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80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2023-2(이광희)\03. 공원통계\★공원통계(2008~2023)\2023\서울의공원 현황 통계자료(2023.1.1.기준)\"/>
    </mc:Choice>
  </mc:AlternateContent>
  <x:bookViews>
    <x:workbookView xWindow="0" yWindow="0" windowWidth="25845" windowHeight="11355" tabRatio="860" firstSheet="14" activeTab="18"/>
  </x:bookViews>
  <x:sheets>
    <x:sheet name="1. 위탁" sheetId="1" r:id="rId4"/>
    <x:sheet name="2. 점용" sheetId="2" r:id="rId5"/>
    <x:sheet name="1. 2000-2006" sheetId="3" r:id="rId6"/>
    <x:sheet name="2. 2007" sheetId="4" r:id="rId7"/>
    <x:sheet name="3. 2008" sheetId="5" r:id="rId8"/>
    <x:sheet name="4.2009" sheetId="6" r:id="rId9"/>
    <x:sheet name="5.2010" sheetId="7" r:id="rId10"/>
    <x:sheet name="6.2011" sheetId="8" r:id="rId11"/>
    <x:sheet name="7.2012" sheetId="9" r:id="rId12"/>
    <x:sheet name="8.2013" sheetId="10" r:id="rId13"/>
    <x:sheet name="9.2014" sheetId="11" r:id="rId14"/>
    <x:sheet name="10.2015" sheetId="12" r:id="rId15"/>
    <x:sheet name="11.2016" sheetId="13" r:id="rId16"/>
    <x:sheet name="12.2017" sheetId="14" r:id="rId17"/>
    <x:sheet name="13.2018" sheetId="15" r:id="rId18"/>
    <x:sheet name="14.2019" sheetId="16" r:id="rId19"/>
    <x:sheet name="15.2020" sheetId="17" r:id="rId20"/>
    <x:sheet name="16.2021" sheetId="18" r:id="rId21"/>
    <x:sheet name="17.2022" sheetId="19" r:id="rId22"/>
    <x:sheet name="Ⅲ. 동상 현황" sheetId="20" r:id="rId23"/>
    <x:sheet name="Ⅳ. 기념비 및 탑" sheetId="21" r:id="rId24"/>
    <x:sheet name="Ⅴ. 약수터" sheetId="22" r:id="rId25"/>
    <x:sheet name="Ⅵ. 전통사찰" sheetId="23" r:id="rId26"/>
    <x:sheet name="Ⅶ-1.수경시설(접촉형)" sheetId="24" r:id="rId27"/>
    <x:sheet name="Ⅶ-2.수경시설(비접촉형)" sheetId="25" r:id="rId28"/>
    <x:sheet name="Ⅷ.지하주차장" sheetId="26" r:id="rId29"/>
    <x:sheet name="Ⅸ.인조잔디축구장" sheetId="27" r:id="rId30"/>
    <x:sheet name="VXXXXXXX" sheetId="28" state="hidden" r:id="rId31"/>
    <x:sheet name="Recovered_Sheet1" sheetId="29" state="hidden" r:id="rId32"/>
  </x:sheets>
  <x:definedNames>
    <x:definedName name="_xlnm._FilterDatabase" localSheetId="0" hidden="1">'1. 위탁'!$A$5:$IS$231</x:definedName>
    <x:definedName name="_xlnm._FilterDatabase" localSheetId="17" hidden="1">'16.2021'!$A$2:$L$42</x:definedName>
    <x:definedName name="_xlnm._FilterDatabase" localSheetId="1" hidden="1">'2. 점용'!#REF!</x:definedName>
    <x:definedName name="_xlnm._FilterDatabase" localSheetId="4" hidden="1">'3. 2008'!$A$2:$IN$2</x:definedName>
    <x:definedName name="_xlnm._FilterDatabase" localSheetId="5" hidden="1">'4.2009'!$A$2:$L$319</x:definedName>
    <x:definedName name="_xlnm._FilterDatabase" localSheetId="6" hidden="1">'5.2010'!$A$2:$L$266</x:definedName>
    <x:definedName name="_xlnm._FilterDatabase" localSheetId="21" hidden="1">'Ⅴ. 약수터'!$A$4:$IU$199</x:definedName>
    <x:definedName name="_xlnm.Consolidate_Area" localSheetId="2">'1. 2000-2006'!$2:$2</x:definedName>
    <x:definedName name="_xlnm.Consolidate_Area" localSheetId="0">'1. 위탁'!$A$1:$S$231</x:definedName>
    <x:definedName name="_xlnm.Consolidate_Area" localSheetId="3">'2. 2007'!$2:$2</x:definedName>
    <x:definedName name="_xlnm.Consolidate_Area" localSheetId="1">'2. 점용'!$1:$3</x:definedName>
    <x:definedName name="_xlnm.Consolidate_Area" localSheetId="4">'3. 2008'!$2:$2</x:definedName>
    <x:definedName name="_xlnm.Consolidate_Area" localSheetId="5">'4.2009'!$1:$2</x:definedName>
    <x:definedName name="_xlnm.Consolidate_Area" localSheetId="6">'5.2010'!$1:$2</x:definedName>
    <x:definedName name="_xlnm.Consolidate_Area" localSheetId="7">'6.2011'!$A$1:$L$22</x:definedName>
    <x:definedName name="_xlnm.Consolidate_Area" localSheetId="8">'7.2012'!$A$1:$L$52</x:definedName>
    <x:definedName name="_xlnm.Consolidate_Area">#REF!</x:definedName>
    <x:definedName name="_xlnm.Consolidate_Area" localSheetId="19">'Ⅲ. 동상 현황'!$2:$4</x:definedName>
    <x:definedName name="_xlnm.Consolidate_Area" localSheetId="20">'Ⅳ. 기념비 및 탑'!$2:$4</x:definedName>
    <x:definedName name="_xlnm.Consolidate_Area" localSheetId="21">'Ⅴ. 약수터'!$A$1:$S$75</x:definedName>
    <x:definedName name="_xlnm.Consolidate_Area" localSheetId="22">'Ⅵ. 전통사찰'!#REF!</x:definedName>
    <x:definedName name="_xlnm.Consolidate_Area" localSheetId="23">'Ⅶ-1.수경시설(접촉형)'!$A$1:$H$202</x:definedName>
    <x:definedName name="_xlnm.Consolidate_Area" localSheetId="24">'Ⅶ-2.수경시설(비접촉형)'!#REF!</x:definedName>
    <x:definedName name="_xlnm.Consolidate_Area" localSheetId="25">Ⅷ.지하주차장!$1:$3</x:definedName>
    <x:definedName name="_xlnm.Consolidate_Area" localSheetId="26">Ⅸ.인조잔디축구장!$A$1:$I$31</x:definedName>
    <x:definedName name="_xlnm._FilterDatabase" localSheetId="18" hidden="1">'17.2022'!$A$2:$M$56</x:definedName>
    <x:definedName name="_xlnm.Print_Area">#REF!</x:definedName>
    <x:definedName name="_xlnm.Print_Area" localSheetId="0">'1. 위탁'!$A$1:$S$231</x:definedName>
    <x:definedName name="_xlnm.Print_Area" localSheetId="1">'2. 점용'!$A$1:$K$744</x:definedName>
    <x:definedName name="_xlnm.Print_Area" localSheetId="2">'1. 2000-2006'!$A$1:$H$527</x:definedName>
    <x:definedName name="_xlnm.Print_Area" localSheetId="3">'2. 2007'!$A$1:$J$216</x:definedName>
    <x:definedName name="_xlnm.Print_Area" localSheetId="4">'3. 2008'!$A$1:$J$249</x:definedName>
    <x:definedName name="_xlnm.Print_Area" localSheetId="5">'4.2009'!$A$1:$L$319</x:definedName>
    <x:definedName name="_xlnm.Print_Area" localSheetId="6">'5.2010'!$A$1:$L$266</x:definedName>
    <x:definedName name="_xlnm.Print_Area" localSheetId="7">'6.2011'!$A$1:$L$22</x:definedName>
    <x:definedName name="_xlnm.Print_Area" localSheetId="8">'7.2012'!$A$1:$L$52</x:definedName>
    <x:definedName name="_xlnm.Print_Area" localSheetId="9">'8.2013'!$A$1:$L$31</x:definedName>
    <x:definedName name="_xlnm.Print_Area" localSheetId="10">'9.2014'!$A$1:$L$45</x:definedName>
    <x:definedName name="_xlnm.Print_Area" localSheetId="11">'10.2015'!$A$1:$L$44</x:definedName>
    <x:definedName name="_xlnm.Print_Area" localSheetId="12">'11.2016'!$A$1:$L$37</x:definedName>
    <x:definedName name="_xlnm.Print_Area" localSheetId="13">'12.2017'!$A$1:$L$35</x:definedName>
    <x:definedName name="_xlnm.Print_Area" localSheetId="14">'13.2018'!$A$1:$L$10</x:definedName>
    <x:definedName name="_xlnm.Print_Area" localSheetId="15">'14.2019'!$A$1:$L$18</x:definedName>
    <x:definedName name="_xlnm.Print_Area" localSheetId="16">'15.2020'!$A$1:$L$2</x:definedName>
    <x:definedName name="_xlnm.Print_Area" localSheetId="17">'16.2021'!$A$1:$L$2</x:definedName>
    <x:definedName name="_xlnm.Print_Area" localSheetId="19">'Ⅲ. 동상 현황'!$A$1:$I$73</x:definedName>
    <x:definedName name="_xlnm.Print_Area" localSheetId="20">'Ⅳ. 기념비 및 탑'!$A$1:$H$148</x:definedName>
    <x:definedName name="_xlnm.Print_Area" localSheetId="21">'Ⅴ. 약수터'!$A$1:$S$199</x:definedName>
    <x:definedName name="_xlnm.Print_Area" localSheetId="22">'Ⅵ. 전통사찰'!$A$1:$I$46</x:definedName>
    <x:definedName name="_xlnm.Print_Area" localSheetId="23">'Ⅶ-1.수경시설(접촉형)'!$A$1:$H$202</x:definedName>
    <x:definedName name="_xlnm.Print_Area" localSheetId="24">'Ⅶ-2.수경시설(비접촉형)'!$A$1:$K$320</x:definedName>
    <x:definedName name="_xlnm.Print_Area" localSheetId="25">Ⅷ.지하주차장!$A$1:$H$44</x:definedName>
    <x:definedName name="_xlnm.Print_Area" localSheetId="26">Ⅸ.인조잔디축구장!$A$1:$I$31</x:definedName>
  </x:definedNames>
  <x:calcPr xmlns:mc="http://schemas.openxmlformats.org/markup-compatibility/2006" xmlns:hs="http://schemas.haansoft.com/office/spreadsheet/8.0" mc:Ignorable="hs" hs:hclCalcId="904"/>
</x:workbook>
</file>

<file path=xl/comments1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>user</x:author>
  </x:authors>
  <x:commentList>
    <x:comment ref="A35:A35" authorId="0">
      <x:text>
        <x:r>
          <x:rPr>
            <x:rFont val="돋움"/>
            <x:sz val="11"/>
            <x:color rgb="ff000000"/>
            <x:b val="1"/>
          </x:rPr>
          <x:t>동부공원여가센터에 내용 중 보라매 공원 것이 있는 지 확인요청 
박현주쥠(300-5535)</x:t>
        </x:r>
      </x:text>
    </x:comment>
  </x:commentList>
</x:comments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<x:sst xmlns:r="http://schemas.openxmlformats.org/officeDocument/2006/relationships" xmlns:c="http://schemas.openxmlformats.org/drawingml/2006/chart" xmlns:x="http://schemas.openxmlformats.org/spreadsheetml/2006/main" count="23447" uniqueCount="9876">
  <x:si>
    <x:t>‘18.05.03. 주택재건축 정비구역 지정 및 정비계획 결정 변경(어린이공원→소공원)</x:t>
  </x:si>
  <x:si>
    <x:t>정동의 장소성 제고를 위하여 근대 외교공관 집적지의 성격을 지닌 외교 역사특화공원으로 조성</x:t>
  </x:si>
  <x:si>
    <x:t>주택건설사업계획 승인고시에 따른 지구단위계획구역 결정으로 기반시설 제공을 위한 공원 신설</x:t>
  </x:si>
  <x:si>
    <x:t>열공급설비5,630및경의선철도13,800와 중복결정
(구역내36,321구역외4,156)</x:t>
  </x:si>
  <x:si>
    <x:t>2016.01.14.영등포재정비 촉진계획 변경(어린이공원→문화공원, 면적5464.5㎡)</x:t>
  </x:si>
  <x:si>
    <x:t>40/2대
29/1대
14/1대
5/3대
4/1대
3/2대
2/5대
1/2대
0.5/1대</x:t>
  </x:si>
  <x:si>
    <x:t>5.5HP /1대
3.0HP /3대
2.2HP /1대          1.5HP /1대</x:t>
  </x:si>
  <x:si>
    <x:t>산림청부지 제척으로 인한 6구역내 면적은 감소하였으나 전체적인 현충근린면적에는 변동사항 없음</x:t>
  </x:si>
  <x:si>
    <x:t>독산동 기업형임대주택 사업시행자 롯데알미늄으로 부터 기부채납을 받는 과정에서 면적 변동 발생</x:t>
  </x:si>
  <x:si>
    <x:t>흑석10구역 - 흑석1존치정비구역인 흑석동 204-121계획 소공원 부분을 노량진근린에 편입</x:t>
  </x:si>
  <x:si>
    <x:t>서울특별시고시 제2016-87호 구로동 440번지일대(보광아파트) 주택재건축 정비구역 지정 및 지형도면 고시</x:t>
  </x:si>
  <x:si>
    <x:t>실수요자중심의 공공문화시설 확대 및 토지이용계획 변경 등에 따른 공원면적 축소, 시설의 세분: 근린공원-&gt;소공원</x:t>
  </x:si>
  <x:si>
    <x:t xml:space="preserve">국토교통부고시 제2022-232호 서울항동 공공주택지구 지구지정변경(5차) 및 지구계획변경(10차) </x:t>
  </x:si>
  <x:si>
    <x:t>14.7 / 2
10 / 1
7.4 / 2
5.4 / 2
4 / 1
2.9 / 1
2 / 1
1.5 / 2</x:t>
  </x:si>
  <x:si>
    <x:t xml:space="preserve">국토교통부고시 제2020-352호 서울천왕2 국민임대주택단지 예정지구 지정변경 및 실시계획변경 승인 </x:t>
  </x:si>
  <x:si>
    <x:t>서울특별시고시 제2021-510호, 강남구공고 제2021-2400호(2021.11.11)_기존 수도용지였다가 도시계획시설 공원부지로 중복결정</x:t>
  </x:si>
  <x:si>
    <x:t>18HP / 1대
 10HP / 2대
7.5HP / 4대
5.5HP / 5대
 1.5HP / 33대
1HP / 4대
0.75HP / 4대</x:t>
  </x:si>
  <x:si>
    <x:t>서울특별시 구로구공고 제2021-2401호 도시관리계획(고척동 서울남부교정시설 이적지 지구단위계획 및 특별계획구역② 세부개발계획) 결정(변경)(안) 재열람 공고</x:t>
  </x:si>
  <x:si>
    <x:t>돈의문 도시환경정비구쳑</x:t>
  </x:si>
  <x:si>
    <x:t>구고 2021-2401</x:t>
  </x:si>
  <x:si>
    <x:t>주택재건축 정비구역지정</x:t>
  </x:si>
  <x:si>
    <x:t>한국수자원공사
팔당권관리단장</x:t>
  </x:si>
  <x:si>
    <x:t>봉천동 1546-37일대</x:t>
  </x:si>
  <x:si>
    <x:t>구로구고시2008-76</x:t>
  </x:si>
  <x:si>
    <x:t xml:space="preserve">남가좌동 371-8 일대 </x:t>
  </x:si>
  <x:si>
    <x:t>180108~240107</x:t>
  </x:si>
  <x:si>
    <x:t>140110~221231</x:t>
  </x:si>
  <x:si>
    <x:t>벌말어린이공원 물놀이장</x:t>
  </x:si>
  <x:si>
    <x:t>도봉1동 431-5 일대</x:t>
  </x:si>
  <x:si>
    <x:t>종로구 비봉4길 213</x:t>
  </x:si>
  <x:si>
    <x:t>막계 278-3 외 6</x:t>
  </x:si>
  <x:si>
    <x:t>고덕주공7단지 어린이공원</x:t>
  </x:si>
  <x:si>
    <x:t>220101-251231</x:t>
  </x:si>
  <x:si>
    <x:t>한남동 732-13일대</x:t>
  </x:si>
  <x:si>
    <x:t>종암동 79-360일대</x:t>
  </x:si>
  <x:si>
    <x:t>구의동 117-4번지 일대</x:t>
  </x:si>
  <x:si>
    <x:t>막계 131-1 외 1</x:t>
  </x:si>
  <x:si>
    <x:t>수색동 135-3대 일대</x:t>
  </x:si>
  <x:si>
    <x:t>한국전력(서울전력관리처)</x:t>
  </x:si>
  <x:si>
    <x:t>종로구 삼청동 산2-1</x:t>
  </x:si>
  <x:si>
    <x:t>개봉2 주택재건축 정비구역</x:t>
  </x:si>
  <x:si>
    <x:t>정릉동 192-54일대</x:t>
  </x:si>
  <x:si>
    <x:t>자양동 680-63일대</x:t>
  </x:si>
  <x:si>
    <x:t>서울시 도시기반시설본부</x:t>
  </x:si>
  <x:si>
    <x:t>170913-241231</x:t>
  </x:si>
  <x:si>
    <x:t>221201~251231</x:t>
  </x:si>
  <x:si>
    <x:t>흑석동 69-163번지 일대</x:t>
  </x:si>
  <x:si>
    <x:t>응암제11 주택재개발사업</x:t>
  </x:si>
  <x:si>
    <x:t>201101~231031</x:t>
  </x:si>
  <x:si>
    <x:t>2022 위탁료 (천원)</x:t>
  </x:si>
  <x:si>
    <x:t>정릉동 산87-205 일대</x:t>
  </x:si>
  <x:si>
    <x:t>220217~270216</x:t>
  </x:si>
  <x:si>
    <x:t>4/1
10/1
5.5/2</x:t>
  </x:si>
  <x:si>
    <x:t>목제1주택재건축정비구역</x:t>
  </x:si>
  <x:si>
    <x:t>고덕주공5단지아파트주택재건축</x:t>
  </x:si>
  <x:si>
    <x:t>용산구 효창동 286-7</x:t>
  </x:si>
  <x:si>
    <x:t>은평재정비촉진지구(뉴타운)</x:t>
  </x:si>
  <x:si>
    <x:t>자연공원
(북한산국립공원)</x:t>
  </x:si>
  <x:si>
    <x:t>고무래, 오솔길(시유지)</x:t>
  </x:si>
  <x:si>
    <x:t>풍남사거리 쉼터 바닥분수</x:t>
  </x:si>
  <x:si>
    <x:t>봉천동 850-21 일대</x:t>
  </x:si>
  <x:si>
    <x:t>사당동 산32-102 일대</x:t>
  </x:si>
  <x:si>
    <x:t>수유1동 605-389</x:t>
  </x:si>
  <x:si>
    <x:t>노고산동 123-1 일원</x:t>
  </x:si>
  <x:si>
    <x:t>동선제1주택 재개발정비구역</x:t>
  </x:si>
  <x:si>
    <x:t>060415-231231</x:t>
  </x:si>
  <x:si>
    <x:t>신길동 4903-16일대</x:t>
  </x:si>
  <x:si>
    <x:t>구로구 항동 산50-3</x:t>
  </x:si>
  <x:si>
    <x:t>용산 제1종지구단위 계획</x:t>
  </x:si>
  <x:si>
    <x:t>남대문로5가 541-2</x:t>
  </x:si>
  <x:si>
    <x:t>천호동 451-111일대</x:t>
  </x:si>
  <x:si>
    <x:t>내발산동 737-363일원</x:t>
  </x:si>
  <x:si>
    <x:t>한남동 산 10-33일대</x:t>
  </x:si>
  <x:si>
    <x:t>220720~230719</x:t>
  </x:si>
  <x:si>
    <x:t>전농동 620-70 일대</x:t>
  </x:si>
  <x:si>
    <x:t>구로구고시2008-55</x:t>
  </x:si>
  <x:si>
    <x:t>개봉동 289-22일원</x:t>
  </x:si>
  <x:si>
    <x:t>장위동 219-223 일대</x:t>
  </x:si>
  <x:si>
    <x:t>7.5 / 2
5 / 1</x:t>
  </x:si>
  <x:si>
    <x:t>북부공원
여가센터
(7개소)</x:t>
  </x:si>
  <x:si>
    <x:t>세곡동 선52-1 일대</x:t>
  </x:si>
  <x:si>
    <x:t>만리동2가 231-2일대</x:t>
  </x:si>
  <x:si>
    <x:t>공동구 광케이불 
및 중계기</x:t>
  </x:si>
  <x:si>
    <x:t>이문동 264-421 일원</x:t>
  </x:si>
  <x:si>
    <x:t>190401~240331</x:t>
  </x:si>
  <x:si>
    <x:t>071128~241231</x:t>
  </x:si>
  <x:si>
    <x:t>연희동 446-65일대</x:t>
  </x:si>
  <x:si>
    <x:t>성북구 정릉동 산1-1</x:t>
  </x:si>
  <x:si>
    <x:t>연희동 118-1 일대</x:t>
  </x:si>
  <x:si>
    <x:t>211211~231231</x:t>
  </x:si>
  <x:si>
    <x:t>구로구 온수동 124 일대</x:t>
  </x:si>
  <x:si>
    <x:t>방배동 산92-1 일대</x:t>
  </x:si>
  <x:si>
    <x:t>210416-240415</x:t>
  </x:si>
  <x:si>
    <x:t>230109~260108</x:t>
  </x:si>
  <x:si>
    <x:t>공원변경후 공공청사 신설</x:t>
  </x:si>
  <x:si>
    <x:t>220611~250610</x:t>
  </x:si>
  <x:si>
    <x:t>쌍문동 414-13일대</x:t>
  </x:si>
  <x:si>
    <x:t>공릉동 228번지 일대</x:t>
  </x:si>
  <x:si>
    <x:t>서울식물원 4층 편익시설</x:t>
  </x:si>
  <x:si>
    <x:t>060405-231231</x:t>
  </x:si>
  <x:si>
    <x:t>주차장 이용 안내판 설치</x:t>
  </x:si>
  <x:si>
    <x:t>상도동 산76-1 일대</x:t>
  </x:si>
  <x:si>
    <x:t xml:space="preserve">솔밭어린이공원
바닥분수
</x:t>
  </x:si>
  <x:si>
    <x:t>190915~251231</x:t>
  </x:si>
  <x:si>
    <x:t>북서울꿈의 숲 라포레스타</x:t>
  </x:si>
  <x:si>
    <x:t>아현3주택재개발(신설)</x:t>
  </x:si>
  <x:si>
    <x:t>㈜포레스트 어드벤쳐 코리아</x:t>
  </x:si>
  <x:si>
    <x:t>옥인동 47-228일대</x:t>
  </x:si>
  <x:si>
    <x:t>171122~230106</x:t>
  </x:si>
  <x:si>
    <x:t>도시계획시설 결정(변경)</x:t>
  </x:si>
  <x:si>
    <x:t>중랑구 망우로 87길 110</x:t>
  </x:si>
  <x:si>
    <x:t>미아동1261-364일대</x:t>
  </x:si>
  <x:si>
    <x:t>한국전력 동대문중랑지사</x:t>
  </x:si>
  <x:si>
    <x:t>190701~240730</x:t>
  </x:si>
  <x:si>
    <x:t>서울특별시고시 제2014-211호 온수역 일대 지구단위계획 변경 및 대흥,성원,동진빌라 특별계획구역(세부개발계획), 대흥, 성원, 동진빌라 주택재건축정비계획구역(지정) 결정 및 지형도면 고시 (면적 오기입)</x:t>
  </x:si>
  <x:si>
    <x:t>주식회사케이티반포지점 CM팀(선로기술)
(서울시 서초구 방배로 162 2층)</x:t>
  </x:si>
  <x:si>
    <x:t>문화시설(도봉문화예술회관)을 건립에 따라 해제된 근린공원 대체부지로 지정</x:t>
  </x:si>
  <x:si>
    <x:t>공원의 효용성 부족 및 지역경제 활성화를 위하여 기존상가 유지로 인한 폐지</x:t>
  </x:si>
  <x:si>
    <x:r>
      <x:t>2</x:t>
    </x:r>
    <x:r>
      <x:rPr>
        <x:rFont val="맑은 고딕"/>
        <x:sz val="9"/>
        <x:color rgb="ff000000"/>
      </x:rPr>
      <x:t>10517~240516</x:t>
    </x:r>
  </x:si>
  <x:si>
    <x:t>『국토의 계획 및 이용에 관한 법률』 제38조 제2항, 「도시공원 및 녹지 등에 관한 법률」제26조 도시자연공원구역 지정(신설)</x:t>
  </x:si>
  <x:si>
    <x:t>재정비촉진계획변경 결정
(화의군 이영묘역 진입도로 신설에 따른 면적변경)</x:t>
  </x:si>
  <x:si>
    <x:t>한국전력공사 남서울지역본부 송전운영부
(서울시 영등포구 여의도동로 7길5)</x:t>
  </x:si>
  <x:si>
    <x:t>정비구역 지정 폐지(대법원 판결)에 따라 폐지공원 복원(최초결정자료 미확인)</x:t>
  </x:si>
  <x:si>
    <x:t>도시재정비 촉진을 위한 특별법 제7조에 의거 재정비촉진지구 해제로 인한 환원</x:t>
  </x:si>
  <x:si>
    <x:t>한국전력공사 남서울지역본부 재무자재부
(서울시 영등포구 여의도동로 7길5)</x:t>
  </x:si>
  <x:si>
    <x:t>7.5/2, 40/1, 3/2, 20/2,
2.5/2, 1.5/2, 15/7</x:t>
  </x:si>
  <x:si>
    <x:t>단차 등 현황여건을 고려하여 기 결정 공원 축소(일부 소단위관리지구로 전환)</x:t>
  </x:si>
  <x:si>
    <x:t>보문4구역, 
공공공지(5106㎡) 
어린이공원,
(정형화 1623.73㎡)</x:t>
  </x:si>
  <x:si>
    <x:t>시민안전체험관 상수도맨홀 및
상수도, 가스, 전력, 통신, 하수 관로매설</x:t>
  </x:si>
  <x:si>
    <x:t>오동근린공원 조성계획(변경) 및 지형도면 고시: 측량성과에 따라 면적변경</x:t>
  </x:si>
  <x:si>
    <x:t>(근린-&gt;소공원)도시공원 및 녹지 등에 관한 법률 도시공원의 설치 및 규모의 기준에 따라 기정 소규모 근린공원에 대하여 소공원으로 시설의 세분 변경</x:t>
  </x:si>
  <x:si>
    <x:t>남가좌동 260번지 일대</x:t>
  </x:si>
  <x:si>
    <x:t>220315-250314</x:t>
  </x:si>
  <x:si>
    <x:t>한남동 60-20 일대</x:t>
  </x:si>
  <x:si>
    <x:t>거여마천재정비 촉진지구</x:t>
  </x:si>
  <x:si>
    <x:t>180501~240331</x:t>
  </x:si>
  <x:si>
    <x:t>한강로3가 63-113일대</x:t>
  </x:si>
  <x:si>
    <x:t>220401~250331</x:t>
  </x:si>
  <x:si>
    <x:t>상도동 산65-113 일대</x:t>
  </x:si>
  <x:si>
    <x:t>신사동 산80-13 일대</x:t>
  </x:si>
  <x:si>
    <x:t>12/1대
4/1대
1/1대</x:t>
  </x:si>
  <x:si>
    <x:t>재개발(옥수동 500일대)</x:t>
  </x:si>
  <x:si>
    <x:t>1 / 10
0.5 / 1</x:t>
  </x:si>
  <x:si>
    <x:t>창신동 416-1 일대</x:t>
  </x:si>
  <x:si>
    <x:t>성원아파트 앞 친수공간</x:t>
  </x:si>
  <x:si>
    <x:t>망우동 564-11 일대</x:t>
  </x:si>
  <x:si>
    <x:t>영등포동 7가 77-5일대</x:t>
  </x:si>
  <x:si>
    <x:t>뉴타운 지구단위(신설)</x:t>
  </x:si>
  <x:si>
    <x:t>천호동 391-44일대</x:t>
  </x:si>
  <x:si>
    <x:t>2.01/2, 0.67/1</x:t>
  </x:si>
  <x:si>
    <x:t>휘경동 118-10 일원</x:t>
  </x:si>
  <x:si>
    <x:t>신길동 205-63일대</x:t>
  </x:si>
  <x:si>
    <x:t>당산동6가 280-1 일대</x:t>
  </x:si>
  <x:si>
    <x:t>노량진재정비촉진지구 변경</x:t>
  </x:si>
  <x:si>
    <x:t>광진광장분수
(광진의꿈)</x:t>
  </x:si>
  <x:si>
    <x:t>하월곡동 산2-138외</x:t>
  </x:si>
  <x:si>
    <x:t>천호동 450-25 일대</x:t>
  </x:si>
  <x:si>
    <x:t>한강로1가 47-1일대</x:t>
  </x:si>
  <x:si>
    <x:t>봉천동 1586-17 일대</x:t>
  </x:si>
  <x:si>
    <x:t>180424~210423</x:t>
  </x:si>
  <x:si>
    <x:t>181001-230930</x:t>
  </x:si>
  <x:si>
    <x:t>220619~231231</x:t>
  </x:si>
  <x:si>
    <x:t>신정동 산 125-15</x:t>
  </x:si>
  <x:si>
    <x:t>어린이공원→소공원 변경</x:t>
  </x:si>
  <x:si>
    <x:t>201026~231025</x:t>
  </x:si>
  <x:si>
    <x:t>고척동 316-17 일대</x:t>
  </x:si>
  <x:si>
    <x:t>하월곡동 88-138일대</x:t>
  </x:si>
  <x:si>
    <x:t>가스정압기, 통신용전주</x:t>
  </x:si>
  <x:si>
    <x:t>200401~230331</x:t>
  </x:si>
  <x:si>
    <x:t>210222-250221</x:t>
  </x:si>
  <x:si>
    <x:t>북아현동 130-3 일대</x:t>
  </x:si>
  <x:si>
    <x:t>200204~250409</x:t>
  </x:si>
  <x:si>
    <x:t>응암동 17-1번지 일대</x:t>
  </x:si>
  <x:si>
    <x:t>이수자이 기부채납
친수공간</x:t>
  </x:si>
  <x:si>
    <x:t>보문동1가 113 일대</x:t>
  </x:si>
  <x:si>
    <x:t>이문동 256-375 일대</x:t>
  </x:si>
  <x:si>
    <x:t>봉천동 산113-3 일대</x:t>
  </x:si>
  <x:si>
    <x:t>강동구 고덕동 217 일대</x:t>
  </x:si>
  <x:si>
    <x:t>천호동 406-14일대</x:t>
  </x:si>
  <x:si>
    <x:t>신당동 330-22일대</x:t>
  </x:si>
  <x:si>
    <x:t xml:space="preserve"> 반탁반공순국학생충혼탑</x:t>
  </x:si>
  <x:si>
    <x:t>성북구 성북동 산23-3</x:t>
  </x:si>
  <x:si>
    <x:t>일   일 
취수량
(톤)</x:t>
  </x:si>
  <x:si>
    <x:t>서초구청장(주차관리과)</x:t>
  </x:si>
  <x:si>
    <x:t>LTE중계기 및 케이블</x:t>
  </x:si>
  <x:si>
    <x:t>서대문구고시제2009-104</x:t>
  </x:si>
  <x:si>
    <x:t>220801-250731</x:t>
  </x:si>
  <x:si>
    <x:t>당산동 5가 9-2일대</x:t>
  </x:si>
  <x:si>
    <x:t>홍은동 24-12 일대</x:t>
  </x:si>
  <x:si>
    <x:t>190311~220311</x:t>
  </x:si>
  <x:si>
    <x:t>22.12.월 공사완료</x:t>
  </x:si>
  <x:si>
    <x:t>170206-221231</x:t>
  </x:si>
  <x:si>
    <x:t>상계동 6-28번지 일원</x:t>
  </x:si>
  <x:si>
    <x:t>진관동 산 106-17일원</x:t>
  </x:si>
  <x:si>
    <x:t>상수도관 교체(지하부)</x:t>
  </x:si>
  <x:si>
    <x:t>문정동 38-3호 외 2필지</x:t>
  </x:si>
  <x:si>
    <x:t>청운동 산 4,7 일대</x:t>
  </x:si>
  <x:si>
    <x:t>991126-231130</x:t>
  </x:si>
  <x:si>
    <x:t>흑석동 42-19번지 일대</x:t>
  </x:si>
  <x:si>
    <x:t>장위동 289-29일대</x:t>
  </x:si>
  <x:si>
    <x:t>구의동 249-25일대</x:t>
  </x:si>
  <x:si>
    <x:t>장위동 289-29 일대</x:t>
  </x:si>
  <x:si>
    <x:t>강동구 천호대로1291</x:t>
  </x:si>
  <x:si>
    <x:t>도봉구 도봉산길 92-2</x:t>
  </x:si>
  <x:si>
    <x:t>석관동 124-34일대</x:t>
  </x:si>
  <x:si>
    <x:t>개봉4주택재건축정비구역</x:t>
  </x:si>
  <x:si>
    <x:t>신정재정비촉진구역 변경-신설</x:t>
  </x:si>
  <x:si>
    <x:t>미아동 233-38 일대</x:t>
  </x:si>
  <x:si>
    <x:t>자곡동 574-8번지 일원</x:t>
  </x:si>
  <x:si>
    <x:t xml:space="preserve"> 6.25전적비(위령탑)</x:t>
  </x:si>
  <x:si>
    <x:t>210301~260228</x:t>
  </x:si>
  <x:si>
    <x:t>홍은제14주택재개발정비구역</x:t>
  </x:si>
  <x:si>
    <x:t>200520~230519</x:t>
  </x:si>
  <x:si>
    <x:t>시   설   규   모</x:t>
  </x:si>
  <x:si>
    <x:t>고척동 57-108일대</x:t>
  </x:si>
  <x:si>
    <x:t>180906-230905</x:t>
  </x:si>
  <x:si>
    <x:t>한국전력공사(서울지역본부)</x:t>
  </x:si>
  <x:si>
    <x:t>한국전력공사(노원도봉지사)</x:t>
  </x:si>
  <x:si>
    <x:t>봉천동 1538-16일대</x:t>
  </x:si>
  <x:si>
    <x:t>220301~240229</x:t>
  </x:si>
  <x:si>
    <x:t>200501~250430</x:t>
  </x:si>
  <x:si>
    <x:t>위례에너지서비스(네트워크팀)</x:t>
  </x:si>
  <x:si>
    <x:t>홍은제5주택재개발정비구역</x:t>
  </x:si>
  <x:si>
    <x:t xml:space="preserve"> 77김종필국무총리시절</x:t>
  </x:si>
  <x:si>
    <x:t>미아3재정비촉진구역 내 신설</x:t>
  </x:si>
  <x:si>
    <x:t>신정동 1033-18 일대</x:t>
  </x:si>
  <x:si>
    <x:t>신수2 주택재건축 정비구역</x:t>
  </x:si>
  <x:si>
    <x:t>개포공동구 중앙통제 감시</x:t>
  </x:si>
  <x:si>
    <x:t>보행자        전용도로</x:t>
  </x:si>
  <x:si>
    <x:t>은평마루(응암2구역) 소공원</x:t>
  </x:si>
  <x:si>
    <x:t>상계3·4동 산153-1</x:t>
  </x:si>
  <x:si>
    <x:t xml:space="preserve"> 육사7기생전몰자충혼탑</x:t>
  </x:si>
  <x:si>
    <x:t>신길동 223-17일대</x:t>
  </x:si>
  <x:si>
    <x:t>수색동 324-7대 일대</x:t>
  </x:si>
  <x:si>
    <x:t>강동구 고덕동 산82 일대</x:t>
  </x:si>
  <x:si>
    <x:t>방아다리근린공원/시유지</x:t>
  </x:si>
  <x:si>
    <x:t>190131~220130</x:t>
  </x:si>
  <x:si>
    <x:t>상계동 1054-25 일대</x:t>
  </x:si>
  <x:si>
    <x:t>전신주 및 전선 지중화</x:t>
  </x:si>
  <x:si>
    <x:t>휘경동 194-42 일원</x:t>
  </x:si>
  <x:si>
    <x:t>어린이공원을 소공원으로 변경</x:t>
  </x:si>
  <x:si>
    <x:t>세곡동 산 1-7 일대</x:t>
  </x:si>
  <x:si>
    <x:t>중구 예장동 산5-86</x:t>
  </x:si>
  <x:si>
    <x:t>염리2구역 재정비촉진구역</x:t>
  </x:si>
  <x:si>
    <x:t>101115~241231</x:t>
  </x:si>
  <x:si>
    <x:t>동선제2주택 재개발 정비구역</x:t>
  </x:si>
  <x:si>
    <x:t>200711~230710</x:t>
  </x:si>
  <x:si>
    <x:t>진관외동 101-2 일원</x:t>
  </x:si>
  <x:si>
    <x:t>종로구 옥인동 산3-14</x:t>
  </x:si>
  <x:si>
    <x:t>홍제동,연희동,천연동일대</x:t>
  </x:si>
  <x:si>
    <x:t>신월2동 615-4일대</x:t>
  </x:si>
  <x:si>
    <x:t>길음어울림마당 바닥분수</x:t>
  </x:si>
  <x:si>
    <x:t>종로구 비봉4길 304</x:t>
  </x:si>
  <x:si>
    <x:t>고덕동 165-10 일대</x:t>
  </x:si>
  <x:si>
    <x:t xml:space="preserve">공원 조성계획 결정(변경) </x:t>
  </x:si>
  <x:si>
    <x:t>한전 구조물(전선관)(지하)</x:t>
  </x:si>
  <x:si>
    <x:t>200212~221231</x:t>
  </x:si>
  <x:si>
    <x:t>신길동 335-10일대</x:t>
  </x:si>
  <x:si>
    <x:t>측량성과에 따른 면적 변경</x:t>
  </x:si>
  <x:si>
    <x:t>190801~240731</x:t>
  </x:si>
  <x:si>
    <x:t>서초동 산 160-68</x:t>
  </x:si>
  <x:si>
    <x:t>종로구 평창6길 79-141</x:t>
  </x:si>
  <x:si>
    <x:t>상계3·4동 산145-24</x:t>
  </x:si>
  <x:si>
    <x:t>봉천동 850-30일대</x:t>
  </x:si>
  <x:si>
    <x:t xml:space="preserve">온수역 일대 지구단위계획 </x:t>
  </x:si>
  <x:si>
    <x:t>4HP 2대
3HP 2대</x:t>
  </x:si>
  <x:si>
    <x:t>통신구내관로, BBC캐비닛</x:t>
  </x:si>
  <x:si>
    <x:t>7.5HP/2
5.5HP/1</x:t>
  </x:si>
  <x:si>
    <x:t>영등포동1가 11-25 일대</x:t>
  </x:si>
  <x:si>
    <x:t>공덕동 175-85일대</x:t>
  </x:si>
  <x:si>
    <x:t>서울동작 행복주택 건설사업</x:t>
  </x:si>
  <x:si>
    <x:t>용두제6주택재개발(신설)</x:t>
  </x:si>
  <x:si>
    <x:t>신길동 201-84일대</x:t>
  </x:si>
  <x:si>
    <x:t>신정재정비촉진구역 변경</x:t>
  </x:si>
  <x:si>
    <x:t>홍은1동 11-23 일대</x:t>
  </x:si>
  <x:si>
    <x:t>관악산 도시자연공원구역</x:t>
  </x:si>
  <x:si>
    <x:t>송파관광정보센터 휴게시설</x:t>
  </x:si>
  <x:si>
    <x:t>진주아파트재건축정비구역</x:t>
  </x:si>
  <x:si>
    <x:t>5.5 /1
2 / 3</x:t>
  </x:si>
  <x:si>
    <x:t>진관동 42-25 일대</x:t>
  </x:si>
  <x:si>
    <x:t>190829~220828</x:t>
  </x:si>
  <x:si>
    <x:t>정릉동 202-39일원</x:t>
  </x:si>
  <x:si>
    <x:t>남산공원 리틀야구장 이전</x:t>
  </x:si>
  <x:si>
    <x:t>진관외동 187-4일대</x:t>
  </x:si>
  <x:si>
    <x:t>지하 공영주차장 중복결정</x:t>
  </x:si>
  <x:si>
    <x:t>명일동 296-17공일대</x:t>
  </x:si>
  <x:si>
    <x:t>저동2가 83-6 일대</x:t>
  </x:si>
  <x:si>
    <x:t>신길동 281-6 일대</x:t>
  </x:si>
  <x:si>
    <x:t>내발산동 산62-10일원</x:t>
  </x:si>
  <x:si>
    <x:t>상월곡동 29-25 일대</x:t>
  </x:si>
  <x:si>
    <x:t>200908~230907</x:t>
  </x:si>
  <x:si>
    <x:t>kt 서울중부 유선운영센터</x:t>
  </x:si>
  <x:si>
    <x:t>감사원부지 공공 청사로 감소</x:t>
  </x:si>
  <x:si>
    <x:t>홍은동 산1-549일대</x:t>
  </x:si>
  <x:si>
    <x:t>도시관리계획 결정(변경)</x:t>
  </x:si>
  <x:si>
    <x:t>서울놀이마당 주차장(17면)</x:t>
  </x:si>
  <x:si>
    <x:t>강일동 448-1 일원</x:t>
  </x:si>
  <x:si>
    <x:t>26/3
22/3
3/10</x:t>
  </x:si>
  <x:si>
    <x:t>영등포경찰서 여의도지구대</x:t>
  </x:si>
  <x:si>
    <x:t>Ⅵ. 공원 내 전통사찰 현황</x:t>
  </x:si>
  <x:si>
    <x:t>휘경동 194-28일대</x:t>
  </x:si>
  <x:si>
    <x:t>쌍문동 산248-2 일대</x:t>
  </x:si>
  <x:si>
    <x:t>석관2 주택재건축 정비구역</x:t>
  </x:si>
  <x:si>
    <x:t>천왕동 132-1 일원</x:t>
  </x:si>
  <x:si>
    <x:t>상계3·4동 산159-1</x:t>
  </x:si>
  <x:si>
    <x:t>신당7주택재개발(변경)</x:t>
  </x:si>
  <x:si>
    <x:t>한국전력공사 관악동작지사</x:t>
  </x:si>
  <x:si>
    <x:t>전농동 295-486 일대</x:t>
  </x:si>
  <x:si>
    <x:t>성북동 46-32번지일대</x:t>
  </x:si>
  <x:si>
    <x:t>종로구시설관리공단(노원문고)</x:t>
  </x:si>
  <x:si>
    <x:t>하월곡동 88-958일대</x:t>
  </x:si>
  <x:si>
    <x:t>5.5/2대
1.5/2대</x:t>
  </x:si>
  <x:si>
    <x:t>흑석동 58-11번지 일대</x:t>
  </x:si>
  <x:si>
    <x:t>중화동 309-110일대</x:t>
  </x:si>
  <x:si>
    <x:t>201228~231231</x:t>
  </x:si>
  <x:si>
    <x:t>석관동 340-300일대</x:t>
  </x:si>
  <x:si>
    <x:t>북아현1동 113-67</x:t>
  </x:si>
  <x:si>
    <x:t>휘경동 43-275일대</x:t>
  </x:si>
  <x:si>
    <x:t>200416~230415</x:t>
  </x:si>
  <x:si>
    <x:t>정비구역 변경 (신설)</x:t>
  </x:si>
  <x:si>
    <x:t>용산구 용산동2가 산1-3</x:t>
  </x:si>
  <x:si>
    <x:t>답십리동 488-159</x:t>
  </x:si>
  <x:si>
    <x:t>등촌동 366-4 일원</x:t>
  </x:si>
  <x:si>
    <x:t>전농6주택재개발계획(신설)</x:t>
  </x:si>
  <x:si>
    <x:t xml:space="preserve">천호동 416-3 일대 </x:t>
  </x:si>
  <x:si>
    <x:t>신정동 1050-3일대</x:t>
  </x:si>
  <x:si>
    <x:t>서고 2010-3018</x:t>
  </x:si>
  <x:si>
    <x:t>중계동 360-18 일대</x:t>
  </x:si>
  <x:si>
    <x:t>염창동 산30-21 일대</x:t>
  </x:si>
  <x:si>
    <x:t>청량리제6재개발(신설)</x:t>
  </x:si>
  <x:si>
    <x:t>아현동 85-14 일대</x:t>
  </x:si>
  <x:si>
    <x:t>통합전파기국 및 전기관로</x:t>
  </x:si>
  <x:si>
    <x:t>230320~241231</x:t>
  </x:si>
  <x:si>
    <x:t>진관동 산109-25일원</x:t>
  </x:si>
  <x:si>
    <x:t>응암동 299-5 일대</x:t>
  </x:si>
  <x:si>
    <x:t>북가좌동 168-32일대</x:t>
  </x:si>
  <x:si>
    <x:t>상도동 264-97일대</x:t>
  </x:si>
  <x:si>
    <x:t>여의도동 51, 52일원</x:t>
  </x:si>
  <x:si>
    <x:t>강남구고시2007-82</x:t>
  </x:si>
  <x:si>
    <x:t>200101~241231</x:t>
  </x:si>
  <x:si>
    <x:t>동대문답십리488-159</x:t>
  </x:si>
  <x:si>
    <x:t>이문동 292-4 일원</x:t>
  </x:si>
  <x:si>
    <x:t>휘경동 194-67일대</x:t>
  </x:si>
  <x:si>
    <x:t>전농동 271-19 일대</x:t>
  </x:si>
  <x:si>
    <x:t>진관동 129-29일대</x:t>
  </x:si>
  <x:si>
    <x:t xml:space="preserve">도시관리계획 결정(변경) </x:t>
  </x:si>
  <x:si>
    <x:t>거여동 145-1번지 일대</x:t>
  </x:si>
  <x:si>
    <x:t>제기동 530번지 일대</x:t>
  </x:si>
  <x:si>
    <x:t>구로구 온수동 129 일대</x:t>
  </x:si>
  <x:si>
    <x:t>서대문고시2008-80</x:t>
  </x:si>
  <x:si>
    <x:t>홍은제5주택재개발정비구역지정</x:t>
  </x:si>
  <x:si>
    <x:t xml:space="preserve"> 작고작가기념비(김은진)</x:t>
  </x:si>
  <x:si>
    <x:t>미아동 762-121 일대</x:t>
  </x:si>
  <x:si>
    <x:t>미아제4-1주택개발정비구역</x:t>
  </x:si>
  <x:si>
    <x:t>25 / 1
20 / 1</x:t>
  </x:si>
  <x:si>
    <x:t>140110-221231</x:t>
  </x:si>
  <x:si>
    <x:t>강일동 429-1 일원</x:t>
  </x:si>
  <x:si>
    <x:t>방화동 산 109-3일대</x:t>
  </x:si>
  <x:si>
    <x:t>삼선동1가 274-6일대</x:t>
  </x:si>
  <x:si>
    <x:t>중구 중림동 157-2</x:t>
  </x:si>
  <x:si>
    <x:t>공릉동근린공원(물놀이장)</x:t>
  </x:si>
  <x:si>
    <x:t>서초구청장(문화관광과)</x:t>
  </x:si>
  <x:si>
    <x:t>전농동 295-378 일대</x:t>
  </x:si>
  <x:si>
    <x:t>공릉동 230-2번지 일대</x:t>
  </x:si>
  <x:si>
    <x:t>장위동 110-53일대</x:t>
  </x:si>
  <x:si>
    <x:t>미아뉴타운재개발(신설)</x:t>
  </x:si>
  <x:si>
    <x:t>대모산 유아숲체험장(계류)</x:t>
  </x:si>
  <x:si>
    <x:t>잠실아파트지구개발(폐지)</x:t>
  </x:si>
  <x:si>
    <x:t>한국전력공사 광진성동지사</x:t>
  </x:si>
  <x:si>
    <x:t>고덕래미안힐스테이트 광장</x:t>
  </x:si>
  <x:si>
    <x:t>진관내동 426-1일대</x:t>
  </x:si>
  <x:si>
    <x:t>국제빌딩전면 환경정비구역</x:t>
  </x:si>
  <x:si>
    <x:t>미아9동 100-29일원</x:t>
  </x:si>
  <x:si>
    <x:t>증산동 131-142대 일대</x:t>
  </x:si>
  <x:si>
    <x:t>원효녹지대 친수공간 바닥분수</x:t>
  </x:si>
  <x:si>
    <x:t>장암동 387-2 일원</x:t>
  </x:si>
  <x:si>
    <x:t>상도동 363번지 일대</x:t>
  </x:si>
  <x:si>
    <x:t>홍은동 445-3호 일대</x:t>
  </x:si>
  <x:si>
    <x:t>수유동 605-389 일대</x:t>
  </x:si>
  <x:si>
    <x:t>201116~231115</x:t>
  </x:si>
  <x:si>
    <x:t>강북2구역 도시환경정비구역</x:t>
  </x:si>
  <x:si>
    <x:t>하월곡동 104-130일대</x:t>
  </x:si>
  <x:si>
    <x:t>211004~231003</x:t>
  </x:si>
  <x:si>
    <x:t>성수1가 482-1외1</x:t>
  </x:si>
  <x:si>
    <x:t>거여동 181-143 일대</x:t>
  </x:si>
  <x:si>
    <x:t xml:space="preserve"> 4.19기념탑외3개소</x:t>
  </x:si>
  <x:si>
    <x:t>0.5 / 6
1.1 / 1</x:t>
  </x:si>
  <x:si>
    <x:t>10/2 12./1 2/1</x:t>
  </x:si>
  <x:si>
    <x:t>4 / 5
1.5 / 1</x:t>
  </x:si>
  <x:si>
    <x:t>미아동 1268-535</x:t>
  </x:si>
  <x:si>
    <x:t>응암동 616-20일대</x:t>
  </x:si>
  <x:si>
    <x:t>행당지구 도시개발(신설)</x:t>
  </x:si>
  <x:si>
    <x:t>염리동 105-11 일대</x:t>
  </x:si>
  <x:si>
    <x:t>봉천동 728-20일대</x:t>
  </x:si>
  <x:si>
    <x:t>용두3 주택재개발 정비구역</x:t>
  </x:si>
  <x:si>
    <x:t>신림동 137-1 등 3필지</x:t>
  </x:si>
  <x:si>
    <x:t>면적산정 착오정정 고시</x:t>
  </x:si>
  <x:si>
    <x:t>2HP 1대, 
3HP 1대</x:t>
  </x:si>
  <x:si>
    <x:t>도봉구 도봉산길 92-4</x:t>
  </x:si>
  <x:si>
    <x:t>중구 남대문로5가 470</x:t>
  </x:si>
  <x:si>
    <x:t>진관동 산101-13 일원</x:t>
  </x:si>
  <x:si>
    <x:t>상암동313-3답 일원</x:t>
  </x:si>
  <x:si>
    <x:t>창신동 464-6 일대</x:t>
  </x:si>
  <x:si>
    <x:t>200901~230831</x:t>
  </x:si>
  <x:si>
    <x:t>종로구 숭인동 1435 일대</x:t>
  </x:si>
  <x:si>
    <x:t>서부공원여가센터
(3)</x:t>
  </x:si>
  <x:si>
    <x:t xml:space="preserve"> 노래비(새나라어린이)</x:t>
  </x:si>
  <x:si>
    <x:t>불광동 산42-5 일대</x:t>
  </x:si>
  <x:si>
    <x:t>보행자 안전용 CCTV</x:t>
  </x:si>
  <x:si>
    <x:t>대림3주택재건축정비사업</x:t>
  </x:si>
  <x:si>
    <x:t>홍제동 266-261 일대</x:t>
  </x:si>
  <x:si>
    <x:t>진관동 산108-14일원</x:t>
  </x:si>
  <x:si>
    <x:t>미아4재정비촉진구역 내 신설</x:t>
  </x:si>
  <x:si>
    <x:t>180601~220530</x:t>
  </x:si>
  <x:si>
    <x:t>용두동 251-13일대</x:t>
  </x:si>
  <x:si>
    <x:t>거여동 200-4 일대</x:t>
  </x:si>
  <x:si>
    <x:t>공원조성계획결정(변경)</x:t>
  </x:si>
  <x:si>
    <x:t>석관동 58-8번지 일대</x:t>
  </x:si>
  <x:si>
    <x:t>바우뫼근린공원(시유지)</x:t>
  </x:si>
  <x:si>
    <x:t>장위동 207-48일대</x:t>
  </x:si>
  <x:si>
    <x:t>서초구청장(일자리경제과)</x:t>
  </x:si>
  <x:si>
    <x:t>강동구청역 교통섬 분수</x:t>
  </x:si>
  <x:si>
    <x:t>신설동 114-16 일대</x:t>
  </x:si>
  <x:si>
    <x:t>세곡동 시설녹지 원형분수대</x:t>
  </x:si>
  <x:si>
    <x:t>미아2재정비촉진구역 내 신설</x:t>
  </x:si>
  <x:si>
    <x:t>일일평균
이용인원
(명)</x:t>
  </x:si>
  <x:si>
    <x:t>길음동 1190-14 일대</x:t>
  </x:si>
  <x:si>
    <x:t>미아동 198-44 일대</x:t>
  </x:si>
  <x:si>
    <x:t>남가좌동 379-3일대</x:t>
  </x:si>
  <x:si>
    <x:t>양평제11도시 환경정비</x:t>
  </x:si>
  <x:si>
    <x:t>구파발동 산7-3 일원</x:t>
  </x:si>
  <x:si>
    <x:t>전농동 295-378일대</x:t>
  </x:si>
  <x:si>
    <x:t>불광제8주택재개발정비구역</x:t>
  </x:si>
  <x:si>
    <x:t>신당1동 236-229일대</x:t>
  </x:si>
  <x:si>
    <x:t>강남케이블
TV통신접지</x:t>
  </x:si>
  <x:si>
    <x:t>신우어린이공원 물놀이장</x:t>
  </x:si>
  <x:si>
    <x:t>신내동 산2-45번지 일대</x:t>
  </x:si>
  <x:si>
    <x:t>장위동 238-229 일대</x:t>
  </x:si>
  <x:si>
    <x:t>전농동 산32-20일대</x:t>
  </x:si>
  <x:si>
    <x:t>양평2가 33-35일대</x:t>
  </x:si>
  <x:si>
    <x:t>천호동 415-23 일대</x:t>
  </x:si>
  <x:si>
    <x:t>강일동 317-1 일원</x:t>
  </x:si>
  <x:si>
    <x:t>장지동 280-5임 일원</x:t>
  </x:si>
  <x:si>
    <x:t>191105~251104</x:t>
  </x:si>
  <x:si>
    <x:t>불광동 270-11 일대</x:t>
  </x:si>
  <x:si>
    <x:t>구산동 177-109일대</x:t>
  </x:si>
  <x:si>
    <x:t>220412~250411</x:t>
  </x:si>
  <x:si>
    <x:t>180831~210830</x:t>
  </x:si>
  <x:si>
    <x:t>210803~221231</x:t>
  </x:si>
  <x:si>
    <x:t>051119-221231</x:t>
  </x:si>
  <x:si>
    <x:t>광나루로 실개천
(계류)</x:t>
  </x:si>
  <x:si>
    <x:t>180112-230227</x:t>
  </x:si>
  <x:si>
    <x:t xml:space="preserve">신공덕동 19-3일대 </x:t>
  </x:si>
  <x:si>
    <x:t>미아4-1 주택재건축정비구역</x:t>
  </x:si>
  <x:si>
    <x:t>청랼리동 445-35 일대</x:t>
  </x:si>
  <x:si>
    <x:t>북가좌동 339-17 일대</x:t>
  </x:si>
  <x:si>
    <x:t>염리제3구역 주택재개발사업</x:t>
  </x:si>
  <x:si>
    <x:t>주택재개발정비구역 지정</x:t>
  </x:si>
  <x:si>
    <x:t>숭인동 20-107 일대</x:t>
  </x:si>
  <x:si>
    <x:t>남가좌동 361-41 일원</x:t>
  </x:si>
  <x:si>
    <x:t>진관동산101-13일원</x:t>
  </x:si>
  <x:si>
    <x:t>역촌동 189-94일대</x:t>
  </x:si>
  <x:si>
    <x:t>고척동 172-37일대</x:t>
  </x:si>
  <x:si>
    <x:t>주차장(서대문문화체육회관)</x:t>
  </x:si>
  <x:si>
    <x:t>211110~241031</x:t>
  </x:si>
  <x:si>
    <x:t>상암동478-1외 1필지</x:t>
  </x:si>
  <x:si>
    <x:t>반포동 30-4, 30-5</x:t>
  </x:si>
  <x:si>
    <x:t>초소(공원순찰 및 방역활동)</x:t>
  </x:si>
  <x:si>
    <x:t>강동수도사업소(급수운영과)</x:t>
  </x:si>
  <x:si>
    <x:t>이문동 264-421일원</x:t>
  </x:si>
  <x:si>
    <x:t>용산동6가 69-162일대</x:t>
  </x:si>
  <x:si>
    <x:t>한강로3가 398 일원</x:t>
  </x:si>
  <x:si>
    <x:t>lgt대공원 
기지국 망보강</x:t>
  </x:si>
  <x:si>
    <x:t>미아뉴타운재개발(폐지])</x:t>
  </x:si>
  <x:si>
    <x:t>7.5 / 1
5 / 1</x:t>
  </x:si>
  <x:si>
    <x:t>구고 2020-1786</x:t>
  </x:si>
  <x:si>
    <x:t>210101~231231</x:t>
  </x:si>
  <x:si>
    <x:t>구로동 317-128일대</x:t>
  </x:si>
  <x:si>
    <x:t>을지로3가 도시환경정비구역</x:t>
  </x:si>
  <x:si>
    <x:t>강일도시개발구역변경-측량결과</x:t>
  </x:si>
  <x:si>
    <x:t>수색동 160-1대 일대</x:t>
  </x:si>
  <x:si>
    <x:t>국고 2021-1289</x:t>
  </x:si>
  <x:si>
    <x:t>재정비촉진계획 변경 결정</x:t>
  </x:si>
  <x:si>
    <x:t>신당동 432-1172 일대</x:t>
  </x:si>
  <x:si>
    <x:t>180427~240202</x:t>
  </x:si>
  <x:si>
    <x:t>대조제1주택재개발정비구역</x:t>
  </x:si>
  <x:si>
    <x:t>정릉2동 578-2일대</x:t>
  </x:si>
  <x:si>
    <x:t>묵동 249-121일대</x:t>
  </x:si>
  <x:si>
    <x:t>서울특별시
(지하철건설본부)</x:t>
  </x:si>
  <x:si>
    <x:t>지상개폐기 및 지상변압기설치</x:t>
  </x:si>
  <x:si>
    <x:t>전기, 수도배관, 분전반</x:t>
  </x:si>
  <x:si>
    <x:t>134-278번지 일원</x:t>
  </x:si>
  <x:si>
    <x:t>답십리동 465-14일대</x:t>
  </x:si>
  <x:si>
    <x:t>상계동 117-13번지 일원</x:t>
  </x:si>
  <x:si>
    <x:t>진관외동 산133-12 일원</x:t>
  </x:si>
  <x:si>
    <x:t>대림동 810-60 일대</x:t>
  </x:si>
  <x:si>
    <x:t>동소문동6가 208-3일대</x:t>
  </x:si>
  <x:si>
    <x:t>강서 화곡1093-60</x:t>
  </x:si>
  <x:si>
    <x:t>미아동 1261-364 일대</x:t>
  </x:si>
  <x:si>
    <x:t>신당제10주택재개발정비구역</x:t>
  </x:si>
  <x:si>
    <x:t>쌍문근린공원( 둘리뮤지엄)</x:t>
  </x:si>
  <x:si>
    <x:t>권농동 87, 96-1</x:t>
  </x:si>
  <x:si>
    <x:t xml:space="preserve"> 한국일보창간20주년기념비</x:t>
  </x:si>
  <x:si>
    <x:t>주택재건축 정비구역 변경</x:t>
  </x:si>
  <x:si>
    <x:t>180928-221231</x:t>
  </x:si>
  <x:si>
    <x:t xml:space="preserve">15 / 1,
10/ 1
</x:t>
  </x:si>
  <x:si>
    <x:t>독산동 144-49 일대</x:t>
  </x:si>
  <x:si>
    <x:t>도시개발사업 개발계획 변경</x:t>
  </x:si>
  <x:si>
    <x:t>181201~231130</x:t>
  </x:si>
  <x:si>
    <x:t>상일동 509, 511</x:t>
  </x:si>
  <x:si>
    <x:t>171013-221012</x:t>
  </x:si>
  <x:si>
    <x:t>성수동 656-1584</x:t>
  </x:si>
  <x:si>
    <x:t>상암동 203-4 일원</x:t>
  </x:si>
  <x:si>
    <x:t>7.5/1
2/1
1/1</x:t>
  </x:si>
  <x:si>
    <x:t>성동구 성수1가동 685일대</x:t>
  </x:si>
  <x:si>
    <x:t>신설(흑석4주택재개발)</x:t>
  </x:si>
  <x:si>
    <x:t>옥인1주택재개발정비구역지정</x:t>
  </x:si>
  <x:si>
    <x:t>성동구고시2008-75</x:t>
  </x:si>
  <x:si>
    <x:t>인현동1가 2-35 일원</x:t>
  </x:si>
  <x:si>
    <x:t>동부공원여가센터
(3)</x:t>
  </x:si>
  <x:si>
    <x:t>은평뉴타운 도시개발사업</x:t>
  </x:si>
  <x:si>
    <x:t>북아현재정비촉진지구 변경</x:t>
  </x:si>
  <x:si>
    <x:t>창전동 26-1외 12필지</x:t>
  </x:si>
  <x:si>
    <x:t>신정동 1152-18일대</x:t>
  </x:si>
  <x:si>
    <x:t>동자동 24-11 일대</x:t>
  </x:si>
  <x:si>
    <x:t>210222~241231</x:t>
  </x:si>
  <x:si>
    <x:t>구로6동 139-82일대</x:t>
  </x:si>
  <x:si>
    <x:t>상암동 313-3 일원</x:t>
  </x:si>
  <x:si>
    <x:t>불광동 17-315일대</x:t>
  </x:si>
  <x:si>
    <x:t>한강로3가 40-1 일원</x:t>
  </x:si>
  <x:si>
    <x:t>은평뉴타운 제7호근린공원</x:t>
  </x:si>
  <x:si>
    <x:t>천호뉴타운1도시환경정비구역</x:t>
  </x:si>
  <x:si>
    <x:t>2HP 2대
1HP 1대</x:t>
  </x:si>
  <x:si>
    <x:t>공덕 256-31 일대</x:t>
  </x:si>
  <x:si>
    <x:t>어린이→근린(택지개발)</x:t>
  </x:si>
  <x:si>
    <x:t>응암동 39-252번지 일대</x:t>
  </x:si>
  <x:si>
    <x:t>보문동1가 112번지 일대</x:t>
  </x:si>
  <x:si>
    <x:t>10 / 2
15 / 3</x:t>
  </x:si>
  <x:si>
    <x:t>4HP 9대,
2HP 5대</x:t>
  </x:si>
  <x:si>
    <x:t>221101~251031</x:t>
  </x:si>
  <x:si>
    <x:t>재정비촉진계획변경 결정</x:t>
  </x:si>
  <x:si>
    <x:t>분류
(접촉형/
비접촉형)</x:t>
  </x:si>
  <x:si>
    <x:t>녹번동 153-1 일원</x:t>
  </x:si>
  <x:si>
    <x:t>상수동 233번지 일대</x:t>
  </x:si>
  <x:si>
    <x:t>장기미집행시설재정비결과폐지</x:t>
  </x:si>
  <x:si>
    <x:t>구로동 137-108일대</x:t>
  </x:si>
  <x:si>
    <x:t>영등포동1가 11-25</x:t>
  </x:si>
  <x:si>
    <x:t>장지동 208-5임 일원</x:t>
  </x:si>
  <x:si>
    <x:t>대림2생활권지구단위계획 변경</x:t>
  </x:si>
  <x:si>
    <x:t>4 / 1
1.5 / 1</x:t>
  </x:si>
  <x:si>
    <x:t>180807~201231</x:t>
  </x:si>
  <x:si>
    <x:t>둔촌주공아파트 주택재건축</x:t>
  </x:si>
  <x:si>
    <x:t>211009~241008</x:t>
  </x:si>
  <x:si>
    <x:t>보문동 217-74번지 일대</x:t>
  </x:si>
  <x:si>
    <x:t>은평구 서오릉로23길 8-5</x:t>
  </x:si>
  <x:si>
    <x:t>장위재정비촉진지구 변경</x:t>
  </x:si>
  <x:si>
    <x:t>221201~251130</x:t>
  </x:si>
  <x:si>
    <x:t>지역난방배관시설, 지중전력선</x:t>
  </x:si>
  <x:si>
    <x:t>230101~231231</x:t>
  </x:si>
  <x:si>
    <x:t>봉천1동 661-118</x:t>
  </x:si>
  <x:si>
    <x:t>미아4동 5-15 일대</x:t>
  </x:si>
  <x:si>
    <x:t>220304~230303</x:t>
  </x:si>
  <x:si>
    <x:t>봉천동 1547-60일대</x:t>
  </x:si>
  <x:si>
    <x:t>반도아파트 주택재건축정비구역</x:t>
  </x:si>
  <x:si>
    <x:t>미아9동 3-830일대</x:t>
  </x:si>
  <x:si>
    <x:t>홍제동 19-27 일대</x:t>
  </x:si>
  <x:si>
    <x:t>흑석동 231-31번지 일대</x:t>
  </x:si>
  <x:si>
    <x:t>동호로 중앙분리대 분수</x:t>
  </x:si>
  <x:si>
    <x:t>국토부 2010-806</x:t>
  </x:si>
  <x:si>
    <x:t>이문동 294-2 일원</x:t>
  </x:si>
  <x:si>
    <x:t>상계3·4동 산84-26</x:t>
  </x:si>
  <x:si>
    <x:t>㈜C&amp;M강남 케이블TV</x:t>
  </x:si>
  <x:si>
    <x:t>하월곡동 104-88일대</x:t>
  </x:si>
  <x:si>
    <x:t>동상청동(교보생명 관리)</x:t>
  </x:si>
  <x:si>
    <x:t>진관동 126-22 일원</x:t>
  </x:si>
  <x:si>
    <x:t>근린공원을 문화으로 변경</x:t>
  </x:si>
  <x:si>
    <x:t>안테나 및 통신케이블 매설</x:t>
  </x:si>
  <x:si>
    <x:t>삼성산시민휴식공원 폭포</x:t>
  </x:si>
  <x:si>
    <x:t>광역상수도 원격유량감시시설</x:t>
  </x:si>
  <x:si>
    <x:t>과천 막계 산65-125</x:t>
  </x:si>
  <x:si>
    <x:t>은고 제2020-33호</x:t>
  </x:si>
  <x:si>
    <x:t>응암동 242-35일대</x:t>
  </x:si>
  <x:si>
    <x:t>성수1가1동 656-1735</x:t>
  </x:si>
  <x:si>
    <x:t>서고 제2014-315호</x:t>
  </x:si>
  <x:si>
    <x:t>개봉동 86-40번지 일원</x:t>
  </x:si>
  <x:si>
    <x:t>배재어린이공원 벽천분수</x:t>
  </x:si>
  <x:si>
    <x:t>전망대주변레스토랑(메이린)</x:t>
  </x:si>
  <x:si>
    <x:t>공릉동 29-61번지 일원</x:t>
  </x:si>
  <x:si>
    <x:t>한국전력공사 강동송파지사</x:t>
  </x:si>
  <x:si>
    <x:t>30 / 3,
4 / 1</x:t>
  </x:si>
  <x:si>
    <x:t>환기구 공사용 임시 공작물</x:t>
  </x:si>
  <x:si>
    <x:t>200514~230513</x:t>
  </x:si>
  <x:si>
    <x:t>불광제6주택 재개발구역 지정</x:t>
  </x:si>
  <x:si>
    <x:t>보문동 218-74일대</x:t>
  </x:si>
  <x:si>
    <x:t>공원조성과에서 의뢰한 사항</x:t>
  </x:si>
  <x:si>
    <x:t>전농동 620-111 일대</x:t>
  </x:si>
  <x:si>
    <x:t>221103~251120</x:t>
  </x:si>
  <x:si>
    <x:t>홍제동 266-182 일대</x:t>
  </x:si>
  <x:si>
    <x:t>220301~250228</x:t>
  </x:si>
  <x:si>
    <x:t>염창동185 지역주택건설사업</x:t>
  </x:si>
  <x:si>
    <x:t>증산동 207-8대 일대</x:t>
  </x:si>
  <x:si>
    <x:t>천호동 427-29 일대</x:t>
  </x:si>
  <x:si>
    <x:t>신길동 336-317일대</x:t>
  </x:si>
  <x:si>
    <x:t>을지로2가 128-6일대</x:t>
  </x:si>
  <x:si>
    <x:t>고척제4구역주택재개발정비사업</x:t>
  </x:si>
  <x:si>
    <x:t>석관동 340-420 일대</x:t>
  </x:si>
  <x:si>
    <x:t>181223~231222</x:t>
  </x:si>
  <x:si>
    <x:t>181218~231109</x:t>
  </x:si>
  <x:si>
    <x:t>180509~210508</x:t>
  </x:si>
  <x:si>
    <x:t>남가좌동 371-12 일원</x:t>
  </x:si>
  <x:si>
    <x:t>노량진 뉴타운 사업지구</x:t>
  </x:si>
  <x:si>
    <x:t>미아4동 8-332일원</x:t>
  </x:si>
  <x:si>
    <x:t>구로구 항동 산50-2</x:t>
  </x:si>
  <x:si>
    <x:t>서울특별시(수변감성도시과)</x:t>
  </x:si>
  <x:si>
    <x:t>삼청동 산2-16 일대</x:t>
  </x:si>
  <x:si>
    <x:t>청량리 206-11외 2</x:t>
  </x:si>
  <x:si>
    <x:t>종로구 청운동 산2-1</x:t>
  </x:si>
  <x:si>
    <x:t>보광동 231-17일대</x:t>
  </x:si>
  <x:si>
    <x:t>성동구지역 대기오염측정소</x:t>
  </x:si>
  <x:si>
    <x:t xml:space="preserve"> 작고작가기념비(김복진)</x:t>
  </x:si>
  <x:si>
    <x:t>북
부
공
원
여
가
센
터</x:t>
  </x:si>
  <x:si>
    <x:t>석관동 341-16일대</x:t>
  </x:si>
  <x:si>
    <x:t>꿈의숲 snack house</x:t>
  </x:si>
  <x:si>
    <x:t>180917~231012</x:t>
  </x:si>
  <x:si>
    <x:t>1.3/1, 0.8/2</x:t>
  </x:si>
  <x:si>
    <x:t>봉천동 산102-48 일대</x:t>
  </x:si>
  <x:si>
    <x:t>220701~241231</x:t>
  </x:si>
  <x:si>
    <x:t>주식회사 에스케이텔레콤</x:t>
  </x:si>
  <x:si>
    <x:t>건물 신축공사 기반시설</x:t>
  </x:si>
  <x:si>
    <x:t>당산지구중심지구단위계획구역</x:t>
  </x:si>
  <x:si>
    <x:t>190708~250209</x:t>
  </x:si>
  <x:si>
    <x:t>동소문동6가 208-3번지</x:t>
  </x:si>
  <x:si>
    <x:t>이문동 256-225일원</x:t>
  </x:si>
  <x:si>
    <x:t>흑석동 38-2번지 일대</x:t>
  </x:si>
  <x:si>
    <x:t>신길재정비촉진구역 해제</x:t>
  </x:si>
  <x:si>
    <x:t>211119~241118</x:t>
  </x:si>
  <x:si>
    <x:t>5.5 / 1
3 /1</x:t>
  </x:si>
  <x:si>
    <x:t>합정동 139-21일대</x:t>
  </x:si>
  <x:si>
    <x:t>200525~230606</x:t>
  </x:si>
  <x:si>
    <x:t>명일근린공원 파믹스센터</x:t>
  </x:si>
  <x:si>
    <x:t>효창동 6-52번지 일대</x:t>
  </x:si>
  <x:si>
    <x:t>진관동 125-22일원</x:t>
  </x:si>
  <x:si>
    <x:t>하월곡동 104-26일대</x:t>
  </x:si>
  <x:si>
    <x:t>180917~240517</x:t>
  </x:si>
  <x:si>
    <x:t>전농동 137-4 일원</x:t>
  </x:si>
  <x:si>
    <x:t>방배동 686-201 일대</x:t>
  </x:si>
  <x:si>
    <x:t>개포동 156-22, 17</x:t>
  </x:si>
  <x:si>
    <x:t>220616~250615</x:t>
  </x:si>
  <x:si>
    <x:t>아현동 635-41일대</x:t>
  </x:si>
  <x:si>
    <x:t>220601~250531</x:t>
  </x:si>
  <x:si>
    <x:t xml:space="preserve"> 아라사공관탑사적253호</x:t>
  </x:si>
  <x:si>
    <x:t>동대문구청(맑은환경과)</x:t>
  </x:si>
  <x:si>
    <x:t>관악구 남현동 및 대학동</x:t>
  </x:si>
  <x:si>
    <x:t>1HP(1),
3HP(1)</x:t>
  </x:si>
  <x:si>
    <x:t>210101~241231</x:t>
  </x:si>
  <x:si>
    <x:t>증산동 131-142일대</x:t>
  </x:si>
  <x:si>
    <x:t>홍제2동 156-186 일원</x:t>
  </x:si>
  <x:si>
    <x:t>미아9-2 주택재건축정비구역</x:t>
  </x:si>
  <x:si>
    <x:t>진관외동 302-2일대</x:t>
  </x:si>
  <x:si>
    <x:t>공용기지국(전기통신설비)</x:t>
  </x:si>
  <x:si>
    <x:t>210114~2401113</x:t>
  </x:si>
  <x:si>
    <x:t>상도동 134-278일원</x:t>
  </x:si>
  <x:si>
    <x:t>주택재개발정비구역 변경지정</x:t>
  </x:si>
  <x:si>
    <x:t>충정로제1주택 재개발정비구역</x:t>
  </x:si>
  <x:si>
    <x:t>옥수동 497-16일대</x:t>
  </x:si>
  <x:si>
    <x:t>흑석동 산30-7 일대</x:t>
  </x:si>
  <x:si>
    <x:t>천호동 410-100 일대</x:t>
  </x:si>
  <x:si>
    <x:t>신정동 1205-15일대</x:t>
  </x:si>
  <x:si>
    <x:t>원효로4가 118-16</x:t>
  </x:si>
  <x:si>
    <x:t>북아현동 119-8 일대</x:t>
  </x:si>
  <x:si>
    <x:t>이문동 256-313 일원</x:t>
  </x:si>
  <x:si>
    <x:t>한전 구조물(지중전력구 등)</x:t>
  </x:si>
  <x:si>
    <x:t>현대미술관통신케이블매설</x:t>
  </x:si>
  <x:si>
    <x:t>답십리465일대주거환경</x:t>
  </x:si>
  <x:si>
    <x:t>201120~231119</x:t>
  </x:si>
  <x:si>
    <x:t>동부공원
여가센터
(27)</x:t>
  </x:si>
  <x:si>
    <x:t>회현동1가 산1-2 외2</x:t>
  </x:si>
  <x:si>
    <x:t>세곡동 361-1 일대</x:t>
  </x:si>
  <x:si>
    <x:t>파리공원 폰드 및 바닥분수</x:t>
  </x:si>
  <x:si>
    <x:t>210127~240126</x:t>
  </x:si>
  <x:si>
    <x:t>장충동2가 산6-6일원</x:t>
  </x:si>
  <x:si>
    <x:t xml:space="preserve"> 공군 창군 60주년 기념탑</x:t>
  </x:si>
  <x:si>
    <x:t>진관동 산108-14 일원</x:t>
  </x:si>
  <x:si>
    <x:t>201215~231214</x:t>
  </x:si>
  <x:si>
    <x:t>가스배관 및 정류기전선</x:t>
  </x:si>
  <x:si>
    <x:t>커피전문점(2개소)-꿈마루</x:t>
  </x:si>
  <x:si>
    <x:t>210328~240327</x:t>
  </x:si>
  <x:si>
    <x:t>길음동 623-9번지 일대</x:t>
  </x:si>
  <x:si>
    <x:t>가스정압기 , 가스배관</x:t>
  </x:si>
  <x:si>
    <x:t>신길동 202-73일대</x:t>
  </x:si>
  <x:si>
    <x:t>200427~230426</x:t>
  </x:si>
  <x:si>
    <x:t>15HP/1
3HP/1</x:t>
  </x:si>
  <x:si>
    <x:t>흑석동 69-163일대</x:t>
  </x:si>
  <x:si>
    <x:t>2HP/1대
0.5HP/1대</x:t>
  </x:si>
  <x:si>
    <x:t>중앙어린이공원 물놀이터</x:t>
  </x:si>
  <x:si>
    <x:t>신길동 335-34일대</x:t>
  </x:si>
  <x:si>
    <x:t>170401~201231</x:t>
  </x:si>
  <x:si>
    <x:t>은평뉴타운도시개발구역(편입)</x:t>
  </x:si>
  <x:si>
    <x:t>서울특별시(친환경차량과)</x:t>
  </x:si>
  <x:si>
    <x:t>070618~241231</x:t>
  </x:si>
  <x:si>
    <x:t>한국전력공사(강동지사)</x:t>
  </x:si>
  <x:si>
    <x:t>창신숭인 재정비촉진지구</x:t>
  </x:si>
  <x:si>
    <x:t>테니스장,풋살경기장(2개소)</x:t>
  </x:si>
  <x:si>
    <x:t>성북구 돈암동산86-4 일대</x:t>
  </x:si>
  <x:si>
    <x:t>구로본동 478-1일대</x:t>
  </x:si>
  <x:si>
    <x:t>210101-231231</x:t>
  </x:si>
  <x:si>
    <x:t>메낙골근린공원 바닥분수</x:t>
  </x:si>
  <x:si>
    <x:t>제기동 288번지 일대</x:t>
  </x:si>
  <x:si>
    <x:t>서초 1499-5 일대</x:t>
  </x:si>
  <x:si>
    <x:t>200110~251231</x:t>
  </x:si>
  <x:si>
    <x:t>풍납동 경관녹지 바닥분수</x:t>
  </x:si>
  <x:si>
    <x:t>종암동 99-17,29일대</x:t>
  </x:si>
  <x:si>
    <x:t>신당동 330-342일대</x:t>
  </x:si>
  <x:si>
    <x:t>방화재정비촉지지구(변경)</x:t>
  </x:si>
  <x:si>
    <x:t>원지동 76번지등 일대</x:t>
  </x:si>
  <x:si>
    <x:t>흑석동 235-89 일대</x:t>
  </x:si>
  <x:si>
    <x:t>중랑구 묵동 120-5 일대</x:t>
  </x:si>
  <x:si>
    <x:t>은평뉴타운 제4호근린공원</x:t>
  </x:si>
  <x:si>
    <x:t xml:space="preserve">주택재건축 정비구역지정 </x:t>
  </x:si>
  <x:si>
    <x:t>고척동(교정시설이적지)</x:t>
  </x:si>
  <x:si>
    <x:t>가리봉동 107-43일대</x:t>
  </x:si>
  <x:si>
    <x:t>191028~191130</x:t>
  </x:si>
  <x:si>
    <x:t>통신용 전주 및 통신장비</x:t>
  </x:si>
  <x:si>
    <x:t>구로구 천왕동 산13-1</x:t>
  </x:si>
  <x:si>
    <x:t>201115-231114</x:t>
  </x:si>
  <x:si>
    <x:t>봉천12-1구역지구단위계획</x:t>
  </x:si>
  <x:si>
    <x:t>종로구 평창동 산6-17</x:t>
  </x:si>
  <x:si>
    <x:t>공덕동 236-26일대</x:t>
  </x:si>
  <x:si>
    <x:t>장지동 산12-2 일대</x:t>
  </x:si>
  <x:si>
    <x:t>신림동 316-3 일대</x:t>
  </x:si>
  <x:si>
    <x:t>가리봉동 127-11일대</x:t>
  </x:si>
  <x:si>
    <x:t>7.5 / 2
5.5 / 1</x:t>
  </x:si>
  <x:si>
    <x:t>구로구 오류동 산45-8일대</x:t>
  </x:si>
  <x:si>
    <x:t>용산동5가 24-1일대</x:t>
  </x:si>
  <x:si>
    <x:t>개봉동 84-24번지 일원</x:t>
  </x:si>
  <x:si>
    <x:t>정릉동 289-1 일대</x:t>
  </x:si>
  <x:si>
    <x:t>사당동 산10-5 일대</x:t>
  </x:si>
  <x:si>
    <x:t>신림동 316-138 일대</x:t>
  </x:si>
  <x:si>
    <x:t>신원동 산39-1 일대</x:t>
  </x:si>
  <x:si>
    <x:t>200701~230630</x:t>
  </x:si>
  <x:si>
    <x:t>문정동 649번지 일원</x:t>
  </x:si>
  <x:si>
    <x:t>백련아름(응암9구역)공원</x:t>
  </x:si>
  <x:si>
    <x:t>북가좌동 105-8 일대</x:t>
  </x:si>
  <x:si>
    <x:t>신길동 296-65일대</x:t>
  </x:si>
  <x:si>
    <x:t>응암3주택재건축정비구역</x:t>
  </x:si>
  <x:si>
    <x:t>210117~240116</x:t>
  </x:si>
  <x:si>
    <x:t>장위동 66-150일대</x:t>
  </x:si>
  <x:si>
    <x:t>수색동 31-36종 일대</x:t>
  </x:si>
  <x:si>
    <x:t>상계동 82-8번지 일원</x:t>
  </x:si>
  <x:si>
    <x:t>7.5/2
2/6
0.3/7</x:t>
  </x:si>
  <x:si>
    <x:t>210401~231231</x:t>
  </x:si>
  <x:si>
    <x:t>이문동 163-235 일대</x:t>
  </x:si>
  <x:si>
    <x:r>
      <x:t>흑석8-</x:t>
    </x:r>
    <x:r>
      <x:rPr>
        <x:rFont val="맑은 고딕"/>
        <x:sz val="9"/>
        <x:color rgb="ff000000"/>
      </x:rPr>
      <x:t>Ⅱ</x:t>
    </x:r>
  </x:si>
  <x:si>
    <x:t>도시공원 및 녹지 등에 관한 법률 제14조 제2항에 의거 공원 및 녹지기준이 완화됨에 따라, 의무면적 확보를 위해 결정되어 효용성이 미흡한 소공원 폐지</x:t>
  </x:si>
  <x:si>
    <x:t>서울특별시 구로구 고시 제2020-241호 오류동 현대연립 재건축 정비구역 및 정비계획 변경(경미한 사항) / 지구단위계획 변경 결정 및 지형도면 고시</x:t>
  </x:si>
  <x:si>
    <x:t>도시관리계획 『구로역 및 신도림역세권 제1종지구단위계획구역 내 신도림역주변 특별계획구역Ⅱ블럭 세부개발계획』 결정(변경) 및 지형도면 고시(경미한 변경)</x:t>
  </x:si>
  <x:si>
    <x:t>200801~230731</x:t>
  </x:si>
  <x:si>
    <x:t>막계 1008-1 외 3</x:t>
  </x:si>
  <x:si>
    <x:t>방배동 995-24일대</x:t>
  </x:si>
  <x:si>
    <x:t>명동구역 도시환경정비구역</x:t>
  </x:si>
  <x:si>
    <x:t>은평뉴타운 제6호근린공원</x:t>
  </x:si>
  <x:si>
    <x:t>201206-231205</x:t>
  </x:si>
  <x:si>
    <x:t>홍제동 449-7 일대</x:t>
  </x:si>
  <x:si>
    <x:t>종로5가 120-14일대</x:t>
  </x:si>
  <x:si>
    <x:t>개봉동 289-20일원</x:t>
  </x:si>
  <x:si>
    <x:t>흑석동 235-89번지 일대</x:t>
  </x:si>
  <x:si>
    <x:t>행당동 130-125일대</x:t>
  </x:si>
  <x:si>
    <x:t>이화동 9-453 일원</x:t>
  </x:si>
  <x:si>
    <x:t>세곡동 근린공원 5호 연못</x:t>
  </x:si>
  <x:si>
    <x:t>180101-231231</x:t>
  </x:si>
  <x:si>
    <x:t>세곡동 시설녹지 벽천분수대</x:t>
  </x:si>
  <x:si>
    <x:t>남가좌동 274-26 일원</x:t>
  </x:si>
  <x:si>
    <x:t>191231~221230</x:t>
  </x:si>
  <x:si>
    <x:t>연남동 454-9 일대</x:t>
  </x:si>
  <x:si>
    <x:t>은평뉴타운 제3호근린공원</x:t>
  </x:si>
  <x:si>
    <x:t>망우동 산28-5 일대</x:t>
  </x:si>
  <x:si>
    <x:t>신도림동 394-61일대</x:t>
  </x:si>
  <x:si>
    <x:t>한국지역난방공사 강남지사</x:t>
  </x:si>
  <x:si>
    <x:t>정릉4주택재건축정비구역</x:t>
  </x:si>
  <x:si>
    <x:t>흑석동 110-1번지 일대</x:t>
  </x:si>
  <x:si>
    <x:t xml:space="preserve">
중부공원
여가센터
(15)</x:t>
  </x:si>
  <x:si>
    <x:t>흑석동 231-31 일대</x:t>
  </x:si>
  <x:si>
    <x:t>돈암동 74-311일대</x:t>
  </x:si>
  <x:si>
    <x:t>220307~250306</x:t>
  </x:si>
  <x:si>
    <x:t>재정비촉진기지구 변경지정</x:t>
  </x:si>
  <x:si>
    <x:t>을지로2가 148-24</x:t>
  </x:si>
  <x:si>
    <x:t>200615~230614</x:t>
  </x:si>
  <x:si>
    <x:t>211130~241129</x:t>
  </x:si>
  <x:si>
    <x:t>글래스파빌리온(라포레스타)</x:t>
  </x:si>
  <x:si>
    <x:t>신림8동 1648-3외 3필</x:t>
  </x:si>
  <x:si>
    <x:t>170721~210720</x:t>
  </x:si>
  <x:si>
    <x:t>노원구 공릉동 483-1</x:t>
  </x:si>
  <x:si>
    <x:t>070824~241231</x:t>
  </x:si>
  <x:si>
    <x:t>211008~241007</x:t>
  </x:si>
  <x:si>
    <x:t>주택재건축 정비구역 지정</x:t>
  </x:si>
  <x:si>
    <x:t>고덕주공2단지 주택재건축</x:t>
  </x:si>
  <x:si>
    <x:t>강북구 번동 90, 95-7</x:t>
  </x:si>
  <x:si>
    <x:t>관부식 방지시설(정압기)</x:t>
  </x:si>
  <x:si>
    <x:t>과천 막계 산61-75</x:t>
  </x:si>
  <x:si>
    <x:t>고덕2-1지구 주택재건축</x:t>
  </x:si>
  <x:si>
    <x:t>미세먼지 신호등 전기관로</x:t>
  </x:si>
  <x:si>
    <x:t>공덕 118-19 일대</x:t>
  </x:si>
  <x:si>
    <x:t>동대문구 답십리동 471</x:t>
  </x:si>
  <x:si>
    <x:t>청운 7-13,14,15</x:t>
  </x:si>
  <x:si>
    <x:t>210719~240718</x:t>
  </x:si>
  <x:si>
    <x:t>용산동 3가 1-96일대</x:t>
  </x:si>
  <x:si>
    <x:t>동부이촌동 친수공간
바닥분수</x:t>
  </x:si>
  <x:si>
    <x:t>천호동 566-10 일대</x:t>
  </x:si>
  <x:si>
    <x:t>이문동 82-13 일원</x:t>
  </x:si>
  <x:si>
    <x:t>동
부
공
원
여
가
센
터</x:t>
  </x:si>
  <x:si>
    <x:t>북아현동 1-98 일대</x:t>
  </x:si>
  <x:si>
    <x:t>남가좌동 152-19일원</x:t>
  </x:si>
  <x:si>
    <x:t>상계3·4동 산155-1</x:t>
  </x:si>
  <x:si>
    <x:t>전농제7구역 재정비촉진지구</x:t>
  </x:si>
  <x:si>
    <x:t>141118~290917</x:t>
  </x:si>
  <x:si>
    <x:t>상도동 264-156 일대</x:t>
  </x:si>
  <x:si>
    <x:t>200422~221231</x:t>
  </x:si>
  <x:si>
    <x:t>Ⅸ. 인조잔디축구장 현황</x:t>
  </x:si>
  <x:si>
    <x:t>신수동무쇠막주택건설사업</x:t>
  </x:si>
  <x:si>
    <x:t>한강로 2가 424-1</x:t>
  </x:si>
  <x:si>
    <x:t>190812~231231</x:t>
  </x:si>
  <x:si>
    <x:t>성수2가3동 277-23</x:t>
  </x:si>
  <x:si>
    <x:t>신월3동 191-6 일대</x:t>
  </x:si>
  <x:si>
    <x:t>상암동 260-2답 일원</x:t>
  </x:si>
  <x:si>
    <x:t>수서경찰서(점용료면제)</x:t>
  </x:si>
  <x:si>
    <x:t>200601~230531</x:t>
  </x:si>
  <x:si>
    <x:t>2022 점용료 (천원)</x:t>
  </x:si>
  <x:si>
    <x:t>서울로7017 연꽃 연못</x:t>
  </x:si>
  <x:si>
    <x:t>220214~250213</x:t>
  </x:si>
  <x:si>
    <x:t>염창동 공공공지 한화A</x:t>
  </x:si>
  <x:si>
    <x:t>221117~251116</x:t>
  </x:si>
  <x:si>
    <x:t>하랑(응암2구역)어린이공원</x:t>
  </x:si>
  <x:si>
    <x:t>201101~231231</x:t>
  </x:si>
  <x:si>
    <x:t>천왕동 233-2전 일원</x:t>
  </x:si>
  <x:si>
    <x:t>어린이을 소공원으로 변경</x:t>
  </x:si>
  <x:si>
    <x:t>선형변경(며넉변경 없음)</x:t>
  </x:si>
  <x:si>
    <x:t>220115-250114</x:t>
  </x:si>
  <x:si>
    <x:t>양천구 신월동 산77-5일대</x:t>
  </x:si>
  <x:si>
    <x:t>가리봉1동 107-8일대</x:t>
  </x:si>
  <x:si>
    <x:t>북가좌동 115-97 일대</x:t>
  </x:si>
  <x:si>
    <x:t>한국수자원공사 성남권관리단장</x:t>
  </x:si>
  <x:si>
    <x:t>용두동 765-12 일대</x:t>
  </x:si>
  <x:si>
    <x:t>210110~231231</x:t>
  </x:si>
  <x:si>
    <x:t>신정동 162-56 일대</x:t>
  </x:si>
  <x:si>
    <x:t>진관동 206-21일원</x:t>
  </x:si>
  <x:si>
    <x:t>수색증산 재정비촉진지구</x:t>
  </x:si>
  <x:si>
    <x:t>길음동 499-21일대</x:t>
  </x:si>
  <x:si>
    <x:t>하월곡동 88-334일대</x:t>
  </x:si>
  <x:si>
    <x:t>홍은제14구역 재개발정비사업</x:t>
  </x:si>
  <x:si>
    <x:t>종로구 통일로 18가길 17</x:t>
  </x:si>
  <x:si>
    <x:t>도시환경정비구역 변경지정</x:t>
  </x:si>
  <x:si>
    <x:t>중구 예장동 산5-6일대</x:t>
  </x:si>
  <x:si>
    <x:t>경인어린이공원 물놀이터</x:t>
  </x:si>
  <x:si>
    <x:t>신당동 57-295일대</x:t>
  </x:si>
  <x:si>
    <x:t>연남1구역 지정에 따른 신설</x:t>
  </x:si>
  <x:si>
    <x:t>확정측량에 따른 면적 정정</x:t>
  </x:si>
  <x:si>
    <x:t>휘경1주택재개발계획(신설)</x:t>
  </x:si>
  <x:si>
    <x:t>내곡동 374-76번지 일대</x:t>
  </x:si>
  <x:si>
    <x:t>가리봉동 107-8일대</x:t>
  </x:si>
  <x:si>
    <x:t>금호동 4가 1221일대</x:t>
  </x:si>
  <x:si>
    <x:t>종로구 동숭동 산2-1일대</x:t>
  </x:si>
  <x:si>
    <x:t>공사완료에 따른 조성면적변경</x:t>
  </x:si>
  <x:si>
    <x:t>230101-251231</x:t>
  </x:si>
  <x:si>
    <x:t>용산구 산 8-35 일대</x:t>
  </x:si>
  <x:si>
    <x:t>진관내동 398-2일대</x:t>
  </x:si>
  <x:si>
    <x:t>다산어린이공원 바닥분수</x:t>
  </x:si>
  <x:si>
    <x:t>미아4동 8-210일원</x:t>
  </x:si>
  <x:si>
    <x:t>7.5 / 5
2 / 4</x:t>
  </x:si>
  <x:si>
    <x:t>신문로 어린이공원 조성사업</x:t>
  </x:si>
  <x:si>
    <x:t>녹번동 산40-1 일대</x:t>
  </x:si>
  <x:si>
    <x:t>월드컵공원 난지연못분수</x:t>
  </x:si>
  <x:si>
    <x:t>관악산 근린공원(낙성대)</x:t>
  </x:si>
  <x:si>
    <x:t>답십리제18재개발(신설)</x:t>
  </x:si>
  <x:si>
    <x:t>170413~251231</x:t>
  </x:si>
  <x:si>
    <x:t>염창동 279-10일대</x:t>
  </x:si>
  <x:si>
    <x:t>영등포동 5가 43-39일대</x:t>
  </x:si>
  <x:si>
    <x:t>이문동 256-313일원</x:t>
  </x:si>
  <x:si>
    <x:t>도시가스 배관 및 정압실</x:t>
  </x:si>
  <x:si>
    <x:t>정릉동 192-70 일원</x:t>
  </x:si>
  <x:si>
    <x:t>강동그린웨이 가족캠핑장</x:t>
  </x:si>
  <x:si>
    <x:t>성북동 산25-1번지일대</x:t>
  </x:si>
  <x:si>
    <x:t>길음동 1190-14번지</x:t>
  </x:si>
  <x:si>
    <x:t>내곡동 374-21번지 일대</x:t>
  </x:si>
  <x:si>
    <x:t>제비어울림공원 일반분수</x:t>
  </x:si>
  <x:si>
    <x:t>신림동 316-95 일대</x:t>
  </x:si>
  <x:si>
    <x:t>201001~230930</x:t>
  </x:si>
  <x:si>
    <x:t>내곡 1-3079 일대</x:t>
  </x:si>
  <x:si>
    <x:t>도봉구 창동 산48-3</x:t>
  </x:si>
  <x:si>
    <x:t>금천구 독산동 산 8일대</x:t>
  </x:si>
  <x:si>
    <x:t>천호·성내 재정비촉진계획결정</x:t>
  </x:si>
  <x:si>
    <x:t>신도림동360-51일대</x:t>
  </x:si>
  <x:si>
    <x:t xml:space="preserve"> 쌍림동 151-160</x:t>
  </x:si>
  <x:si>
    <x:t>수색증산재정비촉진지구 소공원</x:t>
  </x:si>
  <x:si>
    <x:t>구로1 주택재건축 정비구역</x:t>
  </x:si>
  <x:si>
    <x:t>이동통신 안테나 및 중계기</x:t>
  </x:si>
  <x:si>
    <x:t>진관외동 산109-25일대</x:t>
  </x:si>
  <x:si>
    <x:t>180101~231231</x:t>
  </x:si>
  <x:si>
    <x:t>서울로7017 부레옥잠 연못</x:t>
  </x:si>
  <x:si>
    <x:t>구로3동 797-1일대</x:t>
  </x:si>
  <x:si>
    <x:t>신수1주택재건척정비사업</x:t>
  </x:si>
  <x:si>
    <x:t xml:space="preserve">문정도시개발구역 개발계획 </x:t>
  </x:si>
  <x:si>
    <x:t>한전 기기물(전원설비)</x:t>
  </x:si>
  <x:si>
    <x:t>휘경동 194-42일원</x:t>
  </x:si>
  <x:si>
    <x:t>미술관인터넷광케이블매설</x:t>
  </x:si>
  <x:si>
    <x:t>이동통신기지국, 광케이블매설</x:t>
  </x:si>
  <x:si>
    <x:t>불광동 238-16 일원</x:t>
  </x:si>
  <x:si>
    <x:t>가로공원 바닥분수(2)</x:t>
  </x:si>
  <x:si>
    <x:t>200325~251231</x:t>
  </x:si>
  <x:si>
    <x:t>최종 측량 결과 면적 변경</x:t>
  </x:si>
  <x:si>
    <x:t>종암동 산2-89호 일대</x:t>
  </x:si>
  <x:si>
    <x:t>대치청실 근린공원 바닥분수</x:t>
  </x:si>
  <x:si>
    <x:t>040613~241231</x:t>
  </x:si>
  <x:si>
    <x:t>상일동 489, 499</x:t>
  </x:si>
  <x:si>
    <x:t>220101~231231</x:t>
  </x:si>
  <x:si>
    <x:t>이문휘경 재정비촉진지구</x:t>
  </x:si>
  <x:si>
    <x:t>망우동 241-20번지 일대</x:t>
  </x:si>
  <x:si>
    <x:t>마포구 도화동 16-1 일대</x:t>
  </x:si>
  <x:si>
    <x:t>진관외동 산180-1일대</x:t>
  </x:si>
  <x:si>
    <x:t>불광동 458-1 일대</x:t>
  </x:si>
  <x:si>
    <x:t>신림 1563-56일대</x:t>
  </x:si>
  <x:si>
    <x:t>yesco, 한국전력공사</x:t>
  </x:si>
  <x:si>
    <x:t>211230~221229</x:t>
  </x:si>
  <x:si>
    <x:t>200621~230620</x:t>
  </x:si>
  <x:si>
    <x:t>210903~240902</x:t>
  </x:si>
  <x:si>
    <x:t>신길11재정비촉진구역(가칭)</x:t>
  </x:si>
  <x:si>
    <x:t>막계 254-8 외 46</x:t>
  </x:si>
  <x:si>
    <x:t>산림동 207-2 일원</x:t>
  </x:si>
  <x:si>
    <x:t>동작동 산 30-7일대</x:t>
  </x:si>
  <x:si>
    <x:t>장지동 321-5 일원</x:t>
  </x:si>
  <x:si>
    <x:t>선농단정비 및 역사조성사업</x:t>
  </x:si>
  <x:si>
    <x:t>양평제11도시 환경정비구역</x:t>
  </x:si>
  <x:si>
    <x:t>221116~251115</x:t>
  </x:si>
  <x:si>
    <x:t>미아 9-1 어린이공원</x:t>
  </x:si>
  <x:si>
    <x:t>공용기지국 설치 3개소</x:t>
  </x:si>
  <x:si>
    <x:t>181201-250805</x:t>
  </x:si>
  <x:si>
    <x:t>강동구 천호동 14-5</x:t>
  </x:si>
  <x:si>
    <x:t>210726~240725</x:t>
  </x:si>
  <x:si>
    <x:t xml:space="preserve">제기 도시정비형 재개발구역 </x:t>
  </x:si>
  <x:si>
    <x:t>홍은동 11-310 일대</x:t>
  </x:si>
  <x:si>
    <x:t>170617-221231</x:t>
  </x:si>
  <x:si>
    <x:t>210605.~231231</x:t>
  </x:si>
  <x:si>
    <x:t>190818~220817</x:t>
  </x:si>
  <x:si>
    <x:t>이문동 255-116일원</x:t>
  </x:si>
  <x:si>
    <x:t>정비구역 지정에 따른 신설</x:t>
  </x:si>
  <x:si>
    <x:t>정비사업 완료로 기부채납</x:t>
  </x:si>
  <x:si>
    <x:t>석관동 124-34 일원</x:t>
  </x:si>
  <x:si>
    <x:t>강서구고시2007-105</x:t>
  </x:si>
  <x:si>
    <x:t>양천구 신월3동 267-1</x:t>
  </x:si>
  <x:si>
    <x:t>15 / 7,
5 / 5</x:t>
  </x:si>
  <x:si>
    <x:t>서초구 신원동 산39-1일대</x:t>
  </x:si>
  <x:si>
    <x:t>창전1주택재건축정비사업</x:t>
  </x:si>
  <x:si>
    <x:t>대림동 1051-20일대</x:t>
  </x:si>
  <x:si>
    <x:t>170825~230824</x:t>
  </x:si>
  <x:si>
    <x:t>방배동 산24-3 일대</x:t>
  </x:si>
  <x:si>
    <x:t>도시개발사업 실시계획변경</x:t>
  </x:si>
  <x:si>
    <x:t>쌍림동 146-25일대</x:t>
  </x:si>
  <x:si>
    <x:t>자곡동 574-11번지 일원</x:t>
  </x:si>
  <x:si>
    <x:t>220916~230109</x:t>
  </x:si>
  <x:si>
    <x:t>서울특별시 물순환정책과</x:t>
  </x:si>
  <x:si>
    <x:t>휘경동 194-67 일원</x:t>
  </x:si>
  <x:si>
    <x:t>홍은제3주택 재개발 정비구역</x:t>
  </x:si>
  <x:si>
    <x:t>중부공원여가센터
(1)</x:t>
  </x:si>
  <x:si>
    <x:t xml:space="preserve"> 7.5 / 1
 2 / 1</x:t>
  </x:si>
  <x:si>
    <x:t>우산각어린이공원 바닥분수</x:t>
  </x:si>
  <x:si>
    <x:t>상암동 481-63외4필지</x:t>
  </x:si>
  <x:si>
    <x:t>개봉동 산62-16 일대</x:t>
  </x:si>
  <x:si>
    <x:t>면목동 165-30일대</x:t>
  </x:si>
  <x:si>
    <x:t>210401~260331</x:t>
  </x:si>
  <x:si>
    <x:t>아리수 수질자동측정기 설치</x:t>
  </x:si>
  <x:si>
    <x:t>221219~251218</x:t>
  </x:si>
  <x:si>
    <x:t>지구단위계획 결정(변경)</x:t>
  </x:si>
  <x:si>
    <x:t>1996
재정비 2010</x:t>
  </x:si>
  <x:si>
    <x:t>천왕동 취락지구 내 연지마을</x:t>
  </x:si>
  <x:si>
    <x:t>200801~230801</x:t>
  </x:si>
  <x:si>
    <x:t>6.25전쟁 상흔 표지판</x:t>
  </x:si>
  <x:si>
    <x:t>후암동 190-1 일대</x:t>
  </x:si>
  <x:si>
    <x:t>상계3·4동 산164-9</x:t>
  </x:si>
  <x:si>
    <x:t>신정동 1153-19일대</x:t>
  </x:si>
  <x:si>
    <x:t>서울로 7017 공중자연쉼터</x:t>
  </x:si>
  <x:si>
    <x:t>관악구테니스협회(김칠용)</x:t>
  </x:si>
  <x:si>
    <x:t>서고 제2014-434호</x:t>
  </x:si>
  <x:si>
    <x:t>불광동 산32-1 일대</x:t>
  </x:si>
  <x:si>
    <x:t>성수2가3동 289-28</x:t>
  </x:si>
  <x:si>
    <x:t>양평제12도시환경 정비구역</x:t>
  </x:si>
  <x:si>
    <x:t>천호동 451-12 일대</x:t>
  </x:si>
  <x:si>
    <x:t>강북5 도시환경정비사업</x:t>
  </x:si>
  <x:si>
    <x:t>주택재건축정비구역 지정</x:t>
  </x:si>
  <x:si>
    <x:t>방화동 217-62 일대</x:t>
  </x:si>
  <x:si>
    <x:t xml:space="preserve"> 85타임캡슐(중앙일보)</x:t>
  </x:si>
  <x:si>
    <x:t>도곡동 산29-50 일대</x:t>
  </x:si>
  <x:si>
    <x:t>191001~250930</x:t>
  </x:si>
  <x:si>
    <x:t>신당제11구역2(가칭)</x:t>
  </x:si>
  <x:si>
    <x:t>2021.1.1. ~ 계속</x:t>
  </x:si>
  <x:si>
    <x:t>상도동244-183외7</x:t>
  </x:si>
  <x:si>
    <x:t>홍은동 11-415 일대</x:t>
  </x:si>
  <x:si>
    <x:t>180901~220831</x:t>
  </x:si>
  <x:si>
    <x:t>230216-260215</x:t>
  </x:si>
  <x:si>
    <x:t>천호동 566-9 일대</x:t>
  </x:si>
  <x:si>
    <x:t>191122~221121</x:t>
  </x:si>
  <x:si>
    <x:t>길음동 192-54번지 일대</x:t>
  </x:si>
  <x:si>
    <x:t>공용기지국 설치 2개소</x:t>
  </x:si>
  <x:si>
    <x:t>210216~240619</x:t>
  </x:si>
  <x:si>
    <x:t>창신동 23-345 일대</x:t>
  </x:si>
  <x:si>
    <x:t>한국전력공사 강서양천지사</x:t>
  </x:si>
  <x:si>
    <x:t>221215~251214</x:t>
  </x:si>
  <x:si>
    <x:t>신사1주택재건축재정비구역</x:t>
  </x:si>
  <x:si>
    <x:t>200101~221231</x:t>
  </x:si>
  <x:si>
    <x:t>도시관리계획 변경 결정</x:t>
  </x:si>
  <x:si>
    <x:t xml:space="preserve">도봉1동 470-4번지 </x:t>
  </x:si>
  <x:si>
    <x:t>시흥3동 937-2외 9필지</x:t>
  </x:si>
  <x:si>
    <x:t>돈암동 13-45번지 일대</x:t>
  </x:si>
  <x:si>
    <x:t>강북2구역 도시환경정비</x:t>
  </x:si>
  <x:si>
    <x:t>신정동 117-30일대</x:t>
  </x:si>
  <x:si>
    <x:t>재개발정비구역 변경지정</x:t>
  </x:si>
  <x:si>
    <x:t>중구 예장동 산5-89</x:t>
  </x:si>
  <x:si>
    <x:t>이문동 257-466일원</x:t>
  </x:si>
  <x:si>
    <x:t>한국전력공사 마포용산지사</x:t>
  </x:si>
  <x:si>
    <x:t>신당동 333-191일대</x:t>
  </x:si>
  <x:si>
    <x:t>성내동 49-14 일대</x:t>
  </x:si>
  <x:si>
    <x:t>월계동 479-4 일대</x:t>
  </x:si>
  <x:si>
    <x:t>201231~221231</x:t>
  </x:si>
  <x:si>
    <x:t>길음동 625-17일대</x:t>
  </x:si>
  <x:si>
    <x:t>종로6가 도시환경정비구역지정</x:t>
  </x:si>
  <x:si>
    <x:t>동남권 유통단지(신설)</x:t>
  </x:si>
  <x:si>
    <x:t>구로구고시2008-19</x:t>
  </x:si>
  <x:si>
    <x:t>남가좌동 260-450일대</x:t>
  </x:si>
  <x:si>
    <x:t>210201~240131</x:t>
  </x:si>
  <x:si>
    <x:t>월계동 870-6 대 일대</x:t>
  </x:si>
  <x:si>
    <x:t>190101~231231</x:t>
  </x:si>
  <x:si>
    <x:t>신길동 202-73 일대</x:t>
  </x:si>
  <x:si>
    <x:t>길음도시환경
정비구역 지정</x:t>
  </x:si>
  <x:si>
    <x:t>용두제6주택재개발구역(신설)</x:t>
  </x:si>
  <x:si>
    <x:t>100323~240322</x:t>
  </x:si>
  <x:si>
    <x:t>(가칭)당산센트럴아이파크</x:t>
  </x:si>
  <x:si>
    <x:t xml:space="preserve"> 50년도현지임관전사자추념비</x:t>
  </x:si>
  <x:si>
    <x:t>회기동 65-34 일대</x:t>
  </x:si>
  <x:si>
    <x:t>답십리동 465-2번지</x:t>
  </x:si>
  <x:si>
    <x:t>전농제10재개발(신설)</x:t>
  </x:si>
  <x:si>
    <x:t>정릉3동 315-15일대</x:t>
  </x:si>
  <x:si>
    <x:t>이문동 175-1 일원</x:t>
  </x:si>
  <x:si>
    <x:t>200525~230524</x:t>
  </x:si>
  <x:si>
    <x:t>공공 우수, 오수관로 설치</x:t>
  </x:si>
  <x:si>
    <x:t>염창동 공공공비 롯데A</x:t>
  </x:si>
  <x:si>
    <x:t>전농,답십리재정비촉진지구</x:t>
  </x:si>
  <x:si>
    <x:t>220710-250709</x:t>
  </x:si>
  <x:si>
    <x:t>내발산동 384-2 일원</x:t>
  </x:si>
  <x:si>
    <x:t>성내동 48-41 일대</x:t>
  </x:si>
  <x:si>
    <x:t>200101-251231</x:t>
  </x:si>
  <x:si>
    <x:t>응삼어린이공원 바닥분수</x:t>
  </x:si>
  <x:si>
    <x:t>주택재개발 정비 계획 변경</x:t>
  </x:si>
  <x:si>
    <x:t>천호도서관 빗물재이용시설</x:t>
  </x:si>
  <x:si>
    <x:t>상왕십리동 70-2일대</x:t>
  </x:si>
  <x:si>
    <x:t>불광동 236-5 일대</x:t>
  </x:si>
  <x:si>
    <x:t>잠실아파트개발지구(신설)</x:t>
  </x:si>
  <x:si>
    <x:t>구로구 고척동 산8 일대</x:t>
  </x:si>
  <x:si>
    <x:t>원효로1가 119-2 일대</x:t>
  </x:si>
  <x:si>
    <x:t>200722~230721</x:t>
  </x:si>
  <x:si>
    <x:t>청진동 177-1번지 일대</x:t>
  </x:si>
  <x:si>
    <x:t>대림동 1051-20 일대</x:t>
  </x:si>
  <x:si>
    <x:t>한남동 568-245일대</x:t>
  </x:si>
  <x:si>
    <x:t>용두5구역어린이공원 바닥분수</x:t>
  </x:si>
  <x:si>
    <x:t>산림동 207-1 일대</x:t>
  </x:si>
  <x:si>
    <x:t>토지정형화를 위한 위치조정</x:t>
  </x:si>
  <x:si>
    <x:t>2 / 1
1.5 / 1</x:t>
  </x:si>
  <x:si>
    <x:t>면목 127-32,33</x:t>
  </x:si>
  <x:si>
    <x:t>정동 일대 지구단위계획</x:t>
  </x:si>
  <x:si>
    <x:t>210704~260703</x:t>
  </x:si>
  <x:si>
    <x:t>4 / 1
0.75 / 1</x:t>
  </x:si>
  <x:si>
    <x:t>200213~221231</x:t>
  </x:si>
  <x:si>
    <x:t>정릉동 185-170일대</x:t>
  </x:si>
  <x:si>
    <x:t>진관동 158-14일원</x:t>
  </x:si>
  <x:si>
    <x:t>한국전력공사
(강서지점)</x:t>
  </x:si>
  <x:si>
    <x:t>재건축에 따른 소공원 신설</x:t>
  </x:si>
  <x:si>
    <x:t>220901~241231</x:t>
  </x:si>
  <x:si>
    <x:t>주택재개발정비사업 정비계획</x:t>
  </x:si>
  <x:si>
    <x:t>노량진동 152-3일대</x:t>
  </x:si>
  <x:si>
    <x:t>200101-221231</x:t>
  </x:si>
  <x:si>
    <x:t>응암11구역 주택재개발</x:t>
  </x:si>
  <x:si>
    <x:t>미아동 61-79 일대</x:t>
  </x:si>
  <x:si>
    <x:t>한남동 653-70일대</x:t>
  </x:si>
  <x:si>
    <x:t>미아동 637-56일대</x:t>
  </x:si>
  <x:si>
    <x:t>180101-221231</x:t>
  </x:si>
  <x:si>
    <x:t>불광동 17-602일대</x:t>
  </x:si>
  <x:si>
    <x:t>잠실아파트지구개발(신설)</x:t>
  </x:si>
  <x:si>
    <x:t>국토부고시 2022-107</x:t>
  </x:si>
  <x:si>
    <x:t>은평뉴타운도시개발구역(신설)</x:t>
  </x:si>
  <x:si>
    <x:t>천호동 452-14 일대</x:t>
  </x:si>
  <x:si>
    <x:t>남대문로5가 461일원</x:t>
  </x:si>
  <x:si>
    <x:t>양동1(가칭)(회현동)</x:t>
  </x:si>
  <x:si>
    <x:t>신월6동 584-8일대</x:t>
  </x:si>
  <x:si>
    <x:t>현석제2주택재개발정비구역</x:t>
  </x:si>
  <x:si>
    <x:t>220503~251231</x:t>
  </x:si>
  <x:si>
    <x:t>동작구고시2008-38</x:t>
  </x:si>
  <x:si>
    <x:t>서초 방배산102-20</x:t>
  </x:si>
  <x:si>
    <x:t>내발산동 산 62-25일원</x:t>
  </x:si>
  <x:si>
    <x:t>211209~241208</x:t>
  </x:si>
  <x:si>
    <x:t>응암동 242-298일대</x:t>
  </x:si>
  <x:si>
    <x:t>흑석1,2,4,5,9구역</x:t>
  </x:si>
  <x:si>
    <x:t>창신동 697-3 일대</x:t>
  </x:si>
  <x:si>
    <x:t>상계동 산149-7일대</x:t>
  </x:si>
  <x:si>
    <x:t>강동구 둔촌동 산140 일대</x:t>
  </x:si>
  <x:si>
    <x:t>막계 252-6 외 25</x:t>
  </x:si>
  <x:si>
    <x:t>석관동 340-420일대</x:t>
  </x:si>
  <x:si>
    <x:t>0.75/1, 7.5 /1</x:t>
  </x:si>
  <x:si>
    <x:t>문정로데오거리 수경시설</x:t>
  </x:si>
  <x:si>
    <x:t>진관내동 460-97일대</x:t>
  </x:si>
  <x:si>
    <x:t>(사)한국자동차환경협회</x:t>
  </x:si>
  <x:si>
    <x:t>통신용 전주및 통신장비</x:t>
  </x:si>
  <x:si>
    <x:t>210901~260831</x:t>
  </x:si>
  <x:si>
    <x:t>서초구청장(안전도시과)</x:t>
  </x:si>
  <x:si>
    <x:t>211119~221203</x:t>
  </x:si>
  <x:si>
    <x:t>도봉동 505-12 일대</x:t>
  </x:si>
  <x:si>
    <x:t>신월6동 567-13일대</x:t>
  </x:si>
  <x:si>
    <x:t>200727~230726</x:t>
  </x:si>
  <x:si>
    <x:t>200314~230313</x:t>
  </x:si>
  <x:si>
    <x:t>노량진1주택주거환경정비</x:t>
  </x:si>
  <x:si>
    <x:t>3/1
2/1
1.5/1</x:t>
  </x:si>
  <x:si>
    <x:t>상월곡동 29-25일대</x:t>
  </x:si>
  <x:si>
    <x:t>막계 128-2 외 7</x:t>
  </x:si>
  <x:si>
    <x:t>진관외동 산180-1 일원</x:t>
  </x:si>
  <x:si>
    <x:t>220111~25.12.31</x:t>
  </x:si>
  <x:si>
    <x:t>210716.~231231</x:t>
  </x:si>
  <x:si>
    <x:t>22.0501.~241231</x:t>
  </x:si>
  <x:si>
    <x:t>하왕십리동 339-67일대</x:t>
  </x:si>
  <x:si>
    <x:t>모험나라매점(중앙로매점)</x:t>
  </x:si>
  <x:si>
    <x:t>신월6동 568-1일대</x:t>
  </x:si>
  <x:si>
    <x:t>일본군 위안부 피해자 기림비</x:t>
  </x:si>
  <x:si>
    <x:t>220101~251231</x:t>
  </x:si>
  <x:si>
    <x:t>흑석재정비촉진계획 변경</x:t>
  </x:si>
  <x:si>
    <x:t>홍제동 280-2 일대</x:t>
  </x:si>
  <x:si>
    <x:t>막계 159-1 외 4</x:t>
  </x:si>
  <x:si>
    <x:t>북가좌동 338-21 일대</x:t>
  </x:si>
  <x:si>
    <x:t>지역난방배관(열수송관)</x:t>
  </x:si>
  <x:si>
    <x:t>홍제2동 156-145 일원</x:t>
  </x:si>
  <x:si>
    <x:t>211214~241213</x:t>
  </x:si>
  <x:si>
    <x:t>흑석동 204-121 일대</x:t>
  </x:si>
  <x:si>
    <x:t>고덕주공4단지아파트주택재건축</x:t>
  </x:si>
  <x:si>
    <x:t>구로구 개봉동 45-2 일대</x:t>
  </x:si>
  <x:si>
    <x:t>도시관리계획결정(변경)</x:t>
  </x:si>
  <x:si>
    <x:t>220101~241231</x:t>
  </x:si>
  <x:si>
    <x:t>연희제1주택재개발구역지정</x:t>
  </x:si>
  <x:si>
    <x:t>한국전력공사
남서울본부</x:t>
  </x:si>
  <x:si>
    <x:t>1HP 1대
10HP 6대</x:t>
  </x:si>
  <x:si>
    <x:t>진관동 산109-25 일원</x:t>
  </x:si>
  <x:si>
    <x:t>220305.~251231</x:t>
  </x:si>
  <x:si>
    <x:t>대흥동 18-101일대</x:t>
  </x:si>
  <x:si>
    <x:t>한국전력공사 남서울지역본부</x:t>
  </x:si>
  <x:si>
    <x:t>1. 접촉형(물놀이형)</x:t>
  </x:si>
  <x:si>
    <x:t>200601-230531</x:t>
  </x:si>
  <x:si>
    <x:t>방학 735-4(265)</x:t>
  </x:si>
  <x:si>
    <x:t>221215.~261231</x:t>
  </x:si>
  <x:si>
    <x:t>종로구 서린동 82번지 일대</x:t>
  </x:si>
  <x:si>
    <x:t>이문,휘경재정비촉진지구</x:t>
  </x:si>
  <x:si>
    <x:t>중랑구 면목 산1-1 일대</x:t>
  </x:si>
  <x:si>
    <x:t>말죽거리도시자연공원구역</x:t>
  </x:si>
  <x:si>
    <x:t>부암동 제1종 지구단위계획</x:t>
  </x:si>
  <x:si>
    <x:t>220930~241231</x:t>
  </x:si>
  <x:si>
    <x:r>
      <x:t>9</x:t>
    </x:r>
    <x:r>
      <x:rPr>
        <x:rFont val="맑은 고딕"/>
        <x:sz val="9"/>
        <x:color rgb="ff000000"/>
      </x:rPr>
      <x:t>91016</x:t>
    </x:r>
  </x:si>
  <x:si>
    <x:t>구역 변경에 따른 신설</x:t>
  </x:si>
  <x:si>
    <x:t>170516~220515</x:t>
  </x:si>
  <x:si>
    <x:t>220306~250305</x:t>
  </x:si>
  <x:si>
    <x:t>상계동 산24-3 일대</x:t>
  </x:si>
  <x:si>
    <x:t>재정비촉진지구 촉진계획</x:t>
  </x:si>
  <x:si>
    <x:t>210809~240808</x:t>
  </x:si>
  <x:si>
    <x:t>강동구 상일동 513-1</x:t>
  </x:si>
  <x:si>
    <x:t>성내동 47-23 일대</x:t>
  </x:si>
  <x:si>
    <x:t>강동구 상일동 산60 일대</x:t>
  </x:si>
  <x:si>
    <x:t>내발산동 375-1일원</x:t>
  </x:si>
  <x:si>
    <x:t>종암2 100-56일대</x:t>
  </x:si>
  <x:si>
    <x:t>월계동신아파트 주택재건축</x:t>
  </x:si>
  <x:si>
    <x:t>내곡동 374-20 일대</x:t>
  </x:si>
  <x:si>
    <x:t>응암7,8,9재개발 변경</x:t>
  </x:si>
  <x:si>
    <x:t>신사동 산93-16 일대</x:t>
  </x:si>
  <x:si>
    <x:t>신길7재정비촉진구역(가칭)</x:t>
  </x:si>
  <x:si>
    <x:t>면목동 171-6 일원</x:t>
  </x:si>
  <x:si>
    <x:t>11 / 1,
2 /1</x:t>
  </x:si>
  <x:si>
    <x:t>자곡동 574-10번지 일원</x:t>
  </x:si>
  <x:si>
    <x:t>신정동 1322-1일대</x:t>
  </x:si>
  <x:si>
    <x:t>신도림동 400-6 일대</x:t>
  </x:si>
  <x:si>
    <x:t>한남동 137-22일대</x:t>
  </x:si>
  <x:si>
    <x:t>공중선전선로(고압선하지)</x:t>
  </x:si>
  <x:si>
    <x:t>신길동 893번지 일대</x:t>
  </x:si>
  <x:si>
    <x:t>200501~230430</x:t>
  </x:si>
  <x:si>
    <x:t>양화동 153-2번지 일대</x:t>
  </x:si>
  <x:si>
    <x:t>서고2000-36호A지구</x:t>
  </x:si>
  <x:si>
    <x:t>응암동 677-1번지 일대</x:t>
  </x:si>
  <x:si>
    <x:t>140901~221231</x:t>
  </x:si>
  <x:si>
    <x:t>200410~230409</x:t>
  </x:si>
  <x:si>
    <x:t>한국전력공사 서울지역본부</x:t>
  </x:si>
  <x:si>
    <x:t>구로구 고척동 산6-2 일대</x:t>
  </x:si>
  <x:si>
    <x:t>관악사당 제2종지구단위계획</x:t>
  </x:si>
  <x:si>
    <x:t>상수도관 교체(지상부)</x:t>
  </x:si>
  <x:si>
    <x:t>제기1주택재건축정비계획</x:t>
  </x:si>
  <x:si>
    <x:t>220520~250519</x:t>
  </x:si>
  <x:si>
    <x:t>응암동 106-17 일대</x:t>
  </x:si>
  <x:si>
    <x:t>용두동 39-457 일대</x:t>
  </x:si>
  <x:si>
    <x:t>휘경동 165-11일원</x:t>
  </x:si>
  <x:si>
    <x:t>방배1동 180-4일대</x:t>
  </x:si>
  <x:si>
    <x:t>보문3동 209번지 일대</x:t>
  </x:si>
  <x:si>
    <x:t>도봉구고시2008-37</x:t>
  </x:si>
  <x:si>
    <x:t>10/1
5.5/1
5/1</x:t>
  </x:si>
  <x:si>
    <x:t>전농동 295-431 일대</x:t>
  </x:si>
  <x:si>
    <x:t>장위동 66-150 일대</x:t>
  </x:si>
  <x:si>
    <x:t>사당동 41-17 일대</x:t>
  </x:si>
  <x:si>
    <x:t>190510~251231</x:t>
  </x:si>
  <x:si>
    <x:t>구로동 317-128 일대</x:t>
  </x:si>
  <x:si>
    <x:t>망원1주택재건축정비사업</x:t>
  </x:si>
  <x:si>
    <x:t>이문휘경 재정비촉진지구 변경</x:t>
  </x:si>
  <x:si>
    <x:t>흑석동 198-90 일대</x:t>
  </x:si>
  <x:si>
    <x:t>남가좌동 175-5 일대</x:t>
  </x:si>
  <x:si>
    <x:t>130821-221231</x:t>
  </x:si>
  <x:si>
    <x:t>종로구 종로6가 70 일대</x:t>
  </x:si>
  <x:si>
    <x:t>210901~240831</x:t>
  </x:si>
  <x:si>
    <x:t>성수동 656-1736</x:t>
  </x:si>
  <x:si>
    <x:t>홍은제6주택재건축정비구역</x:t>
  </x:si>
  <x:si>
    <x:t>서빙고아파트지구 개발기본계획</x:t>
  </x:si>
  <x:si>
    <x:t>장지동 202-9 일원</x:t>
  </x:si>
  <x:si>
    <x:t>이문동 256-225 일원</x:t>
  </x:si>
  <x:si>
    <x:t>전농동 산32-20 일부</x:t>
  </x:si>
  <x:si>
    <x:t>고덕2-2지구
주택재건축</x:t>
  </x:si>
  <x:si>
    <x:t>백석어린이공원 물놀이터</x:t>
  </x:si>
  <x:si>
    <x:t>진관동 127-27일원</x:t>
  </x:si>
  <x:si>
    <x:t>충무로4가 120-3일원</x:t>
  </x:si>
  <x:si>
    <x:t>도봉구 방학동 산87-1</x:t>
  </x:si>
  <x:si>
    <x:t>종로구 동숭동 산2-10일대</x:t>
  </x:si>
  <x:si>
    <x:t>191208~221207</x:t>
  </x:si>
  <x:si>
    <x:t>흑석동 67-218번지 일대</x:t>
  </x:si>
  <x:si>
    <x:t>전기,통신,오우수관로 매설</x:t>
  </x:si>
  <x:si>
    <x:t>장지동 202-9대 일원</x:t>
  </x:si>
  <x:si>
    <x:t>영등포구청역 앞 분수대</x:t>
  </x:si>
  <x:si>
    <x:t>창전1 주택재건축 정비구역</x:t>
  </x:si>
  <x:si>
    <x:t>제기동 121-1 일대</x:t>
  </x:si>
  <x:si>
    <x:t>장안동 291-5 일대</x:t>
  </x:si>
  <x:si>
    <x:t>염리동 27-164 일원</x:t>
  </x:si>
  <x:si>
    <x:t>하월곡동 34-63번지 일대</x:t>
  </x:si>
  <x:si>
    <x:t>현저 101,104일대</x:t>
  </x:si>
  <x:si>
    <x:t>신정동 산115-68일대</x:t>
  </x:si>
  <x:si>
    <x:t>상계동 85-107번지 일원</x:t>
  </x:si>
  <x:si>
    <x:t>보문동1가 169 일대</x:t>
  </x:si>
  <x:si>
    <x:t>청량리 제6주택재개발정비구역</x:t>
  </x:si>
  <x:si>
    <x:t>용두공원 바닥분수,계류</x:t>
  </x:si>
  <x:si>
    <x:t>가리봉 125-35일대</x:t>
  </x:si>
  <x:si>
    <x:t>230101~251231</x:t>
  </x:si>
  <x:si>
    <x:t>마포자원회수시설 전력공급</x:t>
  </x:si>
  <x:si>
    <x:t>211106~241105</x:t>
  </x:si>
  <x:si>
    <x:t>190530~220529</x:t>
  </x:si>
  <x:si>
    <x:t>210406~220405</x:t>
  </x:si>
  <x:si>
    <x:t>영등포IC 친수공간 바닥분수</x:t>
  </x:si>
  <x:si>
    <x:t>상암동 260-2 일원</x:t>
  </x:si>
  <x:si>
    <x:t>180508~230507</x:t>
  </x:si>
  <x:si>
    <x:t>응암동 670-26 일대</x:t>
  </x:si>
  <x:si>
    <x:t>이문동 255-116 일원</x:t>
  </x:si>
  <x:si>
    <x:t>정릉동 170-30일원</x:t>
  </x:si>
  <x:si>
    <x:t>090411~231231</x:t>
  </x:si>
  <x:si>
    <x:t>이문동 257-466 일원</x:t>
  </x:si>
  <x:si>
    <x:t>210326~241231</x:t>
  </x:si>
  <x:si>
    <x:t>홍은동 271-29 일대</x:t>
  </x:si>
  <x:si>
    <x:t>이촌동 301-164일대</x:t>
  </x:si>
  <x:si>
    <x:t>월계동 산 122-8 일대</x:t>
  </x:si>
  <x:si>
    <x:t>증산동 171-10대 일대</x:t>
  </x:si>
  <x:si>
    <x:t>북촌 1종지구단위계획 변경</x:t>
  </x:si>
  <x:si>
    <x:t>원내식음료자판기(7개)</x:t>
  </x:si>
  <x:si>
    <x:t>공공청사 시설지 공원폐지</x:t>
  </x:si>
  <x:si>
    <x:t>개포동 산53-22 일대</x:t>
  </x:si>
  <x:si>
    <x:t>응암동 443-26일대</x:t>
  </x:si>
  <x:si>
    <x:t>서울숲연못-습지생태연못</x:t>
  </x:si>
  <x:si>
    <x:t>고고스(휴게소,주차장)</x:t>
  </x:si>
  <x:si>
    <x:t>국제빌딩주변 도시환경정비사업</x:t>
  </x:si>
  <x:si>
    <x:t>대흥2구역주택재개발정비사업</x:t>
  </x:si>
  <x:si>
    <x:t>신림동 산164-4  일대</x:t>
  </x:si>
  <x:si>
    <x:t>청두어린이공원 등 4개소</x:t>
  </x:si>
  <x:si>
    <x:t>진관동 208-34일대</x:t>
  </x:si>
  <x:si>
    <x:t>흑석동 173-15일대</x:t>
  </x:si>
  <x:si>
    <x:t>당산동 5가 9-3일대</x:t>
  </x:si>
  <x:si>
    <x:t>불광동 238-23 일대</x:t>
  </x:si>
  <x:si>
    <x:t>홍제제2주택재개발구역지정</x:t>
  </x:si>
  <x:si>
    <x:t>신정동 1205-15 일대</x:t>
  </x:si>
  <x:si>
    <x:t>창신동 627-9 일대</x:t>
  </x:si>
  <x:si>
    <x:t>210701~240630</x:t>
  </x:si>
  <x:si>
    <x:t>대방1주택재건축 정비구역</x:t>
  </x:si>
  <x:si>
    <x:t>상계동 74-1번지 일원</x:t>
  </x:si>
  <x:si>
    <x:t>신원동 156-1 일대</x:t>
  </x:si>
  <x:si>
    <x:t>방배동 180-4 일대</x:t>
  </x:si>
  <x:si>
    <x:t>구의1주택재건축 정비구역지정</x:t>
  </x:si>
  <x:si>
    <x:t>200107~250106</x:t>
  </x:si>
  <x:si>
    <x:t>대흥동 18-101 일대</x:t>
  </x:si>
  <x:si>
    <x:t>미세먼지 예방 기기 설치</x:t>
  </x:si>
  <x:si>
    <x:t>장지동 224-4 일원</x:t>
  </x:si>
  <x:si>
    <x:t>대조동 69-10 일원</x:t>
  </x:si>
  <x:si>
    <x:t>광장동 378-10일대</x:t>
  </x:si>
  <x:si>
    <x:t>주택재건축정비구역 변경 지정</x:t>
  </x:si>
  <x:si>
    <x:t>면목동 1084-3일대</x:t>
  </x:si>
  <x:si>
    <x:t>증산동 211-11대 일대</x:t>
  </x:si>
  <x:si>
    <x:t>도림동 144-36일대</x:t>
  </x:si>
  <x:si>
    <x:t>170101~221231</x:t>
  </x:si>
  <x:si>
    <x:t>원촌근린공원 등 3개소</x:t>
  </x:si>
  <x:si>
    <x:t>홍은동 15-27 일대</x:t>
  </x:si>
  <x:si>
    <x:t>길음동 1065번지 일대</x:t>
  </x:si>
  <x:si>
    <x:t>201201~231130</x:t>
  </x:si>
  <x:si>
    <x:t>마포로6 도시환경정비사업</x:t>
  </x:si>
  <x:si>
    <x:t>천호동 423-90일대</x:t>
  </x:si>
  <x:si>
    <x:t>구파발동 107-12일대</x:t>
  </x:si>
  <x:si>
    <x:t>상계3·4동 산164-1</x:t>
  </x:si>
  <x:si>
    <x:t>행당동 산 30-51일원</x:t>
  </x:si>
  <x:si>
    <x:t>서초구청장(스마트도시과)</x:t>
  </x:si>
  <x:si>
    <x:t>전농동 295-431일대</x:t>
  </x:si>
  <x:si>
    <x:t>190901~250831</x:t>
  </x:si>
  <x:si>
    <x:t>신길동 314-33일대</x:t>
  </x:si>
  <x:si>
    <x:t>용산구 산 8-1 일대</x:t>
  </x:si>
  <x:si>
    <x:t>응암동 620-14일대</x:t>
  </x:si>
  <x:si>
    <x:t>자곡동 574-9번지 일원</x:t>
  </x:si>
  <x:si>
    <x:t>왕십리 문화공원 분수대</x:t>
  </x:si>
  <x:si>
    <x:t>새샘공원 바닥분수, 계류</x:t>
  </x:si>
  <x:si>
    <x:t>060421-231231</x:t>
  </x:si>
  <x:si>
    <x:t>061222-241231</x:t>
  </x:si>
  <x:si>
    <x:t>신정동 521, 621일대</x:t>
  </x:si>
  <x:si>
    <x:t>동북선 도시철도 주식회사</x:t>
  </x:si>
  <x:si>
    <x:t>구의동 66-11 일대</x:t>
  </x:si>
  <x:si>
    <x:t>염수 펌프하우스 및 전주</x:t>
  </x:si>
  <x:si>
    <x:t>신당제11주택재개발정비구역</x:t>
  </x:si>
  <x:si>
    <x:t>220101~2241231</x:t>
  </x:si>
  <x:si>
    <x:t>190916~220915</x:t>
  </x:si>
  <x:si>
    <x:t>청파3가 119-5일대</x:t>
  </x:si>
  <x:si>
    <x:t>가리봉1도시환경정비구역</x:t>
  </x:si>
  <x:si>
    <x:t>211214-241213</x:t>
  </x:si>
  <x:si>
    <x:t>길음동 543-48일대</x:t>
  </x:si>
  <x:si>
    <x:t>도봉동 625번지 일대</x:t>
  </x:si>
  <x:si>
    <x:t>천호동 416-3 일대</x:t>
  </x:si>
  <x:si>
    <x:t>흑석동 58-11 일대</x:t>
  </x:si>
  <x:si>
    <x:t>진관동 산101-13 일대</x:t>
  </x:si>
  <x:si>
    <x:t>마포구 염리동 168-40</x:t>
  </x:si>
  <x:si>
    <x:t>191104~221203</x:t>
  </x:si>
  <x:si>
    <x:t>금호동3가 769 일대</x:t>
  </x:si>
  <x:si>
    <x:t>190115~240114</x:t>
  </x:si>
  <x:si>
    <x:t>230701~251231</x:t>
  </x:si>
  <x:si>
    <x:t>구로동 317-108 일대</x:t>
  </x:si>
  <x:si>
    <x:t>191224~231231</x:t>
  </x:si>
  <x:si>
    <x:t>지하도로구간, 집수정출입구</x:t>
  </x:si>
  <x:si>
    <x:t>동선동4가 342 일대</x:t>
  </x:si>
  <x:si>
    <x:t>070823~241231</x:t>
  </x:si>
  <x:si>
    <x:t>210501~221231</x:t>
  </x:si>
  <x:si>
    <x:t>금호4가동 1530-3</x:t>
  </x:si>
  <x:si>
    <x:t>양평동1가 250-50일대</x:t>
  </x:si>
  <x:si>
    <x:t>청량리동 205-576</x:t>
  </x:si>
  <x:si>
    <x:t>이문동 86-36 일원</x:t>
  </x:si>
  <x:si>
    <x:t>220310~250309</x:t>
  </x:si>
  <x:si>
    <x:t>상계동 1200-1 일원</x:t>
  </x:si>
  <x:si>
    <x:t>흑석동 173-15번지 일대</x:t>
  </x:si>
  <x:si>
    <x:t>신림동 808-633 일대</x:t>
  </x:si>
  <x:si>
    <x:t>수서동 364-13 일대</x:t>
  </x:si>
  <x:si>
    <x:t>220704~241231</x:t>
  </x:si>
  <x:si>
    <x:t>상계동 산151-1일원</x:t>
  </x:si>
  <x:si>
    <x:t>상암동 481-6외 4필지</x:t>
  </x:si>
  <x:si>
    <x:t>천호동 451-111 일대</x:t>
  </x:si>
  <x:si>
    <x:t>진관동 132-17일원</x:t>
  </x:si>
  <x:si>
    <x:t>진관동 산108-14일대</x:t>
  </x:si>
  <x:si>
    <x:t>신월동 331-5 일대</x:t>
  </x:si>
  <x:si>
    <x:t>반원어린이공원 등 3개소</x:t>
  </x:si>
  <x:si>
    <x:t>창동 산137-11 일대</x:t>
  </x:si>
  <x:si>
    <x:t>2hp/1대
1.5hp/1대</x:t>
  </x:si>
  <x:si>
    <x:t>북한산 도시자연공원구역</x:t>
  </x:si>
  <x:si>
    <x:t>막계동 700외 1필지</x:t>
  </x:si>
  <x:si>
    <x:t>대한궁도협회 서울지부 수락정</x:t>
  </x:si>
  <x:si>
    <x:t>211120~231231</x:t>
  </x:si>
  <x:si>
    <x:t>금호동2가 산9-1번지 일원</x:t>
  </x:si>
  <x:si>
    <x:t>200220-230219</x:t>
  </x:si>
  <x:si>
    <x:t>북가좌2동 325-20</x:t>
  </x:si>
  <x:si>
    <x:t>천호·성내 재정비촉진지구</x:t>
  </x:si>
  <x:si>
    <x:t>상도 159-250 주택건설</x:t>
  </x:si>
  <x:si>
    <x:t>신수동  255-7 일대</x:t>
  </x:si>
  <x:si>
    <x:t>신설(1종지구단위계획)</x:t>
  </x:si>
  <x:si>
    <x:t>북아현재정비 촉지구역 결정</x:t>
  </x:si>
  <x:si>
    <x:t>119특수구조단산악구조대</x:t>
  </x:si>
  <x:si>
    <x:t>을지로2가 101-43</x:t>
  </x:si>
  <x:si>
    <x:t>220418~250417</x:t>
  </x:si>
  <x:si>
    <x:t>상계동 95-199번지</x:t>
  </x:si>
  <x:si>
    <x:t>190917~220916</x:t>
  </x:si>
  <x:si>
    <x:t>길음동 625-17번지 일대</x:t>
  </x:si>
  <x:si>
    <x:t>서울로7017 수련 연못</x:t>
  </x:si>
  <x:si>
    <x:t>220505-250504</x:t>
  </x:si>
  <x:si>
    <x:t>화곡동 1025-32일대</x:t>
  </x:si>
  <x:si>
    <x:t>염리동 27-189 번지</x:t>
  </x:si>
  <x:si>
    <x:t>신당제11구역1(가칭)</x:t>
  </x:si>
  <x:si>
    <x:t>마리제1주택재개발정비구역</x:t>
  </x:si>
  <x:si>
    <x:t>이동통신중계기 및 원폴</x:t>
  </x:si>
  <x:si>
    <x:t>건우3차아파트 재건축정비사업</x:t>
  </x:si>
  <x:si>
    <x:t>쌍림동 146-25 일대</x:t>
  </x:si>
  <x:si>
    <x:t>제2체육관(탁구장,헬스장)</x:t>
  </x:si>
  <x:si>
    <x:t>상계동 1200-1 대</x:t>
  </x:si>
  <x:si>
    <x:t>원지동 산4-13 일대</x:t>
  </x:si>
  <x:si>
    <x:t>장암동 411-38 일원</x:t>
  </x:si>
  <x:si>
    <x:t>1.5 / 1
2 / 1</x:t>
  </x:si>
  <x:si>
    <x:t>정릉동 252-17번지 일대</x:t>
  </x:si>
  <x:si>
    <x:t>성북구 성북동 산25-22</x:t>
  </x:si>
  <x:si>
    <x:t>오류동 현대연립(재건축)</x:t>
  </x:si>
  <x:si>
    <x:t>강북구 화계사길 117</x:t>
  </x:si>
  <x:si>
    <x:t>230108~260107</x:t>
  </x:si>
  <x:si>
    <x:t>영등포동 2가 164 일대</x:t>
  </x:si>
  <x:si>
    <x:t>봉천동 850-30 일대</x:t>
  </x:si>
  <x:si>
    <x:t>서
부
공
원
여
가
센
터</x:t>
  </x:si>
  <x:si>
    <x:t>남대문로5가 541-3 일대</x:t>
  </x:si>
  <x:si>
    <x:t>구고시 제2009-44호</x:t>
  </x:si>
  <x:si>
    <x:t>1 / 45
2 / 1</x:t>
  </x:si>
  <x:si>
    <x:t>신계구역주택재개발 정비구역</x:t>
  </x:si>
  <x:si>
    <x:t>25A*0.3KW-13EA</x:t>
  </x:si>
  <x:si>
    <x:t>230324~241231</x:t>
  </x:si>
  <x:si>
    <x:t>나루폭포
(광진숲나루)</x:t>
  </x:si>
  <x:si>
    <x:t>상암수소연료 도시가스공급</x:t>
  </x:si>
  <x:si>
    <x:t>난방공사 냉방배관,건물</x:t>
  </x:si>
  <x:si>
    <x:t>홍은동 13-39 일대</x:t>
  </x:si>
  <x:si>
    <x:t>신정동 1150-53일대</x:t>
  </x:si>
  <x:si>
    <x:t>뉴타운도시개발지역(편입)</x:t>
  </x:si>
  <x:si>
    <x:t>신당동 330-258일대</x:t>
  </x:si>
  <x:si>
    <x:t>총신대 걷고싶은거리
친수공간</x:t>
  </x:si>
  <x:si>
    <x:t>이화동 9-413 일원</x:t>
  </x:si>
  <x:si>
    <x:t>효창동 3-209 일대</x:t>
  </x:si>
  <x:si>
    <x:t>서울로 7017 이동식 분수</x:t>
  </x:si>
  <x:si>
    <x:t>상왕십리동 
54-12일대</x:t>
  </x:si>
  <x:si>
    <x:t>관악사당 제1종지구단위계획</x:t>
  </x:si>
  <x:si>
    <x:t>4HP/2
0.5HP/1</x:t>
  </x:si>
  <x:si>
    <x:t>월계동 472-41일대</x:t>
  </x:si>
  <x:si>
    <x:t>180920~230506</x:t>
  </x:si>
  <x:si>
    <x:t>천호성내 제1호 소공원</x:t>
  </x:si>
  <x:si>
    <x:t>210101 ~ 231231</x:t>
  </x:si>
  <x:si>
    <x:t>용산구 원효로3가 12-2</x:t>
  </x:si>
  <x:si>
    <x:t>대방동 402-6 일대</x:t>
  </x:si>
  <x:si>
    <x:t>상도동두산위브 건설사업</x:t>
  </x:si>
  <x:si>
    <x:t>190101~221231</x:t>
  </x:si>
  <x:si>
    <x:t>흑석동 69-163 일대</x:t>
  </x:si>
  <x:si>
    <x:t>양재동 72 외 2필지</x:t>
  </x:si>
  <x:si>
    <x:t>장위동 219-223일대</x:t>
  </x:si>
  <x:si>
    <x:t>201119~231109</x:t>
  </x:si>
  <x:si>
    <x:t>가로공원 바닥분수(1)</x:t>
  </x:si>
  <x:si>
    <x:t>상암동 154-5 일원</x:t>
  </x:si>
  <x:si>
    <x:t>이태원동 260-267일원</x:t>
  </x:si>
  <x:si>
    <x:t>220829-250828</x:t>
  </x:si>
  <x:si>
    <x:t>현황에 맞게 소공원으로 변경</x:t>
  </x:si>
  <x:si>
    <x:t>210830~260829</x:t>
  </x:si>
  <x:si>
    <x:t>장위동 110-53 일대</x:t>
  </x:si>
  <x:si>
    <x:t>강일동 333-1 일원</x:t>
  </x:si>
  <x:si>
    <x:t>장위동 180-1 일대</x:t>
  </x:si>
  <x:si>
    <x:t>220101~221231</x:t>
  </x:si>
  <x:si>
    <x:t>180401~211231</x:t>
  </x:si>
  <x:si>
    <x:t>은평재정비촉진계획 변경결정</x:t>
  </x:si>
  <x:si>
    <x:t>휘경동 118-10일원</x:t>
  </x:si>
  <x:si>
    <x:t>염창동 183-4외 4필지</x:t>
  </x:si>
  <x:si>
    <x:t>봉천동 944-32일대</x:t>
  </x:si>
  <x:si>
    <x:t>공덕동 385-242일대</x:t>
  </x:si>
  <x:si>
    <x:t>주택재건축정비구역 변경</x:t>
  </x:si>
  <x:si>
    <x:t>용마폭포공원 주차장에 포함</x:t>
  </x:si>
  <x:si>
    <x:t>막계 128-2 외 2</x:t>
  </x:si>
  <x:si>
    <x:t>석관동 45-14번지 일대</x:t>
  </x:si>
  <x:si>
    <x:t>막계동 324-21 외 23</x:t>
  </x:si>
  <x:si>
    <x:t>160901-241231</x:t>
  </x:si>
  <x:si>
    <x:t>남대문로5가 627 일대</x:t>
  </x:si>
  <x:si>
    <x:t>불광동 산54-5 일대</x:t>
  </x:si>
  <x:si>
    <x:t>신수1주택재건축 정비구역</x:t>
  </x:si>
  <x:si>
    <x:t>220101-231231</x:t>
  </x:si>
  <x:si>
    <x:t>보문동 1가 112번지일대</x:t>
  </x:si>
  <x:si>
    <x:t>노량진근린공원
(송학대)</x:t>
  </x:si>
  <x:si>
    <x:t>성내동 57-12 일대</x:t>
  </x:si>
  <x:si>
    <x:t>191118~221117</x:t>
  </x:si>
  <x:si>
    <x:t>020618-221231</x:t>
  </x:si>
  <x:si>
    <x:t>응암행복(응암1구역) 공원</x:t>
  </x:si>
  <x:si>
    <x:t>면목동 507-11일대</x:t>
  </x:si>
  <x:si>
    <x:t>신길동 243-58일대</x:t>
  </x:si>
  <x:si>
    <x:t>제1체육관(실내배드민턴장)</x:t>
  </x:si>
  <x:si>
    <x:t>고덕 산101일원(491)</x:t>
  </x:si>
  <x:si>
    <x:t>통신관로, 통신맨홀, 통신주</x:t>
  </x:si>
  <x:si>
    <x:t>190815~250514</x:t>
  </x:si>
  <x:si>
    <x:t>불광동 17-584일대</x:t>
  </x:si>
  <x:si>
    <x:t>답십리동 294-3일대</x:t>
  </x:si>
  <x:si>
    <x:t>개봉5주택재건축으로 지정됨</x:t>
  </x:si>
  <x:si>
    <x:t>2006
2013
2014</x:t>
  </x:si>
  <x:si>
    <x:t>영일어린이공원 바닥분수</x:t>
  </x:si>
  <x:si>
    <x:t>구역지정 변경에 따른 신설</x:t>
  </x:si>
  <x:si>
    <x:t>신정동 181-2 일대</x:t>
  </x:si>
  <x:si>
    <x:t>진관내동 426-1 일원</x:t>
  </x:si>
  <x:si>
    <x:t>020612-231231</x:t>
  </x:si>
  <x:si>
    <x:t>공릉동 626-5 일대</x:t>
  </x:si>
  <x:si>
    <x:t>염리제4주택재개발구역지정</x:t>
  </x:si>
  <x:si>
    <x:t>신월6동 570-26일대</x:t>
  </x:si>
  <x:si>
    <x:t>장지동 270-1 일원</x:t>
  </x:si>
  <x:si>
    <x:t>홍제동 146-26일대</x:t>
  </x:si>
  <x:si>
    <x:t>봉천4-1-3주택재개발정비</x:t>
  </x:si>
  <x:si>
    <x:t>한국전력공사 서대문은평지사</x:t>
  </x:si>
  <x:si>
    <x:t>대림동 888-39일대</x:t>
  </x:si>
  <x:si>
    <x:t>서고2006-180광장정정</x:t>
  </x:si>
  <x:si>
    <x:t>연희동 717-17일대</x:t>
  </x:si>
  <x:si>
    <x:t>진관동 산100-44일원</x:t>
  </x:si>
  <x:si>
    <x:t>진관동 132-28 일원</x:t>
  </x:si>
  <x:si>
    <x:t>휘경동 19-42 일대</x:t>
  </x:si>
  <x:si>
    <x:t>응암동 106-17일대</x:t>
  </x:si>
  <x:si>
    <x:t>미아동 791-469일대</x:t>
  </x:si>
  <x:si>
    <x:t>5HP/ 2대
2HP/ 2대</x:t>
  </x:si>
  <x:si>
    <x:t>개봉동 128-22일원</x:t>
  </x:si>
  <x:si>
    <x:t>마곡동 727-1212 일대</x:t>
  </x:si>
  <x:si>
    <x:t>전력공급 배전망 및 시설물</x:t>
  </x:si>
  <x:si>
    <x:t>스케이트파크-서울숲연못</x:t>
  </x:si>
  <x:si>
    <x:t>길음 환경
정비 소공원</x:t>
  </x:si>
  <x:si>
    <x:t>와우아파트철거부지 편입</x:t>
  </x:si>
  <x:si>
    <x:t>명일동 294-13공일대</x:t>
  </x:si>
  <x:si>
    <x:t>장위동 246-371 일대</x:t>
  </x:si>
  <x:si>
    <x:t>201001~231111</x:t>
  </x:si>
  <x:si>
    <x:t>월계동 산108-24일대</x:t>
  </x:si>
  <x:si>
    <x:t>4 / 1
7.5 / 1</x:t>
  </x:si>
  <x:si>
    <x:t>230201~240131</x:t>
  </x:si>
  <x:si>
    <x:t>북아현동113-61일대</x:t>
  </x:si>
  <x:si>
    <x:t>자양3동 547-66일대</x:t>
  </x:si>
  <x:si>
    <x:t>영등포동 645-3 일대</x:t>
  </x:si>
  <x:si>
    <x:t>응암1주택재건축정비구역</x:t>
  </x:si>
  <x:si>
    <x:t>201012~221231</x:t>
  </x:si>
  <x:si>
    <x:t>천호성내 제8호 소공원</x:t>
  </x:si>
  <x:si>
    <x:t>장위동 207-48 일대</x:t>
  </x:si>
  <x:si>
    <x:t>중랑구 묵동 산46-1 일대</x:t>
  </x:si>
  <x:si>
    <x:t>재정비촉진진구 사업변경</x:t>
  </x:si>
  <x:si>
    <x:t>응암동 65-10번지 일대</x:t>
  </x:si>
  <x:si>
    <x:t>200819~250818</x:t>
  </x:si>
  <x:si>
    <x:t>은평뉴타운 제1호소공원</x:t>
  </x:si>
  <x:si>
    <x:t>서초 1499-2 일대</x:t>
  </x:si>
  <x:si>
    <x:t xml:space="preserve"> 대한항공858기희생자위령탑</x:t>
  </x:si>
  <x:si>
    <x:t>홍은동 277-157 일대</x:t>
  </x:si>
  <x:si>
    <x:t>장기미집행 도시공원 실효</x:t>
  </x:si>
  <x:si>
    <x:t>정릉동 150-27 일대</x:t>
  </x:si>
  <x:si>
    <x:t>020701-231231</x:t>
  </x:si>
  <x:si>
    <x:t>통합전파기지국 광케이블매설</x:t>
  </x:si>
  <x:si>
    <x:t>더다이닝호수(휴게소,주차장)</x:t>
  </x:si>
  <x:si>
    <x:t xml:space="preserve">고엽제전우회 서울지부 </x:t>
  </x:si>
  <x:si>
    <x:t>종로구 청진동 177 등</x:t>
  </x:si>
  <x:si>
    <x:t>대림동 810-60일대</x:t>
  </x:si>
  <x:si>
    <x:t>종로구 종로6가 70일대</x:t>
  </x:si>
  <x:si>
    <x:t>월계동645-12번지일원</x:t>
  </x:si>
  <x:si>
    <x:t>석관동 산1-5호 일대</x:t>
  </x:si>
  <x:si>
    <x:t>측량결과에 따른 면적변경</x:t>
  </x:si>
  <x:si>
    <x:t>금호제20주택재개발정비구역</x:t>
  </x:si>
  <x:si>
    <x:t>불광동 272-21 일대</x:t>
  </x:si>
  <x:si>
    <x:t>당산동 5가 8번지 일대</x:t>
  </x:si>
  <x:si>
    <x:t>온수도시자연공원(잣절지구)</x:t>
  </x:si>
  <x:si>
    <x:t>21622-240621</x:t>
  </x:si>
  <x:si>
    <x:t>200928~230927</x:t>
  </x:si>
  <x:si>
    <x:t>구산동 산135-5일대</x:t>
  </x:si>
  <x:si>
    <x:t>신영제1주택재개발정비구역</x:t>
  </x:si>
  <x:si>
    <x:t>후암동 30-84 외2</x:t>
  </x:si>
  <x:si>
    <x:t>181119~231118</x:t>
  </x:si>
  <x:si>
    <x:t>191219~221218</x:t>
  </x:si>
  <x:si>
    <x:t>남대문로3가 17-19</x:t>
  </x:si>
  <x:si>
    <x:t>삼선제5주택 재개발구역</x:t>
  </x:si>
  <x:si>
    <x:t>210804~260803</x:t>
  </x:si>
  <x:si>
    <x:t>진관외동 132-28일대</x:t>
  </x:si>
  <x:si>
    <x:t>한강로3가 63-1일대</x:t>
  </x:si>
  <x:si>
    <x:t>구산177-1 주택재건축</x:t>
  </x:si>
  <x:si>
    <x:t xml:space="preserve">종로구 청운동 15-47 </x:t>
  </x:si>
  <x:si>
    <x:t>면목동 520-93일대</x:t>
  </x:si>
  <x:si>
    <x:t>중구 신당432-540</x:t>
  </x:si>
  <x:si>
    <x:t>방배동 산43-7 일대</x:t>
  </x:si>
  <x:si>
    <x:t>흑석동 291번지 일대</x:t>
  </x:si>
  <x:si>
    <x:t>중
부
공
원
여
가
센
터</x:t>
  </x:si>
  <x:si>
    <x:t>신림동 1648-9일대</x:t>
  </x:si>
  <x:si>
    <x:t>명일동 313-3대 일대</x:t>
  </x:si>
  <x:si>
    <x:t>상도동 296-6 일대</x:t>
  </x:si>
  <x:si>
    <x:t>도시계획시설(공공공지)결정</x:t>
  </x:si>
  <x:si>
    <x:t>중구 예장동 산5-6 외2</x:t>
  </x:si>
  <x:si>
    <x:t>염리동 24-128 일대</x:t>
  </x:si>
  <x:si>
    <x:t>220715~250714</x:t>
  </x:si>
  <x:si>
    <x:t xml:space="preserve"> 아순시온시자매결연기념비</x:t>
  </x:si>
  <x:si>
    <x:t>종로구 창신동 611-51</x:t>
  </x:si>
  <x:si>
    <x:t>201101-231031</x:t>
  </x:si>
  <x:si>
    <x:t>천호동 454-60 일대</x:t>
  </x:si>
  <x:si>
    <x:t>한강로2가 363-1일대</x:t>
  </x:si>
  <x:si>
    <x:t>답십리동 14-11일대</x:t>
  </x:si>
  <x:si>
    <x:t>응암동 670-26일대</x:t>
  </x:si>
  <x:si>
    <x:t>수색동 25-15대 일대</x:t>
  </x:si>
  <x:si>
    <x:t xml:space="preserve">노원구고시2008-46  </x:t>
  </x:si>
  <x:si>
    <x:t>월계동 645-12번지 일원</x:t>
  </x:si>
  <x:si>
    <x:t xml:space="preserve"> 한강방어선 전투전사자 명비</x:t>
  </x:si>
  <x:si>
    <x:t>191229~221228</x:t>
  </x:si>
  <x:si>
    <x:t>신설(고척3주택재개발)</x:t>
  </x:si>
  <x:si>
    <x:t>현충묘지공원의 공원 세분변경</x:t>
  </x:si>
  <x:si>
    <x:t>190727~240726</x:t>
  </x:si>
  <x:si>
    <x:t xml:space="preserve"> 보라매공원 테마물놀이터</x:t>
  </x:si>
  <x:si>
    <x:t>방학사계광장(가을마당)</x:t>
  </x:si>
  <x:si>
    <x:t>남가좌동 175-5 일원</x:t>
  </x:si>
  <x:si>
    <x:t>신설(천왕도시개발구역지정)</x:t>
  </x:si>
  <x:si>
    <x:t>210101~221231</x:t>
  </x:si>
  <x:si>
    <x:t>전쟁기념관 전면 특별계획구역</x:t>
  </x:si>
  <x:si>
    <x:t>만리제2주택재개발구역지정</x:t>
  </x:si>
  <x:si>
    <x:t>한국전력공사 서울본부장</x:t>
  </x:si>
  <x:si>
    <x:t>남현동 산69-52일대</x:t>
  </x:si>
  <x:si>
    <x:t>홍은동 산1-57 일대</x:t>
  </x:si>
  <x:si>
    <x:t>성수1가동
685번지일대</x:t>
  </x:si>
  <x:si>
    <x:t>장위동 76-59 일대</x:t>
  </x:si>
  <x:si>
    <x:t>210816~240815</x:t>
  </x:si>
  <x:si>
    <x:t>한전 구조물(터널식전력구)</x:t>
  </x:si>
  <x:si>
    <x:t>동작경찰서 보라매파견소</x:t>
  </x:si>
  <x:si>
    <x:t>230101~271231</x:t>
  </x:si>
  <x:si>
    <x:t xml:space="preserve">응암1주택재건축정비구역 </x:t>
  </x:si>
  <x:si>
    <x:t>230120-280119</x:t>
  </x:si>
  <x:si>
    <x:t>금호동2가 1176번지</x:t>
  </x:si>
  <x:si>
    <x:t>경의선숲길공원 조성(2단계)</x:t>
  </x:si>
  <x:si>
    <x:t>cctc설치 전선관 매설</x:t>
  </x:si>
  <x:si>
    <x:t>구로1 주택재건축정비구역</x:t>
  </x:si>
  <x:si>
    <x:t>191201~211231</x:t>
  </x:si>
  <x:si>
    <x:t>상계동 산153-1일대</x:t>
  </x:si>
  <x:si>
    <x:t>211201~241130</x:t>
  </x:si>
  <x:si>
    <x:t>진관동 산63-4 일대</x:t>
  </x:si>
  <x:si>
    <x:t>구산동 산136-5 일대</x:t>
  </x:si>
  <x:si>
    <x:t>흑석동 105번지 일대</x:t>
  </x:si>
  <x:si>
    <x:t>고덕2-2지구 주택재건축</x:t>
  </x:si>
  <x:si>
    <x:t xml:space="preserve">5HP/2대
3HP/1대  </x:t>
  </x:si>
  <x:si>
    <x:t>공항동 4-36외 12필</x:t>
  </x:si>
  <x:si>
    <x:t>진관동 132-28일원</x:t>
  </x:si>
  <x:si>
    <x:t>제1종 지구단위 계획구역변경</x:t>
  </x:si>
  <x:si>
    <x:t>행당동 130-125 일대</x:t>
  </x:si>
  <x:si>
    <x:t>성북구 정릉동 산12-1</x:t>
  </x:si>
  <x:si>
    <x:t>영등포동 2가 164일대</x:t>
  </x:si>
  <x:si>
    <x:t>불광동 산33-1 일대</x:t>
  </x:si>
  <x:si>
    <x:t>구로구 신도림동 360-51</x:t>
  </x:si>
  <x:si>
    <x:t>신당동 432-917일대</x:t>
  </x:si>
  <x:si>
    <x:t>200129~221231</x:t>
  </x:si>
  <x:si>
    <x:t>한강로3가 63-133</x:t>
  </x:si>
  <x:si>
    <x:t>의주로1가 44-2일대</x:t>
  </x:si>
  <x:si>
    <x:t>종로구 평창동 산6-2</x:t>
  </x:si>
  <x:si>
    <x:t>신림동 808-494 일대</x:t>
  </x:si>
  <x:si>
    <x:t>210401~240331</x:t>
  </x:si>
  <x:si>
    <x:t>개봉동 345-14 일대</x:t>
  </x:si>
  <x:si>
    <x:t>전농동 357-21 일대</x:t>
  </x:si>
  <x:si>
    <x:t>남현동 산 69-7외 4필지</x:t>
  </x:si>
  <x:si>
    <x:t>상계6·7동 753-2</x:t>
  </x:si>
  <x:si>
    <x:t>양평제13도시 환경정비구역</x:t>
  </x:si>
  <x:si>
    <x:t>응암2구역 2호 소공원</x:t>
  </x:si>
  <x:si>
    <x:t>중화동 312-87일대</x:t>
  </x:si>
  <x:si>
    <x:t>미아1재정비촉진구역 내 신설</x:t>
  </x:si>
  <x:si>
    <x:t>도레미어린이공원
바닥분수</x:t>
  </x:si>
  <x:si>
    <x:t>170901~231013</x:t>
  </x:si>
  <x:si>
    <x:t>길음도시환경
정비구역지정</x:t>
  </x:si>
  <x:si>
    <x:t>진관외 산132-1외 5필</x:t>
  </x:si>
  <x:si>
    <x:t>종로구 동숭동 산2-1</x:t>
  </x:si>
  <x:si>
    <x:t xml:space="preserve"> 천왕동 13-56 일대</x:t>
  </x:si>
  <x:si>
    <x:t>신도림동 300-5 일대</x:t>
  </x:si>
  <x:si>
    <x:t>진관동 135-26일원</x:t>
  </x:si>
  <x:si>
    <x:t>미아동 439-181일대</x:t>
  </x:si>
  <x:si>
    <x:t>쌍문동 산80-1 일대</x:t>
  </x:si>
  <x:si>
    <x:t>문래동2가 35 남성@</x:t>
  </x:si>
  <x:si>
    <x:t>신정동 1152-18 일대</x:t>
  </x:si>
  <x:si>
    <x:t>성북구 성북동 산25-52</x:t>
  </x:si>
  <x:si>
    <x:t>독바위역세권 내 1호 소공원</x:t>
  </x:si>
  <x:si>
    <x:t>개봉동 133-3 일대</x:t>
  </x:si>
  <x:si>
    <x:t>장위동 246-371일대</x:t>
  </x:si>
  <x:si>
    <x:t>신림동 304-1 일대</x:t>
  </x:si>
  <x:si>
    <x:t>거여동 202-181 일원</x:t>
  </x:si>
  <x:si>
    <x:t>신림동 343-6 일대</x:t>
  </x:si>
  <x:si>
    <x:t>북아현동 113-61 일대</x:t>
  </x:si>
  <x:si>
    <x:t>영등포5가 43-39 일대</x:t>
  </x:si>
  <x:si>
    <x:t>온수동 45-31 일대</x:t>
  </x:si>
  <x:si>
    <x:t>신사동 산80-64일대</x:t>
  </x:si>
  <x:si>
    <x:t>관악구 봉천동 산101</x:t>
  </x:si>
  <x:si>
    <x:t>고척동 100번지 일대</x:t>
  </x:si>
  <x:si>
    <x:t>홍은동 산11-54 일대</x:t>
  </x:si>
  <x:si>
    <x:t>묵2동 250-17 일대</x:t>
  </x:si>
  <x:si>
    <x:t>개봉동 128-22 일대</x:t>
  </x:si>
  <x:si>
    <x:t>고척동(고척제4주택재개발)</x:t>
  </x:si>
  <x:si>
    <x:t>홍은동 산11-123 일대</x:t>
  </x:si>
  <x:si>
    <x:t>묵2동 248-92 일대</x:t>
  </x:si>
  <x:si>
    <x:t>양천구 신월동 149-20</x:t>
  </x:si>
  <x:si>
    <x:t>창동 산137-1 일대</x:t>
  </x:si>
  <x:si>
    <x:t>신림동 382-5 일대</x:t>
  </x:si>
  <x:si>
    <x:t>신문로1가 2번지 일대</x:t>
  </x:si>
  <x:si>
    <x:t>구로구 항동 149-1 일대</x:t>
  </x:si>
  <x:si>
    <x:t>강동구 천호대로 1291</x:t>
  </x:si>
  <x:si>
    <x:t>북아현동 113-61일대</x:t>
  </x:si>
  <x:si>
    <x:t>신정동 1150-53 일대</x:t>
  </x:si>
  <x:si>
    <x:t>도봉제3주택재개발구역지정</x:t>
  </x:si>
  <x:si>
    <x:t>노량진동 221-31번지</x:t>
  </x:si>
  <x:si>
    <x:t xml:space="preserve"> 지봉 이수광선생기념비</x:t>
  </x:si>
  <x:si>
    <x:t>용산구고시제2009-23호</x:t>
  </x:si>
  <x:si>
    <x:t>홍제동 산33-44 일대</x:t>
  </x:si>
  <x:si>
    <x:t>서고 제2020-254호</x:t>
  </x:si>
  <x:si>
    <x:t>전농동 141-175 일대</x:t>
  </x:si>
  <x:si>
    <x:t>독바위역세권 내 2호 소공원</x:t>
  </x:si>
  <x:si>
    <x:t>상월곡동 산8-10일대</x:t>
  </x:si>
  <x:si>
    <x:t>불광동 17-322일대</x:t>
  </x:si>
  <x:si>
    <x:t>180801-230731</x:t>
  </x:si>
  <x:si>
    <x:t>성동구고시2008-15</x:t>
  </x:si>
  <x:si>
    <x:t>가리봉1동 125-35일대</x:t>
  </x:si>
  <x:si>
    <x:t>신도림동 396-4 일대</x:t>
  </x:si>
  <x:si>
    <x:t>연희동 산106-1 일대</x:t>
  </x:si>
  <x:si>
    <x:t>화양동 110-34일대</x:t>
  </x:si>
  <x:si>
    <x:t>㈜딜라이브 강동케이블티브이</x:t>
  </x:si>
  <x:si>
    <x:t>전농,답십리 재정비촉진</x:t>
  </x:si>
  <x:si>
    <x:t>신도림동 416-13 일대</x:t>
  </x:si>
  <x:si>
    <x:t>청량리재정비촉진지구(용두1)</x:t>
  </x:si>
  <x:si>
    <x:t>190625~220624</x:t>
  </x:si>
  <x:si>
    <x:t>성동구  금호 1가 1-72</x:t>
  </x:si>
  <x:si>
    <x:t>신정동 1153-19 일대</x:t>
  </x:si>
  <x:si>
    <x:t>관악구 봉천동 61-1 일대</x:t>
  </x:si>
  <x:si>
    <x:t>용두제6주택재개발(대체공원)</x:t>
  </x:si>
  <x:si>
    <x:t>홍은동 산1-129 일대</x:t>
  </x:si>
  <x:si>
    <x:t>상월곡동 산1-62일대</x:t>
  </x:si>
  <x:si>
    <x:t xml:space="preserve"> 천호동 410-100 일대</x:t>
  </x:si>
  <x:si>
    <x:t xml:space="preserve"> 사당동 1160-1 일대</x:t>
  </x:si>
  <x:si>
    <x:t>강동구 둔촌동 산125 일대</x:t>
  </x:si>
  <x:si>
    <x:t>답십리동 294-69일대</x:t>
  </x:si>
  <x:si>
    <x:t>천왕동 산21-1임 일대</x:t>
  </x:si>
  <x:si>
    <x:t>4HP/2대, 
2HP/2대</x:t>
  </x:si>
  <x:si>
    <x:t>흑석재정비촉진지구내 공원지정</x:t>
  </x:si>
  <x:si>
    <x:t>210419~221231</x:t>
  </x:si>
  <x:si>
    <x:t>시설변경(어린이→근린)</x:t>
  </x:si>
  <x:si>
    <x:t>한남동 726-180일대</x:t>
  </x:si>
  <x:si>
    <x:t>이화제1주택재개발정비구역지정</x:t>
  </x:si>
  <x:si>
    <x:t>주택재건축 정비구역 해제</x:t>
  </x:si>
  <x:si>
    <x:t>201201~221231</x:t>
  </x:si>
  <x:si>
    <x:t>명일동 309-1대일대</x:t>
  </x:si>
  <x:si>
    <x:t>흑석동 264,264-9</x:t>
  </x:si>
  <x:si>
    <x:t>서초동 산 150-15</x:t>
  </x:si>
  <x:si>
    <x:t>불광동 13-33 일원</x:t>
  </x:si>
  <x:si>
    <x:t xml:space="preserve"> 대학생 야외노장외9개</x:t>
  </x:si>
  <x:si>
    <x:t>구의,자양 재정비촉진지구</x:t>
  </x:si>
  <x:si>
    <x:t>230320~251231</x:t>
  </x:si>
  <x:si>
    <x:t>상암동 203-4답 일원</x:t>
  </x:si>
  <x:si>
    <x:t>지구단위(신지번 부여)</x:t>
  </x:si>
  <x:si>
    <x:t>행운동 100-362일대</x:t>
  </x:si>
  <x:si>
    <x:t>진관외동 101-2일대</x:t>
  </x:si>
  <x:si>
    <x:t>초소 전기공급 선로매설</x:t>
  </x:si>
  <x:si>
    <x:t xml:space="preserve"> 한강방어백골부대전적비</x:t>
  </x:si>
  <x:si>
    <x:t>봉천동 850-21일대</x:t>
  </x:si>
  <x:si>
    <x:t>진관외동 126-22일원</x:t>
  </x:si>
  <x:si>
    <x:t>강일동 332-5 일원</x:t>
  </x:si>
  <x:si>
    <x:t>이태원동 83-12일대</x:t>
  </x:si>
  <x:si>
    <x:t>한국지역난방공사, 한국전력</x:t>
  </x:si>
  <x:si>
    <x:t>191101~221031</x:t>
  </x:si>
  <x:si>
    <x:t>170803~251231</x:t>
  </x:si>
  <x:si>
    <x:t>지중송전선로 및 전력공급맨홀</x:t>
  </x:si>
  <x:si>
    <x:t>한국전력공사 동대문중랑지사</x:t>
  </x:si>
  <x:si>
    <x:t>서초구 방배동 산92-1일대</x:t>
  </x:si>
  <x:si>
    <x:t>신사동 산55-5 일월</x:t>
  </x:si>
  <x:si>
    <x:t>성균관대주변 제1종지구단위</x:t>
  </x:si>
  <x:si>
    <x:t>조선어학회 선영 상징조형물</x:t>
  </x:si>
  <x:si>
    <x:t>17,18지구 부담획지 변경</x:t>
  </x:si>
  <x:si>
    <x:t>전농동 452-17일대</x:t>
  </x:si>
  <x:si>
    <x:t>동북선 도시철도 민간투자사업</x:t>
  </x:si>
  <x:si>
    <x:t>중계동 산101-1일대</x:t>
  </x:si>
  <x:si>
    <x:t>050922-221231</x:t>
  </x:si>
  <x:si>
    <x:t>배수지 상단
풋살경기장</x:t>
  </x:si>
  <x:si>
    <x:t>201210~231209</x:t>
  </x:si>
  <x:si>
    <x:t>171115~221231</x:t>
  </x:si>
  <x:si>
    <x:t>190101~241231</x:t>
  </x:si>
  <x:si>
    <x:t>도시개발구역(상계,장암)변경</x:t>
  </x:si>
  <x:si>
    <x:t>개봉동 139-47일대</x:t>
  </x:si>
  <x:si>
    <x:t>230213-280212</x:t>
  </x:si>
  <x:si>
    <x:t>흑석동 65-4번지일대</x:t>
  </x:si>
  <x:si>
    <x:t>봉천동 1586-17일대</x:t>
  </x:si>
  <x:si>
    <x:t>신림6동 395-3외 1필지</x:t>
  </x:si>
  <x:si>
    <x:t>양원지구 근린공원1,2</x:t>
  </x:si>
  <x:si>
    <x:t>한강로3가 65-325</x:t>
  </x:si>
  <x:si>
    <x:t>흑석동 67-218일대</x:t>
  </x:si>
  <x:si>
    <x:t>외발산동 산21-2일원</x:t>
  </x:si>
  <x:si>
    <x:t>휘경동 165-11 일원</x:t>
  </x:si>
  <x:si>
    <x:t>221112~231111</x:t>
  </x:si>
  <x:si>
    <x:t>장위재정비촉진지구 변경결정</x:t>
  </x:si>
  <x:si>
    <x:t>구로구 개봉동 산53-3일대</x:t>
  </x:si>
  <x:si>
    <x:t>월계동 538-1 답 일대</x:t>
  </x:si>
  <x:si>
    <x:t>개포우성7차 관리사무소</x:t>
  </x:si>
  <x:si>
    <x:t>2006
(2018재조성)</x:t>
  </x:si>
  <x:si>
    <x:t>201117~221231</x:t>
  </x:si>
  <x:si>
    <x:t>영등포 재정비촉진지구 변경</x:t>
  </x:si>
  <x:si>
    <x:t>불광동 600-6 일대</x:t>
  </x:si>
  <x:si>
    <x:t>상암동 313-3답 일원</x:t>
  </x:si>
  <x:si>
    <x:t>장승배기 교통섬 휴게쉼터</x:t>
  </x:si>
  <x:si>
    <x:t>길음동 599-9번지 일대</x:t>
  </x:si>
  <x:si>
    <x:t>상계지구의 북측 진입부에 위치하는 상징성 제고 및 
당현천발현지를 테마로한 공원조성</x:t>
  </x:si>
  <x:si>
    <x:t>공원 부지 내 기념관 건립을 위해 공원의 세분 구분에서 소공원을 역사공원으로 변경</x:t>
  </x:si>
  <x:si>
    <x:t>서울특별시고시 제2009-26호 개봉2 주택재건축 정비구역지정 및 지형도면 고시</x:t>
  </x:si>
  <x:si>
    <x:t>장기미집행 도시계획시설 결정(변경) 및 도시자연공원구역 신규 지정 
중랑구로 관리이관</x:t>
  </x:si>
  <x:si>
    <x:t>건물 입지 등 현황여건을 고려하여 공원 및 도로로 기 결정된 부지를 소공원으로 계획</x:t>
  </x:si>
  <x:si>
    <x:t>우체국 폐지 및 체육시설 건립 등에 따른 토지이용계획 변경에 따른 면적일부 축소</x:t>
  </x:si>
  <x:si>
    <x:t>서울특별시도시·주거환경정비기본계획 변경 및 
가재울뉴타운제6구역 주택재개발구역 지정</x:t>
  </x:si>
  <x:si>
    <x:t>2.5HP/4대
4.0HP/2대
7.5HP/2대
5.5HP/2대
10.0HP/1대</x:t>
  </x:si>
  <x:si>
    <x:t>서울특별시도시·주거환경정비기본계획 변경 및 
가재울뉴타운제5구역 주택재개발구역 지정</x:t>
  </x:si>
  <x:si>
    <x:t>상계지구의 남측 진입부에 위치하여 상징성 제고 및 
다양한 활동을 담기 위한 공원조성</x:t>
  </x:si>
  <x:si>
    <x:t>도봉1동 427-85~-92,-107~-109,
-112,-113,429-3번지</x:t>
  </x:si>
  <x:si>
    <x:t>마포구 신수동 85-26 ~ 
염리동 169-12 
(경의선숲길공원 ①-다 구간)</x:t>
  </x:si>
  <x:si>
    <x:t xml:space="preserve">도시계획시설사업(세곡근린공원 조성) 부지 지적확정 측량 성과검사완료에 따른 면적변경 </x:t>
  </x:si>
  <x:si>
    <x:t>염창동185지역 주택건설사업 사업계획 승인 및 
제1종지구단위계획구역지정·결정 정정</x:t>
  </x:si>
  <x:si>
    <x:t>시민 이용성이 낮은 화단형태로 조성된 상태로, "광장으로 조성"하여 시민이용성 증대</x:t>
  </x:si>
  <x:si>
    <x:t>(신설)지역주민의 휴식 및 정서함양을 도모하기 위해 공공공지를 소공원으로 변경 신설</x:t>
  </x:si>
  <x:si>
    <x:t>토지의 입체적 활용을 위한 소공원 지하에 주차장 및 체육시설 중복 결정으로 면적 변경</x:t>
  </x:si>
  <x:si>
    <x:t>서울특별시고시 제2012-286호 신도림동 293번지 일대 도시환경정비구역 지정 및 지형도면 고시</x:t>
  </x:si>
  <x:si>
    <x:t>서울특별시 고시 제2014-409호 천왕 도시개발구역 개발계획변경·실시계획변경인가 및 지형도면 고시</x:t>
  </x:si>
  <x:si>
    <x:t>열공급설비5,207및경의선철도1,979와 중복결정(구역내면적35,915.8 구역외 4,561.3)</x:t>
  </x:si>
  <x:si>
    <x:t>서울특별시고시 제2021-654호(2021.12.2.) 돌산근린공원에서 일부면적 체육공원으로 변경</x:t>
  </x:si>
  <x:si>
    <x:t>국토교통부고시 제2021-918호 서울항동 공공주택지구 지정변경(4차) 및 지구계획변경(8차)</x:t>
  </x:si>
  <x:si>
    <x:t>서울특별시고시 제2021-654호(2021.12.2.) 체육시설 설치에 따른 근린공원에서 일부면적 체육공원으로 빠져나감</x:t>
  </x:si>
  <x:si>
    <x:t>누락분 반영(미아제11주택재개발정비구역 결정 및 지형도면 승인고시)</x:t>
  </x:si>
  <x:si>
    <x:t>방배동 178일대 주택재건축정비구역 변경지정(지하주차장 중복결정)</x:t>
  </x:si>
  <x:si>
    <x:t xml:space="preserve">장기미집행 도시계획시설 결정(변경) 및 도시자연공원구역 신규 지정 </x:t>
  </x:si>
  <x:si>
    <x:t>구역경계 조정에 따른 면적변경(촉진지구 포함면적 9,490.9㎡)</x:t>
  </x:si>
  <x:si>
    <x:t>한국지역난방공사 중앙지사 - 열수송시설부
(마포구 하늘공원로 84)</x:t>
  </x:si>
  <x:si>
    <x:t>용산지구단위계획 변경 및 정류장부지 특별계획구역 세부개발계획 결정</x:t>
  </x:si>
  <x:si>
    <x:t>시장정비사업 추진계획 승인고시에 따른 기반시설 제공을 위한 공원 신설</x:t>
  </x:si>
  <x:si>
    <x:t>문화시설(도봉문화예술회관)을 건립하기 위하여 초안산근린공원 일부 변경</x:t>
  </x:si>
  <x:si>
    <x:t>부서의견 반영 2개의 공원을 1개의 공원으로 통합 후 근린으로 지정</x:t>
  </x:si>
  <x:si>
    <x:t>구암고 신설로 인한 대체공원
(남현동 산69-7일대) 결정후 해제</x:t>
  </x:si>
  <x:si>
    <x:t>체육시설 확충을 통한 주민 체육활동 수요 충족으로 공원 세분 변경</x:t>
  </x:si>
  <x:si>
    <x:t>개발제한구역 내 부지를 공원면적 누락(80,578.7)분 착오 정정</x:t>
  </x:si>
  <x:si>
    <x:t>이문휘경 재정비촉진지구(경원선변 공원추가확보 및 소공원으로 변경)</x:t>
  </x:si>
  <x:si>
    <x:t>7.5HP /1대
5.5HP /2대
3.0HP /2대
2.2HP /2대</x:t>
  </x:si>
  <x:si>
    <x:t>재정비촉진계획변경 결정
(3-2지구 도로선형 변경으로 인한 면적조정)</x:t>
  </x:si>
  <x:si>
    <x:t>주택재건축 정비구역 내 소공원 조성계획결정(변경) 및 지형도면 고시</x:t>
  </x:si>
  <x:si>
    <x:t>특별계획구역1 해제에 따라 기조성된 공원 현황을 반영하여 공원 축소</x:t>
  </x:si>
  <x:si>
    <x:t>4HP*2대
7.5HP*1대
5.5HP*1대
3HP*1대
2HP*2대</x:t>
  </x:si>
  <x:si>
    <x:t>상계1동 산42-1</x:t>
  </x:si>
  <x:si>
    <x:t>중계본동 산104-1</x:t>
  </x:si>
  <x:si>
    <x:t>㈜비지에프리테일</x:t>
  </x:si>
  <x:si>
    <x:t>최초 710806</x:t>
  </x:si>
  <x:si>
    <x:t>이촌 301-86</x:t>
  </x:si>
  <x:si>
    <x:t>흑석동 지구단위계획</x:t>
  </x:si>
  <x:si>
    <x:t>서고2014-421</x:t>
  </x:si>
  <x:si>
    <x:t>신림동 산 86,87</x:t>
  </x:si>
  <x:si>
    <x:t>개포 산53-31</x:t>
  </x:si>
  <x:si>
    <x:t>일원 산63-29</x:t>
  </x:si>
  <x:si>
    <x:t>난지잔디광장매점</x:t>
  </x:si>
  <x:si>
    <x:t>신림10동 321-5</x:t>
  </x:si>
  <x:si>
    <x:t>홍은동 340-3일대</x:t>
  </x:si>
  <x:si>
    <x:t>강북구도시관리공단</x:t>
  </x:si>
  <x:si>
    <x:t>면목동 1403 일대</x:t>
  </x:si>
  <x:si>
    <x:t>중계4동 산26</x:t>
  </x:si>
  <x:si>
    <x:t>예관동 53-4일대</x:t>
  </x:si>
  <x:si>
    <x:t>14-12-18</x:t>
  </x:si>
  <x:si>
    <x:t>흑석동 173-148</x:t>
  </x:si>
  <x:si>
    <x:t>서고2010-441</x:t>
  </x:si>
  <x:si>
    <x:t>불광동 458-1일대</x:t>
  </x:si>
  <x:si>
    <x:t>일원 산63-32</x:t>
  </x:si>
  <x:si>
    <x:t>시장정비사업 추진계획</x:t>
  </x:si>
  <x:si>
    <x:t>창신숭인(2단계)</x:t>
  </x:si>
  <x:si>
    <x:t>신계동 1-318일대</x:t>
  </x:si>
  <x:si>
    <x:t>흑석2동배드민턴회</x:t>
  </x:si>
  <x:si>
    <x:t>한남재정비촉진지구</x:t>
  </x:si>
  <x:si>
    <x:t>답십리16재개발</x:t>
  </x:si>
  <x:si>
    <x:t>용두 9-11일대</x:t>
  </x:si>
  <x:si>
    <x:t>서고2015-344</x:t>
  </x:si>
  <x:si>
    <x:t>지상공원,지하주차장</x:t>
  </x:si>
  <x:si>
    <x:t>상월곡동 산1-40</x:t>
  </x:si>
  <x:si>
    <x:t>구거부지 공원편입</x:t>
  </x:si>
  <x:si>
    <x:t>도곡 산31-1</x:t>
  </x:si>
  <x:si>
    <x:t>명륜동 125외 5필</x:t>
  </x:si>
  <x:si>
    <x:t>봉천동 1527-30</x:t>
  </x:si>
  <x:si>
    <x:t>서고2014-103</x:t>
  </x:si>
  <x:si>
    <x:t>이문동 82-13일원</x:t>
  </x:si>
  <x:si>
    <x:t>서고2010-261</x:t>
  </x:si>
  <x:si>
    <x:t>상암택지 제3공구</x:t>
  </x:si>
  <x:si>
    <x:t>중계4동 356</x:t>
  </x:si>
  <x:si>
    <x:t>상일동 187 일대</x:t>
  </x:si>
  <x:si>
    <x:t>이문동 86-36일원</x:t>
  </x:si>
  <x:si>
    <x:t>대체공원(합실공원)</x:t>
  </x:si>
  <x:si>
    <x:t>개포 산53-30</x:t>
  </x:si>
  <x:si>
    <x:t>암사동산59-2</x:t>
  </x:si>
  <x:si>
    <x:t xml:space="preserve">막계 159-1 </x:t>
  </x:si>
  <x:si>
    <x:t>방화동 240-7</x:t>
  </x:si>
  <x:si>
    <x:t>문화센터(주차장)</x:t>
  </x:si>
  <x:si>
    <x:t>특별계획구역(구로역)</x:t>
  </x:si>
  <x:si>
    <x:t>091201~계속</x:t>
  </x:si>
  <x:si>
    <x:t>확정측량 면적 반영</x:t>
  </x:si>
  <x:si>
    <x:t>동숭동 1-124일대</x:t>
  </x:si>
  <x:si>
    <x:t>구로 394-4일대</x:t>
  </x:si>
  <x:si>
    <x:t>서고2008-32</x:t>
  </x:si>
  <x:si>
    <x:t>북창지구단위계획</x:t>
  </x:si>
  <x:si>
    <x:t>이문2재정비촉진구역</x:t>
  </x:si>
  <x:si>
    <x:t>재건축정비(신설)</x:t>
  </x:si>
  <x:si>
    <x:t>종로경찰서 관리</x:t>
  </x:si>
  <x:si>
    <x:t>대현동 56-40</x:t>
  </x:si>
  <x:si>
    <x:t>서고2010-195</x:t>
  </x:si>
  <x:si>
    <x:t>행운동 소공원 조성</x:t>
  </x:si>
  <x:si>
    <x:t>능동 367-2 일대</x:t>
  </x:si>
  <x:si>
    <x:t>홍은동 445-3호</x:t>
  </x:si>
  <x:si>
    <x:t>흑석4 재개발(신설)</x:t>
  </x:si>
  <x:si>
    <x:t>영등포부도심지구단위</x:t>
  </x:si>
  <x:si>
    <x:t>중계4동 산101-1</x:t>
  </x:si>
  <x:si>
    <x:t>자양동 680-81</x:t>
  </x:si>
  <x:si>
    <x:t>쌍문2동 미조성</x:t>
  </x:si>
  <x:si>
    <x:t>다락원 체육공원</x:t>
  </x:si>
  <x:si>
    <x:t>서고2014-312</x:t>
  </x:si>
  <x:si>
    <x:t>방화 산97-1 일대</x:t>
  </x:si>
  <x:si>
    <x:t>090922~계속</x:t>
  </x:si>
  <x:si>
    <x:t>미아동 687-1일대</x:t>
  </x:si>
  <x:si>
    <x:t>상계동 762-1</x:t>
  </x:si>
  <x:si>
    <x:t>방학2동 310-4</x:t>
  </x:si>
  <x:si>
    <x:t>상계10동 686</x:t>
  </x:si>
  <x:si>
    <x:t>서고2011-58</x:t>
  </x:si>
  <x:si>
    <x:t>서고2011-164</x:t>
  </x:si>
  <x:si>
    <x:t>강북구 번동 90</x:t>
  </x:si>
  <x:si>
    <x:t>문화센터(카페드림)</x:t>
  </x:si>
  <x:si>
    <x:t>봉천4구역(가칭)</x:t>
  </x:si>
  <x:si>
    <x:t>상암동 78-2</x:t>
  </x:si>
  <x:si>
    <x:t xml:space="preserve">     22.75</x:t>
  </x:si>
  <x:si>
    <x:t>미아동 645-60</x:t>
  </x:si>
  <x:si>
    <x:t>측량결과에 의한 변경</x:t>
  </x:si>
  <x:si>
    <x:t>임상양호지 확보</x:t>
  </x:si>
  <x:si>
    <x:t>도시계획시설사업</x:t>
  </x:si>
  <x:si>
    <x:t>천호동 398-3</x:t>
  </x:si>
  <x:si>
    <x:t>(재)세종문화회관</x:t>
  </x:si>
  <x:si>
    <x:t>홍제동 542-7일대</x:t>
  </x:si>
  <x:si>
    <x:t>서고2014-368</x:t>
  </x:si>
  <x:si>
    <x:t>어린이→근린공원변경</x:t>
  </x:si>
  <x:si>
    <x:t xml:space="preserve">캠핑장, 체험의숲 </x:t>
  </x:si>
  <x:si>
    <x:t>장지동 산 25 일원</x:t>
  </x:si>
  <x:si>
    <x:t>문화센터(편의점)</x:t>
  </x:si>
  <x:si>
    <x:t>식물문화센터 카페</x:t>
  </x:si>
  <x:si>
    <x:t>목화마을마당 물놀이장</x:t>
  </x:si>
  <x:si>
    <x:t>합정 419-1</x:t>
  </x:si>
  <x:si>
    <x:t>예지동 100일원</x:t>
  </x:si>
  <x:si>
    <x:t>북서울꿈의숲 실개천</x:t>
  </x:si>
  <x:si>
    <x:t>간데메공원 계류,연못</x:t>
  </x:si>
  <x:si>
    <x:t>미아동 1267-4</x:t>
  </x:si>
  <x:si>
    <x:t xml:space="preserve"> 나들이(극락사)</x:t>
  </x:si>
  <x:si>
    <x:t>서고2007-157</x:t>
  </x:si>
  <x:si>
    <x:t>서고2010-24</x:t>
  </x:si>
  <x:si>
    <x:t>15/3
7/1</x:t>
  </x:si>
  <x:si>
    <x:t>봉천동 1531-28</x:t>
  </x:si>
  <x:si>
    <x:t>서울북부고속도로㈜</x:t>
  </x:si>
  <x:si>
    <x:t>테니스장(11면)</x:t>
  </x:si>
  <x:si>
    <x:t>서고2007-313</x:t>
  </x:si>
  <x:si>
    <x:t>구역지정에 따른 신설</x:t>
  </x:si>
  <x:si>
    <x:t>서울항동 공공주택지구</x:t>
  </x:si>
  <x:si>
    <x:t>천호성내 제5호</x:t>
  </x:si>
  <x:si>
    <x:t>용산지구단위계획</x:t>
  </x:si>
  <x:si>
    <x:t>장위동 217일대</x:t>
  </x:si>
  <x:si>
    <x:t>한국전파기지국㈜</x:t>
  </x:si>
  <x:si>
    <x:t>캠프장인터넷전용선매설</x:t>
  </x:si>
  <x:si>
    <x:t>서고2010-105</x:t>
  </x:si>
  <x:si>
    <x:t>천호 338-19</x:t>
  </x:si>
  <x:si>
    <x:t>홍은2-2주거환경정비</x:t>
  </x:si>
  <x:si>
    <x:t>재개발(옥수12)</x:t>
  </x:si>
  <x:si>
    <x:t>서고2010-314</x:t>
  </x:si>
  <x:si>
    <x:t>폐지(공원→광장)</x:t>
  </x:si>
  <x:si>
    <x:t>응암제3구역 재개발</x:t>
  </x:si>
  <x:si>
    <x:t>방배 972-10일대</x:t>
  </x:si>
  <x:si>
    <x:t>도곡 953-9</x:t>
  </x:si>
  <x:si>
    <x:t>장미세림연립재건축</x:t>
  </x:si>
  <x:si>
    <x:t>천호동 422-1일대</x:t>
  </x:si>
  <x:si>
    <x:t>상도동 167-11</x:t>
  </x:si>
  <x:si>
    <x:t>문정동 481 전</x:t>
  </x:si>
  <x:si>
    <x:t>군자동 374-9일대</x:t>
  </x:si>
  <x:si>
    <x:t>은고2011-89</x:t>
  </x:si>
  <x:si>
    <x:t>하수처리장일부해제</x:t>
  </x:si>
  <x:si>
    <x:t>신설(정금마을재건축)</x:t>
  </x:si>
  <x:si>
    <x:t>영등포2010-12</x:t>
  </x:si>
  <x:si>
    <x:t>신정 산61-2</x:t>
  </x:si>
  <x:si>
    <x:t>서고2010-381</x:t>
  </x:si>
  <x:si>
    <x:t>용산5가 2-4</x:t>
  </x:si>
  <x:si>
    <x:t xml:space="preserve">90. 2.  </x:t>
  </x:si>
  <x:si>
    <x:t>고덕 산27일원</x:t>
  </x:si>
  <x:si>
    <x:t>도로개설, 조정</x:t>
  </x:si>
  <x:si>
    <x:t>하왕십리 990-7</x:t>
  </x:si>
  <x:si>
    <x:t>서초2010-5</x:t>
  </x:si>
  <x:si>
    <x:t>방이1동 189</x:t>
  </x:si>
  <x:si>
    <x:t>서고2010-79</x:t>
  </x:si>
  <x:si>
    <x:t>서고2010-169</x:t>
  </x:si>
  <x:si>
    <x:t>분할,합병 면적증</x:t>
  </x:si>
  <x:si>
    <x:t>계획변경에 따른 신설</x:t>
  </x:si>
  <x:si>
    <x:t>서고2009-444</x:t>
  </x:si>
  <x:si>
    <x:t>신당 산2-7일대</x:t>
  </x:si>
  <x:si>
    <x:t>동작2010-29</x:t>
  </x:si>
  <x:si>
    <x:t>동자 18-32일대</x:t>
  </x:si>
  <x:si>
    <x:t>연희동 산118-1</x:t>
  </x:si>
  <x:si>
    <x:t>서고2008-399</x:t>
  </x:si>
  <x:si>
    <x:t>대치 청실아파트</x:t>
  </x:si>
  <x:si>
    <x:t>서고2010-369</x:t>
  </x:si>
  <x:si>
    <x:t>마곡56-1일대</x:t>
  </x:si>
  <x:si>
    <x:t>서고2010-136</x:t>
  </x:si>
  <x:si>
    <x:t>서고2010-148</x:t>
  </x:si>
  <x:si>
    <x:t>서고2010-402</x:t>
  </x:si>
  <x:si>
    <x:t>서고2007-461</x:t>
  </x:si>
  <x:si>
    <x:t>은고2012-24</x:t>
  </x:si>
  <x:si>
    <x:t>서고2010-39</x:t>
  </x:si>
  <x:si>
    <x:t>예장동 2-155일원</x:t>
  </x:si>
  <x:si>
    <x:t>서고2008-508</x:t>
  </x:si>
  <x:si>
    <x:t>운동장해제 공원편입</x:t>
  </x:si>
  <x:si>
    <x:t>용산동5가 19일대</x:t>
  </x:si>
  <x:si>
    <x:t>은평구시설관리공단</x:t>
  </x:si>
  <x:si>
    <x:t>흑석재정비 촉진지구</x:t>
  </x:si>
  <x:si>
    <x:t>주차장(3개소)</x:t>
  </x:si>
  <x:si>
    <x:t>서고2009-461</x:t>
  </x:si>
  <x:si>
    <x:t>석관281-1외9</x:t>
  </x:si>
  <x:si>
    <x:t>잠실동 27일대</x:t>
  </x:si>
  <x:si>
    <x:t>서고2010-75</x:t>
  </x:si>
  <x:si>
    <x:t>서고2009-216</x:t>
  </x:si>
  <x:si>
    <x:t>자양 227-8일대</x:t>
  </x:si>
  <x:si>
    <x:t>상암동 1282</x:t>
  </x:si>
  <x:si>
    <x:t>돈암동산85-1일대</x:t>
  </x:si>
  <x:si>
    <x:t>서고2013-39</x:t>
  </x:si>
  <x:si>
    <x:t>녹번동 19-98일대</x:t>
  </x:si>
  <x:si>
    <x:t>서고2007-278</x:t>
  </x:si>
  <x:si>
    <x:t>잔여지추가,단순정정</x:t>
  </x:si>
  <x:si>
    <x:t>진관동31-5일원</x:t>
  </x:si>
  <x:si>
    <x:t>서고2011-170</x:t>
  </x:si>
  <x:si>
    <x:t>서고2010-02</x:t>
  </x:si>
  <x:si>
    <x:t>동작구시설관리공단</x:t>
  </x:si>
  <x:si>
    <x:t>용두동 34-1</x:t>
  </x:si>
  <x:si>
    <x:t>묵동 산46-19</x:t>
  </x:si>
  <x:si>
    <x:t>100101~계속</x:t>
  </x:si>
  <x:si>
    <x:t>양천2010-2</x:t>
  </x:si>
  <x:si>
    <x:t>남산공원일부→응봉공원</x:t>
  </x:si>
  <x:si>
    <x:t>용산국제업무단지</x:t>
  </x:si>
  <x:si>
    <x:t xml:space="preserve"> 방학 산90-14</x:t>
  </x:si>
  <x:si>
    <x:t>카페테리아(식물원)</x:t>
  </x:si>
  <x:si>
    <x:t>110101~계속</x:t>
  </x:si>
  <x:si>
    <x:t>20060824</x:t>
  </x:si>
  <x:si>
    <x:t>서고2007-4</x:t>
  </x:si>
  <x:si>
    <x:t>서소문동 116일대</x:t>
  </x:si>
  <x:si>
    <x:t>주차장(119면)</x:t>
  </x:si>
  <x:si>
    <x:t>전농 산32-29일대</x:t>
  </x:si>
  <x:si>
    <x:t>서고2010-67</x:t>
  </x:si>
  <x:si>
    <x:t>200411~계속</x:t>
  </x:si>
  <x:si>
    <x:t>성북구도시관리공단</x:t>
  </x:si>
  <x:si>
    <x:t>의주2가 16-4</x:t>
  </x:si>
  <x:si>
    <x:t>서고2010-209</x:t>
  </x:si>
  <x:si>
    <x:t>부암 251-8 일대</x:t>
  </x:si>
  <x:si>
    <x:t>갈현동 12-141</x:t>
  </x:si>
  <x:si>
    <x:t>서울시궁도협회 공항정</x:t>
  </x:si>
  <x:si>
    <x:t>삼성동 73일대</x:t>
  </x:si>
  <x:si>
    <x:t>동작구2007-60</x:t>
  </x:si>
  <x:si>
    <x:t>체인화편의점(2개소)</x:t>
  </x:si>
  <x:si>
    <x:t>잔관동 산97-3일대</x:t>
  </x:si>
  <x:si>
    <x:t>만리2가 6-1</x:t>
  </x:si>
  <x:si>
    <x:t>도곡동 539대 일원</x:t>
  </x:si>
  <x:si>
    <x:t>서고2009-29</x:t>
  </x:si>
  <x:si>
    <x:t>세운재정비촉진지구</x:t>
  </x:si>
  <x:si>
    <x:t>거여7(거마재정비)</x:t>
  </x:si>
  <x:si>
    <x:t>홍제동 산1-1 일대</x:t>
  </x:si>
  <x:si>
    <x:t>아현동 616-5일대</x:t>
  </x:si>
  <x:si>
    <x:t>서고2012-128</x:t>
  </x:si>
  <x:si>
    <x:t>050201~계속</x:t>
  </x:si>
  <x:si>
    <x:t xml:space="preserve"> 3.1독립선언기념탑</x:t>
  </x:si>
  <x:si>
    <x:t>역삼동712공 일원</x:t>
  </x:si>
  <x:si>
    <x:t>방이동 125일대</x:t>
  </x:si>
  <x:si>
    <x:t>장충어린이야구장</x:t>
  </x:si>
  <x:si>
    <x:t>송파구시설관리공단</x:t>
  </x:si>
  <x:si>
    <x:t>돈의문1 소공원</x:t>
  </x:si>
  <x:si>
    <x:t>서고2009-195</x:t>
  </x:si>
  <x:si>
    <x:t>강동구 고덕동 212</x:t>
  </x:si>
  <x:si>
    <x:t>서고2007-151</x:t>
  </x:si>
  <x:si>
    <x:t xml:space="preserve"> 한성부윤공덕비</x:t>
  </x:si>
  <x:si>
    <x:t>주차장휴게음식점</x:t>
  </x:si>
  <x:si>
    <x:t>종로구 시설관리공단</x:t>
  </x:si>
  <x:si>
    <x:t>마천동 158-8일대</x:t>
  </x:si>
  <x:si>
    <x:t>서서고2020-142</x:t>
  </x:si>
  <x:si>
    <x:t>190524~계속</x:t>
  </x:si>
  <x:si>
    <x:t>안산도시자연공원구역</x:t>
  </x:si>
  <x:si>
    <x:t>연희동 산2-5 일대</x:t>
  </x:si>
  <x:si>
    <x:t>솔향(거마재정비)</x:t>
  </x:si>
  <x:si>
    <x:t>북악산 도시자연공원</x:t>
  </x:si>
  <x:si>
    <x:t>삼청도시자연공원구역</x:t>
  </x:si>
  <x:si>
    <x:t>사단법인 헌정회</x:t>
  </x:si>
  <x:si>
    <x:t>서울특별시 산악연맹</x:t>
  </x:si>
  <x:si>
    <x:t>전력공급, 가스공급</x:t>
  </x:si>
  <x:si>
    <x:t>독립문어린이공원</x:t>
  </x:si>
  <x:si>
    <x:t>일반분수
폭포
계류</x:t>
  </x:si>
  <x:si>
    <x:t>서고2007-327</x:t>
  </x:si>
  <x:si>
    <x:t>성북동 산25-1</x:t>
  </x:si>
  <x:si>
    <x:t>서고2020-32</x:t>
  </x:si>
  <x:si>
    <x:t xml:space="preserve"> 우면산 추모비</x:t>
  </x:si>
  <x:si>
    <x:t>강고2020-17</x:t>
  </x:si>
  <x:si>
    <x:t>서고2009-104</x:t>
  </x:si>
  <x:si>
    <x:t>5/3
2/3
1/2</x:t>
  </x:si>
  <x:si>
    <x:t>중구2007-55</x:t>
  </x:si>
  <x:si>
    <x:t>오동도시자연공원구역</x:t>
  </x:si>
  <x:si>
    <x:t>성북도시자연공원구역</x:t>
  </x:si>
  <x:si>
    <x:t>신림동 211-10</x:t>
  </x:si>
  <x:si>
    <x:t>벽천
실개천
폭포</x:t>
  </x:si>
  <x:si>
    <x:t>새문안 어린이공원</x:t>
  </x:si>
  <x:si>
    <x:t>성고2020-1390</x:t>
  </x:si>
  <x:si>
    <x:t>물놀이시설,
폭포</x:t>
  </x:si>
  <x:si>
    <x:t>청량도시자연공원구역</x:t>
  </x:si>
  <x:si>
    <x:t>22.3kw/ 1대</x:t>
  </x:si>
  <x:si>
    <x:t>거여8(거마재정비)</x:t>
  </x:si>
  <x:si>
    <x:t>천왕도시자연공원구역</x:t>
  </x:si>
  <x:si>
    <x:t>공원지정(기부채납)</x:t>
  </x:si>
  <x:si>
    <x:t>7.5/2대
2/1대</x:t>
  </x:si>
  <x:si>
    <x:t>행당6구역 벽천분수</x:t>
  </x:si>
  <x:si>
    <x:t>면목 164-2</x:t>
  </x:si>
  <x:si>
    <x:t>25.9kw/ 1대</x:t>
  </x:si>
  <x:si>
    <x:t>길음동 1284-1</x:t>
  </x:si>
  <x:si>
    <x:t>거여동 491임 일원</x:t>
  </x:si>
  <x:si>
    <x:t>개운산도시자연공원구역</x:t>
  </x:si>
  <x:si>
    <x:t>서울숲 바닥분수</x:t>
  </x:si>
  <x:si>
    <x:t>면목 146-6</x:t>
  </x:si>
  <x:si>
    <x:t>고덕주공3단지 소공원</x:t>
  </x:si>
  <x:si>
    <x:t>시민의숲 바닥분수</x:t>
  </x:si>
  <x:si>
    <x:t>4HP / 1대</x:t>
  </x:si>
  <x:si>
    <x:t>송원동 2-3일대</x:t>
  </x:si>
  <x:si>
    <x:t>중계4동 산40-1</x:t>
  </x:si>
  <x:si>
    <x:t xml:space="preserve"> 7.5HP/10대</x:t>
  </x:si>
  <x:si>
    <x:t>북아현동 548 일대</x:t>
  </x:si>
  <x:si>
    <x:t>대림3주택어린이공원</x:t>
  </x:si>
  <x:si>
    <x:t>강일동 667-4</x:t>
  </x:si>
  <x:si>
    <x:t>전력공급 시설물</x:t>
  </x:si>
  <x:si>
    <x:t>상일동 519-1</x:t>
  </x:si>
  <x:si>
    <x:t>화곡 내발산동일대</x:t>
  </x:si>
  <x:si>
    <x:t>연희 산2-17</x:t>
  </x:si>
  <x:si>
    <x:t>백련근린공원구역</x:t>
  </x:si>
  <x:si>
    <x:t>서고2007-263</x:t>
  </x:si>
  <x:si>
    <x:t>봉천동 산 53-1</x:t>
  </x:si>
  <x:si>
    <x:t>면목4동 1462일대</x:t>
  </x:si>
  <x:si>
    <x:t>들국화어린이공원</x:t>
  </x:si>
  <x:si>
    <x:t>중화초교 앞 벽천분수</x:t>
  </x:si>
  <x:si>
    <x:t>개발기본계획수립</x:t>
  </x:si>
  <x:si>
    <x:t xml:space="preserve"> 작고작가기념비</x:t>
  </x:si>
  <x:si>
    <x:t>공원의 지번 변경</x:t>
  </x:si>
  <x:si>
    <x:t>24.4kw/ 1대</x:t>
  </x:si>
  <x:si>
    <x:t>도봉동 1-8번지</x:t>
  </x:si>
  <x:si>
    <x:t>신계역사공원 바닥분수</x:t>
  </x:si>
  <x:si>
    <x:t>노원구
(14)</x:t>
  </x:si>
  <x:si>
    <x:t>서고2020-145</x:t>
  </x:si>
  <x:si>
    <x:t>중구2007-54</x:t>
  </x:si>
  <x:si>
    <x:t>금천구 배드민턴연합회</x:t>
  </x:si>
  <x:si>
    <x:t>길음동 623-9일원</x:t>
  </x:si>
  <x:si>
    <x:t>봉천동 1526-1</x:t>
  </x:si>
  <x:si>
    <x:t>서고2009-282</x:t>
  </x:si>
  <x:si>
    <x:t>중구2007-20</x:t>
  </x:si>
  <x:si>
    <x:t>10/2
5/3</x:t>
  </x:si>
  <x:si>
    <x:t>불광동 13-33일대</x:t>
  </x:si>
  <x:si>
    <x:t>성고2008-51</x:t>
  </x:si>
  <x:si>
    <x:t>98.12.26</x:t>
  </x:si>
  <x:si>
    <x:t>길음동 1019일대</x:t>
  </x:si>
  <x:si>
    <x:t>구고2014-411</x:t>
  </x:si>
  <x:si>
    <x:t>은평뉴타운제2호소공원</x:t>
  </x:si>
  <x:si>
    <x:t>동대문 이문138-1</x:t>
  </x:si>
  <x:si>
    <x:t>서고 2020-254</x:t>
  </x:si>
  <x:si>
    <x:t>자양4재정비촉진구역</x:t>
  </x:si>
  <x:si>
    <x:t xml:space="preserve">73.  .  </x:t>
  </x:si>
  <x:si>
    <x:t>서고2014-221</x:t>
  </x:si>
  <x:si>
    <x:t>서고2010-317</x:t>
  </x:si>
  <x:si>
    <x:t>국고 2022-232</x:t>
  </x:si>
  <x:si>
    <x:t>신림12동 762-2</x:t>
  </x:si>
  <x:si>
    <x:t>서고 2007-137</x:t>
  </x:si>
  <x:si>
    <x:t>서고2008-374</x:t>
  </x:si>
  <x:si>
    <x:t>종로 내수236-5</x:t>
  </x:si>
  <x:si>
    <x:t>전기자동차 충전시설</x:t>
  </x:si>
  <x:si>
    <x:t>은평2009-56</x:t>
  </x:si>
  <x:si>
    <x:t>서고2015-219</x:t>
  </x:si>
  <x:si>
    <x:t>국고 2021-918</x:t>
  </x:si>
  <x:si>
    <x:t>응암동 762-4</x:t>
  </x:si>
  <x:si>
    <x:t>무악2주택재개발구역</x:t>
  </x:si>
  <x:si>
    <x:t>응암동 60-13일대</x:t>
  </x:si>
  <x:si>
    <x:t>상도 산49-78</x:t>
  </x:si>
  <x:si>
    <x:t>64. 7.14</x:t>
  </x:si>
  <x:si>
    <x:t xml:space="preserve"> 천왕동 2-5</x:t>
  </x:si>
  <x:si>
    <x:t xml:space="preserve"> 둔촌동 575-3</x:t>
  </x:si>
  <x:si>
    <x:t>서고2008-372</x:t>
  </x:si>
  <x:si>
    <x:t xml:space="preserve"> 방배약수터회 </x:t>
  </x:si>
  <x:si>
    <x:t>석관동 333-1일대</x:t>
  </x:si>
  <x:si>
    <x:t>오류동156-15</x:t>
  </x:si>
  <x:si>
    <x:t>서고2011-171</x:t>
  </x:si>
  <x:si>
    <x:t>월계2주택재건축</x:t>
  </x:si>
  <x:si>
    <x:t>테니스장(2면)</x:t>
  </x:si>
  <x:si>
    <x:t>신도림동(동아아파트)</x:t>
  </x:si>
  <x:si>
    <x:t>신월2동 605</x:t>
  </x:si>
  <x:si>
    <x:t>서고2020-372</x:t>
  </x:si>
  <x:si>
    <x:t>쌍룡산어린이공원</x:t>
  </x:si>
  <x:si>
    <x:t>서고2010-52</x:t>
  </x:si>
  <x:si>
    <x:t>학교용지일부→공원신설</x:t>
  </x:si>
  <x:si>
    <x:t xml:space="preserve"> 수색동 361-10</x:t>
  </x:si>
  <x:si>
    <x:t xml:space="preserve"> 천호2동 422-1</x:t>
  </x:si>
  <x:si>
    <x:t>서고2007-136</x:t>
  </x:si>
  <x:si>
    <x:t>서고2009-214</x:t>
  </x:si>
  <x:si>
    <x:t>서고2010-180</x:t>
  </x:si>
  <x:si>
    <x:t>면목3·8 570</x:t>
  </x:si>
  <x:si>
    <x:t>서고2007-383</x:t>
  </x:si>
  <x:si>
    <x:t>서고2009-301</x:t>
  </x:si>
  <x:si>
    <x:t>수색동 25-15</x:t>
  </x:si>
  <x:si>
    <x:t>개봉동 68-64</x:t>
  </x:si>
  <x:si>
    <x:t>온수동(재건축)</x:t>
  </x:si>
  <x:si>
    <x:t>서고2020-262</x:t>
  </x:si>
  <x:si>
    <x:t>평창 568-2</x:t>
  </x:si>
  <x:si>
    <x:t>도시자연
공원구역</x:t>
  </x:si>
  <x:si>
    <x:t>부암 262-1 일대</x:t>
  </x:si>
  <x:si>
    <x:t>신수동 91-101</x:t>
  </x:si>
  <x:si>
    <x:t>서고2007-265</x:t>
  </x:si>
  <x:si>
    <x:t>서고2007-178</x:t>
  </x:si>
  <x:si>
    <x:t>서고2008-111</x:t>
  </x:si>
  <x:si>
    <x:t>서고2007-344</x:t>
  </x:si>
  <x:si>
    <x:t>서고2008-276</x:t>
  </x:si>
  <x:si>
    <x:t>독바위역세권 재개발</x:t>
  </x:si>
  <x:si>
    <x:t>서고2007-137</x:t>
  </x:si>
  <x:si>
    <x:t>서고2007-198</x:t>
  </x:si>
  <x:si>
    <x:t>장위3동마을공원</x:t>
  </x:si>
  <x:si>
    <x:t>신수동무쇠막주택</x:t>
  </x:si>
  <x:si>
    <x:t>산림동 56-5일대</x:t>
  </x:si>
  <x:si>
    <x:t>불암산도시자연공원구역</x:t>
  </x:si>
  <x:si>
    <x:t>서고2009-341</x:t>
  </x:si>
  <x:si>
    <x:t>만리동2가 211일대</x:t>
  </x:si>
  <x:si>
    <x:t>가리봉재정비촉진지구</x:t>
  </x:si>
  <x:si>
    <x:t>서고2009-391</x:t>
  </x:si>
  <x:si>
    <x:t>신당 844-9</x:t>
  </x:si>
  <x:si>
    <x:t>신당동 85-288</x:t>
  </x:si>
  <x:si>
    <x:t>여의대방로20길33</x:t>
  </x:si>
  <x:si>
    <x:t>10/1
3/3</x:t>
  </x:si>
  <x:si>
    <x:t>서고2009-425</x:t>
  </x:si>
  <x:si>
    <x:t>응암동 산1-27</x:t>
  </x:si>
  <x:si>
    <x:t>신당 45-68</x:t>
  </x:si>
  <x:si>
    <x:t>상계1동 산1-2</x:t>
  </x:si>
  <x:si>
    <x:t xml:space="preserve"> 전기통신발생지기념탑</x:t>
  </x:si>
  <x:si>
    <x:t>전력공급용 전주</x:t>
  </x:si>
  <x:si>
    <x:t>서고2009-114</x:t>
  </x:si>
  <x:si>
    <x:t>하계1동 255</x:t>
  </x:si>
  <x:si>
    <x:t>1/20
0.5/1</x:t>
  </x:si>
  <x:si>
    <x:t>서고2009-375</x:t>
  </x:si>
  <x:si>
    <x:t>신당동 843-7일대</x:t>
  </x:si>
  <x:si>
    <x:t>070801~계속</x:t>
  </x:si>
  <x:si>
    <x:t>미아재정비촉진지구</x:t>
  </x:si>
  <x:si>
    <x:t>60. 3.11</x:t>
  </x:si>
  <x:si>
    <x:t>관악산 샘말공원</x:t>
  </x:si>
  <x:si>
    <x:t>09.09.18.</x:t>
  </x:si>
  <x:si>
    <x:t>진관동 389-1</x:t>
  </x:si>
  <x:si>
    <x:t>공릉동 93-19</x:t>
  </x:si>
  <x:si>
    <x:t>만수천배드민턴회</x:t>
  </x:si>
  <x:si>
    <x:t>진관동 산58 일대</x:t>
  </x:si>
  <x:si>
    <x:t>봉천 487-1일대</x:t>
  </x:si>
  <x:si>
    <x:t>장위재정비촉진지구</x:t>
  </x:si>
  <x:si>
    <x:t>서고2009-481</x:t>
  </x:si>
  <x:si>
    <x:t>신월동 569-1</x:t>
  </x:si>
  <x:si>
    <x:t>신영동 158-5일원</x:t>
  </x:si>
  <x:si>
    <x:t>서고2009-443</x:t>
  </x:si>
  <x:si>
    <x:t>궁동 산10-49</x:t>
  </x:si>
  <x:si>
    <x:t>일원 산52-1</x:t>
  </x:si>
  <x:si>
    <x:t>서고2009-363</x:t>
  </x:si>
  <x:si>
    <x:t>서고2009-225</x:t>
  </x:si>
  <x:si>
    <x:t>장지택지개발예정지구</x:t>
  </x:si>
  <x:si>
    <x:t>신정재정비촉진계획</x:t>
  </x:si>
  <x:si>
    <x:t>창전동 165-5일대</x:t>
  </x:si>
  <x:si>
    <x:t>진관동 396 일대</x:t>
  </x:si>
  <x:si>
    <x:t xml:space="preserve">장위동 134-7 </x:t>
  </x:si>
  <x:si>
    <x:t>흑석동 54-28일대</x:t>
  </x:si>
  <x:si>
    <x:t>현석동 93-2 일대</x:t>
  </x:si>
  <x:si>
    <x:t>일원동 산52-1</x:t>
  </x:si>
  <x:si>
    <x:t>홍은동 451-42호</x:t>
  </x:si>
  <x:si>
    <x:t>종로6가 82-1</x:t>
  </x:si>
  <x:si>
    <x:t>봉천제4-1주택재개발</x:t>
  </x:si>
  <x:si>
    <x:t>남현동 602-17</x:t>
  </x:si>
  <x:si>
    <x:t>역삼무궁화어린이공원</x:t>
  </x:si>
  <x:si>
    <x:t>방배동 463-14</x:t>
  </x:si>
  <x:si>
    <x:t>북아현동136-3일대</x:t>
  </x:si>
  <x:si>
    <x:t>기업형임대주택사업</x:t>
  </x:si>
  <x:si>
    <x:t>반포동 63-2</x:t>
  </x:si>
  <x:si>
    <x:t>녹번동 산1-1</x:t>
  </x:si>
  <x:si>
    <x:t>상도4 65-41</x:t>
  </x:si>
  <x:si>
    <x:t>2010
(기부채납)</x:t>
  </x:si>
  <x:si>
    <x:t>(주)엘지유플러스</x:t>
  </x:si>
  <x:si>
    <x:t>신수동 95-5일원</x:t>
  </x:si>
  <x:si>
    <x:t>서초구
(10)</x:t>
  </x:si>
  <x:si>
    <x:t>한국전력공사 강남지점</x:t>
  </x:si>
  <x:si>
    <x:t>920417~계속</x:t>
  </x:si>
  <x:si>
    <x:t>개포동 183-1</x:t>
  </x:si>
  <x:si>
    <x:t>내곡동 12-497</x:t>
  </x:si>
  <x:si>
    <x:t>청담동 134-40</x:t>
  </x:si>
  <x:si>
    <x:t>개봉동 45-2</x:t>
  </x:si>
  <x:si>
    <x:t>수서동 556-1</x:t>
  </x:si>
  <x:si>
    <x:t>개포동183-1</x:t>
  </x:si>
  <x:si>
    <x:t>육군 제1596부대장</x:t>
  </x:si>
  <x:si>
    <x:t>서초동 1301-25</x:t>
  </x:si>
  <x:si>
    <x:t>역삼동 635-1</x:t>
  </x:si>
  <x:si>
    <x:t>수서동 573-4</x:t>
  </x:si>
  <x:si>
    <x:t xml:space="preserve">반포동 18-5 </x:t>
  </x:si>
  <x:si>
    <x:t>방배동 산 92-1</x:t>
  </x:si>
  <x:si>
    <x:t>누리숲어린이공원</x:t>
  </x:si>
  <x:si>
    <x:t>부장천어린이공원</x:t>
  </x:si>
  <x:si>
    <x:t>2009.12.11</x:t>
  </x:si>
  <x:si>
    <x:t>삼성까치어린이공원</x:t>
  </x:si>
  <x:si>
    <x:t>수서동 522-6</x:t>
  </x:si>
  <x:si>
    <x:t>궁마을 근린공원</x:t>
  </x:si>
  <x:si>
    <x:t>서계 226-7</x:t>
  </x:si>
  <x:si>
    <x:t>방배동 산 43-6</x:t>
  </x:si>
  <x:si>
    <x:t>래미안펜타빌
아파트</x:t>
  </x:si>
  <x:si>
    <x:t>서초동 1755-2</x:t>
  </x:si>
  <x:si>
    <x:t>천왕동 274-2</x:t>
  </x:si>
  <x:si>
    <x:t>가스정압기
및 배관</x:t>
  </x:si>
  <x:si>
    <x:t>개포동 649-1</x:t>
  </x:si>
  <x:si>
    <x:t>양재동 67-10</x:t>
  </x:si>
  <x:si>
    <x:t xml:space="preserve">
강남구
(22)</x:t>
  </x:si>
  <x:si>
    <x:t>역삼동 713-15</x:t>
  </x:si>
  <x:si>
    <x:t>지상변압기 설치</x:t>
  </x:si>
  <x:si>
    <x:t>쌍문 139-101</x:t>
  </x:si>
  <x:si>
    <x:t>상수도관부식
방지시설</x:t>
  </x:si>
  <x:si>
    <x:t>한국전력공사강남지점</x:t>
  </x:si>
  <x:si>
    <x:t>5/2대
2/2대</x:t>
  </x:si>
  <x:si>
    <x:t>수서동 573-1</x:t>
  </x:si>
  <x:si>
    <x:t>일원동 736-1</x:t>
  </x:si>
  <x:si>
    <x:t>2/4
1.5/1</x:t>
  </x:si>
  <x:si>
    <x:t>별장길어린이공원</x:t>
  </x:si>
  <x:si>
    <x:t>녹지→공원(재개발)</x:t>
  </x:si>
  <x:si>
    <x:t>Φ200*40m</x:t>
  </x:si>
  <x:si>
    <x:t>040319~계속</x:t>
  </x:si>
  <x:si>
    <x:t>휘경2동 48-7일대</x:t>
  </x:si>
  <x:si>
    <x:t>느티나무어린이공원</x:t>
  </x:si>
  <x:si>
    <x:t>금천구청역 바닥분수</x:t>
  </x:si>
  <x:si>
    <x:t>공원해제(보라매병원)</x:t>
  </x:si>
  <x:si>
    <x:t>행복공원 바닥분수</x:t>
  </x:si>
  <x:si>
    <x:t>일원동 615-2</x:t>
  </x:si>
  <x:si>
    <x:t>아크로타워 역사공원</x:t>
  </x:si>
  <x:si>
    <x:t>진달래어린이공원</x:t>
  </x:si>
  <x:si>
    <x:t>공원조성계획결정</x:t>
  </x:si>
  <x:si>
    <x:t>영등포동7가205-1</x:t>
  </x:si>
  <x:si>
    <x:t xml:space="preserve">
영등포구
(18)</x:t>
  </x:si>
  <x:si>
    <x:t>7688부대 2대대</x:t>
  </x:si>
  <x:si>
    <x:t>동고2019-01</x:t>
  </x:si>
  <x:si>
    <x:t>서고2015-358</x:t>
  </x:si>
  <x:si>
    <x:t>고척동342-1</x:t>
  </x:si>
  <x:si>
    <x:t>면목동 산1-3</x:t>
  </x:si>
  <x:si>
    <x:t>역삼동830-23</x:t>
  </x:si>
  <x:si>
    <x:t>고척2동자율방범대</x:t>
  </x:si>
  <x:si>
    <x:t>골말어린이공원 분수</x:t>
  </x:si>
  <x:si>
    <x:t>양재천 밀미리다리</x:t>
  </x:si>
  <x:si>
    <x:t>온수산10-1 외 8</x:t>
  </x:si>
  <x:si>
    <x:t>서고 2007-445</x:t>
  </x:si>
  <x:si>
    <x:t>구로동 3-46</x:t>
  </x:si>
  <x:si>
    <x:t>2 / 2
4 / 2</x:t>
  </x:si>
  <x:si>
    <x:t>송월동 1-44일대</x:t>
  </x:si>
  <x:si>
    <x:t>평창동 산6-1</x:t>
  </x:si>
  <x:si>
    <x:t>가스정압실 및 배관</x:t>
  </x:si>
  <x:si>
    <x:t>세곡동 근린공원 7호</x:t>
  </x:si>
  <x:si>
    <x:t>도시가스 배관 매설</x:t>
  </x:si>
  <x:si>
    <x:t>신풍지구단위계획구역</x:t>
  </x:si>
  <x:si>
    <x:t>무선통신공용기지국</x:t>
  </x:si>
  <x:si>
    <x:t>개봉동 492-2</x:t>
  </x:si>
  <x:si>
    <x:t>화곡동 452-7</x:t>
  </x:si>
  <x:si>
    <x:t>신사동 19-70일대</x:t>
  </x:si>
  <x:si>
    <x:t>막계 159-1</x:t>
  </x:si>
  <x:si>
    <x:t>도봉산역 만남의 광장</x:t>
  </x:si>
  <x:si>
    <x:t>일원동 735-1</x:t>
  </x:si>
  <x:si>
    <x:t>신길7동 4960</x:t>
  </x:si>
  <x:si>
    <x:t>서고 2016-18</x:t>
  </x:si>
  <x:si>
    <x:t>1동 1마을 벽천</x:t>
  </x:si>
  <x:si>
    <x:t>㈜귀뚜라미에너지</x:t>
  </x:si>
  <x:si>
    <x:t>양화폭포근린공원</x:t>
  </x:si>
  <x:si>
    <x:t>신길2재정비촉진지구</x:t>
  </x:si>
  <x:si>
    <x:t>10/3
5.5/1</x:t>
  </x:si>
  <x:si>
    <x:t>꽃담소공원 바닥분수</x:t>
  </x:si>
  <x:si>
    <x:t>1.5~5HP 12대</x:t>
  </x:si>
  <x:si>
    <x:t>배드민턴
(면)</x:t>
  </x:si>
  <x:si>
    <x:t>신길동4950-1</x:t>
  </x:si>
  <x:si>
    <x:t>독구말 어린이공원</x:t>
  </x:si>
  <x:si>
    <x:t>당산근린공원 바닥분수</x:t>
  </x:si>
  <x:si>
    <x:t>삼성동 19-4대</x:t>
  </x:si>
  <x:si>
    <x:t>서고2014-422</x:t>
  </x:si>
  <x:si>
    <x:t>홍제,연희@ 철거부지</x:t>
  </x:si>
  <x:si>
    <x:t>은평2010-41</x:t>
  </x:si>
  <x:si>
    <x:t>76.12. 7</x:t>
  </x:si>
  <x:si>
    <x:t>미아1구역 소공원</x:t>
  </x:si>
  <x:si>
    <x:t>월곡동코업스타클래스</x:t>
  </x:si>
  <x:si>
    <x:t>2.2/1
1.5/3</x:t>
  </x:si>
  <x:si>
    <x:t>(가칭)공원24</x:t>
  </x:si>
  <x:si>
    <x:t>불광 13-33</x:t>
  </x:si>
  <x:si>
    <x:t>지구단위계획구역 해제</x:t>
  </x:si>
  <x:si>
    <x:t>신길5구역어린이공원</x:t>
  </x:si>
  <x:si>
    <x:t>봉제산 태양광장</x:t>
  </x:si>
  <x:si>
    <x:t>재정비촉진계획 변경</x:t>
  </x:si>
  <x:si>
    <x:t>당산동5가 7-2</x:t>
  </x:si>
  <x:si>
    <x:t>솔향기어린이공원</x:t>
  </x:si>
  <x:si>
    <x:t>서고2010-259</x:t>
  </x:si>
  <x:si>
    <x:t>83. 7.31</x:t>
  </x:si>
  <x:si>
    <x:t>서고2007-128</x:t>
  </x:si>
  <x:si>
    <x:t>역삼동 763-1</x:t>
  </x:si>
  <x:si>
    <x:t>서고2019-280</x:t>
  </x:si>
  <x:si>
    <x:t>서고2010-208</x:t>
  </x:si>
  <x:si>
    <x:t>14-07-03</x:t>
  </x:si>
  <x:si>
    <x:t>도시가스 배관시설</x:t>
  </x:si>
  <x:si>
    <x:t xml:space="preserve">
강서구
(15)</x:t>
  </x:si>
  <x:si>
    <x:t>미아동687-1일대</x:t>
  </x:si>
  <x:si>
    <x:t>(가칭)공원48</x:t>
  </x:si>
  <x:si>
    <x:t>서고2015-133</x:t>
  </x:si>
  <x:si>
    <x:t>솔밭근린공원 바닥분수</x:t>
  </x:si>
  <x:si>
    <x:t>08-01-07</x:t>
  </x:si>
  <x:si>
    <x:t>당산동5가 4-2</x:t>
  </x:si>
  <x:si>
    <x:t>면목3,8동 벽천분수</x:t>
  </x:si>
  <x:si>
    <x:t>영등포공원음악분수대</x:t>
  </x:si>
  <x:si>
    <x:t>신길15재정비촉진지구</x:t>
  </x:si>
  <x:si>
    <x:t>종암로 물의거리</x:t>
  </x:si>
  <x:si>
    <x:t>마들스타디움
축구장</x:t>
  </x:si>
  <x:si>
    <x:t>77. 9. 7</x:t>
  </x:si>
  <x:si>
    <x:t>(가칭)공원36</x:t>
  </x:si>
  <x:si>
    <x:t>막계 324-21</x:t>
  </x:si>
  <x:si>
    <x:t>등촌동 산47-6일대</x:t>
  </x:si>
  <x:si>
    <x:t>초안산공원
테니스장</x:t>
  </x:si>
  <x:si>
    <x:t>장위10구역 재정비</x:t>
  </x:si>
  <x:si>
    <x:t>문래동5가 22</x:t>
  </x:si>
  <x:si>
    <x:t>지하수
(저수지)</x:t>
  </x:si>
  <x:si>
    <x:t>이문동 393-1</x:t>
  </x:si>
  <x:si>
    <x:t>동작고2019-74</x:t>
  </x:si>
  <x:si>
    <x:t>서고2014-248</x:t>
  </x:si>
  <x:si>
    <x:t>74. 10. 3</x:t>
  </x:si>
  <x:si>
    <x:t>서고2019-264</x:t>
  </x:si>
  <x:si>
    <x:t>봉천동 산56-3</x:t>
  </x:si>
  <x:si>
    <x:t>상아현대재건축정비구역</x:t>
  </x:si>
  <x:si>
    <x:t>내발산 산6-1</x:t>
  </x:si>
  <x:si>
    <x:t>신길동 2306 일대</x:t>
  </x:si>
  <x:si>
    <x:t>서고2019-98</x:t>
  </x:si>
  <x:si>
    <x:t>화곡 산1-2일대</x:t>
  </x:si>
  <x:si>
    <x:t>14-12-11</x:t>
  </x:si>
  <x:si>
    <x:t>73.10.12</x:t>
  </x:si>
  <x:si>
    <x:t>신림동 산29-3</x:t>
  </x:si>
  <x:si>
    <x:t>양천구 
교통지도과</x:t>
  </x:si>
  <x:si>
    <x:t>면목동 산1-1</x:t>
  </x:si>
  <x:si>
    <x:t xml:space="preserve">
중랑구
(17)</x:t>
  </x:si>
  <x:si>
    <x:t>중계기 및 광케이블</x:t>
  </x:si>
  <x:si>
    <x:t>831108~계속</x:t>
  </x:si>
  <x:si>
    <x:t>서고2019-274</x:t>
  </x:si>
  <x:si>
    <x:t>구고2019-47</x:t>
  </x:si>
  <x:si>
    <x:t>(가칭)공원47</x:t>
  </x:si>
  <x:si>
    <x:t>서고2019-154</x:t>
  </x:si>
  <x:si>
    <x:t>상도동지구단위어린이</x:t>
  </x:si>
  <x:si>
    <x:t>마들스타디움
테니스장</x:t>
  </x:si>
  <x:si>
    <x:t>등촌동 695-4</x:t>
  </x:si>
  <x:si>
    <x:t>870327~계속</x:t>
  </x:si>
  <x:si>
    <x:t>서고2017-288</x:t>
  </x:si>
  <x:si>
    <x:t>서고2019-141</x:t>
  </x:si>
  <x:si>
    <x:t>재정비촉진지구 해제</x:t>
  </x:si>
  <x:si>
    <x:t>신길16재정비촉진지구</x:t>
  </x:si>
  <x:si>
    <x:t>2013.1.1~계속</x:t>
  </x:si>
  <x:si>
    <x:t>이문동 363-5일원</x:t>
  </x:si>
  <x:si>
    <x:t>화곡동 산208일대</x:t>
  </x:si>
  <x:si>
    <x:t>두리 어린이공원</x:t>
  </x:si>
  <x:si>
    <x:t>공개경쟁(민자유치)</x:t>
  </x:si>
  <x:si>
    <x:t>변압기 및 개폐기</x:t>
  </x:si>
  <x:si>
    <x:t>신길6재정비촉진지구</x:t>
  </x:si>
  <x:si>
    <x:t>지구단위계획구역 변경</x:t>
  </x:si>
  <x:si>
    <x:t>(가칭)공원27</x:t>
  </x:si>
  <x:si>
    <x:t>방학사계광장 겨울마당</x:t>
  </x:si>
  <x:si>
    <x:t>장지동길 지하차도</x:t>
  </x:si>
  <x:si>
    <x:t>목동누리(가칭)</x:t>
  </x:si>
  <x:si>
    <x:t>서고2017-112</x:t>
  </x:si>
  <x:si>
    <x:t>등촌동 690-5</x:t>
  </x:si>
  <x:si>
    <x:t>제기4주택재개발</x:t>
  </x:si>
  <x:si>
    <x:t>주차장(115면)</x:t>
  </x:si>
  <x:si>
    <x:t>신길4재정비촉진지구</x:t>
  </x:si>
  <x:si>
    <x:t>이문동 294-2</x:t>
  </x:si>
  <x:si>
    <x:t>화곡 산199-1일대</x:t>
  </x:si>
  <x:si>
    <x:t>서고2015-216</x:t>
  </x:si>
  <x:si>
    <x:t>개화 산17일대</x:t>
  </x:si>
  <x:si>
    <x:t>유수지내 중복결정</x:t>
  </x:si>
  <x:si>
    <x:t>목동 202-16</x:t>
  </x:si>
  <x:si>
    <x:t>서울시 도로시설과</x:t>
  </x:si>
  <x:si>
    <x:t>대림2생활권지구단위</x:t>
  </x:si>
  <x:si>
    <x:t>신길1재정비촉진지구</x:t>
  </x:si>
  <x:si>
    <x:t>방화 산136-6일대</x:t>
  </x:si>
  <x:si>
    <x:t>문정근린공원 계류</x:t>
  </x:si>
  <x:si>
    <x:t>(가칭)공원38</x:t>
  </x:si>
  <x:si>
    <x:t>마곡 도시개발구역</x:t>
  </x:si>
  <x:si>
    <x:t>(가칭)공원37</x:t>
  </x:si>
  <x:si>
    <x:t>무선중계기 설치</x:t>
  </x:si>
  <x:si>
    <x:t>도시가스 정압기</x:t>
  </x:si>
  <x:si>
    <x:t>서고2016-325</x:t>
  </x:si>
  <x:si>
    <x:t>와우산배드민턴장</x:t>
  </x:si>
  <x:si>
    <x:t>목동 965-1</x:t>
  </x:si>
  <x:si>
    <x:t>도시가스정압기(지하)</x:t>
  </x:si>
  <x:si>
    <x:t xml:space="preserve"> 백련&lt;시공원&gt;(1)</x:t>
  </x:si>
  <x:si>
    <x:t>용산2009-62</x:t>
  </x:si>
  <x:si>
    <x:t>월드컵공원 바닥분수</x:t>
  </x:si>
  <x:si>
    <x:t>등촌동 687-4</x:t>
  </x:si>
  <x:si>
    <x:t xml:space="preserve"> 송재 서재필 선생</x:t>
  </x:si>
  <x:si>
    <x:t>신설(삼선동 재건축)</x:t>
  </x:si>
  <x:si>
    <x:t>가양동 1459-5</x:t>
  </x:si>
  <x:si>
    <x:t>2HP,1.5Kw/1</x:t>
  </x:si>
  <x:si>
    <x:t>개화동 332일대</x:t>
  </x:si>
  <x:si>
    <x:t>상도동 535-6</x:t>
  </x:si>
  <x:si>
    <x:t>막계 105-1 외</x:t>
  </x:si>
  <x:si>
    <x:t>성내동 12-3 일대</x:t>
  </x:si>
  <x:si>
    <x:t>서고2008-82</x:t>
  </x:si>
  <x:si>
    <x:t xml:space="preserve"> 신림동 322</x:t>
  </x:si>
  <x:si>
    <x:t xml:space="preserve"> 서서울호수공원</x:t>
  </x:si>
  <x:si>
    <x:t>노고산동 산2-2</x:t>
  </x:si>
  <x:si>
    <x:t>종로4,5가 지구단위</x:t>
  </x:si>
  <x:si>
    <x:t>서고2009-98</x:t>
  </x:si>
  <x:si>
    <x:t>99. 3. 1</x:t>
  </x:si>
  <x:si>
    <x:t>번동 산27-5 일대</x:t>
  </x:si>
  <x:si>
    <x:t>0.2hp/1대</x:t>
  </x:si>
  <x:si>
    <x:t>창신동 산6-25</x:t>
  </x:si>
  <x:si>
    <x:t>어
린
이
대
공
원</x:t>
  </x:si>
  <x:si>
    <x:t>신월7 산160-2</x:t>
  </x:si>
  <x:si>
    <x:t>사당3 산21-1</x:t>
  </x:si>
  <x:si>
    <x:t>기능을 고려하여 신설</x:t>
  </x:si>
  <x:si>
    <x:t>040521~계속</x:t>
  </x:si>
  <x:si>
    <x:t>신설(종각부지)</x:t>
  </x:si>
  <x:si>
    <x:t>돈암5 
어린이공원</x:t>
  </x:si>
  <x:si>
    <x:t>동선3 
어린이공원</x:t>
  </x:si>
  <x:si>
    <x:t>갈산근린공원
조형분수</x:t>
  </x:si>
  <x:si>
    <x:t>홍제 산1-100</x:t>
  </x:si>
  <x:si>
    <x:t>서고2009-91</x:t>
  </x:si>
  <x:si>
    <x:t>환경정비(저동구역)</x:t>
  </x:si>
  <x:si>
    <x:t>방학역세권지구단위</x:t>
  </x:si>
  <x:si>
    <x:t>암사 136-1일대</x:t>
  </x:si>
  <x:si>
    <x:t>미아4구역 문화공원</x:t>
  </x:si>
  <x:si>
    <x:t>신정 산37-84</x:t>
  </x:si>
  <x:si>
    <x:t>14-10-30</x:t>
  </x:si>
  <x:si>
    <x:t>공우이엔씨(주)</x:t>
  </x:si>
  <x:si>
    <x:t>막계 159-1 외</x:t>
  </x:si>
  <x:si>
    <x:t xml:space="preserve"> 자연보호헌장비</x:t>
  </x:si>
  <x:si>
    <x:t>여의도아파트개발지구</x:t>
  </x:si>
  <x:si>
    <x:t>망우 산69-1</x:t>
  </x:si>
  <x:si>
    <x:t>진관외동 산15일대</x:t>
  </x:si>
  <x:si>
    <x:t xml:space="preserve"> 손기정선생두상</x:t>
  </x:si>
  <x:si>
    <x:t>73.10. 3</x:t>
  </x:si>
  <x:si>
    <x:t>응암제1구역 재개발</x:t>
  </x:si>
  <x:si>
    <x:t>온조대왕 문화체육관</x:t>
  </x:si>
  <x:si>
    <x:t>은천동 바닥분수</x:t>
  </x:si>
  <x:si>
    <x:t xml:space="preserve"> 반공청년운동기념비</x:t>
  </x:si>
  <x:si>
    <x:t>세운5-2구역(가칭)</x:t>
  </x:si>
  <x:si>
    <x:t>동고2017-77</x:t>
  </x:si>
  <x:si>
    <x:t>구고 2021-79</x:t>
  </x:si>
  <x:si>
    <x:t>창3동 마을공원</x:t>
  </x:si>
  <x:si>
    <x:t>휘경동 친수공간</x:t>
  </x:si>
  <x:si>
    <x:t>54.10.28</x:t>
  </x:si>
  <x:si>
    <x:t xml:space="preserve"> 공군상징조형물</x:t>
  </x:si>
  <x:si>
    <x:t>1/3
2/2
3/1</x:t>
  </x:si>
  <x:si>
    <x:t>휘경동 372-2</x:t>
  </x:si>
  <x:si>
    <x:t>강고 2016-14</x:t>
  </x:si>
  <x:si>
    <x:t>이문동 163-235</x:t>
  </x:si>
  <x:si>
    <x:t>온수동 129일대</x:t>
  </x:si>
  <x:si>
    <x:t>둔촌동 180-1</x:t>
  </x:si>
  <x:si>
    <x:t>동빙고동 57-5일대</x:t>
  </x:si>
  <x:si>
    <x:t>역촌역세권지구단위계획</x:t>
  </x:si>
  <x:si>
    <x:t>서고2007-387</x:t>
  </x:si>
  <x:si>
    <x:t>푸른어린이공원계류</x:t>
  </x:si>
  <x:si>
    <x:t>71. 5.17</x:t>
  </x:si>
  <x:si>
    <x:t>서고2009-472</x:t>
  </x:si>
  <x:si>
    <x:t>잣절지하수공동시설</x:t>
  </x:si>
  <x:si>
    <x:t>신수동 216-2일대</x:t>
  </x:si>
  <x:si>
    <x:t>삼양동 748-2</x:t>
  </x:si>
  <x:si>
    <x:t>형질변경 기부채납</x:t>
  </x:si>
  <x:si>
    <x:t>92. 9.28</x:t>
  </x:si>
  <x:si>
    <x:t>15-01-22</x:t>
  </x:si>
  <x:si>
    <x:t>양재동 산57-34</x:t>
  </x:si>
  <x:si>
    <x:t>이문동 256-375</x:t>
  </x:si>
  <x:si>
    <x:t xml:space="preserve"> 순국선열 추념탑</x:t>
  </x:si>
  <x:si>
    <x:t>69.10.14</x:t>
  </x:si>
  <x:si>
    <x:t>서고2010-258</x:t>
  </x:si>
  <x:si>
    <x:t>신당동 85-549</x:t>
  </x:si>
  <x:si>
    <x:t>서고2011-407</x:t>
  </x:si>
  <x:si>
    <x:t>달마사배드민턴회</x:t>
  </x:si>
  <x:si>
    <x:t>진관동 98-4일원</x:t>
  </x:si>
  <x:si>
    <x:t>서고2007-438</x:t>
  </x:si>
  <x:si>
    <x:t>순화문화공원 벽천분수</x:t>
  </x:si>
  <x:si>
    <x:t>당산동5가 4-23</x:t>
  </x:si>
  <x:si>
    <x:t>마포구시설관리공단</x:t>
  </x:si>
  <x:si>
    <x:t>화곡 산61-2</x:t>
  </x:si>
  <x:si>
    <x:t>서고2012-317</x:t>
  </x:si>
  <x:si>
    <x:t>대학 산56-2</x:t>
  </x:si>
  <x:si>
    <x:t>오류동(대체공원)</x:t>
  </x:si>
  <x:si>
    <x:t>개봉1동 45-2</x:t>
  </x:si>
  <x:si>
    <x:t xml:space="preserve">7.5/1
2/2
</x:t>
  </x:si>
  <x:si>
    <x:t>67. 9.30</x:t>
  </x:si>
  <x:si>
    <x:t xml:space="preserve">84. 2.  </x:t>
  </x:si>
  <x:si>
    <x:t>복사꽃어린이공원</x:t>
  </x:si>
  <x:si>
    <x:t>군자교 물레방아</x:t>
  </x:si>
  <x:si>
    <x:t>은평뉴타운제1호소공원</x:t>
  </x:si>
  <x:si>
    <x:t xml:space="preserve"> 3.1독립운동기념탑</x:t>
  </x:si>
  <x:si>
    <x:t>69. 8.23</x:t>
  </x:si>
  <x:si>
    <x:t>긴등마을재건축(신설)</x:t>
  </x:si>
  <x:si>
    <x:t>서고2009-205</x:t>
  </x:si>
  <x:si>
    <x:t>서고2009-4</x:t>
  </x:si>
  <x:si>
    <x:t>소로망 신설,면적변경</x:t>
  </x:si>
  <x:si>
    <x:t>신수동 255 일대</x:t>
  </x:si>
  <x:si>
    <x:t>서고2009-224</x:t>
  </x:si>
  <x:si>
    <x:t>한남동 산8-1</x:t>
  </x:si>
  <x:si>
    <x:t>천호동 167-195</x:t>
  </x:si>
  <x:si>
    <x:t>서고2012-196</x:t>
  </x:si>
  <x:si>
    <x:t>원지동 421 일대</x:t>
  </x:si>
  <x:si>
    <x:t>종로6가 82-1일대</x:t>
  </x:si>
  <x:si>
    <x:t>서초동 1336 일대</x:t>
  </x:si>
  <x:si>
    <x:t>진관내동452 일원</x:t>
  </x:si>
  <x:si>
    <x:t>서고2016-353</x:t>
  </x:si>
  <x:si>
    <x:t>사당동 181-376</x:t>
  </x:si>
  <x:si>
    <x:t>암사동 514-40</x:t>
  </x:si>
  <x:si>
    <x:t>여의도동 38-1일원</x:t>
  </x:si>
  <x:si>
    <x:t>신림재정비촉진지구</x:t>
  </x:si>
  <x:si>
    <x:t>흑석2 88-68</x:t>
  </x:si>
  <x:si>
    <x:t>불광3주택재개발</x:t>
  </x:si>
  <x:si>
    <x:t>서고2020-130</x:t>
  </x:si>
  <x:si>
    <x:t xml:space="preserve"> 박정희대통령흉상</x:t>
  </x:si>
  <x:si>
    <x:t>재정비촉진지구 변경</x:t>
  </x:si>
  <x:si>
    <x:t>봉천동 1536-7</x:t>
  </x:si>
  <x:si>
    <x:t>잠실아파트개발지구</x:t>
  </x:si>
  <x:si>
    <x:t>교남도시환경정비</x:t>
  </x:si>
  <x:si>
    <x:t>천호동 406-14</x:t>
  </x:si>
  <x:si>
    <x:t>서고2011-173</x:t>
  </x:si>
  <x:si>
    <x:t>망우구획정리지구</x:t>
  </x:si>
  <x:si>
    <x:t>2022-160</x:t>
  </x:si>
  <x:si>
    <x:t>서고20008-173</x:t>
  </x:si>
  <x:si>
    <x:t>91.11.11</x:t>
  </x:si>
  <x:si>
    <x:t>금호11 재개발</x:t>
  </x:si>
  <x:si>
    <x:t>시흥4 산137</x:t>
  </x:si>
  <x:si>
    <x:t xml:space="preserve"> 양정중고교교지기념비</x:t>
  </x:si>
  <x:si>
    <x:t>신문로2가148일대</x:t>
  </x:si>
  <x:si>
    <x:t>연희동 519-114</x:t>
  </x:si>
  <x:si>
    <x:t>상암동 산21 일원</x:t>
  </x:si>
  <x:si>
    <x:t>청량리동 207</x:t>
  </x:si>
  <x:si>
    <x:t>신정동 중앙하이츠</x:t>
  </x:si>
  <x:si>
    <x:t>만리동2가 12-53</x:t>
  </x:si>
  <x:si>
    <x:t>서빙고 및 이촌동일대</x:t>
  </x:si>
  <x:si>
    <x:t>개봉3동 산54-1</x:t>
  </x:si>
  <x:si>
    <x:t>야외식물원주차장</x:t>
  </x:si>
  <x:si>
    <x:t>신정1재정비촉진구역</x:t>
  </x:si>
  <x:si>
    <x:t>서대문2010-77</x:t>
  </x:si>
  <x:si>
    <x:t xml:space="preserve"> 삼풍사고위령탑</x:t>
  </x:si>
  <x:si>
    <x:t>송파구청 교통행정과</x:t>
  </x:si>
  <x:si>
    <x:t>서고2009-277</x:t>
  </x:si>
  <x:si>
    <x:t>신문로2가동 37일대</x:t>
  </x:si>
  <x:si>
    <x:t>신당2(10)구역</x:t>
  </x:si>
  <x:si>
    <x:t>서고2009-367</x:t>
  </x:si>
  <x:si>
    <x:t>서고2019-18</x:t>
  </x:si>
  <x:si>
    <x:t>마포 상암산21</x:t>
  </x:si>
  <x:si>
    <x:t>신림계곡물레방아</x:t>
  </x:si>
  <x:si>
    <x:t>서고2007-170</x:t>
  </x:si>
  <x:si>
    <x:t>하왕십리동 560일대</x:t>
  </x:si>
  <x:si>
    <x:t>서고2008-216</x:t>
  </x:si>
  <x:si>
    <x:t>서고2014-17</x:t>
  </x:si>
  <x:si>
    <x:t>장지동 234 일원</x:t>
  </x:si>
  <x:si>
    <x:t>서빙고동 아파트지구내</x:t>
  </x:si>
  <x:si>
    <x:t>신천동 시영단지내</x:t>
  </x:si>
  <x:si>
    <x:t xml:space="preserve">      1.20</x:t>
  </x:si>
  <x:si>
    <x:t>10.10.22</x:t>
  </x:si>
  <x:si>
    <x:t>마포구2007-43</x:t>
  </x:si>
  <x:si>
    <x:t>남산→응봉근린편입</x:t>
  </x:si>
  <x:si>
    <x:t>09.10.16.</x:t>
  </x:si>
  <x:si>
    <x:t>둔촌주공 제1호</x:t>
  </x:si>
  <x:si>
    <x:t>상왕십리동 315일대</x:t>
  </x:si>
  <x:si>
    <x:t>북아현동 216-37</x:t>
  </x:si>
  <x:si>
    <x:t>방학동 717-1</x:t>
  </x:si>
  <x:si>
    <x:t>서고2007-107</x:t>
  </x:si>
  <x:si>
    <x:t>과천시청(건설과)</x:t>
  </x:si>
  <x:si>
    <x:t>교남도시환경정비구역</x:t>
  </x:si>
  <x:si>
    <x:t>서고2007-445</x:t>
  </x:si>
  <x:si>
    <x:t>91. 3.19</x:t>
  </x:si>
  <x:si>
    <x:t>서고2007-304</x:t>
  </x:si>
  <x:si>
    <x:t>노량진 153일대</x:t>
  </x:si>
  <x:si>
    <x:t xml:space="preserve"> 13도 창의군탑</x:t>
  </x:si>
  <x:si>
    <x:t>11-12-29</x:t>
  </x:si>
  <x:si>
    <x:t>서고2009-386</x:t>
  </x:si>
  <x:si>
    <x:t>송월동 2-3일대</x:t>
  </x:si>
  <x:si>
    <x:t>내발산동 657-3</x:t>
  </x:si>
  <x:si>
    <x:t>동대문 용두26-1</x:t>
  </x:si>
  <x:si>
    <x:t>등촌 산86일대</x:t>
  </x:si>
  <x:si>
    <x:t xml:space="preserve"> 자연보존기념비</x:t>
  </x:si>
  <x:si>
    <x:t>용산구 맑은환경과</x:t>
  </x:si>
  <x:si>
    <x:t>화곡동 산199일대</x:t>
  </x:si>
  <x:si>
    <x:t>북악산도시자연공원구역</x:t>
  </x:si>
  <x:si>
    <x:t xml:space="preserve"> 유격백마부대충혼탑</x:t>
  </x:si>
  <x:si>
    <x:t>80. 3. 1</x:t>
  </x:si>
  <x:si>
    <x:t>막계 978-14</x:t>
  </x:si>
  <x:si>
    <x:t>도봉동 8 일대</x:t>
  </x:si>
  <x:si>
    <x:t>서고2008-384</x:t>
  </x:si>
  <x:si>
    <x:t>강일동 429-1일원</x:t>
  </x:si>
  <x:si>
    <x:t>2015
(재정비)</x:t>
  </x:si>
  <x:si>
    <x:t>92.10.27</x:t>
  </x:si>
  <x:si>
    <x:t>지하주차장,지상공원</x:t>
  </x:si>
  <x:si>
    <x:t>98.5. 28</x:t>
  </x:si>
  <x:si>
    <x:t>길동 160 일대</x:t>
  </x:si>
  <x:si>
    <x:t xml:space="preserve"> 자연공원헌장비</x:t>
  </x:si>
  <x:si>
    <x:t>95.10.31</x:t>
  </x:si>
  <x:si>
    <x:t>이태원190-11</x:t>
  </x:si>
  <x:si>
    <x:t>논현동 276 일대</x:t>
  </x:si>
  <x:si>
    <x:t>서고2009-491</x:t>
  </x:si>
  <x:si>
    <x:t>순화 212-1 일대</x:t>
  </x:si>
  <x:si>
    <x:t>서고2010-268</x:t>
  </x:si>
  <x:si>
    <x:t>염창동 281번지일대</x:t>
  </x:si>
  <x:si>
    <x:t>녹번동 4-203일대</x:t>
  </x:si>
  <x:si>
    <x:t>00. 2.27</x:t>
  </x:si>
  <x:si>
    <x:t>서고2010-339</x:t>
  </x:si>
  <x:si>
    <x:t>종로2009-15</x:t>
  </x:si>
  <x:si>
    <x:t>도봉동 1-18일대</x:t>
  </x:si>
  <x:si>
    <x:t>서고2009-313</x:t>
  </x:si>
  <x:si>
    <x:t>서고2010-61</x:t>
  </x:si>
  <x:si>
    <x:t>테니스장(3면)</x:t>
  </x:si>
  <x:si>
    <x:t>정비구역 지정(신설)</x:t>
  </x:si>
  <x:si>
    <x:t>신설제1종지구단위계획</x:t>
  </x:si>
  <x:si>
    <x:t>서고2007-397</x:t>
  </x:si>
  <x:si>
    <x:t>방화동 211-7</x:t>
  </x:si>
  <x:si>
    <x:t>서고2009-370</x:t>
  </x:si>
  <x:si>
    <x:t>월계동 411-47</x:t>
  </x:si>
  <x:si>
    <x:t>국고2020-491</x:t>
  </x:si>
  <x:si>
    <x:t>응봉도시자연공원구역</x:t>
  </x:si>
  <x:si>
    <x:t>서고2010-8</x:t>
  </x:si>
  <x:si>
    <x:t>92.09.26.</x:t>
  </x:si>
  <x:si>
    <x:t>봉천동산113-3일대</x:t>
  </x:si>
  <x:si>
    <x:t xml:space="preserve"> 배달문화의 예찬</x:t>
  </x:si>
  <x:si>
    <x:t>재단법인 국기원장</x:t>
  </x:si>
  <x:si>
    <x:t>장위동 180-1일대</x:t>
  </x:si>
  <x:si>
    <x:t>마포구2010-7</x:t>
  </x:si>
  <x:si>
    <x:t xml:space="preserve">95. 6.  </x:t>
  </x:si>
  <x:si>
    <x:t>서고2010-129</x:t>
  </x:si>
  <x:si>
    <x:t xml:space="preserve">67.12.  </x:t>
  </x:si>
  <x:si>
    <x:t>게획변경에 따른 신설</x:t>
  </x:si>
  <x:si>
    <x:t>상암동 257전 일원</x:t>
  </x:si>
  <x:si>
    <x:t xml:space="preserve"> 문화재청 관리</x:t>
  </x:si>
  <x:si>
    <x:t>성산동 37-1 일대</x:t>
  </x:si>
  <x:si>
    <x:t>성고 2007-114</x:t>
  </x:si>
  <x:si>
    <x:t>서고2010-353</x:t>
  </x:si>
  <x:si>
    <x:t>한강로1가 47-1</x:t>
  </x:si>
  <x:si>
    <x:t>창신동 269 일대</x:t>
  </x:si>
  <x:si>
    <x:t>서고2008-20</x:t>
  </x:si>
  <x:si>
    <x:t>북아현동 136-3</x:t>
  </x:si>
  <x:si>
    <x:t>성동구2007-27</x:t>
  </x:si>
  <x:si>
    <x:t>재정비촉진기구 변경</x:t>
  </x:si>
  <x:si>
    <x:t>89. 8.15</x:t>
  </x:si>
  <x:si>
    <x:t>위        치</x:t>
  </x:si>
  <x:si>
    <x:t>서고2010-117</x:t>
  </x:si>
  <x:si>
    <x:t>고덕동 467 일대</x:t>
  </x:si>
  <x:si>
    <x:t>장지동 90-7 일원</x:t>
  </x:si>
  <x:si>
    <x:t>장지동 산25 일원</x:t>
  </x:si>
  <x:si>
    <x:t>서고2010-351</x:t>
  </x:si>
  <x:si>
    <x:t>남가좌동 123일원</x:t>
  </x:si>
  <x:si>
    <x:t>강일동 333-1일원</x:t>
  </x:si>
  <x:si>
    <x:t xml:space="preserve">     61.20</x:t>
  </x:si>
  <x:si>
    <x:t>신정동975-30일대</x:t>
  </x:si>
  <x:si>
    <x:t>시  설
개소수</x:t>
  </x:si>
  <x:si>
    <x:t xml:space="preserve"> 김마리아 선생</x:t>
  </x:si>
  <x:si>
    <x:t>시설결정
면적(㎡)</x:t>
  </x:si>
  <x:si>
    <x:t>마포 상암478-6</x:t>
  </x:si>
  <x:si>
    <x:t>서고2007-199</x:t>
  </x:si>
  <x:si>
    <x:t xml:space="preserve"> 산재희생자 위령비</x:t>
  </x:si>
  <x:si>
    <x:t>서고2008-62</x:t>
  </x:si>
  <x:si>
    <x:t>서고2007-134</x:t>
  </x:si>
  <x:si>
    <x:t>10.04.19.</x:t>
  </x:si>
  <x:si>
    <x:t>면  적
(㎡)</x:t>
  </x:si>
  <x:si>
    <x:t>09.10. 4</x:t>
  </x:si>
  <x:si>
    <x:t>상암동 481-72</x:t>
  </x:si>
  <x:si>
    <x:t>우이동 만남의광장</x:t>
  </x:si>
  <x:si>
    <x:t>시흥2 산91-12</x:t>
  </x:si>
  <x:si>
    <x:t>은평 녹번산1-1</x:t>
  </x:si>
  <x:si>
    <x:t>동작2007-41</x:t>
  </x:si>
  <x:si>
    <x:t>행당동 90-2 일대</x:t>
  </x:si>
  <x:si>
    <x:t>89. 5. 9</x:t>
  </x:si>
  <x:si>
    <x:t>국립현대미술관주차장</x:t>
  </x:si>
  <x:si>
    <x:t>노원 상계1143</x:t>
  </x:si>
  <x:si>
    <x:t>서고2015-48</x:t>
  </x:si>
  <x:si>
    <x:t xml:space="preserve"> 김영일아동문학비</x:t>
  </x:si>
  <x:si>
    <x:t>국가통신망무선기지국</x:t>
  </x:si>
  <x:si>
    <x:t>상수도,
지하수</x:t>
  </x:si>
  <x:si>
    <x:t>73.11.10</x:t>
  </x:si>
  <x:si>
    <x:t>서고2007-74</x:t>
  </x:si>
  <x:si>
    <x:t>서고2007-172</x:t>
  </x:si>
  <x:si>
    <x:t>09. 9.22</x:t>
  </x:si>
  <x:si>
    <x:t>마포 상암328</x:t>
  </x:si>
  <x:si>
    <x:t>강북구
도시관리공단</x:t>
  </x:si>
  <x:si>
    <x:t>제기동 274-1</x:t>
  </x:si>
  <x:si>
    <x:t xml:space="preserve">    263.76</x:t>
  </x:si>
  <x:si>
    <x:t>91. 5. 5</x:t>
  </x:si>
  <x:si>
    <x:t>5 / 4
2 / 4</x:t>
  </x:si>
  <x:si>
    <x:t>00.12. 2</x:t>
  </x:si>
  <x:si>
    <x:t>성동구청 치수과</x:t>
  </x:si>
  <x:si>
    <x:t>면목동 1340-1</x:t>
  </x:si>
  <x:si>
    <x:t>92.11.30</x:t>
  </x:si>
  <x:si>
    <x:t>서리풀 안심쉼터</x:t>
  </x:si>
  <x:si>
    <x:t>서울방배경찰서장</x:t>
  </x:si>
  <x:si>
    <x:t>과천시청(교통과)</x:t>
  </x:si>
  <x:si>
    <x:t>서고2007-191</x:t>
  </x:si>
  <x:si>
    <x:t>양천누리터 어린이공원</x:t>
  </x:si>
  <x:si>
    <x:t>쌍문동 산 240</x:t>
  </x:si>
  <x:si>
    <x:t>상수동 245-4일대</x:t>
  </x:si>
  <x:si>
    <x:t>천호동 363-5</x:t>
  </x:si>
  <x:si>
    <x:t>보라매 산118-6</x:t>
  </x:si>
  <x:si>
    <x:t>사가정역마을마당</x:t>
  </x:si>
  <x:si>
    <x:t>성내동 47-19</x:t>
  </x:si>
  <x:si>
    <x:t>신대방동 산143</x:t>
  </x:si>
  <x:si>
    <x:t>방학동 산90-45</x:t>
  </x:si>
  <x:si>
    <x:t>방학동 산87-1</x:t>
  </x:si>
  <x:si>
    <x:t>강동구도시관리공단</x:t>
  </x:si>
  <x:si>
    <x:t>신길광장공원친수공간</x:t>
  </x:si>
  <x:si>
    <x:t>071230-계속</x:t>
  </x:si>
  <x:si>
    <x:t>상암동481-72</x:t>
  </x:si>
  <x:si>
    <x:t>910101~ 계속</x:t>
  </x:si>
  <x:si>
    <x:t>대현산공원 분수대</x:t>
  </x:si>
  <x:si>
    <x:t>마고2019-861</x:t>
  </x:si>
  <x:si>
    <x:t>개봉5주택재건축</x:t>
  </x:si>
  <x:si>
    <x:t>방학동 산90-43</x:t>
  </x:si>
  <x:si>
    <x:t>월드컵공원 산소분수</x:t>
  </x:si>
  <x:si>
    <x:t>신수동 462-1</x:t>
  </x:si>
  <x:si>
    <x:t>산기슭공원 폭포</x:t>
  </x:si>
  <x:si>
    <x:t>92. 7.15</x:t>
  </x:si>
  <x:si>
    <x:t>양재2동 자율방범초소</x:t>
  </x:si>
  <x:si>
    <x:t>15.09.21</x:t>
  </x:si>
  <x:si>
    <x:t>서대문구 문화체육과</x:t>
  </x:si>
  <x:si>
    <x:t>항동공공주택지구</x:t>
  </x:si>
  <x:si>
    <x:t>마고2019-140</x:t>
  </x:si>
  <x:si>
    <x:t>상일동 물 순환길</x:t>
  </x:si>
  <x:si>
    <x:t>서고2013-330</x:t>
  </x:si>
  <x:si>
    <x:t>천호동 338-19</x:t>
  </x:si>
  <x:si>
    <x:t>연희동 86-3</x:t>
  </x:si>
  <x:si>
    <x:t>1.0HP/1대</x:t>
  </x:si>
  <x:si>
    <x:t>서울시 물관리정책과</x:t>
  </x:si>
  <x:si>
    <x:t>서고 2021-15</x:t>
  </x:si>
  <x:si>
    <x:t>아리수 수질자동측정기</x:t>
  </x:si>
  <x:si>
    <x:t>서고 2021-654</x:t>
  </x:si>
  <x:si>
    <x:t>광흥창어린이공원</x:t>
  </x:si>
  <x:si>
    <x:t>신림동 산197-3</x:t>
  </x:si>
  <x:si>
    <x:t>창전동 449-1</x:t>
  </x:si>
  <x:si>
    <x:t>200918~계속</x:t>
  </x:si>
  <x:si>
    <x:t>신길6동벚꽃길친수공간</x:t>
  </x:si>
  <x:si>
    <x:t>양재1동 자율방범초소</x:t>
  </x:si>
  <x:si>
    <x:t>열수송관 제어용 판넬</x:t>
  </x:si>
  <x:si>
    <x:t>도시가스배관선로</x:t>
  </x:si>
  <x:si>
    <x:t>도시가스정압시설</x:t>
  </x:si>
  <x:si>
    <x:t>난우공원 테니스장</x:t>
  </x:si>
  <x:si>
    <x:t>커피자판기3,4,5</x:t>
  </x:si>
  <x:si>
    <x:t>전력공급용 수직구</x:t>
  </x:si>
  <x:si>
    <x:t>홍은동 산11-18</x:t>
  </x:si>
  <x:si>
    <x:t>관악산 호수공원</x:t>
  </x:si>
  <x:si>
    <x:t>실개천
(계류형)</x:t>
  </x:si>
  <x:si>
    <x:t>3  /2
2  /4</x:t>
  </x:si>
  <x:si>
    <x:t>선우공원 테니스장</x:t>
  </x:si>
  <x:si>
    <x:t>항동 산50-2</x:t>
  </x:si>
  <x:si>
    <x:t>110601~계속</x:t>
  </x:si>
  <x:si>
    <x:t>사당동 산22-16</x:t>
  </x:si>
  <x:si>
    <x:t>진관동 362-2</x:t>
  </x:si>
  <x:si>
    <x:t>방학동 산90-3</x:t>
  </x:si>
  <x:si>
    <x:t>서고2019-71</x:t>
  </x:si>
  <x:si>
    <x:t>노고산동 125</x:t>
  </x:si>
  <x:si>
    <x:t>학교법인 육하학원</x:t>
  </x:si>
  <x:si>
    <x:t>서고 2021-589</x:t>
  </x:si>
  <x:si>
    <x:t>한국콜마 홀딩스</x:t>
  </x:si>
  <x:si>
    <x:t>미아동 222-20</x:t>
  </x:si>
  <x:si>
    <x:t>서고 2021-178</x:t>
  </x:si>
  <x:si>
    <x:t>벽천형
(폭포 등)</x:t>
  </x:si>
  <x:si>
    <x:t>선유도 환경계류</x:t>
  </x:si>
  <x:si>
    <x:t>연희푸르지오어린이공원</x:t>
  </x:si>
  <x:si>
    <x:t>071215~계속</x:t>
  </x:si>
  <x:si>
    <x:t xml:space="preserve"> 남북통일기념비</x:t>
  </x:si>
  <x:si>
    <x:t>삼양마을마당 바닥분수</x:t>
  </x:si>
  <x:si>
    <x:t>5.5~7.5/ 2</x:t>
  </x:si>
  <x:si>
    <x:t>낙성대 산4-9</x:t>
  </x:si>
  <x:si>
    <x:t>서고2019-237</x:t>
  </x:si>
  <x:si>
    <x:t>항동 산50-3</x:t>
  </x:si>
  <x:si>
    <x:t>2.0HP/6대</x:t>
  </x:si>
  <x:si>
    <x:t>색동 어린이공원</x:t>
  </x:si>
  <x:si>
    <x:t>삼성 산57-13</x:t>
  </x:si>
  <x:si>
    <x:t>서오능도시자연공원구역</x:t>
  </x:si>
  <x:si>
    <x:t>2.0HP/5대</x:t>
  </x:si>
  <x:si>
    <x:t>노들나루공원 바닥분수</x:t>
  </x:si>
  <x:si>
    <x:t>방학동 산90-46</x:t>
  </x:si>
  <x:si>
    <x:t>방학동 산90-14</x:t>
  </x:si>
  <x:si>
    <x:t>031030 ~ 계속</x:t>
  </x:si>
  <x:si>
    <x:t>공덕동 467-3</x:t>
  </x:si>
  <x:si>
    <x:t>양재대로 실개천</x:t>
  </x:si>
  <x:si>
    <x:t>방배동 906-14</x:t>
  </x:si>
  <x:si>
    <x:t>청룡 산175-36</x:t>
  </x:si>
  <x:si>
    <x:t>커피자판기6,7,8</x:t>
  </x:si>
  <x:si>
    <x:t>수유동 281-2</x:t>
  </x:si>
  <x:si>
    <x:t>5.5HP/4대</x:t>
  </x:si>
  <x:si>
    <x:t>도봉구
(25)</x:t>
  </x:si>
  <x:si>
    <x:t>1.2HP/1대</x:t>
  </x:si>
  <x:si>
    <x:t>관악산 난향공원</x:t>
  </x:si>
  <x:si>
    <x:t>0.75HP/2대</x:t>
  </x:si>
  <x:si>
    <x:t>통신구, 수직구</x:t>
  </x:si>
  <x:si>
    <x:t>양재동 370-4</x:t>
  </x:si>
  <x:si>
    <x:t>미성 산114-3</x:t>
  </x:si>
  <x:si>
    <x:t>미아8구역 바닥분수</x:t>
  </x:si>
  <x:si>
    <x:t>0.8HP/1대</x:t>
  </x:si>
  <x:si>
    <x:t>2/1, 1.5/1</x:t>
  </x:si>
  <x:si>
    <x:t>120916~계속</x:t>
  </x:si>
  <x:si>
    <x:t>상도동 335-141</x:t>
  </x:si>
  <x:si>
    <x:t>번1동 472-39</x:t>
  </x:si>
  <x:si>
    <x:t>상일동 145-5</x:t>
  </x:si>
  <x:si>
    <x:t>인왕산 초소책방</x:t>
  </x:si>
  <x:si>
    <x:t>서울둘레길관악코스1</x:t>
  </x:si>
  <x:si>
    <x:t>둘리(쌍문)근린공원</x:t>
  </x:si>
  <x:si>
    <x:t>사당동 1028-1</x:t>
  </x:si>
  <x:si>
    <x:t>방학동 산87-20</x:t>
  </x:si>
  <x:si>
    <x:t>7.5/3
5.5/1</x:t>
  </x:si>
  <x:si>
    <x:t>외발산동 69-1</x:t>
  </x:si>
  <x:si>
    <x:t>서고2010-425</x:t>
  </x:si>
  <x:si>
    <x:t>서고2012-346</x:t>
  </x:si>
  <x:si>
    <x:t>북서울꿈의 숲 월영지</x:t>
  </x:si>
  <x:si>
    <x:t>지구단위계획 변경</x:t>
  </x:si>
  <x:si>
    <x:t>무악동 46-68일대</x:t>
  </x:si>
  <x:si>
    <x:t>서고2010-124</x:t>
  </x:si>
  <x:si>
    <x:t>서고2007-1905</x:t>
  </x:si>
  <x:si>
    <x:t>서고2010-179</x:t>
  </x:si>
  <x:si>
    <x:t>한일약품부지지구단위</x:t>
  </x:si>
  <x:si>
    <x:t>북서울꿈의숲 미러폰드</x:t>
  </x:si>
  <x:si>
    <x:t>방화동 241-6</x:t>
  </x:si>
  <x:si>
    <x:t>가양동 52-1</x:t>
  </x:si>
  <x:si>
    <x:t>북서울꿈의숲 점핑분수</x:t>
  </x:si>
  <x:si>
    <x:t>성동 하왕십리1000</x:t>
  </x:si>
  <x:si>
    <x:t>서고2010-167</x:t>
  </x:si>
  <x:si>
    <x:t>고덕동 670일원</x:t>
  </x:si>
  <x:si>
    <x:t>환경부
고시20</x:t>
  </x:si>
  <x:si>
    <x:t>왕십리 뉴타운(신설)</x:t>
  </x:si>
  <x:si>
    <x:t>서고2008-73</x:t>
  </x:si>
  <x:si>
    <x:t>북한산
국립공원</x:t>
  </x:si>
  <x:si>
    <x:t>구고 2021-1</x:t>
  </x:si>
  <x:si>
    <x:t>해제및편입,재개발</x:t>
  </x:si>
  <x:si>
    <x:t>해담는어린이공원</x:t>
  </x:si>
  <x:si>
    <x:t>홍은동 8번지일대</x:t>
  </x:si>
  <x:si>
    <x:t>독바위 지구단위</x:t>
  </x:si>
  <x:si>
    <x:t>화양 110-40</x:t>
  </x:si>
  <x:si>
    <x:t>주택재개발구역변경지정</x:t>
  </x:si>
  <x:si>
    <x:t>서고2008-270</x:t>
  </x:si>
  <x:si>
    <x:t>북부공원여가센터(5)</x:t>
  </x:si>
  <x:si>
    <x:t>천호동 391-44</x:t>
  </x:si>
  <x:si>
    <x:t>행당1구역 재개발</x:t>
  </x:si>
  <x:si>
    <x:t>서고2010-442</x:t>
  </x:si>
  <x:si>
    <x:t>수색동 25-15일대</x:t>
  </x:si>
  <x:si>
    <x:t>신설동 109-4</x:t>
  </x:si>
  <x:si>
    <x:t>금호동 501-78</x:t>
  </x:si>
  <x:si>
    <x:t>구고 2021-9</x:t>
  </x:si>
  <x:si>
    <x:t>진관동 42-25일대</x:t>
  </x:si>
  <x:si>
    <x:t>과천시환경사업소</x:t>
  </x:si>
  <x:si>
    <x:t>미아동 89-6일대</x:t>
  </x:si>
  <x:si>
    <x:t>신내동 234 일대</x:t>
  </x:si>
  <x:si>
    <x:t>청량리동 206-19</x:t>
  </x:si>
  <x:si>
    <x:t>2009.12 이설</x:t>
  </x:si>
  <x:si>
    <x:t>고척동 산9-14일대</x:t>
  </x:si>
  <x:si>
    <x:t>84. 4.18</x:t>
  </x:si>
  <x:si>
    <x:t>상암동 478번지일대</x:t>
  </x:si>
  <x:si>
    <x:t>서고2008-80</x:t>
  </x:si>
  <x:si>
    <x:t>홍은2동 산1-379</x:t>
  </x:si>
  <x:si>
    <x:t>구고 2021-82</x:t>
  </x:si>
  <x:si>
    <x:t>성동 왕십리2가</x:t>
  </x:si>
  <x:si>
    <x:t xml:space="preserve"> 신대방 395</x:t>
  </x:si>
  <x:si>
    <x:t>서고 2000-37</x:t>
  </x:si>
  <x:si>
    <x:t>강남구도시관리공단</x:t>
  </x:si>
  <x:si>
    <x:t>서울영등포경찰서</x:t>
  </x:si>
  <x:si>
    <x:t>서고2007-434</x:t>
  </x:si>
  <x:si>
    <x:t>87. 5. 3</x:t>
  </x:si>
  <x:si>
    <x:t>장위동 217 일대</x:t>
  </x:si>
  <x:si>
    <x:t>녹지대
면  적(㎡)</x:t>
  </x:si>
  <x:si>
    <x:t>방학동 산 87-1</x:t>
  </x:si>
  <x:si>
    <x:t>도시가스 관로 매설</x:t>
  </x:si>
  <x:si>
    <x:t>양천 신정44-2외</x:t>
  </x:si>
  <x:si>
    <x:t>공원→녹지(상세계획)</x:t>
  </x:si>
  <x:si>
    <x:t>수색동 135-3일대</x:t>
  </x:si>
  <x:si>
    <x:t>구고 2021-55</x:t>
  </x:si>
  <x:si>
    <x:t>변경(길음6 재개발)</x:t>
  </x:si>
  <x:si>
    <x:t>염리동 9-120일원</x:t>
  </x:si>
  <x:si>
    <x:t>종암5주택재개발변경</x:t>
  </x:si>
  <x:si>
    <x:t>마포 상암114-1</x:t>
  </x:si>
  <x:si>
    <x:t>상암동 481-1</x:t>
  </x:si>
  <x:si>
    <x:t>산64-23번지</x:t>
  </x:si>
  <x:si>
    <x:t>진관동 179-5일원</x:t>
  </x:si>
  <x:si>
    <x:t>상암택지개발 폐지</x:t>
  </x:si>
  <x:si>
    <x:t>서고2007-496</x:t>
  </x:si>
  <x:si>
    <x:t>서고 2021-577</x:t>
  </x:si>
  <x:si>
    <x:t>용답 128-3</x:t>
  </x:si>
  <x:si>
    <x:t>서고2012-219</x:t>
  </x:si>
  <x:si>
    <x:t>뉴타운조성(신설)</x:t>
  </x:si>
  <x:si>
    <x:t>서고2010-252</x:t>
  </x:si>
  <x:si>
    <x:t>중랑캠핑숲 바닥분수</x:t>
  </x:si>
  <x:si>
    <x:t>패평로1가 2-2</x:t>
  </x:si>
  <x:si>
    <x:t>신정동 118-18</x:t>
  </x:si>
  <x:si>
    <x:t>흑석동 291일대</x:t>
  </x:si>
  <x:si>
    <x:t>서고2007-300</x:t>
  </x:si>
  <x:si>
    <x:t>북서울꿈의숲 물놀이장</x:t>
  </x:si>
  <x:si>
    <x:t>보라매공원사무소</x:t>
  </x:si>
  <x:si>
    <x:t>구고 2021-90</x:t>
  </x:si>
  <x:si>
    <x:t>청담도곡아파트지구개발</x:t>
  </x:si>
  <x:si>
    <x:t>서고2010-371</x:t>
  </x:si>
  <x:si>
    <x:t>종암동 109-1일대</x:t>
  </x:si>
  <x:si>
    <x:t>서고2007-79</x:t>
  </x:si>
  <x:si>
    <x:t>재개발구역내 회복</x:t>
  </x:si>
  <x:si>
    <x:t>서고2007-183</x:t>
  </x:si>
  <x:si>
    <x:t>홍제동 44-43일대</x:t>
  </x:si>
  <x:si>
    <x:t>서고2010-266</x:t>
  </x:si>
  <x:si>
    <x:t>대흥동 93-2일대</x:t>
  </x:si>
  <x:si>
    <x:t>강일동 산8-1일원</x:t>
  </x:si>
  <x:si>
    <x:t>을지로2가 128-1</x:t>
  </x:si>
  <x:si>
    <x:t>연못
계류
벽천</x:t>
  </x:si>
  <x:si>
    <x:t>마포 상암164-2</x:t>
  </x:si>
  <x:si>
    <x:t>서고2012-26</x:t>
  </x:si>
  <x:si>
    <x:t>공릉 270-68</x:t>
  </x:si>
  <x:si>
    <x:t>방화동 211-3</x:t>
  </x:si>
  <x:si>
    <x:t>수유1동 49-7</x:t>
  </x:si>
  <x:si>
    <x:t>전농동 536-5</x:t>
  </x:si>
  <x:si>
    <x:t>천호동 386-6</x:t>
  </x:si>
  <x:si>
    <x:t>진관동 9-26 일대</x:t>
  </x:si>
  <x:si>
    <x:t>중랑캠핑숲 물놀이장</x:t>
  </x:si>
  <x:si>
    <x:t>공항동 6-18</x:t>
  </x:si>
  <x:si>
    <x:t>신정2 택지개발</x:t>
  </x:si>
  <x:si>
    <x:t>종로구 비봉 137</x:t>
  </x:si>
  <x:si>
    <x:t>서고2007-217</x:t>
  </x:si>
  <x:si>
    <x:t>천호동 337-121</x:t>
  </x:si>
  <x:si>
    <x:t>이동통신 통신주</x:t>
  </x:si>
  <x:si>
    <x:t>장충자락 전통휴게소</x:t>
  </x:si>
  <x:si>
    <x:t>구로5동 102 일대</x:t>
  </x:si>
  <x:si>
    <x:t>봉천동 1544-1</x:t>
  </x:si>
  <x:si>
    <x:t>Ⅷ. 지하주차장 현황</x:t>
  </x:si>
  <x:si>
    <x:t>우이령공원(미조성)</x:t>
  </x:si>
  <x:si>
    <x:t>(주)SK네트워크</x:t>
  </x:si>
  <x:si>
    <x:t>성내동 50-19</x:t>
  </x:si>
  <x:si>
    <x:t>서고2010-324</x:t>
  </x:si>
  <x:si>
    <x:t>마곡동 316-1</x:t>
  </x:si>
  <x:si>
    <x:t>지하철용수
상수도</x:t>
  </x:si>
  <x:si>
    <x:t>장위3동 81-34</x:t>
  </x:si>
  <x:si>
    <x:t>강동구
도시관리공단</x:t>
  </x:si>
  <x:si>
    <x:t>주거환경개선지구</x:t>
  </x:si>
  <x:si>
    <x:t>서부공원
여가센터</x:t>
  </x:si>
  <x:si>
    <x:t>서고2010-46</x:t>
  </x:si>
  <x:si>
    <x:t>문정동 38-3</x:t>
  </x:si>
  <x:si>
    <x:t>흑석동, 본동 일대</x:t>
  </x:si>
  <x:si>
    <x:t>휘경동 194-42</x:t>
  </x:si>
  <x:si>
    <x:t>서고 2022-342</x:t>
  </x:si>
  <x:si>
    <x:t>(주)대림이엔씨</x:t>
  </x:si>
  <x:si>
    <x:t>신라경덕왕15년</x:t>
  </x:si>
  <x:si>
    <x:t>지하수위 관측망</x:t>
  </x:si>
  <x:si>
    <x:t>화곡산1번지 일원</x:t>
  </x:si>
  <x:si>
    <x:t>양천 신정산104-1</x:t>
  </x:si>
  <x:si>
    <x:t>보라매법당교육문화원</x:t>
  </x:si>
  <x:si>
    <x:t>미아동 1369-1</x:t>
  </x:si>
  <x:si>
    <x:t>공덕역어린이공원</x:t>
  </x:si>
  <x:si>
    <x:t>푸드탱크(매점)</x:t>
  </x:si>
  <x:si>
    <x:t>상수도 자가통신망관로</x:t>
  </x:si>
  <x:si>
    <x:t>태양광 발전설비</x:t>
  </x:si>
  <x:si>
    <x:t>서고2015-23</x:t>
  </x:si>
  <x:si>
    <x:t>의주로변가각부 광장</x:t>
  </x:si>
  <x:si>
    <x:t>1~10HP 3대</x:t>
  </x:si>
  <x:si>
    <x:t>엔더블유임대(서나웅)</x:t>
  </x:si>
  <x:si>
    <x:t xml:space="preserve">임시 직영 운영중 </x:t>
  </x:si>
  <x:si>
    <x:t xml:space="preserve">강서구 방화동 </x:t>
  </x:si>
  <x:si>
    <x:t>전기차 충전소 인입</x:t>
  </x:si>
  <x:si>
    <x:t>중고2016-542</x:t>
  </x:si>
  <x:si>
    <x:t>서고 2021-393</x:t>
  </x:si>
  <x:si>
    <x:t>전주(H10m) 1기</x:t>
  </x:si>
  <x:si>
    <x:t>은평뉴타운제2호문화</x:t>
  </x:si>
  <x:si>
    <x:t>은평구 진관동 354</x:t>
  </x:si>
  <x:si>
    <x:t>공공와이파이 통신관로</x:t>
  </x:si>
  <x:si>
    <x:t>테니스장(7면)</x:t>
  </x:si>
  <x:si>
    <x:t>미아11구역(미조성)</x:t>
  </x:si>
  <x:si>
    <x:t>대흥동 325-82</x:t>
  </x:si>
  <x:si>
    <x:t>조성계획 결정(변경)</x:t>
  </x:si>
  <x:si>
    <x:t>강고2009-60</x:t>
  </x:si>
  <x:si>
    <x:t>대림1동 870</x:t>
  </x:si>
  <x:si>
    <x:t>서고2015-321</x:t>
  </x:si>
  <x:si>
    <x:t xml:space="preserve">회현자락 전통휴게소 </x:t>
  </x:si>
  <x:si>
    <x:t>2~6HP 6대</x:t>
  </x:si>
  <x:si>
    <x:t>한국지하수지열협회</x:t>
  </x:si>
  <x:si>
    <x:t>행운동 28-82</x:t>
  </x:si>
  <x:si>
    <x:t>중구 예장동 2-1</x:t>
  </x:si>
  <x:si>
    <x:t>휘경동 375-1</x:t>
  </x:si>
  <x:si>
    <x:t>팔각자락 북카페</x:t>
  </x:si>
  <x:si>
    <x:t>서고 2022-91</x:t>
  </x:si>
  <x:si>
    <x:t>신당1동 236</x:t>
  </x:si>
  <x:si>
    <x:t>081103~계속</x:t>
  </x:si>
  <x:si>
    <x:t>Ⅴ. 약수터 현황</x:t>
  </x:si>
  <x:si>
    <x:t>서울시 한양도성도감</x:t>
  </x:si>
  <x:si>
    <x:t>장안공원 바닥분수</x:t>
  </x:si>
  <x:si>
    <x:t>방화동 210-1</x:t>
  </x:si>
  <x:si>
    <x:t>자력6-53-2 일원</x:t>
  </x:si>
  <x:si>
    <x:t>한남자락 휴게소</x:t>
  </x:si>
  <x:si>
    <x:t>청진동 146-3</x:t>
  </x:si>
  <x:si>
    <x:t>강남구
도시관리공단</x:t>
  </x:si>
  <x:si>
    <x:t>수국전망대 카페</x:t>
  </x:si>
  <x:si>
    <x:t>고압케이블 매설</x:t>
  </x:si>
  <x:si>
    <x:t>녹지대
(광장)</x:t>
  </x:si>
  <x:si>
    <x:t xml:space="preserve">
강북구
(8)</x:t>
  </x:si>
  <x:si>
    <x:t>중구 예장동 산5-6</x:t>
  </x:si>
  <x:si>
    <x:t>서고 2022-283</x:t>
  </x:si>
  <x:si>
    <x:t>한국전력 마포용산지사</x:t>
  </x:si>
  <x:si>
    <x:t>서울로
7017</x:t>
  </x:si>
  <x:si>
    <x:t>신대방 395일대</x:t>
  </x:si>
  <x:si>
    <x:t>서고2008-458</x:t>
  </x:si>
  <x:si>
    <x:t>(쭈)넥스트필드</x:t>
  </x:si>
  <x:si>
    <x:t xml:space="preserve">     87.12</x:t>
  </x:si>
  <x:si>
    <x:t>주택재건축정비계획</x:t>
  </x:si>
  <x:si>
    <x:t>국립현충원 관리</x:t>
  </x:si>
  <x:si>
    <x:t>둔촌주공 제2호</x:t>
  </x:si>
  <x:si>
    <x:t>기타
(물놀이장)</x:t>
  </x:si>
  <x:si>
    <x:t>100510~계속</x:t>
  </x:si>
  <x:si>
    <x:t>홍련산의 소공원</x:t>
  </x:si>
  <x:si>
    <x:t>서고2007-287</x:t>
  </x:si>
  <x:si>
    <x:t>막계 132-6</x:t>
  </x:si>
  <x:si>
    <x:t>010319~ 계속</x:t>
  </x:si>
  <x:si>
    <x:t>일반분수,
바닥분수</x:t>
  </x:si>
  <x:si>
    <x:t>1/29
0.5/1</x:t>
  </x:si>
  <x:si>
    <x:t>최초 400312</x:t>
  </x:si>
  <x:si>
    <x:t>정화조, 하수관로</x:t>
  </x:si>
  <x:si>
    <x:t>미아동 산108-19</x:t>
  </x:si>
  <x:si>
    <x:t>송파2007-70</x:t>
  </x:si>
  <x:si>
    <x:t>도시계획시설 결정</x:t>
  </x:si>
  <x:si>
    <x:t>막계 산132-5</x:t>
  </x:si>
  <x:si>
    <x:t>5 / 2
2 / 4</x:t>
  </x:si>
  <x:si>
    <x:t>정릉 578-2 일대</x:t>
  </x:si>
  <x:si>
    <x:t>서고2008-9</x:t>
  </x:si>
  <x:si>
    <x:t>서고2007-80</x:t>
  </x:si>
  <x:si>
    <x:t>동작2007-74</x:t>
  </x:si>
  <x:si>
    <x:t>성북 돈암,안암</x:t>
  </x:si>
  <x:si>
    <x:t>서고2008-400</x:t>
  </x:si>
  <x:si>
    <x:t>서울시 민방위담당관</x:t>
  </x:si>
  <x:si>
    <x:t>7.5HP/1대</x:t>
  </x:si>
  <x:si>
    <x:t>신길동 3584일대</x:t>
  </x:si>
  <x:si>
    <x:t>화곡3주구1어린이공원</x:t>
  </x:si>
  <x:si>
    <x:t>한강로1가 20-1</x:t>
  </x:si>
  <x:si>
    <x:t>동작구2007-85</x:t>
  </x:si>
  <x:si>
    <x:t>신길동 2296일대</x:t>
  </x:si>
  <x:si>
    <x:t>낙산공원 북카페</x:t>
  </x:si>
  <x:si>
    <x:t>서고2007-448</x:t>
  </x:si>
  <x:si>
    <x:t>도봉 방학717-1</x:t>
  </x:si>
  <x:si>
    <x:t xml:space="preserve">     12.96</x:t>
  </x:si>
  <x:si>
    <x:t>게내수변공원 제1호</x:t>
  </x:si>
  <x:si>
    <x:t>우이 산58-1일대</x:t>
  </x:si>
  <x:si>
    <x:t>서고2007-325</x:t>
  </x:si>
  <x:si>
    <x:t>관악산 선우생태공원</x:t>
  </x:si>
  <x:si>
    <x:t>동교동 186-2</x:t>
  </x:si>
  <x:si>
    <x:t>자력6-39-1 일원</x:t>
  </x:si>
  <x:si>
    <x:t>서고2007-229</x:t>
  </x:si>
  <x:si>
    <x:t>4 / 1
5 / 2</x:t>
  </x:si>
  <x:si>
    <x:t>마포 상암78-2</x:t>
  </x:si>
  <x:si>
    <x:t>노원 월계893-2</x:t>
  </x:si>
  <x:si>
    <x:t xml:space="preserve">생태연못    </x:t>
  </x:si>
  <x:si>
    <x:t>독산마을공원 분수</x:t>
  </x:si>
  <x:si>
    <x:t>공릉동 63-1 일원</x:t>
  </x:si>
  <x:si>
    <x:t>서고2007-1202</x:t>
  </x:si>
  <x:si>
    <x:t>상암동 28-67일대</x:t>
  </x:si>
  <x:si>
    <x:t>문정근린공원 물놀이장</x:t>
  </x:si>
  <x:si>
    <x:t>신길동 541일대</x:t>
  </x:si>
  <x:si>
    <x:t>이마트 앞 바닥분수</x:t>
  </x:si>
  <x:si>
    <x:t>신길동 279-1일대</x:t>
  </x:si>
  <x:si>
    <x:t>상수도, 
지하수</x:t>
  </x:si>
  <x:si>
    <x:t>성동 행당1-77</x:t>
  </x:si>
  <x:si>
    <x:t>서고2009-475</x:t>
  </x:si>
  <x:si>
    <x:t>상길례 문화공원</x:t>
  </x:si>
  <x:si>
    <x:t>동작구고시2008-2</x:t>
  </x:si>
  <x:si>
    <x:t>한국전력 서울지역본부</x:t>
  </x:si>
  <x:si>
    <x:t>구고 2020-129</x:t>
  </x:si>
  <x:si>
    <x:t>860225~ 계속</x:t>
  </x:si>
  <x:si>
    <x:t>용산 효창255</x:t>
  </x:si>
  <x:si>
    <x:t>상계동 70번지 일원</x:t>
  </x:si>
  <x:si>
    <x:t>870101~ 계속</x:t>
  </x:si>
  <x:si>
    <x:t>발산택지개발신설</x:t>
  </x:si>
  <x:si>
    <x:t xml:space="preserve">    193.64</x:t>
  </x:si>
  <x:si>
    <x:t>인라인스케이트대여소</x:t>
  </x:si>
  <x:si>
    <x:t>10/2
7.5/1</x:t>
  </x:si>
  <x:si>
    <x:t>성고2008-229</x:t>
  </x:si>
  <x:si>
    <x:t>천일 어린이공원</x:t>
  </x:si>
  <x:si>
    <x:t>서울시설관리공단</x:t>
  </x:si>
  <x:si>
    <x:t xml:space="preserve"> 제일강산태평세계비</x:t>
  </x:si>
  <x:si>
    <x:t>막계 469-2</x:t>
  </x:si>
  <x:si>
    <x:t>지하수
(호수)</x:t>
  </x:si>
  <x:si>
    <x:t>흑석동 198-90</x:t>
  </x:si>
  <x:si>
    <x:t>방배동재건축(신설)</x:t>
  </x:si>
  <x:si>
    <x:t>몬드리안정원계류</x:t>
  </x:si>
  <x:si>
    <x:r>
      <x:t>신림 산</x:t>
    </x:r>
    <x:r>
      <x:rPr>
        <x:rFont val="돋움"/>
        <x:sz val="11"/>
        <x:color rgb="ff000000"/>
      </x:rPr>
      <x:t xml:space="preserve"> 56-2 일대</x:t>
    </x:r>
  </x:si>
  <x:si>
    <x:t>000130</x:t>
  </x:si>
  <x:si>
    <x:t>용산구
(1)</x:t>
  </x:si>
  <x:si>
    <x:t>문  래</x:t>
  </x:si>
  <x:si>
    <x:t>온달천계곡</x:t>
  </x:si>
  <x:si>
    <x:t>김  진 수</x:t>
  </x:si>
  <x:si>
    <x:t>북가좌1</x:t>
  </x:si>
  <x:si>
    <x:t>수유일공원</x:t>
  </x:si>
  <x:si>
    <x:t>창포원로 45</x:t>
  </x:si>
  <x:si>
    <x:t>느티울근린공원</x:t>
  </x:si>
  <x:si>
    <x:t>전주 신설</x:t>
  </x:si>
  <x:si>
    <x:t>서초구(6)</x:t>
  </x:si>
  <x:si>
    <x:t>070701</x:t>
  </x:si>
  <x:si>
    <x:t>양동2소공원</x:t>
  </x:si>
  <x:si>
    <x:t>경춘제2녹지</x:t>
  </x:si>
  <x:si>
    <x:t>달  터</x:t>
  </x:si>
  <x:si>
    <x:t>서고 203</x:t>
  </x:si>
  <x:si>
    <x:t>서고10</x:t>
  </x:si>
  <x:si>
    <x:t>청량리지구</x:t>
  </x:si>
  <x:si>
    <x:t>인능산 2</x:t>
  </x:si>
  <x:si>
    <x:t>지중화관로</x:t>
  </x:si>
  <x:si>
    <x:t>040301</x:t>
  </x:si>
  <x:si>
    <x:t>토지개발사업</x:t>
  </x:si>
  <x:si>
    <x:t>140116</x:t>
  </x:si>
  <x:si>
    <x:t>희망어린이공원</x:t>
  </x:si>
  <x:si>
    <x:t xml:space="preserve">세심천 </x:t>
  </x:si>
  <x:si>
    <x:t>진입로 등</x:t>
  </x:si>
  <x:si>
    <x:t>불광2 재개발</x:t>
  </x:si>
  <x:si>
    <x:t>1321</x:t>
  </x:si>
  <x:si>
    <x:t>진관근린공원</x:t>
  </x:si>
  <x:si>
    <x:t>현충&lt;시공원&gt;</x:t>
  </x:si>
  <x:si>
    <x:t>장원택지개발</x:t>
  </x:si>
  <x:si>
    <x:t>020105</x:t>
  </x:si>
  <x:si>
    <x:t>북부수도사업소</x:t>
  </x:si>
  <x:si>
    <x:t>000202</x:t>
  </x:si>
  <x:si>
    <x:t>010704</x:t>
  </x:si>
  <x:si>
    <x:t>응  봉</x:t>
  </x:si>
  <x:si>
    <x:t>서고137</x:t>
  </x:si>
  <x:si>
    <x:t>고시번호</x:t>
  </x:si>
  <x:si>
    <x:t>수유동산9</x:t>
  </x:si>
  <x:si>
    <x:t>전기공급설비</x:t>
  </x:si>
  <x:si>
    <x:t>방이 125</x:t>
  </x:si>
  <x:si>
    <x:t>213개소</x:t>
  </x:si>
  <x:si>
    <x:t>관리이관</x:t>
  </x:si>
  <x:si>
    <x:t>구로구
(6)</x:t>
  </x:si>
  <x:si>
    <x:t>도화소공원</x:t>
  </x:si>
  <x:si>
    <x:t>여의도50-3</x:t>
  </x:si>
  <x:si>
    <x:t>마   포</x:t>
  </x:si>
  <x:si>
    <x:t>SK에코플랜트</x:t>
  </x:si>
  <x:si>
    <x:t>080322</x:t>
  </x:si>
  <x:si>
    <x:t>용마(1)</x:t>
  </x:si>
  <x:si>
    <x:t>샘터근린공원</x:t>
  </x:si>
  <x:si>
    <x:t xml:space="preserve"> 콜더 장군</x:t>
  </x:si>
  <x:si>
    <x:t xml:space="preserve"> 기증비</x:t>
  </x:si>
  <x:si>
    <x:t>능동로 216</x:t>
  </x:si>
  <x:si>
    <x:t>신  월</x:t>
  </x:si>
  <x:si>
    <x:t>용왕산근린</x:t>
  </x:si>
  <x:si>
    <x:t>지역정압기</x:t>
  </x:si>
  <x:si>
    <x:t>020430</x:t>
  </x:si>
  <x:si>
    <x:t>한남테니스장</x:t>
  </x:si>
  <x:si>
    <x:t>양동1소공원</x:t>
  </x:si>
  <x:si>
    <x:t>040101</x:t>
  </x:si>
  <x:si>
    <x:t>공원구분</x:t>
  </x:si>
  <x:si>
    <x:t>방배응봉</x:t>
  </x:si>
  <x:si>
    <x:t>건물진출입로</x:t>
  </x:si>
  <x:si>
    <x:t>한국수자원공사</x:t>
  </x:si>
  <x:si>
    <x:t>상암동1735</x:t>
  </x:si>
  <x:si>
    <x:t>서고255</x:t>
  </x:si>
  <x:si>
    <x:t>정문매점</x:t>
  </x:si>
  <x:si>
    <x:t>효령어린이공원</x:t>
  </x:si>
  <x:si>
    <x:t>021231</x:t>
  </x:si>
  <x:si>
    <x:t>5G 장비</x:t>
  </x:si>
  <x:si>
    <x:t>가스관 매립</x:t>
  </x:si>
  <x:si>
    <x:t>온수근린</x:t>
  </x:si>
  <x:si>
    <x:t>이 영 옥</x:t>
  </x:si>
  <x:si>
    <x:t>도곡근린</x:t>
  </x:si>
  <x:si>
    <x:t>전주, 관로</x:t>
  </x:si>
  <x:si>
    <x:t>인조유기비공원</x:t>
  </x:si>
  <x:si>
    <x:t>서고420</x:t>
  </x:si>
  <x:si>
    <x:t>000821</x:t>
  </x:si>
  <x:si>
    <x:t>암사역사생태</x:t>
  </x:si>
  <x:si>
    <x:t>1999</x:t>
  </x:si>
  <x:si>
    <x:t>항동지구 4</x:t>
  </x:si>
  <x:si>
    <x:t>홍익문화공원</x:t>
  </x:si>
  <x:si>
    <x:t>자전거도로</x:t>
  </x:si>
  <x:si>
    <x:t>현대자동차㈜</x:t>
  </x:si>
  <x:si>
    <x:t>공개모집</x:t>
  </x:si>
  <x:si>
    <x:t>삼  양</x:t>
  </x:si>
  <x:si>
    <x:t>세운3(가칭)</x:t>
  </x:si>
  <x:si>
    <x:t>용산 제80</x:t>
  </x:si>
  <x:si>
    <x:t>2HP/2대</x:t>
  </x:si>
  <x:si>
    <x:t>091028</x:t>
  </x:si>
  <x:si>
    <x:t>전기통신설비</x:t>
  </x:si>
  <x:si>
    <x:t>덕수소공원</x:t>
  </x:si>
  <x:si>
    <x:t>990101</x:t>
  </x:si>
  <x:si>
    <x:t>고덕동 310</x:t>
  </x:si>
  <x:si>
    <x:t>염리어린이공원</x:t>
  </x:si>
  <x:si>
    <x:t>중화 산12</x:t>
  </x:si>
  <x:si>
    <x:t>011215</x:t>
  </x:si>
  <x:si>
    <x:t>재건축사업승인</x:t>
  </x:si>
  <x:si>
    <x:t>향림근린공원</x:t>
  </x:si>
  <x:si>
    <x:t>평강폭포</x:t>
  </x:si>
  <x:si>
    <x:t>사 직 공 원</x:t>
  </x:si>
  <x:si>
    <x:t>낙성대공원</x:t>
  </x:si>
  <x:si>
    <x:t>변경결정</x:t>
  </x:si>
  <x:si>
    <x:t>020705</x:t>
  </x:si>
  <x:si>
    <x:t>청계산근린공원</x:t>
  </x:si>
  <x:si>
    <x:t>막계 440</x:t>
  </x:si>
  <x:si>
    <x:t>금성윗돌</x:t>
  </x:si>
  <x:si>
    <x:t xml:space="preserve"> 방정환 선생</x:t>
  </x:si>
  <x:si>
    <x:t>가락동 165</x:t>
  </x:si>
  <x:si>
    <x:t>청계산수변공원</x:t>
  </x:si>
  <x:si>
    <x:t>솔  밭</x:t>
  </x:si>
  <x:si>
    <x:t xml:space="preserve">강남구 </x:t>
  </x:si>
  <x:si>
    <x:t>본동 산6-9</x:t>
  </x:si>
  <x:si>
    <x:t>010803</x:t>
  </x:si>
  <x:si>
    <x:t>020508</x:t>
  </x:si>
  <x:si>
    <x:t>공개경쟁</x:t>
  </x:si>
  <x:si>
    <x:t xml:space="preserve"> 송진우 선생</x:t>
  </x:si>
  <x:si>
    <x:t>녹천약수회</x:t>
  </x:si>
  <x:si>
    <x:t>행운동 소공원</x:t>
  </x:si>
  <x:si>
    <x:t>북악팔각정</x:t>
  </x:si>
  <x:si>
    <x:t>강서 103</x:t>
  </x:si>
  <x:si>
    <x:t>신정14</x:t>
  </x:si>
  <x:si>
    <x:t>정자쉼터</x:t>
  </x:si>
  <x:si>
    <x:t>동작구 56</x:t>
  </x:si>
  <x:si>
    <x:t>창동 340</x:t>
  </x:si>
  <x:si>
    <x:t>1995</x:t>
  </x:si>
  <x:si>
    <x:t>공원위치변경</x:t>
  </x:si>
  <x:si>
    <x:t>공원29</x:t>
  </x:si>
  <x:si>
    <x:t>쌍문근린공원</x:t>
  </x:si>
  <x:si>
    <x:t xml:space="preserve"> 무명용사탑</x:t>
  </x:si>
  <x:si>
    <x:t>061101</x:t>
  </x:si>
  <x:si>
    <x:t>서울숲연못</x:t>
  </x:si>
  <x:si>
    <x:t>공개입찰</x:t>
  </x:si>
  <x:si>
    <x:t>지구 변경</x:t>
  </x:si>
  <x:si>
    <x:t>수 탁 자</x:t>
  </x:si>
  <x:si>
    <x:t>서대문독립</x:t>
  </x:si>
  <x:si>
    <x:t>영등포뉴타운</x:t>
  </x:si>
  <x:si>
    <x:t>방죽근린공원</x:t>
  </x:si>
  <x:si>
    <x:t>㈜서울랜드</x:t>
  </x:si>
  <x:si>
    <x:t>DMC문화공원</x:t>
  </x:si>
  <x:si>
    <x:t>정릉10구역</x:t>
  </x:si>
  <x:si>
    <x:t>상암동 산33</x:t>
  </x:si>
  <x:si>
    <x:t>090101</x:t>
  </x:si>
  <x:si>
    <x:t>마른대미</x:t>
  </x:si>
  <x:si>
    <x:t>진관외4</x:t>
  </x:si>
  <x:si>
    <x:t>영등포2</x:t>
  </x:si>
  <x:si>
    <x:t>일부편입</x:t>
  </x:si>
  <x:si>
    <x:t>서고332</x:t>
  </x:si>
  <x:si>
    <x:t>새들어린이공원</x:t>
  </x:si>
  <x:si>
    <x:t>1HP X 7</x:t>
  </x:si>
  <x:si>
    <x:t>도화540</x:t>
  </x:si>
  <x:si>
    <x:t>장지2호근린</x:t>
  </x:si>
  <x:si>
    <x:t xml:space="preserve">   3.5</x:t>
  </x:si>
  <x:si>
    <x:t>대치택지</x:t>
  </x:si>
  <x:si>
    <x:t>서고  57</x:t>
  </x:si>
  <x:si>
    <x:t>수의계약</x:t>
  </x:si>
  <x:si>
    <x:t>공원면적정정</x:t>
  </x:si>
  <x:si>
    <x:t>서고225</x:t>
  </x:si>
  <x:si>
    <x:t>930401</x:t>
  </x:si>
  <x:si>
    <x:t>장충테니스장</x:t>
  </x:si>
  <x:si>
    <x:t>신월6-3</x:t>
  </x:si>
  <x:si>
    <x:t>양천경찰서</x:t>
  </x:si>
  <x:si>
    <x:t>임록약수회</x:t>
  </x:si>
  <x:si>
    <x:t>도로개설</x:t>
  </x:si>
  <x:si>
    <x:t>서  강</x:t>
  </x:si>
  <x:si>
    <x:t xml:space="preserve"> 충효비</x:t>
  </x:si>
  <x:si>
    <x:t>지구변경</x:t>
  </x:si>
  <x:si>
    <x:t>하늘공원매점</x:t>
  </x:si>
  <x:si>
    <x:t>서대문226</x:t>
  </x:si>
  <x:si>
    <x:t>1109</x:t>
  </x:si>
  <x:si>
    <x:t>용  도</x:t>
  </x:si>
  <x:si>
    <x:t>숭인공원 확장</x:t>
  </x:si>
  <x:si>
    <x:t>복주산공원</x:t>
  </x:si>
  <x:si>
    <x:t xml:space="preserve"> 종 로 구</x:t>
  </x:si>
  <x:si>
    <x:t>서고 18</x:t>
  </x:si>
  <x:si>
    <x:t>비접촉형</x:t>
  </x:si>
  <x:si>
    <x:t>난방배관</x:t>
  </x:si>
  <x:si>
    <x:t>당산6가 10</x:t>
  </x:si>
  <x:si>
    <x:t>공원관리청</x:t>
  </x:si>
  <x:si>
    <x:t>하늘가람</x:t>
  </x:si>
  <x:si>
    <x:t>측량성과 반영</x:t>
  </x:si>
  <x:si>
    <x:t>월곡2재개발</x:t>
  </x:si>
  <x:si>
    <x:t>우면산근린공원</x:t>
  </x:si>
  <x:si>
    <x:t>번동 317</x:t>
  </x:si>
  <x:si>
    <x:t>0.50/1</x:t>
  </x:si>
  <x:si>
    <x:t>노량진 229</x:t>
  </x:si>
  <x:si>
    <x:t>서고 318</x:t>
  </x:si>
  <x:si>
    <x:t xml:space="preserve">    궁동</x:t>
  </x:si>
  <x:si>
    <x:t xml:space="preserve"> 이승훈 선생</x:t>
  </x:si>
  <x:si>
    <x:t>공덕지역중심</x:t>
  </x:si>
  <x:si>
    <x:t>111114</x:t>
  </x:si>
  <x:si>
    <x:t>국유,사유</x:t>
  </x:si>
  <x:si>
    <x:t>1 / 3</x:t>
  </x:si>
  <x:si>
    <x:t>20*3</x:t>
  </x:si>
  <x:si>
    <x:t>샘터어린이공원</x:t>
  </x:si>
  <x:si>
    <x:t>독산본 964</x:t>
  </x:si>
  <x:si>
    <x:t>지상 변압기</x:t>
  </x:si>
  <x:si>
    <x:t>대진근린공원</x:t>
  </x:si>
  <x:si>
    <x:t>210506</x:t>
  </x:si>
  <x:si>
    <x:t>상업지구 변경</x:t>
  </x:si>
  <x:si>
    <x:t>040716</x:t>
  </x:si>
  <x:si>
    <x:t>거울연못</x:t>
  </x:si>
  <x:si>
    <x:t>환경어린이공원</x:t>
  </x:si>
  <x:si>
    <x:t>지상 개폐기</x:t>
  </x:si>
  <x:si>
    <x:t>상암2-2</x:t>
  </x:si>
  <x:si>
    <x:t>새벗어린이공원</x:t>
  </x:si>
  <x:si>
    <x:t>계남근린공원</x:t>
  </x:si>
  <x:si>
    <x:t>역삼동3</x:t>
  </x:si>
  <x:si>
    <x:t>호암산 폭포</x:t>
  </x:si>
  <x:si>
    <x:t>한국은행앞</x:t>
  </x:si>
  <x:si>
    <x:t>썬앤문분수광장</x:t>
  </x:si>
  <x:si>
    <x:t>용두 26-1</x:t>
  </x:si>
  <x:si>
    <x:t>면적정정</x:t>
  </x:si>
  <x:si>
    <x:t>미아동3</x:t>
  </x:si>
  <x:si>
    <x:t>송파  41</x:t>
  </x:si>
  <x:si>
    <x:t>개봉2 (1)</x:t>
  </x:si>
  <x:si>
    <x:t>캐스케이드</x:t>
  </x:si>
  <x:si>
    <x:t xml:space="preserve"> 이종일 열사</x:t>
  </x:si>
  <x:si>
    <x:t>신월곡1</x:t>
  </x:si>
  <x:si>
    <x:t>70*34.7</x:t>
  </x:si>
  <x:si>
    <x:t>대림862-4</x:t>
  </x:si>
  <x:si>
    <x:t>공원편입</x:t>
  </x:si>
  <x:si>
    <x:t>KT 광중계기</x:t>
  </x:si>
  <x:si>
    <x:t>동작구 46</x:t>
  </x:si>
  <x:si>
    <x:t>2HP/3대</x:t>
  </x:si>
  <x:si>
    <x:t>구역지정 신설</x:t>
  </x:si>
  <x:si>
    <x:t>당  산</x:t>
  </x:si>
  <x:si>
    <x:t>휴게음식점</x:t>
  </x:si>
  <x:si>
    <x:t>용산경찰서</x:t>
  </x:si>
  <x:si>
    <x:t>1966</x:t>
  </x:si>
  <x:si>
    <x:t>국립중앙극장</x:t>
  </x:si>
  <x:si>
    <x:t>서고 94</x:t>
  </x:si>
  <x:si>
    <x:t>노량진근린</x:t>
  </x:si>
  <x:si>
    <x:t>(가칭)공원6</x:t>
  </x:si>
  <x:si>
    <x:t>200123</x:t>
  </x:si>
  <x:si>
    <x:t>111213</x:t>
  </x:si>
  <x:si>
    <x:t>충숙근린공원</x:t>
  </x:si>
  <x:si>
    <x:t>나비울공원</x:t>
  </x:si>
  <x:si>
    <x:t>잔디연못</x:t>
  </x:si>
  <x:si>
    <x:t>밤섬문화공원</x:t>
  </x:si>
  <x:si>
    <x:t>㈜SBS</x:t>
  </x:si>
  <x:si>
    <x:t>도심재정비</x:t>
  </x:si>
  <x:si>
    <x:t>성산113-2</x:t>
  </x:si>
  <x:si>
    <x:t>지하철용수</x:t>
  </x:si>
  <x:si>
    <x:t>10/2대</x:t>
  </x:si>
  <x:si>
    <x:t>오  동</x:t>
  </x:si>
  <x:si>
    <x:t>일자산 폭포</x:t>
  </x:si>
  <x:si>
    <x:t>160114</x:t>
  </x:si>
  <x:si>
    <x:t>봉산근린공원</x:t>
  </x:si>
  <x:si>
    <x:t>방이동 52</x:t>
  </x:si>
  <x:si>
    <x:t>120726</x:t>
  </x:si>
  <x:si>
    <x:t>청량리8</x:t>
  </x:si>
  <x:si>
    <x:t>독산3 산8</x:t>
  </x:si>
  <x:si>
    <x:t>월곡2구역</x:t>
  </x:si>
  <x:si>
    <x:t>021004</x:t>
  </x:si>
  <x:si>
    <x:t>상도장병</x:t>
  </x:si>
  <x:si>
    <x:t>주택재건축사업</x:t>
  </x:si>
  <x:si>
    <x:t>001006</x:t>
  </x:si>
  <x:si>
    <x:t>수도사업소</x:t>
  </x:si>
  <x:si>
    <x:t>상봉동 산6</x:t>
  </x:si>
  <x:si>
    <x:t>단순면적 정정</x:t>
  </x:si>
  <x:si>
    <x:t>화랑대철도공원</x:t>
  </x:si>
  <x:si>
    <x:t>상계약수회</x:t>
  </x:si>
  <x:si>
    <x:t>개포 12-3</x:t>
  </x:si>
  <x:si>
    <x:t>흑석지구단위</x:t>
  </x:si>
  <x:si>
    <x:t>관악산공원입구</x:t>
  </x:si>
  <x:si>
    <x:t>주택재개발구역</x:t>
  </x:si>
  <x:si>
    <x:t>현충근린</x:t>
  </x:si>
  <x:si>
    <x:t>연  화</x:t>
  </x:si>
  <x:si>
    <x:t>월곡3재개발</x:t>
  </x:si>
  <x:si>
    <x:t>백암애호회</x:t>
  </x:si>
  <x:si>
    <x:t>조 성 옥</x:t>
  </x:si>
  <x:si>
    <x:t>진관외1</x:t>
  </x:si>
  <x:si>
    <x:t>주거환경정비</x:t>
  </x:si>
  <x:si>
    <x:t>131010</x:t>
  </x:si>
  <x:si>
    <x:t>면목동수경공원</x:t>
  </x:si>
  <x:si>
    <x:t>광역상수도관</x:t>
  </x:si>
  <x:si>
    <x:t>통신관로</x:t>
  </x:si>
  <x:si>
    <x:t>011030</x:t>
  </x:si>
  <x:si>
    <x:t>옛약수회</x:t>
  </x:si>
  <x:si>
    <x:t>도곡은행나무</x:t>
  </x:si>
  <x:si>
    <x:t>마곡동 317</x:t>
  </x:si>
  <x:si>
    <x:t>확정측량정정</x:t>
  </x:si>
  <x:si>
    <x:t>서고408</x:t>
  </x:si>
  <x:si>
    <x:t>삼성산생태공원</x:t>
  </x:si>
  <x:si>
    <x:t>용허리근린공원</x:t>
  </x:si>
  <x:si>
    <x:t>한 경 호</x:t>
  </x:si>
  <x:si>
    <x:t>흑석4 근린</x:t>
  </x:si>
  <x:si>
    <x:t>망우리묘지공원</x:t>
  </x:si>
  <x:si>
    <x:t>서고 282</x:t>
  </x:si>
  <x:si>
    <x:t>봉제산근린</x:t>
  </x:si>
  <x:si>
    <x:t>3HP(1)</x:t>
  </x:si>
  <x:si>
    <x:t>161020</x:t>
  </x:si>
  <x:si>
    <x:t>앵봉(우)</x:t>
  </x:si>
  <x:si>
    <x:t>1990</x:t>
  </x:si>
  <x:si>
    <x:t>전선매설</x:t>
  </x:si>
  <x:si>
    <x:t>지하철도</x:t>
  </x:si>
  <x:si>
    <x:t>보현정사</x:t>
  </x:si>
  <x:si>
    <x:t>LTE 중계기</x:t>
  </x:si>
  <x:si>
    <x:t>신정산애호회</x:t>
  </x:si>
  <x:si>
    <x:t>역서치안센터</x:t>
  </x:si>
  <x:si>
    <x:t>세곡동 549</x:t>
  </x:si>
  <x:si>
    <x:t>중앙공원</x:t>
  </x:si>
  <x:si>
    <x:t>㈜코리아세븐</x:t>
  </x:si>
  <x:si>
    <x:t>중랑구 묵동</x:t>
  </x:si>
  <x:si>
    <x:t>140414</x:t>
  </x:si>
  <x:si>
    <x:t>금호동2</x:t>
  </x:si>
  <x:si>
    <x:t>기자촌근린공원</x:t>
  </x:si>
  <x:si>
    <x:t>071001~</x:t>
  </x:si>
  <x:si>
    <x:t>구로동 237</x:t>
  </x:si>
  <x:si>
    <x:t>070109~</x:t>
  </x:si>
  <x:si>
    <x:t>합정마을마당</x:t>
  </x:si>
  <x:si>
    <x:t>060601</x:t>
  </x:si>
  <x:si>
    <x:t>공공용지 편입</x:t>
  </x:si>
  <x:si>
    <x:t>85.9.22</x:t>
  </x:si>
  <x:si>
    <x:t>송파구(6)</x:t>
  </x:si>
  <x:si>
    <x:t>010823</x:t>
  </x:si>
  <x:si>
    <x:t>답십리13</x:t>
  </x:si>
  <x:si>
    <x:t>도곡치안센터</x:t>
  </x:si>
  <x:si>
    <x:t>001030</x:t>
  </x:si>
  <x:si>
    <x:t>000510</x:t>
  </x:si>
  <x:si>
    <x:t>2001 계</x:t>
  </x:si>
  <x:si>
    <x:t>130801</x:t>
  </x:si>
  <x:si>
    <x:t>북창 5</x:t>
  </x:si>
  <x:si>
    <x:t>청진근린공원</x:t>
  </x:si>
  <x:si>
    <x:t>용고   6</x:t>
  </x:si>
  <x:si>
    <x:t>㈜융가비</x:t>
  </x:si>
  <x:si>
    <x:t>㈜대륜이엔에스</x:t>
  </x:si>
  <x:si>
    <x:t>매봉산근린공원</x:t>
  </x:si>
  <x:si>
    <x:t>어린이→근린</x:t>
  </x:si>
  <x:si>
    <x:t>강남수도사업소</x:t>
  </x:si>
  <x:si>
    <x:t>무선중계기</x:t>
  </x:si>
  <x:si>
    <x:t>광선로 매설</x:t>
  </x:si>
  <x:si>
    <x:t>대치동 610</x:t>
  </x:si>
  <x:si>
    <x:t>종열어린이공원</x:t>
  </x:si>
  <x:si>
    <x:t>상암2-1</x:t>
  </x:si>
  <x:si>
    <x:t>상수도,지하수</x:t>
  </x:si>
  <x:si>
    <x:t>지하수, 상수</x:t>
  </x:si>
  <x:si>
    <x:t>지구단위구역</x:t>
  </x:si>
  <x:si>
    <x:t>학수조기회</x:t>
  </x:si>
  <x:si>
    <x:t xml:space="preserve"> 윤관 장군</x:t>
  </x:si>
  <x:si>
    <x:t>구의동 38</x:t>
  </x:si>
  <x:si>
    <x:t>행복어린이공원</x:t>
  </x:si>
  <x:si>
    <x:t>대모산도시자연</x:t>
  </x:si>
  <x:si>
    <x:t xml:space="preserve">한국전력공사 </x:t>
  </x:si>
  <x:si>
    <x:t>난향어린이공원</x:t>
  </x:si>
  <x:si>
    <x:t xml:space="preserve"> 3/1</x:t>
  </x:si>
  <x:si>
    <x:t>신월987</x:t>
  </x:si>
  <x:si>
    <x:t xml:space="preserve"> 구유지</x:t>
  </x:si>
  <x:si>
    <x:t>낙산근린공원</x:t>
  </x:si>
  <x:si>
    <x:t>021025</x:t>
  </x:si>
  <x:si>
    <x:t>논현동 239</x:t>
  </x:si>
  <x:si>
    <x:t>파  리</x:t>
  </x:si>
  <x:si>
    <x:t>군작전시설부지</x:t>
  </x:si>
  <x:si>
    <x:t>조형벽천</x:t>
  </x:si>
  <x:si>
    <x:t>통일신라</x:t>
  </x:si>
  <x:si>
    <x:t>연출연못</x:t>
  </x:si>
  <x:si>
    <x:t>7.5/1</x:t>
  </x:si>
  <x:si>
    <x:t>3. 5</x:t>
  </x:si>
  <x:si>
    <x:t>서고  00</x:t>
  </x:si>
  <x:si>
    <x:t>충  현</x:t>
  </x:si>
  <x:si>
    <x:t>역삼근린공원</x:t>
  </x:si>
  <x:si>
    <x:t>약초원소</x:t>
  </x:si>
  <x:si>
    <x:t>쉼표소공원</x:t>
  </x:si>
  <x:si>
    <x:t>목동 산7-3</x:t>
  </x:si>
  <x:si>
    <x:t xml:space="preserve"> 김상옥 열사</x:t>
  </x:si>
  <x:si>
    <x:t>방화,꿩고개</x:t>
  </x:si>
  <x:si>
    <x:t>강남구 일원동</x:t>
  </x:si>
  <x:si>
    <x:t>조각상 등</x:t>
  </x:si>
  <x:si>
    <x:t>성덕사지구</x:t>
  </x:si>
  <x:si>
    <x:t xml:space="preserve"> 도미부인상</x:t>
  </x:si>
  <x:si>
    <x:t>서고263</x:t>
  </x:si>
  <x:si>
    <x:t>옹벽앵커설치</x:t>
  </x:si>
  <x:si>
    <x:t>경관폭포</x:t>
  </x:si>
  <x:si>
    <x:t xml:space="preserve"> 원각사비</x:t>
  </x:si>
  <x:si>
    <x:t>전통사찰</x:t>
  </x:si>
  <x:si>
    <x:t>지하수,상수</x:t>
  </x:si>
  <x:si>
    <x:t>7.5HP/1</x:t>
  </x:si>
  <x:si>
    <x:t>연못 및 수로</x:t>
  </x:si>
  <x:si>
    <x:t>1971</x:t>
  </x:si>
  <x:si>
    <x:t xml:space="preserve"> 자연과빛</x:t>
  </x:si>
  <x:si>
    <x:t>면목지구</x:t>
  </x:si>
  <x:si>
    <x:t>서고333</x:t>
  </x:si>
  <x:si>
    <x:t>서고 192</x:t>
  </x:si>
  <x:si>
    <x:t>080131</x:t>
  </x:si>
  <x:si>
    <x:t>030320</x:t>
  </x:si>
  <x:si>
    <x:t>택지개발</x:t>
  </x:si>
  <x:si>
    <x:t>서고 252</x:t>
  </x:si>
  <x:si>
    <x:t>서고 97</x:t>
  </x:si>
  <x:si>
    <x:t>서  초</x:t>
  </x:si>
  <x:si>
    <x:t>1992</x:t>
  </x:si>
  <x:si>
    <x:t>040812</x:t>
  </x:si>
  <x:si>
    <x:t>화곡3주구2</x:t>
  </x:si>
  <x:si>
    <x:t>160810</x:t>
  </x:si>
  <x:si>
    <x:t>원당샘공원</x:t>
  </x:si>
  <x:si>
    <x:t>010712</x:t>
  </x:si>
  <x:si>
    <x:t>서고  87</x:t>
  </x:si>
  <x:si>
    <x:t>강  남</x:t>
  </x:si>
  <x:si>
    <x:t>011127</x:t>
  </x:si>
  <x:si>
    <x:t>서고 189</x:t>
  </x:si>
  <x:si>
    <x:t>서고 15</x:t>
  </x:si>
  <x:si>
    <x:t>파리문화공원</x:t>
  </x:si>
  <x:si>
    <x:t>020525</x:t>
  </x:si>
  <x:si>
    <x:t>서고94호</x:t>
  </x:si>
  <x:si>
    <x:t>희망분수공원</x:t>
  </x:si>
  <x:si>
    <x:t>970428</x:t>
  </x:si>
  <x:si>
    <x:t>서고 225</x:t>
  </x:si>
  <x:si>
    <x:t>서고 156</x:t>
  </x:si>
  <x:si>
    <x:t>환경정비</x:t>
  </x:si>
  <x:si>
    <x:t>서고  77</x:t>
  </x:si>
  <x:si>
    <x:t>서고 401</x:t>
  </x:si>
  <x:si>
    <x:t>서고  99</x:t>
  </x:si>
  <x:si>
    <x:t>서고 105</x:t>
  </x:si>
  <x:si>
    <x:t>서고377</x:t>
  </x:si>
  <x:si>
    <x:t>서고 178</x:t>
  </x:si>
  <x:si>
    <x:t>주택재개발</x:t>
  </x:si>
  <x:si>
    <x:t>상봉역벽천분수</x:t>
  </x:si>
  <x:si>
    <x:t>면목역공원</x:t>
  </x:si>
  <x:si>
    <x:t>서고 239</x:t>
  </x:si>
  <x:si>
    <x:t>서고 154</x:t>
  </x:si>
  <x:si>
    <x:t>서고388</x:t>
  </x:si>
  <x:si>
    <x:t>노  원</x:t>
  </x:si>
  <x:si>
    <x:t>090604</x:t>
  </x:si>
  <x:si>
    <x:t>서고  75</x:t>
  </x:si>
  <x:si>
    <x:t>성산&lt;시공원&gt;</x:t>
  </x:si>
  <x:si>
    <x:t>서고141</x:t>
  </x:si>
  <x:si>
    <x:t>서고 111</x:t>
  </x:si>
  <x:si>
    <x:t>푸른수목원</x:t>
  </x:si>
  <x:si>
    <x:t>000428</x:t>
  </x:si>
  <x:si>
    <x:t>진관동 5-3</x:t>
  </x:si>
  <x:si>
    <x:t>010820</x:t>
  </x:si>
  <x:si>
    <x:t>늘푸른근린공원</x:t>
  </x:si>
  <x:si>
    <x:t>재정비촉진계획</x:t>
  </x:si>
  <x:si>
    <x:t>서고344</x:t>
  </x:si>
  <x:si>
    <x:t>성  북</x:t>
  </x:si>
  <x:si>
    <x:t>정비구역지정</x:t>
  </x:si>
  <x:si>
    <x:t>종  로</x:t>
  </x:si>
  <x:si>
    <x:t>서고389</x:t>
  </x:si>
  <x:si>
    <x:t>190919</x:t>
  </x:si>
  <x:si>
    <x:t>000329</x:t>
  </x:si>
  <x:si>
    <x:t>서고253</x:t>
  </x:si>
  <x:si>
    <x:t>흑석10</x:t>
  </x:si>
  <x:si>
    <x:t>먹골역분수공원</x:t>
  </x:si>
  <x:si>
    <x:t>오목수변공원</x:t>
  </x:si>
  <x:si>
    <x:t>서고  45</x:t>
  </x:si>
  <x:si>
    <x:t>서고 257</x:t>
  </x:si>
  <x:si>
    <x:t>민영주택건설</x:t>
  </x:si>
  <x:si>
    <x:t>서고 235</x:t>
  </x:si>
  <x:si>
    <x:t>문화
공원</x:t>
  </x:si>
  <x:si>
    <x:t>전통한옥매점</x:t>
  </x:si>
  <x:si>
    <x:t>서고 102</x:t>
  </x:si>
  <x:si>
    <x:t>미아동2</x:t>
  </x:si>
  <x:si>
    <x:t>000306</x:t>
  </x:si>
  <x:si>
    <x:t>서고 25</x:t>
  </x:si>
  <x:si>
    <x:t>서고224</x:t>
  </x:si>
  <x:si>
    <x:t>방  이</x:t>
  </x:si>
  <x:si>
    <x:t>서고 398</x:t>
  </x:si>
  <x:si>
    <x:t>서고 80</x:t>
  </x:si>
  <x:si>
    <x:t>서고23</x:t>
  </x:si>
  <x:si>
    <x:t>서고 454</x:t>
  </x:si>
  <x:si>
    <x:t>노들나루공원</x:t>
  </x:si>
  <x:si>
    <x:t>170803</x:t>
  </x:si>
  <x:si>
    <x:t>서고 132</x:t>
  </x:si>
  <x:si>
    <x:t>서고 159</x:t>
  </x:si>
  <x:si>
    <x:t>서고273</x:t>
  </x:si>
  <x:si>
    <x:t>서고 183</x:t>
  </x:si>
  <x:si>
    <x:t>기타
공원</x:t>
  </x:si>
  <x:si>
    <x:t>강  북</x:t>
  </x:si>
  <x:si>
    <x:t>서고 273</x:t>
  </x:si>
  <x:si>
    <x:t>021122</x:t>
  </x:si>
  <x:si>
    <x:t>서고 14</x:t>
  </x:si>
  <x:si>
    <x:t>도화공원</x:t>
  </x:si>
  <x:si>
    <x:t>주택재건축</x:t>
  </x:si>
  <x:si>
    <x:t>주거환경</x:t>
  </x:si>
  <x:si>
    <x:t>서고443</x:t>
  </x:si>
  <x:si>
    <x:t>주택건설</x:t>
  </x:si>
  <x:si>
    <x:t>못골아래</x:t>
  </x:si>
  <x:si>
    <x:t>교통정보안내판</x:t>
  </x:si>
  <x:si>
    <x:t>길음동2</x:t>
  </x:si>
  <x:si>
    <x:t>880827</x:t>
  </x:si>
  <x:si>
    <x:t>태양배드민턴회</x:t>
  </x:si>
  <x:si>
    <x:t xml:space="preserve"> 정몽주 선생</x:t>
  </x:si>
  <x:si>
    <x:t>110101</x:t>
  </x:si>
  <x:si>
    <x:t>성동 52</x:t>
  </x:si>
  <x:si>
    <x:t>추모묘지공원</x:t>
  </x:si>
  <x:si>
    <x:t xml:space="preserve">    9.2</x:t>
  </x:si>
  <x:si>
    <x:t>용마제 1</x:t>
  </x:si>
  <x:si>
    <x:t>한남15-5</x:t>
  </x:si>
  <x:si>
    <x:t>망우리공원</x:t>
  </x:si>
  <x:si>
    <x:t>2006계</x:t>
  </x:si>
  <x:si>
    <x:t>000713</x:t>
  </x:si>
  <x:si>
    <x:t>효  창</x:t>
  </x:si>
  <x:si>
    <x:t>망우묘지공원</x:t>
  </x:si>
  <x:si>
    <x:t>응봉근린공원</x:t>
  </x:si>
  <x:si>
    <x:t>lg유플러스</x:t>
  </x:si>
  <x:si>
    <x:t>021001</x:t>
  </x:si>
  <x:si>
    <x:t>흑석8-Ⅱ</x:t>
  </x:si>
  <x:si>
    <x:t>월곡1 재개발</x:t>
  </x:si>
  <x:si>
    <x:t>수 허 자</x:t>
  </x:si>
  <x:si>
    <x:t>020610</x:t>
  </x:si>
  <x:si>
    <x:t>주요한 시비</x:t>
  </x:si>
  <x:si>
    <x:t>도로중복</x:t>
  </x:si>
  <x:si>
    <x:t xml:space="preserve">   7.7</x:t>
  </x:si>
  <x:si>
    <x:t>031231</x:t>
  </x:si>
  <x:si>
    <x:t>토지교환</x:t>
  </x:si>
  <x:si>
    <x:t>목동산9-6</x:t>
  </x:si>
  <x:si>
    <x:t xml:space="preserve">   7.9</x:t>
  </x:si>
  <x:si>
    <x:t>통신장비</x:t>
  </x:si>
  <x:si>
    <x:t>천  장</x:t>
  </x:si>
  <x:si>
    <x:t>마천동581</x:t>
  </x:si>
  <x:si>
    <x:t>1980</x:t>
  </x:si>
  <x:si>
    <x:t>온수동131</x:t>
  </x:si>
  <x:si>
    <x:t xml:space="preserve"> 윤봉길 의사</x:t>
  </x:si>
  <x:si>
    <x:t>문정동 626</x:t>
  </x:si>
  <x:si>
    <x:t>신길 895</x:t>
  </x:si>
  <x:si>
    <x:t>이동통신중계기</x:t>
  </x:si>
  <x:si>
    <x:t>코끼리열차</x:t>
  </x:si>
  <x:si>
    <x:t>151001</x:t>
  </x:si>
  <x:si>
    <x:t>동고  15</x:t>
  </x:si>
  <x:si>
    <x:t>행당7구역내</x:t>
  </x:si>
  <x:si>
    <x:t>역삼동2</x:t>
  </x:si>
  <x:si>
    <x:t>전력설비</x:t>
  </x:si>
  <x:si>
    <x:t>중계동21일대</x:t>
  </x:si>
  <x:si>
    <x:t>150521</x:t>
  </x:si>
  <x:si>
    <x:t>010510</x:t>
  </x:si>
  <x:si>
    <x:t>7.5/5대</x:t>
  </x:si>
  <x:si>
    <x:t>관악산근린공원</x:t>
  </x:si>
  <x:si>
    <x:t>중림어린이공원</x:t>
  </x:si>
  <x:si>
    <x:t>북창 4</x:t>
  </x:si>
  <x:si>
    <x:t>011211</x:t>
  </x:si>
  <x:si>
    <x:t>1960년대</x:t>
  </x:si>
  <x:si>
    <x:t>서울도시가스㈜</x:t>
  </x:si>
  <x:si>
    <x:t>오류정정</x:t>
  </x:si>
  <x:si>
    <x:t>효창공원</x:t>
  </x:si>
  <x:si>
    <x:t>공항동 484</x:t>
  </x:si>
  <x:si>
    <x:t>고덕 497</x:t>
  </x:si>
  <x:si>
    <x:t>산불진화시설</x:t>
  </x:si>
  <x:si>
    <x:t>믓골약수회</x:t>
  </x:si>
  <x:si>
    <x:t>960901</x:t>
  </x:si>
  <x:si>
    <x:t>창동구획정리</x:t>
  </x:si>
  <x:si>
    <x:t>최 종 열</x:t>
  </x:si>
  <x:si>
    <x:t>황학동 755</x:t>
  </x:si>
  <x:si>
    <x:t>구로제5</x:t>
  </x:si>
  <x:si>
    <x:t>금호1266</x:t>
  </x:si>
  <x:si>
    <x:t>기린 기념품점</x:t>
  </x:si>
  <x:si>
    <x:t>기린나라</x:t>
  </x:si>
  <x:si>
    <x:t>031119</x:t>
  </x:si>
  <x:si>
    <x:t>해누리분수광장</x:t>
  </x:si>
  <x:si>
    <x:t>무악약수회</x:t>
  </x:si>
  <x:si>
    <x:t>구의가로휴식</x:t>
  </x:si>
  <x:si>
    <x:t>1993</x:t>
  </x:si>
  <x:si>
    <x:t>용  산</x:t>
  </x:si>
  <x:si>
    <x:t>광 통신관로</x:t>
  </x:si>
  <x:si>
    <x:t>도  곡</x:t>
  </x:si>
  <x:si>
    <x:t>목동7-4</x:t>
  </x:si>
  <x:si>
    <x:t>평  강</x:t>
  </x:si>
  <x:si>
    <x:t>계류연못</x:t>
  </x:si>
  <x:si>
    <x:t>서고75</x:t>
  </x:si>
  <x:si>
    <x:t>2HP/1</x:t>
  </x:si>
  <x:si>
    <x:t>120501</x:t>
  </x:si>
  <x:si>
    <x:t>한국환경공단</x:t>
  </x:si>
  <x:si>
    <x:t>구  의</x:t>
  </x:si>
  <x:si>
    <x:t>북한산근린공원</x:t>
  </x:si>
  <x:si>
    <x:t>개폐기,변압기</x:t>
  </x:si>
  <x:si>
    <x:t>흑석1,5구역</x:t>
  </x:si>
  <x:si>
    <x:t>건대분수광장</x:t>
  </x:si>
  <x:si>
    <x:t>연희 산2-7</x:t>
  </x:si>
  <x:si>
    <x:t>가락시영재건축</x:t>
  </x:si>
  <x:si>
    <x:t>민방위급수시설</x:t>
  </x:si>
  <x:si>
    <x:t>060201~</x:t>
  </x:si>
  <x:si>
    <x:t>디큐브시티</x:t>
  </x:si>
  <x:si>
    <x:t>차 광 수</x:t>
  </x:si>
  <x:si>
    <x:t>사  유</x:t>
  </x:si>
  <x:si>
    <x:t>서중고63</x:t>
  </x:si>
  <x:si>
    <x:t>체육문화과</x:t>
  </x:si>
  <x:si>
    <x:t>020322</x:t>
  </x:si>
  <x:si>
    <x:t>창신녹지</x:t>
  </x:si>
  <x:si>
    <x:t>021127</x:t>
  </x:si>
  <x:si>
    <x:t>면목 산45</x:t>
  </x:si>
  <x:si>
    <x:t>고덕 287</x:t>
  </x:si>
  <x:si>
    <x:t>(주)KT</x:t>
  </x:si>
  <x:si>
    <x:t>강북  91</x:t>
  </x:si>
  <x:si>
    <x:t>항동지구 3</x:t>
  </x:si>
  <x:si>
    <x:t>전력관로</x:t>
  </x:si>
  <x:si>
    <x:t>CCTV설치</x:t>
  </x:si>
  <x:si>
    <x:t xml:space="preserve">   -</x:t>
  </x:si>
  <x:si>
    <x:t>재개발정비사업</x:t>
  </x:si>
  <x:si>
    <x:t>엠엘주식회사</x:t>
  </x:si>
  <x:si>
    <x:t>윗잔다리</x:t>
  </x:si>
  <x:si>
    <x:t>분수계류</x:t>
  </x:si>
  <x:si>
    <x:t xml:space="preserve">이 0 0 </x:t>
  </x:si>
  <x:si>
    <x:t>선유로 343</x:t>
  </x:si>
  <x:si>
    <x:t>용마산근린공원</x:t>
  </x:si>
  <x:si>
    <x:t>강동문화재단</x:t>
  </x:si>
  <x:si>
    <x:t>오 0 0</x:t>
  </x:si>
  <x:si>
    <x:t>영등포구청장</x:t>
  </x:si>
  <x:si>
    <x:t xml:space="preserve">면적변경 </x:t>
  </x:si>
  <x:si>
    <x:t>성미산체육관</x:t>
  </x:si>
  <x:si>
    <x:t>김 0 0</x:t>
  </x:si>
  <x:si>
    <x:t>개봉2 (2)</x:t>
  </x:si>
  <x:si>
    <x:t>용천애호회</x:t>
  </x:si>
  <x:si>
    <x:t>진관외6</x:t>
  </x:si>
  <x:si>
    <x:t>061231~</x:t>
  </x:si>
  <x:si>
    <x:t>빗돌역사공원</x:t>
  </x:si>
  <x:si>
    <x:t>021213</x:t>
  </x:si>
  <x:si>
    <x:t>유 0 0</x:t>
  </x:si>
  <x:si>
    <x:t>서고  10</x:t>
  </x:si>
  <x:si>
    <x:t>제4매점</x:t>
  </x:si>
  <x:si>
    <x:t>하수도관 인입</x:t>
  </x:si>
  <x:si>
    <x:t>전 0 0</x:t>
  </x:si>
  <x:si>
    <x:t>새북악약수터회</x:t>
  </x:si>
  <x:si>
    <x:t>010319</x:t>
  </x:si>
  <x:si>
    <x:t>갈산근린공원</x:t>
  </x:si>
  <x:si>
    <x:t>대청근린공원</x:t>
  </x:si>
  <x:si>
    <x:t>솜다래근린공원</x:t>
  </x:si>
  <x:si>
    <x:t>18.8.29</x:t>
  </x:si>
  <x:si>
    <x:t>배수지 상단</x:t>
  </x:si>
  <x:si>
    <x:t>문정근린공원</x:t>
  </x:si>
  <x:si>
    <x:t>점 용 기 간</x:t>
  </x:si>
  <x:si>
    <x:t>서고 385</x:t>
  </x:si>
  <x:si>
    <x:t>불암산약수회</x:t>
  </x:si>
  <x:si>
    <x:t xml:space="preserve">  송파나루</x:t>
  </x:si>
  <x:si>
    <x:t>020123</x:t>
  </x:si>
  <x:si>
    <x:t>㈜KT광진지사</x:t>
  </x:si>
  <x:si>
    <x:t xml:space="preserve"> 3층석탑</x:t>
  </x:si>
  <x:si>
    <x:t>고덕동 178</x:t>
  </x:si>
  <x:si>
    <x:t>테니스장</x:t>
  </x:si>
  <x:si>
    <x:t>신월6-5</x:t>
  </x:si>
  <x:si>
    <x:t>2006</x:t>
  </x:si>
  <x:si>
    <x:t>황학어린이공원</x:t>
  </x:si>
  <x:si>
    <x:t>앵봉조기회</x:t>
  </x:si>
  <x:si>
    <x:t>고 0 0</x:t>
  </x:si>
  <x:si>
    <x:t>1982</x:t>
  </x:si>
  <x:si>
    <x:t>체력단련시설</x:t>
  </x:si>
  <x:si>
    <x:t>000110</x:t>
  </x:si>
  <x:si>
    <x:t>고덕동 253</x:t>
  </x:si>
  <x:si>
    <x:t>0.3/2</x:t>
  </x:si>
  <x:si>
    <x:t>강북  39</x:t>
  </x:si>
  <x:si>
    <x:t>미아동1</x:t>
  </x:si>
  <x:si>
    <x:t>61*96</x:t>
  </x:si>
  <x:si>
    <x:t>kt 동작지사</x:t>
  </x:si>
  <x:si>
    <x:t>광화문광장</x:t>
  </x:si>
  <x:si>
    <x:t>서초(상)</x:t>
  </x:si>
  <x:si>
    <x:t>동작구 상도동</x:t>
  </x:si>
  <x:si>
    <x:t>반석어린이공원</x:t>
  </x:si>
  <x:si>
    <x:t xml:space="preserve"> 한용운 시비</x:t>
  </x:si>
  <x:si>
    <x:t>160225</x:t>
  </x:si>
  <x:si>
    <x:t>기린 음식점</x:t>
  </x:si>
  <x:si>
    <x:t>연희 산2-2</x:t>
  </x:si>
  <x:si>
    <x:t>010106</x:t>
  </x:si>
  <x:si>
    <x:t>방화 산110</x:t>
  </x:si>
  <x:si>
    <x:t>서고417</x:t>
  </x:si>
  <x:si>
    <x:t xml:space="preserve"> 동물위령비</x:t>
  </x:si>
  <x:si>
    <x:t>푸른도시과</x:t>
  </x:si>
  <x:si>
    <x:t>마천산1-1</x:t>
  </x:si>
  <x:si>
    <x:t>골프연습장</x:t>
  </x:si>
  <x:si>
    <x:t>상일동 131</x:t>
  </x:si>
  <x:si>
    <x:t>140414~</x:t>
  </x:si>
  <x:si>
    <x:t>녹 지 대</x:t>
  </x:si>
  <x:si>
    <x:t>48*72</x:t>
  </x:si>
  <x:si>
    <x:t>성지약수회</x:t>
  </x:si>
  <x:si>
    <x:t>용천약수</x:t>
  </x:si>
  <x:si>
    <x:t xml:space="preserve"> 송파나루터</x:t>
  </x:si>
  <x:si>
    <x:t>연못매점</x:t>
  </x:si>
  <x:si>
    <x:t>010808</x:t>
  </x:si>
  <x:si>
    <x:t>73*115</x:t>
  </x:si>
  <x:si>
    <x:t>56*91</x:t>
  </x:si>
  <x:si>
    <x:t>서울도시가스</x:t>
  </x:si>
  <x:si>
    <x:t>합정어린이공원</x:t>
  </x:si>
  <x:si>
    <x:t>거여공원</x:t>
  </x:si>
  <x:si>
    <x:t>일원동 441</x:t>
  </x:si>
  <x:si>
    <x:t>4 / 1</x:t>
  </x:si>
  <x:si>
    <x:t>암사어린이공원</x:t>
  </x:si>
  <x:si>
    <x:t>개포동근린공원</x:t>
  </x:si>
  <x:si>
    <x:t>손기정체육공원</x:t>
  </x:si>
  <x:si>
    <x:t>7.5 / 1</x:t>
  </x:si>
  <x:si>
    <x:t>송파동 113</x:t>
  </x:si>
  <x:si>
    <x:t>가리봉동2</x:t>
  </x:si>
  <x:si>
    <x:t>15 / 1</x:t>
  </x:si>
  <x:si>
    <x:t xml:space="preserve">아트갤러리 </x:t>
  </x:si>
  <x:si>
    <x:t>㈜LG유플러스</x:t>
  </x:si>
  <x:si>
    <x:t>창1동 354</x:t>
  </x:si>
  <x:si>
    <x:t>갈매소공원</x:t>
  </x:si>
  <x:si>
    <x:t>광케이블 매설</x:t>
  </x:si>
  <x:si>
    <x:t xml:space="preserve"> 조명하 의사</x:t>
  </x:si>
  <x:si>
    <x:t xml:space="preserve"> 이원등 상사</x:t>
  </x:si>
  <x:si>
    <x:t>볏골어린이공원</x:t>
  </x:si>
  <x:si>
    <x:t>약수터명</x:t>
  </x:si>
  <x:si>
    <x:t>이촌동437</x:t>
  </x:si>
  <x:si>
    <x:t>주차계획과</x:t>
  </x:si>
  <x:si>
    <x:t>104*59</x:t>
  </x:si>
  <x:si>
    <x:t>151105</x:t>
  </x:si>
  <x:si>
    <x:t>벽운동천</x:t>
  </x:si>
  <x:si>
    <x:t>주차관리과</x:t>
  </x:si>
  <x:si>
    <x:t>상계약수</x:t>
  </x:si>
  <x:si>
    <x:t>위치(소재지)</x:t>
  </x:si>
  <x:si>
    <x:t xml:space="preserve">동작구청 </x:t>
  </x:si>
  <x:si>
    <x:t>홍은동 산11</x:t>
  </x:si>
  <x:si>
    <x:t>효창동 3</x:t>
  </x:si>
  <x:si>
    <x:t>150801</x:t>
  </x:si>
  <x:si>
    <x:t>131212</x:t>
  </x:si>
  <x:si>
    <x:t>경춘선 숲길</x:t>
  </x:si>
  <x:si>
    <x:t>생태연못</x:t>
  </x:si>
  <x:si>
    <x:t>원묵분수공원</x:t>
  </x:si>
  <x:si>
    <x:t>세운2(가칭)</x:t>
  </x:si>
  <x:si>
    <x:t>2HP/1대</x:t>
  </x:si>
  <x:si>
    <x:t>도시재정비</x:t>
  </x:si>
  <x:si>
    <x:t>010115</x:t>
  </x:si>
  <x:si>
    <x:t>색동어린이공원</x:t>
  </x:si>
  <x:si>
    <x:t xml:space="preserve"> 사유지 </x:t>
  </x:si>
  <x:si>
    <x:t>시설종류</x:t>
  </x:si>
  <x:si>
    <x:t>통일신라말</x:t>
  </x:si>
  <x:si>
    <x:t>남부어린이공원</x:t>
  </x:si>
  <x:si>
    <x:t>64*100</x:t>
  </x:si>
  <x:si>
    <x:t>1hp/1</x:t>
  </x:si>
  <x:si>
    <x:t>청남공원</x:t>
  </x:si>
  <x:si>
    <x:t xml:space="preserve">  성산</x:t>
  </x:si>
  <x:si>
    <x:t>고덕동 287</x:t>
  </x:si>
  <x:si>
    <x:t>연대미상</x:t>
  </x:si>
  <x:si>
    <x:t>도암샘(생성)</x:t>
  </x:si>
  <x:si>
    <x:t>서원어린이공원</x:t>
  </x:si>
  <x:si>
    <x:t>020627</x:t>
  </x:si>
  <x:si>
    <x:t>망원자매</x:t>
  </x:si>
  <x:si>
    <x:t>개발행위</x:t>
  </x:si>
  <x:si>
    <x:t>2003</x:t>
  </x:si>
  <x:si>
    <x:t>030522</x:t>
  </x:si>
  <x:si>
    <x:t>하왕1039</x:t>
  </x:si>
  <x:si>
    <x:t>상왕십리동</x:t>
  </x:si>
  <x:si>
    <x:t>시유
구유</x:t>
  </x:si>
  <x:si>
    <x:t>예촌어린이공원</x:t>
  </x:si>
  <x:si>
    <x:t>서초구 서초동</x:t>
  </x:si>
  <x:si>
    <x:t>141211</x:t>
  </x:si>
  <x:si>
    <x:t>의자
(점)</x:t>
  </x:si>
  <x:si>
    <x:t>120501~</x:t>
  </x:si>
  <x:si>
    <x:t>040520</x:t>
  </x:si>
  <x:si>
    <x:t>040510</x:t>
  </x:si>
  <x:si>
    <x:t>구산동마을공원</x:t>
  </x:si>
  <x:si>
    <x:t>기부채납</x:t>
  </x:si>
  <x:si>
    <x:t>서고 2</x:t>
  </x:si>
  <x:si>
    <x:t>090423</x:t>
  </x:si>
  <x:si>
    <x:t>011115</x:t>
  </x:si>
  <x:si>
    <x:t>서고 372</x:t>
  </x:si>
  <x:si>
    <x:t>서고 179</x:t>
  </x:si>
  <x:si>
    <x:t>신규지정</x:t>
  </x:si>
  <x:si>
    <x:t>031210</x:t>
  </x:si>
  <x:si>
    <x:t>서고 430</x:t>
  </x:si>
  <x:si>
    <x:t>040416</x:t>
  </x:si>
  <x:si>
    <x:t>서고 184</x:t>
  </x:si>
  <x:si>
    <x:t>서고 277</x:t>
  </x:si>
  <x:si>
    <x:t>은평평화공원</x:t>
  </x:si>
  <x:si>
    <x:t>근린
공원</x:t>
  </x:si>
  <x:si>
    <x:t>서고 126</x:t>
  </x:si>
  <x:si>
    <x:t>서고 152</x:t>
  </x:si>
  <x:si>
    <x:t>고덕주공2단지</x:t>
  </x:si>
  <x:si>
    <x:t>040331</x:t>
  </x:si>
  <x:si>
    <x:t>서고 319</x:t>
  </x:si>
  <x:si>
    <x:t>서고 390</x:t>
  </x:si>
  <x:si>
    <x:t>서고 157</x:t>
  </x:si>
  <x:si>
    <x:t>공원
종류</x:t>
  </x:si>
  <x:si>
    <x:t>서고397</x:t>
  </x:si>
  <x:si>
    <x:t>050303</x:t>
  </x:si>
  <x:si>
    <x:t>양화폭포</x:t>
  </x:si>
  <x:si>
    <x:t>공공주택지구</x:t>
  </x:si>
  <x:si>
    <x:t>서고 133</x:t>
  </x:si>
  <x:si>
    <x:t>서고423</x:t>
  </x:si>
  <x:si>
    <x:t>서고  38</x:t>
  </x:si>
  <x:si>
    <x:t>서고 117</x:t>
  </x:si>
  <x:si>
    <x:t>040605</x:t>
  </x:si>
  <x:si>
    <x:t>서고411</x:t>
  </x:si>
  <x:si>
    <x:t>서고185</x:t>
  </x:si>
  <x:si>
    <x:t>서고  21</x:t>
  </x:si>
  <x:si>
    <x:t>서고 307</x:t>
  </x:si>
  <x:si>
    <x:t>항동지구</x:t>
  </x:si>
  <x:si>
    <x:t>서고 144</x:t>
  </x:si>
  <x:si>
    <x:t>서고 312</x:t>
  </x:si>
  <x:si>
    <x:t>소공원1</x:t>
  </x:si>
  <x:si>
    <x:t>021029</x:t>
  </x:si>
  <x:si>
    <x:t>냉천동 일대</x:t>
  </x:si>
  <x:si>
    <x:t>서고  23</x:t>
  </x:si>
  <x:si>
    <x:t>공공공지</x:t>
  </x:si>
  <x:si>
    <x:t>서고  27</x:t>
  </x:si>
  <x:si>
    <x:t>010926</x:t>
  </x:si>
  <x:si>
    <x:t>서고 363</x:t>
  </x:si>
  <x:si>
    <x:t>서고 122</x:t>
  </x:si>
  <x:si>
    <x:t>020913</x:t>
  </x:si>
  <x:si>
    <x:t>주택건설사업</x:t>
  </x:si>
  <x:si>
    <x:t>210316</x:t>
  </x:si>
  <x:si>
    <x:t>서고296</x:t>
  </x:si>
  <x:si>
    <x:t>서고 362</x:t>
  </x:si>
  <x:si>
    <x:t>북서울꿈의숲</x:t>
  </x:si>
  <x:si>
    <x:t>161230</x:t>
  </x:si>
  <x:si>
    <x:t>150730</x:t>
  </x:si>
  <x:si>
    <x:t>140313</x:t>
  </x:si>
  <x:si>
    <x:t>서고  22</x:t>
  </x:si>
  <x:si>
    <x:t>031113</x:t>
  </x:si>
  <x:si>
    <x:t>서고 322</x:t>
  </x:si>
  <x:si>
    <x:t>보라매공원</x:t>
  </x:si>
  <x:si>
    <x:t>서고 414</x:t>
  </x:si>
  <x:si>
    <x:t>도  봉</x:t>
  </x:si>
  <x:si>
    <x:t>도시환경정비</x:t>
  </x:si>
  <x:si>
    <x:t>서고 196</x:t>
  </x:si>
  <x:si>
    <x:t>재정비촉진지구</x:t>
  </x:si>
  <x:si>
    <x:t>서고 331</x:t>
  </x:si>
  <x:si>
    <x:t>양 천 구</x:t>
  </x:si>
  <x:si>
    <x:t>도시관리계획</x:t>
  </x:si>
  <x:si>
    <x:t>서대문 47</x:t>
  </x:si>
  <x:si>
    <x:t>서고 211</x:t>
  </x:si>
  <x:si>
    <x:t>구로구청</x:t>
  </x:si>
  <x:si>
    <x:t>000517</x:t>
  </x:si>
  <x:si>
    <x:t>140605</x:t>
  </x:si>
  <x:si>
    <x:t>서고 168</x:t>
  </x:si>
  <x:si>
    <x:t>000131</x:t>
  </x:si>
  <x:si>
    <x:t>서고  49</x:t>
  </x:si>
  <x:si>
    <x:t>170216</x:t>
  </x:si>
  <x:si>
    <x:t>080911</x:t>
  </x:si>
  <x:si>
    <x:t>141204</x:t>
  </x:si>
  <x:si>
    <x:t>서고 163</x:t>
  </x:si>
  <x:si>
    <x:t>서고 262</x:t>
  </x:si>
  <x:si>
    <x:t>011027</x:t>
  </x:si>
  <x:si>
    <x:t>주택재개발사업</x:t>
  </x:si>
  <x:si>
    <x:t>우면동 694</x:t>
  </x:si>
  <x:si>
    <x:t>자곡동 615</x:t>
  </x:si>
  <x:si>
    <x:t>(가칭)한강로</x:t>
  </x:si>
  <x:si>
    <x:t>140327</x:t>
  </x:si>
  <x:si>
    <x:t>서고 93</x:t>
  </x:si>
  <x:si>
    <x:t>지구단위계획</x:t>
  </x:si>
  <x:si>
    <x:t>서고 37</x:t>
  </x:si>
  <x:si>
    <x:t>071129</x:t>
  </x:si>
  <x:si>
    <x:t>서고145</x:t>
  </x:si>
  <x:si>
    <x:t>공원해제</x:t>
  </x:si>
  <x:si>
    <x:t>마포로1구역</x:t>
  </x:si>
  <x:si>
    <x:t>은 평 구</x:t>
  </x:si>
  <x:si>
    <x:t>광 진 구</x:t>
  </x:si>
  <x:si>
    <x:t>세곡동 604</x:t>
  </x:si>
  <x:si>
    <x:t>만남의광장</x:t>
  </x:si>
  <x:si>
    <x:t>관 악 구</x:t>
  </x:si>
  <x:si>
    <x:t>신천 32</x:t>
  </x:si>
  <x:si>
    <x:t>동작구청</x:t>
  </x:si>
  <x:si>
    <x:t>강 서 구</x:t>
  </x:si>
  <x:si>
    <x:t>기타공원</x:t>
  </x:si>
  <x:si>
    <x:t>중    구</x:t>
  </x:si>
  <x:si>
    <x:t>현충묘지공원</x:t>
  </x:si>
  <x:si>
    <x:t>마로니에</x:t>
  </x:si>
  <x:si>
    <x:t>경춘선숲길</x:t>
  </x:si>
  <x:si>
    <x:t>(가칭)공원4</x:t>
  </x:si>
  <x:si>
    <x:t>연지 1-38</x:t>
  </x:si>
  <x:si>
    <x:t>서대문구</x:t>
  </x:si>
  <x:si>
    <x:t>서고117</x:t>
  </x:si>
  <x:si>
    <x:t>면적변경</x:t>
  </x:si>
  <x:si>
    <x:t>세곡동 603</x:t>
  </x:si>
  <x:si>
    <x:t>서울시설공단</x:t>
  </x:si>
  <x:si>
    <x:t>110623</x:t>
  </x:si>
  <x:si>
    <x:t>피울공원</x:t>
  </x:si>
  <x:si>
    <x:t>마을마당</x:t>
  </x:si>
  <x:si>
    <x:t>공원신설</x:t>
  </x:si>
  <x:si>
    <x:t>중 랑 구</x:t>
  </x:si>
  <x:si>
    <x:t>길음2구역</x:t>
  </x:si>
  <x:si>
    <x:t>어린이공원</x:t>
  </x:si>
  <x:si>
    <x:t>도시계획</x:t>
  </x:si>
  <x:si>
    <x:t>둘리(쌍문)</x:t>
  </x:si>
  <x:si>
    <x:t>근린공원</x:t>
  </x:si>
  <x:si>
    <x:t>역사공원</x:t>
  </x:si>
  <x:si>
    <x:t>영등포구</x:t>
  </x:si>
  <x:si>
    <x:t>가로공원1호</x:t>
  </x:si>
  <x:si>
    <x:t>면적(㎡)</x:t>
  </x:si>
  <x:si>
    <x:t>동대문구</x:t>
  </x:si>
  <x:si>
    <x:t>송파 152</x:t>
  </x:si>
  <x:si>
    <x:t>문래3가 66</x:t>
  </x:si>
  <x:si>
    <x:t>삼성해맞이</x:t>
  </x:si>
  <x:si>
    <x:t>서울식물원</x:t>
  </x:si>
  <x:si>
    <x:t>금암문화공원</x:t>
  </x:si>
  <x:si>
    <x:t>을지로2가</x:t>
  </x:si>
  <x:si>
    <x:t xml:space="preserve"> 곰달래</x:t>
  </x:si>
  <x:si>
    <x:t>가로공원</x:t>
  </x:si>
  <x:si>
    <x:t>체육공원</x:t>
  </x:si>
  <x:si>
    <x:t>신천 7-7</x:t>
  </x:si>
  <x:si>
    <x:t>다락원체육공원</x:t>
  </x:si>
  <x:si>
    <x:t>허브체험공원</x:t>
  </x:si>
  <x:si>
    <x:t>올림픽공원</x:t>
  </x:si>
  <x:si>
    <x:t>가락 37</x:t>
  </x:si>
  <x:si>
    <x:t>강 북 구</x:t>
  </x:si>
  <x:si>
    <x:t>용 산 구</x:t>
  </x:si>
  <x:si>
    <x:t>묘지공원</x:t>
  </x:si>
  <x:si>
    <x:t>서서울호수공원</x:t>
  </x:si>
  <x:si>
    <x:t>문화공원</x:t>
  </x:si>
  <x:si>
    <x:t>잠실 27-7</x:t>
  </x:si>
  <x:si>
    <x:t>문화비축기지</x:t>
  </x:si>
  <x:si>
    <x:t>율현동 514</x:t>
  </x:si>
  <x:si>
    <x:t>시설관리공단</x:t>
  </x:si>
  <x:si>
    <x:t>반포 63-2</x:t>
  </x:si>
  <x:si>
    <x:t>금 천 구</x:t>
  </x:si>
  <x:si>
    <x:t>자곡동 607</x:t>
  </x:si>
  <x:si>
    <x:t>송 파 구</x:t>
  </x:si>
  <x:si>
    <x:t>목동 517</x:t>
  </x:si>
  <x:si>
    <x:t>서고 142</x:t>
  </x:si>
  <x:si>
    <x:t>합  계</x:t>
  </x:si>
  <x:si>
    <x:t>오금 156</x:t>
  </x:si>
  <x:si>
    <x:t>동 작 구</x:t>
  </x:si>
  <x:si>
    <x:t>대현동 146</x:t>
  </x:si>
  <x:si>
    <x:t>상일동 511</x:t>
  </x:si>
  <x:si>
    <x:t>가양 1471</x:t>
  </x:si>
  <x:si>
    <x:t>가락 110</x:t>
  </x:si>
  <x:si>
    <x:t>자곡동 647</x:t>
  </x:si>
  <x:si>
    <x:t>한남 산8-1</x:t>
  </x:si>
  <x:si>
    <x:t>서울대공원</x:t>
  </x:si>
  <x:si>
    <x:t>강 남 구</x:t>
  </x:si>
  <x:si>
    <x:t>중  구</x:t>
  </x:si>
  <x:si>
    <x:t>서고 254</x:t>
  </x:si>
  <x:si>
    <x:t>서초구청</x:t>
  </x:si>
  <x:si>
    <x:t>문정 92</x:t>
  </x:si>
  <x:si>
    <x:t>용산구청</x:t>
  </x:si>
  <x:si>
    <x:t>여의도 56</x:t>
  </x:si>
  <x:si>
    <x:t>흑석1,2</x:t>
  </x:si>
  <x:si>
    <x:t>서고 255</x:t>
  </x:si>
  <x:si>
    <x:t>신당 산37</x:t>
  </x:si>
  <x:si>
    <x:t>오금 6</x:t>
  </x:si>
  <x:si>
    <x:t>금천구청</x:t>
  </x:si>
  <x:si>
    <x:t>우면수변공원</x:t>
  </x:si>
  <x:si>
    <x:t>강일동 703</x:t>
  </x:si>
  <x:si>
    <x:t xml:space="preserve"> 중랑캠핑숲</x:t>
  </x:si>
  <x:si>
    <x:t xml:space="preserve"> 녹번동</x:t>
  </x:si>
  <x:si>
    <x:t>서고 24</x:t>
  </x:si>
  <x:si>
    <x:t>서고220</x:t>
  </x:si>
  <x:si>
    <x:t>서고 417</x:t>
  </x:si>
  <x:si>
    <x:t>잠실 84</x:t>
  </x:si>
  <x:si>
    <x:t>안암2구역</x:t>
  </x:si>
  <x:si>
    <x:t>서고 148</x:t>
  </x:si>
  <x:si>
    <x:t>서고219</x:t>
  </x:si>
  <x:si>
    <x:t>서고 330</x:t>
  </x:si>
  <x:si>
    <x:t>010905</x:t>
  </x:si>
  <x:si>
    <x:t>서고 141</x:t>
  </x:si>
  <x:si>
    <x:t>서고 238</x:t>
  </x:si>
  <x:si>
    <x:t>서고363</x:t>
  </x:si>
  <x:si>
    <x:t>서고 315</x:t>
  </x:si>
  <x:si>
    <x:t>시고시-254</x:t>
  </x:si>
  <x:si>
    <x:t>자곡동 625</x:t>
  </x:si>
  <x:si>
    <x:t>개포 13-1</x:t>
  </x:si>
  <x:si>
    <x:t>서고 336</x:t>
  </x:si>
  <x:si>
    <x:t>030308</x:t>
  </x:si>
  <x:si>
    <x:t>흑석3,4</x:t>
  </x:si>
  <x:si>
    <x:t>서고 27</x:t>
  </x:si>
  <x:si>
    <x:t>서고 233</x:t>
  </x:si>
  <x:si>
    <x:t>서고339</x:t>
  </x:si>
  <x:si>
    <x:t>보문2구역</x:t>
  </x:si>
  <x:si>
    <x:t>서고 205</x:t>
  </x:si>
  <x:si>
    <x:t>중계 500</x:t>
  </x:si>
  <x:si>
    <x:t>방이동고분</x:t>
  </x:si>
  <x:si>
    <x:t>서고 198</x:t>
  </x:si>
  <x:si>
    <x:t>강일동 700</x:t>
  </x:si>
  <x:si>
    <x:t>위  치</x:t>
  </x:si>
  <x:si>
    <x:t>서고 455</x:t>
  </x:si>
  <x:si>
    <x:t>서고  36</x:t>
  </x:si>
  <x:si>
    <x:t>서고232</x:t>
  </x:si>
  <x:si>
    <x:t>무악 55-1</x:t>
  </x:si>
  <x:si>
    <x:t>서고184</x:t>
  </x:si>
  <x:si>
    <x:t>어린이대공원</x:t>
  </x:si>
  <x:si>
    <x:t>서고 359</x:t>
  </x:si>
  <x:si>
    <x:t>서고 223</x:t>
  </x:si>
  <x:si>
    <x:t>1997</x:t>
  </x:si>
  <x:si>
    <x:t>서고 114</x:t>
  </x:si>
  <x:si>
    <x:t>종고 52</x:t>
  </x:si>
  <x:si>
    <x:t>서고 58</x:t>
  </x:si>
  <x:si>
    <x:t>서고 104</x:t>
  </x:si>
  <x:si>
    <x:t>서고 379</x:t>
  </x:si>
  <x:si>
    <x:t>040205</x:t>
  </x:si>
  <x:si>
    <x:t>서고153</x:t>
  </x:si>
  <x:si>
    <x:t>서고 57</x:t>
  </x:si>
  <x:si>
    <x:t>서고 166</x:t>
  </x:si>
  <x:si>
    <x:t>서고 427</x:t>
  </x:si>
  <x:si>
    <x:t>서고 456</x:t>
  </x:si>
  <x:si>
    <x:t>서고  64</x:t>
  </x:si>
  <x:si>
    <x:t>031030</x:t>
  </x:si>
  <x:si>
    <x:t>2000</x:t>
  </x:si>
  <x:si>
    <x:t>은  평</x:t>
  </x:si>
  <x:si>
    <x:t>서고 175</x:t>
  </x:si>
  <x:si>
    <x:t>서고  15</x:t>
  </x:si>
  <x:si>
    <x:t>서고  29</x:t>
  </x:si>
  <x:si>
    <x:t>서고35</x:t>
  </x:si>
  <x:si>
    <x:t>여의도공원</x:t>
  </x:si>
  <x:si>
    <x:t>서고  33</x:t>
  </x:si>
  <x:si>
    <x:t>서고419</x:t>
  </x:si>
  <x:si>
    <x:t>서고 135</x:t>
  </x:si>
  <x:si>
    <x:t>삼  청</x:t>
  </x:si>
  <x:si>
    <x:t>서고 139</x:t>
  </x:si>
  <x:si>
    <x:t>서고 344</x:t>
  </x:si>
  <x:si>
    <x:t>서고277</x:t>
  </x:si>
  <x:si>
    <x:t>아파트지구개발</x:t>
  </x:si>
  <x:si>
    <x:t>001110</x:t>
  </x:si>
  <x:si>
    <x:t>서고 251</x:t>
  </x:si>
  <x:si>
    <x:t>경의선숲길공원</x:t>
  </x:si>
  <x:si>
    <x:t>020527</x:t>
  </x:si>
  <x:si>
    <x:t>서고 389</x:t>
  </x:si>
  <x:si>
    <x:t>020622</x:t>
  </x:si>
  <x:si>
    <x:t>북한산국립공원</x:t>
  </x:si>
  <x:si>
    <x:t>181227</x:t>
  </x:si>
  <x:si>
    <x:t>200629</x:t>
  </x:si>
  <x:si>
    <x:t>서고 190</x:t>
  </x:si>
  <x:si>
    <x:t>서고 392</x:t>
  </x:si>
  <x:si>
    <x:t>서고 22</x:t>
  </x:si>
  <x:si>
    <x:t>서고 118</x:t>
  </x:si>
  <x:si>
    <x:t>상도&lt;시공원&gt;</x:t>
  </x:si>
  <x:si>
    <x:t>봉천동 산25</x:t>
  </x:si>
  <x:si>
    <x:t>서고 207</x:t>
  </x:si>
  <x:si>
    <x:t>031128</x:t>
  </x:si>
  <x:si>
    <x:t>090730</x:t>
  </x:si>
  <x:si>
    <x:t>서고316</x:t>
  </x:si>
  <x:si>
    <x:t>한신분수공원</x:t>
  </x:si>
  <x:si>
    <x:t>1998</x:t>
  </x:si>
  <x:si>
    <x:t>재건축정비</x:t>
  </x:si>
  <x:si>
    <x:t>200702</x:t>
  </x:si>
  <x:si>
    <x:t>지구단위</x:t>
  </x:si>
  <x:si>
    <x:t>서고  55</x:t>
  </x:si>
  <x:si>
    <x:t>서고312</x:t>
  </x:si>
  <x:si>
    <x:t>070608</x:t>
  </x:si>
  <x:si>
    <x:t>서고 306</x:t>
  </x:si>
  <x:si>
    <x:t>서고 150</x:t>
  </x:si>
  <x:si>
    <x:t>서고 36</x:t>
  </x:si>
  <x:si>
    <x:t>연  지</x:t>
  </x:si>
  <x:si>
    <x:t>도시개발</x:t>
  </x:si>
  <x:si>
    <x:t>서고  24</x:t>
  </x:si>
  <x:si>
    <x:t>서고 348</x:t>
  </x:si>
  <x:si>
    <x:t>080107</x:t>
  </x:si>
  <x:si>
    <x:t>드림라인㈜</x:t>
  </x:si>
  <x:si>
    <x:t>000401</x:t>
  </x:si>
  <x:si>
    <x:t>서고  43</x:t>
  </x:si>
  <x:si>
    <x:t>용산공원 분수</x:t>
  </x:si>
  <x:si>
    <x:t>서고 187</x:t>
  </x:si>
  <x:si>
    <x:t>010412</x:t>
  </x:si>
  <x:si>
    <x:t>서고 360</x:t>
  </x:si>
  <x:si>
    <x:t>우/오수관</x:t>
  </x:si>
  <x:si>
    <x:t>000927</x:t>
  </x:si>
  <x:si>
    <x:t>서고  56</x:t>
  </x:si>
  <x:si>
    <x:t>서고 337</x:t>
  </x:si>
  <x:si>
    <x:t>서고 182</x:t>
  </x:si>
  <x:si>
    <x:t>서고 441</x:t>
  </x:si>
  <x:si>
    <x:t>011101</x:t>
  </x:si>
  <x:si>
    <x:t>서고399</x:t>
  </x:si>
  <x:si>
    <x:t>서고 98</x:t>
  </x:si>
  <x:si>
    <x:t>서고387</x:t>
  </x:si>
  <x:si>
    <x:t>서고 458</x:t>
  </x:si>
  <x:si>
    <x:t>서고  46</x:t>
  </x:si>
  <x:si>
    <x:t>서고429</x:t>
  </x:si>
  <x:si>
    <x:t>011020</x:t>
  </x:si>
  <x:si>
    <x:t>011105</x:t>
  </x:si>
  <x:si>
    <x:t>000318</x:t>
  </x:si>
  <x:si>
    <x:t>030315</x:t>
  </x:si>
  <x:si>
    <x:t>서고 227</x:t>
  </x:si>
  <x:si>
    <x:t>서고 140</x:t>
  </x:si>
  <x:si>
    <x:t>000303</x:t>
  </x:si>
  <x:si>
    <x:t>서고 407</x:t>
  </x:si>
  <x:si>
    <x:t>서고254</x:t>
  </x:si>
  <x:si>
    <x:t>서고229</x:t>
  </x:si>
  <x:si>
    <x:t>서고 153</x:t>
  </x:si>
  <x:si>
    <x:t>020603</x:t>
  </x:si>
  <x:si>
    <x:t>합    계</x:t>
  </x:si>
  <x:si>
    <x:t>92. 8.</x:t>
  </x:si>
  <x:si>
    <x:t xml:space="preserve"> 송파유래비</x:t>
  </x:si>
  <x:si>
    <x:t>북부지방산림청</x:t>
  </x:si>
  <x:si>
    <x:t>풍천애호회</x:t>
  </x:si>
  <x:si>
    <x:t>도시개발구역</x:t>
  </x:si>
  <x:si>
    <x:t>2012</x:t>
  </x:si>
  <x:si>
    <x:t>나루어린이공원</x:t>
  </x:si>
  <x:si>
    <x:t>1522</x:t>
  </x:si>
  <x:si>
    <x:t>원지어린이공원</x:t>
  </x:si>
  <x:si>
    <x:t>951124</x:t>
  </x:si>
  <x:si>
    <x:t>불암산근린공원</x:t>
  </x:si>
  <x:si>
    <x:t>051001</x:t>
  </x:si>
  <x:si>
    <x:t>특별계획구역</x:t>
  </x:si>
  <x:si>
    <x:t>산복약수회</x:t>
  </x:si>
  <x:si>
    <x:t>쌍생수회</x:t>
  </x:si>
  <x:si>
    <x:t>양천 32</x:t>
  </x:si>
  <x:si>
    <x:t>광통신관로</x:t>
  </x:si>
  <x:si>
    <x:t>인접토지편입</x:t>
  </x:si>
  <x:si>
    <x:t>경관연못 분수</x:t>
  </x:si>
  <x:si>
    <x:t>산신제터</x:t>
  </x:si>
  <x:si>
    <x:t>통신설비</x:t>
  </x:si>
  <x:si>
    <x:t>성북 98</x:t>
  </x:si>
  <x:si>
    <x:t>송파구립도서관</x:t>
  </x:si>
  <x:si>
    <x:t>종로구 옥인동</x:t>
  </x:si>
  <x:si>
    <x:t xml:space="preserve"> 현 충 탑</x:t>
  </x:si>
  <x:si>
    <x:t xml:space="preserve"> 화양정터</x:t>
  </x:si>
  <x:si>
    <x:t>청  진</x:t>
  </x:si>
  <x:si>
    <x:t>020506</x:t>
  </x:si>
  <x:si>
    <x:t>변경전(㎡)</x:t>
  </x:si>
  <x:si>
    <x:t>3  /2</x:t>
  </x:si>
  <x:si>
    <x:t>㈜에스엔티에스</x:t>
  </x:si>
  <x:si>
    <x:t>서대문독립공원</x:t>
  </x:si>
  <x:si>
    <x:t>둔촌폭포</x:t>
  </x:si>
  <x:si>
    <x:t>1.5/5</x:t>
  </x:si>
  <x:si>
    <x:t>040531</x:t>
  </x:si>
  <x:si>
    <x:t>공원 해제</x:t>
  </x:si>
  <x:si>
    <x:t>공원녹지과</x:t>
  </x:si>
  <x:si>
    <x:t>030303</x:t>
  </x:si>
  <x:si>
    <x:t>시유, 구유</x:t>
  </x:si>
  <x:si>
    <x:t>와룡,원서</x:t>
  </x:si>
  <x:si>
    <x:t>도봉 86-9</x:t>
  </x:si>
  <x:si>
    <x:t>도로선형 변경</x:t>
  </x:si>
  <x:si>
    <x:t>190221</x:t>
  </x:si>
  <x:si>
    <x:t>서성고24</x:t>
  </x:si>
  <x:si>
    <x:t>서고  31</x:t>
  </x:si>
  <x:si>
    <x:t>녹천역광장</x:t>
  </x:si>
  <x:si>
    <x:t>190509</x:t>
  </x:si>
  <x:si>
    <x:t>잠  실</x:t>
  </x:si>
  <x:si>
    <x:t>용마폭포공원</x:t>
  </x:si>
  <x:si>
    <x:t>3HP(5)</x:t>
  </x:si>
  <x:si>
    <x:t>일반분수</x:t>
  </x:si>
  <x:si>
    <x:t>우면동 726</x:t>
  </x:si>
  <x:si>
    <x:t>안개분수</x:t>
  </x:si>
  <x:si>
    <x:t>서고 00</x:t>
  </x:si>
  <x:si>
    <x:t>전기차 충전기</x:t>
  </x:si>
  <x:si>
    <x:t xml:space="preserve"> 길동 산6</x:t>
  </x:si>
  <x:si>
    <x:t>공원종류</x:t>
  </x:si>
  <x:si>
    <x:t>181129</x:t>
  </x:si>
  <x:si>
    <x:t>신월곡 1</x:t>
  </x:si>
  <x:si>
    <x:t>엘지유플러스</x:t>
  </x:si>
  <x:si>
    <x:t>각심어린이공원</x:t>
  </x:si>
  <x:si>
    <x:t>070401</x:t>
  </x:si>
  <x:si>
    <x:t>한티개울</x:t>
  </x:si>
  <x:si>
    <x:t>개포동 175</x:t>
  </x:si>
  <x:si>
    <x:t>상계동 644</x:t>
  </x:si>
  <x:si>
    <x:t>벌말어린이공원</x:t>
  </x:si>
  <x:si>
    <x:t>쌍문동 산79</x:t>
  </x:si>
  <x:si>
    <x:t>국방과학연구소</x:t>
  </x:si>
  <x:si>
    <x:t>잠원성심소공원</x:t>
  </x:si>
  <x:si>
    <x:t>카페탱크식스</x:t>
  </x:si>
  <x:si>
    <x:t>노들나루</x:t>
  </x:si>
  <x:si>
    <x:t>오수관및우수관</x:t>
  </x:si>
  <x:si>
    <x:t>60*92</x:t>
  </x:si>
  <x:si>
    <x:t>040611</x:t>
  </x:si>
  <x:si>
    <x:t>항동 9일대</x:t>
  </x:si>
  <x:si>
    <x:t>신현어린이공원</x:t>
  </x:si>
  <x:si>
    <x:t>발산근린공원</x:t>
  </x:si>
  <x:si>
    <x:t>성산지구</x:t>
  </x:si>
  <x:si>
    <x:t xml:space="preserve"> 서초구 </x:t>
  </x:si>
  <x:si>
    <x:t>조성
년도</x:t>
  </x:si>
  <x:si>
    <x:t>후문매점</x:t>
  </x:si>
  <x:si>
    <x:t>오금근린공원</x:t>
  </x:si>
  <x:si>
    <x:t>1.5HP/2</x:t>
  </x:si>
  <x:si>
    <x:t>고척동 100</x:t>
  </x:si>
  <x:si>
    <x:t>당고개지구공원</x:t>
  </x:si>
  <x:si>
    <x:t>100*64</x:t>
  </x:si>
  <x:si>
    <x:t>열수송관</x:t>
  </x:si>
  <x:si>
    <x:t>대흥어린이공원</x:t>
  </x:si>
  <x:si>
    <x:t>65*102</x:t>
  </x:si>
  <x:si>
    <x:t>옹기터마을마당</x:t>
  </x:si>
  <x:si>
    <x:t>양지어린이공원</x:t>
  </x:si>
  <x:si>
    <x:t>000928</x:t>
  </x:si>
  <x:si>
    <x:t>규모
(면수)</x:t>
  </x:si>
  <x:si>
    <x:t>100*60</x:t>
  </x:si>
  <x:si>
    <x:t>상계근린공원</x:t>
  </x:si>
  <x:si>
    <x:t>지하철건설본부</x:t>
  </x:si>
  <x:si>
    <x:t>대치동 512</x:t>
  </x:si>
  <x:si>
    <x:t>연못, 분수</x:t>
  </x:si>
  <x:si>
    <x:t>상계장암4</x:t>
  </x:si>
  <x:si>
    <x:t>흑석8-Ⅰ</x:t>
  </x:si>
  <x:si>
    <x:t>충현어린이공원</x:t>
  </x:si>
  <x:si>
    <x:t>강감찬카페</x:t>
  </x:si>
  <x:si>
    <x:t>가재울공원</x:t>
  </x:si>
  <x:si>
    <x:t>도로조성</x:t>
  </x:si>
  <x:si>
    <x:t>세곡동546</x:t>
  </x:si>
  <x:si>
    <x:t>대모산근린공원</x:t>
  </x:si>
  <x:si>
    <x:t xml:space="preserve"> 5 / 1</x:t>
  </x:si>
  <x:si>
    <x:t>교통행정과</x:t>
  </x:si>
  <x:si>
    <x:t>성  동</x:t>
  </x:si>
  <x:si>
    <x:t>강남구 삼성동</x:t>
  </x:si>
  <x:si>
    <x:t>하계어린이공원</x:t>
  </x:si>
  <x:si>
    <x:t>미화어린이공원</x:t>
  </x:si>
  <x:si>
    <x:t>1396</x:t>
  </x:si>
  <x:si>
    <x:t>바닥분수</x:t>
  </x:si>
  <x:si>
    <x:t>111*77</x:t>
  </x:si>
  <x:si>
    <x:t>초안산근린공원</x:t>
  </x:si>
  <x:si>
    <x:t>85*52</x:t>
  </x:si>
  <x:si>
    <x:t>마포어린이공원</x:t>
  </x:si>
  <x:si>
    <x:t>매미공원</x:t>
  </x:si>
  <x:si>
    <x:t>전기설비</x:t>
  </x:si>
  <x:si>
    <x:t>내곡동 147</x:t>
  </x:si>
  <x:si>
    <x:t>폭기분수</x:t>
  </x:si>
  <x:si>
    <x:t>까치어린이공원</x:t>
  </x:si>
  <x:si>
    <x:t>신원천수변공원</x:t>
  </x:si>
  <x:si>
    <x:t xml:space="preserve"> 통일과번영</x:t>
  </x:si>
  <x:si>
    <x:t>지하케이블시설</x:t>
  </x:si>
  <x:si>
    <x:t>대치목련공원</x:t>
  </x:si>
  <x:si>
    <x:t>효자어린이공원</x:t>
  </x:si>
  <x:si>
    <x:t>1974</x:t>
  </x:si>
  <x:si>
    <x:t>일원동 732</x:t>
  </x:si>
  <x:si>
    <x:t>문화체육과</x:t>
  </x:si>
  <x:si>
    <x:t>개포동 180</x:t>
  </x:si>
  <x:si>
    <x:t>미디어벽천</x:t>
  </x:si>
  <x:si>
    <x:t xml:space="preserve">    6.5</x:t>
  </x:si>
  <x:si>
    <x:t>gs파워</x:t>
  </x:si>
  <x:si>
    <x:t xml:space="preserve"> 허준 선생</x:t>
  </x:si>
  <x:si>
    <x:t>지상개폐기</x:t>
  </x:si>
  <x:si>
    <x:t>당산근린공원</x:t>
  </x:si>
  <x:si>
    <x:t>장안근린공원</x:t>
  </x:si>
  <x:si>
    <x:t>도담어린이공원</x:t>
  </x:si>
  <x:si>
    <x:t>논현동 26</x:t>
  </x:si>
  <x:si>
    <x:t>녹번서근린공원</x:t>
  </x:si>
  <x:si>
    <x:t>철도시설물</x:t>
  </x:si>
  <x:si>
    <x:t>10/1</x:t>
  </x:si>
  <x:si>
    <x:t>1HP(6)</x:t>
  </x:si>
  <x:si>
    <x:t>기타(세족장)</x:t>
  </x:si>
  <x:si>
    <x:t>일원은행</x:t>
  </x:si>
  <x:si>
    <x:t>계류
일반분수</x:t>
  </x:si>
  <x:si>
    <x:t>수서제2</x:t>
  </x:si>
  <x:si>
    <x:t>월계3택지제4</x:t>
  </x:si>
  <x:si>
    <x:t>개폐기 등</x:t>
  </x:si>
  <x:si>
    <x:t>잠원소공원</x:t>
  </x:si>
  <x:si>
    <x:t>논현소나무</x:t>
  </x:si>
  <x:si>
    <x:t>동작동 326</x:t>
  </x:si>
  <x:si>
    <x:t>고덕동 494</x:t>
  </x:si>
  <x:si>
    <x:t>다솔어린이공원</x:t>
  </x:si>
  <x:si>
    <x:t>반원어린이공원</x:t>
  </x:si>
  <x:si>
    <x:t>개포동 181</x:t>
  </x:si>
  <x:si>
    <x:t>용마산약수터회</x:t>
  </x:si>
  <x:si>
    <x:t>거여산25</x:t>
  </x:si>
  <x:si>
    <x:t>라이언카페</x:t>
  </x:si>
  <x:si>
    <x:t>용마체육회</x:t>
  </x:si>
  <x:si>
    <x:t xml:space="preserve"> 3 / 1</x:t>
  </x:si>
  <x:si>
    <x:t>세종로공원</x:t>
  </x:si>
  <x:si>
    <x:t>지하철공사</x:t>
  </x:si>
  <x:si>
    <x:t>양재동 399</x:t>
  </x:si>
  <x:si>
    <x:t>솔말소공원</x:t>
  </x:si>
  <x:si>
    <x:t>삼성동 85</x:t>
  </x:si>
  <x:si>
    <x:t>추모공원</x:t>
  </x:si>
  <x:si>
    <x:t>남가좌 368</x:t>
  </x:si>
  <x:si>
    <x:t>게내수변공원</x:t>
  </x:si>
  <x:si>
    <x:t>1996</x:t>
  </x:si>
  <x:si>
    <x:t>신트리3</x:t>
  </x:si>
  <x:si>
    <x:t>서대문구 홍제</x:t>
  </x:si>
  <x:si>
    <x:t>전주설치</x:t>
  </x:si>
  <x:si>
    <x:t>바닥벽천</x:t>
  </x:si>
  <x:si>
    <x:t>이펜시아</x:t>
  </x:si>
  <x:si>
    <x:t>강일근린공원</x:t>
  </x:si>
  <x:si>
    <x:t>동작관악교육청</x:t>
  </x:si>
  <x:si>
    <x:t>독  서</x:t>
  </x:si>
  <x:si>
    <x:t>초안산생태공원</x:t>
  </x:si>
  <x:si>
    <x:t>갈현근린</x:t>
  </x:si>
  <x:si>
    <x:t>여의도동 2</x:t>
  </x:si>
  <x:si>
    <x:t>구파발폭포</x:t>
  </x:si>
  <x:si>
    <x:t>공항동 705</x:t>
  </x:si>
  <x:si>
    <x:t>암사동산10</x:t>
  </x:si>
  <x:si>
    <x:t>선학학원</x:t>
  </x:si>
  <x:si>
    <x:t>1983</x:t>
  </x:si>
  <x:si>
    <x:t>태능지구</x:t>
  </x:si>
  <x:si>
    <x:t>980418</x:t>
  </x:si>
  <x:si>
    <x:t>140217</x:t>
  </x:si>
  <x:si>
    <x:t>세곡동 548</x:t>
  </x:si>
  <x:si>
    <x:t>명달근린공원</x:t>
  </x:si>
  <x:si>
    <x:t>090822</x:t>
  </x:si>
  <x:si>
    <x:t>일원비둘기</x:t>
  </x:si>
  <x:si>
    <x:t>180524</x:t>
  </x:si>
  <x:si>
    <x:t>도시자연</x:t>
  </x:si>
  <x:si>
    <x:t>경기남부시설단</x:t>
  </x:si>
  <x:si>
    <x:t>민주조기회</x:t>
  </x:si>
  <x:si>
    <x:t>서고 440</x:t>
  </x:si>
  <x:si>
    <x:t>011109</x:t>
  </x:si>
  <x:si>
    <x:t>과천경찰서</x:t>
  </x:si>
  <x:si>
    <x:t>도심재개발</x:t>
  </x:si>
  <x:si>
    <x:t>가스배관시설</x:t>
  </x:si>
  <x:si>
    <x:t>신  길</x:t>
  </x:si>
  <x:si>
    <x:t>단순면적정정</x:t>
  </x:si>
  <x:si>
    <x:t>강일동 734</x:t>
  </x:si>
  <x:si>
    <x:t>서초IC</x:t>
  </x:si>
  <x:si>
    <x:t>어울림소공원</x:t>
  </x:si>
  <x:si>
    <x:t>용두천약수회</x:t>
  </x:si>
  <x:si>
    <x:t>송  월</x:t>
  </x:si>
  <x:si>
    <x:t>2hp/대</x:t>
  </x:si>
  <x:si>
    <x:t>전용선로 매설</x:t>
  </x:si>
  <x:si>
    <x:t>동산체육회</x:t>
  </x:si>
  <x:si>
    <x:t>남산(백범)</x:t>
  </x:si>
  <x:si>
    <x:t>리틀야구연맹</x:t>
  </x:si>
  <x:si>
    <x:t>2004계</x:t>
  </x:si>
  <x:si>
    <x:t>상봉중앙</x:t>
  </x:si>
  <x:si>
    <x:t>4/1
2/1</x:t>
  </x:si>
  <x:si>
    <x:t>상일동 135</x:t>
  </x:si>
  <x:si>
    <x:t>방배경찰서</x:t>
  </x:si>
  <x:si>
    <x:t>청담 66-3</x:t>
  </x:si>
  <x:si>
    <x:t>청운공원</x:t>
  </x:si>
  <x:si>
    <x:t>14-3-6</x:t>
  </x:si>
  <x:si>
    <x:t>놀이마당사용</x:t>
  </x:si>
  <x:si>
    <x:t>궁말어린이공원</x:t>
  </x:si>
  <x:si>
    <x:t xml:space="preserve"> 하마비</x:t>
  </x:si>
  <x:si>
    <x:t>동작구(5)</x:t>
  </x:si>
  <x:si>
    <x:t>응암동1</x:t>
  </x:si>
  <x:si>
    <x:t>서고  41</x:t>
  </x:si>
  <x:si>
    <x:t>상일동 509</x:t>
  </x:si>
  <x:si>
    <x:t>서초(하)</x:t>
  </x:si>
  <x:si>
    <x:t>대성사주지</x:t>
  </x:si>
  <x:si>
    <x:t>정릉6구역</x:t>
  </x:si>
  <x:si>
    <x:t>샛별어린이공원</x:t>
  </x:si>
  <x:si>
    <x:t>010928</x:t>
  </x:si>
  <x:si>
    <x:t>방범초소</x:t>
  </x:si>
  <x:si>
    <x:t>181213</x:t>
  </x:si>
  <x:si>
    <x:t>동작구 동작동</x:t>
  </x:si>
  <x:si>
    <x:t>수질측정기</x:t>
  </x:si>
  <x:si>
    <x:t xml:space="preserve"> 창천 산2</x:t>
  </x:si>
  <x:si>
    <x:t>고압선매설</x:t>
  </x:si>
  <x:si>
    <x:t>1978</x:t>
  </x:si>
  <x:si>
    <x:t xml:space="preserve">잠실 47 </x:t>
  </x:si>
  <x:si>
    <x:t>영원암샘</x:t>
  </x:si>
  <x:si>
    <x:t>중앙근린공원</x:t>
  </x:si>
  <x:si>
    <x:t>서고   4</x:t>
  </x:si>
  <x:si>
    <x:t>막계 775</x:t>
  </x:si>
  <x:si>
    <x:t>막계 산35</x:t>
  </x:si>
  <x:si>
    <x:t>국립현대미술관</x:t>
  </x:si>
  <x:si>
    <x:t>광케이블</x:t>
  </x:si>
  <x:si>
    <x:t>상수도관 매설</x:t>
  </x:si>
  <x:si>
    <x:t>송전선로 매설</x:t>
  </x:si>
  <x:si>
    <x:t>색  동</x:t>
  </x:si>
  <x:si>
    <x:t>우  장</x:t>
  </x:si>
  <x:si>
    <x:t>기념사업회</x:t>
  </x:si>
  <x:si>
    <x:t>양  천</x:t>
  </x:si>
  <x:si>
    <x:t>건  물</x:t>
  </x:si>
  <x:si>
    <x:t>021105</x:t>
  </x:si>
  <x:si>
    <x:t>도시공원</x:t>
  </x:si>
  <x:si>
    <x:t>영등포8가28</x:t>
  </x:si>
  <x:si>
    <x:t>가스정압기</x:t>
  </x:si>
  <x:si>
    <x:t>정류기정선박스</x:t>
  </x:si>
  <x:si>
    <x:t>2021</x:t>
  </x:si>
  <x:si>
    <x:t>130401</x:t>
  </x:si>
  <x:si>
    <x:t>050618</x:t>
  </x:si>
  <x:si>
    <x:t xml:space="preserve"> 조지훈시비</x:t>
  </x:si>
  <x:si>
    <x:t>양재동 237</x:t>
  </x:si>
  <x:si>
    <x:t>막계 394</x:t>
  </x:si>
  <x:si>
    <x:t>윤봉길기념관</x:t>
  </x:si>
  <x:si>
    <x:t>KT과천지점</x:t>
  </x:si>
  <x:si>
    <x:t>890324</x:t>
  </x:si>
  <x:si>
    <x:t>동    상</x:t>
  </x:si>
  <x:si>
    <x:t>잠원근린공원</x:t>
  </x:si>
  <x:si>
    <x:t>막계 290</x:t>
  </x:si>
  <x:si>
    <x:t>미군사령부</x:t>
  </x:si>
  <x:si>
    <x:t>880511</x:t>
  </x:si>
  <x:si>
    <x:t>090401</x:t>
  </x:si>
  <x:si>
    <x:t xml:space="preserve"> 소월시비</x:t>
  </x:si>
  <x:si>
    <x:t>신반포근린공원</x:t>
  </x:si>
  <x:si>
    <x:t>전력공급용</x:t>
  </x:si>
  <x:si>
    <x:t>협상에의한계약</x:t>
  </x:si>
  <x:si>
    <x:t>고엽제사무실</x:t>
  </x:si>
  <x:si>
    <x:t>막계 31</x:t>
  </x:si>
  <x:si>
    <x:t xml:space="preserve"> 한강수사자비</x:t>
  </x:si>
  <x:si>
    <x:t>삼선1재개발</x:t>
  </x:si>
  <x:si>
    <x:t xml:space="preserve"> 760415</x:t>
  </x:si>
  <x:si>
    <x:t>720114</x:t>
  </x:si>
  <x:si>
    <x:t>칼산근린</x:t>
  </x:si>
  <x:si>
    <x:t>엘리베이터</x:t>
  </x:si>
  <x:si>
    <x:t>막계 566</x:t>
  </x:si>
  <x:si>
    <x:t>잠실230</x:t>
  </x:si>
  <x:si>
    <x:t>서고 376</x:t>
  </x:si>
  <x:si>
    <x:t>오  금</x:t>
  </x:si>
  <x:si>
    <x:t xml:space="preserve"> 김유신 장군</x:t>
  </x:si>
  <x:si>
    <x:t>106*76</x:t>
  </x:si>
  <x:si>
    <x:t>군사시설</x:t>
  </x:si>
  <x:si>
    <x:t xml:space="preserve"> 광무 4년</x:t>
  </x:si>
  <x:si>
    <x:t>간대어린이공원</x:t>
  </x:si>
  <x:si>
    <x:t>길음8구역</x:t>
  </x:si>
  <x:si>
    <x:t>위탁시설명</x:t>
  </x:si>
  <x:si>
    <x:t>020516</x:t>
  </x:si>
  <x:si>
    <x:t>두레근린공원</x:t>
  </x:si>
  <x:si>
    <x:t>031112</x:t>
  </x:si>
  <x:si>
    <x:t>못자리골</x:t>
  </x:si>
  <x:si>
    <x:t>지하철 출입구</x:t>
  </x:si>
  <x:si>
    <x:t>재생정원계류</x:t>
  </x:si>
  <x:si>
    <x:t>대한도시가스</x:t>
  </x:si>
  <x:si>
    <x:t>길음7 소공원</x:t>
  </x:si>
  <x:si>
    <x:t>120621</x:t>
  </x:si>
  <x:si>
    <x:t>상일동 499</x:t>
  </x:si>
  <x:si>
    <x:t>사유지 편입</x:t>
  </x:si>
  <x:si>
    <x:t>종교시설</x:t>
  </x:si>
  <x:si>
    <x:t>000401~</x:t>
  </x:si>
  <x:si>
    <x:t>대  림</x:t>
  </x:si>
  <x:si>
    <x:t>구룡천2</x:t>
  </x:si>
  <x:si>
    <x:t>여의도56</x:t>
  </x:si>
  <x:si>
    <x:t>국토지리정보원</x:t>
  </x:si>
  <x:si>
    <x:t>도시가스관로</x:t>
  </x:si>
  <x:si>
    <x:t>지역난방공사</x:t>
  </x:si>
  <x:si>
    <x:t>101023</x:t>
  </x:si>
  <x:si>
    <x:t>은평구(6)</x:t>
  </x:si>
  <x:si>
    <x:t>수 송 공 원</x:t>
  </x:si>
  <x:si>
    <x:t>수암계곡샘</x:t>
  </x:si>
  <x:si>
    <x:t>두원이앤티㈜</x:t>
  </x:si>
  <x:si>
    <x:t>물놀이형</x:t>
  </x:si>
  <x:si>
    <x:t>전기공급관로</x:t>
  </x:si>
  <x:si>
    <x:t>마천산25</x:t>
  </x:si>
  <x:si>
    <x:t>지중변압기</x:t>
  </x:si>
  <x:si>
    <x:t>대공원파출소</x:t>
  </x:si>
  <x:si>
    <x:t>당산 385</x:t>
  </x:si>
  <x:si>
    <x:t>(성수3)청송</x:t>
  </x:si>
  <x:si>
    <x:t>011114</x:t>
  </x:si>
  <x:si>
    <x:t>이동통신중계탑</x:t>
  </x:si>
  <x:si>
    <x:t>신월977</x:t>
  </x:si>
  <x:si>
    <x:t>금호근린</x:t>
  </x:si>
  <x:si>
    <x:t>천호동 360</x:t>
  </x:si>
  <x:si>
    <x:t>KT송파지사</x:t>
  </x:si>
  <x:si>
    <x:t>동대문 105</x:t>
  </x:si>
  <x:si>
    <x:t>손기정근린공원</x:t>
  </x:si>
  <x:si>
    <x:t>벽천
계류</x:t>
  </x:si>
  <x:si>
    <x:t>서고409</x:t>
  </x:si>
  <x:si>
    <x:t>남가좌1</x:t>
  </x:si>
  <x:si>
    <x:t>자  유</x:t>
  </x:si>
  <x:si>
    <x:t>이동통신전주</x:t>
  </x:si>
  <x:si>
    <x:t>보문3소공원</x:t>
  </x:si>
  <x:si>
    <x:t>170330</x:t>
  </x:si>
  <x:si>
    <x:t>180615</x:t>
  </x:si>
  <x:si>
    <x:t>어스앵커</x:t>
  </x:si>
  <x:si>
    <x:t>201105</x:t>
  </x:si>
  <x:si>
    <x:t>1HP X 9</x:t>
  </x:si>
  <x:si>
    <x:t>180927</x:t>
  </x:si>
  <x:si>
    <x:t>1970</x:t>
  </x:si>
  <x:si>
    <x:t>010219</x:t>
  </x:si>
  <x:si>
    <x:t>교육체육과</x:t>
  </x:si>
  <x:si>
    <x:t>무  상</x:t>
  </x:si>
  <x:si>
    <x:t>45*25</x:t>
  </x:si>
  <x:si>
    <x:t>방화동 855</x:t>
  </x:si>
  <x:si>
    <x:t>1HP(1)</x:t>
  </x:si>
  <x:si>
    <x:t>서고122</x:t>
  </x:si>
  <x:si>
    <x:t>월계1지구단위</x:t>
  </x:si>
  <x:si>
    <x:t>도시가스공급</x:t>
  </x:si>
  <x:si>
    <x:t>신정 산103</x:t>
  </x:si>
  <x:si>
    <x:t>천의약수회</x:t>
  </x:si>
  <x:si>
    <x:t>7.3 / 1</x:t>
  </x:si>
  <x:si>
    <x:t>1HP X 6</x:t>
  </x:si>
  <x:si>
    <x:t>180427</x:t>
  </x:si>
  <x:si>
    <x:t>장지846</x:t>
  </x:si>
  <x:si>
    <x:t>등나무근린공원</x:t>
  </x:si>
  <x:si>
    <x:t>정압시설 설치</x:t>
  </x:si>
  <x:si>
    <x:t>서고 186</x:t>
  </x:si>
  <x:si>
    <x:t>2HP(1대)</x:t>
  </x:si>
  <x:si>
    <x:t>4/1
1/2</x:t>
  </x:si>
  <x:si>
    <x:t>3/41</x:t>
  </x:si>
  <x:si>
    <x:t>달터근린</x:t>
  </x:si>
  <x:si>
    <x:t>광진구 중곡동</x:t>
  </x:si>
  <x:si>
    <x:t>공원52</x:t>
  </x:si>
  <x:si>
    <x:t>서고244</x:t>
  </x:si>
  <x:si>
    <x:t>1872</x:t>
  </x:si>
  <x:si>
    <x:t>190911</x:t>
  </x:si>
  <x:si>
    <x:t>1923</x:t>
  </x:si>
  <x:si>
    <x:t>명일근린공원</x:t>
  </x:si>
  <x:si>
    <x:t>생태숲연못구간</x:t>
  </x:si>
  <x:si>
    <x:t>용두제6</x:t>
  </x:si>
  <x:si>
    <x:t>용답휴식</x:t>
  </x:si>
  <x:si>
    <x:t>㈜문화방송</x:t>
  </x:si>
  <x:si>
    <x:t>반포2동장</x:t>
  </x:si>
  <x:si>
    <x:t>고덕주공5단지</x:t>
  </x:si>
  <x:si>
    <x:t>신정 44-2</x:t>
  </x:si>
  <x:si>
    <x:t>합실어린이공원</x:t>
  </x:si>
  <x:si>
    <x:t>배봉산근린공원</x:t>
  </x:si>
  <x:si>
    <x:t>010711</x:t>
  </x:si>
  <x:si>
    <x:t>공덕소공원</x:t>
  </x:si>
  <x:si>
    <x:t>워터스크린</x:t>
  </x:si>
  <x:si>
    <x:t xml:space="preserve">도시자연공원 </x:t>
  </x:si>
  <x:si>
    <x:t>㈜하이파킹</x:t>
  </x:si>
  <x:si>
    <x:t>내수2공원</x:t>
  </x:si>
  <x:si>
    <x:t xml:space="preserve"> 1/2</x:t>
  </x:si>
  <x:si>
    <x:t>서울광진경찰서</x:t>
  </x:si>
  <x:si>
    <x:t>금호제15</x:t>
  </x:si>
  <x:si>
    <x:t>보문3구역</x:t>
  </x:si>
  <x:si>
    <x:t>남부수도사업소</x:t>
  </x:si>
  <x:si>
    <x:t>반곡어린이공원</x:t>
  </x:si>
  <x:si>
    <x:t>(백만원)</x:t>
  </x:si>
  <x:si>
    <x:t>새싹어린이공원</x:t>
  </x:si>
  <x:si>
    <x:t>서고  06</x:t>
  </x:si>
  <x:si>
    <x:t>홍제제2</x:t>
  </x:si>
  <x:si>
    <x:t>80*53</x:t>
  </x:si>
  <x:si>
    <x:t>1/1
2/2</x:t>
  </x:si>
  <x:si>
    <x:t xml:space="preserve">    4.5</x:t>
  </x:si>
  <x:si>
    <x:t>송고  67</x:t>
  </x:si>
  <x:si>
    <x:t>서울메트로</x:t>
  </x:si>
  <x:si>
    <x:t>우면동 777</x:t>
  </x:si>
  <x:si>
    <x:t>서울역-서대문</x:t>
  </x:si>
  <x:si>
    <x:t>공릉동 89</x:t>
  </x:si>
  <x:si>
    <x:t>노고산근린공원</x:t>
  </x:si>
  <x:si>
    <x:t>갈  산</x:t>
  </x:si>
  <x:si>
    <x:t>신정동 521</x:t>
  </x:si>
  <x:si>
    <x:t>서고  34</x:t>
  </x:si>
  <x:si>
    <x:t>본원정사</x:t>
  </x:si>
  <x:si>
    <x:t>사당 2-Ⅰ</x:t>
  </x:si>
  <x:si>
    <x:t>공익활동초소</x:t>
  </x:si>
  <x:si>
    <x:t>수변화장실분수</x:t>
  </x:si>
  <x:si>
    <x:t>소리분수</x:t>
  </x:si>
  <x:si>
    <x:t>140904</x:t>
  </x:si>
  <x:si>
    <x:t xml:space="preserve"> 양천구민헌장</x:t>
  </x:si>
  <x:si>
    <x:t>18.34.</x:t>
  </x:si>
  <x:si>
    <x:t xml:space="preserve">근린공원 </x:t>
  </x:si>
  <x:si>
    <x:t>상계1택지제2</x:t>
  </x:si>
  <x:si>
    <x:t>면목 산1-3</x:t>
  </x:si>
  <x:si>
    <x:t>휴암문화공원</x:t>
  </x:si>
  <x:si>
    <x:t>중화수경공원</x:t>
  </x:si>
  <x:si>
    <x:t xml:space="preserve">마  들 </x:t>
  </x:si>
  <x:si>
    <x:t>1028</x:t>
  </x:si>
  <x:si>
    <x:t>이태원놀이터</x:t>
  </x:si>
  <x:si>
    <x:t>020404</x:t>
  </x:si>
  <x:si>
    <x:t>일반분수
계류</x:t>
  </x:si>
  <x:si>
    <x:t>진관동 393</x:t>
  </x:si>
  <x:si>
    <x:t>구로동 440번지일대(보광아파트) 주택재건축 정비구역</x:t>
  </x:si>
  <x:si>
    <x:t>자양4재정비촉진구역에 따른 기부채납(위치 오기 정정고시)</x:t>
  </x:si>
  <x:si>
    <x:t>변경에 따른 신설 (공원 2,922㎡ 폐지 후 신설)</x:t>
  </x:si>
  <x:si>
    <x:t>동화어린이공원 바닥분수
(구 신당제7구역어린이공원)</x:t>
  </x:si>
  <x:si>
    <x:t>구역계 확장에 따른 구역내 경의선철도 중복결정 면적 확대</x:t>
  </x:si>
  <x:si>
    <x:t>상계지구 인근 주민들과의 커뮤니티 증대를 위한 공원 조성</x:t>
  </x:si>
  <x:si>
    <x:t>한국전력공사 서초지사
(서초구 효령로 72길 60)</x:t>
  </x:si>
  <x:si>
    <x:t>7.3/1
2/1
1.46/3
10/2
5.3/2
3/2</x:t>
  </x:si>
  <x:si>
    <x:t>한국전력공사 서초지사장
(서초구 효령로 72길 60)</x:t>
  </x:si>
  <x:si>
    <x:t>공공주택건설사업으로 근린공원 해제 후 기타공원으로 존치</x:t>
  </x:si>
  <x:si>
    <x:t>보라매병원 안심호흡기전문센터 건립에 따른 대체공원 지정</x:t>
  </x:si>
  <x:si>
    <x:t>2HP/2대
5hp/1대
7.5hp/1대
10hp/1대</x:t>
  </x:si>
  <x:si>
    <x:t>7.5 / 3
2 / 3
1.5 / 1
0.25 / 1</x:t>
  </x:si>
  <x:si>
    <x:t>제기제6구역 주택재개발정비사업 정비계획(경미한) 변경</x:t>
  </x:si>
  <x:si>
    <x:t>덕수공원 주차장 관리를 위한 가설건축물(컨테이너) 설치</x:t>
  </x:si>
  <x:si>
    <x:t>종로구 이화동 성곽마을 관리형 주거환경개선사업 정비구역</x:t>
  </x:si>
  <x:si>
    <x:t>2HP/2대
3HP/1대
5.5HP/1대
7.5HP/2대</x:t>
  </x:si>
  <x:si>
    <x:t>12. 연도별 공원지정 및 해제 세부내역(2017)</x:t>
  </x:si>
  <x:si>
    <x:t>소공원(968㎡) 폐지 후 어린이공원 신설(1580㎡)</x:t>
  </x:si>
  <x:si>
    <x:t>『국토의 계획 및 이용에 관한 법률』 제48조 제1항</x:t>
  </x:si>
  <x:si>
    <x:t>14. 연도별 공원지정 및 해제 세부내역(2019)</x:t>
  </x:si>
  <x:si>
    <x:t>세대수 변경에 따른 의무 공원면적 변경, 지번 오기변경</x:t>
  </x:si>
  <x:si>
    <x:t>개포택지개발지구 특별계획구역10 변경(현황누락으로 추가)</x:t>
  </x:si>
  <x:si>
    <x:t>도시재정비촉진을위한 특별법 제7조 제2항 제3항 제5항</x:t>
  </x:si>
  <x:si>
    <x:t>과천시 갈현동 654-1 한국수자원공사 과천권관리단장</x:t>
  </x:si>
  <x:si>
    <x:t>지하광장(지하철연결로) 조성에 따른 중복결정 2,393㎡</x:t>
  </x:si>
  <x:si>
    <x:t>북측교차부 문화시설 및 자유시민대학 건립에 따른 폐지</x:t>
  </x:si>
  <x:si>
    <x:t>국립공원관리공단 관리
(1983.04.02. 지정)</x:t>
  </x:si>
  <x:si>
    <x:t>강남수도사업소(시설관리과)
(강남구 양재천로 199)</x:t>
  </x:si>
  <x:si>
    <x:t>경계변경없는 단순면적 정정(면적산정착오 정정)-경미한변경</x:t>
  </x:si>
  <x:si>
    <x:t>신월곡제1구역 도시환경정비사업 내 공원조성계획 결정</x:t>
  </x:si>
  <x:si>
    <x:t>16. 연도별 공원지정 및 해제 세부내역(2021)</x:t>
  </x:si>
  <x:si>
    <x:t>15. 연도별 공원지정 및 해제 세부내역(2020)</x:t>
  </x:si>
  <x:si>
    <x:t>재정비 촉진지구 계획시 공원신설 및 해제에 따른 정리</x:t>
  </x:si>
  <x:si>
    <x:t>취락지구(연지마을) 지구단위계획 중 기반시설로 지정</x:t>
  </x:si>
  <x:si>
    <x:t>한국지역난방공사 중앙지사
(마포구 하늘공원로 84)</x:t>
  </x:si>
  <x:si>
    <x:t>청량리제6구역 주택재개발정비사업 정비계획(경미한) 변경</x:t>
  </x:si>
  <x:si>
    <x:t>지구단위 계획구역 내 복합공공청사와 연계된 공원신설</x:t>
  </x:si>
  <x:si>
    <x:t>구역 변경-기존 어린이공원 2개소 폐지 후 2개소 신설</x:t>
  </x:si>
  <x:si>
    <x:t xml:space="preserve">도시관리계획(도시계획시설, 용도구역) 결정(변경) </x:t>
  </x:si>
  <x:si>
    <x:t>11. 연도별 공원지정 및 해제 세부내역(2016)</x:t>
  </x:si>
  <x:si>
    <x:t>꿈누리어린이공원 바닥분수
(구 신당제6구역어린이공원)</x:t>
  </x:si>
  <x:si>
    <x:t>재건축계획에 의거 고척동 266-1일대 996㎡ 편입</x:t>
  </x:si>
  <x:si>
    <x:t>마을마당27개소(화장실1개소)포함, 어린이놀이터 5개소</x:t>
  </x:si>
  <x:si>
    <x:t>청량리재정비촉진지구 재정비촉진계획(전농구역) 변경결정</x:t>
  </x:si>
  <x:si>
    <x:t>도시계획시설 결정(변경), 국유림관리소 일부 공원해제</x:t>
  </x:si>
  <x:si>
    <x:t>미공병단 특별계획구역 도로신설에 따른 잔여지 공원조성</x:t>
  </x:si>
  <x:si>
    <x:t>북한산근린공원 조성계획 결정(변경) 및 지형도면 고시</x:t>
  </x:si>
  <x:si>
    <x:t>한국전력공사 강남전력지사
(서초구 효령로 72길 60)</x:t>
  </x:si>
  <x:si>
    <x:t>주택건설사업에 따른 공원 용도폐지 및 대체공원부지조성</x:t>
  </x:si>
  <x:si>
    <x:t>정비구역 지정 폐지(대법원 판결)에 따라 증가면석 감소</x:t>
  </x:si>
  <x:si>
    <x:t>청담도곡아파트5.지구개발
(어린이공원에서 소공원으로)</x:t>
  </x:si>
  <x:si>
    <x:t>한국지역난방공사 중앙지사장
(마포구 하늘공원로 84)</x:t>
  </x:si>
  <x:si>
    <x:t>도로면적 축소에 다라 기반시설 부담비용내에서 공원 확대</x:t>
  </x:si>
  <x:si>
    <x:t>10. 연도별 공원지정 및 해제 세부내역(2015)</x:t>
  </x:si>
  <x:si>
    <x:t>진관외동 산132-1일대
(진관외동 산133-12일대)</x:t>
  </x:si>
  <x:si>
    <x:t>대체공원
(구암고 건립으로 인한 상도근린공원 일부 해제)</x:t>
  </x:si>
  <x:si>
    <x:t>7.5 / 1 
4 / 1
2 / 4
0.5 / 2</x:t>
  </x:si>
  <x:si>
    <x:t>이대동대문병원 공원부지 면적정정(측량결과 면적정정)</x:t>
  </x:si>
  <x:si>
    <x:t>도시계획시설(녹지,광장,공원)변경결정 및 지형도면 고시</x:t>
  </x:si>
  <x:si>
    <x:t>13. 연도별 공원지정 및 해제 세부내역(2018)</x:t>
  </x:si>
  <x:si>
    <x:t>신월IC 접속부 가속차로 개설에 따른 공원면적 변경</x:t>
  </x:si>
  <x:si>
    <x:t>SP60-1 5.5HP/ 3대
SP60-1 1HP/ 1대</x:t>
  </x:si>
  <x:si>
    <x:t>사회복지시설 부지면적 추가 확보로 소공원 일부 폐지</x:t>
  </x:si>
  <x:si>
    <x:t>홍은제6주택재건축 정비를 위한 공원면적 (변경)결정</x:t>
  </x:si>
  <x:si>
    <x:t>17. 연도별 공원지정 및 해제 세부내역(2022)</x:t>
  </x:si>
  <x:si>
    <x:t>상계지구의 중심커뮤니티 기능을 위한 오픈스페이스 제공</x:t>
  </x:si>
  <x:si>
    <x:t>(구) 상명여고 특별계획구역내-착오에의한 면적증가 정정</x:t>
  </x:si>
  <x:si>
    <x:t>1.5hp/2대
2hp/2대
5.5hp/1대
7hp/2대</x:t>
  </x:si>
  <x:si>
    <x:t>쾌적한 정주환경 및 지역주민의 휴게공간을 위하여 공원신설</x:t>
  </x:si>
  <x:si>
    <x:t>이문휘경 재정비촉진지구(출입구 개설에 따른 면적감소)</x:t>
  </x:si>
  <x:si>
    <x:t>GB기능 회복 및 주민의 휴양을 위한 오픈스페이스 제공</x:t>
  </x:si>
  <x:si>
    <x:t>0.75HP x 1
 3HP x 1
 4HP x 1</x:t>
  </x:si>
  <x:si>
    <x:t>­</x:t>
  </x:si>
  <x:si>
    <x:t>신당2</x:t>
  </x:si>
  <x:si>
    <x:t>배봉산</x:t>
  </x:si>
  <x:si>
    <x:t>홍연</x:t>
  </x:si>
  <x:si>
    <x:t>소유</x:t>
  </x:si>
  <x:si>
    <x:t>3/1</x:t>
  </x:si>
  <x:si>
    <x:t>다솜</x:t>
  </x:si>
  <x:si>
    <x:t>유점사</x:t>
  </x:si>
  <x:si>
    <x:t>안내판</x:t>
  </x:si>
  <x:si>
    <x:t>661</x:t>
  </x:si>
  <x:si>
    <x:t>중계</x:t>
  </x:si>
  <x:si>
    <x:t>관악산</x:t>
  </x:si>
  <x:si>
    <x:t>말우물</x:t>
  </x:si>
  <x:si>
    <x:t>하천</x:t>
  </x:si>
  <x:si>
    <x:t>맨홀</x:t>
  </x:si>
  <x:si>
    <x:t>중계샘</x:t>
  </x:si>
  <x:si>
    <x:t>열배관</x:t>
  </x:si>
  <x:si>
    <x:t>홍인</x:t>
  </x:si>
  <x:si>
    <x:t>일선사</x:t>
  </x:si>
  <x:si>
    <x:t>계곡수</x:t>
  </x:si>
  <x:si>
    <x:t>호암2</x:t>
  </x:si>
  <x:si>
    <x:t>5hp</x:t>
  </x:si>
  <x:si>
    <x:t>9면</x:t>
  </x:si>
  <x:si>
    <x:t>수돗물</x:t>
  </x:si>
  <x:si>
    <x:t>서마장</x:t>
  </x:si>
  <x:si>
    <x:t>대성사</x:t>
  </x:si>
  <x:si>
    <x:t>용봉정</x:t>
  </x:si>
  <x:si>
    <x:t>봉화산</x:t>
  </x:si>
  <x:si>
    <x:t>천마</x:t>
  </x:si>
  <x:si>
    <x:t>계류</x:t>
  </x:si>
  <x:si>
    <x:t>김창균</x:t>
  </x:si>
  <x:si>
    <x:t>달거리</x:t>
  </x:si>
  <x:si>
    <x:t>기납부</x:t>
  </x:si>
  <x:si>
    <x:t>27건</x:t>
  </x:si>
  <x:si>
    <x:t>응암7</x:t>
  </x:si>
  <x:si>
    <x:t>동작</x:t>
  </x:si>
  <x:si>
    <x:t>홍은</x:t>
  </x:si>
  <x:si>
    <x:t>서오능</x:t>
  </x:si>
  <x:si>
    <x:t>체육</x:t>
  </x:si>
  <x:si>
    <x:t>부암3</x:t>
  </x:si>
  <x:si>
    <x:t>신정</x:t>
  </x:si>
  <x:si>
    <x:t>강북6</x:t>
  </x:si>
  <x:si>
    <x:t>원터골</x:t>
  </x:si>
  <x:si>
    <x:t>해누리</x:t>
  </x:si>
  <x:si>
    <x:t>용산</x:t>
  </x:si>
  <x:si>
    <x:t>상암1</x:t>
  </x:si>
  <x:si>
    <x:t>진관</x:t>
  </x:si>
  <x:si>
    <x:t>운동장</x:t>
  </x:si>
  <x:si>
    <x:t>호천</x:t>
  </x:si>
  <x:si>
    <x:t>북아현</x:t>
  </x:si>
  <x:si>
    <x:t>산림청</x:t>
  </x:si>
  <x:si>
    <x:t>4대</x:t>
  </x:si>
  <x:si>
    <x:t>강동</x:t>
  </x:si>
  <x:si>
    <x:t>인공</x:t>
  </x:si>
  <x:si>
    <x:t>응암1</x:t>
  </x:si>
  <x:si>
    <x:t>예지</x:t>
  </x:si>
  <x:si>
    <x:t>폐쇄</x:t>
  </x:si>
  <x:si>
    <x:t>봉수대</x:t>
  </x:si>
  <x:si>
    <x:t>완숙골</x:t>
  </x:si>
  <x:si>
    <x:t>동자</x:t>
  </x:si>
  <x:si>
    <x:t>국시유</x:t>
  </x:si>
  <x:si>
    <x:t>신 길</x:t>
  </x:si>
  <x:si>
    <x:t>삼청</x:t>
  </x:si>
  <x:si>
    <x:t>생태</x:t>
  </x:si>
  <x:si>
    <x:t>전려구</x:t>
  </x:si>
  <x:si>
    <x:t>전력구</x:t>
  </x:si>
  <x:si>
    <x:t>흑석동</x:t>
  </x:si>
  <x:si>
    <x:t>선학원</x:t>
  </x:si>
  <x:si>
    <x:t>폐지</x:t>
  </x:si>
  <x:si>
    <x:t>주제</x:t>
  </x:si>
  <x:si>
    <x:t>4/2</x:t>
  </x:si>
  <x:si>
    <x:t>탁영송</x:t>
  </x:si>
  <x:si>
    <x:t>치산</x:t>
  </x:si>
  <x:si>
    <x:t>백련</x:t>
  </x:si>
  <x:si>
    <x:t>유출수</x:t>
  </x:si>
  <x:si>
    <x:t>연남1</x:t>
  </x:si>
  <x:si>
    <x:t>지진계</x:t>
  </x:si>
  <x:si>
    <x:t>용천</x:t>
  </x:si>
  <x:si>
    <x:t>건너말</x:t>
  </x:si>
  <x:si>
    <x:t>상계</x:t>
  </x:si>
  <x:si>
    <x:t>소막골</x:t>
  </x:si>
  <x:si>
    <x:t>문현</x:t>
  </x:si>
  <x:si>
    <x:t>통신</x:t>
  </x:si>
  <x:si>
    <x:t>중랑</x:t>
  </x:si>
  <x:si>
    <x:t>7,2</x:t>
  </x:si>
  <x:si>
    <x:t>역삼</x:t>
  </x:si>
  <x:si>
    <x:t>세종로</x:t>
  </x:si>
  <x:si>
    <x:t>상도2</x:t>
  </x:si>
  <x:si>
    <x:t>원당샘</x:t>
  </x:si>
  <x:si>
    <x:t>정훈</x:t>
  </x:si>
  <x:si>
    <x:t>잣나무</x:t>
  </x:si>
  <x:si>
    <x:t>아시아</x:t>
  </x:si>
  <x:si>
    <x:t>보문5</x:t>
  </x:si>
  <x:si>
    <x:t>방배5</x:t>
  </x:si>
  <x:si>
    <x:t>자치구</x:t>
  </x:si>
  <x:si>
    <x:t>용건</x:t>
  </x:si>
  <x:si>
    <x:t>관음사</x:t>
  </x:si>
  <x:si>
    <x:t>2/1</x:t>
  </x:si>
  <x:si>
    <x:t>길음</x:t>
  </x:si>
  <x:si>
    <x:t>분수대</x:t>
  </x:si>
  <x:si>
    <x:t>노원</x:t>
  </x:si>
  <x:si>
    <x:t>장수</x:t>
  </x:si>
  <x:si>
    <x:t>상도1</x:t>
  </x:si>
  <x:si>
    <x:t>3*3</x:t>
  </x:si>
  <x:si>
    <x:t>수변</x:t>
  </x:si>
  <x:si>
    <x:t>푸석</x:t>
  </x:si>
  <x:si>
    <x:t>백종만</x:t>
  </x:si>
  <x:si>
    <x:t>신당9</x:t>
  </x:si>
  <x:si>
    <x:t>창고</x:t>
  </x:si>
  <x:si>
    <x:t>봉은사</x:t>
  </x:si>
  <x:si>
    <x:t>국방부</x:t>
  </x:si>
  <x:si>
    <x:t>우산각</x:t>
  </x:si>
  <x:si>
    <x:t>온실</x:t>
  </x:si>
  <x:si>
    <x:t>구 분</x:t>
  </x:si>
  <x:si>
    <x:t>이정부</x:t>
  </x:si>
  <x:si>
    <x:t>기지국</x:t>
  </x:si>
  <x:si>
    <x:t>골마을</x:t>
  </x:si>
  <x:si>
    <x:t>하길례</x:t>
  </x:si>
  <x:si>
    <x:t>구류</x:t>
  </x:si>
  <x:si>
    <x:t>매점</x:t>
  </x:si>
  <x:si>
    <x:t>미아3</x:t>
  </x:si>
  <x:si>
    <x:t>장위</x:t>
  </x:si>
  <x:si>
    <x:t>봉원사</x:t>
  </x:si>
  <x:si>
    <x:t>양천</x:t>
  </x:si>
  <x:si>
    <x:t>이경진</x:t>
  </x:si>
  <x:si>
    <x:t>고황</x:t>
  </x:si>
  <x:si>
    <x:t>아현2</x:t>
  </x:si>
  <x:si>
    <x:t>홍제3</x:t>
  </x:si>
  <x:si>
    <x:t>독산</x:t>
  </x:si>
  <x:si>
    <x:t>극락사</x:t>
  </x:si>
  <x:si>
    <x:t>와룡</x:t>
  </x:si>
  <x:si>
    <x:t>선유도</x:t>
  </x:si>
  <x:si>
    <x:t>규유</x:t>
  </x:si>
  <x:si>
    <x:t>푸른골</x:t>
  </x:si>
  <x:si>
    <x:t>홍**</x:t>
  </x:si>
  <x:si>
    <x:t>당현천</x:t>
  </x:si>
  <x:si>
    <x:t>약초원</x:t>
  </x:si>
  <x:si>
    <x:t>북악산</x:t>
  </x:si>
  <x:si>
    <x:t>산복</x:t>
  </x:si>
  <x:si>
    <x:t>공원2</x:t>
  </x:si>
  <x:si>
    <x:t>광진</x:t>
  </x:si>
  <x:si>
    <x:t>응암9</x:t>
  </x:si>
  <x:si>
    <x:t>홍태선</x:t>
  </x:si>
  <x:si>
    <x:t>신수2</x:t>
  </x:si>
  <x:si>
    <x:t>폰드</x:t>
  </x:si>
  <x:si>
    <x:t>정미경</x:t>
  </x:si>
  <x:si>
    <x:t>무상</x:t>
  </x:si>
  <x:si>
    <x:t>대천</x:t>
  </x:si>
  <x:si>
    <x:t>별누리</x:t>
  </x:si>
  <x:si>
    <x:t>8면</x:t>
  </x:si>
  <x:si>
    <x:t>갈울</x:t>
  </x:si>
  <x:si>
    <x:t>숭인</x:t>
  </x:si>
  <x:si>
    <x:t>갈현</x:t>
  </x:si>
  <x:si>
    <x:t>현화</x:t>
  </x:si>
  <x:si>
    <x:t>불광2</x:t>
  </x:si>
  <x:si>
    <x:t>망우천</x:t>
  </x:si>
  <x:si>
    <x:t>경국사</x:t>
  </x:si>
  <x:si>
    <x:t>천장</x:t>
  </x:si>
  <x:si>
    <x:t>성북</x:t>
  </x:si>
  <x:si>
    <x:t>진입로</x:t>
  </x:si>
  <x:si>
    <x:t>성산동</x:t>
  </x:si>
  <x:si>
    <x:t>송림천</x:t>
  </x:si>
  <x:si>
    <x:t>삿갓봉</x:t>
  </x:si>
  <x:si>
    <x:t>꿈나무</x:t>
  </x:si>
  <x:si>
    <x:t>연흥</x:t>
  </x:si>
  <x:si>
    <x:t>이문</x:t>
  </x:si>
  <x:si>
    <x:t>마포</x:t>
  </x:si>
  <x:si>
    <x:t>덕수</x:t>
  </x:si>
  <x:si>
    <x:t>백석</x:t>
  </x:si>
  <x:si>
    <x:t>백암</x:t>
  </x:si>
  <x:si>
    <x:t>자운암</x:t>
  </x:si>
  <x:si>
    <x:t>함영구</x:t>
  </x:si>
  <x:si>
    <x:t xml:space="preserve">공원 </x:t>
  </x:si>
  <x:si>
    <x:t>원효로</x:t>
  </x:si>
  <x:si>
    <x:t>분전함</x:t>
  </x:si>
  <x:si>
    <x:t>염리5</x:t>
  </x:si>
  <x:si>
    <x:t>23건</x:t>
  </x:si>
  <x:si>
    <x:t>김미옥</x:t>
  </x:si>
  <x:si>
    <x:t>배수지</x:t>
  </x:si>
  <x:si>
    <x:t>천호5</x:t>
  </x:si>
  <x:si>
    <x:t>신정2</x:t>
  </x:si>
  <x:si>
    <x:t>우면산</x:t>
  </x:si>
  <x:si>
    <x:t>상암5</x:t>
  </x:si>
  <x:si>
    <x:t>염리동</x:t>
  </x:si>
  <x:si>
    <x:t>정릉3</x:t>
  </x:si>
  <x:si>
    <x:t>동소문</x:t>
  </x:si>
  <x:si>
    <x:t>성주암</x:t>
  </x:si>
  <x:si>
    <x:t>삼육</x:t>
  </x:si>
  <x:si>
    <x:t>물치</x:t>
  </x:si>
  <x:si>
    <x:t>사당1</x:t>
  </x:si>
  <x:si>
    <x:t>후창</x:t>
  </x:si>
  <x:si>
    <x:t>둥근달</x:t>
  </x:si>
  <x:si>
    <x:t>냉각탑</x:t>
  </x:si>
  <x:si>
    <x:t>창덕</x:t>
  </x:si>
  <x:si>
    <x:t>전농7</x:t>
  </x:si>
  <x:si>
    <x:t>번동3</x:t>
  </x:si>
  <x:si>
    <x:t>신남</x:t>
  </x:si>
  <x:si>
    <x:t>접족형</x:t>
  </x:si>
  <x:si>
    <x:t>이태연</x:t>
  </x:si>
  <x:si>
    <x:t>임금샘</x:t>
  </x:si>
  <x:si>
    <x:t>기타</x:t>
  </x:si>
  <x:si>
    <x:t>송파동</x:t>
  </x:si>
  <x:si>
    <x:t>의릉</x:t>
  </x:si>
  <x:si>
    <x:t>조형물</x:t>
  </x:si>
  <x:si>
    <x:t>서린</x:t>
  </x:si>
  <x:si>
    <x:t>간대</x:t>
  </x:si>
  <x:si>
    <x:t>미리내</x:t>
  </x:si>
  <x:si>
    <x:t>새누리</x:t>
  </x:si>
  <x:si>
    <x:t>청암샘</x:t>
  </x:si>
  <x:si>
    <x:t>사직</x:t>
  </x:si>
  <x:si>
    <x:t>수유6</x:t>
  </x:si>
  <x:si>
    <x:t>소풍</x:t>
  </x:si>
  <x:si>
    <x:t>무교1</x:t>
  </x:si>
  <x:si>
    <x:t>문화재</x:t>
  </x:si>
  <x:si>
    <x:t>장지동</x:t>
  </x:si>
  <x:si>
    <x:t>문종남</x:t>
  </x:si>
  <x:si>
    <x:t>호압사</x:t>
  </x:si>
  <x:si>
    <x:t>청량</x:t>
  </x:si>
  <x:si>
    <x:t>산림</x:t>
  </x:si>
  <x:si>
    <x:t>응암4</x:t>
  </x:si>
  <x:si>
    <x:t>노량진</x:t>
  </x:si>
  <x:si>
    <x:t>종묘</x:t>
  </x:si>
  <x:si>
    <x:t>해오름</x:t>
  </x:si>
  <x:si>
    <x:t>북한산</x:t>
  </x:si>
  <x:si>
    <x:t>사업명</x:t>
  </x:si>
  <x:si>
    <x:t>온수동</x:t>
  </x:si>
  <x:si>
    <x:t>초안산</x:t>
  </x:si>
  <x:si>
    <x:t>소공원</x:t>
  </x:si>
  <x:si>
    <x:t>서초4</x:t>
  </x:si>
  <x:si>
    <x:t>남산</x:t>
  </x:si>
  <x:si>
    <x:t>49건</x:t>
  </x:si>
  <x:si>
    <x:t>봉수</x:t>
  </x:si>
  <x:si>
    <x:t>수리</x:t>
  </x:si>
  <x:si>
    <x:t>천왕역</x:t>
  </x:si>
  <x:si>
    <x:t>오동</x:t>
  </x:si>
  <x:si>
    <x:t>천왕동</x:t>
  </x:si>
  <x:si>
    <x:t>응봉</x:t>
  </x:si>
  <x:si>
    <x:t>삼성동</x:t>
  </x:si>
  <x:si>
    <x:t>방학</x:t>
  </x:si>
  <x:si>
    <x:t>자연</x:t>
  </x:si>
  <x:si>
    <x:t>번동</x:t>
  </x:si>
  <x:si>
    <x:t>강일3</x:t>
  </x:si>
  <x:si>
    <x:t>새북악</x:t>
  </x:si>
  <x:si>
    <x:t>중화4</x:t>
  </x:si>
  <x:si>
    <x:t>봉화대</x:t>
  </x:si>
  <x:si>
    <x:t>한양</x:t>
  </x:si>
  <x:si>
    <x:t>아현1</x:t>
  </x:si>
  <x:si>
    <x:t>금화</x:t>
  </x:si>
  <x:si>
    <x:t>공릉2</x:t>
  </x:si>
  <x:si>
    <x:t>계</x:t>
  </x:si>
  <x:si>
    <x:t>용답</x:t>
  </x:si>
  <x:si>
    <x:t>난곡</x:t>
  </x:si>
  <x:si>
    <x:t>매미</x:t>
  </x:si>
  <x:si>
    <x:t>복주산</x:t>
  </x:si>
  <x:si>
    <x:t>잠실1</x:t>
  </x:si>
  <x:si>
    <x:t>문정동</x:t>
  </x:si>
  <x:si>
    <x:t>연주대</x:t>
  </x:si>
  <x:si>
    <x:t>독구말</x:t>
  </x:si>
  <x:si>
    <x:t>위치</x:t>
  </x:si>
  <x:si>
    <x:t>시유</x:t>
  </x:si>
  <x:si>
    <x:t>번동1</x:t>
  </x:si>
  <x:si>
    <x:t>답십리</x:t>
  </x:si>
  <x:si>
    <x:t>중화1</x:t>
  </x:si>
  <x:si>
    <x:t>6건</x:t>
  </x:si>
  <x:si>
    <x:t>미성</x:t>
  </x:si>
  <x:si>
    <x:t>어린이</x:t>
  </x:si>
  <x:si>
    <x:t xml:space="preserve"> 성미</x:t>
  </x:si>
  <x:si>
    <x:t>개운산</x:t>
  </x:si>
  <x:si>
    <x:t>학골</x:t>
  </x:si>
  <x:si>
    <x:t>서빙고</x:t>
  </x:si>
  <x:si>
    <x:t>신이</x:t>
  </x:si>
  <x:si>
    <x:t>문화</x:t>
  </x:si>
  <x:si>
    <x:t>중화5</x:t>
  </x:si>
  <x:si>
    <x:t>용강3</x:t>
  </x:si>
  <x:si>
    <x:t>신당동</x:t>
  </x:si>
  <x:si>
    <x:t>화원</x:t>
  </x:si>
  <x:si>
    <x:t>남산2</x:t>
  </x:si>
  <x:si>
    <x:t>미아동</x:t>
  </x:si>
  <x:si>
    <x:t>구파발</x:t>
  </x:si>
  <x:si>
    <x:t>94건</x:t>
  </x:si>
  <x:si>
    <x:t>뚝섬</x:t>
  </x:si>
  <x:si>
    <x:t>승방돌</x:t>
  </x:si>
  <x:si>
    <x:t>청계골</x:t>
  </x:si>
  <x:si>
    <x:t>상암</x:t>
  </x:si>
  <x:si>
    <x:t>전주</x:t>
  </x:si>
  <x:si>
    <x:t>신정산</x:t>
  </x:si>
  <x:si>
    <x:t>제2호</x:t>
  </x:si>
  <x:si>
    <x:t>봉구천</x:t>
  </x:si>
  <x:si>
    <x:t>만수정</x:t>
  </x:si>
  <x:si>
    <x:t>시설자</x:t>
  </x:si>
  <x:si>
    <x:t>시수입</x:t>
  </x:si>
  <x:si>
    <x:t>두문포</x:t>
  </x:si>
  <x:si>
    <x:t>종암동</x:t>
  </x:si>
  <x:si>
    <x:t>강북</x:t>
  </x:si>
  <x:si>
    <x:t>위 치</x:t>
  </x:si>
  <x:si>
    <x:t>천병샘</x:t>
  </x:si>
  <x:si>
    <x:t>정암샘</x:t>
  </x:si>
  <x:si>
    <x:t>종료일</x:t>
  </x:si>
  <x:si>
    <x:t>메낙골</x:t>
  </x:si>
  <x:si>
    <x:t>상암2</x:t>
  </x:si>
  <x:si>
    <x:t>수락산</x:t>
  </x:si>
  <x:si>
    <x:t>신길</x:t>
  </x:si>
  <x:si>
    <x:t>요산</x:t>
  </x:si>
  <x:si>
    <x:t>조계종</x:t>
  </x:si>
  <x:si>
    <x:t>신천4</x:t>
  </x:si>
  <x:si>
    <x:t>석촌</x:t>
  </x:si>
  <x:si>
    <x:t>경희궁</x:t>
  </x:si>
  <x:si>
    <x:t>하왕5</x:t>
  </x:si>
  <x:si>
    <x:t>폭포회</x:t>
  </x:si>
  <x:si>
    <x:t>면목1</x:t>
  </x:si>
  <x:si>
    <x:t>부암2</x:t>
  </x:si>
  <x:si>
    <x:t>폭포</x:t>
  </x:si>
  <x:si>
    <x:t>향림</x:t>
  </x:si>
  <x:si>
    <x:t>은평</x:t>
  </x:si>
  <x:si>
    <x:t>공항동</x:t>
  </x:si>
  <x:si>
    <x:t>남산4</x:t>
  </x:si>
  <x:si>
    <x:t>우심회</x:t>
  </x:si>
  <x:si>
    <x:t>학수</x:t>
  </x:si>
  <x:si>
    <x:t>위탁일</x:t>
  </x:si>
  <x:si>
    <x:t>공원</x:t>
  </x:si>
  <x:si>
    <x:t>실로암</x:t>
  </x:si>
  <x:si>
    <x:t>상길례</x:t>
  </x:si>
  <x:si>
    <x:t>아동</x:t>
  </x:si>
  <x:si>
    <x:t>송전탑</x:t>
  </x:si>
  <x:si>
    <x:t>북창동</x:t>
  </x:si>
  <x:si>
    <x:t>상계동</x:t>
  </x:si>
  <x:si>
    <x:t>통신주</x:t>
  </x:si>
  <x:si>
    <x:t>청량리</x:t>
  </x:si>
  <x:si>
    <x:t>거북</x:t>
  </x:si>
  <x:si>
    <x:t>샛마을</x:t>
  </x:si>
  <x:si>
    <x:t>7건</x:t>
  </x:si>
  <x:si>
    <x:t>까치</x:t>
  </x:si>
  <x:si>
    <x:t>상수도</x:t>
  </x:si>
  <x:si>
    <x:t>와룡동</x:t>
  </x:si>
  <x:si>
    <x:t>방죽</x:t>
  </x:si>
  <x:si>
    <x:t>조선초</x:t>
  </x:si>
  <x:si>
    <x:t>시루메</x:t>
  </x:si>
  <x:si>
    <x:t>장시</x:t>
  </x:si>
  <x:si>
    <x:t>궁동</x:t>
  </x:si>
  <x:si>
    <x:t>옥수천</x:t>
  </x:si>
  <x:si>
    <x:t>잠실2</x:t>
  </x:si>
  <x:si>
    <x:t>구수입</x:t>
  </x:si>
  <x:si>
    <x:t>연가</x:t>
  </x:si>
  <x:si>
    <x:t>성수8</x:t>
  </x:si>
  <x:si>
    <x:t>공원3</x:t>
  </x:si>
  <x:si>
    <x:t>통신선</x:t>
  </x:si>
  <x:si>
    <x:t>도레미</x:t>
  </x:si>
  <x:si>
    <x:t>국사봉</x:t>
  </x:si>
  <x:si>
    <x:t>이영희</x:t>
  </x:si>
  <x:si>
    <x:t>신당6</x:t>
  </x:si>
  <x:si>
    <x:t>칼산</x:t>
  </x:si>
  <x:si>
    <x:t>수국사</x:t>
  </x:si>
  <x:si>
    <x:t>30건</x:t>
  </x:si>
  <x:si>
    <x:t>조명등</x:t>
  </x:si>
  <x:si>
    <x:t>휘문</x:t>
  </x:si>
  <x:si>
    <x:t>솔길</x:t>
  </x:si>
  <x:si>
    <x:t>동명</x:t>
  </x:si>
  <x:si>
    <x:t>새롬</x:t>
  </x:si>
  <x:si>
    <x:t>연지</x:t>
  </x:si>
  <x:si>
    <x:t>금호</x:t>
  </x:si>
  <x:si>
    <x:t>독립관</x:t>
  </x:si>
  <x:si>
    <x:t>임록천</x:t>
  </x:si>
  <x:si>
    <x:t>내수2</x:t>
  </x:si>
  <x:si>
    <x:t>수암회</x:t>
  </x:si>
  <x:si>
    <x:t>도서관</x:t>
  </x:si>
  <x:si>
    <x:t>이수</x:t>
  </x:si>
  <x:si>
    <x:t>제기동</x:t>
  </x:si>
  <x:si>
    <x:t>본동</x:t>
  </x:si>
  <x:si>
    <x:t>근린</x:t>
  </x:si>
  <x:si>
    <x:t>28건</x:t>
  </x:si>
  <x:si>
    <x:t>정릉1</x:t>
  </x:si>
  <x:si>
    <x:t>다동</x:t>
  </x:si>
  <x:si>
    <x:t>달누리</x:t>
  </x:si>
  <x:si>
    <x:t>건우</x:t>
  </x:si>
  <x:si>
    <x:t>명달리</x:t>
  </x:si>
  <x:si>
    <x:t>뉴타운</x:t>
  </x:si>
  <x:si>
    <x:t>홍은동</x:t>
  </x:si>
  <x:si>
    <x:t>통일샘</x:t>
  </x:si>
  <x:si>
    <x:t>송정</x:t>
  </x:si>
  <x:si>
    <x:t>역사</x:t>
  </x:si>
  <x:si>
    <x:t>도동</x:t>
  </x:si>
  <x:si>
    <x:t>개암</x:t>
  </x:si>
  <x:si>
    <x:t>수송</x:t>
  </x:si>
  <x:si>
    <x:t>창경</x:t>
  </x:si>
  <x:si>
    <x:t>갈매연</x:t>
  </x:si>
  <x:si>
    <x:t>잠실3</x:t>
  </x:si>
  <x:si>
    <x:t>11건</x:t>
  </x:si>
  <x:si>
    <x:t>옥천</x:t>
  </x:si>
  <x:si>
    <x:t>구룡산</x:t>
  </x:si>
  <x:si>
    <x:t>파출소</x:t>
  </x:si>
  <x:si>
    <x:t>능안</x:t>
  </x:si>
  <x:si>
    <x:t>신천2</x:t>
  </x:si>
  <x:si>
    <x:t>행당동</x:t>
  </x:si>
  <x:si>
    <x:t>우장산</x:t>
  </x:si>
  <x:si>
    <x:t>도봉</x:t>
  </x:si>
  <x:si>
    <x:t>국궁장</x:t>
  </x:si>
  <x:si>
    <x:t>장수정</x:t>
  </x:si>
  <x:si>
    <x:t>카페</x:t>
  </x:si>
  <x:si>
    <x:t>합실</x:t>
  </x:si>
  <x:si>
    <x:t>사유</x:t>
  </x:si>
  <x:si>
    <x:t>하늘</x:t>
  </x:si>
  <x:si>
    <x:t>성수동</x:t>
  </x:si>
  <x:si>
    <x:t>대룡</x:t>
  </x:si>
  <x:si>
    <x:t>진관외</x:t>
  </x:si>
  <x:si>
    <x:t>강마을</x:t>
  </x:si>
  <x:si>
    <x:t>휘경동</x:t>
  </x:si>
  <x:si>
    <x:t>대림동</x:t>
  </x:si>
  <x:si>
    <x:t>당육</x:t>
  </x:si>
  <x:si>
    <x:t>만리</x:t>
  </x:si>
  <x:si>
    <x:t>남현4</x:t>
  </x:si>
  <x:si>
    <x:t>삼개</x:t>
  </x:si>
  <x:si>
    <x:t>보람샘</x:t>
  </x:si>
  <x:si>
    <x:t>개폐기</x:t>
  </x:si>
  <x:si>
    <x:t>제1호</x:t>
  </x:si>
  <x:si>
    <x:t>안산천</x:t>
  </x:si>
  <x:si>
    <x:t>대표</x:t>
  </x:si>
  <x:si>
    <x:t>항동</x:t>
  </x:si>
  <x:si>
    <x:t>벌말</x:t>
  </x:si>
  <x:si>
    <x:t>대모천</x:t>
  </x:si>
  <x:si>
    <x:t>발산</x:t>
  </x:si>
  <x:si>
    <x:t>달터</x:t>
  </x:si>
  <x:si>
    <x:t>남산1</x:t>
  </x:si>
  <x:si>
    <x:t>5/2</x:t>
  </x:si>
  <x:si>
    <x:t>청록회</x:t>
  </x:si>
  <x:si>
    <x:t>돌모루</x:t>
  </x:si>
  <x:si>
    <x:t>옥일</x:t>
  </x:si>
  <x:si>
    <x:t>명일</x:t>
  </x:si>
  <x:si>
    <x:t>윤슬</x:t>
  </x:si>
  <x:si>
    <x:t>밤고개</x:t>
  </x:si>
  <x:si>
    <x:t>지역</x:t>
  </x:si>
  <x:si>
    <x:t>응암회</x:t>
  </x:si>
  <x:si>
    <x:t>쌍림</x:t>
  </x:si>
  <x:si>
    <x:t>잠실5</x:t>
  </x:si>
  <x:si>
    <x:t>가스관</x:t>
  </x:si>
  <x:si>
    <x:t>장충</x:t>
  </x:si>
  <x:si>
    <x:t>주흥</x:t>
  </x:si>
  <x:si>
    <x:t>신천3</x:t>
  </x:si>
  <x:si>
    <x:t>구암</x:t>
  </x:si>
  <x:si>
    <x:t>전농동</x:t>
  </x:si>
  <x:si>
    <x:t>삼각지</x:t>
  </x:si>
  <x:si>
    <x:t>(점)</x:t>
  </x:si>
  <x:si>
    <x:t>신천1</x:t>
  </x:si>
  <x:si>
    <x:t>고덕산</x:t>
  </x:si>
  <x:si>
    <x:t>새내</x:t>
  </x:si>
  <x:si>
    <x:t>달마</x:t>
  </x:si>
  <x:si>
    <x:t>인왕천</x:t>
  </x:si>
  <x:si>
    <x:t>용두천</x:t>
  </x:si>
  <x:si>
    <x:t>면제</x:t>
  </x:si>
  <x:si>
    <x:t>널문</x:t>
  </x:si>
  <x:si>
    <x:t>도곡동</x:t>
  </x:si>
  <x:si>
    <x:t>녹산</x:t>
  </x:si>
  <x:si>
    <x:t>남산3</x:t>
  </x:si>
  <x:si>
    <x:t>구유</x:t>
  </x:si>
  <x:si>
    <x:t>공항정</x:t>
  </x:si>
  <x:si>
    <x:t>용심회</x:t>
  </x:si>
  <x:si>
    <x:t>만수천</x:t>
  </x:si>
  <x:si>
    <x:t>접촉형</x:t>
  </x:si>
  <x:si>
    <x:t>분무식</x:t>
  </x:si>
  <x:si>
    <x:t>송월동</x:t>
  </x:si>
  <x:si>
    <x:t>벽천</x:t>
  </x:si>
  <x:si>
    <x:t>서오릉</x:t>
  </x:si>
  <x:si>
    <x:t>고척</x:t>
  </x:si>
  <x:si>
    <x:t>도장골</x:t>
  </x:si>
  <x:si>
    <x:t>33건</x:t>
  </x:si>
  <x:si>
    <x:t>효창</x:t>
  </x:si>
  <x:si>
    <x:t>무변경</x:t>
  </x:si>
  <x:si>
    <x:t>1/9</x:t>
  </x:si>
  <x:si>
    <x:t>영축산</x:t>
  </x:si>
  <x:si>
    <x:t>꿈터</x:t>
  </x:si>
  <x:si>
    <x:t>원터샘</x:t>
  </x:si>
  <x:si>
    <x:t>동자동</x:t>
  </x:si>
  <x:si>
    <x:t>없음</x:t>
  </x:si>
  <x:si>
    <x:t>호박골</x:t>
  </x:si>
  <x:si>
    <x:t>소하천</x:t>
  </x:si>
  <x:si>
    <x:t>인왕산</x:t>
  </x:si>
  <x:si>
    <x:t>응암동</x:t>
  </x:si>
  <x:si>
    <x:t>공동구</x:t>
  </x:si>
  <x:si>
    <x:t>미아</x:t>
  </x:si>
  <x:si>
    <x:t>청진</x:t>
  </x:si>
  <x:si>
    <x:t>자유</x:t>
  </x:si>
  <x:si>
    <x:t>꽃보라</x:t>
  </x:si>
  <x:si>
    <x:t>급수원</x:t>
  </x:si>
  <x:si>
    <x:t>온수</x:t>
  </x:si>
  <x:si>
    <x:t>4HP</x:t>
  </x:si>
  <x:si>
    <x:t>미상</x:t>
  </x:si>
  <x:si>
    <x:t>개화</x:t>
  </x:si>
  <x:si>
    <x:t>인능산</x:t>
  </x:si>
  <x:si>
    <x:t>KT</x:t>
  </x:si>
  <x:si>
    <x:t>제3호</x:t>
  </x:si>
  <x:si>
    <x:t>39건</x:t>
  </x:si>
  <x:si>
    <x:t>원터</x:t>
  </x:si>
  <x:si>
    <x:t>보라매</x:t>
  </x:si>
  <x:si>
    <x:t>준영구</x:t>
  </x:si>
  <x:si>
    <x:t>다락원</x:t>
  </x:si>
  <x:si>
    <x:t>시장</x:t>
  </x:si>
  <x:si>
    <x:t>변전소</x:t>
  </x:si>
  <x:si>
    <x:t>이문동</x:t>
  </x:si>
  <x:si>
    <x:t>가로변</x:t>
  </x:si>
  <x:si>
    <x:t>갈매</x:t>
  </x:si>
  <x:si>
    <x:t>개봉2</x:t>
  </x:si>
  <x:si>
    <x:t>계남</x:t>
  </x:si>
  <x:si>
    <x:t>안산</x:t>
  </x:si>
  <x:si>
    <x:t>한우물</x:t>
  </x:si>
  <x:si>
    <x:t>신풍역</x:t>
  </x:si>
  <x:si>
    <x:t>한우리</x:t>
  </x:si>
  <x:si>
    <x:t>정수경</x:t>
  </x:si>
  <x:si>
    <x:t>2/2</x:t>
  </x:si>
  <x:si>
    <x:t>국유</x:t>
  </x:si>
  <x:si>
    <x:t>마장1</x:t>
  </x:si>
  <x:si>
    <x:t>1/2</x:t>
  </x:si>
  <x:si>
    <x:t>천사</x:t>
  </x:si>
  <x:si>
    <x:t>경학</x:t>
  </x:si>
  <x:si>
    <x:t>해제</x:t>
  </x:si>
  <x:si>
    <x:t>용두</x:t>
  </x:si>
  <x:si>
    <x:t>하왕</x:t>
  </x:si>
  <x:si>
    <x:t>장군봉</x:t>
  </x:si>
  <x:si>
    <x:t>구암샘</x:t>
  </x:si>
  <x:si>
    <x:t>종로</x:t>
  </x:si>
  <x:si>
    <x:t>광능</x:t>
  </x:si>
  <x:si>
    <x:t>상수</x:t>
  </x:si>
  <x:si>
    <x:t>송림</x:t>
  </x:si>
  <x:si>
    <x:t>중 구</x:t>
  </x:si>
  <x:si>
    <x:t>보안등</x:t>
  </x:si>
  <x:si>
    <x:t>복합</x:t>
  </x:si>
  <x:si>
    <x:t>14건</x:t>
  </x:si>
  <x:si>
    <x:t>체육관</x:t>
  </x:si>
  <x:si>
    <x:t>풍천</x:t>
  </x:si>
  <x:si>
    <x:t>응암</x:t>
  </x:si>
  <x:si>
    <x:t>못골</x:t>
  </x:si>
  <x:si>
    <x:t>불로천</x:t>
  </x:si>
  <x:si>
    <x:t>변압기</x:t>
  </x:si>
  <x:si>
    <x:t>(종)</x:t>
  </x:si>
  <x:si>
    <x:t>율암</x:t>
  </x:si>
  <x:si>
    <x:t>구청장</x:t>
  </x:si>
  <x:si>
    <x:t>산림동</x:t>
  </x:si>
  <x:si>
    <x:t>목계운</x:t>
  </x:si>
  <x:si>
    <x:t>광석</x:t>
  </x:si>
  <x:si>
    <x:t>옥동</x:t>
  </x:si>
  <x:si>
    <x:t>성지</x:t>
  </x:si>
  <x:si>
    <x:t>약수사</x:t>
  </x:si>
  <x:si>
    <x:t>불국사</x:t>
  </x:si>
  <x:si>
    <x:t>용왕산</x:t>
  </x:si>
  <x:si>
    <x:t>무교</x:t>
  </x:si>
  <x:si>
    <x:t>도로</x:t>
  </x:si>
  <x:si>
    <x:t>무악재</x:t>
  </x:si>
  <x:si>
    <x:t>강일</x:t>
  </x:si>
  <x:si>
    <x:t>투자비</x:t>
  </x:si>
  <x:si>
    <x:t>삼암5</x:t>
  </x:si>
  <x:si>
    <x:t>관철동</x:t>
  </x:si>
  <x:si>
    <x:t>서울시</x:t>
  </x:si>
  <x:si>
    <x:t>불암산</x:t>
  </x:si>
  <x:si>
    <x:t>도암회</x:t>
  </x:si>
  <x:si>
    <x:t>일반</x:t>
  </x:si>
  <x:si>
    <x:t>경복</x:t>
  </x:si>
  <x:si>
    <x:t>명덕</x:t>
  </x:si>
  <x:si>
    <x:t>능동</x:t>
  </x:si>
  <x:si>
    <x:t>시호천</x:t>
  </x:si>
  <x:si>
    <x:t>신설</x:t>
  </x:si>
  <x:si>
    <x:t>공원1</x:t>
  </x:si>
  <x:si>
    <x:t>초소</x:t>
  </x:si>
  <x:si>
    <x:t>연못</x:t>
  </x:si>
  <x:si>
    <x:t>습지원</x:t>
  </x:si>
  <x:si>
    <x:t>인수천</x:t>
  </x:si>
  <x:si>
    <x:t>상암3</x:t>
  </x:si>
  <x:si>
    <x:t>서부회</x:t>
  </x:si>
  <x:si>
    <x:t>수암샘</x:t>
  </x:si>
  <x:si>
    <x:t>남령</x:t>
  </x:si>
  <x:si>
    <x:t>옹달샘</x:t>
  </x:si>
  <x:si>
    <x:t>설치자</x:t>
  </x:si>
  <x:si>
    <x:t>정릉5</x:t>
  </x:si>
  <x:si>
    <x:t>복수천</x:t>
  </x:si>
  <x:si>
    <x:t>장지</x:t>
  </x:si>
  <x:si>
    <x:t>연희</x:t>
  </x:si>
  <x:si>
    <x:t>아랫말</x:t>
  </x:si>
  <x:si>
    <x:t>충숙</x:t>
  </x:si>
  <x:si>
    <x:t>시 장</x:t>
  </x:si>
  <x:si>
    <x:t>상암4</x:t>
  </x:si>
  <x:si>
    <x:t>쌍봉</x:t>
  </x:si>
  <x:si>
    <x:t>종파</x:t>
  </x:si>
  <x:si>
    <x:t>일자산</x:t>
  </x:si>
  <x:si>
    <x:t>용마천</x:t>
  </x:si>
  <x:si>
    <x:t>가양동</x:t>
  </x:si>
  <x:si>
    <x:t>송파</x:t>
  </x:si>
  <x:si>
    <x:t>용마산</x:t>
  </x:si>
  <x:si>
    <x:t>솔샘</x:t>
  </x:si>
  <x:si>
    <x:t>조양천</x:t>
  </x:si>
  <x:si>
    <x:t>양남</x:t>
  </x:si>
  <x:si>
    <x:t>백년</x:t>
  </x:si>
  <x:si>
    <x:t>노을</x:t>
  </x:si>
  <x:si>
    <x:t>방화</x:t>
  </x:si>
  <x:si>
    <x:t>녹천</x:t>
  </x:si>
  <x:si>
    <x:t>한림</x:t>
  </x:si>
  <x:si>
    <x:t>12건</x:t>
  </x:si>
  <x:si>
    <x:t>재걔발</x:t>
  </x:si>
  <x:si>
    <x:t>쌍생수</x:t>
  </x:si>
  <x:si>
    <x:t>송암</x:t>
  </x:si>
  <x:si>
    <x:t>보림</x:t>
  </x:si>
  <x:si>
    <x:t>부암1</x:t>
  </x:si>
  <x:si>
    <x:t>휴게소</x:t>
  </x:si>
  <x:si>
    <x:t>천지</x:t>
  </x:si>
  <x:si>
    <x:t>구로</x:t>
  </x:si>
  <x:si>
    <x:t>삼성암</x:t>
  </x:si>
  <x:si>
    <x:t>천의</x:t>
  </x:si>
  <x:si>
    <x:t>김희준</x:t>
  </x:si>
  <x:si>
    <x:t>살곶이</x:t>
  </x:si>
  <x:si>
    <x:t>다락골</x:t>
  </x:si>
  <x:si>
    <x:t>묘지</x:t>
  </x:si>
  <x:si>
    <x:t>공릉1</x:t>
  </x:si>
  <x:si>
    <x:t>봉화천</x:t>
  </x:si>
  <x:si>
    <x:t>봉천2</x:t>
  </x:si>
  <x:si>
    <x:t>국기원</x:t>
  </x:si>
  <x:si>
    <x:t>미아4</x:t>
  </x:si>
  <x:si>
    <x:t>대건</x:t>
  </x:si>
  <x:si>
    <x:t>장석</x:t>
  </x:si>
  <x:si>
    <x:t>개웅산</x:t>
  </x:si>
  <x:si>
    <x:t>대림2</x:t>
  </x:si>
  <x:si>
    <x:t>공원명</x:t>
  </x:si>
  <x:si>
    <x:t>만월암</x:t>
  </x:si>
  <x:si>
    <x:t>정이</x:t>
  </x:si>
  <x:si>
    <x:t>문수사</x:t>
  </x:si>
  <x:si>
    <x:t>주차장</x:t>
  </x:si>
  <x:si>
    <x:t>면목6</x:t>
  </x:si>
  <x:si>
    <x:t>석산정</x:t>
  </x:si>
  <x:si>
    <x:t>정재현</x:t>
  </x:si>
  <x:si>
    <x:t>내수1</x:t>
  </x:si>
  <x:si>
    <x:t>㈜KT</x:t>
  </x:si>
  <x:si>
    <x:t>독산1</x:t>
  </x:si>
  <x:si>
    <x:t>성동</x:t>
  </x:si>
  <x:si>
    <x:t>김관중</x:t>
  </x:si>
  <x:si>
    <x:t>권재욱</x:t>
  </x:si>
  <x:si>
    <x:t>신정6</x:t>
  </x:si>
  <x:si>
    <x:t>동부</x:t>
  </x:si>
  <x:si>
    <x:t>2/5</x:t>
  </x:si>
  <x:si>
    <x:t>6면</x:t>
  </x:si>
  <x:si>
    <x:t>진관사</x:t>
  </x:si>
  <x:si>
    <x:t>서초</x:t>
  </x:si>
  <x:si>
    <x:t>양산</x:t>
  </x:si>
  <x:si>
    <x:t>개봉3</x:t>
  </x:si>
  <x:si>
    <x:t>영화사</x:t>
  </x:si>
  <x:si>
    <x:t>청담샘</x:t>
  </x:si>
  <x:si>
    <x:t>사육신</x:t>
  </x:si>
  <x:si>
    <x:t>한홍영</x:t>
  </x:si>
  <x:si>
    <x:t>사업소</x:t>
  </x:si>
  <x:si>
    <x:t>예스코</x:t>
  </x:si>
  <x:si>
    <x:t>홍제4</x:t>
  </x:si>
  <x:si>
    <x:t>서낭당</x:t>
  </x:si>
  <x:si>
    <x:t>SKT</x:t>
  </x:si>
  <x:si>
    <x:t>도곡</x:t>
  </x:si>
  <x:si>
    <x:t>옥천암</x:t>
  </x:si>
  <x:si>
    <x:t>5면</x:t>
  </x:si>
  <x:si>
    <x:t>무너미</x:t>
  </x:si>
  <x:si>
    <x:t>상도</x:t>
  </x:si>
  <x:si>
    <x:t>용암사</x:t>
  </x:si>
  <x:si>
    <x:t>김기옥</x:t>
  </x:si>
  <x:si>
    <x:t>용두2</x:t>
  </x:si>
  <x:si>
    <x:t>천축사</x:t>
  </x:si>
  <x:si>
    <x:t>흑석7</x:t>
  </x:si>
  <x:si>
    <x:t>난지</x:t>
  </x:si>
  <x:si>
    <x:t>강남</x:t>
  </x:si>
  <x:si>
    <x:t>기상청</x:t>
  </x:si>
  <x:si>
    <x:t>구릉</x:t>
  </x:si>
  <x:si>
    <x:t>법성사</x:t>
  </x:si>
  <x:si>
    <x:t>백련산</x:t>
  </x:si>
  <x:si>
    <x:t>김유임</x:t>
  </x:si>
  <x:si>
    <x:t>신길동</x:t>
  </x:si>
  <x:si>
    <x:t>장새봄</x:t>
  </x:si>
  <x:si>
    <x:t>새나라</x:t>
  </x:si>
  <x:si>
    <x:t>금선사</x:t>
  </x:si>
  <x:si>
    <x:t>부석</x:t>
  </x:si>
  <x:si>
    <x:t>강서</x:t>
  </x:si>
  <x:si>
    <x:t>지장사</x:t>
  </x:si>
  <x:si>
    <x:t>봉국사</x:t>
  </x:si>
  <x:si>
    <x:t>승가사</x:t>
  </x:si>
  <x:si>
    <x:t>봉제산</x:t>
  </x:si>
  <x:si>
    <x:t>김용안</x:t>
  </x:si>
  <x:si>
    <x:t>화계사</x:t>
  </x:si>
  <x:si>
    <x:t>최홍준</x:t>
  </x:si>
  <x:si>
    <x:t>여의도</x:t>
  </x:si>
  <x:si>
    <x:t>신도</x:t>
  </x:si>
  <x:si>
    <x:t>1/1</x:t>
  </x:si>
  <x:si>
    <x:t>녹수</x:t>
  </x:si>
  <x:si>
    <x:t>청룡산</x:t>
  </x:si>
  <x:si>
    <x:t>무학봉</x:t>
  </x:si>
  <x:si>
    <x:t>관악</x:t>
  </x:si>
  <x:si>
    <x:t>세곡</x:t>
  </x:si>
  <x:si>
    <x:t>희창</x:t>
  </x:si>
  <x:si>
    <x:t>정법사</x:t>
  </x:si>
  <x:si>
    <x:t>서 초</x:t>
  </x:si>
  <x:si>
    <x:t>둔촌</x:t>
  </x:si>
  <x:si>
    <x:t>중계기</x:t>
  </x:si>
  <x:si>
    <x:t>동방</x:t>
  </x:si>
  <x:si>
    <x:t>마곡</x:t>
  </x:si>
  <x:si>
    <x:t>김지훈</x:t>
  </x:si>
  <x:si>
    <x:t>녹지대</x:t>
  </x:si>
  <x:si>
    <x:t>통신구</x:t>
  </x:si>
  <x:si>
    <x:t>본원종</x:t>
  </x:si>
  <x:si>
    <x:t>유수지</x:t>
  </x:si>
  <x:si>
    <x:t>소곶네</x:t>
  </x:si>
  <x:si>
    <x:t>꿩고개</x:t>
  </x:si>
  <x:si>
    <x:t>원통사</x:t>
  </x:si>
  <x:si>
    <x:t>중곡2</x:t>
  </x:si>
  <x:si>
    <x:t>버들</x:t>
  </x:si>
  <x:si>
    <x:t>홍심</x:t>
  </x:si>
  <x:si>
    <x:t>선하지</x:t>
  </x:si>
  <x:si>
    <x:t>임병무</x:t>
  </x:si>
  <x:si>
    <x:t>사찰명</x:t>
  </x:si>
  <x:si>
    <x:t>대모산</x:t>
  </x:si>
  <x:si>
    <x:t>7/4</x:t>
  </x:si>
  <x:si>
    <x:t>무</x:t>
  </x:si>
  <x:si>
    <x:t>원당</x:t>
  </x:si>
  <x:si>
    <x:t>가로</x:t>
  </x:si>
  <x:si>
    <x:t>1/6</x:t>
  </x:si>
  <x:si>
    <x:t>신방학</x:t>
  </x:si>
  <x:si>
    <x:t>미정</x:t>
  </x:si>
  <x:si>
    <x:t>봉산</x:t>
  </x:si>
  <x:si>
    <x:t>정경환</x:t>
  </x:si>
  <x:si>
    <x:t>지구대</x:t>
  </x:si>
  <x:si>
    <x:t>새벽</x:t>
  </x:si>
  <x:si>
    <x:t>김영순</x:t>
  </x:si>
  <x:si>
    <x:t>용품점</x:t>
  </x:si>
  <x:si>
    <x:t>2/3</x:t>
  </x:si>
  <x:si>
    <x:t xml:space="preserve"> 박연</x:t>
  </x:si>
  <x:si>
    <x:t>달님</x:t>
  </x:si>
  <x:si>
    <x:t>지하수</x:t>
  </x:si>
  <x:si>
    <x:t>구로본</x:t>
  </x:si>
  <x:si>
    <x:t>세족장</x:t>
  </x:si>
  <x:si>
    <x:t>꿈돌이</x:t>
  </x:si>
  <x:si>
    <x:t>본각사</x:t>
  </x:si>
  <x:si>
    <x:t>중학천</x:t>
  </x:si>
  <x:si>
    <x:t>이미희</x:t>
  </x:si>
  <x:si>
    <x:t>내원사</x:t>
  </x:si>
  <x:si>
    <x:t>인왕종</x:t>
  </x:si>
  <x:si>
    <x:t>응 봉</x:t>
  </x:si>
  <x:si>
    <x:t>용덕사</x:t>
  </x:si>
  <x:si>
    <x:t>대각회</x:t>
  </x:si>
  <x:si>
    <x:t>정의현</x:t>
  </x:si>
  <x:si>
    <x:t>등촌</x:t>
  </x:si>
  <x:si>
    <x:t>성덕사</x:t>
  </x:si>
  <x:si>
    <x:t>전선관</x:t>
  </x:si>
  <x:si>
    <x:t>862</x:t>
  </x:si>
  <x:si>
    <x:t>궁동산</x:t>
  </x:si>
  <x:si>
    <x:t>4/1</x:t>
  </x:si>
  <x:si>
    <x:t>홍인애</x:t>
  </x:si>
  <x:si>
    <x:t>덕수천</x:t>
  </x:si>
  <x:si>
    <x:t>약사사</x:t>
  </x:si>
  <x:si>
    <x:t>신검사</x:t>
  </x:si>
  <x:si>
    <x:t>보광사</x:t>
  </x:si>
  <x:si>
    <x:t>마실길</x:t>
  </x:si>
  <x:si>
    <x:t>흑석8</x:t>
  </x:si>
  <x:si>
    <x:t>황금내</x:t>
  </x:si>
  <x:si>
    <x:t>우장</x:t>
  </x:si>
  <x:si>
    <x:t>시설명</x:t>
  </x:si>
  <x:si>
    <x:t>㈜밥심</x:t>
  </x:si>
  <x:si>
    <x:t>연못형</x:t>
  </x:si>
  <x:si>
    <x:t>우면정</x:t>
  </x:si>
  <x:si>
    <x:t>최미경</x:t>
  </x:si>
  <x:si>
    <x:t>삼천사</x:t>
  </x:si>
  <x:si>
    <x:t>고덕</x:t>
  </x:si>
  <x:si>
    <x:t>사자암</x:t>
  </x:si>
  <x:si>
    <x:t>상림</x:t>
  </x:si>
  <x:si>
    <x:t>90.</x:t>
  </x:si>
  <x:si>
    <x:t>순 화</x:t>
  </x:si>
  <x:si>
    <x:t>백합</x:t>
  </x:si>
  <x:si>
    <x:t>태고종</x:t>
  </x:si>
  <x:si>
    <x:t>금천</x:t>
  </x:si>
  <x:si>
    <x:t>광평</x:t>
  </x:si>
  <x:si>
    <x:t>도봉구</x:t>
  </x:si>
  <x:si>
    <x:t>구로구</x:t>
  </x:si>
  <x:si>
    <x:t>㈜다짐</x:t>
  </x:si>
  <x:si>
    <x:t>5/1</x:t>
  </x:si>
  <x:si>
    <x:t>석굴암</x:t>
  </x:si>
  <x:si>
    <x:t>정압기</x:t>
  </x:si>
  <x:si>
    <x:t>용산구</x:t>
  </x:si>
  <x:si>
    <x:t>백승옥</x:t>
  </x:si>
  <x:si>
    <x:t>강북구</x:t>
  </x:si>
  <x:si>
    <x:t>개봉</x:t>
  </x:si>
  <x:si>
    <x:t>헌정회</x:t>
  </x:si>
  <x:si>
    <x:t>종로구</x:t>
  </x:si>
  <x:si>
    <x:t>지중선</x:t>
  </x:si>
  <x:si>
    <x:t>정릉6</x:t>
  </x:si>
  <x:si>
    <x:t>도선사</x:t>
  </x:si>
  <x:si>
    <x:t>구별</x:t>
  </x:si>
  <x:si>
    <x:t>천왕</x:t>
  </x:si>
  <x:si>
    <x:t>성산</x:t>
  </x:si>
  <x:si>
    <x:t>비고</x:t>
  </x:si>
  <x:si>
    <x:t>정류기</x:t>
  </x:si>
  <x:si>
    <x:t>염창</x:t>
  </x:si>
  <x:si>
    <x:t>2/4</x:t>
  </x:si>
  <x:si>
    <x:t>중구</x:t>
  </x:si>
  <x:si>
    <x:t>달마사</x:t>
  </x:si>
  <x:si>
    <x:t>인왕사</x:t>
  </x:si>
  <x:si>
    <x:t>금천구</x:t>
  </x:si>
  <x:si>
    <x:t>강동구</x:t>
  </x:si>
  <x:si>
    <x:t>양천구</x:t>
  </x:si>
  <x:si>
    <x:t>강서구</x:t>
  </x:si>
  <x:si>
    <x:t>손기정</x:t>
  </x:si>
  <x:si>
    <x:t xml:space="preserve"> 구산</x:t>
  </x:si>
  <x:si>
    <x:t>위탁</x:t>
  </x:si>
  <x:si>
    <x:t>노원구</x:t>
  </x:si>
  <x:si>
    <x:t>창천</x:t>
  </x:si>
  <x:si>
    <x:t>순화</x:t>
  </x:si>
  <x:si>
    <x:t>서대문</x:t>
  </x:si>
  <x:si>
    <x:t>송파구</x:t>
  </x:si>
  <x:si>
    <x:t>수표동</x:t>
  </x:si>
  <x:si>
    <x:t>은평구</x:t>
  </x:si>
  <x:si>
    <x:t>관악구</x:t>
  </x:si>
  <x:si>
    <x:t>영등포</x:t>
  </x:si>
  <x:si>
    <x:t>봉은</x:t>
  </x:si>
  <x:si>
    <x:t>산정</x:t>
  </x:si>
  <x:si>
    <x:t>동작구</x:t>
  </x:si>
  <x:si>
    <x:t>월드컵</x:t>
  </x:si>
  <x:si>
    <x:t>큰소리</x:t>
  </x:si>
  <x:si>
    <x:t>세종</x:t>
  </x:si>
  <x:si>
    <x:t>마포구</x:t>
  </x:si>
  <x:si>
    <x:t>한무리</x:t>
  </x:si>
  <x:si>
    <x:t>서소문</x:t>
  </x:si>
  <x:si>
    <x:t>동산</x:t>
  </x:si>
  <x:si>
    <x:t>강남구</x:t>
  </x:si>
  <x:si>
    <x:t>동묘</x:t>
  </x:si>
  <x:si>
    <x:t>서초구</x:t>
  </x:si>
  <x:si>
    <x:t>청향원</x:t>
  </x:si>
  <x:si>
    <x:t>대현</x:t>
  </x:si>
  <x:si>
    <x:t>성북구</x:t>
  </x:si>
  <x:si>
    <x:t>한마음</x:t>
  </x:si>
  <x:si>
    <x:t xml:space="preserve"> </x:t>
  </x:si>
  <x:si>
    <x:t>합 계</x:t>
  </x:si>
  <x:si>
    <x:t>흑석1</x:t>
  </x:si>
  <x:si>
    <x:t>은하수</x:t>
  </x:si>
  <x:si>
    <x:t>등나무</x:t>
  </x:si>
  <x:si>
    <x:t>광진구</x:t>
  </x:si>
  <x:si>
    <x:t>광장</x:t>
  </x:si>
  <x:si>
    <x:t>새싹</x:t>
  </x:si>
  <x:si>
    <x:t>현충</x:t>
  </x:si>
  <x:si>
    <x:t>선농단</x:t>
  </x:si>
  <x:si>
    <x:t>새마을</x:t>
  </x:si>
  <x:si>
    <x:t>소계</x:t>
  </x:si>
  <x:si>
    <x:t>새꿈</x:t>
  </x:si>
  <x:si>
    <x:t>학동</x:t>
  </x:si>
  <x:si>
    <x:t>저동1</x:t>
  </x:si>
  <x:si>
    <x:t>분수</x:t>
  </x:si>
  <x:si>
    <x:t>재건축</x:t>
  </x:si>
  <x:si>
    <x:t>한티</x:t>
  </x:si>
  <x:si>
    <x:t>동대문</x:t>
  </x:si>
  <x:si>
    <x:t>숲자락</x:t>
  </x:si>
  <x:si>
    <x:t>합정</x:t>
  </x:si>
  <x:si>
    <x:t>나비</x:t>
  </x:si>
  <x:si>
    <x:t>-</x:t>
  </x:si>
  <x:si>
    <x:t>방배동</x:t>
  </x:si>
  <x:si>
    <x:t>물새</x:t>
  </x:si>
  <x:si>
    <x:t>달맞이</x:t>
  </x:si>
  <x:si>
    <x:t>충효</x:t>
  </x:si>
  <x:si>
    <x:t>청수</x:t>
  </x:si>
  <x:si>
    <x:t>물맞이</x:t>
  </x:si>
  <x:si>
    <x:t>무궁화</x:t>
  </x:si>
  <x:si>
    <x:t>성동구</x:t>
  </x:si>
  <x:si>
    <x:t>관리청</x:t>
  </x:si>
  <x:si>
    <x:t>중랑구</x:t>
  </x:si>
  <x:si>
    <x:t>영도</x:t>
  </x:si>
  <x:si>
    <x:t>배밭</x:t>
  </x:si>
  <x:si>
    <x:t>안개</x:t>
  </x:si>
  <x:si>
    <x:t>세명</x:t>
  </x:si>
  <x:si>
    <x:t>본마을</x:t>
  </x:si>
  <x:si>
    <x:t>남현</x:t>
  </x:si>
  <x:si>
    <x:t>향유</x:t>
  </x:si>
  <x:si>
    <x:t>유원지</x:t>
  </x:si>
  <x:si>
    <x:t>재개발</x:t>
  </x:si>
  <x:si>
    <x:t>변경</x:t>
  </x:si>
  <x:si>
    <x:t>까치산</x:t>
  </x:si>
  <x:si>
    <x:t>늘푸른</x:t>
  </x:si>
  <x:si>
    <x:t>학여울</x:t>
  </x:si>
  <x:si>
    <x:t>아름</x:t>
  </x:si>
  <x:si>
    <x:t xml:space="preserve">  </x:t>
  </x:si>
  <x:si>
    <x:t>도성</x:t>
  </x:si>
  <x:si>
    <x:t>와우</x:t>
  </x:si>
  <x:si>
    <x:t>서울숲</x:t>
  </x:si>
  <x:si>
    <x:t>오솔길</x:t>
  </x:si>
  <x:si>
    <x:t>개포서</x:t>
  </x:si>
  <x:si>
    <x:t>등마루</x:t>
  </x:si>
  <x:si>
    <x:t>거북이</x:t>
  </x:si>
  <x:si>
    <x:t>지정</x:t>
  </x:si>
  <x:si>
    <x:t>서래골</x:t>
  </x:si>
  <x:si>
    <x:t>낙산</x:t>
  </x:si>
  <x:si>
    <x:t>샛터</x:t>
  </x:si>
  <x:si>
    <x:t>1개소</x:t>
  </x:si>
  <x:si>
    <x:t>방배1</x:t>
  </x:si>
  <x:si>
    <x:t>수명산</x:t>
  </x:si>
  <x:si>
    <x:t>돌산</x:t>
  </x:si>
  <x:si>
    <x:t>해찬솔</x:t>
  </x:si>
  <x:si>
    <x:t>신우</x:t>
  </x:si>
  <x:si>
    <x:t>녹번동</x:t>
  </x:si>
  <x:si>
    <x:t>서고</x:t>
  </x:si>
  <x:si>
    <x:t>매봉</x:t>
  </x:si>
  <x:si>
    <x:t>궁마을</x:t>
  </x:si>
  <x:si>
    <x:t>총계</x:t>
  </x:si>
  <x:si>
    <x:t>한솔</x:t>
  </x:si>
  <x:si>
    <x:t>독골</x:t>
  </x:si>
  <x:si>
    <x:t>용마</x:t>
  </x:si>
  <x:si>
    <x:t>신림</x:t>
  </x:si>
  <x:si>
    <x:t>망원</x:t>
  </x:si>
  <x:si>
    <x:t>청담</x:t>
  </x:si>
  <x:si>
    <x:t>참나무</x:t>
  </x:si>
  <x:si>
    <x:t>양지</x:t>
  </x:si>
  <x:si>
    <x:t>흑석</x:t>
  </x:si>
  <x:si>
    <x:t>저동2</x:t>
  </x:si>
  <x:si>
    <x:t>신사</x:t>
  </x:si>
  <x:si>
    <x:t>마들</x:t>
  </x:si>
  <x:si>
    <x:t>세천</x:t>
  </x:si>
  <x:si>
    <x:t>진달래</x:t>
  </x:si>
  <x:si>
    <x:t>평화</x:t>
  </x:si>
  <x:si>
    <x:t>휘경</x:t>
  </x:si>
  <x:si>
    <x:t>율곡</x:t>
  </x:si>
  <x:si>
    <x:t>약수</x:t>
  </x:si>
  <x:si>
    <x:t>대진</x:t>
  </x:si>
  <x:si>
    <x:t>대청</x:t>
  </x:si>
  <x:si>
    <x:t>솔바람</x:t>
  </x:si>
  <x:si>
    <x:t>한아름</x:t>
  </x:si>
  <x:si>
    <x:t>잔월</x:t>
  </x:si>
  <x:si>
    <x:t>저동3</x:t>
  </x:si>
  <x:si>
    <x:t>중앙</x:t>
  </x:si>
  <x:si>
    <x:t>두레</x:t>
  </x:si>
  <x:si>
    <x:t>대치</x:t>
  </x:si>
  <x:si>
    <x:t>큰우물</x:t>
  </x:si>
  <x:si>
    <x:t>아소정</x:t>
  </x:si>
  <x:si>
    <x:t>청룡</x:t>
  </x:si>
  <x:si>
    <x:t>솔밭</x:t>
  </x:si>
  <x:si>
    <x:t>구룡</x:t>
  </x:si>
  <x:si>
    <x:t>독막</x:t>
  </x:si>
  <x:si>
    <x:t>국</x:t>
  </x:si>
  <x:si>
    <x:t>샘터</x:t>
  </x:si>
  <x:si>
    <x:t>개포동</x:t>
  </x:si>
  <x:si>
    <x:t>동막골</x:t>
  </x:si>
  <x:si>
    <x:t>오금</x:t>
  </x:si>
  <x:si>
    <x:t>1.6HP/1                      2HP/1</x:t>
  </x:si>
  <x:si>
    <x:t>신안산선 복선전철 신풍정거장 특별피난계단 수직구 및 작업장</x:t>
  </x:si>
  <x:si>
    <x:t>도시재정비 촉진을 위한 특별법 제7조에 의거 재정비촉진지구 해제</x:t>
  </x:si>
  <x:si>
    <x:t xml:space="preserve">1.5 / 7
5.5 / 1
2.2 / 1
0.75 / 1 </x:t>
  </x:si>
  <x:si>
    <x:t>5.5hp/1대
3hp/1대
5.5hp/1대
7.5hp/1대</x:t>
  </x:si>
  <x:si>
    <x:t>길음2재정비촉진구역 주택재개발정비사업 완료에 따른 지적공부 확정</x:t>
  </x:si>
  <x:si>
    <x:t>1. 연도별 공원지정 및 해제 세부내역(2000-2006)</x:t>
  </x:si>
  <x:si>
    <x:t>노후 주거환경 개선 및 기반시설 정비위한 공원해제 면적 조정</x:t>
  </x:si>
  <x:si>
    <x:t>노인회관·50플러스센터 건립공사 공사용 장비 설치 및 사용</x:t>
  </x:si>
  <x:si>
    <x:t>휘경2재정비촉진구역내 정비기반시설 공원 기부채납 및 면적 변경</x:t>
  </x:si>
  <x:si>
    <x:t>(신설)세종로구역 제2지구 도시환경정비사업시행(정비기반시설설치)</x:t>
  </x:si>
  <x:si>
    <x:t>강북2구역 도시환경정비사업 조합설립인가 취소에 따른 공원 해제</x:t>
  </x:si>
  <x:si>
    <x:t>흑석재정비촉진지구 변경지정,
 재정비촉진게획 결정 및 지형도면</x:t>
  </x:si>
  <x:si>
    <x:t>북촌 1종지구단위계획 구역변경(베트남대산관부지 조정에 의함)</x:t>
  </x:si>
  <x:si>
    <x:t>용두제6구역 주택재개발 정비구역 공원제척에 대한 대체공원 지정</x:t>
  </x:si>
  <x:si>
    <x:t>2 / 6
3 / 1
4 / 6
5.5 / 5
7.5 / 8</x:t>
  </x:si>
  <x:si>
    <x:t>고덕택지 1종지구단위계획(고덕동 501번지일대 특별계획구역23)</x:t>
  </x:si>
  <x:si>
    <x:t>경춘선숲길 장미터널 주변 녹지 환경개선사업 추진에 따른 전주신설</x:t>
  </x:si>
  <x:si>
    <x:t>청량리재정비촉진지구(전농구역) 계획세대수 증가에 따른 공원 지정</x:t>
  </x:si>
  <x:si>
    <x:t>흑석재정비촉진지구 변경지정, 
재정비촉진게획 결정 및 지형도면</x:t>
  </x:si>
  <x:si>
    <x:t>장위재정비촉진지구(지하에 열공급시설,폐기물처리시설 중복결정)</x:t>
  </x:si>
  <x:si>
    <x:t xml:space="preserve">마포로1구역 도시정비형 재개발구역 정비구역 및 정비계획 변경 </x:t>
  </x:si>
  <x:si>
    <x:t>도시계획시설(종합의료시설, 공원) 및 용도지역 결정(변경)</x:t>
  </x:si>
  <x:si>
    <x:t>도시및주거환경정비법 제4조의 3 제7항에 의거 정비구역 해제</x:t>
  </x:si>
  <x:si>
    <x:t>정릉동 산87-205 일원
(동측 재개발 10구역 경계부)</x:t>
  </x:si>
  <x:si>
    <x:t>지역주민의 여가활동 및 휴식, 허브체험을 위한 공원 신규 지정</x:t>
  </x:si>
  <x:si>
    <x:t>고덕제1종지구단위계획 내 특별계획구역25 변경-신설 4140.6</x:t>
  </x:si>
  <x:si>
    <x:t>3hp/7대
7.5hp/10대
2hp/1대
5.5hp/3대</x:t>
  </x:si>
  <x:si>
    <x:t>보라매사옥 9층 sk텔레콤㈜
(관악구 봉천1동 729-1)</x:t>
  </x:si>
  <x:si>
    <x:t>상도지구단위계획 변경 및 상도제10주택재개발 정비구역 변경지정</x:t>
  </x:si>
  <x:si>
    <x:t>재정비촉진계획변경 결정
(통일로 선형조정으로 인한 면적변경)</x:t>
  </x:si>
  <x:si>
    <x:t>은평구 연서로 54길 127
(은평구 진관동 405-1 일대)</x:t>
  </x:si>
  <x:si>
    <x:t>재정비촉진계획변경 결정
(주변시설 조정으로 인한 면적변경)</x:t>
  </x:si>
  <x:si>
    <x:t>5.5HP / 2대
 1.5HP / 3대
0.5HP / 5대</x:t>
  </x:si>
  <x:si>
    <x:r>
      <x:t>경계 측량</x:t>
    </x:r>
    <x:r>
      <x:rPr>
        <x:rFont val="맑은 고딕"/>
        <x:sz val="9"/>
        <x:color rgb="ff000000"/>
      </x:rPr>
      <x:t xml:space="preserve"> 결과에 따른 정비구역 내 응봉근린공원 면적 변경</x:t>
    </x:r>
  </x:si>
  <x:si>
    <x:t>서고2007-187</x:t>
  </x:si>
  <x:si>
    <x:t>중계동 20-23</x:t>
  </x:si>
  <x:si>
    <x:t>응암7,8,9재개발</x:t>
  </x:si>
  <x:si>
    <x:t>서고2009-148</x:t>
  </x:si>
  <x:si>
    <x:t>86. 4.10</x:t>
  </x:si>
  <x:si>
    <x:t>연못수
(한강원수)</x:t>
  </x:si>
  <x:si>
    <x:t>압구정동 422</x:t>
  </x:si>
  <x:si>
    <x:t>미아동 455-1일대</x:t>
  </x:si>
  <x:si>
    <x:t>서초동 산 141-4</x:t>
  </x:si>
  <x:si>
    <x:t>태양주택재건축(신설)</x:t>
  </x:si>
  <x:si>
    <x:t>서고2009-387</x:t>
  </x:si>
  <x:si>
    <x:t>개포동 1271</x:t>
  </x:si>
  <x:si>
    <x:t>90.10.26</x:t>
  </x:si>
  <x:si>
    <x:t>98. 6.29</x:t>
  </x:si>
  <x:si>
    <x:t>카페테리아(구의문)</x:t>
  </x:si>
  <x:si>
    <x:t>66. 5.19.</x:t>
  </x:si>
  <x:si>
    <x:t>서초동 1313-17</x:t>
  </x:si>
  <x:si>
    <x:t>남현동 산 57-54</x:t>
  </x:si>
  <x:si>
    <x:t>전기차 충전시설</x:t>
  </x:si>
  <x:si>
    <x:t>한국전력공사
강남지점</x:t>
  </x:si>
  <x:si>
    <x:t>청담동 66-3</x:t>
  </x:si>
  <x:si>
    <x:t>내곡동 1-1419</x:t>
  </x:si>
  <x:si>
    <x:t>991120~계속</x:t>
  </x:si>
  <x:si>
    <x:t>평창동 568-2</x:t>
  </x:si>
  <x:si>
    <x:t>2003.7.25최초</x:t>
  </x:si>
  <x:si>
    <x:t>이화동 9-453일원</x:t>
  </x:si>
  <x:si>
    <x:t>상암택지개발 3공구</x:t>
  </x:si>
  <x:si>
    <x:t>950101~계속</x:t>
  </x:si>
  <x:si>
    <x:t>금호13주택재개발</x:t>
  </x:si>
  <x:si>
    <x:t>양재동 261-22</x:t>
  </x:si>
  <x:si>
    <x:t>낙성대동 바닥분수</x:t>
  </x:si>
  <x:si>
    <x:t>반포동 20-47</x:t>
  </x:si>
  <x:si>
    <x:t>서초동 1686-10</x:t>
  </x:si>
  <x:si>
    <x:t>최초 710807</x:t>
  </x:si>
  <x:si>
    <x:t>역삼동 716-1</x:t>
  </x:si>
  <x:si>
    <x:t>970930~계속</x:t>
  </x:si>
  <x:si>
    <x:t>중구2009-38</x:t>
  </x:si>
  <x:si>
    <x:t>원지동 산 4-13</x:t>
  </x:si>
  <x:si>
    <x:t>970911~계속</x:t>
  </x:si>
  <x:si>
    <x:t>서울특별시 도로시설과</x:t>
  </x:si>
  <x:si>
    <x:t>변압기, 개폐기</x:t>
  </x:si>
  <x:si>
    <x:t>서고2009-48</x:t>
  </x:si>
  <x:si>
    <x:t>서고2009-430</x:t>
  </x:si>
  <x:si>
    <x:t>상일동 산50-3</x:t>
  </x:si>
  <x:si>
    <x:t>이동통신용 전주</x:t>
  </x:si>
  <x:si>
    <x:t>내곡동 1-520</x:t>
  </x:si>
  <x:si>
    <x:t>도곡단비소공원 분수</x:t>
  </x:si>
  <x:si>
    <x:t>염곡동 산 2-1</x:t>
  </x:si>
  <x:si>
    <x:t>구의3동 589-4</x:t>
  </x:si>
  <x:si>
    <x:t>서고2009-19</x:t>
  </x:si>
  <x:si>
    <x:t>개포 산53-28</x:t>
  </x:si>
  <x:si>
    <x:t>구의동 122-2호</x:t>
  </x:si>
  <x:si>
    <x:t>사당3 산22-16</x:t>
  </x:si>
  <x:si>
    <x:t>서고2008-144</x:t>
  </x:si>
  <x:si>
    <x:t>0.5~15HP 5대</x:t>
  </x:si>
  <x:si>
    <x:t>유모차대여소(2개소)</x:t>
  </x:si>
  <x:si>
    <x:t>이문동 바닥분수</x:t>
  </x:si>
  <x:si>
    <x:t>서고2009-139</x:t>
  </x:si>
  <x:si>
    <x:t>중구2009-5</x:t>
  </x:si>
  <x:si>
    <x:t>서고2009-429</x:t>
  </x:si>
  <x:si>
    <x:t xml:space="preserve"> 유격부대전적위령비</x:t>
  </x:si>
  <x:si>
    <x:t>최초 770709</x:t>
  </x:si>
  <x:si>
    <x:t>구산동 산145 일대</x:t>
  </x:si>
  <x:si>
    <x:t xml:space="preserve">
송파구
(16)</x:t>
  </x:si>
  <x:si>
    <x:t>흑석1 산60-6</x:t>
  </x:si>
  <x:si>
    <x:t>서고2008-405</x:t>
  </x:si>
  <x:si>
    <x:t>저류조
용량(㎥)</x:t>
  </x:si>
  <x:si>
    <x:t>신림본동 231-6</x:t>
  </x:si>
  <x:si>
    <x:t>마포2009-70</x:t>
  </x:si>
  <x:si>
    <x:t>공릉 230-2일대</x:t>
  </x:si>
  <x:si>
    <x:t>71. 8.20</x:t>
  </x:si>
  <x:si>
    <x:t>동고2018-84</x:t>
  </x:si>
  <x:si>
    <x:t>일원 산63-1</x:t>
  </x:si>
  <x:si>
    <x:t>정비구역 해제고시</x:t>
  </x:si>
  <x:si>
    <x:t>하계동 272-1,4</x:t>
  </x:si>
  <x:si>
    <x:t>서고2007-385</x:t>
  </x:si>
  <x:si>
    <x:t>용강동 63-1일대</x:t>
  </x:si>
  <x:si>
    <x:t>최초 801115</x:t>
  </x:si>
  <x:si>
    <x:t>1HP X 22</x:t>
  </x:si>
  <x:si>
    <x:t>중곡동 68-21일대</x:t>
  </x:si>
  <x:si>
    <x:t>증산동 180-1 공</x:t>
  </x:si>
  <x:si>
    <x:t>서고2009-376</x:t>
  </x:si>
  <x:si>
    <x:t>서고2014-326</x:t>
  </x:si>
  <x:si>
    <x:t>응암제2구역 재개발</x:t>
  </x:si>
  <x:si>
    <x:t>둔촌동 172-1</x:t>
  </x:si>
  <x:si>
    <x:t>4 / 8
2 / 2</x:t>
  </x:si>
  <x:si>
    <x:t>자곡 산39-10</x:t>
  </x:si>
  <x:si>
    <x:t>개포 산53-40</x:t>
  </x:si>
  <x:si>
    <x:t>성산 산11-58</x:t>
  </x:si>
  <x:si>
    <x:t>석계역 교통섬 녹지대</x:t>
  </x:si>
  <x:si>
    <x:t>다동 51-5 일대</x:t>
  </x:si>
  <x:si>
    <x:t>15-10-15</x:t>
  </x:si>
  <x:si>
    <x:t>답십리제18재개발</x:t>
  </x:si>
  <x:si>
    <x:t>국사봉자율관리위원회</x:t>
  </x:si>
  <x:si>
    <x:t>대림공원(가칭)</x:t>
  </x:si>
  <x:si>
    <x:t>(가칭)동부청과</x:t>
  </x:si>
  <x:si>
    <x:t>실개천형
(계류)</x:t>
  </x:si>
  <x:si>
    <x:t>개포 118-21</x:t>
  </x:si>
  <x:si>
    <x:t>강일동 695-1</x:t>
  </x:si>
  <x:si>
    <x:t>서고 2020-19</x:t>
  </x:si>
  <x:si>
    <x:t>(주)마샬전동차</x:t>
  </x:si>
  <x:si>
    <x:t>주택재개발 정비사업</x:t>
  </x:si>
  <x:si>
    <x:t>영등포공원 물놀이장</x:t>
  </x:si>
  <x:si>
    <x:t>오류동 156-15</x:t>
  </x:si>
  <x:si>
    <x:t>코원에너지서비스㈜</x:t>
  </x:si>
  <x:si>
    <x:t>서고 2021-292</x:t>
  </x:si>
  <x:si>
    <x:t>서고2009-291</x:t>
  </x:si>
  <x:si>
    <x:t>창신동 23-373</x:t>
  </x:si>
  <x:si>
    <x:t>서고2021-67</x:t>
  </x:si>
  <x:si>
    <x:t>성내동 14-5 일대</x:t>
  </x:si>
  <x:si>
    <x:t>영아파트 재건축</x:t>
  </x:si>
  <x:si>
    <x:t>금천구 테니스연합회</x:t>
  </x:si>
  <x:si>
    <x:t>통신케이블 매설</x:t>
  </x:si>
  <x:si>
    <x:t>전선관, 스틸파이프</x:t>
  </x:si>
  <x:si>
    <x:t>본동 126-450</x:t>
  </x:si>
  <x:si>
    <x:t>강일동 674-1</x:t>
  </x:si>
  <x:si>
    <x:t>은평뉴타운제3호소공원</x:t>
  </x:si>
  <x:si>
    <x:t>14. 7.23</x:t>
  </x:si>
  <x:si>
    <x:t>창신동 14-20</x:t>
  </x:si>
  <x:si>
    <x:t>응암동 65-10일대</x:t>
  </x:si>
  <x:si>
    <x:t>인조잔디축구장(1면)</x:t>
  </x:si>
  <x:si>
    <x:t>홍제동 산33-112</x:t>
  </x:si>
  <x:si>
    <x:t>범바위 어린이공원</x:t>
  </x:si>
  <x:si>
    <x:t xml:space="preserve">서
울
대
공
원
</x:t>
  </x:si>
  <x:si>
    <x:t>홍은동 19-19</x:t>
  </x:si>
  <x:si>
    <x:t>숭인 72-242</x:t>
  </x:si>
  <x:si>
    <x:t>한국지역난방공사</x:t>
  </x:si>
  <x:si>
    <x:t>서고2018-384</x:t>
  </x:si>
  <x:si>
    <x:t>동북선도시철도㈜</x:t>
  </x:si>
  <x:si>
    <x:t xml:space="preserve"> 개화동 항아리분수</x:t>
  </x:si>
  <x:si>
    <x:t>막계 산2-5 외 4</x:t>
  </x:si>
  <x:si>
    <x:t>서고 2021-21</x:t>
  </x:si>
  <x:si>
    <x:t>국고 2021-917</x:t>
  </x:si>
  <x:si>
    <x:t>막계 산65-136외</x:t>
  </x:si>
  <x:si>
    <x:t>상도3동 마을공원</x:t>
  </x:si>
  <x:si>
    <x:t>평창 산6-21</x:t>
  </x:si>
  <x:si>
    <x:t xml:space="preserve">
동작구
(11)</x:t>
  </x:si>
  <x:si>
    <x:t>구립종로노인종합복지관</x:t>
  </x:si>
  <x:si>
    <x:t>둔촌동 6-14</x:t>
  </x:si>
  <x:si>
    <x:t>상일동 514-2</x:t>
  </x:si>
  <x:si>
    <x:t>서고 2021-653</x:t>
  </x:si>
  <x:si>
    <x:t>5G 이동통신시설</x:t>
  </x:si>
  <x:si>
    <x:t>파주에너지서비스</x:t>
  </x:si>
  <x:si>
    <x:t>14. 6.30</x:t>
  </x:si>
  <x:si>
    <x:t>통신주, 케이블선</x:t>
  </x:si>
  <x:si>
    <x:t>서고 2021-611</x:t>
  </x:si>
  <x:si>
    <x:t>변압기, 전기선로</x:t>
  </x:si>
  <x:si>
    <x:t>신정동 163-55</x:t>
  </x:si>
  <x:si>
    <x:t>옥인 산3-41</x:t>
  </x:si>
  <x:si>
    <x:t>장위동 77-79</x:t>
  </x:si>
  <x:si>
    <x:t>비석거리어린이공원</x:t>
  </x:si>
  <x:si>
    <x:t>서고 2021-518</x:t>
  </x:si>
  <x:si>
    <x:t>850510~ 계속</x:t>
  </x:si>
  <x:si>
    <x:t>장위3동 마을공원</x:t>
  </x:si>
  <x:si>
    <x:t>전력구(환기구포함)</x:t>
  </x:si>
  <x:si>
    <x:t>딜라이브송파케이블티비</x:t>
  </x:si>
  <x:si>
    <x:t>충무로5가 21</x:t>
  </x:si>
  <x:si>
    <x:t>16.10.31</x:t>
  </x:si>
  <x:si>
    <x:t>다산동 432-540</x:t>
  </x:si>
  <x:si>
    <x:t xml:space="preserve">961219~계속 </x:t>
  </x:si>
  <x:si>
    <x:t>Wibro 광중계기</x:t>
  </x:si>
  <x:si>
    <x:t>1998.12.30.</x:t>
  </x:si>
  <x:si>
    <x:t>막계 산2-5 외</x:t>
  </x:si>
  <x:si>
    <x:t>마곡나루근린공원</x:t>
  </x:si>
  <x:si>
    <x:t>서고 2021-278</x:t>
  </x:si>
  <x:si>
    <x:t>서해안로 주민쉼터</x:t>
  </x:si>
  <x:si>
    <x:t>막계 290 외 8</x:t>
  </x:si>
  <x:si>
    <x:t>응암2구역 어린이공원</x:t>
  </x:si>
  <x:si>
    <x:t>강일동 667-3</x:t>
  </x:si>
  <x:si>
    <x:t>미아동 42-8 일대</x:t>
  </x:si>
  <x:si>
    <x:t>뚝도아리수정수센터</x:t>
  </x:si>
  <x:si>
    <x:t>서고 2021-68</x:t>
  </x:si>
  <x:si>
    <x:t>종암 어린이공원</x:t>
  </x:si>
  <x:si>
    <x:t>화곡2주구1어린이공원</x:t>
  </x:si>
  <x:si>
    <x:t>고척동 산9-14</x:t>
  </x:si>
  <x:si>
    <x:t>용답토속공원 분수대</x:t>
  </x:si>
  <x:si>
    <x:t>화곡동 1165-6</x:t>
  </x:si>
  <x:si>
    <x:t xml:space="preserve"> 송파를 빛낸 얼굴</x:t>
  </x:si>
  <x:si>
    <x:t>통신관로, 맨홀2</x:t>
  </x:si>
  <x:si>
    <x:t>중계동 358-5</x:t>
  </x:si>
  <x:si>
    <x:t>지하수보조관측망</x:t>
  </x:si>
  <x:si>
    <x:t>강일동 346-5</x:t>
  </x:si>
  <x:si>
    <x:t>취약선로 지중화공사</x:t>
  </x:si>
  <x:si>
    <x:t>0.75kw/1HP</x:t>
  </x:si>
  <x:si>
    <x:t>정류기 정선박스</x:t>
  </x:si>
  <x:si>
    <x:t xml:space="preserve">늘푸른어린이공원 </x:t>
  </x:si>
  <x:si>
    <x:t>권농동 82일대</x:t>
  </x:si>
  <x:si>
    <x:t>공공태양광 발전설비</x:t>
  </x:si>
  <x:si>
    <x:t>코원에너지서비스</x:t>
  </x:si>
  <x:si>
    <x:t>양천구
(10)</x:t>
  </x:si>
  <x:si>
    <x:t>과천시 맑은물사업소</x:t>
  </x:si>
  <x:si>
    <x:t>5G 안테나 설치</x:t>
  </x:si>
  <x:si>
    <x:t>월계동 320-6</x:t>
  </x:si>
  <x:si>
    <x:t>860226~계속</x:t>
  </x:si>
  <x:si>
    <x:t>전기 및 통신관</x:t>
  </x:si>
  <x:si>
    <x:t xml:space="preserve"> 윤봉길 의사 숭모비</x:t>
  </x:si>
  <x:si>
    <x:t>배수지관리소 변압기</x:t>
  </x:si>
  <x:si>
    <x:t>200522~존치시</x:t>
  </x:si>
  <x:si>
    <x:t>쌍룡산 근린공원</x:t>
  </x:si>
  <x:si>
    <x:t>화곡동 산172-1</x:t>
  </x:si>
  <x:si>
    <x:t>가양동 1485-5</x:t>
  </x:si>
  <x:si>
    <x:t>상계동 산56-1</x:t>
  </x:si>
  <x:si>
    <x:t>중계동 369-11</x:t>
  </x:si>
  <x:si>
    <x:t>㈜Sktelecom</x:t>
  </x:si>
  <x:si>
    <x:t>방화동 산136-4</x:t>
  </x:si>
  <x:si>
    <x:t xml:space="preserve">지구계획 변경 고시 </x:t>
  </x:si>
  <x:si>
    <x:t>아리수 수질모니터링</x:t>
  </x:si>
  <x:si>
    <x:t>하월곡동 산2-1</x:t>
  </x:si>
  <x:si>
    <x:t>방화동 산133-2</x:t>
  </x:si>
  <x:si>
    <x:t>전주동어린이공원</x:t>
  </x:si>
  <x:si>
    <x:t>노원구 자치안전과</x:t>
  </x:si>
  <x:si>
    <x:t>상계동 656-2</x:t>
  </x:si>
  <x:si>
    <x:t>나루터어린이공원 계류</x:t>
  </x:si>
  <x:si>
    <x:t>서울시(서울시설공단)</x:t>
  </x:si>
  <x:si>
    <x:t>하계동 273-3</x:t>
  </x:si>
  <x:si>
    <x:t>상계동 1257-1</x:t>
  </x:si>
  <x:si>
    <x:t>하월곡동 산2-2</x:t>
  </x:si>
  <x:si>
    <x:t>동선2구역 재개발</x:t>
  </x:si>
  <x:si>
    <x:t>자동염수살포장치</x:t>
  </x:si>
  <x:si>
    <x:t>내발산동 산4-5</x:t>
  </x:si>
  <x:si>
    <x:t xml:space="preserve">
중    구
(3)</x:t>
  </x:si>
  <x:si>
    <x:t>상계동 1314-1</x:t>
  </x:si>
  <x:si>
    <x:t>응암동 61-53</x:t>
  </x:si>
  <x:si>
    <x:t>월계동 321-13</x:t>
  </x:si>
  <x:si>
    <x:t>월계동 산106-6</x:t>
  </x:si>
  <x:si>
    <x:t>화곡본동 24-128</x:t>
  </x:si>
  <x:si>
    <x:t>하계동 256-2</x:t>
  </x:si>
  <x:si>
    <x:t>신림동 산 50-2</x:t>
  </x:si>
  <x:si>
    <x:t>강일동 산22-2일대</x:t>
  </x:si>
  <x:si>
    <x:t>수색9구역 소공원</x:t>
  </x:si>
  <x:si>
    <x:t>내발산동 739</x:t>
  </x:si>
  <x:si>
    <x:t>공공급속충전시설</x:t>
  </x:si>
  <x:si>
    <x:t>RTU(지하부)</x:t>
  </x:si>
  <x:si>
    <x:t>서울양원 공공주택지구</x:t>
  </x:si>
  <x:si>
    <x:t>독산2 378-4</x:t>
  </x:si>
  <x:si>
    <x:t>210409~계속</x:t>
  </x:si>
  <x:si>
    <x:t>착공일로부터 60개월</x:t>
  </x:si>
  <x:si>
    <x:t>상계동 1313-6</x:t>
  </x:si>
  <x:si>
    <x:t>공릉동 708-1</x:t>
  </x:si>
  <x:si>
    <x:t>비둘기어리이공원</x:t>
  </x:si>
  <x:si>
    <x:t>공릉동 589-4</x:t>
  </x:si>
  <x:si>
    <x:t>서고2009-1</x:t>
  </x:si>
  <x:si>
    <x:t>구고 2021-57</x:t>
  </x:si>
  <x:si>
    <x:t>마고2020-192</x:t>
  </x:si>
  <x:si>
    <x:t>홍은동 8-158</x:t>
  </x:si>
  <x:si>
    <x:t>새마을어린이공원</x:t>
  </x:si>
  <x:si>
    <x:t>중계동 154-9</x:t>
  </x:si>
  <x:si>
    <x:t>RTU(노출부)</x:t>
  </x:si>
  <x:si>
    <x:t>허준근린공원 연못분수</x:t>
  </x:si>
  <x:si>
    <x:t>노원구 녹색환경과</x:t>
  </x:si>
  <x:si>
    <x:t>상암동 640일대</x:t>
  </x:si>
  <x:si>
    <x:t>중곡 147-6</x:t>
  </x:si>
  <x:si>
    <x:t>망우동 597 일대</x:t>
  </x:si>
  <x:si>
    <x:t>공사용 비품 적치장</x:t>
  </x:si>
  <x:si>
    <x:t>동북선 도시철도㈜</x:t>
  </x:si>
  <x:si>
    <x:t>정릉동 164-1일원</x:t>
  </x:si>
  <x:si>
    <x:t>흑석동 231-31</x:t>
  </x:si>
  <x:si>
    <x:t>900723~ 계속</x:t>
  </x:si>
  <x:si>
    <x:t>두루미어린이공원</x:t>
  </x:si>
  <x:si>
    <x:t>강서 화곡동산60-1</x:t>
  </x:si>
  <x:si>
    <x:t>행당동 128-1일대</x:t>
  </x:si>
  <x:si>
    <x:t>토지
소유
구분</x:t>
  </x:si>
  <x:si>
    <x:t>흑석1재정비촉진지구</x:t>
  </x:si>
  <x:si>
    <x:t>1 / 1
5 / 1</x:t>
  </x:si>
  <x:si>
    <x:t>서고2007-412</x:t>
  </x:si>
  <x:si>
    <x:t>불광동 산5-3</x:t>
  </x:si>
  <x:si>
    <x:t>구고 2021-93</x:t>
  </x:si>
  <x:si>
    <x:t>나팔꽃어린이공원</x:t>
  </x:si>
  <x:si>
    <x:t>배수지관리 지장목제거</x:t>
  </x:si>
  <x:si>
    <x:t>대모산도시자연공원</x:t>
  </x:si>
  <x:si>
    <x:t>서고2008-375</x:t>
  </x:si>
  <x:si>
    <x:t>개포 산46-38</x:t>
  </x:si>
  <x:si>
    <x:t>자양3동 547-66</x:t>
  </x:si>
  <x:si>
    <x:t>서고2008-294</x:t>
  </x:si>
  <x:si>
    <x:t>본동 258-1</x:t>
  </x:si>
  <x:si>
    <x:t>재정비촉진지구(해제)</x:t>
  </x:si>
  <x:si>
    <x:t>한국정보문화센터</x:t>
  </x:si>
  <x:si>
    <x:t>자양12특별계획구역</x:t>
  </x:si>
  <x:si>
    <x:t>주택건설사업승인</x:t>
  </x:si>
  <x:si>
    <x:t>서고2010-449</x:t>
  </x:si>
  <x:si>
    <x:t>92. 5. 5</x:t>
  </x:si>
  <x:si>
    <x:t>성심 어린이공원</x:t>
  </x:si>
  <x:si>
    <x:t>서고2008-472</x:t>
  </x:si>
  <x:si>
    <x:t>56. 9.22</x:t>
  </x:si>
  <x:si>
    <x:t>제기동 288일대</x:t>
  </x:si>
  <x:si>
    <x:t>내발산동 384</x:t>
  </x:si>
  <x:si>
    <x:t>남산도시자연공원구역</x:t>
  </x:si>
  <x:si>
    <x:t>노을그린에너지㈜</x:t>
  </x:si>
  <x:si>
    <x:t>성동구2007-31</x:t>
  </x:si>
  <x:si>
    <x:t>80. 5.13</x:t>
  </x:si>
  <x:si>
    <x:t xml:space="preserve">잠원동 72-1 </x:t>
  </x:si>
  <x:si>
    <x:t>050101~계속</x:t>
  </x:si>
  <x:si>
    <x:t>91. 8. 4</x:t>
  </x:si>
  <x:si>
    <x:t xml:space="preserve"> 유정(사명대사)</x:t>
  </x:si>
  <x:si>
    <x:t>도봉구시설관리공단</x:t>
  </x:si>
  <x:si>
    <x:t>신월 산85-2</x:t>
  </x:si>
  <x:si>
    <x:t>이촌동 304-11</x:t>
  </x:si>
  <x:si>
    <x:t>청량리동 산1-1일대</x:t>
  </x:si>
  <x:si>
    <x:t>용고2020-121</x:t>
  </x:si>
  <x:si>
    <x:t>월곡동 산2-1</x:t>
  </x:si>
  <x:si>
    <x:t>씨엘건설 주식회사</x:t>
  </x:si>
  <x:si>
    <x:t>재정비촉진지구(신설)</x:t>
  </x:si>
  <x:si>
    <x:t>천호동 221-3일대</x:t>
  </x:si>
  <x:si>
    <x:t>국립어린이청소년도서관</x:t>
  </x:si>
  <x:si>
    <x:t>사당,상도,동작,흑석</x:t>
  </x:si>
  <x:si>
    <x:t>산64-56번지 일원</x:t>
  </x:si>
  <x:si>
    <x:t>위례근린공원 1호</x:t>
  </x:si>
  <x:si>
    <x:t>신림동 산 86-6</x:t>
  </x:si>
  <x:si>
    <x:t>서대문도시관리공단</x:t>
  </x:si>
  <x:si>
    <x:t>북한산도시
자연공원</x:t>
  </x:si>
  <x:si>
    <x:t xml:space="preserve">     39.69</x:t>
  </x:si>
  <x:si>
    <x:t>봉천1 역세권(가칭)</x:t>
  </x:si>
  <x:si>
    <x:t>한국토지주택공사</x:t>
  </x:si>
  <x:si>
    <x:t>옥수동 525-1일대</x:t>
  </x:si>
  <x:si>
    <x:t>서고2009-377</x:t>
  </x:si>
  <x:si>
    <x:t>가스정압기, 가스관</x:t>
  </x:si>
  <x:si>
    <x:t>동숭 1-124일대</x:t>
  </x:si>
  <x:si>
    <x:t>신규지정(주거환경)</x:t>
  </x:si>
  <x:si>
    <x:t>인왕산도시자연공원구역</x:t>
  </x:si>
  <x:si>
    <x:t>번동 산23-20</x:t>
  </x:si>
  <x:si>
    <x:t>교북동 10-38일대</x:t>
  </x:si>
  <x:si>
    <x:t>서고2009-321</x:t>
  </x:si>
  <x:si>
    <x:t>서고2007-219</x:t>
  </x:si>
  <x:si>
    <x:t>상도동 27-3일대</x:t>
  </x:si>
  <x:si>
    <x:t>환경정비(가리봉1)</x:t>
  </x:si>
  <x:si>
    <x:t xml:space="preserve">69. 8.  </x:t>
  </x:si>
  <x:si>
    <x:t>중곡동 176-112</x:t>
  </x:si>
  <x:si>
    <x:t>서고2007-251</x:t>
  </x:si>
  <x:si>
    <x:t>서고2008-169</x:t>
  </x:si>
  <x:si>
    <x:t>090928~ 계속</x:t>
  </x:si>
  <x:si>
    <x:t>숭인동 238-1</x:t>
  </x:si>
  <x:si>
    <x:t>도구머리근린공원</x:t>
  </x:si>
  <x:si>
    <x:t>위례북측도로 어스앙카</x:t>
  </x:si>
  <x:si>
    <x:t>정동 15-4 일대</x:t>
  </x:si>
  <x:si>
    <x:t>83. 3.18</x:t>
  </x:si>
  <x:si>
    <x:t>양천 신정산57</x:t>
  </x:si>
  <x:si>
    <x:t>수도폐지,공원에편입</x:t>
  </x:si>
  <x:si>
    <x:t>신정 산114-1</x:t>
  </x:si>
  <x:si>
    <x:t>서고2020-60</x:t>
  </x:si>
  <x:si>
    <x:t>전농제8재개발(신설)</x:t>
  </x:si>
  <x:si>
    <x:t>07-05-17</x:t>
  </x:si>
  <x:si>
    <x:t>서고2020-6</x:t>
  </x:si>
  <x:si>
    <x:t>SK브로드밴드㈜</x:t>
  </x:si>
  <x:si>
    <x:t xml:space="preserve"> 유관순열사추모비</x:t>
  </x:si>
  <x:si>
    <x:t>서고2020-459</x:t>
  </x:si>
  <x:si>
    <x:t>노원2009-8</x:t>
  </x:si>
  <x:si>
    <x:t>불광2동 339일대</x:t>
  </x:si>
  <x:si>
    <x:t xml:space="preserve"> 서울의찬가노래비</x:t>
  </x:si>
  <x:si>
    <x:t>서고2007-426</x:t>
  </x:si>
  <x:si>
    <x:t>보문3 
어린이공원</x:t>
  </x:si>
  <x:si>
    <x:t>서고20008-462</x:t>
  </x:si>
  <x:si>
    <x:t xml:space="preserve">
서
울
대
공
원</x:t>
  </x:si>
  <x:si>
    <x:t>동부이촌 301-86</x:t>
  </x:si>
  <x:si>
    <x:t>양천구2007-18</x:t>
  </x:si>
  <x:si>
    <x:t>도시관리계획변경 결정</x:t>
  </x:si>
  <x:si>
    <x:t>보문3 
근린공원</x:t>
  </x:si>
  <x:si>
    <x:t>구로2동 391-1</x:t>
  </x:si>
  <x:si>
    <x:t>서고2008-494</x:t>
  </x:si>
  <x:si>
    <x:t>홍제,연희,천호동</x:t>
  </x:si>
  <x:si>
    <x:t>학교신설로 공원대체</x:t>
  </x:si>
  <x:si>
    <x:t>민영주택건설신설</x:t>
  </x:si>
  <x:si>
    <x:t>보문2 
소공원</x:t>
  </x:si>
  <x:si>
    <x:t>신월동 산85-4</x:t>
  </x:si>
  <x:si>
    <x:t>서고2018-156</x:t>
  </x:si>
  <x:si>
    <x:t>면목 산57-3</x:t>
  </x:si>
  <x:si>
    <x:t xml:space="preserve">98. 5.  </x:t>
  </x:si>
  <x:si>
    <x:t>돈암5 
소공원</x:t>
  </x:si>
  <x:si>
    <x:t>장사동  126일원</x:t>
  </x:si>
  <x:si>
    <x:t>염리동 24-1일대</x:t>
  </x:si>
  <x:si>
    <x:t>중구2007-53</x:t>
  </x:si>
  <x:si>
    <x:t xml:space="preserve"> 최규식 경무관</x:t>
  </x:si>
  <x:si>
    <x:t xml:space="preserve"> 외솔최현배선생비</x:t>
  </x:si>
  <x:si>
    <x:t xml:space="preserve"> 3.1독립 부조탑</x:t>
  </x:si>
  <x:si>
    <x:t>87. 7. 8</x:t>
  </x:si>
  <x:si>
    <x:t>서고2007-306</x:t>
  </x:si>
  <x:si>
    <x:t>정릉10 
소공원</x:t>
  </x:si>
  <x:si>
    <x:t>길음동 1065일대</x:t>
  </x:si>
  <x:si>
    <x:t>200-05-07</x:t>
  </x:si>
  <x:si>
    <x:t>서고2013-272</x:t>
  </x:si>
  <x:si>
    <x:t>성동 응봉,금호등</x:t>
  </x:si>
  <x:si>
    <x:t>좌대석재,동상청동</x:t>
  </x:si>
  <x:si>
    <x:t>서대문구
도시관리공단</x:t>
  </x:si>
  <x:si>
    <x:t>아파트부지 편입</x:t>
  </x:si>
  <x:si>
    <x:t>070421-계속</x:t>
  </x:si>
  <x:si>
    <x:t>용고 2022-73</x:t>
  </x:si>
  <x:si>
    <x:t>서고2008-19</x:t>
  </x:si>
  <x:si>
    <x:t>금호1가 산37-1</x:t>
  </x:si>
  <x:si>
    <x:t>전농동 55-36일대</x:t>
  </x:si>
  <x:si>
    <x:t>지적장애인복지관</x:t>
  </x:si>
  <x:si>
    <x:t>66. 6. 9</x:t>
  </x:si>
  <x:si>
    <x:t>20140901</x:t>
  </x:si>
  <x:si>
    <x:t>자양 553-22일대</x:t>
  </x:si>
  <x:si>
    <x:t xml:space="preserve">67. 7.  </x:t>
  </x:si>
  <x:si>
    <x:t>마포구 현석동 1-5</x:t>
  </x:si>
  <x:si>
    <x:t>71.10. 6</x:t>
  </x:si>
  <x:si>
    <x:t xml:space="preserve">     53.29</x:t>
  </x:si>
  <x:si>
    <x:t>89. 6. 1</x:t>
  </x:si>
  <x:si>
    <x:t xml:space="preserve"> 한강수사자조혼비</x:t>
  </x:si>
  <x:si>
    <x:t>95.10.18</x:t>
  </x:si>
  <x:si>
    <x:t>월계동 483번지</x:t>
  </x:si>
  <x:si>
    <x:t xml:space="preserve"> 서울대학교구사기념비</x:t>
  </x:si>
  <x:si>
    <x:t>성고2007-21</x:t>
  </x:si>
  <x:si>
    <x:t>(군자휴식)
용답휴식</x:t>
  </x:si>
  <x:si>
    <x:t>미아동 659-26</x:t>
  </x:si>
  <x:si>
    <x:t xml:space="preserve">
광진구
(13)</x:t>
  </x:si>
  <x:si>
    <x:t>서고2010-410</x:t>
  </x:si>
  <x:si>
    <x:t>공원해제 및 추가지정</x:t>
  </x:si>
  <x:si>
    <x:t>75.12.16</x:t>
  </x:si>
  <x:si>
    <x:t>서고2009-167</x:t>
  </x:si>
  <x:si>
    <x:t>01. 5. 3</x:t>
  </x:si>
  <x:si>
    <x:t>창 산157일대</x:t>
  </x:si>
  <x:si>
    <x:t xml:space="preserve">95.10.  </x:t>
  </x:si>
  <x:si>
    <x:t>강일동 332-5일원</x:t>
  </x:si>
  <x:si>
    <x:t>서고2008-331</x:t>
  </x:si>
  <x:si>
    <x:t>79.12.31</x:t>
  </x:si>
  <x:si>
    <x:t>69. 8. 8</x:t>
  </x:si>
  <x:si>
    <x:t>옥인 179-1</x:t>
  </x:si>
  <x:si>
    <x:t>체육시시설관리사업소</x:t>
  </x:si>
  <x:si>
    <x:t xml:space="preserve"> 3.1독립 기념탑</x:t>
  </x:si>
  <x:si>
    <x:t>69.10.21</x:t>
  </x:si>
  <x:si>
    <x:t>강서2009-77</x:t>
  </x:si>
  <x:si>
    <x:t>돈암동 83-25</x:t>
  </x:si>
  <x:si>
    <x:t>대체지정, 면적정리</x:t>
  </x:si>
  <x:si>
    <x:t>개봉동 133-3일원</x:t>
  </x:si>
  <x:si>
    <x:t xml:space="preserve"> 원각사지10층석탑</x:t>
  </x:si>
  <x:si>
    <x:t>가스배관, 밸브실</x:t>
  </x:si>
  <x:si>
    <x:t xml:space="preserve">96.10.  </x:t>
  </x:si>
  <x:si>
    <x:t>서고2010-106</x:t>
  </x:si>
  <x:si>
    <x:t>구의동 3-11</x:t>
  </x:si>
  <x:si>
    <x:t>옥수동 428-6</x:t>
  </x:si>
  <x:si>
    <x:t xml:space="preserve"> 3.1정신 헌장비</x:t>
  </x:si>
  <x:si>
    <x:t>70.10.14</x:t>
  </x:si>
  <x:si>
    <x:t>서고2010-43</x:t>
  </x:si>
  <x:si>
    <x:t xml:space="preserve">67.10.  </x:t>
  </x:si>
  <x:si>
    <x:t>성수동 쉼터 분수대</x:t>
  </x:si>
  <x:si>
    <x:t>95.10.25</x:t>
  </x:si>
  <x:si>
    <x:t>서고2010-365</x:t>
  </x:si>
  <x:si>
    <x:t>04. 3.28</x:t>
  </x:si>
  <x:si>
    <x:t>동고 2022-192</x:t>
  </x:si>
  <x:si>
    <x:t>아현1-3구역 재개발</x:t>
  </x:si>
  <x:si>
    <x:t>광장유수지생태연못</x:t>
  </x:si>
  <x:si>
    <x:t>서소문동 119</x:t>
  </x:si>
  <x:si>
    <x:t>상암동 544일대</x:t>
  </x:si>
  <x:si>
    <x:t>86.3. 29</x:t>
  </x:si>
  <x:si>
    <x:t>오류동 산42-29</x:t>
  </x:si>
  <x:si>
    <x:t>종암 99-17일대</x:t>
  </x:si>
  <x:si>
    <x:t>홍익동 369 일대</x:t>
  </x:si>
  <x:si>
    <x:t>서고2010-336</x:t>
  </x:si>
  <x:si>
    <x:t>광나루로 수변계류</x:t>
  </x:si>
  <x:si>
    <x:t>63. 9.20</x:t>
  </x:si>
  <x:si>
    <x:t>03. 6.30</x:t>
  </x:si>
  <x:si>
    <x:t>천호2동472-21</x:t>
  </x:si>
  <x:si>
    <x:t>새푸리(의주로)</x:t>
  </x:si>
  <x:si>
    <x:t>응봉근린공원 계류</x:t>
  </x:si>
  <x:si>
    <x:t>이봉창의사건립사업회</x:t>
  </x:si>
  <x:si>
    <x:t>도봉2009-23</x:t>
  </x:si>
  <x:si>
    <x:t xml:space="preserve">93.12.  </x:t>
  </x:si>
  <x:si>
    <x:t>01. 8.14</x:t>
  </x:si>
  <x:si>
    <x:t>꽃보라어린이공원</x:t>
  </x:si>
  <x:si>
    <x:t xml:space="preserve"> 탑골공원사적비</x:t>
  </x:si>
  <x:si>
    <x:t>동고 2022-168</x:t>
  </x:si>
  <x:si>
    <x:t>4 / 2
7 / 1</x:t>
  </x:si>
  <x:si>
    <x:t>성고 2021-148</x:t>
  </x:si>
  <x:si>
    <x:t>소월아트홀 워터스크린</x:t>
  </x:si>
  <x:si>
    <x:t>3/1
7.5/1</x:t>
  </x:si>
  <x:si>
    <x:t>여의도동 50-2</x:t>
  </x:si>
  <x:si>
    <x:t>0.4~4HP 4대</x:t>
  </x:si>
  <x:si>
    <x:t>미아동 71-1 일대</x:t>
  </x:si>
  <x:si>
    <x:t>사당 산32일대</x:t>
  </x:si>
  <x:si>
    <x:t>서고2009-327</x:t>
  </x:si>
  <x:si>
    <x:t>자양동 859-1</x:t>
  </x:si>
  <x:si>
    <x:t>서고2009-456</x:t>
  </x:si>
  <x:si>
    <x:t>진관외 산92-1일대</x:t>
  </x:si>
  <x:si>
    <x:t>뉴타운지구단위(폐지)</x:t>
  </x:si>
  <x:si>
    <x:t>일반분수
벽천
계류</x:t>
  </x:si>
  <x:si>
    <x:t>99. 5.15</x:t>
  </x:si>
  <x:si>
    <x:t>전농동 137-4</x:t>
  </x:si>
  <x:si>
    <x:t>서
울
대
공
원</x:t>
  </x:si>
  <x:si>
    <x:t>길음7주택재개발</x:t>
  </x:si>
  <x:si>
    <x:t>대체공원(쌍문공원)</x:t>
  </x:si>
  <x:si>
    <x:t>거북약수터동호회</x:t>
  </x:si>
  <x:si>
    <x:t>신천동 20-4일원</x:t>
  </x:si>
  <x:si>
    <x:t>90.11.29</x:t>
  </x:si>
  <x:si>
    <x:t>12.5마력/1대</x:t>
  </x:si>
  <x:si>
    <x:t>신정동 산125-15</x:t>
  </x:si>
  <x:si>
    <x:t>15-12-17</x:t>
  </x:si>
  <x:si>
    <x:t>다동소공원 벽천분수</x:t>
  </x:si>
  <x:si>
    <x:t>서고2009-302</x:t>
  </x:si>
  <x:si>
    <x:t>중곡동 176-81</x:t>
  </x:si>
  <x:si>
    <x:t>86. 7.26</x:t>
  </x:si>
  <x:si>
    <x:t>서고2010-11</x:t>
  </x:si>
  <x:si>
    <x:t>망우동 204-2일대</x:t>
  </x:si>
  <x:si>
    <x:t>97. 1.27</x:t>
  </x:si>
  <x:si>
    <x:t>북한산 도시자연공원</x:t>
  </x:si>
  <x:si>
    <x:t xml:space="preserve"> 문정동 5-1</x:t>
  </x:si>
  <x:si>
    <x:t>가양동 1462</x:t>
  </x:si>
  <x:si>
    <x:t xml:space="preserve"> 아차산 산호회비</x:t>
  </x:si>
  <x:si>
    <x:t>1327~1405</x:t>
  </x:si>
  <x:si>
    <x:t>금호동1가 345일대</x:t>
  </x:si>
  <x:si>
    <x:t>전농동 553-1일대</x:t>
  </x:si>
  <x:si>
    <x:t>휘경지구재개발(신설)</x:t>
  </x:si>
  <x:si>
    <x:t>여의도동 40일원</x:t>
  </x:si>
  <x:si>
    <x:t>용두동 765-12</x:t>
  </x:si>
  <x:si>
    <x:t>길음동 909일대</x:t>
  </x:si>
  <x:si>
    <x:t>문래동6가 25-1</x:t>
  </x:si>
  <x:si>
    <x:t>신당7주택재개발</x:t>
  </x:si>
  <x:si>
    <x:t>89. 4. 1</x:t>
  </x:si>
  <x:si>
    <x:t>수색4구역 소공원</x:t>
  </x:si>
  <x:si>
    <x:t>신당6주택재개발</x:t>
  </x:si>
  <x:si>
    <x:t>길음재정비촉진지구</x:t>
  </x:si>
  <x:si>
    <x:t xml:space="preserve"> 성수1가동  685</x:t>
  </x:si>
  <x:si>
    <x:t>종로4가 2-1일대</x:t>
  </x:si>
  <x:si>
    <x:t>서고2009-517</x:t>
  </x:si>
  <x:si>
    <x:t>대한불교법화선종</x:t>
  </x:si>
  <x:si>
    <x:t>대조동 89-225</x:t>
  </x:si>
  <x:si>
    <x:t>잠실재건축에의해 폐지</x:t>
  </x:si>
  <x:si>
    <x:t>서고2008-513</x:t>
  </x:si>
  <x:si>
    <x:t>서대문2009-104</x:t>
  </x:si>
  <x:si>
    <x:t>성북2009-84</x:t>
  </x:si>
  <x:si>
    <x:t>서고2015-249</x:t>
  </x:si>
  <x:si>
    <x:t>221216~계속</x:t>
  </x:si>
  <x:si>
    <x:t>번동 447-1</x:t>
  </x:si>
  <x:si>
    <x:t>중화 302-57</x:t>
  </x:si>
  <x:si>
    <x:t>송정동 1-43일원</x:t>
  </x:si>
  <x:si>
    <x:t>보문3 
소공원</x:t>
  </x:si>
  <x:si>
    <x:t>흑석동산16-16일대</x:t>
  </x:si>
  <x:si>
    <x:t>서고2009-379</x:t>
  </x:si>
  <x:si>
    <x:t>성수동2가 333-1</x:t>
  </x:si>
  <x:si>
    <x:t>중랑2009-43</x:t>
  </x:si>
  <x:si>
    <x:t>창신동615-65일대</x:t>
  </x:si>
  <x:si>
    <x:t>흑석6 재개발(신설)</x:t>
  </x:si>
  <x:si>
    <x:t>금호3가동 769일대</x:t>
  </x:si>
  <x:si>
    <x:t>강북구 삼각산로 1</x:t>
  </x:si>
  <x:si>
    <x:t>구고 2021-3</x:t>
  </x:si>
  <x:si>
    <x:t>양천2009-13</x:t>
  </x:si>
  <x:si>
    <x:t>상암2지구택지개발</x:t>
  </x:si>
  <x:si>
    <x:t>상암택지개발지구</x:t>
  </x:si>
  <x:si>
    <x:t>서고2009-320</x:t>
  </x:si>
  <x:si>
    <x:t>서고2009-231</x:t>
  </x:si>
  <x:si>
    <x:t>전농동 643일대</x:t>
  </x:si>
  <x:si>
    <x:t>중화 328-14</x:t>
  </x:si>
  <x:si>
    <x:t>양천공원 실개천</x:t>
  </x:si>
  <x:si>
    <x:t>불광 13-33 일대</x:t>
  </x:si>
  <x:si>
    <x:t>석관동 산1-5일대</x:t>
  </x:si>
  <x:si>
    <x:t>중화동 302-2</x:t>
  </x:si>
  <x:si>
    <x:t>서고2008-307</x:t>
  </x:si>
  <x:si>
    <x:t>창동구획정리지구</x:t>
  </x:si>
  <x:si>
    <x:t>서고2009-252</x:t>
  </x:si>
  <x:si>
    <x:t>신림9동 231-6</x:t>
  </x:si>
  <x:si>
    <x:t>온수동 124 일대</x:t>
  </x:si>
  <x:si>
    <x:t>옥인동 179-1</x:t>
  </x:si>
  <x:si>
    <x:t>성북2009-23</x:t>
  </x:si>
  <x:si>
    <x:t>여의도동 42일원</x:t>
  </x:si>
  <x:si>
    <x:t>문화비축기지 주차장</x:t>
  </x:si>
  <x:si>
    <x:t>서고2009-492</x:t>
  </x:si>
  <x:si>
    <x:t>서고2009-529</x:t>
  </x:si>
  <x:si>
    <x:t>공항동 42-11</x:t>
  </x:si>
  <x:si>
    <x:t>구고 2021-120</x:t>
  </x:si>
  <x:si>
    <x:t>학골(방학10)</x:t>
  </x:si>
  <x:si>
    <x:t>방학2동 304-20</x:t>
  </x:si>
  <x:si>
    <x:t>용산동 5가 2-4</x:t>
  </x:si>
  <x:si>
    <x:t>흑석동 38-2일대</x:t>
  </x:si>
  <x:si>
    <x:t>제기동 주거환경정비</x:t>
  </x:si>
  <x:si>
    <x:t>청량리동 784일대</x:t>
  </x:si>
  <x:si>
    <x:t>지구단위계획변경</x:t>
  </x:si>
  <x:si>
    <x:t>암사명일A개발지구</x:t>
  </x:si>
  <x:si>
    <x:t>번동 417-15</x:t>
  </x:si>
  <x:si>
    <x:t>길음동 623-9일대</x:t>
  </x:si>
  <x:si>
    <x:t xml:space="preserve"> 도곡동 산29</x:t>
  </x:si>
  <x:si>
    <x:t>77. 5.30</x:t>
  </x:si>
  <x:si>
    <x:t>묵동 248-92일대</x:t>
  </x:si>
  <x:si>
    <x:t>갈현동 309-38</x:t>
  </x:si>
  <x:si>
    <x:t xml:space="preserve"> 한남동 산10-33</x:t>
  </x:si>
  <x:si>
    <x:t>서고2009-137</x:t>
  </x:si>
  <x:si>
    <x:t>서고2009-57</x:t>
  </x:si>
  <x:si>
    <x:t xml:space="preserve"> 구로 394-4</x:t>
  </x:si>
  <x:si>
    <x:t xml:space="preserve">발산택지개발지구 </x:t>
  </x:si>
  <x:si>
    <x:t>서고2009-182</x:t>
  </x:si>
  <x:si>
    <x:t>도시개발(천왕)</x:t>
  </x:si>
  <x:si>
    <x:t>중화재정비촉진지구</x:t>
  </x:si>
  <x:si>
    <x:t>정릉동 산87-1일대</x:t>
  </x:si>
  <x:si>
    <x:t>후문 무지개분수</x:t>
  </x:si>
  <x:si>
    <x:t>서고2009-200</x:t>
  </x:si>
  <x:si>
    <x:t>둔촌주공(신설)</x:t>
  </x:si>
  <x:si>
    <x:t>어린이공원→소공원변경</x:t>
  </x:si>
  <x:si>
    <x:t>신길동 192-133</x:t>
  </x:si>
  <x:si>
    <x:t>상봉재정비촉진지구</x:t>
  </x:si>
  <x:si>
    <x:t>면목동 55-1 일대</x:t>
  </x:si>
  <x:si>
    <x:t>제기 재개발(신설)</x:t>
  </x:si>
  <x:si>
    <x:t>녹번동 17-5일대</x:t>
  </x:si>
  <x:si>
    <x:t>응암동 171-1일대</x:t>
  </x:si>
  <x:si>
    <x:t>은평 불광동 42일대</x:t>
  </x:si>
  <x:si>
    <x:t>상암동426일원</x:t>
  </x:si>
  <x:si>
    <x:t>상봉동 399-4일대</x:t>
  </x:si>
  <x:si>
    <x:t>중구 공원일부 해재</x:t>
  </x:si>
  <x:si>
    <x:t>묵동 250-17일대</x:t>
  </x:si>
  <x:si>
    <x:t>서고2009-312</x:t>
  </x:si>
  <x:si>
    <x:t>사직,신문로2가</x:t>
  </x:si>
  <x:si>
    <x:t>양평동2가 205일대</x:t>
  </x:si>
  <x:si>
    <x:t>잠실동 27-2</x:t>
  </x:si>
  <x:si>
    <x:t>무교동97-2번지</x:t>
  </x:si>
  <x:si>
    <x:t>방학 304-20</x:t>
  </x:si>
  <x:si>
    <x:t>성고 2022-93</x:t>
  </x:si>
  <x:si>
    <x:t>어린이대공원
(2)</x:t>
  </x:si>
  <x:si>
    <x:t>이태원부군당역사공원</x:t>
  </x:si>
  <x:si>
    <x:t>신길동 281-6일대</x:t>
  </x:si>
  <x:si>
    <x:t>서고2007-481</x:t>
  </x:si>
  <x:si>
    <x:t>발산택지개발변경</x:t>
  </x:si>
  <x:si>
    <x:t xml:space="preserve"> 3.1공원기념비</x:t>
  </x:si>
  <x:si>
    <x:t>미래사랑어린이공원</x:t>
  </x:si>
  <x:si>
    <x:t>고덕택지지구단위</x:t>
  </x:si>
  <x:si>
    <x:t>길음8주택재개발</x:t>
  </x:si>
  <x:si>
    <x:t>진관동 246-20</x:t>
  </x:si>
  <x:si>
    <x:t>관악2009-50</x:t>
  </x:si>
  <x:si>
    <x:t>은평뉴타운제11호근린</x:t>
  </x:si>
  <x:si>
    <x:t>용봉정근린에 편입</x:t>
  </x:si>
  <x:si>
    <x:t>서고2007-495</x:t>
  </x:si>
  <x:si>
    <x:t>용산동2가 산1-1</x:t>
  </x:si>
  <x:si>
    <x:t>서고2009-274</x:t>
  </x:si>
  <x:si>
    <x:t>은평뉴타운 제2호근린</x:t>
  </x:si>
  <x:si>
    <x:t>은평뉴타운 제6호근린</x:t>
  </x:si>
  <x:si>
    <x:t>두텁바위 어린이</x:t>
  </x:si>
  <x:si>
    <x:t>은평뉴타운제7호근린</x:t>
  </x:si>
  <x:si>
    <x:t>은평뉴타운 제7호근린</x:t>
  </x:si>
  <x:si>
    <x:t>상계6동 770-2</x:t>
  </x:si>
  <x:si>
    <x:t>은평뉴타운 제5호근린</x:t>
  </x:si>
  <x:si>
    <x:t xml:space="preserve"> 전몰포병충혼비</x:t>
  </x:si>
  <x:si>
    <x:t>마천동 산1-8</x:t>
  </x:si>
  <x:si>
    <x:t>면목동 산1-4</x:t>
  </x:si>
  <x:si>
    <x:t>서부푸른도시사업소</x:t>
  </x:si>
  <x:si>
    <x:t>역촌동 228-6일대</x:t>
  </x:si>
  <x:si>
    <x:t>은평뉴타운제10호근린</x:t>
  </x:si>
  <x:si>
    <x:t>은평뉴타운제8호근린</x:t>
  </x:si>
  <x:si>
    <x:t>은평뉴타운제1호문화</x:t>
  </x:si>
  <x:si>
    <x:t>신정2동 119-3</x:t>
  </x:si>
  <x:si>
    <x:t>방학3동 가로공원</x:t>
  </x:si>
  <x:si>
    <x:t>물방울어린이공원</x:t>
  </x:si>
  <x:si>
    <x:t>서고2007-418</x:t>
  </x:si>
  <x:si>
    <x:t>은평뉴타운 제1호근린</x:t>
  </x:si>
  <x:si>
    <x:t>은평뉴타운제3호문화</x:t>
  </x:si>
  <x:si>
    <x:t>증산동 산18-6</x:t>
  </x:si>
  <x:si>
    <x:t>마포구청 문화체육과</x:t>
  </x:si>
  <x:si>
    <x:t>동작구 대방로219</x:t>
  </x:si>
  <x:si>
    <x:t>새누리어린이공원</x:t>
  </x:si>
  <x:si>
    <x:t>성북구 도시관리공단</x:t>
  </x:si>
  <x:si>
    <x:t>합정균형촉진개발지구</x:t>
  </x:si>
  <x:si>
    <x:t>은평뉴타운제5호근린</x:t>
  </x:si>
  <x:si>
    <x:t>합정동 419-1</x:t>
  </x:si>
  <x:si>
    <x:t>이동통신 통신용 전주</x:t>
  </x:si>
  <x:si>
    <x:t>북한산도시자연공원</x:t>
  </x:si>
  <x:si>
    <x:t>불광동 산42-1일대</x:t>
  </x:si>
  <x:si>
    <x:t>화곡동 산60-1</x:t>
  </x:si>
  <x:si>
    <x:t>마포 상암 210-1</x:t>
  </x:si>
  <x:si>
    <x:t>서고2007-259</x:t>
  </x:si>
  <x:si>
    <x:t>결정일자
(고시번호)</x:t>
  </x:si>
  <x:si>
    <x:t>서고2008-417</x:t>
  </x:si>
  <x:si>
    <x:t>봉천동 산58-4</x:t>
  </x:si>
  <x:si>
    <x:t>도시가스배관 등</x:t>
  </x:si>
  <x:si>
    <x:t>이태원동 260-93</x:t>
  </x:si>
  <x:si>
    <x:t>은평뉴타운제4호근린</x:t>
  </x:si>
  <x:si>
    <x:t>서고2007-410</x:t>
  </x:si>
  <x:si>
    <x:t>은평뉴타운제6호근린</x:t>
  </x:si>
  <x:si>
    <x:t>87.12.30</x:t>
  </x:si>
  <x:si>
    <x:t>개포목련어린이공원</x:t>
  </x:si>
  <x:si>
    <x:t>꿈동산어린이공원</x:t>
  </x:si>
  <x:si>
    <x:t>세곡동 근린공원1</x:t>
  </x:si>
  <x:si>
    <x:t>자양동 261-1일대</x:t>
  </x:si>
  <x:si>
    <x:t>은평뉴타운 제3호근린</x:t>
  </x:si>
  <x:si>
    <x:t>흥남구획정리지구</x:t>
  </x:si>
  <x:si>
    <x:t>고척동 산6-1</x:t>
  </x:si>
  <x:si>
    <x:t>구의동 38-4</x:t>
  </x:si>
  <x:si>
    <x:t>은평뉴타운제3호근린</x:t>
  </x:si>
  <x:si>
    <x:t>상암동 1538-1</x:t>
  </x:si>
  <x:si>
    <x:t>막계 산117-11</x:t>
  </x:si>
  <x:si>
    <x:t>CCTV 및 관로</x:t>
  </x:si>
  <x:si>
    <x:t>90.12.30</x:t>
  </x:si>
  <x:si>
    <x:t>일원1동 생활수림대</x:t>
  </x:si>
  <x:si>
    <x:t>모래내어린이공원</x:t>
  </x:si>
  <x:si>
    <x:t>문정동 359-2</x:t>
  </x:si>
  <x:si>
    <x:t>효창동 5-473일대</x:t>
  </x:si>
  <x:si>
    <x:t>산64-23번지 일원</x:t>
  </x:si>
  <x:si>
    <x:t>제기동 132-1일대</x:t>
  </x:si>
  <x:si>
    <x:t xml:space="preserve"> 김동인 문학비</x:t>
  </x:si>
  <x:si>
    <x:t>조성비
(백만원)</x:t>
  </x:si>
  <x:si>
    <x:t>독산1동 1086</x:t>
  </x:si>
  <x:si>
    <x:t>광화문시민열린마당</x:t>
  </x:si>
  <x:si>
    <x:t>당산동3가 385</x:t>
  </x:si>
  <x:si>
    <x:t>서고2008-15</x:t>
  </x:si>
  <x:si>
    <x:t>서고2008-233</x:t>
  </x:si>
  <x:si>
    <x:t>문원동 산9-2</x:t>
  </x:si>
  <x:si>
    <x:t>운동장전력공급용</x:t>
  </x:si>
  <x:si>
    <x:t>서고2007-340</x:t>
  </x:si>
  <x:si>
    <x:t>성동2007-95</x:t>
  </x:si>
  <x:si>
    <x:t>녹지에서 공원으로</x:t>
  </x:si>
  <x:si>
    <x:t>모터규격
(hp/대)</x:t>
  </x:si>
  <x:si>
    <x:t>중구 회현1가산1</x:t>
  </x:si>
  <x:si>
    <x:t xml:space="preserve">      6.25</x:t>
  </x:si>
  <x:si>
    <x:t>자력6-4-4 일원</x:t>
  </x:si>
  <x:si>
    <x:t>구의 589-4</x:t>
  </x:si>
  <x:si>
    <x:t>천호동 223-1</x:t>
  </x:si>
  <x:si>
    <x:t>하늘마루어린이공원분수</x:t>
  </x:si>
  <x:si>
    <x:t>85.12.10</x:t>
  </x:si>
  <x:si>
    <x:t>병원,파출소 대체부지</x:t>
  </x:si>
  <x:si>
    <x:t>흑석동 61-23일대</x:t>
  </x:si>
  <x:si>
    <x:t>세곡 산52-1</x:t>
  </x:si>
  <x:si>
    <x:t>무지개어린이공원</x:t>
  </x:si>
  <x:si>
    <x:t>서고2007-326</x:t>
  </x:si>
  <x:si>
    <x:t>신정 산73-4 일대</x:t>
  </x:si>
  <x:si>
    <x:t>도봉동 630-2일대</x:t>
  </x:si>
  <x:si>
    <x:t>서고2007-280</x:t>
  </x:si>
  <x:si>
    <x:t>서고2013-175</x:t>
  </x:si>
  <x:si>
    <x:t>막계 산50 외 4</x:t>
  </x:si>
  <x:si>
    <x:t>상암동 481-6</x:t>
  </x:si>
  <x:si>
    <x:t>서고2007-471</x:t>
  </x:si>
  <x:si>
    <x:t>월계동 320-12</x:t>
  </x:si>
  <x:si>
    <x:t>막계 산75-1</x:t>
  </x:si>
  <x:si>
    <x:t>최초 400302</x:t>
  </x:si>
  <x:si>
    <x:t>서고2008-401</x:t>
  </x:si>
  <x:si>
    <x:t>상암택지개발 6공구</x:t>
  </x:si>
  <x:si>
    <x:t>한국전력공사남서울본부</x:t>
  </x:si>
  <x:si>
    <x:t>시흥2 1010-13</x:t>
  </x:si>
  <x:si>
    <x:t>홍제 산33-44</x:t>
  </x:si>
  <x:si>
    <x:t>수서 산3-24</x:t>
  </x:si>
  <x:si>
    <x:t>상계동 33-8</x:t>
  </x:si>
  <x:si>
    <x:t>잠원동 161-1</x:t>
  </x:si>
  <x:si>
    <x:t>지하주차장 시설개요</x:t>
  </x:si>
  <x:si>
    <x:t>93.12. 2</x:t>
  </x:si>
  <x:si>
    <x:t>지구내 구적오차</x:t>
  </x:si>
  <x:si>
    <x:t>신월 산158-7</x:t>
  </x:si>
  <x:si>
    <x:t>세곡동 산 48-1</x:t>
  </x:si>
  <x:si>
    <x:t>좌대화강석,동상청동</x:t>
  </x:si>
  <x:si>
    <x:t>독산2 1038-9</x:t>
  </x:si>
  <x:si>
    <x:t>종로 내수70-87</x:t>
  </x:si>
  <x:si>
    <x:t>주차장(35면)</x:t>
  </x:si>
  <x:si>
    <x:t>서고2020-437</x:t>
  </x:si>
  <x:si>
    <x:t>97.10.30</x:t>
  </x:si>
  <x:si>
    <x:t>월계1동 주민센터</x:t>
  </x:si>
  <x:si>
    <x:t>상계동 1252-2</x:t>
  </x:si>
  <x:si>
    <x:t>화곡본동98-99</x:t>
  </x:si>
  <x:si>
    <x:t>동작동 58-10일대</x:t>
  </x:si>
  <x:si>
    <x:t>091126~계속</x:t>
  </x:si>
  <x:si>
    <x:t xml:space="preserve">양재동 67-10 </x:t>
  </x:si>
  <x:si>
    <x:t>강일동 산8-1 일원</x:t>
  </x:si>
  <x:si>
    <x:t>2 / 1
1 / 1</x:t>
  </x:si>
  <x:si>
    <x:t>임경환(에이미스)</x:t>
  </x:si>
  <x:si>
    <x:t xml:space="preserve"> 국민교육헌장비</x:t>
  </x:si>
  <x:si>
    <x:t>지역난방열수송관</x:t>
  </x:si>
  <x:si>
    <x:t xml:space="preserve">
관악구
(11)</x:t>
  </x:si>
  <x:si>
    <x:t>상계동 113-2</x:t>
  </x:si>
  <x:si>
    <x:t>신내3지구 구릉공원</x:t>
  </x:si>
  <x:si>
    <x:t>홍은 산 1-1</x:t>
  </x:si>
  <x:si>
    <x:t>서고2007-341</x:t>
  </x:si>
  <x:si>
    <x:t>명일근린공원 상일동산</x:t>
  </x:si>
  <x:si>
    <x:t>교남동 10일대</x:t>
  </x:si>
  <x:si>
    <x:t>고덕6단지 어린이공원</x:t>
  </x:si>
  <x:si>
    <x:t>서고2012-180</x:t>
  </x:si>
  <x:si>
    <x:t>금천구시설관리공단</x:t>
  </x:si>
  <x:si>
    <x:t>서고2008-428</x:t>
  </x:si>
  <x:si>
    <x:t>홍은제14구역소공원</x:t>
  </x:si>
  <x:si>
    <x:t>관악산 도시자연공원</x:t>
  </x:si>
  <x:si>
    <x:t>노원 상계1154-2</x:t>
  </x:si>
  <x:si>
    <x:t>마포 상암산11-3</x:t>
  </x:si>
  <x:si>
    <x:t>상계동 산152-24</x:t>
  </x:si>
  <x:si>
    <x:t>서고2008-418</x:t>
  </x:si>
  <x:si>
    <x:t>월계동 산125-8</x:t>
  </x:si>
  <x:si>
    <x:t>문정동 286-1일대</x:t>
  </x:si>
  <x:si>
    <x:t>서고2007-332</x:t>
  </x:si>
  <x:si>
    <x:t>반포동 114-3</x:t>
  </x:si>
  <x:si>
    <x:t>화곡동 84-9일대</x:t>
  </x:si>
  <x:si>
    <x:t xml:space="preserve">      5.29</x:t>
  </x:si>
  <x:si>
    <x:t>060101-계속</x:t>
  </x:si>
  <x:si>
    <x:t>상계동 72번지 일원</x:t>
  </x:si>
  <x:si>
    <x:t>서고2008-451</x:t>
  </x:si>
  <x:si>
    <x:t>반포근공원(시유지)</x:t>
  </x:si>
  <x:si>
    <x:t>73.10.20</x:t>
  </x:si>
  <x:si>
    <x:t>상도동 36-1일대</x:t>
  </x:si>
  <x:si>
    <x:t>가스 정압기, 배관</x:t>
  </x:si>
  <x:si>
    <x:t xml:space="preserve">
강동구
(14)</x:t>
  </x:si>
  <x:si>
    <x:t>서고2007-99</x:t>
  </x:si>
  <x:si>
    <x:t>번동 318일대</x:t>
  </x:si>
  <x:si>
    <x:t>진관동13-20일원</x:t>
  </x:si>
  <x:si>
    <x:t xml:space="preserve">양재동 261-22 </x:t>
  </x:si>
  <x:si>
    <x:t>갈현 산12-1</x:t>
  </x:si>
  <x:si>
    <x:t>반포근린공원(시유지)</x:t>
  </x:si>
  <x:si>
    <x:t>서고2007-345</x:t>
  </x:si>
  <x:si>
    <x:t>청운동 산4,7일대</x:t>
  </x:si>
  <x:si>
    <x:t>연희1 주거환경</x:t>
  </x:si>
  <x:si>
    <x:t>잠원동 158-1</x:t>
  </x:si>
  <x:si>
    <x:t xml:space="preserve"> 어린이헌장비(1)</x:t>
  </x:si>
  <x:si>
    <x:t>성수동1가 8-1일대</x:t>
  </x:si>
  <x:si>
    <x:t>시흥 산91-8</x:t>
  </x:si>
  <x:si>
    <x:t>신길동 3403일대</x:t>
  </x:si>
  <x:si>
    <x:t>87. 9.16</x:t>
  </x:si>
  <x:si>
    <x:t>서고2008-437</x:t>
  </x:si>
  <x:si>
    <x:t xml:space="preserve">      4.84</x:t>
  </x:si>
  <x:si>
    <x:t xml:space="preserve"> 평화통일기념비</x:t>
  </x:si>
  <x:si>
    <x:t>서고2008-321</x:t>
  </x:si>
  <x:si>
    <x:t>내발산동 358-1</x:t>
  </x:si>
  <x:si>
    <x:t>서고2008-409</x:t>
  </x:si>
  <x:si>
    <x:t>고덕7단지 어린이공원</x:t>
  </x:si>
  <x:si>
    <x:t>동대문구시설관리공단</x:t>
  </x:si>
  <x:si>
    <x:t>990826~ 계속</x:t>
  </x:si>
  <x:si>
    <x:t>신규지정(재개발)</x:t>
  </x:si>
  <x:si>
    <x:t>흑석동 54-28번지</x:t>
  </x:si>
  <x:si>
    <x:t>흑석동 173-197</x:t>
  </x:si>
  <x:si>
    <x:t>서고2006-460</x:t>
  </x:si>
  <x:si>
    <x:t>89. 3. 3</x:t>
  </x:si>
  <x:si>
    <x:t>행당동 90-2일대</x:t>
  </x:si>
  <x:si>
    <x:t>73. 5. 5</x:t>
  </x:si>
  <x:si>
    <x:t>서고2008-195</x:t>
  </x:si>
  <x:si>
    <x:t>동대문 용두52-7</x:t>
  </x:si>
  <x:si>
    <x:t>상암택지개발 4공구</x:t>
  </x:si>
  <x:si>
    <x:t>서고2012-21</x:t>
  </x:si>
  <x:si>
    <x:t>사당동 1131</x:t>
  </x:si>
  <x:si>
    <x:t>서고2007-207</x:t>
  </x:si>
  <x:si>
    <x:t>지하주차장 지상일부</x:t>
  </x:si>
  <x:si>
    <x:t>서고2007-215</x:t>
  </x:si>
  <x:si>
    <x:t>서고2007-102</x:t>
  </x:si>
  <x:si>
    <x:t>도화동 46-2외 4</x:t>
  </x:si>
  <x:si>
    <x:t>흑석동 54-28</x:t>
  </x:si>
  <x:si>
    <x:t>서고2008-77</x:t>
  </x:si>
  <x:si>
    <x:t>선유도 공원화 사업</x:t>
  </x:si>
  <x:si>
    <x:t>고척 산22-3</x:t>
  </x:si>
  <x:si>
    <x:t>주택재개발정비구역지정</x:t>
  </x:si>
  <x:si>
    <x:t>서고2008-482</x:t>
  </x:si>
  <x:si>
    <x:t>상계72-195일대</x:t>
  </x:si>
  <x:si>
    <x:t>금호동2가 583번지</x:t>
  </x:si>
  <x:si>
    <x:t>서고2007-294</x:t>
  </x:si>
  <x:si>
    <x:t>상암택지개발 7공구</x:t>
  </x:si>
  <x:si>
    <x:t>도봉동 98-2 일대</x:t>
  </x:si>
  <x:si>
    <x:t>서고2008-471</x:t>
  </x:si>
  <x:si>
    <x:t>신규지정(택지개발)</x:t>
  </x:si>
  <x:si>
    <x:t>대림동 912-51</x:t>
  </x:si>
  <x:si>
    <x:t>상일동 135 일대</x:t>
  </x:si>
  <x:si>
    <x:t>구로 신도림342</x:t>
  </x:si>
  <x:si>
    <x:t>서고2008-173</x:t>
  </x:si>
  <x:si>
    <x:t>제기1주택재건축</x:t>
  </x:si>
  <x:si>
    <x:t>90.12.31</x:t>
  </x:si>
  <x:si>
    <x:t>서고2012-248</x:t>
  </x:si>
  <x:si>
    <x:t>도봉2007-52</x:t>
  </x:si>
  <x:si>
    <x:t xml:space="preserve"> 노래비(반달)</x:t>
  </x:si>
  <x:si>
    <x:t>장지동 234일대</x:t>
  </x:si>
  <x:si>
    <x:t xml:space="preserve"> 강소천 문학비</x:t>
  </x:si>
  <x:si>
    <x:t>용마산도시자연공원</x:t>
  </x:si>
  <x:si>
    <x:t>은평2009-44</x:t>
  </x:si>
  <x:si>
    <x:t>광진 중곡251-7</x:t>
  </x:si>
  <x:si>
    <x:t>망원동 521-1</x:t>
  </x:si>
  <x:si>
    <x:t>마고2020-101</x:t>
  </x:si>
  <x:si>
    <x:t>서대문구
(8)</x:t>
  </x:si>
  <x:si>
    <x:t>수락산도시자연공원구역</x:t>
  </x:si>
  <x:si>
    <x:t>흑석동 105 일대</x:t>
  </x:si>
  <x:si>
    <x:t>서고2020-452</x:t>
  </x:si>
  <x:si>
    <x:t>강일지구 수경시설</x:t>
  </x:si>
  <x:si>
    <x:t>구고 2021-224</x:t>
  </x:si>
  <x:si>
    <x:t>이문동 105-26</x:t>
  </x:si>
  <x:si>
    <x:t>실효에 따른 공원해제</x:t>
  </x:si>
  <x:si>
    <x:t>늘푸른어린이공원</x:t>
  </x:si>
  <x:si>
    <x:t>가재울재정비촉진지구</x:t>
  </x:si>
  <x:si>
    <x:t>국고2020-325</x:t>
  </x:si>
  <x:si>
    <x:t>홍은동 24-12</x:t>
  </x:si>
  <x:si>
    <x:t>응암3구역 어린이공원</x:t>
  </x:si>
  <x:si>
    <x:t>성산동 199-8</x:t>
  </x:si>
  <x:si>
    <x:t>북한산 근린공원</x:t>
  </x:si>
  <x:si>
    <x:t>이문동 83-98</x:t>
  </x:si>
  <x:si>
    <x:t>주택조합2020-1</x:t>
  </x:si>
  <x:si>
    <x:t>대흥동 18-101</x:t>
  </x:si>
  <x:si>
    <x:t>인능산3도시자연공원</x:t>
  </x:si>
  <x:si>
    <x:t>성산동 산11-1</x:t>
  </x:si>
  <x:si>
    <x:t>서서고2020-54</x:t>
  </x:si>
  <x:si>
    <x:t>갈매연(미조성)</x:t>
  </x:si>
  <x:si>
    <x:t>서리풀도시자연공원구역</x:t>
  </x:si>
  <x:si>
    <x:t>우면산도시자연공원</x:t>
  </x:si>
  <x:si>
    <x:t>응암동 769-3</x:t>
  </x:si>
  <x:si>
    <x:t>신정재정비촉진지구</x:t>
  </x:si>
  <x:si>
    <x:t>서고2020-25</x:t>
  </x:si>
  <x:si>
    <x:t>은고 제2020-7호</x:t>
  </x:si>
  <x:si>
    <x:t>2020.01.16.</x:t>
  </x:si>
  <x:si>
    <x:t>신림동 산191-16</x:t>
  </x:si>
  <x:si>
    <x:t>안양천공원 실개천</x:t>
  </x:si>
  <x:si>
    <x:t>이문동 363-5</x:t>
  </x:si>
  <x:si>
    <x:t>신길동 285-9일대</x:t>
  </x:si>
  <x:si>
    <x:t>상암동 1538</x:t>
  </x:si>
  <x:si>
    <x:t>상계동 1192 일원</x:t>
  </x:si>
  <x:si>
    <x:t xml:space="preserve">북아현재정비촉진지구 </x:t>
  </x:si>
  <x:si>
    <x:t>공원해제(일부)</x:t>
  </x:si>
  <x:si>
    <x:t>노고산도시자연공원구역</x:t>
  </x:si>
  <x:si>
    <x:t>성산동 산53-13</x:t>
  </x:si>
  <x:si>
    <x:t>으뜸
(서초우성1차)</x:t>
  </x:si>
  <x:si>
    <x:t xml:space="preserve">
양천구
(9)</x:t>
  </x:si>
  <x:si>
    <x:t>미집행 구간의 실효</x:t>
  </x:si>
  <x:si>
    <x:t>중계 산101-1</x:t>
  </x:si>
  <x:si>
    <x:t>서고2020-76</x:t>
  </x:si>
  <x:si>
    <x:t>서고2020-993</x:t>
  </x:si>
  <x:si>
    <x:t>한울근린공원 물놀이터</x:t>
  </x:si>
  <x:si>
    <x:t>인능산1도시자연공원</x:t>
  </x:si>
  <x:si>
    <x:t>주차장(120대)</x:t>
  </x:si>
  <x:si>
    <x:t>서대문2009-4</x:t>
  </x:si>
  <x:si>
    <x:t>장위동 134-7</x:t>
  </x:si>
  <x:si>
    <x:t>천호뉴타운 소공원</x:t>
  </x:si>
  <x:si>
    <x:t>응암동766-1</x:t>
  </x:si>
  <x:si>
    <x:t>이용면적
(㎡)</x:t>
  </x:si>
  <x:si>
    <x:t>서고2007-264</x:t>
  </x:si>
  <x:si>
    <x:t>구고 2021-99</x:t>
  </x:si>
  <x:si>
    <x:t>온수도시자연공원</x:t>
  </x:si>
  <x:si>
    <x:t>공덕동 479-4</x:t>
  </x:si>
  <x:si>
    <x:t>토지형질변경사업</x:t>
  </x:si>
  <x:si>
    <x:t>신문로어린이공원</x:t>
  </x:si>
  <x:si>
    <x:t>장미약수터동호회</x:t>
  </x:si>
  <x:si>
    <x:t>박석거리 소공원</x:t>
  </x:si>
  <x:si>
    <x:t>연의근린공원 연못분수</x:t>
  </x:si>
  <x:si>
    <x:t>동작2007-77</x:t>
  </x:si>
  <x:si>
    <x:t>68.10. 9</x:t>
  </x:si>
  <x:si>
    <x:t>서고2020-264</x:t>
  </x:si>
  <x:si>
    <x:t>서고2020-231</x:t>
  </x:si>
  <x:si>
    <x:t>중랑구시설관리공단</x:t>
  </x:si>
  <x:si>
    <x:t>서고2007-286</x:t>
  </x:si>
  <x:si>
    <x:t>제기도시환경정비</x:t>
  </x:si>
  <x:si>
    <x:t>70.10.20</x:t>
  </x:si>
  <x:si>
    <x:t>온수도시자연공원구역</x:t>
  </x:si>
  <x:si>
    <x:t>상암동 481-94</x:t>
  </x:si>
  <x:si>
    <x:t>서서고2020-50</x:t>
  </x:si>
  <x:si>
    <x:t>관악산도시자연공원구역</x:t>
  </x:si>
  <x:si>
    <x:t xml:space="preserve"> 전기통신발상지기념탑</x:t>
  </x:si>
  <x:si>
    <x:t>하왕십리동 710일대</x:t>
  </x:si>
  <x:si>
    <x:t>66. 7. 7</x:t>
  </x:si>
  <x:si>
    <x:t>궁동생태공원 바닥분수</x:t>
  </x:si>
  <x:si>
    <x:t>서고2007-301</x:t>
  </x:si>
  <x:si>
    <x:t>청담파출소</x:t>
  </x:si>
  <x:si>
    <x:t>다목적운동장</x:t>
  </x:si>
  <x:si>
    <x:t>도곡동 461</x:t>
  </x:si>
  <x:si>
    <x:t>구천폭포</x:t>
  </x:si>
  <x:si>
    <x:t>원촌근린공원</x:t>
  </x:si>
  <x:si>
    <x:t>1HP X 5</x:t>
  </x:si>
  <x:si>
    <x:t>청두어린이공원</x:t>
  </x:si>
  <x:si>
    <x:t>세곡동 540</x:t>
  </x:si>
  <x:si>
    <x:t>벽천분수</x:t>
  </x:si>
  <x:si>
    <x:t>홍박공원</x:t>
  </x:si>
  <x:si>
    <x:t>수서역사</x:t>
  </x:si>
  <x:si>
    <x:t>숭인공원</x:t>
  </x:si>
  <x:si>
    <x:t>역삼동 635</x:t>
  </x:si>
  <x:si>
    <x:t>문화예술공원</x:t>
  </x:si>
  <x:si>
    <x:t>일원동 690</x:t>
  </x:si>
  <x:si>
    <x:t>금나래중앙공원</x:t>
  </x:si>
  <x:si>
    <x:t xml:space="preserve">2 / 1
</x:t>
  </x:si>
  <x:si>
    <x:t>중계동 362</x:t>
  </x:si>
  <x:si>
    <x:t>양재천근린공원</x:t>
  </x:si>
  <x:si>
    <x:t>소원의폭포</x:t>
  </x:si>
  <x:si>
    <x:t>삼각산분수대</x:t>
  </x:si>
  <x:si>
    <x:t>섬들근린공원</x:t>
  </x:si>
  <x:si>
    <x:t>일원파출소</x:t>
  </x:si>
  <x:si>
    <x:t>서초경찰서장</x:t>
  </x:si>
  <x:si>
    <x:t>수서경찰서</x:t>
  </x:si>
  <x:si>
    <x:t>1HP(7)</x:t>
  </x:si>
  <x:si>
    <x:t>양재동 200</x:t>
  </x:si>
  <x:si>
    <x:t>동일삭도</x:t>
  </x:si>
  <x:si>
    <x:t>개포동 156</x:t>
  </x:si>
  <x:si>
    <x:t>달터근린공원</x:t>
  </x:si>
  <x:si>
    <x:t>㈜대일이앤씨</x:t>
  </x:si>
  <x:si>
    <x:t>나비정원</x:t>
  </x:si>
  <x:si>
    <x:t>현석소공원</x:t>
  </x:si>
  <x:si>
    <x:t>㈜현대건설</x:t>
  </x:si>
  <x:si>
    <x:t>대치지구대</x:t>
  </x:si>
  <x:si>
    <x:t>누에머리공원</x:t>
  </x:si>
  <x:si>
    <x:t>장평공원 벽천</x:t>
  </x:si>
  <x:si>
    <x:t>봉수대공원</x:t>
  </x:si>
  <x:si>
    <x:t>신수어린이공원</x:t>
  </x:si>
  <x:si>
    <x:t>03.10.1</x:t>
  </x:si>
  <x:si>
    <x:t>물놀이장</x:t>
  </x:si>
  <x:si>
    <x:t>7.5 / 2</x:t>
  </x:si>
  <x:si>
    <x:t>삼양마을공원</x:t>
  </x:si>
  <x:si>
    <x:t>일원동 621</x:t>
  </x:si>
  <x:si>
    <x:t>22/1</x:t>
  </x:si>
  <x:si>
    <x:t xml:space="preserve">3 / 1
</x:t>
  </x:si>
  <x:si>
    <x:t>은행어린이공원</x:t>
  </x:si>
  <x:si>
    <x:t>치산약수회</x:t>
  </x:si>
  <x:si>
    <x:t>천왕근린공원</x:t>
  </x:si>
  <x:si>
    <x:t>구로근린공원</x:t>
  </x:si>
  <x:si>
    <x:t>서래골근린공원</x:t>
  </x:si>
  <x:si>
    <x:t xml:space="preserve">상수도
</x:t>
  </x:si>
  <x:si>
    <x:t xml:space="preserve">    2.8</x:t>
  </x:si>
  <x:si>
    <x:t>소망어린이공원</x:t>
  </x:si>
  <x:si>
    <x:t>2.9 / 2</x:t>
  </x:si>
  <x:si>
    <x:t>균형발전</x:t>
  </x:si>
  <x:si>
    <x:t>뒷벌어린이공원</x:t>
  </x:si>
  <x:si>
    <x:t>계류
벽천</x:t>
  </x:si>
  <x:si>
    <x:t>학마을분수</x:t>
  </x:si>
  <x:si>
    <x:t>아차산벽천폭포</x:t>
  </x:si>
  <x:si>
    <x:t>20/1</x:t>
  </x:si>
  <x:si>
    <x:t>4HP/2대</x:t>
  </x:si>
  <x:si>
    <x:t xml:space="preserve"> 서오능</x:t>
  </x:si>
  <x:si>
    <x:t>15 / 7</x:t>
  </x:si>
  <x:si>
    <x:t>전신주 매설</x:t>
  </x:si>
  <x:si>
    <x:t>4/1
1/1</x:t>
  </x:si>
  <x:si>
    <x:t>노들길분수대</x:t>
  </x:si>
  <x:si>
    <x:t>지상개폐기설치</x:t>
  </x:si>
  <x:si>
    <x:t>금천구 시흥동</x:t>
  </x:si>
  <x:si>
    <x:t>물넘이분수</x:t>
  </x:si>
  <x:si>
    <x:t>진관근린</x:t>
  </x:si>
  <x:si>
    <x:t>벽천,계류</x:t>
  </x:si>
  <x:si>
    <x:t>로즈스토리</x:t>
  </x:si>
  <x:si>
    <x:t>2~30/10</x:t>
  </x:si>
  <x:si>
    <x:t>전통연못</x:t>
  </x:si>
  <x:si>
    <x:t>동산어린이공원</x:t>
  </x:si>
  <x:si>
    <x:t>불광근린공원</x:t>
  </x:si>
  <x:si>
    <x:t>노해어린이공원</x:t>
  </x:si>
  <x:si>
    <x:t>서오릉도시자연</x:t>
  </x:si>
  <x:si>
    <x:t>철쭉어린이공원</x:t>
  </x:si>
  <x:si>
    <x:t>동작주차</x:t>
  </x:si>
  <x:si>
    <x:t>신도림테크노</x:t>
  </x:si>
  <x:si>
    <x:t>서리풀근린공원</x:t>
  </x:si>
  <x:si>
    <x:t>새롬공원</x:t>
  </x:si>
  <x:si>
    <x:t>빙수골마을공원</x:t>
  </x:si>
  <x:si>
    <x:t>성북구
(4)</x:t>
  </x:si>
  <x:si>
    <x:t>5 / 1</x:t>
  </x:si>
  <x:si>
    <x:t>50/1</x:t>
  </x:si>
  <x:si>
    <x:t>동대문 96</x:t>
  </x:si>
  <x:si>
    <x:t>영등포문화원</x:t>
  </x:si>
  <x:si>
    <x:t>4/11</x:t>
  </x:si>
  <x:si>
    <x:t>5.5 / 3</x:t>
  </x:si>
  <x:si>
    <x:t>상도 산75</x:t>
  </x:si>
  <x:si>
    <x:t>부엉이근린공원</x:t>
  </x:si>
  <x:si>
    <x:t xml:space="preserve">   1.4</x:t>
  </x:si>
  <x:si>
    <x:t>반도아파트</x:t>
  </x:si>
  <x:si>
    <x:t xml:space="preserve">   3.6</x:t>
  </x:si>
  <x:si>
    <x:t>㈜케이티</x:t>
  </x:si>
  <x:si>
    <x:t>계  남</x:t>
  </x:si>
  <x:si>
    <x:t>0.5/1</x:t>
  </x:si>
  <x:si>
    <x:t>서울시 교육청</x:t>
  </x:si>
  <x:si>
    <x:t>거리공원</x:t>
  </x:si>
  <x:si>
    <x:t>무쇠막소공원</x:t>
  </x:si>
  <x:si>
    <x:t>통신설비 관로</x:t>
  </x:si>
  <x:si>
    <x:t>30HP 2대</x:t>
  </x:si>
  <x:si>
    <x:t>대치동 598</x:t>
  </x:si>
  <x:si>
    <x:t>15/1</x:t>
  </x:si>
  <x:si>
    <x:t>계류
물레방아</x:t>
  </x:si>
  <x:si>
    <x:t>문래근린공원</x:t>
  </x:si>
  <x:si>
    <x:t>고  척</x:t>
  </x:si>
  <x:si>
    <x:t>당말어린이공원</x:t>
  </x:si>
  <x:si>
    <x:t>신월정수장</x:t>
  </x:si>
  <x:si>
    <x:t>4 / 6</x:t>
  </x:si>
  <x:si>
    <x:t>경찰병원사거리</x:t>
  </x:si>
  <x:si>
    <x:t>020318</x:t>
  </x:si>
  <x:si>
    <x:t>개나리공원</x:t>
  </x:si>
  <x:si>
    <x:t>전력공급시설</x:t>
  </x:si>
  <x:si>
    <x:t>응암 제11</x:t>
  </x:si>
  <x:si>
    <x:t>양재동 311</x:t>
  </x:si>
  <x:si>
    <x:t>다솜어린이공원</x:t>
  </x:si>
  <x:si>
    <x:t>105*68</x:t>
  </x:si>
  <x:si>
    <x:t>동방어린이공원</x:t>
  </x:si>
  <x:si>
    <x:t>양화어린이공원</x:t>
  </x:si>
  <x:si>
    <x:t>폭기분수(2)</x:t>
  </x:si>
  <x:si>
    <x:t>송파근린공원</x:t>
  </x:si>
  <x:si>
    <x:t>금천구
(9)</x:t>
  </x:si>
  <x:si>
    <x:t>서고131</x:t>
  </x:si>
  <x:si>
    <x:t>우정총국광장</x:t>
  </x:si>
  <x:si>
    <x:t>010526</x:t>
  </x:si>
  <x:si>
    <x:t>양재근린공원</x:t>
  </x:si>
  <x:si>
    <x:t>매  점</x:t>
  </x:si>
  <x:si>
    <x:t>4HP/1대</x:t>
  </x:si>
  <x:si>
    <x:t>1.5/3</x:t>
  </x:si>
  <x:si>
    <x:t>Ⅶ. 수경시설</x:t>
  </x:si>
  <x:si>
    <x:t>도봉1동</x:t>
  </x:si>
  <x:si>
    <x:t>궁동생태공원</x:t>
  </x:si>
  <x:si>
    <x:t>신정 산140</x:t>
  </x:si>
  <x:si>
    <x:t>마포스포츠클럽</x:t>
  </x:si>
  <x:si>
    <x:t>성내동 512</x:t>
  </x:si>
  <x:si>
    <x:t>20/3</x:t>
  </x:si>
  <x:si>
    <x:t>040527</x:t>
  </x:si>
  <x:si>
    <x:t>020515</x:t>
  </x:si>
  <x:si>
    <x:t>170901</x:t>
  </x:si>
  <x:si>
    <x:t>종로  20</x:t>
  </x:si>
  <x:si>
    <x:t>설치연도</x:t>
  </x:si>
  <x:si>
    <x:t>신내공원</x:t>
  </x:si>
  <x:si>
    <x:t>102*64</x:t>
  </x:si>
  <x:si>
    <x:t>10HP/2대</x:t>
  </x:si>
  <x:si>
    <x:t>측량및선형변경</x:t>
  </x:si>
  <x:si>
    <x:t>조형분수</x:t>
  </x:si>
  <x:si>
    <x:t>난지천공원</x:t>
  </x:si>
  <x:si>
    <x:t>노해공원</x:t>
  </x:si>
  <x:si>
    <x:t>청운동 7-6</x:t>
  </x:si>
  <x:si>
    <x:t>2HP(1)</x:t>
  </x:si>
  <x:si>
    <x:t>030304</x:t>
  </x:si>
  <x:si>
    <x:t>구민회관</x:t>
  </x:si>
  <x:si>
    <x:t>규격(m)</x:t>
  </x:si>
  <x:si>
    <x:t>220916</x:t>
  </x:si>
  <x:si>
    <x:t>트리팟 연못</x:t>
  </x:si>
  <x:si>
    <x:t>도시관리</x:t>
  </x:si>
  <x:si>
    <x:t>산토끼옹달샘</x:t>
  </x:si>
  <x:si>
    <x:t>구룡어린이공원</x:t>
  </x:si>
  <x:si>
    <x:t>조성연도</x:t>
  </x:si>
  <x:si>
    <x:t>94*60</x:t>
  </x:si>
  <x:si>
    <x:t>동대  94</x:t>
  </x:si>
  <x:si>
    <x:t>1HP 13대</x:t>
  </x:si>
  <x:si>
    <x:t>시민의숲</x:t>
  </x:si>
  <x:si>
    <x:t>고덕제5</x:t>
  </x:si>
  <x:si>
    <x:t>동일삭도㈜</x:t>
  </x:si>
  <x:si>
    <x:t>면목 산1-9</x:t>
  </x:si>
  <x:si>
    <x:t>1011</x:t>
  </x:si>
  <x:si>
    <x:t>면목 산1-4</x:t>
  </x:si>
  <x:si>
    <x:t>꿩고개근린</x:t>
  </x:si>
  <x:si>
    <x:t>충무5가 21</x:t>
  </x:si>
  <x:si>
    <x:t>세운1(가칭)</x:t>
  </x:si>
  <x:si>
    <x:t xml:space="preserve"> 3  / 1</x:t>
  </x:si>
  <x:si>
    <x:t>까치산 소공원</x:t>
  </x:si>
  <x:si>
    <x:t>제2불암산악회</x:t>
  </x:si>
  <x:si>
    <x:t>주차장(정문)</x:t>
  </x:si>
  <x:si>
    <x:t>㈜뉴스마트파킹</x:t>
  </x:si>
  <x:si>
    <x:t>150806</x:t>
  </x:si>
  <x:si>
    <x:t>샘말어린이공원</x:t>
  </x:si>
  <x:si>
    <x:t xml:space="preserve">
관  악</x:t>
  </x:si>
  <x:si>
    <x:t>827~898</x:t>
  </x:si>
  <x:si>
    <x:t>㈜에버온</x:t>
  </x:si>
  <x:si>
    <x:t>양천구 목동</x:t>
  </x:si>
  <x:si>
    <x:t>030902</x:t>
  </x:si>
  <x:si>
    <x:t>6.25현충비</x:t>
  </x:si>
  <x:si>
    <x:t>59*108</x:t>
  </x:si>
  <x:si>
    <x:t>이동전화기</x:t>
  </x:si>
  <x:si>
    <x:t>한강제2</x:t>
  </x:si>
  <x:si>
    <x:t>68*105</x:t>
  </x:si>
  <x:si>
    <x:t>한국삭도공업㈜</x:t>
  </x:si>
  <x:si>
    <x:t>210101</x:t>
  </x:si>
  <x:si>
    <x:t>고덕동 226</x:t>
  </x:si>
  <x:si>
    <x:t>010313</x:t>
  </x:si>
  <x:si>
    <x:t>211021</x:t>
  </x:si>
  <x:si>
    <x:t>23.5*41</x:t>
  </x:si>
  <x:si>
    <x:t>지형도면 고시</x:t>
  </x:si>
  <x:si>
    <x:t>강일도시개발</x:t>
  </x:si>
  <x:si>
    <x:t>㈜엘지유플러스</x:t>
  </x:si>
  <x:si>
    <x:t>정릉동1</x:t>
  </x:si>
  <x:si>
    <x:t>㈜KT대방지사</x:t>
  </x:si>
  <x:si>
    <x:t>구룡천1</x:t>
  </x:si>
  <x:si>
    <x:t>화쟁교원</x:t>
  </x:si>
  <x:si>
    <x:t>연못휴게소</x:t>
  </x:si>
  <x:si>
    <x:t>등촌동 706</x:t>
  </x:si>
  <x:si>
    <x:t>재난문자전광판</x:t>
  </x:si>
  <x:si>
    <x:t>응암동3</x:t>
  </x:si>
  <x:si>
    <x:t>묵정어린이공원</x:t>
  </x:si>
  <x:si>
    <x:t>폴사인물</x:t>
  </x:si>
  <x:si>
    <x:t>서고 352</x:t>
  </x:si>
  <x:si>
    <x:t>북창 6</x:t>
  </x:si>
  <x:si>
    <x:t>서고  94</x:t>
  </x:si>
  <x:si>
    <x:t>73.5.28</x:t>
  </x:si>
  <x:si>
    <x:t>수직인입구</x:t>
  </x:si>
  <x:si>
    <x:t>노원배드민턴</x:t>
  </x:si>
  <x:si>
    <x:t>송암약수회</x:t>
  </x:si>
  <x:si>
    <x:t>한국전력공사</x:t>
  </x:si>
  <x:si>
    <x:t>연흥약수회</x:t>
  </x:si>
  <x:si>
    <x:t>1910</x:t>
  </x:si>
  <x:si>
    <x:t>삼성동 82</x:t>
  </x:si>
  <x:si>
    <x:t>서울동작경찰서</x:t>
  </x:si>
  <x:si>
    <x:t>방송통신시설</x:t>
  </x:si>
  <x:si>
    <x:t>성동 114</x:t>
  </x:si>
  <x:si>
    <x:t>315개소</x:t>
  </x:si>
  <x:si>
    <x:t>남강어린이공원</x:t>
  </x:si>
  <x:si>
    <x:t>070501</x:t>
  </x:si>
  <x:si>
    <x:t>봉구천애호회</x:t>
  </x:si>
  <x:si>
    <x:t>목동 906</x:t>
  </x:si>
  <x:si>
    <x:t>알수없음</x:t>
  </x:si>
  <x:si>
    <x:t>중구
(10)</x:t>
  </x:si>
  <x:si>
    <x:t>1.5/2</x:t>
  </x:si>
  <x:si>
    <x:t>1991</x:t>
  </x:si>
  <x:si>
    <x:t>인조잔디구장</x:t>
  </x:si>
  <x:si>
    <x:t>구적오차 정정</x:t>
  </x:si>
  <x:si>
    <x:t>공원주차장</x:t>
  </x:si>
  <x:si>
    <x:t>채비지 편입</x:t>
  </x:si>
  <x:si>
    <x:t>배봉체육회</x:t>
  </x:si>
  <x:si>
    <x:t xml:space="preserve">명륜3가 </x:t>
  </x:si>
  <x:si>
    <x:t>강서구 화곡동</x:t>
  </x:si>
  <x:si>
    <x:t>대방역 벽천</x:t>
  </x:si>
  <x:si>
    <x:t>유모차대여소</x:t>
  </x:si>
  <x:si>
    <x:t>증산로 87</x:t>
  </x:si>
  <x:si>
    <x:t>목  동</x:t>
  </x:si>
  <x:si>
    <x:t>꿈터어린이공원</x:t>
  </x:si>
  <x:si>
    <x:t>서울유스호스텔</x:t>
  </x:si>
  <x:si>
    <x:t>와우근린공원</x:t>
  </x:si>
  <x:si>
    <x:t>구암약수동인회</x:t>
  </x:si>
  <x:si>
    <x:t>강북2구역</x:t>
  </x:si>
  <x:si>
    <x:t>한국방송공사</x:t>
  </x:si>
  <x:si>
    <x:t>㈜SKT</x:t>
  </x:si>
  <x:si>
    <x:t>㈜돈코리아</x:t>
  </x:si>
  <x:si>
    <x:t>서고434</x:t>
  </x:si>
  <x:si>
    <x:t>성북구 정릉동</x:t>
  </x:si>
  <x:si>
    <x:t>LTE장비</x:t>
  </x:si>
  <x:si>
    <x:t>옥천약수회</x:t>
  </x:si>
  <x:si>
    <x:t>장위동 292</x:t>
  </x:si>
  <x:si>
    <x:t>021221</x:t>
  </x:si>
  <x:si>
    <x:t>번남어린이공원</x:t>
  </x:si>
  <x:si>
    <x:t>대영채비㈜</x:t>
  </x:si>
  <x:si>
    <x:t>휘경 1</x:t>
  </x:si>
  <x:si>
    <x:t>명일 37</x:t>
  </x:si>
  <x:si>
    <x:t>㈜YTN</x:t>
  </x:si>
  <x:si>
    <x:t>동물공연장</x:t>
  </x:si>
  <x:si>
    <x:t>잠실동 47</x:t>
  </x:si>
  <x:si>
    <x:t>난지주차장매점</x:t>
  </x:si>
  <x:si>
    <x:t>고덕동 670</x:t>
  </x:si>
  <x:si>
    <x:t>대모약수회</x:t>
  </x:si>
  <x:si>
    <x:t>190827</x:t>
  </x:si>
  <x:si>
    <x:t>yesco</x:t>
  </x:si>
  <x:si>
    <x:t>권농녹지</x:t>
  </x:si>
  <x:si>
    <x:t>030828</x:t>
  </x:si>
  <x:si>
    <x:t>성동도로사업소</x:t>
  </x:si>
  <x:si>
    <x:t>서대문95</x:t>
  </x:si>
  <x:si>
    <x:t>봉원 산2-1</x:t>
  </x:si>
  <x:si>
    <x:t>남산(주차장)</x:t>
  </x:si>
  <x:si>
    <x:t xml:space="preserve"> 840622</x:t>
  </x:si>
  <x:si>
    <x:t>1HP(4대)</x:t>
  </x:si>
  <x:si>
    <x:t>동선3구역</x:t>
  </x:si>
  <x:si>
    <x:t>하왕십리</x:t>
  </x:si>
  <x:si>
    <x:t>청  파</x:t>
  </x:si>
  <x:si>
    <x:t>010929</x:t>
  </x:si>
  <x:si>
    <x:t>국가통합기준점</x:t>
  </x:si>
  <x:si>
    <x:t>마  포</x:t>
  </x:si>
  <x:si>
    <x:t>해태어린이공원</x:t>
  </x:si>
  <x:si>
    <x:t xml:space="preserve"> 자연발생 </x:t>
  </x:si>
  <x:si>
    <x:t>개암약수회</x:t>
  </x:si>
  <x:si>
    <x:t>염리2구역</x:t>
  </x:si>
  <x:si>
    <x:t>1HP 9대</x:t>
  </x:si>
  <x:si>
    <x:t>해바라기</x:t>
  </x:si>
  <x:si>
    <x:t>010117</x:t>
  </x:si>
  <x:si>
    <x:t>천왕도시개발</x:t>
  </x:si>
  <x:si>
    <x:t>3.1근린공원</x:t>
  </x:si>
  <x:si>
    <x:t>재개발부지편입</x:t>
  </x:si>
  <x:si>
    <x:t>도산공원</x:t>
  </x:si>
  <x:si>
    <x:t>소형분수(2)</x:t>
  </x:si>
  <x:si>
    <x:t>84.11.3</x:t>
  </x:si>
  <x:si>
    <x:t>장미(좌)</x:t>
  </x:si>
  <x:si>
    <x:t>보문4구역</x:t>
  </x:si>
  <x:si>
    <x:t>신정동 775</x:t>
  </x:si>
  <x:si>
    <x:t>능동로변1</x:t>
  </x:si>
  <x:si>
    <x:t>090404</x:t>
  </x:si>
  <x:si>
    <x:t>030327</x:t>
  </x:si>
  <x:si>
    <x:t>치안센터</x:t>
  </x:si>
  <x:si>
    <x:t>복주산근린공원</x:t>
  </x:si>
  <x:si>
    <x:t>관  악</x:t>
  </x:si>
  <x:si>
    <x:t>서울시교육감</x:t>
  </x:si>
  <x:si>
    <x:t>홍연애호회</x:t>
  </x:si>
  <x:si>
    <x:t>성수1가</x:t>
  </x:si>
  <x:si>
    <x:t>숭인(저촉)</x:t>
  </x:si>
  <x:si>
    <x:t>021031</x:t>
  </x:si>
  <x:si>
    <x:t>동남권유통단지</x:t>
  </x:si>
  <x:si>
    <x:t>백련근린공원</x:t>
  </x:si>
  <x:si>
    <x:t>030331</x:t>
  </x:si>
  <x:si>
    <x:t>220302</x:t>
  </x:si>
  <x:si>
    <x:t>서고352</x:t>
  </x:si>
  <x:si>
    <x:t>060901</x:t>
  </x:si>
  <x:si>
    <x:t>옹달샘약수회</x:t>
  </x:si>
  <x:si>
    <x:t>면적증가</x:t>
  </x:si>
  <x:si>
    <x:t>가재울뉴타운</x:t>
  </x:si>
  <x:si>
    <x:t xml:space="preserve">5 / 1
</x:t>
  </x:si>
  <x:si>
    <x:t>서고  35</x:t>
  </x:si>
  <x:si>
    <x:t>응암제3</x:t>
  </x:si>
  <x:si>
    <x:t>마포로2</x:t>
  </x:si>
  <x:si>
    <x:t>화곡 1109</x:t>
  </x:si>
  <x:si>
    <x:t>(위탁중)</x:t>
  </x:si>
  <x:si>
    <x:t>5/2
2/2</x:t>
  </x:si>
  <x:si>
    <x:t>영등포3</x:t>
  </x:si>
  <x:si>
    <x:t>세모꼴소공원</x:t>
  </x:si>
  <x:si>
    <x:t>제4근린</x:t>
  </x:si>
  <x:si>
    <x:t>020510</x:t>
  </x:si>
  <x:si>
    <x:t>사  직</x:t>
  </x:si>
  <x:si>
    <x:t>개운산근린공원</x:t>
  </x:si>
  <x:si>
    <x:t>어린이
대공원</x:t>
  </x:si>
  <x:si>
    <x:t>북아현4</x:t>
  </x:si>
  <x:si>
    <x:t>중랑문화</x:t>
  </x:si>
  <x:si>
    <x:t>경계조정</x:t>
  </x:si>
  <x:si>
    <x:t>서고407</x:t>
  </x:si>
  <x:si>
    <x:t>북아현1</x:t>
  </x:si>
  <x:si>
    <x:t xml:space="preserve"> 이한응선생비</x:t>
  </x:si>
  <x:si>
    <x:t>개봉3약수터</x:t>
  </x:si>
  <x:si>
    <x:t>신규 지정</x:t>
  </x:si>
  <x:si>
    <x:t>아시아공원</x:t>
  </x:si>
  <x:si>
    <x:t>용봉정공원</x:t>
  </x:si>
  <x:si>
    <x:t>020228</x:t>
  </x:si>
  <x:si>
    <x:t>지역난방배관</x:t>
  </x:si>
  <x:si>
    <x:t>서고  25</x:t>
  </x:si>
  <x:si>
    <x:t>은평구
(6)</x:t>
  </x:si>
  <x:si>
    <x:t>북창 2</x:t>
  </x:si>
  <x:si>
    <x:t>건고 479</x:t>
  </x:si>
  <x:si>
    <x:t>전신주매설</x:t>
  </x:si>
  <x:si>
    <x:t>마로니에공원</x:t>
  </x:si>
  <x:si>
    <x:t>문정동 481</x:t>
  </x:si>
  <x:si>
    <x:t>화장실
(동)</x:t>
  </x:si>
  <x:si>
    <x:t>동 묘 공 원</x:t>
  </x:si>
  <x:si>
    <x:t xml:space="preserve"> 유관순 열사</x:t>
  </x:si>
  <x:si>
    <x:t>110729</x:t>
  </x:si>
  <x:si>
    <x:t>신월331-5</x:t>
  </x:si>
  <x:si>
    <x:t>물놀이시설</x:t>
  </x:si>
  <x:si>
    <x:t>방학(방학9)</x:t>
  </x:si>
  <x:si>
    <x:t>IP주 설치</x:t>
  </x:si>
  <x:si>
    <x:t xml:space="preserve"> 강감찬 장군</x:t>
  </x:si>
  <x:si>
    <x:t>종로구
(3)</x:t>
  </x:si>
  <x:si>
    <x:t>3 / 1</x:t>
  </x:si>
  <x:si>
    <x:t xml:space="preserve"> 김용환 지사</x:t>
  </x:si>
  <x:si>
    <x:t>신도림동</x:t>
  </x:si>
  <x:si>
    <x:t>단군성전</x:t>
  </x:si>
  <x:si>
    <x:t>공사완료고시</x:t>
  </x:si>
  <x:si>
    <x:t>오동 근린공원</x:t>
  </x:si>
  <x:si>
    <x:t>020608</x:t>
  </x:si>
  <x:si>
    <x:t>두텁바위</x:t>
  </x:si>
  <x:si>
    <x:t>송파동 167</x:t>
  </x:si>
  <x:si>
    <x:t>서고362</x:t>
  </x:si>
  <x:si>
    <x:t xml:space="preserve"> 백마 삼용사</x:t>
  </x:si>
  <x:si>
    <x:t>930801</x:t>
  </x:si>
  <x:si>
    <x:t>상도11</x:t>
  </x:si>
  <x:si>
    <x:t>지하전선매설</x:t>
  </x:si>
  <x:si>
    <x:t>막계 산127</x:t>
  </x:si>
  <x:si>
    <x:t>암사선사유적지</x:t>
  </x:si>
  <x:si>
    <x:t>010101</x:t>
  </x:si>
  <x:si>
    <x:t>우름바위</x:t>
  </x:si>
  <x:si>
    <x:t>서부수도사업소</x:t>
  </x:si>
  <x:si>
    <x:t>학교용지편입</x:t>
  </x:si>
  <x:si>
    <x:t>인왕등산회</x:t>
  </x:si>
  <x:si>
    <x:t>온  수</x:t>
  </x:si>
  <x:si>
    <x:t xml:space="preserve"> 파리장서비</x:t>
  </x:si>
  <x:si>
    <x:t>시환경정비구역</x:t>
  </x:si>
  <x:si>
    <x:t>장  평</x:t>
  </x:si>
  <x:si>
    <x:t>02.4.15</x:t>
  </x:si>
  <x:si>
    <x:t>용산 68</x:t>
  </x:si>
  <x:si>
    <x:t>한국전력</x:t>
  </x:si>
  <x:si>
    <x:t>습지생태연못</x:t>
  </x:si>
  <x:si>
    <x:t>송  파</x:t>
  </x:si>
  <x:si>
    <x:t>인능산3</x:t>
  </x:si>
  <x:si>
    <x:t>추모공원 조성</x:t>
  </x:si>
  <x:si>
    <x:t>온수근린공원</x:t>
  </x:si>
  <x:si>
    <x:t>한내근린공원</x:t>
  </x:si>
  <x:si>
    <x:t>인능산근린공원</x:t>
  </x:si>
  <x:si>
    <x:t>청량근린공원</x:t>
  </x:si>
  <x:si>
    <x:t>고덕동 296</x:t>
  </x:si>
  <x:si>
    <x:t>신당 제8</x:t>
  </x:si>
  <x:si>
    <x:t>세종로공원매점</x:t>
  </x:si>
  <x:si>
    <x:t>정릉6 소공원</x:t>
  </x:si>
  <x:si>
    <x:t>여의나루벽천</x:t>
  </x:si>
  <x:si>
    <x:t>공원환원</x:t>
  </x:si>
  <x:si>
    <x:t>용  마</x:t>
  </x:si>
  <x:si>
    <x:t>변경후(㎡)</x:t>
  </x:si>
  <x:si>
    <x:t>와  우</x:t>
  </x:si>
  <x:si>
    <x:t>교통신호제어기</x:t>
  </x:si>
  <x:si>
    <x:t>북창 1</x:t>
  </x:si>
  <x:si>
    <x:t>신림 산 56</x:t>
  </x:si>
  <x:si>
    <x:t>천호동마을마당</x:t>
  </x:si>
  <x:si>
    <x:t>서고252</x:t>
  </x:si>
  <x:si>
    <x:t>시민의숲 계류</x:t>
  </x:si>
  <x:si>
    <x:t>서고 21</x:t>
  </x:si>
  <x:si>
    <x:t>지중선로</x:t>
  </x:si>
  <x:si>
    <x:t>T.V중계탑</x:t>
  </x:si>
  <x:si>
    <x:t>롯  데</x:t>
  </x:si>
  <x:si>
    <x:t>010612</x:t>
  </x:si>
  <x:si>
    <x:t>매직아일랜드</x:t>
  </x:si>
  <x:si>
    <x:t>강동구
(8)</x:t>
  </x:si>
  <x:si>
    <x:t>2/2 5</x:t>
  </x:si>
  <x:si>
    <x:t>삼청근린공원</x:t>
  </x:si>
  <x:si>
    <x:t>020220</x:t>
  </x:si>
  <x:si>
    <x:t>010922</x:t>
  </x:si>
  <x:si>
    <x:t>도봉구
(3)</x:t>
  </x:si>
  <x:si>
    <x:t xml:space="preserve">   8.8</x:t>
  </x:si>
  <x:si>
    <x:t>통신맨홀</x:t>
  </x:si>
  <x:si>
    <x:t>상계 산3-1</x:t>
  </x:si>
  <x:si>
    <x:t>190110</x:t>
  </x:si>
  <x:si>
    <x:t>마을오름</x:t>
  </x:si>
  <x:si>
    <x:t>200701</x:t>
  </x:si>
  <x:si>
    <x:t>강  서</x:t>
  </x:si>
  <x:si>
    <x:t>123
283</x:t>
  </x:si>
  <x:si>
    <x:t>91.4.29</x:t>
  </x:si>
  <x:si>
    <x:t>7.5/2</x:t>
  </x:si>
  <x:si>
    <x:t>버섯조형분수</x:t>
  </x:si>
  <x:si>
    <x:t>일자산근린공원</x:t>
  </x:si>
  <x:si>
    <x:t>서린 82일대</x:t>
  </x:si>
  <x:si>
    <x:t>재건축사업</x:t>
  </x:si>
  <x:si>
    <x:t>상도(1)</x:t>
  </x:si>
  <x:si>
    <x:t>현저동 101</x:t>
  </x:si>
  <x:si>
    <x:t>재개발, 신설</x:t>
  </x:si>
  <x:si>
    <x:t>인공암벽장</x:t>
  </x:si>
  <x:si>
    <x:t>금화소공원</x:t>
  </x:si>
  <x:si>
    <x:t>벽운유원지</x:t>
  </x:si>
  <x:si>
    <x:t>느티나무공원</x:t>
  </x:si>
  <x:si>
    <x:t>170928</x:t>
  </x:si>
  <x:si>
    <x:t>다동소공원</x:t>
  </x:si>
  <x:si>
    <x:t>용두희망</x:t>
  </x:si>
  <x:si>
    <x:t>반사연못</x:t>
  </x:si>
  <x:si>
    <x:t>갈매연(조성)</x:t>
  </x:si>
  <x:si>
    <x:t>서고322</x:t>
  </x:si>
  <x:si>
    <x:t xml:space="preserve"> 휘호비</x:t>
  </x:si>
  <x:si>
    <x:t>이문3-1</x:t>
  </x:si>
  <x:si>
    <x:t>방배근린공원</x:t>
  </x:si>
  <x:si>
    <x:t>계남〈시공원〉</x:t>
  </x:si>
  <x:si>
    <x:t>20/3대</x:t>
  </x:si>
  <x:si>
    <x:t>장지공원</x:t>
  </x:si>
  <x:si>
    <x:t>북악산근린공원</x:t>
  </x:si>
  <x:si>
    <x:t>1979</x:t>
  </x:si>
  <x:si>
    <x:t>통신구 출입문</x:t>
  </x:si>
  <x:si>
    <x:t>서부(좌)</x:t>
  </x:si>
  <x:si>
    <x:t>폭기분수 2대</x:t>
  </x:si>
  <x:si>
    <x:t>1/ 23</x:t>
  </x:si>
  <x:si>
    <x:t>1.3/1</x:t>
  </x:si>
  <x:si>
    <x:t>천왕〈시공원〉</x:t>
  </x:si>
  <x:si>
    <x:t>남산근린공원</x:t>
  </x:si>
  <x:si>
    <x:t>25HP/1대</x:t>
  </x:si>
  <x:si>
    <x:t>아현동 769</x:t>
  </x:si>
  <x:si>
    <x:t>070101</x:t>
  </x:si>
  <x:si>
    <x:t>000729</x:t>
  </x:si>
  <x:si>
    <x:t>2/2,1/1</x:t>
  </x:si>
  <x:si>
    <x:t>별누리공원</x:t>
  </x:si>
  <x:si>
    <x:t>남산자연</x:t>
  </x:si>
  <x:si>
    <x:t>노량진근린공원</x:t>
  </x:si>
  <x:si>
    <x:t>5.5/1</x:t>
  </x:si>
  <x:si>
    <x:t>㈜MBC</x:t>
  </x:si>
  <x:si>
    <x:t>공단위탁</x:t>
  </x:si>
  <x:si>
    <x:t>돈암5구역</x:t>
  </x:si>
  <x:si>
    <x:t xml:space="preserve"> 심훈문학비</x:t>
  </x:si>
  <x:si>
    <x:t>개봉5구역</x:t>
  </x:si>
  <x:si>
    <x:t>지하수관로매설</x:t>
  </x:si>
  <x:si>
    <x:t>안산근린공원</x:t>
  </x:si>
  <x:si>
    <x:t>시흥5 산95</x:t>
  </x:si>
  <x:si>
    <x:t>월계동 산1</x:t>
  </x:si>
  <x:si>
    <x:t>서고369</x:t>
  </x:si>
  <x:si>
    <x:t>개포 188</x:t>
  </x:si>
  <x:si>
    <x:t>㈜동일기술공사</x:t>
  </x:si>
  <x:si>
    <x:t>130110</x:t>
  </x:si>
  <x:si>
    <x:t>1395</x:t>
  </x:si>
  <x:si>
    <x:t>용두근린</x:t>
  </x:si>
  <x:si>
    <x:t>2/4
3/1</x:t>
  </x:si>
  <x:si>
    <x:t>010718</x:t>
  </x:si>
  <x:si>
    <x:t xml:space="preserve">4 / 1
</x:t>
  </x:si>
  <x:si>
    <x:t>10HP/1</x:t>
  </x:si>
  <x:si>
    <x:t>개웅산근린공원</x:t>
  </x:si>
  <x:si>
    <x:t>1977</x:t>
  </x:si>
  <x:si>
    <x:t>장위아동</x:t>
  </x:si>
  <x:si>
    <x:t>압구정 분수대</x:t>
  </x:si>
  <x:si>
    <x:t xml:space="preserve"> 어린이헌장비</x:t>
  </x:si>
  <x:si>
    <x:t>5.5 / 1</x:t>
  </x:si>
  <x:si>
    <x:t>1987</x:t>
  </x:si>
  <x:si>
    <x:t>송파경찰서</x:t>
  </x:si>
  <x:si>
    <x:t>990301</x:t>
  </x:si>
  <x:si>
    <x:t>서고150</x:t>
  </x:si>
  <x:si>
    <x:t>계류
연못</x:t>
  </x:si>
  <x:si>
    <x:t>봉수문화공원</x:t>
  </x:si>
  <x:si>
    <x:t>성수동 5-7</x:t>
  </x:si>
  <x:si>
    <x:t>송이공원</x:t>
  </x:si>
  <x:si>
    <x:t>장지동 851</x:t>
  </x:si>
  <x:si>
    <x:t>전주 5기</x:t>
  </x:si>
  <x:si>
    <x:t>1 / 2</x:t>
  </x:si>
  <x:si>
    <x:t>궁동근린공원</x:t>
  </x:si>
  <x:si>
    <x:t>위탁방법</x:t>
  </x:si>
  <x:si>
    <x:t>쌍문동 266</x:t>
  </x:si>
  <x:si>
    <x:t>4 / 2</x:t>
  </x:si>
  <x:si>
    <x:t>대  지</x:t>
  </x:si>
  <x:si>
    <x:t>서고15</x:t>
  </x:si>
  <x:si>
    <x:t>비   고</x:t>
  </x:si>
  <x:si>
    <x:t>역삼동1</x:t>
  </x:si>
  <x:si>
    <x:t>비상급수시설</x:t>
  </x:si>
  <x:si>
    <x:t>강  동</x:t>
  </x:si>
  <x:si>
    <x:t xml:space="preserve"> 금잡인비</x:t>
  </x:si>
  <x:si>
    <x:t xml:space="preserve"> 도  봉 </x:t>
  </x:si>
  <x:si>
    <x:t>번2동 산17</x:t>
  </x:si>
  <x:si>
    <x:t>020328</x:t>
  </x:si>
  <x:si>
    <x:t>전주3개소</x:t>
  </x:si>
  <x:si>
    <x:t xml:space="preserve"> 안중근 의사</x:t>
  </x:si>
  <x:si>
    <x:t>노원구
(2)</x:t>
  </x:si>
  <x:si>
    <x:t>1.5/16</x:t>
  </x:si>
  <x:si>
    <x:t>용마배드민턴회</x:t>
  </x:si>
  <x:si>
    <x:t>2/12</x:t>
  </x:si>
  <x:si>
    <x:t>효 창 공 원</x:t>
  </x:si>
  <x:si>
    <x:t xml:space="preserve"> 4/1</x:t>
  </x:si>
  <x:si>
    <x:t>진관내1</x:t>
  </x:si>
  <x:si>
    <x:t>성북1 소공원</x:t>
  </x:si>
  <x:si>
    <x:t>용산 제140</x:t>
  </x:si>
  <x:si>
    <x:t>광  진</x:t>
  </x:si>
  <x:si>
    <x:t>미타사약수터</x:t>
  </x:si>
  <x:si>
    <x:t>신문로1</x:t>
  </x:si>
  <x:si>
    <x:t xml:space="preserve"> 박웅진시비</x:t>
  </x:si>
  <x:si>
    <x:t>1.5 / 3</x:t>
  </x:si>
  <x:si>
    <x:t xml:space="preserve"> 이상재 선생</x:t>
  </x:si>
  <x:si>
    <x:t>신천32</x:t>
  </x:si>
  <x:si>
    <x:t>7.5/9</x:t>
  </x:si>
  <x:si>
    <x:t>고덕 310</x:t>
  </x:si>
  <x:si>
    <x:t>서고66</x:t>
  </x:si>
  <x:si>
    <x:t>동빙고근린공원</x:t>
  </x:si>
  <x:si>
    <x:t>항동 76-1</x:t>
  </x:si>
  <x:si>
    <x:t>최  초</x:t>
  </x:si>
  <x:si>
    <x:t>1.5/1</x:t>
  </x:si>
  <x:si>
    <x:t>송파나루공원</x:t>
  </x:si>
  <x:si>
    <x:t>면적착오정정</x:t>
  </x:si>
  <x:si>
    <x:t>1HP/17대</x:t>
  </x:si>
  <x:si>
    <x:t>우 장 공 원</x:t>
  </x:si>
  <x:si>
    <x:t>신월6-2</x:t>
  </x:si>
  <x:si>
    <x:t>재개발구역변경</x:t>
  </x:si>
  <x:si>
    <x:t>영등포4</x:t>
  </x:si>
  <x:si>
    <x:t>2019</x:t>
  </x:si>
  <x:si>
    <x:t>서고  20</x:t>
  </x:si>
  <x:si>
    <x:t>000120</x:t>
  </x:si>
  <x:si>
    <x:t>오금51</x:t>
  </x:si>
  <x:si>
    <x:t>970910</x:t>
  </x:si>
  <x:si>
    <x:t>남산공원</x:t>
  </x:si>
  <x:si>
    <x:t>양재동 326</x:t>
  </x:si>
  <x:si>
    <x:t>일반경쟁입찰</x:t>
  </x:si>
  <x:si>
    <x:t>양재1동장</x:t>
  </x:si>
  <x:si>
    <x:t>장지택지개발</x:t>
  </x:si>
  <x:si>
    <x:t>상일동 489</x:t>
  </x:si>
  <x:si>
    <x:t>용산가족</x:t>
  </x:si>
  <x:si>
    <x:t>삼 청 공 원</x:t>
  </x:si>
  <x:si>
    <x:t>서고328</x:t>
  </x:si>
  <x:si>
    <x:t>2018</x:t>
  </x:si>
  <x:si>
    <x:t>지중관로</x:t>
  </x:si>
  <x:si>
    <x:t>진관외2</x:t>
  </x:si>
  <x:si>
    <x:t>광역상수도배관</x:t>
  </x:si>
  <x:si>
    <x:t>폭포
일반분수</x:t>
  </x:si>
  <x:si>
    <x:t xml:space="preserve"> 이준 열사</x:t>
  </x:si>
  <x:si>
    <x:t>060517</x:t>
  </x:si>
  <x:si>
    <x:t>서고146</x:t>
  </x:si>
  <x:si>
    <x:t>010807</x:t>
  </x:si>
  <x:si>
    <x:t>용마건우체육회</x:t>
  </x:si>
  <x:si>
    <x:t>030312</x:t>
  </x:si>
  <x:si>
    <x:t xml:space="preserve"> 원효대사</x:t>
  </x:si>
  <x:si>
    <x:t>신트리2</x:t>
  </x:si>
  <x:si>
    <x:t xml:space="preserve"> 세종대왕</x:t>
  </x:si>
  <x:si>
    <x:t xml:space="preserve"> 김성수 선생</x:t>
  </x:si>
  <x:si>
    <x:t>성북3구역</x:t>
  </x:si>
  <x:si>
    <x:t>화곡 산5-4</x:t>
  </x:si>
  <x:si>
    <x:t>낙성대로 계류</x:t>
  </x:si>
  <x:si>
    <x:t>기타
(점)</x:t>
  </x:si>
  <x:si>
    <x:t>오남약수터</x:t>
  </x:si>
  <x:si>
    <x:t>망우역바닥분수</x:t>
  </x:si>
  <x:si>
    <x:t>180906</x:t>
  </x:si>
  <x:si>
    <x:t xml:space="preserve"> 신채호 의사</x:t>
  </x:si>
  <x:si>
    <x:t xml:space="preserve">지하수 </x:t>
  </x:si>
  <x:si>
    <x:t>신동근린공원</x:t>
  </x:si>
  <x:si>
    <x:t>구암공원</x:t>
  </x:si>
  <x:si>
    <x:t>상계78일대</x:t>
  </x:si>
  <x:si>
    <x:t>갈현 397</x:t>
  </x:si>
  <x:si>
    <x:t>한 미 화</x:t>
  </x:si>
  <x:si>
    <x:t>서고 87</x:t>
  </x:si>
  <x:si>
    <x:t>열수송관 매설</x:t>
  </x:si>
  <x:si>
    <x:t>북성어린이공원</x:t>
  </x:si>
  <x:si>
    <x:t>둑방공원</x:t>
  </x:si>
  <x:si>
    <x:t xml:space="preserve">재건축 </x:t>
  </x:si>
  <x:si>
    <x:t xml:space="preserve"> 조만식 선생</x:t>
  </x:si>
  <x:si>
    <x:t>5.5hp/대</x:t>
  </x:si>
  <x:si>
    <x:t>굴레방쉼터</x:t>
  </x:si>
  <x:si>
    <x:t xml:space="preserve"> 손병희 선생</x:t>
  </x:si>
  <x:si>
    <x:t>염리제4</x:t>
  </x:si>
  <x:si>
    <x:t>불암약수</x:t>
  </x:si>
  <x:si>
    <x:t>020624</x:t>
  </x:si>
  <x:si>
    <x:t>020923</x:t>
  </x:si>
  <x:si>
    <x:t>삼성 318</x:t>
  </x:si>
  <x:si>
    <x:t>5.5 / 5</x:t>
  </x:si>
  <x:si>
    <x:t>지상변압기</x:t>
  </x:si>
  <x:si>
    <x:t>양천근린공원</x:t>
  </x:si>
  <x:si>
    <x:t>오수관로 매설</x:t>
  </x:si>
  <x:si>
    <x:t>문화비축
기지</x:t>
  </x:si>
  <x:si>
    <x:t>제한경쟁입찰</x:t>
  </x:si>
  <x:si>
    <x:t>강북5구역</x:t>
  </x:si>
  <x:si>
    <x:t>민간위탁</x:t>
  </x:si>
  <x:si>
    <x:t>용두동 715</x:t>
  </x:si>
  <x:si>
    <x:t>대림공원</x:t>
  </x:si>
  <x:si>
    <x:t>서고169</x:t>
  </x:si>
  <x:si>
    <x:t>공용기지국</x:t>
  </x:si>
  <x:si>
    <x:t>통신전주</x:t>
  </x:si>
  <x:si>
    <x:t xml:space="preserve">정호진 </x:t>
  </x:si>
  <x:si>
    <x:t>사평리근린공원</x:t>
  </x:si>
  <x:si>
    <x:t>서고427</x:t>
  </x:si>
  <x:si>
    <x:t>제8휴식처</x:t>
  </x:si>
  <x:si>
    <x:t>마방근린공원</x:t>
  </x:si>
  <x:si>
    <x:t>1 / 11</x:t>
  </x:si>
  <x:si>
    <x:t>서고 436</x:t>
  </x:si>
  <x:si>
    <x:t>강서  19</x:t>
  </x:si>
  <x:si>
    <x:t>파출소 부지</x:t>
  </x:si>
  <x:si>
    <x:t>물레방아</x:t>
  </x:si>
  <x:si>
    <x:t>창동 677</x:t>
  </x:si>
  <x:si>
    <x:t>석촌동27</x:t>
  </x:si>
  <x:si>
    <x:t>샛  강</x:t>
  </x:si>
  <x:si>
    <x:t>신내동 653</x:t>
  </x:si>
  <x:si>
    <x:t>890720</x:t>
  </x:si>
  <x:si>
    <x:t>창 덕 공 원</x:t>
  </x:si>
  <x:si>
    <x:t>은가어린이공원</x:t>
  </x:si>
  <x:si>
    <x:t>㈜차지비</x:t>
  </x:si>
  <x:si>
    <x:t>방화근린공원</x:t>
  </x:si>
  <x:si>
    <x:t>공익활동 초소</x:t>
  </x:si>
  <x:si>
    <x:t>광케이블매설</x:t>
  </x:si>
  <x:si>
    <x:t>구미산업개발㈜</x:t>
  </x:si>
  <x:si>
    <x:t>서울특별시</x:t>
  </x:si>
  <x:si>
    <x:t>2002 계</x:t>
  </x:si>
  <x:si>
    <x:t>상일동 134</x:t>
  </x:si>
  <x:si>
    <x:t>전기시설</x:t>
  </x:si>
  <x:si>
    <x:t xml:space="preserve"> 노천명시비</x:t>
  </x:si>
  <x:si>
    <x:t>코뿔소 음식점</x:t>
  </x:si>
  <x:si>
    <x:t>정정고시</x:t>
  </x:si>
  <x:si>
    <x:t>통신케이블</x:t>
  </x:si>
  <x:si>
    <x:t>광희동청사</x:t>
  </x:si>
  <x:si>
    <x:t>대림어린이공원</x:t>
  </x:si>
  <x:si>
    <x:t>96*61</x:t>
  </x:si>
  <x:si>
    <x:t>시흥5 산75</x:t>
  </x:si>
  <x:si>
    <x:t>드림라인</x:t>
  </x:si>
  <x:si>
    <x:t>1/16</x:t>
  </x:si>
  <x:si>
    <x:t>남산(아동)</x:t>
  </x:si>
  <x:si>
    <x:t>2.5 / 1</x:t>
  </x:si>
  <x:si>
    <x:t>전식방지설비</x:t>
  </x:si>
  <x:si>
    <x:t>32/1</x:t>
  </x:si>
  <x:si>
    <x:t>5G장비시설</x:t>
  </x:si>
  <x:si>
    <x:t>공원39</x:t>
  </x:si>
  <x:si>
    <x:t>서고 23</x:t>
  </x:si>
  <x:si>
    <x:t>저동3소공원</x:t>
  </x:si>
  <x:si>
    <x:t>7273부대장</x:t>
  </x:si>
  <x:si>
    <x:t>월계동 933</x:t>
  </x:si>
  <x:si>
    <x:t>광석조기회</x:t>
  </x:si>
  <x:si>
    <x:t>서고133</x:t>
  </x:si>
  <x:si>
    <x:t>별자리매점</x:t>
  </x:si>
  <x:si>
    <x:t>율현공원</x:t>
  </x:si>
  <x:si>
    <x:t>봉황봉약수회</x:t>
  </x:si>
  <x:si>
    <x:t>동.번지</x:t>
  </x:si>
  <x:si>
    <x:t>매봉어린이공원</x:t>
  </x:si>
  <x:si>
    <x:t>서경디엔피</x:t>
  </x:si>
  <x:si>
    <x:t>관리부서</x:t>
  </x:si>
  <x:si>
    <x:t>안말어린이공원</x:t>
  </x:si>
  <x:si>
    <x:t>노원 102</x:t>
  </x:si>
  <x:si>
    <x:t>상계장암1</x:t>
  </x:si>
  <x:si>
    <x:t>한국전파기지국</x:t>
  </x:si>
  <x:si>
    <x:t>102*66</x:t>
  </x:si>
  <x:si>
    <x:t>상계1택지제3</x:t>
  </x:si>
  <x:si>
    <x:t>910701</x:t>
  </x:si>
  <x:si>
    <x:t>㈜디웍스</x:t>
  </x:si>
  <x:si>
    <x:t>홈플러스 신축</x:t>
  </x:si>
  <x:si>
    <x:t>북한산(1)</x:t>
  </x:si>
  <x:si>
    <x:t>정문 음악분수</x:t>
  </x:si>
  <x:si>
    <x:t>서고194호</x:t>
  </x:si>
  <x:si>
    <x:t>서고 240</x:t>
  </x:si>
  <x:si>
    <x:t>200110</x:t>
  </x:si>
  <x:si>
    <x:t>011221</x:t>
  </x:si>
  <x:si>
    <x:t>능동 18일대</x:t>
  </x:si>
  <x:si>
    <x:t>너른바위</x:t>
  </x:si>
  <x:si>
    <x:t>동원건설산업㈜</x:t>
  </x:si>
  <x:si>
    <x:t>어머니 헌장비</x:t>
  </x:si>
  <x:si>
    <x:t>주차행정과</x:t>
  </x:si>
  <x:si>
    <x:t>체육진흥과</x:t>
  </x:si>
  <x:si>
    <x:t>막계 568</x:t>
  </x:si>
  <x:si>
    <x:t xml:space="preserve"> 이순신 장군</x:t>
  </x:si>
  <x:si>
    <x:t>자율방범초소</x:t>
  </x:si>
  <x:si>
    <x:t>으뜸어린이공원</x:t>
  </x:si>
  <x:si>
    <x:t>비상소화장치함</x:t>
  </x:si>
  <x:si>
    <x:t>상계1택지</x:t>
  </x:si>
  <x:si>
    <x:t>210106</x:t>
  </x:si>
  <x:si>
    <x:t>인능산 3</x:t>
  </x:si>
  <x:si>
    <x:t>월계3택지제1</x:t>
  </x:si>
  <x:si>
    <x:t>철도 및 궤도</x:t>
  </x:si>
  <x:si>
    <x:t>송파동 119</x:t>
  </x:si>
  <x:si>
    <x:t>중계2~3택지</x:t>
  </x:si>
  <x:si>
    <x:t>오수관로</x:t>
  </x:si>
  <x:si>
    <x:t>용두3구역</x:t>
  </x:si>
  <x:si>
    <x:t>081103</x:t>
  </x:si>
  <x:si>
    <x:t>대륜이엔에스</x:t>
  </x:si>
  <x:si>
    <x:t>뉴타운(신설)</x:t>
  </x:si>
  <x:si>
    <x:t xml:space="preserve">    5.8</x:t>
  </x:si>
  <x:si>
    <x:t>태봉어린이공원</x:t>
  </x:si>
  <x:si>
    <x:t>상계2택지제2</x:t>
  </x:si>
  <x:si>
    <x:t>스마트도서관</x:t>
  </x:si>
  <x:si>
    <x:t>가스배관</x:t>
  </x:si>
  <x:si>
    <x:t xml:space="preserve"> 삼전도비</x:t>
  </x:si>
  <x:si>
    <x:t>종로1가 1</x:t>
  </x:si>
  <x:si>
    <x:t>우장초교뒤</x:t>
  </x:si>
  <x:si>
    <x:t>으뜸파크앤파킹</x:t>
  </x:si>
  <x:si>
    <x:t>월계3택지제3</x:t>
  </x:si>
  <x:si>
    <x:t>고덕동124</x:t>
  </x:si>
  <x:si>
    <x:t>마포경찰서</x:t>
  </x:si>
  <x:si>
    <x:t>대조어린이공원</x:t>
  </x:si>
  <x:si>
    <x:t>전력공급</x:t>
  </x:si>
  <x:si>
    <x:t>전농10구역</x:t>
  </x:si>
  <x:si>
    <x:t xml:space="preserve">관악산 </x:t>
  </x:si>
  <x:si>
    <x:t>중계2-4택지</x:t>
  </x:si>
  <x:si>
    <x:t>구룡천약수회</x:t>
  </x:si>
  <x:si>
    <x:t>송전선 선하지</x:t>
  </x:si>
  <x:si>
    <x:t xml:space="preserve"> 주요한시비</x:t>
  </x:si>
  <x:si>
    <x:t>송파나루</x:t>
  </x:si>
  <x:si>
    <x:t>율림석수</x:t>
  </x:si>
  <x:si>
    <x:t>용천약수회</x:t>
  </x:si>
  <x:si>
    <x:t>송파동113</x:t>
  </x:si>
  <x:si>
    <x:t>세분변경</x:t>
  </x:si>
  <x:si>
    <x:t>천  마</x:t>
  </x:si>
  <x:si>
    <x:t>201119</x:t>
  </x:si>
  <x:si>
    <x:t>GS커넥트㈜</x:t>
  </x:si>
  <x:si>
    <x:t>송전선철탑</x:t>
  </x:si>
  <x:si>
    <x:t>지당연못</x:t>
  </x:si>
  <x:si>
    <x:t>지하수측정장치</x:t>
  </x:si>
  <x:si>
    <x:t>태봉근린공원</x:t>
  </x:si>
  <x:si>
    <x:t>중계2-2택지</x:t>
  </x:si>
  <x:si>
    <x:t>정비구역 해제</x:t>
  </x:si>
  <x:si>
    <x:t>역삼동4</x:t>
  </x:si>
  <x:si>
    <x:t>68.5.13</x:t>
  </x:si>
  <x:si>
    <x:t>한국가스공사</x:t>
  </x:si>
  <x:si>
    <x:t>181004</x:t>
  </x:si>
  <x:si>
    <x:t>상수도
지하수</x:t>
  </x:si>
  <x:si>
    <x:t>프로그램분수</x:t>
  </x:si>
  <x:si>
    <x:t>서초소방서장</x:t>
  </x:si>
  <x:si>
    <x:t>이영환 외1</x:t>
  </x:si>
  <x:si>
    <x:t>도봉동 621</x:t>
  </x:si>
  <x:si>
    <x:t>한강원수</x:t>
  </x:si>
  <x:si>
    <x:t>지중송전선로</x:t>
  </x:si>
  <x:si>
    <x:t>용두동 7일대</x:t>
  </x:si>
  <x:si>
    <x:t>상계동631</x:t>
  </x:si>
  <x:si>
    <x:t>사당 산32</x:t>
  </x:si>
  <x:si>
    <x:t>아차산습지원</x:t>
  </x:si>
  <x:si>
    <x:t>길음제8구역</x:t>
  </x:si>
  <x:si>
    <x:t>개미어린이공원</x:t>
  </x:si>
  <x:si>
    <x:t>180101</x:t>
  </x:si>
  <x:si>
    <x:t>서고 121</x:t>
  </x:si>
  <x:si>
    <x:t>170907</x:t>
  </x:si>
  <x:si>
    <x:t>6950부대장</x:t>
  </x:si>
  <x:si>
    <x:t>막계 산7-1</x:t>
  </x:si>
  <x:si>
    <x:t>마천산1-5</x:t>
  </x:si>
  <x:si>
    <x:t>신길341-3</x:t>
  </x:si>
  <x:si>
    <x:t>구고79</x:t>
  </x:si>
  <x:si>
    <x:t>천일어린이공원</x:t>
  </x:si>
  <x:si>
    <x:t>성북구
(8)</x:t>
  </x:si>
  <x:si>
    <x:t>030918</x:t>
  </x:si>
  <x:si>
    <x:t>북아현6소공원</x:t>
  </x:si>
  <x:si>
    <x:t>월곡4 소공원</x:t>
  </x:si>
  <x:si>
    <x:t>시설결정</x:t>
  </x:si>
  <x:si>
    <x:t>구 본 홍</x:t>
  </x:si>
  <x:si>
    <x:t>신천동 7일원</x:t>
  </x:si>
  <x:si>
    <x:t>인능산 4</x:t>
  </x:si>
  <x:si>
    <x:t xml:space="preserve"> 봉   산</x:t>
  </x:si>
  <x:si>
    <x:t>중랑천생태연못</x:t>
  </x:si>
  <x:si>
    <x:t>고덕동 212</x:t>
  </x:si>
  <x:si>
    <x:t>도시가스정압기</x:t>
  </x:si>
  <x:si>
    <x:t>고덕동 217</x:t>
  </x:si>
  <x:si>
    <x:t>2. 비접촉형</x:t>
  </x:si>
  <x:si>
    <x:t>지하철터널</x:t>
  </x:si>
  <x:si>
    <x:t>창전 산2일대</x:t>
  </x:si>
  <x:si>
    <x:t>대형주차장</x:t>
  </x:si>
  <x:si>
    <x:t>공릉동 141</x:t>
  </x:si>
  <x:si>
    <x:t>정 동 공 원</x:t>
  </x:si>
  <x:si>
    <x:t>글샘공원</x:t>
  </x:si>
  <x:si>
    <x:t>석촌어린이공원</x:t>
  </x:si>
  <x:si>
    <x:t>서고  40</x:t>
  </x:si>
  <x:si>
    <x:t>KT가락지사</x:t>
  </x:si>
  <x:si>
    <x:t>신월6-1</x:t>
  </x:si>
  <x:si>
    <x:t>잠실 22-8</x:t>
  </x:si>
  <x:si>
    <x:t>기억의 나비터</x:t>
  </x:si>
  <x:si>
    <x:t>초소형중계기</x:t>
  </x:si>
  <x:si>
    <x:t>흑석,본 일대</x:t>
  </x:si>
  <x:si>
    <x:t>세곡곤린공원</x:t>
  </x:si>
  <x:si>
    <x:t>4 / 3</x:t>
  </x:si>
  <x:si>
    <x:t>서울에너지공사</x:t>
  </x:si>
  <x:si>
    <x:t>전력시설물</x:t>
  </x:si>
  <x:si>
    <x:t>가락공동구</x:t>
  </x:si>
  <x:si>
    <x:t>서울혜화경찰서</x:t>
  </x:si>
  <x:si>
    <x:t>종로구
(9)</x:t>
  </x:si>
  <x:si>
    <x:t>덕의근린공원</x:t>
  </x:si>
  <x:si>
    <x:t>청파문화공원</x:t>
  </x:si>
  <x:si>
    <x:t>서대문구 홍은</x:t>
  </x:si>
  <x:si>
    <x:t>궁동약수터</x:t>
  </x:si>
  <x:si>
    <x:t>금호23</x:t>
  </x:si>
  <x:si>
    <x:t>자  매</x:t>
  </x:si>
  <x:si>
    <x:t>공원12</x:t>
  </x:si>
  <x:si>
    <x:t>5.5HP</x:t>
  </x:si>
  <x:si>
    <x:t>020607</x:t>
  </x:si>
  <x:si>
    <x:t xml:space="preserve"> 부리도</x:t>
  </x:si>
  <x:si>
    <x:t>성동  18</x:t>
  </x:si>
  <x:si>
    <x:t>중화재정비사업</x:t>
  </x:si>
  <x:si>
    <x:t>솔길어린이공원</x:t>
  </x:si>
  <x:si>
    <x:t>㈜고우진</x:t>
  </x:si>
  <x:si>
    <x:t>060630~</x:t>
  </x:si>
  <x:si>
    <x:t>920322</x:t>
  </x:si>
  <x:si>
    <x:t>도심재개발사업</x:t>
  </x:si>
  <x:si>
    <x:t>자연발생</x:t>
  </x:si>
  <x:si>
    <x:t>송동근린공원</x:t>
  </x:si>
  <x:si>
    <x:t>배전설비 설치</x:t>
  </x:si>
  <x:si>
    <x:t>1969</x:t>
  </x:si>
  <x:si>
    <x:t>서린소공원</x:t>
  </x:si>
  <x:si>
    <x:t xml:space="preserve"> 부군당비</x:t>
  </x:si>
  <x:si>
    <x:t>중랑
캠핑숲</x:t>
  </x:si>
  <x:si>
    <x:t>030519</x:t>
  </x:si>
  <x:si>
    <x:t>도시가스배관</x:t>
  </x:si>
  <x:si>
    <x:t>소방재난본부</x:t>
  </x:si>
  <x:si>
    <x:t>940801</x:t>
  </x:si>
  <x:si>
    <x:t>재개발구역지정</x:t>
  </x:si>
  <x:si>
    <x:t>흙먼지털이개</x:t>
  </x:si>
  <x:si>
    <x:t>SK텔레콤</x:t>
  </x:si>
  <x:si>
    <x:t>종로고59</x:t>
  </x:si>
  <x:si>
    <x:t>합정1구역</x:t>
  </x:si>
  <x:si>
    <x:t>실개천형</x:t>
  </x:si>
  <x:si>
    <x:t>정화조배관</x:t>
  </x:si>
  <x:si>
    <x:t>11/2</x:t>
  </x:si>
  <x:si>
    <x:t>210204</x:t>
  </x:si>
  <x:si>
    <x:t>㈜SK텔레콤</x:t>
  </x:si>
  <x:si>
    <x:t>080101</x:t>
  </x:si>
  <x:si>
    <x:t>중구 75</x:t>
  </x:si>
  <x:si>
    <x:t>네일링 설치</x:t>
  </x:si>
  <x:si>
    <x:t>장안연립단지</x:t>
  </x:si>
  <x:si>
    <x:t>성북근린공원</x:t>
  </x:si>
  <x:si>
    <x:t>전기관 매설</x:t>
  </x:si>
  <x:si>
    <x:t>서고  19</x:t>
  </x:si>
  <x:si>
    <x:t>서교359</x:t>
  </x:si>
  <x:si>
    <x:t>020924</x:t>
  </x:si>
  <x:si>
    <x:t>국방군사시설</x:t>
  </x:si>
  <x:si>
    <x:t>이기세라</x:t>
  </x:si>
  <x:si>
    <x:t>체육청소년과</x:t>
  </x:si>
  <x:si>
    <x:t>실로암약수회</x:t>
  </x:si>
  <x:si>
    <x:t>간데메공원</x:t>
  </x:si>
  <x:si>
    <x:t>050619</x:t>
  </x:si>
  <x:si>
    <x:t>에어미디어</x:t>
  </x:si>
  <x:si>
    <x:t>통신관로 등</x:t>
  </x:si>
  <x:si>
    <x:t>㈜아스터레포츠</x:t>
  </x:si>
  <x:si>
    <x:t>두리어린이공원</x:t>
  </x:si>
  <x:si>
    <x:t>미세먼지측정기</x:t>
  </x:si>
  <x:si>
    <x:t>하수도관 매설</x:t>
  </x:si>
  <x:si>
    <x:t>상상어린이공원</x:t>
  </x:si>
  <x:si>
    <x:t>구의동 3</x:t>
  </x:si>
  <x:si>
    <x:t>200514</x:t>
  </x:si>
  <x:si>
    <x:t>가설컨테이너</x:t>
  </x:si>
  <x:si>
    <x:t>주식회사 KT</x:t>
  </x:si>
  <x:si>
    <x:t>종고66</x:t>
  </x:si>
  <x:si>
    <x:t>미아9-1</x:t>
  </x:si>
  <x:si>
    <x:t>테니스협회</x:t>
  </x:si>
  <x:si>
    <x:t>지하수,
우수</x:t>
  </x:si>
  <x:si>
    <x:t>임 병 무</x:t>
  </x:si>
  <x:si>
    <x:t>회현자락주차장</x:t>
  </x:si>
  <x:si>
    <x:t>천왕동1</x:t>
  </x:si>
  <x:si>
    <x:t>7/1
5/1</x:t>
  </x:si>
  <x:si>
    <x:t>흑석4,5구역</x:t>
  </x:si>
  <x:si>
    <x:t>남이마을</x:t>
  </x:si>
  <x:si>
    <x:t>지적경계 정정</x:t>
  </x:si>
  <x:si>
    <x:t xml:space="preserve">95. . </x:t>
  </x:si>
  <x:si>
    <x:t>진입도로</x:t>
  </x:si>
  <x:si>
    <x:t>역  삼</x:t>
  </x:si>
  <x:si>
    <x:t xml:space="preserve">임시직영 </x:t>
  </x:si>
  <x:si>
    <x:t>원형분수</x:t>
  </x:si>
  <x:si>
    <x:t>시민소통담당관</x:t>
  </x:si>
  <x:si>
    <x:t>매봉약수회</x:t>
  </x:si>
  <x:si>
    <x:t>040407</x:t>
  </x:si>
  <x:si>
    <x:t>공개입찰진행중</x:t>
  </x:si>
  <x:si>
    <x:t>공용기지국설치</x:t>
  </x:si>
  <x:si>
    <x:t>190708</x:t>
  </x:si>
  <x:si>
    <x:t>카페테라스</x:t>
  </x:si>
  <x:si>
    <x:t>남현 산64</x:t>
  </x:si>
  <x:si>
    <x:t>중부수도사업소</x:t>
  </x:si>
  <x:si>
    <x:t>명칭변경</x:t>
  </x:si>
  <x:si>
    <x:t>기타(단품형)</x:t>
  </x:si>
  <x:si>
    <x:t>오동근린공원</x:t>
  </x:si>
  <x:si>
    <x:t>사랑어린이공원</x:t>
  </x:si>
  <x:si>
    <x:t>VR카페</x:t>
  </x:si>
  <x:si>
    <x:t>복수천약수회</x:t>
  </x:si>
  <x:si>
    <x:t>조형폰드</x:t>
  </x:si>
  <x:si>
    <x:t>190523</x:t>
  </x:si>
  <x:si>
    <x:t>마고  65</x:t>
  </x:si>
  <x:si>
    <x:t>구의동 1</x:t>
  </x:si>
  <x:si>
    <x:t>200525</x:t>
  </x:si>
  <x:si>
    <x:t>북서울
꿈의숲</x:t>
  </x:si>
  <x:si>
    <x:t>강북구
(9)</x:t>
  </x:si>
  <x:si>
    <x:t>신용산가로공원</x:t>
  </x:si>
  <x:si>
    <x:t>문배동46</x:t>
  </x:si>
  <x:si>
    <x:t>물품보관소</x:t>
  </x:si>
  <x:si>
    <x:t>220301</x:t>
  </x:si>
  <x:si>
    <x:t>푸른카페</x:t>
  </x:si>
  <x:si>
    <x:t>021129</x:t>
  </x:si>
  <x:si>
    <x:t>090601</x:t>
  </x:si>
  <x:si>
    <x:t>신정2택지개발</x:t>
  </x:si>
  <x:si>
    <x:t>마곡동 812</x:t>
  </x:si>
  <x:si>
    <x:t>공암나루</x:t>
  </x:si>
  <x:si>
    <x:t>190816</x:t>
  </x:si>
  <x:si>
    <x:t>봉천택지개발</x:t>
  </x:si>
  <x:si>
    <x:t>4HP/1</x:t>
  </x:si>
  <x:si>
    <x:t>180917</x:t>
  </x:si>
  <x:si>
    <x:t>181214</x:t>
  </x:si>
  <x:si>
    <x:t>항동지구 2</x:t>
  </x:si>
  <x:si>
    <x:t>1788</x:t>
  </x:si>
  <x:si>
    <x:t>계류 A</x:t>
  </x:si>
  <x:si>
    <x:t>100726</x:t>
  </x:si>
  <x:si>
    <x:t>면목배수지</x:t>
  </x:si>
  <x:si>
    <x:t>낙산공원</x:t>
  </x:si>
  <x:si>
    <x:t>석관동 재건축</x:t>
  </x:si>
  <x:si>
    <x:t>공원상호교환</x:t>
  </x:si>
  <x:si>
    <x:t>도시가스관</x:t>
  </x:si>
  <x:si>
    <x:t>신월6-4</x:t>
  </x:si>
  <x:si>
    <x:t>계류 C</x:t>
  </x:si>
  <x:si>
    <x:t>실내배드민턴장</x:t>
  </x:si>
  <x:si>
    <x:t>3hp/7대</x:t>
  </x:si>
  <x:si>
    <x:t>정화연못</x:t>
  </x:si>
  <x:si>
    <x:t>전선관 등</x:t>
  </x:si>
  <x:si>
    <x:t>동문주차장</x:t>
  </x:si>
  <x:si>
    <x:t>㈜와이어블</x:t>
  </x:si>
  <x:si>
    <x:t>100504</x:t>
  </x:si>
  <x:si>
    <x:t>상계동 620</x:t>
  </x:si>
  <x:si>
    <x:t>계류 B</x:t>
  </x:si>
  <x:si>
    <x:t>워터커튼</x:t>
  </x:si>
  <x:si>
    <x:t>서고  13</x:t>
  </x:si>
  <x:si>
    <x:t xml:space="preserve">  장충체육회</x:t>
  </x:si>
  <x:si>
    <x:t>000817</x:t>
  </x:si>
  <x:si>
    <x:t>5.5/3</x:t>
  </x:si>
  <x:si>
    <x:t>5/1
2/1</x:t>
  </x:si>
  <x:si>
    <x:t>생태수로</x:t>
  </x:si>
  <x:si>
    <x:t>공원종류변경</x:t>
  </x:si>
  <x:si>
    <x:t>220601</x:t>
  </x:si>
  <x:si>
    <x:t>1호근린</x:t>
  </x:si>
  <x:si>
    <x:t>게내어린이공원</x:t>
  </x:si>
  <x:si>
    <x:t>무악 48</x:t>
  </x:si>
  <x:si>
    <x:t>막계동 326</x:t>
  </x:si>
  <x:si>
    <x:t>2003 계</x:t>
  </x:si>
  <x:si>
    <x:t>장안동 300</x:t>
  </x:si>
  <x:si>
    <x:t>우장근린</x:t>
  </x:si>
  <x:si>
    <x:t>방배3재건축</x:t>
  </x:si>
  <x:si>
    <x:t>천보옥수회</x:t>
  </x:si>
  <x:si>
    <x:t>호랑이 식당</x:t>
  </x:si>
  <x:si>
    <x:t>㈜우리씨드</x:t>
  </x:si>
  <x:si>
    <x:t>송림근린공원</x:t>
  </x:si>
  <x:si>
    <x:t>전동셔틀카</x:t>
  </x:si>
  <x:si>
    <x:t>신내택지</x:t>
  </x:si>
  <x:si>
    <x:t>응봉공원</x:t>
  </x:si>
  <x:si>
    <x:t>실내체육관</x:t>
  </x:si>
  <x:si>
    <x:t>벌말근린공원</x:t>
  </x:si>
  <x:si>
    <x:t>전망대커피숍</x:t>
  </x:si>
  <x:si>
    <x:t>15/11</x:t>
  </x:si>
  <x:si>
    <x:t>서울
식물원</x:t>
  </x:si>
  <x:si>
    <x:t>200901</x:t>
  </x:si>
  <x:si>
    <x:t>계류(열대관)</x:t>
  </x:si>
  <x:si>
    <x:t>화곡동1109</x:t>
  </x:si>
  <x:si>
    <x:t>4hp/2대</x:t>
  </x:si>
  <x:si>
    <x:t>효창제6</x:t>
  </x:si>
  <x:si>
    <x:t>스카이리프트</x:t>
  </x:si>
  <x:si>
    <x:t>서오릉근린공원</x:t>
  </x:si>
  <x:si>
    <x:t>131014</x:t>
  </x:si>
  <x:si>
    <x:t>서울중부경찰서</x:t>
  </x:si>
  <x:si>
    <x:t>110413</x:t>
  </x:si>
  <x:si>
    <x:t>터미널조기회</x:t>
  </x:si>
  <x:si>
    <x:t>강서수도사업소</x:t>
  </x:si>
  <x:si>
    <x:t>도시자연공원</x:t>
  </x:si>
  <x:si>
    <x:t>백  토</x:t>
  </x:si>
  <x:si>
    <x:t>서고149</x:t>
  </x:si>
  <x:si>
    <x:t>별자리휴게소</x:t>
  </x:si>
  <x:si>
    <x:t>000101</x:t>
  </x:si>
  <x:si>
    <x:t>상도근린공원</x:t>
  </x:si>
  <x:si>
    <x:t>서소문역사공원</x:t>
  </x:si>
  <x:si>
    <x:t>동  작</x:t>
  </x:si>
  <x:si>
    <x:t>앵봉(좌)</x:t>
  </x:si>
  <x:si>
    <x:t>수처리수</x:t>
  </x:si>
  <x:si>
    <x:t>면목3-1</x:t>
  </x:si>
  <x:si>
    <x:t>상수도사업본부</x:t>
  </x:si>
  <x:si>
    <x:t>금  천</x:t>
  </x:si>
  <x:si>
    <x:t>050303~</x:t>
  </x:si>
  <x:si>
    <x:t>97.9.30</x:t>
  </x:si>
  <x:si>
    <x:t>천호공원</x:t>
  </x:si>
  <x:si>
    <x:t>현충묘지</x:t>
  </x:si>
  <x:si>
    <x:t>방학동 547</x:t>
  </x:si>
  <x:si>
    <x:t>옥수 528</x:t>
  </x:si>
  <x:si>
    <x:t>탑 골 공 원</x:t>
  </x:si>
  <x:si>
    <x:t>훈련원공원</x:t>
  </x:si>
  <x:si>
    <x:t>730505</x:t>
  </x:si>
  <x:si>
    <x:t>1.1/1</x:t>
  </x:si>
  <x:si>
    <x:t>달거리조기회</x:t>
  </x:si>
  <x:si>
    <x:t xml:space="preserve"> 서계 224</x:t>
  </x:si>
  <x:si>
    <x:t>정동공원</x:t>
  </x:si>
  <x:si>
    <x:t>구  로</x:t>
  </x:si>
  <x:si>
    <x:t>장미(우)</x:t>
  </x:si>
  <x:si>
    <x:t>2HP 5대</x:t>
  </x:si>
  <x:si>
    <x:t>서고  37</x:t>
  </x:si>
  <x:si>
    <x:t>080401</x:t>
  </x:si>
  <x:si>
    <x:t>지하송전선</x:t>
  </x:si>
  <x:si>
    <x:t>면목16</x:t>
  </x:si>
  <x:si>
    <x:t>세종로미관광장</x:t>
  </x:si>
  <x:si>
    <x:t>시설번호 변경</x:t>
  </x:si>
  <x:si>
    <x:t xml:space="preserve"> 순교자헌양비</x:t>
  </x:si>
  <x:si>
    <x:t>개포 12-7</x:t>
  </x:si>
  <x:si>
    <x:t xml:space="preserve"> 830504</x:t>
  </x:si>
  <x:si>
    <x:t>001107</x:t>
  </x:si>
  <x:si>
    <x:t>이문휘경</x:t>
  </x:si>
  <x:si>
    <x:t>170504</x:t>
  </x:si>
  <x:si>
    <x:t>유상사용</x:t>
  </x:si>
  <x:si>
    <x:t>무상사용</x:t>
  </x:si>
  <x:si>
    <x:t>중곡2동</x:t>
  </x:si>
  <x:si>
    <x:t>조선일보</x:t>
  </x:si>
  <x:si>
    <x:t>7.5/2대</x:t>
  </x:si>
  <x:si>
    <x:t>새샘공원 계류</x:t>
  </x:si>
  <x:si>
    <x:t>서부(우)</x:t>
  </x:si>
  <x:si>
    <x:t>서고343</x:t>
  </x:si>
  <x:si>
    <x:t>지하주차장</x:t>
  </x:si>
  <x:si>
    <x:t>한국공항공사</x:t>
  </x:si>
  <x:si>
    <x:t>개포 1271</x:t>
  </x:si>
  <x:si>
    <x:t>100515</x:t>
  </x:si>
  <x:si>
    <x:t>95.9.4</x:t>
  </x:si>
  <x:si>
    <x:t>040710</x:t>
  </x:si>
  <x:si>
    <x:t>명일동 37</x:t>
  </x:si>
  <x:si>
    <x:t>순화 11</x:t>
  </x:si>
  <x:si>
    <x:t>090707</x:t>
  </x:si>
  <x:si>
    <x:t>000427</x:t>
  </x:si>
  <x:si>
    <x:t>중랑나들이숲</x:t>
  </x:si>
  <x:si>
    <x:t>한덕개발</x:t>
  </x:si>
  <x:si>
    <x:t>서고  70</x:t>
  </x:si>
  <x:si>
    <x:t>후암제3</x:t>
  </x:si>
  <x:si>
    <x:t>숭인 59일대</x:t>
  </x:si>
  <x:si>
    <x:t>(주)롯데</x:t>
  </x:si>
  <x:si>
    <x:t xml:space="preserve"> 장충단비</x:t>
  </x:si>
  <x:si>
    <x:t>서울랜드</x:t>
  </x:si>
  <x:si>
    <x:t>091101</x:t>
  </x:si>
  <x:si>
    <x:t>공원28</x:t>
  </x:si>
  <x:si>
    <x:t xml:space="preserve"> 성무탑</x:t>
  </x:si>
  <x:si>
    <x:t>구룡산약수회</x:t>
  </x:si>
  <x:si>
    <x:t>최초시설및위탁</x:t>
  </x:si>
  <x:si>
    <x:t>2000 계</x:t>
  </x:si>
  <x:si>
    <x:t>상수도관</x:t>
  </x:si>
  <x:si>
    <x:t>000705</x:t>
  </x:si>
  <x:si>
    <x:t>청담근린</x:t>
  </x:si>
  <x:si>
    <x:t>서고  97</x:t>
  </x:si>
  <x:si>
    <x:t>SK텔레콤㈜</x:t>
  </x:si>
  <x:si>
    <x:t>금호 1266</x:t>
  </x:si>
  <x:si>
    <x:t>서대문225</x:t>
  </x:si>
  <x:si>
    <x:t>동작주차공원</x:t>
  </x:si>
  <x:si>
    <x:t>북창 3</x:t>
  </x:si>
  <x:si>
    <x:t>온수동 153</x:t>
  </x:si>
  <x:si>
    <x:t>도시개발사업</x:t>
  </x:si>
  <x:si>
    <x:t>인왕산아이파크</x:t>
  </x:si>
  <x:si>
    <x:t>서오능도시자연</x:t>
  </x:si>
  <x:si>
    <x:t>㈜한국방송공사</x:t>
  </x:si>
  <x:si>
    <x:t xml:space="preserve">   2.3</x:t>
  </x:si>
  <x:si>
    <x:t>만리제2</x:t>
  </x:si>
  <x:si>
    <x:t>전기공급변전소</x:t>
  </x:si>
  <x:si>
    <x:t>영등포동1가</x:t>
  </x:si>
  <x:si>
    <x:t>가  락</x:t>
  </x:si>
  <x:si>
    <x:t>동고85</x:t>
  </x:si>
  <x:si>
    <x:t>목  련</x:t>
  </x:si>
  <x:si>
    <x:t>070110</x:t>
  </x:si>
  <x:si>
    <x:t>030527</x:t>
  </x:si>
  <x:si>
    <x:t>삿갓봉근린공원</x:t>
  </x:si>
  <x:si>
    <x:t>하월곡동</x:t>
  </x:si>
  <x:si>
    <x:t>시민의 숲</x:t>
  </x:si>
  <x:si>
    <x:t>050619~</x:t>
  </x:si>
  <x:si>
    <x:t>응암동4</x:t>
  </x:si>
  <x:si>
    <x:t>북창 104</x:t>
  </x:si>
  <x:si>
    <x:t>2호어린이</x:t>
  </x:si>
  <x:si>
    <x:t>어린이공원편입</x:t>
  </x:si>
  <x:si>
    <x:t>능산공원</x:t>
  </x:si>
  <x:si>
    <x:t>휘경2동</x:t>
  </x:si>
  <x:si>
    <x:t>서고337</x:t>
  </x:si>
  <x:si>
    <x:t>120건</x:t>
  </x:si>
  <x:si>
    <x:t>잠실공원</x:t>
  </x:si>
  <x:si>
    <x:t>신정네거리</x:t>
  </x:si>
  <x:si>
    <x:t xml:space="preserve"> 삼봉시비</x:t>
  </x:si>
  <x:si>
    <x:t>전기개폐기</x:t>
  </x:si>
  <x:si>
    <x:t>1HP,2HP</x:t>
  </x:si>
  <x:si>
    <x:t>2.4 /2</x:t>
  </x:si>
  <x:si>
    <x:t>030324</x:t>
  </x:si>
  <x:si>
    <x:t>진관외5</x:t>
  </x:si>
  <x:si>
    <x:t>천왕동2</x:t>
  </x:si>
  <x:si>
    <x:t>하계동 277</x:t>
  </x:si>
  <x:si>
    <x:t>손기정공원</x:t>
  </x:si>
  <x:si>
    <x:t xml:space="preserve">   3.9</x:t>
  </x:si>
  <x:si>
    <x:t>순국선열유족회</x:t>
  </x:si>
  <x:si>
    <x:t>면목배드민턴회</x:t>
  </x:si>
  <x:si>
    <x:t>신트리1</x:t>
  </x:si>
  <x:si>
    <x:t>㈜예스코</x:t>
  </x:si>
  <x:si>
    <x:t>샘터배드민턴장</x:t>
  </x:si>
  <x:si>
    <x:t>초안산캠핑장</x:t>
  </x:si>
  <x:si>
    <x:t>놀이동산</x:t>
  </x:si>
  <x:si>
    <x:t>소방방재청</x:t>
  </x:si>
  <x:si>
    <x:t>높이
(m)</x:t>
  </x:si>
  <x:si>
    <x:t>북창 97</x:t>
  </x:si>
  <x:si>
    <x:t>버들개 근린</x:t>
  </x:si>
  <x:si>
    <x:t>110801</x:t>
  </x:si>
  <x:si>
    <x:t>옥인 산3-1</x:t>
  </x:si>
  <x:si>
    <x:t>노량진229</x:t>
  </x:si>
  <x:si>
    <x:t>잠실35-4</x:t>
  </x:si>
  <x:si>
    <x:t>구도시관리공단</x:t>
  </x:si>
  <x:si>
    <x:t xml:space="preserve"> 청소년헌장비</x:t>
  </x:si>
  <x:si>
    <x:t>종묘시민광장</x:t>
  </x:si>
  <x:si>
    <x:t>040507</x:t>
  </x:si>
  <x:si>
    <x:t>증감(㎡)</x:t>
  </x:si>
  <x:si>
    <x:t>000621</x:t>
  </x:si>
  <x:si>
    <x:t>제3매점</x:t>
  </x:si>
  <x:si>
    <x:t>2005계</x:t>
  </x:si>
  <x:si>
    <x:t>가스정압장</x:t>
  </x:si>
  <x:si>
    <x:t>000321</x:t>
  </x:si>
  <x:si>
    <x:t>한남1-32</x:t>
  </x:si>
  <x:si>
    <x:t>관악 80</x:t>
  </x:si>
  <x:si>
    <x:t>공원25</x:t>
  </x:si>
  <x:si>
    <x:t>171218</x:t>
  </x:si>
  <x:si>
    <x:t>대체공원용지</x:t>
  </x:si>
  <x:si>
    <x:t>진관내2</x:t>
  </x:si>
  <x:si>
    <x:t>석관제1</x:t>
  </x:si>
  <x:si>
    <x:t>2010</x:t>
  </x:si>
  <x:si>
    <x:t>141118</x:t>
  </x:si>
  <x:si>
    <x:t>지하통신구</x:t>
  </x:si>
  <x:si>
    <x:t>수송근린공원</x:t>
  </x:si>
  <x:si>
    <x:t>개화동411</x:t>
  </x:si>
  <x:si>
    <x:t xml:space="preserve">    2.6</x:t>
  </x:si>
  <x:si>
    <x:t>토지
소유</x:t>
  </x:si>
  <x:si>
    <x:t>길음동3</x:t>
  </x:si>
  <x:si>
    <x:t>분수대 음식점</x:t>
  </x:si>
  <x:si>
    <x:t>동부수도사업소</x:t>
  </x:si>
  <x:si>
    <x:t>020319</x:t>
  </x:si>
  <x:si>
    <x:t>고려시대</x:t>
  </x:si>
  <x:si>
    <x:t>중  랑</x:t>
  </x:si>
  <x:si>
    <x:t>000429</x:t>
  </x:si>
  <x:si>
    <x:t>개발년도</x:t>
  </x:si>
  <x:si>
    <x:t>용  두</x:t>
  </x:si>
  <x:si>
    <x:t>일신배드민턴회</x:t>
  </x:si>
  <x:si>
    <x:t>장위10구역</x:t>
  </x:si>
  <x:si>
    <x:t>㈜덕인홀딩스</x:t>
  </x:si>
  <x:si>
    <x:t>020502</x:t>
  </x:si>
  <x:si>
    <x:t>원터근린공원</x:t>
  </x:si>
  <x:si>
    <x:t>능골조기회</x:t>
  </x:si>
  <x:si>
    <x:t>010321</x:t>
  </x:si>
  <x:si>
    <x:t>강북  11</x:t>
  </x:si>
  <x:si>
    <x:t>창신 숭인</x:t>
  </x:si>
  <x:si>
    <x:t>사업완료</x:t>
  </x:si>
  <x:si>
    <x:t>청  구</x:t>
  </x:si>
  <x:si>
    <x:t>길음7구역</x:t>
  </x:si>
  <x:si>
    <x:t>장지동851</x:t>
  </x:si>
  <x:si>
    <x:t>배드민턴체육관</x:t>
  </x:si>
  <x:si>
    <x:t>고덕 296</x:t>
  </x:si>
  <x:si>
    <x:t>증 감(㎡)</x:t>
  </x:si>
  <x:si>
    <x:t>상암3공구</x:t>
  </x:si>
  <x:si>
    <x:t xml:space="preserve">    3.6</x:t>
  </x:si>
  <x:si>
    <x:t>빗돌소공원</x:t>
  </x:si>
  <x:si>
    <x:t xml:space="preserve"> 해공 신익희</x:t>
  </x:si>
  <x:si>
    <x:t>옥동애호회</x:t>
  </x:si>
  <x:si>
    <x:t>용마천체육회</x:t>
  </x:si>
  <x:si>
    <x:t xml:space="preserve"> 이봉창 의사</x:t>
  </x:si>
  <x:si>
    <x:t>사용수익허가</x:t>
  </x:si>
  <x:si>
    <x:t xml:space="preserve"> 염상섭 선생</x:t>
  </x:si>
  <x:si>
    <x:t>정자
(동)</x:t>
  </x:si>
  <x:si>
    <x:t xml:space="preserve"> 도산 안창호</x:t>
  </x:si>
  <x:si>
    <x:t>독립공원</x:t>
  </x:si>
  <x:si>
    <x:t xml:space="preserve"> 이율곡 선생</x:t>
  </x:si>
  <x:si>
    <x:t>도시가스 배관</x:t>
  </x:si>
  <x:si>
    <x:t>임대사용</x:t>
  </x:si>
  <x:si>
    <x:t>길음8 소공원</x:t>
  </x:si>
  <x:si>
    <x:t>한마음어린이</x:t>
  </x:si>
  <x:si>
    <x:t>삼청 산2-1</x:t>
  </x:si>
  <x:si>
    <x:t>247개소</x:t>
  </x:si>
  <x:si>
    <x:t>수소연료발전소</x:t>
  </x:si>
  <x:si>
    <x:t>안내표지판</x:t>
  </x:si>
  <x:si>
    <x:t>용마폭포</x:t>
  </x:si>
  <x:si>
    <x:t>서은평고3</x:t>
  </x:si>
  <x:si>
    <x:t>정릉동2</x:t>
  </x:si>
  <x:si>
    <x:t>고덕 487</x:t>
  </x:si>
  <x:si>
    <x:t>용봉정근린</x:t>
  </x:si>
  <x:si>
    <x:t xml:space="preserve"> 이상재 열사</x:t>
  </x:si>
  <x:si>
    <x:t xml:space="preserve"> 신사임당</x:t>
  </x:si>
  <x:si>
    <x:t>서고  48</x:t>
  </x:si>
  <x:si>
    <x:t>옥수, 금호동</x:t>
  </x:si>
  <x:si>
    <x:t>양화대교녹지대</x:t>
  </x:si>
  <x:si>
    <x:t>종로  40</x:t>
  </x:si>
  <x:si>
    <x:t>국립공원</x:t>
  </x:si>
  <x:si>
    <x:t>공원일부 해제</x:t>
  </x:si>
  <x:si>
    <x:t>명   칭</x:t>
  </x:si>
  <x:si>
    <x:t>전력공급용전주</x:t>
  </x:si>
  <x:si>
    <x:t>고덕동229</x:t>
  </x:si>
  <x:si>
    <x:t xml:space="preserve"> 조병옥 선생</x:t>
  </x:si>
  <x:si>
    <x:t>서고288</x:t>
  </x:si>
  <x:si>
    <x:t xml:space="preserve"> 경찰충혼탑</x:t>
  </x:si>
  <x:si>
    <x:t>영등포(5)</x:t>
  </x:si>
  <x:si>
    <x:t>우름바위조기회</x:t>
  </x:si>
  <x:si>
    <x:t>약수마을번영회</x:t>
  </x:si>
  <x:si>
    <x:t>현인마을</x:t>
  </x:si>
  <x:si>
    <x:t>000725</x:t>
  </x:si>
  <x:si>
    <x:t>85.6.6</x:t>
  </x:si>
  <x:si>
    <x:t>쉬어가는 숲</x:t>
  </x:si>
  <x:si>
    <x:t>강서   1</x:t>
  </x:si>
  <x:si>
    <x:t>은평뉴타운</x:t>
  </x:si>
  <x:si>
    <x:t>중계 508</x:t>
  </x:si>
  <x:si>
    <x:t>010727</x:t>
  </x:si>
  <x:si>
    <x:t>역촌역세권</x:t>
  </x:si>
  <x:si>
    <x:t>관악산도시자연</x:t>
  </x:si>
  <x:si>
    <x:t>010416</x:t>
  </x:si>
  <x:si>
    <x:t>자치구명</x:t>
  </x:si>
  <x:si>
    <x:t>종묘앞광장</x:t>
  </x:si>
  <x:si>
    <x:t>세모꼴소</x:t>
  </x:si>
  <x:si>
    <x:t>동네뒷산</x:t>
  </x:si>
  <x:si>
    <x:t>오배수시설</x:t>
  </x:si>
  <x:si>
    <x:t>밀레니엄</x:t>
  </x:si>
  <x:si>
    <x:t>성덕사회</x:t>
  </x:si>
  <x:si>
    <x:t>홍제 산1-1</x:t>
  </x:si>
  <x:si>
    <x:t>200801</x:t>
  </x:si>
  <x:si>
    <x:t>서고448</x:t>
  </x:si>
  <x:si>
    <x:t>공항동 6-8</x:t>
  </x:si>
  <x:si>
    <x:t>KT가좌지점</x:t>
  </x:si>
  <x:si>
    <x:t>안산천산악회</x:t>
  </x:si>
  <x:si>
    <x:t>1HP(9)</x:t>
  </x:si>
  <x:si>
    <x:t>고덕2-1</x:t>
  </x:si>
  <x:si>
    <x:t>낙산공원주차장</x:t>
  </x:si>
  <x:si>
    <x:t>홍인약수회</x:t>
  </x:si>
  <x:si>
    <x:t>서울지방경찰청</x:t>
  </x:si>
  <x:si>
    <x:t>고시일자</x:t>
  </x:si>
  <x:si>
    <x:t>4HP(10)</x:t>
  </x:si>
  <x:si>
    <x:t>한양근린공원</x:t>
  </x:si>
  <x:si>
    <x:t>구역 변경</x:t>
  </x:si>
  <x:si>
    <x:t>840501</x:t>
  </x:si>
  <x:si>
    <x:t>천왕동 276</x:t>
  </x:si>
  <x:si>
    <x:t>음악분수</x:t>
  </x:si>
  <x:si>
    <x:t>연희제1</x:t>
  </x:si>
  <x:si>
    <x:t>사업구분</x:t>
  </x:si>
  <x:si>
    <x:t>금천구(12)</x:t>
  </x:si>
  <x:si>
    <x:t>1994</x:t>
  </x:si>
  <x:si>
    <x:t>흑석 10</x:t>
  </x:si>
  <x:si>
    <x:t>상암근린공원</x:t>
  </x:si>
  <x:si>
    <x:t>신대방동</x:t>
  </x:si>
  <x:si>
    <x:t>호박골애호회</x:t>
  </x:si>
  <x:si>
    <x:t>1.5 / 6</x:t>
  </x:si>
  <x:si>
    <x:t>북창 71-4</x:t>
  </x:si>
  <x:si>
    <x:t>뒷말어린이공원</x:t>
  </x:si>
  <x:si>
    <x:t>디자인태양광</x:t>
  </x:si>
  <x:si>
    <x:t>풋살경기장</x:t>
  </x:si>
  <x:si>
    <x:t>공원지정</x:t>
  </x:si>
  <x:si>
    <x:t>녹번 산1-1</x:t>
  </x:si>
  <x:si>
    <x:t>사슴어린이공원</x:t>
  </x:si>
  <x:si>
    <x:t>흑석7-Ⅰ</x:t>
  </x:si>
  <x:si>
    <x:t>신길7소공원</x:t>
  </x:si>
  <x:si>
    <x:t>5.5/1eo</x:t>
  </x:si>
  <x:si>
    <x:t>대방로친수공간</x:t>
  </x:si>
  <x:si>
    <x:t>노원배드민턴회</x:t>
  </x:si>
  <x:si>
    <x:t>합정역로터리</x:t>
  </x:si>
  <x:si>
    <x:t>수색증산</x:t>
  </x:si>
  <x:si>
    <x:t>불로천약수터회</x:t>
  </x:si>
  <x:si>
    <x:t>고덕2-1지구</x:t>
  </x:si>
  <x:si>
    <x:t>청  량</x:t>
  </x:si>
  <x:si>
    <x:t>011206</x:t>
  </x:si>
  <x:si>
    <x:t>석촌동 248</x:t>
  </x:si>
  <x:si>
    <x:t>세검정삼거리</x:t>
  </x:si>
  <x:si>
    <x:t>폭포약수</x:t>
  </x:si>
  <x:si>
    <x:t>우림마을마당</x:t>
  </x:si>
  <x:si>
    <x:t>애경어린이공원</x:t>
  </x:si>
  <x:si>
    <x:t>정동근린공원</x:t>
  </x:si>
  <x:si>
    <x:t>공덕 제6주택</x:t>
  </x:si>
  <x:si>
    <x:t>기간연장</x:t>
  </x:si>
  <x:si>
    <x:t>중계택지</x:t>
  </x:si>
  <x:si>
    <x:t>해밀어린이공원</x:t>
  </x:si>
  <x:si>
    <x:t>서고 03</x:t>
  </x:si>
  <x:si>
    <x:t>1984</x:t>
  </x:si>
  <x:si>
    <x:t>무선중계시설</x:t>
  </x:si>
  <x:si>
    <x:t>홍  릉</x:t>
  </x:si>
  <x:si>
    <x:t>국립산림과학원</x:t>
  </x:si>
  <x:si>
    <x:t>역촌오거리</x:t>
  </x:si>
  <x:si>
    <x:t>고덕1지구</x:t>
  </x:si>
  <x:si>
    <x:t>020101</x:t>
  </x:si>
  <x:si>
    <x:t>석관제2구역</x:t>
  </x:si>
  <x:si>
    <x:t>1985</x:t>
  </x:si>
  <x:si>
    <x:t>공항동 125</x:t>
  </x:si>
  <x:si>
    <x:t>(면제)</x:t>
  </x:si>
  <x:si>
    <x:t>잣나무약수회</x:t>
  </x:si>
  <x:si>
    <x:t>목화어린이공원</x:t>
  </x:si>
  <x:si>
    <x:t>응암제9</x:t>
  </x:si>
  <x:si>
    <x:t>흑석1.5</x:t>
  </x:si>
  <x:si>
    <x:t>상도근린</x:t>
  </x:si>
  <x:si>
    <x:t>통신시설</x:t>
  </x:si>
  <x:si>
    <x:t>1HP 19대</x:t>
  </x:si>
  <x:si>
    <x:t>대치동 633</x:t>
  </x:si>
  <x:si>
    <x:t>국가철도공단</x:t>
  </x:si>
  <x:si>
    <x:t>금천폭포공원</x:t>
  </x:si>
  <x:si>
    <x:t>021106</x:t>
  </x:si>
  <x:si>
    <x:t>23.5*40</x:t>
  </x:si>
  <x:si>
    <x:t>1988</x:t>
  </x:si>
  <x:si>
    <x:t>소공원 신설</x:t>
  </x:si>
  <x:si>
    <x:t>성산제1</x:t>
  </x:si>
  <x:si>
    <x:t>원남사거리</x:t>
  </x:si>
  <x:si>
    <x:t>통신케이블1</x:t>
  </x:si>
  <x:si>
    <x:t>제한경쟁</x:t>
  </x:si>
  <x:si>
    <x:t>1981</x:t>
  </x:si>
  <x:si>
    <x:t>불암산악회</x:t>
  </x:si>
  <x:si>
    <x:t>1986</x:t>
  </x:si>
  <x:si>
    <x:t>통신기지국</x:t>
  </x:si>
  <x:si>
    <x:t>잔여지 편입</x:t>
  </x:si>
  <x:si>
    <x:t>홍심애호회</x:t>
  </x:si>
  <x:si>
    <x:t>강남도시가스</x:t>
  </x:si>
  <x:si>
    <x:t>남산(정문)</x:t>
  </x:si>
  <x:si>
    <x:t>중계근린공원</x:t>
  </x:si>
  <x:si>
    <x:t>고압인입선</x:t>
  </x:si>
  <x:si>
    <x:t>한국마사회</x:t>
  </x:si>
  <x:si>
    <x:t>재정비촉진</x:t>
  </x:si>
  <x:si>
    <x:t>청담근린공원</x:t>
  </x:si>
  <x:si>
    <x:t>인왕산근린공원</x:t>
  </x:si>
  <x:si>
    <x:t>흑석7-Ⅱ</x:t>
  </x:si>
  <x:si>
    <x:t>문래동5가지구</x:t>
  </x:si>
  <x:si>
    <x:t>도렴녹지</x:t>
  </x:si>
  <x:si>
    <x:t>삼개어린이공원</x:t>
  </x:si>
  <x:si>
    <x:t>LG유플러스</x:t>
  </x:si>
  <x:si>
    <x:t>구룡근린공원</x:t>
  </x:si>
  <x:si>
    <x:t>상봉동소공원</x:t>
  </x:si>
  <x:si>
    <x:t>상수도관로</x:t>
  </x:si>
  <x:si>
    <x:t>예솔어린이공원</x:t>
  </x:si>
  <x:si>
    <x:t>1989</x:t>
  </x:si>
  <x:si>
    <x:t>당산생활권</x:t>
  </x:si>
  <x:si>
    <x:t>솔밭근린공원</x:t>
  </x:si>
  <x:si>
    <x:t>대기질측정기</x:t>
  </x:si>
  <x:si>
    <x:t>조 혜 경</x:t>
  </x:si>
  <x:si>
    <x:t>영등포1</x:t>
  </x:si>
  <x:si>
    <x:t>전기통신관로</x:t>
  </x:si>
  <x:si>
    <x:t>해누리인공폭포</x:t>
  </x:si>
  <x:si>
    <x:t>봉화산근린공원</x:t>
  </x:si>
  <x:si>
    <x:t>동자동 8-2</x:t>
  </x:si>
  <x:si>
    <x:t>201026</x:t>
  </x:si>
  <x:si>
    <x:t>공덕동R녹지대</x:t>
  </x:si>
  <x:si>
    <x:t>한영고등학교</x:t>
  </x:si>
  <x:si>
    <x:t>가스배관 매설</x:t>
  </x:si>
  <x:si>
    <x:t>고덕그린에너지</x:t>
  </x:si>
  <x:si>
    <x:t>잠원 33-6</x:t>
  </x:si>
  <x:si>
    <x:t>광중계기</x:t>
  </x:si>
  <x:si>
    <x:t>010628</x:t>
  </x:si>
  <x:si>
    <x:t>30HP(2)</x:t>
  </x:si>
  <x:si>
    <x:t>상도동 174</x:t>
  </x:si>
  <x:si>
    <x:t>사당 2-Ⅱ</x:t>
  </x:si>
  <x:si>
    <x:t>아현1-3구역</x:t>
  </x:si>
  <x:si>
    <x:t>서고 444</x:t>
  </x:si>
  <x:si>
    <x:t>가스정압시설</x:t>
  </x:si>
  <x:si>
    <x:t>항동지구3</x:t>
  </x:si>
  <x:si>
    <x:t>주차장(동문)</x:t>
  </x:si>
  <x:si>
    <x:t>묵  정</x:t>
  </x:si>
  <x:si>
    <x:t>솔바우 소공원</x:t>
  </x:si>
  <x:si>
    <x:t>고덕 산287</x:t>
  </x:si>
  <x:si>
    <x:t>사당동 41</x:t>
  </x:si>
  <x:si>
    <x:t>봉천지구</x:t>
  </x:si>
  <x:si>
    <x:t>공원 지정</x:t>
  </x:si>
  <x:si>
    <x:t>서울교통공사</x:t>
  </x:si>
  <x:si>
    <x:t>030208</x:t>
  </x:si>
  <x:si>
    <x:t>계남근린</x:t>
  </x:si>
  <x:si>
    <x:t>옛약수1</x:t>
  </x:si>
  <x:si>
    <x:t>한  빛</x:t>
  </x:si>
  <x:si>
    <x:t>광운대 주변</x:t>
  </x:si>
  <x:si>
    <x:t>1.5 / 1</x:t>
  </x:si>
  <x:si>
    <x:t>국가보훈처</x:t>
  </x:si>
  <x:si>
    <x:t>030623</x:t>
  </x:si>
  <x:si>
    <x:t>전파기지국</x:t>
  </x:si>
  <x:si>
    <x:t>상일동 산42</x:t>
  </x:si>
  <x:si>
    <x:t>남 산 공 원</x:t>
  </x:si>
  <x:si>
    <x:t>송고   9</x:t>
  </x:si>
  <x:si>
    <x:t>길음동1</x:t>
  </x:si>
  <x:si>
    <x:t>응암동2</x:t>
  </x:si>
  <x:si>
    <x:t>옛약수2</x:t>
  </x:si>
  <x:si>
    <x:t>월계4동 산1</x:t>
  </x:si>
  <x:si>
    <x:t>교통안내초소</x:t>
  </x:si>
  <x:si>
    <x:t>1HP/1대</x:t>
  </x:si>
  <x:si>
    <x:t>도봉택지</x:t>
  </x:si>
  <x:si>
    <x:t>고척근린공원</x:t>
  </x:si>
  <x:si>
    <x:t>건설사업</x:t>
  </x:si>
  <x:si>
    <x:t>74*114</x:t>
  </x:si>
  <x:si>
    <x:t>항동지구4</x:t>
  </x:si>
  <x:si>
    <x:t>항동지구2</x:t>
  </x:si>
  <x:si>
    <x:t>봉천8-1</x:t>
  </x:si>
  <x:si>
    <x:t>가락시영</x:t>
  </x:si>
  <x:si>
    <x:t>보건환경연구원</x:t>
  </x:si>
  <x:si>
    <x:t>서고   1</x:t>
  </x:si>
  <x:si>
    <x:t>공원→공공공지</x:t>
  </x:si>
  <x:si>
    <x:t>30/1</x:t>
  </x:si>
  <x:si>
    <x:t>고덕동 497</x:t>
  </x:si>
  <x:si>
    <x:t>750331</x:t>
  </x:si>
  <x:si>
    <x:t>연화근린공원</x:t>
  </x:si>
  <x:si>
    <x:t>130605</x:t>
  </x:si>
  <x:si>
    <x:t>14.08.25.</x:t>
  </x:si>
  <x:si>
    <x:t>안보홍보 입간판</x:t>
  </x:si>
  <x:si>
    <x:t>서울시 미래첨단교통과</x:t>
  </x:si>
  <x:si>
    <x:t>서고2008-340</x:t>
  </x:si>
  <x:si>
    <x:t>전력공급시설 등</x:t>
  </x:si>
  <x:si>
    <x:t>서고2007-356</x:t>
  </x:si>
  <x:si>
    <x:t>버스정보안내단말기</x:t>
  </x:si>
  <x:si>
    <x:t>전농동 25-1일대</x:t>
  </x:si>
  <x:si>
    <x:t>서고2007-129</x:t>
  </x:si>
  <x:si>
    <x:t>14-09-11</x:t>
  </x:si>
  <x:si>
    <x:t>서고2010-420</x:t>
  </x:si>
  <x:si>
    <x:t>미아동 694-1일대</x:t>
  </x:si>
  <x:si>
    <x:t>93.12.02.</x:t>
  </x:si>
  <x:si>
    <x:t>서고2010-398</x:t>
  </x:si>
  <x:si>
    <x:t>개포동 산53-38</x:t>
  </x:si>
  <x:si>
    <x:t>강남아파트(가칭)</x:t>
  </x:si>
  <x:si>
    <x:t>도동 131-37일대</x:t>
  </x:si>
  <x:si>
    <x:t>서고2011-397</x:t>
  </x:si>
  <x:si>
    <x:t>상암동 257일원</x:t>
  </x:si>
  <x:si>
    <x:t>마장동 487-7일대</x:t>
  </x:si>
  <x:si>
    <x:t>개발기본계획 변경</x:t>
  </x:si>
  <x:si>
    <x:t>응암2산6-48</x:t>
  </x:si>
  <x:si>
    <x:t>구로동 317-210</x:t>
  </x:si>
  <x:si>
    <x:t>서고2014-418</x:t>
  </x:si>
  <x:si>
    <x:t>전기방식용 정류기</x:t>
  </x:si>
  <x:si>
    <x:t>서고2010-189</x:t>
  </x:si>
  <x:si>
    <x:t>강일지구근린공원내</x:t>
  </x:si>
  <x:si>
    <x:t>상계1동 산53</x:t>
  </x:si>
  <x:si>
    <x:t>광고2018-140</x:t>
  </x:si>
  <x:si>
    <x:t>개포 산53-32</x:t>
  </x:si>
  <x:si>
    <x:t>14-03-20</x:t>
  </x:si>
  <x:si>
    <x:t>용답동 99일대</x:t>
  </x:si>
  <x:si>
    <x:t>서고2008-178</x:t>
  </x:si>
  <x:si>
    <x:t>천호재정비촉진지구</x:t>
  </x:si>
  <x:si>
    <x:t>86. 4.16</x:t>
  </x:si>
  <x:si>
    <x:t>서고2008-121</x:t>
  </x:si>
  <x:si>
    <x:t>녹지+수도+탑산=공원</x:t>
  </x:si>
  <x:si>
    <x:t>저동2가 83-6</x:t>
  </x:si>
  <x:si>
    <x:t>중계동 514 -1</x:t>
  </x:si>
  <x:si>
    <x:t>서고2014-119</x:t>
  </x:si>
  <x:si>
    <x:t>원지동 76번지 일대</x:t>
  </x:si>
  <x:si>
    <x:t>신림동 322번지</x:t>
  </x:si>
  <x:si>
    <x:t>둔촌 산11-3</x:t>
  </x:si>
  <x:si>
    <x:t>천호동 422-1</x:t>
  </x:si>
  <x:si>
    <x:t>개포 산53-41</x:t>
  </x:si>
  <x:si>
    <x:t>안산공원에 편입</x:t>
  </x:si>
  <x:si>
    <x:t>서울의 찬가 노래비</x:t>
  </x:si>
  <x:si>
    <x:t>노원구시설관리공단</x:t>
  </x:si>
  <x:si>
    <x:t>방배 967-25일대</x:t>
  </x:si>
  <x:si>
    <x:t>신길재정비촉진지구</x:t>
  </x:si>
  <x:si>
    <x:t>서울랜드뒤 약수터</x:t>
  </x:si>
  <x:si>
    <x:t>동숭동 1-124</x:t>
  </x:si>
  <x:si>
    <x:t>서고2009-350</x:t>
  </x:si>
  <x:si>
    <x:t>은평뉴타운 제4호근린</x:t>
  </x:si>
  <x:si>
    <x:t>회기1 환경정비</x:t>
  </x:si>
  <x:si>
    <x:t>흑석동 235-89</x:t>
  </x:si>
  <x:si>
    <x:t>서고2007-277</x:t>
  </x:si>
  <x:si>
    <x:t>연희A 시민@철거부지</x:t>
  </x:si>
  <x:si>
    <x:t>태평로2가 69-3</x:t>
  </x:si>
  <x:si>
    <x:t>홍은동 13-39일대</x:t>
  </x:si>
  <x:si>
    <x:t>까치산공원 주택재건축</x:t>
  </x:si>
  <x:si>
    <x:t>갈현동, 진관동 일대</x:t>
  </x:si>
  <x:si>
    <x:t>열배관 감지패널</x:t>
  </x:si>
  <x:si>
    <x:t>서고2009-265</x:t>
  </x:si>
  <x:si>
    <x:t>2019.8.14.</x:t>
  </x:si>
  <x:si>
    <x:t>약수사랑터 벽천분수대</x:t>
  </x:si>
  <x:si>
    <x:t>테니스장 및 부대시설</x:t>
  </x:si>
  <x:si>
    <x:t>공원해제(외국인학교)</x:t>
  </x:si>
  <x:si>
    <x:t>신길동 426-3</x:t>
  </x:si>
  <x:si>
    <x:t>전기시설(변압기)</x:t>
  </x:si>
  <x:si>
    <x:t>문래동5가 3 일대</x:t>
  </x:si>
  <x:si>
    <x:t>구로 139-82</x:t>
  </x:si>
  <x:si>
    <x:t>망원동 232-30</x:t>
  </x:si>
  <x:si>
    <x:t>2009 리모델링</x:t>
  </x:si>
  <x:si>
    <x:t>서고2008-268</x:t>
  </x:si>
  <x:si>
    <x:t>준공 후, 이전고시됨</x:t>
  </x:si>
  <x:si>
    <x:t>신당동 844-10</x:t>
  </x:si>
  <x:si>
    <x:t>㈜예스코 최경훈</x:t>
  </x:si>
  <x:si>
    <x:t>신규입찰 준비중</x:t>
  </x:si>
  <x:si>
    <x:t>최초 580215</x:t>
  </x:si>
  <x:si>
    <x:t>95.10.25.</x:t>
  </x:si>
  <x:si>
    <x:t>내곡 168-10</x:t>
  </x:si>
  <x:si>
    <x:t>서울로정원센터 카페</x:t>
  </x:si>
  <x:si>
    <x:t>서고2010-267</x:t>
  </x:si>
  <x:si>
    <x:t>마곡동 811-5</x:t>
  </x:si>
  <x:si>
    <x:t>서고2015-400</x:t>
  </x:si>
  <x:si>
    <x:t>전농7주택재개발</x:t>
  </x:si>
  <x:si>
    <x:t>만리동2가 6-1</x:t>
  </x:si>
  <x:si>
    <x:t>안산 밤고개놀이터</x:t>
  </x:si>
  <x:si>
    <x:t>장위동 319-2</x:t>
  </x:si>
  <x:si>
    <x:t>당인동 27-9</x:t>
  </x:si>
  <x:si>
    <x:t>공원지역 일부 제척</x:t>
  </x:si>
  <x:si>
    <x:t>개웅산〈시공원〉</x:t>
  </x:si>
  <x:si>
    <x:t>진관3로 15-59</x:t>
  </x:si>
  <x:si>
    <x:t>상암동 산21임 일원</x:t>
  </x:si>
  <x:si>
    <x:t>이동통신 공용화기지국</x:t>
  </x:si>
  <x:si>
    <x:t>신당 842-1</x:t>
  </x:si>
  <x:si>
    <x:t>20080201</x:t>
  </x:si>
  <x:si>
    <x:t>주건환경지구로편입</x:t>
  </x:si>
  <x:si>
    <x:t>중구 
시설관리공단</x:t>
  </x:si>
  <x:si>
    <x:t>신정동 76-1</x:t>
  </x:si>
  <x:si>
    <x:t>상암동 1611</x:t>
  </x:si>
  <x:si>
    <x:t>진관동 58-18일원</x:t>
  </x:si>
  <x:si>
    <x:t>상암동 1631</x:t>
  </x:si>
  <x:si>
    <x:t>용답동 128-3</x:t>
  </x:si>
  <x:si>
    <x:t xml:space="preserve"> 진관&lt;시공원&gt;</x:t>
  </x:si>
  <x:si>
    <x:t>우이동 가족캠핑장</x:t>
  </x:si>
  <x:si>
    <x:t>수표동 11-9</x:t>
  </x:si>
  <x:si>
    <x:t>신림동 319 일대</x:t>
  </x:si>
  <x:si>
    <x:t>흑석동 58-11일대</x:t>
  </x:si>
  <x:si>
    <x:t>목동 199-51</x:t>
  </x:si>
  <x:si>
    <x:t>둔촌1동 180-1</x:t>
  </x:si>
  <x:si>
    <x:t>진관동 산52 일대</x:t>
  </x:si>
  <x:si>
    <x:t>길음동 1288-12</x:t>
  </x:si>
  <x:si>
    <x:t xml:space="preserve"> 신사&lt;시공원&gt;</x:t>
  </x:si>
  <x:si>
    <x:t xml:space="preserve"> 불광&lt;시공원&gt;</x:t>
  </x:si>
  <x:si>
    <x:t xml:space="preserve"> 향림&lt;시공원&gt;</x:t>
  </x:si>
  <x:si>
    <x:t>거여동 234 일원</x:t>
  </x:si>
  <x:si>
    <x:t>창천동 57-18</x:t>
  </x:si>
  <x:si>
    <x:t>오류역 문화공원</x:t>
  </x:si>
  <x:si>
    <x:t>숭인 238-1</x:t>
  </x:si>
  <x:si>
    <x:t>신문로2가 2-1</x:t>
  </x:si>
  <x:si>
    <x:t>진관동 53-5일원</x:t>
  </x:si>
  <x:si>
    <x:t>진관동 산95 일대</x:t>
  </x:si>
  <x:si>
    <x:t>둔촌1동 170-1</x:t>
  </x:si>
  <x:si>
    <x:t xml:space="preserve"> 향유(거마재정비)</x:t>
  </x:si>
  <x:si>
    <x:t>독산말미푸른공원</x:t>
  </x:si>
  <x:si>
    <x:t>마곡지구근린공원4호</x:t>
  </x:si>
  <x:si>
    <x:t xml:space="preserve"> 거북골(역촌)</x:t>
  </x:si>
  <x:si>
    <x:t>용두동 7 일대</x:t>
  </x:si>
  <x:si>
    <x:t>진관동 14-3</x:t>
  </x:si>
  <x:si>
    <x:t>우이동 232일대</x:t>
  </x:si>
  <x:si>
    <x:t>순화동 216-2</x:t>
  </x:si>
  <x:si>
    <x:t>신월 987-2</x:t>
  </x:si>
  <x:si>
    <x:t>상계동 770-2</x:t>
  </x:si>
  <x:si>
    <x:t>중부공원녹지사업소</x:t>
  </x:si>
  <x:si>
    <x:t>번동 산20-1</x:t>
  </x:si>
  <x:si>
    <x:t>개봉동 뉴스테이</x:t>
  </x:si>
  <x:si>
    <x:t>저동 90-10 일대</x:t>
  </x:si>
  <x:si>
    <x:t>청담 134-13</x:t>
  </x:si>
  <x:si>
    <x:t>신수동 63-1</x:t>
  </x:si>
  <x:si>
    <x:t>금호3가 1266</x:t>
  </x:si>
  <x:si>
    <x:t>도시자연공원구역</x:t>
  </x:si>
  <x:si>
    <x:t>항동 162 일대</x:t>
  </x:si>
  <x:si>
    <x:t>독산동 1160-2</x:t>
  </x:si>
  <x:si>
    <x:t>망우 산57-3</x:t>
  </x:si>
  <x:si>
    <x:t>을지로5가 40-3</x:t>
  </x:si>
  <x:si>
    <x:t>동부공원녹지사업소</x:t>
  </x:si>
  <x:si>
    <x:t xml:space="preserve"> 구로동 440</x:t>
  </x:si>
  <x:si>
    <x:t>망우동 609 일대</x:t>
  </x:si>
  <x:si>
    <x:t>공릉동 481-2</x:t>
  </x:si>
  <x:si>
    <x:t>서고2007-141</x:t>
  </x:si>
  <x:si>
    <x:t>천왕동 273-7</x:t>
  </x:si>
  <x:si>
    <x:t>서고2008-86</x:t>
  </x:si>
  <x:si>
    <x:t>서고2007-491</x:t>
  </x:si>
  <x:si>
    <x:t>서고2008-443</x:t>
  </x:si>
  <x:si>
    <x:t>응암동 771-1</x:t>
  </x:si>
  <x:si>
    <x:t>서고 2009-26</x:t>
  </x:si>
  <x:si>
    <x:t>염리동 533-10</x:t>
  </x:si>
  <x:si>
    <x:t>서고2010-343</x:t>
  </x:si>
  <x:si>
    <x:t>중부공원
여가센터</x:t>
  </x:si>
  <x:si>
    <x:t>서고2009-100</x:t>
  </x:si>
  <x:si>
    <x:t>주택재건축정비구역</x:t>
  </x:si>
  <x:si>
    <x:t>서고 2014-211</x:t>
  </x:si>
  <x:si>
    <x:t>구고 2011-38</x:t>
  </x:si>
  <x:si>
    <x:t>성고 2020-188</x:t>
  </x:si>
  <x:si>
    <x:t>구산동 산37-4일대</x:t>
  </x:si>
  <x:si>
    <x:t>구산동 산48-7일대</x:t>
  </x:si>
  <x:si>
    <x:t>서고 2016-87</x:t>
  </x:si>
  <x:si>
    <x:t>서고 2014-409</x:t>
  </x:si>
  <x:si>
    <x:t xml:space="preserve">고척1동 100 </x:t>
  </x:si>
  <x:si>
    <x:t>서고2022-296호</x:t>
  </x:si>
  <x:si>
    <x:t>장위동 323-1</x:t>
  </x:si>
  <x:si>
    <x:t>일원동 743-1</x:t>
  </x:si>
  <x:si>
    <x:t>북부공원
여가센터</x:t>
  </x:si>
  <x:si>
    <x:t>서고2009-307</x:t>
  </x:si>
  <x:si>
    <x:t>망우동 산57-3</x:t>
  </x:si>
  <x:si>
    <x:t>염리동 27-164</x:t>
  </x:si>
  <x:si>
    <x:t>서고 2012-286</x:t>
  </x:si>
  <x:si>
    <x:t>우이동 186-5</x:t>
  </x:si>
  <x:si>
    <x:t>흑석1,2,4,5,9</x:t>
  </x:si>
  <x:si>
    <x:t>서고2009-111</x:t>
  </x:si>
  <x:si>
    <x:t>신월동 1078-2</x:t>
  </x:si>
  <x:si>
    <x:t>월계동 479-4일대</x:t>
  </x:si>
  <x:si>
    <x:t>서고2007-439</x:t>
  </x:si>
  <x:si>
    <x:t>신월동 1077-3</x:t>
  </x:si>
  <x:si>
    <x:t>서고2010-212</x:t>
  </x:si>
  <x:si>
    <x:t>성고2020-11</x:t>
  </x:si>
  <x:si>
    <x:t>서고2014-80</x:t>
  </x:si>
  <x:si>
    <x:t>서고2010-183</x:t>
  </x:si>
  <x:si>
    <x:t>응암동 산1-27일대</x:t>
  </x:si>
  <x:si>
    <x:t>서고2010-90</x:t>
  </x:si>
  <x:si>
    <x:t>신월6 소공원3</x:t>
  </x:si>
  <x:si>
    <x:t>정릉동 산1-1</x:t>
  </x:si>
  <x:si>
    <x:t>녹번동 산27일대</x:t>
  </x:si>
  <x:si>
    <x:t>(가칭)공원62</x:t>
  </x:si>
  <x:si>
    <x:t>코오롱하늘채앞소공원</x:t>
  </x:si>
  <x:si>
    <x:t>(가칭)공원63</x:t>
  </x:si>
  <x:si>
    <x:t>도시환경정비구역</x:t>
  </x:si>
  <x:si>
    <x:t>대림지구 지구단위계획</x:t>
  </x:si>
  <x:si>
    <x:t xml:space="preserve"> 신림동 1704-4</x:t>
  </x:si>
  <x:si>
    <x:t>신월동 1077-5</x:t>
  </x:si>
  <x:si>
    <x:t>하월곡동 230-1</x:t>
  </x:si>
  <x:si>
    <x:t>신월6 소공원2</x:t>
  </x:si>
  <x:si>
    <x:t>사당2 주택재건축</x:t>
  </x:si>
  <x:si>
    <x:t>서고2019-377</x:t>
  </x:si>
  <x:si>
    <x:t>까치산&lt;시공원&gt;</x:t>
  </x:si>
  <x:si>
    <x:t>서고2019-332</x:t>
  </x:si>
  <x:si>
    <x:t>신월6 소공원1</x:t>
  </x:si>
  <x:si>
    <x:t>지구단위계획구역</x:t>
  </x:si>
  <x:si>
    <x:t>서고2010-254</x:t>
  </x:si>
  <x:si>
    <x:t>흑석재정비촉진지구</x:t>
  </x:si>
  <x:si>
    <x:t>서고2010-439</x:t>
  </x:si>
  <x:si>
    <x:t>팔각당놀이터카페</x:t>
  </x:si>
  <x:si>
    <x:t>양천2007-31</x:t>
  </x:si>
  <x:si>
    <x:t>190101~계속</x:t>
  </x:si>
  <x:si>
    <x:t>상암택지개발 5공구</x:t>
  </x:si>
  <x:si>
    <x:t>관철동 45-5일대</x:t>
  </x:si>
  <x:si>
    <x:t>독산 981-32</x:t>
  </x:si>
  <x:si>
    <x:t>신문로1가 182일대</x:t>
  </x:si>
  <x:si>
    <x:t>본동 296 일대</x:t>
  </x:si>
  <x:si>
    <x:t>붕구 회현1가 산1</x:t>
  </x:si>
  <x:si>
    <x:t>제2휴게소(한식당)</x:t>
  </x:si>
  <x:si>
    <x:t>2/ 2
5.5/ 1</x:t>
  </x:si>
  <x:si>
    <x:t xml:space="preserve"> 백범 김구 선생</x:t>
  </x:si>
  <x:si>
    <x:t>행당 329-322</x:t>
  </x:si>
  <x:si>
    <x:t xml:space="preserve"> 새마을지도자탑</x:t>
  </x:si>
  <x:si>
    <x:t>구로본동 478-1</x:t>
  </x:si>
  <x:si>
    <x:t>72. 8.30</x:t>
  </x:si>
  <x:si>
    <x:t>와룡동 2-1 일대</x:t>
  </x:si>
  <x:si>
    <x:t>서고2007-40</x:t>
  </x:si>
  <x:si>
    <x:t>보행금지 안내판</x:t>
  </x:si>
  <x:si>
    <x:t>복합 전기차 충전소</x:t>
  </x:si>
  <x:si>
    <x:t>오류동 산20-21</x:t>
  </x:si>
  <x:si>
    <x:t>주니파워네트웍스</x:t>
  </x:si>
  <x:si>
    <x:t>남태령제2공원(가칭)</x:t>
  </x:si>
  <x:si>
    <x:t>독산4 산113</x:t>
  </x:si>
  <x:si>
    <x:t>봉천8동 1544-1</x:t>
  </x:si>
  <x:si>
    <x:t>1종지구댠위계획변경</x:t>
  </x:si>
  <x:si>
    <x:t>서초구역(꽃마을)</x:t>
  </x:si>
  <x:si>
    <x:t>홍은동어린이공원</x:t>
  </x:si>
  <x:si>
    <x:t>마천동 산1-1 일대</x:t>
  </x:si>
  <x:si>
    <x:t>신월7 산173-3</x:t>
  </x:si>
  <x:si>
    <x:t>서고2009-473</x:t>
  </x:si>
  <x:si>
    <x:t>중고2020-81</x:t>
  </x:si>
  <x:si>
    <x:t>주택재건축 정비사업</x:t>
  </x:si>
  <x:si>
    <x:t>막계 324-22</x:t>
  </x:si>
  <x:si>
    <x:t>나비울어린이공원</x:t>
  </x:si>
  <x:si>
    <x:t xml:space="preserve">어린이→근린공원  </x:t>
  </x:si>
  <x:si>
    <x:t>70.10.12</x:t>
  </x:si>
  <x:si>
    <x:t>독산 958-7</x:t>
  </x:si>
  <x:si>
    <x:t>진관외동 60-3일원</x:t>
  </x:si>
  <x:si>
    <x:t>영천동 265 일대</x:t>
  </x:si>
  <x:si>
    <x:t>상도동 산65-175</x:t>
  </x:si>
  <x:si>
    <x:t>변경결정(재개발)</x:t>
  </x:si>
  <x:si>
    <x:t>서고2007-201</x:t>
  </x:si>
  <x:si>
    <x:t>홍은 산11-19</x:t>
  </x:si>
  <x:si>
    <x:t>도시관리계획 결정</x:t>
  </x:si>
  <x:si>
    <x:t>영등포2007-888</x:t>
  </x:si>
  <x:si>
    <x:t>시흥2 산93-1</x:t>
  </x:si>
  <x:si>
    <x:t xml:space="preserve"> 세심천동호회 </x:t>
  </x:si>
  <x:si>
    <x:t>변경결정(택지개발)</x:t>
  </x:si>
  <x:si>
    <x:t>온수동 124일대</x:t>
  </x:si>
  <x:si>
    <x:t>양천 신정651</x:t>
  </x:si>
  <x:si>
    <x:t>마장1주택재개발</x:t>
  </x:si>
  <x:si>
    <x:t>용마도시자연공원구역</x:t>
  </x:si>
  <x:si>
    <x:t>막계 산124-1</x:t>
  </x:si>
  <x:si>
    <x:t>중구 무교61-1</x:t>
  </x:si>
  <x:si>
    <x:t>서고2010-281</x:t>
  </x:si>
  <x:si>
    <x:t>68. 3.13</x:t>
  </x:si>
  <x:si>
    <x:t>서고2010-172</x:t>
  </x:si>
  <x:si>
    <x:t>69. 9.23</x:t>
  </x:si>
  <x:si>
    <x:t>막계 산122-1</x:t>
  </x:si>
  <x:si>
    <x:t>서고2010-147</x:t>
  </x:si>
  <x:si>
    <x:t>21.12.28.</x:t>
  </x:si>
  <x:si>
    <x:t>서고2010-210</x:t>
  </x:si>
  <x:si>
    <x:t>한강로1가 26-7</x:t>
  </x:si>
  <x:si>
    <x:t xml:space="preserve">
동대문구
(5)</x:t>
  </x:si>
  <x:si>
    <x:t>상암동 879일대</x:t>
  </x:si>
  <x:si>
    <x:t>암사명일아파트지구</x:t>
  </x:si>
  <x:si>
    <x:t>서고 2022-186</x:t>
  </x:si>
  <x:si>
    <x:t>서고2010-335</x:t>
  </x:si>
  <x:si>
    <x:t>9971220~ 영구</x:t>
  </x:si>
  <x:si>
    <x:t>신설(기부채납)</x:t>
  </x:si>
  <x:si>
    <x:t>정릉 192-1</x:t>
  </x:si>
  <x:si>
    <x:t xml:space="preserve">88.10.  </x:t>
  </x:si>
  <x:si>
    <x:t>성북구 
도시관리공단</x:t>
  </x:si>
  <x:si>
    <x:t>홍제3 산33-44</x:t>
  </x:si>
  <x:si>
    <x:t>막계 269-1</x:t>
  </x:si>
  <x:si>
    <x:t>서고2007-55</x:t>
  </x:si>
  <x:si>
    <x:t>한남동 산8-1일대</x:t>
  </x:si>
  <x:si>
    <x:t xml:space="preserve"> 육탄10용사현충비</x:t>
  </x:si>
  <x:si>
    <x:t>서고2010-184</x:t>
  </x:si>
  <x:si>
    <x:t>서고 2022-345</x:t>
  </x:si>
  <x:si>
    <x:t>역삼동 711대</x:t>
  </x:si>
  <x:si>
    <x:t>자연과함계하는숲</x:t>
  </x:si>
  <x:si>
    <x:t>청운시민@ 철거부지</x:t>
  </x:si>
  <x:si>
    <x:t>중곡동 143-130</x:t>
  </x:si>
  <x:si>
    <x:t>최초 680115</x:t>
  </x:si>
  <x:si>
    <x:t>보라매병원증축부분해제</x:t>
  </x:si>
  <x:si>
    <x:t>재건축사업 면적정정</x:t>
  </x:si>
  <x:si>
    <x:t>화곡 산162-1일원</x:t>
  </x:si>
  <x:si>
    <x:t>중곡동 143-149</x:t>
  </x:si>
  <x:si>
    <x:t>서고2010-190</x:t>
  </x:si>
  <x:si>
    <x:t>옥수터널 분수대</x:t>
  </x:si>
  <x:si>
    <x:t>도시철도 건설공사</x:t>
  </x:si>
  <x:si>
    <x:t>망우동 산57-1</x:t>
  </x:si>
  <x:si>
    <x:t>신내근린공원 물놀이장</x:t>
  </x:si>
  <x:si>
    <x:t xml:space="preserve"> 신월동 269-23</x:t>
  </x:si>
  <x:si>
    <x:t>서울시동부수도사업소</x:t>
  </x:si>
  <x:si>
    <x:t>마포 350-5</x:t>
  </x:si>
  <x:si>
    <x:t>옥수동500주택재개발</x:t>
  </x:si>
  <x:si>
    <x:t xml:space="preserve"> 월남참전기념비</x:t>
  </x:si>
  <x:si>
    <x:t>서고2008-427</x:t>
  </x:si>
  <x:si>
    <x:t>신정동 1192-13</x:t>
  </x:si>
  <x:si>
    <x:t>홍은1주택재건축</x:t>
  </x:si>
  <x:si>
    <x:t>서고2007-70</x:t>
  </x:si>
  <x:si>
    <x:t>광장동 380-3</x:t>
  </x:si>
  <x:si>
    <x:t>광장동 5-123</x:t>
  </x:si>
  <x:si>
    <x:t>이동통신공용기지국</x:t>
  </x:si>
  <x:si>
    <x:t>봉수대공원 물놀이터</x:t>
  </x:si>
  <x:si>
    <x:t>신원동 442-3일대</x:t>
  </x:si>
  <x:si>
    <x:t>방배도시자연공원구역</x:t>
  </x:si>
  <x:si>
    <x:t>중곡동 143-146</x:t>
  </x:si>
  <x:si>
    <x:t xml:space="preserve"> 을지문덕 장군</x:t>
  </x:si>
  <x:si>
    <x:t>우면동 729 외 1</x:t>
  </x:si>
  <x:si>
    <x:t>미아동659-26</x:t>
  </x:si>
  <x:si>
    <x:t>강일동 448-1일원</x:t>
  </x:si>
  <x:si>
    <x:t>7.5~20HP/3</x:t>
  </x:si>
  <x:si>
    <x:t>원지동 산 4-58</x:t>
  </x:si>
  <x:si>
    <x:t>74. 5. 5</x:t>
  </x:si>
  <x:si>
    <x:t>중구시설관리공단</x:t>
  </x:si>
  <x:si>
    <x:t>20200929</x:t>
  </x:si>
  <x:si>
    <x:t>학교(경희학원)</x:t>
  </x:si>
  <x:si>
    <x:t>서고2009-223</x:t>
  </x:si>
  <x:si>
    <x:t>서고2012-282</x:t>
  </x:si>
  <x:si>
    <x:t>송전탑 전선 교체</x:t>
  </x:si>
  <x:si>
    <x:t>서초구청장(도로과)</x:t>
  </x:si>
  <x:si>
    <x:t>32.32
25.81</x:t>
  </x:si>
  <x:si>
    <x:t>도봉,강북,성북 등</x:t>
  </x:si>
  <x:si>
    <x:t>시큐어파킹코리아</x:t>
  </x:si>
  <x:si>
    <x:t>ATM(신한은행)</x:t>
  </x:si>
  <x:si>
    <x:t>서린동 82일대</x:t>
  </x:si>
  <x:si>
    <x:t>양재동 103-4</x:t>
  </x:si>
  <x:si>
    <x:t>2/4, 1.5/4</x:t>
  </x:si>
  <x:si>
    <x:t xml:space="preserve">방배동 산 75-2 </x:t>
  </x:si>
  <x:si>
    <x:t>푸른수목원 카페</x:t>
  </x:si>
  <x:si>
    <x:t>서고2009-374</x:t>
  </x:si>
  <x:si>
    <x:t>강일도시개발구역변경</x:t>
  </x:si>
  <x:si>
    <x:t>후암 190-1</x:t>
  </x:si>
  <x:si>
    <x:t>방배동 821-1</x:t>
  </x:si>
  <x:si>
    <x:t>변압기 및 전주</x:t>
  </x:si>
  <x:si>
    <x:t>흑석동 105번지일대</x:t>
  </x:si>
  <x:si>
    <x:t>신정동 1047-1</x:t>
  </x:si>
  <x:si>
    <x:t>무선중계기광케이블매설</x:t>
  </x:si>
  <x:si>
    <x:t>계류, 쿨링포그</x:t>
  </x:si>
  <x:si>
    <x:t>문래동4가 68-1</x:t>
  </x:si>
  <x:si>
    <x:t>970912~계속</x:t>
  </x:si>
  <x:si>
    <x:t>지구단위(신설)</x:t>
  </x:si>
  <x:si>
    <x:t>문정동 359-2전</x:t>
  </x:si>
  <x:si>
    <x:t>미아동 860-2일대</x:t>
  </x:si>
  <x:si>
    <x:t xml:space="preserve">이문동 138-1 </x:t>
  </x:si>
  <x:si>
    <x:t>돈암 13-45 일원</x:t>
  </x:si>
  <x:si>
    <x:t>온수동 45-31</x:t>
  </x:si>
  <x:si>
    <x:t>서울식물원 편의점</x:t>
  </x:si>
  <x:si>
    <x:t>222-12 일대</x:t>
  </x:si>
  <x:si>
    <x:t>서
울
식
물
원</x:t>
  </x:si>
  <x:si>
    <x:t>서고2008-211</x:t>
  </x:si>
  <x:si>
    <x:t>개포동 182-1</x:t>
  </x:si>
  <x:si>
    <x:t>서울창포원 연못</x:t>
  </x:si>
  <x:si>
    <x:t>북서울꿈의 숲 칠폭지</x:t>
  </x:si>
  <x:si>
    <x:t>서빙고A지구개발</x:t>
  </x:si>
  <x:si>
    <x:t>한국철도엔지니어링</x:t>
  </x:si>
  <x:si>
    <x:t>양화 95번지 일대</x:t>
  </x:si>
  <x:si>
    <x:t>방문자센터 카페</x:t>
  </x:si>
  <x:si>
    <x:t>서고2009-478</x:t>
  </x:si>
  <x:si>
    <x:t>서고2009-43호</x:t>
  </x:si>
  <x:si>
    <x:t>전력구조물
(공동구)</x:t>
  </x:si>
  <x:si>
    <x:t>서울식물원 주차장</x:t>
  </x:si>
  <x:si>
    <x:t>88.10.24</x:t>
  </x:si>
  <x:si>
    <x:t>서고2008-120</x:t>
  </x:si>
  <x:si>
    <x:t>서초동 산 52</x:t>
  </x:si>
  <x:si>
    <x:t>어린이정원학교 카페</x:t>
  </x:si>
  <x:si>
    <x:t>서고2008-21</x:t>
  </x:si>
  <x:si>
    <x:t>염리동 24-1일원</x:t>
  </x:si>
  <x:si>
    <x:t>방배동 산 184</x:t>
  </x:si>
  <x:si>
    <x:t>서고2009-335</x:t>
  </x:si>
  <x:si>
    <x:t>흑석동 329-2</x:t>
  </x:si>
  <x:si>
    <x:t>3/1
0.7/1</x:t>
  </x:si>
  <x:si>
    <x:t>개봉동 416-285</x:t>
  </x:si>
  <x:si>
    <x:t>계류(지중해관)</x:t>
  </x:si>
  <x:si>
    <x:t>성고 2008-16</x:t>
  </x:si>
  <x:si>
    <x:t>상암동 880일대</x:t>
  </x:si>
  <x:si>
    <x:t>민영주택건설사업</x:t>
  </x:si>
  <x:si>
    <x:t>계류(마곡문화관)</x:t>
  </x:si>
  <x:si>
    <x:t>신길동 166-44</x:t>
  </x:si>
  <x:si>
    <x:t>서고2009-318</x:t>
  </x:si>
  <x:si>
    <x:t>95. 9.30</x:t>
  </x:si>
  <x:si>
    <x:t>서고2008-39</x:t>
  </x:si>
  <x:si>
    <x:t>명륜4가주택재개발</x:t>
  </x:si>
  <x:si>
    <x:t>서고2008-222</x:t>
  </x:si>
  <x:si>
    <x:t>신월동 605일대</x:t>
  </x:si>
  <x:si>
    <x:t>서울식물원
(15)</x:t>
  </x:si>
  <x:si>
    <x:t>대흥동 73-27일대</x:t>
  </x:si>
  <x:si>
    <x:t>마포 상암1282</x:t>
  </x:si>
  <x:si>
    <x:t>남가좌 369-9</x:t>
  </x:si>
  <x:si>
    <x:t>신한은행 양천지점</x:t>
  </x:si>
  <x:si>
    <x:t>홍은동 97-9 일원</x:t>
  </x:si>
  <x:si>
    <x:t>서고2008-223</x:t>
  </x:si>
  <x:si>
    <x:t>970401~계속</x:t>
  </x:si>
  <x:si>
    <x:t>서고2010-191</x:t>
  </x:si>
  <x:si>
    <x:t>신정재정비촉진구역</x:t>
  </x:si>
  <x:si>
    <x:t>체육회(지하수)</x:t>
  </x:si>
  <x:si>
    <x:t>금호2가 산9-1</x:t>
  </x:si>
  <x:si>
    <x:t>도시가스 공급시설</x:t>
  </x:si>
  <x:si>
    <x:t>연희 196-25일대</x:t>
  </x:si>
  <x:si>
    <x:t>서고2010-290</x:t>
  </x:si>
  <x:si>
    <x:t>온수연립 재건축</x:t>
  </x:si>
  <x:si>
    <x:t>서고2009-347</x:t>
  </x:si>
  <x:si>
    <x:t>대체공원(남산)</x:t>
  </x:si>
  <x:si>
    <x:t>88.11.20</x:t>
  </x:si>
  <x:si>
    <x:t xml:space="preserve">   위 탁 기 간</x:t>
  </x:si>
  <x:si>
    <x:t>녹수약수터동호회</x:t>
  </x:si>
  <x:si>
    <x:t>서고2009-123</x:t>
  </x:si>
  <x:si>
    <x:t>서고2007-454</x:t>
  </x:si>
  <x:si>
    <x:t>온수동 142일대</x:t>
  </x:si>
  <x:si>
    <x:t>서고2009-26</x:t>
  </x:si>
  <x:si>
    <x:t>서고2008-210</x:t>
  </x:si>
  <x:si>
    <x:t>서고2009-238</x:t>
  </x:si>
  <x:si>
    <x:t>상암동 14-5일대</x:t>
  </x:si>
  <x:si>
    <x:t>옥수 554-4</x:t>
  </x:si>
  <x:si>
    <x:t>일반도시계획사업</x:t>
  </x:si>
  <x:si>
    <x:t>안암4가 152</x:t>
  </x:si>
  <x:si>
    <x:t>당산동6가 9-2</x:t>
  </x:si>
  <x:si>
    <x:t>서고2010-315</x:t>
  </x:si>
  <x:si>
    <x:t>염리동 58-1 일원</x:t>
  </x:si>
  <x:si>
    <x:t>외발산동 67-3일원</x:t>
  </x:si>
  <x:si>
    <x:t>막계 산117-10</x:t>
  </x:si>
  <x:si>
    <x:t>신월동 197-34</x:t>
  </x:si>
  <x:si>
    <x:t>방화 581-8일대</x:t>
  </x:si>
  <x:si>
    <x:t>상도산49-78</x:t>
  </x:si>
  <x:si>
    <x:t>상암 택지개발 1공구</x:t>
  </x:si>
  <x:si>
    <x:t>노을공원전망대(카페)</x:t>
  </x:si>
  <x:si>
    <x:t>구로501-1일대</x:t>
  </x:si>
  <x:si>
    <x:t>노량진재정비촉진지구</x:t>
  </x:si>
  <x:si>
    <x:t>T.V무인중계소</x:t>
  </x:si>
  <x:si>
    <x:t xml:space="preserve"> 방화동 184-68</x:t>
  </x:si>
  <x:si>
    <x:t>상암2주거환경개선지구</x:t>
  </x:si>
  <x:si>
    <x:t>훈정동 1-2 일대</x:t>
  </x:si>
  <x:si>
    <x:t>신정동 1306-1</x:t>
  </x:si>
  <x:si>
    <x:t>서고2010-7</x:t>
  </x:si>
  <x:si>
    <x:t>서고2010-22</x:t>
  </x:si>
  <x:si>
    <x:t>목동 709-19</x:t>
  </x:si>
  <x:si>
    <x:t>한국전력(성동지점)</x:t>
  </x:si>
  <x:si>
    <x:t>서고2010-128</x:t>
  </x:si>
  <x:si>
    <x:t>신대방동686-5</x:t>
  </x:si>
  <x:si>
    <x:t>서고2010-182</x:t>
  </x:si>
  <x:si>
    <x:t>공원지정(기부채납</x:t>
  </x:si>
  <x:si>
    <x:t>신월동 1053-1</x:t>
  </x:si>
  <x:si>
    <x:t>북아현동1-98일대</x:t>
  </x:si>
  <x:si>
    <x:t>목동 324-10</x:t>
  </x:si>
  <x:si>
    <x:t>서고2010-141</x:t>
  </x:si>
  <x:si>
    <x:t>김포가도 지구단위</x:t>
  </x:si>
  <x:si>
    <x:t>신대반동686-4,5</x:t>
  </x:si>
  <x:si>
    <x:t>행당동10-75</x:t>
  </x:si>
  <x:si>
    <x:t>봉천동 468-2일대</x:t>
  </x:si>
  <x:si>
    <x:t>장위동 76-59일대</x:t>
  </x:si>
  <x:si>
    <x:t>회이트코리아부지</x:t>
  </x:si>
  <x:si>
    <x:t>정릉동 183-44</x:t>
  </x:si>
  <x:si>
    <x:t>석관2주택재건축</x:t>
  </x:si>
  <x:si>
    <x:t>이태원 190-11</x:t>
  </x:si>
  <x:si>
    <x:t>염창 산24-1</x:t>
  </x:si>
  <x:si>
    <x:t>서고2008-396</x:t>
  </x:si>
  <x:si>
    <x:t>960701~ 계속</x:t>
  </x:si>
  <x:si>
    <x:t>서울종합방재센터</x:t>
  </x:si>
  <x:si>
    <x:t>대림지구특별계획구역</x:t>
  </x:si>
  <x:si>
    <x:t>용두동 170-3일대</x:t>
  </x:si>
  <x:si>
    <x:t>서고2010-320</x:t>
  </x:si>
  <x:si>
    <x:t>이문동 175-1일원</x:t>
  </x:si>
  <x:si>
    <x:t>서고2008-373</x:t>
  </x:si>
  <x:si>
    <x:t>고척 산9-14</x:t>
  </x:si>
  <x:si>
    <x:t>중구2010-4</x:t>
  </x:si>
  <x:si>
    <x:t>서고2010-150</x:t>
  </x:si>
  <x:si>
    <x:t>서고2010-91</x:t>
  </x:si>
  <x:si>
    <x:t>송고2022-01호</x:t>
  </x:si>
  <x:si>
    <x:t>서고2017-302</x:t>
  </x:si>
  <x:si>
    <x:t>서고2010-313</x:t>
  </x:si>
  <x:si>
    <x:t>종로 수송80-7</x:t>
  </x:si>
  <x:si>
    <x:t xml:space="preserve"> 성수1가동 685</x:t>
  </x:si>
  <x:si>
    <x:t>용고2019-274</x:t>
  </x:si>
  <x:si>
    <x:t>막계 707-1 외</x:t>
  </x:si>
  <x:si>
    <x:t>신길동 2135일대</x:t>
  </x:si>
  <x:si>
    <x:t>천호167-195외2</x:t>
  </x:si>
  <x:si>
    <x:t>서초 1500-5</x:t>
  </x:si>
  <x:si>
    <x:t>제1휴게소(커피숍)</x:t>
  </x:si>
  <x:si>
    <x:t xml:space="preserve">㈜케이티원효지사 </x:t>
  </x:si>
  <x:si>
    <x:t>진관내동 9-26일대</x:t>
  </x:si>
  <x:si>
    <x:t>외발산동 67-1</x:t>
  </x:si>
  <x:si>
    <x:t>자가통신망 매설</x:t>
  </x:si>
  <x:si>
    <x:t>대현제2 재개발</x:t>
  </x:si>
  <x:si>
    <x:t>송고2021-95호</x:t>
  </x:si>
  <x:si>
    <x:t>중구고시2020-91</x:t>
  </x:si>
  <x:si>
    <x:t>상수동 72-1</x:t>
  </x:si>
  <x:si>
    <x:t>상암동 478-1</x:t>
  </x:si>
  <x:si>
    <x:t>도봉동 산55일대</x:t>
  </x:si>
  <x:si>
    <x:t>신당9구역소공원</x:t>
  </x:si>
  <x:si>
    <x:t>월드컵공원 세족장</x:t>
  </x:si>
  <x:si>
    <x:t>대모산도시자연공원구역</x:t>
  </x:si>
  <x:si>
    <x:t>마포구2007-39</x:t>
  </x:si>
  <x:si>
    <x:t>해양관 카페(1층)</x:t>
  </x:si>
  <x:si>
    <x:t>강서구 시설관리공단</x:t>
  </x:si>
  <x:si>
    <x:t>자율관리
조직명</x:t>
  </x:si>
  <x:si>
    <x:t>부경에스이에스㈜</x:t>
  </x:si>
  <x:si>
    <x:t>개봉 271-17</x:t>
  </x:si>
  <x:si>
    <x:t>도시가스 부대시설</x:t>
  </x:si>
  <x:si>
    <x:t>미아동 1357-12</x:t>
  </x:si>
  <x:si>
    <x:t>도시가스 안전휀스</x:t>
  </x:si>
  <x:si>
    <x:t>2020.6.29.</x:t>
  </x:si>
  <x:si>
    <x:t>관악산 근린공원</x:t>
  </x:si>
  <x:si>
    <x:t>와우도시자연공원구역</x:t>
  </x:si>
  <x:si>
    <x:t>시흥 산 100-1</x:t>
  </x:si>
  <x:si>
    <x:t>강고2020-33</x:t>
  </x:si>
  <x:si>
    <x:t>은평구
교통행정과</x:t>
  </x:si>
  <x:si>
    <x:t>신길동 2306일대</x:t>
  </x:si>
  <x:si>
    <x:t>과천시청(정보통신과)</x:t>
  </x:si>
  <x:si>
    <x:t>갈현 267-100</x:t>
  </x:si>
  <x:si>
    <x:t>서강나루문화공원</x:t>
  </x:si>
  <x:si>
    <x:t>공공공지로 대체</x:t>
  </x:si>
  <x:si>
    <x:t>1.5HP/3대</x:t>
  </x:si>
  <x:si>
    <x:t>서고2008-267</x:t>
  </x:si>
  <x:si>
    <x:t>장위동 219-223</x:t>
  </x:si>
  <x:si>
    <x:t>제기동 530일대</x:t>
  </x:si>
  <x:si>
    <x:t>북한산도시자연공원구역</x:t>
  </x:si>
  <x:si>
    <x:t>서고2009-503</x:t>
  </x:si>
  <x:si>
    <x:t>1/2HP X 1</x:t>
  </x:si>
  <x:si>
    <x:t>서고2009-423</x:t>
  </x:si>
  <x:si>
    <x:t>솔바람공원 계류</x:t>
  </x:si>
  <x:si>
    <x:t>우면동 71 일대</x:t>
  </x:si>
  <x:si>
    <x:t>공원내지하통신관로매설</x:t>
  </x:si>
  <x:si>
    <x:t>2/1
2.5/8</x:t>
  </x:si>
  <x:si>
    <x:t>미아동 108-19</x:t>
  </x:si>
  <x:si>
    <x:t>상암동 480-207</x:t>
  </x:si>
  <x:si>
    <x:t>2020.3.26.</x:t>
  </x:si>
  <x:si>
    <x:t>서고2010-438</x:t>
  </x:si>
  <x:si>
    <x:t>최초 770714</x:t>
  </x:si>
  <x:si>
    <x:t>상도동 산67-117</x:t>
  </x:si>
  <x:si>
    <x:t>창2동 마을마당</x:t>
  </x:si>
  <x:si>
    <x:t>㈜호텔롯데롯데월드</x:t>
  </x:si>
  <x:si>
    <x:t>신정뉴타운(폐지)</x:t>
  </x:si>
  <x:si>
    <x:t>서고2009-388</x:t>
  </x:si>
  <x:si>
    <x:t>창전동 3-242</x:t>
  </x:si>
  <x:si>
    <x:t>서고2009-194</x:t>
  </x:si>
  <x:si>
    <x:t>구산동 산47 일대</x:t>
  </x:si>
  <x:si>
    <x:t>서고2009-243</x:t>
  </x:si>
  <x:si>
    <x:t>서고2009-212</x:t>
  </x:si>
  <x:si>
    <x:t>1HP X 10</x:t>
  </x:si>
  <x:si>
    <x:t>조성
면적
(㎡)</x:t>
  </x:si>
  <x:si>
    <x:t>응암동 768-1</x:t>
  </x:si>
  <x:si>
    <x:t>080107~게속</x:t>
  </x:si>
  <x:si>
    <x:t>고척동 문화공원</x:t>
  </x:si>
  <x:si>
    <x:t>서초2020-200</x:t>
  </x:si>
  <x:si>
    <x:t>정릉동 747-1일대</x:t>
  </x:si>
  <x:si>
    <x:t>1HP X 13</x:t>
  </x:si>
  <x:si>
    <x:t>서고2009-232</x:t>
  </x:si>
  <x:si>
    <x:t>서고2009-382</x:t>
  </x:si>
  <x:si>
    <x:t>1HP X 23</x:t>
  </x:si>
  <x:si>
    <x:t>서고2009-380</x:t>
  </x:si>
  <x:si>
    <x:t>재건축 정비사업</x:t>
  </x:si>
  <x:si>
    <x:t>은고2014-1</x:t>
  </x:si>
  <x:si>
    <x:t>서고2009-71</x:t>
  </x:si>
  <x:si>
    <x:t>서고2009-348</x:t>
  </x:si>
  <x:si>
    <x:t xml:space="preserve"> 충헌 김공신도비</x:t>
  </x:si>
  <x:si>
    <x:t>수유 224-4</x:t>
  </x:si>
  <x:si>
    <x:t>서고2018-427</x:t>
  </x:si>
  <x:si>
    <x:t>구도시시설관리공단</x:t>
  </x:si>
  <x:si>
    <x:t>서고2009-360</x:t>
  </x:si>
  <x:si>
    <x:t>2009-12-11</x:t>
  </x:si>
  <x:si>
    <x:t>1HP X 27</x:t>
  </x:si>
  <x:si>
    <x:t>명일 209일대</x:t>
  </x:si>
  <x:si>
    <x:t>재개발구역(변경)지정</x:t>
  </x:si>
  <x:si>
    <x:t>서고2010-278</x:t>
  </x:si>
  <x:si>
    <x:t>하월곡동 산2-1일대</x:t>
  </x:si>
  <x:si>
    <x:t>사당2(소공원1)</x:t>
  </x:si>
  <x:si>
    <x:t>마천동 157-7일대</x:t>
  </x:si>
  <x:si>
    <x:t>서고2017-46</x:t>
  </x:si>
  <x:si>
    <x:t>신문로2가 160-1</x:t>
  </x:si>
  <x:si>
    <x:t>사당동 1160-4</x:t>
  </x:si>
  <x:si>
    <x:t>사당3주택재건축</x:t>
  </x:si>
  <x:si>
    <x:t>수하동 63일대</x:t>
  </x:si>
  <x:si>
    <x:t>서고2020-254</x:t>
  </x:si>
  <x:si>
    <x:t>광장동 387-1</x:t>
  </x:si>
  <x:si>
    <x:t>방산동 4-119일대</x:t>
  </x:si>
  <x:si>
    <x:t>주교동 98-4일대</x:t>
  </x:si>
  <x:si>
    <x:t>거마1(거마재정비)</x:t>
  </x:si>
  <x:si>
    <x:t>서고2019-240</x:t>
  </x:si>
  <x:si>
    <x:t>서부공원녹지사업소</x:t>
  </x:si>
  <x:si>
    <x:t>옥인 산3-14</x:t>
  </x:si>
  <x:si>
    <x:t>삼각동 111-4일대</x:t>
  </x:si>
  <x:si>
    <x:t>흑석10재정비촉진지구</x:t>
  </x:si>
  <x:si>
    <x:t>용두도시환경정비</x:t>
  </x:si>
  <x:si>
    <x:t>서고2008-504</x:t>
  </x:si>
  <x:si>
    <x:t>전기자동 완속충전기</x:t>
  </x:si>
  <x:si>
    <x:t>서고2008-309</x:t>
  </x:si>
  <x:si>
    <x:t>서고2008-462</x:t>
  </x:si>
  <x:si>
    <x:t>을지로4가 111일대</x:t>
  </x:si>
  <x:si>
    <x:t>한남동 60-20일대</x:t>
  </x:si>
  <x:si>
    <x:t>성고 2007-105</x:t>
  </x:si>
  <x:si>
    <x:t xml:space="preserve"> 퇴계 이황 선생</x:t>
  </x:si>
  <x:si>
    <x:t>전기자동 급속충전기</x:t>
  </x:si>
  <x:si>
    <x:t>서고2008-58</x:t>
  </x:si>
  <x:si>
    <x:t>구의동 546-2</x:t>
  </x:si>
  <x:si>
    <x:t>DM휘겔(김정훈)</x:t>
  </x:si>
  <x:si>
    <x:t>서고2010-232</x:t>
  </x:si>
  <x:si>
    <x:t>주교동 212일대</x:t>
  </x:si>
  <x:si>
    <x:t>연희동 188-40</x:t>
  </x:si>
  <x:si>
    <x:t>96.10.19</x:t>
  </x:si>
  <x:si>
    <x:t>마천동 71-2일대</x:t>
  </x:si>
  <x:si>
    <x:t>구의동 3-10</x:t>
  </x:si>
  <x:si>
    <x:t>성동 마장동487-7</x:t>
  </x:si>
  <x:si>
    <x:t>강일동 산 8-1</x:t>
  </x:si>
  <x:si>
    <x:t>서고 2021-717</x:t>
  </x:si>
  <x:si>
    <x:t>옥수 520-20</x:t>
  </x:si>
  <x:si>
    <x:t>발산택지개발예정지구</x:t>
  </x:si>
  <x:si>
    <x:t>물놀이형
실개천형</x:t>
  </x:si>
  <x:si>
    <x:t>신길 895 일대</x:t>
  </x:si>
  <x:si>
    <x:t>해바라기어린이공원</x:t>
  </x:si>
  <x:si>
    <x:t>하왕십리 990-5</x:t>
  </x:si>
  <x:si>
    <x:t>서고2008-479</x:t>
  </x:si>
  <x:si>
    <x:t>71. 5.15</x:t>
  </x:si>
  <x:si>
    <x:t>명일 289-1</x:t>
  </x:si>
  <x:si>
    <x:t>보라매자율관리위원회</x:t>
  </x:si>
  <x:si>
    <x:t>정릉동 산1-15</x:t>
  </x:si>
  <x:si>
    <x:t>마장 450-67</x:t>
  </x:si>
  <x:si>
    <x:t>서고2008-343</x:t>
  </x:si>
  <x:si>
    <x:t>가스관 지하매설</x:t>
  </x:si>
  <x:si>
    <x:t>월계동 321-11</x:t>
  </x:si>
  <x:si>
    <x:t>막계 366-6</x:t>
  </x:si>
  <x:si>
    <x:t>입정동 97-4일대</x:t>
  </x:si>
  <x:si>
    <x:t>서울시 북부수도사업소</x:t>
  </x:si>
  <x:si>
    <x:t>막계 산58-1</x:t>
  </x:si>
  <x:si>
    <x:t>목동누리어린이공원</x:t>
  </x:si>
  <x:si>
    <x:t>보문3 어린이공원</x:t>
  </x:si>
  <x:si>
    <x:t>서고2010-411</x:t>
  </x:si>
  <x:si>
    <x:t>양천 신정73-4외</x:t>
  </x:si>
  <x:si>
    <x:t>초안산공원 축구장</x:t>
  </x:si>
  <x:si>
    <x:t>중계동 515-4</x:t>
  </x:si>
  <x:si>
    <x:t>서고2010-409</x:t>
  </x:si>
  <x:si>
    <x:t>중계동 368-1</x:t>
  </x:si>
  <x:si>
    <x:t>신길동 3126일대</x:t>
  </x:si>
  <x:si>
    <x:t xml:space="preserve">
구로구
(10)</x:t>
  </x:si>
  <x:si>
    <x:t>삼청 산2-1 일대</x:t>
  </x:si>
  <x:si>
    <x:t>장지동 224-4일대</x:t>
  </x:si>
  <x:si>
    <x:t>구고 2021-203</x:t>
  </x:si>
  <x:si>
    <x:t>서울 에너지공사</x:t>
  </x:si>
  <x:si>
    <x:t>인천공항철도사업</x:t>
  </x:si>
  <x:si>
    <x:t>까치산 소공원 조성</x:t>
  </x:si>
  <x:si>
    <x:t>상계동 656-1</x:t>
  </x:si>
  <x:si>
    <x:t>서고2007-242</x:t>
  </x:si>
  <x:si>
    <x:t>소곶네어린이공원</x:t>
  </x:si>
  <x:si>
    <x:t>하계동 251-8</x:t>
  </x:si>
  <x:si>
    <x:t>시흥 산93-1</x:t>
  </x:si>
  <x:si>
    <x:t>서고2008-284</x:t>
  </x:si>
  <x:si>
    <x:t>개나리어린이공원</x:t>
  </x:si>
  <x:si>
    <x:t>쌍문2동 81-381</x:t>
  </x:si>
  <x:si>
    <x:t xml:space="preserve">재개발(봉천4-2) </x:t>
  </x:si>
  <x:si>
    <x:t>변 경 전(㎡)</x:t>
  </x:si>
  <x:si>
    <x:t>우면산도시자연공원구역</x:t>
  </x:si>
  <x:si>
    <x:t>서고2010-311</x:t>
  </x:si>
  <x:si>
    <x:t>북창동 73-1 일대</x:t>
  </x:si>
  <x:si>
    <x:t>3.0HP /3대</x:t>
  </x:si>
  <x:si>
    <x:t>게내수변공원 제2호</x:t>
  </x:si>
  <x:si>
    <x:t>신사동 164-1일대</x:t>
  </x:si>
  <x:si>
    <x:t>뉴타운조성(폐지)</x:t>
  </x:si>
  <x:si>
    <x:t>도시환경정비구역 변경</x:t>
  </x:si>
  <x:si>
    <x:t>신길동 3599 일대</x:t>
  </x:si>
  <x:si>
    <x:t>여의도동 28일원</x:t>
  </x:si>
  <x:si>
    <x:t>진관동 12-1일대</x:t>
  </x:si>
  <x:si>
    <x:t>미아4동 5-15</x:t>
  </x:si>
  <x:si>
    <x:t>서울시북부수도사업소</x:t>
  </x:si>
  <x:si>
    <x:t>휘경동 산6-78</x:t>
  </x:si>
  <x:si>
    <x:t>서고 2021-147</x:t>
  </x:si>
  <x:si>
    <x:t>KT 강남무선운용센터</x:t>
  </x:si>
  <x:si>
    <x:t>청계천 용수관로점검구</x:t>
  </x:si>
  <x:si>
    <x:t>㈜코원에너지서비스</x:t>
  </x:si>
  <x:si>
    <x:t>방학동 산87-16</x:t>
  </x:si>
  <x:si>
    <x:t>청량리재정비촉진지구</x:t>
  </x:si>
  <x:si>
    <x:t>수색제4구역 재개발</x:t>
  </x:si>
  <x:si>
    <x:t>나래에너지서비스</x:t>
  </x:si>
  <x:si>
    <x:t>하이시티파킹(유)</x:t>
  </x:si>
  <x:si>
    <x:t>반포터미널 물빛광장</x:t>
  </x:si>
  <x:si>
    <x:t>천호동 569-1</x:t>
  </x:si>
  <x:si>
    <x:t>사도감어린이공원</x:t>
  </x:si>
  <x:si>
    <x:t>상일동 산26-1</x:t>
  </x:si>
  <x:si>
    <x:t>한전경인건설본부</x:t>
  </x:si>
  <x:si>
    <x:t>구산동 산135-5</x:t>
  </x:si>
  <x:si>
    <x:t>이동통신기지국설치</x:t>
  </x:si>
  <x:si>
    <x:t>흑석동 336-10</x:t>
  </x:si>
  <x:si>
    <x:t>도시계획시설 실효</x:t>
  </x:si>
  <x:si>
    <x:t>암사동 413-4</x:t>
  </x:si>
  <x:si>
    <x:t>서울주택도시공사</x:t>
  </x:si>
  <x:si>
    <x:t>송중동 89-6</x:t>
  </x:si>
  <x:si>
    <x:t>상도동 533-3</x:t>
  </x:si>
  <x:si>
    <x:t>공항동 1220</x:t>
  </x:si>
  <x:si>
    <x:t>㈜카카오모빌리티</x:t>
  </x:si>
  <x:si>
    <x:t>도봉2007-26</x:t>
  </x:si>
  <x:si>
    <x:t>최초 621220</x:t>
  </x:si>
  <x:si>
    <x:t>180501~계속</x:t>
  </x:si>
  <x:si>
    <x:t>동작동 326 외1</x:t>
  </x:si>
  <x:si>
    <x:t>개폐기, 변압기</x:t>
  </x:si>
  <x:si>
    <x:t>한국전파기지국(주)</x:t>
  </x:si>
  <x:si>
    <x:t>상도동 535-3</x:t>
  </x:si>
  <x:si>
    <x:t xml:space="preserve"> 10HP/1대</x:t>
  </x:si>
  <x:si>
    <x:t>시흥5 산73-1</x:t>
  </x:si>
  <x:si>
    <x:t>공공 우수, 오수관로</x:t>
  </x:si>
  <x:si>
    <x:t>사당동 산49-121</x:t>
  </x:si>
  <x:si>
    <x:t>삼양동 745-111</x:t>
  </x:si>
  <x:si>
    <x:t>진관외동 53-5</x:t>
  </x:si>
  <x:si>
    <x:t>고덕 662-1일대</x:t>
  </x:si>
  <x:si>
    <x:t>서고2014-87</x:t>
  </x:si>
  <x:si>
    <x:t>세곡동 산1 일대</x:t>
  </x:si>
  <x:si>
    <x:t>인능산2도시자연공원</x:t>
  </x:si>
  <x:si>
    <x:t>조선맥주추가,정정</x:t>
  </x:si>
  <x:si>
    <x:t>서고2008-478</x:t>
  </x:si>
  <x:si>
    <x:t>강일동 317-1일원</x:t>
  </x:si>
  <x:si>
    <x:t>쌍문근린공원 바닥분수</x:t>
  </x:si>
  <x:si>
    <x:t>북아현 산1-1</x:t>
  </x:si>
  <x:si>
    <x:t xml:space="preserve">마곡동 255-1 </x:t>
  </x:si>
  <x:si>
    <x:t>69.10.29</x:t>
  </x:si>
  <x:si>
    <x:t>홍제3 산344</x:t>
  </x:si>
  <x:si>
    <x:t>5 / 3
4 / 6</x:t>
  </x:si>
  <x:si>
    <x:t>신월 산85-30</x:t>
  </x:si>
  <x:si>
    <x:t>서고2008-467</x:t>
  </x:si>
  <x:si>
    <x:t>화곡동 산108-7</x:t>
  </x:si>
  <x:si>
    <x:t>호돌이어린이공원분수</x:t>
  </x:si>
  <x:si>
    <x:t>묵동 164-25</x:t>
  </x:si>
  <x:si>
    <x:t>서고2020-35</x:t>
  </x:si>
  <x:si>
    <x:t>강남A주택재건축</x:t>
  </x:si>
  <x:si>
    <x:t>말죽거리근린공원</x:t>
  </x:si>
  <x:si>
    <x:t>서고2010-390</x:t>
  </x:si>
  <x:si>
    <x:t>서고2008-38</x:t>
  </x:si>
  <x:si>
    <x:t>4.19 기념탑</x:t>
  </x:si>
  <x:si>
    <x:t>세곡동 산1-7 일대</x:t>
  </x:si>
  <x:si>
    <x:t>부암 336-2 일대</x:t>
  </x:si>
  <x:si>
    <x:t>㈜서울시티투어버스</x:t>
  </x:si>
  <x:si>
    <x:t>서고2007-45</x:t>
  </x:si>
  <x:si>
    <x:t>월드컵공원 주차장</x:t>
  </x:si>
  <x:si>
    <x:t>제기동 892-68</x:t>
  </x:si>
  <x:si>
    <x:t>공릉 230-9일대</x:t>
  </x:si>
  <x:si>
    <x:t>서고2007-477</x:t>
  </x:si>
  <x:si>
    <x:t>서고2007-255</x:t>
  </x:si>
  <x:si>
    <x:t>훈련원공원 벽천</x:t>
  </x:si>
  <x:si>
    <x:t>은평뉴타운제9호근린</x:t>
  </x:si>
  <x:si>
    <x:t>세종로 1번지 일대</x:t>
  </x:si>
  <x:si>
    <x:t>서고2009-308</x:t>
  </x:si>
  <x:si>
    <x:t>과천 막계 산104</x:t>
  </x:si>
  <x:si>
    <x:t xml:space="preserve"> 학도의용병현충비</x:t>
  </x:si>
  <x:si>
    <x:t>당산동4가 2-1일대</x:t>
  </x:si>
  <x:si>
    <x:t>망우동 42-5일대</x:t>
  </x:si>
  <x:si>
    <x:t>홍제동 237-2</x:t>
  </x:si>
  <x:si>
    <x:t>앤디캔디솜사탕핫플와플</x:t>
  </x:si>
  <x:si>
    <x:t>용산구2007-155</x:t>
  </x:si>
  <x:si>
    <x:t xml:space="preserve"> 성제 이시영 선생</x:t>
  </x:si>
  <x:si>
    <x:t>상봉동 481-2</x:t>
  </x:si>
  <x:si>
    <x:t>한남동 726-259</x:t>
  </x:si>
  <x:si>
    <x:t>서고2007-308</x:t>
  </x:si>
  <x:si>
    <x:t>서고2009-545</x:t>
  </x:si>
  <x:si>
    <x:t>이문동 294-2일원</x:t>
  </x:si>
  <x:si>
    <x:t>은평2007-14</x:t>
  </x:si>
  <x:si>
    <x:t>신도림테크노근린공원</x:t>
  </x:si>
  <x:si>
    <x:t>63.10.12</x:t>
  </x:si>
  <x:si>
    <x:t>여의도동 37일원</x:t>
  </x:si>
  <x:si>
    <x:t>전기통신발생지기념탑</x:t>
  </x:si>
  <x:si>
    <x:t>64. 6.25</x:t>
  </x:si>
  <x:si>
    <x:t>용산구2007-48</x:t>
  </x:si>
  <x:si>
    <x:t>구로리어린이공원</x:t>
  </x:si>
  <x:si>
    <x:t>서고2010-9</x:t>
  </x:si>
  <x:si>
    <x:t>1종지구단위계획변경</x:t>
  </x:si>
  <x:si>
    <x:t xml:space="preserve"> 도화동 16-1</x:t>
  </x:si>
  <x:si>
    <x:t>가락동 479 일원</x:t>
  </x:si>
  <x:si>
    <x:t>창신동 611-19</x:t>
  </x:si>
  <x:si>
    <x:t>도시관리계획변경결정</x:t>
  </x:si>
  <x:si>
    <x:t>행당동 346-2</x:t>
  </x:si>
  <x:si>
    <x:t>창신동 23-350</x:t>
  </x:si>
  <x:si>
    <x:t>서고2007-377</x:t>
  </x:si>
  <x:si>
    <x:t>서빙고아파트지구개발</x:t>
  </x:si>
  <x:si>
    <x:t>불국사(유주성)</x:t>
  </x:si>
  <x:si>
    <x:t>신천동 11일원</x:t>
  </x:si>
  <x:si>
    <x:t>서계 224일대</x:t>
  </x:si>
  <x:si>
    <x:t xml:space="preserve"> 신정동 산77-5</x:t>
  </x:si>
  <x:si>
    <x:t>동작동 산30-7일대</x:t>
  </x:si>
  <x:si>
    <x:t>창신동 23-362</x:t>
  </x:si>
  <x:si>
    <x:t>상일동 121일대</x:t>
  </x:si>
  <x:si>
    <x:t>연희 산2-14</x:t>
  </x:si>
  <x:si>
    <x:t>성수2가 289-28</x:t>
  </x:si>
  <x:si>
    <x:t>서고2012-313</x:t>
  </x:si>
  <x:si>
    <x:t>서고2009-311</x:t>
  </x:si>
  <x:si>
    <x:t xml:space="preserve"> 고미국해군대위서위염</x:t>
  </x:si>
  <x:si>
    <x:t>금호동4가 477</x:t>
  </x:si>
  <x:si>
    <x:t>종로5가 413일대</x:t>
  </x:si>
  <x:si>
    <x:t>서고2009-415</x:t>
  </x:si>
  <x:si>
    <x:t>위      치</x:t>
  </x:si>
  <x:si>
    <x:t>명일동 29-5대일대</x:t>
  </x:si>
  <x:si>
    <x:t>종암4주택재개발</x:t>
  </x:si>
  <x:si>
    <x:t>응암동 620-1일대</x:t>
  </x:si>
  <x:si>
    <x:t>변 경 후(㎡)</x:t>
  </x:si>
  <x:si>
    <x:t>서고2009-184</x:t>
  </x:si>
  <x:si>
    <x:t>상암 2지구 택지개발</x:t>
  </x:si>
  <x:si>
    <x:t>북아현재정비촉진지구</x:t>
  </x:si>
  <x:si>
    <x:t>상계1주택재건축</x:t>
  </x:si>
  <x:si>
    <x:t xml:space="preserve"> 북한반공투사위령탑</x:t>
  </x:si>
  <x:si>
    <x:t>방화동 195일대</x:t>
  </x:si>
  <x:si>
    <x:t>92. 9.26</x:t>
  </x:si>
  <x:si>
    <x:t>가양동1462-2</x:t>
  </x:si>
  <x:si>
    <x:t>문배동 7-32 일대</x:t>
  </x:si>
  <x:si>
    <x:t>이문동 143-44</x:t>
  </x:si>
  <x:si>
    <x:t>내발산동 657-2</x:t>
  </x:si>
  <x:si>
    <x:t>95.10.13</x:t>
  </x:si>
  <x:si>
    <x:t>성수2가 277-23</x:t>
  </x:si>
  <x:si>
    <x:t>산림수목원(지하수)</x:t>
  </x:si>
  <x:si>
    <x:t>서대문구도시관리공단</x:t>
  </x:si>
  <x:si>
    <x:t>서고2009-526</x:t>
  </x:si>
  <x:si>
    <x:t>남현동 산69-7일대</x:t>
  </x:si>
  <x:si>
    <x:t>숭인동 59번지 일대</x:t>
  </x:si>
  <x:si>
    <x:t>용산2009-61</x:t>
  </x:si>
  <x:si>
    <x:t xml:space="preserve">86. 8.  </x:t>
  </x:si>
  <x:si>
    <x:t>용산제2009-15호</x:t>
  </x:si>
  <x:si>
    <x:t>연희시범A철거부지</x:t>
  </x:si>
  <x:si>
    <x:t>아현3재개발(신설)</x:t>
  </x:si>
  <x:si>
    <x:t>서고2009-366</x:t>
  </x:si>
  <x:si>
    <x:t>삼각동 7-1일대</x:t>
  </x:si>
  <x:si>
    <x:t>05-09-00</x:t>
  </x:si>
  <x:si>
    <x:t>인의동 46-1일대</x:t>
  </x:si>
  <x:si>
    <x:t>서고2008-366</x:t>
  </x:si>
  <x:si>
    <x:t>동고2012-4</x:t>
  </x:si>
  <x:si>
    <x:t>신월 산174-4</x:t>
  </x:si>
  <x:si>
    <x:t>서고2012-239</x:t>
  </x:si>
  <x:si>
    <x:t>자양동 553-22</x:t>
  </x:si>
  <x:si>
    <x:t xml:space="preserve">78.  .  </x:t>
  </x:si>
  <x:si>
    <x:t>광장동 5-117</x:t>
  </x:si>
  <x:si>
    <x:t>옥수 497-9</x:t>
  </x:si>
  <x:si>
    <x:t xml:space="preserve">
성동구
(10)</x:t>
  </x:si>
  <x:si>
    <x:t>공덕5 뉴타운 신설</x:t>
  </x:si>
  <x:si>
    <x:t>여의도동 41일원</x:t>
  </x:si>
  <x:si>
    <x:t xml:space="preserve"> 휘경동 194-67</x:t>
  </x:si>
  <x:si>
    <x:t>도로일부공원편입</x:t>
  </x:si>
  <x:si>
    <x:t>이문동 292-4일원</x:t>
  </x:si>
  <x:si>
    <x:t>강동구 상징가로공원</x:t>
  </x:si>
  <x:si>
    <x:t>망우동 산30-7일대</x:t>
  </x:si>
  <x:si>
    <x:t>서고2008-364</x:t>
  </x:si>
  <x:si>
    <x:t>09. 7.18</x:t>
  </x:si>
  <x:si>
    <x:t>서고2013-329</x:t>
  </x:si>
  <x:si>
    <x:t>중곡동 176-111</x:t>
  </x:si>
  <x:si>
    <x:t>소방파출소부지 해제</x:t>
  </x:si>
  <x:si>
    <x:t xml:space="preserve">
용산구
(8)</x:t>
  </x:si>
  <x:si>
    <x:t>중랑구
(10)</x:t>
  </x:si>
  <x:si>
    <x:t xml:space="preserve">중계동 514 </x:t>
  </x:si>
  <x:si>
    <x:t>서고2009-84</x:t>
  </x:si>
  <x:si>
    <x:t>동대문구
(5)</x:t>
  </x:si>
  <x:si>
    <x:t>신천동 17-6일원</x:t>
  </x:si>
  <x:si>
    <x:t>북창 93-32</x:t>
  </x:si>
  <x:si>
    <x:t>꿈나라어린이공원</x:t>
  </x:si>
  <x:si>
    <x:t>용두 34-1일대</x:t>
  </x:si>
  <x:si>
    <x:t>연희동 산118 일대</x:t>
  </x:si>
  <x:si>
    <x:t xml:space="preserve"> 광희동1가 242</x:t>
  </x:si>
  <x:si>
    <x:t>이문 264-18</x:t>
  </x:si>
  <x:si>
    <x:t>사당동 181-221</x:t>
  </x:si>
  <x:si>
    <x:t>공덕동 232-7일대</x:t>
  </x:si>
  <x:si>
    <x:t>901211~ 계속</x:t>
  </x:si>
  <x:si>
    <x:t>중화 323-48</x:t>
  </x:si>
  <x:si>
    <x:t>흑석동 186-135</x:t>
  </x:si>
  <x:si>
    <x:t>상일동 143일대</x:t>
  </x:si>
  <x:si>
    <x:t>88. 4.15</x:t>
  </x:si>
  <x:si>
    <x:t>지구단위(주교)</x:t>
  </x:si>
  <x:si>
    <x:t>정릉1구역 지정</x:t>
  </x:si>
  <x:si>
    <x:t>진관동11-16일원</x:t>
  </x:si>
  <x:si>
    <x:t>85. 6.25</x:t>
  </x:si>
  <x:si>
    <x:t>여의도동 50-3일대</x:t>
  </x:si>
  <x:si>
    <x:t>신대방동 698</x:t>
  </x:si>
  <x:si>
    <x:t>2 / 1
5 / 1</x:t>
  </x:si>
  <x:si>
    <x:t>응암동 664-8일대</x:t>
  </x:si>
  <x:si>
    <x:t>남현 1083-1일대</x:t>
  </x:si>
  <x:si>
    <x:t>서고2008-513호</x:t>
  </x:si>
  <x:si>
    <x:t>서울2009-183</x:t>
  </x:si>
  <x:si>
    <x:t>성수대교-서울숲연못</x:t>
  </x:si>
  <x:si>
    <x:t>구산동 191-4일대</x:t>
  </x:si>
  <x:si>
    <x:t>1.5~7.5 4대</x:t>
  </x:si>
  <x:si>
    <x:t>신길동 3591일대</x:t>
  </x:si>
  <x:si>
    <x:t>3 / 5
2 / 4</x:t>
  </x:si>
  <x:si>
    <x:t>2/1
2.5/56</x:t>
  </x:si>
  <x:si>
    <x:t>68. 5.11</x:t>
  </x:si>
  <x:si>
    <x:t>1HP X 11</x:t>
  </x:si>
  <x:si>
    <x:t>가락동 479일원</x:t>
  </x:si>
  <x:si>
    <x:t>천호공원 음악분수</x:t>
  </x:si>
  <x:si>
    <x:t>시흥5 산83-1</x:t>
  </x:si>
  <x:si>
    <x:t>서고 2021-104</x:t>
  </x:si>
  <x:si>
    <x:t>자양동 781-3일대</x:t>
  </x:si>
  <x:si>
    <x:t>서고2009-538</x:t>
  </x:si>
  <x:si>
    <x:t>문정근린공원 바닥분수</x:t>
  </x:si>
  <x:si>
    <x:t>자양동 776-5</x:t>
  </x:si>
  <x:si>
    <x:t>소원의폭포-서울숲연못</x:t>
  </x:si>
  <x:si>
    <x:t>둔촌 어린이공원</x:t>
  </x:si>
  <x:si>
    <x:t>샛마을 근린공원</x:t>
  </x:si>
  <x:si>
    <x:t>임정길
원형바닥분수</x:t>
  </x:si>
  <x:si>
    <x:t>서고2010-256</x:t>
  </x:si>
  <x:si>
    <x:t>잠실동 27일대(A)</x:t>
  </x:si>
  <x:si>
    <x:t>가양동 문화공원</x:t>
  </x:si>
  <x:si>
    <x:t>낙산공원 벽천,계류</x:t>
  </x:si>
  <x:si>
    <x:t>여의도동 30-3일대</x:t>
  </x:si>
  <x:si>
    <x:t>1.5~5.5/10</x:t>
  </x:si>
  <x:si>
    <x:t>공원
(마을마당)</x:t>
  </x:si>
  <x:si>
    <x:t>40,286
(호수)</x:t>
  </x:si>
  <x:si>
    <x:t>시민의숲 연못분수</x:t>
  </x:si>
  <x:si>
    <x:t>건  립
년월일</x:t>
  </x:si>
  <x:si>
    <x:t>인능산도시자연공원구역</x:t>
  </x:si>
  <x:si>
    <x:t>미집행구간 실효</x:t>
  </x:si>
  <x:si>
    <x:t>안암5가 152</x:t>
  </x:si>
  <x:si>
    <x:t>7.5HP/2대</x:t>
  </x:si>
  <x:si>
    <x:t>정릉10 소공원</x:t>
  </x:si>
  <x:si>
    <x:t>도깨비시장 공영주차장</x:t>
  </x:si>
  <x:si>
    <x:t>서고2009-181</x:t>
  </x:si>
  <x:si>
    <x:t>서고2009-542</x:t>
  </x:si>
  <x:si>
    <x:t>서고2009-107</x:t>
  </x:si>
  <x:si>
    <x:t>거울연못-서울숲연못</x:t>
  </x:si>
  <x:si>
    <x:t>길음동 599-9일대</x:t>
  </x:si>
  <x:si>
    <x:t>40/1
20/1</x:t>
  </x:si>
  <x:si>
    <x:t>신교동 6-30일대</x:t>
  </x:si>
  <x:si>
    <x:t>흑석동 51-8 일대</x:t>
  </x:si>
  <x:si>
    <x:t>서고2009-218</x:t>
  </x:si>
  <x:si>
    <x:t>군자교녹지대 분수대</x:t>
  </x:si>
  <x:si>
    <x:t>청계산도시자연공원</x:t>
  </x:si>
  <x:si>
    <x:t>55. 6.25</x:t>
  </x:si>
  <x:si>
    <x:t>달님 어린이공원</x:t>
  </x:si>
  <x:si>
    <x:t>덕수궁길 분수대</x:t>
  </x:si>
  <x:si>
    <x:t>서고2009-202</x:t>
  </x:si>
  <x:si>
    <x:t>화곡3주구2어린이공원</x:t>
  </x:si>
  <x:si>
    <x:t>한마음어린이공원</x:t>
  </x:si>
  <x:si>
    <x:t>서고2009-530</x:t>
  </x:si>
  <x:si>
    <x:t>홍은동 15-27일대</x:t>
  </x:si>
  <x:si>
    <x:t>기와터 근린공원 연못</x:t>
  </x:si>
  <x:si>
    <x:t>방화 581-11</x:t>
  </x:si>
  <x:si>
    <x:t>재개발구역변경지정</x:t>
  </x:si>
  <x:si>
    <x:t>서고2009-316</x:t>
  </x:si>
  <x:si>
    <x:t>자양1동 859-1</x:t>
  </x:si>
  <x:si>
    <x:t>송파2009-8</x:t>
  </x:si>
  <x:si>
    <x:t>진관동 산55 일대</x:t>
  </x:si>
  <x:si>
    <x:t>정릉동 252-58</x:t>
  </x:si>
  <x:si>
    <x:t>구고2018-97</x:t>
  </x:si>
  <x:si>
    <x:t>흑석12재정비촉진지구</x:t>
  </x:si>
  <x:si>
    <x:t>4 / 2
1 / 1</x:t>
  </x:si>
  <x:si>
    <x:t>서고2009-166</x:t>
  </x:si>
  <x:si>
    <x:t>서고 2021-510</x:t>
  </x:si>
  <x:si>
    <x:t>도곡동 산132 일대</x:t>
  </x:si>
  <x:si>
    <x:t>서고2009-169</x:t>
  </x:si>
  <x:si>
    <x:t>응암동 240-7일대</x:t>
  </x:si>
  <x:si>
    <x:t>서고2009-106</x:t>
  </x:si>
  <x:si>
    <x:t>수색제9구역 재개발</x:t>
  </x:si>
  <x:si>
    <x:t>오류동 299-29</x:t>
  </x:si>
  <x:si>
    <x:t>마고2020-134</x:t>
  </x:si>
  <x:si>
    <x:t>공원확장(계산착오)</x:t>
  </x:si>
  <x:si>
    <x:t>녹번1-2소공원</x:t>
  </x:si>
  <x:si>
    <x:t>방학1동 735-4</x:t>
  </x:si>
  <x:si>
    <x:t>2 / 1
3 / 1</x:t>
  </x:si>
  <x:si>
    <x:t>2 / 2
3 / 2</x:t>
  </x:si>
  <x:si>
    <x:t>화곡2주구2어린이공원</x:t>
  </x:si>
  <x:si>
    <x:t>봉천동 산101</x:t>
  </x:si>
  <x:si>
    <x:t>은평2010-4</x:t>
  </x:si>
  <x:si>
    <x:t>천왕근린공원 물놀이장</x:t>
  </x:si>
  <x:si>
    <x:t>공원조성계획변경</x:t>
  </x:si>
  <x:si>
    <x:t>서고2010-185</x:t>
  </x:si>
  <x:si>
    <x:t>서초동 산28 일대</x:t>
  </x:si>
  <x:si>
    <x:t>미아동 42-11일대</x:t>
  </x:si>
  <x:si>
    <x:t>서고2009-99</x:t>
  </x:si>
  <x:si>
    <x:t>삼선동 29-7일대</x:t>
  </x:si>
  <x:si>
    <x:t>은평구 보육지원과</x:t>
  </x:si>
  <x:si>
    <x:t>고척동 172-205</x:t>
  </x:si>
  <x:si>
    <x:t>녹번동 283-7</x:t>
  </x:si>
  <x:si>
    <x:t>이문동 138-1</x:t>
  </x:si>
  <x:si>
    <x:t>기지국 및 관로</x:t>
  </x:si>
  <x:si>
    <x:t>상계6재개발구역</x:t>
  </x:si>
  <x:si>
    <x:t>가스정압기,변압기</x:t>
  </x:si>
  <x:si>
    <x:t>용두동 39-457</x:t>
  </x:si>
  <x:si>
    <x:t>진관동 151-26</x:t>
  </x:si>
  <x:si>
    <x:t>상도동 204-192</x:t>
  </x:si>
  <x:si>
    <x:t>동자동 18-32</x:t>
  </x:si>
  <x:si>
    <x:t>보금자리주택사업</x:t>
  </x:si>
  <x:si>
    <x:t>여의도동 40-4일원</x:t>
  </x:si>
  <x:si>
    <x:t>마포구
(18)</x:t>
  </x:si>
  <x:si>
    <x:t>용두동 26-1</x:t>
  </x:si>
  <x:si>
    <x:t>중화재정비(은하수)</x:t>
  </x:si>
  <x:si>
    <x:t>사당3(소공원1)</x:t>
  </x:si>
  <x:si>
    <x:t>청량리제6주택재개발</x:t>
  </x:si>
  <x:si>
    <x:t>도시계획시설 변경</x:t>
  </x:si>
  <x:si>
    <x:t>사당3(소공원2)</x:t>
  </x:si>
  <x:si>
    <x:t>중화재정비(달누리)</x:t>
  </x:si>
  <x:si>
    <x:t>고척동 교정시설이적지</x:t>
  </x:si>
  <x:si>
    <x:t>마포로1-58지구</x:t>
  </x:si>
  <x:si>
    <x:t>홍은2 주거환경</x:t>
  </x:si>
  <x:si>
    <x:t>중화재정비(하늘가람)</x:t>
  </x:si>
  <x:si>
    <x:t>중화재정비(해누리)</x:t>
  </x:si>
  <x:si>
    <x:t>서고2020-255</x:t>
  </x:si>
  <x:si>
    <x:t>중화재정비(별누리)</x:t>
  </x:si>
  <x:si>
    <x:t>(가칭)공원64</x:t>
  </x:si>
  <x:si>
    <x:t>제기제6주택재개발</x:t>
  </x:si>
  <x:si>
    <x:t>보광아파트(재건축)</x:t>
  </x:si>
  <x:si>
    <x:t>마곡동 397-1</x:t>
  </x:si>
  <x:si>
    <x:t>소원의폭포-곤충식물원</x:t>
  </x:si>
  <x:si>
    <x:t>7.5HP X 11</x:t>
  </x:si>
  <x:si>
    <x:t xml:space="preserve">남소영길 계류 </x:t>
  </x:si>
  <x:si>
    <x:t>서고2018-280</x:t>
  </x:si>
  <x:si>
    <x:t>진관내동 452 일원</x:t>
  </x:si>
  <x:si>
    <x:t xml:space="preserve"> 3.1정신찬양비</x:t>
  </x:si>
  <x:si>
    <x:t>보광동231-17</x:t>
  </x:si>
  <x:si>
    <x:t>88. 3.11</x:t>
  </x:si>
  <x:si>
    <x:t>막계 699-1</x:t>
  </x:si>
  <x:si>
    <x:t>신내동 655-2</x:t>
  </x:si>
  <x:si>
    <x:t>구로구 항동 76-1</x:t>
  </x:si>
  <x:si>
    <x:t>신도림동(미성아파트)</x:t>
  </x:si>
  <x:si>
    <x:t>정릉 10 
소공원</x:t>
  </x:si>
  <x:si>
    <x:t>막계 287-1 외</x:t>
  </x:si>
  <x:si>
    <x:t>천왕 도시개발구역</x:t>
  </x:si>
  <x:si>
    <x:t>구고 2020-241</x:t>
  </x:si>
  <x:si>
    <x:t>88수림대 가로공원</x:t>
  </x:si>
  <x:si>
    <x:t>북창동 73-1일대</x:t>
  </x:si>
  <x:si>
    <x:t>효창 255-4</x:t>
  </x:si>
  <x:si>
    <x:t>제기동 647-2일대</x:t>
  </x:si>
  <x:si>
    <x:t>면목 산46-22</x:t>
  </x:si>
  <x:si>
    <x:t>삼각지 바닥분수</x:t>
  </x:si>
  <x:si>
    <x:t>10/2
4/2</x:t>
  </x:si>
  <x:si>
    <x:t>2/1, 1/3</x:t>
  </x:si>
  <x:si>
    <x:t>1/2, 2/2</x:t>
  </x:si>
  <x:si>
    <x:t>이수교차로 인공폭포</x:t>
  </x:si>
  <x:si>
    <x:t>국고 2020-352</x:t>
  </x:si>
  <x:si>
    <x:t>011220~ 계속</x:t>
  </x:si>
  <x:si>
    <x:t>서고2007-365</x:t>
  </x:si>
  <x:si>
    <x:t>사당동 164-1일원</x:t>
  </x:si>
  <x:si>
    <x:t xml:space="preserve"> 다산 정약용 선생</x:t>
  </x:si>
  <x:si>
    <x:t>성산도시자연공원구역</x:t>
  </x:si>
  <x:si>
    <x:t>0.5~7.5  /4</x:t>
  </x:si>
  <x:si>
    <x:t>공덕동 479-1</x:t>
  </x:si>
  <x:si>
    <x:t>낙산도시자연공원구역</x:t>
  </x:si>
  <x:si>
    <x:t>오류동(현대연립)</x:t>
  </x:si>
  <x:si>
    <x:t>교통초소(안내소)</x:t>
  </x:si>
  <x:si>
    <x:t>940720~계속</x:t>
  </x:si>
  <x:si>
    <x:t>221124~철거일</x:t>
  </x:si>
  <x:si>
    <x:t>종암로 물의거리벽천</x:t>
  </x:si>
  <x:si>
    <x:t>공원해제(진입로)</x:t>
  </x:si>
  <x:si>
    <x:t>광화문 어린이공원</x:t>
  </x:si>
  <x:si>
    <x:t>서고2008-379</x:t>
  </x:si>
  <x:si>
    <x:t>서고2007-486</x:t>
  </x:si>
  <x:si>
    <x:t>청와대 영빈관 앞</x:t>
  </x:si>
  <x:si>
    <x:t>건대입구 지구단위</x:t>
  </x:si>
  <x:si>
    <x:t>구로구시설관리공단</x:t>
  </x:si>
  <x:si>
    <x:t>87.11.30</x:t>
  </x:si>
  <x:si>
    <x:t>청소년선도 방범초소</x:t>
  </x:si>
  <x:si>
    <x:t>연희동 196-25</x:t>
  </x:si>
  <x:si>
    <x:t>대체공원(보라매)</x:t>
  </x:si>
  <x:si>
    <x:t>변경계획에 의한 신설</x:t>
  </x:si>
  <x:si>
    <x:t>마고2020-178</x:t>
  </x:si>
  <x:si>
    <x:t>78. 5. 4</x:t>
  </x:si>
  <x:si>
    <x:t>회기동 산4-50일대</x:t>
  </x:si>
  <x:si>
    <x:t>벽천분수(식물원)</x:t>
  </x:si>
  <x:si>
    <x:t>방이역 바닥분수</x:t>
  </x:si>
  <x:si>
    <x:t>상계동 72-1일대</x:t>
  </x:si>
  <x:si>
    <x:t>홍제동 132-5일대</x:t>
  </x:si>
  <x:si>
    <x:t>이문동 86-36</x:t>
  </x:si>
  <x:si>
    <x:t>청계산도시자연공원구역</x:t>
  </x:si>
  <x:si>
    <x:t>5.5/1
2/1</x:t>
  </x:si>
  <x:si>
    <x:t>달마을근린공원 
분수</x:t>
  </x:si>
  <x:si>
    <x:t>서고2019-4</x:t>
  </x:si>
  <x:si>
    <x:t>종고 2020-91</x:t>
  </x:si>
  <x:si>
    <x:t>한우물공원 연못</x:t>
  </x:si>
  <x:si>
    <x:t>서고2020-220</x:t>
  </x:si>
  <x:si>
    <x:t>감로천생태공원 분수</x:t>
  </x:si>
  <x:si>
    <x:t>용마산도시자연공원구역</x:t>
  </x:si>
  <x:si>
    <x:t>7.5 / 12</x:t>
  </x:si>
  <x:si>
    <x:t>서대문구 기후환경과</x:t>
  </x:si>
  <x:si>
    <x:t xml:space="preserve">7.5 / 2
</x:t>
  </x:si>
  <x:si>
    <x:t>종로구 원서동 1-7</x:t>
  </x:si>
  <x:si>
    <x:t>서울식물원
(1)</x:t>
  </x:si>
  <x:si>
    <x:t>답십리동 53-43</x:t>
  </x:si>
  <x:si>
    <x:t>오동 도시자연공원구역</x:t>
  </x:si>
  <x:si>
    <x:t>서고2009-556</x:t>
  </x:si>
  <x:si>
    <x:t>휘경동 산6-7일대</x:t>
  </x:si>
  <x:si>
    <x:t>이문동 175-1</x:t>
  </x:si>
  <x:si>
    <x:t>서고2020-75</x:t>
  </x:si>
  <x:si>
    <x:t>흑석8재정비촉진지구</x:t>
  </x:si>
  <x:si>
    <x:t>응봉 도시자역공원구역</x:t>
  </x:si>
  <x:si>
    <x:t>종고 2020-105</x:t>
  </x:si>
  <x:si>
    <x:t>월계동 산1일대</x:t>
  </x:si>
  <x:si>
    <x:t>동고2020-26</x:t>
  </x:si>
  <x:si>
    <x:t>배봉산도시자연공원구역</x:t>
  </x:si>
  <x:si>
    <x:t>남산도시자연공원</x:t>
  </x:si>
  <x:si>
    <x:t>대림동 1127-6</x:t>
  </x:si>
  <x:si>
    <x:t>외발산동 산 35일원</x:t>
  </x:si>
  <x:si>
    <x:t>2/2, 3/8</x:t>
  </x:si>
  <x:si>
    <x:t xml:space="preserve">걷고싶은 녹화거리 </x:t>
  </x:si>
  <x:si>
    <x:t>공원위원회 자문(심의) 의견에 따른 공원의 효율성(기능)을 위해 명칭변경</x:t>
  </x:si>
  <x:si>
    <x:r>
      <x:t>답십리 제18재개발 관련 공원해제, 완충녹지(1,335</x:t>
    </x:r>
    <x:r>
      <x:rPr>
        <x:rFont val="맑은 고딕"/>
        <x:sz val="9"/>
        <x:color rgb="ff000000"/>
      </x:rPr>
      <x:t>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0.350000381469727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0.350000381469727"/>
            <x:color rgb="ff000000"/>
          </x:rPr>
        </mc:Fallback>
      </mc:AlternateContent>
      <x:t>)로 녹지시설 변경</x:t>
    </x:r>
  </x:si>
  <x:si>
    <x:t>관악구 신림동 1707-1 일대</x:t>
  </x:si>
  <x:si>
    <x:t>15.2.     (이전설치)</x:t>
  </x:si>
  <x:si>
    <x:t>녹번제1주택 재개발구역변경지정</x:t>
  </x:si>
  <x:si>
    <x:t>구로구 개봉동 74-51 일대</x:t>
  </x:si>
  <x:si>
    <x:t>오염지하수정화탱크 및 이송배관</x:t>
  </x:si>
  <x:si>
    <x:t>중구 예장동 산4-5 외 4필지</x:t>
  </x:si>
  <x:si>
    <x:t>천왕동 7-36,-37,-38</x:t>
  </x:si>
  <x:si>
    <x:t>이문휘경재정비촉진지구(이문4)</x:t>
  </x:si>
  <x:si>
    <x:t>서빙고 근린공원 안개분수
,벽천</x:t>
  </x:si>
  <x:si>
    <x:t>응암4주택 재건축구역내 소공원</x:t>
  </x:si>
  <x:si>
    <x:t>전농동 295-486번지 일대</x:t>
  </x:si>
  <x:si>
    <x:t>흑석 7구역내 공원을 근린에 편입</x:t>
  </x:si>
  <x:si>
    <x:t>관악구 신림동 산1-275 일대</x:t>
  </x:si>
  <x:si>
    <x:t>구파발동 산7-3일원
(근린공원)</x:t>
  </x:si>
  <x:si>
    <x:t>공공공지 폐지 후 소공원 신설</x:t>
  </x:si>
  <x:si>
    <x:t>송전탑부지 및 송전선로 선하지</x:t>
  </x:si>
  <x:si>
    <x:t>세곡동 근린공원2호 캐스케이드</x:t>
  </x:si>
  <x:si>
    <x:t>700
1216
1,178/800</x:t>
  </x:si>
  <x:si>
    <x:t xml:space="preserve"> 제1회세계태권도선수권대회기념비</x:t>
  </x:si>
  <x:si>
    <x:t>7.5/1
4/1
0.75/1</x:t>
  </x:si>
  <x:si>
    <x:t>흑석8구역 증가에 따른 면적증가</x:t>
  </x:si>
  <x:si>
    <x:t>4.5HP 1대
1.5HP 2대</x:t>
  </x:si>
  <x:si>
    <x:t>어린이공원으로 변경 및 면적 증가</x:t>
  </x:si>
  <x:si>
    <x:t>청량리재정비촉진지구(전농구역)</x:t>
  </x:si>
  <x:si>
    <x:t>2HP / 2대
1HP / 2대</x:t>
  </x:si>
  <x:si>
    <x:t>홍제4 주택재건축 내 공원 신설</x:t>
  </x:si>
  <x:si>
    <x:t>흑석재정비촉진지구(흑석8구역)</x:t>
  </x:si>
  <x:si>
    <x:t>10 / 2
5 / 6
2 / 3</x:t>
  </x:si>
  <x:si>
    <x:t>상일 175-23일원(122일원)</x:t>
  </x:si>
  <x:si>
    <x:t>천호뉴타운 제1종 지구단위계획</x:t>
  </x:si>
  <x:si>
    <x:t>우성1차아파트 옆 차없는 거리</x:t>
  </x:si>
  <x:si>
    <x:t>응암제2구역주택재개발구역정비사업</x:t>
  </x:si>
  <x:si>
    <x:t xml:space="preserve">청량리제6구역 주택재개발정비사업 </x:t>
  </x:si>
  <x:si>
    <x:t>응암제3구역 재개발구역내 소공원</x:t>
  </x:si>
  <x:si>
    <x:t>신당동 산37-44 등 3개소</x:t>
  </x:si>
  <x:si>
    <x:t>문이공원(문정법조단지 근린공원2)</x:t>
  </x:si>
  <x:si>
    <x:t>재개발 정비사업에 따른 공원 지정</x:t>
  </x:si>
  <x:si>
    <x:t>공공공지(방화동 127) 편입</x:t>
  </x:si>
  <x:si>
    <x:t>흑석동 173-148번지 일대</x:t>
  </x:si>
  <x:si>
    <x:t>10 / 1
3 / 1
2 / 1</x:t>
  </x:si>
  <x:si>
    <x:t xml:space="preserve">금호 제16주택재개발구역 변경지정 </x:t>
  </x:si>
  <x:si>
    <x:t xml:space="preserve"> 태권도올림픽정식종목채택기념비</x:t>
  </x:si>
  <x:si>
    <x:t>350HP-1대
100HP-6대</x:t>
  </x:si>
  <x:si>
    <x:t>꽃섬길마을마당(신길광장) 물놀이장</x:t>
  </x:si>
  <x:si>
    <x:t>3.0HP/1대
1.0HP/1대</x:t>
  </x:si>
  <x:si>
    <x:t>21.01.01.~23.12.31.</x:t>
  </x:si>
  <x:si>
    <x:t>응암제2구역주택재개발구역내 어린이</x:t>
  </x:si>
  <x:si>
    <x:t>효창 제6주택재개발지정(신설)</x:t>
  </x:si>
  <x:si>
    <x:t>정비예정구역 및 정비구역 해제</x:t>
  </x:si>
  <x:si>
    <x:t xml:space="preserve">전력공급용 계폐기 및 변압기 </x:t>
  </x:si>
  <x:si>
    <x:t>통합전파기지국, 광케이블 매설</x:t>
  </x:si>
  <x:si>
    <x:t>2/1
3/1
4/1
1.5/2</x:t>
  </x:si>
  <x:si>
    <x:t>주택건설사업(현황누락으로 추가)</x:t>
  </x:si>
  <x:si>
    <x:t>국토교통부고시 2016-988</x:t>
  </x:si>
  <x:si>
    <x:t>동  부
공  원
여  가
센  터</x:t>
  </x:si>
  <x:si>
    <x:t>상암동 481-94 
외 1필지</x:t>
  </x:si>
  <x:si>
    <x:t>영등포지역부도심권지구단위계획구역</x:t>
  </x:si>
  <x:si>
    <x:t>안암동3가 132-26번지일대</x:t>
  </x:si>
  <x:si>
    <x:t>장지택지개발 예정지구 도시관리계획</x:t>
  </x:si>
  <x:si>
    <x:t>자연발생
(2012년 신규편입)</x:t>
  </x:si>
  <x:si>
    <x:t>수색증산재정비촉진지구 어린이 제1호</x:t>
  </x:si>
  <x:si>
    <x:t>흑석재정비촉진지구(흑석7구역)</x:t>
  </x:si>
  <x:si>
    <x:t>서울남부교정시설 이적지 지구단위계획</x:t>
  </x:si>
  <x:si>
    <x:t>성북구 성북동 산25-52일대</x:t>
  </x:si>
  <x:si>
    <x:t>오류동 현대연립 재건축 정비구역</x:t>
  </x:si>
  <x:si>
    <x:t>지구단위계획에 대한 면적 변경</x:t>
  </x:si>
  <x:si>
    <x:t>행복주택건설을 위한 보금자리주택사업</x:t>
  </x:si>
  <x:si>
    <x:t>종로구시설관리공단
(에스케이푸드)</x:t>
  </x:si>
  <x:si>
    <x:t>최초 770709
최종 920304</x:t>
  </x:si>
  <x:si>
    <x:t>한국지역난방공사 서울남부지사장</x:t>
  </x:si>
  <x:si>
    <x:t>취락지구(연지마을) 지구단위계획</x:t>
  </x:si>
  <x:si>
    <x:t>신설(국제빌딩주변 환경정비구역지정)</x:t>
  </x:si>
  <x:si>
    <x:t>대조제1구역 주택재개발정비사업</x:t>
  </x:si>
  <x:si>
    <x:t>서초구 원지동 산 4-13일대</x:t>
  </x:si>
  <x:si>
    <x:t>기업형임대주택 공급촉진지구 조성사업</x:t>
  </x:si>
  <x:si>
    <x:t>7.5 / 2
4 / 2
2 / 3</x:t>
  </x:si>
  <x:si>
    <x:t>흑석재정비촉진지구(흑석10구역)</x:t>
  </x:si>
  <x:si>
    <x:t>중구 장충동 2가 산14-67</x:t>
  </x:si>
  <x:si>
    <x:t>최초 710806
최종 970115</x:t>
  </x:si>
  <x:si>
    <x:t>봉제산 자연체험학습원 물레방아</x:t>
  </x:si>
  <x:si>
    <x:t>한국철도시설공단 수도권지역본부</x:t>
  </x:si>
  <x:si>
    <x:t>성동구 응보동 269-3 일대</x:t>
  </x:si>
  <x:si>
    <x:t>서초구 내곡동산12-610일대</x:t>
  </x:si>
  <x:si>
    <x:t>2HP / 1대
3HP / 2대</x:t>
  </x:si>
  <x:si>
    <x:t>획지 재구획에 의한 근린공원 변경</x:t>
  </x:si>
  <x:si>
    <x:t>한국수자원공사
(성남권관리단장)</x:t>
  </x:si>
  <x:si>
    <x:t>흑석동 173-197번지 일대</x:t>
  </x:si>
  <x:si>
    <x:t>Ⅰ. 공원 점 ·사용허가 현황</x:t>
  </x:si>
  <x:si>
    <x:t>7.5HP(1),
15HP(1)</x:t>
  </x:si>
  <x:si>
    <x:t>이문휘경재정비촉진지구 (이문4)</x:t>
  </x:si>
  <x:si>
    <x:t>7.5/1
3.0/1
2.0/1</x:t>
  </x:si>
  <x:si>
    <x:t>서울시 고시 2022-116호</x:t>
  </x:si>
  <x:si>
    <x:t>홍은제13주택재개발정비구역지정</x:t>
  </x:si>
  <x:si>
    <x:t>도시·주거환경정비기본계획 변경결정</x:t>
  </x:si>
  <x:si>
    <x:t>동작구 현충로 210 국립현충원 내</x:t>
  </x:si>
  <x:si>
    <x:t xml:space="preserve">서
부
공
원
여
가
센
터
</x:t>
  </x:si>
  <x:si>
    <x:t>이문휘경재정비촉진지구(이문3-1)</x:t>
  </x:si>
  <x:si>
    <x:t xml:space="preserve"> 서울올림픽 시범종목채택기념비</x:t>
  </x:si>
  <x:si>
    <x:t>급수공급 개선을 위한 굴착공사</x:t>
  </x:si>
  <x:si>
    <x:t>원촌,반포근린공원,서초종합체육공원</x:t>
  </x:si>
  <x:si>
    <x:t>7 / 1
3 / 1
2 / 2</x:t>
  </x:si>
  <x:si>
    <x:t>가설건축물 감로천 숲속도서전시관</x:t>
  </x:si>
  <x:si>
    <x:t xml:space="preserve"> 인조별서유기비(서울시유형문화재)</x:t>
  </x:si>
  <x:si>
    <x:t>한국전력공사(강동지사 전력공급부)</x:t>
  </x:si>
  <x:si>
    <x:t>성동구 금호2가동 산9-3 일대</x:t>
  </x:si>
  <x:si>
    <x:t>한국전력공사(남서울본부 송전운영팀)</x:t>
  </x:si>
  <x:si>
    <x:t>독산4동 산197, 373-1</x:t>
  </x:si>
  <x:si>
    <x:t>도시철도 차량기지 구조물 설치</x:t>
  </x:si>
  <x:si>
    <x:t>서울신내3 국민임대주택단지 예정지구</x:t>
  </x:si>
  <x:si>
    <x:t>강북구 인수봉로 23길 235</x:t>
  </x:si>
  <x:si>
    <x:t>효창제4(주택재개발) 지구단위계획</x:t>
  </x:si>
  <x:si>
    <x:t>2010.4.5.
마포구청 인계</x:t>
  </x:si>
  <x:si>
    <x:t>다동 46  (다동 51일대)</x:t>
  </x:si>
  <x:si>
    <x:t>서울천왕2 국민임대주택단지 예정지구</x:t>
  </x:si>
  <x:si>
    <x:t>성동구 금호1가동 산37-1 일대</x:t>
  </x:si>
  <x:si>
    <x:t>강북구 삼양로 173길 504</x:t>
  </x:si>
  <x:si>
    <x:t>4.5hp/1대
1.5hp/1대</x:t>
  </x:si>
  <x:si>
    <x:t>중구 예장동 산3-13 등 2개소</x:t>
  </x:si>
  <x:si>
    <x:t>20210901~20231031</x:t>
  </x:si>
  <x:si>
    <x:t>강북구 삼양로 145길 177</x:t>
  </x:si>
  <x:si>
    <x:t>상수도 전기방식 전선용 파형관</x:t>
  </x:si>
  <x:si>
    <x:t>세곡동 근린공원1 호 경관폭포</x:t>
  </x:si>
  <x:si>
    <x:t>상도동 일대(상도동 산75 일대)</x:t>
  </x:si>
  <x:si>
    <x:t>디에이치자이소공원(공무원8단지)</x:t>
  </x:si>
  <x:si>
    <x:t>비상 급수시설과 그 부대시설의 설치</x:t>
  </x:si>
  <x:si>
    <x:t>온수동 45-31 주택재건축정비사업</x:t>
  </x:si>
  <x:si>
    <x:t>수락산 당고개지구공원 물놀이장</x:t>
  </x:si>
  <x:si>
    <x:t>30, 20, 15, 2, 1.5</x:t>
  </x:si>
  <x:si>
    <x:t>지역 주민들에게 필요한 건축물 설치</x:t>
  </x:si>
  <x:si>
    <x:t>Ⅲ. 동상 현황(공원 ·녹지대)</x:t>
  </x:si>
  <x:si>
    <x:t>경의선숲길 도시계획시설(공원)</x:t>
  </x:si>
  <x:si>
    <x:t>금호제14-1주택 재개발정비구역</x:t>
  </x:si>
  <x:si>
    <x:t>7.5 / 2
4 / 1
2 / 4</x:t>
  </x:si>
  <x:si>
    <x:t>하왕십리동 1000-594일대</x:t>
  </x:si>
  <x:si>
    <x:t>고덕7단지 주택재건축 정비구역 지정</x:t>
  </x:si>
  <x:si>
    <x:t>7.5HP/2대, 
2HP/1대</x:t>
  </x:si>
  <x:si>
    <x:t>덕수이씨 풍암공파종회 회장 이종민</x:t>
  </x:si>
  <x:si>
    <x:t>도시계획시설(도로,공원) 변경 결정</x:t>
  </x:si>
  <x:si>
    <x:t>경의선숲길공원(대흥동) 안개분수</x:t>
  </x:si>
  <x:si>
    <x:t>평창동 산6-17 
(북악팔각정)</x:t>
  </x:si>
  <x:si>
    <x:t>용산구 후암동 산1-2 외 11필지</x:t>
  </x:si>
  <x:si>
    <x:t xml:space="preserve">중
부
공
원
여
가
센
터
</x:t>
  </x:si>
  <x:si>
    <x:t>종록 삼청동 145-15 일대</x:t>
  </x:si>
  <x:si>
    <x:t>95. 3.14
09. 4.27</x:t>
  </x:si>
  <x:si>
    <x:t>홍은제13주택재개발구역 변경지정</x:t>
  </x:si>
  <x:si>
    <x:t>청량리동 205-576번지 일대</x:t>
  </x:si>
  <x:si>
    <x:t>구로구 오류동 산16-18 일대</x:t>
  </x:si>
  <x:si>
    <x:t>서울천왕3 국민임대주택단지 예정지구</x:t>
  </x:si>
  <x:si>
    <x:t>금호동2가 501-78번지 일원</x:t>
  </x:si>
  <x:si>
    <x:t>성북구 돈암동 산 85-1 일대</x:t>
  </x:si>
  <x:si>
    <x:t>지상개폐기  및 지상변압기 설치</x:t>
  </x:si>
  <x:si>
    <x:t>21.04.01.~24.03.31.</x:t>
  </x:si>
  <x:si>
    <x:t xml:space="preserve">덕의근린공원 물놀이장(세족장) </x:t>
  </x:si>
  <x:si>
    <x:t>강남아파트 주택재건축 정비계획</x:t>
  </x:si>
  <x:si>
    <x:t>용산구 이태원동 산1-8외 2</x:t>
  </x:si>
  <x:si>
    <x:t>봉천동 738-236 등 2필지</x:t>
  </x:si>
  <x:si>
    <x:t>증산동 185-1공 외 1필지</x:t>
  </x:si>
  <x:si>
    <x:t>0.5/1
2/1
3/1
4/1</x:t>
  </x:si>
  <x:si>
    <x:t>재정비촉진지구 촉진계획 변경 등</x:t>
  </x:si>
  <x:si>
    <x:t>서울시 중구 예장동
4-1번지 일대</x:t>
  </x:si>
  <x:si>
    <x:t>종로구 충신동 1-110(낙산근린)</x:t>
  </x:si>
  <x:si>
    <x:t>태릉현대아파트주재건
축정비구역</x:t>
  </x:si>
  <x:si>
    <x:t>종로구 신문로1가 158 일대</x:t>
  </x:si>
  <x:si>
    <x:t>공원 내 전력공급용 지상변압기</x:t>
  </x:si>
  <x:si>
    <x:t>마곡도시개발구역지정및개발계획변경</x:t>
  </x:si>
  <x:si>
    <x:t>공원연접부 시설변경에 따른 면적증가</x:t>
  </x:si>
  <x:si>
    <x:t>영등포동 7가 155-22 일대</x:t>
  </x:si>
  <x:si>
    <x:t>염리제3구역 주택재개발사업 기부채납</x:t>
  </x:si>
  <x:si>
    <x:t>독산동 문화공원(가칭) 기부채납</x:t>
  </x:si>
  <x:si>
    <x:t>가재울뉴타운4구역 주택재개발정비사업</x:t>
  </x:si>
  <x:si>
    <x:t>한국전력공사성동지점장(설비관리팀)</x:t>
  </x:si>
  <x:si>
    <x:t>용산구 서계동 226-3 일대</x:t>
  </x:si>
  <x:si>
    <x:t>경의선숲길공권(염리동) 캔들분수</x:t>
  </x:si>
  <x:si>
    <x:t>20210917∼20230310</x:t>
  </x:si>
  <x:si>
    <x:t>23.03.01~25.12.31.</x:t>
  </x:si>
  <x:si>
    <x:t>이동통신 안테나 및 중계기(5G)</x:t>
  </x:si>
  <x:si>
    <x:t>초등학교 신설에 따른 공원해제</x:t>
  </x:si>
  <x:si>
    <x:t>아크로타워보행자전용도로 바닥분수</x:t>
  </x:si>
  <x:si>
    <x:t>영등포동 7가 155-22일대</x:t>
  </x:si>
  <x:si>
    <x:t>공군재경근무지원단(보라매법당)</x:t>
  </x:si>
  <x:si>
    <x:t>서울시 고시 2015-116호</x:t>
  </x:si>
  <x:si>
    <x:t>사당3주택재건축사업에 따른 공원조성</x:t>
  </x:si>
  <x:si>
    <x:t>응암제11구역 주택재개발정비사업</x:t>
  </x:si>
  <x:si>
    <x:t>구로구 오류동 산43-31 일대</x:t>
  </x:si>
  <x:si>
    <x:t xml:space="preserve"> 총 17건 (지정11, 해제7)</x:t>
  </x:si>
  <x:si>
    <x:t>현황에 맞게 어린이공원으로 변경</x:t>
  </x:si>
  <x:si>
    <x:t>오동근린공원 친수공간
순환계류</x:t>
  </x:si>
  <x:si>
    <x:t>상암동 210-1→
산21임일원</x:t>
  </x:si>
  <x:si>
    <x:t>홈플러스 신축에 따른 기부채납</x:t>
  </x:si>
  <x:si>
    <x:t>국공립어린이집 건립에 따른 토지교환</x:t>
  </x:si>
  <x:si>
    <x:t>봉천동 100-362 외2필지</x:t>
  </x:si>
  <x:si>
    <x:t>신정동 975-30→
1050-3</x:t>
  </x:si>
  <x:si>
    <x:t>이문휘경재정비촉진지구 (이문1)</x:t>
  </x:si>
  <x:si>
    <x:t>안내판(한양도성각자성석 안내판)</x:t>
  </x:si>
  <x:si>
    <x:t>광나루역 분수
(쌈지마당분수)</x:t>
  </x:si>
  <x:si>
    <x:t>교통지도과
(용산구시설관리공단)</x:t>
  </x:si>
  <x:si>
    <x:t>중구 예장동 산3-20외 2필지</x:t>
  </x:si>
  <x:si>
    <x:t>20211201~20241130</x:t>
  </x:si>
  <x:si>
    <x:t>용산공원 남측 도시환경정비구역</x:t>
  </x:si>
  <x:si>
    <x:t>이동통신 공용화기지국 및 전선</x:t>
  </x:si>
  <x:si>
    <x:t>2017      
(기부채납)</x:t>
  </x:si>
  <x:si>
    <x:t>한영고, 경희의료원
(수경시설)</x:t>
  </x:si>
  <x:si>
    <x:t>은평뉴타운 도시개발사업 실시계획변경</x:t>
  </x:si>
  <x:si>
    <x:t>대치개발 제1종지구단위계획 변경</x:t>
  </x:si>
  <x:si>
    <x:t>강북구 삼양로 179길 209-44</x:t>
  </x:si>
  <x:si>
    <x:t>특별계획구역 계획변경에 따른 폐지</x:t>
  </x:si>
  <x:si>
    <x:t>측량성과 반영에 따른 면적변경</x:t>
  </x:si>
  <x:si>
    <x:t>태양광 시설(이진아기념도서관 옥상)</x:t>
  </x:si>
  <x:si>
    <x:t>용산구 후암동 산1-2외 2필지</x:t>
  </x:si>
  <x:si>
    <x:t>종로구 창신동 464-6 일대</x:t>
  </x:si>
  <x:si>
    <x:t>구로구 천왕동 산25-1 일대</x:t>
  </x:si>
  <x:si>
    <x:t>한국전력, 케이티, 서울도시가스</x:t>
  </x:si>
  <x:si>
    <x:t>강북구 삼양로 179길 209-81</x:t>
  </x:si>
  <x:si>
    <x:t>yesco에스케이브로드밴드주식회사</x:t>
  </x:si>
  <x:si>
    <x:t>면적을고려하여 공원의 세분 변경</x:t>
  </x:si>
  <x:si>
    <x:t>1 / 1
2 / 1
3 / 6</x:t>
  </x:si>
  <x:si>
    <x:t>강동구 상일동 산57-2 일대</x:t>
  </x:si>
  <x:si>
    <x:t>금호 제18구역 주택재개발정비사업</x:t>
  </x:si>
  <x:si>
    <x:t>종로구 신문로1가 182등 12필지</x:t>
  </x:si>
  <x:si>
    <x:t>종로구 동승동 50-171 등 3</x:t>
  </x:si>
  <x:si>
    <x:t>이동통신기지국, 광케이블 매설</x:t>
  </x:si>
  <x:si>
    <x:t>응암3주택재개발지역 이전 고시</x:t>
  </x:si>
  <x:si>
    <x:t>서소문구역 제5지구 도시환경정비구역</x:t>
  </x:si>
  <x:si>
    <x:t>재정비촉진지구 재정비촉진계획 결정</x:t>
  </x:si>
  <x:si>
    <x:t>응암2 주택재건축 정비구역지정</x:t>
  </x:si>
  <x:si>
    <x:t>연희제1주택재개발구역지정(변경)</x:t>
  </x:si>
  <x:si>
    <x:t>20/5
7.5/4
5/2
3/2</x:t>
  </x:si>
  <x:si>
    <x:t>한강로3가 40-1008 일원</x:t>
  </x:si>
  <x:si>
    <x:t>공사완료에 따른 미조성면적변경</x:t>
  </x:si>
  <x:si>
    <x:t>중구 장충동2가 192-145일대</x:t>
  </x:si>
  <x:si>
    <x:t>중구 장충동2가 200-101</x:t>
  </x:si>
  <x:si>
    <x:t>봉제산 자연체험학습원 8자우물</x:t>
  </x:si>
  <x:si>
    <x:t>산악사고 및 산불대응 초소 구축</x:t>
  </x:si>
  <x:si>
    <x:t>도시·주거환경정비기본계획 변경</x:t>
  </x:si>
  <x:si>
    <x:t>낙산근린공원 변경(확대) 결정</x:t>
  </x:si>
  <x:si>
    <x:t>서초4동 1686-1,4,5번지</x:t>
  </x:si>
  <x:si>
    <x:t>주차관리과
(동작구시설관리공단)</x:t>
  </x:si>
  <x:si>
    <x:t>동대문구 전농동 536-5 일원</x:t>
  </x:si>
  <x:si>
    <x:t>신설(가리봉1도시환경정비구역지정)</x:t>
  </x:si>
  <x:si>
    <x:t>대조1주택 재개발구역내 소공원</x:t>
  </x:si>
  <x:si>
    <x:t>서초구 내곡동산12-427일대</x:t>
  </x:si>
  <x:si>
    <x:t>길음2구역 근린공원(길빛근린공원)</x:t>
  </x:si>
  <x:si>
    <x:t>행당지구 도시개발구역지정 변경</x:t>
  </x:si>
  <x:si>
    <x:t>중구 예장동 산5-6 외 29필지</x:t>
  </x:si>
  <x:si>
    <x:t>이문,휘경재정비촉진지구(은하수공원)</x:t>
  </x:si>
  <x:si>
    <x:t>UHD 방송용 중계탑 추가 설치</x:t>
  </x:si>
  <x:si>
    <x:t>종로구 창신동 400-4 일대</x:t>
  </x:si>
  <x:si>
    <x:t>IP전주 및 케이블보호용 파이프</x:t>
  </x:si>
  <x:si>
    <x:t>지적확정측량 결과에 따른 면적 변경</x:t>
  </x:si>
  <x:si>
    <x:t>봉천제12주택재개발구역지정및지형도면</x:t>
  </x:si>
  <x:si>
    <x:t>상암동 산11-3→
302-1답일원</x:t>
  </x:si>
  <x:si>
    <x:t>정비구역지정해제(기존용도지역환원)</x:t>
  </x:si>
  <x:si>
    <x:t>독막길 걷고싶은거리(염리초옆)</x:t>
  </x:si>
  <x:si>
    <x:t>재개발사업 완료에 따른 면적변동</x:t>
  </x:si>
  <x:si>
    <x:t>도봉구 도봉로 169길 520</x:t>
  </x:si>
  <x:si>
    <x:t>한국수자원공사
(팔당권관리단장)</x:t>
  </x:si>
  <x:si>
    <x:t>용두제6구역 주택재개발정비구역</x:t>
  </x:si>
  <x:si>
    <x:t>일자산도시자연공원
(길동생태공원)</x:t>
  </x:si>
  <x:si>
    <x:t>도시군계획시설(공원) 결정 실효</x:t>
  </x:si>
  <x:si>
    <x:t>유원제일2차아파트재건축정비구역</x:t>
  </x:si>
  <x:si>
    <x:t>효율적인 토지이용을 위한 시설폐지</x:t>
  </x:si>
  <x:si>
    <x:t>공공공지(등촌동 515-35) 편입</x:t>
  </x:si>
  <x:si>
    <x:t>구로구 구로동 625-31 일대</x:t>
  </x:si>
  <x:si>
    <x:t>강동구 둔촌동 산11-6 일대</x:t>
  </x:si>
  <x:si>
    <x:t>정비구역 지정에 따른 면적 변경</x:t>
  </x:si>
  <x:si>
    <x:t>중  부
공  원
여  가
센  터</x:t>
  </x:si>
  <x:si>
    <x:t>이문휘경재정비촉진지구(휘경2)</x:t>
  </x:si>
  <x:si>
    <x:t>청량리제6구역 주택재개발정비사업</x:t>
  </x:si>
  <x:si>
    <x:t>응암1주택재개발지역 준공인가 고시</x:t>
  </x:si>
  <x:si>
    <x:t>진관외동 산133-12번지 일원</x:t>
  </x:si>
  <x:si>
    <x:t>경의선숲길공원(연남동) 안개분수</x:t>
  </x:si>
  <x:si>
    <x:t>신당제9주택재개발 지구단위계획</x:t>
  </x:si>
  <x:si>
    <x:t>서초구 방배동 산23-1 일대</x:t>
  </x:si>
  <x:si>
    <x:t>광진구 중곡동
143-127 일대</x:t>
  </x:si>
  <x:si>
    <x:t>도곡동 538, 538-1 일원</x:t>
  </x:si>
  <x:si>
    <x:t>획지 재구획에 의한 소공원 폐지</x:t>
  </x:si>
  <x:si>
    <x:t>태릉현대아파트주택재건
축정비구역</x:t>
  </x:si>
  <x:si>
    <x:t>응암제11주택 재개발 사업 소공원</x:t>
  </x:si>
  <x:si>
    <x:t>신당2동 432-1008 일대</x:t>
  </x:si>
  <x:si>
    <x:t>도시계획시설(공원) 결정 실효</x:t>
  </x:si>
  <x:si>
    <x:t>한강로3가 40-1029 일원</x:t>
  </x:si>
  <x:si>
    <x:t>면목6주택재건축사업구역 변경-신설</x:t>
  </x:si>
  <x:si>
    <x:t>장지택지개발 예정지구지정 변경</x:t>
  </x:si>
  <x:si>
    <x:t>주택건설사업에 따른 공원 용도폐지</x:t>
  </x:si>
  <x:si>
    <x:t>진관내동 460-97(37)일대</x:t>
  </x:si>
  <x:si>
    <x:t>봉천제12-2주택재개발정비구역 지정</x:t>
  </x:si>
  <x:si>
    <x:t>마곡도시개발구역지정및개발계획수립</x:t>
  </x:si>
  <x:si>
    <x:t>최초 770714
최종 950107</x:t>
  </x:si>
  <x:si>
    <x:t>0.25HP 2대,
1HP 22대</x:t>
  </x:si>
  <x:si>
    <x:t>성수3 주택재건축 정비구역지정</x:t>
  </x:si>
  <x:si>
    <x:t>재개발 구역 해제로 인한 환원</x:t>
  </x:si>
  <x:si>
    <x:t>흑석동 지구단위계획내 공원지정</x:t>
  </x:si>
  <x:si>
    <x:t>쌍문1동 414-13번지 일대</x:t>
  </x:si>
  <x:si>
    <x:t xml:space="preserve">성북구 삼선동1가 산1-15 </x:t>
  </x:si>
  <x:si>
    <x:t>중랑구 망우동 산30-66외 2필지</x:t>
  </x:si>
  <x:si>
    <x:t>중구 회현동1가 산1-2 등2</x:t>
  </x:si>
  <x:si>
    <x:t>역촌동 85-34, 85-36일대</x:t>
  </x:si>
  <x:si>
    <x:t>CCTV 6개(폴대3) 통신선로</x:t>
  </x:si>
  <x:si>
    <x:t>1HP 1대
7.45HP 1대</x:t>
  </x:si>
  <x:si>
    <x:t>구로구 개봉동 산21-11 일대</x:t>
  </x:si>
  <x:si>
    <x:t>불암산 힐링타운(나비정원) 바닥분수</x:t>
  </x:si>
  <x:si>
    <x:t>용산제1종지구단위계획 결정 변경</x:t>
  </x:si>
  <x:si>
    <x:t>한국수자원공사(성남권관리단장)</x:t>
  </x:si>
  <x:si>
    <x:t>흑석재정비촉진지구(흑석3,4구역)</x:t>
  </x:si>
  <x:si>
    <x:t>도시계획시설 결정 및 지형도면 고시</x:t>
  </x:si>
  <x:si>
    <x:t>매바위(응암10구역) 어린이공원</x:t>
  </x:si>
  <x:si>
    <x:t>충정로3가 250-45번지 일대</x:t>
  </x:si>
  <x:si>
    <x:t>성북구 돈암동 산 11-293 일대</x:t>
  </x:si>
  <x:si>
    <x:t>동북선 도시철도 건설공사 환기구</x:t>
  </x:si>
  <x:si>
    <x:t>고척동 214-4, 1-20일대</x:t>
  </x:si>
  <x:si>
    <x:t>구로구 개봉동 산2-60 일대</x:t>
  </x:si>
  <x:si>
    <x:t>성수2 주택재건축 정비구역지정</x:t>
  </x:si>
  <x:si>
    <x:t>공원해제(이문휘경재정비촉진지구)</x:t>
  </x:si>
  <x:si>
    <x:t>장위재정비촉진지구 변경(측량결과)</x:t>
  </x:si>
  <x:si>
    <x:t>서  부
공  원
여  가
센  터</x:t>
  </x:si>
  <x:si>
    <x:t>2 / 2
1 / 2
0.5 / 2</x:t>
  </x:si>
  <x:si>
    <x:t>청운 산4-41,옥인 산3-1</x:t>
  </x:si>
  <x:si>
    <x:t>금호 제16주택재개발구역 변경지정</x:t>
  </x:si>
  <x:si>
    <x:t>인접구역 해제에 따른 공원 폐지</x:t>
  </x:si>
  <x:si>
    <x:t>교통영향분석 개선대책 협의결과 반영</x:t>
  </x:si>
  <x:si>
    <x:t>국토교통부 고시2013-500</x:t>
  </x:si>
  <x:si>
    <x:t>촉진지구 내 부족한 공원 신설</x:t>
  </x:si>
  <x:si>
    <x:t>중랑구 망우동 산30-61외 4필지</x:t>
  </x:si>
  <x:si>
    <x:t>응암3구역 주택재개발사업정비조합</x:t>
  </x:si>
  <x:si>
    <x:t>역촌역세권 제1종 
지구단위계획</x:t>
  </x:si>
  <x:si>
    <x:t>양동 도시정비형 재개발구역 정비계획</x:t>
  </x:si>
  <x:si>
    <x:t>워터드롭, 워터터널, 워터샤워</x:t>
  </x:si>
  <x:si>
    <x:t>2. 공원 점용허가 현황(2023)</x:t>
  </x:si>
  <x:si>
    <x:t>10/1
7.5/1
4/8
2/1</x:t>
  </x:si>
  <x:si>
    <x:t>상계동 111-201번지 일원</x:t>
  </x:si>
  <x:si>
    <x:t>20210101~20231231</x:t>
  </x:si>
  <x:si>
    <x:t>제기제4구역 주택재개발정비사업</x:t>
  </x:si>
  <x:si>
    <x:t>청담·도곡아파트지구개발기본계획 변경</x:t>
  </x:si>
  <x:si>
    <x:t>공원 선형조정에 따른 면적감소</x:t>
  </x:si>
  <x:si>
    <x:t>동자동 및 동자동4구역 환경정비사업</x:t>
  </x:si>
  <x:si>
    <x:t>동대문구 제기동 121-1 일대</x:t>
  </x:si>
  <x:si>
    <x:t>성북구 돈암동 산 3-15 일대</x:t>
  </x:si>
  <x:si>
    <x:t>대림지구 지구단위구역내 공원지정</x:t>
  </x:si>
  <x:si>
    <x:t>개포택지 제1종지구단위계획 변경</x:t>
  </x:si>
  <x:si>
    <x:t>오동공원 내 생태연못
 및 생태계류</x:t>
  </x:si>
  <x:si>
    <x:t>7.5 / 3
3 / 3
1 / 3</x:t>
  </x:si>
  <x:si>
    <x:t>자양4재정비촉진구역에 따른 기부채납</x:t>
  </x:si>
  <x:si>
    <x:t>창경궁과 종묘 녹지샌태축 복원 계획</x:t>
  </x:si>
  <x:si>
    <x:t>어린이미술관(미술관옥상커피숍)</x:t>
  </x:si>
  <x:si>
    <x:t>20211015~20231110</x:t>
  </x:si>
  <x:si>
    <x:t>염창동 183-4번지 외 4필지</x:t>
  </x:si>
  <x:si>
    <x:t>신길재정비촉진지구-측량결과 반영</x:t>
  </x:si>
  <x:si>
    <x:t>이문2재정비촉진구역 해제 고시</x:t>
  </x:si>
  <x:si>
    <x:t>은평뉴타운도시개발구역(편입량)</x:t>
  </x:si>
  <x:si>
    <x:t>신길5구역재정비촉진계획 결정(변경)</x:t>
  </x:si>
  <x:si>
    <x:t>성수1 주택재건축 정비구역지정</x:t>
  </x:si>
  <x:si>
    <x:t>암사동 541번지 일대 주택건설사업</x:t>
  </x:si>
  <x:si>
    <x:t>지적확정측량성과에 따라 면적 변경</x:t>
  </x:si>
  <x:si>
    <x:t>흑석재정비촉진지구(흑석1,5구역)</x:t>
  </x:si>
  <x:si>
    <x:t>불광근린공원
(불광위령탑 마을마당)</x:t>
  </x:si>
  <x:si>
    <x:t>7.5/1대
3/2대
2/5대</x:t>
  </x:si>
  <x:si>
    <x:t>7.5 / 2
5 / 2
3 / 2</x:t>
  </x:si>
  <x:si>
    <x:t>오류동 332-36, 85-12</x:t>
  </x:si>
  <x:si>
    <x:t>응암제2구역주택재개발구역내 소공원</x:t>
  </x:si>
  <x:si>
    <x:t>4/1
1.5/1
0.75/1</x:t>
  </x:si>
  <x:si>
    <x:t>주계량기, 상수도 인입관 설치</x:t>
  </x:si>
  <x:si>
    <x:t>주차문화과
(영등포구시설관리공단)</x:t>
  </x:si>
  <x:si>
    <x:t>천호·성내 재정비촉진계획 결정</x:t>
  </x:si>
  <x:si>
    <x:t>북아현2동 243-2외 1필지</x:t>
  </x:si>
  <x:si>
    <x:t>대모산도시자연공원구역(구룡산)</x:t>
  </x:si>
  <x:si>
    <x:t>흑석재정비촉진지구(흑석6구역)</x:t>
  </x:si>
  <x:si>
    <x:t>신설(용산역전면 환경정비구역지정)</x:t>
  </x:si>
  <x:si>
    <x:t>7.5HPx2대
1.5HPx2대</x:t>
  </x:si>
  <x:si>
    <x:t>사회복지시설 변경에 다른 공원 변경</x:t>
  </x:si>
  <x:si>
    <x:t>동북선 도시철도 건설공사 정거장</x:t>
  </x:si>
  <x:si>
    <x:t>고덕주공2단지아파트 주택재건축</x:t>
  </x:si>
  <x:si>
    <x:t>홍은제12주택재개발구역 변경지정</x:t>
  </x:si>
  <x:si>
    <x:t>정릉동 185-170번지 일대</x:t>
  </x:si>
  <x:si>
    <x:t>상암동 481-36 
외 8필지</x:t>
  </x:si>
  <x:si>
    <x:t>선농단정비 및 역사공원조성사업</x:t>
  </x:si>
  <x:si>
    <x:t>7 / 2
5 / 6
1 / 8</x:t>
  </x:si>
  <x:si>
    <x:t>상암동 478-1 
외 5필지</x:t>
  </x:si>
  <x:si>
    <x:t xml:space="preserve">서초우성1차 주택재건축정비사업 </x:t>
  </x:si>
  <x:si>
    <x:t xml:space="preserve">
서부공원
공원여가센터
(17)</x:t>
  </x:si>
  <x:si>
    <x:t>홍은동 산19-19 외 2필지</x:t>
  </x:si>
  <x:si>
    <x:t>획지 재구획에 의한 면적 변경</x:t>
  </x:si>
  <x:si>
    <x:t>7.5HP/2대
1.5HP/3대</x:t>
  </x:si>
  <x:si>
    <x:t>신월동 산68-3호외 57필지</x:t>
  </x:si>
  <x:si>
    <x:t>일자산근린공원
(길동생태공원)</x:t>
  </x:si>
  <x:si>
    <x:t>미아, 장위, 번동, 상하월곡동</x:t>
  </x:si>
  <x:si>
    <x:t>봉제산 자연체험학습원 습지생태원</x:t>
  </x:si>
  <x:si>
    <x:t>종로구 창신동 416-1 일대</x:t>
  </x:si>
  <x:si>
    <x:t>20211022~20231231</x:t>
  </x:si>
  <x:si>
    <x:t>좌대및
화  단
면  적(㎡)</x:t>
  </x:si>
  <x:si>
    <x:t>응암11재개발 변경(공원신설)</x:t>
  </x:si>
  <x:si>
    <x:t>반도아파트 재건축(신설, 기부체납)</x:t>
  </x:si>
  <x:si>
    <x:t>신정재정비촉진구역 변경-지하열공급설비와 중복결정</x:t>
  </x:si>
  <x:si>
    <x:t>소공원 2(신정동 1150-53)에 편입되어 삭제</x:t>
  </x:si>
  <x:si>
    <x:t>실지 도로 사용부지를 도로에 편입하여 면적 감소</x:t>
  </x:si>
  <x:si>
    <x:t>미아5재정비촉진구역 내 신설(구역내 면적 318)</x:t>
  </x:si>
  <x:si>
    <x:t>2HP(1), 1HP(18), 1/2HP(1)</x:t>
  </x:si>
  <x:si>
    <x:t>공원세부 변경 및 보행자전용도로 폐지, 면적 증가</x:t>
  </x:si>
  <x:si>
    <x:t>도시철도(도시계획시설) 5호선 고덕역 휴게실</x:t>
  </x:si>
  <x:si>
    <x:t>현황측량에 의한 면적 변경(소공원 증, 녹지 감)</x:t>
  </x:si>
  <x:si>
    <x:t>은평재정비촉진계획 변경결정-공원연접부 시설 변경</x:t>
  </x:si>
  <x:si>
    <x:t>고덕택지 1종지구단위계획 내 특별계획구역 25변경</x:t>
  </x:si>
  <x:si>
    <x:t>0.5HP/1대
3.0HP/1대
7.5HP/1대</x:t>
  </x:si>
  <x:si>
    <x:t>남산도시자연공원 일부를 근린공원4개소로 변경</x:t>
  </x:si>
  <x:si>
    <x:t>고덕주공5단지아파트 주택재건축정비구역 및 정비계획</x:t>
  </x:si>
  <x:si>
    <x:t>공원추가(최초 총고시 208 1940.3.12)</x:t>
  </x:si>
  <x:si>
    <x:t>미아제4주택개발정비구역(지하주차장  중복결정)</x:t>
  </x:si>
  <x:si>
    <x:t>상계로의 원활한 교통흐름을 위한 공원 일부 변경</x:t>
  </x:si>
  <x:si>
    <x:t>동북선 도시철도 민간투자사업(차량기지 공사)</x:t>
  </x:si>
  <x:si>
    <x:t>길동 신동아 1,2차아파트 주택재건축정비구역 지정</x:t>
  </x:si>
  <x:si>
    <x:t>대법원 전면부 열린공간 확보를 위해 공원 신설</x:t>
  </x:si>
  <x:si>
    <x:t>삼선.이화,창신,동숭(창신동615-56일대)</x:t>
  </x:si>
  <x:si>
    <x:t>2 / 1
7.5 / 1
15 / 1
20 / 1</x:t>
  </x:si>
  <x:si>
    <x:t>코원에너지서비스㈜
(강남구 대치동 27-1)</x:t>
  </x:si>
  <x:si>
    <x:t>전농,답십리재정비촉진지구(전농중심지구제1종)</x:t>
  </x:si>
  <x:si>
    <x:t xml:space="preserve">거여·마천 재정비촉진지구 재정비촉진계획 결정 </x:t>
  </x:si>
  <x:si>
    <x:t>서울동남권유통단지 변경지정, 실시계획 변경승인</x:t>
  </x:si>
  <x:si>
    <x:t>7. 연도별 공원지정 및 해제 세부내역(2012)</x:t>
  </x:si>
  <x:si>
    <x:t>공릉2 주택재건축정비계획 (소공원 신설결정)</x:t>
  </x:si>
  <x:si>
    <x:t>고덕주공2단지아파트 주택재건축정비구역 및 정비계획</x:t>
  </x:si>
  <x:si>
    <x:t>온수동 45-32 주택재건축정비사업으로 신설</x:t>
  </x:si>
  <x:si>
    <x:t>현황에 맞게 공공공지에서 어린이공원으로 변경</x:t>
  </x:si>
  <x:si>
    <x:t>고덕주공3단지아파트 주택재건축정바사업 조합장</x:t>
  </x:si>
  <x:si>
    <x:t>흑석재정비촉진지구(흑석1,2,4,5,9구역)</x:t>
  </x:si>
  <x:si>
    <x:t>위치변경으로 인한 어린이공원 폐지 후 문화 신설</x:t>
  </x:si>
  <x:si>
    <x:t>2022.1.18. ~ 2024.12.31.</x:t>
  </x:si>
  <x:si>
    <x:t>고덕 주공 3단지 아파트 주택재건축 정비구역</x:t>
  </x:si>
  <x:si>
    <x:t>신당제8주택재개발구역(신당4동 321번지일대)</x:t>
  </x:si>
  <x:si>
    <x:t>6. 연도별 공원지정 및 해제 세부내역(2011)</x:t>
  </x:si>
  <x:si>
    <x:t>숭실대입구역 벽천
(관악로 상징거리 친수공간)</x:t>
  </x:si>
  <x:si>
    <x:t>4. 연도별 공원지정 및 해제 세부내역(2009)</x:t>
  </x:si>
  <x:si>
    <x:t>위례택지개발사업 개발계획 변경 및 실시계획 변경</x:t>
  </x:si>
  <x:si>
    <x:t>3. 연도별 공원지정 및 해제 세부내역(2008)</x:t>
  </x:si>
  <x:si>
    <x:t xml:space="preserve">5.5HP(1), 2.2HP(2), 3HP(2) </x:t>
  </x:si>
  <x:si>
    <x:t>서고 제1992-164호(92. 5.26.)</x:t>
  </x:si>
  <x:si>
    <x:t>2020.10.16. ~ 2023.10.15.</x:t>
  </x:si>
  <x:si>
    <x:t>2019.11.23. ~ 2022.11.22</x:t>
  </x:si>
  <x:si>
    <x:t>휘경마당소공원(이문,휘경재정비촉진지구-회기공원)</x:t>
  </x:si>
  <x:si>
    <x:t>국토의계획 및 이용에 관한 법률 제48조제1항</x:t>
  </x:si>
  <x:si>
    <x:t>동국대가 사용중이던 지하부지를 학교로 중복결정</x:t>
  </x:si>
  <x:si>
    <x:t>진관외동 302-2일대
-진관내동 452일대 변경</x:t>
  </x:si>
  <x:si>
    <x:t>고척동 서울남부교정시설 이적지 지구단위계획구역</x:t>
  </x:si>
  <x:si>
    <x:t>한강변의 경관을 고려한 공원,녹지축조성으로 폐지</x:t>
  </x:si>
  <x:si>
    <x:t>9. 연도별 공원지정 및 해제 세부내역(2014)</x:t>
  </x:si>
  <x:si>
    <x:t>2021.07.01.~
2023.06.30.</x:t>
  </x:si>
  <x:si>
    <x:t>도동 131-37일대(현 동자동 8-5일대)</x:t>
  </x:si>
  <x:si>
    <x:t>파리문화공원 조성계획결정(변경) 및 지형도면 고시</x:t>
  </x:si>
  <x:si>
    <x:t>지하수 기초조사를 위한 지하수 자동관측정 설치</x:t>
  </x:si>
  <x:si>
    <x:t>7.5HPx2대
  5HPx1대
  2HPx1대</x:t>
  </x:si>
  <x:si>
    <x:t>고덕 주공 6단지 아파트 주택재건축 정비구역</x:t>
  </x:si>
  <x:si>
    <x:t>2020.5.1. ~ 2025. 4. 30.</x:t>
  </x:si>
  <x:si>
    <x:t>1.5HP/6대
2.0HP/5대
3.0HP/1대</x:t>
  </x:si>
  <x:si>
    <x:t>2019.04.22.~ 2022.12.31.</x:t>
  </x:si>
  <x:si>
    <x:t>양원보금자리주택지구(소공원1,2,3,4,5)</x:t>
  </x:si>
  <x:si>
    <x:t>8. 연도별 공원지정 및 해제 세부내역(2013)</x:t>
  </x:si>
  <x:si>
    <x:t>0.5HP(1),3HP(1)
5.5HP(1)</x:t>
  </x:si>
  <x:si>
    <x:t>5. 연도별 공원지정 및 해제 세부내역(2010)</x:t>
  </x:si>
  <x:si>
    <x:t>2019.11.1. ~ 2022.10.31.</x:t>
  </x:si>
  <x:si>
    <x:t>2019.11.11. ~ 2022.11.10.</x:t>
  </x:si>
  <x:si>
    <x:t>토지이용계획 변경에 따른 공원위치 및 면적변경</x:t>
  </x:si>
  <x:si>
    <x:t>2021.10.22. ~ 2024.10.21.</x:t>
  </x:si>
  <x:si>
    <x:t>재정비촉진지구 변경지정. 재정비촉진계획 결정</x:t>
  </x:si>
  <x:si>
    <x:t xml:space="preserve"> 몽고 울란바토르시 바얀주르흐구 자매결연기념비</x:t>
  </x:si>
  <x:si>
    <x:t>동북선 도시철도 민간투자사업(110정거장 공사)</x:t>
  </x:si>
  <x:si>
    <x:t>1.5HP/4대
2.0HP/1대
7.5HP/1대</x:t>
  </x:si>
  <x:si>
    <x:t>진관외동 산132-1에서 
89-10일원으로 변경</x:t>
  </x:si>
  <x:si>
    <x:t>2021.11.01.~
2023.12.31.</x:t>
  </x:si>
  <x:si>
    <x:t>최    종    위    탁    내    용</x:t>
  </x:si>
  <x:si>
    <x:t>미아1재정비촉진구역 해제 및 지구 제척으로 폐지</x:t>
  </x:si>
  <x:si>
    <x:t>구역 내 북측공원과 통합으로 형태,위치 변경</x:t>
  </x:si>
  <x:si>
    <x:t>2021.07.16.~
2024.07.15.</x:t>
  </x:si>
  <x:si>
    <x:t>용두제6구역 주택재개발정비구역 대체공원 지정</x:t>
  </x:si>
  <x:si>
    <x:t>공원 조성 현황에 맞는 경계부 토지증감 반영</x:t>
  </x:si>
  <x:si>
    <x:t>온수동 45-31 주택재건축정비사업으로 신설</x:t>
  </x:si>
  <x:si>
    <x:t>강고 제1995-323(1995.11.24)</x:t>
  </x:si>
  <x:si>
    <x:t>동부간선도로(창동~상계 구간) 지하차도 건설공사</x:t>
  </x:si>
  <x:si>
    <x:t>2020.10.27. ~ 2023.10.26.</x:t>
  </x:si>
  <x:si>
    <x:t>가설물설치(통합방위작전 검문소 물자 보관장소)</x:t>
  </x:si>
  <x:si>
    <x:t>용산 제1종 지구단위계획(문배업무지구특별계획구역)</x:t>
  </x:si>
  <x:si>
    <x:t>재정비촉진지구 변경지정, 재정비촉진계획 결정</x:t>
  </x:si>
  <x:si>
    <x:t>2. 연도별 공원지정 및 해제 세부내역(2007)</x:t>
  </x:si>
  <x:si>
    <x:t>서고 제2016-153호(16.06.02.)</x:t>
  </x:si>
  <x:si>
    <x:t>행복주택건설을 위한 보금자리주택사업으로 신설</x:t>
  </x:si>
  <x:si>
    <x:t>2021.11.1. ~ 2023.12.31.</x:t>
  </x:si>
  <x:si>
    <x:t>10/4
10/1
20/4
2/2
10/1
5/4</x:t>
  </x:si>
  <x:si>
    <x:t>동북선 도시철도 민간투자사업(113 환기구 공사)</x:t>
  </x:si>
  <x:si>
    <x:t>재정비촉진지구의 일체적 정비에 따른 기능상실</x:t>
  </x:si>
  <x:si>
    <x:t>응암2주택재개발지역 결정 고시 : 공원 신설</x:t>
  </x:si>
  <x:si>
    <x:t>2021.08.30.~
2023.12.31.</x:t>
  </x:si>
  <x:si>
    <x:t>2021.11.15. ~ 2023.4.30.</x:t>
  </x:si>
  <x:si>
    <x:t>성내5재정비촉진구역 내 공원 폐지에 따른 변경</x:t>
  </x:si>
  <x:si>
    <x:t>5.5 / 3
4 / 1
2 / 2
1 / 1</x:t>
  </x:si>
  <x:si>
    <x:t>도시공원 및 녹지 확보기준에 따른 공원면적 확보</x:t>
  </x:si>
  <x:si>
    <x:t>동작구 상도동 산65-74번지 일대 주택건설사업</x:t>
  </x:si>
  <x:si>
    <x:t>길음재정비촉진지구 촉진계획 변경결정(경미한변경)</x:t>
  </x:si>
  <x:si>
    <x:t>5HP/1대, 
7.7HP/1대, 2HP/1대</x:t>
  </x:si>
  <x:si>
    <x:t>2021.02.22.~
2023.12.31.</x:t>
  </x:si>
  <x:si>
    <x:t>2022.5.28. ~ 2024.12.31.</x:t>
  </x:si>
  <x:si>
    <x:t>수색·증산 재정비지구 변경지정,재정비축진계획 결정</x:t>
  </x:si>
  <x:si>
    <x:t>교통영향분석 개선대책 협의결과 반영(중앙공원)</x:t>
  </x:si>
  <x:si>
    <x:t>2021.12.01.~
2023.12.31.</x:t>
  </x:si>
  <x:si>
    <x:t>경계조정(해제 802,  추가 1408.8)</x:t>
  </x:si>
  <x:si>
    <x:t>개봉제1주택재개발정비구역(변경)지정 및 지형도면</x:t>
  </x:si>
  <x:si>
    <x:t>마천1재정비촉진구역 재지정 및 재정비촉진계획 수립</x:t>
  </x:si>
  <x:si>
    <x:t>2021.10.29. ~ 2024.10.28.</x:t>
  </x:si>
  <x:si>
    <x:t>문정도시개발구역 개발계획 변경에 따른 변경 결정</x:t>
  </x:si>
  <x:si>
    <x:t>코원에너지서비스㈜
(강남구 남부순환로 3165)</x:t>
  </x:si>
  <x:si>
    <x:t>2021.05.20.~
2023.12.31.</x:t>
  </x:si>
  <x:si>
    <x:t>2.0HP/4대
4.0HP/2대
5.5HP/1대</x:t>
  </x:si>
  <x:si>
    <x:t>이문휘경재정비촉진지구(이문1)-마을오름공원</x:t>
  </x:si>
  <x:si>
    <x:t>고덕택지 제1종 지구단위계획 변경결정</x:t>
  </x:si>
  <x:si>
    <x:t>갈현동 12-248일대 주택재건축 근린</x:t>
  </x:si>
  <x:si>
    <x:t>7 / 1
5 / 1
4 / 2
2 / 3</x:t>
  </x:si>
  <x:si>
    <x:t>1. 공원시설 위탁관리허가(사용) 현황</x:t>
  </x:si>
  <x:si>
    <x:t>서고 제1996-310호(96.11.20)</x:t>
  </x:si>
  <x:si>
    <x:t>주택재개발 정비사업에 따라 경관녹지로 변경</x:t>
  </x:si>
  <x:si>
    <x:t>도시관리계획(중계2택지 지구단위계획)</x:t>
  </x:si>
  <x:si>
    <x:t>특별계획가능구역 계획변경에 따른 폐지</x:t>
  </x:si>
  <x:si>
    <x:t>중구 회현동1가 산1-19 외 3필지</x:t>
  </x:si>
  <x:si>
    <x:t>위치변경으로 인한 공원폐지 후 문화 신설</x:t>
  </x:si>
  <x:si>
    <x:t>1.5HP / 3대
5.5HP / 2대</x:t>
  </x:si>
  <x:si>
    <x:t>15HP/1대,
2HP/1대, 1HP/2대</x:t>
  </x:si>
  <x:si>
    <x:t>15 / 5
7.5 / 2
2 / 1</x:t>
  </x:si>
  <x:si>
    <x:t>제기1주택재건축정비계획에 의한 공원해제</x:t>
  </x:si>
  <x:si>
    <x:t>주택재개발 재건축 정비구역등 해제 고시</x:t>
  </x:si>
  <x:si>
    <x:t>고덕 시영아파트 주택 재건축 정비구역</x:t>
  </x:si>
  <x:si>
    <x:t>북아현동113-61일대(176-25일대)</x:t>
  </x:si>
  <x:si>
    <x:t>진관외동 산132-1,
산133-12일대</x:t>
  </x:si>
  <x:si>
    <x:t>신길제2-3,제2-4 주거환경 개선지구</x:t>
  </x:si>
  <x:si>
    <x:t>현황에 맞게 공공공지를 소공원으로 변경</x:t>
  </x:si>
  <x:si>
    <x:t>50HP/4대 40HP/2대 20HP/2대</x:t>
  </x:si>
  <x:si>
    <x:t>목제1주택재건축정비구역에 따른 기부채납</x:t>
  </x:si>
  <x:si>
    <x:t>공공공지를 현황에 맞게 소공원으로 변경</x:t>
  </x:si>
  <x:si>
    <x:t>고척제4구역주택재개발정비사업으로 신설</x:t>
  </x:si>
  <x:si>
    <x:t>신도림소공원 해제로 인한 대체공원 지정</x:t>
  </x:si>
  <x:si>
    <x:t>7.5/1 ,5.5/1, 3/1, 2/1</x:t>
  </x:si>
  <x:si>
    <x:t>성수전략정비구역 제1종지구단위계획구역</x:t>
  </x:si>
  <x:si>
    <x:t>공공공지를 현황에 맞게 어린이공원으로 변경</x:t>
  </x:si>
  <x:si>
    <x:t>2.5 / 2
1.5 / 1
0.5 / 1</x:t>
  </x:si>
  <x:si>
    <x:t>역촌역세권 제1종 지구단위계획 변경결정</x:t>
  </x:si>
  <x:si>
    <x:t>공공공지 폐지 후 소공원 신설(2개소)</x:t>
  </x:si>
  <x:si>
    <x:t>봉천동 1586-17일대
(신림 산94)</x:t>
  </x:si>
  <x:si>
    <x:t>동대문구 청량리동 205-576 일대</x:t>
  </x:si>
  <x:si>
    <x:t>이문휘경재정비촉진지구(휘경2)-아름공원</x:t>
  </x:si>
  <x:si>
    <x:t>돈의문 도시환경정비구역(공원형태 조정)</x:t>
  </x:si>
  <x:si>
    <x:t>구파발동 산7-3일원
(도시자연공원 감)</x:t>
  </x:si>
  <x:si>
    <x:t>공공임대주택(69세대) 대체로 공원 해제</x:t>
  </x:si>
  <x:si>
    <x:t>택지개발지구 개발계획 및 실시계획 변경</x:t>
  </x:si>
  <x:si>
    <x:t>문래동5가 제1종지구단위계획구역지정 신설</x:t>
  </x:si>
  <x:si>
    <x:t>중고 제2000-63호(00.11.7)</x:t>
  </x:si>
  <x:si>
    <x:t>3hp/1대
5hp/4대
7.5hp/1대</x:t>
  </x:si>
  <x:si>
    <x:t>민영주택건설사업변경(측량성과에 의함)</x:t>
  </x:si>
  <x:si>
    <x:t>서고 제2002-380호(02.10.25)</x:t>
  </x:si>
  <x:si>
    <x:t>난지미술창작스튜디오 
통신케이블인입용</x:t>
  </x:si>
  <x:si>
    <x:t>염리2구역 재정비촉진구역에 따른 기부채납</x:t>
  </x:si>
  <x:si>
    <x:t>서고 제2005-439호(05.01.05)</x:t>
  </x:si>
  <x:si>
    <x:t>15/1
10/2
7.5/1
5/1
2/2</x:t>
  </x:si>
  <x:si>
    <x:t>서고 제1991-172호(91.6.11)</x:t>
  </x:si>
  <x:si>
    <x:t>은고 제2012-77호 (12.12.20)</x:t>
  </x:si>
  <x:si>
    <x:t>구고 제2008-59호(08.8.27)</x:t>
  </x:si>
  <x:si>
    <x:t>공공공지(개봉동 산60-5일대) 편입</x:t>
  </x:si>
  <x:si>
    <x:t>지구변경(지구내 65,392→64,957)</x:t>
  </x:si>
  <x:si>
    <x:t>용산구 용산동2가 산1-1 외 2필지</x:t>
  </x:si>
  <x:si>
    <x:t>동고 제2006-62호(06.9.21)</x:t>
  </x:si>
  <x:si>
    <x:t>이문,휘경재정비촉진지구(이문3)-독구말공원</x:t>
  </x:si>
  <x:si>
    <x:t>진관외산132-1에서
89-10일원으로변경</x:t>
  </x:si>
  <x:si>
    <x:t>이문,휘경재정비촉진지구(이문3)-중앙공원</x:t>
  </x:si>
  <x:si>
    <x:t>3.5 / 1
7.5 / 8
2 / 7</x:t>
  </x:si>
  <x:si>
    <x:t>7 / 5
5 / 1
3 / 1
2 / 2</x:t>
  </x:si>
  <x:si>
    <x:t>2020.03.01.~2023.02.28.</x:t>
  </x:si>
  <x:si>
    <x:t>상수도관로 단절에 따른 순환배관 연결</x:t>
  </x:si>
  <x:si>
    <x:t>15HP / 1대
5.5HP / 1대</x:t>
  </x:si>
  <x:si>
    <x:t>신수동 325번지 일대 제1종지구단위계획</x:t>
  </x:si>
  <x:si>
    <x:t>'22.11.24.~'23.11.30.</x:t>
  </x:si>
  <x:si>
    <x:t>도시환경정비, 시장정비사업, 지구단위계획</x:t>
  </x:si>
  <x:si>
    <x:t>공원 조성 및 측량 성과에 따라 면적 변경</x:t>
  </x:si>
  <x:si>
    <x:t>서고 제2010-5호(10.02.04.)</x:t>
  </x:si>
  <x:si>
    <x:t>220101~221231
(매년 자동갱신)</x:t>
  </x:si>
  <x:si>
    <x:t>상계동 738-1, 상계동 666-1</x:t>
  </x:si>
  <x:si>
    <x:t>서고 제1995-183호(95.6.23)</x:t>
  </x:si>
  <x:si>
    <x:t>성북구 삼선동1가 산1-15 외 19필지</x:t>
  </x:si>
  <x:si>
    <x:t>갈현동 12-248일대 주택재건축사업</x:t>
  </x:si>
  <x:si>
    <x:t>서고 제2005-147(05.7.21)</x:t>
  </x:si>
  <x:si>
    <x:t>2021.8.9. ~ 2023.4.30.</x:t>
  </x:si>
  <x:si>
    <x:t>박정희대통령정신문화선양회(흉상보존회)</x:t>
  </x:si>
  <x:si>
    <x:t>창전1주택재건축정비사업에 따른 기부채납</x:t>
  </x:si>
  <x:si>
    <x:t>주택건설사업계획 변경승인 및 지형도면</x:t>
  </x:si>
  <x:si>
    <x:t>서고 제2017-320호(17.09.07)</x:t>
  </x:si>
  <x:si>
    <x:t>개봉제2주택재개발정비구역지정 및 지형도면</x:t>
  </x:si>
  <x:si>
    <x:t>공원주변 불량환경 정비 및 개방감 확보</x:t>
  </x:si>
  <x:si>
    <x:t>서고 제2002-363호(02.10.04)</x:t>
  </x:si>
  <x:si>
    <x:t>구고 제1997-59호(97.7.11)</x:t>
  </x:si>
  <x:si>
    <x:t>도시계획시설 결정 및 공원조성계획결정</x:t>
  </x:si>
  <x:si>
    <x:t xml:space="preserve">도시계획시설사업(세곡근린공원 조성) </x:t>
  </x:si>
  <x:si>
    <x:t>2022.01.01~2022.12.32</x:t>
  </x:si>
  <x:si>
    <x:t>용산구 용산동2가 산1-3 외 1필지</x:t>
  </x:si>
  <x:si>
    <x:t>서울도시가스㈜
(강서구 공항대로 607)</x:t>
  </x:si>
  <x:si>
    <x:t>노량진근린공원(청소년문화의집) 바닥분수</x:t>
  </x:si>
  <x:si>
    <x:t>Ⅳ. 기념비 및 탑 현황(공원 ·녹지대)</x:t>
  </x:si>
  <x:si>
    <x:t>강고 제1996-66호(96.10.30)</x:t>
  </x:si>
  <x:si>
    <x:t>2022.08.01.~2024.12.31.</x:t>
  </x:si>
  <x:si>
    <x:t>발산역 출입구변 장소적 특성상 공원 신설</x:t>
  </x:si>
  <x:si>
    <x:t>성고 제2003-146호(03.10.25)</x:t>
  </x:si>
  <x:si>
    <x:t>SH공사 은평센터 오, 우수배관 설비</x:t>
  </x:si>
  <x:si>
    <x:t>강남수도사업소
(강남구 양재천로 199)</x:t>
  </x:si>
  <x:si>
    <x:t>은평구 대서문길 126
(진관동 산25)</x:t>
  </x:si>
  <x:si>
    <x:t>2022.11. 3.~2025.10.31.</x:t>
  </x:si>
  <x:si>
    <x:t>서초구 스마트도시과 스마트도시서비스팀</x:t>
  </x:si>
  <x:si>
    <x:t>2020.11.09.~2023.11.08.</x:t>
  </x:si>
  <x:si>
    <x:t>광진중곡동산1번지,
중랑망우동 산6891</x:t>
  </x:si>
  <x:si>
    <x:t>도시계획시설(녹지, 광장, 공원) 변경결정</x:t>
  </x:si>
  <x:si>
    <x:t>공릉동 330-19, 공릉동 270-72</x:t>
  </x:si>
  <x:si>
    <x:t>2022.07.16~2023.07.15</x:t>
  </x:si>
  <x:si>
    <x:t>창신숭인 재정비촉진지구(창신 1구역)</x:t>
  </x:si>
  <x:si>
    <x:t>65A*1.5HP
100A*4.0HP</x:t>
  </x:si>
  <x:si>
    <x:t>주택재건축 이전고시(주택조합2020-1호)</x:t>
  </x:si>
  <x:si>
    <x:t>경의선지상부
(용산문화체육센터~가좌역)</x:t>
  </x:si>
  <x:si>
    <x:t>2021.01.01.~2023.12.31.</x:t>
  </x:si>
  <x:si>
    <x:t>신수동무쇠막주택건설사업에 따른 기부채납</x:t>
  </x:si>
  <x:si>
    <x:t>넥스트레인㈜, 국토교통부 철도투자개발과</x:t>
  </x:si>
  <x:si>
    <x:t>강고 제2006-33호(06.04.12)</x:t>
  </x:si>
  <x:si>
    <x:t>신수1주택재건축정비사업에 따른 기부채납</x:t>
  </x:si>
  <x:si>
    <x:t>광진 중곡동 산1
중랑 망우동 산6891</x:t>
  </x:si>
  <x:si>
    <x:t>인덕마을어린이공원(월계센트럴아이파크)</x:t>
  </x:si>
  <x:si>
    <x:t>2022.1.1. ~ 2023.12.31.</x:t>
  </x:si>
  <x:si>
    <x:t>금구 제1995-30호(95.12.21)</x:t>
  </x:si>
  <x:si>
    <x:t>중랑캠핑숲
분수대
연못, 계류, 벽천</x:t>
  </x:si>
  <x:si>
    <x:t>응암제3주택재개발구역지정 및 지형도면</x:t>
  </x:si>
  <x:si>
    <x:t>지하차도 관리 수직구 시설(한전수직구)</x:t>
  </x:si>
  <x:si>
    <x:t>강고 제2005-38호(05.07.01)</x:t>
  </x:si>
  <x:si>
    <x:t>서고 제2002-467호(02.12.31)</x:t>
  </x:si>
  <x:si>
    <x:t>2020.04.18.~2023.04.17.</x:t>
  </x:si>
  <x:si>
    <x:t>2021.101. ~ 2024.9.30.</x:t>
  </x:si>
  <x:si>
    <x:t>남산공원 테니스장 이전에 따른 공원신설</x:t>
  </x:si>
  <x:si>
    <x:t>2023.1.1. ~ 2025.12.31.</x:t>
  </x:si>
  <x:si>
    <x:t>도시가스 공급을 위한 배관, 정압기 시설</x:t>
  </x:si>
  <x:si>
    <x:t>2020.11.02.~2023.11.01.</x:t>
  </x:si>
  <x:si>
    <x:t>월계동 860-6, 월계동 865-7</x:t>
  </x:si>
  <x:si>
    <x:t>2022.01.01.~2024.12.31</x:t>
  </x:si>
  <x:si>
    <x:t>2021.01.01 ~ 2023.12.31</x:t>
  </x:si>
  <x:si>
    <x:t>2022.05.06.~2025.05.05.</x:t>
  </x:si>
  <x:si>
    <x:t>개봉2 주택재건축 정비구역 지정 변경</x:t>
  </x:si>
  <x:si>
    <x:t>'23.01.05.~'23.12.31.</x:t>
  </x:si>
  <x:si>
    <x:t>'19.07.01.~'23.12.31.</x:t>
  </x:si>
  <x:si>
    <x:t>2019.7.30. ~ 2022.7.29.</x:t>
  </x:si>
  <x:si>
    <x:t>2020.9.1. ~ 2023.9.30.</x:t>
  </x:si>
  <x:si>
    <x:t>택지개발예정측량 성과에 따른 면적 변경</x:t>
  </x:si>
  <x:si>
    <x:t>용두,구파발,동산
(구파발산7-3일원)</x:t>
  </x:si>
  <x:si>
    <x:t>'20.07.16.~'24.07.15.</x:t>
  </x:si>
  <x:si>
    <x:t>2021.01.01.~2022.12.31.</x:t>
  </x:si>
  <x:si>
    <x:t>2019.01.01.~2021.12.31.</x:t>
  </x:si>
  <x:si>
    <x:t>관악구              (7)</x:t>
  </x:si>
  <x:si>
    <x:t>2020.7.27. ~ 2023.7.26.</x:t>
  </x:si>
  <x:si>
    <x:t>2021.6.1. ~ 2023.12.31</x:t>
  </x:si>
  <x:si>
    <x:t>2020.12.6. ~ 2023.12.5.</x:t>
  </x:si>
  <x:si>
    <x:t>2021.11.16.~2023.12.31.</x:t>
  </x:si>
  <x:si>
    <x:t>2021.3.1. ~ 2023.12.31.</x:t>
  </x:si>
  <x:si>
    <x:t>현황에 맞게 공공공지에서 소공원으로 변경</x:t>
  </x:si>
  <x:si>
    <x:t>2021.1.1. ~ 2023.12.31.</x:t>
  </x:si>
  <x:si>
    <x:t xml:space="preserve"> 총 147건 (지정 120, 해제 27)</x:t>
  </x:si>
  <x:si>
    <x:t>저동구역 제2지구 도시정비형 재개발사업</x:t>
  </x:si>
  <x:si>
    <x:t>'20.01.01~'25.12.31.</x:t>
  </x:si>
  <x:si>
    <x:t>2020. 4. 2.~2025. 9.30.</x:t>
  </x:si>
  <x:si>
    <x:t>2020.6.1. ~ 2025.11.30.</x:t>
  </x:si>
  <x:si>
    <x:t>2022.10.05 ~ 2023.10.04</x:t>
  </x:si>
  <x:si>
    <x:t>중랑구 망우동 산30-63 외 2필지</x:t>
  </x:si>
  <x:si>
    <x:t>동고제2013-12호(13.02.21)</x:t>
  </x:si>
  <x:si>
    <x:t>2022.11.21.~2023.12.31.</x:t>
  </x:si>
  <x:si>
    <x:t>상도동 159-250 일원 주택건설사업</x:t>
  </x:si>
  <x:si>
    <x:t>7.5/3
3/3
40/2
5.5/2</x:t>
  </x:si>
  <x:si>
    <x:t>2018.01.01.~2020.12.31.</x:t>
  </x:si>
  <x:si>
    <x:t>신도림동 293번지 일대 도시환경정비구역</x:t>
  </x:si>
  <x:si>
    <x:t>2021.7.1. ~ 2024.6.30.</x:t>
  </x:si>
  <x:si>
    <x:t>2020.6.15. ~ 2025.6.14.</x:t>
  </x:si>
  <x:si>
    <x:t xml:space="preserve"> 총 127건 (지정94, 해제33)</x:t>
  </x:si>
  <x:si>
    <x:t>'19.12.21.~'25.12.20.</x:t>
  </x:si>
  <x:si>
    <x:t>2020.06.10.~2023.06.09</x:t>
  </x:si>
  <x:si>
    <x:t>서리풀안심쉘터, 분수대 겸용 포그발생기</x:t>
  </x:si>
  <x:si>
    <x:t>2020.11.01.~2022.12.31.</x:t>
  </x:si>
  <x:si>
    <x:t>2022.01.01~2024.12.31</x:t>
  </x:si>
  <x:si>
    <x:t>서고 제2005-58호(05.9.29)</x:t>
  </x:si>
  <x:si>
    <x:t>성내천로 239(마천동 199-3) 일대</x:t>
  </x:si>
  <x:si>
    <x:t>1 / 18,
1.5 / 1,
2 / 1</x:t>
  </x:si>
  <x:si>
    <x:t>문화센터, 어린이미술관(전시 및 공연)</x:t>
  </x:si>
  <x:si>
    <x:t>지하수 관측시설 '지하수 보조관측망' 설치</x:t>
  </x:si>
  <x:si>
    <x:t>2020.03.26.~2022.12.31</x:t>
  </x:si>
  <x:si>
    <x:t>2020.05.19 ~ 2023.05.18</x:t>
  </x:si>
  <x:si>
    <x:t>2022.1.1. ~ 2024.12.31.</x:t>
  </x:si>
  <x:si>
    <x:t>2019.07.01.~2022.12.31.</x:t>
  </x:si>
  <x:si>
    <x:t>2022.12.09.~2025.12.08.</x:t>
  </x:si>
  <x:si>
    <x:t>2022. 1. 1.~2022.12.31.</x:t>
  </x:si>
  <x:si>
    <x:t>천호·성내재정비촉진지구 재정비촉진계획</x:t>
  </x:si>
  <x:si>
    <x:t>2018.04.01.~2021.03.31.</x:t>
  </x:si>
  <x:si>
    <x:t>2021.1.5. ~ 2024.1.4.</x:t>
  </x:si>
  <x:si>
    <x:t>3 / 1
1.5 / 1
5.5 / 1</x:t>
  </x:si>
  <x:si>
    <x:t>7HP(2), 4HP(1), 2HP(1)</x:t>
  </x:si>
  <x:si>
    <x:t>2020.01.01 ~ 2022.12.31</x:t>
  </x:si>
  <x:si>
    <x:t>'22.12.19~'25.12.18.</x:t>
  </x:si>
  <x:si>
    <x:t>녹번제1주택재개발구역지정 및 지형도면</x:t>
  </x:si>
  <x:si>
    <x:t>구역 내 남측공원과 통합에 따른 공원 폐지</x:t>
  </x:si>
  <x:si>
    <x:t>2021.09.29.~2023.04.01.</x:t>
  </x:si>
  <x:si>
    <x:t>지역내 문화적 특성을 활용한 문화공원</x:t>
  </x:si>
  <x:si>
    <x:t>주   변   시   설   현   황</x:t>
  </x:si>
  <x:si>
    <x:t xml:space="preserve"> 천주교 103위 순교성인 시복 기념비</x:t>
  </x:si>
  <x:si>
    <x:t>7.5/1대
3.0/1대
2.0/1대</x:t>
  </x:si>
  <x:si>
    <x:t>마고 제1997-10호(97.3.4)</x:t>
  </x:si>
  <x:si>
    <x:t>강서구              (5)</x:t>
  </x:si>
  <x:si>
    <x:t>논현 경복아파트 주택재건축 정비구역 지정</x:t>
  </x:si>
  <x:si>
    <x:t>2022.01.01 ~ 2024.12.31</x:t>
  </x:si>
  <x:si>
    <x:t>구고 제2013-79호(13.7.4)</x:t>
  </x:si>
  <x:si>
    <x:t>현황에 맞게 공공공지에서 생태공원으로 변경</x:t>
  </x:si>
  <x:si>
    <x:t>2021.04.26.~2023.12.31.</x:t>
  </x:si>
  <x:si>
    <x:t>주민의 여가 및 휴양을 위한 공원 조성</x:t>
  </x:si>
  <x:si>
    <x:t>이동통신 공용기지국 및 인입선로 설치</x:t>
  </x:si>
  <x:si>
    <x:t>염리제5주택재개발정비구역 지정에 따른 신설</x:t>
  </x:si>
  <x:si>
    <x:t>5G서비스를 위한 이동통신주 1주 설치</x:t>
  </x:si>
  <x:si>
    <x:t>고덕강일 공공주택지구 지구계획변경(10차)</x:t>
  </x:si>
  <x:si>
    <x:t>개봉1 주택재건축 정비구역 지정 변경</x:t>
  </x:si>
  <x:si>
    <x:t>15HP/1대
25HP/1대
40HP/2대</x:t>
  </x:si>
  <x:si>
    <x:t>2020.01.01.~2022.12.31.</x:t>
  </x:si>
  <x:si>
    <x:t>2020.12.14.~2023.12.13.</x:t>
  </x:si>
  <x:si>
    <x:t>아차산 폭포
(아차산공원 관리사무소 위)</x:t>
  </x:si>
  <x:si>
    <x:t>2020.01.01~2022.12.31</x:t>
  </x:si>
  <x:si>
    <x:t>수색9재개발지역 결정 고시 : 공원 신설</x:t>
  </x:si>
  <x:si>
    <x:t>성내1재정비촉진구역 해제에 따른 공원 해제</x:t>
  </x:si>
  <x:si>
    <x:t>이문휘경재정비촉진지구(이문1촉진구역)</x:t>
  </x:si>
  <x:si>
    <x:t>관련부서 의견 반영하여 인접근린으로 편입</x:t>
  </x:si>
  <x:si>
    <x:t xml:space="preserve"> 서울천왕2 국민임대주택단지 예정지구</x:t>
  </x:si>
  <x:si>
    <x:t>도시가스 안정공급을 위한 지하 가스배관</x:t>
  </x:si>
  <x:si>
    <x:t>2017.8.3(서고2017-290호)</x:t>
  </x:si>
  <x:si>
    <x:t>이문휘경재정비촉진지구(이문3)-독구말공원</x:t>
  </x:si>
  <x:si>
    <x:t>쌍문제1주택재개발구역 정비계획 변경결정</x:t>
  </x:si>
  <x:si>
    <x:t>서초구 방배3동 1001-1 kt서초지사장</x:t>
  </x:si>
  <x:si>
    <x:t>서고 제2001-77호(01.03.16)</x:t>
  </x:si>
  <x:si>
    <x:t>용고 제2004-35호('04.5.20)</x:t>
  </x:si>
  <x:si>
    <x:t>세종로구역 제2지구 도시환경정비사업시행</x:t>
  </x:si>
  <x:si>
    <x:t>미아제3주택재개발정비구역변경-공원신설</x:t>
  </x:si>
  <x:si>
    <x:t>주택건설사업(상도동두산위브)으로 공원지정</x:t>
  </x:si>
  <x:si>
    <x:t>서고 제2000-284호(00.10.6)</x:t>
  </x:si>
  <x:si>
    <x:t>도시관리계획 변경(소공원 → 공공청사)</x:t>
  </x:si>
  <x:si>
    <x:t>2022.01.01~2022.12.31</x:t>
  </x:si>
  <x:si>
    <x:t>관련부서 의견 반영하여 연결녹지로 변경</x:t>
  </x:si>
  <x:si>
    <x:t>흑석재정비촉진계획 변경(현황누락으로 추가)</x:t>
  </x:si>
  <x:si>
    <x:t>도시가스 안정공급을 위한 지하 정압기</x:t>
  </x:si>
  <x:si>
    <x:t>신정2-1지구 촉진계획 변경에 따른 변경</x:t>
  </x:si>
  <x:si>
    <x:t>7.5HP / 1대
15HP / 1대</x:t>
  </x:si>
  <x:si>
    <x:t>관련부서 의견 반영하여 인접근린에서 편입</x:t>
  </x:si>
  <x:si>
    <x:t>정릉동 506일대 주택재건축 정비구역지정</x:t>
  </x:si>
  <x:si>
    <x:t xml:space="preserve">신림공영차고지 공사용 사무실 및 자재적치 </x:t>
  </x:si>
  <x:si>
    <x:t>한남동 어린이놀이터 및 
주민쉼터 벽천</x:t>
  </x:si>
  <x:si>
    <x:t>서소문 ㅔ5지구 도시환경정비구역 변경지정</x:t>
  </x:si>
  <x:si>
    <x:t>어린이공원37개소 (화장실2개소포함)</x:t>
  </x:si>
  <x:si>
    <x:t>서고 제2008-77호(08.3.20)</x:t>
  </x:si>
  <x:si>
    <x:t>7.5 / 1
15 / 1
2 / 1</x:t>
  </x:si>
  <x:si>
    <x:t>금호동2가 35,
305-53,-81일대</x:t>
  </x:si>
  <x:si>
    <x:t>도시·주거환경정비기본계획 변경, 월곡4구역</x:t>
  </x:si>
  <x:si>
    <x:t>이문휘경재정비촉진지구(이문3촉진구역)</x:t>
  </x:si>
  <x:si>
    <x:t>수색4재개발지역 결정 고시 : 공원 신설</x:t>
  </x:si>
  <x:si>
    <x:t>이문휘경재정비촉진지구(이문3)-중앙공원</x:t>
  </x:si>
  <x:si>
    <x:t>영등포 재정비촉진지구 변경(측량결과)</x:t>
  </x:si>
  <x:si>
    <x:t>봉천1 역세권 장기전세주택 도시환경정비사업</x:t>
  </x:si>
  <x:si>
    <x:r>
      <x:t>도시관리계획 결정</x:t>
    </x:r>
    <x:r>
      <x:rPr>
        <x:rFont val="맑은 고딕"/>
        <x:sz val="9"/>
        <x:color rgb="ff000000"/>
      </x:rPr>
      <x:t>(변경)</x:t>
    </x:r>
  </x:si>
  <x:si>
    <x:r>
      <x:t>7</x:t>
    </x:r>
    <x:r>
      <x:rPr>
        <x:rFont val="맑은 고딕"/>
        <x:sz val="9"/>
        <x:color rgb="ff000000"/>
      </x:rPr>
      <x:t>.5/2
4/4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</x:si>
</x:sst>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31">
    <x:numFmt numFmtId="164" formatCode="0.00_ "/>
    <x:numFmt numFmtId="165" formatCode="#\ &quot;개&quot;&quot;소&quot;"/>
    <x:numFmt numFmtId="166" formatCode="_-* #,##0.00_-;\-* #,##0.00_-;_-* &quot;-&quot;_-;_-@_-"/>
    <x:numFmt numFmtId="167" formatCode="0_ "/>
    <x:numFmt numFmtId="168" formatCode="#,##0_ "/>
    <x:numFmt numFmtId="169" formatCode="#,##0.00_ "/>
    <x:numFmt numFmtId="170" formatCode="_-* #,##0.0_-;\-* #,##0.0_-;_-* &quot;-&quot;_-;_-@_-"/>
    <x:numFmt numFmtId="171" formatCode="0_);[Red]\(0\)"/>
    <x:numFmt numFmtId="172" formatCode="#,##0.00_);[Red]\(#,##0.00\)"/>
    <x:numFmt numFmtId="173" formatCode="#,##0_);[Red]\(#,##0\)"/>
    <x:numFmt numFmtId="174" formatCode="_-* #,##0.00_-;&quot;₩&quot;&quot;₩&quot;\!\!\-* #,##0.00_-;_-* &quot;-&quot;_-;_-@_-"/>
    <x:numFmt numFmtId="175" formatCode="#,##0.0_);[Red]&quot;₩&quot;&quot;₩&quot;&quot;₩&quot;\!\!\!\(#,##0.0&quot;₩&quot;&quot;₩&quot;&quot;₩&quot;\!\!\!\)"/>
    <x:numFmt numFmtId="176" formatCode="#,##0.0_ "/>
    <x:numFmt numFmtId="177" formatCode="yy&quot;-&quot;m&quot;-&quot;d"/>
    <x:numFmt numFmtId="178" formatCode="_-* #,##0.0_-;&quot;₩&quot;&quot;₩&quot;\!\!\-* #,##0.0_-;_-* &quot;-&quot;_-;_-@_-"/>
    <x:numFmt numFmtId="179" formatCode="yy&quot;-&quot;m&quot;-&quot;d;@"/>
    <x:numFmt numFmtId="180" formatCode="\(######\)"/>
    <x:numFmt numFmtId="181" formatCode="yy&quot;/&quot;m&quot;/&quot;d"/>
    <x:numFmt numFmtId="182" formatCode="mm&quot;월&quot;\ dd&quot;일&quot;"/>
    <x:numFmt numFmtId="183" formatCode="0.00_);[Red]\(0.00\)"/>
    <x:numFmt numFmtId="184" formatCode="General&quot;개&quot;&quot;소&quot;"/>
    <x:numFmt numFmtId="185" formatCode="#,##0.0_);[Red]\!\(#,##0.0\!\)"/>
    <x:numFmt numFmtId="186" formatCode="#,##0.0_ ;[Red]\-#,##0.0\ "/>
    <x:numFmt numFmtId="187" formatCode="0.0_ "/>
    <x:numFmt numFmtId="188" formatCode="0.0_);[Red]\(0.0\)"/>
    <x:numFmt numFmtId="189" formatCode="#,##0.00_ ;[Red]\-#,##0.00\ "/>
    <x:numFmt numFmtId="190" formatCode="#,##0.00;[Red]#,##0.00"/>
    <x:numFmt numFmtId="191" formatCode="#,##0;[Red]#,##0"/>
    <x:numFmt numFmtId="192" formatCode="#,##0_ ;[Red]\-#,##0\ "/>
    <x:numFmt numFmtId="193" formatCode="#,##0.000_);[Red]\(#,##0.000\)"/>
    <x:numFmt numFmtId="194" formatCode="#,##0.0_);[Red]\(#,##0.0\)"/>
  </x:numFmts>
  <x:fonts count="41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맑은 고딕"/>
      <x:sz val="11"/>
      <x:color rgb="ff000000"/>
    </x:font>
    <x:font>
      <x:name val="맑은 고딕"/>
      <x:sz val="12"/>
      <x:color rgb="ff000000"/>
      <x:b val="1"/>
    </x:font>
    <x:font>
      <x:name val="맑은 고딕"/>
      <x:sz val="9"/>
      <x:color rgb="ff000000"/>
    </x:font>
    <x:font>
      <x:name val="맑은 고딕"/>
      <x:sz val="8"/>
      <x:color rgb="ff000000"/>
    </x:font>
    <x:font>
      <x:name val="맑은 고딕"/>
      <x:sz val="8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7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7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7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7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8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08서울남산체 L"/>
          <x:sz val="8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08서울남산체 L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7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08서울남산체 L"/>
          <x:sz val="7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08서울남산체 L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7"/>
          <x:color rgb="ff000000"/>
          <hs:size val="100"/>
          <hs:ratio val="100"/>
          <hs:spacing val="0"/>
          <hs:offset val="0"/>
        </x:font>
      </mc:Choice>
      <mc:Fallback>
        <x:font>
          <x:name val="08서울남산체 L"/>
          <x:sz val="7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08서울남산체 L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8"/>
          <x:color rgb="ff000000"/>
          <hs:size val="100"/>
          <hs:ratio val="100"/>
          <hs:spacing val="0"/>
          <hs:offset val="0"/>
        </x:font>
      </mc:Choice>
      <mc:Fallback>
        <x:font>
          <x:name val="08서울남산체 L"/>
          <x:sz val="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B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08서울남산체 B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08서울남산체 L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08서울남산체 L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08서울남산체 L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체"/>
          <x:sz val="8"/>
          <x:color rgb="ff000000"/>
          <hs:size val="100"/>
          <hs:ratio val="100"/>
          <hs:spacing val="0"/>
          <hs:offset val="0"/>
        </x:font>
      </mc:Choice>
      <mc:Fallback>
        <x:font>
          <x:name val="돋움체"/>
          <x:sz val="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 맑은 고딕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 맑은 고딕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08서울남산체 L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B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08서울남산체 B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남산체 L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08서울남산체 L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x:u/>
          <hs:underlineType val="1"/>
          <hs:underlineShape val="solid"/>
          <hs:underline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.350000381469727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.350000381469727"/>
          <x:color rgb="ff000000"/>
        </x:font>
      </mc:Fallback>
    </mc:AlternateContent>
  </x:fonts>
  <x:fills count="7">
    <x:fill>
      <x:patternFill patternType="none"/>
    </x:fill>
    <x:fill>
      <x:patternFill patternType="gray125"/>
    </x:fill>
    <x:fill>
      <x:patternFill patternType="solid">
        <x:fgColor rgb="ffffcc00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99cc00"/>
        <x:bgColor indexed="64"/>
      </x:patternFill>
    </x:fill>
    <x:fill>
      <x:patternFill patternType="solid">
        <x:fgColor rgb="ff00ff00"/>
        <x:bgColor indexed="64"/>
      </x:patternFill>
    </x:fill>
    <x:fill>
      <x:patternFill patternType="solid">
        <x:fgColor rgb="ffffcc99"/>
        <x:bgColor indexed="64"/>
      </x:patternFill>
    </x:fill>
  </x:fills>
  <x:borders count="112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hair">
        <x:color auto="1"/>
      </x:left>
      <x:right style="hair">
        <x:color auto="1"/>
      </x:right>
      <x:top style="hair">
        <x:color auto="1"/>
      </x:top>
      <x:bottom style="medium">
        <x:color auto="1"/>
      </x:bottom>
    </x:border>
    <x:border>
      <x:left style="hair">
        <x:color auto="1"/>
      </x:left>
      <x:right style="medium">
        <x:color auto="1"/>
      </x:right>
      <x:top style="hair">
        <x:color auto="1"/>
      </x:top>
      <x:bottom style="medium">
        <x:color auto="1"/>
      </x:bottom>
    </x:border>
    <x:border>
      <x:left style="hair">
        <x:color auto="1"/>
      </x:left>
      <x:right style="hair">
        <x:color auto="1"/>
      </x:right>
      <x:top style="medium">
        <x:color auto="1"/>
      </x:top>
      <x:bottom style="hair">
        <x:color auto="1"/>
      </x:bottom>
    </x:border>
    <x:border>
      <x:left style="hair">
        <x:color auto="1"/>
      </x:left>
      <x:right style="medium">
        <x:color auto="1"/>
      </x:right>
      <x:top style="medium">
        <x:color auto="1"/>
      </x:top>
      <x:bottom style="hair">
        <x:color auto="1"/>
      </x:bottom>
    </x:border>
    <x:border>
      <x:left style="hair">
        <x:color auto="1"/>
      </x:left>
      <x:right style="hair">
        <x:color auto="1"/>
      </x:right>
      <x:top style="hair">
        <x:color auto="1"/>
      </x:top>
      <x:bottom style="hair">
        <x:color auto="1"/>
      </x:bottom>
    </x:border>
    <x:border>
      <x:left style="hair">
        <x:color auto="1"/>
      </x:left>
      <x:right style="medium">
        <x:color auto="1"/>
      </x:right>
      <x:top style="hair">
        <x:color auto="1"/>
      </x:top>
      <x:bottom style="hair">
        <x:color auto="1"/>
      </x:bottom>
    </x:border>
    <x:border>
      <x:left style="hair">
        <x:color auto="1"/>
      </x:left>
      <x:right style="hair">
        <x:color auto="1"/>
      </x:right>
      <x:top>
        <x:color auto="1"/>
      </x:top>
      <x:bottom style="hair">
        <x:color auto="1"/>
      </x:bottom>
    </x:border>
    <x:border>
      <x:left style="medium">
        <x:color auto="1"/>
      </x:left>
      <x:right style="hair">
        <x:color auto="1"/>
      </x:right>
      <x:top style="medium">
        <x:color auto="1"/>
      </x:top>
      <x:bottom style="medium">
        <x:color auto="1"/>
      </x:bottom>
    </x:border>
    <x:border>
      <x:left style="hair">
        <x:color auto="1"/>
      </x:left>
      <x:right style="hair">
        <x:color auto="1"/>
      </x:right>
      <x:top style="medium">
        <x:color auto="1"/>
      </x:top>
      <x:bottom style="medium">
        <x:color auto="1"/>
      </x:bottom>
    </x:border>
    <x:border>
      <x:left style="hair">
        <x:color auto="1"/>
      </x:left>
      <x:right style="medium">
        <x:color auto="1"/>
      </x:right>
      <x:top style="medium">
        <x:color auto="1"/>
      </x:top>
      <x:bottom style="medium">
        <x:color auto="1"/>
      </x:bottom>
    </x:border>
    <x:border>
      <x:left style="medium">
        <x:color auto="1"/>
      </x:left>
      <x:right style="hair">
        <x:color auto="1"/>
      </x:right>
      <x:top>
        <x:color auto="1"/>
      </x:top>
      <x:bottom style="hair">
        <x:color auto="1"/>
      </x:bottom>
    </x:border>
    <x:border>
      <x:left style="hair">
        <x:color auto="1"/>
      </x:left>
      <x:right style="medium">
        <x:color auto="1"/>
      </x:right>
      <x:top>
        <x:color auto="1"/>
      </x:top>
      <x:bottom style="hair">
        <x:color auto="1"/>
      </x:bottom>
    </x:border>
    <x:border>
      <x:left style="medium">
        <x:color auto="1"/>
      </x:left>
      <x:right style="hair">
        <x:color auto="1"/>
      </x:right>
      <x:top style="hair">
        <x:color auto="1"/>
      </x:top>
      <x:bottom style="hair">
        <x:color auto="1"/>
      </x:bottom>
    </x:border>
    <x:border>
      <x:left style="medium">
        <x:color auto="1"/>
      </x:left>
      <x:right style="hair">
        <x:color auto="1"/>
      </x:right>
      <x:top style="hair">
        <x:color auto="1"/>
      </x:top>
      <x:bottom style="medium">
        <x:color auto="1"/>
      </x:bottom>
    </x:border>
    <x:border>
      <x:left style="medium">
        <x:color auto="1"/>
      </x:left>
      <x:right style="hair">
        <x:color auto="1"/>
      </x:right>
      <x:top style="medium">
        <x:color auto="1"/>
      </x:top>
      <x:bottom style="hair">
        <x:color auto="1"/>
      </x:bottom>
    </x:border>
    <x:border>
      <x:left style="hair">
        <x:color auto="1"/>
      </x:left>
      <x:right style="hair">
        <x:color auto="1"/>
      </x:right>
      <x:top style="hair">
        <x:color auto="1"/>
      </x:top>
      <x:bottom>
        <x:color auto="1"/>
      </x:bottom>
    </x:border>
    <x:border>
      <x:left style="hair">
        <x:color auto="1"/>
      </x:left>
      <x:right style="medium">
        <x:color auto="1"/>
      </x:right>
      <x:top style="hair">
        <x:color auto="1"/>
      </x:top>
      <x:bottom>
        <x:color auto="1"/>
      </x:bottom>
    </x:border>
    <x:border>
      <x:left style="hair">
        <x:color auto="1"/>
      </x:left>
      <x:right style="hair"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hair">
        <x:color auto="1"/>
      </x:right>
      <x:top style="hair">
        <x:color auto="1"/>
      </x:top>
      <x:bottom style="hair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 style="thin">
        <x:color auto="1"/>
      </x:left>
      <x:right style="medium">
        <x:color auto="1"/>
      </x:right>
      <x:top style="medium">
        <x:color auto="1"/>
      </x:top>
      <x:bottom style="thin">
        <x:color auto="1"/>
      </x:bottom>
    </x:border>
    <x:border>
      <x:left style="thin">
        <x:color auto="1"/>
      </x:left>
      <x:right style="medium">
        <x:color auto="1"/>
      </x:right>
      <x:top style="thin"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 style="medium"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 style="medium"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>
        <x:color auto="1"/>
      </x:left>
      <x:right>
        <x:color auto="1"/>
      </x:right>
      <x:top>
        <x:color auto="1"/>
      </x:top>
      <x:bottom style="hair">
        <x:color auto="1"/>
      </x:bottom>
    </x:border>
    <x:border>
      <x:left style="thin"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hair">
        <x:color auto="1"/>
      </x:right>
      <x:top style="medium">
        <x:color auto="1"/>
      </x:top>
      <x:bottom>
        <x:color auto="1"/>
      </x:bottom>
    </x:border>
    <x:border>
      <x:left style="hair">
        <x:color auto="1"/>
      </x:left>
      <x:right style="hair">
        <x:color auto="1"/>
      </x:right>
      <x:top style="medium">
        <x:color auto="1"/>
      </x:top>
      <x:bottom>
        <x:color auto="1"/>
      </x:bottom>
    </x:border>
    <x:border>
      <x:left style="hair"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hair">
        <x:color auto="1"/>
      </x:right>
      <x:top style="medium">
        <x:color auto="1"/>
      </x:top>
      <x:bottom style="hair">
        <x:color auto="1"/>
      </x:bottom>
    </x:border>
    <x:border>
      <x:left>
        <x:color auto="1"/>
      </x:left>
      <x:right style="hair">
        <x:color auto="1"/>
      </x:right>
      <x:top style="hair"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>
        <x:color auto="1"/>
      </x:bottom>
    </x:border>
    <x:border>
      <x:left style="hair"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 style="medium"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 style="thin">
        <x:color rgb="ffd9d9d9"/>
      </x:top>
      <x:bottom style="thin">
        <x:color rgb="ffd9d9d9"/>
      </x:bottom>
    </x:border>
    <x:border>
      <x:left>
        <x:color auto="1"/>
      </x:left>
      <x:right style="hair">
        <x:color auto="1"/>
      </x:right>
      <x:top>
        <x:color auto="1"/>
      </x:top>
      <x:bottom style="hair">
        <x:color auto="1"/>
      </x:bottom>
    </x:border>
    <x:border>
      <x:left>
        <x:color auto="1"/>
      </x:left>
      <x:right style="hair">
        <x:color auto="1"/>
      </x:right>
      <x:top style="hair">
        <x:color auto="1"/>
      </x:top>
      <x:bottom>
        <x:color auto="1"/>
      </x:bottom>
    </x:border>
    <x:border>
      <x:left style="thin"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hair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 style="hair"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hair">
        <x:color auto="1"/>
      </x:left>
      <x:right style="hair">
        <x:color auto="1"/>
      </x:right>
      <x:top>
        <x:color auto="1"/>
      </x:top>
      <x:bottom>
        <x:color auto="1"/>
      </x:bottom>
    </x:border>
    <x:border>
      <x:left style="hair"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>
        <x:color auto="1"/>
      </x:left>
      <x:right style="hair">
        <x:color auto="1"/>
      </x:right>
      <x:top>
        <x:color auto="1"/>
      </x:top>
      <x:bottom style="medium">
        <x:color auto="1"/>
      </x:bottom>
    </x:border>
    <x:border>
      <x:left style="hair">
        <x:color auto="1"/>
      </x:left>
      <x:right style="hair">
        <x:color auto="1"/>
      </x:right>
      <x:top style="thin">
        <x:color auto="1"/>
      </x:top>
      <x:bottom style="hair"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 style="hair">
        <x:color auto="1"/>
      </x:bottom>
    </x:border>
    <x:border>
      <x:left>
        <x:color auto="1"/>
      </x:left>
      <x:right style="hair">
        <x:color auto="1"/>
      </x:right>
      <x:top style="hair">
        <x:color auto="1"/>
      </x:top>
      <x:bottom style="thin">
        <x:color auto="1"/>
      </x:bottom>
    </x:border>
    <x:border>
      <x:left style="hair">
        <x:color auto="1"/>
      </x:left>
      <x:right style="hair">
        <x:color auto="1"/>
      </x:right>
      <x:top style="hair">
        <x:color auto="1"/>
      </x:top>
      <x:bottom style="thin">
        <x:color auto="1"/>
      </x:bottom>
    </x:border>
    <x:border>
      <x:left style="hair">
        <x:color auto="1"/>
      </x:left>
      <x:right style="medium">
        <x:color auto="1"/>
      </x:right>
      <x:top style="hair">
        <x:color auto="1"/>
      </x:top>
      <x:bottom style="thin">
        <x:color auto="1"/>
      </x:bottom>
    </x:border>
    <x:border>
      <x:left>
        <x:color auto="1"/>
      </x:left>
      <x:right style="hair">
        <x:color auto="1"/>
      </x:right>
      <x:top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>
        <x:color auto="1"/>
      </x:left>
      <x:right style="hair"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 style="medium">
        <x:color auto="1"/>
      </x:bottom>
    </x:border>
    <x:border>
      <x:left>
        <x:color auto="1"/>
      </x:left>
      <x:right style="hair">
        <x:color auto="1"/>
      </x:right>
      <x:top style="medium">
        <x:color auto="1"/>
      </x:top>
      <x:bottom style="medium">
        <x:color auto="1"/>
      </x:bottom>
    </x:border>
    <x:border>
      <x:left style="hair">
        <x:color auto="1"/>
      </x:left>
      <x:right>
        <x:color auto="1"/>
      </x:right>
      <x:top style="medium">
        <x:color auto="1"/>
      </x:top>
      <x:bottom style="hair">
        <x:color auto="1"/>
      </x:bottom>
    </x:border>
    <x:border>
      <x:left style="hair">
        <x:color auto="1"/>
      </x:left>
      <x:right>
        <x:color auto="1"/>
      </x:right>
      <x:top style="hair">
        <x:color auto="1"/>
      </x:top>
      <x:bottom style="hair">
        <x:color auto="1"/>
      </x:bottom>
    </x:border>
    <x:border>
      <x:left style="medium">
        <x:color auto="1"/>
      </x:left>
      <x:right>
        <x:color auto="1"/>
      </x:right>
      <x:top style="hair">
        <x:color auto="1"/>
      </x:top>
      <x:bottom style="hair">
        <x:color auto="1"/>
      </x:bottom>
    </x:border>
    <x:border>
      <x:left>
        <x:color auto="1"/>
      </x:left>
      <x:right>
        <x:color auto="1"/>
      </x:right>
      <x:top style="hair">
        <x:color auto="1"/>
      </x:top>
      <x:bottom style="hair"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 style="medium">
        <x:color auto="1"/>
      </x:right>
      <x:top style="thin">
        <x:color auto="1"/>
      </x:top>
      <x:bottom style="thin">
        <x:color auto="1"/>
      </x:bottom>
    </x:border>
    <x:border>
      <x:left style="medium">
        <x:color auto="1"/>
      </x:left>
      <x:right style="medium">
        <x:color auto="1"/>
      </x:right>
      <x:top style="thin">
        <x:color auto="1"/>
      </x:top>
      <x:bottom style="medium"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hair">
        <x:color auto="1"/>
      </x:right>
      <x:top style="hair">
        <x:color auto="1"/>
      </x:top>
      <x:bottom>
        <x:color auto="1"/>
      </x:bottom>
    </x:border>
    <x:border>
      <x:left style="medium">
        <x:color auto="1"/>
      </x:left>
      <x:right style="hair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 style="hair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hair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hair"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 style="hair">
        <x:color auto="1"/>
      </x:bottom>
    </x:border>
    <x:border>
      <x:left style="medium">
        <x:color auto="1"/>
      </x:left>
      <x:right style="medium">
        <x:color auto="1"/>
      </x:right>
      <x:top style="hair"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 style="hair">
        <x:color auto="1"/>
      </x:top>
      <x:bottom style="hair">
        <x:color auto="1"/>
      </x:bottom>
    </x:border>
    <x:border>
      <x:left style="medium">
        <x:color auto="1"/>
      </x:left>
      <x:right style="medium">
        <x:color auto="1"/>
      </x:right>
      <x:top style="hair">
        <x:color auto="1"/>
      </x:top>
      <x:bottom>
        <x:color auto="1"/>
      </x:bottom>
    </x:border>
    <x:border>
      <x:left style="medium"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 style="medium"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thin"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>
        <x:color auto="1"/>
      </x:bottom>
    </x:border>
  </x:borders>
  <x:cellStyleXfs count="64">
    <x:xf numFmtId="0" fontId="0" fillId="0" borderId="0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center"/>
    </x:xf>
    <x:xf numFmtId="41" fontId="0" fillId="0" borderId="0">
      <x:alignment horizontal="general" vertical="center"/>
    </x:xf>
    <x:xf numFmtId="41" fontId="0" fillId="0" borderId="0">
      <x:alignment horizontal="general" vertical="center"/>
    </x:xf>
    <x:xf numFmtId="41" fontId="0" fillId="0" borderId="0">
      <x:alignment horizontal="general" vertical="center"/>
    </x:xf>
    <x:xf numFmtId="41" fontId="0" fillId="0" borderId="0">
      <x:alignment horizontal="general" vertical="center"/>
    </x:xf>
    <x:xf numFmtId="41" fontId="0" fillId="0" borderId="0">
      <x:alignment horizontal="general" vertical="center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2" fontId="0" fillId="0" borderId="0">
      <x:alignment horizontal="general" vertical="bottom"/>
    </x:xf>
    <x:xf numFmtId="42" fontId="0" fillId="0" borderId="0">
      <x:alignment horizontal="general" vertical="bottom"/>
    </x:xf>
    <x:xf numFmtId="42" fontId="0" fillId="0" borderId="0">
      <x:alignment horizontal="general" vertical="bottom"/>
    </x:xf>
    <x:xf numFmtId="42" fontId="0" fillId="0" borderId="0">
      <x:alignment horizontal="general" vertical="bottom"/>
    </x:xf>
    <x:xf numFmtId="42" fontId="0" fillId="0" borderId="0">
      <x:alignment horizontal="general" vertical="bottom"/>
    </x:xf>
    <x:xf numFmtId="42" fontId="0" fillId="0" borderId="0">
      <x:alignment horizontal="general" vertical="bottom"/>
    </x:xf>
    <x:xf numFmtId="42" fontId="0" fillId="0" borderId="0">
      <x:alignment horizontal="general" vertical="center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6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bottom"/>
    </x:xf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bottom"/>
    </x:xf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bottom"/>
    </x:xf>
  </x:cellStyleXfs>
  <x:cellXfs count="2929"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4" fontId="7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7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7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7" fillId="0" borderId="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7" fillId="0" borderId="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7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7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7" fillId="0" borderId="0" xfId="2" applyNumberFormat="1" applyFont="1" applyFill="1" applyBorder="1" applyAlignment="1" applyProtection="1">
      <x:alignment horizontal="general" vertical="center"/>
      <x:protection locked="0"/>
    </x:xf>
    <x:xf numFmtId="164" fontId="8" fillId="0" borderId="0" xfId="2" applyNumberFormat="1" applyFont="1" applyFill="1" applyBorder="1" applyAlignment="1" applyProtection="1">
      <x:alignment horizontal="general" vertical="center"/>
      <x:protection locked="0"/>
    </x:xf>
    <x:xf numFmtId="164" fontId="8" fillId="0" borderId="0" xfId="34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9" fillId="0" borderId="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9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9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9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9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0" xfId="0" applyNumberFormat="1" applyFont="1" applyFill="1" applyBorder="1" applyAlignment="1" applyProtection="1">
      <x:alignment horizontal="general" vertical="center"/>
      <x:protection locked="0"/>
    </x:xf>
    <x:xf numFmtId="0" fontId="6" fillId="0" borderId="0" xfId="0" applyNumberFormat="1" applyFont="1" applyFill="1" applyAlignment="1">
      <x:alignment horizontal="general" vertical="bottom"/>
    </x:xf>
    <x:xf numFmtId="0" fontId="8" fillId="0" borderId="7" xfId="0" applyNumberFormat="1" applyFont="1" applyFill="1" applyBorder="1" applyAlignment="1" applyProtection="1">
      <x:alignment horizontal="left" vertical="center" shrinkToFit="1"/>
      <x:protection locked="0"/>
    </x:xf>
    <x:xf numFmtId="0" fontId="8" fillId="0" borderId="5" xfId="0" applyNumberFormat="1" applyFont="1" applyFill="1" applyBorder="1" applyAlignment="1" applyProtection="1">
      <x:alignment horizontal="left" vertical="center" shrinkToFit="1"/>
      <x:protection locked="0"/>
    </x:xf>
    <x:xf numFmtId="0" fontId="8" fillId="0" borderId="5" xfId="0" applyNumberFormat="1" applyFont="1" applyFill="1" applyBorder="1" applyAlignment="1" applyProtection="1">
      <x:alignment horizontal="left" vertical="center" wrapText="1" shrinkToFit="1"/>
      <x:protection locked="0"/>
    </x:xf>
    <x:xf numFmtId="0" fontId="8" fillId="0" borderId="1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10" fillId="0" borderId="0" xfId="2" applyNumberFormat="1" applyFont="1" applyFill="1" applyBorder="1" applyAlignment="1" applyProtection="1">
      <x:alignment horizontal="general" vertical="center"/>
      <x:protection locked="0"/>
    </x:xf>
    <x:xf numFmtId="164" fontId="11" fillId="0" borderId="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11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1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11" fillId="0" borderId="0" xfId="0" applyNumberFormat="1" applyFont="1" applyFill="1" applyBorder="1" applyAlignment="1" applyProtection="1">
      <x:alignment horizontal="left" vertical="center"/>
      <x:protection locked="0"/>
    </x:xf>
    <x:xf numFmtId="0" fontId="9" fillId="0" borderId="0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8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8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12" fillId="0" borderId="9" xfId="2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2" fillId="0" borderId="9" xfId="2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1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1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7" fontId="10" fillId="0" borderId="9" xfId="2" applyNumberFormat="1" applyFont="1" applyFill="1" applyBorder="1" applyAlignment="1" applyProtection="1">
      <x:alignment horizontal="left" vertical="center"/>
      <x:protection locked="0"/>
    </x:xf>
    <x:xf numFmtId="173" fontId="10" fillId="0" borderId="9" xfId="21" applyNumberFormat="1" applyFont="1" applyFill="1" applyBorder="1" applyAlignment="1" applyProtection="1">
      <x:alignment horizontal="general" vertical="center"/>
      <x:protection locked="0"/>
    </x:xf>
    <x:xf numFmtId="173" fontId="10" fillId="0" borderId="9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10" fillId="0" borderId="1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1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0" fillId="0" borderId="11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11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7" fontId="10" fillId="0" borderId="7" xfId="2" applyNumberFormat="1" applyFont="1" applyFill="1" applyBorder="1" applyAlignment="1" applyProtection="1">
      <x:alignment horizontal="left" vertical="center"/>
      <x:protection locked="0"/>
    </x:xf>
    <x:xf numFmtId="173" fontId="10" fillId="0" borderId="7" xfId="21" applyNumberFormat="1" applyFont="1" applyFill="1" applyBorder="1" applyAlignment="1" applyProtection="1">
      <x:alignment horizontal="general" vertical="center"/>
      <x:protection locked="0"/>
    </x:xf>
    <x:xf numFmtId="173" fontId="10" fillId="0" borderId="7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10" fillId="0" borderId="12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12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3" xfId="2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3" xfId="2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7" fontId="9" fillId="0" borderId="5" xfId="2" applyNumberFormat="1" applyFont="1" applyFill="1" applyBorder="1" applyAlignment="1" applyProtection="1">
      <x:alignment horizontal="left" vertical="center" shrinkToFit="1"/>
      <x:protection locked="0"/>
    </x:xf>
    <x:xf numFmtId="173" fontId="9" fillId="0" borderId="5" xfId="21" applyNumberFormat="1" applyFont="1" applyFill="1" applyBorder="1" applyAlignment="1" applyProtection="1">
      <x:alignment horizontal="general" vertical="center"/>
      <x:protection locked="0"/>
    </x:xf>
    <x:xf numFmtId="173" fontId="9" fillId="0" borderId="5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6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6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7" fontId="9" fillId="0" borderId="5" xfId="2" applyNumberFormat="1" applyFont="1" applyFill="1" applyBorder="1" applyAlignment="1" applyProtection="1">
      <x:alignment horizontal="left" vertical="center"/>
      <x:protection locked="0"/>
    </x:xf>
    <x:xf numFmtId="173" fontId="10" fillId="0" borderId="5" xfId="21" applyNumberFormat="1" applyFont="1" applyFill="1" applyBorder="1" applyAlignment="1" applyProtection="1">
      <x:alignment horizontal="general" vertical="center"/>
      <x:protection locked="0"/>
    </x:xf>
    <x:xf numFmtId="173" fontId="10" fillId="0" borderId="5" xfId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14" xfId="2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4" xfId="2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7" fontId="9" fillId="0" borderId="1" xfId="2" applyNumberFormat="1" applyFont="1" applyFill="1" applyBorder="1" applyAlignment="1" applyProtection="1">
      <x:alignment horizontal="left" vertical="center"/>
      <x:protection locked="0"/>
    </x:xf>
    <x:xf numFmtId="173" fontId="9" fillId="0" borderId="1" xfId="21" applyNumberFormat="1" applyFont="1" applyFill="1" applyBorder="1" applyAlignment="1" applyProtection="1">
      <x:alignment horizontal="general" vertical="center"/>
      <x:protection locked="0"/>
    </x:xf>
    <x:xf numFmtId="173" fontId="9" fillId="0" borderId="1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2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2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5" xfId="2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5" xfId="2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3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3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7" fontId="9" fillId="0" borderId="3" xfId="2" applyNumberFormat="1" applyFont="1" applyFill="1" applyBorder="1" applyAlignment="1" applyProtection="1">
      <x:alignment horizontal="left" vertical="center"/>
      <x:protection locked="0"/>
    </x:xf>
    <x:xf numFmtId="173" fontId="9" fillId="0" borderId="3" xfId="21" applyNumberFormat="1" applyFont="1" applyFill="1" applyBorder="1" applyAlignment="1" applyProtection="1">
      <x:alignment horizontal="general" vertical="center"/>
      <x:protection locked="0"/>
    </x:xf>
    <x:xf numFmtId="173" fontId="9" fillId="0" borderId="3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4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4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5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5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5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5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167" fontId="9" fillId="0" borderId="5" xfId="2" applyNumberFormat="1" applyFont="1" applyFill="1" applyBorder="1" applyAlignment="1" applyProtection="1">
      <x:alignment horizontal="left" vertical="center" wrapTex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13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3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7" fontId="9" fillId="0" borderId="5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7" fontId="9" fillId="0" borderId="5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13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3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5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5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167" fontId="9" fillId="0" borderId="5" xfId="0" applyNumberFormat="1" applyFont="1" applyFill="1" applyBorder="1" applyAlignment="1" applyProtection="1">
      <x:alignment horizontal="left" vertical="center" wrapTex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14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4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7" fontId="9" fillId="0" borderId="1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7" fontId="9" fillId="0" borderId="3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3" fontId="9" fillId="0" borderId="5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1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7" fontId="9" fillId="0" borderId="1" xfId="0" applyNumberFormat="1" applyFont="1" applyFill="1" applyBorder="1" applyAlignment="1" applyProtection="1">
      <x:alignment horizontal="left" vertical="center" wrapTex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13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3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4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4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5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5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3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3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6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6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167" fontId="9" fillId="0" borderId="5" xfId="2" applyNumberFormat="1" applyFont="1" applyFill="1" applyBorder="1" applyAlignment="1" applyProtection="1">
      <x:alignment horizontal="left" vertical="center" wrapText="1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13" xfId="2" quotePrefix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3" xfId="2" quotePrefix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3" xfId="0" quotePrefix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3" xfId="0" quotePrefix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9" fillId="0" borderId="5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9" fillId="0" borderId="5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6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6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7" fontId="9" fillId="0" borderId="1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3" fontId="9" fillId="0" borderId="1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9" fillId="0" borderId="1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2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2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7" fontId="9" fillId="0" borderId="3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3" fontId="9" fillId="0" borderId="3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9" fillId="0" borderId="3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4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4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x:xf numFmtId="167" fontId="9" fillId="0" borderId="5" xfId="0" applyNumberFormat="1" applyFont="1" applyFill="1" applyBorder="1" applyAlignment="1" applyProtection="1">
      <x:alignment horizontal="left" vertical="center" wrapText="1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3" fontId="9" fillId="0" borderId="5" xfId="1" quotePrefix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9" fillId="0" borderId="5" xfId="1" quotePrefix="1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167" fontId="9" fillId="0" borderId="5" xfId="0" applyNumberFormat="1" applyFont="1" applyFill="1" applyBorder="1" applyAlignment="1" applyProtection="1">
      <x:alignment horizontal="general" vertical="center" shrinkToFit="1"/>
      <x:protection locked="0"/>
    </x:xf>
    <x:xf numFmtId="173" fontId="9" fillId="0" borderId="5" xfId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10" fillId="0" borderId="1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1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10" fillId="0" borderId="5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3" fontId="10" fillId="0" borderId="5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0" fillId="0" borderId="5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10" fillId="0" borderId="5" xfId="2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0" fillId="0" borderId="5" xfId="2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1" fontId="9" fillId="0" borderId="1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1" fontId="9" fillId="0" borderId="1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9" fillId="0" borderId="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9" fillId="0" borderId="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9" fillId="0" borderId="5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9" fillId="0" borderId="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1" fontId="9" fillId="0" borderId="13" xfId="0" quotePrefix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1" fontId="9" fillId="0" borderId="13" xfId="0" quotePrefix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9" fillId="0" borderId="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9" fillId="0" borderId="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9" fillId="0" borderId="5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5" fontId="9" fillId="0" borderId="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9" fillId="0" borderId="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9" fillId="0" borderId="5" xfId="0" applyNumberFormat="1" applyFont="1" applyFill="1" applyBorder="1" applyAlignment="1" applyProtection="1">
      <x:alignment horizontal="left" vertical="center"/>
      <x:protection locked="0"/>
    </x:xf>
    <x:xf numFmtId="175" fontId="9" fillId="0" borderId="5" xfId="0" applyNumberFormat="1" applyFont="1" applyFill="1" applyBorder="1" applyAlignment="1" applyProtection="1">
      <x:alignment horizontal="left" vertical="center"/>
      <x:protection locked="0"/>
    </x:xf>
    <x:xf numFmtId="175" fontId="9" fillId="0" borderId="5" xfId="0" applyNumberFormat="1" applyFont="1" applyFill="1" applyBorder="1" applyAlignment="1" applyProtection="1">
      <x:alignment horizontal="left" vertical="center" wrapText="1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3" fontId="9" fillId="0" borderId="5" xfId="1" applyNumberFormat="1" applyFont="1" applyFill="1" applyBorder="1" applyAlignment="1" applyProtection="1" hs:applyExtension="1">
          <x:alignment horizontal="right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9" fillId="0" borderId="5" xfId="1" applyNumberFormat="1" applyFont="1" applyFill="1" applyBorder="1" applyAlignment="1" applyProtection="1">
          <x:alignment horizontal="right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1" fontId="9" fillId="0" borderId="14" xfId="0" quotePrefix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1" fontId="9" fillId="0" borderId="14" xfId="0" quotePrefix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9" fillId="0" borderId="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9" fillId="0" borderId="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9" fillId="0" borderId="1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5" fontId="9" fillId="0" borderId="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9" fillId="0" borderId="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1" fontId="9" fillId="0" borderId="15" xfId="0" quotePrefix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1" fontId="9" fillId="0" borderId="15" xfId="0" quotePrefix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9" fillId="0" borderId="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9" fillId="0" borderId="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9" fillId="0" borderId="3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5" fontId="9" fillId="0" borderId="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9" fillId="0" borderId="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1" fontId="10" fillId="0" borderId="13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1" fontId="10" fillId="0" borderId="13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5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5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10" fillId="0" borderId="5" xfId="2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0" fillId="0" borderId="5" xfId="2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6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6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9" fillId="0" borderId="5" xfId="0" applyNumberFormat="1" applyFont="1" applyFill="1" applyBorder="1" applyAlignment="1" applyProtection="1">
      <x:alignment horizontal="general" vertical="center" shrinkToFit="1"/>
      <x:protection locked="0"/>
    </x:xf>
    <x:xf numFmtId="175" fontId="9" fillId="0" borderId="5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7" fontId="9" fillId="0" borderId="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9" fillId="0" borderId="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1" fontId="9" fillId="0" borderId="1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1" fontId="9" fillId="0" borderId="1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9" fillId="0" borderId="1" xfId="0" applyNumberFormat="1" applyFont="1" applyFill="1" applyBorder="1" applyAlignment="1" applyProtection="1">
      <x:alignment horizontal="general" vertical="center" shrinkToFit="1"/>
      <x:protection locked="0"/>
    </x:xf>
    <x:xf numFmtId="173" fontId="9" fillId="0" borderId="1" xfId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9" fillId="0" borderId="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1" fontId="9" fillId="0" borderId="1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1" fontId="9" fillId="0" borderId="1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9" fillId="0" borderId="3" xfId="0" applyNumberFormat="1" applyFont="1" applyFill="1" applyBorder="1" applyAlignment="1" applyProtection="1">
      <x:alignment horizontal="general" vertical="center" shrinkToFit="1"/>
      <x:protection locked="0"/>
    </x:xf>
    <x:xf numFmtId="173" fontId="9" fillId="0" borderId="3" xfId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9" fillId="0" borderId="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3" fontId="9" fillId="0" borderId="5" xfId="1" quotePrefix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49" fontId="9" fillId="0" borderId="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9" fillId="0" borderId="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9" fillId="0" borderId="1" xfId="0" applyNumberFormat="1" applyFont="1" applyFill="1" applyBorder="1" applyAlignment="1" applyProtection="1">
      <x:alignment horizontal="left" vertical="center" shrinkToFit="1"/>
      <x:protection locked="0"/>
    </x:xf>
    <x:xf numFmtId="175" fontId="9" fillId="0" borderId="1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7" fontId="9" fillId="0" borderId="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9" fillId="0" borderId="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9" fillId="0" borderId="3" xfId="0" applyNumberFormat="1" applyFont="1" applyFill="1" applyBorder="1" applyAlignment="1" applyProtection="1">
      <x:alignment horizontal="general" vertical="center" wrapText="1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7" fontId="9" fillId="0" borderId="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9" fillId="0" borderId="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9" fillId="0" borderId="5" xfId="0" applyNumberFormat="1" applyFont="1" applyFill="1" applyBorder="1" applyAlignment="1" applyProtection="1">
      <x:alignment horizontal="general" vertical="center" wrapText="1" shrinkToFit="1"/>
      <x:protection locked="0"/>
    </x:xf>
    <x:xf numFmtId="164" fontId="10" fillId="0" borderId="5" xfId="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10" fillId="0" borderId="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5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5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41" fontId="9" fillId="0" borderId="5" xfId="1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4" fontId="9" fillId="0" borderId="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9" fillId="0" borderId="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9" fillId="0" borderId="5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9" fillId="0" borderId="5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41" fontId="9" fillId="0" borderId="1" xfId="1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3" fontId="9" fillId="0" borderId="1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9" fillId="0" borderId="1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9" fillId="0" borderId="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9" fillId="0" borderId="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41" fontId="9" fillId="0" borderId="3" xfId="1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3" fontId="9" fillId="0" borderId="3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9" fillId="0" borderId="3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9" fillId="0" borderId="4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9" fillId="0" borderId="4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11" fillId="0" borderId="0" xfId="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10" fillId="0" borderId="8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8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10" fillId="0" borderId="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0" fillId="0" borderId="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10" fillId="0" borderId="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10" fillId="0" borderId="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10" fillId="0" borderId="10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10" fillId="0" borderId="10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10" fillId="0" borderId="8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10" fillId="0" borderId="8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0" fillId="0" borderId="9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9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10" fillId="0" borderId="1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10" fillId="0" borderId="1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7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" xfId="0" applyNumberFormat="1" applyFont="1" applyFill="1" applyBorder="1" applyAlignment="1">
          <x:alignment horizontal="center" vertical="center" shrinkToFit="1"/>
        </x:xf>
      </mc:Fallback>
    </mc:AlternateContent>
    <x:xf numFmtId="175" fontId="8" fillId="0" borderId="7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0" applyNumberFormat="1" applyFont="1" applyFill="1" applyBorder="1" applyAlignment="1">
          <x:alignment horizontal="center" vertical="center"/>
        </x:xf>
      </mc:Fallback>
    </mc:AlternateContent>
    <x:xf numFmtId="175" fontId="8" fillId="0" borderId="5" xfId="0" applyNumberFormat="1" applyFont="1" applyFill="1" applyBorder="1" applyAlignment="1">
      <x:alignment horizontal="general" vertical="center" wrapText="1"/>
    </x:xf>
    <x:xf numFmtId="175" fontId="8" fillId="0" borderId="5" xfId="0" applyNumberFormat="1" applyFont="1" applyFill="1" applyBorder="1" applyAlignment="1">
      <x:alignment horizontal="general" vertical="center"/>
    </x:xf>
    <x:xf numFmtId="0" fontId="8" fillId="0" borderId="5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" xfId="6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6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5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5" xfId="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" xfId="0" applyNumberFormat="1" applyFont="1" applyFill="1" applyBorder="1" applyAlignment="1">
          <x:alignment horizontal="center" vertical="center"/>
        </x:xf>
      </mc:Fallback>
    </mc:AlternateContent>
    <x:xf numFmtId="0" fontId="8" fillId="0" borderId="1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3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3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3" xfId="6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3" xfId="6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" xfId="6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" xfId="6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3" xfId="0" applyNumberFormat="1" applyFont="1" applyFill="1" applyBorder="1" applyAlignment="1">
          <x:alignment horizontal="center" vertical="center"/>
        </x:xf>
      </mc:Fallback>
    </mc:AlternateContent>
    <x:xf numFmtId="175" fontId="8" fillId="0" borderId="3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5" xfId="6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5" xfId="6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5" xfId="6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5" xfId="6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5" xfId="0" quotePrefix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5" xfId="0" quotePrefix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1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" xfId="0" applyNumberFormat="1" applyFont="1" applyFill="1" applyBorder="1" applyAlignment="1">
          <x:alignment horizontal="center" vertical="center"/>
        </x:xf>
      </mc:Fallback>
    </mc:AlternateContent>
    <x:xf numFmtId="0" fontId="8" fillId="0" borderId="3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9" fontId="8" fillId="0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5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0" applyNumberFormat="1" applyFont="1" applyFill="1" applyBorder="1" applyAlignment="1">
          <x:alignment horizontal="center" vertical="center" shrinkToFit="1"/>
        </x:xf>
      </mc:Fallback>
    </mc:AlternateContent>
    <x:xf numFmtId="169" fontId="8" fillId="0" borderId="5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6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6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6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6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8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8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8" fillId="0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8" fillId="0" borderId="3" xfId="0" applyNumberFormat="1" applyFont="1" applyFill="1" applyBorder="1" applyAlignment="1">
          <x:alignment horizontal="center" vertical="center"/>
        </x:xf>
      </mc:Fallback>
    </mc:AlternateContent>
    <x:xf numFmtId="175" fontId="8" fillId="0" borderId="1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3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3" xfId="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2" fontId="8" fillId="0" borderId="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2" fontId="8" fillId="0" borderId="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2" fontId="8" fillId="0" borderId="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2" fontId="8" fillId="0" borderId="2" xfId="0" applyNumberFormat="1" applyFont="1" applyFill="1" applyBorder="1" applyAlignment="1">
          <x:alignment horizontal="center" vertical="center"/>
        </x:xf>
      </mc:Fallback>
    </mc:AlternateContent>
    <x:xf numFmtId="0" fontId="8" fillId="0" borderId="5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NumberFormat="1" applyFont="1" applyFill="1" applyBorder="1" applyAlignment="1" applyProtection="1" hs:applyExtension="1">
          <x:alignment horizontal="center" vertical="bottom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NumberFormat="1" applyFont="1" applyFill="1" applyBorder="1" applyAlignment="1" applyProtection="1">
          <x:alignment horizontal="center" vertical="bottom"/>
          <x:protection locked="0"/>
        </x:xf>
      </mc:Fallback>
    </mc:AlternateContent>
    <x:xf numFmtId="0" fontId="6" fillId="0" borderId="1" xfId="0" applyNumberFormat="1" applyFont="1" applyFill="1" applyBorder="1" applyAlignment="1" applyProtection="1">
      <x:alignment horizontal="general" vertical="bottom"/>
      <x:protection locked="0"/>
    </x:xf>
    <x:xf numFmtId="0" fontId="6" fillId="0" borderId="0" xfId="0" applyNumberFormat="1" applyFont="1" applyFill="1" applyBorder="1" applyAlignment="1" applyProtection="1">
      <x:alignment horizontal="general" vertical="bottom"/>
      <x:protection locked="0"/>
    </x:xf>
    <x:xf numFmtId="164" fontId="13" fillId="0" borderId="0" xfId="34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13" fillId="0" borderId="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3" fillId="0" borderId="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13" fillId="0" borderId="0" xfId="34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13" fillId="0" borderId="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3" fillId="0" borderId="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9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9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1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1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78" fontId="8" fillId="0" borderId="9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8" fillId="0" borderId="9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0" applyNumberFormat="1" applyFont="1" applyFill="1" applyBorder="1" applyAlignment="1">
          <x:alignment horizontal="center" vertical="center" wrapText="1"/>
        </x:xf>
      </mc:Fallback>
    </mc:AlternateContent>
    <x:xf numFmtId="178" fontId="8" fillId="0" borderId="5" xfId="3" applyNumberFormat="1" applyFont="1" applyFill="1" applyBorder="1" applyAlignment="1">
      <x:alignment horizontal="general" vertical="center"/>
    </x:xf>
    <x:xf numFmtId="176" fontId="8" fillId="0" borderId="5" xfId="3" applyNumberFormat="1" applyFont="1" applyFill="1" applyBorder="1" applyAlignment="1">
      <x:alignment horizontal="general" vertical="center"/>
    </x:xf>
    <x:xf numFmtId="175" fontId="8" fillId="0" borderId="6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5" xfId="0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0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0" applyNumberFormat="1" applyFont="1" applyFill="1" applyBorder="1" applyAlignment="1" applyProtection="1">
          <x:alignment horizontal="center" vertical="center"/>
        </x:xf>
      </mc:Fallback>
    </mc:AlternateContent>
    <x:xf numFmtId="175" fontId="8" fillId="0" borderId="5" xfId="0" applyNumberFormat="1" applyFont="1" applyFill="1" applyBorder="1" applyAlignment="1" applyProtection="1">
      <x:alignment horizontal="general" vertical="center"/>
    </x:xf>
    <x:xf numFmtId="178" fontId="8" fillId="0" borderId="5" xfId="3" applyNumberFormat="1" applyFont="1" applyFill="1" applyBorder="1" applyAlignment="1" applyProtection="1">
      <x:alignment horizontal="general" vertical="center"/>
    </x:xf>
    <x:xf numFmtId="176" fontId="8" fillId="0" borderId="5" xfId="3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0" applyNumberFormat="1" applyFont="1" applyFill="1" applyBorder="1" applyAlignment="1" applyProtection="1">
          <x:alignment horizontal="center" vertical="center"/>
        </x:xf>
      </mc:Fallback>
    </mc:AlternateContent>
    <x:xf numFmtId="175" fontId="8" fillId="0" borderId="6" xfId="0" applyNumberFormat="1" applyFont="1" applyFill="1" applyBorder="1" applyAlignment="1" applyProtection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1" xfId="0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" xfId="0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1" xfId="0" applyNumberFormat="1" applyFont="1" applyFill="1" applyBorder="1" applyAlignment="1" applyProtection="1">
          <x:alignment horizontal="center" vertical="center"/>
        </x:xf>
      </mc:Fallback>
    </mc:AlternateContent>
    <x:xf numFmtId="175" fontId="8" fillId="0" borderId="5" xfId="0" applyNumberFormat="1" applyFont="1" applyFill="1" applyBorder="1" applyAlignment="1" applyProtection="1">
      <x:alignment horizontal="left" vertical="center"/>
    </x:xf>
    <x:xf numFmtId="175" fontId="8" fillId="0" borderId="1" xfId="0" applyNumberFormat="1" applyFont="1" applyFill="1" applyBorder="1" applyAlignment="1">
      <x:alignment horizontal="left" vertical="center"/>
    </x:xf>
    <x:xf numFmtId="176" fontId="8" fillId="0" borderId="1" xfId="3" applyNumberFormat="1" applyFont="1" applyFill="1" applyBorder="1" applyAlignment="1">
      <x:alignment horizontal="general" vertical="center"/>
    </x:xf>
    <x:xf numFmtId="175" fontId="8" fillId="0" borderId="2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5" xfId="52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52" applyNumberFormat="1" applyFont="1" applyFill="1" applyBorder="1" applyAlignment="1">
          <x:alignment horizontal="center" vertical="center" shrinkToFit="1"/>
        </x:xf>
      </mc:Fallback>
    </mc:AlternateContent>
    <x:xf numFmtId="175" fontId="8" fillId="0" borderId="5" xfId="52" applyNumberFormat="1" applyFont="1" applyFill="1" applyBorder="1" applyAlignment="1">
      <x:alignment horizontal="general" vertical="center"/>
    </x:xf>
    <x:xf numFmtId="178" fontId="8" fillId="0" borderId="5" xfId="1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7" xfId="0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" xfId="0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7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7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1" xfId="0" applyNumberFormat="1" applyFont="1" applyFill="1" applyBorder="1" applyAlignment="1">
          <x:alignment horizontal="center" vertical="center" wrapText="1"/>
        </x:xf>
      </mc:Fallback>
    </mc:AlternateContent>
    <x:xf numFmtId="175" fontId="8" fillId="0" borderId="5" xfId="0" applyNumberFormat="1" applyFont="1" applyFill="1" applyBorder="1" applyAlignment="1">
      <x:alignment horizontal="left" vertical="center"/>
    </x:xf>
    <x:xf numFmtId="0" fontId="8" fillId="0" borderId="5" xfId="0" applyNumberFormat="1" applyFont="1" applyFill="1" applyBorder="1" applyAlignment="1">
      <x:alignment horizontal="left" vertical="center"/>
    </x:xf>
    <x:xf numFmtId="0" fontId="9" fillId="0" borderId="1" xfId="0" applyNumberFormat="1" applyFont="1" applyFill="1" applyBorder="1" applyAlignment="1">
      <x:alignment horizontal="left" vertical="center"/>
    </x:xf>
    <x:xf numFmtId="178" fontId="8" fillId="0" borderId="1" xfId="1" applyNumberFormat="1" applyFont="1" applyFill="1" applyBorder="1" applyAlignment="1">
      <x:alignment horizontal="general" vertical="center"/>
    </x:xf>
    <x:xf numFmtId="0" fontId="8" fillId="0" borderId="1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" xfId="0" applyNumberFormat="1" applyFont="1" applyFill="1" applyBorder="1" applyAlignment="1">
          <x:alignment horizontal="center" vertical="center" wrapText="1"/>
        </x:xf>
      </mc:Fallback>
    </mc:AlternateContent>
    <x:xf numFmtId="0" fontId="11" fillId="0" borderId="6" xfId="52" applyNumberFormat="1" applyFont="1" applyFill="1" applyBorder="1" applyAlignment="1">
      <x:alignment horizontal="general" vertical="center"/>
    </x:xf>
    <x:xf numFmtId="175" fontId="8" fillId="0" borderId="7" xfId="0" applyNumberFormat="1" applyFont="1" applyFill="1" applyBorder="1" applyAlignment="1">
      <x:alignment horizontal="left" vertical="center"/>
    </x:xf>
    <x:xf numFmtId="178" fontId="8" fillId="0" borderId="7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7" xfId="0" applyNumberFormat="1" applyFont="1" applyFill="1" applyBorder="1" applyAlignment="1">
          <x:alignment horizontal="center" vertical="center"/>
        </x:xf>
      </mc:Fallback>
    </mc:AlternateContent>
    <x:xf numFmtId="175" fontId="8" fillId="0" borderId="12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8" fillId="0" borderId="5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8" fillId="0" borderId="5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5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7" fontId="8" fillId="0" borderId="6" xfId="0" applyNumberFormat="1" applyFont="1" applyFill="1" applyBorder="1" applyAlignment="1" applyProtection="1">
      <x:alignment horizontal="left" vertical="center" shrinkToFit="1"/>
      <x:protection locked="0"/>
    </x:xf>
    <x:xf numFmtId="175" fontId="8" fillId="0" borderId="6" xfId="0" applyNumberFormat="1" applyFont="1" applyFill="1" applyBorder="1" applyAlignment="1" applyProtection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179" fontId="8" fillId="0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5" xfId="0" applyNumberFormat="1" applyFont="1" applyFill="1" applyBorder="1" applyAlignment="1">
          <x:alignment horizontal="center" vertical="center" wrapText="1"/>
        </x:xf>
      </mc:Fallback>
    </mc:AlternateContent>
    <x:xf numFmtId="0" fontId="8" fillId="0" borderId="5" xfId="0" applyNumberFormat="1" applyFont="1" applyFill="1" applyBorder="1" applyAlignment="1" applyProtection="1">
      <x:alignment horizontal="general" vertical="center"/>
    </x:xf>
    <x:xf numFmtId="0" fontId="8" fillId="0" borderId="6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9" fontId="8" fillId="0" borderId="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" xfId="0" applyNumberFormat="1" applyFont="1" applyFill="1" applyBorder="1" applyAlignment="1">
          <x:alignment horizontal="center" vertical="center"/>
        </x:xf>
      </mc:Fallback>
    </mc:AlternateContent>
    <x:xf numFmtId="164" fontId="8" fillId="0" borderId="5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41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41" applyNumberFormat="1" applyFont="1" applyFill="1" applyAlignment="1">
          <x:alignment horizontal="center" vertical="bottom"/>
        </x:xf>
      </mc:Fallback>
    </mc:AlternateContent>
    <x:xf numFmtId="0" fontId="8" fillId="0" borderId="0" xfId="41" applyNumberFormat="1" applyFont="1" applyFill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8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8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9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9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9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9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10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10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7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41" applyNumberFormat="1" applyFont="1" applyFill="1" applyBorder="1" applyAlignment="1">
          <x:alignment horizontal="center" vertical="center" wrapText="1"/>
        </x:xf>
      </mc:Fallback>
    </mc:AlternateContent>
    <x:xf numFmtId="175" fontId="8" fillId="0" borderId="7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7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7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12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13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5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5" xfId="4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5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5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5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6" xfId="41" applyNumberFormat="1" applyFont="1" applyFill="1" applyBorder="1" applyAlignment="1">
      <x:alignment horizontal="left" vertical="center"/>
    </x:xf>
    <x:xf numFmtId="0" fontId="8" fillId="0" borderId="5" xfId="41" applyNumberFormat="1" applyFont="1" applyFill="1" applyBorder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14" fillId="0" borderId="0" xfId="1" applyNumberFormat="1" applyFont="1" applyFill="1" applyBorder="1" applyAlignment="1" applyProtection="1">
      <x:alignment horizontal="general" vertical="center"/>
      <x:protection locked="0"/>
    </x:xf>
    <x:xf numFmtId="0" fontId="15" fillId="0" borderId="0" xfId="0" applyNumberFormat="1" applyFont="1" applyFill="1" applyBorder="1" applyAlignment="1" applyProtection="1">
      <x:alignment horizontal="general" vertical="center"/>
      <x:protection locked="0"/>
    </x:xf>
    <x:xf numFmtId="0" fontId="14" fillId="0" borderId="0" xfId="0" applyNumberFormat="1" applyFont="1" applyFill="1" applyBorder="1" applyAlignment="1" applyProtection="1">
      <x:alignment horizontal="general" vertical="center"/>
      <x:protection locked="0"/>
    </x:xf>
    <x:xf numFmtId="0" fontId="8" fillId="0" borderId="5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8" fillId="0" borderId="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8" fillId="0" borderId="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1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1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1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1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2" xfId="41" applyNumberFormat="1" applyFont="1" applyFill="1" applyBorder="1" applyAlignment="1">
      <x:alignment horizontal="left" vertical="center"/>
    </x:xf>
    <x:xf numFmtId="175" fontId="8" fillId="0" borderId="1" xfId="4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7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7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7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8" fillId="0" borderId="7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12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2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15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5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3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3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6" fontId="8" fillId="0" borderId="6" xfId="1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13" xfId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5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5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6" fontId="8" fillId="0" borderId="2" xfId="1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14" xfId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1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3" xfId="0" applyNumberFormat="1" applyFont="1" applyFill="1" applyBorder="1" applyAlignment="1" applyProtection="1">
      <x:alignment horizontal="left" vertical="center" shrinkToFit="1"/>
      <x:protection locked="0"/>
    </x:xf>
    <x:xf numFmtId="166" fontId="8" fillId="0" borderId="4" xfId="1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15" xfId="1" applyNumberFormat="1" applyFont="1" applyFill="1" applyBorder="1" applyAlignment="1" applyProtection="1">
      <x:alignment horizontal="general" vertical="center" shrinkToFit="1"/>
      <x:protection locked="0"/>
    </x:xf>
    <x:xf numFmtId="175" fontId="8" fillId="0" borderId="5" xfId="0" applyNumberFormat="1" applyFont="1" applyFill="1" applyBorder="1" applyAlignment="1" applyProtection="1">
      <x:alignment horizontal="left" vertical="center" wrapText="1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7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7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6" fontId="8" fillId="0" borderId="12" xfId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11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1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7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7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13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3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14" fillId="0" borderId="0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41" fontId="8" fillId="0" borderId="5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5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41" fontId="8" fillId="0" borderId="5" xfId="1" applyNumberFormat="1" applyFont="1" applyFill="1" applyBorder="1" applyAlignment="1" applyProtection="1">
      <x:alignment horizontal="left" vertical="center" shrinkToFit="1"/>
      <x:protection locked="0"/>
    </x:xf>
    <x:xf numFmtId="166" fontId="8" fillId="0" borderId="6" xfId="1" applyNumberFormat="1" applyFont="1" applyFill="1" applyBorder="1" applyAlignment="1" applyProtection="1">
      <x:alignment horizontal="left" vertical="center" shrinkToFit="1"/>
      <x:protection locked="0"/>
    </x:xf>
    <x:xf numFmtId="166" fontId="8" fillId="0" borderId="13" xfId="1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7" fontId="8" fillId="0" borderId="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41" fontId="8" fillId="0" borderId="5" xfId="1" applyNumberFormat="1" applyFont="1" applyFill="1" applyBorder="1" applyAlignment="1" applyProtection="1">
      <x:alignment horizontal="left" vertical="center" wrapText="1" shrinkToFit="1"/>
      <x:protection locked="0"/>
    </x:xf>
    <x:xf numFmtId="175" fontId="8" fillId="0" borderId="1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6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6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8" fillId="0" borderId="5" xfId="0" applyNumberFormat="1" applyFont="1" applyFill="1" applyBorder="1" applyAlignment="1" applyProtection="1">
      <x:alignment horizontal="general" vertical="center" shrinkToFit="1"/>
      <x:protection locked="0"/>
    </x:xf>
    <x:xf numFmtId="175" fontId="8" fillId="0" borderId="1" xfId="0" applyNumberFormat="1" applyFont="1" applyFill="1" applyBorder="1" applyAlignment="1" applyProtection="1">
      <x:alignment horizontal="left" vertical="center" wrapText="1" shrinkToFit="1"/>
      <x:protection locked="0"/>
    </x:xf>
    <x:xf numFmtId="175" fontId="8" fillId="0" borderId="3" xfId="0" applyNumberFormat="1" applyFont="1" applyFill="1" applyBorder="1" applyAlignment="1" applyProtection="1">
      <x:alignment horizontal="left" vertical="center" wrapText="1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8" fontId="10" fillId="0" borderId="9" xfId="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10" fillId="0" borderId="9" xfId="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10" fillId="0" borderId="9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10" fillId="0" borderId="9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8" fillId="0" borderId="7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0" borderId="1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0" borderId="3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5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x:xf numFmtId="175" fontId="8" fillId="0" borderId="5" xfId="0" applyNumberFormat="1" applyFont="1" applyFill="1" applyBorder="1" applyAlignment="1" applyProtection="1">
      <x:alignment horizontal="general" vertical="center" wrapText="1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41" fontId="8" fillId="0" borderId="5" xfId="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5" xfId="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1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1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16" xfId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16" xfId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16" xfId="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16" xfId="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x:xf numFmtId="41" fontId="8" fillId="0" borderId="16" xfId="1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16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6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17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17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9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9" xfId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9" xfId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6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6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16" fillId="0" borderId="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17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7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7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7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7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7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17" fillId="0" borderId="0" xfId="2" applyNumberFormat="1" applyFont="1" applyFill="1" applyBorder="1" applyAlignment="1" applyProtection="1">
      <x:alignment horizontal="general" vertical="center"/>
      <x:protection locked="0"/>
    </x:xf>
    <x:xf numFmtId="0" fontId="18" fillId="0" borderId="0" xfId="0" applyNumberFormat="1" applyFont="1" applyFill="1" applyBorder="1" applyAlignment="1" applyProtection="1">
      <x:alignment horizontal="general" vertical="center"/>
      <x:protection locked="0"/>
    </x:xf>
    <x:xf numFmtId="0" fontId="19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19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20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5" fontId="19" fillId="0" borderId="5" xfId="0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9" fillId="0" borderId="5" xfId="0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9" fillId="0" borderId="5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9" fillId="0" borderId="5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9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9" fillId="0" borderId="5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64" fontId="21" fillId="0" borderId="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21" fillId="0" borderId="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21" fillId="0" borderId="0" xfId="34" applyNumberFormat="1" applyFont="1" applyFill="1" applyBorder="1" applyAlignment="1" applyProtection="1">
      <x:alignment horizontal="general" vertical="center"/>
      <x:protection locked="0"/>
    </x:xf>
    <x:xf numFmtId="0" fontId="21" fillId="0" borderId="0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21" fillId="0" borderId="0" xfId="34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21" fillId="0" borderId="0" xfId="34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  <x:protection locked="0"/>
    </x:xf>
    <x:xf numFmtId="0" fontId="0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bottom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bottom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22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22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22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22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4" fontId="22" fillId="0" borderId="0" xfId="2" applyNumberFormat="1" applyFont="1" applyFill="1" applyBorder="1" applyAlignment="1" applyProtection="1">
      <x:alignment horizontal="general" vertical="center"/>
      <x:protection locked="0"/>
    </x:xf>
    <x:xf numFmtId="0" fontId="22" fillId="0" borderId="0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22" fillId="0" borderId="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22" fillId="0" borderId="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2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23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20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20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22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22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20" fillId="0" borderId="0" xfId="0" applyNumberFormat="1" applyFont="1" applyFill="1" applyBorder="1" applyAlignment="1" applyProtection="1">
      <x:alignment horizontal="general" vertical="center" shrinkToFit="1"/>
      <x:protection locked="0"/>
    </x:xf>
    <x:xf numFmtId="164" fontId="22" fillId="0" borderId="0" xfId="2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22" fillId="0" borderId="0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22" fillId="0" borderId="0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22" fillId="0" borderId="0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22" fillId="0" borderId="0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9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9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19" fillId="0" borderId="0" xfId="0" applyNumberFormat="1" applyFont="1" applyFill="1" applyBorder="1" applyAlignment="1" applyProtection="1">
      <x:alignment horizontal="general" vertical="center" shrinkToFit="1"/>
      <x:protection locked="0"/>
    </x:xf>
    <x:xf numFmtId="167" fontId="16" fillId="0" borderId="0" xfId="2" applyNumberFormat="1" applyFont="1" applyFill="1" applyBorder="1" applyAlignment="1" applyProtection="1">
      <x:alignment horizontal="general" vertical="center"/>
      <x:protection locked="0"/>
    </x:xf>
    <x:xf numFmtId="167" fontId="16" fillId="0" borderId="0" xfId="0" applyNumberFormat="1" applyFont="1" applyFill="1" applyBorder="1" applyAlignment="1" applyProtection="1">
      <x:alignment horizontal="general" vertical="center"/>
      <x:protection locked="0"/>
    </x:xf>
    <x:xf numFmtId="167" fontId="18" fillId="0" borderId="0" xfId="2" applyNumberFormat="1" applyFont="1" applyFill="1" applyBorder="1" applyAlignment="1" applyProtection="1">
      <x:alignment horizontal="general" vertical="center"/>
      <x:protection locked="0"/>
    </x:xf>
    <x:xf numFmtId="167" fontId="18" fillId="0" borderId="0" xfId="0" applyNumberFormat="1" applyFont="1" applyFill="1" applyBorder="1" applyAlignment="1" applyProtection="1">
      <x:alignment horizontal="general" vertical="center"/>
      <x:protection locked="0"/>
    </x:xf>
    <x:xf numFmtId="167" fontId="20" fillId="0" borderId="0" xfId="2" applyNumberFormat="1" applyFont="1" applyFill="1" applyBorder="1" applyAlignment="1" applyProtection="1">
      <x:alignment horizontal="general" vertical="center"/>
      <x:protection locked="0"/>
    </x:xf>
    <x:xf numFmtId="167" fontId="20" fillId="0" borderId="0" xfId="0" applyNumberFormat="1" applyFont="1" applyFill="1" applyBorder="1" applyAlignment="1" applyProtection="1">
      <x:alignment horizontal="general" vertical="center"/>
      <x:protection locked="0"/>
    </x:xf>
    <x:xf numFmtId="164" fontId="18" fillId="0" borderId="0" xfId="2" applyNumberFormat="1" applyFont="1" applyFill="1" applyBorder="1" applyAlignment="1" applyProtection="1">
      <x:alignment horizontal="general" vertical="center"/>
      <x:protection locked="0"/>
    </x:xf>
    <x:xf numFmtId="164" fontId="20" fillId="0" borderId="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18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8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20" fillId="0" borderId="0" xfId="2" applyNumberFormat="1" applyFont="1" applyFill="1" applyBorder="1" applyAlignment="1" applyProtection="1">
      <x:alignment horizontal="left" vertical="center"/>
      <x:protection locked="0"/>
    </x:xf>
    <x:xf numFmtId="0" fontId="20" fillId="0" borderId="0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81" fontId="22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1" fontId="22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3" fontId="20" fillId="0" borderId="0" xfId="2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24" fillId="0" borderId="0" xfId="6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4" fillId="0" borderId="0" xfId="6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5" fillId="0" borderId="0" xfId="6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5" fillId="0" borderId="0" xfId="6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22" fillId="0" borderId="0" xfId="0" applyNumberFormat="1" applyFont="1" applyFill="1" applyBorder="1" applyAlignment="1" applyProtection="1">
      <x:alignment horizontal="general" vertical="center"/>
      <x:protection locked="0"/>
    </x:xf>
    <x:xf numFmtId="0" fontId="21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8" fillId="0" borderId="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0" xfId="0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0" fillId="0" borderId="0" xfId="0" applyNumberFormat="1" applyFont="1" applyFill="1" applyAlignment="1">
      <x:alignment horizontal="general" vertical="center"/>
    </x:xf>
    <x:xf numFmtId="0" fontId="6" fillId="0" borderId="0" xfId="0" applyNumberFormat="1" applyFont="1" applyFill="1" applyAlignment="1">
      <x:alignment horizontal="general" vertical="center"/>
    </x:xf>
    <x:xf numFmtId="0" fontId="0" fillId="0" borderId="0" xfId="47" applyNumberFormat="1" applyFont="1" applyFill="1" applyBorder="1" applyAlignment="1" applyProtection="1">
      <x:alignment horizontal="general" vertical="center"/>
      <x:protection locked="0"/>
    </x:xf>
    <x:xf numFmtId="173" fontId="9" fillId="0" borderId="5" xfId="2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9" fillId="2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9" fillId="2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2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2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20" fillId="2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20" fillId="2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2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2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0" fillId="2" borderId="0" xfId="0" applyNumberFormat="1" applyFont="1" applyFill="1" applyAlignment="1">
      <x:alignment horizontal="general" vertical="bottom"/>
    </x:xf>
    <x:xf numFmtId="0" fontId="19" fillId="3" borderId="0" xfId="0" applyNumberFormat="1" applyFont="1" applyFill="1" applyBorder="1" applyAlignment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8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8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5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5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13" fillId="0" borderId="0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NumberFormat="1" applyFont="1" applyFill="1" applyBorder="1" applyAlignment="1">
          <x:alignment horizontal="center" vertical="center" wrapText="1"/>
        </x:xf>
      </mc:Fallback>
    </mc:AlternateContent>
    <x:xf numFmtId="0" fontId="26" fillId="0" borderId="0" xfId="0" applyNumberFormat="1" applyFont="1" applyFill="1" applyAlignment="1">
      <x:alignment horizontal="general" vertical="bottom"/>
    </x:xf>
    <x:xf numFmtId="41" fontId="8" fillId="0" borderId="0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0" applyNumberFormat="1" applyFont="1" applyFill="1" applyBorder="1" applyAlignment="1">
          <x:alignment horizontal="center" vertical="center"/>
        </x:xf>
      </mc:Fallback>
    </mc:AlternateContent>
    <x:xf numFmtId="0" fontId="8" fillId="0" borderId="4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4" borderId="0" xfId="41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7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7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41" applyNumberFormat="1" applyFont="1" applyFill="1" applyBorder="1" applyAlignment="1">
          <x:alignment horizontal="center" vertical="center" wrapText="1"/>
        </x:xf>
      </mc:Fallback>
    </mc:AlternateContent>
    <x:xf numFmtId="175" fontId="8" fillId="0" borderId="5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41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41" applyNumberFormat="1" applyFont="1" applyFill="1" applyBorder="1" applyAlignment="1">
          <x:alignment horizontal="center" vertical="bottom"/>
        </x:xf>
      </mc:Fallback>
    </mc:AlternateContent>
    <x:xf numFmtId="0" fontId="8" fillId="0" borderId="0" xfId="41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75" fontId="8" fillId="0" borderId="0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0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0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0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0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0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0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0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0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8" fillId="0" borderId="0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0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41" applyNumberFormat="1" applyFont="1" applyFill="1" applyBorder="1" applyAlignment="1">
          <x:alignment horizontal="center" vertical="center"/>
        </x:xf>
      </mc:Fallback>
    </mc:AlternateContent>
    <x:xf numFmtId="164" fontId="8" fillId="0" borderId="0" xfId="3" applyNumberFormat="1" applyFont="1" applyFill="1" applyBorder="1" applyAlignment="1">
      <x:alignment horizontal="general" vertical="center"/>
    </x:xf>
    <x:xf numFmtId="0" fontId="8" fillId="0" borderId="0" xfId="4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41" applyNumberFormat="1" applyFont="1" applyFill="1" applyBorder="1" applyAlignment="1" applyProtection="1">
          <x:alignment horizontal="center" vertical="center"/>
        </x:xf>
      </mc:Fallback>
    </mc:AlternateContent>
    <x:xf numFmtId="0" fontId="27" fillId="0" borderId="0" xfId="41" applyNumberFormat="1" applyFont="1" applyFill="1" applyBorder="1">
      <x:alignment horizontal="general" vertical="bottom"/>
    </x:xf>
    <x:xf numFmtId="178" fontId="8" fillId="0" borderId="0" xfId="3" applyNumberFormat="1" applyFont="1" applyFill="1" applyBorder="1" applyAlignment="1">
      <x:alignment horizontal="general" vertical="center"/>
    </x:xf>
    <x:xf numFmtId="0" fontId="8" fillId="0" borderId="0" xfId="41" applyNumberFormat="1" applyFont="1" applyFill="1" applyBorder="1" applyProtection="1">
      <x:alignment horizontal="general" vertical="bottom"/>
    </x:xf>
    <x:xf numFmtId="175" fontId="8" fillId="0" borderId="0" xfId="41" applyNumberFormat="1" applyFont="1" applyFill="1" applyBorder="1" applyAlignment="1">
      <x:alignment horizontal="general" vertical="center"/>
    </x:xf>
    <x:xf numFmtId="183" fontId="8" fillId="0" borderId="0" xfId="3" applyNumberFormat="1" applyFont="1" applyFill="1" applyBorder="1" applyAlignment="1">
      <x:alignment horizontal="general" vertical="center"/>
    </x:xf>
    <x:xf numFmtId="0" fontId="0" fillId="0" borderId="0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75" fontId="19" fillId="0" borderId="0" xfId="0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9" fillId="0" borderId="0" xfId="0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9" fillId="0" borderId="0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9" fillId="0" borderId="0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9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9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175" fontId="19" fillId="0" borderId="0" xfId="0" applyNumberFormat="1" applyFont="1" applyFill="1" applyBorder="1" applyAlignment="1" applyProtection="1">
      <x:alignment horizontal="general" vertical="center"/>
    </x:xf>
    <x:xf numFmtId="176" fontId="8" fillId="0" borderId="0" xfId="3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27" fillId="0" borderId="0" xfId="41" applyNumberFormat="1" applyFont="1" applyFill="1" applyBorder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89" fontId="8" fillId="0" borderId="5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5" xfId="3" applyNumberFormat="1" applyFont="1" applyFill="1" applyBorder="1" applyAlignment="1">
          <x:alignment horizontal="right" vertical="center"/>
        </x:xf>
      </mc:Fallback>
    </mc:AlternateContent>
    <x:xf numFmtId="172" fontId="8" fillId="0" borderId="5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5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4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4" xfId="41" applyNumberFormat="1" applyFont="1" applyFill="1" applyBorder="1" applyAlignment="1" applyProtection="1">
          <x:alignment horizontal="center" vertical="center"/>
        </x:xf>
      </mc:Fallback>
    </mc:AlternateContent>
    <x:xf numFmtId="0" fontId="8" fillId="0" borderId="0" xfId="41" applyNumberFormat="1" applyFont="1" applyFill="1" applyBorder="1" applyAlignment="1">
      <x:alignment horizontal="left" vertical="bottom"/>
    </x:xf>
    <x:xf numFmtId="0" fontId="8" fillId="0" borderId="5" xfId="41" applyNumberFormat="1" applyFont="1" applyFill="1" applyBorder="1" applyAlignment="1">
      <x:alignment horizontal="left" vertical="center"/>
    </x:xf>
    <x:xf numFmtId="175" fontId="19" fillId="0" borderId="5" xfId="0" applyNumberFormat="1" applyFont="1" applyFill="1" applyBorder="1" applyAlignment="1" applyProtection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4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4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3" fontId="8" fillId="0" borderId="5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3" fontId="8" fillId="0" borderId="5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8" fillId="0" borderId="5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8" fillId="0" borderId="5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5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5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7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7" xfId="3" applyNumberFormat="1" applyFont="1" applyFill="1" applyBorder="1" applyAlignment="1">
          <x:alignment horizontal="right" vertical="center"/>
        </x:xf>
      </mc:Fallback>
    </mc:AlternateContent>
    <x:xf numFmtId="175" fontId="8" fillId="0" borderId="9" xfId="41" applyNumberFormat="1" applyFont="1" applyFill="1" applyBorder="1" applyAlignment="1" applyProtection="1">
      <x:alignment horizontal="left" vertical="center" shrinkToFit="1"/>
      <x:protection locked="0"/>
    </x:xf>
    <x:xf numFmtId="164" fontId="8" fillId="0" borderId="0" xfId="34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89" fontId="8" fillId="0" borderId="18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18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41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41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1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" xfId="0" applyNumberFormat="1" applyFont="1" applyFill="1" applyBorder="1" applyAlignment="1" applyProtection="1">
          <x:alignment horizontal="center" vertical="center" wrapText="1"/>
        </x:xf>
      </mc:Fallback>
    </mc:AlternateContent>
    <x:xf numFmtId="0" fontId="8" fillId="0" borderId="2" xfId="0" applyNumberFormat="1" applyFont="1" applyFill="1" applyBorder="1" applyAlignment="1" applyProtection="1">
      <x:alignment horizontal="general" vertical="center"/>
    </x:xf>
    <x:xf numFmtId="175" fontId="8" fillId="0" borderId="6" xfId="41" applyNumberFormat="1" applyFont="1" applyFill="1" applyBorder="1" applyAlignment="1">
      <x:alignment horizontal="general" vertical="center"/>
    </x:xf>
    <x:xf numFmtId="0" fontId="8" fillId="0" borderId="0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0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0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0" xfId="41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0" xfId="41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0" xfId="4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4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0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41" applyNumberFormat="1" applyFont="1" applyFill="1" applyBorder="1" applyAlignment="1" applyProtection="1">
          <x:alignment horizontal="center" vertical="center"/>
        </x:xf>
      </mc:Fallback>
    </mc:AlternateContent>
    <x:xf numFmtId="0" fontId="8" fillId="0" borderId="0" xfId="41" applyNumberFormat="1" applyFont="1" applyFill="1" applyBorder="1" applyAlignment="1" applyProtection="1">
      <x:alignment horizontal="left" vertical="bottom"/>
    </x:xf>
    <x:xf numFmtId="175" fontId="8" fillId="0" borderId="0" xfId="41" applyNumberFormat="1" applyFont="1" applyFill="1" applyBorder="1" applyAlignment="1" applyProtection="1">
      <x:alignment horizontal="general" vertical="center"/>
    </x:xf>
    <x:xf numFmtId="178" fontId="8" fillId="0" borderId="0" xfId="3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0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0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1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1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1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1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12" xfId="41" applyNumberFormat="1" applyFont="1" applyFill="1" applyBorder="1" applyAlignment="1">
      <x:alignment horizontal="general" vertical="center"/>
    </x:xf>
    <x:xf numFmtId="0" fontId="8" fillId="0" borderId="19" xfId="41" applyNumberFormat="1" applyFont="1" applyFill="1" applyBorder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0" xfId="41" applyNumberFormat="1" applyFont="1" applyFill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41" applyNumberFormat="1" applyFont="1" applyFill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3" fontId="8" fillId="0" borderId="7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3" fontId="8" fillId="0" borderId="7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7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7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3" fontId="8" fillId="0" borderId="1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3" fontId="8" fillId="0" borderId="1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1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1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>
          <x:alignment horizontal="center" vertical="bottom"/>
        </x:xf>
      </mc:Fallback>
    </mc:AlternateContent>
    <x:xf numFmtId="0" fontId="8" fillId="0" borderId="0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75" fontId="8" fillId="0" borderId="0" xfId="0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0" xfId="0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0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8" fillId="0" borderId="0" xfId="0" applyNumberFormat="1" applyFont="1" applyFill="1" applyBorder="1" applyAlignment="1" applyProtection="1">
      <x:alignment horizontal="general" vertical="bottom"/>
    </x:xf>
    <x:xf numFmtId="175" fontId="8" fillId="0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0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0" xfId="0" applyNumberFormat="1" applyFont="1" applyFill="1" applyBorder="1" applyAlignment="1">
          <x:alignment horizontal="center" vertical="center" shrinkToFit="1"/>
        </x:xf>
      </mc:Fallback>
    </mc:AlternateContent>
    <x:xf numFmtId="175" fontId="8" fillId="0" borderId="0" xfId="0" applyNumberFormat="1" applyFont="1" applyFill="1" applyBorder="1" applyAlignment="1">
      <x:alignment horizontal="general" vertical="center"/>
    </x:xf>
    <x:xf numFmtId="175" fontId="8" fillId="0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7" fontId="8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0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0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5" xfId="0" applyNumberFormat="1" applyFont="1" applyFill="1" applyBorder="1" applyAlignment="1">
          <x:alignment horizontal="center" vertical="center" shrinkToFit="1"/>
        </x:xf>
      </mc:Fallback>
    </mc:AlternateContent>
    <x:xf numFmtId="175" fontId="8" fillId="0" borderId="5" xfId="0" applyNumberFormat="1" applyFont="1" applyFill="1" applyBorder="1" applyAlignment="1">
      <x:alignment horizontal="general" vertical="center" shrinkToFit="1"/>
    </x:xf>
    <x:xf numFmtId="0" fontId="8" fillId="0" borderId="6" xfId="0" applyNumberFormat="1" applyFont="1" applyFill="1" applyBorder="1" applyAlignment="1" applyProtection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0" applyNumberFormat="1" applyFont="1" applyFill="1" applyBorder="1" applyAlignment="1" applyProtection="1">
          <x:alignment horizontal="center" vertical="center"/>
        </x:xf>
      </mc:Fallback>
    </mc:AlternateContent>
    <x:xf numFmtId="175" fontId="8" fillId="0" borderId="7" xfId="0" applyNumberFormat="1" applyFont="1" applyFill="1" applyBorder="1" applyAlignment="1" applyProtection="1">
      <x:alignment horizontal="left" vertical="center"/>
    </x:xf>
    <x:xf numFmtId="0" fontId="8" fillId="0" borderId="12" xfId="0" applyNumberFormat="1" applyFont="1" applyFill="1" applyBorder="1" applyAlignment="1" applyProtection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1" fillId="0" borderId="5" xfId="5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5" xfId="5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5" xfId="5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5" xfId="52" applyNumberFormat="1" applyFont="1" applyFill="1" applyBorder="1" applyAlignment="1">
          <x:alignment horizontal="center" vertical="center" wrapText="1"/>
        </x:xf>
      </mc:Fallback>
    </mc:AlternateContent>
    <x:xf numFmtId="0" fontId="8" fillId="0" borderId="5" xfId="0" applyNumberFormat="1" applyFont="1" applyFill="1" applyBorder="1" applyAlignment="1" applyProtection="1">
      <x:alignment horizontal="left" vertical="center"/>
    </x:xf>
    <x:xf numFmtId="0" fontId="8" fillId="0" borderId="9" xfId="0" applyNumberFormat="1" applyFont="1" applyFill="1" applyBorder="1" applyAlignment="1">
      <x:alignment horizontal="left" vertical="center"/>
    </x:xf>
    <x:xf numFmtId="0" fontId="8" fillId="0" borderId="0" xfId="0" applyNumberFormat="1" applyFont="1" applyFill="1" applyBorder="1" applyAlignment="1">
      <x:alignment horizontal="left" vertical="center"/>
    </x:xf>
    <x:xf numFmtId="0" fontId="8" fillId="0" borderId="0" xfId="0" applyNumberFormat="1" applyFont="1" applyFill="1" applyBorder="1" applyAlignment="1">
      <x:alignment horizontal="general" vertical="center"/>
    </x:xf>
    <x:xf numFmtId="0" fontId="19" fillId="0" borderId="0" xfId="0" applyNumberFormat="1" applyFont="1" applyFill="1" applyBorder="1" applyAlignment="1">
      <x:alignment horizontal="general" vertical="bottom"/>
    </x:xf>
    <x:xf numFmtId="0" fontId="19" fillId="0" borderId="0" xfId="0" applyNumberFormat="1" applyFont="1" applyFill="1" applyBorder="1" applyAlignment="1" applyProtection="1">
      <x:alignment horizontal="general" vertical="bottom"/>
    </x:xf>
    <x:xf numFmtId="0" fontId="19" fillId="3" borderId="0" xfId="0" applyNumberFormat="1" applyFont="1" applyFill="1" applyBorder="1" applyAlignment="1">
      <x:alignment horizontal="general" vertical="bottom"/>
    </x:xf>
    <x:xf numFmtId="0" fontId="28" fillId="3" borderId="0" xfId="0" applyNumberFormat="1" applyFont="1" applyFill="1" applyBorder="1" applyAlignment="1">
      <x:alignment horizontal="general" vertical="bottom"/>
    </x:xf>
    <x:xf numFmtId="175" fontId="19" fillId="0" borderId="0" xfId="0" applyNumberFormat="1" applyFont="1" applyFill="1" applyBorder="1" applyAlignment="1" applyProtection="1">
      <x:alignment horizontal="left" vertical="center"/>
    </x:xf>
    <x:xf numFmtId="0" fontId="28" fillId="3" borderId="0" xfId="0" applyNumberFormat="1" applyFont="1" applyFill="1" applyBorder="1" applyAlignment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9" fillId="0" borderId="0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0" xfId="0" applyNumberFormat="1" applyFont="1" applyFill="1" applyBorder="1" applyAlignment="1">
          <x:alignment horizontal="center" vertical="bottom"/>
        </x:xf>
      </mc:Fallback>
    </mc:AlternateContent>
    <x:xf numFmtId="0" fontId="19" fillId="0" borderId="0" xfId="0" applyNumberFormat="1" applyFont="1" applyFill="1" applyBorder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5" xfId="5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5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7" xfId="0" applyNumberFormat="1" applyFont="1" applyFill="1" applyBorder="1" applyAlignment="1">
          <x:alignment horizontal="center" vertical="center"/>
        </x:xf>
      </mc:Fallback>
    </mc:AlternateContent>
    <x:xf numFmtId="0" fontId="8" fillId="0" borderId="7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19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19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176" fontId="8" fillId="0" borderId="5" xfId="11" applyNumberFormat="1" applyFont="1" applyFill="1" applyBorder="1" applyAlignment="1">
      <x:alignment horizontal="general" vertical="center"/>
    </x:xf>
    <x:xf numFmtId="179" fontId="8" fillId="0" borderId="5" xfId="52" applyNumberFormat="1" applyFont="1" applyFill="1" applyBorder="1" applyAlignment="1">
      <x:alignment horizontal="general" vertical="center" wrapText="1"/>
    </x:xf>
    <x:xf numFmtId="0" fontId="8" fillId="0" borderId="0" xfId="0" applyNumberFormat="1" applyFont="1" applyFill="1" applyBorder="1" applyAlignment="1">
      <x:alignment horizontal="left" vertical="bottom"/>
    </x:xf>
    <x:xf numFmtId="175" fontId="8" fillId="0" borderId="5" xfId="52" applyNumberFormat="1" applyFont="1" applyFill="1" applyBorder="1" applyAlignment="1">
      <x:alignment horizontal="left" vertical="center"/>
    </x:xf>
    <x:xf numFmtId="0" fontId="19" fillId="0" borderId="0" xfId="0" applyNumberFormat="1" applyFont="1" applyFill="1" applyBorder="1" applyAlignment="1" applyProtection="1">
      <x:alignment horizontal="left" vertical="bottom"/>
    </x:xf>
    <x:xf numFmtId="167" fontId="8" fillId="0" borderId="5" xfId="3" applyNumberFormat="1" applyFont="1" applyFill="1" applyBorder="1" applyAlignment="1" applyProtection="1">
      <x:alignment horizontal="left" vertical="center" shrinkToFit="1"/>
      <x:protection locked="0"/>
    </x:xf>
    <x:xf numFmtId="175" fontId="8" fillId="0" borderId="5" xfId="0" applyNumberFormat="1" applyFont="1" applyFill="1" applyBorder="1" applyAlignment="1">
      <x:alignment horizontal="left" vertical="center" shrinkToFit="1"/>
    </x:xf>
    <x:xf numFmtId="0" fontId="8" fillId="0" borderId="5" xfId="52" applyNumberFormat="1" applyFont="1" applyFill="1" applyBorder="1" applyAlignment="1">
      <x:alignment horizontal="left" vertical="center"/>
    </x:xf>
    <x:xf numFmtId="175" fontId="8" fillId="0" borderId="5" xfId="0" applyNumberFormat="1" applyFont="1" applyFill="1" applyBorder="1" applyAlignment="1">
      <x:alignment horizontal="left" vertical="center" wrapText="1"/>
    </x:xf>
    <x:xf numFmtId="0" fontId="8" fillId="0" borderId="6" xfId="52" applyNumberFormat="1" applyFont="1" applyFill="1" applyBorder="1" applyAlignment="1">
      <x:alignment horizontal="left" vertical="center"/>
    </x:xf>
    <x:xf numFmtId="176" fontId="8" fillId="0" borderId="7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5" xfId="5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52" applyNumberFormat="1" applyFont="1" applyFill="1" applyBorder="1" applyAlignment="1">
          <x:alignment horizontal="center" vertical="center" wrapText="1"/>
        </x:xf>
      </mc:Fallback>
    </mc:AlternateContent>
    <x:xf numFmtId="0" fontId="8" fillId="0" borderId="0" xfId="0" applyNumberFormat="1" applyFont="1" applyFill="1" applyBorder="1" applyAlignment="1" applyProtection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169" fontId="8" fillId="0" borderId="5" xfId="5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5" xfId="5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5" xfId="5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5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5" xfId="5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5" xfId="5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5" xfId="5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5" xfId="5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5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" xfId="41" applyNumberFormat="1" applyFont="1" applyFill="1" applyBorder="1" applyAlignment="1">
          <x:alignment horizontal="center" vertical="center" wrapText="1"/>
        </x:xf>
      </mc:Fallback>
    </mc:AlternateContent>
    <x:xf numFmtId="0" fontId="8" fillId="0" borderId="6" xfId="52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Alignment="1">
          <x:alignment horizontal="center" vertical="bottom"/>
        </x:xf>
      </mc:Fallback>
    </mc:AlternateContent>
    <x:xf numFmtId="0" fontId="0" fillId="0" borderId="0" xfId="0" applyNumberFormat="1" applyFont="1" applyFill="1" applyAlignment="1">
      <x:alignment horizontal="left" vertical="bottom"/>
    </x:xf>
    <x:xf numFmtId="179" fontId="8" fillId="0" borderId="5" xfId="0" quotePrefix="1" applyNumberFormat="1" applyFont="1" applyFill="1" applyBorder="1" applyAlignment="1">
      <x:alignment horizontal="left" vertical="center" wrapText="1"/>
    </x:xf>
    <x:xf numFmtId="179" fontId="8" fillId="0" borderId="5" xfId="0" applyNumberFormat="1" applyFont="1" applyFill="1" applyBorder="1" applyAlignment="1">
      <x:alignment horizontal="left" vertical="center"/>
    </x:xf>
    <x:xf numFmtId="169" fontId="8" fillId="0" borderId="5" xfId="0" applyNumberFormat="1" applyFont="1" applyFill="1" applyBorder="1" applyAlignment="1">
      <x:alignment horizontal="general" vertical="center"/>
    </x:xf>
    <x:xf numFmtId="0" fontId="8" fillId="0" borderId="5" xfId="0" applyNumberFormat="1" applyFont="1" applyFill="1" applyBorder="1" applyAlignment="1">
      <x:alignment horizontal="left" vertical="center" wrapText="1"/>
    </x:xf>
    <x:xf numFmtId="186" fontId="8" fillId="0" borderId="5" xfId="3" applyNumberFormat="1" applyFont="1" applyFill="1" applyBorder="1" applyAlignment="1">
      <x:alignment horizontal="general" vertical="center"/>
    </x:xf>
    <x:xf numFmtId="174" fontId="8" fillId="0" borderId="5" xfId="3" applyNumberFormat="1" applyFont="1" applyFill="1" applyBorder="1" applyAlignment="1">
      <x:alignment horizontal="general" vertical="center"/>
    </x:xf>
    <x:xf numFmtId="169" fontId="8" fillId="0" borderId="5" xfId="3" applyNumberFormat="1" applyFont="1" applyFill="1" applyBorder="1" applyAlignment="1">
      <x:alignment horizontal="general" vertical="center"/>
    </x:xf>
    <x:xf numFmtId="179" fontId="8" fillId="0" borderId="5" xfId="0" applyNumberFormat="1" applyFont="1" applyFill="1" applyBorder="1" applyAlignment="1">
      <x:alignment horizontal="left" vertical="center" wrapText="1"/>
    </x:xf>
    <x:xf numFmtId="0" fontId="11" fillId="0" borderId="5" xfId="0" applyNumberFormat="1" applyFont="1" applyFill="1" applyBorder="1" applyAlignment="1">
      <x:alignment horizontal="general" vertical="center"/>
    </x:xf>
    <x:xf numFmtId="178" fontId="11" fillId="0" borderId="5" xfId="3" applyNumberFormat="1" applyFont="1" applyFill="1" applyBorder="1" applyAlignment="1">
      <x:alignment horizontal="general" vertical="center"/>
    </x:xf>
    <x:xf numFmtId="176" fontId="11" fillId="0" borderId="5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1" fillId="0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5" xfId="0" applyNumberFormat="1" applyFont="1" applyFill="1" applyBorder="1" applyAlignment="1">
          <x:alignment horizontal="center" vertical="center" wrapText="1"/>
        </x:xf>
      </mc:Fallback>
    </mc:AlternateContent>
    <x:xf numFmtId="0" fontId="8" fillId="0" borderId="6" xfId="0" applyNumberFormat="1" applyFont="1" applyFill="1" applyBorder="1" applyAlignment="1">
      <x:alignment horizontal="left" vertical="center"/>
    </x:xf>
    <x:xf numFmtId="0" fontId="8" fillId="0" borderId="6" xfId="0" applyNumberFormat="1" applyFont="1" applyFill="1" applyBorder="1" applyAlignment="1">
      <x:alignment horizontal="left" vertical="center" wrapText="1"/>
    </x:xf>
    <x:xf numFmtId="175" fontId="8" fillId="0" borderId="6" xfId="0" applyNumberFormat="1" applyFont="1" applyFill="1" applyBorder="1" applyAlignment="1">
      <x:alignment horizontal="general" vertical="center"/>
    </x:xf>
    <x:xf numFmtId="179" fontId="8" fillId="0" borderId="1" xfId="0" applyNumberFormat="1" applyFont="1" applyFill="1" applyBorder="1" applyAlignment="1">
      <x:alignment horizontal="left" vertical="center"/>
    </x:xf>
    <x:xf numFmtId="0" fontId="8" fillId="0" borderId="2" xfId="0" applyNumberFormat="1" applyFont="1" applyFill="1" applyBorder="1" applyAlignment="1">
      <x:alignment horizontal="left" vertical="center"/>
    </x:xf>
    <x:xf numFmtId="179" fontId="8" fillId="0" borderId="7" xfId="0" quotePrefix="1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29" fillId="0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9" fillId="0" borderId="0" xfId="0" applyNumberFormat="1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6" fontId="8" fillId="0" borderId="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6" fontId="8" fillId="0" borderId="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7" xfId="0" quotePrefix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7" xfId="0" quotePrefix="1" applyNumberFormat="1" applyFont="1" applyFill="1" applyBorder="1" applyAlignment="1">
          <x:alignment horizontal="center" vertical="center" wrapText="1"/>
        </x:xf>
      </mc:Fallback>
    </mc:AlternateContent>
    <x:xf numFmtId="49" fontId="13" fillId="0" borderId="0" xfId="34" applyNumberFormat="1" applyFont="1" applyFill="1" applyBorder="1" applyAlignment="1" applyProtection="1">
      <x:alignment horizontal="left" vertical="center"/>
      <x:protection locked="0"/>
    </x:xf>
    <x:xf numFmtId="0" fontId="0" fillId="0" borderId="0" xfId="0" applyNumberFormat="1" applyFont="1" applyFill="1" applyBorder="1" applyAlignment="1" applyProtection="1">
      <x:alignment horizontal="left" vertical="bottom"/>
      <x:protection locked="0"/>
    </x:xf>
    <x:xf numFmtId="169" fontId="8" fillId="0" borderId="5" xfId="0" applyNumberFormat="1" applyFont="1" applyFill="1" applyBorder="1" applyAlignment="1">
      <x:alignment horizontal="left" vertical="center"/>
    </x:xf>
    <x:xf numFmtId="168" fontId="8" fillId="0" borderId="5" xfId="0" applyNumberFormat="1" applyFont="1" applyFill="1" applyBorder="1" applyAlignment="1">
      <x:alignment horizontal="left" vertical="center"/>
    </x:xf>
    <x:xf numFmtId="185" fontId="8" fillId="0" borderId="5" xfId="0" applyNumberFormat="1" applyFont="1" applyFill="1" applyBorder="1" applyAlignment="1">
      <x:alignment horizontal="left" vertical="center"/>
    </x:xf>
    <x:xf numFmtId="182" fontId="8" fillId="0" borderId="6" xfId="0" applyNumberFormat="1" applyFont="1" applyFill="1" applyBorder="1" applyAlignment="1">
      <x:alignment horizontal="left" vertical="center"/>
    </x:xf>
    <x:xf numFmtId="175" fontId="8" fillId="0" borderId="6" xfId="0" applyNumberFormat="1" applyFont="1" applyFill="1" applyBorder="1" applyAlignment="1">
      <x:alignment horizontal="left" vertical="center" wrapText="1"/>
    </x:xf>
    <x:xf numFmtId="177" fontId="8" fillId="0" borderId="6" xfId="0" applyNumberFormat="1" applyFont="1" applyFill="1" applyBorder="1" applyAlignment="1">
      <x:alignment horizontal="left" vertical="center"/>
    </x:xf>
    <x:xf numFmtId="0" fontId="8" fillId="0" borderId="16" xfId="0" applyNumberFormat="1" applyFont="1" applyFill="1" applyBorder="1" applyAlignment="1">
      <x:alignment horizontal="left" vertical="center"/>
    </x:xf>
    <x:xf numFmtId="0" fontId="8" fillId="0" borderId="17" xfId="0" applyNumberFormat="1" applyFont="1" applyFill="1" applyBorder="1" applyAlignment="1">
      <x:alignment horizontal="left" vertical="center"/>
    </x:xf>
    <x:xf numFmtId="0" fontId="8" fillId="0" borderId="1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9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9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1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5" fontId="8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5" fontId="8" fillId="0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30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30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0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0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16" xfId="4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16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16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16" xfId="41" applyNumberFormat="1" applyFont="1" applyFill="1" applyBorder="1" applyAlignment="1">
          <x:alignment horizontal="center" vertical="center"/>
        </x:xf>
      </mc:Fallback>
    </mc:AlternateContent>
    <x:xf numFmtId="0" fontId="8" fillId="0" borderId="17" xfId="41" applyNumberFormat="1" applyFont="1" applyFill="1" applyBorder="1" applyAlignment="1">
      <x:alignment horizontal="general" vertical="center"/>
    </x:xf>
    <x:xf numFmtId="177" fontId="8" fillId="0" borderId="4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0" borderId="6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0" borderId="6" xfId="0" applyNumberFormat="1" applyFont="1" applyFill="1" applyBorder="1" applyAlignment="1" applyProtection="1">
      <x:alignment horizontal="general" vertical="center" wrapText="1" shrinkToFit="1"/>
      <x:protection locked="0"/>
    </x:xf>
    <x:xf numFmtId="0" fontId="8" fillId="0" borderId="2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0" borderId="12" xfId="0" applyNumberFormat="1" applyFont="1" applyFill="1" applyBorder="1" applyAlignment="1" applyProtection="1">
      <x:alignment horizontal="general" vertical="center" shrinkToFit="1"/>
      <x:protection locked="0"/>
    </x:xf>
    <x:xf numFmtId="177" fontId="8" fillId="0" borderId="6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0" borderId="2" xfId="0" applyNumberFormat="1" applyFont="1" applyFill="1" applyBorder="1" applyAlignment="1" applyProtection="1">
      <x:alignment horizontal="general" vertical="center" wrapText="1" shrinkToFit="1"/>
      <x:protection locked="0"/>
    </x:xf>
    <x:xf numFmtId="0" fontId="8" fillId="0" borderId="4" xfId="0" applyNumberFormat="1" applyFont="1" applyFill="1" applyBorder="1" applyAlignment="1" applyProtection="1">
      <x:alignment horizontal="general" vertical="center" wrapText="1" shrinkToFit="1"/>
      <x:protection locked="0"/>
    </x:xf>
    <x:xf numFmtId="164" fontId="22" fillId="0" borderId="0" xfId="2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4" fontId="8" fillId="0" borderId="16" xfId="4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16" xfId="41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5" xfId="1" quotePrefix="1" applyNumberFormat="1" applyFont="1" applyFill="1" applyBorder="1" applyAlignment="1" applyProtection="1" hs:applyExtension="1">
          <x:alignment horizontal="right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5" xfId="1" quotePrefix="1" applyNumberFormat="1" applyFont="1" applyFill="1" applyBorder="1" applyAlignment="1" applyProtection="1">
          <x:alignment horizontal="right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0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0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20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20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0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20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20" xfId="41" applyNumberFormat="1" applyFont="1" applyFill="1" applyBorder="1" applyAlignment="1">
          <x:alignment horizontal="center" vertical="center"/>
        </x:xf>
      </mc:Fallback>
    </mc:AlternateContent>
    <x:xf numFmtId="0" fontId="8" fillId="0" borderId="20" xfId="41" applyNumberFormat="1" applyFont="1" applyFill="1" applyBorder="1" applyAlignment="1">
      <x:alignment horizontal="left" vertical="center"/>
    </x:xf>
    <x:xf numFmtId="175" fontId="8" fillId="0" borderId="20" xfId="41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49" fontId="19" fillId="0" borderId="20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9" fillId="0" borderId="20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9" fillId="0" borderId="2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9" fillId="0" borderId="2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19" fillId="0" borderId="20" xfId="0" applyNumberFormat="1" applyFont="1" applyFill="1" applyBorder="1" applyAlignment="1" applyProtection="1">
      <x:alignment horizontal="left" vertical="center"/>
    </x:xf>
    <x:xf numFmtId="175" fontId="8" fillId="0" borderId="20" xfId="0" applyNumberFormat="1" applyFont="1" applyFill="1" applyBorder="1" applyAlignment="1" applyProtection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8" fillId="0" borderId="21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1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2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2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0" borderId="22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0" borderId="22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8" fillId="0" borderId="22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8" fillId="0" borderId="22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2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2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8" fillId="0" borderId="23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0" borderId="23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75" fontId="8" fillId="0" borderId="24" xfId="41" applyNumberFormat="1" applyFont="1" applyFill="1" applyBorder="1" applyAlignment="1">
      <x:alignment horizontal="left" vertical="center"/>
    </x:xf>
    <x:xf numFmtId="0" fontId="8" fillId="0" borderId="24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5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5" xfId="41" applyNumberFormat="1" applyFont="1" applyFill="1" applyBorder="1" applyAlignment="1">
          <x:alignment horizontal="center" vertical="center"/>
        </x:xf>
      </mc:Fallback>
    </mc:AlternateContent>
    <x:xf numFmtId="177" fontId="8" fillId="0" borderId="24" xfId="0" applyNumberFormat="1" applyFont="1" applyFill="1" applyBorder="1" applyAlignment="1" applyProtection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26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6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6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6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26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26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6" xfId="3" applyNumberFormat="1" applyFont="1" applyFill="1" applyBorder="1" applyAlignment="1">
          <x:alignment horizontal="right" vertical="center"/>
        </x:xf>
      </mc:Fallback>
    </mc:AlternateContent>
    <x:xf numFmtId="175" fontId="8" fillId="0" borderId="27" xfId="41" applyNumberFormat="1" applyFont="1" applyFill="1" applyBorder="1" applyAlignment="1">
      <x:alignment horizontal="left" vertical="center"/>
    </x:xf>
    <x:xf numFmtId="0" fontId="7" fillId="0" borderId="0" xfId="0" applyNumberFormat="1" applyFont="1" applyFill="1" applyBorder="1" applyAlignment="1" applyProtection="1">
      <x:alignment horizontal="left" vertical="center"/>
      <x:protection locked="0"/>
    </x:xf>
    <x:xf numFmtId="0" fontId="8" fillId="0" borderId="0" xfId="1" applyNumberFormat="1" applyFont="1" applyFill="1" applyBorder="1" applyAlignment="1" applyProtection="1">
      <x:alignment horizontal="general" vertical="center"/>
      <x:protection locked="0"/>
    </x:xf>
    <x:xf numFmtId="0" fontId="9" fillId="0" borderId="0" xfId="1" applyNumberFormat="1" applyFont="1" applyFill="1" applyBorder="1" applyAlignment="1" applyProtection="1">
      <x:alignment horizontal="general" vertical="center"/>
      <x:protection locked="0"/>
    </x:xf>
    <x:xf numFmtId="41" fontId="9" fillId="0" borderId="0" xfId="1" applyNumberFormat="1" applyFont="1" applyFill="1" applyBorder="1" applyAlignment="1" applyProtection="1">
      <x:alignment horizontal="general" vertical="center"/>
      <x:protection locked="0"/>
    </x:xf>
    <x:xf numFmtId="0" fontId="8" fillId="0" borderId="0" xfId="0" applyNumberFormat="1" applyFont="1" applyFill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0" xfId="48" applyNumberFormat="1" applyFont="1" applyFill="1">
      <x:alignment horizontal="general" vertical="center"/>
    </x:xf>
    <x:xf numFmtId="164" fontId="13" fillId="0" borderId="0" xfId="2" applyNumberFormat="1" applyFont="1" applyFill="1" applyBorder="1" applyAlignment="1" applyProtection="1">
      <x:alignment horizontal="general" vertical="center"/>
      <x:protection locked="0"/>
    </x:xf>
    <x:xf numFmtId="0" fontId="8" fillId="0" borderId="20" xfId="41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6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2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0" xfId="3" applyNumberFormat="1" applyFont="1" applyFill="1" applyBorder="1" applyAlignment="1">
          <x:alignment horizontal="center" vertical="center"/>
        </x:xf>
      </mc:Fallback>
    </mc:AlternateContent>
    <x:xf numFmtId="189" fontId="8" fillId="0" borderId="20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8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2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2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8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8" xfId="41" applyNumberFormat="1" applyFont="1" applyFill="1" applyBorder="1" applyAlignment="1">
          <x:alignment horizontal="center" vertical="center" shrinkToFit="1"/>
        </x:xf>
      </mc:Fallback>
    </mc:AlternateContent>
    <x:xf numFmtId="175" fontId="8" fillId="0" borderId="20" xfId="41" applyNumberFormat="1" applyFont="1" applyFill="1" applyBorder="1" applyAlignment="1">
      <x:alignment horizontal="left" vertical="center" shrinkToFit="1"/>
    </x:xf>
    <x:xf numFmtId="0" fontId="8" fillId="0" borderId="20" xfId="41" applyNumberFormat="1" applyFont="1" applyFill="1" applyBorder="1" applyAlignment="1">
      <x:alignment horizontal="left" vertical="center" wrapText="1"/>
    </x:xf>
    <x:xf numFmtId="0" fontId="8" fillId="0" borderId="29" xfId="41" applyNumberFormat="1" applyFont="1" applyFill="1" applyBorder="1" applyAlignment="1" applyProtection="1">
      <x:alignment horizontal="left" vertical="center" shrinkToFit="1"/>
      <x:protection locked="0"/>
    </x:xf>
    <x:xf numFmtId="189" fontId="8" fillId="0" borderId="24" xfId="3" applyNumberFormat="1" applyFont="1" applyFill="1" applyBorder="1" applyAlignment="1">
      <x:alignment horizontal="left" vertical="center"/>
    </x:xf>
    <x:xf numFmtId="189" fontId="8" fillId="0" borderId="24" xfId="3" applyNumberFormat="1" applyFont="1" applyFill="1" applyBorder="1" applyAlignment="1">
      <x:alignment horizontal="left" vertical="center" wrapText="1"/>
    </x:xf>
    <x:xf numFmtId="0" fontId="8" fillId="0" borderId="26" xfId="41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189" fontId="8" fillId="0" borderId="2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6" xfId="3" applyNumberFormat="1" applyFont="1" applyFill="1" applyBorder="1" applyAlignment="1">
          <x:alignment horizontal="center" vertical="center"/>
        </x:xf>
      </mc:Fallback>
    </mc:AlternateContent>
    <x:xf numFmtId="189" fontId="8" fillId="0" borderId="27" xfId="3" applyNumberFormat="1" applyFont="1" applyFill="1" applyBorder="1" applyAlignment="1">
      <x:alignment horizontal="left" vertical="center"/>
    </x:xf>
    <x:xf numFmtId="0" fontId="8" fillId="0" borderId="0" xfId="41" applyNumberFormat="1" applyFont="1" applyFill="1" applyBorder="1">
      <x:alignment horizontal="general" vertical="bottom"/>
    </x:xf>
    <x:xf numFmtId="0" fontId="31" fillId="0" borderId="0" xfId="41" applyNumberFormat="1" applyFont="1" applyFill="1" applyBorder="1">
      <x:alignment horizontal="general" vertical="bottom"/>
    </x:xf>
    <x:xf numFmtId="0" fontId="8" fillId="0" borderId="0" xfId="41" applyNumberFormat="1" applyFont="1" applyFill="1" applyBorder="1">
      <x:alignment horizontal="general" vertical="bottom"/>
    </x:xf>
    <x:xf numFmtId="0" fontId="0" fillId="0" borderId="0" xfId="0" applyNumberFormat="1" applyFont="1" applyFill="1" applyBorder="1" applyAlignment="1">
      <x:alignment horizontal="general" vertical="bottom"/>
    </x:xf>
    <x:xf numFmtId="0" fontId="31" fillId="0" borderId="0" xfId="41" applyNumberFormat="1" applyFont="1" applyFill="1" applyBorder="1" applyAlignment="1">
      <x:alignment horizontal="general" vertical="center"/>
    </x:xf>
    <x:xf numFmtId="0" fontId="32" fillId="0" borderId="0" xfId="4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29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9" xfId="3" applyNumberFormat="1" applyFont="1" applyFill="1" applyBorder="1" applyAlignment="1">
          <x:alignment horizontal="right" vertical="center"/>
        </x:xf>
      </mc:Fallback>
    </mc:AlternateContent>
    <x:xf numFmtId="189" fontId="8" fillId="0" borderId="30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31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12" fillId="0" borderId="32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2" fillId="0" borderId="32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12" fillId="0" borderId="32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12" fillId="0" borderId="32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8" fontId="12" fillId="0" borderId="32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8" fontId="12" fillId="0" borderId="32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7" fontId="12" fillId="0" borderId="33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12" fillId="0" borderId="33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2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89" fontId="8" fillId="0" borderId="22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22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2" xfId="3" applyNumberFormat="1" applyFont="1" applyFill="1" applyBorder="1" applyAlignment="1">
          <x:alignment horizontal="right" vertical="center"/>
        </x:xf>
      </mc:Fallback>
    </mc:AlternateContent>
    <x:xf numFmtId="189" fontId="8" fillId="0" borderId="23" xfId="3" applyNumberFormat="1" applyFont="1" applyFill="1" applyBorder="1" applyAlignment="1">
      <x:alignment horizontal="left" vertical="center"/>
    </x:xf>
    <x:xf numFmtId="0" fontId="8" fillId="0" borderId="26" xfId="41" applyNumberFormat="1" applyFont="1" applyFill="1" applyBorder="1" applyAlignment="1" applyProtection="1">
      <x:alignment horizontal="left" vertical="center" shrinkToFit="1"/>
      <x:protection locked="0"/>
    </x:xf>
    <x:xf numFmtId="189" fontId="8" fillId="0" borderId="28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28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8" xfId="3" applyNumberFormat="1" applyFont="1" applyFill="1" applyBorder="1" applyAlignment="1">
          <x:alignment horizontal="right" vertical="center"/>
        </x:xf>
      </mc:Fallback>
    </mc:AlternateContent>
    <x:xf numFmtId="189" fontId="8" fillId="0" borderId="34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3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35" xfId="41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89" fontId="8" fillId="0" borderId="35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5" xfId="3" applyNumberFormat="1" applyFont="1" applyFill="1" applyBorder="1" applyAlignment="1">
          <x:alignment horizontal="right" vertical="center"/>
        </x:xf>
      </mc:Fallback>
    </mc:AlternateContent>
    <x:xf numFmtId="189" fontId="8" fillId="0" borderId="36" xfId="3" applyNumberFormat="1" applyFont="1" applyFill="1" applyBorder="1" applyAlignment="1">
      <x:alignment horizontal="left" vertical="center"/>
    </x:xf>
    <x:xf numFmtId="189" fontId="8" fillId="0" borderId="26" xfId="3" applyNumberFormat="1" applyFont="1" applyFill="1" applyBorder="1" applyAlignment="1">
      <x:alignment horizontal="left" vertical="center"/>
    </x:xf>
    <x:xf numFmtId="0" fontId="8" fillId="0" borderId="22" xfId="41" applyNumberFormat="1" applyFont="1" applyFill="1" applyBorder="1" applyAlignment="1" applyProtection="1">
      <x:alignment horizontal="left" vertical="center" shrinkToFit="1"/>
      <x:protection locked="0"/>
    </x:xf>
    <x:xf numFmtId="0" fontId="8" fillId="0" borderId="28" xfId="41" applyNumberFormat="1" applyFont="1" applyFill="1" applyBorder="1" applyAlignment="1" applyProtection="1">
      <x:alignment horizontal="left" vertical="center" shrinkToFit="1"/>
      <x:protection locked="0"/>
    </x:xf>
    <x:xf numFmtId="189" fontId="8" fillId="0" borderId="27" xfId="3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8" fillId="0" borderId="29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1" applyNumberFormat="1" applyFont="1" applyFill="1" applyBorder="1" applyAlignment="1">
          <x:alignment horizontal="center" vertical="center" wrapText="1"/>
        </x:xf>
      </mc:Fallback>
    </mc:AlternateContent>
    <x:xf numFmtId="175" fontId="8" fillId="0" borderId="29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8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1" applyNumberFormat="1" applyFont="1" applyFill="1" applyBorder="1" applyAlignment="1">
          <x:alignment horizontal="center" vertical="center" wrapText="1"/>
        </x:xf>
      </mc:Fallback>
    </mc:AlternateContent>
    <x:xf numFmtId="175" fontId="8" fillId="0" borderId="28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22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2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41" applyNumberFormat="1" applyFont="1" applyFill="1" applyBorder="1" applyAlignment="1">
          <x:alignment horizontal="center" vertical="center" wrapText="1"/>
        </x:xf>
      </mc:Fallback>
    </mc:AlternateContent>
    <x:xf numFmtId="175" fontId="8" fillId="0" borderId="22" xfId="41" applyNumberFormat="1" applyFont="1" applyFill="1" applyBorder="1" applyAlignment="1">
      <x:alignment horizontal="left" vertical="center"/>
    </x:xf>
    <x:xf numFmtId="175" fontId="8" fillId="0" borderId="29" xfId="41" applyNumberFormat="1" applyFont="1" applyFill="1" applyBorder="1" applyAlignment="1">
      <x:alignment horizontal="left" vertical="center" shrinkToFit="1"/>
    </x:xf>
    <x:xf numFmtId="175" fontId="8" fillId="0" borderId="22" xfId="41" applyNumberFormat="1" applyFont="1" applyFill="1" applyBorder="1" applyAlignment="1">
      <x:alignment horizontal="left" vertical="center" shrinkToFit="1"/>
    </x:xf>
    <x:xf numFmtId="175" fontId="8" fillId="0" borderId="26" xfId="41" applyNumberFormat="1" applyFont="1" applyFill="1" applyBorder="1" applyAlignment="1">
      <x:alignment horizontal="left" vertical="center" shrinkToFit="1"/>
    </x:xf>
    <x:xf numFmtId="175" fontId="8" fillId="0" borderId="28" xfId="41" applyNumberFormat="1" applyFont="1" applyFill="1" applyBorder="1" applyAlignment="1">
      <x:alignment horizontal="left" vertical="center" shrinkToFit="1"/>
    </x:xf>
    <x:xf numFmtId="0" fontId="8" fillId="0" borderId="29" xfId="41" applyNumberFormat="1" applyFont="1" applyFill="1" applyBorder="1" applyAlignment="1">
      <x:alignment horizontal="left" vertical="center" wrapText="1"/>
    </x:xf>
    <x:xf numFmtId="0" fontId="8" fillId="0" borderId="22" xfId="41" applyNumberFormat="1" applyFont="1" applyFill="1" applyBorder="1" applyAlignment="1">
      <x:alignment horizontal="left" vertical="center" wrapText="1"/>
    </x:xf>
    <x:xf numFmtId="0" fontId="8" fillId="0" borderId="28" xfId="41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175" fontId="8" fillId="0" borderId="22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2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0" xfId="41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0" xfId="41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9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9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0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0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39" xfId="41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89" fontId="8" fillId="0" borderId="39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9" xfId="3" applyNumberFormat="1" applyFont="1" applyFill="1" applyBorder="1" applyAlignment="1">
          <x:alignment horizontal="right" vertical="center"/>
        </x:xf>
      </mc:Fallback>
    </mc:AlternateContent>
    <x:xf numFmtId="0" fontId="33" fillId="0" borderId="0" xfId="0" applyNumberFormat="1" applyFont="1" applyFill="1" applyBorder="1" applyAlignment="1" applyProtection="1">
      <x:alignment horizontal="general" vertical="bottom"/>
    </x:xf>
    <x:xf numFmtId="0" fontId="33" fillId="0" borderId="0" xfId="0" applyNumberFormat="1" applyFont="1" applyFill="1" applyBorder="1" applyAlignment="1">
      <x:alignment horizontal="general" vertical="bottom"/>
    </x:xf>
    <x:xf numFmtId="164" fontId="8" fillId="0" borderId="40" xfId="34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9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3" applyNumberFormat="1" applyFont="1" applyFill="1" applyBorder="1" applyAlignment="1">
          <x:alignment horizontal="center" vertical="center"/>
        </x:xf>
      </mc:Fallback>
    </mc:AlternateContent>
    <x:xf numFmtId="0" fontId="27" fillId="0" borderId="0" xfId="2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2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3" applyNumberFormat="1" applyFont="1" applyFill="1" applyBorder="1" applyAlignment="1">
          <x:alignment horizontal="center" vertical="center"/>
        </x:xf>
      </mc:Fallback>
    </mc:AlternateContent>
    <x:xf numFmtId="189" fontId="8" fillId="0" borderId="41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3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2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2" xfId="3" applyNumberFormat="1" applyFont="1" applyFill="1" applyBorder="1" applyAlignment="1">
          <x:alignment horizontal="right" vertical="center"/>
        </x:xf>
      </mc:Fallback>
    </mc:AlternateContent>
    <x:xf numFmtId="189" fontId="8" fillId="0" borderId="33" xfId="3" applyNumberFormat="1" applyFont="1" applyFill="1" applyBorder="1" applyAlignment="1">
      <x:alignment horizontal="left" vertical="center"/>
    </x:xf>
    <x:xf numFmtId="0" fontId="8" fillId="0" borderId="30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3" applyNumberFormat="1" applyFont="1" applyFill="1" applyBorder="1" applyAlignment="1">
          <x:alignment horizontal="center" vertical="center"/>
        </x:xf>
      </mc:Fallback>
    </mc:AlternateContent>
    <x:xf numFmtId="0" fontId="8" fillId="0" borderId="27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8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3" applyNumberFormat="1" applyFont="1" applyFill="1" applyBorder="1" applyAlignment="1">
          <x:alignment horizontal="center" vertical="center"/>
        </x:xf>
      </mc:Fallback>
    </mc:AlternateContent>
    <x:xf numFmtId="0" fontId="8" fillId="0" borderId="34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29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9" xfId="2" applyNumberFormat="1" applyFont="1" applyFill="1" applyBorder="1" applyAlignment="1">
          <x:alignment horizontal="center" vertical="center"/>
        </x:xf>
      </mc:Fallback>
    </mc:AlternateContent>
    <x:xf numFmtId="189" fontId="8" fillId="0" borderId="30" xfId="2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28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8" xfId="2" applyNumberFormat="1" applyFont="1" applyFill="1" applyBorder="1" applyAlignment="1">
          <x:alignment horizontal="center" vertical="center"/>
        </x:xf>
      </mc:Fallback>
    </mc:AlternateContent>
    <x:xf numFmtId="189" fontId="8" fillId="0" borderId="34" xfId="2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12" fillId="0" borderId="3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3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3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3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12" fillId="0" borderId="31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2" fillId="0" borderId="31" xfId="41" applyNumberFormat="1" applyFont="1" applyFill="1" applyBorder="1" applyAlignment="1">
          <x:alignment horizontal="center" vertical="center" shrinkToFit="1"/>
        </x:xf>
      </mc:Fallback>
    </mc:AlternateContent>
    <x:xf numFmtId="0" fontId="34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33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9" fillId="0" borderId="0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9" fillId="0" borderId="0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70" fontId="19" fillId="0" borderId="0" xfId="2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1" fontId="19" fillId="0" borderId="0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19" fillId="0" borderId="0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35" fillId="0" borderId="0" xfId="2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35" fillId="0" borderId="0" xfId="2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5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5" fillId="0" borderId="0" xfId="0" applyNumberFormat="1" applyFont="1" applyFill="1" applyBorder="1" applyAlignment="1">
          <x:alignment horizontal="center" vertical="center"/>
        </x:xf>
      </mc:Fallback>
    </mc:AlternateContent>
    <x:xf numFmtId="170" fontId="35" fillId="0" borderId="0" xfId="2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1" fontId="35" fillId="0" borderId="0" xfId="2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35" fillId="0" borderId="0" xfId="21" applyNumberFormat="1" applyFont="1" applyFill="1" applyBorder="1" applyAlignment="1">
          <x:alignment horizontal="center" vertical="center"/>
        </x:xf>
      </mc:Fallback>
    </mc:AlternateContent>
    <x:xf numFmtId="0" fontId="35" fillId="0" borderId="0" xfId="0" applyNumberFormat="1" applyFont="1" applyFill="1" applyBorder="1" applyAlignment="1">
      <x:alignment horizontal="general" vertical="center"/>
    </x:xf>
    <x:xf numFmtId="0" fontId="19" fillId="0" borderId="0" xfId="0" applyNumberFormat="1" applyFont="1" applyFill="1" applyAlignment="1" applyProtection="1">
      <x:alignment horizontal="general" vertical="center"/>
      <x:protection locked="0"/>
    </x:xf>
    <x:xf numFmtId="0" fontId="14" fillId="0" borderId="0" xfId="0" applyNumberFormat="1" applyFont="1" applyFill="1" applyBorder="1" applyAlignment="1" applyProtection="1">
      <x:alignment horizontal="general" vertical="bottom"/>
      <x:protection locked="0"/>
    </x:xf>
    <x:xf numFmtId="41" fontId="8" fillId="0" borderId="0" xfId="3" applyNumberFormat="1" applyFont="1" applyFill="1" applyBorder="1" applyAlignment="1">
      <x:alignment horizontal="general" vertical="center"/>
    </x:xf>
    <x:xf numFmtId="41" fontId="14" fillId="0" borderId="0" xfId="3" applyNumberFormat="1" applyFont="1" applyFill="1" applyBorder="1" applyAlignment="1">
      <x:alignment horizontal="general" vertical="center"/>
    </x:xf>
    <x:xf numFmtId="41" fontId="8" fillId="0" borderId="0" xfId="17" applyNumberFormat="1" applyFont="1" applyFill="1" applyBorder="1" applyAlignment="1" applyProtection="1">
      <x:alignment horizontal="general" vertical="center"/>
      <x:protection locked="0"/>
    </x:xf>
    <x:xf numFmtId="0" fontId="6" fillId="0" borderId="0" xfId="57" applyNumberFormat="1" applyFont="1" applyFill="1">
      <x:alignment horizontal="general" vertical="center"/>
    </x:xf>
    <x:xf numFmtId="41" fontId="8" fillId="0" borderId="0" xfId="3" applyNumberFormat="1" applyFont="1" applyFill="1" applyBorder="1" applyAlignment="1" applyProtection="1">
      <x:alignment horizontal="general" vertical="center"/>
      <x:protection locked="0"/>
    </x:xf>
    <x:xf numFmtId="41" fontId="14" fillId="0" borderId="0" xfId="3" applyNumberFormat="1" applyFont="1" applyFill="1" applyBorder="1" applyAlignment="1" applyProtection="1">
      <x:alignment horizontal="general" vertical="center"/>
      <x:protection locked="0"/>
    </x:xf>
    <x:xf numFmtId="41" fontId="8" fillId="0" borderId="0" xfId="2" applyNumberFormat="1" applyFont="1" applyFill="1" applyBorder="1" applyAlignment="1" applyProtection="1">
      <x:alignment horizontal="general" vertical="center"/>
      <x:protection locked="0"/>
    </x:xf>
    <x:xf numFmtId="41" fontId="14" fillId="0" borderId="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13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3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3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3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1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1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1" fillId="0" borderId="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1" fillId="0" borderId="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14" fillId="0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37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9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9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9" xfId="2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9" xfId="2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9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9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9" xfId="4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9" xfId="4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1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1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2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2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7" fillId="0" borderId="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7" fillId="0" borderId="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7" fillId="0" borderId="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7" fillId="0" borderId="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12" fillId="0" borderId="39" xfId="0" applyNumberFormat="1" applyFont="1" applyFill="1" applyBorder="1" applyAlignment="1" applyProtection="1">
      <x:alignment horizontal="left" vertical="center"/>
      <x:protection locked="0"/>
    </x:xf>
    <x:xf numFmtId="167" fontId="7" fillId="0" borderId="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7" fontId="12" fillId="0" borderId="2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2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12" fillId="0" borderId="32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2" fillId="0" borderId="32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0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0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12" fillId="0" borderId="32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12" fillId="0" borderId="32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12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12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12" fillId="0" borderId="3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12" fillId="0" borderId="3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6" fontId="12" fillId="0" borderId="32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5" fontId="12" fillId="0" borderId="3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6" fontId="12" fillId="0" borderId="32" xfId="1" applyNumberFormat="1" applyFont="1" applyFill="1" applyBorder="1" applyAlignment="1" applyProtection="1">
      <x:alignment horizontal="general" vertical="center"/>
      <x:protection locked="0"/>
    </x:xf>
    <x:xf numFmtId="0" fontId="8" fillId="0" borderId="0" xfId="42" applyNumberFormat="1" applyFont="1" applyFill="1" applyBorder="1" applyAlignment="1" applyProtection="1">
      <x:alignment horizontal="general" vertical="center"/>
      <x:protection locked="0"/>
    </x:xf>
    <x:xf numFmtId="0" fontId="6" fillId="0" borderId="0" xfId="42" applyNumberFormat="1" applyFont="1" applyFill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3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7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7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12" fillId="0" borderId="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8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12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2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2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2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2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6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6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44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44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3" fontId="8" fillId="0" borderId="45" xfId="0" applyNumberFormat="1" applyFont="1" applyFill="1" applyBorder="1" applyAlignment="1" applyProtection="1">
      <x:alignment horizontal="general" vertical="center"/>
      <x:protection locked="0"/>
    </x:xf>
    <x:xf numFmtId="0" fontId="8" fillId="0" borderId="45" xfId="0" applyNumberFormat="1" applyFont="1" applyFill="1" applyBorder="1" applyAlignment="1" applyProtection="1">
      <x:alignment horizontal="general" vertical="center"/>
      <x:protection locked="0"/>
    </x:xf>
    <x:xf numFmtId="167" fontId="8" fillId="0" borderId="45" xfId="0" applyNumberFormat="1" applyFont="1" applyFill="1" applyBorder="1" applyAlignment="1" applyProtection="1">
      <x:alignment horizontal="left" vertical="center"/>
      <x:protection locked="0"/>
    </x:xf>
    <x:xf numFmtId="0" fontId="8" fillId="0" borderId="46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5" fontId="8" fillId="0" borderId="47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47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3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3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3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3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3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3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19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3" fontId="8" fillId="0" borderId="5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5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5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5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5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5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48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3" fontId="8" fillId="0" borderId="1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1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1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1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1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4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50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50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2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2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0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0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4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4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6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6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6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7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7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0" borderId="0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0" borderId="0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0" borderId="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0" borderId="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4" fillId="0" borderId="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4" fillId="0" borderId="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14" fillId="0" borderId="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14" fillId="0" borderId="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14" fillId="0" borderId="0" xfId="1" applyNumberFormat="1" applyFont="1" applyFill="1" applyBorder="1" applyAlignment="1" applyProtection="1">
      <x:alignment horizontal="general" vertical="center"/>
      <x:protection locked="0"/>
    </x:xf>
    <x:xf numFmtId="170" fontId="14" fillId="0" borderId="0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36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36" fillId="0" borderId="26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36" fillId="0" borderId="26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36" fillId="0" borderId="26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36" fillId="0" borderId="26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7" fillId="0" borderId="0" xfId="6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7" fillId="0" borderId="0" xfId="6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6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6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5" fillId="0" borderId="0" xfId="6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5" fillId="0" borderId="0" xfId="6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0" fontId="24" fillId="0" borderId="0" xfId="6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0" fontId="24" fillId="0" borderId="0" xfId="6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7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7" fillId="0" borderId="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7" fillId="0" borderId="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7" fillId="0" borderId="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36" fillId="0" borderId="0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36" fillId="0" borderId="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36" fillId="0" borderId="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170" fontId="36" fillId="0" borderId="0" xfId="1" applyNumberFormat="1" applyFont="1" applyFill="1" applyBorder="1" applyAlignment="1" applyProtection="1">
      <x:alignment horizontal="general" vertical="center"/>
      <x:protection locked="0"/>
    </x:xf>
    <x:xf numFmtId="164" fontId="36" fillId="0" borderId="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36" fillId="0" borderId="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36" fillId="0" borderId="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36" fillId="0" borderId="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36" fillId="0" borderId="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36" fillId="0" borderId="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36" fillId="0" borderId="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8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8" xfId="45" applyNumberFormat="1" applyFont="1" applyFill="1" applyBorder="1" applyAlignment="1" applyProtection="1">
          <x:alignment horizontal="center" vertical="center" wrapText="1"/>
        </x:xf>
      </mc:Fallback>
    </mc:AlternateContent>
    <x:xf numFmtId="164" fontId="7" fillId="0" borderId="0" xfId="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6" fontId="12" fillId="0" borderId="26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26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0" fontId="12" fillId="0" borderId="32" xfId="0" applyNumberFormat="1" applyFont="1" applyFill="1" applyBorder="1" applyAlignment="1" applyProtection="1">
      <x:alignment horizontal="general" vertical="center" shrinkToFit="1"/>
      <x:protection locked="0"/>
    </x:xf>
    <x:xf numFmtId="41" fontId="12" fillId="0" borderId="32" xfId="1" applyNumberFormat="1" applyFont="1" applyFill="1" applyBorder="1" applyAlignment="1" applyProtection="1">
      <x:alignment horizontal="general" vertical="center"/>
      <x:protection locked="0"/>
    </x:xf>
    <x:xf numFmtId="0" fontId="12" fillId="0" borderId="32" xfId="0" applyNumberFormat="1" applyFont="1" applyFill="1" applyBorder="1" applyAlignment="1" applyProtection="1">
      <x:alignment horizontal="left" vertical="center"/>
      <x:protection locked="0"/>
    </x:xf>
    <x:xf numFmtId="166" fontId="6" fillId="0" borderId="0" xfId="0" applyNumberFormat="1" applyFont="1" applyFill="1" applyAlignment="1">
      <x:alignment horizontal="general" vertical="bottom"/>
    </x:xf>
    <x:xf numFmtId="0" fontId="6" fillId="0" borderId="0" xfId="0" applyNumberFormat="1" applyFont="1" applyFill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170" fontId="12" fillId="0" borderId="3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12" fillId="0" borderId="3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12" fillId="0" borderId="32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12" fillId="0" borderId="3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5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5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5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5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5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5" borderId="5" xfId="0" applyNumberFormat="1" applyFont="1" applyFill="1" applyBorder="1" applyAlignment="1">
          <x:alignment horizontal="center" vertical="center"/>
        </x:xf>
      </mc:Fallback>
    </mc:AlternateContent>
    <x:xf numFmtId="0" fontId="8" fillId="5" borderId="5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5" borderId="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5" borderId="6" xfId="0" applyNumberFormat="1" applyFont="1" applyFill="1" applyBorder="1" applyAlignment="1">
          <x:alignment horizontal="center" vertical="center"/>
        </x:xf>
      </mc:Fallback>
    </mc:AlternateContent>
    <x:xf numFmtId="0" fontId="0" fillId="5" borderId="0" xfId="0" applyNumberFormat="1" applyFont="1" applyFill="1" applyBorder="1" applyAlignment="1" applyProtection="1">
      <x:alignment horizontal="general" vertical="center"/>
      <x:protection locked="0"/>
    </x:xf>
    <x:xf numFmtId="2" fontId="31" fillId="0" borderId="16" xfId="41" applyNumberFormat="1" applyFont="1" applyFill="1" applyBorder="1" applyAlignment="1">
      <x:alignment horizontal="general" vertical="center"/>
    </x:xf>
    <x:xf numFmtId="173" fontId="9" fillId="0" borderId="7" xfId="1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75" fontId="8" fillId="3" borderId="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3" borderId="5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9" fontId="8" fillId="3" borderId="5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9" fontId="8" fillId="3" borderId="5" xfId="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3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3" borderId="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3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3" borderId="5" xfId="0" applyNumberFormat="1" applyFont="1" applyFill="1" applyBorder="1" applyAlignment="1">
          <x:alignment horizontal="center" vertical="center" wrapText="1"/>
        </x:xf>
      </mc:Fallback>
    </mc:AlternateContent>
    <x:xf numFmtId="175" fontId="8" fillId="3" borderId="5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7" fontId="8" fillId="3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7" fontId="8" fillId="3" borderId="5" xfId="0" applyNumberFormat="1" applyFont="1" applyFill="1" applyBorder="1" applyAlignment="1">
          <x:alignment horizontal="center" vertical="center"/>
        </x:xf>
      </mc:Fallback>
    </mc:AlternateContent>
    <x:xf numFmtId="175" fontId="8" fillId="3" borderId="6" xfId="0" applyNumberFormat="1" applyFont="1" applyFill="1" applyBorder="1" applyAlignment="1">
      <x:alignment horizontal="left" vertical="center"/>
    </x:xf>
    <x:xf numFmtId="169" fontId="8" fillId="6" borderId="5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5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5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5" xfId="4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5" xfId="41" applyNumberFormat="1" applyFont="1" applyFill="1" applyBorder="1" applyAlignment="1" applyProtection="1">
          <x:alignment horizontal="center" vertical="center" wrapText="1"/>
        </x:xf>
      </mc:Fallback>
    </mc:AlternateContent>
    <x:xf numFmtId="170" fontId="31" fillId="0" borderId="0" xfId="1" applyNumberFormat="1" applyFont="1" applyAlignment="1">
      <x:alignment horizontal="general" vertical="center"/>
    </x:xf>
    <x:xf numFmtId="169" fontId="8" fillId="0" borderId="12" xfId="1" applyNumberFormat="1" applyFont="1" applyFill="1" applyBorder="1" applyAlignment="1">
      <x:alignment horizontal="general" vertical="center"/>
    </x:xf>
    <x:xf numFmtId="169" fontId="8" fillId="0" borderId="11" xfId="1" applyNumberFormat="1" applyFont="1" applyFill="1" applyBorder="1" applyAlignment="1">
      <x:alignment horizontal="general" vertical="center"/>
    </x:xf>
    <x:xf numFmtId="169" fontId="8" fillId="6" borderId="7" xfId="1" applyNumberFormat="1" applyFont="1" applyFill="1" applyBorder="1" applyAlignment="1">
      <x:alignment horizontal="general" vertical="center"/>
    </x:xf>
    <x:xf numFmtId="169" fontId="8" fillId="0" borderId="6" xfId="1" applyNumberFormat="1" applyFont="1" applyFill="1" applyBorder="1" applyAlignment="1">
      <x:alignment horizontal="general" vertical="center" wrapText="1"/>
    </x:xf>
    <x:xf numFmtId="169" fontId="8" fillId="0" borderId="13" xfId="1" applyNumberFormat="1" applyFont="1" applyFill="1" applyBorder="1" applyAlignment="1">
      <x:alignment horizontal="general" vertical="center"/>
    </x:xf>
    <x:xf numFmtId="169" fontId="8" fillId="0" borderId="6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9" fontId="8" fillId="0" borderId="13" xfId="1" quotePrefix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13" xfId="1" quotePrefix="1" applyNumberFormat="1" applyFont="1" applyFill="1" applyBorder="1" applyAlignment="1">
          <x:alignment horizontal="right" vertical="center"/>
        </x:xf>
      </mc:Fallback>
    </mc:AlternateContent>
    <x:xf numFmtId="169" fontId="8" fillId="0" borderId="2" xfId="1" applyNumberFormat="1" applyFont="1" applyFill="1" applyBorder="1" applyAlignment="1">
      <x:alignment horizontal="general" vertical="center"/>
    </x:xf>
    <x:xf numFmtId="169" fontId="8" fillId="0" borderId="14" xfId="1" applyNumberFormat="1" applyFont="1" applyFill="1" applyBorder="1" applyAlignment="1">
      <x:alignment horizontal="general" vertical="center"/>
    </x:xf>
    <x:xf numFmtId="169" fontId="8" fillId="0" borderId="1" xfId="1" applyNumberFormat="1" applyFont="1" applyFill="1" applyBorder="1" applyAlignment="1">
      <x:alignment horizontal="general" vertical="center"/>
    </x:xf>
    <x:xf numFmtId="169" fontId="8" fillId="0" borderId="4" xfId="1" applyNumberFormat="1" applyFont="1" applyFill="1" applyBorder="1" applyAlignment="1">
      <x:alignment horizontal="general" vertical="center"/>
    </x:xf>
    <x:xf numFmtId="169" fontId="8" fillId="0" borderId="15" xfId="1" applyNumberFormat="1" applyFont="1" applyFill="1" applyBorder="1" applyAlignment="1">
      <x:alignment horizontal="general" vertical="center"/>
    </x:xf>
    <x:xf numFmtId="169" fontId="8" fillId="6" borderId="3" xfId="1" applyNumberFormat="1" applyFont="1" applyFill="1" applyBorder="1" applyAlignment="1">
      <x:alignment horizontal="general" vertical="center"/>
    </x:xf>
    <x:xf numFmtId="169" fontId="8" fillId="6" borderId="1" xfId="1" applyNumberFormat="1" applyFont="1" applyFill="1" applyBorder="1" applyAlignment="1">
      <x:alignment horizontal="general" vertical="center"/>
    </x:xf>
    <x:xf numFmtId="169" fontId="8" fillId="0" borderId="3" xfId="1" applyNumberFormat="1" applyFont="1" applyFill="1" applyBorder="1" applyAlignment="1">
      <x:alignment horizontal="general" vertical="center"/>
    </x:xf>
    <x:xf numFmtId="169" fontId="8" fillId="5" borderId="6" xfId="1" applyNumberFormat="1" applyFont="1" applyFill="1" applyBorder="1" applyAlignment="1">
      <x:alignment horizontal="general" vertical="center"/>
    </x:xf>
    <x:xf numFmtId="169" fontId="8" fillId="5" borderId="13" xfId="1" applyNumberFormat="1" applyFont="1" applyFill="1" applyBorder="1" applyAlignment="1">
      <x:alignment horizontal="general" vertical="center"/>
    </x:xf>
    <x:xf numFmtId="169" fontId="8" fillId="5" borderId="5" xfId="1" applyNumberFormat="1" applyFont="1" applyFill="1" applyBorder="1" applyAlignment="1">
      <x:alignment horizontal="general" vertical="center"/>
    </x:xf>
    <x:xf numFmtId="4" fontId="13" fillId="0" borderId="0" xfId="34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" fontId="8" fillId="0" borderId="9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" fontId="8" fillId="0" borderId="9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4" fontId="8" fillId="0" borderId="7" xfId="1" applyNumberFormat="1" applyFont="1" applyFill="1" applyBorder="1" applyAlignment="1">
      <x:alignment horizontal="general" vertical="center"/>
    </x:xf>
    <x:xf numFmtId="4" fontId="8" fillId="0" borderId="5" xfId="1" applyNumberFormat="1" applyFont="1" applyFill="1" applyBorder="1" applyAlignment="1">
      <x:alignment horizontal="general" vertical="center" wrapText="1"/>
    </x:xf>
    <x:xf numFmtId="4" fontId="8" fillId="0" borderId="5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" fontId="8" fillId="0" borderId="5" xfId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" fontId="8" fillId="0" borderId="5" xfId="1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" fontId="8" fillId="0" borderId="5" xfId="1" quotePrefix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" fontId="8" fillId="0" borderId="5" xfId="1" quotePrefix="1" applyNumberFormat="1" applyFont="1" applyFill="1" applyBorder="1" applyAlignment="1">
          <x:alignment horizontal="right" vertical="center"/>
        </x:xf>
      </mc:Fallback>
    </mc:AlternateContent>
    <x:xf numFmtId="4" fontId="8" fillId="3" borderId="5" xfId="1" applyNumberFormat="1" applyFont="1" applyFill="1" applyBorder="1" applyAlignment="1">
      <x:alignment horizontal="general" vertical="center"/>
    </x:xf>
    <x:xf numFmtId="4" fontId="9" fillId="0" borderId="5" xfId="1" applyNumberFormat="1" applyFont="1" applyFill="1" applyBorder="1" applyAlignment="1">
      <x:alignment horizontal="general" vertical="center"/>
    </x:xf>
    <x:xf numFmtId="4" fontId="8" fillId="0" borderId="5" xfId="3" applyNumberFormat="1" applyFont="1" applyFill="1" applyBorder="1" applyAlignment="1">
      <x:alignment horizontal="general" vertical="center"/>
    </x:xf>
    <x:xf numFmtId="4" fontId="8" fillId="0" borderId="16" xfId="1" applyNumberFormat="1" applyFont="1" applyFill="1" applyBorder="1" applyAlignment="1">
      <x:alignment horizontal="general" vertical="center"/>
    </x:xf>
    <x:xf numFmtId="4" fontId="8" fillId="0" borderId="9" xfId="1" applyNumberFormat="1" applyFont="1" applyFill="1" applyBorder="1" applyAlignment="1">
      <x:alignment horizontal="general" vertical="center"/>
    </x:xf>
    <x:xf numFmtId="4" fontId="0" fillId="0" borderId="0" xfId="0" applyNumberFormat="1" applyFont="1" applyFill="1" applyBorder="1" applyAlignment="1" applyProtection="1">
      <x:alignment horizontal="general" vertical="bottom"/>
      <x:protection locked="0"/>
    </x:xf>
    <x:xf numFmtId="4" fontId="8" fillId="0" borderId="0" xfId="0" applyNumberFormat="1" applyFont="1" applyFill="1" applyBorder="1" applyAlignment="1">
      <x:alignment horizontal="general" vertical="center"/>
    </x:xf>
    <x:xf numFmtId="4" fontId="8" fillId="0" borderId="7" xfId="3" applyNumberFormat="1" applyFont="1" applyFill="1" applyBorder="1" applyAlignment="1">
      <x:alignment horizontal="general" vertical="center"/>
    </x:xf>
    <x:xf numFmtId="4" fontId="8" fillId="0" borderId="5" xfId="3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" fontId="8" fillId="0" borderId="5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" fontId="8" fillId="0" borderId="5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4" fontId="8" fillId="0" borderId="5" xfId="11" applyNumberFormat="1" applyFont="1" applyFill="1" applyBorder="1" applyAlignment="1">
      <x:alignment horizontal="general" vertical="center"/>
    </x:xf>
    <x:xf numFmtId="4" fontId="19" fillId="0" borderId="0" xfId="3" applyNumberFormat="1" applyFont="1" applyFill="1" applyBorder="1" applyAlignment="1" applyProtection="1">
      <x:alignment horizontal="general" vertical="center"/>
    </x:xf>
    <x:xf numFmtId="4" fontId="19" fillId="0" borderId="0" xfId="0" applyNumberFormat="1" applyFont="1" applyFill="1" applyBorder="1" applyAlignment="1">
      <x:alignment horizontal="general" vertical="bottom"/>
    </x:xf>
    <x:xf numFmtId="4" fontId="8" fillId="0" borderId="0" xfId="0" applyNumberFormat="1" applyFont="1" applyFill="1" applyBorder="1" applyAlignment="1">
      <x:alignment horizontal="general" vertical="bottom"/>
    </x:xf>
    <x:xf numFmtId="179" fontId="8" fillId="0" borderId="18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8" fillId="0" borderId="1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8" xfId="0" applyNumberFormat="1" applyFont="1" applyFill="1" applyBorder="1" applyAlignment="1">
          <x:alignment horizontal="center" vertical="center"/>
        </x:xf>
      </mc:Fallback>
    </mc:AlternateContent>
    <x:xf numFmtId="0" fontId="9" fillId="0" borderId="18" xfId="0" applyNumberFormat="1" applyFont="1" applyFill="1" applyBorder="1" applyAlignment="1">
      <x:alignment horizontal="left" vertical="center"/>
    </x:xf>
    <x:xf numFmtId="0" fontId="8" fillId="0" borderId="18" xfId="0" applyNumberFormat="1" applyFont="1" applyFill="1" applyBorder="1" applyAlignment="1">
      <x:alignment horizontal="general" vertical="center"/>
    </x:xf>
    <x:xf numFmtId="178" fontId="8" fillId="0" borderId="18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1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8" xfId="0" applyNumberFormat="1" applyFont="1" applyFill="1" applyBorder="1" applyAlignment="1">
          <x:alignment horizontal="center" vertical="center"/>
        </x:xf>
      </mc:Fallback>
    </mc:AlternateContent>
    <x:xf numFmtId="0" fontId="8" fillId="0" borderId="51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52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2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8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8" xfId="41" applyNumberFormat="1" applyFont="1" applyFill="1" applyBorder="1" applyAlignment="1">
          <x:alignment horizontal="center" vertical="center"/>
        </x:xf>
      </mc:Fallback>
    </mc:AlternateContent>
    <x:xf numFmtId="175" fontId="8" fillId="0" borderId="34" xfId="41" applyNumberFormat="1" applyFont="1" applyFill="1" applyBorder="1" applyAlignment="1">
      <x:alignment horizontal="left" vertical="center"/>
    </x:xf>
    <x:xf numFmtId="179" fontId="8" fillId="0" borderId="26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8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0" applyNumberFormat="1" applyFont="1" applyFill="1" applyBorder="1" applyAlignment="1">
          <x:alignment horizontal="center" vertical="center"/>
        </x:xf>
      </mc:Fallback>
    </mc:AlternateContent>
    <x:xf numFmtId="0" fontId="9" fillId="0" borderId="26" xfId="0" applyNumberFormat="1" applyFont="1" applyFill="1" applyBorder="1" applyAlignment="1">
      <x:alignment horizontal="left" vertical="center"/>
    </x:xf>
    <x:xf numFmtId="0" fontId="8" fillId="0" borderId="26" xfId="0" applyNumberFormat="1" applyFont="1" applyFill="1" applyBorder="1" applyAlignment="1">
      <x:alignment horizontal="general" vertical="center"/>
    </x:xf>
    <x:xf numFmtId="178" fontId="8" fillId="0" borderId="26" xfId="1" applyNumberFormat="1" applyFont="1" applyFill="1" applyBorder="1" applyAlignment="1">
      <x:alignment horizontal="general" vertical="center"/>
    </x:xf>
    <x:xf numFmtId="0" fontId="8" fillId="0" borderId="26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5" fontId="8" fillId="0" borderId="20" xfId="0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0" xfId="0" applyNumberFormat="1" applyFont="1" applyFill="1" applyBorder="1" applyAlignment="1" applyProtection="1">
          <x:alignment horizontal="center" vertical="center" shrinkToFit="1"/>
        </x:xf>
      </mc:Fallback>
    </mc:AlternateContent>
    <x:xf numFmtId="164" fontId="8" fillId="0" borderId="53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1" fontId="12" fillId="0" borderId="31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1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12" fillId="0" borderId="3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12" fillId="0" borderId="3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12" fillId="0" borderId="32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3" fontId="12" fillId="0" borderId="3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2" fillId="0" borderId="3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12" fillId="0" borderId="33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2" fillId="0" borderId="33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8" fillId="0" borderId="0" xfId="3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26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0" fillId="0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5" fontId="12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3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3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4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4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6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6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7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7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90" fontId="12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90" fontId="12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2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2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91" fontId="12" fillId="0" borderId="32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91" fontId="12" fillId="0" borderId="32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3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3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9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3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3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0" xfId="3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0" xfId="3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3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3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6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2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3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3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0" xfId="3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0" xfId="3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3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3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9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9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3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3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4" fontId="8" fillId="0" borderId="20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4" fontId="8" fillId="0" borderId="20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3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3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6" xfId="3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6" xfId="3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4" fontId="8" fillId="0" borderId="26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4" fontId="8" fillId="0" borderId="26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6" xfId="4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6" xfId="4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6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6" xfId="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6" xfId="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1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1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5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5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5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5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5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5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5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5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9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9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9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9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9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9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4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4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2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2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6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6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6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9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9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9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9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8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8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9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9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6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6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2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2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6" xfId="4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4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6" xfId="2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6" xfId="2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6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6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49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49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3" xfId="3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3" xfId="3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29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8" fontId="8" fillId="0" borderId="2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9" xfId="2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2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9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3" applyNumberFormat="1" applyFont="1" applyFill="1" applyBorder="1" applyAlignment="1">
          <x:alignment horizontal="right" vertical="center"/>
        </x:xf>
      </mc:Fallback>
    </mc:AlternateContent>
    <x:xf numFmtId="0" fontId="8" fillId="0" borderId="20" xfId="0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41" fontId="8" fillId="0" borderId="20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0" fontId="8" fillId="0" borderId="20" xfId="0" applyNumberFormat="1" applyFont="1" applyFill="1" applyBorder="1" applyAlignment="1" applyProtection="1">
      <x:alignment horizontal="left" vertical="center" shrinkToFit="1"/>
      <x:protection locked="0"/>
    </x:xf>
    <x:xf numFmtId="0" fontId="8" fillId="0" borderId="20" xfId="0" applyNumberFormat="1" applyFont="1" applyFill="1" applyBorder="1" applyAlignment="1" applyProtection="1">
      <x:alignment horizontal="left" vertical="center" wrapText="1"/>
      <x:protection locked="0"/>
    </x:xf>
    <x:xf numFmtId="0" fontId="8" fillId="0" borderId="26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8" fontId="8" fillId="0" borderId="26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6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2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2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6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6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3" xfId="2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3" xfId="2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2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2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3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3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8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8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8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8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8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8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8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4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4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8" xfId="3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8" xfId="3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4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4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2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2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6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6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6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39" xfId="2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39" xfId="2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39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39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39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39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9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9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9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9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39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39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9" xfId="2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9" xfId="2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1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1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8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8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7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9" xfId="2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9" xfId="2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3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3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7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0" xfId="2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0" xfId="2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7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0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0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4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4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2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2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9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9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2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2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8" xfId="2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8" xfId="2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8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7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12" fillId="0" borderId="32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12" fillId="0" borderId="32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3" xfId="3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3" xfId="3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9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9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8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8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8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8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8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8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8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34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34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34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34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3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3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3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3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3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3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9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9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7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7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3" xfId="3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3" xfId="3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9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9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9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9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2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2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4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4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0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0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2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8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8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8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2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2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48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48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2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2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2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0" xfId="2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9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9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8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8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4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4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8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8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4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4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2" xfId="2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2" xfId="2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3" xfId="2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3" xfId="2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6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6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6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6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6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7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2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2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2" xfId="2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2" xfId="2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3" xfId="3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3" xfId="3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9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9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9" xfId="37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9" xfId="37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2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2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0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0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7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7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2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8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8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8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37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37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2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2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0" applyNumberFormat="1" applyFont="1" applyFill="1" applyBorder="1" applyAlignment="1">
          <x:alignment horizontal="center" vertical="center" shrinkToFit="1"/>
        </x:xf>
      </mc:Fallback>
    </mc:AlternateContent>
    <x:xf numFmtId="164" fontId="8" fillId="0" borderId="55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6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6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39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9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4" xfId="39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4" xfId="39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8" xfId="3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8" xfId="3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4" fontId="8" fillId="0" borderId="28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4" fontId="8" fillId="0" borderId="28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8" xfId="4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8" xfId="4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8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4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4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9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9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8" xfId="2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8" xfId="2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8" xfId="4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4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8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8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2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2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9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9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4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4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1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49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49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90" fontId="8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90" fontId="8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32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32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32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32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91" fontId="8" fillId="0" borderId="32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91" fontId="8" fillId="0" borderId="32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3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3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4" fontId="8" fillId="0" borderId="20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4" fontId="8" fillId="0" borderId="20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32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32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35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35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35" xfId="4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35" xfId="4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35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35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35" xfId="3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35" xfId="3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5" xfId="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5" xfId="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6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6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41" fontId="6" fillId="0" borderId="0" xfId="1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7" fontId="8" fillId="0" borderId="26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6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6" xfId="3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6" xfId="3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6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6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7" fontId="8" fillId="0" borderId="26" xfId="38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8" fillId="0" borderId="26" xfId="3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6" xfId="3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7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7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7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7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8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8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8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8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6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6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3" applyNumberFormat="1" applyFont="1" applyFill="1" applyBorder="1" applyAlignment="1">
          <x:alignment horizontal="center" vertical="center"/>
        </x:xf>
      </mc:Fallback>
    </mc:AlternateContent>
    <x:xf numFmtId="0" fontId="6" fillId="0" borderId="0" xfId="0" applyNumberFormat="1" applyFont="1" applyFill="1" applyBorder="1" applyAlignment="1">
      <x:alignment horizontal="general" vertical="bottom"/>
    </x:xf>
    <x:xf numFmtId="0" fontId="8" fillId="0" borderId="7" xfId="0" applyNumberFormat="1" applyFont="1" applyFill="1" applyBorder="1" applyAlignment="1" applyProtection="1">
      <x:alignment horizontal="general" vertical="center"/>
      <x:protection locked="0"/>
    </x:xf>
    <x:xf numFmtId="0" fontId="12" fillId="0" borderId="5" xfId="0" applyNumberFormat="1" applyFont="1" applyFill="1" applyBorder="1" applyAlignment="1" applyProtection="1">
      <x:alignment horizontal="general" vertical="center"/>
      <x:protection locked="0"/>
    </x:xf>
    <x:xf numFmtId="0" fontId="8" fillId="0" borderId="5" xfId="0" applyNumberFormat="1" applyFont="1" applyFill="1" applyBorder="1" applyAlignment="1" applyProtection="1">
      <x:alignment horizontal="general" vertical="center"/>
      <x:protection locked="0"/>
    </x:xf>
    <x:xf numFmtId="0" fontId="8" fillId="0" borderId="16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2" fontId="8" fillId="0" borderId="2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29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29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6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6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35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35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5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5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9" xfId="16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9" xfId="16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29" xfId="16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29" xfId="16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5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5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5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5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0" xfId="16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0" xfId="16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5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4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4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4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4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20" xfId="16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20" xfId="16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4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4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35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35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9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9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3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3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8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8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39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39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1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1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12" fillId="0" borderId="32" xfId="5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33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6" fontId="12" fillId="0" borderId="32" xfId="9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9" xfId="5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quotePrefix="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quotePrefix="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93" fontId="8" fillId="0" borderId="2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93" fontId="8" fillId="0" borderId="2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94" fontId="8" fillId="0" borderId="2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94" fontId="8" fillId="0" borderId="2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2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2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8" fillId="0" borderId="56" xfId="0" applyNumberFormat="1" applyFont="1" applyFill="1" applyBorder="1" applyAlignment="1" applyProtection="1">
      <x:alignment horizontal="general" vertical="center"/>
      <x:protection locked="0"/>
    </x:xf>
    <x:xf numFmtId="0" fontId="12" fillId="0" borderId="19" xfId="0" applyNumberFormat="1" applyFont="1" applyFill="1" applyBorder="1" applyAlignment="1" applyProtection="1">
      <x:alignment horizontal="general" vertical="center"/>
      <x:protection locked="0"/>
    </x:xf>
    <x:xf numFmtId="0" fontId="8" fillId="0" borderId="19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94" fontId="8" fillId="0" borderId="26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94" fontId="8" fillId="0" borderId="26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8" fillId="0" borderId="57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6" fontId="12" fillId="0" borderId="33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3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12" fillId="0" borderId="32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12" fillId="0" borderId="32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8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8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5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5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5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6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6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6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6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12" fillId="0" borderId="32" xfId="2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3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2" xfId="3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2" xfId="3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12" fillId="0" borderId="32" xfId="5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12" fillId="0" borderId="32" xfId="5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5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5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6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6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6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6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6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6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6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6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5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6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6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6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6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12" fillId="0" borderId="33" xfId="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2" fillId="0" borderId="33" xfId="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6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6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2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2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6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6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6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6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6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6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6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6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6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60" applyNumberFormat="1" applyFont="1" applyFill="1" applyBorder="1" applyAlignment="1">
          <x:alignment horizontal="center" vertical="center"/>
        </x:xf>
      </mc:Fallback>
    </mc:AlternateContent>
    <x:xf numFmtId="0" fontId="12" fillId="0" borderId="0" xfId="0" applyNumberFormat="1" applyFont="1" applyFill="1" applyBorder="1" applyAlignment="1">
      <x:alignment horizontal="general" vertical="center"/>
    </x:xf>
    <x:xf numFmtId="0" fontId="12" fillId="0" borderId="0" xfId="0" applyNumberFormat="1" applyFont="1" applyFill="1" applyAlignment="1" applyProtection="1">
      <x:alignment horizontal="general" vertical="center"/>
      <x:protection locked="0"/>
    </x:xf>
    <x:xf numFmtId="0" fontId="8" fillId="0" borderId="0" xfId="42" applyNumberFormat="1" applyFont="1" applyFill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29" xfId="5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1" applyNumberFormat="1" applyFont="1" applyFill="1" applyBorder="1" applyAlignment="1">
          <x:alignment horizontal="center" vertical="center" wrapText="1"/>
        </x:xf>
      </mc:Fallback>
    </mc:AlternateContent>
    <x:xf numFmtId="166" fontId="8" fillId="0" borderId="29" xfId="10" applyNumberFormat="1" applyFont="1" applyFill="1" applyBorder="1" applyAlignment="1" applyProtection="1">
      <x:alignment horizontal="general" vertical="center"/>
      <x:protection locked="0"/>
    </x:xf>
    <x:xf numFmtId="166" fontId="8" fillId="0" borderId="20" xfId="1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1" fontId="8" fillId="0" borderId="20" xfId="2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7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6" fontId="8" fillId="0" borderId="20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6" fontId="8" fillId="0" borderId="29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6" fontId="8" fillId="0" borderId="26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3" fontId="8" fillId="0" borderId="28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28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26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26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12" fillId="0" borderId="29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2" fillId="0" borderId="29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0" xfId="5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0" xfId="5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0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0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12" fillId="0" borderId="35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2" fillId="0" borderId="35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6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6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9" xfId="5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9" xfId="5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0" xfId="5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0" xfId="5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2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2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8" xfId="5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8" xfId="5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6" xfId="5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6" xfId="5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4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4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8" fillId="0" borderId="20" xfId="6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8" fillId="0" borderId="20" xfId="6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38" fillId="0" borderId="29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38" fillId="0" borderId="29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8" fillId="0" borderId="2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8" fillId="0" borderId="2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1" xfId="3" applyNumberFormat="1" applyFont="1" applyFill="1" applyBorder="1" applyAlignment="1">
          <x:alignment horizontal="center" vertical="center"/>
        </x:xf>
      </mc:Fallback>
    </mc:AlternateContent>
    <x:xf numFmtId="189" fontId="8" fillId="0" borderId="32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92" fontId="8" fillId="0" borderId="50" xfId="3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92" fontId="8" fillId="0" borderId="50" xfId="3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5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5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50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50" xfId="3" applyNumberFormat="1" applyFont="1" applyFill="1" applyBorder="1" applyAlignment="1">
          <x:alignment horizontal="right" vertical="center"/>
        </x:xf>
      </mc:Fallback>
    </mc:AlternateContent>
    <x:xf numFmtId="189" fontId="8" fillId="0" borderId="58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92" fontId="8" fillId="0" borderId="20" xfId="3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92" fontId="8" fillId="0" borderId="20" xfId="3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92" fontId="8" fillId="0" borderId="29" xfId="3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92" fontId="8" fillId="0" borderId="29" xfId="3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92" fontId="8" fillId="0" borderId="39" xfId="3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92" fontId="8" fillId="0" borderId="39" xfId="3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26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6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0" xfId="3" applyNumberFormat="1" applyFont="1" applyFill="1" applyBorder="1" applyAlignment="1">
          <x:alignment horizontal="center" vertical="center"/>
        </x:xf>
      </mc:Fallback>
    </mc:AlternateContent>
    <x:xf numFmtId="189" fontId="8" fillId="0" borderId="50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8" fillId="0" borderId="2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3" applyNumberFormat="1" applyFont="1" applyFill="1" applyBorder="1" applyAlignment="1">
          <x:alignment horizontal="center" vertical="center"/>
        </x:xf>
      </mc:Fallback>
    </mc:AlternateContent>
    <x:xf numFmtId="189" fontId="8" fillId="0" borderId="29" xfId="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20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0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2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2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0" fillId="0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89" fontId="8" fillId="0" borderId="32" xfId="3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2" xfId="3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59" xfId="6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59" xfId="6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60" xfId="6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60" xfId="6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1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1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3" fontId="8" fillId="0" borderId="3" xfId="21" applyNumberFormat="1" applyFont="1" applyFill="1" applyBorder="1" applyAlignment="1" applyProtection="1">
      <x:alignment horizontal="general" vertical="center"/>
      <x:protection locked="0"/>
    </x:xf>
    <x:xf numFmtId="0" fontId="8" fillId="0" borderId="3" xfId="0" applyNumberFormat="1" applyFont="1" applyFill="1" applyBorder="1" applyAlignment="1" applyProtection="1">
      <x:alignment horizontal="general" vertical="center"/>
      <x:protection locked="0"/>
    </x:xf>
    <x:xf numFmtId="167" fontId="8" fillId="0" borderId="3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4" fontId="8" fillId="0" borderId="5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5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57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1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16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16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16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6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16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16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1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1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7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7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3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3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6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6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3" xfId="2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3" xfId="2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5" xfId="2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5" xfId="2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1" xfId="2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1" xfId="2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5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5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5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5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" xfId="53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" xfId="53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45" xfId="28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45" xfId="28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3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3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3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3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3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3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" xfId="5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" xfId="5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13" xfId="53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7" xfId="53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7" xfId="53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5" xfId="28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5" xfId="28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7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7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7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7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7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7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2" xfId="5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2" xfId="5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63" xfId="53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18" xfId="53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8" xfId="53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18" xfId="28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18" xfId="28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18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18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18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18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18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18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1" xfId="5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1" xfId="5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2" xfId="0" applyNumberFormat="1" applyFont="1" applyFill="1" applyBorder="1" applyAlignment="1" applyProtection="1">
      <x:alignment horizontal="left" vertical="center"/>
      <x:protection locked="0"/>
    </x:xf>
    <x:xf numFmtId="0" fontId="6" fillId="0" borderId="0" xfId="53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53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53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64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64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6" fillId="0" borderId="65" xfId="53" applyNumberFormat="1" applyFont="1" applyFill="1" applyBorder="1">
      <x:alignment horizontal="general" vertical="center"/>
    </x:xf>
    <x:xf numFmtId="0" fontId="8" fillId="0" borderId="19" xfId="5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5" xfId="5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5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5" xfId="28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5" xfId="28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5" xfId="5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5" xfId="5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5" xfId="5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5" xfId="5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5" xfId="5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5" xfId="5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" xfId="53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" xfId="53" applyNumberFormat="1" applyFont="1" applyFill="1" applyBorder="1" applyAlignment="1">
          <x:alignment horizontal="center" vertical="center" shrinkToFit="1"/>
        </x:xf>
      </mc:Fallback>
    </mc:AlternateContent>
    <x:xf numFmtId="0" fontId="8" fillId="0" borderId="66" xfId="53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67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7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7" xfId="53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7" xfId="53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67" xfId="28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67" xfId="28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67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67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67" xfId="5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67" xfId="5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67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67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8" xfId="5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8" xfId="5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69" xfId="54" applyNumberFormat="1" applyFont="1" applyFill="1" applyBorder="1" applyAlignment="1" applyProtection="1">
      <x:alignment horizontal="left" vertical="center" wrapTex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61" xfId="5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1" xfId="5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61" xfId="3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61" xfId="3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61" xfId="54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61" xfId="54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61" xfId="54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61" xfId="54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61" xfId="5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61" xfId="5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62" xfId="54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62" xfId="54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20" xfId="56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0" xfId="56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6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0" xfId="3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3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4" xfId="3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4" xfId="3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6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8" xfId="56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8" xfId="5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56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8" xfId="3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8" xfId="3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34" xfId="3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34" xfId="3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5" fontId="8" fillId="0" borderId="20" xfId="0" applyNumberFormat="1" applyFont="1" applyFill="1" applyBorder="1" applyAlignment="1" applyProtection="1">
      <x:alignment horizontal="left" vertical="center"/>
      <x:protection locked="0"/>
    </x:xf>
    <x:xf numFmtId="165" fontId="8" fillId="0" borderId="26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0" xfId="2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2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4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4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8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8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8" xfId="2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8" xfId="2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34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34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8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8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34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34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20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20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0" xfId="21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7" fontId="8" fillId="0" borderId="20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87" fontId="8" fillId="0" borderId="20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8" fillId="0" borderId="20" xfId="0" applyNumberFormat="1" applyFont="1" applyFill="1" applyBorder="1" applyAlignment="1" applyProtection="1">
      <x:alignment horizontal="general" vertical="center"/>
      <x:protection locked="0"/>
    </x:xf>
    <x:xf numFmtId="0" fontId="8" fillId="0" borderId="20" xfId="55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0" xfId="55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5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0" xfId="3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32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6" fillId="0" borderId="24" xfId="55" applyNumberFormat="1" applyFont="1" applyFill="1" applyBorder="1">
      <x:alignment horizontal="general" vertical="center"/>
    </x:xf>
    <x:xf numFmtId="0" fontId="8" fillId="0" borderId="20" xfId="55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0" xfId="55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5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28" xfId="55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8" xfId="55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55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5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5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8" xfId="3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8" xfId="32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6" fillId="0" borderId="34" xfId="55" applyNumberFormat="1" applyFont="1" applyFill="1" applyBorder="1">
      <x:alignment horizontal="general" vertical="center"/>
    </x:xf>
    <x:xf numFmtId="0" fontId="8" fillId="0" borderId="26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8" fillId="0" borderId="27" xfId="0" applyNumberFormat="1" applyFont="1" applyFill="1" applyBorder="1" applyAlignment="1" applyProtection="1">
      <x:alignment horizontal="general" vertical="center"/>
      <x:protection locked="0"/>
    </x:xf>
    <x:xf numFmtId="170" fontId="8" fillId="0" borderId="26" xfId="2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9" xfId="0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9" xfId="2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9" xfId="2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30" xfId="2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30" xfId="2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5" fontId="8" fillId="0" borderId="20" xfId="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0" xfId="2" applyNumberFormat="1" applyFont="1" applyFill="1" applyBorder="1" applyAlignment="1" applyProtection="1">
      <x:alignment horizontal="left" vertical="center"/>
      <x:protection locked="0"/>
    </x:xf>
    <x:xf numFmtId="0" fontId="6" fillId="0" borderId="24" xfId="2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20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0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4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4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6" xfId="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6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6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7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7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5" fontId="8" fillId="0" borderId="20" xfId="22" applyNumberFormat="1" applyFont="1" applyFill="1" applyBorder="1" applyAlignment="1" applyProtection="1">
      <x:alignment horizontal="left" vertical="center"/>
      <x:protection locked="0"/>
    </x:xf>
    <x:xf numFmtId="165" fontId="8" fillId="0" borderId="26" xfId="2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6" xfId="2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6" xfId="2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7" xfId="2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7" xfId="2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2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2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9" xfId="2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9" xfId="22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30" xfId="2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30" xfId="22" applyNumberFormat="1" applyFont="1" applyFill="1" applyBorder="1" applyAlignment="1">
          <x:alignment horizontal="center" vertical="center"/>
        </x:xf>
      </mc:Fallback>
    </mc:AlternateContent>
    <x:xf numFmtId="165" fontId="8" fillId="0" borderId="20" xfId="22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70" fontId="8" fillId="0" borderId="20" xfId="2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22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4" xfId="2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4" xfId="22" applyNumberFormat="1" applyFont="1" applyFill="1" applyBorder="1" applyAlignment="1">
          <x:alignment horizontal="center" vertical="center"/>
        </x:xf>
      </mc:Fallback>
    </mc:AlternateContent>
    <x:xf numFmtId="0" fontId="8" fillId="0" borderId="2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0" xfId="0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8" fontId="8" fillId="0" borderId="20" xfId="2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8" fontId="8" fillId="0" borderId="20" xfId="22" applyNumberFormat="1" applyFont="1" applyFill="1" applyBorder="1" applyAlignment="1">
          <x:alignment horizontal="right" vertical="center"/>
        </x:xf>
      </mc:Fallback>
    </mc:AlternateContent>
    <x:xf numFmtId="0" fontId="8" fillId="0" borderId="28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8" fontId="8" fillId="0" borderId="28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8" fontId="8" fillId="0" borderId="28" xfId="0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34" xfId="2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34" xfId="2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9" xfId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1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2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3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3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71" fontId="8" fillId="0" borderId="28" xfId="1" applyNumberFormat="1" applyFont="1" applyFill="1" applyBorder="1" applyAlignment="1" applyProtection="1">
      <x:alignment horizontal="left" vertical="center"/>
      <x:protection locked="0"/>
    </x:xf>
    <x:xf numFmtId="166" fontId="8" fillId="0" borderId="28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1" fontId="8" fillId="0" borderId="28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8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8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28" xfId="0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8" xfId="0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14" fillId="0" borderId="22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6" fontId="8" fillId="0" borderId="22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1" fontId="8" fillId="0" borderId="22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2" xfId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2" xfId="1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4" fillId="0" borderId="2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4" fillId="0" borderId="2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3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3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0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4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4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4" fillId="0" borderId="24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4" fillId="0" borderId="24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3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3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41" fontId="8" fillId="0" borderId="26" xfId="3" applyNumberFormat="1" applyFont="1" applyFill="1" applyBorder="1" applyAlignment="1" applyProtection="1">
      <x:alignment horizontal="general" vertical="center"/>
      <x:protection locked="0"/>
    </x:xf>
    <x:xf numFmtId="41" fontId="8" fillId="0" borderId="26" xfId="3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6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7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7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8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8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8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8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4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4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3" xfId="3" applyNumberFormat="1" applyFont="1" applyFill="1" applyBorder="1" applyAlignment="1">
          <x:alignment horizontal="center" vertical="center"/>
        </x:xf>
      </mc:Fallback>
    </mc:AlternateContent>
    <x:xf numFmtId="41" fontId="8" fillId="0" borderId="26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8" fillId="0" borderId="26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6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6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8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9" fontId="8" fillId="0" borderId="2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8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8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6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6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0" xfId="3" applyNumberFormat="1" applyFont="1" applyFill="1" applyBorder="1" applyAlignment="1" applyProtection="1">
      <x:alignment horizontal="left" vertical="center"/>
      <x:protection locked="0"/>
    </x:xf>
    <x:xf numFmtId="41" fontId="8" fillId="0" borderId="28" xfId="3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5" fontId="8" fillId="0" borderId="22" xfId="1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2" xfId="17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6" fillId="0" borderId="22" xfId="57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22" xfId="57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2" xfId="57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17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17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3" xfId="57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3" xfId="57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1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17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6" fillId="0" borderId="29" xfId="57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29" xfId="57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9" xfId="57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1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1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0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0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0" xfId="12" applyNumberFormat="1" applyFont="1" applyFill="1" applyBorder="1" applyAlignment="1" applyProtection="1">
      <x:alignment horizontal="left" vertical="center"/>
      <x:protection locked="0"/>
    </x:xf>
    <x:xf numFmtId="41" fontId="8" fillId="0" borderId="20" xfId="1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0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1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1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0" xfId="57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0" xfId="57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4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4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8" xfId="1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8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1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8" xfId="1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8" xfId="1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4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4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9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9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9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9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28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28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8" fontId="8" fillId="0" borderId="28" xfId="1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8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8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4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4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3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3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0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4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4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6" xfId="1" applyNumberFormat="1" applyFont="1" applyFill="1" applyBorder="1" applyAlignment="1" applyProtection="1">
      <x:alignment horizontal="general" vertical="center"/>
      <x:protection locked="0"/>
    </x:xf>
    <x:xf numFmtId="42" fontId="8" fillId="0" borderId="26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6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7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7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4" fillId="0" borderId="24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4" fillId="0" borderId="24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4" fillId="0" borderId="27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4" fillId="0" borderId="27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6" fillId="0" borderId="22" xfId="2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2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2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3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3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1" fontId="8" fillId="0" borderId="2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0" xfId="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0" xfId="2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4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4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6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6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6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7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7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6" fillId="0" borderId="29" xfId="57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6" fontId="8" fillId="0" borderId="29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0" xfId="57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0" xfId="57" applyNumberFormat="1" applyFont="1" applyFill="1" applyBorder="1" applyAlignment="1">
          <x:alignment horizontal="center" vertical="center"/>
        </x:xf>
      </mc:Fallback>
    </mc:AlternateContent>
    <x:xf numFmtId="41" fontId="8" fillId="0" borderId="28" xfId="1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28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8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0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6" fontId="8" fillId="0" borderId="20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4" xfId="3" applyNumberFormat="1" applyFont="1" applyFill="1" applyBorder="1" applyAlignment="1">
          <x:alignment horizontal="center" vertical="center"/>
        </x:xf>
      </mc:Fallback>
    </mc:AlternateContent>
    <x:xf numFmtId="41" fontId="8" fillId="0" borderId="26" xfId="12" applyNumberFormat="1" applyFont="1" applyFill="1" applyBorder="1" applyAlignment="1" applyProtection="1">
      <x:alignment horizontal="general" vertical="center"/>
      <x:protection locked="0"/>
    </x:xf>
    <x:xf numFmtId="0" fontId="8" fillId="0" borderId="26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8" fontId="8" fillId="0" borderId="29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9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8" xfId="57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8" xfId="57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3" applyNumberFormat="1" applyFont="1" applyFill="1" applyBorder="1" applyAlignment="1">
          <x:alignment horizontal="right" vertical="center"/>
        </x:xf>
      </mc:Fallback>
    </mc:AlternateContent>
    <x:xf numFmtId="41" fontId="8" fillId="0" borderId="20" xfId="3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1" fontId="8" fillId="0" borderId="2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6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4" fillId="0" borderId="27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4" fillId="0" borderId="27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8" fillId="0" borderId="2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8" fillId="0" borderId="2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2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2" xfId="3" applyNumberFormat="1" applyFont="1" applyFill="1" applyBorder="1" applyAlignment="1" applyProtection="1">
      <x:alignment horizontal="general" vertical="center"/>
      <x:protection locked="0"/>
    </x:xf>
    <x:xf numFmtId="166" fontId="8" fillId="0" borderId="22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4" fillId="0" borderId="2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6" xfId="0" applyNumberFormat="1" applyFont="1" applyFill="1" applyBorder="1" applyAlignment="1" applyProtection="1">
      <x:alignment horizontal="left" vertical="center" wrapText="1"/>
      <x:protection locked="0"/>
    </x:xf>
    <x:xf numFmtId="41" fontId="8" fillId="0" borderId="26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5" fontId="12" fillId="0" borderId="29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29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9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9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1" fillId="0" borderId="29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1" fillId="0" borderId="29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1" fillId="0" borderId="29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1" fillId="0" borderId="29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3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3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1" fillId="0" borderId="2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1" fillId="0" borderId="20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1" fillId="0" borderId="2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1" fillId="0" borderId="20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2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2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0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0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4" xfId="0" applyNumberFormat="1" applyFont="1" applyFill="1" applyBorder="1" applyAlignment="1">
          <x:alignment horizontal="center" vertical="center" wrapText="1"/>
        </x:xf>
      </mc:Fallback>
    </mc:AlternateContent>
    <x:xf numFmtId="0" fontId="11" fillId="0" borderId="24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1" fontId="11" fillId="0" borderId="20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1" fillId="0" borderId="20" xfId="1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6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6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1" fillId="0" borderId="26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1" fillId="0" borderId="26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1" fillId="0" borderId="26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1" fillId="0" borderId="26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3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3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4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4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7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7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8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8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45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45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35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35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6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6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30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30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5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5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5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5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2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2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45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45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3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5" applyNumberFormat="1" applyFont="1" applyFill="1" applyBorder="1" applyAlignment="1" applyProtection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5" applyNumberFormat="1" applyFont="1" applyFill="1" applyBorder="1" applyAlignment="1" applyProtection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7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45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45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9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9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1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1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5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5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>
          <x:alignment horizontal="center" vertical="center"/>
        </x:xf>
      </mc:Fallback>
    </mc:AlternateContent>
    <x:xf numFmtId="0" fontId="8" fillId="0" borderId="20" xfId="45" applyNumberFormat="1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4" xfId="45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5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2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2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0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5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5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8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8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2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2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5" quotePrefix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5" quotePrefix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5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5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20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20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26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26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2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2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3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2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2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6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6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35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35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8" fillId="0" borderId="28" xfId="1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8" fillId="0" borderId="28" xfId="1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3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2" fontId="8" fillId="0" borderId="24" xfId="45" quotePrefix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82" fontId="8" fillId="0" borderId="24" xfId="45" quotePrefix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4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4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7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7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" fontId="8" fillId="0" borderId="24" xfId="45" quotePrefix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7" fontId="8" fillId="0" borderId="24" xfId="45" quotePrefix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1" applyNumberFormat="1" applyFont="1" applyFill="1" applyBorder="1" applyAlignment="1" applyProtection="1">
          <x:alignment horizontal="right" vertical="center"/>
        </x:xf>
      </mc:Fallback>
    </mc:AlternateContent>
    <x:xf numFmtId="0" fontId="8" fillId="0" borderId="23" xfId="45" applyNumberFormat="1" applyFont="1" applyFill="1" applyBorder="1" applyAlignment="1" applyProtection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9" fontId="8" fillId="0" borderId="34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34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2" fontId="8" fillId="0" borderId="24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82" fontId="8" fillId="0" borderId="24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9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9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0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6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6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1" fillId="0" borderId="20" xfId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1" fillId="0" borderId="20" xfId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2" fontId="11" fillId="0" borderId="24" xfId="45" quotePrefix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82" fontId="11" fillId="0" borderId="24" xfId="45" quotePrefix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6" xfId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6" xfId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1" fillId="0" borderId="26" xfId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1" fillId="0" borderId="26" xfId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2" fontId="11" fillId="0" borderId="27" xfId="45" quotePrefix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82" fontId="11" fillId="0" borderId="27" xfId="45" quotePrefix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46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46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46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46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2" xfId="18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2" xfId="18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3" xfId="46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46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6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6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6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6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8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8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46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46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24" xfId="46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24" xfId="46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6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6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8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8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18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18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4" xfId="46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4" xfId="46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6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6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6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6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6" xfId="18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6" xfId="18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18" applyNumberFormat="1" applyFont="1" applyFill="1" applyBorder="1" applyAlignment="1" applyProtection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18" applyNumberFormat="1" applyFont="1" applyFill="1" applyBorder="1" applyAlignment="1" applyProtection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7" xfId="46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7" xfId="46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8" fillId="0" borderId="24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8" fillId="0" borderId="24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3" xfId="0" applyNumberFormat="1" applyFont="1" applyFill="1" applyBorder="1" applyAlignment="1">
          <x:alignment horizontal="center" vertical="center"/>
        </x:xf>
      </mc:Fallback>
    </mc:AlternateContent>
    <x:xf numFmtId="0" fontId="0" fillId="0" borderId="20" xfId="0" applyNumberFormat="1" applyFont="1" applyFill="1" applyBorder="1" applyAlignment="1">
      <x:alignment horizontal="general" vertical="bottom"/>
    </x:xf>
    <x:xf numFmtId="0" fontId="0" fillId="0" borderId="24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5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5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5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5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8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8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5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5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45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45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7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166" fontId="8" fillId="0" borderId="28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4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32" xfId="0" applyNumberFormat="1" applyFont="1" applyFill="1" applyBorder="1" applyAlignment="1" applyProtection="1">
      <x:alignment horizontal="general" vertical="center" wrapText="1"/>
      <x:protection locked="0"/>
    </x:xf>
    <x:xf numFmtId="166" fontId="8" fillId="0" borderId="32" xfId="1" applyNumberFormat="1" applyFont="1" applyFill="1" applyBorder="1" applyAlignment="1" applyProtection="1">
      <x:alignment horizontal="general" vertical="center"/>
      <x:protection locked="0"/>
    </x:xf>
    <x:xf numFmtId="41" fontId="8" fillId="0" borderId="32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33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3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0" fontId="8" fillId="0" borderId="29" xfId="0" applyNumberFormat="1" applyFont="1" applyFill="1" applyBorder="1" applyAlignment="1" applyProtection="1">
      <x:alignment horizontal="general" vertical="center"/>
      <x:protection locked="0"/>
    </x:xf>
    <x:xf numFmtId="166" fontId="8" fillId="0" borderId="29" xfId="1" applyNumberFormat="1" applyFont="1" applyFill="1" applyBorder="1" applyAlignment="1" applyProtection="1">
      <x:alignment horizontal="general" vertical="center"/>
      <x:protection locked="0"/>
    </x:xf>
    <x:xf numFmtId="41" fontId="8" fillId="0" borderId="29" xfId="1" applyNumberFormat="1" applyFont="1" applyFill="1" applyBorder="1" applyAlignment="1" applyProtection="1">
      <x:alignment horizontal="general" vertical="center"/>
      <x:protection locked="0"/>
    </x:xf>
    <x:xf numFmtId="0" fontId="14" fillId="0" borderId="29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30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0" fontId="8" fillId="0" borderId="28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0" borderId="28" xfId="0" applyNumberFormat="1" applyFont="1" applyFill="1" applyBorder="1" applyAlignment="1" applyProtection="1">
      <x:alignment horizontal="left" vertical="center" shrinkToFit="1"/>
      <x:protection locked="0"/>
    </x:xf>
    <x:xf numFmtId="0" fontId="8" fillId="0" borderId="32" xfId="0" applyNumberFormat="1" applyFont="1" applyFill="1" applyBorder="1" applyAlignment="1" applyProtection="1">
      <x:alignment horizontal="general" vertical="center" shrinkToFit="1"/>
      <x:protection locked="0"/>
    </x:xf>
    <x:xf numFmtId="0" fontId="8" fillId="0" borderId="32" xfId="0" applyNumberFormat="1" applyFont="1" applyFill="1" applyBorder="1" applyAlignment="1" applyProtection="1">
      <x:alignment horizontal="left" vertical="center" shrinkToFit="1"/>
      <x:protection locked="0"/>
    </x:xf>
    <x:xf numFmtId="0" fontId="8" fillId="0" borderId="39" xfId="0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39" xfId="1" applyNumberFormat="1" applyFont="1" applyFill="1" applyBorder="1" applyAlignment="1" applyProtection="1">
      <x:alignment horizontal="general" vertical="center"/>
      <x:protection locked="0"/>
    </x:xf>
    <x:xf numFmtId="41" fontId="8" fillId="0" borderId="39" xfId="1" applyNumberFormat="1" applyFont="1" applyFill="1" applyBorder="1" applyAlignment="1" applyProtection="1">
      <x:alignment horizontal="general" vertical="center"/>
      <x:protection locked="0"/>
    </x:xf>
    <x:xf numFmtId="0" fontId="8" fillId="0" borderId="39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41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1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7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39" xfId="58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39" xfId="19" applyNumberFormat="1" applyFont="1" applyFill="1" applyBorder="1" applyAlignment="1" applyProtection="1">
      <x:alignment horizontal="general" vertical="center"/>
      <x:protection locked="0"/>
    </x:xf>
    <x:xf numFmtId="41" fontId="8" fillId="0" borderId="39" xfId="19" applyNumberFormat="1" applyFont="1" applyFill="1" applyBorder="1" applyAlignment="1" applyProtection="1">
      <x:alignment horizontal="general" vertical="center"/>
      <x:protection locked="0"/>
    </x:xf>
    <x:xf numFmtId="0" fontId="8" fillId="0" borderId="39" xfId="58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12" fillId="0" borderId="41" xfId="58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1" xfId="58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2" xfId="58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22" xfId="13" applyNumberFormat="1" applyFont="1" applyFill="1" applyBorder="1" applyAlignment="1" applyProtection="1">
      <x:alignment horizontal="general" vertical="center"/>
      <x:protection locked="0"/>
    </x:xf>
    <x:xf numFmtId="41" fontId="8" fillId="0" borderId="22" xfId="13" applyNumberFormat="1" applyFont="1" applyFill="1" applyBorder="1" applyAlignment="1" applyProtection="1">
      <x:alignment horizontal="general" vertical="center"/>
      <x:protection locked="0"/>
    </x:xf>
    <x:xf numFmtId="0" fontId="8" fillId="0" borderId="22" xfId="58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3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0" xfId="58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20" xfId="13" applyNumberFormat="1" applyFont="1" applyFill="1" applyBorder="1" applyAlignment="1" applyProtection="1">
      <x:alignment horizontal="general" vertical="center"/>
      <x:protection locked="0"/>
    </x:xf>
    <x:xf numFmtId="41" fontId="8" fillId="0" borderId="20" xfId="13" applyNumberFormat="1" applyFont="1" applyFill="1" applyBorder="1" applyAlignment="1" applyProtection="1">
      <x:alignment horizontal="general" vertical="center"/>
      <x:protection locked="0"/>
    </x:xf>
    <x:xf numFmtId="0" fontId="8" fillId="0" borderId="20" xfId="58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4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6" xfId="58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26" xfId="13" applyNumberFormat="1" applyFont="1" applyFill="1" applyBorder="1" applyAlignment="1" applyProtection="1">
      <x:alignment horizontal="general" vertical="center"/>
      <x:protection locked="0"/>
    </x:xf>
    <x:xf numFmtId="41" fontId="8" fillId="0" borderId="26" xfId="13" applyNumberFormat="1" applyFont="1" applyFill="1" applyBorder="1" applyAlignment="1" applyProtection="1">
      <x:alignment horizontal="general" vertical="center"/>
      <x:protection locked="0"/>
    </x:xf>
    <x:xf numFmtId="0" fontId="8" fillId="0" borderId="26" xfId="58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7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7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6" fontId="8" fillId="0" borderId="39" xfId="13" applyNumberFormat="1" applyFont="1" applyFill="1" applyBorder="1" applyAlignment="1" applyProtection="1">
      <x:alignment horizontal="general" vertical="center"/>
      <x:protection locked="0"/>
    </x:xf>
    <x:xf numFmtId="41" fontId="8" fillId="0" borderId="39" xfId="1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41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1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166" fontId="8" fillId="0" borderId="32" xfId="3" applyNumberFormat="1" applyFont="1" applyFill="1" applyBorder="1" applyAlignment="1" applyProtection="1">
      <x:alignment horizontal="general" vertical="center"/>
      <x:protection locked="0"/>
    </x:xf>
    <x:xf numFmtId="41" fontId="8" fillId="0" borderId="32" xfId="3" applyNumberFormat="1" applyFont="1" applyFill="1" applyBorder="1" applyAlignment="1" applyProtection="1">
      <x:alignment horizontal="general" vertical="center"/>
      <x:protection locked="0"/>
    </x:xf>
    <x:xf numFmtId="166" fontId="8" fillId="0" borderId="39" xfId="3" applyNumberFormat="1" applyFont="1" applyFill="1" applyBorder="1" applyAlignment="1" applyProtection="1">
      <x:alignment horizontal="general" vertical="center"/>
      <x:protection locked="0"/>
    </x:xf>
    <x:xf numFmtId="41" fontId="8" fillId="0" borderId="39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12" fillId="0" borderId="31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2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2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32" xfId="58" applyNumberFormat="1" applyFont="1" applyFill="1" applyBorder="1" applyAlignment="1" applyProtection="1">
      <x:alignment horizontal="general" vertical="center" shrinkToFit="1"/>
      <x:protection locked="0"/>
    </x:xf>
    <x:xf numFmtId="170" fontId="8" fillId="0" borderId="32" xfId="13" applyNumberFormat="1" applyFont="1" applyFill="1" applyBorder="1" applyAlignment="1" applyProtection="1">
      <x:alignment horizontal="general" vertical="center"/>
      <x:protection locked="0"/>
    </x:xf>
    <x:xf numFmtId="41" fontId="8" fillId="0" borderId="32" xfId="13" applyNumberFormat="1" applyFont="1" applyFill="1" applyBorder="1" applyAlignment="1" applyProtection="1">
      <x:alignment horizontal="general" vertical="center"/>
      <x:protection locked="0"/>
    </x:xf>
    <x:xf numFmtId="166" fontId="8" fillId="0" borderId="22" xfId="19" applyNumberFormat="1" applyFont="1" applyFill="1" applyBorder="1" applyAlignment="1" applyProtection="1">
      <x:alignment horizontal="general" vertical="center"/>
      <x:protection locked="0"/>
    </x:xf>
    <x:xf numFmtId="41" fontId="8" fillId="0" borderId="22" xfId="19" applyNumberFormat="1" applyFont="1" applyFill="1" applyBorder="1" applyAlignment="1" applyProtection="1">
      <x:alignment horizontal="general" vertical="center"/>
      <x:protection locked="0"/>
    </x:xf>
    <x:xf numFmtId="166" fontId="8" fillId="0" borderId="20" xfId="19" applyNumberFormat="1" applyFont="1" applyFill="1" applyBorder="1" applyAlignment="1" applyProtection="1">
      <x:alignment horizontal="general" vertical="center"/>
      <x:protection locked="0"/>
    </x:xf>
    <x:xf numFmtId="41" fontId="8" fillId="0" borderId="20" xfId="19" applyNumberFormat="1" applyFont="1" applyFill="1" applyBorder="1" applyAlignment="1" applyProtection="1">
      <x:alignment horizontal="general" vertical="center"/>
      <x:protection locked="0"/>
    </x:xf>
    <x:xf numFmtId="166" fontId="8" fillId="0" borderId="26" xfId="19" applyNumberFormat="1" applyFont="1" applyFill="1" applyBorder="1" applyAlignment="1" applyProtection="1">
      <x:alignment horizontal="general" vertical="center"/>
      <x:protection locked="0"/>
    </x:xf>
    <x:xf numFmtId="41" fontId="8" fillId="0" borderId="26" xfId="19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22" xfId="1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2" xfId="1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6" xfId="1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6" xfId="1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7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39" xfId="2" applyNumberFormat="1" applyFont="1" applyFill="1" applyBorder="1" applyAlignment="1" applyProtection="1">
      <x:alignment horizontal="general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3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3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39" xfId="2" applyNumberFormat="1" applyFont="1" applyFill="1" applyBorder="1" applyAlignment="1" applyProtection="1">
      <x:alignment horizontal="general" vertical="center"/>
      <x:protection locked="0"/>
    </x:xf>
    <x:xf numFmtId="0" fontId="8" fillId="0" borderId="39" xfId="2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41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1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0" fontId="8" fillId="0" borderId="22" xfId="0" applyNumberFormat="1" applyFont="1" applyFill="1" applyBorder="1" applyAlignment="1" applyProtection="1">
      <x:alignment horizontal="general" vertical="center"/>
      <x:protection locked="0"/>
    </x:xf>
    <x:xf numFmtId="166" fontId="8" fillId="0" borderId="22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6" fontId="8" fillId="0" borderId="22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2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41" fontId="8" fillId="0" borderId="22" xfId="1" applyNumberFormat="1" applyFont="1" applyFill="1" applyBorder="1" applyAlignment="1" applyProtection="1">
      <x:alignment horizontal="general" vertical="center"/>
      <x:protection locked="0"/>
    </x:xf>
    <x:xf numFmtId="166" fontId="8" fillId="0" borderId="20" xfId="1" applyNumberFormat="1" applyFont="1" applyFill="1" applyBorder="1" applyAlignment="1" applyProtection="1">
      <x:alignment horizontal="general" vertical="center"/>
      <x:protection locked="0"/>
    </x:xf>
    <x:xf numFmtId="166" fontId="8" fillId="0" borderId="26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29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9" xfId="58" applyNumberFormat="1" applyFont="1" applyFill="1" applyBorder="1" applyAlignment="1" applyProtection="1">
      <x:alignment horizontal="general" vertical="center" shrinkToFit="1"/>
      <x:protection locked="0"/>
    </x:xf>
    <x:xf numFmtId="166" fontId="8" fillId="0" borderId="29" xfId="13" applyNumberFormat="1" applyFont="1" applyFill="1" applyBorder="1" applyAlignment="1" applyProtection="1">
      <x:alignment horizontal="general" vertical="center"/>
      <x:protection locked="0"/>
    </x:xf>
    <x:xf numFmtId="41" fontId="8" fillId="0" borderId="29" xfId="13" applyNumberFormat="1" applyFont="1" applyFill="1" applyBorder="1" applyAlignment="1" applyProtection="1">
      <x:alignment horizontal="general" vertical="center"/>
      <x:protection locked="0"/>
    </x:xf>
    <x:xf numFmtId="0" fontId="8" fillId="0" borderId="29" xfId="58" applyNumberFormat="1" applyFont="1" applyFill="1" applyBorder="1" applyAlignment="1" applyProtection="1">
      <x:alignment horizontal="left" vertical="center" shrinkToFit="1"/>
      <x:protection locked="0"/>
    </x:xf>
    <x:xf numFmtId="0" fontId="6" fillId="0" borderId="20" xfId="58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7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0" xfId="59" applyNumberFormat="1" applyFont="1" applyFill="1" applyBorder="1" applyAlignment="1" applyProtection="1">
      <x:alignment horizontal="general" vertical="center"/>
      <x:protection locked="0"/>
    </x:xf>
    <x:xf numFmtId="41" fontId="8" fillId="0" borderId="20" xfId="14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0" xfId="1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1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1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1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6" fillId="0" borderId="24" xfId="59" applyNumberFormat="1" applyFont="1" applyFill="1" applyBorder="1">
      <x:alignment horizontal="general" vertical="center"/>
    </x:xf>
    <x:xf numFmtId="0" fontId="6" fillId="0" borderId="20" xfId="59" applyNumberFormat="1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4" xfId="59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9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41" fontId="8" fillId="0" borderId="20" xfId="2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0" xfId="2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2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0" xfId="2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5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5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9" applyNumberFormat="1" applyFont="1" applyFill="1" applyBorder="1" applyAlignment="1">
          <x:alignment horizontal="center" vertical="center"/>
        </x:xf>
      </mc:Fallback>
    </mc:AlternateContent>
    <x:xf numFmtId="0" fontId="8" fillId="0" borderId="20" xfId="59" applyNumberFormat="1" applyFont="1" applyFill="1" applyBorder="1" applyAlignment="1">
      <x:alignment horizontal="general" vertical="center"/>
    </x:xf>
    <x:xf numFmtId="41" fontId="8" fillId="0" borderId="20" xfId="1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70" fontId="8" fillId="0" borderId="20" xfId="1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1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6" xfId="59" applyNumberFormat="1" applyFont="1" applyFill="1" applyBorder="1" applyAlignment="1" applyProtection="1">
      <x:alignment horizontal="general" vertical="center"/>
      <x:protection locked="0"/>
    </x:xf>
    <x:xf numFmtId="41" fontId="8" fillId="0" borderId="26" xfId="14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6" xfId="1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6" xfId="1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31" fillId="0" borderId="20" xfId="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31" fillId="0" borderId="20" xfId="3" applyNumberFormat="1" applyFont="1" applyFill="1" applyBorder="1" applyAlignment="1">
          <x:alignment horizontal="right" vertical="center"/>
        </x:xf>
      </mc:Fallback>
    </mc:AlternateContent>
    <x:xf numFmtId="0" fontId="0" fillId="0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9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9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2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2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9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9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164" fontId="8" fillId="0" borderId="0" xfId="2" applyNumberFormat="1" applyFont="1" applyFill="1" applyBorder="1" applyAlignment="1" applyProtection="1">
      <x:alignment horizontal="general" vertical="center"/>
      <x:protection locked="0"/>
    </x:xf>
    <x:xf numFmtId="0" fontId="8" fillId="0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2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164" fontId="8" fillId="0" borderId="0" xfId="34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64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2" fillId="0" borderId="32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2" fillId="0" borderId="32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12" fillId="0" borderId="32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12" fillId="0" borderId="32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12" fillId="0" borderId="32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12" fillId="0" borderId="32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8" fontId="12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12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x:xf numFmtId="0" fontId="8" fillId="0" borderId="0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2" fontId="8" fillId="0" borderId="29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9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29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29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x:xf numFmtId="0" fontId="6" fillId="0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72" fontId="8" fillId="0" borderId="20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0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2" fontId="8" fillId="0" borderId="26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2" fontId="8" fillId="0" borderId="26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3" fontId="8" fillId="0" borderId="35" xfId="1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3" fontId="8" fillId="0" borderId="35" xfId="1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center" vertical="center" wrapText="1"/>
        </x:xf>
      </mc:Fallback>
    </mc:AlternateContent>
    <x:xf numFmtId="41" fontId="8" fillId="0" borderId="29" xfId="3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9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9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8" fillId="0" borderId="20" xfId="59" applyNumberFormat="1" applyFont="1" applyFill="1" applyBorder="1" applyAlignment="1" applyProtection="1">
      <x:alignment horizontal="general" vertical="center"/>
      <x:protection locked="0"/>
    </x:xf>
    <x:xf numFmtId="41" fontId="8" fillId="0" borderId="20" xfId="14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170" fontId="8" fillId="0" borderId="20" xfId="1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8" fillId="0" borderId="20" xfId="1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9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9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5" fontId="11" fillId="0" borderId="74" xfId="6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6" fontId="11" fillId="0" borderId="75" xfId="6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1" fillId="0" borderId="75" xfId="63" applyNumberFormat="1" applyFont="1" applyFill="1" applyBorder="1" applyAlignment="1">
          <x:alignment horizontal="right" vertical="center"/>
        </x:xf>
      </mc:Fallback>
    </mc:AlternateContent>
    <x:xf numFmtId="0" fontId="11" fillId="0" borderId="42" xfId="63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6" fontId="11" fillId="0" borderId="63" xfId="63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11" fillId="0" borderId="63" xfId="63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0" fillId="0" borderId="76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76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0" fillId="0" borderId="77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77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0" fillId="0" borderId="78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78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0" fillId="0" borderId="7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7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0" fillId="0" borderId="47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0" fillId="0" borderId="47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8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8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81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81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82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82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19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19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81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81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9" fillId="0" borderId="8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8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8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8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8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8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8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8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8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8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19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19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7" fillId="0" borderId="0" xfId="0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12" fillId="0" borderId="2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2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2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0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0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0" xfId="1" quotePrefix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0" xfId="1" quotePrefix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4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4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7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7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83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83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4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4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0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5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5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1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1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4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4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3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3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3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3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6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6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8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8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86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86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5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5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1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1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3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3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25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25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9" fillId="0" borderId="2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0" borderId="2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9" fillId="0" borderId="5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0" borderId="5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9" fillId="0" borderId="7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0" borderId="7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1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1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8" fillId="0" borderId="20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8" fillId="0" borderId="20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0" fillId="0" borderId="87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64" fontId="12" fillId="0" borderId="83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83" xfId="34" applyNumberFormat="1" applyFont="1" applyFill="1" applyBorder="1" applyAlignment="1">
          <x:alignment horizontal="center" vertical="center"/>
        </x:xf>
      </mc:Fallback>
    </mc:AlternateContent>
    <x:xf numFmtId="0" fontId="0" fillId="0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64" fontId="12" fillId="0" borderId="38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8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5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5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83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83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7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7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9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9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7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8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8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4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4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70" xfId="3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70" xfId="3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71" xfId="3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71" xfId="3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1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1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2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2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83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83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25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25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72" xfId="34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72" xfId="34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1" xfId="34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1" xfId="34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4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4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4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4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1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1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8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8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48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48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8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8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48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48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1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1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2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2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6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6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4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4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4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4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1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1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32" xfId="3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32" xfId="3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2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2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8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8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22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22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28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28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12" fillId="0" borderId="2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12" fillId="0" borderId="2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3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3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4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4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0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0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5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5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0" applyNumberFormat="1" applyFont="1" applyFill="1" applyBorder="1" applyAlignment="1" applyProtection="1" hs:applyExtension="1">
          <x:alignment horizontal="center" vertical="center" wrapText="1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0" applyNumberFormat="1" applyFont="1" applyFill="1" applyBorder="1" applyAlignment="1" applyProtection="1">
          <x:alignment horizontal="center" vertical="center" wrapText="1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6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6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6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6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0" fontId="12" fillId="0" borderId="25" xfId="50" applyNumberFormat="1" applyFont="1" applyFill="1" applyBorder="1" applyAlignment="1">
      <x:alignment horizontal="general" vertical="center"/>
    </x:xf>
    <x:xf numFmtId="0" fontId="12" fillId="0" borderId="72" xfId="5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91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1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3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3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2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2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2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2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6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6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4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4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5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5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5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5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3" xfId="6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3" xfId="6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6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6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6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60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4" fontId="11" fillId="0" borderId="85" xfId="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11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1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3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3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4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4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5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5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6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6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8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8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7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7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8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8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6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6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4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4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1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1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5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7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7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4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4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4" fontId="8" fillId="0" borderId="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4" fontId="8" fillId="0" borderId="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4" fontId="8" fillId="0" borderId="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4" fontId="8" fillId="0" borderId="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4" fontId="8" fillId="0" borderId="1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4" fontId="8" fillId="0" borderId="1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4" fontId="8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4" fontId="8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5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5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4" fontId="8" fillId="0" borderId="9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4" fontId="8" fillId="0" borderId="9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4" fontId="8" fillId="0" borderId="1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4" fontId="8" fillId="0" borderId="1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8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3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3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4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4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1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1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5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5" xfId="41" applyNumberFormat="1" applyFont="1" applyFill="1" applyBorder="1" applyAlignment="1" applyProtection="1">
          <x:alignment horizontal="center" vertical="center"/>
        </x:xf>
      </mc:Fallback>
    </mc:AlternateContent>
    <x:xf numFmtId="0" fontId="8" fillId="0" borderId="24" xfId="4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0" xfId="41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1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4" fontId="8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4" fontId="8" fillId="0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4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4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2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2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2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1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1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5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5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2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2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3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3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2" xfId="41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2" xfId="41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1" xfId="4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1" xfId="4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5" xfId="4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5" xfId="4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2" xfId="4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2" xfId="4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73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3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5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5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52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52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1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1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72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72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9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9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8" fillId="0" borderId="20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8" fillId="0" borderId="20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1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1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2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2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3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3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52" xfId="4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2" xfId="4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2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2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2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2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7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7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7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7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5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5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4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4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3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3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12" fillId="0" borderId="21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2" fillId="0" borderId="21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12" fillId="0" borderId="72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2" fillId="0" borderId="72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12" fillId="0" borderId="73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2" fillId="0" borderId="73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5" fontId="12" fillId="0" borderId="52" xfId="4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75" fontId="12" fillId="0" borderId="52" xfId="4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7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73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12" fillId="0" borderId="5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12" fillId="0" borderId="52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49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49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7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7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38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38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89" fontId="8" fillId="0" borderId="7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89" fontId="8" fillId="0" borderId="7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" xfId="0" applyNumberFormat="1" applyFont="1" applyFill="1" applyBorder="1" applyAlignment="1" applyProtection="1" hs:applyExtension="1">
          <x:alignment horizontal="center" vertical="center" shrinkToFi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" xfId="0" applyNumberFormat="1" applyFont="1" applyFill="1" applyBorder="1" applyAlignment="1" applyProtection="1">
          <x:alignment horizontal="center" vertical="center" shrinkToFi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9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9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0" fontId="12" fillId="0" borderId="100" xfId="0" applyNumberFormat="1" applyFont="1" applyFill="1" applyBorder="1" applyAlignment="1" applyProtection="1">
      <x:alignment horizontal="general" vertical="center"/>
      <x:protection locked="0"/>
    </x:xf>
    <x:xf numFmtId="0" fontId="12" fillId="0" borderId="101" xfId="0" applyNumberFormat="1" applyFont="1" applyFill="1" applyBorder="1" applyAlignment="1" applyProtection="1">
      <x:alignment horizontal="general" vertical="center"/>
      <x:protection locked="0"/>
    </x:xf>
    <x:xf numFmtId="0" fontId="12" fillId="0" borderId="102" xfId="0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8" fillId="0" borderId="5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5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6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3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3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0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0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1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1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3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3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3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3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4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4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6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6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8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8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5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5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6" xfId="5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6" xfId="5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3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3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8" xfId="5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8" xfId="56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9" xfId="5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9" xfId="56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6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6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3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3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9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9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8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8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3" xfId="5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3" xfId="5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5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5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5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5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9" xfId="5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5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55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55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3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3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12" fillId="0" borderId="22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12" fillId="0" borderId="22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12" fillId="0" borderId="20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12" fillId="0" borderId="20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1" fontId="12" fillId="0" borderId="26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1" fontId="12" fillId="0" borderId="26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2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2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0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0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6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6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2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2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0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0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12" fillId="0" borderId="22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12" fillId="0" borderId="22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12" fillId="0" borderId="20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12" fillId="0" borderId="20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70" fontId="12" fillId="0" borderId="26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70" fontId="12" fillId="0" borderId="26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3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3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4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4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7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7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1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1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5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5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3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3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5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5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5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5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1" xfId="1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1" xfId="17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2" xfId="17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2" xfId="17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3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3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5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5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52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52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3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3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52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52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8" xfId="3" applyNumberFormat="1" applyFont="1" applyFill="1" applyBorder="1" applyAlignment="1" applyProtection="1">
      <x:alignment horizontal="left" vertical="center"/>
      <x:protection locked="0"/>
    </x:xf>
    <x:xf numFmtId="41" fontId="8" fillId="0" borderId="29" xfId="3" applyNumberFormat="1" applyFont="1" applyFill="1" applyBorder="1" applyAlignment="1" applyProtection="1">
      <x:alignment horizontal="left" vertical="center"/>
      <x:protection locked="0"/>
    </x:xf>
    <x:xf numFmtId="41" fontId="8" fillId="0" borderId="20" xfId="3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0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3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3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4" xfId="3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4" xfId="3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1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1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2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2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1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1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5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5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2" xfId="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2" xfId="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1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1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2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2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8" fillId="0" borderId="20" xfId="12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9" fontId="8" fillId="0" borderId="20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20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8" fillId="0" borderId="20" xfId="12" applyNumberFormat="1" applyFont="1" applyFill="1" applyBorder="1" applyAlignment="1" applyProtection="1" hs:applyExtension="1">
          <x:alignment horizontal="right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8" fillId="0" borderId="20" xfId="12" applyNumberFormat="1" applyFont="1" applyFill="1" applyBorder="1" applyAlignment="1" applyProtection="1">
          <x:alignment horizontal="right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0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0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4" xfId="12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4" xfId="12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25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25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2" fillId="0" borderId="7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2" fillId="0" borderId="72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2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2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7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7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2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2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2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2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2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2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7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7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6" fillId="0" borderId="2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6" fillId="0" borderId="2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9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9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0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0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2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2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2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2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2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2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6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6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23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23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27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27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9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9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7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8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8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9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9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7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7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8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8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8" xfId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8" xfId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29" xfId="1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29" xfId="1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3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3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2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2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2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2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8" xfId="45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8" xfId="45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8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8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8" xfId="4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8" xfId="4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2" fillId="0" borderId="34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2" fillId="0" borderId="34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0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0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5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5" xfId="45" applyNumberFormat="1" applyFont="1" applyFill="1" applyBorder="1" applyAlignment="1" applyProtection="1">
          <x:alignment horizontal="center" vertical="center" wrapText="1"/>
        </x:xf>
      </mc:Fallback>
    </mc:AlternateContent>
    <x:xf numFmtId="0" fontId="12" fillId="0" borderId="25" xfId="0" applyNumberFormat="1" applyFont="1" applyFill="1" applyBorder="1" applyAlignment="1">
      <x:alignment horizontal="general" vertical="center"/>
    </x:xf>
    <x:xf numFmtId="0" fontId="12" fillId="0" borderId="72" xfId="0" applyNumberFormat="1" applyFont="1" applyFill="1" applyBorder="1" applyAlignment="1">
      <x:alignment horizontal="general" vertical="center"/>
    </x:xf>
    <x:xf numFmtId="0" fontId="12" fillId="0" borderId="52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9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0" xfId="45" applyNumberFormat="1" applyFont="1" applyFill="1" applyBorder="1" applyAlignment="1" applyProtection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0" xfId="45" applyNumberFormat="1" applyFont="1" applyFill="1" applyBorder="1" applyAlignment="1" applyProtection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1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1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3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3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2" xfId="45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2" xfId="45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5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5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4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4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1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1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2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2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3" xfId="58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3" xfId="58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30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30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4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4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27" xfId="58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7" xfId="58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1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1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1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1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5" xfId="5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59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6" fillId="0" borderId="2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6" fillId="0" borderId="25" xfId="0" applyNumberFormat="1" applyFont="1" applyFill="1" applyBorder="1" applyAlignment="1">
          <x:alignment horizontal="center" vertical="center"/>
        </x:xf>
      </mc:Fallback>
    </mc:AlternateContent>
    <x:xf numFmtId="174" fontId="8" fillId="0" borderId="26" xfId="1" applyNumberFormat="1" applyFont="1" applyFill="1" applyBorder="1" applyAlignment="1">
      <x:alignment horizontal="general" vertical="center"/>
    </x:xf>
  </x:cellXfs>
  <x:cellStyles count="64">
    <x:cellStyle name="표준" xfId="0" builtinId="0"/>
    <x:cellStyle name="쉼표 [0]" xfId="1" builtinId="6"/>
    <x:cellStyle name="통화 [0]" xfId="2" builtinId="7"/>
    <x:cellStyle name="쉼표 [0] 2" xfId="3"/>
    <x:cellStyle name="쉼표 [0] 2 2" xfId="4"/>
    <x:cellStyle name="쉼표 [0] 2 2 2" xfId="5"/>
    <x:cellStyle name="쉼표 [0] 2 2_1. 위탁" xfId="6"/>
    <x:cellStyle name="쉼표 [0] 2_1. 위탁" xfId="7"/>
    <x:cellStyle name="쉼표 [0] 2_1. 위탁_1" xfId="8"/>
    <x:cellStyle name="쉼표 [0] 2_2. 점용" xfId="9"/>
    <x:cellStyle name="쉼표 [0] 2_2. 점용_1" xfId="10"/>
    <x:cellStyle name="쉼표 [0] 2_2013" xfId="11"/>
    <x:cellStyle name="쉼표 [0] 2_Ⅴ. 약수터" xfId="12"/>
    <x:cellStyle name="쉼표 [0] 2_Ⅷ.지하주차장" xfId="13"/>
    <x:cellStyle name="쉼표 [0] 2_Ⅸ.인조잔디축구장" xfId="14"/>
    <x:cellStyle name="쉼표 [0]_1. 위탁" xfId="15"/>
    <x:cellStyle name="쉼표 [0]_2. 점용" xfId="16"/>
    <x:cellStyle name="쉼표 [0]_Ⅴ. 약수터" xfId="17"/>
    <x:cellStyle name="쉼표 [0]_Ⅶ-2.수경시설(비접촉형)" xfId="18"/>
    <x:cellStyle name="쉼표 [0]_Ⅷ.지하주차장" xfId="19"/>
    <x:cellStyle name="쉼표 [0]_Ⅸ.인조잔디축구장" xfId="20"/>
    <x:cellStyle name="콤마 [0]" xfId="21"/>
    <x:cellStyle name="콤마 [0] 2" xfId="22"/>
    <x:cellStyle name="콤마 [0] 2 3" xfId="23"/>
    <x:cellStyle name="콤마 [0] 2 3_1. 위탁" xfId="24"/>
    <x:cellStyle name="콤마 [0] 2_1. 위탁" xfId="25"/>
    <x:cellStyle name="콤마 [0] 2_1. 위탁_1" xfId="26"/>
    <x:cellStyle name="콤마 [0] 2_2. 점용" xfId="27"/>
    <x:cellStyle name="콤마 [0] 2_Ⅲ. 동상 현황" xfId="28"/>
    <x:cellStyle name="콤마 [0]_1. 위탁" xfId="29"/>
    <x:cellStyle name="콤마 [0]_2. 점용" xfId="30"/>
    <x:cellStyle name="콤마 [0]_Ⅲ. 동상 현황" xfId="31"/>
    <x:cellStyle name="콤마 [0]_Ⅳ. 기념비 및 탑" xfId="32"/>
    <x:cellStyle name="콤마 [0]_Ⅳ. 기념비 및 탑_1" xfId="33"/>
    <x:cellStyle name="통화 [0] 2" xfId="34"/>
    <x:cellStyle name="통화 [0] 2 2" xfId="35"/>
    <x:cellStyle name="통화 [0] 2 2_1. 위탁" xfId="36"/>
    <x:cellStyle name="통화 [0] 2 3" xfId="37"/>
    <x:cellStyle name="통화 [0] 2_1. 위탁" xfId="38"/>
    <x:cellStyle name="통화 [0] 2_1. 위탁_1" xfId="39"/>
    <x:cellStyle name="통화 [0]_1. 위탁" xfId="40"/>
    <x:cellStyle name="표준 2" xfId="41"/>
    <x:cellStyle name="표준 2 2" xfId="42"/>
    <x:cellStyle name="표준 2_1. 위탁" xfId="43"/>
    <x:cellStyle name="표준 2_2. 점용" xfId="44"/>
    <x:cellStyle name="표준 3 4" xfId="45"/>
    <x:cellStyle name="표준 3 4_Ⅶ-2.수경시설(비접촉형)" xfId="46"/>
    <x:cellStyle name="표준_~MGBtyf8a9" xfId="47"/>
    <x:cellStyle name="표준_1. 위탁" xfId="48"/>
    <x:cellStyle name="표준_1. 위탁_1" xfId="49"/>
    <x:cellStyle name="표준_2. 점용" xfId="50"/>
    <x:cellStyle name="표준_2. 점용_1" xfId="51"/>
    <x:cellStyle name="표준_2013" xfId="52"/>
    <x:cellStyle name="표준_Ⅲ. 동상 현황" xfId="53"/>
    <x:cellStyle name="표준_Ⅲ. 동상 현황_1" xfId="54"/>
    <x:cellStyle name="표준_Ⅳ. 기념비 및 탑" xfId="55"/>
    <x:cellStyle name="표준_Ⅳ. 기념비 및 탑_1" xfId="56"/>
    <x:cellStyle name="표준_Ⅴ. 약수터" xfId="57"/>
    <x:cellStyle name="표준_Ⅷ.지하주차장" xfId="58"/>
    <x:cellStyle name="표준_Ⅸ.인조잔디축구장" xfId="59"/>
    <x:cellStyle name="표준_Sheet1_2. 점용" xfId="60"/>
    <x:cellStyle name="표준_사찰현황-건교부제출자료" xfId="61"/>
    <x:cellStyle name="표준_통계양식2(2007 자치구 결정사항)" xfId="62"/>
    <x:cellStyle name="표준 6" xfId="63"/>
  </x:cellStyles>
  <x:dxfs count="740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x:u val="none"/>
            <hs:underlineType val="0"/>
            <hs:underlineShape val="solid"/>
            <hs:underline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  <x:u val="none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x:dxf>
      <x:fill>
        <x:patternFill patternType="solid">
          <x:fgColor auto="1"/>
          <x:bgColor rgb="ffffffff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x:dxf>
      <x:fill>
        <x:patternFill patternType="solid">
          <x:fgColor auto="1"/>
          <x:bgColor rgb="ffffffff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0000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ff0000"/>
          </x:font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2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.vml"  /><Relationship Id="rId2" Type="http://schemas.openxmlformats.org/officeDocument/2006/relationships/comments" Target="../comments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XFD231"/>
  <x:sheetViews>
    <x:sheetView topLeftCell="A1" zoomScale="80" zoomScaleNormal="80" zoomScaleSheetLayoutView="90" workbookViewId="0">
      <x:pane xSplit="0" ySplit="6" topLeftCell="A169" activePane="bottomLeft" state="frozen"/>
      <x:selection pane="bottomLeft" activeCell="J121" activeCellId="0" sqref="J121:J121"/>
    </x:sheetView>
  </x:sheetViews>
  <x:sheetFormatPr defaultColWidth="8.88671875" defaultRowHeight="30" customHeight="1"/>
  <x:cols>
    <x:col min="1" max="1" width="6.5546875" style="917" customWidth="1"/>
    <x:col min="2" max="2" width="11.77734375" style="918" customWidth="1"/>
    <x:col min="3" max="3" width="10.21875" style="918" bestFit="1" customWidth="1"/>
    <x:col min="4" max="4" width="38" style="7" bestFit="1" customWidth="1"/>
    <x:col min="5" max="5" width="7" style="918" customWidth="1"/>
    <x:col min="6" max="6" width="7.5546875" style="7" bestFit="1" customWidth="1"/>
    <x:col min="7" max="7" width="11.21875" style="919" bestFit="1" customWidth="1"/>
    <x:col min="8" max="8" width="4.44140625" style="7" customWidth="1"/>
    <x:col min="9" max="9" width="9.88671875" style="919" bestFit="1" customWidth="1"/>
    <x:col min="10" max="10" width="11.88671875" style="918" customWidth="1"/>
    <x:col min="11" max="11" width="8.109375" style="920" bestFit="1" customWidth="1"/>
    <x:col min="12" max="12" width="7" style="7" customWidth="1"/>
    <x:col min="13" max="13" width="9.88671875" style="921" bestFit="1" customWidth="1"/>
    <x:col min="14" max="14" width="12.88671875" style="922" customWidth="1"/>
    <x:col min="15" max="15" width="14.88671875" style="7" bestFit="1" customWidth="1"/>
    <x:col min="16" max="16" width="13.6640625" style="888" customWidth="1"/>
    <x:col min="17" max="17" width="20.88671875" style="888" bestFit="1" customWidth="1"/>
    <x:col min="18" max="18" width="10.6640625" style="888" bestFit="1" customWidth="1"/>
    <x:col min="19" max="19" width="18.6640625" style="918" bestFit="1" customWidth="1"/>
    <x:col min="20" max="16384" width="8.88671875" style="7"/>
  </x:cols>
  <x:sheetData>
    <x:row r="1" spans="1:19" s="6" customFormat="1" customHeight="1">
      <x:c r="A1" s="2444" t="s">
        <x:v>9201</x:v>
      </x:c>
      <x:c r="B1" s="2444"/>
      <x:c r="C1" s="2444"/>
      <x:c r="D1" s="2444"/>
      <x:c r="E1" s="2444"/>
      <x:c r="F1" s="1"/>
      <x:c r="G1" s="3"/>
      <x:c r="H1" s="1"/>
      <x:c r="I1" s="3"/>
      <x:c r="J1" s="1"/>
      <x:c r="K1" s="2"/>
      <x:c r="L1" s="1"/>
      <x:c r="M1" s="916"/>
      <x:c r="N1" s="4"/>
      <x:c r="O1" s="1"/>
      <x:c r="P1" s="886"/>
      <x:c r="Q1" s="886"/>
      <x:c r="R1" s="886"/>
      <x:c r="S1" s="1"/>
    </x:row>
    <x:row r="2" spans="1:19" s="6" customFormat="1" customHeight="1">
      <x:c r="A2" s="6" t="s">
        <x:v>9626</x:v>
      </x:c>
      <x:c r="B2" s="1"/>
      <x:c r="C2" s="5"/>
      <x:c r="D2" s="739"/>
      <x:c r="E2" s="1"/>
      <x:c r="G2" s="3"/>
      <x:c r="I2" s="3"/>
      <x:c r="J2" s="1"/>
      <x:c r="K2" s="2"/>
      <x:c r="M2" s="916"/>
      <x:c r="N2" s="4"/>
      <x:c r="P2" s="887"/>
      <x:c r="Q2" s="887"/>
      <x:c r="R2" s="887"/>
      <x:c r="S2" s="3"/>
    </x:row>
    <x:row r="3" spans="1:19" customHeight="1">
      <x:c r="A3" s="2445" t="s">
        <x:v>5487</x:v>
      </x:c>
      <x:c r="B3" s="2448" t="s">
        <x:v>3898</x:v>
      </x:c>
      <x:c r="C3" s="2451" t="s">
        <x:v>5322</x:v>
      </x:c>
      <x:c r="D3" s="2451" t="s">
        <x:v>4495</x:v>
      </x:c>
      <x:c r="E3" s="2448" t="s">
        <x:v>2713</x:v>
      </x:c>
      <x:c r="F3" s="2451" t="s">
        <x:v>213</x:v>
      </x:c>
      <x:c r="G3" s="2451"/>
      <x:c r="H3" s="2451"/>
      <x:c r="I3" s="2451"/>
      <x:c r="J3" s="2451" t="s">
        <x:v>7667</x:v>
      </x:c>
      <x:c r="K3" s="2451"/>
      <x:c r="L3" s="2451" t="s">
        <x:v>7667</x:v>
      </x:c>
      <x:c r="M3" s="2451"/>
      <x:c r="N3" s="2451" t="s">
        <x:v>9580</x:v>
      </x:c>
      <x:c r="O3" s="2451"/>
      <x:c r="P3" s="2451"/>
      <x:c r="Q3" s="2451"/>
      <x:c r="R3" s="2451"/>
      <x:c r="S3" s="2454"/>
    </x:row>
    <x:row r="4" spans="1:19" customHeight="1">
      <x:c r="A4" s="2446"/>
      <x:c r="B4" s="2449"/>
      <x:c r="C4" s="2452"/>
      <x:c r="D4" s="2452"/>
      <x:c r="E4" s="2449"/>
      <x:c r="F4" s="2452" t="s">
        <x:v>7118</x:v>
      </x:c>
      <x:c r="G4" s="2452"/>
      <x:c r="H4" s="2452" t="s">
        <x:v>4452</x:v>
      </x:c>
      <x:c r="I4" s="2452"/>
      <x:c r="J4" s="2452" t="s">
        <x:v>4995</x:v>
      </x:c>
      <x:c r="K4" s="925" t="s">
        <x:v>7151</x:v>
      </x:c>
      <x:c r="L4" s="926" t="s">
        <x:v>4550</x:v>
      </x:c>
      <x:c r="M4" s="927" t="s">
        <x:v>5252</x:v>
      </x:c>
      <x:c r="N4" s="2455" t="s">
        <x:v>7115</x:v>
      </x:c>
      <x:c r="O4" s="2452" t="s">
        <x:v>8437</x:v>
      </x:c>
      <x:c r="P4" s="2457" t="s">
        <x:v>49</x:v>
      </x:c>
      <x:c r="Q4" s="2458"/>
      <x:c r="R4" s="2458"/>
      <x:c r="S4" s="2459" t="s">
        <x:v>3274</x:v>
      </x:c>
    </x:row>
    <x:row r="5" spans="1:19" customHeight="1">
      <x:c r="A5" s="2447"/>
      <x:c r="B5" s="2450"/>
      <x:c r="C5" s="2453"/>
      <x:c r="D5" s="2453"/>
      <x:c r="E5" s="2450"/>
      <x:c r="F5" s="928" t="s">
        <x:v>4710</x:v>
      </x:c>
      <x:c r="G5" s="928" t="s">
        <x:v>4004</x:v>
      </x:c>
      <x:c r="H5" s="928" t="s">
        <x:v>4710</x:v>
      </x:c>
      <x:c r="I5" s="928" t="s">
        <x:v>4004</x:v>
      </x:c>
      <x:c r="J5" s="2453"/>
      <x:c r="K5" s="929" t="s">
        <x:v>5024</x:v>
      </x:c>
      <x:c r="L5" s="928" t="s">
        <x:v>5003</x:v>
      </x:c>
      <x:c r="M5" s="930" t="s">
        <x:v>4598</x:v>
      </x:c>
      <x:c r="N5" s="2456"/>
      <x:c r="O5" s="2453"/>
      <x:c r="P5" s="931" t="s">
        <x:v>4955</x:v>
      </x:c>
      <x:c r="Q5" s="931" t="s">
        <x:v>4996</x:v>
      </x:c>
      <x:c r="R5" s="931" t="s">
        <x:v>5047</x:v>
      </x:c>
      <x:c r="S5" s="2460"/>
    </x:row>
    <x:row r="6" spans="1:19" customHeight="1">
      <x:c r="A6" s="873"/>
      <x:c r="B6" s="874"/>
      <x:c r="C6" s="874" t="s">
        <x:v>5599</x:v>
      </x:c>
      <x:c r="D6" s="874"/>
      <x:c r="E6" s="875">
        <x:f>SUM(E7:E8)</x:f>
        <x:v>247</x:v>
      </x:c>
      <x:c r="F6" s="875"/>
      <x:c r="G6" s="876">
        <x:f>SUM(G7:G8)</x:f>
        <x:v>1147928.5999999999</x:v>
      </x:c>
      <x:c r="H6" s="875"/>
      <x:c r="I6" s="876">
        <x:f>SUM(I7:I8)</x:f>
        <x:v>157085.72999999998</x:v>
      </x:c>
      <x:c r="J6" s="875"/>
      <x:c r="K6" s="875"/>
      <x:c r="L6" s="875"/>
      <x:c r="M6" s="877">
        <x:f>SUM(M7:M8)</x:f>
        <x:v>710341.80000000005</x:v>
      </x:c>
      <x:c r="N6" s="878"/>
      <x:c r="O6" s="878"/>
      <x:c r="P6" s="879">
        <x:f>SUM(P7:P8)</x:f>
        <x:v>39529680.809090912</x:v>
      </x:c>
      <x:c r="Q6" s="879">
        <x:f>SUM(Q7:Q8)</x:f>
        <x:v>27232328.809090912</x:v>
      </x:c>
      <x:c r="R6" s="879">
        <x:f>SUM(R7:R8)</x:f>
        <x:v>12239927</x:v>
      </x:c>
      <x:c r="S6" s="880"/>
    </x:row>
    <x:row r="7" spans="1:19" customHeight="1">
      <x:c r="A7" s="912"/>
      <x:c r="B7" s="913"/>
      <x:c r="C7" s="913" t="s">
        <x:v>5348</x:v>
      </x:c>
      <x:c r="D7" s="913"/>
      <x:c r="E7" s="890">
        <x:f>SUBTOTAL(9,E9,E18,E37,E67,E82,E97,E115)</x:f>
        <x:v>100</x:v>
      </x:c>
      <x:c r="F7" s="890"/>
      <x:c r="G7" s="881">
        <x:f>SUBTOTAL(9,G9,G18,G37,G67,G82,G97,G115)</x:f>
        <x:v>704720.73999999987</x:v>
      </x:c>
      <x:c r="H7" s="890"/>
      <x:c r="I7" s="881">
        <x:f>SUBTOTAL(9,I9,I18,I37,I67,I82,I97,I115)</x:f>
        <x:v>72350.970000000001</x:v>
      </x:c>
      <x:c r="J7" s="890"/>
      <x:c r="K7" s="890"/>
      <x:c r="L7" s="890"/>
      <x:c r="M7" s="877">
        <x:f>SUBTOTAL(9,M9,M18,M37,M67,M82,M97,M115)</x:f>
        <x:v>115234</x:v>
      </x:c>
      <x:c r="N7" s="891"/>
      <x:c r="O7" s="891"/>
      <x:c r="P7" s="877">
        <x:f>SUBTOTAL(9,P9,P18,P37,P67,P82,P97,P115)</x:f>
        <x:v>26215171.209090911</x:v>
      </x:c>
      <x:c r="Q7" s="877">
        <x:f>SUBTOTAL(9,Q9,Q18,Q37,Q67,Q82,Q97,Q115)</x:f>
        <x:v>26215026.209090911</x:v>
      </x:c>
      <x:c r="R7" s="877">
        <x:f>SUBTOTAL(9,R9,R18,R37,R82,R97,R115)</x:f>
        <x:v>0</x:v>
      </x:c>
      <x:c r="S7" s="892"/>
    </x:row>
    <x:row r="8" spans="1:19" customHeight="1">
      <x:c r="A8" s="873"/>
      <x:c r="B8" s="874"/>
      <x:c r="C8" s="874" t="s">
        <x:v>4800</x:v>
      </x:c>
      <x:c r="D8" s="893" t="s">
        <x:v>5530</x:v>
      </x:c>
      <x:c r="E8" s="875">
        <x:f>SUBTOTAL(9,E130,E139,E144,E147,E150,E152,E157,E161,E168,E172,E181,E184,E191,E194,E196,E198,E201,E205,E208,E212,E216,E226)</x:f>
        <x:v>147</x:v>
      </x:c>
      <x:c r="F8" s="875"/>
      <x:c r="G8" s="881">
        <x:f>SUBTOTAL(9,G130,G139,G144,G147,G150,G152,G157,G161,G168,G172,G181,G184,G191,G194,G196,G198,G201,G205,G208,G212,G216,G226)</x:f>
        <x:v>443207.85999999999</x:v>
      </x:c>
      <x:c r="H8" s="875"/>
      <x:c r="I8" s="881">
        <x:f>SUBTOTAL(9,I130,I139,I144,I147,I150,I152,I157,I161,I168,I172,I181,I184,I191,I194,I196,I198,I201,I205,I208,I212,I216,I226)</x:f>
        <x:v>84734.759999999995</x:v>
      </x:c>
      <x:c r="J8" s="875"/>
      <x:c r="K8" s="875"/>
      <x:c r="L8" s="875"/>
      <x:c r="M8" s="877">
        <x:f>SUBTOTAL(9,M130,M139,M144,M147,M150,M152,M157,M161,M168,M172,M181,M184,M191,M194,M196,M198,M201,M205,M208,M212,M216,M226)</x:f>
        <x:v>595107.80000000005</x:v>
      </x:c>
      <x:c r="N8" s="878"/>
      <x:c r="O8" s="878"/>
      <x:c r="P8" s="877">
        <x:f>SUBTOTAL(9,P130,P139,P144,P147,P150,P152,P157,P161,P168,P172,P181,P184,P191,P194,P196,P198,P201,P205,P208,P212,P216,P226)</x:f>
        <x:v>13314509.6</x:v>
      </x:c>
      <x:c r="Q8" s="877">
        <x:f>SUBTOTAL(9,Q130,Q139,Q144,Q147,Q150,Q152,Q157,Q161,Q168,Q172,Q181,Q184,Q191,Q194,Q196,Q198,Q201,Q205,Q208,Q212,Q216,Q226)</x:f>
        <x:v>1017302.6000000001</x:v>
      </x:c>
      <x:c r="R8" s="877">
        <x:f>SUBTOTAL(9,R130,R139,R144,R147,R150,R152,R157,R161,R168,R172,R181,R184,R191,R194,R196,R198,R201,R205,R208,R212,R216,R226)</x:f>
        <x:v>12239927</x:v>
      </x:c>
      <x:c r="S8" s="880"/>
    </x:row>
    <x:row r="9" spans="1:19" customHeight="1">
      <x:c r="A9" s="2461" t="s">
        <x:v>809</x:v>
      </x:c>
      <x:c r="B9" s="2464" t="s">
        <x:v>4955</x:v>
      </x:c>
      <x:c r="C9" s="2465"/>
      <x:c r="D9" s="2465"/>
      <x:c r="E9" s="1102">
        <x:f>E10+E15</x:f>
        <x:v>6</x:v>
      </x:c>
      <x:c r="F9" s="1103"/>
      <x:c r="G9" s="881">
        <x:f>G10+G15</x:f>
        <x:v>20106.099999999999</x:v>
      </x:c>
      <x:c r="H9" s="1103"/>
      <x:c r="I9" s="881">
        <x:f>I10+I15</x:f>
        <x:v>6497.4799999999996</x:v>
      </x:c>
      <x:c r="J9" s="1103"/>
      <x:c r="K9" s="1104"/>
      <x:c r="L9" s="913"/>
      <x:c r="M9" s="877">
        <x:f>M10+M15</x:f>
        <x:v>6500</x:v>
      </x:c>
      <x:c r="N9" s="1103"/>
      <x:c r="O9" s="1105"/>
      <x:c r="P9" s="877">
        <x:f>P10+P15</x:f>
        <x:v>682753</x:v>
      </x:c>
      <x:c r="Q9" s="877">
        <x:f>Q10+Q15</x:f>
        <x:v>682753</x:v>
      </x:c>
      <x:c r="R9" s="877">
        <x:f>R10+R15</x:f>
        <x:v>0</x:v>
      </x:c>
      <x:c r="S9" s="1106"/>
    </x:row>
    <x:row r="10" spans="1:19" customHeight="1">
      <x:c r="A10" s="2462"/>
      <x:c r="B10" s="2466"/>
      <x:c r="C10" s="2468" t="s">
        <x:v>6766</x:v>
      </x:c>
      <x:c r="D10" s="1108" t="s">
        <x:v>5541</x:v>
      </x:c>
      <x:c r="E10" s="1109">
        <x:v>4</x:v>
      </x:c>
      <x:c r="F10" s="1110"/>
      <x:c r="G10" s="1111">
        <x:f>SUM(G11:G14)</x:f>
        <x:v>14159.9</x:v>
      </x:c>
      <x:c r="H10" s="1110"/>
      <x:c r="I10" s="1111">
        <x:f>SUM(I11:I14)</x:f>
        <x:v>6307.2399999999998</x:v>
      </x:c>
      <x:c r="J10" s="1110"/>
      <x:c r="K10" s="1112"/>
      <x:c r="L10" s="1110"/>
      <x:c r="M10" s="1113">
        <x:f>SUM(M11:M14)</x:f>
        <x:v>6500</x:v>
      </x:c>
      <x:c r="N10" s="1114"/>
      <x:c r="O10" s="1115"/>
      <x:c r="P10" s="1116">
        <x:f>SUM(Q10+R10)</x:f>
        <x:v>56350</x:v>
      </x:c>
      <x:c r="Q10" s="1116">
        <x:f>SUM(Q11:Q14)</x:f>
        <x:v>56350</x:v>
      </x:c>
      <x:c r="R10" s="1116">
        <x:f>SUM(R11:R14)</x:f>
        <x:v>0</x:v>
      </x:c>
      <x:c r="S10" s="1117"/>
    </x:row>
    <x:row r="11" spans="1:19" customHeight="1">
      <x:c r="A11" s="2462"/>
      <x:c r="B11" s="2466"/>
      <x:c r="C11" s="2468"/>
      <x:c r="D11" s="1108" t="s">
        <x:v>6730</x:v>
      </x:c>
      <x:c r="E11" s="1110"/>
      <x:c r="F11" s="889" t="s">
        <x:v>4965</x:v>
      </x:c>
      <x:c r="G11" s="1111">
        <x:v>85</x:v>
      </x:c>
      <x:c r="H11" s="889" t="s">
        <x:v>4965</x:v>
      </x:c>
      <x:c r="I11" s="1111">
        <x:v>48.840000000000003</x:v>
      </x:c>
      <x:c r="J11" s="889" t="s">
        <x:v>5281</x:v>
      </x:c>
      <x:c r="K11" s="1118" t="s">
        <x:v>7244</x:v>
      </x:c>
      <x:c r="L11" s="1110"/>
      <x:c r="M11" s="1119" t="s">
        <x:v>5190</x:v>
      </x:c>
      <x:c r="N11" s="1108" t="s">
        <x:v>7167</x:v>
      </x:c>
      <x:c r="O11" s="1115" t="s">
        <x:v>1333</x:v>
      </x:c>
      <x:c r="P11" s="1116">
        <x:f>SUM(Q11+R11)</x:f>
        <x:v>56350</x:v>
      </x:c>
      <x:c r="Q11" s="1116">
        <x:v>56350</x:v>
      </x:c>
      <x:c r="R11" s="1116">
        <x:v>0</x:v>
      </x:c>
      <x:c r="S11" s="1120" t="s">
        <x:v>5211</x:v>
      </x:c>
    </x:row>
    <x:row r="12" spans="1:19" customHeight="1">
      <x:c r="A12" s="2462"/>
      <x:c r="B12" s="2466"/>
      <x:c r="C12" s="2468"/>
      <x:c r="D12" s="1108" t="s">
        <x:v>1919</x:v>
      </x:c>
      <x:c r="E12" s="1110"/>
      <x:c r="F12" s="889" t="s">
        <x:v>4965</x:v>
      </x:c>
      <x:c r="G12" s="1111">
        <x:v>7488</x:v>
      </x:c>
      <x:c r="H12" s="889" t="s">
        <x:v>4965</x:v>
      </x:c>
      <x:c r="I12" s="1111">
        <x:v>2863.4000000000001</x:v>
      </x:c>
      <x:c r="J12" s="889" t="s">
        <x:v>5239</x:v>
      </x:c>
      <x:c r="K12" s="1118" t="s">
        <x:v>7433</x:v>
      </x:c>
      <x:c r="L12" s="1121"/>
      <x:c r="M12" s="1113">
        <x:v>5000</x:v>
      </x:c>
      <x:c r="N12" s="1108" t="s">
        <x:v>3295</x:v>
      </x:c>
      <x:c r="O12" s="1115" t="s">
        <x:v>1517</x:v>
      </x:c>
      <x:c r="P12" s="1116">
        <x:f>SUM(Q12+R12)</x:f>
        <x:v>0</x:v>
      </x:c>
      <x:c r="Q12" s="1116">
        <x:v>0</x:v>
      </x:c>
      <x:c r="R12" s="1116">
        <x:v>0</x:v>
      </x:c>
      <x:c r="S12" s="1120" t="s">
        <x:v>4048</x:v>
      </x:c>
    </x:row>
    <x:row r="13" spans="1:19" customHeight="1">
      <x:c r="A13" s="2462"/>
      <x:c r="B13" s="2466"/>
      <x:c r="C13" s="2468"/>
      <x:c r="D13" s="1108" t="s">
        <x:v>4464</x:v>
      </x:c>
      <x:c r="E13" s="1110"/>
      <x:c r="F13" s="889" t="s">
        <x:v>4965</x:v>
      </x:c>
      <x:c r="G13" s="1111">
        <x:v>5086.8999999999996</x:v>
      </x:c>
      <x:c r="H13" s="889" t="s">
        <x:v>4965</x:v>
      </x:c>
      <x:c r="I13" s="1111">
        <x:v>1895</x:v>
      </x:c>
      <x:c r="J13" s="889" t="s">
        <x:v>4450</x:v>
      </x:c>
      <x:c r="K13" s="1118" t="s">
        <x:v>4466</x:v>
      </x:c>
      <x:c r="L13" s="1118" t="s">
        <x:v>4204</x:v>
      </x:c>
      <x:c r="M13" s="1113">
        <x:v>1500</x:v>
      </x:c>
      <x:c r="N13" s="1108" t="s">
        <x:v>3295</x:v>
      </x:c>
      <x:c r="O13" s="1115" t="s">
        <x:v>448</x:v>
      </x:c>
      <x:c r="P13" s="1116">
        <x:f>SUM(Q13+R13)</x:f>
        <x:v>0</x:v>
      </x:c>
      <x:c r="Q13" s="1116">
        <x:v>0</x:v>
      </x:c>
      <x:c r="R13" s="1116">
        <x:v>0</x:v>
      </x:c>
      <x:c r="S13" s="1120" t="s">
        <x:v>7988</x:v>
      </x:c>
    </x:row>
    <x:row r="14" spans="1:19" customHeight="1">
      <x:c r="A14" s="2462"/>
      <x:c r="B14" s="2466"/>
      <x:c r="C14" s="2468"/>
      <x:c r="D14" s="1108" t="s">
        <x:v>5326</x:v>
      </x:c>
      <x:c r="E14" s="1110"/>
      <x:c r="F14" s="889" t="s">
        <x:v>4965</x:v>
      </x:c>
      <x:c r="G14" s="1111">
        <x:v>1500</x:v>
      </x:c>
      <x:c r="H14" s="889" t="s">
        <x:v>4965</x:v>
      </x:c>
      <x:c r="I14" s="1111">
        <x:v>1500</x:v>
      </x:c>
      <x:c r="J14" s="889" t="s">
        <x:v>4450</x:v>
      </x:c>
      <x:c r="K14" s="1118">
        <x:v>991106</x:v>
      </x:c>
      <x:c r="L14" s="1118" t="s">
        <x:v>4453</x:v>
      </x:c>
      <x:c r="M14" s="1119" t="s">
        <x:v>5190</x:v>
      </x:c>
      <x:c r="N14" s="1108" t="s">
        <x:v>3295</x:v>
      </x:c>
      <x:c r="O14" s="1115" t="s">
        <x:v>448</x:v>
      </x:c>
      <x:c r="P14" s="1116">
        <x:f>SUM(Q14+R14)</x:f>
        <x:v>0</x:v>
      </x:c>
      <x:c r="Q14" s="1116">
        <x:v>0</x:v>
      </x:c>
      <x:c r="R14" s="1116">
        <x:v>0</x:v>
      </x:c>
      <x:c r="S14" s="1120" t="s">
        <x:v>7988</x:v>
      </x:c>
    </x:row>
    <x:row r="15" spans="1:19" customHeight="1">
      <x:c r="A15" s="2462"/>
      <x:c r="B15" s="2466"/>
      <x:c r="C15" s="2469" t="s">
        <x:v>5580</x:v>
      </x:c>
      <x:c r="D15" s="1108" t="s">
        <x:v>5541</x:v>
      </x:c>
      <x:c r="E15" s="1109">
        <x:v>2</x:v>
      </x:c>
      <x:c r="F15" s="889"/>
      <x:c r="G15" s="1111">
        <x:f>SUM(G16:G17)</x:f>
        <x:v>5946.1999999999998</x:v>
      </x:c>
      <x:c r="H15" s="889"/>
      <x:c r="I15" s="1111">
        <x:f>SUM(I16:I17)</x:f>
        <x:v>190.23999999999998</x:v>
      </x:c>
      <x:c r="J15" s="889"/>
      <x:c r="K15" s="1118"/>
      <x:c r="L15" s="889"/>
      <x:c r="M15" s="1119"/>
      <x:c r="N15" s="1108"/>
      <x:c r="O15" s="1115"/>
      <x:c r="P15" s="1116">
        <x:f>SUM(P16:P17)</x:f>
        <x:v>626403</x:v>
      </x:c>
      <x:c r="Q15" s="1116">
        <x:f>SUM(Q16:Q17)</x:f>
        <x:v>626403</x:v>
      </x:c>
      <x:c r="R15" s="1116"/>
      <x:c r="S15" s="1120"/>
    </x:row>
    <x:row r="16" spans="1:19" customHeight="1">
      <x:c r="A16" s="2462"/>
      <x:c r="B16" s="2466"/>
      <x:c r="C16" s="2469"/>
      <x:c r="D16" s="1108" t="s">
        <x:v>2021</x:v>
      </x:c>
      <x:c r="E16" s="1110"/>
      <x:c r="F16" s="889" t="s">
        <x:v>4965</x:v>
      </x:c>
      <x:c r="G16" s="1111">
        <x:v>248.19999999999999</x:v>
      </x:c>
      <x:c r="H16" s="889" t="s">
        <x:v>4965</x:v>
      </x:c>
      <x:c r="I16" s="1111">
        <x:v>167.19999999999999</x:v>
      </x:c>
      <x:c r="J16" s="889" t="s">
        <x:v>5200</x:v>
      </x:c>
      <x:c r="K16" s="1118" t="s">
        <x:v>4460</x:v>
      </x:c>
      <x:c r="L16" s="889"/>
      <x:c r="M16" s="1119" t="s">
        <x:v>5190</x:v>
      </x:c>
      <x:c r="N16" s="744" t="s">
        <x:v>7167</x:v>
      </x:c>
      <x:c r="O16" s="1115" t="s">
        <x:v>1578</x:v>
      </x:c>
      <x:c r="P16" s="1116">
        <x:f>SUM(Q16+R16)</x:f>
        <x:v>113364</x:v>
      </x:c>
      <x:c r="Q16" s="1116">
        <x:v>113364</x:v>
      </x:c>
      <x:c r="R16" s="1116"/>
      <x:c r="S16" s="1120" t="s">
        <x:v>1812</x:v>
      </x:c>
    </x:row>
    <x:row r="17" spans="1:19" customHeight="1">
      <x:c r="A17" s="2463"/>
      <x:c r="B17" s="2467"/>
      <x:c r="C17" s="2470"/>
      <x:c r="D17" s="1122" t="s">
        <x:v>5326</x:v>
      </x:c>
      <x:c r="E17" s="1123"/>
      <x:c r="F17" s="932" t="s">
        <x:v>4965</x:v>
      </x:c>
      <x:c r="G17" s="1124">
        <x:v>5698</x:v>
      </x:c>
      <x:c r="H17" s="932" t="s">
        <x:v>4965</x:v>
      </x:c>
      <x:c r="I17" s="1124">
        <x:v>23.039999999999999</x:v>
      </x:c>
      <x:c r="J17" s="932" t="s">
        <x:v>5200</x:v>
      </x:c>
      <x:c r="K17" s="1125" t="s">
        <x:v>3839</x:v>
      </x:c>
      <x:c r="L17" s="932"/>
      <x:c r="M17" s="1126" t="s">
        <x:v>5190</x:v>
      </x:c>
      <x:c r="N17" s="1122" t="s">
        <x:v>7167</x:v>
      </x:c>
      <x:c r="O17" s="1127" t="s">
        <x:v>84</x:v>
      </x:c>
      <x:c r="P17" s="1116">
        <x:f>SUM(Q17+R17)</x:f>
        <x:v>513039</x:v>
      </x:c>
      <x:c r="Q17" s="1128">
        <x:v>513039</x:v>
      </x:c>
      <x:c r="R17" s="1128">
        <x:v>0</x:v>
      </x:c>
      <x:c r="S17" s="1129" t="s">
        <x:v>8704</x:v>
      </x:c>
    </x:row>
    <x:row r="18" spans="1:19" s="8" customFormat="1" customHeight="1">
      <x:c r="A18" s="2471" t="s">
        <x:v>1556</x:v>
      </x:c>
      <x:c r="B18" s="2474" t="s">
        <x:v>4955</x:v>
      </x:c>
      <x:c r="C18" s="2475"/>
      <x:c r="D18" s="2475"/>
      <x:c r="E18" s="1102">
        <x:f>E19+E29+E32</x:f>
        <x:v>15</x:v>
      </x:c>
      <x:c r="F18" s="1103"/>
      <x:c r="G18" s="1130">
        <x:f>G19+G29+G32</x:f>
        <x:v>23315.639999999999</x:v>
      </x:c>
      <x:c r="H18" s="1130"/>
      <x:c r="I18" s="1130">
        <x:f>I19+I29+I32</x:f>
        <x:v>1158.29</x:v>
      </x:c>
      <x:c r="J18" s="1103"/>
      <x:c r="K18" s="1131"/>
      <x:c r="L18" s="1132"/>
      <x:c r="M18" s="1133">
        <x:f>M19+M29+M32</x:f>
        <x:v>1051</x:v>
      </x:c>
      <x:c r="N18" s="1134"/>
      <x:c r="O18" s="1132"/>
      <x:c r="P18" s="1135">
        <x:f>P19+P29+P32</x:f>
        <x:v>1957737</x:v>
      </x:c>
      <x:c r="Q18" s="1135">
        <x:f>Q19+Q29+Q32</x:f>
        <x:v>1957737</x:v>
      </x:c>
      <x:c r="R18" s="1135">
        <x:v>0</x:v>
      </x:c>
      <x:c r="S18" s="1136"/>
    </x:row>
    <x:row r="19" spans="1:19" s="8" customFormat="1" customHeight="1">
      <x:c r="A19" s="2472"/>
      <x:c r="B19" s="2476" t="s">
        <x:v>3890</x:v>
      </x:c>
      <x:c r="C19" s="2478" t="s">
        <x:v>4935</x:v>
      </x:c>
      <x:c r="D19" s="752" t="s">
        <x:v>5541</x:v>
      </x:c>
      <x:c r="E19" s="1137">
        <x:v>9</x:v>
      </x:c>
      <x:c r="F19" s="1138"/>
      <x:c r="G19" s="1139">
        <x:f>G20+G21+G22+G23+G24+G25+G26+G27+G28</x:f>
        <x:v>21104.77</x:v>
      </x:c>
      <x:c r="H19" s="1138"/>
      <x:c r="I19" s="1139">
        <x:f>SUM(I21:I28)</x:f>
        <x:v>946.32999999999993</x:v>
      </x:c>
      <x:c r="J19" s="1138"/>
      <x:c r="K19" s="1140"/>
      <x:c r="L19" s="1138"/>
      <x:c r="M19" s="1113">
        <x:f>SUM(M20:M28)</x:f>
        <x:v>1051</x:v>
      </x:c>
      <x:c r="N19" s="1141"/>
      <x:c r="O19" s="1138"/>
      <x:c r="P19" s="1142">
        <x:f>SUM(P20:P28)</x:f>
        <x:v>1674602</x:v>
      </x:c>
      <x:c r="Q19" s="1142">
        <x:f>SUM(Q20:Q28)</x:f>
        <x:v>1674602</x:v>
      </x:c>
      <x:c r="R19" s="1142">
        <x:f>SUM(R21:R28)</x:f>
        <x:v>0</x:v>
      </x:c>
      <x:c r="S19" s="1143"/>
    </x:row>
    <x:row r="20" spans="1:19" s="8" customFormat="1" customHeight="1">
      <x:c r="A20" s="2472"/>
      <x:c r="B20" s="2477"/>
      <x:c r="C20" s="2479"/>
      <x:c r="D20" s="1151" t="s">
        <x:v>3036</x:v>
      </x:c>
      <x:c r="E20" s="1144"/>
      <x:c r="F20" s="1145" t="s">
        <x:v>4965</x:v>
      </x:c>
      <x:c r="G20" s="1146">
        <x:v>107.8</x:v>
      </x:c>
      <x:c r="H20" s="1145" t="s">
        <x:v>4965</x:v>
      </x:c>
      <x:c r="I20" s="1146">
        <x:v>84.099999999999994</x:v>
      </x:c>
      <x:c r="J20" s="1145" t="s">
        <x:v>5255</x:v>
      </x:c>
      <x:c r="K20" s="1147"/>
      <x:c r="L20" s="1145"/>
      <x:c r="M20" s="1148"/>
      <x:c r="N20" s="1487" t="s">
        <x:v>7501</x:v>
      </x:c>
      <x:c r="O20" s="1145"/>
      <x:c r="P20" s="1149">
        <x:v>0</x:v>
      </x:c>
      <x:c r="Q20" s="1150"/>
      <x:c r="R20" s="1150"/>
      <x:c r="S20" s="1488" t="s">
        <x:v>190</x:v>
      </x:c>
    </x:row>
    <x:row r="21" spans="1:19" s="8" customFormat="1" customHeight="1">
      <x:c r="A21" s="2472"/>
      <x:c r="B21" s="2477"/>
      <x:c r="C21" s="2479"/>
      <x:c r="D21" s="1151" t="s">
        <x:v>2980</x:v>
      </x:c>
      <x:c r="E21" s="1145"/>
      <x:c r="F21" s="1152" t="s">
        <x:v>4965</x:v>
      </x:c>
      <x:c r="G21" s="1146">
        <x:v>437</x:v>
      </x:c>
      <x:c r="H21" s="1152" t="s">
        <x:v>4965</x:v>
      </x:c>
      <x:c r="I21" s="1146">
        <x:v>141.56999999999999</x:v>
      </x:c>
      <x:c r="J21" s="1152" t="s">
        <x:v>5255</x:v>
      </x:c>
      <x:c r="K21" s="1147" t="s">
        <x:v>7648</x:v>
      </x:c>
      <x:c r="L21" s="1152"/>
      <x:c r="M21" s="1148">
        <x:v>129</x:v>
      </x:c>
      <x:c r="N21" s="1153" t="s">
        <x:v>3272</x:v>
      </x:c>
      <x:c r="O21" s="1145" t="s">
        <x:v>1435</x:v>
      </x:c>
      <x:c r="P21" s="1149">
        <x:v>74137</x:v>
      </x:c>
      <x:c r="Q21" s="1150">
        <x:v>74137</x:v>
      </x:c>
      <x:c r="R21" s="1150">
        <x:v>0</x:v>
      </x:c>
      <x:c r="S21" s="1154" t="s">
        <x:v>5329</x:v>
      </x:c>
    </x:row>
    <x:row r="22" spans="1:19" s="8" customFormat="1" customHeight="1">
      <x:c r="A22" s="2472"/>
      <x:c r="B22" s="2477"/>
      <x:c r="C22" s="2479"/>
      <x:c r="D22" s="1153" t="s">
        <x:v>3045</x:v>
      </x:c>
      <x:c r="E22" s="1145"/>
      <x:c r="F22" s="1152" t="s">
        <x:v>4965</x:v>
      </x:c>
      <x:c r="G22" s="1146">
        <x:v>525</x:v>
      </x:c>
      <x:c r="H22" s="1152" t="s">
        <x:v>4965</x:v>
      </x:c>
      <x:c r="I22" s="1146">
        <x:v>212.96000000000001</x:v>
      </x:c>
      <x:c r="J22" s="1152" t="s">
        <x:v>5255</x:v>
      </x:c>
      <x:c r="K22" s="1147" t="s">
        <x:v>3375</x:v>
      </x:c>
      <x:c r="L22" s="1152"/>
      <x:c r="M22" s="1148">
        <x:v>121</x:v>
      </x:c>
      <x:c r="N22" s="1153" t="s">
        <x:v>3272</x:v>
      </x:c>
      <x:c r="O22" s="1145" t="s">
        <x:v>828</x:v>
      </x:c>
      <x:c r="P22" s="1149">
        <x:v>108333</x:v>
      </x:c>
      <x:c r="Q22" s="1150">
        <x:v>108333</x:v>
      </x:c>
      <x:c r="R22" s="1150">
        <x:v>0</x:v>
      </x:c>
      <x:c r="S22" s="1154" t="s">
        <x:v>5382</x:v>
      </x:c>
    </x:row>
    <x:row r="23" spans="1:19" customHeight="1">
      <x:c r="A23" s="2472"/>
      <x:c r="B23" s="2477"/>
      <x:c r="C23" s="2479"/>
      <x:c r="D23" s="1153" t="s">
        <x:v>3030</x:v>
      </x:c>
      <x:c r="E23" s="1155"/>
      <x:c r="F23" s="1152" t="s">
        <x:v>4965</x:v>
      </x:c>
      <x:c r="G23" s="1489">
        <x:v>208.16999999999999</x:v>
      </x:c>
      <x:c r="H23" s="1152" t="s">
        <x:v>4965</x:v>
      </x:c>
      <x:c r="I23" s="1146">
        <x:v>138.11000000000001</x:v>
      </x:c>
      <x:c r="J23" s="1152" t="s">
        <x:v>5255</x:v>
      </x:c>
      <x:c r="K23" s="1147" t="s">
        <x:v>7663</x:v>
      </x:c>
      <x:c r="L23" s="1152"/>
      <x:c r="M23" s="1148">
        <x:v>750</x:v>
      </x:c>
      <x:c r="N23" s="1153" t="s">
        <x:v>3272</x:v>
      </x:c>
      <x:c r="O23" s="1145" t="s">
        <x:v>683</x:v>
      </x:c>
      <x:c r="P23" s="1149">
        <x:v>96039</x:v>
      </x:c>
      <x:c r="Q23" s="1150">
        <x:v>96039</x:v>
      </x:c>
      <x:c r="R23" s="1150"/>
      <x:c r="S23" s="1154" t="s">
        <x:v>5371</x:v>
      </x:c>
    </x:row>
    <x:row r="24" spans="1:19" customHeight="1">
      <x:c r="A24" s="2472"/>
      <x:c r="B24" s="2477"/>
      <x:c r="C24" s="2479"/>
      <x:c r="D24" s="1153" t="s">
        <x:v>2599</x:v>
      </x:c>
      <x:c r="E24" s="1155"/>
      <x:c r="F24" s="1152" t="s">
        <x:v>4965</x:v>
      </x:c>
      <x:c r="G24" s="1146">
        <x:v>774</x:v>
      </x:c>
      <x:c r="H24" s="1152" t="s">
        <x:v>4965</x:v>
      </x:c>
      <x:c r="I24" s="1146"/>
      <x:c r="J24" s="1152" t="s">
        <x:v>5281</x:v>
      </x:c>
      <x:c r="K24" s="1147" t="s">
        <x:v>3452</x:v>
      </x:c>
      <x:c r="L24" s="1145"/>
      <x:c r="M24" s="1170" t="s">
        <x:v>5190</x:v>
      </x:c>
      <x:c r="N24" s="1153" t="s">
        <x:v>3272</x:v>
      </x:c>
      <x:c r="O24" s="1145" t="s">
        <x:v>836</x:v>
      </x:c>
      <x:c r="P24" s="1149">
        <x:v>92100</x:v>
      </x:c>
      <x:c r="Q24" s="1150">
        <x:v>92100</x:v>
      </x:c>
      <x:c r="R24" s="1150">
        <x:v>0</x:v>
      </x:c>
      <x:c r="S24" s="1154" t="s">
        <x:v>5461</x:v>
      </x:c>
    </x:row>
    <x:row r="25" spans="1:19" customHeight="1">
      <x:c r="A25" s="2472"/>
      <x:c r="B25" s="2477"/>
      <x:c r="C25" s="2479"/>
      <x:c r="D25" s="1153" t="s">
        <x:v>3299</x:v>
      </x:c>
      <x:c r="E25" s="1155"/>
      <x:c r="F25" s="1152" t="s">
        <x:v>4965</x:v>
      </x:c>
      <x:c r="G25" s="1146">
        <x:v>10545.5</x:v>
      </x:c>
      <x:c r="H25" s="1152" t="s">
        <x:v>4965</x:v>
      </x:c>
      <x:c r="I25" s="1146">
        <x:v>191.03999999999999</x:v>
      </x:c>
      <x:c r="J25" s="1152" t="s">
        <x:v>7484</x:v>
      </x:c>
      <x:c r="K25" s="1147" t="s">
        <x:v>8013</x:v>
      </x:c>
      <x:c r="L25" s="1152" t="s">
        <x:v>4481</x:v>
      </x:c>
      <x:c r="M25" s="1148">
        <x:v>34</x:v>
      </x:c>
      <x:c r="N25" s="1153" t="s">
        <x:v>3272</x:v>
      </x:c>
      <x:c r="O25" s="1157" t="s">
        <x:v>931</x:v>
      </x:c>
      <x:c r="P25" s="1149">
        <x:v>888800</x:v>
      </x:c>
      <x:c r="Q25" s="1490">
        <x:v>888800</x:v>
      </x:c>
      <x:c r="R25" s="1150">
        <x:v>0</x:v>
      </x:c>
      <x:c r="S25" s="1158" t="s">
        <x:v>3058</x:v>
      </x:c>
    </x:row>
    <x:row r="26" spans="1:19" customHeight="1">
      <x:c r="A26" s="2472"/>
      <x:c r="B26" s="2477"/>
      <x:c r="C26" s="2479"/>
      <x:c r="D26" s="1153" t="s">
        <x:v>2035</x:v>
      </x:c>
      <x:c r="E26" s="1155"/>
      <x:c r="F26" s="1152" t="s">
        <x:v>4965</x:v>
      </x:c>
      <x:c r="G26" s="1146">
        <x:v>6104</x:v>
      </x:c>
      <x:c r="H26" s="1152" t="s">
        <x:v>4965</x:v>
      </x:c>
      <x:c r="I26" s="1146">
        <x:v>110.75</x:v>
      </x:c>
      <x:c r="J26" s="1156" t="s">
        <x:v>4410</x:v>
      </x:c>
      <x:c r="K26" s="1147" t="s">
        <x:v>4482</x:v>
      </x:c>
      <x:c r="L26" s="1152" t="s">
        <x:v>6877</x:v>
      </x:c>
      <x:c r="M26" s="1148">
        <x:v>17</x:v>
      </x:c>
      <x:c r="N26" s="1153" t="s">
        <x:v>7496</x:v>
      </x:c>
      <x:c r="O26" s="1157"/>
      <x:c r="P26" s="1149">
        <x:v>0</x:v>
      </x:c>
      <x:c r="Q26" s="1150">
        <x:v>0</x:v>
      </x:c>
      <x:c r="R26" s="1150">
        <x:v>0</x:v>
      </x:c>
      <x:c r="S26" s="1158" t="s">
        <x:v>3014</x:v>
      </x:c>
    </x:row>
    <x:row r="27" spans="1:19" customHeight="1">
      <x:c r="A27" s="2472"/>
      <x:c r="B27" s="2477"/>
      <x:c r="C27" s="2479"/>
      <x:c r="D27" s="1153" t="s">
        <x:v>7487</x:v>
      </x:c>
      <x:c r="E27" s="1155"/>
      <x:c r="F27" s="1152" t="s">
        <x:v>4965</x:v>
      </x:c>
      <x:c r="G27" s="1146">
        <x:v>2300</x:v>
      </x:c>
      <x:c r="H27" s="1152" t="s">
        <x:v>4965</x:v>
      </x:c>
      <x:c r="I27" s="1146"/>
      <x:c r="J27" s="1152" t="s">
        <x:v>5281</x:v>
      </x:c>
      <x:c r="K27" s="1147" t="s">
        <x:v>7690</x:v>
      </x:c>
      <x:c r="L27" s="1152"/>
      <x:c r="M27" s="1170" t="s">
        <x:v>5190</x:v>
      </x:c>
      <x:c r="N27" s="1153" t="s">
        <x:v>3272</x:v>
      </x:c>
      <x:c r="O27" s="1157" t="s">
        <x:v>1379</x:v>
      </x:c>
      <x:c r="P27" s="1149">
        <x:v>406293</x:v>
      </x:c>
      <x:c r="Q27" s="1490">
        <x:v>406293</x:v>
      </x:c>
      <x:c r="R27" s="1150">
        <x:v>0</x:v>
      </x:c>
      <x:c r="S27" s="1154" t="s">
        <x:v>6779</x:v>
      </x:c>
    </x:row>
    <x:row r="28" spans="1:19" customHeight="1">
      <x:c r="A28" s="2472"/>
      <x:c r="B28" s="2477"/>
      <x:c r="C28" s="2479"/>
      <x:c r="D28" s="1153" t="s">
        <x:v>4477</x:v>
      </x:c>
      <x:c r="E28" s="1155"/>
      <x:c r="F28" s="1152" t="s">
        <x:v>4965</x:v>
      </x:c>
      <x:c r="G28" s="1146">
        <x:v>103.3</x:v>
      </x:c>
      <x:c r="H28" s="1152" t="s">
        <x:v>4965</x:v>
      </x:c>
      <x:c r="I28" s="1146">
        <x:v>151.90000000000001</x:v>
      </x:c>
      <x:c r="J28" s="1152" t="s">
        <x:v>5281</x:v>
      </x:c>
      <x:c r="K28" s="1147" t="s">
        <x:v>3900</x:v>
      </x:c>
      <x:c r="L28" s="1152"/>
      <x:c r="M28" s="1170" t="s">
        <x:v>5190</x:v>
      </x:c>
      <x:c r="N28" s="1153" t="s">
        <x:v>7794</x:v>
      </x:c>
      <x:c r="O28" s="1157" t="s">
        <x:v>561</x:v>
      </x:c>
      <x:c r="P28" s="1149">
        <x:v>8900</x:v>
      </x:c>
      <x:c r="Q28" s="1150">
        <x:v>8900</x:v>
      </x:c>
      <x:c r="R28" s="1150">
        <x:v>0</x:v>
      </x:c>
      <x:c r="S28" s="1154" t="s">
        <x:v>1527</x:v>
      </x:c>
    </x:row>
    <x:row r="29" spans="1:19" customHeight="1">
      <x:c r="A29" s="2472"/>
      <x:c r="B29" s="2477" t="s">
        <x:v>3890</x:v>
      </x:c>
      <x:c r="C29" s="2479" t="s">
        <x:v>5587</x:v>
      </x:c>
      <x:c r="D29" s="744" t="s">
        <x:v>5541</x:v>
      </x:c>
      <x:c r="E29" s="1159">
        <x:v>2</x:v>
      </x:c>
      <x:c r="F29" s="1160"/>
      <x:c r="G29" s="1161">
        <x:f>G30+G31</x:f>
        <x:v>689.70000000000005</x:v>
      </x:c>
      <x:c r="H29" s="1160"/>
      <x:c r="I29" s="1161">
        <x:v>28.5</x:v>
      </x:c>
      <x:c r="J29" s="1160"/>
      <x:c r="K29" s="1162"/>
      <x:c r="L29" s="1160"/>
      <x:c r="M29" s="1163"/>
      <x:c r="N29" s="744"/>
      <x:c r="O29" s="1164"/>
      <x:c r="P29" s="1165">
        <x:f>Q29+R29</x:f>
        <x:v>98390</x:v>
      </x:c>
      <x:c r="Q29" s="1165">
        <x:f>SUM(Q30:Q31)</x:f>
        <x:v>98390</x:v>
      </x:c>
      <x:c r="R29" s="1165">
        <x:v>0</x:v>
      </x:c>
      <x:c r="S29" s="1166"/>
    </x:row>
    <x:row r="30" spans="1:19" customHeight="1">
      <x:c r="A30" s="2472"/>
      <x:c r="B30" s="2480"/>
      <x:c r="C30" s="2479"/>
      <x:c r="D30" s="1153" t="s">
        <x:v>3091</x:v>
      </x:c>
      <x:c r="E30" s="1155"/>
      <x:c r="F30" s="1152" t="s">
        <x:v>4965</x:v>
      </x:c>
      <x:c r="G30" s="1146">
        <x:v>49.700000000000003</x:v>
      </x:c>
      <x:c r="H30" s="1152" t="s">
        <x:v>4965</x:v>
      </x:c>
      <x:c r="I30" s="1146">
        <x:v>28.5</x:v>
      </x:c>
      <x:c r="J30" s="1152" t="s">
        <x:v>5281</x:v>
      </x:c>
      <x:c r="K30" s="1147" t="s">
        <x:v>7180</x:v>
      </x:c>
      <x:c r="L30" s="1152"/>
      <x:c r="M30" s="1170" t="s">
        <x:v>5190</x:v>
      </x:c>
      <x:c r="N30" s="1153" t="s">
        <x:v>3272</x:v>
      </x:c>
      <x:c r="O30" s="1491" t="s">
        <x:v>969</x:v>
      </x:c>
      <x:c r="P30" s="1149">
        <x:v>12300</x:v>
      </x:c>
      <x:c r="Q30" s="1150">
        <x:v>12300</x:v>
      </x:c>
      <x:c r="R30" s="1150">
        <x:v>0</x:v>
      </x:c>
      <x:c r="S30" s="1154" t="s">
        <x:v>5448</x:v>
      </x:c>
    </x:row>
    <x:row r="31" spans="1:19" customHeight="1">
      <x:c r="A31" s="2472"/>
      <x:c r="B31" s="2480"/>
      <x:c r="C31" s="2479"/>
      <x:c r="D31" s="1153" t="s">
        <x:v>7849</x:v>
      </x:c>
      <x:c r="E31" s="1155"/>
      <x:c r="F31" s="1152" t="s">
        <x:v>4965</x:v>
      </x:c>
      <x:c r="G31" s="1146">
        <x:v>640</x:v>
      </x:c>
      <x:c r="H31" s="1152" t="s">
        <x:v>4965</x:v>
      </x:c>
      <x:c r="I31" s="1146"/>
      <x:c r="J31" s="1152" t="s">
        <x:v>5281</x:v>
      </x:c>
      <x:c r="K31" s="1147" t="s">
        <x:v>4256</x:v>
      </x:c>
      <x:c r="L31" s="1152"/>
      <x:c r="M31" s="1170" t="s">
        <x:v>5190</x:v>
      </x:c>
      <x:c r="N31" s="1153" t="s">
        <x:v>3272</x:v>
      </x:c>
      <x:c r="O31" s="1491" t="s">
        <x:v>804</x:v>
      </x:c>
      <x:c r="P31" s="1149">
        <x:v>86090</x:v>
      </x:c>
      <x:c r="Q31" s="1150">
        <x:v>86090</x:v>
      </x:c>
      <x:c r="R31" s="1150">
        <x:v>0</x:v>
      </x:c>
      <x:c r="S31" s="1154" t="s">
        <x:v>5479</x:v>
      </x:c>
    </x:row>
    <x:row r="32" spans="1:19" customHeight="1">
      <x:c r="A32" s="2472"/>
      <x:c r="B32" s="2481" t="s">
        <x:v>3606</x:v>
      </x:c>
      <x:c r="C32" s="1151"/>
      <x:c r="D32" s="1152" t="s">
        <x:v>5541</x:v>
      </x:c>
      <x:c r="E32" s="1144">
        <x:v>4</x:v>
      </x:c>
      <x:c r="F32" s="1152"/>
      <x:c r="G32" s="1146">
        <x:v>1521.1700000000001</x:v>
      </x:c>
      <x:c r="H32" s="1152"/>
      <x:c r="I32" s="1146">
        <x:v>183.46000000000004</x:v>
      </x:c>
      <x:c r="J32" s="1152"/>
      <x:c r="K32" s="1152"/>
      <x:c r="L32" s="1152"/>
      <x:c r="M32" s="1167"/>
      <x:c r="N32" s="1153"/>
      <x:c r="O32" s="1152"/>
      <x:c r="P32" s="1150">
        <x:v>184745</x:v>
      </x:c>
      <x:c r="Q32" s="1150">
        <x:v>184745</x:v>
      </x:c>
      <x:c r="R32" s="1150">
        <x:v>0</x:v>
      </x:c>
      <x:c r="S32" s="1168"/>
    </x:row>
    <x:row r="33" spans="1:19" customHeight="1">
      <x:c r="A33" s="2472"/>
      <x:c r="B33" s="2482"/>
      <x:c r="C33" s="2484" t="s">
        <x:v>3055</x:v>
      </x:c>
      <x:c r="D33" s="1152" t="s">
        <x:v>8098</x:v>
      </x:c>
      <x:c r="E33" s="1144"/>
      <x:c r="F33" s="1152" t="s">
        <x:v>4965</x:v>
      </x:c>
      <x:c r="G33" s="1169"/>
      <x:c r="H33" s="1152" t="s">
        <x:v>4965</x:v>
      </x:c>
      <x:c r="I33" s="1492">
        <x:v>119.79000000000001</x:v>
      </x:c>
      <x:c r="J33" s="1152" t="s">
        <x:v>5281</x:v>
      </x:c>
      <x:c r="K33" s="1147"/>
      <x:c r="L33" s="1152"/>
      <x:c r="M33" s="1170" t="s">
        <x:v>5190</x:v>
      </x:c>
      <x:c r="N33" s="1487" t="s">
        <x:v>7501</x:v>
      </x:c>
      <x:c r="O33" s="1152"/>
      <x:c r="P33" s="1149">
        <x:v>0</x:v>
      </x:c>
      <x:c r="Q33" s="1150"/>
      <x:c r="R33" s="1150">
        <x:v>0</x:v>
      </x:c>
      <x:c r="S33" s="1168"/>
    </x:row>
    <x:row r="34" spans="1:19" customHeight="1">
      <x:c r="A34" s="2472"/>
      <x:c r="B34" s="2482"/>
      <x:c r="C34" s="2485"/>
      <x:c r="D34" s="1493" t="s">
        <x:v>3048</x:v>
      </x:c>
      <x:c r="E34" s="1494"/>
      <x:c r="F34" s="1493" t="s">
        <x:v>4965</x:v>
      </x:c>
      <x:c r="G34" s="1495"/>
      <x:c r="H34" s="1493" t="s">
        <x:v>4965</x:v>
      </x:c>
      <x:c r="I34" s="1496">
        <x:v>42.5</x:v>
      </x:c>
      <x:c r="J34" s="1493" t="s">
        <x:v>5281</x:v>
      </x:c>
      <x:c r="K34" s="1497"/>
      <x:c r="L34" s="1493"/>
      <x:c r="M34" s="1498" t="s">
        <x:v>5190</x:v>
      </x:c>
      <x:c r="N34" s="1499" t="s">
        <x:v>3272</x:v>
      </x:c>
      <x:c r="O34" s="1493" t="s">
        <x:v>1004</x:v>
      </x:c>
      <x:c r="P34" s="1149">
        <x:v>12125</x:v>
      </x:c>
      <x:c r="Q34" s="1500">
        <x:v>12125</x:v>
      </x:c>
      <x:c r="R34" s="1500">
        <x:v>0</x:v>
      </x:c>
      <x:c r="S34" s="1501" t="s">
        <x:v>3013</x:v>
      </x:c>
    </x:row>
    <x:row r="35" spans="1:20" customHeight="1">
      <x:c r="A35" s="2472"/>
      <x:c r="B35" s="2482"/>
      <x:c r="C35" s="1151" t="s">
        <x:v>7171</x:v>
      </x:c>
      <x:c r="D35" s="1152" t="s">
        <x:v>5326</x:v>
      </x:c>
      <x:c r="E35" s="1144"/>
      <x:c r="F35" s="1152" t="s">
        <x:v>4965</x:v>
      </x:c>
      <x:c r="G35" s="1169">
        <x:v>1500</x:v>
      </x:c>
      <x:c r="H35" s="1152" t="s">
        <x:v>4965</x:v>
      </x:c>
      <x:c r="I35" s="1150">
        <x:v>0</x:v>
      </x:c>
      <x:c r="J35" s="1152" t="s">
        <x:v>5281</x:v>
      </x:c>
      <x:c r="K35" s="1147" t="s">
        <x:v>4153</x:v>
      </x:c>
      <x:c r="L35" s="1152"/>
      <x:c r="M35" s="1170" t="s">
        <x:v>5190</x:v>
      </x:c>
      <x:c r="N35" s="1153" t="s">
        <x:v>3272</x:v>
      </x:c>
      <x:c r="O35" s="1152" t="s">
        <x:v>1365</x:v>
      </x:c>
      <x:c r="P35" s="1149">
        <x:v>70921</x:v>
      </x:c>
      <x:c r="Q35" s="1150">
        <x:v>70921</x:v>
      </x:c>
      <x:c r="R35" s="1150">
        <x:v>0</x:v>
      </x:c>
      <x:c r="S35" s="1168" t="s">
        <x:v>5347</x:v>
      </x:c>
      <x:c r="T35" s="1085"/>
    </x:row>
    <x:row r="36" spans="1:19" customHeight="1">
      <x:c r="A36" s="2473"/>
      <x:c r="B36" s="2483"/>
      <x:c r="C36" s="1171" t="s">
        <x:v>4792</x:v>
      </x:c>
      <x:c r="D36" s="1172" t="s">
        <x:v>7002</x:v>
      </x:c>
      <x:c r="E36" s="1173"/>
      <x:c r="F36" s="1172" t="s">
        <x:v>4965</x:v>
      </x:c>
      <x:c r="G36" s="1174">
        <x:v>21.170000000000002</x:v>
      </x:c>
      <x:c r="H36" s="1172" t="s">
        <x:v>4965</x:v>
      </x:c>
      <x:c r="I36" s="1175">
        <x:v>21.170000000000002</x:v>
      </x:c>
      <x:c r="J36" s="1172" t="s">
        <x:v>5281</x:v>
      </x:c>
      <x:c r="K36" s="1176" t="s">
        <x:v>3330</x:v>
      </x:c>
      <x:c r="L36" s="1172"/>
      <x:c r="M36" s="1177" t="s">
        <x:v>5190</x:v>
      </x:c>
      <x:c r="N36" s="1178" t="s">
        <x:v>3272</x:v>
      </x:c>
      <x:c r="O36" s="1172" t="s">
        <x:v>934</x:v>
      </x:c>
      <x:c r="P36" s="1179">
        <x:v>101699</x:v>
      </x:c>
      <x:c r="Q36" s="1180">
        <x:v>101699</x:v>
      </x:c>
      <x:c r="R36" s="1180">
        <x:v>0</x:v>
      </x:c>
      <x:c r="S36" s="1181" t="s">
        <x:v>7230</x:v>
      </x:c>
    </x:row>
    <x:row r="37" spans="1:19" customHeight="1">
      <x:c r="A37" s="2486" t="s">
        <x:v>1399</x:v>
      </x:c>
      <x:c r="B37" s="2488" t="s">
        <x:v>4955</x:v>
      </x:c>
      <x:c r="C37" s="2489"/>
      <x:c r="D37" s="2489"/>
      <x:c r="E37" s="1182">
        <x:f>E38+E56+E61+E63+E49</x:f>
        <x:v>24</x:v>
      </x:c>
      <x:c r="F37" s="1183"/>
      <x:c r="G37" s="1184">
        <x:f>G38+G56+G61+G63+G49</x:f>
        <x:v>88668.030000000013</x:v>
      </x:c>
      <x:c r="H37" s="1183"/>
      <x:c r="I37" s="1184">
        <x:f>I38+I56+I61+I63+I49</x:f>
        <x:v>2812.1699999999996</x:v>
      </x:c>
      <x:c r="J37" s="1183"/>
      <x:c r="K37" s="1185"/>
      <x:c r="L37" s="902" t="s">
        <x:v>5530</x:v>
      </x:c>
      <x:c r="M37" s="1186"/>
      <x:c r="N37" s="1187"/>
      <x:c r="O37" s="1188"/>
      <x:c r="P37" s="1189">
        <x:f>P38+P56+P61+P63+P49</x:f>
        <x:v>4261303.3000000007</x:v>
      </x:c>
      <x:c r="Q37" s="1189">
        <x:f>Q38+Q56+Q61+Q63+Q49</x:f>
        <x:v>4261303.3000000007</x:v>
      </x:c>
      <x:c r="R37" s="1190">
        <x:f>R38+R56+R61+R63</x:f>
        <x:v>0</x:v>
      </x:c>
      <x:c r="S37" s="1191"/>
    </x:row>
    <x:row r="38" spans="1:19" customHeight="1">
      <x:c r="A38" s="2462"/>
      <x:c r="B38" s="2490" t="s">
        <x:v>3890</x:v>
      </x:c>
      <x:c r="C38" s="2491" t="s">
        <x:v>5516</x:v>
      </x:c>
      <x:c r="D38" s="1096" t="s">
        <x:v>5541</x:v>
      </x:c>
      <x:c r="E38" s="1192">
        <x:v>10</x:v>
      </x:c>
      <x:c r="F38" s="1096"/>
      <x:c r="G38" s="1193">
        <x:f>SUM(G39:G48)</x:f>
        <x:v>75646.5</x:v>
      </x:c>
      <x:c r="H38" s="1194"/>
      <x:c r="I38" s="1193">
        <x:f>SUM(I39:I48)</x:f>
        <x:v>1404.74</x:v>
      </x:c>
      <x:c r="J38" s="1096"/>
      <x:c r="K38" s="1195"/>
      <x:c r="L38" s="1096"/>
      <x:c r="M38" s="1196"/>
      <x:c r="N38" s="1197"/>
      <x:c r="O38" s="1096"/>
      <x:c r="P38" s="1198">
        <x:f>SUM(P39:P48)</x:f>
        <x:v>2920829.3000000003</x:v>
      </x:c>
      <x:c r="Q38" s="1198">
        <x:f>SUM(Q39:Q48)</x:f>
        <x:v>2920829.3000000003</x:v>
      </x:c>
      <x:c r="R38" s="1198">
        <x:f>SUM(R39:R48)</x:f>
        <x:v>0</x:v>
      </x:c>
      <x:c r="S38" s="1097"/>
    </x:row>
    <x:row r="39" spans="1:19" customHeight="1">
      <x:c r="A39" s="2462"/>
      <x:c r="B39" s="2466"/>
      <x:c r="C39" s="2492"/>
      <x:c r="D39" s="1199" t="s">
        <x:v>7278</x:v>
      </x:c>
      <x:c r="E39" s="1200"/>
      <x:c r="F39" s="1201" t="s">
        <x:v>4965</x:v>
      </x:c>
      <x:c r="G39" s="1202">
        <x:v>350</x:v>
      </x:c>
      <x:c r="H39" s="1201" t="s">
        <x:v>4965</x:v>
      </x:c>
      <x:c r="I39" s="1202">
        <x:v>70</x:v>
      </x:c>
      <x:c r="J39" s="1201" t="s">
        <x:v>5281</x:v>
      </x:c>
      <x:c r="K39" s="1203" t="s">
        <x:v>4193</x:v>
      </x:c>
      <x:c r="L39" s="1201" t="s">
        <x:v>5530</x:v>
      </x:c>
      <x:c r="M39" s="1204"/>
      <x:c r="N39" s="1199" t="s">
        <x:v>7167</x:v>
      </x:c>
      <x:c r="O39" s="1205" t="s">
        <x:v>885</x:v>
      </x:c>
      <x:c r="P39" s="1149">
        <x:v>108984.70000000001</x:v>
      </x:c>
      <x:c r="Q39" s="1149">
        <x:v>108984.70000000001</x:v>
      </x:c>
      <x:c r="R39" s="1149">
        <x:v>0</x:v>
      </x:c>
      <x:c r="S39" s="1154" t="s">
        <x:v>3711</x:v>
      </x:c>
    </x:row>
    <x:row r="40" spans="1:19" customHeight="1">
      <x:c r="A40" s="2462"/>
      <x:c r="B40" s="2466"/>
      <x:c r="C40" s="2492"/>
      <x:c r="D40" s="1199" t="s">
        <x:v>7599</x:v>
      </x:c>
      <x:c r="E40" s="1200"/>
      <x:c r="F40" s="1201" t="s">
        <x:v>4965</x:v>
      </x:c>
      <x:c r="G40" s="1202">
        <x:v>697.10000000000002</x:v>
      </x:c>
      <x:c r="H40" s="1201" t="s">
        <x:v>4965</x:v>
      </x:c>
      <x:c r="I40" s="1202">
        <x:v>139.41999999999999</x:v>
      </x:c>
      <x:c r="J40" s="1201" t="s">
        <x:v>5281</x:v>
      </x:c>
      <x:c r="K40" s="1203" t="s">
        <x:v>7727</x:v>
      </x:c>
      <x:c r="L40" s="1201"/>
      <x:c r="M40" s="1204"/>
      <x:c r="N40" s="1199" t="s">
        <x:v>7167</x:v>
      </x:c>
      <x:c r="O40" s="1205" t="s">
        <x:v>259</x:v>
      </x:c>
      <x:c r="P40" s="1149">
        <x:v>42944</x:v>
      </x:c>
      <x:c r="Q40" s="1149">
        <x:v>42944</x:v>
      </x:c>
      <x:c r="R40" s="1206"/>
      <x:c r="S40" s="1154" t="s">
        <x:v>7388</x:v>
      </x:c>
    </x:row>
    <x:row r="41" spans="1:19" customHeight="1">
      <x:c r="A41" s="2462"/>
      <x:c r="B41" s="2466"/>
      <x:c r="C41" s="2492"/>
      <x:c r="D41" s="1199" t="s">
        <x:v>3803</x:v>
      </x:c>
      <x:c r="E41" s="1200"/>
      <x:c r="F41" s="1201" t="s">
        <x:v>4965</x:v>
      </x:c>
      <x:c r="G41" s="1202">
        <x:v>108</x:v>
      </x:c>
      <x:c r="H41" s="1201" t="s">
        <x:v>4965</x:v>
      </x:c>
      <x:c r="I41" s="1202">
        <x:v>108</x:v>
      </x:c>
      <x:c r="J41" s="1201" t="s">
        <x:v>5281</x:v>
      </x:c>
      <x:c r="K41" s="1203" t="s">
        <x:v>6741</x:v>
      </x:c>
      <x:c r="L41" s="1200"/>
      <x:c r="M41" s="1204"/>
      <x:c r="N41" s="1199" t="s">
        <x:v>7167</x:v>
      </x:c>
      <x:c r="O41" s="1205" t="s">
        <x:v>1396</x:v>
      </x:c>
      <x:c r="P41" s="1149">
        <x:v>76967</x:v>
      </x:c>
      <x:c r="Q41" s="1149">
        <x:v>76967</x:v>
      </x:c>
      <x:c r="R41" s="1149">
        <x:v>0</x:v>
      </x:c>
      <x:c r="S41" s="1154" t="s">
        <x:v>7202</x:v>
      </x:c>
    </x:row>
    <x:row r="42" spans="1:19" customHeight="1">
      <x:c r="A42" s="2462"/>
      <x:c r="B42" s="2466"/>
      <x:c r="C42" s="2492"/>
      <x:c r="D42" s="1199" t="s">
        <x:v>6805</x:v>
      </x:c>
      <x:c r="E42" s="1200"/>
      <x:c r="F42" s="1201" t="s">
        <x:v>4965</x:v>
      </x:c>
      <x:c r="G42" s="1202">
        <x:v>283.5</x:v>
      </x:c>
      <x:c r="H42" s="1201" t="s">
        <x:v>4965</x:v>
      </x:c>
      <x:c r="I42" s="1202">
        <x:v>222.75</x:v>
      </x:c>
      <x:c r="J42" s="1201" t="s">
        <x:v>5281</x:v>
      </x:c>
      <x:c r="K42" s="1203" t="s">
        <x:v>6741</x:v>
      </x:c>
      <x:c r="L42" s="1200"/>
      <x:c r="M42" s="1204"/>
      <x:c r="N42" s="1199" t="s">
        <x:v>7167</x:v>
      </x:c>
      <x:c r="O42" s="1205" t="s">
        <x:v>25</x:v>
      </x:c>
      <x:c r="P42" s="1149">
        <x:v>53957</x:v>
      </x:c>
      <x:c r="Q42" s="1149">
        <x:v>53957</x:v>
      </x:c>
      <x:c r="R42" s="1149">
        <x:v>0</x:v>
      </x:c>
      <x:c r="S42" s="1154" t="s">
        <x:v>3212</x:v>
      </x:c>
    </x:row>
    <x:row r="43" spans="1:19" customHeight="1">
      <x:c r="A43" s="2462"/>
      <x:c r="B43" s="2466"/>
      <x:c r="C43" s="2492"/>
      <x:c r="D43" s="1199" t="s">
        <x:v>6866</x:v>
      </x:c>
      <x:c r="E43" s="1200"/>
      <x:c r="F43" s="1201" t="s">
        <x:v>4965</x:v>
      </x:c>
      <x:c r="G43" s="1202">
        <x:v>197.69999999999999</x:v>
      </x:c>
      <x:c r="H43" s="1201" t="s">
        <x:v>4965</x:v>
      </x:c>
      <x:c r="I43" s="1202">
        <x:v>39.539999999999999</x:v>
      </x:c>
      <x:c r="J43" s="1201" t="s">
        <x:v>5281</x:v>
      </x:c>
      <x:c r="K43" s="1203" t="s">
        <x:v>7653</x:v>
      </x:c>
      <x:c r="L43" s="1200"/>
      <x:c r="M43" s="1204"/>
      <x:c r="N43" s="1199" t="s">
        <x:v>7167</x:v>
      </x:c>
      <x:c r="O43" s="1205" t="s">
        <x:v>1284</x:v>
      </x:c>
      <x:c r="P43" s="1149">
        <x:v>105983</x:v>
      </x:c>
      <x:c r="Q43" s="1149">
        <x:v>105983</x:v>
      </x:c>
      <x:c r="R43" s="1149">
        <x:v>0</x:v>
      </x:c>
      <x:c r="S43" s="1154" t="s">
        <x:v>2493</x:v>
      </x:c>
    </x:row>
    <x:row r="44" spans="1:19" customHeight="1">
      <x:c r="A44" s="2462"/>
      <x:c r="B44" s="2466"/>
      <x:c r="C44" s="2492"/>
      <x:c r="D44" s="1199" t="s">
        <x:v>1820</x:v>
      </x:c>
      <x:c r="E44" s="1200"/>
      <x:c r="F44" s="1201" t="s">
        <x:v>4965</x:v>
      </x:c>
      <x:c r="G44" s="1202">
        <x:v>204.69999999999999</x:v>
      </x:c>
      <x:c r="H44" s="1201" t="s">
        <x:v>4965</x:v>
      </x:c>
      <x:c r="I44" s="1202">
        <x:v>40.859999999999999</x:v>
      </x:c>
      <x:c r="J44" s="1201" t="s">
        <x:v>5281</x:v>
      </x:c>
      <x:c r="K44" s="1203" t="s">
        <x:v>7653</x:v>
      </x:c>
      <x:c r="L44" s="1200"/>
      <x:c r="M44" s="1204"/>
      <x:c r="N44" s="1199" t="s">
        <x:v>7167</x:v>
      </x:c>
      <x:c r="O44" s="1205" t="s">
        <x:v>259</x:v>
      </x:c>
      <x:c r="P44" s="1149">
        <x:v>29757</x:v>
      </x:c>
      <x:c r="Q44" s="1149">
        <x:v>29757</x:v>
      </x:c>
      <x:c r="R44" s="1149">
        <x:v>0</x:v>
      </x:c>
      <x:c r="S44" s="1154" t="s">
        <x:v>7486</x:v>
      </x:c>
    </x:row>
    <x:row r="45" spans="1:19" customHeight="1">
      <x:c r="A45" s="2462"/>
      <x:c r="B45" s="2466"/>
      <x:c r="C45" s="2492"/>
      <x:c r="D45" s="1199" t="s">
        <x:v>3307</x:v>
      </x:c>
      <x:c r="E45" s="1200"/>
      <x:c r="F45" s="1201" t="s">
        <x:v>4965</x:v>
      </x:c>
      <x:c r="G45" s="1202">
        <x:v>119.8</x:v>
      </x:c>
      <x:c r="H45" s="1201" t="s">
        <x:v>4965</x:v>
      </x:c>
      <x:c r="I45" s="1202">
        <x:v>23.960000000000001</x:v>
      </x:c>
      <x:c r="J45" s="1201" t="s">
        <x:v>5281</x:v>
      </x:c>
      <x:c r="K45" s="1203" t="s">
        <x:v>7727</x:v>
      </x:c>
      <x:c r="L45" s="1200"/>
      <x:c r="M45" s="1204"/>
      <x:c r="N45" s="1199" t="s">
        <x:v>7167</x:v>
      </x:c>
      <x:c r="O45" s="1205" t="s">
        <x:v>259</x:v>
      </x:c>
      <x:c r="P45" s="1149">
        <x:v>137682.60000000001</x:v>
      </x:c>
      <x:c r="Q45" s="1149">
        <x:v>137682.60000000001</x:v>
      </x:c>
      <x:c r="R45" s="1149">
        <x:v>0</x:v>
      </x:c>
      <x:c r="S45" s="1154" t="s">
        <x:v>3680</x:v>
      </x:c>
    </x:row>
    <x:row r="46" spans="1:19" customHeight="1">
      <x:c r="A46" s="2462"/>
      <x:c r="B46" s="2466"/>
      <x:c r="C46" s="2492"/>
      <x:c r="D46" s="1199" t="s">
        <x:v>8458</x:v>
      </x:c>
      <x:c r="E46" s="1200"/>
      <x:c r="F46" s="1201" t="s">
        <x:v>4965</x:v>
      </x:c>
      <x:c r="G46" s="1202">
        <x:v>1190.7</x:v>
      </x:c>
      <x:c r="H46" s="1201" t="s">
        <x:v>4965</x:v>
      </x:c>
      <x:c r="I46" s="1202">
        <x:v>386.20999999999998</x:v>
      </x:c>
      <x:c r="J46" s="1201" t="s">
        <x:v>5281</x:v>
      </x:c>
      <x:c r="K46" s="1203" t="s">
        <x:v>3699</x:v>
      </x:c>
      <x:c r="L46" s="1200"/>
      <x:c r="M46" s="1204"/>
      <x:c r="N46" s="1199" t="s">
        <x:v>7167</x:v>
      </x:c>
      <x:c r="O46" s="1205" t="s">
        <x:v>607</x:v>
      </x:c>
      <x:c r="P46" s="1149">
        <x:v>113759.8</x:v>
      </x:c>
      <x:c r="Q46" s="1149">
        <x:v>113759.8</x:v>
      </x:c>
      <x:c r="R46" s="1149">
        <x:v>0</x:v>
      </x:c>
      <x:c r="S46" s="1154" t="s">
        <x:v>3426</x:v>
      </x:c>
    </x:row>
    <x:row r="47" spans="1:19" customHeight="1">
      <x:c r="A47" s="2462"/>
      <x:c r="B47" s="2466"/>
      <x:c r="C47" s="2492"/>
      <x:c r="D47" s="1199" t="s">
        <x:v>8761</x:v>
      </x:c>
      <x:c r="E47" s="1200"/>
      <x:c r="F47" s="1201" t="s">
        <x:v>4965</x:v>
      </x:c>
      <x:c r="G47" s="1202">
        <x:v>72121</x:v>
      </x:c>
      <x:c r="H47" s="1200"/>
      <x:c r="I47" s="1202"/>
      <x:c r="J47" s="1201" t="s">
        <x:v>5281</x:v>
      </x:c>
      <x:c r="K47" s="1203" t="s">
        <x:v>3199</x:v>
      </x:c>
      <x:c r="L47" s="1207"/>
      <x:c r="M47" s="1204"/>
      <x:c r="N47" s="1199" t="s">
        <x:v>7167</x:v>
      </x:c>
      <x:c r="O47" s="1205" t="s">
        <x:v>379</x:v>
      </x:c>
      <x:c r="P47" s="1149">
        <x:v>1665889</x:v>
      </x:c>
      <x:c r="Q47" s="1149">
        <x:v>1665889</x:v>
      </x:c>
      <x:c r="R47" s="1149">
        <x:v>0</x:v>
      </x:c>
      <x:c r="S47" s="1158" t="s">
        <x:v>2493</x:v>
      </x:c>
    </x:row>
    <x:row r="48" spans="1:19" customHeight="1">
      <x:c r="A48" s="2462"/>
      <x:c r="B48" s="2466"/>
      <x:c r="C48" s="2492"/>
      <x:c r="D48" s="1199" t="s">
        <x:v>7576</x:v>
      </x:c>
      <x:c r="E48" s="1200"/>
      <x:c r="F48" s="1201" t="s">
        <x:v>4965</x:v>
      </x:c>
      <x:c r="G48" s="1202">
        <x:v>374</x:v>
      </x:c>
      <x:c r="H48" s="1201" t="s">
        <x:v>4965</x:v>
      </x:c>
      <x:c r="I48" s="1202">
        <x:v>374</x:v>
      </x:c>
      <x:c r="J48" s="1201" t="s">
        <x:v>5281</x:v>
      </x:c>
      <x:c r="K48" s="1203" t="s">
        <x:v>4515</x:v>
      </x:c>
      <x:c r="L48" s="1200"/>
      <x:c r="M48" s="1204"/>
      <x:c r="N48" s="1199" t="s">
        <x:v>7167</x:v>
      </x:c>
      <x:c r="O48" s="1205" t="s">
        <x:v>606</x:v>
      </x:c>
      <x:c r="P48" s="1149">
        <x:v>584905.20000000007</x:v>
      </x:c>
      <x:c r="Q48" s="1149">
        <x:v>584905.20000000007</x:v>
      </x:c>
      <x:c r="R48" s="1149">
        <x:v>0</x:v>
      </x:c>
      <x:c r="S48" s="1154" t="s">
        <x:v>5773</x:v>
      </x:c>
    </x:row>
    <x:row r="49" spans="1:19" customHeight="1">
      <x:c r="A49" s="2462"/>
      <x:c r="B49" s="2493" t="s">
        <x:v>4000</x:v>
      </x:c>
      <x:c r="C49" s="2495" t="s">
        <x:v>5197</x:v>
      </x:c>
      <x:c r="D49" s="1197" t="s">
        <x:v>5541</x:v>
      </x:c>
      <x:c r="E49" s="1192">
        <x:v>6</x:v>
      </x:c>
      <x:c r="F49" s="1208"/>
      <x:c r="G49" s="1193">
        <x:f>SUM(G50:G55)</x:f>
        <x:v>9328.2999999999993</x:v>
      </x:c>
      <x:c r="H49" s="1208"/>
      <x:c r="I49" s="1193">
        <x:f>SUM(I50:I55)</x:f>
        <x:v>170.69999999999999</x:v>
      </x:c>
      <x:c r="J49" s="1208"/>
      <x:c r="K49" s="1140"/>
      <x:c r="L49" s="1208"/>
      <x:c r="M49" s="1196"/>
      <x:c r="N49" s="1209"/>
      <x:c r="O49" s="1208"/>
      <x:c r="P49" s="1198">
        <x:f>SUM(P50:P55)</x:f>
        <x:v>824362</x:v>
      </x:c>
      <x:c r="Q49" s="1198">
        <x:f>SUM(Q50:Q55)</x:f>
        <x:v>824362</x:v>
      </x:c>
      <x:c r="R49" s="1198">
        <x:v>0</x:v>
      </x:c>
      <x:c r="S49" s="1210"/>
    </x:row>
    <x:row r="50" spans="1:19" customHeight="1">
      <x:c r="A50" s="2462"/>
      <x:c r="B50" s="2494"/>
      <x:c r="C50" s="2496"/>
      <x:c r="D50" s="1199" t="s">
        <x:v>4825</x:v>
      </x:c>
      <x:c r="E50" s="1200"/>
      <x:c r="F50" s="1152" t="s">
        <x:v>4965</x:v>
      </x:c>
      <x:c r="G50" s="1202">
        <x:v>120.84</x:v>
      </x:c>
      <x:c r="H50" s="1152" t="s">
        <x:v>4965</x:v>
      </x:c>
      <x:c r="I50" s="1202">
        <x:v>47.700000000000003</x:v>
      </x:c>
      <x:c r="J50" s="1152" t="s">
        <x:v>5200</x:v>
      </x:c>
      <x:c r="K50" s="1147" t="s">
        <x:v>2006</x:v>
      </x:c>
      <x:c r="L50" s="1211"/>
      <x:c r="M50" s="1204" t="s">
        <x:v>5190</x:v>
      </x:c>
      <x:c r="N50" s="1153" t="s">
        <x:v>7167</x:v>
      </x:c>
      <x:c r="O50" s="1212" t="s">
        <x:v>1543</x:v>
      </x:c>
      <x:c r="P50" s="1213">
        <x:v>268338</x:v>
      </x:c>
      <x:c r="Q50" s="1213">
        <x:v>268338</x:v>
      </x:c>
      <x:c r="R50" s="1213"/>
      <x:c r="S50" s="1154" t="s">
        <x:v>5424</x:v>
      </x:c>
    </x:row>
    <x:row r="51" spans="1:19" customHeight="1">
      <x:c r="A51" s="2462"/>
      <x:c r="B51" s="2494"/>
      <x:c r="C51" s="2496"/>
      <x:c r="D51" s="1199" t="s">
        <x:v>6778</x:v>
      </x:c>
      <x:c r="E51" s="1200"/>
      <x:c r="F51" s="1152" t="s">
        <x:v>4965</x:v>
      </x:c>
      <x:c r="G51" s="1202">
        <x:v>3472</x:v>
      </x:c>
      <x:c r="H51" s="1152" t="s">
        <x:v>4965</x:v>
      </x:c>
      <x:c r="I51" s="1202"/>
      <x:c r="J51" s="1152" t="s">
        <x:v>5200</x:v>
      </x:c>
      <x:c r="K51" s="1147" t="s">
        <x:v>8113</x:v>
      </x:c>
      <x:c r="L51" s="1211"/>
      <x:c r="M51" s="1204" t="s">
        <x:v>5190</x:v>
      </x:c>
      <x:c r="N51" s="1153" t="s">
        <x:v>7167</x:v>
      </x:c>
      <x:c r="O51" s="1212" t="s">
        <x:v>1026</x:v>
      </x:c>
      <x:c r="P51" s="1213">
        <x:v>281050</x:v>
      </x:c>
      <x:c r="Q51" s="1213">
        <x:v>281050</x:v>
      </x:c>
      <x:c r="R51" s="1213"/>
      <x:c r="S51" s="1154" t="s">
        <x:v>4590</x:v>
      </x:c>
    </x:row>
    <x:row r="52" spans="1:19" customHeight="1">
      <x:c r="A52" s="2462"/>
      <x:c r="B52" s="2494"/>
      <x:c r="C52" s="2496"/>
      <x:c r="D52" s="1199" t="s">
        <x:v>7974</x:v>
      </x:c>
      <x:c r="E52" s="1200"/>
      <x:c r="F52" s="1152" t="s">
        <x:v>4965</x:v>
      </x:c>
      <x:c r="G52" s="1202">
        <x:v>1471</x:v>
      </x:c>
      <x:c r="H52" s="1152" t="s">
        <x:v>4965</x:v>
      </x:c>
      <x:c r="I52" s="1202"/>
      <x:c r="J52" s="1152" t="s">
        <x:v>5200</x:v>
      </x:c>
      <x:c r="K52" s="1147"/>
      <x:c r="L52" s="1152"/>
      <x:c r="M52" s="1204" t="s">
        <x:v>5190</x:v>
      </x:c>
      <x:c r="N52" s="1153" t="s">
        <x:v>3295</x:v>
      </x:c>
      <x:c r="O52" s="1212" t="s">
        <x:v>1729</x:v>
      </x:c>
      <x:c r="P52" s="1213">
        <x:v>51676</x:v>
      </x:c>
      <x:c r="Q52" s="1213">
        <x:v>51676</x:v>
      </x:c>
      <x:c r="R52" s="1213"/>
      <x:c r="S52" s="1154" t="s">
        <x:v>3836</x:v>
      </x:c>
    </x:row>
    <x:row r="53" spans="1:19" customHeight="1">
      <x:c r="A53" s="2462"/>
      <x:c r="B53" s="2494"/>
      <x:c r="C53" s="2496"/>
      <x:c r="D53" s="1199" t="s">
        <x:v>3023</x:v>
      </x:c>
      <x:c r="E53" s="1200"/>
      <x:c r="F53" s="1152" t="s">
        <x:v>4965</x:v>
      </x:c>
      <x:c r="G53" s="1202">
        <x:v>3871.5</x:v>
      </x:c>
      <x:c r="H53" s="1152" t="s">
        <x:v>4965</x:v>
      </x:c>
      <x:c r="I53" s="1202">
        <x:v>60</x:v>
      </x:c>
      <x:c r="J53" s="1152" t="s">
        <x:v>5200</x:v>
      </x:c>
      <x:c r="K53" s="1147"/>
      <x:c r="L53" s="1211"/>
      <x:c r="M53" s="1204" t="s">
        <x:v>5190</x:v>
      </x:c>
      <x:c r="N53" s="1153" t="s">
        <x:v>7167</x:v>
      </x:c>
      <x:c r="O53" s="1212" t="s">
        <x:v>1160</x:v>
      </x:c>
      <x:c r="P53" s="1213">
        <x:v>213000</x:v>
      </x:c>
      <x:c r="Q53" s="1213">
        <x:v>213000</x:v>
      </x:c>
      <x:c r="R53" s="1213"/>
      <x:c r="S53" s="1154" t="s">
        <x:v>5380</x:v>
      </x:c>
    </x:row>
    <x:row r="54" spans="1:19" customHeight="1">
      <x:c r="A54" s="2462"/>
      <x:c r="B54" s="2494"/>
      <x:c r="C54" s="2496"/>
      <x:c r="D54" s="1199" t="s">
        <x:v>3819</x:v>
      </x:c>
      <x:c r="E54" s="1200"/>
      <x:c r="F54" s="1152" t="s">
        <x:v>4965</x:v>
      </x:c>
      <x:c r="G54" s="1202">
        <x:v>392.95999999999998</x:v>
      </x:c>
      <x:c r="H54" s="1152" t="s">
        <x:v>4965</x:v>
      </x:c>
      <x:c r="I54" s="1202"/>
      <x:c r="J54" s="1152" t="s">
        <x:v>5200</x:v>
      </x:c>
      <x:c r="K54" s="1147"/>
      <x:c r="L54" s="1211"/>
      <x:c r="M54" s="1204" t="s">
        <x:v>5190</x:v>
      </x:c>
      <x:c r="N54" s="1153" t="s">
        <x:v>3295</x:v>
      </x:c>
      <x:c r="O54" s="1212" t="s">
        <x:v>1421</x:v>
      </x:c>
      <x:c r="P54" s="1213">
        <x:v>10298</x:v>
      </x:c>
      <x:c r="Q54" s="1213">
        <x:v>10298</x:v>
      </x:c>
      <x:c r="R54" s="1213"/>
      <x:c r="S54" s="1154" t="s">
        <x:v>3977</x:v>
      </x:c>
    </x:row>
    <x:row r="55" spans="1:19" customHeight="1">
      <x:c r="A55" s="2462"/>
      <x:c r="B55" s="2490"/>
      <x:c r="C55" s="2491"/>
      <x:c r="D55" s="1199" t="s">
        <x:v>1593</x:v>
      </x:c>
      <x:c r="E55" s="1200"/>
      <x:c r="F55" s="1152" t="s">
        <x:v>4965</x:v>
      </x:c>
      <x:c r="G55" s="1202"/>
      <x:c r="H55" s="1152" t="s">
        <x:v>4965</x:v>
      </x:c>
      <x:c r="I55" s="1202">
        <x:v>63</x:v>
      </x:c>
      <x:c r="J55" s="1152" t="s">
        <x:v>5200</x:v>
      </x:c>
      <x:c r="K55" s="1147"/>
      <x:c r="L55" s="1211"/>
      <x:c r="M55" s="1204" t="s">
        <x:v>5190</x:v>
      </x:c>
      <x:c r="N55" s="1153" t="s">
        <x:v>3295</x:v>
      </x:c>
      <x:c r="O55" s="1212" t="s">
        <x:v>219</x:v>
      </x:c>
      <x:c r="P55" s="1213" t="s">
        <x:v>4852</x:v>
      </x:c>
      <x:c r="Q55" s="1213" t="s">
        <x:v>4852</x:v>
      </x:c>
      <x:c r="R55" s="1213"/>
      <x:c r="S55" s="1154" t="s">
        <x:v>6822</x:v>
      </x:c>
    </x:row>
    <x:row r="56" spans="1:19" customHeight="1">
      <x:c r="A56" s="2462"/>
      <x:c r="B56" s="2466" t="s">
        <x:v>3890</x:v>
      </x:c>
      <x:c r="C56" s="2468" t="s">
        <x:v>5383</x:v>
      </x:c>
      <x:c r="D56" s="1108" t="s">
        <x:v>5541</x:v>
      </x:c>
      <x:c r="E56" s="1109">
        <x:v>4</x:v>
      </x:c>
      <x:c r="F56" s="889"/>
      <x:c r="G56" s="1111">
        <x:f>SUM(G57:G60)</x:f>
        <x:v>492.69999999999999</x:v>
      </x:c>
      <x:c r="H56" s="889"/>
      <x:c r="I56" s="1111">
        <x:f>SUM(I57:I60)</x:f>
        <x:v>389.51999999999998</x:v>
      </x:c>
      <x:c r="J56" s="889"/>
      <x:c r="K56" s="1118"/>
      <x:c r="L56" s="889"/>
      <x:c r="M56" s="1119"/>
      <x:c r="N56" s="1108"/>
      <x:c r="O56" s="1115"/>
      <x:c r="P56" s="1116">
        <x:f>SUM(P57:P60)</x:f>
        <x:v>193659</x:v>
      </x:c>
      <x:c r="Q56" s="1116">
        <x:f>SUM(Q57:Q60)</x:f>
        <x:v>193659</x:v>
      </x:c>
      <x:c r="R56" s="1116">
        <x:f>SUM(R57:R60)</x:f>
        <x:v>0</x:v>
      </x:c>
      <x:c r="S56" s="1120"/>
    </x:row>
    <x:row r="57" spans="1:19" customHeight="1">
      <x:c r="A57" s="2462"/>
      <x:c r="B57" s="2466"/>
      <x:c r="C57" s="2468"/>
      <x:c r="D57" s="1199" t="s">
        <x:v>7737</x:v>
      </x:c>
      <x:c r="E57" s="1200"/>
      <x:c r="F57" s="1201" t="s">
        <x:v>4965</x:v>
      </x:c>
      <x:c r="G57" s="1202">
        <x:v>70.799999999999997</x:v>
      </x:c>
      <x:c r="H57" s="1201" t="s">
        <x:v>4965</x:v>
      </x:c>
      <x:c r="I57" s="1202">
        <x:v>52.799999999999997</x:v>
      </x:c>
      <x:c r="J57" s="1201" t="s">
        <x:v>5281</x:v>
      </x:c>
      <x:c r="K57" s="1203">
        <x:v>990701</x:v>
      </x:c>
      <x:c r="L57" s="1201"/>
      <x:c r="M57" s="1204" t="s">
        <x:v>5190</x:v>
      </x:c>
      <x:c r="N57" s="1199" t="s">
        <x:v>7167</x:v>
      </x:c>
      <x:c r="O57" s="1205" t="s">
        <x:v>1182</x:v>
      </x:c>
      <x:c r="P57" s="1149">
        <x:v>79665</x:v>
      </x:c>
      <x:c r="Q57" s="1149">
        <x:v>79665</x:v>
      </x:c>
      <x:c r="R57" s="1149">
        <x:v>0</x:v>
      </x:c>
      <x:c r="S57" s="1154" t="s">
        <x:v>7431</x:v>
      </x:c>
    </x:row>
    <x:row r="58" spans="1:19" customHeight="1">
      <x:c r="A58" s="2462"/>
      <x:c r="B58" s="2466"/>
      <x:c r="C58" s="2468"/>
      <x:c r="D58" s="1199" t="s">
        <x:v>3747</x:v>
      </x:c>
      <x:c r="E58" s="1200"/>
      <x:c r="F58" s="1201" t="s">
        <x:v>4965</x:v>
      </x:c>
      <x:c r="G58" s="1202">
        <x:v>92.900000000000006</x:v>
      </x:c>
      <x:c r="H58" s="1201" t="s">
        <x:v>4965</x:v>
      </x:c>
      <x:c r="I58" s="1202">
        <x:v>47.399999999999999</x:v>
      </x:c>
      <x:c r="J58" s="1201" t="s">
        <x:v>5281</x:v>
      </x:c>
      <x:c r="K58" s="1203">
        <x:v>990701</x:v>
      </x:c>
      <x:c r="L58" s="1201"/>
      <x:c r="M58" s="1204" t="s">
        <x:v>5190</x:v>
      </x:c>
      <x:c r="N58" s="1199" t="s">
        <x:v>7167</x:v>
      </x:c>
      <x:c r="O58" s="1205" t="s">
        <x:v>739</x:v>
      </x:c>
      <x:c r="P58" s="1149">
        <x:v>61215</x:v>
      </x:c>
      <x:c r="Q58" s="1149">
        <x:v>61215</x:v>
      </x:c>
      <x:c r="R58" s="1149">
        <x:v>0</x:v>
      </x:c>
      <x:c r="S58" s="1154" t="s">
        <x:v>7466</x:v>
      </x:c>
    </x:row>
    <x:row r="59" spans="1:19" customHeight="1">
      <x:c r="A59" s="2462"/>
      <x:c r="B59" s="2466"/>
      <x:c r="C59" s="2468"/>
      <x:c r="D59" s="1199" t="s">
        <x:v>3127</x:v>
      </x:c>
      <x:c r="E59" s="1200"/>
      <x:c r="F59" s="1201" t="s">
        <x:v>4965</x:v>
      </x:c>
      <x:c r="G59" s="1202">
        <x:v>25</x:v>
      </x:c>
      <x:c r="H59" s="1201" t="s">
        <x:v>4965</x:v>
      </x:c>
      <x:c r="I59" s="1202">
        <x:v>25</x:v>
      </x:c>
      <x:c r="J59" s="1201" t="s">
        <x:v>5281</x:v>
      </x:c>
      <x:c r="K59" s="1203">
        <x:v>990717</x:v>
      </x:c>
      <x:c r="L59" s="1201"/>
      <x:c r="M59" s="1204" t="s">
        <x:v>5190</x:v>
      </x:c>
      <x:c r="N59" s="1199" t="s">
        <x:v>7167</x:v>
      </x:c>
      <x:c r="O59" s="1205" t="s">
        <x:v>508</x:v>
      </x:c>
      <x:c r="P59" s="1149">
        <x:v>52779</x:v>
      </x:c>
      <x:c r="Q59" s="1149">
        <x:v>52779</x:v>
      </x:c>
      <x:c r="R59" s="1149">
        <x:v>0</x:v>
      </x:c>
      <x:c r="S59" s="1154" t="s">
        <x:v>5398</x:v>
      </x:c>
    </x:row>
    <x:row r="60" spans="1:19" customHeight="1">
      <x:c r="A60" s="2462"/>
      <x:c r="B60" s="2466"/>
      <x:c r="C60" s="2468"/>
      <x:c r="D60" s="1199" t="s">
        <x:v>298</x:v>
      </x:c>
      <x:c r="E60" s="1200"/>
      <x:c r="F60" s="1201" t="s">
        <x:v>4965</x:v>
      </x:c>
      <x:c r="G60" s="1202">
        <x:v>304</x:v>
      </x:c>
      <x:c r="H60" s="1201" t="s">
        <x:v>4965</x:v>
      </x:c>
      <x:c r="I60" s="1202">
        <x:v>264.31999999999999</x:v>
      </x:c>
      <x:c r="J60" s="1201" t="s">
        <x:v>5281</x:v>
      </x:c>
      <x:c r="K60" s="1203">
        <x:v>990124</x:v>
      </x:c>
      <x:c r="L60" s="1201"/>
      <x:c r="M60" s="1204" t="s">
        <x:v>5190</x:v>
      </x:c>
      <x:c r="N60" s="1199" t="s">
        <x:v>5153</x:v>
      </x:c>
      <x:c r="O60" s="1205" t="s">
        <x:v>5695</x:v>
      </x:c>
      <x:c r="P60" s="1149">
        <x:v>0</x:v>
      </x:c>
      <x:c r="Q60" s="1149">
        <x:v>0</x:v>
      </x:c>
      <x:c r="R60" s="1149">
        <x:v>0</x:v>
      </x:c>
      <x:c r="S60" s="1214" t="s">
        <x:v>2920</x:v>
      </x:c>
    </x:row>
    <x:row r="61" spans="1:19" customHeight="1">
      <x:c r="A61" s="2462"/>
      <x:c r="B61" s="2466" t="s">
        <x:v>3890</x:v>
      </x:c>
      <x:c r="C61" s="2468" t="s">
        <x:v>4837</x:v>
      </x:c>
      <x:c r="D61" s="1108" t="s">
        <x:v>5541</x:v>
      </x:c>
      <x:c r="E61" s="1109">
        <x:v>1</x:v>
      </x:c>
      <x:c r="F61" s="889"/>
      <x:c r="G61" s="1111">
        <x:f>G62</x:f>
        <x:v>826.32000000000005</x:v>
      </x:c>
      <x:c r="H61" s="889"/>
      <x:c r="I61" s="1111">
        <x:f>I62</x:f>
        <x:v>826.32000000000005</x:v>
      </x:c>
      <x:c r="J61" s="889"/>
      <x:c r="K61" s="1118"/>
      <x:c r="L61" s="889"/>
      <x:c r="M61" s="1119"/>
      <x:c r="N61" s="1108"/>
      <x:c r="O61" s="1115"/>
      <x:c r="P61" s="1116">
        <x:f>P62</x:f>
        <x:v>169678</x:v>
      </x:c>
      <x:c r="Q61" s="1116">
        <x:f>Q62</x:f>
        <x:v>169678</x:v>
      </x:c>
      <x:c r="R61" s="1116">
        <x:v>0</x:v>
      </x:c>
      <x:c r="S61" s="1120"/>
    </x:row>
    <x:row r="62" spans="1:19" customHeight="1">
      <x:c r="A62" s="2462"/>
      <x:c r="B62" s="2466"/>
      <x:c r="C62" s="2468"/>
      <x:c r="D62" s="1199" t="s">
        <x:v>3367</x:v>
      </x:c>
      <x:c r="E62" s="1200"/>
      <x:c r="F62" s="1201" t="s">
        <x:v>4965</x:v>
      </x:c>
      <x:c r="G62" s="1202">
        <x:v>826.32000000000005</x:v>
      </x:c>
      <x:c r="H62" s="1201"/>
      <x:c r="I62" s="1202">
        <x:v>826.32000000000005</x:v>
      </x:c>
      <x:c r="J62" s="1201" t="s">
        <x:v>5200</x:v>
      </x:c>
      <x:c r="K62" s="1203" t="s">
        <x:v>4504</x:v>
      </x:c>
      <x:c r="L62" s="1201"/>
      <x:c r="M62" s="1204" t="s">
        <x:v>5190</x:v>
      </x:c>
      <x:c r="N62" s="1199" t="s">
        <x:v>7167</x:v>
      </x:c>
      <x:c r="O62" s="1205" t="s">
        <x:v>973</x:v>
      </x:c>
      <x:c r="P62" s="1149">
        <x:v>169678</x:v>
      </x:c>
      <x:c r="Q62" s="1149">
        <x:v>169678</x:v>
      </x:c>
      <x:c r="R62" s="1149">
        <x:v>0</x:v>
      </x:c>
      <x:c r="S62" s="1214" t="s">
        <x:v>4777</x:v>
      </x:c>
    </x:row>
    <x:row r="63" spans="1:19" customHeight="1">
      <x:c r="A63" s="2462"/>
      <x:c r="B63" s="2466" t="s">
        <x:v>3588</x:v>
      </x:c>
      <x:c r="C63" s="2466" t="s">
        <x:v>7221</x:v>
      </x:c>
      <x:c r="D63" s="1108" t="s">
        <x:v>5541</x:v>
      </x:c>
      <x:c r="E63" s="1109">
        <x:v>3</x:v>
      </x:c>
      <x:c r="F63" s="889"/>
      <x:c r="G63" s="1111">
        <x:f>SUM(G64:G66)</x:f>
        <x:v>2374.21</x:v>
      </x:c>
      <x:c r="H63" s="889"/>
      <x:c r="I63" s="1111">
        <x:f>SUM(I66:I66)</x:f>
        <x:v>20.890000000000001</x:v>
      </x:c>
      <x:c r="J63" s="889"/>
      <x:c r="K63" s="1118"/>
      <x:c r="L63" s="1110"/>
      <x:c r="M63" s="1119"/>
      <x:c r="N63" s="1108"/>
      <x:c r="O63" s="1115"/>
      <x:c r="P63" s="1116">
        <x:f>SUM(P64:P66)</x:f>
        <x:v>152775</x:v>
      </x:c>
      <x:c r="Q63" s="1116">
        <x:f>SUM(Q64:Q66)</x:f>
        <x:v>152775</x:v>
      </x:c>
      <x:c r="R63" s="1116">
        <x:v>0</x:v>
      </x:c>
      <x:c r="S63" s="1120"/>
    </x:row>
    <x:row r="64" spans="1:19" customHeight="1">
      <x:c r="A64" s="2462"/>
      <x:c r="B64" s="2466"/>
      <x:c r="C64" s="2466"/>
      <x:c r="D64" s="1215" t="s">
        <x:v>6226</x:v>
      </x:c>
      <x:c r="E64" s="1216"/>
      <x:c r="F64" s="1201" t="s">
        <x:v>4965</x:v>
      </x:c>
      <x:c r="G64" s="1202">
        <x:v>1898</x:v>
      </x:c>
      <x:c r="H64" s="1201"/>
      <x:c r="I64" s="1202"/>
      <x:c r="J64" s="1201" t="s">
        <x:v>5200</x:v>
      </x:c>
      <x:c r="K64" s="1203" t="s">
        <x:v>7374</x:v>
      </x:c>
      <x:c r="L64" s="1200"/>
      <x:c r="M64" s="1204"/>
      <x:c r="N64" s="1199" t="s">
        <x:v>7167</x:v>
      </x:c>
      <x:c r="O64" s="1205" t="s">
        <x:v>1298</x:v>
      </x:c>
      <x:c r="P64" s="1149">
        <x:v>85117</x:v>
      </x:c>
      <x:c r="Q64" s="1149">
        <x:v>85117</x:v>
      </x:c>
      <x:c r="R64" s="1149">
        <x:v>0</x:v>
      </x:c>
      <x:c r="S64" s="1214" t="s">
        <x:v>5369</x:v>
      </x:c>
    </x:row>
    <x:row r="65" spans="1:19" customHeight="1">
      <x:c r="A65" s="2487"/>
      <x:c r="B65" s="2493"/>
      <x:c r="C65" s="2493"/>
      <x:c r="D65" s="1502" t="s">
        <x:v>3007</x:v>
      </x:c>
      <x:c r="E65" s="1217"/>
      <x:c r="F65" s="1503" t="s">
        <x:v>4965</x:v>
      </x:c>
      <x:c r="G65" s="1504">
        <x:v>204.94999999999999</x:v>
      </x:c>
      <x:c r="H65" s="1503" t="s">
        <x:v>4965</x:v>
      </x:c>
      <x:c r="I65" s="1504">
        <x:v>79.299999999999997</x:v>
      </x:c>
      <x:c r="J65" s="1503" t="s">
        <x:v>5200</x:v>
      </x:c>
      <x:c r="K65" s="1505" t="s">
        <x:v>6757</x:v>
      </x:c>
      <x:c r="L65" s="1506"/>
      <x:c r="M65" s="1507"/>
      <x:c r="N65" s="1508" t="s">
        <x:v>7167</x:v>
      </x:c>
      <x:c r="O65" s="1509" t="s">
        <x:v>957</x:v>
      </x:c>
      <x:c r="P65" s="1149">
        <x:v>15958</x:v>
      </x:c>
      <x:c r="Q65" s="1510">
        <x:v>15958</x:v>
      </x:c>
      <x:c r="R65" s="1510"/>
      <x:c r="S65" s="1511" t="s">
        <x:v>5410</x:v>
      </x:c>
    </x:row>
    <x:row r="66" spans="1:19" customHeight="1">
      <x:c r="A66" s="2463"/>
      <x:c r="B66" s="2467"/>
      <x:c r="C66" s="2497"/>
      <x:c r="D66" s="1218" t="s">
        <x:v>4264</x:v>
      </x:c>
      <x:c r="E66" s="1219"/>
      <x:c r="F66" s="1220" t="s">
        <x:v>4965</x:v>
      </x:c>
      <x:c r="G66" s="1221">
        <x:v>271.25999999999999</x:v>
      </x:c>
      <x:c r="H66" s="1220" t="s">
        <x:v>4965</x:v>
      </x:c>
      <x:c r="I66" s="1221">
        <x:v>20.890000000000001</x:v>
      </x:c>
      <x:c r="J66" s="1220" t="s">
        <x:v>5200</x:v>
      </x:c>
      <x:c r="K66" s="1222" t="s">
        <x:v>6742</x:v>
      </x:c>
      <x:c r="L66" s="1219"/>
      <x:c r="M66" s="1223"/>
      <x:c r="N66" s="1218" t="s">
        <x:v>7167</x:v>
      </x:c>
      <x:c r="O66" s="1224" t="s">
        <x:v>1633</x:v>
      </x:c>
      <x:c r="P66" s="1149">
        <x:v>51700</x:v>
      </x:c>
      <x:c r="Q66" s="1179">
        <x:v>51700</x:v>
      </x:c>
      <x:c r="R66" s="1179">
        <x:v>0</x:v>
      </x:c>
      <x:c r="S66" s="1225" t="s">
        <x:v>5335</x:v>
      </x:c>
    </x:row>
    <x:row r="67" spans="1:19" s="8" customFormat="1" customHeight="1">
      <x:c r="A67" s="2498" t="s">
        <x:v>620</x:v>
      </x:c>
      <x:c r="B67" s="2500" t="s">
        <x:v>4955</x:v>
      </x:c>
      <x:c r="C67" s="2501"/>
      <x:c r="D67" s="2501"/>
      <x:c r="E67" s="1512">
        <x:f>E68+E70</x:f>
        <x:v>12</x:v>
      </x:c>
      <x:c r="F67" s="1513"/>
      <x:c r="G67" s="1514">
        <x:f>G68+G70</x:f>
        <x:v>15855</x:v>
      </x:c>
      <x:c r="H67" s="1513"/>
      <x:c r="I67" s="1514">
        <x:f>I68+I70</x:f>
        <x:v>8766.6700000000001</x:v>
      </x:c>
      <x:c r="J67" s="1513"/>
      <x:c r="K67" s="1515"/>
      <x:c r="L67" s="1516"/>
      <x:c r="M67" s="1517"/>
      <x:c r="N67" s="1518"/>
      <x:c r="O67" s="1516"/>
      <x:c r="P67" s="1519">
        <x:f>P68+P70</x:f>
        <x:v>395043</x:v>
      </x:c>
      <x:c r="Q67" s="1519">
        <x:f>Q68+Q70</x:f>
        <x:v>395043</x:v>
      </x:c>
      <x:c r="R67" s="1519">
        <x:v>0</x:v>
      </x:c>
      <x:c r="S67" s="1520"/>
    </x:row>
    <x:row r="68" spans="1:19" customHeight="1">
      <x:c r="A68" s="2499"/>
      <x:c r="B68" s="2477" t="s">
        <x:v>3890</x:v>
      </x:c>
      <x:c r="C68" s="2479" t="s">
        <x:v>7441</x:v>
      </x:c>
      <x:c r="D68" s="1160" t="s">
        <x:v>5541</x:v>
      </x:c>
      <x:c r="E68" s="1159">
        <x:v>1</x:v>
      </x:c>
      <x:c r="F68" s="1160"/>
      <x:c r="G68" s="1161">
        <x:f>+G69</x:f>
        <x:v>14265</x:v>
      </x:c>
      <x:c r="H68" s="1160"/>
      <x:c r="I68" s="1161">
        <x:f>+I69</x:f>
        <x:v>488.57999999999998</x:v>
      </x:c>
      <x:c r="J68" s="1160"/>
      <x:c r="K68" s="1160"/>
      <x:c r="L68" s="1160"/>
      <x:c r="M68" s="1521"/>
      <x:c r="N68" s="744"/>
      <x:c r="O68" s="1160"/>
      <x:c r="P68" s="1165">
        <x:f>Q68+R68</x:f>
        <x:v>83828</x:v>
      </x:c>
      <x:c r="Q68" s="1165">
        <x:f>SUM(Q69:Q69)</x:f>
        <x:v>83828</x:v>
      </x:c>
      <x:c r="R68" s="1165">
        <x:v>0</x:v>
      </x:c>
      <x:c r="S68" s="1522"/>
    </x:row>
    <x:row r="69" spans="1:19" customHeight="1">
      <x:c r="A69" s="2499"/>
      <x:c r="B69" s="2477"/>
      <x:c r="C69" s="2479"/>
      <x:c r="D69" s="1160" t="s">
        <x:v>1903</x:v>
      </x:c>
      <x:c r="E69" s="1159"/>
      <x:c r="F69" s="1160" t="s">
        <x:v>4965</x:v>
      </x:c>
      <x:c r="G69" s="1523">
        <x:v>14265</x:v>
      </x:c>
      <x:c r="H69" s="1160" t="s">
        <x:v>4965</x:v>
      </x:c>
      <x:c r="I69" s="1161">
        <x:v>488.57999999999998</x:v>
      </x:c>
      <x:c r="J69" s="1160" t="s">
        <x:v>5281</x:v>
      </x:c>
      <x:c r="K69" s="1162" t="s">
        <x:v>7538</x:v>
      </x:c>
      <x:c r="L69" s="1160"/>
      <x:c r="M69" s="1163" t="s">
        <x:v>5190</x:v>
      </x:c>
      <x:c r="N69" s="744" t="s">
        <x:v>3272</x:v>
      </x:c>
      <x:c r="O69" s="1160" t="s">
        <x:v>635</x:v>
      </x:c>
      <x:c r="P69" s="1116">
        <x:f>SUM(Q69+R69)</x:f>
        <x:v>83828</x:v>
      </x:c>
      <x:c r="Q69" s="1165">
        <x:v>83828</x:v>
      </x:c>
      <x:c r="R69" s="1165">
        <x:v>0</x:v>
      </x:c>
      <x:c r="S69" s="1522" t="s">
        <x:v>106</x:v>
      </x:c>
    </x:row>
    <x:row r="70" spans="1:19" customHeight="1">
      <x:c r="A70" s="2499"/>
      <x:c r="B70" s="2477" t="s">
        <x:v>3890</x:v>
      </x:c>
      <x:c r="C70" s="2479" t="s">
        <x:v>7518</x:v>
      </x:c>
      <x:c r="D70" s="1524" t="s">
        <x:v>5541</x:v>
      </x:c>
      <x:c r="E70" s="1159">
        <x:v>11</x:v>
      </x:c>
      <x:c r="F70" s="1160"/>
      <x:c r="G70" s="1161">
        <x:f>SUM(G71:G80)</x:f>
        <x:v>1590</x:v>
      </x:c>
      <x:c r="H70" s="1160"/>
      <x:c r="I70" s="1161">
        <x:f>SUM(I71:I80)</x:f>
        <x:v>8278.0900000000001</x:v>
      </x:c>
      <x:c r="J70" s="1160"/>
      <x:c r="K70" s="1162"/>
      <x:c r="L70" s="1160"/>
      <x:c r="M70" s="1163"/>
      <x:c r="N70" s="744"/>
      <x:c r="O70" s="1248"/>
      <x:c r="P70" s="1165">
        <x:f>SUM(P71:P81)</x:f>
        <x:v>311215</x:v>
      </x:c>
      <x:c r="Q70" s="1165">
        <x:f>SUM(Q71:Q81)</x:f>
        <x:v>311215</x:v>
      </x:c>
      <x:c r="R70" s="1165"/>
      <x:c r="S70" s="1229"/>
    </x:row>
    <x:row r="71" spans="1:19" customHeight="1">
      <x:c r="A71" s="2499"/>
      <x:c r="B71" s="2477"/>
      <x:c r="C71" s="2479"/>
      <x:c r="D71" s="744" t="s">
        <x:v>9796</x:v>
      </x:c>
      <x:c r="E71" s="1243"/>
      <x:c r="F71" s="1160" t="s">
        <x:v>4965</x:v>
      </x:c>
      <x:c r="G71" s="1165">
        <x:v>0</x:v>
      </x:c>
      <x:c r="H71" s="1160" t="s">
        <x:v>4965</x:v>
      </x:c>
      <x:c r="I71" s="1161">
        <x:v>6448.0200000000004</x:v>
      </x:c>
      <x:c r="J71" s="1160" t="s">
        <x:v>5281</x:v>
      </x:c>
      <x:c r="K71" s="1162" t="s">
        <x:v>4144</x:v>
      </x:c>
      <x:c r="L71" s="1160"/>
      <x:c r="M71" s="1163"/>
      <x:c r="N71" s="744" t="s">
        <x:v>3295</x:v>
      </x:c>
      <x:c r="O71" s="1248" t="s">
        <x:v>476</x:v>
      </x:c>
      <x:c r="P71" s="1116" t="s">
        <x:v>5552</x:v>
      </x:c>
      <x:c r="Q71" s="1165" t="s">
        <x:v>5552</x:v>
      </x:c>
      <x:c r="R71" s="1165">
        <x:v>0</x:v>
      </x:c>
      <x:c r="S71" s="1229" t="s">
        <x:v>1899</x:v>
      </x:c>
    </x:row>
    <x:row r="72" spans="1:19" customHeight="1">
      <x:c r="A72" s="2499"/>
      <x:c r="B72" s="2477"/>
      <x:c r="C72" s="2479"/>
      <x:c r="D72" s="744" t="s">
        <x:v>1858</x:v>
      </x:c>
      <x:c r="E72" s="1243"/>
      <x:c r="F72" s="1160" t="s">
        <x:v>4965</x:v>
      </x:c>
      <x:c r="G72" s="1161">
        <x:v>1590</x:v>
      </x:c>
      <x:c r="H72" s="1160" t="s">
        <x:v>4965</x:v>
      </x:c>
      <x:c r="I72" s="1165">
        <x:v>0</x:v>
      </x:c>
      <x:c r="J72" s="1160" t="s">
        <x:v>5281</x:v>
      </x:c>
      <x:c r="K72" s="1162" t="s">
        <x:v>4144</x:v>
      </x:c>
      <x:c r="L72" s="1160"/>
      <x:c r="M72" s="1163"/>
      <x:c r="N72" s="744" t="s">
        <x:v>3295</x:v>
      </x:c>
      <x:c r="O72" s="1248" t="s">
        <x:v>476</x:v>
      </x:c>
      <x:c r="P72" s="1116">
        <x:f>SUM(Q72+R72)</x:f>
        <x:v>0</x:v>
      </x:c>
      <x:c r="Q72" s="1165">
        <x:v>0</x:v>
      </x:c>
      <x:c r="R72" s="1165">
        <x:v>0</x:v>
      </x:c>
      <x:c r="S72" s="1229" t="s">
        <x:v>1899</x:v>
      </x:c>
    </x:row>
    <x:row r="73" spans="1:19" customHeight="1">
      <x:c r="A73" s="2499"/>
      <x:c r="B73" s="2477"/>
      <x:c r="C73" s="2479"/>
      <x:c r="D73" s="744" t="s">
        <x:v>1905</x:v>
      </x:c>
      <x:c r="E73" s="1243"/>
      <x:c r="F73" s="1160" t="s">
        <x:v>4965</x:v>
      </x:c>
      <x:c r="G73" s="1165">
        <x:v>0</x:v>
      </x:c>
      <x:c r="H73" s="1160" t="s">
        <x:v>4965</x:v>
      </x:c>
      <x:c r="I73" s="1161">
        <x:v>53.549999999999997</x:v>
      </x:c>
      <x:c r="J73" s="1160" t="s">
        <x:v>5281</x:v>
      </x:c>
      <x:c r="K73" s="1162" t="s">
        <x:v>4144</x:v>
      </x:c>
      <x:c r="L73" s="1160"/>
      <x:c r="M73" s="1163"/>
      <x:c r="N73" s="744" t="s">
        <x:v>3295</x:v>
      </x:c>
      <x:c r="O73" s="1248" t="s">
        <x:v>476</x:v>
      </x:c>
      <x:c r="P73" s="1116">
        <x:f>SUM(Q73+R73)</x:f>
        <x:v>0</x:v>
      </x:c>
      <x:c r="Q73" s="1165">
        <x:v>0</x:v>
      </x:c>
      <x:c r="R73" s="1165">
        <x:v>0</x:v>
      </x:c>
      <x:c r="S73" s="1229" t="s">
        <x:v>1899</x:v>
      </x:c>
    </x:row>
    <x:row r="74" spans="1:19" customHeight="1">
      <x:c r="A74" s="2499"/>
      <x:c r="B74" s="2477"/>
      <x:c r="C74" s="2479"/>
      <x:c r="D74" s="744" t="s">
        <x:v>1890</x:v>
      </x:c>
      <x:c r="E74" s="1243"/>
      <x:c r="F74" s="1160" t="s">
        <x:v>4965</x:v>
      </x:c>
      <x:c r="G74" s="1165">
        <x:v>0</x:v>
      </x:c>
      <x:c r="H74" s="1160" t="s">
        <x:v>4965</x:v>
      </x:c>
      <x:c r="I74" s="1161">
        <x:v>425.08999999999997</x:v>
      </x:c>
      <x:c r="J74" s="1160" t="s">
        <x:v>5281</x:v>
      </x:c>
      <x:c r="K74" s="1162" t="s">
        <x:v>4144</x:v>
      </x:c>
      <x:c r="L74" s="1160"/>
      <x:c r="M74" s="1163"/>
      <x:c r="N74" s="744" t="s">
        <x:v>3295</x:v>
      </x:c>
      <x:c r="O74" s="1248" t="s">
        <x:v>476</x:v>
      </x:c>
      <x:c r="P74" s="1116">
        <x:f>SUM(Q74+R74)</x:f>
        <x:v>0</x:v>
      </x:c>
      <x:c r="Q74" s="1165">
        <x:v>0</x:v>
      </x:c>
      <x:c r="R74" s="1165">
        <x:v>0</x:v>
      </x:c>
      <x:c r="S74" s="1229" t="s">
        <x:v>1899</x:v>
      </x:c>
    </x:row>
    <x:row r="75" spans="1:19" customHeight="1">
      <x:c r="A75" s="2499"/>
      <x:c r="B75" s="2477"/>
      <x:c r="C75" s="2479"/>
      <x:c r="D75" s="744" t="s">
        <x:v>9457</x:v>
      </x:c>
      <x:c r="E75" s="1243"/>
      <x:c r="F75" s="1160" t="s">
        <x:v>4965</x:v>
      </x:c>
      <x:c r="G75" s="1165">
        <x:v>0</x:v>
      </x:c>
      <x:c r="H75" s="1160" t="s">
        <x:v>4965</x:v>
      </x:c>
      <x:c r="I75" s="1161">
        <x:v>8.75</x:v>
      </x:c>
      <x:c r="J75" s="1160" t="s">
        <x:v>5281</x:v>
      </x:c>
      <x:c r="K75" s="1162" t="s">
        <x:v>4144</x:v>
      </x:c>
      <x:c r="L75" s="1160"/>
      <x:c r="M75" s="1163"/>
      <x:c r="N75" s="744" t="s">
        <x:v>3295</x:v>
      </x:c>
      <x:c r="O75" s="1248" t="s">
        <x:v>476</x:v>
      </x:c>
      <x:c r="P75" s="1116">
        <x:f t="shared" ref="P75:P81" si="0">SUM(Q75+R75)</x:f>
        <x:v>0</x:v>
      </x:c>
      <x:c r="Q75" s="1165">
        <x:v>0</x:v>
      </x:c>
      <x:c r="R75" s="1165">
        <x:v>0</x:v>
      </x:c>
      <x:c r="S75" s="1229" t="s">
        <x:v>1899</x:v>
      </x:c>
    </x:row>
    <x:row r="76" spans="1:19" customHeight="1">
      <x:c r="A76" s="2499"/>
      <x:c r="B76" s="2477"/>
      <x:c r="C76" s="2479"/>
      <x:c r="D76" s="744" t="s">
        <x:v>586</x:v>
      </x:c>
      <x:c r="E76" s="1243"/>
      <x:c r="F76" s="1160" t="s">
        <x:v>4965</x:v>
      </x:c>
      <x:c r="G76" s="1165">
        <x:v>0</x:v>
      </x:c>
      <x:c r="H76" s="1160" t="s">
        <x:v>4965</x:v>
      </x:c>
      <x:c r="I76" s="1161">
        <x:v>667.38999999999999</x:v>
      </x:c>
      <x:c r="J76" s="1160" t="s">
        <x:v>5281</x:v>
      </x:c>
      <x:c r="K76" s="1162" t="s">
        <x:v>4144</x:v>
      </x:c>
      <x:c r="L76" s="1160"/>
      <x:c r="M76" s="1163"/>
      <x:c r="N76" s="744" t="s">
        <x:v>3295</x:v>
      </x:c>
      <x:c r="O76" s="1248" t="s">
        <x:v>476</x:v>
      </x:c>
      <x:c r="P76" s="1116">
        <x:f t="shared" si="0"/>
        <x:v>0</x:v>
      </x:c>
      <x:c r="Q76" s="1165">
        <x:v>0</x:v>
      </x:c>
      <x:c r="R76" s="1165">
        <x:v>0</x:v>
      </x:c>
      <x:c r="S76" s="1229" t="s">
        <x:v>1899</x:v>
      </x:c>
    </x:row>
    <x:row r="77" spans="1:19" customHeight="1">
      <x:c r="A77" s="2499"/>
      <x:c r="B77" s="2477"/>
      <x:c r="C77" s="2479"/>
      <x:c r="D77" s="744" t="s">
        <x:v>788</x:v>
      </x:c>
      <x:c r="E77" s="1243"/>
      <x:c r="F77" s="1160" t="s">
        <x:v>4965</x:v>
      </x:c>
      <x:c r="G77" s="1165">
        <x:v>0</x:v>
      </x:c>
      <x:c r="H77" s="1160" t="s">
        <x:v>4965</x:v>
      </x:c>
      <x:c r="I77" s="1161">
        <x:v>461.44</x:v>
      </x:c>
      <x:c r="J77" s="1160" t="s">
        <x:v>5281</x:v>
      </x:c>
      <x:c r="K77" s="1162" t="s">
        <x:v>4144</x:v>
      </x:c>
      <x:c r="L77" s="1160"/>
      <x:c r="M77" s="1163"/>
      <x:c r="N77" s="744" t="s">
        <x:v>3295</x:v>
      </x:c>
      <x:c r="O77" s="1248" t="s">
        <x:v>476</x:v>
      </x:c>
      <x:c r="P77" s="1116">
        <x:f t="shared" si="0"/>
        <x:v>0</x:v>
      </x:c>
      <x:c r="Q77" s="1165">
        <x:v>0</x:v>
      </x:c>
      <x:c r="R77" s="1165">
        <x:v>0</x:v>
      </x:c>
      <x:c r="S77" s="1229" t="s">
        <x:v>1899</x:v>
      </x:c>
    </x:row>
    <x:row r="78" spans="1:19" customHeight="1">
      <x:c r="A78" s="2499"/>
      <x:c r="B78" s="2477"/>
      <x:c r="C78" s="2479"/>
      <x:c r="D78" s="744" t="s">
        <x:v>7504</x:v>
      </x:c>
      <x:c r="E78" s="1243"/>
      <x:c r="F78" s="1160" t="s">
        <x:v>4965</x:v>
      </x:c>
      <x:c r="G78" s="1165">
        <x:v>0</x:v>
      </x:c>
      <x:c r="H78" s="1160" t="s">
        <x:v>4965</x:v>
      </x:c>
      <x:c r="I78" s="1161">
        <x:v>44.799999999999997</x:v>
      </x:c>
      <x:c r="J78" s="1160" t="s">
        <x:v>5281</x:v>
      </x:c>
      <x:c r="K78" s="1162" t="s">
        <x:v>7552</x:v>
      </x:c>
      <x:c r="L78" s="1160"/>
      <x:c r="M78" s="1163"/>
      <x:c r="N78" s="744" t="s">
        <x:v>3295</x:v>
      </x:c>
      <x:c r="O78" s="1248" t="s">
        <x:v>476</x:v>
      </x:c>
      <x:c r="P78" s="1116">
        <x:f t="shared" si="0"/>
        <x:v>0</x:v>
      </x:c>
      <x:c r="Q78" s="1165">
        <x:v>0</x:v>
      </x:c>
      <x:c r="R78" s="1165">
        <x:v>0</x:v>
      </x:c>
      <x:c r="S78" s="1229" t="s">
        <x:v>1899</x:v>
      </x:c>
    </x:row>
    <x:row r="79" spans="1:19" customHeight="1">
      <x:c r="A79" s="2499"/>
      <x:c r="B79" s="2477"/>
      <x:c r="C79" s="2479"/>
      <x:c r="D79" s="744" t="s">
        <x:v>7581</x:v>
      </x:c>
      <x:c r="E79" s="1243"/>
      <x:c r="F79" s="1160" t="s">
        <x:v>4965</x:v>
      </x:c>
      <x:c r="G79" s="1165">
        <x:v>0</x:v>
      </x:c>
      <x:c r="H79" s="1160" t="s">
        <x:v>4965</x:v>
      </x:c>
      <x:c r="I79" s="1161">
        <x:v>153.84</x:v>
      </x:c>
      <x:c r="J79" s="1160" t="s">
        <x:v>5281</x:v>
      </x:c>
      <x:c r="K79" s="1162" t="s">
        <x:v>4144</x:v>
      </x:c>
      <x:c r="L79" s="1160"/>
      <x:c r="M79" s="1163"/>
      <x:c r="N79" s="744" t="s">
        <x:v>3295</x:v>
      </x:c>
      <x:c r="O79" s="1248" t="s">
        <x:v>476</x:v>
      </x:c>
      <x:c r="P79" s="1116">
        <x:f t="shared" si="0"/>
        <x:v>0</x:v>
      </x:c>
      <x:c r="Q79" s="1165">
        <x:v>0</x:v>
      </x:c>
      <x:c r="R79" s="1165">
        <x:v>0</x:v>
      </x:c>
      <x:c r="S79" s="1229" t="s">
        <x:v>1899</x:v>
      </x:c>
    </x:row>
    <x:row r="80" spans="1:19" customHeight="1">
      <x:c r="A80" s="2499"/>
      <x:c r="B80" s="2477"/>
      <x:c r="C80" s="2479"/>
      <x:c r="D80" s="744" t="s">
        <x:v>622</x:v>
      </x:c>
      <x:c r="E80" s="1243"/>
      <x:c r="F80" s="1160" t="s">
        <x:v>4965</x:v>
      </x:c>
      <x:c r="G80" s="1165">
        <x:v>0</x:v>
      </x:c>
      <x:c r="H80" s="1160" t="s">
        <x:v>4965</x:v>
      </x:c>
      <x:c r="I80" s="1161">
        <x:v>15.210000000000001</x:v>
      </x:c>
      <x:c r="J80" s="1160" t="s">
        <x:v>5281</x:v>
      </x:c>
      <x:c r="K80" s="1162" t="s">
        <x:v>7593</x:v>
      </x:c>
      <x:c r="L80" s="1160"/>
      <x:c r="M80" s="1163"/>
      <x:c r="N80" s="744" t="s">
        <x:v>3295</x:v>
      </x:c>
      <x:c r="O80" s="1248" t="s">
        <x:v>476</x:v>
      </x:c>
      <x:c r="P80" s="1116">
        <x:f t="shared" si="0"/>
        <x:v>0</x:v>
      </x:c>
      <x:c r="Q80" s="1165">
        <x:v>0</x:v>
      </x:c>
      <x:c r="R80" s="1165">
        <x:v>0</x:v>
      </x:c>
      <x:c r="S80" s="1229" t="s">
        <x:v>1899</x:v>
      </x:c>
    </x:row>
    <x:row r="81" spans="1:19" customHeight="1">
      <x:c r="A81" s="2499"/>
      <x:c r="B81" s="2477"/>
      <x:c r="C81" s="2479"/>
      <x:c r="D81" s="744" t="s">
        <x:v>7550</x:v>
      </x:c>
      <x:c r="E81" s="1243"/>
      <x:c r="F81" s="1160" t="s">
        <x:v>4965</x:v>
      </x:c>
      <x:c r="G81" s="1165">
        <x:v>7727.2700000000004</x:v>
      </x:c>
      <x:c r="H81" s="1160"/>
      <x:c r="I81" s="1161"/>
      <x:c r="J81" s="1160" t="s">
        <x:v>5200</x:v>
      </x:c>
      <x:c r="K81" s="1162" t="s">
        <x:v>7591</x:v>
      </x:c>
      <x:c r="L81" s="1160"/>
      <x:c r="M81" s="1163"/>
      <x:c r="N81" s="744" t="s">
        <x:v>3272</x:v>
      </x:c>
      <x:c r="O81" s="1248" t="s">
        <x:v>108</x:v>
      </x:c>
      <x:c r="P81" s="1116">
        <x:f t="shared" si="0"/>
        <x:v>311215</x:v>
      </x:c>
      <x:c r="Q81" s="1165">
        <x:v>311215</x:v>
      </x:c>
      <x:c r="R81" s="1165"/>
      <x:c r="S81" s="1229" t="s">
        <x:v>4921</x:v>
      </x:c>
    </x:row>
    <x:row r="82" spans="1:19" customHeight="1">
      <x:c r="A82" s="2461" t="s">
        <x:v>8382</x:v>
      </x:c>
      <x:c r="B82" s="2464" t="s">
        <x:v>4955</x:v>
      </x:c>
      <x:c r="C82" s="2465"/>
      <x:c r="D82" s="2465"/>
      <x:c r="E82" s="1102">
        <x:f>E83+E93</x:f>
        <x:v>12</x:v>
      </x:c>
      <x:c r="F82" s="1525" t="s">
        <x:v>4965</x:v>
      </x:c>
      <x:c r="G82" s="881">
        <x:f>G83+G93</x:f>
        <x:v>11410.300000000001</x:v>
      </x:c>
      <x:c r="H82" s="1525" t="s">
        <x:v>4965</x:v>
      </x:c>
      <x:c r="I82" s="881">
        <x:f>I83+I93</x:f>
        <x:v>11410.300000000001</x:v>
      </x:c>
      <x:c r="J82" s="1103"/>
      <x:c r="K82" s="1104"/>
      <x:c r="L82" s="913"/>
      <x:c r="M82" s="1526"/>
      <x:c r="N82" s="1103"/>
      <x:c r="O82" s="1105"/>
      <x:c r="P82" s="1105">
        <x:f>P83+P93</x:f>
        <x:v>988860.90909090894</x:v>
      </x:c>
      <x:c r="Q82" s="1105">
        <x:f>Q83+Q93</x:f>
        <x:v>988860.90909090894</x:v>
      </x:c>
      <x:c r="R82" s="1135">
        <x:f>R83</x:f>
        <x:v>0</x:v>
      </x:c>
      <x:c r="S82" s="1106"/>
    </x:row>
    <x:row r="83" spans="1:19" customHeight="1">
      <x:c r="A83" s="2502"/>
      <x:c r="B83" s="2490" t="s">
        <x:v>3890</x:v>
      </x:c>
      <x:c r="C83" s="2509" t="s">
        <x:v>4009</x:v>
      </x:c>
      <x:c r="D83" s="1197" t="s">
        <x:v>5541</x:v>
      </x:c>
      <x:c r="E83" s="1192">
        <x:v>9</x:v>
      </x:c>
      <x:c r="F83" s="1208"/>
      <x:c r="G83" s="1193">
        <x:f>SUM(G84:G92)</x:f>
        <x:v>6798.4100000000008</x:v>
      </x:c>
      <x:c r="H83" s="1208"/>
      <x:c r="I83" s="1193">
        <x:f>SUM(I84:I92)</x:f>
        <x:v>6798.4100000000008</x:v>
      </x:c>
      <x:c r="J83" s="1208"/>
      <x:c r="K83" s="1140"/>
      <x:c r="L83" s="1208"/>
      <x:c r="M83" s="1196"/>
      <x:c r="N83" s="1209"/>
      <x:c r="O83" s="1208"/>
      <x:c r="P83" s="1362">
        <x:f>SUM(P84:P92)</x:f>
        <x:v>723812.81818181812</x:v>
      </x:c>
      <x:c r="Q83" s="1362">
        <x:f>SUM(Q84:Q92)</x:f>
        <x:v>723812.81818181812</x:v>
      </x:c>
      <x:c r="R83" s="1198">
        <x:v>0</x:v>
      </x:c>
      <x:c r="S83" s="1210"/>
    </x:row>
    <x:row r="84" spans="1:19" customHeight="1">
      <x:c r="A84" s="2502"/>
      <x:c r="B84" s="2466"/>
      <x:c r="C84" s="2468"/>
      <x:c r="D84" s="1226" t="s">
        <x:v>98</x:v>
      </x:c>
      <x:c r="E84" s="1110"/>
      <x:c r="F84" s="1160" t="s">
        <x:v>4965</x:v>
      </x:c>
      <x:c r="G84" s="1111">
        <x:v>716</x:v>
      </x:c>
      <x:c r="H84" s="1160" t="s">
        <x:v>4965</x:v>
      </x:c>
      <x:c r="I84" s="1111">
        <x:v>716</x:v>
      </x:c>
      <x:c r="J84" s="1160" t="s">
        <x:v>5200</x:v>
      </x:c>
      <x:c r="K84" s="1162" t="s">
        <x:v>7517</x:v>
      </x:c>
      <x:c r="L84" s="1160" t="s">
        <x:v>5530</x:v>
      </x:c>
      <x:c r="M84" s="1119"/>
      <x:c r="N84" s="744" t="s">
        <x:v>7167</x:v>
      </x:c>
      <x:c r="O84" s="1227" t="s">
        <x:v>638</x:v>
      </x:c>
      <x:c r="P84" s="1116">
        <x:f t="shared" ref="P84:P91" si="1">SUM(Q84+R84)</x:f>
        <x:v>145779.09090909091</x:v>
      </x:c>
      <x:c r="Q84" s="1228">
        <x:f>160357/1.1</x:f>
        <x:v>145779.09090909091</x:v>
      </x:c>
      <x:c r="R84" s="1228"/>
      <x:c r="S84" s="1229" t="s">
        <x:v>4883</x:v>
      </x:c>
    </x:row>
    <x:row r="85" spans="1:19" customHeight="1">
      <x:c r="A85" s="2502"/>
      <x:c r="B85" s="2466"/>
      <x:c r="C85" s="2468"/>
      <x:c r="D85" s="1108" t="s">
        <x:v>1906</x:v>
      </x:c>
      <x:c r="E85" s="1110"/>
      <x:c r="F85" s="1160" t="s">
        <x:v>4965</x:v>
      </x:c>
      <x:c r="G85" s="1111">
        <x:v>370</x:v>
      </x:c>
      <x:c r="H85" s="1160" t="s">
        <x:v>4965</x:v>
      </x:c>
      <x:c r="I85" s="1111">
        <x:v>370</x:v>
      </x:c>
      <x:c r="J85" s="1160" t="s">
        <x:v>5200</x:v>
      </x:c>
      <x:c r="K85" s="1162" t="s">
        <x:v>7533</x:v>
      </x:c>
      <x:c r="L85" s="1230"/>
      <x:c r="M85" s="1119"/>
      <x:c r="N85" s="744" t="s">
        <x:v>7167</x:v>
      </x:c>
      <x:c r="O85" s="1227" t="s">
        <x:v>643</x:v>
      </x:c>
      <x:c r="P85" s="1228">
        <x:f>206320/1.1</x:f>
        <x:v>187563.63636363635</x:v>
      </x:c>
      <x:c r="Q85" s="1228">
        <x:f>206320/1.1</x:f>
        <x:v>187563.63636363635</x:v>
      </x:c>
      <x:c r="R85" s="1228"/>
      <x:c r="S85" s="1229" t="s">
        <x:v>7574</x:v>
      </x:c>
    </x:row>
    <x:row r="86" spans="1:19" customHeight="1">
      <x:c r="A86" s="2502"/>
      <x:c r="B86" s="2466"/>
      <x:c r="C86" s="2468"/>
      <x:c r="D86" s="1108" t="s">
        <x:v>8394</x:v>
      </x:c>
      <x:c r="E86" s="1110"/>
      <x:c r="F86" s="1160" t="s">
        <x:v>4965</x:v>
      </x:c>
      <x:c r="G86" s="1111">
        <x:v>5282</x:v>
      </x:c>
      <x:c r="H86" s="1160" t="s">
        <x:v>4965</x:v>
      </x:c>
      <x:c r="I86" s="1111">
        <x:v>5282</x:v>
      </x:c>
      <x:c r="J86" s="1160" t="s">
        <x:v>5200</x:v>
      </x:c>
      <x:c r="K86" s="1162" t="s">
        <x:v>7533</x:v>
      </x:c>
      <x:c r="L86" s="1230"/>
      <x:c r="M86" s="1119"/>
      <x:c r="N86" s="744" t="s">
        <x:v>7167</x:v>
      </x:c>
      <x:c r="O86" s="1227" t="s">
        <x:v>596</x:v>
      </x:c>
      <x:c r="P86" s="1116">
        <x:v>240000</x:v>
      </x:c>
      <x:c r="Q86" s="1116">
        <x:v>240000</x:v>
      </x:c>
      <x:c r="R86" s="1228"/>
      <x:c r="S86" s="1166" t="s">
        <x:v>8356</x:v>
      </x:c>
    </x:row>
    <x:row r="87" spans="1:19" customHeight="1">
      <x:c r="A87" s="2502"/>
      <x:c r="B87" s="2466"/>
      <x:c r="C87" s="2468"/>
      <x:c r="D87" s="1108" t="s">
        <x:v>7511</x:v>
      </x:c>
      <x:c r="E87" s="1110"/>
      <x:c r="F87" s="1160" t="s">
        <x:v>4965</x:v>
      </x:c>
      <x:c r="G87" s="1111">
        <x:v>184</x:v>
      </x:c>
      <x:c r="H87" s="1160" t="s">
        <x:v>4965</x:v>
      </x:c>
      <x:c r="I87" s="1111">
        <x:v>184</x:v>
      </x:c>
      <x:c r="J87" s="1160" t="s">
        <x:v>5200</x:v>
      </x:c>
      <x:c r="K87" s="1231" t="s">
        <x:v>7523</x:v>
      </x:c>
      <x:c r="L87" s="1160"/>
      <x:c r="M87" s="1119"/>
      <x:c r="N87" s="744" t="s">
        <x:v>7167</x:v>
      </x:c>
      <x:c r="O87" s="1227" t="s">
        <x:v>598</x:v>
      </x:c>
      <x:c r="P87" s="1116">
        <x:f t="shared" si="1"/>
        <x:v>20500</x:v>
      </x:c>
      <x:c r="Q87" s="1228">
        <x:v>20500</x:v>
      </x:c>
      <x:c r="R87" s="1228"/>
      <x:c r="S87" s="1166" t="s">
        <x:v>4904</x:v>
      </x:c>
    </x:row>
    <x:row r="88" spans="1:19" customHeight="1">
      <x:c r="A88" s="2502"/>
      <x:c r="B88" s="2466"/>
      <x:c r="C88" s="2468"/>
      <x:c r="D88" s="1108" t="s">
        <x:v>8398</x:v>
      </x:c>
      <x:c r="E88" s="1110"/>
      <x:c r="F88" s="1160" t="s">
        <x:v>4965</x:v>
      </x:c>
      <x:c r="G88" s="1111">
        <x:v>36</x:v>
      </x:c>
      <x:c r="H88" s="1160" t="s">
        <x:v>4965</x:v>
      </x:c>
      <x:c r="I88" s="1111">
        <x:v>36</x:v>
      </x:c>
      <x:c r="J88" s="1160" t="s">
        <x:v>5200</x:v>
      </x:c>
      <x:c r="K88" s="1162" t="s">
        <x:v>7533</x:v>
      </x:c>
      <x:c r="L88" s="1160"/>
      <x:c r="M88" s="1119"/>
      <x:c r="N88" s="744" t="s">
        <x:v>7167</x:v>
      </x:c>
      <x:c r="O88" s="1227" t="s">
        <x:v>623</x:v>
      </x:c>
      <x:c r="P88" s="1116">
        <x:f t="shared" si="1"/>
        <x:v>30498.181818181816</x:v>
      </x:c>
      <x:c r="Q88" s="1228">
        <x:f>33548/1.1</x:f>
        <x:v>30498.181818181816</x:v>
      </x:c>
      <x:c r="R88" s="1228"/>
      <x:c r="S88" s="1166" t="s">
        <x:v>4812</x:v>
      </x:c>
    </x:row>
    <x:row r="89" spans="1:19" customHeight="1">
      <x:c r="A89" s="2502"/>
      <x:c r="B89" s="2466"/>
      <x:c r="C89" s="2468"/>
      <x:c r="D89" s="1108" t="s">
        <x:v>8390</x:v>
      </x:c>
      <x:c r="E89" s="1110"/>
      <x:c r="F89" s="1160" t="s">
        <x:v>4965</x:v>
      </x:c>
      <x:c r="G89" s="1111">
        <x:v>150</x:v>
      </x:c>
      <x:c r="H89" s="1160" t="s">
        <x:v>4965</x:v>
      </x:c>
      <x:c r="I89" s="1111">
        <x:v>150</x:v>
      </x:c>
      <x:c r="J89" s="1160" t="s">
        <x:v>5200</x:v>
      </x:c>
      <x:c r="K89" s="1162" t="s">
        <x:v>7584</x:v>
      </x:c>
      <x:c r="L89" s="1160"/>
      <x:c r="M89" s="1119"/>
      <x:c r="N89" s="744" t="s">
        <x:v>7167</x:v>
      </x:c>
      <x:c r="O89" s="1227" t="s">
        <x:v>787</x:v>
      </x:c>
      <x:c r="P89" s="1116">
        <x:f t="shared" si="1"/>
        <x:v>56429.999999999993</x:v>
      </x:c>
      <x:c r="Q89" s="1228">
        <x:f>62073/1.1</x:f>
        <x:v>56429.999999999993</x:v>
      </x:c>
      <x:c r="R89" s="1228"/>
      <x:c r="S89" s="1166" t="s">
        <x:v>4830</x:v>
      </x:c>
    </x:row>
    <x:row r="90" spans="1:19" customHeight="1">
      <x:c r="A90" s="2502"/>
      <x:c r="B90" s="2466"/>
      <x:c r="C90" s="2468"/>
      <x:c r="D90" s="1108" t="s">
        <x:v>8380</x:v>
      </x:c>
      <x:c r="E90" s="1110"/>
      <x:c r="F90" s="1160" t="s">
        <x:v>4965</x:v>
      </x:c>
      <x:c r="G90" s="1111">
        <x:v>46</x:v>
      </x:c>
      <x:c r="H90" s="1160" t="s">
        <x:v>4965</x:v>
      </x:c>
      <x:c r="I90" s="1111">
        <x:v>46</x:v>
      </x:c>
      <x:c r="J90" s="1160" t="s">
        <x:v>5200</x:v>
      </x:c>
      <x:c r="K90" s="1162" t="s">
        <x:v>7479</x:v>
      </x:c>
      <x:c r="L90" s="1160"/>
      <x:c r="M90" s="1119"/>
      <x:c r="N90" s="744" t="s">
        <x:v>7167</x:v>
      </x:c>
      <x:c r="O90" s="1227" t="s">
        <x:v>591</x:v>
      </x:c>
      <x:c r="P90" s="1116">
        <x:f t="shared" si="1"/>
        <x:v>40010.909090909088</x:v>
      </x:c>
      <x:c r="Q90" s="1228">
        <x:f>44012/1.1</x:f>
        <x:v>40010.909090909088</x:v>
      </x:c>
      <x:c r="R90" s="1228"/>
      <x:c r="S90" s="1166" t="s">
        <x:v>1812</x:v>
      </x:c>
    </x:row>
    <x:row r="91" spans="1:19" customHeight="1">
      <x:c r="A91" s="2502"/>
      <x:c r="B91" s="2466"/>
      <x:c r="C91" s="2468"/>
      <x:c r="D91" s="1108" t="s">
        <x:v>7522</x:v>
      </x:c>
      <x:c r="E91" s="1110"/>
      <x:c r="F91" s="1160" t="s">
        <x:v>4965</x:v>
      </x:c>
      <x:c r="G91" s="1111">
        <x:v>12.6</x:v>
      </x:c>
      <x:c r="H91" s="1160" t="s">
        <x:v>4965</x:v>
      </x:c>
      <x:c r="I91" s="1111">
        <x:v>12.6</x:v>
      </x:c>
      <x:c r="J91" s="1160" t="s">
        <x:v>5200</x:v>
      </x:c>
      <x:c r="K91" s="1162" t="s">
        <x:v>7503</x:v>
      </x:c>
      <x:c r="L91" s="1160"/>
      <x:c r="M91" s="1119"/>
      <x:c r="N91" s="744" t="s">
        <x:v>3295</x:v>
      </x:c>
      <x:c r="O91" s="1227" t="s">
        <x:v>630</x:v>
      </x:c>
      <x:c r="P91" s="1116">
        <x:f t="shared" si="1"/>
        <x:v>2897</x:v>
      </x:c>
      <x:c r="Q91" s="1228">
        <x:v>2897</x:v>
      </x:c>
      <x:c r="R91" s="1228"/>
      <x:c r="S91" s="1166" t="s">
        <x:v>8388</x:v>
      </x:c>
    </x:row>
    <x:row r="92" spans="1:19" customHeight="1">
      <x:c r="A92" s="2502"/>
      <x:c r="B92" s="2466"/>
      <x:c r="C92" s="2468"/>
      <x:c r="D92" s="1108" t="s">
        <x:v>8357</x:v>
      </x:c>
      <x:c r="E92" s="1110"/>
      <x:c r="F92" s="1160" t="s">
        <x:v>4965</x:v>
      </x:c>
      <x:c r="G92" s="1111">
        <x:v>1.8100000000000001</x:v>
      </x:c>
      <x:c r="H92" s="1160" t="s">
        <x:v>4965</x:v>
      </x:c>
      <x:c r="I92" s="1111">
        <x:v>1.8100000000000001</x:v>
      </x:c>
      <x:c r="J92" s="1160" t="s">
        <x:v>5200</x:v>
      </x:c>
      <x:c r="K92" s="1162" t="s">
        <x:v>7534</x:v>
      </x:c>
      <x:c r="L92" s="1160"/>
      <x:c r="M92" s="1119"/>
      <x:c r="N92" s="744" t="s">
        <x:v>3295</x:v>
      </x:c>
      <x:c r="O92" s="1227" t="s">
        <x:v>73</x:v>
      </x:c>
      <x:c r="P92" s="1228">
        <x:f t="shared" ref="P92:P94" si="2">Q92+R92</x:f>
        <x:v>134</x:v>
      </x:c>
      <x:c r="Q92" s="1228">
        <x:v>134</x:v>
      </x:c>
      <x:c r="R92" s="1228"/>
      <x:c r="S92" s="1166" t="s">
        <x:v>8422</x:v>
      </x:c>
    </x:row>
    <x:row r="93" spans="1:19" customHeight="1">
      <x:c r="A93" s="2503"/>
      <x:c r="B93" s="2506"/>
      <x:c r="C93" s="2468" t="s">
        <x:v>3567</x:v>
      </x:c>
      <x:c r="D93" s="1108" t="s">
        <x:v>5541</x:v>
      </x:c>
      <x:c r="E93" s="1109">
        <x:v>3</x:v>
      </x:c>
      <x:c r="F93" s="1160"/>
      <x:c r="G93" s="1111">
        <x:f>SUM(G94:G96)</x:f>
        <x:v>4611.8900000000003</x:v>
      </x:c>
      <x:c r="H93" s="1160"/>
      <x:c r="I93" s="1111">
        <x:f>SUM(I94:I96)</x:f>
        <x:v>4611.8900000000003</x:v>
      </x:c>
      <x:c r="J93" s="1160"/>
      <x:c r="K93" s="1162"/>
      <x:c r="L93" s="1160"/>
      <x:c r="M93" s="1119"/>
      <x:c r="N93" s="744"/>
      <x:c r="O93" s="1227"/>
      <x:c r="P93" s="1113">
        <x:f>SUM(P94:P96)</x:f>
        <x:v>265048.09090909088</x:v>
      </x:c>
      <x:c r="Q93" s="1113">
        <x:f>SUM(Q94:Q96)</x:f>
        <x:v>265048.09090909088</x:v>
      </x:c>
      <x:c r="R93" s="1228">
        <x:v>0</x:v>
      </x:c>
      <x:c r="S93" s="1166"/>
    </x:row>
    <x:row r="94" spans="1:19" customHeight="1">
      <x:c r="A94" s="2503"/>
      <x:c r="B94" s="2506"/>
      <x:c r="C94" s="2510"/>
      <x:c r="D94" s="1108" t="s">
        <x:v>5326</x:v>
      </x:c>
      <x:c r="E94" s="1110"/>
      <x:c r="F94" s="1160" t="s">
        <x:v>4965</x:v>
      </x:c>
      <x:c r="G94" s="1111">
        <x:v>4343</x:v>
      </x:c>
      <x:c r="H94" s="1160" t="s">
        <x:v>4965</x:v>
      </x:c>
      <x:c r="I94" s="1111">
        <x:v>4343</x:v>
      </x:c>
      <x:c r="J94" s="1160" t="s">
        <x:v>5281</x:v>
      </x:c>
      <x:c r="K94" s="1162" t="s">
        <x:v>8015</x:v>
      </x:c>
      <x:c r="L94" s="1160"/>
      <x:c r="M94" s="1119"/>
      <x:c r="N94" s="744" t="s">
        <x:v>7167</x:v>
      </x:c>
      <x:c r="O94" s="1227" t="s">
        <x:v>113</x:v>
      </x:c>
      <x:c r="P94" s="1228">
        <x:f t="shared" si="2"/>
        <x:v>72249.090909090897</x:v>
      </x:c>
      <x:c r="Q94" s="1228">
        <x:f>79474/1.1</x:f>
        <x:v>72249.090909090897</x:v>
      </x:c>
      <x:c r="R94" s="1228">
        <x:v>0</x:v>
      </x:c>
      <x:c r="S94" s="1166" t="s">
        <x:v>7292</x:v>
      </x:c>
    </x:row>
    <x:row r="95" spans="1:19" customHeight="1">
      <x:c r="A95" s="2504"/>
      <x:c r="B95" s="2507"/>
      <x:c r="C95" s="2511"/>
      <x:c r="D95" s="1108" t="s">
        <x:v>7524</x:v>
      </x:c>
      <x:c r="E95" s="1110"/>
      <x:c r="F95" s="1160" t="s">
        <x:v>4965</x:v>
      </x:c>
      <x:c r="G95" s="1111">
        <x:v>20.890000000000001</x:v>
      </x:c>
      <x:c r="H95" s="1160" t="s">
        <x:v>4965</x:v>
      </x:c>
      <x:c r="I95" s="1111">
        <x:v>20.890000000000001</x:v>
      </x:c>
      <x:c r="J95" s="1160" t="s">
        <x:v>5281</x:v>
      </x:c>
      <x:c r="K95" s="1162" t="s">
        <x:v>8015</x:v>
      </x:c>
      <x:c r="L95" s="1160"/>
      <x:c r="M95" s="1119"/>
      <x:c r="N95" s="744" t="s">
        <x:v>7167</x:v>
      </x:c>
      <x:c r="O95" s="1227" t="s">
        <x:v>647</x:v>
      </x:c>
      <x:c r="P95" s="1228">
        <x:v>81999</x:v>
      </x:c>
      <x:c r="Q95" s="1228">
        <x:v>81999</x:v>
      </x:c>
      <x:c r="R95" s="1228">
        <x:v>0</x:v>
      </x:c>
      <x:c r="S95" s="1166" t="s">
        <x:v>4812</x:v>
      </x:c>
    </x:row>
    <x:row r="96" spans="1:19" customHeight="1">
      <x:c r="A96" s="2505"/>
      <x:c r="B96" s="2508"/>
      <x:c r="C96" s="2512"/>
      <x:c r="D96" s="1527" t="s">
        <x:v>8362</x:v>
      </x:c>
      <x:c r="E96" s="1232"/>
      <x:c r="F96" s="1528" t="s">
        <x:v>4965</x:v>
      </x:c>
      <x:c r="G96" s="1529">
        <x:v>248</x:v>
      </x:c>
      <x:c r="H96" s="1528" t="s">
        <x:v>4965</x:v>
      </x:c>
      <x:c r="I96" s="1529">
        <x:v>248</x:v>
      </x:c>
      <x:c r="J96" s="1528" t="s">
        <x:v>5281</x:v>
      </x:c>
      <x:c r="K96" s="1530" t="s">
        <x:v>7563</x:v>
      </x:c>
      <x:c r="L96" s="1528"/>
      <x:c r="M96" s="1531"/>
      <x:c r="N96" s="788" t="s">
        <x:v>7167</x:v>
      </x:c>
      <x:c r="O96" s="1532" t="s">
        <x:v>649</x:v>
      </x:c>
      <x:c r="P96" s="1533">
        <x:f>121880/1.1</x:f>
        <x:v>110799.99999999999</x:v>
      </x:c>
      <x:c r="Q96" s="1533">
        <x:f>121880/1.1</x:f>
        <x:v>110799.99999999999</x:v>
      </x:c>
      <x:c r="R96" s="1533">
        <x:v>0</x:v>
      </x:c>
      <x:c r="S96" s="1534" t="s">
        <x:v>4840</x:v>
      </x:c>
    </x:row>
    <x:row r="97" spans="1:19" customHeight="1">
      <x:c r="A97" s="2513" t="s">
        <x:v>6024</x:v>
      </x:c>
      <x:c r="B97" s="2474" t="s">
        <x:v>4955</x:v>
      </x:c>
      <x:c r="C97" s="2475"/>
      <x:c r="D97" s="2475"/>
      <x:c r="E97" s="882">
        <x:v>17</x:v>
      </x:c>
      <x:c r="F97" s="1134"/>
      <x:c r="G97" s="881">
        <x:v>487504.05999999994</x:v>
      </x:c>
      <x:c r="H97" s="1134"/>
      <x:c r="I97" s="881">
        <x:v>35096.519999999997</x:v>
      </x:c>
      <x:c r="J97" s="1134"/>
      <x:c r="K97" s="1233"/>
      <x:c r="L97" s="1233"/>
      <x:c r="M97" s="877">
        <x:v>91709</x:v>
      </x:c>
      <x:c r="N97" s="1234"/>
      <x:c r="O97" s="1134"/>
      <x:c r="P97" s="1235">
        <x:f>SUM(P98:P114)</x:f>
        <x:v>13391018</x:v>
      </x:c>
      <x:c r="Q97" s="1235">
        <x:f>SUM(Q98:Q114)</x:f>
        <x:v>13399310</x:v>
      </x:c>
      <x:c r="R97" s="1135">
        <x:v>0</x:v>
      </x:c>
      <x:c r="S97" s="1236"/>
    </x:row>
    <x:row r="98" spans="1:19" customHeight="1">
      <x:c r="A98" s="2462"/>
      <x:c r="B98" s="2490" t="s">
        <x:v>3890</x:v>
      </x:c>
      <x:c r="C98" s="2509" t="s">
        <x:v>4044</x:v>
      </x:c>
      <x:c r="D98" s="1237" t="s">
        <x:v>7662</x:v>
      </x:c>
      <x:c r="E98" s="1238"/>
      <x:c r="F98" s="1096" t="s">
        <x:v>4965</x:v>
      </x:c>
      <x:c r="G98" s="1239">
        <x:v>293978.70000000001</x:v>
      </x:c>
      <x:c r="H98" s="1096" t="s">
        <x:v>4965</x:v>
      </x:c>
      <x:c r="I98" s="1239">
        <x:v>25976</x:v>
      </x:c>
      <x:c r="J98" s="1096" t="s">
        <x:v>7656</x:v>
      </x:c>
      <x:c r="K98" s="1195" t="s">
        <x:v>4471</x:v>
      </x:c>
      <x:c r="L98" s="1240" t="s">
        <x:v>7650</x:v>
      </x:c>
      <x:c r="M98" s="1239">
        <x:v>41223</x:v>
      </x:c>
      <x:c r="N98" s="1096" t="s">
        <x:v>3272</x:v>
      </x:c>
      <x:c r="O98" s="1138" t="s">
        <x:v>1159</x:v>
      </x:c>
      <x:c r="P98" s="1241">
        <x:v>4927396</x:v>
      </x:c>
      <x:c r="Q98" s="1241">
        <x:v>4927396</x:v>
      </x:c>
      <x:c r="R98" s="1241">
        <x:v>0</x:v>
      </x:c>
      <x:c r="S98" s="1242" t="s">
        <x:v>3278</x:v>
      </x:c>
    </x:row>
    <x:row r="99" spans="1:19" customHeight="1">
      <x:c r="A99" s="2462"/>
      <x:c r="B99" s="2466"/>
      <x:c r="C99" s="2468"/>
      <x:c r="D99" s="1245" t="s">
        <x:v>7399</x:v>
      </x:c>
      <x:c r="E99" s="1243"/>
      <x:c r="F99" s="889" t="s">
        <x:v>4965</x:v>
      </x:c>
      <x:c r="G99" s="1244">
        <x:v>168481</x:v>
      </x:c>
      <x:c r="H99" s="889" t="s">
        <x:v>4965</x:v>
      </x:c>
      <x:c r="I99" s="1244">
        <x:v>0</x:v>
      </x:c>
      <x:c r="J99" s="889" t="s">
        <x:v>5281</x:v>
      </x:c>
      <x:c r="K99" s="1118" t="s">
        <x:v>7105</x:v>
      </x:c>
      <x:c r="L99" s="1118"/>
      <x:c r="M99" s="1111" t="s">
        <x:v>5190</x:v>
      </x:c>
      <x:c r="N99" s="889" t="s">
        <x:v>3255</x:v>
      </x:c>
      <x:c r="O99" s="1246" t="s">
        <x:v>1437</x:v>
      </x:c>
      <x:c r="P99" s="1247">
        <x:v>2205000</x:v>
      </x:c>
      <x:c r="Q99" s="1247">
        <x:v>2205000</x:v>
      </x:c>
      <x:c r="R99" s="1247"/>
      <x:c r="S99" s="1120" t="s">
        <x:v>8719</x:v>
      </x:c>
    </x:row>
    <x:row r="100" spans="1:16384" s="1101" customFormat="1" customHeight="1">
      <x:c r="A100" s="2462"/>
      <x:c r="B100" s="2466"/>
      <x:c r="C100" s="2468"/>
      <x:c r="D100" s="1245" t="s">
        <x:v>3656</x:v>
      </x:c>
      <x:c r="E100" s="1243"/>
      <x:c r="F100" s="889" t="s">
        <x:v>4965</x:v>
      </x:c>
      <x:c r="G100" s="1244">
        <x:v>11775</x:v>
      </x:c>
      <x:c r="H100" s="889" t="s">
        <x:v>4965</x:v>
      </x:c>
      <x:c r="I100" s="1244">
        <x:v>541</x:v>
      </x:c>
      <x:c r="J100" s="889" t="s">
        <x:v>5281</x:v>
      </x:c>
      <x:c r="K100" s="1118"/>
      <x:c r="L100" s="1118"/>
      <x:c r="M100" s="1111" t="s">
        <x:v>5190</x:v>
      </x:c>
      <x:c r="N100" s="889" t="s">
        <x:v>3255</x:v>
      </x:c>
      <x:c r="O100" s="1246" t="s">
        <x:v>1249</x:v>
      </x:c>
      <x:c r="P100" s="1247">
        <x:v>1645296</x:v>
      </x:c>
      <x:c r="Q100" s="1247">
        <x:v>1645296</x:v>
      </x:c>
      <x:c r="R100" s="1247"/>
      <x:c r="S100" s="1120" t="s">
        <x:v>7302</x:v>
      </x:c>
      <x:c r="T100" s="7"/>
      <x:c r="U100" s="7"/>
      <x:c r="V100" s="7"/>
      <x:c r="W100" s="7"/>
      <x:c r="X100" s="7"/>
      <x:c r="Y100" s="7"/>
      <x:c r="Z100" s="7"/>
      <x:c r="AA100" s="7"/>
      <x:c r="AB100" s="7"/>
      <x:c r="AC100" s="7"/>
      <x:c r="AD100" s="7"/>
      <x:c r="AE100" s="7"/>
      <x:c r="AF100" s="7"/>
      <x:c r="AG100" s="7"/>
      <x:c r="AH100" s="7"/>
      <x:c r="AI100" s="7"/>
      <x:c r="AJ100" s="7"/>
      <x:c r="AK100" s="7"/>
      <x:c r="AL100" s="7"/>
      <x:c r="AM100" s="7"/>
      <x:c r="AN100" s="7"/>
      <x:c r="AO100" s="7"/>
      <x:c r="AP100" s="7"/>
      <x:c r="AQ100" s="7"/>
      <x:c r="AR100" s="7"/>
      <x:c r="AS100" s="7"/>
      <x:c r="AT100" s="7"/>
      <x:c r="AU100" s="7"/>
      <x:c r="AV100" s="7"/>
      <x:c r="AW100" s="7"/>
      <x:c r="AX100" s="7"/>
      <x:c r="AY100" s="7"/>
      <x:c r="AZ100" s="7"/>
      <x:c r="BA100" s="7"/>
      <x:c r="BB100" s="7"/>
      <x:c r="BC100" s="7"/>
      <x:c r="BD100" s="7"/>
      <x:c r="BE100" s="7"/>
      <x:c r="BF100" s="7"/>
      <x:c r="BG100" s="7"/>
      <x:c r="BH100" s="7"/>
      <x:c r="BI100" s="7"/>
      <x:c r="BJ100" s="7"/>
      <x:c r="BK100" s="7"/>
      <x:c r="BL100" s="7"/>
      <x:c r="BM100" s="7"/>
      <x:c r="BN100" s="7"/>
      <x:c r="BO100" s="7"/>
      <x:c r="BP100" s="7"/>
      <x:c r="BQ100" s="7"/>
      <x:c r="BR100" s="7"/>
      <x:c r="BS100" s="7"/>
      <x:c r="BT100" s="7"/>
      <x:c r="BU100" s="7"/>
      <x:c r="BV100" s="7"/>
      <x:c r="BW100" s="7"/>
      <x:c r="BX100" s="7"/>
      <x:c r="BY100" s="7"/>
      <x:c r="BZ100" s="7"/>
      <x:c r="CA100" s="7"/>
      <x:c r="CB100" s="7"/>
      <x:c r="CC100" s="7"/>
      <x:c r="CD100" s="7"/>
      <x:c r="CE100" s="7"/>
      <x:c r="CF100" s="7"/>
      <x:c r="CG100" s="7"/>
      <x:c r="CH100" s="7"/>
      <x:c r="CI100" s="7"/>
      <x:c r="CJ100" s="7"/>
      <x:c r="CK100" s="7"/>
      <x:c r="CL100" s="7"/>
      <x:c r="CM100" s="7"/>
      <x:c r="CN100" s="7"/>
      <x:c r="CO100" s="7"/>
      <x:c r="CP100" s="7"/>
      <x:c r="CQ100" s="7"/>
      <x:c r="CR100" s="7"/>
      <x:c r="CS100" s="7"/>
      <x:c r="CT100" s="7"/>
      <x:c r="CU100" s="7"/>
      <x:c r="CV100" s="7"/>
      <x:c r="CW100" s="7"/>
      <x:c r="CX100" s="7"/>
      <x:c r="CY100" s="7"/>
      <x:c r="CZ100" s="7"/>
      <x:c r="DA100" s="7"/>
      <x:c r="DB100" s="7"/>
      <x:c r="DC100" s="7"/>
      <x:c r="DD100" s="7"/>
      <x:c r="DE100" s="7"/>
      <x:c r="DF100" s="7"/>
      <x:c r="DG100" s="7"/>
      <x:c r="DH100" s="7"/>
      <x:c r="DI100" s="7"/>
      <x:c r="DJ100" s="7"/>
      <x:c r="DK100" s="7"/>
      <x:c r="DL100" s="7"/>
      <x:c r="DM100" s="7"/>
      <x:c r="DN100" s="7"/>
      <x:c r="DO100" s="7"/>
      <x:c r="DP100" s="7"/>
      <x:c r="DQ100" s="7"/>
      <x:c r="DR100" s="7"/>
      <x:c r="DS100" s="7"/>
      <x:c r="DT100" s="7"/>
      <x:c r="DU100" s="7"/>
      <x:c r="DV100" s="7"/>
      <x:c r="DW100" s="7"/>
      <x:c r="DX100" s="7"/>
      <x:c r="DY100" s="7"/>
      <x:c r="DZ100" s="7"/>
      <x:c r="EA100" s="7"/>
      <x:c r="EB100" s="7"/>
      <x:c r="EC100" s="7"/>
      <x:c r="ED100" s="7"/>
      <x:c r="EE100" s="7"/>
      <x:c r="EF100" s="7"/>
      <x:c r="EG100" s="7"/>
      <x:c r="EH100" s="7"/>
      <x:c r="EI100" s="7"/>
      <x:c r="EJ100" s="7"/>
      <x:c r="EK100" s="7"/>
      <x:c r="EL100" s="7"/>
      <x:c r="EM100" s="7"/>
      <x:c r="EN100" s="7"/>
      <x:c r="EO100" s="7"/>
      <x:c r="EP100" s="7"/>
      <x:c r="EQ100" s="7"/>
      <x:c r="ER100" s="7"/>
      <x:c r="ES100" s="7"/>
      <x:c r="ET100" s="7"/>
      <x:c r="EU100" s="7"/>
      <x:c r="EV100" s="7"/>
      <x:c r="EW100" s="7"/>
      <x:c r="EX100" s="7"/>
      <x:c r="EY100" s="7"/>
      <x:c r="EZ100" s="7"/>
      <x:c r="FA100" s="7"/>
      <x:c r="FB100" s="7"/>
      <x:c r="FC100" s="7"/>
      <x:c r="FD100" s="7"/>
      <x:c r="FE100" s="7"/>
      <x:c r="FF100" s="7"/>
      <x:c r="FG100" s="7"/>
      <x:c r="FH100" s="7"/>
      <x:c r="FI100" s="7"/>
      <x:c r="FJ100" s="7"/>
      <x:c r="FK100" s="7"/>
      <x:c r="FL100" s="7"/>
      <x:c r="FM100" s="7"/>
      <x:c r="FN100" s="7"/>
      <x:c r="FO100" s="7"/>
      <x:c r="FP100" s="7"/>
      <x:c r="FQ100" s="7"/>
      <x:c r="FR100" s="7"/>
      <x:c r="FS100" s="7"/>
      <x:c r="FT100" s="7"/>
      <x:c r="FU100" s="7"/>
      <x:c r="FV100" s="7"/>
      <x:c r="FW100" s="7"/>
      <x:c r="FX100" s="7"/>
      <x:c r="FY100" s="7"/>
      <x:c r="FZ100" s="7"/>
      <x:c r="GA100" s="7"/>
      <x:c r="GB100" s="7"/>
      <x:c r="GC100" s="7"/>
      <x:c r="GD100" s="7"/>
      <x:c r="GE100" s="7"/>
      <x:c r="GF100" s="7"/>
      <x:c r="GG100" s="7"/>
      <x:c r="GH100" s="7"/>
      <x:c r="GI100" s="7"/>
      <x:c r="GJ100" s="7"/>
      <x:c r="GK100" s="7"/>
      <x:c r="GL100" s="7"/>
      <x:c r="GM100" s="7"/>
      <x:c r="GN100" s="7"/>
      <x:c r="GO100" s="7"/>
      <x:c r="GP100" s="7"/>
      <x:c r="GQ100" s="7"/>
      <x:c r="GR100" s="7"/>
      <x:c r="GS100" s="7"/>
      <x:c r="GT100" s="7"/>
      <x:c r="GU100" s="7"/>
      <x:c r="GV100" s="7"/>
      <x:c r="GW100" s="7"/>
      <x:c r="GX100" s="7"/>
      <x:c r="GY100" s="7"/>
      <x:c r="GZ100" s="7"/>
      <x:c r="HA100" s="7"/>
      <x:c r="HB100" s="7"/>
      <x:c r="HC100" s="7"/>
      <x:c r="HD100" s="7"/>
      <x:c r="HE100" s="7"/>
      <x:c r="HF100" s="7"/>
      <x:c r="HG100" s="7"/>
      <x:c r="HH100" s="7"/>
      <x:c r="HI100" s="7"/>
      <x:c r="HJ100" s="7"/>
      <x:c r="HK100" s="7"/>
      <x:c r="HL100" s="7"/>
      <x:c r="HM100" s="7"/>
      <x:c r="HN100" s="7"/>
      <x:c r="HO100" s="7"/>
      <x:c r="HP100" s="7"/>
      <x:c r="HQ100" s="7"/>
      <x:c r="HR100" s="7"/>
      <x:c r="HS100" s="7"/>
      <x:c r="HT100" s="7"/>
      <x:c r="HU100" s="7"/>
      <x:c r="HV100" s="7"/>
      <x:c r="HW100" s="7"/>
      <x:c r="HX100" s="7"/>
      <x:c r="HY100" s="7"/>
      <x:c r="HZ100" s="7"/>
      <x:c r="IA100" s="7"/>
      <x:c r="IB100" s="7"/>
      <x:c r="IC100" s="7"/>
      <x:c r="ID100" s="7"/>
      <x:c r="IE100" s="7"/>
      <x:c r="IF100" s="7"/>
      <x:c r="IG100" s="7"/>
      <x:c r="IH100" s="7"/>
      <x:c r="II100" s="7"/>
      <x:c r="IJ100" s="7"/>
      <x:c r="IK100" s="7"/>
      <x:c r="IL100" s="7"/>
      <x:c r="IM100" s="7"/>
      <x:c r="IN100" s="7"/>
      <x:c r="IO100" s="7"/>
      <x:c r="IP100" s="7"/>
      <x:c r="IQ100" s="7"/>
      <x:c r="IR100" s="7"/>
      <x:c r="IS100" s="7"/>
      <x:c r="IT100" s="7"/>
      <x:c r="IU100" s="7"/>
      <x:c r="IV100" s="7"/>
      <x:c r="IW100" s="7"/>
      <x:c r="IX100" s="7"/>
      <x:c r="IY100" s="7"/>
      <x:c r="IZ100" s="7"/>
      <x:c r="JA100" s="7"/>
      <x:c r="JB100" s="7"/>
      <x:c r="JC100" s="7"/>
      <x:c r="JD100" s="7"/>
      <x:c r="JE100" s="7"/>
      <x:c r="JF100" s="7"/>
      <x:c r="JG100" s="7"/>
      <x:c r="JH100" s="7"/>
      <x:c r="JI100" s="7"/>
      <x:c r="JJ100" s="7"/>
      <x:c r="JK100" s="7"/>
      <x:c r="JL100" s="7"/>
      <x:c r="JM100" s="7"/>
      <x:c r="JN100" s="7"/>
      <x:c r="JO100" s="7"/>
      <x:c r="JP100" s="7"/>
      <x:c r="JQ100" s="7"/>
      <x:c r="JR100" s="7"/>
      <x:c r="JS100" s="7"/>
      <x:c r="JT100" s="7"/>
      <x:c r="JU100" s="7"/>
      <x:c r="JV100" s="7"/>
      <x:c r="JW100" s="7"/>
      <x:c r="JX100" s="7"/>
      <x:c r="JY100" s="7"/>
      <x:c r="JZ100" s="7"/>
      <x:c r="KA100" s="7"/>
      <x:c r="KB100" s="7"/>
      <x:c r="KC100" s="7"/>
      <x:c r="KD100" s="7"/>
      <x:c r="KE100" s="7"/>
      <x:c r="KF100" s="7"/>
      <x:c r="KG100" s="7"/>
      <x:c r="KH100" s="7"/>
      <x:c r="KI100" s="7"/>
      <x:c r="KJ100" s="7"/>
      <x:c r="KK100" s="7"/>
      <x:c r="KL100" s="7"/>
      <x:c r="KM100" s="7"/>
      <x:c r="KN100" s="7"/>
      <x:c r="KO100" s="7"/>
      <x:c r="KP100" s="7"/>
      <x:c r="KQ100" s="7"/>
      <x:c r="KR100" s="7"/>
      <x:c r="KS100" s="7"/>
      <x:c r="KT100" s="7"/>
      <x:c r="KU100" s="7"/>
      <x:c r="KV100" s="7"/>
      <x:c r="KW100" s="7"/>
      <x:c r="KX100" s="7"/>
      <x:c r="KY100" s="7"/>
      <x:c r="KZ100" s="7"/>
      <x:c r="LA100" s="7"/>
      <x:c r="LB100" s="7"/>
      <x:c r="LC100" s="7"/>
      <x:c r="LD100" s="7"/>
      <x:c r="LE100" s="7"/>
      <x:c r="LF100" s="7"/>
      <x:c r="LG100" s="7"/>
      <x:c r="LH100" s="7"/>
      <x:c r="LI100" s="7"/>
      <x:c r="LJ100" s="7"/>
      <x:c r="LK100" s="7"/>
      <x:c r="LL100" s="7"/>
      <x:c r="LM100" s="7"/>
      <x:c r="LN100" s="7"/>
      <x:c r="LO100" s="7"/>
      <x:c r="LP100" s="7"/>
      <x:c r="LQ100" s="7"/>
      <x:c r="LR100" s="7"/>
      <x:c r="LS100" s="7"/>
      <x:c r="LT100" s="7"/>
      <x:c r="LU100" s="7"/>
      <x:c r="LV100" s="7"/>
      <x:c r="LW100" s="7"/>
      <x:c r="LX100" s="7"/>
      <x:c r="LY100" s="7"/>
      <x:c r="LZ100" s="7"/>
      <x:c r="MA100" s="7"/>
      <x:c r="MB100" s="7"/>
      <x:c r="MC100" s="7"/>
      <x:c r="MD100" s="7"/>
      <x:c r="ME100" s="7"/>
      <x:c r="MF100" s="7"/>
      <x:c r="MG100" s="7"/>
      <x:c r="MH100" s="7"/>
      <x:c r="MI100" s="7"/>
      <x:c r="MJ100" s="7"/>
      <x:c r="MK100" s="7"/>
      <x:c r="ML100" s="7"/>
      <x:c r="MM100" s="7"/>
      <x:c r="MN100" s="7"/>
      <x:c r="MO100" s="7"/>
      <x:c r="MP100" s="7"/>
      <x:c r="MQ100" s="7"/>
      <x:c r="MR100" s="7"/>
      <x:c r="MS100" s="7"/>
      <x:c r="MT100" s="7"/>
      <x:c r="MU100" s="7"/>
      <x:c r="MV100" s="7"/>
      <x:c r="MW100" s="7"/>
      <x:c r="MX100" s="7"/>
      <x:c r="MY100" s="7"/>
      <x:c r="MZ100" s="7"/>
      <x:c r="NA100" s="7"/>
      <x:c r="NB100" s="7"/>
      <x:c r="NC100" s="7"/>
      <x:c r="ND100" s="7"/>
      <x:c r="NE100" s="7"/>
      <x:c r="NF100" s="7"/>
      <x:c r="NG100" s="7"/>
      <x:c r="NH100" s="7"/>
      <x:c r="NI100" s="7"/>
      <x:c r="NJ100" s="7"/>
      <x:c r="NK100" s="7"/>
      <x:c r="NL100" s="7"/>
      <x:c r="NM100" s="7"/>
      <x:c r="NN100" s="7"/>
      <x:c r="NO100" s="7"/>
      <x:c r="NP100" s="7"/>
      <x:c r="NQ100" s="7"/>
      <x:c r="NR100" s="7"/>
      <x:c r="NS100" s="7"/>
      <x:c r="NT100" s="7"/>
      <x:c r="NU100" s="7"/>
      <x:c r="NV100" s="7"/>
      <x:c r="NW100" s="7"/>
      <x:c r="NX100" s="7"/>
      <x:c r="NY100" s="7"/>
      <x:c r="NZ100" s="7"/>
      <x:c r="OA100" s="7"/>
      <x:c r="OB100" s="7"/>
      <x:c r="OC100" s="7"/>
      <x:c r="OD100" s="7"/>
      <x:c r="OE100" s="7"/>
      <x:c r="OF100" s="7"/>
      <x:c r="OG100" s="7"/>
      <x:c r="OH100" s="7"/>
      <x:c r="OI100" s="7"/>
      <x:c r="OJ100" s="7"/>
      <x:c r="OK100" s="7"/>
      <x:c r="OL100" s="7"/>
      <x:c r="OM100" s="7"/>
      <x:c r="ON100" s="7"/>
      <x:c r="OO100" s="7"/>
      <x:c r="OP100" s="7"/>
      <x:c r="OQ100" s="7"/>
      <x:c r="OR100" s="7"/>
      <x:c r="OS100" s="7"/>
      <x:c r="OT100" s="7"/>
      <x:c r="OU100" s="7"/>
      <x:c r="OV100" s="7"/>
      <x:c r="OW100" s="7"/>
      <x:c r="OX100" s="7"/>
      <x:c r="OY100" s="7"/>
      <x:c r="OZ100" s="7"/>
      <x:c r="PA100" s="7"/>
      <x:c r="PB100" s="7"/>
      <x:c r="PC100" s="7"/>
      <x:c r="PD100" s="7"/>
      <x:c r="PE100" s="7"/>
      <x:c r="PF100" s="7"/>
      <x:c r="PG100" s="7"/>
      <x:c r="PH100" s="7"/>
      <x:c r="PI100" s="7"/>
      <x:c r="PJ100" s="7"/>
      <x:c r="PK100" s="7"/>
      <x:c r="PL100" s="7"/>
      <x:c r="PM100" s="7"/>
      <x:c r="PN100" s="7"/>
      <x:c r="PO100" s="7"/>
      <x:c r="PP100" s="7"/>
      <x:c r="PQ100" s="7"/>
      <x:c r="PR100" s="7"/>
      <x:c r="PS100" s="7"/>
      <x:c r="PT100" s="7"/>
      <x:c r="PU100" s="7"/>
      <x:c r="PV100" s="7"/>
      <x:c r="PW100" s="7"/>
      <x:c r="PX100" s="7"/>
      <x:c r="PY100" s="7"/>
      <x:c r="PZ100" s="7"/>
      <x:c r="QA100" s="7"/>
      <x:c r="QB100" s="7"/>
      <x:c r="QC100" s="7"/>
      <x:c r="QD100" s="7"/>
      <x:c r="QE100" s="7"/>
      <x:c r="QF100" s="7"/>
      <x:c r="QG100" s="7"/>
      <x:c r="QH100" s="7"/>
      <x:c r="QI100" s="7"/>
      <x:c r="QJ100" s="7"/>
      <x:c r="QK100" s="7"/>
      <x:c r="QL100" s="7"/>
      <x:c r="QM100" s="7"/>
      <x:c r="QN100" s="7"/>
      <x:c r="QO100" s="7"/>
      <x:c r="QP100" s="7"/>
      <x:c r="QQ100" s="7"/>
      <x:c r="QR100" s="7"/>
      <x:c r="QS100" s="7"/>
      <x:c r="QT100" s="7"/>
      <x:c r="QU100" s="7"/>
      <x:c r="QV100" s="7"/>
      <x:c r="QW100" s="7"/>
      <x:c r="QX100" s="7"/>
      <x:c r="QY100" s="7"/>
      <x:c r="QZ100" s="7"/>
      <x:c r="RA100" s="7"/>
      <x:c r="RB100" s="7"/>
      <x:c r="RC100" s="7"/>
      <x:c r="RD100" s="7"/>
      <x:c r="RE100" s="7"/>
      <x:c r="RF100" s="7"/>
      <x:c r="RG100" s="7"/>
      <x:c r="RH100" s="7"/>
      <x:c r="RI100" s="7"/>
      <x:c r="RJ100" s="7"/>
      <x:c r="RK100" s="7"/>
      <x:c r="RL100" s="7"/>
      <x:c r="RM100" s="7"/>
      <x:c r="RN100" s="7"/>
      <x:c r="RO100" s="7"/>
      <x:c r="RP100" s="7"/>
      <x:c r="RQ100" s="7"/>
      <x:c r="RR100" s="7"/>
      <x:c r="RS100" s="7"/>
      <x:c r="RT100" s="7"/>
      <x:c r="RU100" s="7"/>
      <x:c r="RV100" s="7"/>
      <x:c r="RW100" s="7"/>
      <x:c r="RX100" s="7"/>
      <x:c r="RY100" s="7"/>
      <x:c r="RZ100" s="7"/>
      <x:c r="SA100" s="7"/>
      <x:c r="SB100" s="7"/>
      <x:c r="SC100" s="7"/>
      <x:c r="SD100" s="7"/>
      <x:c r="SE100" s="7"/>
      <x:c r="SF100" s="7"/>
      <x:c r="SG100" s="7"/>
      <x:c r="SH100" s="7"/>
      <x:c r="SI100" s="7"/>
      <x:c r="SJ100" s="7"/>
      <x:c r="SK100" s="7"/>
      <x:c r="SL100" s="7"/>
      <x:c r="SM100" s="7"/>
      <x:c r="SN100" s="7"/>
      <x:c r="SO100" s="7"/>
      <x:c r="SP100" s="7"/>
      <x:c r="SQ100" s="7"/>
      <x:c r="SR100" s="7"/>
      <x:c r="SS100" s="7"/>
      <x:c r="ST100" s="7"/>
      <x:c r="SU100" s="7"/>
      <x:c r="SV100" s="7"/>
      <x:c r="SW100" s="7"/>
      <x:c r="SX100" s="7"/>
      <x:c r="SY100" s="7"/>
      <x:c r="SZ100" s="7"/>
      <x:c r="TA100" s="7"/>
      <x:c r="TB100" s="7"/>
      <x:c r="TC100" s="7"/>
      <x:c r="TD100" s="7"/>
      <x:c r="TE100" s="7"/>
      <x:c r="TF100" s="7"/>
      <x:c r="TG100" s="7"/>
      <x:c r="TH100" s="7"/>
      <x:c r="TI100" s="7"/>
      <x:c r="TJ100" s="7"/>
      <x:c r="TK100" s="7"/>
      <x:c r="TL100" s="7"/>
      <x:c r="TM100" s="7"/>
      <x:c r="TN100" s="7"/>
      <x:c r="TO100" s="7"/>
      <x:c r="TP100" s="7"/>
      <x:c r="TQ100" s="7"/>
      <x:c r="TR100" s="7"/>
      <x:c r="TS100" s="7"/>
      <x:c r="TT100" s="7"/>
      <x:c r="TU100" s="7"/>
      <x:c r="TV100" s="7"/>
      <x:c r="TW100" s="7"/>
      <x:c r="TX100" s="7"/>
      <x:c r="TY100" s="7"/>
      <x:c r="TZ100" s="7"/>
      <x:c r="UA100" s="7"/>
      <x:c r="UB100" s="7"/>
      <x:c r="UC100" s="7"/>
      <x:c r="UD100" s="7"/>
      <x:c r="UE100" s="7"/>
      <x:c r="UF100" s="7"/>
      <x:c r="UG100" s="7"/>
      <x:c r="UH100" s="7"/>
      <x:c r="UI100" s="7"/>
      <x:c r="UJ100" s="7"/>
      <x:c r="UK100" s="7"/>
      <x:c r="UL100" s="7"/>
      <x:c r="UM100" s="7"/>
      <x:c r="UN100" s="7"/>
      <x:c r="UO100" s="7"/>
      <x:c r="UP100" s="7"/>
      <x:c r="UQ100" s="7"/>
      <x:c r="UR100" s="7"/>
      <x:c r="US100" s="7"/>
      <x:c r="UT100" s="7"/>
      <x:c r="UU100" s="7"/>
      <x:c r="UV100" s="7"/>
      <x:c r="UW100" s="7"/>
      <x:c r="UX100" s="7"/>
      <x:c r="UY100" s="7"/>
      <x:c r="UZ100" s="7"/>
      <x:c r="VA100" s="7"/>
      <x:c r="VB100" s="7"/>
      <x:c r="VC100" s="7"/>
      <x:c r="VD100" s="7"/>
      <x:c r="VE100" s="7"/>
      <x:c r="VF100" s="7"/>
      <x:c r="VG100" s="7"/>
      <x:c r="VH100" s="7"/>
      <x:c r="VI100" s="7"/>
      <x:c r="VJ100" s="7"/>
      <x:c r="VK100" s="7"/>
      <x:c r="VL100" s="7"/>
      <x:c r="VM100" s="7"/>
      <x:c r="VN100" s="7"/>
      <x:c r="VO100" s="7"/>
      <x:c r="VP100" s="7"/>
      <x:c r="VQ100" s="7"/>
      <x:c r="VR100" s="7"/>
      <x:c r="VS100" s="7"/>
      <x:c r="VT100" s="7"/>
      <x:c r="VU100" s="7"/>
      <x:c r="VV100" s="7"/>
      <x:c r="VW100" s="7"/>
      <x:c r="VX100" s="7"/>
      <x:c r="VY100" s="7"/>
      <x:c r="VZ100" s="7"/>
      <x:c r="WA100" s="7"/>
      <x:c r="WB100" s="7"/>
      <x:c r="WC100" s="7"/>
      <x:c r="WD100" s="7"/>
      <x:c r="WE100" s="7"/>
      <x:c r="WF100" s="7"/>
      <x:c r="WG100" s="7"/>
      <x:c r="WH100" s="7"/>
      <x:c r="WI100" s="7"/>
      <x:c r="WJ100" s="7"/>
      <x:c r="WK100" s="7"/>
      <x:c r="WL100" s="7"/>
      <x:c r="WM100" s="7"/>
      <x:c r="WN100" s="7"/>
      <x:c r="WO100" s="7"/>
      <x:c r="WP100" s="7"/>
      <x:c r="WQ100" s="7"/>
      <x:c r="WR100" s="7"/>
      <x:c r="WS100" s="7"/>
      <x:c r="WT100" s="7"/>
      <x:c r="WU100" s="7"/>
      <x:c r="WV100" s="7"/>
      <x:c r="WW100" s="7"/>
      <x:c r="WX100" s="7"/>
      <x:c r="WY100" s="7"/>
      <x:c r="WZ100" s="7"/>
      <x:c r="XA100" s="7"/>
      <x:c r="XB100" s="7"/>
      <x:c r="XC100" s="7"/>
      <x:c r="XD100" s="7"/>
      <x:c r="XE100" s="7"/>
      <x:c r="XF100" s="7"/>
      <x:c r="XG100" s="7"/>
      <x:c r="XH100" s="7"/>
      <x:c r="XI100" s="7"/>
      <x:c r="XJ100" s="7"/>
      <x:c r="XK100" s="7"/>
      <x:c r="XL100" s="7"/>
      <x:c r="XM100" s="7"/>
      <x:c r="XN100" s="7"/>
      <x:c r="XO100" s="7"/>
      <x:c r="XP100" s="7"/>
      <x:c r="XQ100" s="7"/>
      <x:c r="XR100" s="7"/>
      <x:c r="XS100" s="7"/>
      <x:c r="XT100" s="7"/>
      <x:c r="XU100" s="7"/>
      <x:c r="XV100" s="7"/>
      <x:c r="XW100" s="7"/>
      <x:c r="XX100" s="7"/>
      <x:c r="XY100" s="7"/>
      <x:c r="XZ100" s="7"/>
      <x:c r="YA100" s="7"/>
      <x:c r="YB100" s="7"/>
      <x:c r="YC100" s="7"/>
      <x:c r="YD100" s="7"/>
      <x:c r="YE100" s="7"/>
      <x:c r="YF100" s="7"/>
      <x:c r="YG100" s="7"/>
      <x:c r="YH100" s="7"/>
      <x:c r="YI100" s="7"/>
      <x:c r="YJ100" s="7"/>
      <x:c r="YK100" s="7"/>
      <x:c r="YL100" s="7"/>
      <x:c r="YM100" s="7"/>
      <x:c r="YN100" s="7"/>
      <x:c r="YO100" s="7"/>
      <x:c r="YP100" s="7"/>
      <x:c r="YQ100" s="7"/>
      <x:c r="YR100" s="7"/>
      <x:c r="YS100" s="7"/>
      <x:c r="YT100" s="7"/>
      <x:c r="YU100" s="7"/>
      <x:c r="YV100" s="7"/>
      <x:c r="YW100" s="7"/>
      <x:c r="YX100" s="7"/>
      <x:c r="YY100" s="7"/>
      <x:c r="YZ100" s="7"/>
      <x:c r="ZA100" s="7"/>
      <x:c r="ZB100" s="7"/>
      <x:c r="ZC100" s="7"/>
      <x:c r="ZD100" s="7"/>
      <x:c r="ZE100" s="7"/>
      <x:c r="ZF100" s="7"/>
      <x:c r="ZG100" s="7"/>
      <x:c r="ZH100" s="7"/>
      <x:c r="ZI100" s="7"/>
      <x:c r="ZJ100" s="7"/>
      <x:c r="ZK100" s="7"/>
      <x:c r="ZL100" s="7"/>
      <x:c r="ZM100" s="7"/>
      <x:c r="ZN100" s="7"/>
      <x:c r="ZO100" s="7"/>
      <x:c r="ZP100" s="7"/>
      <x:c r="ZQ100" s="7"/>
      <x:c r="ZR100" s="7"/>
      <x:c r="ZS100" s="7"/>
      <x:c r="ZT100" s="7"/>
      <x:c r="ZU100" s="7"/>
      <x:c r="ZV100" s="7"/>
      <x:c r="ZW100" s="7"/>
      <x:c r="ZX100" s="7"/>
      <x:c r="ZY100" s="7"/>
      <x:c r="ZZ100" s="7"/>
      <x:c r="AAA100" s="7"/>
      <x:c r="AAB100" s="7"/>
      <x:c r="AAC100" s="7"/>
      <x:c r="AAD100" s="7"/>
      <x:c r="AAE100" s="7"/>
      <x:c r="AAF100" s="7"/>
      <x:c r="AAG100" s="7"/>
      <x:c r="AAH100" s="7"/>
      <x:c r="AAI100" s="7"/>
      <x:c r="AAJ100" s="7"/>
      <x:c r="AAK100" s="7"/>
      <x:c r="AAL100" s="7"/>
      <x:c r="AAM100" s="7"/>
      <x:c r="AAN100" s="7"/>
      <x:c r="AAO100" s="7"/>
      <x:c r="AAP100" s="7"/>
      <x:c r="AAQ100" s="7"/>
      <x:c r="AAR100" s="7"/>
      <x:c r="AAS100" s="7"/>
      <x:c r="AAT100" s="7"/>
      <x:c r="AAU100" s="7"/>
      <x:c r="AAV100" s="7"/>
      <x:c r="AAW100" s="7"/>
      <x:c r="AAX100" s="7"/>
      <x:c r="AAY100" s="7"/>
      <x:c r="AAZ100" s="7"/>
      <x:c r="ABA100" s="7"/>
      <x:c r="ABB100" s="7"/>
      <x:c r="ABC100" s="7"/>
      <x:c r="ABD100" s="7"/>
      <x:c r="ABE100" s="7"/>
      <x:c r="ABF100" s="7"/>
      <x:c r="ABG100" s="7"/>
      <x:c r="ABH100" s="7"/>
      <x:c r="ABI100" s="7"/>
      <x:c r="ABJ100" s="7"/>
      <x:c r="ABK100" s="7"/>
      <x:c r="ABL100" s="7"/>
      <x:c r="ABM100" s="7"/>
      <x:c r="ABN100" s="7"/>
      <x:c r="ABO100" s="7"/>
      <x:c r="ABP100" s="7"/>
      <x:c r="ABQ100" s="7"/>
      <x:c r="ABR100" s="7"/>
      <x:c r="ABS100" s="7"/>
      <x:c r="ABT100" s="7"/>
      <x:c r="ABU100" s="7"/>
      <x:c r="ABV100" s="7"/>
      <x:c r="ABW100" s="7"/>
      <x:c r="ABX100" s="7"/>
      <x:c r="ABY100" s="7"/>
      <x:c r="ABZ100" s="7"/>
      <x:c r="ACA100" s="7"/>
      <x:c r="ACB100" s="7"/>
      <x:c r="ACC100" s="7"/>
      <x:c r="ACD100" s="7"/>
      <x:c r="ACE100" s="7"/>
      <x:c r="ACF100" s="7"/>
      <x:c r="ACG100" s="7"/>
      <x:c r="ACH100" s="7"/>
      <x:c r="ACI100" s="7"/>
      <x:c r="ACJ100" s="7"/>
      <x:c r="ACK100" s="7"/>
      <x:c r="ACL100" s="7"/>
      <x:c r="ACM100" s="7"/>
      <x:c r="ACN100" s="7"/>
      <x:c r="ACO100" s="7"/>
      <x:c r="ACP100" s="7"/>
      <x:c r="ACQ100" s="7"/>
      <x:c r="ACR100" s="7"/>
      <x:c r="ACS100" s="7"/>
      <x:c r="ACT100" s="7"/>
      <x:c r="ACU100" s="7"/>
      <x:c r="ACV100" s="7"/>
      <x:c r="ACW100" s="7"/>
      <x:c r="ACX100" s="7"/>
      <x:c r="ACY100" s="7"/>
      <x:c r="ACZ100" s="7"/>
      <x:c r="ADA100" s="7"/>
      <x:c r="ADB100" s="7"/>
      <x:c r="ADC100" s="7"/>
      <x:c r="ADD100" s="7"/>
      <x:c r="ADE100" s="7"/>
      <x:c r="ADF100" s="7"/>
      <x:c r="ADG100" s="7"/>
      <x:c r="ADH100" s="7"/>
      <x:c r="ADI100" s="7"/>
      <x:c r="ADJ100" s="7"/>
      <x:c r="ADK100" s="7"/>
      <x:c r="ADL100" s="7"/>
      <x:c r="ADM100" s="7"/>
      <x:c r="ADN100" s="7"/>
      <x:c r="ADO100" s="7"/>
      <x:c r="ADP100" s="7"/>
      <x:c r="ADQ100" s="7"/>
      <x:c r="ADR100" s="7"/>
      <x:c r="ADS100" s="7"/>
      <x:c r="ADT100" s="7"/>
      <x:c r="ADU100" s="7"/>
      <x:c r="ADV100" s="7"/>
      <x:c r="ADW100" s="7"/>
      <x:c r="ADX100" s="7"/>
      <x:c r="ADY100" s="7"/>
      <x:c r="ADZ100" s="7"/>
      <x:c r="AEA100" s="7"/>
      <x:c r="AEB100" s="7"/>
      <x:c r="AEC100" s="7"/>
      <x:c r="AED100" s="7"/>
      <x:c r="AEE100" s="7"/>
      <x:c r="AEF100" s="7"/>
      <x:c r="AEG100" s="7"/>
      <x:c r="AEH100" s="7"/>
      <x:c r="AEI100" s="7"/>
      <x:c r="AEJ100" s="7"/>
      <x:c r="AEK100" s="7"/>
      <x:c r="AEL100" s="7"/>
      <x:c r="AEM100" s="7"/>
      <x:c r="AEN100" s="7"/>
      <x:c r="AEO100" s="7"/>
      <x:c r="AEP100" s="7"/>
      <x:c r="AEQ100" s="7"/>
      <x:c r="AER100" s="7"/>
      <x:c r="AES100" s="7"/>
      <x:c r="AET100" s="7"/>
      <x:c r="AEU100" s="7"/>
      <x:c r="AEV100" s="7"/>
      <x:c r="AEW100" s="7"/>
      <x:c r="AEX100" s="7"/>
      <x:c r="AEY100" s="7"/>
      <x:c r="AEZ100" s="7"/>
      <x:c r="AFA100" s="7"/>
      <x:c r="AFB100" s="7"/>
      <x:c r="AFC100" s="7"/>
      <x:c r="AFD100" s="7"/>
      <x:c r="AFE100" s="7"/>
      <x:c r="AFF100" s="7"/>
      <x:c r="AFG100" s="7"/>
      <x:c r="AFH100" s="7"/>
      <x:c r="AFI100" s="7"/>
      <x:c r="AFJ100" s="7"/>
      <x:c r="AFK100" s="7"/>
      <x:c r="AFL100" s="7"/>
      <x:c r="AFM100" s="7"/>
      <x:c r="AFN100" s="7"/>
      <x:c r="AFO100" s="7"/>
      <x:c r="AFP100" s="7"/>
      <x:c r="AFQ100" s="7"/>
      <x:c r="AFR100" s="7"/>
      <x:c r="AFS100" s="7"/>
      <x:c r="AFT100" s="7"/>
      <x:c r="AFU100" s="7"/>
      <x:c r="AFV100" s="7"/>
      <x:c r="AFW100" s="7"/>
      <x:c r="AFX100" s="7"/>
      <x:c r="AFY100" s="7"/>
      <x:c r="AFZ100" s="7"/>
      <x:c r="AGA100" s="7"/>
      <x:c r="AGB100" s="7"/>
      <x:c r="AGC100" s="7"/>
      <x:c r="AGD100" s="7"/>
      <x:c r="AGE100" s="7"/>
      <x:c r="AGF100" s="7"/>
      <x:c r="AGG100" s="7"/>
      <x:c r="AGH100" s="7"/>
      <x:c r="AGI100" s="7"/>
      <x:c r="AGJ100" s="7"/>
      <x:c r="AGK100" s="7"/>
      <x:c r="AGL100" s="7"/>
      <x:c r="AGM100" s="7"/>
      <x:c r="AGN100" s="7"/>
      <x:c r="AGO100" s="7"/>
      <x:c r="AGP100" s="7"/>
      <x:c r="AGQ100" s="7"/>
      <x:c r="AGR100" s="7"/>
      <x:c r="AGS100" s="7"/>
      <x:c r="AGT100" s="7"/>
      <x:c r="AGU100" s="7"/>
      <x:c r="AGV100" s="7"/>
      <x:c r="AGW100" s="7"/>
      <x:c r="AGX100" s="7"/>
      <x:c r="AGY100" s="7"/>
      <x:c r="AGZ100" s="7"/>
      <x:c r="AHA100" s="7"/>
      <x:c r="AHB100" s="7"/>
      <x:c r="AHC100" s="7"/>
      <x:c r="AHD100" s="7"/>
      <x:c r="AHE100" s="7"/>
      <x:c r="AHF100" s="7"/>
      <x:c r="AHG100" s="7"/>
      <x:c r="AHH100" s="7"/>
      <x:c r="AHI100" s="7"/>
      <x:c r="AHJ100" s="7"/>
      <x:c r="AHK100" s="7"/>
      <x:c r="AHL100" s="7"/>
      <x:c r="AHM100" s="7"/>
      <x:c r="AHN100" s="7"/>
      <x:c r="AHO100" s="7"/>
      <x:c r="AHP100" s="7"/>
      <x:c r="AHQ100" s="7"/>
      <x:c r="AHR100" s="7"/>
      <x:c r="AHS100" s="7"/>
      <x:c r="AHT100" s="7"/>
      <x:c r="AHU100" s="7"/>
      <x:c r="AHV100" s="7"/>
      <x:c r="AHW100" s="7"/>
      <x:c r="AHX100" s="7"/>
      <x:c r="AHY100" s="7"/>
      <x:c r="AHZ100" s="7"/>
      <x:c r="AIA100" s="7"/>
      <x:c r="AIB100" s="7"/>
      <x:c r="AIC100" s="7"/>
      <x:c r="AID100" s="7"/>
      <x:c r="AIE100" s="7"/>
      <x:c r="AIF100" s="7"/>
      <x:c r="AIG100" s="7"/>
      <x:c r="AIH100" s="7"/>
      <x:c r="AII100" s="7"/>
      <x:c r="AIJ100" s="7"/>
      <x:c r="AIK100" s="7"/>
      <x:c r="AIL100" s="7"/>
      <x:c r="AIM100" s="7"/>
      <x:c r="AIN100" s="7"/>
      <x:c r="AIO100" s="7"/>
      <x:c r="AIP100" s="7"/>
      <x:c r="AIQ100" s="7"/>
      <x:c r="AIR100" s="7"/>
      <x:c r="AIS100" s="7"/>
      <x:c r="AIT100" s="7"/>
      <x:c r="AIU100" s="7"/>
      <x:c r="AIV100" s="7"/>
      <x:c r="AIW100" s="7"/>
      <x:c r="AIX100" s="7"/>
      <x:c r="AIY100" s="7"/>
      <x:c r="AIZ100" s="7"/>
      <x:c r="AJA100" s="7"/>
      <x:c r="AJB100" s="7"/>
      <x:c r="AJC100" s="7"/>
      <x:c r="AJD100" s="7"/>
      <x:c r="AJE100" s="7"/>
      <x:c r="AJF100" s="7"/>
      <x:c r="AJG100" s="7"/>
      <x:c r="AJH100" s="7"/>
      <x:c r="AJI100" s="7"/>
      <x:c r="AJJ100" s="7"/>
      <x:c r="AJK100" s="7"/>
      <x:c r="AJL100" s="7"/>
      <x:c r="AJM100" s="7"/>
      <x:c r="AJN100" s="7"/>
      <x:c r="AJO100" s="7"/>
      <x:c r="AJP100" s="7"/>
      <x:c r="AJQ100" s="7"/>
      <x:c r="AJR100" s="7"/>
      <x:c r="AJS100" s="7"/>
      <x:c r="AJT100" s="7"/>
      <x:c r="AJU100" s="7"/>
      <x:c r="AJV100" s="7"/>
      <x:c r="AJW100" s="7"/>
      <x:c r="AJX100" s="7"/>
      <x:c r="AJY100" s="7"/>
      <x:c r="AJZ100" s="7"/>
      <x:c r="AKA100" s="7"/>
      <x:c r="AKB100" s="7"/>
      <x:c r="AKC100" s="7"/>
      <x:c r="AKD100" s="7"/>
      <x:c r="AKE100" s="7"/>
      <x:c r="AKF100" s="7"/>
      <x:c r="AKG100" s="7"/>
      <x:c r="AKH100" s="7"/>
      <x:c r="AKI100" s="7"/>
      <x:c r="AKJ100" s="7"/>
      <x:c r="AKK100" s="7"/>
      <x:c r="AKL100" s="7"/>
      <x:c r="AKM100" s="7"/>
      <x:c r="AKN100" s="7"/>
      <x:c r="AKO100" s="7"/>
      <x:c r="AKP100" s="7"/>
      <x:c r="AKQ100" s="7"/>
      <x:c r="AKR100" s="7"/>
      <x:c r="AKS100" s="7"/>
      <x:c r="AKT100" s="7"/>
      <x:c r="AKU100" s="7"/>
      <x:c r="AKV100" s="7"/>
      <x:c r="AKW100" s="7"/>
      <x:c r="AKX100" s="7"/>
      <x:c r="AKY100" s="7"/>
      <x:c r="AKZ100" s="7"/>
      <x:c r="ALA100" s="7"/>
      <x:c r="ALB100" s="7"/>
      <x:c r="ALC100" s="7"/>
      <x:c r="ALD100" s="7"/>
      <x:c r="ALE100" s="7"/>
      <x:c r="ALF100" s="7"/>
      <x:c r="ALG100" s="7"/>
      <x:c r="ALH100" s="7"/>
      <x:c r="ALI100" s="7"/>
      <x:c r="ALJ100" s="7"/>
      <x:c r="ALK100" s="7"/>
      <x:c r="ALL100" s="7"/>
      <x:c r="ALM100" s="7"/>
      <x:c r="ALN100" s="7"/>
      <x:c r="ALO100" s="7"/>
      <x:c r="ALP100" s="7"/>
      <x:c r="ALQ100" s="7"/>
      <x:c r="ALR100" s="7"/>
      <x:c r="ALS100" s="7"/>
      <x:c r="ALT100" s="7"/>
      <x:c r="ALU100" s="7"/>
      <x:c r="ALV100" s="7"/>
      <x:c r="ALW100" s="7"/>
      <x:c r="ALX100" s="7"/>
      <x:c r="ALY100" s="7"/>
      <x:c r="ALZ100" s="7"/>
      <x:c r="AMA100" s="7"/>
      <x:c r="AMB100" s="7"/>
      <x:c r="AMC100" s="7"/>
      <x:c r="AMD100" s="7"/>
      <x:c r="AME100" s="7"/>
      <x:c r="AMF100" s="7"/>
      <x:c r="AMG100" s="7"/>
      <x:c r="AMH100" s="7"/>
      <x:c r="AMI100" s="7"/>
      <x:c r="AMJ100" s="7"/>
      <x:c r="AMK100" s="7"/>
      <x:c r="AML100" s="7"/>
      <x:c r="AMM100" s="7"/>
      <x:c r="AMN100" s="7"/>
      <x:c r="AMO100" s="7"/>
      <x:c r="AMP100" s="7"/>
      <x:c r="AMQ100" s="7"/>
      <x:c r="AMR100" s="7"/>
      <x:c r="AMS100" s="7"/>
      <x:c r="AMT100" s="7"/>
      <x:c r="AMU100" s="7"/>
      <x:c r="AMV100" s="7"/>
      <x:c r="AMW100" s="7"/>
      <x:c r="AMX100" s="7"/>
      <x:c r="AMY100" s="7"/>
      <x:c r="AMZ100" s="7"/>
      <x:c r="ANA100" s="7"/>
      <x:c r="ANB100" s="7"/>
      <x:c r="ANC100" s="7"/>
      <x:c r="AND100" s="7"/>
      <x:c r="ANE100" s="7"/>
      <x:c r="ANF100" s="7"/>
      <x:c r="ANG100" s="7"/>
      <x:c r="ANH100" s="7"/>
      <x:c r="ANI100" s="7"/>
      <x:c r="ANJ100" s="7"/>
      <x:c r="ANK100" s="7"/>
      <x:c r="ANL100" s="7"/>
      <x:c r="ANM100" s="7"/>
      <x:c r="ANN100" s="7"/>
      <x:c r="ANO100" s="7"/>
      <x:c r="ANP100" s="7"/>
      <x:c r="ANQ100" s="7"/>
      <x:c r="ANR100" s="7"/>
      <x:c r="ANS100" s="7"/>
      <x:c r="ANT100" s="7"/>
      <x:c r="ANU100" s="7"/>
      <x:c r="ANV100" s="7"/>
      <x:c r="ANW100" s="7"/>
      <x:c r="ANX100" s="7"/>
      <x:c r="ANY100" s="7"/>
      <x:c r="ANZ100" s="7"/>
      <x:c r="AOA100" s="7"/>
      <x:c r="AOB100" s="7"/>
      <x:c r="AOC100" s="7"/>
      <x:c r="AOD100" s="7"/>
      <x:c r="AOE100" s="7"/>
      <x:c r="AOF100" s="7"/>
      <x:c r="AOG100" s="7"/>
      <x:c r="AOH100" s="7"/>
      <x:c r="AOI100" s="7"/>
      <x:c r="AOJ100" s="7"/>
      <x:c r="AOK100" s="7"/>
      <x:c r="AOL100" s="7"/>
      <x:c r="AOM100" s="7"/>
      <x:c r="AON100" s="7"/>
      <x:c r="AOO100" s="7"/>
      <x:c r="AOP100" s="7"/>
      <x:c r="AOQ100" s="7"/>
      <x:c r="AOR100" s="7"/>
      <x:c r="AOS100" s="7"/>
      <x:c r="AOT100" s="7"/>
      <x:c r="AOU100" s="7"/>
      <x:c r="AOV100" s="7"/>
      <x:c r="AOW100" s="7"/>
      <x:c r="AOX100" s="7"/>
      <x:c r="AOY100" s="7"/>
      <x:c r="AOZ100" s="7"/>
      <x:c r="APA100" s="7"/>
      <x:c r="APB100" s="7"/>
      <x:c r="APC100" s="7"/>
      <x:c r="APD100" s="7"/>
      <x:c r="APE100" s="7"/>
      <x:c r="APF100" s="7"/>
      <x:c r="APG100" s="7"/>
      <x:c r="APH100" s="7"/>
      <x:c r="API100" s="7"/>
      <x:c r="APJ100" s="7"/>
      <x:c r="APK100" s="7"/>
      <x:c r="APL100" s="7"/>
      <x:c r="APM100" s="7"/>
      <x:c r="APN100" s="7"/>
      <x:c r="APO100" s="7"/>
      <x:c r="APP100" s="7"/>
      <x:c r="APQ100" s="7"/>
      <x:c r="APR100" s="7"/>
      <x:c r="APS100" s="7"/>
      <x:c r="APT100" s="7"/>
      <x:c r="APU100" s="7"/>
      <x:c r="APV100" s="7"/>
      <x:c r="APW100" s="7"/>
      <x:c r="APX100" s="7"/>
      <x:c r="APY100" s="7"/>
      <x:c r="APZ100" s="7"/>
      <x:c r="AQA100" s="7"/>
      <x:c r="AQB100" s="7"/>
      <x:c r="AQC100" s="7"/>
      <x:c r="AQD100" s="7"/>
      <x:c r="AQE100" s="7"/>
      <x:c r="AQF100" s="7"/>
      <x:c r="AQG100" s="7"/>
      <x:c r="AQH100" s="7"/>
      <x:c r="AQI100" s="7"/>
      <x:c r="AQJ100" s="7"/>
      <x:c r="AQK100" s="7"/>
      <x:c r="AQL100" s="7"/>
      <x:c r="AQM100" s="7"/>
      <x:c r="AQN100" s="7"/>
      <x:c r="AQO100" s="7"/>
      <x:c r="AQP100" s="7"/>
      <x:c r="AQQ100" s="7"/>
      <x:c r="AQR100" s="7"/>
      <x:c r="AQS100" s="7"/>
      <x:c r="AQT100" s="7"/>
      <x:c r="AQU100" s="7"/>
      <x:c r="AQV100" s="7"/>
      <x:c r="AQW100" s="7"/>
      <x:c r="AQX100" s="7"/>
      <x:c r="AQY100" s="7"/>
      <x:c r="AQZ100" s="7"/>
      <x:c r="ARA100" s="7"/>
      <x:c r="ARB100" s="7"/>
      <x:c r="ARC100" s="7"/>
      <x:c r="ARD100" s="7"/>
      <x:c r="ARE100" s="7"/>
      <x:c r="ARF100" s="7"/>
      <x:c r="ARG100" s="7"/>
      <x:c r="ARH100" s="7"/>
      <x:c r="ARI100" s="7"/>
      <x:c r="ARJ100" s="7"/>
      <x:c r="ARK100" s="7"/>
      <x:c r="ARL100" s="7"/>
      <x:c r="ARM100" s="7"/>
      <x:c r="ARN100" s="7"/>
      <x:c r="ARO100" s="7"/>
      <x:c r="ARP100" s="7"/>
      <x:c r="ARQ100" s="7"/>
      <x:c r="ARR100" s="7"/>
      <x:c r="ARS100" s="7"/>
      <x:c r="ART100" s="7"/>
      <x:c r="ARU100" s="7"/>
      <x:c r="ARV100" s="7"/>
      <x:c r="ARW100" s="7"/>
      <x:c r="ARX100" s="7"/>
      <x:c r="ARY100" s="7"/>
      <x:c r="ARZ100" s="7"/>
      <x:c r="ASA100" s="7"/>
      <x:c r="ASB100" s="7"/>
      <x:c r="ASC100" s="7"/>
      <x:c r="ASD100" s="7"/>
      <x:c r="ASE100" s="7"/>
      <x:c r="ASF100" s="7"/>
      <x:c r="ASG100" s="7"/>
      <x:c r="ASH100" s="7"/>
      <x:c r="ASI100" s="7"/>
      <x:c r="ASJ100" s="7"/>
      <x:c r="ASK100" s="7"/>
      <x:c r="ASL100" s="7"/>
      <x:c r="ASM100" s="7"/>
      <x:c r="ASN100" s="7"/>
      <x:c r="ASO100" s="7"/>
      <x:c r="ASP100" s="7"/>
      <x:c r="ASQ100" s="7"/>
      <x:c r="ASR100" s="7"/>
      <x:c r="ASS100" s="7"/>
      <x:c r="AST100" s="7"/>
      <x:c r="ASU100" s="7"/>
      <x:c r="ASV100" s="7"/>
      <x:c r="ASW100" s="7"/>
      <x:c r="ASX100" s="7"/>
      <x:c r="ASY100" s="7"/>
      <x:c r="ASZ100" s="7"/>
      <x:c r="ATA100" s="7"/>
      <x:c r="ATB100" s="7"/>
      <x:c r="ATC100" s="7"/>
      <x:c r="ATD100" s="7"/>
      <x:c r="ATE100" s="7"/>
      <x:c r="ATF100" s="7"/>
      <x:c r="ATG100" s="7"/>
      <x:c r="ATH100" s="7"/>
      <x:c r="ATI100" s="7"/>
      <x:c r="ATJ100" s="7"/>
      <x:c r="ATK100" s="7"/>
      <x:c r="ATL100" s="7"/>
      <x:c r="ATM100" s="7"/>
      <x:c r="ATN100" s="7"/>
      <x:c r="ATO100" s="7"/>
      <x:c r="ATP100" s="7"/>
      <x:c r="ATQ100" s="7"/>
      <x:c r="ATR100" s="7"/>
      <x:c r="ATS100" s="7"/>
      <x:c r="ATT100" s="7"/>
      <x:c r="ATU100" s="7"/>
      <x:c r="ATV100" s="7"/>
      <x:c r="ATW100" s="7"/>
      <x:c r="ATX100" s="7"/>
      <x:c r="ATY100" s="7"/>
      <x:c r="ATZ100" s="7"/>
      <x:c r="AUA100" s="7"/>
      <x:c r="AUB100" s="7"/>
      <x:c r="AUC100" s="7"/>
      <x:c r="AUD100" s="7"/>
      <x:c r="AUE100" s="7"/>
      <x:c r="AUF100" s="7"/>
      <x:c r="AUG100" s="7"/>
      <x:c r="AUH100" s="7"/>
      <x:c r="AUI100" s="7"/>
      <x:c r="AUJ100" s="7"/>
      <x:c r="AUK100" s="7"/>
      <x:c r="AUL100" s="7"/>
      <x:c r="AUM100" s="7"/>
      <x:c r="AUN100" s="7"/>
      <x:c r="AUO100" s="7"/>
      <x:c r="AUP100" s="7"/>
      <x:c r="AUQ100" s="7"/>
      <x:c r="AUR100" s="7"/>
      <x:c r="AUS100" s="7"/>
      <x:c r="AUT100" s="7"/>
      <x:c r="AUU100" s="7"/>
      <x:c r="AUV100" s="7"/>
      <x:c r="AUW100" s="7"/>
      <x:c r="AUX100" s="7"/>
      <x:c r="AUY100" s="7"/>
      <x:c r="AUZ100" s="7"/>
      <x:c r="AVA100" s="7"/>
      <x:c r="AVB100" s="7"/>
      <x:c r="AVC100" s="7"/>
      <x:c r="AVD100" s="7"/>
      <x:c r="AVE100" s="7"/>
      <x:c r="AVF100" s="7"/>
      <x:c r="AVG100" s="7"/>
      <x:c r="AVH100" s="7"/>
      <x:c r="AVI100" s="7"/>
      <x:c r="AVJ100" s="7"/>
      <x:c r="AVK100" s="7"/>
      <x:c r="AVL100" s="7"/>
      <x:c r="AVM100" s="7"/>
      <x:c r="AVN100" s="7"/>
      <x:c r="AVO100" s="7"/>
      <x:c r="AVP100" s="7"/>
      <x:c r="AVQ100" s="7"/>
      <x:c r="AVR100" s="7"/>
      <x:c r="AVS100" s="7"/>
      <x:c r="AVT100" s="7"/>
      <x:c r="AVU100" s="7"/>
      <x:c r="AVV100" s="7"/>
      <x:c r="AVW100" s="7"/>
      <x:c r="AVX100" s="7"/>
      <x:c r="AVY100" s="7"/>
      <x:c r="AVZ100" s="7"/>
      <x:c r="AWA100" s="7"/>
      <x:c r="AWB100" s="7"/>
      <x:c r="AWC100" s="7"/>
      <x:c r="AWD100" s="7"/>
      <x:c r="AWE100" s="7"/>
      <x:c r="AWF100" s="7"/>
      <x:c r="AWG100" s="7"/>
      <x:c r="AWH100" s="7"/>
      <x:c r="AWI100" s="7"/>
      <x:c r="AWJ100" s="7"/>
      <x:c r="AWK100" s="7"/>
      <x:c r="AWL100" s="7"/>
      <x:c r="AWM100" s="7"/>
      <x:c r="AWN100" s="7"/>
      <x:c r="AWO100" s="7"/>
      <x:c r="AWP100" s="7"/>
      <x:c r="AWQ100" s="7"/>
      <x:c r="AWR100" s="7"/>
      <x:c r="AWS100" s="7"/>
      <x:c r="AWT100" s="7"/>
      <x:c r="AWU100" s="7"/>
      <x:c r="AWV100" s="7"/>
      <x:c r="AWW100" s="7"/>
      <x:c r="AWX100" s="7"/>
      <x:c r="AWY100" s="7"/>
      <x:c r="AWZ100" s="7"/>
      <x:c r="AXA100" s="7"/>
      <x:c r="AXB100" s="7"/>
      <x:c r="AXC100" s="7"/>
      <x:c r="AXD100" s="7"/>
      <x:c r="AXE100" s="7"/>
      <x:c r="AXF100" s="7"/>
      <x:c r="AXG100" s="7"/>
      <x:c r="AXH100" s="7"/>
      <x:c r="AXI100" s="7"/>
      <x:c r="AXJ100" s="7"/>
      <x:c r="AXK100" s="7"/>
      <x:c r="AXL100" s="7"/>
      <x:c r="AXM100" s="7"/>
      <x:c r="AXN100" s="7"/>
      <x:c r="AXO100" s="7"/>
      <x:c r="AXP100" s="7"/>
      <x:c r="AXQ100" s="7"/>
      <x:c r="AXR100" s="7"/>
      <x:c r="AXS100" s="7"/>
      <x:c r="AXT100" s="7"/>
      <x:c r="AXU100" s="7"/>
      <x:c r="AXV100" s="7"/>
      <x:c r="AXW100" s="7"/>
      <x:c r="AXX100" s="7"/>
      <x:c r="AXY100" s="7"/>
      <x:c r="AXZ100" s="7"/>
      <x:c r="AYA100" s="7"/>
      <x:c r="AYB100" s="7"/>
      <x:c r="AYC100" s="7"/>
      <x:c r="AYD100" s="7"/>
      <x:c r="AYE100" s="7"/>
      <x:c r="AYF100" s="7"/>
      <x:c r="AYG100" s="7"/>
      <x:c r="AYH100" s="7"/>
      <x:c r="AYI100" s="7"/>
      <x:c r="AYJ100" s="7"/>
      <x:c r="AYK100" s="7"/>
      <x:c r="AYL100" s="7"/>
      <x:c r="AYM100" s="7"/>
      <x:c r="AYN100" s="7"/>
      <x:c r="AYO100" s="7"/>
      <x:c r="AYP100" s="7"/>
      <x:c r="AYQ100" s="7"/>
      <x:c r="AYR100" s="7"/>
      <x:c r="AYS100" s="7"/>
      <x:c r="AYT100" s="7"/>
      <x:c r="AYU100" s="7"/>
      <x:c r="AYV100" s="7"/>
      <x:c r="AYW100" s="7"/>
      <x:c r="AYX100" s="7"/>
      <x:c r="AYY100" s="7"/>
      <x:c r="AYZ100" s="7"/>
      <x:c r="AZA100" s="7"/>
      <x:c r="AZB100" s="7"/>
      <x:c r="AZC100" s="7"/>
      <x:c r="AZD100" s="7"/>
      <x:c r="AZE100" s="7"/>
      <x:c r="AZF100" s="7"/>
      <x:c r="AZG100" s="7"/>
      <x:c r="AZH100" s="7"/>
      <x:c r="AZI100" s="7"/>
      <x:c r="AZJ100" s="7"/>
      <x:c r="AZK100" s="7"/>
      <x:c r="AZL100" s="7"/>
      <x:c r="AZM100" s="7"/>
      <x:c r="AZN100" s="7"/>
      <x:c r="AZO100" s="7"/>
      <x:c r="AZP100" s="7"/>
      <x:c r="AZQ100" s="7"/>
      <x:c r="AZR100" s="7"/>
      <x:c r="AZS100" s="7"/>
      <x:c r="AZT100" s="7"/>
      <x:c r="AZU100" s="7"/>
      <x:c r="AZV100" s="7"/>
      <x:c r="AZW100" s="7"/>
      <x:c r="AZX100" s="7"/>
      <x:c r="AZY100" s="7"/>
      <x:c r="AZZ100" s="7"/>
      <x:c r="BAA100" s="7"/>
      <x:c r="BAB100" s="7"/>
      <x:c r="BAC100" s="7"/>
      <x:c r="BAD100" s="7"/>
      <x:c r="BAE100" s="7"/>
      <x:c r="BAF100" s="7"/>
      <x:c r="BAG100" s="7"/>
      <x:c r="BAH100" s="7"/>
      <x:c r="BAI100" s="7"/>
      <x:c r="BAJ100" s="7"/>
      <x:c r="BAK100" s="7"/>
      <x:c r="BAL100" s="7"/>
      <x:c r="BAM100" s="7"/>
      <x:c r="BAN100" s="7"/>
      <x:c r="BAO100" s="7"/>
      <x:c r="BAP100" s="7"/>
      <x:c r="BAQ100" s="7"/>
      <x:c r="BAR100" s="7"/>
      <x:c r="BAS100" s="7"/>
      <x:c r="BAT100" s="7"/>
      <x:c r="BAU100" s="7"/>
      <x:c r="BAV100" s="7"/>
      <x:c r="BAW100" s="7"/>
      <x:c r="BAX100" s="7"/>
      <x:c r="BAY100" s="7"/>
      <x:c r="BAZ100" s="7"/>
      <x:c r="BBA100" s="7"/>
      <x:c r="BBB100" s="7"/>
      <x:c r="BBC100" s="7"/>
      <x:c r="BBD100" s="7"/>
      <x:c r="BBE100" s="7"/>
      <x:c r="BBF100" s="7"/>
      <x:c r="BBG100" s="7"/>
      <x:c r="BBH100" s="7"/>
      <x:c r="BBI100" s="7"/>
      <x:c r="BBJ100" s="7"/>
      <x:c r="BBK100" s="7"/>
      <x:c r="BBL100" s="7"/>
      <x:c r="BBM100" s="7"/>
      <x:c r="BBN100" s="7"/>
      <x:c r="BBO100" s="7"/>
      <x:c r="BBP100" s="7"/>
      <x:c r="BBQ100" s="7"/>
      <x:c r="BBR100" s="7"/>
      <x:c r="BBS100" s="7"/>
      <x:c r="BBT100" s="7"/>
      <x:c r="BBU100" s="7"/>
      <x:c r="BBV100" s="7"/>
      <x:c r="BBW100" s="7"/>
      <x:c r="BBX100" s="7"/>
      <x:c r="BBY100" s="7"/>
      <x:c r="BBZ100" s="7"/>
      <x:c r="BCA100" s="7"/>
      <x:c r="BCB100" s="7"/>
      <x:c r="BCC100" s="7"/>
      <x:c r="BCD100" s="7"/>
      <x:c r="BCE100" s="7"/>
      <x:c r="BCF100" s="7"/>
      <x:c r="BCG100" s="7"/>
      <x:c r="BCH100" s="7"/>
      <x:c r="BCI100" s="7"/>
      <x:c r="BCJ100" s="7"/>
      <x:c r="BCK100" s="7"/>
      <x:c r="BCL100" s="7"/>
      <x:c r="BCM100" s="7"/>
      <x:c r="BCN100" s="7"/>
      <x:c r="BCO100" s="7"/>
      <x:c r="BCP100" s="7"/>
      <x:c r="BCQ100" s="7"/>
      <x:c r="BCR100" s="7"/>
      <x:c r="BCS100" s="7"/>
      <x:c r="BCT100" s="7"/>
      <x:c r="BCU100" s="7"/>
      <x:c r="BCV100" s="7"/>
      <x:c r="BCW100" s="7"/>
      <x:c r="BCX100" s="7"/>
      <x:c r="BCY100" s="7"/>
      <x:c r="BCZ100" s="7"/>
      <x:c r="BDA100" s="7"/>
      <x:c r="BDB100" s="7"/>
      <x:c r="BDC100" s="7"/>
      <x:c r="BDD100" s="7"/>
      <x:c r="BDE100" s="7"/>
      <x:c r="BDF100" s="7"/>
      <x:c r="BDG100" s="7"/>
      <x:c r="BDH100" s="7"/>
      <x:c r="BDI100" s="7"/>
      <x:c r="BDJ100" s="7"/>
      <x:c r="BDK100" s="7"/>
      <x:c r="BDL100" s="7"/>
      <x:c r="BDM100" s="7"/>
      <x:c r="BDN100" s="7"/>
      <x:c r="BDO100" s="7"/>
      <x:c r="BDP100" s="7"/>
      <x:c r="BDQ100" s="7"/>
      <x:c r="BDR100" s="7"/>
      <x:c r="BDS100" s="7"/>
      <x:c r="BDT100" s="7"/>
      <x:c r="BDU100" s="7"/>
      <x:c r="BDV100" s="7"/>
      <x:c r="BDW100" s="7"/>
      <x:c r="BDX100" s="7"/>
      <x:c r="BDY100" s="7"/>
      <x:c r="BDZ100" s="7"/>
      <x:c r="BEA100" s="7"/>
      <x:c r="BEB100" s="7"/>
      <x:c r="BEC100" s="7"/>
      <x:c r="BED100" s="7"/>
      <x:c r="BEE100" s="7"/>
      <x:c r="BEF100" s="7"/>
      <x:c r="BEG100" s="7"/>
      <x:c r="BEH100" s="7"/>
      <x:c r="BEI100" s="7"/>
      <x:c r="BEJ100" s="7"/>
      <x:c r="BEK100" s="7"/>
      <x:c r="BEL100" s="7"/>
      <x:c r="BEM100" s="7"/>
      <x:c r="BEN100" s="7"/>
      <x:c r="BEO100" s="7"/>
      <x:c r="BEP100" s="7"/>
      <x:c r="BEQ100" s="7"/>
      <x:c r="BER100" s="7"/>
      <x:c r="BES100" s="7"/>
      <x:c r="BET100" s="7"/>
      <x:c r="BEU100" s="7"/>
      <x:c r="BEV100" s="7"/>
      <x:c r="BEW100" s="7"/>
      <x:c r="BEX100" s="7"/>
      <x:c r="BEY100" s="7"/>
      <x:c r="BEZ100" s="7"/>
      <x:c r="BFA100" s="7"/>
      <x:c r="BFB100" s="7"/>
      <x:c r="BFC100" s="7"/>
      <x:c r="BFD100" s="7"/>
      <x:c r="BFE100" s="7"/>
      <x:c r="BFF100" s="7"/>
      <x:c r="BFG100" s="7"/>
      <x:c r="BFH100" s="7"/>
      <x:c r="BFI100" s="7"/>
      <x:c r="BFJ100" s="7"/>
      <x:c r="BFK100" s="7"/>
      <x:c r="BFL100" s="7"/>
      <x:c r="BFM100" s="7"/>
      <x:c r="BFN100" s="7"/>
      <x:c r="BFO100" s="7"/>
      <x:c r="BFP100" s="7"/>
      <x:c r="BFQ100" s="7"/>
      <x:c r="BFR100" s="7"/>
      <x:c r="BFS100" s="7"/>
      <x:c r="BFT100" s="7"/>
      <x:c r="BFU100" s="7"/>
      <x:c r="BFV100" s="7"/>
      <x:c r="BFW100" s="7"/>
      <x:c r="BFX100" s="7"/>
      <x:c r="BFY100" s="7"/>
      <x:c r="BFZ100" s="7"/>
      <x:c r="BGA100" s="7"/>
      <x:c r="BGB100" s="7"/>
      <x:c r="BGC100" s="7"/>
      <x:c r="BGD100" s="7"/>
      <x:c r="BGE100" s="7"/>
      <x:c r="BGF100" s="7"/>
      <x:c r="BGG100" s="7"/>
      <x:c r="BGH100" s="7"/>
      <x:c r="BGI100" s="7"/>
      <x:c r="BGJ100" s="7"/>
      <x:c r="BGK100" s="7"/>
      <x:c r="BGL100" s="7"/>
      <x:c r="BGM100" s="7"/>
      <x:c r="BGN100" s="7"/>
      <x:c r="BGO100" s="7"/>
      <x:c r="BGP100" s="7"/>
      <x:c r="BGQ100" s="7"/>
      <x:c r="BGR100" s="7"/>
      <x:c r="BGS100" s="7"/>
      <x:c r="BGT100" s="7"/>
      <x:c r="BGU100" s="7"/>
      <x:c r="BGV100" s="7"/>
      <x:c r="BGW100" s="7"/>
      <x:c r="BGX100" s="7"/>
      <x:c r="BGY100" s="7"/>
      <x:c r="BGZ100" s="7"/>
      <x:c r="BHA100" s="7"/>
      <x:c r="BHB100" s="7"/>
      <x:c r="BHC100" s="7"/>
      <x:c r="BHD100" s="7"/>
      <x:c r="BHE100" s="7"/>
      <x:c r="BHF100" s="7"/>
      <x:c r="BHG100" s="7"/>
      <x:c r="BHH100" s="7"/>
      <x:c r="BHI100" s="7"/>
      <x:c r="BHJ100" s="7"/>
      <x:c r="BHK100" s="7"/>
      <x:c r="BHL100" s="7"/>
      <x:c r="BHM100" s="7"/>
      <x:c r="BHN100" s="7"/>
      <x:c r="BHO100" s="7"/>
      <x:c r="BHP100" s="7"/>
      <x:c r="BHQ100" s="7"/>
      <x:c r="BHR100" s="7"/>
      <x:c r="BHS100" s="7"/>
      <x:c r="BHT100" s="7"/>
      <x:c r="BHU100" s="7"/>
      <x:c r="BHV100" s="7"/>
      <x:c r="BHW100" s="7"/>
      <x:c r="BHX100" s="7"/>
      <x:c r="BHY100" s="7"/>
      <x:c r="BHZ100" s="7"/>
      <x:c r="BIA100" s="7"/>
      <x:c r="BIB100" s="7"/>
      <x:c r="BIC100" s="7"/>
      <x:c r="BID100" s="7"/>
      <x:c r="BIE100" s="7"/>
      <x:c r="BIF100" s="7"/>
      <x:c r="BIG100" s="7"/>
      <x:c r="BIH100" s="7"/>
      <x:c r="BII100" s="7"/>
      <x:c r="BIJ100" s="7"/>
      <x:c r="BIK100" s="7"/>
      <x:c r="BIL100" s="7"/>
      <x:c r="BIM100" s="7"/>
      <x:c r="BIN100" s="7"/>
      <x:c r="BIO100" s="7"/>
      <x:c r="BIP100" s="7"/>
      <x:c r="BIQ100" s="7"/>
      <x:c r="BIR100" s="7"/>
      <x:c r="BIS100" s="7"/>
      <x:c r="BIT100" s="7"/>
      <x:c r="BIU100" s="7"/>
      <x:c r="BIV100" s="7"/>
      <x:c r="BIW100" s="7"/>
      <x:c r="BIX100" s="7"/>
      <x:c r="BIY100" s="7"/>
      <x:c r="BIZ100" s="7"/>
      <x:c r="BJA100" s="7"/>
      <x:c r="BJB100" s="7"/>
      <x:c r="BJC100" s="7"/>
      <x:c r="BJD100" s="7"/>
      <x:c r="BJE100" s="7"/>
      <x:c r="BJF100" s="7"/>
      <x:c r="BJG100" s="7"/>
      <x:c r="BJH100" s="7"/>
      <x:c r="BJI100" s="7"/>
      <x:c r="BJJ100" s="7"/>
      <x:c r="BJK100" s="7"/>
      <x:c r="BJL100" s="7"/>
      <x:c r="BJM100" s="7"/>
      <x:c r="BJN100" s="7"/>
      <x:c r="BJO100" s="7"/>
      <x:c r="BJP100" s="7"/>
      <x:c r="BJQ100" s="7"/>
      <x:c r="BJR100" s="7"/>
      <x:c r="BJS100" s="7"/>
      <x:c r="BJT100" s="7"/>
      <x:c r="BJU100" s="7"/>
      <x:c r="BJV100" s="7"/>
      <x:c r="BJW100" s="7"/>
      <x:c r="BJX100" s="7"/>
      <x:c r="BJY100" s="7"/>
      <x:c r="BJZ100" s="7"/>
      <x:c r="BKA100" s="7"/>
      <x:c r="BKB100" s="7"/>
      <x:c r="BKC100" s="7"/>
      <x:c r="BKD100" s="7"/>
      <x:c r="BKE100" s="7"/>
      <x:c r="BKF100" s="7"/>
      <x:c r="BKG100" s="7"/>
      <x:c r="BKH100" s="7"/>
      <x:c r="BKI100" s="7"/>
      <x:c r="BKJ100" s="7"/>
      <x:c r="BKK100" s="7"/>
      <x:c r="BKL100" s="7"/>
      <x:c r="BKM100" s="7"/>
      <x:c r="BKN100" s="7"/>
      <x:c r="BKO100" s="7"/>
      <x:c r="BKP100" s="7"/>
      <x:c r="BKQ100" s="7"/>
      <x:c r="BKR100" s="7"/>
      <x:c r="BKS100" s="7"/>
      <x:c r="BKT100" s="7"/>
      <x:c r="BKU100" s="7"/>
      <x:c r="BKV100" s="7"/>
      <x:c r="BKW100" s="7"/>
      <x:c r="BKX100" s="7"/>
      <x:c r="BKY100" s="7"/>
      <x:c r="BKZ100" s="7"/>
      <x:c r="BLA100" s="7"/>
      <x:c r="BLB100" s="7"/>
      <x:c r="BLC100" s="7"/>
      <x:c r="BLD100" s="7"/>
      <x:c r="BLE100" s="7"/>
      <x:c r="BLF100" s="7"/>
      <x:c r="BLG100" s="7"/>
      <x:c r="BLH100" s="7"/>
      <x:c r="BLI100" s="7"/>
      <x:c r="BLJ100" s="7"/>
      <x:c r="BLK100" s="7"/>
      <x:c r="BLL100" s="7"/>
      <x:c r="BLM100" s="7"/>
      <x:c r="BLN100" s="7"/>
      <x:c r="BLO100" s="7"/>
      <x:c r="BLP100" s="7"/>
      <x:c r="BLQ100" s="7"/>
      <x:c r="BLR100" s="7"/>
      <x:c r="BLS100" s="7"/>
      <x:c r="BLT100" s="7"/>
      <x:c r="BLU100" s="7"/>
      <x:c r="BLV100" s="7"/>
      <x:c r="BLW100" s="7"/>
      <x:c r="BLX100" s="7"/>
      <x:c r="BLY100" s="7"/>
      <x:c r="BLZ100" s="7"/>
      <x:c r="BMA100" s="7"/>
      <x:c r="BMB100" s="7"/>
      <x:c r="BMC100" s="7"/>
      <x:c r="BMD100" s="7"/>
      <x:c r="BME100" s="7"/>
      <x:c r="BMF100" s="7"/>
      <x:c r="BMG100" s="7"/>
      <x:c r="BMH100" s="7"/>
      <x:c r="BMI100" s="7"/>
      <x:c r="BMJ100" s="7"/>
      <x:c r="BMK100" s="7"/>
      <x:c r="BML100" s="7"/>
      <x:c r="BMM100" s="7"/>
      <x:c r="BMN100" s="7"/>
      <x:c r="BMO100" s="7"/>
      <x:c r="BMP100" s="7"/>
      <x:c r="BMQ100" s="7"/>
      <x:c r="BMR100" s="7"/>
      <x:c r="BMS100" s="7"/>
      <x:c r="BMT100" s="7"/>
      <x:c r="BMU100" s="7"/>
      <x:c r="BMV100" s="7"/>
      <x:c r="BMW100" s="7"/>
      <x:c r="BMX100" s="7"/>
      <x:c r="BMY100" s="7"/>
      <x:c r="BMZ100" s="7"/>
      <x:c r="BNA100" s="7"/>
      <x:c r="BNB100" s="7"/>
      <x:c r="BNC100" s="7"/>
      <x:c r="BND100" s="7"/>
      <x:c r="BNE100" s="7"/>
      <x:c r="BNF100" s="7"/>
      <x:c r="BNG100" s="7"/>
      <x:c r="BNH100" s="7"/>
      <x:c r="BNI100" s="7"/>
      <x:c r="BNJ100" s="7"/>
      <x:c r="BNK100" s="7"/>
      <x:c r="BNL100" s="7"/>
      <x:c r="BNM100" s="7"/>
      <x:c r="BNN100" s="7"/>
      <x:c r="BNO100" s="7"/>
      <x:c r="BNP100" s="7"/>
      <x:c r="BNQ100" s="7"/>
      <x:c r="BNR100" s="7"/>
      <x:c r="BNS100" s="7"/>
      <x:c r="BNT100" s="7"/>
      <x:c r="BNU100" s="7"/>
      <x:c r="BNV100" s="7"/>
      <x:c r="BNW100" s="7"/>
      <x:c r="BNX100" s="7"/>
      <x:c r="BNY100" s="7"/>
      <x:c r="BNZ100" s="7"/>
      <x:c r="BOA100" s="7"/>
      <x:c r="BOB100" s="7"/>
      <x:c r="BOC100" s="7"/>
      <x:c r="BOD100" s="7"/>
      <x:c r="BOE100" s="7"/>
      <x:c r="BOF100" s="7"/>
      <x:c r="BOG100" s="7"/>
      <x:c r="BOH100" s="7"/>
      <x:c r="BOI100" s="7"/>
      <x:c r="BOJ100" s="7"/>
      <x:c r="BOK100" s="7"/>
      <x:c r="BOL100" s="7"/>
      <x:c r="BOM100" s="7"/>
      <x:c r="BON100" s="7"/>
      <x:c r="BOO100" s="7"/>
      <x:c r="BOP100" s="7"/>
      <x:c r="BOQ100" s="7"/>
      <x:c r="BOR100" s="7"/>
      <x:c r="BOS100" s="7"/>
      <x:c r="BOT100" s="7"/>
      <x:c r="BOU100" s="7"/>
      <x:c r="BOV100" s="7"/>
      <x:c r="BOW100" s="7"/>
      <x:c r="BOX100" s="7"/>
      <x:c r="BOY100" s="7"/>
      <x:c r="BOZ100" s="7"/>
      <x:c r="BPA100" s="7"/>
      <x:c r="BPB100" s="7"/>
      <x:c r="BPC100" s="7"/>
      <x:c r="BPD100" s="7"/>
      <x:c r="BPE100" s="7"/>
      <x:c r="BPF100" s="7"/>
      <x:c r="BPG100" s="7"/>
      <x:c r="BPH100" s="7"/>
      <x:c r="BPI100" s="7"/>
      <x:c r="BPJ100" s="7"/>
      <x:c r="BPK100" s="7"/>
      <x:c r="BPL100" s="7"/>
      <x:c r="BPM100" s="7"/>
      <x:c r="BPN100" s="7"/>
      <x:c r="BPO100" s="7"/>
      <x:c r="BPP100" s="7"/>
      <x:c r="BPQ100" s="7"/>
      <x:c r="BPR100" s="7"/>
      <x:c r="BPS100" s="7"/>
      <x:c r="BPT100" s="7"/>
      <x:c r="BPU100" s="7"/>
      <x:c r="BPV100" s="7"/>
      <x:c r="BPW100" s="7"/>
      <x:c r="BPX100" s="7"/>
      <x:c r="BPY100" s="7"/>
      <x:c r="BPZ100" s="7"/>
      <x:c r="BQA100" s="7"/>
      <x:c r="BQB100" s="7"/>
      <x:c r="BQC100" s="7"/>
      <x:c r="BQD100" s="7"/>
      <x:c r="BQE100" s="7"/>
      <x:c r="BQF100" s="7"/>
      <x:c r="BQG100" s="7"/>
      <x:c r="BQH100" s="7"/>
      <x:c r="BQI100" s="7"/>
      <x:c r="BQJ100" s="7"/>
      <x:c r="BQK100" s="7"/>
      <x:c r="BQL100" s="7"/>
      <x:c r="BQM100" s="7"/>
      <x:c r="BQN100" s="7"/>
      <x:c r="BQO100" s="7"/>
      <x:c r="BQP100" s="7"/>
      <x:c r="BQQ100" s="7"/>
      <x:c r="BQR100" s="7"/>
      <x:c r="BQS100" s="7"/>
      <x:c r="BQT100" s="7"/>
      <x:c r="BQU100" s="7"/>
      <x:c r="BQV100" s="7"/>
      <x:c r="BQW100" s="7"/>
      <x:c r="BQX100" s="7"/>
      <x:c r="BQY100" s="7"/>
      <x:c r="BQZ100" s="7"/>
      <x:c r="BRA100" s="7"/>
      <x:c r="BRB100" s="7"/>
      <x:c r="BRC100" s="7"/>
      <x:c r="BRD100" s="7"/>
      <x:c r="BRE100" s="7"/>
      <x:c r="BRF100" s="7"/>
      <x:c r="BRG100" s="7"/>
      <x:c r="BRH100" s="7"/>
      <x:c r="BRI100" s="7"/>
      <x:c r="BRJ100" s="7"/>
      <x:c r="BRK100" s="7"/>
      <x:c r="BRL100" s="7"/>
      <x:c r="BRM100" s="7"/>
      <x:c r="BRN100" s="7"/>
      <x:c r="BRO100" s="7"/>
      <x:c r="BRP100" s="7"/>
      <x:c r="BRQ100" s="7"/>
      <x:c r="BRR100" s="7"/>
      <x:c r="BRS100" s="7"/>
      <x:c r="BRT100" s="7"/>
      <x:c r="BRU100" s="7"/>
      <x:c r="BRV100" s="7"/>
      <x:c r="BRW100" s="7"/>
      <x:c r="BRX100" s="7"/>
      <x:c r="BRY100" s="7"/>
      <x:c r="BRZ100" s="7"/>
      <x:c r="BSA100" s="7"/>
      <x:c r="BSB100" s="7"/>
      <x:c r="BSC100" s="7"/>
      <x:c r="BSD100" s="7"/>
      <x:c r="BSE100" s="7"/>
      <x:c r="BSF100" s="7"/>
      <x:c r="BSG100" s="7"/>
      <x:c r="BSH100" s="7"/>
      <x:c r="BSI100" s="7"/>
      <x:c r="BSJ100" s="7"/>
      <x:c r="BSK100" s="7"/>
      <x:c r="BSL100" s="7"/>
      <x:c r="BSM100" s="7"/>
      <x:c r="BSN100" s="7"/>
      <x:c r="BSO100" s="7"/>
      <x:c r="BSP100" s="7"/>
      <x:c r="BSQ100" s="7"/>
      <x:c r="BSR100" s="7"/>
      <x:c r="BSS100" s="7"/>
      <x:c r="BST100" s="7"/>
      <x:c r="BSU100" s="7"/>
      <x:c r="BSV100" s="7"/>
      <x:c r="BSW100" s="7"/>
      <x:c r="BSX100" s="7"/>
      <x:c r="BSY100" s="7"/>
      <x:c r="BSZ100" s="7"/>
      <x:c r="BTA100" s="7"/>
      <x:c r="BTB100" s="7"/>
      <x:c r="BTC100" s="7"/>
      <x:c r="BTD100" s="7"/>
      <x:c r="BTE100" s="7"/>
      <x:c r="BTF100" s="7"/>
      <x:c r="BTG100" s="7"/>
      <x:c r="BTH100" s="7"/>
      <x:c r="BTI100" s="7"/>
      <x:c r="BTJ100" s="7"/>
      <x:c r="BTK100" s="7"/>
      <x:c r="BTL100" s="7"/>
      <x:c r="BTM100" s="7"/>
      <x:c r="BTN100" s="7"/>
      <x:c r="BTO100" s="7"/>
      <x:c r="BTP100" s="7"/>
      <x:c r="BTQ100" s="7"/>
      <x:c r="BTR100" s="7"/>
      <x:c r="BTS100" s="7"/>
      <x:c r="BTT100" s="7"/>
      <x:c r="BTU100" s="7"/>
      <x:c r="BTV100" s="7"/>
      <x:c r="BTW100" s="7"/>
      <x:c r="BTX100" s="7"/>
      <x:c r="BTY100" s="7"/>
      <x:c r="BTZ100" s="7"/>
      <x:c r="BUA100" s="7"/>
      <x:c r="BUB100" s="7"/>
      <x:c r="BUC100" s="7"/>
      <x:c r="BUD100" s="7"/>
      <x:c r="BUE100" s="7"/>
      <x:c r="BUF100" s="7"/>
      <x:c r="BUG100" s="7"/>
      <x:c r="BUH100" s="7"/>
      <x:c r="BUI100" s="7"/>
      <x:c r="BUJ100" s="7"/>
      <x:c r="BUK100" s="7"/>
      <x:c r="BUL100" s="7"/>
      <x:c r="BUM100" s="7"/>
      <x:c r="BUN100" s="7"/>
      <x:c r="BUO100" s="7"/>
      <x:c r="BUP100" s="7"/>
      <x:c r="BUQ100" s="7"/>
      <x:c r="BUR100" s="7"/>
      <x:c r="BUS100" s="7"/>
      <x:c r="BUT100" s="7"/>
      <x:c r="BUU100" s="7"/>
      <x:c r="BUV100" s="7"/>
      <x:c r="BUW100" s="7"/>
      <x:c r="BUX100" s="7"/>
      <x:c r="BUY100" s="7"/>
      <x:c r="BUZ100" s="7"/>
      <x:c r="BVA100" s="7"/>
      <x:c r="BVB100" s="7"/>
      <x:c r="BVC100" s="7"/>
      <x:c r="BVD100" s="7"/>
      <x:c r="BVE100" s="7"/>
      <x:c r="BVF100" s="7"/>
      <x:c r="BVG100" s="7"/>
      <x:c r="BVH100" s="7"/>
      <x:c r="BVI100" s="7"/>
      <x:c r="BVJ100" s="7"/>
      <x:c r="BVK100" s="7"/>
      <x:c r="BVL100" s="7"/>
      <x:c r="BVM100" s="7"/>
      <x:c r="BVN100" s="7"/>
      <x:c r="BVO100" s="7"/>
      <x:c r="BVP100" s="7"/>
      <x:c r="BVQ100" s="7"/>
      <x:c r="BVR100" s="7"/>
      <x:c r="BVS100" s="7"/>
      <x:c r="BVT100" s="7"/>
      <x:c r="BVU100" s="7"/>
      <x:c r="BVV100" s="7"/>
      <x:c r="BVW100" s="7"/>
      <x:c r="BVX100" s="7"/>
      <x:c r="BVY100" s="7"/>
      <x:c r="BVZ100" s="7"/>
      <x:c r="BWA100" s="7"/>
      <x:c r="BWB100" s="7"/>
      <x:c r="BWC100" s="7"/>
      <x:c r="BWD100" s="7"/>
      <x:c r="BWE100" s="7"/>
      <x:c r="BWF100" s="7"/>
      <x:c r="BWG100" s="7"/>
      <x:c r="BWH100" s="7"/>
      <x:c r="BWI100" s="7"/>
      <x:c r="BWJ100" s="7"/>
      <x:c r="BWK100" s="7"/>
      <x:c r="BWL100" s="7"/>
      <x:c r="BWM100" s="7"/>
      <x:c r="BWN100" s="7"/>
      <x:c r="BWO100" s="7"/>
      <x:c r="BWP100" s="7"/>
      <x:c r="BWQ100" s="7"/>
      <x:c r="BWR100" s="7"/>
      <x:c r="BWS100" s="7"/>
      <x:c r="BWT100" s="7"/>
      <x:c r="BWU100" s="7"/>
      <x:c r="BWV100" s="7"/>
      <x:c r="BWW100" s="7"/>
      <x:c r="BWX100" s="7"/>
      <x:c r="BWY100" s="7"/>
      <x:c r="BWZ100" s="7"/>
      <x:c r="BXA100" s="7"/>
      <x:c r="BXB100" s="7"/>
      <x:c r="BXC100" s="7"/>
      <x:c r="BXD100" s="7"/>
      <x:c r="BXE100" s="7"/>
      <x:c r="BXF100" s="7"/>
      <x:c r="BXG100" s="7"/>
      <x:c r="BXH100" s="7"/>
      <x:c r="BXI100" s="7"/>
      <x:c r="BXJ100" s="7"/>
      <x:c r="BXK100" s="7"/>
      <x:c r="BXL100" s="7"/>
      <x:c r="BXM100" s="7"/>
      <x:c r="BXN100" s="7"/>
      <x:c r="BXO100" s="7"/>
      <x:c r="BXP100" s="7"/>
      <x:c r="BXQ100" s="7"/>
      <x:c r="BXR100" s="7"/>
      <x:c r="BXS100" s="7"/>
      <x:c r="BXT100" s="7"/>
      <x:c r="BXU100" s="7"/>
      <x:c r="BXV100" s="7"/>
      <x:c r="BXW100" s="7"/>
      <x:c r="BXX100" s="7"/>
      <x:c r="BXY100" s="7"/>
      <x:c r="BXZ100" s="7"/>
      <x:c r="BYA100" s="7"/>
      <x:c r="BYB100" s="7"/>
      <x:c r="BYC100" s="7"/>
      <x:c r="BYD100" s="7"/>
      <x:c r="BYE100" s="7"/>
      <x:c r="BYF100" s="7"/>
      <x:c r="BYG100" s="7"/>
      <x:c r="BYH100" s="7"/>
      <x:c r="BYI100" s="7"/>
      <x:c r="BYJ100" s="7"/>
      <x:c r="BYK100" s="7"/>
      <x:c r="BYL100" s="7"/>
      <x:c r="BYM100" s="7"/>
      <x:c r="BYN100" s="7"/>
      <x:c r="BYO100" s="7"/>
      <x:c r="BYP100" s="7"/>
      <x:c r="BYQ100" s="7"/>
      <x:c r="BYR100" s="7"/>
      <x:c r="BYS100" s="7"/>
      <x:c r="BYT100" s="7"/>
      <x:c r="BYU100" s="7"/>
      <x:c r="BYV100" s="7"/>
      <x:c r="BYW100" s="7"/>
      <x:c r="BYX100" s="7"/>
      <x:c r="BYY100" s="7"/>
      <x:c r="BYZ100" s="7"/>
      <x:c r="BZA100" s="7"/>
      <x:c r="BZB100" s="7"/>
      <x:c r="BZC100" s="7"/>
      <x:c r="BZD100" s="7"/>
      <x:c r="BZE100" s="7"/>
      <x:c r="BZF100" s="7"/>
      <x:c r="BZG100" s="7"/>
      <x:c r="BZH100" s="7"/>
      <x:c r="BZI100" s="7"/>
      <x:c r="BZJ100" s="7"/>
      <x:c r="BZK100" s="7"/>
      <x:c r="BZL100" s="7"/>
      <x:c r="BZM100" s="7"/>
      <x:c r="BZN100" s="7"/>
      <x:c r="BZO100" s="7"/>
      <x:c r="BZP100" s="7"/>
      <x:c r="BZQ100" s="7"/>
      <x:c r="BZR100" s="7"/>
      <x:c r="BZS100" s="7"/>
      <x:c r="BZT100" s="7"/>
      <x:c r="BZU100" s="7"/>
      <x:c r="BZV100" s="7"/>
      <x:c r="BZW100" s="7"/>
      <x:c r="BZX100" s="7"/>
      <x:c r="BZY100" s="7"/>
      <x:c r="BZZ100" s="7"/>
      <x:c r="CAA100" s="7"/>
      <x:c r="CAB100" s="7"/>
      <x:c r="CAC100" s="7"/>
      <x:c r="CAD100" s="7"/>
      <x:c r="CAE100" s="7"/>
      <x:c r="CAF100" s="7"/>
      <x:c r="CAG100" s="7"/>
      <x:c r="CAH100" s="7"/>
      <x:c r="CAI100" s="7"/>
      <x:c r="CAJ100" s="7"/>
      <x:c r="CAK100" s="7"/>
      <x:c r="CAL100" s="7"/>
      <x:c r="CAM100" s="7"/>
      <x:c r="CAN100" s="7"/>
      <x:c r="CAO100" s="7"/>
      <x:c r="CAP100" s="7"/>
      <x:c r="CAQ100" s="7"/>
      <x:c r="CAR100" s="7"/>
      <x:c r="CAS100" s="7"/>
      <x:c r="CAT100" s="7"/>
      <x:c r="CAU100" s="7"/>
      <x:c r="CAV100" s="7"/>
      <x:c r="CAW100" s="7"/>
      <x:c r="CAX100" s="7"/>
      <x:c r="CAY100" s="7"/>
      <x:c r="CAZ100" s="7"/>
      <x:c r="CBA100" s="7"/>
      <x:c r="CBB100" s="7"/>
      <x:c r="CBC100" s="7"/>
      <x:c r="CBD100" s="7"/>
      <x:c r="CBE100" s="7"/>
      <x:c r="CBF100" s="7"/>
      <x:c r="CBG100" s="7"/>
      <x:c r="CBH100" s="7"/>
      <x:c r="CBI100" s="7"/>
      <x:c r="CBJ100" s="7"/>
      <x:c r="CBK100" s="7"/>
      <x:c r="CBL100" s="7"/>
      <x:c r="CBM100" s="7"/>
      <x:c r="CBN100" s="7"/>
      <x:c r="CBO100" s="7"/>
      <x:c r="CBP100" s="7"/>
      <x:c r="CBQ100" s="7"/>
      <x:c r="CBR100" s="7"/>
      <x:c r="CBS100" s="7"/>
      <x:c r="CBT100" s="7"/>
      <x:c r="CBU100" s="7"/>
      <x:c r="CBV100" s="7"/>
      <x:c r="CBW100" s="7"/>
      <x:c r="CBX100" s="7"/>
      <x:c r="CBY100" s="7"/>
      <x:c r="CBZ100" s="7"/>
      <x:c r="CCA100" s="7"/>
      <x:c r="CCB100" s="7"/>
      <x:c r="CCC100" s="7"/>
      <x:c r="CCD100" s="7"/>
      <x:c r="CCE100" s="7"/>
      <x:c r="CCF100" s="7"/>
      <x:c r="CCG100" s="7"/>
      <x:c r="CCH100" s="7"/>
      <x:c r="CCI100" s="7"/>
      <x:c r="CCJ100" s="7"/>
      <x:c r="CCK100" s="7"/>
      <x:c r="CCL100" s="7"/>
      <x:c r="CCM100" s="7"/>
      <x:c r="CCN100" s="7"/>
      <x:c r="CCO100" s="7"/>
      <x:c r="CCP100" s="7"/>
      <x:c r="CCQ100" s="7"/>
      <x:c r="CCR100" s="7"/>
      <x:c r="CCS100" s="7"/>
      <x:c r="CCT100" s="7"/>
      <x:c r="CCU100" s="7"/>
      <x:c r="CCV100" s="7"/>
      <x:c r="CCW100" s="7"/>
      <x:c r="CCX100" s="7"/>
      <x:c r="CCY100" s="7"/>
      <x:c r="CCZ100" s="7"/>
      <x:c r="CDA100" s="7"/>
      <x:c r="CDB100" s="7"/>
      <x:c r="CDC100" s="7"/>
      <x:c r="CDD100" s="7"/>
      <x:c r="CDE100" s="7"/>
      <x:c r="CDF100" s="7"/>
      <x:c r="CDG100" s="7"/>
      <x:c r="CDH100" s="7"/>
      <x:c r="CDI100" s="7"/>
      <x:c r="CDJ100" s="7"/>
      <x:c r="CDK100" s="7"/>
      <x:c r="CDL100" s="7"/>
      <x:c r="CDM100" s="7"/>
      <x:c r="CDN100" s="7"/>
      <x:c r="CDO100" s="7"/>
      <x:c r="CDP100" s="7"/>
      <x:c r="CDQ100" s="7"/>
      <x:c r="CDR100" s="7"/>
      <x:c r="CDS100" s="7"/>
      <x:c r="CDT100" s="7"/>
      <x:c r="CDU100" s="7"/>
      <x:c r="CDV100" s="7"/>
      <x:c r="CDW100" s="7"/>
      <x:c r="CDX100" s="7"/>
      <x:c r="CDY100" s="7"/>
      <x:c r="CDZ100" s="7"/>
      <x:c r="CEA100" s="7"/>
      <x:c r="CEB100" s="7"/>
      <x:c r="CEC100" s="7"/>
      <x:c r="CED100" s="7"/>
      <x:c r="CEE100" s="7"/>
      <x:c r="CEF100" s="7"/>
      <x:c r="CEG100" s="7"/>
      <x:c r="CEH100" s="7"/>
      <x:c r="CEI100" s="7"/>
      <x:c r="CEJ100" s="7"/>
      <x:c r="CEK100" s="7"/>
      <x:c r="CEL100" s="7"/>
      <x:c r="CEM100" s="7"/>
      <x:c r="CEN100" s="7"/>
      <x:c r="CEO100" s="7"/>
      <x:c r="CEP100" s="7"/>
      <x:c r="CEQ100" s="7"/>
      <x:c r="CER100" s="7"/>
      <x:c r="CES100" s="7"/>
      <x:c r="CET100" s="7"/>
      <x:c r="CEU100" s="7"/>
      <x:c r="CEV100" s="7"/>
      <x:c r="CEW100" s="7"/>
      <x:c r="CEX100" s="7"/>
      <x:c r="CEY100" s="7"/>
      <x:c r="CEZ100" s="7"/>
      <x:c r="CFA100" s="7"/>
      <x:c r="CFB100" s="7"/>
      <x:c r="CFC100" s="7"/>
      <x:c r="CFD100" s="7"/>
      <x:c r="CFE100" s="7"/>
      <x:c r="CFF100" s="7"/>
      <x:c r="CFG100" s="7"/>
      <x:c r="CFH100" s="7"/>
      <x:c r="CFI100" s="7"/>
      <x:c r="CFJ100" s="7"/>
      <x:c r="CFK100" s="7"/>
      <x:c r="CFL100" s="7"/>
      <x:c r="CFM100" s="7"/>
      <x:c r="CFN100" s="7"/>
      <x:c r="CFO100" s="7"/>
      <x:c r="CFP100" s="7"/>
      <x:c r="CFQ100" s="7"/>
      <x:c r="CFR100" s="7"/>
      <x:c r="CFS100" s="7"/>
      <x:c r="CFT100" s="7"/>
      <x:c r="CFU100" s="7"/>
      <x:c r="CFV100" s="7"/>
      <x:c r="CFW100" s="7"/>
      <x:c r="CFX100" s="7"/>
      <x:c r="CFY100" s="7"/>
      <x:c r="CFZ100" s="7"/>
      <x:c r="CGA100" s="7"/>
      <x:c r="CGB100" s="7"/>
      <x:c r="CGC100" s="7"/>
      <x:c r="CGD100" s="7"/>
      <x:c r="CGE100" s="7"/>
      <x:c r="CGF100" s="7"/>
      <x:c r="CGG100" s="7"/>
      <x:c r="CGH100" s="7"/>
      <x:c r="CGI100" s="7"/>
      <x:c r="CGJ100" s="7"/>
      <x:c r="CGK100" s="7"/>
      <x:c r="CGL100" s="7"/>
      <x:c r="CGM100" s="7"/>
      <x:c r="CGN100" s="7"/>
      <x:c r="CGO100" s="7"/>
      <x:c r="CGP100" s="7"/>
      <x:c r="CGQ100" s="7"/>
      <x:c r="CGR100" s="7"/>
      <x:c r="CGS100" s="7"/>
      <x:c r="CGT100" s="7"/>
      <x:c r="CGU100" s="7"/>
      <x:c r="CGV100" s="7"/>
      <x:c r="CGW100" s="7"/>
      <x:c r="CGX100" s="7"/>
      <x:c r="CGY100" s="7"/>
      <x:c r="CGZ100" s="7"/>
      <x:c r="CHA100" s="7"/>
      <x:c r="CHB100" s="7"/>
      <x:c r="CHC100" s="7"/>
      <x:c r="CHD100" s="7"/>
      <x:c r="CHE100" s="7"/>
      <x:c r="CHF100" s="7"/>
      <x:c r="CHG100" s="7"/>
      <x:c r="CHH100" s="7"/>
      <x:c r="CHI100" s="7"/>
      <x:c r="CHJ100" s="7"/>
      <x:c r="CHK100" s="7"/>
      <x:c r="CHL100" s="7"/>
      <x:c r="CHM100" s="7"/>
      <x:c r="CHN100" s="7"/>
      <x:c r="CHO100" s="7"/>
      <x:c r="CHP100" s="7"/>
      <x:c r="CHQ100" s="7"/>
      <x:c r="CHR100" s="7"/>
      <x:c r="CHS100" s="7"/>
      <x:c r="CHT100" s="7"/>
      <x:c r="CHU100" s="7"/>
      <x:c r="CHV100" s="7"/>
      <x:c r="CHW100" s="7"/>
      <x:c r="CHX100" s="7"/>
      <x:c r="CHY100" s="7"/>
      <x:c r="CHZ100" s="7"/>
      <x:c r="CIA100" s="7"/>
      <x:c r="CIB100" s="7"/>
      <x:c r="CIC100" s="7"/>
      <x:c r="CID100" s="7"/>
      <x:c r="CIE100" s="7"/>
      <x:c r="CIF100" s="7"/>
      <x:c r="CIG100" s="7"/>
      <x:c r="CIH100" s="7"/>
      <x:c r="CII100" s="7"/>
      <x:c r="CIJ100" s="7"/>
      <x:c r="CIK100" s="7"/>
      <x:c r="CIL100" s="7"/>
      <x:c r="CIM100" s="7"/>
      <x:c r="CIN100" s="7"/>
      <x:c r="CIO100" s="7"/>
      <x:c r="CIP100" s="7"/>
      <x:c r="CIQ100" s="7"/>
      <x:c r="CIR100" s="7"/>
      <x:c r="CIS100" s="7"/>
      <x:c r="CIT100" s="7"/>
      <x:c r="CIU100" s="7"/>
      <x:c r="CIV100" s="7"/>
      <x:c r="CIW100" s="7"/>
      <x:c r="CIX100" s="7"/>
      <x:c r="CIY100" s="7"/>
      <x:c r="CIZ100" s="7"/>
      <x:c r="CJA100" s="7"/>
      <x:c r="CJB100" s="7"/>
      <x:c r="CJC100" s="7"/>
      <x:c r="CJD100" s="7"/>
      <x:c r="CJE100" s="7"/>
      <x:c r="CJF100" s="7"/>
      <x:c r="CJG100" s="7"/>
      <x:c r="CJH100" s="7"/>
      <x:c r="CJI100" s="7"/>
      <x:c r="CJJ100" s="7"/>
      <x:c r="CJK100" s="7"/>
      <x:c r="CJL100" s="7"/>
      <x:c r="CJM100" s="7"/>
      <x:c r="CJN100" s="7"/>
      <x:c r="CJO100" s="7"/>
      <x:c r="CJP100" s="7"/>
      <x:c r="CJQ100" s="7"/>
      <x:c r="CJR100" s="7"/>
      <x:c r="CJS100" s="7"/>
      <x:c r="CJT100" s="7"/>
      <x:c r="CJU100" s="7"/>
      <x:c r="CJV100" s="7"/>
      <x:c r="CJW100" s="7"/>
      <x:c r="CJX100" s="7"/>
      <x:c r="CJY100" s="7"/>
      <x:c r="CJZ100" s="7"/>
      <x:c r="CKA100" s="7"/>
      <x:c r="CKB100" s="7"/>
      <x:c r="CKC100" s="7"/>
      <x:c r="CKD100" s="7"/>
      <x:c r="CKE100" s="7"/>
      <x:c r="CKF100" s="7"/>
      <x:c r="CKG100" s="7"/>
      <x:c r="CKH100" s="7"/>
      <x:c r="CKI100" s="7"/>
      <x:c r="CKJ100" s="7"/>
      <x:c r="CKK100" s="7"/>
      <x:c r="CKL100" s="7"/>
      <x:c r="CKM100" s="7"/>
      <x:c r="CKN100" s="7"/>
      <x:c r="CKO100" s="7"/>
      <x:c r="CKP100" s="7"/>
      <x:c r="CKQ100" s="7"/>
      <x:c r="CKR100" s="7"/>
      <x:c r="CKS100" s="7"/>
      <x:c r="CKT100" s="7"/>
      <x:c r="CKU100" s="7"/>
      <x:c r="CKV100" s="7"/>
      <x:c r="CKW100" s="7"/>
      <x:c r="CKX100" s="7"/>
      <x:c r="CKY100" s="7"/>
      <x:c r="CKZ100" s="7"/>
      <x:c r="CLA100" s="7"/>
      <x:c r="CLB100" s="7"/>
      <x:c r="CLC100" s="7"/>
      <x:c r="CLD100" s="7"/>
      <x:c r="CLE100" s="7"/>
      <x:c r="CLF100" s="7"/>
      <x:c r="CLG100" s="7"/>
      <x:c r="CLH100" s="7"/>
      <x:c r="CLI100" s="7"/>
      <x:c r="CLJ100" s="7"/>
      <x:c r="CLK100" s="7"/>
      <x:c r="CLL100" s="7"/>
      <x:c r="CLM100" s="7"/>
      <x:c r="CLN100" s="7"/>
      <x:c r="CLO100" s="7"/>
      <x:c r="CLP100" s="7"/>
      <x:c r="CLQ100" s="7"/>
      <x:c r="CLR100" s="7"/>
      <x:c r="CLS100" s="7"/>
      <x:c r="CLT100" s="7"/>
      <x:c r="CLU100" s="7"/>
      <x:c r="CLV100" s="7"/>
      <x:c r="CLW100" s="7"/>
      <x:c r="CLX100" s="7"/>
      <x:c r="CLY100" s="7"/>
      <x:c r="CLZ100" s="7"/>
      <x:c r="CMA100" s="7"/>
      <x:c r="CMB100" s="7"/>
      <x:c r="CMC100" s="7"/>
      <x:c r="CMD100" s="7"/>
      <x:c r="CME100" s="7"/>
      <x:c r="CMF100" s="7"/>
      <x:c r="CMG100" s="7"/>
      <x:c r="CMH100" s="7"/>
      <x:c r="CMI100" s="7"/>
      <x:c r="CMJ100" s="7"/>
      <x:c r="CMK100" s="7"/>
      <x:c r="CML100" s="7"/>
      <x:c r="CMM100" s="7"/>
      <x:c r="CMN100" s="7"/>
      <x:c r="CMO100" s="7"/>
      <x:c r="CMP100" s="7"/>
      <x:c r="CMQ100" s="7"/>
      <x:c r="CMR100" s="7"/>
      <x:c r="CMS100" s="7"/>
      <x:c r="CMT100" s="7"/>
      <x:c r="CMU100" s="7"/>
      <x:c r="CMV100" s="7"/>
      <x:c r="CMW100" s="7"/>
      <x:c r="CMX100" s="7"/>
      <x:c r="CMY100" s="7"/>
      <x:c r="CMZ100" s="7"/>
      <x:c r="CNA100" s="7"/>
      <x:c r="CNB100" s="7"/>
      <x:c r="CNC100" s="7"/>
      <x:c r="CND100" s="7"/>
      <x:c r="CNE100" s="7"/>
      <x:c r="CNF100" s="7"/>
      <x:c r="CNG100" s="7"/>
      <x:c r="CNH100" s="7"/>
      <x:c r="CNI100" s="7"/>
      <x:c r="CNJ100" s="7"/>
      <x:c r="CNK100" s="7"/>
      <x:c r="CNL100" s="7"/>
      <x:c r="CNM100" s="7"/>
      <x:c r="CNN100" s="7"/>
      <x:c r="CNO100" s="7"/>
      <x:c r="CNP100" s="7"/>
      <x:c r="CNQ100" s="7"/>
      <x:c r="CNR100" s="7"/>
      <x:c r="CNS100" s="7"/>
      <x:c r="CNT100" s="7"/>
      <x:c r="CNU100" s="7"/>
      <x:c r="CNV100" s="7"/>
      <x:c r="CNW100" s="7"/>
      <x:c r="CNX100" s="7"/>
      <x:c r="CNY100" s="7"/>
      <x:c r="CNZ100" s="7"/>
      <x:c r="COA100" s="7"/>
      <x:c r="COB100" s="7"/>
      <x:c r="COC100" s="7"/>
      <x:c r="COD100" s="7"/>
      <x:c r="COE100" s="7"/>
      <x:c r="COF100" s="7"/>
      <x:c r="COG100" s="7"/>
      <x:c r="COH100" s="7"/>
      <x:c r="COI100" s="7"/>
      <x:c r="COJ100" s="7"/>
      <x:c r="COK100" s="7"/>
      <x:c r="COL100" s="7"/>
      <x:c r="COM100" s="7"/>
      <x:c r="CON100" s="7"/>
      <x:c r="COO100" s="7"/>
      <x:c r="COP100" s="7"/>
      <x:c r="COQ100" s="7"/>
      <x:c r="COR100" s="7"/>
      <x:c r="COS100" s="7"/>
      <x:c r="COT100" s="7"/>
      <x:c r="COU100" s="7"/>
      <x:c r="COV100" s="7"/>
      <x:c r="COW100" s="7"/>
      <x:c r="COX100" s="7"/>
      <x:c r="COY100" s="7"/>
      <x:c r="COZ100" s="7"/>
      <x:c r="CPA100" s="7"/>
      <x:c r="CPB100" s="7"/>
      <x:c r="CPC100" s="7"/>
      <x:c r="CPD100" s="7"/>
      <x:c r="CPE100" s="7"/>
      <x:c r="CPF100" s="7"/>
      <x:c r="CPG100" s="7"/>
      <x:c r="CPH100" s="7"/>
      <x:c r="CPI100" s="7"/>
      <x:c r="CPJ100" s="7"/>
      <x:c r="CPK100" s="7"/>
      <x:c r="CPL100" s="7"/>
      <x:c r="CPM100" s="7"/>
      <x:c r="CPN100" s="7"/>
      <x:c r="CPO100" s="7"/>
      <x:c r="CPP100" s="7"/>
      <x:c r="CPQ100" s="7"/>
      <x:c r="CPR100" s="7"/>
      <x:c r="CPS100" s="7"/>
      <x:c r="CPT100" s="7"/>
      <x:c r="CPU100" s="7"/>
      <x:c r="CPV100" s="7"/>
      <x:c r="CPW100" s="7"/>
      <x:c r="CPX100" s="7"/>
      <x:c r="CPY100" s="7"/>
      <x:c r="CPZ100" s="7"/>
      <x:c r="CQA100" s="7"/>
      <x:c r="CQB100" s="7"/>
      <x:c r="CQC100" s="7"/>
      <x:c r="CQD100" s="7"/>
      <x:c r="CQE100" s="7"/>
      <x:c r="CQF100" s="7"/>
      <x:c r="CQG100" s="7"/>
      <x:c r="CQH100" s="7"/>
      <x:c r="CQI100" s="7"/>
      <x:c r="CQJ100" s="7"/>
      <x:c r="CQK100" s="7"/>
      <x:c r="CQL100" s="7"/>
      <x:c r="CQM100" s="7"/>
      <x:c r="CQN100" s="7"/>
      <x:c r="CQO100" s="7"/>
      <x:c r="CQP100" s="7"/>
      <x:c r="CQQ100" s="7"/>
      <x:c r="CQR100" s="7"/>
      <x:c r="CQS100" s="7"/>
      <x:c r="CQT100" s="7"/>
      <x:c r="CQU100" s="7"/>
      <x:c r="CQV100" s="7"/>
      <x:c r="CQW100" s="7"/>
      <x:c r="CQX100" s="7"/>
      <x:c r="CQY100" s="7"/>
      <x:c r="CQZ100" s="7"/>
      <x:c r="CRA100" s="7"/>
      <x:c r="CRB100" s="7"/>
      <x:c r="CRC100" s="7"/>
      <x:c r="CRD100" s="7"/>
      <x:c r="CRE100" s="7"/>
      <x:c r="CRF100" s="7"/>
      <x:c r="CRG100" s="7"/>
      <x:c r="CRH100" s="7"/>
      <x:c r="CRI100" s="7"/>
      <x:c r="CRJ100" s="7"/>
      <x:c r="CRK100" s="7"/>
      <x:c r="CRL100" s="7"/>
      <x:c r="CRM100" s="7"/>
      <x:c r="CRN100" s="7"/>
      <x:c r="CRO100" s="7"/>
      <x:c r="CRP100" s="7"/>
      <x:c r="CRQ100" s="7"/>
      <x:c r="CRR100" s="7"/>
      <x:c r="CRS100" s="7"/>
      <x:c r="CRT100" s="7"/>
      <x:c r="CRU100" s="7"/>
      <x:c r="CRV100" s="7"/>
      <x:c r="CRW100" s="7"/>
      <x:c r="CRX100" s="7"/>
      <x:c r="CRY100" s="7"/>
      <x:c r="CRZ100" s="7"/>
      <x:c r="CSA100" s="7"/>
      <x:c r="CSB100" s="7"/>
      <x:c r="CSC100" s="7"/>
      <x:c r="CSD100" s="7"/>
      <x:c r="CSE100" s="7"/>
      <x:c r="CSF100" s="7"/>
      <x:c r="CSG100" s="7"/>
      <x:c r="CSH100" s="7"/>
      <x:c r="CSI100" s="7"/>
      <x:c r="CSJ100" s="7"/>
      <x:c r="CSK100" s="7"/>
      <x:c r="CSL100" s="7"/>
      <x:c r="CSM100" s="7"/>
      <x:c r="CSN100" s="7"/>
      <x:c r="CSO100" s="7"/>
      <x:c r="CSP100" s="7"/>
      <x:c r="CSQ100" s="7"/>
      <x:c r="CSR100" s="7"/>
      <x:c r="CSS100" s="7"/>
      <x:c r="CST100" s="7"/>
      <x:c r="CSU100" s="7"/>
      <x:c r="CSV100" s="7"/>
      <x:c r="CSW100" s="7"/>
      <x:c r="CSX100" s="7"/>
      <x:c r="CSY100" s="7"/>
      <x:c r="CSZ100" s="7"/>
      <x:c r="CTA100" s="7"/>
      <x:c r="CTB100" s="7"/>
      <x:c r="CTC100" s="7"/>
      <x:c r="CTD100" s="7"/>
      <x:c r="CTE100" s="7"/>
      <x:c r="CTF100" s="7"/>
      <x:c r="CTG100" s="7"/>
      <x:c r="CTH100" s="7"/>
      <x:c r="CTI100" s="7"/>
      <x:c r="CTJ100" s="7"/>
      <x:c r="CTK100" s="7"/>
      <x:c r="CTL100" s="7"/>
      <x:c r="CTM100" s="7"/>
      <x:c r="CTN100" s="7"/>
      <x:c r="CTO100" s="7"/>
      <x:c r="CTP100" s="7"/>
      <x:c r="CTQ100" s="7"/>
      <x:c r="CTR100" s="7"/>
      <x:c r="CTS100" s="7"/>
      <x:c r="CTT100" s="7"/>
      <x:c r="CTU100" s="7"/>
      <x:c r="CTV100" s="7"/>
      <x:c r="CTW100" s="7"/>
      <x:c r="CTX100" s="7"/>
      <x:c r="CTY100" s="7"/>
      <x:c r="CTZ100" s="7"/>
      <x:c r="CUA100" s="7"/>
      <x:c r="CUB100" s="7"/>
      <x:c r="CUC100" s="7"/>
      <x:c r="CUD100" s="7"/>
      <x:c r="CUE100" s="7"/>
      <x:c r="CUF100" s="7"/>
      <x:c r="CUG100" s="7"/>
      <x:c r="CUH100" s="7"/>
      <x:c r="CUI100" s="7"/>
      <x:c r="CUJ100" s="7"/>
      <x:c r="CUK100" s="7"/>
      <x:c r="CUL100" s="7"/>
      <x:c r="CUM100" s="7"/>
      <x:c r="CUN100" s="7"/>
      <x:c r="CUO100" s="7"/>
      <x:c r="CUP100" s="7"/>
      <x:c r="CUQ100" s="7"/>
      <x:c r="CUR100" s="7"/>
      <x:c r="CUS100" s="7"/>
      <x:c r="CUT100" s="7"/>
      <x:c r="CUU100" s="7"/>
      <x:c r="CUV100" s="7"/>
      <x:c r="CUW100" s="7"/>
      <x:c r="CUX100" s="7"/>
      <x:c r="CUY100" s="7"/>
      <x:c r="CUZ100" s="7"/>
      <x:c r="CVA100" s="7"/>
      <x:c r="CVB100" s="7"/>
      <x:c r="CVC100" s="7"/>
      <x:c r="CVD100" s="7"/>
      <x:c r="CVE100" s="7"/>
      <x:c r="CVF100" s="7"/>
      <x:c r="CVG100" s="7"/>
      <x:c r="CVH100" s="7"/>
      <x:c r="CVI100" s="7"/>
      <x:c r="CVJ100" s="7"/>
      <x:c r="CVK100" s="7"/>
      <x:c r="CVL100" s="7"/>
      <x:c r="CVM100" s="7"/>
      <x:c r="CVN100" s="7"/>
      <x:c r="CVO100" s="7"/>
      <x:c r="CVP100" s="7"/>
      <x:c r="CVQ100" s="7"/>
      <x:c r="CVR100" s="7"/>
      <x:c r="CVS100" s="7"/>
      <x:c r="CVT100" s="7"/>
      <x:c r="CVU100" s="7"/>
      <x:c r="CVV100" s="7"/>
      <x:c r="CVW100" s="7"/>
      <x:c r="CVX100" s="7"/>
      <x:c r="CVY100" s="7"/>
      <x:c r="CVZ100" s="7"/>
      <x:c r="CWA100" s="7"/>
      <x:c r="CWB100" s="7"/>
      <x:c r="CWC100" s="7"/>
      <x:c r="CWD100" s="7"/>
      <x:c r="CWE100" s="7"/>
      <x:c r="CWF100" s="7"/>
      <x:c r="CWG100" s="7"/>
      <x:c r="CWH100" s="7"/>
      <x:c r="CWI100" s="7"/>
      <x:c r="CWJ100" s="7"/>
      <x:c r="CWK100" s="7"/>
      <x:c r="CWL100" s="7"/>
      <x:c r="CWM100" s="7"/>
      <x:c r="CWN100" s="7"/>
      <x:c r="CWO100" s="7"/>
      <x:c r="CWP100" s="7"/>
      <x:c r="CWQ100" s="7"/>
      <x:c r="CWR100" s="7"/>
      <x:c r="CWS100" s="7"/>
      <x:c r="CWT100" s="7"/>
      <x:c r="CWU100" s="7"/>
      <x:c r="CWV100" s="7"/>
      <x:c r="CWW100" s="7"/>
      <x:c r="CWX100" s="7"/>
      <x:c r="CWY100" s="7"/>
      <x:c r="CWZ100" s="7"/>
      <x:c r="CXA100" s="7"/>
      <x:c r="CXB100" s="7"/>
      <x:c r="CXC100" s="7"/>
      <x:c r="CXD100" s="7"/>
      <x:c r="CXE100" s="7"/>
      <x:c r="CXF100" s="7"/>
      <x:c r="CXG100" s="7"/>
      <x:c r="CXH100" s="7"/>
      <x:c r="CXI100" s="7"/>
      <x:c r="CXJ100" s="7"/>
      <x:c r="CXK100" s="7"/>
      <x:c r="CXL100" s="7"/>
      <x:c r="CXM100" s="7"/>
      <x:c r="CXN100" s="7"/>
      <x:c r="CXO100" s="7"/>
      <x:c r="CXP100" s="7"/>
      <x:c r="CXQ100" s="7"/>
      <x:c r="CXR100" s="7"/>
      <x:c r="CXS100" s="7"/>
      <x:c r="CXT100" s="7"/>
      <x:c r="CXU100" s="7"/>
      <x:c r="CXV100" s="7"/>
      <x:c r="CXW100" s="7"/>
      <x:c r="CXX100" s="7"/>
      <x:c r="CXY100" s="7"/>
      <x:c r="CXZ100" s="7"/>
      <x:c r="CYA100" s="7"/>
      <x:c r="CYB100" s="7"/>
      <x:c r="CYC100" s="7"/>
      <x:c r="CYD100" s="7"/>
      <x:c r="CYE100" s="7"/>
      <x:c r="CYF100" s="7"/>
      <x:c r="CYG100" s="7"/>
      <x:c r="CYH100" s="7"/>
      <x:c r="CYI100" s="7"/>
      <x:c r="CYJ100" s="7"/>
      <x:c r="CYK100" s="7"/>
      <x:c r="CYL100" s="7"/>
      <x:c r="CYM100" s="7"/>
      <x:c r="CYN100" s="7"/>
      <x:c r="CYO100" s="7"/>
      <x:c r="CYP100" s="7"/>
      <x:c r="CYQ100" s="7"/>
      <x:c r="CYR100" s="7"/>
      <x:c r="CYS100" s="7"/>
      <x:c r="CYT100" s="7"/>
      <x:c r="CYU100" s="7"/>
      <x:c r="CYV100" s="7"/>
      <x:c r="CYW100" s="7"/>
      <x:c r="CYX100" s="7"/>
      <x:c r="CYY100" s="7"/>
      <x:c r="CYZ100" s="7"/>
      <x:c r="CZA100" s="7"/>
      <x:c r="CZB100" s="7"/>
      <x:c r="CZC100" s="7"/>
      <x:c r="CZD100" s="7"/>
      <x:c r="CZE100" s="7"/>
      <x:c r="CZF100" s="7"/>
      <x:c r="CZG100" s="7"/>
      <x:c r="CZH100" s="7"/>
      <x:c r="CZI100" s="7"/>
      <x:c r="CZJ100" s="7"/>
      <x:c r="CZK100" s="7"/>
      <x:c r="CZL100" s="7"/>
      <x:c r="CZM100" s="7"/>
      <x:c r="CZN100" s="7"/>
      <x:c r="CZO100" s="7"/>
      <x:c r="CZP100" s="7"/>
      <x:c r="CZQ100" s="7"/>
      <x:c r="CZR100" s="7"/>
      <x:c r="CZS100" s="7"/>
      <x:c r="CZT100" s="7"/>
      <x:c r="CZU100" s="7"/>
      <x:c r="CZV100" s="7"/>
      <x:c r="CZW100" s="7"/>
      <x:c r="CZX100" s="7"/>
      <x:c r="CZY100" s="7"/>
      <x:c r="CZZ100" s="7"/>
      <x:c r="DAA100" s="7"/>
      <x:c r="DAB100" s="7"/>
      <x:c r="DAC100" s="7"/>
      <x:c r="DAD100" s="7"/>
      <x:c r="DAE100" s="7"/>
      <x:c r="DAF100" s="7"/>
      <x:c r="DAG100" s="7"/>
      <x:c r="DAH100" s="7"/>
      <x:c r="DAI100" s="7"/>
      <x:c r="DAJ100" s="7"/>
      <x:c r="DAK100" s="7"/>
      <x:c r="DAL100" s="7"/>
      <x:c r="DAM100" s="7"/>
      <x:c r="DAN100" s="7"/>
      <x:c r="DAO100" s="7"/>
      <x:c r="DAP100" s="7"/>
      <x:c r="DAQ100" s="7"/>
      <x:c r="DAR100" s="7"/>
      <x:c r="DAS100" s="7"/>
      <x:c r="DAT100" s="7"/>
      <x:c r="DAU100" s="7"/>
      <x:c r="DAV100" s="7"/>
      <x:c r="DAW100" s="7"/>
      <x:c r="DAX100" s="7"/>
      <x:c r="DAY100" s="7"/>
      <x:c r="DAZ100" s="7"/>
      <x:c r="DBA100" s="7"/>
      <x:c r="DBB100" s="7"/>
      <x:c r="DBC100" s="7"/>
      <x:c r="DBD100" s="7"/>
      <x:c r="DBE100" s="7"/>
      <x:c r="DBF100" s="7"/>
      <x:c r="DBG100" s="7"/>
      <x:c r="DBH100" s="7"/>
      <x:c r="DBI100" s="7"/>
      <x:c r="DBJ100" s="7"/>
      <x:c r="DBK100" s="7"/>
      <x:c r="DBL100" s="7"/>
      <x:c r="DBM100" s="7"/>
      <x:c r="DBN100" s="7"/>
      <x:c r="DBO100" s="7"/>
      <x:c r="DBP100" s="7"/>
      <x:c r="DBQ100" s="7"/>
      <x:c r="DBR100" s="7"/>
      <x:c r="DBS100" s="7"/>
      <x:c r="DBT100" s="7"/>
      <x:c r="DBU100" s="7"/>
      <x:c r="DBV100" s="7"/>
      <x:c r="DBW100" s="7"/>
      <x:c r="DBX100" s="7"/>
      <x:c r="DBY100" s="7"/>
      <x:c r="DBZ100" s="7"/>
      <x:c r="DCA100" s="7"/>
      <x:c r="DCB100" s="7"/>
      <x:c r="DCC100" s="7"/>
      <x:c r="DCD100" s="7"/>
      <x:c r="DCE100" s="7"/>
      <x:c r="DCF100" s="7"/>
      <x:c r="DCG100" s="7"/>
      <x:c r="DCH100" s="7"/>
      <x:c r="DCI100" s="7"/>
      <x:c r="DCJ100" s="7"/>
      <x:c r="DCK100" s="7"/>
      <x:c r="DCL100" s="7"/>
      <x:c r="DCM100" s="7"/>
      <x:c r="DCN100" s="7"/>
      <x:c r="DCO100" s="7"/>
      <x:c r="DCP100" s="7"/>
      <x:c r="DCQ100" s="7"/>
      <x:c r="DCR100" s="7"/>
      <x:c r="DCS100" s="7"/>
      <x:c r="DCT100" s="7"/>
      <x:c r="DCU100" s="7"/>
      <x:c r="DCV100" s="7"/>
      <x:c r="DCW100" s="7"/>
      <x:c r="DCX100" s="7"/>
      <x:c r="DCY100" s="7"/>
      <x:c r="DCZ100" s="7"/>
      <x:c r="DDA100" s="7"/>
      <x:c r="DDB100" s="7"/>
      <x:c r="DDC100" s="7"/>
      <x:c r="DDD100" s="7"/>
      <x:c r="DDE100" s="7"/>
      <x:c r="DDF100" s="7"/>
      <x:c r="DDG100" s="7"/>
      <x:c r="DDH100" s="7"/>
      <x:c r="DDI100" s="7"/>
      <x:c r="DDJ100" s="7"/>
      <x:c r="DDK100" s="7"/>
      <x:c r="DDL100" s="7"/>
      <x:c r="DDM100" s="7"/>
      <x:c r="DDN100" s="7"/>
      <x:c r="DDO100" s="7"/>
      <x:c r="DDP100" s="7"/>
      <x:c r="DDQ100" s="7"/>
      <x:c r="DDR100" s="7"/>
      <x:c r="DDS100" s="7"/>
      <x:c r="DDT100" s="7"/>
      <x:c r="DDU100" s="7"/>
      <x:c r="DDV100" s="7"/>
      <x:c r="DDW100" s="7"/>
      <x:c r="DDX100" s="7"/>
      <x:c r="DDY100" s="7"/>
      <x:c r="DDZ100" s="7"/>
      <x:c r="DEA100" s="7"/>
      <x:c r="DEB100" s="7"/>
      <x:c r="DEC100" s="7"/>
      <x:c r="DED100" s="7"/>
      <x:c r="DEE100" s="7"/>
      <x:c r="DEF100" s="7"/>
      <x:c r="DEG100" s="7"/>
      <x:c r="DEH100" s="7"/>
      <x:c r="DEI100" s="7"/>
      <x:c r="DEJ100" s="7"/>
      <x:c r="DEK100" s="7"/>
      <x:c r="DEL100" s="7"/>
      <x:c r="DEM100" s="7"/>
      <x:c r="DEN100" s="7"/>
      <x:c r="DEO100" s="7"/>
      <x:c r="DEP100" s="7"/>
      <x:c r="DEQ100" s="7"/>
      <x:c r="DER100" s="7"/>
      <x:c r="DES100" s="7"/>
      <x:c r="DET100" s="7"/>
      <x:c r="DEU100" s="7"/>
      <x:c r="DEV100" s="7"/>
      <x:c r="DEW100" s="7"/>
      <x:c r="DEX100" s="7"/>
      <x:c r="DEY100" s="7"/>
      <x:c r="DEZ100" s="7"/>
      <x:c r="DFA100" s="7"/>
      <x:c r="DFB100" s="7"/>
      <x:c r="DFC100" s="7"/>
      <x:c r="DFD100" s="7"/>
      <x:c r="DFE100" s="7"/>
      <x:c r="DFF100" s="7"/>
      <x:c r="DFG100" s="7"/>
      <x:c r="DFH100" s="7"/>
      <x:c r="DFI100" s="7"/>
      <x:c r="DFJ100" s="7"/>
      <x:c r="DFK100" s="7"/>
      <x:c r="DFL100" s="7"/>
      <x:c r="DFM100" s="7"/>
      <x:c r="DFN100" s="7"/>
      <x:c r="DFO100" s="7"/>
      <x:c r="DFP100" s="7"/>
      <x:c r="DFQ100" s="7"/>
      <x:c r="DFR100" s="7"/>
      <x:c r="DFS100" s="7"/>
      <x:c r="DFT100" s="7"/>
      <x:c r="DFU100" s="7"/>
      <x:c r="DFV100" s="7"/>
      <x:c r="DFW100" s="7"/>
      <x:c r="DFX100" s="7"/>
      <x:c r="DFY100" s="7"/>
      <x:c r="DFZ100" s="7"/>
      <x:c r="DGA100" s="7"/>
      <x:c r="DGB100" s="7"/>
      <x:c r="DGC100" s="7"/>
      <x:c r="DGD100" s="7"/>
      <x:c r="DGE100" s="7"/>
      <x:c r="DGF100" s="7"/>
      <x:c r="DGG100" s="7"/>
      <x:c r="DGH100" s="7"/>
      <x:c r="DGI100" s="7"/>
      <x:c r="DGJ100" s="7"/>
      <x:c r="DGK100" s="7"/>
      <x:c r="DGL100" s="7"/>
      <x:c r="DGM100" s="7"/>
      <x:c r="DGN100" s="7"/>
      <x:c r="DGO100" s="7"/>
      <x:c r="DGP100" s="7"/>
      <x:c r="DGQ100" s="7"/>
      <x:c r="DGR100" s="7"/>
      <x:c r="DGS100" s="7"/>
      <x:c r="DGT100" s="7"/>
      <x:c r="DGU100" s="7"/>
      <x:c r="DGV100" s="7"/>
      <x:c r="DGW100" s="7"/>
      <x:c r="DGX100" s="7"/>
      <x:c r="DGY100" s="7"/>
      <x:c r="DGZ100" s="7"/>
      <x:c r="DHA100" s="7"/>
      <x:c r="DHB100" s="7"/>
      <x:c r="DHC100" s="7"/>
      <x:c r="DHD100" s="7"/>
      <x:c r="DHE100" s="7"/>
      <x:c r="DHF100" s="7"/>
      <x:c r="DHG100" s="7"/>
      <x:c r="DHH100" s="7"/>
      <x:c r="DHI100" s="7"/>
      <x:c r="DHJ100" s="7"/>
      <x:c r="DHK100" s="7"/>
      <x:c r="DHL100" s="7"/>
      <x:c r="DHM100" s="7"/>
      <x:c r="DHN100" s="7"/>
      <x:c r="DHO100" s="7"/>
      <x:c r="DHP100" s="7"/>
      <x:c r="DHQ100" s="7"/>
      <x:c r="DHR100" s="7"/>
      <x:c r="DHS100" s="7"/>
      <x:c r="DHT100" s="7"/>
      <x:c r="DHU100" s="7"/>
      <x:c r="DHV100" s="7"/>
      <x:c r="DHW100" s="7"/>
      <x:c r="DHX100" s="7"/>
      <x:c r="DHY100" s="7"/>
      <x:c r="DHZ100" s="7"/>
      <x:c r="DIA100" s="7"/>
      <x:c r="DIB100" s="7"/>
      <x:c r="DIC100" s="7"/>
      <x:c r="DID100" s="7"/>
      <x:c r="DIE100" s="7"/>
      <x:c r="DIF100" s="7"/>
      <x:c r="DIG100" s="7"/>
      <x:c r="DIH100" s="7"/>
      <x:c r="DII100" s="7"/>
      <x:c r="DIJ100" s="7"/>
      <x:c r="DIK100" s="7"/>
      <x:c r="DIL100" s="7"/>
      <x:c r="DIM100" s="7"/>
      <x:c r="DIN100" s="7"/>
      <x:c r="DIO100" s="7"/>
      <x:c r="DIP100" s="7"/>
      <x:c r="DIQ100" s="7"/>
      <x:c r="DIR100" s="7"/>
      <x:c r="DIS100" s="7"/>
      <x:c r="DIT100" s="7"/>
      <x:c r="DIU100" s="7"/>
      <x:c r="DIV100" s="7"/>
      <x:c r="DIW100" s="7"/>
      <x:c r="DIX100" s="7"/>
      <x:c r="DIY100" s="7"/>
      <x:c r="DIZ100" s="7"/>
      <x:c r="DJA100" s="7"/>
      <x:c r="DJB100" s="7"/>
      <x:c r="DJC100" s="7"/>
      <x:c r="DJD100" s="7"/>
      <x:c r="DJE100" s="7"/>
      <x:c r="DJF100" s="7"/>
      <x:c r="DJG100" s="7"/>
      <x:c r="DJH100" s="7"/>
      <x:c r="DJI100" s="7"/>
      <x:c r="DJJ100" s="7"/>
      <x:c r="DJK100" s="7"/>
      <x:c r="DJL100" s="7"/>
      <x:c r="DJM100" s="7"/>
      <x:c r="DJN100" s="7"/>
      <x:c r="DJO100" s="7"/>
      <x:c r="DJP100" s="7"/>
      <x:c r="DJQ100" s="7"/>
      <x:c r="DJR100" s="7"/>
      <x:c r="DJS100" s="7"/>
      <x:c r="DJT100" s="7"/>
      <x:c r="DJU100" s="7"/>
      <x:c r="DJV100" s="7"/>
      <x:c r="DJW100" s="7"/>
      <x:c r="DJX100" s="7"/>
      <x:c r="DJY100" s="7"/>
      <x:c r="DJZ100" s="7"/>
      <x:c r="DKA100" s="7"/>
      <x:c r="DKB100" s="7"/>
      <x:c r="DKC100" s="7"/>
      <x:c r="DKD100" s="7"/>
      <x:c r="DKE100" s="7"/>
      <x:c r="DKF100" s="7"/>
      <x:c r="DKG100" s="7"/>
      <x:c r="DKH100" s="7"/>
      <x:c r="DKI100" s="7"/>
      <x:c r="DKJ100" s="7"/>
      <x:c r="DKK100" s="7"/>
      <x:c r="DKL100" s="7"/>
      <x:c r="DKM100" s="7"/>
      <x:c r="DKN100" s="7"/>
      <x:c r="DKO100" s="7"/>
      <x:c r="DKP100" s="7"/>
      <x:c r="DKQ100" s="7"/>
      <x:c r="DKR100" s="7"/>
      <x:c r="DKS100" s="7"/>
      <x:c r="DKT100" s="7"/>
      <x:c r="DKU100" s="7"/>
      <x:c r="DKV100" s="7"/>
      <x:c r="DKW100" s="7"/>
      <x:c r="DKX100" s="7"/>
      <x:c r="DKY100" s="7"/>
      <x:c r="DKZ100" s="7"/>
      <x:c r="DLA100" s="7"/>
      <x:c r="DLB100" s="7"/>
      <x:c r="DLC100" s="7"/>
      <x:c r="DLD100" s="7"/>
      <x:c r="DLE100" s="7"/>
      <x:c r="DLF100" s="7"/>
      <x:c r="DLG100" s="7"/>
      <x:c r="DLH100" s="7"/>
      <x:c r="DLI100" s="7"/>
      <x:c r="DLJ100" s="7"/>
      <x:c r="DLK100" s="7"/>
      <x:c r="DLL100" s="7"/>
      <x:c r="DLM100" s="7"/>
      <x:c r="DLN100" s="7"/>
      <x:c r="DLO100" s="7"/>
      <x:c r="DLP100" s="7"/>
      <x:c r="DLQ100" s="7"/>
      <x:c r="DLR100" s="7"/>
      <x:c r="DLS100" s="7"/>
      <x:c r="DLT100" s="7"/>
      <x:c r="DLU100" s="7"/>
      <x:c r="DLV100" s="7"/>
      <x:c r="DLW100" s="7"/>
      <x:c r="DLX100" s="7"/>
      <x:c r="DLY100" s="7"/>
      <x:c r="DLZ100" s="7"/>
      <x:c r="DMA100" s="7"/>
      <x:c r="DMB100" s="7"/>
      <x:c r="DMC100" s="7"/>
      <x:c r="DMD100" s="7"/>
      <x:c r="DME100" s="7"/>
      <x:c r="DMF100" s="7"/>
      <x:c r="DMG100" s="7"/>
      <x:c r="DMH100" s="7"/>
      <x:c r="DMI100" s="7"/>
      <x:c r="DMJ100" s="7"/>
      <x:c r="DMK100" s="7"/>
      <x:c r="DML100" s="7"/>
      <x:c r="DMM100" s="7"/>
      <x:c r="DMN100" s="7"/>
      <x:c r="DMO100" s="7"/>
      <x:c r="DMP100" s="7"/>
      <x:c r="DMQ100" s="7"/>
      <x:c r="DMR100" s="7"/>
      <x:c r="DMS100" s="7"/>
      <x:c r="DMT100" s="7"/>
      <x:c r="DMU100" s="7"/>
      <x:c r="DMV100" s="7"/>
      <x:c r="DMW100" s="7"/>
      <x:c r="DMX100" s="7"/>
      <x:c r="DMY100" s="7"/>
      <x:c r="DMZ100" s="7"/>
      <x:c r="DNA100" s="7"/>
      <x:c r="DNB100" s="7"/>
      <x:c r="DNC100" s="7"/>
      <x:c r="DND100" s="7"/>
      <x:c r="DNE100" s="7"/>
      <x:c r="DNF100" s="7"/>
      <x:c r="DNG100" s="7"/>
      <x:c r="DNH100" s="7"/>
      <x:c r="DNI100" s="7"/>
      <x:c r="DNJ100" s="7"/>
      <x:c r="DNK100" s="7"/>
      <x:c r="DNL100" s="7"/>
      <x:c r="DNM100" s="7"/>
      <x:c r="DNN100" s="7"/>
      <x:c r="DNO100" s="7"/>
      <x:c r="DNP100" s="7"/>
      <x:c r="DNQ100" s="7"/>
      <x:c r="DNR100" s="7"/>
      <x:c r="DNS100" s="7"/>
      <x:c r="DNT100" s="7"/>
      <x:c r="DNU100" s="7"/>
      <x:c r="DNV100" s="7"/>
      <x:c r="DNW100" s="7"/>
      <x:c r="DNX100" s="7"/>
      <x:c r="DNY100" s="7"/>
      <x:c r="DNZ100" s="7"/>
      <x:c r="DOA100" s="7"/>
      <x:c r="DOB100" s="7"/>
      <x:c r="DOC100" s="7"/>
      <x:c r="DOD100" s="7"/>
      <x:c r="DOE100" s="7"/>
      <x:c r="DOF100" s="7"/>
      <x:c r="DOG100" s="7"/>
      <x:c r="DOH100" s="7"/>
      <x:c r="DOI100" s="7"/>
      <x:c r="DOJ100" s="7"/>
      <x:c r="DOK100" s="7"/>
      <x:c r="DOL100" s="7"/>
      <x:c r="DOM100" s="7"/>
      <x:c r="DON100" s="7"/>
      <x:c r="DOO100" s="7"/>
      <x:c r="DOP100" s="7"/>
      <x:c r="DOQ100" s="7"/>
      <x:c r="DOR100" s="7"/>
      <x:c r="DOS100" s="7"/>
      <x:c r="DOT100" s="7"/>
      <x:c r="DOU100" s="7"/>
      <x:c r="DOV100" s="7"/>
      <x:c r="DOW100" s="7"/>
      <x:c r="DOX100" s="7"/>
      <x:c r="DOY100" s="7"/>
      <x:c r="DOZ100" s="7"/>
      <x:c r="DPA100" s="7"/>
      <x:c r="DPB100" s="7"/>
      <x:c r="DPC100" s="7"/>
      <x:c r="DPD100" s="7"/>
      <x:c r="DPE100" s="7"/>
      <x:c r="DPF100" s="7"/>
      <x:c r="DPG100" s="7"/>
      <x:c r="DPH100" s="7"/>
      <x:c r="DPI100" s="7"/>
      <x:c r="DPJ100" s="7"/>
      <x:c r="DPK100" s="7"/>
      <x:c r="DPL100" s="7"/>
      <x:c r="DPM100" s="7"/>
      <x:c r="DPN100" s="7"/>
      <x:c r="DPO100" s="7"/>
      <x:c r="DPP100" s="7"/>
      <x:c r="DPQ100" s="7"/>
      <x:c r="DPR100" s="7"/>
      <x:c r="DPS100" s="7"/>
      <x:c r="DPT100" s="7"/>
      <x:c r="DPU100" s="7"/>
      <x:c r="DPV100" s="7"/>
      <x:c r="DPW100" s="7"/>
      <x:c r="DPX100" s="7"/>
      <x:c r="DPY100" s="7"/>
      <x:c r="DPZ100" s="7"/>
      <x:c r="DQA100" s="7"/>
      <x:c r="DQB100" s="7"/>
      <x:c r="DQC100" s="7"/>
      <x:c r="DQD100" s="7"/>
      <x:c r="DQE100" s="7"/>
      <x:c r="DQF100" s="7"/>
      <x:c r="DQG100" s="7"/>
      <x:c r="DQH100" s="7"/>
      <x:c r="DQI100" s="7"/>
      <x:c r="DQJ100" s="7"/>
      <x:c r="DQK100" s="7"/>
      <x:c r="DQL100" s="7"/>
      <x:c r="DQM100" s="7"/>
      <x:c r="DQN100" s="7"/>
      <x:c r="DQO100" s="7"/>
      <x:c r="DQP100" s="7"/>
      <x:c r="DQQ100" s="7"/>
      <x:c r="DQR100" s="7"/>
      <x:c r="DQS100" s="7"/>
      <x:c r="DQT100" s="7"/>
      <x:c r="DQU100" s="7"/>
      <x:c r="DQV100" s="7"/>
      <x:c r="DQW100" s="7"/>
      <x:c r="DQX100" s="7"/>
      <x:c r="DQY100" s="7"/>
      <x:c r="DQZ100" s="7"/>
      <x:c r="DRA100" s="7"/>
      <x:c r="DRB100" s="7"/>
      <x:c r="DRC100" s="7"/>
      <x:c r="DRD100" s="7"/>
      <x:c r="DRE100" s="7"/>
      <x:c r="DRF100" s="7"/>
      <x:c r="DRG100" s="7"/>
      <x:c r="DRH100" s="7"/>
      <x:c r="DRI100" s="7"/>
      <x:c r="DRJ100" s="7"/>
      <x:c r="DRK100" s="7"/>
      <x:c r="DRL100" s="7"/>
      <x:c r="DRM100" s="7"/>
      <x:c r="DRN100" s="7"/>
      <x:c r="DRO100" s="7"/>
      <x:c r="DRP100" s="7"/>
      <x:c r="DRQ100" s="7"/>
      <x:c r="DRR100" s="7"/>
      <x:c r="DRS100" s="7"/>
      <x:c r="DRT100" s="7"/>
      <x:c r="DRU100" s="7"/>
      <x:c r="DRV100" s="7"/>
      <x:c r="DRW100" s="7"/>
      <x:c r="DRX100" s="7"/>
      <x:c r="DRY100" s="7"/>
      <x:c r="DRZ100" s="7"/>
      <x:c r="DSA100" s="7"/>
      <x:c r="DSB100" s="7"/>
      <x:c r="DSC100" s="7"/>
      <x:c r="DSD100" s="7"/>
      <x:c r="DSE100" s="7"/>
      <x:c r="DSF100" s="7"/>
      <x:c r="DSG100" s="7"/>
      <x:c r="DSH100" s="7"/>
      <x:c r="DSI100" s="7"/>
      <x:c r="DSJ100" s="7"/>
      <x:c r="DSK100" s="7"/>
      <x:c r="DSL100" s="7"/>
      <x:c r="DSM100" s="7"/>
      <x:c r="DSN100" s="7"/>
      <x:c r="DSO100" s="7"/>
      <x:c r="DSP100" s="7"/>
      <x:c r="DSQ100" s="7"/>
      <x:c r="DSR100" s="7"/>
      <x:c r="DSS100" s="7"/>
      <x:c r="DST100" s="7"/>
      <x:c r="DSU100" s="7"/>
      <x:c r="DSV100" s="7"/>
      <x:c r="DSW100" s="7"/>
      <x:c r="DSX100" s="7"/>
      <x:c r="DSY100" s="7"/>
      <x:c r="DSZ100" s="7"/>
      <x:c r="DTA100" s="7"/>
      <x:c r="DTB100" s="7"/>
      <x:c r="DTC100" s="7"/>
      <x:c r="DTD100" s="7"/>
      <x:c r="DTE100" s="7"/>
      <x:c r="DTF100" s="7"/>
      <x:c r="DTG100" s="7"/>
      <x:c r="DTH100" s="7"/>
      <x:c r="DTI100" s="7"/>
      <x:c r="DTJ100" s="7"/>
      <x:c r="DTK100" s="7"/>
      <x:c r="DTL100" s="7"/>
      <x:c r="DTM100" s="7"/>
      <x:c r="DTN100" s="7"/>
      <x:c r="DTO100" s="7"/>
      <x:c r="DTP100" s="7"/>
      <x:c r="DTQ100" s="7"/>
      <x:c r="DTR100" s="7"/>
      <x:c r="DTS100" s="7"/>
      <x:c r="DTT100" s="7"/>
      <x:c r="DTU100" s="7"/>
      <x:c r="DTV100" s="7"/>
      <x:c r="DTW100" s="7"/>
      <x:c r="DTX100" s="7"/>
      <x:c r="DTY100" s="7"/>
      <x:c r="DTZ100" s="7"/>
      <x:c r="DUA100" s="7"/>
      <x:c r="DUB100" s="7"/>
      <x:c r="DUC100" s="7"/>
      <x:c r="DUD100" s="7"/>
      <x:c r="DUE100" s="7"/>
      <x:c r="DUF100" s="7"/>
      <x:c r="DUG100" s="7"/>
      <x:c r="DUH100" s="7"/>
      <x:c r="DUI100" s="7"/>
      <x:c r="DUJ100" s="7"/>
      <x:c r="DUK100" s="7"/>
      <x:c r="DUL100" s="7"/>
      <x:c r="DUM100" s="7"/>
      <x:c r="DUN100" s="7"/>
      <x:c r="DUO100" s="7"/>
      <x:c r="DUP100" s="7"/>
      <x:c r="DUQ100" s="7"/>
      <x:c r="DUR100" s="7"/>
      <x:c r="DUS100" s="7"/>
      <x:c r="DUT100" s="7"/>
      <x:c r="DUU100" s="7"/>
      <x:c r="DUV100" s="7"/>
      <x:c r="DUW100" s="7"/>
      <x:c r="DUX100" s="7"/>
      <x:c r="DUY100" s="7"/>
      <x:c r="DUZ100" s="7"/>
      <x:c r="DVA100" s="7"/>
      <x:c r="DVB100" s="7"/>
      <x:c r="DVC100" s="7"/>
      <x:c r="DVD100" s="7"/>
      <x:c r="DVE100" s="7"/>
      <x:c r="DVF100" s="7"/>
      <x:c r="DVG100" s="7"/>
      <x:c r="DVH100" s="7"/>
      <x:c r="DVI100" s="7"/>
      <x:c r="DVJ100" s="7"/>
      <x:c r="DVK100" s="7"/>
      <x:c r="DVL100" s="7"/>
      <x:c r="DVM100" s="7"/>
      <x:c r="DVN100" s="7"/>
      <x:c r="DVO100" s="7"/>
      <x:c r="DVP100" s="7"/>
      <x:c r="DVQ100" s="7"/>
      <x:c r="DVR100" s="7"/>
      <x:c r="DVS100" s="7"/>
      <x:c r="DVT100" s="7"/>
      <x:c r="DVU100" s="7"/>
      <x:c r="DVV100" s="7"/>
      <x:c r="DVW100" s="7"/>
      <x:c r="DVX100" s="7"/>
      <x:c r="DVY100" s="7"/>
      <x:c r="DVZ100" s="7"/>
      <x:c r="DWA100" s="7"/>
      <x:c r="DWB100" s="7"/>
      <x:c r="DWC100" s="7"/>
      <x:c r="DWD100" s="7"/>
      <x:c r="DWE100" s="7"/>
      <x:c r="DWF100" s="7"/>
      <x:c r="DWG100" s="7"/>
      <x:c r="DWH100" s="7"/>
      <x:c r="DWI100" s="7"/>
      <x:c r="DWJ100" s="7"/>
      <x:c r="DWK100" s="7"/>
      <x:c r="DWL100" s="7"/>
      <x:c r="DWM100" s="7"/>
      <x:c r="DWN100" s="7"/>
      <x:c r="DWO100" s="7"/>
      <x:c r="DWP100" s="7"/>
      <x:c r="DWQ100" s="7"/>
      <x:c r="DWR100" s="7"/>
      <x:c r="DWS100" s="7"/>
      <x:c r="DWT100" s="7"/>
      <x:c r="DWU100" s="7"/>
      <x:c r="DWV100" s="7"/>
      <x:c r="DWW100" s="7"/>
      <x:c r="DWX100" s="7"/>
      <x:c r="DWY100" s="7"/>
      <x:c r="DWZ100" s="7"/>
      <x:c r="DXA100" s="7"/>
      <x:c r="DXB100" s="7"/>
      <x:c r="DXC100" s="7"/>
      <x:c r="DXD100" s="7"/>
      <x:c r="DXE100" s="7"/>
      <x:c r="DXF100" s="7"/>
      <x:c r="DXG100" s="7"/>
      <x:c r="DXH100" s="7"/>
      <x:c r="DXI100" s="7"/>
      <x:c r="DXJ100" s="7"/>
      <x:c r="DXK100" s="7"/>
      <x:c r="DXL100" s="7"/>
      <x:c r="DXM100" s="7"/>
      <x:c r="DXN100" s="7"/>
      <x:c r="DXO100" s="7"/>
      <x:c r="DXP100" s="7"/>
      <x:c r="DXQ100" s="7"/>
      <x:c r="DXR100" s="7"/>
      <x:c r="DXS100" s="7"/>
      <x:c r="DXT100" s="7"/>
      <x:c r="DXU100" s="7"/>
      <x:c r="DXV100" s="7"/>
      <x:c r="DXW100" s="7"/>
      <x:c r="DXX100" s="7"/>
      <x:c r="DXY100" s="7"/>
      <x:c r="DXZ100" s="7"/>
      <x:c r="DYA100" s="7"/>
      <x:c r="DYB100" s="7"/>
      <x:c r="DYC100" s="7"/>
      <x:c r="DYD100" s="7"/>
      <x:c r="DYE100" s="7"/>
      <x:c r="DYF100" s="7"/>
      <x:c r="DYG100" s="7"/>
      <x:c r="DYH100" s="7"/>
      <x:c r="DYI100" s="7"/>
      <x:c r="DYJ100" s="7"/>
      <x:c r="DYK100" s="7"/>
      <x:c r="DYL100" s="7"/>
      <x:c r="DYM100" s="7"/>
      <x:c r="DYN100" s="7"/>
      <x:c r="DYO100" s="7"/>
      <x:c r="DYP100" s="7"/>
      <x:c r="DYQ100" s="7"/>
      <x:c r="DYR100" s="7"/>
      <x:c r="DYS100" s="7"/>
      <x:c r="DYT100" s="7"/>
      <x:c r="DYU100" s="7"/>
      <x:c r="DYV100" s="7"/>
      <x:c r="DYW100" s="7"/>
      <x:c r="DYX100" s="7"/>
      <x:c r="DYY100" s="7"/>
      <x:c r="DYZ100" s="7"/>
      <x:c r="DZA100" s="7"/>
      <x:c r="DZB100" s="7"/>
      <x:c r="DZC100" s="7"/>
      <x:c r="DZD100" s="7"/>
      <x:c r="DZE100" s="7"/>
      <x:c r="DZF100" s="7"/>
      <x:c r="DZG100" s="7"/>
      <x:c r="DZH100" s="7"/>
      <x:c r="DZI100" s="7"/>
      <x:c r="DZJ100" s="7"/>
      <x:c r="DZK100" s="7"/>
      <x:c r="DZL100" s="7"/>
      <x:c r="DZM100" s="7"/>
      <x:c r="DZN100" s="7"/>
      <x:c r="DZO100" s="7"/>
      <x:c r="DZP100" s="7"/>
      <x:c r="DZQ100" s="7"/>
      <x:c r="DZR100" s="7"/>
      <x:c r="DZS100" s="7"/>
      <x:c r="DZT100" s="7"/>
      <x:c r="DZU100" s="7"/>
      <x:c r="DZV100" s="7"/>
      <x:c r="DZW100" s="7"/>
      <x:c r="DZX100" s="7"/>
      <x:c r="DZY100" s="7"/>
      <x:c r="DZZ100" s="7"/>
      <x:c r="EAA100" s="7"/>
      <x:c r="EAB100" s="7"/>
      <x:c r="EAC100" s="7"/>
      <x:c r="EAD100" s="7"/>
      <x:c r="EAE100" s="7"/>
      <x:c r="EAF100" s="7"/>
      <x:c r="EAG100" s="7"/>
      <x:c r="EAH100" s="7"/>
      <x:c r="EAI100" s="7"/>
      <x:c r="EAJ100" s="7"/>
      <x:c r="EAK100" s="7"/>
      <x:c r="EAL100" s="7"/>
      <x:c r="EAM100" s="7"/>
      <x:c r="EAN100" s="7"/>
      <x:c r="EAO100" s="7"/>
      <x:c r="EAP100" s="7"/>
      <x:c r="EAQ100" s="7"/>
      <x:c r="EAR100" s="7"/>
      <x:c r="EAS100" s="7"/>
      <x:c r="EAT100" s="7"/>
      <x:c r="EAU100" s="7"/>
      <x:c r="EAV100" s="7"/>
      <x:c r="EAW100" s="7"/>
      <x:c r="EAX100" s="7"/>
      <x:c r="EAY100" s="7"/>
      <x:c r="EAZ100" s="7"/>
      <x:c r="EBA100" s="7"/>
      <x:c r="EBB100" s="7"/>
      <x:c r="EBC100" s="7"/>
      <x:c r="EBD100" s="7"/>
      <x:c r="EBE100" s="7"/>
      <x:c r="EBF100" s="7"/>
      <x:c r="EBG100" s="7"/>
      <x:c r="EBH100" s="7"/>
      <x:c r="EBI100" s="7"/>
      <x:c r="EBJ100" s="7"/>
      <x:c r="EBK100" s="7"/>
      <x:c r="EBL100" s="7"/>
      <x:c r="EBM100" s="7"/>
      <x:c r="EBN100" s="7"/>
      <x:c r="EBO100" s="7"/>
      <x:c r="EBP100" s="7"/>
      <x:c r="EBQ100" s="7"/>
      <x:c r="EBR100" s="7"/>
      <x:c r="EBS100" s="7"/>
      <x:c r="EBT100" s="7"/>
      <x:c r="EBU100" s="7"/>
      <x:c r="EBV100" s="7"/>
      <x:c r="EBW100" s="7"/>
      <x:c r="EBX100" s="7"/>
      <x:c r="EBY100" s="7"/>
      <x:c r="EBZ100" s="7"/>
      <x:c r="ECA100" s="7"/>
      <x:c r="ECB100" s="7"/>
      <x:c r="ECC100" s="7"/>
      <x:c r="ECD100" s="7"/>
      <x:c r="ECE100" s="7"/>
      <x:c r="ECF100" s="7"/>
      <x:c r="ECG100" s="7"/>
      <x:c r="ECH100" s="7"/>
      <x:c r="ECI100" s="7"/>
      <x:c r="ECJ100" s="7"/>
      <x:c r="ECK100" s="7"/>
      <x:c r="ECL100" s="7"/>
      <x:c r="ECM100" s="7"/>
      <x:c r="ECN100" s="7"/>
      <x:c r="ECO100" s="7"/>
      <x:c r="ECP100" s="7"/>
      <x:c r="ECQ100" s="7"/>
      <x:c r="ECR100" s="7"/>
      <x:c r="ECS100" s="7"/>
      <x:c r="ECT100" s="7"/>
      <x:c r="ECU100" s="7"/>
      <x:c r="ECV100" s="7"/>
      <x:c r="ECW100" s="7"/>
      <x:c r="ECX100" s="7"/>
      <x:c r="ECY100" s="7"/>
      <x:c r="ECZ100" s="7"/>
      <x:c r="EDA100" s="7"/>
      <x:c r="EDB100" s="7"/>
      <x:c r="EDC100" s="7"/>
      <x:c r="EDD100" s="7"/>
      <x:c r="EDE100" s="7"/>
      <x:c r="EDF100" s="7"/>
      <x:c r="EDG100" s="7"/>
      <x:c r="EDH100" s="7"/>
      <x:c r="EDI100" s="7"/>
      <x:c r="EDJ100" s="7"/>
      <x:c r="EDK100" s="7"/>
      <x:c r="EDL100" s="7"/>
      <x:c r="EDM100" s="7"/>
      <x:c r="EDN100" s="7"/>
      <x:c r="EDO100" s="7"/>
      <x:c r="EDP100" s="7"/>
      <x:c r="EDQ100" s="7"/>
      <x:c r="EDR100" s="7"/>
      <x:c r="EDS100" s="7"/>
      <x:c r="EDT100" s="7"/>
      <x:c r="EDU100" s="7"/>
      <x:c r="EDV100" s="7"/>
      <x:c r="EDW100" s="7"/>
      <x:c r="EDX100" s="7"/>
      <x:c r="EDY100" s="7"/>
      <x:c r="EDZ100" s="7"/>
      <x:c r="EEA100" s="7"/>
      <x:c r="EEB100" s="7"/>
      <x:c r="EEC100" s="7"/>
      <x:c r="EED100" s="7"/>
      <x:c r="EEE100" s="7"/>
      <x:c r="EEF100" s="7"/>
      <x:c r="EEG100" s="7"/>
      <x:c r="EEH100" s="7"/>
      <x:c r="EEI100" s="7"/>
      <x:c r="EEJ100" s="7"/>
      <x:c r="EEK100" s="7"/>
      <x:c r="EEL100" s="7"/>
      <x:c r="EEM100" s="7"/>
      <x:c r="EEN100" s="7"/>
      <x:c r="EEO100" s="7"/>
      <x:c r="EEP100" s="7"/>
      <x:c r="EEQ100" s="7"/>
      <x:c r="EER100" s="7"/>
      <x:c r="EES100" s="7"/>
      <x:c r="EET100" s="7"/>
      <x:c r="EEU100" s="7"/>
      <x:c r="EEV100" s="7"/>
      <x:c r="EEW100" s="7"/>
      <x:c r="EEX100" s="7"/>
      <x:c r="EEY100" s="7"/>
      <x:c r="EEZ100" s="7"/>
      <x:c r="EFA100" s="7"/>
      <x:c r="EFB100" s="7"/>
      <x:c r="EFC100" s="7"/>
      <x:c r="EFD100" s="7"/>
      <x:c r="EFE100" s="7"/>
      <x:c r="EFF100" s="7"/>
      <x:c r="EFG100" s="7"/>
      <x:c r="EFH100" s="7"/>
      <x:c r="EFI100" s="7"/>
      <x:c r="EFJ100" s="7"/>
      <x:c r="EFK100" s="7"/>
      <x:c r="EFL100" s="7"/>
      <x:c r="EFM100" s="7"/>
      <x:c r="EFN100" s="7"/>
      <x:c r="EFO100" s="7"/>
      <x:c r="EFP100" s="7"/>
      <x:c r="EFQ100" s="7"/>
      <x:c r="EFR100" s="7"/>
      <x:c r="EFS100" s="7"/>
      <x:c r="EFT100" s="7"/>
      <x:c r="EFU100" s="7"/>
      <x:c r="EFV100" s="7"/>
      <x:c r="EFW100" s="7"/>
      <x:c r="EFX100" s="7"/>
      <x:c r="EFY100" s="7"/>
      <x:c r="EFZ100" s="7"/>
      <x:c r="EGA100" s="7"/>
      <x:c r="EGB100" s="7"/>
      <x:c r="EGC100" s="7"/>
      <x:c r="EGD100" s="7"/>
      <x:c r="EGE100" s="7"/>
      <x:c r="EGF100" s="7"/>
      <x:c r="EGG100" s="7"/>
      <x:c r="EGH100" s="7"/>
      <x:c r="EGI100" s="7"/>
      <x:c r="EGJ100" s="7"/>
      <x:c r="EGK100" s="7"/>
      <x:c r="EGL100" s="7"/>
      <x:c r="EGM100" s="7"/>
      <x:c r="EGN100" s="7"/>
      <x:c r="EGO100" s="7"/>
      <x:c r="EGP100" s="7"/>
      <x:c r="EGQ100" s="7"/>
      <x:c r="EGR100" s="7"/>
      <x:c r="EGS100" s="7"/>
      <x:c r="EGT100" s="7"/>
      <x:c r="EGU100" s="7"/>
      <x:c r="EGV100" s="7"/>
      <x:c r="EGW100" s="7"/>
      <x:c r="EGX100" s="7"/>
      <x:c r="EGY100" s="7"/>
      <x:c r="EGZ100" s="7"/>
      <x:c r="EHA100" s="7"/>
      <x:c r="EHB100" s="7"/>
      <x:c r="EHC100" s="7"/>
      <x:c r="EHD100" s="7"/>
      <x:c r="EHE100" s="7"/>
      <x:c r="EHF100" s="7"/>
      <x:c r="EHG100" s="7"/>
      <x:c r="EHH100" s="7"/>
      <x:c r="EHI100" s="7"/>
      <x:c r="EHJ100" s="7"/>
      <x:c r="EHK100" s="7"/>
      <x:c r="EHL100" s="7"/>
      <x:c r="EHM100" s="7"/>
      <x:c r="EHN100" s="7"/>
      <x:c r="EHO100" s="7"/>
      <x:c r="EHP100" s="7"/>
      <x:c r="EHQ100" s="7"/>
      <x:c r="EHR100" s="7"/>
      <x:c r="EHS100" s="7"/>
      <x:c r="EHT100" s="7"/>
      <x:c r="EHU100" s="7"/>
      <x:c r="EHV100" s="7"/>
      <x:c r="EHW100" s="7"/>
      <x:c r="EHX100" s="7"/>
      <x:c r="EHY100" s="7"/>
      <x:c r="EHZ100" s="7"/>
      <x:c r="EIA100" s="7"/>
      <x:c r="EIB100" s="7"/>
      <x:c r="EIC100" s="7"/>
      <x:c r="EID100" s="7"/>
      <x:c r="EIE100" s="7"/>
      <x:c r="EIF100" s="7"/>
      <x:c r="EIG100" s="7"/>
      <x:c r="EIH100" s="7"/>
      <x:c r="EII100" s="7"/>
      <x:c r="EIJ100" s="7"/>
      <x:c r="EIK100" s="7"/>
      <x:c r="EIL100" s="7"/>
      <x:c r="EIM100" s="7"/>
      <x:c r="EIN100" s="7"/>
      <x:c r="EIO100" s="7"/>
      <x:c r="EIP100" s="7"/>
      <x:c r="EIQ100" s="7"/>
      <x:c r="EIR100" s="7"/>
      <x:c r="EIS100" s="7"/>
      <x:c r="EIT100" s="7"/>
      <x:c r="EIU100" s="7"/>
      <x:c r="EIV100" s="7"/>
      <x:c r="EIW100" s="7"/>
      <x:c r="EIX100" s="7"/>
      <x:c r="EIY100" s="7"/>
      <x:c r="EIZ100" s="7"/>
      <x:c r="EJA100" s="7"/>
      <x:c r="EJB100" s="7"/>
      <x:c r="EJC100" s="7"/>
      <x:c r="EJD100" s="7"/>
      <x:c r="EJE100" s="7"/>
      <x:c r="EJF100" s="7"/>
      <x:c r="EJG100" s="7"/>
      <x:c r="EJH100" s="7"/>
      <x:c r="EJI100" s="7"/>
      <x:c r="EJJ100" s="7"/>
      <x:c r="EJK100" s="7"/>
      <x:c r="EJL100" s="7"/>
      <x:c r="EJM100" s="7"/>
      <x:c r="EJN100" s="7"/>
      <x:c r="EJO100" s="7"/>
      <x:c r="EJP100" s="7"/>
      <x:c r="EJQ100" s="7"/>
      <x:c r="EJR100" s="7"/>
      <x:c r="EJS100" s="7"/>
      <x:c r="EJT100" s="7"/>
      <x:c r="EJU100" s="7"/>
      <x:c r="EJV100" s="7"/>
      <x:c r="EJW100" s="7"/>
      <x:c r="EJX100" s="7"/>
      <x:c r="EJY100" s="7"/>
      <x:c r="EJZ100" s="7"/>
      <x:c r="EKA100" s="7"/>
      <x:c r="EKB100" s="7"/>
      <x:c r="EKC100" s="7"/>
      <x:c r="EKD100" s="7"/>
      <x:c r="EKE100" s="7"/>
      <x:c r="EKF100" s="7"/>
      <x:c r="EKG100" s="7"/>
      <x:c r="EKH100" s="7"/>
      <x:c r="EKI100" s="7"/>
      <x:c r="EKJ100" s="7"/>
      <x:c r="EKK100" s="7"/>
      <x:c r="EKL100" s="7"/>
      <x:c r="EKM100" s="7"/>
      <x:c r="EKN100" s="7"/>
      <x:c r="EKO100" s="7"/>
      <x:c r="EKP100" s="7"/>
      <x:c r="EKQ100" s="7"/>
      <x:c r="EKR100" s="7"/>
      <x:c r="EKS100" s="7"/>
      <x:c r="EKT100" s="7"/>
      <x:c r="EKU100" s="7"/>
      <x:c r="EKV100" s="7"/>
      <x:c r="EKW100" s="7"/>
      <x:c r="EKX100" s="7"/>
      <x:c r="EKY100" s="7"/>
      <x:c r="EKZ100" s="7"/>
      <x:c r="ELA100" s="7"/>
      <x:c r="ELB100" s="7"/>
      <x:c r="ELC100" s="7"/>
      <x:c r="ELD100" s="7"/>
      <x:c r="ELE100" s="7"/>
      <x:c r="ELF100" s="7"/>
      <x:c r="ELG100" s="7"/>
      <x:c r="ELH100" s="7"/>
      <x:c r="ELI100" s="7"/>
      <x:c r="ELJ100" s="7"/>
      <x:c r="ELK100" s="7"/>
      <x:c r="ELL100" s="7"/>
      <x:c r="ELM100" s="7"/>
      <x:c r="ELN100" s="7"/>
      <x:c r="ELO100" s="7"/>
      <x:c r="ELP100" s="7"/>
      <x:c r="ELQ100" s="7"/>
      <x:c r="ELR100" s="7"/>
      <x:c r="ELS100" s="7"/>
      <x:c r="ELT100" s="7"/>
      <x:c r="ELU100" s="7"/>
      <x:c r="ELV100" s="7"/>
      <x:c r="ELW100" s="7"/>
      <x:c r="ELX100" s="7"/>
      <x:c r="ELY100" s="7"/>
      <x:c r="ELZ100" s="7"/>
      <x:c r="EMA100" s="7"/>
      <x:c r="EMB100" s="7"/>
      <x:c r="EMC100" s="7"/>
      <x:c r="EMD100" s="7"/>
      <x:c r="EME100" s="7"/>
      <x:c r="EMF100" s="7"/>
      <x:c r="EMG100" s="7"/>
      <x:c r="EMH100" s="7"/>
      <x:c r="EMI100" s="7"/>
      <x:c r="EMJ100" s="7"/>
      <x:c r="EMK100" s="7"/>
      <x:c r="EML100" s="7"/>
      <x:c r="EMM100" s="7"/>
      <x:c r="EMN100" s="7"/>
      <x:c r="EMO100" s="7"/>
      <x:c r="EMP100" s="7"/>
      <x:c r="EMQ100" s="7"/>
      <x:c r="EMR100" s="7"/>
      <x:c r="EMS100" s="7"/>
      <x:c r="EMT100" s="7"/>
      <x:c r="EMU100" s="7"/>
      <x:c r="EMV100" s="7"/>
      <x:c r="EMW100" s="7"/>
      <x:c r="EMX100" s="7"/>
      <x:c r="EMY100" s="7"/>
      <x:c r="EMZ100" s="7"/>
      <x:c r="ENA100" s="7"/>
      <x:c r="ENB100" s="7"/>
      <x:c r="ENC100" s="7"/>
      <x:c r="END100" s="7"/>
      <x:c r="ENE100" s="7"/>
      <x:c r="ENF100" s="7"/>
      <x:c r="ENG100" s="7"/>
      <x:c r="ENH100" s="7"/>
      <x:c r="ENI100" s="7"/>
      <x:c r="ENJ100" s="7"/>
      <x:c r="ENK100" s="7"/>
      <x:c r="ENL100" s="7"/>
      <x:c r="ENM100" s="7"/>
      <x:c r="ENN100" s="7"/>
      <x:c r="ENO100" s="7"/>
      <x:c r="ENP100" s="7"/>
      <x:c r="ENQ100" s="7"/>
      <x:c r="ENR100" s="7"/>
      <x:c r="ENS100" s="7"/>
      <x:c r="ENT100" s="7"/>
      <x:c r="ENU100" s="7"/>
      <x:c r="ENV100" s="7"/>
      <x:c r="ENW100" s="7"/>
      <x:c r="ENX100" s="7"/>
      <x:c r="ENY100" s="7"/>
      <x:c r="ENZ100" s="7"/>
      <x:c r="EOA100" s="7"/>
      <x:c r="EOB100" s="7"/>
      <x:c r="EOC100" s="7"/>
      <x:c r="EOD100" s="7"/>
      <x:c r="EOE100" s="7"/>
      <x:c r="EOF100" s="7"/>
      <x:c r="EOG100" s="7"/>
      <x:c r="EOH100" s="7"/>
      <x:c r="EOI100" s="7"/>
      <x:c r="EOJ100" s="7"/>
      <x:c r="EOK100" s="7"/>
      <x:c r="EOL100" s="7"/>
      <x:c r="EOM100" s="7"/>
      <x:c r="EON100" s="7"/>
      <x:c r="EOO100" s="7"/>
      <x:c r="EOP100" s="7"/>
      <x:c r="EOQ100" s="7"/>
      <x:c r="EOR100" s="7"/>
      <x:c r="EOS100" s="7"/>
      <x:c r="EOT100" s="7"/>
      <x:c r="EOU100" s="7"/>
      <x:c r="EOV100" s="7"/>
      <x:c r="EOW100" s="7"/>
      <x:c r="EOX100" s="7"/>
      <x:c r="EOY100" s="7"/>
      <x:c r="EOZ100" s="7"/>
      <x:c r="EPA100" s="7"/>
      <x:c r="EPB100" s="7"/>
      <x:c r="EPC100" s="7"/>
      <x:c r="EPD100" s="7"/>
      <x:c r="EPE100" s="7"/>
      <x:c r="EPF100" s="7"/>
      <x:c r="EPG100" s="7"/>
      <x:c r="EPH100" s="7"/>
      <x:c r="EPI100" s="7"/>
      <x:c r="EPJ100" s="7"/>
      <x:c r="EPK100" s="7"/>
      <x:c r="EPL100" s="7"/>
      <x:c r="EPM100" s="7"/>
      <x:c r="EPN100" s="7"/>
      <x:c r="EPO100" s="7"/>
      <x:c r="EPP100" s="7"/>
      <x:c r="EPQ100" s="7"/>
      <x:c r="EPR100" s="7"/>
      <x:c r="EPS100" s="7"/>
      <x:c r="EPT100" s="7"/>
      <x:c r="EPU100" s="7"/>
      <x:c r="EPV100" s="7"/>
      <x:c r="EPW100" s="7"/>
      <x:c r="EPX100" s="7"/>
      <x:c r="EPY100" s="7"/>
      <x:c r="EPZ100" s="7"/>
      <x:c r="EQA100" s="7"/>
      <x:c r="EQB100" s="7"/>
      <x:c r="EQC100" s="7"/>
      <x:c r="EQD100" s="7"/>
      <x:c r="EQE100" s="7"/>
      <x:c r="EQF100" s="7"/>
      <x:c r="EQG100" s="7"/>
      <x:c r="EQH100" s="7"/>
      <x:c r="EQI100" s="7"/>
      <x:c r="EQJ100" s="7"/>
      <x:c r="EQK100" s="7"/>
      <x:c r="EQL100" s="7"/>
      <x:c r="EQM100" s="7"/>
      <x:c r="EQN100" s="7"/>
      <x:c r="EQO100" s="7"/>
      <x:c r="EQP100" s="7"/>
      <x:c r="EQQ100" s="7"/>
      <x:c r="EQR100" s="7"/>
      <x:c r="EQS100" s="7"/>
      <x:c r="EQT100" s="7"/>
      <x:c r="EQU100" s="7"/>
      <x:c r="EQV100" s="7"/>
      <x:c r="EQW100" s="7"/>
      <x:c r="EQX100" s="7"/>
      <x:c r="EQY100" s="7"/>
      <x:c r="EQZ100" s="7"/>
      <x:c r="ERA100" s="7"/>
      <x:c r="ERB100" s="7"/>
      <x:c r="ERC100" s="7"/>
      <x:c r="ERD100" s="7"/>
      <x:c r="ERE100" s="7"/>
      <x:c r="ERF100" s="7"/>
      <x:c r="ERG100" s="7"/>
      <x:c r="ERH100" s="7"/>
      <x:c r="ERI100" s="7"/>
      <x:c r="ERJ100" s="7"/>
      <x:c r="ERK100" s="7"/>
      <x:c r="ERL100" s="7"/>
      <x:c r="ERM100" s="7"/>
      <x:c r="ERN100" s="7"/>
      <x:c r="ERO100" s="7"/>
      <x:c r="ERP100" s="7"/>
      <x:c r="ERQ100" s="7"/>
      <x:c r="ERR100" s="7"/>
      <x:c r="ERS100" s="7"/>
      <x:c r="ERT100" s="7"/>
      <x:c r="ERU100" s="7"/>
      <x:c r="ERV100" s="7"/>
      <x:c r="ERW100" s="7"/>
      <x:c r="ERX100" s="7"/>
      <x:c r="ERY100" s="7"/>
      <x:c r="ERZ100" s="7"/>
      <x:c r="ESA100" s="7"/>
      <x:c r="ESB100" s="7"/>
      <x:c r="ESC100" s="7"/>
      <x:c r="ESD100" s="7"/>
      <x:c r="ESE100" s="7"/>
      <x:c r="ESF100" s="7"/>
      <x:c r="ESG100" s="7"/>
      <x:c r="ESH100" s="7"/>
      <x:c r="ESI100" s="7"/>
      <x:c r="ESJ100" s="7"/>
      <x:c r="ESK100" s="7"/>
      <x:c r="ESL100" s="7"/>
      <x:c r="ESM100" s="7"/>
      <x:c r="ESN100" s="7"/>
      <x:c r="ESO100" s="7"/>
      <x:c r="ESP100" s="7"/>
      <x:c r="ESQ100" s="7"/>
      <x:c r="ESR100" s="7"/>
      <x:c r="ESS100" s="7"/>
      <x:c r="EST100" s="7"/>
      <x:c r="ESU100" s="7"/>
      <x:c r="ESV100" s="7"/>
      <x:c r="ESW100" s="7"/>
      <x:c r="ESX100" s="7"/>
      <x:c r="ESY100" s="7"/>
      <x:c r="ESZ100" s="7"/>
      <x:c r="ETA100" s="7"/>
      <x:c r="ETB100" s="7"/>
      <x:c r="ETC100" s="7"/>
      <x:c r="ETD100" s="7"/>
      <x:c r="ETE100" s="7"/>
      <x:c r="ETF100" s="7"/>
      <x:c r="ETG100" s="7"/>
      <x:c r="ETH100" s="7"/>
      <x:c r="ETI100" s="7"/>
      <x:c r="ETJ100" s="7"/>
      <x:c r="ETK100" s="7"/>
      <x:c r="ETL100" s="7"/>
      <x:c r="ETM100" s="7"/>
      <x:c r="ETN100" s="7"/>
      <x:c r="ETO100" s="7"/>
      <x:c r="ETP100" s="7"/>
      <x:c r="ETQ100" s="7"/>
      <x:c r="ETR100" s="7"/>
      <x:c r="ETS100" s="7"/>
      <x:c r="ETT100" s="7"/>
      <x:c r="ETU100" s="7"/>
      <x:c r="ETV100" s="7"/>
      <x:c r="ETW100" s="7"/>
      <x:c r="ETX100" s="7"/>
      <x:c r="ETY100" s="7"/>
      <x:c r="ETZ100" s="7"/>
      <x:c r="EUA100" s="7"/>
      <x:c r="EUB100" s="7"/>
      <x:c r="EUC100" s="7"/>
      <x:c r="EUD100" s="7"/>
      <x:c r="EUE100" s="7"/>
      <x:c r="EUF100" s="7"/>
      <x:c r="EUG100" s="7"/>
      <x:c r="EUH100" s="7"/>
      <x:c r="EUI100" s="7"/>
      <x:c r="EUJ100" s="7"/>
      <x:c r="EUK100" s="7"/>
      <x:c r="EUL100" s="7"/>
      <x:c r="EUM100" s="7"/>
      <x:c r="EUN100" s="7"/>
      <x:c r="EUO100" s="7"/>
      <x:c r="EUP100" s="7"/>
      <x:c r="EUQ100" s="7"/>
      <x:c r="EUR100" s="7"/>
      <x:c r="EUS100" s="7"/>
      <x:c r="EUT100" s="7"/>
      <x:c r="EUU100" s="7"/>
      <x:c r="EUV100" s="7"/>
      <x:c r="EUW100" s="7"/>
      <x:c r="EUX100" s="7"/>
      <x:c r="EUY100" s="7"/>
      <x:c r="EUZ100" s="7"/>
      <x:c r="EVA100" s="7"/>
      <x:c r="EVB100" s="7"/>
      <x:c r="EVC100" s="7"/>
      <x:c r="EVD100" s="7"/>
      <x:c r="EVE100" s="7"/>
      <x:c r="EVF100" s="7"/>
      <x:c r="EVG100" s="7"/>
      <x:c r="EVH100" s="7"/>
      <x:c r="EVI100" s="7"/>
      <x:c r="EVJ100" s="7"/>
      <x:c r="EVK100" s="7"/>
      <x:c r="EVL100" s="7"/>
      <x:c r="EVM100" s="7"/>
      <x:c r="EVN100" s="7"/>
      <x:c r="EVO100" s="7"/>
      <x:c r="EVP100" s="7"/>
      <x:c r="EVQ100" s="7"/>
      <x:c r="EVR100" s="7"/>
      <x:c r="EVS100" s="7"/>
      <x:c r="EVT100" s="7"/>
      <x:c r="EVU100" s="7"/>
      <x:c r="EVV100" s="7"/>
      <x:c r="EVW100" s="7"/>
      <x:c r="EVX100" s="7"/>
      <x:c r="EVY100" s="7"/>
      <x:c r="EVZ100" s="7"/>
      <x:c r="EWA100" s="7"/>
      <x:c r="EWB100" s="7"/>
      <x:c r="EWC100" s="7"/>
      <x:c r="EWD100" s="7"/>
      <x:c r="EWE100" s="7"/>
      <x:c r="EWF100" s="7"/>
      <x:c r="EWG100" s="7"/>
      <x:c r="EWH100" s="7"/>
      <x:c r="EWI100" s="7"/>
      <x:c r="EWJ100" s="7"/>
      <x:c r="EWK100" s="7"/>
      <x:c r="EWL100" s="7"/>
      <x:c r="EWM100" s="7"/>
      <x:c r="EWN100" s="7"/>
      <x:c r="EWO100" s="7"/>
      <x:c r="EWP100" s="7"/>
      <x:c r="EWQ100" s="7"/>
      <x:c r="EWR100" s="7"/>
      <x:c r="EWS100" s="7"/>
      <x:c r="EWT100" s="7"/>
      <x:c r="EWU100" s="7"/>
      <x:c r="EWV100" s="7"/>
      <x:c r="EWW100" s="7"/>
      <x:c r="EWX100" s="7"/>
      <x:c r="EWY100" s="7"/>
      <x:c r="EWZ100" s="7"/>
      <x:c r="EXA100" s="7"/>
      <x:c r="EXB100" s="7"/>
      <x:c r="EXC100" s="7"/>
      <x:c r="EXD100" s="7"/>
      <x:c r="EXE100" s="7"/>
      <x:c r="EXF100" s="7"/>
      <x:c r="EXG100" s="7"/>
      <x:c r="EXH100" s="7"/>
      <x:c r="EXI100" s="7"/>
      <x:c r="EXJ100" s="7"/>
      <x:c r="EXK100" s="7"/>
      <x:c r="EXL100" s="7"/>
      <x:c r="EXM100" s="7"/>
      <x:c r="EXN100" s="7"/>
      <x:c r="EXO100" s="7"/>
      <x:c r="EXP100" s="7"/>
      <x:c r="EXQ100" s="7"/>
      <x:c r="EXR100" s="7"/>
      <x:c r="EXS100" s="7"/>
      <x:c r="EXT100" s="7"/>
      <x:c r="EXU100" s="7"/>
      <x:c r="EXV100" s="7"/>
      <x:c r="EXW100" s="7"/>
      <x:c r="EXX100" s="7"/>
      <x:c r="EXY100" s="7"/>
      <x:c r="EXZ100" s="7"/>
      <x:c r="EYA100" s="7"/>
      <x:c r="EYB100" s="7"/>
      <x:c r="EYC100" s="7"/>
      <x:c r="EYD100" s="7"/>
      <x:c r="EYE100" s="7"/>
      <x:c r="EYF100" s="7"/>
      <x:c r="EYG100" s="7"/>
      <x:c r="EYH100" s="7"/>
      <x:c r="EYI100" s="7"/>
      <x:c r="EYJ100" s="7"/>
      <x:c r="EYK100" s="7"/>
      <x:c r="EYL100" s="7"/>
      <x:c r="EYM100" s="7"/>
      <x:c r="EYN100" s="7"/>
      <x:c r="EYO100" s="7"/>
      <x:c r="EYP100" s="7"/>
      <x:c r="EYQ100" s="7"/>
      <x:c r="EYR100" s="7"/>
      <x:c r="EYS100" s="7"/>
      <x:c r="EYT100" s="7"/>
      <x:c r="EYU100" s="7"/>
      <x:c r="EYV100" s="7"/>
      <x:c r="EYW100" s="7"/>
      <x:c r="EYX100" s="7"/>
      <x:c r="EYY100" s="7"/>
      <x:c r="EYZ100" s="7"/>
      <x:c r="EZA100" s="7"/>
      <x:c r="EZB100" s="7"/>
      <x:c r="EZC100" s="7"/>
      <x:c r="EZD100" s="7"/>
      <x:c r="EZE100" s="7"/>
      <x:c r="EZF100" s="7"/>
      <x:c r="EZG100" s="7"/>
      <x:c r="EZH100" s="7"/>
      <x:c r="EZI100" s="7"/>
      <x:c r="EZJ100" s="7"/>
      <x:c r="EZK100" s="7"/>
      <x:c r="EZL100" s="7"/>
      <x:c r="EZM100" s="7"/>
      <x:c r="EZN100" s="7"/>
      <x:c r="EZO100" s="7"/>
      <x:c r="EZP100" s="7"/>
      <x:c r="EZQ100" s="7"/>
      <x:c r="EZR100" s="7"/>
      <x:c r="EZS100" s="7"/>
      <x:c r="EZT100" s="7"/>
      <x:c r="EZU100" s="7"/>
      <x:c r="EZV100" s="7"/>
      <x:c r="EZW100" s="7"/>
      <x:c r="EZX100" s="7"/>
      <x:c r="EZY100" s="7"/>
      <x:c r="EZZ100" s="7"/>
      <x:c r="FAA100" s="7"/>
      <x:c r="FAB100" s="7"/>
      <x:c r="FAC100" s="7"/>
      <x:c r="FAD100" s="7"/>
      <x:c r="FAE100" s="7"/>
      <x:c r="FAF100" s="7"/>
      <x:c r="FAG100" s="7"/>
      <x:c r="FAH100" s="7"/>
      <x:c r="FAI100" s="7"/>
      <x:c r="FAJ100" s="7"/>
      <x:c r="FAK100" s="7"/>
      <x:c r="FAL100" s="7"/>
      <x:c r="FAM100" s="7"/>
      <x:c r="FAN100" s="7"/>
      <x:c r="FAO100" s="7"/>
      <x:c r="FAP100" s="7"/>
      <x:c r="FAQ100" s="7"/>
      <x:c r="FAR100" s="7"/>
      <x:c r="FAS100" s="7"/>
      <x:c r="FAT100" s="7"/>
      <x:c r="FAU100" s="7"/>
      <x:c r="FAV100" s="7"/>
      <x:c r="FAW100" s="7"/>
      <x:c r="FAX100" s="7"/>
      <x:c r="FAY100" s="7"/>
      <x:c r="FAZ100" s="7"/>
      <x:c r="FBA100" s="7"/>
      <x:c r="FBB100" s="7"/>
      <x:c r="FBC100" s="7"/>
      <x:c r="FBD100" s="7"/>
      <x:c r="FBE100" s="7"/>
      <x:c r="FBF100" s="7"/>
      <x:c r="FBG100" s="7"/>
      <x:c r="FBH100" s="7"/>
      <x:c r="FBI100" s="7"/>
      <x:c r="FBJ100" s="7"/>
      <x:c r="FBK100" s="7"/>
      <x:c r="FBL100" s="7"/>
      <x:c r="FBM100" s="7"/>
      <x:c r="FBN100" s="7"/>
      <x:c r="FBO100" s="7"/>
      <x:c r="FBP100" s="7"/>
      <x:c r="FBQ100" s="7"/>
      <x:c r="FBR100" s="7"/>
      <x:c r="FBS100" s="7"/>
      <x:c r="FBT100" s="7"/>
      <x:c r="FBU100" s="7"/>
      <x:c r="FBV100" s="7"/>
      <x:c r="FBW100" s="7"/>
      <x:c r="FBX100" s="7"/>
      <x:c r="FBY100" s="7"/>
      <x:c r="FBZ100" s="7"/>
      <x:c r="FCA100" s="7"/>
      <x:c r="FCB100" s="7"/>
      <x:c r="FCC100" s="7"/>
      <x:c r="FCD100" s="7"/>
      <x:c r="FCE100" s="7"/>
      <x:c r="FCF100" s="7"/>
      <x:c r="FCG100" s="7"/>
      <x:c r="FCH100" s="7"/>
      <x:c r="FCI100" s="7"/>
      <x:c r="FCJ100" s="7"/>
      <x:c r="FCK100" s="7"/>
      <x:c r="FCL100" s="7"/>
      <x:c r="FCM100" s="7"/>
      <x:c r="FCN100" s="7"/>
      <x:c r="FCO100" s="7"/>
      <x:c r="FCP100" s="7"/>
      <x:c r="FCQ100" s="7"/>
      <x:c r="FCR100" s="7"/>
      <x:c r="FCS100" s="7"/>
      <x:c r="FCT100" s="7"/>
      <x:c r="FCU100" s="7"/>
      <x:c r="FCV100" s="7"/>
      <x:c r="FCW100" s="7"/>
      <x:c r="FCX100" s="7"/>
      <x:c r="FCY100" s="7"/>
      <x:c r="FCZ100" s="7"/>
      <x:c r="FDA100" s="7"/>
      <x:c r="FDB100" s="7"/>
      <x:c r="FDC100" s="7"/>
      <x:c r="FDD100" s="7"/>
      <x:c r="FDE100" s="7"/>
      <x:c r="FDF100" s="7"/>
      <x:c r="FDG100" s="7"/>
      <x:c r="FDH100" s="7"/>
      <x:c r="FDI100" s="7"/>
      <x:c r="FDJ100" s="7"/>
      <x:c r="FDK100" s="7"/>
      <x:c r="FDL100" s="7"/>
      <x:c r="FDM100" s="7"/>
      <x:c r="FDN100" s="7"/>
      <x:c r="FDO100" s="7"/>
      <x:c r="FDP100" s="7"/>
      <x:c r="FDQ100" s="7"/>
      <x:c r="FDR100" s="7"/>
      <x:c r="FDS100" s="7"/>
      <x:c r="FDT100" s="7"/>
      <x:c r="FDU100" s="7"/>
      <x:c r="FDV100" s="7"/>
      <x:c r="FDW100" s="7"/>
      <x:c r="FDX100" s="7"/>
      <x:c r="FDY100" s="7"/>
      <x:c r="FDZ100" s="7"/>
      <x:c r="FEA100" s="7"/>
      <x:c r="FEB100" s="7"/>
      <x:c r="FEC100" s="7"/>
      <x:c r="FED100" s="7"/>
      <x:c r="FEE100" s="7"/>
      <x:c r="FEF100" s="7"/>
      <x:c r="FEG100" s="7"/>
      <x:c r="FEH100" s="7"/>
      <x:c r="FEI100" s="7"/>
      <x:c r="FEJ100" s="7"/>
      <x:c r="FEK100" s="7"/>
      <x:c r="FEL100" s="7"/>
      <x:c r="FEM100" s="7"/>
      <x:c r="FEN100" s="7"/>
      <x:c r="FEO100" s="7"/>
      <x:c r="FEP100" s="7"/>
      <x:c r="FEQ100" s="7"/>
      <x:c r="FER100" s="7"/>
      <x:c r="FES100" s="7"/>
      <x:c r="FET100" s="7"/>
      <x:c r="FEU100" s="7"/>
      <x:c r="FEV100" s="7"/>
      <x:c r="FEW100" s="7"/>
      <x:c r="FEX100" s="7"/>
      <x:c r="FEY100" s="7"/>
      <x:c r="FEZ100" s="7"/>
      <x:c r="FFA100" s="7"/>
      <x:c r="FFB100" s="7"/>
      <x:c r="FFC100" s="7"/>
      <x:c r="FFD100" s="7"/>
      <x:c r="FFE100" s="7"/>
      <x:c r="FFF100" s="7"/>
      <x:c r="FFG100" s="7"/>
      <x:c r="FFH100" s="7"/>
      <x:c r="FFI100" s="7"/>
      <x:c r="FFJ100" s="7"/>
      <x:c r="FFK100" s="7"/>
      <x:c r="FFL100" s="7"/>
      <x:c r="FFM100" s="7"/>
      <x:c r="FFN100" s="7"/>
      <x:c r="FFO100" s="7"/>
      <x:c r="FFP100" s="7"/>
      <x:c r="FFQ100" s="7"/>
      <x:c r="FFR100" s="7"/>
      <x:c r="FFS100" s="7"/>
      <x:c r="FFT100" s="7"/>
      <x:c r="FFU100" s="7"/>
      <x:c r="FFV100" s="7"/>
      <x:c r="FFW100" s="7"/>
      <x:c r="FFX100" s="7"/>
      <x:c r="FFY100" s="7"/>
      <x:c r="FFZ100" s="7"/>
      <x:c r="FGA100" s="7"/>
      <x:c r="FGB100" s="7"/>
      <x:c r="FGC100" s="7"/>
      <x:c r="FGD100" s="7"/>
      <x:c r="FGE100" s="7"/>
      <x:c r="FGF100" s="7"/>
      <x:c r="FGG100" s="7"/>
      <x:c r="FGH100" s="7"/>
      <x:c r="FGI100" s="7"/>
      <x:c r="FGJ100" s="7"/>
      <x:c r="FGK100" s="7"/>
      <x:c r="FGL100" s="7"/>
      <x:c r="FGM100" s="7"/>
      <x:c r="FGN100" s="7"/>
      <x:c r="FGO100" s="7"/>
      <x:c r="FGP100" s="7"/>
      <x:c r="FGQ100" s="7"/>
      <x:c r="FGR100" s="7"/>
      <x:c r="FGS100" s="7"/>
      <x:c r="FGT100" s="7"/>
      <x:c r="FGU100" s="7"/>
      <x:c r="FGV100" s="7"/>
      <x:c r="FGW100" s="7"/>
      <x:c r="FGX100" s="7"/>
      <x:c r="FGY100" s="7"/>
      <x:c r="FGZ100" s="7"/>
      <x:c r="FHA100" s="7"/>
      <x:c r="FHB100" s="7"/>
      <x:c r="FHC100" s="7"/>
      <x:c r="FHD100" s="7"/>
      <x:c r="FHE100" s="7"/>
      <x:c r="FHF100" s="7"/>
      <x:c r="FHG100" s="7"/>
      <x:c r="FHH100" s="7"/>
      <x:c r="FHI100" s="7"/>
      <x:c r="FHJ100" s="7"/>
      <x:c r="FHK100" s="7"/>
      <x:c r="FHL100" s="7"/>
      <x:c r="FHM100" s="7"/>
      <x:c r="FHN100" s="7"/>
      <x:c r="FHO100" s="7"/>
      <x:c r="FHP100" s="7"/>
      <x:c r="FHQ100" s="7"/>
      <x:c r="FHR100" s="7"/>
      <x:c r="FHS100" s="7"/>
      <x:c r="FHT100" s="7"/>
      <x:c r="FHU100" s="7"/>
      <x:c r="FHV100" s="7"/>
      <x:c r="FHW100" s="7"/>
      <x:c r="FHX100" s="7"/>
      <x:c r="FHY100" s="7"/>
      <x:c r="FHZ100" s="7"/>
      <x:c r="FIA100" s="7"/>
      <x:c r="FIB100" s="7"/>
      <x:c r="FIC100" s="7"/>
      <x:c r="FID100" s="7"/>
      <x:c r="FIE100" s="7"/>
      <x:c r="FIF100" s="7"/>
      <x:c r="FIG100" s="7"/>
      <x:c r="FIH100" s="7"/>
      <x:c r="FII100" s="7"/>
      <x:c r="FIJ100" s="7"/>
      <x:c r="FIK100" s="7"/>
      <x:c r="FIL100" s="7"/>
      <x:c r="FIM100" s="7"/>
      <x:c r="FIN100" s="7"/>
      <x:c r="FIO100" s="7"/>
      <x:c r="FIP100" s="7"/>
      <x:c r="FIQ100" s="7"/>
      <x:c r="FIR100" s="7"/>
      <x:c r="FIS100" s="7"/>
      <x:c r="FIT100" s="7"/>
      <x:c r="FIU100" s="7"/>
      <x:c r="FIV100" s="7"/>
      <x:c r="FIW100" s="7"/>
      <x:c r="FIX100" s="7"/>
      <x:c r="FIY100" s="7"/>
      <x:c r="FIZ100" s="7"/>
      <x:c r="FJA100" s="7"/>
      <x:c r="FJB100" s="7"/>
      <x:c r="FJC100" s="7"/>
      <x:c r="FJD100" s="7"/>
      <x:c r="FJE100" s="7"/>
      <x:c r="FJF100" s="7"/>
      <x:c r="FJG100" s="7"/>
      <x:c r="FJH100" s="7"/>
      <x:c r="FJI100" s="7"/>
      <x:c r="FJJ100" s="7"/>
      <x:c r="FJK100" s="7"/>
      <x:c r="FJL100" s="7"/>
      <x:c r="FJM100" s="7"/>
      <x:c r="FJN100" s="7"/>
      <x:c r="FJO100" s="7"/>
      <x:c r="FJP100" s="7"/>
      <x:c r="FJQ100" s="7"/>
      <x:c r="FJR100" s="7"/>
      <x:c r="FJS100" s="7"/>
      <x:c r="FJT100" s="7"/>
      <x:c r="FJU100" s="7"/>
      <x:c r="FJV100" s="7"/>
      <x:c r="FJW100" s="7"/>
      <x:c r="FJX100" s="7"/>
      <x:c r="FJY100" s="7"/>
      <x:c r="FJZ100" s="7"/>
      <x:c r="FKA100" s="7"/>
      <x:c r="FKB100" s="7"/>
      <x:c r="FKC100" s="7"/>
      <x:c r="FKD100" s="7"/>
      <x:c r="FKE100" s="7"/>
      <x:c r="FKF100" s="7"/>
      <x:c r="FKG100" s="7"/>
      <x:c r="FKH100" s="7"/>
      <x:c r="FKI100" s="7"/>
      <x:c r="FKJ100" s="7"/>
      <x:c r="FKK100" s="7"/>
      <x:c r="FKL100" s="7"/>
      <x:c r="FKM100" s="7"/>
      <x:c r="FKN100" s="7"/>
      <x:c r="FKO100" s="7"/>
      <x:c r="FKP100" s="7"/>
      <x:c r="FKQ100" s="7"/>
      <x:c r="FKR100" s="7"/>
      <x:c r="FKS100" s="7"/>
      <x:c r="FKT100" s="7"/>
      <x:c r="FKU100" s="7"/>
      <x:c r="FKV100" s="7"/>
      <x:c r="FKW100" s="7"/>
      <x:c r="FKX100" s="7"/>
      <x:c r="FKY100" s="7"/>
      <x:c r="FKZ100" s="7"/>
      <x:c r="FLA100" s="7"/>
      <x:c r="FLB100" s="7"/>
      <x:c r="FLC100" s="7"/>
      <x:c r="FLD100" s="7"/>
      <x:c r="FLE100" s="7"/>
      <x:c r="FLF100" s="7"/>
      <x:c r="FLG100" s="7"/>
      <x:c r="FLH100" s="7"/>
      <x:c r="FLI100" s="7"/>
      <x:c r="FLJ100" s="7"/>
      <x:c r="FLK100" s="7"/>
      <x:c r="FLL100" s="7"/>
      <x:c r="FLM100" s="7"/>
      <x:c r="FLN100" s="7"/>
      <x:c r="FLO100" s="7"/>
      <x:c r="FLP100" s="7"/>
      <x:c r="FLQ100" s="7"/>
      <x:c r="FLR100" s="7"/>
      <x:c r="FLS100" s="7"/>
      <x:c r="FLT100" s="7"/>
      <x:c r="FLU100" s="7"/>
      <x:c r="FLV100" s="7"/>
      <x:c r="FLW100" s="7"/>
      <x:c r="FLX100" s="7"/>
      <x:c r="FLY100" s="7"/>
      <x:c r="FLZ100" s="7"/>
      <x:c r="FMA100" s="7"/>
      <x:c r="FMB100" s="7"/>
      <x:c r="FMC100" s="7"/>
      <x:c r="FMD100" s="7"/>
      <x:c r="FME100" s="7"/>
      <x:c r="FMF100" s="7"/>
      <x:c r="FMG100" s="7"/>
      <x:c r="FMH100" s="7"/>
      <x:c r="FMI100" s="7"/>
      <x:c r="FMJ100" s="7"/>
      <x:c r="FMK100" s="7"/>
      <x:c r="FML100" s="7"/>
      <x:c r="FMM100" s="7"/>
      <x:c r="FMN100" s="7"/>
      <x:c r="FMO100" s="7"/>
      <x:c r="FMP100" s="7"/>
      <x:c r="FMQ100" s="7"/>
      <x:c r="FMR100" s="7"/>
      <x:c r="FMS100" s="7"/>
      <x:c r="FMT100" s="7"/>
      <x:c r="FMU100" s="7"/>
      <x:c r="FMV100" s="7"/>
      <x:c r="FMW100" s="7"/>
      <x:c r="FMX100" s="7"/>
      <x:c r="FMY100" s="7"/>
      <x:c r="FMZ100" s="7"/>
      <x:c r="FNA100" s="7"/>
      <x:c r="FNB100" s="7"/>
      <x:c r="FNC100" s="7"/>
      <x:c r="FND100" s="7"/>
      <x:c r="FNE100" s="7"/>
      <x:c r="FNF100" s="7"/>
      <x:c r="FNG100" s="7"/>
      <x:c r="FNH100" s="7"/>
      <x:c r="FNI100" s="7"/>
      <x:c r="FNJ100" s="7"/>
      <x:c r="FNK100" s="7"/>
      <x:c r="FNL100" s="7"/>
      <x:c r="FNM100" s="7"/>
      <x:c r="FNN100" s="7"/>
      <x:c r="FNO100" s="7"/>
      <x:c r="FNP100" s="7"/>
      <x:c r="FNQ100" s="7"/>
      <x:c r="FNR100" s="7"/>
      <x:c r="FNS100" s="7"/>
      <x:c r="FNT100" s="7"/>
      <x:c r="FNU100" s="7"/>
      <x:c r="FNV100" s="7"/>
      <x:c r="FNW100" s="7"/>
      <x:c r="FNX100" s="7"/>
      <x:c r="FNY100" s="7"/>
      <x:c r="FNZ100" s="7"/>
      <x:c r="FOA100" s="7"/>
      <x:c r="FOB100" s="7"/>
      <x:c r="FOC100" s="7"/>
      <x:c r="FOD100" s="7"/>
      <x:c r="FOE100" s="7"/>
      <x:c r="FOF100" s="7"/>
      <x:c r="FOG100" s="7"/>
      <x:c r="FOH100" s="7"/>
      <x:c r="FOI100" s="7"/>
      <x:c r="FOJ100" s="7"/>
      <x:c r="FOK100" s="7"/>
      <x:c r="FOL100" s="7"/>
      <x:c r="FOM100" s="7"/>
      <x:c r="FON100" s="7"/>
      <x:c r="FOO100" s="7"/>
      <x:c r="FOP100" s="7"/>
      <x:c r="FOQ100" s="7"/>
      <x:c r="FOR100" s="7"/>
      <x:c r="FOS100" s="7"/>
      <x:c r="FOT100" s="7"/>
      <x:c r="FOU100" s="7"/>
      <x:c r="FOV100" s="7"/>
      <x:c r="FOW100" s="7"/>
      <x:c r="FOX100" s="7"/>
      <x:c r="FOY100" s="7"/>
      <x:c r="FOZ100" s="7"/>
      <x:c r="FPA100" s="7"/>
      <x:c r="FPB100" s="7"/>
      <x:c r="FPC100" s="7"/>
      <x:c r="FPD100" s="7"/>
      <x:c r="FPE100" s="7"/>
      <x:c r="FPF100" s="7"/>
      <x:c r="FPG100" s="7"/>
      <x:c r="FPH100" s="7"/>
      <x:c r="FPI100" s="7"/>
      <x:c r="FPJ100" s="7"/>
      <x:c r="FPK100" s="7"/>
      <x:c r="FPL100" s="7"/>
      <x:c r="FPM100" s="7"/>
      <x:c r="FPN100" s="7"/>
      <x:c r="FPO100" s="7"/>
      <x:c r="FPP100" s="7"/>
      <x:c r="FPQ100" s="7"/>
      <x:c r="FPR100" s="7"/>
      <x:c r="FPS100" s="7"/>
      <x:c r="FPT100" s="7"/>
      <x:c r="FPU100" s="7"/>
      <x:c r="FPV100" s="7"/>
      <x:c r="FPW100" s="7"/>
      <x:c r="FPX100" s="7"/>
      <x:c r="FPY100" s="7"/>
      <x:c r="FPZ100" s="7"/>
      <x:c r="FQA100" s="7"/>
      <x:c r="FQB100" s="7"/>
      <x:c r="FQC100" s="7"/>
      <x:c r="FQD100" s="7"/>
      <x:c r="FQE100" s="7"/>
      <x:c r="FQF100" s="7"/>
      <x:c r="FQG100" s="7"/>
      <x:c r="FQH100" s="7"/>
      <x:c r="FQI100" s="7"/>
      <x:c r="FQJ100" s="7"/>
      <x:c r="FQK100" s="7"/>
      <x:c r="FQL100" s="7"/>
      <x:c r="FQM100" s="7"/>
      <x:c r="FQN100" s="7"/>
      <x:c r="FQO100" s="7"/>
      <x:c r="FQP100" s="7"/>
      <x:c r="FQQ100" s="7"/>
      <x:c r="FQR100" s="7"/>
      <x:c r="FQS100" s="7"/>
      <x:c r="FQT100" s="7"/>
      <x:c r="FQU100" s="7"/>
      <x:c r="FQV100" s="7"/>
      <x:c r="FQW100" s="7"/>
      <x:c r="FQX100" s="7"/>
      <x:c r="FQY100" s="7"/>
      <x:c r="FQZ100" s="7"/>
      <x:c r="FRA100" s="7"/>
      <x:c r="FRB100" s="7"/>
      <x:c r="FRC100" s="7"/>
      <x:c r="FRD100" s="7"/>
      <x:c r="FRE100" s="7"/>
      <x:c r="FRF100" s="7"/>
      <x:c r="FRG100" s="7"/>
      <x:c r="FRH100" s="7"/>
      <x:c r="FRI100" s="7"/>
      <x:c r="FRJ100" s="7"/>
      <x:c r="FRK100" s="7"/>
      <x:c r="FRL100" s="7"/>
      <x:c r="FRM100" s="7"/>
      <x:c r="FRN100" s="7"/>
      <x:c r="FRO100" s="7"/>
      <x:c r="FRP100" s="7"/>
      <x:c r="FRQ100" s="7"/>
      <x:c r="FRR100" s="7"/>
      <x:c r="FRS100" s="7"/>
      <x:c r="FRT100" s="7"/>
      <x:c r="FRU100" s="7"/>
      <x:c r="FRV100" s="7"/>
      <x:c r="FRW100" s="7"/>
      <x:c r="FRX100" s="7"/>
      <x:c r="FRY100" s="7"/>
      <x:c r="FRZ100" s="7"/>
      <x:c r="FSA100" s="7"/>
      <x:c r="FSB100" s="7"/>
      <x:c r="FSC100" s="7"/>
      <x:c r="FSD100" s="7"/>
      <x:c r="FSE100" s="7"/>
      <x:c r="FSF100" s="7"/>
      <x:c r="FSG100" s="7"/>
      <x:c r="FSH100" s="7"/>
      <x:c r="FSI100" s="7"/>
      <x:c r="FSJ100" s="7"/>
      <x:c r="FSK100" s="7"/>
      <x:c r="FSL100" s="7"/>
      <x:c r="FSM100" s="7"/>
      <x:c r="FSN100" s="7"/>
      <x:c r="FSO100" s="7"/>
      <x:c r="FSP100" s="7"/>
      <x:c r="FSQ100" s="7"/>
      <x:c r="FSR100" s="7"/>
      <x:c r="FSS100" s="7"/>
      <x:c r="FST100" s="7"/>
      <x:c r="FSU100" s="7"/>
      <x:c r="FSV100" s="7"/>
      <x:c r="FSW100" s="7"/>
      <x:c r="FSX100" s="7"/>
      <x:c r="FSY100" s="7"/>
      <x:c r="FSZ100" s="7"/>
      <x:c r="FTA100" s="7"/>
      <x:c r="FTB100" s="7"/>
      <x:c r="FTC100" s="7"/>
      <x:c r="FTD100" s="7"/>
      <x:c r="FTE100" s="7"/>
      <x:c r="FTF100" s="7"/>
      <x:c r="FTG100" s="7"/>
      <x:c r="FTH100" s="7"/>
      <x:c r="FTI100" s="7"/>
      <x:c r="FTJ100" s="7"/>
      <x:c r="FTK100" s="7"/>
      <x:c r="FTL100" s="7"/>
      <x:c r="FTM100" s="7"/>
      <x:c r="FTN100" s="7"/>
      <x:c r="FTO100" s="7"/>
      <x:c r="FTP100" s="7"/>
      <x:c r="FTQ100" s="7"/>
      <x:c r="FTR100" s="7"/>
      <x:c r="FTS100" s="7"/>
      <x:c r="FTT100" s="7"/>
      <x:c r="FTU100" s="7"/>
      <x:c r="FTV100" s="7"/>
      <x:c r="FTW100" s="7"/>
      <x:c r="FTX100" s="7"/>
      <x:c r="FTY100" s="7"/>
      <x:c r="FTZ100" s="7"/>
      <x:c r="FUA100" s="7"/>
      <x:c r="FUB100" s="7"/>
      <x:c r="FUC100" s="7"/>
      <x:c r="FUD100" s="7"/>
      <x:c r="FUE100" s="7"/>
      <x:c r="FUF100" s="7"/>
      <x:c r="FUG100" s="7"/>
      <x:c r="FUH100" s="7"/>
      <x:c r="FUI100" s="7"/>
      <x:c r="FUJ100" s="7"/>
      <x:c r="FUK100" s="7"/>
      <x:c r="FUL100" s="7"/>
      <x:c r="FUM100" s="7"/>
      <x:c r="FUN100" s="7"/>
      <x:c r="FUO100" s="7"/>
      <x:c r="FUP100" s="7"/>
      <x:c r="FUQ100" s="7"/>
      <x:c r="FUR100" s="7"/>
      <x:c r="FUS100" s="7"/>
      <x:c r="FUT100" s="7"/>
      <x:c r="FUU100" s="7"/>
      <x:c r="FUV100" s="7"/>
      <x:c r="FUW100" s="7"/>
      <x:c r="FUX100" s="7"/>
      <x:c r="FUY100" s="7"/>
      <x:c r="FUZ100" s="7"/>
      <x:c r="FVA100" s="7"/>
      <x:c r="FVB100" s="7"/>
      <x:c r="FVC100" s="7"/>
      <x:c r="FVD100" s="7"/>
      <x:c r="FVE100" s="7"/>
      <x:c r="FVF100" s="7"/>
      <x:c r="FVG100" s="7"/>
      <x:c r="FVH100" s="7"/>
      <x:c r="FVI100" s="7"/>
      <x:c r="FVJ100" s="7"/>
      <x:c r="FVK100" s="7"/>
      <x:c r="FVL100" s="7"/>
      <x:c r="FVM100" s="7"/>
      <x:c r="FVN100" s="7"/>
      <x:c r="FVO100" s="7"/>
      <x:c r="FVP100" s="7"/>
      <x:c r="FVQ100" s="7"/>
      <x:c r="FVR100" s="7"/>
      <x:c r="FVS100" s="7"/>
      <x:c r="FVT100" s="7"/>
      <x:c r="FVU100" s="7"/>
      <x:c r="FVV100" s="7"/>
      <x:c r="FVW100" s="7"/>
      <x:c r="FVX100" s="7"/>
      <x:c r="FVY100" s="7"/>
      <x:c r="FVZ100" s="7"/>
      <x:c r="FWA100" s="7"/>
      <x:c r="FWB100" s="7"/>
      <x:c r="FWC100" s="7"/>
      <x:c r="FWD100" s="7"/>
      <x:c r="FWE100" s="7"/>
      <x:c r="FWF100" s="7"/>
      <x:c r="FWG100" s="7"/>
      <x:c r="FWH100" s="7"/>
      <x:c r="FWI100" s="7"/>
      <x:c r="FWJ100" s="7"/>
      <x:c r="FWK100" s="7"/>
      <x:c r="FWL100" s="7"/>
      <x:c r="FWM100" s="7"/>
      <x:c r="FWN100" s="7"/>
      <x:c r="FWO100" s="7"/>
      <x:c r="FWP100" s="7"/>
      <x:c r="FWQ100" s="7"/>
      <x:c r="FWR100" s="7"/>
      <x:c r="FWS100" s="7"/>
      <x:c r="FWT100" s="7"/>
      <x:c r="FWU100" s="7"/>
      <x:c r="FWV100" s="7"/>
      <x:c r="FWW100" s="7"/>
      <x:c r="FWX100" s="7"/>
      <x:c r="FWY100" s="7"/>
      <x:c r="FWZ100" s="7"/>
      <x:c r="FXA100" s="7"/>
      <x:c r="FXB100" s="7"/>
      <x:c r="FXC100" s="7"/>
      <x:c r="FXD100" s="7"/>
      <x:c r="FXE100" s="7"/>
      <x:c r="FXF100" s="7"/>
      <x:c r="FXG100" s="7"/>
      <x:c r="FXH100" s="7"/>
      <x:c r="FXI100" s="7"/>
      <x:c r="FXJ100" s="7"/>
      <x:c r="FXK100" s="7"/>
      <x:c r="FXL100" s="7"/>
      <x:c r="FXM100" s="7"/>
      <x:c r="FXN100" s="7"/>
      <x:c r="FXO100" s="7"/>
      <x:c r="FXP100" s="7"/>
      <x:c r="FXQ100" s="7"/>
      <x:c r="FXR100" s="7"/>
      <x:c r="FXS100" s="7"/>
      <x:c r="FXT100" s="7"/>
      <x:c r="FXU100" s="7"/>
      <x:c r="FXV100" s="7"/>
      <x:c r="FXW100" s="7"/>
      <x:c r="FXX100" s="7"/>
      <x:c r="FXY100" s="7"/>
      <x:c r="FXZ100" s="7"/>
      <x:c r="FYA100" s="7"/>
      <x:c r="FYB100" s="7"/>
      <x:c r="FYC100" s="7"/>
      <x:c r="FYD100" s="7"/>
      <x:c r="FYE100" s="7"/>
      <x:c r="FYF100" s="7"/>
      <x:c r="FYG100" s="7"/>
      <x:c r="FYH100" s="7"/>
      <x:c r="FYI100" s="7"/>
      <x:c r="FYJ100" s="7"/>
      <x:c r="FYK100" s="7"/>
      <x:c r="FYL100" s="7"/>
      <x:c r="FYM100" s="7"/>
      <x:c r="FYN100" s="7"/>
      <x:c r="FYO100" s="7"/>
      <x:c r="FYP100" s="7"/>
      <x:c r="FYQ100" s="7"/>
      <x:c r="FYR100" s="7"/>
      <x:c r="FYS100" s="7"/>
      <x:c r="FYT100" s="7"/>
      <x:c r="FYU100" s="7"/>
      <x:c r="FYV100" s="7"/>
      <x:c r="FYW100" s="7"/>
      <x:c r="FYX100" s="7"/>
      <x:c r="FYY100" s="7"/>
      <x:c r="FYZ100" s="7"/>
      <x:c r="FZA100" s="7"/>
      <x:c r="FZB100" s="7"/>
      <x:c r="FZC100" s="7"/>
      <x:c r="FZD100" s="7"/>
      <x:c r="FZE100" s="7"/>
      <x:c r="FZF100" s="7"/>
      <x:c r="FZG100" s="7"/>
      <x:c r="FZH100" s="7"/>
      <x:c r="FZI100" s="7"/>
      <x:c r="FZJ100" s="7"/>
      <x:c r="FZK100" s="7"/>
      <x:c r="FZL100" s="7"/>
      <x:c r="FZM100" s="7"/>
      <x:c r="FZN100" s="7"/>
      <x:c r="FZO100" s="7"/>
      <x:c r="FZP100" s="7"/>
      <x:c r="FZQ100" s="7"/>
      <x:c r="FZR100" s="7"/>
      <x:c r="FZS100" s="7"/>
      <x:c r="FZT100" s="7"/>
      <x:c r="FZU100" s="7"/>
      <x:c r="FZV100" s="7"/>
      <x:c r="FZW100" s="7"/>
      <x:c r="FZX100" s="7"/>
      <x:c r="FZY100" s="7"/>
      <x:c r="FZZ100" s="7"/>
      <x:c r="GAA100" s="7"/>
      <x:c r="GAB100" s="7"/>
      <x:c r="GAC100" s="7"/>
      <x:c r="GAD100" s="7"/>
      <x:c r="GAE100" s="7"/>
      <x:c r="GAF100" s="7"/>
      <x:c r="GAG100" s="7"/>
      <x:c r="GAH100" s="7"/>
      <x:c r="GAI100" s="7"/>
      <x:c r="GAJ100" s="7"/>
      <x:c r="GAK100" s="7"/>
      <x:c r="GAL100" s="7"/>
      <x:c r="GAM100" s="7"/>
      <x:c r="GAN100" s="7"/>
      <x:c r="GAO100" s="7"/>
      <x:c r="GAP100" s="7"/>
      <x:c r="GAQ100" s="7"/>
      <x:c r="GAR100" s="7"/>
      <x:c r="GAS100" s="7"/>
      <x:c r="GAT100" s="7"/>
      <x:c r="GAU100" s="7"/>
      <x:c r="GAV100" s="7"/>
      <x:c r="GAW100" s="7"/>
      <x:c r="GAX100" s="7"/>
      <x:c r="GAY100" s="7"/>
      <x:c r="GAZ100" s="7"/>
      <x:c r="GBA100" s="7"/>
      <x:c r="GBB100" s="7"/>
      <x:c r="GBC100" s="7"/>
      <x:c r="GBD100" s="7"/>
      <x:c r="GBE100" s="7"/>
      <x:c r="GBF100" s="7"/>
      <x:c r="GBG100" s="7"/>
      <x:c r="GBH100" s="7"/>
      <x:c r="GBI100" s="7"/>
      <x:c r="GBJ100" s="7"/>
      <x:c r="GBK100" s="7"/>
      <x:c r="GBL100" s="7"/>
      <x:c r="GBM100" s="7"/>
      <x:c r="GBN100" s="7"/>
      <x:c r="GBO100" s="7"/>
      <x:c r="GBP100" s="7"/>
      <x:c r="GBQ100" s="7"/>
      <x:c r="GBR100" s="7"/>
      <x:c r="GBS100" s="7"/>
      <x:c r="GBT100" s="7"/>
      <x:c r="GBU100" s="7"/>
      <x:c r="GBV100" s="7"/>
      <x:c r="GBW100" s="7"/>
      <x:c r="GBX100" s="7"/>
      <x:c r="GBY100" s="7"/>
      <x:c r="GBZ100" s="7"/>
      <x:c r="GCA100" s="7"/>
      <x:c r="GCB100" s="7"/>
      <x:c r="GCC100" s="7"/>
      <x:c r="GCD100" s="7"/>
      <x:c r="GCE100" s="7"/>
      <x:c r="GCF100" s="7"/>
      <x:c r="GCG100" s="7"/>
      <x:c r="GCH100" s="7"/>
      <x:c r="GCI100" s="7"/>
      <x:c r="GCJ100" s="7"/>
      <x:c r="GCK100" s="7"/>
      <x:c r="GCL100" s="7"/>
      <x:c r="GCM100" s="7"/>
      <x:c r="GCN100" s="7"/>
      <x:c r="GCO100" s="7"/>
      <x:c r="GCP100" s="7"/>
      <x:c r="GCQ100" s="7"/>
      <x:c r="GCR100" s="7"/>
      <x:c r="GCS100" s="7"/>
      <x:c r="GCT100" s="7"/>
      <x:c r="GCU100" s="7"/>
      <x:c r="GCV100" s="7"/>
      <x:c r="GCW100" s="7"/>
      <x:c r="GCX100" s="7"/>
      <x:c r="GCY100" s="7"/>
      <x:c r="GCZ100" s="7"/>
      <x:c r="GDA100" s="7"/>
      <x:c r="GDB100" s="7"/>
      <x:c r="GDC100" s="7"/>
      <x:c r="GDD100" s="7"/>
      <x:c r="GDE100" s="7"/>
      <x:c r="GDF100" s="7"/>
      <x:c r="GDG100" s="7"/>
      <x:c r="GDH100" s="7"/>
      <x:c r="GDI100" s="7"/>
      <x:c r="GDJ100" s="7"/>
      <x:c r="GDK100" s="7"/>
      <x:c r="GDL100" s="7"/>
      <x:c r="GDM100" s="7"/>
      <x:c r="GDN100" s="7"/>
      <x:c r="GDO100" s="7"/>
      <x:c r="GDP100" s="7"/>
      <x:c r="GDQ100" s="7"/>
      <x:c r="GDR100" s="7"/>
      <x:c r="GDS100" s="7"/>
      <x:c r="GDT100" s="7"/>
      <x:c r="GDU100" s="7"/>
      <x:c r="GDV100" s="7"/>
      <x:c r="GDW100" s="7"/>
      <x:c r="GDX100" s="7"/>
      <x:c r="GDY100" s="7"/>
      <x:c r="GDZ100" s="7"/>
      <x:c r="GEA100" s="7"/>
      <x:c r="GEB100" s="7"/>
      <x:c r="GEC100" s="7"/>
      <x:c r="GED100" s="7"/>
      <x:c r="GEE100" s="7"/>
      <x:c r="GEF100" s="7"/>
      <x:c r="GEG100" s="7"/>
      <x:c r="GEH100" s="7"/>
      <x:c r="GEI100" s="7"/>
      <x:c r="GEJ100" s="7"/>
      <x:c r="GEK100" s="7"/>
      <x:c r="GEL100" s="7"/>
      <x:c r="GEM100" s="7"/>
      <x:c r="GEN100" s="7"/>
      <x:c r="GEO100" s="7"/>
      <x:c r="GEP100" s="7"/>
      <x:c r="GEQ100" s="7"/>
      <x:c r="GER100" s="7"/>
      <x:c r="GES100" s="7"/>
      <x:c r="GET100" s="7"/>
      <x:c r="GEU100" s="7"/>
      <x:c r="GEV100" s="7"/>
      <x:c r="GEW100" s="7"/>
      <x:c r="GEX100" s="7"/>
      <x:c r="GEY100" s="7"/>
      <x:c r="GEZ100" s="7"/>
      <x:c r="GFA100" s="7"/>
      <x:c r="GFB100" s="7"/>
      <x:c r="GFC100" s="7"/>
      <x:c r="GFD100" s="7"/>
      <x:c r="GFE100" s="7"/>
      <x:c r="GFF100" s="7"/>
      <x:c r="GFG100" s="7"/>
      <x:c r="GFH100" s="7"/>
      <x:c r="GFI100" s="7"/>
      <x:c r="GFJ100" s="7"/>
      <x:c r="GFK100" s="7"/>
      <x:c r="GFL100" s="7"/>
      <x:c r="GFM100" s="7"/>
      <x:c r="GFN100" s="7"/>
      <x:c r="GFO100" s="7"/>
      <x:c r="GFP100" s="7"/>
      <x:c r="GFQ100" s="7"/>
      <x:c r="GFR100" s="7"/>
      <x:c r="GFS100" s="7"/>
      <x:c r="GFT100" s="7"/>
      <x:c r="GFU100" s="7"/>
      <x:c r="GFV100" s="7"/>
      <x:c r="GFW100" s="7"/>
      <x:c r="GFX100" s="7"/>
      <x:c r="GFY100" s="7"/>
      <x:c r="GFZ100" s="7"/>
      <x:c r="GGA100" s="7"/>
      <x:c r="GGB100" s="7"/>
      <x:c r="GGC100" s="7"/>
      <x:c r="GGD100" s="7"/>
      <x:c r="GGE100" s="7"/>
      <x:c r="GGF100" s="7"/>
      <x:c r="GGG100" s="7"/>
      <x:c r="GGH100" s="7"/>
      <x:c r="GGI100" s="7"/>
      <x:c r="GGJ100" s="7"/>
      <x:c r="GGK100" s="7"/>
      <x:c r="GGL100" s="7"/>
      <x:c r="GGM100" s="7"/>
      <x:c r="GGN100" s="7"/>
      <x:c r="GGO100" s="7"/>
      <x:c r="GGP100" s="7"/>
      <x:c r="GGQ100" s="7"/>
      <x:c r="GGR100" s="7"/>
      <x:c r="GGS100" s="7"/>
      <x:c r="GGT100" s="7"/>
      <x:c r="GGU100" s="7"/>
      <x:c r="GGV100" s="7"/>
      <x:c r="GGW100" s="7"/>
      <x:c r="GGX100" s="7"/>
      <x:c r="GGY100" s="7"/>
      <x:c r="GGZ100" s="7"/>
      <x:c r="GHA100" s="7"/>
      <x:c r="GHB100" s="7"/>
      <x:c r="GHC100" s="7"/>
      <x:c r="GHD100" s="7"/>
      <x:c r="GHE100" s="7"/>
      <x:c r="GHF100" s="7"/>
      <x:c r="GHG100" s="7"/>
      <x:c r="GHH100" s="7"/>
      <x:c r="GHI100" s="7"/>
      <x:c r="GHJ100" s="7"/>
      <x:c r="GHK100" s="7"/>
      <x:c r="GHL100" s="7"/>
      <x:c r="GHM100" s="7"/>
      <x:c r="GHN100" s="7"/>
      <x:c r="GHO100" s="7"/>
      <x:c r="GHP100" s="7"/>
      <x:c r="GHQ100" s="7"/>
      <x:c r="GHR100" s="7"/>
      <x:c r="GHS100" s="7"/>
      <x:c r="GHT100" s="7"/>
      <x:c r="GHU100" s="7"/>
      <x:c r="GHV100" s="7"/>
      <x:c r="GHW100" s="7"/>
      <x:c r="GHX100" s="7"/>
      <x:c r="GHY100" s="7"/>
      <x:c r="GHZ100" s="7"/>
      <x:c r="GIA100" s="7"/>
      <x:c r="GIB100" s="7"/>
      <x:c r="GIC100" s="7"/>
      <x:c r="GID100" s="7"/>
      <x:c r="GIE100" s="7"/>
      <x:c r="GIF100" s="7"/>
      <x:c r="GIG100" s="7"/>
      <x:c r="GIH100" s="7"/>
      <x:c r="GII100" s="7"/>
      <x:c r="GIJ100" s="7"/>
      <x:c r="GIK100" s="7"/>
      <x:c r="GIL100" s="7"/>
      <x:c r="GIM100" s="7"/>
      <x:c r="GIN100" s="7"/>
      <x:c r="GIO100" s="7"/>
      <x:c r="GIP100" s="7"/>
      <x:c r="GIQ100" s="7"/>
      <x:c r="GIR100" s="7"/>
      <x:c r="GIS100" s="7"/>
      <x:c r="GIT100" s="7"/>
      <x:c r="GIU100" s="7"/>
      <x:c r="GIV100" s="7"/>
      <x:c r="GIW100" s="7"/>
      <x:c r="GIX100" s="7"/>
      <x:c r="GIY100" s="7"/>
      <x:c r="GIZ100" s="7"/>
      <x:c r="GJA100" s="7"/>
      <x:c r="GJB100" s="7"/>
      <x:c r="GJC100" s="7"/>
      <x:c r="GJD100" s="7"/>
      <x:c r="GJE100" s="7"/>
      <x:c r="GJF100" s="7"/>
      <x:c r="GJG100" s="7"/>
      <x:c r="GJH100" s="7"/>
      <x:c r="GJI100" s="7"/>
      <x:c r="GJJ100" s="7"/>
      <x:c r="GJK100" s="7"/>
      <x:c r="GJL100" s="7"/>
      <x:c r="GJM100" s="7"/>
      <x:c r="GJN100" s="7"/>
      <x:c r="GJO100" s="7"/>
      <x:c r="GJP100" s="7"/>
      <x:c r="GJQ100" s="7"/>
      <x:c r="GJR100" s="7"/>
      <x:c r="GJS100" s="7"/>
      <x:c r="GJT100" s="7"/>
      <x:c r="GJU100" s="7"/>
      <x:c r="GJV100" s="7"/>
      <x:c r="GJW100" s="7"/>
      <x:c r="GJX100" s="7"/>
      <x:c r="GJY100" s="7"/>
      <x:c r="GJZ100" s="7"/>
      <x:c r="GKA100" s="7"/>
      <x:c r="GKB100" s="7"/>
      <x:c r="GKC100" s="7"/>
      <x:c r="GKD100" s="7"/>
      <x:c r="GKE100" s="7"/>
      <x:c r="GKF100" s="7"/>
      <x:c r="GKG100" s="7"/>
      <x:c r="GKH100" s="7"/>
      <x:c r="GKI100" s="7"/>
      <x:c r="GKJ100" s="7"/>
      <x:c r="GKK100" s="7"/>
      <x:c r="GKL100" s="7"/>
      <x:c r="GKM100" s="7"/>
      <x:c r="GKN100" s="7"/>
      <x:c r="GKO100" s="7"/>
      <x:c r="GKP100" s="7"/>
      <x:c r="GKQ100" s="7"/>
      <x:c r="GKR100" s="7"/>
      <x:c r="GKS100" s="7"/>
      <x:c r="GKT100" s="7"/>
      <x:c r="GKU100" s="7"/>
      <x:c r="GKV100" s="7"/>
      <x:c r="GKW100" s="7"/>
      <x:c r="GKX100" s="7"/>
      <x:c r="GKY100" s="7"/>
      <x:c r="GKZ100" s="7"/>
      <x:c r="GLA100" s="7"/>
      <x:c r="GLB100" s="7"/>
      <x:c r="GLC100" s="7"/>
      <x:c r="GLD100" s="7"/>
      <x:c r="GLE100" s="7"/>
      <x:c r="GLF100" s="7"/>
      <x:c r="GLG100" s="7"/>
      <x:c r="GLH100" s="7"/>
      <x:c r="GLI100" s="7"/>
      <x:c r="GLJ100" s="7"/>
      <x:c r="GLK100" s="7"/>
      <x:c r="GLL100" s="7"/>
      <x:c r="GLM100" s="7"/>
      <x:c r="GLN100" s="7"/>
      <x:c r="GLO100" s="7"/>
      <x:c r="GLP100" s="7"/>
      <x:c r="GLQ100" s="7"/>
      <x:c r="GLR100" s="7"/>
      <x:c r="GLS100" s="7"/>
      <x:c r="GLT100" s="7"/>
      <x:c r="GLU100" s="7"/>
      <x:c r="GLV100" s="7"/>
      <x:c r="GLW100" s="7"/>
      <x:c r="GLX100" s="7"/>
      <x:c r="GLY100" s="7"/>
      <x:c r="GLZ100" s="7"/>
      <x:c r="GMA100" s="7"/>
      <x:c r="GMB100" s="7"/>
      <x:c r="GMC100" s="7"/>
      <x:c r="GMD100" s="7"/>
      <x:c r="GME100" s="7"/>
      <x:c r="GMF100" s="7"/>
      <x:c r="GMG100" s="7"/>
      <x:c r="GMH100" s="7"/>
      <x:c r="GMI100" s="7"/>
      <x:c r="GMJ100" s="7"/>
      <x:c r="GMK100" s="7"/>
      <x:c r="GML100" s="7"/>
      <x:c r="GMM100" s="7"/>
      <x:c r="GMN100" s="7"/>
      <x:c r="GMO100" s="7"/>
      <x:c r="GMP100" s="7"/>
      <x:c r="GMQ100" s="7"/>
      <x:c r="GMR100" s="7"/>
      <x:c r="GMS100" s="7"/>
      <x:c r="GMT100" s="7"/>
      <x:c r="GMU100" s="7"/>
      <x:c r="GMV100" s="7"/>
      <x:c r="GMW100" s="7"/>
      <x:c r="GMX100" s="7"/>
      <x:c r="GMY100" s="7"/>
      <x:c r="GMZ100" s="7"/>
      <x:c r="GNA100" s="7"/>
      <x:c r="GNB100" s="7"/>
      <x:c r="GNC100" s="7"/>
      <x:c r="GND100" s="7"/>
      <x:c r="GNE100" s="7"/>
      <x:c r="GNF100" s="7"/>
      <x:c r="GNG100" s="7"/>
      <x:c r="GNH100" s="7"/>
      <x:c r="GNI100" s="7"/>
      <x:c r="GNJ100" s="7"/>
      <x:c r="GNK100" s="7"/>
      <x:c r="GNL100" s="7"/>
      <x:c r="GNM100" s="7"/>
      <x:c r="GNN100" s="7"/>
      <x:c r="GNO100" s="7"/>
      <x:c r="GNP100" s="7"/>
      <x:c r="GNQ100" s="7"/>
      <x:c r="GNR100" s="7"/>
      <x:c r="GNS100" s="7"/>
      <x:c r="GNT100" s="7"/>
      <x:c r="GNU100" s="7"/>
      <x:c r="GNV100" s="7"/>
      <x:c r="GNW100" s="7"/>
      <x:c r="GNX100" s="7"/>
      <x:c r="GNY100" s="7"/>
      <x:c r="GNZ100" s="7"/>
      <x:c r="GOA100" s="7"/>
      <x:c r="GOB100" s="7"/>
      <x:c r="GOC100" s="7"/>
      <x:c r="GOD100" s="7"/>
      <x:c r="GOE100" s="7"/>
      <x:c r="GOF100" s="7"/>
      <x:c r="GOG100" s="7"/>
      <x:c r="GOH100" s="7"/>
      <x:c r="GOI100" s="7"/>
      <x:c r="GOJ100" s="7"/>
      <x:c r="GOK100" s="7"/>
      <x:c r="GOL100" s="7"/>
      <x:c r="GOM100" s="7"/>
      <x:c r="GON100" s="7"/>
      <x:c r="GOO100" s="7"/>
      <x:c r="GOP100" s="7"/>
      <x:c r="GOQ100" s="7"/>
      <x:c r="GOR100" s="7"/>
      <x:c r="GOS100" s="7"/>
      <x:c r="GOT100" s="7"/>
      <x:c r="GOU100" s="7"/>
      <x:c r="GOV100" s="7"/>
      <x:c r="GOW100" s="7"/>
      <x:c r="GOX100" s="7"/>
      <x:c r="GOY100" s="7"/>
      <x:c r="GOZ100" s="7"/>
      <x:c r="GPA100" s="7"/>
      <x:c r="GPB100" s="7"/>
      <x:c r="GPC100" s="7"/>
      <x:c r="GPD100" s="7"/>
      <x:c r="GPE100" s="7"/>
      <x:c r="GPF100" s="7"/>
      <x:c r="GPG100" s="7"/>
      <x:c r="GPH100" s="7"/>
      <x:c r="GPI100" s="7"/>
      <x:c r="GPJ100" s="7"/>
      <x:c r="GPK100" s="7"/>
      <x:c r="GPL100" s="7"/>
      <x:c r="GPM100" s="7"/>
      <x:c r="GPN100" s="7"/>
      <x:c r="GPO100" s="7"/>
      <x:c r="GPP100" s="7"/>
      <x:c r="GPQ100" s="7"/>
      <x:c r="GPR100" s="7"/>
      <x:c r="GPS100" s="7"/>
      <x:c r="GPT100" s="7"/>
      <x:c r="GPU100" s="7"/>
      <x:c r="GPV100" s="7"/>
      <x:c r="GPW100" s="7"/>
      <x:c r="GPX100" s="7"/>
      <x:c r="GPY100" s="7"/>
      <x:c r="GPZ100" s="7"/>
      <x:c r="GQA100" s="7"/>
      <x:c r="GQB100" s="7"/>
      <x:c r="GQC100" s="7"/>
      <x:c r="GQD100" s="7"/>
      <x:c r="GQE100" s="7"/>
      <x:c r="GQF100" s="7"/>
      <x:c r="GQG100" s="7"/>
      <x:c r="GQH100" s="7"/>
      <x:c r="GQI100" s="7"/>
      <x:c r="GQJ100" s="7"/>
      <x:c r="GQK100" s="7"/>
      <x:c r="GQL100" s="7"/>
      <x:c r="GQM100" s="7"/>
      <x:c r="GQN100" s="7"/>
      <x:c r="GQO100" s="7"/>
      <x:c r="GQP100" s="7"/>
      <x:c r="GQQ100" s="7"/>
      <x:c r="GQR100" s="7"/>
      <x:c r="GQS100" s="7"/>
      <x:c r="GQT100" s="7"/>
      <x:c r="GQU100" s="7"/>
      <x:c r="GQV100" s="7"/>
      <x:c r="GQW100" s="7"/>
      <x:c r="GQX100" s="7"/>
      <x:c r="GQY100" s="7"/>
      <x:c r="GQZ100" s="7"/>
      <x:c r="GRA100" s="7"/>
      <x:c r="GRB100" s="7"/>
      <x:c r="GRC100" s="7"/>
      <x:c r="GRD100" s="7"/>
      <x:c r="GRE100" s="7"/>
      <x:c r="GRF100" s="7"/>
      <x:c r="GRG100" s="7"/>
      <x:c r="GRH100" s="7"/>
      <x:c r="GRI100" s="7"/>
      <x:c r="GRJ100" s="7"/>
      <x:c r="GRK100" s="7"/>
      <x:c r="GRL100" s="7"/>
      <x:c r="GRM100" s="7"/>
      <x:c r="GRN100" s="7"/>
      <x:c r="GRO100" s="7"/>
      <x:c r="GRP100" s="7"/>
      <x:c r="GRQ100" s="7"/>
      <x:c r="GRR100" s="7"/>
      <x:c r="GRS100" s="7"/>
      <x:c r="GRT100" s="7"/>
      <x:c r="GRU100" s="7"/>
      <x:c r="GRV100" s="7"/>
      <x:c r="GRW100" s="7"/>
      <x:c r="GRX100" s="7"/>
      <x:c r="GRY100" s="7"/>
      <x:c r="GRZ100" s="7"/>
      <x:c r="GSA100" s="7"/>
      <x:c r="GSB100" s="7"/>
      <x:c r="GSC100" s="7"/>
      <x:c r="GSD100" s="7"/>
      <x:c r="GSE100" s="7"/>
      <x:c r="GSF100" s="7"/>
      <x:c r="GSG100" s="7"/>
      <x:c r="GSH100" s="7"/>
      <x:c r="GSI100" s="7"/>
      <x:c r="GSJ100" s="7"/>
      <x:c r="GSK100" s="7"/>
      <x:c r="GSL100" s="7"/>
      <x:c r="GSM100" s="7"/>
      <x:c r="GSN100" s="7"/>
      <x:c r="GSO100" s="7"/>
      <x:c r="GSP100" s="7"/>
      <x:c r="GSQ100" s="7"/>
      <x:c r="GSR100" s="7"/>
      <x:c r="GSS100" s="7"/>
      <x:c r="GST100" s="7"/>
      <x:c r="GSU100" s="7"/>
      <x:c r="GSV100" s="7"/>
      <x:c r="GSW100" s="7"/>
      <x:c r="GSX100" s="7"/>
      <x:c r="GSY100" s="7"/>
      <x:c r="GSZ100" s="7"/>
      <x:c r="GTA100" s="7"/>
      <x:c r="GTB100" s="7"/>
      <x:c r="GTC100" s="7"/>
      <x:c r="GTD100" s="7"/>
      <x:c r="GTE100" s="7"/>
      <x:c r="GTF100" s="7"/>
      <x:c r="GTG100" s="7"/>
      <x:c r="GTH100" s="7"/>
      <x:c r="GTI100" s="7"/>
      <x:c r="GTJ100" s="7"/>
      <x:c r="GTK100" s="7"/>
      <x:c r="GTL100" s="7"/>
      <x:c r="GTM100" s="7"/>
      <x:c r="GTN100" s="7"/>
      <x:c r="GTO100" s="7"/>
      <x:c r="GTP100" s="7"/>
      <x:c r="GTQ100" s="7"/>
      <x:c r="GTR100" s="7"/>
      <x:c r="GTS100" s="7"/>
      <x:c r="GTT100" s="7"/>
      <x:c r="GTU100" s="7"/>
      <x:c r="GTV100" s="7"/>
      <x:c r="GTW100" s="7"/>
      <x:c r="GTX100" s="7"/>
      <x:c r="GTY100" s="7"/>
      <x:c r="GTZ100" s="7"/>
      <x:c r="GUA100" s="7"/>
      <x:c r="GUB100" s="7"/>
      <x:c r="GUC100" s="7"/>
      <x:c r="GUD100" s="7"/>
      <x:c r="GUE100" s="7"/>
      <x:c r="GUF100" s="7"/>
      <x:c r="GUG100" s="7"/>
      <x:c r="GUH100" s="7"/>
      <x:c r="GUI100" s="7"/>
      <x:c r="GUJ100" s="7"/>
      <x:c r="GUK100" s="7"/>
      <x:c r="GUL100" s="7"/>
      <x:c r="GUM100" s="7"/>
      <x:c r="GUN100" s="7"/>
      <x:c r="GUO100" s="7"/>
      <x:c r="GUP100" s="7"/>
      <x:c r="GUQ100" s="7"/>
      <x:c r="GUR100" s="7"/>
      <x:c r="GUS100" s="7"/>
      <x:c r="GUT100" s="7"/>
      <x:c r="GUU100" s="7"/>
      <x:c r="GUV100" s="7"/>
      <x:c r="GUW100" s="7"/>
      <x:c r="GUX100" s="7"/>
      <x:c r="GUY100" s="7"/>
      <x:c r="GUZ100" s="7"/>
      <x:c r="GVA100" s="7"/>
      <x:c r="GVB100" s="7"/>
      <x:c r="GVC100" s="7"/>
      <x:c r="GVD100" s="7"/>
      <x:c r="GVE100" s="7"/>
      <x:c r="GVF100" s="7"/>
      <x:c r="GVG100" s="7"/>
      <x:c r="GVH100" s="7"/>
      <x:c r="GVI100" s="7"/>
      <x:c r="GVJ100" s="7"/>
      <x:c r="GVK100" s="7"/>
      <x:c r="GVL100" s="7"/>
      <x:c r="GVM100" s="7"/>
      <x:c r="GVN100" s="7"/>
      <x:c r="GVO100" s="7"/>
      <x:c r="GVP100" s="7"/>
      <x:c r="GVQ100" s="7"/>
      <x:c r="GVR100" s="7"/>
      <x:c r="GVS100" s="7"/>
      <x:c r="GVT100" s="7"/>
      <x:c r="GVU100" s="7"/>
      <x:c r="GVV100" s="7"/>
      <x:c r="GVW100" s="7"/>
      <x:c r="GVX100" s="7"/>
      <x:c r="GVY100" s="7"/>
      <x:c r="GVZ100" s="7"/>
      <x:c r="GWA100" s="7"/>
      <x:c r="GWB100" s="7"/>
      <x:c r="GWC100" s="7"/>
      <x:c r="GWD100" s="7"/>
      <x:c r="GWE100" s="7"/>
      <x:c r="GWF100" s="7"/>
      <x:c r="GWG100" s="7"/>
      <x:c r="GWH100" s="7"/>
      <x:c r="GWI100" s="7"/>
      <x:c r="GWJ100" s="7"/>
      <x:c r="GWK100" s="7"/>
      <x:c r="GWL100" s="7"/>
      <x:c r="GWM100" s="7"/>
      <x:c r="GWN100" s="7"/>
      <x:c r="GWO100" s="7"/>
      <x:c r="GWP100" s="7"/>
      <x:c r="GWQ100" s="7"/>
      <x:c r="GWR100" s="7"/>
      <x:c r="GWS100" s="7"/>
      <x:c r="GWT100" s="7"/>
      <x:c r="GWU100" s="7"/>
      <x:c r="GWV100" s="7"/>
      <x:c r="GWW100" s="7"/>
      <x:c r="GWX100" s="7"/>
      <x:c r="GWY100" s="7"/>
      <x:c r="GWZ100" s="7"/>
      <x:c r="GXA100" s="7"/>
      <x:c r="GXB100" s="7"/>
      <x:c r="GXC100" s="7"/>
      <x:c r="GXD100" s="7"/>
      <x:c r="GXE100" s="7"/>
      <x:c r="GXF100" s="7"/>
      <x:c r="GXG100" s="7"/>
      <x:c r="GXH100" s="7"/>
      <x:c r="GXI100" s="7"/>
      <x:c r="GXJ100" s="7"/>
      <x:c r="GXK100" s="7"/>
      <x:c r="GXL100" s="7"/>
      <x:c r="GXM100" s="7"/>
      <x:c r="GXN100" s="7"/>
      <x:c r="GXO100" s="7"/>
      <x:c r="GXP100" s="7"/>
      <x:c r="GXQ100" s="7"/>
      <x:c r="GXR100" s="7"/>
      <x:c r="GXS100" s="7"/>
      <x:c r="GXT100" s="7"/>
      <x:c r="GXU100" s="7"/>
      <x:c r="GXV100" s="7"/>
      <x:c r="GXW100" s="7"/>
      <x:c r="GXX100" s="7"/>
      <x:c r="GXY100" s="7"/>
      <x:c r="GXZ100" s="7"/>
      <x:c r="GYA100" s="7"/>
      <x:c r="GYB100" s="7"/>
      <x:c r="GYC100" s="7"/>
      <x:c r="GYD100" s="7"/>
      <x:c r="GYE100" s="7"/>
      <x:c r="GYF100" s="7"/>
      <x:c r="GYG100" s="7"/>
      <x:c r="GYH100" s="7"/>
      <x:c r="GYI100" s="7"/>
      <x:c r="GYJ100" s="7"/>
      <x:c r="GYK100" s="7"/>
      <x:c r="GYL100" s="7"/>
      <x:c r="GYM100" s="7"/>
      <x:c r="GYN100" s="7"/>
      <x:c r="GYO100" s="7"/>
      <x:c r="GYP100" s="7"/>
      <x:c r="GYQ100" s="7"/>
      <x:c r="GYR100" s="7"/>
      <x:c r="GYS100" s="7"/>
      <x:c r="GYT100" s="7"/>
      <x:c r="GYU100" s="7"/>
      <x:c r="GYV100" s="7"/>
      <x:c r="GYW100" s="7"/>
      <x:c r="GYX100" s="7"/>
      <x:c r="GYY100" s="7"/>
      <x:c r="GYZ100" s="7"/>
      <x:c r="GZA100" s="7"/>
      <x:c r="GZB100" s="7"/>
      <x:c r="GZC100" s="7"/>
      <x:c r="GZD100" s="7"/>
      <x:c r="GZE100" s="7"/>
      <x:c r="GZF100" s="7"/>
      <x:c r="GZG100" s="7"/>
      <x:c r="GZH100" s="7"/>
      <x:c r="GZI100" s="7"/>
      <x:c r="GZJ100" s="7"/>
      <x:c r="GZK100" s="7"/>
      <x:c r="GZL100" s="7"/>
      <x:c r="GZM100" s="7"/>
      <x:c r="GZN100" s="7"/>
      <x:c r="GZO100" s="7"/>
      <x:c r="GZP100" s="7"/>
      <x:c r="GZQ100" s="7"/>
      <x:c r="GZR100" s="7"/>
      <x:c r="GZS100" s="7"/>
      <x:c r="GZT100" s="7"/>
      <x:c r="GZU100" s="7"/>
      <x:c r="GZV100" s="7"/>
      <x:c r="GZW100" s="7"/>
      <x:c r="GZX100" s="7"/>
      <x:c r="GZY100" s="7"/>
      <x:c r="GZZ100" s="7"/>
      <x:c r="HAA100" s="7"/>
      <x:c r="HAB100" s="7"/>
      <x:c r="HAC100" s="7"/>
      <x:c r="HAD100" s="7"/>
      <x:c r="HAE100" s="7"/>
      <x:c r="HAF100" s="7"/>
      <x:c r="HAG100" s="7"/>
      <x:c r="HAH100" s="7"/>
      <x:c r="HAI100" s="7"/>
      <x:c r="HAJ100" s="7"/>
      <x:c r="HAK100" s="7"/>
      <x:c r="HAL100" s="7"/>
      <x:c r="HAM100" s="7"/>
      <x:c r="HAN100" s="7"/>
      <x:c r="HAO100" s="7"/>
      <x:c r="HAP100" s="7"/>
      <x:c r="HAQ100" s="7"/>
      <x:c r="HAR100" s="7"/>
      <x:c r="HAS100" s="7"/>
      <x:c r="HAT100" s="7"/>
      <x:c r="HAU100" s="7"/>
      <x:c r="HAV100" s="7"/>
      <x:c r="HAW100" s="7"/>
      <x:c r="HAX100" s="7"/>
      <x:c r="HAY100" s="7"/>
      <x:c r="HAZ100" s="7"/>
      <x:c r="HBA100" s="7"/>
      <x:c r="HBB100" s="7"/>
      <x:c r="HBC100" s="7"/>
      <x:c r="HBD100" s="7"/>
      <x:c r="HBE100" s="7"/>
      <x:c r="HBF100" s="7"/>
      <x:c r="HBG100" s="7"/>
      <x:c r="HBH100" s="7"/>
      <x:c r="HBI100" s="7"/>
      <x:c r="HBJ100" s="7"/>
      <x:c r="HBK100" s="7"/>
      <x:c r="HBL100" s="7"/>
      <x:c r="HBM100" s="7"/>
      <x:c r="HBN100" s="7"/>
      <x:c r="HBO100" s="7"/>
      <x:c r="HBP100" s="7"/>
      <x:c r="HBQ100" s="7"/>
      <x:c r="HBR100" s="7"/>
      <x:c r="HBS100" s="7"/>
      <x:c r="HBT100" s="7"/>
      <x:c r="HBU100" s="7"/>
      <x:c r="HBV100" s="7"/>
      <x:c r="HBW100" s="7"/>
      <x:c r="HBX100" s="7"/>
      <x:c r="HBY100" s="7"/>
      <x:c r="HBZ100" s="7"/>
      <x:c r="HCA100" s="7"/>
      <x:c r="HCB100" s="7"/>
      <x:c r="HCC100" s="7"/>
      <x:c r="HCD100" s="7"/>
      <x:c r="HCE100" s="7"/>
      <x:c r="HCF100" s="7"/>
      <x:c r="HCG100" s="7"/>
      <x:c r="HCH100" s="7"/>
      <x:c r="HCI100" s="7"/>
      <x:c r="HCJ100" s="7"/>
      <x:c r="HCK100" s="7"/>
      <x:c r="HCL100" s="7"/>
      <x:c r="HCM100" s="7"/>
      <x:c r="HCN100" s="7"/>
      <x:c r="HCO100" s="7"/>
      <x:c r="HCP100" s="7"/>
      <x:c r="HCQ100" s="7"/>
      <x:c r="HCR100" s="7"/>
      <x:c r="HCS100" s="7"/>
      <x:c r="HCT100" s="7"/>
      <x:c r="HCU100" s="7"/>
      <x:c r="HCV100" s="7"/>
      <x:c r="HCW100" s="7"/>
      <x:c r="HCX100" s="7"/>
      <x:c r="HCY100" s="7"/>
      <x:c r="HCZ100" s="7"/>
      <x:c r="HDA100" s="7"/>
      <x:c r="HDB100" s="7"/>
      <x:c r="HDC100" s="7"/>
      <x:c r="HDD100" s="7"/>
      <x:c r="HDE100" s="7"/>
      <x:c r="HDF100" s="7"/>
      <x:c r="HDG100" s="7"/>
      <x:c r="HDH100" s="7"/>
      <x:c r="HDI100" s="7"/>
      <x:c r="HDJ100" s="7"/>
      <x:c r="HDK100" s="7"/>
      <x:c r="HDL100" s="7"/>
      <x:c r="HDM100" s="7"/>
      <x:c r="HDN100" s="7"/>
      <x:c r="HDO100" s="7"/>
      <x:c r="HDP100" s="7"/>
      <x:c r="HDQ100" s="7"/>
      <x:c r="HDR100" s="7"/>
      <x:c r="HDS100" s="7"/>
      <x:c r="HDT100" s="7"/>
      <x:c r="HDU100" s="7"/>
      <x:c r="HDV100" s="7"/>
      <x:c r="HDW100" s="7"/>
      <x:c r="HDX100" s="7"/>
      <x:c r="HDY100" s="7"/>
      <x:c r="HDZ100" s="7"/>
      <x:c r="HEA100" s="7"/>
      <x:c r="HEB100" s="7"/>
      <x:c r="HEC100" s="7"/>
      <x:c r="HED100" s="7"/>
      <x:c r="HEE100" s="7"/>
      <x:c r="HEF100" s="7"/>
      <x:c r="HEG100" s="7"/>
      <x:c r="HEH100" s="7"/>
      <x:c r="HEI100" s="7"/>
      <x:c r="HEJ100" s="7"/>
      <x:c r="HEK100" s="7"/>
      <x:c r="HEL100" s="7"/>
      <x:c r="HEM100" s="7"/>
      <x:c r="HEN100" s="7"/>
      <x:c r="HEO100" s="7"/>
      <x:c r="HEP100" s="7"/>
      <x:c r="HEQ100" s="7"/>
      <x:c r="HER100" s="7"/>
      <x:c r="HES100" s="7"/>
      <x:c r="HET100" s="7"/>
      <x:c r="HEU100" s="7"/>
      <x:c r="HEV100" s="7"/>
      <x:c r="HEW100" s="7"/>
      <x:c r="HEX100" s="7"/>
      <x:c r="HEY100" s="7"/>
      <x:c r="HEZ100" s="7"/>
      <x:c r="HFA100" s="7"/>
      <x:c r="HFB100" s="7"/>
      <x:c r="HFC100" s="7"/>
      <x:c r="HFD100" s="7"/>
      <x:c r="HFE100" s="7"/>
      <x:c r="HFF100" s="7"/>
      <x:c r="HFG100" s="7"/>
      <x:c r="HFH100" s="7"/>
      <x:c r="HFI100" s="7"/>
      <x:c r="HFJ100" s="7"/>
      <x:c r="HFK100" s="7"/>
      <x:c r="HFL100" s="7"/>
      <x:c r="HFM100" s="7"/>
      <x:c r="HFN100" s="7"/>
      <x:c r="HFO100" s="7"/>
      <x:c r="HFP100" s="7"/>
      <x:c r="HFQ100" s="7"/>
      <x:c r="HFR100" s="7"/>
      <x:c r="HFS100" s="7"/>
      <x:c r="HFT100" s="7"/>
      <x:c r="HFU100" s="7"/>
      <x:c r="HFV100" s="7"/>
      <x:c r="HFW100" s="7"/>
      <x:c r="HFX100" s="7"/>
      <x:c r="HFY100" s="7"/>
      <x:c r="HFZ100" s="7"/>
      <x:c r="HGA100" s="7"/>
      <x:c r="HGB100" s="7"/>
      <x:c r="HGC100" s="7"/>
      <x:c r="HGD100" s="7"/>
      <x:c r="HGE100" s="7"/>
      <x:c r="HGF100" s="7"/>
      <x:c r="HGG100" s="7"/>
      <x:c r="HGH100" s="7"/>
      <x:c r="HGI100" s="7"/>
      <x:c r="HGJ100" s="7"/>
      <x:c r="HGK100" s="7"/>
      <x:c r="HGL100" s="7"/>
      <x:c r="HGM100" s="7"/>
      <x:c r="HGN100" s="7"/>
      <x:c r="HGO100" s="7"/>
      <x:c r="HGP100" s="7"/>
      <x:c r="HGQ100" s="7"/>
      <x:c r="HGR100" s="7"/>
      <x:c r="HGS100" s="7"/>
      <x:c r="HGT100" s="7"/>
      <x:c r="HGU100" s="7"/>
      <x:c r="HGV100" s="7"/>
      <x:c r="HGW100" s="7"/>
      <x:c r="HGX100" s="7"/>
      <x:c r="HGY100" s="7"/>
      <x:c r="HGZ100" s="7"/>
      <x:c r="HHA100" s="7"/>
      <x:c r="HHB100" s="7"/>
      <x:c r="HHC100" s="7"/>
      <x:c r="HHD100" s="7"/>
      <x:c r="HHE100" s="7"/>
      <x:c r="HHF100" s="7"/>
      <x:c r="HHG100" s="7"/>
      <x:c r="HHH100" s="7"/>
      <x:c r="HHI100" s="7"/>
      <x:c r="HHJ100" s="7"/>
      <x:c r="HHK100" s="7"/>
      <x:c r="HHL100" s="7"/>
      <x:c r="HHM100" s="7"/>
      <x:c r="HHN100" s="7"/>
      <x:c r="HHO100" s="7"/>
      <x:c r="HHP100" s="7"/>
      <x:c r="HHQ100" s="7"/>
      <x:c r="HHR100" s="7"/>
      <x:c r="HHS100" s="7"/>
      <x:c r="HHT100" s="7"/>
      <x:c r="HHU100" s="7"/>
      <x:c r="HHV100" s="7"/>
      <x:c r="HHW100" s="7"/>
      <x:c r="HHX100" s="7"/>
      <x:c r="HHY100" s="7"/>
      <x:c r="HHZ100" s="7"/>
      <x:c r="HIA100" s="7"/>
      <x:c r="HIB100" s="7"/>
      <x:c r="HIC100" s="7"/>
      <x:c r="HID100" s="7"/>
      <x:c r="HIE100" s="7"/>
      <x:c r="HIF100" s="7"/>
      <x:c r="HIG100" s="7"/>
      <x:c r="HIH100" s="7"/>
      <x:c r="HII100" s="7"/>
      <x:c r="HIJ100" s="7"/>
      <x:c r="HIK100" s="7"/>
      <x:c r="HIL100" s="7"/>
      <x:c r="HIM100" s="7"/>
      <x:c r="HIN100" s="7"/>
      <x:c r="HIO100" s="7"/>
      <x:c r="HIP100" s="7"/>
      <x:c r="HIQ100" s="7"/>
      <x:c r="HIR100" s="7"/>
      <x:c r="HIS100" s="7"/>
      <x:c r="HIT100" s="7"/>
      <x:c r="HIU100" s="7"/>
      <x:c r="HIV100" s="7"/>
      <x:c r="HIW100" s="7"/>
      <x:c r="HIX100" s="7"/>
      <x:c r="HIY100" s="7"/>
      <x:c r="HIZ100" s="7"/>
      <x:c r="HJA100" s="7"/>
      <x:c r="HJB100" s="7"/>
      <x:c r="HJC100" s="7"/>
      <x:c r="HJD100" s="7"/>
      <x:c r="HJE100" s="7"/>
      <x:c r="HJF100" s="7"/>
      <x:c r="HJG100" s="7"/>
      <x:c r="HJH100" s="7"/>
      <x:c r="HJI100" s="7"/>
      <x:c r="HJJ100" s="7"/>
      <x:c r="HJK100" s="7"/>
      <x:c r="HJL100" s="7"/>
      <x:c r="HJM100" s="7"/>
      <x:c r="HJN100" s="7"/>
      <x:c r="HJO100" s="7"/>
      <x:c r="HJP100" s="7"/>
      <x:c r="HJQ100" s="7"/>
      <x:c r="HJR100" s="7"/>
      <x:c r="HJS100" s="7"/>
      <x:c r="HJT100" s="7"/>
      <x:c r="HJU100" s="7"/>
      <x:c r="HJV100" s="7"/>
      <x:c r="HJW100" s="7"/>
      <x:c r="HJX100" s="7"/>
      <x:c r="HJY100" s="7"/>
      <x:c r="HJZ100" s="7"/>
      <x:c r="HKA100" s="7"/>
      <x:c r="HKB100" s="7"/>
      <x:c r="HKC100" s="7"/>
      <x:c r="HKD100" s="7"/>
      <x:c r="HKE100" s="7"/>
      <x:c r="HKF100" s="7"/>
      <x:c r="HKG100" s="7"/>
      <x:c r="HKH100" s="7"/>
      <x:c r="HKI100" s="7"/>
      <x:c r="HKJ100" s="7"/>
      <x:c r="HKK100" s="7"/>
      <x:c r="HKL100" s="7"/>
      <x:c r="HKM100" s="7"/>
      <x:c r="HKN100" s="7"/>
      <x:c r="HKO100" s="7"/>
      <x:c r="HKP100" s="7"/>
      <x:c r="HKQ100" s="7"/>
      <x:c r="HKR100" s="7"/>
      <x:c r="HKS100" s="7"/>
      <x:c r="HKT100" s="7"/>
      <x:c r="HKU100" s="7"/>
      <x:c r="HKV100" s="7"/>
      <x:c r="HKW100" s="7"/>
      <x:c r="HKX100" s="7"/>
      <x:c r="HKY100" s="7"/>
      <x:c r="HKZ100" s="7"/>
      <x:c r="HLA100" s="7"/>
      <x:c r="HLB100" s="7"/>
      <x:c r="HLC100" s="7"/>
      <x:c r="HLD100" s="7"/>
      <x:c r="HLE100" s="7"/>
      <x:c r="HLF100" s="7"/>
      <x:c r="HLG100" s="7"/>
      <x:c r="HLH100" s="7"/>
      <x:c r="HLI100" s="7"/>
      <x:c r="HLJ100" s="7"/>
      <x:c r="HLK100" s="7"/>
      <x:c r="HLL100" s="7"/>
      <x:c r="HLM100" s="7"/>
      <x:c r="HLN100" s="7"/>
      <x:c r="HLO100" s="7"/>
      <x:c r="HLP100" s="7"/>
      <x:c r="HLQ100" s="7"/>
      <x:c r="HLR100" s="7"/>
      <x:c r="HLS100" s="7"/>
      <x:c r="HLT100" s="7"/>
      <x:c r="HLU100" s="7"/>
      <x:c r="HLV100" s="7"/>
      <x:c r="HLW100" s="7"/>
      <x:c r="HLX100" s="7"/>
      <x:c r="HLY100" s="7"/>
      <x:c r="HLZ100" s="7"/>
      <x:c r="HMA100" s="7"/>
      <x:c r="HMB100" s="7"/>
      <x:c r="HMC100" s="7"/>
      <x:c r="HMD100" s="7"/>
      <x:c r="HME100" s="7"/>
      <x:c r="HMF100" s="7"/>
      <x:c r="HMG100" s="7"/>
      <x:c r="HMH100" s="7"/>
      <x:c r="HMI100" s="7"/>
      <x:c r="HMJ100" s="7"/>
      <x:c r="HMK100" s="7"/>
      <x:c r="HML100" s="7"/>
      <x:c r="HMM100" s="7"/>
      <x:c r="HMN100" s="7"/>
      <x:c r="HMO100" s="7"/>
      <x:c r="HMP100" s="7"/>
      <x:c r="HMQ100" s="7"/>
      <x:c r="HMR100" s="7"/>
      <x:c r="HMS100" s="7"/>
      <x:c r="HMT100" s="7"/>
      <x:c r="HMU100" s="7"/>
      <x:c r="HMV100" s="7"/>
      <x:c r="HMW100" s="7"/>
      <x:c r="HMX100" s="7"/>
      <x:c r="HMY100" s="7"/>
      <x:c r="HMZ100" s="7"/>
      <x:c r="HNA100" s="7"/>
      <x:c r="HNB100" s="7"/>
      <x:c r="HNC100" s="7"/>
      <x:c r="HND100" s="7"/>
      <x:c r="HNE100" s="7"/>
      <x:c r="HNF100" s="7"/>
      <x:c r="HNG100" s="7"/>
      <x:c r="HNH100" s="7"/>
      <x:c r="HNI100" s="7"/>
      <x:c r="HNJ100" s="7"/>
      <x:c r="HNK100" s="7"/>
      <x:c r="HNL100" s="7"/>
      <x:c r="HNM100" s="7"/>
      <x:c r="HNN100" s="7"/>
      <x:c r="HNO100" s="7"/>
      <x:c r="HNP100" s="7"/>
      <x:c r="HNQ100" s="7"/>
      <x:c r="HNR100" s="7"/>
      <x:c r="HNS100" s="7"/>
      <x:c r="HNT100" s="7"/>
      <x:c r="HNU100" s="7"/>
      <x:c r="HNV100" s="7"/>
      <x:c r="HNW100" s="7"/>
      <x:c r="HNX100" s="7"/>
      <x:c r="HNY100" s="7"/>
      <x:c r="HNZ100" s="7"/>
      <x:c r="HOA100" s="7"/>
      <x:c r="HOB100" s="7"/>
      <x:c r="HOC100" s="7"/>
      <x:c r="HOD100" s="7"/>
      <x:c r="HOE100" s="7"/>
      <x:c r="HOF100" s="7"/>
      <x:c r="HOG100" s="7"/>
      <x:c r="HOH100" s="7"/>
      <x:c r="HOI100" s="7"/>
      <x:c r="HOJ100" s="7"/>
      <x:c r="HOK100" s="7"/>
      <x:c r="HOL100" s="7"/>
      <x:c r="HOM100" s="7"/>
      <x:c r="HON100" s="7"/>
      <x:c r="HOO100" s="7"/>
      <x:c r="HOP100" s="7"/>
      <x:c r="HOQ100" s="7"/>
      <x:c r="HOR100" s="7"/>
      <x:c r="HOS100" s="7"/>
      <x:c r="HOT100" s="7"/>
      <x:c r="HOU100" s="7"/>
      <x:c r="HOV100" s="7"/>
      <x:c r="HOW100" s="7"/>
      <x:c r="HOX100" s="7"/>
      <x:c r="HOY100" s="7"/>
      <x:c r="HOZ100" s="7"/>
      <x:c r="HPA100" s="7"/>
      <x:c r="HPB100" s="7"/>
      <x:c r="HPC100" s="7"/>
      <x:c r="HPD100" s="7"/>
      <x:c r="HPE100" s="7"/>
      <x:c r="HPF100" s="7"/>
      <x:c r="HPG100" s="7"/>
      <x:c r="HPH100" s="7"/>
      <x:c r="HPI100" s="7"/>
      <x:c r="HPJ100" s="7"/>
      <x:c r="HPK100" s="7"/>
      <x:c r="HPL100" s="7"/>
      <x:c r="HPM100" s="7"/>
      <x:c r="HPN100" s="7"/>
      <x:c r="HPO100" s="7"/>
      <x:c r="HPP100" s="7"/>
      <x:c r="HPQ100" s="7"/>
      <x:c r="HPR100" s="7"/>
      <x:c r="HPS100" s="7"/>
      <x:c r="HPT100" s="7"/>
      <x:c r="HPU100" s="7"/>
      <x:c r="HPV100" s="7"/>
      <x:c r="HPW100" s="7"/>
      <x:c r="HPX100" s="7"/>
      <x:c r="HPY100" s="7"/>
      <x:c r="HPZ100" s="7"/>
      <x:c r="HQA100" s="7"/>
      <x:c r="HQB100" s="7"/>
      <x:c r="HQC100" s="7"/>
      <x:c r="HQD100" s="7"/>
      <x:c r="HQE100" s="7"/>
      <x:c r="HQF100" s="7"/>
      <x:c r="HQG100" s="7"/>
      <x:c r="HQH100" s="7"/>
      <x:c r="HQI100" s="7"/>
      <x:c r="HQJ100" s="7"/>
      <x:c r="HQK100" s="7"/>
      <x:c r="HQL100" s="7"/>
      <x:c r="HQM100" s="7"/>
      <x:c r="HQN100" s="7"/>
      <x:c r="HQO100" s="7"/>
      <x:c r="HQP100" s="7"/>
      <x:c r="HQQ100" s="7"/>
      <x:c r="HQR100" s="7"/>
      <x:c r="HQS100" s="7"/>
      <x:c r="HQT100" s="7"/>
      <x:c r="HQU100" s="7"/>
      <x:c r="HQV100" s="7"/>
      <x:c r="HQW100" s="7"/>
      <x:c r="HQX100" s="7"/>
      <x:c r="HQY100" s="7"/>
      <x:c r="HQZ100" s="7"/>
      <x:c r="HRA100" s="7"/>
      <x:c r="HRB100" s="7"/>
      <x:c r="HRC100" s="7"/>
      <x:c r="HRD100" s="7"/>
      <x:c r="HRE100" s="7"/>
      <x:c r="HRF100" s="7"/>
      <x:c r="HRG100" s="7"/>
      <x:c r="HRH100" s="7"/>
      <x:c r="HRI100" s="7"/>
      <x:c r="HRJ100" s="7"/>
      <x:c r="HRK100" s="7"/>
      <x:c r="HRL100" s="7"/>
      <x:c r="HRM100" s="7"/>
      <x:c r="HRN100" s="7"/>
      <x:c r="HRO100" s="7"/>
      <x:c r="HRP100" s="7"/>
      <x:c r="HRQ100" s="7"/>
      <x:c r="HRR100" s="7"/>
      <x:c r="HRS100" s="7"/>
      <x:c r="HRT100" s="7"/>
      <x:c r="HRU100" s="7"/>
      <x:c r="HRV100" s="7"/>
      <x:c r="HRW100" s="7"/>
      <x:c r="HRX100" s="7"/>
      <x:c r="HRY100" s="7"/>
      <x:c r="HRZ100" s="7"/>
      <x:c r="HSA100" s="7"/>
      <x:c r="HSB100" s="7"/>
      <x:c r="HSC100" s="7"/>
      <x:c r="HSD100" s="7"/>
      <x:c r="HSE100" s="7"/>
      <x:c r="HSF100" s="7"/>
      <x:c r="HSG100" s="7"/>
      <x:c r="HSH100" s="7"/>
      <x:c r="HSI100" s="7"/>
      <x:c r="HSJ100" s="7"/>
      <x:c r="HSK100" s="7"/>
      <x:c r="HSL100" s="7"/>
      <x:c r="HSM100" s="7"/>
      <x:c r="HSN100" s="7"/>
      <x:c r="HSO100" s="7"/>
      <x:c r="HSP100" s="7"/>
      <x:c r="HSQ100" s="7"/>
      <x:c r="HSR100" s="7"/>
      <x:c r="HSS100" s="7"/>
      <x:c r="HST100" s="7"/>
      <x:c r="HSU100" s="7"/>
      <x:c r="HSV100" s="7"/>
      <x:c r="HSW100" s="7"/>
      <x:c r="HSX100" s="7"/>
      <x:c r="HSY100" s="7"/>
      <x:c r="HSZ100" s="7"/>
      <x:c r="HTA100" s="7"/>
      <x:c r="HTB100" s="7"/>
      <x:c r="HTC100" s="7"/>
      <x:c r="HTD100" s="7"/>
      <x:c r="HTE100" s="7"/>
      <x:c r="HTF100" s="7"/>
      <x:c r="HTG100" s="7"/>
      <x:c r="HTH100" s="7"/>
      <x:c r="HTI100" s="7"/>
      <x:c r="HTJ100" s="7"/>
      <x:c r="HTK100" s="7"/>
      <x:c r="HTL100" s="7"/>
      <x:c r="HTM100" s="7"/>
      <x:c r="HTN100" s="7"/>
      <x:c r="HTO100" s="7"/>
      <x:c r="HTP100" s="7"/>
      <x:c r="HTQ100" s="7"/>
      <x:c r="HTR100" s="7"/>
      <x:c r="HTS100" s="7"/>
      <x:c r="HTT100" s="7"/>
      <x:c r="HTU100" s="7"/>
      <x:c r="HTV100" s="7"/>
      <x:c r="HTW100" s="7"/>
      <x:c r="HTX100" s="7"/>
      <x:c r="HTY100" s="7"/>
      <x:c r="HTZ100" s="7"/>
      <x:c r="HUA100" s="7"/>
      <x:c r="HUB100" s="7"/>
      <x:c r="HUC100" s="7"/>
      <x:c r="HUD100" s="7"/>
      <x:c r="HUE100" s="7"/>
      <x:c r="HUF100" s="7"/>
      <x:c r="HUG100" s="7"/>
      <x:c r="HUH100" s="7"/>
      <x:c r="HUI100" s="7"/>
      <x:c r="HUJ100" s="7"/>
      <x:c r="HUK100" s="7"/>
      <x:c r="HUL100" s="7"/>
      <x:c r="HUM100" s="7"/>
      <x:c r="HUN100" s="7"/>
      <x:c r="HUO100" s="7"/>
      <x:c r="HUP100" s="7"/>
      <x:c r="HUQ100" s="7"/>
      <x:c r="HUR100" s="7"/>
      <x:c r="HUS100" s="7"/>
      <x:c r="HUT100" s="7"/>
      <x:c r="HUU100" s="7"/>
      <x:c r="HUV100" s="7"/>
      <x:c r="HUW100" s="7"/>
      <x:c r="HUX100" s="7"/>
      <x:c r="HUY100" s="7"/>
      <x:c r="HUZ100" s="7"/>
      <x:c r="HVA100" s="7"/>
      <x:c r="HVB100" s="7"/>
      <x:c r="HVC100" s="7"/>
      <x:c r="HVD100" s="7"/>
      <x:c r="HVE100" s="7"/>
      <x:c r="HVF100" s="7"/>
      <x:c r="HVG100" s="7"/>
      <x:c r="HVH100" s="7"/>
      <x:c r="HVI100" s="7"/>
      <x:c r="HVJ100" s="7"/>
      <x:c r="HVK100" s="7"/>
      <x:c r="HVL100" s="7"/>
      <x:c r="HVM100" s="7"/>
      <x:c r="HVN100" s="7"/>
      <x:c r="HVO100" s="7"/>
      <x:c r="HVP100" s="7"/>
      <x:c r="HVQ100" s="7"/>
      <x:c r="HVR100" s="7"/>
      <x:c r="HVS100" s="7"/>
      <x:c r="HVT100" s="7"/>
      <x:c r="HVU100" s="7"/>
      <x:c r="HVV100" s="7"/>
      <x:c r="HVW100" s="7"/>
      <x:c r="HVX100" s="7"/>
      <x:c r="HVY100" s="7"/>
      <x:c r="HVZ100" s="7"/>
      <x:c r="HWA100" s="7"/>
      <x:c r="HWB100" s="7"/>
      <x:c r="HWC100" s="7"/>
      <x:c r="HWD100" s="7"/>
      <x:c r="HWE100" s="7"/>
      <x:c r="HWF100" s="7"/>
      <x:c r="HWG100" s="7"/>
      <x:c r="HWH100" s="7"/>
      <x:c r="HWI100" s="7"/>
      <x:c r="HWJ100" s="7"/>
      <x:c r="HWK100" s="7"/>
      <x:c r="HWL100" s="7"/>
      <x:c r="HWM100" s="7"/>
      <x:c r="HWN100" s="7"/>
      <x:c r="HWO100" s="7"/>
      <x:c r="HWP100" s="7"/>
      <x:c r="HWQ100" s="7"/>
      <x:c r="HWR100" s="7"/>
      <x:c r="HWS100" s="7"/>
      <x:c r="HWT100" s="7"/>
      <x:c r="HWU100" s="7"/>
      <x:c r="HWV100" s="7"/>
      <x:c r="HWW100" s="7"/>
      <x:c r="HWX100" s="7"/>
      <x:c r="HWY100" s="7"/>
      <x:c r="HWZ100" s="7"/>
      <x:c r="HXA100" s="7"/>
      <x:c r="HXB100" s="7"/>
      <x:c r="HXC100" s="7"/>
      <x:c r="HXD100" s="7"/>
      <x:c r="HXE100" s="7"/>
      <x:c r="HXF100" s="7"/>
      <x:c r="HXG100" s="7"/>
      <x:c r="HXH100" s="7"/>
      <x:c r="HXI100" s="7"/>
      <x:c r="HXJ100" s="7"/>
      <x:c r="HXK100" s="7"/>
      <x:c r="HXL100" s="7"/>
      <x:c r="HXM100" s="7"/>
      <x:c r="HXN100" s="7"/>
      <x:c r="HXO100" s="7"/>
      <x:c r="HXP100" s="7"/>
      <x:c r="HXQ100" s="7"/>
      <x:c r="HXR100" s="7"/>
      <x:c r="HXS100" s="7"/>
      <x:c r="HXT100" s="7"/>
      <x:c r="HXU100" s="7"/>
      <x:c r="HXV100" s="7"/>
      <x:c r="HXW100" s="7"/>
      <x:c r="HXX100" s="7"/>
      <x:c r="HXY100" s="7"/>
      <x:c r="HXZ100" s="7"/>
      <x:c r="HYA100" s="7"/>
      <x:c r="HYB100" s="7"/>
      <x:c r="HYC100" s="7"/>
      <x:c r="HYD100" s="7"/>
      <x:c r="HYE100" s="7"/>
      <x:c r="HYF100" s="7"/>
      <x:c r="HYG100" s="7"/>
      <x:c r="HYH100" s="7"/>
      <x:c r="HYI100" s="7"/>
      <x:c r="HYJ100" s="7"/>
      <x:c r="HYK100" s="7"/>
      <x:c r="HYL100" s="7"/>
      <x:c r="HYM100" s="7"/>
      <x:c r="HYN100" s="7"/>
      <x:c r="HYO100" s="7"/>
      <x:c r="HYP100" s="7"/>
      <x:c r="HYQ100" s="7"/>
      <x:c r="HYR100" s="7"/>
      <x:c r="HYS100" s="7"/>
      <x:c r="HYT100" s="7"/>
      <x:c r="HYU100" s="7"/>
      <x:c r="HYV100" s="7"/>
      <x:c r="HYW100" s="7"/>
      <x:c r="HYX100" s="7"/>
      <x:c r="HYY100" s="7"/>
      <x:c r="HYZ100" s="7"/>
      <x:c r="HZA100" s="7"/>
      <x:c r="HZB100" s="7"/>
      <x:c r="HZC100" s="7"/>
      <x:c r="HZD100" s="7"/>
      <x:c r="HZE100" s="7"/>
      <x:c r="HZF100" s="7"/>
      <x:c r="HZG100" s="7"/>
      <x:c r="HZH100" s="7"/>
      <x:c r="HZI100" s="7"/>
      <x:c r="HZJ100" s="7"/>
      <x:c r="HZK100" s="7"/>
      <x:c r="HZL100" s="7"/>
      <x:c r="HZM100" s="7"/>
      <x:c r="HZN100" s="7"/>
      <x:c r="HZO100" s="7"/>
      <x:c r="HZP100" s="7"/>
      <x:c r="HZQ100" s="7"/>
      <x:c r="HZR100" s="7"/>
      <x:c r="HZS100" s="7"/>
      <x:c r="HZT100" s="7"/>
      <x:c r="HZU100" s="7"/>
      <x:c r="HZV100" s="7"/>
      <x:c r="HZW100" s="7"/>
      <x:c r="HZX100" s="7"/>
      <x:c r="HZY100" s="7"/>
      <x:c r="HZZ100" s="7"/>
      <x:c r="IAA100" s="7"/>
      <x:c r="IAB100" s="7"/>
      <x:c r="IAC100" s="7"/>
      <x:c r="IAD100" s="7"/>
      <x:c r="IAE100" s="7"/>
      <x:c r="IAF100" s="7"/>
      <x:c r="IAG100" s="7"/>
      <x:c r="IAH100" s="7"/>
      <x:c r="IAI100" s="7"/>
      <x:c r="IAJ100" s="7"/>
      <x:c r="IAK100" s="7"/>
      <x:c r="IAL100" s="7"/>
      <x:c r="IAM100" s="7"/>
      <x:c r="IAN100" s="7"/>
      <x:c r="IAO100" s="7"/>
      <x:c r="IAP100" s="7"/>
      <x:c r="IAQ100" s="7"/>
      <x:c r="IAR100" s="7"/>
      <x:c r="IAS100" s="7"/>
      <x:c r="IAT100" s="7"/>
      <x:c r="IAU100" s="7"/>
      <x:c r="IAV100" s="7"/>
      <x:c r="IAW100" s="7"/>
      <x:c r="IAX100" s="7"/>
      <x:c r="IAY100" s="7"/>
      <x:c r="IAZ100" s="7"/>
      <x:c r="IBA100" s="7"/>
      <x:c r="IBB100" s="7"/>
      <x:c r="IBC100" s="7"/>
      <x:c r="IBD100" s="7"/>
      <x:c r="IBE100" s="7"/>
      <x:c r="IBF100" s="7"/>
      <x:c r="IBG100" s="7"/>
      <x:c r="IBH100" s="7"/>
      <x:c r="IBI100" s="7"/>
      <x:c r="IBJ100" s="7"/>
      <x:c r="IBK100" s="7"/>
      <x:c r="IBL100" s="7"/>
      <x:c r="IBM100" s="7"/>
      <x:c r="IBN100" s="7"/>
      <x:c r="IBO100" s="7"/>
      <x:c r="IBP100" s="7"/>
      <x:c r="IBQ100" s="7"/>
      <x:c r="IBR100" s="7"/>
      <x:c r="IBS100" s="7"/>
      <x:c r="IBT100" s="7"/>
      <x:c r="IBU100" s="7"/>
      <x:c r="IBV100" s="7"/>
      <x:c r="IBW100" s="7"/>
      <x:c r="IBX100" s="7"/>
      <x:c r="IBY100" s="7"/>
      <x:c r="IBZ100" s="7"/>
      <x:c r="ICA100" s="7"/>
      <x:c r="ICB100" s="7"/>
      <x:c r="ICC100" s="7"/>
      <x:c r="ICD100" s="7"/>
      <x:c r="ICE100" s="7"/>
      <x:c r="ICF100" s="7"/>
      <x:c r="ICG100" s="7"/>
      <x:c r="ICH100" s="7"/>
      <x:c r="ICI100" s="7"/>
      <x:c r="ICJ100" s="7"/>
      <x:c r="ICK100" s="7"/>
      <x:c r="ICL100" s="7"/>
      <x:c r="ICM100" s="7"/>
      <x:c r="ICN100" s="7"/>
      <x:c r="ICO100" s="7"/>
      <x:c r="ICP100" s="7"/>
      <x:c r="ICQ100" s="7"/>
      <x:c r="ICR100" s="7"/>
      <x:c r="ICS100" s="7"/>
      <x:c r="ICT100" s="7"/>
      <x:c r="ICU100" s="7"/>
      <x:c r="ICV100" s="7"/>
      <x:c r="ICW100" s="7"/>
      <x:c r="ICX100" s="7"/>
      <x:c r="ICY100" s="7"/>
      <x:c r="ICZ100" s="7"/>
      <x:c r="IDA100" s="7"/>
      <x:c r="IDB100" s="7"/>
      <x:c r="IDC100" s="7"/>
      <x:c r="IDD100" s="7"/>
      <x:c r="IDE100" s="7"/>
      <x:c r="IDF100" s="7"/>
      <x:c r="IDG100" s="7"/>
      <x:c r="IDH100" s="7"/>
      <x:c r="IDI100" s="7"/>
      <x:c r="IDJ100" s="7"/>
      <x:c r="IDK100" s="7"/>
      <x:c r="IDL100" s="7"/>
      <x:c r="IDM100" s="7"/>
      <x:c r="IDN100" s="7"/>
      <x:c r="IDO100" s="7"/>
      <x:c r="IDP100" s="7"/>
      <x:c r="IDQ100" s="7"/>
      <x:c r="IDR100" s="7"/>
      <x:c r="IDS100" s="7"/>
      <x:c r="IDT100" s="7"/>
      <x:c r="IDU100" s="7"/>
      <x:c r="IDV100" s="7"/>
      <x:c r="IDW100" s="7"/>
      <x:c r="IDX100" s="7"/>
      <x:c r="IDY100" s="7"/>
      <x:c r="IDZ100" s="7"/>
      <x:c r="IEA100" s="7"/>
      <x:c r="IEB100" s="7"/>
      <x:c r="IEC100" s="7"/>
      <x:c r="IED100" s="7"/>
      <x:c r="IEE100" s="7"/>
      <x:c r="IEF100" s="7"/>
      <x:c r="IEG100" s="7"/>
      <x:c r="IEH100" s="7"/>
      <x:c r="IEI100" s="7"/>
      <x:c r="IEJ100" s="7"/>
      <x:c r="IEK100" s="7"/>
      <x:c r="IEL100" s="7"/>
      <x:c r="IEM100" s="7"/>
      <x:c r="IEN100" s="7"/>
      <x:c r="IEO100" s="7"/>
      <x:c r="IEP100" s="7"/>
      <x:c r="IEQ100" s="7"/>
      <x:c r="IER100" s="7"/>
      <x:c r="IES100" s="7"/>
      <x:c r="IET100" s="7"/>
      <x:c r="IEU100" s="7"/>
      <x:c r="IEV100" s="7"/>
      <x:c r="IEW100" s="7"/>
      <x:c r="IEX100" s="7"/>
      <x:c r="IEY100" s="7"/>
      <x:c r="IEZ100" s="7"/>
      <x:c r="IFA100" s="7"/>
      <x:c r="IFB100" s="7"/>
      <x:c r="IFC100" s="7"/>
      <x:c r="IFD100" s="7"/>
      <x:c r="IFE100" s="7"/>
      <x:c r="IFF100" s="7"/>
      <x:c r="IFG100" s="7"/>
      <x:c r="IFH100" s="7"/>
      <x:c r="IFI100" s="7"/>
      <x:c r="IFJ100" s="7"/>
      <x:c r="IFK100" s="7"/>
      <x:c r="IFL100" s="7"/>
      <x:c r="IFM100" s="7"/>
      <x:c r="IFN100" s="7"/>
      <x:c r="IFO100" s="7"/>
      <x:c r="IFP100" s="7"/>
      <x:c r="IFQ100" s="7"/>
      <x:c r="IFR100" s="7"/>
      <x:c r="IFS100" s="7"/>
      <x:c r="IFT100" s="7"/>
      <x:c r="IFU100" s="7"/>
      <x:c r="IFV100" s="7"/>
      <x:c r="IFW100" s="7"/>
      <x:c r="IFX100" s="7"/>
      <x:c r="IFY100" s="7"/>
      <x:c r="IFZ100" s="7"/>
      <x:c r="IGA100" s="7"/>
      <x:c r="IGB100" s="7"/>
      <x:c r="IGC100" s="7"/>
      <x:c r="IGD100" s="7"/>
      <x:c r="IGE100" s="7"/>
      <x:c r="IGF100" s="7"/>
      <x:c r="IGG100" s="7"/>
      <x:c r="IGH100" s="7"/>
      <x:c r="IGI100" s="7"/>
      <x:c r="IGJ100" s="7"/>
      <x:c r="IGK100" s="7"/>
      <x:c r="IGL100" s="7"/>
      <x:c r="IGM100" s="7"/>
      <x:c r="IGN100" s="7"/>
      <x:c r="IGO100" s="7"/>
      <x:c r="IGP100" s="7"/>
      <x:c r="IGQ100" s="7"/>
      <x:c r="IGR100" s="7"/>
      <x:c r="IGS100" s="7"/>
      <x:c r="IGT100" s="7"/>
      <x:c r="IGU100" s="7"/>
      <x:c r="IGV100" s="7"/>
      <x:c r="IGW100" s="7"/>
      <x:c r="IGX100" s="7"/>
      <x:c r="IGY100" s="7"/>
      <x:c r="IGZ100" s="7"/>
      <x:c r="IHA100" s="7"/>
      <x:c r="IHB100" s="7"/>
      <x:c r="IHC100" s="7"/>
      <x:c r="IHD100" s="7"/>
      <x:c r="IHE100" s="7"/>
      <x:c r="IHF100" s="7"/>
      <x:c r="IHG100" s="7"/>
      <x:c r="IHH100" s="7"/>
      <x:c r="IHI100" s="7"/>
      <x:c r="IHJ100" s="7"/>
      <x:c r="IHK100" s="7"/>
      <x:c r="IHL100" s="7"/>
      <x:c r="IHM100" s="7"/>
      <x:c r="IHN100" s="7"/>
      <x:c r="IHO100" s="7"/>
      <x:c r="IHP100" s="7"/>
      <x:c r="IHQ100" s="7"/>
      <x:c r="IHR100" s="7"/>
      <x:c r="IHS100" s="7"/>
      <x:c r="IHT100" s="7"/>
      <x:c r="IHU100" s="7"/>
      <x:c r="IHV100" s="7"/>
      <x:c r="IHW100" s="7"/>
      <x:c r="IHX100" s="7"/>
      <x:c r="IHY100" s="7"/>
      <x:c r="IHZ100" s="7"/>
      <x:c r="IIA100" s="7"/>
      <x:c r="IIB100" s="7"/>
      <x:c r="IIC100" s="7"/>
      <x:c r="IID100" s="7"/>
      <x:c r="IIE100" s="7"/>
      <x:c r="IIF100" s="7"/>
      <x:c r="IIG100" s="7"/>
      <x:c r="IIH100" s="7"/>
      <x:c r="III100" s="7"/>
      <x:c r="IIJ100" s="7"/>
      <x:c r="IIK100" s="7"/>
      <x:c r="IIL100" s="7"/>
      <x:c r="IIM100" s="7"/>
      <x:c r="IIN100" s="7"/>
      <x:c r="IIO100" s="7"/>
      <x:c r="IIP100" s="7"/>
      <x:c r="IIQ100" s="7"/>
      <x:c r="IIR100" s="7"/>
      <x:c r="IIS100" s="7"/>
      <x:c r="IIT100" s="7"/>
      <x:c r="IIU100" s="7"/>
      <x:c r="IIV100" s="7"/>
      <x:c r="IIW100" s="7"/>
      <x:c r="IIX100" s="7"/>
      <x:c r="IIY100" s="7"/>
      <x:c r="IIZ100" s="7"/>
      <x:c r="IJA100" s="7"/>
      <x:c r="IJB100" s="7"/>
      <x:c r="IJC100" s="7"/>
      <x:c r="IJD100" s="7"/>
      <x:c r="IJE100" s="7"/>
      <x:c r="IJF100" s="7"/>
      <x:c r="IJG100" s="7"/>
      <x:c r="IJH100" s="7"/>
      <x:c r="IJI100" s="7"/>
      <x:c r="IJJ100" s="7"/>
      <x:c r="IJK100" s="7"/>
      <x:c r="IJL100" s="7"/>
      <x:c r="IJM100" s="7"/>
      <x:c r="IJN100" s="7"/>
      <x:c r="IJO100" s="7"/>
      <x:c r="IJP100" s="7"/>
      <x:c r="IJQ100" s="7"/>
      <x:c r="IJR100" s="7"/>
      <x:c r="IJS100" s="7"/>
      <x:c r="IJT100" s="7"/>
      <x:c r="IJU100" s="7"/>
      <x:c r="IJV100" s="7"/>
      <x:c r="IJW100" s="7"/>
      <x:c r="IJX100" s="7"/>
      <x:c r="IJY100" s="7"/>
      <x:c r="IJZ100" s="7"/>
      <x:c r="IKA100" s="7"/>
      <x:c r="IKB100" s="7"/>
      <x:c r="IKC100" s="7"/>
      <x:c r="IKD100" s="7"/>
      <x:c r="IKE100" s="7"/>
      <x:c r="IKF100" s="7"/>
      <x:c r="IKG100" s="7"/>
      <x:c r="IKH100" s="7"/>
      <x:c r="IKI100" s="7"/>
      <x:c r="IKJ100" s="7"/>
      <x:c r="IKK100" s="7"/>
      <x:c r="IKL100" s="7"/>
      <x:c r="IKM100" s="7"/>
      <x:c r="IKN100" s="7"/>
      <x:c r="IKO100" s="7"/>
      <x:c r="IKP100" s="7"/>
      <x:c r="IKQ100" s="7"/>
      <x:c r="IKR100" s="7"/>
      <x:c r="IKS100" s="7"/>
      <x:c r="IKT100" s="7"/>
      <x:c r="IKU100" s="7"/>
      <x:c r="IKV100" s="7"/>
      <x:c r="IKW100" s="7"/>
      <x:c r="IKX100" s="7"/>
      <x:c r="IKY100" s="7"/>
      <x:c r="IKZ100" s="7"/>
      <x:c r="ILA100" s="7"/>
      <x:c r="ILB100" s="7"/>
      <x:c r="ILC100" s="7"/>
      <x:c r="ILD100" s="7"/>
      <x:c r="ILE100" s="7"/>
      <x:c r="ILF100" s="7"/>
      <x:c r="ILG100" s="7"/>
      <x:c r="ILH100" s="7"/>
      <x:c r="ILI100" s="7"/>
      <x:c r="ILJ100" s="7"/>
      <x:c r="ILK100" s="7"/>
      <x:c r="ILL100" s="7"/>
      <x:c r="ILM100" s="7"/>
      <x:c r="ILN100" s="7"/>
      <x:c r="ILO100" s="7"/>
      <x:c r="ILP100" s="7"/>
      <x:c r="ILQ100" s="7"/>
      <x:c r="ILR100" s="7"/>
      <x:c r="ILS100" s="7"/>
      <x:c r="ILT100" s="7"/>
      <x:c r="ILU100" s="7"/>
      <x:c r="ILV100" s="7"/>
      <x:c r="ILW100" s="7"/>
      <x:c r="ILX100" s="7"/>
      <x:c r="ILY100" s="7"/>
      <x:c r="ILZ100" s="7"/>
      <x:c r="IMA100" s="7"/>
      <x:c r="IMB100" s="7"/>
      <x:c r="IMC100" s="7"/>
      <x:c r="IMD100" s="7"/>
      <x:c r="IME100" s="7"/>
      <x:c r="IMF100" s="7"/>
      <x:c r="IMG100" s="7"/>
      <x:c r="IMH100" s="7"/>
      <x:c r="IMI100" s="7"/>
      <x:c r="IMJ100" s="7"/>
      <x:c r="IMK100" s="7"/>
      <x:c r="IML100" s="7"/>
      <x:c r="IMM100" s="7"/>
      <x:c r="IMN100" s="7"/>
      <x:c r="IMO100" s="7"/>
      <x:c r="IMP100" s="7"/>
      <x:c r="IMQ100" s="7"/>
      <x:c r="IMR100" s="7"/>
      <x:c r="IMS100" s="7"/>
      <x:c r="IMT100" s="7"/>
      <x:c r="IMU100" s="7"/>
      <x:c r="IMV100" s="7"/>
      <x:c r="IMW100" s="7"/>
      <x:c r="IMX100" s="7"/>
      <x:c r="IMY100" s="7"/>
      <x:c r="IMZ100" s="7"/>
      <x:c r="INA100" s="7"/>
      <x:c r="INB100" s="7"/>
      <x:c r="INC100" s="7"/>
      <x:c r="IND100" s="7"/>
      <x:c r="INE100" s="7"/>
      <x:c r="INF100" s="7"/>
      <x:c r="ING100" s="7"/>
      <x:c r="INH100" s="7"/>
      <x:c r="INI100" s="7"/>
      <x:c r="INJ100" s="7"/>
      <x:c r="INK100" s="7"/>
      <x:c r="INL100" s="7"/>
      <x:c r="INM100" s="7"/>
      <x:c r="INN100" s="7"/>
      <x:c r="INO100" s="7"/>
      <x:c r="INP100" s="7"/>
      <x:c r="INQ100" s="7"/>
      <x:c r="INR100" s="7"/>
      <x:c r="INS100" s="7"/>
      <x:c r="INT100" s="7"/>
      <x:c r="INU100" s="7"/>
      <x:c r="INV100" s="7"/>
      <x:c r="INW100" s="7"/>
      <x:c r="INX100" s="7"/>
      <x:c r="INY100" s="7"/>
      <x:c r="INZ100" s="7"/>
      <x:c r="IOA100" s="7"/>
      <x:c r="IOB100" s="7"/>
      <x:c r="IOC100" s="7"/>
      <x:c r="IOD100" s="7"/>
      <x:c r="IOE100" s="7"/>
      <x:c r="IOF100" s="7"/>
      <x:c r="IOG100" s="7"/>
      <x:c r="IOH100" s="7"/>
      <x:c r="IOI100" s="7"/>
      <x:c r="IOJ100" s="7"/>
      <x:c r="IOK100" s="7"/>
      <x:c r="IOL100" s="7"/>
      <x:c r="IOM100" s="7"/>
      <x:c r="ION100" s="7"/>
      <x:c r="IOO100" s="7"/>
      <x:c r="IOP100" s="7"/>
      <x:c r="IOQ100" s="7"/>
      <x:c r="IOR100" s="7"/>
      <x:c r="IOS100" s="7"/>
      <x:c r="IOT100" s="7"/>
      <x:c r="IOU100" s="7"/>
      <x:c r="IOV100" s="7"/>
      <x:c r="IOW100" s="7"/>
      <x:c r="IOX100" s="7"/>
      <x:c r="IOY100" s="7"/>
      <x:c r="IOZ100" s="7"/>
      <x:c r="IPA100" s="7"/>
      <x:c r="IPB100" s="7"/>
      <x:c r="IPC100" s="7"/>
      <x:c r="IPD100" s="7"/>
      <x:c r="IPE100" s="7"/>
      <x:c r="IPF100" s="7"/>
      <x:c r="IPG100" s="7"/>
      <x:c r="IPH100" s="7"/>
      <x:c r="IPI100" s="7"/>
      <x:c r="IPJ100" s="7"/>
      <x:c r="IPK100" s="7"/>
      <x:c r="IPL100" s="7"/>
      <x:c r="IPM100" s="7"/>
      <x:c r="IPN100" s="7"/>
      <x:c r="IPO100" s="7"/>
      <x:c r="IPP100" s="7"/>
      <x:c r="IPQ100" s="7"/>
      <x:c r="IPR100" s="7"/>
      <x:c r="IPS100" s="7"/>
      <x:c r="IPT100" s="7"/>
      <x:c r="IPU100" s="7"/>
      <x:c r="IPV100" s="7"/>
      <x:c r="IPW100" s="7"/>
      <x:c r="IPX100" s="7"/>
      <x:c r="IPY100" s="7"/>
      <x:c r="IPZ100" s="7"/>
      <x:c r="IQA100" s="7"/>
      <x:c r="IQB100" s="7"/>
      <x:c r="IQC100" s="7"/>
      <x:c r="IQD100" s="7"/>
      <x:c r="IQE100" s="7"/>
      <x:c r="IQF100" s="7"/>
      <x:c r="IQG100" s="7"/>
      <x:c r="IQH100" s="7"/>
      <x:c r="IQI100" s="7"/>
      <x:c r="IQJ100" s="7"/>
      <x:c r="IQK100" s="7"/>
      <x:c r="IQL100" s="7"/>
      <x:c r="IQM100" s="7"/>
      <x:c r="IQN100" s="7"/>
      <x:c r="IQO100" s="7"/>
      <x:c r="IQP100" s="7"/>
      <x:c r="IQQ100" s="7"/>
      <x:c r="IQR100" s="7"/>
      <x:c r="IQS100" s="7"/>
      <x:c r="IQT100" s="7"/>
      <x:c r="IQU100" s="7"/>
      <x:c r="IQV100" s="7"/>
      <x:c r="IQW100" s="7"/>
      <x:c r="IQX100" s="7"/>
      <x:c r="IQY100" s="7"/>
      <x:c r="IQZ100" s="7"/>
      <x:c r="IRA100" s="7"/>
      <x:c r="IRB100" s="7"/>
      <x:c r="IRC100" s="7"/>
      <x:c r="IRD100" s="7"/>
      <x:c r="IRE100" s="7"/>
      <x:c r="IRF100" s="7"/>
      <x:c r="IRG100" s="7"/>
      <x:c r="IRH100" s="7"/>
      <x:c r="IRI100" s="7"/>
      <x:c r="IRJ100" s="7"/>
      <x:c r="IRK100" s="7"/>
      <x:c r="IRL100" s="7"/>
      <x:c r="IRM100" s="7"/>
      <x:c r="IRN100" s="7"/>
      <x:c r="IRO100" s="7"/>
      <x:c r="IRP100" s="7"/>
      <x:c r="IRQ100" s="7"/>
      <x:c r="IRR100" s="7"/>
      <x:c r="IRS100" s="7"/>
      <x:c r="IRT100" s="7"/>
      <x:c r="IRU100" s="7"/>
      <x:c r="IRV100" s="7"/>
      <x:c r="IRW100" s="7"/>
      <x:c r="IRX100" s="7"/>
      <x:c r="IRY100" s="7"/>
      <x:c r="IRZ100" s="7"/>
      <x:c r="ISA100" s="7"/>
      <x:c r="ISB100" s="7"/>
      <x:c r="ISC100" s="7"/>
      <x:c r="ISD100" s="7"/>
      <x:c r="ISE100" s="7"/>
      <x:c r="ISF100" s="7"/>
      <x:c r="ISG100" s="7"/>
      <x:c r="ISH100" s="7"/>
      <x:c r="ISI100" s="7"/>
      <x:c r="ISJ100" s="7"/>
      <x:c r="ISK100" s="7"/>
      <x:c r="ISL100" s="7"/>
      <x:c r="ISM100" s="7"/>
      <x:c r="ISN100" s="7"/>
      <x:c r="ISO100" s="7"/>
      <x:c r="ISP100" s="7"/>
      <x:c r="ISQ100" s="7"/>
      <x:c r="ISR100" s="7"/>
      <x:c r="ISS100" s="7"/>
      <x:c r="IST100" s="7"/>
      <x:c r="ISU100" s="7"/>
      <x:c r="ISV100" s="7"/>
      <x:c r="ISW100" s="7"/>
      <x:c r="ISX100" s="7"/>
      <x:c r="ISY100" s="7"/>
      <x:c r="ISZ100" s="7"/>
      <x:c r="ITA100" s="7"/>
      <x:c r="ITB100" s="7"/>
      <x:c r="ITC100" s="7"/>
      <x:c r="ITD100" s="7"/>
      <x:c r="ITE100" s="7"/>
      <x:c r="ITF100" s="7"/>
      <x:c r="ITG100" s="7"/>
      <x:c r="ITH100" s="7"/>
      <x:c r="ITI100" s="7"/>
      <x:c r="ITJ100" s="7"/>
      <x:c r="ITK100" s="7"/>
      <x:c r="ITL100" s="7"/>
      <x:c r="ITM100" s="7"/>
      <x:c r="ITN100" s="7"/>
      <x:c r="ITO100" s="7"/>
      <x:c r="ITP100" s="7"/>
      <x:c r="ITQ100" s="7"/>
      <x:c r="ITR100" s="7"/>
      <x:c r="ITS100" s="7"/>
      <x:c r="ITT100" s="7"/>
      <x:c r="ITU100" s="7"/>
      <x:c r="ITV100" s="7"/>
      <x:c r="ITW100" s="7"/>
      <x:c r="ITX100" s="7"/>
      <x:c r="ITY100" s="7"/>
      <x:c r="ITZ100" s="7"/>
      <x:c r="IUA100" s="7"/>
      <x:c r="IUB100" s="7"/>
      <x:c r="IUC100" s="7"/>
      <x:c r="IUD100" s="7"/>
      <x:c r="IUE100" s="7"/>
      <x:c r="IUF100" s="7"/>
      <x:c r="IUG100" s="7"/>
      <x:c r="IUH100" s="7"/>
      <x:c r="IUI100" s="7"/>
      <x:c r="IUJ100" s="7"/>
      <x:c r="IUK100" s="7"/>
      <x:c r="IUL100" s="7"/>
      <x:c r="IUM100" s="7"/>
      <x:c r="IUN100" s="7"/>
      <x:c r="IUO100" s="7"/>
      <x:c r="IUP100" s="7"/>
      <x:c r="IUQ100" s="7"/>
      <x:c r="IUR100" s="7"/>
      <x:c r="IUS100" s="7"/>
      <x:c r="IUT100" s="7"/>
      <x:c r="IUU100" s="7"/>
      <x:c r="IUV100" s="7"/>
      <x:c r="IUW100" s="7"/>
      <x:c r="IUX100" s="7"/>
      <x:c r="IUY100" s="7"/>
      <x:c r="IUZ100" s="7"/>
      <x:c r="IVA100" s="7"/>
      <x:c r="IVB100" s="7"/>
      <x:c r="IVC100" s="7"/>
      <x:c r="IVD100" s="7"/>
      <x:c r="IVE100" s="7"/>
      <x:c r="IVF100" s="7"/>
      <x:c r="IVG100" s="7"/>
      <x:c r="IVH100" s="7"/>
      <x:c r="IVI100" s="7"/>
      <x:c r="IVJ100" s="7"/>
      <x:c r="IVK100" s="7"/>
      <x:c r="IVL100" s="7"/>
      <x:c r="IVM100" s="7"/>
      <x:c r="IVN100" s="7"/>
      <x:c r="IVO100" s="7"/>
      <x:c r="IVP100" s="7"/>
      <x:c r="IVQ100" s="7"/>
      <x:c r="IVR100" s="7"/>
      <x:c r="IVS100" s="7"/>
      <x:c r="IVT100" s="7"/>
      <x:c r="IVU100" s="7"/>
      <x:c r="IVV100" s="7"/>
      <x:c r="IVW100" s="7"/>
      <x:c r="IVX100" s="7"/>
      <x:c r="IVY100" s="7"/>
      <x:c r="IVZ100" s="7"/>
      <x:c r="IWA100" s="7"/>
      <x:c r="IWB100" s="7"/>
      <x:c r="IWC100" s="7"/>
      <x:c r="IWD100" s="7"/>
      <x:c r="IWE100" s="7"/>
      <x:c r="IWF100" s="7"/>
      <x:c r="IWG100" s="7"/>
      <x:c r="IWH100" s="7"/>
      <x:c r="IWI100" s="7"/>
      <x:c r="IWJ100" s="7"/>
      <x:c r="IWK100" s="7"/>
      <x:c r="IWL100" s="7"/>
      <x:c r="IWM100" s="7"/>
      <x:c r="IWN100" s="7"/>
      <x:c r="IWO100" s="7"/>
      <x:c r="IWP100" s="7"/>
      <x:c r="IWQ100" s="7"/>
      <x:c r="IWR100" s="7"/>
      <x:c r="IWS100" s="7"/>
      <x:c r="IWT100" s="7"/>
      <x:c r="IWU100" s="7"/>
      <x:c r="IWV100" s="7"/>
      <x:c r="IWW100" s="7"/>
      <x:c r="IWX100" s="7"/>
      <x:c r="IWY100" s="7"/>
      <x:c r="IWZ100" s="7"/>
      <x:c r="IXA100" s="7"/>
      <x:c r="IXB100" s="7"/>
      <x:c r="IXC100" s="7"/>
      <x:c r="IXD100" s="7"/>
      <x:c r="IXE100" s="7"/>
      <x:c r="IXF100" s="7"/>
      <x:c r="IXG100" s="7"/>
      <x:c r="IXH100" s="7"/>
      <x:c r="IXI100" s="7"/>
      <x:c r="IXJ100" s="7"/>
      <x:c r="IXK100" s="7"/>
      <x:c r="IXL100" s="7"/>
      <x:c r="IXM100" s="7"/>
      <x:c r="IXN100" s="7"/>
      <x:c r="IXO100" s="7"/>
      <x:c r="IXP100" s="7"/>
      <x:c r="IXQ100" s="7"/>
      <x:c r="IXR100" s="7"/>
      <x:c r="IXS100" s="7"/>
      <x:c r="IXT100" s="7"/>
      <x:c r="IXU100" s="7"/>
      <x:c r="IXV100" s="7"/>
      <x:c r="IXW100" s="7"/>
      <x:c r="IXX100" s="7"/>
      <x:c r="IXY100" s="7"/>
      <x:c r="IXZ100" s="7"/>
      <x:c r="IYA100" s="7"/>
      <x:c r="IYB100" s="7"/>
      <x:c r="IYC100" s="7"/>
      <x:c r="IYD100" s="7"/>
      <x:c r="IYE100" s="7"/>
      <x:c r="IYF100" s="7"/>
      <x:c r="IYG100" s="7"/>
      <x:c r="IYH100" s="7"/>
      <x:c r="IYI100" s="7"/>
      <x:c r="IYJ100" s="7"/>
      <x:c r="IYK100" s="7"/>
      <x:c r="IYL100" s="7"/>
      <x:c r="IYM100" s="7"/>
      <x:c r="IYN100" s="7"/>
      <x:c r="IYO100" s="7"/>
      <x:c r="IYP100" s="7"/>
      <x:c r="IYQ100" s="7"/>
      <x:c r="IYR100" s="7"/>
      <x:c r="IYS100" s="7"/>
      <x:c r="IYT100" s="7"/>
      <x:c r="IYU100" s="7"/>
      <x:c r="IYV100" s="7"/>
      <x:c r="IYW100" s="7"/>
      <x:c r="IYX100" s="7"/>
      <x:c r="IYY100" s="7"/>
      <x:c r="IYZ100" s="7"/>
      <x:c r="IZA100" s="7"/>
      <x:c r="IZB100" s="7"/>
      <x:c r="IZC100" s="7"/>
      <x:c r="IZD100" s="7"/>
      <x:c r="IZE100" s="7"/>
      <x:c r="IZF100" s="7"/>
      <x:c r="IZG100" s="7"/>
      <x:c r="IZH100" s="7"/>
      <x:c r="IZI100" s="7"/>
      <x:c r="IZJ100" s="7"/>
      <x:c r="IZK100" s="7"/>
      <x:c r="IZL100" s="7"/>
      <x:c r="IZM100" s="7"/>
      <x:c r="IZN100" s="7"/>
      <x:c r="IZO100" s="7"/>
      <x:c r="IZP100" s="7"/>
      <x:c r="IZQ100" s="7"/>
      <x:c r="IZR100" s="7"/>
      <x:c r="IZS100" s="7"/>
      <x:c r="IZT100" s="7"/>
      <x:c r="IZU100" s="7"/>
      <x:c r="IZV100" s="7"/>
      <x:c r="IZW100" s="7"/>
      <x:c r="IZX100" s="7"/>
      <x:c r="IZY100" s="7"/>
      <x:c r="IZZ100" s="7"/>
      <x:c r="JAA100" s="7"/>
      <x:c r="JAB100" s="7"/>
      <x:c r="JAC100" s="7"/>
      <x:c r="JAD100" s="7"/>
      <x:c r="JAE100" s="7"/>
      <x:c r="JAF100" s="7"/>
      <x:c r="JAG100" s="7"/>
      <x:c r="JAH100" s="7"/>
      <x:c r="JAI100" s="7"/>
      <x:c r="JAJ100" s="7"/>
      <x:c r="JAK100" s="7"/>
      <x:c r="JAL100" s="7"/>
      <x:c r="JAM100" s="7"/>
      <x:c r="JAN100" s="7"/>
      <x:c r="JAO100" s="7"/>
      <x:c r="JAP100" s="7"/>
      <x:c r="JAQ100" s="7"/>
      <x:c r="JAR100" s="7"/>
      <x:c r="JAS100" s="7"/>
      <x:c r="JAT100" s="7"/>
      <x:c r="JAU100" s="7"/>
      <x:c r="JAV100" s="7"/>
      <x:c r="JAW100" s="7"/>
      <x:c r="JAX100" s="7"/>
      <x:c r="JAY100" s="7"/>
      <x:c r="JAZ100" s="7"/>
      <x:c r="JBA100" s="7"/>
      <x:c r="JBB100" s="7"/>
      <x:c r="JBC100" s="7"/>
      <x:c r="JBD100" s="7"/>
      <x:c r="JBE100" s="7"/>
      <x:c r="JBF100" s="7"/>
      <x:c r="JBG100" s="7"/>
      <x:c r="JBH100" s="7"/>
      <x:c r="JBI100" s="7"/>
      <x:c r="JBJ100" s="7"/>
      <x:c r="JBK100" s="7"/>
      <x:c r="JBL100" s="7"/>
      <x:c r="JBM100" s="7"/>
      <x:c r="JBN100" s="7"/>
      <x:c r="JBO100" s="7"/>
      <x:c r="JBP100" s="7"/>
      <x:c r="JBQ100" s="7"/>
      <x:c r="JBR100" s="7"/>
      <x:c r="JBS100" s="7"/>
      <x:c r="JBT100" s="7"/>
      <x:c r="JBU100" s="7"/>
      <x:c r="JBV100" s="7"/>
      <x:c r="JBW100" s="7"/>
      <x:c r="JBX100" s="7"/>
      <x:c r="JBY100" s="7"/>
      <x:c r="JBZ100" s="7"/>
      <x:c r="JCA100" s="7"/>
      <x:c r="JCB100" s="7"/>
      <x:c r="JCC100" s="7"/>
      <x:c r="JCD100" s="7"/>
      <x:c r="JCE100" s="7"/>
      <x:c r="JCF100" s="7"/>
      <x:c r="JCG100" s="7"/>
      <x:c r="JCH100" s="7"/>
      <x:c r="JCI100" s="7"/>
      <x:c r="JCJ100" s="7"/>
      <x:c r="JCK100" s="7"/>
      <x:c r="JCL100" s="7"/>
      <x:c r="JCM100" s="7"/>
      <x:c r="JCN100" s="7"/>
      <x:c r="JCO100" s="7"/>
      <x:c r="JCP100" s="7"/>
      <x:c r="JCQ100" s="7"/>
      <x:c r="JCR100" s="7"/>
      <x:c r="JCS100" s="7"/>
      <x:c r="JCT100" s="7"/>
      <x:c r="JCU100" s="7"/>
      <x:c r="JCV100" s="7"/>
      <x:c r="JCW100" s="7"/>
      <x:c r="JCX100" s="7"/>
      <x:c r="JCY100" s="7"/>
      <x:c r="JCZ100" s="7"/>
      <x:c r="JDA100" s="7"/>
      <x:c r="JDB100" s="7"/>
      <x:c r="JDC100" s="7"/>
      <x:c r="JDD100" s="7"/>
      <x:c r="JDE100" s="7"/>
      <x:c r="JDF100" s="7"/>
      <x:c r="JDG100" s="7"/>
      <x:c r="JDH100" s="7"/>
      <x:c r="JDI100" s="7"/>
      <x:c r="JDJ100" s="7"/>
      <x:c r="JDK100" s="7"/>
      <x:c r="JDL100" s="7"/>
      <x:c r="JDM100" s="7"/>
      <x:c r="JDN100" s="7"/>
      <x:c r="JDO100" s="7"/>
      <x:c r="JDP100" s="7"/>
      <x:c r="JDQ100" s="7"/>
      <x:c r="JDR100" s="7"/>
      <x:c r="JDS100" s="7"/>
      <x:c r="JDT100" s="7"/>
      <x:c r="JDU100" s="7"/>
      <x:c r="JDV100" s="7"/>
      <x:c r="JDW100" s="7"/>
      <x:c r="JDX100" s="7"/>
      <x:c r="JDY100" s="7"/>
      <x:c r="JDZ100" s="7"/>
      <x:c r="JEA100" s="7"/>
      <x:c r="JEB100" s="7"/>
      <x:c r="JEC100" s="7"/>
      <x:c r="JED100" s="7"/>
      <x:c r="JEE100" s="7"/>
      <x:c r="JEF100" s="7"/>
      <x:c r="JEG100" s="7"/>
      <x:c r="JEH100" s="7"/>
      <x:c r="JEI100" s="7"/>
      <x:c r="JEJ100" s="7"/>
      <x:c r="JEK100" s="7"/>
      <x:c r="JEL100" s="7"/>
      <x:c r="JEM100" s="7"/>
      <x:c r="JEN100" s="7"/>
      <x:c r="JEO100" s="7"/>
      <x:c r="JEP100" s="7"/>
      <x:c r="JEQ100" s="7"/>
      <x:c r="JER100" s="7"/>
      <x:c r="JES100" s="7"/>
      <x:c r="JET100" s="7"/>
      <x:c r="JEU100" s="7"/>
      <x:c r="JEV100" s="7"/>
      <x:c r="JEW100" s="7"/>
      <x:c r="JEX100" s="7"/>
      <x:c r="JEY100" s="7"/>
      <x:c r="JEZ100" s="7"/>
      <x:c r="JFA100" s="7"/>
      <x:c r="JFB100" s="7"/>
      <x:c r="JFC100" s="7"/>
      <x:c r="JFD100" s="7"/>
      <x:c r="JFE100" s="7"/>
      <x:c r="JFF100" s="7"/>
      <x:c r="JFG100" s="7"/>
      <x:c r="JFH100" s="7"/>
      <x:c r="JFI100" s="7"/>
      <x:c r="JFJ100" s="7"/>
      <x:c r="JFK100" s="7"/>
      <x:c r="JFL100" s="7"/>
      <x:c r="JFM100" s="7"/>
      <x:c r="JFN100" s="7"/>
      <x:c r="JFO100" s="7"/>
      <x:c r="JFP100" s="7"/>
      <x:c r="JFQ100" s="7"/>
      <x:c r="JFR100" s="7"/>
      <x:c r="JFS100" s="7"/>
      <x:c r="JFT100" s="7"/>
      <x:c r="JFU100" s="7"/>
      <x:c r="JFV100" s="7"/>
      <x:c r="JFW100" s="7"/>
      <x:c r="JFX100" s="7"/>
      <x:c r="JFY100" s="7"/>
      <x:c r="JFZ100" s="7"/>
      <x:c r="JGA100" s="7"/>
      <x:c r="JGB100" s="7"/>
      <x:c r="JGC100" s="7"/>
      <x:c r="JGD100" s="7"/>
      <x:c r="JGE100" s="7"/>
      <x:c r="JGF100" s="7"/>
      <x:c r="JGG100" s="7"/>
      <x:c r="JGH100" s="7"/>
      <x:c r="JGI100" s="7"/>
      <x:c r="JGJ100" s="7"/>
      <x:c r="JGK100" s="7"/>
      <x:c r="JGL100" s="7"/>
      <x:c r="JGM100" s="7"/>
      <x:c r="JGN100" s="7"/>
      <x:c r="JGO100" s="7"/>
      <x:c r="JGP100" s="7"/>
      <x:c r="JGQ100" s="7"/>
      <x:c r="JGR100" s="7"/>
      <x:c r="JGS100" s="7"/>
      <x:c r="JGT100" s="7"/>
      <x:c r="JGU100" s="7"/>
      <x:c r="JGV100" s="7"/>
      <x:c r="JGW100" s="7"/>
      <x:c r="JGX100" s="7"/>
      <x:c r="JGY100" s="7"/>
      <x:c r="JGZ100" s="7"/>
      <x:c r="JHA100" s="7"/>
      <x:c r="JHB100" s="7"/>
      <x:c r="JHC100" s="7"/>
      <x:c r="JHD100" s="7"/>
      <x:c r="JHE100" s="7"/>
      <x:c r="JHF100" s="7"/>
      <x:c r="JHG100" s="7"/>
      <x:c r="JHH100" s="7"/>
      <x:c r="JHI100" s="7"/>
      <x:c r="JHJ100" s="7"/>
      <x:c r="JHK100" s="7"/>
      <x:c r="JHL100" s="7"/>
      <x:c r="JHM100" s="7"/>
      <x:c r="JHN100" s="7"/>
      <x:c r="JHO100" s="7"/>
      <x:c r="JHP100" s="7"/>
      <x:c r="JHQ100" s="7"/>
      <x:c r="JHR100" s="7"/>
      <x:c r="JHS100" s="7"/>
      <x:c r="JHT100" s="7"/>
      <x:c r="JHU100" s="7"/>
      <x:c r="JHV100" s="7"/>
      <x:c r="JHW100" s="7"/>
      <x:c r="JHX100" s="7"/>
      <x:c r="JHY100" s="7"/>
      <x:c r="JHZ100" s="7"/>
      <x:c r="JIA100" s="7"/>
      <x:c r="JIB100" s="7"/>
      <x:c r="JIC100" s="7"/>
      <x:c r="JID100" s="7"/>
      <x:c r="JIE100" s="7"/>
      <x:c r="JIF100" s="7"/>
      <x:c r="JIG100" s="7"/>
      <x:c r="JIH100" s="7"/>
      <x:c r="JII100" s="7"/>
      <x:c r="JIJ100" s="7"/>
      <x:c r="JIK100" s="7"/>
      <x:c r="JIL100" s="7"/>
      <x:c r="JIM100" s="7"/>
      <x:c r="JIN100" s="7"/>
      <x:c r="JIO100" s="7"/>
      <x:c r="JIP100" s="7"/>
      <x:c r="JIQ100" s="7"/>
      <x:c r="JIR100" s="7"/>
      <x:c r="JIS100" s="7"/>
      <x:c r="JIT100" s="7"/>
      <x:c r="JIU100" s="7"/>
      <x:c r="JIV100" s="7"/>
      <x:c r="JIW100" s="7"/>
      <x:c r="JIX100" s="7"/>
      <x:c r="JIY100" s="7"/>
      <x:c r="JIZ100" s="7"/>
      <x:c r="JJA100" s="7"/>
      <x:c r="JJB100" s="7"/>
      <x:c r="JJC100" s="7"/>
      <x:c r="JJD100" s="7"/>
      <x:c r="JJE100" s="7"/>
      <x:c r="JJF100" s="7"/>
      <x:c r="JJG100" s="7"/>
      <x:c r="JJH100" s="7"/>
      <x:c r="JJI100" s="7"/>
      <x:c r="JJJ100" s="7"/>
      <x:c r="JJK100" s="7"/>
      <x:c r="JJL100" s="7"/>
      <x:c r="JJM100" s="7"/>
      <x:c r="JJN100" s="7"/>
      <x:c r="JJO100" s="7"/>
      <x:c r="JJP100" s="7"/>
      <x:c r="JJQ100" s="7"/>
      <x:c r="JJR100" s="7"/>
      <x:c r="JJS100" s="7"/>
      <x:c r="JJT100" s="7"/>
      <x:c r="JJU100" s="7"/>
      <x:c r="JJV100" s="7"/>
      <x:c r="JJW100" s="7"/>
      <x:c r="JJX100" s="7"/>
      <x:c r="JJY100" s="7"/>
      <x:c r="JJZ100" s="7"/>
      <x:c r="JKA100" s="7"/>
      <x:c r="JKB100" s="7"/>
      <x:c r="JKC100" s="7"/>
      <x:c r="JKD100" s="7"/>
      <x:c r="JKE100" s="7"/>
      <x:c r="JKF100" s="7"/>
      <x:c r="JKG100" s="7"/>
      <x:c r="JKH100" s="7"/>
      <x:c r="JKI100" s="7"/>
      <x:c r="JKJ100" s="7"/>
      <x:c r="JKK100" s="7"/>
      <x:c r="JKL100" s="7"/>
      <x:c r="JKM100" s="7"/>
      <x:c r="JKN100" s="7"/>
      <x:c r="JKO100" s="7"/>
      <x:c r="JKP100" s="7"/>
      <x:c r="JKQ100" s="7"/>
      <x:c r="JKR100" s="7"/>
      <x:c r="JKS100" s="7"/>
      <x:c r="JKT100" s="7"/>
      <x:c r="JKU100" s="7"/>
      <x:c r="JKV100" s="7"/>
      <x:c r="JKW100" s="7"/>
      <x:c r="JKX100" s="7"/>
      <x:c r="JKY100" s="7"/>
      <x:c r="JKZ100" s="7"/>
      <x:c r="JLA100" s="7"/>
      <x:c r="JLB100" s="7"/>
      <x:c r="JLC100" s="7"/>
      <x:c r="JLD100" s="7"/>
      <x:c r="JLE100" s="7"/>
      <x:c r="JLF100" s="7"/>
      <x:c r="JLG100" s="7"/>
      <x:c r="JLH100" s="7"/>
      <x:c r="JLI100" s="7"/>
      <x:c r="JLJ100" s="7"/>
      <x:c r="JLK100" s="7"/>
      <x:c r="JLL100" s="7"/>
      <x:c r="JLM100" s="7"/>
      <x:c r="JLN100" s="7"/>
      <x:c r="JLO100" s="7"/>
      <x:c r="JLP100" s="7"/>
      <x:c r="JLQ100" s="7"/>
      <x:c r="JLR100" s="7"/>
      <x:c r="JLS100" s="7"/>
      <x:c r="JLT100" s="7"/>
      <x:c r="JLU100" s="7"/>
      <x:c r="JLV100" s="7"/>
      <x:c r="JLW100" s="7"/>
      <x:c r="JLX100" s="7"/>
      <x:c r="JLY100" s="7"/>
      <x:c r="JLZ100" s="7"/>
      <x:c r="JMA100" s="7"/>
      <x:c r="JMB100" s="7"/>
      <x:c r="JMC100" s="7"/>
      <x:c r="JMD100" s="7"/>
      <x:c r="JME100" s="7"/>
      <x:c r="JMF100" s="7"/>
      <x:c r="JMG100" s="7"/>
      <x:c r="JMH100" s="7"/>
      <x:c r="JMI100" s="7"/>
      <x:c r="JMJ100" s="7"/>
      <x:c r="JMK100" s="7"/>
      <x:c r="JML100" s="7"/>
      <x:c r="JMM100" s="7"/>
      <x:c r="JMN100" s="7"/>
      <x:c r="JMO100" s="7"/>
      <x:c r="JMP100" s="7"/>
      <x:c r="JMQ100" s="7"/>
      <x:c r="JMR100" s="7"/>
      <x:c r="JMS100" s="7"/>
      <x:c r="JMT100" s="7"/>
      <x:c r="JMU100" s="7"/>
      <x:c r="JMV100" s="7"/>
      <x:c r="JMW100" s="7"/>
      <x:c r="JMX100" s="7"/>
      <x:c r="JMY100" s="7"/>
      <x:c r="JMZ100" s="7"/>
      <x:c r="JNA100" s="7"/>
      <x:c r="JNB100" s="7"/>
      <x:c r="JNC100" s="7"/>
      <x:c r="JND100" s="7"/>
      <x:c r="JNE100" s="7"/>
      <x:c r="JNF100" s="7"/>
      <x:c r="JNG100" s="7"/>
      <x:c r="JNH100" s="7"/>
      <x:c r="JNI100" s="7"/>
      <x:c r="JNJ100" s="7"/>
      <x:c r="JNK100" s="7"/>
      <x:c r="JNL100" s="7"/>
      <x:c r="JNM100" s="7"/>
      <x:c r="JNN100" s="7"/>
      <x:c r="JNO100" s="7"/>
      <x:c r="JNP100" s="7"/>
      <x:c r="JNQ100" s="7"/>
      <x:c r="JNR100" s="7"/>
      <x:c r="JNS100" s="7"/>
      <x:c r="JNT100" s="7"/>
      <x:c r="JNU100" s="7"/>
      <x:c r="JNV100" s="7"/>
      <x:c r="JNW100" s="7"/>
      <x:c r="JNX100" s="7"/>
      <x:c r="JNY100" s="7"/>
      <x:c r="JNZ100" s="7"/>
      <x:c r="JOA100" s="7"/>
      <x:c r="JOB100" s="7"/>
      <x:c r="JOC100" s="7"/>
      <x:c r="JOD100" s="7"/>
      <x:c r="JOE100" s="7"/>
      <x:c r="JOF100" s="7"/>
      <x:c r="JOG100" s="7"/>
      <x:c r="JOH100" s="7"/>
      <x:c r="JOI100" s="7"/>
      <x:c r="JOJ100" s="7"/>
      <x:c r="JOK100" s="7"/>
      <x:c r="JOL100" s="7"/>
      <x:c r="JOM100" s="7"/>
      <x:c r="JON100" s="7"/>
      <x:c r="JOO100" s="7"/>
      <x:c r="JOP100" s="7"/>
      <x:c r="JOQ100" s="7"/>
      <x:c r="JOR100" s="7"/>
      <x:c r="JOS100" s="7"/>
      <x:c r="JOT100" s="7"/>
      <x:c r="JOU100" s="7"/>
      <x:c r="JOV100" s="7"/>
      <x:c r="JOW100" s="7"/>
      <x:c r="JOX100" s="7"/>
      <x:c r="JOY100" s="7"/>
      <x:c r="JOZ100" s="7"/>
      <x:c r="JPA100" s="7"/>
      <x:c r="JPB100" s="7"/>
      <x:c r="JPC100" s="7"/>
      <x:c r="JPD100" s="7"/>
      <x:c r="JPE100" s="7"/>
      <x:c r="JPF100" s="7"/>
      <x:c r="JPG100" s="7"/>
      <x:c r="JPH100" s="7"/>
      <x:c r="JPI100" s="7"/>
      <x:c r="JPJ100" s="7"/>
      <x:c r="JPK100" s="7"/>
      <x:c r="JPL100" s="7"/>
      <x:c r="JPM100" s="7"/>
      <x:c r="JPN100" s="7"/>
      <x:c r="JPO100" s="7"/>
      <x:c r="JPP100" s="7"/>
      <x:c r="JPQ100" s="7"/>
      <x:c r="JPR100" s="7"/>
      <x:c r="JPS100" s="7"/>
      <x:c r="JPT100" s="7"/>
      <x:c r="JPU100" s="7"/>
      <x:c r="JPV100" s="7"/>
      <x:c r="JPW100" s="7"/>
      <x:c r="JPX100" s="7"/>
      <x:c r="JPY100" s="7"/>
      <x:c r="JPZ100" s="7"/>
      <x:c r="JQA100" s="7"/>
      <x:c r="JQB100" s="7"/>
      <x:c r="JQC100" s="7"/>
      <x:c r="JQD100" s="7"/>
      <x:c r="JQE100" s="7"/>
      <x:c r="JQF100" s="7"/>
      <x:c r="JQG100" s="7"/>
      <x:c r="JQH100" s="7"/>
      <x:c r="JQI100" s="7"/>
      <x:c r="JQJ100" s="7"/>
      <x:c r="JQK100" s="7"/>
      <x:c r="JQL100" s="7"/>
      <x:c r="JQM100" s="7"/>
      <x:c r="JQN100" s="7"/>
      <x:c r="JQO100" s="7"/>
      <x:c r="JQP100" s="7"/>
      <x:c r="JQQ100" s="7"/>
      <x:c r="JQR100" s="7"/>
      <x:c r="JQS100" s="7"/>
      <x:c r="JQT100" s="7"/>
      <x:c r="JQU100" s="7"/>
      <x:c r="JQV100" s="7"/>
      <x:c r="JQW100" s="7"/>
      <x:c r="JQX100" s="7"/>
      <x:c r="JQY100" s="7"/>
      <x:c r="JQZ100" s="7"/>
      <x:c r="JRA100" s="7"/>
      <x:c r="JRB100" s="7"/>
      <x:c r="JRC100" s="7"/>
      <x:c r="JRD100" s="7"/>
      <x:c r="JRE100" s="7"/>
      <x:c r="JRF100" s="7"/>
      <x:c r="JRG100" s="7"/>
      <x:c r="JRH100" s="7"/>
      <x:c r="JRI100" s="7"/>
      <x:c r="JRJ100" s="7"/>
      <x:c r="JRK100" s="7"/>
      <x:c r="JRL100" s="7"/>
      <x:c r="JRM100" s="7"/>
      <x:c r="JRN100" s="7"/>
      <x:c r="JRO100" s="7"/>
      <x:c r="JRP100" s="7"/>
      <x:c r="JRQ100" s="7"/>
      <x:c r="JRR100" s="7"/>
      <x:c r="JRS100" s="7"/>
      <x:c r="JRT100" s="7"/>
      <x:c r="JRU100" s="7"/>
      <x:c r="JRV100" s="7"/>
      <x:c r="JRW100" s="7"/>
      <x:c r="JRX100" s="7"/>
      <x:c r="JRY100" s="7"/>
      <x:c r="JRZ100" s="7"/>
      <x:c r="JSA100" s="7"/>
      <x:c r="JSB100" s="7"/>
      <x:c r="JSC100" s="7"/>
      <x:c r="JSD100" s="7"/>
      <x:c r="JSE100" s="7"/>
      <x:c r="JSF100" s="7"/>
      <x:c r="JSG100" s="7"/>
      <x:c r="JSH100" s="7"/>
      <x:c r="JSI100" s="7"/>
      <x:c r="JSJ100" s="7"/>
      <x:c r="JSK100" s="7"/>
      <x:c r="JSL100" s="7"/>
      <x:c r="JSM100" s="7"/>
      <x:c r="JSN100" s="7"/>
      <x:c r="JSO100" s="7"/>
      <x:c r="JSP100" s="7"/>
      <x:c r="JSQ100" s="7"/>
      <x:c r="JSR100" s="7"/>
      <x:c r="JSS100" s="7"/>
      <x:c r="JST100" s="7"/>
      <x:c r="JSU100" s="7"/>
      <x:c r="JSV100" s="7"/>
      <x:c r="JSW100" s="7"/>
      <x:c r="JSX100" s="7"/>
      <x:c r="JSY100" s="7"/>
      <x:c r="JSZ100" s="7"/>
      <x:c r="JTA100" s="7"/>
      <x:c r="JTB100" s="7"/>
      <x:c r="JTC100" s="7"/>
      <x:c r="JTD100" s="7"/>
      <x:c r="JTE100" s="7"/>
      <x:c r="JTF100" s="7"/>
      <x:c r="JTG100" s="7"/>
      <x:c r="JTH100" s="7"/>
      <x:c r="JTI100" s="7"/>
      <x:c r="JTJ100" s="7"/>
      <x:c r="JTK100" s="7"/>
      <x:c r="JTL100" s="7"/>
      <x:c r="JTM100" s="7"/>
      <x:c r="JTN100" s="7"/>
      <x:c r="JTO100" s="7"/>
      <x:c r="JTP100" s="7"/>
      <x:c r="JTQ100" s="7"/>
      <x:c r="JTR100" s="7"/>
      <x:c r="JTS100" s="7"/>
      <x:c r="JTT100" s="7"/>
      <x:c r="JTU100" s="7"/>
      <x:c r="JTV100" s="7"/>
      <x:c r="JTW100" s="7"/>
      <x:c r="JTX100" s="7"/>
      <x:c r="JTY100" s="7"/>
      <x:c r="JTZ100" s="7"/>
      <x:c r="JUA100" s="7"/>
      <x:c r="JUB100" s="7"/>
      <x:c r="JUC100" s="7"/>
      <x:c r="JUD100" s="7"/>
      <x:c r="JUE100" s="7"/>
      <x:c r="JUF100" s="7"/>
      <x:c r="JUG100" s="7"/>
      <x:c r="JUH100" s="7"/>
      <x:c r="JUI100" s="7"/>
      <x:c r="JUJ100" s="7"/>
      <x:c r="JUK100" s="7"/>
      <x:c r="JUL100" s="7"/>
      <x:c r="JUM100" s="7"/>
      <x:c r="JUN100" s="7"/>
      <x:c r="JUO100" s="7"/>
      <x:c r="JUP100" s="7"/>
      <x:c r="JUQ100" s="7"/>
      <x:c r="JUR100" s="7"/>
      <x:c r="JUS100" s="7"/>
      <x:c r="JUT100" s="7"/>
      <x:c r="JUU100" s="7"/>
      <x:c r="JUV100" s="7"/>
      <x:c r="JUW100" s="7"/>
      <x:c r="JUX100" s="7"/>
      <x:c r="JUY100" s="7"/>
      <x:c r="JUZ100" s="7"/>
      <x:c r="JVA100" s="7"/>
      <x:c r="JVB100" s="7"/>
      <x:c r="JVC100" s="7"/>
      <x:c r="JVD100" s="7"/>
      <x:c r="JVE100" s="7"/>
      <x:c r="JVF100" s="7"/>
      <x:c r="JVG100" s="7"/>
      <x:c r="JVH100" s="7"/>
      <x:c r="JVI100" s="7"/>
      <x:c r="JVJ100" s="7"/>
      <x:c r="JVK100" s="7"/>
      <x:c r="JVL100" s="7"/>
      <x:c r="JVM100" s="7"/>
      <x:c r="JVN100" s="7"/>
      <x:c r="JVO100" s="7"/>
      <x:c r="JVP100" s="7"/>
      <x:c r="JVQ100" s="7"/>
      <x:c r="JVR100" s="7"/>
      <x:c r="JVS100" s="7"/>
      <x:c r="JVT100" s="7"/>
      <x:c r="JVU100" s="7"/>
      <x:c r="JVV100" s="7"/>
      <x:c r="JVW100" s="7"/>
      <x:c r="JVX100" s="7"/>
      <x:c r="JVY100" s="7"/>
      <x:c r="JVZ100" s="7"/>
      <x:c r="JWA100" s="7"/>
      <x:c r="JWB100" s="7"/>
      <x:c r="JWC100" s="7"/>
      <x:c r="JWD100" s="7"/>
      <x:c r="JWE100" s="7"/>
      <x:c r="JWF100" s="7"/>
      <x:c r="JWG100" s="7"/>
      <x:c r="JWH100" s="7"/>
      <x:c r="JWI100" s="7"/>
      <x:c r="JWJ100" s="7"/>
      <x:c r="JWK100" s="7"/>
      <x:c r="JWL100" s="7"/>
      <x:c r="JWM100" s="7"/>
      <x:c r="JWN100" s="7"/>
      <x:c r="JWO100" s="7"/>
      <x:c r="JWP100" s="7"/>
      <x:c r="JWQ100" s="7"/>
      <x:c r="JWR100" s="7"/>
      <x:c r="JWS100" s="7"/>
      <x:c r="JWT100" s="7"/>
      <x:c r="JWU100" s="7"/>
      <x:c r="JWV100" s="7"/>
      <x:c r="JWW100" s="7"/>
      <x:c r="JWX100" s="7"/>
      <x:c r="JWY100" s="7"/>
      <x:c r="JWZ100" s="7"/>
      <x:c r="JXA100" s="7"/>
      <x:c r="JXB100" s="7"/>
      <x:c r="JXC100" s="7"/>
      <x:c r="JXD100" s="7"/>
      <x:c r="JXE100" s="7"/>
      <x:c r="JXF100" s="7"/>
      <x:c r="JXG100" s="7"/>
      <x:c r="JXH100" s="7"/>
      <x:c r="JXI100" s="7"/>
      <x:c r="JXJ100" s="7"/>
      <x:c r="JXK100" s="7"/>
      <x:c r="JXL100" s="7"/>
      <x:c r="JXM100" s="7"/>
      <x:c r="JXN100" s="7"/>
      <x:c r="JXO100" s="7"/>
      <x:c r="JXP100" s="7"/>
      <x:c r="JXQ100" s="7"/>
      <x:c r="JXR100" s="7"/>
      <x:c r="JXS100" s="7"/>
      <x:c r="JXT100" s="7"/>
      <x:c r="JXU100" s="7"/>
      <x:c r="JXV100" s="7"/>
      <x:c r="JXW100" s="7"/>
      <x:c r="JXX100" s="7"/>
      <x:c r="JXY100" s="7"/>
      <x:c r="JXZ100" s="7"/>
      <x:c r="JYA100" s="7"/>
      <x:c r="JYB100" s="7"/>
      <x:c r="JYC100" s="7"/>
      <x:c r="JYD100" s="7"/>
      <x:c r="JYE100" s="7"/>
      <x:c r="JYF100" s="7"/>
      <x:c r="JYG100" s="7"/>
      <x:c r="JYH100" s="7"/>
      <x:c r="JYI100" s="7"/>
      <x:c r="JYJ100" s="7"/>
      <x:c r="JYK100" s="7"/>
      <x:c r="JYL100" s="7"/>
      <x:c r="JYM100" s="7"/>
      <x:c r="JYN100" s="7"/>
      <x:c r="JYO100" s="7"/>
      <x:c r="JYP100" s="7"/>
      <x:c r="JYQ100" s="7"/>
      <x:c r="JYR100" s="7"/>
      <x:c r="JYS100" s="7"/>
      <x:c r="JYT100" s="7"/>
      <x:c r="JYU100" s="7"/>
      <x:c r="JYV100" s="7"/>
      <x:c r="JYW100" s="7"/>
      <x:c r="JYX100" s="7"/>
      <x:c r="JYY100" s="7"/>
      <x:c r="JYZ100" s="7"/>
      <x:c r="JZA100" s="7"/>
      <x:c r="JZB100" s="7"/>
      <x:c r="JZC100" s="7"/>
      <x:c r="JZD100" s="7"/>
      <x:c r="JZE100" s="7"/>
      <x:c r="JZF100" s="7"/>
      <x:c r="JZG100" s="7"/>
      <x:c r="JZH100" s="7"/>
      <x:c r="JZI100" s="7"/>
      <x:c r="JZJ100" s="7"/>
      <x:c r="JZK100" s="7"/>
      <x:c r="JZL100" s="7"/>
      <x:c r="JZM100" s="7"/>
      <x:c r="JZN100" s="7"/>
      <x:c r="JZO100" s="7"/>
      <x:c r="JZP100" s="7"/>
      <x:c r="JZQ100" s="7"/>
      <x:c r="JZR100" s="7"/>
      <x:c r="JZS100" s="7"/>
      <x:c r="JZT100" s="7"/>
      <x:c r="JZU100" s="7"/>
      <x:c r="JZV100" s="7"/>
      <x:c r="JZW100" s="7"/>
      <x:c r="JZX100" s="7"/>
      <x:c r="JZY100" s="7"/>
      <x:c r="JZZ100" s="7"/>
      <x:c r="KAA100" s="7"/>
      <x:c r="KAB100" s="7"/>
      <x:c r="KAC100" s="7"/>
      <x:c r="KAD100" s="7"/>
      <x:c r="KAE100" s="7"/>
      <x:c r="KAF100" s="7"/>
      <x:c r="KAG100" s="7"/>
      <x:c r="KAH100" s="7"/>
      <x:c r="KAI100" s="7"/>
      <x:c r="KAJ100" s="7"/>
      <x:c r="KAK100" s="7"/>
      <x:c r="KAL100" s="7"/>
      <x:c r="KAM100" s="7"/>
      <x:c r="KAN100" s="7"/>
      <x:c r="KAO100" s="7"/>
      <x:c r="KAP100" s="7"/>
      <x:c r="KAQ100" s="7"/>
      <x:c r="KAR100" s="7"/>
      <x:c r="KAS100" s="7"/>
      <x:c r="KAT100" s="7"/>
      <x:c r="KAU100" s="7"/>
      <x:c r="KAV100" s="7"/>
      <x:c r="KAW100" s="7"/>
      <x:c r="KAX100" s="7"/>
      <x:c r="KAY100" s="7"/>
      <x:c r="KAZ100" s="7"/>
      <x:c r="KBA100" s="7"/>
      <x:c r="KBB100" s="7"/>
      <x:c r="KBC100" s="7"/>
      <x:c r="KBD100" s="7"/>
      <x:c r="KBE100" s="7"/>
      <x:c r="KBF100" s="7"/>
      <x:c r="KBG100" s="7"/>
      <x:c r="KBH100" s="7"/>
      <x:c r="KBI100" s="7"/>
      <x:c r="KBJ100" s="7"/>
      <x:c r="KBK100" s="7"/>
      <x:c r="KBL100" s="7"/>
      <x:c r="KBM100" s="7"/>
      <x:c r="KBN100" s="7"/>
      <x:c r="KBO100" s="7"/>
      <x:c r="KBP100" s="7"/>
      <x:c r="KBQ100" s="7"/>
      <x:c r="KBR100" s="7"/>
      <x:c r="KBS100" s="7"/>
      <x:c r="KBT100" s="7"/>
      <x:c r="KBU100" s="7"/>
      <x:c r="KBV100" s="7"/>
      <x:c r="KBW100" s="7"/>
      <x:c r="KBX100" s="7"/>
      <x:c r="KBY100" s="7"/>
      <x:c r="KBZ100" s="7"/>
      <x:c r="KCA100" s="7"/>
      <x:c r="KCB100" s="7"/>
      <x:c r="KCC100" s="7"/>
      <x:c r="KCD100" s="7"/>
      <x:c r="KCE100" s="7"/>
      <x:c r="KCF100" s="7"/>
      <x:c r="KCG100" s="7"/>
      <x:c r="KCH100" s="7"/>
      <x:c r="KCI100" s="7"/>
      <x:c r="KCJ100" s="7"/>
      <x:c r="KCK100" s="7"/>
      <x:c r="KCL100" s="7"/>
      <x:c r="KCM100" s="7"/>
      <x:c r="KCN100" s="7"/>
      <x:c r="KCO100" s="7"/>
      <x:c r="KCP100" s="7"/>
      <x:c r="KCQ100" s="7"/>
      <x:c r="KCR100" s="7"/>
      <x:c r="KCS100" s="7"/>
      <x:c r="KCT100" s="7"/>
      <x:c r="KCU100" s="7"/>
      <x:c r="KCV100" s="7"/>
      <x:c r="KCW100" s="7"/>
      <x:c r="KCX100" s="7"/>
      <x:c r="KCY100" s="7"/>
      <x:c r="KCZ100" s="7"/>
      <x:c r="KDA100" s="7"/>
      <x:c r="KDB100" s="7"/>
      <x:c r="KDC100" s="7"/>
      <x:c r="KDD100" s="7"/>
      <x:c r="KDE100" s="7"/>
      <x:c r="KDF100" s="7"/>
      <x:c r="KDG100" s="7"/>
      <x:c r="KDH100" s="7"/>
      <x:c r="KDI100" s="7"/>
      <x:c r="KDJ100" s="7"/>
      <x:c r="KDK100" s="7"/>
      <x:c r="KDL100" s="7"/>
      <x:c r="KDM100" s="7"/>
      <x:c r="KDN100" s="7"/>
      <x:c r="KDO100" s="7"/>
      <x:c r="KDP100" s="7"/>
      <x:c r="KDQ100" s="7"/>
      <x:c r="KDR100" s="7"/>
      <x:c r="KDS100" s="7"/>
      <x:c r="KDT100" s="7"/>
      <x:c r="KDU100" s="7"/>
      <x:c r="KDV100" s="7"/>
      <x:c r="KDW100" s="7"/>
      <x:c r="KDX100" s="7"/>
      <x:c r="KDY100" s="7"/>
      <x:c r="KDZ100" s="7"/>
      <x:c r="KEA100" s="7"/>
      <x:c r="KEB100" s="7"/>
      <x:c r="KEC100" s="7"/>
      <x:c r="KED100" s="7"/>
      <x:c r="KEE100" s="7"/>
      <x:c r="KEF100" s="7"/>
      <x:c r="KEG100" s="7"/>
      <x:c r="KEH100" s="7"/>
      <x:c r="KEI100" s="7"/>
      <x:c r="KEJ100" s="7"/>
      <x:c r="KEK100" s="7"/>
      <x:c r="KEL100" s="7"/>
      <x:c r="KEM100" s="7"/>
      <x:c r="KEN100" s="7"/>
      <x:c r="KEO100" s="7"/>
      <x:c r="KEP100" s="7"/>
      <x:c r="KEQ100" s="7"/>
      <x:c r="KER100" s="7"/>
      <x:c r="KES100" s="7"/>
      <x:c r="KET100" s="7"/>
      <x:c r="KEU100" s="7"/>
      <x:c r="KEV100" s="7"/>
      <x:c r="KEW100" s="7"/>
      <x:c r="KEX100" s="7"/>
      <x:c r="KEY100" s="7"/>
      <x:c r="KEZ100" s="7"/>
      <x:c r="KFA100" s="7"/>
      <x:c r="KFB100" s="7"/>
      <x:c r="KFC100" s="7"/>
      <x:c r="KFD100" s="7"/>
      <x:c r="KFE100" s="7"/>
      <x:c r="KFF100" s="7"/>
      <x:c r="KFG100" s="7"/>
      <x:c r="KFH100" s="7"/>
      <x:c r="KFI100" s="7"/>
      <x:c r="KFJ100" s="7"/>
      <x:c r="KFK100" s="7"/>
      <x:c r="KFL100" s="7"/>
      <x:c r="KFM100" s="7"/>
      <x:c r="KFN100" s="7"/>
      <x:c r="KFO100" s="7"/>
      <x:c r="KFP100" s="7"/>
      <x:c r="KFQ100" s="7"/>
      <x:c r="KFR100" s="7"/>
      <x:c r="KFS100" s="7"/>
      <x:c r="KFT100" s="7"/>
      <x:c r="KFU100" s="7"/>
      <x:c r="KFV100" s="7"/>
      <x:c r="KFW100" s="7"/>
      <x:c r="KFX100" s="7"/>
      <x:c r="KFY100" s="7"/>
      <x:c r="KFZ100" s="7"/>
      <x:c r="KGA100" s="7"/>
      <x:c r="KGB100" s="7"/>
      <x:c r="KGC100" s="7"/>
      <x:c r="KGD100" s="7"/>
      <x:c r="KGE100" s="7"/>
      <x:c r="KGF100" s="7"/>
      <x:c r="KGG100" s="7"/>
      <x:c r="KGH100" s="7"/>
      <x:c r="KGI100" s="7"/>
      <x:c r="KGJ100" s="7"/>
      <x:c r="KGK100" s="7"/>
      <x:c r="KGL100" s="7"/>
      <x:c r="KGM100" s="7"/>
      <x:c r="KGN100" s="7"/>
      <x:c r="KGO100" s="7"/>
      <x:c r="KGP100" s="7"/>
      <x:c r="KGQ100" s="7"/>
      <x:c r="KGR100" s="7"/>
      <x:c r="KGS100" s="7"/>
      <x:c r="KGT100" s="7"/>
      <x:c r="KGU100" s="7"/>
      <x:c r="KGV100" s="7"/>
      <x:c r="KGW100" s="7"/>
      <x:c r="KGX100" s="7"/>
      <x:c r="KGY100" s="7"/>
      <x:c r="KGZ100" s="7"/>
      <x:c r="KHA100" s="7"/>
      <x:c r="KHB100" s="7"/>
      <x:c r="KHC100" s="7"/>
      <x:c r="KHD100" s="7"/>
      <x:c r="KHE100" s="7"/>
      <x:c r="KHF100" s="7"/>
      <x:c r="KHG100" s="7"/>
      <x:c r="KHH100" s="7"/>
      <x:c r="KHI100" s="7"/>
      <x:c r="KHJ100" s="7"/>
      <x:c r="KHK100" s="7"/>
      <x:c r="KHL100" s="7"/>
      <x:c r="KHM100" s="7"/>
      <x:c r="KHN100" s="7"/>
      <x:c r="KHO100" s="7"/>
      <x:c r="KHP100" s="7"/>
      <x:c r="KHQ100" s="7"/>
      <x:c r="KHR100" s="7"/>
      <x:c r="KHS100" s="7"/>
      <x:c r="KHT100" s="7"/>
      <x:c r="KHU100" s="7"/>
      <x:c r="KHV100" s="7"/>
      <x:c r="KHW100" s="7"/>
      <x:c r="KHX100" s="7"/>
      <x:c r="KHY100" s="7"/>
      <x:c r="KHZ100" s="7"/>
      <x:c r="KIA100" s="7"/>
      <x:c r="KIB100" s="7"/>
      <x:c r="KIC100" s="7"/>
      <x:c r="KID100" s="7"/>
      <x:c r="KIE100" s="7"/>
      <x:c r="KIF100" s="7"/>
      <x:c r="KIG100" s="7"/>
      <x:c r="KIH100" s="7"/>
      <x:c r="KII100" s="7"/>
      <x:c r="KIJ100" s="7"/>
      <x:c r="KIK100" s="7"/>
      <x:c r="KIL100" s="7"/>
      <x:c r="KIM100" s="7"/>
      <x:c r="KIN100" s="7"/>
      <x:c r="KIO100" s="7"/>
      <x:c r="KIP100" s="7"/>
      <x:c r="KIQ100" s="7"/>
      <x:c r="KIR100" s="7"/>
      <x:c r="KIS100" s="7"/>
      <x:c r="KIT100" s="7"/>
      <x:c r="KIU100" s="7"/>
      <x:c r="KIV100" s="7"/>
      <x:c r="KIW100" s="7"/>
      <x:c r="KIX100" s="7"/>
      <x:c r="KIY100" s="7"/>
      <x:c r="KIZ100" s="7"/>
      <x:c r="KJA100" s="7"/>
      <x:c r="KJB100" s="7"/>
      <x:c r="KJC100" s="7"/>
      <x:c r="KJD100" s="7"/>
      <x:c r="KJE100" s="7"/>
      <x:c r="KJF100" s="7"/>
      <x:c r="KJG100" s="7"/>
      <x:c r="KJH100" s="7"/>
      <x:c r="KJI100" s="7"/>
      <x:c r="KJJ100" s="7"/>
      <x:c r="KJK100" s="7"/>
      <x:c r="KJL100" s="7"/>
      <x:c r="KJM100" s="7"/>
      <x:c r="KJN100" s="7"/>
      <x:c r="KJO100" s="7"/>
      <x:c r="KJP100" s="7"/>
      <x:c r="KJQ100" s="7"/>
      <x:c r="KJR100" s="7"/>
      <x:c r="KJS100" s="7"/>
      <x:c r="KJT100" s="7"/>
      <x:c r="KJU100" s="7"/>
      <x:c r="KJV100" s="7"/>
      <x:c r="KJW100" s="7"/>
      <x:c r="KJX100" s="7"/>
      <x:c r="KJY100" s="7"/>
      <x:c r="KJZ100" s="7"/>
      <x:c r="KKA100" s="7"/>
      <x:c r="KKB100" s="7"/>
      <x:c r="KKC100" s="7"/>
      <x:c r="KKD100" s="7"/>
      <x:c r="KKE100" s="7"/>
      <x:c r="KKF100" s="7"/>
      <x:c r="KKG100" s="7"/>
      <x:c r="KKH100" s="7"/>
      <x:c r="KKI100" s="7"/>
      <x:c r="KKJ100" s="7"/>
      <x:c r="KKK100" s="7"/>
      <x:c r="KKL100" s="7"/>
      <x:c r="KKM100" s="7"/>
      <x:c r="KKN100" s="7"/>
      <x:c r="KKO100" s="7"/>
      <x:c r="KKP100" s="7"/>
      <x:c r="KKQ100" s="7"/>
      <x:c r="KKR100" s="7"/>
      <x:c r="KKS100" s="7"/>
      <x:c r="KKT100" s="7"/>
      <x:c r="KKU100" s="7"/>
      <x:c r="KKV100" s="7"/>
      <x:c r="KKW100" s="7"/>
      <x:c r="KKX100" s="7"/>
      <x:c r="KKY100" s="7"/>
      <x:c r="KKZ100" s="7"/>
      <x:c r="KLA100" s="7"/>
      <x:c r="KLB100" s="7"/>
      <x:c r="KLC100" s="7"/>
      <x:c r="KLD100" s="7"/>
      <x:c r="KLE100" s="7"/>
      <x:c r="KLF100" s="7"/>
      <x:c r="KLG100" s="7"/>
      <x:c r="KLH100" s="7"/>
      <x:c r="KLI100" s="7"/>
      <x:c r="KLJ100" s="7"/>
      <x:c r="KLK100" s="7"/>
      <x:c r="KLL100" s="7"/>
      <x:c r="KLM100" s="7"/>
      <x:c r="KLN100" s="7"/>
      <x:c r="KLO100" s="7"/>
      <x:c r="KLP100" s="7"/>
      <x:c r="KLQ100" s="7"/>
      <x:c r="KLR100" s="7"/>
      <x:c r="KLS100" s="7"/>
      <x:c r="KLT100" s="7"/>
      <x:c r="KLU100" s="7"/>
      <x:c r="KLV100" s="7"/>
      <x:c r="KLW100" s="7"/>
      <x:c r="KLX100" s="7"/>
      <x:c r="KLY100" s="7"/>
      <x:c r="KLZ100" s="7"/>
      <x:c r="KMA100" s="7"/>
      <x:c r="KMB100" s="7"/>
      <x:c r="KMC100" s="7"/>
      <x:c r="KMD100" s="7"/>
      <x:c r="KME100" s="7"/>
      <x:c r="KMF100" s="7"/>
      <x:c r="KMG100" s="7"/>
      <x:c r="KMH100" s="7"/>
      <x:c r="KMI100" s="7"/>
      <x:c r="KMJ100" s="7"/>
      <x:c r="KMK100" s="7"/>
      <x:c r="KML100" s="7"/>
      <x:c r="KMM100" s="7"/>
      <x:c r="KMN100" s="7"/>
      <x:c r="KMO100" s="7"/>
      <x:c r="KMP100" s="7"/>
      <x:c r="KMQ100" s="7"/>
      <x:c r="KMR100" s="7"/>
      <x:c r="KMS100" s="7"/>
      <x:c r="KMT100" s="7"/>
      <x:c r="KMU100" s="7"/>
      <x:c r="KMV100" s="7"/>
      <x:c r="KMW100" s="7"/>
      <x:c r="KMX100" s="7"/>
      <x:c r="KMY100" s="7"/>
      <x:c r="KMZ100" s="7"/>
      <x:c r="KNA100" s="7"/>
      <x:c r="KNB100" s="7"/>
      <x:c r="KNC100" s="7"/>
      <x:c r="KND100" s="7"/>
      <x:c r="KNE100" s="7"/>
      <x:c r="KNF100" s="7"/>
      <x:c r="KNG100" s="7"/>
      <x:c r="KNH100" s="7"/>
      <x:c r="KNI100" s="7"/>
      <x:c r="KNJ100" s="7"/>
      <x:c r="KNK100" s="7"/>
      <x:c r="KNL100" s="7"/>
      <x:c r="KNM100" s="7"/>
      <x:c r="KNN100" s="7"/>
      <x:c r="KNO100" s="7"/>
      <x:c r="KNP100" s="7"/>
      <x:c r="KNQ100" s="7"/>
      <x:c r="KNR100" s="7"/>
      <x:c r="KNS100" s="7"/>
      <x:c r="KNT100" s="7"/>
      <x:c r="KNU100" s="7"/>
      <x:c r="KNV100" s="7"/>
      <x:c r="KNW100" s="7"/>
      <x:c r="KNX100" s="7"/>
      <x:c r="KNY100" s="7"/>
      <x:c r="KNZ100" s="7"/>
      <x:c r="KOA100" s="7"/>
      <x:c r="KOB100" s="7"/>
      <x:c r="KOC100" s="7"/>
      <x:c r="KOD100" s="7"/>
      <x:c r="KOE100" s="7"/>
      <x:c r="KOF100" s="7"/>
      <x:c r="KOG100" s="7"/>
      <x:c r="KOH100" s="7"/>
      <x:c r="KOI100" s="7"/>
      <x:c r="KOJ100" s="7"/>
      <x:c r="KOK100" s="7"/>
      <x:c r="KOL100" s="7"/>
      <x:c r="KOM100" s="7"/>
      <x:c r="KON100" s="7"/>
      <x:c r="KOO100" s="7"/>
      <x:c r="KOP100" s="7"/>
      <x:c r="KOQ100" s="7"/>
      <x:c r="KOR100" s="7"/>
      <x:c r="KOS100" s="7"/>
      <x:c r="KOT100" s="7"/>
      <x:c r="KOU100" s="7"/>
      <x:c r="KOV100" s="7"/>
      <x:c r="KOW100" s="7"/>
      <x:c r="KOX100" s="7"/>
      <x:c r="KOY100" s="7"/>
      <x:c r="KOZ100" s="7"/>
      <x:c r="KPA100" s="7"/>
      <x:c r="KPB100" s="7"/>
      <x:c r="KPC100" s="7"/>
      <x:c r="KPD100" s="7"/>
      <x:c r="KPE100" s="7"/>
      <x:c r="KPF100" s="7"/>
      <x:c r="KPG100" s="7"/>
      <x:c r="KPH100" s="7"/>
      <x:c r="KPI100" s="7"/>
      <x:c r="KPJ100" s="7"/>
      <x:c r="KPK100" s="7"/>
      <x:c r="KPL100" s="7"/>
      <x:c r="KPM100" s="7"/>
      <x:c r="KPN100" s="7"/>
      <x:c r="KPO100" s="7"/>
      <x:c r="KPP100" s="7"/>
      <x:c r="KPQ100" s="7"/>
      <x:c r="KPR100" s="7"/>
      <x:c r="KPS100" s="7"/>
      <x:c r="KPT100" s="7"/>
      <x:c r="KPU100" s="7"/>
      <x:c r="KPV100" s="7"/>
      <x:c r="KPW100" s="7"/>
      <x:c r="KPX100" s="7"/>
      <x:c r="KPY100" s="7"/>
      <x:c r="KPZ100" s="7"/>
      <x:c r="KQA100" s="7"/>
      <x:c r="KQB100" s="7"/>
      <x:c r="KQC100" s="7"/>
      <x:c r="KQD100" s="7"/>
      <x:c r="KQE100" s="7"/>
      <x:c r="KQF100" s="7"/>
      <x:c r="KQG100" s="7"/>
      <x:c r="KQH100" s="7"/>
      <x:c r="KQI100" s="7"/>
      <x:c r="KQJ100" s="7"/>
      <x:c r="KQK100" s="7"/>
      <x:c r="KQL100" s="7"/>
      <x:c r="KQM100" s="7"/>
      <x:c r="KQN100" s="7"/>
      <x:c r="KQO100" s="7"/>
      <x:c r="KQP100" s="7"/>
      <x:c r="KQQ100" s="7"/>
      <x:c r="KQR100" s="7"/>
      <x:c r="KQS100" s="7"/>
      <x:c r="KQT100" s="7"/>
      <x:c r="KQU100" s="7"/>
      <x:c r="KQV100" s="7"/>
      <x:c r="KQW100" s="7"/>
      <x:c r="KQX100" s="7"/>
      <x:c r="KQY100" s="7"/>
      <x:c r="KQZ100" s="7"/>
      <x:c r="KRA100" s="7"/>
      <x:c r="KRB100" s="7"/>
      <x:c r="KRC100" s="7"/>
      <x:c r="KRD100" s="7"/>
      <x:c r="KRE100" s="7"/>
      <x:c r="KRF100" s="7"/>
      <x:c r="KRG100" s="7"/>
      <x:c r="KRH100" s="7"/>
      <x:c r="KRI100" s="7"/>
      <x:c r="KRJ100" s="7"/>
      <x:c r="KRK100" s="7"/>
      <x:c r="KRL100" s="7"/>
      <x:c r="KRM100" s="7"/>
      <x:c r="KRN100" s="7"/>
      <x:c r="KRO100" s="7"/>
      <x:c r="KRP100" s="7"/>
      <x:c r="KRQ100" s="7"/>
      <x:c r="KRR100" s="7"/>
      <x:c r="KRS100" s="7"/>
      <x:c r="KRT100" s="7"/>
      <x:c r="KRU100" s="7"/>
      <x:c r="KRV100" s="7"/>
      <x:c r="KRW100" s="7"/>
      <x:c r="KRX100" s="7"/>
      <x:c r="KRY100" s="7"/>
      <x:c r="KRZ100" s="7"/>
      <x:c r="KSA100" s="7"/>
      <x:c r="KSB100" s="7"/>
      <x:c r="KSC100" s="7"/>
      <x:c r="KSD100" s="7"/>
      <x:c r="KSE100" s="7"/>
      <x:c r="KSF100" s="7"/>
      <x:c r="KSG100" s="7"/>
      <x:c r="KSH100" s="7"/>
      <x:c r="KSI100" s="7"/>
      <x:c r="KSJ100" s="7"/>
      <x:c r="KSK100" s="7"/>
      <x:c r="KSL100" s="7"/>
      <x:c r="KSM100" s="7"/>
      <x:c r="KSN100" s="7"/>
      <x:c r="KSO100" s="7"/>
      <x:c r="KSP100" s="7"/>
      <x:c r="KSQ100" s="7"/>
      <x:c r="KSR100" s="7"/>
      <x:c r="KSS100" s="7"/>
      <x:c r="KST100" s="7"/>
      <x:c r="KSU100" s="7"/>
      <x:c r="KSV100" s="7"/>
      <x:c r="KSW100" s="7"/>
      <x:c r="KSX100" s="7"/>
      <x:c r="KSY100" s="7"/>
      <x:c r="KSZ100" s="7"/>
      <x:c r="KTA100" s="7"/>
      <x:c r="KTB100" s="7"/>
      <x:c r="KTC100" s="7"/>
      <x:c r="KTD100" s="7"/>
      <x:c r="KTE100" s="7"/>
      <x:c r="KTF100" s="7"/>
      <x:c r="KTG100" s="7"/>
      <x:c r="KTH100" s="7"/>
      <x:c r="KTI100" s="7"/>
      <x:c r="KTJ100" s="7"/>
      <x:c r="KTK100" s="7"/>
      <x:c r="KTL100" s="7"/>
      <x:c r="KTM100" s="7"/>
      <x:c r="KTN100" s="7"/>
      <x:c r="KTO100" s="7"/>
      <x:c r="KTP100" s="7"/>
      <x:c r="KTQ100" s="7"/>
      <x:c r="KTR100" s="7"/>
      <x:c r="KTS100" s="7"/>
      <x:c r="KTT100" s="7"/>
      <x:c r="KTU100" s="7"/>
      <x:c r="KTV100" s="7"/>
      <x:c r="KTW100" s="7"/>
      <x:c r="KTX100" s="7"/>
      <x:c r="KTY100" s="7"/>
      <x:c r="KTZ100" s="7"/>
      <x:c r="KUA100" s="7"/>
      <x:c r="KUB100" s="7"/>
      <x:c r="KUC100" s="7"/>
      <x:c r="KUD100" s="7"/>
      <x:c r="KUE100" s="7"/>
      <x:c r="KUF100" s="7"/>
      <x:c r="KUG100" s="7"/>
      <x:c r="KUH100" s="7"/>
      <x:c r="KUI100" s="7"/>
      <x:c r="KUJ100" s="7"/>
      <x:c r="KUK100" s="7"/>
      <x:c r="KUL100" s="7"/>
      <x:c r="KUM100" s="7"/>
      <x:c r="KUN100" s="7"/>
      <x:c r="KUO100" s="7"/>
      <x:c r="KUP100" s="7"/>
      <x:c r="KUQ100" s="7"/>
      <x:c r="KUR100" s="7"/>
      <x:c r="KUS100" s="7"/>
      <x:c r="KUT100" s="7"/>
      <x:c r="KUU100" s="7"/>
      <x:c r="KUV100" s="7"/>
      <x:c r="KUW100" s="7"/>
      <x:c r="KUX100" s="7"/>
      <x:c r="KUY100" s="7"/>
      <x:c r="KUZ100" s="7"/>
      <x:c r="KVA100" s="7"/>
      <x:c r="KVB100" s="7"/>
      <x:c r="KVC100" s="7"/>
      <x:c r="KVD100" s="7"/>
      <x:c r="KVE100" s="7"/>
      <x:c r="KVF100" s="7"/>
      <x:c r="KVG100" s="7"/>
      <x:c r="KVH100" s="7"/>
      <x:c r="KVI100" s="7"/>
      <x:c r="KVJ100" s="7"/>
      <x:c r="KVK100" s="7"/>
      <x:c r="KVL100" s="7"/>
      <x:c r="KVM100" s="7"/>
      <x:c r="KVN100" s="7"/>
      <x:c r="KVO100" s="7"/>
      <x:c r="KVP100" s="7"/>
      <x:c r="KVQ100" s="7"/>
      <x:c r="KVR100" s="7"/>
      <x:c r="KVS100" s="7"/>
      <x:c r="KVT100" s="7"/>
      <x:c r="KVU100" s="7"/>
      <x:c r="KVV100" s="7"/>
      <x:c r="KVW100" s="7"/>
      <x:c r="KVX100" s="7"/>
      <x:c r="KVY100" s="7"/>
      <x:c r="KVZ100" s="7"/>
      <x:c r="KWA100" s="7"/>
      <x:c r="KWB100" s="7"/>
      <x:c r="KWC100" s="7"/>
      <x:c r="KWD100" s="7"/>
      <x:c r="KWE100" s="7"/>
      <x:c r="KWF100" s="7"/>
      <x:c r="KWG100" s="7"/>
      <x:c r="KWH100" s="7"/>
      <x:c r="KWI100" s="7"/>
      <x:c r="KWJ100" s="7"/>
      <x:c r="KWK100" s="7"/>
      <x:c r="KWL100" s="7"/>
      <x:c r="KWM100" s="7"/>
      <x:c r="KWN100" s="7"/>
      <x:c r="KWO100" s="7"/>
      <x:c r="KWP100" s="7"/>
      <x:c r="KWQ100" s="7"/>
      <x:c r="KWR100" s="7"/>
      <x:c r="KWS100" s="7"/>
      <x:c r="KWT100" s="7"/>
      <x:c r="KWU100" s="7"/>
      <x:c r="KWV100" s="7"/>
      <x:c r="KWW100" s="7"/>
      <x:c r="KWX100" s="7"/>
      <x:c r="KWY100" s="7"/>
      <x:c r="KWZ100" s="7"/>
      <x:c r="KXA100" s="7"/>
      <x:c r="KXB100" s="7"/>
      <x:c r="KXC100" s="7"/>
      <x:c r="KXD100" s="7"/>
      <x:c r="KXE100" s="7"/>
      <x:c r="KXF100" s="7"/>
      <x:c r="KXG100" s="7"/>
      <x:c r="KXH100" s="7"/>
      <x:c r="KXI100" s="7"/>
      <x:c r="KXJ100" s="7"/>
      <x:c r="KXK100" s="7"/>
      <x:c r="KXL100" s="7"/>
      <x:c r="KXM100" s="7"/>
      <x:c r="KXN100" s="7"/>
      <x:c r="KXO100" s="7"/>
      <x:c r="KXP100" s="7"/>
      <x:c r="KXQ100" s="7"/>
      <x:c r="KXR100" s="7"/>
      <x:c r="KXS100" s="7"/>
      <x:c r="KXT100" s="7"/>
      <x:c r="KXU100" s="7"/>
      <x:c r="KXV100" s="7"/>
      <x:c r="KXW100" s="7"/>
      <x:c r="KXX100" s="7"/>
      <x:c r="KXY100" s="7"/>
      <x:c r="KXZ100" s="7"/>
      <x:c r="KYA100" s="7"/>
      <x:c r="KYB100" s="7"/>
      <x:c r="KYC100" s="7"/>
      <x:c r="KYD100" s="7"/>
      <x:c r="KYE100" s="7"/>
      <x:c r="KYF100" s="7"/>
      <x:c r="KYG100" s="7"/>
      <x:c r="KYH100" s="7"/>
      <x:c r="KYI100" s="7"/>
      <x:c r="KYJ100" s="7"/>
      <x:c r="KYK100" s="7"/>
      <x:c r="KYL100" s="7"/>
      <x:c r="KYM100" s="7"/>
      <x:c r="KYN100" s="7"/>
      <x:c r="KYO100" s="7"/>
      <x:c r="KYP100" s="7"/>
      <x:c r="KYQ100" s="7"/>
      <x:c r="KYR100" s="7"/>
      <x:c r="KYS100" s="7"/>
      <x:c r="KYT100" s="7"/>
      <x:c r="KYU100" s="7"/>
      <x:c r="KYV100" s="7"/>
      <x:c r="KYW100" s="7"/>
      <x:c r="KYX100" s="7"/>
      <x:c r="KYY100" s="7"/>
      <x:c r="KYZ100" s="7"/>
      <x:c r="KZA100" s="7"/>
      <x:c r="KZB100" s="7"/>
      <x:c r="KZC100" s="7"/>
      <x:c r="KZD100" s="7"/>
      <x:c r="KZE100" s="7"/>
      <x:c r="KZF100" s="7"/>
      <x:c r="KZG100" s="7"/>
      <x:c r="KZH100" s="7"/>
      <x:c r="KZI100" s="7"/>
      <x:c r="KZJ100" s="7"/>
      <x:c r="KZK100" s="7"/>
      <x:c r="KZL100" s="7"/>
      <x:c r="KZM100" s="7"/>
      <x:c r="KZN100" s="7"/>
      <x:c r="KZO100" s="7"/>
      <x:c r="KZP100" s="7"/>
      <x:c r="KZQ100" s="7"/>
      <x:c r="KZR100" s="7"/>
      <x:c r="KZS100" s="7"/>
      <x:c r="KZT100" s="7"/>
      <x:c r="KZU100" s="7"/>
      <x:c r="KZV100" s="7"/>
      <x:c r="KZW100" s="7"/>
      <x:c r="KZX100" s="7"/>
      <x:c r="KZY100" s="7"/>
      <x:c r="KZZ100" s="7"/>
      <x:c r="LAA100" s="7"/>
      <x:c r="LAB100" s="7"/>
      <x:c r="LAC100" s="7"/>
      <x:c r="LAD100" s="7"/>
      <x:c r="LAE100" s="7"/>
      <x:c r="LAF100" s="7"/>
      <x:c r="LAG100" s="7"/>
      <x:c r="LAH100" s="7"/>
      <x:c r="LAI100" s="7"/>
      <x:c r="LAJ100" s="7"/>
      <x:c r="LAK100" s="7"/>
      <x:c r="LAL100" s="7"/>
      <x:c r="LAM100" s="7"/>
      <x:c r="LAN100" s="7"/>
      <x:c r="LAO100" s="7"/>
      <x:c r="LAP100" s="7"/>
      <x:c r="LAQ100" s="7"/>
      <x:c r="LAR100" s="7"/>
      <x:c r="LAS100" s="7"/>
      <x:c r="LAT100" s="7"/>
      <x:c r="LAU100" s="7"/>
      <x:c r="LAV100" s="7"/>
      <x:c r="LAW100" s="7"/>
      <x:c r="LAX100" s="7"/>
      <x:c r="LAY100" s="7"/>
      <x:c r="LAZ100" s="7"/>
      <x:c r="LBA100" s="7"/>
      <x:c r="LBB100" s="7"/>
      <x:c r="LBC100" s="7"/>
      <x:c r="LBD100" s="7"/>
      <x:c r="LBE100" s="7"/>
      <x:c r="LBF100" s="7"/>
      <x:c r="LBG100" s="7"/>
      <x:c r="LBH100" s="7"/>
      <x:c r="LBI100" s="7"/>
      <x:c r="LBJ100" s="7"/>
      <x:c r="LBK100" s="7"/>
      <x:c r="LBL100" s="7"/>
      <x:c r="LBM100" s="7"/>
      <x:c r="LBN100" s="7"/>
      <x:c r="LBO100" s="7"/>
      <x:c r="LBP100" s="7"/>
      <x:c r="LBQ100" s="7"/>
      <x:c r="LBR100" s="7"/>
      <x:c r="LBS100" s="7"/>
      <x:c r="LBT100" s="7"/>
      <x:c r="LBU100" s="7"/>
      <x:c r="LBV100" s="7"/>
      <x:c r="LBW100" s="7"/>
      <x:c r="LBX100" s="7"/>
      <x:c r="LBY100" s="7"/>
      <x:c r="LBZ100" s="7"/>
      <x:c r="LCA100" s="7"/>
      <x:c r="LCB100" s="7"/>
      <x:c r="LCC100" s="7"/>
      <x:c r="LCD100" s="7"/>
      <x:c r="LCE100" s="7"/>
      <x:c r="LCF100" s="7"/>
      <x:c r="LCG100" s="7"/>
      <x:c r="LCH100" s="7"/>
      <x:c r="LCI100" s="7"/>
      <x:c r="LCJ100" s="7"/>
      <x:c r="LCK100" s="7"/>
      <x:c r="LCL100" s="7"/>
      <x:c r="LCM100" s="7"/>
      <x:c r="LCN100" s="7"/>
      <x:c r="LCO100" s="7"/>
      <x:c r="LCP100" s="7"/>
      <x:c r="LCQ100" s="7"/>
      <x:c r="LCR100" s="7"/>
      <x:c r="LCS100" s="7"/>
      <x:c r="LCT100" s="7"/>
      <x:c r="LCU100" s="7"/>
      <x:c r="LCV100" s="7"/>
      <x:c r="LCW100" s="7"/>
      <x:c r="LCX100" s="7"/>
      <x:c r="LCY100" s="7"/>
      <x:c r="LCZ100" s="7"/>
      <x:c r="LDA100" s="7"/>
      <x:c r="LDB100" s="7"/>
      <x:c r="LDC100" s="7"/>
      <x:c r="LDD100" s="7"/>
      <x:c r="LDE100" s="7"/>
      <x:c r="LDF100" s="7"/>
      <x:c r="LDG100" s="7"/>
      <x:c r="LDH100" s="7"/>
      <x:c r="LDI100" s="7"/>
      <x:c r="LDJ100" s="7"/>
      <x:c r="LDK100" s="7"/>
      <x:c r="LDL100" s="7"/>
      <x:c r="LDM100" s="7"/>
      <x:c r="LDN100" s="7"/>
      <x:c r="LDO100" s="7"/>
      <x:c r="LDP100" s="7"/>
      <x:c r="LDQ100" s="7"/>
      <x:c r="LDR100" s="7"/>
      <x:c r="LDS100" s="7"/>
      <x:c r="LDT100" s="7"/>
      <x:c r="LDU100" s="7"/>
      <x:c r="LDV100" s="7"/>
      <x:c r="LDW100" s="7"/>
      <x:c r="LDX100" s="7"/>
      <x:c r="LDY100" s="7"/>
      <x:c r="LDZ100" s="7"/>
      <x:c r="LEA100" s="7"/>
      <x:c r="LEB100" s="7"/>
      <x:c r="LEC100" s="7"/>
      <x:c r="LED100" s="7"/>
      <x:c r="LEE100" s="7"/>
      <x:c r="LEF100" s="7"/>
      <x:c r="LEG100" s="7"/>
      <x:c r="LEH100" s="7"/>
      <x:c r="LEI100" s="7"/>
      <x:c r="LEJ100" s="7"/>
      <x:c r="LEK100" s="7"/>
      <x:c r="LEL100" s="7"/>
      <x:c r="LEM100" s="7"/>
      <x:c r="LEN100" s="7"/>
      <x:c r="LEO100" s="7"/>
      <x:c r="LEP100" s="7"/>
      <x:c r="LEQ100" s="7"/>
      <x:c r="LER100" s="7"/>
      <x:c r="LES100" s="7"/>
      <x:c r="LET100" s="7"/>
      <x:c r="LEU100" s="7"/>
      <x:c r="LEV100" s="7"/>
      <x:c r="LEW100" s="7"/>
      <x:c r="LEX100" s="7"/>
      <x:c r="LEY100" s="7"/>
      <x:c r="LEZ100" s="7"/>
      <x:c r="LFA100" s="7"/>
      <x:c r="LFB100" s="7"/>
      <x:c r="LFC100" s="7"/>
      <x:c r="LFD100" s="7"/>
      <x:c r="LFE100" s="7"/>
      <x:c r="LFF100" s="7"/>
      <x:c r="LFG100" s="7"/>
      <x:c r="LFH100" s="7"/>
      <x:c r="LFI100" s="7"/>
      <x:c r="LFJ100" s="7"/>
      <x:c r="LFK100" s="7"/>
      <x:c r="LFL100" s="7"/>
      <x:c r="LFM100" s="7"/>
      <x:c r="LFN100" s="7"/>
      <x:c r="LFO100" s="7"/>
      <x:c r="LFP100" s="7"/>
      <x:c r="LFQ100" s="7"/>
      <x:c r="LFR100" s="7"/>
      <x:c r="LFS100" s="7"/>
      <x:c r="LFT100" s="7"/>
      <x:c r="LFU100" s="7"/>
      <x:c r="LFV100" s="7"/>
      <x:c r="LFW100" s="7"/>
      <x:c r="LFX100" s="7"/>
      <x:c r="LFY100" s="7"/>
      <x:c r="LFZ100" s="7"/>
      <x:c r="LGA100" s="7"/>
      <x:c r="LGB100" s="7"/>
      <x:c r="LGC100" s="7"/>
      <x:c r="LGD100" s="7"/>
      <x:c r="LGE100" s="7"/>
      <x:c r="LGF100" s="7"/>
      <x:c r="LGG100" s="7"/>
      <x:c r="LGH100" s="7"/>
      <x:c r="LGI100" s="7"/>
      <x:c r="LGJ100" s="7"/>
      <x:c r="LGK100" s="7"/>
      <x:c r="LGL100" s="7"/>
      <x:c r="LGM100" s="7"/>
      <x:c r="LGN100" s="7"/>
      <x:c r="LGO100" s="7"/>
      <x:c r="LGP100" s="7"/>
      <x:c r="LGQ100" s="7"/>
      <x:c r="LGR100" s="7"/>
      <x:c r="LGS100" s="7"/>
      <x:c r="LGT100" s="7"/>
      <x:c r="LGU100" s="7"/>
      <x:c r="LGV100" s="7"/>
      <x:c r="LGW100" s="7"/>
      <x:c r="LGX100" s="7"/>
      <x:c r="LGY100" s="7"/>
      <x:c r="LGZ100" s="7"/>
      <x:c r="LHA100" s="7"/>
      <x:c r="LHB100" s="7"/>
      <x:c r="LHC100" s="7"/>
      <x:c r="LHD100" s="7"/>
      <x:c r="LHE100" s="7"/>
      <x:c r="LHF100" s="7"/>
      <x:c r="LHG100" s="7"/>
      <x:c r="LHH100" s="7"/>
      <x:c r="LHI100" s="7"/>
      <x:c r="LHJ100" s="7"/>
      <x:c r="LHK100" s="7"/>
      <x:c r="LHL100" s="7"/>
      <x:c r="LHM100" s="7"/>
      <x:c r="LHN100" s="7"/>
      <x:c r="LHO100" s="7"/>
      <x:c r="LHP100" s="7"/>
      <x:c r="LHQ100" s="7"/>
      <x:c r="LHR100" s="7"/>
      <x:c r="LHS100" s="7"/>
      <x:c r="LHT100" s="7"/>
      <x:c r="LHU100" s="7"/>
      <x:c r="LHV100" s="7"/>
      <x:c r="LHW100" s="7"/>
      <x:c r="LHX100" s="7"/>
      <x:c r="LHY100" s="7"/>
      <x:c r="LHZ100" s="7"/>
      <x:c r="LIA100" s="7"/>
      <x:c r="LIB100" s="7"/>
      <x:c r="LIC100" s="7"/>
      <x:c r="LID100" s="7"/>
      <x:c r="LIE100" s="7"/>
      <x:c r="LIF100" s="7"/>
      <x:c r="LIG100" s="7"/>
      <x:c r="LIH100" s="7"/>
      <x:c r="LII100" s="7"/>
      <x:c r="LIJ100" s="7"/>
      <x:c r="LIK100" s="7"/>
      <x:c r="LIL100" s="7"/>
      <x:c r="LIM100" s="7"/>
      <x:c r="LIN100" s="7"/>
      <x:c r="LIO100" s="7"/>
      <x:c r="LIP100" s="7"/>
      <x:c r="LIQ100" s="7"/>
      <x:c r="LIR100" s="7"/>
      <x:c r="LIS100" s="7"/>
      <x:c r="LIT100" s="7"/>
      <x:c r="LIU100" s="7"/>
      <x:c r="LIV100" s="7"/>
      <x:c r="LIW100" s="7"/>
      <x:c r="LIX100" s="7"/>
      <x:c r="LIY100" s="7"/>
      <x:c r="LIZ100" s="7"/>
      <x:c r="LJA100" s="7"/>
      <x:c r="LJB100" s="7"/>
      <x:c r="LJC100" s="7"/>
      <x:c r="LJD100" s="7"/>
      <x:c r="LJE100" s="7"/>
      <x:c r="LJF100" s="7"/>
      <x:c r="LJG100" s="7"/>
      <x:c r="LJH100" s="7"/>
      <x:c r="LJI100" s="7"/>
      <x:c r="LJJ100" s="7"/>
      <x:c r="LJK100" s="7"/>
      <x:c r="LJL100" s="7"/>
      <x:c r="LJM100" s="7"/>
      <x:c r="LJN100" s="7"/>
      <x:c r="LJO100" s="7"/>
      <x:c r="LJP100" s="7"/>
      <x:c r="LJQ100" s="7"/>
      <x:c r="LJR100" s="7"/>
      <x:c r="LJS100" s="7"/>
      <x:c r="LJT100" s="7"/>
      <x:c r="LJU100" s="7"/>
      <x:c r="LJV100" s="7"/>
      <x:c r="LJW100" s="7"/>
      <x:c r="LJX100" s="7"/>
      <x:c r="LJY100" s="7"/>
      <x:c r="LJZ100" s="7"/>
      <x:c r="LKA100" s="7"/>
      <x:c r="LKB100" s="7"/>
      <x:c r="LKC100" s="7"/>
      <x:c r="LKD100" s="7"/>
      <x:c r="LKE100" s="7"/>
      <x:c r="LKF100" s="7"/>
      <x:c r="LKG100" s="7"/>
      <x:c r="LKH100" s="7"/>
      <x:c r="LKI100" s="7"/>
      <x:c r="LKJ100" s="7"/>
      <x:c r="LKK100" s="7"/>
      <x:c r="LKL100" s="7"/>
      <x:c r="LKM100" s="7"/>
      <x:c r="LKN100" s="7"/>
      <x:c r="LKO100" s="7"/>
      <x:c r="LKP100" s="7"/>
      <x:c r="LKQ100" s="7"/>
      <x:c r="LKR100" s="7"/>
      <x:c r="LKS100" s="7"/>
      <x:c r="LKT100" s="7"/>
      <x:c r="LKU100" s="7"/>
      <x:c r="LKV100" s="7"/>
      <x:c r="LKW100" s="7"/>
      <x:c r="LKX100" s="7"/>
      <x:c r="LKY100" s="7"/>
      <x:c r="LKZ100" s="7"/>
      <x:c r="LLA100" s="7"/>
      <x:c r="LLB100" s="7"/>
      <x:c r="LLC100" s="7"/>
      <x:c r="LLD100" s="7"/>
      <x:c r="LLE100" s="7"/>
      <x:c r="LLF100" s="7"/>
      <x:c r="LLG100" s="7"/>
      <x:c r="LLH100" s="7"/>
      <x:c r="LLI100" s="7"/>
      <x:c r="LLJ100" s="7"/>
      <x:c r="LLK100" s="7"/>
      <x:c r="LLL100" s="7"/>
      <x:c r="LLM100" s="7"/>
      <x:c r="LLN100" s="7"/>
      <x:c r="LLO100" s="7"/>
      <x:c r="LLP100" s="7"/>
      <x:c r="LLQ100" s="7"/>
      <x:c r="LLR100" s="7"/>
      <x:c r="LLS100" s="7"/>
      <x:c r="LLT100" s="7"/>
      <x:c r="LLU100" s="7"/>
      <x:c r="LLV100" s="7"/>
      <x:c r="LLW100" s="7"/>
      <x:c r="LLX100" s="7"/>
      <x:c r="LLY100" s="7"/>
      <x:c r="LLZ100" s="7"/>
      <x:c r="LMA100" s="7"/>
      <x:c r="LMB100" s="7"/>
      <x:c r="LMC100" s="7"/>
      <x:c r="LMD100" s="7"/>
      <x:c r="LME100" s="7"/>
      <x:c r="LMF100" s="7"/>
      <x:c r="LMG100" s="7"/>
      <x:c r="LMH100" s="7"/>
      <x:c r="LMI100" s="7"/>
      <x:c r="LMJ100" s="7"/>
      <x:c r="LMK100" s="7"/>
      <x:c r="LML100" s="7"/>
      <x:c r="LMM100" s="7"/>
      <x:c r="LMN100" s="7"/>
      <x:c r="LMO100" s="7"/>
      <x:c r="LMP100" s="7"/>
      <x:c r="LMQ100" s="7"/>
      <x:c r="LMR100" s="7"/>
      <x:c r="LMS100" s="7"/>
      <x:c r="LMT100" s="7"/>
      <x:c r="LMU100" s="7"/>
      <x:c r="LMV100" s="7"/>
      <x:c r="LMW100" s="7"/>
      <x:c r="LMX100" s="7"/>
      <x:c r="LMY100" s="7"/>
      <x:c r="LMZ100" s="7"/>
      <x:c r="LNA100" s="7"/>
      <x:c r="LNB100" s="7"/>
      <x:c r="LNC100" s="7"/>
      <x:c r="LND100" s="7"/>
      <x:c r="LNE100" s="7"/>
      <x:c r="LNF100" s="7"/>
      <x:c r="LNG100" s="7"/>
      <x:c r="LNH100" s="7"/>
      <x:c r="LNI100" s="7"/>
      <x:c r="LNJ100" s="7"/>
      <x:c r="LNK100" s="7"/>
      <x:c r="LNL100" s="7"/>
      <x:c r="LNM100" s="7"/>
      <x:c r="LNN100" s="7"/>
      <x:c r="LNO100" s="7"/>
      <x:c r="LNP100" s="7"/>
      <x:c r="LNQ100" s="7"/>
      <x:c r="LNR100" s="7"/>
      <x:c r="LNS100" s="7"/>
      <x:c r="LNT100" s="7"/>
      <x:c r="LNU100" s="7"/>
      <x:c r="LNV100" s="7"/>
      <x:c r="LNW100" s="7"/>
      <x:c r="LNX100" s="7"/>
      <x:c r="LNY100" s="7"/>
      <x:c r="LNZ100" s="7"/>
      <x:c r="LOA100" s="7"/>
      <x:c r="LOB100" s="7"/>
      <x:c r="LOC100" s="7"/>
      <x:c r="LOD100" s="7"/>
      <x:c r="LOE100" s="7"/>
      <x:c r="LOF100" s="7"/>
      <x:c r="LOG100" s="7"/>
      <x:c r="LOH100" s="7"/>
      <x:c r="LOI100" s="7"/>
      <x:c r="LOJ100" s="7"/>
      <x:c r="LOK100" s="7"/>
      <x:c r="LOL100" s="7"/>
      <x:c r="LOM100" s="7"/>
      <x:c r="LON100" s="7"/>
      <x:c r="LOO100" s="7"/>
      <x:c r="LOP100" s="7"/>
      <x:c r="LOQ100" s="7"/>
      <x:c r="LOR100" s="7"/>
      <x:c r="LOS100" s="7"/>
      <x:c r="LOT100" s="7"/>
      <x:c r="LOU100" s="7"/>
      <x:c r="LOV100" s="7"/>
      <x:c r="LOW100" s="7"/>
      <x:c r="LOX100" s="7"/>
      <x:c r="LOY100" s="7"/>
      <x:c r="LOZ100" s="7"/>
      <x:c r="LPA100" s="7"/>
      <x:c r="LPB100" s="7"/>
      <x:c r="LPC100" s="7"/>
      <x:c r="LPD100" s="7"/>
      <x:c r="LPE100" s="7"/>
      <x:c r="LPF100" s="7"/>
      <x:c r="LPG100" s="7"/>
      <x:c r="LPH100" s="7"/>
      <x:c r="LPI100" s="7"/>
      <x:c r="LPJ100" s="7"/>
      <x:c r="LPK100" s="7"/>
      <x:c r="LPL100" s="7"/>
      <x:c r="LPM100" s="7"/>
      <x:c r="LPN100" s="7"/>
      <x:c r="LPO100" s="7"/>
      <x:c r="LPP100" s="7"/>
      <x:c r="LPQ100" s="7"/>
      <x:c r="LPR100" s="7"/>
      <x:c r="LPS100" s="7"/>
      <x:c r="LPT100" s="7"/>
      <x:c r="LPU100" s="7"/>
      <x:c r="LPV100" s="7"/>
      <x:c r="LPW100" s="7"/>
      <x:c r="LPX100" s="7"/>
      <x:c r="LPY100" s="7"/>
      <x:c r="LPZ100" s="7"/>
      <x:c r="LQA100" s="7"/>
      <x:c r="LQB100" s="7"/>
      <x:c r="LQC100" s="7"/>
      <x:c r="LQD100" s="7"/>
      <x:c r="LQE100" s="7"/>
      <x:c r="LQF100" s="7"/>
      <x:c r="LQG100" s="7"/>
      <x:c r="LQH100" s="7"/>
      <x:c r="LQI100" s="7"/>
      <x:c r="LQJ100" s="7"/>
      <x:c r="LQK100" s="7"/>
      <x:c r="LQL100" s="7"/>
      <x:c r="LQM100" s="7"/>
      <x:c r="LQN100" s="7"/>
      <x:c r="LQO100" s="7"/>
      <x:c r="LQP100" s="7"/>
      <x:c r="LQQ100" s="7"/>
      <x:c r="LQR100" s="7"/>
      <x:c r="LQS100" s="7"/>
      <x:c r="LQT100" s="7"/>
      <x:c r="LQU100" s="7"/>
      <x:c r="LQV100" s="7"/>
      <x:c r="LQW100" s="7"/>
      <x:c r="LQX100" s="7"/>
      <x:c r="LQY100" s="7"/>
      <x:c r="LQZ100" s="7"/>
      <x:c r="LRA100" s="7"/>
      <x:c r="LRB100" s="7"/>
      <x:c r="LRC100" s="7"/>
      <x:c r="LRD100" s="7"/>
      <x:c r="LRE100" s="7"/>
      <x:c r="LRF100" s="7"/>
      <x:c r="LRG100" s="7"/>
      <x:c r="LRH100" s="7"/>
      <x:c r="LRI100" s="7"/>
      <x:c r="LRJ100" s="7"/>
      <x:c r="LRK100" s="7"/>
      <x:c r="LRL100" s="7"/>
      <x:c r="LRM100" s="7"/>
      <x:c r="LRN100" s="7"/>
      <x:c r="LRO100" s="7"/>
      <x:c r="LRP100" s="7"/>
      <x:c r="LRQ100" s="7"/>
      <x:c r="LRR100" s="7"/>
      <x:c r="LRS100" s="7"/>
      <x:c r="LRT100" s="7"/>
      <x:c r="LRU100" s="7"/>
      <x:c r="LRV100" s="7"/>
      <x:c r="LRW100" s="7"/>
      <x:c r="LRX100" s="7"/>
      <x:c r="LRY100" s="7"/>
      <x:c r="LRZ100" s="7"/>
      <x:c r="LSA100" s="7"/>
      <x:c r="LSB100" s="7"/>
      <x:c r="LSC100" s="7"/>
      <x:c r="LSD100" s="7"/>
      <x:c r="LSE100" s="7"/>
      <x:c r="LSF100" s="7"/>
      <x:c r="LSG100" s="7"/>
      <x:c r="LSH100" s="7"/>
      <x:c r="LSI100" s="7"/>
      <x:c r="LSJ100" s="7"/>
      <x:c r="LSK100" s="7"/>
      <x:c r="LSL100" s="7"/>
      <x:c r="LSM100" s="7"/>
      <x:c r="LSN100" s="7"/>
      <x:c r="LSO100" s="7"/>
      <x:c r="LSP100" s="7"/>
      <x:c r="LSQ100" s="7"/>
      <x:c r="LSR100" s="7"/>
      <x:c r="LSS100" s="7"/>
      <x:c r="LST100" s="7"/>
      <x:c r="LSU100" s="7"/>
      <x:c r="LSV100" s="7"/>
      <x:c r="LSW100" s="7"/>
      <x:c r="LSX100" s="7"/>
      <x:c r="LSY100" s="7"/>
      <x:c r="LSZ100" s="7"/>
      <x:c r="LTA100" s="7"/>
      <x:c r="LTB100" s="7"/>
      <x:c r="LTC100" s="7"/>
      <x:c r="LTD100" s="7"/>
      <x:c r="LTE100" s="7"/>
      <x:c r="LTF100" s="7"/>
      <x:c r="LTG100" s="7"/>
      <x:c r="LTH100" s="7"/>
      <x:c r="LTI100" s="7"/>
      <x:c r="LTJ100" s="7"/>
      <x:c r="LTK100" s="7"/>
      <x:c r="LTL100" s="7"/>
      <x:c r="LTM100" s="7"/>
      <x:c r="LTN100" s="7"/>
      <x:c r="LTO100" s="7"/>
      <x:c r="LTP100" s="7"/>
      <x:c r="LTQ100" s="7"/>
      <x:c r="LTR100" s="7"/>
      <x:c r="LTS100" s="7"/>
      <x:c r="LTT100" s="7"/>
      <x:c r="LTU100" s="7"/>
      <x:c r="LTV100" s="7"/>
      <x:c r="LTW100" s="7"/>
      <x:c r="LTX100" s="7"/>
      <x:c r="LTY100" s="7"/>
      <x:c r="LTZ100" s="7"/>
      <x:c r="LUA100" s="7"/>
      <x:c r="LUB100" s="7"/>
      <x:c r="LUC100" s="7"/>
      <x:c r="LUD100" s="7"/>
      <x:c r="LUE100" s="7"/>
      <x:c r="LUF100" s="7"/>
      <x:c r="LUG100" s="7"/>
      <x:c r="LUH100" s="7"/>
      <x:c r="LUI100" s="7"/>
      <x:c r="LUJ100" s="7"/>
      <x:c r="LUK100" s="7"/>
      <x:c r="LUL100" s="7"/>
      <x:c r="LUM100" s="7"/>
      <x:c r="LUN100" s="7"/>
      <x:c r="LUO100" s="7"/>
      <x:c r="LUP100" s="7"/>
      <x:c r="LUQ100" s="7"/>
      <x:c r="LUR100" s="7"/>
      <x:c r="LUS100" s="7"/>
      <x:c r="LUT100" s="7"/>
      <x:c r="LUU100" s="7"/>
      <x:c r="LUV100" s="7"/>
      <x:c r="LUW100" s="7"/>
      <x:c r="LUX100" s="7"/>
      <x:c r="LUY100" s="7"/>
      <x:c r="LUZ100" s="7"/>
      <x:c r="LVA100" s="7"/>
      <x:c r="LVB100" s="7"/>
      <x:c r="LVC100" s="7"/>
      <x:c r="LVD100" s="7"/>
      <x:c r="LVE100" s="7"/>
      <x:c r="LVF100" s="7"/>
      <x:c r="LVG100" s="7"/>
      <x:c r="LVH100" s="7"/>
      <x:c r="LVI100" s="7"/>
      <x:c r="LVJ100" s="7"/>
      <x:c r="LVK100" s="7"/>
      <x:c r="LVL100" s="7"/>
      <x:c r="LVM100" s="7"/>
      <x:c r="LVN100" s="7"/>
      <x:c r="LVO100" s="7"/>
      <x:c r="LVP100" s="7"/>
      <x:c r="LVQ100" s="7"/>
      <x:c r="LVR100" s="7"/>
      <x:c r="LVS100" s="7"/>
      <x:c r="LVT100" s="7"/>
      <x:c r="LVU100" s="7"/>
      <x:c r="LVV100" s="7"/>
      <x:c r="LVW100" s="7"/>
      <x:c r="LVX100" s="7"/>
      <x:c r="LVY100" s="7"/>
      <x:c r="LVZ100" s="7"/>
      <x:c r="LWA100" s="7"/>
      <x:c r="LWB100" s="7"/>
      <x:c r="LWC100" s="7"/>
      <x:c r="LWD100" s="7"/>
      <x:c r="LWE100" s="7"/>
      <x:c r="LWF100" s="7"/>
      <x:c r="LWG100" s="7"/>
      <x:c r="LWH100" s="7"/>
      <x:c r="LWI100" s="7"/>
      <x:c r="LWJ100" s="7"/>
      <x:c r="LWK100" s="7"/>
      <x:c r="LWL100" s="7"/>
      <x:c r="LWM100" s="7"/>
      <x:c r="LWN100" s="7"/>
      <x:c r="LWO100" s="7"/>
      <x:c r="LWP100" s="7"/>
      <x:c r="LWQ100" s="7"/>
      <x:c r="LWR100" s="7"/>
      <x:c r="LWS100" s="7"/>
      <x:c r="LWT100" s="7"/>
      <x:c r="LWU100" s="7"/>
      <x:c r="LWV100" s="7"/>
      <x:c r="LWW100" s="7"/>
      <x:c r="LWX100" s="7"/>
      <x:c r="LWY100" s="7"/>
      <x:c r="LWZ100" s="7"/>
      <x:c r="LXA100" s="7"/>
      <x:c r="LXB100" s="7"/>
      <x:c r="LXC100" s="7"/>
      <x:c r="LXD100" s="7"/>
      <x:c r="LXE100" s="7"/>
      <x:c r="LXF100" s="7"/>
      <x:c r="LXG100" s="7"/>
      <x:c r="LXH100" s="7"/>
      <x:c r="LXI100" s="7"/>
      <x:c r="LXJ100" s="7"/>
      <x:c r="LXK100" s="7"/>
      <x:c r="LXL100" s="7"/>
      <x:c r="LXM100" s="7"/>
      <x:c r="LXN100" s="7"/>
      <x:c r="LXO100" s="7"/>
      <x:c r="LXP100" s="7"/>
      <x:c r="LXQ100" s="7"/>
      <x:c r="LXR100" s="7"/>
      <x:c r="LXS100" s="7"/>
      <x:c r="LXT100" s="7"/>
      <x:c r="LXU100" s="7"/>
      <x:c r="LXV100" s="7"/>
      <x:c r="LXW100" s="7"/>
      <x:c r="LXX100" s="7"/>
      <x:c r="LXY100" s="7"/>
      <x:c r="LXZ100" s="7"/>
      <x:c r="LYA100" s="7"/>
      <x:c r="LYB100" s="7"/>
      <x:c r="LYC100" s="7"/>
      <x:c r="LYD100" s="7"/>
      <x:c r="LYE100" s="7"/>
      <x:c r="LYF100" s="7"/>
      <x:c r="LYG100" s="7"/>
      <x:c r="LYH100" s="7"/>
      <x:c r="LYI100" s="7"/>
      <x:c r="LYJ100" s="7"/>
      <x:c r="LYK100" s="7"/>
      <x:c r="LYL100" s="7"/>
      <x:c r="LYM100" s="7"/>
      <x:c r="LYN100" s="7"/>
      <x:c r="LYO100" s="7"/>
      <x:c r="LYP100" s="7"/>
      <x:c r="LYQ100" s="7"/>
      <x:c r="LYR100" s="7"/>
      <x:c r="LYS100" s="7"/>
      <x:c r="LYT100" s="7"/>
      <x:c r="LYU100" s="7"/>
      <x:c r="LYV100" s="7"/>
      <x:c r="LYW100" s="7"/>
      <x:c r="LYX100" s="7"/>
      <x:c r="LYY100" s="7"/>
      <x:c r="LYZ100" s="7"/>
      <x:c r="LZA100" s="7"/>
      <x:c r="LZB100" s="7"/>
      <x:c r="LZC100" s="7"/>
      <x:c r="LZD100" s="7"/>
      <x:c r="LZE100" s="7"/>
      <x:c r="LZF100" s="7"/>
      <x:c r="LZG100" s="7"/>
      <x:c r="LZH100" s="7"/>
      <x:c r="LZI100" s="7"/>
      <x:c r="LZJ100" s="7"/>
      <x:c r="LZK100" s="7"/>
      <x:c r="LZL100" s="7"/>
      <x:c r="LZM100" s="7"/>
      <x:c r="LZN100" s="7"/>
      <x:c r="LZO100" s="7"/>
      <x:c r="LZP100" s="7"/>
      <x:c r="LZQ100" s="7"/>
      <x:c r="LZR100" s="7"/>
      <x:c r="LZS100" s="7"/>
      <x:c r="LZT100" s="7"/>
      <x:c r="LZU100" s="7"/>
      <x:c r="LZV100" s="7"/>
      <x:c r="LZW100" s="7"/>
      <x:c r="LZX100" s="7"/>
      <x:c r="LZY100" s="7"/>
      <x:c r="LZZ100" s="7"/>
      <x:c r="MAA100" s="7"/>
      <x:c r="MAB100" s="7"/>
      <x:c r="MAC100" s="7"/>
      <x:c r="MAD100" s="7"/>
      <x:c r="MAE100" s="7"/>
      <x:c r="MAF100" s="7"/>
      <x:c r="MAG100" s="7"/>
      <x:c r="MAH100" s="7"/>
      <x:c r="MAI100" s="7"/>
      <x:c r="MAJ100" s="7"/>
      <x:c r="MAK100" s="7"/>
      <x:c r="MAL100" s="7"/>
      <x:c r="MAM100" s="7"/>
      <x:c r="MAN100" s="7"/>
      <x:c r="MAO100" s="7"/>
      <x:c r="MAP100" s="7"/>
      <x:c r="MAQ100" s="7"/>
      <x:c r="MAR100" s="7"/>
      <x:c r="MAS100" s="7"/>
      <x:c r="MAT100" s="7"/>
      <x:c r="MAU100" s="7"/>
      <x:c r="MAV100" s="7"/>
      <x:c r="MAW100" s="7"/>
      <x:c r="MAX100" s="7"/>
      <x:c r="MAY100" s="7"/>
      <x:c r="MAZ100" s="7"/>
      <x:c r="MBA100" s="7"/>
      <x:c r="MBB100" s="7"/>
      <x:c r="MBC100" s="7"/>
      <x:c r="MBD100" s="7"/>
      <x:c r="MBE100" s="7"/>
      <x:c r="MBF100" s="7"/>
      <x:c r="MBG100" s="7"/>
      <x:c r="MBH100" s="7"/>
      <x:c r="MBI100" s="7"/>
      <x:c r="MBJ100" s="7"/>
      <x:c r="MBK100" s="7"/>
      <x:c r="MBL100" s="7"/>
      <x:c r="MBM100" s="7"/>
      <x:c r="MBN100" s="7"/>
      <x:c r="MBO100" s="7"/>
      <x:c r="MBP100" s="7"/>
      <x:c r="MBQ100" s="7"/>
      <x:c r="MBR100" s="7"/>
      <x:c r="MBS100" s="7"/>
      <x:c r="MBT100" s="7"/>
      <x:c r="MBU100" s="7"/>
      <x:c r="MBV100" s="7"/>
      <x:c r="MBW100" s="7"/>
      <x:c r="MBX100" s="7"/>
      <x:c r="MBY100" s="7"/>
      <x:c r="MBZ100" s="7"/>
      <x:c r="MCA100" s="7"/>
      <x:c r="MCB100" s="7"/>
      <x:c r="MCC100" s="7"/>
      <x:c r="MCD100" s="7"/>
      <x:c r="MCE100" s="7"/>
      <x:c r="MCF100" s="7"/>
      <x:c r="MCG100" s="7"/>
      <x:c r="MCH100" s="7"/>
      <x:c r="MCI100" s="7"/>
      <x:c r="MCJ100" s="7"/>
      <x:c r="MCK100" s="7"/>
      <x:c r="MCL100" s="7"/>
      <x:c r="MCM100" s="7"/>
      <x:c r="MCN100" s="7"/>
      <x:c r="MCO100" s="7"/>
      <x:c r="MCP100" s="7"/>
      <x:c r="MCQ100" s="7"/>
      <x:c r="MCR100" s="7"/>
      <x:c r="MCS100" s="7"/>
      <x:c r="MCT100" s="7"/>
      <x:c r="MCU100" s="7"/>
      <x:c r="MCV100" s="7"/>
      <x:c r="MCW100" s="7"/>
      <x:c r="MCX100" s="7"/>
      <x:c r="MCY100" s="7"/>
      <x:c r="MCZ100" s="7"/>
      <x:c r="MDA100" s="7"/>
      <x:c r="MDB100" s="7"/>
      <x:c r="MDC100" s="7"/>
      <x:c r="MDD100" s="7"/>
      <x:c r="MDE100" s="7"/>
      <x:c r="MDF100" s="7"/>
      <x:c r="MDG100" s="7"/>
      <x:c r="MDH100" s="7"/>
      <x:c r="MDI100" s="7"/>
      <x:c r="MDJ100" s="7"/>
      <x:c r="MDK100" s="7"/>
      <x:c r="MDL100" s="7"/>
      <x:c r="MDM100" s="7"/>
      <x:c r="MDN100" s="7"/>
      <x:c r="MDO100" s="7"/>
      <x:c r="MDP100" s="7"/>
      <x:c r="MDQ100" s="7"/>
      <x:c r="MDR100" s="7"/>
      <x:c r="MDS100" s="7"/>
      <x:c r="MDT100" s="7"/>
      <x:c r="MDU100" s="7"/>
      <x:c r="MDV100" s="7"/>
      <x:c r="MDW100" s="7"/>
      <x:c r="MDX100" s="7"/>
      <x:c r="MDY100" s="7"/>
      <x:c r="MDZ100" s="7"/>
      <x:c r="MEA100" s="7"/>
      <x:c r="MEB100" s="7"/>
      <x:c r="MEC100" s="7"/>
      <x:c r="MED100" s="7"/>
      <x:c r="MEE100" s="7"/>
      <x:c r="MEF100" s="7"/>
      <x:c r="MEG100" s="7"/>
      <x:c r="MEH100" s="7"/>
      <x:c r="MEI100" s="7"/>
      <x:c r="MEJ100" s="7"/>
      <x:c r="MEK100" s="7"/>
      <x:c r="MEL100" s="7"/>
      <x:c r="MEM100" s="7"/>
      <x:c r="MEN100" s="7"/>
      <x:c r="MEO100" s="7"/>
      <x:c r="MEP100" s="7"/>
      <x:c r="MEQ100" s="7"/>
      <x:c r="MER100" s="7"/>
      <x:c r="MES100" s="7"/>
      <x:c r="MET100" s="7"/>
      <x:c r="MEU100" s="7"/>
      <x:c r="MEV100" s="7"/>
      <x:c r="MEW100" s="7"/>
      <x:c r="MEX100" s="7"/>
      <x:c r="MEY100" s="7"/>
      <x:c r="MEZ100" s="7"/>
      <x:c r="MFA100" s="7"/>
      <x:c r="MFB100" s="7"/>
      <x:c r="MFC100" s="7"/>
      <x:c r="MFD100" s="7"/>
      <x:c r="MFE100" s="7"/>
      <x:c r="MFF100" s="7"/>
      <x:c r="MFG100" s="7"/>
      <x:c r="MFH100" s="7"/>
      <x:c r="MFI100" s="7"/>
      <x:c r="MFJ100" s="7"/>
      <x:c r="MFK100" s="7"/>
      <x:c r="MFL100" s="7"/>
      <x:c r="MFM100" s="7"/>
      <x:c r="MFN100" s="7"/>
      <x:c r="MFO100" s="7"/>
      <x:c r="MFP100" s="7"/>
      <x:c r="MFQ100" s="7"/>
      <x:c r="MFR100" s="7"/>
      <x:c r="MFS100" s="7"/>
      <x:c r="MFT100" s="7"/>
      <x:c r="MFU100" s="7"/>
      <x:c r="MFV100" s="7"/>
      <x:c r="MFW100" s="7"/>
      <x:c r="MFX100" s="7"/>
      <x:c r="MFY100" s="7"/>
      <x:c r="MFZ100" s="7"/>
      <x:c r="MGA100" s="7"/>
      <x:c r="MGB100" s="7"/>
      <x:c r="MGC100" s="7"/>
      <x:c r="MGD100" s="7"/>
      <x:c r="MGE100" s="7"/>
      <x:c r="MGF100" s="7"/>
      <x:c r="MGG100" s="7"/>
      <x:c r="MGH100" s="7"/>
      <x:c r="MGI100" s="7"/>
      <x:c r="MGJ100" s="7"/>
      <x:c r="MGK100" s="7"/>
      <x:c r="MGL100" s="7"/>
      <x:c r="MGM100" s="7"/>
      <x:c r="MGN100" s="7"/>
      <x:c r="MGO100" s="7"/>
      <x:c r="MGP100" s="7"/>
      <x:c r="MGQ100" s="7"/>
      <x:c r="MGR100" s="7"/>
      <x:c r="MGS100" s="7"/>
      <x:c r="MGT100" s="7"/>
      <x:c r="MGU100" s="7"/>
      <x:c r="MGV100" s="7"/>
      <x:c r="MGW100" s="7"/>
      <x:c r="MGX100" s="7"/>
      <x:c r="MGY100" s="7"/>
      <x:c r="MGZ100" s="7"/>
      <x:c r="MHA100" s="7"/>
      <x:c r="MHB100" s="7"/>
      <x:c r="MHC100" s="7"/>
      <x:c r="MHD100" s="7"/>
      <x:c r="MHE100" s="7"/>
      <x:c r="MHF100" s="7"/>
      <x:c r="MHG100" s="7"/>
      <x:c r="MHH100" s="7"/>
      <x:c r="MHI100" s="7"/>
      <x:c r="MHJ100" s="7"/>
      <x:c r="MHK100" s="7"/>
      <x:c r="MHL100" s="7"/>
      <x:c r="MHM100" s="7"/>
      <x:c r="MHN100" s="7"/>
      <x:c r="MHO100" s="7"/>
      <x:c r="MHP100" s="7"/>
      <x:c r="MHQ100" s="7"/>
      <x:c r="MHR100" s="7"/>
      <x:c r="MHS100" s="7"/>
      <x:c r="MHT100" s="7"/>
      <x:c r="MHU100" s="7"/>
      <x:c r="MHV100" s="7"/>
      <x:c r="MHW100" s="7"/>
      <x:c r="MHX100" s="7"/>
      <x:c r="MHY100" s="7"/>
      <x:c r="MHZ100" s="7"/>
      <x:c r="MIA100" s="7"/>
      <x:c r="MIB100" s="7"/>
      <x:c r="MIC100" s="7"/>
      <x:c r="MID100" s="7"/>
      <x:c r="MIE100" s="7"/>
      <x:c r="MIF100" s="7"/>
      <x:c r="MIG100" s="7"/>
      <x:c r="MIH100" s="7"/>
      <x:c r="MII100" s="7"/>
      <x:c r="MIJ100" s="7"/>
      <x:c r="MIK100" s="7"/>
      <x:c r="MIL100" s="7"/>
      <x:c r="MIM100" s="7"/>
      <x:c r="MIN100" s="7"/>
      <x:c r="MIO100" s="7"/>
      <x:c r="MIP100" s="7"/>
      <x:c r="MIQ100" s="7"/>
      <x:c r="MIR100" s="7"/>
      <x:c r="MIS100" s="7"/>
      <x:c r="MIT100" s="7"/>
      <x:c r="MIU100" s="7"/>
      <x:c r="MIV100" s="7"/>
      <x:c r="MIW100" s="7"/>
      <x:c r="MIX100" s="7"/>
      <x:c r="MIY100" s="7"/>
      <x:c r="MIZ100" s="7"/>
      <x:c r="MJA100" s="7"/>
      <x:c r="MJB100" s="7"/>
      <x:c r="MJC100" s="7"/>
      <x:c r="MJD100" s="7"/>
      <x:c r="MJE100" s="7"/>
      <x:c r="MJF100" s="7"/>
      <x:c r="MJG100" s="7"/>
      <x:c r="MJH100" s="7"/>
      <x:c r="MJI100" s="7"/>
      <x:c r="MJJ100" s="7"/>
      <x:c r="MJK100" s="7"/>
      <x:c r="MJL100" s="7"/>
      <x:c r="MJM100" s="7"/>
      <x:c r="MJN100" s="7"/>
      <x:c r="MJO100" s="7"/>
      <x:c r="MJP100" s="7"/>
      <x:c r="MJQ100" s="7"/>
      <x:c r="MJR100" s="7"/>
      <x:c r="MJS100" s="7"/>
      <x:c r="MJT100" s="7"/>
      <x:c r="MJU100" s="7"/>
      <x:c r="MJV100" s="7"/>
      <x:c r="MJW100" s="7"/>
      <x:c r="MJX100" s="7"/>
      <x:c r="MJY100" s="7"/>
      <x:c r="MJZ100" s="7"/>
      <x:c r="MKA100" s="7"/>
      <x:c r="MKB100" s="7"/>
      <x:c r="MKC100" s="7"/>
      <x:c r="MKD100" s="7"/>
      <x:c r="MKE100" s="7"/>
      <x:c r="MKF100" s="7"/>
      <x:c r="MKG100" s="7"/>
      <x:c r="MKH100" s="7"/>
      <x:c r="MKI100" s="7"/>
      <x:c r="MKJ100" s="7"/>
      <x:c r="MKK100" s="7"/>
      <x:c r="MKL100" s="7"/>
      <x:c r="MKM100" s="7"/>
      <x:c r="MKN100" s="7"/>
      <x:c r="MKO100" s="7"/>
      <x:c r="MKP100" s="7"/>
      <x:c r="MKQ100" s="7"/>
      <x:c r="MKR100" s="7"/>
      <x:c r="MKS100" s="7"/>
      <x:c r="MKT100" s="7"/>
      <x:c r="MKU100" s="7"/>
      <x:c r="MKV100" s="7"/>
      <x:c r="MKW100" s="7"/>
      <x:c r="MKX100" s="7"/>
      <x:c r="MKY100" s="7"/>
      <x:c r="MKZ100" s="7"/>
      <x:c r="MLA100" s="7"/>
      <x:c r="MLB100" s="7"/>
      <x:c r="MLC100" s="7"/>
      <x:c r="MLD100" s="7"/>
      <x:c r="MLE100" s="7"/>
      <x:c r="MLF100" s="7"/>
      <x:c r="MLG100" s="7"/>
      <x:c r="MLH100" s="7"/>
      <x:c r="MLI100" s="7"/>
      <x:c r="MLJ100" s="7"/>
      <x:c r="MLK100" s="7"/>
      <x:c r="MLL100" s="7"/>
      <x:c r="MLM100" s="7"/>
      <x:c r="MLN100" s="7"/>
      <x:c r="MLO100" s="7"/>
      <x:c r="MLP100" s="7"/>
      <x:c r="MLQ100" s="7"/>
      <x:c r="MLR100" s="7"/>
      <x:c r="MLS100" s="7"/>
      <x:c r="MLT100" s="7"/>
      <x:c r="MLU100" s="7"/>
      <x:c r="MLV100" s="7"/>
      <x:c r="MLW100" s="7"/>
      <x:c r="MLX100" s="7"/>
      <x:c r="MLY100" s="7"/>
      <x:c r="MLZ100" s="7"/>
      <x:c r="MMA100" s="7"/>
      <x:c r="MMB100" s="7"/>
      <x:c r="MMC100" s="7"/>
      <x:c r="MMD100" s="7"/>
      <x:c r="MME100" s="7"/>
      <x:c r="MMF100" s="7"/>
      <x:c r="MMG100" s="7"/>
      <x:c r="MMH100" s="7"/>
      <x:c r="MMI100" s="7"/>
      <x:c r="MMJ100" s="7"/>
      <x:c r="MMK100" s="7"/>
      <x:c r="MML100" s="7"/>
      <x:c r="MMM100" s="7"/>
      <x:c r="MMN100" s="7"/>
      <x:c r="MMO100" s="7"/>
      <x:c r="MMP100" s="7"/>
      <x:c r="MMQ100" s="7"/>
      <x:c r="MMR100" s="7"/>
      <x:c r="MMS100" s="7"/>
      <x:c r="MMT100" s="7"/>
      <x:c r="MMU100" s="7"/>
      <x:c r="MMV100" s="7"/>
      <x:c r="MMW100" s="7"/>
      <x:c r="MMX100" s="7"/>
      <x:c r="MMY100" s="7"/>
      <x:c r="MMZ100" s="7"/>
      <x:c r="MNA100" s="7"/>
      <x:c r="MNB100" s="7"/>
      <x:c r="MNC100" s="7"/>
      <x:c r="MND100" s="7"/>
      <x:c r="MNE100" s="7"/>
      <x:c r="MNF100" s="7"/>
      <x:c r="MNG100" s="7"/>
      <x:c r="MNH100" s="7"/>
      <x:c r="MNI100" s="7"/>
      <x:c r="MNJ100" s="7"/>
      <x:c r="MNK100" s="7"/>
      <x:c r="MNL100" s="7"/>
      <x:c r="MNM100" s="7"/>
      <x:c r="MNN100" s="7"/>
      <x:c r="MNO100" s="7"/>
      <x:c r="MNP100" s="7"/>
      <x:c r="MNQ100" s="7"/>
      <x:c r="MNR100" s="7"/>
      <x:c r="MNS100" s="7"/>
      <x:c r="MNT100" s="7"/>
      <x:c r="MNU100" s="7"/>
      <x:c r="MNV100" s="7"/>
      <x:c r="MNW100" s="7"/>
      <x:c r="MNX100" s="7"/>
      <x:c r="MNY100" s="7"/>
      <x:c r="MNZ100" s="7"/>
      <x:c r="MOA100" s="7"/>
      <x:c r="MOB100" s="7"/>
      <x:c r="MOC100" s="7"/>
      <x:c r="MOD100" s="7"/>
      <x:c r="MOE100" s="7"/>
      <x:c r="MOF100" s="7"/>
      <x:c r="MOG100" s="7"/>
      <x:c r="MOH100" s="7"/>
      <x:c r="MOI100" s="7"/>
      <x:c r="MOJ100" s="7"/>
      <x:c r="MOK100" s="7"/>
      <x:c r="MOL100" s="7"/>
      <x:c r="MOM100" s="7"/>
      <x:c r="MON100" s="7"/>
      <x:c r="MOO100" s="7"/>
      <x:c r="MOP100" s="7"/>
      <x:c r="MOQ100" s="7"/>
      <x:c r="MOR100" s="7"/>
      <x:c r="MOS100" s="7"/>
      <x:c r="MOT100" s="7"/>
      <x:c r="MOU100" s="7"/>
      <x:c r="MOV100" s="7"/>
      <x:c r="MOW100" s="7"/>
      <x:c r="MOX100" s="7"/>
      <x:c r="MOY100" s="7"/>
      <x:c r="MOZ100" s="7"/>
      <x:c r="MPA100" s="7"/>
      <x:c r="MPB100" s="7"/>
      <x:c r="MPC100" s="7"/>
      <x:c r="MPD100" s="7"/>
      <x:c r="MPE100" s="7"/>
      <x:c r="MPF100" s="7"/>
      <x:c r="MPG100" s="7"/>
      <x:c r="MPH100" s="7"/>
      <x:c r="MPI100" s="7"/>
      <x:c r="MPJ100" s="7"/>
      <x:c r="MPK100" s="7"/>
      <x:c r="MPL100" s="7"/>
      <x:c r="MPM100" s="7"/>
      <x:c r="MPN100" s="7"/>
      <x:c r="MPO100" s="7"/>
      <x:c r="MPP100" s="7"/>
      <x:c r="MPQ100" s="7"/>
      <x:c r="MPR100" s="7"/>
      <x:c r="MPS100" s="7"/>
      <x:c r="MPT100" s="7"/>
      <x:c r="MPU100" s="7"/>
      <x:c r="MPV100" s="7"/>
      <x:c r="MPW100" s="7"/>
      <x:c r="MPX100" s="7"/>
      <x:c r="MPY100" s="7"/>
      <x:c r="MPZ100" s="7"/>
      <x:c r="MQA100" s="7"/>
      <x:c r="MQB100" s="7"/>
      <x:c r="MQC100" s="7"/>
      <x:c r="MQD100" s="7"/>
      <x:c r="MQE100" s="7"/>
      <x:c r="MQF100" s="7"/>
      <x:c r="MQG100" s="7"/>
      <x:c r="MQH100" s="7"/>
      <x:c r="MQI100" s="7"/>
      <x:c r="MQJ100" s="7"/>
      <x:c r="MQK100" s="7"/>
      <x:c r="MQL100" s="7"/>
      <x:c r="MQM100" s="7"/>
      <x:c r="MQN100" s="7"/>
      <x:c r="MQO100" s="7"/>
      <x:c r="MQP100" s="7"/>
      <x:c r="MQQ100" s="7"/>
      <x:c r="MQR100" s="7"/>
      <x:c r="MQS100" s="7"/>
      <x:c r="MQT100" s="7"/>
      <x:c r="MQU100" s="7"/>
      <x:c r="MQV100" s="7"/>
      <x:c r="MQW100" s="7"/>
      <x:c r="MQX100" s="7"/>
      <x:c r="MQY100" s="7"/>
      <x:c r="MQZ100" s="7"/>
      <x:c r="MRA100" s="7"/>
      <x:c r="MRB100" s="7"/>
      <x:c r="MRC100" s="7"/>
      <x:c r="MRD100" s="7"/>
      <x:c r="MRE100" s="7"/>
      <x:c r="MRF100" s="7"/>
      <x:c r="MRG100" s="7"/>
      <x:c r="MRH100" s="7"/>
      <x:c r="MRI100" s="7"/>
      <x:c r="MRJ100" s="7"/>
      <x:c r="MRK100" s="7"/>
      <x:c r="MRL100" s="7"/>
      <x:c r="MRM100" s="7"/>
      <x:c r="MRN100" s="7"/>
      <x:c r="MRO100" s="7"/>
      <x:c r="MRP100" s="7"/>
      <x:c r="MRQ100" s="7"/>
      <x:c r="MRR100" s="7"/>
      <x:c r="MRS100" s="7"/>
      <x:c r="MRT100" s="7"/>
      <x:c r="MRU100" s="7"/>
      <x:c r="MRV100" s="7"/>
      <x:c r="MRW100" s="7"/>
      <x:c r="MRX100" s="7"/>
      <x:c r="MRY100" s="7"/>
      <x:c r="MRZ100" s="7"/>
      <x:c r="MSA100" s="7"/>
      <x:c r="MSB100" s="7"/>
      <x:c r="MSC100" s="7"/>
      <x:c r="MSD100" s="7"/>
      <x:c r="MSE100" s="7"/>
      <x:c r="MSF100" s="7"/>
      <x:c r="MSG100" s="7"/>
      <x:c r="MSH100" s="7"/>
      <x:c r="MSI100" s="7"/>
      <x:c r="MSJ100" s="7"/>
      <x:c r="MSK100" s="7"/>
      <x:c r="MSL100" s="7"/>
      <x:c r="MSM100" s="7"/>
      <x:c r="MSN100" s="7"/>
      <x:c r="MSO100" s="7"/>
      <x:c r="MSP100" s="7"/>
      <x:c r="MSQ100" s="7"/>
      <x:c r="MSR100" s="7"/>
      <x:c r="MSS100" s="7"/>
      <x:c r="MST100" s="7"/>
      <x:c r="MSU100" s="7"/>
      <x:c r="MSV100" s="7"/>
      <x:c r="MSW100" s="7"/>
      <x:c r="MSX100" s="7"/>
      <x:c r="MSY100" s="7"/>
      <x:c r="MSZ100" s="7"/>
      <x:c r="MTA100" s="7"/>
      <x:c r="MTB100" s="7"/>
      <x:c r="MTC100" s="7"/>
      <x:c r="MTD100" s="7"/>
      <x:c r="MTE100" s="7"/>
      <x:c r="MTF100" s="7"/>
      <x:c r="MTG100" s="7"/>
      <x:c r="MTH100" s="7"/>
      <x:c r="MTI100" s="7"/>
      <x:c r="MTJ100" s="7"/>
      <x:c r="MTK100" s="7"/>
      <x:c r="MTL100" s="7"/>
      <x:c r="MTM100" s="7"/>
      <x:c r="MTN100" s="7"/>
      <x:c r="MTO100" s="7"/>
      <x:c r="MTP100" s="7"/>
      <x:c r="MTQ100" s="7"/>
      <x:c r="MTR100" s="7"/>
      <x:c r="MTS100" s="7"/>
      <x:c r="MTT100" s="7"/>
      <x:c r="MTU100" s="7"/>
      <x:c r="MTV100" s="7"/>
      <x:c r="MTW100" s="7"/>
      <x:c r="MTX100" s="7"/>
      <x:c r="MTY100" s="7"/>
      <x:c r="MTZ100" s="7"/>
      <x:c r="MUA100" s="7"/>
      <x:c r="MUB100" s="7"/>
      <x:c r="MUC100" s="7"/>
      <x:c r="MUD100" s="7"/>
      <x:c r="MUE100" s="7"/>
      <x:c r="MUF100" s="7"/>
      <x:c r="MUG100" s="7"/>
      <x:c r="MUH100" s="7"/>
      <x:c r="MUI100" s="7"/>
      <x:c r="MUJ100" s="7"/>
      <x:c r="MUK100" s="7"/>
      <x:c r="MUL100" s="7"/>
      <x:c r="MUM100" s="7"/>
      <x:c r="MUN100" s="7"/>
      <x:c r="MUO100" s="7"/>
      <x:c r="MUP100" s="7"/>
      <x:c r="MUQ100" s="7"/>
      <x:c r="MUR100" s="7"/>
      <x:c r="MUS100" s="7"/>
      <x:c r="MUT100" s="7"/>
      <x:c r="MUU100" s="7"/>
      <x:c r="MUV100" s="7"/>
      <x:c r="MUW100" s="7"/>
      <x:c r="MUX100" s="7"/>
      <x:c r="MUY100" s="7"/>
      <x:c r="MUZ100" s="7"/>
      <x:c r="MVA100" s="7"/>
      <x:c r="MVB100" s="7"/>
      <x:c r="MVC100" s="7"/>
      <x:c r="MVD100" s="7"/>
      <x:c r="MVE100" s="7"/>
      <x:c r="MVF100" s="7"/>
      <x:c r="MVG100" s="7"/>
      <x:c r="MVH100" s="7"/>
      <x:c r="MVI100" s="7"/>
      <x:c r="MVJ100" s="7"/>
      <x:c r="MVK100" s="7"/>
      <x:c r="MVL100" s="7"/>
      <x:c r="MVM100" s="7"/>
      <x:c r="MVN100" s="7"/>
      <x:c r="MVO100" s="7"/>
      <x:c r="MVP100" s="7"/>
      <x:c r="MVQ100" s="7"/>
      <x:c r="MVR100" s="7"/>
      <x:c r="MVS100" s="7"/>
      <x:c r="MVT100" s="7"/>
      <x:c r="MVU100" s="7"/>
      <x:c r="MVV100" s="7"/>
      <x:c r="MVW100" s="7"/>
      <x:c r="MVX100" s="7"/>
      <x:c r="MVY100" s="7"/>
      <x:c r="MVZ100" s="7"/>
      <x:c r="MWA100" s="7"/>
      <x:c r="MWB100" s="7"/>
      <x:c r="MWC100" s="7"/>
      <x:c r="MWD100" s="7"/>
      <x:c r="MWE100" s="7"/>
      <x:c r="MWF100" s="7"/>
      <x:c r="MWG100" s="7"/>
      <x:c r="MWH100" s="7"/>
      <x:c r="MWI100" s="7"/>
      <x:c r="MWJ100" s="7"/>
      <x:c r="MWK100" s="7"/>
      <x:c r="MWL100" s="7"/>
      <x:c r="MWM100" s="7"/>
      <x:c r="MWN100" s="7"/>
      <x:c r="MWO100" s="7"/>
      <x:c r="MWP100" s="7"/>
      <x:c r="MWQ100" s="7"/>
      <x:c r="MWR100" s="7"/>
      <x:c r="MWS100" s="7"/>
      <x:c r="MWT100" s="7"/>
      <x:c r="MWU100" s="7"/>
      <x:c r="MWV100" s="7"/>
      <x:c r="MWW100" s="7"/>
      <x:c r="MWX100" s="7"/>
      <x:c r="MWY100" s="7"/>
      <x:c r="MWZ100" s="7"/>
      <x:c r="MXA100" s="7"/>
      <x:c r="MXB100" s="7"/>
      <x:c r="MXC100" s="7"/>
      <x:c r="MXD100" s="7"/>
      <x:c r="MXE100" s="7"/>
      <x:c r="MXF100" s="7"/>
      <x:c r="MXG100" s="7"/>
      <x:c r="MXH100" s="7"/>
      <x:c r="MXI100" s="7"/>
      <x:c r="MXJ100" s="7"/>
      <x:c r="MXK100" s="7"/>
      <x:c r="MXL100" s="7"/>
      <x:c r="MXM100" s="7"/>
      <x:c r="MXN100" s="7"/>
      <x:c r="MXO100" s="7"/>
      <x:c r="MXP100" s="7"/>
      <x:c r="MXQ100" s="7"/>
      <x:c r="MXR100" s="7"/>
      <x:c r="MXS100" s="7"/>
      <x:c r="MXT100" s="7"/>
      <x:c r="MXU100" s="7"/>
      <x:c r="MXV100" s="7"/>
      <x:c r="MXW100" s="7"/>
      <x:c r="MXX100" s="7"/>
      <x:c r="MXY100" s="7"/>
      <x:c r="MXZ100" s="7"/>
      <x:c r="MYA100" s="7"/>
      <x:c r="MYB100" s="7"/>
      <x:c r="MYC100" s="7"/>
      <x:c r="MYD100" s="7"/>
      <x:c r="MYE100" s="7"/>
      <x:c r="MYF100" s="7"/>
      <x:c r="MYG100" s="7"/>
      <x:c r="MYH100" s="7"/>
      <x:c r="MYI100" s="7"/>
      <x:c r="MYJ100" s="7"/>
      <x:c r="MYK100" s="7"/>
      <x:c r="MYL100" s="7"/>
      <x:c r="MYM100" s="7"/>
      <x:c r="MYN100" s="7"/>
      <x:c r="MYO100" s="7"/>
      <x:c r="MYP100" s="7"/>
      <x:c r="MYQ100" s="7"/>
      <x:c r="MYR100" s="7"/>
      <x:c r="MYS100" s="7"/>
      <x:c r="MYT100" s="7"/>
      <x:c r="MYU100" s="7"/>
      <x:c r="MYV100" s="7"/>
      <x:c r="MYW100" s="7"/>
      <x:c r="MYX100" s="7"/>
      <x:c r="MYY100" s="7"/>
      <x:c r="MYZ100" s="7"/>
      <x:c r="MZA100" s="7"/>
      <x:c r="MZB100" s="7"/>
      <x:c r="MZC100" s="7"/>
      <x:c r="MZD100" s="7"/>
      <x:c r="MZE100" s="7"/>
      <x:c r="MZF100" s="7"/>
      <x:c r="MZG100" s="7"/>
      <x:c r="MZH100" s="7"/>
      <x:c r="MZI100" s="7"/>
      <x:c r="MZJ100" s="7"/>
      <x:c r="MZK100" s="7"/>
      <x:c r="MZL100" s="7"/>
      <x:c r="MZM100" s="7"/>
      <x:c r="MZN100" s="7"/>
      <x:c r="MZO100" s="7"/>
      <x:c r="MZP100" s="7"/>
      <x:c r="MZQ100" s="7"/>
      <x:c r="MZR100" s="7"/>
      <x:c r="MZS100" s="7"/>
      <x:c r="MZT100" s="7"/>
      <x:c r="MZU100" s="7"/>
      <x:c r="MZV100" s="7"/>
      <x:c r="MZW100" s="7"/>
      <x:c r="MZX100" s="7"/>
      <x:c r="MZY100" s="7"/>
      <x:c r="MZZ100" s="7"/>
      <x:c r="NAA100" s="7"/>
      <x:c r="NAB100" s="7"/>
      <x:c r="NAC100" s="7"/>
      <x:c r="NAD100" s="7"/>
      <x:c r="NAE100" s="7"/>
      <x:c r="NAF100" s="7"/>
      <x:c r="NAG100" s="7"/>
      <x:c r="NAH100" s="7"/>
      <x:c r="NAI100" s="7"/>
      <x:c r="NAJ100" s="7"/>
      <x:c r="NAK100" s="7"/>
      <x:c r="NAL100" s="7"/>
      <x:c r="NAM100" s="7"/>
      <x:c r="NAN100" s="7"/>
      <x:c r="NAO100" s="7"/>
      <x:c r="NAP100" s="7"/>
      <x:c r="NAQ100" s="7"/>
      <x:c r="NAR100" s="7"/>
      <x:c r="NAS100" s="7"/>
      <x:c r="NAT100" s="7"/>
      <x:c r="NAU100" s="7"/>
      <x:c r="NAV100" s="7"/>
      <x:c r="NAW100" s="7"/>
      <x:c r="NAX100" s="7"/>
      <x:c r="NAY100" s="7"/>
      <x:c r="NAZ100" s="7"/>
      <x:c r="NBA100" s="7"/>
      <x:c r="NBB100" s="7"/>
      <x:c r="NBC100" s="7"/>
      <x:c r="NBD100" s="7"/>
      <x:c r="NBE100" s="7"/>
      <x:c r="NBF100" s="7"/>
      <x:c r="NBG100" s="7"/>
      <x:c r="NBH100" s="7"/>
      <x:c r="NBI100" s="7"/>
      <x:c r="NBJ100" s="7"/>
      <x:c r="NBK100" s="7"/>
      <x:c r="NBL100" s="7"/>
      <x:c r="NBM100" s="7"/>
      <x:c r="NBN100" s="7"/>
      <x:c r="NBO100" s="7"/>
      <x:c r="NBP100" s="7"/>
      <x:c r="NBQ100" s="7"/>
      <x:c r="NBR100" s="7"/>
      <x:c r="NBS100" s="7"/>
      <x:c r="NBT100" s="7"/>
      <x:c r="NBU100" s="7"/>
      <x:c r="NBV100" s="7"/>
      <x:c r="NBW100" s="7"/>
      <x:c r="NBX100" s="7"/>
      <x:c r="NBY100" s="7"/>
      <x:c r="NBZ100" s="7"/>
      <x:c r="NCA100" s="7"/>
      <x:c r="NCB100" s="7"/>
      <x:c r="NCC100" s="7"/>
      <x:c r="NCD100" s="7"/>
      <x:c r="NCE100" s="7"/>
      <x:c r="NCF100" s="7"/>
      <x:c r="NCG100" s="7"/>
      <x:c r="NCH100" s="7"/>
      <x:c r="NCI100" s="7"/>
      <x:c r="NCJ100" s="7"/>
      <x:c r="NCK100" s="7"/>
      <x:c r="NCL100" s="7"/>
      <x:c r="NCM100" s="7"/>
      <x:c r="NCN100" s="7"/>
      <x:c r="NCO100" s="7"/>
      <x:c r="NCP100" s="7"/>
      <x:c r="NCQ100" s="7"/>
      <x:c r="NCR100" s="7"/>
      <x:c r="NCS100" s="7"/>
      <x:c r="NCT100" s="7"/>
      <x:c r="NCU100" s="7"/>
      <x:c r="NCV100" s="7"/>
      <x:c r="NCW100" s="7"/>
      <x:c r="NCX100" s="7"/>
      <x:c r="NCY100" s="7"/>
      <x:c r="NCZ100" s="7"/>
      <x:c r="NDA100" s="7"/>
      <x:c r="NDB100" s="7"/>
      <x:c r="NDC100" s="7"/>
      <x:c r="NDD100" s="7"/>
      <x:c r="NDE100" s="7"/>
      <x:c r="NDF100" s="7"/>
      <x:c r="NDG100" s="7"/>
      <x:c r="NDH100" s="7"/>
      <x:c r="NDI100" s="7"/>
      <x:c r="NDJ100" s="7"/>
      <x:c r="NDK100" s="7"/>
      <x:c r="NDL100" s="7"/>
      <x:c r="NDM100" s="7"/>
      <x:c r="NDN100" s="7"/>
      <x:c r="NDO100" s="7"/>
      <x:c r="NDP100" s="7"/>
      <x:c r="NDQ100" s="7"/>
      <x:c r="NDR100" s="7"/>
      <x:c r="NDS100" s="7"/>
      <x:c r="NDT100" s="7"/>
      <x:c r="NDU100" s="7"/>
      <x:c r="NDV100" s="7"/>
      <x:c r="NDW100" s="7"/>
      <x:c r="NDX100" s="7"/>
      <x:c r="NDY100" s="7"/>
      <x:c r="NDZ100" s="7"/>
      <x:c r="NEA100" s="7"/>
      <x:c r="NEB100" s="7"/>
      <x:c r="NEC100" s="7"/>
      <x:c r="NED100" s="7"/>
      <x:c r="NEE100" s="7"/>
      <x:c r="NEF100" s="7"/>
      <x:c r="NEG100" s="7"/>
      <x:c r="NEH100" s="7"/>
      <x:c r="NEI100" s="7"/>
      <x:c r="NEJ100" s="7"/>
      <x:c r="NEK100" s="7"/>
      <x:c r="NEL100" s="7"/>
      <x:c r="NEM100" s="7"/>
      <x:c r="NEN100" s="7"/>
      <x:c r="NEO100" s="7"/>
      <x:c r="NEP100" s="7"/>
      <x:c r="NEQ100" s="7"/>
      <x:c r="NER100" s="7"/>
      <x:c r="NES100" s="7"/>
      <x:c r="NET100" s="7"/>
      <x:c r="NEU100" s="7"/>
      <x:c r="NEV100" s="7"/>
      <x:c r="NEW100" s="7"/>
      <x:c r="NEX100" s="7"/>
      <x:c r="NEY100" s="7"/>
      <x:c r="NEZ100" s="7"/>
      <x:c r="NFA100" s="7"/>
      <x:c r="NFB100" s="7"/>
      <x:c r="NFC100" s="7"/>
      <x:c r="NFD100" s="7"/>
      <x:c r="NFE100" s="7"/>
      <x:c r="NFF100" s="7"/>
      <x:c r="NFG100" s="7"/>
      <x:c r="NFH100" s="7"/>
      <x:c r="NFI100" s="7"/>
      <x:c r="NFJ100" s="7"/>
      <x:c r="NFK100" s="7"/>
      <x:c r="NFL100" s="7"/>
      <x:c r="NFM100" s="7"/>
      <x:c r="NFN100" s="7"/>
      <x:c r="NFO100" s="7"/>
      <x:c r="NFP100" s="7"/>
      <x:c r="NFQ100" s="7"/>
      <x:c r="NFR100" s="7"/>
      <x:c r="NFS100" s="7"/>
      <x:c r="NFT100" s="7"/>
      <x:c r="NFU100" s="7"/>
      <x:c r="NFV100" s="7"/>
      <x:c r="NFW100" s="7"/>
      <x:c r="NFX100" s="7"/>
      <x:c r="NFY100" s="7"/>
      <x:c r="NFZ100" s="7"/>
      <x:c r="NGA100" s="7"/>
      <x:c r="NGB100" s="7"/>
      <x:c r="NGC100" s="7"/>
      <x:c r="NGD100" s="7"/>
      <x:c r="NGE100" s="7"/>
      <x:c r="NGF100" s="7"/>
      <x:c r="NGG100" s="7"/>
      <x:c r="NGH100" s="7"/>
      <x:c r="NGI100" s="7"/>
      <x:c r="NGJ100" s="7"/>
      <x:c r="NGK100" s="7"/>
      <x:c r="NGL100" s="7"/>
      <x:c r="NGM100" s="7"/>
      <x:c r="NGN100" s="7"/>
      <x:c r="NGO100" s="7"/>
      <x:c r="NGP100" s="7"/>
      <x:c r="NGQ100" s="7"/>
      <x:c r="NGR100" s="7"/>
      <x:c r="NGS100" s="7"/>
      <x:c r="NGT100" s="7"/>
      <x:c r="NGU100" s="7"/>
      <x:c r="NGV100" s="7"/>
      <x:c r="NGW100" s="7"/>
      <x:c r="NGX100" s="7"/>
      <x:c r="NGY100" s="7"/>
      <x:c r="NGZ100" s="7"/>
      <x:c r="NHA100" s="7"/>
      <x:c r="NHB100" s="7"/>
      <x:c r="NHC100" s="7"/>
      <x:c r="NHD100" s="7"/>
      <x:c r="NHE100" s="7"/>
      <x:c r="NHF100" s="7"/>
      <x:c r="NHG100" s="7"/>
      <x:c r="NHH100" s="7"/>
      <x:c r="NHI100" s="7"/>
      <x:c r="NHJ100" s="7"/>
      <x:c r="NHK100" s="7"/>
      <x:c r="NHL100" s="7"/>
      <x:c r="NHM100" s="7"/>
      <x:c r="NHN100" s="7"/>
      <x:c r="NHO100" s="7"/>
      <x:c r="NHP100" s="7"/>
      <x:c r="NHQ100" s="7"/>
      <x:c r="NHR100" s="7"/>
      <x:c r="NHS100" s="7"/>
      <x:c r="NHT100" s="7"/>
      <x:c r="NHU100" s="7"/>
      <x:c r="NHV100" s="7"/>
      <x:c r="NHW100" s="7"/>
      <x:c r="NHX100" s="7"/>
      <x:c r="NHY100" s="7"/>
      <x:c r="NHZ100" s="7"/>
      <x:c r="NIA100" s="7"/>
      <x:c r="NIB100" s="7"/>
      <x:c r="NIC100" s="7"/>
      <x:c r="NID100" s="7"/>
      <x:c r="NIE100" s="7"/>
      <x:c r="NIF100" s="7"/>
      <x:c r="NIG100" s="7"/>
      <x:c r="NIH100" s="7"/>
      <x:c r="NII100" s="7"/>
      <x:c r="NIJ100" s="7"/>
      <x:c r="NIK100" s="7"/>
      <x:c r="NIL100" s="7"/>
      <x:c r="NIM100" s="7"/>
      <x:c r="NIN100" s="7"/>
      <x:c r="NIO100" s="7"/>
      <x:c r="NIP100" s="7"/>
      <x:c r="NIQ100" s="7"/>
      <x:c r="NIR100" s="7"/>
      <x:c r="NIS100" s="7"/>
      <x:c r="NIT100" s="7"/>
      <x:c r="NIU100" s="7"/>
      <x:c r="NIV100" s="7"/>
      <x:c r="NIW100" s="7"/>
      <x:c r="NIX100" s="7"/>
      <x:c r="NIY100" s="7"/>
      <x:c r="NIZ100" s="7"/>
      <x:c r="NJA100" s="7"/>
      <x:c r="NJB100" s="7"/>
      <x:c r="NJC100" s="7"/>
      <x:c r="NJD100" s="7"/>
      <x:c r="NJE100" s="7"/>
      <x:c r="NJF100" s="7"/>
      <x:c r="NJG100" s="7"/>
      <x:c r="NJH100" s="7"/>
      <x:c r="NJI100" s="7"/>
      <x:c r="NJJ100" s="7"/>
      <x:c r="NJK100" s="7"/>
      <x:c r="NJL100" s="7"/>
      <x:c r="NJM100" s="7"/>
      <x:c r="NJN100" s="7"/>
      <x:c r="NJO100" s="7"/>
      <x:c r="NJP100" s="7"/>
      <x:c r="NJQ100" s="7"/>
      <x:c r="NJR100" s="7"/>
      <x:c r="NJS100" s="7"/>
      <x:c r="NJT100" s="7"/>
      <x:c r="NJU100" s="7"/>
      <x:c r="NJV100" s="7"/>
      <x:c r="NJW100" s="7"/>
      <x:c r="NJX100" s="7"/>
      <x:c r="NJY100" s="7"/>
      <x:c r="NJZ100" s="7"/>
      <x:c r="NKA100" s="7"/>
      <x:c r="NKB100" s="7"/>
      <x:c r="NKC100" s="7"/>
      <x:c r="NKD100" s="7"/>
      <x:c r="NKE100" s="7"/>
      <x:c r="NKF100" s="7"/>
      <x:c r="NKG100" s="7"/>
      <x:c r="NKH100" s="7"/>
      <x:c r="NKI100" s="7"/>
      <x:c r="NKJ100" s="7"/>
      <x:c r="NKK100" s="7"/>
      <x:c r="NKL100" s="7"/>
      <x:c r="NKM100" s="7"/>
      <x:c r="NKN100" s="7"/>
      <x:c r="NKO100" s="7"/>
      <x:c r="NKP100" s="7"/>
      <x:c r="NKQ100" s="7"/>
      <x:c r="NKR100" s="7"/>
      <x:c r="NKS100" s="7"/>
      <x:c r="NKT100" s="7"/>
      <x:c r="NKU100" s="7"/>
      <x:c r="NKV100" s="7"/>
      <x:c r="NKW100" s="7"/>
      <x:c r="NKX100" s="7"/>
      <x:c r="NKY100" s="7"/>
      <x:c r="NKZ100" s="7"/>
      <x:c r="NLA100" s="7"/>
      <x:c r="NLB100" s="7"/>
      <x:c r="NLC100" s="7"/>
      <x:c r="NLD100" s="7"/>
      <x:c r="NLE100" s="7"/>
      <x:c r="NLF100" s="7"/>
      <x:c r="NLG100" s="7"/>
      <x:c r="NLH100" s="7"/>
      <x:c r="NLI100" s="7"/>
      <x:c r="NLJ100" s="7"/>
      <x:c r="NLK100" s="7"/>
      <x:c r="NLL100" s="7"/>
      <x:c r="NLM100" s="7"/>
      <x:c r="NLN100" s="7"/>
      <x:c r="NLO100" s="7"/>
      <x:c r="NLP100" s="7"/>
      <x:c r="NLQ100" s="7"/>
      <x:c r="NLR100" s="7"/>
      <x:c r="NLS100" s="7"/>
      <x:c r="NLT100" s="7"/>
      <x:c r="NLU100" s="7"/>
      <x:c r="NLV100" s="7"/>
      <x:c r="NLW100" s="7"/>
      <x:c r="NLX100" s="7"/>
      <x:c r="NLY100" s="7"/>
      <x:c r="NLZ100" s="7"/>
      <x:c r="NMA100" s="7"/>
      <x:c r="NMB100" s="7"/>
      <x:c r="NMC100" s="7"/>
      <x:c r="NMD100" s="7"/>
      <x:c r="NME100" s="7"/>
      <x:c r="NMF100" s="7"/>
      <x:c r="NMG100" s="7"/>
      <x:c r="NMH100" s="7"/>
      <x:c r="NMI100" s="7"/>
      <x:c r="NMJ100" s="7"/>
      <x:c r="NMK100" s="7"/>
      <x:c r="NML100" s="7"/>
      <x:c r="NMM100" s="7"/>
      <x:c r="NMN100" s="7"/>
      <x:c r="NMO100" s="7"/>
      <x:c r="NMP100" s="7"/>
      <x:c r="NMQ100" s="7"/>
      <x:c r="NMR100" s="7"/>
      <x:c r="NMS100" s="7"/>
      <x:c r="NMT100" s="7"/>
      <x:c r="NMU100" s="7"/>
      <x:c r="NMV100" s="7"/>
      <x:c r="NMW100" s="7"/>
      <x:c r="NMX100" s="7"/>
      <x:c r="NMY100" s="7"/>
      <x:c r="NMZ100" s="7"/>
      <x:c r="NNA100" s="7"/>
      <x:c r="NNB100" s="7"/>
      <x:c r="NNC100" s="7"/>
      <x:c r="NND100" s="7"/>
      <x:c r="NNE100" s="7"/>
      <x:c r="NNF100" s="7"/>
      <x:c r="NNG100" s="7"/>
      <x:c r="NNH100" s="7"/>
      <x:c r="NNI100" s="7"/>
      <x:c r="NNJ100" s="7"/>
      <x:c r="NNK100" s="7"/>
      <x:c r="NNL100" s="7"/>
      <x:c r="NNM100" s="7"/>
      <x:c r="NNN100" s="7"/>
      <x:c r="NNO100" s="7"/>
      <x:c r="NNP100" s="7"/>
      <x:c r="NNQ100" s="7"/>
      <x:c r="NNR100" s="7"/>
      <x:c r="NNS100" s="7"/>
      <x:c r="NNT100" s="7"/>
      <x:c r="NNU100" s="7"/>
      <x:c r="NNV100" s="7"/>
      <x:c r="NNW100" s="7"/>
      <x:c r="NNX100" s="7"/>
      <x:c r="NNY100" s="7"/>
      <x:c r="NNZ100" s="7"/>
      <x:c r="NOA100" s="7"/>
      <x:c r="NOB100" s="7"/>
      <x:c r="NOC100" s="7"/>
      <x:c r="NOD100" s="7"/>
      <x:c r="NOE100" s="7"/>
      <x:c r="NOF100" s="7"/>
      <x:c r="NOG100" s="7"/>
      <x:c r="NOH100" s="7"/>
      <x:c r="NOI100" s="7"/>
      <x:c r="NOJ100" s="7"/>
      <x:c r="NOK100" s="7"/>
      <x:c r="NOL100" s="7"/>
      <x:c r="NOM100" s="7"/>
      <x:c r="NON100" s="7"/>
      <x:c r="NOO100" s="7"/>
      <x:c r="NOP100" s="7"/>
      <x:c r="NOQ100" s="7"/>
      <x:c r="NOR100" s="7"/>
      <x:c r="NOS100" s="7"/>
      <x:c r="NOT100" s="7"/>
      <x:c r="NOU100" s="7"/>
      <x:c r="NOV100" s="7"/>
      <x:c r="NOW100" s="7"/>
      <x:c r="NOX100" s="7"/>
      <x:c r="NOY100" s="7"/>
      <x:c r="NOZ100" s="7"/>
      <x:c r="NPA100" s="7"/>
      <x:c r="NPB100" s="7"/>
      <x:c r="NPC100" s="7"/>
      <x:c r="NPD100" s="7"/>
      <x:c r="NPE100" s="7"/>
      <x:c r="NPF100" s="7"/>
      <x:c r="NPG100" s="7"/>
      <x:c r="NPH100" s="7"/>
      <x:c r="NPI100" s="7"/>
      <x:c r="NPJ100" s="7"/>
      <x:c r="NPK100" s="7"/>
      <x:c r="NPL100" s="7"/>
      <x:c r="NPM100" s="7"/>
      <x:c r="NPN100" s="7"/>
      <x:c r="NPO100" s="7"/>
      <x:c r="NPP100" s="7"/>
      <x:c r="NPQ100" s="7"/>
      <x:c r="NPR100" s="7"/>
      <x:c r="NPS100" s="7"/>
      <x:c r="NPT100" s="7"/>
      <x:c r="NPU100" s="7"/>
      <x:c r="NPV100" s="7"/>
      <x:c r="NPW100" s="7"/>
      <x:c r="NPX100" s="7"/>
      <x:c r="NPY100" s="7"/>
      <x:c r="NPZ100" s="7"/>
      <x:c r="NQA100" s="7"/>
      <x:c r="NQB100" s="7"/>
      <x:c r="NQC100" s="7"/>
      <x:c r="NQD100" s="7"/>
      <x:c r="NQE100" s="7"/>
      <x:c r="NQF100" s="7"/>
      <x:c r="NQG100" s="7"/>
      <x:c r="NQH100" s="7"/>
      <x:c r="NQI100" s="7"/>
      <x:c r="NQJ100" s="7"/>
      <x:c r="NQK100" s="7"/>
      <x:c r="NQL100" s="7"/>
      <x:c r="NQM100" s="7"/>
      <x:c r="NQN100" s="7"/>
      <x:c r="NQO100" s="7"/>
      <x:c r="NQP100" s="7"/>
      <x:c r="NQQ100" s="7"/>
      <x:c r="NQR100" s="7"/>
      <x:c r="NQS100" s="7"/>
      <x:c r="NQT100" s="7"/>
      <x:c r="NQU100" s="7"/>
      <x:c r="NQV100" s="7"/>
      <x:c r="NQW100" s="7"/>
      <x:c r="NQX100" s="7"/>
      <x:c r="NQY100" s="7"/>
      <x:c r="NQZ100" s="7"/>
      <x:c r="NRA100" s="7"/>
      <x:c r="NRB100" s="7"/>
      <x:c r="NRC100" s="7"/>
      <x:c r="NRD100" s="7"/>
      <x:c r="NRE100" s="7"/>
      <x:c r="NRF100" s="7"/>
      <x:c r="NRG100" s="7"/>
      <x:c r="NRH100" s="7"/>
      <x:c r="NRI100" s="7"/>
      <x:c r="NRJ100" s="7"/>
      <x:c r="NRK100" s="7"/>
      <x:c r="NRL100" s="7"/>
      <x:c r="NRM100" s="7"/>
      <x:c r="NRN100" s="7"/>
      <x:c r="NRO100" s="7"/>
      <x:c r="NRP100" s="7"/>
      <x:c r="NRQ100" s="7"/>
      <x:c r="NRR100" s="7"/>
      <x:c r="NRS100" s="7"/>
      <x:c r="NRT100" s="7"/>
      <x:c r="NRU100" s="7"/>
      <x:c r="NRV100" s="7"/>
      <x:c r="NRW100" s="7"/>
      <x:c r="NRX100" s="7"/>
      <x:c r="NRY100" s="7"/>
      <x:c r="NRZ100" s="7"/>
      <x:c r="NSA100" s="7"/>
      <x:c r="NSB100" s="7"/>
      <x:c r="NSC100" s="7"/>
      <x:c r="NSD100" s="7"/>
      <x:c r="NSE100" s="7"/>
      <x:c r="NSF100" s="7"/>
      <x:c r="NSG100" s="7"/>
      <x:c r="NSH100" s="7"/>
      <x:c r="NSI100" s="7"/>
      <x:c r="NSJ100" s="7"/>
      <x:c r="NSK100" s="7"/>
      <x:c r="NSL100" s="7"/>
      <x:c r="NSM100" s="7"/>
      <x:c r="NSN100" s="7"/>
      <x:c r="NSO100" s="7"/>
      <x:c r="NSP100" s="7"/>
      <x:c r="NSQ100" s="7"/>
      <x:c r="NSR100" s="7"/>
      <x:c r="NSS100" s="7"/>
      <x:c r="NST100" s="7"/>
      <x:c r="NSU100" s="7"/>
      <x:c r="NSV100" s="7"/>
      <x:c r="NSW100" s="7"/>
      <x:c r="NSX100" s="7"/>
      <x:c r="NSY100" s="7"/>
      <x:c r="NSZ100" s="7"/>
      <x:c r="NTA100" s="7"/>
      <x:c r="NTB100" s="7"/>
      <x:c r="NTC100" s="7"/>
      <x:c r="NTD100" s="7"/>
      <x:c r="NTE100" s="7"/>
      <x:c r="NTF100" s="7"/>
      <x:c r="NTG100" s="7"/>
      <x:c r="NTH100" s="7"/>
      <x:c r="NTI100" s="7"/>
      <x:c r="NTJ100" s="7"/>
      <x:c r="NTK100" s="7"/>
      <x:c r="NTL100" s="7"/>
      <x:c r="NTM100" s="7"/>
      <x:c r="NTN100" s="7"/>
      <x:c r="NTO100" s="7"/>
      <x:c r="NTP100" s="7"/>
      <x:c r="NTQ100" s="7"/>
      <x:c r="NTR100" s="7"/>
      <x:c r="NTS100" s="7"/>
      <x:c r="NTT100" s="7"/>
      <x:c r="NTU100" s="7"/>
      <x:c r="NTV100" s="7"/>
      <x:c r="NTW100" s="7"/>
      <x:c r="NTX100" s="7"/>
      <x:c r="NTY100" s="7"/>
      <x:c r="NTZ100" s="7"/>
      <x:c r="NUA100" s="7"/>
      <x:c r="NUB100" s="7"/>
      <x:c r="NUC100" s="7"/>
      <x:c r="NUD100" s="7"/>
      <x:c r="NUE100" s="7"/>
      <x:c r="NUF100" s="7"/>
      <x:c r="NUG100" s="7"/>
      <x:c r="NUH100" s="7"/>
      <x:c r="NUI100" s="7"/>
      <x:c r="NUJ100" s="7"/>
      <x:c r="NUK100" s="7"/>
      <x:c r="NUL100" s="7"/>
      <x:c r="NUM100" s="7"/>
      <x:c r="NUN100" s="7"/>
      <x:c r="NUO100" s="7"/>
      <x:c r="NUP100" s="7"/>
      <x:c r="NUQ100" s="7"/>
      <x:c r="NUR100" s="7"/>
      <x:c r="NUS100" s="7"/>
      <x:c r="NUT100" s="7"/>
      <x:c r="NUU100" s="7"/>
      <x:c r="NUV100" s="7"/>
      <x:c r="NUW100" s="7"/>
      <x:c r="NUX100" s="7"/>
      <x:c r="NUY100" s="7"/>
      <x:c r="NUZ100" s="7"/>
      <x:c r="NVA100" s="7"/>
      <x:c r="NVB100" s="7"/>
      <x:c r="NVC100" s="7"/>
      <x:c r="NVD100" s="7"/>
      <x:c r="NVE100" s="7"/>
      <x:c r="NVF100" s="7"/>
      <x:c r="NVG100" s="7"/>
      <x:c r="NVH100" s="7"/>
      <x:c r="NVI100" s="7"/>
      <x:c r="NVJ100" s="7"/>
      <x:c r="NVK100" s="7"/>
      <x:c r="NVL100" s="7"/>
      <x:c r="NVM100" s="7"/>
      <x:c r="NVN100" s="7"/>
      <x:c r="NVO100" s="7"/>
      <x:c r="NVP100" s="7"/>
      <x:c r="NVQ100" s="7"/>
      <x:c r="NVR100" s="7"/>
      <x:c r="NVS100" s="7"/>
      <x:c r="NVT100" s="7"/>
      <x:c r="NVU100" s="7"/>
      <x:c r="NVV100" s="7"/>
      <x:c r="NVW100" s="7"/>
      <x:c r="NVX100" s="7"/>
      <x:c r="NVY100" s="7"/>
      <x:c r="NVZ100" s="7"/>
      <x:c r="NWA100" s="7"/>
      <x:c r="NWB100" s="7"/>
      <x:c r="NWC100" s="7"/>
      <x:c r="NWD100" s="7"/>
      <x:c r="NWE100" s="7"/>
      <x:c r="NWF100" s="7"/>
      <x:c r="NWG100" s="7"/>
      <x:c r="NWH100" s="7"/>
      <x:c r="NWI100" s="7"/>
      <x:c r="NWJ100" s="7"/>
      <x:c r="NWK100" s="7"/>
      <x:c r="NWL100" s="7"/>
      <x:c r="NWM100" s="7"/>
      <x:c r="NWN100" s="7"/>
      <x:c r="NWO100" s="7"/>
      <x:c r="NWP100" s="7"/>
      <x:c r="NWQ100" s="7"/>
      <x:c r="NWR100" s="7"/>
      <x:c r="NWS100" s="7"/>
      <x:c r="NWT100" s="7"/>
      <x:c r="NWU100" s="7"/>
      <x:c r="NWV100" s="7"/>
      <x:c r="NWW100" s="7"/>
      <x:c r="NWX100" s="7"/>
      <x:c r="NWY100" s="7"/>
      <x:c r="NWZ100" s="7"/>
      <x:c r="NXA100" s="7"/>
      <x:c r="NXB100" s="7"/>
      <x:c r="NXC100" s="7"/>
      <x:c r="NXD100" s="7"/>
      <x:c r="NXE100" s="7"/>
      <x:c r="NXF100" s="7"/>
      <x:c r="NXG100" s="7"/>
      <x:c r="NXH100" s="7"/>
      <x:c r="NXI100" s="7"/>
      <x:c r="NXJ100" s="7"/>
      <x:c r="NXK100" s="7"/>
      <x:c r="NXL100" s="7"/>
      <x:c r="NXM100" s="7"/>
      <x:c r="NXN100" s="7"/>
      <x:c r="NXO100" s="7"/>
      <x:c r="NXP100" s="7"/>
      <x:c r="NXQ100" s="7"/>
      <x:c r="NXR100" s="7"/>
      <x:c r="NXS100" s="7"/>
      <x:c r="NXT100" s="7"/>
      <x:c r="NXU100" s="7"/>
      <x:c r="NXV100" s="7"/>
      <x:c r="NXW100" s="7"/>
      <x:c r="NXX100" s="7"/>
      <x:c r="NXY100" s="7"/>
      <x:c r="NXZ100" s="7"/>
      <x:c r="NYA100" s="7"/>
      <x:c r="NYB100" s="7"/>
      <x:c r="NYC100" s="7"/>
      <x:c r="NYD100" s="7"/>
      <x:c r="NYE100" s="7"/>
      <x:c r="NYF100" s="7"/>
      <x:c r="NYG100" s="7"/>
      <x:c r="NYH100" s="7"/>
      <x:c r="NYI100" s="7"/>
      <x:c r="NYJ100" s="7"/>
      <x:c r="NYK100" s="7"/>
      <x:c r="NYL100" s="7"/>
      <x:c r="NYM100" s="7"/>
      <x:c r="NYN100" s="7"/>
      <x:c r="NYO100" s="7"/>
      <x:c r="NYP100" s="7"/>
      <x:c r="NYQ100" s="7"/>
      <x:c r="NYR100" s="7"/>
      <x:c r="NYS100" s="7"/>
      <x:c r="NYT100" s="7"/>
      <x:c r="NYU100" s="7"/>
      <x:c r="NYV100" s="7"/>
      <x:c r="NYW100" s="7"/>
      <x:c r="NYX100" s="7"/>
      <x:c r="NYY100" s="7"/>
      <x:c r="NYZ100" s="7"/>
      <x:c r="NZA100" s="7"/>
      <x:c r="NZB100" s="7"/>
      <x:c r="NZC100" s="7"/>
      <x:c r="NZD100" s="7"/>
      <x:c r="NZE100" s="7"/>
      <x:c r="NZF100" s="7"/>
      <x:c r="NZG100" s="7"/>
      <x:c r="NZH100" s="7"/>
      <x:c r="NZI100" s="7"/>
      <x:c r="NZJ100" s="7"/>
      <x:c r="NZK100" s="7"/>
      <x:c r="NZL100" s="7"/>
      <x:c r="NZM100" s="7"/>
      <x:c r="NZN100" s="7"/>
      <x:c r="NZO100" s="7"/>
      <x:c r="NZP100" s="7"/>
      <x:c r="NZQ100" s="7"/>
      <x:c r="NZR100" s="7"/>
      <x:c r="NZS100" s="7"/>
      <x:c r="NZT100" s="7"/>
      <x:c r="NZU100" s="7"/>
      <x:c r="NZV100" s="7"/>
      <x:c r="NZW100" s="7"/>
      <x:c r="NZX100" s="7"/>
      <x:c r="NZY100" s="7"/>
      <x:c r="NZZ100" s="7"/>
      <x:c r="OAA100" s="7"/>
      <x:c r="OAB100" s="7"/>
      <x:c r="OAC100" s="7"/>
      <x:c r="OAD100" s="7"/>
      <x:c r="OAE100" s="7"/>
      <x:c r="OAF100" s="7"/>
      <x:c r="OAG100" s="7"/>
      <x:c r="OAH100" s="7"/>
      <x:c r="OAI100" s="7"/>
      <x:c r="OAJ100" s="7"/>
      <x:c r="OAK100" s="7"/>
      <x:c r="OAL100" s="7"/>
      <x:c r="OAM100" s="7"/>
      <x:c r="OAN100" s="7"/>
      <x:c r="OAO100" s="7"/>
      <x:c r="OAP100" s="7"/>
      <x:c r="OAQ100" s="7"/>
      <x:c r="OAR100" s="7"/>
      <x:c r="OAS100" s="7"/>
      <x:c r="OAT100" s="7"/>
      <x:c r="OAU100" s="7"/>
      <x:c r="OAV100" s="7"/>
      <x:c r="OAW100" s="7"/>
      <x:c r="OAX100" s="7"/>
      <x:c r="OAY100" s="7"/>
      <x:c r="OAZ100" s="7"/>
      <x:c r="OBA100" s="7"/>
      <x:c r="OBB100" s="7"/>
      <x:c r="OBC100" s="7"/>
      <x:c r="OBD100" s="7"/>
      <x:c r="OBE100" s="7"/>
      <x:c r="OBF100" s="7"/>
      <x:c r="OBG100" s="7"/>
      <x:c r="OBH100" s="7"/>
      <x:c r="OBI100" s="7"/>
      <x:c r="OBJ100" s="7"/>
      <x:c r="OBK100" s="7"/>
      <x:c r="OBL100" s="7"/>
      <x:c r="OBM100" s="7"/>
      <x:c r="OBN100" s="7"/>
      <x:c r="OBO100" s="7"/>
      <x:c r="OBP100" s="7"/>
      <x:c r="OBQ100" s="7"/>
      <x:c r="OBR100" s="7"/>
      <x:c r="OBS100" s="7"/>
      <x:c r="OBT100" s="7"/>
      <x:c r="OBU100" s="7"/>
      <x:c r="OBV100" s="7"/>
      <x:c r="OBW100" s="7"/>
      <x:c r="OBX100" s="7"/>
      <x:c r="OBY100" s="7"/>
      <x:c r="OBZ100" s="7"/>
      <x:c r="OCA100" s="7"/>
      <x:c r="OCB100" s="7"/>
      <x:c r="OCC100" s="7"/>
      <x:c r="OCD100" s="7"/>
      <x:c r="OCE100" s="7"/>
      <x:c r="OCF100" s="7"/>
      <x:c r="OCG100" s="7"/>
      <x:c r="OCH100" s="7"/>
      <x:c r="OCI100" s="7"/>
      <x:c r="OCJ100" s="7"/>
      <x:c r="OCK100" s="7"/>
      <x:c r="OCL100" s="7"/>
      <x:c r="OCM100" s="7"/>
      <x:c r="OCN100" s="7"/>
      <x:c r="OCO100" s="7"/>
      <x:c r="OCP100" s="7"/>
      <x:c r="OCQ100" s="7"/>
      <x:c r="OCR100" s="7"/>
      <x:c r="OCS100" s="7"/>
      <x:c r="OCT100" s="7"/>
      <x:c r="OCU100" s="7"/>
      <x:c r="OCV100" s="7"/>
      <x:c r="OCW100" s="7"/>
      <x:c r="OCX100" s="7"/>
      <x:c r="OCY100" s="7"/>
      <x:c r="OCZ100" s="7"/>
      <x:c r="ODA100" s="7"/>
      <x:c r="ODB100" s="7"/>
      <x:c r="ODC100" s="7"/>
      <x:c r="ODD100" s="7"/>
      <x:c r="ODE100" s="7"/>
      <x:c r="ODF100" s="7"/>
      <x:c r="ODG100" s="7"/>
      <x:c r="ODH100" s="7"/>
      <x:c r="ODI100" s="7"/>
      <x:c r="ODJ100" s="7"/>
      <x:c r="ODK100" s="7"/>
      <x:c r="ODL100" s="7"/>
      <x:c r="ODM100" s="7"/>
      <x:c r="ODN100" s="7"/>
      <x:c r="ODO100" s="7"/>
      <x:c r="ODP100" s="7"/>
      <x:c r="ODQ100" s="7"/>
      <x:c r="ODR100" s="7"/>
      <x:c r="ODS100" s="7"/>
      <x:c r="ODT100" s="7"/>
      <x:c r="ODU100" s="7"/>
      <x:c r="ODV100" s="7"/>
      <x:c r="ODW100" s="7"/>
      <x:c r="ODX100" s="7"/>
      <x:c r="ODY100" s="7"/>
      <x:c r="ODZ100" s="7"/>
      <x:c r="OEA100" s="7"/>
      <x:c r="OEB100" s="7"/>
      <x:c r="OEC100" s="7"/>
      <x:c r="OED100" s="7"/>
      <x:c r="OEE100" s="7"/>
      <x:c r="OEF100" s="7"/>
      <x:c r="OEG100" s="7"/>
      <x:c r="OEH100" s="7"/>
      <x:c r="OEI100" s="7"/>
      <x:c r="OEJ100" s="7"/>
      <x:c r="OEK100" s="7"/>
      <x:c r="OEL100" s="7"/>
      <x:c r="OEM100" s="7"/>
      <x:c r="OEN100" s="7"/>
      <x:c r="OEO100" s="7"/>
      <x:c r="OEP100" s="7"/>
      <x:c r="OEQ100" s="7"/>
      <x:c r="OER100" s="7"/>
      <x:c r="OES100" s="7"/>
      <x:c r="OET100" s="7"/>
      <x:c r="OEU100" s="7"/>
      <x:c r="OEV100" s="7"/>
      <x:c r="OEW100" s="7"/>
      <x:c r="OEX100" s="7"/>
      <x:c r="OEY100" s="7"/>
      <x:c r="OEZ100" s="7"/>
      <x:c r="OFA100" s="7"/>
      <x:c r="OFB100" s="7"/>
      <x:c r="OFC100" s="7"/>
      <x:c r="OFD100" s="7"/>
      <x:c r="OFE100" s="7"/>
      <x:c r="OFF100" s="7"/>
      <x:c r="OFG100" s="7"/>
      <x:c r="OFH100" s="7"/>
      <x:c r="OFI100" s="7"/>
      <x:c r="OFJ100" s="7"/>
      <x:c r="OFK100" s="7"/>
      <x:c r="OFL100" s="7"/>
      <x:c r="OFM100" s="7"/>
      <x:c r="OFN100" s="7"/>
      <x:c r="OFO100" s="7"/>
      <x:c r="OFP100" s="7"/>
      <x:c r="OFQ100" s="7"/>
      <x:c r="OFR100" s="7"/>
      <x:c r="OFS100" s="7"/>
      <x:c r="OFT100" s="7"/>
      <x:c r="OFU100" s="7"/>
      <x:c r="OFV100" s="7"/>
      <x:c r="OFW100" s="7"/>
      <x:c r="OFX100" s="7"/>
      <x:c r="OFY100" s="7"/>
      <x:c r="OFZ100" s="7"/>
      <x:c r="OGA100" s="7"/>
      <x:c r="OGB100" s="7"/>
      <x:c r="OGC100" s="7"/>
      <x:c r="OGD100" s="7"/>
      <x:c r="OGE100" s="7"/>
      <x:c r="OGF100" s="7"/>
      <x:c r="OGG100" s="7"/>
      <x:c r="OGH100" s="7"/>
      <x:c r="OGI100" s="7"/>
      <x:c r="OGJ100" s="7"/>
      <x:c r="OGK100" s="7"/>
      <x:c r="OGL100" s="7"/>
      <x:c r="OGM100" s="7"/>
      <x:c r="OGN100" s="7"/>
      <x:c r="OGO100" s="7"/>
      <x:c r="OGP100" s="7"/>
      <x:c r="OGQ100" s="7"/>
      <x:c r="OGR100" s="7"/>
      <x:c r="OGS100" s="7"/>
      <x:c r="OGT100" s="7"/>
      <x:c r="OGU100" s="7"/>
      <x:c r="OGV100" s="7"/>
      <x:c r="OGW100" s="7"/>
      <x:c r="OGX100" s="7"/>
      <x:c r="OGY100" s="7"/>
      <x:c r="OGZ100" s="7"/>
      <x:c r="OHA100" s="7"/>
      <x:c r="OHB100" s="7"/>
      <x:c r="OHC100" s="7"/>
      <x:c r="OHD100" s="7"/>
      <x:c r="OHE100" s="7"/>
      <x:c r="OHF100" s="7"/>
      <x:c r="OHG100" s="7"/>
      <x:c r="OHH100" s="7"/>
      <x:c r="OHI100" s="7"/>
      <x:c r="OHJ100" s="7"/>
      <x:c r="OHK100" s="7"/>
      <x:c r="OHL100" s="7"/>
      <x:c r="OHM100" s="7"/>
      <x:c r="OHN100" s="7"/>
      <x:c r="OHO100" s="7"/>
      <x:c r="OHP100" s="7"/>
      <x:c r="OHQ100" s="7"/>
      <x:c r="OHR100" s="7"/>
      <x:c r="OHS100" s="7"/>
      <x:c r="OHT100" s="7"/>
      <x:c r="OHU100" s="7"/>
      <x:c r="OHV100" s="7"/>
      <x:c r="OHW100" s="7"/>
      <x:c r="OHX100" s="7"/>
      <x:c r="OHY100" s="7"/>
      <x:c r="OHZ100" s="7"/>
      <x:c r="OIA100" s="7"/>
      <x:c r="OIB100" s="7"/>
      <x:c r="OIC100" s="7"/>
      <x:c r="OID100" s="7"/>
      <x:c r="OIE100" s="7"/>
      <x:c r="OIF100" s="7"/>
      <x:c r="OIG100" s="7"/>
      <x:c r="OIH100" s="7"/>
      <x:c r="OII100" s="7"/>
      <x:c r="OIJ100" s="7"/>
      <x:c r="OIK100" s="7"/>
      <x:c r="OIL100" s="7"/>
      <x:c r="OIM100" s="7"/>
      <x:c r="OIN100" s="7"/>
      <x:c r="OIO100" s="7"/>
      <x:c r="OIP100" s="7"/>
      <x:c r="OIQ100" s="7"/>
      <x:c r="OIR100" s="7"/>
      <x:c r="OIS100" s="7"/>
      <x:c r="OIT100" s="7"/>
      <x:c r="OIU100" s="7"/>
      <x:c r="OIV100" s="7"/>
      <x:c r="OIW100" s="7"/>
      <x:c r="OIX100" s="7"/>
      <x:c r="OIY100" s="7"/>
      <x:c r="OIZ100" s="7"/>
      <x:c r="OJA100" s="7"/>
      <x:c r="OJB100" s="7"/>
      <x:c r="OJC100" s="7"/>
      <x:c r="OJD100" s="7"/>
      <x:c r="OJE100" s="7"/>
      <x:c r="OJF100" s="7"/>
      <x:c r="OJG100" s="7"/>
      <x:c r="OJH100" s="7"/>
      <x:c r="OJI100" s="7"/>
      <x:c r="OJJ100" s="7"/>
      <x:c r="OJK100" s="7"/>
      <x:c r="OJL100" s="7"/>
      <x:c r="OJM100" s="7"/>
      <x:c r="OJN100" s="7"/>
      <x:c r="OJO100" s="7"/>
      <x:c r="OJP100" s="7"/>
      <x:c r="OJQ100" s="7"/>
      <x:c r="OJR100" s="7"/>
      <x:c r="OJS100" s="7"/>
      <x:c r="OJT100" s="7"/>
      <x:c r="OJU100" s="7"/>
      <x:c r="OJV100" s="7"/>
      <x:c r="OJW100" s="7"/>
      <x:c r="OJX100" s="7"/>
      <x:c r="OJY100" s="7"/>
      <x:c r="OJZ100" s="7"/>
      <x:c r="OKA100" s="7"/>
      <x:c r="OKB100" s="7"/>
      <x:c r="OKC100" s="7"/>
      <x:c r="OKD100" s="7"/>
      <x:c r="OKE100" s="7"/>
      <x:c r="OKF100" s="7"/>
      <x:c r="OKG100" s="7"/>
      <x:c r="OKH100" s="7"/>
      <x:c r="OKI100" s="7"/>
      <x:c r="OKJ100" s="7"/>
      <x:c r="OKK100" s="7"/>
      <x:c r="OKL100" s="7"/>
      <x:c r="OKM100" s="7"/>
      <x:c r="OKN100" s="7"/>
      <x:c r="OKO100" s="7"/>
      <x:c r="OKP100" s="7"/>
      <x:c r="OKQ100" s="7"/>
      <x:c r="OKR100" s="7"/>
      <x:c r="OKS100" s="7"/>
      <x:c r="OKT100" s="7"/>
      <x:c r="OKU100" s="7"/>
      <x:c r="OKV100" s="7"/>
      <x:c r="OKW100" s="7"/>
      <x:c r="OKX100" s="7"/>
      <x:c r="OKY100" s="7"/>
      <x:c r="OKZ100" s="7"/>
      <x:c r="OLA100" s="7"/>
      <x:c r="OLB100" s="7"/>
      <x:c r="OLC100" s="7"/>
      <x:c r="OLD100" s="7"/>
      <x:c r="OLE100" s="7"/>
      <x:c r="OLF100" s="7"/>
      <x:c r="OLG100" s="7"/>
      <x:c r="OLH100" s="7"/>
      <x:c r="OLI100" s="7"/>
      <x:c r="OLJ100" s="7"/>
      <x:c r="OLK100" s="7"/>
      <x:c r="OLL100" s="7"/>
      <x:c r="OLM100" s="7"/>
      <x:c r="OLN100" s="7"/>
      <x:c r="OLO100" s="7"/>
      <x:c r="OLP100" s="7"/>
      <x:c r="OLQ100" s="7"/>
      <x:c r="OLR100" s="7"/>
      <x:c r="OLS100" s="7"/>
      <x:c r="OLT100" s="7"/>
      <x:c r="OLU100" s="7"/>
      <x:c r="OLV100" s="7"/>
      <x:c r="OLW100" s="7"/>
      <x:c r="OLX100" s="7"/>
      <x:c r="OLY100" s="7"/>
      <x:c r="OLZ100" s="7"/>
      <x:c r="OMA100" s="7"/>
      <x:c r="OMB100" s="7"/>
      <x:c r="OMC100" s="7"/>
      <x:c r="OMD100" s="7"/>
      <x:c r="OME100" s="7"/>
      <x:c r="OMF100" s="7"/>
      <x:c r="OMG100" s="7"/>
      <x:c r="OMH100" s="7"/>
      <x:c r="OMI100" s="7"/>
      <x:c r="OMJ100" s="7"/>
      <x:c r="OMK100" s="7"/>
      <x:c r="OML100" s="7"/>
      <x:c r="OMM100" s="7"/>
      <x:c r="OMN100" s="7"/>
      <x:c r="OMO100" s="7"/>
      <x:c r="OMP100" s="7"/>
      <x:c r="OMQ100" s="7"/>
      <x:c r="OMR100" s="7"/>
      <x:c r="OMS100" s="7"/>
      <x:c r="OMT100" s="7"/>
      <x:c r="OMU100" s="7"/>
      <x:c r="OMV100" s="7"/>
      <x:c r="OMW100" s="7"/>
      <x:c r="OMX100" s="7"/>
      <x:c r="OMY100" s="7"/>
      <x:c r="OMZ100" s="7"/>
      <x:c r="ONA100" s="7"/>
      <x:c r="ONB100" s="7"/>
      <x:c r="ONC100" s="7"/>
      <x:c r="OND100" s="7"/>
      <x:c r="ONE100" s="7"/>
      <x:c r="ONF100" s="7"/>
      <x:c r="ONG100" s="7"/>
      <x:c r="ONH100" s="7"/>
      <x:c r="ONI100" s="7"/>
      <x:c r="ONJ100" s="7"/>
      <x:c r="ONK100" s="7"/>
      <x:c r="ONL100" s="7"/>
      <x:c r="ONM100" s="7"/>
      <x:c r="ONN100" s="7"/>
      <x:c r="ONO100" s="7"/>
      <x:c r="ONP100" s="7"/>
      <x:c r="ONQ100" s="7"/>
      <x:c r="ONR100" s="7"/>
      <x:c r="ONS100" s="7"/>
      <x:c r="ONT100" s="7"/>
      <x:c r="ONU100" s="7"/>
      <x:c r="ONV100" s="7"/>
      <x:c r="ONW100" s="7"/>
      <x:c r="ONX100" s="7"/>
      <x:c r="ONY100" s="7"/>
      <x:c r="ONZ100" s="7"/>
      <x:c r="OOA100" s="7"/>
      <x:c r="OOB100" s="7"/>
      <x:c r="OOC100" s="7"/>
      <x:c r="OOD100" s="7"/>
      <x:c r="OOE100" s="7"/>
      <x:c r="OOF100" s="7"/>
      <x:c r="OOG100" s="7"/>
      <x:c r="OOH100" s="7"/>
      <x:c r="OOI100" s="7"/>
      <x:c r="OOJ100" s="7"/>
      <x:c r="OOK100" s="7"/>
      <x:c r="OOL100" s="7"/>
      <x:c r="OOM100" s="7"/>
      <x:c r="OON100" s="7"/>
      <x:c r="OOO100" s="7"/>
      <x:c r="OOP100" s="7"/>
      <x:c r="OOQ100" s="7"/>
      <x:c r="OOR100" s="7"/>
      <x:c r="OOS100" s="7"/>
      <x:c r="OOT100" s="7"/>
      <x:c r="OOU100" s="7"/>
      <x:c r="OOV100" s="7"/>
      <x:c r="OOW100" s="7"/>
      <x:c r="OOX100" s="7"/>
      <x:c r="OOY100" s="7"/>
      <x:c r="OOZ100" s="7"/>
      <x:c r="OPA100" s="7"/>
      <x:c r="OPB100" s="7"/>
      <x:c r="OPC100" s="7"/>
      <x:c r="OPD100" s="7"/>
      <x:c r="OPE100" s="7"/>
      <x:c r="OPF100" s="7"/>
      <x:c r="OPG100" s="7"/>
      <x:c r="OPH100" s="7"/>
      <x:c r="OPI100" s="7"/>
      <x:c r="OPJ100" s="7"/>
      <x:c r="OPK100" s="7"/>
      <x:c r="OPL100" s="7"/>
      <x:c r="OPM100" s="7"/>
      <x:c r="OPN100" s="7"/>
      <x:c r="OPO100" s="7"/>
      <x:c r="OPP100" s="7"/>
      <x:c r="OPQ100" s="7"/>
      <x:c r="OPR100" s="7"/>
      <x:c r="OPS100" s="7"/>
      <x:c r="OPT100" s="7"/>
      <x:c r="OPU100" s="7"/>
      <x:c r="OPV100" s="7"/>
      <x:c r="OPW100" s="7"/>
      <x:c r="OPX100" s="7"/>
      <x:c r="OPY100" s="7"/>
      <x:c r="OPZ100" s="7"/>
      <x:c r="OQA100" s="7"/>
      <x:c r="OQB100" s="7"/>
      <x:c r="OQC100" s="7"/>
      <x:c r="OQD100" s="7"/>
      <x:c r="OQE100" s="7"/>
      <x:c r="OQF100" s="7"/>
      <x:c r="OQG100" s="7"/>
      <x:c r="OQH100" s="7"/>
      <x:c r="OQI100" s="7"/>
      <x:c r="OQJ100" s="7"/>
      <x:c r="OQK100" s="7"/>
      <x:c r="OQL100" s="7"/>
      <x:c r="OQM100" s="7"/>
      <x:c r="OQN100" s="7"/>
      <x:c r="OQO100" s="7"/>
      <x:c r="OQP100" s="7"/>
      <x:c r="OQQ100" s="7"/>
      <x:c r="OQR100" s="7"/>
      <x:c r="OQS100" s="7"/>
      <x:c r="OQT100" s="7"/>
      <x:c r="OQU100" s="7"/>
      <x:c r="OQV100" s="7"/>
      <x:c r="OQW100" s="7"/>
      <x:c r="OQX100" s="7"/>
      <x:c r="OQY100" s="7"/>
      <x:c r="OQZ100" s="7"/>
      <x:c r="ORA100" s="7"/>
      <x:c r="ORB100" s="7"/>
      <x:c r="ORC100" s="7"/>
      <x:c r="ORD100" s="7"/>
      <x:c r="ORE100" s="7"/>
      <x:c r="ORF100" s="7"/>
      <x:c r="ORG100" s="7"/>
      <x:c r="ORH100" s="7"/>
      <x:c r="ORI100" s="7"/>
      <x:c r="ORJ100" s="7"/>
      <x:c r="ORK100" s="7"/>
      <x:c r="ORL100" s="7"/>
      <x:c r="ORM100" s="7"/>
      <x:c r="ORN100" s="7"/>
      <x:c r="ORO100" s="7"/>
      <x:c r="ORP100" s="7"/>
      <x:c r="ORQ100" s="7"/>
      <x:c r="ORR100" s="7"/>
      <x:c r="ORS100" s="7"/>
      <x:c r="ORT100" s="7"/>
      <x:c r="ORU100" s="7"/>
      <x:c r="ORV100" s="7"/>
      <x:c r="ORW100" s="7"/>
      <x:c r="ORX100" s="7"/>
      <x:c r="ORY100" s="7"/>
      <x:c r="ORZ100" s="7"/>
      <x:c r="OSA100" s="7"/>
      <x:c r="OSB100" s="7"/>
      <x:c r="OSC100" s="7"/>
      <x:c r="OSD100" s="7"/>
      <x:c r="OSE100" s="7"/>
      <x:c r="OSF100" s="7"/>
      <x:c r="OSG100" s="7"/>
      <x:c r="OSH100" s="7"/>
      <x:c r="OSI100" s="7"/>
      <x:c r="OSJ100" s="7"/>
      <x:c r="OSK100" s="7"/>
      <x:c r="OSL100" s="7"/>
      <x:c r="OSM100" s="7"/>
      <x:c r="OSN100" s="7"/>
      <x:c r="OSO100" s="7"/>
      <x:c r="OSP100" s="7"/>
      <x:c r="OSQ100" s="7"/>
      <x:c r="OSR100" s="7"/>
      <x:c r="OSS100" s="7"/>
      <x:c r="OST100" s="7"/>
      <x:c r="OSU100" s="7"/>
      <x:c r="OSV100" s="7"/>
      <x:c r="OSW100" s="7"/>
      <x:c r="OSX100" s="7"/>
      <x:c r="OSY100" s="7"/>
      <x:c r="OSZ100" s="7"/>
      <x:c r="OTA100" s="7"/>
      <x:c r="OTB100" s="7"/>
      <x:c r="OTC100" s="7"/>
      <x:c r="OTD100" s="7"/>
      <x:c r="OTE100" s="7"/>
      <x:c r="OTF100" s="7"/>
      <x:c r="OTG100" s="7"/>
      <x:c r="OTH100" s="7"/>
      <x:c r="OTI100" s="7"/>
      <x:c r="OTJ100" s="7"/>
      <x:c r="OTK100" s="7"/>
      <x:c r="OTL100" s="7"/>
      <x:c r="OTM100" s="7"/>
      <x:c r="OTN100" s="7"/>
      <x:c r="OTO100" s="7"/>
      <x:c r="OTP100" s="7"/>
      <x:c r="OTQ100" s="7"/>
      <x:c r="OTR100" s="7"/>
      <x:c r="OTS100" s="7"/>
      <x:c r="OTT100" s="7"/>
      <x:c r="OTU100" s="7"/>
      <x:c r="OTV100" s="7"/>
      <x:c r="OTW100" s="7"/>
      <x:c r="OTX100" s="7"/>
      <x:c r="OTY100" s="7"/>
      <x:c r="OTZ100" s="7"/>
      <x:c r="OUA100" s="7"/>
      <x:c r="OUB100" s="7"/>
      <x:c r="OUC100" s="7"/>
      <x:c r="OUD100" s="7"/>
      <x:c r="OUE100" s="7"/>
      <x:c r="OUF100" s="7"/>
      <x:c r="OUG100" s="7"/>
      <x:c r="OUH100" s="7"/>
      <x:c r="OUI100" s="7"/>
      <x:c r="OUJ100" s="7"/>
      <x:c r="OUK100" s="7"/>
      <x:c r="OUL100" s="7"/>
      <x:c r="OUM100" s="7"/>
      <x:c r="OUN100" s="7"/>
      <x:c r="OUO100" s="7"/>
      <x:c r="OUP100" s="7"/>
      <x:c r="OUQ100" s="7"/>
      <x:c r="OUR100" s="7"/>
      <x:c r="OUS100" s="7"/>
      <x:c r="OUT100" s="7"/>
      <x:c r="OUU100" s="7"/>
      <x:c r="OUV100" s="7"/>
      <x:c r="OUW100" s="7"/>
      <x:c r="OUX100" s="7"/>
      <x:c r="OUY100" s="7"/>
      <x:c r="OUZ100" s="7"/>
      <x:c r="OVA100" s="7"/>
      <x:c r="OVB100" s="7"/>
      <x:c r="OVC100" s="7"/>
      <x:c r="OVD100" s="7"/>
      <x:c r="OVE100" s="7"/>
      <x:c r="OVF100" s="7"/>
      <x:c r="OVG100" s="7"/>
      <x:c r="OVH100" s="7"/>
      <x:c r="OVI100" s="7"/>
      <x:c r="OVJ100" s="7"/>
      <x:c r="OVK100" s="7"/>
      <x:c r="OVL100" s="7"/>
      <x:c r="OVM100" s="7"/>
      <x:c r="OVN100" s="7"/>
      <x:c r="OVO100" s="7"/>
      <x:c r="OVP100" s="7"/>
      <x:c r="OVQ100" s="7"/>
      <x:c r="OVR100" s="7"/>
      <x:c r="OVS100" s="7"/>
      <x:c r="OVT100" s="7"/>
      <x:c r="OVU100" s="7"/>
      <x:c r="OVV100" s="7"/>
      <x:c r="OVW100" s="7"/>
      <x:c r="OVX100" s="7"/>
      <x:c r="OVY100" s="7"/>
      <x:c r="OVZ100" s="7"/>
      <x:c r="OWA100" s="7"/>
      <x:c r="OWB100" s="7"/>
      <x:c r="OWC100" s="7"/>
      <x:c r="OWD100" s="7"/>
      <x:c r="OWE100" s="7"/>
      <x:c r="OWF100" s="7"/>
      <x:c r="OWG100" s="7"/>
      <x:c r="OWH100" s="7"/>
      <x:c r="OWI100" s="7"/>
      <x:c r="OWJ100" s="7"/>
      <x:c r="OWK100" s="7"/>
      <x:c r="OWL100" s="7"/>
      <x:c r="OWM100" s="7"/>
      <x:c r="OWN100" s="7"/>
      <x:c r="OWO100" s="7"/>
      <x:c r="OWP100" s="7"/>
      <x:c r="OWQ100" s="7"/>
      <x:c r="OWR100" s="7"/>
      <x:c r="OWS100" s="7"/>
      <x:c r="OWT100" s="7"/>
      <x:c r="OWU100" s="7"/>
      <x:c r="OWV100" s="7"/>
      <x:c r="OWW100" s="7"/>
      <x:c r="OWX100" s="7"/>
      <x:c r="OWY100" s="7"/>
      <x:c r="OWZ100" s="7"/>
      <x:c r="OXA100" s="7"/>
      <x:c r="OXB100" s="7"/>
      <x:c r="OXC100" s="7"/>
      <x:c r="OXD100" s="7"/>
      <x:c r="OXE100" s="7"/>
      <x:c r="OXF100" s="7"/>
      <x:c r="OXG100" s="7"/>
      <x:c r="OXH100" s="7"/>
      <x:c r="OXI100" s="7"/>
      <x:c r="OXJ100" s="7"/>
      <x:c r="OXK100" s="7"/>
      <x:c r="OXL100" s="7"/>
      <x:c r="OXM100" s="7"/>
      <x:c r="OXN100" s="7"/>
      <x:c r="OXO100" s="7"/>
      <x:c r="OXP100" s="7"/>
      <x:c r="OXQ100" s="7"/>
      <x:c r="OXR100" s="7"/>
      <x:c r="OXS100" s="7"/>
      <x:c r="OXT100" s="7"/>
      <x:c r="OXU100" s="7"/>
      <x:c r="OXV100" s="7"/>
      <x:c r="OXW100" s="7"/>
      <x:c r="OXX100" s="7"/>
      <x:c r="OXY100" s="7"/>
      <x:c r="OXZ100" s="7"/>
      <x:c r="OYA100" s="7"/>
      <x:c r="OYB100" s="7"/>
      <x:c r="OYC100" s="7"/>
      <x:c r="OYD100" s="7"/>
      <x:c r="OYE100" s="7"/>
      <x:c r="OYF100" s="7"/>
      <x:c r="OYG100" s="7"/>
      <x:c r="OYH100" s="7"/>
      <x:c r="OYI100" s="7"/>
      <x:c r="OYJ100" s="7"/>
      <x:c r="OYK100" s="7"/>
      <x:c r="OYL100" s="7"/>
      <x:c r="OYM100" s="7"/>
      <x:c r="OYN100" s="7"/>
      <x:c r="OYO100" s="7"/>
      <x:c r="OYP100" s="7"/>
      <x:c r="OYQ100" s="7"/>
      <x:c r="OYR100" s="7"/>
      <x:c r="OYS100" s="7"/>
      <x:c r="OYT100" s="7"/>
      <x:c r="OYU100" s="7"/>
      <x:c r="OYV100" s="7"/>
      <x:c r="OYW100" s="7"/>
      <x:c r="OYX100" s="7"/>
      <x:c r="OYY100" s="7"/>
      <x:c r="OYZ100" s="7"/>
      <x:c r="OZA100" s="7"/>
      <x:c r="OZB100" s="7"/>
      <x:c r="OZC100" s="7"/>
      <x:c r="OZD100" s="7"/>
      <x:c r="OZE100" s="7"/>
      <x:c r="OZF100" s="7"/>
      <x:c r="OZG100" s="7"/>
      <x:c r="OZH100" s="7"/>
      <x:c r="OZI100" s="7"/>
      <x:c r="OZJ100" s="7"/>
      <x:c r="OZK100" s="7"/>
      <x:c r="OZL100" s="7"/>
      <x:c r="OZM100" s="7"/>
      <x:c r="OZN100" s="7"/>
      <x:c r="OZO100" s="7"/>
      <x:c r="OZP100" s="7"/>
      <x:c r="OZQ100" s="7"/>
      <x:c r="OZR100" s="7"/>
      <x:c r="OZS100" s="7"/>
      <x:c r="OZT100" s="7"/>
      <x:c r="OZU100" s="7"/>
      <x:c r="OZV100" s="7"/>
      <x:c r="OZW100" s="7"/>
      <x:c r="OZX100" s="7"/>
      <x:c r="OZY100" s="7"/>
      <x:c r="OZZ100" s="7"/>
      <x:c r="PAA100" s="7"/>
      <x:c r="PAB100" s="7"/>
      <x:c r="PAC100" s="7"/>
      <x:c r="PAD100" s="7"/>
      <x:c r="PAE100" s="7"/>
      <x:c r="PAF100" s="7"/>
      <x:c r="PAG100" s="7"/>
      <x:c r="PAH100" s="7"/>
      <x:c r="PAI100" s="7"/>
      <x:c r="PAJ100" s="7"/>
      <x:c r="PAK100" s="7"/>
      <x:c r="PAL100" s="7"/>
      <x:c r="PAM100" s="7"/>
      <x:c r="PAN100" s="7"/>
      <x:c r="PAO100" s="7"/>
      <x:c r="PAP100" s="7"/>
      <x:c r="PAQ100" s="7"/>
      <x:c r="PAR100" s="7"/>
      <x:c r="PAS100" s="7"/>
      <x:c r="PAT100" s="7"/>
      <x:c r="PAU100" s="7"/>
      <x:c r="PAV100" s="7"/>
      <x:c r="PAW100" s="7"/>
      <x:c r="PAX100" s="7"/>
      <x:c r="PAY100" s="7"/>
      <x:c r="PAZ100" s="7"/>
      <x:c r="PBA100" s="7"/>
      <x:c r="PBB100" s="7"/>
      <x:c r="PBC100" s="7"/>
      <x:c r="PBD100" s="7"/>
      <x:c r="PBE100" s="7"/>
      <x:c r="PBF100" s="7"/>
      <x:c r="PBG100" s="7"/>
      <x:c r="PBH100" s="7"/>
      <x:c r="PBI100" s="7"/>
      <x:c r="PBJ100" s="7"/>
      <x:c r="PBK100" s="7"/>
      <x:c r="PBL100" s="7"/>
      <x:c r="PBM100" s="7"/>
      <x:c r="PBN100" s="7"/>
      <x:c r="PBO100" s="7"/>
      <x:c r="PBP100" s="7"/>
      <x:c r="PBQ100" s="7"/>
      <x:c r="PBR100" s="7"/>
      <x:c r="PBS100" s="7"/>
      <x:c r="PBT100" s="7"/>
      <x:c r="PBU100" s="7"/>
      <x:c r="PBV100" s="7"/>
      <x:c r="PBW100" s="7"/>
      <x:c r="PBX100" s="7"/>
      <x:c r="PBY100" s="7"/>
      <x:c r="PBZ100" s="7"/>
      <x:c r="PCA100" s="7"/>
      <x:c r="PCB100" s="7"/>
      <x:c r="PCC100" s="7"/>
      <x:c r="PCD100" s="7"/>
      <x:c r="PCE100" s="7"/>
      <x:c r="PCF100" s="7"/>
      <x:c r="PCG100" s="7"/>
      <x:c r="PCH100" s="7"/>
      <x:c r="PCI100" s="7"/>
      <x:c r="PCJ100" s="7"/>
      <x:c r="PCK100" s="7"/>
      <x:c r="PCL100" s="7"/>
      <x:c r="PCM100" s="7"/>
      <x:c r="PCN100" s="7"/>
      <x:c r="PCO100" s="7"/>
      <x:c r="PCP100" s="7"/>
      <x:c r="PCQ100" s="7"/>
      <x:c r="PCR100" s="7"/>
      <x:c r="PCS100" s="7"/>
      <x:c r="PCT100" s="7"/>
      <x:c r="PCU100" s="7"/>
      <x:c r="PCV100" s="7"/>
      <x:c r="PCW100" s="7"/>
      <x:c r="PCX100" s="7"/>
      <x:c r="PCY100" s="7"/>
      <x:c r="PCZ100" s="7"/>
      <x:c r="PDA100" s="7"/>
      <x:c r="PDB100" s="7"/>
      <x:c r="PDC100" s="7"/>
      <x:c r="PDD100" s="7"/>
      <x:c r="PDE100" s="7"/>
      <x:c r="PDF100" s="7"/>
      <x:c r="PDG100" s="7"/>
      <x:c r="PDH100" s="7"/>
      <x:c r="PDI100" s="7"/>
      <x:c r="PDJ100" s="7"/>
      <x:c r="PDK100" s="7"/>
      <x:c r="PDL100" s="7"/>
      <x:c r="PDM100" s="7"/>
      <x:c r="PDN100" s="7"/>
      <x:c r="PDO100" s="7"/>
      <x:c r="PDP100" s="7"/>
      <x:c r="PDQ100" s="7"/>
      <x:c r="PDR100" s="7"/>
      <x:c r="PDS100" s="7"/>
      <x:c r="PDT100" s="7"/>
      <x:c r="PDU100" s="7"/>
      <x:c r="PDV100" s="7"/>
      <x:c r="PDW100" s="7"/>
      <x:c r="PDX100" s="7"/>
      <x:c r="PDY100" s="7"/>
      <x:c r="PDZ100" s="7"/>
      <x:c r="PEA100" s="7"/>
      <x:c r="PEB100" s="7"/>
      <x:c r="PEC100" s="7"/>
      <x:c r="PED100" s="7"/>
      <x:c r="PEE100" s="7"/>
      <x:c r="PEF100" s="7"/>
      <x:c r="PEG100" s="7"/>
      <x:c r="PEH100" s="7"/>
      <x:c r="PEI100" s="7"/>
      <x:c r="PEJ100" s="7"/>
      <x:c r="PEK100" s="7"/>
      <x:c r="PEL100" s="7"/>
      <x:c r="PEM100" s="7"/>
      <x:c r="PEN100" s="7"/>
      <x:c r="PEO100" s="7"/>
      <x:c r="PEP100" s="7"/>
      <x:c r="PEQ100" s="7"/>
      <x:c r="PER100" s="7"/>
      <x:c r="PES100" s="7"/>
      <x:c r="PET100" s="7"/>
      <x:c r="PEU100" s="7"/>
      <x:c r="PEV100" s="7"/>
      <x:c r="PEW100" s="7"/>
      <x:c r="PEX100" s="7"/>
      <x:c r="PEY100" s="7"/>
      <x:c r="PEZ100" s="7"/>
      <x:c r="PFA100" s="7"/>
      <x:c r="PFB100" s="7"/>
      <x:c r="PFC100" s="7"/>
      <x:c r="PFD100" s="7"/>
      <x:c r="PFE100" s="7"/>
      <x:c r="PFF100" s="7"/>
      <x:c r="PFG100" s="7"/>
      <x:c r="PFH100" s="7"/>
      <x:c r="PFI100" s="7"/>
      <x:c r="PFJ100" s="7"/>
      <x:c r="PFK100" s="7"/>
      <x:c r="PFL100" s="7"/>
      <x:c r="PFM100" s="7"/>
      <x:c r="PFN100" s="7"/>
      <x:c r="PFO100" s="7"/>
      <x:c r="PFP100" s="7"/>
      <x:c r="PFQ100" s="7"/>
      <x:c r="PFR100" s="7"/>
      <x:c r="PFS100" s="7"/>
      <x:c r="PFT100" s="7"/>
      <x:c r="PFU100" s="7"/>
      <x:c r="PFV100" s="7"/>
      <x:c r="PFW100" s="7"/>
      <x:c r="PFX100" s="7"/>
      <x:c r="PFY100" s="7"/>
      <x:c r="PFZ100" s="7"/>
      <x:c r="PGA100" s="7"/>
      <x:c r="PGB100" s="7"/>
      <x:c r="PGC100" s="7"/>
      <x:c r="PGD100" s="7"/>
      <x:c r="PGE100" s="7"/>
      <x:c r="PGF100" s="7"/>
      <x:c r="PGG100" s="7"/>
      <x:c r="PGH100" s="7"/>
      <x:c r="PGI100" s="7"/>
      <x:c r="PGJ100" s="7"/>
      <x:c r="PGK100" s="7"/>
      <x:c r="PGL100" s="7"/>
      <x:c r="PGM100" s="7"/>
      <x:c r="PGN100" s="7"/>
      <x:c r="PGO100" s="7"/>
      <x:c r="PGP100" s="7"/>
      <x:c r="PGQ100" s="7"/>
      <x:c r="PGR100" s="7"/>
      <x:c r="PGS100" s="7"/>
      <x:c r="PGT100" s="7"/>
      <x:c r="PGU100" s="7"/>
      <x:c r="PGV100" s="7"/>
      <x:c r="PGW100" s="7"/>
      <x:c r="PGX100" s="7"/>
      <x:c r="PGY100" s="7"/>
      <x:c r="PGZ100" s="7"/>
      <x:c r="PHA100" s="7"/>
      <x:c r="PHB100" s="7"/>
      <x:c r="PHC100" s="7"/>
      <x:c r="PHD100" s="7"/>
      <x:c r="PHE100" s="7"/>
      <x:c r="PHF100" s="7"/>
      <x:c r="PHG100" s="7"/>
      <x:c r="PHH100" s="7"/>
      <x:c r="PHI100" s="7"/>
      <x:c r="PHJ100" s="7"/>
      <x:c r="PHK100" s="7"/>
      <x:c r="PHL100" s="7"/>
      <x:c r="PHM100" s="7"/>
      <x:c r="PHN100" s="7"/>
      <x:c r="PHO100" s="7"/>
      <x:c r="PHP100" s="7"/>
      <x:c r="PHQ100" s="7"/>
      <x:c r="PHR100" s="7"/>
      <x:c r="PHS100" s="7"/>
      <x:c r="PHT100" s="7"/>
      <x:c r="PHU100" s="7"/>
      <x:c r="PHV100" s="7"/>
      <x:c r="PHW100" s="7"/>
      <x:c r="PHX100" s="7"/>
      <x:c r="PHY100" s="7"/>
      <x:c r="PHZ100" s="7"/>
      <x:c r="PIA100" s="7"/>
      <x:c r="PIB100" s="7"/>
      <x:c r="PIC100" s="7"/>
      <x:c r="PID100" s="7"/>
      <x:c r="PIE100" s="7"/>
      <x:c r="PIF100" s="7"/>
      <x:c r="PIG100" s="7"/>
      <x:c r="PIH100" s="7"/>
      <x:c r="PII100" s="7"/>
      <x:c r="PIJ100" s="7"/>
      <x:c r="PIK100" s="7"/>
      <x:c r="PIL100" s="7"/>
      <x:c r="PIM100" s="7"/>
      <x:c r="PIN100" s="7"/>
      <x:c r="PIO100" s="7"/>
      <x:c r="PIP100" s="7"/>
      <x:c r="PIQ100" s="7"/>
      <x:c r="PIR100" s="7"/>
      <x:c r="PIS100" s="7"/>
      <x:c r="PIT100" s="7"/>
      <x:c r="PIU100" s="7"/>
      <x:c r="PIV100" s="7"/>
      <x:c r="PIW100" s="7"/>
      <x:c r="PIX100" s="7"/>
      <x:c r="PIY100" s="7"/>
      <x:c r="PIZ100" s="7"/>
      <x:c r="PJA100" s="7"/>
      <x:c r="PJB100" s="7"/>
      <x:c r="PJC100" s="7"/>
      <x:c r="PJD100" s="7"/>
      <x:c r="PJE100" s="7"/>
      <x:c r="PJF100" s="7"/>
      <x:c r="PJG100" s="7"/>
      <x:c r="PJH100" s="7"/>
      <x:c r="PJI100" s="7"/>
      <x:c r="PJJ100" s="7"/>
      <x:c r="PJK100" s="7"/>
      <x:c r="PJL100" s="7"/>
      <x:c r="PJM100" s="7"/>
      <x:c r="PJN100" s="7"/>
      <x:c r="PJO100" s="7"/>
      <x:c r="PJP100" s="7"/>
      <x:c r="PJQ100" s="7"/>
      <x:c r="PJR100" s="7"/>
      <x:c r="PJS100" s="7"/>
      <x:c r="PJT100" s="7"/>
      <x:c r="PJU100" s="7"/>
      <x:c r="PJV100" s="7"/>
      <x:c r="PJW100" s="7"/>
      <x:c r="PJX100" s="7"/>
      <x:c r="PJY100" s="7"/>
      <x:c r="PJZ100" s="7"/>
      <x:c r="PKA100" s="7"/>
      <x:c r="PKB100" s="7"/>
      <x:c r="PKC100" s="7"/>
      <x:c r="PKD100" s="7"/>
      <x:c r="PKE100" s="7"/>
      <x:c r="PKF100" s="7"/>
      <x:c r="PKG100" s="7"/>
      <x:c r="PKH100" s="7"/>
      <x:c r="PKI100" s="7"/>
      <x:c r="PKJ100" s="7"/>
      <x:c r="PKK100" s="7"/>
      <x:c r="PKL100" s="7"/>
      <x:c r="PKM100" s="7"/>
      <x:c r="PKN100" s="7"/>
      <x:c r="PKO100" s="7"/>
      <x:c r="PKP100" s="7"/>
      <x:c r="PKQ100" s="7"/>
      <x:c r="PKR100" s="7"/>
      <x:c r="PKS100" s="7"/>
      <x:c r="PKT100" s="7"/>
      <x:c r="PKU100" s="7"/>
      <x:c r="PKV100" s="7"/>
      <x:c r="PKW100" s="7"/>
      <x:c r="PKX100" s="7"/>
      <x:c r="PKY100" s="7"/>
      <x:c r="PKZ100" s="7"/>
      <x:c r="PLA100" s="7"/>
      <x:c r="PLB100" s="7"/>
      <x:c r="PLC100" s="7"/>
      <x:c r="PLD100" s="7"/>
      <x:c r="PLE100" s="7"/>
      <x:c r="PLF100" s="7"/>
      <x:c r="PLG100" s="7"/>
      <x:c r="PLH100" s="7"/>
      <x:c r="PLI100" s="7"/>
      <x:c r="PLJ100" s="7"/>
      <x:c r="PLK100" s="7"/>
      <x:c r="PLL100" s="7"/>
      <x:c r="PLM100" s="7"/>
      <x:c r="PLN100" s="7"/>
      <x:c r="PLO100" s="7"/>
      <x:c r="PLP100" s="7"/>
      <x:c r="PLQ100" s="7"/>
      <x:c r="PLR100" s="7"/>
      <x:c r="PLS100" s="7"/>
      <x:c r="PLT100" s="7"/>
      <x:c r="PLU100" s="7"/>
      <x:c r="PLV100" s="7"/>
      <x:c r="PLW100" s="7"/>
      <x:c r="PLX100" s="7"/>
      <x:c r="PLY100" s="7"/>
      <x:c r="PLZ100" s="7"/>
      <x:c r="PMA100" s="7"/>
      <x:c r="PMB100" s="7"/>
      <x:c r="PMC100" s="7"/>
      <x:c r="PMD100" s="7"/>
      <x:c r="PME100" s="7"/>
      <x:c r="PMF100" s="7"/>
      <x:c r="PMG100" s="7"/>
      <x:c r="PMH100" s="7"/>
      <x:c r="PMI100" s="7"/>
      <x:c r="PMJ100" s="7"/>
      <x:c r="PMK100" s="7"/>
      <x:c r="PML100" s="7"/>
      <x:c r="PMM100" s="7"/>
      <x:c r="PMN100" s="7"/>
      <x:c r="PMO100" s="7"/>
      <x:c r="PMP100" s="7"/>
      <x:c r="PMQ100" s="7"/>
      <x:c r="PMR100" s="7"/>
      <x:c r="PMS100" s="7"/>
      <x:c r="PMT100" s="7"/>
      <x:c r="PMU100" s="7"/>
      <x:c r="PMV100" s="7"/>
      <x:c r="PMW100" s="7"/>
      <x:c r="PMX100" s="7"/>
      <x:c r="PMY100" s="7"/>
      <x:c r="PMZ100" s="7"/>
      <x:c r="PNA100" s="7"/>
      <x:c r="PNB100" s="7"/>
      <x:c r="PNC100" s="7"/>
      <x:c r="PND100" s="7"/>
      <x:c r="PNE100" s="7"/>
      <x:c r="PNF100" s="7"/>
      <x:c r="PNG100" s="7"/>
      <x:c r="PNH100" s="7"/>
      <x:c r="PNI100" s="7"/>
      <x:c r="PNJ100" s="7"/>
      <x:c r="PNK100" s="7"/>
      <x:c r="PNL100" s="7"/>
      <x:c r="PNM100" s="7"/>
      <x:c r="PNN100" s="7"/>
      <x:c r="PNO100" s="7"/>
      <x:c r="PNP100" s="7"/>
      <x:c r="PNQ100" s="7"/>
      <x:c r="PNR100" s="7"/>
      <x:c r="PNS100" s="7"/>
      <x:c r="PNT100" s="7"/>
      <x:c r="PNU100" s="7"/>
      <x:c r="PNV100" s="7"/>
      <x:c r="PNW100" s="7"/>
      <x:c r="PNX100" s="7"/>
      <x:c r="PNY100" s="7"/>
      <x:c r="PNZ100" s="7"/>
      <x:c r="POA100" s="7"/>
      <x:c r="POB100" s="7"/>
      <x:c r="POC100" s="7"/>
      <x:c r="POD100" s="7"/>
      <x:c r="POE100" s="7"/>
      <x:c r="POF100" s="7"/>
      <x:c r="POG100" s="7"/>
      <x:c r="POH100" s="7"/>
      <x:c r="POI100" s="7"/>
      <x:c r="POJ100" s="7"/>
      <x:c r="POK100" s="7"/>
      <x:c r="POL100" s="7"/>
      <x:c r="POM100" s="7"/>
      <x:c r="PON100" s="7"/>
      <x:c r="POO100" s="7"/>
      <x:c r="POP100" s="7"/>
      <x:c r="POQ100" s="7"/>
      <x:c r="POR100" s="7"/>
      <x:c r="POS100" s="7"/>
      <x:c r="POT100" s="7"/>
      <x:c r="POU100" s="7"/>
      <x:c r="POV100" s="7"/>
      <x:c r="POW100" s="7"/>
      <x:c r="POX100" s="7"/>
      <x:c r="POY100" s="7"/>
      <x:c r="POZ100" s="7"/>
      <x:c r="PPA100" s="7"/>
      <x:c r="PPB100" s="7"/>
      <x:c r="PPC100" s="7"/>
      <x:c r="PPD100" s="7"/>
      <x:c r="PPE100" s="7"/>
      <x:c r="PPF100" s="7"/>
      <x:c r="PPG100" s="7"/>
      <x:c r="PPH100" s="7"/>
      <x:c r="PPI100" s="7"/>
      <x:c r="PPJ100" s="7"/>
      <x:c r="PPK100" s="7"/>
      <x:c r="PPL100" s="7"/>
      <x:c r="PPM100" s="7"/>
      <x:c r="PPN100" s="7"/>
      <x:c r="PPO100" s="7"/>
      <x:c r="PPP100" s="7"/>
      <x:c r="PPQ100" s="7"/>
      <x:c r="PPR100" s="7"/>
      <x:c r="PPS100" s="7"/>
      <x:c r="PPT100" s="7"/>
      <x:c r="PPU100" s="7"/>
      <x:c r="PPV100" s="7"/>
      <x:c r="PPW100" s="7"/>
      <x:c r="PPX100" s="7"/>
      <x:c r="PPY100" s="7"/>
      <x:c r="PPZ100" s="7"/>
      <x:c r="PQA100" s="7"/>
      <x:c r="PQB100" s="7"/>
      <x:c r="PQC100" s="7"/>
      <x:c r="PQD100" s="7"/>
      <x:c r="PQE100" s="7"/>
      <x:c r="PQF100" s="7"/>
      <x:c r="PQG100" s="7"/>
      <x:c r="PQH100" s="7"/>
      <x:c r="PQI100" s="7"/>
      <x:c r="PQJ100" s="7"/>
      <x:c r="PQK100" s="7"/>
      <x:c r="PQL100" s="7"/>
      <x:c r="PQM100" s="7"/>
      <x:c r="PQN100" s="7"/>
      <x:c r="PQO100" s="7"/>
      <x:c r="PQP100" s="7"/>
      <x:c r="PQQ100" s="7"/>
      <x:c r="PQR100" s="7"/>
      <x:c r="PQS100" s="7"/>
      <x:c r="PQT100" s="7"/>
      <x:c r="PQU100" s="7"/>
      <x:c r="PQV100" s="7"/>
      <x:c r="PQW100" s="7"/>
      <x:c r="PQX100" s="7"/>
      <x:c r="PQY100" s="7"/>
      <x:c r="PQZ100" s="7"/>
      <x:c r="PRA100" s="7"/>
      <x:c r="PRB100" s="7"/>
      <x:c r="PRC100" s="7"/>
      <x:c r="PRD100" s="7"/>
      <x:c r="PRE100" s="7"/>
      <x:c r="PRF100" s="7"/>
      <x:c r="PRG100" s="7"/>
      <x:c r="PRH100" s="7"/>
      <x:c r="PRI100" s="7"/>
      <x:c r="PRJ100" s="7"/>
      <x:c r="PRK100" s="7"/>
      <x:c r="PRL100" s="7"/>
      <x:c r="PRM100" s="7"/>
      <x:c r="PRN100" s="7"/>
      <x:c r="PRO100" s="7"/>
      <x:c r="PRP100" s="7"/>
      <x:c r="PRQ100" s="7"/>
      <x:c r="PRR100" s="7"/>
      <x:c r="PRS100" s="7"/>
      <x:c r="PRT100" s="7"/>
      <x:c r="PRU100" s="7"/>
      <x:c r="PRV100" s="7"/>
      <x:c r="PRW100" s="7"/>
      <x:c r="PRX100" s="7"/>
      <x:c r="PRY100" s="7"/>
      <x:c r="PRZ100" s="7"/>
      <x:c r="PSA100" s="7"/>
      <x:c r="PSB100" s="7"/>
      <x:c r="PSC100" s="7"/>
      <x:c r="PSD100" s="7"/>
      <x:c r="PSE100" s="7"/>
      <x:c r="PSF100" s="7"/>
      <x:c r="PSG100" s="7"/>
      <x:c r="PSH100" s="7"/>
      <x:c r="PSI100" s="7"/>
      <x:c r="PSJ100" s="7"/>
      <x:c r="PSK100" s="7"/>
      <x:c r="PSL100" s="7"/>
      <x:c r="PSM100" s="7"/>
      <x:c r="PSN100" s="7"/>
      <x:c r="PSO100" s="7"/>
      <x:c r="PSP100" s="7"/>
      <x:c r="PSQ100" s="7"/>
      <x:c r="PSR100" s="7"/>
      <x:c r="PSS100" s="7"/>
      <x:c r="PST100" s="7"/>
      <x:c r="PSU100" s="7"/>
      <x:c r="PSV100" s="7"/>
      <x:c r="PSW100" s="7"/>
      <x:c r="PSX100" s="7"/>
      <x:c r="PSY100" s="7"/>
      <x:c r="PSZ100" s="7"/>
      <x:c r="PTA100" s="7"/>
      <x:c r="PTB100" s="7"/>
      <x:c r="PTC100" s="7"/>
      <x:c r="PTD100" s="7"/>
      <x:c r="PTE100" s="7"/>
      <x:c r="PTF100" s="7"/>
      <x:c r="PTG100" s="7"/>
      <x:c r="PTH100" s="7"/>
      <x:c r="PTI100" s="7"/>
      <x:c r="PTJ100" s="7"/>
      <x:c r="PTK100" s="7"/>
      <x:c r="PTL100" s="7"/>
      <x:c r="PTM100" s="7"/>
      <x:c r="PTN100" s="7"/>
      <x:c r="PTO100" s="7"/>
      <x:c r="PTP100" s="7"/>
      <x:c r="PTQ100" s="7"/>
      <x:c r="PTR100" s="7"/>
      <x:c r="PTS100" s="7"/>
      <x:c r="PTT100" s="7"/>
      <x:c r="PTU100" s="7"/>
      <x:c r="PTV100" s="7"/>
      <x:c r="PTW100" s="7"/>
      <x:c r="PTX100" s="7"/>
      <x:c r="PTY100" s="7"/>
      <x:c r="PTZ100" s="7"/>
      <x:c r="PUA100" s="7"/>
      <x:c r="PUB100" s="7"/>
      <x:c r="PUC100" s="7"/>
      <x:c r="PUD100" s="7"/>
      <x:c r="PUE100" s="7"/>
      <x:c r="PUF100" s="7"/>
      <x:c r="PUG100" s="7"/>
      <x:c r="PUH100" s="7"/>
      <x:c r="PUI100" s="7"/>
      <x:c r="PUJ100" s="7"/>
      <x:c r="PUK100" s="7"/>
      <x:c r="PUL100" s="7"/>
      <x:c r="PUM100" s="7"/>
      <x:c r="PUN100" s="7"/>
      <x:c r="PUO100" s="7"/>
      <x:c r="PUP100" s="7"/>
      <x:c r="PUQ100" s="7"/>
      <x:c r="PUR100" s="7"/>
      <x:c r="PUS100" s="7"/>
      <x:c r="PUT100" s="7"/>
      <x:c r="PUU100" s="7"/>
      <x:c r="PUV100" s="7"/>
      <x:c r="PUW100" s="7"/>
      <x:c r="PUX100" s="7"/>
      <x:c r="PUY100" s="7"/>
      <x:c r="PUZ100" s="7"/>
      <x:c r="PVA100" s="7"/>
      <x:c r="PVB100" s="7"/>
      <x:c r="PVC100" s="7"/>
      <x:c r="PVD100" s="7"/>
      <x:c r="PVE100" s="7"/>
      <x:c r="PVF100" s="7"/>
      <x:c r="PVG100" s="7"/>
      <x:c r="PVH100" s="7"/>
      <x:c r="PVI100" s="7"/>
      <x:c r="PVJ100" s="7"/>
      <x:c r="PVK100" s="7"/>
      <x:c r="PVL100" s="7"/>
      <x:c r="PVM100" s="7"/>
      <x:c r="PVN100" s="7"/>
      <x:c r="PVO100" s="7"/>
      <x:c r="PVP100" s="7"/>
      <x:c r="PVQ100" s="7"/>
      <x:c r="PVR100" s="7"/>
      <x:c r="PVS100" s="7"/>
      <x:c r="PVT100" s="7"/>
      <x:c r="PVU100" s="7"/>
      <x:c r="PVV100" s="7"/>
      <x:c r="PVW100" s="7"/>
      <x:c r="PVX100" s="7"/>
      <x:c r="PVY100" s="7"/>
      <x:c r="PVZ100" s="7"/>
      <x:c r="PWA100" s="7"/>
      <x:c r="PWB100" s="7"/>
      <x:c r="PWC100" s="7"/>
      <x:c r="PWD100" s="7"/>
      <x:c r="PWE100" s="7"/>
      <x:c r="PWF100" s="7"/>
      <x:c r="PWG100" s="7"/>
      <x:c r="PWH100" s="7"/>
      <x:c r="PWI100" s="7"/>
      <x:c r="PWJ100" s="7"/>
      <x:c r="PWK100" s="7"/>
      <x:c r="PWL100" s="7"/>
      <x:c r="PWM100" s="7"/>
      <x:c r="PWN100" s="7"/>
      <x:c r="PWO100" s="7"/>
      <x:c r="PWP100" s="7"/>
      <x:c r="PWQ100" s="7"/>
      <x:c r="PWR100" s="7"/>
      <x:c r="PWS100" s="7"/>
      <x:c r="PWT100" s="7"/>
      <x:c r="PWU100" s="7"/>
      <x:c r="PWV100" s="7"/>
      <x:c r="PWW100" s="7"/>
      <x:c r="PWX100" s="7"/>
      <x:c r="PWY100" s="7"/>
      <x:c r="PWZ100" s="7"/>
      <x:c r="PXA100" s="7"/>
      <x:c r="PXB100" s="7"/>
      <x:c r="PXC100" s="7"/>
      <x:c r="PXD100" s="7"/>
      <x:c r="PXE100" s="7"/>
      <x:c r="PXF100" s="7"/>
      <x:c r="PXG100" s="7"/>
      <x:c r="PXH100" s="7"/>
      <x:c r="PXI100" s="7"/>
      <x:c r="PXJ100" s="7"/>
      <x:c r="PXK100" s="7"/>
      <x:c r="PXL100" s="7"/>
      <x:c r="PXM100" s="7"/>
      <x:c r="PXN100" s="7"/>
      <x:c r="PXO100" s="7"/>
      <x:c r="PXP100" s="7"/>
      <x:c r="PXQ100" s="7"/>
      <x:c r="PXR100" s="7"/>
      <x:c r="PXS100" s="7"/>
      <x:c r="PXT100" s="7"/>
      <x:c r="PXU100" s="7"/>
      <x:c r="PXV100" s="7"/>
      <x:c r="PXW100" s="7"/>
      <x:c r="PXX100" s="7"/>
      <x:c r="PXY100" s="7"/>
      <x:c r="PXZ100" s="7"/>
      <x:c r="PYA100" s="7"/>
      <x:c r="PYB100" s="7"/>
      <x:c r="PYC100" s="7"/>
      <x:c r="PYD100" s="7"/>
      <x:c r="PYE100" s="7"/>
      <x:c r="PYF100" s="7"/>
      <x:c r="PYG100" s="7"/>
      <x:c r="PYH100" s="7"/>
      <x:c r="PYI100" s="7"/>
      <x:c r="PYJ100" s="7"/>
      <x:c r="PYK100" s="7"/>
      <x:c r="PYL100" s="7"/>
      <x:c r="PYM100" s="7"/>
      <x:c r="PYN100" s="7"/>
      <x:c r="PYO100" s="7"/>
      <x:c r="PYP100" s="7"/>
      <x:c r="PYQ100" s="7"/>
      <x:c r="PYR100" s="7"/>
      <x:c r="PYS100" s="7"/>
      <x:c r="PYT100" s="7"/>
      <x:c r="PYU100" s="7"/>
      <x:c r="PYV100" s="7"/>
      <x:c r="PYW100" s="7"/>
      <x:c r="PYX100" s="7"/>
      <x:c r="PYY100" s="7"/>
      <x:c r="PYZ100" s="7"/>
      <x:c r="PZA100" s="7"/>
      <x:c r="PZB100" s="7"/>
      <x:c r="PZC100" s="7"/>
      <x:c r="PZD100" s="7"/>
      <x:c r="PZE100" s="7"/>
      <x:c r="PZF100" s="7"/>
      <x:c r="PZG100" s="7"/>
      <x:c r="PZH100" s="7"/>
      <x:c r="PZI100" s="7"/>
      <x:c r="PZJ100" s="7"/>
      <x:c r="PZK100" s="7"/>
      <x:c r="PZL100" s="7"/>
      <x:c r="PZM100" s="7"/>
      <x:c r="PZN100" s="7"/>
      <x:c r="PZO100" s="7"/>
      <x:c r="PZP100" s="7"/>
      <x:c r="PZQ100" s="7"/>
      <x:c r="PZR100" s="7"/>
      <x:c r="PZS100" s="7"/>
      <x:c r="PZT100" s="7"/>
      <x:c r="PZU100" s="7"/>
      <x:c r="PZV100" s="7"/>
      <x:c r="PZW100" s="7"/>
      <x:c r="PZX100" s="7"/>
      <x:c r="PZY100" s="7"/>
      <x:c r="PZZ100" s="7"/>
      <x:c r="QAA100" s="7"/>
      <x:c r="QAB100" s="7"/>
      <x:c r="QAC100" s="7"/>
      <x:c r="QAD100" s="7"/>
      <x:c r="QAE100" s="7"/>
      <x:c r="QAF100" s="7"/>
      <x:c r="QAG100" s="7"/>
      <x:c r="QAH100" s="7"/>
      <x:c r="QAI100" s="7"/>
      <x:c r="QAJ100" s="7"/>
      <x:c r="QAK100" s="7"/>
      <x:c r="QAL100" s="7"/>
      <x:c r="QAM100" s="7"/>
      <x:c r="QAN100" s="7"/>
      <x:c r="QAO100" s="7"/>
      <x:c r="QAP100" s="7"/>
      <x:c r="QAQ100" s="7"/>
      <x:c r="QAR100" s="7"/>
      <x:c r="QAS100" s="7"/>
      <x:c r="QAT100" s="7"/>
      <x:c r="QAU100" s="7"/>
      <x:c r="QAV100" s="7"/>
      <x:c r="QAW100" s="7"/>
      <x:c r="QAX100" s="7"/>
      <x:c r="QAY100" s="7"/>
      <x:c r="QAZ100" s="7"/>
      <x:c r="QBA100" s="7"/>
      <x:c r="QBB100" s="7"/>
      <x:c r="QBC100" s="7"/>
      <x:c r="QBD100" s="7"/>
      <x:c r="QBE100" s="7"/>
      <x:c r="QBF100" s="7"/>
      <x:c r="QBG100" s="7"/>
      <x:c r="QBH100" s="7"/>
      <x:c r="QBI100" s="7"/>
      <x:c r="QBJ100" s="7"/>
      <x:c r="QBK100" s="7"/>
      <x:c r="QBL100" s="7"/>
      <x:c r="QBM100" s="7"/>
      <x:c r="QBN100" s="7"/>
      <x:c r="QBO100" s="7"/>
      <x:c r="QBP100" s="7"/>
      <x:c r="QBQ100" s="7"/>
      <x:c r="QBR100" s="7"/>
      <x:c r="QBS100" s="7"/>
      <x:c r="QBT100" s="7"/>
      <x:c r="QBU100" s="7"/>
      <x:c r="QBV100" s="7"/>
      <x:c r="QBW100" s="7"/>
      <x:c r="QBX100" s="7"/>
      <x:c r="QBY100" s="7"/>
      <x:c r="QBZ100" s="7"/>
      <x:c r="QCA100" s="7"/>
      <x:c r="QCB100" s="7"/>
      <x:c r="QCC100" s="7"/>
      <x:c r="QCD100" s="7"/>
      <x:c r="QCE100" s="7"/>
      <x:c r="QCF100" s="7"/>
      <x:c r="QCG100" s="7"/>
      <x:c r="QCH100" s="7"/>
      <x:c r="QCI100" s="7"/>
      <x:c r="QCJ100" s="7"/>
      <x:c r="QCK100" s="7"/>
      <x:c r="QCL100" s="7"/>
      <x:c r="QCM100" s="7"/>
      <x:c r="QCN100" s="7"/>
      <x:c r="QCO100" s="7"/>
      <x:c r="QCP100" s="7"/>
      <x:c r="QCQ100" s="7"/>
      <x:c r="QCR100" s="7"/>
      <x:c r="QCS100" s="7"/>
      <x:c r="QCT100" s="7"/>
      <x:c r="QCU100" s="7"/>
      <x:c r="QCV100" s="7"/>
      <x:c r="QCW100" s="7"/>
      <x:c r="QCX100" s="7"/>
      <x:c r="QCY100" s="7"/>
      <x:c r="QCZ100" s="7"/>
      <x:c r="QDA100" s="7"/>
      <x:c r="QDB100" s="7"/>
      <x:c r="QDC100" s="7"/>
      <x:c r="QDD100" s="7"/>
      <x:c r="QDE100" s="7"/>
      <x:c r="QDF100" s="7"/>
      <x:c r="QDG100" s="7"/>
      <x:c r="QDH100" s="7"/>
      <x:c r="QDI100" s="7"/>
      <x:c r="QDJ100" s="7"/>
      <x:c r="QDK100" s="7"/>
      <x:c r="QDL100" s="7"/>
      <x:c r="QDM100" s="7"/>
      <x:c r="QDN100" s="7"/>
      <x:c r="QDO100" s="7"/>
      <x:c r="QDP100" s="7"/>
      <x:c r="QDQ100" s="7"/>
      <x:c r="QDR100" s="7"/>
      <x:c r="QDS100" s="7"/>
      <x:c r="QDT100" s="7"/>
      <x:c r="QDU100" s="7"/>
      <x:c r="QDV100" s="7"/>
      <x:c r="QDW100" s="7"/>
      <x:c r="QDX100" s="7"/>
      <x:c r="QDY100" s="7"/>
      <x:c r="QDZ100" s="7"/>
      <x:c r="QEA100" s="7"/>
      <x:c r="QEB100" s="7"/>
      <x:c r="QEC100" s="7"/>
      <x:c r="QED100" s="7"/>
      <x:c r="QEE100" s="7"/>
      <x:c r="QEF100" s="7"/>
      <x:c r="QEG100" s="7"/>
      <x:c r="QEH100" s="7"/>
      <x:c r="QEI100" s="7"/>
      <x:c r="QEJ100" s="7"/>
      <x:c r="QEK100" s="7"/>
      <x:c r="QEL100" s="7"/>
      <x:c r="QEM100" s="7"/>
      <x:c r="QEN100" s="7"/>
      <x:c r="QEO100" s="7"/>
      <x:c r="QEP100" s="7"/>
      <x:c r="QEQ100" s="7"/>
      <x:c r="QER100" s="7"/>
      <x:c r="QES100" s="7"/>
      <x:c r="QET100" s="7"/>
      <x:c r="QEU100" s="7"/>
      <x:c r="QEV100" s="7"/>
      <x:c r="QEW100" s="7"/>
      <x:c r="QEX100" s="7"/>
      <x:c r="QEY100" s="7"/>
      <x:c r="QEZ100" s="7"/>
      <x:c r="QFA100" s="7"/>
      <x:c r="QFB100" s="7"/>
      <x:c r="QFC100" s="7"/>
      <x:c r="QFD100" s="7"/>
      <x:c r="QFE100" s="7"/>
      <x:c r="QFF100" s="7"/>
      <x:c r="QFG100" s="7"/>
      <x:c r="QFH100" s="7"/>
      <x:c r="QFI100" s="7"/>
      <x:c r="QFJ100" s="7"/>
      <x:c r="QFK100" s="7"/>
      <x:c r="QFL100" s="7"/>
      <x:c r="QFM100" s="7"/>
      <x:c r="QFN100" s="7"/>
      <x:c r="QFO100" s="7"/>
      <x:c r="QFP100" s="7"/>
      <x:c r="QFQ100" s="7"/>
      <x:c r="QFR100" s="7"/>
      <x:c r="QFS100" s="7"/>
      <x:c r="QFT100" s="7"/>
      <x:c r="QFU100" s="7"/>
      <x:c r="QFV100" s="7"/>
      <x:c r="QFW100" s="7"/>
      <x:c r="QFX100" s="7"/>
      <x:c r="QFY100" s="7"/>
      <x:c r="QFZ100" s="7"/>
      <x:c r="QGA100" s="7"/>
      <x:c r="QGB100" s="7"/>
      <x:c r="QGC100" s="7"/>
      <x:c r="QGD100" s="7"/>
      <x:c r="QGE100" s="7"/>
      <x:c r="QGF100" s="7"/>
      <x:c r="QGG100" s="7"/>
      <x:c r="QGH100" s="7"/>
      <x:c r="QGI100" s="7"/>
      <x:c r="QGJ100" s="7"/>
      <x:c r="QGK100" s="7"/>
      <x:c r="QGL100" s="7"/>
      <x:c r="QGM100" s="7"/>
      <x:c r="QGN100" s="7"/>
      <x:c r="QGO100" s="7"/>
      <x:c r="QGP100" s="7"/>
      <x:c r="QGQ100" s="7"/>
      <x:c r="QGR100" s="7"/>
      <x:c r="QGS100" s="7"/>
      <x:c r="QGT100" s="7"/>
      <x:c r="QGU100" s="7"/>
      <x:c r="QGV100" s="7"/>
      <x:c r="QGW100" s="7"/>
      <x:c r="QGX100" s="7"/>
      <x:c r="QGY100" s="7"/>
      <x:c r="QGZ100" s="7"/>
      <x:c r="QHA100" s="7"/>
      <x:c r="QHB100" s="7"/>
      <x:c r="QHC100" s="7"/>
      <x:c r="QHD100" s="7"/>
      <x:c r="QHE100" s="7"/>
      <x:c r="QHF100" s="7"/>
      <x:c r="QHG100" s="7"/>
      <x:c r="QHH100" s="7"/>
      <x:c r="QHI100" s="7"/>
      <x:c r="QHJ100" s="7"/>
      <x:c r="QHK100" s="7"/>
      <x:c r="QHL100" s="7"/>
      <x:c r="QHM100" s="7"/>
      <x:c r="QHN100" s="7"/>
      <x:c r="QHO100" s="7"/>
      <x:c r="QHP100" s="7"/>
      <x:c r="QHQ100" s="7"/>
      <x:c r="QHR100" s="7"/>
      <x:c r="QHS100" s="7"/>
      <x:c r="QHT100" s="7"/>
      <x:c r="QHU100" s="7"/>
      <x:c r="QHV100" s="7"/>
      <x:c r="QHW100" s="7"/>
      <x:c r="QHX100" s="7"/>
      <x:c r="QHY100" s="7"/>
      <x:c r="QHZ100" s="7"/>
      <x:c r="QIA100" s="7"/>
      <x:c r="QIB100" s="7"/>
      <x:c r="QIC100" s="7"/>
      <x:c r="QID100" s="7"/>
      <x:c r="QIE100" s="7"/>
      <x:c r="QIF100" s="7"/>
      <x:c r="QIG100" s="7"/>
      <x:c r="QIH100" s="7"/>
      <x:c r="QII100" s="7"/>
      <x:c r="QIJ100" s="7"/>
      <x:c r="QIK100" s="7"/>
      <x:c r="QIL100" s="7"/>
      <x:c r="QIM100" s="7"/>
      <x:c r="QIN100" s="7"/>
      <x:c r="QIO100" s="7"/>
      <x:c r="QIP100" s="7"/>
      <x:c r="QIQ100" s="7"/>
      <x:c r="QIR100" s="7"/>
      <x:c r="QIS100" s="7"/>
      <x:c r="QIT100" s="7"/>
      <x:c r="QIU100" s="7"/>
      <x:c r="QIV100" s="7"/>
      <x:c r="QIW100" s="7"/>
      <x:c r="QIX100" s="7"/>
      <x:c r="QIY100" s="7"/>
      <x:c r="QIZ100" s="7"/>
      <x:c r="QJA100" s="7"/>
      <x:c r="QJB100" s="7"/>
      <x:c r="QJC100" s="7"/>
      <x:c r="QJD100" s="7"/>
      <x:c r="QJE100" s="7"/>
      <x:c r="QJF100" s="7"/>
      <x:c r="QJG100" s="7"/>
      <x:c r="QJH100" s="7"/>
      <x:c r="QJI100" s="7"/>
      <x:c r="QJJ100" s="7"/>
      <x:c r="QJK100" s="7"/>
      <x:c r="QJL100" s="7"/>
      <x:c r="QJM100" s="7"/>
      <x:c r="QJN100" s="7"/>
      <x:c r="QJO100" s="7"/>
      <x:c r="QJP100" s="7"/>
      <x:c r="QJQ100" s="7"/>
      <x:c r="QJR100" s="7"/>
      <x:c r="QJS100" s="7"/>
      <x:c r="QJT100" s="7"/>
      <x:c r="QJU100" s="7"/>
      <x:c r="QJV100" s="7"/>
      <x:c r="QJW100" s="7"/>
      <x:c r="QJX100" s="7"/>
      <x:c r="QJY100" s="7"/>
      <x:c r="QJZ100" s="7"/>
      <x:c r="QKA100" s="7"/>
      <x:c r="QKB100" s="7"/>
      <x:c r="QKC100" s="7"/>
      <x:c r="QKD100" s="7"/>
      <x:c r="QKE100" s="7"/>
      <x:c r="QKF100" s="7"/>
      <x:c r="QKG100" s="7"/>
      <x:c r="QKH100" s="7"/>
      <x:c r="QKI100" s="7"/>
      <x:c r="QKJ100" s="7"/>
      <x:c r="QKK100" s="7"/>
      <x:c r="QKL100" s="7"/>
      <x:c r="QKM100" s="7"/>
      <x:c r="QKN100" s="7"/>
      <x:c r="QKO100" s="7"/>
      <x:c r="QKP100" s="7"/>
      <x:c r="QKQ100" s="7"/>
      <x:c r="QKR100" s="7"/>
      <x:c r="QKS100" s="7"/>
      <x:c r="QKT100" s="7"/>
      <x:c r="QKU100" s="7"/>
      <x:c r="QKV100" s="7"/>
      <x:c r="QKW100" s="7"/>
      <x:c r="QKX100" s="7"/>
      <x:c r="QKY100" s="7"/>
      <x:c r="QKZ100" s="7"/>
      <x:c r="QLA100" s="7"/>
      <x:c r="QLB100" s="7"/>
      <x:c r="QLC100" s="7"/>
      <x:c r="QLD100" s="7"/>
      <x:c r="QLE100" s="7"/>
      <x:c r="QLF100" s="7"/>
      <x:c r="QLG100" s="7"/>
      <x:c r="QLH100" s="7"/>
      <x:c r="QLI100" s="7"/>
      <x:c r="QLJ100" s="7"/>
      <x:c r="QLK100" s="7"/>
      <x:c r="QLL100" s="7"/>
      <x:c r="QLM100" s="7"/>
      <x:c r="QLN100" s="7"/>
      <x:c r="QLO100" s="7"/>
      <x:c r="QLP100" s="7"/>
      <x:c r="QLQ100" s="7"/>
      <x:c r="QLR100" s="7"/>
      <x:c r="QLS100" s="7"/>
      <x:c r="QLT100" s="7"/>
      <x:c r="QLU100" s="7"/>
      <x:c r="QLV100" s="7"/>
      <x:c r="QLW100" s="7"/>
      <x:c r="QLX100" s="7"/>
      <x:c r="QLY100" s="7"/>
      <x:c r="QLZ100" s="7"/>
      <x:c r="QMA100" s="7"/>
      <x:c r="QMB100" s="7"/>
      <x:c r="QMC100" s="7"/>
      <x:c r="QMD100" s="7"/>
      <x:c r="QME100" s="7"/>
      <x:c r="QMF100" s="7"/>
      <x:c r="QMG100" s="7"/>
      <x:c r="QMH100" s="7"/>
      <x:c r="QMI100" s="7"/>
      <x:c r="QMJ100" s="7"/>
      <x:c r="QMK100" s="7"/>
      <x:c r="QML100" s="7"/>
      <x:c r="QMM100" s="7"/>
      <x:c r="QMN100" s="7"/>
      <x:c r="QMO100" s="7"/>
      <x:c r="QMP100" s="7"/>
      <x:c r="QMQ100" s="7"/>
      <x:c r="QMR100" s="7"/>
      <x:c r="QMS100" s="7"/>
      <x:c r="QMT100" s="7"/>
      <x:c r="QMU100" s="7"/>
      <x:c r="QMV100" s="7"/>
      <x:c r="QMW100" s="7"/>
      <x:c r="QMX100" s="7"/>
      <x:c r="QMY100" s="7"/>
      <x:c r="QMZ100" s="7"/>
      <x:c r="QNA100" s="7"/>
      <x:c r="QNB100" s="7"/>
      <x:c r="QNC100" s="7"/>
      <x:c r="QND100" s="7"/>
      <x:c r="QNE100" s="7"/>
      <x:c r="QNF100" s="7"/>
      <x:c r="QNG100" s="7"/>
      <x:c r="QNH100" s="7"/>
      <x:c r="QNI100" s="7"/>
      <x:c r="QNJ100" s="7"/>
      <x:c r="QNK100" s="7"/>
      <x:c r="QNL100" s="7"/>
      <x:c r="QNM100" s="7"/>
      <x:c r="QNN100" s="7"/>
      <x:c r="QNO100" s="7"/>
      <x:c r="QNP100" s="7"/>
      <x:c r="QNQ100" s="7"/>
      <x:c r="QNR100" s="7"/>
      <x:c r="QNS100" s="7"/>
      <x:c r="QNT100" s="7"/>
      <x:c r="QNU100" s="7"/>
      <x:c r="QNV100" s="7"/>
      <x:c r="QNW100" s="7"/>
      <x:c r="QNX100" s="7"/>
      <x:c r="QNY100" s="7"/>
      <x:c r="QNZ100" s="7"/>
      <x:c r="QOA100" s="7"/>
      <x:c r="QOB100" s="7"/>
      <x:c r="QOC100" s="7"/>
      <x:c r="QOD100" s="7"/>
      <x:c r="QOE100" s="7"/>
      <x:c r="QOF100" s="7"/>
      <x:c r="QOG100" s="7"/>
      <x:c r="QOH100" s="7"/>
      <x:c r="QOI100" s="7"/>
      <x:c r="QOJ100" s="7"/>
      <x:c r="QOK100" s="7"/>
      <x:c r="QOL100" s="7"/>
      <x:c r="QOM100" s="7"/>
      <x:c r="QON100" s="7"/>
      <x:c r="QOO100" s="7"/>
      <x:c r="QOP100" s="7"/>
      <x:c r="QOQ100" s="7"/>
      <x:c r="QOR100" s="7"/>
      <x:c r="QOS100" s="7"/>
      <x:c r="QOT100" s="7"/>
      <x:c r="QOU100" s="7"/>
      <x:c r="QOV100" s="7"/>
      <x:c r="QOW100" s="7"/>
      <x:c r="QOX100" s="7"/>
      <x:c r="QOY100" s="7"/>
      <x:c r="QOZ100" s="7"/>
      <x:c r="QPA100" s="7"/>
      <x:c r="QPB100" s="7"/>
      <x:c r="QPC100" s="7"/>
      <x:c r="QPD100" s="7"/>
      <x:c r="QPE100" s="7"/>
      <x:c r="QPF100" s="7"/>
      <x:c r="QPG100" s="7"/>
      <x:c r="QPH100" s="7"/>
      <x:c r="QPI100" s="7"/>
      <x:c r="QPJ100" s="7"/>
      <x:c r="QPK100" s="7"/>
      <x:c r="QPL100" s="7"/>
      <x:c r="QPM100" s="7"/>
      <x:c r="QPN100" s="7"/>
      <x:c r="QPO100" s="7"/>
      <x:c r="QPP100" s="7"/>
      <x:c r="QPQ100" s="7"/>
      <x:c r="QPR100" s="7"/>
      <x:c r="QPS100" s="7"/>
      <x:c r="QPT100" s="7"/>
      <x:c r="QPU100" s="7"/>
      <x:c r="QPV100" s="7"/>
      <x:c r="QPW100" s="7"/>
      <x:c r="QPX100" s="7"/>
      <x:c r="QPY100" s="7"/>
      <x:c r="QPZ100" s="7"/>
      <x:c r="QQA100" s="7"/>
      <x:c r="QQB100" s="7"/>
      <x:c r="QQC100" s="7"/>
      <x:c r="QQD100" s="7"/>
      <x:c r="QQE100" s="7"/>
      <x:c r="QQF100" s="7"/>
      <x:c r="QQG100" s="7"/>
      <x:c r="QQH100" s="7"/>
      <x:c r="QQI100" s="7"/>
      <x:c r="QQJ100" s="7"/>
      <x:c r="QQK100" s="7"/>
      <x:c r="QQL100" s="7"/>
      <x:c r="QQM100" s="7"/>
      <x:c r="QQN100" s="7"/>
      <x:c r="QQO100" s="7"/>
      <x:c r="QQP100" s="7"/>
      <x:c r="QQQ100" s="7"/>
      <x:c r="QQR100" s="7"/>
      <x:c r="QQS100" s="7"/>
      <x:c r="QQT100" s="7"/>
      <x:c r="QQU100" s="7"/>
      <x:c r="QQV100" s="7"/>
      <x:c r="QQW100" s="7"/>
      <x:c r="QQX100" s="7"/>
      <x:c r="QQY100" s="7"/>
      <x:c r="QQZ100" s="7"/>
      <x:c r="QRA100" s="7"/>
      <x:c r="QRB100" s="7"/>
      <x:c r="QRC100" s="7"/>
      <x:c r="QRD100" s="7"/>
      <x:c r="QRE100" s="7"/>
      <x:c r="QRF100" s="7"/>
      <x:c r="QRG100" s="7"/>
      <x:c r="QRH100" s="7"/>
      <x:c r="QRI100" s="7"/>
      <x:c r="QRJ100" s="7"/>
      <x:c r="QRK100" s="7"/>
      <x:c r="QRL100" s="7"/>
      <x:c r="QRM100" s="7"/>
      <x:c r="QRN100" s="7"/>
      <x:c r="QRO100" s="7"/>
      <x:c r="QRP100" s="7"/>
      <x:c r="QRQ100" s="7"/>
      <x:c r="QRR100" s="7"/>
      <x:c r="QRS100" s="7"/>
      <x:c r="QRT100" s="7"/>
      <x:c r="QRU100" s="7"/>
      <x:c r="QRV100" s="7"/>
      <x:c r="QRW100" s="7"/>
      <x:c r="QRX100" s="7"/>
      <x:c r="QRY100" s="7"/>
      <x:c r="QRZ100" s="7"/>
      <x:c r="QSA100" s="7"/>
      <x:c r="QSB100" s="7"/>
      <x:c r="QSC100" s="7"/>
      <x:c r="QSD100" s="7"/>
      <x:c r="QSE100" s="7"/>
      <x:c r="QSF100" s="7"/>
      <x:c r="QSG100" s="7"/>
      <x:c r="QSH100" s="7"/>
      <x:c r="QSI100" s="7"/>
      <x:c r="QSJ100" s="7"/>
      <x:c r="QSK100" s="7"/>
      <x:c r="QSL100" s="7"/>
      <x:c r="QSM100" s="7"/>
      <x:c r="QSN100" s="7"/>
      <x:c r="QSO100" s="7"/>
      <x:c r="QSP100" s="7"/>
      <x:c r="QSQ100" s="7"/>
      <x:c r="QSR100" s="7"/>
      <x:c r="QSS100" s="7"/>
      <x:c r="QST100" s="7"/>
      <x:c r="QSU100" s="7"/>
      <x:c r="QSV100" s="7"/>
      <x:c r="QSW100" s="7"/>
      <x:c r="QSX100" s="7"/>
      <x:c r="QSY100" s="7"/>
      <x:c r="QSZ100" s="7"/>
      <x:c r="QTA100" s="7"/>
      <x:c r="QTB100" s="7"/>
      <x:c r="QTC100" s="7"/>
      <x:c r="QTD100" s="7"/>
      <x:c r="QTE100" s="7"/>
      <x:c r="QTF100" s="7"/>
      <x:c r="QTG100" s="7"/>
      <x:c r="QTH100" s="7"/>
      <x:c r="QTI100" s="7"/>
      <x:c r="QTJ100" s="7"/>
      <x:c r="QTK100" s="7"/>
      <x:c r="QTL100" s="7"/>
      <x:c r="QTM100" s="7"/>
      <x:c r="QTN100" s="7"/>
      <x:c r="QTO100" s="7"/>
      <x:c r="QTP100" s="7"/>
      <x:c r="QTQ100" s="7"/>
      <x:c r="QTR100" s="7"/>
      <x:c r="QTS100" s="7"/>
      <x:c r="QTT100" s="7"/>
      <x:c r="QTU100" s="7"/>
      <x:c r="QTV100" s="7"/>
      <x:c r="QTW100" s="7"/>
      <x:c r="QTX100" s="7"/>
      <x:c r="QTY100" s="7"/>
      <x:c r="QTZ100" s="7"/>
      <x:c r="QUA100" s="7"/>
      <x:c r="QUB100" s="7"/>
      <x:c r="QUC100" s="7"/>
      <x:c r="QUD100" s="7"/>
      <x:c r="QUE100" s="7"/>
      <x:c r="QUF100" s="7"/>
      <x:c r="QUG100" s="7"/>
      <x:c r="QUH100" s="7"/>
      <x:c r="QUI100" s="7"/>
      <x:c r="QUJ100" s="7"/>
      <x:c r="QUK100" s="7"/>
      <x:c r="QUL100" s="7"/>
      <x:c r="QUM100" s="7"/>
      <x:c r="QUN100" s="7"/>
      <x:c r="QUO100" s="7"/>
      <x:c r="QUP100" s="7"/>
      <x:c r="QUQ100" s="7"/>
      <x:c r="QUR100" s="7"/>
      <x:c r="QUS100" s="7"/>
      <x:c r="QUT100" s="7"/>
      <x:c r="QUU100" s="7"/>
      <x:c r="QUV100" s="7"/>
      <x:c r="QUW100" s="7"/>
      <x:c r="QUX100" s="7"/>
      <x:c r="QUY100" s="7"/>
      <x:c r="QUZ100" s="7"/>
      <x:c r="QVA100" s="7"/>
      <x:c r="QVB100" s="7"/>
      <x:c r="QVC100" s="7"/>
      <x:c r="QVD100" s="7"/>
      <x:c r="QVE100" s="7"/>
      <x:c r="QVF100" s="7"/>
      <x:c r="QVG100" s="7"/>
      <x:c r="QVH100" s="7"/>
      <x:c r="QVI100" s="7"/>
      <x:c r="QVJ100" s="7"/>
      <x:c r="QVK100" s="7"/>
      <x:c r="QVL100" s="7"/>
      <x:c r="QVM100" s="7"/>
      <x:c r="QVN100" s="7"/>
      <x:c r="QVO100" s="7"/>
      <x:c r="QVP100" s="7"/>
      <x:c r="QVQ100" s="7"/>
      <x:c r="QVR100" s="7"/>
      <x:c r="QVS100" s="7"/>
      <x:c r="QVT100" s="7"/>
      <x:c r="QVU100" s="7"/>
      <x:c r="QVV100" s="7"/>
      <x:c r="QVW100" s="7"/>
      <x:c r="QVX100" s="7"/>
      <x:c r="QVY100" s="7"/>
      <x:c r="QVZ100" s="7"/>
      <x:c r="QWA100" s="7"/>
      <x:c r="QWB100" s="7"/>
      <x:c r="QWC100" s="7"/>
      <x:c r="QWD100" s="7"/>
      <x:c r="QWE100" s="7"/>
      <x:c r="QWF100" s="7"/>
      <x:c r="QWG100" s="7"/>
      <x:c r="QWH100" s="7"/>
      <x:c r="QWI100" s="7"/>
      <x:c r="QWJ100" s="7"/>
      <x:c r="QWK100" s="7"/>
      <x:c r="QWL100" s="7"/>
      <x:c r="QWM100" s="7"/>
      <x:c r="QWN100" s="7"/>
      <x:c r="QWO100" s="7"/>
      <x:c r="QWP100" s="7"/>
      <x:c r="QWQ100" s="7"/>
      <x:c r="QWR100" s="7"/>
      <x:c r="QWS100" s="7"/>
      <x:c r="QWT100" s="7"/>
      <x:c r="QWU100" s="7"/>
      <x:c r="QWV100" s="7"/>
      <x:c r="QWW100" s="7"/>
      <x:c r="QWX100" s="7"/>
      <x:c r="QWY100" s="7"/>
      <x:c r="QWZ100" s="7"/>
      <x:c r="QXA100" s="7"/>
      <x:c r="QXB100" s="7"/>
      <x:c r="QXC100" s="7"/>
      <x:c r="QXD100" s="7"/>
      <x:c r="QXE100" s="7"/>
      <x:c r="QXF100" s="7"/>
      <x:c r="QXG100" s="7"/>
      <x:c r="QXH100" s="7"/>
      <x:c r="QXI100" s="7"/>
      <x:c r="QXJ100" s="7"/>
      <x:c r="QXK100" s="7"/>
      <x:c r="QXL100" s="7"/>
      <x:c r="QXM100" s="7"/>
      <x:c r="QXN100" s="7"/>
      <x:c r="QXO100" s="7"/>
      <x:c r="QXP100" s="7"/>
      <x:c r="QXQ100" s="7"/>
      <x:c r="QXR100" s="7"/>
      <x:c r="QXS100" s="7"/>
      <x:c r="QXT100" s="7"/>
      <x:c r="QXU100" s="7"/>
      <x:c r="QXV100" s="7"/>
      <x:c r="QXW100" s="7"/>
      <x:c r="QXX100" s="7"/>
      <x:c r="QXY100" s="7"/>
      <x:c r="QXZ100" s="7"/>
      <x:c r="QYA100" s="7"/>
      <x:c r="QYB100" s="7"/>
      <x:c r="QYC100" s="7"/>
      <x:c r="QYD100" s="7"/>
      <x:c r="QYE100" s="7"/>
      <x:c r="QYF100" s="7"/>
      <x:c r="QYG100" s="7"/>
      <x:c r="QYH100" s="7"/>
      <x:c r="QYI100" s="7"/>
      <x:c r="QYJ100" s="7"/>
      <x:c r="QYK100" s="7"/>
      <x:c r="QYL100" s="7"/>
      <x:c r="QYM100" s="7"/>
      <x:c r="QYN100" s="7"/>
      <x:c r="QYO100" s="7"/>
      <x:c r="QYP100" s="7"/>
      <x:c r="QYQ100" s="7"/>
      <x:c r="QYR100" s="7"/>
      <x:c r="QYS100" s="7"/>
      <x:c r="QYT100" s="7"/>
      <x:c r="QYU100" s="7"/>
      <x:c r="QYV100" s="7"/>
      <x:c r="QYW100" s="7"/>
      <x:c r="QYX100" s="7"/>
      <x:c r="QYY100" s="7"/>
      <x:c r="QYZ100" s="7"/>
      <x:c r="QZA100" s="7"/>
      <x:c r="QZB100" s="7"/>
      <x:c r="QZC100" s="7"/>
      <x:c r="QZD100" s="7"/>
      <x:c r="QZE100" s="7"/>
      <x:c r="QZF100" s="7"/>
      <x:c r="QZG100" s="7"/>
      <x:c r="QZH100" s="7"/>
      <x:c r="QZI100" s="7"/>
      <x:c r="QZJ100" s="7"/>
      <x:c r="QZK100" s="7"/>
      <x:c r="QZL100" s="7"/>
      <x:c r="QZM100" s="7"/>
      <x:c r="QZN100" s="7"/>
      <x:c r="QZO100" s="7"/>
      <x:c r="QZP100" s="7"/>
      <x:c r="QZQ100" s="7"/>
      <x:c r="QZR100" s="7"/>
      <x:c r="QZS100" s="7"/>
      <x:c r="QZT100" s="7"/>
      <x:c r="QZU100" s="7"/>
      <x:c r="QZV100" s="7"/>
      <x:c r="QZW100" s="7"/>
      <x:c r="QZX100" s="7"/>
      <x:c r="QZY100" s="7"/>
      <x:c r="QZZ100" s="7"/>
      <x:c r="RAA100" s="7"/>
      <x:c r="RAB100" s="7"/>
      <x:c r="RAC100" s="7"/>
      <x:c r="RAD100" s="7"/>
      <x:c r="RAE100" s="7"/>
      <x:c r="RAF100" s="7"/>
      <x:c r="RAG100" s="7"/>
      <x:c r="RAH100" s="7"/>
      <x:c r="RAI100" s="7"/>
      <x:c r="RAJ100" s="7"/>
      <x:c r="RAK100" s="7"/>
      <x:c r="RAL100" s="7"/>
      <x:c r="RAM100" s="7"/>
      <x:c r="RAN100" s="7"/>
      <x:c r="RAO100" s="7"/>
      <x:c r="RAP100" s="7"/>
      <x:c r="RAQ100" s="7"/>
      <x:c r="RAR100" s="7"/>
      <x:c r="RAS100" s="7"/>
      <x:c r="RAT100" s="7"/>
      <x:c r="RAU100" s="7"/>
      <x:c r="RAV100" s="7"/>
      <x:c r="RAW100" s="7"/>
      <x:c r="RAX100" s="7"/>
      <x:c r="RAY100" s="7"/>
      <x:c r="RAZ100" s="7"/>
      <x:c r="RBA100" s="7"/>
      <x:c r="RBB100" s="7"/>
      <x:c r="RBC100" s="7"/>
      <x:c r="RBD100" s="7"/>
      <x:c r="RBE100" s="7"/>
      <x:c r="RBF100" s="7"/>
      <x:c r="RBG100" s="7"/>
      <x:c r="RBH100" s="7"/>
      <x:c r="RBI100" s="7"/>
      <x:c r="RBJ100" s="7"/>
      <x:c r="RBK100" s="7"/>
      <x:c r="RBL100" s="7"/>
      <x:c r="RBM100" s="7"/>
      <x:c r="RBN100" s="7"/>
      <x:c r="RBO100" s="7"/>
      <x:c r="RBP100" s="7"/>
      <x:c r="RBQ100" s="7"/>
      <x:c r="RBR100" s="7"/>
      <x:c r="RBS100" s="7"/>
      <x:c r="RBT100" s="7"/>
      <x:c r="RBU100" s="7"/>
      <x:c r="RBV100" s="7"/>
      <x:c r="RBW100" s="7"/>
      <x:c r="RBX100" s="7"/>
      <x:c r="RBY100" s="7"/>
      <x:c r="RBZ100" s="7"/>
      <x:c r="RCA100" s="7"/>
      <x:c r="RCB100" s="7"/>
      <x:c r="RCC100" s="7"/>
      <x:c r="RCD100" s="7"/>
      <x:c r="RCE100" s="7"/>
      <x:c r="RCF100" s="7"/>
      <x:c r="RCG100" s="7"/>
      <x:c r="RCH100" s="7"/>
      <x:c r="RCI100" s="7"/>
      <x:c r="RCJ100" s="7"/>
      <x:c r="RCK100" s="7"/>
      <x:c r="RCL100" s="7"/>
      <x:c r="RCM100" s="7"/>
      <x:c r="RCN100" s="7"/>
      <x:c r="RCO100" s="7"/>
      <x:c r="RCP100" s="7"/>
      <x:c r="RCQ100" s="7"/>
      <x:c r="RCR100" s="7"/>
      <x:c r="RCS100" s="7"/>
      <x:c r="RCT100" s="7"/>
      <x:c r="RCU100" s="7"/>
      <x:c r="RCV100" s="7"/>
      <x:c r="RCW100" s="7"/>
      <x:c r="RCX100" s="7"/>
      <x:c r="RCY100" s="7"/>
      <x:c r="RCZ100" s="7"/>
      <x:c r="RDA100" s="7"/>
      <x:c r="RDB100" s="7"/>
      <x:c r="RDC100" s="7"/>
      <x:c r="RDD100" s="7"/>
      <x:c r="RDE100" s="7"/>
      <x:c r="RDF100" s="7"/>
      <x:c r="RDG100" s="7"/>
      <x:c r="RDH100" s="7"/>
      <x:c r="RDI100" s="7"/>
      <x:c r="RDJ100" s="7"/>
      <x:c r="RDK100" s="7"/>
      <x:c r="RDL100" s="7"/>
      <x:c r="RDM100" s="7"/>
      <x:c r="RDN100" s="7"/>
      <x:c r="RDO100" s="7"/>
      <x:c r="RDP100" s="7"/>
      <x:c r="RDQ100" s="7"/>
      <x:c r="RDR100" s="7"/>
      <x:c r="RDS100" s="7"/>
      <x:c r="RDT100" s="7"/>
      <x:c r="RDU100" s="7"/>
      <x:c r="RDV100" s="7"/>
      <x:c r="RDW100" s="7"/>
      <x:c r="RDX100" s="7"/>
      <x:c r="RDY100" s="7"/>
      <x:c r="RDZ100" s="7"/>
      <x:c r="REA100" s="7"/>
      <x:c r="REB100" s="7"/>
      <x:c r="REC100" s="7"/>
      <x:c r="RED100" s="7"/>
      <x:c r="REE100" s="7"/>
      <x:c r="REF100" s="7"/>
      <x:c r="REG100" s="7"/>
      <x:c r="REH100" s="7"/>
      <x:c r="REI100" s="7"/>
      <x:c r="REJ100" s="7"/>
      <x:c r="REK100" s="7"/>
      <x:c r="REL100" s="7"/>
      <x:c r="REM100" s="7"/>
      <x:c r="REN100" s="7"/>
      <x:c r="REO100" s="7"/>
      <x:c r="REP100" s="7"/>
      <x:c r="REQ100" s="7"/>
      <x:c r="RER100" s="7"/>
      <x:c r="RES100" s="7"/>
      <x:c r="RET100" s="7"/>
      <x:c r="REU100" s="7"/>
      <x:c r="REV100" s="7"/>
      <x:c r="REW100" s="7"/>
      <x:c r="REX100" s="7"/>
      <x:c r="REY100" s="7"/>
      <x:c r="REZ100" s="7"/>
      <x:c r="RFA100" s="7"/>
      <x:c r="RFB100" s="7"/>
      <x:c r="RFC100" s="7"/>
      <x:c r="RFD100" s="7"/>
      <x:c r="RFE100" s="7"/>
      <x:c r="RFF100" s="7"/>
      <x:c r="RFG100" s="7"/>
      <x:c r="RFH100" s="7"/>
      <x:c r="RFI100" s="7"/>
      <x:c r="RFJ100" s="7"/>
      <x:c r="RFK100" s="7"/>
      <x:c r="RFL100" s="7"/>
      <x:c r="RFM100" s="7"/>
      <x:c r="RFN100" s="7"/>
      <x:c r="RFO100" s="7"/>
      <x:c r="RFP100" s="7"/>
      <x:c r="RFQ100" s="7"/>
      <x:c r="RFR100" s="7"/>
      <x:c r="RFS100" s="7"/>
      <x:c r="RFT100" s="7"/>
      <x:c r="RFU100" s="7"/>
      <x:c r="RFV100" s="7"/>
      <x:c r="RFW100" s="7"/>
      <x:c r="RFX100" s="7"/>
      <x:c r="RFY100" s="7"/>
      <x:c r="RFZ100" s="7"/>
      <x:c r="RGA100" s="7"/>
      <x:c r="RGB100" s="7"/>
      <x:c r="RGC100" s="7"/>
      <x:c r="RGD100" s="7"/>
      <x:c r="RGE100" s="7"/>
      <x:c r="RGF100" s="7"/>
      <x:c r="RGG100" s="7"/>
      <x:c r="RGH100" s="7"/>
      <x:c r="RGI100" s="7"/>
      <x:c r="RGJ100" s="7"/>
      <x:c r="RGK100" s="7"/>
      <x:c r="RGL100" s="7"/>
      <x:c r="RGM100" s="7"/>
      <x:c r="RGN100" s="7"/>
      <x:c r="RGO100" s="7"/>
      <x:c r="RGP100" s="7"/>
      <x:c r="RGQ100" s="7"/>
      <x:c r="RGR100" s="7"/>
      <x:c r="RGS100" s="7"/>
      <x:c r="RGT100" s="7"/>
      <x:c r="RGU100" s="7"/>
      <x:c r="RGV100" s="7"/>
      <x:c r="RGW100" s="7"/>
      <x:c r="RGX100" s="7"/>
      <x:c r="RGY100" s="7"/>
      <x:c r="RGZ100" s="7"/>
      <x:c r="RHA100" s="7"/>
      <x:c r="RHB100" s="7"/>
      <x:c r="RHC100" s="7"/>
      <x:c r="RHD100" s="7"/>
      <x:c r="RHE100" s="7"/>
      <x:c r="RHF100" s="7"/>
      <x:c r="RHG100" s="7"/>
      <x:c r="RHH100" s="7"/>
      <x:c r="RHI100" s="7"/>
      <x:c r="RHJ100" s="7"/>
      <x:c r="RHK100" s="7"/>
      <x:c r="RHL100" s="7"/>
      <x:c r="RHM100" s="7"/>
      <x:c r="RHN100" s="7"/>
      <x:c r="RHO100" s="7"/>
      <x:c r="RHP100" s="7"/>
      <x:c r="RHQ100" s="7"/>
      <x:c r="RHR100" s="7"/>
      <x:c r="RHS100" s="7"/>
      <x:c r="RHT100" s="7"/>
      <x:c r="RHU100" s="7"/>
      <x:c r="RHV100" s="7"/>
      <x:c r="RHW100" s="7"/>
      <x:c r="RHX100" s="7"/>
      <x:c r="RHY100" s="7"/>
      <x:c r="RHZ100" s="7"/>
      <x:c r="RIA100" s="7"/>
      <x:c r="RIB100" s="7"/>
      <x:c r="RIC100" s="7"/>
      <x:c r="RID100" s="7"/>
      <x:c r="RIE100" s="7"/>
      <x:c r="RIF100" s="7"/>
      <x:c r="RIG100" s="7"/>
      <x:c r="RIH100" s="7"/>
      <x:c r="RII100" s="7"/>
      <x:c r="RIJ100" s="7"/>
      <x:c r="RIK100" s="7"/>
      <x:c r="RIL100" s="7"/>
      <x:c r="RIM100" s="7"/>
      <x:c r="RIN100" s="7"/>
      <x:c r="RIO100" s="7"/>
      <x:c r="RIP100" s="7"/>
      <x:c r="RIQ100" s="7"/>
      <x:c r="RIR100" s="7"/>
      <x:c r="RIS100" s="7"/>
      <x:c r="RIT100" s="7"/>
      <x:c r="RIU100" s="7"/>
      <x:c r="RIV100" s="7"/>
      <x:c r="RIW100" s="7"/>
      <x:c r="RIX100" s="7"/>
      <x:c r="RIY100" s="7"/>
      <x:c r="RIZ100" s="7"/>
      <x:c r="RJA100" s="7"/>
      <x:c r="RJB100" s="7"/>
      <x:c r="RJC100" s="7"/>
      <x:c r="RJD100" s="7"/>
      <x:c r="RJE100" s="7"/>
      <x:c r="RJF100" s="7"/>
      <x:c r="RJG100" s="7"/>
      <x:c r="RJH100" s="7"/>
      <x:c r="RJI100" s="7"/>
      <x:c r="RJJ100" s="7"/>
      <x:c r="RJK100" s="7"/>
      <x:c r="RJL100" s="7"/>
      <x:c r="RJM100" s="7"/>
      <x:c r="RJN100" s="7"/>
      <x:c r="RJO100" s="7"/>
      <x:c r="RJP100" s="7"/>
      <x:c r="RJQ100" s="7"/>
      <x:c r="RJR100" s="7"/>
      <x:c r="RJS100" s="7"/>
      <x:c r="RJT100" s="7"/>
      <x:c r="RJU100" s="7"/>
      <x:c r="RJV100" s="7"/>
      <x:c r="RJW100" s="7"/>
      <x:c r="RJX100" s="7"/>
      <x:c r="RJY100" s="7"/>
      <x:c r="RJZ100" s="7"/>
      <x:c r="RKA100" s="7"/>
      <x:c r="RKB100" s="7"/>
      <x:c r="RKC100" s="7"/>
      <x:c r="RKD100" s="7"/>
      <x:c r="RKE100" s="7"/>
      <x:c r="RKF100" s="7"/>
      <x:c r="RKG100" s="7"/>
      <x:c r="RKH100" s="7"/>
      <x:c r="RKI100" s="7"/>
      <x:c r="RKJ100" s="7"/>
      <x:c r="RKK100" s="7"/>
      <x:c r="RKL100" s="7"/>
      <x:c r="RKM100" s="7"/>
      <x:c r="RKN100" s="7"/>
      <x:c r="RKO100" s="7"/>
      <x:c r="RKP100" s="7"/>
      <x:c r="RKQ100" s="7"/>
      <x:c r="RKR100" s="7"/>
      <x:c r="RKS100" s="7"/>
      <x:c r="RKT100" s="7"/>
      <x:c r="RKU100" s="7"/>
      <x:c r="RKV100" s="7"/>
      <x:c r="RKW100" s="7"/>
      <x:c r="RKX100" s="7"/>
      <x:c r="RKY100" s="7"/>
      <x:c r="RKZ100" s="7"/>
      <x:c r="RLA100" s="7"/>
      <x:c r="RLB100" s="7"/>
      <x:c r="RLC100" s="7"/>
      <x:c r="RLD100" s="7"/>
      <x:c r="RLE100" s="7"/>
      <x:c r="RLF100" s="7"/>
      <x:c r="RLG100" s="7"/>
      <x:c r="RLH100" s="7"/>
      <x:c r="RLI100" s="7"/>
      <x:c r="RLJ100" s="7"/>
      <x:c r="RLK100" s="7"/>
      <x:c r="RLL100" s="7"/>
      <x:c r="RLM100" s="7"/>
      <x:c r="RLN100" s="7"/>
      <x:c r="RLO100" s="7"/>
      <x:c r="RLP100" s="7"/>
      <x:c r="RLQ100" s="7"/>
      <x:c r="RLR100" s="7"/>
      <x:c r="RLS100" s="7"/>
      <x:c r="RLT100" s="7"/>
      <x:c r="RLU100" s="7"/>
      <x:c r="RLV100" s="7"/>
      <x:c r="RLW100" s="7"/>
      <x:c r="RLX100" s="7"/>
      <x:c r="RLY100" s="7"/>
      <x:c r="RLZ100" s="7"/>
      <x:c r="RMA100" s="7"/>
      <x:c r="RMB100" s="7"/>
      <x:c r="RMC100" s="7"/>
      <x:c r="RMD100" s="7"/>
      <x:c r="RME100" s="7"/>
      <x:c r="RMF100" s="7"/>
      <x:c r="RMG100" s="7"/>
      <x:c r="RMH100" s="7"/>
      <x:c r="RMI100" s="7"/>
      <x:c r="RMJ100" s="7"/>
      <x:c r="RMK100" s="7"/>
      <x:c r="RML100" s="7"/>
      <x:c r="RMM100" s="7"/>
      <x:c r="RMN100" s="7"/>
      <x:c r="RMO100" s="7"/>
      <x:c r="RMP100" s="7"/>
      <x:c r="RMQ100" s="7"/>
      <x:c r="RMR100" s="7"/>
      <x:c r="RMS100" s="7"/>
      <x:c r="RMT100" s="7"/>
      <x:c r="RMU100" s="7"/>
      <x:c r="RMV100" s="7"/>
      <x:c r="RMW100" s="7"/>
      <x:c r="RMX100" s="7"/>
      <x:c r="RMY100" s="7"/>
      <x:c r="RMZ100" s="7"/>
      <x:c r="RNA100" s="7"/>
      <x:c r="RNB100" s="7"/>
      <x:c r="RNC100" s="7"/>
      <x:c r="RND100" s="7"/>
      <x:c r="RNE100" s="7"/>
      <x:c r="RNF100" s="7"/>
      <x:c r="RNG100" s="7"/>
      <x:c r="RNH100" s="7"/>
      <x:c r="RNI100" s="7"/>
      <x:c r="RNJ100" s="7"/>
      <x:c r="RNK100" s="7"/>
      <x:c r="RNL100" s="7"/>
      <x:c r="RNM100" s="7"/>
      <x:c r="RNN100" s="7"/>
      <x:c r="RNO100" s="7"/>
      <x:c r="RNP100" s="7"/>
      <x:c r="RNQ100" s="7"/>
      <x:c r="RNR100" s="7"/>
      <x:c r="RNS100" s="7"/>
      <x:c r="RNT100" s="7"/>
      <x:c r="RNU100" s="7"/>
      <x:c r="RNV100" s="7"/>
      <x:c r="RNW100" s="7"/>
      <x:c r="RNX100" s="7"/>
      <x:c r="RNY100" s="7"/>
      <x:c r="RNZ100" s="7"/>
      <x:c r="ROA100" s="7"/>
      <x:c r="ROB100" s="7"/>
      <x:c r="ROC100" s="7"/>
      <x:c r="ROD100" s="7"/>
      <x:c r="ROE100" s="7"/>
      <x:c r="ROF100" s="7"/>
      <x:c r="ROG100" s="7"/>
      <x:c r="ROH100" s="7"/>
      <x:c r="ROI100" s="7"/>
      <x:c r="ROJ100" s="7"/>
      <x:c r="ROK100" s="7"/>
      <x:c r="ROL100" s="7"/>
      <x:c r="ROM100" s="7"/>
      <x:c r="RON100" s="7"/>
      <x:c r="ROO100" s="7"/>
      <x:c r="ROP100" s="7"/>
      <x:c r="ROQ100" s="7"/>
      <x:c r="ROR100" s="7"/>
      <x:c r="ROS100" s="7"/>
      <x:c r="ROT100" s="7"/>
      <x:c r="ROU100" s="7"/>
      <x:c r="ROV100" s="7"/>
      <x:c r="ROW100" s="7"/>
      <x:c r="ROX100" s="7"/>
      <x:c r="ROY100" s="7"/>
      <x:c r="ROZ100" s="7"/>
      <x:c r="RPA100" s="7"/>
      <x:c r="RPB100" s="7"/>
      <x:c r="RPC100" s="7"/>
      <x:c r="RPD100" s="7"/>
      <x:c r="RPE100" s="7"/>
      <x:c r="RPF100" s="7"/>
      <x:c r="RPG100" s="7"/>
      <x:c r="RPH100" s="7"/>
      <x:c r="RPI100" s="7"/>
      <x:c r="RPJ100" s="7"/>
      <x:c r="RPK100" s="7"/>
      <x:c r="RPL100" s="7"/>
      <x:c r="RPM100" s="7"/>
      <x:c r="RPN100" s="7"/>
      <x:c r="RPO100" s="7"/>
      <x:c r="RPP100" s="7"/>
      <x:c r="RPQ100" s="7"/>
      <x:c r="RPR100" s="7"/>
      <x:c r="RPS100" s="7"/>
      <x:c r="RPT100" s="7"/>
      <x:c r="RPU100" s="7"/>
      <x:c r="RPV100" s="7"/>
      <x:c r="RPW100" s="7"/>
      <x:c r="RPX100" s="7"/>
      <x:c r="RPY100" s="7"/>
      <x:c r="RPZ100" s="7"/>
      <x:c r="RQA100" s="7"/>
      <x:c r="RQB100" s="7"/>
      <x:c r="RQC100" s="7"/>
      <x:c r="RQD100" s="7"/>
      <x:c r="RQE100" s="7"/>
      <x:c r="RQF100" s="7"/>
      <x:c r="RQG100" s="7"/>
      <x:c r="RQH100" s="7"/>
      <x:c r="RQI100" s="7"/>
      <x:c r="RQJ100" s="7"/>
      <x:c r="RQK100" s="7"/>
      <x:c r="RQL100" s="7"/>
      <x:c r="RQM100" s="7"/>
      <x:c r="RQN100" s="7"/>
      <x:c r="RQO100" s="7"/>
      <x:c r="RQP100" s="7"/>
      <x:c r="RQQ100" s="7"/>
      <x:c r="RQR100" s="7"/>
      <x:c r="RQS100" s="7"/>
      <x:c r="RQT100" s="7"/>
      <x:c r="RQU100" s="7"/>
      <x:c r="RQV100" s="7"/>
      <x:c r="RQW100" s="7"/>
      <x:c r="RQX100" s="7"/>
      <x:c r="RQY100" s="7"/>
      <x:c r="RQZ100" s="7"/>
      <x:c r="RRA100" s="7"/>
      <x:c r="RRB100" s="7"/>
      <x:c r="RRC100" s="7"/>
      <x:c r="RRD100" s="7"/>
      <x:c r="RRE100" s="7"/>
      <x:c r="RRF100" s="7"/>
      <x:c r="RRG100" s="7"/>
      <x:c r="RRH100" s="7"/>
      <x:c r="RRI100" s="7"/>
      <x:c r="RRJ100" s="7"/>
      <x:c r="RRK100" s="7"/>
      <x:c r="RRL100" s="7"/>
      <x:c r="RRM100" s="7"/>
      <x:c r="RRN100" s="7"/>
      <x:c r="RRO100" s="7"/>
      <x:c r="RRP100" s="7"/>
      <x:c r="RRQ100" s="7"/>
      <x:c r="RRR100" s="7"/>
      <x:c r="RRS100" s="7"/>
      <x:c r="RRT100" s="7"/>
      <x:c r="RRU100" s="7"/>
      <x:c r="RRV100" s="7"/>
      <x:c r="RRW100" s="7"/>
      <x:c r="RRX100" s="7"/>
      <x:c r="RRY100" s="7"/>
      <x:c r="RRZ100" s="7"/>
      <x:c r="RSA100" s="7"/>
      <x:c r="RSB100" s="7"/>
      <x:c r="RSC100" s="7"/>
      <x:c r="RSD100" s="7"/>
      <x:c r="RSE100" s="7"/>
      <x:c r="RSF100" s="7"/>
      <x:c r="RSG100" s="7"/>
      <x:c r="RSH100" s="7"/>
      <x:c r="RSI100" s="7"/>
      <x:c r="RSJ100" s="7"/>
      <x:c r="RSK100" s="7"/>
      <x:c r="RSL100" s="7"/>
      <x:c r="RSM100" s="7"/>
      <x:c r="RSN100" s="7"/>
      <x:c r="RSO100" s="7"/>
      <x:c r="RSP100" s="7"/>
      <x:c r="RSQ100" s="7"/>
      <x:c r="RSR100" s="7"/>
      <x:c r="RSS100" s="7"/>
      <x:c r="RST100" s="7"/>
      <x:c r="RSU100" s="7"/>
      <x:c r="RSV100" s="7"/>
      <x:c r="RSW100" s="7"/>
      <x:c r="RSX100" s="7"/>
      <x:c r="RSY100" s="7"/>
      <x:c r="RSZ100" s="7"/>
      <x:c r="RTA100" s="7"/>
      <x:c r="RTB100" s="7"/>
      <x:c r="RTC100" s="7"/>
      <x:c r="RTD100" s="7"/>
      <x:c r="RTE100" s="7"/>
      <x:c r="RTF100" s="7"/>
      <x:c r="RTG100" s="7"/>
      <x:c r="RTH100" s="7"/>
      <x:c r="RTI100" s="7"/>
      <x:c r="RTJ100" s="7"/>
      <x:c r="RTK100" s="7"/>
      <x:c r="RTL100" s="7"/>
      <x:c r="RTM100" s="7"/>
      <x:c r="RTN100" s="7"/>
      <x:c r="RTO100" s="7"/>
      <x:c r="RTP100" s="7"/>
      <x:c r="RTQ100" s="7"/>
      <x:c r="RTR100" s="7"/>
      <x:c r="RTS100" s="7"/>
      <x:c r="RTT100" s="7"/>
      <x:c r="RTU100" s="7"/>
      <x:c r="RTV100" s="7"/>
      <x:c r="RTW100" s="7"/>
      <x:c r="RTX100" s="7"/>
      <x:c r="RTY100" s="7"/>
      <x:c r="RTZ100" s="7"/>
      <x:c r="RUA100" s="7"/>
      <x:c r="RUB100" s="7"/>
      <x:c r="RUC100" s="7"/>
      <x:c r="RUD100" s="7"/>
      <x:c r="RUE100" s="7"/>
      <x:c r="RUF100" s="7"/>
      <x:c r="RUG100" s="7"/>
      <x:c r="RUH100" s="7"/>
      <x:c r="RUI100" s="7"/>
      <x:c r="RUJ100" s="7"/>
      <x:c r="RUK100" s="7"/>
      <x:c r="RUL100" s="7"/>
      <x:c r="RUM100" s="7"/>
      <x:c r="RUN100" s="7"/>
      <x:c r="RUO100" s="7"/>
      <x:c r="RUP100" s="7"/>
      <x:c r="RUQ100" s="7"/>
      <x:c r="RUR100" s="7"/>
      <x:c r="RUS100" s="7"/>
      <x:c r="RUT100" s="7"/>
      <x:c r="RUU100" s="7"/>
      <x:c r="RUV100" s="7"/>
      <x:c r="RUW100" s="7"/>
      <x:c r="RUX100" s="7"/>
      <x:c r="RUY100" s="7"/>
      <x:c r="RUZ100" s="7"/>
      <x:c r="RVA100" s="7"/>
      <x:c r="RVB100" s="7"/>
      <x:c r="RVC100" s="7"/>
      <x:c r="RVD100" s="7"/>
      <x:c r="RVE100" s="7"/>
      <x:c r="RVF100" s="7"/>
      <x:c r="RVG100" s="7"/>
      <x:c r="RVH100" s="7"/>
      <x:c r="RVI100" s="7"/>
      <x:c r="RVJ100" s="7"/>
      <x:c r="RVK100" s="7"/>
      <x:c r="RVL100" s="7"/>
      <x:c r="RVM100" s="7"/>
      <x:c r="RVN100" s="7"/>
      <x:c r="RVO100" s="7"/>
      <x:c r="RVP100" s="7"/>
      <x:c r="RVQ100" s="7"/>
      <x:c r="RVR100" s="7"/>
      <x:c r="RVS100" s="7"/>
      <x:c r="RVT100" s="7"/>
      <x:c r="RVU100" s="7"/>
      <x:c r="RVV100" s="7"/>
      <x:c r="RVW100" s="7"/>
      <x:c r="RVX100" s="7"/>
      <x:c r="RVY100" s="7"/>
      <x:c r="RVZ100" s="7"/>
      <x:c r="RWA100" s="7"/>
      <x:c r="RWB100" s="7"/>
      <x:c r="RWC100" s="7"/>
      <x:c r="RWD100" s="7"/>
      <x:c r="RWE100" s="7"/>
      <x:c r="RWF100" s="7"/>
      <x:c r="RWG100" s="7"/>
      <x:c r="RWH100" s="7"/>
      <x:c r="RWI100" s="7"/>
      <x:c r="RWJ100" s="7"/>
      <x:c r="RWK100" s="7"/>
      <x:c r="RWL100" s="7"/>
      <x:c r="RWM100" s="7"/>
      <x:c r="RWN100" s="7"/>
      <x:c r="RWO100" s="7"/>
      <x:c r="RWP100" s="7"/>
      <x:c r="RWQ100" s="7"/>
      <x:c r="RWR100" s="7"/>
      <x:c r="RWS100" s="7"/>
      <x:c r="RWT100" s="7"/>
      <x:c r="RWU100" s="7"/>
      <x:c r="RWV100" s="7"/>
      <x:c r="RWW100" s="7"/>
      <x:c r="RWX100" s="7"/>
      <x:c r="RWY100" s="7"/>
      <x:c r="RWZ100" s="7"/>
      <x:c r="RXA100" s="7"/>
      <x:c r="RXB100" s="7"/>
      <x:c r="RXC100" s="7"/>
      <x:c r="RXD100" s="7"/>
      <x:c r="RXE100" s="7"/>
      <x:c r="RXF100" s="7"/>
      <x:c r="RXG100" s="7"/>
      <x:c r="RXH100" s="7"/>
      <x:c r="RXI100" s="7"/>
      <x:c r="RXJ100" s="7"/>
      <x:c r="RXK100" s="7"/>
      <x:c r="RXL100" s="7"/>
      <x:c r="RXM100" s="7"/>
      <x:c r="RXN100" s="7"/>
      <x:c r="RXO100" s="7"/>
      <x:c r="RXP100" s="7"/>
      <x:c r="RXQ100" s="7"/>
      <x:c r="RXR100" s="7"/>
      <x:c r="RXS100" s="7"/>
      <x:c r="RXT100" s="7"/>
      <x:c r="RXU100" s="7"/>
      <x:c r="RXV100" s="7"/>
      <x:c r="RXW100" s="7"/>
      <x:c r="RXX100" s="7"/>
      <x:c r="RXY100" s="7"/>
      <x:c r="RXZ100" s="7"/>
      <x:c r="RYA100" s="7"/>
      <x:c r="RYB100" s="7"/>
      <x:c r="RYC100" s="7"/>
      <x:c r="RYD100" s="7"/>
      <x:c r="RYE100" s="7"/>
      <x:c r="RYF100" s="7"/>
      <x:c r="RYG100" s="7"/>
      <x:c r="RYH100" s="7"/>
      <x:c r="RYI100" s="7"/>
      <x:c r="RYJ100" s="7"/>
      <x:c r="RYK100" s="7"/>
      <x:c r="RYL100" s="7"/>
      <x:c r="RYM100" s="7"/>
      <x:c r="RYN100" s="7"/>
      <x:c r="RYO100" s="7"/>
      <x:c r="RYP100" s="7"/>
      <x:c r="RYQ100" s="7"/>
      <x:c r="RYR100" s="7"/>
      <x:c r="RYS100" s="7"/>
      <x:c r="RYT100" s="7"/>
      <x:c r="RYU100" s="7"/>
      <x:c r="RYV100" s="7"/>
      <x:c r="RYW100" s="7"/>
      <x:c r="RYX100" s="7"/>
      <x:c r="RYY100" s="7"/>
      <x:c r="RYZ100" s="7"/>
      <x:c r="RZA100" s="7"/>
      <x:c r="RZB100" s="7"/>
      <x:c r="RZC100" s="7"/>
      <x:c r="RZD100" s="7"/>
      <x:c r="RZE100" s="7"/>
      <x:c r="RZF100" s="7"/>
      <x:c r="RZG100" s="7"/>
      <x:c r="RZH100" s="7"/>
      <x:c r="RZI100" s="7"/>
      <x:c r="RZJ100" s="7"/>
      <x:c r="RZK100" s="7"/>
      <x:c r="RZL100" s="7"/>
      <x:c r="RZM100" s="7"/>
      <x:c r="RZN100" s="7"/>
      <x:c r="RZO100" s="7"/>
      <x:c r="RZP100" s="7"/>
      <x:c r="RZQ100" s="7"/>
      <x:c r="RZR100" s="7"/>
      <x:c r="RZS100" s="7"/>
      <x:c r="RZT100" s="7"/>
      <x:c r="RZU100" s="7"/>
      <x:c r="RZV100" s="7"/>
      <x:c r="RZW100" s="7"/>
      <x:c r="RZX100" s="7"/>
      <x:c r="RZY100" s="7"/>
      <x:c r="RZZ100" s="7"/>
      <x:c r="SAA100" s="7"/>
      <x:c r="SAB100" s="7"/>
      <x:c r="SAC100" s="7"/>
      <x:c r="SAD100" s="7"/>
      <x:c r="SAE100" s="7"/>
      <x:c r="SAF100" s="7"/>
      <x:c r="SAG100" s="7"/>
      <x:c r="SAH100" s="7"/>
      <x:c r="SAI100" s="7"/>
      <x:c r="SAJ100" s="7"/>
      <x:c r="SAK100" s="7"/>
      <x:c r="SAL100" s="7"/>
      <x:c r="SAM100" s="7"/>
      <x:c r="SAN100" s="7"/>
      <x:c r="SAO100" s="7"/>
      <x:c r="SAP100" s="7"/>
      <x:c r="SAQ100" s="7"/>
      <x:c r="SAR100" s="7"/>
      <x:c r="SAS100" s="7"/>
      <x:c r="SAT100" s="7"/>
      <x:c r="SAU100" s="7"/>
      <x:c r="SAV100" s="7"/>
      <x:c r="SAW100" s="7"/>
      <x:c r="SAX100" s="7"/>
      <x:c r="SAY100" s="7"/>
      <x:c r="SAZ100" s="7"/>
      <x:c r="SBA100" s="7"/>
      <x:c r="SBB100" s="7"/>
      <x:c r="SBC100" s="7"/>
      <x:c r="SBD100" s="7"/>
      <x:c r="SBE100" s="7"/>
      <x:c r="SBF100" s="7"/>
      <x:c r="SBG100" s="7"/>
      <x:c r="SBH100" s="7"/>
      <x:c r="SBI100" s="7"/>
      <x:c r="SBJ100" s="7"/>
      <x:c r="SBK100" s="7"/>
      <x:c r="SBL100" s="7"/>
      <x:c r="SBM100" s="7"/>
      <x:c r="SBN100" s="7"/>
      <x:c r="SBO100" s="7"/>
      <x:c r="SBP100" s="7"/>
      <x:c r="SBQ100" s="7"/>
      <x:c r="SBR100" s="7"/>
      <x:c r="SBS100" s="7"/>
      <x:c r="SBT100" s="7"/>
      <x:c r="SBU100" s="7"/>
      <x:c r="SBV100" s="7"/>
      <x:c r="SBW100" s="7"/>
      <x:c r="SBX100" s="7"/>
      <x:c r="SBY100" s="7"/>
      <x:c r="SBZ100" s="7"/>
      <x:c r="SCA100" s="7"/>
      <x:c r="SCB100" s="7"/>
      <x:c r="SCC100" s="7"/>
      <x:c r="SCD100" s="7"/>
      <x:c r="SCE100" s="7"/>
      <x:c r="SCF100" s="7"/>
      <x:c r="SCG100" s="7"/>
      <x:c r="SCH100" s="7"/>
      <x:c r="SCI100" s="7"/>
      <x:c r="SCJ100" s="7"/>
      <x:c r="SCK100" s="7"/>
      <x:c r="SCL100" s="7"/>
      <x:c r="SCM100" s="7"/>
      <x:c r="SCN100" s="7"/>
      <x:c r="SCO100" s="7"/>
      <x:c r="SCP100" s="7"/>
      <x:c r="SCQ100" s="7"/>
      <x:c r="SCR100" s="7"/>
      <x:c r="SCS100" s="7"/>
      <x:c r="SCT100" s="7"/>
      <x:c r="SCU100" s="7"/>
      <x:c r="SCV100" s="7"/>
      <x:c r="SCW100" s="7"/>
      <x:c r="SCX100" s="7"/>
      <x:c r="SCY100" s="7"/>
      <x:c r="SCZ100" s="7"/>
      <x:c r="SDA100" s="7"/>
      <x:c r="SDB100" s="7"/>
      <x:c r="SDC100" s="7"/>
      <x:c r="SDD100" s="7"/>
      <x:c r="SDE100" s="7"/>
      <x:c r="SDF100" s="7"/>
      <x:c r="SDG100" s="7"/>
      <x:c r="SDH100" s="7"/>
      <x:c r="SDI100" s="7"/>
      <x:c r="SDJ100" s="7"/>
      <x:c r="SDK100" s="7"/>
      <x:c r="SDL100" s="7"/>
      <x:c r="SDM100" s="7"/>
      <x:c r="SDN100" s="7"/>
      <x:c r="SDO100" s="7"/>
      <x:c r="SDP100" s="7"/>
      <x:c r="SDQ100" s="7"/>
      <x:c r="SDR100" s="7"/>
      <x:c r="SDS100" s="7"/>
      <x:c r="SDT100" s="7"/>
      <x:c r="SDU100" s="7"/>
      <x:c r="SDV100" s="7"/>
      <x:c r="SDW100" s="7"/>
      <x:c r="SDX100" s="7"/>
      <x:c r="SDY100" s="7"/>
      <x:c r="SDZ100" s="7"/>
      <x:c r="SEA100" s="7"/>
      <x:c r="SEB100" s="7"/>
      <x:c r="SEC100" s="7"/>
      <x:c r="SED100" s="7"/>
      <x:c r="SEE100" s="7"/>
      <x:c r="SEF100" s="7"/>
      <x:c r="SEG100" s="7"/>
      <x:c r="SEH100" s="7"/>
      <x:c r="SEI100" s="7"/>
      <x:c r="SEJ100" s="7"/>
      <x:c r="SEK100" s="7"/>
      <x:c r="SEL100" s="7"/>
      <x:c r="SEM100" s="7"/>
      <x:c r="SEN100" s="7"/>
      <x:c r="SEO100" s="7"/>
      <x:c r="SEP100" s="7"/>
      <x:c r="SEQ100" s="7"/>
      <x:c r="SER100" s="7"/>
      <x:c r="SES100" s="7"/>
      <x:c r="SET100" s="7"/>
      <x:c r="SEU100" s="7"/>
      <x:c r="SEV100" s="7"/>
      <x:c r="SEW100" s="7"/>
      <x:c r="SEX100" s="7"/>
      <x:c r="SEY100" s="7"/>
      <x:c r="SEZ100" s="7"/>
      <x:c r="SFA100" s="7"/>
      <x:c r="SFB100" s="7"/>
      <x:c r="SFC100" s="7"/>
      <x:c r="SFD100" s="7"/>
      <x:c r="SFE100" s="7"/>
      <x:c r="SFF100" s="7"/>
      <x:c r="SFG100" s="7"/>
      <x:c r="SFH100" s="7"/>
      <x:c r="SFI100" s="7"/>
      <x:c r="SFJ100" s="7"/>
      <x:c r="SFK100" s="7"/>
      <x:c r="SFL100" s="7"/>
      <x:c r="SFM100" s="7"/>
      <x:c r="SFN100" s="7"/>
      <x:c r="SFO100" s="7"/>
      <x:c r="SFP100" s="7"/>
      <x:c r="SFQ100" s="7"/>
      <x:c r="SFR100" s="7"/>
      <x:c r="SFS100" s="7"/>
      <x:c r="SFT100" s="7"/>
      <x:c r="SFU100" s="7"/>
      <x:c r="SFV100" s="7"/>
      <x:c r="SFW100" s="7"/>
      <x:c r="SFX100" s="7"/>
      <x:c r="SFY100" s="7"/>
      <x:c r="SFZ100" s="7"/>
      <x:c r="SGA100" s="7"/>
      <x:c r="SGB100" s="7"/>
      <x:c r="SGC100" s="7"/>
      <x:c r="SGD100" s="7"/>
      <x:c r="SGE100" s="7"/>
      <x:c r="SGF100" s="7"/>
      <x:c r="SGG100" s="7"/>
      <x:c r="SGH100" s="7"/>
      <x:c r="SGI100" s="7"/>
      <x:c r="SGJ100" s="7"/>
      <x:c r="SGK100" s="7"/>
      <x:c r="SGL100" s="7"/>
      <x:c r="SGM100" s="7"/>
      <x:c r="SGN100" s="7"/>
      <x:c r="SGO100" s="7"/>
      <x:c r="SGP100" s="7"/>
      <x:c r="SGQ100" s="7"/>
      <x:c r="SGR100" s="7"/>
      <x:c r="SGS100" s="7"/>
      <x:c r="SGT100" s="7"/>
      <x:c r="SGU100" s="7"/>
      <x:c r="SGV100" s="7"/>
      <x:c r="SGW100" s="7"/>
      <x:c r="SGX100" s="7"/>
      <x:c r="SGY100" s="7"/>
      <x:c r="SGZ100" s="7"/>
      <x:c r="SHA100" s="7"/>
      <x:c r="SHB100" s="7"/>
      <x:c r="SHC100" s="7"/>
      <x:c r="SHD100" s="7"/>
      <x:c r="SHE100" s="7"/>
      <x:c r="SHF100" s="7"/>
      <x:c r="SHG100" s="7"/>
      <x:c r="SHH100" s="7"/>
      <x:c r="SHI100" s="7"/>
      <x:c r="SHJ100" s="7"/>
      <x:c r="SHK100" s="7"/>
      <x:c r="SHL100" s="7"/>
      <x:c r="SHM100" s="7"/>
      <x:c r="SHN100" s="7"/>
      <x:c r="SHO100" s="7"/>
      <x:c r="SHP100" s="7"/>
      <x:c r="SHQ100" s="7"/>
      <x:c r="SHR100" s="7"/>
      <x:c r="SHS100" s="7"/>
      <x:c r="SHT100" s="7"/>
      <x:c r="SHU100" s="7"/>
      <x:c r="SHV100" s="7"/>
      <x:c r="SHW100" s="7"/>
      <x:c r="SHX100" s="7"/>
      <x:c r="SHY100" s="7"/>
      <x:c r="SHZ100" s="7"/>
      <x:c r="SIA100" s="7"/>
      <x:c r="SIB100" s="7"/>
      <x:c r="SIC100" s="7"/>
      <x:c r="SID100" s="7"/>
      <x:c r="SIE100" s="7"/>
      <x:c r="SIF100" s="7"/>
      <x:c r="SIG100" s="7"/>
      <x:c r="SIH100" s="7"/>
      <x:c r="SII100" s="7"/>
      <x:c r="SIJ100" s="7"/>
      <x:c r="SIK100" s="7"/>
      <x:c r="SIL100" s="7"/>
      <x:c r="SIM100" s="7"/>
      <x:c r="SIN100" s="7"/>
      <x:c r="SIO100" s="7"/>
      <x:c r="SIP100" s="7"/>
      <x:c r="SIQ100" s="7"/>
      <x:c r="SIR100" s="7"/>
      <x:c r="SIS100" s="7"/>
      <x:c r="SIT100" s="7"/>
      <x:c r="SIU100" s="7"/>
      <x:c r="SIV100" s="7"/>
      <x:c r="SIW100" s="7"/>
      <x:c r="SIX100" s="7"/>
      <x:c r="SIY100" s="7"/>
      <x:c r="SIZ100" s="7"/>
      <x:c r="SJA100" s="7"/>
      <x:c r="SJB100" s="7"/>
      <x:c r="SJC100" s="7"/>
      <x:c r="SJD100" s="7"/>
      <x:c r="SJE100" s="7"/>
      <x:c r="SJF100" s="7"/>
      <x:c r="SJG100" s="7"/>
      <x:c r="SJH100" s="7"/>
      <x:c r="SJI100" s="7"/>
      <x:c r="SJJ100" s="7"/>
      <x:c r="SJK100" s="7"/>
      <x:c r="SJL100" s="7"/>
      <x:c r="SJM100" s="7"/>
      <x:c r="SJN100" s="7"/>
      <x:c r="SJO100" s="7"/>
      <x:c r="SJP100" s="7"/>
      <x:c r="SJQ100" s="7"/>
      <x:c r="SJR100" s="7"/>
      <x:c r="SJS100" s="7"/>
      <x:c r="SJT100" s="7"/>
      <x:c r="SJU100" s="7"/>
      <x:c r="SJV100" s="7"/>
      <x:c r="SJW100" s="7"/>
      <x:c r="SJX100" s="7"/>
      <x:c r="SJY100" s="7"/>
      <x:c r="SJZ100" s="7"/>
      <x:c r="SKA100" s="7"/>
      <x:c r="SKB100" s="7"/>
      <x:c r="SKC100" s="7"/>
      <x:c r="SKD100" s="7"/>
      <x:c r="SKE100" s="7"/>
      <x:c r="SKF100" s="7"/>
      <x:c r="SKG100" s="7"/>
      <x:c r="SKH100" s="7"/>
      <x:c r="SKI100" s="7"/>
      <x:c r="SKJ100" s="7"/>
      <x:c r="SKK100" s="7"/>
      <x:c r="SKL100" s="7"/>
      <x:c r="SKM100" s="7"/>
      <x:c r="SKN100" s="7"/>
      <x:c r="SKO100" s="7"/>
      <x:c r="SKP100" s="7"/>
      <x:c r="SKQ100" s="7"/>
      <x:c r="SKR100" s="7"/>
      <x:c r="SKS100" s="7"/>
      <x:c r="SKT100" s="7"/>
      <x:c r="SKU100" s="7"/>
      <x:c r="SKV100" s="7"/>
      <x:c r="SKW100" s="7"/>
      <x:c r="SKX100" s="7"/>
      <x:c r="SKY100" s="7"/>
      <x:c r="SKZ100" s="7"/>
      <x:c r="SLA100" s="7"/>
      <x:c r="SLB100" s="7"/>
      <x:c r="SLC100" s="7"/>
      <x:c r="SLD100" s="7"/>
      <x:c r="SLE100" s="7"/>
      <x:c r="SLF100" s="7"/>
      <x:c r="SLG100" s="7"/>
      <x:c r="SLH100" s="7"/>
      <x:c r="SLI100" s="7"/>
      <x:c r="SLJ100" s="7"/>
      <x:c r="SLK100" s="7"/>
      <x:c r="SLL100" s="7"/>
      <x:c r="SLM100" s="7"/>
      <x:c r="SLN100" s="7"/>
      <x:c r="SLO100" s="7"/>
      <x:c r="SLP100" s="7"/>
      <x:c r="SLQ100" s="7"/>
      <x:c r="SLR100" s="7"/>
      <x:c r="SLS100" s="7"/>
      <x:c r="SLT100" s="7"/>
      <x:c r="SLU100" s="7"/>
      <x:c r="SLV100" s="7"/>
      <x:c r="SLW100" s="7"/>
      <x:c r="SLX100" s="7"/>
      <x:c r="SLY100" s="7"/>
      <x:c r="SLZ100" s="7"/>
      <x:c r="SMA100" s="7"/>
      <x:c r="SMB100" s="7"/>
      <x:c r="SMC100" s="7"/>
      <x:c r="SMD100" s="7"/>
      <x:c r="SME100" s="7"/>
      <x:c r="SMF100" s="7"/>
      <x:c r="SMG100" s="7"/>
      <x:c r="SMH100" s="7"/>
      <x:c r="SMI100" s="7"/>
      <x:c r="SMJ100" s="7"/>
      <x:c r="SMK100" s="7"/>
      <x:c r="SML100" s="7"/>
      <x:c r="SMM100" s="7"/>
      <x:c r="SMN100" s="7"/>
      <x:c r="SMO100" s="7"/>
      <x:c r="SMP100" s="7"/>
      <x:c r="SMQ100" s="7"/>
      <x:c r="SMR100" s="7"/>
      <x:c r="SMS100" s="7"/>
      <x:c r="SMT100" s="7"/>
      <x:c r="SMU100" s="7"/>
      <x:c r="SMV100" s="7"/>
      <x:c r="SMW100" s="7"/>
      <x:c r="SMX100" s="7"/>
      <x:c r="SMY100" s="7"/>
      <x:c r="SMZ100" s="7"/>
      <x:c r="SNA100" s="7"/>
      <x:c r="SNB100" s="7"/>
      <x:c r="SNC100" s="7"/>
      <x:c r="SND100" s="7"/>
      <x:c r="SNE100" s="7"/>
      <x:c r="SNF100" s="7"/>
      <x:c r="SNG100" s="7"/>
      <x:c r="SNH100" s="7"/>
      <x:c r="SNI100" s="7"/>
      <x:c r="SNJ100" s="7"/>
      <x:c r="SNK100" s="7"/>
      <x:c r="SNL100" s="7"/>
      <x:c r="SNM100" s="7"/>
      <x:c r="SNN100" s="7"/>
      <x:c r="SNO100" s="7"/>
      <x:c r="SNP100" s="7"/>
      <x:c r="SNQ100" s="7"/>
      <x:c r="SNR100" s="7"/>
      <x:c r="SNS100" s="7"/>
      <x:c r="SNT100" s="7"/>
      <x:c r="SNU100" s="7"/>
      <x:c r="SNV100" s="7"/>
      <x:c r="SNW100" s="7"/>
      <x:c r="SNX100" s="7"/>
      <x:c r="SNY100" s="7"/>
      <x:c r="SNZ100" s="7"/>
      <x:c r="SOA100" s="7"/>
      <x:c r="SOB100" s="7"/>
      <x:c r="SOC100" s="7"/>
      <x:c r="SOD100" s="7"/>
      <x:c r="SOE100" s="7"/>
      <x:c r="SOF100" s="7"/>
      <x:c r="SOG100" s="7"/>
      <x:c r="SOH100" s="7"/>
      <x:c r="SOI100" s="7"/>
      <x:c r="SOJ100" s="7"/>
      <x:c r="SOK100" s="7"/>
      <x:c r="SOL100" s="7"/>
      <x:c r="SOM100" s="7"/>
      <x:c r="SON100" s="7"/>
      <x:c r="SOO100" s="7"/>
      <x:c r="SOP100" s="7"/>
      <x:c r="SOQ100" s="7"/>
      <x:c r="SOR100" s="7"/>
      <x:c r="SOS100" s="7"/>
      <x:c r="SOT100" s="7"/>
      <x:c r="SOU100" s="7"/>
      <x:c r="SOV100" s="7"/>
      <x:c r="SOW100" s="7"/>
      <x:c r="SOX100" s="7"/>
      <x:c r="SOY100" s="7"/>
      <x:c r="SOZ100" s="7"/>
      <x:c r="SPA100" s="7"/>
      <x:c r="SPB100" s="7"/>
      <x:c r="SPC100" s="7"/>
      <x:c r="SPD100" s="7"/>
      <x:c r="SPE100" s="7"/>
      <x:c r="SPF100" s="7"/>
      <x:c r="SPG100" s="7"/>
      <x:c r="SPH100" s="7"/>
      <x:c r="SPI100" s="7"/>
      <x:c r="SPJ100" s="7"/>
      <x:c r="SPK100" s="7"/>
      <x:c r="SPL100" s="7"/>
      <x:c r="SPM100" s="7"/>
      <x:c r="SPN100" s="7"/>
      <x:c r="SPO100" s="7"/>
      <x:c r="SPP100" s="7"/>
      <x:c r="SPQ100" s="7"/>
      <x:c r="SPR100" s="7"/>
      <x:c r="SPS100" s="7"/>
      <x:c r="SPT100" s="7"/>
      <x:c r="SPU100" s="7"/>
      <x:c r="SPV100" s="7"/>
      <x:c r="SPW100" s="7"/>
      <x:c r="SPX100" s="7"/>
      <x:c r="SPY100" s="7"/>
      <x:c r="SPZ100" s="7"/>
      <x:c r="SQA100" s="7"/>
      <x:c r="SQB100" s="7"/>
      <x:c r="SQC100" s="7"/>
      <x:c r="SQD100" s="7"/>
      <x:c r="SQE100" s="7"/>
      <x:c r="SQF100" s="7"/>
      <x:c r="SQG100" s="7"/>
      <x:c r="SQH100" s="7"/>
      <x:c r="SQI100" s="7"/>
      <x:c r="SQJ100" s="7"/>
      <x:c r="SQK100" s="7"/>
      <x:c r="SQL100" s="7"/>
      <x:c r="SQM100" s="7"/>
      <x:c r="SQN100" s="7"/>
      <x:c r="SQO100" s="7"/>
      <x:c r="SQP100" s="7"/>
      <x:c r="SQQ100" s="7"/>
      <x:c r="SQR100" s="7"/>
      <x:c r="SQS100" s="7"/>
      <x:c r="SQT100" s="7"/>
      <x:c r="SQU100" s="7"/>
      <x:c r="SQV100" s="7"/>
      <x:c r="SQW100" s="7"/>
      <x:c r="SQX100" s="7"/>
      <x:c r="SQY100" s="7"/>
      <x:c r="SQZ100" s="7"/>
      <x:c r="SRA100" s="7"/>
      <x:c r="SRB100" s="7"/>
      <x:c r="SRC100" s="7"/>
      <x:c r="SRD100" s="7"/>
      <x:c r="SRE100" s="7"/>
      <x:c r="SRF100" s="7"/>
      <x:c r="SRG100" s="7"/>
      <x:c r="SRH100" s="7"/>
      <x:c r="SRI100" s="7"/>
      <x:c r="SRJ100" s="7"/>
      <x:c r="SRK100" s="7"/>
      <x:c r="SRL100" s="7"/>
      <x:c r="SRM100" s="7"/>
      <x:c r="SRN100" s="7"/>
      <x:c r="SRO100" s="7"/>
      <x:c r="SRP100" s="7"/>
      <x:c r="SRQ100" s="7"/>
      <x:c r="SRR100" s="7"/>
      <x:c r="SRS100" s="7"/>
      <x:c r="SRT100" s="7"/>
      <x:c r="SRU100" s="7"/>
      <x:c r="SRV100" s="7"/>
      <x:c r="SRW100" s="7"/>
      <x:c r="SRX100" s="7"/>
      <x:c r="SRY100" s="7"/>
      <x:c r="SRZ100" s="7"/>
      <x:c r="SSA100" s="7"/>
      <x:c r="SSB100" s="7"/>
      <x:c r="SSC100" s="7"/>
      <x:c r="SSD100" s="7"/>
      <x:c r="SSE100" s="7"/>
      <x:c r="SSF100" s="7"/>
      <x:c r="SSG100" s="7"/>
      <x:c r="SSH100" s="7"/>
      <x:c r="SSI100" s="7"/>
      <x:c r="SSJ100" s="7"/>
      <x:c r="SSK100" s="7"/>
      <x:c r="SSL100" s="7"/>
      <x:c r="SSM100" s="7"/>
      <x:c r="SSN100" s="7"/>
      <x:c r="SSO100" s="7"/>
      <x:c r="SSP100" s="7"/>
      <x:c r="SSQ100" s="7"/>
      <x:c r="SSR100" s="7"/>
      <x:c r="SSS100" s="7"/>
      <x:c r="SST100" s="7"/>
      <x:c r="SSU100" s="7"/>
      <x:c r="SSV100" s="7"/>
      <x:c r="SSW100" s="7"/>
      <x:c r="SSX100" s="7"/>
      <x:c r="SSY100" s="7"/>
      <x:c r="SSZ100" s="7"/>
      <x:c r="STA100" s="7"/>
      <x:c r="STB100" s="7"/>
      <x:c r="STC100" s="7"/>
      <x:c r="STD100" s="7"/>
      <x:c r="STE100" s="7"/>
      <x:c r="STF100" s="7"/>
      <x:c r="STG100" s="7"/>
      <x:c r="STH100" s="7"/>
      <x:c r="STI100" s="7"/>
      <x:c r="STJ100" s="7"/>
      <x:c r="STK100" s="7"/>
      <x:c r="STL100" s="7"/>
      <x:c r="STM100" s="7"/>
      <x:c r="STN100" s="7"/>
      <x:c r="STO100" s="7"/>
      <x:c r="STP100" s="7"/>
      <x:c r="STQ100" s="7"/>
      <x:c r="STR100" s="7"/>
      <x:c r="STS100" s="7"/>
      <x:c r="STT100" s="7"/>
      <x:c r="STU100" s="7"/>
      <x:c r="STV100" s="7"/>
      <x:c r="STW100" s="7"/>
      <x:c r="STX100" s="7"/>
      <x:c r="STY100" s="7"/>
      <x:c r="STZ100" s="7"/>
      <x:c r="SUA100" s="7"/>
      <x:c r="SUB100" s="7"/>
      <x:c r="SUC100" s="7"/>
      <x:c r="SUD100" s="7"/>
      <x:c r="SUE100" s="7"/>
      <x:c r="SUF100" s="7"/>
      <x:c r="SUG100" s="7"/>
      <x:c r="SUH100" s="7"/>
      <x:c r="SUI100" s="7"/>
      <x:c r="SUJ100" s="7"/>
      <x:c r="SUK100" s="7"/>
      <x:c r="SUL100" s="7"/>
      <x:c r="SUM100" s="7"/>
      <x:c r="SUN100" s="7"/>
      <x:c r="SUO100" s="7"/>
      <x:c r="SUP100" s="7"/>
      <x:c r="SUQ100" s="7"/>
      <x:c r="SUR100" s="7"/>
      <x:c r="SUS100" s="7"/>
      <x:c r="SUT100" s="7"/>
      <x:c r="SUU100" s="7"/>
      <x:c r="SUV100" s="7"/>
      <x:c r="SUW100" s="7"/>
      <x:c r="SUX100" s="7"/>
      <x:c r="SUY100" s="7"/>
      <x:c r="SUZ100" s="7"/>
      <x:c r="SVA100" s="7"/>
      <x:c r="SVB100" s="7"/>
      <x:c r="SVC100" s="7"/>
      <x:c r="SVD100" s="7"/>
      <x:c r="SVE100" s="7"/>
      <x:c r="SVF100" s="7"/>
      <x:c r="SVG100" s="7"/>
      <x:c r="SVH100" s="7"/>
      <x:c r="SVI100" s="7"/>
      <x:c r="SVJ100" s="7"/>
      <x:c r="SVK100" s="7"/>
      <x:c r="SVL100" s="7"/>
      <x:c r="SVM100" s="7"/>
      <x:c r="SVN100" s="7"/>
      <x:c r="SVO100" s="7"/>
      <x:c r="SVP100" s="7"/>
      <x:c r="SVQ100" s="7"/>
      <x:c r="SVR100" s="7"/>
      <x:c r="SVS100" s="7"/>
      <x:c r="SVT100" s="7"/>
      <x:c r="SVU100" s="7"/>
      <x:c r="SVV100" s="7"/>
      <x:c r="SVW100" s="7"/>
      <x:c r="SVX100" s="7"/>
      <x:c r="SVY100" s="7"/>
      <x:c r="SVZ100" s="7"/>
      <x:c r="SWA100" s="7"/>
      <x:c r="SWB100" s="7"/>
      <x:c r="SWC100" s="7"/>
      <x:c r="SWD100" s="7"/>
      <x:c r="SWE100" s="7"/>
      <x:c r="SWF100" s="7"/>
      <x:c r="SWG100" s="7"/>
      <x:c r="SWH100" s="7"/>
      <x:c r="SWI100" s="7"/>
      <x:c r="SWJ100" s="7"/>
      <x:c r="SWK100" s="7"/>
      <x:c r="SWL100" s="7"/>
      <x:c r="SWM100" s="7"/>
      <x:c r="SWN100" s="7"/>
      <x:c r="SWO100" s="7"/>
      <x:c r="SWP100" s="7"/>
      <x:c r="SWQ100" s="7"/>
      <x:c r="SWR100" s="7"/>
      <x:c r="SWS100" s="7"/>
      <x:c r="SWT100" s="7"/>
      <x:c r="SWU100" s="7"/>
      <x:c r="SWV100" s="7"/>
      <x:c r="SWW100" s="7"/>
      <x:c r="SWX100" s="7"/>
      <x:c r="SWY100" s="7"/>
      <x:c r="SWZ100" s="7"/>
      <x:c r="SXA100" s="7"/>
      <x:c r="SXB100" s="7"/>
      <x:c r="SXC100" s="7"/>
      <x:c r="SXD100" s="7"/>
      <x:c r="SXE100" s="7"/>
      <x:c r="SXF100" s="7"/>
      <x:c r="SXG100" s="7"/>
      <x:c r="SXH100" s="7"/>
      <x:c r="SXI100" s="7"/>
      <x:c r="SXJ100" s="7"/>
      <x:c r="SXK100" s="7"/>
      <x:c r="SXL100" s="7"/>
      <x:c r="SXM100" s="7"/>
      <x:c r="SXN100" s="7"/>
      <x:c r="SXO100" s="7"/>
      <x:c r="SXP100" s="7"/>
      <x:c r="SXQ100" s="7"/>
      <x:c r="SXR100" s="7"/>
      <x:c r="SXS100" s="7"/>
      <x:c r="SXT100" s="7"/>
      <x:c r="SXU100" s="7"/>
      <x:c r="SXV100" s="7"/>
      <x:c r="SXW100" s="7"/>
      <x:c r="SXX100" s="7"/>
      <x:c r="SXY100" s="7"/>
      <x:c r="SXZ100" s="7"/>
      <x:c r="SYA100" s="7"/>
      <x:c r="SYB100" s="7"/>
      <x:c r="SYC100" s="7"/>
      <x:c r="SYD100" s="7"/>
      <x:c r="SYE100" s="7"/>
      <x:c r="SYF100" s="7"/>
      <x:c r="SYG100" s="7"/>
      <x:c r="SYH100" s="7"/>
      <x:c r="SYI100" s="7"/>
      <x:c r="SYJ100" s="7"/>
      <x:c r="SYK100" s="7"/>
      <x:c r="SYL100" s="7"/>
      <x:c r="SYM100" s="7"/>
      <x:c r="SYN100" s="7"/>
      <x:c r="SYO100" s="7"/>
      <x:c r="SYP100" s="7"/>
      <x:c r="SYQ100" s="7"/>
      <x:c r="SYR100" s="7"/>
      <x:c r="SYS100" s="7"/>
      <x:c r="SYT100" s="7"/>
      <x:c r="SYU100" s="7"/>
      <x:c r="SYV100" s="7"/>
      <x:c r="SYW100" s="7"/>
      <x:c r="SYX100" s="7"/>
      <x:c r="SYY100" s="7"/>
      <x:c r="SYZ100" s="7"/>
      <x:c r="SZA100" s="7"/>
      <x:c r="SZB100" s="7"/>
      <x:c r="SZC100" s="7"/>
      <x:c r="SZD100" s="7"/>
      <x:c r="SZE100" s="7"/>
      <x:c r="SZF100" s="7"/>
      <x:c r="SZG100" s="7"/>
      <x:c r="SZH100" s="7"/>
      <x:c r="SZI100" s="7"/>
      <x:c r="SZJ100" s="7"/>
      <x:c r="SZK100" s="7"/>
      <x:c r="SZL100" s="7"/>
      <x:c r="SZM100" s="7"/>
      <x:c r="SZN100" s="7"/>
      <x:c r="SZO100" s="7"/>
      <x:c r="SZP100" s="7"/>
      <x:c r="SZQ100" s="7"/>
      <x:c r="SZR100" s="7"/>
      <x:c r="SZS100" s="7"/>
      <x:c r="SZT100" s="7"/>
      <x:c r="SZU100" s="7"/>
      <x:c r="SZV100" s="7"/>
      <x:c r="SZW100" s="7"/>
      <x:c r="SZX100" s="7"/>
      <x:c r="SZY100" s="7"/>
      <x:c r="SZZ100" s="7"/>
      <x:c r="TAA100" s="7"/>
      <x:c r="TAB100" s="7"/>
      <x:c r="TAC100" s="7"/>
      <x:c r="TAD100" s="7"/>
      <x:c r="TAE100" s="7"/>
      <x:c r="TAF100" s="7"/>
      <x:c r="TAG100" s="7"/>
      <x:c r="TAH100" s="7"/>
      <x:c r="TAI100" s="7"/>
      <x:c r="TAJ100" s="7"/>
      <x:c r="TAK100" s="7"/>
      <x:c r="TAL100" s="7"/>
      <x:c r="TAM100" s="7"/>
      <x:c r="TAN100" s="7"/>
      <x:c r="TAO100" s="7"/>
      <x:c r="TAP100" s="7"/>
      <x:c r="TAQ100" s="7"/>
      <x:c r="TAR100" s="7"/>
      <x:c r="TAS100" s="7"/>
      <x:c r="TAT100" s="7"/>
      <x:c r="TAU100" s="7"/>
      <x:c r="TAV100" s="7"/>
      <x:c r="TAW100" s="7"/>
      <x:c r="TAX100" s="7"/>
      <x:c r="TAY100" s="7"/>
      <x:c r="TAZ100" s="7"/>
      <x:c r="TBA100" s="7"/>
      <x:c r="TBB100" s="7"/>
      <x:c r="TBC100" s="7"/>
      <x:c r="TBD100" s="7"/>
      <x:c r="TBE100" s="7"/>
      <x:c r="TBF100" s="7"/>
      <x:c r="TBG100" s="7"/>
      <x:c r="TBH100" s="7"/>
      <x:c r="TBI100" s="7"/>
      <x:c r="TBJ100" s="7"/>
      <x:c r="TBK100" s="7"/>
      <x:c r="TBL100" s="7"/>
      <x:c r="TBM100" s="7"/>
      <x:c r="TBN100" s="7"/>
      <x:c r="TBO100" s="7"/>
      <x:c r="TBP100" s="7"/>
      <x:c r="TBQ100" s="7"/>
      <x:c r="TBR100" s="7"/>
      <x:c r="TBS100" s="7"/>
      <x:c r="TBT100" s="7"/>
      <x:c r="TBU100" s="7"/>
      <x:c r="TBV100" s="7"/>
      <x:c r="TBW100" s="7"/>
      <x:c r="TBX100" s="7"/>
      <x:c r="TBY100" s="7"/>
      <x:c r="TBZ100" s="7"/>
      <x:c r="TCA100" s="7"/>
      <x:c r="TCB100" s="7"/>
      <x:c r="TCC100" s="7"/>
      <x:c r="TCD100" s="7"/>
      <x:c r="TCE100" s="7"/>
      <x:c r="TCF100" s="7"/>
      <x:c r="TCG100" s="7"/>
      <x:c r="TCH100" s="7"/>
      <x:c r="TCI100" s="7"/>
      <x:c r="TCJ100" s="7"/>
      <x:c r="TCK100" s="7"/>
      <x:c r="TCL100" s="7"/>
      <x:c r="TCM100" s="7"/>
      <x:c r="TCN100" s="7"/>
      <x:c r="TCO100" s="7"/>
      <x:c r="TCP100" s="7"/>
      <x:c r="TCQ100" s="7"/>
      <x:c r="TCR100" s="7"/>
      <x:c r="TCS100" s="7"/>
      <x:c r="TCT100" s="7"/>
      <x:c r="TCU100" s="7"/>
      <x:c r="TCV100" s="7"/>
      <x:c r="TCW100" s="7"/>
      <x:c r="TCX100" s="7"/>
      <x:c r="TCY100" s="7"/>
      <x:c r="TCZ100" s="7"/>
      <x:c r="TDA100" s="7"/>
      <x:c r="TDB100" s="7"/>
      <x:c r="TDC100" s="7"/>
      <x:c r="TDD100" s="7"/>
      <x:c r="TDE100" s="7"/>
      <x:c r="TDF100" s="7"/>
      <x:c r="TDG100" s="7"/>
      <x:c r="TDH100" s="7"/>
      <x:c r="TDI100" s="7"/>
      <x:c r="TDJ100" s="7"/>
      <x:c r="TDK100" s="7"/>
      <x:c r="TDL100" s="7"/>
      <x:c r="TDM100" s="7"/>
      <x:c r="TDN100" s="7"/>
      <x:c r="TDO100" s="7"/>
      <x:c r="TDP100" s="7"/>
      <x:c r="TDQ100" s="7"/>
      <x:c r="TDR100" s="7"/>
      <x:c r="TDS100" s="7"/>
      <x:c r="TDT100" s="7"/>
      <x:c r="TDU100" s="7"/>
      <x:c r="TDV100" s="7"/>
      <x:c r="TDW100" s="7"/>
      <x:c r="TDX100" s="7"/>
      <x:c r="TDY100" s="7"/>
      <x:c r="TDZ100" s="7"/>
      <x:c r="TEA100" s="7"/>
      <x:c r="TEB100" s="7"/>
      <x:c r="TEC100" s="7"/>
      <x:c r="TED100" s="7"/>
      <x:c r="TEE100" s="7"/>
      <x:c r="TEF100" s="7"/>
      <x:c r="TEG100" s="7"/>
      <x:c r="TEH100" s="7"/>
      <x:c r="TEI100" s="7"/>
      <x:c r="TEJ100" s="7"/>
      <x:c r="TEK100" s="7"/>
      <x:c r="TEL100" s="7"/>
      <x:c r="TEM100" s="7"/>
      <x:c r="TEN100" s="7"/>
      <x:c r="TEO100" s="7"/>
      <x:c r="TEP100" s="7"/>
      <x:c r="TEQ100" s="7"/>
      <x:c r="TER100" s="7"/>
      <x:c r="TES100" s="7"/>
      <x:c r="TET100" s="7"/>
      <x:c r="TEU100" s="7"/>
      <x:c r="TEV100" s="7"/>
      <x:c r="TEW100" s="7"/>
      <x:c r="TEX100" s="7"/>
      <x:c r="TEY100" s="7"/>
      <x:c r="TEZ100" s="7"/>
      <x:c r="TFA100" s="7"/>
      <x:c r="TFB100" s="7"/>
      <x:c r="TFC100" s="7"/>
      <x:c r="TFD100" s="7"/>
      <x:c r="TFE100" s="7"/>
      <x:c r="TFF100" s="7"/>
      <x:c r="TFG100" s="7"/>
      <x:c r="TFH100" s="7"/>
      <x:c r="TFI100" s="7"/>
      <x:c r="TFJ100" s="7"/>
      <x:c r="TFK100" s="7"/>
      <x:c r="TFL100" s="7"/>
      <x:c r="TFM100" s="7"/>
      <x:c r="TFN100" s="7"/>
      <x:c r="TFO100" s="7"/>
      <x:c r="TFP100" s="7"/>
      <x:c r="TFQ100" s="7"/>
      <x:c r="TFR100" s="7"/>
      <x:c r="TFS100" s="7"/>
      <x:c r="TFT100" s="7"/>
      <x:c r="TFU100" s="7"/>
      <x:c r="TFV100" s="7"/>
      <x:c r="TFW100" s="7"/>
      <x:c r="TFX100" s="7"/>
      <x:c r="TFY100" s="7"/>
      <x:c r="TFZ100" s="7"/>
      <x:c r="TGA100" s="7"/>
      <x:c r="TGB100" s="7"/>
      <x:c r="TGC100" s="7"/>
      <x:c r="TGD100" s="7"/>
      <x:c r="TGE100" s="7"/>
      <x:c r="TGF100" s="7"/>
      <x:c r="TGG100" s="7"/>
      <x:c r="TGH100" s="7"/>
      <x:c r="TGI100" s="7"/>
      <x:c r="TGJ100" s="7"/>
      <x:c r="TGK100" s="7"/>
      <x:c r="TGL100" s="7"/>
      <x:c r="TGM100" s="7"/>
      <x:c r="TGN100" s="7"/>
      <x:c r="TGO100" s="7"/>
      <x:c r="TGP100" s="7"/>
      <x:c r="TGQ100" s="7"/>
      <x:c r="TGR100" s="7"/>
      <x:c r="TGS100" s="7"/>
      <x:c r="TGT100" s="7"/>
      <x:c r="TGU100" s="7"/>
      <x:c r="TGV100" s="7"/>
      <x:c r="TGW100" s="7"/>
      <x:c r="TGX100" s="7"/>
      <x:c r="TGY100" s="7"/>
      <x:c r="TGZ100" s="7"/>
      <x:c r="THA100" s="7"/>
      <x:c r="THB100" s="7"/>
      <x:c r="THC100" s="7"/>
      <x:c r="THD100" s="7"/>
      <x:c r="THE100" s="7"/>
      <x:c r="THF100" s="7"/>
      <x:c r="THG100" s="7"/>
      <x:c r="THH100" s="7"/>
      <x:c r="THI100" s="7"/>
      <x:c r="THJ100" s="7"/>
      <x:c r="THK100" s="7"/>
      <x:c r="THL100" s="7"/>
      <x:c r="THM100" s="7"/>
      <x:c r="THN100" s="7"/>
      <x:c r="THO100" s="7"/>
      <x:c r="THP100" s="7"/>
      <x:c r="THQ100" s="7"/>
      <x:c r="THR100" s="7"/>
      <x:c r="THS100" s="7"/>
      <x:c r="THT100" s="7"/>
      <x:c r="THU100" s="7"/>
      <x:c r="THV100" s="7"/>
      <x:c r="THW100" s="7"/>
      <x:c r="THX100" s="7"/>
      <x:c r="THY100" s="7"/>
      <x:c r="THZ100" s="7"/>
      <x:c r="TIA100" s="7"/>
      <x:c r="TIB100" s="7"/>
      <x:c r="TIC100" s="7"/>
      <x:c r="TID100" s="7"/>
      <x:c r="TIE100" s="7"/>
      <x:c r="TIF100" s="7"/>
      <x:c r="TIG100" s="7"/>
      <x:c r="TIH100" s="7"/>
      <x:c r="TII100" s="7"/>
      <x:c r="TIJ100" s="7"/>
      <x:c r="TIK100" s="7"/>
      <x:c r="TIL100" s="7"/>
      <x:c r="TIM100" s="7"/>
      <x:c r="TIN100" s="7"/>
      <x:c r="TIO100" s="7"/>
      <x:c r="TIP100" s="7"/>
      <x:c r="TIQ100" s="7"/>
      <x:c r="TIR100" s="7"/>
      <x:c r="TIS100" s="7"/>
      <x:c r="TIT100" s="7"/>
      <x:c r="TIU100" s="7"/>
      <x:c r="TIV100" s="7"/>
      <x:c r="TIW100" s="7"/>
      <x:c r="TIX100" s="7"/>
      <x:c r="TIY100" s="7"/>
      <x:c r="TIZ100" s="7"/>
      <x:c r="TJA100" s="7"/>
      <x:c r="TJB100" s="7"/>
      <x:c r="TJC100" s="7"/>
      <x:c r="TJD100" s="7"/>
      <x:c r="TJE100" s="7"/>
      <x:c r="TJF100" s="7"/>
      <x:c r="TJG100" s="7"/>
      <x:c r="TJH100" s="7"/>
      <x:c r="TJI100" s="7"/>
      <x:c r="TJJ100" s="7"/>
      <x:c r="TJK100" s="7"/>
      <x:c r="TJL100" s="7"/>
      <x:c r="TJM100" s="7"/>
      <x:c r="TJN100" s="7"/>
      <x:c r="TJO100" s="7"/>
      <x:c r="TJP100" s="7"/>
      <x:c r="TJQ100" s="7"/>
      <x:c r="TJR100" s="7"/>
      <x:c r="TJS100" s="7"/>
      <x:c r="TJT100" s="7"/>
      <x:c r="TJU100" s="7"/>
      <x:c r="TJV100" s="7"/>
      <x:c r="TJW100" s="7"/>
      <x:c r="TJX100" s="7"/>
      <x:c r="TJY100" s="7"/>
      <x:c r="TJZ100" s="7"/>
      <x:c r="TKA100" s="7"/>
      <x:c r="TKB100" s="7"/>
      <x:c r="TKC100" s="7"/>
      <x:c r="TKD100" s="7"/>
      <x:c r="TKE100" s="7"/>
      <x:c r="TKF100" s="7"/>
      <x:c r="TKG100" s="7"/>
      <x:c r="TKH100" s="7"/>
      <x:c r="TKI100" s="7"/>
      <x:c r="TKJ100" s="7"/>
      <x:c r="TKK100" s="7"/>
      <x:c r="TKL100" s="7"/>
      <x:c r="TKM100" s="7"/>
      <x:c r="TKN100" s="7"/>
      <x:c r="TKO100" s="7"/>
      <x:c r="TKP100" s="7"/>
      <x:c r="TKQ100" s="7"/>
      <x:c r="TKR100" s="7"/>
      <x:c r="TKS100" s="7"/>
      <x:c r="TKT100" s="7"/>
      <x:c r="TKU100" s="7"/>
      <x:c r="TKV100" s="7"/>
      <x:c r="TKW100" s="7"/>
      <x:c r="TKX100" s="7"/>
      <x:c r="TKY100" s="7"/>
      <x:c r="TKZ100" s="7"/>
      <x:c r="TLA100" s="7"/>
      <x:c r="TLB100" s="7"/>
      <x:c r="TLC100" s="7"/>
      <x:c r="TLD100" s="7"/>
      <x:c r="TLE100" s="7"/>
      <x:c r="TLF100" s="7"/>
      <x:c r="TLG100" s="7"/>
      <x:c r="TLH100" s="7"/>
      <x:c r="TLI100" s="7"/>
      <x:c r="TLJ100" s="7"/>
      <x:c r="TLK100" s="7"/>
      <x:c r="TLL100" s="7"/>
      <x:c r="TLM100" s="7"/>
      <x:c r="TLN100" s="7"/>
      <x:c r="TLO100" s="7"/>
      <x:c r="TLP100" s="7"/>
      <x:c r="TLQ100" s="7"/>
      <x:c r="TLR100" s="7"/>
      <x:c r="TLS100" s="7"/>
      <x:c r="TLT100" s="7"/>
      <x:c r="TLU100" s="7"/>
      <x:c r="TLV100" s="7"/>
      <x:c r="TLW100" s="7"/>
      <x:c r="TLX100" s="7"/>
      <x:c r="TLY100" s="7"/>
      <x:c r="TLZ100" s="7"/>
      <x:c r="TMA100" s="7"/>
      <x:c r="TMB100" s="7"/>
      <x:c r="TMC100" s="7"/>
      <x:c r="TMD100" s="7"/>
      <x:c r="TME100" s="7"/>
      <x:c r="TMF100" s="7"/>
      <x:c r="TMG100" s="7"/>
      <x:c r="TMH100" s="7"/>
      <x:c r="TMI100" s="7"/>
      <x:c r="TMJ100" s="7"/>
      <x:c r="TMK100" s="7"/>
      <x:c r="TML100" s="7"/>
      <x:c r="TMM100" s="7"/>
      <x:c r="TMN100" s="7"/>
      <x:c r="TMO100" s="7"/>
      <x:c r="TMP100" s="7"/>
      <x:c r="TMQ100" s="7"/>
      <x:c r="TMR100" s="7"/>
      <x:c r="TMS100" s="7"/>
      <x:c r="TMT100" s="7"/>
      <x:c r="TMU100" s="7"/>
      <x:c r="TMV100" s="7"/>
      <x:c r="TMW100" s="7"/>
      <x:c r="TMX100" s="7"/>
      <x:c r="TMY100" s="7"/>
      <x:c r="TMZ100" s="7"/>
      <x:c r="TNA100" s="7"/>
      <x:c r="TNB100" s="7"/>
      <x:c r="TNC100" s="7"/>
      <x:c r="TND100" s="7"/>
      <x:c r="TNE100" s="7"/>
      <x:c r="TNF100" s="7"/>
      <x:c r="TNG100" s="7"/>
      <x:c r="TNH100" s="7"/>
      <x:c r="TNI100" s="7"/>
      <x:c r="TNJ100" s="7"/>
      <x:c r="TNK100" s="7"/>
      <x:c r="TNL100" s="7"/>
      <x:c r="TNM100" s="7"/>
      <x:c r="TNN100" s="7"/>
      <x:c r="TNO100" s="7"/>
      <x:c r="TNP100" s="7"/>
      <x:c r="TNQ100" s="7"/>
      <x:c r="TNR100" s="7"/>
      <x:c r="TNS100" s="7"/>
      <x:c r="TNT100" s="7"/>
      <x:c r="TNU100" s="7"/>
      <x:c r="TNV100" s="7"/>
      <x:c r="TNW100" s="7"/>
      <x:c r="TNX100" s="7"/>
      <x:c r="TNY100" s="7"/>
      <x:c r="TNZ100" s="7"/>
      <x:c r="TOA100" s="7"/>
      <x:c r="TOB100" s="7"/>
      <x:c r="TOC100" s="7"/>
      <x:c r="TOD100" s="7"/>
      <x:c r="TOE100" s="7"/>
      <x:c r="TOF100" s="7"/>
      <x:c r="TOG100" s="7"/>
      <x:c r="TOH100" s="7"/>
      <x:c r="TOI100" s="7"/>
      <x:c r="TOJ100" s="7"/>
      <x:c r="TOK100" s="7"/>
      <x:c r="TOL100" s="7"/>
      <x:c r="TOM100" s="7"/>
      <x:c r="TON100" s="7"/>
      <x:c r="TOO100" s="7"/>
      <x:c r="TOP100" s="7"/>
      <x:c r="TOQ100" s="7"/>
      <x:c r="TOR100" s="7"/>
      <x:c r="TOS100" s="7"/>
      <x:c r="TOT100" s="7"/>
      <x:c r="TOU100" s="7"/>
      <x:c r="TOV100" s="7"/>
      <x:c r="TOW100" s="7"/>
      <x:c r="TOX100" s="7"/>
      <x:c r="TOY100" s="7"/>
      <x:c r="TOZ100" s="7"/>
      <x:c r="TPA100" s="7"/>
      <x:c r="TPB100" s="7"/>
      <x:c r="TPC100" s="7"/>
      <x:c r="TPD100" s="7"/>
      <x:c r="TPE100" s="7"/>
      <x:c r="TPF100" s="7"/>
      <x:c r="TPG100" s="7"/>
      <x:c r="TPH100" s="7"/>
      <x:c r="TPI100" s="7"/>
      <x:c r="TPJ100" s="7"/>
      <x:c r="TPK100" s="7"/>
      <x:c r="TPL100" s="7"/>
      <x:c r="TPM100" s="7"/>
      <x:c r="TPN100" s="7"/>
      <x:c r="TPO100" s="7"/>
      <x:c r="TPP100" s="7"/>
      <x:c r="TPQ100" s="7"/>
      <x:c r="TPR100" s="7"/>
      <x:c r="TPS100" s="7"/>
      <x:c r="TPT100" s="7"/>
      <x:c r="TPU100" s="7"/>
      <x:c r="TPV100" s="7"/>
      <x:c r="TPW100" s="7"/>
      <x:c r="TPX100" s="7"/>
      <x:c r="TPY100" s="7"/>
      <x:c r="TPZ100" s="7"/>
      <x:c r="TQA100" s="7"/>
      <x:c r="TQB100" s="7"/>
      <x:c r="TQC100" s="7"/>
      <x:c r="TQD100" s="7"/>
      <x:c r="TQE100" s="7"/>
      <x:c r="TQF100" s="7"/>
      <x:c r="TQG100" s="7"/>
      <x:c r="TQH100" s="7"/>
      <x:c r="TQI100" s="7"/>
      <x:c r="TQJ100" s="7"/>
      <x:c r="TQK100" s="7"/>
      <x:c r="TQL100" s="7"/>
      <x:c r="TQM100" s="7"/>
      <x:c r="TQN100" s="7"/>
      <x:c r="TQO100" s="7"/>
      <x:c r="TQP100" s="7"/>
      <x:c r="TQQ100" s="7"/>
      <x:c r="TQR100" s="7"/>
      <x:c r="TQS100" s="7"/>
      <x:c r="TQT100" s="7"/>
      <x:c r="TQU100" s="7"/>
      <x:c r="TQV100" s="7"/>
      <x:c r="TQW100" s="7"/>
      <x:c r="TQX100" s="7"/>
      <x:c r="TQY100" s="7"/>
      <x:c r="TQZ100" s="7"/>
      <x:c r="TRA100" s="7"/>
      <x:c r="TRB100" s="7"/>
      <x:c r="TRC100" s="7"/>
      <x:c r="TRD100" s="7"/>
      <x:c r="TRE100" s="7"/>
      <x:c r="TRF100" s="7"/>
      <x:c r="TRG100" s="7"/>
      <x:c r="TRH100" s="7"/>
      <x:c r="TRI100" s="7"/>
      <x:c r="TRJ100" s="7"/>
      <x:c r="TRK100" s="7"/>
      <x:c r="TRL100" s="7"/>
      <x:c r="TRM100" s="7"/>
      <x:c r="TRN100" s="7"/>
      <x:c r="TRO100" s="7"/>
      <x:c r="TRP100" s="7"/>
      <x:c r="TRQ100" s="7"/>
      <x:c r="TRR100" s="7"/>
      <x:c r="TRS100" s="7"/>
      <x:c r="TRT100" s="7"/>
      <x:c r="TRU100" s="7"/>
      <x:c r="TRV100" s="7"/>
      <x:c r="TRW100" s="7"/>
      <x:c r="TRX100" s="7"/>
      <x:c r="TRY100" s="7"/>
      <x:c r="TRZ100" s="7"/>
      <x:c r="TSA100" s="7"/>
      <x:c r="TSB100" s="7"/>
      <x:c r="TSC100" s="7"/>
      <x:c r="TSD100" s="7"/>
      <x:c r="TSE100" s="7"/>
      <x:c r="TSF100" s="7"/>
      <x:c r="TSG100" s="7"/>
      <x:c r="TSH100" s="7"/>
      <x:c r="TSI100" s="7"/>
      <x:c r="TSJ100" s="7"/>
      <x:c r="TSK100" s="7"/>
      <x:c r="TSL100" s="7"/>
      <x:c r="TSM100" s="7"/>
      <x:c r="TSN100" s="7"/>
      <x:c r="TSO100" s="7"/>
      <x:c r="TSP100" s="7"/>
      <x:c r="TSQ100" s="7"/>
      <x:c r="TSR100" s="7"/>
      <x:c r="TSS100" s="7"/>
      <x:c r="TST100" s="7"/>
      <x:c r="TSU100" s="7"/>
      <x:c r="TSV100" s="7"/>
      <x:c r="TSW100" s="7"/>
      <x:c r="TSX100" s="7"/>
      <x:c r="TSY100" s="7"/>
      <x:c r="TSZ100" s="7"/>
      <x:c r="TTA100" s="7"/>
      <x:c r="TTB100" s="7"/>
      <x:c r="TTC100" s="7"/>
      <x:c r="TTD100" s="7"/>
      <x:c r="TTE100" s="7"/>
      <x:c r="TTF100" s="7"/>
      <x:c r="TTG100" s="7"/>
      <x:c r="TTH100" s="7"/>
      <x:c r="TTI100" s="7"/>
      <x:c r="TTJ100" s="7"/>
      <x:c r="TTK100" s="7"/>
      <x:c r="TTL100" s="7"/>
      <x:c r="TTM100" s="7"/>
      <x:c r="TTN100" s="7"/>
      <x:c r="TTO100" s="7"/>
      <x:c r="TTP100" s="7"/>
      <x:c r="TTQ100" s="7"/>
      <x:c r="TTR100" s="7"/>
      <x:c r="TTS100" s="7"/>
      <x:c r="TTT100" s="7"/>
      <x:c r="TTU100" s="7"/>
      <x:c r="TTV100" s="7"/>
      <x:c r="TTW100" s="7"/>
      <x:c r="TTX100" s="7"/>
      <x:c r="TTY100" s="7"/>
      <x:c r="TTZ100" s="7"/>
      <x:c r="TUA100" s="7"/>
      <x:c r="TUB100" s="7"/>
      <x:c r="TUC100" s="7"/>
      <x:c r="TUD100" s="7"/>
      <x:c r="TUE100" s="7"/>
      <x:c r="TUF100" s="7"/>
      <x:c r="TUG100" s="7"/>
      <x:c r="TUH100" s="7"/>
      <x:c r="TUI100" s="7"/>
      <x:c r="TUJ100" s="7"/>
      <x:c r="TUK100" s="7"/>
      <x:c r="TUL100" s="7"/>
      <x:c r="TUM100" s="7"/>
      <x:c r="TUN100" s="7"/>
      <x:c r="TUO100" s="7"/>
      <x:c r="TUP100" s="7"/>
      <x:c r="TUQ100" s="7"/>
      <x:c r="TUR100" s="7"/>
      <x:c r="TUS100" s="7"/>
      <x:c r="TUT100" s="7"/>
      <x:c r="TUU100" s="7"/>
      <x:c r="TUV100" s="7"/>
      <x:c r="TUW100" s="7"/>
      <x:c r="TUX100" s="7"/>
      <x:c r="TUY100" s="7"/>
      <x:c r="TUZ100" s="7"/>
      <x:c r="TVA100" s="7"/>
      <x:c r="TVB100" s="7"/>
      <x:c r="TVC100" s="7"/>
      <x:c r="TVD100" s="7"/>
      <x:c r="TVE100" s="7"/>
      <x:c r="TVF100" s="7"/>
      <x:c r="TVG100" s="7"/>
      <x:c r="TVH100" s="7"/>
      <x:c r="TVI100" s="7"/>
      <x:c r="TVJ100" s="7"/>
      <x:c r="TVK100" s="7"/>
      <x:c r="TVL100" s="7"/>
      <x:c r="TVM100" s="7"/>
      <x:c r="TVN100" s="7"/>
      <x:c r="TVO100" s="7"/>
      <x:c r="TVP100" s="7"/>
      <x:c r="TVQ100" s="7"/>
      <x:c r="TVR100" s="7"/>
      <x:c r="TVS100" s="7"/>
      <x:c r="TVT100" s="7"/>
      <x:c r="TVU100" s="7"/>
      <x:c r="TVV100" s="7"/>
      <x:c r="TVW100" s="7"/>
      <x:c r="TVX100" s="7"/>
      <x:c r="TVY100" s="7"/>
      <x:c r="TVZ100" s="7"/>
      <x:c r="TWA100" s="7"/>
      <x:c r="TWB100" s="7"/>
      <x:c r="TWC100" s="7"/>
      <x:c r="TWD100" s="7"/>
      <x:c r="TWE100" s="7"/>
      <x:c r="TWF100" s="7"/>
      <x:c r="TWG100" s="7"/>
      <x:c r="TWH100" s="7"/>
      <x:c r="TWI100" s="7"/>
      <x:c r="TWJ100" s="7"/>
      <x:c r="TWK100" s="7"/>
      <x:c r="TWL100" s="7"/>
      <x:c r="TWM100" s="7"/>
      <x:c r="TWN100" s="7"/>
      <x:c r="TWO100" s="7"/>
      <x:c r="TWP100" s="7"/>
      <x:c r="TWQ100" s="7"/>
      <x:c r="TWR100" s="7"/>
      <x:c r="TWS100" s="7"/>
      <x:c r="TWT100" s="7"/>
      <x:c r="TWU100" s="7"/>
      <x:c r="TWV100" s="7"/>
      <x:c r="TWW100" s="7"/>
      <x:c r="TWX100" s="7"/>
      <x:c r="TWY100" s="7"/>
      <x:c r="TWZ100" s="7"/>
      <x:c r="TXA100" s="7"/>
      <x:c r="TXB100" s="7"/>
      <x:c r="TXC100" s="7"/>
      <x:c r="TXD100" s="7"/>
      <x:c r="TXE100" s="7"/>
      <x:c r="TXF100" s="7"/>
      <x:c r="TXG100" s="7"/>
      <x:c r="TXH100" s="7"/>
      <x:c r="TXI100" s="7"/>
      <x:c r="TXJ100" s="7"/>
      <x:c r="TXK100" s="7"/>
      <x:c r="TXL100" s="7"/>
      <x:c r="TXM100" s="7"/>
      <x:c r="TXN100" s="7"/>
      <x:c r="TXO100" s="7"/>
      <x:c r="TXP100" s="7"/>
      <x:c r="TXQ100" s="7"/>
      <x:c r="TXR100" s="7"/>
      <x:c r="TXS100" s="7"/>
      <x:c r="TXT100" s="7"/>
      <x:c r="TXU100" s="7"/>
      <x:c r="TXV100" s="7"/>
      <x:c r="TXW100" s="7"/>
      <x:c r="TXX100" s="7"/>
      <x:c r="TXY100" s="7"/>
      <x:c r="TXZ100" s="7"/>
      <x:c r="TYA100" s="7"/>
      <x:c r="TYB100" s="7"/>
      <x:c r="TYC100" s="7"/>
      <x:c r="TYD100" s="7"/>
      <x:c r="TYE100" s="7"/>
      <x:c r="TYF100" s="7"/>
      <x:c r="TYG100" s="7"/>
      <x:c r="TYH100" s="7"/>
      <x:c r="TYI100" s="7"/>
      <x:c r="TYJ100" s="7"/>
      <x:c r="TYK100" s="7"/>
      <x:c r="TYL100" s="7"/>
      <x:c r="TYM100" s="7"/>
      <x:c r="TYN100" s="7"/>
      <x:c r="TYO100" s="7"/>
      <x:c r="TYP100" s="7"/>
      <x:c r="TYQ100" s="7"/>
      <x:c r="TYR100" s="7"/>
      <x:c r="TYS100" s="7"/>
      <x:c r="TYT100" s="7"/>
      <x:c r="TYU100" s="7"/>
      <x:c r="TYV100" s="7"/>
      <x:c r="TYW100" s="7"/>
      <x:c r="TYX100" s="7"/>
      <x:c r="TYY100" s="7"/>
      <x:c r="TYZ100" s="7"/>
      <x:c r="TZA100" s="7"/>
      <x:c r="TZB100" s="7"/>
      <x:c r="TZC100" s="7"/>
      <x:c r="TZD100" s="7"/>
      <x:c r="TZE100" s="7"/>
      <x:c r="TZF100" s="7"/>
      <x:c r="TZG100" s="7"/>
      <x:c r="TZH100" s="7"/>
      <x:c r="TZI100" s="7"/>
      <x:c r="TZJ100" s="7"/>
      <x:c r="TZK100" s="7"/>
      <x:c r="TZL100" s="7"/>
      <x:c r="TZM100" s="7"/>
      <x:c r="TZN100" s="7"/>
      <x:c r="TZO100" s="7"/>
      <x:c r="TZP100" s="7"/>
      <x:c r="TZQ100" s="7"/>
      <x:c r="TZR100" s="7"/>
      <x:c r="TZS100" s="7"/>
      <x:c r="TZT100" s="7"/>
      <x:c r="TZU100" s="7"/>
      <x:c r="TZV100" s="7"/>
      <x:c r="TZW100" s="7"/>
      <x:c r="TZX100" s="7"/>
      <x:c r="TZY100" s="7"/>
      <x:c r="TZZ100" s="7"/>
      <x:c r="UAA100" s="7"/>
      <x:c r="UAB100" s="7"/>
      <x:c r="UAC100" s="7"/>
      <x:c r="UAD100" s="7"/>
      <x:c r="UAE100" s="7"/>
      <x:c r="UAF100" s="7"/>
      <x:c r="UAG100" s="7"/>
      <x:c r="UAH100" s="7"/>
      <x:c r="UAI100" s="7"/>
      <x:c r="UAJ100" s="7"/>
      <x:c r="UAK100" s="7"/>
      <x:c r="UAL100" s="7"/>
      <x:c r="UAM100" s="7"/>
      <x:c r="UAN100" s="7"/>
      <x:c r="UAO100" s="7"/>
      <x:c r="UAP100" s="7"/>
      <x:c r="UAQ100" s="7"/>
      <x:c r="UAR100" s="7"/>
      <x:c r="UAS100" s="7"/>
      <x:c r="UAT100" s="7"/>
      <x:c r="UAU100" s="7"/>
      <x:c r="UAV100" s="7"/>
      <x:c r="UAW100" s="7"/>
      <x:c r="UAX100" s="7"/>
      <x:c r="UAY100" s="7"/>
      <x:c r="UAZ100" s="7"/>
      <x:c r="UBA100" s="7"/>
      <x:c r="UBB100" s="7"/>
      <x:c r="UBC100" s="7"/>
      <x:c r="UBD100" s="7"/>
      <x:c r="UBE100" s="7"/>
      <x:c r="UBF100" s="7"/>
      <x:c r="UBG100" s="7"/>
      <x:c r="UBH100" s="7"/>
      <x:c r="UBI100" s="7"/>
      <x:c r="UBJ100" s="7"/>
      <x:c r="UBK100" s="7"/>
      <x:c r="UBL100" s="7"/>
      <x:c r="UBM100" s="7"/>
      <x:c r="UBN100" s="7"/>
      <x:c r="UBO100" s="7"/>
      <x:c r="UBP100" s="7"/>
      <x:c r="UBQ100" s="7"/>
      <x:c r="UBR100" s="7"/>
      <x:c r="UBS100" s="7"/>
      <x:c r="UBT100" s="7"/>
      <x:c r="UBU100" s="7"/>
      <x:c r="UBV100" s="7"/>
      <x:c r="UBW100" s="7"/>
      <x:c r="UBX100" s="7"/>
      <x:c r="UBY100" s="7"/>
      <x:c r="UBZ100" s="7"/>
      <x:c r="UCA100" s="7"/>
      <x:c r="UCB100" s="7"/>
      <x:c r="UCC100" s="7"/>
      <x:c r="UCD100" s="7"/>
      <x:c r="UCE100" s="7"/>
      <x:c r="UCF100" s="7"/>
      <x:c r="UCG100" s="7"/>
      <x:c r="UCH100" s="7"/>
      <x:c r="UCI100" s="7"/>
      <x:c r="UCJ100" s="7"/>
      <x:c r="UCK100" s="7"/>
      <x:c r="UCL100" s="7"/>
      <x:c r="UCM100" s="7"/>
      <x:c r="UCN100" s="7"/>
      <x:c r="UCO100" s="7"/>
      <x:c r="UCP100" s="7"/>
      <x:c r="UCQ100" s="7"/>
      <x:c r="UCR100" s="7"/>
      <x:c r="UCS100" s="7"/>
      <x:c r="UCT100" s="7"/>
      <x:c r="UCU100" s="7"/>
      <x:c r="UCV100" s="7"/>
      <x:c r="UCW100" s="7"/>
      <x:c r="UCX100" s="7"/>
      <x:c r="UCY100" s="7"/>
      <x:c r="UCZ100" s="7"/>
      <x:c r="UDA100" s="7"/>
      <x:c r="UDB100" s="7"/>
      <x:c r="UDC100" s="7"/>
      <x:c r="UDD100" s="7"/>
      <x:c r="UDE100" s="7"/>
      <x:c r="UDF100" s="7"/>
      <x:c r="UDG100" s="7"/>
      <x:c r="UDH100" s="7"/>
      <x:c r="UDI100" s="7"/>
      <x:c r="UDJ100" s="7"/>
      <x:c r="UDK100" s="7"/>
      <x:c r="UDL100" s="7"/>
      <x:c r="UDM100" s="7"/>
      <x:c r="UDN100" s="7"/>
      <x:c r="UDO100" s="7"/>
      <x:c r="UDP100" s="7"/>
      <x:c r="UDQ100" s="7"/>
      <x:c r="UDR100" s="7"/>
      <x:c r="UDS100" s="7"/>
      <x:c r="UDT100" s="7"/>
      <x:c r="UDU100" s="7"/>
      <x:c r="UDV100" s="7"/>
      <x:c r="UDW100" s="7"/>
      <x:c r="UDX100" s="7"/>
      <x:c r="UDY100" s="7"/>
      <x:c r="UDZ100" s="7"/>
      <x:c r="UEA100" s="7"/>
      <x:c r="UEB100" s="7"/>
      <x:c r="UEC100" s="7"/>
      <x:c r="UED100" s="7"/>
      <x:c r="UEE100" s="7"/>
      <x:c r="UEF100" s="7"/>
      <x:c r="UEG100" s="7"/>
      <x:c r="UEH100" s="7"/>
      <x:c r="UEI100" s="7"/>
      <x:c r="UEJ100" s="7"/>
      <x:c r="UEK100" s="7"/>
      <x:c r="UEL100" s="7"/>
      <x:c r="UEM100" s="7"/>
      <x:c r="UEN100" s="7"/>
      <x:c r="UEO100" s="7"/>
      <x:c r="UEP100" s="7"/>
      <x:c r="UEQ100" s="7"/>
      <x:c r="UER100" s="7"/>
      <x:c r="UES100" s="7"/>
      <x:c r="UET100" s="7"/>
      <x:c r="UEU100" s="7"/>
      <x:c r="UEV100" s="7"/>
      <x:c r="UEW100" s="7"/>
      <x:c r="UEX100" s="7"/>
      <x:c r="UEY100" s="7"/>
      <x:c r="UEZ100" s="7"/>
      <x:c r="UFA100" s="7"/>
      <x:c r="UFB100" s="7"/>
      <x:c r="UFC100" s="7"/>
      <x:c r="UFD100" s="7"/>
      <x:c r="UFE100" s="7"/>
      <x:c r="UFF100" s="7"/>
      <x:c r="UFG100" s="7"/>
      <x:c r="UFH100" s="7"/>
      <x:c r="UFI100" s="7"/>
      <x:c r="UFJ100" s="7"/>
      <x:c r="UFK100" s="7"/>
      <x:c r="UFL100" s="7"/>
      <x:c r="UFM100" s="7"/>
      <x:c r="UFN100" s="7"/>
      <x:c r="UFO100" s="7"/>
      <x:c r="UFP100" s="7"/>
      <x:c r="UFQ100" s="7"/>
      <x:c r="UFR100" s="7"/>
      <x:c r="UFS100" s="7"/>
      <x:c r="UFT100" s="7"/>
      <x:c r="UFU100" s="7"/>
      <x:c r="UFV100" s="7"/>
      <x:c r="UFW100" s="7"/>
      <x:c r="UFX100" s="7"/>
      <x:c r="UFY100" s="7"/>
      <x:c r="UFZ100" s="7"/>
      <x:c r="UGA100" s="7"/>
      <x:c r="UGB100" s="7"/>
      <x:c r="UGC100" s="7"/>
      <x:c r="UGD100" s="7"/>
      <x:c r="UGE100" s="7"/>
      <x:c r="UGF100" s="7"/>
      <x:c r="UGG100" s="7"/>
      <x:c r="UGH100" s="7"/>
      <x:c r="UGI100" s="7"/>
      <x:c r="UGJ100" s="7"/>
      <x:c r="UGK100" s="7"/>
      <x:c r="UGL100" s="7"/>
      <x:c r="UGM100" s="7"/>
      <x:c r="UGN100" s="7"/>
      <x:c r="UGO100" s="7"/>
      <x:c r="UGP100" s="7"/>
      <x:c r="UGQ100" s="7"/>
      <x:c r="UGR100" s="7"/>
      <x:c r="UGS100" s="7"/>
      <x:c r="UGT100" s="7"/>
      <x:c r="UGU100" s="7"/>
      <x:c r="UGV100" s="7"/>
      <x:c r="UGW100" s="7"/>
      <x:c r="UGX100" s="7"/>
      <x:c r="UGY100" s="7"/>
      <x:c r="UGZ100" s="7"/>
      <x:c r="UHA100" s="7"/>
      <x:c r="UHB100" s="7"/>
      <x:c r="UHC100" s="7"/>
      <x:c r="UHD100" s="7"/>
      <x:c r="UHE100" s="7"/>
      <x:c r="UHF100" s="7"/>
      <x:c r="UHG100" s="7"/>
      <x:c r="UHH100" s="7"/>
      <x:c r="UHI100" s="7"/>
      <x:c r="UHJ100" s="7"/>
      <x:c r="UHK100" s="7"/>
      <x:c r="UHL100" s="7"/>
      <x:c r="UHM100" s="7"/>
      <x:c r="UHN100" s="7"/>
      <x:c r="UHO100" s="7"/>
      <x:c r="UHP100" s="7"/>
      <x:c r="UHQ100" s="7"/>
      <x:c r="UHR100" s="7"/>
      <x:c r="UHS100" s="7"/>
      <x:c r="UHT100" s="7"/>
      <x:c r="UHU100" s="7"/>
      <x:c r="UHV100" s="7"/>
      <x:c r="UHW100" s="7"/>
      <x:c r="UHX100" s="7"/>
      <x:c r="UHY100" s="7"/>
      <x:c r="UHZ100" s="7"/>
      <x:c r="UIA100" s="7"/>
      <x:c r="UIB100" s="7"/>
      <x:c r="UIC100" s="7"/>
      <x:c r="UID100" s="7"/>
      <x:c r="UIE100" s="7"/>
      <x:c r="UIF100" s="7"/>
      <x:c r="UIG100" s="7"/>
      <x:c r="UIH100" s="7"/>
      <x:c r="UII100" s="7"/>
      <x:c r="UIJ100" s="7"/>
      <x:c r="UIK100" s="7"/>
      <x:c r="UIL100" s="7"/>
      <x:c r="UIM100" s="7"/>
      <x:c r="UIN100" s="7"/>
      <x:c r="UIO100" s="7"/>
      <x:c r="UIP100" s="7"/>
      <x:c r="UIQ100" s="7"/>
      <x:c r="UIR100" s="7"/>
      <x:c r="UIS100" s="7"/>
      <x:c r="UIT100" s="7"/>
      <x:c r="UIU100" s="7"/>
      <x:c r="UIV100" s="7"/>
      <x:c r="UIW100" s="7"/>
      <x:c r="UIX100" s="7"/>
      <x:c r="UIY100" s="7"/>
      <x:c r="UIZ100" s="7"/>
      <x:c r="UJA100" s="7"/>
      <x:c r="UJB100" s="7"/>
      <x:c r="UJC100" s="7"/>
      <x:c r="UJD100" s="7"/>
      <x:c r="UJE100" s="7"/>
      <x:c r="UJF100" s="7"/>
      <x:c r="UJG100" s="7"/>
      <x:c r="UJH100" s="7"/>
      <x:c r="UJI100" s="7"/>
      <x:c r="UJJ100" s="7"/>
      <x:c r="UJK100" s="7"/>
      <x:c r="UJL100" s="7"/>
      <x:c r="UJM100" s="7"/>
      <x:c r="UJN100" s="7"/>
      <x:c r="UJO100" s="7"/>
      <x:c r="UJP100" s="7"/>
      <x:c r="UJQ100" s="7"/>
      <x:c r="UJR100" s="7"/>
      <x:c r="UJS100" s="7"/>
      <x:c r="UJT100" s="7"/>
      <x:c r="UJU100" s="7"/>
      <x:c r="UJV100" s="7"/>
      <x:c r="UJW100" s="7"/>
      <x:c r="UJX100" s="7"/>
      <x:c r="UJY100" s="7"/>
      <x:c r="UJZ100" s="7"/>
      <x:c r="UKA100" s="7"/>
      <x:c r="UKB100" s="7"/>
      <x:c r="UKC100" s="7"/>
      <x:c r="UKD100" s="7"/>
      <x:c r="UKE100" s="7"/>
      <x:c r="UKF100" s="7"/>
      <x:c r="UKG100" s="7"/>
      <x:c r="UKH100" s="7"/>
      <x:c r="UKI100" s="7"/>
      <x:c r="UKJ100" s="7"/>
      <x:c r="UKK100" s="7"/>
      <x:c r="UKL100" s="7"/>
      <x:c r="UKM100" s="7"/>
      <x:c r="UKN100" s="7"/>
      <x:c r="UKO100" s="7"/>
      <x:c r="UKP100" s="7"/>
      <x:c r="UKQ100" s="7"/>
      <x:c r="UKR100" s="7"/>
      <x:c r="UKS100" s="7"/>
      <x:c r="UKT100" s="7"/>
      <x:c r="UKU100" s="7"/>
      <x:c r="UKV100" s="7"/>
      <x:c r="UKW100" s="7"/>
      <x:c r="UKX100" s="7"/>
      <x:c r="UKY100" s="7"/>
      <x:c r="UKZ100" s="7"/>
      <x:c r="ULA100" s="7"/>
      <x:c r="ULB100" s="7"/>
      <x:c r="ULC100" s="7"/>
      <x:c r="ULD100" s="7"/>
      <x:c r="ULE100" s="7"/>
      <x:c r="ULF100" s="7"/>
      <x:c r="ULG100" s="7"/>
      <x:c r="ULH100" s="7"/>
      <x:c r="ULI100" s="7"/>
      <x:c r="ULJ100" s="7"/>
      <x:c r="ULK100" s="7"/>
      <x:c r="ULL100" s="7"/>
      <x:c r="ULM100" s="7"/>
      <x:c r="ULN100" s="7"/>
      <x:c r="ULO100" s="7"/>
      <x:c r="ULP100" s="7"/>
      <x:c r="ULQ100" s="7"/>
      <x:c r="ULR100" s="7"/>
      <x:c r="ULS100" s="7"/>
      <x:c r="ULT100" s="7"/>
      <x:c r="ULU100" s="7"/>
      <x:c r="ULV100" s="7"/>
      <x:c r="ULW100" s="7"/>
      <x:c r="ULX100" s="7"/>
      <x:c r="ULY100" s="7"/>
      <x:c r="ULZ100" s="7"/>
      <x:c r="UMA100" s="7"/>
      <x:c r="UMB100" s="7"/>
      <x:c r="UMC100" s="7"/>
      <x:c r="UMD100" s="7"/>
      <x:c r="UME100" s="7"/>
      <x:c r="UMF100" s="7"/>
      <x:c r="UMG100" s="7"/>
      <x:c r="UMH100" s="7"/>
      <x:c r="UMI100" s="7"/>
      <x:c r="UMJ100" s="7"/>
      <x:c r="UMK100" s="7"/>
      <x:c r="UML100" s="7"/>
      <x:c r="UMM100" s="7"/>
      <x:c r="UMN100" s="7"/>
      <x:c r="UMO100" s="7"/>
      <x:c r="UMP100" s="7"/>
      <x:c r="UMQ100" s="7"/>
      <x:c r="UMR100" s="7"/>
      <x:c r="UMS100" s="7"/>
      <x:c r="UMT100" s="7"/>
      <x:c r="UMU100" s="7"/>
      <x:c r="UMV100" s="7"/>
      <x:c r="UMW100" s="7"/>
      <x:c r="UMX100" s="7"/>
      <x:c r="UMY100" s="7"/>
      <x:c r="UMZ100" s="7"/>
      <x:c r="UNA100" s="7"/>
      <x:c r="UNB100" s="7"/>
      <x:c r="UNC100" s="7"/>
      <x:c r="UND100" s="7"/>
      <x:c r="UNE100" s="7"/>
      <x:c r="UNF100" s="7"/>
      <x:c r="UNG100" s="7"/>
      <x:c r="UNH100" s="7"/>
      <x:c r="UNI100" s="7"/>
      <x:c r="UNJ100" s="7"/>
      <x:c r="UNK100" s="7"/>
      <x:c r="UNL100" s="7"/>
      <x:c r="UNM100" s="7"/>
      <x:c r="UNN100" s="7"/>
      <x:c r="UNO100" s="7"/>
      <x:c r="UNP100" s="7"/>
      <x:c r="UNQ100" s="7"/>
      <x:c r="UNR100" s="7"/>
      <x:c r="UNS100" s="7"/>
      <x:c r="UNT100" s="7"/>
      <x:c r="UNU100" s="7"/>
      <x:c r="UNV100" s="7"/>
      <x:c r="UNW100" s="7"/>
      <x:c r="UNX100" s="7"/>
      <x:c r="UNY100" s="7"/>
      <x:c r="UNZ100" s="7"/>
      <x:c r="UOA100" s="7"/>
      <x:c r="UOB100" s="7"/>
      <x:c r="UOC100" s="7"/>
      <x:c r="UOD100" s="7"/>
      <x:c r="UOE100" s="7"/>
      <x:c r="UOF100" s="7"/>
      <x:c r="UOG100" s="7"/>
      <x:c r="UOH100" s="7"/>
      <x:c r="UOI100" s="7"/>
      <x:c r="UOJ100" s="7"/>
      <x:c r="UOK100" s="7"/>
      <x:c r="UOL100" s="7"/>
      <x:c r="UOM100" s="7"/>
      <x:c r="UON100" s="7"/>
      <x:c r="UOO100" s="7"/>
      <x:c r="UOP100" s="7"/>
      <x:c r="UOQ100" s="7"/>
      <x:c r="UOR100" s="7"/>
      <x:c r="UOS100" s="7"/>
      <x:c r="UOT100" s="7"/>
      <x:c r="UOU100" s="7"/>
      <x:c r="UOV100" s="7"/>
      <x:c r="UOW100" s="7"/>
      <x:c r="UOX100" s="7"/>
      <x:c r="UOY100" s="7"/>
      <x:c r="UOZ100" s="7"/>
      <x:c r="UPA100" s="7"/>
      <x:c r="UPB100" s="7"/>
      <x:c r="UPC100" s="7"/>
      <x:c r="UPD100" s="7"/>
      <x:c r="UPE100" s="7"/>
      <x:c r="UPF100" s="7"/>
      <x:c r="UPG100" s="7"/>
      <x:c r="UPH100" s="7"/>
      <x:c r="UPI100" s="7"/>
      <x:c r="UPJ100" s="7"/>
      <x:c r="UPK100" s="7"/>
      <x:c r="UPL100" s="7"/>
      <x:c r="UPM100" s="7"/>
      <x:c r="UPN100" s="7"/>
      <x:c r="UPO100" s="7"/>
      <x:c r="UPP100" s="7"/>
      <x:c r="UPQ100" s="7"/>
      <x:c r="UPR100" s="7"/>
      <x:c r="UPS100" s="7"/>
      <x:c r="UPT100" s="7"/>
      <x:c r="UPU100" s="7"/>
      <x:c r="UPV100" s="7"/>
      <x:c r="UPW100" s="7"/>
      <x:c r="UPX100" s="7"/>
      <x:c r="UPY100" s="7"/>
      <x:c r="UPZ100" s="7"/>
      <x:c r="UQA100" s="7"/>
      <x:c r="UQB100" s="7"/>
      <x:c r="UQC100" s="7"/>
      <x:c r="UQD100" s="7"/>
      <x:c r="UQE100" s="7"/>
      <x:c r="UQF100" s="7"/>
      <x:c r="UQG100" s="7"/>
      <x:c r="UQH100" s="7"/>
      <x:c r="UQI100" s="7"/>
      <x:c r="UQJ100" s="7"/>
      <x:c r="UQK100" s="7"/>
      <x:c r="UQL100" s="7"/>
      <x:c r="UQM100" s="7"/>
      <x:c r="UQN100" s="7"/>
      <x:c r="UQO100" s="7"/>
      <x:c r="UQP100" s="7"/>
      <x:c r="UQQ100" s="7"/>
      <x:c r="UQR100" s="7"/>
      <x:c r="UQS100" s="7"/>
      <x:c r="UQT100" s="7"/>
      <x:c r="UQU100" s="7"/>
      <x:c r="UQV100" s="7"/>
      <x:c r="UQW100" s="7"/>
      <x:c r="UQX100" s="7"/>
      <x:c r="UQY100" s="7"/>
      <x:c r="UQZ100" s="7"/>
      <x:c r="URA100" s="7"/>
      <x:c r="URB100" s="7"/>
      <x:c r="URC100" s="7"/>
      <x:c r="URD100" s="7"/>
      <x:c r="URE100" s="7"/>
      <x:c r="URF100" s="7"/>
      <x:c r="URG100" s="7"/>
      <x:c r="URH100" s="7"/>
      <x:c r="URI100" s="7"/>
      <x:c r="URJ100" s="7"/>
      <x:c r="URK100" s="7"/>
      <x:c r="URL100" s="7"/>
      <x:c r="URM100" s="7"/>
      <x:c r="URN100" s="7"/>
      <x:c r="URO100" s="7"/>
      <x:c r="URP100" s="7"/>
      <x:c r="URQ100" s="7"/>
      <x:c r="URR100" s="7"/>
      <x:c r="URS100" s="7"/>
      <x:c r="URT100" s="7"/>
      <x:c r="URU100" s="7"/>
      <x:c r="URV100" s="7"/>
      <x:c r="URW100" s="7"/>
      <x:c r="URX100" s="7"/>
      <x:c r="URY100" s="7"/>
      <x:c r="URZ100" s="7"/>
      <x:c r="USA100" s="7"/>
      <x:c r="USB100" s="7"/>
      <x:c r="USC100" s="7"/>
      <x:c r="USD100" s="7"/>
      <x:c r="USE100" s="7"/>
      <x:c r="USF100" s="7"/>
      <x:c r="USG100" s="7"/>
      <x:c r="USH100" s="7"/>
      <x:c r="USI100" s="7"/>
      <x:c r="USJ100" s="7"/>
      <x:c r="USK100" s="7"/>
      <x:c r="USL100" s="7"/>
      <x:c r="USM100" s="7"/>
      <x:c r="USN100" s="7"/>
      <x:c r="USO100" s="7"/>
      <x:c r="USP100" s="7"/>
      <x:c r="USQ100" s="7"/>
      <x:c r="USR100" s="7"/>
      <x:c r="USS100" s="7"/>
      <x:c r="UST100" s="7"/>
      <x:c r="USU100" s="7"/>
      <x:c r="USV100" s="7"/>
      <x:c r="USW100" s="7"/>
      <x:c r="USX100" s="7"/>
      <x:c r="USY100" s="7"/>
      <x:c r="USZ100" s="7"/>
      <x:c r="UTA100" s="7"/>
      <x:c r="UTB100" s="7"/>
      <x:c r="UTC100" s="7"/>
      <x:c r="UTD100" s="7"/>
      <x:c r="UTE100" s="7"/>
      <x:c r="UTF100" s="7"/>
      <x:c r="UTG100" s="7"/>
      <x:c r="UTH100" s="7"/>
      <x:c r="UTI100" s="7"/>
      <x:c r="UTJ100" s="7"/>
      <x:c r="UTK100" s="7"/>
      <x:c r="UTL100" s="7"/>
      <x:c r="UTM100" s="7"/>
      <x:c r="UTN100" s="7"/>
      <x:c r="UTO100" s="7"/>
      <x:c r="UTP100" s="7"/>
      <x:c r="UTQ100" s="7"/>
      <x:c r="UTR100" s="7"/>
      <x:c r="UTS100" s="7"/>
      <x:c r="UTT100" s="7"/>
      <x:c r="UTU100" s="7"/>
      <x:c r="UTV100" s="7"/>
      <x:c r="UTW100" s="7"/>
      <x:c r="UTX100" s="7"/>
      <x:c r="UTY100" s="7"/>
      <x:c r="UTZ100" s="7"/>
      <x:c r="UUA100" s="7"/>
      <x:c r="UUB100" s="7"/>
      <x:c r="UUC100" s="7"/>
      <x:c r="UUD100" s="7"/>
      <x:c r="UUE100" s="7"/>
      <x:c r="UUF100" s="7"/>
      <x:c r="UUG100" s="7"/>
      <x:c r="UUH100" s="7"/>
      <x:c r="UUI100" s="7"/>
      <x:c r="UUJ100" s="7"/>
      <x:c r="UUK100" s="7"/>
      <x:c r="UUL100" s="7"/>
      <x:c r="UUM100" s="7"/>
      <x:c r="UUN100" s="7"/>
      <x:c r="UUO100" s="7"/>
      <x:c r="UUP100" s="7"/>
      <x:c r="UUQ100" s="7"/>
      <x:c r="UUR100" s="7"/>
      <x:c r="UUS100" s="7"/>
      <x:c r="UUT100" s="7"/>
      <x:c r="UUU100" s="7"/>
      <x:c r="UUV100" s="7"/>
      <x:c r="UUW100" s="7"/>
      <x:c r="UUX100" s="7"/>
      <x:c r="UUY100" s="7"/>
      <x:c r="UUZ100" s="7"/>
      <x:c r="UVA100" s="7"/>
      <x:c r="UVB100" s="7"/>
      <x:c r="UVC100" s="7"/>
      <x:c r="UVD100" s="7"/>
      <x:c r="UVE100" s="7"/>
      <x:c r="UVF100" s="7"/>
      <x:c r="UVG100" s="7"/>
      <x:c r="UVH100" s="7"/>
      <x:c r="UVI100" s="7"/>
      <x:c r="UVJ100" s="7"/>
      <x:c r="UVK100" s="7"/>
      <x:c r="UVL100" s="7"/>
      <x:c r="UVM100" s="7"/>
      <x:c r="UVN100" s="7"/>
      <x:c r="UVO100" s="7"/>
      <x:c r="UVP100" s="7"/>
      <x:c r="UVQ100" s="7"/>
      <x:c r="UVR100" s="7"/>
      <x:c r="UVS100" s="7"/>
      <x:c r="UVT100" s="7"/>
      <x:c r="UVU100" s="7"/>
      <x:c r="UVV100" s="7"/>
      <x:c r="UVW100" s="7"/>
      <x:c r="UVX100" s="7"/>
      <x:c r="UVY100" s="7"/>
      <x:c r="UVZ100" s="7"/>
      <x:c r="UWA100" s="7"/>
      <x:c r="UWB100" s="7"/>
      <x:c r="UWC100" s="7"/>
      <x:c r="UWD100" s="7"/>
      <x:c r="UWE100" s="7"/>
      <x:c r="UWF100" s="7"/>
      <x:c r="UWG100" s="7"/>
      <x:c r="UWH100" s="7"/>
      <x:c r="UWI100" s="7"/>
      <x:c r="UWJ100" s="7"/>
      <x:c r="UWK100" s="7"/>
      <x:c r="UWL100" s="7"/>
      <x:c r="UWM100" s="7"/>
      <x:c r="UWN100" s="7"/>
      <x:c r="UWO100" s="7"/>
      <x:c r="UWP100" s="7"/>
      <x:c r="UWQ100" s="7"/>
      <x:c r="UWR100" s="7"/>
      <x:c r="UWS100" s="7"/>
      <x:c r="UWT100" s="7"/>
      <x:c r="UWU100" s="7"/>
      <x:c r="UWV100" s="7"/>
      <x:c r="UWW100" s="7"/>
      <x:c r="UWX100" s="7"/>
      <x:c r="UWY100" s="7"/>
      <x:c r="UWZ100" s="7"/>
      <x:c r="UXA100" s="7"/>
      <x:c r="UXB100" s="7"/>
      <x:c r="UXC100" s="7"/>
      <x:c r="UXD100" s="7"/>
      <x:c r="UXE100" s="7"/>
      <x:c r="UXF100" s="7"/>
      <x:c r="UXG100" s="7"/>
      <x:c r="UXH100" s="7"/>
      <x:c r="UXI100" s="7"/>
      <x:c r="UXJ100" s="7"/>
      <x:c r="UXK100" s="7"/>
      <x:c r="UXL100" s="7"/>
      <x:c r="UXM100" s="7"/>
      <x:c r="UXN100" s="7"/>
      <x:c r="UXO100" s="7"/>
      <x:c r="UXP100" s="7"/>
      <x:c r="UXQ100" s="7"/>
      <x:c r="UXR100" s="7"/>
      <x:c r="UXS100" s="7"/>
      <x:c r="UXT100" s="7"/>
      <x:c r="UXU100" s="7"/>
      <x:c r="UXV100" s="7"/>
      <x:c r="UXW100" s="7"/>
      <x:c r="UXX100" s="7"/>
      <x:c r="UXY100" s="7"/>
      <x:c r="UXZ100" s="7"/>
      <x:c r="UYA100" s="7"/>
      <x:c r="UYB100" s="7"/>
      <x:c r="UYC100" s="7"/>
      <x:c r="UYD100" s="7"/>
      <x:c r="UYE100" s="7"/>
      <x:c r="UYF100" s="7"/>
      <x:c r="UYG100" s="7"/>
      <x:c r="UYH100" s="7"/>
      <x:c r="UYI100" s="7"/>
      <x:c r="UYJ100" s="7"/>
      <x:c r="UYK100" s="7"/>
      <x:c r="UYL100" s="7"/>
      <x:c r="UYM100" s="7"/>
      <x:c r="UYN100" s="7"/>
      <x:c r="UYO100" s="7"/>
      <x:c r="UYP100" s="7"/>
      <x:c r="UYQ100" s="7"/>
      <x:c r="UYR100" s="7"/>
      <x:c r="UYS100" s="7"/>
      <x:c r="UYT100" s="7"/>
      <x:c r="UYU100" s="7"/>
      <x:c r="UYV100" s="7"/>
      <x:c r="UYW100" s="7"/>
      <x:c r="UYX100" s="7"/>
      <x:c r="UYY100" s="7"/>
      <x:c r="UYZ100" s="7"/>
      <x:c r="UZA100" s="7"/>
      <x:c r="UZB100" s="7"/>
      <x:c r="UZC100" s="7"/>
      <x:c r="UZD100" s="7"/>
      <x:c r="UZE100" s="7"/>
      <x:c r="UZF100" s="7"/>
      <x:c r="UZG100" s="7"/>
      <x:c r="UZH100" s="7"/>
      <x:c r="UZI100" s="7"/>
      <x:c r="UZJ100" s="7"/>
      <x:c r="UZK100" s="7"/>
      <x:c r="UZL100" s="7"/>
      <x:c r="UZM100" s="7"/>
      <x:c r="UZN100" s="7"/>
      <x:c r="UZO100" s="7"/>
      <x:c r="UZP100" s="7"/>
      <x:c r="UZQ100" s="7"/>
      <x:c r="UZR100" s="7"/>
      <x:c r="UZS100" s="7"/>
      <x:c r="UZT100" s="7"/>
      <x:c r="UZU100" s="7"/>
      <x:c r="UZV100" s="7"/>
      <x:c r="UZW100" s="7"/>
      <x:c r="UZX100" s="7"/>
      <x:c r="UZY100" s="7"/>
      <x:c r="UZZ100" s="7"/>
      <x:c r="VAA100" s="7"/>
      <x:c r="VAB100" s="7"/>
      <x:c r="VAC100" s="7"/>
      <x:c r="VAD100" s="7"/>
      <x:c r="VAE100" s="7"/>
      <x:c r="VAF100" s="7"/>
      <x:c r="VAG100" s="7"/>
      <x:c r="VAH100" s="7"/>
      <x:c r="VAI100" s="7"/>
      <x:c r="VAJ100" s="7"/>
      <x:c r="VAK100" s="7"/>
      <x:c r="VAL100" s="7"/>
      <x:c r="VAM100" s="7"/>
      <x:c r="VAN100" s="7"/>
      <x:c r="VAO100" s="7"/>
      <x:c r="VAP100" s="7"/>
      <x:c r="VAQ100" s="7"/>
      <x:c r="VAR100" s="7"/>
      <x:c r="VAS100" s="7"/>
      <x:c r="VAT100" s="7"/>
      <x:c r="VAU100" s="7"/>
      <x:c r="VAV100" s="7"/>
      <x:c r="VAW100" s="7"/>
      <x:c r="VAX100" s="7"/>
      <x:c r="VAY100" s="7"/>
      <x:c r="VAZ100" s="7"/>
      <x:c r="VBA100" s="7"/>
      <x:c r="VBB100" s="7"/>
      <x:c r="VBC100" s="7"/>
      <x:c r="VBD100" s="7"/>
      <x:c r="VBE100" s="7"/>
      <x:c r="VBF100" s="7"/>
      <x:c r="VBG100" s="7"/>
      <x:c r="VBH100" s="7"/>
      <x:c r="VBI100" s="7"/>
      <x:c r="VBJ100" s="7"/>
      <x:c r="VBK100" s="7"/>
      <x:c r="VBL100" s="7"/>
      <x:c r="VBM100" s="7"/>
      <x:c r="VBN100" s="7"/>
      <x:c r="VBO100" s="7"/>
      <x:c r="VBP100" s="7"/>
      <x:c r="VBQ100" s="7"/>
      <x:c r="VBR100" s="7"/>
      <x:c r="VBS100" s="7"/>
      <x:c r="VBT100" s="7"/>
      <x:c r="VBU100" s="7"/>
      <x:c r="VBV100" s="7"/>
      <x:c r="VBW100" s="7"/>
      <x:c r="VBX100" s="7"/>
      <x:c r="VBY100" s="7"/>
      <x:c r="VBZ100" s="7"/>
      <x:c r="VCA100" s="7"/>
      <x:c r="VCB100" s="7"/>
      <x:c r="VCC100" s="7"/>
      <x:c r="VCD100" s="7"/>
      <x:c r="VCE100" s="7"/>
      <x:c r="VCF100" s="7"/>
      <x:c r="VCG100" s="7"/>
      <x:c r="VCH100" s="7"/>
      <x:c r="VCI100" s="7"/>
      <x:c r="VCJ100" s="7"/>
      <x:c r="VCK100" s="7"/>
      <x:c r="VCL100" s="7"/>
      <x:c r="VCM100" s="7"/>
      <x:c r="VCN100" s="7"/>
      <x:c r="VCO100" s="7"/>
      <x:c r="VCP100" s="7"/>
      <x:c r="VCQ100" s="7"/>
      <x:c r="VCR100" s="7"/>
      <x:c r="VCS100" s="7"/>
      <x:c r="VCT100" s="7"/>
      <x:c r="VCU100" s="7"/>
      <x:c r="VCV100" s="7"/>
      <x:c r="VCW100" s="7"/>
      <x:c r="VCX100" s="7"/>
      <x:c r="VCY100" s="7"/>
      <x:c r="VCZ100" s="7"/>
      <x:c r="VDA100" s="7"/>
      <x:c r="VDB100" s="7"/>
      <x:c r="VDC100" s="7"/>
      <x:c r="VDD100" s="7"/>
      <x:c r="VDE100" s="7"/>
      <x:c r="VDF100" s="7"/>
      <x:c r="VDG100" s="7"/>
      <x:c r="VDH100" s="7"/>
      <x:c r="VDI100" s="7"/>
      <x:c r="VDJ100" s="7"/>
      <x:c r="VDK100" s="7"/>
      <x:c r="VDL100" s="7"/>
      <x:c r="VDM100" s="7"/>
      <x:c r="VDN100" s="7"/>
      <x:c r="VDO100" s="7"/>
      <x:c r="VDP100" s="7"/>
      <x:c r="VDQ100" s="7"/>
      <x:c r="VDR100" s="7"/>
      <x:c r="VDS100" s="7"/>
      <x:c r="VDT100" s="7"/>
      <x:c r="VDU100" s="7"/>
      <x:c r="VDV100" s="7"/>
      <x:c r="VDW100" s="7"/>
      <x:c r="VDX100" s="7"/>
      <x:c r="VDY100" s="7"/>
      <x:c r="VDZ100" s="7"/>
      <x:c r="VEA100" s="7"/>
      <x:c r="VEB100" s="7"/>
      <x:c r="VEC100" s="7"/>
      <x:c r="VED100" s="7"/>
      <x:c r="VEE100" s="7"/>
      <x:c r="VEF100" s="7"/>
      <x:c r="VEG100" s="7"/>
      <x:c r="VEH100" s="7"/>
      <x:c r="VEI100" s="7"/>
      <x:c r="VEJ100" s="7"/>
      <x:c r="VEK100" s="7"/>
      <x:c r="VEL100" s="7"/>
      <x:c r="VEM100" s="7"/>
      <x:c r="VEN100" s="7"/>
      <x:c r="VEO100" s="7"/>
      <x:c r="VEP100" s="7"/>
      <x:c r="VEQ100" s="7"/>
      <x:c r="VER100" s="7"/>
      <x:c r="VES100" s="7"/>
      <x:c r="VET100" s="7"/>
      <x:c r="VEU100" s="7"/>
      <x:c r="VEV100" s="7"/>
      <x:c r="VEW100" s="7"/>
      <x:c r="VEX100" s="7"/>
      <x:c r="VEY100" s="7"/>
      <x:c r="VEZ100" s="7"/>
      <x:c r="VFA100" s="7"/>
      <x:c r="VFB100" s="7"/>
      <x:c r="VFC100" s="7"/>
      <x:c r="VFD100" s="7"/>
      <x:c r="VFE100" s="7"/>
      <x:c r="VFF100" s="7"/>
      <x:c r="VFG100" s="7"/>
      <x:c r="VFH100" s="7"/>
      <x:c r="VFI100" s="7"/>
      <x:c r="VFJ100" s="7"/>
      <x:c r="VFK100" s="7"/>
      <x:c r="VFL100" s="7"/>
      <x:c r="VFM100" s="7"/>
      <x:c r="VFN100" s="7"/>
      <x:c r="VFO100" s="7"/>
      <x:c r="VFP100" s="7"/>
      <x:c r="VFQ100" s="7"/>
      <x:c r="VFR100" s="7"/>
      <x:c r="VFS100" s="7"/>
      <x:c r="VFT100" s="7"/>
      <x:c r="VFU100" s="7"/>
      <x:c r="VFV100" s="7"/>
      <x:c r="VFW100" s="7"/>
      <x:c r="VFX100" s="7"/>
      <x:c r="VFY100" s="7"/>
      <x:c r="VFZ100" s="7"/>
      <x:c r="VGA100" s="7"/>
      <x:c r="VGB100" s="7"/>
      <x:c r="VGC100" s="7"/>
      <x:c r="VGD100" s="7"/>
      <x:c r="VGE100" s="7"/>
      <x:c r="VGF100" s="7"/>
      <x:c r="VGG100" s="7"/>
      <x:c r="VGH100" s="7"/>
      <x:c r="VGI100" s="7"/>
      <x:c r="VGJ100" s="7"/>
      <x:c r="VGK100" s="7"/>
      <x:c r="VGL100" s="7"/>
      <x:c r="VGM100" s="7"/>
      <x:c r="VGN100" s="7"/>
      <x:c r="VGO100" s="7"/>
      <x:c r="VGP100" s="7"/>
      <x:c r="VGQ100" s="7"/>
      <x:c r="VGR100" s="7"/>
      <x:c r="VGS100" s="7"/>
      <x:c r="VGT100" s="7"/>
      <x:c r="VGU100" s="7"/>
      <x:c r="VGV100" s="7"/>
      <x:c r="VGW100" s="7"/>
      <x:c r="VGX100" s="7"/>
      <x:c r="VGY100" s="7"/>
      <x:c r="VGZ100" s="7"/>
      <x:c r="VHA100" s="7"/>
      <x:c r="VHB100" s="7"/>
      <x:c r="VHC100" s="7"/>
      <x:c r="VHD100" s="7"/>
      <x:c r="VHE100" s="7"/>
      <x:c r="VHF100" s="7"/>
      <x:c r="VHG100" s="7"/>
      <x:c r="VHH100" s="7"/>
      <x:c r="VHI100" s="7"/>
      <x:c r="VHJ100" s="7"/>
      <x:c r="VHK100" s="7"/>
      <x:c r="VHL100" s="7"/>
      <x:c r="VHM100" s="7"/>
      <x:c r="VHN100" s="7"/>
      <x:c r="VHO100" s="7"/>
      <x:c r="VHP100" s="7"/>
      <x:c r="VHQ100" s="7"/>
      <x:c r="VHR100" s="7"/>
      <x:c r="VHS100" s="7"/>
      <x:c r="VHT100" s="7"/>
      <x:c r="VHU100" s="7"/>
      <x:c r="VHV100" s="7"/>
      <x:c r="VHW100" s="7"/>
      <x:c r="VHX100" s="7"/>
      <x:c r="VHY100" s="7"/>
      <x:c r="VHZ100" s="7"/>
      <x:c r="VIA100" s="7"/>
      <x:c r="VIB100" s="7"/>
      <x:c r="VIC100" s="7"/>
      <x:c r="VID100" s="7"/>
      <x:c r="VIE100" s="7"/>
      <x:c r="VIF100" s="7"/>
      <x:c r="VIG100" s="7"/>
      <x:c r="VIH100" s="7"/>
      <x:c r="VII100" s="7"/>
      <x:c r="VIJ100" s="7"/>
      <x:c r="VIK100" s="7"/>
      <x:c r="VIL100" s="7"/>
      <x:c r="VIM100" s="7"/>
      <x:c r="VIN100" s="7"/>
      <x:c r="VIO100" s="7"/>
      <x:c r="VIP100" s="7"/>
      <x:c r="VIQ100" s="7"/>
      <x:c r="VIR100" s="7"/>
      <x:c r="VIS100" s="7"/>
      <x:c r="VIT100" s="7"/>
      <x:c r="VIU100" s="7"/>
      <x:c r="VIV100" s="7"/>
      <x:c r="VIW100" s="7"/>
      <x:c r="VIX100" s="7"/>
      <x:c r="VIY100" s="7"/>
      <x:c r="VIZ100" s="7"/>
      <x:c r="VJA100" s="7"/>
      <x:c r="VJB100" s="7"/>
      <x:c r="VJC100" s="7"/>
      <x:c r="VJD100" s="7"/>
      <x:c r="VJE100" s="7"/>
      <x:c r="VJF100" s="7"/>
      <x:c r="VJG100" s="7"/>
      <x:c r="VJH100" s="7"/>
      <x:c r="VJI100" s="7"/>
      <x:c r="VJJ100" s="7"/>
      <x:c r="VJK100" s="7"/>
      <x:c r="VJL100" s="7"/>
      <x:c r="VJM100" s="7"/>
      <x:c r="VJN100" s="7"/>
      <x:c r="VJO100" s="7"/>
      <x:c r="VJP100" s="7"/>
      <x:c r="VJQ100" s="7"/>
      <x:c r="VJR100" s="7"/>
      <x:c r="VJS100" s="7"/>
      <x:c r="VJT100" s="7"/>
      <x:c r="VJU100" s="7"/>
      <x:c r="VJV100" s="7"/>
      <x:c r="VJW100" s="7"/>
      <x:c r="VJX100" s="7"/>
      <x:c r="VJY100" s="7"/>
      <x:c r="VJZ100" s="7"/>
      <x:c r="VKA100" s="7"/>
      <x:c r="VKB100" s="7"/>
      <x:c r="VKC100" s="7"/>
      <x:c r="VKD100" s="7"/>
      <x:c r="VKE100" s="7"/>
      <x:c r="VKF100" s="7"/>
      <x:c r="VKG100" s="7"/>
      <x:c r="VKH100" s="7"/>
      <x:c r="VKI100" s="7"/>
      <x:c r="VKJ100" s="7"/>
      <x:c r="VKK100" s="7"/>
      <x:c r="VKL100" s="7"/>
      <x:c r="VKM100" s="7"/>
      <x:c r="VKN100" s="7"/>
      <x:c r="VKO100" s="7"/>
      <x:c r="VKP100" s="7"/>
      <x:c r="VKQ100" s="7"/>
      <x:c r="VKR100" s="7"/>
      <x:c r="VKS100" s="7"/>
      <x:c r="VKT100" s="7"/>
      <x:c r="VKU100" s="7"/>
      <x:c r="VKV100" s="7"/>
      <x:c r="VKW100" s="7"/>
      <x:c r="VKX100" s="7"/>
      <x:c r="VKY100" s="7"/>
      <x:c r="VKZ100" s="7"/>
      <x:c r="VLA100" s="7"/>
      <x:c r="VLB100" s="7"/>
      <x:c r="VLC100" s="7"/>
      <x:c r="VLD100" s="7"/>
      <x:c r="VLE100" s="7"/>
      <x:c r="VLF100" s="7"/>
      <x:c r="VLG100" s="7"/>
      <x:c r="VLH100" s="7"/>
      <x:c r="VLI100" s="7"/>
      <x:c r="VLJ100" s="7"/>
      <x:c r="VLK100" s="7"/>
      <x:c r="VLL100" s="7"/>
      <x:c r="VLM100" s="7"/>
      <x:c r="VLN100" s="7"/>
      <x:c r="VLO100" s="7"/>
      <x:c r="VLP100" s="7"/>
      <x:c r="VLQ100" s="7"/>
      <x:c r="VLR100" s="7"/>
      <x:c r="VLS100" s="7"/>
      <x:c r="VLT100" s="7"/>
      <x:c r="VLU100" s="7"/>
      <x:c r="VLV100" s="7"/>
      <x:c r="VLW100" s="7"/>
      <x:c r="VLX100" s="7"/>
      <x:c r="VLY100" s="7"/>
      <x:c r="VLZ100" s="7"/>
      <x:c r="VMA100" s="7"/>
      <x:c r="VMB100" s="7"/>
      <x:c r="VMC100" s="7"/>
      <x:c r="VMD100" s="7"/>
      <x:c r="VME100" s="7"/>
      <x:c r="VMF100" s="7"/>
      <x:c r="VMG100" s="7"/>
      <x:c r="VMH100" s="7"/>
      <x:c r="VMI100" s="7"/>
      <x:c r="VMJ100" s="7"/>
      <x:c r="VMK100" s="7"/>
      <x:c r="VML100" s="7"/>
      <x:c r="VMM100" s="7"/>
      <x:c r="VMN100" s="7"/>
      <x:c r="VMO100" s="7"/>
      <x:c r="VMP100" s="7"/>
      <x:c r="VMQ100" s="7"/>
      <x:c r="VMR100" s="7"/>
      <x:c r="VMS100" s="7"/>
      <x:c r="VMT100" s="7"/>
      <x:c r="VMU100" s="7"/>
      <x:c r="VMV100" s="7"/>
      <x:c r="VMW100" s="7"/>
      <x:c r="VMX100" s="7"/>
      <x:c r="VMY100" s="7"/>
      <x:c r="VMZ100" s="7"/>
      <x:c r="VNA100" s="7"/>
      <x:c r="VNB100" s="7"/>
      <x:c r="VNC100" s="7"/>
      <x:c r="VND100" s="7"/>
      <x:c r="VNE100" s="7"/>
      <x:c r="VNF100" s="7"/>
      <x:c r="VNG100" s="7"/>
      <x:c r="VNH100" s="7"/>
      <x:c r="VNI100" s="7"/>
      <x:c r="VNJ100" s="7"/>
      <x:c r="VNK100" s="7"/>
      <x:c r="VNL100" s="7"/>
      <x:c r="VNM100" s="7"/>
      <x:c r="VNN100" s="7"/>
      <x:c r="VNO100" s="7"/>
      <x:c r="VNP100" s="7"/>
      <x:c r="VNQ100" s="7"/>
      <x:c r="VNR100" s="7"/>
      <x:c r="VNS100" s="7"/>
      <x:c r="VNT100" s="7"/>
      <x:c r="VNU100" s="7"/>
      <x:c r="VNV100" s="7"/>
      <x:c r="VNW100" s="7"/>
      <x:c r="VNX100" s="7"/>
      <x:c r="VNY100" s="7"/>
      <x:c r="VNZ100" s="7"/>
      <x:c r="VOA100" s="7"/>
      <x:c r="VOB100" s="7"/>
      <x:c r="VOC100" s="7"/>
      <x:c r="VOD100" s="7"/>
      <x:c r="VOE100" s="7"/>
      <x:c r="VOF100" s="7"/>
      <x:c r="VOG100" s="7"/>
      <x:c r="VOH100" s="7"/>
      <x:c r="VOI100" s="7"/>
      <x:c r="VOJ100" s="7"/>
      <x:c r="VOK100" s="7"/>
      <x:c r="VOL100" s="7"/>
      <x:c r="VOM100" s="7"/>
      <x:c r="VON100" s="7"/>
      <x:c r="VOO100" s="7"/>
      <x:c r="VOP100" s="7"/>
      <x:c r="VOQ100" s="7"/>
      <x:c r="VOR100" s="7"/>
      <x:c r="VOS100" s="7"/>
      <x:c r="VOT100" s="7"/>
      <x:c r="VOU100" s="7"/>
      <x:c r="VOV100" s="7"/>
      <x:c r="VOW100" s="7"/>
      <x:c r="VOX100" s="7"/>
      <x:c r="VOY100" s="7"/>
      <x:c r="VOZ100" s="7"/>
      <x:c r="VPA100" s="7"/>
      <x:c r="VPB100" s="7"/>
      <x:c r="VPC100" s="7"/>
      <x:c r="VPD100" s="7"/>
      <x:c r="VPE100" s="7"/>
      <x:c r="VPF100" s="7"/>
      <x:c r="VPG100" s="7"/>
      <x:c r="VPH100" s="7"/>
      <x:c r="VPI100" s="7"/>
      <x:c r="VPJ100" s="7"/>
      <x:c r="VPK100" s="7"/>
      <x:c r="VPL100" s="7"/>
      <x:c r="VPM100" s="7"/>
      <x:c r="VPN100" s="7"/>
      <x:c r="VPO100" s="7"/>
      <x:c r="VPP100" s="7"/>
      <x:c r="VPQ100" s="7"/>
      <x:c r="VPR100" s="7"/>
      <x:c r="VPS100" s="7"/>
      <x:c r="VPT100" s="7"/>
      <x:c r="VPU100" s="7"/>
      <x:c r="VPV100" s="7"/>
      <x:c r="VPW100" s="7"/>
      <x:c r="VPX100" s="7"/>
      <x:c r="VPY100" s="7"/>
      <x:c r="VPZ100" s="7"/>
      <x:c r="VQA100" s="7"/>
      <x:c r="VQB100" s="7"/>
      <x:c r="VQC100" s="7"/>
      <x:c r="VQD100" s="7"/>
      <x:c r="VQE100" s="7"/>
      <x:c r="VQF100" s="7"/>
      <x:c r="VQG100" s="7"/>
      <x:c r="VQH100" s="7"/>
      <x:c r="VQI100" s="7"/>
      <x:c r="VQJ100" s="7"/>
      <x:c r="VQK100" s="7"/>
      <x:c r="VQL100" s="7"/>
      <x:c r="VQM100" s="7"/>
      <x:c r="VQN100" s="7"/>
      <x:c r="VQO100" s="7"/>
      <x:c r="VQP100" s="7"/>
      <x:c r="VQQ100" s="7"/>
      <x:c r="VQR100" s="7"/>
      <x:c r="VQS100" s="7"/>
      <x:c r="VQT100" s="7"/>
      <x:c r="VQU100" s="7"/>
      <x:c r="VQV100" s="7"/>
      <x:c r="VQW100" s="7"/>
      <x:c r="VQX100" s="7"/>
      <x:c r="VQY100" s="7"/>
      <x:c r="VQZ100" s="7"/>
      <x:c r="VRA100" s="7"/>
      <x:c r="VRB100" s="7"/>
      <x:c r="VRC100" s="7"/>
      <x:c r="VRD100" s="7"/>
      <x:c r="VRE100" s="7"/>
      <x:c r="VRF100" s="7"/>
      <x:c r="VRG100" s="7"/>
      <x:c r="VRH100" s="7"/>
      <x:c r="VRI100" s="7"/>
      <x:c r="VRJ100" s="7"/>
      <x:c r="VRK100" s="7"/>
      <x:c r="VRL100" s="7"/>
      <x:c r="VRM100" s="7"/>
      <x:c r="VRN100" s="7"/>
      <x:c r="VRO100" s="7"/>
      <x:c r="VRP100" s="7"/>
      <x:c r="VRQ100" s="7"/>
      <x:c r="VRR100" s="7"/>
      <x:c r="VRS100" s="7"/>
      <x:c r="VRT100" s="7"/>
      <x:c r="VRU100" s="7"/>
      <x:c r="VRV100" s="7"/>
      <x:c r="VRW100" s="7"/>
      <x:c r="VRX100" s="7"/>
      <x:c r="VRY100" s="7"/>
      <x:c r="VRZ100" s="7"/>
      <x:c r="VSA100" s="7"/>
      <x:c r="VSB100" s="7"/>
      <x:c r="VSC100" s="7"/>
      <x:c r="VSD100" s="7"/>
      <x:c r="VSE100" s="7"/>
      <x:c r="VSF100" s="7"/>
      <x:c r="VSG100" s="7"/>
      <x:c r="VSH100" s="7"/>
      <x:c r="VSI100" s="7"/>
      <x:c r="VSJ100" s="7"/>
      <x:c r="VSK100" s="7"/>
      <x:c r="VSL100" s="7"/>
      <x:c r="VSM100" s="7"/>
      <x:c r="VSN100" s="7"/>
      <x:c r="VSO100" s="7"/>
      <x:c r="VSP100" s="7"/>
      <x:c r="VSQ100" s="7"/>
      <x:c r="VSR100" s="7"/>
      <x:c r="VSS100" s="7"/>
      <x:c r="VST100" s="7"/>
      <x:c r="VSU100" s="7"/>
      <x:c r="VSV100" s="7"/>
      <x:c r="VSW100" s="7"/>
      <x:c r="VSX100" s="7"/>
      <x:c r="VSY100" s="7"/>
      <x:c r="VSZ100" s="7"/>
      <x:c r="VTA100" s="7"/>
      <x:c r="VTB100" s="7"/>
      <x:c r="VTC100" s="7"/>
      <x:c r="VTD100" s="7"/>
      <x:c r="VTE100" s="7"/>
      <x:c r="VTF100" s="7"/>
      <x:c r="VTG100" s="7"/>
      <x:c r="VTH100" s="7"/>
      <x:c r="VTI100" s="7"/>
      <x:c r="VTJ100" s="7"/>
      <x:c r="VTK100" s="7"/>
      <x:c r="VTL100" s="7"/>
      <x:c r="VTM100" s="7"/>
      <x:c r="VTN100" s="7"/>
      <x:c r="VTO100" s="7"/>
      <x:c r="VTP100" s="7"/>
      <x:c r="VTQ100" s="7"/>
      <x:c r="VTR100" s="7"/>
      <x:c r="VTS100" s="7"/>
      <x:c r="VTT100" s="7"/>
      <x:c r="VTU100" s="7"/>
      <x:c r="VTV100" s="7"/>
      <x:c r="VTW100" s="7"/>
      <x:c r="VTX100" s="7"/>
      <x:c r="VTY100" s="7"/>
      <x:c r="VTZ100" s="7"/>
      <x:c r="VUA100" s="7"/>
      <x:c r="VUB100" s="7"/>
      <x:c r="VUC100" s="7"/>
      <x:c r="VUD100" s="7"/>
      <x:c r="VUE100" s="7"/>
      <x:c r="VUF100" s="7"/>
      <x:c r="VUG100" s="7"/>
      <x:c r="VUH100" s="7"/>
      <x:c r="VUI100" s="7"/>
      <x:c r="VUJ100" s="7"/>
      <x:c r="VUK100" s="7"/>
      <x:c r="VUL100" s="7"/>
      <x:c r="VUM100" s="7"/>
      <x:c r="VUN100" s="7"/>
      <x:c r="VUO100" s="7"/>
      <x:c r="VUP100" s="7"/>
      <x:c r="VUQ100" s="7"/>
      <x:c r="VUR100" s="7"/>
      <x:c r="VUS100" s="7"/>
      <x:c r="VUT100" s="7"/>
      <x:c r="VUU100" s="7"/>
      <x:c r="VUV100" s="7"/>
      <x:c r="VUW100" s="7"/>
      <x:c r="VUX100" s="7"/>
      <x:c r="VUY100" s="7"/>
      <x:c r="VUZ100" s="7"/>
      <x:c r="VVA100" s="7"/>
      <x:c r="VVB100" s="7"/>
      <x:c r="VVC100" s="7"/>
      <x:c r="VVD100" s="7"/>
      <x:c r="VVE100" s="7"/>
      <x:c r="VVF100" s="7"/>
      <x:c r="VVG100" s="7"/>
      <x:c r="VVH100" s="7"/>
      <x:c r="VVI100" s="7"/>
      <x:c r="VVJ100" s="7"/>
      <x:c r="VVK100" s="7"/>
      <x:c r="VVL100" s="7"/>
      <x:c r="VVM100" s="7"/>
      <x:c r="VVN100" s="7"/>
      <x:c r="VVO100" s="7"/>
      <x:c r="VVP100" s="7"/>
      <x:c r="VVQ100" s="7"/>
      <x:c r="VVR100" s="7"/>
      <x:c r="VVS100" s="7"/>
      <x:c r="VVT100" s="7"/>
      <x:c r="VVU100" s="7"/>
      <x:c r="VVV100" s="7"/>
      <x:c r="VVW100" s="7"/>
      <x:c r="VVX100" s="7"/>
      <x:c r="VVY100" s="7"/>
      <x:c r="VVZ100" s="7"/>
      <x:c r="VWA100" s="7"/>
      <x:c r="VWB100" s="7"/>
      <x:c r="VWC100" s="7"/>
      <x:c r="VWD100" s="7"/>
      <x:c r="VWE100" s="7"/>
      <x:c r="VWF100" s="7"/>
      <x:c r="VWG100" s="7"/>
      <x:c r="VWH100" s="7"/>
      <x:c r="VWI100" s="7"/>
      <x:c r="VWJ100" s="7"/>
      <x:c r="VWK100" s="7"/>
      <x:c r="VWL100" s="7"/>
      <x:c r="VWM100" s="7"/>
      <x:c r="VWN100" s="7"/>
      <x:c r="VWO100" s="7"/>
      <x:c r="VWP100" s="7"/>
      <x:c r="VWQ100" s="7"/>
      <x:c r="VWR100" s="7"/>
      <x:c r="VWS100" s="7"/>
      <x:c r="VWT100" s="7"/>
      <x:c r="VWU100" s="7"/>
      <x:c r="VWV100" s="7"/>
      <x:c r="VWW100" s="7"/>
      <x:c r="VWX100" s="7"/>
      <x:c r="VWY100" s="7"/>
      <x:c r="VWZ100" s="7"/>
      <x:c r="VXA100" s="7"/>
      <x:c r="VXB100" s="7"/>
      <x:c r="VXC100" s="7"/>
      <x:c r="VXD100" s="7"/>
      <x:c r="VXE100" s="7"/>
      <x:c r="VXF100" s="7"/>
      <x:c r="VXG100" s="7"/>
      <x:c r="VXH100" s="7"/>
      <x:c r="VXI100" s="7"/>
      <x:c r="VXJ100" s="7"/>
      <x:c r="VXK100" s="7"/>
      <x:c r="VXL100" s="7"/>
      <x:c r="VXM100" s="7"/>
      <x:c r="VXN100" s="7"/>
      <x:c r="VXO100" s="7"/>
      <x:c r="VXP100" s="7"/>
      <x:c r="VXQ100" s="7"/>
      <x:c r="VXR100" s="7"/>
      <x:c r="VXS100" s="7"/>
      <x:c r="VXT100" s="7"/>
      <x:c r="VXU100" s="7"/>
      <x:c r="VXV100" s="7"/>
      <x:c r="VXW100" s="7"/>
      <x:c r="VXX100" s="7"/>
      <x:c r="VXY100" s="7"/>
      <x:c r="VXZ100" s="7"/>
      <x:c r="VYA100" s="7"/>
      <x:c r="VYB100" s="7"/>
      <x:c r="VYC100" s="7"/>
      <x:c r="VYD100" s="7"/>
      <x:c r="VYE100" s="7"/>
      <x:c r="VYF100" s="7"/>
      <x:c r="VYG100" s="7"/>
      <x:c r="VYH100" s="7"/>
      <x:c r="VYI100" s="7"/>
      <x:c r="VYJ100" s="7"/>
      <x:c r="VYK100" s="7"/>
      <x:c r="VYL100" s="7"/>
      <x:c r="VYM100" s="7"/>
      <x:c r="VYN100" s="7"/>
      <x:c r="VYO100" s="7"/>
      <x:c r="VYP100" s="7"/>
      <x:c r="VYQ100" s="7"/>
      <x:c r="VYR100" s="7"/>
      <x:c r="VYS100" s="7"/>
      <x:c r="VYT100" s="7"/>
      <x:c r="VYU100" s="7"/>
      <x:c r="VYV100" s="7"/>
      <x:c r="VYW100" s="7"/>
      <x:c r="VYX100" s="7"/>
      <x:c r="VYY100" s="7"/>
      <x:c r="VYZ100" s="7"/>
      <x:c r="VZA100" s="7"/>
      <x:c r="VZB100" s="7"/>
      <x:c r="VZC100" s="7"/>
      <x:c r="VZD100" s="7"/>
      <x:c r="VZE100" s="7"/>
      <x:c r="VZF100" s="7"/>
      <x:c r="VZG100" s="7"/>
      <x:c r="VZH100" s="7"/>
      <x:c r="VZI100" s="7"/>
      <x:c r="VZJ100" s="7"/>
      <x:c r="VZK100" s="7"/>
      <x:c r="VZL100" s="7"/>
      <x:c r="VZM100" s="7"/>
      <x:c r="VZN100" s="7"/>
      <x:c r="VZO100" s="7"/>
      <x:c r="VZP100" s="7"/>
      <x:c r="VZQ100" s="7"/>
      <x:c r="VZR100" s="7"/>
      <x:c r="VZS100" s="7"/>
      <x:c r="VZT100" s="7"/>
      <x:c r="VZU100" s="7"/>
      <x:c r="VZV100" s="7"/>
      <x:c r="VZW100" s="7"/>
      <x:c r="VZX100" s="7"/>
      <x:c r="VZY100" s="7"/>
      <x:c r="VZZ100" s="7"/>
      <x:c r="WAA100" s="7"/>
      <x:c r="WAB100" s="7"/>
      <x:c r="WAC100" s="7"/>
      <x:c r="WAD100" s="7"/>
      <x:c r="WAE100" s="7"/>
      <x:c r="WAF100" s="7"/>
      <x:c r="WAG100" s="7"/>
      <x:c r="WAH100" s="7"/>
      <x:c r="WAI100" s="7"/>
      <x:c r="WAJ100" s="7"/>
      <x:c r="WAK100" s="7"/>
      <x:c r="WAL100" s="7"/>
      <x:c r="WAM100" s="7"/>
      <x:c r="WAN100" s="7"/>
      <x:c r="WAO100" s="7"/>
      <x:c r="WAP100" s="7"/>
      <x:c r="WAQ100" s="7"/>
      <x:c r="WAR100" s="7"/>
      <x:c r="WAS100" s="7"/>
      <x:c r="WAT100" s="7"/>
      <x:c r="WAU100" s="7"/>
      <x:c r="WAV100" s="7"/>
      <x:c r="WAW100" s="7"/>
      <x:c r="WAX100" s="7"/>
      <x:c r="WAY100" s="7"/>
      <x:c r="WAZ100" s="7"/>
      <x:c r="WBA100" s="7"/>
      <x:c r="WBB100" s="7"/>
      <x:c r="WBC100" s="7"/>
      <x:c r="WBD100" s="7"/>
      <x:c r="WBE100" s="7"/>
      <x:c r="WBF100" s="7"/>
      <x:c r="WBG100" s="7"/>
      <x:c r="WBH100" s="7"/>
      <x:c r="WBI100" s="7"/>
      <x:c r="WBJ100" s="7"/>
      <x:c r="WBK100" s="7"/>
      <x:c r="WBL100" s="7"/>
      <x:c r="WBM100" s="7"/>
      <x:c r="WBN100" s="7"/>
      <x:c r="WBO100" s="7"/>
      <x:c r="WBP100" s="7"/>
      <x:c r="WBQ100" s="7"/>
      <x:c r="WBR100" s="7"/>
      <x:c r="WBS100" s="7"/>
      <x:c r="WBT100" s="7"/>
      <x:c r="WBU100" s="7"/>
      <x:c r="WBV100" s="7"/>
      <x:c r="WBW100" s="7"/>
      <x:c r="WBX100" s="7"/>
      <x:c r="WBY100" s="7"/>
      <x:c r="WBZ100" s="7"/>
      <x:c r="WCA100" s="7"/>
      <x:c r="WCB100" s="7"/>
      <x:c r="WCC100" s="7"/>
      <x:c r="WCD100" s="7"/>
      <x:c r="WCE100" s="7"/>
      <x:c r="WCF100" s="7"/>
      <x:c r="WCG100" s="7"/>
      <x:c r="WCH100" s="7"/>
      <x:c r="WCI100" s="7"/>
      <x:c r="WCJ100" s="7"/>
      <x:c r="WCK100" s="7"/>
      <x:c r="WCL100" s="7"/>
      <x:c r="WCM100" s="7"/>
      <x:c r="WCN100" s="7"/>
      <x:c r="WCO100" s="7"/>
      <x:c r="WCP100" s="7"/>
      <x:c r="WCQ100" s="7"/>
      <x:c r="WCR100" s="7"/>
      <x:c r="WCS100" s="7"/>
      <x:c r="WCT100" s="7"/>
      <x:c r="WCU100" s="7"/>
      <x:c r="WCV100" s="7"/>
      <x:c r="WCW100" s="7"/>
      <x:c r="WCX100" s="7"/>
      <x:c r="WCY100" s="7"/>
      <x:c r="WCZ100" s="7"/>
      <x:c r="WDA100" s="7"/>
      <x:c r="WDB100" s="7"/>
      <x:c r="WDC100" s="7"/>
      <x:c r="WDD100" s="7"/>
      <x:c r="WDE100" s="7"/>
      <x:c r="WDF100" s="7"/>
      <x:c r="WDG100" s="7"/>
      <x:c r="WDH100" s="7"/>
      <x:c r="WDI100" s="7"/>
      <x:c r="WDJ100" s="7"/>
      <x:c r="WDK100" s="7"/>
      <x:c r="WDL100" s="7"/>
      <x:c r="WDM100" s="7"/>
      <x:c r="WDN100" s="7"/>
      <x:c r="WDO100" s="7"/>
      <x:c r="WDP100" s="7"/>
      <x:c r="WDQ100" s="7"/>
      <x:c r="WDR100" s="7"/>
      <x:c r="WDS100" s="7"/>
      <x:c r="WDT100" s="7"/>
      <x:c r="WDU100" s="7"/>
      <x:c r="WDV100" s="7"/>
      <x:c r="WDW100" s="7"/>
      <x:c r="WDX100" s="7"/>
      <x:c r="WDY100" s="7"/>
      <x:c r="WDZ100" s="7"/>
      <x:c r="WEA100" s="7"/>
      <x:c r="WEB100" s="7"/>
      <x:c r="WEC100" s="7"/>
      <x:c r="WED100" s="7"/>
      <x:c r="WEE100" s="7"/>
      <x:c r="WEF100" s="7"/>
      <x:c r="WEG100" s="7"/>
      <x:c r="WEH100" s="7"/>
      <x:c r="WEI100" s="7"/>
      <x:c r="WEJ100" s="7"/>
      <x:c r="WEK100" s="7"/>
      <x:c r="WEL100" s="7"/>
      <x:c r="WEM100" s="7"/>
      <x:c r="WEN100" s="7"/>
      <x:c r="WEO100" s="7"/>
      <x:c r="WEP100" s="7"/>
      <x:c r="WEQ100" s="7"/>
      <x:c r="WER100" s="7"/>
      <x:c r="WES100" s="7"/>
      <x:c r="WET100" s="7"/>
      <x:c r="WEU100" s="7"/>
      <x:c r="WEV100" s="7"/>
      <x:c r="WEW100" s="7"/>
      <x:c r="WEX100" s="7"/>
      <x:c r="WEY100" s="7"/>
      <x:c r="WEZ100" s="7"/>
      <x:c r="WFA100" s="7"/>
      <x:c r="WFB100" s="7"/>
      <x:c r="WFC100" s="7"/>
      <x:c r="WFD100" s="7"/>
      <x:c r="WFE100" s="7"/>
      <x:c r="WFF100" s="7"/>
      <x:c r="WFG100" s="7"/>
      <x:c r="WFH100" s="7"/>
      <x:c r="WFI100" s="7"/>
      <x:c r="WFJ100" s="7"/>
      <x:c r="WFK100" s="7"/>
      <x:c r="WFL100" s="7"/>
      <x:c r="WFM100" s="7"/>
      <x:c r="WFN100" s="7"/>
      <x:c r="WFO100" s="7"/>
      <x:c r="WFP100" s="7"/>
      <x:c r="WFQ100" s="7"/>
      <x:c r="WFR100" s="7"/>
      <x:c r="WFS100" s="7"/>
      <x:c r="WFT100" s="7"/>
      <x:c r="WFU100" s="7"/>
      <x:c r="WFV100" s="7"/>
      <x:c r="WFW100" s="7"/>
      <x:c r="WFX100" s="7"/>
      <x:c r="WFY100" s="7"/>
      <x:c r="WFZ100" s="7"/>
      <x:c r="WGA100" s="7"/>
      <x:c r="WGB100" s="7"/>
      <x:c r="WGC100" s="7"/>
      <x:c r="WGD100" s="7"/>
      <x:c r="WGE100" s="7"/>
      <x:c r="WGF100" s="7"/>
      <x:c r="WGG100" s="7"/>
      <x:c r="WGH100" s="7"/>
      <x:c r="WGI100" s="7"/>
      <x:c r="WGJ100" s="7"/>
      <x:c r="WGK100" s="7"/>
      <x:c r="WGL100" s="7"/>
      <x:c r="WGM100" s="7"/>
      <x:c r="WGN100" s="7"/>
      <x:c r="WGO100" s="7"/>
      <x:c r="WGP100" s="7"/>
      <x:c r="WGQ100" s="7"/>
      <x:c r="WGR100" s="7"/>
      <x:c r="WGS100" s="7"/>
      <x:c r="WGT100" s="7"/>
      <x:c r="WGU100" s="7"/>
      <x:c r="WGV100" s="7"/>
      <x:c r="WGW100" s="7"/>
      <x:c r="WGX100" s="7"/>
      <x:c r="WGY100" s="7"/>
      <x:c r="WGZ100" s="7"/>
      <x:c r="WHA100" s="7"/>
      <x:c r="WHB100" s="7"/>
      <x:c r="WHC100" s="7"/>
      <x:c r="WHD100" s="7"/>
      <x:c r="WHE100" s="7"/>
      <x:c r="WHF100" s="7"/>
      <x:c r="WHG100" s="7"/>
      <x:c r="WHH100" s="7"/>
      <x:c r="WHI100" s="7"/>
      <x:c r="WHJ100" s="7"/>
      <x:c r="WHK100" s="7"/>
      <x:c r="WHL100" s="7"/>
      <x:c r="WHM100" s="7"/>
      <x:c r="WHN100" s="7"/>
      <x:c r="WHO100" s="7"/>
      <x:c r="WHP100" s="7"/>
      <x:c r="WHQ100" s="7"/>
      <x:c r="WHR100" s="7"/>
      <x:c r="WHS100" s="7"/>
      <x:c r="WHT100" s="7"/>
      <x:c r="WHU100" s="7"/>
      <x:c r="WHV100" s="7"/>
      <x:c r="WHW100" s="7"/>
      <x:c r="WHX100" s="7"/>
      <x:c r="WHY100" s="7"/>
      <x:c r="WHZ100" s="7"/>
      <x:c r="WIA100" s="7"/>
      <x:c r="WIB100" s="7"/>
      <x:c r="WIC100" s="7"/>
      <x:c r="WID100" s="7"/>
      <x:c r="WIE100" s="7"/>
      <x:c r="WIF100" s="7"/>
      <x:c r="WIG100" s="7"/>
      <x:c r="WIH100" s="7"/>
      <x:c r="WII100" s="7"/>
      <x:c r="WIJ100" s="7"/>
      <x:c r="WIK100" s="7"/>
      <x:c r="WIL100" s="7"/>
      <x:c r="WIM100" s="7"/>
      <x:c r="WIN100" s="7"/>
      <x:c r="WIO100" s="7"/>
      <x:c r="WIP100" s="7"/>
      <x:c r="WIQ100" s="7"/>
      <x:c r="WIR100" s="7"/>
      <x:c r="WIS100" s="7"/>
      <x:c r="WIT100" s="7"/>
      <x:c r="WIU100" s="7"/>
      <x:c r="WIV100" s="7"/>
      <x:c r="WIW100" s="7"/>
      <x:c r="WIX100" s="7"/>
      <x:c r="WIY100" s="7"/>
      <x:c r="WIZ100" s="7"/>
      <x:c r="WJA100" s="7"/>
      <x:c r="WJB100" s="7"/>
      <x:c r="WJC100" s="7"/>
      <x:c r="WJD100" s="7"/>
      <x:c r="WJE100" s="7"/>
      <x:c r="WJF100" s="7"/>
      <x:c r="WJG100" s="7"/>
      <x:c r="WJH100" s="7"/>
      <x:c r="WJI100" s="7"/>
      <x:c r="WJJ100" s="7"/>
      <x:c r="WJK100" s="7"/>
      <x:c r="WJL100" s="7"/>
      <x:c r="WJM100" s="7"/>
      <x:c r="WJN100" s="7"/>
      <x:c r="WJO100" s="7"/>
      <x:c r="WJP100" s="7"/>
      <x:c r="WJQ100" s="7"/>
      <x:c r="WJR100" s="7"/>
      <x:c r="WJS100" s="7"/>
      <x:c r="WJT100" s="7"/>
      <x:c r="WJU100" s="7"/>
      <x:c r="WJV100" s="7"/>
      <x:c r="WJW100" s="7"/>
      <x:c r="WJX100" s="7"/>
      <x:c r="WJY100" s="7"/>
      <x:c r="WJZ100" s="7"/>
      <x:c r="WKA100" s="7"/>
      <x:c r="WKB100" s="7"/>
      <x:c r="WKC100" s="7"/>
      <x:c r="WKD100" s="7"/>
      <x:c r="WKE100" s="7"/>
      <x:c r="WKF100" s="7"/>
      <x:c r="WKG100" s="7"/>
      <x:c r="WKH100" s="7"/>
      <x:c r="WKI100" s="7"/>
      <x:c r="WKJ100" s="7"/>
      <x:c r="WKK100" s="7"/>
      <x:c r="WKL100" s="7"/>
      <x:c r="WKM100" s="7"/>
      <x:c r="WKN100" s="7"/>
      <x:c r="WKO100" s="7"/>
      <x:c r="WKP100" s="7"/>
      <x:c r="WKQ100" s="7"/>
      <x:c r="WKR100" s="7"/>
      <x:c r="WKS100" s="7"/>
      <x:c r="WKT100" s="7"/>
      <x:c r="WKU100" s="7"/>
      <x:c r="WKV100" s="7"/>
      <x:c r="WKW100" s="7"/>
      <x:c r="WKX100" s="7"/>
      <x:c r="WKY100" s="7"/>
      <x:c r="WKZ100" s="7"/>
      <x:c r="WLA100" s="7"/>
      <x:c r="WLB100" s="7"/>
      <x:c r="WLC100" s="7"/>
      <x:c r="WLD100" s="7"/>
      <x:c r="WLE100" s="7"/>
      <x:c r="WLF100" s="7"/>
      <x:c r="WLG100" s="7"/>
      <x:c r="WLH100" s="7"/>
      <x:c r="WLI100" s="7"/>
      <x:c r="WLJ100" s="7"/>
      <x:c r="WLK100" s="7"/>
      <x:c r="WLL100" s="7"/>
      <x:c r="WLM100" s="7"/>
      <x:c r="WLN100" s="7"/>
      <x:c r="WLO100" s="7"/>
      <x:c r="WLP100" s="7"/>
      <x:c r="WLQ100" s="7"/>
      <x:c r="WLR100" s="7"/>
      <x:c r="WLS100" s="7"/>
      <x:c r="WLT100" s="7"/>
      <x:c r="WLU100" s="7"/>
      <x:c r="WLV100" s="7"/>
      <x:c r="WLW100" s="7"/>
      <x:c r="WLX100" s="7"/>
      <x:c r="WLY100" s="7"/>
      <x:c r="WLZ100" s="7"/>
      <x:c r="WMA100" s="7"/>
      <x:c r="WMB100" s="7"/>
      <x:c r="WMC100" s="7"/>
      <x:c r="WMD100" s="7"/>
      <x:c r="WME100" s="7"/>
      <x:c r="WMF100" s="7"/>
      <x:c r="WMG100" s="7"/>
      <x:c r="WMH100" s="7"/>
      <x:c r="WMI100" s="7"/>
      <x:c r="WMJ100" s="7"/>
      <x:c r="WMK100" s="7"/>
      <x:c r="WML100" s="7"/>
      <x:c r="WMM100" s="7"/>
      <x:c r="WMN100" s="7"/>
      <x:c r="WMO100" s="7"/>
      <x:c r="WMP100" s="7"/>
      <x:c r="WMQ100" s="7"/>
      <x:c r="WMR100" s="7"/>
      <x:c r="WMS100" s="7"/>
      <x:c r="WMT100" s="7"/>
      <x:c r="WMU100" s="7"/>
      <x:c r="WMV100" s="7"/>
      <x:c r="WMW100" s="7"/>
      <x:c r="WMX100" s="7"/>
      <x:c r="WMY100" s="7"/>
      <x:c r="WMZ100" s="7"/>
      <x:c r="WNA100" s="7"/>
      <x:c r="WNB100" s="7"/>
      <x:c r="WNC100" s="7"/>
      <x:c r="WND100" s="7"/>
      <x:c r="WNE100" s="7"/>
      <x:c r="WNF100" s="7"/>
      <x:c r="WNG100" s="7"/>
      <x:c r="WNH100" s="7"/>
      <x:c r="WNI100" s="7"/>
      <x:c r="WNJ100" s="7"/>
      <x:c r="WNK100" s="7"/>
      <x:c r="WNL100" s="7"/>
      <x:c r="WNM100" s="7"/>
      <x:c r="WNN100" s="7"/>
      <x:c r="WNO100" s="7"/>
      <x:c r="WNP100" s="7"/>
      <x:c r="WNQ100" s="7"/>
      <x:c r="WNR100" s="7"/>
      <x:c r="WNS100" s="7"/>
      <x:c r="WNT100" s="7"/>
      <x:c r="WNU100" s="7"/>
      <x:c r="WNV100" s="7"/>
      <x:c r="WNW100" s="7"/>
      <x:c r="WNX100" s="7"/>
      <x:c r="WNY100" s="7"/>
      <x:c r="WNZ100" s="7"/>
      <x:c r="WOA100" s="7"/>
      <x:c r="WOB100" s="7"/>
      <x:c r="WOC100" s="7"/>
      <x:c r="WOD100" s="7"/>
      <x:c r="WOE100" s="7"/>
      <x:c r="WOF100" s="7"/>
      <x:c r="WOG100" s="7"/>
      <x:c r="WOH100" s="7"/>
      <x:c r="WOI100" s="7"/>
      <x:c r="WOJ100" s="7"/>
      <x:c r="WOK100" s="7"/>
      <x:c r="WOL100" s="7"/>
      <x:c r="WOM100" s="7"/>
      <x:c r="WON100" s="7"/>
      <x:c r="WOO100" s="7"/>
      <x:c r="WOP100" s="7"/>
      <x:c r="WOQ100" s="7"/>
      <x:c r="WOR100" s="7"/>
      <x:c r="WOS100" s="7"/>
      <x:c r="WOT100" s="7"/>
      <x:c r="WOU100" s="7"/>
      <x:c r="WOV100" s="7"/>
      <x:c r="WOW100" s="7"/>
      <x:c r="WOX100" s="7"/>
      <x:c r="WOY100" s="7"/>
      <x:c r="WOZ100" s="7"/>
      <x:c r="WPA100" s="7"/>
      <x:c r="WPB100" s="7"/>
      <x:c r="WPC100" s="7"/>
      <x:c r="WPD100" s="7"/>
      <x:c r="WPE100" s="7"/>
      <x:c r="WPF100" s="7"/>
      <x:c r="WPG100" s="7"/>
      <x:c r="WPH100" s="7"/>
      <x:c r="WPI100" s="7"/>
      <x:c r="WPJ100" s="7"/>
      <x:c r="WPK100" s="7"/>
      <x:c r="WPL100" s="7"/>
      <x:c r="WPM100" s="7"/>
      <x:c r="WPN100" s="7"/>
      <x:c r="WPO100" s="7"/>
      <x:c r="WPP100" s="7"/>
      <x:c r="WPQ100" s="7"/>
      <x:c r="WPR100" s="7"/>
      <x:c r="WPS100" s="7"/>
      <x:c r="WPT100" s="7"/>
      <x:c r="WPU100" s="7"/>
      <x:c r="WPV100" s="7"/>
      <x:c r="WPW100" s="7"/>
      <x:c r="WPX100" s="7"/>
      <x:c r="WPY100" s="7"/>
      <x:c r="WPZ100" s="7"/>
      <x:c r="WQA100" s="7"/>
      <x:c r="WQB100" s="7"/>
      <x:c r="WQC100" s="7"/>
      <x:c r="WQD100" s="7"/>
      <x:c r="WQE100" s="7"/>
      <x:c r="WQF100" s="7"/>
      <x:c r="WQG100" s="7"/>
      <x:c r="WQH100" s="7"/>
      <x:c r="WQI100" s="7"/>
      <x:c r="WQJ100" s="7"/>
      <x:c r="WQK100" s="7"/>
      <x:c r="WQL100" s="7"/>
      <x:c r="WQM100" s="7"/>
      <x:c r="WQN100" s="7"/>
      <x:c r="WQO100" s="7"/>
      <x:c r="WQP100" s="7"/>
      <x:c r="WQQ100" s="7"/>
      <x:c r="WQR100" s="7"/>
      <x:c r="WQS100" s="7"/>
      <x:c r="WQT100" s="7"/>
      <x:c r="WQU100" s="7"/>
      <x:c r="WQV100" s="7"/>
      <x:c r="WQW100" s="7"/>
      <x:c r="WQX100" s="7"/>
      <x:c r="WQY100" s="7"/>
      <x:c r="WQZ100" s="7"/>
      <x:c r="WRA100" s="7"/>
      <x:c r="WRB100" s="7"/>
      <x:c r="WRC100" s="7"/>
      <x:c r="WRD100" s="7"/>
      <x:c r="WRE100" s="7"/>
      <x:c r="WRF100" s="7"/>
      <x:c r="WRG100" s="7"/>
      <x:c r="WRH100" s="7"/>
      <x:c r="WRI100" s="7"/>
      <x:c r="WRJ100" s="7"/>
      <x:c r="WRK100" s="7"/>
      <x:c r="WRL100" s="7"/>
      <x:c r="WRM100" s="7"/>
      <x:c r="WRN100" s="7"/>
      <x:c r="WRO100" s="7"/>
      <x:c r="WRP100" s="7"/>
      <x:c r="WRQ100" s="7"/>
      <x:c r="WRR100" s="7"/>
      <x:c r="WRS100" s="7"/>
      <x:c r="WRT100" s="7"/>
      <x:c r="WRU100" s="7"/>
      <x:c r="WRV100" s="7"/>
      <x:c r="WRW100" s="7"/>
      <x:c r="WRX100" s="7"/>
      <x:c r="WRY100" s="7"/>
      <x:c r="WRZ100" s="7"/>
      <x:c r="WSA100" s="7"/>
      <x:c r="WSB100" s="7"/>
      <x:c r="WSC100" s="7"/>
      <x:c r="WSD100" s="7"/>
      <x:c r="WSE100" s="7"/>
      <x:c r="WSF100" s="7"/>
      <x:c r="WSG100" s="7"/>
      <x:c r="WSH100" s="7"/>
      <x:c r="WSI100" s="7"/>
      <x:c r="WSJ100" s="7"/>
      <x:c r="WSK100" s="7"/>
      <x:c r="WSL100" s="7"/>
      <x:c r="WSM100" s="7"/>
      <x:c r="WSN100" s="7"/>
      <x:c r="WSO100" s="7"/>
      <x:c r="WSP100" s="7"/>
      <x:c r="WSQ100" s="7"/>
      <x:c r="WSR100" s="7"/>
      <x:c r="WSS100" s="7"/>
      <x:c r="WST100" s="7"/>
      <x:c r="WSU100" s="7"/>
      <x:c r="WSV100" s="7"/>
      <x:c r="WSW100" s="7"/>
      <x:c r="WSX100" s="7"/>
      <x:c r="WSY100" s="7"/>
      <x:c r="WSZ100" s="7"/>
      <x:c r="WTA100" s="7"/>
      <x:c r="WTB100" s="7"/>
      <x:c r="WTC100" s="7"/>
      <x:c r="WTD100" s="7"/>
      <x:c r="WTE100" s="7"/>
      <x:c r="WTF100" s="7"/>
      <x:c r="WTG100" s="7"/>
      <x:c r="WTH100" s="7"/>
      <x:c r="WTI100" s="7"/>
      <x:c r="WTJ100" s="7"/>
      <x:c r="WTK100" s="7"/>
      <x:c r="WTL100" s="7"/>
      <x:c r="WTM100" s="7"/>
      <x:c r="WTN100" s="7"/>
      <x:c r="WTO100" s="7"/>
      <x:c r="WTP100" s="7"/>
      <x:c r="WTQ100" s="7"/>
      <x:c r="WTR100" s="7"/>
      <x:c r="WTS100" s="7"/>
      <x:c r="WTT100" s="7"/>
      <x:c r="WTU100" s="7"/>
      <x:c r="WTV100" s="7"/>
      <x:c r="WTW100" s="7"/>
      <x:c r="WTX100" s="7"/>
      <x:c r="WTY100" s="7"/>
      <x:c r="WTZ100" s="7"/>
      <x:c r="WUA100" s="7"/>
      <x:c r="WUB100" s="7"/>
      <x:c r="WUC100" s="7"/>
      <x:c r="WUD100" s="7"/>
      <x:c r="WUE100" s="7"/>
      <x:c r="WUF100" s="7"/>
      <x:c r="WUG100" s="7"/>
      <x:c r="WUH100" s="7"/>
      <x:c r="WUI100" s="7"/>
      <x:c r="WUJ100" s="7"/>
      <x:c r="WUK100" s="7"/>
      <x:c r="WUL100" s="7"/>
      <x:c r="WUM100" s="7"/>
      <x:c r="WUN100" s="7"/>
      <x:c r="WUO100" s="7"/>
      <x:c r="WUP100" s="7"/>
      <x:c r="WUQ100" s="7"/>
      <x:c r="WUR100" s="7"/>
      <x:c r="WUS100" s="7"/>
      <x:c r="WUT100" s="7"/>
      <x:c r="WUU100" s="7"/>
      <x:c r="WUV100" s="7"/>
      <x:c r="WUW100" s="7"/>
      <x:c r="WUX100" s="7"/>
      <x:c r="WUY100" s="7"/>
      <x:c r="WUZ100" s="7"/>
      <x:c r="WVA100" s="7"/>
      <x:c r="WVB100" s="7"/>
      <x:c r="WVC100" s="7"/>
      <x:c r="WVD100" s="7"/>
      <x:c r="WVE100" s="7"/>
      <x:c r="WVF100" s="7"/>
      <x:c r="WVG100" s="7"/>
      <x:c r="WVH100" s="7"/>
      <x:c r="WVI100" s="7"/>
      <x:c r="WVJ100" s="7"/>
      <x:c r="WVK100" s="7"/>
      <x:c r="WVL100" s="7"/>
      <x:c r="WVM100" s="7"/>
      <x:c r="WVN100" s="7"/>
      <x:c r="WVO100" s="7"/>
      <x:c r="WVP100" s="7"/>
      <x:c r="WVQ100" s="7"/>
      <x:c r="WVR100" s="7"/>
      <x:c r="WVS100" s="7"/>
      <x:c r="WVT100" s="7"/>
      <x:c r="WVU100" s="7"/>
      <x:c r="WVV100" s="7"/>
      <x:c r="WVW100" s="7"/>
      <x:c r="WVX100" s="7"/>
      <x:c r="WVY100" s="7"/>
      <x:c r="WVZ100" s="7"/>
      <x:c r="WWA100" s="7"/>
      <x:c r="WWB100" s="7"/>
      <x:c r="WWC100" s="7"/>
      <x:c r="WWD100" s="7"/>
      <x:c r="WWE100" s="7"/>
      <x:c r="WWF100" s="7"/>
      <x:c r="WWG100" s="7"/>
      <x:c r="WWH100" s="7"/>
      <x:c r="WWI100" s="7"/>
      <x:c r="WWJ100" s="7"/>
      <x:c r="WWK100" s="7"/>
      <x:c r="WWL100" s="7"/>
      <x:c r="WWM100" s="7"/>
      <x:c r="WWN100" s="7"/>
      <x:c r="WWO100" s="7"/>
      <x:c r="WWP100" s="7"/>
      <x:c r="WWQ100" s="7"/>
      <x:c r="WWR100" s="7"/>
      <x:c r="WWS100" s="7"/>
      <x:c r="WWT100" s="7"/>
      <x:c r="WWU100" s="7"/>
      <x:c r="WWV100" s="7"/>
      <x:c r="WWW100" s="7"/>
      <x:c r="WWX100" s="7"/>
      <x:c r="WWY100" s="7"/>
      <x:c r="WWZ100" s="7"/>
      <x:c r="WXA100" s="7"/>
      <x:c r="WXB100" s="7"/>
      <x:c r="WXC100" s="7"/>
      <x:c r="WXD100" s="7"/>
      <x:c r="WXE100" s="7"/>
      <x:c r="WXF100" s="7"/>
      <x:c r="WXG100" s="7"/>
      <x:c r="WXH100" s="7"/>
      <x:c r="WXI100" s="7"/>
      <x:c r="WXJ100" s="7"/>
      <x:c r="WXK100" s="7"/>
      <x:c r="WXL100" s="7"/>
      <x:c r="WXM100" s="7"/>
      <x:c r="WXN100" s="7"/>
      <x:c r="WXO100" s="7"/>
      <x:c r="WXP100" s="7"/>
      <x:c r="WXQ100" s="7"/>
      <x:c r="WXR100" s="7"/>
      <x:c r="WXS100" s="7"/>
      <x:c r="WXT100" s="7"/>
      <x:c r="WXU100" s="7"/>
      <x:c r="WXV100" s="7"/>
      <x:c r="WXW100" s="7"/>
      <x:c r="WXX100" s="7"/>
      <x:c r="WXY100" s="7"/>
      <x:c r="WXZ100" s="7"/>
      <x:c r="WYA100" s="7"/>
      <x:c r="WYB100" s="7"/>
      <x:c r="WYC100" s="7"/>
      <x:c r="WYD100" s="7"/>
      <x:c r="WYE100" s="7"/>
      <x:c r="WYF100" s="7"/>
      <x:c r="WYG100" s="7"/>
      <x:c r="WYH100" s="7"/>
      <x:c r="WYI100" s="7"/>
      <x:c r="WYJ100" s="7"/>
      <x:c r="WYK100" s="7"/>
      <x:c r="WYL100" s="7"/>
      <x:c r="WYM100" s="7"/>
      <x:c r="WYN100" s="7"/>
      <x:c r="WYO100" s="7"/>
      <x:c r="WYP100" s="7"/>
      <x:c r="WYQ100" s="7"/>
      <x:c r="WYR100" s="7"/>
      <x:c r="WYS100" s="7"/>
      <x:c r="WYT100" s="7"/>
      <x:c r="WYU100" s="7"/>
      <x:c r="WYV100" s="7"/>
      <x:c r="WYW100" s="7"/>
      <x:c r="WYX100" s="7"/>
      <x:c r="WYY100" s="7"/>
      <x:c r="WYZ100" s="7"/>
      <x:c r="WZA100" s="7"/>
      <x:c r="WZB100" s="7"/>
      <x:c r="WZC100" s="7"/>
      <x:c r="WZD100" s="7"/>
      <x:c r="WZE100" s="7"/>
      <x:c r="WZF100" s="7"/>
      <x:c r="WZG100" s="7"/>
      <x:c r="WZH100" s="7"/>
      <x:c r="WZI100" s="7"/>
      <x:c r="WZJ100" s="7"/>
      <x:c r="WZK100" s="7"/>
      <x:c r="WZL100" s="7"/>
      <x:c r="WZM100" s="7"/>
      <x:c r="WZN100" s="7"/>
      <x:c r="WZO100" s="7"/>
      <x:c r="WZP100" s="7"/>
      <x:c r="WZQ100" s="7"/>
      <x:c r="WZR100" s="7"/>
      <x:c r="WZS100" s="7"/>
      <x:c r="WZT100" s="7"/>
      <x:c r="WZU100" s="7"/>
      <x:c r="WZV100" s="7"/>
      <x:c r="WZW100" s="7"/>
      <x:c r="WZX100" s="7"/>
      <x:c r="WZY100" s="7"/>
      <x:c r="WZZ100" s="7"/>
      <x:c r="XAA100" s="7"/>
      <x:c r="XAB100" s="7"/>
      <x:c r="XAC100" s="7"/>
      <x:c r="XAD100" s="7"/>
      <x:c r="XAE100" s="7"/>
      <x:c r="XAF100" s="7"/>
      <x:c r="XAG100" s="7"/>
      <x:c r="XAH100" s="7"/>
      <x:c r="XAI100" s="7"/>
      <x:c r="XAJ100" s="7"/>
      <x:c r="XAK100" s="7"/>
      <x:c r="XAL100" s="7"/>
      <x:c r="XAM100" s="7"/>
      <x:c r="XAN100" s="7"/>
      <x:c r="XAO100" s="7"/>
      <x:c r="XAP100" s="7"/>
      <x:c r="XAQ100" s="7"/>
      <x:c r="XAR100" s="7"/>
      <x:c r="XAS100" s="7"/>
      <x:c r="XAT100" s="7"/>
      <x:c r="XAU100" s="7"/>
      <x:c r="XAV100" s="7"/>
      <x:c r="XAW100" s="7"/>
      <x:c r="XAX100" s="7"/>
      <x:c r="XAY100" s="7"/>
      <x:c r="XAZ100" s="7"/>
      <x:c r="XBA100" s="7"/>
      <x:c r="XBB100" s="7"/>
      <x:c r="XBC100" s="7"/>
      <x:c r="XBD100" s="7"/>
      <x:c r="XBE100" s="7"/>
      <x:c r="XBF100" s="7"/>
      <x:c r="XBG100" s="7"/>
      <x:c r="XBH100" s="7"/>
      <x:c r="XBI100" s="7"/>
      <x:c r="XBJ100" s="7"/>
      <x:c r="XBK100" s="7"/>
      <x:c r="XBL100" s="7"/>
      <x:c r="XBM100" s="7"/>
      <x:c r="XBN100" s="7"/>
      <x:c r="XBO100" s="7"/>
      <x:c r="XBP100" s="7"/>
      <x:c r="XBQ100" s="7"/>
      <x:c r="XBR100" s="7"/>
      <x:c r="XBS100" s="7"/>
      <x:c r="XBT100" s="7"/>
      <x:c r="XBU100" s="7"/>
      <x:c r="XBV100" s="7"/>
      <x:c r="XBW100" s="7"/>
      <x:c r="XBX100" s="7"/>
      <x:c r="XBY100" s="7"/>
      <x:c r="XBZ100" s="7"/>
      <x:c r="XCA100" s="7"/>
      <x:c r="XCB100" s="7"/>
      <x:c r="XCC100" s="7"/>
      <x:c r="XCD100" s="7"/>
      <x:c r="XCE100" s="7"/>
      <x:c r="XCF100" s="7"/>
      <x:c r="XCG100" s="7"/>
      <x:c r="XCH100" s="7"/>
      <x:c r="XCI100" s="7"/>
      <x:c r="XCJ100" s="7"/>
      <x:c r="XCK100" s="7"/>
      <x:c r="XCL100" s="7"/>
      <x:c r="XCM100" s="7"/>
      <x:c r="XCN100" s="7"/>
      <x:c r="XCO100" s="7"/>
      <x:c r="XCP100" s="7"/>
      <x:c r="XCQ100" s="7"/>
      <x:c r="XCR100" s="7"/>
      <x:c r="XCS100" s="7"/>
      <x:c r="XCT100" s="7"/>
      <x:c r="XCU100" s="7"/>
      <x:c r="XCV100" s="7"/>
      <x:c r="XCW100" s="7"/>
      <x:c r="XCX100" s="7"/>
      <x:c r="XCY100" s="7"/>
      <x:c r="XCZ100" s="7"/>
      <x:c r="XDA100" s="7"/>
      <x:c r="XDB100" s="7"/>
      <x:c r="XDC100" s="7"/>
      <x:c r="XDD100" s="7"/>
      <x:c r="XDE100" s="7"/>
      <x:c r="XDF100" s="7"/>
      <x:c r="XDG100" s="7"/>
      <x:c r="XDH100" s="7"/>
      <x:c r="XDI100" s="7"/>
      <x:c r="XDJ100" s="7"/>
      <x:c r="XDK100" s="7"/>
      <x:c r="XDL100" s="7"/>
      <x:c r="XDM100" s="7"/>
      <x:c r="XDN100" s="7"/>
      <x:c r="XDO100" s="7"/>
      <x:c r="XDP100" s="7"/>
      <x:c r="XDQ100" s="7"/>
      <x:c r="XDR100" s="7"/>
      <x:c r="XDS100" s="7"/>
      <x:c r="XDT100" s="7"/>
      <x:c r="XDU100" s="7"/>
      <x:c r="XDV100" s="7"/>
      <x:c r="XDW100" s="7"/>
      <x:c r="XDX100" s="7"/>
      <x:c r="XDY100" s="7"/>
      <x:c r="XDZ100" s="7"/>
      <x:c r="XEA100" s="7"/>
      <x:c r="XEB100" s="7"/>
      <x:c r="XEC100" s="7"/>
      <x:c r="XED100" s="7"/>
      <x:c r="XEE100" s="7"/>
      <x:c r="XEF100" s="7"/>
      <x:c r="XEG100" s="7"/>
      <x:c r="XEH100" s="7"/>
      <x:c r="XEI100" s="7"/>
      <x:c r="XEJ100" s="7"/>
      <x:c r="XEK100" s="7"/>
      <x:c r="XEL100" s="7"/>
      <x:c r="XEM100" s="7"/>
      <x:c r="XEN100" s="7"/>
      <x:c r="XEO100" s="7"/>
      <x:c r="XEP100" s="7"/>
      <x:c r="XEQ100" s="7"/>
      <x:c r="XER100" s="7"/>
      <x:c r="XES100" s="7"/>
      <x:c r="XET100" s="7"/>
      <x:c r="XEU100" s="7"/>
      <x:c r="XEV100" s="7"/>
      <x:c r="XEW100" s="7"/>
      <x:c r="XEX100" s="7"/>
      <x:c r="XEY100" s="7"/>
      <x:c r="XEZ100" s="7"/>
      <x:c r="XFA100" s="7"/>
      <x:c r="XFB100" s="7"/>
      <x:c r="XFC100" s="7"/>
      <x:c r="XFD100" s="7"/>
    </x:row>
    <x:row r="101" spans="1:16384" s="1101" customFormat="1" customHeight="1">
      <x:c r="A101" s="2462"/>
      <x:c r="B101" s="2466"/>
      <x:c r="C101" s="2468"/>
      <x:c r="D101" s="1245" t="s">
        <x:v>3685</x:v>
      </x:c>
      <x:c r="E101" s="1243"/>
      <x:c r="F101" s="889" t="s">
        <x:v>4965</x:v>
      </x:c>
      <x:c r="G101" s="1244">
        <x:v>6670</x:v>
      </x:c>
      <x:c r="H101" s="889" t="s">
        <x:v>4965</x:v>
      </x:c>
      <x:c r="I101" s="1244">
        <x:v>6597</x:v>
      </x:c>
      <x:c r="J101" s="889" t="s">
        <x:v>5949</x:v>
      </x:c>
      <x:c r="K101" s="1118" t="s">
        <x:v>7298</x:v>
      </x:c>
      <x:c r="L101" s="1118" t="s">
        <x:v>7842</x:v>
      </x:c>
      <x:c r="M101" s="1244">
        <x:v>47300</x:v>
      </x:c>
      <x:c r="N101" s="889" t="s">
        <x:v>3272</x:v>
      </x:c>
      <x:c r="O101" s="1246" t="s">
        <x:v>210</x:v>
      </x:c>
      <x:c r="P101" s="1247">
        <x:v>360000</x:v>
      </x:c>
      <x:c r="Q101" s="1247">
        <x:v>360000</x:v>
      </x:c>
      <x:c r="R101" s="1247"/>
      <x:c r="S101" s="1120" t="s">
        <x:v>4519</x:v>
      </x:c>
      <x:c r="T101" s="7"/>
      <x:c r="U101" s="7"/>
      <x:c r="V101" s="7"/>
      <x:c r="W101" s="7"/>
      <x:c r="X101" s="7"/>
      <x:c r="Y101" s="7"/>
      <x:c r="Z101" s="7"/>
      <x:c r="AA101" s="7"/>
      <x:c r="AB101" s="7"/>
      <x:c r="AC101" s="7"/>
      <x:c r="AD101" s="7"/>
      <x:c r="AE101" s="7"/>
      <x:c r="AF101" s="7"/>
      <x:c r="AG101" s="7"/>
      <x:c r="AH101" s="7"/>
      <x:c r="AI101" s="7"/>
      <x:c r="AJ101" s="7"/>
      <x:c r="AK101" s="7"/>
      <x:c r="AL101" s="7"/>
      <x:c r="AM101" s="7"/>
      <x:c r="AN101" s="7"/>
      <x:c r="AO101" s="7"/>
      <x:c r="AP101" s="7"/>
      <x:c r="AQ101" s="7"/>
      <x:c r="AR101" s="7"/>
      <x:c r="AS101" s="7"/>
      <x:c r="AT101" s="7"/>
      <x:c r="AU101" s="7"/>
      <x:c r="AV101" s="7"/>
      <x:c r="AW101" s="7"/>
      <x:c r="AX101" s="7"/>
      <x:c r="AY101" s="7"/>
      <x:c r="AZ101" s="7"/>
      <x:c r="BA101" s="7"/>
      <x:c r="BB101" s="7"/>
      <x:c r="BC101" s="7"/>
      <x:c r="BD101" s="7"/>
      <x:c r="BE101" s="7"/>
      <x:c r="BF101" s="7"/>
      <x:c r="BG101" s="7"/>
      <x:c r="BH101" s="7"/>
      <x:c r="BI101" s="7"/>
      <x:c r="BJ101" s="7"/>
      <x:c r="BK101" s="7"/>
      <x:c r="BL101" s="7"/>
      <x:c r="BM101" s="7"/>
      <x:c r="BN101" s="7"/>
      <x:c r="BO101" s="7"/>
      <x:c r="BP101" s="7"/>
      <x:c r="BQ101" s="7"/>
      <x:c r="BR101" s="7"/>
      <x:c r="BS101" s="7"/>
      <x:c r="BT101" s="7"/>
      <x:c r="BU101" s="7"/>
      <x:c r="BV101" s="7"/>
      <x:c r="BW101" s="7"/>
      <x:c r="BX101" s="7"/>
      <x:c r="BY101" s="7"/>
      <x:c r="BZ101" s="7"/>
      <x:c r="CA101" s="7"/>
      <x:c r="CB101" s="7"/>
      <x:c r="CC101" s="7"/>
      <x:c r="CD101" s="7"/>
      <x:c r="CE101" s="7"/>
      <x:c r="CF101" s="7"/>
      <x:c r="CG101" s="7"/>
      <x:c r="CH101" s="7"/>
      <x:c r="CI101" s="7"/>
      <x:c r="CJ101" s="7"/>
      <x:c r="CK101" s="7"/>
      <x:c r="CL101" s="7"/>
      <x:c r="CM101" s="7"/>
      <x:c r="CN101" s="7"/>
      <x:c r="CO101" s="7"/>
      <x:c r="CP101" s="7"/>
      <x:c r="CQ101" s="7"/>
      <x:c r="CR101" s="7"/>
      <x:c r="CS101" s="7"/>
      <x:c r="CT101" s="7"/>
      <x:c r="CU101" s="7"/>
      <x:c r="CV101" s="7"/>
      <x:c r="CW101" s="7"/>
      <x:c r="CX101" s="7"/>
      <x:c r="CY101" s="7"/>
      <x:c r="CZ101" s="7"/>
      <x:c r="DA101" s="7"/>
      <x:c r="DB101" s="7"/>
      <x:c r="DC101" s="7"/>
      <x:c r="DD101" s="7"/>
      <x:c r="DE101" s="7"/>
      <x:c r="DF101" s="7"/>
      <x:c r="DG101" s="7"/>
      <x:c r="DH101" s="7"/>
      <x:c r="DI101" s="7"/>
      <x:c r="DJ101" s="7"/>
      <x:c r="DK101" s="7"/>
      <x:c r="DL101" s="7"/>
      <x:c r="DM101" s="7"/>
      <x:c r="DN101" s="7"/>
      <x:c r="DO101" s="7"/>
      <x:c r="DP101" s="7"/>
      <x:c r="DQ101" s="7"/>
      <x:c r="DR101" s="7"/>
      <x:c r="DS101" s="7"/>
      <x:c r="DT101" s="7"/>
      <x:c r="DU101" s="7"/>
      <x:c r="DV101" s="7"/>
      <x:c r="DW101" s="7"/>
      <x:c r="DX101" s="7"/>
      <x:c r="DY101" s="7"/>
      <x:c r="DZ101" s="7"/>
      <x:c r="EA101" s="7"/>
      <x:c r="EB101" s="7"/>
      <x:c r="EC101" s="7"/>
      <x:c r="ED101" s="7"/>
      <x:c r="EE101" s="7"/>
      <x:c r="EF101" s="7"/>
      <x:c r="EG101" s="7"/>
      <x:c r="EH101" s="7"/>
      <x:c r="EI101" s="7"/>
      <x:c r="EJ101" s="7"/>
      <x:c r="EK101" s="7"/>
      <x:c r="EL101" s="7"/>
      <x:c r="EM101" s="7"/>
      <x:c r="EN101" s="7"/>
      <x:c r="EO101" s="7"/>
      <x:c r="EP101" s="7"/>
      <x:c r="EQ101" s="7"/>
      <x:c r="ER101" s="7"/>
      <x:c r="ES101" s="7"/>
      <x:c r="ET101" s="7"/>
      <x:c r="EU101" s="7"/>
      <x:c r="EV101" s="7"/>
      <x:c r="EW101" s="7"/>
      <x:c r="EX101" s="7"/>
      <x:c r="EY101" s="7"/>
      <x:c r="EZ101" s="7"/>
      <x:c r="FA101" s="7"/>
      <x:c r="FB101" s="7"/>
      <x:c r="FC101" s="7"/>
      <x:c r="FD101" s="7"/>
      <x:c r="FE101" s="7"/>
      <x:c r="FF101" s="7"/>
      <x:c r="FG101" s="7"/>
      <x:c r="FH101" s="7"/>
      <x:c r="FI101" s="7"/>
      <x:c r="FJ101" s="7"/>
      <x:c r="FK101" s="7"/>
      <x:c r="FL101" s="7"/>
      <x:c r="FM101" s="7"/>
      <x:c r="FN101" s="7"/>
      <x:c r="FO101" s="7"/>
      <x:c r="FP101" s="7"/>
      <x:c r="FQ101" s="7"/>
      <x:c r="FR101" s="7"/>
      <x:c r="FS101" s="7"/>
      <x:c r="FT101" s="7"/>
      <x:c r="FU101" s="7"/>
      <x:c r="FV101" s="7"/>
      <x:c r="FW101" s="7"/>
      <x:c r="FX101" s="7"/>
      <x:c r="FY101" s="7"/>
      <x:c r="FZ101" s="7"/>
      <x:c r="GA101" s="7"/>
      <x:c r="GB101" s="7"/>
      <x:c r="GC101" s="7"/>
      <x:c r="GD101" s="7"/>
      <x:c r="GE101" s="7"/>
      <x:c r="GF101" s="7"/>
      <x:c r="GG101" s="7"/>
      <x:c r="GH101" s="7"/>
      <x:c r="GI101" s="7"/>
      <x:c r="GJ101" s="7"/>
      <x:c r="GK101" s="7"/>
      <x:c r="GL101" s="7"/>
      <x:c r="GM101" s="7"/>
      <x:c r="GN101" s="7"/>
      <x:c r="GO101" s="7"/>
      <x:c r="GP101" s="7"/>
      <x:c r="GQ101" s="7"/>
      <x:c r="GR101" s="7"/>
      <x:c r="GS101" s="7"/>
      <x:c r="GT101" s="7"/>
      <x:c r="GU101" s="7"/>
      <x:c r="GV101" s="7"/>
      <x:c r="GW101" s="7"/>
      <x:c r="GX101" s="7"/>
      <x:c r="GY101" s="7"/>
      <x:c r="GZ101" s="7"/>
      <x:c r="HA101" s="7"/>
      <x:c r="HB101" s="7"/>
      <x:c r="HC101" s="7"/>
      <x:c r="HD101" s="7"/>
      <x:c r="HE101" s="7"/>
      <x:c r="HF101" s="7"/>
      <x:c r="HG101" s="7"/>
      <x:c r="HH101" s="7"/>
      <x:c r="HI101" s="7"/>
      <x:c r="HJ101" s="7"/>
      <x:c r="HK101" s="7"/>
      <x:c r="HL101" s="7"/>
      <x:c r="HM101" s="7"/>
      <x:c r="HN101" s="7"/>
      <x:c r="HO101" s="7"/>
      <x:c r="HP101" s="7"/>
      <x:c r="HQ101" s="7"/>
      <x:c r="HR101" s="7"/>
      <x:c r="HS101" s="7"/>
      <x:c r="HT101" s="7"/>
      <x:c r="HU101" s="7"/>
      <x:c r="HV101" s="7"/>
      <x:c r="HW101" s="7"/>
      <x:c r="HX101" s="7"/>
      <x:c r="HY101" s="7"/>
      <x:c r="HZ101" s="7"/>
      <x:c r="IA101" s="7"/>
      <x:c r="IB101" s="7"/>
      <x:c r="IC101" s="7"/>
      <x:c r="ID101" s="7"/>
      <x:c r="IE101" s="7"/>
      <x:c r="IF101" s="7"/>
      <x:c r="IG101" s="7"/>
      <x:c r="IH101" s="7"/>
      <x:c r="II101" s="7"/>
      <x:c r="IJ101" s="7"/>
      <x:c r="IK101" s="7"/>
      <x:c r="IL101" s="7"/>
      <x:c r="IM101" s="7"/>
      <x:c r="IN101" s="7"/>
      <x:c r="IO101" s="7"/>
      <x:c r="IP101" s="7"/>
      <x:c r="IQ101" s="7"/>
      <x:c r="IR101" s="7"/>
      <x:c r="IS101" s="7"/>
      <x:c r="IT101" s="7"/>
      <x:c r="IU101" s="7"/>
      <x:c r="IV101" s="7"/>
      <x:c r="IW101" s="7"/>
      <x:c r="IX101" s="7"/>
      <x:c r="IY101" s="7"/>
      <x:c r="IZ101" s="7"/>
      <x:c r="JA101" s="7"/>
      <x:c r="JB101" s="7"/>
      <x:c r="JC101" s="7"/>
      <x:c r="JD101" s="7"/>
      <x:c r="JE101" s="7"/>
      <x:c r="JF101" s="7"/>
      <x:c r="JG101" s="7"/>
      <x:c r="JH101" s="7"/>
      <x:c r="JI101" s="7"/>
      <x:c r="JJ101" s="7"/>
      <x:c r="JK101" s="7"/>
      <x:c r="JL101" s="7"/>
      <x:c r="JM101" s="7"/>
      <x:c r="JN101" s="7"/>
      <x:c r="JO101" s="7"/>
      <x:c r="JP101" s="7"/>
      <x:c r="JQ101" s="7"/>
      <x:c r="JR101" s="7"/>
      <x:c r="JS101" s="7"/>
      <x:c r="JT101" s="7"/>
      <x:c r="JU101" s="7"/>
      <x:c r="JV101" s="7"/>
      <x:c r="JW101" s="7"/>
      <x:c r="JX101" s="7"/>
      <x:c r="JY101" s="7"/>
      <x:c r="JZ101" s="7"/>
      <x:c r="KA101" s="7"/>
      <x:c r="KB101" s="7"/>
      <x:c r="KC101" s="7"/>
      <x:c r="KD101" s="7"/>
      <x:c r="KE101" s="7"/>
      <x:c r="KF101" s="7"/>
      <x:c r="KG101" s="7"/>
      <x:c r="KH101" s="7"/>
      <x:c r="KI101" s="7"/>
      <x:c r="KJ101" s="7"/>
      <x:c r="KK101" s="7"/>
      <x:c r="KL101" s="7"/>
      <x:c r="KM101" s="7"/>
      <x:c r="KN101" s="7"/>
      <x:c r="KO101" s="7"/>
      <x:c r="KP101" s="7"/>
      <x:c r="KQ101" s="7"/>
      <x:c r="KR101" s="7"/>
      <x:c r="KS101" s="7"/>
      <x:c r="KT101" s="7"/>
      <x:c r="KU101" s="7"/>
      <x:c r="KV101" s="7"/>
      <x:c r="KW101" s="7"/>
      <x:c r="KX101" s="7"/>
      <x:c r="KY101" s="7"/>
      <x:c r="KZ101" s="7"/>
      <x:c r="LA101" s="7"/>
      <x:c r="LB101" s="7"/>
      <x:c r="LC101" s="7"/>
      <x:c r="LD101" s="7"/>
      <x:c r="LE101" s="7"/>
      <x:c r="LF101" s="7"/>
      <x:c r="LG101" s="7"/>
      <x:c r="LH101" s="7"/>
      <x:c r="LI101" s="7"/>
      <x:c r="LJ101" s="7"/>
      <x:c r="LK101" s="7"/>
      <x:c r="LL101" s="7"/>
      <x:c r="LM101" s="7"/>
      <x:c r="LN101" s="7"/>
      <x:c r="LO101" s="7"/>
      <x:c r="LP101" s="7"/>
      <x:c r="LQ101" s="7"/>
      <x:c r="LR101" s="7"/>
      <x:c r="LS101" s="7"/>
      <x:c r="LT101" s="7"/>
      <x:c r="LU101" s="7"/>
      <x:c r="LV101" s="7"/>
      <x:c r="LW101" s="7"/>
      <x:c r="LX101" s="7"/>
      <x:c r="LY101" s="7"/>
      <x:c r="LZ101" s="7"/>
      <x:c r="MA101" s="7"/>
      <x:c r="MB101" s="7"/>
      <x:c r="MC101" s="7"/>
      <x:c r="MD101" s="7"/>
      <x:c r="ME101" s="7"/>
      <x:c r="MF101" s="7"/>
      <x:c r="MG101" s="7"/>
      <x:c r="MH101" s="7"/>
      <x:c r="MI101" s="7"/>
      <x:c r="MJ101" s="7"/>
      <x:c r="MK101" s="7"/>
      <x:c r="ML101" s="7"/>
      <x:c r="MM101" s="7"/>
      <x:c r="MN101" s="7"/>
      <x:c r="MO101" s="7"/>
      <x:c r="MP101" s="7"/>
      <x:c r="MQ101" s="7"/>
      <x:c r="MR101" s="7"/>
      <x:c r="MS101" s="7"/>
      <x:c r="MT101" s="7"/>
      <x:c r="MU101" s="7"/>
      <x:c r="MV101" s="7"/>
      <x:c r="MW101" s="7"/>
      <x:c r="MX101" s="7"/>
      <x:c r="MY101" s="7"/>
      <x:c r="MZ101" s="7"/>
      <x:c r="NA101" s="7"/>
      <x:c r="NB101" s="7"/>
      <x:c r="NC101" s="7"/>
      <x:c r="ND101" s="7"/>
      <x:c r="NE101" s="7"/>
      <x:c r="NF101" s="7"/>
      <x:c r="NG101" s="7"/>
      <x:c r="NH101" s="7"/>
      <x:c r="NI101" s="7"/>
      <x:c r="NJ101" s="7"/>
      <x:c r="NK101" s="7"/>
      <x:c r="NL101" s="7"/>
      <x:c r="NM101" s="7"/>
      <x:c r="NN101" s="7"/>
      <x:c r="NO101" s="7"/>
      <x:c r="NP101" s="7"/>
      <x:c r="NQ101" s="7"/>
      <x:c r="NR101" s="7"/>
      <x:c r="NS101" s="7"/>
      <x:c r="NT101" s="7"/>
      <x:c r="NU101" s="7"/>
      <x:c r="NV101" s="7"/>
      <x:c r="NW101" s="7"/>
      <x:c r="NX101" s="7"/>
      <x:c r="NY101" s="7"/>
      <x:c r="NZ101" s="7"/>
      <x:c r="OA101" s="7"/>
      <x:c r="OB101" s="7"/>
      <x:c r="OC101" s="7"/>
      <x:c r="OD101" s="7"/>
      <x:c r="OE101" s="7"/>
      <x:c r="OF101" s="7"/>
      <x:c r="OG101" s="7"/>
      <x:c r="OH101" s="7"/>
      <x:c r="OI101" s="7"/>
      <x:c r="OJ101" s="7"/>
      <x:c r="OK101" s="7"/>
      <x:c r="OL101" s="7"/>
      <x:c r="OM101" s="7"/>
      <x:c r="ON101" s="7"/>
      <x:c r="OO101" s="7"/>
      <x:c r="OP101" s="7"/>
      <x:c r="OQ101" s="7"/>
      <x:c r="OR101" s="7"/>
      <x:c r="OS101" s="7"/>
      <x:c r="OT101" s="7"/>
      <x:c r="OU101" s="7"/>
      <x:c r="OV101" s="7"/>
      <x:c r="OW101" s="7"/>
      <x:c r="OX101" s="7"/>
      <x:c r="OY101" s="7"/>
      <x:c r="OZ101" s="7"/>
      <x:c r="PA101" s="7"/>
      <x:c r="PB101" s="7"/>
      <x:c r="PC101" s="7"/>
      <x:c r="PD101" s="7"/>
      <x:c r="PE101" s="7"/>
      <x:c r="PF101" s="7"/>
      <x:c r="PG101" s="7"/>
      <x:c r="PH101" s="7"/>
      <x:c r="PI101" s="7"/>
      <x:c r="PJ101" s="7"/>
      <x:c r="PK101" s="7"/>
      <x:c r="PL101" s="7"/>
      <x:c r="PM101" s="7"/>
      <x:c r="PN101" s="7"/>
      <x:c r="PO101" s="7"/>
      <x:c r="PP101" s="7"/>
      <x:c r="PQ101" s="7"/>
      <x:c r="PR101" s="7"/>
      <x:c r="PS101" s="7"/>
      <x:c r="PT101" s="7"/>
      <x:c r="PU101" s="7"/>
      <x:c r="PV101" s="7"/>
      <x:c r="PW101" s="7"/>
      <x:c r="PX101" s="7"/>
      <x:c r="PY101" s="7"/>
      <x:c r="PZ101" s="7"/>
      <x:c r="QA101" s="7"/>
      <x:c r="QB101" s="7"/>
      <x:c r="QC101" s="7"/>
      <x:c r="QD101" s="7"/>
      <x:c r="QE101" s="7"/>
      <x:c r="QF101" s="7"/>
      <x:c r="QG101" s="7"/>
      <x:c r="QH101" s="7"/>
      <x:c r="QI101" s="7"/>
      <x:c r="QJ101" s="7"/>
      <x:c r="QK101" s="7"/>
      <x:c r="QL101" s="7"/>
      <x:c r="QM101" s="7"/>
      <x:c r="QN101" s="7"/>
      <x:c r="QO101" s="7"/>
      <x:c r="QP101" s="7"/>
      <x:c r="QQ101" s="7"/>
      <x:c r="QR101" s="7"/>
      <x:c r="QS101" s="7"/>
      <x:c r="QT101" s="7"/>
      <x:c r="QU101" s="7"/>
      <x:c r="QV101" s="7"/>
      <x:c r="QW101" s="7"/>
      <x:c r="QX101" s="7"/>
      <x:c r="QY101" s="7"/>
      <x:c r="QZ101" s="7"/>
      <x:c r="RA101" s="7"/>
      <x:c r="RB101" s="7"/>
      <x:c r="RC101" s="7"/>
      <x:c r="RD101" s="7"/>
      <x:c r="RE101" s="7"/>
      <x:c r="RF101" s="7"/>
      <x:c r="RG101" s="7"/>
      <x:c r="RH101" s="7"/>
      <x:c r="RI101" s="7"/>
      <x:c r="RJ101" s="7"/>
      <x:c r="RK101" s="7"/>
      <x:c r="RL101" s="7"/>
      <x:c r="RM101" s="7"/>
      <x:c r="RN101" s="7"/>
      <x:c r="RO101" s="7"/>
      <x:c r="RP101" s="7"/>
      <x:c r="RQ101" s="7"/>
      <x:c r="RR101" s="7"/>
      <x:c r="RS101" s="7"/>
      <x:c r="RT101" s="7"/>
      <x:c r="RU101" s="7"/>
      <x:c r="RV101" s="7"/>
      <x:c r="RW101" s="7"/>
      <x:c r="RX101" s="7"/>
      <x:c r="RY101" s="7"/>
      <x:c r="RZ101" s="7"/>
      <x:c r="SA101" s="7"/>
      <x:c r="SB101" s="7"/>
      <x:c r="SC101" s="7"/>
      <x:c r="SD101" s="7"/>
      <x:c r="SE101" s="7"/>
      <x:c r="SF101" s="7"/>
      <x:c r="SG101" s="7"/>
      <x:c r="SH101" s="7"/>
      <x:c r="SI101" s="7"/>
      <x:c r="SJ101" s="7"/>
      <x:c r="SK101" s="7"/>
      <x:c r="SL101" s="7"/>
      <x:c r="SM101" s="7"/>
      <x:c r="SN101" s="7"/>
      <x:c r="SO101" s="7"/>
      <x:c r="SP101" s="7"/>
      <x:c r="SQ101" s="7"/>
      <x:c r="SR101" s="7"/>
      <x:c r="SS101" s="7"/>
      <x:c r="ST101" s="7"/>
      <x:c r="SU101" s="7"/>
      <x:c r="SV101" s="7"/>
      <x:c r="SW101" s="7"/>
      <x:c r="SX101" s="7"/>
      <x:c r="SY101" s="7"/>
      <x:c r="SZ101" s="7"/>
      <x:c r="TA101" s="7"/>
      <x:c r="TB101" s="7"/>
      <x:c r="TC101" s="7"/>
      <x:c r="TD101" s="7"/>
      <x:c r="TE101" s="7"/>
      <x:c r="TF101" s="7"/>
      <x:c r="TG101" s="7"/>
      <x:c r="TH101" s="7"/>
      <x:c r="TI101" s="7"/>
      <x:c r="TJ101" s="7"/>
      <x:c r="TK101" s="7"/>
      <x:c r="TL101" s="7"/>
      <x:c r="TM101" s="7"/>
      <x:c r="TN101" s="7"/>
      <x:c r="TO101" s="7"/>
      <x:c r="TP101" s="7"/>
      <x:c r="TQ101" s="7"/>
      <x:c r="TR101" s="7"/>
      <x:c r="TS101" s="7"/>
      <x:c r="TT101" s="7"/>
      <x:c r="TU101" s="7"/>
      <x:c r="TV101" s="7"/>
      <x:c r="TW101" s="7"/>
      <x:c r="TX101" s="7"/>
      <x:c r="TY101" s="7"/>
      <x:c r="TZ101" s="7"/>
      <x:c r="UA101" s="7"/>
      <x:c r="UB101" s="7"/>
      <x:c r="UC101" s="7"/>
      <x:c r="UD101" s="7"/>
      <x:c r="UE101" s="7"/>
      <x:c r="UF101" s="7"/>
      <x:c r="UG101" s="7"/>
      <x:c r="UH101" s="7"/>
      <x:c r="UI101" s="7"/>
      <x:c r="UJ101" s="7"/>
      <x:c r="UK101" s="7"/>
      <x:c r="UL101" s="7"/>
      <x:c r="UM101" s="7"/>
      <x:c r="UN101" s="7"/>
      <x:c r="UO101" s="7"/>
      <x:c r="UP101" s="7"/>
      <x:c r="UQ101" s="7"/>
      <x:c r="UR101" s="7"/>
      <x:c r="US101" s="7"/>
      <x:c r="UT101" s="7"/>
      <x:c r="UU101" s="7"/>
      <x:c r="UV101" s="7"/>
      <x:c r="UW101" s="7"/>
      <x:c r="UX101" s="7"/>
      <x:c r="UY101" s="7"/>
      <x:c r="UZ101" s="7"/>
      <x:c r="VA101" s="7"/>
      <x:c r="VB101" s="7"/>
      <x:c r="VC101" s="7"/>
      <x:c r="VD101" s="7"/>
      <x:c r="VE101" s="7"/>
      <x:c r="VF101" s="7"/>
      <x:c r="VG101" s="7"/>
      <x:c r="VH101" s="7"/>
      <x:c r="VI101" s="7"/>
      <x:c r="VJ101" s="7"/>
      <x:c r="VK101" s="7"/>
      <x:c r="VL101" s="7"/>
      <x:c r="VM101" s="7"/>
      <x:c r="VN101" s="7"/>
      <x:c r="VO101" s="7"/>
      <x:c r="VP101" s="7"/>
      <x:c r="VQ101" s="7"/>
      <x:c r="VR101" s="7"/>
      <x:c r="VS101" s="7"/>
      <x:c r="VT101" s="7"/>
      <x:c r="VU101" s="7"/>
      <x:c r="VV101" s="7"/>
      <x:c r="VW101" s="7"/>
      <x:c r="VX101" s="7"/>
      <x:c r="VY101" s="7"/>
      <x:c r="VZ101" s="7"/>
      <x:c r="WA101" s="7"/>
      <x:c r="WB101" s="7"/>
      <x:c r="WC101" s="7"/>
      <x:c r="WD101" s="7"/>
      <x:c r="WE101" s="7"/>
      <x:c r="WF101" s="7"/>
      <x:c r="WG101" s="7"/>
      <x:c r="WH101" s="7"/>
      <x:c r="WI101" s="7"/>
      <x:c r="WJ101" s="7"/>
      <x:c r="WK101" s="7"/>
      <x:c r="WL101" s="7"/>
      <x:c r="WM101" s="7"/>
      <x:c r="WN101" s="7"/>
      <x:c r="WO101" s="7"/>
      <x:c r="WP101" s="7"/>
      <x:c r="WQ101" s="7"/>
      <x:c r="WR101" s="7"/>
      <x:c r="WS101" s="7"/>
      <x:c r="WT101" s="7"/>
      <x:c r="WU101" s="7"/>
      <x:c r="WV101" s="7"/>
      <x:c r="WW101" s="7"/>
      <x:c r="WX101" s="7"/>
      <x:c r="WY101" s="7"/>
      <x:c r="WZ101" s="7"/>
      <x:c r="XA101" s="7"/>
      <x:c r="XB101" s="7"/>
      <x:c r="XC101" s="7"/>
      <x:c r="XD101" s="7"/>
      <x:c r="XE101" s="7"/>
      <x:c r="XF101" s="7"/>
      <x:c r="XG101" s="7"/>
      <x:c r="XH101" s="7"/>
      <x:c r="XI101" s="7"/>
      <x:c r="XJ101" s="7"/>
      <x:c r="XK101" s="7"/>
      <x:c r="XL101" s="7"/>
      <x:c r="XM101" s="7"/>
      <x:c r="XN101" s="7"/>
      <x:c r="XO101" s="7"/>
      <x:c r="XP101" s="7"/>
      <x:c r="XQ101" s="7"/>
      <x:c r="XR101" s="7"/>
      <x:c r="XS101" s="7"/>
      <x:c r="XT101" s="7"/>
      <x:c r="XU101" s="7"/>
      <x:c r="XV101" s="7"/>
      <x:c r="XW101" s="7"/>
      <x:c r="XX101" s="7"/>
      <x:c r="XY101" s="7"/>
      <x:c r="XZ101" s="7"/>
      <x:c r="YA101" s="7"/>
      <x:c r="YB101" s="7"/>
      <x:c r="YC101" s="7"/>
      <x:c r="YD101" s="7"/>
      <x:c r="YE101" s="7"/>
      <x:c r="YF101" s="7"/>
      <x:c r="YG101" s="7"/>
      <x:c r="YH101" s="7"/>
      <x:c r="YI101" s="7"/>
      <x:c r="YJ101" s="7"/>
      <x:c r="YK101" s="7"/>
      <x:c r="YL101" s="7"/>
      <x:c r="YM101" s="7"/>
      <x:c r="YN101" s="7"/>
      <x:c r="YO101" s="7"/>
      <x:c r="YP101" s="7"/>
      <x:c r="YQ101" s="7"/>
      <x:c r="YR101" s="7"/>
      <x:c r="YS101" s="7"/>
      <x:c r="YT101" s="7"/>
      <x:c r="YU101" s="7"/>
      <x:c r="YV101" s="7"/>
      <x:c r="YW101" s="7"/>
      <x:c r="YX101" s="7"/>
      <x:c r="YY101" s="7"/>
      <x:c r="YZ101" s="7"/>
      <x:c r="ZA101" s="7"/>
      <x:c r="ZB101" s="7"/>
      <x:c r="ZC101" s="7"/>
      <x:c r="ZD101" s="7"/>
      <x:c r="ZE101" s="7"/>
      <x:c r="ZF101" s="7"/>
      <x:c r="ZG101" s="7"/>
      <x:c r="ZH101" s="7"/>
      <x:c r="ZI101" s="7"/>
      <x:c r="ZJ101" s="7"/>
      <x:c r="ZK101" s="7"/>
      <x:c r="ZL101" s="7"/>
      <x:c r="ZM101" s="7"/>
      <x:c r="ZN101" s="7"/>
      <x:c r="ZO101" s="7"/>
      <x:c r="ZP101" s="7"/>
      <x:c r="ZQ101" s="7"/>
      <x:c r="ZR101" s="7"/>
      <x:c r="ZS101" s="7"/>
      <x:c r="ZT101" s="7"/>
      <x:c r="ZU101" s="7"/>
      <x:c r="ZV101" s="7"/>
      <x:c r="ZW101" s="7"/>
      <x:c r="ZX101" s="7"/>
      <x:c r="ZY101" s="7"/>
      <x:c r="ZZ101" s="7"/>
      <x:c r="AAA101" s="7"/>
      <x:c r="AAB101" s="7"/>
      <x:c r="AAC101" s="7"/>
      <x:c r="AAD101" s="7"/>
      <x:c r="AAE101" s="7"/>
      <x:c r="AAF101" s="7"/>
      <x:c r="AAG101" s="7"/>
      <x:c r="AAH101" s="7"/>
      <x:c r="AAI101" s="7"/>
      <x:c r="AAJ101" s="7"/>
      <x:c r="AAK101" s="7"/>
      <x:c r="AAL101" s="7"/>
      <x:c r="AAM101" s="7"/>
      <x:c r="AAN101" s="7"/>
      <x:c r="AAO101" s="7"/>
      <x:c r="AAP101" s="7"/>
      <x:c r="AAQ101" s="7"/>
      <x:c r="AAR101" s="7"/>
      <x:c r="AAS101" s="7"/>
      <x:c r="AAT101" s="7"/>
      <x:c r="AAU101" s="7"/>
      <x:c r="AAV101" s="7"/>
      <x:c r="AAW101" s="7"/>
      <x:c r="AAX101" s="7"/>
      <x:c r="AAY101" s="7"/>
      <x:c r="AAZ101" s="7"/>
      <x:c r="ABA101" s="7"/>
      <x:c r="ABB101" s="7"/>
      <x:c r="ABC101" s="7"/>
      <x:c r="ABD101" s="7"/>
      <x:c r="ABE101" s="7"/>
      <x:c r="ABF101" s="7"/>
      <x:c r="ABG101" s="7"/>
      <x:c r="ABH101" s="7"/>
      <x:c r="ABI101" s="7"/>
      <x:c r="ABJ101" s="7"/>
      <x:c r="ABK101" s="7"/>
      <x:c r="ABL101" s="7"/>
      <x:c r="ABM101" s="7"/>
      <x:c r="ABN101" s="7"/>
      <x:c r="ABO101" s="7"/>
      <x:c r="ABP101" s="7"/>
      <x:c r="ABQ101" s="7"/>
      <x:c r="ABR101" s="7"/>
      <x:c r="ABS101" s="7"/>
      <x:c r="ABT101" s="7"/>
      <x:c r="ABU101" s="7"/>
      <x:c r="ABV101" s="7"/>
      <x:c r="ABW101" s="7"/>
      <x:c r="ABX101" s="7"/>
      <x:c r="ABY101" s="7"/>
      <x:c r="ABZ101" s="7"/>
      <x:c r="ACA101" s="7"/>
      <x:c r="ACB101" s="7"/>
      <x:c r="ACC101" s="7"/>
      <x:c r="ACD101" s="7"/>
      <x:c r="ACE101" s="7"/>
      <x:c r="ACF101" s="7"/>
      <x:c r="ACG101" s="7"/>
      <x:c r="ACH101" s="7"/>
      <x:c r="ACI101" s="7"/>
      <x:c r="ACJ101" s="7"/>
      <x:c r="ACK101" s="7"/>
      <x:c r="ACL101" s="7"/>
      <x:c r="ACM101" s="7"/>
      <x:c r="ACN101" s="7"/>
      <x:c r="ACO101" s="7"/>
      <x:c r="ACP101" s="7"/>
      <x:c r="ACQ101" s="7"/>
      <x:c r="ACR101" s="7"/>
      <x:c r="ACS101" s="7"/>
      <x:c r="ACT101" s="7"/>
      <x:c r="ACU101" s="7"/>
      <x:c r="ACV101" s="7"/>
      <x:c r="ACW101" s="7"/>
      <x:c r="ACX101" s="7"/>
      <x:c r="ACY101" s="7"/>
      <x:c r="ACZ101" s="7"/>
      <x:c r="ADA101" s="7"/>
      <x:c r="ADB101" s="7"/>
      <x:c r="ADC101" s="7"/>
      <x:c r="ADD101" s="7"/>
      <x:c r="ADE101" s="7"/>
      <x:c r="ADF101" s="7"/>
      <x:c r="ADG101" s="7"/>
      <x:c r="ADH101" s="7"/>
      <x:c r="ADI101" s="7"/>
      <x:c r="ADJ101" s="7"/>
      <x:c r="ADK101" s="7"/>
      <x:c r="ADL101" s="7"/>
      <x:c r="ADM101" s="7"/>
      <x:c r="ADN101" s="7"/>
      <x:c r="ADO101" s="7"/>
      <x:c r="ADP101" s="7"/>
      <x:c r="ADQ101" s="7"/>
      <x:c r="ADR101" s="7"/>
      <x:c r="ADS101" s="7"/>
      <x:c r="ADT101" s="7"/>
      <x:c r="ADU101" s="7"/>
      <x:c r="ADV101" s="7"/>
      <x:c r="ADW101" s="7"/>
      <x:c r="ADX101" s="7"/>
      <x:c r="ADY101" s="7"/>
      <x:c r="ADZ101" s="7"/>
      <x:c r="AEA101" s="7"/>
      <x:c r="AEB101" s="7"/>
      <x:c r="AEC101" s="7"/>
      <x:c r="AED101" s="7"/>
      <x:c r="AEE101" s="7"/>
      <x:c r="AEF101" s="7"/>
      <x:c r="AEG101" s="7"/>
      <x:c r="AEH101" s="7"/>
      <x:c r="AEI101" s="7"/>
      <x:c r="AEJ101" s="7"/>
      <x:c r="AEK101" s="7"/>
      <x:c r="AEL101" s="7"/>
      <x:c r="AEM101" s="7"/>
      <x:c r="AEN101" s="7"/>
      <x:c r="AEO101" s="7"/>
      <x:c r="AEP101" s="7"/>
      <x:c r="AEQ101" s="7"/>
      <x:c r="AER101" s="7"/>
      <x:c r="AES101" s="7"/>
      <x:c r="AET101" s="7"/>
      <x:c r="AEU101" s="7"/>
      <x:c r="AEV101" s="7"/>
      <x:c r="AEW101" s="7"/>
      <x:c r="AEX101" s="7"/>
      <x:c r="AEY101" s="7"/>
      <x:c r="AEZ101" s="7"/>
      <x:c r="AFA101" s="7"/>
      <x:c r="AFB101" s="7"/>
      <x:c r="AFC101" s="7"/>
      <x:c r="AFD101" s="7"/>
      <x:c r="AFE101" s="7"/>
      <x:c r="AFF101" s="7"/>
      <x:c r="AFG101" s="7"/>
      <x:c r="AFH101" s="7"/>
      <x:c r="AFI101" s="7"/>
      <x:c r="AFJ101" s="7"/>
      <x:c r="AFK101" s="7"/>
      <x:c r="AFL101" s="7"/>
      <x:c r="AFM101" s="7"/>
      <x:c r="AFN101" s="7"/>
      <x:c r="AFO101" s="7"/>
      <x:c r="AFP101" s="7"/>
      <x:c r="AFQ101" s="7"/>
      <x:c r="AFR101" s="7"/>
      <x:c r="AFS101" s="7"/>
      <x:c r="AFT101" s="7"/>
      <x:c r="AFU101" s="7"/>
      <x:c r="AFV101" s="7"/>
      <x:c r="AFW101" s="7"/>
      <x:c r="AFX101" s="7"/>
      <x:c r="AFY101" s="7"/>
      <x:c r="AFZ101" s="7"/>
      <x:c r="AGA101" s="7"/>
      <x:c r="AGB101" s="7"/>
      <x:c r="AGC101" s="7"/>
      <x:c r="AGD101" s="7"/>
      <x:c r="AGE101" s="7"/>
      <x:c r="AGF101" s="7"/>
      <x:c r="AGG101" s="7"/>
      <x:c r="AGH101" s="7"/>
      <x:c r="AGI101" s="7"/>
      <x:c r="AGJ101" s="7"/>
      <x:c r="AGK101" s="7"/>
      <x:c r="AGL101" s="7"/>
      <x:c r="AGM101" s="7"/>
      <x:c r="AGN101" s="7"/>
      <x:c r="AGO101" s="7"/>
      <x:c r="AGP101" s="7"/>
      <x:c r="AGQ101" s="7"/>
      <x:c r="AGR101" s="7"/>
      <x:c r="AGS101" s="7"/>
      <x:c r="AGT101" s="7"/>
      <x:c r="AGU101" s="7"/>
      <x:c r="AGV101" s="7"/>
      <x:c r="AGW101" s="7"/>
      <x:c r="AGX101" s="7"/>
      <x:c r="AGY101" s="7"/>
      <x:c r="AGZ101" s="7"/>
      <x:c r="AHA101" s="7"/>
      <x:c r="AHB101" s="7"/>
      <x:c r="AHC101" s="7"/>
      <x:c r="AHD101" s="7"/>
      <x:c r="AHE101" s="7"/>
      <x:c r="AHF101" s="7"/>
      <x:c r="AHG101" s="7"/>
      <x:c r="AHH101" s="7"/>
      <x:c r="AHI101" s="7"/>
      <x:c r="AHJ101" s="7"/>
      <x:c r="AHK101" s="7"/>
      <x:c r="AHL101" s="7"/>
      <x:c r="AHM101" s="7"/>
      <x:c r="AHN101" s="7"/>
      <x:c r="AHO101" s="7"/>
      <x:c r="AHP101" s="7"/>
      <x:c r="AHQ101" s="7"/>
      <x:c r="AHR101" s="7"/>
      <x:c r="AHS101" s="7"/>
      <x:c r="AHT101" s="7"/>
      <x:c r="AHU101" s="7"/>
      <x:c r="AHV101" s="7"/>
      <x:c r="AHW101" s="7"/>
      <x:c r="AHX101" s="7"/>
      <x:c r="AHY101" s="7"/>
      <x:c r="AHZ101" s="7"/>
      <x:c r="AIA101" s="7"/>
      <x:c r="AIB101" s="7"/>
      <x:c r="AIC101" s="7"/>
      <x:c r="AID101" s="7"/>
      <x:c r="AIE101" s="7"/>
      <x:c r="AIF101" s="7"/>
      <x:c r="AIG101" s="7"/>
      <x:c r="AIH101" s="7"/>
      <x:c r="AII101" s="7"/>
      <x:c r="AIJ101" s="7"/>
      <x:c r="AIK101" s="7"/>
      <x:c r="AIL101" s="7"/>
      <x:c r="AIM101" s="7"/>
      <x:c r="AIN101" s="7"/>
      <x:c r="AIO101" s="7"/>
      <x:c r="AIP101" s="7"/>
      <x:c r="AIQ101" s="7"/>
      <x:c r="AIR101" s="7"/>
      <x:c r="AIS101" s="7"/>
      <x:c r="AIT101" s="7"/>
      <x:c r="AIU101" s="7"/>
      <x:c r="AIV101" s="7"/>
      <x:c r="AIW101" s="7"/>
      <x:c r="AIX101" s="7"/>
      <x:c r="AIY101" s="7"/>
      <x:c r="AIZ101" s="7"/>
      <x:c r="AJA101" s="7"/>
      <x:c r="AJB101" s="7"/>
      <x:c r="AJC101" s="7"/>
      <x:c r="AJD101" s="7"/>
      <x:c r="AJE101" s="7"/>
      <x:c r="AJF101" s="7"/>
      <x:c r="AJG101" s="7"/>
      <x:c r="AJH101" s="7"/>
      <x:c r="AJI101" s="7"/>
      <x:c r="AJJ101" s="7"/>
      <x:c r="AJK101" s="7"/>
      <x:c r="AJL101" s="7"/>
      <x:c r="AJM101" s="7"/>
      <x:c r="AJN101" s="7"/>
      <x:c r="AJO101" s="7"/>
      <x:c r="AJP101" s="7"/>
      <x:c r="AJQ101" s="7"/>
      <x:c r="AJR101" s="7"/>
      <x:c r="AJS101" s="7"/>
      <x:c r="AJT101" s="7"/>
      <x:c r="AJU101" s="7"/>
      <x:c r="AJV101" s="7"/>
      <x:c r="AJW101" s="7"/>
      <x:c r="AJX101" s="7"/>
      <x:c r="AJY101" s="7"/>
      <x:c r="AJZ101" s="7"/>
      <x:c r="AKA101" s="7"/>
      <x:c r="AKB101" s="7"/>
      <x:c r="AKC101" s="7"/>
      <x:c r="AKD101" s="7"/>
      <x:c r="AKE101" s="7"/>
      <x:c r="AKF101" s="7"/>
      <x:c r="AKG101" s="7"/>
      <x:c r="AKH101" s="7"/>
      <x:c r="AKI101" s="7"/>
      <x:c r="AKJ101" s="7"/>
      <x:c r="AKK101" s="7"/>
      <x:c r="AKL101" s="7"/>
      <x:c r="AKM101" s="7"/>
      <x:c r="AKN101" s="7"/>
      <x:c r="AKO101" s="7"/>
      <x:c r="AKP101" s="7"/>
      <x:c r="AKQ101" s="7"/>
      <x:c r="AKR101" s="7"/>
      <x:c r="AKS101" s="7"/>
      <x:c r="AKT101" s="7"/>
      <x:c r="AKU101" s="7"/>
      <x:c r="AKV101" s="7"/>
      <x:c r="AKW101" s="7"/>
      <x:c r="AKX101" s="7"/>
      <x:c r="AKY101" s="7"/>
      <x:c r="AKZ101" s="7"/>
      <x:c r="ALA101" s="7"/>
      <x:c r="ALB101" s="7"/>
      <x:c r="ALC101" s="7"/>
      <x:c r="ALD101" s="7"/>
      <x:c r="ALE101" s="7"/>
      <x:c r="ALF101" s="7"/>
      <x:c r="ALG101" s="7"/>
      <x:c r="ALH101" s="7"/>
      <x:c r="ALI101" s="7"/>
      <x:c r="ALJ101" s="7"/>
      <x:c r="ALK101" s="7"/>
      <x:c r="ALL101" s="7"/>
      <x:c r="ALM101" s="7"/>
      <x:c r="ALN101" s="7"/>
      <x:c r="ALO101" s="7"/>
      <x:c r="ALP101" s="7"/>
      <x:c r="ALQ101" s="7"/>
      <x:c r="ALR101" s="7"/>
      <x:c r="ALS101" s="7"/>
      <x:c r="ALT101" s="7"/>
      <x:c r="ALU101" s="7"/>
      <x:c r="ALV101" s="7"/>
      <x:c r="ALW101" s="7"/>
      <x:c r="ALX101" s="7"/>
      <x:c r="ALY101" s="7"/>
      <x:c r="ALZ101" s="7"/>
      <x:c r="AMA101" s="7"/>
      <x:c r="AMB101" s="7"/>
      <x:c r="AMC101" s="7"/>
      <x:c r="AMD101" s="7"/>
      <x:c r="AME101" s="7"/>
      <x:c r="AMF101" s="7"/>
      <x:c r="AMG101" s="7"/>
      <x:c r="AMH101" s="7"/>
      <x:c r="AMI101" s="7"/>
      <x:c r="AMJ101" s="7"/>
      <x:c r="AMK101" s="7"/>
      <x:c r="AML101" s="7"/>
      <x:c r="AMM101" s="7"/>
      <x:c r="AMN101" s="7"/>
      <x:c r="AMO101" s="7"/>
      <x:c r="AMP101" s="7"/>
      <x:c r="AMQ101" s="7"/>
      <x:c r="AMR101" s="7"/>
      <x:c r="AMS101" s="7"/>
      <x:c r="AMT101" s="7"/>
      <x:c r="AMU101" s="7"/>
      <x:c r="AMV101" s="7"/>
      <x:c r="AMW101" s="7"/>
      <x:c r="AMX101" s="7"/>
      <x:c r="AMY101" s="7"/>
      <x:c r="AMZ101" s="7"/>
      <x:c r="ANA101" s="7"/>
      <x:c r="ANB101" s="7"/>
      <x:c r="ANC101" s="7"/>
      <x:c r="AND101" s="7"/>
      <x:c r="ANE101" s="7"/>
      <x:c r="ANF101" s="7"/>
      <x:c r="ANG101" s="7"/>
      <x:c r="ANH101" s="7"/>
      <x:c r="ANI101" s="7"/>
      <x:c r="ANJ101" s="7"/>
      <x:c r="ANK101" s="7"/>
      <x:c r="ANL101" s="7"/>
      <x:c r="ANM101" s="7"/>
      <x:c r="ANN101" s="7"/>
      <x:c r="ANO101" s="7"/>
      <x:c r="ANP101" s="7"/>
      <x:c r="ANQ101" s="7"/>
      <x:c r="ANR101" s="7"/>
      <x:c r="ANS101" s="7"/>
      <x:c r="ANT101" s="7"/>
      <x:c r="ANU101" s="7"/>
      <x:c r="ANV101" s="7"/>
      <x:c r="ANW101" s="7"/>
      <x:c r="ANX101" s="7"/>
      <x:c r="ANY101" s="7"/>
      <x:c r="ANZ101" s="7"/>
      <x:c r="AOA101" s="7"/>
      <x:c r="AOB101" s="7"/>
      <x:c r="AOC101" s="7"/>
      <x:c r="AOD101" s="7"/>
      <x:c r="AOE101" s="7"/>
      <x:c r="AOF101" s="7"/>
      <x:c r="AOG101" s="7"/>
      <x:c r="AOH101" s="7"/>
      <x:c r="AOI101" s="7"/>
      <x:c r="AOJ101" s="7"/>
      <x:c r="AOK101" s="7"/>
      <x:c r="AOL101" s="7"/>
      <x:c r="AOM101" s="7"/>
      <x:c r="AON101" s="7"/>
      <x:c r="AOO101" s="7"/>
      <x:c r="AOP101" s="7"/>
      <x:c r="AOQ101" s="7"/>
      <x:c r="AOR101" s="7"/>
      <x:c r="AOS101" s="7"/>
      <x:c r="AOT101" s="7"/>
      <x:c r="AOU101" s="7"/>
      <x:c r="AOV101" s="7"/>
      <x:c r="AOW101" s="7"/>
      <x:c r="AOX101" s="7"/>
      <x:c r="AOY101" s="7"/>
      <x:c r="AOZ101" s="7"/>
      <x:c r="APA101" s="7"/>
      <x:c r="APB101" s="7"/>
      <x:c r="APC101" s="7"/>
      <x:c r="APD101" s="7"/>
      <x:c r="APE101" s="7"/>
      <x:c r="APF101" s="7"/>
      <x:c r="APG101" s="7"/>
      <x:c r="APH101" s="7"/>
      <x:c r="API101" s="7"/>
      <x:c r="APJ101" s="7"/>
      <x:c r="APK101" s="7"/>
      <x:c r="APL101" s="7"/>
      <x:c r="APM101" s="7"/>
      <x:c r="APN101" s="7"/>
      <x:c r="APO101" s="7"/>
      <x:c r="APP101" s="7"/>
      <x:c r="APQ101" s="7"/>
      <x:c r="APR101" s="7"/>
      <x:c r="APS101" s="7"/>
      <x:c r="APT101" s="7"/>
      <x:c r="APU101" s="7"/>
      <x:c r="APV101" s="7"/>
      <x:c r="APW101" s="7"/>
      <x:c r="APX101" s="7"/>
      <x:c r="APY101" s="7"/>
      <x:c r="APZ101" s="7"/>
      <x:c r="AQA101" s="7"/>
      <x:c r="AQB101" s="7"/>
      <x:c r="AQC101" s="7"/>
      <x:c r="AQD101" s="7"/>
      <x:c r="AQE101" s="7"/>
      <x:c r="AQF101" s="7"/>
      <x:c r="AQG101" s="7"/>
      <x:c r="AQH101" s="7"/>
      <x:c r="AQI101" s="7"/>
      <x:c r="AQJ101" s="7"/>
      <x:c r="AQK101" s="7"/>
      <x:c r="AQL101" s="7"/>
      <x:c r="AQM101" s="7"/>
      <x:c r="AQN101" s="7"/>
      <x:c r="AQO101" s="7"/>
      <x:c r="AQP101" s="7"/>
      <x:c r="AQQ101" s="7"/>
      <x:c r="AQR101" s="7"/>
      <x:c r="AQS101" s="7"/>
      <x:c r="AQT101" s="7"/>
      <x:c r="AQU101" s="7"/>
      <x:c r="AQV101" s="7"/>
      <x:c r="AQW101" s="7"/>
      <x:c r="AQX101" s="7"/>
      <x:c r="AQY101" s="7"/>
      <x:c r="AQZ101" s="7"/>
      <x:c r="ARA101" s="7"/>
      <x:c r="ARB101" s="7"/>
      <x:c r="ARC101" s="7"/>
      <x:c r="ARD101" s="7"/>
      <x:c r="ARE101" s="7"/>
      <x:c r="ARF101" s="7"/>
      <x:c r="ARG101" s="7"/>
      <x:c r="ARH101" s="7"/>
      <x:c r="ARI101" s="7"/>
      <x:c r="ARJ101" s="7"/>
      <x:c r="ARK101" s="7"/>
      <x:c r="ARL101" s="7"/>
      <x:c r="ARM101" s="7"/>
      <x:c r="ARN101" s="7"/>
      <x:c r="ARO101" s="7"/>
      <x:c r="ARP101" s="7"/>
      <x:c r="ARQ101" s="7"/>
      <x:c r="ARR101" s="7"/>
      <x:c r="ARS101" s="7"/>
      <x:c r="ART101" s="7"/>
      <x:c r="ARU101" s="7"/>
      <x:c r="ARV101" s="7"/>
      <x:c r="ARW101" s="7"/>
      <x:c r="ARX101" s="7"/>
      <x:c r="ARY101" s="7"/>
      <x:c r="ARZ101" s="7"/>
      <x:c r="ASA101" s="7"/>
      <x:c r="ASB101" s="7"/>
      <x:c r="ASC101" s="7"/>
      <x:c r="ASD101" s="7"/>
      <x:c r="ASE101" s="7"/>
      <x:c r="ASF101" s="7"/>
      <x:c r="ASG101" s="7"/>
      <x:c r="ASH101" s="7"/>
      <x:c r="ASI101" s="7"/>
      <x:c r="ASJ101" s="7"/>
      <x:c r="ASK101" s="7"/>
      <x:c r="ASL101" s="7"/>
      <x:c r="ASM101" s="7"/>
      <x:c r="ASN101" s="7"/>
      <x:c r="ASO101" s="7"/>
      <x:c r="ASP101" s="7"/>
      <x:c r="ASQ101" s="7"/>
      <x:c r="ASR101" s="7"/>
      <x:c r="ASS101" s="7"/>
      <x:c r="AST101" s="7"/>
      <x:c r="ASU101" s="7"/>
      <x:c r="ASV101" s="7"/>
      <x:c r="ASW101" s="7"/>
      <x:c r="ASX101" s="7"/>
      <x:c r="ASY101" s="7"/>
      <x:c r="ASZ101" s="7"/>
      <x:c r="ATA101" s="7"/>
      <x:c r="ATB101" s="7"/>
      <x:c r="ATC101" s="7"/>
      <x:c r="ATD101" s="7"/>
      <x:c r="ATE101" s="7"/>
      <x:c r="ATF101" s="7"/>
      <x:c r="ATG101" s="7"/>
      <x:c r="ATH101" s="7"/>
      <x:c r="ATI101" s="7"/>
      <x:c r="ATJ101" s="7"/>
      <x:c r="ATK101" s="7"/>
      <x:c r="ATL101" s="7"/>
      <x:c r="ATM101" s="7"/>
      <x:c r="ATN101" s="7"/>
      <x:c r="ATO101" s="7"/>
      <x:c r="ATP101" s="7"/>
      <x:c r="ATQ101" s="7"/>
      <x:c r="ATR101" s="7"/>
      <x:c r="ATS101" s="7"/>
      <x:c r="ATT101" s="7"/>
      <x:c r="ATU101" s="7"/>
      <x:c r="ATV101" s="7"/>
      <x:c r="ATW101" s="7"/>
      <x:c r="ATX101" s="7"/>
      <x:c r="ATY101" s="7"/>
      <x:c r="ATZ101" s="7"/>
      <x:c r="AUA101" s="7"/>
      <x:c r="AUB101" s="7"/>
      <x:c r="AUC101" s="7"/>
      <x:c r="AUD101" s="7"/>
      <x:c r="AUE101" s="7"/>
      <x:c r="AUF101" s="7"/>
      <x:c r="AUG101" s="7"/>
      <x:c r="AUH101" s="7"/>
      <x:c r="AUI101" s="7"/>
      <x:c r="AUJ101" s="7"/>
      <x:c r="AUK101" s="7"/>
      <x:c r="AUL101" s="7"/>
      <x:c r="AUM101" s="7"/>
      <x:c r="AUN101" s="7"/>
      <x:c r="AUO101" s="7"/>
      <x:c r="AUP101" s="7"/>
      <x:c r="AUQ101" s="7"/>
      <x:c r="AUR101" s="7"/>
      <x:c r="AUS101" s="7"/>
      <x:c r="AUT101" s="7"/>
      <x:c r="AUU101" s="7"/>
      <x:c r="AUV101" s="7"/>
      <x:c r="AUW101" s="7"/>
      <x:c r="AUX101" s="7"/>
      <x:c r="AUY101" s="7"/>
      <x:c r="AUZ101" s="7"/>
      <x:c r="AVA101" s="7"/>
      <x:c r="AVB101" s="7"/>
      <x:c r="AVC101" s="7"/>
      <x:c r="AVD101" s="7"/>
      <x:c r="AVE101" s="7"/>
      <x:c r="AVF101" s="7"/>
      <x:c r="AVG101" s="7"/>
      <x:c r="AVH101" s="7"/>
      <x:c r="AVI101" s="7"/>
      <x:c r="AVJ101" s="7"/>
      <x:c r="AVK101" s="7"/>
      <x:c r="AVL101" s="7"/>
      <x:c r="AVM101" s="7"/>
      <x:c r="AVN101" s="7"/>
      <x:c r="AVO101" s="7"/>
      <x:c r="AVP101" s="7"/>
      <x:c r="AVQ101" s="7"/>
      <x:c r="AVR101" s="7"/>
      <x:c r="AVS101" s="7"/>
      <x:c r="AVT101" s="7"/>
      <x:c r="AVU101" s="7"/>
      <x:c r="AVV101" s="7"/>
      <x:c r="AVW101" s="7"/>
      <x:c r="AVX101" s="7"/>
      <x:c r="AVY101" s="7"/>
      <x:c r="AVZ101" s="7"/>
      <x:c r="AWA101" s="7"/>
      <x:c r="AWB101" s="7"/>
      <x:c r="AWC101" s="7"/>
      <x:c r="AWD101" s="7"/>
      <x:c r="AWE101" s="7"/>
      <x:c r="AWF101" s="7"/>
      <x:c r="AWG101" s="7"/>
      <x:c r="AWH101" s="7"/>
      <x:c r="AWI101" s="7"/>
      <x:c r="AWJ101" s="7"/>
      <x:c r="AWK101" s="7"/>
      <x:c r="AWL101" s="7"/>
      <x:c r="AWM101" s="7"/>
      <x:c r="AWN101" s="7"/>
      <x:c r="AWO101" s="7"/>
      <x:c r="AWP101" s="7"/>
      <x:c r="AWQ101" s="7"/>
      <x:c r="AWR101" s="7"/>
      <x:c r="AWS101" s="7"/>
      <x:c r="AWT101" s="7"/>
      <x:c r="AWU101" s="7"/>
      <x:c r="AWV101" s="7"/>
      <x:c r="AWW101" s="7"/>
      <x:c r="AWX101" s="7"/>
      <x:c r="AWY101" s="7"/>
      <x:c r="AWZ101" s="7"/>
      <x:c r="AXA101" s="7"/>
      <x:c r="AXB101" s="7"/>
      <x:c r="AXC101" s="7"/>
      <x:c r="AXD101" s="7"/>
      <x:c r="AXE101" s="7"/>
      <x:c r="AXF101" s="7"/>
      <x:c r="AXG101" s="7"/>
      <x:c r="AXH101" s="7"/>
      <x:c r="AXI101" s="7"/>
      <x:c r="AXJ101" s="7"/>
      <x:c r="AXK101" s="7"/>
      <x:c r="AXL101" s="7"/>
      <x:c r="AXM101" s="7"/>
      <x:c r="AXN101" s="7"/>
      <x:c r="AXO101" s="7"/>
      <x:c r="AXP101" s="7"/>
      <x:c r="AXQ101" s="7"/>
      <x:c r="AXR101" s="7"/>
      <x:c r="AXS101" s="7"/>
      <x:c r="AXT101" s="7"/>
      <x:c r="AXU101" s="7"/>
      <x:c r="AXV101" s="7"/>
      <x:c r="AXW101" s="7"/>
      <x:c r="AXX101" s="7"/>
      <x:c r="AXY101" s="7"/>
      <x:c r="AXZ101" s="7"/>
      <x:c r="AYA101" s="7"/>
      <x:c r="AYB101" s="7"/>
      <x:c r="AYC101" s="7"/>
      <x:c r="AYD101" s="7"/>
      <x:c r="AYE101" s="7"/>
      <x:c r="AYF101" s="7"/>
      <x:c r="AYG101" s="7"/>
      <x:c r="AYH101" s="7"/>
      <x:c r="AYI101" s="7"/>
      <x:c r="AYJ101" s="7"/>
      <x:c r="AYK101" s="7"/>
      <x:c r="AYL101" s="7"/>
      <x:c r="AYM101" s="7"/>
      <x:c r="AYN101" s="7"/>
      <x:c r="AYO101" s="7"/>
      <x:c r="AYP101" s="7"/>
      <x:c r="AYQ101" s="7"/>
      <x:c r="AYR101" s="7"/>
      <x:c r="AYS101" s="7"/>
      <x:c r="AYT101" s="7"/>
      <x:c r="AYU101" s="7"/>
      <x:c r="AYV101" s="7"/>
      <x:c r="AYW101" s="7"/>
      <x:c r="AYX101" s="7"/>
      <x:c r="AYY101" s="7"/>
      <x:c r="AYZ101" s="7"/>
      <x:c r="AZA101" s="7"/>
      <x:c r="AZB101" s="7"/>
      <x:c r="AZC101" s="7"/>
      <x:c r="AZD101" s="7"/>
      <x:c r="AZE101" s="7"/>
      <x:c r="AZF101" s="7"/>
      <x:c r="AZG101" s="7"/>
      <x:c r="AZH101" s="7"/>
      <x:c r="AZI101" s="7"/>
      <x:c r="AZJ101" s="7"/>
      <x:c r="AZK101" s="7"/>
      <x:c r="AZL101" s="7"/>
      <x:c r="AZM101" s="7"/>
      <x:c r="AZN101" s="7"/>
      <x:c r="AZO101" s="7"/>
      <x:c r="AZP101" s="7"/>
      <x:c r="AZQ101" s="7"/>
      <x:c r="AZR101" s="7"/>
      <x:c r="AZS101" s="7"/>
      <x:c r="AZT101" s="7"/>
      <x:c r="AZU101" s="7"/>
      <x:c r="AZV101" s="7"/>
      <x:c r="AZW101" s="7"/>
      <x:c r="AZX101" s="7"/>
      <x:c r="AZY101" s="7"/>
      <x:c r="AZZ101" s="7"/>
      <x:c r="BAA101" s="7"/>
      <x:c r="BAB101" s="7"/>
      <x:c r="BAC101" s="7"/>
      <x:c r="BAD101" s="7"/>
      <x:c r="BAE101" s="7"/>
      <x:c r="BAF101" s="7"/>
      <x:c r="BAG101" s="7"/>
      <x:c r="BAH101" s="7"/>
      <x:c r="BAI101" s="7"/>
      <x:c r="BAJ101" s="7"/>
      <x:c r="BAK101" s="7"/>
      <x:c r="BAL101" s="7"/>
      <x:c r="BAM101" s="7"/>
      <x:c r="BAN101" s="7"/>
      <x:c r="BAO101" s="7"/>
      <x:c r="BAP101" s="7"/>
      <x:c r="BAQ101" s="7"/>
      <x:c r="BAR101" s="7"/>
      <x:c r="BAS101" s="7"/>
      <x:c r="BAT101" s="7"/>
      <x:c r="BAU101" s="7"/>
      <x:c r="BAV101" s="7"/>
      <x:c r="BAW101" s="7"/>
      <x:c r="BAX101" s="7"/>
      <x:c r="BAY101" s="7"/>
      <x:c r="BAZ101" s="7"/>
      <x:c r="BBA101" s="7"/>
      <x:c r="BBB101" s="7"/>
      <x:c r="BBC101" s="7"/>
      <x:c r="BBD101" s="7"/>
      <x:c r="BBE101" s="7"/>
      <x:c r="BBF101" s="7"/>
      <x:c r="BBG101" s="7"/>
      <x:c r="BBH101" s="7"/>
      <x:c r="BBI101" s="7"/>
      <x:c r="BBJ101" s="7"/>
      <x:c r="BBK101" s="7"/>
      <x:c r="BBL101" s="7"/>
      <x:c r="BBM101" s="7"/>
      <x:c r="BBN101" s="7"/>
      <x:c r="BBO101" s="7"/>
      <x:c r="BBP101" s="7"/>
      <x:c r="BBQ101" s="7"/>
      <x:c r="BBR101" s="7"/>
      <x:c r="BBS101" s="7"/>
      <x:c r="BBT101" s="7"/>
      <x:c r="BBU101" s="7"/>
      <x:c r="BBV101" s="7"/>
      <x:c r="BBW101" s="7"/>
      <x:c r="BBX101" s="7"/>
      <x:c r="BBY101" s="7"/>
      <x:c r="BBZ101" s="7"/>
      <x:c r="BCA101" s="7"/>
      <x:c r="BCB101" s="7"/>
      <x:c r="BCC101" s="7"/>
      <x:c r="BCD101" s="7"/>
      <x:c r="BCE101" s="7"/>
      <x:c r="BCF101" s="7"/>
      <x:c r="BCG101" s="7"/>
      <x:c r="BCH101" s="7"/>
      <x:c r="BCI101" s="7"/>
      <x:c r="BCJ101" s="7"/>
      <x:c r="BCK101" s="7"/>
      <x:c r="BCL101" s="7"/>
      <x:c r="BCM101" s="7"/>
      <x:c r="BCN101" s="7"/>
      <x:c r="BCO101" s="7"/>
      <x:c r="BCP101" s="7"/>
      <x:c r="BCQ101" s="7"/>
      <x:c r="BCR101" s="7"/>
      <x:c r="BCS101" s="7"/>
      <x:c r="BCT101" s="7"/>
      <x:c r="BCU101" s="7"/>
      <x:c r="BCV101" s="7"/>
      <x:c r="BCW101" s="7"/>
      <x:c r="BCX101" s="7"/>
      <x:c r="BCY101" s="7"/>
      <x:c r="BCZ101" s="7"/>
      <x:c r="BDA101" s="7"/>
      <x:c r="BDB101" s="7"/>
      <x:c r="BDC101" s="7"/>
      <x:c r="BDD101" s="7"/>
      <x:c r="BDE101" s="7"/>
      <x:c r="BDF101" s="7"/>
      <x:c r="BDG101" s="7"/>
      <x:c r="BDH101" s="7"/>
      <x:c r="BDI101" s="7"/>
      <x:c r="BDJ101" s="7"/>
      <x:c r="BDK101" s="7"/>
      <x:c r="BDL101" s="7"/>
      <x:c r="BDM101" s="7"/>
      <x:c r="BDN101" s="7"/>
      <x:c r="BDO101" s="7"/>
      <x:c r="BDP101" s="7"/>
      <x:c r="BDQ101" s="7"/>
      <x:c r="BDR101" s="7"/>
      <x:c r="BDS101" s="7"/>
      <x:c r="BDT101" s="7"/>
      <x:c r="BDU101" s="7"/>
      <x:c r="BDV101" s="7"/>
      <x:c r="BDW101" s="7"/>
      <x:c r="BDX101" s="7"/>
      <x:c r="BDY101" s="7"/>
      <x:c r="BDZ101" s="7"/>
      <x:c r="BEA101" s="7"/>
      <x:c r="BEB101" s="7"/>
      <x:c r="BEC101" s="7"/>
      <x:c r="BED101" s="7"/>
      <x:c r="BEE101" s="7"/>
      <x:c r="BEF101" s="7"/>
      <x:c r="BEG101" s="7"/>
      <x:c r="BEH101" s="7"/>
      <x:c r="BEI101" s="7"/>
      <x:c r="BEJ101" s="7"/>
      <x:c r="BEK101" s="7"/>
      <x:c r="BEL101" s="7"/>
      <x:c r="BEM101" s="7"/>
      <x:c r="BEN101" s="7"/>
      <x:c r="BEO101" s="7"/>
      <x:c r="BEP101" s="7"/>
      <x:c r="BEQ101" s="7"/>
      <x:c r="BER101" s="7"/>
      <x:c r="BES101" s="7"/>
      <x:c r="BET101" s="7"/>
      <x:c r="BEU101" s="7"/>
      <x:c r="BEV101" s="7"/>
      <x:c r="BEW101" s="7"/>
      <x:c r="BEX101" s="7"/>
      <x:c r="BEY101" s="7"/>
      <x:c r="BEZ101" s="7"/>
      <x:c r="BFA101" s="7"/>
      <x:c r="BFB101" s="7"/>
      <x:c r="BFC101" s="7"/>
      <x:c r="BFD101" s="7"/>
      <x:c r="BFE101" s="7"/>
      <x:c r="BFF101" s="7"/>
      <x:c r="BFG101" s="7"/>
      <x:c r="BFH101" s="7"/>
      <x:c r="BFI101" s="7"/>
      <x:c r="BFJ101" s="7"/>
      <x:c r="BFK101" s="7"/>
      <x:c r="BFL101" s="7"/>
      <x:c r="BFM101" s="7"/>
      <x:c r="BFN101" s="7"/>
      <x:c r="BFO101" s="7"/>
      <x:c r="BFP101" s="7"/>
      <x:c r="BFQ101" s="7"/>
      <x:c r="BFR101" s="7"/>
      <x:c r="BFS101" s="7"/>
      <x:c r="BFT101" s="7"/>
      <x:c r="BFU101" s="7"/>
      <x:c r="BFV101" s="7"/>
      <x:c r="BFW101" s="7"/>
      <x:c r="BFX101" s="7"/>
      <x:c r="BFY101" s="7"/>
      <x:c r="BFZ101" s="7"/>
      <x:c r="BGA101" s="7"/>
      <x:c r="BGB101" s="7"/>
      <x:c r="BGC101" s="7"/>
      <x:c r="BGD101" s="7"/>
      <x:c r="BGE101" s="7"/>
      <x:c r="BGF101" s="7"/>
      <x:c r="BGG101" s="7"/>
      <x:c r="BGH101" s="7"/>
      <x:c r="BGI101" s="7"/>
      <x:c r="BGJ101" s="7"/>
      <x:c r="BGK101" s="7"/>
      <x:c r="BGL101" s="7"/>
      <x:c r="BGM101" s="7"/>
      <x:c r="BGN101" s="7"/>
      <x:c r="BGO101" s="7"/>
      <x:c r="BGP101" s="7"/>
      <x:c r="BGQ101" s="7"/>
      <x:c r="BGR101" s="7"/>
      <x:c r="BGS101" s="7"/>
      <x:c r="BGT101" s="7"/>
      <x:c r="BGU101" s="7"/>
      <x:c r="BGV101" s="7"/>
      <x:c r="BGW101" s="7"/>
      <x:c r="BGX101" s="7"/>
      <x:c r="BGY101" s="7"/>
      <x:c r="BGZ101" s="7"/>
      <x:c r="BHA101" s="7"/>
      <x:c r="BHB101" s="7"/>
      <x:c r="BHC101" s="7"/>
      <x:c r="BHD101" s="7"/>
      <x:c r="BHE101" s="7"/>
      <x:c r="BHF101" s="7"/>
      <x:c r="BHG101" s="7"/>
      <x:c r="BHH101" s="7"/>
      <x:c r="BHI101" s="7"/>
      <x:c r="BHJ101" s="7"/>
      <x:c r="BHK101" s="7"/>
      <x:c r="BHL101" s="7"/>
      <x:c r="BHM101" s="7"/>
      <x:c r="BHN101" s="7"/>
      <x:c r="BHO101" s="7"/>
      <x:c r="BHP101" s="7"/>
      <x:c r="BHQ101" s="7"/>
      <x:c r="BHR101" s="7"/>
      <x:c r="BHS101" s="7"/>
      <x:c r="BHT101" s="7"/>
      <x:c r="BHU101" s="7"/>
      <x:c r="BHV101" s="7"/>
      <x:c r="BHW101" s="7"/>
      <x:c r="BHX101" s="7"/>
      <x:c r="BHY101" s="7"/>
      <x:c r="BHZ101" s="7"/>
      <x:c r="BIA101" s="7"/>
      <x:c r="BIB101" s="7"/>
      <x:c r="BIC101" s="7"/>
      <x:c r="BID101" s="7"/>
      <x:c r="BIE101" s="7"/>
      <x:c r="BIF101" s="7"/>
      <x:c r="BIG101" s="7"/>
      <x:c r="BIH101" s="7"/>
      <x:c r="BII101" s="7"/>
      <x:c r="BIJ101" s="7"/>
      <x:c r="BIK101" s="7"/>
      <x:c r="BIL101" s="7"/>
      <x:c r="BIM101" s="7"/>
      <x:c r="BIN101" s="7"/>
      <x:c r="BIO101" s="7"/>
      <x:c r="BIP101" s="7"/>
      <x:c r="BIQ101" s="7"/>
      <x:c r="BIR101" s="7"/>
      <x:c r="BIS101" s="7"/>
      <x:c r="BIT101" s="7"/>
      <x:c r="BIU101" s="7"/>
      <x:c r="BIV101" s="7"/>
      <x:c r="BIW101" s="7"/>
      <x:c r="BIX101" s="7"/>
      <x:c r="BIY101" s="7"/>
      <x:c r="BIZ101" s="7"/>
      <x:c r="BJA101" s="7"/>
      <x:c r="BJB101" s="7"/>
      <x:c r="BJC101" s="7"/>
      <x:c r="BJD101" s="7"/>
      <x:c r="BJE101" s="7"/>
      <x:c r="BJF101" s="7"/>
      <x:c r="BJG101" s="7"/>
      <x:c r="BJH101" s="7"/>
      <x:c r="BJI101" s="7"/>
      <x:c r="BJJ101" s="7"/>
      <x:c r="BJK101" s="7"/>
      <x:c r="BJL101" s="7"/>
      <x:c r="BJM101" s="7"/>
      <x:c r="BJN101" s="7"/>
      <x:c r="BJO101" s="7"/>
      <x:c r="BJP101" s="7"/>
      <x:c r="BJQ101" s="7"/>
      <x:c r="BJR101" s="7"/>
      <x:c r="BJS101" s="7"/>
      <x:c r="BJT101" s="7"/>
      <x:c r="BJU101" s="7"/>
      <x:c r="BJV101" s="7"/>
      <x:c r="BJW101" s="7"/>
      <x:c r="BJX101" s="7"/>
      <x:c r="BJY101" s="7"/>
      <x:c r="BJZ101" s="7"/>
      <x:c r="BKA101" s="7"/>
      <x:c r="BKB101" s="7"/>
      <x:c r="BKC101" s="7"/>
      <x:c r="BKD101" s="7"/>
      <x:c r="BKE101" s="7"/>
      <x:c r="BKF101" s="7"/>
      <x:c r="BKG101" s="7"/>
      <x:c r="BKH101" s="7"/>
      <x:c r="BKI101" s="7"/>
      <x:c r="BKJ101" s="7"/>
      <x:c r="BKK101" s="7"/>
      <x:c r="BKL101" s="7"/>
      <x:c r="BKM101" s="7"/>
      <x:c r="BKN101" s="7"/>
      <x:c r="BKO101" s="7"/>
      <x:c r="BKP101" s="7"/>
      <x:c r="BKQ101" s="7"/>
      <x:c r="BKR101" s="7"/>
      <x:c r="BKS101" s="7"/>
      <x:c r="BKT101" s="7"/>
      <x:c r="BKU101" s="7"/>
      <x:c r="BKV101" s="7"/>
      <x:c r="BKW101" s="7"/>
      <x:c r="BKX101" s="7"/>
      <x:c r="BKY101" s="7"/>
      <x:c r="BKZ101" s="7"/>
      <x:c r="BLA101" s="7"/>
      <x:c r="BLB101" s="7"/>
      <x:c r="BLC101" s="7"/>
      <x:c r="BLD101" s="7"/>
      <x:c r="BLE101" s="7"/>
      <x:c r="BLF101" s="7"/>
      <x:c r="BLG101" s="7"/>
      <x:c r="BLH101" s="7"/>
      <x:c r="BLI101" s="7"/>
      <x:c r="BLJ101" s="7"/>
      <x:c r="BLK101" s="7"/>
      <x:c r="BLL101" s="7"/>
      <x:c r="BLM101" s="7"/>
      <x:c r="BLN101" s="7"/>
      <x:c r="BLO101" s="7"/>
      <x:c r="BLP101" s="7"/>
      <x:c r="BLQ101" s="7"/>
      <x:c r="BLR101" s="7"/>
      <x:c r="BLS101" s="7"/>
      <x:c r="BLT101" s="7"/>
      <x:c r="BLU101" s="7"/>
      <x:c r="BLV101" s="7"/>
      <x:c r="BLW101" s="7"/>
      <x:c r="BLX101" s="7"/>
      <x:c r="BLY101" s="7"/>
      <x:c r="BLZ101" s="7"/>
      <x:c r="BMA101" s="7"/>
      <x:c r="BMB101" s="7"/>
      <x:c r="BMC101" s="7"/>
      <x:c r="BMD101" s="7"/>
      <x:c r="BME101" s="7"/>
      <x:c r="BMF101" s="7"/>
      <x:c r="BMG101" s="7"/>
      <x:c r="BMH101" s="7"/>
      <x:c r="BMI101" s="7"/>
      <x:c r="BMJ101" s="7"/>
      <x:c r="BMK101" s="7"/>
      <x:c r="BML101" s="7"/>
      <x:c r="BMM101" s="7"/>
      <x:c r="BMN101" s="7"/>
      <x:c r="BMO101" s="7"/>
      <x:c r="BMP101" s="7"/>
      <x:c r="BMQ101" s="7"/>
      <x:c r="BMR101" s="7"/>
      <x:c r="BMS101" s="7"/>
      <x:c r="BMT101" s="7"/>
      <x:c r="BMU101" s="7"/>
      <x:c r="BMV101" s="7"/>
      <x:c r="BMW101" s="7"/>
      <x:c r="BMX101" s="7"/>
      <x:c r="BMY101" s="7"/>
      <x:c r="BMZ101" s="7"/>
      <x:c r="BNA101" s="7"/>
      <x:c r="BNB101" s="7"/>
      <x:c r="BNC101" s="7"/>
      <x:c r="BND101" s="7"/>
      <x:c r="BNE101" s="7"/>
      <x:c r="BNF101" s="7"/>
      <x:c r="BNG101" s="7"/>
      <x:c r="BNH101" s="7"/>
      <x:c r="BNI101" s="7"/>
      <x:c r="BNJ101" s="7"/>
      <x:c r="BNK101" s="7"/>
      <x:c r="BNL101" s="7"/>
      <x:c r="BNM101" s="7"/>
      <x:c r="BNN101" s="7"/>
      <x:c r="BNO101" s="7"/>
      <x:c r="BNP101" s="7"/>
      <x:c r="BNQ101" s="7"/>
      <x:c r="BNR101" s="7"/>
      <x:c r="BNS101" s="7"/>
      <x:c r="BNT101" s="7"/>
      <x:c r="BNU101" s="7"/>
      <x:c r="BNV101" s="7"/>
      <x:c r="BNW101" s="7"/>
      <x:c r="BNX101" s="7"/>
      <x:c r="BNY101" s="7"/>
      <x:c r="BNZ101" s="7"/>
      <x:c r="BOA101" s="7"/>
      <x:c r="BOB101" s="7"/>
      <x:c r="BOC101" s="7"/>
      <x:c r="BOD101" s="7"/>
      <x:c r="BOE101" s="7"/>
      <x:c r="BOF101" s="7"/>
      <x:c r="BOG101" s="7"/>
      <x:c r="BOH101" s="7"/>
      <x:c r="BOI101" s="7"/>
      <x:c r="BOJ101" s="7"/>
      <x:c r="BOK101" s="7"/>
      <x:c r="BOL101" s="7"/>
      <x:c r="BOM101" s="7"/>
      <x:c r="BON101" s="7"/>
      <x:c r="BOO101" s="7"/>
      <x:c r="BOP101" s="7"/>
      <x:c r="BOQ101" s="7"/>
      <x:c r="BOR101" s="7"/>
      <x:c r="BOS101" s="7"/>
      <x:c r="BOT101" s="7"/>
      <x:c r="BOU101" s="7"/>
      <x:c r="BOV101" s="7"/>
      <x:c r="BOW101" s="7"/>
      <x:c r="BOX101" s="7"/>
      <x:c r="BOY101" s="7"/>
      <x:c r="BOZ101" s="7"/>
      <x:c r="BPA101" s="7"/>
      <x:c r="BPB101" s="7"/>
      <x:c r="BPC101" s="7"/>
      <x:c r="BPD101" s="7"/>
      <x:c r="BPE101" s="7"/>
      <x:c r="BPF101" s="7"/>
      <x:c r="BPG101" s="7"/>
      <x:c r="BPH101" s="7"/>
      <x:c r="BPI101" s="7"/>
      <x:c r="BPJ101" s="7"/>
      <x:c r="BPK101" s="7"/>
      <x:c r="BPL101" s="7"/>
      <x:c r="BPM101" s="7"/>
      <x:c r="BPN101" s="7"/>
      <x:c r="BPO101" s="7"/>
      <x:c r="BPP101" s="7"/>
      <x:c r="BPQ101" s="7"/>
      <x:c r="BPR101" s="7"/>
      <x:c r="BPS101" s="7"/>
      <x:c r="BPT101" s="7"/>
      <x:c r="BPU101" s="7"/>
      <x:c r="BPV101" s="7"/>
      <x:c r="BPW101" s="7"/>
      <x:c r="BPX101" s="7"/>
      <x:c r="BPY101" s="7"/>
      <x:c r="BPZ101" s="7"/>
      <x:c r="BQA101" s="7"/>
      <x:c r="BQB101" s="7"/>
      <x:c r="BQC101" s="7"/>
      <x:c r="BQD101" s="7"/>
      <x:c r="BQE101" s="7"/>
      <x:c r="BQF101" s="7"/>
      <x:c r="BQG101" s="7"/>
      <x:c r="BQH101" s="7"/>
      <x:c r="BQI101" s="7"/>
      <x:c r="BQJ101" s="7"/>
      <x:c r="BQK101" s="7"/>
      <x:c r="BQL101" s="7"/>
      <x:c r="BQM101" s="7"/>
      <x:c r="BQN101" s="7"/>
      <x:c r="BQO101" s="7"/>
      <x:c r="BQP101" s="7"/>
      <x:c r="BQQ101" s="7"/>
      <x:c r="BQR101" s="7"/>
      <x:c r="BQS101" s="7"/>
      <x:c r="BQT101" s="7"/>
      <x:c r="BQU101" s="7"/>
      <x:c r="BQV101" s="7"/>
      <x:c r="BQW101" s="7"/>
      <x:c r="BQX101" s="7"/>
      <x:c r="BQY101" s="7"/>
      <x:c r="BQZ101" s="7"/>
      <x:c r="BRA101" s="7"/>
      <x:c r="BRB101" s="7"/>
      <x:c r="BRC101" s="7"/>
      <x:c r="BRD101" s="7"/>
      <x:c r="BRE101" s="7"/>
      <x:c r="BRF101" s="7"/>
      <x:c r="BRG101" s="7"/>
      <x:c r="BRH101" s="7"/>
      <x:c r="BRI101" s="7"/>
      <x:c r="BRJ101" s="7"/>
      <x:c r="BRK101" s="7"/>
      <x:c r="BRL101" s="7"/>
      <x:c r="BRM101" s="7"/>
      <x:c r="BRN101" s="7"/>
      <x:c r="BRO101" s="7"/>
      <x:c r="BRP101" s="7"/>
      <x:c r="BRQ101" s="7"/>
      <x:c r="BRR101" s="7"/>
      <x:c r="BRS101" s="7"/>
      <x:c r="BRT101" s="7"/>
      <x:c r="BRU101" s="7"/>
      <x:c r="BRV101" s="7"/>
      <x:c r="BRW101" s="7"/>
      <x:c r="BRX101" s="7"/>
      <x:c r="BRY101" s="7"/>
      <x:c r="BRZ101" s="7"/>
      <x:c r="BSA101" s="7"/>
      <x:c r="BSB101" s="7"/>
      <x:c r="BSC101" s="7"/>
      <x:c r="BSD101" s="7"/>
      <x:c r="BSE101" s="7"/>
      <x:c r="BSF101" s="7"/>
      <x:c r="BSG101" s="7"/>
      <x:c r="BSH101" s="7"/>
      <x:c r="BSI101" s="7"/>
      <x:c r="BSJ101" s="7"/>
      <x:c r="BSK101" s="7"/>
      <x:c r="BSL101" s="7"/>
      <x:c r="BSM101" s="7"/>
      <x:c r="BSN101" s="7"/>
      <x:c r="BSO101" s="7"/>
      <x:c r="BSP101" s="7"/>
      <x:c r="BSQ101" s="7"/>
      <x:c r="BSR101" s="7"/>
      <x:c r="BSS101" s="7"/>
      <x:c r="BST101" s="7"/>
      <x:c r="BSU101" s="7"/>
      <x:c r="BSV101" s="7"/>
      <x:c r="BSW101" s="7"/>
      <x:c r="BSX101" s="7"/>
      <x:c r="BSY101" s="7"/>
      <x:c r="BSZ101" s="7"/>
      <x:c r="BTA101" s="7"/>
      <x:c r="BTB101" s="7"/>
      <x:c r="BTC101" s="7"/>
      <x:c r="BTD101" s="7"/>
      <x:c r="BTE101" s="7"/>
      <x:c r="BTF101" s="7"/>
      <x:c r="BTG101" s="7"/>
      <x:c r="BTH101" s="7"/>
      <x:c r="BTI101" s="7"/>
      <x:c r="BTJ101" s="7"/>
      <x:c r="BTK101" s="7"/>
      <x:c r="BTL101" s="7"/>
      <x:c r="BTM101" s="7"/>
      <x:c r="BTN101" s="7"/>
      <x:c r="BTO101" s="7"/>
      <x:c r="BTP101" s="7"/>
      <x:c r="BTQ101" s="7"/>
      <x:c r="BTR101" s="7"/>
      <x:c r="BTS101" s="7"/>
      <x:c r="BTT101" s="7"/>
      <x:c r="BTU101" s="7"/>
      <x:c r="BTV101" s="7"/>
      <x:c r="BTW101" s="7"/>
      <x:c r="BTX101" s="7"/>
      <x:c r="BTY101" s="7"/>
      <x:c r="BTZ101" s="7"/>
      <x:c r="BUA101" s="7"/>
      <x:c r="BUB101" s="7"/>
      <x:c r="BUC101" s="7"/>
      <x:c r="BUD101" s="7"/>
      <x:c r="BUE101" s="7"/>
      <x:c r="BUF101" s="7"/>
      <x:c r="BUG101" s="7"/>
      <x:c r="BUH101" s="7"/>
      <x:c r="BUI101" s="7"/>
      <x:c r="BUJ101" s="7"/>
      <x:c r="BUK101" s="7"/>
      <x:c r="BUL101" s="7"/>
      <x:c r="BUM101" s="7"/>
      <x:c r="BUN101" s="7"/>
      <x:c r="BUO101" s="7"/>
      <x:c r="BUP101" s="7"/>
      <x:c r="BUQ101" s="7"/>
      <x:c r="BUR101" s="7"/>
      <x:c r="BUS101" s="7"/>
      <x:c r="BUT101" s="7"/>
      <x:c r="BUU101" s="7"/>
      <x:c r="BUV101" s="7"/>
      <x:c r="BUW101" s="7"/>
      <x:c r="BUX101" s="7"/>
      <x:c r="BUY101" s="7"/>
      <x:c r="BUZ101" s="7"/>
      <x:c r="BVA101" s="7"/>
      <x:c r="BVB101" s="7"/>
      <x:c r="BVC101" s="7"/>
      <x:c r="BVD101" s="7"/>
      <x:c r="BVE101" s="7"/>
      <x:c r="BVF101" s="7"/>
      <x:c r="BVG101" s="7"/>
      <x:c r="BVH101" s="7"/>
      <x:c r="BVI101" s="7"/>
      <x:c r="BVJ101" s="7"/>
      <x:c r="BVK101" s="7"/>
      <x:c r="BVL101" s="7"/>
      <x:c r="BVM101" s="7"/>
      <x:c r="BVN101" s="7"/>
      <x:c r="BVO101" s="7"/>
      <x:c r="BVP101" s="7"/>
      <x:c r="BVQ101" s="7"/>
      <x:c r="BVR101" s="7"/>
      <x:c r="BVS101" s="7"/>
      <x:c r="BVT101" s="7"/>
      <x:c r="BVU101" s="7"/>
      <x:c r="BVV101" s="7"/>
      <x:c r="BVW101" s="7"/>
      <x:c r="BVX101" s="7"/>
      <x:c r="BVY101" s="7"/>
      <x:c r="BVZ101" s="7"/>
      <x:c r="BWA101" s="7"/>
      <x:c r="BWB101" s="7"/>
      <x:c r="BWC101" s="7"/>
      <x:c r="BWD101" s="7"/>
      <x:c r="BWE101" s="7"/>
      <x:c r="BWF101" s="7"/>
      <x:c r="BWG101" s="7"/>
      <x:c r="BWH101" s="7"/>
      <x:c r="BWI101" s="7"/>
      <x:c r="BWJ101" s="7"/>
      <x:c r="BWK101" s="7"/>
      <x:c r="BWL101" s="7"/>
      <x:c r="BWM101" s="7"/>
      <x:c r="BWN101" s="7"/>
      <x:c r="BWO101" s="7"/>
      <x:c r="BWP101" s="7"/>
      <x:c r="BWQ101" s="7"/>
      <x:c r="BWR101" s="7"/>
      <x:c r="BWS101" s="7"/>
      <x:c r="BWT101" s="7"/>
      <x:c r="BWU101" s="7"/>
      <x:c r="BWV101" s="7"/>
      <x:c r="BWW101" s="7"/>
      <x:c r="BWX101" s="7"/>
      <x:c r="BWY101" s="7"/>
      <x:c r="BWZ101" s="7"/>
      <x:c r="BXA101" s="7"/>
      <x:c r="BXB101" s="7"/>
      <x:c r="BXC101" s="7"/>
      <x:c r="BXD101" s="7"/>
      <x:c r="BXE101" s="7"/>
      <x:c r="BXF101" s="7"/>
      <x:c r="BXG101" s="7"/>
      <x:c r="BXH101" s="7"/>
      <x:c r="BXI101" s="7"/>
      <x:c r="BXJ101" s="7"/>
      <x:c r="BXK101" s="7"/>
      <x:c r="BXL101" s="7"/>
      <x:c r="BXM101" s="7"/>
      <x:c r="BXN101" s="7"/>
      <x:c r="BXO101" s="7"/>
      <x:c r="BXP101" s="7"/>
      <x:c r="BXQ101" s="7"/>
      <x:c r="BXR101" s="7"/>
      <x:c r="BXS101" s="7"/>
      <x:c r="BXT101" s="7"/>
      <x:c r="BXU101" s="7"/>
      <x:c r="BXV101" s="7"/>
      <x:c r="BXW101" s="7"/>
      <x:c r="BXX101" s="7"/>
      <x:c r="BXY101" s="7"/>
      <x:c r="BXZ101" s="7"/>
      <x:c r="BYA101" s="7"/>
      <x:c r="BYB101" s="7"/>
      <x:c r="BYC101" s="7"/>
      <x:c r="BYD101" s="7"/>
      <x:c r="BYE101" s="7"/>
      <x:c r="BYF101" s="7"/>
      <x:c r="BYG101" s="7"/>
      <x:c r="BYH101" s="7"/>
      <x:c r="BYI101" s="7"/>
      <x:c r="BYJ101" s="7"/>
      <x:c r="BYK101" s="7"/>
      <x:c r="BYL101" s="7"/>
      <x:c r="BYM101" s="7"/>
      <x:c r="BYN101" s="7"/>
      <x:c r="BYO101" s="7"/>
      <x:c r="BYP101" s="7"/>
      <x:c r="BYQ101" s="7"/>
      <x:c r="BYR101" s="7"/>
      <x:c r="BYS101" s="7"/>
      <x:c r="BYT101" s="7"/>
      <x:c r="BYU101" s="7"/>
      <x:c r="BYV101" s="7"/>
      <x:c r="BYW101" s="7"/>
      <x:c r="BYX101" s="7"/>
      <x:c r="BYY101" s="7"/>
      <x:c r="BYZ101" s="7"/>
      <x:c r="BZA101" s="7"/>
      <x:c r="BZB101" s="7"/>
      <x:c r="BZC101" s="7"/>
      <x:c r="BZD101" s="7"/>
      <x:c r="BZE101" s="7"/>
      <x:c r="BZF101" s="7"/>
      <x:c r="BZG101" s="7"/>
      <x:c r="BZH101" s="7"/>
      <x:c r="BZI101" s="7"/>
      <x:c r="BZJ101" s="7"/>
      <x:c r="BZK101" s="7"/>
      <x:c r="BZL101" s="7"/>
      <x:c r="BZM101" s="7"/>
      <x:c r="BZN101" s="7"/>
      <x:c r="BZO101" s="7"/>
      <x:c r="BZP101" s="7"/>
      <x:c r="BZQ101" s="7"/>
      <x:c r="BZR101" s="7"/>
      <x:c r="BZS101" s="7"/>
      <x:c r="BZT101" s="7"/>
      <x:c r="BZU101" s="7"/>
      <x:c r="BZV101" s="7"/>
      <x:c r="BZW101" s="7"/>
      <x:c r="BZX101" s="7"/>
      <x:c r="BZY101" s="7"/>
      <x:c r="BZZ101" s="7"/>
      <x:c r="CAA101" s="7"/>
      <x:c r="CAB101" s="7"/>
      <x:c r="CAC101" s="7"/>
      <x:c r="CAD101" s="7"/>
      <x:c r="CAE101" s="7"/>
      <x:c r="CAF101" s="7"/>
      <x:c r="CAG101" s="7"/>
      <x:c r="CAH101" s="7"/>
      <x:c r="CAI101" s="7"/>
      <x:c r="CAJ101" s="7"/>
      <x:c r="CAK101" s="7"/>
      <x:c r="CAL101" s="7"/>
      <x:c r="CAM101" s="7"/>
      <x:c r="CAN101" s="7"/>
      <x:c r="CAO101" s="7"/>
      <x:c r="CAP101" s="7"/>
      <x:c r="CAQ101" s="7"/>
      <x:c r="CAR101" s="7"/>
      <x:c r="CAS101" s="7"/>
      <x:c r="CAT101" s="7"/>
      <x:c r="CAU101" s="7"/>
      <x:c r="CAV101" s="7"/>
      <x:c r="CAW101" s="7"/>
      <x:c r="CAX101" s="7"/>
      <x:c r="CAY101" s="7"/>
      <x:c r="CAZ101" s="7"/>
      <x:c r="CBA101" s="7"/>
      <x:c r="CBB101" s="7"/>
      <x:c r="CBC101" s="7"/>
      <x:c r="CBD101" s="7"/>
      <x:c r="CBE101" s="7"/>
      <x:c r="CBF101" s="7"/>
      <x:c r="CBG101" s="7"/>
      <x:c r="CBH101" s="7"/>
      <x:c r="CBI101" s="7"/>
      <x:c r="CBJ101" s="7"/>
      <x:c r="CBK101" s="7"/>
      <x:c r="CBL101" s="7"/>
      <x:c r="CBM101" s="7"/>
      <x:c r="CBN101" s="7"/>
      <x:c r="CBO101" s="7"/>
      <x:c r="CBP101" s="7"/>
      <x:c r="CBQ101" s="7"/>
      <x:c r="CBR101" s="7"/>
      <x:c r="CBS101" s="7"/>
      <x:c r="CBT101" s="7"/>
      <x:c r="CBU101" s="7"/>
      <x:c r="CBV101" s="7"/>
      <x:c r="CBW101" s="7"/>
      <x:c r="CBX101" s="7"/>
      <x:c r="CBY101" s="7"/>
      <x:c r="CBZ101" s="7"/>
      <x:c r="CCA101" s="7"/>
      <x:c r="CCB101" s="7"/>
      <x:c r="CCC101" s="7"/>
      <x:c r="CCD101" s="7"/>
      <x:c r="CCE101" s="7"/>
      <x:c r="CCF101" s="7"/>
      <x:c r="CCG101" s="7"/>
      <x:c r="CCH101" s="7"/>
      <x:c r="CCI101" s="7"/>
      <x:c r="CCJ101" s="7"/>
      <x:c r="CCK101" s="7"/>
      <x:c r="CCL101" s="7"/>
      <x:c r="CCM101" s="7"/>
      <x:c r="CCN101" s="7"/>
      <x:c r="CCO101" s="7"/>
      <x:c r="CCP101" s="7"/>
      <x:c r="CCQ101" s="7"/>
      <x:c r="CCR101" s="7"/>
      <x:c r="CCS101" s="7"/>
      <x:c r="CCT101" s="7"/>
      <x:c r="CCU101" s="7"/>
      <x:c r="CCV101" s="7"/>
      <x:c r="CCW101" s="7"/>
      <x:c r="CCX101" s="7"/>
      <x:c r="CCY101" s="7"/>
      <x:c r="CCZ101" s="7"/>
      <x:c r="CDA101" s="7"/>
      <x:c r="CDB101" s="7"/>
      <x:c r="CDC101" s="7"/>
      <x:c r="CDD101" s="7"/>
      <x:c r="CDE101" s="7"/>
      <x:c r="CDF101" s="7"/>
      <x:c r="CDG101" s="7"/>
      <x:c r="CDH101" s="7"/>
      <x:c r="CDI101" s="7"/>
      <x:c r="CDJ101" s="7"/>
      <x:c r="CDK101" s="7"/>
      <x:c r="CDL101" s="7"/>
      <x:c r="CDM101" s="7"/>
      <x:c r="CDN101" s="7"/>
      <x:c r="CDO101" s="7"/>
      <x:c r="CDP101" s="7"/>
      <x:c r="CDQ101" s="7"/>
      <x:c r="CDR101" s="7"/>
      <x:c r="CDS101" s="7"/>
      <x:c r="CDT101" s="7"/>
      <x:c r="CDU101" s="7"/>
      <x:c r="CDV101" s="7"/>
      <x:c r="CDW101" s="7"/>
      <x:c r="CDX101" s="7"/>
      <x:c r="CDY101" s="7"/>
      <x:c r="CDZ101" s="7"/>
      <x:c r="CEA101" s="7"/>
      <x:c r="CEB101" s="7"/>
      <x:c r="CEC101" s="7"/>
      <x:c r="CED101" s="7"/>
      <x:c r="CEE101" s="7"/>
      <x:c r="CEF101" s="7"/>
      <x:c r="CEG101" s="7"/>
      <x:c r="CEH101" s="7"/>
      <x:c r="CEI101" s="7"/>
      <x:c r="CEJ101" s="7"/>
      <x:c r="CEK101" s="7"/>
      <x:c r="CEL101" s="7"/>
      <x:c r="CEM101" s="7"/>
      <x:c r="CEN101" s="7"/>
      <x:c r="CEO101" s="7"/>
      <x:c r="CEP101" s="7"/>
      <x:c r="CEQ101" s="7"/>
      <x:c r="CER101" s="7"/>
      <x:c r="CES101" s="7"/>
      <x:c r="CET101" s="7"/>
      <x:c r="CEU101" s="7"/>
      <x:c r="CEV101" s="7"/>
      <x:c r="CEW101" s="7"/>
      <x:c r="CEX101" s="7"/>
      <x:c r="CEY101" s="7"/>
      <x:c r="CEZ101" s="7"/>
      <x:c r="CFA101" s="7"/>
      <x:c r="CFB101" s="7"/>
      <x:c r="CFC101" s="7"/>
      <x:c r="CFD101" s="7"/>
      <x:c r="CFE101" s="7"/>
      <x:c r="CFF101" s="7"/>
      <x:c r="CFG101" s="7"/>
      <x:c r="CFH101" s="7"/>
      <x:c r="CFI101" s="7"/>
      <x:c r="CFJ101" s="7"/>
      <x:c r="CFK101" s="7"/>
      <x:c r="CFL101" s="7"/>
      <x:c r="CFM101" s="7"/>
      <x:c r="CFN101" s="7"/>
      <x:c r="CFO101" s="7"/>
      <x:c r="CFP101" s="7"/>
      <x:c r="CFQ101" s="7"/>
      <x:c r="CFR101" s="7"/>
      <x:c r="CFS101" s="7"/>
      <x:c r="CFT101" s="7"/>
      <x:c r="CFU101" s="7"/>
      <x:c r="CFV101" s="7"/>
      <x:c r="CFW101" s="7"/>
      <x:c r="CFX101" s="7"/>
      <x:c r="CFY101" s="7"/>
      <x:c r="CFZ101" s="7"/>
      <x:c r="CGA101" s="7"/>
      <x:c r="CGB101" s="7"/>
      <x:c r="CGC101" s="7"/>
      <x:c r="CGD101" s="7"/>
      <x:c r="CGE101" s="7"/>
      <x:c r="CGF101" s="7"/>
      <x:c r="CGG101" s="7"/>
      <x:c r="CGH101" s="7"/>
      <x:c r="CGI101" s="7"/>
      <x:c r="CGJ101" s="7"/>
      <x:c r="CGK101" s="7"/>
      <x:c r="CGL101" s="7"/>
      <x:c r="CGM101" s="7"/>
      <x:c r="CGN101" s="7"/>
      <x:c r="CGO101" s="7"/>
      <x:c r="CGP101" s="7"/>
      <x:c r="CGQ101" s="7"/>
      <x:c r="CGR101" s="7"/>
      <x:c r="CGS101" s="7"/>
      <x:c r="CGT101" s="7"/>
      <x:c r="CGU101" s="7"/>
      <x:c r="CGV101" s="7"/>
      <x:c r="CGW101" s="7"/>
      <x:c r="CGX101" s="7"/>
      <x:c r="CGY101" s="7"/>
      <x:c r="CGZ101" s="7"/>
      <x:c r="CHA101" s="7"/>
      <x:c r="CHB101" s="7"/>
      <x:c r="CHC101" s="7"/>
      <x:c r="CHD101" s="7"/>
      <x:c r="CHE101" s="7"/>
      <x:c r="CHF101" s="7"/>
      <x:c r="CHG101" s="7"/>
      <x:c r="CHH101" s="7"/>
      <x:c r="CHI101" s="7"/>
      <x:c r="CHJ101" s="7"/>
      <x:c r="CHK101" s="7"/>
      <x:c r="CHL101" s="7"/>
      <x:c r="CHM101" s="7"/>
      <x:c r="CHN101" s="7"/>
      <x:c r="CHO101" s="7"/>
      <x:c r="CHP101" s="7"/>
      <x:c r="CHQ101" s="7"/>
      <x:c r="CHR101" s="7"/>
      <x:c r="CHS101" s="7"/>
      <x:c r="CHT101" s="7"/>
      <x:c r="CHU101" s="7"/>
      <x:c r="CHV101" s="7"/>
      <x:c r="CHW101" s="7"/>
      <x:c r="CHX101" s="7"/>
      <x:c r="CHY101" s="7"/>
      <x:c r="CHZ101" s="7"/>
      <x:c r="CIA101" s="7"/>
      <x:c r="CIB101" s="7"/>
      <x:c r="CIC101" s="7"/>
      <x:c r="CID101" s="7"/>
      <x:c r="CIE101" s="7"/>
      <x:c r="CIF101" s="7"/>
      <x:c r="CIG101" s="7"/>
      <x:c r="CIH101" s="7"/>
      <x:c r="CII101" s="7"/>
      <x:c r="CIJ101" s="7"/>
      <x:c r="CIK101" s="7"/>
      <x:c r="CIL101" s="7"/>
      <x:c r="CIM101" s="7"/>
      <x:c r="CIN101" s="7"/>
      <x:c r="CIO101" s="7"/>
      <x:c r="CIP101" s="7"/>
      <x:c r="CIQ101" s="7"/>
      <x:c r="CIR101" s="7"/>
      <x:c r="CIS101" s="7"/>
      <x:c r="CIT101" s="7"/>
      <x:c r="CIU101" s="7"/>
      <x:c r="CIV101" s="7"/>
      <x:c r="CIW101" s="7"/>
      <x:c r="CIX101" s="7"/>
      <x:c r="CIY101" s="7"/>
      <x:c r="CIZ101" s="7"/>
      <x:c r="CJA101" s="7"/>
      <x:c r="CJB101" s="7"/>
      <x:c r="CJC101" s="7"/>
      <x:c r="CJD101" s="7"/>
      <x:c r="CJE101" s="7"/>
      <x:c r="CJF101" s="7"/>
      <x:c r="CJG101" s="7"/>
      <x:c r="CJH101" s="7"/>
      <x:c r="CJI101" s="7"/>
      <x:c r="CJJ101" s="7"/>
      <x:c r="CJK101" s="7"/>
      <x:c r="CJL101" s="7"/>
      <x:c r="CJM101" s="7"/>
      <x:c r="CJN101" s="7"/>
      <x:c r="CJO101" s="7"/>
      <x:c r="CJP101" s="7"/>
      <x:c r="CJQ101" s="7"/>
      <x:c r="CJR101" s="7"/>
      <x:c r="CJS101" s="7"/>
      <x:c r="CJT101" s="7"/>
      <x:c r="CJU101" s="7"/>
      <x:c r="CJV101" s="7"/>
      <x:c r="CJW101" s="7"/>
      <x:c r="CJX101" s="7"/>
      <x:c r="CJY101" s="7"/>
      <x:c r="CJZ101" s="7"/>
      <x:c r="CKA101" s="7"/>
      <x:c r="CKB101" s="7"/>
      <x:c r="CKC101" s="7"/>
      <x:c r="CKD101" s="7"/>
      <x:c r="CKE101" s="7"/>
      <x:c r="CKF101" s="7"/>
      <x:c r="CKG101" s="7"/>
      <x:c r="CKH101" s="7"/>
      <x:c r="CKI101" s="7"/>
      <x:c r="CKJ101" s="7"/>
      <x:c r="CKK101" s="7"/>
      <x:c r="CKL101" s="7"/>
      <x:c r="CKM101" s="7"/>
      <x:c r="CKN101" s="7"/>
      <x:c r="CKO101" s="7"/>
      <x:c r="CKP101" s="7"/>
      <x:c r="CKQ101" s="7"/>
      <x:c r="CKR101" s="7"/>
      <x:c r="CKS101" s="7"/>
      <x:c r="CKT101" s="7"/>
      <x:c r="CKU101" s="7"/>
      <x:c r="CKV101" s="7"/>
      <x:c r="CKW101" s="7"/>
      <x:c r="CKX101" s="7"/>
      <x:c r="CKY101" s="7"/>
      <x:c r="CKZ101" s="7"/>
      <x:c r="CLA101" s="7"/>
      <x:c r="CLB101" s="7"/>
      <x:c r="CLC101" s="7"/>
      <x:c r="CLD101" s="7"/>
      <x:c r="CLE101" s="7"/>
      <x:c r="CLF101" s="7"/>
      <x:c r="CLG101" s="7"/>
      <x:c r="CLH101" s="7"/>
      <x:c r="CLI101" s="7"/>
      <x:c r="CLJ101" s="7"/>
      <x:c r="CLK101" s="7"/>
      <x:c r="CLL101" s="7"/>
      <x:c r="CLM101" s="7"/>
      <x:c r="CLN101" s="7"/>
      <x:c r="CLO101" s="7"/>
      <x:c r="CLP101" s="7"/>
      <x:c r="CLQ101" s="7"/>
      <x:c r="CLR101" s="7"/>
      <x:c r="CLS101" s="7"/>
      <x:c r="CLT101" s="7"/>
      <x:c r="CLU101" s="7"/>
      <x:c r="CLV101" s="7"/>
      <x:c r="CLW101" s="7"/>
      <x:c r="CLX101" s="7"/>
      <x:c r="CLY101" s="7"/>
      <x:c r="CLZ101" s="7"/>
      <x:c r="CMA101" s="7"/>
      <x:c r="CMB101" s="7"/>
      <x:c r="CMC101" s="7"/>
      <x:c r="CMD101" s="7"/>
      <x:c r="CME101" s="7"/>
      <x:c r="CMF101" s="7"/>
      <x:c r="CMG101" s="7"/>
      <x:c r="CMH101" s="7"/>
      <x:c r="CMI101" s="7"/>
      <x:c r="CMJ101" s="7"/>
      <x:c r="CMK101" s="7"/>
      <x:c r="CML101" s="7"/>
      <x:c r="CMM101" s="7"/>
      <x:c r="CMN101" s="7"/>
      <x:c r="CMO101" s="7"/>
      <x:c r="CMP101" s="7"/>
      <x:c r="CMQ101" s="7"/>
      <x:c r="CMR101" s="7"/>
      <x:c r="CMS101" s="7"/>
      <x:c r="CMT101" s="7"/>
      <x:c r="CMU101" s="7"/>
      <x:c r="CMV101" s="7"/>
      <x:c r="CMW101" s="7"/>
      <x:c r="CMX101" s="7"/>
      <x:c r="CMY101" s="7"/>
      <x:c r="CMZ101" s="7"/>
      <x:c r="CNA101" s="7"/>
      <x:c r="CNB101" s="7"/>
      <x:c r="CNC101" s="7"/>
      <x:c r="CND101" s="7"/>
      <x:c r="CNE101" s="7"/>
      <x:c r="CNF101" s="7"/>
      <x:c r="CNG101" s="7"/>
      <x:c r="CNH101" s="7"/>
      <x:c r="CNI101" s="7"/>
      <x:c r="CNJ101" s="7"/>
      <x:c r="CNK101" s="7"/>
      <x:c r="CNL101" s="7"/>
      <x:c r="CNM101" s="7"/>
      <x:c r="CNN101" s="7"/>
      <x:c r="CNO101" s="7"/>
      <x:c r="CNP101" s="7"/>
      <x:c r="CNQ101" s="7"/>
      <x:c r="CNR101" s="7"/>
      <x:c r="CNS101" s="7"/>
      <x:c r="CNT101" s="7"/>
      <x:c r="CNU101" s="7"/>
      <x:c r="CNV101" s="7"/>
      <x:c r="CNW101" s="7"/>
      <x:c r="CNX101" s="7"/>
      <x:c r="CNY101" s="7"/>
      <x:c r="CNZ101" s="7"/>
      <x:c r="COA101" s="7"/>
      <x:c r="COB101" s="7"/>
      <x:c r="COC101" s="7"/>
      <x:c r="COD101" s="7"/>
      <x:c r="COE101" s="7"/>
      <x:c r="COF101" s="7"/>
      <x:c r="COG101" s="7"/>
      <x:c r="COH101" s="7"/>
      <x:c r="COI101" s="7"/>
      <x:c r="COJ101" s="7"/>
      <x:c r="COK101" s="7"/>
      <x:c r="COL101" s="7"/>
      <x:c r="COM101" s="7"/>
      <x:c r="CON101" s="7"/>
      <x:c r="COO101" s="7"/>
      <x:c r="COP101" s="7"/>
      <x:c r="COQ101" s="7"/>
      <x:c r="COR101" s="7"/>
      <x:c r="COS101" s="7"/>
      <x:c r="COT101" s="7"/>
      <x:c r="COU101" s="7"/>
      <x:c r="COV101" s="7"/>
      <x:c r="COW101" s="7"/>
      <x:c r="COX101" s="7"/>
      <x:c r="COY101" s="7"/>
      <x:c r="COZ101" s="7"/>
      <x:c r="CPA101" s="7"/>
      <x:c r="CPB101" s="7"/>
      <x:c r="CPC101" s="7"/>
      <x:c r="CPD101" s="7"/>
      <x:c r="CPE101" s="7"/>
      <x:c r="CPF101" s="7"/>
      <x:c r="CPG101" s="7"/>
      <x:c r="CPH101" s="7"/>
      <x:c r="CPI101" s="7"/>
      <x:c r="CPJ101" s="7"/>
      <x:c r="CPK101" s="7"/>
      <x:c r="CPL101" s="7"/>
      <x:c r="CPM101" s="7"/>
      <x:c r="CPN101" s="7"/>
      <x:c r="CPO101" s="7"/>
      <x:c r="CPP101" s="7"/>
      <x:c r="CPQ101" s="7"/>
      <x:c r="CPR101" s="7"/>
      <x:c r="CPS101" s="7"/>
      <x:c r="CPT101" s="7"/>
      <x:c r="CPU101" s="7"/>
      <x:c r="CPV101" s="7"/>
      <x:c r="CPW101" s="7"/>
      <x:c r="CPX101" s="7"/>
      <x:c r="CPY101" s="7"/>
      <x:c r="CPZ101" s="7"/>
      <x:c r="CQA101" s="7"/>
      <x:c r="CQB101" s="7"/>
      <x:c r="CQC101" s="7"/>
      <x:c r="CQD101" s="7"/>
      <x:c r="CQE101" s="7"/>
      <x:c r="CQF101" s="7"/>
      <x:c r="CQG101" s="7"/>
      <x:c r="CQH101" s="7"/>
      <x:c r="CQI101" s="7"/>
      <x:c r="CQJ101" s="7"/>
      <x:c r="CQK101" s="7"/>
      <x:c r="CQL101" s="7"/>
      <x:c r="CQM101" s="7"/>
      <x:c r="CQN101" s="7"/>
      <x:c r="CQO101" s="7"/>
      <x:c r="CQP101" s="7"/>
      <x:c r="CQQ101" s="7"/>
      <x:c r="CQR101" s="7"/>
      <x:c r="CQS101" s="7"/>
      <x:c r="CQT101" s="7"/>
      <x:c r="CQU101" s="7"/>
      <x:c r="CQV101" s="7"/>
      <x:c r="CQW101" s="7"/>
      <x:c r="CQX101" s="7"/>
      <x:c r="CQY101" s="7"/>
      <x:c r="CQZ101" s="7"/>
      <x:c r="CRA101" s="7"/>
      <x:c r="CRB101" s="7"/>
      <x:c r="CRC101" s="7"/>
      <x:c r="CRD101" s="7"/>
      <x:c r="CRE101" s="7"/>
      <x:c r="CRF101" s="7"/>
      <x:c r="CRG101" s="7"/>
      <x:c r="CRH101" s="7"/>
      <x:c r="CRI101" s="7"/>
      <x:c r="CRJ101" s="7"/>
      <x:c r="CRK101" s="7"/>
      <x:c r="CRL101" s="7"/>
      <x:c r="CRM101" s="7"/>
      <x:c r="CRN101" s="7"/>
      <x:c r="CRO101" s="7"/>
      <x:c r="CRP101" s="7"/>
      <x:c r="CRQ101" s="7"/>
      <x:c r="CRR101" s="7"/>
      <x:c r="CRS101" s="7"/>
      <x:c r="CRT101" s="7"/>
      <x:c r="CRU101" s="7"/>
      <x:c r="CRV101" s="7"/>
      <x:c r="CRW101" s="7"/>
      <x:c r="CRX101" s="7"/>
      <x:c r="CRY101" s="7"/>
      <x:c r="CRZ101" s="7"/>
      <x:c r="CSA101" s="7"/>
      <x:c r="CSB101" s="7"/>
      <x:c r="CSC101" s="7"/>
      <x:c r="CSD101" s="7"/>
      <x:c r="CSE101" s="7"/>
      <x:c r="CSF101" s="7"/>
      <x:c r="CSG101" s="7"/>
      <x:c r="CSH101" s="7"/>
      <x:c r="CSI101" s="7"/>
      <x:c r="CSJ101" s="7"/>
      <x:c r="CSK101" s="7"/>
      <x:c r="CSL101" s="7"/>
      <x:c r="CSM101" s="7"/>
      <x:c r="CSN101" s="7"/>
      <x:c r="CSO101" s="7"/>
      <x:c r="CSP101" s="7"/>
      <x:c r="CSQ101" s="7"/>
      <x:c r="CSR101" s="7"/>
      <x:c r="CSS101" s="7"/>
      <x:c r="CST101" s="7"/>
      <x:c r="CSU101" s="7"/>
      <x:c r="CSV101" s="7"/>
      <x:c r="CSW101" s="7"/>
      <x:c r="CSX101" s="7"/>
      <x:c r="CSY101" s="7"/>
      <x:c r="CSZ101" s="7"/>
      <x:c r="CTA101" s="7"/>
      <x:c r="CTB101" s="7"/>
      <x:c r="CTC101" s="7"/>
      <x:c r="CTD101" s="7"/>
      <x:c r="CTE101" s="7"/>
      <x:c r="CTF101" s="7"/>
      <x:c r="CTG101" s="7"/>
      <x:c r="CTH101" s="7"/>
      <x:c r="CTI101" s="7"/>
      <x:c r="CTJ101" s="7"/>
      <x:c r="CTK101" s="7"/>
      <x:c r="CTL101" s="7"/>
      <x:c r="CTM101" s="7"/>
      <x:c r="CTN101" s="7"/>
      <x:c r="CTO101" s="7"/>
      <x:c r="CTP101" s="7"/>
      <x:c r="CTQ101" s="7"/>
      <x:c r="CTR101" s="7"/>
      <x:c r="CTS101" s="7"/>
      <x:c r="CTT101" s="7"/>
      <x:c r="CTU101" s="7"/>
      <x:c r="CTV101" s="7"/>
      <x:c r="CTW101" s="7"/>
      <x:c r="CTX101" s="7"/>
      <x:c r="CTY101" s="7"/>
      <x:c r="CTZ101" s="7"/>
      <x:c r="CUA101" s="7"/>
      <x:c r="CUB101" s="7"/>
      <x:c r="CUC101" s="7"/>
      <x:c r="CUD101" s="7"/>
      <x:c r="CUE101" s="7"/>
      <x:c r="CUF101" s="7"/>
      <x:c r="CUG101" s="7"/>
      <x:c r="CUH101" s="7"/>
      <x:c r="CUI101" s="7"/>
      <x:c r="CUJ101" s="7"/>
      <x:c r="CUK101" s="7"/>
      <x:c r="CUL101" s="7"/>
      <x:c r="CUM101" s="7"/>
      <x:c r="CUN101" s="7"/>
      <x:c r="CUO101" s="7"/>
      <x:c r="CUP101" s="7"/>
      <x:c r="CUQ101" s="7"/>
      <x:c r="CUR101" s="7"/>
      <x:c r="CUS101" s="7"/>
      <x:c r="CUT101" s="7"/>
      <x:c r="CUU101" s="7"/>
      <x:c r="CUV101" s="7"/>
      <x:c r="CUW101" s="7"/>
      <x:c r="CUX101" s="7"/>
      <x:c r="CUY101" s="7"/>
      <x:c r="CUZ101" s="7"/>
      <x:c r="CVA101" s="7"/>
      <x:c r="CVB101" s="7"/>
      <x:c r="CVC101" s="7"/>
      <x:c r="CVD101" s="7"/>
      <x:c r="CVE101" s="7"/>
      <x:c r="CVF101" s="7"/>
      <x:c r="CVG101" s="7"/>
      <x:c r="CVH101" s="7"/>
      <x:c r="CVI101" s="7"/>
      <x:c r="CVJ101" s="7"/>
      <x:c r="CVK101" s="7"/>
      <x:c r="CVL101" s="7"/>
      <x:c r="CVM101" s="7"/>
      <x:c r="CVN101" s="7"/>
      <x:c r="CVO101" s="7"/>
      <x:c r="CVP101" s="7"/>
      <x:c r="CVQ101" s="7"/>
      <x:c r="CVR101" s="7"/>
      <x:c r="CVS101" s="7"/>
      <x:c r="CVT101" s="7"/>
      <x:c r="CVU101" s="7"/>
      <x:c r="CVV101" s="7"/>
      <x:c r="CVW101" s="7"/>
      <x:c r="CVX101" s="7"/>
      <x:c r="CVY101" s="7"/>
      <x:c r="CVZ101" s="7"/>
      <x:c r="CWA101" s="7"/>
      <x:c r="CWB101" s="7"/>
      <x:c r="CWC101" s="7"/>
      <x:c r="CWD101" s="7"/>
      <x:c r="CWE101" s="7"/>
      <x:c r="CWF101" s="7"/>
      <x:c r="CWG101" s="7"/>
      <x:c r="CWH101" s="7"/>
      <x:c r="CWI101" s="7"/>
      <x:c r="CWJ101" s="7"/>
      <x:c r="CWK101" s="7"/>
      <x:c r="CWL101" s="7"/>
      <x:c r="CWM101" s="7"/>
      <x:c r="CWN101" s="7"/>
      <x:c r="CWO101" s="7"/>
      <x:c r="CWP101" s="7"/>
      <x:c r="CWQ101" s="7"/>
      <x:c r="CWR101" s="7"/>
      <x:c r="CWS101" s="7"/>
      <x:c r="CWT101" s="7"/>
      <x:c r="CWU101" s="7"/>
      <x:c r="CWV101" s="7"/>
      <x:c r="CWW101" s="7"/>
      <x:c r="CWX101" s="7"/>
      <x:c r="CWY101" s="7"/>
      <x:c r="CWZ101" s="7"/>
      <x:c r="CXA101" s="7"/>
      <x:c r="CXB101" s="7"/>
      <x:c r="CXC101" s="7"/>
      <x:c r="CXD101" s="7"/>
      <x:c r="CXE101" s="7"/>
      <x:c r="CXF101" s="7"/>
      <x:c r="CXG101" s="7"/>
      <x:c r="CXH101" s="7"/>
      <x:c r="CXI101" s="7"/>
      <x:c r="CXJ101" s="7"/>
      <x:c r="CXK101" s="7"/>
      <x:c r="CXL101" s="7"/>
      <x:c r="CXM101" s="7"/>
      <x:c r="CXN101" s="7"/>
      <x:c r="CXO101" s="7"/>
      <x:c r="CXP101" s="7"/>
      <x:c r="CXQ101" s="7"/>
      <x:c r="CXR101" s="7"/>
      <x:c r="CXS101" s="7"/>
      <x:c r="CXT101" s="7"/>
      <x:c r="CXU101" s="7"/>
      <x:c r="CXV101" s="7"/>
      <x:c r="CXW101" s="7"/>
      <x:c r="CXX101" s="7"/>
      <x:c r="CXY101" s="7"/>
      <x:c r="CXZ101" s="7"/>
      <x:c r="CYA101" s="7"/>
      <x:c r="CYB101" s="7"/>
      <x:c r="CYC101" s="7"/>
      <x:c r="CYD101" s="7"/>
      <x:c r="CYE101" s="7"/>
      <x:c r="CYF101" s="7"/>
      <x:c r="CYG101" s="7"/>
      <x:c r="CYH101" s="7"/>
      <x:c r="CYI101" s="7"/>
      <x:c r="CYJ101" s="7"/>
      <x:c r="CYK101" s="7"/>
      <x:c r="CYL101" s="7"/>
      <x:c r="CYM101" s="7"/>
      <x:c r="CYN101" s="7"/>
      <x:c r="CYO101" s="7"/>
      <x:c r="CYP101" s="7"/>
      <x:c r="CYQ101" s="7"/>
      <x:c r="CYR101" s="7"/>
      <x:c r="CYS101" s="7"/>
      <x:c r="CYT101" s="7"/>
      <x:c r="CYU101" s="7"/>
      <x:c r="CYV101" s="7"/>
      <x:c r="CYW101" s="7"/>
      <x:c r="CYX101" s="7"/>
      <x:c r="CYY101" s="7"/>
      <x:c r="CYZ101" s="7"/>
      <x:c r="CZA101" s="7"/>
      <x:c r="CZB101" s="7"/>
      <x:c r="CZC101" s="7"/>
      <x:c r="CZD101" s="7"/>
      <x:c r="CZE101" s="7"/>
      <x:c r="CZF101" s="7"/>
      <x:c r="CZG101" s="7"/>
      <x:c r="CZH101" s="7"/>
      <x:c r="CZI101" s="7"/>
      <x:c r="CZJ101" s="7"/>
      <x:c r="CZK101" s="7"/>
      <x:c r="CZL101" s="7"/>
      <x:c r="CZM101" s="7"/>
      <x:c r="CZN101" s="7"/>
      <x:c r="CZO101" s="7"/>
      <x:c r="CZP101" s="7"/>
      <x:c r="CZQ101" s="7"/>
      <x:c r="CZR101" s="7"/>
      <x:c r="CZS101" s="7"/>
      <x:c r="CZT101" s="7"/>
      <x:c r="CZU101" s="7"/>
      <x:c r="CZV101" s="7"/>
      <x:c r="CZW101" s="7"/>
      <x:c r="CZX101" s="7"/>
      <x:c r="CZY101" s="7"/>
      <x:c r="CZZ101" s="7"/>
      <x:c r="DAA101" s="7"/>
      <x:c r="DAB101" s="7"/>
      <x:c r="DAC101" s="7"/>
      <x:c r="DAD101" s="7"/>
      <x:c r="DAE101" s="7"/>
      <x:c r="DAF101" s="7"/>
      <x:c r="DAG101" s="7"/>
      <x:c r="DAH101" s="7"/>
      <x:c r="DAI101" s="7"/>
      <x:c r="DAJ101" s="7"/>
      <x:c r="DAK101" s="7"/>
      <x:c r="DAL101" s="7"/>
      <x:c r="DAM101" s="7"/>
      <x:c r="DAN101" s="7"/>
      <x:c r="DAO101" s="7"/>
      <x:c r="DAP101" s="7"/>
      <x:c r="DAQ101" s="7"/>
      <x:c r="DAR101" s="7"/>
      <x:c r="DAS101" s="7"/>
      <x:c r="DAT101" s="7"/>
      <x:c r="DAU101" s="7"/>
      <x:c r="DAV101" s="7"/>
      <x:c r="DAW101" s="7"/>
      <x:c r="DAX101" s="7"/>
      <x:c r="DAY101" s="7"/>
      <x:c r="DAZ101" s="7"/>
      <x:c r="DBA101" s="7"/>
      <x:c r="DBB101" s="7"/>
      <x:c r="DBC101" s="7"/>
      <x:c r="DBD101" s="7"/>
      <x:c r="DBE101" s="7"/>
      <x:c r="DBF101" s="7"/>
      <x:c r="DBG101" s="7"/>
      <x:c r="DBH101" s="7"/>
      <x:c r="DBI101" s="7"/>
      <x:c r="DBJ101" s="7"/>
      <x:c r="DBK101" s="7"/>
      <x:c r="DBL101" s="7"/>
      <x:c r="DBM101" s="7"/>
      <x:c r="DBN101" s="7"/>
      <x:c r="DBO101" s="7"/>
      <x:c r="DBP101" s="7"/>
      <x:c r="DBQ101" s="7"/>
      <x:c r="DBR101" s="7"/>
      <x:c r="DBS101" s="7"/>
      <x:c r="DBT101" s="7"/>
      <x:c r="DBU101" s="7"/>
      <x:c r="DBV101" s="7"/>
      <x:c r="DBW101" s="7"/>
      <x:c r="DBX101" s="7"/>
      <x:c r="DBY101" s="7"/>
      <x:c r="DBZ101" s="7"/>
      <x:c r="DCA101" s="7"/>
      <x:c r="DCB101" s="7"/>
      <x:c r="DCC101" s="7"/>
      <x:c r="DCD101" s="7"/>
      <x:c r="DCE101" s="7"/>
      <x:c r="DCF101" s="7"/>
      <x:c r="DCG101" s="7"/>
      <x:c r="DCH101" s="7"/>
      <x:c r="DCI101" s="7"/>
      <x:c r="DCJ101" s="7"/>
      <x:c r="DCK101" s="7"/>
      <x:c r="DCL101" s="7"/>
      <x:c r="DCM101" s="7"/>
      <x:c r="DCN101" s="7"/>
      <x:c r="DCO101" s="7"/>
      <x:c r="DCP101" s="7"/>
      <x:c r="DCQ101" s="7"/>
      <x:c r="DCR101" s="7"/>
      <x:c r="DCS101" s="7"/>
      <x:c r="DCT101" s="7"/>
      <x:c r="DCU101" s="7"/>
      <x:c r="DCV101" s="7"/>
      <x:c r="DCW101" s="7"/>
      <x:c r="DCX101" s="7"/>
      <x:c r="DCY101" s="7"/>
      <x:c r="DCZ101" s="7"/>
      <x:c r="DDA101" s="7"/>
      <x:c r="DDB101" s="7"/>
      <x:c r="DDC101" s="7"/>
      <x:c r="DDD101" s="7"/>
      <x:c r="DDE101" s="7"/>
      <x:c r="DDF101" s="7"/>
      <x:c r="DDG101" s="7"/>
      <x:c r="DDH101" s="7"/>
      <x:c r="DDI101" s="7"/>
      <x:c r="DDJ101" s="7"/>
      <x:c r="DDK101" s="7"/>
      <x:c r="DDL101" s="7"/>
      <x:c r="DDM101" s="7"/>
      <x:c r="DDN101" s="7"/>
      <x:c r="DDO101" s="7"/>
      <x:c r="DDP101" s="7"/>
      <x:c r="DDQ101" s="7"/>
      <x:c r="DDR101" s="7"/>
      <x:c r="DDS101" s="7"/>
      <x:c r="DDT101" s="7"/>
      <x:c r="DDU101" s="7"/>
      <x:c r="DDV101" s="7"/>
      <x:c r="DDW101" s="7"/>
      <x:c r="DDX101" s="7"/>
      <x:c r="DDY101" s="7"/>
      <x:c r="DDZ101" s="7"/>
      <x:c r="DEA101" s="7"/>
      <x:c r="DEB101" s="7"/>
      <x:c r="DEC101" s="7"/>
      <x:c r="DED101" s="7"/>
      <x:c r="DEE101" s="7"/>
      <x:c r="DEF101" s="7"/>
      <x:c r="DEG101" s="7"/>
      <x:c r="DEH101" s="7"/>
      <x:c r="DEI101" s="7"/>
      <x:c r="DEJ101" s="7"/>
      <x:c r="DEK101" s="7"/>
      <x:c r="DEL101" s="7"/>
      <x:c r="DEM101" s="7"/>
      <x:c r="DEN101" s="7"/>
      <x:c r="DEO101" s="7"/>
      <x:c r="DEP101" s="7"/>
      <x:c r="DEQ101" s="7"/>
      <x:c r="DER101" s="7"/>
      <x:c r="DES101" s="7"/>
      <x:c r="DET101" s="7"/>
      <x:c r="DEU101" s="7"/>
      <x:c r="DEV101" s="7"/>
      <x:c r="DEW101" s="7"/>
      <x:c r="DEX101" s="7"/>
      <x:c r="DEY101" s="7"/>
      <x:c r="DEZ101" s="7"/>
      <x:c r="DFA101" s="7"/>
      <x:c r="DFB101" s="7"/>
      <x:c r="DFC101" s="7"/>
      <x:c r="DFD101" s="7"/>
      <x:c r="DFE101" s="7"/>
      <x:c r="DFF101" s="7"/>
      <x:c r="DFG101" s="7"/>
      <x:c r="DFH101" s="7"/>
      <x:c r="DFI101" s="7"/>
      <x:c r="DFJ101" s="7"/>
      <x:c r="DFK101" s="7"/>
      <x:c r="DFL101" s="7"/>
      <x:c r="DFM101" s="7"/>
      <x:c r="DFN101" s="7"/>
      <x:c r="DFO101" s="7"/>
      <x:c r="DFP101" s="7"/>
      <x:c r="DFQ101" s="7"/>
      <x:c r="DFR101" s="7"/>
      <x:c r="DFS101" s="7"/>
      <x:c r="DFT101" s="7"/>
      <x:c r="DFU101" s="7"/>
      <x:c r="DFV101" s="7"/>
      <x:c r="DFW101" s="7"/>
      <x:c r="DFX101" s="7"/>
      <x:c r="DFY101" s="7"/>
      <x:c r="DFZ101" s="7"/>
      <x:c r="DGA101" s="7"/>
      <x:c r="DGB101" s="7"/>
      <x:c r="DGC101" s="7"/>
      <x:c r="DGD101" s="7"/>
      <x:c r="DGE101" s="7"/>
      <x:c r="DGF101" s="7"/>
      <x:c r="DGG101" s="7"/>
      <x:c r="DGH101" s="7"/>
      <x:c r="DGI101" s="7"/>
      <x:c r="DGJ101" s="7"/>
      <x:c r="DGK101" s="7"/>
      <x:c r="DGL101" s="7"/>
      <x:c r="DGM101" s="7"/>
      <x:c r="DGN101" s="7"/>
      <x:c r="DGO101" s="7"/>
      <x:c r="DGP101" s="7"/>
      <x:c r="DGQ101" s="7"/>
      <x:c r="DGR101" s="7"/>
      <x:c r="DGS101" s="7"/>
      <x:c r="DGT101" s="7"/>
      <x:c r="DGU101" s="7"/>
      <x:c r="DGV101" s="7"/>
      <x:c r="DGW101" s="7"/>
      <x:c r="DGX101" s="7"/>
      <x:c r="DGY101" s="7"/>
      <x:c r="DGZ101" s="7"/>
      <x:c r="DHA101" s="7"/>
      <x:c r="DHB101" s="7"/>
      <x:c r="DHC101" s="7"/>
      <x:c r="DHD101" s="7"/>
      <x:c r="DHE101" s="7"/>
      <x:c r="DHF101" s="7"/>
      <x:c r="DHG101" s="7"/>
      <x:c r="DHH101" s="7"/>
      <x:c r="DHI101" s="7"/>
      <x:c r="DHJ101" s="7"/>
      <x:c r="DHK101" s="7"/>
      <x:c r="DHL101" s="7"/>
      <x:c r="DHM101" s="7"/>
      <x:c r="DHN101" s="7"/>
      <x:c r="DHO101" s="7"/>
      <x:c r="DHP101" s="7"/>
      <x:c r="DHQ101" s="7"/>
      <x:c r="DHR101" s="7"/>
      <x:c r="DHS101" s="7"/>
      <x:c r="DHT101" s="7"/>
      <x:c r="DHU101" s="7"/>
      <x:c r="DHV101" s="7"/>
      <x:c r="DHW101" s="7"/>
      <x:c r="DHX101" s="7"/>
      <x:c r="DHY101" s="7"/>
      <x:c r="DHZ101" s="7"/>
      <x:c r="DIA101" s="7"/>
      <x:c r="DIB101" s="7"/>
      <x:c r="DIC101" s="7"/>
      <x:c r="DID101" s="7"/>
      <x:c r="DIE101" s="7"/>
      <x:c r="DIF101" s="7"/>
      <x:c r="DIG101" s="7"/>
      <x:c r="DIH101" s="7"/>
      <x:c r="DII101" s="7"/>
      <x:c r="DIJ101" s="7"/>
      <x:c r="DIK101" s="7"/>
      <x:c r="DIL101" s="7"/>
      <x:c r="DIM101" s="7"/>
      <x:c r="DIN101" s="7"/>
      <x:c r="DIO101" s="7"/>
      <x:c r="DIP101" s="7"/>
      <x:c r="DIQ101" s="7"/>
      <x:c r="DIR101" s="7"/>
      <x:c r="DIS101" s="7"/>
      <x:c r="DIT101" s="7"/>
      <x:c r="DIU101" s="7"/>
      <x:c r="DIV101" s="7"/>
      <x:c r="DIW101" s="7"/>
      <x:c r="DIX101" s="7"/>
      <x:c r="DIY101" s="7"/>
      <x:c r="DIZ101" s="7"/>
      <x:c r="DJA101" s="7"/>
      <x:c r="DJB101" s="7"/>
      <x:c r="DJC101" s="7"/>
      <x:c r="DJD101" s="7"/>
      <x:c r="DJE101" s="7"/>
      <x:c r="DJF101" s="7"/>
      <x:c r="DJG101" s="7"/>
      <x:c r="DJH101" s="7"/>
      <x:c r="DJI101" s="7"/>
      <x:c r="DJJ101" s="7"/>
      <x:c r="DJK101" s="7"/>
      <x:c r="DJL101" s="7"/>
      <x:c r="DJM101" s="7"/>
      <x:c r="DJN101" s="7"/>
      <x:c r="DJO101" s="7"/>
      <x:c r="DJP101" s="7"/>
      <x:c r="DJQ101" s="7"/>
      <x:c r="DJR101" s="7"/>
      <x:c r="DJS101" s="7"/>
      <x:c r="DJT101" s="7"/>
      <x:c r="DJU101" s="7"/>
      <x:c r="DJV101" s="7"/>
      <x:c r="DJW101" s="7"/>
      <x:c r="DJX101" s="7"/>
      <x:c r="DJY101" s="7"/>
      <x:c r="DJZ101" s="7"/>
      <x:c r="DKA101" s="7"/>
      <x:c r="DKB101" s="7"/>
      <x:c r="DKC101" s="7"/>
      <x:c r="DKD101" s="7"/>
      <x:c r="DKE101" s="7"/>
      <x:c r="DKF101" s="7"/>
      <x:c r="DKG101" s="7"/>
      <x:c r="DKH101" s="7"/>
      <x:c r="DKI101" s="7"/>
      <x:c r="DKJ101" s="7"/>
      <x:c r="DKK101" s="7"/>
      <x:c r="DKL101" s="7"/>
      <x:c r="DKM101" s="7"/>
      <x:c r="DKN101" s="7"/>
      <x:c r="DKO101" s="7"/>
      <x:c r="DKP101" s="7"/>
      <x:c r="DKQ101" s="7"/>
      <x:c r="DKR101" s="7"/>
      <x:c r="DKS101" s="7"/>
      <x:c r="DKT101" s="7"/>
      <x:c r="DKU101" s="7"/>
      <x:c r="DKV101" s="7"/>
      <x:c r="DKW101" s="7"/>
      <x:c r="DKX101" s="7"/>
      <x:c r="DKY101" s="7"/>
      <x:c r="DKZ101" s="7"/>
      <x:c r="DLA101" s="7"/>
      <x:c r="DLB101" s="7"/>
      <x:c r="DLC101" s="7"/>
      <x:c r="DLD101" s="7"/>
      <x:c r="DLE101" s="7"/>
      <x:c r="DLF101" s="7"/>
      <x:c r="DLG101" s="7"/>
      <x:c r="DLH101" s="7"/>
      <x:c r="DLI101" s="7"/>
      <x:c r="DLJ101" s="7"/>
      <x:c r="DLK101" s="7"/>
      <x:c r="DLL101" s="7"/>
      <x:c r="DLM101" s="7"/>
      <x:c r="DLN101" s="7"/>
      <x:c r="DLO101" s="7"/>
      <x:c r="DLP101" s="7"/>
      <x:c r="DLQ101" s="7"/>
      <x:c r="DLR101" s="7"/>
      <x:c r="DLS101" s="7"/>
      <x:c r="DLT101" s="7"/>
      <x:c r="DLU101" s="7"/>
      <x:c r="DLV101" s="7"/>
      <x:c r="DLW101" s="7"/>
      <x:c r="DLX101" s="7"/>
      <x:c r="DLY101" s="7"/>
      <x:c r="DLZ101" s="7"/>
      <x:c r="DMA101" s="7"/>
      <x:c r="DMB101" s="7"/>
      <x:c r="DMC101" s="7"/>
      <x:c r="DMD101" s="7"/>
      <x:c r="DME101" s="7"/>
      <x:c r="DMF101" s="7"/>
      <x:c r="DMG101" s="7"/>
      <x:c r="DMH101" s="7"/>
      <x:c r="DMI101" s="7"/>
      <x:c r="DMJ101" s="7"/>
      <x:c r="DMK101" s="7"/>
      <x:c r="DML101" s="7"/>
      <x:c r="DMM101" s="7"/>
      <x:c r="DMN101" s="7"/>
      <x:c r="DMO101" s="7"/>
      <x:c r="DMP101" s="7"/>
      <x:c r="DMQ101" s="7"/>
      <x:c r="DMR101" s="7"/>
      <x:c r="DMS101" s="7"/>
      <x:c r="DMT101" s="7"/>
      <x:c r="DMU101" s="7"/>
      <x:c r="DMV101" s="7"/>
      <x:c r="DMW101" s="7"/>
      <x:c r="DMX101" s="7"/>
      <x:c r="DMY101" s="7"/>
      <x:c r="DMZ101" s="7"/>
      <x:c r="DNA101" s="7"/>
      <x:c r="DNB101" s="7"/>
      <x:c r="DNC101" s="7"/>
      <x:c r="DND101" s="7"/>
      <x:c r="DNE101" s="7"/>
      <x:c r="DNF101" s="7"/>
      <x:c r="DNG101" s="7"/>
      <x:c r="DNH101" s="7"/>
      <x:c r="DNI101" s="7"/>
      <x:c r="DNJ101" s="7"/>
      <x:c r="DNK101" s="7"/>
      <x:c r="DNL101" s="7"/>
      <x:c r="DNM101" s="7"/>
      <x:c r="DNN101" s="7"/>
      <x:c r="DNO101" s="7"/>
      <x:c r="DNP101" s="7"/>
      <x:c r="DNQ101" s="7"/>
      <x:c r="DNR101" s="7"/>
      <x:c r="DNS101" s="7"/>
      <x:c r="DNT101" s="7"/>
      <x:c r="DNU101" s="7"/>
      <x:c r="DNV101" s="7"/>
      <x:c r="DNW101" s="7"/>
      <x:c r="DNX101" s="7"/>
      <x:c r="DNY101" s="7"/>
      <x:c r="DNZ101" s="7"/>
      <x:c r="DOA101" s="7"/>
      <x:c r="DOB101" s="7"/>
      <x:c r="DOC101" s="7"/>
      <x:c r="DOD101" s="7"/>
      <x:c r="DOE101" s="7"/>
      <x:c r="DOF101" s="7"/>
      <x:c r="DOG101" s="7"/>
      <x:c r="DOH101" s="7"/>
      <x:c r="DOI101" s="7"/>
      <x:c r="DOJ101" s="7"/>
      <x:c r="DOK101" s="7"/>
      <x:c r="DOL101" s="7"/>
      <x:c r="DOM101" s="7"/>
      <x:c r="DON101" s="7"/>
      <x:c r="DOO101" s="7"/>
      <x:c r="DOP101" s="7"/>
      <x:c r="DOQ101" s="7"/>
      <x:c r="DOR101" s="7"/>
      <x:c r="DOS101" s="7"/>
      <x:c r="DOT101" s="7"/>
      <x:c r="DOU101" s="7"/>
      <x:c r="DOV101" s="7"/>
      <x:c r="DOW101" s="7"/>
      <x:c r="DOX101" s="7"/>
      <x:c r="DOY101" s="7"/>
      <x:c r="DOZ101" s="7"/>
      <x:c r="DPA101" s="7"/>
      <x:c r="DPB101" s="7"/>
      <x:c r="DPC101" s="7"/>
      <x:c r="DPD101" s="7"/>
      <x:c r="DPE101" s="7"/>
      <x:c r="DPF101" s="7"/>
      <x:c r="DPG101" s="7"/>
      <x:c r="DPH101" s="7"/>
      <x:c r="DPI101" s="7"/>
      <x:c r="DPJ101" s="7"/>
      <x:c r="DPK101" s="7"/>
      <x:c r="DPL101" s="7"/>
      <x:c r="DPM101" s="7"/>
      <x:c r="DPN101" s="7"/>
      <x:c r="DPO101" s="7"/>
      <x:c r="DPP101" s="7"/>
      <x:c r="DPQ101" s="7"/>
      <x:c r="DPR101" s="7"/>
      <x:c r="DPS101" s="7"/>
      <x:c r="DPT101" s="7"/>
      <x:c r="DPU101" s="7"/>
      <x:c r="DPV101" s="7"/>
      <x:c r="DPW101" s="7"/>
      <x:c r="DPX101" s="7"/>
      <x:c r="DPY101" s="7"/>
      <x:c r="DPZ101" s="7"/>
      <x:c r="DQA101" s="7"/>
      <x:c r="DQB101" s="7"/>
      <x:c r="DQC101" s="7"/>
      <x:c r="DQD101" s="7"/>
      <x:c r="DQE101" s="7"/>
      <x:c r="DQF101" s="7"/>
      <x:c r="DQG101" s="7"/>
      <x:c r="DQH101" s="7"/>
      <x:c r="DQI101" s="7"/>
      <x:c r="DQJ101" s="7"/>
      <x:c r="DQK101" s="7"/>
      <x:c r="DQL101" s="7"/>
      <x:c r="DQM101" s="7"/>
      <x:c r="DQN101" s="7"/>
      <x:c r="DQO101" s="7"/>
      <x:c r="DQP101" s="7"/>
      <x:c r="DQQ101" s="7"/>
      <x:c r="DQR101" s="7"/>
      <x:c r="DQS101" s="7"/>
      <x:c r="DQT101" s="7"/>
      <x:c r="DQU101" s="7"/>
      <x:c r="DQV101" s="7"/>
      <x:c r="DQW101" s="7"/>
      <x:c r="DQX101" s="7"/>
      <x:c r="DQY101" s="7"/>
      <x:c r="DQZ101" s="7"/>
      <x:c r="DRA101" s="7"/>
      <x:c r="DRB101" s="7"/>
      <x:c r="DRC101" s="7"/>
      <x:c r="DRD101" s="7"/>
      <x:c r="DRE101" s="7"/>
      <x:c r="DRF101" s="7"/>
      <x:c r="DRG101" s="7"/>
      <x:c r="DRH101" s="7"/>
      <x:c r="DRI101" s="7"/>
      <x:c r="DRJ101" s="7"/>
      <x:c r="DRK101" s="7"/>
      <x:c r="DRL101" s="7"/>
      <x:c r="DRM101" s="7"/>
      <x:c r="DRN101" s="7"/>
      <x:c r="DRO101" s="7"/>
      <x:c r="DRP101" s="7"/>
      <x:c r="DRQ101" s="7"/>
      <x:c r="DRR101" s="7"/>
      <x:c r="DRS101" s="7"/>
      <x:c r="DRT101" s="7"/>
      <x:c r="DRU101" s="7"/>
      <x:c r="DRV101" s="7"/>
      <x:c r="DRW101" s="7"/>
      <x:c r="DRX101" s="7"/>
      <x:c r="DRY101" s="7"/>
      <x:c r="DRZ101" s="7"/>
      <x:c r="DSA101" s="7"/>
      <x:c r="DSB101" s="7"/>
      <x:c r="DSC101" s="7"/>
      <x:c r="DSD101" s="7"/>
      <x:c r="DSE101" s="7"/>
      <x:c r="DSF101" s="7"/>
      <x:c r="DSG101" s="7"/>
      <x:c r="DSH101" s="7"/>
      <x:c r="DSI101" s="7"/>
      <x:c r="DSJ101" s="7"/>
      <x:c r="DSK101" s="7"/>
      <x:c r="DSL101" s="7"/>
      <x:c r="DSM101" s="7"/>
      <x:c r="DSN101" s="7"/>
      <x:c r="DSO101" s="7"/>
      <x:c r="DSP101" s="7"/>
      <x:c r="DSQ101" s="7"/>
      <x:c r="DSR101" s="7"/>
      <x:c r="DSS101" s="7"/>
      <x:c r="DST101" s="7"/>
      <x:c r="DSU101" s="7"/>
      <x:c r="DSV101" s="7"/>
      <x:c r="DSW101" s="7"/>
      <x:c r="DSX101" s="7"/>
      <x:c r="DSY101" s="7"/>
      <x:c r="DSZ101" s="7"/>
      <x:c r="DTA101" s="7"/>
      <x:c r="DTB101" s="7"/>
      <x:c r="DTC101" s="7"/>
      <x:c r="DTD101" s="7"/>
      <x:c r="DTE101" s="7"/>
      <x:c r="DTF101" s="7"/>
      <x:c r="DTG101" s="7"/>
      <x:c r="DTH101" s="7"/>
      <x:c r="DTI101" s="7"/>
      <x:c r="DTJ101" s="7"/>
      <x:c r="DTK101" s="7"/>
      <x:c r="DTL101" s="7"/>
      <x:c r="DTM101" s="7"/>
      <x:c r="DTN101" s="7"/>
      <x:c r="DTO101" s="7"/>
      <x:c r="DTP101" s="7"/>
      <x:c r="DTQ101" s="7"/>
      <x:c r="DTR101" s="7"/>
      <x:c r="DTS101" s="7"/>
      <x:c r="DTT101" s="7"/>
      <x:c r="DTU101" s="7"/>
      <x:c r="DTV101" s="7"/>
      <x:c r="DTW101" s="7"/>
      <x:c r="DTX101" s="7"/>
      <x:c r="DTY101" s="7"/>
      <x:c r="DTZ101" s="7"/>
      <x:c r="DUA101" s="7"/>
      <x:c r="DUB101" s="7"/>
      <x:c r="DUC101" s="7"/>
      <x:c r="DUD101" s="7"/>
      <x:c r="DUE101" s="7"/>
      <x:c r="DUF101" s="7"/>
      <x:c r="DUG101" s="7"/>
      <x:c r="DUH101" s="7"/>
      <x:c r="DUI101" s="7"/>
      <x:c r="DUJ101" s="7"/>
      <x:c r="DUK101" s="7"/>
      <x:c r="DUL101" s="7"/>
      <x:c r="DUM101" s="7"/>
      <x:c r="DUN101" s="7"/>
      <x:c r="DUO101" s="7"/>
      <x:c r="DUP101" s="7"/>
      <x:c r="DUQ101" s="7"/>
      <x:c r="DUR101" s="7"/>
      <x:c r="DUS101" s="7"/>
      <x:c r="DUT101" s="7"/>
      <x:c r="DUU101" s="7"/>
      <x:c r="DUV101" s="7"/>
      <x:c r="DUW101" s="7"/>
      <x:c r="DUX101" s="7"/>
      <x:c r="DUY101" s="7"/>
      <x:c r="DUZ101" s="7"/>
      <x:c r="DVA101" s="7"/>
      <x:c r="DVB101" s="7"/>
      <x:c r="DVC101" s="7"/>
      <x:c r="DVD101" s="7"/>
      <x:c r="DVE101" s="7"/>
      <x:c r="DVF101" s="7"/>
      <x:c r="DVG101" s="7"/>
      <x:c r="DVH101" s="7"/>
      <x:c r="DVI101" s="7"/>
      <x:c r="DVJ101" s="7"/>
      <x:c r="DVK101" s="7"/>
      <x:c r="DVL101" s="7"/>
      <x:c r="DVM101" s="7"/>
      <x:c r="DVN101" s="7"/>
      <x:c r="DVO101" s="7"/>
      <x:c r="DVP101" s="7"/>
      <x:c r="DVQ101" s="7"/>
      <x:c r="DVR101" s="7"/>
      <x:c r="DVS101" s="7"/>
      <x:c r="DVT101" s="7"/>
      <x:c r="DVU101" s="7"/>
      <x:c r="DVV101" s="7"/>
      <x:c r="DVW101" s="7"/>
      <x:c r="DVX101" s="7"/>
      <x:c r="DVY101" s="7"/>
      <x:c r="DVZ101" s="7"/>
      <x:c r="DWA101" s="7"/>
      <x:c r="DWB101" s="7"/>
      <x:c r="DWC101" s="7"/>
      <x:c r="DWD101" s="7"/>
      <x:c r="DWE101" s="7"/>
      <x:c r="DWF101" s="7"/>
      <x:c r="DWG101" s="7"/>
      <x:c r="DWH101" s="7"/>
      <x:c r="DWI101" s="7"/>
      <x:c r="DWJ101" s="7"/>
      <x:c r="DWK101" s="7"/>
      <x:c r="DWL101" s="7"/>
      <x:c r="DWM101" s="7"/>
      <x:c r="DWN101" s="7"/>
      <x:c r="DWO101" s="7"/>
      <x:c r="DWP101" s="7"/>
      <x:c r="DWQ101" s="7"/>
      <x:c r="DWR101" s="7"/>
      <x:c r="DWS101" s="7"/>
      <x:c r="DWT101" s="7"/>
      <x:c r="DWU101" s="7"/>
      <x:c r="DWV101" s="7"/>
      <x:c r="DWW101" s="7"/>
      <x:c r="DWX101" s="7"/>
      <x:c r="DWY101" s="7"/>
      <x:c r="DWZ101" s="7"/>
      <x:c r="DXA101" s="7"/>
      <x:c r="DXB101" s="7"/>
      <x:c r="DXC101" s="7"/>
      <x:c r="DXD101" s="7"/>
      <x:c r="DXE101" s="7"/>
      <x:c r="DXF101" s="7"/>
      <x:c r="DXG101" s="7"/>
      <x:c r="DXH101" s="7"/>
      <x:c r="DXI101" s="7"/>
      <x:c r="DXJ101" s="7"/>
      <x:c r="DXK101" s="7"/>
      <x:c r="DXL101" s="7"/>
      <x:c r="DXM101" s="7"/>
      <x:c r="DXN101" s="7"/>
      <x:c r="DXO101" s="7"/>
      <x:c r="DXP101" s="7"/>
      <x:c r="DXQ101" s="7"/>
      <x:c r="DXR101" s="7"/>
      <x:c r="DXS101" s="7"/>
      <x:c r="DXT101" s="7"/>
      <x:c r="DXU101" s="7"/>
      <x:c r="DXV101" s="7"/>
      <x:c r="DXW101" s="7"/>
      <x:c r="DXX101" s="7"/>
      <x:c r="DXY101" s="7"/>
      <x:c r="DXZ101" s="7"/>
      <x:c r="DYA101" s="7"/>
      <x:c r="DYB101" s="7"/>
      <x:c r="DYC101" s="7"/>
      <x:c r="DYD101" s="7"/>
      <x:c r="DYE101" s="7"/>
      <x:c r="DYF101" s="7"/>
      <x:c r="DYG101" s="7"/>
      <x:c r="DYH101" s="7"/>
      <x:c r="DYI101" s="7"/>
      <x:c r="DYJ101" s="7"/>
      <x:c r="DYK101" s="7"/>
      <x:c r="DYL101" s="7"/>
      <x:c r="DYM101" s="7"/>
      <x:c r="DYN101" s="7"/>
      <x:c r="DYO101" s="7"/>
      <x:c r="DYP101" s="7"/>
      <x:c r="DYQ101" s="7"/>
      <x:c r="DYR101" s="7"/>
      <x:c r="DYS101" s="7"/>
      <x:c r="DYT101" s="7"/>
      <x:c r="DYU101" s="7"/>
      <x:c r="DYV101" s="7"/>
      <x:c r="DYW101" s="7"/>
      <x:c r="DYX101" s="7"/>
      <x:c r="DYY101" s="7"/>
      <x:c r="DYZ101" s="7"/>
      <x:c r="DZA101" s="7"/>
      <x:c r="DZB101" s="7"/>
      <x:c r="DZC101" s="7"/>
      <x:c r="DZD101" s="7"/>
      <x:c r="DZE101" s="7"/>
      <x:c r="DZF101" s="7"/>
      <x:c r="DZG101" s="7"/>
      <x:c r="DZH101" s="7"/>
      <x:c r="DZI101" s="7"/>
      <x:c r="DZJ101" s="7"/>
      <x:c r="DZK101" s="7"/>
      <x:c r="DZL101" s="7"/>
      <x:c r="DZM101" s="7"/>
      <x:c r="DZN101" s="7"/>
      <x:c r="DZO101" s="7"/>
      <x:c r="DZP101" s="7"/>
      <x:c r="DZQ101" s="7"/>
      <x:c r="DZR101" s="7"/>
      <x:c r="DZS101" s="7"/>
      <x:c r="DZT101" s="7"/>
      <x:c r="DZU101" s="7"/>
      <x:c r="DZV101" s="7"/>
      <x:c r="DZW101" s="7"/>
      <x:c r="DZX101" s="7"/>
      <x:c r="DZY101" s="7"/>
      <x:c r="DZZ101" s="7"/>
      <x:c r="EAA101" s="7"/>
      <x:c r="EAB101" s="7"/>
      <x:c r="EAC101" s="7"/>
      <x:c r="EAD101" s="7"/>
      <x:c r="EAE101" s="7"/>
      <x:c r="EAF101" s="7"/>
      <x:c r="EAG101" s="7"/>
      <x:c r="EAH101" s="7"/>
      <x:c r="EAI101" s="7"/>
      <x:c r="EAJ101" s="7"/>
      <x:c r="EAK101" s="7"/>
      <x:c r="EAL101" s="7"/>
      <x:c r="EAM101" s="7"/>
      <x:c r="EAN101" s="7"/>
      <x:c r="EAO101" s="7"/>
      <x:c r="EAP101" s="7"/>
      <x:c r="EAQ101" s="7"/>
      <x:c r="EAR101" s="7"/>
      <x:c r="EAS101" s="7"/>
      <x:c r="EAT101" s="7"/>
      <x:c r="EAU101" s="7"/>
      <x:c r="EAV101" s="7"/>
      <x:c r="EAW101" s="7"/>
      <x:c r="EAX101" s="7"/>
      <x:c r="EAY101" s="7"/>
      <x:c r="EAZ101" s="7"/>
      <x:c r="EBA101" s="7"/>
      <x:c r="EBB101" s="7"/>
      <x:c r="EBC101" s="7"/>
      <x:c r="EBD101" s="7"/>
      <x:c r="EBE101" s="7"/>
      <x:c r="EBF101" s="7"/>
      <x:c r="EBG101" s="7"/>
      <x:c r="EBH101" s="7"/>
      <x:c r="EBI101" s="7"/>
      <x:c r="EBJ101" s="7"/>
      <x:c r="EBK101" s="7"/>
      <x:c r="EBL101" s="7"/>
      <x:c r="EBM101" s="7"/>
      <x:c r="EBN101" s="7"/>
      <x:c r="EBO101" s="7"/>
      <x:c r="EBP101" s="7"/>
      <x:c r="EBQ101" s="7"/>
      <x:c r="EBR101" s="7"/>
      <x:c r="EBS101" s="7"/>
      <x:c r="EBT101" s="7"/>
      <x:c r="EBU101" s="7"/>
      <x:c r="EBV101" s="7"/>
      <x:c r="EBW101" s="7"/>
      <x:c r="EBX101" s="7"/>
      <x:c r="EBY101" s="7"/>
      <x:c r="EBZ101" s="7"/>
      <x:c r="ECA101" s="7"/>
      <x:c r="ECB101" s="7"/>
      <x:c r="ECC101" s="7"/>
      <x:c r="ECD101" s="7"/>
      <x:c r="ECE101" s="7"/>
      <x:c r="ECF101" s="7"/>
      <x:c r="ECG101" s="7"/>
      <x:c r="ECH101" s="7"/>
      <x:c r="ECI101" s="7"/>
      <x:c r="ECJ101" s="7"/>
      <x:c r="ECK101" s="7"/>
      <x:c r="ECL101" s="7"/>
      <x:c r="ECM101" s="7"/>
      <x:c r="ECN101" s="7"/>
      <x:c r="ECO101" s="7"/>
      <x:c r="ECP101" s="7"/>
      <x:c r="ECQ101" s="7"/>
      <x:c r="ECR101" s="7"/>
      <x:c r="ECS101" s="7"/>
      <x:c r="ECT101" s="7"/>
      <x:c r="ECU101" s="7"/>
      <x:c r="ECV101" s="7"/>
      <x:c r="ECW101" s="7"/>
      <x:c r="ECX101" s="7"/>
      <x:c r="ECY101" s="7"/>
      <x:c r="ECZ101" s="7"/>
      <x:c r="EDA101" s="7"/>
      <x:c r="EDB101" s="7"/>
      <x:c r="EDC101" s="7"/>
      <x:c r="EDD101" s="7"/>
      <x:c r="EDE101" s="7"/>
      <x:c r="EDF101" s="7"/>
      <x:c r="EDG101" s="7"/>
      <x:c r="EDH101" s="7"/>
      <x:c r="EDI101" s="7"/>
      <x:c r="EDJ101" s="7"/>
      <x:c r="EDK101" s="7"/>
      <x:c r="EDL101" s="7"/>
      <x:c r="EDM101" s="7"/>
      <x:c r="EDN101" s="7"/>
      <x:c r="EDO101" s="7"/>
      <x:c r="EDP101" s="7"/>
      <x:c r="EDQ101" s="7"/>
      <x:c r="EDR101" s="7"/>
      <x:c r="EDS101" s="7"/>
      <x:c r="EDT101" s="7"/>
      <x:c r="EDU101" s="7"/>
      <x:c r="EDV101" s="7"/>
      <x:c r="EDW101" s="7"/>
      <x:c r="EDX101" s="7"/>
      <x:c r="EDY101" s="7"/>
      <x:c r="EDZ101" s="7"/>
      <x:c r="EEA101" s="7"/>
      <x:c r="EEB101" s="7"/>
      <x:c r="EEC101" s="7"/>
      <x:c r="EED101" s="7"/>
      <x:c r="EEE101" s="7"/>
      <x:c r="EEF101" s="7"/>
      <x:c r="EEG101" s="7"/>
      <x:c r="EEH101" s="7"/>
      <x:c r="EEI101" s="7"/>
      <x:c r="EEJ101" s="7"/>
      <x:c r="EEK101" s="7"/>
      <x:c r="EEL101" s="7"/>
      <x:c r="EEM101" s="7"/>
      <x:c r="EEN101" s="7"/>
      <x:c r="EEO101" s="7"/>
      <x:c r="EEP101" s="7"/>
      <x:c r="EEQ101" s="7"/>
      <x:c r="EER101" s="7"/>
      <x:c r="EES101" s="7"/>
      <x:c r="EET101" s="7"/>
      <x:c r="EEU101" s="7"/>
      <x:c r="EEV101" s="7"/>
      <x:c r="EEW101" s="7"/>
      <x:c r="EEX101" s="7"/>
      <x:c r="EEY101" s="7"/>
      <x:c r="EEZ101" s="7"/>
      <x:c r="EFA101" s="7"/>
      <x:c r="EFB101" s="7"/>
      <x:c r="EFC101" s="7"/>
      <x:c r="EFD101" s="7"/>
      <x:c r="EFE101" s="7"/>
      <x:c r="EFF101" s="7"/>
      <x:c r="EFG101" s="7"/>
      <x:c r="EFH101" s="7"/>
      <x:c r="EFI101" s="7"/>
      <x:c r="EFJ101" s="7"/>
      <x:c r="EFK101" s="7"/>
      <x:c r="EFL101" s="7"/>
      <x:c r="EFM101" s="7"/>
      <x:c r="EFN101" s="7"/>
      <x:c r="EFO101" s="7"/>
      <x:c r="EFP101" s="7"/>
      <x:c r="EFQ101" s="7"/>
      <x:c r="EFR101" s="7"/>
      <x:c r="EFS101" s="7"/>
      <x:c r="EFT101" s="7"/>
      <x:c r="EFU101" s="7"/>
      <x:c r="EFV101" s="7"/>
      <x:c r="EFW101" s="7"/>
      <x:c r="EFX101" s="7"/>
      <x:c r="EFY101" s="7"/>
      <x:c r="EFZ101" s="7"/>
      <x:c r="EGA101" s="7"/>
      <x:c r="EGB101" s="7"/>
      <x:c r="EGC101" s="7"/>
      <x:c r="EGD101" s="7"/>
      <x:c r="EGE101" s="7"/>
      <x:c r="EGF101" s="7"/>
      <x:c r="EGG101" s="7"/>
      <x:c r="EGH101" s="7"/>
      <x:c r="EGI101" s="7"/>
      <x:c r="EGJ101" s="7"/>
      <x:c r="EGK101" s="7"/>
      <x:c r="EGL101" s="7"/>
      <x:c r="EGM101" s="7"/>
      <x:c r="EGN101" s="7"/>
      <x:c r="EGO101" s="7"/>
      <x:c r="EGP101" s="7"/>
      <x:c r="EGQ101" s="7"/>
      <x:c r="EGR101" s="7"/>
      <x:c r="EGS101" s="7"/>
      <x:c r="EGT101" s="7"/>
      <x:c r="EGU101" s="7"/>
      <x:c r="EGV101" s="7"/>
      <x:c r="EGW101" s="7"/>
      <x:c r="EGX101" s="7"/>
      <x:c r="EGY101" s="7"/>
      <x:c r="EGZ101" s="7"/>
      <x:c r="EHA101" s="7"/>
      <x:c r="EHB101" s="7"/>
      <x:c r="EHC101" s="7"/>
      <x:c r="EHD101" s="7"/>
      <x:c r="EHE101" s="7"/>
      <x:c r="EHF101" s="7"/>
      <x:c r="EHG101" s="7"/>
      <x:c r="EHH101" s="7"/>
      <x:c r="EHI101" s="7"/>
      <x:c r="EHJ101" s="7"/>
      <x:c r="EHK101" s="7"/>
      <x:c r="EHL101" s="7"/>
      <x:c r="EHM101" s="7"/>
      <x:c r="EHN101" s="7"/>
      <x:c r="EHO101" s="7"/>
      <x:c r="EHP101" s="7"/>
      <x:c r="EHQ101" s="7"/>
      <x:c r="EHR101" s="7"/>
      <x:c r="EHS101" s="7"/>
      <x:c r="EHT101" s="7"/>
      <x:c r="EHU101" s="7"/>
      <x:c r="EHV101" s="7"/>
      <x:c r="EHW101" s="7"/>
      <x:c r="EHX101" s="7"/>
      <x:c r="EHY101" s="7"/>
      <x:c r="EHZ101" s="7"/>
      <x:c r="EIA101" s="7"/>
      <x:c r="EIB101" s="7"/>
      <x:c r="EIC101" s="7"/>
      <x:c r="EID101" s="7"/>
      <x:c r="EIE101" s="7"/>
      <x:c r="EIF101" s="7"/>
      <x:c r="EIG101" s="7"/>
      <x:c r="EIH101" s="7"/>
      <x:c r="EII101" s="7"/>
      <x:c r="EIJ101" s="7"/>
      <x:c r="EIK101" s="7"/>
      <x:c r="EIL101" s="7"/>
      <x:c r="EIM101" s="7"/>
      <x:c r="EIN101" s="7"/>
      <x:c r="EIO101" s="7"/>
      <x:c r="EIP101" s="7"/>
      <x:c r="EIQ101" s="7"/>
      <x:c r="EIR101" s="7"/>
      <x:c r="EIS101" s="7"/>
      <x:c r="EIT101" s="7"/>
      <x:c r="EIU101" s="7"/>
      <x:c r="EIV101" s="7"/>
      <x:c r="EIW101" s="7"/>
      <x:c r="EIX101" s="7"/>
      <x:c r="EIY101" s="7"/>
      <x:c r="EIZ101" s="7"/>
      <x:c r="EJA101" s="7"/>
      <x:c r="EJB101" s="7"/>
      <x:c r="EJC101" s="7"/>
      <x:c r="EJD101" s="7"/>
      <x:c r="EJE101" s="7"/>
      <x:c r="EJF101" s="7"/>
      <x:c r="EJG101" s="7"/>
      <x:c r="EJH101" s="7"/>
      <x:c r="EJI101" s="7"/>
      <x:c r="EJJ101" s="7"/>
      <x:c r="EJK101" s="7"/>
      <x:c r="EJL101" s="7"/>
      <x:c r="EJM101" s="7"/>
      <x:c r="EJN101" s="7"/>
      <x:c r="EJO101" s="7"/>
      <x:c r="EJP101" s="7"/>
      <x:c r="EJQ101" s="7"/>
      <x:c r="EJR101" s="7"/>
      <x:c r="EJS101" s="7"/>
      <x:c r="EJT101" s="7"/>
      <x:c r="EJU101" s="7"/>
      <x:c r="EJV101" s="7"/>
      <x:c r="EJW101" s="7"/>
      <x:c r="EJX101" s="7"/>
      <x:c r="EJY101" s="7"/>
      <x:c r="EJZ101" s="7"/>
      <x:c r="EKA101" s="7"/>
      <x:c r="EKB101" s="7"/>
      <x:c r="EKC101" s="7"/>
      <x:c r="EKD101" s="7"/>
      <x:c r="EKE101" s="7"/>
      <x:c r="EKF101" s="7"/>
      <x:c r="EKG101" s="7"/>
      <x:c r="EKH101" s="7"/>
      <x:c r="EKI101" s="7"/>
      <x:c r="EKJ101" s="7"/>
      <x:c r="EKK101" s="7"/>
      <x:c r="EKL101" s="7"/>
      <x:c r="EKM101" s="7"/>
      <x:c r="EKN101" s="7"/>
      <x:c r="EKO101" s="7"/>
      <x:c r="EKP101" s="7"/>
      <x:c r="EKQ101" s="7"/>
      <x:c r="EKR101" s="7"/>
      <x:c r="EKS101" s="7"/>
      <x:c r="EKT101" s="7"/>
      <x:c r="EKU101" s="7"/>
      <x:c r="EKV101" s="7"/>
      <x:c r="EKW101" s="7"/>
      <x:c r="EKX101" s="7"/>
      <x:c r="EKY101" s="7"/>
      <x:c r="EKZ101" s="7"/>
      <x:c r="ELA101" s="7"/>
      <x:c r="ELB101" s="7"/>
      <x:c r="ELC101" s="7"/>
      <x:c r="ELD101" s="7"/>
      <x:c r="ELE101" s="7"/>
      <x:c r="ELF101" s="7"/>
      <x:c r="ELG101" s="7"/>
      <x:c r="ELH101" s="7"/>
      <x:c r="ELI101" s="7"/>
      <x:c r="ELJ101" s="7"/>
      <x:c r="ELK101" s="7"/>
      <x:c r="ELL101" s="7"/>
      <x:c r="ELM101" s="7"/>
      <x:c r="ELN101" s="7"/>
      <x:c r="ELO101" s="7"/>
      <x:c r="ELP101" s="7"/>
      <x:c r="ELQ101" s="7"/>
      <x:c r="ELR101" s="7"/>
      <x:c r="ELS101" s="7"/>
      <x:c r="ELT101" s="7"/>
      <x:c r="ELU101" s="7"/>
      <x:c r="ELV101" s="7"/>
      <x:c r="ELW101" s="7"/>
      <x:c r="ELX101" s="7"/>
      <x:c r="ELY101" s="7"/>
      <x:c r="ELZ101" s="7"/>
      <x:c r="EMA101" s="7"/>
      <x:c r="EMB101" s="7"/>
      <x:c r="EMC101" s="7"/>
      <x:c r="EMD101" s="7"/>
      <x:c r="EME101" s="7"/>
      <x:c r="EMF101" s="7"/>
      <x:c r="EMG101" s="7"/>
      <x:c r="EMH101" s="7"/>
      <x:c r="EMI101" s="7"/>
      <x:c r="EMJ101" s="7"/>
      <x:c r="EMK101" s="7"/>
      <x:c r="EML101" s="7"/>
      <x:c r="EMM101" s="7"/>
      <x:c r="EMN101" s="7"/>
      <x:c r="EMO101" s="7"/>
      <x:c r="EMP101" s="7"/>
      <x:c r="EMQ101" s="7"/>
      <x:c r="EMR101" s="7"/>
      <x:c r="EMS101" s="7"/>
      <x:c r="EMT101" s="7"/>
      <x:c r="EMU101" s="7"/>
      <x:c r="EMV101" s="7"/>
      <x:c r="EMW101" s="7"/>
      <x:c r="EMX101" s="7"/>
      <x:c r="EMY101" s="7"/>
      <x:c r="EMZ101" s="7"/>
      <x:c r="ENA101" s="7"/>
      <x:c r="ENB101" s="7"/>
      <x:c r="ENC101" s="7"/>
      <x:c r="END101" s="7"/>
      <x:c r="ENE101" s="7"/>
      <x:c r="ENF101" s="7"/>
      <x:c r="ENG101" s="7"/>
      <x:c r="ENH101" s="7"/>
      <x:c r="ENI101" s="7"/>
      <x:c r="ENJ101" s="7"/>
      <x:c r="ENK101" s="7"/>
      <x:c r="ENL101" s="7"/>
      <x:c r="ENM101" s="7"/>
      <x:c r="ENN101" s="7"/>
      <x:c r="ENO101" s="7"/>
      <x:c r="ENP101" s="7"/>
      <x:c r="ENQ101" s="7"/>
      <x:c r="ENR101" s="7"/>
      <x:c r="ENS101" s="7"/>
      <x:c r="ENT101" s="7"/>
      <x:c r="ENU101" s="7"/>
      <x:c r="ENV101" s="7"/>
      <x:c r="ENW101" s="7"/>
      <x:c r="ENX101" s="7"/>
      <x:c r="ENY101" s="7"/>
      <x:c r="ENZ101" s="7"/>
      <x:c r="EOA101" s="7"/>
      <x:c r="EOB101" s="7"/>
      <x:c r="EOC101" s="7"/>
      <x:c r="EOD101" s="7"/>
      <x:c r="EOE101" s="7"/>
      <x:c r="EOF101" s="7"/>
      <x:c r="EOG101" s="7"/>
      <x:c r="EOH101" s="7"/>
      <x:c r="EOI101" s="7"/>
      <x:c r="EOJ101" s="7"/>
      <x:c r="EOK101" s="7"/>
      <x:c r="EOL101" s="7"/>
      <x:c r="EOM101" s="7"/>
      <x:c r="EON101" s="7"/>
      <x:c r="EOO101" s="7"/>
      <x:c r="EOP101" s="7"/>
      <x:c r="EOQ101" s="7"/>
      <x:c r="EOR101" s="7"/>
      <x:c r="EOS101" s="7"/>
      <x:c r="EOT101" s="7"/>
      <x:c r="EOU101" s="7"/>
      <x:c r="EOV101" s="7"/>
      <x:c r="EOW101" s="7"/>
      <x:c r="EOX101" s="7"/>
      <x:c r="EOY101" s="7"/>
      <x:c r="EOZ101" s="7"/>
      <x:c r="EPA101" s="7"/>
      <x:c r="EPB101" s="7"/>
      <x:c r="EPC101" s="7"/>
      <x:c r="EPD101" s="7"/>
      <x:c r="EPE101" s="7"/>
      <x:c r="EPF101" s="7"/>
      <x:c r="EPG101" s="7"/>
      <x:c r="EPH101" s="7"/>
      <x:c r="EPI101" s="7"/>
      <x:c r="EPJ101" s="7"/>
      <x:c r="EPK101" s="7"/>
      <x:c r="EPL101" s="7"/>
      <x:c r="EPM101" s="7"/>
      <x:c r="EPN101" s="7"/>
      <x:c r="EPO101" s="7"/>
      <x:c r="EPP101" s="7"/>
      <x:c r="EPQ101" s="7"/>
      <x:c r="EPR101" s="7"/>
      <x:c r="EPS101" s="7"/>
      <x:c r="EPT101" s="7"/>
      <x:c r="EPU101" s="7"/>
      <x:c r="EPV101" s="7"/>
      <x:c r="EPW101" s="7"/>
      <x:c r="EPX101" s="7"/>
      <x:c r="EPY101" s="7"/>
      <x:c r="EPZ101" s="7"/>
      <x:c r="EQA101" s="7"/>
      <x:c r="EQB101" s="7"/>
      <x:c r="EQC101" s="7"/>
      <x:c r="EQD101" s="7"/>
      <x:c r="EQE101" s="7"/>
      <x:c r="EQF101" s="7"/>
      <x:c r="EQG101" s="7"/>
      <x:c r="EQH101" s="7"/>
      <x:c r="EQI101" s="7"/>
      <x:c r="EQJ101" s="7"/>
      <x:c r="EQK101" s="7"/>
      <x:c r="EQL101" s="7"/>
      <x:c r="EQM101" s="7"/>
      <x:c r="EQN101" s="7"/>
      <x:c r="EQO101" s="7"/>
      <x:c r="EQP101" s="7"/>
      <x:c r="EQQ101" s="7"/>
      <x:c r="EQR101" s="7"/>
      <x:c r="EQS101" s="7"/>
      <x:c r="EQT101" s="7"/>
      <x:c r="EQU101" s="7"/>
      <x:c r="EQV101" s="7"/>
      <x:c r="EQW101" s="7"/>
      <x:c r="EQX101" s="7"/>
      <x:c r="EQY101" s="7"/>
      <x:c r="EQZ101" s="7"/>
      <x:c r="ERA101" s="7"/>
      <x:c r="ERB101" s="7"/>
      <x:c r="ERC101" s="7"/>
      <x:c r="ERD101" s="7"/>
      <x:c r="ERE101" s="7"/>
      <x:c r="ERF101" s="7"/>
      <x:c r="ERG101" s="7"/>
      <x:c r="ERH101" s="7"/>
      <x:c r="ERI101" s="7"/>
      <x:c r="ERJ101" s="7"/>
      <x:c r="ERK101" s="7"/>
      <x:c r="ERL101" s="7"/>
      <x:c r="ERM101" s="7"/>
      <x:c r="ERN101" s="7"/>
      <x:c r="ERO101" s="7"/>
      <x:c r="ERP101" s="7"/>
      <x:c r="ERQ101" s="7"/>
      <x:c r="ERR101" s="7"/>
      <x:c r="ERS101" s="7"/>
      <x:c r="ERT101" s="7"/>
      <x:c r="ERU101" s="7"/>
      <x:c r="ERV101" s="7"/>
      <x:c r="ERW101" s="7"/>
      <x:c r="ERX101" s="7"/>
      <x:c r="ERY101" s="7"/>
      <x:c r="ERZ101" s="7"/>
      <x:c r="ESA101" s="7"/>
      <x:c r="ESB101" s="7"/>
      <x:c r="ESC101" s="7"/>
      <x:c r="ESD101" s="7"/>
      <x:c r="ESE101" s="7"/>
      <x:c r="ESF101" s="7"/>
      <x:c r="ESG101" s="7"/>
      <x:c r="ESH101" s="7"/>
      <x:c r="ESI101" s="7"/>
      <x:c r="ESJ101" s="7"/>
      <x:c r="ESK101" s="7"/>
      <x:c r="ESL101" s="7"/>
      <x:c r="ESM101" s="7"/>
      <x:c r="ESN101" s="7"/>
      <x:c r="ESO101" s="7"/>
      <x:c r="ESP101" s="7"/>
      <x:c r="ESQ101" s="7"/>
      <x:c r="ESR101" s="7"/>
      <x:c r="ESS101" s="7"/>
      <x:c r="EST101" s="7"/>
      <x:c r="ESU101" s="7"/>
      <x:c r="ESV101" s="7"/>
      <x:c r="ESW101" s="7"/>
      <x:c r="ESX101" s="7"/>
      <x:c r="ESY101" s="7"/>
      <x:c r="ESZ101" s="7"/>
      <x:c r="ETA101" s="7"/>
      <x:c r="ETB101" s="7"/>
      <x:c r="ETC101" s="7"/>
      <x:c r="ETD101" s="7"/>
      <x:c r="ETE101" s="7"/>
      <x:c r="ETF101" s="7"/>
      <x:c r="ETG101" s="7"/>
      <x:c r="ETH101" s="7"/>
      <x:c r="ETI101" s="7"/>
      <x:c r="ETJ101" s="7"/>
      <x:c r="ETK101" s="7"/>
      <x:c r="ETL101" s="7"/>
      <x:c r="ETM101" s="7"/>
      <x:c r="ETN101" s="7"/>
      <x:c r="ETO101" s="7"/>
      <x:c r="ETP101" s="7"/>
      <x:c r="ETQ101" s="7"/>
      <x:c r="ETR101" s="7"/>
      <x:c r="ETS101" s="7"/>
      <x:c r="ETT101" s="7"/>
      <x:c r="ETU101" s="7"/>
      <x:c r="ETV101" s="7"/>
      <x:c r="ETW101" s="7"/>
      <x:c r="ETX101" s="7"/>
      <x:c r="ETY101" s="7"/>
      <x:c r="ETZ101" s="7"/>
      <x:c r="EUA101" s="7"/>
      <x:c r="EUB101" s="7"/>
      <x:c r="EUC101" s="7"/>
      <x:c r="EUD101" s="7"/>
      <x:c r="EUE101" s="7"/>
      <x:c r="EUF101" s="7"/>
      <x:c r="EUG101" s="7"/>
      <x:c r="EUH101" s="7"/>
      <x:c r="EUI101" s="7"/>
      <x:c r="EUJ101" s="7"/>
      <x:c r="EUK101" s="7"/>
      <x:c r="EUL101" s="7"/>
      <x:c r="EUM101" s="7"/>
      <x:c r="EUN101" s="7"/>
      <x:c r="EUO101" s="7"/>
      <x:c r="EUP101" s="7"/>
      <x:c r="EUQ101" s="7"/>
      <x:c r="EUR101" s="7"/>
      <x:c r="EUS101" s="7"/>
      <x:c r="EUT101" s="7"/>
      <x:c r="EUU101" s="7"/>
      <x:c r="EUV101" s="7"/>
      <x:c r="EUW101" s="7"/>
      <x:c r="EUX101" s="7"/>
      <x:c r="EUY101" s="7"/>
      <x:c r="EUZ101" s="7"/>
      <x:c r="EVA101" s="7"/>
      <x:c r="EVB101" s="7"/>
      <x:c r="EVC101" s="7"/>
      <x:c r="EVD101" s="7"/>
      <x:c r="EVE101" s="7"/>
      <x:c r="EVF101" s="7"/>
      <x:c r="EVG101" s="7"/>
      <x:c r="EVH101" s="7"/>
      <x:c r="EVI101" s="7"/>
      <x:c r="EVJ101" s="7"/>
      <x:c r="EVK101" s="7"/>
      <x:c r="EVL101" s="7"/>
      <x:c r="EVM101" s="7"/>
      <x:c r="EVN101" s="7"/>
      <x:c r="EVO101" s="7"/>
      <x:c r="EVP101" s="7"/>
      <x:c r="EVQ101" s="7"/>
      <x:c r="EVR101" s="7"/>
      <x:c r="EVS101" s="7"/>
      <x:c r="EVT101" s="7"/>
      <x:c r="EVU101" s="7"/>
      <x:c r="EVV101" s="7"/>
      <x:c r="EVW101" s="7"/>
      <x:c r="EVX101" s="7"/>
      <x:c r="EVY101" s="7"/>
      <x:c r="EVZ101" s="7"/>
      <x:c r="EWA101" s="7"/>
      <x:c r="EWB101" s="7"/>
      <x:c r="EWC101" s="7"/>
      <x:c r="EWD101" s="7"/>
      <x:c r="EWE101" s="7"/>
      <x:c r="EWF101" s="7"/>
      <x:c r="EWG101" s="7"/>
      <x:c r="EWH101" s="7"/>
      <x:c r="EWI101" s="7"/>
      <x:c r="EWJ101" s="7"/>
      <x:c r="EWK101" s="7"/>
      <x:c r="EWL101" s="7"/>
      <x:c r="EWM101" s="7"/>
      <x:c r="EWN101" s="7"/>
      <x:c r="EWO101" s="7"/>
      <x:c r="EWP101" s="7"/>
      <x:c r="EWQ101" s="7"/>
      <x:c r="EWR101" s="7"/>
      <x:c r="EWS101" s="7"/>
      <x:c r="EWT101" s="7"/>
      <x:c r="EWU101" s="7"/>
      <x:c r="EWV101" s="7"/>
      <x:c r="EWW101" s="7"/>
      <x:c r="EWX101" s="7"/>
      <x:c r="EWY101" s="7"/>
      <x:c r="EWZ101" s="7"/>
      <x:c r="EXA101" s="7"/>
      <x:c r="EXB101" s="7"/>
      <x:c r="EXC101" s="7"/>
      <x:c r="EXD101" s="7"/>
      <x:c r="EXE101" s="7"/>
      <x:c r="EXF101" s="7"/>
      <x:c r="EXG101" s="7"/>
      <x:c r="EXH101" s="7"/>
      <x:c r="EXI101" s="7"/>
      <x:c r="EXJ101" s="7"/>
      <x:c r="EXK101" s="7"/>
      <x:c r="EXL101" s="7"/>
      <x:c r="EXM101" s="7"/>
      <x:c r="EXN101" s="7"/>
      <x:c r="EXO101" s="7"/>
      <x:c r="EXP101" s="7"/>
      <x:c r="EXQ101" s="7"/>
      <x:c r="EXR101" s="7"/>
      <x:c r="EXS101" s="7"/>
      <x:c r="EXT101" s="7"/>
      <x:c r="EXU101" s="7"/>
      <x:c r="EXV101" s="7"/>
      <x:c r="EXW101" s="7"/>
      <x:c r="EXX101" s="7"/>
      <x:c r="EXY101" s="7"/>
      <x:c r="EXZ101" s="7"/>
      <x:c r="EYA101" s="7"/>
      <x:c r="EYB101" s="7"/>
      <x:c r="EYC101" s="7"/>
      <x:c r="EYD101" s="7"/>
      <x:c r="EYE101" s="7"/>
      <x:c r="EYF101" s="7"/>
      <x:c r="EYG101" s="7"/>
      <x:c r="EYH101" s="7"/>
      <x:c r="EYI101" s="7"/>
      <x:c r="EYJ101" s="7"/>
      <x:c r="EYK101" s="7"/>
      <x:c r="EYL101" s="7"/>
      <x:c r="EYM101" s="7"/>
      <x:c r="EYN101" s="7"/>
      <x:c r="EYO101" s="7"/>
      <x:c r="EYP101" s="7"/>
      <x:c r="EYQ101" s="7"/>
      <x:c r="EYR101" s="7"/>
      <x:c r="EYS101" s="7"/>
      <x:c r="EYT101" s="7"/>
      <x:c r="EYU101" s="7"/>
      <x:c r="EYV101" s="7"/>
      <x:c r="EYW101" s="7"/>
      <x:c r="EYX101" s="7"/>
      <x:c r="EYY101" s="7"/>
      <x:c r="EYZ101" s="7"/>
      <x:c r="EZA101" s="7"/>
      <x:c r="EZB101" s="7"/>
      <x:c r="EZC101" s="7"/>
      <x:c r="EZD101" s="7"/>
      <x:c r="EZE101" s="7"/>
      <x:c r="EZF101" s="7"/>
      <x:c r="EZG101" s="7"/>
      <x:c r="EZH101" s="7"/>
      <x:c r="EZI101" s="7"/>
      <x:c r="EZJ101" s="7"/>
      <x:c r="EZK101" s="7"/>
      <x:c r="EZL101" s="7"/>
      <x:c r="EZM101" s="7"/>
      <x:c r="EZN101" s="7"/>
      <x:c r="EZO101" s="7"/>
      <x:c r="EZP101" s="7"/>
      <x:c r="EZQ101" s="7"/>
      <x:c r="EZR101" s="7"/>
      <x:c r="EZS101" s="7"/>
      <x:c r="EZT101" s="7"/>
      <x:c r="EZU101" s="7"/>
      <x:c r="EZV101" s="7"/>
      <x:c r="EZW101" s="7"/>
      <x:c r="EZX101" s="7"/>
      <x:c r="EZY101" s="7"/>
      <x:c r="EZZ101" s="7"/>
      <x:c r="FAA101" s="7"/>
      <x:c r="FAB101" s="7"/>
      <x:c r="FAC101" s="7"/>
      <x:c r="FAD101" s="7"/>
      <x:c r="FAE101" s="7"/>
      <x:c r="FAF101" s="7"/>
      <x:c r="FAG101" s="7"/>
      <x:c r="FAH101" s="7"/>
      <x:c r="FAI101" s="7"/>
      <x:c r="FAJ101" s="7"/>
      <x:c r="FAK101" s="7"/>
      <x:c r="FAL101" s="7"/>
      <x:c r="FAM101" s="7"/>
      <x:c r="FAN101" s="7"/>
      <x:c r="FAO101" s="7"/>
      <x:c r="FAP101" s="7"/>
      <x:c r="FAQ101" s="7"/>
      <x:c r="FAR101" s="7"/>
      <x:c r="FAS101" s="7"/>
      <x:c r="FAT101" s="7"/>
      <x:c r="FAU101" s="7"/>
      <x:c r="FAV101" s="7"/>
      <x:c r="FAW101" s="7"/>
      <x:c r="FAX101" s="7"/>
      <x:c r="FAY101" s="7"/>
      <x:c r="FAZ101" s="7"/>
      <x:c r="FBA101" s="7"/>
      <x:c r="FBB101" s="7"/>
      <x:c r="FBC101" s="7"/>
      <x:c r="FBD101" s="7"/>
      <x:c r="FBE101" s="7"/>
      <x:c r="FBF101" s="7"/>
      <x:c r="FBG101" s="7"/>
      <x:c r="FBH101" s="7"/>
      <x:c r="FBI101" s="7"/>
      <x:c r="FBJ101" s="7"/>
      <x:c r="FBK101" s="7"/>
      <x:c r="FBL101" s="7"/>
      <x:c r="FBM101" s="7"/>
      <x:c r="FBN101" s="7"/>
      <x:c r="FBO101" s="7"/>
      <x:c r="FBP101" s="7"/>
      <x:c r="FBQ101" s="7"/>
      <x:c r="FBR101" s="7"/>
      <x:c r="FBS101" s="7"/>
      <x:c r="FBT101" s="7"/>
      <x:c r="FBU101" s="7"/>
      <x:c r="FBV101" s="7"/>
      <x:c r="FBW101" s="7"/>
      <x:c r="FBX101" s="7"/>
      <x:c r="FBY101" s="7"/>
      <x:c r="FBZ101" s="7"/>
      <x:c r="FCA101" s="7"/>
      <x:c r="FCB101" s="7"/>
      <x:c r="FCC101" s="7"/>
      <x:c r="FCD101" s="7"/>
      <x:c r="FCE101" s="7"/>
      <x:c r="FCF101" s="7"/>
      <x:c r="FCG101" s="7"/>
      <x:c r="FCH101" s="7"/>
      <x:c r="FCI101" s="7"/>
      <x:c r="FCJ101" s="7"/>
      <x:c r="FCK101" s="7"/>
      <x:c r="FCL101" s="7"/>
      <x:c r="FCM101" s="7"/>
      <x:c r="FCN101" s="7"/>
      <x:c r="FCO101" s="7"/>
      <x:c r="FCP101" s="7"/>
      <x:c r="FCQ101" s="7"/>
      <x:c r="FCR101" s="7"/>
      <x:c r="FCS101" s="7"/>
      <x:c r="FCT101" s="7"/>
      <x:c r="FCU101" s="7"/>
      <x:c r="FCV101" s="7"/>
      <x:c r="FCW101" s="7"/>
      <x:c r="FCX101" s="7"/>
      <x:c r="FCY101" s="7"/>
      <x:c r="FCZ101" s="7"/>
      <x:c r="FDA101" s="7"/>
      <x:c r="FDB101" s="7"/>
      <x:c r="FDC101" s="7"/>
      <x:c r="FDD101" s="7"/>
      <x:c r="FDE101" s="7"/>
      <x:c r="FDF101" s="7"/>
      <x:c r="FDG101" s="7"/>
      <x:c r="FDH101" s="7"/>
      <x:c r="FDI101" s="7"/>
      <x:c r="FDJ101" s="7"/>
      <x:c r="FDK101" s="7"/>
      <x:c r="FDL101" s="7"/>
      <x:c r="FDM101" s="7"/>
      <x:c r="FDN101" s="7"/>
      <x:c r="FDO101" s="7"/>
      <x:c r="FDP101" s="7"/>
      <x:c r="FDQ101" s="7"/>
      <x:c r="FDR101" s="7"/>
      <x:c r="FDS101" s="7"/>
      <x:c r="FDT101" s="7"/>
      <x:c r="FDU101" s="7"/>
      <x:c r="FDV101" s="7"/>
      <x:c r="FDW101" s="7"/>
      <x:c r="FDX101" s="7"/>
      <x:c r="FDY101" s="7"/>
      <x:c r="FDZ101" s="7"/>
      <x:c r="FEA101" s="7"/>
      <x:c r="FEB101" s="7"/>
      <x:c r="FEC101" s="7"/>
      <x:c r="FED101" s="7"/>
      <x:c r="FEE101" s="7"/>
      <x:c r="FEF101" s="7"/>
      <x:c r="FEG101" s="7"/>
      <x:c r="FEH101" s="7"/>
      <x:c r="FEI101" s="7"/>
      <x:c r="FEJ101" s="7"/>
      <x:c r="FEK101" s="7"/>
      <x:c r="FEL101" s="7"/>
      <x:c r="FEM101" s="7"/>
      <x:c r="FEN101" s="7"/>
      <x:c r="FEO101" s="7"/>
      <x:c r="FEP101" s="7"/>
      <x:c r="FEQ101" s="7"/>
      <x:c r="FER101" s="7"/>
      <x:c r="FES101" s="7"/>
      <x:c r="FET101" s="7"/>
      <x:c r="FEU101" s="7"/>
      <x:c r="FEV101" s="7"/>
      <x:c r="FEW101" s="7"/>
      <x:c r="FEX101" s="7"/>
      <x:c r="FEY101" s="7"/>
      <x:c r="FEZ101" s="7"/>
      <x:c r="FFA101" s="7"/>
      <x:c r="FFB101" s="7"/>
      <x:c r="FFC101" s="7"/>
      <x:c r="FFD101" s="7"/>
      <x:c r="FFE101" s="7"/>
      <x:c r="FFF101" s="7"/>
      <x:c r="FFG101" s="7"/>
      <x:c r="FFH101" s="7"/>
      <x:c r="FFI101" s="7"/>
      <x:c r="FFJ101" s="7"/>
      <x:c r="FFK101" s="7"/>
      <x:c r="FFL101" s="7"/>
      <x:c r="FFM101" s="7"/>
      <x:c r="FFN101" s="7"/>
      <x:c r="FFO101" s="7"/>
      <x:c r="FFP101" s="7"/>
      <x:c r="FFQ101" s="7"/>
      <x:c r="FFR101" s="7"/>
      <x:c r="FFS101" s="7"/>
      <x:c r="FFT101" s="7"/>
      <x:c r="FFU101" s="7"/>
      <x:c r="FFV101" s="7"/>
      <x:c r="FFW101" s="7"/>
      <x:c r="FFX101" s="7"/>
      <x:c r="FFY101" s="7"/>
      <x:c r="FFZ101" s="7"/>
      <x:c r="FGA101" s="7"/>
      <x:c r="FGB101" s="7"/>
      <x:c r="FGC101" s="7"/>
      <x:c r="FGD101" s="7"/>
      <x:c r="FGE101" s="7"/>
      <x:c r="FGF101" s="7"/>
      <x:c r="FGG101" s="7"/>
      <x:c r="FGH101" s="7"/>
      <x:c r="FGI101" s="7"/>
      <x:c r="FGJ101" s="7"/>
      <x:c r="FGK101" s="7"/>
      <x:c r="FGL101" s="7"/>
      <x:c r="FGM101" s="7"/>
      <x:c r="FGN101" s="7"/>
      <x:c r="FGO101" s="7"/>
      <x:c r="FGP101" s="7"/>
      <x:c r="FGQ101" s="7"/>
      <x:c r="FGR101" s="7"/>
      <x:c r="FGS101" s="7"/>
      <x:c r="FGT101" s="7"/>
      <x:c r="FGU101" s="7"/>
      <x:c r="FGV101" s="7"/>
      <x:c r="FGW101" s="7"/>
      <x:c r="FGX101" s="7"/>
      <x:c r="FGY101" s="7"/>
      <x:c r="FGZ101" s="7"/>
      <x:c r="FHA101" s="7"/>
      <x:c r="FHB101" s="7"/>
      <x:c r="FHC101" s="7"/>
      <x:c r="FHD101" s="7"/>
      <x:c r="FHE101" s="7"/>
      <x:c r="FHF101" s="7"/>
      <x:c r="FHG101" s="7"/>
      <x:c r="FHH101" s="7"/>
      <x:c r="FHI101" s="7"/>
      <x:c r="FHJ101" s="7"/>
      <x:c r="FHK101" s="7"/>
      <x:c r="FHL101" s="7"/>
      <x:c r="FHM101" s="7"/>
      <x:c r="FHN101" s="7"/>
      <x:c r="FHO101" s="7"/>
      <x:c r="FHP101" s="7"/>
      <x:c r="FHQ101" s="7"/>
      <x:c r="FHR101" s="7"/>
      <x:c r="FHS101" s="7"/>
      <x:c r="FHT101" s="7"/>
      <x:c r="FHU101" s="7"/>
      <x:c r="FHV101" s="7"/>
      <x:c r="FHW101" s="7"/>
      <x:c r="FHX101" s="7"/>
      <x:c r="FHY101" s="7"/>
      <x:c r="FHZ101" s="7"/>
      <x:c r="FIA101" s="7"/>
      <x:c r="FIB101" s="7"/>
      <x:c r="FIC101" s="7"/>
      <x:c r="FID101" s="7"/>
      <x:c r="FIE101" s="7"/>
      <x:c r="FIF101" s="7"/>
      <x:c r="FIG101" s="7"/>
      <x:c r="FIH101" s="7"/>
      <x:c r="FII101" s="7"/>
      <x:c r="FIJ101" s="7"/>
      <x:c r="FIK101" s="7"/>
      <x:c r="FIL101" s="7"/>
      <x:c r="FIM101" s="7"/>
      <x:c r="FIN101" s="7"/>
      <x:c r="FIO101" s="7"/>
      <x:c r="FIP101" s="7"/>
      <x:c r="FIQ101" s="7"/>
      <x:c r="FIR101" s="7"/>
      <x:c r="FIS101" s="7"/>
      <x:c r="FIT101" s="7"/>
      <x:c r="FIU101" s="7"/>
      <x:c r="FIV101" s="7"/>
      <x:c r="FIW101" s="7"/>
      <x:c r="FIX101" s="7"/>
      <x:c r="FIY101" s="7"/>
      <x:c r="FIZ101" s="7"/>
      <x:c r="FJA101" s="7"/>
      <x:c r="FJB101" s="7"/>
      <x:c r="FJC101" s="7"/>
      <x:c r="FJD101" s="7"/>
      <x:c r="FJE101" s="7"/>
      <x:c r="FJF101" s="7"/>
      <x:c r="FJG101" s="7"/>
      <x:c r="FJH101" s="7"/>
      <x:c r="FJI101" s="7"/>
      <x:c r="FJJ101" s="7"/>
      <x:c r="FJK101" s="7"/>
      <x:c r="FJL101" s="7"/>
      <x:c r="FJM101" s="7"/>
      <x:c r="FJN101" s="7"/>
      <x:c r="FJO101" s="7"/>
      <x:c r="FJP101" s="7"/>
      <x:c r="FJQ101" s="7"/>
      <x:c r="FJR101" s="7"/>
      <x:c r="FJS101" s="7"/>
      <x:c r="FJT101" s="7"/>
      <x:c r="FJU101" s="7"/>
      <x:c r="FJV101" s="7"/>
      <x:c r="FJW101" s="7"/>
      <x:c r="FJX101" s="7"/>
      <x:c r="FJY101" s="7"/>
      <x:c r="FJZ101" s="7"/>
      <x:c r="FKA101" s="7"/>
      <x:c r="FKB101" s="7"/>
      <x:c r="FKC101" s="7"/>
      <x:c r="FKD101" s="7"/>
      <x:c r="FKE101" s="7"/>
      <x:c r="FKF101" s="7"/>
      <x:c r="FKG101" s="7"/>
      <x:c r="FKH101" s="7"/>
      <x:c r="FKI101" s="7"/>
      <x:c r="FKJ101" s="7"/>
      <x:c r="FKK101" s="7"/>
      <x:c r="FKL101" s="7"/>
      <x:c r="FKM101" s="7"/>
      <x:c r="FKN101" s="7"/>
      <x:c r="FKO101" s="7"/>
      <x:c r="FKP101" s="7"/>
      <x:c r="FKQ101" s="7"/>
      <x:c r="FKR101" s="7"/>
      <x:c r="FKS101" s="7"/>
      <x:c r="FKT101" s="7"/>
      <x:c r="FKU101" s="7"/>
      <x:c r="FKV101" s="7"/>
      <x:c r="FKW101" s="7"/>
      <x:c r="FKX101" s="7"/>
      <x:c r="FKY101" s="7"/>
      <x:c r="FKZ101" s="7"/>
      <x:c r="FLA101" s="7"/>
      <x:c r="FLB101" s="7"/>
      <x:c r="FLC101" s="7"/>
      <x:c r="FLD101" s="7"/>
      <x:c r="FLE101" s="7"/>
      <x:c r="FLF101" s="7"/>
      <x:c r="FLG101" s="7"/>
      <x:c r="FLH101" s="7"/>
      <x:c r="FLI101" s="7"/>
      <x:c r="FLJ101" s="7"/>
      <x:c r="FLK101" s="7"/>
      <x:c r="FLL101" s="7"/>
      <x:c r="FLM101" s="7"/>
      <x:c r="FLN101" s="7"/>
      <x:c r="FLO101" s="7"/>
      <x:c r="FLP101" s="7"/>
      <x:c r="FLQ101" s="7"/>
      <x:c r="FLR101" s="7"/>
      <x:c r="FLS101" s="7"/>
      <x:c r="FLT101" s="7"/>
      <x:c r="FLU101" s="7"/>
      <x:c r="FLV101" s="7"/>
      <x:c r="FLW101" s="7"/>
      <x:c r="FLX101" s="7"/>
      <x:c r="FLY101" s="7"/>
      <x:c r="FLZ101" s="7"/>
      <x:c r="FMA101" s="7"/>
      <x:c r="FMB101" s="7"/>
      <x:c r="FMC101" s="7"/>
      <x:c r="FMD101" s="7"/>
      <x:c r="FME101" s="7"/>
      <x:c r="FMF101" s="7"/>
      <x:c r="FMG101" s="7"/>
      <x:c r="FMH101" s="7"/>
      <x:c r="FMI101" s="7"/>
      <x:c r="FMJ101" s="7"/>
      <x:c r="FMK101" s="7"/>
      <x:c r="FML101" s="7"/>
      <x:c r="FMM101" s="7"/>
      <x:c r="FMN101" s="7"/>
      <x:c r="FMO101" s="7"/>
      <x:c r="FMP101" s="7"/>
      <x:c r="FMQ101" s="7"/>
      <x:c r="FMR101" s="7"/>
      <x:c r="FMS101" s="7"/>
      <x:c r="FMT101" s="7"/>
      <x:c r="FMU101" s="7"/>
      <x:c r="FMV101" s="7"/>
      <x:c r="FMW101" s="7"/>
      <x:c r="FMX101" s="7"/>
      <x:c r="FMY101" s="7"/>
      <x:c r="FMZ101" s="7"/>
      <x:c r="FNA101" s="7"/>
      <x:c r="FNB101" s="7"/>
      <x:c r="FNC101" s="7"/>
      <x:c r="FND101" s="7"/>
      <x:c r="FNE101" s="7"/>
      <x:c r="FNF101" s="7"/>
      <x:c r="FNG101" s="7"/>
      <x:c r="FNH101" s="7"/>
      <x:c r="FNI101" s="7"/>
      <x:c r="FNJ101" s="7"/>
      <x:c r="FNK101" s="7"/>
      <x:c r="FNL101" s="7"/>
      <x:c r="FNM101" s="7"/>
      <x:c r="FNN101" s="7"/>
      <x:c r="FNO101" s="7"/>
      <x:c r="FNP101" s="7"/>
      <x:c r="FNQ101" s="7"/>
      <x:c r="FNR101" s="7"/>
      <x:c r="FNS101" s="7"/>
      <x:c r="FNT101" s="7"/>
      <x:c r="FNU101" s="7"/>
      <x:c r="FNV101" s="7"/>
      <x:c r="FNW101" s="7"/>
      <x:c r="FNX101" s="7"/>
      <x:c r="FNY101" s="7"/>
      <x:c r="FNZ101" s="7"/>
      <x:c r="FOA101" s="7"/>
      <x:c r="FOB101" s="7"/>
      <x:c r="FOC101" s="7"/>
      <x:c r="FOD101" s="7"/>
      <x:c r="FOE101" s="7"/>
      <x:c r="FOF101" s="7"/>
      <x:c r="FOG101" s="7"/>
      <x:c r="FOH101" s="7"/>
      <x:c r="FOI101" s="7"/>
      <x:c r="FOJ101" s="7"/>
      <x:c r="FOK101" s="7"/>
      <x:c r="FOL101" s="7"/>
      <x:c r="FOM101" s="7"/>
      <x:c r="FON101" s="7"/>
      <x:c r="FOO101" s="7"/>
      <x:c r="FOP101" s="7"/>
      <x:c r="FOQ101" s="7"/>
      <x:c r="FOR101" s="7"/>
      <x:c r="FOS101" s="7"/>
      <x:c r="FOT101" s="7"/>
      <x:c r="FOU101" s="7"/>
      <x:c r="FOV101" s="7"/>
      <x:c r="FOW101" s="7"/>
      <x:c r="FOX101" s="7"/>
      <x:c r="FOY101" s="7"/>
      <x:c r="FOZ101" s="7"/>
      <x:c r="FPA101" s="7"/>
      <x:c r="FPB101" s="7"/>
      <x:c r="FPC101" s="7"/>
      <x:c r="FPD101" s="7"/>
      <x:c r="FPE101" s="7"/>
      <x:c r="FPF101" s="7"/>
      <x:c r="FPG101" s="7"/>
      <x:c r="FPH101" s="7"/>
      <x:c r="FPI101" s="7"/>
      <x:c r="FPJ101" s="7"/>
      <x:c r="FPK101" s="7"/>
      <x:c r="FPL101" s="7"/>
      <x:c r="FPM101" s="7"/>
      <x:c r="FPN101" s="7"/>
      <x:c r="FPO101" s="7"/>
      <x:c r="FPP101" s="7"/>
      <x:c r="FPQ101" s="7"/>
      <x:c r="FPR101" s="7"/>
      <x:c r="FPS101" s="7"/>
      <x:c r="FPT101" s="7"/>
      <x:c r="FPU101" s="7"/>
      <x:c r="FPV101" s="7"/>
      <x:c r="FPW101" s="7"/>
      <x:c r="FPX101" s="7"/>
      <x:c r="FPY101" s="7"/>
      <x:c r="FPZ101" s="7"/>
      <x:c r="FQA101" s="7"/>
      <x:c r="FQB101" s="7"/>
      <x:c r="FQC101" s="7"/>
      <x:c r="FQD101" s="7"/>
      <x:c r="FQE101" s="7"/>
      <x:c r="FQF101" s="7"/>
      <x:c r="FQG101" s="7"/>
      <x:c r="FQH101" s="7"/>
      <x:c r="FQI101" s="7"/>
      <x:c r="FQJ101" s="7"/>
      <x:c r="FQK101" s="7"/>
      <x:c r="FQL101" s="7"/>
      <x:c r="FQM101" s="7"/>
      <x:c r="FQN101" s="7"/>
      <x:c r="FQO101" s="7"/>
      <x:c r="FQP101" s="7"/>
      <x:c r="FQQ101" s="7"/>
      <x:c r="FQR101" s="7"/>
      <x:c r="FQS101" s="7"/>
      <x:c r="FQT101" s="7"/>
      <x:c r="FQU101" s="7"/>
      <x:c r="FQV101" s="7"/>
      <x:c r="FQW101" s="7"/>
      <x:c r="FQX101" s="7"/>
      <x:c r="FQY101" s="7"/>
      <x:c r="FQZ101" s="7"/>
      <x:c r="FRA101" s="7"/>
      <x:c r="FRB101" s="7"/>
      <x:c r="FRC101" s="7"/>
      <x:c r="FRD101" s="7"/>
      <x:c r="FRE101" s="7"/>
      <x:c r="FRF101" s="7"/>
      <x:c r="FRG101" s="7"/>
      <x:c r="FRH101" s="7"/>
      <x:c r="FRI101" s="7"/>
      <x:c r="FRJ101" s="7"/>
      <x:c r="FRK101" s="7"/>
      <x:c r="FRL101" s="7"/>
      <x:c r="FRM101" s="7"/>
      <x:c r="FRN101" s="7"/>
      <x:c r="FRO101" s="7"/>
      <x:c r="FRP101" s="7"/>
      <x:c r="FRQ101" s="7"/>
      <x:c r="FRR101" s="7"/>
      <x:c r="FRS101" s="7"/>
      <x:c r="FRT101" s="7"/>
      <x:c r="FRU101" s="7"/>
      <x:c r="FRV101" s="7"/>
      <x:c r="FRW101" s="7"/>
      <x:c r="FRX101" s="7"/>
      <x:c r="FRY101" s="7"/>
      <x:c r="FRZ101" s="7"/>
      <x:c r="FSA101" s="7"/>
      <x:c r="FSB101" s="7"/>
      <x:c r="FSC101" s="7"/>
      <x:c r="FSD101" s="7"/>
      <x:c r="FSE101" s="7"/>
      <x:c r="FSF101" s="7"/>
      <x:c r="FSG101" s="7"/>
      <x:c r="FSH101" s="7"/>
      <x:c r="FSI101" s="7"/>
      <x:c r="FSJ101" s="7"/>
      <x:c r="FSK101" s="7"/>
      <x:c r="FSL101" s="7"/>
      <x:c r="FSM101" s="7"/>
      <x:c r="FSN101" s="7"/>
      <x:c r="FSO101" s="7"/>
      <x:c r="FSP101" s="7"/>
      <x:c r="FSQ101" s="7"/>
      <x:c r="FSR101" s="7"/>
      <x:c r="FSS101" s="7"/>
      <x:c r="FST101" s="7"/>
      <x:c r="FSU101" s="7"/>
      <x:c r="FSV101" s="7"/>
      <x:c r="FSW101" s="7"/>
      <x:c r="FSX101" s="7"/>
      <x:c r="FSY101" s="7"/>
      <x:c r="FSZ101" s="7"/>
      <x:c r="FTA101" s="7"/>
      <x:c r="FTB101" s="7"/>
      <x:c r="FTC101" s="7"/>
      <x:c r="FTD101" s="7"/>
      <x:c r="FTE101" s="7"/>
      <x:c r="FTF101" s="7"/>
      <x:c r="FTG101" s="7"/>
      <x:c r="FTH101" s="7"/>
      <x:c r="FTI101" s="7"/>
      <x:c r="FTJ101" s="7"/>
      <x:c r="FTK101" s="7"/>
      <x:c r="FTL101" s="7"/>
      <x:c r="FTM101" s="7"/>
      <x:c r="FTN101" s="7"/>
      <x:c r="FTO101" s="7"/>
      <x:c r="FTP101" s="7"/>
      <x:c r="FTQ101" s="7"/>
      <x:c r="FTR101" s="7"/>
      <x:c r="FTS101" s="7"/>
      <x:c r="FTT101" s="7"/>
      <x:c r="FTU101" s="7"/>
      <x:c r="FTV101" s="7"/>
      <x:c r="FTW101" s="7"/>
      <x:c r="FTX101" s="7"/>
      <x:c r="FTY101" s="7"/>
      <x:c r="FTZ101" s="7"/>
      <x:c r="FUA101" s="7"/>
      <x:c r="FUB101" s="7"/>
      <x:c r="FUC101" s="7"/>
      <x:c r="FUD101" s="7"/>
      <x:c r="FUE101" s="7"/>
      <x:c r="FUF101" s="7"/>
      <x:c r="FUG101" s="7"/>
      <x:c r="FUH101" s="7"/>
      <x:c r="FUI101" s="7"/>
      <x:c r="FUJ101" s="7"/>
      <x:c r="FUK101" s="7"/>
      <x:c r="FUL101" s="7"/>
      <x:c r="FUM101" s="7"/>
      <x:c r="FUN101" s="7"/>
      <x:c r="FUO101" s="7"/>
      <x:c r="FUP101" s="7"/>
      <x:c r="FUQ101" s="7"/>
      <x:c r="FUR101" s="7"/>
      <x:c r="FUS101" s="7"/>
      <x:c r="FUT101" s="7"/>
      <x:c r="FUU101" s="7"/>
      <x:c r="FUV101" s="7"/>
      <x:c r="FUW101" s="7"/>
      <x:c r="FUX101" s="7"/>
      <x:c r="FUY101" s="7"/>
      <x:c r="FUZ101" s="7"/>
      <x:c r="FVA101" s="7"/>
      <x:c r="FVB101" s="7"/>
      <x:c r="FVC101" s="7"/>
      <x:c r="FVD101" s="7"/>
      <x:c r="FVE101" s="7"/>
      <x:c r="FVF101" s="7"/>
      <x:c r="FVG101" s="7"/>
      <x:c r="FVH101" s="7"/>
      <x:c r="FVI101" s="7"/>
      <x:c r="FVJ101" s="7"/>
      <x:c r="FVK101" s="7"/>
      <x:c r="FVL101" s="7"/>
      <x:c r="FVM101" s="7"/>
      <x:c r="FVN101" s="7"/>
      <x:c r="FVO101" s="7"/>
      <x:c r="FVP101" s="7"/>
      <x:c r="FVQ101" s="7"/>
      <x:c r="FVR101" s="7"/>
      <x:c r="FVS101" s="7"/>
      <x:c r="FVT101" s="7"/>
      <x:c r="FVU101" s="7"/>
      <x:c r="FVV101" s="7"/>
      <x:c r="FVW101" s="7"/>
      <x:c r="FVX101" s="7"/>
      <x:c r="FVY101" s="7"/>
      <x:c r="FVZ101" s="7"/>
      <x:c r="FWA101" s="7"/>
      <x:c r="FWB101" s="7"/>
      <x:c r="FWC101" s="7"/>
      <x:c r="FWD101" s="7"/>
      <x:c r="FWE101" s="7"/>
      <x:c r="FWF101" s="7"/>
      <x:c r="FWG101" s="7"/>
      <x:c r="FWH101" s="7"/>
      <x:c r="FWI101" s="7"/>
      <x:c r="FWJ101" s="7"/>
      <x:c r="FWK101" s="7"/>
      <x:c r="FWL101" s="7"/>
      <x:c r="FWM101" s="7"/>
      <x:c r="FWN101" s="7"/>
      <x:c r="FWO101" s="7"/>
      <x:c r="FWP101" s="7"/>
      <x:c r="FWQ101" s="7"/>
      <x:c r="FWR101" s="7"/>
      <x:c r="FWS101" s="7"/>
      <x:c r="FWT101" s="7"/>
      <x:c r="FWU101" s="7"/>
      <x:c r="FWV101" s="7"/>
      <x:c r="FWW101" s="7"/>
      <x:c r="FWX101" s="7"/>
      <x:c r="FWY101" s="7"/>
      <x:c r="FWZ101" s="7"/>
      <x:c r="FXA101" s="7"/>
      <x:c r="FXB101" s="7"/>
      <x:c r="FXC101" s="7"/>
      <x:c r="FXD101" s="7"/>
      <x:c r="FXE101" s="7"/>
      <x:c r="FXF101" s="7"/>
      <x:c r="FXG101" s="7"/>
      <x:c r="FXH101" s="7"/>
      <x:c r="FXI101" s="7"/>
      <x:c r="FXJ101" s="7"/>
      <x:c r="FXK101" s="7"/>
      <x:c r="FXL101" s="7"/>
      <x:c r="FXM101" s="7"/>
      <x:c r="FXN101" s="7"/>
      <x:c r="FXO101" s="7"/>
      <x:c r="FXP101" s="7"/>
      <x:c r="FXQ101" s="7"/>
      <x:c r="FXR101" s="7"/>
      <x:c r="FXS101" s="7"/>
      <x:c r="FXT101" s="7"/>
      <x:c r="FXU101" s="7"/>
      <x:c r="FXV101" s="7"/>
      <x:c r="FXW101" s="7"/>
      <x:c r="FXX101" s="7"/>
      <x:c r="FXY101" s="7"/>
      <x:c r="FXZ101" s="7"/>
      <x:c r="FYA101" s="7"/>
      <x:c r="FYB101" s="7"/>
      <x:c r="FYC101" s="7"/>
      <x:c r="FYD101" s="7"/>
      <x:c r="FYE101" s="7"/>
      <x:c r="FYF101" s="7"/>
      <x:c r="FYG101" s="7"/>
      <x:c r="FYH101" s="7"/>
      <x:c r="FYI101" s="7"/>
      <x:c r="FYJ101" s="7"/>
      <x:c r="FYK101" s="7"/>
      <x:c r="FYL101" s="7"/>
      <x:c r="FYM101" s="7"/>
      <x:c r="FYN101" s="7"/>
      <x:c r="FYO101" s="7"/>
      <x:c r="FYP101" s="7"/>
      <x:c r="FYQ101" s="7"/>
      <x:c r="FYR101" s="7"/>
      <x:c r="FYS101" s="7"/>
      <x:c r="FYT101" s="7"/>
      <x:c r="FYU101" s="7"/>
      <x:c r="FYV101" s="7"/>
      <x:c r="FYW101" s="7"/>
      <x:c r="FYX101" s="7"/>
      <x:c r="FYY101" s="7"/>
      <x:c r="FYZ101" s="7"/>
      <x:c r="FZA101" s="7"/>
      <x:c r="FZB101" s="7"/>
      <x:c r="FZC101" s="7"/>
      <x:c r="FZD101" s="7"/>
      <x:c r="FZE101" s="7"/>
      <x:c r="FZF101" s="7"/>
      <x:c r="FZG101" s="7"/>
      <x:c r="FZH101" s="7"/>
      <x:c r="FZI101" s="7"/>
      <x:c r="FZJ101" s="7"/>
      <x:c r="FZK101" s="7"/>
      <x:c r="FZL101" s="7"/>
      <x:c r="FZM101" s="7"/>
      <x:c r="FZN101" s="7"/>
      <x:c r="FZO101" s="7"/>
      <x:c r="FZP101" s="7"/>
      <x:c r="FZQ101" s="7"/>
      <x:c r="FZR101" s="7"/>
      <x:c r="FZS101" s="7"/>
      <x:c r="FZT101" s="7"/>
      <x:c r="FZU101" s="7"/>
      <x:c r="FZV101" s="7"/>
      <x:c r="FZW101" s="7"/>
      <x:c r="FZX101" s="7"/>
      <x:c r="FZY101" s="7"/>
      <x:c r="FZZ101" s="7"/>
      <x:c r="GAA101" s="7"/>
      <x:c r="GAB101" s="7"/>
      <x:c r="GAC101" s="7"/>
      <x:c r="GAD101" s="7"/>
      <x:c r="GAE101" s="7"/>
      <x:c r="GAF101" s="7"/>
      <x:c r="GAG101" s="7"/>
      <x:c r="GAH101" s="7"/>
      <x:c r="GAI101" s="7"/>
      <x:c r="GAJ101" s="7"/>
      <x:c r="GAK101" s="7"/>
      <x:c r="GAL101" s="7"/>
      <x:c r="GAM101" s="7"/>
      <x:c r="GAN101" s="7"/>
      <x:c r="GAO101" s="7"/>
      <x:c r="GAP101" s="7"/>
      <x:c r="GAQ101" s="7"/>
      <x:c r="GAR101" s="7"/>
      <x:c r="GAS101" s="7"/>
      <x:c r="GAT101" s="7"/>
      <x:c r="GAU101" s="7"/>
      <x:c r="GAV101" s="7"/>
      <x:c r="GAW101" s="7"/>
      <x:c r="GAX101" s="7"/>
      <x:c r="GAY101" s="7"/>
      <x:c r="GAZ101" s="7"/>
      <x:c r="GBA101" s="7"/>
      <x:c r="GBB101" s="7"/>
      <x:c r="GBC101" s="7"/>
      <x:c r="GBD101" s="7"/>
      <x:c r="GBE101" s="7"/>
      <x:c r="GBF101" s="7"/>
      <x:c r="GBG101" s="7"/>
      <x:c r="GBH101" s="7"/>
      <x:c r="GBI101" s="7"/>
      <x:c r="GBJ101" s="7"/>
      <x:c r="GBK101" s="7"/>
      <x:c r="GBL101" s="7"/>
      <x:c r="GBM101" s="7"/>
      <x:c r="GBN101" s="7"/>
      <x:c r="GBO101" s="7"/>
      <x:c r="GBP101" s="7"/>
      <x:c r="GBQ101" s="7"/>
      <x:c r="GBR101" s="7"/>
      <x:c r="GBS101" s="7"/>
      <x:c r="GBT101" s="7"/>
      <x:c r="GBU101" s="7"/>
      <x:c r="GBV101" s="7"/>
      <x:c r="GBW101" s="7"/>
      <x:c r="GBX101" s="7"/>
      <x:c r="GBY101" s="7"/>
      <x:c r="GBZ101" s="7"/>
      <x:c r="GCA101" s="7"/>
      <x:c r="GCB101" s="7"/>
      <x:c r="GCC101" s="7"/>
      <x:c r="GCD101" s="7"/>
      <x:c r="GCE101" s="7"/>
      <x:c r="GCF101" s="7"/>
      <x:c r="GCG101" s="7"/>
      <x:c r="GCH101" s="7"/>
      <x:c r="GCI101" s="7"/>
      <x:c r="GCJ101" s="7"/>
      <x:c r="GCK101" s="7"/>
      <x:c r="GCL101" s="7"/>
      <x:c r="GCM101" s="7"/>
      <x:c r="GCN101" s="7"/>
      <x:c r="GCO101" s="7"/>
      <x:c r="GCP101" s="7"/>
      <x:c r="GCQ101" s="7"/>
      <x:c r="GCR101" s="7"/>
      <x:c r="GCS101" s="7"/>
      <x:c r="GCT101" s="7"/>
      <x:c r="GCU101" s="7"/>
      <x:c r="GCV101" s="7"/>
      <x:c r="GCW101" s="7"/>
      <x:c r="GCX101" s="7"/>
      <x:c r="GCY101" s="7"/>
      <x:c r="GCZ101" s="7"/>
      <x:c r="GDA101" s="7"/>
      <x:c r="GDB101" s="7"/>
      <x:c r="GDC101" s="7"/>
      <x:c r="GDD101" s="7"/>
      <x:c r="GDE101" s="7"/>
      <x:c r="GDF101" s="7"/>
      <x:c r="GDG101" s="7"/>
      <x:c r="GDH101" s="7"/>
      <x:c r="GDI101" s="7"/>
      <x:c r="GDJ101" s="7"/>
      <x:c r="GDK101" s="7"/>
      <x:c r="GDL101" s="7"/>
      <x:c r="GDM101" s="7"/>
      <x:c r="GDN101" s="7"/>
      <x:c r="GDO101" s="7"/>
      <x:c r="GDP101" s="7"/>
      <x:c r="GDQ101" s="7"/>
      <x:c r="GDR101" s="7"/>
      <x:c r="GDS101" s="7"/>
      <x:c r="GDT101" s="7"/>
      <x:c r="GDU101" s="7"/>
      <x:c r="GDV101" s="7"/>
      <x:c r="GDW101" s="7"/>
      <x:c r="GDX101" s="7"/>
      <x:c r="GDY101" s="7"/>
      <x:c r="GDZ101" s="7"/>
      <x:c r="GEA101" s="7"/>
      <x:c r="GEB101" s="7"/>
      <x:c r="GEC101" s="7"/>
      <x:c r="GED101" s="7"/>
      <x:c r="GEE101" s="7"/>
      <x:c r="GEF101" s="7"/>
      <x:c r="GEG101" s="7"/>
      <x:c r="GEH101" s="7"/>
      <x:c r="GEI101" s="7"/>
      <x:c r="GEJ101" s="7"/>
      <x:c r="GEK101" s="7"/>
      <x:c r="GEL101" s="7"/>
      <x:c r="GEM101" s="7"/>
      <x:c r="GEN101" s="7"/>
      <x:c r="GEO101" s="7"/>
      <x:c r="GEP101" s="7"/>
      <x:c r="GEQ101" s="7"/>
      <x:c r="GER101" s="7"/>
      <x:c r="GES101" s="7"/>
      <x:c r="GET101" s="7"/>
      <x:c r="GEU101" s="7"/>
      <x:c r="GEV101" s="7"/>
      <x:c r="GEW101" s="7"/>
      <x:c r="GEX101" s="7"/>
      <x:c r="GEY101" s="7"/>
      <x:c r="GEZ101" s="7"/>
      <x:c r="GFA101" s="7"/>
      <x:c r="GFB101" s="7"/>
      <x:c r="GFC101" s="7"/>
      <x:c r="GFD101" s="7"/>
      <x:c r="GFE101" s="7"/>
      <x:c r="GFF101" s="7"/>
      <x:c r="GFG101" s="7"/>
      <x:c r="GFH101" s="7"/>
      <x:c r="GFI101" s="7"/>
      <x:c r="GFJ101" s="7"/>
      <x:c r="GFK101" s="7"/>
      <x:c r="GFL101" s="7"/>
      <x:c r="GFM101" s="7"/>
      <x:c r="GFN101" s="7"/>
      <x:c r="GFO101" s="7"/>
      <x:c r="GFP101" s="7"/>
      <x:c r="GFQ101" s="7"/>
      <x:c r="GFR101" s="7"/>
      <x:c r="GFS101" s="7"/>
      <x:c r="GFT101" s="7"/>
      <x:c r="GFU101" s="7"/>
      <x:c r="GFV101" s="7"/>
      <x:c r="GFW101" s="7"/>
      <x:c r="GFX101" s="7"/>
      <x:c r="GFY101" s="7"/>
      <x:c r="GFZ101" s="7"/>
      <x:c r="GGA101" s="7"/>
      <x:c r="GGB101" s="7"/>
      <x:c r="GGC101" s="7"/>
      <x:c r="GGD101" s="7"/>
      <x:c r="GGE101" s="7"/>
      <x:c r="GGF101" s="7"/>
      <x:c r="GGG101" s="7"/>
      <x:c r="GGH101" s="7"/>
      <x:c r="GGI101" s="7"/>
      <x:c r="GGJ101" s="7"/>
      <x:c r="GGK101" s="7"/>
      <x:c r="GGL101" s="7"/>
      <x:c r="GGM101" s="7"/>
      <x:c r="GGN101" s="7"/>
      <x:c r="GGO101" s="7"/>
      <x:c r="GGP101" s="7"/>
      <x:c r="GGQ101" s="7"/>
      <x:c r="GGR101" s="7"/>
      <x:c r="GGS101" s="7"/>
      <x:c r="GGT101" s="7"/>
      <x:c r="GGU101" s="7"/>
      <x:c r="GGV101" s="7"/>
      <x:c r="GGW101" s="7"/>
      <x:c r="GGX101" s="7"/>
      <x:c r="GGY101" s="7"/>
      <x:c r="GGZ101" s="7"/>
      <x:c r="GHA101" s="7"/>
      <x:c r="GHB101" s="7"/>
      <x:c r="GHC101" s="7"/>
      <x:c r="GHD101" s="7"/>
      <x:c r="GHE101" s="7"/>
      <x:c r="GHF101" s="7"/>
      <x:c r="GHG101" s="7"/>
      <x:c r="GHH101" s="7"/>
      <x:c r="GHI101" s="7"/>
      <x:c r="GHJ101" s="7"/>
      <x:c r="GHK101" s="7"/>
      <x:c r="GHL101" s="7"/>
      <x:c r="GHM101" s="7"/>
      <x:c r="GHN101" s="7"/>
      <x:c r="GHO101" s="7"/>
      <x:c r="GHP101" s="7"/>
      <x:c r="GHQ101" s="7"/>
      <x:c r="GHR101" s="7"/>
      <x:c r="GHS101" s="7"/>
      <x:c r="GHT101" s="7"/>
      <x:c r="GHU101" s="7"/>
      <x:c r="GHV101" s="7"/>
      <x:c r="GHW101" s="7"/>
      <x:c r="GHX101" s="7"/>
      <x:c r="GHY101" s="7"/>
      <x:c r="GHZ101" s="7"/>
      <x:c r="GIA101" s="7"/>
      <x:c r="GIB101" s="7"/>
      <x:c r="GIC101" s="7"/>
      <x:c r="GID101" s="7"/>
      <x:c r="GIE101" s="7"/>
      <x:c r="GIF101" s="7"/>
      <x:c r="GIG101" s="7"/>
      <x:c r="GIH101" s="7"/>
      <x:c r="GII101" s="7"/>
      <x:c r="GIJ101" s="7"/>
      <x:c r="GIK101" s="7"/>
      <x:c r="GIL101" s="7"/>
      <x:c r="GIM101" s="7"/>
      <x:c r="GIN101" s="7"/>
      <x:c r="GIO101" s="7"/>
      <x:c r="GIP101" s="7"/>
      <x:c r="GIQ101" s="7"/>
      <x:c r="GIR101" s="7"/>
      <x:c r="GIS101" s="7"/>
      <x:c r="GIT101" s="7"/>
      <x:c r="GIU101" s="7"/>
      <x:c r="GIV101" s="7"/>
      <x:c r="GIW101" s="7"/>
      <x:c r="GIX101" s="7"/>
      <x:c r="GIY101" s="7"/>
      <x:c r="GIZ101" s="7"/>
      <x:c r="GJA101" s="7"/>
      <x:c r="GJB101" s="7"/>
      <x:c r="GJC101" s="7"/>
      <x:c r="GJD101" s="7"/>
      <x:c r="GJE101" s="7"/>
      <x:c r="GJF101" s="7"/>
      <x:c r="GJG101" s="7"/>
      <x:c r="GJH101" s="7"/>
      <x:c r="GJI101" s="7"/>
      <x:c r="GJJ101" s="7"/>
      <x:c r="GJK101" s="7"/>
      <x:c r="GJL101" s="7"/>
      <x:c r="GJM101" s="7"/>
      <x:c r="GJN101" s="7"/>
      <x:c r="GJO101" s="7"/>
      <x:c r="GJP101" s="7"/>
      <x:c r="GJQ101" s="7"/>
      <x:c r="GJR101" s="7"/>
      <x:c r="GJS101" s="7"/>
      <x:c r="GJT101" s="7"/>
      <x:c r="GJU101" s="7"/>
      <x:c r="GJV101" s="7"/>
      <x:c r="GJW101" s="7"/>
      <x:c r="GJX101" s="7"/>
      <x:c r="GJY101" s="7"/>
      <x:c r="GJZ101" s="7"/>
      <x:c r="GKA101" s="7"/>
      <x:c r="GKB101" s="7"/>
      <x:c r="GKC101" s="7"/>
      <x:c r="GKD101" s="7"/>
      <x:c r="GKE101" s="7"/>
      <x:c r="GKF101" s="7"/>
      <x:c r="GKG101" s="7"/>
      <x:c r="GKH101" s="7"/>
      <x:c r="GKI101" s="7"/>
      <x:c r="GKJ101" s="7"/>
      <x:c r="GKK101" s="7"/>
      <x:c r="GKL101" s="7"/>
      <x:c r="GKM101" s="7"/>
      <x:c r="GKN101" s="7"/>
      <x:c r="GKO101" s="7"/>
      <x:c r="GKP101" s="7"/>
      <x:c r="GKQ101" s="7"/>
      <x:c r="GKR101" s="7"/>
      <x:c r="GKS101" s="7"/>
      <x:c r="GKT101" s="7"/>
      <x:c r="GKU101" s="7"/>
      <x:c r="GKV101" s="7"/>
      <x:c r="GKW101" s="7"/>
      <x:c r="GKX101" s="7"/>
      <x:c r="GKY101" s="7"/>
      <x:c r="GKZ101" s="7"/>
      <x:c r="GLA101" s="7"/>
      <x:c r="GLB101" s="7"/>
      <x:c r="GLC101" s="7"/>
      <x:c r="GLD101" s="7"/>
      <x:c r="GLE101" s="7"/>
      <x:c r="GLF101" s="7"/>
      <x:c r="GLG101" s="7"/>
      <x:c r="GLH101" s="7"/>
      <x:c r="GLI101" s="7"/>
      <x:c r="GLJ101" s="7"/>
      <x:c r="GLK101" s="7"/>
      <x:c r="GLL101" s="7"/>
      <x:c r="GLM101" s="7"/>
      <x:c r="GLN101" s="7"/>
      <x:c r="GLO101" s="7"/>
      <x:c r="GLP101" s="7"/>
      <x:c r="GLQ101" s="7"/>
      <x:c r="GLR101" s="7"/>
      <x:c r="GLS101" s="7"/>
      <x:c r="GLT101" s="7"/>
      <x:c r="GLU101" s="7"/>
      <x:c r="GLV101" s="7"/>
      <x:c r="GLW101" s="7"/>
      <x:c r="GLX101" s="7"/>
      <x:c r="GLY101" s="7"/>
      <x:c r="GLZ101" s="7"/>
      <x:c r="GMA101" s="7"/>
      <x:c r="GMB101" s="7"/>
      <x:c r="GMC101" s="7"/>
      <x:c r="GMD101" s="7"/>
      <x:c r="GME101" s="7"/>
      <x:c r="GMF101" s="7"/>
      <x:c r="GMG101" s="7"/>
      <x:c r="GMH101" s="7"/>
      <x:c r="GMI101" s="7"/>
      <x:c r="GMJ101" s="7"/>
      <x:c r="GMK101" s="7"/>
      <x:c r="GML101" s="7"/>
      <x:c r="GMM101" s="7"/>
      <x:c r="GMN101" s="7"/>
      <x:c r="GMO101" s="7"/>
      <x:c r="GMP101" s="7"/>
      <x:c r="GMQ101" s="7"/>
      <x:c r="GMR101" s="7"/>
      <x:c r="GMS101" s="7"/>
      <x:c r="GMT101" s="7"/>
      <x:c r="GMU101" s="7"/>
      <x:c r="GMV101" s="7"/>
      <x:c r="GMW101" s="7"/>
      <x:c r="GMX101" s="7"/>
      <x:c r="GMY101" s="7"/>
      <x:c r="GMZ101" s="7"/>
      <x:c r="GNA101" s="7"/>
      <x:c r="GNB101" s="7"/>
      <x:c r="GNC101" s="7"/>
      <x:c r="GND101" s="7"/>
      <x:c r="GNE101" s="7"/>
      <x:c r="GNF101" s="7"/>
      <x:c r="GNG101" s="7"/>
      <x:c r="GNH101" s="7"/>
      <x:c r="GNI101" s="7"/>
      <x:c r="GNJ101" s="7"/>
      <x:c r="GNK101" s="7"/>
      <x:c r="GNL101" s="7"/>
      <x:c r="GNM101" s="7"/>
      <x:c r="GNN101" s="7"/>
      <x:c r="GNO101" s="7"/>
      <x:c r="GNP101" s="7"/>
      <x:c r="GNQ101" s="7"/>
      <x:c r="GNR101" s="7"/>
      <x:c r="GNS101" s="7"/>
      <x:c r="GNT101" s="7"/>
      <x:c r="GNU101" s="7"/>
      <x:c r="GNV101" s="7"/>
      <x:c r="GNW101" s="7"/>
      <x:c r="GNX101" s="7"/>
      <x:c r="GNY101" s="7"/>
      <x:c r="GNZ101" s="7"/>
      <x:c r="GOA101" s="7"/>
      <x:c r="GOB101" s="7"/>
      <x:c r="GOC101" s="7"/>
      <x:c r="GOD101" s="7"/>
      <x:c r="GOE101" s="7"/>
      <x:c r="GOF101" s="7"/>
      <x:c r="GOG101" s="7"/>
      <x:c r="GOH101" s="7"/>
      <x:c r="GOI101" s="7"/>
      <x:c r="GOJ101" s="7"/>
      <x:c r="GOK101" s="7"/>
      <x:c r="GOL101" s="7"/>
      <x:c r="GOM101" s="7"/>
      <x:c r="GON101" s="7"/>
      <x:c r="GOO101" s="7"/>
      <x:c r="GOP101" s="7"/>
      <x:c r="GOQ101" s="7"/>
      <x:c r="GOR101" s="7"/>
      <x:c r="GOS101" s="7"/>
      <x:c r="GOT101" s="7"/>
      <x:c r="GOU101" s="7"/>
      <x:c r="GOV101" s="7"/>
      <x:c r="GOW101" s="7"/>
      <x:c r="GOX101" s="7"/>
      <x:c r="GOY101" s="7"/>
      <x:c r="GOZ101" s="7"/>
      <x:c r="GPA101" s="7"/>
      <x:c r="GPB101" s="7"/>
      <x:c r="GPC101" s="7"/>
      <x:c r="GPD101" s="7"/>
      <x:c r="GPE101" s="7"/>
      <x:c r="GPF101" s="7"/>
      <x:c r="GPG101" s="7"/>
      <x:c r="GPH101" s="7"/>
      <x:c r="GPI101" s="7"/>
      <x:c r="GPJ101" s="7"/>
      <x:c r="GPK101" s="7"/>
      <x:c r="GPL101" s="7"/>
      <x:c r="GPM101" s="7"/>
      <x:c r="GPN101" s="7"/>
      <x:c r="GPO101" s="7"/>
      <x:c r="GPP101" s="7"/>
      <x:c r="GPQ101" s="7"/>
      <x:c r="GPR101" s="7"/>
      <x:c r="GPS101" s="7"/>
      <x:c r="GPT101" s="7"/>
      <x:c r="GPU101" s="7"/>
      <x:c r="GPV101" s="7"/>
      <x:c r="GPW101" s="7"/>
      <x:c r="GPX101" s="7"/>
      <x:c r="GPY101" s="7"/>
      <x:c r="GPZ101" s="7"/>
      <x:c r="GQA101" s="7"/>
      <x:c r="GQB101" s="7"/>
      <x:c r="GQC101" s="7"/>
      <x:c r="GQD101" s="7"/>
      <x:c r="GQE101" s="7"/>
      <x:c r="GQF101" s="7"/>
      <x:c r="GQG101" s="7"/>
      <x:c r="GQH101" s="7"/>
      <x:c r="GQI101" s="7"/>
      <x:c r="GQJ101" s="7"/>
      <x:c r="GQK101" s="7"/>
      <x:c r="GQL101" s="7"/>
      <x:c r="GQM101" s="7"/>
      <x:c r="GQN101" s="7"/>
      <x:c r="GQO101" s="7"/>
      <x:c r="GQP101" s="7"/>
      <x:c r="GQQ101" s="7"/>
      <x:c r="GQR101" s="7"/>
      <x:c r="GQS101" s="7"/>
      <x:c r="GQT101" s="7"/>
      <x:c r="GQU101" s="7"/>
      <x:c r="GQV101" s="7"/>
      <x:c r="GQW101" s="7"/>
      <x:c r="GQX101" s="7"/>
      <x:c r="GQY101" s="7"/>
      <x:c r="GQZ101" s="7"/>
      <x:c r="GRA101" s="7"/>
      <x:c r="GRB101" s="7"/>
      <x:c r="GRC101" s="7"/>
      <x:c r="GRD101" s="7"/>
      <x:c r="GRE101" s="7"/>
      <x:c r="GRF101" s="7"/>
      <x:c r="GRG101" s="7"/>
      <x:c r="GRH101" s="7"/>
      <x:c r="GRI101" s="7"/>
      <x:c r="GRJ101" s="7"/>
      <x:c r="GRK101" s="7"/>
      <x:c r="GRL101" s="7"/>
      <x:c r="GRM101" s="7"/>
      <x:c r="GRN101" s="7"/>
      <x:c r="GRO101" s="7"/>
      <x:c r="GRP101" s="7"/>
      <x:c r="GRQ101" s="7"/>
      <x:c r="GRR101" s="7"/>
      <x:c r="GRS101" s="7"/>
      <x:c r="GRT101" s="7"/>
      <x:c r="GRU101" s="7"/>
      <x:c r="GRV101" s="7"/>
      <x:c r="GRW101" s="7"/>
      <x:c r="GRX101" s="7"/>
      <x:c r="GRY101" s="7"/>
      <x:c r="GRZ101" s="7"/>
      <x:c r="GSA101" s="7"/>
      <x:c r="GSB101" s="7"/>
      <x:c r="GSC101" s="7"/>
      <x:c r="GSD101" s="7"/>
      <x:c r="GSE101" s="7"/>
      <x:c r="GSF101" s="7"/>
      <x:c r="GSG101" s="7"/>
      <x:c r="GSH101" s="7"/>
      <x:c r="GSI101" s="7"/>
      <x:c r="GSJ101" s="7"/>
      <x:c r="GSK101" s="7"/>
      <x:c r="GSL101" s="7"/>
      <x:c r="GSM101" s="7"/>
      <x:c r="GSN101" s="7"/>
      <x:c r="GSO101" s="7"/>
      <x:c r="GSP101" s="7"/>
      <x:c r="GSQ101" s="7"/>
      <x:c r="GSR101" s="7"/>
      <x:c r="GSS101" s="7"/>
      <x:c r="GST101" s="7"/>
      <x:c r="GSU101" s="7"/>
      <x:c r="GSV101" s="7"/>
      <x:c r="GSW101" s="7"/>
      <x:c r="GSX101" s="7"/>
      <x:c r="GSY101" s="7"/>
      <x:c r="GSZ101" s="7"/>
      <x:c r="GTA101" s="7"/>
      <x:c r="GTB101" s="7"/>
      <x:c r="GTC101" s="7"/>
      <x:c r="GTD101" s="7"/>
      <x:c r="GTE101" s="7"/>
      <x:c r="GTF101" s="7"/>
      <x:c r="GTG101" s="7"/>
      <x:c r="GTH101" s="7"/>
      <x:c r="GTI101" s="7"/>
      <x:c r="GTJ101" s="7"/>
      <x:c r="GTK101" s="7"/>
      <x:c r="GTL101" s="7"/>
      <x:c r="GTM101" s="7"/>
      <x:c r="GTN101" s="7"/>
      <x:c r="GTO101" s="7"/>
      <x:c r="GTP101" s="7"/>
      <x:c r="GTQ101" s="7"/>
      <x:c r="GTR101" s="7"/>
      <x:c r="GTS101" s="7"/>
      <x:c r="GTT101" s="7"/>
      <x:c r="GTU101" s="7"/>
      <x:c r="GTV101" s="7"/>
      <x:c r="GTW101" s="7"/>
      <x:c r="GTX101" s="7"/>
      <x:c r="GTY101" s="7"/>
      <x:c r="GTZ101" s="7"/>
      <x:c r="GUA101" s="7"/>
      <x:c r="GUB101" s="7"/>
      <x:c r="GUC101" s="7"/>
      <x:c r="GUD101" s="7"/>
      <x:c r="GUE101" s="7"/>
      <x:c r="GUF101" s="7"/>
      <x:c r="GUG101" s="7"/>
      <x:c r="GUH101" s="7"/>
      <x:c r="GUI101" s="7"/>
      <x:c r="GUJ101" s="7"/>
      <x:c r="GUK101" s="7"/>
      <x:c r="GUL101" s="7"/>
      <x:c r="GUM101" s="7"/>
      <x:c r="GUN101" s="7"/>
      <x:c r="GUO101" s="7"/>
      <x:c r="GUP101" s="7"/>
      <x:c r="GUQ101" s="7"/>
      <x:c r="GUR101" s="7"/>
      <x:c r="GUS101" s="7"/>
      <x:c r="GUT101" s="7"/>
      <x:c r="GUU101" s="7"/>
      <x:c r="GUV101" s="7"/>
      <x:c r="GUW101" s="7"/>
      <x:c r="GUX101" s="7"/>
      <x:c r="GUY101" s="7"/>
      <x:c r="GUZ101" s="7"/>
      <x:c r="GVA101" s="7"/>
      <x:c r="GVB101" s="7"/>
      <x:c r="GVC101" s="7"/>
      <x:c r="GVD101" s="7"/>
      <x:c r="GVE101" s="7"/>
      <x:c r="GVF101" s="7"/>
      <x:c r="GVG101" s="7"/>
      <x:c r="GVH101" s="7"/>
      <x:c r="GVI101" s="7"/>
      <x:c r="GVJ101" s="7"/>
      <x:c r="GVK101" s="7"/>
      <x:c r="GVL101" s="7"/>
      <x:c r="GVM101" s="7"/>
      <x:c r="GVN101" s="7"/>
      <x:c r="GVO101" s="7"/>
      <x:c r="GVP101" s="7"/>
      <x:c r="GVQ101" s="7"/>
      <x:c r="GVR101" s="7"/>
      <x:c r="GVS101" s="7"/>
      <x:c r="GVT101" s="7"/>
      <x:c r="GVU101" s="7"/>
      <x:c r="GVV101" s="7"/>
      <x:c r="GVW101" s="7"/>
      <x:c r="GVX101" s="7"/>
      <x:c r="GVY101" s="7"/>
      <x:c r="GVZ101" s="7"/>
      <x:c r="GWA101" s="7"/>
      <x:c r="GWB101" s="7"/>
      <x:c r="GWC101" s="7"/>
      <x:c r="GWD101" s="7"/>
      <x:c r="GWE101" s="7"/>
      <x:c r="GWF101" s="7"/>
      <x:c r="GWG101" s="7"/>
      <x:c r="GWH101" s="7"/>
      <x:c r="GWI101" s="7"/>
      <x:c r="GWJ101" s="7"/>
      <x:c r="GWK101" s="7"/>
      <x:c r="GWL101" s="7"/>
      <x:c r="GWM101" s="7"/>
      <x:c r="GWN101" s="7"/>
      <x:c r="GWO101" s="7"/>
      <x:c r="GWP101" s="7"/>
      <x:c r="GWQ101" s="7"/>
      <x:c r="GWR101" s="7"/>
      <x:c r="GWS101" s="7"/>
      <x:c r="GWT101" s="7"/>
      <x:c r="GWU101" s="7"/>
      <x:c r="GWV101" s="7"/>
      <x:c r="GWW101" s="7"/>
      <x:c r="GWX101" s="7"/>
      <x:c r="GWY101" s="7"/>
      <x:c r="GWZ101" s="7"/>
      <x:c r="GXA101" s="7"/>
      <x:c r="GXB101" s="7"/>
      <x:c r="GXC101" s="7"/>
      <x:c r="GXD101" s="7"/>
      <x:c r="GXE101" s="7"/>
      <x:c r="GXF101" s="7"/>
      <x:c r="GXG101" s="7"/>
      <x:c r="GXH101" s="7"/>
      <x:c r="GXI101" s="7"/>
      <x:c r="GXJ101" s="7"/>
      <x:c r="GXK101" s="7"/>
      <x:c r="GXL101" s="7"/>
      <x:c r="GXM101" s="7"/>
      <x:c r="GXN101" s="7"/>
      <x:c r="GXO101" s="7"/>
      <x:c r="GXP101" s="7"/>
      <x:c r="GXQ101" s="7"/>
      <x:c r="GXR101" s="7"/>
      <x:c r="GXS101" s="7"/>
      <x:c r="GXT101" s="7"/>
      <x:c r="GXU101" s="7"/>
      <x:c r="GXV101" s="7"/>
      <x:c r="GXW101" s="7"/>
      <x:c r="GXX101" s="7"/>
      <x:c r="GXY101" s="7"/>
      <x:c r="GXZ101" s="7"/>
      <x:c r="GYA101" s="7"/>
      <x:c r="GYB101" s="7"/>
      <x:c r="GYC101" s="7"/>
      <x:c r="GYD101" s="7"/>
      <x:c r="GYE101" s="7"/>
      <x:c r="GYF101" s="7"/>
      <x:c r="GYG101" s="7"/>
      <x:c r="GYH101" s="7"/>
      <x:c r="GYI101" s="7"/>
      <x:c r="GYJ101" s="7"/>
      <x:c r="GYK101" s="7"/>
      <x:c r="GYL101" s="7"/>
      <x:c r="GYM101" s="7"/>
      <x:c r="GYN101" s="7"/>
      <x:c r="GYO101" s="7"/>
      <x:c r="GYP101" s="7"/>
      <x:c r="GYQ101" s="7"/>
      <x:c r="GYR101" s="7"/>
      <x:c r="GYS101" s="7"/>
      <x:c r="GYT101" s="7"/>
      <x:c r="GYU101" s="7"/>
      <x:c r="GYV101" s="7"/>
      <x:c r="GYW101" s="7"/>
      <x:c r="GYX101" s="7"/>
      <x:c r="GYY101" s="7"/>
      <x:c r="GYZ101" s="7"/>
      <x:c r="GZA101" s="7"/>
      <x:c r="GZB101" s="7"/>
      <x:c r="GZC101" s="7"/>
      <x:c r="GZD101" s="7"/>
      <x:c r="GZE101" s="7"/>
      <x:c r="GZF101" s="7"/>
      <x:c r="GZG101" s="7"/>
      <x:c r="GZH101" s="7"/>
      <x:c r="GZI101" s="7"/>
      <x:c r="GZJ101" s="7"/>
      <x:c r="GZK101" s="7"/>
      <x:c r="GZL101" s="7"/>
      <x:c r="GZM101" s="7"/>
      <x:c r="GZN101" s="7"/>
      <x:c r="GZO101" s="7"/>
      <x:c r="GZP101" s="7"/>
      <x:c r="GZQ101" s="7"/>
      <x:c r="GZR101" s="7"/>
      <x:c r="GZS101" s="7"/>
      <x:c r="GZT101" s="7"/>
      <x:c r="GZU101" s="7"/>
      <x:c r="GZV101" s="7"/>
      <x:c r="GZW101" s="7"/>
      <x:c r="GZX101" s="7"/>
      <x:c r="GZY101" s="7"/>
      <x:c r="GZZ101" s="7"/>
      <x:c r="HAA101" s="7"/>
      <x:c r="HAB101" s="7"/>
      <x:c r="HAC101" s="7"/>
      <x:c r="HAD101" s="7"/>
      <x:c r="HAE101" s="7"/>
      <x:c r="HAF101" s="7"/>
      <x:c r="HAG101" s="7"/>
      <x:c r="HAH101" s="7"/>
      <x:c r="HAI101" s="7"/>
      <x:c r="HAJ101" s="7"/>
      <x:c r="HAK101" s="7"/>
      <x:c r="HAL101" s="7"/>
      <x:c r="HAM101" s="7"/>
      <x:c r="HAN101" s="7"/>
      <x:c r="HAO101" s="7"/>
      <x:c r="HAP101" s="7"/>
      <x:c r="HAQ101" s="7"/>
      <x:c r="HAR101" s="7"/>
      <x:c r="HAS101" s="7"/>
      <x:c r="HAT101" s="7"/>
      <x:c r="HAU101" s="7"/>
      <x:c r="HAV101" s="7"/>
      <x:c r="HAW101" s="7"/>
      <x:c r="HAX101" s="7"/>
      <x:c r="HAY101" s="7"/>
      <x:c r="HAZ101" s="7"/>
      <x:c r="HBA101" s="7"/>
      <x:c r="HBB101" s="7"/>
      <x:c r="HBC101" s="7"/>
      <x:c r="HBD101" s="7"/>
      <x:c r="HBE101" s="7"/>
      <x:c r="HBF101" s="7"/>
      <x:c r="HBG101" s="7"/>
      <x:c r="HBH101" s="7"/>
      <x:c r="HBI101" s="7"/>
      <x:c r="HBJ101" s="7"/>
      <x:c r="HBK101" s="7"/>
      <x:c r="HBL101" s="7"/>
      <x:c r="HBM101" s="7"/>
      <x:c r="HBN101" s="7"/>
      <x:c r="HBO101" s="7"/>
      <x:c r="HBP101" s="7"/>
      <x:c r="HBQ101" s="7"/>
      <x:c r="HBR101" s="7"/>
      <x:c r="HBS101" s="7"/>
      <x:c r="HBT101" s="7"/>
      <x:c r="HBU101" s="7"/>
      <x:c r="HBV101" s="7"/>
      <x:c r="HBW101" s="7"/>
      <x:c r="HBX101" s="7"/>
      <x:c r="HBY101" s="7"/>
      <x:c r="HBZ101" s="7"/>
      <x:c r="HCA101" s="7"/>
      <x:c r="HCB101" s="7"/>
      <x:c r="HCC101" s="7"/>
      <x:c r="HCD101" s="7"/>
      <x:c r="HCE101" s="7"/>
      <x:c r="HCF101" s="7"/>
      <x:c r="HCG101" s="7"/>
      <x:c r="HCH101" s="7"/>
      <x:c r="HCI101" s="7"/>
      <x:c r="HCJ101" s="7"/>
      <x:c r="HCK101" s="7"/>
      <x:c r="HCL101" s="7"/>
      <x:c r="HCM101" s="7"/>
      <x:c r="HCN101" s="7"/>
      <x:c r="HCO101" s="7"/>
      <x:c r="HCP101" s="7"/>
      <x:c r="HCQ101" s="7"/>
      <x:c r="HCR101" s="7"/>
      <x:c r="HCS101" s="7"/>
      <x:c r="HCT101" s="7"/>
      <x:c r="HCU101" s="7"/>
      <x:c r="HCV101" s="7"/>
      <x:c r="HCW101" s="7"/>
      <x:c r="HCX101" s="7"/>
      <x:c r="HCY101" s="7"/>
      <x:c r="HCZ101" s="7"/>
      <x:c r="HDA101" s="7"/>
      <x:c r="HDB101" s="7"/>
      <x:c r="HDC101" s="7"/>
      <x:c r="HDD101" s="7"/>
      <x:c r="HDE101" s="7"/>
      <x:c r="HDF101" s="7"/>
      <x:c r="HDG101" s="7"/>
      <x:c r="HDH101" s="7"/>
      <x:c r="HDI101" s="7"/>
      <x:c r="HDJ101" s="7"/>
      <x:c r="HDK101" s="7"/>
      <x:c r="HDL101" s="7"/>
      <x:c r="HDM101" s="7"/>
      <x:c r="HDN101" s="7"/>
      <x:c r="HDO101" s="7"/>
      <x:c r="HDP101" s="7"/>
      <x:c r="HDQ101" s="7"/>
      <x:c r="HDR101" s="7"/>
      <x:c r="HDS101" s="7"/>
      <x:c r="HDT101" s="7"/>
      <x:c r="HDU101" s="7"/>
      <x:c r="HDV101" s="7"/>
      <x:c r="HDW101" s="7"/>
      <x:c r="HDX101" s="7"/>
      <x:c r="HDY101" s="7"/>
      <x:c r="HDZ101" s="7"/>
      <x:c r="HEA101" s="7"/>
      <x:c r="HEB101" s="7"/>
      <x:c r="HEC101" s="7"/>
      <x:c r="HED101" s="7"/>
      <x:c r="HEE101" s="7"/>
      <x:c r="HEF101" s="7"/>
      <x:c r="HEG101" s="7"/>
      <x:c r="HEH101" s="7"/>
      <x:c r="HEI101" s="7"/>
      <x:c r="HEJ101" s="7"/>
      <x:c r="HEK101" s="7"/>
      <x:c r="HEL101" s="7"/>
      <x:c r="HEM101" s="7"/>
      <x:c r="HEN101" s="7"/>
      <x:c r="HEO101" s="7"/>
      <x:c r="HEP101" s="7"/>
      <x:c r="HEQ101" s="7"/>
      <x:c r="HER101" s="7"/>
      <x:c r="HES101" s="7"/>
      <x:c r="HET101" s="7"/>
      <x:c r="HEU101" s="7"/>
      <x:c r="HEV101" s="7"/>
      <x:c r="HEW101" s="7"/>
      <x:c r="HEX101" s="7"/>
      <x:c r="HEY101" s="7"/>
      <x:c r="HEZ101" s="7"/>
      <x:c r="HFA101" s="7"/>
      <x:c r="HFB101" s="7"/>
      <x:c r="HFC101" s="7"/>
      <x:c r="HFD101" s="7"/>
      <x:c r="HFE101" s="7"/>
      <x:c r="HFF101" s="7"/>
      <x:c r="HFG101" s="7"/>
      <x:c r="HFH101" s="7"/>
      <x:c r="HFI101" s="7"/>
      <x:c r="HFJ101" s="7"/>
      <x:c r="HFK101" s="7"/>
      <x:c r="HFL101" s="7"/>
      <x:c r="HFM101" s="7"/>
      <x:c r="HFN101" s="7"/>
      <x:c r="HFO101" s="7"/>
      <x:c r="HFP101" s="7"/>
      <x:c r="HFQ101" s="7"/>
      <x:c r="HFR101" s="7"/>
      <x:c r="HFS101" s="7"/>
      <x:c r="HFT101" s="7"/>
      <x:c r="HFU101" s="7"/>
      <x:c r="HFV101" s="7"/>
      <x:c r="HFW101" s="7"/>
      <x:c r="HFX101" s="7"/>
      <x:c r="HFY101" s="7"/>
      <x:c r="HFZ101" s="7"/>
      <x:c r="HGA101" s="7"/>
      <x:c r="HGB101" s="7"/>
      <x:c r="HGC101" s="7"/>
      <x:c r="HGD101" s="7"/>
      <x:c r="HGE101" s="7"/>
      <x:c r="HGF101" s="7"/>
      <x:c r="HGG101" s="7"/>
      <x:c r="HGH101" s="7"/>
      <x:c r="HGI101" s="7"/>
      <x:c r="HGJ101" s="7"/>
      <x:c r="HGK101" s="7"/>
      <x:c r="HGL101" s="7"/>
      <x:c r="HGM101" s="7"/>
      <x:c r="HGN101" s="7"/>
      <x:c r="HGO101" s="7"/>
      <x:c r="HGP101" s="7"/>
      <x:c r="HGQ101" s="7"/>
      <x:c r="HGR101" s="7"/>
      <x:c r="HGS101" s="7"/>
      <x:c r="HGT101" s="7"/>
      <x:c r="HGU101" s="7"/>
      <x:c r="HGV101" s="7"/>
      <x:c r="HGW101" s="7"/>
      <x:c r="HGX101" s="7"/>
      <x:c r="HGY101" s="7"/>
      <x:c r="HGZ101" s="7"/>
      <x:c r="HHA101" s="7"/>
      <x:c r="HHB101" s="7"/>
      <x:c r="HHC101" s="7"/>
      <x:c r="HHD101" s="7"/>
      <x:c r="HHE101" s="7"/>
      <x:c r="HHF101" s="7"/>
      <x:c r="HHG101" s="7"/>
      <x:c r="HHH101" s="7"/>
      <x:c r="HHI101" s="7"/>
      <x:c r="HHJ101" s="7"/>
      <x:c r="HHK101" s="7"/>
      <x:c r="HHL101" s="7"/>
      <x:c r="HHM101" s="7"/>
      <x:c r="HHN101" s="7"/>
      <x:c r="HHO101" s="7"/>
      <x:c r="HHP101" s="7"/>
      <x:c r="HHQ101" s="7"/>
      <x:c r="HHR101" s="7"/>
      <x:c r="HHS101" s="7"/>
      <x:c r="HHT101" s="7"/>
      <x:c r="HHU101" s="7"/>
      <x:c r="HHV101" s="7"/>
      <x:c r="HHW101" s="7"/>
      <x:c r="HHX101" s="7"/>
      <x:c r="HHY101" s="7"/>
      <x:c r="HHZ101" s="7"/>
      <x:c r="HIA101" s="7"/>
      <x:c r="HIB101" s="7"/>
      <x:c r="HIC101" s="7"/>
      <x:c r="HID101" s="7"/>
      <x:c r="HIE101" s="7"/>
      <x:c r="HIF101" s="7"/>
      <x:c r="HIG101" s="7"/>
      <x:c r="HIH101" s="7"/>
      <x:c r="HII101" s="7"/>
      <x:c r="HIJ101" s="7"/>
      <x:c r="HIK101" s="7"/>
      <x:c r="HIL101" s="7"/>
      <x:c r="HIM101" s="7"/>
      <x:c r="HIN101" s="7"/>
      <x:c r="HIO101" s="7"/>
      <x:c r="HIP101" s="7"/>
      <x:c r="HIQ101" s="7"/>
      <x:c r="HIR101" s="7"/>
      <x:c r="HIS101" s="7"/>
      <x:c r="HIT101" s="7"/>
      <x:c r="HIU101" s="7"/>
      <x:c r="HIV101" s="7"/>
      <x:c r="HIW101" s="7"/>
      <x:c r="HIX101" s="7"/>
      <x:c r="HIY101" s="7"/>
      <x:c r="HIZ101" s="7"/>
      <x:c r="HJA101" s="7"/>
      <x:c r="HJB101" s="7"/>
      <x:c r="HJC101" s="7"/>
      <x:c r="HJD101" s="7"/>
      <x:c r="HJE101" s="7"/>
      <x:c r="HJF101" s="7"/>
      <x:c r="HJG101" s="7"/>
      <x:c r="HJH101" s="7"/>
      <x:c r="HJI101" s="7"/>
      <x:c r="HJJ101" s="7"/>
      <x:c r="HJK101" s="7"/>
      <x:c r="HJL101" s="7"/>
      <x:c r="HJM101" s="7"/>
      <x:c r="HJN101" s="7"/>
      <x:c r="HJO101" s="7"/>
      <x:c r="HJP101" s="7"/>
      <x:c r="HJQ101" s="7"/>
      <x:c r="HJR101" s="7"/>
      <x:c r="HJS101" s="7"/>
      <x:c r="HJT101" s="7"/>
      <x:c r="HJU101" s="7"/>
      <x:c r="HJV101" s="7"/>
      <x:c r="HJW101" s="7"/>
      <x:c r="HJX101" s="7"/>
      <x:c r="HJY101" s="7"/>
      <x:c r="HJZ101" s="7"/>
      <x:c r="HKA101" s="7"/>
      <x:c r="HKB101" s="7"/>
      <x:c r="HKC101" s="7"/>
      <x:c r="HKD101" s="7"/>
      <x:c r="HKE101" s="7"/>
      <x:c r="HKF101" s="7"/>
      <x:c r="HKG101" s="7"/>
      <x:c r="HKH101" s="7"/>
      <x:c r="HKI101" s="7"/>
      <x:c r="HKJ101" s="7"/>
      <x:c r="HKK101" s="7"/>
      <x:c r="HKL101" s="7"/>
      <x:c r="HKM101" s="7"/>
      <x:c r="HKN101" s="7"/>
      <x:c r="HKO101" s="7"/>
      <x:c r="HKP101" s="7"/>
      <x:c r="HKQ101" s="7"/>
      <x:c r="HKR101" s="7"/>
      <x:c r="HKS101" s="7"/>
      <x:c r="HKT101" s="7"/>
      <x:c r="HKU101" s="7"/>
      <x:c r="HKV101" s="7"/>
      <x:c r="HKW101" s="7"/>
      <x:c r="HKX101" s="7"/>
      <x:c r="HKY101" s="7"/>
      <x:c r="HKZ101" s="7"/>
      <x:c r="HLA101" s="7"/>
      <x:c r="HLB101" s="7"/>
      <x:c r="HLC101" s="7"/>
      <x:c r="HLD101" s="7"/>
      <x:c r="HLE101" s="7"/>
      <x:c r="HLF101" s="7"/>
      <x:c r="HLG101" s="7"/>
      <x:c r="HLH101" s="7"/>
      <x:c r="HLI101" s="7"/>
      <x:c r="HLJ101" s="7"/>
      <x:c r="HLK101" s="7"/>
      <x:c r="HLL101" s="7"/>
      <x:c r="HLM101" s="7"/>
      <x:c r="HLN101" s="7"/>
      <x:c r="HLO101" s="7"/>
      <x:c r="HLP101" s="7"/>
      <x:c r="HLQ101" s="7"/>
      <x:c r="HLR101" s="7"/>
      <x:c r="HLS101" s="7"/>
      <x:c r="HLT101" s="7"/>
      <x:c r="HLU101" s="7"/>
      <x:c r="HLV101" s="7"/>
      <x:c r="HLW101" s="7"/>
      <x:c r="HLX101" s="7"/>
      <x:c r="HLY101" s="7"/>
      <x:c r="HLZ101" s="7"/>
      <x:c r="HMA101" s="7"/>
      <x:c r="HMB101" s="7"/>
      <x:c r="HMC101" s="7"/>
      <x:c r="HMD101" s="7"/>
      <x:c r="HME101" s="7"/>
      <x:c r="HMF101" s="7"/>
      <x:c r="HMG101" s="7"/>
      <x:c r="HMH101" s="7"/>
      <x:c r="HMI101" s="7"/>
      <x:c r="HMJ101" s="7"/>
      <x:c r="HMK101" s="7"/>
      <x:c r="HML101" s="7"/>
      <x:c r="HMM101" s="7"/>
      <x:c r="HMN101" s="7"/>
      <x:c r="HMO101" s="7"/>
      <x:c r="HMP101" s="7"/>
      <x:c r="HMQ101" s="7"/>
      <x:c r="HMR101" s="7"/>
      <x:c r="HMS101" s="7"/>
      <x:c r="HMT101" s="7"/>
      <x:c r="HMU101" s="7"/>
      <x:c r="HMV101" s="7"/>
      <x:c r="HMW101" s="7"/>
      <x:c r="HMX101" s="7"/>
      <x:c r="HMY101" s="7"/>
      <x:c r="HMZ101" s="7"/>
      <x:c r="HNA101" s="7"/>
      <x:c r="HNB101" s="7"/>
      <x:c r="HNC101" s="7"/>
      <x:c r="HND101" s="7"/>
      <x:c r="HNE101" s="7"/>
      <x:c r="HNF101" s="7"/>
      <x:c r="HNG101" s="7"/>
      <x:c r="HNH101" s="7"/>
      <x:c r="HNI101" s="7"/>
      <x:c r="HNJ101" s="7"/>
      <x:c r="HNK101" s="7"/>
      <x:c r="HNL101" s="7"/>
      <x:c r="HNM101" s="7"/>
      <x:c r="HNN101" s="7"/>
      <x:c r="HNO101" s="7"/>
      <x:c r="HNP101" s="7"/>
      <x:c r="HNQ101" s="7"/>
      <x:c r="HNR101" s="7"/>
      <x:c r="HNS101" s="7"/>
      <x:c r="HNT101" s="7"/>
      <x:c r="HNU101" s="7"/>
      <x:c r="HNV101" s="7"/>
      <x:c r="HNW101" s="7"/>
      <x:c r="HNX101" s="7"/>
      <x:c r="HNY101" s="7"/>
      <x:c r="HNZ101" s="7"/>
      <x:c r="HOA101" s="7"/>
      <x:c r="HOB101" s="7"/>
      <x:c r="HOC101" s="7"/>
      <x:c r="HOD101" s="7"/>
      <x:c r="HOE101" s="7"/>
      <x:c r="HOF101" s="7"/>
      <x:c r="HOG101" s="7"/>
      <x:c r="HOH101" s="7"/>
      <x:c r="HOI101" s="7"/>
      <x:c r="HOJ101" s="7"/>
      <x:c r="HOK101" s="7"/>
      <x:c r="HOL101" s="7"/>
      <x:c r="HOM101" s="7"/>
      <x:c r="HON101" s="7"/>
      <x:c r="HOO101" s="7"/>
      <x:c r="HOP101" s="7"/>
      <x:c r="HOQ101" s="7"/>
      <x:c r="HOR101" s="7"/>
      <x:c r="HOS101" s="7"/>
      <x:c r="HOT101" s="7"/>
      <x:c r="HOU101" s="7"/>
      <x:c r="HOV101" s="7"/>
      <x:c r="HOW101" s="7"/>
      <x:c r="HOX101" s="7"/>
      <x:c r="HOY101" s="7"/>
      <x:c r="HOZ101" s="7"/>
      <x:c r="HPA101" s="7"/>
      <x:c r="HPB101" s="7"/>
      <x:c r="HPC101" s="7"/>
      <x:c r="HPD101" s="7"/>
      <x:c r="HPE101" s="7"/>
      <x:c r="HPF101" s="7"/>
      <x:c r="HPG101" s="7"/>
      <x:c r="HPH101" s="7"/>
      <x:c r="HPI101" s="7"/>
      <x:c r="HPJ101" s="7"/>
      <x:c r="HPK101" s="7"/>
      <x:c r="HPL101" s="7"/>
      <x:c r="HPM101" s="7"/>
      <x:c r="HPN101" s="7"/>
      <x:c r="HPO101" s="7"/>
      <x:c r="HPP101" s="7"/>
      <x:c r="HPQ101" s="7"/>
      <x:c r="HPR101" s="7"/>
      <x:c r="HPS101" s="7"/>
      <x:c r="HPT101" s="7"/>
      <x:c r="HPU101" s="7"/>
      <x:c r="HPV101" s="7"/>
      <x:c r="HPW101" s="7"/>
      <x:c r="HPX101" s="7"/>
      <x:c r="HPY101" s="7"/>
      <x:c r="HPZ101" s="7"/>
      <x:c r="HQA101" s="7"/>
      <x:c r="HQB101" s="7"/>
      <x:c r="HQC101" s="7"/>
      <x:c r="HQD101" s="7"/>
      <x:c r="HQE101" s="7"/>
      <x:c r="HQF101" s="7"/>
      <x:c r="HQG101" s="7"/>
      <x:c r="HQH101" s="7"/>
      <x:c r="HQI101" s="7"/>
      <x:c r="HQJ101" s="7"/>
      <x:c r="HQK101" s="7"/>
      <x:c r="HQL101" s="7"/>
      <x:c r="HQM101" s="7"/>
      <x:c r="HQN101" s="7"/>
      <x:c r="HQO101" s="7"/>
      <x:c r="HQP101" s="7"/>
      <x:c r="HQQ101" s="7"/>
      <x:c r="HQR101" s="7"/>
      <x:c r="HQS101" s="7"/>
      <x:c r="HQT101" s="7"/>
      <x:c r="HQU101" s="7"/>
      <x:c r="HQV101" s="7"/>
      <x:c r="HQW101" s="7"/>
      <x:c r="HQX101" s="7"/>
      <x:c r="HQY101" s="7"/>
      <x:c r="HQZ101" s="7"/>
      <x:c r="HRA101" s="7"/>
      <x:c r="HRB101" s="7"/>
      <x:c r="HRC101" s="7"/>
      <x:c r="HRD101" s="7"/>
      <x:c r="HRE101" s="7"/>
      <x:c r="HRF101" s="7"/>
      <x:c r="HRG101" s="7"/>
      <x:c r="HRH101" s="7"/>
      <x:c r="HRI101" s="7"/>
      <x:c r="HRJ101" s="7"/>
      <x:c r="HRK101" s="7"/>
      <x:c r="HRL101" s="7"/>
      <x:c r="HRM101" s="7"/>
      <x:c r="HRN101" s="7"/>
      <x:c r="HRO101" s="7"/>
      <x:c r="HRP101" s="7"/>
      <x:c r="HRQ101" s="7"/>
      <x:c r="HRR101" s="7"/>
      <x:c r="HRS101" s="7"/>
      <x:c r="HRT101" s="7"/>
      <x:c r="HRU101" s="7"/>
      <x:c r="HRV101" s="7"/>
      <x:c r="HRW101" s="7"/>
      <x:c r="HRX101" s="7"/>
      <x:c r="HRY101" s="7"/>
      <x:c r="HRZ101" s="7"/>
      <x:c r="HSA101" s="7"/>
      <x:c r="HSB101" s="7"/>
      <x:c r="HSC101" s="7"/>
      <x:c r="HSD101" s="7"/>
      <x:c r="HSE101" s="7"/>
      <x:c r="HSF101" s="7"/>
      <x:c r="HSG101" s="7"/>
      <x:c r="HSH101" s="7"/>
      <x:c r="HSI101" s="7"/>
      <x:c r="HSJ101" s="7"/>
      <x:c r="HSK101" s="7"/>
      <x:c r="HSL101" s="7"/>
      <x:c r="HSM101" s="7"/>
      <x:c r="HSN101" s="7"/>
      <x:c r="HSO101" s="7"/>
      <x:c r="HSP101" s="7"/>
      <x:c r="HSQ101" s="7"/>
      <x:c r="HSR101" s="7"/>
      <x:c r="HSS101" s="7"/>
      <x:c r="HST101" s="7"/>
      <x:c r="HSU101" s="7"/>
      <x:c r="HSV101" s="7"/>
      <x:c r="HSW101" s="7"/>
      <x:c r="HSX101" s="7"/>
      <x:c r="HSY101" s="7"/>
      <x:c r="HSZ101" s="7"/>
      <x:c r="HTA101" s="7"/>
      <x:c r="HTB101" s="7"/>
      <x:c r="HTC101" s="7"/>
      <x:c r="HTD101" s="7"/>
      <x:c r="HTE101" s="7"/>
      <x:c r="HTF101" s="7"/>
      <x:c r="HTG101" s="7"/>
      <x:c r="HTH101" s="7"/>
      <x:c r="HTI101" s="7"/>
      <x:c r="HTJ101" s="7"/>
      <x:c r="HTK101" s="7"/>
      <x:c r="HTL101" s="7"/>
      <x:c r="HTM101" s="7"/>
      <x:c r="HTN101" s="7"/>
      <x:c r="HTO101" s="7"/>
      <x:c r="HTP101" s="7"/>
      <x:c r="HTQ101" s="7"/>
      <x:c r="HTR101" s="7"/>
      <x:c r="HTS101" s="7"/>
      <x:c r="HTT101" s="7"/>
      <x:c r="HTU101" s="7"/>
      <x:c r="HTV101" s="7"/>
      <x:c r="HTW101" s="7"/>
      <x:c r="HTX101" s="7"/>
      <x:c r="HTY101" s="7"/>
      <x:c r="HTZ101" s="7"/>
      <x:c r="HUA101" s="7"/>
      <x:c r="HUB101" s="7"/>
      <x:c r="HUC101" s="7"/>
      <x:c r="HUD101" s="7"/>
      <x:c r="HUE101" s="7"/>
      <x:c r="HUF101" s="7"/>
      <x:c r="HUG101" s="7"/>
      <x:c r="HUH101" s="7"/>
      <x:c r="HUI101" s="7"/>
      <x:c r="HUJ101" s="7"/>
      <x:c r="HUK101" s="7"/>
      <x:c r="HUL101" s="7"/>
      <x:c r="HUM101" s="7"/>
      <x:c r="HUN101" s="7"/>
      <x:c r="HUO101" s="7"/>
      <x:c r="HUP101" s="7"/>
      <x:c r="HUQ101" s="7"/>
      <x:c r="HUR101" s="7"/>
      <x:c r="HUS101" s="7"/>
      <x:c r="HUT101" s="7"/>
      <x:c r="HUU101" s="7"/>
      <x:c r="HUV101" s="7"/>
      <x:c r="HUW101" s="7"/>
      <x:c r="HUX101" s="7"/>
      <x:c r="HUY101" s="7"/>
      <x:c r="HUZ101" s="7"/>
      <x:c r="HVA101" s="7"/>
      <x:c r="HVB101" s="7"/>
      <x:c r="HVC101" s="7"/>
      <x:c r="HVD101" s="7"/>
      <x:c r="HVE101" s="7"/>
      <x:c r="HVF101" s="7"/>
      <x:c r="HVG101" s="7"/>
      <x:c r="HVH101" s="7"/>
      <x:c r="HVI101" s="7"/>
      <x:c r="HVJ101" s="7"/>
      <x:c r="HVK101" s="7"/>
      <x:c r="HVL101" s="7"/>
      <x:c r="HVM101" s="7"/>
      <x:c r="HVN101" s="7"/>
      <x:c r="HVO101" s="7"/>
      <x:c r="HVP101" s="7"/>
      <x:c r="HVQ101" s="7"/>
      <x:c r="HVR101" s="7"/>
      <x:c r="HVS101" s="7"/>
      <x:c r="HVT101" s="7"/>
      <x:c r="HVU101" s="7"/>
      <x:c r="HVV101" s="7"/>
      <x:c r="HVW101" s="7"/>
      <x:c r="HVX101" s="7"/>
      <x:c r="HVY101" s="7"/>
      <x:c r="HVZ101" s="7"/>
      <x:c r="HWA101" s="7"/>
      <x:c r="HWB101" s="7"/>
      <x:c r="HWC101" s="7"/>
      <x:c r="HWD101" s="7"/>
      <x:c r="HWE101" s="7"/>
      <x:c r="HWF101" s="7"/>
      <x:c r="HWG101" s="7"/>
      <x:c r="HWH101" s="7"/>
      <x:c r="HWI101" s="7"/>
      <x:c r="HWJ101" s="7"/>
      <x:c r="HWK101" s="7"/>
      <x:c r="HWL101" s="7"/>
      <x:c r="HWM101" s="7"/>
      <x:c r="HWN101" s="7"/>
      <x:c r="HWO101" s="7"/>
      <x:c r="HWP101" s="7"/>
      <x:c r="HWQ101" s="7"/>
      <x:c r="HWR101" s="7"/>
      <x:c r="HWS101" s="7"/>
      <x:c r="HWT101" s="7"/>
      <x:c r="HWU101" s="7"/>
      <x:c r="HWV101" s="7"/>
      <x:c r="HWW101" s="7"/>
      <x:c r="HWX101" s="7"/>
      <x:c r="HWY101" s="7"/>
      <x:c r="HWZ101" s="7"/>
      <x:c r="HXA101" s="7"/>
      <x:c r="HXB101" s="7"/>
      <x:c r="HXC101" s="7"/>
      <x:c r="HXD101" s="7"/>
      <x:c r="HXE101" s="7"/>
      <x:c r="HXF101" s="7"/>
      <x:c r="HXG101" s="7"/>
      <x:c r="HXH101" s="7"/>
      <x:c r="HXI101" s="7"/>
      <x:c r="HXJ101" s="7"/>
      <x:c r="HXK101" s="7"/>
      <x:c r="HXL101" s="7"/>
      <x:c r="HXM101" s="7"/>
      <x:c r="HXN101" s="7"/>
      <x:c r="HXO101" s="7"/>
      <x:c r="HXP101" s="7"/>
      <x:c r="HXQ101" s="7"/>
      <x:c r="HXR101" s="7"/>
      <x:c r="HXS101" s="7"/>
      <x:c r="HXT101" s="7"/>
      <x:c r="HXU101" s="7"/>
      <x:c r="HXV101" s="7"/>
      <x:c r="HXW101" s="7"/>
      <x:c r="HXX101" s="7"/>
      <x:c r="HXY101" s="7"/>
      <x:c r="HXZ101" s="7"/>
      <x:c r="HYA101" s="7"/>
      <x:c r="HYB101" s="7"/>
      <x:c r="HYC101" s="7"/>
      <x:c r="HYD101" s="7"/>
      <x:c r="HYE101" s="7"/>
      <x:c r="HYF101" s="7"/>
      <x:c r="HYG101" s="7"/>
      <x:c r="HYH101" s="7"/>
      <x:c r="HYI101" s="7"/>
      <x:c r="HYJ101" s="7"/>
      <x:c r="HYK101" s="7"/>
      <x:c r="HYL101" s="7"/>
      <x:c r="HYM101" s="7"/>
      <x:c r="HYN101" s="7"/>
      <x:c r="HYO101" s="7"/>
      <x:c r="HYP101" s="7"/>
      <x:c r="HYQ101" s="7"/>
      <x:c r="HYR101" s="7"/>
      <x:c r="HYS101" s="7"/>
      <x:c r="HYT101" s="7"/>
      <x:c r="HYU101" s="7"/>
      <x:c r="HYV101" s="7"/>
      <x:c r="HYW101" s="7"/>
      <x:c r="HYX101" s="7"/>
      <x:c r="HYY101" s="7"/>
      <x:c r="HYZ101" s="7"/>
      <x:c r="HZA101" s="7"/>
      <x:c r="HZB101" s="7"/>
      <x:c r="HZC101" s="7"/>
      <x:c r="HZD101" s="7"/>
      <x:c r="HZE101" s="7"/>
      <x:c r="HZF101" s="7"/>
      <x:c r="HZG101" s="7"/>
      <x:c r="HZH101" s="7"/>
      <x:c r="HZI101" s="7"/>
      <x:c r="HZJ101" s="7"/>
      <x:c r="HZK101" s="7"/>
      <x:c r="HZL101" s="7"/>
      <x:c r="HZM101" s="7"/>
      <x:c r="HZN101" s="7"/>
      <x:c r="HZO101" s="7"/>
      <x:c r="HZP101" s="7"/>
      <x:c r="HZQ101" s="7"/>
      <x:c r="HZR101" s="7"/>
      <x:c r="HZS101" s="7"/>
      <x:c r="HZT101" s="7"/>
      <x:c r="HZU101" s="7"/>
      <x:c r="HZV101" s="7"/>
      <x:c r="HZW101" s="7"/>
      <x:c r="HZX101" s="7"/>
      <x:c r="HZY101" s="7"/>
      <x:c r="HZZ101" s="7"/>
      <x:c r="IAA101" s="7"/>
      <x:c r="IAB101" s="7"/>
      <x:c r="IAC101" s="7"/>
      <x:c r="IAD101" s="7"/>
      <x:c r="IAE101" s="7"/>
      <x:c r="IAF101" s="7"/>
      <x:c r="IAG101" s="7"/>
      <x:c r="IAH101" s="7"/>
      <x:c r="IAI101" s="7"/>
      <x:c r="IAJ101" s="7"/>
      <x:c r="IAK101" s="7"/>
      <x:c r="IAL101" s="7"/>
      <x:c r="IAM101" s="7"/>
      <x:c r="IAN101" s="7"/>
      <x:c r="IAO101" s="7"/>
      <x:c r="IAP101" s="7"/>
      <x:c r="IAQ101" s="7"/>
      <x:c r="IAR101" s="7"/>
      <x:c r="IAS101" s="7"/>
      <x:c r="IAT101" s="7"/>
      <x:c r="IAU101" s="7"/>
      <x:c r="IAV101" s="7"/>
      <x:c r="IAW101" s="7"/>
      <x:c r="IAX101" s="7"/>
      <x:c r="IAY101" s="7"/>
      <x:c r="IAZ101" s="7"/>
      <x:c r="IBA101" s="7"/>
      <x:c r="IBB101" s="7"/>
      <x:c r="IBC101" s="7"/>
      <x:c r="IBD101" s="7"/>
      <x:c r="IBE101" s="7"/>
      <x:c r="IBF101" s="7"/>
      <x:c r="IBG101" s="7"/>
      <x:c r="IBH101" s="7"/>
      <x:c r="IBI101" s="7"/>
      <x:c r="IBJ101" s="7"/>
      <x:c r="IBK101" s="7"/>
      <x:c r="IBL101" s="7"/>
      <x:c r="IBM101" s="7"/>
      <x:c r="IBN101" s="7"/>
      <x:c r="IBO101" s="7"/>
      <x:c r="IBP101" s="7"/>
      <x:c r="IBQ101" s="7"/>
      <x:c r="IBR101" s="7"/>
      <x:c r="IBS101" s="7"/>
      <x:c r="IBT101" s="7"/>
      <x:c r="IBU101" s="7"/>
      <x:c r="IBV101" s="7"/>
      <x:c r="IBW101" s="7"/>
      <x:c r="IBX101" s="7"/>
      <x:c r="IBY101" s="7"/>
      <x:c r="IBZ101" s="7"/>
      <x:c r="ICA101" s="7"/>
      <x:c r="ICB101" s="7"/>
      <x:c r="ICC101" s="7"/>
      <x:c r="ICD101" s="7"/>
      <x:c r="ICE101" s="7"/>
      <x:c r="ICF101" s="7"/>
      <x:c r="ICG101" s="7"/>
      <x:c r="ICH101" s="7"/>
      <x:c r="ICI101" s="7"/>
      <x:c r="ICJ101" s="7"/>
      <x:c r="ICK101" s="7"/>
      <x:c r="ICL101" s="7"/>
      <x:c r="ICM101" s="7"/>
      <x:c r="ICN101" s="7"/>
      <x:c r="ICO101" s="7"/>
      <x:c r="ICP101" s="7"/>
      <x:c r="ICQ101" s="7"/>
      <x:c r="ICR101" s="7"/>
      <x:c r="ICS101" s="7"/>
      <x:c r="ICT101" s="7"/>
      <x:c r="ICU101" s="7"/>
      <x:c r="ICV101" s="7"/>
      <x:c r="ICW101" s="7"/>
      <x:c r="ICX101" s="7"/>
      <x:c r="ICY101" s="7"/>
      <x:c r="ICZ101" s="7"/>
      <x:c r="IDA101" s="7"/>
      <x:c r="IDB101" s="7"/>
      <x:c r="IDC101" s="7"/>
      <x:c r="IDD101" s="7"/>
      <x:c r="IDE101" s="7"/>
      <x:c r="IDF101" s="7"/>
      <x:c r="IDG101" s="7"/>
      <x:c r="IDH101" s="7"/>
      <x:c r="IDI101" s="7"/>
      <x:c r="IDJ101" s="7"/>
      <x:c r="IDK101" s="7"/>
      <x:c r="IDL101" s="7"/>
      <x:c r="IDM101" s="7"/>
      <x:c r="IDN101" s="7"/>
      <x:c r="IDO101" s="7"/>
      <x:c r="IDP101" s="7"/>
      <x:c r="IDQ101" s="7"/>
      <x:c r="IDR101" s="7"/>
      <x:c r="IDS101" s="7"/>
      <x:c r="IDT101" s="7"/>
      <x:c r="IDU101" s="7"/>
      <x:c r="IDV101" s="7"/>
      <x:c r="IDW101" s="7"/>
      <x:c r="IDX101" s="7"/>
      <x:c r="IDY101" s="7"/>
      <x:c r="IDZ101" s="7"/>
      <x:c r="IEA101" s="7"/>
      <x:c r="IEB101" s="7"/>
      <x:c r="IEC101" s="7"/>
      <x:c r="IED101" s="7"/>
      <x:c r="IEE101" s="7"/>
      <x:c r="IEF101" s="7"/>
      <x:c r="IEG101" s="7"/>
      <x:c r="IEH101" s="7"/>
      <x:c r="IEI101" s="7"/>
      <x:c r="IEJ101" s="7"/>
      <x:c r="IEK101" s="7"/>
      <x:c r="IEL101" s="7"/>
      <x:c r="IEM101" s="7"/>
      <x:c r="IEN101" s="7"/>
      <x:c r="IEO101" s="7"/>
      <x:c r="IEP101" s="7"/>
      <x:c r="IEQ101" s="7"/>
      <x:c r="IER101" s="7"/>
      <x:c r="IES101" s="7"/>
      <x:c r="IET101" s="7"/>
      <x:c r="IEU101" s="7"/>
      <x:c r="IEV101" s="7"/>
      <x:c r="IEW101" s="7"/>
      <x:c r="IEX101" s="7"/>
      <x:c r="IEY101" s="7"/>
      <x:c r="IEZ101" s="7"/>
      <x:c r="IFA101" s="7"/>
      <x:c r="IFB101" s="7"/>
      <x:c r="IFC101" s="7"/>
      <x:c r="IFD101" s="7"/>
      <x:c r="IFE101" s="7"/>
      <x:c r="IFF101" s="7"/>
      <x:c r="IFG101" s="7"/>
      <x:c r="IFH101" s="7"/>
      <x:c r="IFI101" s="7"/>
      <x:c r="IFJ101" s="7"/>
      <x:c r="IFK101" s="7"/>
      <x:c r="IFL101" s="7"/>
      <x:c r="IFM101" s="7"/>
      <x:c r="IFN101" s="7"/>
      <x:c r="IFO101" s="7"/>
      <x:c r="IFP101" s="7"/>
      <x:c r="IFQ101" s="7"/>
      <x:c r="IFR101" s="7"/>
      <x:c r="IFS101" s="7"/>
      <x:c r="IFT101" s="7"/>
      <x:c r="IFU101" s="7"/>
      <x:c r="IFV101" s="7"/>
      <x:c r="IFW101" s="7"/>
      <x:c r="IFX101" s="7"/>
      <x:c r="IFY101" s="7"/>
      <x:c r="IFZ101" s="7"/>
      <x:c r="IGA101" s="7"/>
      <x:c r="IGB101" s="7"/>
      <x:c r="IGC101" s="7"/>
      <x:c r="IGD101" s="7"/>
      <x:c r="IGE101" s="7"/>
      <x:c r="IGF101" s="7"/>
      <x:c r="IGG101" s="7"/>
      <x:c r="IGH101" s="7"/>
      <x:c r="IGI101" s="7"/>
      <x:c r="IGJ101" s="7"/>
      <x:c r="IGK101" s="7"/>
      <x:c r="IGL101" s="7"/>
      <x:c r="IGM101" s="7"/>
      <x:c r="IGN101" s="7"/>
      <x:c r="IGO101" s="7"/>
      <x:c r="IGP101" s="7"/>
      <x:c r="IGQ101" s="7"/>
      <x:c r="IGR101" s="7"/>
      <x:c r="IGS101" s="7"/>
      <x:c r="IGT101" s="7"/>
      <x:c r="IGU101" s="7"/>
      <x:c r="IGV101" s="7"/>
      <x:c r="IGW101" s="7"/>
      <x:c r="IGX101" s="7"/>
      <x:c r="IGY101" s="7"/>
      <x:c r="IGZ101" s="7"/>
      <x:c r="IHA101" s="7"/>
      <x:c r="IHB101" s="7"/>
      <x:c r="IHC101" s="7"/>
      <x:c r="IHD101" s="7"/>
      <x:c r="IHE101" s="7"/>
      <x:c r="IHF101" s="7"/>
      <x:c r="IHG101" s="7"/>
      <x:c r="IHH101" s="7"/>
      <x:c r="IHI101" s="7"/>
      <x:c r="IHJ101" s="7"/>
      <x:c r="IHK101" s="7"/>
      <x:c r="IHL101" s="7"/>
      <x:c r="IHM101" s="7"/>
      <x:c r="IHN101" s="7"/>
      <x:c r="IHO101" s="7"/>
      <x:c r="IHP101" s="7"/>
      <x:c r="IHQ101" s="7"/>
      <x:c r="IHR101" s="7"/>
      <x:c r="IHS101" s="7"/>
      <x:c r="IHT101" s="7"/>
      <x:c r="IHU101" s="7"/>
      <x:c r="IHV101" s="7"/>
      <x:c r="IHW101" s="7"/>
      <x:c r="IHX101" s="7"/>
      <x:c r="IHY101" s="7"/>
      <x:c r="IHZ101" s="7"/>
      <x:c r="IIA101" s="7"/>
      <x:c r="IIB101" s="7"/>
      <x:c r="IIC101" s="7"/>
      <x:c r="IID101" s="7"/>
      <x:c r="IIE101" s="7"/>
      <x:c r="IIF101" s="7"/>
      <x:c r="IIG101" s="7"/>
      <x:c r="IIH101" s="7"/>
      <x:c r="III101" s="7"/>
      <x:c r="IIJ101" s="7"/>
      <x:c r="IIK101" s="7"/>
      <x:c r="IIL101" s="7"/>
      <x:c r="IIM101" s="7"/>
      <x:c r="IIN101" s="7"/>
      <x:c r="IIO101" s="7"/>
      <x:c r="IIP101" s="7"/>
      <x:c r="IIQ101" s="7"/>
      <x:c r="IIR101" s="7"/>
      <x:c r="IIS101" s="7"/>
      <x:c r="IIT101" s="7"/>
      <x:c r="IIU101" s="7"/>
      <x:c r="IIV101" s="7"/>
      <x:c r="IIW101" s="7"/>
      <x:c r="IIX101" s="7"/>
      <x:c r="IIY101" s="7"/>
      <x:c r="IIZ101" s="7"/>
      <x:c r="IJA101" s="7"/>
      <x:c r="IJB101" s="7"/>
      <x:c r="IJC101" s="7"/>
      <x:c r="IJD101" s="7"/>
      <x:c r="IJE101" s="7"/>
      <x:c r="IJF101" s="7"/>
      <x:c r="IJG101" s="7"/>
      <x:c r="IJH101" s="7"/>
      <x:c r="IJI101" s="7"/>
      <x:c r="IJJ101" s="7"/>
      <x:c r="IJK101" s="7"/>
      <x:c r="IJL101" s="7"/>
      <x:c r="IJM101" s="7"/>
      <x:c r="IJN101" s="7"/>
      <x:c r="IJO101" s="7"/>
      <x:c r="IJP101" s="7"/>
      <x:c r="IJQ101" s="7"/>
      <x:c r="IJR101" s="7"/>
      <x:c r="IJS101" s="7"/>
      <x:c r="IJT101" s="7"/>
      <x:c r="IJU101" s="7"/>
      <x:c r="IJV101" s="7"/>
      <x:c r="IJW101" s="7"/>
      <x:c r="IJX101" s="7"/>
      <x:c r="IJY101" s="7"/>
      <x:c r="IJZ101" s="7"/>
      <x:c r="IKA101" s="7"/>
      <x:c r="IKB101" s="7"/>
      <x:c r="IKC101" s="7"/>
      <x:c r="IKD101" s="7"/>
      <x:c r="IKE101" s="7"/>
      <x:c r="IKF101" s="7"/>
      <x:c r="IKG101" s="7"/>
      <x:c r="IKH101" s="7"/>
      <x:c r="IKI101" s="7"/>
      <x:c r="IKJ101" s="7"/>
      <x:c r="IKK101" s="7"/>
      <x:c r="IKL101" s="7"/>
      <x:c r="IKM101" s="7"/>
      <x:c r="IKN101" s="7"/>
      <x:c r="IKO101" s="7"/>
      <x:c r="IKP101" s="7"/>
      <x:c r="IKQ101" s="7"/>
      <x:c r="IKR101" s="7"/>
      <x:c r="IKS101" s="7"/>
      <x:c r="IKT101" s="7"/>
      <x:c r="IKU101" s="7"/>
      <x:c r="IKV101" s="7"/>
      <x:c r="IKW101" s="7"/>
      <x:c r="IKX101" s="7"/>
      <x:c r="IKY101" s="7"/>
      <x:c r="IKZ101" s="7"/>
      <x:c r="ILA101" s="7"/>
      <x:c r="ILB101" s="7"/>
      <x:c r="ILC101" s="7"/>
      <x:c r="ILD101" s="7"/>
      <x:c r="ILE101" s="7"/>
      <x:c r="ILF101" s="7"/>
      <x:c r="ILG101" s="7"/>
      <x:c r="ILH101" s="7"/>
      <x:c r="ILI101" s="7"/>
      <x:c r="ILJ101" s="7"/>
      <x:c r="ILK101" s="7"/>
      <x:c r="ILL101" s="7"/>
      <x:c r="ILM101" s="7"/>
      <x:c r="ILN101" s="7"/>
      <x:c r="ILO101" s="7"/>
      <x:c r="ILP101" s="7"/>
      <x:c r="ILQ101" s="7"/>
      <x:c r="ILR101" s="7"/>
      <x:c r="ILS101" s="7"/>
      <x:c r="ILT101" s="7"/>
      <x:c r="ILU101" s="7"/>
      <x:c r="ILV101" s="7"/>
      <x:c r="ILW101" s="7"/>
      <x:c r="ILX101" s="7"/>
      <x:c r="ILY101" s="7"/>
      <x:c r="ILZ101" s="7"/>
      <x:c r="IMA101" s="7"/>
      <x:c r="IMB101" s="7"/>
      <x:c r="IMC101" s="7"/>
      <x:c r="IMD101" s="7"/>
      <x:c r="IME101" s="7"/>
      <x:c r="IMF101" s="7"/>
      <x:c r="IMG101" s="7"/>
      <x:c r="IMH101" s="7"/>
      <x:c r="IMI101" s="7"/>
      <x:c r="IMJ101" s="7"/>
      <x:c r="IMK101" s="7"/>
      <x:c r="IML101" s="7"/>
      <x:c r="IMM101" s="7"/>
      <x:c r="IMN101" s="7"/>
      <x:c r="IMO101" s="7"/>
      <x:c r="IMP101" s="7"/>
      <x:c r="IMQ101" s="7"/>
      <x:c r="IMR101" s="7"/>
      <x:c r="IMS101" s="7"/>
      <x:c r="IMT101" s="7"/>
      <x:c r="IMU101" s="7"/>
      <x:c r="IMV101" s="7"/>
      <x:c r="IMW101" s="7"/>
      <x:c r="IMX101" s="7"/>
      <x:c r="IMY101" s="7"/>
      <x:c r="IMZ101" s="7"/>
      <x:c r="INA101" s="7"/>
      <x:c r="INB101" s="7"/>
      <x:c r="INC101" s="7"/>
      <x:c r="IND101" s="7"/>
      <x:c r="INE101" s="7"/>
      <x:c r="INF101" s="7"/>
      <x:c r="ING101" s="7"/>
      <x:c r="INH101" s="7"/>
      <x:c r="INI101" s="7"/>
      <x:c r="INJ101" s="7"/>
      <x:c r="INK101" s="7"/>
      <x:c r="INL101" s="7"/>
      <x:c r="INM101" s="7"/>
      <x:c r="INN101" s="7"/>
      <x:c r="INO101" s="7"/>
      <x:c r="INP101" s="7"/>
      <x:c r="INQ101" s="7"/>
      <x:c r="INR101" s="7"/>
      <x:c r="INS101" s="7"/>
      <x:c r="INT101" s="7"/>
      <x:c r="INU101" s="7"/>
      <x:c r="INV101" s="7"/>
      <x:c r="INW101" s="7"/>
      <x:c r="INX101" s="7"/>
      <x:c r="INY101" s="7"/>
      <x:c r="INZ101" s="7"/>
      <x:c r="IOA101" s="7"/>
      <x:c r="IOB101" s="7"/>
      <x:c r="IOC101" s="7"/>
      <x:c r="IOD101" s="7"/>
      <x:c r="IOE101" s="7"/>
      <x:c r="IOF101" s="7"/>
      <x:c r="IOG101" s="7"/>
      <x:c r="IOH101" s="7"/>
      <x:c r="IOI101" s="7"/>
      <x:c r="IOJ101" s="7"/>
      <x:c r="IOK101" s="7"/>
      <x:c r="IOL101" s="7"/>
      <x:c r="IOM101" s="7"/>
      <x:c r="ION101" s="7"/>
      <x:c r="IOO101" s="7"/>
      <x:c r="IOP101" s="7"/>
      <x:c r="IOQ101" s="7"/>
      <x:c r="IOR101" s="7"/>
      <x:c r="IOS101" s="7"/>
      <x:c r="IOT101" s="7"/>
      <x:c r="IOU101" s="7"/>
      <x:c r="IOV101" s="7"/>
      <x:c r="IOW101" s="7"/>
      <x:c r="IOX101" s="7"/>
      <x:c r="IOY101" s="7"/>
      <x:c r="IOZ101" s="7"/>
      <x:c r="IPA101" s="7"/>
      <x:c r="IPB101" s="7"/>
      <x:c r="IPC101" s="7"/>
      <x:c r="IPD101" s="7"/>
      <x:c r="IPE101" s="7"/>
      <x:c r="IPF101" s="7"/>
      <x:c r="IPG101" s="7"/>
      <x:c r="IPH101" s="7"/>
      <x:c r="IPI101" s="7"/>
      <x:c r="IPJ101" s="7"/>
      <x:c r="IPK101" s="7"/>
      <x:c r="IPL101" s="7"/>
      <x:c r="IPM101" s="7"/>
      <x:c r="IPN101" s="7"/>
      <x:c r="IPO101" s="7"/>
      <x:c r="IPP101" s="7"/>
      <x:c r="IPQ101" s="7"/>
      <x:c r="IPR101" s="7"/>
      <x:c r="IPS101" s="7"/>
      <x:c r="IPT101" s="7"/>
      <x:c r="IPU101" s="7"/>
      <x:c r="IPV101" s="7"/>
      <x:c r="IPW101" s="7"/>
      <x:c r="IPX101" s="7"/>
      <x:c r="IPY101" s="7"/>
      <x:c r="IPZ101" s="7"/>
      <x:c r="IQA101" s="7"/>
      <x:c r="IQB101" s="7"/>
      <x:c r="IQC101" s="7"/>
      <x:c r="IQD101" s="7"/>
      <x:c r="IQE101" s="7"/>
      <x:c r="IQF101" s="7"/>
      <x:c r="IQG101" s="7"/>
      <x:c r="IQH101" s="7"/>
      <x:c r="IQI101" s="7"/>
      <x:c r="IQJ101" s="7"/>
      <x:c r="IQK101" s="7"/>
      <x:c r="IQL101" s="7"/>
      <x:c r="IQM101" s="7"/>
      <x:c r="IQN101" s="7"/>
      <x:c r="IQO101" s="7"/>
      <x:c r="IQP101" s="7"/>
      <x:c r="IQQ101" s="7"/>
      <x:c r="IQR101" s="7"/>
      <x:c r="IQS101" s="7"/>
      <x:c r="IQT101" s="7"/>
      <x:c r="IQU101" s="7"/>
      <x:c r="IQV101" s="7"/>
      <x:c r="IQW101" s="7"/>
      <x:c r="IQX101" s="7"/>
      <x:c r="IQY101" s="7"/>
      <x:c r="IQZ101" s="7"/>
      <x:c r="IRA101" s="7"/>
      <x:c r="IRB101" s="7"/>
      <x:c r="IRC101" s="7"/>
      <x:c r="IRD101" s="7"/>
      <x:c r="IRE101" s="7"/>
      <x:c r="IRF101" s="7"/>
      <x:c r="IRG101" s="7"/>
      <x:c r="IRH101" s="7"/>
      <x:c r="IRI101" s="7"/>
      <x:c r="IRJ101" s="7"/>
      <x:c r="IRK101" s="7"/>
      <x:c r="IRL101" s="7"/>
      <x:c r="IRM101" s="7"/>
      <x:c r="IRN101" s="7"/>
      <x:c r="IRO101" s="7"/>
      <x:c r="IRP101" s="7"/>
      <x:c r="IRQ101" s="7"/>
      <x:c r="IRR101" s="7"/>
      <x:c r="IRS101" s="7"/>
      <x:c r="IRT101" s="7"/>
      <x:c r="IRU101" s="7"/>
      <x:c r="IRV101" s="7"/>
      <x:c r="IRW101" s="7"/>
      <x:c r="IRX101" s="7"/>
      <x:c r="IRY101" s="7"/>
      <x:c r="IRZ101" s="7"/>
      <x:c r="ISA101" s="7"/>
      <x:c r="ISB101" s="7"/>
      <x:c r="ISC101" s="7"/>
      <x:c r="ISD101" s="7"/>
      <x:c r="ISE101" s="7"/>
      <x:c r="ISF101" s="7"/>
      <x:c r="ISG101" s="7"/>
      <x:c r="ISH101" s="7"/>
      <x:c r="ISI101" s="7"/>
      <x:c r="ISJ101" s="7"/>
      <x:c r="ISK101" s="7"/>
      <x:c r="ISL101" s="7"/>
      <x:c r="ISM101" s="7"/>
      <x:c r="ISN101" s="7"/>
      <x:c r="ISO101" s="7"/>
      <x:c r="ISP101" s="7"/>
      <x:c r="ISQ101" s="7"/>
      <x:c r="ISR101" s="7"/>
      <x:c r="ISS101" s="7"/>
      <x:c r="IST101" s="7"/>
      <x:c r="ISU101" s="7"/>
      <x:c r="ISV101" s="7"/>
      <x:c r="ISW101" s="7"/>
      <x:c r="ISX101" s="7"/>
      <x:c r="ISY101" s="7"/>
      <x:c r="ISZ101" s="7"/>
      <x:c r="ITA101" s="7"/>
      <x:c r="ITB101" s="7"/>
      <x:c r="ITC101" s="7"/>
      <x:c r="ITD101" s="7"/>
      <x:c r="ITE101" s="7"/>
      <x:c r="ITF101" s="7"/>
      <x:c r="ITG101" s="7"/>
      <x:c r="ITH101" s="7"/>
      <x:c r="ITI101" s="7"/>
      <x:c r="ITJ101" s="7"/>
      <x:c r="ITK101" s="7"/>
      <x:c r="ITL101" s="7"/>
      <x:c r="ITM101" s="7"/>
      <x:c r="ITN101" s="7"/>
      <x:c r="ITO101" s="7"/>
      <x:c r="ITP101" s="7"/>
      <x:c r="ITQ101" s="7"/>
      <x:c r="ITR101" s="7"/>
      <x:c r="ITS101" s="7"/>
      <x:c r="ITT101" s="7"/>
      <x:c r="ITU101" s="7"/>
      <x:c r="ITV101" s="7"/>
      <x:c r="ITW101" s="7"/>
      <x:c r="ITX101" s="7"/>
      <x:c r="ITY101" s="7"/>
      <x:c r="ITZ101" s="7"/>
      <x:c r="IUA101" s="7"/>
      <x:c r="IUB101" s="7"/>
      <x:c r="IUC101" s="7"/>
      <x:c r="IUD101" s="7"/>
      <x:c r="IUE101" s="7"/>
      <x:c r="IUF101" s="7"/>
      <x:c r="IUG101" s="7"/>
      <x:c r="IUH101" s="7"/>
      <x:c r="IUI101" s="7"/>
      <x:c r="IUJ101" s="7"/>
      <x:c r="IUK101" s="7"/>
      <x:c r="IUL101" s="7"/>
      <x:c r="IUM101" s="7"/>
      <x:c r="IUN101" s="7"/>
      <x:c r="IUO101" s="7"/>
      <x:c r="IUP101" s="7"/>
      <x:c r="IUQ101" s="7"/>
      <x:c r="IUR101" s="7"/>
      <x:c r="IUS101" s="7"/>
      <x:c r="IUT101" s="7"/>
      <x:c r="IUU101" s="7"/>
      <x:c r="IUV101" s="7"/>
      <x:c r="IUW101" s="7"/>
      <x:c r="IUX101" s="7"/>
      <x:c r="IUY101" s="7"/>
      <x:c r="IUZ101" s="7"/>
      <x:c r="IVA101" s="7"/>
      <x:c r="IVB101" s="7"/>
      <x:c r="IVC101" s="7"/>
      <x:c r="IVD101" s="7"/>
      <x:c r="IVE101" s="7"/>
      <x:c r="IVF101" s="7"/>
      <x:c r="IVG101" s="7"/>
      <x:c r="IVH101" s="7"/>
      <x:c r="IVI101" s="7"/>
      <x:c r="IVJ101" s="7"/>
      <x:c r="IVK101" s="7"/>
      <x:c r="IVL101" s="7"/>
      <x:c r="IVM101" s="7"/>
      <x:c r="IVN101" s="7"/>
      <x:c r="IVO101" s="7"/>
      <x:c r="IVP101" s="7"/>
      <x:c r="IVQ101" s="7"/>
      <x:c r="IVR101" s="7"/>
      <x:c r="IVS101" s="7"/>
      <x:c r="IVT101" s="7"/>
      <x:c r="IVU101" s="7"/>
      <x:c r="IVV101" s="7"/>
      <x:c r="IVW101" s="7"/>
      <x:c r="IVX101" s="7"/>
      <x:c r="IVY101" s="7"/>
      <x:c r="IVZ101" s="7"/>
      <x:c r="IWA101" s="7"/>
      <x:c r="IWB101" s="7"/>
      <x:c r="IWC101" s="7"/>
      <x:c r="IWD101" s="7"/>
      <x:c r="IWE101" s="7"/>
      <x:c r="IWF101" s="7"/>
      <x:c r="IWG101" s="7"/>
      <x:c r="IWH101" s="7"/>
      <x:c r="IWI101" s="7"/>
      <x:c r="IWJ101" s="7"/>
      <x:c r="IWK101" s="7"/>
      <x:c r="IWL101" s="7"/>
      <x:c r="IWM101" s="7"/>
      <x:c r="IWN101" s="7"/>
      <x:c r="IWO101" s="7"/>
      <x:c r="IWP101" s="7"/>
      <x:c r="IWQ101" s="7"/>
      <x:c r="IWR101" s="7"/>
      <x:c r="IWS101" s="7"/>
      <x:c r="IWT101" s="7"/>
      <x:c r="IWU101" s="7"/>
      <x:c r="IWV101" s="7"/>
      <x:c r="IWW101" s="7"/>
      <x:c r="IWX101" s="7"/>
      <x:c r="IWY101" s="7"/>
      <x:c r="IWZ101" s="7"/>
      <x:c r="IXA101" s="7"/>
      <x:c r="IXB101" s="7"/>
      <x:c r="IXC101" s="7"/>
      <x:c r="IXD101" s="7"/>
      <x:c r="IXE101" s="7"/>
      <x:c r="IXF101" s="7"/>
      <x:c r="IXG101" s="7"/>
      <x:c r="IXH101" s="7"/>
      <x:c r="IXI101" s="7"/>
      <x:c r="IXJ101" s="7"/>
      <x:c r="IXK101" s="7"/>
      <x:c r="IXL101" s="7"/>
      <x:c r="IXM101" s="7"/>
      <x:c r="IXN101" s="7"/>
      <x:c r="IXO101" s="7"/>
      <x:c r="IXP101" s="7"/>
      <x:c r="IXQ101" s="7"/>
      <x:c r="IXR101" s="7"/>
      <x:c r="IXS101" s="7"/>
      <x:c r="IXT101" s="7"/>
      <x:c r="IXU101" s="7"/>
      <x:c r="IXV101" s="7"/>
      <x:c r="IXW101" s="7"/>
      <x:c r="IXX101" s="7"/>
      <x:c r="IXY101" s="7"/>
      <x:c r="IXZ101" s="7"/>
      <x:c r="IYA101" s="7"/>
      <x:c r="IYB101" s="7"/>
      <x:c r="IYC101" s="7"/>
      <x:c r="IYD101" s="7"/>
      <x:c r="IYE101" s="7"/>
      <x:c r="IYF101" s="7"/>
      <x:c r="IYG101" s="7"/>
      <x:c r="IYH101" s="7"/>
      <x:c r="IYI101" s="7"/>
      <x:c r="IYJ101" s="7"/>
      <x:c r="IYK101" s="7"/>
      <x:c r="IYL101" s="7"/>
      <x:c r="IYM101" s="7"/>
      <x:c r="IYN101" s="7"/>
      <x:c r="IYO101" s="7"/>
      <x:c r="IYP101" s="7"/>
      <x:c r="IYQ101" s="7"/>
      <x:c r="IYR101" s="7"/>
      <x:c r="IYS101" s="7"/>
      <x:c r="IYT101" s="7"/>
      <x:c r="IYU101" s="7"/>
      <x:c r="IYV101" s="7"/>
      <x:c r="IYW101" s="7"/>
      <x:c r="IYX101" s="7"/>
      <x:c r="IYY101" s="7"/>
      <x:c r="IYZ101" s="7"/>
      <x:c r="IZA101" s="7"/>
      <x:c r="IZB101" s="7"/>
      <x:c r="IZC101" s="7"/>
      <x:c r="IZD101" s="7"/>
      <x:c r="IZE101" s="7"/>
      <x:c r="IZF101" s="7"/>
      <x:c r="IZG101" s="7"/>
      <x:c r="IZH101" s="7"/>
      <x:c r="IZI101" s="7"/>
      <x:c r="IZJ101" s="7"/>
      <x:c r="IZK101" s="7"/>
      <x:c r="IZL101" s="7"/>
      <x:c r="IZM101" s="7"/>
      <x:c r="IZN101" s="7"/>
      <x:c r="IZO101" s="7"/>
      <x:c r="IZP101" s="7"/>
      <x:c r="IZQ101" s="7"/>
      <x:c r="IZR101" s="7"/>
      <x:c r="IZS101" s="7"/>
      <x:c r="IZT101" s="7"/>
      <x:c r="IZU101" s="7"/>
      <x:c r="IZV101" s="7"/>
      <x:c r="IZW101" s="7"/>
      <x:c r="IZX101" s="7"/>
      <x:c r="IZY101" s="7"/>
      <x:c r="IZZ101" s="7"/>
      <x:c r="JAA101" s="7"/>
      <x:c r="JAB101" s="7"/>
      <x:c r="JAC101" s="7"/>
      <x:c r="JAD101" s="7"/>
      <x:c r="JAE101" s="7"/>
      <x:c r="JAF101" s="7"/>
      <x:c r="JAG101" s="7"/>
      <x:c r="JAH101" s="7"/>
      <x:c r="JAI101" s="7"/>
      <x:c r="JAJ101" s="7"/>
      <x:c r="JAK101" s="7"/>
      <x:c r="JAL101" s="7"/>
      <x:c r="JAM101" s="7"/>
      <x:c r="JAN101" s="7"/>
      <x:c r="JAO101" s="7"/>
      <x:c r="JAP101" s="7"/>
      <x:c r="JAQ101" s="7"/>
      <x:c r="JAR101" s="7"/>
      <x:c r="JAS101" s="7"/>
      <x:c r="JAT101" s="7"/>
      <x:c r="JAU101" s="7"/>
      <x:c r="JAV101" s="7"/>
      <x:c r="JAW101" s="7"/>
      <x:c r="JAX101" s="7"/>
      <x:c r="JAY101" s="7"/>
      <x:c r="JAZ101" s="7"/>
      <x:c r="JBA101" s="7"/>
      <x:c r="JBB101" s="7"/>
      <x:c r="JBC101" s="7"/>
      <x:c r="JBD101" s="7"/>
      <x:c r="JBE101" s="7"/>
      <x:c r="JBF101" s="7"/>
      <x:c r="JBG101" s="7"/>
      <x:c r="JBH101" s="7"/>
      <x:c r="JBI101" s="7"/>
      <x:c r="JBJ101" s="7"/>
      <x:c r="JBK101" s="7"/>
      <x:c r="JBL101" s="7"/>
      <x:c r="JBM101" s="7"/>
      <x:c r="JBN101" s="7"/>
      <x:c r="JBO101" s="7"/>
      <x:c r="JBP101" s="7"/>
      <x:c r="JBQ101" s="7"/>
      <x:c r="JBR101" s="7"/>
      <x:c r="JBS101" s="7"/>
      <x:c r="JBT101" s="7"/>
      <x:c r="JBU101" s="7"/>
      <x:c r="JBV101" s="7"/>
      <x:c r="JBW101" s="7"/>
      <x:c r="JBX101" s="7"/>
      <x:c r="JBY101" s="7"/>
      <x:c r="JBZ101" s="7"/>
      <x:c r="JCA101" s="7"/>
      <x:c r="JCB101" s="7"/>
      <x:c r="JCC101" s="7"/>
      <x:c r="JCD101" s="7"/>
      <x:c r="JCE101" s="7"/>
      <x:c r="JCF101" s="7"/>
      <x:c r="JCG101" s="7"/>
      <x:c r="JCH101" s="7"/>
      <x:c r="JCI101" s="7"/>
      <x:c r="JCJ101" s="7"/>
      <x:c r="JCK101" s="7"/>
      <x:c r="JCL101" s="7"/>
      <x:c r="JCM101" s="7"/>
      <x:c r="JCN101" s="7"/>
      <x:c r="JCO101" s="7"/>
      <x:c r="JCP101" s="7"/>
      <x:c r="JCQ101" s="7"/>
      <x:c r="JCR101" s="7"/>
      <x:c r="JCS101" s="7"/>
      <x:c r="JCT101" s="7"/>
      <x:c r="JCU101" s="7"/>
      <x:c r="JCV101" s="7"/>
      <x:c r="JCW101" s="7"/>
      <x:c r="JCX101" s="7"/>
      <x:c r="JCY101" s="7"/>
      <x:c r="JCZ101" s="7"/>
      <x:c r="JDA101" s="7"/>
      <x:c r="JDB101" s="7"/>
      <x:c r="JDC101" s="7"/>
      <x:c r="JDD101" s="7"/>
      <x:c r="JDE101" s="7"/>
      <x:c r="JDF101" s="7"/>
      <x:c r="JDG101" s="7"/>
      <x:c r="JDH101" s="7"/>
      <x:c r="JDI101" s="7"/>
      <x:c r="JDJ101" s="7"/>
      <x:c r="JDK101" s="7"/>
      <x:c r="JDL101" s="7"/>
      <x:c r="JDM101" s="7"/>
      <x:c r="JDN101" s="7"/>
      <x:c r="JDO101" s="7"/>
      <x:c r="JDP101" s="7"/>
      <x:c r="JDQ101" s="7"/>
      <x:c r="JDR101" s="7"/>
      <x:c r="JDS101" s="7"/>
      <x:c r="JDT101" s="7"/>
      <x:c r="JDU101" s="7"/>
      <x:c r="JDV101" s="7"/>
      <x:c r="JDW101" s="7"/>
      <x:c r="JDX101" s="7"/>
      <x:c r="JDY101" s="7"/>
      <x:c r="JDZ101" s="7"/>
      <x:c r="JEA101" s="7"/>
      <x:c r="JEB101" s="7"/>
      <x:c r="JEC101" s="7"/>
      <x:c r="JED101" s="7"/>
      <x:c r="JEE101" s="7"/>
      <x:c r="JEF101" s="7"/>
      <x:c r="JEG101" s="7"/>
      <x:c r="JEH101" s="7"/>
      <x:c r="JEI101" s="7"/>
      <x:c r="JEJ101" s="7"/>
      <x:c r="JEK101" s="7"/>
      <x:c r="JEL101" s="7"/>
      <x:c r="JEM101" s="7"/>
      <x:c r="JEN101" s="7"/>
      <x:c r="JEO101" s="7"/>
      <x:c r="JEP101" s="7"/>
      <x:c r="JEQ101" s="7"/>
      <x:c r="JER101" s="7"/>
      <x:c r="JES101" s="7"/>
      <x:c r="JET101" s="7"/>
      <x:c r="JEU101" s="7"/>
      <x:c r="JEV101" s="7"/>
      <x:c r="JEW101" s="7"/>
      <x:c r="JEX101" s="7"/>
      <x:c r="JEY101" s="7"/>
      <x:c r="JEZ101" s="7"/>
      <x:c r="JFA101" s="7"/>
      <x:c r="JFB101" s="7"/>
      <x:c r="JFC101" s="7"/>
      <x:c r="JFD101" s="7"/>
      <x:c r="JFE101" s="7"/>
      <x:c r="JFF101" s="7"/>
      <x:c r="JFG101" s="7"/>
      <x:c r="JFH101" s="7"/>
      <x:c r="JFI101" s="7"/>
      <x:c r="JFJ101" s="7"/>
      <x:c r="JFK101" s="7"/>
      <x:c r="JFL101" s="7"/>
      <x:c r="JFM101" s="7"/>
      <x:c r="JFN101" s="7"/>
      <x:c r="JFO101" s="7"/>
      <x:c r="JFP101" s="7"/>
      <x:c r="JFQ101" s="7"/>
      <x:c r="JFR101" s="7"/>
      <x:c r="JFS101" s="7"/>
      <x:c r="JFT101" s="7"/>
      <x:c r="JFU101" s="7"/>
      <x:c r="JFV101" s="7"/>
      <x:c r="JFW101" s="7"/>
      <x:c r="JFX101" s="7"/>
      <x:c r="JFY101" s="7"/>
      <x:c r="JFZ101" s="7"/>
      <x:c r="JGA101" s="7"/>
      <x:c r="JGB101" s="7"/>
      <x:c r="JGC101" s="7"/>
      <x:c r="JGD101" s="7"/>
      <x:c r="JGE101" s="7"/>
      <x:c r="JGF101" s="7"/>
      <x:c r="JGG101" s="7"/>
      <x:c r="JGH101" s="7"/>
      <x:c r="JGI101" s="7"/>
      <x:c r="JGJ101" s="7"/>
      <x:c r="JGK101" s="7"/>
      <x:c r="JGL101" s="7"/>
      <x:c r="JGM101" s="7"/>
      <x:c r="JGN101" s="7"/>
      <x:c r="JGO101" s="7"/>
      <x:c r="JGP101" s="7"/>
      <x:c r="JGQ101" s="7"/>
      <x:c r="JGR101" s="7"/>
      <x:c r="JGS101" s="7"/>
      <x:c r="JGT101" s="7"/>
      <x:c r="JGU101" s="7"/>
      <x:c r="JGV101" s="7"/>
      <x:c r="JGW101" s="7"/>
      <x:c r="JGX101" s="7"/>
      <x:c r="JGY101" s="7"/>
      <x:c r="JGZ101" s="7"/>
      <x:c r="JHA101" s="7"/>
      <x:c r="JHB101" s="7"/>
      <x:c r="JHC101" s="7"/>
      <x:c r="JHD101" s="7"/>
      <x:c r="JHE101" s="7"/>
      <x:c r="JHF101" s="7"/>
      <x:c r="JHG101" s="7"/>
      <x:c r="JHH101" s="7"/>
      <x:c r="JHI101" s="7"/>
      <x:c r="JHJ101" s="7"/>
      <x:c r="JHK101" s="7"/>
      <x:c r="JHL101" s="7"/>
      <x:c r="JHM101" s="7"/>
      <x:c r="JHN101" s="7"/>
      <x:c r="JHO101" s="7"/>
      <x:c r="JHP101" s="7"/>
      <x:c r="JHQ101" s="7"/>
      <x:c r="JHR101" s="7"/>
      <x:c r="JHS101" s="7"/>
      <x:c r="JHT101" s="7"/>
      <x:c r="JHU101" s="7"/>
      <x:c r="JHV101" s="7"/>
      <x:c r="JHW101" s="7"/>
      <x:c r="JHX101" s="7"/>
      <x:c r="JHY101" s="7"/>
      <x:c r="JHZ101" s="7"/>
      <x:c r="JIA101" s="7"/>
      <x:c r="JIB101" s="7"/>
      <x:c r="JIC101" s="7"/>
      <x:c r="JID101" s="7"/>
      <x:c r="JIE101" s="7"/>
      <x:c r="JIF101" s="7"/>
      <x:c r="JIG101" s="7"/>
      <x:c r="JIH101" s="7"/>
      <x:c r="JII101" s="7"/>
      <x:c r="JIJ101" s="7"/>
      <x:c r="JIK101" s="7"/>
      <x:c r="JIL101" s="7"/>
      <x:c r="JIM101" s="7"/>
      <x:c r="JIN101" s="7"/>
      <x:c r="JIO101" s="7"/>
      <x:c r="JIP101" s="7"/>
      <x:c r="JIQ101" s="7"/>
      <x:c r="JIR101" s="7"/>
      <x:c r="JIS101" s="7"/>
      <x:c r="JIT101" s="7"/>
      <x:c r="JIU101" s="7"/>
      <x:c r="JIV101" s="7"/>
      <x:c r="JIW101" s="7"/>
      <x:c r="JIX101" s="7"/>
      <x:c r="JIY101" s="7"/>
      <x:c r="JIZ101" s="7"/>
      <x:c r="JJA101" s="7"/>
      <x:c r="JJB101" s="7"/>
      <x:c r="JJC101" s="7"/>
      <x:c r="JJD101" s="7"/>
      <x:c r="JJE101" s="7"/>
      <x:c r="JJF101" s="7"/>
      <x:c r="JJG101" s="7"/>
      <x:c r="JJH101" s="7"/>
      <x:c r="JJI101" s="7"/>
      <x:c r="JJJ101" s="7"/>
      <x:c r="JJK101" s="7"/>
      <x:c r="JJL101" s="7"/>
      <x:c r="JJM101" s="7"/>
      <x:c r="JJN101" s="7"/>
      <x:c r="JJO101" s="7"/>
      <x:c r="JJP101" s="7"/>
      <x:c r="JJQ101" s="7"/>
      <x:c r="JJR101" s="7"/>
      <x:c r="JJS101" s="7"/>
      <x:c r="JJT101" s="7"/>
      <x:c r="JJU101" s="7"/>
      <x:c r="JJV101" s="7"/>
      <x:c r="JJW101" s="7"/>
      <x:c r="JJX101" s="7"/>
      <x:c r="JJY101" s="7"/>
      <x:c r="JJZ101" s="7"/>
      <x:c r="JKA101" s="7"/>
      <x:c r="JKB101" s="7"/>
      <x:c r="JKC101" s="7"/>
      <x:c r="JKD101" s="7"/>
      <x:c r="JKE101" s="7"/>
      <x:c r="JKF101" s="7"/>
      <x:c r="JKG101" s="7"/>
      <x:c r="JKH101" s="7"/>
      <x:c r="JKI101" s="7"/>
      <x:c r="JKJ101" s="7"/>
      <x:c r="JKK101" s="7"/>
      <x:c r="JKL101" s="7"/>
      <x:c r="JKM101" s="7"/>
      <x:c r="JKN101" s="7"/>
      <x:c r="JKO101" s="7"/>
      <x:c r="JKP101" s="7"/>
      <x:c r="JKQ101" s="7"/>
      <x:c r="JKR101" s="7"/>
      <x:c r="JKS101" s="7"/>
      <x:c r="JKT101" s="7"/>
      <x:c r="JKU101" s="7"/>
      <x:c r="JKV101" s="7"/>
      <x:c r="JKW101" s="7"/>
      <x:c r="JKX101" s="7"/>
      <x:c r="JKY101" s="7"/>
      <x:c r="JKZ101" s="7"/>
      <x:c r="JLA101" s="7"/>
      <x:c r="JLB101" s="7"/>
      <x:c r="JLC101" s="7"/>
      <x:c r="JLD101" s="7"/>
      <x:c r="JLE101" s="7"/>
      <x:c r="JLF101" s="7"/>
      <x:c r="JLG101" s="7"/>
      <x:c r="JLH101" s="7"/>
      <x:c r="JLI101" s="7"/>
      <x:c r="JLJ101" s="7"/>
      <x:c r="JLK101" s="7"/>
      <x:c r="JLL101" s="7"/>
      <x:c r="JLM101" s="7"/>
      <x:c r="JLN101" s="7"/>
      <x:c r="JLO101" s="7"/>
      <x:c r="JLP101" s="7"/>
      <x:c r="JLQ101" s="7"/>
      <x:c r="JLR101" s="7"/>
      <x:c r="JLS101" s="7"/>
      <x:c r="JLT101" s="7"/>
      <x:c r="JLU101" s="7"/>
      <x:c r="JLV101" s="7"/>
      <x:c r="JLW101" s="7"/>
      <x:c r="JLX101" s="7"/>
      <x:c r="JLY101" s="7"/>
      <x:c r="JLZ101" s="7"/>
      <x:c r="JMA101" s="7"/>
      <x:c r="JMB101" s="7"/>
      <x:c r="JMC101" s="7"/>
      <x:c r="JMD101" s="7"/>
      <x:c r="JME101" s="7"/>
      <x:c r="JMF101" s="7"/>
      <x:c r="JMG101" s="7"/>
      <x:c r="JMH101" s="7"/>
      <x:c r="JMI101" s="7"/>
      <x:c r="JMJ101" s="7"/>
      <x:c r="JMK101" s="7"/>
      <x:c r="JML101" s="7"/>
      <x:c r="JMM101" s="7"/>
      <x:c r="JMN101" s="7"/>
      <x:c r="JMO101" s="7"/>
      <x:c r="JMP101" s="7"/>
      <x:c r="JMQ101" s="7"/>
      <x:c r="JMR101" s="7"/>
      <x:c r="JMS101" s="7"/>
      <x:c r="JMT101" s="7"/>
      <x:c r="JMU101" s="7"/>
      <x:c r="JMV101" s="7"/>
      <x:c r="JMW101" s="7"/>
      <x:c r="JMX101" s="7"/>
      <x:c r="JMY101" s="7"/>
      <x:c r="JMZ101" s="7"/>
      <x:c r="JNA101" s="7"/>
      <x:c r="JNB101" s="7"/>
      <x:c r="JNC101" s="7"/>
      <x:c r="JND101" s="7"/>
      <x:c r="JNE101" s="7"/>
      <x:c r="JNF101" s="7"/>
      <x:c r="JNG101" s="7"/>
      <x:c r="JNH101" s="7"/>
      <x:c r="JNI101" s="7"/>
      <x:c r="JNJ101" s="7"/>
      <x:c r="JNK101" s="7"/>
      <x:c r="JNL101" s="7"/>
      <x:c r="JNM101" s="7"/>
      <x:c r="JNN101" s="7"/>
      <x:c r="JNO101" s="7"/>
      <x:c r="JNP101" s="7"/>
      <x:c r="JNQ101" s="7"/>
      <x:c r="JNR101" s="7"/>
      <x:c r="JNS101" s="7"/>
      <x:c r="JNT101" s="7"/>
      <x:c r="JNU101" s="7"/>
      <x:c r="JNV101" s="7"/>
      <x:c r="JNW101" s="7"/>
      <x:c r="JNX101" s="7"/>
      <x:c r="JNY101" s="7"/>
      <x:c r="JNZ101" s="7"/>
      <x:c r="JOA101" s="7"/>
      <x:c r="JOB101" s="7"/>
      <x:c r="JOC101" s="7"/>
      <x:c r="JOD101" s="7"/>
      <x:c r="JOE101" s="7"/>
      <x:c r="JOF101" s="7"/>
      <x:c r="JOG101" s="7"/>
      <x:c r="JOH101" s="7"/>
      <x:c r="JOI101" s="7"/>
      <x:c r="JOJ101" s="7"/>
      <x:c r="JOK101" s="7"/>
      <x:c r="JOL101" s="7"/>
      <x:c r="JOM101" s="7"/>
      <x:c r="JON101" s="7"/>
      <x:c r="JOO101" s="7"/>
      <x:c r="JOP101" s="7"/>
      <x:c r="JOQ101" s="7"/>
      <x:c r="JOR101" s="7"/>
      <x:c r="JOS101" s="7"/>
      <x:c r="JOT101" s="7"/>
      <x:c r="JOU101" s="7"/>
      <x:c r="JOV101" s="7"/>
      <x:c r="JOW101" s="7"/>
      <x:c r="JOX101" s="7"/>
      <x:c r="JOY101" s="7"/>
      <x:c r="JOZ101" s="7"/>
      <x:c r="JPA101" s="7"/>
      <x:c r="JPB101" s="7"/>
      <x:c r="JPC101" s="7"/>
      <x:c r="JPD101" s="7"/>
      <x:c r="JPE101" s="7"/>
      <x:c r="JPF101" s="7"/>
      <x:c r="JPG101" s="7"/>
      <x:c r="JPH101" s="7"/>
      <x:c r="JPI101" s="7"/>
      <x:c r="JPJ101" s="7"/>
      <x:c r="JPK101" s="7"/>
      <x:c r="JPL101" s="7"/>
      <x:c r="JPM101" s="7"/>
      <x:c r="JPN101" s="7"/>
      <x:c r="JPO101" s="7"/>
      <x:c r="JPP101" s="7"/>
      <x:c r="JPQ101" s="7"/>
      <x:c r="JPR101" s="7"/>
      <x:c r="JPS101" s="7"/>
      <x:c r="JPT101" s="7"/>
      <x:c r="JPU101" s="7"/>
      <x:c r="JPV101" s="7"/>
      <x:c r="JPW101" s="7"/>
      <x:c r="JPX101" s="7"/>
      <x:c r="JPY101" s="7"/>
      <x:c r="JPZ101" s="7"/>
      <x:c r="JQA101" s="7"/>
      <x:c r="JQB101" s="7"/>
      <x:c r="JQC101" s="7"/>
      <x:c r="JQD101" s="7"/>
      <x:c r="JQE101" s="7"/>
      <x:c r="JQF101" s="7"/>
      <x:c r="JQG101" s="7"/>
      <x:c r="JQH101" s="7"/>
      <x:c r="JQI101" s="7"/>
      <x:c r="JQJ101" s="7"/>
      <x:c r="JQK101" s="7"/>
      <x:c r="JQL101" s="7"/>
      <x:c r="JQM101" s="7"/>
      <x:c r="JQN101" s="7"/>
      <x:c r="JQO101" s="7"/>
      <x:c r="JQP101" s="7"/>
      <x:c r="JQQ101" s="7"/>
      <x:c r="JQR101" s="7"/>
      <x:c r="JQS101" s="7"/>
      <x:c r="JQT101" s="7"/>
      <x:c r="JQU101" s="7"/>
      <x:c r="JQV101" s="7"/>
      <x:c r="JQW101" s="7"/>
      <x:c r="JQX101" s="7"/>
      <x:c r="JQY101" s="7"/>
      <x:c r="JQZ101" s="7"/>
      <x:c r="JRA101" s="7"/>
      <x:c r="JRB101" s="7"/>
      <x:c r="JRC101" s="7"/>
      <x:c r="JRD101" s="7"/>
      <x:c r="JRE101" s="7"/>
      <x:c r="JRF101" s="7"/>
      <x:c r="JRG101" s="7"/>
      <x:c r="JRH101" s="7"/>
      <x:c r="JRI101" s="7"/>
      <x:c r="JRJ101" s="7"/>
      <x:c r="JRK101" s="7"/>
      <x:c r="JRL101" s="7"/>
      <x:c r="JRM101" s="7"/>
      <x:c r="JRN101" s="7"/>
      <x:c r="JRO101" s="7"/>
      <x:c r="JRP101" s="7"/>
      <x:c r="JRQ101" s="7"/>
      <x:c r="JRR101" s="7"/>
      <x:c r="JRS101" s="7"/>
      <x:c r="JRT101" s="7"/>
      <x:c r="JRU101" s="7"/>
      <x:c r="JRV101" s="7"/>
      <x:c r="JRW101" s="7"/>
      <x:c r="JRX101" s="7"/>
      <x:c r="JRY101" s="7"/>
      <x:c r="JRZ101" s="7"/>
      <x:c r="JSA101" s="7"/>
      <x:c r="JSB101" s="7"/>
      <x:c r="JSC101" s="7"/>
      <x:c r="JSD101" s="7"/>
      <x:c r="JSE101" s="7"/>
      <x:c r="JSF101" s="7"/>
      <x:c r="JSG101" s="7"/>
      <x:c r="JSH101" s="7"/>
      <x:c r="JSI101" s="7"/>
      <x:c r="JSJ101" s="7"/>
      <x:c r="JSK101" s="7"/>
      <x:c r="JSL101" s="7"/>
      <x:c r="JSM101" s="7"/>
      <x:c r="JSN101" s="7"/>
      <x:c r="JSO101" s="7"/>
      <x:c r="JSP101" s="7"/>
      <x:c r="JSQ101" s="7"/>
      <x:c r="JSR101" s="7"/>
      <x:c r="JSS101" s="7"/>
      <x:c r="JST101" s="7"/>
      <x:c r="JSU101" s="7"/>
      <x:c r="JSV101" s="7"/>
      <x:c r="JSW101" s="7"/>
      <x:c r="JSX101" s="7"/>
      <x:c r="JSY101" s="7"/>
      <x:c r="JSZ101" s="7"/>
      <x:c r="JTA101" s="7"/>
      <x:c r="JTB101" s="7"/>
      <x:c r="JTC101" s="7"/>
      <x:c r="JTD101" s="7"/>
      <x:c r="JTE101" s="7"/>
      <x:c r="JTF101" s="7"/>
      <x:c r="JTG101" s="7"/>
      <x:c r="JTH101" s="7"/>
      <x:c r="JTI101" s="7"/>
      <x:c r="JTJ101" s="7"/>
      <x:c r="JTK101" s="7"/>
      <x:c r="JTL101" s="7"/>
      <x:c r="JTM101" s="7"/>
      <x:c r="JTN101" s="7"/>
      <x:c r="JTO101" s="7"/>
      <x:c r="JTP101" s="7"/>
      <x:c r="JTQ101" s="7"/>
      <x:c r="JTR101" s="7"/>
      <x:c r="JTS101" s="7"/>
      <x:c r="JTT101" s="7"/>
      <x:c r="JTU101" s="7"/>
      <x:c r="JTV101" s="7"/>
      <x:c r="JTW101" s="7"/>
      <x:c r="JTX101" s="7"/>
      <x:c r="JTY101" s="7"/>
      <x:c r="JTZ101" s="7"/>
      <x:c r="JUA101" s="7"/>
      <x:c r="JUB101" s="7"/>
      <x:c r="JUC101" s="7"/>
      <x:c r="JUD101" s="7"/>
      <x:c r="JUE101" s="7"/>
      <x:c r="JUF101" s="7"/>
      <x:c r="JUG101" s="7"/>
      <x:c r="JUH101" s="7"/>
      <x:c r="JUI101" s="7"/>
      <x:c r="JUJ101" s="7"/>
      <x:c r="JUK101" s="7"/>
      <x:c r="JUL101" s="7"/>
      <x:c r="JUM101" s="7"/>
      <x:c r="JUN101" s="7"/>
      <x:c r="JUO101" s="7"/>
      <x:c r="JUP101" s="7"/>
      <x:c r="JUQ101" s="7"/>
      <x:c r="JUR101" s="7"/>
      <x:c r="JUS101" s="7"/>
      <x:c r="JUT101" s="7"/>
      <x:c r="JUU101" s="7"/>
      <x:c r="JUV101" s="7"/>
      <x:c r="JUW101" s="7"/>
      <x:c r="JUX101" s="7"/>
      <x:c r="JUY101" s="7"/>
      <x:c r="JUZ101" s="7"/>
      <x:c r="JVA101" s="7"/>
      <x:c r="JVB101" s="7"/>
      <x:c r="JVC101" s="7"/>
      <x:c r="JVD101" s="7"/>
      <x:c r="JVE101" s="7"/>
      <x:c r="JVF101" s="7"/>
      <x:c r="JVG101" s="7"/>
      <x:c r="JVH101" s="7"/>
      <x:c r="JVI101" s="7"/>
      <x:c r="JVJ101" s="7"/>
      <x:c r="JVK101" s="7"/>
      <x:c r="JVL101" s="7"/>
      <x:c r="JVM101" s="7"/>
      <x:c r="JVN101" s="7"/>
      <x:c r="JVO101" s="7"/>
      <x:c r="JVP101" s="7"/>
      <x:c r="JVQ101" s="7"/>
      <x:c r="JVR101" s="7"/>
      <x:c r="JVS101" s="7"/>
      <x:c r="JVT101" s="7"/>
      <x:c r="JVU101" s="7"/>
      <x:c r="JVV101" s="7"/>
      <x:c r="JVW101" s="7"/>
      <x:c r="JVX101" s="7"/>
      <x:c r="JVY101" s="7"/>
      <x:c r="JVZ101" s="7"/>
      <x:c r="JWA101" s="7"/>
      <x:c r="JWB101" s="7"/>
      <x:c r="JWC101" s="7"/>
      <x:c r="JWD101" s="7"/>
      <x:c r="JWE101" s="7"/>
      <x:c r="JWF101" s="7"/>
      <x:c r="JWG101" s="7"/>
      <x:c r="JWH101" s="7"/>
      <x:c r="JWI101" s="7"/>
      <x:c r="JWJ101" s="7"/>
      <x:c r="JWK101" s="7"/>
      <x:c r="JWL101" s="7"/>
      <x:c r="JWM101" s="7"/>
      <x:c r="JWN101" s="7"/>
      <x:c r="JWO101" s="7"/>
      <x:c r="JWP101" s="7"/>
      <x:c r="JWQ101" s="7"/>
      <x:c r="JWR101" s="7"/>
      <x:c r="JWS101" s="7"/>
      <x:c r="JWT101" s="7"/>
      <x:c r="JWU101" s="7"/>
      <x:c r="JWV101" s="7"/>
      <x:c r="JWW101" s="7"/>
      <x:c r="JWX101" s="7"/>
      <x:c r="JWY101" s="7"/>
      <x:c r="JWZ101" s="7"/>
      <x:c r="JXA101" s="7"/>
      <x:c r="JXB101" s="7"/>
      <x:c r="JXC101" s="7"/>
      <x:c r="JXD101" s="7"/>
      <x:c r="JXE101" s="7"/>
      <x:c r="JXF101" s="7"/>
      <x:c r="JXG101" s="7"/>
      <x:c r="JXH101" s="7"/>
      <x:c r="JXI101" s="7"/>
      <x:c r="JXJ101" s="7"/>
      <x:c r="JXK101" s="7"/>
      <x:c r="JXL101" s="7"/>
      <x:c r="JXM101" s="7"/>
      <x:c r="JXN101" s="7"/>
      <x:c r="JXO101" s="7"/>
      <x:c r="JXP101" s="7"/>
      <x:c r="JXQ101" s="7"/>
      <x:c r="JXR101" s="7"/>
      <x:c r="JXS101" s="7"/>
      <x:c r="JXT101" s="7"/>
      <x:c r="JXU101" s="7"/>
      <x:c r="JXV101" s="7"/>
      <x:c r="JXW101" s="7"/>
      <x:c r="JXX101" s="7"/>
      <x:c r="JXY101" s="7"/>
      <x:c r="JXZ101" s="7"/>
      <x:c r="JYA101" s="7"/>
      <x:c r="JYB101" s="7"/>
      <x:c r="JYC101" s="7"/>
      <x:c r="JYD101" s="7"/>
      <x:c r="JYE101" s="7"/>
      <x:c r="JYF101" s="7"/>
      <x:c r="JYG101" s="7"/>
      <x:c r="JYH101" s="7"/>
      <x:c r="JYI101" s="7"/>
      <x:c r="JYJ101" s="7"/>
      <x:c r="JYK101" s="7"/>
      <x:c r="JYL101" s="7"/>
      <x:c r="JYM101" s="7"/>
      <x:c r="JYN101" s="7"/>
      <x:c r="JYO101" s="7"/>
      <x:c r="JYP101" s="7"/>
      <x:c r="JYQ101" s="7"/>
      <x:c r="JYR101" s="7"/>
      <x:c r="JYS101" s="7"/>
      <x:c r="JYT101" s="7"/>
      <x:c r="JYU101" s="7"/>
      <x:c r="JYV101" s="7"/>
      <x:c r="JYW101" s="7"/>
      <x:c r="JYX101" s="7"/>
      <x:c r="JYY101" s="7"/>
      <x:c r="JYZ101" s="7"/>
      <x:c r="JZA101" s="7"/>
      <x:c r="JZB101" s="7"/>
      <x:c r="JZC101" s="7"/>
      <x:c r="JZD101" s="7"/>
      <x:c r="JZE101" s="7"/>
      <x:c r="JZF101" s="7"/>
      <x:c r="JZG101" s="7"/>
      <x:c r="JZH101" s="7"/>
      <x:c r="JZI101" s="7"/>
      <x:c r="JZJ101" s="7"/>
      <x:c r="JZK101" s="7"/>
      <x:c r="JZL101" s="7"/>
      <x:c r="JZM101" s="7"/>
      <x:c r="JZN101" s="7"/>
      <x:c r="JZO101" s="7"/>
      <x:c r="JZP101" s="7"/>
      <x:c r="JZQ101" s="7"/>
      <x:c r="JZR101" s="7"/>
      <x:c r="JZS101" s="7"/>
      <x:c r="JZT101" s="7"/>
      <x:c r="JZU101" s="7"/>
      <x:c r="JZV101" s="7"/>
      <x:c r="JZW101" s="7"/>
      <x:c r="JZX101" s="7"/>
      <x:c r="JZY101" s="7"/>
      <x:c r="JZZ101" s="7"/>
      <x:c r="KAA101" s="7"/>
      <x:c r="KAB101" s="7"/>
      <x:c r="KAC101" s="7"/>
      <x:c r="KAD101" s="7"/>
      <x:c r="KAE101" s="7"/>
      <x:c r="KAF101" s="7"/>
      <x:c r="KAG101" s="7"/>
      <x:c r="KAH101" s="7"/>
      <x:c r="KAI101" s="7"/>
      <x:c r="KAJ101" s="7"/>
      <x:c r="KAK101" s="7"/>
      <x:c r="KAL101" s="7"/>
      <x:c r="KAM101" s="7"/>
      <x:c r="KAN101" s="7"/>
      <x:c r="KAO101" s="7"/>
      <x:c r="KAP101" s="7"/>
      <x:c r="KAQ101" s="7"/>
      <x:c r="KAR101" s="7"/>
      <x:c r="KAS101" s="7"/>
      <x:c r="KAT101" s="7"/>
      <x:c r="KAU101" s="7"/>
      <x:c r="KAV101" s="7"/>
      <x:c r="KAW101" s="7"/>
      <x:c r="KAX101" s="7"/>
      <x:c r="KAY101" s="7"/>
      <x:c r="KAZ101" s="7"/>
      <x:c r="KBA101" s="7"/>
      <x:c r="KBB101" s="7"/>
      <x:c r="KBC101" s="7"/>
      <x:c r="KBD101" s="7"/>
      <x:c r="KBE101" s="7"/>
      <x:c r="KBF101" s="7"/>
      <x:c r="KBG101" s="7"/>
      <x:c r="KBH101" s="7"/>
      <x:c r="KBI101" s="7"/>
      <x:c r="KBJ101" s="7"/>
      <x:c r="KBK101" s="7"/>
      <x:c r="KBL101" s="7"/>
      <x:c r="KBM101" s="7"/>
      <x:c r="KBN101" s="7"/>
      <x:c r="KBO101" s="7"/>
      <x:c r="KBP101" s="7"/>
      <x:c r="KBQ101" s="7"/>
      <x:c r="KBR101" s="7"/>
      <x:c r="KBS101" s="7"/>
      <x:c r="KBT101" s="7"/>
      <x:c r="KBU101" s="7"/>
      <x:c r="KBV101" s="7"/>
      <x:c r="KBW101" s="7"/>
      <x:c r="KBX101" s="7"/>
      <x:c r="KBY101" s="7"/>
      <x:c r="KBZ101" s="7"/>
      <x:c r="KCA101" s="7"/>
      <x:c r="KCB101" s="7"/>
      <x:c r="KCC101" s="7"/>
      <x:c r="KCD101" s="7"/>
      <x:c r="KCE101" s="7"/>
      <x:c r="KCF101" s="7"/>
      <x:c r="KCG101" s="7"/>
      <x:c r="KCH101" s="7"/>
      <x:c r="KCI101" s="7"/>
      <x:c r="KCJ101" s="7"/>
      <x:c r="KCK101" s="7"/>
      <x:c r="KCL101" s="7"/>
      <x:c r="KCM101" s="7"/>
      <x:c r="KCN101" s="7"/>
      <x:c r="KCO101" s="7"/>
      <x:c r="KCP101" s="7"/>
      <x:c r="KCQ101" s="7"/>
      <x:c r="KCR101" s="7"/>
      <x:c r="KCS101" s="7"/>
      <x:c r="KCT101" s="7"/>
      <x:c r="KCU101" s="7"/>
      <x:c r="KCV101" s="7"/>
      <x:c r="KCW101" s="7"/>
      <x:c r="KCX101" s="7"/>
      <x:c r="KCY101" s="7"/>
      <x:c r="KCZ101" s="7"/>
      <x:c r="KDA101" s="7"/>
      <x:c r="KDB101" s="7"/>
      <x:c r="KDC101" s="7"/>
      <x:c r="KDD101" s="7"/>
      <x:c r="KDE101" s="7"/>
      <x:c r="KDF101" s="7"/>
      <x:c r="KDG101" s="7"/>
      <x:c r="KDH101" s="7"/>
      <x:c r="KDI101" s="7"/>
      <x:c r="KDJ101" s="7"/>
      <x:c r="KDK101" s="7"/>
      <x:c r="KDL101" s="7"/>
      <x:c r="KDM101" s="7"/>
      <x:c r="KDN101" s="7"/>
      <x:c r="KDO101" s="7"/>
      <x:c r="KDP101" s="7"/>
      <x:c r="KDQ101" s="7"/>
      <x:c r="KDR101" s="7"/>
      <x:c r="KDS101" s="7"/>
      <x:c r="KDT101" s="7"/>
      <x:c r="KDU101" s="7"/>
      <x:c r="KDV101" s="7"/>
      <x:c r="KDW101" s="7"/>
      <x:c r="KDX101" s="7"/>
      <x:c r="KDY101" s="7"/>
      <x:c r="KDZ101" s="7"/>
      <x:c r="KEA101" s="7"/>
      <x:c r="KEB101" s="7"/>
      <x:c r="KEC101" s="7"/>
      <x:c r="KED101" s="7"/>
      <x:c r="KEE101" s="7"/>
      <x:c r="KEF101" s="7"/>
      <x:c r="KEG101" s="7"/>
      <x:c r="KEH101" s="7"/>
      <x:c r="KEI101" s="7"/>
      <x:c r="KEJ101" s="7"/>
      <x:c r="KEK101" s="7"/>
      <x:c r="KEL101" s="7"/>
      <x:c r="KEM101" s="7"/>
      <x:c r="KEN101" s="7"/>
      <x:c r="KEO101" s="7"/>
      <x:c r="KEP101" s="7"/>
      <x:c r="KEQ101" s="7"/>
      <x:c r="KER101" s="7"/>
      <x:c r="KES101" s="7"/>
      <x:c r="KET101" s="7"/>
      <x:c r="KEU101" s="7"/>
      <x:c r="KEV101" s="7"/>
      <x:c r="KEW101" s="7"/>
      <x:c r="KEX101" s="7"/>
      <x:c r="KEY101" s="7"/>
      <x:c r="KEZ101" s="7"/>
      <x:c r="KFA101" s="7"/>
      <x:c r="KFB101" s="7"/>
      <x:c r="KFC101" s="7"/>
      <x:c r="KFD101" s="7"/>
      <x:c r="KFE101" s="7"/>
      <x:c r="KFF101" s="7"/>
      <x:c r="KFG101" s="7"/>
      <x:c r="KFH101" s="7"/>
      <x:c r="KFI101" s="7"/>
      <x:c r="KFJ101" s="7"/>
      <x:c r="KFK101" s="7"/>
      <x:c r="KFL101" s="7"/>
      <x:c r="KFM101" s="7"/>
      <x:c r="KFN101" s="7"/>
      <x:c r="KFO101" s="7"/>
      <x:c r="KFP101" s="7"/>
      <x:c r="KFQ101" s="7"/>
      <x:c r="KFR101" s="7"/>
      <x:c r="KFS101" s="7"/>
      <x:c r="KFT101" s="7"/>
      <x:c r="KFU101" s="7"/>
      <x:c r="KFV101" s="7"/>
      <x:c r="KFW101" s="7"/>
      <x:c r="KFX101" s="7"/>
      <x:c r="KFY101" s="7"/>
      <x:c r="KFZ101" s="7"/>
      <x:c r="KGA101" s="7"/>
      <x:c r="KGB101" s="7"/>
      <x:c r="KGC101" s="7"/>
      <x:c r="KGD101" s="7"/>
      <x:c r="KGE101" s="7"/>
      <x:c r="KGF101" s="7"/>
      <x:c r="KGG101" s="7"/>
      <x:c r="KGH101" s="7"/>
      <x:c r="KGI101" s="7"/>
      <x:c r="KGJ101" s="7"/>
      <x:c r="KGK101" s="7"/>
      <x:c r="KGL101" s="7"/>
      <x:c r="KGM101" s="7"/>
      <x:c r="KGN101" s="7"/>
      <x:c r="KGO101" s="7"/>
      <x:c r="KGP101" s="7"/>
      <x:c r="KGQ101" s="7"/>
      <x:c r="KGR101" s="7"/>
      <x:c r="KGS101" s="7"/>
      <x:c r="KGT101" s="7"/>
      <x:c r="KGU101" s="7"/>
      <x:c r="KGV101" s="7"/>
      <x:c r="KGW101" s="7"/>
      <x:c r="KGX101" s="7"/>
      <x:c r="KGY101" s="7"/>
      <x:c r="KGZ101" s="7"/>
      <x:c r="KHA101" s="7"/>
      <x:c r="KHB101" s="7"/>
      <x:c r="KHC101" s="7"/>
      <x:c r="KHD101" s="7"/>
      <x:c r="KHE101" s="7"/>
      <x:c r="KHF101" s="7"/>
      <x:c r="KHG101" s="7"/>
      <x:c r="KHH101" s="7"/>
      <x:c r="KHI101" s="7"/>
      <x:c r="KHJ101" s="7"/>
      <x:c r="KHK101" s="7"/>
      <x:c r="KHL101" s="7"/>
      <x:c r="KHM101" s="7"/>
      <x:c r="KHN101" s="7"/>
      <x:c r="KHO101" s="7"/>
      <x:c r="KHP101" s="7"/>
      <x:c r="KHQ101" s="7"/>
      <x:c r="KHR101" s="7"/>
      <x:c r="KHS101" s="7"/>
      <x:c r="KHT101" s="7"/>
      <x:c r="KHU101" s="7"/>
      <x:c r="KHV101" s="7"/>
      <x:c r="KHW101" s="7"/>
      <x:c r="KHX101" s="7"/>
      <x:c r="KHY101" s="7"/>
      <x:c r="KHZ101" s="7"/>
      <x:c r="KIA101" s="7"/>
      <x:c r="KIB101" s="7"/>
      <x:c r="KIC101" s="7"/>
      <x:c r="KID101" s="7"/>
      <x:c r="KIE101" s="7"/>
      <x:c r="KIF101" s="7"/>
      <x:c r="KIG101" s="7"/>
      <x:c r="KIH101" s="7"/>
      <x:c r="KII101" s="7"/>
      <x:c r="KIJ101" s="7"/>
      <x:c r="KIK101" s="7"/>
      <x:c r="KIL101" s="7"/>
      <x:c r="KIM101" s="7"/>
      <x:c r="KIN101" s="7"/>
      <x:c r="KIO101" s="7"/>
      <x:c r="KIP101" s="7"/>
      <x:c r="KIQ101" s="7"/>
      <x:c r="KIR101" s="7"/>
      <x:c r="KIS101" s="7"/>
      <x:c r="KIT101" s="7"/>
      <x:c r="KIU101" s="7"/>
      <x:c r="KIV101" s="7"/>
      <x:c r="KIW101" s="7"/>
      <x:c r="KIX101" s="7"/>
      <x:c r="KIY101" s="7"/>
      <x:c r="KIZ101" s="7"/>
      <x:c r="KJA101" s="7"/>
      <x:c r="KJB101" s="7"/>
      <x:c r="KJC101" s="7"/>
      <x:c r="KJD101" s="7"/>
      <x:c r="KJE101" s="7"/>
      <x:c r="KJF101" s="7"/>
      <x:c r="KJG101" s="7"/>
      <x:c r="KJH101" s="7"/>
      <x:c r="KJI101" s="7"/>
      <x:c r="KJJ101" s="7"/>
      <x:c r="KJK101" s="7"/>
      <x:c r="KJL101" s="7"/>
      <x:c r="KJM101" s="7"/>
      <x:c r="KJN101" s="7"/>
      <x:c r="KJO101" s="7"/>
      <x:c r="KJP101" s="7"/>
      <x:c r="KJQ101" s="7"/>
      <x:c r="KJR101" s="7"/>
      <x:c r="KJS101" s="7"/>
      <x:c r="KJT101" s="7"/>
      <x:c r="KJU101" s="7"/>
      <x:c r="KJV101" s="7"/>
      <x:c r="KJW101" s="7"/>
      <x:c r="KJX101" s="7"/>
      <x:c r="KJY101" s="7"/>
      <x:c r="KJZ101" s="7"/>
      <x:c r="KKA101" s="7"/>
      <x:c r="KKB101" s="7"/>
      <x:c r="KKC101" s="7"/>
      <x:c r="KKD101" s="7"/>
      <x:c r="KKE101" s="7"/>
      <x:c r="KKF101" s="7"/>
      <x:c r="KKG101" s="7"/>
      <x:c r="KKH101" s="7"/>
      <x:c r="KKI101" s="7"/>
      <x:c r="KKJ101" s="7"/>
      <x:c r="KKK101" s="7"/>
      <x:c r="KKL101" s="7"/>
      <x:c r="KKM101" s="7"/>
      <x:c r="KKN101" s="7"/>
      <x:c r="KKO101" s="7"/>
      <x:c r="KKP101" s="7"/>
      <x:c r="KKQ101" s="7"/>
      <x:c r="KKR101" s="7"/>
      <x:c r="KKS101" s="7"/>
      <x:c r="KKT101" s="7"/>
      <x:c r="KKU101" s="7"/>
      <x:c r="KKV101" s="7"/>
      <x:c r="KKW101" s="7"/>
      <x:c r="KKX101" s="7"/>
      <x:c r="KKY101" s="7"/>
      <x:c r="KKZ101" s="7"/>
      <x:c r="KLA101" s="7"/>
      <x:c r="KLB101" s="7"/>
      <x:c r="KLC101" s="7"/>
      <x:c r="KLD101" s="7"/>
      <x:c r="KLE101" s="7"/>
      <x:c r="KLF101" s="7"/>
      <x:c r="KLG101" s="7"/>
      <x:c r="KLH101" s="7"/>
      <x:c r="KLI101" s="7"/>
      <x:c r="KLJ101" s="7"/>
      <x:c r="KLK101" s="7"/>
      <x:c r="KLL101" s="7"/>
      <x:c r="KLM101" s="7"/>
      <x:c r="KLN101" s="7"/>
      <x:c r="KLO101" s="7"/>
      <x:c r="KLP101" s="7"/>
      <x:c r="KLQ101" s="7"/>
      <x:c r="KLR101" s="7"/>
      <x:c r="KLS101" s="7"/>
      <x:c r="KLT101" s="7"/>
      <x:c r="KLU101" s="7"/>
      <x:c r="KLV101" s="7"/>
      <x:c r="KLW101" s="7"/>
      <x:c r="KLX101" s="7"/>
      <x:c r="KLY101" s="7"/>
      <x:c r="KLZ101" s="7"/>
      <x:c r="KMA101" s="7"/>
      <x:c r="KMB101" s="7"/>
      <x:c r="KMC101" s="7"/>
      <x:c r="KMD101" s="7"/>
      <x:c r="KME101" s="7"/>
      <x:c r="KMF101" s="7"/>
      <x:c r="KMG101" s="7"/>
      <x:c r="KMH101" s="7"/>
      <x:c r="KMI101" s="7"/>
      <x:c r="KMJ101" s="7"/>
      <x:c r="KMK101" s="7"/>
      <x:c r="KML101" s="7"/>
      <x:c r="KMM101" s="7"/>
      <x:c r="KMN101" s="7"/>
      <x:c r="KMO101" s="7"/>
      <x:c r="KMP101" s="7"/>
      <x:c r="KMQ101" s="7"/>
      <x:c r="KMR101" s="7"/>
      <x:c r="KMS101" s="7"/>
      <x:c r="KMT101" s="7"/>
      <x:c r="KMU101" s="7"/>
      <x:c r="KMV101" s="7"/>
      <x:c r="KMW101" s="7"/>
      <x:c r="KMX101" s="7"/>
      <x:c r="KMY101" s="7"/>
      <x:c r="KMZ101" s="7"/>
      <x:c r="KNA101" s="7"/>
      <x:c r="KNB101" s="7"/>
      <x:c r="KNC101" s="7"/>
      <x:c r="KND101" s="7"/>
      <x:c r="KNE101" s="7"/>
      <x:c r="KNF101" s="7"/>
      <x:c r="KNG101" s="7"/>
      <x:c r="KNH101" s="7"/>
      <x:c r="KNI101" s="7"/>
      <x:c r="KNJ101" s="7"/>
      <x:c r="KNK101" s="7"/>
      <x:c r="KNL101" s="7"/>
      <x:c r="KNM101" s="7"/>
      <x:c r="KNN101" s="7"/>
      <x:c r="KNO101" s="7"/>
      <x:c r="KNP101" s="7"/>
      <x:c r="KNQ101" s="7"/>
      <x:c r="KNR101" s="7"/>
      <x:c r="KNS101" s="7"/>
      <x:c r="KNT101" s="7"/>
      <x:c r="KNU101" s="7"/>
      <x:c r="KNV101" s="7"/>
      <x:c r="KNW101" s="7"/>
      <x:c r="KNX101" s="7"/>
      <x:c r="KNY101" s="7"/>
      <x:c r="KNZ101" s="7"/>
      <x:c r="KOA101" s="7"/>
      <x:c r="KOB101" s="7"/>
      <x:c r="KOC101" s="7"/>
      <x:c r="KOD101" s="7"/>
      <x:c r="KOE101" s="7"/>
      <x:c r="KOF101" s="7"/>
      <x:c r="KOG101" s="7"/>
      <x:c r="KOH101" s="7"/>
      <x:c r="KOI101" s="7"/>
      <x:c r="KOJ101" s="7"/>
      <x:c r="KOK101" s="7"/>
      <x:c r="KOL101" s="7"/>
      <x:c r="KOM101" s="7"/>
      <x:c r="KON101" s="7"/>
      <x:c r="KOO101" s="7"/>
      <x:c r="KOP101" s="7"/>
      <x:c r="KOQ101" s="7"/>
      <x:c r="KOR101" s="7"/>
      <x:c r="KOS101" s="7"/>
      <x:c r="KOT101" s="7"/>
      <x:c r="KOU101" s="7"/>
      <x:c r="KOV101" s="7"/>
      <x:c r="KOW101" s="7"/>
      <x:c r="KOX101" s="7"/>
      <x:c r="KOY101" s="7"/>
      <x:c r="KOZ101" s="7"/>
      <x:c r="KPA101" s="7"/>
      <x:c r="KPB101" s="7"/>
      <x:c r="KPC101" s="7"/>
      <x:c r="KPD101" s="7"/>
      <x:c r="KPE101" s="7"/>
      <x:c r="KPF101" s="7"/>
      <x:c r="KPG101" s="7"/>
      <x:c r="KPH101" s="7"/>
      <x:c r="KPI101" s="7"/>
      <x:c r="KPJ101" s="7"/>
      <x:c r="KPK101" s="7"/>
      <x:c r="KPL101" s="7"/>
      <x:c r="KPM101" s="7"/>
      <x:c r="KPN101" s="7"/>
      <x:c r="KPO101" s="7"/>
      <x:c r="KPP101" s="7"/>
      <x:c r="KPQ101" s="7"/>
      <x:c r="KPR101" s="7"/>
      <x:c r="KPS101" s="7"/>
      <x:c r="KPT101" s="7"/>
      <x:c r="KPU101" s="7"/>
      <x:c r="KPV101" s="7"/>
      <x:c r="KPW101" s="7"/>
      <x:c r="KPX101" s="7"/>
      <x:c r="KPY101" s="7"/>
      <x:c r="KPZ101" s="7"/>
      <x:c r="KQA101" s="7"/>
      <x:c r="KQB101" s="7"/>
      <x:c r="KQC101" s="7"/>
      <x:c r="KQD101" s="7"/>
      <x:c r="KQE101" s="7"/>
      <x:c r="KQF101" s="7"/>
      <x:c r="KQG101" s="7"/>
      <x:c r="KQH101" s="7"/>
      <x:c r="KQI101" s="7"/>
      <x:c r="KQJ101" s="7"/>
      <x:c r="KQK101" s="7"/>
      <x:c r="KQL101" s="7"/>
      <x:c r="KQM101" s="7"/>
      <x:c r="KQN101" s="7"/>
      <x:c r="KQO101" s="7"/>
      <x:c r="KQP101" s="7"/>
      <x:c r="KQQ101" s="7"/>
      <x:c r="KQR101" s="7"/>
      <x:c r="KQS101" s="7"/>
      <x:c r="KQT101" s="7"/>
      <x:c r="KQU101" s="7"/>
      <x:c r="KQV101" s="7"/>
      <x:c r="KQW101" s="7"/>
      <x:c r="KQX101" s="7"/>
      <x:c r="KQY101" s="7"/>
      <x:c r="KQZ101" s="7"/>
      <x:c r="KRA101" s="7"/>
      <x:c r="KRB101" s="7"/>
      <x:c r="KRC101" s="7"/>
      <x:c r="KRD101" s="7"/>
      <x:c r="KRE101" s="7"/>
      <x:c r="KRF101" s="7"/>
      <x:c r="KRG101" s="7"/>
      <x:c r="KRH101" s="7"/>
      <x:c r="KRI101" s="7"/>
      <x:c r="KRJ101" s="7"/>
      <x:c r="KRK101" s="7"/>
      <x:c r="KRL101" s="7"/>
      <x:c r="KRM101" s="7"/>
      <x:c r="KRN101" s="7"/>
      <x:c r="KRO101" s="7"/>
      <x:c r="KRP101" s="7"/>
      <x:c r="KRQ101" s="7"/>
      <x:c r="KRR101" s="7"/>
      <x:c r="KRS101" s="7"/>
      <x:c r="KRT101" s="7"/>
      <x:c r="KRU101" s="7"/>
      <x:c r="KRV101" s="7"/>
      <x:c r="KRW101" s="7"/>
      <x:c r="KRX101" s="7"/>
      <x:c r="KRY101" s="7"/>
      <x:c r="KRZ101" s="7"/>
      <x:c r="KSA101" s="7"/>
      <x:c r="KSB101" s="7"/>
      <x:c r="KSC101" s="7"/>
      <x:c r="KSD101" s="7"/>
      <x:c r="KSE101" s="7"/>
      <x:c r="KSF101" s="7"/>
      <x:c r="KSG101" s="7"/>
      <x:c r="KSH101" s="7"/>
      <x:c r="KSI101" s="7"/>
      <x:c r="KSJ101" s="7"/>
      <x:c r="KSK101" s="7"/>
      <x:c r="KSL101" s="7"/>
      <x:c r="KSM101" s="7"/>
      <x:c r="KSN101" s="7"/>
      <x:c r="KSO101" s="7"/>
      <x:c r="KSP101" s="7"/>
      <x:c r="KSQ101" s="7"/>
      <x:c r="KSR101" s="7"/>
      <x:c r="KSS101" s="7"/>
      <x:c r="KST101" s="7"/>
      <x:c r="KSU101" s="7"/>
      <x:c r="KSV101" s="7"/>
      <x:c r="KSW101" s="7"/>
      <x:c r="KSX101" s="7"/>
      <x:c r="KSY101" s="7"/>
      <x:c r="KSZ101" s="7"/>
      <x:c r="KTA101" s="7"/>
      <x:c r="KTB101" s="7"/>
      <x:c r="KTC101" s="7"/>
      <x:c r="KTD101" s="7"/>
      <x:c r="KTE101" s="7"/>
      <x:c r="KTF101" s="7"/>
      <x:c r="KTG101" s="7"/>
      <x:c r="KTH101" s="7"/>
      <x:c r="KTI101" s="7"/>
      <x:c r="KTJ101" s="7"/>
      <x:c r="KTK101" s="7"/>
      <x:c r="KTL101" s="7"/>
      <x:c r="KTM101" s="7"/>
      <x:c r="KTN101" s="7"/>
      <x:c r="KTO101" s="7"/>
      <x:c r="KTP101" s="7"/>
      <x:c r="KTQ101" s="7"/>
      <x:c r="KTR101" s="7"/>
      <x:c r="KTS101" s="7"/>
      <x:c r="KTT101" s="7"/>
      <x:c r="KTU101" s="7"/>
      <x:c r="KTV101" s="7"/>
      <x:c r="KTW101" s="7"/>
      <x:c r="KTX101" s="7"/>
      <x:c r="KTY101" s="7"/>
      <x:c r="KTZ101" s="7"/>
      <x:c r="KUA101" s="7"/>
      <x:c r="KUB101" s="7"/>
      <x:c r="KUC101" s="7"/>
      <x:c r="KUD101" s="7"/>
      <x:c r="KUE101" s="7"/>
      <x:c r="KUF101" s="7"/>
      <x:c r="KUG101" s="7"/>
      <x:c r="KUH101" s="7"/>
      <x:c r="KUI101" s="7"/>
      <x:c r="KUJ101" s="7"/>
      <x:c r="KUK101" s="7"/>
      <x:c r="KUL101" s="7"/>
      <x:c r="KUM101" s="7"/>
      <x:c r="KUN101" s="7"/>
      <x:c r="KUO101" s="7"/>
      <x:c r="KUP101" s="7"/>
      <x:c r="KUQ101" s="7"/>
      <x:c r="KUR101" s="7"/>
      <x:c r="KUS101" s="7"/>
      <x:c r="KUT101" s="7"/>
      <x:c r="KUU101" s="7"/>
      <x:c r="KUV101" s="7"/>
      <x:c r="KUW101" s="7"/>
      <x:c r="KUX101" s="7"/>
      <x:c r="KUY101" s="7"/>
      <x:c r="KUZ101" s="7"/>
      <x:c r="KVA101" s="7"/>
      <x:c r="KVB101" s="7"/>
      <x:c r="KVC101" s="7"/>
      <x:c r="KVD101" s="7"/>
      <x:c r="KVE101" s="7"/>
      <x:c r="KVF101" s="7"/>
      <x:c r="KVG101" s="7"/>
      <x:c r="KVH101" s="7"/>
      <x:c r="KVI101" s="7"/>
      <x:c r="KVJ101" s="7"/>
      <x:c r="KVK101" s="7"/>
      <x:c r="KVL101" s="7"/>
      <x:c r="KVM101" s="7"/>
      <x:c r="KVN101" s="7"/>
      <x:c r="KVO101" s="7"/>
      <x:c r="KVP101" s="7"/>
      <x:c r="KVQ101" s="7"/>
      <x:c r="KVR101" s="7"/>
      <x:c r="KVS101" s="7"/>
      <x:c r="KVT101" s="7"/>
      <x:c r="KVU101" s="7"/>
      <x:c r="KVV101" s="7"/>
      <x:c r="KVW101" s="7"/>
      <x:c r="KVX101" s="7"/>
      <x:c r="KVY101" s="7"/>
      <x:c r="KVZ101" s="7"/>
      <x:c r="KWA101" s="7"/>
      <x:c r="KWB101" s="7"/>
      <x:c r="KWC101" s="7"/>
      <x:c r="KWD101" s="7"/>
      <x:c r="KWE101" s="7"/>
      <x:c r="KWF101" s="7"/>
      <x:c r="KWG101" s="7"/>
      <x:c r="KWH101" s="7"/>
      <x:c r="KWI101" s="7"/>
      <x:c r="KWJ101" s="7"/>
      <x:c r="KWK101" s="7"/>
      <x:c r="KWL101" s="7"/>
      <x:c r="KWM101" s="7"/>
      <x:c r="KWN101" s="7"/>
      <x:c r="KWO101" s="7"/>
      <x:c r="KWP101" s="7"/>
      <x:c r="KWQ101" s="7"/>
      <x:c r="KWR101" s="7"/>
      <x:c r="KWS101" s="7"/>
      <x:c r="KWT101" s="7"/>
      <x:c r="KWU101" s="7"/>
      <x:c r="KWV101" s="7"/>
      <x:c r="KWW101" s="7"/>
      <x:c r="KWX101" s="7"/>
      <x:c r="KWY101" s="7"/>
      <x:c r="KWZ101" s="7"/>
      <x:c r="KXA101" s="7"/>
      <x:c r="KXB101" s="7"/>
      <x:c r="KXC101" s="7"/>
      <x:c r="KXD101" s="7"/>
      <x:c r="KXE101" s="7"/>
      <x:c r="KXF101" s="7"/>
      <x:c r="KXG101" s="7"/>
      <x:c r="KXH101" s="7"/>
      <x:c r="KXI101" s="7"/>
      <x:c r="KXJ101" s="7"/>
      <x:c r="KXK101" s="7"/>
      <x:c r="KXL101" s="7"/>
      <x:c r="KXM101" s="7"/>
      <x:c r="KXN101" s="7"/>
      <x:c r="KXO101" s="7"/>
      <x:c r="KXP101" s="7"/>
      <x:c r="KXQ101" s="7"/>
      <x:c r="KXR101" s="7"/>
      <x:c r="KXS101" s="7"/>
      <x:c r="KXT101" s="7"/>
      <x:c r="KXU101" s="7"/>
      <x:c r="KXV101" s="7"/>
      <x:c r="KXW101" s="7"/>
      <x:c r="KXX101" s="7"/>
      <x:c r="KXY101" s="7"/>
      <x:c r="KXZ101" s="7"/>
      <x:c r="KYA101" s="7"/>
      <x:c r="KYB101" s="7"/>
      <x:c r="KYC101" s="7"/>
      <x:c r="KYD101" s="7"/>
      <x:c r="KYE101" s="7"/>
      <x:c r="KYF101" s="7"/>
      <x:c r="KYG101" s="7"/>
      <x:c r="KYH101" s="7"/>
      <x:c r="KYI101" s="7"/>
      <x:c r="KYJ101" s="7"/>
      <x:c r="KYK101" s="7"/>
      <x:c r="KYL101" s="7"/>
      <x:c r="KYM101" s="7"/>
      <x:c r="KYN101" s="7"/>
      <x:c r="KYO101" s="7"/>
      <x:c r="KYP101" s="7"/>
      <x:c r="KYQ101" s="7"/>
      <x:c r="KYR101" s="7"/>
      <x:c r="KYS101" s="7"/>
      <x:c r="KYT101" s="7"/>
      <x:c r="KYU101" s="7"/>
      <x:c r="KYV101" s="7"/>
      <x:c r="KYW101" s="7"/>
      <x:c r="KYX101" s="7"/>
      <x:c r="KYY101" s="7"/>
      <x:c r="KYZ101" s="7"/>
      <x:c r="KZA101" s="7"/>
      <x:c r="KZB101" s="7"/>
      <x:c r="KZC101" s="7"/>
      <x:c r="KZD101" s="7"/>
      <x:c r="KZE101" s="7"/>
      <x:c r="KZF101" s="7"/>
      <x:c r="KZG101" s="7"/>
      <x:c r="KZH101" s="7"/>
      <x:c r="KZI101" s="7"/>
      <x:c r="KZJ101" s="7"/>
      <x:c r="KZK101" s="7"/>
      <x:c r="KZL101" s="7"/>
      <x:c r="KZM101" s="7"/>
      <x:c r="KZN101" s="7"/>
      <x:c r="KZO101" s="7"/>
      <x:c r="KZP101" s="7"/>
      <x:c r="KZQ101" s="7"/>
      <x:c r="KZR101" s="7"/>
      <x:c r="KZS101" s="7"/>
      <x:c r="KZT101" s="7"/>
      <x:c r="KZU101" s="7"/>
      <x:c r="KZV101" s="7"/>
      <x:c r="KZW101" s="7"/>
      <x:c r="KZX101" s="7"/>
      <x:c r="KZY101" s="7"/>
      <x:c r="KZZ101" s="7"/>
      <x:c r="LAA101" s="7"/>
      <x:c r="LAB101" s="7"/>
      <x:c r="LAC101" s="7"/>
      <x:c r="LAD101" s="7"/>
      <x:c r="LAE101" s="7"/>
      <x:c r="LAF101" s="7"/>
      <x:c r="LAG101" s="7"/>
      <x:c r="LAH101" s="7"/>
      <x:c r="LAI101" s="7"/>
      <x:c r="LAJ101" s="7"/>
      <x:c r="LAK101" s="7"/>
      <x:c r="LAL101" s="7"/>
      <x:c r="LAM101" s="7"/>
      <x:c r="LAN101" s="7"/>
      <x:c r="LAO101" s="7"/>
      <x:c r="LAP101" s="7"/>
      <x:c r="LAQ101" s="7"/>
      <x:c r="LAR101" s="7"/>
      <x:c r="LAS101" s="7"/>
      <x:c r="LAT101" s="7"/>
      <x:c r="LAU101" s="7"/>
      <x:c r="LAV101" s="7"/>
      <x:c r="LAW101" s="7"/>
      <x:c r="LAX101" s="7"/>
      <x:c r="LAY101" s="7"/>
      <x:c r="LAZ101" s="7"/>
      <x:c r="LBA101" s="7"/>
      <x:c r="LBB101" s="7"/>
      <x:c r="LBC101" s="7"/>
      <x:c r="LBD101" s="7"/>
      <x:c r="LBE101" s="7"/>
      <x:c r="LBF101" s="7"/>
      <x:c r="LBG101" s="7"/>
      <x:c r="LBH101" s="7"/>
      <x:c r="LBI101" s="7"/>
      <x:c r="LBJ101" s="7"/>
      <x:c r="LBK101" s="7"/>
      <x:c r="LBL101" s="7"/>
      <x:c r="LBM101" s="7"/>
      <x:c r="LBN101" s="7"/>
      <x:c r="LBO101" s="7"/>
      <x:c r="LBP101" s="7"/>
      <x:c r="LBQ101" s="7"/>
      <x:c r="LBR101" s="7"/>
      <x:c r="LBS101" s="7"/>
      <x:c r="LBT101" s="7"/>
      <x:c r="LBU101" s="7"/>
      <x:c r="LBV101" s="7"/>
      <x:c r="LBW101" s="7"/>
      <x:c r="LBX101" s="7"/>
      <x:c r="LBY101" s="7"/>
      <x:c r="LBZ101" s="7"/>
      <x:c r="LCA101" s="7"/>
      <x:c r="LCB101" s="7"/>
      <x:c r="LCC101" s="7"/>
      <x:c r="LCD101" s="7"/>
      <x:c r="LCE101" s="7"/>
      <x:c r="LCF101" s="7"/>
      <x:c r="LCG101" s="7"/>
      <x:c r="LCH101" s="7"/>
      <x:c r="LCI101" s="7"/>
      <x:c r="LCJ101" s="7"/>
      <x:c r="LCK101" s="7"/>
      <x:c r="LCL101" s="7"/>
      <x:c r="LCM101" s="7"/>
      <x:c r="LCN101" s="7"/>
      <x:c r="LCO101" s="7"/>
      <x:c r="LCP101" s="7"/>
      <x:c r="LCQ101" s="7"/>
      <x:c r="LCR101" s="7"/>
      <x:c r="LCS101" s="7"/>
      <x:c r="LCT101" s="7"/>
      <x:c r="LCU101" s="7"/>
      <x:c r="LCV101" s="7"/>
      <x:c r="LCW101" s="7"/>
      <x:c r="LCX101" s="7"/>
      <x:c r="LCY101" s="7"/>
      <x:c r="LCZ101" s="7"/>
      <x:c r="LDA101" s="7"/>
      <x:c r="LDB101" s="7"/>
      <x:c r="LDC101" s="7"/>
      <x:c r="LDD101" s="7"/>
      <x:c r="LDE101" s="7"/>
      <x:c r="LDF101" s="7"/>
      <x:c r="LDG101" s="7"/>
      <x:c r="LDH101" s="7"/>
      <x:c r="LDI101" s="7"/>
      <x:c r="LDJ101" s="7"/>
      <x:c r="LDK101" s="7"/>
      <x:c r="LDL101" s="7"/>
      <x:c r="LDM101" s="7"/>
      <x:c r="LDN101" s="7"/>
      <x:c r="LDO101" s="7"/>
      <x:c r="LDP101" s="7"/>
      <x:c r="LDQ101" s="7"/>
      <x:c r="LDR101" s="7"/>
      <x:c r="LDS101" s="7"/>
      <x:c r="LDT101" s="7"/>
      <x:c r="LDU101" s="7"/>
      <x:c r="LDV101" s="7"/>
      <x:c r="LDW101" s="7"/>
      <x:c r="LDX101" s="7"/>
      <x:c r="LDY101" s="7"/>
      <x:c r="LDZ101" s="7"/>
      <x:c r="LEA101" s="7"/>
      <x:c r="LEB101" s="7"/>
      <x:c r="LEC101" s="7"/>
      <x:c r="LED101" s="7"/>
      <x:c r="LEE101" s="7"/>
      <x:c r="LEF101" s="7"/>
      <x:c r="LEG101" s="7"/>
      <x:c r="LEH101" s="7"/>
      <x:c r="LEI101" s="7"/>
      <x:c r="LEJ101" s="7"/>
      <x:c r="LEK101" s="7"/>
      <x:c r="LEL101" s="7"/>
      <x:c r="LEM101" s="7"/>
      <x:c r="LEN101" s="7"/>
      <x:c r="LEO101" s="7"/>
      <x:c r="LEP101" s="7"/>
      <x:c r="LEQ101" s="7"/>
      <x:c r="LER101" s="7"/>
      <x:c r="LES101" s="7"/>
      <x:c r="LET101" s="7"/>
      <x:c r="LEU101" s="7"/>
      <x:c r="LEV101" s="7"/>
      <x:c r="LEW101" s="7"/>
      <x:c r="LEX101" s="7"/>
      <x:c r="LEY101" s="7"/>
      <x:c r="LEZ101" s="7"/>
      <x:c r="LFA101" s="7"/>
      <x:c r="LFB101" s="7"/>
      <x:c r="LFC101" s="7"/>
      <x:c r="LFD101" s="7"/>
      <x:c r="LFE101" s="7"/>
      <x:c r="LFF101" s="7"/>
      <x:c r="LFG101" s="7"/>
      <x:c r="LFH101" s="7"/>
      <x:c r="LFI101" s="7"/>
      <x:c r="LFJ101" s="7"/>
      <x:c r="LFK101" s="7"/>
      <x:c r="LFL101" s="7"/>
      <x:c r="LFM101" s="7"/>
      <x:c r="LFN101" s="7"/>
      <x:c r="LFO101" s="7"/>
      <x:c r="LFP101" s="7"/>
      <x:c r="LFQ101" s="7"/>
      <x:c r="LFR101" s="7"/>
      <x:c r="LFS101" s="7"/>
      <x:c r="LFT101" s="7"/>
      <x:c r="LFU101" s="7"/>
      <x:c r="LFV101" s="7"/>
      <x:c r="LFW101" s="7"/>
      <x:c r="LFX101" s="7"/>
      <x:c r="LFY101" s="7"/>
      <x:c r="LFZ101" s="7"/>
      <x:c r="LGA101" s="7"/>
      <x:c r="LGB101" s="7"/>
      <x:c r="LGC101" s="7"/>
      <x:c r="LGD101" s="7"/>
      <x:c r="LGE101" s="7"/>
      <x:c r="LGF101" s="7"/>
      <x:c r="LGG101" s="7"/>
      <x:c r="LGH101" s="7"/>
      <x:c r="LGI101" s="7"/>
      <x:c r="LGJ101" s="7"/>
      <x:c r="LGK101" s="7"/>
      <x:c r="LGL101" s="7"/>
      <x:c r="LGM101" s="7"/>
      <x:c r="LGN101" s="7"/>
      <x:c r="LGO101" s="7"/>
      <x:c r="LGP101" s="7"/>
      <x:c r="LGQ101" s="7"/>
      <x:c r="LGR101" s="7"/>
      <x:c r="LGS101" s="7"/>
      <x:c r="LGT101" s="7"/>
      <x:c r="LGU101" s="7"/>
      <x:c r="LGV101" s="7"/>
      <x:c r="LGW101" s="7"/>
      <x:c r="LGX101" s="7"/>
      <x:c r="LGY101" s="7"/>
      <x:c r="LGZ101" s="7"/>
      <x:c r="LHA101" s="7"/>
      <x:c r="LHB101" s="7"/>
      <x:c r="LHC101" s="7"/>
      <x:c r="LHD101" s="7"/>
      <x:c r="LHE101" s="7"/>
      <x:c r="LHF101" s="7"/>
      <x:c r="LHG101" s="7"/>
      <x:c r="LHH101" s="7"/>
      <x:c r="LHI101" s="7"/>
      <x:c r="LHJ101" s="7"/>
      <x:c r="LHK101" s="7"/>
      <x:c r="LHL101" s="7"/>
      <x:c r="LHM101" s="7"/>
      <x:c r="LHN101" s="7"/>
      <x:c r="LHO101" s="7"/>
      <x:c r="LHP101" s="7"/>
      <x:c r="LHQ101" s="7"/>
      <x:c r="LHR101" s="7"/>
      <x:c r="LHS101" s="7"/>
      <x:c r="LHT101" s="7"/>
      <x:c r="LHU101" s="7"/>
      <x:c r="LHV101" s="7"/>
      <x:c r="LHW101" s="7"/>
      <x:c r="LHX101" s="7"/>
      <x:c r="LHY101" s="7"/>
      <x:c r="LHZ101" s="7"/>
      <x:c r="LIA101" s="7"/>
      <x:c r="LIB101" s="7"/>
      <x:c r="LIC101" s="7"/>
      <x:c r="LID101" s="7"/>
      <x:c r="LIE101" s="7"/>
      <x:c r="LIF101" s="7"/>
      <x:c r="LIG101" s="7"/>
      <x:c r="LIH101" s="7"/>
      <x:c r="LII101" s="7"/>
      <x:c r="LIJ101" s="7"/>
      <x:c r="LIK101" s="7"/>
      <x:c r="LIL101" s="7"/>
      <x:c r="LIM101" s="7"/>
      <x:c r="LIN101" s="7"/>
      <x:c r="LIO101" s="7"/>
      <x:c r="LIP101" s="7"/>
      <x:c r="LIQ101" s="7"/>
      <x:c r="LIR101" s="7"/>
      <x:c r="LIS101" s="7"/>
      <x:c r="LIT101" s="7"/>
      <x:c r="LIU101" s="7"/>
      <x:c r="LIV101" s="7"/>
      <x:c r="LIW101" s="7"/>
      <x:c r="LIX101" s="7"/>
      <x:c r="LIY101" s="7"/>
      <x:c r="LIZ101" s="7"/>
      <x:c r="LJA101" s="7"/>
      <x:c r="LJB101" s="7"/>
      <x:c r="LJC101" s="7"/>
      <x:c r="LJD101" s="7"/>
      <x:c r="LJE101" s="7"/>
      <x:c r="LJF101" s="7"/>
      <x:c r="LJG101" s="7"/>
      <x:c r="LJH101" s="7"/>
      <x:c r="LJI101" s="7"/>
      <x:c r="LJJ101" s="7"/>
      <x:c r="LJK101" s="7"/>
      <x:c r="LJL101" s="7"/>
      <x:c r="LJM101" s="7"/>
      <x:c r="LJN101" s="7"/>
      <x:c r="LJO101" s="7"/>
      <x:c r="LJP101" s="7"/>
      <x:c r="LJQ101" s="7"/>
      <x:c r="LJR101" s="7"/>
      <x:c r="LJS101" s="7"/>
      <x:c r="LJT101" s="7"/>
      <x:c r="LJU101" s="7"/>
      <x:c r="LJV101" s="7"/>
      <x:c r="LJW101" s="7"/>
      <x:c r="LJX101" s="7"/>
      <x:c r="LJY101" s="7"/>
      <x:c r="LJZ101" s="7"/>
      <x:c r="LKA101" s="7"/>
      <x:c r="LKB101" s="7"/>
      <x:c r="LKC101" s="7"/>
      <x:c r="LKD101" s="7"/>
      <x:c r="LKE101" s="7"/>
      <x:c r="LKF101" s="7"/>
      <x:c r="LKG101" s="7"/>
      <x:c r="LKH101" s="7"/>
      <x:c r="LKI101" s="7"/>
      <x:c r="LKJ101" s="7"/>
      <x:c r="LKK101" s="7"/>
      <x:c r="LKL101" s="7"/>
      <x:c r="LKM101" s="7"/>
      <x:c r="LKN101" s="7"/>
      <x:c r="LKO101" s="7"/>
      <x:c r="LKP101" s="7"/>
      <x:c r="LKQ101" s="7"/>
      <x:c r="LKR101" s="7"/>
      <x:c r="LKS101" s="7"/>
      <x:c r="LKT101" s="7"/>
      <x:c r="LKU101" s="7"/>
      <x:c r="LKV101" s="7"/>
      <x:c r="LKW101" s="7"/>
      <x:c r="LKX101" s="7"/>
      <x:c r="LKY101" s="7"/>
      <x:c r="LKZ101" s="7"/>
      <x:c r="LLA101" s="7"/>
      <x:c r="LLB101" s="7"/>
      <x:c r="LLC101" s="7"/>
      <x:c r="LLD101" s="7"/>
      <x:c r="LLE101" s="7"/>
      <x:c r="LLF101" s="7"/>
      <x:c r="LLG101" s="7"/>
      <x:c r="LLH101" s="7"/>
      <x:c r="LLI101" s="7"/>
      <x:c r="LLJ101" s="7"/>
      <x:c r="LLK101" s="7"/>
      <x:c r="LLL101" s="7"/>
      <x:c r="LLM101" s="7"/>
      <x:c r="LLN101" s="7"/>
      <x:c r="LLO101" s="7"/>
      <x:c r="LLP101" s="7"/>
      <x:c r="LLQ101" s="7"/>
      <x:c r="LLR101" s="7"/>
      <x:c r="LLS101" s="7"/>
      <x:c r="LLT101" s="7"/>
      <x:c r="LLU101" s="7"/>
      <x:c r="LLV101" s="7"/>
      <x:c r="LLW101" s="7"/>
      <x:c r="LLX101" s="7"/>
      <x:c r="LLY101" s="7"/>
      <x:c r="LLZ101" s="7"/>
      <x:c r="LMA101" s="7"/>
      <x:c r="LMB101" s="7"/>
      <x:c r="LMC101" s="7"/>
      <x:c r="LMD101" s="7"/>
      <x:c r="LME101" s="7"/>
      <x:c r="LMF101" s="7"/>
      <x:c r="LMG101" s="7"/>
      <x:c r="LMH101" s="7"/>
      <x:c r="LMI101" s="7"/>
      <x:c r="LMJ101" s="7"/>
      <x:c r="LMK101" s="7"/>
      <x:c r="LML101" s="7"/>
      <x:c r="LMM101" s="7"/>
      <x:c r="LMN101" s="7"/>
      <x:c r="LMO101" s="7"/>
      <x:c r="LMP101" s="7"/>
      <x:c r="LMQ101" s="7"/>
      <x:c r="LMR101" s="7"/>
      <x:c r="LMS101" s="7"/>
      <x:c r="LMT101" s="7"/>
      <x:c r="LMU101" s="7"/>
      <x:c r="LMV101" s="7"/>
      <x:c r="LMW101" s="7"/>
      <x:c r="LMX101" s="7"/>
      <x:c r="LMY101" s="7"/>
      <x:c r="LMZ101" s="7"/>
      <x:c r="LNA101" s="7"/>
      <x:c r="LNB101" s="7"/>
      <x:c r="LNC101" s="7"/>
      <x:c r="LND101" s="7"/>
      <x:c r="LNE101" s="7"/>
      <x:c r="LNF101" s="7"/>
      <x:c r="LNG101" s="7"/>
      <x:c r="LNH101" s="7"/>
      <x:c r="LNI101" s="7"/>
      <x:c r="LNJ101" s="7"/>
      <x:c r="LNK101" s="7"/>
      <x:c r="LNL101" s="7"/>
      <x:c r="LNM101" s="7"/>
      <x:c r="LNN101" s="7"/>
      <x:c r="LNO101" s="7"/>
      <x:c r="LNP101" s="7"/>
      <x:c r="LNQ101" s="7"/>
      <x:c r="LNR101" s="7"/>
      <x:c r="LNS101" s="7"/>
      <x:c r="LNT101" s="7"/>
      <x:c r="LNU101" s="7"/>
      <x:c r="LNV101" s="7"/>
      <x:c r="LNW101" s="7"/>
      <x:c r="LNX101" s="7"/>
      <x:c r="LNY101" s="7"/>
      <x:c r="LNZ101" s="7"/>
      <x:c r="LOA101" s="7"/>
      <x:c r="LOB101" s="7"/>
      <x:c r="LOC101" s="7"/>
      <x:c r="LOD101" s="7"/>
      <x:c r="LOE101" s="7"/>
      <x:c r="LOF101" s="7"/>
      <x:c r="LOG101" s="7"/>
      <x:c r="LOH101" s="7"/>
      <x:c r="LOI101" s="7"/>
      <x:c r="LOJ101" s="7"/>
      <x:c r="LOK101" s="7"/>
      <x:c r="LOL101" s="7"/>
      <x:c r="LOM101" s="7"/>
      <x:c r="LON101" s="7"/>
      <x:c r="LOO101" s="7"/>
      <x:c r="LOP101" s="7"/>
      <x:c r="LOQ101" s="7"/>
      <x:c r="LOR101" s="7"/>
      <x:c r="LOS101" s="7"/>
      <x:c r="LOT101" s="7"/>
      <x:c r="LOU101" s="7"/>
      <x:c r="LOV101" s="7"/>
      <x:c r="LOW101" s="7"/>
      <x:c r="LOX101" s="7"/>
      <x:c r="LOY101" s="7"/>
      <x:c r="LOZ101" s="7"/>
      <x:c r="LPA101" s="7"/>
      <x:c r="LPB101" s="7"/>
      <x:c r="LPC101" s="7"/>
      <x:c r="LPD101" s="7"/>
      <x:c r="LPE101" s="7"/>
      <x:c r="LPF101" s="7"/>
      <x:c r="LPG101" s="7"/>
      <x:c r="LPH101" s="7"/>
      <x:c r="LPI101" s="7"/>
      <x:c r="LPJ101" s="7"/>
      <x:c r="LPK101" s="7"/>
      <x:c r="LPL101" s="7"/>
      <x:c r="LPM101" s="7"/>
      <x:c r="LPN101" s="7"/>
      <x:c r="LPO101" s="7"/>
      <x:c r="LPP101" s="7"/>
      <x:c r="LPQ101" s="7"/>
      <x:c r="LPR101" s="7"/>
      <x:c r="LPS101" s="7"/>
      <x:c r="LPT101" s="7"/>
      <x:c r="LPU101" s="7"/>
      <x:c r="LPV101" s="7"/>
      <x:c r="LPW101" s="7"/>
      <x:c r="LPX101" s="7"/>
      <x:c r="LPY101" s="7"/>
      <x:c r="LPZ101" s="7"/>
      <x:c r="LQA101" s="7"/>
      <x:c r="LQB101" s="7"/>
      <x:c r="LQC101" s="7"/>
      <x:c r="LQD101" s="7"/>
      <x:c r="LQE101" s="7"/>
      <x:c r="LQF101" s="7"/>
      <x:c r="LQG101" s="7"/>
      <x:c r="LQH101" s="7"/>
      <x:c r="LQI101" s="7"/>
      <x:c r="LQJ101" s="7"/>
      <x:c r="LQK101" s="7"/>
      <x:c r="LQL101" s="7"/>
      <x:c r="LQM101" s="7"/>
      <x:c r="LQN101" s="7"/>
      <x:c r="LQO101" s="7"/>
      <x:c r="LQP101" s="7"/>
      <x:c r="LQQ101" s="7"/>
      <x:c r="LQR101" s="7"/>
      <x:c r="LQS101" s="7"/>
      <x:c r="LQT101" s="7"/>
      <x:c r="LQU101" s="7"/>
      <x:c r="LQV101" s="7"/>
      <x:c r="LQW101" s="7"/>
      <x:c r="LQX101" s="7"/>
      <x:c r="LQY101" s="7"/>
      <x:c r="LQZ101" s="7"/>
      <x:c r="LRA101" s="7"/>
      <x:c r="LRB101" s="7"/>
      <x:c r="LRC101" s="7"/>
      <x:c r="LRD101" s="7"/>
      <x:c r="LRE101" s="7"/>
      <x:c r="LRF101" s="7"/>
      <x:c r="LRG101" s="7"/>
      <x:c r="LRH101" s="7"/>
      <x:c r="LRI101" s="7"/>
      <x:c r="LRJ101" s="7"/>
      <x:c r="LRK101" s="7"/>
      <x:c r="LRL101" s="7"/>
      <x:c r="LRM101" s="7"/>
      <x:c r="LRN101" s="7"/>
      <x:c r="LRO101" s="7"/>
      <x:c r="LRP101" s="7"/>
      <x:c r="LRQ101" s="7"/>
      <x:c r="LRR101" s="7"/>
      <x:c r="LRS101" s="7"/>
      <x:c r="LRT101" s="7"/>
      <x:c r="LRU101" s="7"/>
      <x:c r="LRV101" s="7"/>
      <x:c r="LRW101" s="7"/>
      <x:c r="LRX101" s="7"/>
      <x:c r="LRY101" s="7"/>
      <x:c r="LRZ101" s="7"/>
      <x:c r="LSA101" s="7"/>
      <x:c r="LSB101" s="7"/>
      <x:c r="LSC101" s="7"/>
      <x:c r="LSD101" s="7"/>
      <x:c r="LSE101" s="7"/>
      <x:c r="LSF101" s="7"/>
      <x:c r="LSG101" s="7"/>
      <x:c r="LSH101" s="7"/>
      <x:c r="LSI101" s="7"/>
      <x:c r="LSJ101" s="7"/>
      <x:c r="LSK101" s="7"/>
      <x:c r="LSL101" s="7"/>
      <x:c r="LSM101" s="7"/>
      <x:c r="LSN101" s="7"/>
      <x:c r="LSO101" s="7"/>
      <x:c r="LSP101" s="7"/>
      <x:c r="LSQ101" s="7"/>
      <x:c r="LSR101" s="7"/>
      <x:c r="LSS101" s="7"/>
      <x:c r="LST101" s="7"/>
      <x:c r="LSU101" s="7"/>
      <x:c r="LSV101" s="7"/>
      <x:c r="LSW101" s="7"/>
      <x:c r="LSX101" s="7"/>
      <x:c r="LSY101" s="7"/>
      <x:c r="LSZ101" s="7"/>
      <x:c r="LTA101" s="7"/>
      <x:c r="LTB101" s="7"/>
      <x:c r="LTC101" s="7"/>
      <x:c r="LTD101" s="7"/>
      <x:c r="LTE101" s="7"/>
      <x:c r="LTF101" s="7"/>
      <x:c r="LTG101" s="7"/>
      <x:c r="LTH101" s="7"/>
      <x:c r="LTI101" s="7"/>
      <x:c r="LTJ101" s="7"/>
      <x:c r="LTK101" s="7"/>
      <x:c r="LTL101" s="7"/>
      <x:c r="LTM101" s="7"/>
      <x:c r="LTN101" s="7"/>
      <x:c r="LTO101" s="7"/>
      <x:c r="LTP101" s="7"/>
      <x:c r="LTQ101" s="7"/>
      <x:c r="LTR101" s="7"/>
      <x:c r="LTS101" s="7"/>
      <x:c r="LTT101" s="7"/>
      <x:c r="LTU101" s="7"/>
      <x:c r="LTV101" s="7"/>
      <x:c r="LTW101" s="7"/>
      <x:c r="LTX101" s="7"/>
      <x:c r="LTY101" s="7"/>
      <x:c r="LTZ101" s="7"/>
      <x:c r="LUA101" s="7"/>
      <x:c r="LUB101" s="7"/>
      <x:c r="LUC101" s="7"/>
      <x:c r="LUD101" s="7"/>
      <x:c r="LUE101" s="7"/>
      <x:c r="LUF101" s="7"/>
      <x:c r="LUG101" s="7"/>
      <x:c r="LUH101" s="7"/>
      <x:c r="LUI101" s="7"/>
      <x:c r="LUJ101" s="7"/>
      <x:c r="LUK101" s="7"/>
      <x:c r="LUL101" s="7"/>
      <x:c r="LUM101" s="7"/>
      <x:c r="LUN101" s="7"/>
      <x:c r="LUO101" s="7"/>
      <x:c r="LUP101" s="7"/>
      <x:c r="LUQ101" s="7"/>
      <x:c r="LUR101" s="7"/>
      <x:c r="LUS101" s="7"/>
      <x:c r="LUT101" s="7"/>
      <x:c r="LUU101" s="7"/>
      <x:c r="LUV101" s="7"/>
      <x:c r="LUW101" s="7"/>
      <x:c r="LUX101" s="7"/>
      <x:c r="LUY101" s="7"/>
      <x:c r="LUZ101" s="7"/>
      <x:c r="LVA101" s="7"/>
      <x:c r="LVB101" s="7"/>
      <x:c r="LVC101" s="7"/>
      <x:c r="LVD101" s="7"/>
      <x:c r="LVE101" s="7"/>
      <x:c r="LVF101" s="7"/>
      <x:c r="LVG101" s="7"/>
      <x:c r="LVH101" s="7"/>
      <x:c r="LVI101" s="7"/>
      <x:c r="LVJ101" s="7"/>
      <x:c r="LVK101" s="7"/>
      <x:c r="LVL101" s="7"/>
      <x:c r="LVM101" s="7"/>
      <x:c r="LVN101" s="7"/>
      <x:c r="LVO101" s="7"/>
      <x:c r="LVP101" s="7"/>
      <x:c r="LVQ101" s="7"/>
      <x:c r="LVR101" s="7"/>
      <x:c r="LVS101" s="7"/>
      <x:c r="LVT101" s="7"/>
      <x:c r="LVU101" s="7"/>
      <x:c r="LVV101" s="7"/>
      <x:c r="LVW101" s="7"/>
      <x:c r="LVX101" s="7"/>
      <x:c r="LVY101" s="7"/>
      <x:c r="LVZ101" s="7"/>
      <x:c r="LWA101" s="7"/>
      <x:c r="LWB101" s="7"/>
      <x:c r="LWC101" s="7"/>
      <x:c r="LWD101" s="7"/>
      <x:c r="LWE101" s="7"/>
      <x:c r="LWF101" s="7"/>
      <x:c r="LWG101" s="7"/>
      <x:c r="LWH101" s="7"/>
      <x:c r="LWI101" s="7"/>
      <x:c r="LWJ101" s="7"/>
      <x:c r="LWK101" s="7"/>
      <x:c r="LWL101" s="7"/>
      <x:c r="LWM101" s="7"/>
      <x:c r="LWN101" s="7"/>
      <x:c r="LWO101" s="7"/>
      <x:c r="LWP101" s="7"/>
      <x:c r="LWQ101" s="7"/>
      <x:c r="LWR101" s="7"/>
      <x:c r="LWS101" s="7"/>
      <x:c r="LWT101" s="7"/>
      <x:c r="LWU101" s="7"/>
      <x:c r="LWV101" s="7"/>
      <x:c r="LWW101" s="7"/>
      <x:c r="LWX101" s="7"/>
      <x:c r="LWY101" s="7"/>
      <x:c r="LWZ101" s="7"/>
      <x:c r="LXA101" s="7"/>
      <x:c r="LXB101" s="7"/>
      <x:c r="LXC101" s="7"/>
      <x:c r="LXD101" s="7"/>
      <x:c r="LXE101" s="7"/>
      <x:c r="LXF101" s="7"/>
      <x:c r="LXG101" s="7"/>
      <x:c r="LXH101" s="7"/>
      <x:c r="LXI101" s="7"/>
      <x:c r="LXJ101" s="7"/>
      <x:c r="LXK101" s="7"/>
      <x:c r="LXL101" s="7"/>
      <x:c r="LXM101" s="7"/>
      <x:c r="LXN101" s="7"/>
      <x:c r="LXO101" s="7"/>
      <x:c r="LXP101" s="7"/>
      <x:c r="LXQ101" s="7"/>
      <x:c r="LXR101" s="7"/>
      <x:c r="LXS101" s="7"/>
      <x:c r="LXT101" s="7"/>
      <x:c r="LXU101" s="7"/>
      <x:c r="LXV101" s="7"/>
      <x:c r="LXW101" s="7"/>
      <x:c r="LXX101" s="7"/>
      <x:c r="LXY101" s="7"/>
      <x:c r="LXZ101" s="7"/>
      <x:c r="LYA101" s="7"/>
      <x:c r="LYB101" s="7"/>
      <x:c r="LYC101" s="7"/>
      <x:c r="LYD101" s="7"/>
      <x:c r="LYE101" s="7"/>
      <x:c r="LYF101" s="7"/>
      <x:c r="LYG101" s="7"/>
      <x:c r="LYH101" s="7"/>
      <x:c r="LYI101" s="7"/>
      <x:c r="LYJ101" s="7"/>
      <x:c r="LYK101" s="7"/>
      <x:c r="LYL101" s="7"/>
      <x:c r="LYM101" s="7"/>
      <x:c r="LYN101" s="7"/>
      <x:c r="LYO101" s="7"/>
      <x:c r="LYP101" s="7"/>
      <x:c r="LYQ101" s="7"/>
      <x:c r="LYR101" s="7"/>
      <x:c r="LYS101" s="7"/>
      <x:c r="LYT101" s="7"/>
      <x:c r="LYU101" s="7"/>
      <x:c r="LYV101" s="7"/>
      <x:c r="LYW101" s="7"/>
      <x:c r="LYX101" s="7"/>
      <x:c r="LYY101" s="7"/>
      <x:c r="LYZ101" s="7"/>
      <x:c r="LZA101" s="7"/>
      <x:c r="LZB101" s="7"/>
      <x:c r="LZC101" s="7"/>
      <x:c r="LZD101" s="7"/>
      <x:c r="LZE101" s="7"/>
      <x:c r="LZF101" s="7"/>
      <x:c r="LZG101" s="7"/>
      <x:c r="LZH101" s="7"/>
      <x:c r="LZI101" s="7"/>
      <x:c r="LZJ101" s="7"/>
      <x:c r="LZK101" s="7"/>
      <x:c r="LZL101" s="7"/>
      <x:c r="LZM101" s="7"/>
      <x:c r="LZN101" s="7"/>
      <x:c r="LZO101" s="7"/>
      <x:c r="LZP101" s="7"/>
      <x:c r="LZQ101" s="7"/>
      <x:c r="LZR101" s="7"/>
      <x:c r="LZS101" s="7"/>
      <x:c r="LZT101" s="7"/>
      <x:c r="LZU101" s="7"/>
      <x:c r="LZV101" s="7"/>
      <x:c r="LZW101" s="7"/>
      <x:c r="LZX101" s="7"/>
      <x:c r="LZY101" s="7"/>
      <x:c r="LZZ101" s="7"/>
      <x:c r="MAA101" s="7"/>
      <x:c r="MAB101" s="7"/>
      <x:c r="MAC101" s="7"/>
      <x:c r="MAD101" s="7"/>
      <x:c r="MAE101" s="7"/>
      <x:c r="MAF101" s="7"/>
      <x:c r="MAG101" s="7"/>
      <x:c r="MAH101" s="7"/>
      <x:c r="MAI101" s="7"/>
      <x:c r="MAJ101" s="7"/>
      <x:c r="MAK101" s="7"/>
      <x:c r="MAL101" s="7"/>
      <x:c r="MAM101" s="7"/>
      <x:c r="MAN101" s="7"/>
      <x:c r="MAO101" s="7"/>
      <x:c r="MAP101" s="7"/>
      <x:c r="MAQ101" s="7"/>
      <x:c r="MAR101" s="7"/>
      <x:c r="MAS101" s="7"/>
      <x:c r="MAT101" s="7"/>
      <x:c r="MAU101" s="7"/>
      <x:c r="MAV101" s="7"/>
      <x:c r="MAW101" s="7"/>
      <x:c r="MAX101" s="7"/>
      <x:c r="MAY101" s="7"/>
      <x:c r="MAZ101" s="7"/>
      <x:c r="MBA101" s="7"/>
      <x:c r="MBB101" s="7"/>
      <x:c r="MBC101" s="7"/>
      <x:c r="MBD101" s="7"/>
      <x:c r="MBE101" s="7"/>
      <x:c r="MBF101" s="7"/>
      <x:c r="MBG101" s="7"/>
      <x:c r="MBH101" s="7"/>
      <x:c r="MBI101" s="7"/>
      <x:c r="MBJ101" s="7"/>
      <x:c r="MBK101" s="7"/>
      <x:c r="MBL101" s="7"/>
      <x:c r="MBM101" s="7"/>
      <x:c r="MBN101" s="7"/>
      <x:c r="MBO101" s="7"/>
      <x:c r="MBP101" s="7"/>
      <x:c r="MBQ101" s="7"/>
      <x:c r="MBR101" s="7"/>
      <x:c r="MBS101" s="7"/>
      <x:c r="MBT101" s="7"/>
      <x:c r="MBU101" s="7"/>
      <x:c r="MBV101" s="7"/>
      <x:c r="MBW101" s="7"/>
      <x:c r="MBX101" s="7"/>
      <x:c r="MBY101" s="7"/>
      <x:c r="MBZ101" s="7"/>
      <x:c r="MCA101" s="7"/>
      <x:c r="MCB101" s="7"/>
      <x:c r="MCC101" s="7"/>
      <x:c r="MCD101" s="7"/>
      <x:c r="MCE101" s="7"/>
      <x:c r="MCF101" s="7"/>
      <x:c r="MCG101" s="7"/>
      <x:c r="MCH101" s="7"/>
      <x:c r="MCI101" s="7"/>
      <x:c r="MCJ101" s="7"/>
      <x:c r="MCK101" s="7"/>
      <x:c r="MCL101" s="7"/>
      <x:c r="MCM101" s="7"/>
      <x:c r="MCN101" s="7"/>
      <x:c r="MCO101" s="7"/>
      <x:c r="MCP101" s="7"/>
      <x:c r="MCQ101" s="7"/>
      <x:c r="MCR101" s="7"/>
      <x:c r="MCS101" s="7"/>
      <x:c r="MCT101" s="7"/>
      <x:c r="MCU101" s="7"/>
      <x:c r="MCV101" s="7"/>
      <x:c r="MCW101" s="7"/>
      <x:c r="MCX101" s="7"/>
      <x:c r="MCY101" s="7"/>
      <x:c r="MCZ101" s="7"/>
      <x:c r="MDA101" s="7"/>
      <x:c r="MDB101" s="7"/>
      <x:c r="MDC101" s="7"/>
      <x:c r="MDD101" s="7"/>
      <x:c r="MDE101" s="7"/>
      <x:c r="MDF101" s="7"/>
      <x:c r="MDG101" s="7"/>
      <x:c r="MDH101" s="7"/>
      <x:c r="MDI101" s="7"/>
      <x:c r="MDJ101" s="7"/>
      <x:c r="MDK101" s="7"/>
      <x:c r="MDL101" s="7"/>
      <x:c r="MDM101" s="7"/>
      <x:c r="MDN101" s="7"/>
      <x:c r="MDO101" s="7"/>
      <x:c r="MDP101" s="7"/>
      <x:c r="MDQ101" s="7"/>
      <x:c r="MDR101" s="7"/>
      <x:c r="MDS101" s="7"/>
      <x:c r="MDT101" s="7"/>
      <x:c r="MDU101" s="7"/>
      <x:c r="MDV101" s="7"/>
      <x:c r="MDW101" s="7"/>
      <x:c r="MDX101" s="7"/>
      <x:c r="MDY101" s="7"/>
      <x:c r="MDZ101" s="7"/>
      <x:c r="MEA101" s="7"/>
      <x:c r="MEB101" s="7"/>
      <x:c r="MEC101" s="7"/>
      <x:c r="MED101" s="7"/>
      <x:c r="MEE101" s="7"/>
      <x:c r="MEF101" s="7"/>
      <x:c r="MEG101" s="7"/>
      <x:c r="MEH101" s="7"/>
      <x:c r="MEI101" s="7"/>
      <x:c r="MEJ101" s="7"/>
      <x:c r="MEK101" s="7"/>
      <x:c r="MEL101" s="7"/>
      <x:c r="MEM101" s="7"/>
      <x:c r="MEN101" s="7"/>
      <x:c r="MEO101" s="7"/>
      <x:c r="MEP101" s="7"/>
      <x:c r="MEQ101" s="7"/>
      <x:c r="MER101" s="7"/>
      <x:c r="MES101" s="7"/>
      <x:c r="MET101" s="7"/>
      <x:c r="MEU101" s="7"/>
      <x:c r="MEV101" s="7"/>
      <x:c r="MEW101" s="7"/>
      <x:c r="MEX101" s="7"/>
      <x:c r="MEY101" s="7"/>
      <x:c r="MEZ101" s="7"/>
      <x:c r="MFA101" s="7"/>
      <x:c r="MFB101" s="7"/>
      <x:c r="MFC101" s="7"/>
      <x:c r="MFD101" s="7"/>
      <x:c r="MFE101" s="7"/>
      <x:c r="MFF101" s="7"/>
      <x:c r="MFG101" s="7"/>
      <x:c r="MFH101" s="7"/>
      <x:c r="MFI101" s="7"/>
      <x:c r="MFJ101" s="7"/>
      <x:c r="MFK101" s="7"/>
      <x:c r="MFL101" s="7"/>
      <x:c r="MFM101" s="7"/>
      <x:c r="MFN101" s="7"/>
      <x:c r="MFO101" s="7"/>
      <x:c r="MFP101" s="7"/>
      <x:c r="MFQ101" s="7"/>
      <x:c r="MFR101" s="7"/>
      <x:c r="MFS101" s="7"/>
      <x:c r="MFT101" s="7"/>
      <x:c r="MFU101" s="7"/>
      <x:c r="MFV101" s="7"/>
      <x:c r="MFW101" s="7"/>
      <x:c r="MFX101" s="7"/>
      <x:c r="MFY101" s="7"/>
      <x:c r="MFZ101" s="7"/>
      <x:c r="MGA101" s="7"/>
      <x:c r="MGB101" s="7"/>
      <x:c r="MGC101" s="7"/>
      <x:c r="MGD101" s="7"/>
      <x:c r="MGE101" s="7"/>
      <x:c r="MGF101" s="7"/>
      <x:c r="MGG101" s="7"/>
      <x:c r="MGH101" s="7"/>
      <x:c r="MGI101" s="7"/>
      <x:c r="MGJ101" s="7"/>
      <x:c r="MGK101" s="7"/>
      <x:c r="MGL101" s="7"/>
      <x:c r="MGM101" s="7"/>
      <x:c r="MGN101" s="7"/>
      <x:c r="MGO101" s="7"/>
      <x:c r="MGP101" s="7"/>
      <x:c r="MGQ101" s="7"/>
      <x:c r="MGR101" s="7"/>
      <x:c r="MGS101" s="7"/>
      <x:c r="MGT101" s="7"/>
      <x:c r="MGU101" s="7"/>
      <x:c r="MGV101" s="7"/>
      <x:c r="MGW101" s="7"/>
      <x:c r="MGX101" s="7"/>
      <x:c r="MGY101" s="7"/>
      <x:c r="MGZ101" s="7"/>
      <x:c r="MHA101" s="7"/>
      <x:c r="MHB101" s="7"/>
      <x:c r="MHC101" s="7"/>
      <x:c r="MHD101" s="7"/>
      <x:c r="MHE101" s="7"/>
      <x:c r="MHF101" s="7"/>
      <x:c r="MHG101" s="7"/>
      <x:c r="MHH101" s="7"/>
      <x:c r="MHI101" s="7"/>
      <x:c r="MHJ101" s="7"/>
      <x:c r="MHK101" s="7"/>
      <x:c r="MHL101" s="7"/>
      <x:c r="MHM101" s="7"/>
      <x:c r="MHN101" s="7"/>
      <x:c r="MHO101" s="7"/>
      <x:c r="MHP101" s="7"/>
      <x:c r="MHQ101" s="7"/>
      <x:c r="MHR101" s="7"/>
      <x:c r="MHS101" s="7"/>
      <x:c r="MHT101" s="7"/>
      <x:c r="MHU101" s="7"/>
      <x:c r="MHV101" s="7"/>
      <x:c r="MHW101" s="7"/>
      <x:c r="MHX101" s="7"/>
      <x:c r="MHY101" s="7"/>
      <x:c r="MHZ101" s="7"/>
      <x:c r="MIA101" s="7"/>
      <x:c r="MIB101" s="7"/>
      <x:c r="MIC101" s="7"/>
      <x:c r="MID101" s="7"/>
      <x:c r="MIE101" s="7"/>
      <x:c r="MIF101" s="7"/>
      <x:c r="MIG101" s="7"/>
      <x:c r="MIH101" s="7"/>
      <x:c r="MII101" s="7"/>
      <x:c r="MIJ101" s="7"/>
      <x:c r="MIK101" s="7"/>
      <x:c r="MIL101" s="7"/>
      <x:c r="MIM101" s="7"/>
      <x:c r="MIN101" s="7"/>
      <x:c r="MIO101" s="7"/>
      <x:c r="MIP101" s="7"/>
      <x:c r="MIQ101" s="7"/>
      <x:c r="MIR101" s="7"/>
      <x:c r="MIS101" s="7"/>
      <x:c r="MIT101" s="7"/>
      <x:c r="MIU101" s="7"/>
      <x:c r="MIV101" s="7"/>
      <x:c r="MIW101" s="7"/>
      <x:c r="MIX101" s="7"/>
      <x:c r="MIY101" s="7"/>
      <x:c r="MIZ101" s="7"/>
      <x:c r="MJA101" s="7"/>
      <x:c r="MJB101" s="7"/>
      <x:c r="MJC101" s="7"/>
      <x:c r="MJD101" s="7"/>
      <x:c r="MJE101" s="7"/>
      <x:c r="MJF101" s="7"/>
      <x:c r="MJG101" s="7"/>
      <x:c r="MJH101" s="7"/>
      <x:c r="MJI101" s="7"/>
      <x:c r="MJJ101" s="7"/>
      <x:c r="MJK101" s="7"/>
      <x:c r="MJL101" s="7"/>
      <x:c r="MJM101" s="7"/>
      <x:c r="MJN101" s="7"/>
      <x:c r="MJO101" s="7"/>
      <x:c r="MJP101" s="7"/>
      <x:c r="MJQ101" s="7"/>
      <x:c r="MJR101" s="7"/>
      <x:c r="MJS101" s="7"/>
      <x:c r="MJT101" s="7"/>
      <x:c r="MJU101" s="7"/>
      <x:c r="MJV101" s="7"/>
      <x:c r="MJW101" s="7"/>
      <x:c r="MJX101" s="7"/>
      <x:c r="MJY101" s="7"/>
      <x:c r="MJZ101" s="7"/>
      <x:c r="MKA101" s="7"/>
      <x:c r="MKB101" s="7"/>
      <x:c r="MKC101" s="7"/>
      <x:c r="MKD101" s="7"/>
      <x:c r="MKE101" s="7"/>
      <x:c r="MKF101" s="7"/>
      <x:c r="MKG101" s="7"/>
      <x:c r="MKH101" s="7"/>
      <x:c r="MKI101" s="7"/>
      <x:c r="MKJ101" s="7"/>
      <x:c r="MKK101" s="7"/>
      <x:c r="MKL101" s="7"/>
      <x:c r="MKM101" s="7"/>
      <x:c r="MKN101" s="7"/>
      <x:c r="MKO101" s="7"/>
      <x:c r="MKP101" s="7"/>
      <x:c r="MKQ101" s="7"/>
      <x:c r="MKR101" s="7"/>
      <x:c r="MKS101" s="7"/>
      <x:c r="MKT101" s="7"/>
      <x:c r="MKU101" s="7"/>
      <x:c r="MKV101" s="7"/>
      <x:c r="MKW101" s="7"/>
      <x:c r="MKX101" s="7"/>
      <x:c r="MKY101" s="7"/>
      <x:c r="MKZ101" s="7"/>
      <x:c r="MLA101" s="7"/>
      <x:c r="MLB101" s="7"/>
      <x:c r="MLC101" s="7"/>
      <x:c r="MLD101" s="7"/>
      <x:c r="MLE101" s="7"/>
      <x:c r="MLF101" s="7"/>
      <x:c r="MLG101" s="7"/>
      <x:c r="MLH101" s="7"/>
      <x:c r="MLI101" s="7"/>
      <x:c r="MLJ101" s="7"/>
      <x:c r="MLK101" s="7"/>
      <x:c r="MLL101" s="7"/>
      <x:c r="MLM101" s="7"/>
      <x:c r="MLN101" s="7"/>
      <x:c r="MLO101" s="7"/>
      <x:c r="MLP101" s="7"/>
      <x:c r="MLQ101" s="7"/>
      <x:c r="MLR101" s="7"/>
      <x:c r="MLS101" s="7"/>
      <x:c r="MLT101" s="7"/>
      <x:c r="MLU101" s="7"/>
      <x:c r="MLV101" s="7"/>
      <x:c r="MLW101" s="7"/>
      <x:c r="MLX101" s="7"/>
      <x:c r="MLY101" s="7"/>
      <x:c r="MLZ101" s="7"/>
      <x:c r="MMA101" s="7"/>
      <x:c r="MMB101" s="7"/>
      <x:c r="MMC101" s="7"/>
      <x:c r="MMD101" s="7"/>
      <x:c r="MME101" s="7"/>
      <x:c r="MMF101" s="7"/>
      <x:c r="MMG101" s="7"/>
      <x:c r="MMH101" s="7"/>
      <x:c r="MMI101" s="7"/>
      <x:c r="MMJ101" s="7"/>
      <x:c r="MMK101" s="7"/>
      <x:c r="MML101" s="7"/>
      <x:c r="MMM101" s="7"/>
      <x:c r="MMN101" s="7"/>
      <x:c r="MMO101" s="7"/>
      <x:c r="MMP101" s="7"/>
      <x:c r="MMQ101" s="7"/>
      <x:c r="MMR101" s="7"/>
      <x:c r="MMS101" s="7"/>
      <x:c r="MMT101" s="7"/>
      <x:c r="MMU101" s="7"/>
      <x:c r="MMV101" s="7"/>
      <x:c r="MMW101" s="7"/>
      <x:c r="MMX101" s="7"/>
      <x:c r="MMY101" s="7"/>
      <x:c r="MMZ101" s="7"/>
      <x:c r="MNA101" s="7"/>
      <x:c r="MNB101" s="7"/>
      <x:c r="MNC101" s="7"/>
      <x:c r="MND101" s="7"/>
      <x:c r="MNE101" s="7"/>
      <x:c r="MNF101" s="7"/>
      <x:c r="MNG101" s="7"/>
      <x:c r="MNH101" s="7"/>
      <x:c r="MNI101" s="7"/>
      <x:c r="MNJ101" s="7"/>
      <x:c r="MNK101" s="7"/>
      <x:c r="MNL101" s="7"/>
      <x:c r="MNM101" s="7"/>
      <x:c r="MNN101" s="7"/>
      <x:c r="MNO101" s="7"/>
      <x:c r="MNP101" s="7"/>
      <x:c r="MNQ101" s="7"/>
      <x:c r="MNR101" s="7"/>
      <x:c r="MNS101" s="7"/>
      <x:c r="MNT101" s="7"/>
      <x:c r="MNU101" s="7"/>
      <x:c r="MNV101" s="7"/>
      <x:c r="MNW101" s="7"/>
      <x:c r="MNX101" s="7"/>
      <x:c r="MNY101" s="7"/>
      <x:c r="MNZ101" s="7"/>
      <x:c r="MOA101" s="7"/>
      <x:c r="MOB101" s="7"/>
      <x:c r="MOC101" s="7"/>
      <x:c r="MOD101" s="7"/>
      <x:c r="MOE101" s="7"/>
      <x:c r="MOF101" s="7"/>
      <x:c r="MOG101" s="7"/>
      <x:c r="MOH101" s="7"/>
      <x:c r="MOI101" s="7"/>
      <x:c r="MOJ101" s="7"/>
      <x:c r="MOK101" s="7"/>
      <x:c r="MOL101" s="7"/>
      <x:c r="MOM101" s="7"/>
      <x:c r="MON101" s="7"/>
      <x:c r="MOO101" s="7"/>
      <x:c r="MOP101" s="7"/>
      <x:c r="MOQ101" s="7"/>
      <x:c r="MOR101" s="7"/>
      <x:c r="MOS101" s="7"/>
      <x:c r="MOT101" s="7"/>
      <x:c r="MOU101" s="7"/>
      <x:c r="MOV101" s="7"/>
      <x:c r="MOW101" s="7"/>
      <x:c r="MOX101" s="7"/>
      <x:c r="MOY101" s="7"/>
      <x:c r="MOZ101" s="7"/>
      <x:c r="MPA101" s="7"/>
      <x:c r="MPB101" s="7"/>
      <x:c r="MPC101" s="7"/>
      <x:c r="MPD101" s="7"/>
      <x:c r="MPE101" s="7"/>
      <x:c r="MPF101" s="7"/>
      <x:c r="MPG101" s="7"/>
      <x:c r="MPH101" s="7"/>
      <x:c r="MPI101" s="7"/>
      <x:c r="MPJ101" s="7"/>
      <x:c r="MPK101" s="7"/>
      <x:c r="MPL101" s="7"/>
      <x:c r="MPM101" s="7"/>
      <x:c r="MPN101" s="7"/>
      <x:c r="MPO101" s="7"/>
      <x:c r="MPP101" s="7"/>
      <x:c r="MPQ101" s="7"/>
      <x:c r="MPR101" s="7"/>
      <x:c r="MPS101" s="7"/>
      <x:c r="MPT101" s="7"/>
      <x:c r="MPU101" s="7"/>
      <x:c r="MPV101" s="7"/>
      <x:c r="MPW101" s="7"/>
      <x:c r="MPX101" s="7"/>
      <x:c r="MPY101" s="7"/>
      <x:c r="MPZ101" s="7"/>
      <x:c r="MQA101" s="7"/>
      <x:c r="MQB101" s="7"/>
      <x:c r="MQC101" s="7"/>
      <x:c r="MQD101" s="7"/>
      <x:c r="MQE101" s="7"/>
      <x:c r="MQF101" s="7"/>
      <x:c r="MQG101" s="7"/>
      <x:c r="MQH101" s="7"/>
      <x:c r="MQI101" s="7"/>
      <x:c r="MQJ101" s="7"/>
      <x:c r="MQK101" s="7"/>
      <x:c r="MQL101" s="7"/>
      <x:c r="MQM101" s="7"/>
      <x:c r="MQN101" s="7"/>
      <x:c r="MQO101" s="7"/>
      <x:c r="MQP101" s="7"/>
      <x:c r="MQQ101" s="7"/>
      <x:c r="MQR101" s="7"/>
      <x:c r="MQS101" s="7"/>
      <x:c r="MQT101" s="7"/>
      <x:c r="MQU101" s="7"/>
      <x:c r="MQV101" s="7"/>
      <x:c r="MQW101" s="7"/>
      <x:c r="MQX101" s="7"/>
      <x:c r="MQY101" s="7"/>
      <x:c r="MQZ101" s="7"/>
      <x:c r="MRA101" s="7"/>
      <x:c r="MRB101" s="7"/>
      <x:c r="MRC101" s="7"/>
      <x:c r="MRD101" s="7"/>
      <x:c r="MRE101" s="7"/>
      <x:c r="MRF101" s="7"/>
      <x:c r="MRG101" s="7"/>
      <x:c r="MRH101" s="7"/>
      <x:c r="MRI101" s="7"/>
      <x:c r="MRJ101" s="7"/>
      <x:c r="MRK101" s="7"/>
      <x:c r="MRL101" s="7"/>
      <x:c r="MRM101" s="7"/>
      <x:c r="MRN101" s="7"/>
      <x:c r="MRO101" s="7"/>
      <x:c r="MRP101" s="7"/>
      <x:c r="MRQ101" s="7"/>
      <x:c r="MRR101" s="7"/>
      <x:c r="MRS101" s="7"/>
      <x:c r="MRT101" s="7"/>
      <x:c r="MRU101" s="7"/>
      <x:c r="MRV101" s="7"/>
      <x:c r="MRW101" s="7"/>
      <x:c r="MRX101" s="7"/>
      <x:c r="MRY101" s="7"/>
      <x:c r="MRZ101" s="7"/>
      <x:c r="MSA101" s="7"/>
      <x:c r="MSB101" s="7"/>
      <x:c r="MSC101" s="7"/>
      <x:c r="MSD101" s="7"/>
      <x:c r="MSE101" s="7"/>
      <x:c r="MSF101" s="7"/>
      <x:c r="MSG101" s="7"/>
      <x:c r="MSH101" s="7"/>
      <x:c r="MSI101" s="7"/>
      <x:c r="MSJ101" s="7"/>
      <x:c r="MSK101" s="7"/>
      <x:c r="MSL101" s="7"/>
      <x:c r="MSM101" s="7"/>
      <x:c r="MSN101" s="7"/>
      <x:c r="MSO101" s="7"/>
      <x:c r="MSP101" s="7"/>
      <x:c r="MSQ101" s="7"/>
      <x:c r="MSR101" s="7"/>
      <x:c r="MSS101" s="7"/>
      <x:c r="MST101" s="7"/>
      <x:c r="MSU101" s="7"/>
      <x:c r="MSV101" s="7"/>
      <x:c r="MSW101" s="7"/>
      <x:c r="MSX101" s="7"/>
      <x:c r="MSY101" s="7"/>
      <x:c r="MSZ101" s="7"/>
      <x:c r="MTA101" s="7"/>
      <x:c r="MTB101" s="7"/>
      <x:c r="MTC101" s="7"/>
      <x:c r="MTD101" s="7"/>
      <x:c r="MTE101" s="7"/>
      <x:c r="MTF101" s="7"/>
      <x:c r="MTG101" s="7"/>
      <x:c r="MTH101" s="7"/>
      <x:c r="MTI101" s="7"/>
      <x:c r="MTJ101" s="7"/>
      <x:c r="MTK101" s="7"/>
      <x:c r="MTL101" s="7"/>
      <x:c r="MTM101" s="7"/>
      <x:c r="MTN101" s="7"/>
      <x:c r="MTO101" s="7"/>
      <x:c r="MTP101" s="7"/>
      <x:c r="MTQ101" s="7"/>
      <x:c r="MTR101" s="7"/>
      <x:c r="MTS101" s="7"/>
      <x:c r="MTT101" s="7"/>
      <x:c r="MTU101" s="7"/>
      <x:c r="MTV101" s="7"/>
      <x:c r="MTW101" s="7"/>
      <x:c r="MTX101" s="7"/>
      <x:c r="MTY101" s="7"/>
      <x:c r="MTZ101" s="7"/>
      <x:c r="MUA101" s="7"/>
      <x:c r="MUB101" s="7"/>
      <x:c r="MUC101" s="7"/>
      <x:c r="MUD101" s="7"/>
      <x:c r="MUE101" s="7"/>
      <x:c r="MUF101" s="7"/>
      <x:c r="MUG101" s="7"/>
      <x:c r="MUH101" s="7"/>
      <x:c r="MUI101" s="7"/>
      <x:c r="MUJ101" s="7"/>
      <x:c r="MUK101" s="7"/>
      <x:c r="MUL101" s="7"/>
      <x:c r="MUM101" s="7"/>
      <x:c r="MUN101" s="7"/>
      <x:c r="MUO101" s="7"/>
      <x:c r="MUP101" s="7"/>
      <x:c r="MUQ101" s="7"/>
      <x:c r="MUR101" s="7"/>
      <x:c r="MUS101" s="7"/>
      <x:c r="MUT101" s="7"/>
      <x:c r="MUU101" s="7"/>
      <x:c r="MUV101" s="7"/>
      <x:c r="MUW101" s="7"/>
      <x:c r="MUX101" s="7"/>
      <x:c r="MUY101" s="7"/>
      <x:c r="MUZ101" s="7"/>
      <x:c r="MVA101" s="7"/>
      <x:c r="MVB101" s="7"/>
      <x:c r="MVC101" s="7"/>
      <x:c r="MVD101" s="7"/>
      <x:c r="MVE101" s="7"/>
      <x:c r="MVF101" s="7"/>
      <x:c r="MVG101" s="7"/>
      <x:c r="MVH101" s="7"/>
      <x:c r="MVI101" s="7"/>
      <x:c r="MVJ101" s="7"/>
      <x:c r="MVK101" s="7"/>
      <x:c r="MVL101" s="7"/>
      <x:c r="MVM101" s="7"/>
      <x:c r="MVN101" s="7"/>
      <x:c r="MVO101" s="7"/>
      <x:c r="MVP101" s="7"/>
      <x:c r="MVQ101" s="7"/>
      <x:c r="MVR101" s="7"/>
      <x:c r="MVS101" s="7"/>
      <x:c r="MVT101" s="7"/>
      <x:c r="MVU101" s="7"/>
      <x:c r="MVV101" s="7"/>
      <x:c r="MVW101" s="7"/>
      <x:c r="MVX101" s="7"/>
      <x:c r="MVY101" s="7"/>
      <x:c r="MVZ101" s="7"/>
      <x:c r="MWA101" s="7"/>
      <x:c r="MWB101" s="7"/>
      <x:c r="MWC101" s="7"/>
      <x:c r="MWD101" s="7"/>
      <x:c r="MWE101" s="7"/>
      <x:c r="MWF101" s="7"/>
      <x:c r="MWG101" s="7"/>
      <x:c r="MWH101" s="7"/>
      <x:c r="MWI101" s="7"/>
      <x:c r="MWJ101" s="7"/>
      <x:c r="MWK101" s="7"/>
      <x:c r="MWL101" s="7"/>
      <x:c r="MWM101" s="7"/>
      <x:c r="MWN101" s="7"/>
      <x:c r="MWO101" s="7"/>
      <x:c r="MWP101" s="7"/>
      <x:c r="MWQ101" s="7"/>
      <x:c r="MWR101" s="7"/>
      <x:c r="MWS101" s="7"/>
      <x:c r="MWT101" s="7"/>
      <x:c r="MWU101" s="7"/>
      <x:c r="MWV101" s="7"/>
      <x:c r="MWW101" s="7"/>
      <x:c r="MWX101" s="7"/>
      <x:c r="MWY101" s="7"/>
      <x:c r="MWZ101" s="7"/>
      <x:c r="MXA101" s="7"/>
      <x:c r="MXB101" s="7"/>
      <x:c r="MXC101" s="7"/>
      <x:c r="MXD101" s="7"/>
      <x:c r="MXE101" s="7"/>
      <x:c r="MXF101" s="7"/>
      <x:c r="MXG101" s="7"/>
      <x:c r="MXH101" s="7"/>
      <x:c r="MXI101" s="7"/>
      <x:c r="MXJ101" s="7"/>
      <x:c r="MXK101" s="7"/>
      <x:c r="MXL101" s="7"/>
      <x:c r="MXM101" s="7"/>
      <x:c r="MXN101" s="7"/>
      <x:c r="MXO101" s="7"/>
      <x:c r="MXP101" s="7"/>
      <x:c r="MXQ101" s="7"/>
      <x:c r="MXR101" s="7"/>
      <x:c r="MXS101" s="7"/>
      <x:c r="MXT101" s="7"/>
      <x:c r="MXU101" s="7"/>
      <x:c r="MXV101" s="7"/>
      <x:c r="MXW101" s="7"/>
      <x:c r="MXX101" s="7"/>
      <x:c r="MXY101" s="7"/>
      <x:c r="MXZ101" s="7"/>
      <x:c r="MYA101" s="7"/>
      <x:c r="MYB101" s="7"/>
      <x:c r="MYC101" s="7"/>
      <x:c r="MYD101" s="7"/>
      <x:c r="MYE101" s="7"/>
      <x:c r="MYF101" s="7"/>
      <x:c r="MYG101" s="7"/>
      <x:c r="MYH101" s="7"/>
      <x:c r="MYI101" s="7"/>
      <x:c r="MYJ101" s="7"/>
      <x:c r="MYK101" s="7"/>
      <x:c r="MYL101" s="7"/>
      <x:c r="MYM101" s="7"/>
      <x:c r="MYN101" s="7"/>
      <x:c r="MYO101" s="7"/>
      <x:c r="MYP101" s="7"/>
      <x:c r="MYQ101" s="7"/>
      <x:c r="MYR101" s="7"/>
      <x:c r="MYS101" s="7"/>
      <x:c r="MYT101" s="7"/>
      <x:c r="MYU101" s="7"/>
      <x:c r="MYV101" s="7"/>
      <x:c r="MYW101" s="7"/>
      <x:c r="MYX101" s="7"/>
      <x:c r="MYY101" s="7"/>
      <x:c r="MYZ101" s="7"/>
      <x:c r="MZA101" s="7"/>
      <x:c r="MZB101" s="7"/>
      <x:c r="MZC101" s="7"/>
      <x:c r="MZD101" s="7"/>
      <x:c r="MZE101" s="7"/>
      <x:c r="MZF101" s="7"/>
      <x:c r="MZG101" s="7"/>
      <x:c r="MZH101" s="7"/>
      <x:c r="MZI101" s="7"/>
      <x:c r="MZJ101" s="7"/>
      <x:c r="MZK101" s="7"/>
      <x:c r="MZL101" s="7"/>
      <x:c r="MZM101" s="7"/>
      <x:c r="MZN101" s="7"/>
      <x:c r="MZO101" s="7"/>
      <x:c r="MZP101" s="7"/>
      <x:c r="MZQ101" s="7"/>
      <x:c r="MZR101" s="7"/>
      <x:c r="MZS101" s="7"/>
      <x:c r="MZT101" s="7"/>
      <x:c r="MZU101" s="7"/>
      <x:c r="MZV101" s="7"/>
      <x:c r="MZW101" s="7"/>
      <x:c r="MZX101" s="7"/>
      <x:c r="MZY101" s="7"/>
      <x:c r="MZZ101" s="7"/>
      <x:c r="NAA101" s="7"/>
      <x:c r="NAB101" s="7"/>
      <x:c r="NAC101" s="7"/>
      <x:c r="NAD101" s="7"/>
      <x:c r="NAE101" s="7"/>
      <x:c r="NAF101" s="7"/>
      <x:c r="NAG101" s="7"/>
      <x:c r="NAH101" s="7"/>
      <x:c r="NAI101" s="7"/>
      <x:c r="NAJ101" s="7"/>
      <x:c r="NAK101" s="7"/>
      <x:c r="NAL101" s="7"/>
      <x:c r="NAM101" s="7"/>
      <x:c r="NAN101" s="7"/>
      <x:c r="NAO101" s="7"/>
      <x:c r="NAP101" s="7"/>
      <x:c r="NAQ101" s="7"/>
      <x:c r="NAR101" s="7"/>
      <x:c r="NAS101" s="7"/>
      <x:c r="NAT101" s="7"/>
      <x:c r="NAU101" s="7"/>
      <x:c r="NAV101" s="7"/>
      <x:c r="NAW101" s="7"/>
      <x:c r="NAX101" s="7"/>
      <x:c r="NAY101" s="7"/>
      <x:c r="NAZ101" s="7"/>
      <x:c r="NBA101" s="7"/>
      <x:c r="NBB101" s="7"/>
      <x:c r="NBC101" s="7"/>
      <x:c r="NBD101" s="7"/>
      <x:c r="NBE101" s="7"/>
      <x:c r="NBF101" s="7"/>
      <x:c r="NBG101" s="7"/>
      <x:c r="NBH101" s="7"/>
      <x:c r="NBI101" s="7"/>
      <x:c r="NBJ101" s="7"/>
      <x:c r="NBK101" s="7"/>
      <x:c r="NBL101" s="7"/>
      <x:c r="NBM101" s="7"/>
      <x:c r="NBN101" s="7"/>
      <x:c r="NBO101" s="7"/>
      <x:c r="NBP101" s="7"/>
      <x:c r="NBQ101" s="7"/>
      <x:c r="NBR101" s="7"/>
      <x:c r="NBS101" s="7"/>
      <x:c r="NBT101" s="7"/>
      <x:c r="NBU101" s="7"/>
      <x:c r="NBV101" s="7"/>
      <x:c r="NBW101" s="7"/>
      <x:c r="NBX101" s="7"/>
      <x:c r="NBY101" s="7"/>
      <x:c r="NBZ101" s="7"/>
      <x:c r="NCA101" s="7"/>
      <x:c r="NCB101" s="7"/>
      <x:c r="NCC101" s="7"/>
      <x:c r="NCD101" s="7"/>
      <x:c r="NCE101" s="7"/>
      <x:c r="NCF101" s="7"/>
      <x:c r="NCG101" s="7"/>
      <x:c r="NCH101" s="7"/>
      <x:c r="NCI101" s="7"/>
      <x:c r="NCJ101" s="7"/>
      <x:c r="NCK101" s="7"/>
      <x:c r="NCL101" s="7"/>
      <x:c r="NCM101" s="7"/>
      <x:c r="NCN101" s="7"/>
      <x:c r="NCO101" s="7"/>
      <x:c r="NCP101" s="7"/>
      <x:c r="NCQ101" s="7"/>
      <x:c r="NCR101" s="7"/>
      <x:c r="NCS101" s="7"/>
      <x:c r="NCT101" s="7"/>
      <x:c r="NCU101" s="7"/>
      <x:c r="NCV101" s="7"/>
      <x:c r="NCW101" s="7"/>
      <x:c r="NCX101" s="7"/>
      <x:c r="NCY101" s="7"/>
      <x:c r="NCZ101" s="7"/>
      <x:c r="NDA101" s="7"/>
      <x:c r="NDB101" s="7"/>
      <x:c r="NDC101" s="7"/>
      <x:c r="NDD101" s="7"/>
      <x:c r="NDE101" s="7"/>
      <x:c r="NDF101" s="7"/>
      <x:c r="NDG101" s="7"/>
      <x:c r="NDH101" s="7"/>
      <x:c r="NDI101" s="7"/>
      <x:c r="NDJ101" s="7"/>
      <x:c r="NDK101" s="7"/>
      <x:c r="NDL101" s="7"/>
      <x:c r="NDM101" s="7"/>
      <x:c r="NDN101" s="7"/>
      <x:c r="NDO101" s="7"/>
      <x:c r="NDP101" s="7"/>
      <x:c r="NDQ101" s="7"/>
      <x:c r="NDR101" s="7"/>
      <x:c r="NDS101" s="7"/>
      <x:c r="NDT101" s="7"/>
      <x:c r="NDU101" s="7"/>
      <x:c r="NDV101" s="7"/>
      <x:c r="NDW101" s="7"/>
      <x:c r="NDX101" s="7"/>
      <x:c r="NDY101" s="7"/>
      <x:c r="NDZ101" s="7"/>
      <x:c r="NEA101" s="7"/>
      <x:c r="NEB101" s="7"/>
      <x:c r="NEC101" s="7"/>
      <x:c r="NED101" s="7"/>
      <x:c r="NEE101" s="7"/>
      <x:c r="NEF101" s="7"/>
      <x:c r="NEG101" s="7"/>
      <x:c r="NEH101" s="7"/>
      <x:c r="NEI101" s="7"/>
      <x:c r="NEJ101" s="7"/>
      <x:c r="NEK101" s="7"/>
      <x:c r="NEL101" s="7"/>
      <x:c r="NEM101" s="7"/>
      <x:c r="NEN101" s="7"/>
      <x:c r="NEO101" s="7"/>
      <x:c r="NEP101" s="7"/>
      <x:c r="NEQ101" s="7"/>
      <x:c r="NER101" s="7"/>
      <x:c r="NES101" s="7"/>
      <x:c r="NET101" s="7"/>
      <x:c r="NEU101" s="7"/>
      <x:c r="NEV101" s="7"/>
      <x:c r="NEW101" s="7"/>
      <x:c r="NEX101" s="7"/>
      <x:c r="NEY101" s="7"/>
      <x:c r="NEZ101" s="7"/>
      <x:c r="NFA101" s="7"/>
      <x:c r="NFB101" s="7"/>
      <x:c r="NFC101" s="7"/>
      <x:c r="NFD101" s="7"/>
      <x:c r="NFE101" s="7"/>
      <x:c r="NFF101" s="7"/>
      <x:c r="NFG101" s="7"/>
      <x:c r="NFH101" s="7"/>
      <x:c r="NFI101" s="7"/>
      <x:c r="NFJ101" s="7"/>
      <x:c r="NFK101" s="7"/>
      <x:c r="NFL101" s="7"/>
      <x:c r="NFM101" s="7"/>
      <x:c r="NFN101" s="7"/>
      <x:c r="NFO101" s="7"/>
      <x:c r="NFP101" s="7"/>
      <x:c r="NFQ101" s="7"/>
      <x:c r="NFR101" s="7"/>
      <x:c r="NFS101" s="7"/>
      <x:c r="NFT101" s="7"/>
      <x:c r="NFU101" s="7"/>
      <x:c r="NFV101" s="7"/>
      <x:c r="NFW101" s="7"/>
      <x:c r="NFX101" s="7"/>
      <x:c r="NFY101" s="7"/>
      <x:c r="NFZ101" s="7"/>
      <x:c r="NGA101" s="7"/>
      <x:c r="NGB101" s="7"/>
      <x:c r="NGC101" s="7"/>
      <x:c r="NGD101" s="7"/>
      <x:c r="NGE101" s="7"/>
      <x:c r="NGF101" s="7"/>
      <x:c r="NGG101" s="7"/>
      <x:c r="NGH101" s="7"/>
      <x:c r="NGI101" s="7"/>
      <x:c r="NGJ101" s="7"/>
      <x:c r="NGK101" s="7"/>
      <x:c r="NGL101" s="7"/>
      <x:c r="NGM101" s="7"/>
      <x:c r="NGN101" s="7"/>
      <x:c r="NGO101" s="7"/>
      <x:c r="NGP101" s="7"/>
      <x:c r="NGQ101" s="7"/>
      <x:c r="NGR101" s="7"/>
      <x:c r="NGS101" s="7"/>
      <x:c r="NGT101" s="7"/>
      <x:c r="NGU101" s="7"/>
      <x:c r="NGV101" s="7"/>
      <x:c r="NGW101" s="7"/>
      <x:c r="NGX101" s="7"/>
      <x:c r="NGY101" s="7"/>
      <x:c r="NGZ101" s="7"/>
      <x:c r="NHA101" s="7"/>
      <x:c r="NHB101" s="7"/>
      <x:c r="NHC101" s="7"/>
      <x:c r="NHD101" s="7"/>
      <x:c r="NHE101" s="7"/>
      <x:c r="NHF101" s="7"/>
      <x:c r="NHG101" s="7"/>
      <x:c r="NHH101" s="7"/>
      <x:c r="NHI101" s="7"/>
      <x:c r="NHJ101" s="7"/>
      <x:c r="NHK101" s="7"/>
      <x:c r="NHL101" s="7"/>
      <x:c r="NHM101" s="7"/>
      <x:c r="NHN101" s="7"/>
      <x:c r="NHO101" s="7"/>
      <x:c r="NHP101" s="7"/>
      <x:c r="NHQ101" s="7"/>
      <x:c r="NHR101" s="7"/>
      <x:c r="NHS101" s="7"/>
      <x:c r="NHT101" s="7"/>
      <x:c r="NHU101" s="7"/>
      <x:c r="NHV101" s="7"/>
      <x:c r="NHW101" s="7"/>
      <x:c r="NHX101" s="7"/>
      <x:c r="NHY101" s="7"/>
      <x:c r="NHZ101" s="7"/>
      <x:c r="NIA101" s="7"/>
      <x:c r="NIB101" s="7"/>
      <x:c r="NIC101" s="7"/>
      <x:c r="NID101" s="7"/>
      <x:c r="NIE101" s="7"/>
      <x:c r="NIF101" s="7"/>
      <x:c r="NIG101" s="7"/>
      <x:c r="NIH101" s="7"/>
      <x:c r="NII101" s="7"/>
      <x:c r="NIJ101" s="7"/>
      <x:c r="NIK101" s="7"/>
      <x:c r="NIL101" s="7"/>
      <x:c r="NIM101" s="7"/>
      <x:c r="NIN101" s="7"/>
      <x:c r="NIO101" s="7"/>
      <x:c r="NIP101" s="7"/>
      <x:c r="NIQ101" s="7"/>
      <x:c r="NIR101" s="7"/>
      <x:c r="NIS101" s="7"/>
      <x:c r="NIT101" s="7"/>
      <x:c r="NIU101" s="7"/>
      <x:c r="NIV101" s="7"/>
      <x:c r="NIW101" s="7"/>
      <x:c r="NIX101" s="7"/>
      <x:c r="NIY101" s="7"/>
      <x:c r="NIZ101" s="7"/>
      <x:c r="NJA101" s="7"/>
      <x:c r="NJB101" s="7"/>
      <x:c r="NJC101" s="7"/>
      <x:c r="NJD101" s="7"/>
      <x:c r="NJE101" s="7"/>
      <x:c r="NJF101" s="7"/>
      <x:c r="NJG101" s="7"/>
      <x:c r="NJH101" s="7"/>
      <x:c r="NJI101" s="7"/>
      <x:c r="NJJ101" s="7"/>
      <x:c r="NJK101" s="7"/>
      <x:c r="NJL101" s="7"/>
      <x:c r="NJM101" s="7"/>
      <x:c r="NJN101" s="7"/>
      <x:c r="NJO101" s="7"/>
      <x:c r="NJP101" s="7"/>
      <x:c r="NJQ101" s="7"/>
      <x:c r="NJR101" s="7"/>
      <x:c r="NJS101" s="7"/>
      <x:c r="NJT101" s="7"/>
      <x:c r="NJU101" s="7"/>
      <x:c r="NJV101" s="7"/>
      <x:c r="NJW101" s="7"/>
      <x:c r="NJX101" s="7"/>
      <x:c r="NJY101" s="7"/>
      <x:c r="NJZ101" s="7"/>
      <x:c r="NKA101" s="7"/>
      <x:c r="NKB101" s="7"/>
      <x:c r="NKC101" s="7"/>
      <x:c r="NKD101" s="7"/>
      <x:c r="NKE101" s="7"/>
      <x:c r="NKF101" s="7"/>
      <x:c r="NKG101" s="7"/>
      <x:c r="NKH101" s="7"/>
      <x:c r="NKI101" s="7"/>
      <x:c r="NKJ101" s="7"/>
      <x:c r="NKK101" s="7"/>
      <x:c r="NKL101" s="7"/>
      <x:c r="NKM101" s="7"/>
      <x:c r="NKN101" s="7"/>
      <x:c r="NKO101" s="7"/>
      <x:c r="NKP101" s="7"/>
      <x:c r="NKQ101" s="7"/>
      <x:c r="NKR101" s="7"/>
      <x:c r="NKS101" s="7"/>
      <x:c r="NKT101" s="7"/>
      <x:c r="NKU101" s="7"/>
      <x:c r="NKV101" s="7"/>
      <x:c r="NKW101" s="7"/>
      <x:c r="NKX101" s="7"/>
      <x:c r="NKY101" s="7"/>
      <x:c r="NKZ101" s="7"/>
      <x:c r="NLA101" s="7"/>
      <x:c r="NLB101" s="7"/>
      <x:c r="NLC101" s="7"/>
      <x:c r="NLD101" s="7"/>
      <x:c r="NLE101" s="7"/>
      <x:c r="NLF101" s="7"/>
      <x:c r="NLG101" s="7"/>
      <x:c r="NLH101" s="7"/>
      <x:c r="NLI101" s="7"/>
      <x:c r="NLJ101" s="7"/>
      <x:c r="NLK101" s="7"/>
      <x:c r="NLL101" s="7"/>
      <x:c r="NLM101" s="7"/>
      <x:c r="NLN101" s="7"/>
      <x:c r="NLO101" s="7"/>
      <x:c r="NLP101" s="7"/>
      <x:c r="NLQ101" s="7"/>
      <x:c r="NLR101" s="7"/>
      <x:c r="NLS101" s="7"/>
      <x:c r="NLT101" s="7"/>
      <x:c r="NLU101" s="7"/>
      <x:c r="NLV101" s="7"/>
      <x:c r="NLW101" s="7"/>
      <x:c r="NLX101" s="7"/>
      <x:c r="NLY101" s="7"/>
      <x:c r="NLZ101" s="7"/>
      <x:c r="NMA101" s="7"/>
      <x:c r="NMB101" s="7"/>
      <x:c r="NMC101" s="7"/>
      <x:c r="NMD101" s="7"/>
      <x:c r="NME101" s="7"/>
      <x:c r="NMF101" s="7"/>
      <x:c r="NMG101" s="7"/>
      <x:c r="NMH101" s="7"/>
      <x:c r="NMI101" s="7"/>
      <x:c r="NMJ101" s="7"/>
      <x:c r="NMK101" s="7"/>
      <x:c r="NML101" s="7"/>
      <x:c r="NMM101" s="7"/>
      <x:c r="NMN101" s="7"/>
      <x:c r="NMO101" s="7"/>
      <x:c r="NMP101" s="7"/>
      <x:c r="NMQ101" s="7"/>
      <x:c r="NMR101" s="7"/>
      <x:c r="NMS101" s="7"/>
      <x:c r="NMT101" s="7"/>
      <x:c r="NMU101" s="7"/>
      <x:c r="NMV101" s="7"/>
      <x:c r="NMW101" s="7"/>
      <x:c r="NMX101" s="7"/>
      <x:c r="NMY101" s="7"/>
      <x:c r="NMZ101" s="7"/>
      <x:c r="NNA101" s="7"/>
      <x:c r="NNB101" s="7"/>
      <x:c r="NNC101" s="7"/>
      <x:c r="NND101" s="7"/>
      <x:c r="NNE101" s="7"/>
      <x:c r="NNF101" s="7"/>
      <x:c r="NNG101" s="7"/>
      <x:c r="NNH101" s="7"/>
      <x:c r="NNI101" s="7"/>
      <x:c r="NNJ101" s="7"/>
      <x:c r="NNK101" s="7"/>
      <x:c r="NNL101" s="7"/>
      <x:c r="NNM101" s="7"/>
      <x:c r="NNN101" s="7"/>
      <x:c r="NNO101" s="7"/>
      <x:c r="NNP101" s="7"/>
      <x:c r="NNQ101" s="7"/>
      <x:c r="NNR101" s="7"/>
      <x:c r="NNS101" s="7"/>
      <x:c r="NNT101" s="7"/>
      <x:c r="NNU101" s="7"/>
      <x:c r="NNV101" s="7"/>
      <x:c r="NNW101" s="7"/>
      <x:c r="NNX101" s="7"/>
      <x:c r="NNY101" s="7"/>
      <x:c r="NNZ101" s="7"/>
      <x:c r="NOA101" s="7"/>
      <x:c r="NOB101" s="7"/>
      <x:c r="NOC101" s="7"/>
      <x:c r="NOD101" s="7"/>
      <x:c r="NOE101" s="7"/>
      <x:c r="NOF101" s="7"/>
      <x:c r="NOG101" s="7"/>
      <x:c r="NOH101" s="7"/>
      <x:c r="NOI101" s="7"/>
      <x:c r="NOJ101" s="7"/>
      <x:c r="NOK101" s="7"/>
      <x:c r="NOL101" s="7"/>
      <x:c r="NOM101" s="7"/>
      <x:c r="NON101" s="7"/>
      <x:c r="NOO101" s="7"/>
      <x:c r="NOP101" s="7"/>
      <x:c r="NOQ101" s="7"/>
      <x:c r="NOR101" s="7"/>
      <x:c r="NOS101" s="7"/>
      <x:c r="NOT101" s="7"/>
      <x:c r="NOU101" s="7"/>
      <x:c r="NOV101" s="7"/>
      <x:c r="NOW101" s="7"/>
      <x:c r="NOX101" s="7"/>
      <x:c r="NOY101" s="7"/>
      <x:c r="NOZ101" s="7"/>
      <x:c r="NPA101" s="7"/>
      <x:c r="NPB101" s="7"/>
      <x:c r="NPC101" s="7"/>
      <x:c r="NPD101" s="7"/>
      <x:c r="NPE101" s="7"/>
      <x:c r="NPF101" s="7"/>
      <x:c r="NPG101" s="7"/>
      <x:c r="NPH101" s="7"/>
      <x:c r="NPI101" s="7"/>
      <x:c r="NPJ101" s="7"/>
      <x:c r="NPK101" s="7"/>
      <x:c r="NPL101" s="7"/>
      <x:c r="NPM101" s="7"/>
      <x:c r="NPN101" s="7"/>
      <x:c r="NPO101" s="7"/>
      <x:c r="NPP101" s="7"/>
      <x:c r="NPQ101" s="7"/>
      <x:c r="NPR101" s="7"/>
      <x:c r="NPS101" s="7"/>
      <x:c r="NPT101" s="7"/>
      <x:c r="NPU101" s="7"/>
      <x:c r="NPV101" s="7"/>
      <x:c r="NPW101" s="7"/>
      <x:c r="NPX101" s="7"/>
      <x:c r="NPY101" s="7"/>
      <x:c r="NPZ101" s="7"/>
      <x:c r="NQA101" s="7"/>
      <x:c r="NQB101" s="7"/>
      <x:c r="NQC101" s="7"/>
      <x:c r="NQD101" s="7"/>
      <x:c r="NQE101" s="7"/>
      <x:c r="NQF101" s="7"/>
      <x:c r="NQG101" s="7"/>
      <x:c r="NQH101" s="7"/>
      <x:c r="NQI101" s="7"/>
      <x:c r="NQJ101" s="7"/>
      <x:c r="NQK101" s="7"/>
      <x:c r="NQL101" s="7"/>
      <x:c r="NQM101" s="7"/>
      <x:c r="NQN101" s="7"/>
      <x:c r="NQO101" s="7"/>
      <x:c r="NQP101" s="7"/>
      <x:c r="NQQ101" s="7"/>
      <x:c r="NQR101" s="7"/>
      <x:c r="NQS101" s="7"/>
      <x:c r="NQT101" s="7"/>
      <x:c r="NQU101" s="7"/>
      <x:c r="NQV101" s="7"/>
      <x:c r="NQW101" s="7"/>
      <x:c r="NQX101" s="7"/>
      <x:c r="NQY101" s="7"/>
      <x:c r="NQZ101" s="7"/>
      <x:c r="NRA101" s="7"/>
      <x:c r="NRB101" s="7"/>
      <x:c r="NRC101" s="7"/>
      <x:c r="NRD101" s="7"/>
      <x:c r="NRE101" s="7"/>
      <x:c r="NRF101" s="7"/>
      <x:c r="NRG101" s="7"/>
      <x:c r="NRH101" s="7"/>
      <x:c r="NRI101" s="7"/>
      <x:c r="NRJ101" s="7"/>
      <x:c r="NRK101" s="7"/>
      <x:c r="NRL101" s="7"/>
      <x:c r="NRM101" s="7"/>
      <x:c r="NRN101" s="7"/>
      <x:c r="NRO101" s="7"/>
      <x:c r="NRP101" s="7"/>
      <x:c r="NRQ101" s="7"/>
      <x:c r="NRR101" s="7"/>
      <x:c r="NRS101" s="7"/>
      <x:c r="NRT101" s="7"/>
      <x:c r="NRU101" s="7"/>
      <x:c r="NRV101" s="7"/>
      <x:c r="NRW101" s="7"/>
      <x:c r="NRX101" s="7"/>
      <x:c r="NRY101" s="7"/>
      <x:c r="NRZ101" s="7"/>
      <x:c r="NSA101" s="7"/>
      <x:c r="NSB101" s="7"/>
      <x:c r="NSC101" s="7"/>
      <x:c r="NSD101" s="7"/>
      <x:c r="NSE101" s="7"/>
      <x:c r="NSF101" s="7"/>
      <x:c r="NSG101" s="7"/>
      <x:c r="NSH101" s="7"/>
      <x:c r="NSI101" s="7"/>
      <x:c r="NSJ101" s="7"/>
      <x:c r="NSK101" s="7"/>
      <x:c r="NSL101" s="7"/>
      <x:c r="NSM101" s="7"/>
      <x:c r="NSN101" s="7"/>
      <x:c r="NSO101" s="7"/>
      <x:c r="NSP101" s="7"/>
      <x:c r="NSQ101" s="7"/>
      <x:c r="NSR101" s="7"/>
      <x:c r="NSS101" s="7"/>
      <x:c r="NST101" s="7"/>
      <x:c r="NSU101" s="7"/>
      <x:c r="NSV101" s="7"/>
      <x:c r="NSW101" s="7"/>
      <x:c r="NSX101" s="7"/>
      <x:c r="NSY101" s="7"/>
      <x:c r="NSZ101" s="7"/>
      <x:c r="NTA101" s="7"/>
      <x:c r="NTB101" s="7"/>
      <x:c r="NTC101" s="7"/>
      <x:c r="NTD101" s="7"/>
      <x:c r="NTE101" s="7"/>
      <x:c r="NTF101" s="7"/>
      <x:c r="NTG101" s="7"/>
      <x:c r="NTH101" s="7"/>
      <x:c r="NTI101" s="7"/>
      <x:c r="NTJ101" s="7"/>
      <x:c r="NTK101" s="7"/>
      <x:c r="NTL101" s="7"/>
      <x:c r="NTM101" s="7"/>
      <x:c r="NTN101" s="7"/>
      <x:c r="NTO101" s="7"/>
      <x:c r="NTP101" s="7"/>
      <x:c r="NTQ101" s="7"/>
      <x:c r="NTR101" s="7"/>
      <x:c r="NTS101" s="7"/>
      <x:c r="NTT101" s="7"/>
      <x:c r="NTU101" s="7"/>
      <x:c r="NTV101" s="7"/>
      <x:c r="NTW101" s="7"/>
      <x:c r="NTX101" s="7"/>
      <x:c r="NTY101" s="7"/>
      <x:c r="NTZ101" s="7"/>
      <x:c r="NUA101" s="7"/>
      <x:c r="NUB101" s="7"/>
      <x:c r="NUC101" s="7"/>
      <x:c r="NUD101" s="7"/>
      <x:c r="NUE101" s="7"/>
      <x:c r="NUF101" s="7"/>
      <x:c r="NUG101" s="7"/>
      <x:c r="NUH101" s="7"/>
      <x:c r="NUI101" s="7"/>
      <x:c r="NUJ101" s="7"/>
      <x:c r="NUK101" s="7"/>
      <x:c r="NUL101" s="7"/>
      <x:c r="NUM101" s="7"/>
      <x:c r="NUN101" s="7"/>
      <x:c r="NUO101" s="7"/>
      <x:c r="NUP101" s="7"/>
      <x:c r="NUQ101" s="7"/>
      <x:c r="NUR101" s="7"/>
      <x:c r="NUS101" s="7"/>
      <x:c r="NUT101" s="7"/>
      <x:c r="NUU101" s="7"/>
      <x:c r="NUV101" s="7"/>
      <x:c r="NUW101" s="7"/>
      <x:c r="NUX101" s="7"/>
      <x:c r="NUY101" s="7"/>
      <x:c r="NUZ101" s="7"/>
      <x:c r="NVA101" s="7"/>
      <x:c r="NVB101" s="7"/>
      <x:c r="NVC101" s="7"/>
      <x:c r="NVD101" s="7"/>
      <x:c r="NVE101" s="7"/>
      <x:c r="NVF101" s="7"/>
      <x:c r="NVG101" s="7"/>
      <x:c r="NVH101" s="7"/>
      <x:c r="NVI101" s="7"/>
      <x:c r="NVJ101" s="7"/>
      <x:c r="NVK101" s="7"/>
      <x:c r="NVL101" s="7"/>
      <x:c r="NVM101" s="7"/>
      <x:c r="NVN101" s="7"/>
      <x:c r="NVO101" s="7"/>
      <x:c r="NVP101" s="7"/>
      <x:c r="NVQ101" s="7"/>
      <x:c r="NVR101" s="7"/>
      <x:c r="NVS101" s="7"/>
      <x:c r="NVT101" s="7"/>
      <x:c r="NVU101" s="7"/>
      <x:c r="NVV101" s="7"/>
      <x:c r="NVW101" s="7"/>
      <x:c r="NVX101" s="7"/>
      <x:c r="NVY101" s="7"/>
      <x:c r="NVZ101" s="7"/>
      <x:c r="NWA101" s="7"/>
      <x:c r="NWB101" s="7"/>
      <x:c r="NWC101" s="7"/>
      <x:c r="NWD101" s="7"/>
      <x:c r="NWE101" s="7"/>
      <x:c r="NWF101" s="7"/>
      <x:c r="NWG101" s="7"/>
      <x:c r="NWH101" s="7"/>
      <x:c r="NWI101" s="7"/>
      <x:c r="NWJ101" s="7"/>
      <x:c r="NWK101" s="7"/>
      <x:c r="NWL101" s="7"/>
      <x:c r="NWM101" s="7"/>
      <x:c r="NWN101" s="7"/>
      <x:c r="NWO101" s="7"/>
      <x:c r="NWP101" s="7"/>
      <x:c r="NWQ101" s="7"/>
      <x:c r="NWR101" s="7"/>
      <x:c r="NWS101" s="7"/>
      <x:c r="NWT101" s="7"/>
      <x:c r="NWU101" s="7"/>
      <x:c r="NWV101" s="7"/>
      <x:c r="NWW101" s="7"/>
      <x:c r="NWX101" s="7"/>
      <x:c r="NWY101" s="7"/>
      <x:c r="NWZ101" s="7"/>
      <x:c r="NXA101" s="7"/>
      <x:c r="NXB101" s="7"/>
      <x:c r="NXC101" s="7"/>
      <x:c r="NXD101" s="7"/>
      <x:c r="NXE101" s="7"/>
      <x:c r="NXF101" s="7"/>
      <x:c r="NXG101" s="7"/>
      <x:c r="NXH101" s="7"/>
      <x:c r="NXI101" s="7"/>
      <x:c r="NXJ101" s="7"/>
      <x:c r="NXK101" s="7"/>
      <x:c r="NXL101" s="7"/>
      <x:c r="NXM101" s="7"/>
      <x:c r="NXN101" s="7"/>
      <x:c r="NXO101" s="7"/>
      <x:c r="NXP101" s="7"/>
      <x:c r="NXQ101" s="7"/>
      <x:c r="NXR101" s="7"/>
      <x:c r="NXS101" s="7"/>
      <x:c r="NXT101" s="7"/>
      <x:c r="NXU101" s="7"/>
      <x:c r="NXV101" s="7"/>
      <x:c r="NXW101" s="7"/>
      <x:c r="NXX101" s="7"/>
      <x:c r="NXY101" s="7"/>
      <x:c r="NXZ101" s="7"/>
      <x:c r="NYA101" s="7"/>
      <x:c r="NYB101" s="7"/>
      <x:c r="NYC101" s="7"/>
      <x:c r="NYD101" s="7"/>
      <x:c r="NYE101" s="7"/>
      <x:c r="NYF101" s="7"/>
      <x:c r="NYG101" s="7"/>
      <x:c r="NYH101" s="7"/>
      <x:c r="NYI101" s="7"/>
      <x:c r="NYJ101" s="7"/>
      <x:c r="NYK101" s="7"/>
      <x:c r="NYL101" s="7"/>
      <x:c r="NYM101" s="7"/>
      <x:c r="NYN101" s="7"/>
      <x:c r="NYO101" s="7"/>
      <x:c r="NYP101" s="7"/>
      <x:c r="NYQ101" s="7"/>
      <x:c r="NYR101" s="7"/>
      <x:c r="NYS101" s="7"/>
      <x:c r="NYT101" s="7"/>
      <x:c r="NYU101" s="7"/>
      <x:c r="NYV101" s="7"/>
      <x:c r="NYW101" s="7"/>
      <x:c r="NYX101" s="7"/>
      <x:c r="NYY101" s="7"/>
      <x:c r="NYZ101" s="7"/>
      <x:c r="NZA101" s="7"/>
      <x:c r="NZB101" s="7"/>
      <x:c r="NZC101" s="7"/>
      <x:c r="NZD101" s="7"/>
      <x:c r="NZE101" s="7"/>
      <x:c r="NZF101" s="7"/>
      <x:c r="NZG101" s="7"/>
      <x:c r="NZH101" s="7"/>
      <x:c r="NZI101" s="7"/>
      <x:c r="NZJ101" s="7"/>
      <x:c r="NZK101" s="7"/>
      <x:c r="NZL101" s="7"/>
      <x:c r="NZM101" s="7"/>
      <x:c r="NZN101" s="7"/>
      <x:c r="NZO101" s="7"/>
      <x:c r="NZP101" s="7"/>
      <x:c r="NZQ101" s="7"/>
      <x:c r="NZR101" s="7"/>
      <x:c r="NZS101" s="7"/>
      <x:c r="NZT101" s="7"/>
      <x:c r="NZU101" s="7"/>
      <x:c r="NZV101" s="7"/>
      <x:c r="NZW101" s="7"/>
      <x:c r="NZX101" s="7"/>
      <x:c r="NZY101" s="7"/>
      <x:c r="NZZ101" s="7"/>
      <x:c r="OAA101" s="7"/>
      <x:c r="OAB101" s="7"/>
      <x:c r="OAC101" s="7"/>
      <x:c r="OAD101" s="7"/>
      <x:c r="OAE101" s="7"/>
      <x:c r="OAF101" s="7"/>
      <x:c r="OAG101" s="7"/>
      <x:c r="OAH101" s="7"/>
      <x:c r="OAI101" s="7"/>
      <x:c r="OAJ101" s="7"/>
      <x:c r="OAK101" s="7"/>
      <x:c r="OAL101" s="7"/>
      <x:c r="OAM101" s="7"/>
      <x:c r="OAN101" s="7"/>
      <x:c r="OAO101" s="7"/>
      <x:c r="OAP101" s="7"/>
      <x:c r="OAQ101" s="7"/>
      <x:c r="OAR101" s="7"/>
      <x:c r="OAS101" s="7"/>
      <x:c r="OAT101" s="7"/>
      <x:c r="OAU101" s="7"/>
      <x:c r="OAV101" s="7"/>
      <x:c r="OAW101" s="7"/>
      <x:c r="OAX101" s="7"/>
      <x:c r="OAY101" s="7"/>
      <x:c r="OAZ101" s="7"/>
      <x:c r="OBA101" s="7"/>
      <x:c r="OBB101" s="7"/>
      <x:c r="OBC101" s="7"/>
      <x:c r="OBD101" s="7"/>
      <x:c r="OBE101" s="7"/>
      <x:c r="OBF101" s="7"/>
      <x:c r="OBG101" s="7"/>
      <x:c r="OBH101" s="7"/>
      <x:c r="OBI101" s="7"/>
      <x:c r="OBJ101" s="7"/>
      <x:c r="OBK101" s="7"/>
      <x:c r="OBL101" s="7"/>
      <x:c r="OBM101" s="7"/>
      <x:c r="OBN101" s="7"/>
      <x:c r="OBO101" s="7"/>
      <x:c r="OBP101" s="7"/>
      <x:c r="OBQ101" s="7"/>
      <x:c r="OBR101" s="7"/>
      <x:c r="OBS101" s="7"/>
      <x:c r="OBT101" s="7"/>
      <x:c r="OBU101" s="7"/>
      <x:c r="OBV101" s="7"/>
      <x:c r="OBW101" s="7"/>
      <x:c r="OBX101" s="7"/>
      <x:c r="OBY101" s="7"/>
      <x:c r="OBZ101" s="7"/>
      <x:c r="OCA101" s="7"/>
      <x:c r="OCB101" s="7"/>
      <x:c r="OCC101" s="7"/>
      <x:c r="OCD101" s="7"/>
      <x:c r="OCE101" s="7"/>
      <x:c r="OCF101" s="7"/>
      <x:c r="OCG101" s="7"/>
      <x:c r="OCH101" s="7"/>
      <x:c r="OCI101" s="7"/>
      <x:c r="OCJ101" s="7"/>
      <x:c r="OCK101" s="7"/>
      <x:c r="OCL101" s="7"/>
      <x:c r="OCM101" s="7"/>
      <x:c r="OCN101" s="7"/>
      <x:c r="OCO101" s="7"/>
      <x:c r="OCP101" s="7"/>
      <x:c r="OCQ101" s="7"/>
      <x:c r="OCR101" s="7"/>
      <x:c r="OCS101" s="7"/>
      <x:c r="OCT101" s="7"/>
      <x:c r="OCU101" s="7"/>
      <x:c r="OCV101" s="7"/>
      <x:c r="OCW101" s="7"/>
      <x:c r="OCX101" s="7"/>
      <x:c r="OCY101" s="7"/>
      <x:c r="OCZ101" s="7"/>
      <x:c r="ODA101" s="7"/>
      <x:c r="ODB101" s="7"/>
      <x:c r="ODC101" s="7"/>
      <x:c r="ODD101" s="7"/>
      <x:c r="ODE101" s="7"/>
      <x:c r="ODF101" s="7"/>
      <x:c r="ODG101" s="7"/>
      <x:c r="ODH101" s="7"/>
      <x:c r="ODI101" s="7"/>
      <x:c r="ODJ101" s="7"/>
      <x:c r="ODK101" s="7"/>
      <x:c r="ODL101" s="7"/>
      <x:c r="ODM101" s="7"/>
      <x:c r="ODN101" s="7"/>
      <x:c r="ODO101" s="7"/>
      <x:c r="ODP101" s="7"/>
      <x:c r="ODQ101" s="7"/>
      <x:c r="ODR101" s="7"/>
      <x:c r="ODS101" s="7"/>
      <x:c r="ODT101" s="7"/>
      <x:c r="ODU101" s="7"/>
      <x:c r="ODV101" s="7"/>
      <x:c r="ODW101" s="7"/>
      <x:c r="ODX101" s="7"/>
      <x:c r="ODY101" s="7"/>
      <x:c r="ODZ101" s="7"/>
      <x:c r="OEA101" s="7"/>
      <x:c r="OEB101" s="7"/>
      <x:c r="OEC101" s="7"/>
      <x:c r="OED101" s="7"/>
      <x:c r="OEE101" s="7"/>
      <x:c r="OEF101" s="7"/>
      <x:c r="OEG101" s="7"/>
      <x:c r="OEH101" s="7"/>
      <x:c r="OEI101" s="7"/>
      <x:c r="OEJ101" s="7"/>
      <x:c r="OEK101" s="7"/>
      <x:c r="OEL101" s="7"/>
      <x:c r="OEM101" s="7"/>
      <x:c r="OEN101" s="7"/>
      <x:c r="OEO101" s="7"/>
      <x:c r="OEP101" s="7"/>
      <x:c r="OEQ101" s="7"/>
      <x:c r="OER101" s="7"/>
      <x:c r="OES101" s="7"/>
      <x:c r="OET101" s="7"/>
      <x:c r="OEU101" s="7"/>
      <x:c r="OEV101" s="7"/>
      <x:c r="OEW101" s="7"/>
      <x:c r="OEX101" s="7"/>
      <x:c r="OEY101" s="7"/>
      <x:c r="OEZ101" s="7"/>
      <x:c r="OFA101" s="7"/>
      <x:c r="OFB101" s="7"/>
      <x:c r="OFC101" s="7"/>
      <x:c r="OFD101" s="7"/>
      <x:c r="OFE101" s="7"/>
      <x:c r="OFF101" s="7"/>
      <x:c r="OFG101" s="7"/>
      <x:c r="OFH101" s="7"/>
      <x:c r="OFI101" s="7"/>
      <x:c r="OFJ101" s="7"/>
      <x:c r="OFK101" s="7"/>
      <x:c r="OFL101" s="7"/>
      <x:c r="OFM101" s="7"/>
      <x:c r="OFN101" s="7"/>
      <x:c r="OFO101" s="7"/>
      <x:c r="OFP101" s="7"/>
      <x:c r="OFQ101" s="7"/>
      <x:c r="OFR101" s="7"/>
      <x:c r="OFS101" s="7"/>
      <x:c r="OFT101" s="7"/>
      <x:c r="OFU101" s="7"/>
      <x:c r="OFV101" s="7"/>
      <x:c r="OFW101" s="7"/>
      <x:c r="OFX101" s="7"/>
      <x:c r="OFY101" s="7"/>
      <x:c r="OFZ101" s="7"/>
      <x:c r="OGA101" s="7"/>
      <x:c r="OGB101" s="7"/>
      <x:c r="OGC101" s="7"/>
      <x:c r="OGD101" s="7"/>
      <x:c r="OGE101" s="7"/>
      <x:c r="OGF101" s="7"/>
      <x:c r="OGG101" s="7"/>
      <x:c r="OGH101" s="7"/>
      <x:c r="OGI101" s="7"/>
      <x:c r="OGJ101" s="7"/>
      <x:c r="OGK101" s="7"/>
      <x:c r="OGL101" s="7"/>
      <x:c r="OGM101" s="7"/>
      <x:c r="OGN101" s="7"/>
      <x:c r="OGO101" s="7"/>
      <x:c r="OGP101" s="7"/>
      <x:c r="OGQ101" s="7"/>
      <x:c r="OGR101" s="7"/>
      <x:c r="OGS101" s="7"/>
      <x:c r="OGT101" s="7"/>
      <x:c r="OGU101" s="7"/>
      <x:c r="OGV101" s="7"/>
      <x:c r="OGW101" s="7"/>
      <x:c r="OGX101" s="7"/>
      <x:c r="OGY101" s="7"/>
      <x:c r="OGZ101" s="7"/>
      <x:c r="OHA101" s="7"/>
      <x:c r="OHB101" s="7"/>
      <x:c r="OHC101" s="7"/>
      <x:c r="OHD101" s="7"/>
      <x:c r="OHE101" s="7"/>
      <x:c r="OHF101" s="7"/>
      <x:c r="OHG101" s="7"/>
      <x:c r="OHH101" s="7"/>
      <x:c r="OHI101" s="7"/>
      <x:c r="OHJ101" s="7"/>
      <x:c r="OHK101" s="7"/>
      <x:c r="OHL101" s="7"/>
      <x:c r="OHM101" s="7"/>
      <x:c r="OHN101" s="7"/>
      <x:c r="OHO101" s="7"/>
      <x:c r="OHP101" s="7"/>
      <x:c r="OHQ101" s="7"/>
      <x:c r="OHR101" s="7"/>
      <x:c r="OHS101" s="7"/>
      <x:c r="OHT101" s="7"/>
      <x:c r="OHU101" s="7"/>
      <x:c r="OHV101" s="7"/>
      <x:c r="OHW101" s="7"/>
      <x:c r="OHX101" s="7"/>
      <x:c r="OHY101" s="7"/>
      <x:c r="OHZ101" s="7"/>
      <x:c r="OIA101" s="7"/>
      <x:c r="OIB101" s="7"/>
      <x:c r="OIC101" s="7"/>
      <x:c r="OID101" s="7"/>
      <x:c r="OIE101" s="7"/>
      <x:c r="OIF101" s="7"/>
      <x:c r="OIG101" s="7"/>
      <x:c r="OIH101" s="7"/>
      <x:c r="OII101" s="7"/>
      <x:c r="OIJ101" s="7"/>
      <x:c r="OIK101" s="7"/>
      <x:c r="OIL101" s="7"/>
      <x:c r="OIM101" s="7"/>
      <x:c r="OIN101" s="7"/>
      <x:c r="OIO101" s="7"/>
      <x:c r="OIP101" s="7"/>
      <x:c r="OIQ101" s="7"/>
      <x:c r="OIR101" s="7"/>
      <x:c r="OIS101" s="7"/>
      <x:c r="OIT101" s="7"/>
      <x:c r="OIU101" s="7"/>
      <x:c r="OIV101" s="7"/>
      <x:c r="OIW101" s="7"/>
      <x:c r="OIX101" s="7"/>
      <x:c r="OIY101" s="7"/>
      <x:c r="OIZ101" s="7"/>
      <x:c r="OJA101" s="7"/>
      <x:c r="OJB101" s="7"/>
      <x:c r="OJC101" s="7"/>
      <x:c r="OJD101" s="7"/>
      <x:c r="OJE101" s="7"/>
      <x:c r="OJF101" s="7"/>
      <x:c r="OJG101" s="7"/>
      <x:c r="OJH101" s="7"/>
      <x:c r="OJI101" s="7"/>
      <x:c r="OJJ101" s="7"/>
      <x:c r="OJK101" s="7"/>
      <x:c r="OJL101" s="7"/>
      <x:c r="OJM101" s="7"/>
      <x:c r="OJN101" s="7"/>
      <x:c r="OJO101" s="7"/>
      <x:c r="OJP101" s="7"/>
      <x:c r="OJQ101" s="7"/>
      <x:c r="OJR101" s="7"/>
      <x:c r="OJS101" s="7"/>
      <x:c r="OJT101" s="7"/>
      <x:c r="OJU101" s="7"/>
      <x:c r="OJV101" s="7"/>
      <x:c r="OJW101" s="7"/>
      <x:c r="OJX101" s="7"/>
      <x:c r="OJY101" s="7"/>
      <x:c r="OJZ101" s="7"/>
      <x:c r="OKA101" s="7"/>
      <x:c r="OKB101" s="7"/>
      <x:c r="OKC101" s="7"/>
      <x:c r="OKD101" s="7"/>
      <x:c r="OKE101" s="7"/>
      <x:c r="OKF101" s="7"/>
      <x:c r="OKG101" s="7"/>
      <x:c r="OKH101" s="7"/>
      <x:c r="OKI101" s="7"/>
      <x:c r="OKJ101" s="7"/>
      <x:c r="OKK101" s="7"/>
      <x:c r="OKL101" s="7"/>
      <x:c r="OKM101" s="7"/>
      <x:c r="OKN101" s="7"/>
      <x:c r="OKO101" s="7"/>
      <x:c r="OKP101" s="7"/>
      <x:c r="OKQ101" s="7"/>
      <x:c r="OKR101" s="7"/>
      <x:c r="OKS101" s="7"/>
      <x:c r="OKT101" s="7"/>
      <x:c r="OKU101" s="7"/>
      <x:c r="OKV101" s="7"/>
      <x:c r="OKW101" s="7"/>
      <x:c r="OKX101" s="7"/>
      <x:c r="OKY101" s="7"/>
      <x:c r="OKZ101" s="7"/>
      <x:c r="OLA101" s="7"/>
      <x:c r="OLB101" s="7"/>
      <x:c r="OLC101" s="7"/>
      <x:c r="OLD101" s="7"/>
      <x:c r="OLE101" s="7"/>
      <x:c r="OLF101" s="7"/>
      <x:c r="OLG101" s="7"/>
      <x:c r="OLH101" s="7"/>
      <x:c r="OLI101" s="7"/>
      <x:c r="OLJ101" s="7"/>
      <x:c r="OLK101" s="7"/>
      <x:c r="OLL101" s="7"/>
      <x:c r="OLM101" s="7"/>
      <x:c r="OLN101" s="7"/>
      <x:c r="OLO101" s="7"/>
      <x:c r="OLP101" s="7"/>
      <x:c r="OLQ101" s="7"/>
      <x:c r="OLR101" s="7"/>
      <x:c r="OLS101" s="7"/>
      <x:c r="OLT101" s="7"/>
      <x:c r="OLU101" s="7"/>
      <x:c r="OLV101" s="7"/>
      <x:c r="OLW101" s="7"/>
      <x:c r="OLX101" s="7"/>
      <x:c r="OLY101" s="7"/>
      <x:c r="OLZ101" s="7"/>
      <x:c r="OMA101" s="7"/>
      <x:c r="OMB101" s="7"/>
      <x:c r="OMC101" s="7"/>
      <x:c r="OMD101" s="7"/>
      <x:c r="OME101" s="7"/>
      <x:c r="OMF101" s="7"/>
      <x:c r="OMG101" s="7"/>
      <x:c r="OMH101" s="7"/>
      <x:c r="OMI101" s="7"/>
      <x:c r="OMJ101" s="7"/>
      <x:c r="OMK101" s="7"/>
      <x:c r="OML101" s="7"/>
      <x:c r="OMM101" s="7"/>
      <x:c r="OMN101" s="7"/>
      <x:c r="OMO101" s="7"/>
      <x:c r="OMP101" s="7"/>
      <x:c r="OMQ101" s="7"/>
      <x:c r="OMR101" s="7"/>
      <x:c r="OMS101" s="7"/>
      <x:c r="OMT101" s="7"/>
      <x:c r="OMU101" s="7"/>
      <x:c r="OMV101" s="7"/>
      <x:c r="OMW101" s="7"/>
      <x:c r="OMX101" s="7"/>
      <x:c r="OMY101" s="7"/>
      <x:c r="OMZ101" s="7"/>
      <x:c r="ONA101" s="7"/>
      <x:c r="ONB101" s="7"/>
      <x:c r="ONC101" s="7"/>
      <x:c r="OND101" s="7"/>
      <x:c r="ONE101" s="7"/>
      <x:c r="ONF101" s="7"/>
      <x:c r="ONG101" s="7"/>
      <x:c r="ONH101" s="7"/>
      <x:c r="ONI101" s="7"/>
      <x:c r="ONJ101" s="7"/>
      <x:c r="ONK101" s="7"/>
      <x:c r="ONL101" s="7"/>
      <x:c r="ONM101" s="7"/>
      <x:c r="ONN101" s="7"/>
      <x:c r="ONO101" s="7"/>
      <x:c r="ONP101" s="7"/>
      <x:c r="ONQ101" s="7"/>
      <x:c r="ONR101" s="7"/>
      <x:c r="ONS101" s="7"/>
      <x:c r="ONT101" s="7"/>
      <x:c r="ONU101" s="7"/>
      <x:c r="ONV101" s="7"/>
      <x:c r="ONW101" s="7"/>
      <x:c r="ONX101" s="7"/>
      <x:c r="ONY101" s="7"/>
      <x:c r="ONZ101" s="7"/>
      <x:c r="OOA101" s="7"/>
      <x:c r="OOB101" s="7"/>
      <x:c r="OOC101" s="7"/>
      <x:c r="OOD101" s="7"/>
      <x:c r="OOE101" s="7"/>
      <x:c r="OOF101" s="7"/>
      <x:c r="OOG101" s="7"/>
      <x:c r="OOH101" s="7"/>
      <x:c r="OOI101" s="7"/>
      <x:c r="OOJ101" s="7"/>
      <x:c r="OOK101" s="7"/>
      <x:c r="OOL101" s="7"/>
      <x:c r="OOM101" s="7"/>
      <x:c r="OON101" s="7"/>
      <x:c r="OOO101" s="7"/>
      <x:c r="OOP101" s="7"/>
      <x:c r="OOQ101" s="7"/>
      <x:c r="OOR101" s="7"/>
      <x:c r="OOS101" s="7"/>
      <x:c r="OOT101" s="7"/>
      <x:c r="OOU101" s="7"/>
      <x:c r="OOV101" s="7"/>
      <x:c r="OOW101" s="7"/>
      <x:c r="OOX101" s="7"/>
      <x:c r="OOY101" s="7"/>
      <x:c r="OOZ101" s="7"/>
      <x:c r="OPA101" s="7"/>
      <x:c r="OPB101" s="7"/>
      <x:c r="OPC101" s="7"/>
      <x:c r="OPD101" s="7"/>
      <x:c r="OPE101" s="7"/>
      <x:c r="OPF101" s="7"/>
      <x:c r="OPG101" s="7"/>
      <x:c r="OPH101" s="7"/>
      <x:c r="OPI101" s="7"/>
      <x:c r="OPJ101" s="7"/>
      <x:c r="OPK101" s="7"/>
      <x:c r="OPL101" s="7"/>
      <x:c r="OPM101" s="7"/>
      <x:c r="OPN101" s="7"/>
      <x:c r="OPO101" s="7"/>
      <x:c r="OPP101" s="7"/>
      <x:c r="OPQ101" s="7"/>
      <x:c r="OPR101" s="7"/>
      <x:c r="OPS101" s="7"/>
      <x:c r="OPT101" s="7"/>
      <x:c r="OPU101" s="7"/>
      <x:c r="OPV101" s="7"/>
      <x:c r="OPW101" s="7"/>
      <x:c r="OPX101" s="7"/>
      <x:c r="OPY101" s="7"/>
      <x:c r="OPZ101" s="7"/>
      <x:c r="OQA101" s="7"/>
      <x:c r="OQB101" s="7"/>
      <x:c r="OQC101" s="7"/>
      <x:c r="OQD101" s="7"/>
      <x:c r="OQE101" s="7"/>
      <x:c r="OQF101" s="7"/>
      <x:c r="OQG101" s="7"/>
      <x:c r="OQH101" s="7"/>
      <x:c r="OQI101" s="7"/>
      <x:c r="OQJ101" s="7"/>
      <x:c r="OQK101" s="7"/>
      <x:c r="OQL101" s="7"/>
      <x:c r="OQM101" s="7"/>
      <x:c r="OQN101" s="7"/>
      <x:c r="OQO101" s="7"/>
      <x:c r="OQP101" s="7"/>
      <x:c r="OQQ101" s="7"/>
      <x:c r="OQR101" s="7"/>
      <x:c r="OQS101" s="7"/>
      <x:c r="OQT101" s="7"/>
      <x:c r="OQU101" s="7"/>
      <x:c r="OQV101" s="7"/>
      <x:c r="OQW101" s="7"/>
      <x:c r="OQX101" s="7"/>
      <x:c r="OQY101" s="7"/>
      <x:c r="OQZ101" s="7"/>
      <x:c r="ORA101" s="7"/>
      <x:c r="ORB101" s="7"/>
      <x:c r="ORC101" s="7"/>
      <x:c r="ORD101" s="7"/>
      <x:c r="ORE101" s="7"/>
      <x:c r="ORF101" s="7"/>
      <x:c r="ORG101" s="7"/>
      <x:c r="ORH101" s="7"/>
      <x:c r="ORI101" s="7"/>
      <x:c r="ORJ101" s="7"/>
      <x:c r="ORK101" s="7"/>
      <x:c r="ORL101" s="7"/>
      <x:c r="ORM101" s="7"/>
      <x:c r="ORN101" s="7"/>
      <x:c r="ORO101" s="7"/>
      <x:c r="ORP101" s="7"/>
      <x:c r="ORQ101" s="7"/>
      <x:c r="ORR101" s="7"/>
      <x:c r="ORS101" s="7"/>
      <x:c r="ORT101" s="7"/>
      <x:c r="ORU101" s="7"/>
      <x:c r="ORV101" s="7"/>
      <x:c r="ORW101" s="7"/>
      <x:c r="ORX101" s="7"/>
      <x:c r="ORY101" s="7"/>
      <x:c r="ORZ101" s="7"/>
      <x:c r="OSA101" s="7"/>
      <x:c r="OSB101" s="7"/>
      <x:c r="OSC101" s="7"/>
      <x:c r="OSD101" s="7"/>
      <x:c r="OSE101" s="7"/>
      <x:c r="OSF101" s="7"/>
      <x:c r="OSG101" s="7"/>
      <x:c r="OSH101" s="7"/>
      <x:c r="OSI101" s="7"/>
      <x:c r="OSJ101" s="7"/>
      <x:c r="OSK101" s="7"/>
      <x:c r="OSL101" s="7"/>
      <x:c r="OSM101" s="7"/>
      <x:c r="OSN101" s="7"/>
      <x:c r="OSO101" s="7"/>
      <x:c r="OSP101" s="7"/>
      <x:c r="OSQ101" s="7"/>
      <x:c r="OSR101" s="7"/>
      <x:c r="OSS101" s="7"/>
      <x:c r="OST101" s="7"/>
      <x:c r="OSU101" s="7"/>
      <x:c r="OSV101" s="7"/>
      <x:c r="OSW101" s="7"/>
      <x:c r="OSX101" s="7"/>
      <x:c r="OSY101" s="7"/>
      <x:c r="OSZ101" s="7"/>
      <x:c r="OTA101" s="7"/>
      <x:c r="OTB101" s="7"/>
      <x:c r="OTC101" s="7"/>
      <x:c r="OTD101" s="7"/>
      <x:c r="OTE101" s="7"/>
      <x:c r="OTF101" s="7"/>
      <x:c r="OTG101" s="7"/>
      <x:c r="OTH101" s="7"/>
      <x:c r="OTI101" s="7"/>
      <x:c r="OTJ101" s="7"/>
      <x:c r="OTK101" s="7"/>
      <x:c r="OTL101" s="7"/>
      <x:c r="OTM101" s="7"/>
      <x:c r="OTN101" s="7"/>
      <x:c r="OTO101" s="7"/>
      <x:c r="OTP101" s="7"/>
      <x:c r="OTQ101" s="7"/>
      <x:c r="OTR101" s="7"/>
      <x:c r="OTS101" s="7"/>
      <x:c r="OTT101" s="7"/>
      <x:c r="OTU101" s="7"/>
      <x:c r="OTV101" s="7"/>
      <x:c r="OTW101" s="7"/>
      <x:c r="OTX101" s="7"/>
      <x:c r="OTY101" s="7"/>
      <x:c r="OTZ101" s="7"/>
      <x:c r="OUA101" s="7"/>
      <x:c r="OUB101" s="7"/>
      <x:c r="OUC101" s="7"/>
      <x:c r="OUD101" s="7"/>
      <x:c r="OUE101" s="7"/>
      <x:c r="OUF101" s="7"/>
      <x:c r="OUG101" s="7"/>
      <x:c r="OUH101" s="7"/>
      <x:c r="OUI101" s="7"/>
      <x:c r="OUJ101" s="7"/>
      <x:c r="OUK101" s="7"/>
      <x:c r="OUL101" s="7"/>
      <x:c r="OUM101" s="7"/>
      <x:c r="OUN101" s="7"/>
      <x:c r="OUO101" s="7"/>
      <x:c r="OUP101" s="7"/>
      <x:c r="OUQ101" s="7"/>
      <x:c r="OUR101" s="7"/>
      <x:c r="OUS101" s="7"/>
      <x:c r="OUT101" s="7"/>
      <x:c r="OUU101" s="7"/>
      <x:c r="OUV101" s="7"/>
      <x:c r="OUW101" s="7"/>
      <x:c r="OUX101" s="7"/>
      <x:c r="OUY101" s="7"/>
      <x:c r="OUZ101" s="7"/>
      <x:c r="OVA101" s="7"/>
      <x:c r="OVB101" s="7"/>
      <x:c r="OVC101" s="7"/>
      <x:c r="OVD101" s="7"/>
      <x:c r="OVE101" s="7"/>
      <x:c r="OVF101" s="7"/>
      <x:c r="OVG101" s="7"/>
      <x:c r="OVH101" s="7"/>
      <x:c r="OVI101" s="7"/>
      <x:c r="OVJ101" s="7"/>
      <x:c r="OVK101" s="7"/>
      <x:c r="OVL101" s="7"/>
      <x:c r="OVM101" s="7"/>
      <x:c r="OVN101" s="7"/>
      <x:c r="OVO101" s="7"/>
      <x:c r="OVP101" s="7"/>
      <x:c r="OVQ101" s="7"/>
      <x:c r="OVR101" s="7"/>
      <x:c r="OVS101" s="7"/>
      <x:c r="OVT101" s="7"/>
      <x:c r="OVU101" s="7"/>
      <x:c r="OVV101" s="7"/>
      <x:c r="OVW101" s="7"/>
      <x:c r="OVX101" s="7"/>
      <x:c r="OVY101" s="7"/>
      <x:c r="OVZ101" s="7"/>
      <x:c r="OWA101" s="7"/>
      <x:c r="OWB101" s="7"/>
      <x:c r="OWC101" s="7"/>
      <x:c r="OWD101" s="7"/>
      <x:c r="OWE101" s="7"/>
      <x:c r="OWF101" s="7"/>
      <x:c r="OWG101" s="7"/>
      <x:c r="OWH101" s="7"/>
      <x:c r="OWI101" s="7"/>
      <x:c r="OWJ101" s="7"/>
      <x:c r="OWK101" s="7"/>
      <x:c r="OWL101" s="7"/>
      <x:c r="OWM101" s="7"/>
      <x:c r="OWN101" s="7"/>
      <x:c r="OWO101" s="7"/>
      <x:c r="OWP101" s="7"/>
      <x:c r="OWQ101" s="7"/>
      <x:c r="OWR101" s="7"/>
      <x:c r="OWS101" s="7"/>
      <x:c r="OWT101" s="7"/>
      <x:c r="OWU101" s="7"/>
      <x:c r="OWV101" s="7"/>
      <x:c r="OWW101" s="7"/>
      <x:c r="OWX101" s="7"/>
      <x:c r="OWY101" s="7"/>
      <x:c r="OWZ101" s="7"/>
      <x:c r="OXA101" s="7"/>
      <x:c r="OXB101" s="7"/>
      <x:c r="OXC101" s="7"/>
      <x:c r="OXD101" s="7"/>
      <x:c r="OXE101" s="7"/>
      <x:c r="OXF101" s="7"/>
      <x:c r="OXG101" s="7"/>
      <x:c r="OXH101" s="7"/>
      <x:c r="OXI101" s="7"/>
      <x:c r="OXJ101" s="7"/>
      <x:c r="OXK101" s="7"/>
      <x:c r="OXL101" s="7"/>
      <x:c r="OXM101" s="7"/>
      <x:c r="OXN101" s="7"/>
      <x:c r="OXO101" s="7"/>
      <x:c r="OXP101" s="7"/>
      <x:c r="OXQ101" s="7"/>
      <x:c r="OXR101" s="7"/>
      <x:c r="OXS101" s="7"/>
      <x:c r="OXT101" s="7"/>
      <x:c r="OXU101" s="7"/>
      <x:c r="OXV101" s="7"/>
      <x:c r="OXW101" s="7"/>
      <x:c r="OXX101" s="7"/>
      <x:c r="OXY101" s="7"/>
      <x:c r="OXZ101" s="7"/>
      <x:c r="OYA101" s="7"/>
      <x:c r="OYB101" s="7"/>
      <x:c r="OYC101" s="7"/>
      <x:c r="OYD101" s="7"/>
      <x:c r="OYE101" s="7"/>
      <x:c r="OYF101" s="7"/>
      <x:c r="OYG101" s="7"/>
      <x:c r="OYH101" s="7"/>
      <x:c r="OYI101" s="7"/>
      <x:c r="OYJ101" s="7"/>
      <x:c r="OYK101" s="7"/>
      <x:c r="OYL101" s="7"/>
      <x:c r="OYM101" s="7"/>
      <x:c r="OYN101" s="7"/>
      <x:c r="OYO101" s="7"/>
      <x:c r="OYP101" s="7"/>
      <x:c r="OYQ101" s="7"/>
      <x:c r="OYR101" s="7"/>
      <x:c r="OYS101" s="7"/>
      <x:c r="OYT101" s="7"/>
      <x:c r="OYU101" s="7"/>
      <x:c r="OYV101" s="7"/>
      <x:c r="OYW101" s="7"/>
      <x:c r="OYX101" s="7"/>
      <x:c r="OYY101" s="7"/>
      <x:c r="OYZ101" s="7"/>
      <x:c r="OZA101" s="7"/>
      <x:c r="OZB101" s="7"/>
      <x:c r="OZC101" s="7"/>
      <x:c r="OZD101" s="7"/>
      <x:c r="OZE101" s="7"/>
      <x:c r="OZF101" s="7"/>
      <x:c r="OZG101" s="7"/>
      <x:c r="OZH101" s="7"/>
      <x:c r="OZI101" s="7"/>
      <x:c r="OZJ101" s="7"/>
      <x:c r="OZK101" s="7"/>
      <x:c r="OZL101" s="7"/>
      <x:c r="OZM101" s="7"/>
      <x:c r="OZN101" s="7"/>
      <x:c r="OZO101" s="7"/>
      <x:c r="OZP101" s="7"/>
      <x:c r="OZQ101" s="7"/>
      <x:c r="OZR101" s="7"/>
      <x:c r="OZS101" s="7"/>
      <x:c r="OZT101" s="7"/>
      <x:c r="OZU101" s="7"/>
      <x:c r="OZV101" s="7"/>
      <x:c r="OZW101" s="7"/>
      <x:c r="OZX101" s="7"/>
      <x:c r="OZY101" s="7"/>
      <x:c r="OZZ101" s="7"/>
      <x:c r="PAA101" s="7"/>
      <x:c r="PAB101" s="7"/>
      <x:c r="PAC101" s="7"/>
      <x:c r="PAD101" s="7"/>
      <x:c r="PAE101" s="7"/>
      <x:c r="PAF101" s="7"/>
      <x:c r="PAG101" s="7"/>
      <x:c r="PAH101" s="7"/>
      <x:c r="PAI101" s="7"/>
      <x:c r="PAJ101" s="7"/>
      <x:c r="PAK101" s="7"/>
      <x:c r="PAL101" s="7"/>
      <x:c r="PAM101" s="7"/>
      <x:c r="PAN101" s="7"/>
      <x:c r="PAO101" s="7"/>
      <x:c r="PAP101" s="7"/>
      <x:c r="PAQ101" s="7"/>
      <x:c r="PAR101" s="7"/>
      <x:c r="PAS101" s="7"/>
      <x:c r="PAT101" s="7"/>
      <x:c r="PAU101" s="7"/>
      <x:c r="PAV101" s="7"/>
      <x:c r="PAW101" s="7"/>
      <x:c r="PAX101" s="7"/>
      <x:c r="PAY101" s="7"/>
      <x:c r="PAZ101" s="7"/>
      <x:c r="PBA101" s="7"/>
      <x:c r="PBB101" s="7"/>
      <x:c r="PBC101" s="7"/>
      <x:c r="PBD101" s="7"/>
      <x:c r="PBE101" s="7"/>
      <x:c r="PBF101" s="7"/>
      <x:c r="PBG101" s="7"/>
      <x:c r="PBH101" s="7"/>
      <x:c r="PBI101" s="7"/>
      <x:c r="PBJ101" s="7"/>
      <x:c r="PBK101" s="7"/>
      <x:c r="PBL101" s="7"/>
      <x:c r="PBM101" s="7"/>
      <x:c r="PBN101" s="7"/>
      <x:c r="PBO101" s="7"/>
      <x:c r="PBP101" s="7"/>
      <x:c r="PBQ101" s="7"/>
      <x:c r="PBR101" s="7"/>
      <x:c r="PBS101" s="7"/>
      <x:c r="PBT101" s="7"/>
      <x:c r="PBU101" s="7"/>
      <x:c r="PBV101" s="7"/>
      <x:c r="PBW101" s="7"/>
      <x:c r="PBX101" s="7"/>
      <x:c r="PBY101" s="7"/>
      <x:c r="PBZ101" s="7"/>
      <x:c r="PCA101" s="7"/>
      <x:c r="PCB101" s="7"/>
      <x:c r="PCC101" s="7"/>
      <x:c r="PCD101" s="7"/>
      <x:c r="PCE101" s="7"/>
      <x:c r="PCF101" s="7"/>
      <x:c r="PCG101" s="7"/>
      <x:c r="PCH101" s="7"/>
      <x:c r="PCI101" s="7"/>
      <x:c r="PCJ101" s="7"/>
      <x:c r="PCK101" s="7"/>
      <x:c r="PCL101" s="7"/>
      <x:c r="PCM101" s="7"/>
      <x:c r="PCN101" s="7"/>
      <x:c r="PCO101" s="7"/>
      <x:c r="PCP101" s="7"/>
      <x:c r="PCQ101" s="7"/>
      <x:c r="PCR101" s="7"/>
      <x:c r="PCS101" s="7"/>
      <x:c r="PCT101" s="7"/>
      <x:c r="PCU101" s="7"/>
      <x:c r="PCV101" s="7"/>
      <x:c r="PCW101" s="7"/>
      <x:c r="PCX101" s="7"/>
      <x:c r="PCY101" s="7"/>
      <x:c r="PCZ101" s="7"/>
      <x:c r="PDA101" s="7"/>
      <x:c r="PDB101" s="7"/>
      <x:c r="PDC101" s="7"/>
      <x:c r="PDD101" s="7"/>
      <x:c r="PDE101" s="7"/>
      <x:c r="PDF101" s="7"/>
      <x:c r="PDG101" s="7"/>
      <x:c r="PDH101" s="7"/>
      <x:c r="PDI101" s="7"/>
      <x:c r="PDJ101" s="7"/>
      <x:c r="PDK101" s="7"/>
      <x:c r="PDL101" s="7"/>
      <x:c r="PDM101" s="7"/>
      <x:c r="PDN101" s="7"/>
      <x:c r="PDO101" s="7"/>
      <x:c r="PDP101" s="7"/>
      <x:c r="PDQ101" s="7"/>
      <x:c r="PDR101" s="7"/>
      <x:c r="PDS101" s="7"/>
      <x:c r="PDT101" s="7"/>
      <x:c r="PDU101" s="7"/>
      <x:c r="PDV101" s="7"/>
      <x:c r="PDW101" s="7"/>
      <x:c r="PDX101" s="7"/>
      <x:c r="PDY101" s="7"/>
      <x:c r="PDZ101" s="7"/>
      <x:c r="PEA101" s="7"/>
      <x:c r="PEB101" s="7"/>
      <x:c r="PEC101" s="7"/>
      <x:c r="PED101" s="7"/>
      <x:c r="PEE101" s="7"/>
      <x:c r="PEF101" s="7"/>
      <x:c r="PEG101" s="7"/>
      <x:c r="PEH101" s="7"/>
      <x:c r="PEI101" s="7"/>
      <x:c r="PEJ101" s="7"/>
      <x:c r="PEK101" s="7"/>
      <x:c r="PEL101" s="7"/>
      <x:c r="PEM101" s="7"/>
      <x:c r="PEN101" s="7"/>
      <x:c r="PEO101" s="7"/>
      <x:c r="PEP101" s="7"/>
      <x:c r="PEQ101" s="7"/>
      <x:c r="PER101" s="7"/>
      <x:c r="PES101" s="7"/>
      <x:c r="PET101" s="7"/>
      <x:c r="PEU101" s="7"/>
      <x:c r="PEV101" s="7"/>
      <x:c r="PEW101" s="7"/>
      <x:c r="PEX101" s="7"/>
      <x:c r="PEY101" s="7"/>
      <x:c r="PEZ101" s="7"/>
      <x:c r="PFA101" s="7"/>
      <x:c r="PFB101" s="7"/>
      <x:c r="PFC101" s="7"/>
      <x:c r="PFD101" s="7"/>
      <x:c r="PFE101" s="7"/>
      <x:c r="PFF101" s="7"/>
      <x:c r="PFG101" s="7"/>
      <x:c r="PFH101" s="7"/>
      <x:c r="PFI101" s="7"/>
      <x:c r="PFJ101" s="7"/>
      <x:c r="PFK101" s="7"/>
      <x:c r="PFL101" s="7"/>
      <x:c r="PFM101" s="7"/>
      <x:c r="PFN101" s="7"/>
      <x:c r="PFO101" s="7"/>
      <x:c r="PFP101" s="7"/>
      <x:c r="PFQ101" s="7"/>
      <x:c r="PFR101" s="7"/>
      <x:c r="PFS101" s="7"/>
      <x:c r="PFT101" s="7"/>
      <x:c r="PFU101" s="7"/>
      <x:c r="PFV101" s="7"/>
      <x:c r="PFW101" s="7"/>
      <x:c r="PFX101" s="7"/>
      <x:c r="PFY101" s="7"/>
      <x:c r="PFZ101" s="7"/>
      <x:c r="PGA101" s="7"/>
      <x:c r="PGB101" s="7"/>
      <x:c r="PGC101" s="7"/>
      <x:c r="PGD101" s="7"/>
      <x:c r="PGE101" s="7"/>
      <x:c r="PGF101" s="7"/>
      <x:c r="PGG101" s="7"/>
      <x:c r="PGH101" s="7"/>
      <x:c r="PGI101" s="7"/>
      <x:c r="PGJ101" s="7"/>
      <x:c r="PGK101" s="7"/>
      <x:c r="PGL101" s="7"/>
      <x:c r="PGM101" s="7"/>
      <x:c r="PGN101" s="7"/>
      <x:c r="PGO101" s="7"/>
      <x:c r="PGP101" s="7"/>
      <x:c r="PGQ101" s="7"/>
      <x:c r="PGR101" s="7"/>
      <x:c r="PGS101" s="7"/>
      <x:c r="PGT101" s="7"/>
      <x:c r="PGU101" s="7"/>
      <x:c r="PGV101" s="7"/>
      <x:c r="PGW101" s="7"/>
      <x:c r="PGX101" s="7"/>
      <x:c r="PGY101" s="7"/>
      <x:c r="PGZ101" s="7"/>
      <x:c r="PHA101" s="7"/>
      <x:c r="PHB101" s="7"/>
      <x:c r="PHC101" s="7"/>
      <x:c r="PHD101" s="7"/>
      <x:c r="PHE101" s="7"/>
      <x:c r="PHF101" s="7"/>
      <x:c r="PHG101" s="7"/>
      <x:c r="PHH101" s="7"/>
      <x:c r="PHI101" s="7"/>
      <x:c r="PHJ101" s="7"/>
      <x:c r="PHK101" s="7"/>
      <x:c r="PHL101" s="7"/>
      <x:c r="PHM101" s="7"/>
      <x:c r="PHN101" s="7"/>
      <x:c r="PHO101" s="7"/>
      <x:c r="PHP101" s="7"/>
      <x:c r="PHQ101" s="7"/>
      <x:c r="PHR101" s="7"/>
      <x:c r="PHS101" s="7"/>
      <x:c r="PHT101" s="7"/>
      <x:c r="PHU101" s="7"/>
      <x:c r="PHV101" s="7"/>
      <x:c r="PHW101" s="7"/>
      <x:c r="PHX101" s="7"/>
      <x:c r="PHY101" s="7"/>
      <x:c r="PHZ101" s="7"/>
      <x:c r="PIA101" s="7"/>
      <x:c r="PIB101" s="7"/>
      <x:c r="PIC101" s="7"/>
      <x:c r="PID101" s="7"/>
      <x:c r="PIE101" s="7"/>
      <x:c r="PIF101" s="7"/>
      <x:c r="PIG101" s="7"/>
      <x:c r="PIH101" s="7"/>
      <x:c r="PII101" s="7"/>
      <x:c r="PIJ101" s="7"/>
      <x:c r="PIK101" s="7"/>
      <x:c r="PIL101" s="7"/>
      <x:c r="PIM101" s="7"/>
      <x:c r="PIN101" s="7"/>
      <x:c r="PIO101" s="7"/>
      <x:c r="PIP101" s="7"/>
      <x:c r="PIQ101" s="7"/>
      <x:c r="PIR101" s="7"/>
      <x:c r="PIS101" s="7"/>
      <x:c r="PIT101" s="7"/>
      <x:c r="PIU101" s="7"/>
      <x:c r="PIV101" s="7"/>
      <x:c r="PIW101" s="7"/>
      <x:c r="PIX101" s="7"/>
      <x:c r="PIY101" s="7"/>
      <x:c r="PIZ101" s="7"/>
      <x:c r="PJA101" s="7"/>
      <x:c r="PJB101" s="7"/>
      <x:c r="PJC101" s="7"/>
      <x:c r="PJD101" s="7"/>
      <x:c r="PJE101" s="7"/>
      <x:c r="PJF101" s="7"/>
      <x:c r="PJG101" s="7"/>
      <x:c r="PJH101" s="7"/>
      <x:c r="PJI101" s="7"/>
      <x:c r="PJJ101" s="7"/>
      <x:c r="PJK101" s="7"/>
      <x:c r="PJL101" s="7"/>
      <x:c r="PJM101" s="7"/>
      <x:c r="PJN101" s="7"/>
      <x:c r="PJO101" s="7"/>
      <x:c r="PJP101" s="7"/>
      <x:c r="PJQ101" s="7"/>
      <x:c r="PJR101" s="7"/>
      <x:c r="PJS101" s="7"/>
      <x:c r="PJT101" s="7"/>
      <x:c r="PJU101" s="7"/>
      <x:c r="PJV101" s="7"/>
      <x:c r="PJW101" s="7"/>
      <x:c r="PJX101" s="7"/>
      <x:c r="PJY101" s="7"/>
      <x:c r="PJZ101" s="7"/>
      <x:c r="PKA101" s="7"/>
      <x:c r="PKB101" s="7"/>
      <x:c r="PKC101" s="7"/>
      <x:c r="PKD101" s="7"/>
      <x:c r="PKE101" s="7"/>
      <x:c r="PKF101" s="7"/>
      <x:c r="PKG101" s="7"/>
      <x:c r="PKH101" s="7"/>
      <x:c r="PKI101" s="7"/>
      <x:c r="PKJ101" s="7"/>
      <x:c r="PKK101" s="7"/>
      <x:c r="PKL101" s="7"/>
      <x:c r="PKM101" s="7"/>
      <x:c r="PKN101" s="7"/>
      <x:c r="PKO101" s="7"/>
      <x:c r="PKP101" s="7"/>
      <x:c r="PKQ101" s="7"/>
      <x:c r="PKR101" s="7"/>
      <x:c r="PKS101" s="7"/>
      <x:c r="PKT101" s="7"/>
      <x:c r="PKU101" s="7"/>
      <x:c r="PKV101" s="7"/>
      <x:c r="PKW101" s="7"/>
      <x:c r="PKX101" s="7"/>
      <x:c r="PKY101" s="7"/>
      <x:c r="PKZ101" s="7"/>
      <x:c r="PLA101" s="7"/>
      <x:c r="PLB101" s="7"/>
      <x:c r="PLC101" s="7"/>
      <x:c r="PLD101" s="7"/>
      <x:c r="PLE101" s="7"/>
      <x:c r="PLF101" s="7"/>
      <x:c r="PLG101" s="7"/>
      <x:c r="PLH101" s="7"/>
      <x:c r="PLI101" s="7"/>
      <x:c r="PLJ101" s="7"/>
      <x:c r="PLK101" s="7"/>
      <x:c r="PLL101" s="7"/>
      <x:c r="PLM101" s="7"/>
      <x:c r="PLN101" s="7"/>
      <x:c r="PLO101" s="7"/>
      <x:c r="PLP101" s="7"/>
      <x:c r="PLQ101" s="7"/>
      <x:c r="PLR101" s="7"/>
      <x:c r="PLS101" s="7"/>
      <x:c r="PLT101" s="7"/>
      <x:c r="PLU101" s="7"/>
      <x:c r="PLV101" s="7"/>
      <x:c r="PLW101" s="7"/>
      <x:c r="PLX101" s="7"/>
      <x:c r="PLY101" s="7"/>
      <x:c r="PLZ101" s="7"/>
      <x:c r="PMA101" s="7"/>
      <x:c r="PMB101" s="7"/>
      <x:c r="PMC101" s="7"/>
      <x:c r="PMD101" s="7"/>
      <x:c r="PME101" s="7"/>
      <x:c r="PMF101" s="7"/>
      <x:c r="PMG101" s="7"/>
      <x:c r="PMH101" s="7"/>
      <x:c r="PMI101" s="7"/>
      <x:c r="PMJ101" s="7"/>
      <x:c r="PMK101" s="7"/>
      <x:c r="PML101" s="7"/>
      <x:c r="PMM101" s="7"/>
      <x:c r="PMN101" s="7"/>
      <x:c r="PMO101" s="7"/>
      <x:c r="PMP101" s="7"/>
      <x:c r="PMQ101" s="7"/>
      <x:c r="PMR101" s="7"/>
      <x:c r="PMS101" s="7"/>
      <x:c r="PMT101" s="7"/>
      <x:c r="PMU101" s="7"/>
      <x:c r="PMV101" s="7"/>
      <x:c r="PMW101" s="7"/>
      <x:c r="PMX101" s="7"/>
      <x:c r="PMY101" s="7"/>
      <x:c r="PMZ101" s="7"/>
      <x:c r="PNA101" s="7"/>
      <x:c r="PNB101" s="7"/>
      <x:c r="PNC101" s="7"/>
      <x:c r="PND101" s="7"/>
      <x:c r="PNE101" s="7"/>
      <x:c r="PNF101" s="7"/>
      <x:c r="PNG101" s="7"/>
      <x:c r="PNH101" s="7"/>
      <x:c r="PNI101" s="7"/>
      <x:c r="PNJ101" s="7"/>
      <x:c r="PNK101" s="7"/>
      <x:c r="PNL101" s="7"/>
      <x:c r="PNM101" s="7"/>
      <x:c r="PNN101" s="7"/>
      <x:c r="PNO101" s="7"/>
      <x:c r="PNP101" s="7"/>
      <x:c r="PNQ101" s="7"/>
      <x:c r="PNR101" s="7"/>
      <x:c r="PNS101" s="7"/>
      <x:c r="PNT101" s="7"/>
      <x:c r="PNU101" s="7"/>
      <x:c r="PNV101" s="7"/>
      <x:c r="PNW101" s="7"/>
      <x:c r="PNX101" s="7"/>
      <x:c r="PNY101" s="7"/>
      <x:c r="PNZ101" s="7"/>
      <x:c r="POA101" s="7"/>
      <x:c r="POB101" s="7"/>
      <x:c r="POC101" s="7"/>
      <x:c r="POD101" s="7"/>
      <x:c r="POE101" s="7"/>
      <x:c r="POF101" s="7"/>
      <x:c r="POG101" s="7"/>
      <x:c r="POH101" s="7"/>
      <x:c r="POI101" s="7"/>
      <x:c r="POJ101" s="7"/>
      <x:c r="POK101" s="7"/>
      <x:c r="POL101" s="7"/>
      <x:c r="POM101" s="7"/>
      <x:c r="PON101" s="7"/>
      <x:c r="POO101" s="7"/>
      <x:c r="POP101" s="7"/>
      <x:c r="POQ101" s="7"/>
      <x:c r="POR101" s="7"/>
      <x:c r="POS101" s="7"/>
      <x:c r="POT101" s="7"/>
      <x:c r="POU101" s="7"/>
      <x:c r="POV101" s="7"/>
      <x:c r="POW101" s="7"/>
      <x:c r="POX101" s="7"/>
      <x:c r="POY101" s="7"/>
      <x:c r="POZ101" s="7"/>
      <x:c r="PPA101" s="7"/>
      <x:c r="PPB101" s="7"/>
      <x:c r="PPC101" s="7"/>
      <x:c r="PPD101" s="7"/>
      <x:c r="PPE101" s="7"/>
      <x:c r="PPF101" s="7"/>
      <x:c r="PPG101" s="7"/>
      <x:c r="PPH101" s="7"/>
      <x:c r="PPI101" s="7"/>
      <x:c r="PPJ101" s="7"/>
      <x:c r="PPK101" s="7"/>
      <x:c r="PPL101" s="7"/>
      <x:c r="PPM101" s="7"/>
      <x:c r="PPN101" s="7"/>
      <x:c r="PPO101" s="7"/>
      <x:c r="PPP101" s="7"/>
      <x:c r="PPQ101" s="7"/>
      <x:c r="PPR101" s="7"/>
      <x:c r="PPS101" s="7"/>
      <x:c r="PPT101" s="7"/>
      <x:c r="PPU101" s="7"/>
      <x:c r="PPV101" s="7"/>
      <x:c r="PPW101" s="7"/>
      <x:c r="PPX101" s="7"/>
      <x:c r="PPY101" s="7"/>
      <x:c r="PPZ101" s="7"/>
      <x:c r="PQA101" s="7"/>
      <x:c r="PQB101" s="7"/>
      <x:c r="PQC101" s="7"/>
      <x:c r="PQD101" s="7"/>
      <x:c r="PQE101" s="7"/>
      <x:c r="PQF101" s="7"/>
      <x:c r="PQG101" s="7"/>
      <x:c r="PQH101" s="7"/>
      <x:c r="PQI101" s="7"/>
      <x:c r="PQJ101" s="7"/>
      <x:c r="PQK101" s="7"/>
      <x:c r="PQL101" s="7"/>
      <x:c r="PQM101" s="7"/>
      <x:c r="PQN101" s="7"/>
      <x:c r="PQO101" s="7"/>
      <x:c r="PQP101" s="7"/>
      <x:c r="PQQ101" s="7"/>
      <x:c r="PQR101" s="7"/>
      <x:c r="PQS101" s="7"/>
      <x:c r="PQT101" s="7"/>
      <x:c r="PQU101" s="7"/>
      <x:c r="PQV101" s="7"/>
      <x:c r="PQW101" s="7"/>
      <x:c r="PQX101" s="7"/>
      <x:c r="PQY101" s="7"/>
      <x:c r="PQZ101" s="7"/>
      <x:c r="PRA101" s="7"/>
      <x:c r="PRB101" s="7"/>
      <x:c r="PRC101" s="7"/>
      <x:c r="PRD101" s="7"/>
      <x:c r="PRE101" s="7"/>
      <x:c r="PRF101" s="7"/>
      <x:c r="PRG101" s="7"/>
      <x:c r="PRH101" s="7"/>
      <x:c r="PRI101" s="7"/>
      <x:c r="PRJ101" s="7"/>
      <x:c r="PRK101" s="7"/>
      <x:c r="PRL101" s="7"/>
      <x:c r="PRM101" s="7"/>
      <x:c r="PRN101" s="7"/>
      <x:c r="PRO101" s="7"/>
      <x:c r="PRP101" s="7"/>
      <x:c r="PRQ101" s="7"/>
      <x:c r="PRR101" s="7"/>
      <x:c r="PRS101" s="7"/>
      <x:c r="PRT101" s="7"/>
      <x:c r="PRU101" s="7"/>
      <x:c r="PRV101" s="7"/>
      <x:c r="PRW101" s="7"/>
      <x:c r="PRX101" s="7"/>
      <x:c r="PRY101" s="7"/>
      <x:c r="PRZ101" s="7"/>
      <x:c r="PSA101" s="7"/>
      <x:c r="PSB101" s="7"/>
      <x:c r="PSC101" s="7"/>
      <x:c r="PSD101" s="7"/>
      <x:c r="PSE101" s="7"/>
      <x:c r="PSF101" s="7"/>
      <x:c r="PSG101" s="7"/>
      <x:c r="PSH101" s="7"/>
      <x:c r="PSI101" s="7"/>
      <x:c r="PSJ101" s="7"/>
      <x:c r="PSK101" s="7"/>
      <x:c r="PSL101" s="7"/>
      <x:c r="PSM101" s="7"/>
      <x:c r="PSN101" s="7"/>
      <x:c r="PSO101" s="7"/>
      <x:c r="PSP101" s="7"/>
      <x:c r="PSQ101" s="7"/>
      <x:c r="PSR101" s="7"/>
      <x:c r="PSS101" s="7"/>
      <x:c r="PST101" s="7"/>
      <x:c r="PSU101" s="7"/>
      <x:c r="PSV101" s="7"/>
      <x:c r="PSW101" s="7"/>
      <x:c r="PSX101" s="7"/>
      <x:c r="PSY101" s="7"/>
      <x:c r="PSZ101" s="7"/>
      <x:c r="PTA101" s="7"/>
      <x:c r="PTB101" s="7"/>
      <x:c r="PTC101" s="7"/>
      <x:c r="PTD101" s="7"/>
      <x:c r="PTE101" s="7"/>
      <x:c r="PTF101" s="7"/>
      <x:c r="PTG101" s="7"/>
      <x:c r="PTH101" s="7"/>
      <x:c r="PTI101" s="7"/>
      <x:c r="PTJ101" s="7"/>
      <x:c r="PTK101" s="7"/>
      <x:c r="PTL101" s="7"/>
      <x:c r="PTM101" s="7"/>
      <x:c r="PTN101" s="7"/>
      <x:c r="PTO101" s="7"/>
      <x:c r="PTP101" s="7"/>
      <x:c r="PTQ101" s="7"/>
      <x:c r="PTR101" s="7"/>
      <x:c r="PTS101" s="7"/>
      <x:c r="PTT101" s="7"/>
      <x:c r="PTU101" s="7"/>
      <x:c r="PTV101" s="7"/>
      <x:c r="PTW101" s="7"/>
      <x:c r="PTX101" s="7"/>
      <x:c r="PTY101" s="7"/>
      <x:c r="PTZ101" s="7"/>
      <x:c r="PUA101" s="7"/>
      <x:c r="PUB101" s="7"/>
      <x:c r="PUC101" s="7"/>
      <x:c r="PUD101" s="7"/>
      <x:c r="PUE101" s="7"/>
      <x:c r="PUF101" s="7"/>
      <x:c r="PUG101" s="7"/>
      <x:c r="PUH101" s="7"/>
      <x:c r="PUI101" s="7"/>
      <x:c r="PUJ101" s="7"/>
      <x:c r="PUK101" s="7"/>
      <x:c r="PUL101" s="7"/>
      <x:c r="PUM101" s="7"/>
      <x:c r="PUN101" s="7"/>
      <x:c r="PUO101" s="7"/>
      <x:c r="PUP101" s="7"/>
      <x:c r="PUQ101" s="7"/>
      <x:c r="PUR101" s="7"/>
      <x:c r="PUS101" s="7"/>
      <x:c r="PUT101" s="7"/>
      <x:c r="PUU101" s="7"/>
      <x:c r="PUV101" s="7"/>
      <x:c r="PUW101" s="7"/>
      <x:c r="PUX101" s="7"/>
      <x:c r="PUY101" s="7"/>
      <x:c r="PUZ101" s="7"/>
      <x:c r="PVA101" s="7"/>
      <x:c r="PVB101" s="7"/>
      <x:c r="PVC101" s="7"/>
      <x:c r="PVD101" s="7"/>
      <x:c r="PVE101" s="7"/>
      <x:c r="PVF101" s="7"/>
      <x:c r="PVG101" s="7"/>
      <x:c r="PVH101" s="7"/>
      <x:c r="PVI101" s="7"/>
      <x:c r="PVJ101" s="7"/>
      <x:c r="PVK101" s="7"/>
      <x:c r="PVL101" s="7"/>
      <x:c r="PVM101" s="7"/>
      <x:c r="PVN101" s="7"/>
      <x:c r="PVO101" s="7"/>
      <x:c r="PVP101" s="7"/>
      <x:c r="PVQ101" s="7"/>
      <x:c r="PVR101" s="7"/>
      <x:c r="PVS101" s="7"/>
      <x:c r="PVT101" s="7"/>
      <x:c r="PVU101" s="7"/>
      <x:c r="PVV101" s="7"/>
      <x:c r="PVW101" s="7"/>
      <x:c r="PVX101" s="7"/>
      <x:c r="PVY101" s="7"/>
      <x:c r="PVZ101" s="7"/>
      <x:c r="PWA101" s="7"/>
      <x:c r="PWB101" s="7"/>
      <x:c r="PWC101" s="7"/>
      <x:c r="PWD101" s="7"/>
      <x:c r="PWE101" s="7"/>
      <x:c r="PWF101" s="7"/>
      <x:c r="PWG101" s="7"/>
      <x:c r="PWH101" s="7"/>
      <x:c r="PWI101" s="7"/>
      <x:c r="PWJ101" s="7"/>
      <x:c r="PWK101" s="7"/>
      <x:c r="PWL101" s="7"/>
      <x:c r="PWM101" s="7"/>
      <x:c r="PWN101" s="7"/>
      <x:c r="PWO101" s="7"/>
      <x:c r="PWP101" s="7"/>
      <x:c r="PWQ101" s="7"/>
      <x:c r="PWR101" s="7"/>
      <x:c r="PWS101" s="7"/>
      <x:c r="PWT101" s="7"/>
      <x:c r="PWU101" s="7"/>
      <x:c r="PWV101" s="7"/>
      <x:c r="PWW101" s="7"/>
      <x:c r="PWX101" s="7"/>
      <x:c r="PWY101" s="7"/>
      <x:c r="PWZ101" s="7"/>
      <x:c r="PXA101" s="7"/>
      <x:c r="PXB101" s="7"/>
      <x:c r="PXC101" s="7"/>
      <x:c r="PXD101" s="7"/>
      <x:c r="PXE101" s="7"/>
      <x:c r="PXF101" s="7"/>
      <x:c r="PXG101" s="7"/>
      <x:c r="PXH101" s="7"/>
      <x:c r="PXI101" s="7"/>
      <x:c r="PXJ101" s="7"/>
      <x:c r="PXK101" s="7"/>
      <x:c r="PXL101" s="7"/>
      <x:c r="PXM101" s="7"/>
      <x:c r="PXN101" s="7"/>
      <x:c r="PXO101" s="7"/>
      <x:c r="PXP101" s="7"/>
      <x:c r="PXQ101" s="7"/>
      <x:c r="PXR101" s="7"/>
      <x:c r="PXS101" s="7"/>
      <x:c r="PXT101" s="7"/>
      <x:c r="PXU101" s="7"/>
      <x:c r="PXV101" s="7"/>
      <x:c r="PXW101" s="7"/>
      <x:c r="PXX101" s="7"/>
      <x:c r="PXY101" s="7"/>
      <x:c r="PXZ101" s="7"/>
      <x:c r="PYA101" s="7"/>
      <x:c r="PYB101" s="7"/>
      <x:c r="PYC101" s="7"/>
      <x:c r="PYD101" s="7"/>
      <x:c r="PYE101" s="7"/>
      <x:c r="PYF101" s="7"/>
      <x:c r="PYG101" s="7"/>
      <x:c r="PYH101" s="7"/>
      <x:c r="PYI101" s="7"/>
      <x:c r="PYJ101" s="7"/>
      <x:c r="PYK101" s="7"/>
      <x:c r="PYL101" s="7"/>
      <x:c r="PYM101" s="7"/>
      <x:c r="PYN101" s="7"/>
      <x:c r="PYO101" s="7"/>
      <x:c r="PYP101" s="7"/>
      <x:c r="PYQ101" s="7"/>
      <x:c r="PYR101" s="7"/>
      <x:c r="PYS101" s="7"/>
      <x:c r="PYT101" s="7"/>
      <x:c r="PYU101" s="7"/>
      <x:c r="PYV101" s="7"/>
      <x:c r="PYW101" s="7"/>
      <x:c r="PYX101" s="7"/>
      <x:c r="PYY101" s="7"/>
      <x:c r="PYZ101" s="7"/>
      <x:c r="PZA101" s="7"/>
      <x:c r="PZB101" s="7"/>
      <x:c r="PZC101" s="7"/>
      <x:c r="PZD101" s="7"/>
      <x:c r="PZE101" s="7"/>
      <x:c r="PZF101" s="7"/>
      <x:c r="PZG101" s="7"/>
      <x:c r="PZH101" s="7"/>
      <x:c r="PZI101" s="7"/>
      <x:c r="PZJ101" s="7"/>
      <x:c r="PZK101" s="7"/>
      <x:c r="PZL101" s="7"/>
      <x:c r="PZM101" s="7"/>
      <x:c r="PZN101" s="7"/>
      <x:c r="PZO101" s="7"/>
      <x:c r="PZP101" s="7"/>
      <x:c r="PZQ101" s="7"/>
      <x:c r="PZR101" s="7"/>
      <x:c r="PZS101" s="7"/>
      <x:c r="PZT101" s="7"/>
      <x:c r="PZU101" s="7"/>
      <x:c r="PZV101" s="7"/>
      <x:c r="PZW101" s="7"/>
      <x:c r="PZX101" s="7"/>
      <x:c r="PZY101" s="7"/>
      <x:c r="PZZ101" s="7"/>
      <x:c r="QAA101" s="7"/>
      <x:c r="QAB101" s="7"/>
      <x:c r="QAC101" s="7"/>
      <x:c r="QAD101" s="7"/>
      <x:c r="QAE101" s="7"/>
      <x:c r="QAF101" s="7"/>
      <x:c r="QAG101" s="7"/>
      <x:c r="QAH101" s="7"/>
      <x:c r="QAI101" s="7"/>
      <x:c r="QAJ101" s="7"/>
      <x:c r="QAK101" s="7"/>
      <x:c r="QAL101" s="7"/>
      <x:c r="QAM101" s="7"/>
      <x:c r="QAN101" s="7"/>
      <x:c r="QAO101" s="7"/>
      <x:c r="QAP101" s="7"/>
      <x:c r="QAQ101" s="7"/>
      <x:c r="QAR101" s="7"/>
      <x:c r="QAS101" s="7"/>
      <x:c r="QAT101" s="7"/>
      <x:c r="QAU101" s="7"/>
      <x:c r="QAV101" s="7"/>
      <x:c r="QAW101" s="7"/>
      <x:c r="QAX101" s="7"/>
      <x:c r="QAY101" s="7"/>
      <x:c r="QAZ101" s="7"/>
      <x:c r="QBA101" s="7"/>
      <x:c r="QBB101" s="7"/>
      <x:c r="QBC101" s="7"/>
      <x:c r="QBD101" s="7"/>
      <x:c r="QBE101" s="7"/>
      <x:c r="QBF101" s="7"/>
      <x:c r="QBG101" s="7"/>
      <x:c r="QBH101" s="7"/>
      <x:c r="QBI101" s="7"/>
      <x:c r="QBJ101" s="7"/>
      <x:c r="QBK101" s="7"/>
      <x:c r="QBL101" s="7"/>
      <x:c r="QBM101" s="7"/>
      <x:c r="QBN101" s="7"/>
      <x:c r="QBO101" s="7"/>
      <x:c r="QBP101" s="7"/>
      <x:c r="QBQ101" s="7"/>
      <x:c r="QBR101" s="7"/>
      <x:c r="QBS101" s="7"/>
      <x:c r="QBT101" s="7"/>
      <x:c r="QBU101" s="7"/>
      <x:c r="QBV101" s="7"/>
      <x:c r="QBW101" s="7"/>
      <x:c r="QBX101" s="7"/>
      <x:c r="QBY101" s="7"/>
      <x:c r="QBZ101" s="7"/>
      <x:c r="QCA101" s="7"/>
      <x:c r="QCB101" s="7"/>
      <x:c r="QCC101" s="7"/>
      <x:c r="QCD101" s="7"/>
      <x:c r="QCE101" s="7"/>
      <x:c r="QCF101" s="7"/>
      <x:c r="QCG101" s="7"/>
      <x:c r="QCH101" s="7"/>
      <x:c r="QCI101" s="7"/>
      <x:c r="QCJ101" s="7"/>
      <x:c r="QCK101" s="7"/>
      <x:c r="QCL101" s="7"/>
      <x:c r="QCM101" s="7"/>
      <x:c r="QCN101" s="7"/>
      <x:c r="QCO101" s="7"/>
      <x:c r="QCP101" s="7"/>
      <x:c r="QCQ101" s="7"/>
      <x:c r="QCR101" s="7"/>
      <x:c r="QCS101" s="7"/>
      <x:c r="QCT101" s="7"/>
      <x:c r="QCU101" s="7"/>
      <x:c r="QCV101" s="7"/>
      <x:c r="QCW101" s="7"/>
      <x:c r="QCX101" s="7"/>
      <x:c r="QCY101" s="7"/>
      <x:c r="QCZ101" s="7"/>
      <x:c r="QDA101" s="7"/>
      <x:c r="QDB101" s="7"/>
      <x:c r="QDC101" s="7"/>
      <x:c r="QDD101" s="7"/>
      <x:c r="QDE101" s="7"/>
      <x:c r="QDF101" s="7"/>
      <x:c r="QDG101" s="7"/>
      <x:c r="QDH101" s="7"/>
      <x:c r="QDI101" s="7"/>
      <x:c r="QDJ101" s="7"/>
      <x:c r="QDK101" s="7"/>
      <x:c r="QDL101" s="7"/>
      <x:c r="QDM101" s="7"/>
      <x:c r="QDN101" s="7"/>
      <x:c r="QDO101" s="7"/>
      <x:c r="QDP101" s="7"/>
      <x:c r="QDQ101" s="7"/>
      <x:c r="QDR101" s="7"/>
      <x:c r="QDS101" s="7"/>
      <x:c r="QDT101" s="7"/>
      <x:c r="QDU101" s="7"/>
      <x:c r="QDV101" s="7"/>
      <x:c r="QDW101" s="7"/>
      <x:c r="QDX101" s="7"/>
      <x:c r="QDY101" s="7"/>
      <x:c r="QDZ101" s="7"/>
      <x:c r="QEA101" s="7"/>
      <x:c r="QEB101" s="7"/>
      <x:c r="QEC101" s="7"/>
      <x:c r="QED101" s="7"/>
      <x:c r="QEE101" s="7"/>
      <x:c r="QEF101" s="7"/>
      <x:c r="QEG101" s="7"/>
      <x:c r="QEH101" s="7"/>
      <x:c r="QEI101" s="7"/>
      <x:c r="QEJ101" s="7"/>
      <x:c r="QEK101" s="7"/>
      <x:c r="QEL101" s="7"/>
      <x:c r="QEM101" s="7"/>
      <x:c r="QEN101" s="7"/>
      <x:c r="QEO101" s="7"/>
      <x:c r="QEP101" s="7"/>
      <x:c r="QEQ101" s="7"/>
      <x:c r="QER101" s="7"/>
      <x:c r="QES101" s="7"/>
      <x:c r="QET101" s="7"/>
      <x:c r="QEU101" s="7"/>
      <x:c r="QEV101" s="7"/>
      <x:c r="QEW101" s="7"/>
      <x:c r="QEX101" s="7"/>
      <x:c r="QEY101" s="7"/>
      <x:c r="QEZ101" s="7"/>
      <x:c r="QFA101" s="7"/>
      <x:c r="QFB101" s="7"/>
      <x:c r="QFC101" s="7"/>
      <x:c r="QFD101" s="7"/>
      <x:c r="QFE101" s="7"/>
      <x:c r="QFF101" s="7"/>
      <x:c r="QFG101" s="7"/>
      <x:c r="QFH101" s="7"/>
      <x:c r="QFI101" s="7"/>
      <x:c r="QFJ101" s="7"/>
      <x:c r="QFK101" s="7"/>
      <x:c r="QFL101" s="7"/>
      <x:c r="QFM101" s="7"/>
      <x:c r="QFN101" s="7"/>
      <x:c r="QFO101" s="7"/>
      <x:c r="QFP101" s="7"/>
      <x:c r="QFQ101" s="7"/>
      <x:c r="QFR101" s="7"/>
      <x:c r="QFS101" s="7"/>
      <x:c r="QFT101" s="7"/>
      <x:c r="QFU101" s="7"/>
      <x:c r="QFV101" s="7"/>
      <x:c r="QFW101" s="7"/>
      <x:c r="QFX101" s="7"/>
      <x:c r="QFY101" s="7"/>
      <x:c r="QFZ101" s="7"/>
      <x:c r="QGA101" s="7"/>
      <x:c r="QGB101" s="7"/>
      <x:c r="QGC101" s="7"/>
      <x:c r="QGD101" s="7"/>
      <x:c r="QGE101" s="7"/>
      <x:c r="QGF101" s="7"/>
      <x:c r="QGG101" s="7"/>
      <x:c r="QGH101" s="7"/>
      <x:c r="QGI101" s="7"/>
      <x:c r="QGJ101" s="7"/>
      <x:c r="QGK101" s="7"/>
      <x:c r="QGL101" s="7"/>
      <x:c r="QGM101" s="7"/>
      <x:c r="QGN101" s="7"/>
      <x:c r="QGO101" s="7"/>
      <x:c r="QGP101" s="7"/>
      <x:c r="QGQ101" s="7"/>
      <x:c r="QGR101" s="7"/>
      <x:c r="QGS101" s="7"/>
      <x:c r="QGT101" s="7"/>
      <x:c r="QGU101" s="7"/>
      <x:c r="QGV101" s="7"/>
      <x:c r="QGW101" s="7"/>
      <x:c r="QGX101" s="7"/>
      <x:c r="QGY101" s="7"/>
      <x:c r="QGZ101" s="7"/>
      <x:c r="QHA101" s="7"/>
      <x:c r="QHB101" s="7"/>
      <x:c r="QHC101" s="7"/>
      <x:c r="QHD101" s="7"/>
      <x:c r="QHE101" s="7"/>
      <x:c r="QHF101" s="7"/>
      <x:c r="QHG101" s="7"/>
      <x:c r="QHH101" s="7"/>
      <x:c r="QHI101" s="7"/>
      <x:c r="QHJ101" s="7"/>
      <x:c r="QHK101" s="7"/>
      <x:c r="QHL101" s="7"/>
      <x:c r="QHM101" s="7"/>
      <x:c r="QHN101" s="7"/>
      <x:c r="QHO101" s="7"/>
      <x:c r="QHP101" s="7"/>
      <x:c r="QHQ101" s="7"/>
      <x:c r="QHR101" s="7"/>
      <x:c r="QHS101" s="7"/>
      <x:c r="QHT101" s="7"/>
      <x:c r="QHU101" s="7"/>
      <x:c r="QHV101" s="7"/>
      <x:c r="QHW101" s="7"/>
      <x:c r="QHX101" s="7"/>
      <x:c r="QHY101" s="7"/>
      <x:c r="QHZ101" s="7"/>
      <x:c r="QIA101" s="7"/>
      <x:c r="QIB101" s="7"/>
      <x:c r="QIC101" s="7"/>
      <x:c r="QID101" s="7"/>
      <x:c r="QIE101" s="7"/>
      <x:c r="QIF101" s="7"/>
      <x:c r="QIG101" s="7"/>
      <x:c r="QIH101" s="7"/>
      <x:c r="QII101" s="7"/>
      <x:c r="QIJ101" s="7"/>
      <x:c r="QIK101" s="7"/>
      <x:c r="QIL101" s="7"/>
      <x:c r="QIM101" s="7"/>
      <x:c r="QIN101" s="7"/>
      <x:c r="QIO101" s="7"/>
      <x:c r="QIP101" s="7"/>
      <x:c r="QIQ101" s="7"/>
      <x:c r="QIR101" s="7"/>
      <x:c r="QIS101" s="7"/>
      <x:c r="QIT101" s="7"/>
      <x:c r="QIU101" s="7"/>
      <x:c r="QIV101" s="7"/>
      <x:c r="QIW101" s="7"/>
      <x:c r="QIX101" s="7"/>
      <x:c r="QIY101" s="7"/>
      <x:c r="QIZ101" s="7"/>
      <x:c r="QJA101" s="7"/>
      <x:c r="QJB101" s="7"/>
      <x:c r="QJC101" s="7"/>
      <x:c r="QJD101" s="7"/>
      <x:c r="QJE101" s="7"/>
      <x:c r="QJF101" s="7"/>
      <x:c r="QJG101" s="7"/>
      <x:c r="QJH101" s="7"/>
      <x:c r="QJI101" s="7"/>
      <x:c r="QJJ101" s="7"/>
      <x:c r="QJK101" s="7"/>
      <x:c r="QJL101" s="7"/>
      <x:c r="QJM101" s="7"/>
      <x:c r="QJN101" s="7"/>
      <x:c r="QJO101" s="7"/>
      <x:c r="QJP101" s="7"/>
      <x:c r="QJQ101" s="7"/>
      <x:c r="QJR101" s="7"/>
      <x:c r="QJS101" s="7"/>
      <x:c r="QJT101" s="7"/>
      <x:c r="QJU101" s="7"/>
      <x:c r="QJV101" s="7"/>
      <x:c r="QJW101" s="7"/>
      <x:c r="QJX101" s="7"/>
      <x:c r="QJY101" s="7"/>
      <x:c r="QJZ101" s="7"/>
      <x:c r="QKA101" s="7"/>
      <x:c r="QKB101" s="7"/>
      <x:c r="QKC101" s="7"/>
      <x:c r="QKD101" s="7"/>
      <x:c r="QKE101" s="7"/>
      <x:c r="QKF101" s="7"/>
      <x:c r="QKG101" s="7"/>
      <x:c r="QKH101" s="7"/>
      <x:c r="QKI101" s="7"/>
      <x:c r="QKJ101" s="7"/>
      <x:c r="QKK101" s="7"/>
      <x:c r="QKL101" s="7"/>
      <x:c r="QKM101" s="7"/>
      <x:c r="QKN101" s="7"/>
      <x:c r="QKO101" s="7"/>
      <x:c r="QKP101" s="7"/>
      <x:c r="QKQ101" s="7"/>
      <x:c r="QKR101" s="7"/>
      <x:c r="QKS101" s="7"/>
      <x:c r="QKT101" s="7"/>
      <x:c r="QKU101" s="7"/>
      <x:c r="QKV101" s="7"/>
      <x:c r="QKW101" s="7"/>
      <x:c r="QKX101" s="7"/>
      <x:c r="QKY101" s="7"/>
      <x:c r="QKZ101" s="7"/>
      <x:c r="QLA101" s="7"/>
      <x:c r="QLB101" s="7"/>
      <x:c r="QLC101" s="7"/>
      <x:c r="QLD101" s="7"/>
      <x:c r="QLE101" s="7"/>
      <x:c r="QLF101" s="7"/>
      <x:c r="QLG101" s="7"/>
      <x:c r="QLH101" s="7"/>
      <x:c r="QLI101" s="7"/>
      <x:c r="QLJ101" s="7"/>
      <x:c r="QLK101" s="7"/>
      <x:c r="QLL101" s="7"/>
      <x:c r="QLM101" s="7"/>
      <x:c r="QLN101" s="7"/>
      <x:c r="QLO101" s="7"/>
      <x:c r="QLP101" s="7"/>
      <x:c r="QLQ101" s="7"/>
      <x:c r="QLR101" s="7"/>
      <x:c r="QLS101" s="7"/>
      <x:c r="QLT101" s="7"/>
      <x:c r="QLU101" s="7"/>
      <x:c r="QLV101" s="7"/>
      <x:c r="QLW101" s="7"/>
      <x:c r="QLX101" s="7"/>
      <x:c r="QLY101" s="7"/>
      <x:c r="QLZ101" s="7"/>
      <x:c r="QMA101" s="7"/>
      <x:c r="QMB101" s="7"/>
      <x:c r="QMC101" s="7"/>
      <x:c r="QMD101" s="7"/>
      <x:c r="QME101" s="7"/>
      <x:c r="QMF101" s="7"/>
      <x:c r="QMG101" s="7"/>
      <x:c r="QMH101" s="7"/>
      <x:c r="QMI101" s="7"/>
      <x:c r="QMJ101" s="7"/>
      <x:c r="QMK101" s="7"/>
      <x:c r="QML101" s="7"/>
      <x:c r="QMM101" s="7"/>
      <x:c r="QMN101" s="7"/>
      <x:c r="QMO101" s="7"/>
      <x:c r="QMP101" s="7"/>
      <x:c r="QMQ101" s="7"/>
      <x:c r="QMR101" s="7"/>
      <x:c r="QMS101" s="7"/>
      <x:c r="QMT101" s="7"/>
      <x:c r="QMU101" s="7"/>
      <x:c r="QMV101" s="7"/>
      <x:c r="QMW101" s="7"/>
      <x:c r="QMX101" s="7"/>
      <x:c r="QMY101" s="7"/>
      <x:c r="QMZ101" s="7"/>
      <x:c r="QNA101" s="7"/>
      <x:c r="QNB101" s="7"/>
      <x:c r="QNC101" s="7"/>
      <x:c r="QND101" s="7"/>
      <x:c r="QNE101" s="7"/>
      <x:c r="QNF101" s="7"/>
      <x:c r="QNG101" s="7"/>
      <x:c r="QNH101" s="7"/>
      <x:c r="QNI101" s="7"/>
      <x:c r="QNJ101" s="7"/>
      <x:c r="QNK101" s="7"/>
      <x:c r="QNL101" s="7"/>
      <x:c r="QNM101" s="7"/>
      <x:c r="QNN101" s="7"/>
      <x:c r="QNO101" s="7"/>
      <x:c r="QNP101" s="7"/>
      <x:c r="QNQ101" s="7"/>
      <x:c r="QNR101" s="7"/>
      <x:c r="QNS101" s="7"/>
      <x:c r="QNT101" s="7"/>
      <x:c r="QNU101" s="7"/>
      <x:c r="QNV101" s="7"/>
      <x:c r="QNW101" s="7"/>
      <x:c r="QNX101" s="7"/>
      <x:c r="QNY101" s="7"/>
      <x:c r="QNZ101" s="7"/>
      <x:c r="QOA101" s="7"/>
      <x:c r="QOB101" s="7"/>
      <x:c r="QOC101" s="7"/>
      <x:c r="QOD101" s="7"/>
      <x:c r="QOE101" s="7"/>
      <x:c r="QOF101" s="7"/>
      <x:c r="QOG101" s="7"/>
      <x:c r="QOH101" s="7"/>
      <x:c r="QOI101" s="7"/>
      <x:c r="QOJ101" s="7"/>
      <x:c r="QOK101" s="7"/>
      <x:c r="QOL101" s="7"/>
      <x:c r="QOM101" s="7"/>
      <x:c r="QON101" s="7"/>
      <x:c r="QOO101" s="7"/>
      <x:c r="QOP101" s="7"/>
      <x:c r="QOQ101" s="7"/>
      <x:c r="QOR101" s="7"/>
      <x:c r="QOS101" s="7"/>
      <x:c r="QOT101" s="7"/>
      <x:c r="QOU101" s="7"/>
      <x:c r="QOV101" s="7"/>
      <x:c r="QOW101" s="7"/>
      <x:c r="QOX101" s="7"/>
      <x:c r="QOY101" s="7"/>
      <x:c r="QOZ101" s="7"/>
      <x:c r="QPA101" s="7"/>
      <x:c r="QPB101" s="7"/>
      <x:c r="QPC101" s="7"/>
      <x:c r="QPD101" s="7"/>
      <x:c r="QPE101" s="7"/>
      <x:c r="QPF101" s="7"/>
      <x:c r="QPG101" s="7"/>
      <x:c r="QPH101" s="7"/>
      <x:c r="QPI101" s="7"/>
      <x:c r="QPJ101" s="7"/>
      <x:c r="QPK101" s="7"/>
      <x:c r="QPL101" s="7"/>
      <x:c r="QPM101" s="7"/>
      <x:c r="QPN101" s="7"/>
      <x:c r="QPO101" s="7"/>
      <x:c r="QPP101" s="7"/>
      <x:c r="QPQ101" s="7"/>
      <x:c r="QPR101" s="7"/>
      <x:c r="QPS101" s="7"/>
      <x:c r="QPT101" s="7"/>
      <x:c r="QPU101" s="7"/>
      <x:c r="QPV101" s="7"/>
      <x:c r="QPW101" s="7"/>
      <x:c r="QPX101" s="7"/>
      <x:c r="QPY101" s="7"/>
      <x:c r="QPZ101" s="7"/>
      <x:c r="QQA101" s="7"/>
      <x:c r="QQB101" s="7"/>
      <x:c r="QQC101" s="7"/>
      <x:c r="QQD101" s="7"/>
      <x:c r="QQE101" s="7"/>
      <x:c r="QQF101" s="7"/>
      <x:c r="QQG101" s="7"/>
      <x:c r="QQH101" s="7"/>
      <x:c r="QQI101" s="7"/>
      <x:c r="QQJ101" s="7"/>
      <x:c r="QQK101" s="7"/>
      <x:c r="QQL101" s="7"/>
      <x:c r="QQM101" s="7"/>
      <x:c r="QQN101" s="7"/>
      <x:c r="QQO101" s="7"/>
      <x:c r="QQP101" s="7"/>
      <x:c r="QQQ101" s="7"/>
      <x:c r="QQR101" s="7"/>
      <x:c r="QQS101" s="7"/>
      <x:c r="QQT101" s="7"/>
      <x:c r="QQU101" s="7"/>
      <x:c r="QQV101" s="7"/>
      <x:c r="QQW101" s="7"/>
      <x:c r="QQX101" s="7"/>
      <x:c r="QQY101" s="7"/>
      <x:c r="QQZ101" s="7"/>
      <x:c r="QRA101" s="7"/>
      <x:c r="QRB101" s="7"/>
      <x:c r="QRC101" s="7"/>
      <x:c r="QRD101" s="7"/>
      <x:c r="QRE101" s="7"/>
      <x:c r="QRF101" s="7"/>
      <x:c r="QRG101" s="7"/>
      <x:c r="QRH101" s="7"/>
      <x:c r="QRI101" s="7"/>
      <x:c r="QRJ101" s="7"/>
      <x:c r="QRK101" s="7"/>
      <x:c r="QRL101" s="7"/>
      <x:c r="QRM101" s="7"/>
      <x:c r="QRN101" s="7"/>
      <x:c r="QRO101" s="7"/>
      <x:c r="QRP101" s="7"/>
      <x:c r="QRQ101" s="7"/>
      <x:c r="QRR101" s="7"/>
      <x:c r="QRS101" s="7"/>
      <x:c r="QRT101" s="7"/>
      <x:c r="QRU101" s="7"/>
      <x:c r="QRV101" s="7"/>
      <x:c r="QRW101" s="7"/>
      <x:c r="QRX101" s="7"/>
      <x:c r="QRY101" s="7"/>
      <x:c r="QRZ101" s="7"/>
      <x:c r="QSA101" s="7"/>
      <x:c r="QSB101" s="7"/>
      <x:c r="QSC101" s="7"/>
      <x:c r="QSD101" s="7"/>
      <x:c r="QSE101" s="7"/>
      <x:c r="QSF101" s="7"/>
      <x:c r="QSG101" s="7"/>
      <x:c r="QSH101" s="7"/>
      <x:c r="QSI101" s="7"/>
      <x:c r="QSJ101" s="7"/>
      <x:c r="QSK101" s="7"/>
      <x:c r="QSL101" s="7"/>
      <x:c r="QSM101" s="7"/>
      <x:c r="QSN101" s="7"/>
      <x:c r="QSO101" s="7"/>
      <x:c r="QSP101" s="7"/>
      <x:c r="QSQ101" s="7"/>
      <x:c r="QSR101" s="7"/>
      <x:c r="QSS101" s="7"/>
      <x:c r="QST101" s="7"/>
      <x:c r="QSU101" s="7"/>
      <x:c r="QSV101" s="7"/>
      <x:c r="QSW101" s="7"/>
      <x:c r="QSX101" s="7"/>
      <x:c r="QSY101" s="7"/>
      <x:c r="QSZ101" s="7"/>
      <x:c r="QTA101" s="7"/>
      <x:c r="QTB101" s="7"/>
      <x:c r="QTC101" s="7"/>
      <x:c r="QTD101" s="7"/>
      <x:c r="QTE101" s="7"/>
      <x:c r="QTF101" s="7"/>
      <x:c r="QTG101" s="7"/>
      <x:c r="QTH101" s="7"/>
      <x:c r="QTI101" s="7"/>
      <x:c r="QTJ101" s="7"/>
      <x:c r="QTK101" s="7"/>
      <x:c r="QTL101" s="7"/>
      <x:c r="QTM101" s="7"/>
      <x:c r="QTN101" s="7"/>
      <x:c r="QTO101" s="7"/>
      <x:c r="QTP101" s="7"/>
      <x:c r="QTQ101" s="7"/>
      <x:c r="QTR101" s="7"/>
      <x:c r="QTS101" s="7"/>
      <x:c r="QTT101" s="7"/>
      <x:c r="QTU101" s="7"/>
      <x:c r="QTV101" s="7"/>
      <x:c r="QTW101" s="7"/>
      <x:c r="QTX101" s="7"/>
      <x:c r="QTY101" s="7"/>
      <x:c r="QTZ101" s="7"/>
      <x:c r="QUA101" s="7"/>
      <x:c r="QUB101" s="7"/>
      <x:c r="QUC101" s="7"/>
      <x:c r="QUD101" s="7"/>
      <x:c r="QUE101" s="7"/>
      <x:c r="QUF101" s="7"/>
      <x:c r="QUG101" s="7"/>
      <x:c r="QUH101" s="7"/>
      <x:c r="QUI101" s="7"/>
      <x:c r="QUJ101" s="7"/>
      <x:c r="QUK101" s="7"/>
      <x:c r="QUL101" s="7"/>
      <x:c r="QUM101" s="7"/>
      <x:c r="QUN101" s="7"/>
      <x:c r="QUO101" s="7"/>
      <x:c r="QUP101" s="7"/>
      <x:c r="QUQ101" s="7"/>
      <x:c r="QUR101" s="7"/>
      <x:c r="QUS101" s="7"/>
      <x:c r="QUT101" s="7"/>
      <x:c r="QUU101" s="7"/>
      <x:c r="QUV101" s="7"/>
      <x:c r="QUW101" s="7"/>
      <x:c r="QUX101" s="7"/>
      <x:c r="QUY101" s="7"/>
      <x:c r="QUZ101" s="7"/>
      <x:c r="QVA101" s="7"/>
      <x:c r="QVB101" s="7"/>
      <x:c r="QVC101" s="7"/>
      <x:c r="QVD101" s="7"/>
      <x:c r="QVE101" s="7"/>
      <x:c r="QVF101" s="7"/>
      <x:c r="QVG101" s="7"/>
      <x:c r="QVH101" s="7"/>
      <x:c r="QVI101" s="7"/>
      <x:c r="QVJ101" s="7"/>
      <x:c r="QVK101" s="7"/>
      <x:c r="QVL101" s="7"/>
      <x:c r="QVM101" s="7"/>
      <x:c r="QVN101" s="7"/>
      <x:c r="QVO101" s="7"/>
      <x:c r="QVP101" s="7"/>
      <x:c r="QVQ101" s="7"/>
      <x:c r="QVR101" s="7"/>
      <x:c r="QVS101" s="7"/>
      <x:c r="QVT101" s="7"/>
      <x:c r="QVU101" s="7"/>
      <x:c r="QVV101" s="7"/>
      <x:c r="QVW101" s="7"/>
      <x:c r="QVX101" s="7"/>
      <x:c r="QVY101" s="7"/>
      <x:c r="QVZ101" s="7"/>
      <x:c r="QWA101" s="7"/>
      <x:c r="QWB101" s="7"/>
      <x:c r="QWC101" s="7"/>
      <x:c r="QWD101" s="7"/>
      <x:c r="QWE101" s="7"/>
      <x:c r="QWF101" s="7"/>
      <x:c r="QWG101" s="7"/>
      <x:c r="QWH101" s="7"/>
      <x:c r="QWI101" s="7"/>
      <x:c r="QWJ101" s="7"/>
      <x:c r="QWK101" s="7"/>
      <x:c r="QWL101" s="7"/>
      <x:c r="QWM101" s="7"/>
      <x:c r="QWN101" s="7"/>
      <x:c r="QWO101" s="7"/>
      <x:c r="QWP101" s="7"/>
      <x:c r="QWQ101" s="7"/>
      <x:c r="QWR101" s="7"/>
      <x:c r="QWS101" s="7"/>
      <x:c r="QWT101" s="7"/>
      <x:c r="QWU101" s="7"/>
      <x:c r="QWV101" s="7"/>
      <x:c r="QWW101" s="7"/>
      <x:c r="QWX101" s="7"/>
      <x:c r="QWY101" s="7"/>
      <x:c r="QWZ101" s="7"/>
      <x:c r="QXA101" s="7"/>
      <x:c r="QXB101" s="7"/>
      <x:c r="QXC101" s="7"/>
      <x:c r="QXD101" s="7"/>
      <x:c r="QXE101" s="7"/>
      <x:c r="QXF101" s="7"/>
      <x:c r="QXG101" s="7"/>
      <x:c r="QXH101" s="7"/>
      <x:c r="QXI101" s="7"/>
      <x:c r="QXJ101" s="7"/>
      <x:c r="QXK101" s="7"/>
      <x:c r="QXL101" s="7"/>
      <x:c r="QXM101" s="7"/>
      <x:c r="QXN101" s="7"/>
      <x:c r="QXO101" s="7"/>
      <x:c r="QXP101" s="7"/>
      <x:c r="QXQ101" s="7"/>
      <x:c r="QXR101" s="7"/>
      <x:c r="QXS101" s="7"/>
      <x:c r="QXT101" s="7"/>
      <x:c r="QXU101" s="7"/>
      <x:c r="QXV101" s="7"/>
      <x:c r="QXW101" s="7"/>
      <x:c r="QXX101" s="7"/>
      <x:c r="QXY101" s="7"/>
      <x:c r="QXZ101" s="7"/>
      <x:c r="QYA101" s="7"/>
      <x:c r="QYB101" s="7"/>
      <x:c r="QYC101" s="7"/>
      <x:c r="QYD101" s="7"/>
      <x:c r="QYE101" s="7"/>
      <x:c r="QYF101" s="7"/>
      <x:c r="QYG101" s="7"/>
      <x:c r="QYH101" s="7"/>
      <x:c r="QYI101" s="7"/>
      <x:c r="QYJ101" s="7"/>
      <x:c r="QYK101" s="7"/>
      <x:c r="QYL101" s="7"/>
      <x:c r="QYM101" s="7"/>
      <x:c r="QYN101" s="7"/>
      <x:c r="QYO101" s="7"/>
      <x:c r="QYP101" s="7"/>
      <x:c r="QYQ101" s="7"/>
      <x:c r="QYR101" s="7"/>
      <x:c r="QYS101" s="7"/>
      <x:c r="QYT101" s="7"/>
      <x:c r="QYU101" s="7"/>
      <x:c r="QYV101" s="7"/>
      <x:c r="QYW101" s="7"/>
      <x:c r="QYX101" s="7"/>
      <x:c r="QYY101" s="7"/>
      <x:c r="QYZ101" s="7"/>
      <x:c r="QZA101" s="7"/>
      <x:c r="QZB101" s="7"/>
      <x:c r="QZC101" s="7"/>
      <x:c r="QZD101" s="7"/>
      <x:c r="QZE101" s="7"/>
      <x:c r="QZF101" s="7"/>
      <x:c r="QZG101" s="7"/>
      <x:c r="QZH101" s="7"/>
      <x:c r="QZI101" s="7"/>
      <x:c r="QZJ101" s="7"/>
      <x:c r="QZK101" s="7"/>
      <x:c r="QZL101" s="7"/>
      <x:c r="QZM101" s="7"/>
      <x:c r="QZN101" s="7"/>
      <x:c r="QZO101" s="7"/>
      <x:c r="QZP101" s="7"/>
      <x:c r="QZQ101" s="7"/>
      <x:c r="QZR101" s="7"/>
      <x:c r="QZS101" s="7"/>
      <x:c r="QZT101" s="7"/>
      <x:c r="QZU101" s="7"/>
      <x:c r="QZV101" s="7"/>
      <x:c r="QZW101" s="7"/>
      <x:c r="QZX101" s="7"/>
      <x:c r="QZY101" s="7"/>
      <x:c r="QZZ101" s="7"/>
      <x:c r="RAA101" s="7"/>
      <x:c r="RAB101" s="7"/>
      <x:c r="RAC101" s="7"/>
      <x:c r="RAD101" s="7"/>
      <x:c r="RAE101" s="7"/>
      <x:c r="RAF101" s="7"/>
      <x:c r="RAG101" s="7"/>
      <x:c r="RAH101" s="7"/>
      <x:c r="RAI101" s="7"/>
      <x:c r="RAJ101" s="7"/>
      <x:c r="RAK101" s="7"/>
      <x:c r="RAL101" s="7"/>
      <x:c r="RAM101" s="7"/>
      <x:c r="RAN101" s="7"/>
      <x:c r="RAO101" s="7"/>
      <x:c r="RAP101" s="7"/>
      <x:c r="RAQ101" s="7"/>
      <x:c r="RAR101" s="7"/>
      <x:c r="RAS101" s="7"/>
      <x:c r="RAT101" s="7"/>
      <x:c r="RAU101" s="7"/>
      <x:c r="RAV101" s="7"/>
      <x:c r="RAW101" s="7"/>
      <x:c r="RAX101" s="7"/>
      <x:c r="RAY101" s="7"/>
      <x:c r="RAZ101" s="7"/>
      <x:c r="RBA101" s="7"/>
      <x:c r="RBB101" s="7"/>
      <x:c r="RBC101" s="7"/>
      <x:c r="RBD101" s="7"/>
      <x:c r="RBE101" s="7"/>
      <x:c r="RBF101" s="7"/>
      <x:c r="RBG101" s="7"/>
      <x:c r="RBH101" s="7"/>
      <x:c r="RBI101" s="7"/>
      <x:c r="RBJ101" s="7"/>
      <x:c r="RBK101" s="7"/>
      <x:c r="RBL101" s="7"/>
      <x:c r="RBM101" s="7"/>
      <x:c r="RBN101" s="7"/>
      <x:c r="RBO101" s="7"/>
      <x:c r="RBP101" s="7"/>
      <x:c r="RBQ101" s="7"/>
      <x:c r="RBR101" s="7"/>
      <x:c r="RBS101" s="7"/>
      <x:c r="RBT101" s="7"/>
      <x:c r="RBU101" s="7"/>
      <x:c r="RBV101" s="7"/>
      <x:c r="RBW101" s="7"/>
      <x:c r="RBX101" s="7"/>
      <x:c r="RBY101" s="7"/>
      <x:c r="RBZ101" s="7"/>
      <x:c r="RCA101" s="7"/>
      <x:c r="RCB101" s="7"/>
      <x:c r="RCC101" s="7"/>
      <x:c r="RCD101" s="7"/>
      <x:c r="RCE101" s="7"/>
      <x:c r="RCF101" s="7"/>
      <x:c r="RCG101" s="7"/>
      <x:c r="RCH101" s="7"/>
      <x:c r="RCI101" s="7"/>
      <x:c r="RCJ101" s="7"/>
      <x:c r="RCK101" s="7"/>
      <x:c r="RCL101" s="7"/>
      <x:c r="RCM101" s="7"/>
      <x:c r="RCN101" s="7"/>
      <x:c r="RCO101" s="7"/>
      <x:c r="RCP101" s="7"/>
      <x:c r="RCQ101" s="7"/>
      <x:c r="RCR101" s="7"/>
      <x:c r="RCS101" s="7"/>
      <x:c r="RCT101" s="7"/>
      <x:c r="RCU101" s="7"/>
      <x:c r="RCV101" s="7"/>
      <x:c r="RCW101" s="7"/>
      <x:c r="RCX101" s="7"/>
      <x:c r="RCY101" s="7"/>
      <x:c r="RCZ101" s="7"/>
      <x:c r="RDA101" s="7"/>
      <x:c r="RDB101" s="7"/>
      <x:c r="RDC101" s="7"/>
      <x:c r="RDD101" s="7"/>
      <x:c r="RDE101" s="7"/>
      <x:c r="RDF101" s="7"/>
      <x:c r="RDG101" s="7"/>
      <x:c r="RDH101" s="7"/>
      <x:c r="RDI101" s="7"/>
      <x:c r="RDJ101" s="7"/>
      <x:c r="RDK101" s="7"/>
      <x:c r="RDL101" s="7"/>
      <x:c r="RDM101" s="7"/>
      <x:c r="RDN101" s="7"/>
      <x:c r="RDO101" s="7"/>
      <x:c r="RDP101" s="7"/>
      <x:c r="RDQ101" s="7"/>
      <x:c r="RDR101" s="7"/>
      <x:c r="RDS101" s="7"/>
      <x:c r="RDT101" s="7"/>
      <x:c r="RDU101" s="7"/>
      <x:c r="RDV101" s="7"/>
      <x:c r="RDW101" s="7"/>
      <x:c r="RDX101" s="7"/>
      <x:c r="RDY101" s="7"/>
      <x:c r="RDZ101" s="7"/>
      <x:c r="REA101" s="7"/>
      <x:c r="REB101" s="7"/>
      <x:c r="REC101" s="7"/>
      <x:c r="RED101" s="7"/>
      <x:c r="REE101" s="7"/>
      <x:c r="REF101" s="7"/>
      <x:c r="REG101" s="7"/>
      <x:c r="REH101" s="7"/>
      <x:c r="REI101" s="7"/>
      <x:c r="REJ101" s="7"/>
      <x:c r="REK101" s="7"/>
      <x:c r="REL101" s="7"/>
      <x:c r="REM101" s="7"/>
      <x:c r="REN101" s="7"/>
      <x:c r="REO101" s="7"/>
      <x:c r="REP101" s="7"/>
      <x:c r="REQ101" s="7"/>
      <x:c r="RER101" s="7"/>
      <x:c r="RES101" s="7"/>
      <x:c r="RET101" s="7"/>
      <x:c r="REU101" s="7"/>
      <x:c r="REV101" s="7"/>
      <x:c r="REW101" s="7"/>
      <x:c r="REX101" s="7"/>
      <x:c r="REY101" s="7"/>
      <x:c r="REZ101" s="7"/>
      <x:c r="RFA101" s="7"/>
      <x:c r="RFB101" s="7"/>
      <x:c r="RFC101" s="7"/>
      <x:c r="RFD101" s="7"/>
      <x:c r="RFE101" s="7"/>
      <x:c r="RFF101" s="7"/>
      <x:c r="RFG101" s="7"/>
      <x:c r="RFH101" s="7"/>
      <x:c r="RFI101" s="7"/>
      <x:c r="RFJ101" s="7"/>
      <x:c r="RFK101" s="7"/>
      <x:c r="RFL101" s="7"/>
      <x:c r="RFM101" s="7"/>
      <x:c r="RFN101" s="7"/>
      <x:c r="RFO101" s="7"/>
      <x:c r="RFP101" s="7"/>
      <x:c r="RFQ101" s="7"/>
      <x:c r="RFR101" s="7"/>
      <x:c r="RFS101" s="7"/>
      <x:c r="RFT101" s="7"/>
      <x:c r="RFU101" s="7"/>
      <x:c r="RFV101" s="7"/>
      <x:c r="RFW101" s="7"/>
      <x:c r="RFX101" s="7"/>
      <x:c r="RFY101" s="7"/>
      <x:c r="RFZ101" s="7"/>
      <x:c r="RGA101" s="7"/>
      <x:c r="RGB101" s="7"/>
      <x:c r="RGC101" s="7"/>
      <x:c r="RGD101" s="7"/>
      <x:c r="RGE101" s="7"/>
      <x:c r="RGF101" s="7"/>
      <x:c r="RGG101" s="7"/>
      <x:c r="RGH101" s="7"/>
      <x:c r="RGI101" s="7"/>
      <x:c r="RGJ101" s="7"/>
      <x:c r="RGK101" s="7"/>
      <x:c r="RGL101" s="7"/>
      <x:c r="RGM101" s="7"/>
      <x:c r="RGN101" s="7"/>
      <x:c r="RGO101" s="7"/>
      <x:c r="RGP101" s="7"/>
      <x:c r="RGQ101" s="7"/>
      <x:c r="RGR101" s="7"/>
      <x:c r="RGS101" s="7"/>
      <x:c r="RGT101" s="7"/>
      <x:c r="RGU101" s="7"/>
      <x:c r="RGV101" s="7"/>
      <x:c r="RGW101" s="7"/>
      <x:c r="RGX101" s="7"/>
      <x:c r="RGY101" s="7"/>
      <x:c r="RGZ101" s="7"/>
      <x:c r="RHA101" s="7"/>
      <x:c r="RHB101" s="7"/>
      <x:c r="RHC101" s="7"/>
      <x:c r="RHD101" s="7"/>
      <x:c r="RHE101" s="7"/>
      <x:c r="RHF101" s="7"/>
      <x:c r="RHG101" s="7"/>
      <x:c r="RHH101" s="7"/>
      <x:c r="RHI101" s="7"/>
      <x:c r="RHJ101" s="7"/>
      <x:c r="RHK101" s="7"/>
      <x:c r="RHL101" s="7"/>
      <x:c r="RHM101" s="7"/>
      <x:c r="RHN101" s="7"/>
      <x:c r="RHO101" s="7"/>
      <x:c r="RHP101" s="7"/>
      <x:c r="RHQ101" s="7"/>
      <x:c r="RHR101" s="7"/>
      <x:c r="RHS101" s="7"/>
      <x:c r="RHT101" s="7"/>
      <x:c r="RHU101" s="7"/>
      <x:c r="RHV101" s="7"/>
      <x:c r="RHW101" s="7"/>
      <x:c r="RHX101" s="7"/>
      <x:c r="RHY101" s="7"/>
      <x:c r="RHZ101" s="7"/>
      <x:c r="RIA101" s="7"/>
      <x:c r="RIB101" s="7"/>
      <x:c r="RIC101" s="7"/>
      <x:c r="RID101" s="7"/>
      <x:c r="RIE101" s="7"/>
      <x:c r="RIF101" s="7"/>
      <x:c r="RIG101" s="7"/>
      <x:c r="RIH101" s="7"/>
      <x:c r="RII101" s="7"/>
      <x:c r="RIJ101" s="7"/>
      <x:c r="RIK101" s="7"/>
      <x:c r="RIL101" s="7"/>
      <x:c r="RIM101" s="7"/>
      <x:c r="RIN101" s="7"/>
      <x:c r="RIO101" s="7"/>
      <x:c r="RIP101" s="7"/>
      <x:c r="RIQ101" s="7"/>
      <x:c r="RIR101" s="7"/>
      <x:c r="RIS101" s="7"/>
      <x:c r="RIT101" s="7"/>
      <x:c r="RIU101" s="7"/>
      <x:c r="RIV101" s="7"/>
      <x:c r="RIW101" s="7"/>
      <x:c r="RIX101" s="7"/>
      <x:c r="RIY101" s="7"/>
      <x:c r="RIZ101" s="7"/>
      <x:c r="RJA101" s="7"/>
      <x:c r="RJB101" s="7"/>
      <x:c r="RJC101" s="7"/>
      <x:c r="RJD101" s="7"/>
      <x:c r="RJE101" s="7"/>
      <x:c r="RJF101" s="7"/>
      <x:c r="RJG101" s="7"/>
      <x:c r="RJH101" s="7"/>
      <x:c r="RJI101" s="7"/>
      <x:c r="RJJ101" s="7"/>
      <x:c r="RJK101" s="7"/>
      <x:c r="RJL101" s="7"/>
      <x:c r="RJM101" s="7"/>
      <x:c r="RJN101" s="7"/>
      <x:c r="RJO101" s="7"/>
      <x:c r="RJP101" s="7"/>
      <x:c r="RJQ101" s="7"/>
      <x:c r="RJR101" s="7"/>
      <x:c r="RJS101" s="7"/>
      <x:c r="RJT101" s="7"/>
      <x:c r="RJU101" s="7"/>
      <x:c r="RJV101" s="7"/>
      <x:c r="RJW101" s="7"/>
      <x:c r="RJX101" s="7"/>
      <x:c r="RJY101" s="7"/>
      <x:c r="RJZ101" s="7"/>
      <x:c r="RKA101" s="7"/>
      <x:c r="RKB101" s="7"/>
      <x:c r="RKC101" s="7"/>
      <x:c r="RKD101" s="7"/>
      <x:c r="RKE101" s="7"/>
      <x:c r="RKF101" s="7"/>
      <x:c r="RKG101" s="7"/>
      <x:c r="RKH101" s="7"/>
      <x:c r="RKI101" s="7"/>
      <x:c r="RKJ101" s="7"/>
      <x:c r="RKK101" s="7"/>
      <x:c r="RKL101" s="7"/>
      <x:c r="RKM101" s="7"/>
      <x:c r="RKN101" s="7"/>
      <x:c r="RKO101" s="7"/>
      <x:c r="RKP101" s="7"/>
      <x:c r="RKQ101" s="7"/>
      <x:c r="RKR101" s="7"/>
      <x:c r="RKS101" s="7"/>
      <x:c r="RKT101" s="7"/>
      <x:c r="RKU101" s="7"/>
      <x:c r="RKV101" s="7"/>
      <x:c r="RKW101" s="7"/>
      <x:c r="RKX101" s="7"/>
      <x:c r="RKY101" s="7"/>
      <x:c r="RKZ101" s="7"/>
      <x:c r="RLA101" s="7"/>
      <x:c r="RLB101" s="7"/>
      <x:c r="RLC101" s="7"/>
      <x:c r="RLD101" s="7"/>
      <x:c r="RLE101" s="7"/>
      <x:c r="RLF101" s="7"/>
      <x:c r="RLG101" s="7"/>
      <x:c r="RLH101" s="7"/>
      <x:c r="RLI101" s="7"/>
      <x:c r="RLJ101" s="7"/>
      <x:c r="RLK101" s="7"/>
      <x:c r="RLL101" s="7"/>
      <x:c r="RLM101" s="7"/>
      <x:c r="RLN101" s="7"/>
      <x:c r="RLO101" s="7"/>
      <x:c r="RLP101" s="7"/>
      <x:c r="RLQ101" s="7"/>
      <x:c r="RLR101" s="7"/>
      <x:c r="RLS101" s="7"/>
      <x:c r="RLT101" s="7"/>
      <x:c r="RLU101" s="7"/>
      <x:c r="RLV101" s="7"/>
      <x:c r="RLW101" s="7"/>
      <x:c r="RLX101" s="7"/>
      <x:c r="RLY101" s="7"/>
      <x:c r="RLZ101" s="7"/>
      <x:c r="RMA101" s="7"/>
      <x:c r="RMB101" s="7"/>
      <x:c r="RMC101" s="7"/>
      <x:c r="RMD101" s="7"/>
      <x:c r="RME101" s="7"/>
      <x:c r="RMF101" s="7"/>
      <x:c r="RMG101" s="7"/>
      <x:c r="RMH101" s="7"/>
      <x:c r="RMI101" s="7"/>
      <x:c r="RMJ101" s="7"/>
      <x:c r="RMK101" s="7"/>
      <x:c r="RML101" s="7"/>
      <x:c r="RMM101" s="7"/>
      <x:c r="RMN101" s="7"/>
      <x:c r="RMO101" s="7"/>
      <x:c r="RMP101" s="7"/>
      <x:c r="RMQ101" s="7"/>
      <x:c r="RMR101" s="7"/>
      <x:c r="RMS101" s="7"/>
      <x:c r="RMT101" s="7"/>
      <x:c r="RMU101" s="7"/>
      <x:c r="RMV101" s="7"/>
      <x:c r="RMW101" s="7"/>
      <x:c r="RMX101" s="7"/>
      <x:c r="RMY101" s="7"/>
      <x:c r="RMZ101" s="7"/>
      <x:c r="RNA101" s="7"/>
      <x:c r="RNB101" s="7"/>
      <x:c r="RNC101" s="7"/>
      <x:c r="RND101" s="7"/>
      <x:c r="RNE101" s="7"/>
      <x:c r="RNF101" s="7"/>
      <x:c r="RNG101" s="7"/>
      <x:c r="RNH101" s="7"/>
      <x:c r="RNI101" s="7"/>
      <x:c r="RNJ101" s="7"/>
      <x:c r="RNK101" s="7"/>
      <x:c r="RNL101" s="7"/>
      <x:c r="RNM101" s="7"/>
      <x:c r="RNN101" s="7"/>
      <x:c r="RNO101" s="7"/>
      <x:c r="RNP101" s="7"/>
      <x:c r="RNQ101" s="7"/>
      <x:c r="RNR101" s="7"/>
      <x:c r="RNS101" s="7"/>
      <x:c r="RNT101" s="7"/>
      <x:c r="RNU101" s="7"/>
      <x:c r="RNV101" s="7"/>
      <x:c r="RNW101" s="7"/>
      <x:c r="RNX101" s="7"/>
      <x:c r="RNY101" s="7"/>
      <x:c r="RNZ101" s="7"/>
      <x:c r="ROA101" s="7"/>
      <x:c r="ROB101" s="7"/>
      <x:c r="ROC101" s="7"/>
      <x:c r="ROD101" s="7"/>
      <x:c r="ROE101" s="7"/>
      <x:c r="ROF101" s="7"/>
      <x:c r="ROG101" s="7"/>
      <x:c r="ROH101" s="7"/>
      <x:c r="ROI101" s="7"/>
      <x:c r="ROJ101" s="7"/>
      <x:c r="ROK101" s="7"/>
      <x:c r="ROL101" s="7"/>
      <x:c r="ROM101" s="7"/>
      <x:c r="RON101" s="7"/>
      <x:c r="ROO101" s="7"/>
      <x:c r="ROP101" s="7"/>
      <x:c r="ROQ101" s="7"/>
      <x:c r="ROR101" s="7"/>
      <x:c r="ROS101" s="7"/>
      <x:c r="ROT101" s="7"/>
      <x:c r="ROU101" s="7"/>
      <x:c r="ROV101" s="7"/>
      <x:c r="ROW101" s="7"/>
      <x:c r="ROX101" s="7"/>
      <x:c r="ROY101" s="7"/>
      <x:c r="ROZ101" s="7"/>
      <x:c r="RPA101" s="7"/>
      <x:c r="RPB101" s="7"/>
      <x:c r="RPC101" s="7"/>
      <x:c r="RPD101" s="7"/>
      <x:c r="RPE101" s="7"/>
      <x:c r="RPF101" s="7"/>
      <x:c r="RPG101" s="7"/>
      <x:c r="RPH101" s="7"/>
      <x:c r="RPI101" s="7"/>
      <x:c r="RPJ101" s="7"/>
      <x:c r="RPK101" s="7"/>
      <x:c r="RPL101" s="7"/>
      <x:c r="RPM101" s="7"/>
      <x:c r="RPN101" s="7"/>
      <x:c r="RPO101" s="7"/>
      <x:c r="RPP101" s="7"/>
      <x:c r="RPQ101" s="7"/>
      <x:c r="RPR101" s="7"/>
      <x:c r="RPS101" s="7"/>
      <x:c r="RPT101" s="7"/>
      <x:c r="RPU101" s="7"/>
      <x:c r="RPV101" s="7"/>
      <x:c r="RPW101" s="7"/>
      <x:c r="RPX101" s="7"/>
      <x:c r="RPY101" s="7"/>
      <x:c r="RPZ101" s="7"/>
      <x:c r="RQA101" s="7"/>
      <x:c r="RQB101" s="7"/>
      <x:c r="RQC101" s="7"/>
      <x:c r="RQD101" s="7"/>
      <x:c r="RQE101" s="7"/>
      <x:c r="RQF101" s="7"/>
      <x:c r="RQG101" s="7"/>
      <x:c r="RQH101" s="7"/>
      <x:c r="RQI101" s="7"/>
      <x:c r="RQJ101" s="7"/>
      <x:c r="RQK101" s="7"/>
      <x:c r="RQL101" s="7"/>
      <x:c r="RQM101" s="7"/>
      <x:c r="RQN101" s="7"/>
      <x:c r="RQO101" s="7"/>
      <x:c r="RQP101" s="7"/>
      <x:c r="RQQ101" s="7"/>
      <x:c r="RQR101" s="7"/>
      <x:c r="RQS101" s="7"/>
      <x:c r="RQT101" s="7"/>
      <x:c r="RQU101" s="7"/>
      <x:c r="RQV101" s="7"/>
      <x:c r="RQW101" s="7"/>
      <x:c r="RQX101" s="7"/>
      <x:c r="RQY101" s="7"/>
      <x:c r="RQZ101" s="7"/>
      <x:c r="RRA101" s="7"/>
      <x:c r="RRB101" s="7"/>
      <x:c r="RRC101" s="7"/>
      <x:c r="RRD101" s="7"/>
      <x:c r="RRE101" s="7"/>
      <x:c r="RRF101" s="7"/>
      <x:c r="RRG101" s="7"/>
      <x:c r="RRH101" s="7"/>
      <x:c r="RRI101" s="7"/>
      <x:c r="RRJ101" s="7"/>
      <x:c r="RRK101" s="7"/>
      <x:c r="RRL101" s="7"/>
      <x:c r="RRM101" s="7"/>
      <x:c r="RRN101" s="7"/>
      <x:c r="RRO101" s="7"/>
      <x:c r="RRP101" s="7"/>
      <x:c r="RRQ101" s="7"/>
      <x:c r="RRR101" s="7"/>
      <x:c r="RRS101" s="7"/>
      <x:c r="RRT101" s="7"/>
      <x:c r="RRU101" s="7"/>
      <x:c r="RRV101" s="7"/>
      <x:c r="RRW101" s="7"/>
      <x:c r="RRX101" s="7"/>
      <x:c r="RRY101" s="7"/>
      <x:c r="RRZ101" s="7"/>
      <x:c r="RSA101" s="7"/>
      <x:c r="RSB101" s="7"/>
      <x:c r="RSC101" s="7"/>
      <x:c r="RSD101" s="7"/>
      <x:c r="RSE101" s="7"/>
      <x:c r="RSF101" s="7"/>
      <x:c r="RSG101" s="7"/>
      <x:c r="RSH101" s="7"/>
      <x:c r="RSI101" s="7"/>
      <x:c r="RSJ101" s="7"/>
      <x:c r="RSK101" s="7"/>
      <x:c r="RSL101" s="7"/>
      <x:c r="RSM101" s="7"/>
      <x:c r="RSN101" s="7"/>
      <x:c r="RSO101" s="7"/>
      <x:c r="RSP101" s="7"/>
      <x:c r="RSQ101" s="7"/>
      <x:c r="RSR101" s="7"/>
      <x:c r="RSS101" s="7"/>
      <x:c r="RST101" s="7"/>
      <x:c r="RSU101" s="7"/>
      <x:c r="RSV101" s="7"/>
      <x:c r="RSW101" s="7"/>
      <x:c r="RSX101" s="7"/>
      <x:c r="RSY101" s="7"/>
      <x:c r="RSZ101" s="7"/>
      <x:c r="RTA101" s="7"/>
      <x:c r="RTB101" s="7"/>
      <x:c r="RTC101" s="7"/>
      <x:c r="RTD101" s="7"/>
      <x:c r="RTE101" s="7"/>
      <x:c r="RTF101" s="7"/>
      <x:c r="RTG101" s="7"/>
      <x:c r="RTH101" s="7"/>
      <x:c r="RTI101" s="7"/>
      <x:c r="RTJ101" s="7"/>
      <x:c r="RTK101" s="7"/>
      <x:c r="RTL101" s="7"/>
      <x:c r="RTM101" s="7"/>
      <x:c r="RTN101" s="7"/>
      <x:c r="RTO101" s="7"/>
      <x:c r="RTP101" s="7"/>
      <x:c r="RTQ101" s="7"/>
      <x:c r="RTR101" s="7"/>
      <x:c r="RTS101" s="7"/>
      <x:c r="RTT101" s="7"/>
      <x:c r="RTU101" s="7"/>
      <x:c r="RTV101" s="7"/>
      <x:c r="RTW101" s="7"/>
      <x:c r="RTX101" s="7"/>
      <x:c r="RTY101" s="7"/>
      <x:c r="RTZ101" s="7"/>
      <x:c r="RUA101" s="7"/>
      <x:c r="RUB101" s="7"/>
      <x:c r="RUC101" s="7"/>
      <x:c r="RUD101" s="7"/>
      <x:c r="RUE101" s="7"/>
      <x:c r="RUF101" s="7"/>
      <x:c r="RUG101" s="7"/>
      <x:c r="RUH101" s="7"/>
      <x:c r="RUI101" s="7"/>
      <x:c r="RUJ101" s="7"/>
      <x:c r="RUK101" s="7"/>
      <x:c r="RUL101" s="7"/>
      <x:c r="RUM101" s="7"/>
      <x:c r="RUN101" s="7"/>
      <x:c r="RUO101" s="7"/>
      <x:c r="RUP101" s="7"/>
      <x:c r="RUQ101" s="7"/>
      <x:c r="RUR101" s="7"/>
      <x:c r="RUS101" s="7"/>
      <x:c r="RUT101" s="7"/>
      <x:c r="RUU101" s="7"/>
      <x:c r="RUV101" s="7"/>
      <x:c r="RUW101" s="7"/>
      <x:c r="RUX101" s="7"/>
      <x:c r="RUY101" s="7"/>
      <x:c r="RUZ101" s="7"/>
      <x:c r="RVA101" s="7"/>
      <x:c r="RVB101" s="7"/>
      <x:c r="RVC101" s="7"/>
      <x:c r="RVD101" s="7"/>
      <x:c r="RVE101" s="7"/>
      <x:c r="RVF101" s="7"/>
      <x:c r="RVG101" s="7"/>
      <x:c r="RVH101" s="7"/>
      <x:c r="RVI101" s="7"/>
      <x:c r="RVJ101" s="7"/>
      <x:c r="RVK101" s="7"/>
      <x:c r="RVL101" s="7"/>
      <x:c r="RVM101" s="7"/>
      <x:c r="RVN101" s="7"/>
      <x:c r="RVO101" s="7"/>
      <x:c r="RVP101" s="7"/>
      <x:c r="RVQ101" s="7"/>
      <x:c r="RVR101" s="7"/>
      <x:c r="RVS101" s="7"/>
      <x:c r="RVT101" s="7"/>
      <x:c r="RVU101" s="7"/>
      <x:c r="RVV101" s="7"/>
      <x:c r="RVW101" s="7"/>
      <x:c r="RVX101" s="7"/>
      <x:c r="RVY101" s="7"/>
      <x:c r="RVZ101" s="7"/>
      <x:c r="RWA101" s="7"/>
      <x:c r="RWB101" s="7"/>
      <x:c r="RWC101" s="7"/>
      <x:c r="RWD101" s="7"/>
      <x:c r="RWE101" s="7"/>
      <x:c r="RWF101" s="7"/>
      <x:c r="RWG101" s="7"/>
      <x:c r="RWH101" s="7"/>
      <x:c r="RWI101" s="7"/>
      <x:c r="RWJ101" s="7"/>
      <x:c r="RWK101" s="7"/>
      <x:c r="RWL101" s="7"/>
      <x:c r="RWM101" s="7"/>
      <x:c r="RWN101" s="7"/>
      <x:c r="RWO101" s="7"/>
      <x:c r="RWP101" s="7"/>
      <x:c r="RWQ101" s="7"/>
      <x:c r="RWR101" s="7"/>
      <x:c r="RWS101" s="7"/>
      <x:c r="RWT101" s="7"/>
      <x:c r="RWU101" s="7"/>
      <x:c r="RWV101" s="7"/>
      <x:c r="RWW101" s="7"/>
      <x:c r="RWX101" s="7"/>
      <x:c r="RWY101" s="7"/>
      <x:c r="RWZ101" s="7"/>
      <x:c r="RXA101" s="7"/>
      <x:c r="RXB101" s="7"/>
      <x:c r="RXC101" s="7"/>
      <x:c r="RXD101" s="7"/>
      <x:c r="RXE101" s="7"/>
      <x:c r="RXF101" s="7"/>
      <x:c r="RXG101" s="7"/>
      <x:c r="RXH101" s="7"/>
      <x:c r="RXI101" s="7"/>
      <x:c r="RXJ101" s="7"/>
      <x:c r="RXK101" s="7"/>
      <x:c r="RXL101" s="7"/>
      <x:c r="RXM101" s="7"/>
      <x:c r="RXN101" s="7"/>
      <x:c r="RXO101" s="7"/>
      <x:c r="RXP101" s="7"/>
      <x:c r="RXQ101" s="7"/>
      <x:c r="RXR101" s="7"/>
      <x:c r="RXS101" s="7"/>
      <x:c r="RXT101" s="7"/>
      <x:c r="RXU101" s="7"/>
      <x:c r="RXV101" s="7"/>
      <x:c r="RXW101" s="7"/>
      <x:c r="RXX101" s="7"/>
      <x:c r="RXY101" s="7"/>
      <x:c r="RXZ101" s="7"/>
      <x:c r="RYA101" s="7"/>
      <x:c r="RYB101" s="7"/>
      <x:c r="RYC101" s="7"/>
      <x:c r="RYD101" s="7"/>
      <x:c r="RYE101" s="7"/>
      <x:c r="RYF101" s="7"/>
      <x:c r="RYG101" s="7"/>
      <x:c r="RYH101" s="7"/>
      <x:c r="RYI101" s="7"/>
      <x:c r="RYJ101" s="7"/>
      <x:c r="RYK101" s="7"/>
      <x:c r="RYL101" s="7"/>
      <x:c r="RYM101" s="7"/>
      <x:c r="RYN101" s="7"/>
      <x:c r="RYO101" s="7"/>
      <x:c r="RYP101" s="7"/>
      <x:c r="RYQ101" s="7"/>
      <x:c r="RYR101" s="7"/>
      <x:c r="RYS101" s="7"/>
      <x:c r="RYT101" s="7"/>
      <x:c r="RYU101" s="7"/>
      <x:c r="RYV101" s="7"/>
      <x:c r="RYW101" s="7"/>
      <x:c r="RYX101" s="7"/>
      <x:c r="RYY101" s="7"/>
      <x:c r="RYZ101" s="7"/>
      <x:c r="RZA101" s="7"/>
      <x:c r="RZB101" s="7"/>
      <x:c r="RZC101" s="7"/>
      <x:c r="RZD101" s="7"/>
      <x:c r="RZE101" s="7"/>
      <x:c r="RZF101" s="7"/>
      <x:c r="RZG101" s="7"/>
      <x:c r="RZH101" s="7"/>
      <x:c r="RZI101" s="7"/>
      <x:c r="RZJ101" s="7"/>
      <x:c r="RZK101" s="7"/>
      <x:c r="RZL101" s="7"/>
      <x:c r="RZM101" s="7"/>
      <x:c r="RZN101" s="7"/>
      <x:c r="RZO101" s="7"/>
      <x:c r="RZP101" s="7"/>
      <x:c r="RZQ101" s="7"/>
      <x:c r="RZR101" s="7"/>
      <x:c r="RZS101" s="7"/>
      <x:c r="RZT101" s="7"/>
      <x:c r="RZU101" s="7"/>
      <x:c r="RZV101" s="7"/>
      <x:c r="RZW101" s="7"/>
      <x:c r="RZX101" s="7"/>
      <x:c r="RZY101" s="7"/>
      <x:c r="RZZ101" s="7"/>
      <x:c r="SAA101" s="7"/>
      <x:c r="SAB101" s="7"/>
      <x:c r="SAC101" s="7"/>
      <x:c r="SAD101" s="7"/>
      <x:c r="SAE101" s="7"/>
      <x:c r="SAF101" s="7"/>
      <x:c r="SAG101" s="7"/>
      <x:c r="SAH101" s="7"/>
      <x:c r="SAI101" s="7"/>
      <x:c r="SAJ101" s="7"/>
      <x:c r="SAK101" s="7"/>
      <x:c r="SAL101" s="7"/>
      <x:c r="SAM101" s="7"/>
      <x:c r="SAN101" s="7"/>
      <x:c r="SAO101" s="7"/>
      <x:c r="SAP101" s="7"/>
      <x:c r="SAQ101" s="7"/>
      <x:c r="SAR101" s="7"/>
      <x:c r="SAS101" s="7"/>
      <x:c r="SAT101" s="7"/>
      <x:c r="SAU101" s="7"/>
      <x:c r="SAV101" s="7"/>
      <x:c r="SAW101" s="7"/>
      <x:c r="SAX101" s="7"/>
      <x:c r="SAY101" s="7"/>
      <x:c r="SAZ101" s="7"/>
      <x:c r="SBA101" s="7"/>
      <x:c r="SBB101" s="7"/>
      <x:c r="SBC101" s="7"/>
      <x:c r="SBD101" s="7"/>
      <x:c r="SBE101" s="7"/>
      <x:c r="SBF101" s="7"/>
      <x:c r="SBG101" s="7"/>
      <x:c r="SBH101" s="7"/>
      <x:c r="SBI101" s="7"/>
      <x:c r="SBJ101" s="7"/>
      <x:c r="SBK101" s="7"/>
      <x:c r="SBL101" s="7"/>
      <x:c r="SBM101" s="7"/>
      <x:c r="SBN101" s="7"/>
      <x:c r="SBO101" s="7"/>
      <x:c r="SBP101" s="7"/>
      <x:c r="SBQ101" s="7"/>
      <x:c r="SBR101" s="7"/>
      <x:c r="SBS101" s="7"/>
      <x:c r="SBT101" s="7"/>
      <x:c r="SBU101" s="7"/>
      <x:c r="SBV101" s="7"/>
      <x:c r="SBW101" s="7"/>
      <x:c r="SBX101" s="7"/>
      <x:c r="SBY101" s="7"/>
      <x:c r="SBZ101" s="7"/>
      <x:c r="SCA101" s="7"/>
      <x:c r="SCB101" s="7"/>
      <x:c r="SCC101" s="7"/>
      <x:c r="SCD101" s="7"/>
      <x:c r="SCE101" s="7"/>
      <x:c r="SCF101" s="7"/>
      <x:c r="SCG101" s="7"/>
      <x:c r="SCH101" s="7"/>
      <x:c r="SCI101" s="7"/>
      <x:c r="SCJ101" s="7"/>
      <x:c r="SCK101" s="7"/>
      <x:c r="SCL101" s="7"/>
      <x:c r="SCM101" s="7"/>
      <x:c r="SCN101" s="7"/>
      <x:c r="SCO101" s="7"/>
      <x:c r="SCP101" s="7"/>
      <x:c r="SCQ101" s="7"/>
      <x:c r="SCR101" s="7"/>
      <x:c r="SCS101" s="7"/>
      <x:c r="SCT101" s="7"/>
      <x:c r="SCU101" s="7"/>
      <x:c r="SCV101" s="7"/>
      <x:c r="SCW101" s="7"/>
      <x:c r="SCX101" s="7"/>
      <x:c r="SCY101" s="7"/>
      <x:c r="SCZ101" s="7"/>
      <x:c r="SDA101" s="7"/>
      <x:c r="SDB101" s="7"/>
      <x:c r="SDC101" s="7"/>
      <x:c r="SDD101" s="7"/>
      <x:c r="SDE101" s="7"/>
      <x:c r="SDF101" s="7"/>
      <x:c r="SDG101" s="7"/>
      <x:c r="SDH101" s="7"/>
      <x:c r="SDI101" s="7"/>
      <x:c r="SDJ101" s="7"/>
      <x:c r="SDK101" s="7"/>
      <x:c r="SDL101" s="7"/>
      <x:c r="SDM101" s="7"/>
      <x:c r="SDN101" s="7"/>
      <x:c r="SDO101" s="7"/>
      <x:c r="SDP101" s="7"/>
      <x:c r="SDQ101" s="7"/>
      <x:c r="SDR101" s="7"/>
      <x:c r="SDS101" s="7"/>
      <x:c r="SDT101" s="7"/>
      <x:c r="SDU101" s="7"/>
      <x:c r="SDV101" s="7"/>
      <x:c r="SDW101" s="7"/>
      <x:c r="SDX101" s="7"/>
      <x:c r="SDY101" s="7"/>
      <x:c r="SDZ101" s="7"/>
      <x:c r="SEA101" s="7"/>
      <x:c r="SEB101" s="7"/>
      <x:c r="SEC101" s="7"/>
      <x:c r="SED101" s="7"/>
      <x:c r="SEE101" s="7"/>
      <x:c r="SEF101" s="7"/>
      <x:c r="SEG101" s="7"/>
      <x:c r="SEH101" s="7"/>
      <x:c r="SEI101" s="7"/>
      <x:c r="SEJ101" s="7"/>
      <x:c r="SEK101" s="7"/>
      <x:c r="SEL101" s="7"/>
      <x:c r="SEM101" s="7"/>
      <x:c r="SEN101" s="7"/>
      <x:c r="SEO101" s="7"/>
      <x:c r="SEP101" s="7"/>
      <x:c r="SEQ101" s="7"/>
      <x:c r="SER101" s="7"/>
      <x:c r="SES101" s="7"/>
      <x:c r="SET101" s="7"/>
      <x:c r="SEU101" s="7"/>
      <x:c r="SEV101" s="7"/>
      <x:c r="SEW101" s="7"/>
      <x:c r="SEX101" s="7"/>
      <x:c r="SEY101" s="7"/>
      <x:c r="SEZ101" s="7"/>
      <x:c r="SFA101" s="7"/>
      <x:c r="SFB101" s="7"/>
      <x:c r="SFC101" s="7"/>
      <x:c r="SFD101" s="7"/>
      <x:c r="SFE101" s="7"/>
      <x:c r="SFF101" s="7"/>
      <x:c r="SFG101" s="7"/>
      <x:c r="SFH101" s="7"/>
      <x:c r="SFI101" s="7"/>
      <x:c r="SFJ101" s="7"/>
      <x:c r="SFK101" s="7"/>
      <x:c r="SFL101" s="7"/>
      <x:c r="SFM101" s="7"/>
      <x:c r="SFN101" s="7"/>
      <x:c r="SFO101" s="7"/>
      <x:c r="SFP101" s="7"/>
      <x:c r="SFQ101" s="7"/>
      <x:c r="SFR101" s="7"/>
      <x:c r="SFS101" s="7"/>
      <x:c r="SFT101" s="7"/>
      <x:c r="SFU101" s="7"/>
      <x:c r="SFV101" s="7"/>
      <x:c r="SFW101" s="7"/>
      <x:c r="SFX101" s="7"/>
      <x:c r="SFY101" s="7"/>
      <x:c r="SFZ101" s="7"/>
      <x:c r="SGA101" s="7"/>
      <x:c r="SGB101" s="7"/>
      <x:c r="SGC101" s="7"/>
      <x:c r="SGD101" s="7"/>
      <x:c r="SGE101" s="7"/>
      <x:c r="SGF101" s="7"/>
      <x:c r="SGG101" s="7"/>
      <x:c r="SGH101" s="7"/>
      <x:c r="SGI101" s="7"/>
      <x:c r="SGJ101" s="7"/>
      <x:c r="SGK101" s="7"/>
      <x:c r="SGL101" s="7"/>
      <x:c r="SGM101" s="7"/>
      <x:c r="SGN101" s="7"/>
      <x:c r="SGO101" s="7"/>
      <x:c r="SGP101" s="7"/>
      <x:c r="SGQ101" s="7"/>
      <x:c r="SGR101" s="7"/>
      <x:c r="SGS101" s="7"/>
      <x:c r="SGT101" s="7"/>
      <x:c r="SGU101" s="7"/>
      <x:c r="SGV101" s="7"/>
      <x:c r="SGW101" s="7"/>
      <x:c r="SGX101" s="7"/>
      <x:c r="SGY101" s="7"/>
      <x:c r="SGZ101" s="7"/>
      <x:c r="SHA101" s="7"/>
      <x:c r="SHB101" s="7"/>
      <x:c r="SHC101" s="7"/>
      <x:c r="SHD101" s="7"/>
      <x:c r="SHE101" s="7"/>
      <x:c r="SHF101" s="7"/>
      <x:c r="SHG101" s="7"/>
      <x:c r="SHH101" s="7"/>
      <x:c r="SHI101" s="7"/>
      <x:c r="SHJ101" s="7"/>
      <x:c r="SHK101" s="7"/>
      <x:c r="SHL101" s="7"/>
      <x:c r="SHM101" s="7"/>
      <x:c r="SHN101" s="7"/>
      <x:c r="SHO101" s="7"/>
      <x:c r="SHP101" s="7"/>
      <x:c r="SHQ101" s="7"/>
      <x:c r="SHR101" s="7"/>
      <x:c r="SHS101" s="7"/>
      <x:c r="SHT101" s="7"/>
      <x:c r="SHU101" s="7"/>
      <x:c r="SHV101" s="7"/>
      <x:c r="SHW101" s="7"/>
      <x:c r="SHX101" s="7"/>
      <x:c r="SHY101" s="7"/>
      <x:c r="SHZ101" s="7"/>
      <x:c r="SIA101" s="7"/>
      <x:c r="SIB101" s="7"/>
      <x:c r="SIC101" s="7"/>
      <x:c r="SID101" s="7"/>
      <x:c r="SIE101" s="7"/>
      <x:c r="SIF101" s="7"/>
      <x:c r="SIG101" s="7"/>
      <x:c r="SIH101" s="7"/>
      <x:c r="SII101" s="7"/>
      <x:c r="SIJ101" s="7"/>
      <x:c r="SIK101" s="7"/>
      <x:c r="SIL101" s="7"/>
      <x:c r="SIM101" s="7"/>
      <x:c r="SIN101" s="7"/>
      <x:c r="SIO101" s="7"/>
      <x:c r="SIP101" s="7"/>
      <x:c r="SIQ101" s="7"/>
      <x:c r="SIR101" s="7"/>
      <x:c r="SIS101" s="7"/>
      <x:c r="SIT101" s="7"/>
      <x:c r="SIU101" s="7"/>
      <x:c r="SIV101" s="7"/>
      <x:c r="SIW101" s="7"/>
      <x:c r="SIX101" s="7"/>
      <x:c r="SIY101" s="7"/>
      <x:c r="SIZ101" s="7"/>
      <x:c r="SJA101" s="7"/>
      <x:c r="SJB101" s="7"/>
      <x:c r="SJC101" s="7"/>
      <x:c r="SJD101" s="7"/>
      <x:c r="SJE101" s="7"/>
      <x:c r="SJF101" s="7"/>
      <x:c r="SJG101" s="7"/>
      <x:c r="SJH101" s="7"/>
      <x:c r="SJI101" s="7"/>
      <x:c r="SJJ101" s="7"/>
      <x:c r="SJK101" s="7"/>
      <x:c r="SJL101" s="7"/>
      <x:c r="SJM101" s="7"/>
      <x:c r="SJN101" s="7"/>
      <x:c r="SJO101" s="7"/>
      <x:c r="SJP101" s="7"/>
      <x:c r="SJQ101" s="7"/>
      <x:c r="SJR101" s="7"/>
      <x:c r="SJS101" s="7"/>
      <x:c r="SJT101" s="7"/>
      <x:c r="SJU101" s="7"/>
      <x:c r="SJV101" s="7"/>
      <x:c r="SJW101" s="7"/>
      <x:c r="SJX101" s="7"/>
      <x:c r="SJY101" s="7"/>
      <x:c r="SJZ101" s="7"/>
      <x:c r="SKA101" s="7"/>
      <x:c r="SKB101" s="7"/>
      <x:c r="SKC101" s="7"/>
      <x:c r="SKD101" s="7"/>
      <x:c r="SKE101" s="7"/>
      <x:c r="SKF101" s="7"/>
      <x:c r="SKG101" s="7"/>
      <x:c r="SKH101" s="7"/>
      <x:c r="SKI101" s="7"/>
      <x:c r="SKJ101" s="7"/>
      <x:c r="SKK101" s="7"/>
      <x:c r="SKL101" s="7"/>
      <x:c r="SKM101" s="7"/>
      <x:c r="SKN101" s="7"/>
      <x:c r="SKO101" s="7"/>
      <x:c r="SKP101" s="7"/>
      <x:c r="SKQ101" s="7"/>
      <x:c r="SKR101" s="7"/>
      <x:c r="SKS101" s="7"/>
      <x:c r="SKT101" s="7"/>
      <x:c r="SKU101" s="7"/>
      <x:c r="SKV101" s="7"/>
      <x:c r="SKW101" s="7"/>
      <x:c r="SKX101" s="7"/>
      <x:c r="SKY101" s="7"/>
      <x:c r="SKZ101" s="7"/>
      <x:c r="SLA101" s="7"/>
      <x:c r="SLB101" s="7"/>
      <x:c r="SLC101" s="7"/>
      <x:c r="SLD101" s="7"/>
      <x:c r="SLE101" s="7"/>
      <x:c r="SLF101" s="7"/>
      <x:c r="SLG101" s="7"/>
      <x:c r="SLH101" s="7"/>
      <x:c r="SLI101" s="7"/>
      <x:c r="SLJ101" s="7"/>
      <x:c r="SLK101" s="7"/>
      <x:c r="SLL101" s="7"/>
      <x:c r="SLM101" s="7"/>
      <x:c r="SLN101" s="7"/>
      <x:c r="SLO101" s="7"/>
      <x:c r="SLP101" s="7"/>
      <x:c r="SLQ101" s="7"/>
      <x:c r="SLR101" s="7"/>
      <x:c r="SLS101" s="7"/>
      <x:c r="SLT101" s="7"/>
      <x:c r="SLU101" s="7"/>
      <x:c r="SLV101" s="7"/>
      <x:c r="SLW101" s="7"/>
      <x:c r="SLX101" s="7"/>
      <x:c r="SLY101" s="7"/>
      <x:c r="SLZ101" s="7"/>
      <x:c r="SMA101" s="7"/>
      <x:c r="SMB101" s="7"/>
      <x:c r="SMC101" s="7"/>
      <x:c r="SMD101" s="7"/>
      <x:c r="SME101" s="7"/>
      <x:c r="SMF101" s="7"/>
      <x:c r="SMG101" s="7"/>
      <x:c r="SMH101" s="7"/>
      <x:c r="SMI101" s="7"/>
      <x:c r="SMJ101" s="7"/>
      <x:c r="SMK101" s="7"/>
      <x:c r="SML101" s="7"/>
      <x:c r="SMM101" s="7"/>
      <x:c r="SMN101" s="7"/>
      <x:c r="SMO101" s="7"/>
      <x:c r="SMP101" s="7"/>
      <x:c r="SMQ101" s="7"/>
      <x:c r="SMR101" s="7"/>
      <x:c r="SMS101" s="7"/>
      <x:c r="SMT101" s="7"/>
      <x:c r="SMU101" s="7"/>
      <x:c r="SMV101" s="7"/>
      <x:c r="SMW101" s="7"/>
      <x:c r="SMX101" s="7"/>
      <x:c r="SMY101" s="7"/>
      <x:c r="SMZ101" s="7"/>
      <x:c r="SNA101" s="7"/>
      <x:c r="SNB101" s="7"/>
      <x:c r="SNC101" s="7"/>
      <x:c r="SND101" s="7"/>
      <x:c r="SNE101" s="7"/>
      <x:c r="SNF101" s="7"/>
      <x:c r="SNG101" s="7"/>
      <x:c r="SNH101" s="7"/>
      <x:c r="SNI101" s="7"/>
      <x:c r="SNJ101" s="7"/>
      <x:c r="SNK101" s="7"/>
      <x:c r="SNL101" s="7"/>
      <x:c r="SNM101" s="7"/>
      <x:c r="SNN101" s="7"/>
      <x:c r="SNO101" s="7"/>
      <x:c r="SNP101" s="7"/>
      <x:c r="SNQ101" s="7"/>
      <x:c r="SNR101" s="7"/>
      <x:c r="SNS101" s="7"/>
      <x:c r="SNT101" s="7"/>
      <x:c r="SNU101" s="7"/>
      <x:c r="SNV101" s="7"/>
      <x:c r="SNW101" s="7"/>
      <x:c r="SNX101" s="7"/>
      <x:c r="SNY101" s="7"/>
      <x:c r="SNZ101" s="7"/>
      <x:c r="SOA101" s="7"/>
      <x:c r="SOB101" s="7"/>
      <x:c r="SOC101" s="7"/>
      <x:c r="SOD101" s="7"/>
      <x:c r="SOE101" s="7"/>
      <x:c r="SOF101" s="7"/>
      <x:c r="SOG101" s="7"/>
      <x:c r="SOH101" s="7"/>
      <x:c r="SOI101" s="7"/>
      <x:c r="SOJ101" s="7"/>
      <x:c r="SOK101" s="7"/>
      <x:c r="SOL101" s="7"/>
      <x:c r="SOM101" s="7"/>
      <x:c r="SON101" s="7"/>
      <x:c r="SOO101" s="7"/>
      <x:c r="SOP101" s="7"/>
      <x:c r="SOQ101" s="7"/>
      <x:c r="SOR101" s="7"/>
      <x:c r="SOS101" s="7"/>
      <x:c r="SOT101" s="7"/>
      <x:c r="SOU101" s="7"/>
      <x:c r="SOV101" s="7"/>
      <x:c r="SOW101" s="7"/>
      <x:c r="SOX101" s="7"/>
      <x:c r="SOY101" s="7"/>
      <x:c r="SOZ101" s="7"/>
      <x:c r="SPA101" s="7"/>
      <x:c r="SPB101" s="7"/>
      <x:c r="SPC101" s="7"/>
      <x:c r="SPD101" s="7"/>
      <x:c r="SPE101" s="7"/>
      <x:c r="SPF101" s="7"/>
      <x:c r="SPG101" s="7"/>
      <x:c r="SPH101" s="7"/>
      <x:c r="SPI101" s="7"/>
      <x:c r="SPJ101" s="7"/>
      <x:c r="SPK101" s="7"/>
      <x:c r="SPL101" s="7"/>
      <x:c r="SPM101" s="7"/>
      <x:c r="SPN101" s="7"/>
      <x:c r="SPO101" s="7"/>
      <x:c r="SPP101" s="7"/>
      <x:c r="SPQ101" s="7"/>
      <x:c r="SPR101" s="7"/>
      <x:c r="SPS101" s="7"/>
      <x:c r="SPT101" s="7"/>
      <x:c r="SPU101" s="7"/>
      <x:c r="SPV101" s="7"/>
      <x:c r="SPW101" s="7"/>
      <x:c r="SPX101" s="7"/>
      <x:c r="SPY101" s="7"/>
      <x:c r="SPZ101" s="7"/>
      <x:c r="SQA101" s="7"/>
      <x:c r="SQB101" s="7"/>
      <x:c r="SQC101" s="7"/>
      <x:c r="SQD101" s="7"/>
      <x:c r="SQE101" s="7"/>
      <x:c r="SQF101" s="7"/>
      <x:c r="SQG101" s="7"/>
      <x:c r="SQH101" s="7"/>
      <x:c r="SQI101" s="7"/>
      <x:c r="SQJ101" s="7"/>
      <x:c r="SQK101" s="7"/>
      <x:c r="SQL101" s="7"/>
      <x:c r="SQM101" s="7"/>
      <x:c r="SQN101" s="7"/>
      <x:c r="SQO101" s="7"/>
      <x:c r="SQP101" s="7"/>
      <x:c r="SQQ101" s="7"/>
      <x:c r="SQR101" s="7"/>
      <x:c r="SQS101" s="7"/>
      <x:c r="SQT101" s="7"/>
      <x:c r="SQU101" s="7"/>
      <x:c r="SQV101" s="7"/>
      <x:c r="SQW101" s="7"/>
      <x:c r="SQX101" s="7"/>
      <x:c r="SQY101" s="7"/>
      <x:c r="SQZ101" s="7"/>
      <x:c r="SRA101" s="7"/>
      <x:c r="SRB101" s="7"/>
      <x:c r="SRC101" s="7"/>
      <x:c r="SRD101" s="7"/>
      <x:c r="SRE101" s="7"/>
      <x:c r="SRF101" s="7"/>
      <x:c r="SRG101" s="7"/>
      <x:c r="SRH101" s="7"/>
      <x:c r="SRI101" s="7"/>
      <x:c r="SRJ101" s="7"/>
      <x:c r="SRK101" s="7"/>
      <x:c r="SRL101" s="7"/>
      <x:c r="SRM101" s="7"/>
      <x:c r="SRN101" s="7"/>
      <x:c r="SRO101" s="7"/>
      <x:c r="SRP101" s="7"/>
      <x:c r="SRQ101" s="7"/>
      <x:c r="SRR101" s="7"/>
      <x:c r="SRS101" s="7"/>
      <x:c r="SRT101" s="7"/>
      <x:c r="SRU101" s="7"/>
      <x:c r="SRV101" s="7"/>
      <x:c r="SRW101" s="7"/>
      <x:c r="SRX101" s="7"/>
      <x:c r="SRY101" s="7"/>
      <x:c r="SRZ101" s="7"/>
      <x:c r="SSA101" s="7"/>
      <x:c r="SSB101" s="7"/>
      <x:c r="SSC101" s="7"/>
      <x:c r="SSD101" s="7"/>
      <x:c r="SSE101" s="7"/>
      <x:c r="SSF101" s="7"/>
      <x:c r="SSG101" s="7"/>
      <x:c r="SSH101" s="7"/>
      <x:c r="SSI101" s="7"/>
      <x:c r="SSJ101" s="7"/>
      <x:c r="SSK101" s="7"/>
      <x:c r="SSL101" s="7"/>
      <x:c r="SSM101" s="7"/>
      <x:c r="SSN101" s="7"/>
      <x:c r="SSO101" s="7"/>
      <x:c r="SSP101" s="7"/>
      <x:c r="SSQ101" s="7"/>
      <x:c r="SSR101" s="7"/>
      <x:c r="SSS101" s="7"/>
      <x:c r="SST101" s="7"/>
      <x:c r="SSU101" s="7"/>
      <x:c r="SSV101" s="7"/>
      <x:c r="SSW101" s="7"/>
      <x:c r="SSX101" s="7"/>
      <x:c r="SSY101" s="7"/>
      <x:c r="SSZ101" s="7"/>
      <x:c r="STA101" s="7"/>
      <x:c r="STB101" s="7"/>
      <x:c r="STC101" s="7"/>
      <x:c r="STD101" s="7"/>
      <x:c r="STE101" s="7"/>
      <x:c r="STF101" s="7"/>
      <x:c r="STG101" s="7"/>
      <x:c r="STH101" s="7"/>
      <x:c r="STI101" s="7"/>
      <x:c r="STJ101" s="7"/>
      <x:c r="STK101" s="7"/>
      <x:c r="STL101" s="7"/>
      <x:c r="STM101" s="7"/>
      <x:c r="STN101" s="7"/>
      <x:c r="STO101" s="7"/>
      <x:c r="STP101" s="7"/>
      <x:c r="STQ101" s="7"/>
      <x:c r="STR101" s="7"/>
      <x:c r="STS101" s="7"/>
      <x:c r="STT101" s="7"/>
      <x:c r="STU101" s="7"/>
      <x:c r="STV101" s="7"/>
      <x:c r="STW101" s="7"/>
      <x:c r="STX101" s="7"/>
      <x:c r="STY101" s="7"/>
      <x:c r="STZ101" s="7"/>
      <x:c r="SUA101" s="7"/>
      <x:c r="SUB101" s="7"/>
      <x:c r="SUC101" s="7"/>
      <x:c r="SUD101" s="7"/>
      <x:c r="SUE101" s="7"/>
      <x:c r="SUF101" s="7"/>
      <x:c r="SUG101" s="7"/>
      <x:c r="SUH101" s="7"/>
      <x:c r="SUI101" s="7"/>
      <x:c r="SUJ101" s="7"/>
      <x:c r="SUK101" s="7"/>
      <x:c r="SUL101" s="7"/>
      <x:c r="SUM101" s="7"/>
      <x:c r="SUN101" s="7"/>
      <x:c r="SUO101" s="7"/>
      <x:c r="SUP101" s="7"/>
      <x:c r="SUQ101" s="7"/>
      <x:c r="SUR101" s="7"/>
      <x:c r="SUS101" s="7"/>
      <x:c r="SUT101" s="7"/>
      <x:c r="SUU101" s="7"/>
      <x:c r="SUV101" s="7"/>
      <x:c r="SUW101" s="7"/>
      <x:c r="SUX101" s="7"/>
      <x:c r="SUY101" s="7"/>
      <x:c r="SUZ101" s="7"/>
      <x:c r="SVA101" s="7"/>
      <x:c r="SVB101" s="7"/>
      <x:c r="SVC101" s="7"/>
      <x:c r="SVD101" s="7"/>
      <x:c r="SVE101" s="7"/>
      <x:c r="SVF101" s="7"/>
      <x:c r="SVG101" s="7"/>
      <x:c r="SVH101" s="7"/>
      <x:c r="SVI101" s="7"/>
      <x:c r="SVJ101" s="7"/>
      <x:c r="SVK101" s="7"/>
      <x:c r="SVL101" s="7"/>
      <x:c r="SVM101" s="7"/>
      <x:c r="SVN101" s="7"/>
      <x:c r="SVO101" s="7"/>
      <x:c r="SVP101" s="7"/>
      <x:c r="SVQ101" s="7"/>
      <x:c r="SVR101" s="7"/>
      <x:c r="SVS101" s="7"/>
      <x:c r="SVT101" s="7"/>
      <x:c r="SVU101" s="7"/>
      <x:c r="SVV101" s="7"/>
      <x:c r="SVW101" s="7"/>
      <x:c r="SVX101" s="7"/>
      <x:c r="SVY101" s="7"/>
      <x:c r="SVZ101" s="7"/>
      <x:c r="SWA101" s="7"/>
      <x:c r="SWB101" s="7"/>
      <x:c r="SWC101" s="7"/>
      <x:c r="SWD101" s="7"/>
      <x:c r="SWE101" s="7"/>
      <x:c r="SWF101" s="7"/>
      <x:c r="SWG101" s="7"/>
      <x:c r="SWH101" s="7"/>
      <x:c r="SWI101" s="7"/>
      <x:c r="SWJ101" s="7"/>
      <x:c r="SWK101" s="7"/>
      <x:c r="SWL101" s="7"/>
      <x:c r="SWM101" s="7"/>
      <x:c r="SWN101" s="7"/>
      <x:c r="SWO101" s="7"/>
      <x:c r="SWP101" s="7"/>
      <x:c r="SWQ101" s="7"/>
      <x:c r="SWR101" s="7"/>
      <x:c r="SWS101" s="7"/>
      <x:c r="SWT101" s="7"/>
      <x:c r="SWU101" s="7"/>
      <x:c r="SWV101" s="7"/>
      <x:c r="SWW101" s="7"/>
      <x:c r="SWX101" s="7"/>
      <x:c r="SWY101" s="7"/>
      <x:c r="SWZ101" s="7"/>
      <x:c r="SXA101" s="7"/>
      <x:c r="SXB101" s="7"/>
      <x:c r="SXC101" s="7"/>
      <x:c r="SXD101" s="7"/>
      <x:c r="SXE101" s="7"/>
      <x:c r="SXF101" s="7"/>
      <x:c r="SXG101" s="7"/>
      <x:c r="SXH101" s="7"/>
      <x:c r="SXI101" s="7"/>
      <x:c r="SXJ101" s="7"/>
      <x:c r="SXK101" s="7"/>
      <x:c r="SXL101" s="7"/>
      <x:c r="SXM101" s="7"/>
      <x:c r="SXN101" s="7"/>
      <x:c r="SXO101" s="7"/>
      <x:c r="SXP101" s="7"/>
      <x:c r="SXQ101" s="7"/>
      <x:c r="SXR101" s="7"/>
      <x:c r="SXS101" s="7"/>
      <x:c r="SXT101" s="7"/>
      <x:c r="SXU101" s="7"/>
      <x:c r="SXV101" s="7"/>
      <x:c r="SXW101" s="7"/>
      <x:c r="SXX101" s="7"/>
      <x:c r="SXY101" s="7"/>
      <x:c r="SXZ101" s="7"/>
      <x:c r="SYA101" s="7"/>
      <x:c r="SYB101" s="7"/>
      <x:c r="SYC101" s="7"/>
      <x:c r="SYD101" s="7"/>
      <x:c r="SYE101" s="7"/>
      <x:c r="SYF101" s="7"/>
      <x:c r="SYG101" s="7"/>
      <x:c r="SYH101" s="7"/>
      <x:c r="SYI101" s="7"/>
      <x:c r="SYJ101" s="7"/>
      <x:c r="SYK101" s="7"/>
      <x:c r="SYL101" s="7"/>
      <x:c r="SYM101" s="7"/>
      <x:c r="SYN101" s="7"/>
      <x:c r="SYO101" s="7"/>
      <x:c r="SYP101" s="7"/>
      <x:c r="SYQ101" s="7"/>
      <x:c r="SYR101" s="7"/>
      <x:c r="SYS101" s="7"/>
      <x:c r="SYT101" s="7"/>
      <x:c r="SYU101" s="7"/>
      <x:c r="SYV101" s="7"/>
      <x:c r="SYW101" s="7"/>
      <x:c r="SYX101" s="7"/>
      <x:c r="SYY101" s="7"/>
      <x:c r="SYZ101" s="7"/>
      <x:c r="SZA101" s="7"/>
      <x:c r="SZB101" s="7"/>
      <x:c r="SZC101" s="7"/>
      <x:c r="SZD101" s="7"/>
      <x:c r="SZE101" s="7"/>
      <x:c r="SZF101" s="7"/>
      <x:c r="SZG101" s="7"/>
      <x:c r="SZH101" s="7"/>
      <x:c r="SZI101" s="7"/>
      <x:c r="SZJ101" s="7"/>
      <x:c r="SZK101" s="7"/>
      <x:c r="SZL101" s="7"/>
      <x:c r="SZM101" s="7"/>
      <x:c r="SZN101" s="7"/>
      <x:c r="SZO101" s="7"/>
      <x:c r="SZP101" s="7"/>
      <x:c r="SZQ101" s="7"/>
      <x:c r="SZR101" s="7"/>
      <x:c r="SZS101" s="7"/>
      <x:c r="SZT101" s="7"/>
      <x:c r="SZU101" s="7"/>
      <x:c r="SZV101" s="7"/>
      <x:c r="SZW101" s="7"/>
      <x:c r="SZX101" s="7"/>
      <x:c r="SZY101" s="7"/>
      <x:c r="SZZ101" s="7"/>
      <x:c r="TAA101" s="7"/>
      <x:c r="TAB101" s="7"/>
      <x:c r="TAC101" s="7"/>
      <x:c r="TAD101" s="7"/>
      <x:c r="TAE101" s="7"/>
      <x:c r="TAF101" s="7"/>
      <x:c r="TAG101" s="7"/>
      <x:c r="TAH101" s="7"/>
      <x:c r="TAI101" s="7"/>
      <x:c r="TAJ101" s="7"/>
      <x:c r="TAK101" s="7"/>
      <x:c r="TAL101" s="7"/>
      <x:c r="TAM101" s="7"/>
      <x:c r="TAN101" s="7"/>
      <x:c r="TAO101" s="7"/>
      <x:c r="TAP101" s="7"/>
      <x:c r="TAQ101" s="7"/>
      <x:c r="TAR101" s="7"/>
      <x:c r="TAS101" s="7"/>
      <x:c r="TAT101" s="7"/>
      <x:c r="TAU101" s="7"/>
      <x:c r="TAV101" s="7"/>
      <x:c r="TAW101" s="7"/>
      <x:c r="TAX101" s="7"/>
      <x:c r="TAY101" s="7"/>
      <x:c r="TAZ101" s="7"/>
      <x:c r="TBA101" s="7"/>
      <x:c r="TBB101" s="7"/>
      <x:c r="TBC101" s="7"/>
      <x:c r="TBD101" s="7"/>
      <x:c r="TBE101" s="7"/>
      <x:c r="TBF101" s="7"/>
      <x:c r="TBG101" s="7"/>
      <x:c r="TBH101" s="7"/>
      <x:c r="TBI101" s="7"/>
      <x:c r="TBJ101" s="7"/>
      <x:c r="TBK101" s="7"/>
      <x:c r="TBL101" s="7"/>
      <x:c r="TBM101" s="7"/>
      <x:c r="TBN101" s="7"/>
      <x:c r="TBO101" s="7"/>
      <x:c r="TBP101" s="7"/>
      <x:c r="TBQ101" s="7"/>
      <x:c r="TBR101" s="7"/>
      <x:c r="TBS101" s="7"/>
      <x:c r="TBT101" s="7"/>
      <x:c r="TBU101" s="7"/>
      <x:c r="TBV101" s="7"/>
      <x:c r="TBW101" s="7"/>
      <x:c r="TBX101" s="7"/>
      <x:c r="TBY101" s="7"/>
      <x:c r="TBZ101" s="7"/>
      <x:c r="TCA101" s="7"/>
      <x:c r="TCB101" s="7"/>
      <x:c r="TCC101" s="7"/>
      <x:c r="TCD101" s="7"/>
      <x:c r="TCE101" s="7"/>
      <x:c r="TCF101" s="7"/>
      <x:c r="TCG101" s="7"/>
      <x:c r="TCH101" s="7"/>
      <x:c r="TCI101" s="7"/>
      <x:c r="TCJ101" s="7"/>
      <x:c r="TCK101" s="7"/>
      <x:c r="TCL101" s="7"/>
      <x:c r="TCM101" s="7"/>
      <x:c r="TCN101" s="7"/>
      <x:c r="TCO101" s="7"/>
      <x:c r="TCP101" s="7"/>
      <x:c r="TCQ101" s="7"/>
      <x:c r="TCR101" s="7"/>
      <x:c r="TCS101" s="7"/>
      <x:c r="TCT101" s="7"/>
      <x:c r="TCU101" s="7"/>
      <x:c r="TCV101" s="7"/>
      <x:c r="TCW101" s="7"/>
      <x:c r="TCX101" s="7"/>
      <x:c r="TCY101" s="7"/>
      <x:c r="TCZ101" s="7"/>
      <x:c r="TDA101" s="7"/>
      <x:c r="TDB101" s="7"/>
      <x:c r="TDC101" s="7"/>
      <x:c r="TDD101" s="7"/>
      <x:c r="TDE101" s="7"/>
      <x:c r="TDF101" s="7"/>
      <x:c r="TDG101" s="7"/>
      <x:c r="TDH101" s="7"/>
      <x:c r="TDI101" s="7"/>
      <x:c r="TDJ101" s="7"/>
      <x:c r="TDK101" s="7"/>
      <x:c r="TDL101" s="7"/>
      <x:c r="TDM101" s="7"/>
      <x:c r="TDN101" s="7"/>
      <x:c r="TDO101" s="7"/>
      <x:c r="TDP101" s="7"/>
      <x:c r="TDQ101" s="7"/>
      <x:c r="TDR101" s="7"/>
      <x:c r="TDS101" s="7"/>
      <x:c r="TDT101" s="7"/>
      <x:c r="TDU101" s="7"/>
      <x:c r="TDV101" s="7"/>
      <x:c r="TDW101" s="7"/>
      <x:c r="TDX101" s="7"/>
      <x:c r="TDY101" s="7"/>
      <x:c r="TDZ101" s="7"/>
      <x:c r="TEA101" s="7"/>
      <x:c r="TEB101" s="7"/>
      <x:c r="TEC101" s="7"/>
      <x:c r="TED101" s="7"/>
      <x:c r="TEE101" s="7"/>
      <x:c r="TEF101" s="7"/>
      <x:c r="TEG101" s="7"/>
      <x:c r="TEH101" s="7"/>
      <x:c r="TEI101" s="7"/>
      <x:c r="TEJ101" s="7"/>
      <x:c r="TEK101" s="7"/>
      <x:c r="TEL101" s="7"/>
      <x:c r="TEM101" s="7"/>
      <x:c r="TEN101" s="7"/>
      <x:c r="TEO101" s="7"/>
      <x:c r="TEP101" s="7"/>
      <x:c r="TEQ101" s="7"/>
      <x:c r="TER101" s="7"/>
      <x:c r="TES101" s="7"/>
      <x:c r="TET101" s="7"/>
      <x:c r="TEU101" s="7"/>
      <x:c r="TEV101" s="7"/>
      <x:c r="TEW101" s="7"/>
      <x:c r="TEX101" s="7"/>
      <x:c r="TEY101" s="7"/>
      <x:c r="TEZ101" s="7"/>
      <x:c r="TFA101" s="7"/>
      <x:c r="TFB101" s="7"/>
      <x:c r="TFC101" s="7"/>
      <x:c r="TFD101" s="7"/>
      <x:c r="TFE101" s="7"/>
      <x:c r="TFF101" s="7"/>
      <x:c r="TFG101" s="7"/>
      <x:c r="TFH101" s="7"/>
      <x:c r="TFI101" s="7"/>
      <x:c r="TFJ101" s="7"/>
      <x:c r="TFK101" s="7"/>
      <x:c r="TFL101" s="7"/>
      <x:c r="TFM101" s="7"/>
      <x:c r="TFN101" s="7"/>
      <x:c r="TFO101" s="7"/>
      <x:c r="TFP101" s="7"/>
      <x:c r="TFQ101" s="7"/>
      <x:c r="TFR101" s="7"/>
      <x:c r="TFS101" s="7"/>
      <x:c r="TFT101" s="7"/>
      <x:c r="TFU101" s="7"/>
      <x:c r="TFV101" s="7"/>
      <x:c r="TFW101" s="7"/>
      <x:c r="TFX101" s="7"/>
      <x:c r="TFY101" s="7"/>
      <x:c r="TFZ101" s="7"/>
      <x:c r="TGA101" s="7"/>
      <x:c r="TGB101" s="7"/>
      <x:c r="TGC101" s="7"/>
      <x:c r="TGD101" s="7"/>
      <x:c r="TGE101" s="7"/>
      <x:c r="TGF101" s="7"/>
      <x:c r="TGG101" s="7"/>
      <x:c r="TGH101" s="7"/>
      <x:c r="TGI101" s="7"/>
      <x:c r="TGJ101" s="7"/>
      <x:c r="TGK101" s="7"/>
      <x:c r="TGL101" s="7"/>
      <x:c r="TGM101" s="7"/>
      <x:c r="TGN101" s="7"/>
      <x:c r="TGO101" s="7"/>
      <x:c r="TGP101" s="7"/>
      <x:c r="TGQ101" s="7"/>
      <x:c r="TGR101" s="7"/>
      <x:c r="TGS101" s="7"/>
      <x:c r="TGT101" s="7"/>
      <x:c r="TGU101" s="7"/>
      <x:c r="TGV101" s="7"/>
      <x:c r="TGW101" s="7"/>
      <x:c r="TGX101" s="7"/>
      <x:c r="TGY101" s="7"/>
      <x:c r="TGZ101" s="7"/>
      <x:c r="THA101" s="7"/>
      <x:c r="THB101" s="7"/>
      <x:c r="THC101" s="7"/>
      <x:c r="THD101" s="7"/>
      <x:c r="THE101" s="7"/>
      <x:c r="THF101" s="7"/>
      <x:c r="THG101" s="7"/>
      <x:c r="THH101" s="7"/>
      <x:c r="THI101" s="7"/>
      <x:c r="THJ101" s="7"/>
      <x:c r="THK101" s="7"/>
      <x:c r="THL101" s="7"/>
      <x:c r="THM101" s="7"/>
      <x:c r="THN101" s="7"/>
      <x:c r="THO101" s="7"/>
      <x:c r="THP101" s="7"/>
      <x:c r="THQ101" s="7"/>
      <x:c r="THR101" s="7"/>
      <x:c r="THS101" s="7"/>
      <x:c r="THT101" s="7"/>
      <x:c r="THU101" s="7"/>
      <x:c r="THV101" s="7"/>
      <x:c r="THW101" s="7"/>
      <x:c r="THX101" s="7"/>
      <x:c r="THY101" s="7"/>
      <x:c r="THZ101" s="7"/>
      <x:c r="TIA101" s="7"/>
      <x:c r="TIB101" s="7"/>
      <x:c r="TIC101" s="7"/>
      <x:c r="TID101" s="7"/>
      <x:c r="TIE101" s="7"/>
      <x:c r="TIF101" s="7"/>
      <x:c r="TIG101" s="7"/>
      <x:c r="TIH101" s="7"/>
      <x:c r="TII101" s="7"/>
      <x:c r="TIJ101" s="7"/>
      <x:c r="TIK101" s="7"/>
      <x:c r="TIL101" s="7"/>
      <x:c r="TIM101" s="7"/>
      <x:c r="TIN101" s="7"/>
      <x:c r="TIO101" s="7"/>
      <x:c r="TIP101" s="7"/>
      <x:c r="TIQ101" s="7"/>
      <x:c r="TIR101" s="7"/>
      <x:c r="TIS101" s="7"/>
      <x:c r="TIT101" s="7"/>
      <x:c r="TIU101" s="7"/>
      <x:c r="TIV101" s="7"/>
      <x:c r="TIW101" s="7"/>
      <x:c r="TIX101" s="7"/>
      <x:c r="TIY101" s="7"/>
      <x:c r="TIZ101" s="7"/>
      <x:c r="TJA101" s="7"/>
      <x:c r="TJB101" s="7"/>
      <x:c r="TJC101" s="7"/>
      <x:c r="TJD101" s="7"/>
      <x:c r="TJE101" s="7"/>
      <x:c r="TJF101" s="7"/>
      <x:c r="TJG101" s="7"/>
      <x:c r="TJH101" s="7"/>
      <x:c r="TJI101" s="7"/>
      <x:c r="TJJ101" s="7"/>
      <x:c r="TJK101" s="7"/>
      <x:c r="TJL101" s="7"/>
      <x:c r="TJM101" s="7"/>
      <x:c r="TJN101" s="7"/>
      <x:c r="TJO101" s="7"/>
      <x:c r="TJP101" s="7"/>
      <x:c r="TJQ101" s="7"/>
      <x:c r="TJR101" s="7"/>
      <x:c r="TJS101" s="7"/>
      <x:c r="TJT101" s="7"/>
      <x:c r="TJU101" s="7"/>
      <x:c r="TJV101" s="7"/>
      <x:c r="TJW101" s="7"/>
      <x:c r="TJX101" s="7"/>
      <x:c r="TJY101" s="7"/>
      <x:c r="TJZ101" s="7"/>
      <x:c r="TKA101" s="7"/>
      <x:c r="TKB101" s="7"/>
      <x:c r="TKC101" s="7"/>
      <x:c r="TKD101" s="7"/>
      <x:c r="TKE101" s="7"/>
      <x:c r="TKF101" s="7"/>
      <x:c r="TKG101" s="7"/>
      <x:c r="TKH101" s="7"/>
      <x:c r="TKI101" s="7"/>
      <x:c r="TKJ101" s="7"/>
      <x:c r="TKK101" s="7"/>
      <x:c r="TKL101" s="7"/>
      <x:c r="TKM101" s="7"/>
      <x:c r="TKN101" s="7"/>
      <x:c r="TKO101" s="7"/>
      <x:c r="TKP101" s="7"/>
      <x:c r="TKQ101" s="7"/>
      <x:c r="TKR101" s="7"/>
      <x:c r="TKS101" s="7"/>
      <x:c r="TKT101" s="7"/>
      <x:c r="TKU101" s="7"/>
      <x:c r="TKV101" s="7"/>
      <x:c r="TKW101" s="7"/>
      <x:c r="TKX101" s="7"/>
      <x:c r="TKY101" s="7"/>
      <x:c r="TKZ101" s="7"/>
      <x:c r="TLA101" s="7"/>
      <x:c r="TLB101" s="7"/>
      <x:c r="TLC101" s="7"/>
      <x:c r="TLD101" s="7"/>
      <x:c r="TLE101" s="7"/>
      <x:c r="TLF101" s="7"/>
      <x:c r="TLG101" s="7"/>
      <x:c r="TLH101" s="7"/>
      <x:c r="TLI101" s="7"/>
      <x:c r="TLJ101" s="7"/>
      <x:c r="TLK101" s="7"/>
      <x:c r="TLL101" s="7"/>
      <x:c r="TLM101" s="7"/>
      <x:c r="TLN101" s="7"/>
      <x:c r="TLO101" s="7"/>
      <x:c r="TLP101" s="7"/>
      <x:c r="TLQ101" s="7"/>
      <x:c r="TLR101" s="7"/>
      <x:c r="TLS101" s="7"/>
      <x:c r="TLT101" s="7"/>
      <x:c r="TLU101" s="7"/>
      <x:c r="TLV101" s="7"/>
      <x:c r="TLW101" s="7"/>
      <x:c r="TLX101" s="7"/>
      <x:c r="TLY101" s="7"/>
      <x:c r="TLZ101" s="7"/>
      <x:c r="TMA101" s="7"/>
      <x:c r="TMB101" s="7"/>
      <x:c r="TMC101" s="7"/>
      <x:c r="TMD101" s="7"/>
      <x:c r="TME101" s="7"/>
      <x:c r="TMF101" s="7"/>
      <x:c r="TMG101" s="7"/>
      <x:c r="TMH101" s="7"/>
      <x:c r="TMI101" s="7"/>
      <x:c r="TMJ101" s="7"/>
      <x:c r="TMK101" s="7"/>
      <x:c r="TML101" s="7"/>
      <x:c r="TMM101" s="7"/>
      <x:c r="TMN101" s="7"/>
      <x:c r="TMO101" s="7"/>
      <x:c r="TMP101" s="7"/>
      <x:c r="TMQ101" s="7"/>
      <x:c r="TMR101" s="7"/>
      <x:c r="TMS101" s="7"/>
      <x:c r="TMT101" s="7"/>
      <x:c r="TMU101" s="7"/>
      <x:c r="TMV101" s="7"/>
      <x:c r="TMW101" s="7"/>
      <x:c r="TMX101" s="7"/>
      <x:c r="TMY101" s="7"/>
      <x:c r="TMZ101" s="7"/>
      <x:c r="TNA101" s="7"/>
      <x:c r="TNB101" s="7"/>
      <x:c r="TNC101" s="7"/>
      <x:c r="TND101" s="7"/>
      <x:c r="TNE101" s="7"/>
      <x:c r="TNF101" s="7"/>
      <x:c r="TNG101" s="7"/>
      <x:c r="TNH101" s="7"/>
      <x:c r="TNI101" s="7"/>
      <x:c r="TNJ101" s="7"/>
      <x:c r="TNK101" s="7"/>
      <x:c r="TNL101" s="7"/>
      <x:c r="TNM101" s="7"/>
      <x:c r="TNN101" s="7"/>
      <x:c r="TNO101" s="7"/>
      <x:c r="TNP101" s="7"/>
      <x:c r="TNQ101" s="7"/>
      <x:c r="TNR101" s="7"/>
      <x:c r="TNS101" s="7"/>
      <x:c r="TNT101" s="7"/>
      <x:c r="TNU101" s="7"/>
      <x:c r="TNV101" s="7"/>
      <x:c r="TNW101" s="7"/>
      <x:c r="TNX101" s="7"/>
      <x:c r="TNY101" s="7"/>
      <x:c r="TNZ101" s="7"/>
      <x:c r="TOA101" s="7"/>
      <x:c r="TOB101" s="7"/>
      <x:c r="TOC101" s="7"/>
      <x:c r="TOD101" s="7"/>
      <x:c r="TOE101" s="7"/>
      <x:c r="TOF101" s="7"/>
      <x:c r="TOG101" s="7"/>
      <x:c r="TOH101" s="7"/>
      <x:c r="TOI101" s="7"/>
      <x:c r="TOJ101" s="7"/>
      <x:c r="TOK101" s="7"/>
      <x:c r="TOL101" s="7"/>
      <x:c r="TOM101" s="7"/>
      <x:c r="TON101" s="7"/>
      <x:c r="TOO101" s="7"/>
      <x:c r="TOP101" s="7"/>
      <x:c r="TOQ101" s="7"/>
      <x:c r="TOR101" s="7"/>
      <x:c r="TOS101" s="7"/>
      <x:c r="TOT101" s="7"/>
      <x:c r="TOU101" s="7"/>
      <x:c r="TOV101" s="7"/>
      <x:c r="TOW101" s="7"/>
      <x:c r="TOX101" s="7"/>
      <x:c r="TOY101" s="7"/>
      <x:c r="TOZ101" s="7"/>
      <x:c r="TPA101" s="7"/>
      <x:c r="TPB101" s="7"/>
      <x:c r="TPC101" s="7"/>
      <x:c r="TPD101" s="7"/>
      <x:c r="TPE101" s="7"/>
      <x:c r="TPF101" s="7"/>
      <x:c r="TPG101" s="7"/>
      <x:c r="TPH101" s="7"/>
      <x:c r="TPI101" s="7"/>
      <x:c r="TPJ101" s="7"/>
      <x:c r="TPK101" s="7"/>
      <x:c r="TPL101" s="7"/>
      <x:c r="TPM101" s="7"/>
      <x:c r="TPN101" s="7"/>
      <x:c r="TPO101" s="7"/>
      <x:c r="TPP101" s="7"/>
      <x:c r="TPQ101" s="7"/>
      <x:c r="TPR101" s="7"/>
      <x:c r="TPS101" s="7"/>
      <x:c r="TPT101" s="7"/>
      <x:c r="TPU101" s="7"/>
      <x:c r="TPV101" s="7"/>
      <x:c r="TPW101" s="7"/>
      <x:c r="TPX101" s="7"/>
      <x:c r="TPY101" s="7"/>
      <x:c r="TPZ101" s="7"/>
      <x:c r="TQA101" s="7"/>
      <x:c r="TQB101" s="7"/>
      <x:c r="TQC101" s="7"/>
      <x:c r="TQD101" s="7"/>
      <x:c r="TQE101" s="7"/>
      <x:c r="TQF101" s="7"/>
      <x:c r="TQG101" s="7"/>
      <x:c r="TQH101" s="7"/>
      <x:c r="TQI101" s="7"/>
      <x:c r="TQJ101" s="7"/>
      <x:c r="TQK101" s="7"/>
      <x:c r="TQL101" s="7"/>
      <x:c r="TQM101" s="7"/>
      <x:c r="TQN101" s="7"/>
      <x:c r="TQO101" s="7"/>
      <x:c r="TQP101" s="7"/>
      <x:c r="TQQ101" s="7"/>
      <x:c r="TQR101" s="7"/>
      <x:c r="TQS101" s="7"/>
      <x:c r="TQT101" s="7"/>
      <x:c r="TQU101" s="7"/>
      <x:c r="TQV101" s="7"/>
      <x:c r="TQW101" s="7"/>
      <x:c r="TQX101" s="7"/>
      <x:c r="TQY101" s="7"/>
      <x:c r="TQZ101" s="7"/>
      <x:c r="TRA101" s="7"/>
      <x:c r="TRB101" s="7"/>
      <x:c r="TRC101" s="7"/>
      <x:c r="TRD101" s="7"/>
      <x:c r="TRE101" s="7"/>
      <x:c r="TRF101" s="7"/>
      <x:c r="TRG101" s="7"/>
      <x:c r="TRH101" s="7"/>
      <x:c r="TRI101" s="7"/>
      <x:c r="TRJ101" s="7"/>
      <x:c r="TRK101" s="7"/>
      <x:c r="TRL101" s="7"/>
      <x:c r="TRM101" s="7"/>
      <x:c r="TRN101" s="7"/>
      <x:c r="TRO101" s="7"/>
      <x:c r="TRP101" s="7"/>
      <x:c r="TRQ101" s="7"/>
      <x:c r="TRR101" s="7"/>
      <x:c r="TRS101" s="7"/>
      <x:c r="TRT101" s="7"/>
      <x:c r="TRU101" s="7"/>
      <x:c r="TRV101" s="7"/>
      <x:c r="TRW101" s="7"/>
      <x:c r="TRX101" s="7"/>
      <x:c r="TRY101" s="7"/>
      <x:c r="TRZ101" s="7"/>
      <x:c r="TSA101" s="7"/>
      <x:c r="TSB101" s="7"/>
      <x:c r="TSC101" s="7"/>
      <x:c r="TSD101" s="7"/>
      <x:c r="TSE101" s="7"/>
      <x:c r="TSF101" s="7"/>
      <x:c r="TSG101" s="7"/>
      <x:c r="TSH101" s="7"/>
      <x:c r="TSI101" s="7"/>
      <x:c r="TSJ101" s="7"/>
      <x:c r="TSK101" s="7"/>
      <x:c r="TSL101" s="7"/>
      <x:c r="TSM101" s="7"/>
      <x:c r="TSN101" s="7"/>
      <x:c r="TSO101" s="7"/>
      <x:c r="TSP101" s="7"/>
      <x:c r="TSQ101" s="7"/>
      <x:c r="TSR101" s="7"/>
      <x:c r="TSS101" s="7"/>
      <x:c r="TST101" s="7"/>
      <x:c r="TSU101" s="7"/>
      <x:c r="TSV101" s="7"/>
      <x:c r="TSW101" s="7"/>
      <x:c r="TSX101" s="7"/>
      <x:c r="TSY101" s="7"/>
      <x:c r="TSZ101" s="7"/>
      <x:c r="TTA101" s="7"/>
      <x:c r="TTB101" s="7"/>
      <x:c r="TTC101" s="7"/>
      <x:c r="TTD101" s="7"/>
      <x:c r="TTE101" s="7"/>
      <x:c r="TTF101" s="7"/>
      <x:c r="TTG101" s="7"/>
      <x:c r="TTH101" s="7"/>
      <x:c r="TTI101" s="7"/>
      <x:c r="TTJ101" s="7"/>
      <x:c r="TTK101" s="7"/>
      <x:c r="TTL101" s="7"/>
      <x:c r="TTM101" s="7"/>
      <x:c r="TTN101" s="7"/>
      <x:c r="TTO101" s="7"/>
      <x:c r="TTP101" s="7"/>
      <x:c r="TTQ101" s="7"/>
      <x:c r="TTR101" s="7"/>
      <x:c r="TTS101" s="7"/>
      <x:c r="TTT101" s="7"/>
      <x:c r="TTU101" s="7"/>
      <x:c r="TTV101" s="7"/>
      <x:c r="TTW101" s="7"/>
      <x:c r="TTX101" s="7"/>
      <x:c r="TTY101" s="7"/>
      <x:c r="TTZ101" s="7"/>
      <x:c r="TUA101" s="7"/>
      <x:c r="TUB101" s="7"/>
      <x:c r="TUC101" s="7"/>
      <x:c r="TUD101" s="7"/>
      <x:c r="TUE101" s="7"/>
      <x:c r="TUF101" s="7"/>
      <x:c r="TUG101" s="7"/>
      <x:c r="TUH101" s="7"/>
      <x:c r="TUI101" s="7"/>
      <x:c r="TUJ101" s="7"/>
      <x:c r="TUK101" s="7"/>
      <x:c r="TUL101" s="7"/>
      <x:c r="TUM101" s="7"/>
      <x:c r="TUN101" s="7"/>
      <x:c r="TUO101" s="7"/>
      <x:c r="TUP101" s="7"/>
      <x:c r="TUQ101" s="7"/>
      <x:c r="TUR101" s="7"/>
      <x:c r="TUS101" s="7"/>
      <x:c r="TUT101" s="7"/>
      <x:c r="TUU101" s="7"/>
      <x:c r="TUV101" s="7"/>
      <x:c r="TUW101" s="7"/>
      <x:c r="TUX101" s="7"/>
      <x:c r="TUY101" s="7"/>
      <x:c r="TUZ101" s="7"/>
      <x:c r="TVA101" s="7"/>
      <x:c r="TVB101" s="7"/>
      <x:c r="TVC101" s="7"/>
      <x:c r="TVD101" s="7"/>
      <x:c r="TVE101" s="7"/>
      <x:c r="TVF101" s="7"/>
      <x:c r="TVG101" s="7"/>
      <x:c r="TVH101" s="7"/>
      <x:c r="TVI101" s="7"/>
      <x:c r="TVJ101" s="7"/>
      <x:c r="TVK101" s="7"/>
      <x:c r="TVL101" s="7"/>
      <x:c r="TVM101" s="7"/>
      <x:c r="TVN101" s="7"/>
      <x:c r="TVO101" s="7"/>
      <x:c r="TVP101" s="7"/>
      <x:c r="TVQ101" s="7"/>
      <x:c r="TVR101" s="7"/>
      <x:c r="TVS101" s="7"/>
      <x:c r="TVT101" s="7"/>
      <x:c r="TVU101" s="7"/>
      <x:c r="TVV101" s="7"/>
      <x:c r="TVW101" s="7"/>
      <x:c r="TVX101" s="7"/>
      <x:c r="TVY101" s="7"/>
      <x:c r="TVZ101" s="7"/>
      <x:c r="TWA101" s="7"/>
      <x:c r="TWB101" s="7"/>
      <x:c r="TWC101" s="7"/>
      <x:c r="TWD101" s="7"/>
      <x:c r="TWE101" s="7"/>
      <x:c r="TWF101" s="7"/>
      <x:c r="TWG101" s="7"/>
      <x:c r="TWH101" s="7"/>
      <x:c r="TWI101" s="7"/>
      <x:c r="TWJ101" s="7"/>
      <x:c r="TWK101" s="7"/>
      <x:c r="TWL101" s="7"/>
      <x:c r="TWM101" s="7"/>
      <x:c r="TWN101" s="7"/>
      <x:c r="TWO101" s="7"/>
      <x:c r="TWP101" s="7"/>
      <x:c r="TWQ101" s="7"/>
      <x:c r="TWR101" s="7"/>
      <x:c r="TWS101" s="7"/>
      <x:c r="TWT101" s="7"/>
      <x:c r="TWU101" s="7"/>
      <x:c r="TWV101" s="7"/>
      <x:c r="TWW101" s="7"/>
      <x:c r="TWX101" s="7"/>
      <x:c r="TWY101" s="7"/>
      <x:c r="TWZ101" s="7"/>
      <x:c r="TXA101" s="7"/>
      <x:c r="TXB101" s="7"/>
      <x:c r="TXC101" s="7"/>
      <x:c r="TXD101" s="7"/>
      <x:c r="TXE101" s="7"/>
      <x:c r="TXF101" s="7"/>
      <x:c r="TXG101" s="7"/>
      <x:c r="TXH101" s="7"/>
      <x:c r="TXI101" s="7"/>
      <x:c r="TXJ101" s="7"/>
      <x:c r="TXK101" s="7"/>
      <x:c r="TXL101" s="7"/>
      <x:c r="TXM101" s="7"/>
      <x:c r="TXN101" s="7"/>
      <x:c r="TXO101" s="7"/>
      <x:c r="TXP101" s="7"/>
      <x:c r="TXQ101" s="7"/>
      <x:c r="TXR101" s="7"/>
      <x:c r="TXS101" s="7"/>
      <x:c r="TXT101" s="7"/>
      <x:c r="TXU101" s="7"/>
      <x:c r="TXV101" s="7"/>
      <x:c r="TXW101" s="7"/>
      <x:c r="TXX101" s="7"/>
      <x:c r="TXY101" s="7"/>
      <x:c r="TXZ101" s="7"/>
      <x:c r="TYA101" s="7"/>
      <x:c r="TYB101" s="7"/>
      <x:c r="TYC101" s="7"/>
      <x:c r="TYD101" s="7"/>
      <x:c r="TYE101" s="7"/>
      <x:c r="TYF101" s="7"/>
      <x:c r="TYG101" s="7"/>
      <x:c r="TYH101" s="7"/>
      <x:c r="TYI101" s="7"/>
      <x:c r="TYJ101" s="7"/>
      <x:c r="TYK101" s="7"/>
      <x:c r="TYL101" s="7"/>
      <x:c r="TYM101" s="7"/>
      <x:c r="TYN101" s="7"/>
      <x:c r="TYO101" s="7"/>
      <x:c r="TYP101" s="7"/>
      <x:c r="TYQ101" s="7"/>
      <x:c r="TYR101" s="7"/>
      <x:c r="TYS101" s="7"/>
      <x:c r="TYT101" s="7"/>
      <x:c r="TYU101" s="7"/>
      <x:c r="TYV101" s="7"/>
      <x:c r="TYW101" s="7"/>
      <x:c r="TYX101" s="7"/>
      <x:c r="TYY101" s="7"/>
      <x:c r="TYZ101" s="7"/>
      <x:c r="TZA101" s="7"/>
      <x:c r="TZB101" s="7"/>
      <x:c r="TZC101" s="7"/>
      <x:c r="TZD101" s="7"/>
      <x:c r="TZE101" s="7"/>
      <x:c r="TZF101" s="7"/>
      <x:c r="TZG101" s="7"/>
      <x:c r="TZH101" s="7"/>
      <x:c r="TZI101" s="7"/>
      <x:c r="TZJ101" s="7"/>
      <x:c r="TZK101" s="7"/>
      <x:c r="TZL101" s="7"/>
      <x:c r="TZM101" s="7"/>
      <x:c r="TZN101" s="7"/>
      <x:c r="TZO101" s="7"/>
      <x:c r="TZP101" s="7"/>
      <x:c r="TZQ101" s="7"/>
      <x:c r="TZR101" s="7"/>
      <x:c r="TZS101" s="7"/>
      <x:c r="TZT101" s="7"/>
      <x:c r="TZU101" s="7"/>
      <x:c r="TZV101" s="7"/>
      <x:c r="TZW101" s="7"/>
      <x:c r="TZX101" s="7"/>
      <x:c r="TZY101" s="7"/>
      <x:c r="TZZ101" s="7"/>
      <x:c r="UAA101" s="7"/>
      <x:c r="UAB101" s="7"/>
      <x:c r="UAC101" s="7"/>
      <x:c r="UAD101" s="7"/>
      <x:c r="UAE101" s="7"/>
      <x:c r="UAF101" s="7"/>
      <x:c r="UAG101" s="7"/>
      <x:c r="UAH101" s="7"/>
      <x:c r="UAI101" s="7"/>
      <x:c r="UAJ101" s="7"/>
      <x:c r="UAK101" s="7"/>
      <x:c r="UAL101" s="7"/>
      <x:c r="UAM101" s="7"/>
      <x:c r="UAN101" s="7"/>
      <x:c r="UAO101" s="7"/>
      <x:c r="UAP101" s="7"/>
      <x:c r="UAQ101" s="7"/>
      <x:c r="UAR101" s="7"/>
      <x:c r="UAS101" s="7"/>
      <x:c r="UAT101" s="7"/>
      <x:c r="UAU101" s="7"/>
      <x:c r="UAV101" s="7"/>
      <x:c r="UAW101" s="7"/>
      <x:c r="UAX101" s="7"/>
      <x:c r="UAY101" s="7"/>
      <x:c r="UAZ101" s="7"/>
      <x:c r="UBA101" s="7"/>
      <x:c r="UBB101" s="7"/>
      <x:c r="UBC101" s="7"/>
      <x:c r="UBD101" s="7"/>
      <x:c r="UBE101" s="7"/>
      <x:c r="UBF101" s="7"/>
      <x:c r="UBG101" s="7"/>
      <x:c r="UBH101" s="7"/>
      <x:c r="UBI101" s="7"/>
      <x:c r="UBJ101" s="7"/>
      <x:c r="UBK101" s="7"/>
      <x:c r="UBL101" s="7"/>
      <x:c r="UBM101" s="7"/>
      <x:c r="UBN101" s="7"/>
      <x:c r="UBO101" s="7"/>
      <x:c r="UBP101" s="7"/>
      <x:c r="UBQ101" s="7"/>
      <x:c r="UBR101" s="7"/>
      <x:c r="UBS101" s="7"/>
      <x:c r="UBT101" s="7"/>
      <x:c r="UBU101" s="7"/>
      <x:c r="UBV101" s="7"/>
      <x:c r="UBW101" s="7"/>
      <x:c r="UBX101" s="7"/>
      <x:c r="UBY101" s="7"/>
      <x:c r="UBZ101" s="7"/>
      <x:c r="UCA101" s="7"/>
      <x:c r="UCB101" s="7"/>
      <x:c r="UCC101" s="7"/>
      <x:c r="UCD101" s="7"/>
      <x:c r="UCE101" s="7"/>
      <x:c r="UCF101" s="7"/>
      <x:c r="UCG101" s="7"/>
      <x:c r="UCH101" s="7"/>
      <x:c r="UCI101" s="7"/>
      <x:c r="UCJ101" s="7"/>
      <x:c r="UCK101" s="7"/>
      <x:c r="UCL101" s="7"/>
      <x:c r="UCM101" s="7"/>
      <x:c r="UCN101" s="7"/>
      <x:c r="UCO101" s="7"/>
      <x:c r="UCP101" s="7"/>
      <x:c r="UCQ101" s="7"/>
      <x:c r="UCR101" s="7"/>
      <x:c r="UCS101" s="7"/>
      <x:c r="UCT101" s="7"/>
      <x:c r="UCU101" s="7"/>
      <x:c r="UCV101" s="7"/>
      <x:c r="UCW101" s="7"/>
      <x:c r="UCX101" s="7"/>
      <x:c r="UCY101" s="7"/>
      <x:c r="UCZ101" s="7"/>
      <x:c r="UDA101" s="7"/>
      <x:c r="UDB101" s="7"/>
      <x:c r="UDC101" s="7"/>
      <x:c r="UDD101" s="7"/>
      <x:c r="UDE101" s="7"/>
      <x:c r="UDF101" s="7"/>
      <x:c r="UDG101" s="7"/>
      <x:c r="UDH101" s="7"/>
      <x:c r="UDI101" s="7"/>
      <x:c r="UDJ101" s="7"/>
      <x:c r="UDK101" s="7"/>
      <x:c r="UDL101" s="7"/>
      <x:c r="UDM101" s="7"/>
      <x:c r="UDN101" s="7"/>
      <x:c r="UDO101" s="7"/>
      <x:c r="UDP101" s="7"/>
      <x:c r="UDQ101" s="7"/>
      <x:c r="UDR101" s="7"/>
      <x:c r="UDS101" s="7"/>
      <x:c r="UDT101" s="7"/>
      <x:c r="UDU101" s="7"/>
      <x:c r="UDV101" s="7"/>
      <x:c r="UDW101" s="7"/>
      <x:c r="UDX101" s="7"/>
      <x:c r="UDY101" s="7"/>
      <x:c r="UDZ101" s="7"/>
      <x:c r="UEA101" s="7"/>
      <x:c r="UEB101" s="7"/>
      <x:c r="UEC101" s="7"/>
      <x:c r="UED101" s="7"/>
      <x:c r="UEE101" s="7"/>
      <x:c r="UEF101" s="7"/>
      <x:c r="UEG101" s="7"/>
      <x:c r="UEH101" s="7"/>
      <x:c r="UEI101" s="7"/>
      <x:c r="UEJ101" s="7"/>
      <x:c r="UEK101" s="7"/>
      <x:c r="UEL101" s="7"/>
      <x:c r="UEM101" s="7"/>
      <x:c r="UEN101" s="7"/>
      <x:c r="UEO101" s="7"/>
      <x:c r="UEP101" s="7"/>
      <x:c r="UEQ101" s="7"/>
      <x:c r="UER101" s="7"/>
      <x:c r="UES101" s="7"/>
      <x:c r="UET101" s="7"/>
      <x:c r="UEU101" s="7"/>
      <x:c r="UEV101" s="7"/>
      <x:c r="UEW101" s="7"/>
      <x:c r="UEX101" s="7"/>
      <x:c r="UEY101" s="7"/>
      <x:c r="UEZ101" s="7"/>
      <x:c r="UFA101" s="7"/>
      <x:c r="UFB101" s="7"/>
      <x:c r="UFC101" s="7"/>
      <x:c r="UFD101" s="7"/>
      <x:c r="UFE101" s="7"/>
      <x:c r="UFF101" s="7"/>
      <x:c r="UFG101" s="7"/>
      <x:c r="UFH101" s="7"/>
      <x:c r="UFI101" s="7"/>
      <x:c r="UFJ101" s="7"/>
      <x:c r="UFK101" s="7"/>
      <x:c r="UFL101" s="7"/>
      <x:c r="UFM101" s="7"/>
      <x:c r="UFN101" s="7"/>
      <x:c r="UFO101" s="7"/>
      <x:c r="UFP101" s="7"/>
      <x:c r="UFQ101" s="7"/>
      <x:c r="UFR101" s="7"/>
      <x:c r="UFS101" s="7"/>
      <x:c r="UFT101" s="7"/>
      <x:c r="UFU101" s="7"/>
      <x:c r="UFV101" s="7"/>
      <x:c r="UFW101" s="7"/>
      <x:c r="UFX101" s="7"/>
      <x:c r="UFY101" s="7"/>
      <x:c r="UFZ101" s="7"/>
      <x:c r="UGA101" s="7"/>
      <x:c r="UGB101" s="7"/>
      <x:c r="UGC101" s="7"/>
      <x:c r="UGD101" s="7"/>
      <x:c r="UGE101" s="7"/>
      <x:c r="UGF101" s="7"/>
      <x:c r="UGG101" s="7"/>
      <x:c r="UGH101" s="7"/>
      <x:c r="UGI101" s="7"/>
      <x:c r="UGJ101" s="7"/>
      <x:c r="UGK101" s="7"/>
      <x:c r="UGL101" s="7"/>
      <x:c r="UGM101" s="7"/>
      <x:c r="UGN101" s="7"/>
      <x:c r="UGO101" s="7"/>
      <x:c r="UGP101" s="7"/>
      <x:c r="UGQ101" s="7"/>
      <x:c r="UGR101" s="7"/>
      <x:c r="UGS101" s="7"/>
      <x:c r="UGT101" s="7"/>
      <x:c r="UGU101" s="7"/>
      <x:c r="UGV101" s="7"/>
      <x:c r="UGW101" s="7"/>
      <x:c r="UGX101" s="7"/>
      <x:c r="UGY101" s="7"/>
      <x:c r="UGZ101" s="7"/>
      <x:c r="UHA101" s="7"/>
      <x:c r="UHB101" s="7"/>
      <x:c r="UHC101" s="7"/>
      <x:c r="UHD101" s="7"/>
      <x:c r="UHE101" s="7"/>
      <x:c r="UHF101" s="7"/>
      <x:c r="UHG101" s="7"/>
      <x:c r="UHH101" s="7"/>
      <x:c r="UHI101" s="7"/>
      <x:c r="UHJ101" s="7"/>
      <x:c r="UHK101" s="7"/>
      <x:c r="UHL101" s="7"/>
      <x:c r="UHM101" s="7"/>
      <x:c r="UHN101" s="7"/>
      <x:c r="UHO101" s="7"/>
      <x:c r="UHP101" s="7"/>
      <x:c r="UHQ101" s="7"/>
      <x:c r="UHR101" s="7"/>
      <x:c r="UHS101" s="7"/>
      <x:c r="UHT101" s="7"/>
      <x:c r="UHU101" s="7"/>
      <x:c r="UHV101" s="7"/>
      <x:c r="UHW101" s="7"/>
      <x:c r="UHX101" s="7"/>
      <x:c r="UHY101" s="7"/>
      <x:c r="UHZ101" s="7"/>
      <x:c r="UIA101" s="7"/>
      <x:c r="UIB101" s="7"/>
      <x:c r="UIC101" s="7"/>
      <x:c r="UID101" s="7"/>
      <x:c r="UIE101" s="7"/>
      <x:c r="UIF101" s="7"/>
      <x:c r="UIG101" s="7"/>
      <x:c r="UIH101" s="7"/>
      <x:c r="UII101" s="7"/>
      <x:c r="UIJ101" s="7"/>
      <x:c r="UIK101" s="7"/>
      <x:c r="UIL101" s="7"/>
      <x:c r="UIM101" s="7"/>
      <x:c r="UIN101" s="7"/>
      <x:c r="UIO101" s="7"/>
      <x:c r="UIP101" s="7"/>
      <x:c r="UIQ101" s="7"/>
      <x:c r="UIR101" s="7"/>
      <x:c r="UIS101" s="7"/>
      <x:c r="UIT101" s="7"/>
      <x:c r="UIU101" s="7"/>
      <x:c r="UIV101" s="7"/>
      <x:c r="UIW101" s="7"/>
      <x:c r="UIX101" s="7"/>
      <x:c r="UIY101" s="7"/>
      <x:c r="UIZ101" s="7"/>
      <x:c r="UJA101" s="7"/>
      <x:c r="UJB101" s="7"/>
      <x:c r="UJC101" s="7"/>
      <x:c r="UJD101" s="7"/>
      <x:c r="UJE101" s="7"/>
      <x:c r="UJF101" s="7"/>
      <x:c r="UJG101" s="7"/>
      <x:c r="UJH101" s="7"/>
      <x:c r="UJI101" s="7"/>
      <x:c r="UJJ101" s="7"/>
      <x:c r="UJK101" s="7"/>
      <x:c r="UJL101" s="7"/>
      <x:c r="UJM101" s="7"/>
      <x:c r="UJN101" s="7"/>
      <x:c r="UJO101" s="7"/>
      <x:c r="UJP101" s="7"/>
      <x:c r="UJQ101" s="7"/>
      <x:c r="UJR101" s="7"/>
      <x:c r="UJS101" s="7"/>
      <x:c r="UJT101" s="7"/>
      <x:c r="UJU101" s="7"/>
      <x:c r="UJV101" s="7"/>
      <x:c r="UJW101" s="7"/>
      <x:c r="UJX101" s="7"/>
      <x:c r="UJY101" s="7"/>
      <x:c r="UJZ101" s="7"/>
      <x:c r="UKA101" s="7"/>
      <x:c r="UKB101" s="7"/>
      <x:c r="UKC101" s="7"/>
      <x:c r="UKD101" s="7"/>
      <x:c r="UKE101" s="7"/>
      <x:c r="UKF101" s="7"/>
      <x:c r="UKG101" s="7"/>
      <x:c r="UKH101" s="7"/>
      <x:c r="UKI101" s="7"/>
      <x:c r="UKJ101" s="7"/>
      <x:c r="UKK101" s="7"/>
      <x:c r="UKL101" s="7"/>
      <x:c r="UKM101" s="7"/>
      <x:c r="UKN101" s="7"/>
      <x:c r="UKO101" s="7"/>
      <x:c r="UKP101" s="7"/>
      <x:c r="UKQ101" s="7"/>
      <x:c r="UKR101" s="7"/>
      <x:c r="UKS101" s="7"/>
      <x:c r="UKT101" s="7"/>
      <x:c r="UKU101" s="7"/>
      <x:c r="UKV101" s="7"/>
      <x:c r="UKW101" s="7"/>
      <x:c r="UKX101" s="7"/>
      <x:c r="UKY101" s="7"/>
      <x:c r="UKZ101" s="7"/>
      <x:c r="ULA101" s="7"/>
      <x:c r="ULB101" s="7"/>
      <x:c r="ULC101" s="7"/>
      <x:c r="ULD101" s="7"/>
      <x:c r="ULE101" s="7"/>
      <x:c r="ULF101" s="7"/>
      <x:c r="ULG101" s="7"/>
      <x:c r="ULH101" s="7"/>
      <x:c r="ULI101" s="7"/>
      <x:c r="ULJ101" s="7"/>
      <x:c r="ULK101" s="7"/>
      <x:c r="ULL101" s="7"/>
      <x:c r="ULM101" s="7"/>
      <x:c r="ULN101" s="7"/>
      <x:c r="ULO101" s="7"/>
      <x:c r="ULP101" s="7"/>
      <x:c r="ULQ101" s="7"/>
      <x:c r="ULR101" s="7"/>
      <x:c r="ULS101" s="7"/>
      <x:c r="ULT101" s="7"/>
      <x:c r="ULU101" s="7"/>
      <x:c r="ULV101" s="7"/>
      <x:c r="ULW101" s="7"/>
      <x:c r="ULX101" s="7"/>
      <x:c r="ULY101" s="7"/>
      <x:c r="ULZ101" s="7"/>
      <x:c r="UMA101" s="7"/>
      <x:c r="UMB101" s="7"/>
      <x:c r="UMC101" s="7"/>
      <x:c r="UMD101" s="7"/>
      <x:c r="UME101" s="7"/>
      <x:c r="UMF101" s="7"/>
      <x:c r="UMG101" s="7"/>
      <x:c r="UMH101" s="7"/>
      <x:c r="UMI101" s="7"/>
      <x:c r="UMJ101" s="7"/>
      <x:c r="UMK101" s="7"/>
      <x:c r="UML101" s="7"/>
      <x:c r="UMM101" s="7"/>
      <x:c r="UMN101" s="7"/>
      <x:c r="UMO101" s="7"/>
      <x:c r="UMP101" s="7"/>
      <x:c r="UMQ101" s="7"/>
      <x:c r="UMR101" s="7"/>
      <x:c r="UMS101" s="7"/>
      <x:c r="UMT101" s="7"/>
      <x:c r="UMU101" s="7"/>
      <x:c r="UMV101" s="7"/>
      <x:c r="UMW101" s="7"/>
      <x:c r="UMX101" s="7"/>
      <x:c r="UMY101" s="7"/>
      <x:c r="UMZ101" s="7"/>
      <x:c r="UNA101" s="7"/>
      <x:c r="UNB101" s="7"/>
      <x:c r="UNC101" s="7"/>
      <x:c r="UND101" s="7"/>
      <x:c r="UNE101" s="7"/>
      <x:c r="UNF101" s="7"/>
      <x:c r="UNG101" s="7"/>
      <x:c r="UNH101" s="7"/>
      <x:c r="UNI101" s="7"/>
      <x:c r="UNJ101" s="7"/>
      <x:c r="UNK101" s="7"/>
      <x:c r="UNL101" s="7"/>
      <x:c r="UNM101" s="7"/>
      <x:c r="UNN101" s="7"/>
      <x:c r="UNO101" s="7"/>
      <x:c r="UNP101" s="7"/>
      <x:c r="UNQ101" s="7"/>
      <x:c r="UNR101" s="7"/>
      <x:c r="UNS101" s="7"/>
      <x:c r="UNT101" s="7"/>
      <x:c r="UNU101" s="7"/>
      <x:c r="UNV101" s="7"/>
      <x:c r="UNW101" s="7"/>
      <x:c r="UNX101" s="7"/>
      <x:c r="UNY101" s="7"/>
      <x:c r="UNZ101" s="7"/>
      <x:c r="UOA101" s="7"/>
      <x:c r="UOB101" s="7"/>
      <x:c r="UOC101" s="7"/>
      <x:c r="UOD101" s="7"/>
      <x:c r="UOE101" s="7"/>
      <x:c r="UOF101" s="7"/>
      <x:c r="UOG101" s="7"/>
      <x:c r="UOH101" s="7"/>
      <x:c r="UOI101" s="7"/>
      <x:c r="UOJ101" s="7"/>
      <x:c r="UOK101" s="7"/>
      <x:c r="UOL101" s="7"/>
      <x:c r="UOM101" s="7"/>
      <x:c r="UON101" s="7"/>
      <x:c r="UOO101" s="7"/>
      <x:c r="UOP101" s="7"/>
      <x:c r="UOQ101" s="7"/>
      <x:c r="UOR101" s="7"/>
      <x:c r="UOS101" s="7"/>
      <x:c r="UOT101" s="7"/>
      <x:c r="UOU101" s="7"/>
      <x:c r="UOV101" s="7"/>
      <x:c r="UOW101" s="7"/>
      <x:c r="UOX101" s="7"/>
      <x:c r="UOY101" s="7"/>
      <x:c r="UOZ101" s="7"/>
      <x:c r="UPA101" s="7"/>
      <x:c r="UPB101" s="7"/>
      <x:c r="UPC101" s="7"/>
      <x:c r="UPD101" s="7"/>
      <x:c r="UPE101" s="7"/>
      <x:c r="UPF101" s="7"/>
      <x:c r="UPG101" s="7"/>
      <x:c r="UPH101" s="7"/>
      <x:c r="UPI101" s="7"/>
      <x:c r="UPJ101" s="7"/>
      <x:c r="UPK101" s="7"/>
      <x:c r="UPL101" s="7"/>
      <x:c r="UPM101" s="7"/>
      <x:c r="UPN101" s="7"/>
      <x:c r="UPO101" s="7"/>
      <x:c r="UPP101" s="7"/>
      <x:c r="UPQ101" s="7"/>
      <x:c r="UPR101" s="7"/>
      <x:c r="UPS101" s="7"/>
      <x:c r="UPT101" s="7"/>
      <x:c r="UPU101" s="7"/>
      <x:c r="UPV101" s="7"/>
      <x:c r="UPW101" s="7"/>
      <x:c r="UPX101" s="7"/>
      <x:c r="UPY101" s="7"/>
      <x:c r="UPZ101" s="7"/>
      <x:c r="UQA101" s="7"/>
      <x:c r="UQB101" s="7"/>
      <x:c r="UQC101" s="7"/>
      <x:c r="UQD101" s="7"/>
      <x:c r="UQE101" s="7"/>
      <x:c r="UQF101" s="7"/>
      <x:c r="UQG101" s="7"/>
      <x:c r="UQH101" s="7"/>
      <x:c r="UQI101" s="7"/>
      <x:c r="UQJ101" s="7"/>
      <x:c r="UQK101" s="7"/>
      <x:c r="UQL101" s="7"/>
      <x:c r="UQM101" s="7"/>
      <x:c r="UQN101" s="7"/>
      <x:c r="UQO101" s="7"/>
      <x:c r="UQP101" s="7"/>
      <x:c r="UQQ101" s="7"/>
      <x:c r="UQR101" s="7"/>
      <x:c r="UQS101" s="7"/>
      <x:c r="UQT101" s="7"/>
      <x:c r="UQU101" s="7"/>
      <x:c r="UQV101" s="7"/>
      <x:c r="UQW101" s="7"/>
      <x:c r="UQX101" s="7"/>
      <x:c r="UQY101" s="7"/>
      <x:c r="UQZ101" s="7"/>
      <x:c r="URA101" s="7"/>
      <x:c r="URB101" s="7"/>
      <x:c r="URC101" s="7"/>
      <x:c r="URD101" s="7"/>
      <x:c r="URE101" s="7"/>
      <x:c r="URF101" s="7"/>
      <x:c r="URG101" s="7"/>
      <x:c r="URH101" s="7"/>
      <x:c r="URI101" s="7"/>
      <x:c r="URJ101" s="7"/>
      <x:c r="URK101" s="7"/>
      <x:c r="URL101" s="7"/>
      <x:c r="URM101" s="7"/>
      <x:c r="URN101" s="7"/>
      <x:c r="URO101" s="7"/>
      <x:c r="URP101" s="7"/>
      <x:c r="URQ101" s="7"/>
      <x:c r="URR101" s="7"/>
      <x:c r="URS101" s="7"/>
      <x:c r="URT101" s="7"/>
      <x:c r="URU101" s="7"/>
      <x:c r="URV101" s="7"/>
      <x:c r="URW101" s="7"/>
      <x:c r="URX101" s="7"/>
      <x:c r="URY101" s="7"/>
      <x:c r="URZ101" s="7"/>
      <x:c r="USA101" s="7"/>
      <x:c r="USB101" s="7"/>
      <x:c r="USC101" s="7"/>
      <x:c r="USD101" s="7"/>
      <x:c r="USE101" s="7"/>
      <x:c r="USF101" s="7"/>
      <x:c r="USG101" s="7"/>
      <x:c r="USH101" s="7"/>
      <x:c r="USI101" s="7"/>
      <x:c r="USJ101" s="7"/>
      <x:c r="USK101" s="7"/>
      <x:c r="USL101" s="7"/>
      <x:c r="USM101" s="7"/>
      <x:c r="USN101" s="7"/>
      <x:c r="USO101" s="7"/>
      <x:c r="USP101" s="7"/>
      <x:c r="USQ101" s="7"/>
      <x:c r="USR101" s="7"/>
      <x:c r="USS101" s="7"/>
      <x:c r="UST101" s="7"/>
      <x:c r="USU101" s="7"/>
      <x:c r="USV101" s="7"/>
      <x:c r="USW101" s="7"/>
      <x:c r="USX101" s="7"/>
      <x:c r="USY101" s="7"/>
      <x:c r="USZ101" s="7"/>
      <x:c r="UTA101" s="7"/>
      <x:c r="UTB101" s="7"/>
      <x:c r="UTC101" s="7"/>
      <x:c r="UTD101" s="7"/>
      <x:c r="UTE101" s="7"/>
      <x:c r="UTF101" s="7"/>
      <x:c r="UTG101" s="7"/>
      <x:c r="UTH101" s="7"/>
      <x:c r="UTI101" s="7"/>
      <x:c r="UTJ101" s="7"/>
      <x:c r="UTK101" s="7"/>
      <x:c r="UTL101" s="7"/>
      <x:c r="UTM101" s="7"/>
      <x:c r="UTN101" s="7"/>
      <x:c r="UTO101" s="7"/>
      <x:c r="UTP101" s="7"/>
      <x:c r="UTQ101" s="7"/>
      <x:c r="UTR101" s="7"/>
      <x:c r="UTS101" s="7"/>
      <x:c r="UTT101" s="7"/>
      <x:c r="UTU101" s="7"/>
      <x:c r="UTV101" s="7"/>
      <x:c r="UTW101" s="7"/>
      <x:c r="UTX101" s="7"/>
      <x:c r="UTY101" s="7"/>
      <x:c r="UTZ101" s="7"/>
      <x:c r="UUA101" s="7"/>
      <x:c r="UUB101" s="7"/>
      <x:c r="UUC101" s="7"/>
      <x:c r="UUD101" s="7"/>
      <x:c r="UUE101" s="7"/>
      <x:c r="UUF101" s="7"/>
      <x:c r="UUG101" s="7"/>
      <x:c r="UUH101" s="7"/>
      <x:c r="UUI101" s="7"/>
      <x:c r="UUJ101" s="7"/>
      <x:c r="UUK101" s="7"/>
      <x:c r="UUL101" s="7"/>
      <x:c r="UUM101" s="7"/>
      <x:c r="UUN101" s="7"/>
      <x:c r="UUO101" s="7"/>
      <x:c r="UUP101" s="7"/>
      <x:c r="UUQ101" s="7"/>
      <x:c r="UUR101" s="7"/>
      <x:c r="UUS101" s="7"/>
      <x:c r="UUT101" s="7"/>
      <x:c r="UUU101" s="7"/>
      <x:c r="UUV101" s="7"/>
      <x:c r="UUW101" s="7"/>
      <x:c r="UUX101" s="7"/>
      <x:c r="UUY101" s="7"/>
      <x:c r="UUZ101" s="7"/>
      <x:c r="UVA101" s="7"/>
      <x:c r="UVB101" s="7"/>
      <x:c r="UVC101" s="7"/>
      <x:c r="UVD101" s="7"/>
      <x:c r="UVE101" s="7"/>
      <x:c r="UVF101" s="7"/>
      <x:c r="UVG101" s="7"/>
      <x:c r="UVH101" s="7"/>
      <x:c r="UVI101" s="7"/>
      <x:c r="UVJ101" s="7"/>
      <x:c r="UVK101" s="7"/>
      <x:c r="UVL101" s="7"/>
      <x:c r="UVM101" s="7"/>
      <x:c r="UVN101" s="7"/>
      <x:c r="UVO101" s="7"/>
      <x:c r="UVP101" s="7"/>
      <x:c r="UVQ101" s="7"/>
      <x:c r="UVR101" s="7"/>
      <x:c r="UVS101" s="7"/>
      <x:c r="UVT101" s="7"/>
      <x:c r="UVU101" s="7"/>
      <x:c r="UVV101" s="7"/>
      <x:c r="UVW101" s="7"/>
      <x:c r="UVX101" s="7"/>
      <x:c r="UVY101" s="7"/>
      <x:c r="UVZ101" s="7"/>
      <x:c r="UWA101" s="7"/>
      <x:c r="UWB101" s="7"/>
      <x:c r="UWC101" s="7"/>
      <x:c r="UWD101" s="7"/>
      <x:c r="UWE101" s="7"/>
      <x:c r="UWF101" s="7"/>
      <x:c r="UWG101" s="7"/>
      <x:c r="UWH101" s="7"/>
      <x:c r="UWI101" s="7"/>
      <x:c r="UWJ101" s="7"/>
      <x:c r="UWK101" s="7"/>
      <x:c r="UWL101" s="7"/>
      <x:c r="UWM101" s="7"/>
      <x:c r="UWN101" s="7"/>
      <x:c r="UWO101" s="7"/>
      <x:c r="UWP101" s="7"/>
      <x:c r="UWQ101" s="7"/>
      <x:c r="UWR101" s="7"/>
      <x:c r="UWS101" s="7"/>
      <x:c r="UWT101" s="7"/>
      <x:c r="UWU101" s="7"/>
      <x:c r="UWV101" s="7"/>
      <x:c r="UWW101" s="7"/>
      <x:c r="UWX101" s="7"/>
      <x:c r="UWY101" s="7"/>
      <x:c r="UWZ101" s="7"/>
      <x:c r="UXA101" s="7"/>
      <x:c r="UXB101" s="7"/>
      <x:c r="UXC101" s="7"/>
      <x:c r="UXD101" s="7"/>
      <x:c r="UXE101" s="7"/>
      <x:c r="UXF101" s="7"/>
      <x:c r="UXG101" s="7"/>
      <x:c r="UXH101" s="7"/>
      <x:c r="UXI101" s="7"/>
      <x:c r="UXJ101" s="7"/>
      <x:c r="UXK101" s="7"/>
      <x:c r="UXL101" s="7"/>
      <x:c r="UXM101" s="7"/>
      <x:c r="UXN101" s="7"/>
      <x:c r="UXO101" s="7"/>
      <x:c r="UXP101" s="7"/>
      <x:c r="UXQ101" s="7"/>
      <x:c r="UXR101" s="7"/>
      <x:c r="UXS101" s="7"/>
      <x:c r="UXT101" s="7"/>
      <x:c r="UXU101" s="7"/>
      <x:c r="UXV101" s="7"/>
      <x:c r="UXW101" s="7"/>
      <x:c r="UXX101" s="7"/>
      <x:c r="UXY101" s="7"/>
      <x:c r="UXZ101" s="7"/>
      <x:c r="UYA101" s="7"/>
      <x:c r="UYB101" s="7"/>
      <x:c r="UYC101" s="7"/>
      <x:c r="UYD101" s="7"/>
      <x:c r="UYE101" s="7"/>
      <x:c r="UYF101" s="7"/>
      <x:c r="UYG101" s="7"/>
      <x:c r="UYH101" s="7"/>
      <x:c r="UYI101" s="7"/>
      <x:c r="UYJ101" s="7"/>
      <x:c r="UYK101" s="7"/>
      <x:c r="UYL101" s="7"/>
      <x:c r="UYM101" s="7"/>
      <x:c r="UYN101" s="7"/>
      <x:c r="UYO101" s="7"/>
      <x:c r="UYP101" s="7"/>
      <x:c r="UYQ101" s="7"/>
      <x:c r="UYR101" s="7"/>
      <x:c r="UYS101" s="7"/>
      <x:c r="UYT101" s="7"/>
      <x:c r="UYU101" s="7"/>
      <x:c r="UYV101" s="7"/>
      <x:c r="UYW101" s="7"/>
      <x:c r="UYX101" s="7"/>
      <x:c r="UYY101" s="7"/>
      <x:c r="UYZ101" s="7"/>
      <x:c r="UZA101" s="7"/>
      <x:c r="UZB101" s="7"/>
      <x:c r="UZC101" s="7"/>
      <x:c r="UZD101" s="7"/>
      <x:c r="UZE101" s="7"/>
      <x:c r="UZF101" s="7"/>
      <x:c r="UZG101" s="7"/>
      <x:c r="UZH101" s="7"/>
      <x:c r="UZI101" s="7"/>
      <x:c r="UZJ101" s="7"/>
      <x:c r="UZK101" s="7"/>
      <x:c r="UZL101" s="7"/>
      <x:c r="UZM101" s="7"/>
      <x:c r="UZN101" s="7"/>
      <x:c r="UZO101" s="7"/>
      <x:c r="UZP101" s="7"/>
      <x:c r="UZQ101" s="7"/>
      <x:c r="UZR101" s="7"/>
      <x:c r="UZS101" s="7"/>
      <x:c r="UZT101" s="7"/>
      <x:c r="UZU101" s="7"/>
      <x:c r="UZV101" s="7"/>
      <x:c r="UZW101" s="7"/>
      <x:c r="UZX101" s="7"/>
      <x:c r="UZY101" s="7"/>
      <x:c r="UZZ101" s="7"/>
      <x:c r="VAA101" s="7"/>
      <x:c r="VAB101" s="7"/>
      <x:c r="VAC101" s="7"/>
      <x:c r="VAD101" s="7"/>
      <x:c r="VAE101" s="7"/>
      <x:c r="VAF101" s="7"/>
      <x:c r="VAG101" s="7"/>
      <x:c r="VAH101" s="7"/>
      <x:c r="VAI101" s="7"/>
      <x:c r="VAJ101" s="7"/>
      <x:c r="VAK101" s="7"/>
      <x:c r="VAL101" s="7"/>
      <x:c r="VAM101" s="7"/>
      <x:c r="VAN101" s="7"/>
      <x:c r="VAO101" s="7"/>
      <x:c r="VAP101" s="7"/>
      <x:c r="VAQ101" s="7"/>
      <x:c r="VAR101" s="7"/>
      <x:c r="VAS101" s="7"/>
      <x:c r="VAT101" s="7"/>
      <x:c r="VAU101" s="7"/>
      <x:c r="VAV101" s="7"/>
      <x:c r="VAW101" s="7"/>
      <x:c r="VAX101" s="7"/>
      <x:c r="VAY101" s="7"/>
      <x:c r="VAZ101" s="7"/>
      <x:c r="VBA101" s="7"/>
      <x:c r="VBB101" s="7"/>
      <x:c r="VBC101" s="7"/>
      <x:c r="VBD101" s="7"/>
      <x:c r="VBE101" s="7"/>
      <x:c r="VBF101" s="7"/>
      <x:c r="VBG101" s="7"/>
      <x:c r="VBH101" s="7"/>
      <x:c r="VBI101" s="7"/>
      <x:c r="VBJ101" s="7"/>
      <x:c r="VBK101" s="7"/>
      <x:c r="VBL101" s="7"/>
      <x:c r="VBM101" s="7"/>
      <x:c r="VBN101" s="7"/>
      <x:c r="VBO101" s="7"/>
      <x:c r="VBP101" s="7"/>
      <x:c r="VBQ101" s="7"/>
      <x:c r="VBR101" s="7"/>
      <x:c r="VBS101" s="7"/>
      <x:c r="VBT101" s="7"/>
      <x:c r="VBU101" s="7"/>
      <x:c r="VBV101" s="7"/>
      <x:c r="VBW101" s="7"/>
      <x:c r="VBX101" s="7"/>
      <x:c r="VBY101" s="7"/>
      <x:c r="VBZ101" s="7"/>
      <x:c r="VCA101" s="7"/>
      <x:c r="VCB101" s="7"/>
      <x:c r="VCC101" s="7"/>
      <x:c r="VCD101" s="7"/>
      <x:c r="VCE101" s="7"/>
      <x:c r="VCF101" s="7"/>
      <x:c r="VCG101" s="7"/>
      <x:c r="VCH101" s="7"/>
      <x:c r="VCI101" s="7"/>
      <x:c r="VCJ101" s="7"/>
      <x:c r="VCK101" s="7"/>
      <x:c r="VCL101" s="7"/>
      <x:c r="VCM101" s="7"/>
      <x:c r="VCN101" s="7"/>
      <x:c r="VCO101" s="7"/>
      <x:c r="VCP101" s="7"/>
      <x:c r="VCQ101" s="7"/>
      <x:c r="VCR101" s="7"/>
      <x:c r="VCS101" s="7"/>
      <x:c r="VCT101" s="7"/>
      <x:c r="VCU101" s="7"/>
      <x:c r="VCV101" s="7"/>
      <x:c r="VCW101" s="7"/>
      <x:c r="VCX101" s="7"/>
      <x:c r="VCY101" s="7"/>
      <x:c r="VCZ101" s="7"/>
      <x:c r="VDA101" s="7"/>
      <x:c r="VDB101" s="7"/>
      <x:c r="VDC101" s="7"/>
      <x:c r="VDD101" s="7"/>
      <x:c r="VDE101" s="7"/>
      <x:c r="VDF101" s="7"/>
      <x:c r="VDG101" s="7"/>
      <x:c r="VDH101" s="7"/>
      <x:c r="VDI101" s="7"/>
      <x:c r="VDJ101" s="7"/>
      <x:c r="VDK101" s="7"/>
      <x:c r="VDL101" s="7"/>
      <x:c r="VDM101" s="7"/>
      <x:c r="VDN101" s="7"/>
      <x:c r="VDO101" s="7"/>
      <x:c r="VDP101" s="7"/>
      <x:c r="VDQ101" s="7"/>
      <x:c r="VDR101" s="7"/>
      <x:c r="VDS101" s="7"/>
      <x:c r="VDT101" s="7"/>
      <x:c r="VDU101" s="7"/>
      <x:c r="VDV101" s="7"/>
      <x:c r="VDW101" s="7"/>
      <x:c r="VDX101" s="7"/>
      <x:c r="VDY101" s="7"/>
      <x:c r="VDZ101" s="7"/>
      <x:c r="VEA101" s="7"/>
      <x:c r="VEB101" s="7"/>
      <x:c r="VEC101" s="7"/>
      <x:c r="VED101" s="7"/>
      <x:c r="VEE101" s="7"/>
      <x:c r="VEF101" s="7"/>
      <x:c r="VEG101" s="7"/>
      <x:c r="VEH101" s="7"/>
      <x:c r="VEI101" s="7"/>
      <x:c r="VEJ101" s="7"/>
      <x:c r="VEK101" s="7"/>
      <x:c r="VEL101" s="7"/>
      <x:c r="VEM101" s="7"/>
      <x:c r="VEN101" s="7"/>
      <x:c r="VEO101" s="7"/>
      <x:c r="VEP101" s="7"/>
      <x:c r="VEQ101" s="7"/>
      <x:c r="VER101" s="7"/>
      <x:c r="VES101" s="7"/>
      <x:c r="VET101" s="7"/>
      <x:c r="VEU101" s="7"/>
      <x:c r="VEV101" s="7"/>
      <x:c r="VEW101" s="7"/>
      <x:c r="VEX101" s="7"/>
      <x:c r="VEY101" s="7"/>
      <x:c r="VEZ101" s="7"/>
      <x:c r="VFA101" s="7"/>
      <x:c r="VFB101" s="7"/>
      <x:c r="VFC101" s="7"/>
      <x:c r="VFD101" s="7"/>
      <x:c r="VFE101" s="7"/>
      <x:c r="VFF101" s="7"/>
      <x:c r="VFG101" s="7"/>
      <x:c r="VFH101" s="7"/>
      <x:c r="VFI101" s="7"/>
      <x:c r="VFJ101" s="7"/>
      <x:c r="VFK101" s="7"/>
      <x:c r="VFL101" s="7"/>
      <x:c r="VFM101" s="7"/>
      <x:c r="VFN101" s="7"/>
      <x:c r="VFO101" s="7"/>
      <x:c r="VFP101" s="7"/>
      <x:c r="VFQ101" s="7"/>
      <x:c r="VFR101" s="7"/>
      <x:c r="VFS101" s="7"/>
      <x:c r="VFT101" s="7"/>
      <x:c r="VFU101" s="7"/>
      <x:c r="VFV101" s="7"/>
      <x:c r="VFW101" s="7"/>
      <x:c r="VFX101" s="7"/>
      <x:c r="VFY101" s="7"/>
      <x:c r="VFZ101" s="7"/>
      <x:c r="VGA101" s="7"/>
      <x:c r="VGB101" s="7"/>
      <x:c r="VGC101" s="7"/>
      <x:c r="VGD101" s="7"/>
      <x:c r="VGE101" s="7"/>
      <x:c r="VGF101" s="7"/>
      <x:c r="VGG101" s="7"/>
      <x:c r="VGH101" s="7"/>
      <x:c r="VGI101" s="7"/>
      <x:c r="VGJ101" s="7"/>
      <x:c r="VGK101" s="7"/>
      <x:c r="VGL101" s="7"/>
      <x:c r="VGM101" s="7"/>
      <x:c r="VGN101" s="7"/>
      <x:c r="VGO101" s="7"/>
      <x:c r="VGP101" s="7"/>
      <x:c r="VGQ101" s="7"/>
      <x:c r="VGR101" s="7"/>
      <x:c r="VGS101" s="7"/>
      <x:c r="VGT101" s="7"/>
      <x:c r="VGU101" s="7"/>
      <x:c r="VGV101" s="7"/>
      <x:c r="VGW101" s="7"/>
      <x:c r="VGX101" s="7"/>
      <x:c r="VGY101" s="7"/>
      <x:c r="VGZ101" s="7"/>
      <x:c r="VHA101" s="7"/>
      <x:c r="VHB101" s="7"/>
      <x:c r="VHC101" s="7"/>
      <x:c r="VHD101" s="7"/>
      <x:c r="VHE101" s="7"/>
      <x:c r="VHF101" s="7"/>
      <x:c r="VHG101" s="7"/>
      <x:c r="VHH101" s="7"/>
      <x:c r="VHI101" s="7"/>
      <x:c r="VHJ101" s="7"/>
      <x:c r="VHK101" s="7"/>
      <x:c r="VHL101" s="7"/>
      <x:c r="VHM101" s="7"/>
      <x:c r="VHN101" s="7"/>
      <x:c r="VHO101" s="7"/>
      <x:c r="VHP101" s="7"/>
      <x:c r="VHQ101" s="7"/>
      <x:c r="VHR101" s="7"/>
      <x:c r="VHS101" s="7"/>
      <x:c r="VHT101" s="7"/>
      <x:c r="VHU101" s="7"/>
      <x:c r="VHV101" s="7"/>
      <x:c r="VHW101" s="7"/>
      <x:c r="VHX101" s="7"/>
      <x:c r="VHY101" s="7"/>
      <x:c r="VHZ101" s="7"/>
      <x:c r="VIA101" s="7"/>
      <x:c r="VIB101" s="7"/>
      <x:c r="VIC101" s="7"/>
      <x:c r="VID101" s="7"/>
      <x:c r="VIE101" s="7"/>
      <x:c r="VIF101" s="7"/>
      <x:c r="VIG101" s="7"/>
      <x:c r="VIH101" s="7"/>
      <x:c r="VII101" s="7"/>
      <x:c r="VIJ101" s="7"/>
      <x:c r="VIK101" s="7"/>
      <x:c r="VIL101" s="7"/>
      <x:c r="VIM101" s="7"/>
      <x:c r="VIN101" s="7"/>
      <x:c r="VIO101" s="7"/>
      <x:c r="VIP101" s="7"/>
      <x:c r="VIQ101" s="7"/>
      <x:c r="VIR101" s="7"/>
      <x:c r="VIS101" s="7"/>
      <x:c r="VIT101" s="7"/>
      <x:c r="VIU101" s="7"/>
      <x:c r="VIV101" s="7"/>
      <x:c r="VIW101" s="7"/>
      <x:c r="VIX101" s="7"/>
      <x:c r="VIY101" s="7"/>
      <x:c r="VIZ101" s="7"/>
      <x:c r="VJA101" s="7"/>
      <x:c r="VJB101" s="7"/>
      <x:c r="VJC101" s="7"/>
      <x:c r="VJD101" s="7"/>
      <x:c r="VJE101" s="7"/>
      <x:c r="VJF101" s="7"/>
      <x:c r="VJG101" s="7"/>
      <x:c r="VJH101" s="7"/>
      <x:c r="VJI101" s="7"/>
      <x:c r="VJJ101" s="7"/>
      <x:c r="VJK101" s="7"/>
      <x:c r="VJL101" s="7"/>
      <x:c r="VJM101" s="7"/>
      <x:c r="VJN101" s="7"/>
      <x:c r="VJO101" s="7"/>
      <x:c r="VJP101" s="7"/>
      <x:c r="VJQ101" s="7"/>
      <x:c r="VJR101" s="7"/>
      <x:c r="VJS101" s="7"/>
      <x:c r="VJT101" s="7"/>
      <x:c r="VJU101" s="7"/>
      <x:c r="VJV101" s="7"/>
      <x:c r="VJW101" s="7"/>
      <x:c r="VJX101" s="7"/>
      <x:c r="VJY101" s="7"/>
      <x:c r="VJZ101" s="7"/>
      <x:c r="VKA101" s="7"/>
      <x:c r="VKB101" s="7"/>
      <x:c r="VKC101" s="7"/>
      <x:c r="VKD101" s="7"/>
      <x:c r="VKE101" s="7"/>
      <x:c r="VKF101" s="7"/>
      <x:c r="VKG101" s="7"/>
      <x:c r="VKH101" s="7"/>
      <x:c r="VKI101" s="7"/>
      <x:c r="VKJ101" s="7"/>
      <x:c r="VKK101" s="7"/>
      <x:c r="VKL101" s="7"/>
      <x:c r="VKM101" s="7"/>
      <x:c r="VKN101" s="7"/>
      <x:c r="VKO101" s="7"/>
      <x:c r="VKP101" s="7"/>
      <x:c r="VKQ101" s="7"/>
      <x:c r="VKR101" s="7"/>
      <x:c r="VKS101" s="7"/>
      <x:c r="VKT101" s="7"/>
      <x:c r="VKU101" s="7"/>
      <x:c r="VKV101" s="7"/>
      <x:c r="VKW101" s="7"/>
      <x:c r="VKX101" s="7"/>
      <x:c r="VKY101" s="7"/>
      <x:c r="VKZ101" s="7"/>
      <x:c r="VLA101" s="7"/>
      <x:c r="VLB101" s="7"/>
      <x:c r="VLC101" s="7"/>
      <x:c r="VLD101" s="7"/>
      <x:c r="VLE101" s="7"/>
      <x:c r="VLF101" s="7"/>
      <x:c r="VLG101" s="7"/>
      <x:c r="VLH101" s="7"/>
      <x:c r="VLI101" s="7"/>
      <x:c r="VLJ101" s="7"/>
      <x:c r="VLK101" s="7"/>
      <x:c r="VLL101" s="7"/>
      <x:c r="VLM101" s="7"/>
      <x:c r="VLN101" s="7"/>
      <x:c r="VLO101" s="7"/>
      <x:c r="VLP101" s="7"/>
      <x:c r="VLQ101" s="7"/>
      <x:c r="VLR101" s="7"/>
      <x:c r="VLS101" s="7"/>
      <x:c r="VLT101" s="7"/>
      <x:c r="VLU101" s="7"/>
      <x:c r="VLV101" s="7"/>
      <x:c r="VLW101" s="7"/>
      <x:c r="VLX101" s="7"/>
      <x:c r="VLY101" s="7"/>
      <x:c r="VLZ101" s="7"/>
      <x:c r="VMA101" s="7"/>
      <x:c r="VMB101" s="7"/>
      <x:c r="VMC101" s="7"/>
      <x:c r="VMD101" s="7"/>
      <x:c r="VME101" s="7"/>
      <x:c r="VMF101" s="7"/>
      <x:c r="VMG101" s="7"/>
      <x:c r="VMH101" s="7"/>
      <x:c r="VMI101" s="7"/>
      <x:c r="VMJ101" s="7"/>
      <x:c r="VMK101" s="7"/>
      <x:c r="VML101" s="7"/>
      <x:c r="VMM101" s="7"/>
      <x:c r="VMN101" s="7"/>
      <x:c r="VMO101" s="7"/>
      <x:c r="VMP101" s="7"/>
      <x:c r="VMQ101" s="7"/>
      <x:c r="VMR101" s="7"/>
      <x:c r="VMS101" s="7"/>
      <x:c r="VMT101" s="7"/>
      <x:c r="VMU101" s="7"/>
      <x:c r="VMV101" s="7"/>
      <x:c r="VMW101" s="7"/>
      <x:c r="VMX101" s="7"/>
      <x:c r="VMY101" s="7"/>
      <x:c r="VMZ101" s="7"/>
      <x:c r="VNA101" s="7"/>
      <x:c r="VNB101" s="7"/>
      <x:c r="VNC101" s="7"/>
      <x:c r="VND101" s="7"/>
      <x:c r="VNE101" s="7"/>
      <x:c r="VNF101" s="7"/>
      <x:c r="VNG101" s="7"/>
      <x:c r="VNH101" s="7"/>
      <x:c r="VNI101" s="7"/>
      <x:c r="VNJ101" s="7"/>
      <x:c r="VNK101" s="7"/>
      <x:c r="VNL101" s="7"/>
      <x:c r="VNM101" s="7"/>
      <x:c r="VNN101" s="7"/>
      <x:c r="VNO101" s="7"/>
      <x:c r="VNP101" s="7"/>
      <x:c r="VNQ101" s="7"/>
      <x:c r="VNR101" s="7"/>
      <x:c r="VNS101" s="7"/>
      <x:c r="VNT101" s="7"/>
      <x:c r="VNU101" s="7"/>
      <x:c r="VNV101" s="7"/>
      <x:c r="VNW101" s="7"/>
      <x:c r="VNX101" s="7"/>
      <x:c r="VNY101" s="7"/>
      <x:c r="VNZ101" s="7"/>
      <x:c r="VOA101" s="7"/>
      <x:c r="VOB101" s="7"/>
      <x:c r="VOC101" s="7"/>
      <x:c r="VOD101" s="7"/>
      <x:c r="VOE101" s="7"/>
      <x:c r="VOF101" s="7"/>
      <x:c r="VOG101" s="7"/>
      <x:c r="VOH101" s="7"/>
      <x:c r="VOI101" s="7"/>
      <x:c r="VOJ101" s="7"/>
      <x:c r="VOK101" s="7"/>
      <x:c r="VOL101" s="7"/>
      <x:c r="VOM101" s="7"/>
      <x:c r="VON101" s="7"/>
      <x:c r="VOO101" s="7"/>
      <x:c r="VOP101" s="7"/>
      <x:c r="VOQ101" s="7"/>
      <x:c r="VOR101" s="7"/>
      <x:c r="VOS101" s="7"/>
      <x:c r="VOT101" s="7"/>
      <x:c r="VOU101" s="7"/>
      <x:c r="VOV101" s="7"/>
      <x:c r="VOW101" s="7"/>
      <x:c r="VOX101" s="7"/>
      <x:c r="VOY101" s="7"/>
      <x:c r="VOZ101" s="7"/>
      <x:c r="VPA101" s="7"/>
      <x:c r="VPB101" s="7"/>
      <x:c r="VPC101" s="7"/>
      <x:c r="VPD101" s="7"/>
      <x:c r="VPE101" s="7"/>
      <x:c r="VPF101" s="7"/>
      <x:c r="VPG101" s="7"/>
      <x:c r="VPH101" s="7"/>
      <x:c r="VPI101" s="7"/>
      <x:c r="VPJ101" s="7"/>
      <x:c r="VPK101" s="7"/>
      <x:c r="VPL101" s="7"/>
      <x:c r="VPM101" s="7"/>
      <x:c r="VPN101" s="7"/>
      <x:c r="VPO101" s="7"/>
      <x:c r="VPP101" s="7"/>
      <x:c r="VPQ101" s="7"/>
      <x:c r="VPR101" s="7"/>
      <x:c r="VPS101" s="7"/>
      <x:c r="VPT101" s="7"/>
      <x:c r="VPU101" s="7"/>
      <x:c r="VPV101" s="7"/>
      <x:c r="VPW101" s="7"/>
      <x:c r="VPX101" s="7"/>
      <x:c r="VPY101" s="7"/>
      <x:c r="VPZ101" s="7"/>
      <x:c r="VQA101" s="7"/>
      <x:c r="VQB101" s="7"/>
      <x:c r="VQC101" s="7"/>
      <x:c r="VQD101" s="7"/>
      <x:c r="VQE101" s="7"/>
      <x:c r="VQF101" s="7"/>
      <x:c r="VQG101" s="7"/>
      <x:c r="VQH101" s="7"/>
      <x:c r="VQI101" s="7"/>
      <x:c r="VQJ101" s="7"/>
      <x:c r="VQK101" s="7"/>
      <x:c r="VQL101" s="7"/>
      <x:c r="VQM101" s="7"/>
      <x:c r="VQN101" s="7"/>
      <x:c r="VQO101" s="7"/>
      <x:c r="VQP101" s="7"/>
      <x:c r="VQQ101" s="7"/>
      <x:c r="VQR101" s="7"/>
      <x:c r="VQS101" s="7"/>
      <x:c r="VQT101" s="7"/>
      <x:c r="VQU101" s="7"/>
      <x:c r="VQV101" s="7"/>
      <x:c r="VQW101" s="7"/>
      <x:c r="VQX101" s="7"/>
      <x:c r="VQY101" s="7"/>
      <x:c r="VQZ101" s="7"/>
      <x:c r="VRA101" s="7"/>
      <x:c r="VRB101" s="7"/>
      <x:c r="VRC101" s="7"/>
      <x:c r="VRD101" s="7"/>
      <x:c r="VRE101" s="7"/>
      <x:c r="VRF101" s="7"/>
      <x:c r="VRG101" s="7"/>
      <x:c r="VRH101" s="7"/>
      <x:c r="VRI101" s="7"/>
      <x:c r="VRJ101" s="7"/>
      <x:c r="VRK101" s="7"/>
      <x:c r="VRL101" s="7"/>
      <x:c r="VRM101" s="7"/>
      <x:c r="VRN101" s="7"/>
      <x:c r="VRO101" s="7"/>
      <x:c r="VRP101" s="7"/>
      <x:c r="VRQ101" s="7"/>
      <x:c r="VRR101" s="7"/>
      <x:c r="VRS101" s="7"/>
      <x:c r="VRT101" s="7"/>
      <x:c r="VRU101" s="7"/>
      <x:c r="VRV101" s="7"/>
      <x:c r="VRW101" s="7"/>
      <x:c r="VRX101" s="7"/>
      <x:c r="VRY101" s="7"/>
      <x:c r="VRZ101" s="7"/>
      <x:c r="VSA101" s="7"/>
      <x:c r="VSB101" s="7"/>
      <x:c r="VSC101" s="7"/>
      <x:c r="VSD101" s="7"/>
      <x:c r="VSE101" s="7"/>
      <x:c r="VSF101" s="7"/>
      <x:c r="VSG101" s="7"/>
      <x:c r="VSH101" s="7"/>
      <x:c r="VSI101" s="7"/>
      <x:c r="VSJ101" s="7"/>
      <x:c r="VSK101" s="7"/>
      <x:c r="VSL101" s="7"/>
      <x:c r="VSM101" s="7"/>
      <x:c r="VSN101" s="7"/>
      <x:c r="VSO101" s="7"/>
      <x:c r="VSP101" s="7"/>
      <x:c r="VSQ101" s="7"/>
      <x:c r="VSR101" s="7"/>
      <x:c r="VSS101" s="7"/>
      <x:c r="VST101" s="7"/>
      <x:c r="VSU101" s="7"/>
      <x:c r="VSV101" s="7"/>
      <x:c r="VSW101" s="7"/>
      <x:c r="VSX101" s="7"/>
      <x:c r="VSY101" s="7"/>
      <x:c r="VSZ101" s="7"/>
      <x:c r="VTA101" s="7"/>
      <x:c r="VTB101" s="7"/>
      <x:c r="VTC101" s="7"/>
      <x:c r="VTD101" s="7"/>
      <x:c r="VTE101" s="7"/>
      <x:c r="VTF101" s="7"/>
      <x:c r="VTG101" s="7"/>
      <x:c r="VTH101" s="7"/>
      <x:c r="VTI101" s="7"/>
      <x:c r="VTJ101" s="7"/>
      <x:c r="VTK101" s="7"/>
      <x:c r="VTL101" s="7"/>
      <x:c r="VTM101" s="7"/>
      <x:c r="VTN101" s="7"/>
      <x:c r="VTO101" s="7"/>
      <x:c r="VTP101" s="7"/>
      <x:c r="VTQ101" s="7"/>
      <x:c r="VTR101" s="7"/>
      <x:c r="VTS101" s="7"/>
      <x:c r="VTT101" s="7"/>
      <x:c r="VTU101" s="7"/>
      <x:c r="VTV101" s="7"/>
      <x:c r="VTW101" s="7"/>
      <x:c r="VTX101" s="7"/>
      <x:c r="VTY101" s="7"/>
      <x:c r="VTZ101" s="7"/>
      <x:c r="VUA101" s="7"/>
      <x:c r="VUB101" s="7"/>
      <x:c r="VUC101" s="7"/>
      <x:c r="VUD101" s="7"/>
      <x:c r="VUE101" s="7"/>
      <x:c r="VUF101" s="7"/>
      <x:c r="VUG101" s="7"/>
      <x:c r="VUH101" s="7"/>
      <x:c r="VUI101" s="7"/>
      <x:c r="VUJ101" s="7"/>
      <x:c r="VUK101" s="7"/>
      <x:c r="VUL101" s="7"/>
      <x:c r="VUM101" s="7"/>
      <x:c r="VUN101" s="7"/>
      <x:c r="VUO101" s="7"/>
      <x:c r="VUP101" s="7"/>
      <x:c r="VUQ101" s="7"/>
      <x:c r="VUR101" s="7"/>
      <x:c r="VUS101" s="7"/>
      <x:c r="VUT101" s="7"/>
      <x:c r="VUU101" s="7"/>
      <x:c r="VUV101" s="7"/>
      <x:c r="VUW101" s="7"/>
      <x:c r="VUX101" s="7"/>
      <x:c r="VUY101" s="7"/>
      <x:c r="VUZ101" s="7"/>
      <x:c r="VVA101" s="7"/>
      <x:c r="VVB101" s="7"/>
      <x:c r="VVC101" s="7"/>
      <x:c r="VVD101" s="7"/>
      <x:c r="VVE101" s="7"/>
      <x:c r="VVF101" s="7"/>
      <x:c r="VVG101" s="7"/>
      <x:c r="VVH101" s="7"/>
      <x:c r="VVI101" s="7"/>
      <x:c r="VVJ101" s="7"/>
      <x:c r="VVK101" s="7"/>
      <x:c r="VVL101" s="7"/>
      <x:c r="VVM101" s="7"/>
      <x:c r="VVN101" s="7"/>
      <x:c r="VVO101" s="7"/>
      <x:c r="VVP101" s="7"/>
      <x:c r="VVQ101" s="7"/>
      <x:c r="VVR101" s="7"/>
      <x:c r="VVS101" s="7"/>
      <x:c r="VVT101" s="7"/>
      <x:c r="VVU101" s="7"/>
      <x:c r="VVV101" s="7"/>
      <x:c r="VVW101" s="7"/>
      <x:c r="VVX101" s="7"/>
      <x:c r="VVY101" s="7"/>
      <x:c r="VVZ101" s="7"/>
      <x:c r="VWA101" s="7"/>
      <x:c r="VWB101" s="7"/>
      <x:c r="VWC101" s="7"/>
      <x:c r="VWD101" s="7"/>
      <x:c r="VWE101" s="7"/>
      <x:c r="VWF101" s="7"/>
      <x:c r="VWG101" s="7"/>
      <x:c r="VWH101" s="7"/>
      <x:c r="VWI101" s="7"/>
      <x:c r="VWJ101" s="7"/>
      <x:c r="VWK101" s="7"/>
      <x:c r="VWL101" s="7"/>
      <x:c r="VWM101" s="7"/>
      <x:c r="VWN101" s="7"/>
      <x:c r="VWO101" s="7"/>
      <x:c r="VWP101" s="7"/>
      <x:c r="VWQ101" s="7"/>
      <x:c r="VWR101" s="7"/>
      <x:c r="VWS101" s="7"/>
      <x:c r="VWT101" s="7"/>
      <x:c r="VWU101" s="7"/>
      <x:c r="VWV101" s="7"/>
      <x:c r="VWW101" s="7"/>
      <x:c r="VWX101" s="7"/>
      <x:c r="VWY101" s="7"/>
      <x:c r="VWZ101" s="7"/>
      <x:c r="VXA101" s="7"/>
      <x:c r="VXB101" s="7"/>
      <x:c r="VXC101" s="7"/>
      <x:c r="VXD101" s="7"/>
      <x:c r="VXE101" s="7"/>
      <x:c r="VXF101" s="7"/>
      <x:c r="VXG101" s="7"/>
      <x:c r="VXH101" s="7"/>
      <x:c r="VXI101" s="7"/>
      <x:c r="VXJ101" s="7"/>
      <x:c r="VXK101" s="7"/>
      <x:c r="VXL101" s="7"/>
      <x:c r="VXM101" s="7"/>
      <x:c r="VXN101" s="7"/>
      <x:c r="VXO101" s="7"/>
      <x:c r="VXP101" s="7"/>
      <x:c r="VXQ101" s="7"/>
      <x:c r="VXR101" s="7"/>
      <x:c r="VXS101" s="7"/>
      <x:c r="VXT101" s="7"/>
      <x:c r="VXU101" s="7"/>
      <x:c r="VXV101" s="7"/>
      <x:c r="VXW101" s="7"/>
      <x:c r="VXX101" s="7"/>
      <x:c r="VXY101" s="7"/>
      <x:c r="VXZ101" s="7"/>
      <x:c r="VYA101" s="7"/>
      <x:c r="VYB101" s="7"/>
      <x:c r="VYC101" s="7"/>
      <x:c r="VYD101" s="7"/>
      <x:c r="VYE101" s="7"/>
      <x:c r="VYF101" s="7"/>
      <x:c r="VYG101" s="7"/>
      <x:c r="VYH101" s="7"/>
      <x:c r="VYI101" s="7"/>
      <x:c r="VYJ101" s="7"/>
      <x:c r="VYK101" s="7"/>
      <x:c r="VYL101" s="7"/>
      <x:c r="VYM101" s="7"/>
      <x:c r="VYN101" s="7"/>
      <x:c r="VYO101" s="7"/>
      <x:c r="VYP101" s="7"/>
      <x:c r="VYQ101" s="7"/>
      <x:c r="VYR101" s="7"/>
      <x:c r="VYS101" s="7"/>
      <x:c r="VYT101" s="7"/>
      <x:c r="VYU101" s="7"/>
      <x:c r="VYV101" s="7"/>
      <x:c r="VYW101" s="7"/>
      <x:c r="VYX101" s="7"/>
      <x:c r="VYY101" s="7"/>
      <x:c r="VYZ101" s="7"/>
      <x:c r="VZA101" s="7"/>
      <x:c r="VZB101" s="7"/>
      <x:c r="VZC101" s="7"/>
      <x:c r="VZD101" s="7"/>
      <x:c r="VZE101" s="7"/>
      <x:c r="VZF101" s="7"/>
      <x:c r="VZG101" s="7"/>
      <x:c r="VZH101" s="7"/>
      <x:c r="VZI101" s="7"/>
      <x:c r="VZJ101" s="7"/>
      <x:c r="VZK101" s="7"/>
      <x:c r="VZL101" s="7"/>
      <x:c r="VZM101" s="7"/>
      <x:c r="VZN101" s="7"/>
      <x:c r="VZO101" s="7"/>
      <x:c r="VZP101" s="7"/>
      <x:c r="VZQ101" s="7"/>
      <x:c r="VZR101" s="7"/>
      <x:c r="VZS101" s="7"/>
      <x:c r="VZT101" s="7"/>
      <x:c r="VZU101" s="7"/>
      <x:c r="VZV101" s="7"/>
      <x:c r="VZW101" s="7"/>
      <x:c r="VZX101" s="7"/>
      <x:c r="VZY101" s="7"/>
      <x:c r="VZZ101" s="7"/>
      <x:c r="WAA101" s="7"/>
      <x:c r="WAB101" s="7"/>
      <x:c r="WAC101" s="7"/>
      <x:c r="WAD101" s="7"/>
      <x:c r="WAE101" s="7"/>
      <x:c r="WAF101" s="7"/>
      <x:c r="WAG101" s="7"/>
      <x:c r="WAH101" s="7"/>
      <x:c r="WAI101" s="7"/>
      <x:c r="WAJ101" s="7"/>
      <x:c r="WAK101" s="7"/>
      <x:c r="WAL101" s="7"/>
      <x:c r="WAM101" s="7"/>
      <x:c r="WAN101" s="7"/>
      <x:c r="WAO101" s="7"/>
      <x:c r="WAP101" s="7"/>
      <x:c r="WAQ101" s="7"/>
      <x:c r="WAR101" s="7"/>
      <x:c r="WAS101" s="7"/>
      <x:c r="WAT101" s="7"/>
      <x:c r="WAU101" s="7"/>
      <x:c r="WAV101" s="7"/>
      <x:c r="WAW101" s="7"/>
      <x:c r="WAX101" s="7"/>
      <x:c r="WAY101" s="7"/>
      <x:c r="WAZ101" s="7"/>
      <x:c r="WBA101" s="7"/>
      <x:c r="WBB101" s="7"/>
      <x:c r="WBC101" s="7"/>
      <x:c r="WBD101" s="7"/>
      <x:c r="WBE101" s="7"/>
      <x:c r="WBF101" s="7"/>
      <x:c r="WBG101" s="7"/>
      <x:c r="WBH101" s="7"/>
      <x:c r="WBI101" s="7"/>
      <x:c r="WBJ101" s="7"/>
      <x:c r="WBK101" s="7"/>
      <x:c r="WBL101" s="7"/>
      <x:c r="WBM101" s="7"/>
      <x:c r="WBN101" s="7"/>
      <x:c r="WBO101" s="7"/>
      <x:c r="WBP101" s="7"/>
      <x:c r="WBQ101" s="7"/>
      <x:c r="WBR101" s="7"/>
      <x:c r="WBS101" s="7"/>
      <x:c r="WBT101" s="7"/>
      <x:c r="WBU101" s="7"/>
      <x:c r="WBV101" s="7"/>
      <x:c r="WBW101" s="7"/>
      <x:c r="WBX101" s="7"/>
      <x:c r="WBY101" s="7"/>
      <x:c r="WBZ101" s="7"/>
      <x:c r="WCA101" s="7"/>
      <x:c r="WCB101" s="7"/>
      <x:c r="WCC101" s="7"/>
      <x:c r="WCD101" s="7"/>
      <x:c r="WCE101" s="7"/>
      <x:c r="WCF101" s="7"/>
      <x:c r="WCG101" s="7"/>
      <x:c r="WCH101" s="7"/>
      <x:c r="WCI101" s="7"/>
      <x:c r="WCJ101" s="7"/>
      <x:c r="WCK101" s="7"/>
      <x:c r="WCL101" s="7"/>
      <x:c r="WCM101" s="7"/>
      <x:c r="WCN101" s="7"/>
      <x:c r="WCO101" s="7"/>
      <x:c r="WCP101" s="7"/>
      <x:c r="WCQ101" s="7"/>
      <x:c r="WCR101" s="7"/>
      <x:c r="WCS101" s="7"/>
      <x:c r="WCT101" s="7"/>
      <x:c r="WCU101" s="7"/>
      <x:c r="WCV101" s="7"/>
      <x:c r="WCW101" s="7"/>
      <x:c r="WCX101" s="7"/>
      <x:c r="WCY101" s="7"/>
      <x:c r="WCZ101" s="7"/>
      <x:c r="WDA101" s="7"/>
      <x:c r="WDB101" s="7"/>
      <x:c r="WDC101" s="7"/>
      <x:c r="WDD101" s="7"/>
      <x:c r="WDE101" s="7"/>
      <x:c r="WDF101" s="7"/>
      <x:c r="WDG101" s="7"/>
      <x:c r="WDH101" s="7"/>
      <x:c r="WDI101" s="7"/>
      <x:c r="WDJ101" s="7"/>
      <x:c r="WDK101" s="7"/>
      <x:c r="WDL101" s="7"/>
      <x:c r="WDM101" s="7"/>
      <x:c r="WDN101" s="7"/>
      <x:c r="WDO101" s="7"/>
      <x:c r="WDP101" s="7"/>
      <x:c r="WDQ101" s="7"/>
      <x:c r="WDR101" s="7"/>
      <x:c r="WDS101" s="7"/>
      <x:c r="WDT101" s="7"/>
      <x:c r="WDU101" s="7"/>
      <x:c r="WDV101" s="7"/>
      <x:c r="WDW101" s="7"/>
      <x:c r="WDX101" s="7"/>
      <x:c r="WDY101" s="7"/>
      <x:c r="WDZ101" s="7"/>
      <x:c r="WEA101" s="7"/>
      <x:c r="WEB101" s="7"/>
      <x:c r="WEC101" s="7"/>
      <x:c r="WED101" s="7"/>
      <x:c r="WEE101" s="7"/>
      <x:c r="WEF101" s="7"/>
      <x:c r="WEG101" s="7"/>
      <x:c r="WEH101" s="7"/>
      <x:c r="WEI101" s="7"/>
      <x:c r="WEJ101" s="7"/>
      <x:c r="WEK101" s="7"/>
      <x:c r="WEL101" s="7"/>
      <x:c r="WEM101" s="7"/>
      <x:c r="WEN101" s="7"/>
      <x:c r="WEO101" s="7"/>
      <x:c r="WEP101" s="7"/>
      <x:c r="WEQ101" s="7"/>
      <x:c r="WER101" s="7"/>
      <x:c r="WES101" s="7"/>
      <x:c r="WET101" s="7"/>
      <x:c r="WEU101" s="7"/>
      <x:c r="WEV101" s="7"/>
      <x:c r="WEW101" s="7"/>
      <x:c r="WEX101" s="7"/>
      <x:c r="WEY101" s="7"/>
      <x:c r="WEZ101" s="7"/>
      <x:c r="WFA101" s="7"/>
      <x:c r="WFB101" s="7"/>
      <x:c r="WFC101" s="7"/>
      <x:c r="WFD101" s="7"/>
      <x:c r="WFE101" s="7"/>
      <x:c r="WFF101" s="7"/>
      <x:c r="WFG101" s="7"/>
      <x:c r="WFH101" s="7"/>
      <x:c r="WFI101" s="7"/>
      <x:c r="WFJ101" s="7"/>
      <x:c r="WFK101" s="7"/>
      <x:c r="WFL101" s="7"/>
      <x:c r="WFM101" s="7"/>
      <x:c r="WFN101" s="7"/>
      <x:c r="WFO101" s="7"/>
      <x:c r="WFP101" s="7"/>
      <x:c r="WFQ101" s="7"/>
      <x:c r="WFR101" s="7"/>
      <x:c r="WFS101" s="7"/>
      <x:c r="WFT101" s="7"/>
      <x:c r="WFU101" s="7"/>
      <x:c r="WFV101" s="7"/>
      <x:c r="WFW101" s="7"/>
      <x:c r="WFX101" s="7"/>
      <x:c r="WFY101" s="7"/>
      <x:c r="WFZ101" s="7"/>
      <x:c r="WGA101" s="7"/>
      <x:c r="WGB101" s="7"/>
      <x:c r="WGC101" s="7"/>
      <x:c r="WGD101" s="7"/>
      <x:c r="WGE101" s="7"/>
      <x:c r="WGF101" s="7"/>
      <x:c r="WGG101" s="7"/>
      <x:c r="WGH101" s="7"/>
      <x:c r="WGI101" s="7"/>
      <x:c r="WGJ101" s="7"/>
      <x:c r="WGK101" s="7"/>
      <x:c r="WGL101" s="7"/>
      <x:c r="WGM101" s="7"/>
      <x:c r="WGN101" s="7"/>
      <x:c r="WGO101" s="7"/>
      <x:c r="WGP101" s="7"/>
      <x:c r="WGQ101" s="7"/>
      <x:c r="WGR101" s="7"/>
      <x:c r="WGS101" s="7"/>
      <x:c r="WGT101" s="7"/>
      <x:c r="WGU101" s="7"/>
      <x:c r="WGV101" s="7"/>
      <x:c r="WGW101" s="7"/>
      <x:c r="WGX101" s="7"/>
      <x:c r="WGY101" s="7"/>
      <x:c r="WGZ101" s="7"/>
      <x:c r="WHA101" s="7"/>
      <x:c r="WHB101" s="7"/>
      <x:c r="WHC101" s="7"/>
      <x:c r="WHD101" s="7"/>
      <x:c r="WHE101" s="7"/>
      <x:c r="WHF101" s="7"/>
      <x:c r="WHG101" s="7"/>
      <x:c r="WHH101" s="7"/>
      <x:c r="WHI101" s="7"/>
      <x:c r="WHJ101" s="7"/>
      <x:c r="WHK101" s="7"/>
      <x:c r="WHL101" s="7"/>
      <x:c r="WHM101" s="7"/>
      <x:c r="WHN101" s="7"/>
      <x:c r="WHO101" s="7"/>
      <x:c r="WHP101" s="7"/>
      <x:c r="WHQ101" s="7"/>
      <x:c r="WHR101" s="7"/>
      <x:c r="WHS101" s="7"/>
      <x:c r="WHT101" s="7"/>
      <x:c r="WHU101" s="7"/>
      <x:c r="WHV101" s="7"/>
      <x:c r="WHW101" s="7"/>
      <x:c r="WHX101" s="7"/>
      <x:c r="WHY101" s="7"/>
      <x:c r="WHZ101" s="7"/>
      <x:c r="WIA101" s="7"/>
      <x:c r="WIB101" s="7"/>
      <x:c r="WIC101" s="7"/>
      <x:c r="WID101" s="7"/>
      <x:c r="WIE101" s="7"/>
      <x:c r="WIF101" s="7"/>
      <x:c r="WIG101" s="7"/>
      <x:c r="WIH101" s="7"/>
      <x:c r="WII101" s="7"/>
      <x:c r="WIJ101" s="7"/>
      <x:c r="WIK101" s="7"/>
      <x:c r="WIL101" s="7"/>
      <x:c r="WIM101" s="7"/>
      <x:c r="WIN101" s="7"/>
      <x:c r="WIO101" s="7"/>
      <x:c r="WIP101" s="7"/>
      <x:c r="WIQ101" s="7"/>
      <x:c r="WIR101" s="7"/>
      <x:c r="WIS101" s="7"/>
      <x:c r="WIT101" s="7"/>
      <x:c r="WIU101" s="7"/>
      <x:c r="WIV101" s="7"/>
      <x:c r="WIW101" s="7"/>
      <x:c r="WIX101" s="7"/>
      <x:c r="WIY101" s="7"/>
      <x:c r="WIZ101" s="7"/>
      <x:c r="WJA101" s="7"/>
      <x:c r="WJB101" s="7"/>
      <x:c r="WJC101" s="7"/>
      <x:c r="WJD101" s="7"/>
      <x:c r="WJE101" s="7"/>
      <x:c r="WJF101" s="7"/>
      <x:c r="WJG101" s="7"/>
      <x:c r="WJH101" s="7"/>
      <x:c r="WJI101" s="7"/>
      <x:c r="WJJ101" s="7"/>
      <x:c r="WJK101" s="7"/>
      <x:c r="WJL101" s="7"/>
      <x:c r="WJM101" s="7"/>
      <x:c r="WJN101" s="7"/>
      <x:c r="WJO101" s="7"/>
      <x:c r="WJP101" s="7"/>
      <x:c r="WJQ101" s="7"/>
      <x:c r="WJR101" s="7"/>
      <x:c r="WJS101" s="7"/>
      <x:c r="WJT101" s="7"/>
      <x:c r="WJU101" s="7"/>
      <x:c r="WJV101" s="7"/>
      <x:c r="WJW101" s="7"/>
      <x:c r="WJX101" s="7"/>
      <x:c r="WJY101" s="7"/>
      <x:c r="WJZ101" s="7"/>
      <x:c r="WKA101" s="7"/>
      <x:c r="WKB101" s="7"/>
      <x:c r="WKC101" s="7"/>
      <x:c r="WKD101" s="7"/>
      <x:c r="WKE101" s="7"/>
      <x:c r="WKF101" s="7"/>
      <x:c r="WKG101" s="7"/>
      <x:c r="WKH101" s="7"/>
      <x:c r="WKI101" s="7"/>
      <x:c r="WKJ101" s="7"/>
      <x:c r="WKK101" s="7"/>
      <x:c r="WKL101" s="7"/>
      <x:c r="WKM101" s="7"/>
      <x:c r="WKN101" s="7"/>
      <x:c r="WKO101" s="7"/>
      <x:c r="WKP101" s="7"/>
      <x:c r="WKQ101" s="7"/>
      <x:c r="WKR101" s="7"/>
      <x:c r="WKS101" s="7"/>
      <x:c r="WKT101" s="7"/>
      <x:c r="WKU101" s="7"/>
      <x:c r="WKV101" s="7"/>
      <x:c r="WKW101" s="7"/>
      <x:c r="WKX101" s="7"/>
      <x:c r="WKY101" s="7"/>
      <x:c r="WKZ101" s="7"/>
      <x:c r="WLA101" s="7"/>
      <x:c r="WLB101" s="7"/>
      <x:c r="WLC101" s="7"/>
      <x:c r="WLD101" s="7"/>
      <x:c r="WLE101" s="7"/>
      <x:c r="WLF101" s="7"/>
      <x:c r="WLG101" s="7"/>
      <x:c r="WLH101" s="7"/>
      <x:c r="WLI101" s="7"/>
      <x:c r="WLJ101" s="7"/>
      <x:c r="WLK101" s="7"/>
      <x:c r="WLL101" s="7"/>
      <x:c r="WLM101" s="7"/>
      <x:c r="WLN101" s="7"/>
      <x:c r="WLO101" s="7"/>
      <x:c r="WLP101" s="7"/>
      <x:c r="WLQ101" s="7"/>
      <x:c r="WLR101" s="7"/>
      <x:c r="WLS101" s="7"/>
      <x:c r="WLT101" s="7"/>
      <x:c r="WLU101" s="7"/>
      <x:c r="WLV101" s="7"/>
      <x:c r="WLW101" s="7"/>
      <x:c r="WLX101" s="7"/>
      <x:c r="WLY101" s="7"/>
      <x:c r="WLZ101" s="7"/>
      <x:c r="WMA101" s="7"/>
      <x:c r="WMB101" s="7"/>
      <x:c r="WMC101" s="7"/>
      <x:c r="WMD101" s="7"/>
      <x:c r="WME101" s="7"/>
      <x:c r="WMF101" s="7"/>
      <x:c r="WMG101" s="7"/>
      <x:c r="WMH101" s="7"/>
      <x:c r="WMI101" s="7"/>
      <x:c r="WMJ101" s="7"/>
      <x:c r="WMK101" s="7"/>
      <x:c r="WML101" s="7"/>
      <x:c r="WMM101" s="7"/>
      <x:c r="WMN101" s="7"/>
      <x:c r="WMO101" s="7"/>
      <x:c r="WMP101" s="7"/>
      <x:c r="WMQ101" s="7"/>
      <x:c r="WMR101" s="7"/>
      <x:c r="WMS101" s="7"/>
      <x:c r="WMT101" s="7"/>
      <x:c r="WMU101" s="7"/>
      <x:c r="WMV101" s="7"/>
      <x:c r="WMW101" s="7"/>
      <x:c r="WMX101" s="7"/>
      <x:c r="WMY101" s="7"/>
      <x:c r="WMZ101" s="7"/>
      <x:c r="WNA101" s="7"/>
      <x:c r="WNB101" s="7"/>
      <x:c r="WNC101" s="7"/>
      <x:c r="WND101" s="7"/>
      <x:c r="WNE101" s="7"/>
      <x:c r="WNF101" s="7"/>
      <x:c r="WNG101" s="7"/>
      <x:c r="WNH101" s="7"/>
      <x:c r="WNI101" s="7"/>
      <x:c r="WNJ101" s="7"/>
      <x:c r="WNK101" s="7"/>
      <x:c r="WNL101" s="7"/>
      <x:c r="WNM101" s="7"/>
      <x:c r="WNN101" s="7"/>
      <x:c r="WNO101" s="7"/>
      <x:c r="WNP101" s="7"/>
      <x:c r="WNQ101" s="7"/>
      <x:c r="WNR101" s="7"/>
      <x:c r="WNS101" s="7"/>
      <x:c r="WNT101" s="7"/>
      <x:c r="WNU101" s="7"/>
      <x:c r="WNV101" s="7"/>
      <x:c r="WNW101" s="7"/>
      <x:c r="WNX101" s="7"/>
      <x:c r="WNY101" s="7"/>
      <x:c r="WNZ101" s="7"/>
      <x:c r="WOA101" s="7"/>
      <x:c r="WOB101" s="7"/>
      <x:c r="WOC101" s="7"/>
      <x:c r="WOD101" s="7"/>
      <x:c r="WOE101" s="7"/>
      <x:c r="WOF101" s="7"/>
      <x:c r="WOG101" s="7"/>
      <x:c r="WOH101" s="7"/>
      <x:c r="WOI101" s="7"/>
      <x:c r="WOJ101" s="7"/>
      <x:c r="WOK101" s="7"/>
      <x:c r="WOL101" s="7"/>
      <x:c r="WOM101" s="7"/>
      <x:c r="WON101" s="7"/>
      <x:c r="WOO101" s="7"/>
      <x:c r="WOP101" s="7"/>
      <x:c r="WOQ101" s="7"/>
      <x:c r="WOR101" s="7"/>
      <x:c r="WOS101" s="7"/>
      <x:c r="WOT101" s="7"/>
      <x:c r="WOU101" s="7"/>
      <x:c r="WOV101" s="7"/>
      <x:c r="WOW101" s="7"/>
      <x:c r="WOX101" s="7"/>
      <x:c r="WOY101" s="7"/>
      <x:c r="WOZ101" s="7"/>
      <x:c r="WPA101" s="7"/>
      <x:c r="WPB101" s="7"/>
      <x:c r="WPC101" s="7"/>
      <x:c r="WPD101" s="7"/>
      <x:c r="WPE101" s="7"/>
      <x:c r="WPF101" s="7"/>
      <x:c r="WPG101" s="7"/>
      <x:c r="WPH101" s="7"/>
      <x:c r="WPI101" s="7"/>
      <x:c r="WPJ101" s="7"/>
      <x:c r="WPK101" s="7"/>
      <x:c r="WPL101" s="7"/>
      <x:c r="WPM101" s="7"/>
      <x:c r="WPN101" s="7"/>
      <x:c r="WPO101" s="7"/>
      <x:c r="WPP101" s="7"/>
      <x:c r="WPQ101" s="7"/>
      <x:c r="WPR101" s="7"/>
      <x:c r="WPS101" s="7"/>
      <x:c r="WPT101" s="7"/>
      <x:c r="WPU101" s="7"/>
      <x:c r="WPV101" s="7"/>
      <x:c r="WPW101" s="7"/>
      <x:c r="WPX101" s="7"/>
      <x:c r="WPY101" s="7"/>
      <x:c r="WPZ101" s="7"/>
      <x:c r="WQA101" s="7"/>
      <x:c r="WQB101" s="7"/>
      <x:c r="WQC101" s="7"/>
      <x:c r="WQD101" s="7"/>
      <x:c r="WQE101" s="7"/>
      <x:c r="WQF101" s="7"/>
      <x:c r="WQG101" s="7"/>
      <x:c r="WQH101" s="7"/>
      <x:c r="WQI101" s="7"/>
      <x:c r="WQJ101" s="7"/>
      <x:c r="WQK101" s="7"/>
      <x:c r="WQL101" s="7"/>
      <x:c r="WQM101" s="7"/>
      <x:c r="WQN101" s="7"/>
      <x:c r="WQO101" s="7"/>
      <x:c r="WQP101" s="7"/>
      <x:c r="WQQ101" s="7"/>
      <x:c r="WQR101" s="7"/>
      <x:c r="WQS101" s="7"/>
      <x:c r="WQT101" s="7"/>
      <x:c r="WQU101" s="7"/>
      <x:c r="WQV101" s="7"/>
      <x:c r="WQW101" s="7"/>
      <x:c r="WQX101" s="7"/>
      <x:c r="WQY101" s="7"/>
      <x:c r="WQZ101" s="7"/>
      <x:c r="WRA101" s="7"/>
      <x:c r="WRB101" s="7"/>
      <x:c r="WRC101" s="7"/>
      <x:c r="WRD101" s="7"/>
      <x:c r="WRE101" s="7"/>
      <x:c r="WRF101" s="7"/>
      <x:c r="WRG101" s="7"/>
      <x:c r="WRH101" s="7"/>
      <x:c r="WRI101" s="7"/>
      <x:c r="WRJ101" s="7"/>
      <x:c r="WRK101" s="7"/>
      <x:c r="WRL101" s="7"/>
      <x:c r="WRM101" s="7"/>
      <x:c r="WRN101" s="7"/>
      <x:c r="WRO101" s="7"/>
      <x:c r="WRP101" s="7"/>
      <x:c r="WRQ101" s="7"/>
      <x:c r="WRR101" s="7"/>
      <x:c r="WRS101" s="7"/>
      <x:c r="WRT101" s="7"/>
      <x:c r="WRU101" s="7"/>
      <x:c r="WRV101" s="7"/>
      <x:c r="WRW101" s="7"/>
      <x:c r="WRX101" s="7"/>
      <x:c r="WRY101" s="7"/>
      <x:c r="WRZ101" s="7"/>
      <x:c r="WSA101" s="7"/>
      <x:c r="WSB101" s="7"/>
      <x:c r="WSC101" s="7"/>
      <x:c r="WSD101" s="7"/>
      <x:c r="WSE101" s="7"/>
      <x:c r="WSF101" s="7"/>
      <x:c r="WSG101" s="7"/>
      <x:c r="WSH101" s="7"/>
      <x:c r="WSI101" s="7"/>
      <x:c r="WSJ101" s="7"/>
      <x:c r="WSK101" s="7"/>
      <x:c r="WSL101" s="7"/>
      <x:c r="WSM101" s="7"/>
      <x:c r="WSN101" s="7"/>
      <x:c r="WSO101" s="7"/>
      <x:c r="WSP101" s="7"/>
      <x:c r="WSQ101" s="7"/>
      <x:c r="WSR101" s="7"/>
      <x:c r="WSS101" s="7"/>
      <x:c r="WST101" s="7"/>
      <x:c r="WSU101" s="7"/>
      <x:c r="WSV101" s="7"/>
      <x:c r="WSW101" s="7"/>
      <x:c r="WSX101" s="7"/>
      <x:c r="WSY101" s="7"/>
      <x:c r="WSZ101" s="7"/>
      <x:c r="WTA101" s="7"/>
      <x:c r="WTB101" s="7"/>
      <x:c r="WTC101" s="7"/>
      <x:c r="WTD101" s="7"/>
      <x:c r="WTE101" s="7"/>
      <x:c r="WTF101" s="7"/>
      <x:c r="WTG101" s="7"/>
      <x:c r="WTH101" s="7"/>
      <x:c r="WTI101" s="7"/>
      <x:c r="WTJ101" s="7"/>
      <x:c r="WTK101" s="7"/>
      <x:c r="WTL101" s="7"/>
      <x:c r="WTM101" s="7"/>
      <x:c r="WTN101" s="7"/>
      <x:c r="WTO101" s="7"/>
      <x:c r="WTP101" s="7"/>
      <x:c r="WTQ101" s="7"/>
      <x:c r="WTR101" s="7"/>
      <x:c r="WTS101" s="7"/>
      <x:c r="WTT101" s="7"/>
      <x:c r="WTU101" s="7"/>
      <x:c r="WTV101" s="7"/>
      <x:c r="WTW101" s="7"/>
      <x:c r="WTX101" s="7"/>
      <x:c r="WTY101" s="7"/>
      <x:c r="WTZ101" s="7"/>
      <x:c r="WUA101" s="7"/>
      <x:c r="WUB101" s="7"/>
      <x:c r="WUC101" s="7"/>
      <x:c r="WUD101" s="7"/>
      <x:c r="WUE101" s="7"/>
      <x:c r="WUF101" s="7"/>
      <x:c r="WUG101" s="7"/>
      <x:c r="WUH101" s="7"/>
      <x:c r="WUI101" s="7"/>
      <x:c r="WUJ101" s="7"/>
      <x:c r="WUK101" s="7"/>
      <x:c r="WUL101" s="7"/>
      <x:c r="WUM101" s="7"/>
      <x:c r="WUN101" s="7"/>
      <x:c r="WUO101" s="7"/>
      <x:c r="WUP101" s="7"/>
      <x:c r="WUQ101" s="7"/>
      <x:c r="WUR101" s="7"/>
      <x:c r="WUS101" s="7"/>
      <x:c r="WUT101" s="7"/>
      <x:c r="WUU101" s="7"/>
      <x:c r="WUV101" s="7"/>
      <x:c r="WUW101" s="7"/>
      <x:c r="WUX101" s="7"/>
      <x:c r="WUY101" s="7"/>
      <x:c r="WUZ101" s="7"/>
      <x:c r="WVA101" s="7"/>
      <x:c r="WVB101" s="7"/>
      <x:c r="WVC101" s="7"/>
      <x:c r="WVD101" s="7"/>
      <x:c r="WVE101" s="7"/>
      <x:c r="WVF101" s="7"/>
      <x:c r="WVG101" s="7"/>
      <x:c r="WVH101" s="7"/>
      <x:c r="WVI101" s="7"/>
      <x:c r="WVJ101" s="7"/>
      <x:c r="WVK101" s="7"/>
      <x:c r="WVL101" s="7"/>
      <x:c r="WVM101" s="7"/>
      <x:c r="WVN101" s="7"/>
      <x:c r="WVO101" s="7"/>
      <x:c r="WVP101" s="7"/>
      <x:c r="WVQ101" s="7"/>
      <x:c r="WVR101" s="7"/>
      <x:c r="WVS101" s="7"/>
      <x:c r="WVT101" s="7"/>
      <x:c r="WVU101" s="7"/>
      <x:c r="WVV101" s="7"/>
      <x:c r="WVW101" s="7"/>
      <x:c r="WVX101" s="7"/>
      <x:c r="WVY101" s="7"/>
      <x:c r="WVZ101" s="7"/>
      <x:c r="WWA101" s="7"/>
      <x:c r="WWB101" s="7"/>
      <x:c r="WWC101" s="7"/>
      <x:c r="WWD101" s="7"/>
      <x:c r="WWE101" s="7"/>
      <x:c r="WWF101" s="7"/>
      <x:c r="WWG101" s="7"/>
      <x:c r="WWH101" s="7"/>
      <x:c r="WWI101" s="7"/>
      <x:c r="WWJ101" s="7"/>
      <x:c r="WWK101" s="7"/>
      <x:c r="WWL101" s="7"/>
      <x:c r="WWM101" s="7"/>
      <x:c r="WWN101" s="7"/>
      <x:c r="WWO101" s="7"/>
      <x:c r="WWP101" s="7"/>
      <x:c r="WWQ101" s="7"/>
      <x:c r="WWR101" s="7"/>
      <x:c r="WWS101" s="7"/>
      <x:c r="WWT101" s="7"/>
      <x:c r="WWU101" s="7"/>
      <x:c r="WWV101" s="7"/>
      <x:c r="WWW101" s="7"/>
      <x:c r="WWX101" s="7"/>
      <x:c r="WWY101" s="7"/>
      <x:c r="WWZ101" s="7"/>
      <x:c r="WXA101" s="7"/>
      <x:c r="WXB101" s="7"/>
      <x:c r="WXC101" s="7"/>
      <x:c r="WXD101" s="7"/>
      <x:c r="WXE101" s="7"/>
      <x:c r="WXF101" s="7"/>
      <x:c r="WXG101" s="7"/>
      <x:c r="WXH101" s="7"/>
      <x:c r="WXI101" s="7"/>
      <x:c r="WXJ101" s="7"/>
      <x:c r="WXK101" s="7"/>
      <x:c r="WXL101" s="7"/>
      <x:c r="WXM101" s="7"/>
      <x:c r="WXN101" s="7"/>
      <x:c r="WXO101" s="7"/>
      <x:c r="WXP101" s="7"/>
      <x:c r="WXQ101" s="7"/>
      <x:c r="WXR101" s="7"/>
      <x:c r="WXS101" s="7"/>
      <x:c r="WXT101" s="7"/>
      <x:c r="WXU101" s="7"/>
      <x:c r="WXV101" s="7"/>
      <x:c r="WXW101" s="7"/>
      <x:c r="WXX101" s="7"/>
      <x:c r="WXY101" s="7"/>
      <x:c r="WXZ101" s="7"/>
      <x:c r="WYA101" s="7"/>
      <x:c r="WYB101" s="7"/>
      <x:c r="WYC101" s="7"/>
      <x:c r="WYD101" s="7"/>
      <x:c r="WYE101" s="7"/>
      <x:c r="WYF101" s="7"/>
      <x:c r="WYG101" s="7"/>
      <x:c r="WYH101" s="7"/>
      <x:c r="WYI101" s="7"/>
      <x:c r="WYJ101" s="7"/>
      <x:c r="WYK101" s="7"/>
      <x:c r="WYL101" s="7"/>
      <x:c r="WYM101" s="7"/>
      <x:c r="WYN101" s="7"/>
      <x:c r="WYO101" s="7"/>
      <x:c r="WYP101" s="7"/>
      <x:c r="WYQ101" s="7"/>
      <x:c r="WYR101" s="7"/>
      <x:c r="WYS101" s="7"/>
      <x:c r="WYT101" s="7"/>
      <x:c r="WYU101" s="7"/>
      <x:c r="WYV101" s="7"/>
      <x:c r="WYW101" s="7"/>
      <x:c r="WYX101" s="7"/>
      <x:c r="WYY101" s="7"/>
      <x:c r="WYZ101" s="7"/>
      <x:c r="WZA101" s="7"/>
      <x:c r="WZB101" s="7"/>
      <x:c r="WZC101" s="7"/>
      <x:c r="WZD101" s="7"/>
      <x:c r="WZE101" s="7"/>
      <x:c r="WZF101" s="7"/>
      <x:c r="WZG101" s="7"/>
      <x:c r="WZH101" s="7"/>
      <x:c r="WZI101" s="7"/>
      <x:c r="WZJ101" s="7"/>
      <x:c r="WZK101" s="7"/>
      <x:c r="WZL101" s="7"/>
      <x:c r="WZM101" s="7"/>
      <x:c r="WZN101" s="7"/>
      <x:c r="WZO101" s="7"/>
      <x:c r="WZP101" s="7"/>
      <x:c r="WZQ101" s="7"/>
      <x:c r="WZR101" s="7"/>
      <x:c r="WZS101" s="7"/>
      <x:c r="WZT101" s="7"/>
      <x:c r="WZU101" s="7"/>
      <x:c r="WZV101" s="7"/>
      <x:c r="WZW101" s="7"/>
      <x:c r="WZX101" s="7"/>
      <x:c r="WZY101" s="7"/>
      <x:c r="WZZ101" s="7"/>
      <x:c r="XAA101" s="7"/>
      <x:c r="XAB101" s="7"/>
      <x:c r="XAC101" s="7"/>
      <x:c r="XAD101" s="7"/>
      <x:c r="XAE101" s="7"/>
      <x:c r="XAF101" s="7"/>
      <x:c r="XAG101" s="7"/>
      <x:c r="XAH101" s="7"/>
      <x:c r="XAI101" s="7"/>
      <x:c r="XAJ101" s="7"/>
      <x:c r="XAK101" s="7"/>
      <x:c r="XAL101" s="7"/>
      <x:c r="XAM101" s="7"/>
      <x:c r="XAN101" s="7"/>
      <x:c r="XAO101" s="7"/>
      <x:c r="XAP101" s="7"/>
      <x:c r="XAQ101" s="7"/>
      <x:c r="XAR101" s="7"/>
      <x:c r="XAS101" s="7"/>
      <x:c r="XAT101" s="7"/>
      <x:c r="XAU101" s="7"/>
      <x:c r="XAV101" s="7"/>
      <x:c r="XAW101" s="7"/>
      <x:c r="XAX101" s="7"/>
      <x:c r="XAY101" s="7"/>
      <x:c r="XAZ101" s="7"/>
      <x:c r="XBA101" s="7"/>
      <x:c r="XBB101" s="7"/>
      <x:c r="XBC101" s="7"/>
      <x:c r="XBD101" s="7"/>
      <x:c r="XBE101" s="7"/>
      <x:c r="XBF101" s="7"/>
      <x:c r="XBG101" s="7"/>
      <x:c r="XBH101" s="7"/>
      <x:c r="XBI101" s="7"/>
      <x:c r="XBJ101" s="7"/>
      <x:c r="XBK101" s="7"/>
      <x:c r="XBL101" s="7"/>
      <x:c r="XBM101" s="7"/>
      <x:c r="XBN101" s="7"/>
      <x:c r="XBO101" s="7"/>
      <x:c r="XBP101" s="7"/>
      <x:c r="XBQ101" s="7"/>
      <x:c r="XBR101" s="7"/>
      <x:c r="XBS101" s="7"/>
      <x:c r="XBT101" s="7"/>
      <x:c r="XBU101" s="7"/>
      <x:c r="XBV101" s="7"/>
      <x:c r="XBW101" s="7"/>
      <x:c r="XBX101" s="7"/>
      <x:c r="XBY101" s="7"/>
      <x:c r="XBZ101" s="7"/>
      <x:c r="XCA101" s="7"/>
      <x:c r="XCB101" s="7"/>
      <x:c r="XCC101" s="7"/>
      <x:c r="XCD101" s="7"/>
      <x:c r="XCE101" s="7"/>
      <x:c r="XCF101" s="7"/>
      <x:c r="XCG101" s="7"/>
      <x:c r="XCH101" s="7"/>
      <x:c r="XCI101" s="7"/>
      <x:c r="XCJ101" s="7"/>
      <x:c r="XCK101" s="7"/>
      <x:c r="XCL101" s="7"/>
      <x:c r="XCM101" s="7"/>
      <x:c r="XCN101" s="7"/>
      <x:c r="XCO101" s="7"/>
      <x:c r="XCP101" s="7"/>
      <x:c r="XCQ101" s="7"/>
      <x:c r="XCR101" s="7"/>
      <x:c r="XCS101" s="7"/>
      <x:c r="XCT101" s="7"/>
      <x:c r="XCU101" s="7"/>
      <x:c r="XCV101" s="7"/>
      <x:c r="XCW101" s="7"/>
      <x:c r="XCX101" s="7"/>
      <x:c r="XCY101" s="7"/>
      <x:c r="XCZ101" s="7"/>
      <x:c r="XDA101" s="7"/>
      <x:c r="XDB101" s="7"/>
      <x:c r="XDC101" s="7"/>
      <x:c r="XDD101" s="7"/>
      <x:c r="XDE101" s="7"/>
      <x:c r="XDF101" s="7"/>
      <x:c r="XDG101" s="7"/>
      <x:c r="XDH101" s="7"/>
      <x:c r="XDI101" s="7"/>
      <x:c r="XDJ101" s="7"/>
      <x:c r="XDK101" s="7"/>
      <x:c r="XDL101" s="7"/>
      <x:c r="XDM101" s="7"/>
      <x:c r="XDN101" s="7"/>
      <x:c r="XDO101" s="7"/>
      <x:c r="XDP101" s="7"/>
      <x:c r="XDQ101" s="7"/>
      <x:c r="XDR101" s="7"/>
      <x:c r="XDS101" s="7"/>
      <x:c r="XDT101" s="7"/>
      <x:c r="XDU101" s="7"/>
      <x:c r="XDV101" s="7"/>
      <x:c r="XDW101" s="7"/>
      <x:c r="XDX101" s="7"/>
      <x:c r="XDY101" s="7"/>
      <x:c r="XDZ101" s="7"/>
      <x:c r="XEA101" s="7"/>
      <x:c r="XEB101" s="7"/>
      <x:c r="XEC101" s="7"/>
      <x:c r="XED101" s="7"/>
      <x:c r="XEE101" s="7"/>
      <x:c r="XEF101" s="7"/>
      <x:c r="XEG101" s="7"/>
      <x:c r="XEH101" s="7"/>
      <x:c r="XEI101" s="7"/>
      <x:c r="XEJ101" s="7"/>
      <x:c r="XEK101" s="7"/>
      <x:c r="XEL101" s="7"/>
      <x:c r="XEM101" s="7"/>
      <x:c r="XEN101" s="7"/>
      <x:c r="XEO101" s="7"/>
      <x:c r="XEP101" s="7"/>
      <x:c r="XEQ101" s="7"/>
      <x:c r="XER101" s="7"/>
      <x:c r="XES101" s="7"/>
      <x:c r="XET101" s="7"/>
      <x:c r="XEU101" s="7"/>
      <x:c r="XEV101" s="7"/>
      <x:c r="XEW101" s="7"/>
      <x:c r="XEX101" s="7"/>
      <x:c r="XEY101" s="7"/>
      <x:c r="XEZ101" s="7"/>
      <x:c r="XFA101" s="7"/>
      <x:c r="XFB101" s="7"/>
      <x:c r="XFC101" s="7"/>
      <x:c r="XFD101" s="7"/>
    </x:row>
    <x:row r="102" spans="1:16384" s="1101" customFormat="1" customHeight="1">
      <x:c r="A102" s="2462"/>
      <x:c r="B102" s="2466"/>
      <x:c r="C102" s="2468"/>
      <x:c r="D102" s="1245" t="s">
        <x:v>2731</x:v>
      </x:c>
      <x:c r="E102" s="1243"/>
      <x:c r="F102" s="889" t="s">
        <x:v>4965</x:v>
      </x:c>
      <x:c r="G102" s="1244">
        <x:v>4499</x:v>
      </x:c>
      <x:c r="H102" s="889"/>
      <x:c r="I102" s="1244">
        <x:v>0</x:v>
      </x:c>
      <x:c r="J102" s="889" t="s">
        <x:v>5281</x:v>
      </x:c>
      <x:c r="K102" s="1118" t="s">
        <x:v>3282</x:v>
      </x:c>
      <x:c r="L102" s="1118"/>
      <x:c r="M102" s="1244"/>
      <x:c r="N102" s="889" t="s">
        <x:v>3272</x:v>
      </x:c>
      <x:c r="O102" s="1246" t="s">
        <x:v>1441</x:v>
      </x:c>
      <x:c r="P102" s="1247">
        <x:v>325807</x:v>
      </x:c>
      <x:c r="Q102" s="1247">
        <x:v>325807</x:v>
      </x:c>
      <x:c r="R102" s="1247"/>
      <x:c r="S102" s="1120" t="s">
        <x:v>7283</x:v>
      </x:c>
      <x:c r="T102" s="7"/>
      <x:c r="U102" s="7"/>
      <x:c r="V102" s="7"/>
      <x:c r="W102" s="7"/>
      <x:c r="X102" s="7"/>
      <x:c r="Y102" s="7"/>
      <x:c r="Z102" s="7"/>
      <x:c r="AA102" s="7"/>
      <x:c r="AB102" s="7"/>
      <x:c r="AC102" s="7"/>
      <x:c r="AD102" s="7"/>
      <x:c r="AE102" s="7"/>
      <x:c r="AF102" s="7"/>
      <x:c r="AG102" s="7"/>
      <x:c r="AH102" s="7"/>
      <x:c r="AI102" s="7"/>
      <x:c r="AJ102" s="7"/>
      <x:c r="AK102" s="7"/>
      <x:c r="AL102" s="7"/>
      <x:c r="AM102" s="7"/>
      <x:c r="AN102" s="7"/>
      <x:c r="AO102" s="7"/>
      <x:c r="AP102" s="7"/>
      <x:c r="AQ102" s="7"/>
      <x:c r="AR102" s="7"/>
      <x:c r="AS102" s="7"/>
      <x:c r="AT102" s="7"/>
      <x:c r="AU102" s="7"/>
      <x:c r="AV102" s="7"/>
      <x:c r="AW102" s="7"/>
      <x:c r="AX102" s="7"/>
      <x:c r="AY102" s="7"/>
      <x:c r="AZ102" s="7"/>
      <x:c r="BA102" s="7"/>
      <x:c r="BB102" s="7"/>
      <x:c r="BC102" s="7"/>
      <x:c r="BD102" s="7"/>
      <x:c r="BE102" s="7"/>
      <x:c r="BF102" s="7"/>
      <x:c r="BG102" s="7"/>
      <x:c r="BH102" s="7"/>
      <x:c r="BI102" s="7"/>
      <x:c r="BJ102" s="7"/>
      <x:c r="BK102" s="7"/>
      <x:c r="BL102" s="7"/>
      <x:c r="BM102" s="7"/>
      <x:c r="BN102" s="7"/>
      <x:c r="BO102" s="7"/>
      <x:c r="BP102" s="7"/>
      <x:c r="BQ102" s="7"/>
      <x:c r="BR102" s="7"/>
      <x:c r="BS102" s="7"/>
      <x:c r="BT102" s="7"/>
      <x:c r="BU102" s="7"/>
      <x:c r="BV102" s="7"/>
      <x:c r="BW102" s="7"/>
      <x:c r="BX102" s="7"/>
      <x:c r="BY102" s="7"/>
      <x:c r="BZ102" s="7"/>
      <x:c r="CA102" s="7"/>
      <x:c r="CB102" s="7"/>
      <x:c r="CC102" s="7"/>
      <x:c r="CD102" s="7"/>
      <x:c r="CE102" s="7"/>
      <x:c r="CF102" s="7"/>
      <x:c r="CG102" s="7"/>
      <x:c r="CH102" s="7"/>
      <x:c r="CI102" s="7"/>
      <x:c r="CJ102" s="7"/>
      <x:c r="CK102" s="7"/>
      <x:c r="CL102" s="7"/>
      <x:c r="CM102" s="7"/>
      <x:c r="CN102" s="7"/>
      <x:c r="CO102" s="7"/>
      <x:c r="CP102" s="7"/>
      <x:c r="CQ102" s="7"/>
      <x:c r="CR102" s="7"/>
      <x:c r="CS102" s="7"/>
      <x:c r="CT102" s="7"/>
      <x:c r="CU102" s="7"/>
      <x:c r="CV102" s="7"/>
      <x:c r="CW102" s="7"/>
      <x:c r="CX102" s="7"/>
      <x:c r="CY102" s="7"/>
      <x:c r="CZ102" s="7"/>
      <x:c r="DA102" s="7"/>
      <x:c r="DB102" s="7"/>
      <x:c r="DC102" s="7"/>
      <x:c r="DD102" s="7"/>
      <x:c r="DE102" s="7"/>
      <x:c r="DF102" s="7"/>
      <x:c r="DG102" s="7"/>
      <x:c r="DH102" s="7"/>
      <x:c r="DI102" s="7"/>
      <x:c r="DJ102" s="7"/>
      <x:c r="DK102" s="7"/>
      <x:c r="DL102" s="7"/>
      <x:c r="DM102" s="7"/>
      <x:c r="DN102" s="7"/>
      <x:c r="DO102" s="7"/>
      <x:c r="DP102" s="7"/>
      <x:c r="DQ102" s="7"/>
      <x:c r="DR102" s="7"/>
      <x:c r="DS102" s="7"/>
      <x:c r="DT102" s="7"/>
      <x:c r="DU102" s="7"/>
      <x:c r="DV102" s="7"/>
      <x:c r="DW102" s="7"/>
      <x:c r="DX102" s="7"/>
      <x:c r="DY102" s="7"/>
      <x:c r="DZ102" s="7"/>
      <x:c r="EA102" s="7"/>
      <x:c r="EB102" s="7"/>
      <x:c r="EC102" s="7"/>
      <x:c r="ED102" s="7"/>
      <x:c r="EE102" s="7"/>
      <x:c r="EF102" s="7"/>
      <x:c r="EG102" s="7"/>
      <x:c r="EH102" s="7"/>
      <x:c r="EI102" s="7"/>
      <x:c r="EJ102" s="7"/>
      <x:c r="EK102" s="7"/>
      <x:c r="EL102" s="7"/>
      <x:c r="EM102" s="7"/>
      <x:c r="EN102" s="7"/>
      <x:c r="EO102" s="7"/>
      <x:c r="EP102" s="7"/>
      <x:c r="EQ102" s="7"/>
      <x:c r="ER102" s="7"/>
      <x:c r="ES102" s="7"/>
      <x:c r="ET102" s="7"/>
      <x:c r="EU102" s="7"/>
      <x:c r="EV102" s="7"/>
      <x:c r="EW102" s="7"/>
      <x:c r="EX102" s="7"/>
      <x:c r="EY102" s="7"/>
      <x:c r="EZ102" s="7"/>
      <x:c r="FA102" s="7"/>
      <x:c r="FB102" s="7"/>
      <x:c r="FC102" s="7"/>
      <x:c r="FD102" s="7"/>
      <x:c r="FE102" s="7"/>
      <x:c r="FF102" s="7"/>
      <x:c r="FG102" s="7"/>
      <x:c r="FH102" s="7"/>
      <x:c r="FI102" s="7"/>
      <x:c r="FJ102" s="7"/>
      <x:c r="FK102" s="7"/>
      <x:c r="FL102" s="7"/>
      <x:c r="FM102" s="7"/>
      <x:c r="FN102" s="7"/>
      <x:c r="FO102" s="7"/>
      <x:c r="FP102" s="7"/>
      <x:c r="FQ102" s="7"/>
      <x:c r="FR102" s="7"/>
      <x:c r="FS102" s="7"/>
      <x:c r="FT102" s="7"/>
      <x:c r="FU102" s="7"/>
      <x:c r="FV102" s="7"/>
      <x:c r="FW102" s="7"/>
      <x:c r="FX102" s="7"/>
      <x:c r="FY102" s="7"/>
      <x:c r="FZ102" s="7"/>
      <x:c r="GA102" s="7"/>
      <x:c r="GB102" s="7"/>
      <x:c r="GC102" s="7"/>
      <x:c r="GD102" s="7"/>
      <x:c r="GE102" s="7"/>
      <x:c r="GF102" s="7"/>
      <x:c r="GG102" s="7"/>
      <x:c r="GH102" s="7"/>
      <x:c r="GI102" s="7"/>
      <x:c r="GJ102" s="7"/>
      <x:c r="GK102" s="7"/>
      <x:c r="GL102" s="7"/>
      <x:c r="GM102" s="7"/>
      <x:c r="GN102" s="7"/>
      <x:c r="GO102" s="7"/>
      <x:c r="GP102" s="7"/>
      <x:c r="GQ102" s="7"/>
      <x:c r="GR102" s="7"/>
      <x:c r="GS102" s="7"/>
      <x:c r="GT102" s="7"/>
      <x:c r="GU102" s="7"/>
      <x:c r="GV102" s="7"/>
      <x:c r="GW102" s="7"/>
      <x:c r="GX102" s="7"/>
      <x:c r="GY102" s="7"/>
      <x:c r="GZ102" s="7"/>
      <x:c r="HA102" s="7"/>
      <x:c r="HB102" s="7"/>
      <x:c r="HC102" s="7"/>
      <x:c r="HD102" s="7"/>
      <x:c r="HE102" s="7"/>
      <x:c r="HF102" s="7"/>
      <x:c r="HG102" s="7"/>
      <x:c r="HH102" s="7"/>
      <x:c r="HI102" s="7"/>
      <x:c r="HJ102" s="7"/>
      <x:c r="HK102" s="7"/>
      <x:c r="HL102" s="7"/>
      <x:c r="HM102" s="7"/>
      <x:c r="HN102" s="7"/>
      <x:c r="HO102" s="7"/>
      <x:c r="HP102" s="7"/>
      <x:c r="HQ102" s="7"/>
      <x:c r="HR102" s="7"/>
      <x:c r="HS102" s="7"/>
      <x:c r="HT102" s="7"/>
      <x:c r="HU102" s="7"/>
      <x:c r="HV102" s="7"/>
      <x:c r="HW102" s="7"/>
      <x:c r="HX102" s="7"/>
      <x:c r="HY102" s="7"/>
      <x:c r="HZ102" s="7"/>
      <x:c r="IA102" s="7"/>
      <x:c r="IB102" s="7"/>
      <x:c r="IC102" s="7"/>
      <x:c r="ID102" s="7"/>
      <x:c r="IE102" s="7"/>
      <x:c r="IF102" s="7"/>
      <x:c r="IG102" s="7"/>
      <x:c r="IH102" s="7"/>
      <x:c r="II102" s="7"/>
      <x:c r="IJ102" s="7"/>
      <x:c r="IK102" s="7"/>
      <x:c r="IL102" s="7"/>
      <x:c r="IM102" s="7"/>
      <x:c r="IN102" s="7"/>
      <x:c r="IO102" s="7"/>
      <x:c r="IP102" s="7"/>
      <x:c r="IQ102" s="7"/>
      <x:c r="IR102" s="7"/>
      <x:c r="IS102" s="7"/>
      <x:c r="IT102" s="7"/>
      <x:c r="IU102" s="7"/>
      <x:c r="IV102" s="7"/>
      <x:c r="IW102" s="7"/>
      <x:c r="IX102" s="7"/>
      <x:c r="IY102" s="7"/>
      <x:c r="IZ102" s="7"/>
      <x:c r="JA102" s="7"/>
      <x:c r="JB102" s="7"/>
      <x:c r="JC102" s="7"/>
      <x:c r="JD102" s="7"/>
      <x:c r="JE102" s="7"/>
      <x:c r="JF102" s="7"/>
      <x:c r="JG102" s="7"/>
      <x:c r="JH102" s="7"/>
      <x:c r="JI102" s="7"/>
      <x:c r="JJ102" s="7"/>
      <x:c r="JK102" s="7"/>
      <x:c r="JL102" s="7"/>
      <x:c r="JM102" s="7"/>
      <x:c r="JN102" s="7"/>
      <x:c r="JO102" s="7"/>
      <x:c r="JP102" s="7"/>
      <x:c r="JQ102" s="7"/>
      <x:c r="JR102" s="7"/>
      <x:c r="JS102" s="7"/>
      <x:c r="JT102" s="7"/>
      <x:c r="JU102" s="7"/>
      <x:c r="JV102" s="7"/>
      <x:c r="JW102" s="7"/>
      <x:c r="JX102" s="7"/>
      <x:c r="JY102" s="7"/>
      <x:c r="JZ102" s="7"/>
      <x:c r="KA102" s="7"/>
      <x:c r="KB102" s="7"/>
      <x:c r="KC102" s="7"/>
      <x:c r="KD102" s="7"/>
      <x:c r="KE102" s="7"/>
      <x:c r="KF102" s="7"/>
      <x:c r="KG102" s="7"/>
      <x:c r="KH102" s="7"/>
      <x:c r="KI102" s="7"/>
      <x:c r="KJ102" s="7"/>
      <x:c r="KK102" s="7"/>
      <x:c r="KL102" s="7"/>
      <x:c r="KM102" s="7"/>
      <x:c r="KN102" s="7"/>
      <x:c r="KO102" s="7"/>
      <x:c r="KP102" s="7"/>
      <x:c r="KQ102" s="7"/>
      <x:c r="KR102" s="7"/>
      <x:c r="KS102" s="7"/>
      <x:c r="KT102" s="7"/>
      <x:c r="KU102" s="7"/>
      <x:c r="KV102" s="7"/>
      <x:c r="KW102" s="7"/>
      <x:c r="KX102" s="7"/>
      <x:c r="KY102" s="7"/>
      <x:c r="KZ102" s="7"/>
      <x:c r="LA102" s="7"/>
      <x:c r="LB102" s="7"/>
      <x:c r="LC102" s="7"/>
      <x:c r="LD102" s="7"/>
      <x:c r="LE102" s="7"/>
      <x:c r="LF102" s="7"/>
      <x:c r="LG102" s="7"/>
      <x:c r="LH102" s="7"/>
      <x:c r="LI102" s="7"/>
      <x:c r="LJ102" s="7"/>
      <x:c r="LK102" s="7"/>
      <x:c r="LL102" s="7"/>
      <x:c r="LM102" s="7"/>
      <x:c r="LN102" s="7"/>
      <x:c r="LO102" s="7"/>
      <x:c r="LP102" s="7"/>
      <x:c r="LQ102" s="7"/>
      <x:c r="LR102" s="7"/>
      <x:c r="LS102" s="7"/>
      <x:c r="LT102" s="7"/>
      <x:c r="LU102" s="7"/>
      <x:c r="LV102" s="7"/>
      <x:c r="LW102" s="7"/>
      <x:c r="LX102" s="7"/>
      <x:c r="LY102" s="7"/>
      <x:c r="LZ102" s="7"/>
      <x:c r="MA102" s="7"/>
      <x:c r="MB102" s="7"/>
      <x:c r="MC102" s="7"/>
      <x:c r="MD102" s="7"/>
      <x:c r="ME102" s="7"/>
      <x:c r="MF102" s="7"/>
      <x:c r="MG102" s="7"/>
      <x:c r="MH102" s="7"/>
      <x:c r="MI102" s="7"/>
      <x:c r="MJ102" s="7"/>
      <x:c r="MK102" s="7"/>
      <x:c r="ML102" s="7"/>
      <x:c r="MM102" s="7"/>
      <x:c r="MN102" s="7"/>
      <x:c r="MO102" s="7"/>
      <x:c r="MP102" s="7"/>
      <x:c r="MQ102" s="7"/>
      <x:c r="MR102" s="7"/>
      <x:c r="MS102" s="7"/>
      <x:c r="MT102" s="7"/>
      <x:c r="MU102" s="7"/>
      <x:c r="MV102" s="7"/>
      <x:c r="MW102" s="7"/>
      <x:c r="MX102" s="7"/>
      <x:c r="MY102" s="7"/>
      <x:c r="MZ102" s="7"/>
      <x:c r="NA102" s="7"/>
      <x:c r="NB102" s="7"/>
      <x:c r="NC102" s="7"/>
      <x:c r="ND102" s="7"/>
      <x:c r="NE102" s="7"/>
      <x:c r="NF102" s="7"/>
      <x:c r="NG102" s="7"/>
      <x:c r="NH102" s="7"/>
      <x:c r="NI102" s="7"/>
      <x:c r="NJ102" s="7"/>
      <x:c r="NK102" s="7"/>
      <x:c r="NL102" s="7"/>
      <x:c r="NM102" s="7"/>
      <x:c r="NN102" s="7"/>
      <x:c r="NO102" s="7"/>
      <x:c r="NP102" s="7"/>
      <x:c r="NQ102" s="7"/>
      <x:c r="NR102" s="7"/>
      <x:c r="NS102" s="7"/>
      <x:c r="NT102" s="7"/>
      <x:c r="NU102" s="7"/>
      <x:c r="NV102" s="7"/>
      <x:c r="NW102" s="7"/>
      <x:c r="NX102" s="7"/>
      <x:c r="NY102" s="7"/>
      <x:c r="NZ102" s="7"/>
      <x:c r="OA102" s="7"/>
      <x:c r="OB102" s="7"/>
      <x:c r="OC102" s="7"/>
      <x:c r="OD102" s="7"/>
      <x:c r="OE102" s="7"/>
      <x:c r="OF102" s="7"/>
      <x:c r="OG102" s="7"/>
      <x:c r="OH102" s="7"/>
      <x:c r="OI102" s="7"/>
      <x:c r="OJ102" s="7"/>
      <x:c r="OK102" s="7"/>
      <x:c r="OL102" s="7"/>
      <x:c r="OM102" s="7"/>
      <x:c r="ON102" s="7"/>
      <x:c r="OO102" s="7"/>
      <x:c r="OP102" s="7"/>
      <x:c r="OQ102" s="7"/>
      <x:c r="OR102" s="7"/>
      <x:c r="OS102" s="7"/>
      <x:c r="OT102" s="7"/>
      <x:c r="OU102" s="7"/>
      <x:c r="OV102" s="7"/>
      <x:c r="OW102" s="7"/>
      <x:c r="OX102" s="7"/>
      <x:c r="OY102" s="7"/>
      <x:c r="OZ102" s="7"/>
      <x:c r="PA102" s="7"/>
      <x:c r="PB102" s="7"/>
      <x:c r="PC102" s="7"/>
      <x:c r="PD102" s="7"/>
      <x:c r="PE102" s="7"/>
      <x:c r="PF102" s="7"/>
      <x:c r="PG102" s="7"/>
      <x:c r="PH102" s="7"/>
      <x:c r="PI102" s="7"/>
      <x:c r="PJ102" s="7"/>
      <x:c r="PK102" s="7"/>
      <x:c r="PL102" s="7"/>
      <x:c r="PM102" s="7"/>
      <x:c r="PN102" s="7"/>
      <x:c r="PO102" s="7"/>
      <x:c r="PP102" s="7"/>
      <x:c r="PQ102" s="7"/>
      <x:c r="PR102" s="7"/>
      <x:c r="PS102" s="7"/>
      <x:c r="PT102" s="7"/>
      <x:c r="PU102" s="7"/>
      <x:c r="PV102" s="7"/>
      <x:c r="PW102" s="7"/>
      <x:c r="PX102" s="7"/>
      <x:c r="PY102" s="7"/>
      <x:c r="PZ102" s="7"/>
      <x:c r="QA102" s="7"/>
      <x:c r="QB102" s="7"/>
      <x:c r="QC102" s="7"/>
      <x:c r="QD102" s="7"/>
      <x:c r="QE102" s="7"/>
      <x:c r="QF102" s="7"/>
      <x:c r="QG102" s="7"/>
      <x:c r="QH102" s="7"/>
      <x:c r="QI102" s="7"/>
      <x:c r="QJ102" s="7"/>
      <x:c r="QK102" s="7"/>
      <x:c r="QL102" s="7"/>
      <x:c r="QM102" s="7"/>
      <x:c r="QN102" s="7"/>
      <x:c r="QO102" s="7"/>
      <x:c r="QP102" s="7"/>
      <x:c r="QQ102" s="7"/>
      <x:c r="QR102" s="7"/>
      <x:c r="QS102" s="7"/>
      <x:c r="QT102" s="7"/>
      <x:c r="QU102" s="7"/>
      <x:c r="QV102" s="7"/>
      <x:c r="QW102" s="7"/>
      <x:c r="QX102" s="7"/>
      <x:c r="QY102" s="7"/>
      <x:c r="QZ102" s="7"/>
      <x:c r="RA102" s="7"/>
      <x:c r="RB102" s="7"/>
      <x:c r="RC102" s="7"/>
      <x:c r="RD102" s="7"/>
      <x:c r="RE102" s="7"/>
      <x:c r="RF102" s="7"/>
      <x:c r="RG102" s="7"/>
      <x:c r="RH102" s="7"/>
      <x:c r="RI102" s="7"/>
      <x:c r="RJ102" s="7"/>
      <x:c r="RK102" s="7"/>
      <x:c r="RL102" s="7"/>
      <x:c r="RM102" s="7"/>
      <x:c r="RN102" s="7"/>
      <x:c r="RO102" s="7"/>
      <x:c r="RP102" s="7"/>
      <x:c r="RQ102" s="7"/>
      <x:c r="RR102" s="7"/>
      <x:c r="RS102" s="7"/>
      <x:c r="RT102" s="7"/>
      <x:c r="RU102" s="7"/>
      <x:c r="RV102" s="7"/>
      <x:c r="RW102" s="7"/>
      <x:c r="RX102" s="7"/>
      <x:c r="RY102" s="7"/>
      <x:c r="RZ102" s="7"/>
      <x:c r="SA102" s="7"/>
      <x:c r="SB102" s="7"/>
      <x:c r="SC102" s="7"/>
      <x:c r="SD102" s="7"/>
      <x:c r="SE102" s="7"/>
      <x:c r="SF102" s="7"/>
      <x:c r="SG102" s="7"/>
      <x:c r="SH102" s="7"/>
      <x:c r="SI102" s="7"/>
      <x:c r="SJ102" s="7"/>
      <x:c r="SK102" s="7"/>
      <x:c r="SL102" s="7"/>
      <x:c r="SM102" s="7"/>
      <x:c r="SN102" s="7"/>
      <x:c r="SO102" s="7"/>
      <x:c r="SP102" s="7"/>
      <x:c r="SQ102" s="7"/>
      <x:c r="SR102" s="7"/>
      <x:c r="SS102" s="7"/>
      <x:c r="ST102" s="7"/>
      <x:c r="SU102" s="7"/>
      <x:c r="SV102" s="7"/>
      <x:c r="SW102" s="7"/>
      <x:c r="SX102" s="7"/>
      <x:c r="SY102" s="7"/>
      <x:c r="SZ102" s="7"/>
      <x:c r="TA102" s="7"/>
      <x:c r="TB102" s="7"/>
      <x:c r="TC102" s="7"/>
      <x:c r="TD102" s="7"/>
      <x:c r="TE102" s="7"/>
      <x:c r="TF102" s="7"/>
      <x:c r="TG102" s="7"/>
      <x:c r="TH102" s="7"/>
      <x:c r="TI102" s="7"/>
      <x:c r="TJ102" s="7"/>
      <x:c r="TK102" s="7"/>
      <x:c r="TL102" s="7"/>
      <x:c r="TM102" s="7"/>
      <x:c r="TN102" s="7"/>
      <x:c r="TO102" s="7"/>
      <x:c r="TP102" s="7"/>
      <x:c r="TQ102" s="7"/>
      <x:c r="TR102" s="7"/>
      <x:c r="TS102" s="7"/>
      <x:c r="TT102" s="7"/>
      <x:c r="TU102" s="7"/>
      <x:c r="TV102" s="7"/>
      <x:c r="TW102" s="7"/>
      <x:c r="TX102" s="7"/>
      <x:c r="TY102" s="7"/>
      <x:c r="TZ102" s="7"/>
      <x:c r="UA102" s="7"/>
      <x:c r="UB102" s="7"/>
      <x:c r="UC102" s="7"/>
      <x:c r="UD102" s="7"/>
      <x:c r="UE102" s="7"/>
      <x:c r="UF102" s="7"/>
      <x:c r="UG102" s="7"/>
      <x:c r="UH102" s="7"/>
      <x:c r="UI102" s="7"/>
      <x:c r="UJ102" s="7"/>
      <x:c r="UK102" s="7"/>
      <x:c r="UL102" s="7"/>
      <x:c r="UM102" s="7"/>
      <x:c r="UN102" s="7"/>
      <x:c r="UO102" s="7"/>
      <x:c r="UP102" s="7"/>
      <x:c r="UQ102" s="7"/>
      <x:c r="UR102" s="7"/>
      <x:c r="US102" s="7"/>
      <x:c r="UT102" s="7"/>
      <x:c r="UU102" s="7"/>
      <x:c r="UV102" s="7"/>
      <x:c r="UW102" s="7"/>
      <x:c r="UX102" s="7"/>
      <x:c r="UY102" s="7"/>
      <x:c r="UZ102" s="7"/>
      <x:c r="VA102" s="7"/>
      <x:c r="VB102" s="7"/>
      <x:c r="VC102" s="7"/>
      <x:c r="VD102" s="7"/>
      <x:c r="VE102" s="7"/>
      <x:c r="VF102" s="7"/>
      <x:c r="VG102" s="7"/>
      <x:c r="VH102" s="7"/>
      <x:c r="VI102" s="7"/>
      <x:c r="VJ102" s="7"/>
      <x:c r="VK102" s="7"/>
      <x:c r="VL102" s="7"/>
      <x:c r="VM102" s="7"/>
      <x:c r="VN102" s="7"/>
      <x:c r="VO102" s="7"/>
      <x:c r="VP102" s="7"/>
      <x:c r="VQ102" s="7"/>
      <x:c r="VR102" s="7"/>
      <x:c r="VS102" s="7"/>
      <x:c r="VT102" s="7"/>
      <x:c r="VU102" s="7"/>
      <x:c r="VV102" s="7"/>
      <x:c r="VW102" s="7"/>
      <x:c r="VX102" s="7"/>
      <x:c r="VY102" s="7"/>
      <x:c r="VZ102" s="7"/>
      <x:c r="WA102" s="7"/>
      <x:c r="WB102" s="7"/>
      <x:c r="WC102" s="7"/>
      <x:c r="WD102" s="7"/>
      <x:c r="WE102" s="7"/>
      <x:c r="WF102" s="7"/>
      <x:c r="WG102" s="7"/>
      <x:c r="WH102" s="7"/>
      <x:c r="WI102" s="7"/>
      <x:c r="WJ102" s="7"/>
      <x:c r="WK102" s="7"/>
      <x:c r="WL102" s="7"/>
      <x:c r="WM102" s="7"/>
      <x:c r="WN102" s="7"/>
      <x:c r="WO102" s="7"/>
      <x:c r="WP102" s="7"/>
      <x:c r="WQ102" s="7"/>
      <x:c r="WR102" s="7"/>
      <x:c r="WS102" s="7"/>
      <x:c r="WT102" s="7"/>
      <x:c r="WU102" s="7"/>
      <x:c r="WV102" s="7"/>
      <x:c r="WW102" s="7"/>
      <x:c r="WX102" s="7"/>
      <x:c r="WY102" s="7"/>
      <x:c r="WZ102" s="7"/>
      <x:c r="XA102" s="7"/>
      <x:c r="XB102" s="7"/>
      <x:c r="XC102" s="7"/>
      <x:c r="XD102" s="7"/>
      <x:c r="XE102" s="7"/>
      <x:c r="XF102" s="7"/>
      <x:c r="XG102" s="7"/>
      <x:c r="XH102" s="7"/>
      <x:c r="XI102" s="7"/>
      <x:c r="XJ102" s="7"/>
      <x:c r="XK102" s="7"/>
      <x:c r="XL102" s="7"/>
      <x:c r="XM102" s="7"/>
      <x:c r="XN102" s="7"/>
      <x:c r="XO102" s="7"/>
      <x:c r="XP102" s="7"/>
      <x:c r="XQ102" s="7"/>
      <x:c r="XR102" s="7"/>
      <x:c r="XS102" s="7"/>
      <x:c r="XT102" s="7"/>
      <x:c r="XU102" s="7"/>
      <x:c r="XV102" s="7"/>
      <x:c r="XW102" s="7"/>
      <x:c r="XX102" s="7"/>
      <x:c r="XY102" s="7"/>
      <x:c r="XZ102" s="7"/>
      <x:c r="YA102" s="7"/>
      <x:c r="YB102" s="7"/>
      <x:c r="YC102" s="7"/>
      <x:c r="YD102" s="7"/>
      <x:c r="YE102" s="7"/>
      <x:c r="YF102" s="7"/>
      <x:c r="YG102" s="7"/>
      <x:c r="YH102" s="7"/>
      <x:c r="YI102" s="7"/>
      <x:c r="YJ102" s="7"/>
      <x:c r="YK102" s="7"/>
      <x:c r="YL102" s="7"/>
      <x:c r="YM102" s="7"/>
      <x:c r="YN102" s="7"/>
      <x:c r="YO102" s="7"/>
      <x:c r="YP102" s="7"/>
      <x:c r="YQ102" s="7"/>
      <x:c r="YR102" s="7"/>
      <x:c r="YS102" s="7"/>
      <x:c r="YT102" s="7"/>
      <x:c r="YU102" s="7"/>
      <x:c r="YV102" s="7"/>
      <x:c r="YW102" s="7"/>
      <x:c r="YX102" s="7"/>
      <x:c r="YY102" s="7"/>
      <x:c r="YZ102" s="7"/>
      <x:c r="ZA102" s="7"/>
      <x:c r="ZB102" s="7"/>
      <x:c r="ZC102" s="7"/>
      <x:c r="ZD102" s="7"/>
      <x:c r="ZE102" s="7"/>
      <x:c r="ZF102" s="7"/>
      <x:c r="ZG102" s="7"/>
      <x:c r="ZH102" s="7"/>
      <x:c r="ZI102" s="7"/>
      <x:c r="ZJ102" s="7"/>
      <x:c r="ZK102" s="7"/>
      <x:c r="ZL102" s="7"/>
      <x:c r="ZM102" s="7"/>
      <x:c r="ZN102" s="7"/>
      <x:c r="ZO102" s="7"/>
      <x:c r="ZP102" s="7"/>
      <x:c r="ZQ102" s="7"/>
      <x:c r="ZR102" s="7"/>
      <x:c r="ZS102" s="7"/>
      <x:c r="ZT102" s="7"/>
      <x:c r="ZU102" s="7"/>
      <x:c r="ZV102" s="7"/>
      <x:c r="ZW102" s="7"/>
      <x:c r="ZX102" s="7"/>
      <x:c r="ZY102" s="7"/>
      <x:c r="ZZ102" s="7"/>
      <x:c r="AAA102" s="7"/>
      <x:c r="AAB102" s="7"/>
      <x:c r="AAC102" s="7"/>
      <x:c r="AAD102" s="7"/>
      <x:c r="AAE102" s="7"/>
      <x:c r="AAF102" s="7"/>
      <x:c r="AAG102" s="7"/>
      <x:c r="AAH102" s="7"/>
      <x:c r="AAI102" s="7"/>
      <x:c r="AAJ102" s="7"/>
      <x:c r="AAK102" s="7"/>
      <x:c r="AAL102" s="7"/>
      <x:c r="AAM102" s="7"/>
      <x:c r="AAN102" s="7"/>
      <x:c r="AAO102" s="7"/>
      <x:c r="AAP102" s="7"/>
      <x:c r="AAQ102" s="7"/>
      <x:c r="AAR102" s="7"/>
      <x:c r="AAS102" s="7"/>
      <x:c r="AAT102" s="7"/>
      <x:c r="AAU102" s="7"/>
      <x:c r="AAV102" s="7"/>
      <x:c r="AAW102" s="7"/>
      <x:c r="AAX102" s="7"/>
      <x:c r="AAY102" s="7"/>
      <x:c r="AAZ102" s="7"/>
      <x:c r="ABA102" s="7"/>
      <x:c r="ABB102" s="7"/>
      <x:c r="ABC102" s="7"/>
      <x:c r="ABD102" s="7"/>
      <x:c r="ABE102" s="7"/>
      <x:c r="ABF102" s="7"/>
      <x:c r="ABG102" s="7"/>
      <x:c r="ABH102" s="7"/>
      <x:c r="ABI102" s="7"/>
      <x:c r="ABJ102" s="7"/>
      <x:c r="ABK102" s="7"/>
      <x:c r="ABL102" s="7"/>
      <x:c r="ABM102" s="7"/>
      <x:c r="ABN102" s="7"/>
      <x:c r="ABO102" s="7"/>
      <x:c r="ABP102" s="7"/>
      <x:c r="ABQ102" s="7"/>
      <x:c r="ABR102" s="7"/>
      <x:c r="ABS102" s="7"/>
      <x:c r="ABT102" s="7"/>
      <x:c r="ABU102" s="7"/>
      <x:c r="ABV102" s="7"/>
      <x:c r="ABW102" s="7"/>
      <x:c r="ABX102" s="7"/>
      <x:c r="ABY102" s="7"/>
      <x:c r="ABZ102" s="7"/>
      <x:c r="ACA102" s="7"/>
      <x:c r="ACB102" s="7"/>
      <x:c r="ACC102" s="7"/>
      <x:c r="ACD102" s="7"/>
      <x:c r="ACE102" s="7"/>
      <x:c r="ACF102" s="7"/>
      <x:c r="ACG102" s="7"/>
      <x:c r="ACH102" s="7"/>
      <x:c r="ACI102" s="7"/>
      <x:c r="ACJ102" s="7"/>
      <x:c r="ACK102" s="7"/>
      <x:c r="ACL102" s="7"/>
      <x:c r="ACM102" s="7"/>
      <x:c r="ACN102" s="7"/>
      <x:c r="ACO102" s="7"/>
      <x:c r="ACP102" s="7"/>
      <x:c r="ACQ102" s="7"/>
      <x:c r="ACR102" s="7"/>
      <x:c r="ACS102" s="7"/>
      <x:c r="ACT102" s="7"/>
      <x:c r="ACU102" s="7"/>
      <x:c r="ACV102" s="7"/>
      <x:c r="ACW102" s="7"/>
      <x:c r="ACX102" s="7"/>
      <x:c r="ACY102" s="7"/>
      <x:c r="ACZ102" s="7"/>
      <x:c r="ADA102" s="7"/>
      <x:c r="ADB102" s="7"/>
      <x:c r="ADC102" s="7"/>
      <x:c r="ADD102" s="7"/>
      <x:c r="ADE102" s="7"/>
      <x:c r="ADF102" s="7"/>
      <x:c r="ADG102" s="7"/>
      <x:c r="ADH102" s="7"/>
      <x:c r="ADI102" s="7"/>
      <x:c r="ADJ102" s="7"/>
      <x:c r="ADK102" s="7"/>
      <x:c r="ADL102" s="7"/>
      <x:c r="ADM102" s="7"/>
      <x:c r="ADN102" s="7"/>
      <x:c r="ADO102" s="7"/>
      <x:c r="ADP102" s="7"/>
      <x:c r="ADQ102" s="7"/>
      <x:c r="ADR102" s="7"/>
      <x:c r="ADS102" s="7"/>
      <x:c r="ADT102" s="7"/>
      <x:c r="ADU102" s="7"/>
      <x:c r="ADV102" s="7"/>
      <x:c r="ADW102" s="7"/>
      <x:c r="ADX102" s="7"/>
      <x:c r="ADY102" s="7"/>
      <x:c r="ADZ102" s="7"/>
      <x:c r="AEA102" s="7"/>
      <x:c r="AEB102" s="7"/>
      <x:c r="AEC102" s="7"/>
      <x:c r="AED102" s="7"/>
      <x:c r="AEE102" s="7"/>
      <x:c r="AEF102" s="7"/>
      <x:c r="AEG102" s="7"/>
      <x:c r="AEH102" s="7"/>
      <x:c r="AEI102" s="7"/>
      <x:c r="AEJ102" s="7"/>
      <x:c r="AEK102" s="7"/>
      <x:c r="AEL102" s="7"/>
      <x:c r="AEM102" s="7"/>
      <x:c r="AEN102" s="7"/>
      <x:c r="AEO102" s="7"/>
      <x:c r="AEP102" s="7"/>
      <x:c r="AEQ102" s="7"/>
      <x:c r="AER102" s="7"/>
      <x:c r="AES102" s="7"/>
      <x:c r="AET102" s="7"/>
      <x:c r="AEU102" s="7"/>
      <x:c r="AEV102" s="7"/>
      <x:c r="AEW102" s="7"/>
      <x:c r="AEX102" s="7"/>
      <x:c r="AEY102" s="7"/>
      <x:c r="AEZ102" s="7"/>
      <x:c r="AFA102" s="7"/>
      <x:c r="AFB102" s="7"/>
      <x:c r="AFC102" s="7"/>
      <x:c r="AFD102" s="7"/>
      <x:c r="AFE102" s="7"/>
      <x:c r="AFF102" s="7"/>
      <x:c r="AFG102" s="7"/>
      <x:c r="AFH102" s="7"/>
      <x:c r="AFI102" s="7"/>
      <x:c r="AFJ102" s="7"/>
      <x:c r="AFK102" s="7"/>
      <x:c r="AFL102" s="7"/>
      <x:c r="AFM102" s="7"/>
      <x:c r="AFN102" s="7"/>
      <x:c r="AFO102" s="7"/>
      <x:c r="AFP102" s="7"/>
      <x:c r="AFQ102" s="7"/>
      <x:c r="AFR102" s="7"/>
      <x:c r="AFS102" s="7"/>
      <x:c r="AFT102" s="7"/>
      <x:c r="AFU102" s="7"/>
      <x:c r="AFV102" s="7"/>
      <x:c r="AFW102" s="7"/>
      <x:c r="AFX102" s="7"/>
      <x:c r="AFY102" s="7"/>
      <x:c r="AFZ102" s="7"/>
      <x:c r="AGA102" s="7"/>
      <x:c r="AGB102" s="7"/>
      <x:c r="AGC102" s="7"/>
      <x:c r="AGD102" s="7"/>
      <x:c r="AGE102" s="7"/>
      <x:c r="AGF102" s="7"/>
      <x:c r="AGG102" s="7"/>
      <x:c r="AGH102" s="7"/>
      <x:c r="AGI102" s="7"/>
      <x:c r="AGJ102" s="7"/>
      <x:c r="AGK102" s="7"/>
      <x:c r="AGL102" s="7"/>
      <x:c r="AGM102" s="7"/>
      <x:c r="AGN102" s="7"/>
      <x:c r="AGO102" s="7"/>
      <x:c r="AGP102" s="7"/>
      <x:c r="AGQ102" s="7"/>
      <x:c r="AGR102" s="7"/>
      <x:c r="AGS102" s="7"/>
      <x:c r="AGT102" s="7"/>
      <x:c r="AGU102" s="7"/>
      <x:c r="AGV102" s="7"/>
      <x:c r="AGW102" s="7"/>
      <x:c r="AGX102" s="7"/>
      <x:c r="AGY102" s="7"/>
      <x:c r="AGZ102" s="7"/>
      <x:c r="AHA102" s="7"/>
      <x:c r="AHB102" s="7"/>
      <x:c r="AHC102" s="7"/>
      <x:c r="AHD102" s="7"/>
      <x:c r="AHE102" s="7"/>
      <x:c r="AHF102" s="7"/>
      <x:c r="AHG102" s="7"/>
      <x:c r="AHH102" s="7"/>
      <x:c r="AHI102" s="7"/>
      <x:c r="AHJ102" s="7"/>
      <x:c r="AHK102" s="7"/>
      <x:c r="AHL102" s="7"/>
      <x:c r="AHM102" s="7"/>
      <x:c r="AHN102" s="7"/>
      <x:c r="AHO102" s="7"/>
      <x:c r="AHP102" s="7"/>
      <x:c r="AHQ102" s="7"/>
      <x:c r="AHR102" s="7"/>
      <x:c r="AHS102" s="7"/>
      <x:c r="AHT102" s="7"/>
      <x:c r="AHU102" s="7"/>
      <x:c r="AHV102" s="7"/>
      <x:c r="AHW102" s="7"/>
      <x:c r="AHX102" s="7"/>
      <x:c r="AHY102" s="7"/>
      <x:c r="AHZ102" s="7"/>
      <x:c r="AIA102" s="7"/>
      <x:c r="AIB102" s="7"/>
      <x:c r="AIC102" s="7"/>
      <x:c r="AID102" s="7"/>
      <x:c r="AIE102" s="7"/>
      <x:c r="AIF102" s="7"/>
      <x:c r="AIG102" s="7"/>
      <x:c r="AIH102" s="7"/>
      <x:c r="AII102" s="7"/>
      <x:c r="AIJ102" s="7"/>
      <x:c r="AIK102" s="7"/>
      <x:c r="AIL102" s="7"/>
      <x:c r="AIM102" s="7"/>
      <x:c r="AIN102" s="7"/>
      <x:c r="AIO102" s="7"/>
      <x:c r="AIP102" s="7"/>
      <x:c r="AIQ102" s="7"/>
      <x:c r="AIR102" s="7"/>
      <x:c r="AIS102" s="7"/>
      <x:c r="AIT102" s="7"/>
      <x:c r="AIU102" s="7"/>
      <x:c r="AIV102" s="7"/>
      <x:c r="AIW102" s="7"/>
      <x:c r="AIX102" s="7"/>
      <x:c r="AIY102" s="7"/>
      <x:c r="AIZ102" s="7"/>
      <x:c r="AJA102" s="7"/>
      <x:c r="AJB102" s="7"/>
      <x:c r="AJC102" s="7"/>
      <x:c r="AJD102" s="7"/>
      <x:c r="AJE102" s="7"/>
      <x:c r="AJF102" s="7"/>
      <x:c r="AJG102" s="7"/>
      <x:c r="AJH102" s="7"/>
      <x:c r="AJI102" s="7"/>
      <x:c r="AJJ102" s="7"/>
      <x:c r="AJK102" s="7"/>
      <x:c r="AJL102" s="7"/>
      <x:c r="AJM102" s="7"/>
      <x:c r="AJN102" s="7"/>
      <x:c r="AJO102" s="7"/>
      <x:c r="AJP102" s="7"/>
      <x:c r="AJQ102" s="7"/>
      <x:c r="AJR102" s="7"/>
      <x:c r="AJS102" s="7"/>
      <x:c r="AJT102" s="7"/>
      <x:c r="AJU102" s="7"/>
      <x:c r="AJV102" s="7"/>
      <x:c r="AJW102" s="7"/>
      <x:c r="AJX102" s="7"/>
      <x:c r="AJY102" s="7"/>
      <x:c r="AJZ102" s="7"/>
      <x:c r="AKA102" s="7"/>
      <x:c r="AKB102" s="7"/>
      <x:c r="AKC102" s="7"/>
      <x:c r="AKD102" s="7"/>
      <x:c r="AKE102" s="7"/>
      <x:c r="AKF102" s="7"/>
      <x:c r="AKG102" s="7"/>
      <x:c r="AKH102" s="7"/>
      <x:c r="AKI102" s="7"/>
      <x:c r="AKJ102" s="7"/>
      <x:c r="AKK102" s="7"/>
      <x:c r="AKL102" s="7"/>
      <x:c r="AKM102" s="7"/>
      <x:c r="AKN102" s="7"/>
      <x:c r="AKO102" s="7"/>
      <x:c r="AKP102" s="7"/>
      <x:c r="AKQ102" s="7"/>
      <x:c r="AKR102" s="7"/>
      <x:c r="AKS102" s="7"/>
      <x:c r="AKT102" s="7"/>
      <x:c r="AKU102" s="7"/>
      <x:c r="AKV102" s="7"/>
      <x:c r="AKW102" s="7"/>
      <x:c r="AKX102" s="7"/>
      <x:c r="AKY102" s="7"/>
      <x:c r="AKZ102" s="7"/>
      <x:c r="ALA102" s="7"/>
      <x:c r="ALB102" s="7"/>
      <x:c r="ALC102" s="7"/>
      <x:c r="ALD102" s="7"/>
      <x:c r="ALE102" s="7"/>
      <x:c r="ALF102" s="7"/>
      <x:c r="ALG102" s="7"/>
      <x:c r="ALH102" s="7"/>
      <x:c r="ALI102" s="7"/>
      <x:c r="ALJ102" s="7"/>
      <x:c r="ALK102" s="7"/>
      <x:c r="ALL102" s="7"/>
      <x:c r="ALM102" s="7"/>
      <x:c r="ALN102" s="7"/>
      <x:c r="ALO102" s="7"/>
      <x:c r="ALP102" s="7"/>
      <x:c r="ALQ102" s="7"/>
      <x:c r="ALR102" s="7"/>
      <x:c r="ALS102" s="7"/>
      <x:c r="ALT102" s="7"/>
      <x:c r="ALU102" s="7"/>
      <x:c r="ALV102" s="7"/>
      <x:c r="ALW102" s="7"/>
      <x:c r="ALX102" s="7"/>
      <x:c r="ALY102" s="7"/>
      <x:c r="ALZ102" s="7"/>
      <x:c r="AMA102" s="7"/>
      <x:c r="AMB102" s="7"/>
      <x:c r="AMC102" s="7"/>
      <x:c r="AMD102" s="7"/>
      <x:c r="AME102" s="7"/>
      <x:c r="AMF102" s="7"/>
      <x:c r="AMG102" s="7"/>
      <x:c r="AMH102" s="7"/>
      <x:c r="AMI102" s="7"/>
      <x:c r="AMJ102" s="7"/>
      <x:c r="AMK102" s="7"/>
      <x:c r="AML102" s="7"/>
      <x:c r="AMM102" s="7"/>
      <x:c r="AMN102" s="7"/>
      <x:c r="AMO102" s="7"/>
      <x:c r="AMP102" s="7"/>
      <x:c r="AMQ102" s="7"/>
      <x:c r="AMR102" s="7"/>
      <x:c r="AMS102" s="7"/>
      <x:c r="AMT102" s="7"/>
      <x:c r="AMU102" s="7"/>
      <x:c r="AMV102" s="7"/>
      <x:c r="AMW102" s="7"/>
      <x:c r="AMX102" s="7"/>
      <x:c r="AMY102" s="7"/>
      <x:c r="AMZ102" s="7"/>
      <x:c r="ANA102" s="7"/>
      <x:c r="ANB102" s="7"/>
      <x:c r="ANC102" s="7"/>
      <x:c r="AND102" s="7"/>
      <x:c r="ANE102" s="7"/>
      <x:c r="ANF102" s="7"/>
      <x:c r="ANG102" s="7"/>
      <x:c r="ANH102" s="7"/>
      <x:c r="ANI102" s="7"/>
      <x:c r="ANJ102" s="7"/>
      <x:c r="ANK102" s="7"/>
      <x:c r="ANL102" s="7"/>
      <x:c r="ANM102" s="7"/>
      <x:c r="ANN102" s="7"/>
      <x:c r="ANO102" s="7"/>
      <x:c r="ANP102" s="7"/>
      <x:c r="ANQ102" s="7"/>
      <x:c r="ANR102" s="7"/>
      <x:c r="ANS102" s="7"/>
      <x:c r="ANT102" s="7"/>
      <x:c r="ANU102" s="7"/>
      <x:c r="ANV102" s="7"/>
      <x:c r="ANW102" s="7"/>
      <x:c r="ANX102" s="7"/>
      <x:c r="ANY102" s="7"/>
      <x:c r="ANZ102" s="7"/>
      <x:c r="AOA102" s="7"/>
      <x:c r="AOB102" s="7"/>
      <x:c r="AOC102" s="7"/>
      <x:c r="AOD102" s="7"/>
      <x:c r="AOE102" s="7"/>
      <x:c r="AOF102" s="7"/>
      <x:c r="AOG102" s="7"/>
      <x:c r="AOH102" s="7"/>
      <x:c r="AOI102" s="7"/>
      <x:c r="AOJ102" s="7"/>
      <x:c r="AOK102" s="7"/>
      <x:c r="AOL102" s="7"/>
      <x:c r="AOM102" s="7"/>
      <x:c r="AON102" s="7"/>
      <x:c r="AOO102" s="7"/>
      <x:c r="AOP102" s="7"/>
      <x:c r="AOQ102" s="7"/>
      <x:c r="AOR102" s="7"/>
      <x:c r="AOS102" s="7"/>
      <x:c r="AOT102" s="7"/>
      <x:c r="AOU102" s="7"/>
      <x:c r="AOV102" s="7"/>
      <x:c r="AOW102" s="7"/>
      <x:c r="AOX102" s="7"/>
      <x:c r="AOY102" s="7"/>
      <x:c r="AOZ102" s="7"/>
      <x:c r="APA102" s="7"/>
      <x:c r="APB102" s="7"/>
      <x:c r="APC102" s="7"/>
      <x:c r="APD102" s="7"/>
      <x:c r="APE102" s="7"/>
      <x:c r="APF102" s="7"/>
      <x:c r="APG102" s="7"/>
      <x:c r="APH102" s="7"/>
      <x:c r="API102" s="7"/>
      <x:c r="APJ102" s="7"/>
      <x:c r="APK102" s="7"/>
      <x:c r="APL102" s="7"/>
      <x:c r="APM102" s="7"/>
      <x:c r="APN102" s="7"/>
      <x:c r="APO102" s="7"/>
      <x:c r="APP102" s="7"/>
      <x:c r="APQ102" s="7"/>
      <x:c r="APR102" s="7"/>
      <x:c r="APS102" s="7"/>
      <x:c r="APT102" s="7"/>
      <x:c r="APU102" s="7"/>
      <x:c r="APV102" s="7"/>
      <x:c r="APW102" s="7"/>
      <x:c r="APX102" s="7"/>
      <x:c r="APY102" s="7"/>
      <x:c r="APZ102" s="7"/>
      <x:c r="AQA102" s="7"/>
      <x:c r="AQB102" s="7"/>
      <x:c r="AQC102" s="7"/>
      <x:c r="AQD102" s="7"/>
      <x:c r="AQE102" s="7"/>
      <x:c r="AQF102" s="7"/>
      <x:c r="AQG102" s="7"/>
      <x:c r="AQH102" s="7"/>
      <x:c r="AQI102" s="7"/>
      <x:c r="AQJ102" s="7"/>
      <x:c r="AQK102" s="7"/>
      <x:c r="AQL102" s="7"/>
      <x:c r="AQM102" s="7"/>
      <x:c r="AQN102" s="7"/>
      <x:c r="AQO102" s="7"/>
      <x:c r="AQP102" s="7"/>
      <x:c r="AQQ102" s="7"/>
      <x:c r="AQR102" s="7"/>
      <x:c r="AQS102" s="7"/>
      <x:c r="AQT102" s="7"/>
      <x:c r="AQU102" s="7"/>
      <x:c r="AQV102" s="7"/>
      <x:c r="AQW102" s="7"/>
      <x:c r="AQX102" s="7"/>
      <x:c r="AQY102" s="7"/>
      <x:c r="AQZ102" s="7"/>
      <x:c r="ARA102" s="7"/>
      <x:c r="ARB102" s="7"/>
      <x:c r="ARC102" s="7"/>
      <x:c r="ARD102" s="7"/>
      <x:c r="ARE102" s="7"/>
      <x:c r="ARF102" s="7"/>
      <x:c r="ARG102" s="7"/>
      <x:c r="ARH102" s="7"/>
      <x:c r="ARI102" s="7"/>
      <x:c r="ARJ102" s="7"/>
      <x:c r="ARK102" s="7"/>
      <x:c r="ARL102" s="7"/>
      <x:c r="ARM102" s="7"/>
      <x:c r="ARN102" s="7"/>
      <x:c r="ARO102" s="7"/>
      <x:c r="ARP102" s="7"/>
      <x:c r="ARQ102" s="7"/>
      <x:c r="ARR102" s="7"/>
      <x:c r="ARS102" s="7"/>
      <x:c r="ART102" s="7"/>
      <x:c r="ARU102" s="7"/>
      <x:c r="ARV102" s="7"/>
      <x:c r="ARW102" s="7"/>
      <x:c r="ARX102" s="7"/>
      <x:c r="ARY102" s="7"/>
      <x:c r="ARZ102" s="7"/>
      <x:c r="ASA102" s="7"/>
      <x:c r="ASB102" s="7"/>
      <x:c r="ASC102" s="7"/>
      <x:c r="ASD102" s="7"/>
      <x:c r="ASE102" s="7"/>
      <x:c r="ASF102" s="7"/>
      <x:c r="ASG102" s="7"/>
      <x:c r="ASH102" s="7"/>
      <x:c r="ASI102" s="7"/>
      <x:c r="ASJ102" s="7"/>
      <x:c r="ASK102" s="7"/>
      <x:c r="ASL102" s="7"/>
      <x:c r="ASM102" s="7"/>
      <x:c r="ASN102" s="7"/>
      <x:c r="ASO102" s="7"/>
      <x:c r="ASP102" s="7"/>
      <x:c r="ASQ102" s="7"/>
      <x:c r="ASR102" s="7"/>
      <x:c r="ASS102" s="7"/>
      <x:c r="AST102" s="7"/>
      <x:c r="ASU102" s="7"/>
      <x:c r="ASV102" s="7"/>
      <x:c r="ASW102" s="7"/>
      <x:c r="ASX102" s="7"/>
      <x:c r="ASY102" s="7"/>
      <x:c r="ASZ102" s="7"/>
      <x:c r="ATA102" s="7"/>
      <x:c r="ATB102" s="7"/>
      <x:c r="ATC102" s="7"/>
      <x:c r="ATD102" s="7"/>
      <x:c r="ATE102" s="7"/>
      <x:c r="ATF102" s="7"/>
      <x:c r="ATG102" s="7"/>
      <x:c r="ATH102" s="7"/>
      <x:c r="ATI102" s="7"/>
      <x:c r="ATJ102" s="7"/>
      <x:c r="ATK102" s="7"/>
      <x:c r="ATL102" s="7"/>
      <x:c r="ATM102" s="7"/>
      <x:c r="ATN102" s="7"/>
      <x:c r="ATO102" s="7"/>
      <x:c r="ATP102" s="7"/>
      <x:c r="ATQ102" s="7"/>
      <x:c r="ATR102" s="7"/>
      <x:c r="ATS102" s="7"/>
      <x:c r="ATT102" s="7"/>
      <x:c r="ATU102" s="7"/>
      <x:c r="ATV102" s="7"/>
      <x:c r="ATW102" s="7"/>
      <x:c r="ATX102" s="7"/>
      <x:c r="ATY102" s="7"/>
      <x:c r="ATZ102" s="7"/>
      <x:c r="AUA102" s="7"/>
      <x:c r="AUB102" s="7"/>
      <x:c r="AUC102" s="7"/>
      <x:c r="AUD102" s="7"/>
      <x:c r="AUE102" s="7"/>
      <x:c r="AUF102" s="7"/>
      <x:c r="AUG102" s="7"/>
      <x:c r="AUH102" s="7"/>
      <x:c r="AUI102" s="7"/>
      <x:c r="AUJ102" s="7"/>
      <x:c r="AUK102" s="7"/>
      <x:c r="AUL102" s="7"/>
      <x:c r="AUM102" s="7"/>
      <x:c r="AUN102" s="7"/>
      <x:c r="AUO102" s="7"/>
      <x:c r="AUP102" s="7"/>
      <x:c r="AUQ102" s="7"/>
      <x:c r="AUR102" s="7"/>
      <x:c r="AUS102" s="7"/>
      <x:c r="AUT102" s="7"/>
      <x:c r="AUU102" s="7"/>
      <x:c r="AUV102" s="7"/>
      <x:c r="AUW102" s="7"/>
      <x:c r="AUX102" s="7"/>
      <x:c r="AUY102" s="7"/>
      <x:c r="AUZ102" s="7"/>
      <x:c r="AVA102" s="7"/>
      <x:c r="AVB102" s="7"/>
      <x:c r="AVC102" s="7"/>
      <x:c r="AVD102" s="7"/>
      <x:c r="AVE102" s="7"/>
      <x:c r="AVF102" s="7"/>
      <x:c r="AVG102" s="7"/>
      <x:c r="AVH102" s="7"/>
      <x:c r="AVI102" s="7"/>
      <x:c r="AVJ102" s="7"/>
      <x:c r="AVK102" s="7"/>
      <x:c r="AVL102" s="7"/>
      <x:c r="AVM102" s="7"/>
      <x:c r="AVN102" s="7"/>
      <x:c r="AVO102" s="7"/>
      <x:c r="AVP102" s="7"/>
      <x:c r="AVQ102" s="7"/>
      <x:c r="AVR102" s="7"/>
      <x:c r="AVS102" s="7"/>
      <x:c r="AVT102" s="7"/>
      <x:c r="AVU102" s="7"/>
      <x:c r="AVV102" s="7"/>
      <x:c r="AVW102" s="7"/>
      <x:c r="AVX102" s="7"/>
      <x:c r="AVY102" s="7"/>
      <x:c r="AVZ102" s="7"/>
      <x:c r="AWA102" s="7"/>
      <x:c r="AWB102" s="7"/>
      <x:c r="AWC102" s="7"/>
      <x:c r="AWD102" s="7"/>
      <x:c r="AWE102" s="7"/>
      <x:c r="AWF102" s="7"/>
      <x:c r="AWG102" s="7"/>
      <x:c r="AWH102" s="7"/>
      <x:c r="AWI102" s="7"/>
      <x:c r="AWJ102" s="7"/>
      <x:c r="AWK102" s="7"/>
      <x:c r="AWL102" s="7"/>
      <x:c r="AWM102" s="7"/>
      <x:c r="AWN102" s="7"/>
      <x:c r="AWO102" s="7"/>
      <x:c r="AWP102" s="7"/>
      <x:c r="AWQ102" s="7"/>
      <x:c r="AWR102" s="7"/>
      <x:c r="AWS102" s="7"/>
      <x:c r="AWT102" s="7"/>
      <x:c r="AWU102" s="7"/>
      <x:c r="AWV102" s="7"/>
      <x:c r="AWW102" s="7"/>
      <x:c r="AWX102" s="7"/>
      <x:c r="AWY102" s="7"/>
      <x:c r="AWZ102" s="7"/>
      <x:c r="AXA102" s="7"/>
      <x:c r="AXB102" s="7"/>
      <x:c r="AXC102" s="7"/>
      <x:c r="AXD102" s="7"/>
      <x:c r="AXE102" s="7"/>
      <x:c r="AXF102" s="7"/>
      <x:c r="AXG102" s="7"/>
      <x:c r="AXH102" s="7"/>
      <x:c r="AXI102" s="7"/>
      <x:c r="AXJ102" s="7"/>
      <x:c r="AXK102" s="7"/>
      <x:c r="AXL102" s="7"/>
      <x:c r="AXM102" s="7"/>
      <x:c r="AXN102" s="7"/>
      <x:c r="AXO102" s="7"/>
      <x:c r="AXP102" s="7"/>
      <x:c r="AXQ102" s="7"/>
      <x:c r="AXR102" s="7"/>
      <x:c r="AXS102" s="7"/>
      <x:c r="AXT102" s="7"/>
      <x:c r="AXU102" s="7"/>
      <x:c r="AXV102" s="7"/>
      <x:c r="AXW102" s="7"/>
      <x:c r="AXX102" s="7"/>
      <x:c r="AXY102" s="7"/>
      <x:c r="AXZ102" s="7"/>
      <x:c r="AYA102" s="7"/>
      <x:c r="AYB102" s="7"/>
      <x:c r="AYC102" s="7"/>
      <x:c r="AYD102" s="7"/>
      <x:c r="AYE102" s="7"/>
      <x:c r="AYF102" s="7"/>
      <x:c r="AYG102" s="7"/>
      <x:c r="AYH102" s="7"/>
      <x:c r="AYI102" s="7"/>
      <x:c r="AYJ102" s="7"/>
      <x:c r="AYK102" s="7"/>
      <x:c r="AYL102" s="7"/>
      <x:c r="AYM102" s="7"/>
      <x:c r="AYN102" s="7"/>
      <x:c r="AYO102" s="7"/>
      <x:c r="AYP102" s="7"/>
      <x:c r="AYQ102" s="7"/>
      <x:c r="AYR102" s="7"/>
      <x:c r="AYS102" s="7"/>
      <x:c r="AYT102" s="7"/>
      <x:c r="AYU102" s="7"/>
      <x:c r="AYV102" s="7"/>
      <x:c r="AYW102" s="7"/>
      <x:c r="AYX102" s="7"/>
      <x:c r="AYY102" s="7"/>
      <x:c r="AYZ102" s="7"/>
      <x:c r="AZA102" s="7"/>
      <x:c r="AZB102" s="7"/>
      <x:c r="AZC102" s="7"/>
      <x:c r="AZD102" s="7"/>
      <x:c r="AZE102" s="7"/>
      <x:c r="AZF102" s="7"/>
      <x:c r="AZG102" s="7"/>
      <x:c r="AZH102" s="7"/>
      <x:c r="AZI102" s="7"/>
      <x:c r="AZJ102" s="7"/>
      <x:c r="AZK102" s="7"/>
      <x:c r="AZL102" s="7"/>
      <x:c r="AZM102" s="7"/>
      <x:c r="AZN102" s="7"/>
      <x:c r="AZO102" s="7"/>
      <x:c r="AZP102" s="7"/>
      <x:c r="AZQ102" s="7"/>
      <x:c r="AZR102" s="7"/>
      <x:c r="AZS102" s="7"/>
      <x:c r="AZT102" s="7"/>
      <x:c r="AZU102" s="7"/>
      <x:c r="AZV102" s="7"/>
      <x:c r="AZW102" s="7"/>
      <x:c r="AZX102" s="7"/>
      <x:c r="AZY102" s="7"/>
      <x:c r="AZZ102" s="7"/>
      <x:c r="BAA102" s="7"/>
      <x:c r="BAB102" s="7"/>
      <x:c r="BAC102" s="7"/>
      <x:c r="BAD102" s="7"/>
      <x:c r="BAE102" s="7"/>
      <x:c r="BAF102" s="7"/>
      <x:c r="BAG102" s="7"/>
      <x:c r="BAH102" s="7"/>
      <x:c r="BAI102" s="7"/>
      <x:c r="BAJ102" s="7"/>
      <x:c r="BAK102" s="7"/>
      <x:c r="BAL102" s="7"/>
      <x:c r="BAM102" s="7"/>
      <x:c r="BAN102" s="7"/>
      <x:c r="BAO102" s="7"/>
      <x:c r="BAP102" s="7"/>
      <x:c r="BAQ102" s="7"/>
      <x:c r="BAR102" s="7"/>
      <x:c r="BAS102" s="7"/>
      <x:c r="BAT102" s="7"/>
      <x:c r="BAU102" s="7"/>
      <x:c r="BAV102" s="7"/>
      <x:c r="BAW102" s="7"/>
      <x:c r="BAX102" s="7"/>
      <x:c r="BAY102" s="7"/>
      <x:c r="BAZ102" s="7"/>
      <x:c r="BBA102" s="7"/>
      <x:c r="BBB102" s="7"/>
      <x:c r="BBC102" s="7"/>
      <x:c r="BBD102" s="7"/>
      <x:c r="BBE102" s="7"/>
      <x:c r="BBF102" s="7"/>
      <x:c r="BBG102" s="7"/>
      <x:c r="BBH102" s="7"/>
      <x:c r="BBI102" s="7"/>
      <x:c r="BBJ102" s="7"/>
      <x:c r="BBK102" s="7"/>
      <x:c r="BBL102" s="7"/>
      <x:c r="BBM102" s="7"/>
      <x:c r="BBN102" s="7"/>
      <x:c r="BBO102" s="7"/>
      <x:c r="BBP102" s="7"/>
      <x:c r="BBQ102" s="7"/>
      <x:c r="BBR102" s="7"/>
      <x:c r="BBS102" s="7"/>
      <x:c r="BBT102" s="7"/>
      <x:c r="BBU102" s="7"/>
      <x:c r="BBV102" s="7"/>
      <x:c r="BBW102" s="7"/>
      <x:c r="BBX102" s="7"/>
      <x:c r="BBY102" s="7"/>
      <x:c r="BBZ102" s="7"/>
      <x:c r="BCA102" s="7"/>
      <x:c r="BCB102" s="7"/>
      <x:c r="BCC102" s="7"/>
      <x:c r="BCD102" s="7"/>
      <x:c r="BCE102" s="7"/>
      <x:c r="BCF102" s="7"/>
      <x:c r="BCG102" s="7"/>
      <x:c r="BCH102" s="7"/>
      <x:c r="BCI102" s="7"/>
      <x:c r="BCJ102" s="7"/>
      <x:c r="BCK102" s="7"/>
      <x:c r="BCL102" s="7"/>
      <x:c r="BCM102" s="7"/>
      <x:c r="BCN102" s="7"/>
      <x:c r="BCO102" s="7"/>
      <x:c r="BCP102" s="7"/>
      <x:c r="BCQ102" s="7"/>
      <x:c r="BCR102" s="7"/>
      <x:c r="BCS102" s="7"/>
      <x:c r="BCT102" s="7"/>
      <x:c r="BCU102" s="7"/>
      <x:c r="BCV102" s="7"/>
      <x:c r="BCW102" s="7"/>
      <x:c r="BCX102" s="7"/>
      <x:c r="BCY102" s="7"/>
      <x:c r="BCZ102" s="7"/>
      <x:c r="BDA102" s="7"/>
      <x:c r="BDB102" s="7"/>
      <x:c r="BDC102" s="7"/>
      <x:c r="BDD102" s="7"/>
      <x:c r="BDE102" s="7"/>
      <x:c r="BDF102" s="7"/>
      <x:c r="BDG102" s="7"/>
      <x:c r="BDH102" s="7"/>
      <x:c r="BDI102" s="7"/>
      <x:c r="BDJ102" s="7"/>
      <x:c r="BDK102" s="7"/>
      <x:c r="BDL102" s="7"/>
      <x:c r="BDM102" s="7"/>
      <x:c r="BDN102" s="7"/>
      <x:c r="BDO102" s="7"/>
      <x:c r="BDP102" s="7"/>
      <x:c r="BDQ102" s="7"/>
      <x:c r="BDR102" s="7"/>
      <x:c r="BDS102" s="7"/>
      <x:c r="BDT102" s="7"/>
      <x:c r="BDU102" s="7"/>
      <x:c r="BDV102" s="7"/>
      <x:c r="BDW102" s="7"/>
      <x:c r="BDX102" s="7"/>
      <x:c r="BDY102" s="7"/>
      <x:c r="BDZ102" s="7"/>
      <x:c r="BEA102" s="7"/>
      <x:c r="BEB102" s="7"/>
      <x:c r="BEC102" s="7"/>
      <x:c r="BED102" s="7"/>
      <x:c r="BEE102" s="7"/>
      <x:c r="BEF102" s="7"/>
      <x:c r="BEG102" s="7"/>
      <x:c r="BEH102" s="7"/>
      <x:c r="BEI102" s="7"/>
      <x:c r="BEJ102" s="7"/>
      <x:c r="BEK102" s="7"/>
      <x:c r="BEL102" s="7"/>
      <x:c r="BEM102" s="7"/>
      <x:c r="BEN102" s="7"/>
      <x:c r="BEO102" s="7"/>
      <x:c r="BEP102" s="7"/>
      <x:c r="BEQ102" s="7"/>
      <x:c r="BER102" s="7"/>
      <x:c r="BES102" s="7"/>
      <x:c r="BET102" s="7"/>
      <x:c r="BEU102" s="7"/>
      <x:c r="BEV102" s="7"/>
      <x:c r="BEW102" s="7"/>
      <x:c r="BEX102" s="7"/>
      <x:c r="BEY102" s="7"/>
      <x:c r="BEZ102" s="7"/>
      <x:c r="BFA102" s="7"/>
      <x:c r="BFB102" s="7"/>
      <x:c r="BFC102" s="7"/>
      <x:c r="BFD102" s="7"/>
      <x:c r="BFE102" s="7"/>
      <x:c r="BFF102" s="7"/>
      <x:c r="BFG102" s="7"/>
      <x:c r="BFH102" s="7"/>
      <x:c r="BFI102" s="7"/>
      <x:c r="BFJ102" s="7"/>
      <x:c r="BFK102" s="7"/>
      <x:c r="BFL102" s="7"/>
      <x:c r="BFM102" s="7"/>
      <x:c r="BFN102" s="7"/>
      <x:c r="BFO102" s="7"/>
      <x:c r="BFP102" s="7"/>
      <x:c r="BFQ102" s="7"/>
      <x:c r="BFR102" s="7"/>
      <x:c r="BFS102" s="7"/>
      <x:c r="BFT102" s="7"/>
      <x:c r="BFU102" s="7"/>
      <x:c r="BFV102" s="7"/>
      <x:c r="BFW102" s="7"/>
      <x:c r="BFX102" s="7"/>
      <x:c r="BFY102" s="7"/>
      <x:c r="BFZ102" s="7"/>
      <x:c r="BGA102" s="7"/>
      <x:c r="BGB102" s="7"/>
      <x:c r="BGC102" s="7"/>
      <x:c r="BGD102" s="7"/>
      <x:c r="BGE102" s="7"/>
      <x:c r="BGF102" s="7"/>
      <x:c r="BGG102" s="7"/>
      <x:c r="BGH102" s="7"/>
      <x:c r="BGI102" s="7"/>
      <x:c r="BGJ102" s="7"/>
      <x:c r="BGK102" s="7"/>
      <x:c r="BGL102" s="7"/>
      <x:c r="BGM102" s="7"/>
      <x:c r="BGN102" s="7"/>
      <x:c r="BGO102" s="7"/>
      <x:c r="BGP102" s="7"/>
      <x:c r="BGQ102" s="7"/>
      <x:c r="BGR102" s="7"/>
      <x:c r="BGS102" s="7"/>
      <x:c r="BGT102" s="7"/>
      <x:c r="BGU102" s="7"/>
      <x:c r="BGV102" s="7"/>
      <x:c r="BGW102" s="7"/>
      <x:c r="BGX102" s="7"/>
      <x:c r="BGY102" s="7"/>
      <x:c r="BGZ102" s="7"/>
      <x:c r="BHA102" s="7"/>
      <x:c r="BHB102" s="7"/>
      <x:c r="BHC102" s="7"/>
      <x:c r="BHD102" s="7"/>
      <x:c r="BHE102" s="7"/>
      <x:c r="BHF102" s="7"/>
      <x:c r="BHG102" s="7"/>
      <x:c r="BHH102" s="7"/>
      <x:c r="BHI102" s="7"/>
      <x:c r="BHJ102" s="7"/>
      <x:c r="BHK102" s="7"/>
      <x:c r="BHL102" s="7"/>
      <x:c r="BHM102" s="7"/>
      <x:c r="BHN102" s="7"/>
      <x:c r="BHO102" s="7"/>
      <x:c r="BHP102" s="7"/>
      <x:c r="BHQ102" s="7"/>
      <x:c r="BHR102" s="7"/>
      <x:c r="BHS102" s="7"/>
      <x:c r="BHT102" s="7"/>
      <x:c r="BHU102" s="7"/>
      <x:c r="BHV102" s="7"/>
      <x:c r="BHW102" s="7"/>
      <x:c r="BHX102" s="7"/>
      <x:c r="BHY102" s="7"/>
      <x:c r="BHZ102" s="7"/>
      <x:c r="BIA102" s="7"/>
      <x:c r="BIB102" s="7"/>
      <x:c r="BIC102" s="7"/>
      <x:c r="BID102" s="7"/>
      <x:c r="BIE102" s="7"/>
      <x:c r="BIF102" s="7"/>
      <x:c r="BIG102" s="7"/>
      <x:c r="BIH102" s="7"/>
      <x:c r="BII102" s="7"/>
      <x:c r="BIJ102" s="7"/>
      <x:c r="BIK102" s="7"/>
      <x:c r="BIL102" s="7"/>
      <x:c r="BIM102" s="7"/>
      <x:c r="BIN102" s="7"/>
      <x:c r="BIO102" s="7"/>
      <x:c r="BIP102" s="7"/>
      <x:c r="BIQ102" s="7"/>
      <x:c r="BIR102" s="7"/>
      <x:c r="BIS102" s="7"/>
      <x:c r="BIT102" s="7"/>
      <x:c r="BIU102" s="7"/>
      <x:c r="BIV102" s="7"/>
      <x:c r="BIW102" s="7"/>
      <x:c r="BIX102" s="7"/>
      <x:c r="BIY102" s="7"/>
      <x:c r="BIZ102" s="7"/>
      <x:c r="BJA102" s="7"/>
      <x:c r="BJB102" s="7"/>
      <x:c r="BJC102" s="7"/>
      <x:c r="BJD102" s="7"/>
      <x:c r="BJE102" s="7"/>
      <x:c r="BJF102" s="7"/>
      <x:c r="BJG102" s="7"/>
      <x:c r="BJH102" s="7"/>
      <x:c r="BJI102" s="7"/>
      <x:c r="BJJ102" s="7"/>
      <x:c r="BJK102" s="7"/>
      <x:c r="BJL102" s="7"/>
      <x:c r="BJM102" s="7"/>
      <x:c r="BJN102" s="7"/>
      <x:c r="BJO102" s="7"/>
      <x:c r="BJP102" s="7"/>
      <x:c r="BJQ102" s="7"/>
      <x:c r="BJR102" s="7"/>
      <x:c r="BJS102" s="7"/>
      <x:c r="BJT102" s="7"/>
      <x:c r="BJU102" s="7"/>
      <x:c r="BJV102" s="7"/>
      <x:c r="BJW102" s="7"/>
      <x:c r="BJX102" s="7"/>
      <x:c r="BJY102" s="7"/>
      <x:c r="BJZ102" s="7"/>
      <x:c r="BKA102" s="7"/>
      <x:c r="BKB102" s="7"/>
      <x:c r="BKC102" s="7"/>
      <x:c r="BKD102" s="7"/>
      <x:c r="BKE102" s="7"/>
      <x:c r="BKF102" s="7"/>
      <x:c r="BKG102" s="7"/>
      <x:c r="BKH102" s="7"/>
      <x:c r="BKI102" s="7"/>
      <x:c r="BKJ102" s="7"/>
      <x:c r="BKK102" s="7"/>
      <x:c r="BKL102" s="7"/>
      <x:c r="BKM102" s="7"/>
      <x:c r="BKN102" s="7"/>
      <x:c r="BKO102" s="7"/>
      <x:c r="BKP102" s="7"/>
      <x:c r="BKQ102" s="7"/>
      <x:c r="BKR102" s="7"/>
      <x:c r="BKS102" s="7"/>
      <x:c r="BKT102" s="7"/>
      <x:c r="BKU102" s="7"/>
      <x:c r="BKV102" s="7"/>
      <x:c r="BKW102" s="7"/>
      <x:c r="BKX102" s="7"/>
      <x:c r="BKY102" s="7"/>
      <x:c r="BKZ102" s="7"/>
      <x:c r="BLA102" s="7"/>
      <x:c r="BLB102" s="7"/>
      <x:c r="BLC102" s="7"/>
      <x:c r="BLD102" s="7"/>
      <x:c r="BLE102" s="7"/>
      <x:c r="BLF102" s="7"/>
      <x:c r="BLG102" s="7"/>
      <x:c r="BLH102" s="7"/>
      <x:c r="BLI102" s="7"/>
      <x:c r="BLJ102" s="7"/>
      <x:c r="BLK102" s="7"/>
      <x:c r="BLL102" s="7"/>
      <x:c r="BLM102" s="7"/>
      <x:c r="BLN102" s="7"/>
      <x:c r="BLO102" s="7"/>
      <x:c r="BLP102" s="7"/>
      <x:c r="BLQ102" s="7"/>
      <x:c r="BLR102" s="7"/>
      <x:c r="BLS102" s="7"/>
      <x:c r="BLT102" s="7"/>
      <x:c r="BLU102" s="7"/>
      <x:c r="BLV102" s="7"/>
      <x:c r="BLW102" s="7"/>
      <x:c r="BLX102" s="7"/>
      <x:c r="BLY102" s="7"/>
      <x:c r="BLZ102" s="7"/>
      <x:c r="BMA102" s="7"/>
      <x:c r="BMB102" s="7"/>
      <x:c r="BMC102" s="7"/>
      <x:c r="BMD102" s="7"/>
      <x:c r="BME102" s="7"/>
      <x:c r="BMF102" s="7"/>
      <x:c r="BMG102" s="7"/>
      <x:c r="BMH102" s="7"/>
      <x:c r="BMI102" s="7"/>
      <x:c r="BMJ102" s="7"/>
      <x:c r="BMK102" s="7"/>
      <x:c r="BML102" s="7"/>
      <x:c r="BMM102" s="7"/>
      <x:c r="BMN102" s="7"/>
      <x:c r="BMO102" s="7"/>
      <x:c r="BMP102" s="7"/>
      <x:c r="BMQ102" s="7"/>
      <x:c r="BMR102" s="7"/>
      <x:c r="BMS102" s="7"/>
      <x:c r="BMT102" s="7"/>
      <x:c r="BMU102" s="7"/>
      <x:c r="BMV102" s="7"/>
      <x:c r="BMW102" s="7"/>
      <x:c r="BMX102" s="7"/>
      <x:c r="BMY102" s="7"/>
      <x:c r="BMZ102" s="7"/>
      <x:c r="BNA102" s="7"/>
      <x:c r="BNB102" s="7"/>
      <x:c r="BNC102" s="7"/>
      <x:c r="BND102" s="7"/>
      <x:c r="BNE102" s="7"/>
      <x:c r="BNF102" s="7"/>
      <x:c r="BNG102" s="7"/>
      <x:c r="BNH102" s="7"/>
      <x:c r="BNI102" s="7"/>
      <x:c r="BNJ102" s="7"/>
      <x:c r="BNK102" s="7"/>
      <x:c r="BNL102" s="7"/>
      <x:c r="BNM102" s="7"/>
      <x:c r="BNN102" s="7"/>
      <x:c r="BNO102" s="7"/>
      <x:c r="BNP102" s="7"/>
      <x:c r="BNQ102" s="7"/>
      <x:c r="BNR102" s="7"/>
      <x:c r="BNS102" s="7"/>
      <x:c r="BNT102" s="7"/>
      <x:c r="BNU102" s="7"/>
      <x:c r="BNV102" s="7"/>
      <x:c r="BNW102" s="7"/>
      <x:c r="BNX102" s="7"/>
      <x:c r="BNY102" s="7"/>
      <x:c r="BNZ102" s="7"/>
      <x:c r="BOA102" s="7"/>
      <x:c r="BOB102" s="7"/>
      <x:c r="BOC102" s="7"/>
      <x:c r="BOD102" s="7"/>
      <x:c r="BOE102" s="7"/>
      <x:c r="BOF102" s="7"/>
      <x:c r="BOG102" s="7"/>
      <x:c r="BOH102" s="7"/>
      <x:c r="BOI102" s="7"/>
      <x:c r="BOJ102" s="7"/>
      <x:c r="BOK102" s="7"/>
      <x:c r="BOL102" s="7"/>
      <x:c r="BOM102" s="7"/>
      <x:c r="BON102" s="7"/>
      <x:c r="BOO102" s="7"/>
      <x:c r="BOP102" s="7"/>
      <x:c r="BOQ102" s="7"/>
      <x:c r="BOR102" s="7"/>
      <x:c r="BOS102" s="7"/>
      <x:c r="BOT102" s="7"/>
      <x:c r="BOU102" s="7"/>
      <x:c r="BOV102" s="7"/>
      <x:c r="BOW102" s="7"/>
      <x:c r="BOX102" s="7"/>
      <x:c r="BOY102" s="7"/>
      <x:c r="BOZ102" s="7"/>
      <x:c r="BPA102" s="7"/>
      <x:c r="BPB102" s="7"/>
      <x:c r="BPC102" s="7"/>
      <x:c r="BPD102" s="7"/>
      <x:c r="BPE102" s="7"/>
      <x:c r="BPF102" s="7"/>
      <x:c r="BPG102" s="7"/>
      <x:c r="BPH102" s="7"/>
      <x:c r="BPI102" s="7"/>
      <x:c r="BPJ102" s="7"/>
      <x:c r="BPK102" s="7"/>
      <x:c r="BPL102" s="7"/>
      <x:c r="BPM102" s="7"/>
      <x:c r="BPN102" s="7"/>
      <x:c r="BPO102" s="7"/>
      <x:c r="BPP102" s="7"/>
      <x:c r="BPQ102" s="7"/>
      <x:c r="BPR102" s="7"/>
      <x:c r="BPS102" s="7"/>
      <x:c r="BPT102" s="7"/>
      <x:c r="BPU102" s="7"/>
      <x:c r="BPV102" s="7"/>
      <x:c r="BPW102" s="7"/>
      <x:c r="BPX102" s="7"/>
      <x:c r="BPY102" s="7"/>
      <x:c r="BPZ102" s="7"/>
      <x:c r="BQA102" s="7"/>
      <x:c r="BQB102" s="7"/>
      <x:c r="BQC102" s="7"/>
      <x:c r="BQD102" s="7"/>
      <x:c r="BQE102" s="7"/>
      <x:c r="BQF102" s="7"/>
      <x:c r="BQG102" s="7"/>
      <x:c r="BQH102" s="7"/>
      <x:c r="BQI102" s="7"/>
      <x:c r="BQJ102" s="7"/>
      <x:c r="BQK102" s="7"/>
      <x:c r="BQL102" s="7"/>
      <x:c r="BQM102" s="7"/>
      <x:c r="BQN102" s="7"/>
      <x:c r="BQO102" s="7"/>
      <x:c r="BQP102" s="7"/>
      <x:c r="BQQ102" s="7"/>
      <x:c r="BQR102" s="7"/>
      <x:c r="BQS102" s="7"/>
      <x:c r="BQT102" s="7"/>
      <x:c r="BQU102" s="7"/>
      <x:c r="BQV102" s="7"/>
      <x:c r="BQW102" s="7"/>
      <x:c r="BQX102" s="7"/>
      <x:c r="BQY102" s="7"/>
      <x:c r="BQZ102" s="7"/>
      <x:c r="BRA102" s="7"/>
      <x:c r="BRB102" s="7"/>
      <x:c r="BRC102" s="7"/>
      <x:c r="BRD102" s="7"/>
      <x:c r="BRE102" s="7"/>
      <x:c r="BRF102" s="7"/>
      <x:c r="BRG102" s="7"/>
      <x:c r="BRH102" s="7"/>
      <x:c r="BRI102" s="7"/>
      <x:c r="BRJ102" s="7"/>
      <x:c r="BRK102" s="7"/>
      <x:c r="BRL102" s="7"/>
      <x:c r="BRM102" s="7"/>
      <x:c r="BRN102" s="7"/>
      <x:c r="BRO102" s="7"/>
      <x:c r="BRP102" s="7"/>
      <x:c r="BRQ102" s="7"/>
      <x:c r="BRR102" s="7"/>
      <x:c r="BRS102" s="7"/>
      <x:c r="BRT102" s="7"/>
      <x:c r="BRU102" s="7"/>
      <x:c r="BRV102" s="7"/>
      <x:c r="BRW102" s="7"/>
      <x:c r="BRX102" s="7"/>
      <x:c r="BRY102" s="7"/>
      <x:c r="BRZ102" s="7"/>
      <x:c r="BSA102" s="7"/>
      <x:c r="BSB102" s="7"/>
      <x:c r="BSC102" s="7"/>
      <x:c r="BSD102" s="7"/>
      <x:c r="BSE102" s="7"/>
      <x:c r="BSF102" s="7"/>
      <x:c r="BSG102" s="7"/>
      <x:c r="BSH102" s="7"/>
      <x:c r="BSI102" s="7"/>
      <x:c r="BSJ102" s="7"/>
      <x:c r="BSK102" s="7"/>
      <x:c r="BSL102" s="7"/>
      <x:c r="BSM102" s="7"/>
      <x:c r="BSN102" s="7"/>
      <x:c r="BSO102" s="7"/>
      <x:c r="BSP102" s="7"/>
      <x:c r="BSQ102" s="7"/>
      <x:c r="BSR102" s="7"/>
      <x:c r="BSS102" s="7"/>
      <x:c r="BST102" s="7"/>
      <x:c r="BSU102" s="7"/>
      <x:c r="BSV102" s="7"/>
      <x:c r="BSW102" s="7"/>
      <x:c r="BSX102" s="7"/>
      <x:c r="BSY102" s="7"/>
      <x:c r="BSZ102" s="7"/>
      <x:c r="BTA102" s="7"/>
      <x:c r="BTB102" s="7"/>
      <x:c r="BTC102" s="7"/>
      <x:c r="BTD102" s="7"/>
      <x:c r="BTE102" s="7"/>
      <x:c r="BTF102" s="7"/>
      <x:c r="BTG102" s="7"/>
      <x:c r="BTH102" s="7"/>
      <x:c r="BTI102" s="7"/>
      <x:c r="BTJ102" s="7"/>
      <x:c r="BTK102" s="7"/>
      <x:c r="BTL102" s="7"/>
      <x:c r="BTM102" s="7"/>
      <x:c r="BTN102" s="7"/>
      <x:c r="BTO102" s="7"/>
      <x:c r="BTP102" s="7"/>
      <x:c r="BTQ102" s="7"/>
      <x:c r="BTR102" s="7"/>
      <x:c r="BTS102" s="7"/>
      <x:c r="BTT102" s="7"/>
      <x:c r="BTU102" s="7"/>
      <x:c r="BTV102" s="7"/>
      <x:c r="BTW102" s="7"/>
      <x:c r="BTX102" s="7"/>
      <x:c r="BTY102" s="7"/>
      <x:c r="BTZ102" s="7"/>
      <x:c r="BUA102" s="7"/>
      <x:c r="BUB102" s="7"/>
      <x:c r="BUC102" s="7"/>
      <x:c r="BUD102" s="7"/>
      <x:c r="BUE102" s="7"/>
      <x:c r="BUF102" s="7"/>
      <x:c r="BUG102" s="7"/>
      <x:c r="BUH102" s="7"/>
      <x:c r="BUI102" s="7"/>
      <x:c r="BUJ102" s="7"/>
      <x:c r="BUK102" s="7"/>
      <x:c r="BUL102" s="7"/>
      <x:c r="BUM102" s="7"/>
      <x:c r="BUN102" s="7"/>
      <x:c r="BUO102" s="7"/>
      <x:c r="BUP102" s="7"/>
      <x:c r="BUQ102" s="7"/>
      <x:c r="BUR102" s="7"/>
      <x:c r="BUS102" s="7"/>
      <x:c r="BUT102" s="7"/>
      <x:c r="BUU102" s="7"/>
      <x:c r="BUV102" s="7"/>
      <x:c r="BUW102" s="7"/>
      <x:c r="BUX102" s="7"/>
      <x:c r="BUY102" s="7"/>
      <x:c r="BUZ102" s="7"/>
      <x:c r="BVA102" s="7"/>
      <x:c r="BVB102" s="7"/>
      <x:c r="BVC102" s="7"/>
      <x:c r="BVD102" s="7"/>
      <x:c r="BVE102" s="7"/>
      <x:c r="BVF102" s="7"/>
      <x:c r="BVG102" s="7"/>
      <x:c r="BVH102" s="7"/>
      <x:c r="BVI102" s="7"/>
      <x:c r="BVJ102" s="7"/>
      <x:c r="BVK102" s="7"/>
      <x:c r="BVL102" s="7"/>
      <x:c r="BVM102" s="7"/>
      <x:c r="BVN102" s="7"/>
      <x:c r="BVO102" s="7"/>
      <x:c r="BVP102" s="7"/>
      <x:c r="BVQ102" s="7"/>
      <x:c r="BVR102" s="7"/>
      <x:c r="BVS102" s="7"/>
      <x:c r="BVT102" s="7"/>
      <x:c r="BVU102" s="7"/>
      <x:c r="BVV102" s="7"/>
      <x:c r="BVW102" s="7"/>
      <x:c r="BVX102" s="7"/>
      <x:c r="BVY102" s="7"/>
      <x:c r="BVZ102" s="7"/>
      <x:c r="BWA102" s="7"/>
      <x:c r="BWB102" s="7"/>
      <x:c r="BWC102" s="7"/>
      <x:c r="BWD102" s="7"/>
      <x:c r="BWE102" s="7"/>
      <x:c r="BWF102" s="7"/>
      <x:c r="BWG102" s="7"/>
      <x:c r="BWH102" s="7"/>
      <x:c r="BWI102" s="7"/>
      <x:c r="BWJ102" s="7"/>
      <x:c r="BWK102" s="7"/>
      <x:c r="BWL102" s="7"/>
      <x:c r="BWM102" s="7"/>
      <x:c r="BWN102" s="7"/>
      <x:c r="BWO102" s="7"/>
      <x:c r="BWP102" s="7"/>
      <x:c r="BWQ102" s="7"/>
      <x:c r="BWR102" s="7"/>
      <x:c r="BWS102" s="7"/>
      <x:c r="BWT102" s="7"/>
      <x:c r="BWU102" s="7"/>
      <x:c r="BWV102" s="7"/>
      <x:c r="BWW102" s="7"/>
      <x:c r="BWX102" s="7"/>
      <x:c r="BWY102" s="7"/>
      <x:c r="BWZ102" s="7"/>
      <x:c r="BXA102" s="7"/>
      <x:c r="BXB102" s="7"/>
      <x:c r="BXC102" s="7"/>
      <x:c r="BXD102" s="7"/>
      <x:c r="BXE102" s="7"/>
      <x:c r="BXF102" s="7"/>
      <x:c r="BXG102" s="7"/>
      <x:c r="BXH102" s="7"/>
      <x:c r="BXI102" s="7"/>
      <x:c r="BXJ102" s="7"/>
      <x:c r="BXK102" s="7"/>
      <x:c r="BXL102" s="7"/>
      <x:c r="BXM102" s="7"/>
      <x:c r="BXN102" s="7"/>
      <x:c r="BXO102" s="7"/>
      <x:c r="BXP102" s="7"/>
      <x:c r="BXQ102" s="7"/>
      <x:c r="BXR102" s="7"/>
      <x:c r="BXS102" s="7"/>
      <x:c r="BXT102" s="7"/>
      <x:c r="BXU102" s="7"/>
      <x:c r="BXV102" s="7"/>
      <x:c r="BXW102" s="7"/>
      <x:c r="BXX102" s="7"/>
      <x:c r="BXY102" s="7"/>
      <x:c r="BXZ102" s="7"/>
      <x:c r="BYA102" s="7"/>
      <x:c r="BYB102" s="7"/>
      <x:c r="BYC102" s="7"/>
      <x:c r="BYD102" s="7"/>
      <x:c r="BYE102" s="7"/>
      <x:c r="BYF102" s="7"/>
      <x:c r="BYG102" s="7"/>
      <x:c r="BYH102" s="7"/>
      <x:c r="BYI102" s="7"/>
      <x:c r="BYJ102" s="7"/>
      <x:c r="BYK102" s="7"/>
      <x:c r="BYL102" s="7"/>
      <x:c r="BYM102" s="7"/>
      <x:c r="BYN102" s="7"/>
      <x:c r="BYO102" s="7"/>
      <x:c r="BYP102" s="7"/>
      <x:c r="BYQ102" s="7"/>
      <x:c r="BYR102" s="7"/>
      <x:c r="BYS102" s="7"/>
      <x:c r="BYT102" s="7"/>
      <x:c r="BYU102" s="7"/>
      <x:c r="BYV102" s="7"/>
      <x:c r="BYW102" s="7"/>
      <x:c r="BYX102" s="7"/>
      <x:c r="BYY102" s="7"/>
      <x:c r="BYZ102" s="7"/>
      <x:c r="BZA102" s="7"/>
      <x:c r="BZB102" s="7"/>
      <x:c r="BZC102" s="7"/>
      <x:c r="BZD102" s="7"/>
      <x:c r="BZE102" s="7"/>
      <x:c r="BZF102" s="7"/>
      <x:c r="BZG102" s="7"/>
      <x:c r="BZH102" s="7"/>
      <x:c r="BZI102" s="7"/>
      <x:c r="BZJ102" s="7"/>
      <x:c r="BZK102" s="7"/>
      <x:c r="BZL102" s="7"/>
      <x:c r="BZM102" s="7"/>
      <x:c r="BZN102" s="7"/>
      <x:c r="BZO102" s="7"/>
      <x:c r="BZP102" s="7"/>
      <x:c r="BZQ102" s="7"/>
      <x:c r="BZR102" s="7"/>
      <x:c r="BZS102" s="7"/>
      <x:c r="BZT102" s="7"/>
      <x:c r="BZU102" s="7"/>
      <x:c r="BZV102" s="7"/>
      <x:c r="BZW102" s="7"/>
      <x:c r="BZX102" s="7"/>
      <x:c r="BZY102" s="7"/>
      <x:c r="BZZ102" s="7"/>
      <x:c r="CAA102" s="7"/>
      <x:c r="CAB102" s="7"/>
      <x:c r="CAC102" s="7"/>
      <x:c r="CAD102" s="7"/>
      <x:c r="CAE102" s="7"/>
      <x:c r="CAF102" s="7"/>
      <x:c r="CAG102" s="7"/>
      <x:c r="CAH102" s="7"/>
      <x:c r="CAI102" s="7"/>
      <x:c r="CAJ102" s="7"/>
      <x:c r="CAK102" s="7"/>
      <x:c r="CAL102" s="7"/>
      <x:c r="CAM102" s="7"/>
      <x:c r="CAN102" s="7"/>
      <x:c r="CAO102" s="7"/>
      <x:c r="CAP102" s="7"/>
      <x:c r="CAQ102" s="7"/>
      <x:c r="CAR102" s="7"/>
      <x:c r="CAS102" s="7"/>
      <x:c r="CAT102" s="7"/>
      <x:c r="CAU102" s="7"/>
      <x:c r="CAV102" s="7"/>
      <x:c r="CAW102" s="7"/>
      <x:c r="CAX102" s="7"/>
      <x:c r="CAY102" s="7"/>
      <x:c r="CAZ102" s="7"/>
      <x:c r="CBA102" s="7"/>
      <x:c r="CBB102" s="7"/>
      <x:c r="CBC102" s="7"/>
      <x:c r="CBD102" s="7"/>
      <x:c r="CBE102" s="7"/>
      <x:c r="CBF102" s="7"/>
      <x:c r="CBG102" s="7"/>
      <x:c r="CBH102" s="7"/>
      <x:c r="CBI102" s="7"/>
      <x:c r="CBJ102" s="7"/>
      <x:c r="CBK102" s="7"/>
      <x:c r="CBL102" s="7"/>
      <x:c r="CBM102" s="7"/>
      <x:c r="CBN102" s="7"/>
      <x:c r="CBO102" s="7"/>
      <x:c r="CBP102" s="7"/>
      <x:c r="CBQ102" s="7"/>
      <x:c r="CBR102" s="7"/>
      <x:c r="CBS102" s="7"/>
      <x:c r="CBT102" s="7"/>
      <x:c r="CBU102" s="7"/>
      <x:c r="CBV102" s="7"/>
      <x:c r="CBW102" s="7"/>
      <x:c r="CBX102" s="7"/>
      <x:c r="CBY102" s="7"/>
      <x:c r="CBZ102" s="7"/>
      <x:c r="CCA102" s="7"/>
      <x:c r="CCB102" s="7"/>
      <x:c r="CCC102" s="7"/>
      <x:c r="CCD102" s="7"/>
      <x:c r="CCE102" s="7"/>
      <x:c r="CCF102" s="7"/>
      <x:c r="CCG102" s="7"/>
      <x:c r="CCH102" s="7"/>
      <x:c r="CCI102" s="7"/>
      <x:c r="CCJ102" s="7"/>
      <x:c r="CCK102" s="7"/>
      <x:c r="CCL102" s="7"/>
      <x:c r="CCM102" s="7"/>
      <x:c r="CCN102" s="7"/>
      <x:c r="CCO102" s="7"/>
      <x:c r="CCP102" s="7"/>
      <x:c r="CCQ102" s="7"/>
      <x:c r="CCR102" s="7"/>
      <x:c r="CCS102" s="7"/>
      <x:c r="CCT102" s="7"/>
      <x:c r="CCU102" s="7"/>
      <x:c r="CCV102" s="7"/>
      <x:c r="CCW102" s="7"/>
      <x:c r="CCX102" s="7"/>
      <x:c r="CCY102" s="7"/>
      <x:c r="CCZ102" s="7"/>
      <x:c r="CDA102" s="7"/>
      <x:c r="CDB102" s="7"/>
      <x:c r="CDC102" s="7"/>
      <x:c r="CDD102" s="7"/>
      <x:c r="CDE102" s="7"/>
      <x:c r="CDF102" s="7"/>
      <x:c r="CDG102" s="7"/>
      <x:c r="CDH102" s="7"/>
      <x:c r="CDI102" s="7"/>
      <x:c r="CDJ102" s="7"/>
      <x:c r="CDK102" s="7"/>
      <x:c r="CDL102" s="7"/>
      <x:c r="CDM102" s="7"/>
      <x:c r="CDN102" s="7"/>
      <x:c r="CDO102" s="7"/>
      <x:c r="CDP102" s="7"/>
      <x:c r="CDQ102" s="7"/>
      <x:c r="CDR102" s="7"/>
      <x:c r="CDS102" s="7"/>
      <x:c r="CDT102" s="7"/>
      <x:c r="CDU102" s="7"/>
      <x:c r="CDV102" s="7"/>
      <x:c r="CDW102" s="7"/>
      <x:c r="CDX102" s="7"/>
      <x:c r="CDY102" s="7"/>
      <x:c r="CDZ102" s="7"/>
      <x:c r="CEA102" s="7"/>
      <x:c r="CEB102" s="7"/>
      <x:c r="CEC102" s="7"/>
      <x:c r="CED102" s="7"/>
      <x:c r="CEE102" s="7"/>
      <x:c r="CEF102" s="7"/>
      <x:c r="CEG102" s="7"/>
      <x:c r="CEH102" s="7"/>
      <x:c r="CEI102" s="7"/>
      <x:c r="CEJ102" s="7"/>
      <x:c r="CEK102" s="7"/>
      <x:c r="CEL102" s="7"/>
      <x:c r="CEM102" s="7"/>
      <x:c r="CEN102" s="7"/>
      <x:c r="CEO102" s="7"/>
      <x:c r="CEP102" s="7"/>
      <x:c r="CEQ102" s="7"/>
      <x:c r="CER102" s="7"/>
      <x:c r="CES102" s="7"/>
      <x:c r="CET102" s="7"/>
      <x:c r="CEU102" s="7"/>
      <x:c r="CEV102" s="7"/>
      <x:c r="CEW102" s="7"/>
      <x:c r="CEX102" s="7"/>
      <x:c r="CEY102" s="7"/>
      <x:c r="CEZ102" s="7"/>
      <x:c r="CFA102" s="7"/>
      <x:c r="CFB102" s="7"/>
      <x:c r="CFC102" s="7"/>
      <x:c r="CFD102" s="7"/>
      <x:c r="CFE102" s="7"/>
      <x:c r="CFF102" s="7"/>
      <x:c r="CFG102" s="7"/>
      <x:c r="CFH102" s="7"/>
      <x:c r="CFI102" s="7"/>
      <x:c r="CFJ102" s="7"/>
      <x:c r="CFK102" s="7"/>
      <x:c r="CFL102" s="7"/>
      <x:c r="CFM102" s="7"/>
      <x:c r="CFN102" s="7"/>
      <x:c r="CFO102" s="7"/>
      <x:c r="CFP102" s="7"/>
      <x:c r="CFQ102" s="7"/>
      <x:c r="CFR102" s="7"/>
      <x:c r="CFS102" s="7"/>
      <x:c r="CFT102" s="7"/>
      <x:c r="CFU102" s="7"/>
      <x:c r="CFV102" s="7"/>
      <x:c r="CFW102" s="7"/>
      <x:c r="CFX102" s="7"/>
      <x:c r="CFY102" s="7"/>
      <x:c r="CFZ102" s="7"/>
      <x:c r="CGA102" s="7"/>
      <x:c r="CGB102" s="7"/>
      <x:c r="CGC102" s="7"/>
      <x:c r="CGD102" s="7"/>
      <x:c r="CGE102" s="7"/>
      <x:c r="CGF102" s="7"/>
      <x:c r="CGG102" s="7"/>
      <x:c r="CGH102" s="7"/>
      <x:c r="CGI102" s="7"/>
      <x:c r="CGJ102" s="7"/>
      <x:c r="CGK102" s="7"/>
      <x:c r="CGL102" s="7"/>
      <x:c r="CGM102" s="7"/>
      <x:c r="CGN102" s="7"/>
      <x:c r="CGO102" s="7"/>
      <x:c r="CGP102" s="7"/>
      <x:c r="CGQ102" s="7"/>
      <x:c r="CGR102" s="7"/>
      <x:c r="CGS102" s="7"/>
      <x:c r="CGT102" s="7"/>
      <x:c r="CGU102" s="7"/>
      <x:c r="CGV102" s="7"/>
      <x:c r="CGW102" s="7"/>
      <x:c r="CGX102" s="7"/>
      <x:c r="CGY102" s="7"/>
      <x:c r="CGZ102" s="7"/>
      <x:c r="CHA102" s="7"/>
      <x:c r="CHB102" s="7"/>
      <x:c r="CHC102" s="7"/>
      <x:c r="CHD102" s="7"/>
      <x:c r="CHE102" s="7"/>
      <x:c r="CHF102" s="7"/>
      <x:c r="CHG102" s="7"/>
      <x:c r="CHH102" s="7"/>
      <x:c r="CHI102" s="7"/>
      <x:c r="CHJ102" s="7"/>
      <x:c r="CHK102" s="7"/>
      <x:c r="CHL102" s="7"/>
      <x:c r="CHM102" s="7"/>
      <x:c r="CHN102" s="7"/>
      <x:c r="CHO102" s="7"/>
      <x:c r="CHP102" s="7"/>
      <x:c r="CHQ102" s="7"/>
      <x:c r="CHR102" s="7"/>
      <x:c r="CHS102" s="7"/>
      <x:c r="CHT102" s="7"/>
      <x:c r="CHU102" s="7"/>
      <x:c r="CHV102" s="7"/>
      <x:c r="CHW102" s="7"/>
      <x:c r="CHX102" s="7"/>
      <x:c r="CHY102" s="7"/>
      <x:c r="CHZ102" s="7"/>
      <x:c r="CIA102" s="7"/>
      <x:c r="CIB102" s="7"/>
      <x:c r="CIC102" s="7"/>
      <x:c r="CID102" s="7"/>
      <x:c r="CIE102" s="7"/>
      <x:c r="CIF102" s="7"/>
      <x:c r="CIG102" s="7"/>
      <x:c r="CIH102" s="7"/>
      <x:c r="CII102" s="7"/>
      <x:c r="CIJ102" s="7"/>
      <x:c r="CIK102" s="7"/>
      <x:c r="CIL102" s="7"/>
      <x:c r="CIM102" s="7"/>
      <x:c r="CIN102" s="7"/>
      <x:c r="CIO102" s="7"/>
      <x:c r="CIP102" s="7"/>
      <x:c r="CIQ102" s="7"/>
      <x:c r="CIR102" s="7"/>
      <x:c r="CIS102" s="7"/>
      <x:c r="CIT102" s="7"/>
      <x:c r="CIU102" s="7"/>
      <x:c r="CIV102" s="7"/>
      <x:c r="CIW102" s="7"/>
      <x:c r="CIX102" s="7"/>
      <x:c r="CIY102" s="7"/>
      <x:c r="CIZ102" s="7"/>
      <x:c r="CJA102" s="7"/>
      <x:c r="CJB102" s="7"/>
      <x:c r="CJC102" s="7"/>
      <x:c r="CJD102" s="7"/>
      <x:c r="CJE102" s="7"/>
      <x:c r="CJF102" s="7"/>
      <x:c r="CJG102" s="7"/>
      <x:c r="CJH102" s="7"/>
      <x:c r="CJI102" s="7"/>
      <x:c r="CJJ102" s="7"/>
      <x:c r="CJK102" s="7"/>
      <x:c r="CJL102" s="7"/>
      <x:c r="CJM102" s="7"/>
      <x:c r="CJN102" s="7"/>
      <x:c r="CJO102" s="7"/>
      <x:c r="CJP102" s="7"/>
      <x:c r="CJQ102" s="7"/>
      <x:c r="CJR102" s="7"/>
      <x:c r="CJS102" s="7"/>
      <x:c r="CJT102" s="7"/>
      <x:c r="CJU102" s="7"/>
      <x:c r="CJV102" s="7"/>
      <x:c r="CJW102" s="7"/>
      <x:c r="CJX102" s="7"/>
      <x:c r="CJY102" s="7"/>
      <x:c r="CJZ102" s="7"/>
      <x:c r="CKA102" s="7"/>
      <x:c r="CKB102" s="7"/>
      <x:c r="CKC102" s="7"/>
      <x:c r="CKD102" s="7"/>
      <x:c r="CKE102" s="7"/>
      <x:c r="CKF102" s="7"/>
      <x:c r="CKG102" s="7"/>
      <x:c r="CKH102" s="7"/>
      <x:c r="CKI102" s="7"/>
      <x:c r="CKJ102" s="7"/>
      <x:c r="CKK102" s="7"/>
      <x:c r="CKL102" s="7"/>
      <x:c r="CKM102" s="7"/>
      <x:c r="CKN102" s="7"/>
      <x:c r="CKO102" s="7"/>
      <x:c r="CKP102" s="7"/>
      <x:c r="CKQ102" s="7"/>
      <x:c r="CKR102" s="7"/>
      <x:c r="CKS102" s="7"/>
      <x:c r="CKT102" s="7"/>
      <x:c r="CKU102" s="7"/>
      <x:c r="CKV102" s="7"/>
      <x:c r="CKW102" s="7"/>
      <x:c r="CKX102" s="7"/>
      <x:c r="CKY102" s="7"/>
      <x:c r="CKZ102" s="7"/>
      <x:c r="CLA102" s="7"/>
      <x:c r="CLB102" s="7"/>
      <x:c r="CLC102" s="7"/>
      <x:c r="CLD102" s="7"/>
      <x:c r="CLE102" s="7"/>
      <x:c r="CLF102" s="7"/>
      <x:c r="CLG102" s="7"/>
      <x:c r="CLH102" s="7"/>
      <x:c r="CLI102" s="7"/>
      <x:c r="CLJ102" s="7"/>
      <x:c r="CLK102" s="7"/>
      <x:c r="CLL102" s="7"/>
      <x:c r="CLM102" s="7"/>
      <x:c r="CLN102" s="7"/>
      <x:c r="CLO102" s="7"/>
      <x:c r="CLP102" s="7"/>
      <x:c r="CLQ102" s="7"/>
      <x:c r="CLR102" s="7"/>
      <x:c r="CLS102" s="7"/>
      <x:c r="CLT102" s="7"/>
      <x:c r="CLU102" s="7"/>
      <x:c r="CLV102" s="7"/>
      <x:c r="CLW102" s="7"/>
      <x:c r="CLX102" s="7"/>
      <x:c r="CLY102" s="7"/>
      <x:c r="CLZ102" s="7"/>
      <x:c r="CMA102" s="7"/>
      <x:c r="CMB102" s="7"/>
      <x:c r="CMC102" s="7"/>
      <x:c r="CMD102" s="7"/>
      <x:c r="CME102" s="7"/>
      <x:c r="CMF102" s="7"/>
      <x:c r="CMG102" s="7"/>
      <x:c r="CMH102" s="7"/>
      <x:c r="CMI102" s="7"/>
      <x:c r="CMJ102" s="7"/>
      <x:c r="CMK102" s="7"/>
      <x:c r="CML102" s="7"/>
      <x:c r="CMM102" s="7"/>
      <x:c r="CMN102" s="7"/>
      <x:c r="CMO102" s="7"/>
      <x:c r="CMP102" s="7"/>
      <x:c r="CMQ102" s="7"/>
      <x:c r="CMR102" s="7"/>
      <x:c r="CMS102" s="7"/>
      <x:c r="CMT102" s="7"/>
      <x:c r="CMU102" s="7"/>
      <x:c r="CMV102" s="7"/>
      <x:c r="CMW102" s="7"/>
      <x:c r="CMX102" s="7"/>
      <x:c r="CMY102" s="7"/>
      <x:c r="CMZ102" s="7"/>
      <x:c r="CNA102" s="7"/>
      <x:c r="CNB102" s="7"/>
      <x:c r="CNC102" s="7"/>
      <x:c r="CND102" s="7"/>
      <x:c r="CNE102" s="7"/>
      <x:c r="CNF102" s="7"/>
      <x:c r="CNG102" s="7"/>
      <x:c r="CNH102" s="7"/>
      <x:c r="CNI102" s="7"/>
      <x:c r="CNJ102" s="7"/>
      <x:c r="CNK102" s="7"/>
      <x:c r="CNL102" s="7"/>
      <x:c r="CNM102" s="7"/>
      <x:c r="CNN102" s="7"/>
      <x:c r="CNO102" s="7"/>
      <x:c r="CNP102" s="7"/>
      <x:c r="CNQ102" s="7"/>
      <x:c r="CNR102" s="7"/>
      <x:c r="CNS102" s="7"/>
      <x:c r="CNT102" s="7"/>
      <x:c r="CNU102" s="7"/>
      <x:c r="CNV102" s="7"/>
      <x:c r="CNW102" s="7"/>
      <x:c r="CNX102" s="7"/>
      <x:c r="CNY102" s="7"/>
      <x:c r="CNZ102" s="7"/>
      <x:c r="COA102" s="7"/>
      <x:c r="COB102" s="7"/>
      <x:c r="COC102" s="7"/>
      <x:c r="COD102" s="7"/>
      <x:c r="COE102" s="7"/>
      <x:c r="COF102" s="7"/>
      <x:c r="COG102" s="7"/>
      <x:c r="COH102" s="7"/>
      <x:c r="COI102" s="7"/>
      <x:c r="COJ102" s="7"/>
      <x:c r="COK102" s="7"/>
      <x:c r="COL102" s="7"/>
      <x:c r="COM102" s="7"/>
      <x:c r="CON102" s="7"/>
      <x:c r="COO102" s="7"/>
      <x:c r="COP102" s="7"/>
      <x:c r="COQ102" s="7"/>
      <x:c r="COR102" s="7"/>
      <x:c r="COS102" s="7"/>
      <x:c r="COT102" s="7"/>
      <x:c r="COU102" s="7"/>
      <x:c r="COV102" s="7"/>
      <x:c r="COW102" s="7"/>
      <x:c r="COX102" s="7"/>
      <x:c r="COY102" s="7"/>
      <x:c r="COZ102" s="7"/>
      <x:c r="CPA102" s="7"/>
      <x:c r="CPB102" s="7"/>
      <x:c r="CPC102" s="7"/>
      <x:c r="CPD102" s="7"/>
      <x:c r="CPE102" s="7"/>
      <x:c r="CPF102" s="7"/>
      <x:c r="CPG102" s="7"/>
      <x:c r="CPH102" s="7"/>
      <x:c r="CPI102" s="7"/>
      <x:c r="CPJ102" s="7"/>
      <x:c r="CPK102" s="7"/>
      <x:c r="CPL102" s="7"/>
      <x:c r="CPM102" s="7"/>
      <x:c r="CPN102" s="7"/>
      <x:c r="CPO102" s="7"/>
      <x:c r="CPP102" s="7"/>
      <x:c r="CPQ102" s="7"/>
      <x:c r="CPR102" s="7"/>
      <x:c r="CPS102" s="7"/>
      <x:c r="CPT102" s="7"/>
      <x:c r="CPU102" s="7"/>
      <x:c r="CPV102" s="7"/>
      <x:c r="CPW102" s="7"/>
      <x:c r="CPX102" s="7"/>
      <x:c r="CPY102" s="7"/>
      <x:c r="CPZ102" s="7"/>
      <x:c r="CQA102" s="7"/>
      <x:c r="CQB102" s="7"/>
      <x:c r="CQC102" s="7"/>
      <x:c r="CQD102" s="7"/>
      <x:c r="CQE102" s="7"/>
      <x:c r="CQF102" s="7"/>
      <x:c r="CQG102" s="7"/>
      <x:c r="CQH102" s="7"/>
      <x:c r="CQI102" s="7"/>
      <x:c r="CQJ102" s="7"/>
      <x:c r="CQK102" s="7"/>
      <x:c r="CQL102" s="7"/>
      <x:c r="CQM102" s="7"/>
      <x:c r="CQN102" s="7"/>
      <x:c r="CQO102" s="7"/>
      <x:c r="CQP102" s="7"/>
      <x:c r="CQQ102" s="7"/>
      <x:c r="CQR102" s="7"/>
      <x:c r="CQS102" s="7"/>
      <x:c r="CQT102" s="7"/>
      <x:c r="CQU102" s="7"/>
      <x:c r="CQV102" s="7"/>
      <x:c r="CQW102" s="7"/>
      <x:c r="CQX102" s="7"/>
      <x:c r="CQY102" s="7"/>
      <x:c r="CQZ102" s="7"/>
      <x:c r="CRA102" s="7"/>
      <x:c r="CRB102" s="7"/>
      <x:c r="CRC102" s="7"/>
      <x:c r="CRD102" s="7"/>
      <x:c r="CRE102" s="7"/>
      <x:c r="CRF102" s="7"/>
      <x:c r="CRG102" s="7"/>
      <x:c r="CRH102" s="7"/>
      <x:c r="CRI102" s="7"/>
      <x:c r="CRJ102" s="7"/>
      <x:c r="CRK102" s="7"/>
      <x:c r="CRL102" s="7"/>
      <x:c r="CRM102" s="7"/>
      <x:c r="CRN102" s="7"/>
      <x:c r="CRO102" s="7"/>
      <x:c r="CRP102" s="7"/>
      <x:c r="CRQ102" s="7"/>
      <x:c r="CRR102" s="7"/>
      <x:c r="CRS102" s="7"/>
      <x:c r="CRT102" s="7"/>
      <x:c r="CRU102" s="7"/>
      <x:c r="CRV102" s="7"/>
      <x:c r="CRW102" s="7"/>
      <x:c r="CRX102" s="7"/>
      <x:c r="CRY102" s="7"/>
      <x:c r="CRZ102" s="7"/>
      <x:c r="CSA102" s="7"/>
      <x:c r="CSB102" s="7"/>
      <x:c r="CSC102" s="7"/>
      <x:c r="CSD102" s="7"/>
      <x:c r="CSE102" s="7"/>
      <x:c r="CSF102" s="7"/>
      <x:c r="CSG102" s="7"/>
      <x:c r="CSH102" s="7"/>
      <x:c r="CSI102" s="7"/>
      <x:c r="CSJ102" s="7"/>
      <x:c r="CSK102" s="7"/>
      <x:c r="CSL102" s="7"/>
      <x:c r="CSM102" s="7"/>
      <x:c r="CSN102" s="7"/>
      <x:c r="CSO102" s="7"/>
      <x:c r="CSP102" s="7"/>
      <x:c r="CSQ102" s="7"/>
      <x:c r="CSR102" s="7"/>
      <x:c r="CSS102" s="7"/>
      <x:c r="CST102" s="7"/>
      <x:c r="CSU102" s="7"/>
      <x:c r="CSV102" s="7"/>
      <x:c r="CSW102" s="7"/>
      <x:c r="CSX102" s="7"/>
      <x:c r="CSY102" s="7"/>
      <x:c r="CSZ102" s="7"/>
      <x:c r="CTA102" s="7"/>
      <x:c r="CTB102" s="7"/>
      <x:c r="CTC102" s="7"/>
      <x:c r="CTD102" s="7"/>
      <x:c r="CTE102" s="7"/>
      <x:c r="CTF102" s="7"/>
      <x:c r="CTG102" s="7"/>
      <x:c r="CTH102" s="7"/>
      <x:c r="CTI102" s="7"/>
      <x:c r="CTJ102" s="7"/>
      <x:c r="CTK102" s="7"/>
      <x:c r="CTL102" s="7"/>
      <x:c r="CTM102" s="7"/>
      <x:c r="CTN102" s="7"/>
      <x:c r="CTO102" s="7"/>
      <x:c r="CTP102" s="7"/>
      <x:c r="CTQ102" s="7"/>
      <x:c r="CTR102" s="7"/>
      <x:c r="CTS102" s="7"/>
      <x:c r="CTT102" s="7"/>
      <x:c r="CTU102" s="7"/>
      <x:c r="CTV102" s="7"/>
      <x:c r="CTW102" s="7"/>
      <x:c r="CTX102" s="7"/>
      <x:c r="CTY102" s="7"/>
      <x:c r="CTZ102" s="7"/>
      <x:c r="CUA102" s="7"/>
      <x:c r="CUB102" s="7"/>
      <x:c r="CUC102" s="7"/>
      <x:c r="CUD102" s="7"/>
      <x:c r="CUE102" s="7"/>
      <x:c r="CUF102" s="7"/>
      <x:c r="CUG102" s="7"/>
      <x:c r="CUH102" s="7"/>
      <x:c r="CUI102" s="7"/>
      <x:c r="CUJ102" s="7"/>
      <x:c r="CUK102" s="7"/>
      <x:c r="CUL102" s="7"/>
      <x:c r="CUM102" s="7"/>
      <x:c r="CUN102" s="7"/>
      <x:c r="CUO102" s="7"/>
      <x:c r="CUP102" s="7"/>
      <x:c r="CUQ102" s="7"/>
      <x:c r="CUR102" s="7"/>
      <x:c r="CUS102" s="7"/>
      <x:c r="CUT102" s="7"/>
      <x:c r="CUU102" s="7"/>
      <x:c r="CUV102" s="7"/>
      <x:c r="CUW102" s="7"/>
      <x:c r="CUX102" s="7"/>
      <x:c r="CUY102" s="7"/>
      <x:c r="CUZ102" s="7"/>
      <x:c r="CVA102" s="7"/>
      <x:c r="CVB102" s="7"/>
      <x:c r="CVC102" s="7"/>
      <x:c r="CVD102" s="7"/>
      <x:c r="CVE102" s="7"/>
      <x:c r="CVF102" s="7"/>
      <x:c r="CVG102" s="7"/>
      <x:c r="CVH102" s="7"/>
      <x:c r="CVI102" s="7"/>
      <x:c r="CVJ102" s="7"/>
      <x:c r="CVK102" s="7"/>
      <x:c r="CVL102" s="7"/>
      <x:c r="CVM102" s="7"/>
      <x:c r="CVN102" s="7"/>
      <x:c r="CVO102" s="7"/>
      <x:c r="CVP102" s="7"/>
      <x:c r="CVQ102" s="7"/>
      <x:c r="CVR102" s="7"/>
      <x:c r="CVS102" s="7"/>
      <x:c r="CVT102" s="7"/>
      <x:c r="CVU102" s="7"/>
      <x:c r="CVV102" s="7"/>
      <x:c r="CVW102" s="7"/>
      <x:c r="CVX102" s="7"/>
      <x:c r="CVY102" s="7"/>
      <x:c r="CVZ102" s="7"/>
      <x:c r="CWA102" s="7"/>
      <x:c r="CWB102" s="7"/>
      <x:c r="CWC102" s="7"/>
      <x:c r="CWD102" s="7"/>
      <x:c r="CWE102" s="7"/>
      <x:c r="CWF102" s="7"/>
      <x:c r="CWG102" s="7"/>
      <x:c r="CWH102" s="7"/>
      <x:c r="CWI102" s="7"/>
      <x:c r="CWJ102" s="7"/>
      <x:c r="CWK102" s="7"/>
      <x:c r="CWL102" s="7"/>
      <x:c r="CWM102" s="7"/>
      <x:c r="CWN102" s="7"/>
      <x:c r="CWO102" s="7"/>
      <x:c r="CWP102" s="7"/>
      <x:c r="CWQ102" s="7"/>
      <x:c r="CWR102" s="7"/>
      <x:c r="CWS102" s="7"/>
      <x:c r="CWT102" s="7"/>
      <x:c r="CWU102" s="7"/>
      <x:c r="CWV102" s="7"/>
      <x:c r="CWW102" s="7"/>
      <x:c r="CWX102" s="7"/>
      <x:c r="CWY102" s="7"/>
      <x:c r="CWZ102" s="7"/>
      <x:c r="CXA102" s="7"/>
      <x:c r="CXB102" s="7"/>
      <x:c r="CXC102" s="7"/>
      <x:c r="CXD102" s="7"/>
      <x:c r="CXE102" s="7"/>
      <x:c r="CXF102" s="7"/>
      <x:c r="CXG102" s="7"/>
      <x:c r="CXH102" s="7"/>
      <x:c r="CXI102" s="7"/>
      <x:c r="CXJ102" s="7"/>
      <x:c r="CXK102" s="7"/>
      <x:c r="CXL102" s="7"/>
      <x:c r="CXM102" s="7"/>
      <x:c r="CXN102" s="7"/>
      <x:c r="CXO102" s="7"/>
      <x:c r="CXP102" s="7"/>
      <x:c r="CXQ102" s="7"/>
      <x:c r="CXR102" s="7"/>
      <x:c r="CXS102" s="7"/>
      <x:c r="CXT102" s="7"/>
      <x:c r="CXU102" s="7"/>
      <x:c r="CXV102" s="7"/>
      <x:c r="CXW102" s="7"/>
      <x:c r="CXX102" s="7"/>
      <x:c r="CXY102" s="7"/>
      <x:c r="CXZ102" s="7"/>
      <x:c r="CYA102" s="7"/>
      <x:c r="CYB102" s="7"/>
      <x:c r="CYC102" s="7"/>
      <x:c r="CYD102" s="7"/>
      <x:c r="CYE102" s="7"/>
      <x:c r="CYF102" s="7"/>
      <x:c r="CYG102" s="7"/>
      <x:c r="CYH102" s="7"/>
      <x:c r="CYI102" s="7"/>
      <x:c r="CYJ102" s="7"/>
      <x:c r="CYK102" s="7"/>
      <x:c r="CYL102" s="7"/>
      <x:c r="CYM102" s="7"/>
      <x:c r="CYN102" s="7"/>
      <x:c r="CYO102" s="7"/>
      <x:c r="CYP102" s="7"/>
      <x:c r="CYQ102" s="7"/>
      <x:c r="CYR102" s="7"/>
      <x:c r="CYS102" s="7"/>
      <x:c r="CYT102" s="7"/>
      <x:c r="CYU102" s="7"/>
      <x:c r="CYV102" s="7"/>
      <x:c r="CYW102" s="7"/>
      <x:c r="CYX102" s="7"/>
      <x:c r="CYY102" s="7"/>
      <x:c r="CYZ102" s="7"/>
      <x:c r="CZA102" s="7"/>
      <x:c r="CZB102" s="7"/>
      <x:c r="CZC102" s="7"/>
      <x:c r="CZD102" s="7"/>
      <x:c r="CZE102" s="7"/>
      <x:c r="CZF102" s="7"/>
      <x:c r="CZG102" s="7"/>
      <x:c r="CZH102" s="7"/>
      <x:c r="CZI102" s="7"/>
      <x:c r="CZJ102" s="7"/>
      <x:c r="CZK102" s="7"/>
      <x:c r="CZL102" s="7"/>
      <x:c r="CZM102" s="7"/>
      <x:c r="CZN102" s="7"/>
      <x:c r="CZO102" s="7"/>
      <x:c r="CZP102" s="7"/>
      <x:c r="CZQ102" s="7"/>
      <x:c r="CZR102" s="7"/>
      <x:c r="CZS102" s="7"/>
      <x:c r="CZT102" s="7"/>
      <x:c r="CZU102" s="7"/>
      <x:c r="CZV102" s="7"/>
      <x:c r="CZW102" s="7"/>
      <x:c r="CZX102" s="7"/>
      <x:c r="CZY102" s="7"/>
      <x:c r="CZZ102" s="7"/>
      <x:c r="DAA102" s="7"/>
      <x:c r="DAB102" s="7"/>
      <x:c r="DAC102" s="7"/>
      <x:c r="DAD102" s="7"/>
      <x:c r="DAE102" s="7"/>
      <x:c r="DAF102" s="7"/>
      <x:c r="DAG102" s="7"/>
      <x:c r="DAH102" s="7"/>
      <x:c r="DAI102" s="7"/>
      <x:c r="DAJ102" s="7"/>
      <x:c r="DAK102" s="7"/>
      <x:c r="DAL102" s="7"/>
      <x:c r="DAM102" s="7"/>
      <x:c r="DAN102" s="7"/>
      <x:c r="DAO102" s="7"/>
      <x:c r="DAP102" s="7"/>
      <x:c r="DAQ102" s="7"/>
      <x:c r="DAR102" s="7"/>
      <x:c r="DAS102" s="7"/>
      <x:c r="DAT102" s="7"/>
      <x:c r="DAU102" s="7"/>
      <x:c r="DAV102" s="7"/>
      <x:c r="DAW102" s="7"/>
      <x:c r="DAX102" s="7"/>
      <x:c r="DAY102" s="7"/>
      <x:c r="DAZ102" s="7"/>
      <x:c r="DBA102" s="7"/>
      <x:c r="DBB102" s="7"/>
      <x:c r="DBC102" s="7"/>
      <x:c r="DBD102" s="7"/>
      <x:c r="DBE102" s="7"/>
      <x:c r="DBF102" s="7"/>
      <x:c r="DBG102" s="7"/>
      <x:c r="DBH102" s="7"/>
      <x:c r="DBI102" s="7"/>
      <x:c r="DBJ102" s="7"/>
      <x:c r="DBK102" s="7"/>
      <x:c r="DBL102" s="7"/>
      <x:c r="DBM102" s="7"/>
      <x:c r="DBN102" s="7"/>
      <x:c r="DBO102" s="7"/>
      <x:c r="DBP102" s="7"/>
      <x:c r="DBQ102" s="7"/>
      <x:c r="DBR102" s="7"/>
      <x:c r="DBS102" s="7"/>
      <x:c r="DBT102" s="7"/>
      <x:c r="DBU102" s="7"/>
      <x:c r="DBV102" s="7"/>
      <x:c r="DBW102" s="7"/>
      <x:c r="DBX102" s="7"/>
      <x:c r="DBY102" s="7"/>
      <x:c r="DBZ102" s="7"/>
      <x:c r="DCA102" s="7"/>
      <x:c r="DCB102" s="7"/>
      <x:c r="DCC102" s="7"/>
      <x:c r="DCD102" s="7"/>
      <x:c r="DCE102" s="7"/>
      <x:c r="DCF102" s="7"/>
      <x:c r="DCG102" s="7"/>
      <x:c r="DCH102" s="7"/>
      <x:c r="DCI102" s="7"/>
      <x:c r="DCJ102" s="7"/>
      <x:c r="DCK102" s="7"/>
      <x:c r="DCL102" s="7"/>
      <x:c r="DCM102" s="7"/>
      <x:c r="DCN102" s="7"/>
      <x:c r="DCO102" s="7"/>
      <x:c r="DCP102" s="7"/>
      <x:c r="DCQ102" s="7"/>
      <x:c r="DCR102" s="7"/>
      <x:c r="DCS102" s="7"/>
      <x:c r="DCT102" s="7"/>
      <x:c r="DCU102" s="7"/>
      <x:c r="DCV102" s="7"/>
      <x:c r="DCW102" s="7"/>
      <x:c r="DCX102" s="7"/>
      <x:c r="DCY102" s="7"/>
      <x:c r="DCZ102" s="7"/>
      <x:c r="DDA102" s="7"/>
      <x:c r="DDB102" s="7"/>
      <x:c r="DDC102" s="7"/>
      <x:c r="DDD102" s="7"/>
      <x:c r="DDE102" s="7"/>
      <x:c r="DDF102" s="7"/>
      <x:c r="DDG102" s="7"/>
      <x:c r="DDH102" s="7"/>
      <x:c r="DDI102" s="7"/>
      <x:c r="DDJ102" s="7"/>
      <x:c r="DDK102" s="7"/>
      <x:c r="DDL102" s="7"/>
      <x:c r="DDM102" s="7"/>
      <x:c r="DDN102" s="7"/>
      <x:c r="DDO102" s="7"/>
      <x:c r="DDP102" s="7"/>
      <x:c r="DDQ102" s="7"/>
      <x:c r="DDR102" s="7"/>
      <x:c r="DDS102" s="7"/>
      <x:c r="DDT102" s="7"/>
      <x:c r="DDU102" s="7"/>
      <x:c r="DDV102" s="7"/>
      <x:c r="DDW102" s="7"/>
      <x:c r="DDX102" s="7"/>
      <x:c r="DDY102" s="7"/>
      <x:c r="DDZ102" s="7"/>
      <x:c r="DEA102" s="7"/>
      <x:c r="DEB102" s="7"/>
      <x:c r="DEC102" s="7"/>
      <x:c r="DED102" s="7"/>
      <x:c r="DEE102" s="7"/>
      <x:c r="DEF102" s="7"/>
      <x:c r="DEG102" s="7"/>
      <x:c r="DEH102" s="7"/>
      <x:c r="DEI102" s="7"/>
      <x:c r="DEJ102" s="7"/>
      <x:c r="DEK102" s="7"/>
      <x:c r="DEL102" s="7"/>
      <x:c r="DEM102" s="7"/>
      <x:c r="DEN102" s="7"/>
      <x:c r="DEO102" s="7"/>
      <x:c r="DEP102" s="7"/>
      <x:c r="DEQ102" s="7"/>
      <x:c r="DER102" s="7"/>
      <x:c r="DES102" s="7"/>
      <x:c r="DET102" s="7"/>
      <x:c r="DEU102" s="7"/>
      <x:c r="DEV102" s="7"/>
      <x:c r="DEW102" s="7"/>
      <x:c r="DEX102" s="7"/>
      <x:c r="DEY102" s="7"/>
      <x:c r="DEZ102" s="7"/>
      <x:c r="DFA102" s="7"/>
      <x:c r="DFB102" s="7"/>
      <x:c r="DFC102" s="7"/>
      <x:c r="DFD102" s="7"/>
      <x:c r="DFE102" s="7"/>
      <x:c r="DFF102" s="7"/>
      <x:c r="DFG102" s="7"/>
      <x:c r="DFH102" s="7"/>
      <x:c r="DFI102" s="7"/>
      <x:c r="DFJ102" s="7"/>
      <x:c r="DFK102" s="7"/>
      <x:c r="DFL102" s="7"/>
      <x:c r="DFM102" s="7"/>
      <x:c r="DFN102" s="7"/>
      <x:c r="DFO102" s="7"/>
      <x:c r="DFP102" s="7"/>
      <x:c r="DFQ102" s="7"/>
      <x:c r="DFR102" s="7"/>
      <x:c r="DFS102" s="7"/>
      <x:c r="DFT102" s="7"/>
      <x:c r="DFU102" s="7"/>
      <x:c r="DFV102" s="7"/>
      <x:c r="DFW102" s="7"/>
      <x:c r="DFX102" s="7"/>
      <x:c r="DFY102" s="7"/>
      <x:c r="DFZ102" s="7"/>
      <x:c r="DGA102" s="7"/>
      <x:c r="DGB102" s="7"/>
      <x:c r="DGC102" s="7"/>
      <x:c r="DGD102" s="7"/>
      <x:c r="DGE102" s="7"/>
      <x:c r="DGF102" s="7"/>
      <x:c r="DGG102" s="7"/>
      <x:c r="DGH102" s="7"/>
      <x:c r="DGI102" s="7"/>
      <x:c r="DGJ102" s="7"/>
      <x:c r="DGK102" s="7"/>
      <x:c r="DGL102" s="7"/>
      <x:c r="DGM102" s="7"/>
      <x:c r="DGN102" s="7"/>
      <x:c r="DGO102" s="7"/>
      <x:c r="DGP102" s="7"/>
      <x:c r="DGQ102" s="7"/>
      <x:c r="DGR102" s="7"/>
      <x:c r="DGS102" s="7"/>
      <x:c r="DGT102" s="7"/>
      <x:c r="DGU102" s="7"/>
      <x:c r="DGV102" s="7"/>
      <x:c r="DGW102" s="7"/>
      <x:c r="DGX102" s="7"/>
      <x:c r="DGY102" s="7"/>
      <x:c r="DGZ102" s="7"/>
      <x:c r="DHA102" s="7"/>
      <x:c r="DHB102" s="7"/>
      <x:c r="DHC102" s="7"/>
      <x:c r="DHD102" s="7"/>
      <x:c r="DHE102" s="7"/>
      <x:c r="DHF102" s="7"/>
      <x:c r="DHG102" s="7"/>
      <x:c r="DHH102" s="7"/>
      <x:c r="DHI102" s="7"/>
      <x:c r="DHJ102" s="7"/>
      <x:c r="DHK102" s="7"/>
      <x:c r="DHL102" s="7"/>
      <x:c r="DHM102" s="7"/>
      <x:c r="DHN102" s="7"/>
      <x:c r="DHO102" s="7"/>
      <x:c r="DHP102" s="7"/>
      <x:c r="DHQ102" s="7"/>
      <x:c r="DHR102" s="7"/>
      <x:c r="DHS102" s="7"/>
      <x:c r="DHT102" s="7"/>
      <x:c r="DHU102" s="7"/>
      <x:c r="DHV102" s="7"/>
      <x:c r="DHW102" s="7"/>
      <x:c r="DHX102" s="7"/>
      <x:c r="DHY102" s="7"/>
      <x:c r="DHZ102" s="7"/>
      <x:c r="DIA102" s="7"/>
      <x:c r="DIB102" s="7"/>
      <x:c r="DIC102" s="7"/>
      <x:c r="DID102" s="7"/>
      <x:c r="DIE102" s="7"/>
      <x:c r="DIF102" s="7"/>
      <x:c r="DIG102" s="7"/>
      <x:c r="DIH102" s="7"/>
      <x:c r="DII102" s="7"/>
      <x:c r="DIJ102" s="7"/>
      <x:c r="DIK102" s="7"/>
      <x:c r="DIL102" s="7"/>
      <x:c r="DIM102" s="7"/>
      <x:c r="DIN102" s="7"/>
      <x:c r="DIO102" s="7"/>
      <x:c r="DIP102" s="7"/>
      <x:c r="DIQ102" s="7"/>
      <x:c r="DIR102" s="7"/>
      <x:c r="DIS102" s="7"/>
      <x:c r="DIT102" s="7"/>
      <x:c r="DIU102" s="7"/>
      <x:c r="DIV102" s="7"/>
      <x:c r="DIW102" s="7"/>
      <x:c r="DIX102" s="7"/>
      <x:c r="DIY102" s="7"/>
      <x:c r="DIZ102" s="7"/>
      <x:c r="DJA102" s="7"/>
      <x:c r="DJB102" s="7"/>
      <x:c r="DJC102" s="7"/>
      <x:c r="DJD102" s="7"/>
      <x:c r="DJE102" s="7"/>
      <x:c r="DJF102" s="7"/>
      <x:c r="DJG102" s="7"/>
      <x:c r="DJH102" s="7"/>
      <x:c r="DJI102" s="7"/>
      <x:c r="DJJ102" s="7"/>
      <x:c r="DJK102" s="7"/>
      <x:c r="DJL102" s="7"/>
      <x:c r="DJM102" s="7"/>
      <x:c r="DJN102" s="7"/>
      <x:c r="DJO102" s="7"/>
      <x:c r="DJP102" s="7"/>
      <x:c r="DJQ102" s="7"/>
      <x:c r="DJR102" s="7"/>
      <x:c r="DJS102" s="7"/>
      <x:c r="DJT102" s="7"/>
      <x:c r="DJU102" s="7"/>
      <x:c r="DJV102" s="7"/>
      <x:c r="DJW102" s="7"/>
      <x:c r="DJX102" s="7"/>
      <x:c r="DJY102" s="7"/>
      <x:c r="DJZ102" s="7"/>
      <x:c r="DKA102" s="7"/>
      <x:c r="DKB102" s="7"/>
      <x:c r="DKC102" s="7"/>
      <x:c r="DKD102" s="7"/>
      <x:c r="DKE102" s="7"/>
      <x:c r="DKF102" s="7"/>
      <x:c r="DKG102" s="7"/>
      <x:c r="DKH102" s="7"/>
      <x:c r="DKI102" s="7"/>
      <x:c r="DKJ102" s="7"/>
      <x:c r="DKK102" s="7"/>
      <x:c r="DKL102" s="7"/>
      <x:c r="DKM102" s="7"/>
      <x:c r="DKN102" s="7"/>
      <x:c r="DKO102" s="7"/>
      <x:c r="DKP102" s="7"/>
      <x:c r="DKQ102" s="7"/>
      <x:c r="DKR102" s="7"/>
      <x:c r="DKS102" s="7"/>
      <x:c r="DKT102" s="7"/>
      <x:c r="DKU102" s="7"/>
      <x:c r="DKV102" s="7"/>
      <x:c r="DKW102" s="7"/>
      <x:c r="DKX102" s="7"/>
      <x:c r="DKY102" s="7"/>
      <x:c r="DKZ102" s="7"/>
      <x:c r="DLA102" s="7"/>
      <x:c r="DLB102" s="7"/>
      <x:c r="DLC102" s="7"/>
      <x:c r="DLD102" s="7"/>
      <x:c r="DLE102" s="7"/>
      <x:c r="DLF102" s="7"/>
      <x:c r="DLG102" s="7"/>
      <x:c r="DLH102" s="7"/>
      <x:c r="DLI102" s="7"/>
      <x:c r="DLJ102" s="7"/>
      <x:c r="DLK102" s="7"/>
      <x:c r="DLL102" s="7"/>
      <x:c r="DLM102" s="7"/>
      <x:c r="DLN102" s="7"/>
      <x:c r="DLO102" s="7"/>
      <x:c r="DLP102" s="7"/>
      <x:c r="DLQ102" s="7"/>
      <x:c r="DLR102" s="7"/>
      <x:c r="DLS102" s="7"/>
      <x:c r="DLT102" s="7"/>
      <x:c r="DLU102" s="7"/>
      <x:c r="DLV102" s="7"/>
      <x:c r="DLW102" s="7"/>
      <x:c r="DLX102" s="7"/>
      <x:c r="DLY102" s="7"/>
      <x:c r="DLZ102" s="7"/>
      <x:c r="DMA102" s="7"/>
      <x:c r="DMB102" s="7"/>
      <x:c r="DMC102" s="7"/>
      <x:c r="DMD102" s="7"/>
      <x:c r="DME102" s="7"/>
      <x:c r="DMF102" s="7"/>
      <x:c r="DMG102" s="7"/>
      <x:c r="DMH102" s="7"/>
      <x:c r="DMI102" s="7"/>
      <x:c r="DMJ102" s="7"/>
      <x:c r="DMK102" s="7"/>
      <x:c r="DML102" s="7"/>
      <x:c r="DMM102" s="7"/>
      <x:c r="DMN102" s="7"/>
      <x:c r="DMO102" s="7"/>
      <x:c r="DMP102" s="7"/>
      <x:c r="DMQ102" s="7"/>
      <x:c r="DMR102" s="7"/>
      <x:c r="DMS102" s="7"/>
      <x:c r="DMT102" s="7"/>
      <x:c r="DMU102" s="7"/>
      <x:c r="DMV102" s="7"/>
      <x:c r="DMW102" s="7"/>
      <x:c r="DMX102" s="7"/>
      <x:c r="DMY102" s="7"/>
      <x:c r="DMZ102" s="7"/>
      <x:c r="DNA102" s="7"/>
      <x:c r="DNB102" s="7"/>
      <x:c r="DNC102" s="7"/>
      <x:c r="DND102" s="7"/>
      <x:c r="DNE102" s="7"/>
      <x:c r="DNF102" s="7"/>
      <x:c r="DNG102" s="7"/>
      <x:c r="DNH102" s="7"/>
      <x:c r="DNI102" s="7"/>
      <x:c r="DNJ102" s="7"/>
      <x:c r="DNK102" s="7"/>
      <x:c r="DNL102" s="7"/>
      <x:c r="DNM102" s="7"/>
      <x:c r="DNN102" s="7"/>
      <x:c r="DNO102" s="7"/>
      <x:c r="DNP102" s="7"/>
      <x:c r="DNQ102" s="7"/>
      <x:c r="DNR102" s="7"/>
      <x:c r="DNS102" s="7"/>
      <x:c r="DNT102" s="7"/>
      <x:c r="DNU102" s="7"/>
      <x:c r="DNV102" s="7"/>
      <x:c r="DNW102" s="7"/>
      <x:c r="DNX102" s="7"/>
      <x:c r="DNY102" s="7"/>
      <x:c r="DNZ102" s="7"/>
      <x:c r="DOA102" s="7"/>
      <x:c r="DOB102" s="7"/>
      <x:c r="DOC102" s="7"/>
      <x:c r="DOD102" s="7"/>
      <x:c r="DOE102" s="7"/>
      <x:c r="DOF102" s="7"/>
      <x:c r="DOG102" s="7"/>
      <x:c r="DOH102" s="7"/>
      <x:c r="DOI102" s="7"/>
      <x:c r="DOJ102" s="7"/>
      <x:c r="DOK102" s="7"/>
      <x:c r="DOL102" s="7"/>
      <x:c r="DOM102" s="7"/>
      <x:c r="DON102" s="7"/>
      <x:c r="DOO102" s="7"/>
      <x:c r="DOP102" s="7"/>
      <x:c r="DOQ102" s="7"/>
      <x:c r="DOR102" s="7"/>
      <x:c r="DOS102" s="7"/>
      <x:c r="DOT102" s="7"/>
      <x:c r="DOU102" s="7"/>
      <x:c r="DOV102" s="7"/>
      <x:c r="DOW102" s="7"/>
      <x:c r="DOX102" s="7"/>
      <x:c r="DOY102" s="7"/>
      <x:c r="DOZ102" s="7"/>
      <x:c r="DPA102" s="7"/>
      <x:c r="DPB102" s="7"/>
      <x:c r="DPC102" s="7"/>
      <x:c r="DPD102" s="7"/>
      <x:c r="DPE102" s="7"/>
      <x:c r="DPF102" s="7"/>
      <x:c r="DPG102" s="7"/>
      <x:c r="DPH102" s="7"/>
      <x:c r="DPI102" s="7"/>
      <x:c r="DPJ102" s="7"/>
      <x:c r="DPK102" s="7"/>
      <x:c r="DPL102" s="7"/>
      <x:c r="DPM102" s="7"/>
      <x:c r="DPN102" s="7"/>
      <x:c r="DPO102" s="7"/>
      <x:c r="DPP102" s="7"/>
      <x:c r="DPQ102" s="7"/>
      <x:c r="DPR102" s="7"/>
      <x:c r="DPS102" s="7"/>
      <x:c r="DPT102" s="7"/>
      <x:c r="DPU102" s="7"/>
      <x:c r="DPV102" s="7"/>
      <x:c r="DPW102" s="7"/>
      <x:c r="DPX102" s="7"/>
      <x:c r="DPY102" s="7"/>
      <x:c r="DPZ102" s="7"/>
      <x:c r="DQA102" s="7"/>
      <x:c r="DQB102" s="7"/>
      <x:c r="DQC102" s="7"/>
      <x:c r="DQD102" s="7"/>
      <x:c r="DQE102" s="7"/>
      <x:c r="DQF102" s="7"/>
      <x:c r="DQG102" s="7"/>
      <x:c r="DQH102" s="7"/>
      <x:c r="DQI102" s="7"/>
      <x:c r="DQJ102" s="7"/>
      <x:c r="DQK102" s="7"/>
      <x:c r="DQL102" s="7"/>
      <x:c r="DQM102" s="7"/>
      <x:c r="DQN102" s="7"/>
      <x:c r="DQO102" s="7"/>
      <x:c r="DQP102" s="7"/>
      <x:c r="DQQ102" s="7"/>
      <x:c r="DQR102" s="7"/>
      <x:c r="DQS102" s="7"/>
      <x:c r="DQT102" s="7"/>
      <x:c r="DQU102" s="7"/>
      <x:c r="DQV102" s="7"/>
      <x:c r="DQW102" s="7"/>
      <x:c r="DQX102" s="7"/>
      <x:c r="DQY102" s="7"/>
      <x:c r="DQZ102" s="7"/>
      <x:c r="DRA102" s="7"/>
      <x:c r="DRB102" s="7"/>
      <x:c r="DRC102" s="7"/>
      <x:c r="DRD102" s="7"/>
      <x:c r="DRE102" s="7"/>
      <x:c r="DRF102" s="7"/>
      <x:c r="DRG102" s="7"/>
      <x:c r="DRH102" s="7"/>
      <x:c r="DRI102" s="7"/>
      <x:c r="DRJ102" s="7"/>
      <x:c r="DRK102" s="7"/>
      <x:c r="DRL102" s="7"/>
      <x:c r="DRM102" s="7"/>
      <x:c r="DRN102" s="7"/>
      <x:c r="DRO102" s="7"/>
      <x:c r="DRP102" s="7"/>
      <x:c r="DRQ102" s="7"/>
      <x:c r="DRR102" s="7"/>
      <x:c r="DRS102" s="7"/>
      <x:c r="DRT102" s="7"/>
      <x:c r="DRU102" s="7"/>
      <x:c r="DRV102" s="7"/>
      <x:c r="DRW102" s="7"/>
      <x:c r="DRX102" s="7"/>
      <x:c r="DRY102" s="7"/>
      <x:c r="DRZ102" s="7"/>
      <x:c r="DSA102" s="7"/>
      <x:c r="DSB102" s="7"/>
      <x:c r="DSC102" s="7"/>
      <x:c r="DSD102" s="7"/>
      <x:c r="DSE102" s="7"/>
      <x:c r="DSF102" s="7"/>
      <x:c r="DSG102" s="7"/>
      <x:c r="DSH102" s="7"/>
      <x:c r="DSI102" s="7"/>
      <x:c r="DSJ102" s="7"/>
      <x:c r="DSK102" s="7"/>
      <x:c r="DSL102" s="7"/>
      <x:c r="DSM102" s="7"/>
      <x:c r="DSN102" s="7"/>
      <x:c r="DSO102" s="7"/>
      <x:c r="DSP102" s="7"/>
      <x:c r="DSQ102" s="7"/>
      <x:c r="DSR102" s="7"/>
      <x:c r="DSS102" s="7"/>
      <x:c r="DST102" s="7"/>
      <x:c r="DSU102" s="7"/>
      <x:c r="DSV102" s="7"/>
      <x:c r="DSW102" s="7"/>
      <x:c r="DSX102" s="7"/>
      <x:c r="DSY102" s="7"/>
      <x:c r="DSZ102" s="7"/>
      <x:c r="DTA102" s="7"/>
      <x:c r="DTB102" s="7"/>
      <x:c r="DTC102" s="7"/>
      <x:c r="DTD102" s="7"/>
      <x:c r="DTE102" s="7"/>
      <x:c r="DTF102" s="7"/>
      <x:c r="DTG102" s="7"/>
      <x:c r="DTH102" s="7"/>
      <x:c r="DTI102" s="7"/>
      <x:c r="DTJ102" s="7"/>
      <x:c r="DTK102" s="7"/>
      <x:c r="DTL102" s="7"/>
      <x:c r="DTM102" s="7"/>
      <x:c r="DTN102" s="7"/>
      <x:c r="DTO102" s="7"/>
      <x:c r="DTP102" s="7"/>
      <x:c r="DTQ102" s="7"/>
      <x:c r="DTR102" s="7"/>
      <x:c r="DTS102" s="7"/>
      <x:c r="DTT102" s="7"/>
      <x:c r="DTU102" s="7"/>
      <x:c r="DTV102" s="7"/>
      <x:c r="DTW102" s="7"/>
      <x:c r="DTX102" s="7"/>
      <x:c r="DTY102" s="7"/>
      <x:c r="DTZ102" s="7"/>
      <x:c r="DUA102" s="7"/>
      <x:c r="DUB102" s="7"/>
      <x:c r="DUC102" s="7"/>
      <x:c r="DUD102" s="7"/>
      <x:c r="DUE102" s="7"/>
      <x:c r="DUF102" s="7"/>
      <x:c r="DUG102" s="7"/>
      <x:c r="DUH102" s="7"/>
      <x:c r="DUI102" s="7"/>
      <x:c r="DUJ102" s="7"/>
      <x:c r="DUK102" s="7"/>
      <x:c r="DUL102" s="7"/>
      <x:c r="DUM102" s="7"/>
      <x:c r="DUN102" s="7"/>
      <x:c r="DUO102" s="7"/>
      <x:c r="DUP102" s="7"/>
      <x:c r="DUQ102" s="7"/>
      <x:c r="DUR102" s="7"/>
      <x:c r="DUS102" s="7"/>
      <x:c r="DUT102" s="7"/>
      <x:c r="DUU102" s="7"/>
      <x:c r="DUV102" s="7"/>
      <x:c r="DUW102" s="7"/>
      <x:c r="DUX102" s="7"/>
      <x:c r="DUY102" s="7"/>
      <x:c r="DUZ102" s="7"/>
      <x:c r="DVA102" s="7"/>
      <x:c r="DVB102" s="7"/>
      <x:c r="DVC102" s="7"/>
      <x:c r="DVD102" s="7"/>
      <x:c r="DVE102" s="7"/>
      <x:c r="DVF102" s="7"/>
      <x:c r="DVG102" s="7"/>
      <x:c r="DVH102" s="7"/>
      <x:c r="DVI102" s="7"/>
      <x:c r="DVJ102" s="7"/>
      <x:c r="DVK102" s="7"/>
      <x:c r="DVL102" s="7"/>
      <x:c r="DVM102" s="7"/>
      <x:c r="DVN102" s="7"/>
      <x:c r="DVO102" s="7"/>
      <x:c r="DVP102" s="7"/>
      <x:c r="DVQ102" s="7"/>
      <x:c r="DVR102" s="7"/>
      <x:c r="DVS102" s="7"/>
      <x:c r="DVT102" s="7"/>
      <x:c r="DVU102" s="7"/>
      <x:c r="DVV102" s="7"/>
      <x:c r="DVW102" s="7"/>
      <x:c r="DVX102" s="7"/>
      <x:c r="DVY102" s="7"/>
      <x:c r="DVZ102" s="7"/>
      <x:c r="DWA102" s="7"/>
      <x:c r="DWB102" s="7"/>
      <x:c r="DWC102" s="7"/>
      <x:c r="DWD102" s="7"/>
      <x:c r="DWE102" s="7"/>
      <x:c r="DWF102" s="7"/>
      <x:c r="DWG102" s="7"/>
      <x:c r="DWH102" s="7"/>
      <x:c r="DWI102" s="7"/>
      <x:c r="DWJ102" s="7"/>
      <x:c r="DWK102" s="7"/>
      <x:c r="DWL102" s="7"/>
      <x:c r="DWM102" s="7"/>
      <x:c r="DWN102" s="7"/>
      <x:c r="DWO102" s="7"/>
      <x:c r="DWP102" s="7"/>
      <x:c r="DWQ102" s="7"/>
      <x:c r="DWR102" s="7"/>
      <x:c r="DWS102" s="7"/>
      <x:c r="DWT102" s="7"/>
      <x:c r="DWU102" s="7"/>
      <x:c r="DWV102" s="7"/>
      <x:c r="DWW102" s="7"/>
      <x:c r="DWX102" s="7"/>
      <x:c r="DWY102" s="7"/>
      <x:c r="DWZ102" s="7"/>
      <x:c r="DXA102" s="7"/>
      <x:c r="DXB102" s="7"/>
      <x:c r="DXC102" s="7"/>
      <x:c r="DXD102" s="7"/>
      <x:c r="DXE102" s="7"/>
      <x:c r="DXF102" s="7"/>
      <x:c r="DXG102" s="7"/>
      <x:c r="DXH102" s="7"/>
      <x:c r="DXI102" s="7"/>
      <x:c r="DXJ102" s="7"/>
      <x:c r="DXK102" s="7"/>
      <x:c r="DXL102" s="7"/>
      <x:c r="DXM102" s="7"/>
      <x:c r="DXN102" s="7"/>
      <x:c r="DXO102" s="7"/>
      <x:c r="DXP102" s="7"/>
      <x:c r="DXQ102" s="7"/>
      <x:c r="DXR102" s="7"/>
      <x:c r="DXS102" s="7"/>
      <x:c r="DXT102" s="7"/>
      <x:c r="DXU102" s="7"/>
      <x:c r="DXV102" s="7"/>
      <x:c r="DXW102" s="7"/>
      <x:c r="DXX102" s="7"/>
      <x:c r="DXY102" s="7"/>
      <x:c r="DXZ102" s="7"/>
      <x:c r="DYA102" s="7"/>
      <x:c r="DYB102" s="7"/>
      <x:c r="DYC102" s="7"/>
      <x:c r="DYD102" s="7"/>
      <x:c r="DYE102" s="7"/>
      <x:c r="DYF102" s="7"/>
      <x:c r="DYG102" s="7"/>
      <x:c r="DYH102" s="7"/>
      <x:c r="DYI102" s="7"/>
      <x:c r="DYJ102" s="7"/>
      <x:c r="DYK102" s="7"/>
      <x:c r="DYL102" s="7"/>
      <x:c r="DYM102" s="7"/>
      <x:c r="DYN102" s="7"/>
      <x:c r="DYO102" s="7"/>
      <x:c r="DYP102" s="7"/>
      <x:c r="DYQ102" s="7"/>
      <x:c r="DYR102" s="7"/>
      <x:c r="DYS102" s="7"/>
      <x:c r="DYT102" s="7"/>
      <x:c r="DYU102" s="7"/>
      <x:c r="DYV102" s="7"/>
      <x:c r="DYW102" s="7"/>
      <x:c r="DYX102" s="7"/>
      <x:c r="DYY102" s="7"/>
      <x:c r="DYZ102" s="7"/>
      <x:c r="DZA102" s="7"/>
      <x:c r="DZB102" s="7"/>
      <x:c r="DZC102" s="7"/>
      <x:c r="DZD102" s="7"/>
      <x:c r="DZE102" s="7"/>
      <x:c r="DZF102" s="7"/>
      <x:c r="DZG102" s="7"/>
      <x:c r="DZH102" s="7"/>
      <x:c r="DZI102" s="7"/>
      <x:c r="DZJ102" s="7"/>
      <x:c r="DZK102" s="7"/>
      <x:c r="DZL102" s="7"/>
      <x:c r="DZM102" s="7"/>
      <x:c r="DZN102" s="7"/>
      <x:c r="DZO102" s="7"/>
      <x:c r="DZP102" s="7"/>
      <x:c r="DZQ102" s="7"/>
      <x:c r="DZR102" s="7"/>
      <x:c r="DZS102" s="7"/>
      <x:c r="DZT102" s="7"/>
      <x:c r="DZU102" s="7"/>
      <x:c r="DZV102" s="7"/>
      <x:c r="DZW102" s="7"/>
      <x:c r="DZX102" s="7"/>
      <x:c r="DZY102" s="7"/>
      <x:c r="DZZ102" s="7"/>
      <x:c r="EAA102" s="7"/>
      <x:c r="EAB102" s="7"/>
      <x:c r="EAC102" s="7"/>
      <x:c r="EAD102" s="7"/>
      <x:c r="EAE102" s="7"/>
      <x:c r="EAF102" s="7"/>
      <x:c r="EAG102" s="7"/>
      <x:c r="EAH102" s="7"/>
      <x:c r="EAI102" s="7"/>
      <x:c r="EAJ102" s="7"/>
      <x:c r="EAK102" s="7"/>
      <x:c r="EAL102" s="7"/>
      <x:c r="EAM102" s="7"/>
      <x:c r="EAN102" s="7"/>
      <x:c r="EAO102" s="7"/>
      <x:c r="EAP102" s="7"/>
      <x:c r="EAQ102" s="7"/>
      <x:c r="EAR102" s="7"/>
      <x:c r="EAS102" s="7"/>
      <x:c r="EAT102" s="7"/>
      <x:c r="EAU102" s="7"/>
      <x:c r="EAV102" s="7"/>
      <x:c r="EAW102" s="7"/>
      <x:c r="EAX102" s="7"/>
      <x:c r="EAY102" s="7"/>
      <x:c r="EAZ102" s="7"/>
      <x:c r="EBA102" s="7"/>
      <x:c r="EBB102" s="7"/>
      <x:c r="EBC102" s="7"/>
      <x:c r="EBD102" s="7"/>
      <x:c r="EBE102" s="7"/>
      <x:c r="EBF102" s="7"/>
      <x:c r="EBG102" s="7"/>
      <x:c r="EBH102" s="7"/>
      <x:c r="EBI102" s="7"/>
      <x:c r="EBJ102" s="7"/>
      <x:c r="EBK102" s="7"/>
      <x:c r="EBL102" s="7"/>
      <x:c r="EBM102" s="7"/>
      <x:c r="EBN102" s="7"/>
      <x:c r="EBO102" s="7"/>
      <x:c r="EBP102" s="7"/>
      <x:c r="EBQ102" s="7"/>
      <x:c r="EBR102" s="7"/>
      <x:c r="EBS102" s="7"/>
      <x:c r="EBT102" s="7"/>
      <x:c r="EBU102" s="7"/>
      <x:c r="EBV102" s="7"/>
      <x:c r="EBW102" s="7"/>
      <x:c r="EBX102" s="7"/>
      <x:c r="EBY102" s="7"/>
      <x:c r="EBZ102" s="7"/>
      <x:c r="ECA102" s="7"/>
      <x:c r="ECB102" s="7"/>
      <x:c r="ECC102" s="7"/>
      <x:c r="ECD102" s="7"/>
      <x:c r="ECE102" s="7"/>
      <x:c r="ECF102" s="7"/>
      <x:c r="ECG102" s="7"/>
      <x:c r="ECH102" s="7"/>
      <x:c r="ECI102" s="7"/>
      <x:c r="ECJ102" s="7"/>
      <x:c r="ECK102" s="7"/>
      <x:c r="ECL102" s="7"/>
      <x:c r="ECM102" s="7"/>
      <x:c r="ECN102" s="7"/>
      <x:c r="ECO102" s="7"/>
      <x:c r="ECP102" s="7"/>
      <x:c r="ECQ102" s="7"/>
      <x:c r="ECR102" s="7"/>
      <x:c r="ECS102" s="7"/>
      <x:c r="ECT102" s="7"/>
      <x:c r="ECU102" s="7"/>
      <x:c r="ECV102" s="7"/>
      <x:c r="ECW102" s="7"/>
      <x:c r="ECX102" s="7"/>
      <x:c r="ECY102" s="7"/>
      <x:c r="ECZ102" s="7"/>
      <x:c r="EDA102" s="7"/>
      <x:c r="EDB102" s="7"/>
      <x:c r="EDC102" s="7"/>
      <x:c r="EDD102" s="7"/>
      <x:c r="EDE102" s="7"/>
      <x:c r="EDF102" s="7"/>
      <x:c r="EDG102" s="7"/>
      <x:c r="EDH102" s="7"/>
      <x:c r="EDI102" s="7"/>
      <x:c r="EDJ102" s="7"/>
      <x:c r="EDK102" s="7"/>
      <x:c r="EDL102" s="7"/>
      <x:c r="EDM102" s="7"/>
      <x:c r="EDN102" s="7"/>
      <x:c r="EDO102" s="7"/>
      <x:c r="EDP102" s="7"/>
      <x:c r="EDQ102" s="7"/>
      <x:c r="EDR102" s="7"/>
      <x:c r="EDS102" s="7"/>
      <x:c r="EDT102" s="7"/>
      <x:c r="EDU102" s="7"/>
      <x:c r="EDV102" s="7"/>
      <x:c r="EDW102" s="7"/>
      <x:c r="EDX102" s="7"/>
      <x:c r="EDY102" s="7"/>
      <x:c r="EDZ102" s="7"/>
      <x:c r="EEA102" s="7"/>
      <x:c r="EEB102" s="7"/>
      <x:c r="EEC102" s="7"/>
      <x:c r="EED102" s="7"/>
      <x:c r="EEE102" s="7"/>
      <x:c r="EEF102" s="7"/>
      <x:c r="EEG102" s="7"/>
      <x:c r="EEH102" s="7"/>
      <x:c r="EEI102" s="7"/>
      <x:c r="EEJ102" s="7"/>
      <x:c r="EEK102" s="7"/>
      <x:c r="EEL102" s="7"/>
      <x:c r="EEM102" s="7"/>
      <x:c r="EEN102" s="7"/>
      <x:c r="EEO102" s="7"/>
      <x:c r="EEP102" s="7"/>
      <x:c r="EEQ102" s="7"/>
      <x:c r="EER102" s="7"/>
      <x:c r="EES102" s="7"/>
      <x:c r="EET102" s="7"/>
      <x:c r="EEU102" s="7"/>
      <x:c r="EEV102" s="7"/>
      <x:c r="EEW102" s="7"/>
      <x:c r="EEX102" s="7"/>
      <x:c r="EEY102" s="7"/>
      <x:c r="EEZ102" s="7"/>
      <x:c r="EFA102" s="7"/>
      <x:c r="EFB102" s="7"/>
      <x:c r="EFC102" s="7"/>
      <x:c r="EFD102" s="7"/>
      <x:c r="EFE102" s="7"/>
      <x:c r="EFF102" s="7"/>
      <x:c r="EFG102" s="7"/>
      <x:c r="EFH102" s="7"/>
      <x:c r="EFI102" s="7"/>
      <x:c r="EFJ102" s="7"/>
      <x:c r="EFK102" s="7"/>
      <x:c r="EFL102" s="7"/>
      <x:c r="EFM102" s="7"/>
      <x:c r="EFN102" s="7"/>
      <x:c r="EFO102" s="7"/>
      <x:c r="EFP102" s="7"/>
      <x:c r="EFQ102" s="7"/>
      <x:c r="EFR102" s="7"/>
      <x:c r="EFS102" s="7"/>
      <x:c r="EFT102" s="7"/>
      <x:c r="EFU102" s="7"/>
      <x:c r="EFV102" s="7"/>
      <x:c r="EFW102" s="7"/>
      <x:c r="EFX102" s="7"/>
      <x:c r="EFY102" s="7"/>
      <x:c r="EFZ102" s="7"/>
      <x:c r="EGA102" s="7"/>
      <x:c r="EGB102" s="7"/>
      <x:c r="EGC102" s="7"/>
      <x:c r="EGD102" s="7"/>
      <x:c r="EGE102" s="7"/>
      <x:c r="EGF102" s="7"/>
      <x:c r="EGG102" s="7"/>
      <x:c r="EGH102" s="7"/>
      <x:c r="EGI102" s="7"/>
      <x:c r="EGJ102" s="7"/>
      <x:c r="EGK102" s="7"/>
      <x:c r="EGL102" s="7"/>
      <x:c r="EGM102" s="7"/>
      <x:c r="EGN102" s="7"/>
      <x:c r="EGO102" s="7"/>
      <x:c r="EGP102" s="7"/>
      <x:c r="EGQ102" s="7"/>
      <x:c r="EGR102" s="7"/>
      <x:c r="EGS102" s="7"/>
      <x:c r="EGT102" s="7"/>
      <x:c r="EGU102" s="7"/>
      <x:c r="EGV102" s="7"/>
      <x:c r="EGW102" s="7"/>
      <x:c r="EGX102" s="7"/>
      <x:c r="EGY102" s="7"/>
      <x:c r="EGZ102" s="7"/>
      <x:c r="EHA102" s="7"/>
      <x:c r="EHB102" s="7"/>
      <x:c r="EHC102" s="7"/>
      <x:c r="EHD102" s="7"/>
      <x:c r="EHE102" s="7"/>
      <x:c r="EHF102" s="7"/>
      <x:c r="EHG102" s="7"/>
      <x:c r="EHH102" s="7"/>
      <x:c r="EHI102" s="7"/>
      <x:c r="EHJ102" s="7"/>
      <x:c r="EHK102" s="7"/>
      <x:c r="EHL102" s="7"/>
      <x:c r="EHM102" s="7"/>
      <x:c r="EHN102" s="7"/>
      <x:c r="EHO102" s="7"/>
      <x:c r="EHP102" s="7"/>
      <x:c r="EHQ102" s="7"/>
      <x:c r="EHR102" s="7"/>
      <x:c r="EHS102" s="7"/>
      <x:c r="EHT102" s="7"/>
      <x:c r="EHU102" s="7"/>
      <x:c r="EHV102" s="7"/>
      <x:c r="EHW102" s="7"/>
      <x:c r="EHX102" s="7"/>
      <x:c r="EHY102" s="7"/>
      <x:c r="EHZ102" s="7"/>
      <x:c r="EIA102" s="7"/>
      <x:c r="EIB102" s="7"/>
      <x:c r="EIC102" s="7"/>
      <x:c r="EID102" s="7"/>
      <x:c r="EIE102" s="7"/>
      <x:c r="EIF102" s="7"/>
      <x:c r="EIG102" s="7"/>
      <x:c r="EIH102" s="7"/>
      <x:c r="EII102" s="7"/>
      <x:c r="EIJ102" s="7"/>
      <x:c r="EIK102" s="7"/>
      <x:c r="EIL102" s="7"/>
      <x:c r="EIM102" s="7"/>
      <x:c r="EIN102" s="7"/>
      <x:c r="EIO102" s="7"/>
      <x:c r="EIP102" s="7"/>
      <x:c r="EIQ102" s="7"/>
      <x:c r="EIR102" s="7"/>
      <x:c r="EIS102" s="7"/>
      <x:c r="EIT102" s="7"/>
      <x:c r="EIU102" s="7"/>
      <x:c r="EIV102" s="7"/>
      <x:c r="EIW102" s="7"/>
      <x:c r="EIX102" s="7"/>
      <x:c r="EIY102" s="7"/>
      <x:c r="EIZ102" s="7"/>
      <x:c r="EJA102" s="7"/>
      <x:c r="EJB102" s="7"/>
      <x:c r="EJC102" s="7"/>
      <x:c r="EJD102" s="7"/>
      <x:c r="EJE102" s="7"/>
      <x:c r="EJF102" s="7"/>
      <x:c r="EJG102" s="7"/>
      <x:c r="EJH102" s="7"/>
      <x:c r="EJI102" s="7"/>
      <x:c r="EJJ102" s="7"/>
      <x:c r="EJK102" s="7"/>
      <x:c r="EJL102" s="7"/>
      <x:c r="EJM102" s="7"/>
      <x:c r="EJN102" s="7"/>
      <x:c r="EJO102" s="7"/>
      <x:c r="EJP102" s="7"/>
      <x:c r="EJQ102" s="7"/>
      <x:c r="EJR102" s="7"/>
      <x:c r="EJS102" s="7"/>
      <x:c r="EJT102" s="7"/>
      <x:c r="EJU102" s="7"/>
      <x:c r="EJV102" s="7"/>
      <x:c r="EJW102" s="7"/>
      <x:c r="EJX102" s="7"/>
      <x:c r="EJY102" s="7"/>
      <x:c r="EJZ102" s="7"/>
      <x:c r="EKA102" s="7"/>
      <x:c r="EKB102" s="7"/>
      <x:c r="EKC102" s="7"/>
      <x:c r="EKD102" s="7"/>
      <x:c r="EKE102" s="7"/>
      <x:c r="EKF102" s="7"/>
      <x:c r="EKG102" s="7"/>
      <x:c r="EKH102" s="7"/>
      <x:c r="EKI102" s="7"/>
      <x:c r="EKJ102" s="7"/>
      <x:c r="EKK102" s="7"/>
      <x:c r="EKL102" s="7"/>
      <x:c r="EKM102" s="7"/>
      <x:c r="EKN102" s="7"/>
      <x:c r="EKO102" s="7"/>
      <x:c r="EKP102" s="7"/>
      <x:c r="EKQ102" s="7"/>
      <x:c r="EKR102" s="7"/>
      <x:c r="EKS102" s="7"/>
      <x:c r="EKT102" s="7"/>
      <x:c r="EKU102" s="7"/>
      <x:c r="EKV102" s="7"/>
      <x:c r="EKW102" s="7"/>
      <x:c r="EKX102" s="7"/>
      <x:c r="EKY102" s="7"/>
      <x:c r="EKZ102" s="7"/>
      <x:c r="ELA102" s="7"/>
      <x:c r="ELB102" s="7"/>
      <x:c r="ELC102" s="7"/>
      <x:c r="ELD102" s="7"/>
      <x:c r="ELE102" s="7"/>
      <x:c r="ELF102" s="7"/>
      <x:c r="ELG102" s="7"/>
      <x:c r="ELH102" s="7"/>
      <x:c r="ELI102" s="7"/>
      <x:c r="ELJ102" s="7"/>
      <x:c r="ELK102" s="7"/>
      <x:c r="ELL102" s="7"/>
      <x:c r="ELM102" s="7"/>
      <x:c r="ELN102" s="7"/>
      <x:c r="ELO102" s="7"/>
      <x:c r="ELP102" s="7"/>
      <x:c r="ELQ102" s="7"/>
      <x:c r="ELR102" s="7"/>
      <x:c r="ELS102" s="7"/>
      <x:c r="ELT102" s="7"/>
      <x:c r="ELU102" s="7"/>
      <x:c r="ELV102" s="7"/>
      <x:c r="ELW102" s="7"/>
      <x:c r="ELX102" s="7"/>
      <x:c r="ELY102" s="7"/>
      <x:c r="ELZ102" s="7"/>
      <x:c r="EMA102" s="7"/>
      <x:c r="EMB102" s="7"/>
      <x:c r="EMC102" s="7"/>
      <x:c r="EMD102" s="7"/>
      <x:c r="EME102" s="7"/>
      <x:c r="EMF102" s="7"/>
      <x:c r="EMG102" s="7"/>
      <x:c r="EMH102" s="7"/>
      <x:c r="EMI102" s="7"/>
      <x:c r="EMJ102" s="7"/>
      <x:c r="EMK102" s="7"/>
      <x:c r="EML102" s="7"/>
      <x:c r="EMM102" s="7"/>
      <x:c r="EMN102" s="7"/>
      <x:c r="EMO102" s="7"/>
      <x:c r="EMP102" s="7"/>
      <x:c r="EMQ102" s="7"/>
      <x:c r="EMR102" s="7"/>
      <x:c r="EMS102" s="7"/>
      <x:c r="EMT102" s="7"/>
      <x:c r="EMU102" s="7"/>
      <x:c r="EMV102" s="7"/>
      <x:c r="EMW102" s="7"/>
      <x:c r="EMX102" s="7"/>
      <x:c r="EMY102" s="7"/>
      <x:c r="EMZ102" s="7"/>
      <x:c r="ENA102" s="7"/>
      <x:c r="ENB102" s="7"/>
      <x:c r="ENC102" s="7"/>
      <x:c r="END102" s="7"/>
      <x:c r="ENE102" s="7"/>
      <x:c r="ENF102" s="7"/>
      <x:c r="ENG102" s="7"/>
      <x:c r="ENH102" s="7"/>
      <x:c r="ENI102" s="7"/>
      <x:c r="ENJ102" s="7"/>
      <x:c r="ENK102" s="7"/>
      <x:c r="ENL102" s="7"/>
      <x:c r="ENM102" s="7"/>
      <x:c r="ENN102" s="7"/>
      <x:c r="ENO102" s="7"/>
      <x:c r="ENP102" s="7"/>
      <x:c r="ENQ102" s="7"/>
      <x:c r="ENR102" s="7"/>
      <x:c r="ENS102" s="7"/>
      <x:c r="ENT102" s="7"/>
      <x:c r="ENU102" s="7"/>
      <x:c r="ENV102" s="7"/>
      <x:c r="ENW102" s="7"/>
      <x:c r="ENX102" s="7"/>
      <x:c r="ENY102" s="7"/>
      <x:c r="ENZ102" s="7"/>
      <x:c r="EOA102" s="7"/>
      <x:c r="EOB102" s="7"/>
      <x:c r="EOC102" s="7"/>
      <x:c r="EOD102" s="7"/>
      <x:c r="EOE102" s="7"/>
      <x:c r="EOF102" s="7"/>
      <x:c r="EOG102" s="7"/>
      <x:c r="EOH102" s="7"/>
      <x:c r="EOI102" s="7"/>
      <x:c r="EOJ102" s="7"/>
      <x:c r="EOK102" s="7"/>
      <x:c r="EOL102" s="7"/>
      <x:c r="EOM102" s="7"/>
      <x:c r="EON102" s="7"/>
      <x:c r="EOO102" s="7"/>
      <x:c r="EOP102" s="7"/>
      <x:c r="EOQ102" s="7"/>
      <x:c r="EOR102" s="7"/>
      <x:c r="EOS102" s="7"/>
      <x:c r="EOT102" s="7"/>
      <x:c r="EOU102" s="7"/>
      <x:c r="EOV102" s="7"/>
      <x:c r="EOW102" s="7"/>
      <x:c r="EOX102" s="7"/>
      <x:c r="EOY102" s="7"/>
      <x:c r="EOZ102" s="7"/>
      <x:c r="EPA102" s="7"/>
      <x:c r="EPB102" s="7"/>
      <x:c r="EPC102" s="7"/>
      <x:c r="EPD102" s="7"/>
      <x:c r="EPE102" s="7"/>
      <x:c r="EPF102" s="7"/>
      <x:c r="EPG102" s="7"/>
      <x:c r="EPH102" s="7"/>
      <x:c r="EPI102" s="7"/>
      <x:c r="EPJ102" s="7"/>
      <x:c r="EPK102" s="7"/>
      <x:c r="EPL102" s="7"/>
      <x:c r="EPM102" s="7"/>
      <x:c r="EPN102" s="7"/>
      <x:c r="EPO102" s="7"/>
      <x:c r="EPP102" s="7"/>
      <x:c r="EPQ102" s="7"/>
      <x:c r="EPR102" s="7"/>
      <x:c r="EPS102" s="7"/>
      <x:c r="EPT102" s="7"/>
      <x:c r="EPU102" s="7"/>
      <x:c r="EPV102" s="7"/>
      <x:c r="EPW102" s="7"/>
      <x:c r="EPX102" s="7"/>
      <x:c r="EPY102" s="7"/>
      <x:c r="EPZ102" s="7"/>
      <x:c r="EQA102" s="7"/>
      <x:c r="EQB102" s="7"/>
      <x:c r="EQC102" s="7"/>
      <x:c r="EQD102" s="7"/>
      <x:c r="EQE102" s="7"/>
      <x:c r="EQF102" s="7"/>
      <x:c r="EQG102" s="7"/>
      <x:c r="EQH102" s="7"/>
      <x:c r="EQI102" s="7"/>
      <x:c r="EQJ102" s="7"/>
      <x:c r="EQK102" s="7"/>
      <x:c r="EQL102" s="7"/>
      <x:c r="EQM102" s="7"/>
      <x:c r="EQN102" s="7"/>
      <x:c r="EQO102" s="7"/>
      <x:c r="EQP102" s="7"/>
      <x:c r="EQQ102" s="7"/>
      <x:c r="EQR102" s="7"/>
      <x:c r="EQS102" s="7"/>
      <x:c r="EQT102" s="7"/>
      <x:c r="EQU102" s="7"/>
      <x:c r="EQV102" s="7"/>
      <x:c r="EQW102" s="7"/>
      <x:c r="EQX102" s="7"/>
      <x:c r="EQY102" s="7"/>
      <x:c r="EQZ102" s="7"/>
      <x:c r="ERA102" s="7"/>
      <x:c r="ERB102" s="7"/>
      <x:c r="ERC102" s="7"/>
      <x:c r="ERD102" s="7"/>
      <x:c r="ERE102" s="7"/>
      <x:c r="ERF102" s="7"/>
      <x:c r="ERG102" s="7"/>
      <x:c r="ERH102" s="7"/>
      <x:c r="ERI102" s="7"/>
      <x:c r="ERJ102" s="7"/>
      <x:c r="ERK102" s="7"/>
      <x:c r="ERL102" s="7"/>
      <x:c r="ERM102" s="7"/>
      <x:c r="ERN102" s="7"/>
      <x:c r="ERO102" s="7"/>
      <x:c r="ERP102" s="7"/>
      <x:c r="ERQ102" s="7"/>
      <x:c r="ERR102" s="7"/>
      <x:c r="ERS102" s="7"/>
      <x:c r="ERT102" s="7"/>
      <x:c r="ERU102" s="7"/>
      <x:c r="ERV102" s="7"/>
      <x:c r="ERW102" s="7"/>
      <x:c r="ERX102" s="7"/>
      <x:c r="ERY102" s="7"/>
      <x:c r="ERZ102" s="7"/>
      <x:c r="ESA102" s="7"/>
      <x:c r="ESB102" s="7"/>
      <x:c r="ESC102" s="7"/>
      <x:c r="ESD102" s="7"/>
      <x:c r="ESE102" s="7"/>
      <x:c r="ESF102" s="7"/>
      <x:c r="ESG102" s="7"/>
      <x:c r="ESH102" s="7"/>
      <x:c r="ESI102" s="7"/>
      <x:c r="ESJ102" s="7"/>
      <x:c r="ESK102" s="7"/>
      <x:c r="ESL102" s="7"/>
      <x:c r="ESM102" s="7"/>
      <x:c r="ESN102" s="7"/>
      <x:c r="ESO102" s="7"/>
      <x:c r="ESP102" s="7"/>
      <x:c r="ESQ102" s="7"/>
      <x:c r="ESR102" s="7"/>
      <x:c r="ESS102" s="7"/>
      <x:c r="EST102" s="7"/>
      <x:c r="ESU102" s="7"/>
      <x:c r="ESV102" s="7"/>
      <x:c r="ESW102" s="7"/>
      <x:c r="ESX102" s="7"/>
      <x:c r="ESY102" s="7"/>
      <x:c r="ESZ102" s="7"/>
      <x:c r="ETA102" s="7"/>
      <x:c r="ETB102" s="7"/>
      <x:c r="ETC102" s="7"/>
      <x:c r="ETD102" s="7"/>
      <x:c r="ETE102" s="7"/>
      <x:c r="ETF102" s="7"/>
      <x:c r="ETG102" s="7"/>
      <x:c r="ETH102" s="7"/>
      <x:c r="ETI102" s="7"/>
      <x:c r="ETJ102" s="7"/>
      <x:c r="ETK102" s="7"/>
      <x:c r="ETL102" s="7"/>
      <x:c r="ETM102" s="7"/>
      <x:c r="ETN102" s="7"/>
      <x:c r="ETO102" s="7"/>
      <x:c r="ETP102" s="7"/>
      <x:c r="ETQ102" s="7"/>
      <x:c r="ETR102" s="7"/>
      <x:c r="ETS102" s="7"/>
      <x:c r="ETT102" s="7"/>
      <x:c r="ETU102" s="7"/>
      <x:c r="ETV102" s="7"/>
      <x:c r="ETW102" s="7"/>
      <x:c r="ETX102" s="7"/>
      <x:c r="ETY102" s="7"/>
      <x:c r="ETZ102" s="7"/>
      <x:c r="EUA102" s="7"/>
      <x:c r="EUB102" s="7"/>
      <x:c r="EUC102" s="7"/>
      <x:c r="EUD102" s="7"/>
      <x:c r="EUE102" s="7"/>
      <x:c r="EUF102" s="7"/>
      <x:c r="EUG102" s="7"/>
      <x:c r="EUH102" s="7"/>
      <x:c r="EUI102" s="7"/>
      <x:c r="EUJ102" s="7"/>
      <x:c r="EUK102" s="7"/>
      <x:c r="EUL102" s="7"/>
      <x:c r="EUM102" s="7"/>
      <x:c r="EUN102" s="7"/>
      <x:c r="EUO102" s="7"/>
      <x:c r="EUP102" s="7"/>
      <x:c r="EUQ102" s="7"/>
      <x:c r="EUR102" s="7"/>
      <x:c r="EUS102" s="7"/>
      <x:c r="EUT102" s="7"/>
      <x:c r="EUU102" s="7"/>
      <x:c r="EUV102" s="7"/>
      <x:c r="EUW102" s="7"/>
      <x:c r="EUX102" s="7"/>
      <x:c r="EUY102" s="7"/>
      <x:c r="EUZ102" s="7"/>
      <x:c r="EVA102" s="7"/>
      <x:c r="EVB102" s="7"/>
      <x:c r="EVC102" s="7"/>
      <x:c r="EVD102" s="7"/>
      <x:c r="EVE102" s="7"/>
      <x:c r="EVF102" s="7"/>
      <x:c r="EVG102" s="7"/>
      <x:c r="EVH102" s="7"/>
      <x:c r="EVI102" s="7"/>
      <x:c r="EVJ102" s="7"/>
      <x:c r="EVK102" s="7"/>
      <x:c r="EVL102" s="7"/>
      <x:c r="EVM102" s="7"/>
      <x:c r="EVN102" s="7"/>
      <x:c r="EVO102" s="7"/>
      <x:c r="EVP102" s="7"/>
      <x:c r="EVQ102" s="7"/>
      <x:c r="EVR102" s="7"/>
      <x:c r="EVS102" s="7"/>
      <x:c r="EVT102" s="7"/>
      <x:c r="EVU102" s="7"/>
      <x:c r="EVV102" s="7"/>
      <x:c r="EVW102" s="7"/>
      <x:c r="EVX102" s="7"/>
      <x:c r="EVY102" s="7"/>
      <x:c r="EVZ102" s="7"/>
      <x:c r="EWA102" s="7"/>
      <x:c r="EWB102" s="7"/>
      <x:c r="EWC102" s="7"/>
      <x:c r="EWD102" s="7"/>
      <x:c r="EWE102" s="7"/>
      <x:c r="EWF102" s="7"/>
      <x:c r="EWG102" s="7"/>
      <x:c r="EWH102" s="7"/>
      <x:c r="EWI102" s="7"/>
      <x:c r="EWJ102" s="7"/>
      <x:c r="EWK102" s="7"/>
      <x:c r="EWL102" s="7"/>
      <x:c r="EWM102" s="7"/>
      <x:c r="EWN102" s="7"/>
      <x:c r="EWO102" s="7"/>
      <x:c r="EWP102" s="7"/>
      <x:c r="EWQ102" s="7"/>
      <x:c r="EWR102" s="7"/>
      <x:c r="EWS102" s="7"/>
      <x:c r="EWT102" s="7"/>
      <x:c r="EWU102" s="7"/>
      <x:c r="EWV102" s="7"/>
      <x:c r="EWW102" s="7"/>
      <x:c r="EWX102" s="7"/>
      <x:c r="EWY102" s="7"/>
      <x:c r="EWZ102" s="7"/>
      <x:c r="EXA102" s="7"/>
      <x:c r="EXB102" s="7"/>
      <x:c r="EXC102" s="7"/>
      <x:c r="EXD102" s="7"/>
      <x:c r="EXE102" s="7"/>
      <x:c r="EXF102" s="7"/>
      <x:c r="EXG102" s="7"/>
      <x:c r="EXH102" s="7"/>
      <x:c r="EXI102" s="7"/>
      <x:c r="EXJ102" s="7"/>
      <x:c r="EXK102" s="7"/>
      <x:c r="EXL102" s="7"/>
      <x:c r="EXM102" s="7"/>
      <x:c r="EXN102" s="7"/>
      <x:c r="EXO102" s="7"/>
      <x:c r="EXP102" s="7"/>
      <x:c r="EXQ102" s="7"/>
      <x:c r="EXR102" s="7"/>
      <x:c r="EXS102" s="7"/>
      <x:c r="EXT102" s="7"/>
      <x:c r="EXU102" s="7"/>
      <x:c r="EXV102" s="7"/>
      <x:c r="EXW102" s="7"/>
      <x:c r="EXX102" s="7"/>
      <x:c r="EXY102" s="7"/>
      <x:c r="EXZ102" s="7"/>
      <x:c r="EYA102" s="7"/>
      <x:c r="EYB102" s="7"/>
      <x:c r="EYC102" s="7"/>
      <x:c r="EYD102" s="7"/>
      <x:c r="EYE102" s="7"/>
      <x:c r="EYF102" s="7"/>
      <x:c r="EYG102" s="7"/>
      <x:c r="EYH102" s="7"/>
      <x:c r="EYI102" s="7"/>
      <x:c r="EYJ102" s="7"/>
      <x:c r="EYK102" s="7"/>
      <x:c r="EYL102" s="7"/>
      <x:c r="EYM102" s="7"/>
      <x:c r="EYN102" s="7"/>
      <x:c r="EYO102" s="7"/>
      <x:c r="EYP102" s="7"/>
      <x:c r="EYQ102" s="7"/>
      <x:c r="EYR102" s="7"/>
      <x:c r="EYS102" s="7"/>
      <x:c r="EYT102" s="7"/>
      <x:c r="EYU102" s="7"/>
      <x:c r="EYV102" s="7"/>
      <x:c r="EYW102" s="7"/>
      <x:c r="EYX102" s="7"/>
      <x:c r="EYY102" s="7"/>
      <x:c r="EYZ102" s="7"/>
      <x:c r="EZA102" s="7"/>
      <x:c r="EZB102" s="7"/>
      <x:c r="EZC102" s="7"/>
      <x:c r="EZD102" s="7"/>
      <x:c r="EZE102" s="7"/>
      <x:c r="EZF102" s="7"/>
      <x:c r="EZG102" s="7"/>
      <x:c r="EZH102" s="7"/>
      <x:c r="EZI102" s="7"/>
      <x:c r="EZJ102" s="7"/>
      <x:c r="EZK102" s="7"/>
      <x:c r="EZL102" s="7"/>
      <x:c r="EZM102" s="7"/>
      <x:c r="EZN102" s="7"/>
      <x:c r="EZO102" s="7"/>
      <x:c r="EZP102" s="7"/>
      <x:c r="EZQ102" s="7"/>
      <x:c r="EZR102" s="7"/>
      <x:c r="EZS102" s="7"/>
      <x:c r="EZT102" s="7"/>
      <x:c r="EZU102" s="7"/>
      <x:c r="EZV102" s="7"/>
      <x:c r="EZW102" s="7"/>
      <x:c r="EZX102" s="7"/>
      <x:c r="EZY102" s="7"/>
      <x:c r="EZZ102" s="7"/>
      <x:c r="FAA102" s="7"/>
      <x:c r="FAB102" s="7"/>
      <x:c r="FAC102" s="7"/>
      <x:c r="FAD102" s="7"/>
      <x:c r="FAE102" s="7"/>
      <x:c r="FAF102" s="7"/>
      <x:c r="FAG102" s="7"/>
      <x:c r="FAH102" s="7"/>
      <x:c r="FAI102" s="7"/>
      <x:c r="FAJ102" s="7"/>
      <x:c r="FAK102" s="7"/>
      <x:c r="FAL102" s="7"/>
      <x:c r="FAM102" s="7"/>
      <x:c r="FAN102" s="7"/>
      <x:c r="FAO102" s="7"/>
      <x:c r="FAP102" s="7"/>
      <x:c r="FAQ102" s="7"/>
      <x:c r="FAR102" s="7"/>
      <x:c r="FAS102" s="7"/>
      <x:c r="FAT102" s="7"/>
      <x:c r="FAU102" s="7"/>
      <x:c r="FAV102" s="7"/>
      <x:c r="FAW102" s="7"/>
      <x:c r="FAX102" s="7"/>
      <x:c r="FAY102" s="7"/>
      <x:c r="FAZ102" s="7"/>
      <x:c r="FBA102" s="7"/>
      <x:c r="FBB102" s="7"/>
      <x:c r="FBC102" s="7"/>
      <x:c r="FBD102" s="7"/>
      <x:c r="FBE102" s="7"/>
      <x:c r="FBF102" s="7"/>
      <x:c r="FBG102" s="7"/>
      <x:c r="FBH102" s="7"/>
      <x:c r="FBI102" s="7"/>
      <x:c r="FBJ102" s="7"/>
      <x:c r="FBK102" s="7"/>
      <x:c r="FBL102" s="7"/>
      <x:c r="FBM102" s="7"/>
      <x:c r="FBN102" s="7"/>
      <x:c r="FBO102" s="7"/>
      <x:c r="FBP102" s="7"/>
      <x:c r="FBQ102" s="7"/>
      <x:c r="FBR102" s="7"/>
      <x:c r="FBS102" s="7"/>
      <x:c r="FBT102" s="7"/>
      <x:c r="FBU102" s="7"/>
      <x:c r="FBV102" s="7"/>
      <x:c r="FBW102" s="7"/>
      <x:c r="FBX102" s="7"/>
      <x:c r="FBY102" s="7"/>
      <x:c r="FBZ102" s="7"/>
      <x:c r="FCA102" s="7"/>
      <x:c r="FCB102" s="7"/>
      <x:c r="FCC102" s="7"/>
      <x:c r="FCD102" s="7"/>
      <x:c r="FCE102" s="7"/>
      <x:c r="FCF102" s="7"/>
      <x:c r="FCG102" s="7"/>
      <x:c r="FCH102" s="7"/>
      <x:c r="FCI102" s="7"/>
      <x:c r="FCJ102" s="7"/>
      <x:c r="FCK102" s="7"/>
      <x:c r="FCL102" s="7"/>
      <x:c r="FCM102" s="7"/>
      <x:c r="FCN102" s="7"/>
      <x:c r="FCO102" s="7"/>
      <x:c r="FCP102" s="7"/>
      <x:c r="FCQ102" s="7"/>
      <x:c r="FCR102" s="7"/>
      <x:c r="FCS102" s="7"/>
      <x:c r="FCT102" s="7"/>
      <x:c r="FCU102" s="7"/>
      <x:c r="FCV102" s="7"/>
      <x:c r="FCW102" s="7"/>
      <x:c r="FCX102" s="7"/>
      <x:c r="FCY102" s="7"/>
      <x:c r="FCZ102" s="7"/>
      <x:c r="FDA102" s="7"/>
      <x:c r="FDB102" s="7"/>
      <x:c r="FDC102" s="7"/>
      <x:c r="FDD102" s="7"/>
      <x:c r="FDE102" s="7"/>
      <x:c r="FDF102" s="7"/>
      <x:c r="FDG102" s="7"/>
      <x:c r="FDH102" s="7"/>
      <x:c r="FDI102" s="7"/>
      <x:c r="FDJ102" s="7"/>
      <x:c r="FDK102" s="7"/>
      <x:c r="FDL102" s="7"/>
      <x:c r="FDM102" s="7"/>
      <x:c r="FDN102" s="7"/>
      <x:c r="FDO102" s="7"/>
      <x:c r="FDP102" s="7"/>
      <x:c r="FDQ102" s="7"/>
      <x:c r="FDR102" s="7"/>
      <x:c r="FDS102" s="7"/>
      <x:c r="FDT102" s="7"/>
      <x:c r="FDU102" s="7"/>
      <x:c r="FDV102" s="7"/>
      <x:c r="FDW102" s="7"/>
      <x:c r="FDX102" s="7"/>
      <x:c r="FDY102" s="7"/>
      <x:c r="FDZ102" s="7"/>
      <x:c r="FEA102" s="7"/>
      <x:c r="FEB102" s="7"/>
      <x:c r="FEC102" s="7"/>
      <x:c r="FED102" s="7"/>
      <x:c r="FEE102" s="7"/>
      <x:c r="FEF102" s="7"/>
      <x:c r="FEG102" s="7"/>
      <x:c r="FEH102" s="7"/>
      <x:c r="FEI102" s="7"/>
      <x:c r="FEJ102" s="7"/>
      <x:c r="FEK102" s="7"/>
      <x:c r="FEL102" s="7"/>
      <x:c r="FEM102" s="7"/>
      <x:c r="FEN102" s="7"/>
      <x:c r="FEO102" s="7"/>
      <x:c r="FEP102" s="7"/>
      <x:c r="FEQ102" s="7"/>
      <x:c r="FER102" s="7"/>
      <x:c r="FES102" s="7"/>
      <x:c r="FET102" s="7"/>
      <x:c r="FEU102" s="7"/>
      <x:c r="FEV102" s="7"/>
      <x:c r="FEW102" s="7"/>
      <x:c r="FEX102" s="7"/>
      <x:c r="FEY102" s="7"/>
      <x:c r="FEZ102" s="7"/>
      <x:c r="FFA102" s="7"/>
      <x:c r="FFB102" s="7"/>
      <x:c r="FFC102" s="7"/>
      <x:c r="FFD102" s="7"/>
      <x:c r="FFE102" s="7"/>
      <x:c r="FFF102" s="7"/>
      <x:c r="FFG102" s="7"/>
      <x:c r="FFH102" s="7"/>
      <x:c r="FFI102" s="7"/>
      <x:c r="FFJ102" s="7"/>
      <x:c r="FFK102" s="7"/>
      <x:c r="FFL102" s="7"/>
      <x:c r="FFM102" s="7"/>
      <x:c r="FFN102" s="7"/>
      <x:c r="FFO102" s="7"/>
      <x:c r="FFP102" s="7"/>
      <x:c r="FFQ102" s="7"/>
      <x:c r="FFR102" s="7"/>
      <x:c r="FFS102" s="7"/>
      <x:c r="FFT102" s="7"/>
      <x:c r="FFU102" s="7"/>
      <x:c r="FFV102" s="7"/>
      <x:c r="FFW102" s="7"/>
      <x:c r="FFX102" s="7"/>
      <x:c r="FFY102" s="7"/>
      <x:c r="FFZ102" s="7"/>
      <x:c r="FGA102" s="7"/>
      <x:c r="FGB102" s="7"/>
      <x:c r="FGC102" s="7"/>
      <x:c r="FGD102" s="7"/>
      <x:c r="FGE102" s="7"/>
      <x:c r="FGF102" s="7"/>
      <x:c r="FGG102" s="7"/>
      <x:c r="FGH102" s="7"/>
      <x:c r="FGI102" s="7"/>
      <x:c r="FGJ102" s="7"/>
      <x:c r="FGK102" s="7"/>
      <x:c r="FGL102" s="7"/>
      <x:c r="FGM102" s="7"/>
      <x:c r="FGN102" s="7"/>
      <x:c r="FGO102" s="7"/>
      <x:c r="FGP102" s="7"/>
      <x:c r="FGQ102" s="7"/>
      <x:c r="FGR102" s="7"/>
      <x:c r="FGS102" s="7"/>
      <x:c r="FGT102" s="7"/>
      <x:c r="FGU102" s="7"/>
      <x:c r="FGV102" s="7"/>
      <x:c r="FGW102" s="7"/>
      <x:c r="FGX102" s="7"/>
      <x:c r="FGY102" s="7"/>
      <x:c r="FGZ102" s="7"/>
      <x:c r="FHA102" s="7"/>
      <x:c r="FHB102" s="7"/>
      <x:c r="FHC102" s="7"/>
      <x:c r="FHD102" s="7"/>
      <x:c r="FHE102" s="7"/>
      <x:c r="FHF102" s="7"/>
      <x:c r="FHG102" s="7"/>
      <x:c r="FHH102" s="7"/>
      <x:c r="FHI102" s="7"/>
      <x:c r="FHJ102" s="7"/>
      <x:c r="FHK102" s="7"/>
      <x:c r="FHL102" s="7"/>
      <x:c r="FHM102" s="7"/>
      <x:c r="FHN102" s="7"/>
      <x:c r="FHO102" s="7"/>
      <x:c r="FHP102" s="7"/>
      <x:c r="FHQ102" s="7"/>
      <x:c r="FHR102" s="7"/>
      <x:c r="FHS102" s="7"/>
      <x:c r="FHT102" s="7"/>
      <x:c r="FHU102" s="7"/>
      <x:c r="FHV102" s="7"/>
      <x:c r="FHW102" s="7"/>
      <x:c r="FHX102" s="7"/>
      <x:c r="FHY102" s="7"/>
      <x:c r="FHZ102" s="7"/>
      <x:c r="FIA102" s="7"/>
      <x:c r="FIB102" s="7"/>
      <x:c r="FIC102" s="7"/>
      <x:c r="FID102" s="7"/>
      <x:c r="FIE102" s="7"/>
      <x:c r="FIF102" s="7"/>
      <x:c r="FIG102" s="7"/>
      <x:c r="FIH102" s="7"/>
      <x:c r="FII102" s="7"/>
      <x:c r="FIJ102" s="7"/>
      <x:c r="FIK102" s="7"/>
      <x:c r="FIL102" s="7"/>
      <x:c r="FIM102" s="7"/>
      <x:c r="FIN102" s="7"/>
      <x:c r="FIO102" s="7"/>
      <x:c r="FIP102" s="7"/>
      <x:c r="FIQ102" s="7"/>
      <x:c r="FIR102" s="7"/>
      <x:c r="FIS102" s="7"/>
      <x:c r="FIT102" s="7"/>
      <x:c r="FIU102" s="7"/>
      <x:c r="FIV102" s="7"/>
      <x:c r="FIW102" s="7"/>
      <x:c r="FIX102" s="7"/>
      <x:c r="FIY102" s="7"/>
      <x:c r="FIZ102" s="7"/>
      <x:c r="FJA102" s="7"/>
      <x:c r="FJB102" s="7"/>
      <x:c r="FJC102" s="7"/>
      <x:c r="FJD102" s="7"/>
      <x:c r="FJE102" s="7"/>
      <x:c r="FJF102" s="7"/>
      <x:c r="FJG102" s="7"/>
      <x:c r="FJH102" s="7"/>
      <x:c r="FJI102" s="7"/>
      <x:c r="FJJ102" s="7"/>
      <x:c r="FJK102" s="7"/>
      <x:c r="FJL102" s="7"/>
      <x:c r="FJM102" s="7"/>
      <x:c r="FJN102" s="7"/>
      <x:c r="FJO102" s="7"/>
      <x:c r="FJP102" s="7"/>
      <x:c r="FJQ102" s="7"/>
      <x:c r="FJR102" s="7"/>
      <x:c r="FJS102" s="7"/>
      <x:c r="FJT102" s="7"/>
      <x:c r="FJU102" s="7"/>
      <x:c r="FJV102" s="7"/>
      <x:c r="FJW102" s="7"/>
      <x:c r="FJX102" s="7"/>
      <x:c r="FJY102" s="7"/>
      <x:c r="FJZ102" s="7"/>
      <x:c r="FKA102" s="7"/>
      <x:c r="FKB102" s="7"/>
      <x:c r="FKC102" s="7"/>
      <x:c r="FKD102" s="7"/>
      <x:c r="FKE102" s="7"/>
      <x:c r="FKF102" s="7"/>
      <x:c r="FKG102" s="7"/>
      <x:c r="FKH102" s="7"/>
      <x:c r="FKI102" s="7"/>
      <x:c r="FKJ102" s="7"/>
      <x:c r="FKK102" s="7"/>
      <x:c r="FKL102" s="7"/>
      <x:c r="FKM102" s="7"/>
      <x:c r="FKN102" s="7"/>
      <x:c r="FKO102" s="7"/>
      <x:c r="FKP102" s="7"/>
      <x:c r="FKQ102" s="7"/>
      <x:c r="FKR102" s="7"/>
      <x:c r="FKS102" s="7"/>
      <x:c r="FKT102" s="7"/>
      <x:c r="FKU102" s="7"/>
      <x:c r="FKV102" s="7"/>
      <x:c r="FKW102" s="7"/>
      <x:c r="FKX102" s="7"/>
      <x:c r="FKY102" s="7"/>
      <x:c r="FKZ102" s="7"/>
      <x:c r="FLA102" s="7"/>
      <x:c r="FLB102" s="7"/>
      <x:c r="FLC102" s="7"/>
      <x:c r="FLD102" s="7"/>
      <x:c r="FLE102" s="7"/>
      <x:c r="FLF102" s="7"/>
      <x:c r="FLG102" s="7"/>
      <x:c r="FLH102" s="7"/>
      <x:c r="FLI102" s="7"/>
      <x:c r="FLJ102" s="7"/>
      <x:c r="FLK102" s="7"/>
      <x:c r="FLL102" s="7"/>
      <x:c r="FLM102" s="7"/>
      <x:c r="FLN102" s="7"/>
      <x:c r="FLO102" s="7"/>
      <x:c r="FLP102" s="7"/>
      <x:c r="FLQ102" s="7"/>
      <x:c r="FLR102" s="7"/>
      <x:c r="FLS102" s="7"/>
      <x:c r="FLT102" s="7"/>
      <x:c r="FLU102" s="7"/>
      <x:c r="FLV102" s="7"/>
      <x:c r="FLW102" s="7"/>
      <x:c r="FLX102" s="7"/>
      <x:c r="FLY102" s="7"/>
      <x:c r="FLZ102" s="7"/>
      <x:c r="FMA102" s="7"/>
      <x:c r="FMB102" s="7"/>
      <x:c r="FMC102" s="7"/>
      <x:c r="FMD102" s="7"/>
      <x:c r="FME102" s="7"/>
      <x:c r="FMF102" s="7"/>
      <x:c r="FMG102" s="7"/>
      <x:c r="FMH102" s="7"/>
      <x:c r="FMI102" s="7"/>
      <x:c r="FMJ102" s="7"/>
      <x:c r="FMK102" s="7"/>
      <x:c r="FML102" s="7"/>
      <x:c r="FMM102" s="7"/>
      <x:c r="FMN102" s="7"/>
      <x:c r="FMO102" s="7"/>
      <x:c r="FMP102" s="7"/>
      <x:c r="FMQ102" s="7"/>
      <x:c r="FMR102" s="7"/>
      <x:c r="FMS102" s="7"/>
      <x:c r="FMT102" s="7"/>
      <x:c r="FMU102" s="7"/>
      <x:c r="FMV102" s="7"/>
      <x:c r="FMW102" s="7"/>
      <x:c r="FMX102" s="7"/>
      <x:c r="FMY102" s="7"/>
      <x:c r="FMZ102" s="7"/>
      <x:c r="FNA102" s="7"/>
      <x:c r="FNB102" s="7"/>
      <x:c r="FNC102" s="7"/>
      <x:c r="FND102" s="7"/>
      <x:c r="FNE102" s="7"/>
      <x:c r="FNF102" s="7"/>
      <x:c r="FNG102" s="7"/>
      <x:c r="FNH102" s="7"/>
      <x:c r="FNI102" s="7"/>
      <x:c r="FNJ102" s="7"/>
      <x:c r="FNK102" s="7"/>
      <x:c r="FNL102" s="7"/>
      <x:c r="FNM102" s="7"/>
      <x:c r="FNN102" s="7"/>
      <x:c r="FNO102" s="7"/>
      <x:c r="FNP102" s="7"/>
      <x:c r="FNQ102" s="7"/>
      <x:c r="FNR102" s="7"/>
      <x:c r="FNS102" s="7"/>
      <x:c r="FNT102" s="7"/>
      <x:c r="FNU102" s="7"/>
      <x:c r="FNV102" s="7"/>
      <x:c r="FNW102" s="7"/>
      <x:c r="FNX102" s="7"/>
      <x:c r="FNY102" s="7"/>
      <x:c r="FNZ102" s="7"/>
      <x:c r="FOA102" s="7"/>
      <x:c r="FOB102" s="7"/>
      <x:c r="FOC102" s="7"/>
      <x:c r="FOD102" s="7"/>
      <x:c r="FOE102" s="7"/>
      <x:c r="FOF102" s="7"/>
      <x:c r="FOG102" s="7"/>
      <x:c r="FOH102" s="7"/>
      <x:c r="FOI102" s="7"/>
      <x:c r="FOJ102" s="7"/>
      <x:c r="FOK102" s="7"/>
      <x:c r="FOL102" s="7"/>
      <x:c r="FOM102" s="7"/>
      <x:c r="FON102" s="7"/>
      <x:c r="FOO102" s="7"/>
      <x:c r="FOP102" s="7"/>
      <x:c r="FOQ102" s="7"/>
      <x:c r="FOR102" s="7"/>
      <x:c r="FOS102" s="7"/>
      <x:c r="FOT102" s="7"/>
      <x:c r="FOU102" s="7"/>
      <x:c r="FOV102" s="7"/>
      <x:c r="FOW102" s="7"/>
      <x:c r="FOX102" s="7"/>
      <x:c r="FOY102" s="7"/>
      <x:c r="FOZ102" s="7"/>
      <x:c r="FPA102" s="7"/>
      <x:c r="FPB102" s="7"/>
      <x:c r="FPC102" s="7"/>
      <x:c r="FPD102" s="7"/>
      <x:c r="FPE102" s="7"/>
      <x:c r="FPF102" s="7"/>
      <x:c r="FPG102" s="7"/>
      <x:c r="FPH102" s="7"/>
      <x:c r="FPI102" s="7"/>
      <x:c r="FPJ102" s="7"/>
      <x:c r="FPK102" s="7"/>
      <x:c r="FPL102" s="7"/>
      <x:c r="FPM102" s="7"/>
      <x:c r="FPN102" s="7"/>
      <x:c r="FPO102" s="7"/>
      <x:c r="FPP102" s="7"/>
      <x:c r="FPQ102" s="7"/>
      <x:c r="FPR102" s="7"/>
      <x:c r="FPS102" s="7"/>
      <x:c r="FPT102" s="7"/>
      <x:c r="FPU102" s="7"/>
      <x:c r="FPV102" s="7"/>
      <x:c r="FPW102" s="7"/>
      <x:c r="FPX102" s="7"/>
      <x:c r="FPY102" s="7"/>
      <x:c r="FPZ102" s="7"/>
      <x:c r="FQA102" s="7"/>
      <x:c r="FQB102" s="7"/>
      <x:c r="FQC102" s="7"/>
      <x:c r="FQD102" s="7"/>
      <x:c r="FQE102" s="7"/>
      <x:c r="FQF102" s="7"/>
      <x:c r="FQG102" s="7"/>
      <x:c r="FQH102" s="7"/>
      <x:c r="FQI102" s="7"/>
      <x:c r="FQJ102" s="7"/>
      <x:c r="FQK102" s="7"/>
      <x:c r="FQL102" s="7"/>
      <x:c r="FQM102" s="7"/>
      <x:c r="FQN102" s="7"/>
      <x:c r="FQO102" s="7"/>
      <x:c r="FQP102" s="7"/>
      <x:c r="FQQ102" s="7"/>
      <x:c r="FQR102" s="7"/>
      <x:c r="FQS102" s="7"/>
      <x:c r="FQT102" s="7"/>
      <x:c r="FQU102" s="7"/>
      <x:c r="FQV102" s="7"/>
      <x:c r="FQW102" s="7"/>
      <x:c r="FQX102" s="7"/>
      <x:c r="FQY102" s="7"/>
      <x:c r="FQZ102" s="7"/>
      <x:c r="FRA102" s="7"/>
      <x:c r="FRB102" s="7"/>
      <x:c r="FRC102" s="7"/>
      <x:c r="FRD102" s="7"/>
      <x:c r="FRE102" s="7"/>
      <x:c r="FRF102" s="7"/>
      <x:c r="FRG102" s="7"/>
      <x:c r="FRH102" s="7"/>
      <x:c r="FRI102" s="7"/>
      <x:c r="FRJ102" s="7"/>
      <x:c r="FRK102" s="7"/>
      <x:c r="FRL102" s="7"/>
      <x:c r="FRM102" s="7"/>
      <x:c r="FRN102" s="7"/>
      <x:c r="FRO102" s="7"/>
      <x:c r="FRP102" s="7"/>
      <x:c r="FRQ102" s="7"/>
      <x:c r="FRR102" s="7"/>
      <x:c r="FRS102" s="7"/>
      <x:c r="FRT102" s="7"/>
      <x:c r="FRU102" s="7"/>
      <x:c r="FRV102" s="7"/>
      <x:c r="FRW102" s="7"/>
      <x:c r="FRX102" s="7"/>
      <x:c r="FRY102" s="7"/>
      <x:c r="FRZ102" s="7"/>
      <x:c r="FSA102" s="7"/>
      <x:c r="FSB102" s="7"/>
      <x:c r="FSC102" s="7"/>
      <x:c r="FSD102" s="7"/>
      <x:c r="FSE102" s="7"/>
      <x:c r="FSF102" s="7"/>
      <x:c r="FSG102" s="7"/>
      <x:c r="FSH102" s="7"/>
      <x:c r="FSI102" s="7"/>
      <x:c r="FSJ102" s="7"/>
      <x:c r="FSK102" s="7"/>
      <x:c r="FSL102" s="7"/>
      <x:c r="FSM102" s="7"/>
      <x:c r="FSN102" s="7"/>
      <x:c r="FSO102" s="7"/>
      <x:c r="FSP102" s="7"/>
      <x:c r="FSQ102" s="7"/>
      <x:c r="FSR102" s="7"/>
      <x:c r="FSS102" s="7"/>
      <x:c r="FST102" s="7"/>
      <x:c r="FSU102" s="7"/>
      <x:c r="FSV102" s="7"/>
      <x:c r="FSW102" s="7"/>
      <x:c r="FSX102" s="7"/>
      <x:c r="FSY102" s="7"/>
      <x:c r="FSZ102" s="7"/>
      <x:c r="FTA102" s="7"/>
      <x:c r="FTB102" s="7"/>
      <x:c r="FTC102" s="7"/>
      <x:c r="FTD102" s="7"/>
      <x:c r="FTE102" s="7"/>
      <x:c r="FTF102" s="7"/>
      <x:c r="FTG102" s="7"/>
      <x:c r="FTH102" s="7"/>
      <x:c r="FTI102" s="7"/>
      <x:c r="FTJ102" s="7"/>
      <x:c r="FTK102" s="7"/>
      <x:c r="FTL102" s="7"/>
      <x:c r="FTM102" s="7"/>
      <x:c r="FTN102" s="7"/>
      <x:c r="FTO102" s="7"/>
      <x:c r="FTP102" s="7"/>
      <x:c r="FTQ102" s="7"/>
      <x:c r="FTR102" s="7"/>
      <x:c r="FTS102" s="7"/>
      <x:c r="FTT102" s="7"/>
      <x:c r="FTU102" s="7"/>
      <x:c r="FTV102" s="7"/>
      <x:c r="FTW102" s="7"/>
      <x:c r="FTX102" s="7"/>
      <x:c r="FTY102" s="7"/>
      <x:c r="FTZ102" s="7"/>
      <x:c r="FUA102" s="7"/>
      <x:c r="FUB102" s="7"/>
      <x:c r="FUC102" s="7"/>
      <x:c r="FUD102" s="7"/>
      <x:c r="FUE102" s="7"/>
      <x:c r="FUF102" s="7"/>
      <x:c r="FUG102" s="7"/>
      <x:c r="FUH102" s="7"/>
      <x:c r="FUI102" s="7"/>
      <x:c r="FUJ102" s="7"/>
      <x:c r="FUK102" s="7"/>
      <x:c r="FUL102" s="7"/>
      <x:c r="FUM102" s="7"/>
      <x:c r="FUN102" s="7"/>
      <x:c r="FUO102" s="7"/>
      <x:c r="FUP102" s="7"/>
      <x:c r="FUQ102" s="7"/>
      <x:c r="FUR102" s="7"/>
      <x:c r="FUS102" s="7"/>
      <x:c r="FUT102" s="7"/>
      <x:c r="FUU102" s="7"/>
      <x:c r="FUV102" s="7"/>
      <x:c r="FUW102" s="7"/>
      <x:c r="FUX102" s="7"/>
      <x:c r="FUY102" s="7"/>
      <x:c r="FUZ102" s="7"/>
      <x:c r="FVA102" s="7"/>
      <x:c r="FVB102" s="7"/>
      <x:c r="FVC102" s="7"/>
      <x:c r="FVD102" s="7"/>
      <x:c r="FVE102" s="7"/>
      <x:c r="FVF102" s="7"/>
      <x:c r="FVG102" s="7"/>
      <x:c r="FVH102" s="7"/>
      <x:c r="FVI102" s="7"/>
      <x:c r="FVJ102" s="7"/>
      <x:c r="FVK102" s="7"/>
      <x:c r="FVL102" s="7"/>
      <x:c r="FVM102" s="7"/>
      <x:c r="FVN102" s="7"/>
      <x:c r="FVO102" s="7"/>
      <x:c r="FVP102" s="7"/>
      <x:c r="FVQ102" s="7"/>
      <x:c r="FVR102" s="7"/>
      <x:c r="FVS102" s="7"/>
      <x:c r="FVT102" s="7"/>
      <x:c r="FVU102" s="7"/>
      <x:c r="FVV102" s="7"/>
      <x:c r="FVW102" s="7"/>
      <x:c r="FVX102" s="7"/>
      <x:c r="FVY102" s="7"/>
      <x:c r="FVZ102" s="7"/>
      <x:c r="FWA102" s="7"/>
      <x:c r="FWB102" s="7"/>
      <x:c r="FWC102" s="7"/>
      <x:c r="FWD102" s="7"/>
      <x:c r="FWE102" s="7"/>
      <x:c r="FWF102" s="7"/>
      <x:c r="FWG102" s="7"/>
      <x:c r="FWH102" s="7"/>
      <x:c r="FWI102" s="7"/>
      <x:c r="FWJ102" s="7"/>
      <x:c r="FWK102" s="7"/>
      <x:c r="FWL102" s="7"/>
      <x:c r="FWM102" s="7"/>
      <x:c r="FWN102" s="7"/>
      <x:c r="FWO102" s="7"/>
      <x:c r="FWP102" s="7"/>
      <x:c r="FWQ102" s="7"/>
      <x:c r="FWR102" s="7"/>
      <x:c r="FWS102" s="7"/>
      <x:c r="FWT102" s="7"/>
      <x:c r="FWU102" s="7"/>
      <x:c r="FWV102" s="7"/>
      <x:c r="FWW102" s="7"/>
      <x:c r="FWX102" s="7"/>
      <x:c r="FWY102" s="7"/>
      <x:c r="FWZ102" s="7"/>
      <x:c r="FXA102" s="7"/>
      <x:c r="FXB102" s="7"/>
      <x:c r="FXC102" s="7"/>
      <x:c r="FXD102" s="7"/>
      <x:c r="FXE102" s="7"/>
      <x:c r="FXF102" s="7"/>
      <x:c r="FXG102" s="7"/>
      <x:c r="FXH102" s="7"/>
      <x:c r="FXI102" s="7"/>
      <x:c r="FXJ102" s="7"/>
      <x:c r="FXK102" s="7"/>
      <x:c r="FXL102" s="7"/>
      <x:c r="FXM102" s="7"/>
      <x:c r="FXN102" s="7"/>
      <x:c r="FXO102" s="7"/>
      <x:c r="FXP102" s="7"/>
      <x:c r="FXQ102" s="7"/>
      <x:c r="FXR102" s="7"/>
      <x:c r="FXS102" s="7"/>
      <x:c r="FXT102" s="7"/>
      <x:c r="FXU102" s="7"/>
      <x:c r="FXV102" s="7"/>
      <x:c r="FXW102" s="7"/>
      <x:c r="FXX102" s="7"/>
      <x:c r="FXY102" s="7"/>
      <x:c r="FXZ102" s="7"/>
      <x:c r="FYA102" s="7"/>
      <x:c r="FYB102" s="7"/>
      <x:c r="FYC102" s="7"/>
      <x:c r="FYD102" s="7"/>
      <x:c r="FYE102" s="7"/>
      <x:c r="FYF102" s="7"/>
      <x:c r="FYG102" s="7"/>
      <x:c r="FYH102" s="7"/>
      <x:c r="FYI102" s="7"/>
      <x:c r="FYJ102" s="7"/>
      <x:c r="FYK102" s="7"/>
      <x:c r="FYL102" s="7"/>
      <x:c r="FYM102" s="7"/>
      <x:c r="FYN102" s="7"/>
      <x:c r="FYO102" s="7"/>
      <x:c r="FYP102" s="7"/>
      <x:c r="FYQ102" s="7"/>
      <x:c r="FYR102" s="7"/>
      <x:c r="FYS102" s="7"/>
      <x:c r="FYT102" s="7"/>
      <x:c r="FYU102" s="7"/>
      <x:c r="FYV102" s="7"/>
      <x:c r="FYW102" s="7"/>
      <x:c r="FYX102" s="7"/>
      <x:c r="FYY102" s="7"/>
      <x:c r="FYZ102" s="7"/>
      <x:c r="FZA102" s="7"/>
      <x:c r="FZB102" s="7"/>
      <x:c r="FZC102" s="7"/>
      <x:c r="FZD102" s="7"/>
      <x:c r="FZE102" s="7"/>
      <x:c r="FZF102" s="7"/>
      <x:c r="FZG102" s="7"/>
      <x:c r="FZH102" s="7"/>
      <x:c r="FZI102" s="7"/>
      <x:c r="FZJ102" s="7"/>
      <x:c r="FZK102" s="7"/>
      <x:c r="FZL102" s="7"/>
      <x:c r="FZM102" s="7"/>
      <x:c r="FZN102" s="7"/>
      <x:c r="FZO102" s="7"/>
      <x:c r="FZP102" s="7"/>
      <x:c r="FZQ102" s="7"/>
      <x:c r="FZR102" s="7"/>
      <x:c r="FZS102" s="7"/>
      <x:c r="FZT102" s="7"/>
      <x:c r="FZU102" s="7"/>
      <x:c r="FZV102" s="7"/>
      <x:c r="FZW102" s="7"/>
      <x:c r="FZX102" s="7"/>
      <x:c r="FZY102" s="7"/>
      <x:c r="FZZ102" s="7"/>
      <x:c r="GAA102" s="7"/>
      <x:c r="GAB102" s="7"/>
      <x:c r="GAC102" s="7"/>
      <x:c r="GAD102" s="7"/>
      <x:c r="GAE102" s="7"/>
      <x:c r="GAF102" s="7"/>
      <x:c r="GAG102" s="7"/>
      <x:c r="GAH102" s="7"/>
      <x:c r="GAI102" s="7"/>
      <x:c r="GAJ102" s="7"/>
      <x:c r="GAK102" s="7"/>
      <x:c r="GAL102" s="7"/>
      <x:c r="GAM102" s="7"/>
      <x:c r="GAN102" s="7"/>
      <x:c r="GAO102" s="7"/>
      <x:c r="GAP102" s="7"/>
      <x:c r="GAQ102" s="7"/>
      <x:c r="GAR102" s="7"/>
      <x:c r="GAS102" s="7"/>
      <x:c r="GAT102" s="7"/>
      <x:c r="GAU102" s="7"/>
      <x:c r="GAV102" s="7"/>
      <x:c r="GAW102" s="7"/>
      <x:c r="GAX102" s="7"/>
      <x:c r="GAY102" s="7"/>
      <x:c r="GAZ102" s="7"/>
      <x:c r="GBA102" s="7"/>
      <x:c r="GBB102" s="7"/>
      <x:c r="GBC102" s="7"/>
      <x:c r="GBD102" s="7"/>
      <x:c r="GBE102" s="7"/>
      <x:c r="GBF102" s="7"/>
      <x:c r="GBG102" s="7"/>
      <x:c r="GBH102" s="7"/>
      <x:c r="GBI102" s="7"/>
      <x:c r="GBJ102" s="7"/>
      <x:c r="GBK102" s="7"/>
      <x:c r="GBL102" s="7"/>
      <x:c r="GBM102" s="7"/>
      <x:c r="GBN102" s="7"/>
      <x:c r="GBO102" s="7"/>
      <x:c r="GBP102" s="7"/>
      <x:c r="GBQ102" s="7"/>
      <x:c r="GBR102" s="7"/>
      <x:c r="GBS102" s="7"/>
      <x:c r="GBT102" s="7"/>
      <x:c r="GBU102" s="7"/>
      <x:c r="GBV102" s="7"/>
      <x:c r="GBW102" s="7"/>
      <x:c r="GBX102" s="7"/>
      <x:c r="GBY102" s="7"/>
      <x:c r="GBZ102" s="7"/>
      <x:c r="GCA102" s="7"/>
      <x:c r="GCB102" s="7"/>
      <x:c r="GCC102" s="7"/>
      <x:c r="GCD102" s="7"/>
      <x:c r="GCE102" s="7"/>
      <x:c r="GCF102" s="7"/>
      <x:c r="GCG102" s="7"/>
      <x:c r="GCH102" s="7"/>
      <x:c r="GCI102" s="7"/>
      <x:c r="GCJ102" s="7"/>
      <x:c r="GCK102" s="7"/>
      <x:c r="GCL102" s="7"/>
      <x:c r="GCM102" s="7"/>
      <x:c r="GCN102" s="7"/>
      <x:c r="GCO102" s="7"/>
      <x:c r="GCP102" s="7"/>
      <x:c r="GCQ102" s="7"/>
      <x:c r="GCR102" s="7"/>
      <x:c r="GCS102" s="7"/>
      <x:c r="GCT102" s="7"/>
      <x:c r="GCU102" s="7"/>
      <x:c r="GCV102" s="7"/>
      <x:c r="GCW102" s="7"/>
      <x:c r="GCX102" s="7"/>
      <x:c r="GCY102" s="7"/>
      <x:c r="GCZ102" s="7"/>
      <x:c r="GDA102" s="7"/>
      <x:c r="GDB102" s="7"/>
      <x:c r="GDC102" s="7"/>
      <x:c r="GDD102" s="7"/>
      <x:c r="GDE102" s="7"/>
      <x:c r="GDF102" s="7"/>
      <x:c r="GDG102" s="7"/>
      <x:c r="GDH102" s="7"/>
      <x:c r="GDI102" s="7"/>
      <x:c r="GDJ102" s="7"/>
      <x:c r="GDK102" s="7"/>
      <x:c r="GDL102" s="7"/>
      <x:c r="GDM102" s="7"/>
      <x:c r="GDN102" s="7"/>
      <x:c r="GDO102" s="7"/>
      <x:c r="GDP102" s="7"/>
      <x:c r="GDQ102" s="7"/>
      <x:c r="GDR102" s="7"/>
      <x:c r="GDS102" s="7"/>
      <x:c r="GDT102" s="7"/>
      <x:c r="GDU102" s="7"/>
      <x:c r="GDV102" s="7"/>
      <x:c r="GDW102" s="7"/>
      <x:c r="GDX102" s="7"/>
      <x:c r="GDY102" s="7"/>
      <x:c r="GDZ102" s="7"/>
      <x:c r="GEA102" s="7"/>
      <x:c r="GEB102" s="7"/>
      <x:c r="GEC102" s="7"/>
      <x:c r="GED102" s="7"/>
      <x:c r="GEE102" s="7"/>
      <x:c r="GEF102" s="7"/>
      <x:c r="GEG102" s="7"/>
      <x:c r="GEH102" s="7"/>
      <x:c r="GEI102" s="7"/>
      <x:c r="GEJ102" s="7"/>
      <x:c r="GEK102" s="7"/>
      <x:c r="GEL102" s="7"/>
      <x:c r="GEM102" s="7"/>
      <x:c r="GEN102" s="7"/>
      <x:c r="GEO102" s="7"/>
      <x:c r="GEP102" s="7"/>
      <x:c r="GEQ102" s="7"/>
      <x:c r="GER102" s="7"/>
      <x:c r="GES102" s="7"/>
      <x:c r="GET102" s="7"/>
      <x:c r="GEU102" s="7"/>
      <x:c r="GEV102" s="7"/>
      <x:c r="GEW102" s="7"/>
      <x:c r="GEX102" s="7"/>
      <x:c r="GEY102" s="7"/>
      <x:c r="GEZ102" s="7"/>
      <x:c r="GFA102" s="7"/>
      <x:c r="GFB102" s="7"/>
      <x:c r="GFC102" s="7"/>
      <x:c r="GFD102" s="7"/>
      <x:c r="GFE102" s="7"/>
      <x:c r="GFF102" s="7"/>
      <x:c r="GFG102" s="7"/>
      <x:c r="GFH102" s="7"/>
      <x:c r="GFI102" s="7"/>
      <x:c r="GFJ102" s="7"/>
      <x:c r="GFK102" s="7"/>
      <x:c r="GFL102" s="7"/>
      <x:c r="GFM102" s="7"/>
      <x:c r="GFN102" s="7"/>
      <x:c r="GFO102" s="7"/>
      <x:c r="GFP102" s="7"/>
      <x:c r="GFQ102" s="7"/>
      <x:c r="GFR102" s="7"/>
      <x:c r="GFS102" s="7"/>
      <x:c r="GFT102" s="7"/>
      <x:c r="GFU102" s="7"/>
      <x:c r="GFV102" s="7"/>
      <x:c r="GFW102" s="7"/>
      <x:c r="GFX102" s="7"/>
      <x:c r="GFY102" s="7"/>
      <x:c r="GFZ102" s="7"/>
      <x:c r="GGA102" s="7"/>
      <x:c r="GGB102" s="7"/>
      <x:c r="GGC102" s="7"/>
      <x:c r="GGD102" s="7"/>
      <x:c r="GGE102" s="7"/>
      <x:c r="GGF102" s="7"/>
      <x:c r="GGG102" s="7"/>
      <x:c r="GGH102" s="7"/>
      <x:c r="GGI102" s="7"/>
      <x:c r="GGJ102" s="7"/>
      <x:c r="GGK102" s="7"/>
      <x:c r="GGL102" s="7"/>
      <x:c r="GGM102" s="7"/>
      <x:c r="GGN102" s="7"/>
      <x:c r="GGO102" s="7"/>
      <x:c r="GGP102" s="7"/>
      <x:c r="GGQ102" s="7"/>
      <x:c r="GGR102" s="7"/>
      <x:c r="GGS102" s="7"/>
      <x:c r="GGT102" s="7"/>
      <x:c r="GGU102" s="7"/>
      <x:c r="GGV102" s="7"/>
      <x:c r="GGW102" s="7"/>
      <x:c r="GGX102" s="7"/>
      <x:c r="GGY102" s="7"/>
      <x:c r="GGZ102" s="7"/>
      <x:c r="GHA102" s="7"/>
      <x:c r="GHB102" s="7"/>
      <x:c r="GHC102" s="7"/>
      <x:c r="GHD102" s="7"/>
      <x:c r="GHE102" s="7"/>
      <x:c r="GHF102" s="7"/>
      <x:c r="GHG102" s="7"/>
      <x:c r="GHH102" s="7"/>
      <x:c r="GHI102" s="7"/>
      <x:c r="GHJ102" s="7"/>
      <x:c r="GHK102" s="7"/>
      <x:c r="GHL102" s="7"/>
      <x:c r="GHM102" s="7"/>
      <x:c r="GHN102" s="7"/>
      <x:c r="GHO102" s="7"/>
      <x:c r="GHP102" s="7"/>
      <x:c r="GHQ102" s="7"/>
      <x:c r="GHR102" s="7"/>
      <x:c r="GHS102" s="7"/>
      <x:c r="GHT102" s="7"/>
      <x:c r="GHU102" s="7"/>
      <x:c r="GHV102" s="7"/>
      <x:c r="GHW102" s="7"/>
      <x:c r="GHX102" s="7"/>
      <x:c r="GHY102" s="7"/>
      <x:c r="GHZ102" s="7"/>
      <x:c r="GIA102" s="7"/>
      <x:c r="GIB102" s="7"/>
      <x:c r="GIC102" s="7"/>
      <x:c r="GID102" s="7"/>
      <x:c r="GIE102" s="7"/>
      <x:c r="GIF102" s="7"/>
      <x:c r="GIG102" s="7"/>
      <x:c r="GIH102" s="7"/>
      <x:c r="GII102" s="7"/>
      <x:c r="GIJ102" s="7"/>
      <x:c r="GIK102" s="7"/>
      <x:c r="GIL102" s="7"/>
      <x:c r="GIM102" s="7"/>
      <x:c r="GIN102" s="7"/>
      <x:c r="GIO102" s="7"/>
      <x:c r="GIP102" s="7"/>
      <x:c r="GIQ102" s="7"/>
      <x:c r="GIR102" s="7"/>
      <x:c r="GIS102" s="7"/>
      <x:c r="GIT102" s="7"/>
      <x:c r="GIU102" s="7"/>
      <x:c r="GIV102" s="7"/>
      <x:c r="GIW102" s="7"/>
      <x:c r="GIX102" s="7"/>
      <x:c r="GIY102" s="7"/>
      <x:c r="GIZ102" s="7"/>
      <x:c r="GJA102" s="7"/>
      <x:c r="GJB102" s="7"/>
      <x:c r="GJC102" s="7"/>
      <x:c r="GJD102" s="7"/>
      <x:c r="GJE102" s="7"/>
      <x:c r="GJF102" s="7"/>
      <x:c r="GJG102" s="7"/>
      <x:c r="GJH102" s="7"/>
      <x:c r="GJI102" s="7"/>
      <x:c r="GJJ102" s="7"/>
      <x:c r="GJK102" s="7"/>
      <x:c r="GJL102" s="7"/>
      <x:c r="GJM102" s="7"/>
      <x:c r="GJN102" s="7"/>
      <x:c r="GJO102" s="7"/>
      <x:c r="GJP102" s="7"/>
      <x:c r="GJQ102" s="7"/>
      <x:c r="GJR102" s="7"/>
      <x:c r="GJS102" s="7"/>
      <x:c r="GJT102" s="7"/>
      <x:c r="GJU102" s="7"/>
      <x:c r="GJV102" s="7"/>
      <x:c r="GJW102" s="7"/>
      <x:c r="GJX102" s="7"/>
      <x:c r="GJY102" s="7"/>
      <x:c r="GJZ102" s="7"/>
      <x:c r="GKA102" s="7"/>
      <x:c r="GKB102" s="7"/>
      <x:c r="GKC102" s="7"/>
      <x:c r="GKD102" s="7"/>
      <x:c r="GKE102" s="7"/>
      <x:c r="GKF102" s="7"/>
      <x:c r="GKG102" s="7"/>
      <x:c r="GKH102" s="7"/>
      <x:c r="GKI102" s="7"/>
      <x:c r="GKJ102" s="7"/>
      <x:c r="GKK102" s="7"/>
      <x:c r="GKL102" s="7"/>
      <x:c r="GKM102" s="7"/>
      <x:c r="GKN102" s="7"/>
      <x:c r="GKO102" s="7"/>
      <x:c r="GKP102" s="7"/>
      <x:c r="GKQ102" s="7"/>
      <x:c r="GKR102" s="7"/>
      <x:c r="GKS102" s="7"/>
      <x:c r="GKT102" s="7"/>
      <x:c r="GKU102" s="7"/>
      <x:c r="GKV102" s="7"/>
      <x:c r="GKW102" s="7"/>
      <x:c r="GKX102" s="7"/>
      <x:c r="GKY102" s="7"/>
      <x:c r="GKZ102" s="7"/>
      <x:c r="GLA102" s="7"/>
      <x:c r="GLB102" s="7"/>
      <x:c r="GLC102" s="7"/>
      <x:c r="GLD102" s="7"/>
      <x:c r="GLE102" s="7"/>
      <x:c r="GLF102" s="7"/>
      <x:c r="GLG102" s="7"/>
      <x:c r="GLH102" s="7"/>
      <x:c r="GLI102" s="7"/>
      <x:c r="GLJ102" s="7"/>
      <x:c r="GLK102" s="7"/>
      <x:c r="GLL102" s="7"/>
      <x:c r="GLM102" s="7"/>
      <x:c r="GLN102" s="7"/>
      <x:c r="GLO102" s="7"/>
      <x:c r="GLP102" s="7"/>
      <x:c r="GLQ102" s="7"/>
      <x:c r="GLR102" s="7"/>
      <x:c r="GLS102" s="7"/>
      <x:c r="GLT102" s="7"/>
      <x:c r="GLU102" s="7"/>
      <x:c r="GLV102" s="7"/>
      <x:c r="GLW102" s="7"/>
      <x:c r="GLX102" s="7"/>
      <x:c r="GLY102" s="7"/>
      <x:c r="GLZ102" s="7"/>
      <x:c r="GMA102" s="7"/>
      <x:c r="GMB102" s="7"/>
      <x:c r="GMC102" s="7"/>
      <x:c r="GMD102" s="7"/>
      <x:c r="GME102" s="7"/>
      <x:c r="GMF102" s="7"/>
      <x:c r="GMG102" s="7"/>
      <x:c r="GMH102" s="7"/>
      <x:c r="GMI102" s="7"/>
      <x:c r="GMJ102" s="7"/>
      <x:c r="GMK102" s="7"/>
      <x:c r="GML102" s="7"/>
      <x:c r="GMM102" s="7"/>
      <x:c r="GMN102" s="7"/>
      <x:c r="GMO102" s="7"/>
      <x:c r="GMP102" s="7"/>
      <x:c r="GMQ102" s="7"/>
      <x:c r="GMR102" s="7"/>
      <x:c r="GMS102" s="7"/>
      <x:c r="GMT102" s="7"/>
      <x:c r="GMU102" s="7"/>
      <x:c r="GMV102" s="7"/>
      <x:c r="GMW102" s="7"/>
      <x:c r="GMX102" s="7"/>
      <x:c r="GMY102" s="7"/>
      <x:c r="GMZ102" s="7"/>
      <x:c r="GNA102" s="7"/>
      <x:c r="GNB102" s="7"/>
      <x:c r="GNC102" s="7"/>
      <x:c r="GND102" s="7"/>
      <x:c r="GNE102" s="7"/>
      <x:c r="GNF102" s="7"/>
      <x:c r="GNG102" s="7"/>
      <x:c r="GNH102" s="7"/>
      <x:c r="GNI102" s="7"/>
      <x:c r="GNJ102" s="7"/>
      <x:c r="GNK102" s="7"/>
      <x:c r="GNL102" s="7"/>
      <x:c r="GNM102" s="7"/>
      <x:c r="GNN102" s="7"/>
      <x:c r="GNO102" s="7"/>
      <x:c r="GNP102" s="7"/>
      <x:c r="GNQ102" s="7"/>
      <x:c r="GNR102" s="7"/>
      <x:c r="GNS102" s="7"/>
      <x:c r="GNT102" s="7"/>
      <x:c r="GNU102" s="7"/>
      <x:c r="GNV102" s="7"/>
      <x:c r="GNW102" s="7"/>
      <x:c r="GNX102" s="7"/>
      <x:c r="GNY102" s="7"/>
      <x:c r="GNZ102" s="7"/>
      <x:c r="GOA102" s="7"/>
      <x:c r="GOB102" s="7"/>
      <x:c r="GOC102" s="7"/>
      <x:c r="GOD102" s="7"/>
      <x:c r="GOE102" s="7"/>
      <x:c r="GOF102" s="7"/>
      <x:c r="GOG102" s="7"/>
      <x:c r="GOH102" s="7"/>
      <x:c r="GOI102" s="7"/>
      <x:c r="GOJ102" s="7"/>
      <x:c r="GOK102" s="7"/>
      <x:c r="GOL102" s="7"/>
      <x:c r="GOM102" s="7"/>
      <x:c r="GON102" s="7"/>
      <x:c r="GOO102" s="7"/>
      <x:c r="GOP102" s="7"/>
      <x:c r="GOQ102" s="7"/>
      <x:c r="GOR102" s="7"/>
      <x:c r="GOS102" s="7"/>
      <x:c r="GOT102" s="7"/>
      <x:c r="GOU102" s="7"/>
      <x:c r="GOV102" s="7"/>
      <x:c r="GOW102" s="7"/>
      <x:c r="GOX102" s="7"/>
      <x:c r="GOY102" s="7"/>
      <x:c r="GOZ102" s="7"/>
      <x:c r="GPA102" s="7"/>
      <x:c r="GPB102" s="7"/>
      <x:c r="GPC102" s="7"/>
      <x:c r="GPD102" s="7"/>
      <x:c r="GPE102" s="7"/>
      <x:c r="GPF102" s="7"/>
      <x:c r="GPG102" s="7"/>
      <x:c r="GPH102" s="7"/>
      <x:c r="GPI102" s="7"/>
      <x:c r="GPJ102" s="7"/>
      <x:c r="GPK102" s="7"/>
      <x:c r="GPL102" s="7"/>
      <x:c r="GPM102" s="7"/>
      <x:c r="GPN102" s="7"/>
      <x:c r="GPO102" s="7"/>
      <x:c r="GPP102" s="7"/>
      <x:c r="GPQ102" s="7"/>
      <x:c r="GPR102" s="7"/>
      <x:c r="GPS102" s="7"/>
      <x:c r="GPT102" s="7"/>
      <x:c r="GPU102" s="7"/>
      <x:c r="GPV102" s="7"/>
      <x:c r="GPW102" s="7"/>
      <x:c r="GPX102" s="7"/>
      <x:c r="GPY102" s="7"/>
      <x:c r="GPZ102" s="7"/>
      <x:c r="GQA102" s="7"/>
      <x:c r="GQB102" s="7"/>
      <x:c r="GQC102" s="7"/>
      <x:c r="GQD102" s="7"/>
      <x:c r="GQE102" s="7"/>
      <x:c r="GQF102" s="7"/>
      <x:c r="GQG102" s="7"/>
      <x:c r="GQH102" s="7"/>
      <x:c r="GQI102" s="7"/>
      <x:c r="GQJ102" s="7"/>
      <x:c r="GQK102" s="7"/>
      <x:c r="GQL102" s="7"/>
      <x:c r="GQM102" s="7"/>
      <x:c r="GQN102" s="7"/>
      <x:c r="GQO102" s="7"/>
      <x:c r="GQP102" s="7"/>
      <x:c r="GQQ102" s="7"/>
      <x:c r="GQR102" s="7"/>
      <x:c r="GQS102" s="7"/>
      <x:c r="GQT102" s="7"/>
      <x:c r="GQU102" s="7"/>
      <x:c r="GQV102" s="7"/>
      <x:c r="GQW102" s="7"/>
      <x:c r="GQX102" s="7"/>
      <x:c r="GQY102" s="7"/>
      <x:c r="GQZ102" s="7"/>
      <x:c r="GRA102" s="7"/>
      <x:c r="GRB102" s="7"/>
      <x:c r="GRC102" s="7"/>
      <x:c r="GRD102" s="7"/>
      <x:c r="GRE102" s="7"/>
      <x:c r="GRF102" s="7"/>
      <x:c r="GRG102" s="7"/>
      <x:c r="GRH102" s="7"/>
      <x:c r="GRI102" s="7"/>
      <x:c r="GRJ102" s="7"/>
      <x:c r="GRK102" s="7"/>
      <x:c r="GRL102" s="7"/>
      <x:c r="GRM102" s="7"/>
      <x:c r="GRN102" s="7"/>
      <x:c r="GRO102" s="7"/>
      <x:c r="GRP102" s="7"/>
      <x:c r="GRQ102" s="7"/>
      <x:c r="GRR102" s="7"/>
      <x:c r="GRS102" s="7"/>
      <x:c r="GRT102" s="7"/>
      <x:c r="GRU102" s="7"/>
      <x:c r="GRV102" s="7"/>
      <x:c r="GRW102" s="7"/>
      <x:c r="GRX102" s="7"/>
      <x:c r="GRY102" s="7"/>
      <x:c r="GRZ102" s="7"/>
      <x:c r="GSA102" s="7"/>
      <x:c r="GSB102" s="7"/>
      <x:c r="GSC102" s="7"/>
      <x:c r="GSD102" s="7"/>
      <x:c r="GSE102" s="7"/>
      <x:c r="GSF102" s="7"/>
      <x:c r="GSG102" s="7"/>
      <x:c r="GSH102" s="7"/>
      <x:c r="GSI102" s="7"/>
      <x:c r="GSJ102" s="7"/>
      <x:c r="GSK102" s="7"/>
      <x:c r="GSL102" s="7"/>
      <x:c r="GSM102" s="7"/>
      <x:c r="GSN102" s="7"/>
      <x:c r="GSO102" s="7"/>
      <x:c r="GSP102" s="7"/>
      <x:c r="GSQ102" s="7"/>
      <x:c r="GSR102" s="7"/>
      <x:c r="GSS102" s="7"/>
      <x:c r="GST102" s="7"/>
      <x:c r="GSU102" s="7"/>
      <x:c r="GSV102" s="7"/>
      <x:c r="GSW102" s="7"/>
      <x:c r="GSX102" s="7"/>
      <x:c r="GSY102" s="7"/>
      <x:c r="GSZ102" s="7"/>
      <x:c r="GTA102" s="7"/>
      <x:c r="GTB102" s="7"/>
      <x:c r="GTC102" s="7"/>
      <x:c r="GTD102" s="7"/>
      <x:c r="GTE102" s="7"/>
      <x:c r="GTF102" s="7"/>
      <x:c r="GTG102" s="7"/>
      <x:c r="GTH102" s="7"/>
      <x:c r="GTI102" s="7"/>
      <x:c r="GTJ102" s="7"/>
      <x:c r="GTK102" s="7"/>
      <x:c r="GTL102" s="7"/>
      <x:c r="GTM102" s="7"/>
      <x:c r="GTN102" s="7"/>
      <x:c r="GTO102" s="7"/>
      <x:c r="GTP102" s="7"/>
      <x:c r="GTQ102" s="7"/>
      <x:c r="GTR102" s="7"/>
      <x:c r="GTS102" s="7"/>
      <x:c r="GTT102" s="7"/>
      <x:c r="GTU102" s="7"/>
      <x:c r="GTV102" s="7"/>
      <x:c r="GTW102" s="7"/>
      <x:c r="GTX102" s="7"/>
      <x:c r="GTY102" s="7"/>
      <x:c r="GTZ102" s="7"/>
      <x:c r="GUA102" s="7"/>
      <x:c r="GUB102" s="7"/>
      <x:c r="GUC102" s="7"/>
      <x:c r="GUD102" s="7"/>
      <x:c r="GUE102" s="7"/>
      <x:c r="GUF102" s="7"/>
      <x:c r="GUG102" s="7"/>
      <x:c r="GUH102" s="7"/>
      <x:c r="GUI102" s="7"/>
      <x:c r="GUJ102" s="7"/>
      <x:c r="GUK102" s="7"/>
      <x:c r="GUL102" s="7"/>
      <x:c r="GUM102" s="7"/>
      <x:c r="GUN102" s="7"/>
      <x:c r="GUO102" s="7"/>
      <x:c r="GUP102" s="7"/>
      <x:c r="GUQ102" s="7"/>
      <x:c r="GUR102" s="7"/>
      <x:c r="GUS102" s="7"/>
      <x:c r="GUT102" s="7"/>
      <x:c r="GUU102" s="7"/>
      <x:c r="GUV102" s="7"/>
      <x:c r="GUW102" s="7"/>
      <x:c r="GUX102" s="7"/>
      <x:c r="GUY102" s="7"/>
      <x:c r="GUZ102" s="7"/>
      <x:c r="GVA102" s="7"/>
      <x:c r="GVB102" s="7"/>
      <x:c r="GVC102" s="7"/>
      <x:c r="GVD102" s="7"/>
      <x:c r="GVE102" s="7"/>
      <x:c r="GVF102" s="7"/>
      <x:c r="GVG102" s="7"/>
      <x:c r="GVH102" s="7"/>
      <x:c r="GVI102" s="7"/>
      <x:c r="GVJ102" s="7"/>
      <x:c r="GVK102" s="7"/>
      <x:c r="GVL102" s="7"/>
      <x:c r="GVM102" s="7"/>
      <x:c r="GVN102" s="7"/>
      <x:c r="GVO102" s="7"/>
      <x:c r="GVP102" s="7"/>
      <x:c r="GVQ102" s="7"/>
      <x:c r="GVR102" s="7"/>
      <x:c r="GVS102" s="7"/>
      <x:c r="GVT102" s="7"/>
      <x:c r="GVU102" s="7"/>
      <x:c r="GVV102" s="7"/>
      <x:c r="GVW102" s="7"/>
      <x:c r="GVX102" s="7"/>
      <x:c r="GVY102" s="7"/>
      <x:c r="GVZ102" s="7"/>
      <x:c r="GWA102" s="7"/>
      <x:c r="GWB102" s="7"/>
      <x:c r="GWC102" s="7"/>
      <x:c r="GWD102" s="7"/>
      <x:c r="GWE102" s="7"/>
      <x:c r="GWF102" s="7"/>
      <x:c r="GWG102" s="7"/>
      <x:c r="GWH102" s="7"/>
      <x:c r="GWI102" s="7"/>
      <x:c r="GWJ102" s="7"/>
      <x:c r="GWK102" s="7"/>
      <x:c r="GWL102" s="7"/>
      <x:c r="GWM102" s="7"/>
      <x:c r="GWN102" s="7"/>
      <x:c r="GWO102" s="7"/>
      <x:c r="GWP102" s="7"/>
      <x:c r="GWQ102" s="7"/>
      <x:c r="GWR102" s="7"/>
      <x:c r="GWS102" s="7"/>
      <x:c r="GWT102" s="7"/>
      <x:c r="GWU102" s="7"/>
      <x:c r="GWV102" s="7"/>
      <x:c r="GWW102" s="7"/>
      <x:c r="GWX102" s="7"/>
      <x:c r="GWY102" s="7"/>
      <x:c r="GWZ102" s="7"/>
      <x:c r="GXA102" s="7"/>
      <x:c r="GXB102" s="7"/>
      <x:c r="GXC102" s="7"/>
      <x:c r="GXD102" s="7"/>
      <x:c r="GXE102" s="7"/>
      <x:c r="GXF102" s="7"/>
      <x:c r="GXG102" s="7"/>
      <x:c r="GXH102" s="7"/>
      <x:c r="GXI102" s="7"/>
      <x:c r="GXJ102" s="7"/>
      <x:c r="GXK102" s="7"/>
      <x:c r="GXL102" s="7"/>
      <x:c r="GXM102" s="7"/>
      <x:c r="GXN102" s="7"/>
      <x:c r="GXO102" s="7"/>
      <x:c r="GXP102" s="7"/>
      <x:c r="GXQ102" s="7"/>
      <x:c r="GXR102" s="7"/>
      <x:c r="GXS102" s="7"/>
      <x:c r="GXT102" s="7"/>
      <x:c r="GXU102" s="7"/>
      <x:c r="GXV102" s="7"/>
      <x:c r="GXW102" s="7"/>
      <x:c r="GXX102" s="7"/>
      <x:c r="GXY102" s="7"/>
      <x:c r="GXZ102" s="7"/>
      <x:c r="GYA102" s="7"/>
      <x:c r="GYB102" s="7"/>
      <x:c r="GYC102" s="7"/>
      <x:c r="GYD102" s="7"/>
      <x:c r="GYE102" s="7"/>
      <x:c r="GYF102" s="7"/>
      <x:c r="GYG102" s="7"/>
      <x:c r="GYH102" s="7"/>
      <x:c r="GYI102" s="7"/>
      <x:c r="GYJ102" s="7"/>
      <x:c r="GYK102" s="7"/>
      <x:c r="GYL102" s="7"/>
      <x:c r="GYM102" s="7"/>
      <x:c r="GYN102" s="7"/>
      <x:c r="GYO102" s="7"/>
      <x:c r="GYP102" s="7"/>
      <x:c r="GYQ102" s="7"/>
      <x:c r="GYR102" s="7"/>
      <x:c r="GYS102" s="7"/>
      <x:c r="GYT102" s="7"/>
      <x:c r="GYU102" s="7"/>
      <x:c r="GYV102" s="7"/>
      <x:c r="GYW102" s="7"/>
      <x:c r="GYX102" s="7"/>
      <x:c r="GYY102" s="7"/>
      <x:c r="GYZ102" s="7"/>
      <x:c r="GZA102" s="7"/>
      <x:c r="GZB102" s="7"/>
      <x:c r="GZC102" s="7"/>
      <x:c r="GZD102" s="7"/>
      <x:c r="GZE102" s="7"/>
      <x:c r="GZF102" s="7"/>
      <x:c r="GZG102" s="7"/>
      <x:c r="GZH102" s="7"/>
      <x:c r="GZI102" s="7"/>
      <x:c r="GZJ102" s="7"/>
      <x:c r="GZK102" s="7"/>
      <x:c r="GZL102" s="7"/>
      <x:c r="GZM102" s="7"/>
      <x:c r="GZN102" s="7"/>
      <x:c r="GZO102" s="7"/>
      <x:c r="GZP102" s="7"/>
      <x:c r="GZQ102" s="7"/>
      <x:c r="GZR102" s="7"/>
      <x:c r="GZS102" s="7"/>
      <x:c r="GZT102" s="7"/>
      <x:c r="GZU102" s="7"/>
      <x:c r="GZV102" s="7"/>
      <x:c r="GZW102" s="7"/>
      <x:c r="GZX102" s="7"/>
      <x:c r="GZY102" s="7"/>
      <x:c r="GZZ102" s="7"/>
      <x:c r="HAA102" s="7"/>
      <x:c r="HAB102" s="7"/>
      <x:c r="HAC102" s="7"/>
      <x:c r="HAD102" s="7"/>
      <x:c r="HAE102" s="7"/>
      <x:c r="HAF102" s="7"/>
      <x:c r="HAG102" s="7"/>
      <x:c r="HAH102" s="7"/>
      <x:c r="HAI102" s="7"/>
      <x:c r="HAJ102" s="7"/>
      <x:c r="HAK102" s="7"/>
      <x:c r="HAL102" s="7"/>
      <x:c r="HAM102" s="7"/>
      <x:c r="HAN102" s="7"/>
      <x:c r="HAO102" s="7"/>
      <x:c r="HAP102" s="7"/>
      <x:c r="HAQ102" s="7"/>
      <x:c r="HAR102" s="7"/>
      <x:c r="HAS102" s="7"/>
      <x:c r="HAT102" s="7"/>
      <x:c r="HAU102" s="7"/>
      <x:c r="HAV102" s="7"/>
      <x:c r="HAW102" s="7"/>
      <x:c r="HAX102" s="7"/>
      <x:c r="HAY102" s="7"/>
      <x:c r="HAZ102" s="7"/>
      <x:c r="HBA102" s="7"/>
      <x:c r="HBB102" s="7"/>
      <x:c r="HBC102" s="7"/>
      <x:c r="HBD102" s="7"/>
      <x:c r="HBE102" s="7"/>
      <x:c r="HBF102" s="7"/>
      <x:c r="HBG102" s="7"/>
      <x:c r="HBH102" s="7"/>
      <x:c r="HBI102" s="7"/>
      <x:c r="HBJ102" s="7"/>
      <x:c r="HBK102" s="7"/>
      <x:c r="HBL102" s="7"/>
      <x:c r="HBM102" s="7"/>
      <x:c r="HBN102" s="7"/>
      <x:c r="HBO102" s="7"/>
      <x:c r="HBP102" s="7"/>
      <x:c r="HBQ102" s="7"/>
      <x:c r="HBR102" s="7"/>
      <x:c r="HBS102" s="7"/>
      <x:c r="HBT102" s="7"/>
      <x:c r="HBU102" s="7"/>
      <x:c r="HBV102" s="7"/>
      <x:c r="HBW102" s="7"/>
      <x:c r="HBX102" s="7"/>
      <x:c r="HBY102" s="7"/>
      <x:c r="HBZ102" s="7"/>
      <x:c r="HCA102" s="7"/>
      <x:c r="HCB102" s="7"/>
      <x:c r="HCC102" s="7"/>
      <x:c r="HCD102" s="7"/>
      <x:c r="HCE102" s="7"/>
      <x:c r="HCF102" s="7"/>
      <x:c r="HCG102" s="7"/>
      <x:c r="HCH102" s="7"/>
      <x:c r="HCI102" s="7"/>
      <x:c r="HCJ102" s="7"/>
      <x:c r="HCK102" s="7"/>
      <x:c r="HCL102" s="7"/>
      <x:c r="HCM102" s="7"/>
      <x:c r="HCN102" s="7"/>
      <x:c r="HCO102" s="7"/>
      <x:c r="HCP102" s="7"/>
      <x:c r="HCQ102" s="7"/>
      <x:c r="HCR102" s="7"/>
      <x:c r="HCS102" s="7"/>
      <x:c r="HCT102" s="7"/>
      <x:c r="HCU102" s="7"/>
      <x:c r="HCV102" s="7"/>
      <x:c r="HCW102" s="7"/>
      <x:c r="HCX102" s="7"/>
      <x:c r="HCY102" s="7"/>
      <x:c r="HCZ102" s="7"/>
      <x:c r="HDA102" s="7"/>
      <x:c r="HDB102" s="7"/>
      <x:c r="HDC102" s="7"/>
      <x:c r="HDD102" s="7"/>
      <x:c r="HDE102" s="7"/>
      <x:c r="HDF102" s="7"/>
      <x:c r="HDG102" s="7"/>
      <x:c r="HDH102" s="7"/>
      <x:c r="HDI102" s="7"/>
      <x:c r="HDJ102" s="7"/>
      <x:c r="HDK102" s="7"/>
      <x:c r="HDL102" s="7"/>
      <x:c r="HDM102" s="7"/>
      <x:c r="HDN102" s="7"/>
      <x:c r="HDO102" s="7"/>
      <x:c r="HDP102" s="7"/>
      <x:c r="HDQ102" s="7"/>
      <x:c r="HDR102" s="7"/>
      <x:c r="HDS102" s="7"/>
      <x:c r="HDT102" s="7"/>
      <x:c r="HDU102" s="7"/>
      <x:c r="HDV102" s="7"/>
      <x:c r="HDW102" s="7"/>
      <x:c r="HDX102" s="7"/>
      <x:c r="HDY102" s="7"/>
      <x:c r="HDZ102" s="7"/>
      <x:c r="HEA102" s="7"/>
      <x:c r="HEB102" s="7"/>
      <x:c r="HEC102" s="7"/>
      <x:c r="HED102" s="7"/>
      <x:c r="HEE102" s="7"/>
      <x:c r="HEF102" s="7"/>
      <x:c r="HEG102" s="7"/>
      <x:c r="HEH102" s="7"/>
      <x:c r="HEI102" s="7"/>
      <x:c r="HEJ102" s="7"/>
      <x:c r="HEK102" s="7"/>
      <x:c r="HEL102" s="7"/>
      <x:c r="HEM102" s="7"/>
      <x:c r="HEN102" s="7"/>
      <x:c r="HEO102" s="7"/>
      <x:c r="HEP102" s="7"/>
      <x:c r="HEQ102" s="7"/>
      <x:c r="HER102" s="7"/>
      <x:c r="HES102" s="7"/>
      <x:c r="HET102" s="7"/>
      <x:c r="HEU102" s="7"/>
      <x:c r="HEV102" s="7"/>
      <x:c r="HEW102" s="7"/>
      <x:c r="HEX102" s="7"/>
      <x:c r="HEY102" s="7"/>
      <x:c r="HEZ102" s="7"/>
      <x:c r="HFA102" s="7"/>
      <x:c r="HFB102" s="7"/>
      <x:c r="HFC102" s="7"/>
      <x:c r="HFD102" s="7"/>
      <x:c r="HFE102" s="7"/>
      <x:c r="HFF102" s="7"/>
      <x:c r="HFG102" s="7"/>
      <x:c r="HFH102" s="7"/>
      <x:c r="HFI102" s="7"/>
      <x:c r="HFJ102" s="7"/>
      <x:c r="HFK102" s="7"/>
      <x:c r="HFL102" s="7"/>
      <x:c r="HFM102" s="7"/>
      <x:c r="HFN102" s="7"/>
      <x:c r="HFO102" s="7"/>
      <x:c r="HFP102" s="7"/>
      <x:c r="HFQ102" s="7"/>
      <x:c r="HFR102" s="7"/>
      <x:c r="HFS102" s="7"/>
      <x:c r="HFT102" s="7"/>
      <x:c r="HFU102" s="7"/>
      <x:c r="HFV102" s="7"/>
      <x:c r="HFW102" s="7"/>
      <x:c r="HFX102" s="7"/>
      <x:c r="HFY102" s="7"/>
      <x:c r="HFZ102" s="7"/>
      <x:c r="HGA102" s="7"/>
      <x:c r="HGB102" s="7"/>
      <x:c r="HGC102" s="7"/>
      <x:c r="HGD102" s="7"/>
      <x:c r="HGE102" s="7"/>
      <x:c r="HGF102" s="7"/>
      <x:c r="HGG102" s="7"/>
      <x:c r="HGH102" s="7"/>
      <x:c r="HGI102" s="7"/>
      <x:c r="HGJ102" s="7"/>
      <x:c r="HGK102" s="7"/>
      <x:c r="HGL102" s="7"/>
      <x:c r="HGM102" s="7"/>
      <x:c r="HGN102" s="7"/>
      <x:c r="HGO102" s="7"/>
      <x:c r="HGP102" s="7"/>
      <x:c r="HGQ102" s="7"/>
      <x:c r="HGR102" s="7"/>
      <x:c r="HGS102" s="7"/>
      <x:c r="HGT102" s="7"/>
      <x:c r="HGU102" s="7"/>
      <x:c r="HGV102" s="7"/>
      <x:c r="HGW102" s="7"/>
      <x:c r="HGX102" s="7"/>
      <x:c r="HGY102" s="7"/>
      <x:c r="HGZ102" s="7"/>
      <x:c r="HHA102" s="7"/>
      <x:c r="HHB102" s="7"/>
      <x:c r="HHC102" s="7"/>
      <x:c r="HHD102" s="7"/>
      <x:c r="HHE102" s="7"/>
      <x:c r="HHF102" s="7"/>
      <x:c r="HHG102" s="7"/>
      <x:c r="HHH102" s="7"/>
      <x:c r="HHI102" s="7"/>
      <x:c r="HHJ102" s="7"/>
      <x:c r="HHK102" s="7"/>
      <x:c r="HHL102" s="7"/>
      <x:c r="HHM102" s="7"/>
      <x:c r="HHN102" s="7"/>
      <x:c r="HHO102" s="7"/>
      <x:c r="HHP102" s="7"/>
      <x:c r="HHQ102" s="7"/>
      <x:c r="HHR102" s="7"/>
      <x:c r="HHS102" s="7"/>
      <x:c r="HHT102" s="7"/>
      <x:c r="HHU102" s="7"/>
      <x:c r="HHV102" s="7"/>
      <x:c r="HHW102" s="7"/>
      <x:c r="HHX102" s="7"/>
      <x:c r="HHY102" s="7"/>
      <x:c r="HHZ102" s="7"/>
      <x:c r="HIA102" s="7"/>
      <x:c r="HIB102" s="7"/>
      <x:c r="HIC102" s="7"/>
      <x:c r="HID102" s="7"/>
      <x:c r="HIE102" s="7"/>
      <x:c r="HIF102" s="7"/>
      <x:c r="HIG102" s="7"/>
      <x:c r="HIH102" s="7"/>
      <x:c r="HII102" s="7"/>
      <x:c r="HIJ102" s="7"/>
      <x:c r="HIK102" s="7"/>
      <x:c r="HIL102" s="7"/>
      <x:c r="HIM102" s="7"/>
      <x:c r="HIN102" s="7"/>
      <x:c r="HIO102" s="7"/>
      <x:c r="HIP102" s="7"/>
      <x:c r="HIQ102" s="7"/>
      <x:c r="HIR102" s="7"/>
      <x:c r="HIS102" s="7"/>
      <x:c r="HIT102" s="7"/>
      <x:c r="HIU102" s="7"/>
      <x:c r="HIV102" s="7"/>
      <x:c r="HIW102" s="7"/>
      <x:c r="HIX102" s="7"/>
      <x:c r="HIY102" s="7"/>
      <x:c r="HIZ102" s="7"/>
      <x:c r="HJA102" s="7"/>
      <x:c r="HJB102" s="7"/>
      <x:c r="HJC102" s="7"/>
      <x:c r="HJD102" s="7"/>
      <x:c r="HJE102" s="7"/>
      <x:c r="HJF102" s="7"/>
      <x:c r="HJG102" s="7"/>
      <x:c r="HJH102" s="7"/>
      <x:c r="HJI102" s="7"/>
      <x:c r="HJJ102" s="7"/>
      <x:c r="HJK102" s="7"/>
      <x:c r="HJL102" s="7"/>
      <x:c r="HJM102" s="7"/>
      <x:c r="HJN102" s="7"/>
      <x:c r="HJO102" s="7"/>
      <x:c r="HJP102" s="7"/>
      <x:c r="HJQ102" s="7"/>
      <x:c r="HJR102" s="7"/>
      <x:c r="HJS102" s="7"/>
      <x:c r="HJT102" s="7"/>
      <x:c r="HJU102" s="7"/>
      <x:c r="HJV102" s="7"/>
      <x:c r="HJW102" s="7"/>
      <x:c r="HJX102" s="7"/>
      <x:c r="HJY102" s="7"/>
      <x:c r="HJZ102" s="7"/>
      <x:c r="HKA102" s="7"/>
      <x:c r="HKB102" s="7"/>
      <x:c r="HKC102" s="7"/>
      <x:c r="HKD102" s="7"/>
      <x:c r="HKE102" s="7"/>
      <x:c r="HKF102" s="7"/>
      <x:c r="HKG102" s="7"/>
      <x:c r="HKH102" s="7"/>
      <x:c r="HKI102" s="7"/>
      <x:c r="HKJ102" s="7"/>
      <x:c r="HKK102" s="7"/>
      <x:c r="HKL102" s="7"/>
      <x:c r="HKM102" s="7"/>
      <x:c r="HKN102" s="7"/>
      <x:c r="HKO102" s="7"/>
      <x:c r="HKP102" s="7"/>
      <x:c r="HKQ102" s="7"/>
      <x:c r="HKR102" s="7"/>
      <x:c r="HKS102" s="7"/>
      <x:c r="HKT102" s="7"/>
      <x:c r="HKU102" s="7"/>
      <x:c r="HKV102" s="7"/>
      <x:c r="HKW102" s="7"/>
      <x:c r="HKX102" s="7"/>
      <x:c r="HKY102" s="7"/>
      <x:c r="HKZ102" s="7"/>
      <x:c r="HLA102" s="7"/>
      <x:c r="HLB102" s="7"/>
      <x:c r="HLC102" s="7"/>
      <x:c r="HLD102" s="7"/>
      <x:c r="HLE102" s="7"/>
      <x:c r="HLF102" s="7"/>
      <x:c r="HLG102" s="7"/>
      <x:c r="HLH102" s="7"/>
      <x:c r="HLI102" s="7"/>
      <x:c r="HLJ102" s="7"/>
      <x:c r="HLK102" s="7"/>
      <x:c r="HLL102" s="7"/>
      <x:c r="HLM102" s="7"/>
      <x:c r="HLN102" s="7"/>
      <x:c r="HLO102" s="7"/>
      <x:c r="HLP102" s="7"/>
      <x:c r="HLQ102" s="7"/>
      <x:c r="HLR102" s="7"/>
      <x:c r="HLS102" s="7"/>
      <x:c r="HLT102" s="7"/>
      <x:c r="HLU102" s="7"/>
      <x:c r="HLV102" s="7"/>
      <x:c r="HLW102" s="7"/>
      <x:c r="HLX102" s="7"/>
      <x:c r="HLY102" s="7"/>
      <x:c r="HLZ102" s="7"/>
      <x:c r="HMA102" s="7"/>
      <x:c r="HMB102" s="7"/>
      <x:c r="HMC102" s="7"/>
      <x:c r="HMD102" s="7"/>
      <x:c r="HME102" s="7"/>
      <x:c r="HMF102" s="7"/>
      <x:c r="HMG102" s="7"/>
      <x:c r="HMH102" s="7"/>
      <x:c r="HMI102" s="7"/>
      <x:c r="HMJ102" s="7"/>
      <x:c r="HMK102" s="7"/>
      <x:c r="HML102" s="7"/>
      <x:c r="HMM102" s="7"/>
      <x:c r="HMN102" s="7"/>
      <x:c r="HMO102" s="7"/>
      <x:c r="HMP102" s="7"/>
      <x:c r="HMQ102" s="7"/>
      <x:c r="HMR102" s="7"/>
      <x:c r="HMS102" s="7"/>
      <x:c r="HMT102" s="7"/>
      <x:c r="HMU102" s="7"/>
      <x:c r="HMV102" s="7"/>
      <x:c r="HMW102" s="7"/>
      <x:c r="HMX102" s="7"/>
      <x:c r="HMY102" s="7"/>
      <x:c r="HMZ102" s="7"/>
      <x:c r="HNA102" s="7"/>
      <x:c r="HNB102" s="7"/>
      <x:c r="HNC102" s="7"/>
      <x:c r="HND102" s="7"/>
      <x:c r="HNE102" s="7"/>
      <x:c r="HNF102" s="7"/>
      <x:c r="HNG102" s="7"/>
      <x:c r="HNH102" s="7"/>
      <x:c r="HNI102" s="7"/>
      <x:c r="HNJ102" s="7"/>
      <x:c r="HNK102" s="7"/>
      <x:c r="HNL102" s="7"/>
      <x:c r="HNM102" s="7"/>
      <x:c r="HNN102" s="7"/>
      <x:c r="HNO102" s="7"/>
      <x:c r="HNP102" s="7"/>
      <x:c r="HNQ102" s="7"/>
      <x:c r="HNR102" s="7"/>
      <x:c r="HNS102" s="7"/>
      <x:c r="HNT102" s="7"/>
      <x:c r="HNU102" s="7"/>
      <x:c r="HNV102" s="7"/>
      <x:c r="HNW102" s="7"/>
      <x:c r="HNX102" s="7"/>
      <x:c r="HNY102" s="7"/>
      <x:c r="HNZ102" s="7"/>
      <x:c r="HOA102" s="7"/>
      <x:c r="HOB102" s="7"/>
      <x:c r="HOC102" s="7"/>
      <x:c r="HOD102" s="7"/>
      <x:c r="HOE102" s="7"/>
      <x:c r="HOF102" s="7"/>
      <x:c r="HOG102" s="7"/>
      <x:c r="HOH102" s="7"/>
      <x:c r="HOI102" s="7"/>
      <x:c r="HOJ102" s="7"/>
      <x:c r="HOK102" s="7"/>
      <x:c r="HOL102" s="7"/>
      <x:c r="HOM102" s="7"/>
      <x:c r="HON102" s="7"/>
      <x:c r="HOO102" s="7"/>
      <x:c r="HOP102" s="7"/>
      <x:c r="HOQ102" s="7"/>
      <x:c r="HOR102" s="7"/>
      <x:c r="HOS102" s="7"/>
      <x:c r="HOT102" s="7"/>
      <x:c r="HOU102" s="7"/>
      <x:c r="HOV102" s="7"/>
      <x:c r="HOW102" s="7"/>
      <x:c r="HOX102" s="7"/>
      <x:c r="HOY102" s="7"/>
      <x:c r="HOZ102" s="7"/>
      <x:c r="HPA102" s="7"/>
      <x:c r="HPB102" s="7"/>
      <x:c r="HPC102" s="7"/>
      <x:c r="HPD102" s="7"/>
      <x:c r="HPE102" s="7"/>
      <x:c r="HPF102" s="7"/>
      <x:c r="HPG102" s="7"/>
      <x:c r="HPH102" s="7"/>
      <x:c r="HPI102" s="7"/>
      <x:c r="HPJ102" s="7"/>
      <x:c r="HPK102" s="7"/>
      <x:c r="HPL102" s="7"/>
      <x:c r="HPM102" s="7"/>
      <x:c r="HPN102" s="7"/>
      <x:c r="HPO102" s="7"/>
      <x:c r="HPP102" s="7"/>
      <x:c r="HPQ102" s="7"/>
      <x:c r="HPR102" s="7"/>
      <x:c r="HPS102" s="7"/>
      <x:c r="HPT102" s="7"/>
      <x:c r="HPU102" s="7"/>
      <x:c r="HPV102" s="7"/>
      <x:c r="HPW102" s="7"/>
      <x:c r="HPX102" s="7"/>
      <x:c r="HPY102" s="7"/>
      <x:c r="HPZ102" s="7"/>
      <x:c r="HQA102" s="7"/>
      <x:c r="HQB102" s="7"/>
      <x:c r="HQC102" s="7"/>
      <x:c r="HQD102" s="7"/>
      <x:c r="HQE102" s="7"/>
      <x:c r="HQF102" s="7"/>
      <x:c r="HQG102" s="7"/>
      <x:c r="HQH102" s="7"/>
      <x:c r="HQI102" s="7"/>
      <x:c r="HQJ102" s="7"/>
      <x:c r="HQK102" s="7"/>
      <x:c r="HQL102" s="7"/>
      <x:c r="HQM102" s="7"/>
      <x:c r="HQN102" s="7"/>
      <x:c r="HQO102" s="7"/>
      <x:c r="HQP102" s="7"/>
      <x:c r="HQQ102" s="7"/>
      <x:c r="HQR102" s="7"/>
      <x:c r="HQS102" s="7"/>
      <x:c r="HQT102" s="7"/>
      <x:c r="HQU102" s="7"/>
      <x:c r="HQV102" s="7"/>
      <x:c r="HQW102" s="7"/>
      <x:c r="HQX102" s="7"/>
      <x:c r="HQY102" s="7"/>
      <x:c r="HQZ102" s="7"/>
      <x:c r="HRA102" s="7"/>
      <x:c r="HRB102" s="7"/>
      <x:c r="HRC102" s="7"/>
      <x:c r="HRD102" s="7"/>
      <x:c r="HRE102" s="7"/>
      <x:c r="HRF102" s="7"/>
      <x:c r="HRG102" s="7"/>
      <x:c r="HRH102" s="7"/>
      <x:c r="HRI102" s="7"/>
      <x:c r="HRJ102" s="7"/>
      <x:c r="HRK102" s="7"/>
      <x:c r="HRL102" s="7"/>
      <x:c r="HRM102" s="7"/>
      <x:c r="HRN102" s="7"/>
      <x:c r="HRO102" s="7"/>
      <x:c r="HRP102" s="7"/>
      <x:c r="HRQ102" s="7"/>
      <x:c r="HRR102" s="7"/>
      <x:c r="HRS102" s="7"/>
      <x:c r="HRT102" s="7"/>
      <x:c r="HRU102" s="7"/>
      <x:c r="HRV102" s="7"/>
      <x:c r="HRW102" s="7"/>
      <x:c r="HRX102" s="7"/>
      <x:c r="HRY102" s="7"/>
      <x:c r="HRZ102" s="7"/>
      <x:c r="HSA102" s="7"/>
      <x:c r="HSB102" s="7"/>
      <x:c r="HSC102" s="7"/>
      <x:c r="HSD102" s="7"/>
      <x:c r="HSE102" s="7"/>
      <x:c r="HSF102" s="7"/>
      <x:c r="HSG102" s="7"/>
      <x:c r="HSH102" s="7"/>
      <x:c r="HSI102" s="7"/>
      <x:c r="HSJ102" s="7"/>
      <x:c r="HSK102" s="7"/>
      <x:c r="HSL102" s="7"/>
      <x:c r="HSM102" s="7"/>
      <x:c r="HSN102" s="7"/>
      <x:c r="HSO102" s="7"/>
      <x:c r="HSP102" s="7"/>
      <x:c r="HSQ102" s="7"/>
      <x:c r="HSR102" s="7"/>
      <x:c r="HSS102" s="7"/>
      <x:c r="HST102" s="7"/>
      <x:c r="HSU102" s="7"/>
      <x:c r="HSV102" s="7"/>
      <x:c r="HSW102" s="7"/>
      <x:c r="HSX102" s="7"/>
      <x:c r="HSY102" s="7"/>
      <x:c r="HSZ102" s="7"/>
      <x:c r="HTA102" s="7"/>
      <x:c r="HTB102" s="7"/>
      <x:c r="HTC102" s="7"/>
      <x:c r="HTD102" s="7"/>
      <x:c r="HTE102" s="7"/>
      <x:c r="HTF102" s="7"/>
      <x:c r="HTG102" s="7"/>
      <x:c r="HTH102" s="7"/>
      <x:c r="HTI102" s="7"/>
      <x:c r="HTJ102" s="7"/>
      <x:c r="HTK102" s="7"/>
      <x:c r="HTL102" s="7"/>
      <x:c r="HTM102" s="7"/>
      <x:c r="HTN102" s="7"/>
      <x:c r="HTO102" s="7"/>
      <x:c r="HTP102" s="7"/>
      <x:c r="HTQ102" s="7"/>
      <x:c r="HTR102" s="7"/>
      <x:c r="HTS102" s="7"/>
      <x:c r="HTT102" s="7"/>
      <x:c r="HTU102" s="7"/>
      <x:c r="HTV102" s="7"/>
      <x:c r="HTW102" s="7"/>
      <x:c r="HTX102" s="7"/>
      <x:c r="HTY102" s="7"/>
      <x:c r="HTZ102" s="7"/>
      <x:c r="HUA102" s="7"/>
      <x:c r="HUB102" s="7"/>
      <x:c r="HUC102" s="7"/>
      <x:c r="HUD102" s="7"/>
      <x:c r="HUE102" s="7"/>
      <x:c r="HUF102" s="7"/>
      <x:c r="HUG102" s="7"/>
      <x:c r="HUH102" s="7"/>
      <x:c r="HUI102" s="7"/>
      <x:c r="HUJ102" s="7"/>
      <x:c r="HUK102" s="7"/>
      <x:c r="HUL102" s="7"/>
      <x:c r="HUM102" s="7"/>
      <x:c r="HUN102" s="7"/>
      <x:c r="HUO102" s="7"/>
      <x:c r="HUP102" s="7"/>
      <x:c r="HUQ102" s="7"/>
      <x:c r="HUR102" s="7"/>
      <x:c r="HUS102" s="7"/>
      <x:c r="HUT102" s="7"/>
      <x:c r="HUU102" s="7"/>
      <x:c r="HUV102" s="7"/>
      <x:c r="HUW102" s="7"/>
      <x:c r="HUX102" s="7"/>
      <x:c r="HUY102" s="7"/>
      <x:c r="HUZ102" s="7"/>
      <x:c r="HVA102" s="7"/>
      <x:c r="HVB102" s="7"/>
      <x:c r="HVC102" s="7"/>
      <x:c r="HVD102" s="7"/>
      <x:c r="HVE102" s="7"/>
      <x:c r="HVF102" s="7"/>
      <x:c r="HVG102" s="7"/>
      <x:c r="HVH102" s="7"/>
      <x:c r="HVI102" s="7"/>
      <x:c r="HVJ102" s="7"/>
      <x:c r="HVK102" s="7"/>
      <x:c r="HVL102" s="7"/>
      <x:c r="HVM102" s="7"/>
      <x:c r="HVN102" s="7"/>
      <x:c r="HVO102" s="7"/>
      <x:c r="HVP102" s="7"/>
      <x:c r="HVQ102" s="7"/>
      <x:c r="HVR102" s="7"/>
      <x:c r="HVS102" s="7"/>
      <x:c r="HVT102" s="7"/>
      <x:c r="HVU102" s="7"/>
      <x:c r="HVV102" s="7"/>
      <x:c r="HVW102" s="7"/>
      <x:c r="HVX102" s="7"/>
      <x:c r="HVY102" s="7"/>
      <x:c r="HVZ102" s="7"/>
      <x:c r="HWA102" s="7"/>
      <x:c r="HWB102" s="7"/>
      <x:c r="HWC102" s="7"/>
      <x:c r="HWD102" s="7"/>
      <x:c r="HWE102" s="7"/>
      <x:c r="HWF102" s="7"/>
      <x:c r="HWG102" s="7"/>
      <x:c r="HWH102" s="7"/>
      <x:c r="HWI102" s="7"/>
      <x:c r="HWJ102" s="7"/>
      <x:c r="HWK102" s="7"/>
      <x:c r="HWL102" s="7"/>
      <x:c r="HWM102" s="7"/>
      <x:c r="HWN102" s="7"/>
      <x:c r="HWO102" s="7"/>
      <x:c r="HWP102" s="7"/>
      <x:c r="HWQ102" s="7"/>
      <x:c r="HWR102" s="7"/>
      <x:c r="HWS102" s="7"/>
      <x:c r="HWT102" s="7"/>
      <x:c r="HWU102" s="7"/>
      <x:c r="HWV102" s="7"/>
      <x:c r="HWW102" s="7"/>
      <x:c r="HWX102" s="7"/>
      <x:c r="HWY102" s="7"/>
      <x:c r="HWZ102" s="7"/>
      <x:c r="HXA102" s="7"/>
      <x:c r="HXB102" s="7"/>
      <x:c r="HXC102" s="7"/>
      <x:c r="HXD102" s="7"/>
      <x:c r="HXE102" s="7"/>
      <x:c r="HXF102" s="7"/>
      <x:c r="HXG102" s="7"/>
      <x:c r="HXH102" s="7"/>
      <x:c r="HXI102" s="7"/>
      <x:c r="HXJ102" s="7"/>
      <x:c r="HXK102" s="7"/>
      <x:c r="HXL102" s="7"/>
      <x:c r="HXM102" s="7"/>
      <x:c r="HXN102" s="7"/>
      <x:c r="HXO102" s="7"/>
      <x:c r="HXP102" s="7"/>
      <x:c r="HXQ102" s="7"/>
      <x:c r="HXR102" s="7"/>
      <x:c r="HXS102" s="7"/>
      <x:c r="HXT102" s="7"/>
      <x:c r="HXU102" s="7"/>
      <x:c r="HXV102" s="7"/>
      <x:c r="HXW102" s="7"/>
      <x:c r="HXX102" s="7"/>
      <x:c r="HXY102" s="7"/>
      <x:c r="HXZ102" s="7"/>
      <x:c r="HYA102" s="7"/>
      <x:c r="HYB102" s="7"/>
      <x:c r="HYC102" s="7"/>
      <x:c r="HYD102" s="7"/>
      <x:c r="HYE102" s="7"/>
      <x:c r="HYF102" s="7"/>
      <x:c r="HYG102" s="7"/>
      <x:c r="HYH102" s="7"/>
      <x:c r="HYI102" s="7"/>
      <x:c r="HYJ102" s="7"/>
      <x:c r="HYK102" s="7"/>
      <x:c r="HYL102" s="7"/>
      <x:c r="HYM102" s="7"/>
      <x:c r="HYN102" s="7"/>
      <x:c r="HYO102" s="7"/>
      <x:c r="HYP102" s="7"/>
      <x:c r="HYQ102" s="7"/>
      <x:c r="HYR102" s="7"/>
      <x:c r="HYS102" s="7"/>
      <x:c r="HYT102" s="7"/>
      <x:c r="HYU102" s="7"/>
      <x:c r="HYV102" s="7"/>
      <x:c r="HYW102" s="7"/>
      <x:c r="HYX102" s="7"/>
      <x:c r="HYY102" s="7"/>
      <x:c r="HYZ102" s="7"/>
      <x:c r="HZA102" s="7"/>
      <x:c r="HZB102" s="7"/>
      <x:c r="HZC102" s="7"/>
      <x:c r="HZD102" s="7"/>
      <x:c r="HZE102" s="7"/>
      <x:c r="HZF102" s="7"/>
      <x:c r="HZG102" s="7"/>
      <x:c r="HZH102" s="7"/>
      <x:c r="HZI102" s="7"/>
      <x:c r="HZJ102" s="7"/>
      <x:c r="HZK102" s="7"/>
      <x:c r="HZL102" s="7"/>
      <x:c r="HZM102" s="7"/>
      <x:c r="HZN102" s="7"/>
      <x:c r="HZO102" s="7"/>
      <x:c r="HZP102" s="7"/>
      <x:c r="HZQ102" s="7"/>
      <x:c r="HZR102" s="7"/>
      <x:c r="HZS102" s="7"/>
      <x:c r="HZT102" s="7"/>
      <x:c r="HZU102" s="7"/>
      <x:c r="HZV102" s="7"/>
      <x:c r="HZW102" s="7"/>
      <x:c r="HZX102" s="7"/>
      <x:c r="HZY102" s="7"/>
      <x:c r="HZZ102" s="7"/>
      <x:c r="IAA102" s="7"/>
      <x:c r="IAB102" s="7"/>
      <x:c r="IAC102" s="7"/>
      <x:c r="IAD102" s="7"/>
      <x:c r="IAE102" s="7"/>
      <x:c r="IAF102" s="7"/>
      <x:c r="IAG102" s="7"/>
      <x:c r="IAH102" s="7"/>
      <x:c r="IAI102" s="7"/>
      <x:c r="IAJ102" s="7"/>
      <x:c r="IAK102" s="7"/>
      <x:c r="IAL102" s="7"/>
      <x:c r="IAM102" s="7"/>
      <x:c r="IAN102" s="7"/>
      <x:c r="IAO102" s="7"/>
      <x:c r="IAP102" s="7"/>
      <x:c r="IAQ102" s="7"/>
      <x:c r="IAR102" s="7"/>
      <x:c r="IAS102" s="7"/>
      <x:c r="IAT102" s="7"/>
      <x:c r="IAU102" s="7"/>
      <x:c r="IAV102" s="7"/>
      <x:c r="IAW102" s="7"/>
      <x:c r="IAX102" s="7"/>
      <x:c r="IAY102" s="7"/>
      <x:c r="IAZ102" s="7"/>
      <x:c r="IBA102" s="7"/>
      <x:c r="IBB102" s="7"/>
      <x:c r="IBC102" s="7"/>
      <x:c r="IBD102" s="7"/>
      <x:c r="IBE102" s="7"/>
      <x:c r="IBF102" s="7"/>
      <x:c r="IBG102" s="7"/>
      <x:c r="IBH102" s="7"/>
      <x:c r="IBI102" s="7"/>
      <x:c r="IBJ102" s="7"/>
      <x:c r="IBK102" s="7"/>
      <x:c r="IBL102" s="7"/>
      <x:c r="IBM102" s="7"/>
      <x:c r="IBN102" s="7"/>
      <x:c r="IBO102" s="7"/>
      <x:c r="IBP102" s="7"/>
      <x:c r="IBQ102" s="7"/>
      <x:c r="IBR102" s="7"/>
      <x:c r="IBS102" s="7"/>
      <x:c r="IBT102" s="7"/>
      <x:c r="IBU102" s="7"/>
      <x:c r="IBV102" s="7"/>
      <x:c r="IBW102" s="7"/>
      <x:c r="IBX102" s="7"/>
      <x:c r="IBY102" s="7"/>
      <x:c r="IBZ102" s="7"/>
      <x:c r="ICA102" s="7"/>
      <x:c r="ICB102" s="7"/>
      <x:c r="ICC102" s="7"/>
      <x:c r="ICD102" s="7"/>
      <x:c r="ICE102" s="7"/>
      <x:c r="ICF102" s="7"/>
      <x:c r="ICG102" s="7"/>
      <x:c r="ICH102" s="7"/>
      <x:c r="ICI102" s="7"/>
      <x:c r="ICJ102" s="7"/>
      <x:c r="ICK102" s="7"/>
      <x:c r="ICL102" s="7"/>
      <x:c r="ICM102" s="7"/>
      <x:c r="ICN102" s="7"/>
      <x:c r="ICO102" s="7"/>
      <x:c r="ICP102" s="7"/>
      <x:c r="ICQ102" s="7"/>
      <x:c r="ICR102" s="7"/>
      <x:c r="ICS102" s="7"/>
      <x:c r="ICT102" s="7"/>
      <x:c r="ICU102" s="7"/>
      <x:c r="ICV102" s="7"/>
      <x:c r="ICW102" s="7"/>
      <x:c r="ICX102" s="7"/>
      <x:c r="ICY102" s="7"/>
      <x:c r="ICZ102" s="7"/>
      <x:c r="IDA102" s="7"/>
      <x:c r="IDB102" s="7"/>
      <x:c r="IDC102" s="7"/>
      <x:c r="IDD102" s="7"/>
      <x:c r="IDE102" s="7"/>
      <x:c r="IDF102" s="7"/>
      <x:c r="IDG102" s="7"/>
      <x:c r="IDH102" s="7"/>
      <x:c r="IDI102" s="7"/>
      <x:c r="IDJ102" s="7"/>
      <x:c r="IDK102" s="7"/>
      <x:c r="IDL102" s="7"/>
      <x:c r="IDM102" s="7"/>
      <x:c r="IDN102" s="7"/>
      <x:c r="IDO102" s="7"/>
      <x:c r="IDP102" s="7"/>
      <x:c r="IDQ102" s="7"/>
      <x:c r="IDR102" s="7"/>
      <x:c r="IDS102" s="7"/>
      <x:c r="IDT102" s="7"/>
      <x:c r="IDU102" s="7"/>
      <x:c r="IDV102" s="7"/>
      <x:c r="IDW102" s="7"/>
      <x:c r="IDX102" s="7"/>
      <x:c r="IDY102" s="7"/>
      <x:c r="IDZ102" s="7"/>
      <x:c r="IEA102" s="7"/>
      <x:c r="IEB102" s="7"/>
      <x:c r="IEC102" s="7"/>
      <x:c r="IED102" s="7"/>
      <x:c r="IEE102" s="7"/>
      <x:c r="IEF102" s="7"/>
      <x:c r="IEG102" s="7"/>
      <x:c r="IEH102" s="7"/>
      <x:c r="IEI102" s="7"/>
      <x:c r="IEJ102" s="7"/>
      <x:c r="IEK102" s="7"/>
      <x:c r="IEL102" s="7"/>
      <x:c r="IEM102" s="7"/>
      <x:c r="IEN102" s="7"/>
      <x:c r="IEO102" s="7"/>
      <x:c r="IEP102" s="7"/>
      <x:c r="IEQ102" s="7"/>
      <x:c r="IER102" s="7"/>
      <x:c r="IES102" s="7"/>
      <x:c r="IET102" s="7"/>
      <x:c r="IEU102" s="7"/>
      <x:c r="IEV102" s="7"/>
      <x:c r="IEW102" s="7"/>
      <x:c r="IEX102" s="7"/>
      <x:c r="IEY102" s="7"/>
      <x:c r="IEZ102" s="7"/>
      <x:c r="IFA102" s="7"/>
      <x:c r="IFB102" s="7"/>
      <x:c r="IFC102" s="7"/>
      <x:c r="IFD102" s="7"/>
      <x:c r="IFE102" s="7"/>
      <x:c r="IFF102" s="7"/>
      <x:c r="IFG102" s="7"/>
      <x:c r="IFH102" s="7"/>
      <x:c r="IFI102" s="7"/>
      <x:c r="IFJ102" s="7"/>
      <x:c r="IFK102" s="7"/>
      <x:c r="IFL102" s="7"/>
      <x:c r="IFM102" s="7"/>
      <x:c r="IFN102" s="7"/>
      <x:c r="IFO102" s="7"/>
      <x:c r="IFP102" s="7"/>
      <x:c r="IFQ102" s="7"/>
      <x:c r="IFR102" s="7"/>
      <x:c r="IFS102" s="7"/>
      <x:c r="IFT102" s="7"/>
      <x:c r="IFU102" s="7"/>
      <x:c r="IFV102" s="7"/>
      <x:c r="IFW102" s="7"/>
      <x:c r="IFX102" s="7"/>
      <x:c r="IFY102" s="7"/>
      <x:c r="IFZ102" s="7"/>
      <x:c r="IGA102" s="7"/>
      <x:c r="IGB102" s="7"/>
      <x:c r="IGC102" s="7"/>
      <x:c r="IGD102" s="7"/>
      <x:c r="IGE102" s="7"/>
      <x:c r="IGF102" s="7"/>
      <x:c r="IGG102" s="7"/>
      <x:c r="IGH102" s="7"/>
      <x:c r="IGI102" s="7"/>
      <x:c r="IGJ102" s="7"/>
      <x:c r="IGK102" s="7"/>
      <x:c r="IGL102" s="7"/>
      <x:c r="IGM102" s="7"/>
      <x:c r="IGN102" s="7"/>
      <x:c r="IGO102" s="7"/>
      <x:c r="IGP102" s="7"/>
      <x:c r="IGQ102" s="7"/>
      <x:c r="IGR102" s="7"/>
      <x:c r="IGS102" s="7"/>
      <x:c r="IGT102" s="7"/>
      <x:c r="IGU102" s="7"/>
      <x:c r="IGV102" s="7"/>
      <x:c r="IGW102" s="7"/>
      <x:c r="IGX102" s="7"/>
      <x:c r="IGY102" s="7"/>
      <x:c r="IGZ102" s="7"/>
      <x:c r="IHA102" s="7"/>
      <x:c r="IHB102" s="7"/>
      <x:c r="IHC102" s="7"/>
      <x:c r="IHD102" s="7"/>
      <x:c r="IHE102" s="7"/>
      <x:c r="IHF102" s="7"/>
      <x:c r="IHG102" s="7"/>
      <x:c r="IHH102" s="7"/>
      <x:c r="IHI102" s="7"/>
      <x:c r="IHJ102" s="7"/>
      <x:c r="IHK102" s="7"/>
      <x:c r="IHL102" s="7"/>
      <x:c r="IHM102" s="7"/>
      <x:c r="IHN102" s="7"/>
      <x:c r="IHO102" s="7"/>
      <x:c r="IHP102" s="7"/>
      <x:c r="IHQ102" s="7"/>
      <x:c r="IHR102" s="7"/>
      <x:c r="IHS102" s="7"/>
      <x:c r="IHT102" s="7"/>
      <x:c r="IHU102" s="7"/>
      <x:c r="IHV102" s="7"/>
      <x:c r="IHW102" s="7"/>
      <x:c r="IHX102" s="7"/>
      <x:c r="IHY102" s="7"/>
      <x:c r="IHZ102" s="7"/>
      <x:c r="IIA102" s="7"/>
      <x:c r="IIB102" s="7"/>
      <x:c r="IIC102" s="7"/>
      <x:c r="IID102" s="7"/>
      <x:c r="IIE102" s="7"/>
      <x:c r="IIF102" s="7"/>
      <x:c r="IIG102" s="7"/>
      <x:c r="IIH102" s="7"/>
      <x:c r="III102" s="7"/>
      <x:c r="IIJ102" s="7"/>
      <x:c r="IIK102" s="7"/>
      <x:c r="IIL102" s="7"/>
      <x:c r="IIM102" s="7"/>
      <x:c r="IIN102" s="7"/>
      <x:c r="IIO102" s="7"/>
      <x:c r="IIP102" s="7"/>
      <x:c r="IIQ102" s="7"/>
      <x:c r="IIR102" s="7"/>
      <x:c r="IIS102" s="7"/>
      <x:c r="IIT102" s="7"/>
      <x:c r="IIU102" s="7"/>
      <x:c r="IIV102" s="7"/>
      <x:c r="IIW102" s="7"/>
      <x:c r="IIX102" s="7"/>
      <x:c r="IIY102" s="7"/>
      <x:c r="IIZ102" s="7"/>
      <x:c r="IJA102" s="7"/>
      <x:c r="IJB102" s="7"/>
      <x:c r="IJC102" s="7"/>
      <x:c r="IJD102" s="7"/>
      <x:c r="IJE102" s="7"/>
      <x:c r="IJF102" s="7"/>
      <x:c r="IJG102" s="7"/>
      <x:c r="IJH102" s="7"/>
      <x:c r="IJI102" s="7"/>
      <x:c r="IJJ102" s="7"/>
      <x:c r="IJK102" s="7"/>
      <x:c r="IJL102" s="7"/>
      <x:c r="IJM102" s="7"/>
      <x:c r="IJN102" s="7"/>
      <x:c r="IJO102" s="7"/>
      <x:c r="IJP102" s="7"/>
      <x:c r="IJQ102" s="7"/>
      <x:c r="IJR102" s="7"/>
      <x:c r="IJS102" s="7"/>
      <x:c r="IJT102" s="7"/>
      <x:c r="IJU102" s="7"/>
      <x:c r="IJV102" s="7"/>
      <x:c r="IJW102" s="7"/>
      <x:c r="IJX102" s="7"/>
      <x:c r="IJY102" s="7"/>
      <x:c r="IJZ102" s="7"/>
      <x:c r="IKA102" s="7"/>
      <x:c r="IKB102" s="7"/>
      <x:c r="IKC102" s="7"/>
      <x:c r="IKD102" s="7"/>
      <x:c r="IKE102" s="7"/>
      <x:c r="IKF102" s="7"/>
      <x:c r="IKG102" s="7"/>
      <x:c r="IKH102" s="7"/>
      <x:c r="IKI102" s="7"/>
      <x:c r="IKJ102" s="7"/>
      <x:c r="IKK102" s="7"/>
      <x:c r="IKL102" s="7"/>
      <x:c r="IKM102" s="7"/>
      <x:c r="IKN102" s="7"/>
      <x:c r="IKO102" s="7"/>
      <x:c r="IKP102" s="7"/>
      <x:c r="IKQ102" s="7"/>
      <x:c r="IKR102" s="7"/>
      <x:c r="IKS102" s="7"/>
      <x:c r="IKT102" s="7"/>
      <x:c r="IKU102" s="7"/>
      <x:c r="IKV102" s="7"/>
      <x:c r="IKW102" s="7"/>
      <x:c r="IKX102" s="7"/>
      <x:c r="IKY102" s="7"/>
      <x:c r="IKZ102" s="7"/>
      <x:c r="ILA102" s="7"/>
      <x:c r="ILB102" s="7"/>
      <x:c r="ILC102" s="7"/>
      <x:c r="ILD102" s="7"/>
      <x:c r="ILE102" s="7"/>
      <x:c r="ILF102" s="7"/>
      <x:c r="ILG102" s="7"/>
      <x:c r="ILH102" s="7"/>
      <x:c r="ILI102" s="7"/>
      <x:c r="ILJ102" s="7"/>
      <x:c r="ILK102" s="7"/>
      <x:c r="ILL102" s="7"/>
      <x:c r="ILM102" s="7"/>
      <x:c r="ILN102" s="7"/>
      <x:c r="ILO102" s="7"/>
      <x:c r="ILP102" s="7"/>
      <x:c r="ILQ102" s="7"/>
      <x:c r="ILR102" s="7"/>
      <x:c r="ILS102" s="7"/>
      <x:c r="ILT102" s="7"/>
      <x:c r="ILU102" s="7"/>
      <x:c r="ILV102" s="7"/>
      <x:c r="ILW102" s="7"/>
      <x:c r="ILX102" s="7"/>
      <x:c r="ILY102" s="7"/>
      <x:c r="ILZ102" s="7"/>
      <x:c r="IMA102" s="7"/>
      <x:c r="IMB102" s="7"/>
      <x:c r="IMC102" s="7"/>
      <x:c r="IMD102" s="7"/>
      <x:c r="IME102" s="7"/>
      <x:c r="IMF102" s="7"/>
      <x:c r="IMG102" s="7"/>
      <x:c r="IMH102" s="7"/>
      <x:c r="IMI102" s="7"/>
      <x:c r="IMJ102" s="7"/>
      <x:c r="IMK102" s="7"/>
      <x:c r="IML102" s="7"/>
      <x:c r="IMM102" s="7"/>
      <x:c r="IMN102" s="7"/>
      <x:c r="IMO102" s="7"/>
      <x:c r="IMP102" s="7"/>
      <x:c r="IMQ102" s="7"/>
      <x:c r="IMR102" s="7"/>
      <x:c r="IMS102" s="7"/>
      <x:c r="IMT102" s="7"/>
      <x:c r="IMU102" s="7"/>
      <x:c r="IMV102" s="7"/>
      <x:c r="IMW102" s="7"/>
      <x:c r="IMX102" s="7"/>
      <x:c r="IMY102" s="7"/>
      <x:c r="IMZ102" s="7"/>
      <x:c r="INA102" s="7"/>
      <x:c r="INB102" s="7"/>
      <x:c r="INC102" s="7"/>
      <x:c r="IND102" s="7"/>
      <x:c r="INE102" s="7"/>
      <x:c r="INF102" s="7"/>
      <x:c r="ING102" s="7"/>
      <x:c r="INH102" s="7"/>
      <x:c r="INI102" s="7"/>
      <x:c r="INJ102" s="7"/>
      <x:c r="INK102" s="7"/>
      <x:c r="INL102" s="7"/>
      <x:c r="INM102" s="7"/>
      <x:c r="INN102" s="7"/>
      <x:c r="INO102" s="7"/>
      <x:c r="INP102" s="7"/>
      <x:c r="INQ102" s="7"/>
      <x:c r="INR102" s="7"/>
      <x:c r="INS102" s="7"/>
      <x:c r="INT102" s="7"/>
      <x:c r="INU102" s="7"/>
      <x:c r="INV102" s="7"/>
      <x:c r="INW102" s="7"/>
      <x:c r="INX102" s="7"/>
      <x:c r="INY102" s="7"/>
      <x:c r="INZ102" s="7"/>
      <x:c r="IOA102" s="7"/>
      <x:c r="IOB102" s="7"/>
      <x:c r="IOC102" s="7"/>
      <x:c r="IOD102" s="7"/>
      <x:c r="IOE102" s="7"/>
      <x:c r="IOF102" s="7"/>
      <x:c r="IOG102" s="7"/>
      <x:c r="IOH102" s="7"/>
      <x:c r="IOI102" s="7"/>
      <x:c r="IOJ102" s="7"/>
      <x:c r="IOK102" s="7"/>
      <x:c r="IOL102" s="7"/>
      <x:c r="IOM102" s="7"/>
      <x:c r="ION102" s="7"/>
      <x:c r="IOO102" s="7"/>
      <x:c r="IOP102" s="7"/>
      <x:c r="IOQ102" s="7"/>
      <x:c r="IOR102" s="7"/>
      <x:c r="IOS102" s="7"/>
      <x:c r="IOT102" s="7"/>
      <x:c r="IOU102" s="7"/>
      <x:c r="IOV102" s="7"/>
      <x:c r="IOW102" s="7"/>
      <x:c r="IOX102" s="7"/>
      <x:c r="IOY102" s="7"/>
      <x:c r="IOZ102" s="7"/>
      <x:c r="IPA102" s="7"/>
      <x:c r="IPB102" s="7"/>
      <x:c r="IPC102" s="7"/>
      <x:c r="IPD102" s="7"/>
      <x:c r="IPE102" s="7"/>
      <x:c r="IPF102" s="7"/>
      <x:c r="IPG102" s="7"/>
      <x:c r="IPH102" s="7"/>
      <x:c r="IPI102" s="7"/>
      <x:c r="IPJ102" s="7"/>
      <x:c r="IPK102" s="7"/>
      <x:c r="IPL102" s="7"/>
      <x:c r="IPM102" s="7"/>
      <x:c r="IPN102" s="7"/>
      <x:c r="IPO102" s="7"/>
      <x:c r="IPP102" s="7"/>
      <x:c r="IPQ102" s="7"/>
      <x:c r="IPR102" s="7"/>
      <x:c r="IPS102" s="7"/>
      <x:c r="IPT102" s="7"/>
      <x:c r="IPU102" s="7"/>
      <x:c r="IPV102" s="7"/>
      <x:c r="IPW102" s="7"/>
      <x:c r="IPX102" s="7"/>
      <x:c r="IPY102" s="7"/>
      <x:c r="IPZ102" s="7"/>
      <x:c r="IQA102" s="7"/>
      <x:c r="IQB102" s="7"/>
      <x:c r="IQC102" s="7"/>
      <x:c r="IQD102" s="7"/>
      <x:c r="IQE102" s="7"/>
      <x:c r="IQF102" s="7"/>
      <x:c r="IQG102" s="7"/>
      <x:c r="IQH102" s="7"/>
      <x:c r="IQI102" s="7"/>
      <x:c r="IQJ102" s="7"/>
      <x:c r="IQK102" s="7"/>
      <x:c r="IQL102" s="7"/>
      <x:c r="IQM102" s="7"/>
      <x:c r="IQN102" s="7"/>
      <x:c r="IQO102" s="7"/>
      <x:c r="IQP102" s="7"/>
      <x:c r="IQQ102" s="7"/>
      <x:c r="IQR102" s="7"/>
      <x:c r="IQS102" s="7"/>
      <x:c r="IQT102" s="7"/>
      <x:c r="IQU102" s="7"/>
      <x:c r="IQV102" s="7"/>
      <x:c r="IQW102" s="7"/>
      <x:c r="IQX102" s="7"/>
      <x:c r="IQY102" s="7"/>
      <x:c r="IQZ102" s="7"/>
      <x:c r="IRA102" s="7"/>
      <x:c r="IRB102" s="7"/>
      <x:c r="IRC102" s="7"/>
      <x:c r="IRD102" s="7"/>
      <x:c r="IRE102" s="7"/>
      <x:c r="IRF102" s="7"/>
      <x:c r="IRG102" s="7"/>
      <x:c r="IRH102" s="7"/>
      <x:c r="IRI102" s="7"/>
      <x:c r="IRJ102" s="7"/>
      <x:c r="IRK102" s="7"/>
      <x:c r="IRL102" s="7"/>
      <x:c r="IRM102" s="7"/>
      <x:c r="IRN102" s="7"/>
      <x:c r="IRO102" s="7"/>
      <x:c r="IRP102" s="7"/>
      <x:c r="IRQ102" s="7"/>
      <x:c r="IRR102" s="7"/>
      <x:c r="IRS102" s="7"/>
      <x:c r="IRT102" s="7"/>
      <x:c r="IRU102" s="7"/>
      <x:c r="IRV102" s="7"/>
      <x:c r="IRW102" s="7"/>
      <x:c r="IRX102" s="7"/>
      <x:c r="IRY102" s="7"/>
      <x:c r="IRZ102" s="7"/>
      <x:c r="ISA102" s="7"/>
      <x:c r="ISB102" s="7"/>
      <x:c r="ISC102" s="7"/>
      <x:c r="ISD102" s="7"/>
      <x:c r="ISE102" s="7"/>
      <x:c r="ISF102" s="7"/>
      <x:c r="ISG102" s="7"/>
      <x:c r="ISH102" s="7"/>
      <x:c r="ISI102" s="7"/>
      <x:c r="ISJ102" s="7"/>
      <x:c r="ISK102" s="7"/>
      <x:c r="ISL102" s="7"/>
      <x:c r="ISM102" s="7"/>
      <x:c r="ISN102" s="7"/>
      <x:c r="ISO102" s="7"/>
      <x:c r="ISP102" s="7"/>
      <x:c r="ISQ102" s="7"/>
      <x:c r="ISR102" s="7"/>
      <x:c r="ISS102" s="7"/>
      <x:c r="IST102" s="7"/>
      <x:c r="ISU102" s="7"/>
      <x:c r="ISV102" s="7"/>
      <x:c r="ISW102" s="7"/>
      <x:c r="ISX102" s="7"/>
      <x:c r="ISY102" s="7"/>
      <x:c r="ISZ102" s="7"/>
      <x:c r="ITA102" s="7"/>
      <x:c r="ITB102" s="7"/>
      <x:c r="ITC102" s="7"/>
      <x:c r="ITD102" s="7"/>
      <x:c r="ITE102" s="7"/>
      <x:c r="ITF102" s="7"/>
      <x:c r="ITG102" s="7"/>
      <x:c r="ITH102" s="7"/>
      <x:c r="ITI102" s="7"/>
      <x:c r="ITJ102" s="7"/>
      <x:c r="ITK102" s="7"/>
      <x:c r="ITL102" s="7"/>
      <x:c r="ITM102" s="7"/>
      <x:c r="ITN102" s="7"/>
      <x:c r="ITO102" s="7"/>
      <x:c r="ITP102" s="7"/>
      <x:c r="ITQ102" s="7"/>
      <x:c r="ITR102" s="7"/>
      <x:c r="ITS102" s="7"/>
      <x:c r="ITT102" s="7"/>
      <x:c r="ITU102" s="7"/>
      <x:c r="ITV102" s="7"/>
      <x:c r="ITW102" s="7"/>
      <x:c r="ITX102" s="7"/>
      <x:c r="ITY102" s="7"/>
      <x:c r="ITZ102" s="7"/>
      <x:c r="IUA102" s="7"/>
      <x:c r="IUB102" s="7"/>
      <x:c r="IUC102" s="7"/>
      <x:c r="IUD102" s="7"/>
      <x:c r="IUE102" s="7"/>
      <x:c r="IUF102" s="7"/>
      <x:c r="IUG102" s="7"/>
      <x:c r="IUH102" s="7"/>
      <x:c r="IUI102" s="7"/>
      <x:c r="IUJ102" s="7"/>
      <x:c r="IUK102" s="7"/>
      <x:c r="IUL102" s="7"/>
      <x:c r="IUM102" s="7"/>
      <x:c r="IUN102" s="7"/>
      <x:c r="IUO102" s="7"/>
      <x:c r="IUP102" s="7"/>
      <x:c r="IUQ102" s="7"/>
      <x:c r="IUR102" s="7"/>
      <x:c r="IUS102" s="7"/>
      <x:c r="IUT102" s="7"/>
      <x:c r="IUU102" s="7"/>
      <x:c r="IUV102" s="7"/>
      <x:c r="IUW102" s="7"/>
      <x:c r="IUX102" s="7"/>
      <x:c r="IUY102" s="7"/>
      <x:c r="IUZ102" s="7"/>
      <x:c r="IVA102" s="7"/>
      <x:c r="IVB102" s="7"/>
      <x:c r="IVC102" s="7"/>
      <x:c r="IVD102" s="7"/>
      <x:c r="IVE102" s="7"/>
      <x:c r="IVF102" s="7"/>
      <x:c r="IVG102" s="7"/>
      <x:c r="IVH102" s="7"/>
      <x:c r="IVI102" s="7"/>
      <x:c r="IVJ102" s="7"/>
      <x:c r="IVK102" s="7"/>
      <x:c r="IVL102" s="7"/>
      <x:c r="IVM102" s="7"/>
      <x:c r="IVN102" s="7"/>
      <x:c r="IVO102" s="7"/>
      <x:c r="IVP102" s="7"/>
      <x:c r="IVQ102" s="7"/>
      <x:c r="IVR102" s="7"/>
      <x:c r="IVS102" s="7"/>
      <x:c r="IVT102" s="7"/>
      <x:c r="IVU102" s="7"/>
      <x:c r="IVV102" s="7"/>
      <x:c r="IVW102" s="7"/>
      <x:c r="IVX102" s="7"/>
      <x:c r="IVY102" s="7"/>
      <x:c r="IVZ102" s="7"/>
      <x:c r="IWA102" s="7"/>
      <x:c r="IWB102" s="7"/>
      <x:c r="IWC102" s="7"/>
      <x:c r="IWD102" s="7"/>
      <x:c r="IWE102" s="7"/>
      <x:c r="IWF102" s="7"/>
      <x:c r="IWG102" s="7"/>
      <x:c r="IWH102" s="7"/>
      <x:c r="IWI102" s="7"/>
      <x:c r="IWJ102" s="7"/>
      <x:c r="IWK102" s="7"/>
      <x:c r="IWL102" s="7"/>
      <x:c r="IWM102" s="7"/>
      <x:c r="IWN102" s="7"/>
      <x:c r="IWO102" s="7"/>
      <x:c r="IWP102" s="7"/>
      <x:c r="IWQ102" s="7"/>
      <x:c r="IWR102" s="7"/>
      <x:c r="IWS102" s="7"/>
      <x:c r="IWT102" s="7"/>
      <x:c r="IWU102" s="7"/>
      <x:c r="IWV102" s="7"/>
      <x:c r="IWW102" s="7"/>
      <x:c r="IWX102" s="7"/>
      <x:c r="IWY102" s="7"/>
      <x:c r="IWZ102" s="7"/>
      <x:c r="IXA102" s="7"/>
      <x:c r="IXB102" s="7"/>
      <x:c r="IXC102" s="7"/>
      <x:c r="IXD102" s="7"/>
      <x:c r="IXE102" s="7"/>
      <x:c r="IXF102" s="7"/>
      <x:c r="IXG102" s="7"/>
      <x:c r="IXH102" s="7"/>
      <x:c r="IXI102" s="7"/>
      <x:c r="IXJ102" s="7"/>
      <x:c r="IXK102" s="7"/>
      <x:c r="IXL102" s="7"/>
      <x:c r="IXM102" s="7"/>
      <x:c r="IXN102" s="7"/>
      <x:c r="IXO102" s="7"/>
      <x:c r="IXP102" s="7"/>
      <x:c r="IXQ102" s="7"/>
      <x:c r="IXR102" s="7"/>
      <x:c r="IXS102" s="7"/>
      <x:c r="IXT102" s="7"/>
      <x:c r="IXU102" s="7"/>
      <x:c r="IXV102" s="7"/>
      <x:c r="IXW102" s="7"/>
      <x:c r="IXX102" s="7"/>
      <x:c r="IXY102" s="7"/>
      <x:c r="IXZ102" s="7"/>
      <x:c r="IYA102" s="7"/>
      <x:c r="IYB102" s="7"/>
      <x:c r="IYC102" s="7"/>
      <x:c r="IYD102" s="7"/>
      <x:c r="IYE102" s="7"/>
      <x:c r="IYF102" s="7"/>
      <x:c r="IYG102" s="7"/>
      <x:c r="IYH102" s="7"/>
      <x:c r="IYI102" s="7"/>
      <x:c r="IYJ102" s="7"/>
      <x:c r="IYK102" s="7"/>
      <x:c r="IYL102" s="7"/>
      <x:c r="IYM102" s="7"/>
      <x:c r="IYN102" s="7"/>
      <x:c r="IYO102" s="7"/>
      <x:c r="IYP102" s="7"/>
      <x:c r="IYQ102" s="7"/>
      <x:c r="IYR102" s="7"/>
      <x:c r="IYS102" s="7"/>
      <x:c r="IYT102" s="7"/>
      <x:c r="IYU102" s="7"/>
      <x:c r="IYV102" s="7"/>
      <x:c r="IYW102" s="7"/>
      <x:c r="IYX102" s="7"/>
      <x:c r="IYY102" s="7"/>
      <x:c r="IYZ102" s="7"/>
      <x:c r="IZA102" s="7"/>
      <x:c r="IZB102" s="7"/>
      <x:c r="IZC102" s="7"/>
      <x:c r="IZD102" s="7"/>
      <x:c r="IZE102" s="7"/>
      <x:c r="IZF102" s="7"/>
      <x:c r="IZG102" s="7"/>
      <x:c r="IZH102" s="7"/>
      <x:c r="IZI102" s="7"/>
      <x:c r="IZJ102" s="7"/>
      <x:c r="IZK102" s="7"/>
      <x:c r="IZL102" s="7"/>
      <x:c r="IZM102" s="7"/>
      <x:c r="IZN102" s="7"/>
      <x:c r="IZO102" s="7"/>
      <x:c r="IZP102" s="7"/>
      <x:c r="IZQ102" s="7"/>
      <x:c r="IZR102" s="7"/>
      <x:c r="IZS102" s="7"/>
      <x:c r="IZT102" s="7"/>
      <x:c r="IZU102" s="7"/>
      <x:c r="IZV102" s="7"/>
      <x:c r="IZW102" s="7"/>
      <x:c r="IZX102" s="7"/>
      <x:c r="IZY102" s="7"/>
      <x:c r="IZZ102" s="7"/>
      <x:c r="JAA102" s="7"/>
      <x:c r="JAB102" s="7"/>
      <x:c r="JAC102" s="7"/>
      <x:c r="JAD102" s="7"/>
      <x:c r="JAE102" s="7"/>
      <x:c r="JAF102" s="7"/>
      <x:c r="JAG102" s="7"/>
      <x:c r="JAH102" s="7"/>
      <x:c r="JAI102" s="7"/>
      <x:c r="JAJ102" s="7"/>
      <x:c r="JAK102" s="7"/>
      <x:c r="JAL102" s="7"/>
      <x:c r="JAM102" s="7"/>
      <x:c r="JAN102" s="7"/>
      <x:c r="JAO102" s="7"/>
      <x:c r="JAP102" s="7"/>
      <x:c r="JAQ102" s="7"/>
      <x:c r="JAR102" s="7"/>
      <x:c r="JAS102" s="7"/>
      <x:c r="JAT102" s="7"/>
      <x:c r="JAU102" s="7"/>
      <x:c r="JAV102" s="7"/>
      <x:c r="JAW102" s="7"/>
      <x:c r="JAX102" s="7"/>
      <x:c r="JAY102" s="7"/>
      <x:c r="JAZ102" s="7"/>
      <x:c r="JBA102" s="7"/>
      <x:c r="JBB102" s="7"/>
      <x:c r="JBC102" s="7"/>
      <x:c r="JBD102" s="7"/>
      <x:c r="JBE102" s="7"/>
      <x:c r="JBF102" s="7"/>
      <x:c r="JBG102" s="7"/>
      <x:c r="JBH102" s="7"/>
      <x:c r="JBI102" s="7"/>
      <x:c r="JBJ102" s="7"/>
      <x:c r="JBK102" s="7"/>
      <x:c r="JBL102" s="7"/>
      <x:c r="JBM102" s="7"/>
      <x:c r="JBN102" s="7"/>
      <x:c r="JBO102" s="7"/>
      <x:c r="JBP102" s="7"/>
      <x:c r="JBQ102" s="7"/>
      <x:c r="JBR102" s="7"/>
      <x:c r="JBS102" s="7"/>
      <x:c r="JBT102" s="7"/>
      <x:c r="JBU102" s="7"/>
      <x:c r="JBV102" s="7"/>
      <x:c r="JBW102" s="7"/>
      <x:c r="JBX102" s="7"/>
      <x:c r="JBY102" s="7"/>
      <x:c r="JBZ102" s="7"/>
      <x:c r="JCA102" s="7"/>
      <x:c r="JCB102" s="7"/>
      <x:c r="JCC102" s="7"/>
      <x:c r="JCD102" s="7"/>
      <x:c r="JCE102" s="7"/>
      <x:c r="JCF102" s="7"/>
      <x:c r="JCG102" s="7"/>
      <x:c r="JCH102" s="7"/>
      <x:c r="JCI102" s="7"/>
      <x:c r="JCJ102" s="7"/>
      <x:c r="JCK102" s="7"/>
      <x:c r="JCL102" s="7"/>
      <x:c r="JCM102" s="7"/>
      <x:c r="JCN102" s="7"/>
      <x:c r="JCO102" s="7"/>
      <x:c r="JCP102" s="7"/>
      <x:c r="JCQ102" s="7"/>
      <x:c r="JCR102" s="7"/>
      <x:c r="JCS102" s="7"/>
      <x:c r="JCT102" s="7"/>
      <x:c r="JCU102" s="7"/>
      <x:c r="JCV102" s="7"/>
      <x:c r="JCW102" s="7"/>
      <x:c r="JCX102" s="7"/>
      <x:c r="JCY102" s="7"/>
      <x:c r="JCZ102" s="7"/>
      <x:c r="JDA102" s="7"/>
      <x:c r="JDB102" s="7"/>
      <x:c r="JDC102" s="7"/>
      <x:c r="JDD102" s="7"/>
      <x:c r="JDE102" s="7"/>
      <x:c r="JDF102" s="7"/>
      <x:c r="JDG102" s="7"/>
      <x:c r="JDH102" s="7"/>
      <x:c r="JDI102" s="7"/>
      <x:c r="JDJ102" s="7"/>
      <x:c r="JDK102" s="7"/>
      <x:c r="JDL102" s="7"/>
      <x:c r="JDM102" s="7"/>
      <x:c r="JDN102" s="7"/>
      <x:c r="JDO102" s="7"/>
      <x:c r="JDP102" s="7"/>
      <x:c r="JDQ102" s="7"/>
      <x:c r="JDR102" s="7"/>
      <x:c r="JDS102" s="7"/>
      <x:c r="JDT102" s="7"/>
      <x:c r="JDU102" s="7"/>
      <x:c r="JDV102" s="7"/>
      <x:c r="JDW102" s="7"/>
      <x:c r="JDX102" s="7"/>
      <x:c r="JDY102" s="7"/>
      <x:c r="JDZ102" s="7"/>
      <x:c r="JEA102" s="7"/>
      <x:c r="JEB102" s="7"/>
      <x:c r="JEC102" s="7"/>
      <x:c r="JED102" s="7"/>
      <x:c r="JEE102" s="7"/>
      <x:c r="JEF102" s="7"/>
      <x:c r="JEG102" s="7"/>
      <x:c r="JEH102" s="7"/>
      <x:c r="JEI102" s="7"/>
      <x:c r="JEJ102" s="7"/>
      <x:c r="JEK102" s="7"/>
      <x:c r="JEL102" s="7"/>
      <x:c r="JEM102" s="7"/>
      <x:c r="JEN102" s="7"/>
      <x:c r="JEO102" s="7"/>
      <x:c r="JEP102" s="7"/>
      <x:c r="JEQ102" s="7"/>
      <x:c r="JER102" s="7"/>
      <x:c r="JES102" s="7"/>
      <x:c r="JET102" s="7"/>
      <x:c r="JEU102" s="7"/>
      <x:c r="JEV102" s="7"/>
      <x:c r="JEW102" s="7"/>
      <x:c r="JEX102" s="7"/>
      <x:c r="JEY102" s="7"/>
      <x:c r="JEZ102" s="7"/>
      <x:c r="JFA102" s="7"/>
      <x:c r="JFB102" s="7"/>
      <x:c r="JFC102" s="7"/>
      <x:c r="JFD102" s="7"/>
      <x:c r="JFE102" s="7"/>
      <x:c r="JFF102" s="7"/>
      <x:c r="JFG102" s="7"/>
      <x:c r="JFH102" s="7"/>
      <x:c r="JFI102" s="7"/>
      <x:c r="JFJ102" s="7"/>
      <x:c r="JFK102" s="7"/>
      <x:c r="JFL102" s="7"/>
      <x:c r="JFM102" s="7"/>
      <x:c r="JFN102" s="7"/>
      <x:c r="JFO102" s="7"/>
      <x:c r="JFP102" s="7"/>
      <x:c r="JFQ102" s="7"/>
      <x:c r="JFR102" s="7"/>
      <x:c r="JFS102" s="7"/>
      <x:c r="JFT102" s="7"/>
      <x:c r="JFU102" s="7"/>
      <x:c r="JFV102" s="7"/>
      <x:c r="JFW102" s="7"/>
      <x:c r="JFX102" s="7"/>
      <x:c r="JFY102" s="7"/>
      <x:c r="JFZ102" s="7"/>
      <x:c r="JGA102" s="7"/>
      <x:c r="JGB102" s="7"/>
      <x:c r="JGC102" s="7"/>
      <x:c r="JGD102" s="7"/>
      <x:c r="JGE102" s="7"/>
      <x:c r="JGF102" s="7"/>
      <x:c r="JGG102" s="7"/>
      <x:c r="JGH102" s="7"/>
      <x:c r="JGI102" s="7"/>
      <x:c r="JGJ102" s="7"/>
      <x:c r="JGK102" s="7"/>
      <x:c r="JGL102" s="7"/>
      <x:c r="JGM102" s="7"/>
      <x:c r="JGN102" s="7"/>
      <x:c r="JGO102" s="7"/>
      <x:c r="JGP102" s="7"/>
      <x:c r="JGQ102" s="7"/>
      <x:c r="JGR102" s="7"/>
      <x:c r="JGS102" s="7"/>
      <x:c r="JGT102" s="7"/>
      <x:c r="JGU102" s="7"/>
      <x:c r="JGV102" s="7"/>
      <x:c r="JGW102" s="7"/>
      <x:c r="JGX102" s="7"/>
      <x:c r="JGY102" s="7"/>
      <x:c r="JGZ102" s="7"/>
      <x:c r="JHA102" s="7"/>
      <x:c r="JHB102" s="7"/>
      <x:c r="JHC102" s="7"/>
      <x:c r="JHD102" s="7"/>
      <x:c r="JHE102" s="7"/>
      <x:c r="JHF102" s="7"/>
      <x:c r="JHG102" s="7"/>
      <x:c r="JHH102" s="7"/>
      <x:c r="JHI102" s="7"/>
      <x:c r="JHJ102" s="7"/>
      <x:c r="JHK102" s="7"/>
      <x:c r="JHL102" s="7"/>
      <x:c r="JHM102" s="7"/>
      <x:c r="JHN102" s="7"/>
      <x:c r="JHO102" s="7"/>
      <x:c r="JHP102" s="7"/>
      <x:c r="JHQ102" s="7"/>
      <x:c r="JHR102" s="7"/>
      <x:c r="JHS102" s="7"/>
      <x:c r="JHT102" s="7"/>
      <x:c r="JHU102" s="7"/>
      <x:c r="JHV102" s="7"/>
      <x:c r="JHW102" s="7"/>
      <x:c r="JHX102" s="7"/>
      <x:c r="JHY102" s="7"/>
      <x:c r="JHZ102" s="7"/>
      <x:c r="JIA102" s="7"/>
      <x:c r="JIB102" s="7"/>
      <x:c r="JIC102" s="7"/>
      <x:c r="JID102" s="7"/>
      <x:c r="JIE102" s="7"/>
      <x:c r="JIF102" s="7"/>
      <x:c r="JIG102" s="7"/>
      <x:c r="JIH102" s="7"/>
      <x:c r="JII102" s="7"/>
      <x:c r="JIJ102" s="7"/>
      <x:c r="JIK102" s="7"/>
      <x:c r="JIL102" s="7"/>
      <x:c r="JIM102" s="7"/>
      <x:c r="JIN102" s="7"/>
      <x:c r="JIO102" s="7"/>
      <x:c r="JIP102" s="7"/>
      <x:c r="JIQ102" s="7"/>
      <x:c r="JIR102" s="7"/>
      <x:c r="JIS102" s="7"/>
      <x:c r="JIT102" s="7"/>
      <x:c r="JIU102" s="7"/>
      <x:c r="JIV102" s="7"/>
      <x:c r="JIW102" s="7"/>
      <x:c r="JIX102" s="7"/>
      <x:c r="JIY102" s="7"/>
      <x:c r="JIZ102" s="7"/>
      <x:c r="JJA102" s="7"/>
      <x:c r="JJB102" s="7"/>
      <x:c r="JJC102" s="7"/>
      <x:c r="JJD102" s="7"/>
      <x:c r="JJE102" s="7"/>
      <x:c r="JJF102" s="7"/>
      <x:c r="JJG102" s="7"/>
      <x:c r="JJH102" s="7"/>
      <x:c r="JJI102" s="7"/>
      <x:c r="JJJ102" s="7"/>
      <x:c r="JJK102" s="7"/>
      <x:c r="JJL102" s="7"/>
      <x:c r="JJM102" s="7"/>
      <x:c r="JJN102" s="7"/>
      <x:c r="JJO102" s="7"/>
      <x:c r="JJP102" s="7"/>
      <x:c r="JJQ102" s="7"/>
      <x:c r="JJR102" s="7"/>
      <x:c r="JJS102" s="7"/>
      <x:c r="JJT102" s="7"/>
      <x:c r="JJU102" s="7"/>
      <x:c r="JJV102" s="7"/>
      <x:c r="JJW102" s="7"/>
      <x:c r="JJX102" s="7"/>
      <x:c r="JJY102" s="7"/>
      <x:c r="JJZ102" s="7"/>
      <x:c r="JKA102" s="7"/>
      <x:c r="JKB102" s="7"/>
      <x:c r="JKC102" s="7"/>
      <x:c r="JKD102" s="7"/>
      <x:c r="JKE102" s="7"/>
      <x:c r="JKF102" s="7"/>
      <x:c r="JKG102" s="7"/>
      <x:c r="JKH102" s="7"/>
      <x:c r="JKI102" s="7"/>
      <x:c r="JKJ102" s="7"/>
      <x:c r="JKK102" s="7"/>
      <x:c r="JKL102" s="7"/>
      <x:c r="JKM102" s="7"/>
      <x:c r="JKN102" s="7"/>
      <x:c r="JKO102" s="7"/>
      <x:c r="JKP102" s="7"/>
      <x:c r="JKQ102" s="7"/>
      <x:c r="JKR102" s="7"/>
      <x:c r="JKS102" s="7"/>
      <x:c r="JKT102" s="7"/>
      <x:c r="JKU102" s="7"/>
      <x:c r="JKV102" s="7"/>
      <x:c r="JKW102" s="7"/>
      <x:c r="JKX102" s="7"/>
      <x:c r="JKY102" s="7"/>
      <x:c r="JKZ102" s="7"/>
      <x:c r="JLA102" s="7"/>
      <x:c r="JLB102" s="7"/>
      <x:c r="JLC102" s="7"/>
      <x:c r="JLD102" s="7"/>
      <x:c r="JLE102" s="7"/>
      <x:c r="JLF102" s="7"/>
      <x:c r="JLG102" s="7"/>
      <x:c r="JLH102" s="7"/>
      <x:c r="JLI102" s="7"/>
      <x:c r="JLJ102" s="7"/>
      <x:c r="JLK102" s="7"/>
      <x:c r="JLL102" s="7"/>
      <x:c r="JLM102" s="7"/>
      <x:c r="JLN102" s="7"/>
      <x:c r="JLO102" s="7"/>
      <x:c r="JLP102" s="7"/>
      <x:c r="JLQ102" s="7"/>
      <x:c r="JLR102" s="7"/>
      <x:c r="JLS102" s="7"/>
      <x:c r="JLT102" s="7"/>
      <x:c r="JLU102" s="7"/>
      <x:c r="JLV102" s="7"/>
      <x:c r="JLW102" s="7"/>
      <x:c r="JLX102" s="7"/>
      <x:c r="JLY102" s="7"/>
      <x:c r="JLZ102" s="7"/>
      <x:c r="JMA102" s="7"/>
      <x:c r="JMB102" s="7"/>
      <x:c r="JMC102" s="7"/>
      <x:c r="JMD102" s="7"/>
      <x:c r="JME102" s="7"/>
      <x:c r="JMF102" s="7"/>
      <x:c r="JMG102" s="7"/>
      <x:c r="JMH102" s="7"/>
      <x:c r="JMI102" s="7"/>
      <x:c r="JMJ102" s="7"/>
      <x:c r="JMK102" s="7"/>
      <x:c r="JML102" s="7"/>
      <x:c r="JMM102" s="7"/>
      <x:c r="JMN102" s="7"/>
      <x:c r="JMO102" s="7"/>
      <x:c r="JMP102" s="7"/>
      <x:c r="JMQ102" s="7"/>
      <x:c r="JMR102" s="7"/>
      <x:c r="JMS102" s="7"/>
      <x:c r="JMT102" s="7"/>
      <x:c r="JMU102" s="7"/>
      <x:c r="JMV102" s="7"/>
      <x:c r="JMW102" s="7"/>
      <x:c r="JMX102" s="7"/>
      <x:c r="JMY102" s="7"/>
      <x:c r="JMZ102" s="7"/>
      <x:c r="JNA102" s="7"/>
      <x:c r="JNB102" s="7"/>
      <x:c r="JNC102" s="7"/>
      <x:c r="JND102" s="7"/>
      <x:c r="JNE102" s="7"/>
      <x:c r="JNF102" s="7"/>
      <x:c r="JNG102" s="7"/>
      <x:c r="JNH102" s="7"/>
      <x:c r="JNI102" s="7"/>
      <x:c r="JNJ102" s="7"/>
      <x:c r="JNK102" s="7"/>
      <x:c r="JNL102" s="7"/>
      <x:c r="JNM102" s="7"/>
      <x:c r="JNN102" s="7"/>
      <x:c r="JNO102" s="7"/>
      <x:c r="JNP102" s="7"/>
      <x:c r="JNQ102" s="7"/>
      <x:c r="JNR102" s="7"/>
      <x:c r="JNS102" s="7"/>
      <x:c r="JNT102" s="7"/>
      <x:c r="JNU102" s="7"/>
      <x:c r="JNV102" s="7"/>
      <x:c r="JNW102" s="7"/>
      <x:c r="JNX102" s="7"/>
      <x:c r="JNY102" s="7"/>
      <x:c r="JNZ102" s="7"/>
      <x:c r="JOA102" s="7"/>
      <x:c r="JOB102" s="7"/>
      <x:c r="JOC102" s="7"/>
      <x:c r="JOD102" s="7"/>
      <x:c r="JOE102" s="7"/>
      <x:c r="JOF102" s="7"/>
      <x:c r="JOG102" s="7"/>
      <x:c r="JOH102" s="7"/>
      <x:c r="JOI102" s="7"/>
      <x:c r="JOJ102" s="7"/>
      <x:c r="JOK102" s="7"/>
      <x:c r="JOL102" s="7"/>
      <x:c r="JOM102" s="7"/>
      <x:c r="JON102" s="7"/>
      <x:c r="JOO102" s="7"/>
      <x:c r="JOP102" s="7"/>
      <x:c r="JOQ102" s="7"/>
      <x:c r="JOR102" s="7"/>
      <x:c r="JOS102" s="7"/>
      <x:c r="JOT102" s="7"/>
      <x:c r="JOU102" s="7"/>
      <x:c r="JOV102" s="7"/>
      <x:c r="JOW102" s="7"/>
      <x:c r="JOX102" s="7"/>
      <x:c r="JOY102" s="7"/>
      <x:c r="JOZ102" s="7"/>
      <x:c r="JPA102" s="7"/>
      <x:c r="JPB102" s="7"/>
      <x:c r="JPC102" s="7"/>
      <x:c r="JPD102" s="7"/>
      <x:c r="JPE102" s="7"/>
      <x:c r="JPF102" s="7"/>
      <x:c r="JPG102" s="7"/>
      <x:c r="JPH102" s="7"/>
      <x:c r="JPI102" s="7"/>
      <x:c r="JPJ102" s="7"/>
      <x:c r="JPK102" s="7"/>
      <x:c r="JPL102" s="7"/>
      <x:c r="JPM102" s="7"/>
      <x:c r="JPN102" s="7"/>
      <x:c r="JPO102" s="7"/>
      <x:c r="JPP102" s="7"/>
      <x:c r="JPQ102" s="7"/>
      <x:c r="JPR102" s="7"/>
      <x:c r="JPS102" s="7"/>
      <x:c r="JPT102" s="7"/>
      <x:c r="JPU102" s="7"/>
      <x:c r="JPV102" s="7"/>
      <x:c r="JPW102" s="7"/>
      <x:c r="JPX102" s="7"/>
      <x:c r="JPY102" s="7"/>
      <x:c r="JPZ102" s="7"/>
      <x:c r="JQA102" s="7"/>
      <x:c r="JQB102" s="7"/>
      <x:c r="JQC102" s="7"/>
      <x:c r="JQD102" s="7"/>
      <x:c r="JQE102" s="7"/>
      <x:c r="JQF102" s="7"/>
      <x:c r="JQG102" s="7"/>
      <x:c r="JQH102" s="7"/>
      <x:c r="JQI102" s="7"/>
      <x:c r="JQJ102" s="7"/>
      <x:c r="JQK102" s="7"/>
      <x:c r="JQL102" s="7"/>
      <x:c r="JQM102" s="7"/>
      <x:c r="JQN102" s="7"/>
      <x:c r="JQO102" s="7"/>
      <x:c r="JQP102" s="7"/>
      <x:c r="JQQ102" s="7"/>
      <x:c r="JQR102" s="7"/>
      <x:c r="JQS102" s="7"/>
      <x:c r="JQT102" s="7"/>
      <x:c r="JQU102" s="7"/>
      <x:c r="JQV102" s="7"/>
      <x:c r="JQW102" s="7"/>
      <x:c r="JQX102" s="7"/>
      <x:c r="JQY102" s="7"/>
      <x:c r="JQZ102" s="7"/>
      <x:c r="JRA102" s="7"/>
      <x:c r="JRB102" s="7"/>
      <x:c r="JRC102" s="7"/>
      <x:c r="JRD102" s="7"/>
      <x:c r="JRE102" s="7"/>
      <x:c r="JRF102" s="7"/>
      <x:c r="JRG102" s="7"/>
      <x:c r="JRH102" s="7"/>
      <x:c r="JRI102" s="7"/>
      <x:c r="JRJ102" s="7"/>
      <x:c r="JRK102" s="7"/>
      <x:c r="JRL102" s="7"/>
      <x:c r="JRM102" s="7"/>
      <x:c r="JRN102" s="7"/>
      <x:c r="JRO102" s="7"/>
      <x:c r="JRP102" s="7"/>
      <x:c r="JRQ102" s="7"/>
      <x:c r="JRR102" s="7"/>
      <x:c r="JRS102" s="7"/>
      <x:c r="JRT102" s="7"/>
      <x:c r="JRU102" s="7"/>
      <x:c r="JRV102" s="7"/>
      <x:c r="JRW102" s="7"/>
      <x:c r="JRX102" s="7"/>
      <x:c r="JRY102" s="7"/>
      <x:c r="JRZ102" s="7"/>
      <x:c r="JSA102" s="7"/>
      <x:c r="JSB102" s="7"/>
      <x:c r="JSC102" s="7"/>
      <x:c r="JSD102" s="7"/>
      <x:c r="JSE102" s="7"/>
      <x:c r="JSF102" s="7"/>
      <x:c r="JSG102" s="7"/>
      <x:c r="JSH102" s="7"/>
      <x:c r="JSI102" s="7"/>
      <x:c r="JSJ102" s="7"/>
      <x:c r="JSK102" s="7"/>
      <x:c r="JSL102" s="7"/>
      <x:c r="JSM102" s="7"/>
      <x:c r="JSN102" s="7"/>
      <x:c r="JSO102" s="7"/>
      <x:c r="JSP102" s="7"/>
      <x:c r="JSQ102" s="7"/>
      <x:c r="JSR102" s="7"/>
      <x:c r="JSS102" s="7"/>
      <x:c r="JST102" s="7"/>
      <x:c r="JSU102" s="7"/>
      <x:c r="JSV102" s="7"/>
      <x:c r="JSW102" s="7"/>
      <x:c r="JSX102" s="7"/>
      <x:c r="JSY102" s="7"/>
      <x:c r="JSZ102" s="7"/>
      <x:c r="JTA102" s="7"/>
      <x:c r="JTB102" s="7"/>
      <x:c r="JTC102" s="7"/>
      <x:c r="JTD102" s="7"/>
      <x:c r="JTE102" s="7"/>
      <x:c r="JTF102" s="7"/>
      <x:c r="JTG102" s="7"/>
      <x:c r="JTH102" s="7"/>
      <x:c r="JTI102" s="7"/>
      <x:c r="JTJ102" s="7"/>
      <x:c r="JTK102" s="7"/>
      <x:c r="JTL102" s="7"/>
      <x:c r="JTM102" s="7"/>
      <x:c r="JTN102" s="7"/>
      <x:c r="JTO102" s="7"/>
      <x:c r="JTP102" s="7"/>
      <x:c r="JTQ102" s="7"/>
      <x:c r="JTR102" s="7"/>
      <x:c r="JTS102" s="7"/>
      <x:c r="JTT102" s="7"/>
      <x:c r="JTU102" s="7"/>
      <x:c r="JTV102" s="7"/>
      <x:c r="JTW102" s="7"/>
      <x:c r="JTX102" s="7"/>
      <x:c r="JTY102" s="7"/>
      <x:c r="JTZ102" s="7"/>
      <x:c r="JUA102" s="7"/>
      <x:c r="JUB102" s="7"/>
      <x:c r="JUC102" s="7"/>
      <x:c r="JUD102" s="7"/>
      <x:c r="JUE102" s="7"/>
      <x:c r="JUF102" s="7"/>
      <x:c r="JUG102" s="7"/>
      <x:c r="JUH102" s="7"/>
      <x:c r="JUI102" s="7"/>
      <x:c r="JUJ102" s="7"/>
      <x:c r="JUK102" s="7"/>
      <x:c r="JUL102" s="7"/>
      <x:c r="JUM102" s="7"/>
      <x:c r="JUN102" s="7"/>
      <x:c r="JUO102" s="7"/>
      <x:c r="JUP102" s="7"/>
      <x:c r="JUQ102" s="7"/>
      <x:c r="JUR102" s="7"/>
      <x:c r="JUS102" s="7"/>
      <x:c r="JUT102" s="7"/>
      <x:c r="JUU102" s="7"/>
      <x:c r="JUV102" s="7"/>
      <x:c r="JUW102" s="7"/>
      <x:c r="JUX102" s="7"/>
      <x:c r="JUY102" s="7"/>
      <x:c r="JUZ102" s="7"/>
      <x:c r="JVA102" s="7"/>
      <x:c r="JVB102" s="7"/>
      <x:c r="JVC102" s="7"/>
      <x:c r="JVD102" s="7"/>
      <x:c r="JVE102" s="7"/>
      <x:c r="JVF102" s="7"/>
      <x:c r="JVG102" s="7"/>
      <x:c r="JVH102" s="7"/>
      <x:c r="JVI102" s="7"/>
      <x:c r="JVJ102" s="7"/>
      <x:c r="JVK102" s="7"/>
      <x:c r="JVL102" s="7"/>
      <x:c r="JVM102" s="7"/>
      <x:c r="JVN102" s="7"/>
      <x:c r="JVO102" s="7"/>
      <x:c r="JVP102" s="7"/>
      <x:c r="JVQ102" s="7"/>
      <x:c r="JVR102" s="7"/>
      <x:c r="JVS102" s="7"/>
      <x:c r="JVT102" s="7"/>
      <x:c r="JVU102" s="7"/>
      <x:c r="JVV102" s="7"/>
      <x:c r="JVW102" s="7"/>
      <x:c r="JVX102" s="7"/>
      <x:c r="JVY102" s="7"/>
      <x:c r="JVZ102" s="7"/>
      <x:c r="JWA102" s="7"/>
      <x:c r="JWB102" s="7"/>
      <x:c r="JWC102" s="7"/>
      <x:c r="JWD102" s="7"/>
      <x:c r="JWE102" s="7"/>
      <x:c r="JWF102" s="7"/>
      <x:c r="JWG102" s="7"/>
      <x:c r="JWH102" s="7"/>
      <x:c r="JWI102" s="7"/>
      <x:c r="JWJ102" s="7"/>
      <x:c r="JWK102" s="7"/>
      <x:c r="JWL102" s="7"/>
      <x:c r="JWM102" s="7"/>
      <x:c r="JWN102" s="7"/>
      <x:c r="JWO102" s="7"/>
      <x:c r="JWP102" s="7"/>
      <x:c r="JWQ102" s="7"/>
      <x:c r="JWR102" s="7"/>
      <x:c r="JWS102" s="7"/>
      <x:c r="JWT102" s="7"/>
      <x:c r="JWU102" s="7"/>
      <x:c r="JWV102" s="7"/>
      <x:c r="JWW102" s="7"/>
      <x:c r="JWX102" s="7"/>
      <x:c r="JWY102" s="7"/>
      <x:c r="JWZ102" s="7"/>
      <x:c r="JXA102" s="7"/>
      <x:c r="JXB102" s="7"/>
      <x:c r="JXC102" s="7"/>
      <x:c r="JXD102" s="7"/>
      <x:c r="JXE102" s="7"/>
      <x:c r="JXF102" s="7"/>
      <x:c r="JXG102" s="7"/>
      <x:c r="JXH102" s="7"/>
      <x:c r="JXI102" s="7"/>
      <x:c r="JXJ102" s="7"/>
      <x:c r="JXK102" s="7"/>
      <x:c r="JXL102" s="7"/>
      <x:c r="JXM102" s="7"/>
      <x:c r="JXN102" s="7"/>
      <x:c r="JXO102" s="7"/>
      <x:c r="JXP102" s="7"/>
      <x:c r="JXQ102" s="7"/>
      <x:c r="JXR102" s="7"/>
      <x:c r="JXS102" s="7"/>
      <x:c r="JXT102" s="7"/>
      <x:c r="JXU102" s="7"/>
      <x:c r="JXV102" s="7"/>
      <x:c r="JXW102" s="7"/>
      <x:c r="JXX102" s="7"/>
      <x:c r="JXY102" s="7"/>
      <x:c r="JXZ102" s="7"/>
      <x:c r="JYA102" s="7"/>
      <x:c r="JYB102" s="7"/>
      <x:c r="JYC102" s="7"/>
      <x:c r="JYD102" s="7"/>
      <x:c r="JYE102" s="7"/>
      <x:c r="JYF102" s="7"/>
      <x:c r="JYG102" s="7"/>
      <x:c r="JYH102" s="7"/>
      <x:c r="JYI102" s="7"/>
      <x:c r="JYJ102" s="7"/>
      <x:c r="JYK102" s="7"/>
      <x:c r="JYL102" s="7"/>
      <x:c r="JYM102" s="7"/>
      <x:c r="JYN102" s="7"/>
      <x:c r="JYO102" s="7"/>
      <x:c r="JYP102" s="7"/>
      <x:c r="JYQ102" s="7"/>
      <x:c r="JYR102" s="7"/>
      <x:c r="JYS102" s="7"/>
      <x:c r="JYT102" s="7"/>
      <x:c r="JYU102" s="7"/>
      <x:c r="JYV102" s="7"/>
      <x:c r="JYW102" s="7"/>
      <x:c r="JYX102" s="7"/>
      <x:c r="JYY102" s="7"/>
      <x:c r="JYZ102" s="7"/>
      <x:c r="JZA102" s="7"/>
      <x:c r="JZB102" s="7"/>
      <x:c r="JZC102" s="7"/>
      <x:c r="JZD102" s="7"/>
      <x:c r="JZE102" s="7"/>
      <x:c r="JZF102" s="7"/>
      <x:c r="JZG102" s="7"/>
      <x:c r="JZH102" s="7"/>
      <x:c r="JZI102" s="7"/>
      <x:c r="JZJ102" s="7"/>
      <x:c r="JZK102" s="7"/>
      <x:c r="JZL102" s="7"/>
      <x:c r="JZM102" s="7"/>
      <x:c r="JZN102" s="7"/>
      <x:c r="JZO102" s="7"/>
      <x:c r="JZP102" s="7"/>
      <x:c r="JZQ102" s="7"/>
      <x:c r="JZR102" s="7"/>
      <x:c r="JZS102" s="7"/>
      <x:c r="JZT102" s="7"/>
      <x:c r="JZU102" s="7"/>
      <x:c r="JZV102" s="7"/>
      <x:c r="JZW102" s="7"/>
      <x:c r="JZX102" s="7"/>
      <x:c r="JZY102" s="7"/>
      <x:c r="JZZ102" s="7"/>
      <x:c r="KAA102" s="7"/>
      <x:c r="KAB102" s="7"/>
      <x:c r="KAC102" s="7"/>
      <x:c r="KAD102" s="7"/>
      <x:c r="KAE102" s="7"/>
      <x:c r="KAF102" s="7"/>
      <x:c r="KAG102" s="7"/>
      <x:c r="KAH102" s="7"/>
      <x:c r="KAI102" s="7"/>
      <x:c r="KAJ102" s="7"/>
      <x:c r="KAK102" s="7"/>
      <x:c r="KAL102" s="7"/>
      <x:c r="KAM102" s="7"/>
      <x:c r="KAN102" s="7"/>
      <x:c r="KAO102" s="7"/>
      <x:c r="KAP102" s="7"/>
      <x:c r="KAQ102" s="7"/>
      <x:c r="KAR102" s="7"/>
      <x:c r="KAS102" s="7"/>
      <x:c r="KAT102" s="7"/>
      <x:c r="KAU102" s="7"/>
      <x:c r="KAV102" s="7"/>
      <x:c r="KAW102" s="7"/>
      <x:c r="KAX102" s="7"/>
      <x:c r="KAY102" s="7"/>
      <x:c r="KAZ102" s="7"/>
      <x:c r="KBA102" s="7"/>
      <x:c r="KBB102" s="7"/>
      <x:c r="KBC102" s="7"/>
      <x:c r="KBD102" s="7"/>
      <x:c r="KBE102" s="7"/>
      <x:c r="KBF102" s="7"/>
      <x:c r="KBG102" s="7"/>
      <x:c r="KBH102" s="7"/>
      <x:c r="KBI102" s="7"/>
      <x:c r="KBJ102" s="7"/>
      <x:c r="KBK102" s="7"/>
      <x:c r="KBL102" s="7"/>
      <x:c r="KBM102" s="7"/>
      <x:c r="KBN102" s="7"/>
      <x:c r="KBO102" s="7"/>
      <x:c r="KBP102" s="7"/>
      <x:c r="KBQ102" s="7"/>
      <x:c r="KBR102" s="7"/>
      <x:c r="KBS102" s="7"/>
      <x:c r="KBT102" s="7"/>
      <x:c r="KBU102" s="7"/>
      <x:c r="KBV102" s="7"/>
      <x:c r="KBW102" s="7"/>
      <x:c r="KBX102" s="7"/>
      <x:c r="KBY102" s="7"/>
      <x:c r="KBZ102" s="7"/>
      <x:c r="KCA102" s="7"/>
      <x:c r="KCB102" s="7"/>
      <x:c r="KCC102" s="7"/>
      <x:c r="KCD102" s="7"/>
      <x:c r="KCE102" s="7"/>
      <x:c r="KCF102" s="7"/>
      <x:c r="KCG102" s="7"/>
      <x:c r="KCH102" s="7"/>
      <x:c r="KCI102" s="7"/>
      <x:c r="KCJ102" s="7"/>
      <x:c r="KCK102" s="7"/>
      <x:c r="KCL102" s="7"/>
      <x:c r="KCM102" s="7"/>
      <x:c r="KCN102" s="7"/>
      <x:c r="KCO102" s="7"/>
      <x:c r="KCP102" s="7"/>
      <x:c r="KCQ102" s="7"/>
      <x:c r="KCR102" s="7"/>
      <x:c r="KCS102" s="7"/>
      <x:c r="KCT102" s="7"/>
      <x:c r="KCU102" s="7"/>
      <x:c r="KCV102" s="7"/>
      <x:c r="KCW102" s="7"/>
      <x:c r="KCX102" s="7"/>
      <x:c r="KCY102" s="7"/>
      <x:c r="KCZ102" s="7"/>
      <x:c r="KDA102" s="7"/>
      <x:c r="KDB102" s="7"/>
      <x:c r="KDC102" s="7"/>
      <x:c r="KDD102" s="7"/>
      <x:c r="KDE102" s="7"/>
      <x:c r="KDF102" s="7"/>
      <x:c r="KDG102" s="7"/>
      <x:c r="KDH102" s="7"/>
      <x:c r="KDI102" s="7"/>
      <x:c r="KDJ102" s="7"/>
      <x:c r="KDK102" s="7"/>
      <x:c r="KDL102" s="7"/>
      <x:c r="KDM102" s="7"/>
      <x:c r="KDN102" s="7"/>
      <x:c r="KDO102" s="7"/>
      <x:c r="KDP102" s="7"/>
      <x:c r="KDQ102" s="7"/>
      <x:c r="KDR102" s="7"/>
      <x:c r="KDS102" s="7"/>
      <x:c r="KDT102" s="7"/>
      <x:c r="KDU102" s="7"/>
      <x:c r="KDV102" s="7"/>
      <x:c r="KDW102" s="7"/>
      <x:c r="KDX102" s="7"/>
      <x:c r="KDY102" s="7"/>
      <x:c r="KDZ102" s="7"/>
      <x:c r="KEA102" s="7"/>
      <x:c r="KEB102" s="7"/>
      <x:c r="KEC102" s="7"/>
      <x:c r="KED102" s="7"/>
      <x:c r="KEE102" s="7"/>
      <x:c r="KEF102" s="7"/>
      <x:c r="KEG102" s="7"/>
      <x:c r="KEH102" s="7"/>
      <x:c r="KEI102" s="7"/>
      <x:c r="KEJ102" s="7"/>
      <x:c r="KEK102" s="7"/>
      <x:c r="KEL102" s="7"/>
      <x:c r="KEM102" s="7"/>
      <x:c r="KEN102" s="7"/>
      <x:c r="KEO102" s="7"/>
      <x:c r="KEP102" s="7"/>
      <x:c r="KEQ102" s="7"/>
      <x:c r="KER102" s="7"/>
      <x:c r="KES102" s="7"/>
      <x:c r="KET102" s="7"/>
      <x:c r="KEU102" s="7"/>
      <x:c r="KEV102" s="7"/>
      <x:c r="KEW102" s="7"/>
      <x:c r="KEX102" s="7"/>
      <x:c r="KEY102" s="7"/>
      <x:c r="KEZ102" s="7"/>
      <x:c r="KFA102" s="7"/>
      <x:c r="KFB102" s="7"/>
      <x:c r="KFC102" s="7"/>
      <x:c r="KFD102" s="7"/>
      <x:c r="KFE102" s="7"/>
      <x:c r="KFF102" s="7"/>
      <x:c r="KFG102" s="7"/>
      <x:c r="KFH102" s="7"/>
      <x:c r="KFI102" s="7"/>
      <x:c r="KFJ102" s="7"/>
      <x:c r="KFK102" s="7"/>
      <x:c r="KFL102" s="7"/>
      <x:c r="KFM102" s="7"/>
      <x:c r="KFN102" s="7"/>
      <x:c r="KFO102" s="7"/>
      <x:c r="KFP102" s="7"/>
      <x:c r="KFQ102" s="7"/>
      <x:c r="KFR102" s="7"/>
      <x:c r="KFS102" s="7"/>
      <x:c r="KFT102" s="7"/>
      <x:c r="KFU102" s="7"/>
      <x:c r="KFV102" s="7"/>
      <x:c r="KFW102" s="7"/>
      <x:c r="KFX102" s="7"/>
      <x:c r="KFY102" s="7"/>
      <x:c r="KFZ102" s="7"/>
      <x:c r="KGA102" s="7"/>
      <x:c r="KGB102" s="7"/>
      <x:c r="KGC102" s="7"/>
      <x:c r="KGD102" s="7"/>
      <x:c r="KGE102" s="7"/>
      <x:c r="KGF102" s="7"/>
      <x:c r="KGG102" s="7"/>
      <x:c r="KGH102" s="7"/>
      <x:c r="KGI102" s="7"/>
      <x:c r="KGJ102" s="7"/>
      <x:c r="KGK102" s="7"/>
      <x:c r="KGL102" s="7"/>
      <x:c r="KGM102" s="7"/>
      <x:c r="KGN102" s="7"/>
      <x:c r="KGO102" s="7"/>
      <x:c r="KGP102" s="7"/>
      <x:c r="KGQ102" s="7"/>
      <x:c r="KGR102" s="7"/>
      <x:c r="KGS102" s="7"/>
      <x:c r="KGT102" s="7"/>
      <x:c r="KGU102" s="7"/>
      <x:c r="KGV102" s="7"/>
      <x:c r="KGW102" s="7"/>
      <x:c r="KGX102" s="7"/>
      <x:c r="KGY102" s="7"/>
      <x:c r="KGZ102" s="7"/>
      <x:c r="KHA102" s="7"/>
      <x:c r="KHB102" s="7"/>
      <x:c r="KHC102" s="7"/>
      <x:c r="KHD102" s="7"/>
      <x:c r="KHE102" s="7"/>
      <x:c r="KHF102" s="7"/>
      <x:c r="KHG102" s="7"/>
      <x:c r="KHH102" s="7"/>
      <x:c r="KHI102" s="7"/>
      <x:c r="KHJ102" s="7"/>
      <x:c r="KHK102" s="7"/>
      <x:c r="KHL102" s="7"/>
      <x:c r="KHM102" s="7"/>
      <x:c r="KHN102" s="7"/>
      <x:c r="KHO102" s="7"/>
      <x:c r="KHP102" s="7"/>
      <x:c r="KHQ102" s="7"/>
      <x:c r="KHR102" s="7"/>
      <x:c r="KHS102" s="7"/>
      <x:c r="KHT102" s="7"/>
      <x:c r="KHU102" s="7"/>
      <x:c r="KHV102" s="7"/>
      <x:c r="KHW102" s="7"/>
      <x:c r="KHX102" s="7"/>
      <x:c r="KHY102" s="7"/>
      <x:c r="KHZ102" s="7"/>
      <x:c r="KIA102" s="7"/>
      <x:c r="KIB102" s="7"/>
      <x:c r="KIC102" s="7"/>
      <x:c r="KID102" s="7"/>
      <x:c r="KIE102" s="7"/>
      <x:c r="KIF102" s="7"/>
      <x:c r="KIG102" s="7"/>
      <x:c r="KIH102" s="7"/>
      <x:c r="KII102" s="7"/>
      <x:c r="KIJ102" s="7"/>
      <x:c r="KIK102" s="7"/>
      <x:c r="KIL102" s="7"/>
      <x:c r="KIM102" s="7"/>
      <x:c r="KIN102" s="7"/>
      <x:c r="KIO102" s="7"/>
      <x:c r="KIP102" s="7"/>
      <x:c r="KIQ102" s="7"/>
      <x:c r="KIR102" s="7"/>
      <x:c r="KIS102" s="7"/>
      <x:c r="KIT102" s="7"/>
      <x:c r="KIU102" s="7"/>
      <x:c r="KIV102" s="7"/>
      <x:c r="KIW102" s="7"/>
      <x:c r="KIX102" s="7"/>
      <x:c r="KIY102" s="7"/>
      <x:c r="KIZ102" s="7"/>
      <x:c r="KJA102" s="7"/>
      <x:c r="KJB102" s="7"/>
      <x:c r="KJC102" s="7"/>
      <x:c r="KJD102" s="7"/>
      <x:c r="KJE102" s="7"/>
      <x:c r="KJF102" s="7"/>
      <x:c r="KJG102" s="7"/>
      <x:c r="KJH102" s="7"/>
      <x:c r="KJI102" s="7"/>
      <x:c r="KJJ102" s="7"/>
      <x:c r="KJK102" s="7"/>
      <x:c r="KJL102" s="7"/>
      <x:c r="KJM102" s="7"/>
      <x:c r="KJN102" s="7"/>
      <x:c r="KJO102" s="7"/>
      <x:c r="KJP102" s="7"/>
      <x:c r="KJQ102" s="7"/>
      <x:c r="KJR102" s="7"/>
      <x:c r="KJS102" s="7"/>
      <x:c r="KJT102" s="7"/>
      <x:c r="KJU102" s="7"/>
      <x:c r="KJV102" s="7"/>
      <x:c r="KJW102" s="7"/>
      <x:c r="KJX102" s="7"/>
      <x:c r="KJY102" s="7"/>
      <x:c r="KJZ102" s="7"/>
      <x:c r="KKA102" s="7"/>
      <x:c r="KKB102" s="7"/>
      <x:c r="KKC102" s="7"/>
      <x:c r="KKD102" s="7"/>
      <x:c r="KKE102" s="7"/>
      <x:c r="KKF102" s="7"/>
      <x:c r="KKG102" s="7"/>
      <x:c r="KKH102" s="7"/>
      <x:c r="KKI102" s="7"/>
      <x:c r="KKJ102" s="7"/>
      <x:c r="KKK102" s="7"/>
      <x:c r="KKL102" s="7"/>
      <x:c r="KKM102" s="7"/>
      <x:c r="KKN102" s="7"/>
      <x:c r="KKO102" s="7"/>
      <x:c r="KKP102" s="7"/>
      <x:c r="KKQ102" s="7"/>
      <x:c r="KKR102" s="7"/>
      <x:c r="KKS102" s="7"/>
      <x:c r="KKT102" s="7"/>
      <x:c r="KKU102" s="7"/>
      <x:c r="KKV102" s="7"/>
      <x:c r="KKW102" s="7"/>
      <x:c r="KKX102" s="7"/>
      <x:c r="KKY102" s="7"/>
      <x:c r="KKZ102" s="7"/>
      <x:c r="KLA102" s="7"/>
      <x:c r="KLB102" s="7"/>
      <x:c r="KLC102" s="7"/>
      <x:c r="KLD102" s="7"/>
      <x:c r="KLE102" s="7"/>
      <x:c r="KLF102" s="7"/>
      <x:c r="KLG102" s="7"/>
      <x:c r="KLH102" s="7"/>
      <x:c r="KLI102" s="7"/>
      <x:c r="KLJ102" s="7"/>
      <x:c r="KLK102" s="7"/>
      <x:c r="KLL102" s="7"/>
      <x:c r="KLM102" s="7"/>
      <x:c r="KLN102" s="7"/>
      <x:c r="KLO102" s="7"/>
      <x:c r="KLP102" s="7"/>
      <x:c r="KLQ102" s="7"/>
      <x:c r="KLR102" s="7"/>
      <x:c r="KLS102" s="7"/>
      <x:c r="KLT102" s="7"/>
      <x:c r="KLU102" s="7"/>
      <x:c r="KLV102" s="7"/>
      <x:c r="KLW102" s="7"/>
      <x:c r="KLX102" s="7"/>
      <x:c r="KLY102" s="7"/>
      <x:c r="KLZ102" s="7"/>
      <x:c r="KMA102" s="7"/>
      <x:c r="KMB102" s="7"/>
      <x:c r="KMC102" s="7"/>
      <x:c r="KMD102" s="7"/>
      <x:c r="KME102" s="7"/>
      <x:c r="KMF102" s="7"/>
      <x:c r="KMG102" s="7"/>
      <x:c r="KMH102" s="7"/>
      <x:c r="KMI102" s="7"/>
      <x:c r="KMJ102" s="7"/>
      <x:c r="KMK102" s="7"/>
      <x:c r="KML102" s="7"/>
      <x:c r="KMM102" s="7"/>
      <x:c r="KMN102" s="7"/>
      <x:c r="KMO102" s="7"/>
      <x:c r="KMP102" s="7"/>
      <x:c r="KMQ102" s="7"/>
      <x:c r="KMR102" s="7"/>
      <x:c r="KMS102" s="7"/>
      <x:c r="KMT102" s="7"/>
      <x:c r="KMU102" s="7"/>
      <x:c r="KMV102" s="7"/>
      <x:c r="KMW102" s="7"/>
      <x:c r="KMX102" s="7"/>
      <x:c r="KMY102" s="7"/>
      <x:c r="KMZ102" s="7"/>
      <x:c r="KNA102" s="7"/>
      <x:c r="KNB102" s="7"/>
      <x:c r="KNC102" s="7"/>
      <x:c r="KND102" s="7"/>
      <x:c r="KNE102" s="7"/>
      <x:c r="KNF102" s="7"/>
      <x:c r="KNG102" s="7"/>
      <x:c r="KNH102" s="7"/>
      <x:c r="KNI102" s="7"/>
      <x:c r="KNJ102" s="7"/>
      <x:c r="KNK102" s="7"/>
      <x:c r="KNL102" s="7"/>
      <x:c r="KNM102" s="7"/>
      <x:c r="KNN102" s="7"/>
      <x:c r="KNO102" s="7"/>
      <x:c r="KNP102" s="7"/>
      <x:c r="KNQ102" s="7"/>
      <x:c r="KNR102" s="7"/>
      <x:c r="KNS102" s="7"/>
      <x:c r="KNT102" s="7"/>
      <x:c r="KNU102" s="7"/>
      <x:c r="KNV102" s="7"/>
      <x:c r="KNW102" s="7"/>
      <x:c r="KNX102" s="7"/>
      <x:c r="KNY102" s="7"/>
      <x:c r="KNZ102" s="7"/>
      <x:c r="KOA102" s="7"/>
      <x:c r="KOB102" s="7"/>
      <x:c r="KOC102" s="7"/>
      <x:c r="KOD102" s="7"/>
      <x:c r="KOE102" s="7"/>
      <x:c r="KOF102" s="7"/>
      <x:c r="KOG102" s="7"/>
      <x:c r="KOH102" s="7"/>
      <x:c r="KOI102" s="7"/>
      <x:c r="KOJ102" s="7"/>
      <x:c r="KOK102" s="7"/>
      <x:c r="KOL102" s="7"/>
      <x:c r="KOM102" s="7"/>
      <x:c r="KON102" s="7"/>
      <x:c r="KOO102" s="7"/>
      <x:c r="KOP102" s="7"/>
      <x:c r="KOQ102" s="7"/>
      <x:c r="KOR102" s="7"/>
      <x:c r="KOS102" s="7"/>
      <x:c r="KOT102" s="7"/>
      <x:c r="KOU102" s="7"/>
      <x:c r="KOV102" s="7"/>
      <x:c r="KOW102" s="7"/>
      <x:c r="KOX102" s="7"/>
      <x:c r="KOY102" s="7"/>
      <x:c r="KOZ102" s="7"/>
      <x:c r="KPA102" s="7"/>
      <x:c r="KPB102" s="7"/>
      <x:c r="KPC102" s="7"/>
      <x:c r="KPD102" s="7"/>
      <x:c r="KPE102" s="7"/>
      <x:c r="KPF102" s="7"/>
      <x:c r="KPG102" s="7"/>
      <x:c r="KPH102" s="7"/>
      <x:c r="KPI102" s="7"/>
      <x:c r="KPJ102" s="7"/>
      <x:c r="KPK102" s="7"/>
      <x:c r="KPL102" s="7"/>
      <x:c r="KPM102" s="7"/>
      <x:c r="KPN102" s="7"/>
      <x:c r="KPO102" s="7"/>
      <x:c r="KPP102" s="7"/>
      <x:c r="KPQ102" s="7"/>
      <x:c r="KPR102" s="7"/>
      <x:c r="KPS102" s="7"/>
      <x:c r="KPT102" s="7"/>
      <x:c r="KPU102" s="7"/>
      <x:c r="KPV102" s="7"/>
      <x:c r="KPW102" s="7"/>
      <x:c r="KPX102" s="7"/>
      <x:c r="KPY102" s="7"/>
      <x:c r="KPZ102" s="7"/>
      <x:c r="KQA102" s="7"/>
      <x:c r="KQB102" s="7"/>
      <x:c r="KQC102" s="7"/>
      <x:c r="KQD102" s="7"/>
      <x:c r="KQE102" s="7"/>
      <x:c r="KQF102" s="7"/>
      <x:c r="KQG102" s="7"/>
      <x:c r="KQH102" s="7"/>
      <x:c r="KQI102" s="7"/>
      <x:c r="KQJ102" s="7"/>
      <x:c r="KQK102" s="7"/>
      <x:c r="KQL102" s="7"/>
      <x:c r="KQM102" s="7"/>
      <x:c r="KQN102" s="7"/>
      <x:c r="KQO102" s="7"/>
      <x:c r="KQP102" s="7"/>
      <x:c r="KQQ102" s="7"/>
      <x:c r="KQR102" s="7"/>
      <x:c r="KQS102" s="7"/>
      <x:c r="KQT102" s="7"/>
      <x:c r="KQU102" s="7"/>
      <x:c r="KQV102" s="7"/>
      <x:c r="KQW102" s="7"/>
      <x:c r="KQX102" s="7"/>
      <x:c r="KQY102" s="7"/>
      <x:c r="KQZ102" s="7"/>
      <x:c r="KRA102" s="7"/>
      <x:c r="KRB102" s="7"/>
      <x:c r="KRC102" s="7"/>
      <x:c r="KRD102" s="7"/>
      <x:c r="KRE102" s="7"/>
      <x:c r="KRF102" s="7"/>
      <x:c r="KRG102" s="7"/>
      <x:c r="KRH102" s="7"/>
      <x:c r="KRI102" s="7"/>
      <x:c r="KRJ102" s="7"/>
      <x:c r="KRK102" s="7"/>
      <x:c r="KRL102" s="7"/>
      <x:c r="KRM102" s="7"/>
      <x:c r="KRN102" s="7"/>
      <x:c r="KRO102" s="7"/>
      <x:c r="KRP102" s="7"/>
      <x:c r="KRQ102" s="7"/>
      <x:c r="KRR102" s="7"/>
      <x:c r="KRS102" s="7"/>
      <x:c r="KRT102" s="7"/>
      <x:c r="KRU102" s="7"/>
      <x:c r="KRV102" s="7"/>
      <x:c r="KRW102" s="7"/>
      <x:c r="KRX102" s="7"/>
      <x:c r="KRY102" s="7"/>
      <x:c r="KRZ102" s="7"/>
      <x:c r="KSA102" s="7"/>
      <x:c r="KSB102" s="7"/>
      <x:c r="KSC102" s="7"/>
      <x:c r="KSD102" s="7"/>
      <x:c r="KSE102" s="7"/>
      <x:c r="KSF102" s="7"/>
      <x:c r="KSG102" s="7"/>
      <x:c r="KSH102" s="7"/>
      <x:c r="KSI102" s="7"/>
      <x:c r="KSJ102" s="7"/>
      <x:c r="KSK102" s="7"/>
      <x:c r="KSL102" s="7"/>
      <x:c r="KSM102" s="7"/>
      <x:c r="KSN102" s="7"/>
      <x:c r="KSO102" s="7"/>
      <x:c r="KSP102" s="7"/>
      <x:c r="KSQ102" s="7"/>
      <x:c r="KSR102" s="7"/>
      <x:c r="KSS102" s="7"/>
      <x:c r="KST102" s="7"/>
      <x:c r="KSU102" s="7"/>
      <x:c r="KSV102" s="7"/>
      <x:c r="KSW102" s="7"/>
      <x:c r="KSX102" s="7"/>
      <x:c r="KSY102" s="7"/>
      <x:c r="KSZ102" s="7"/>
      <x:c r="KTA102" s="7"/>
      <x:c r="KTB102" s="7"/>
      <x:c r="KTC102" s="7"/>
      <x:c r="KTD102" s="7"/>
      <x:c r="KTE102" s="7"/>
      <x:c r="KTF102" s="7"/>
      <x:c r="KTG102" s="7"/>
      <x:c r="KTH102" s="7"/>
      <x:c r="KTI102" s="7"/>
      <x:c r="KTJ102" s="7"/>
      <x:c r="KTK102" s="7"/>
      <x:c r="KTL102" s="7"/>
      <x:c r="KTM102" s="7"/>
      <x:c r="KTN102" s="7"/>
      <x:c r="KTO102" s="7"/>
      <x:c r="KTP102" s="7"/>
      <x:c r="KTQ102" s="7"/>
      <x:c r="KTR102" s="7"/>
      <x:c r="KTS102" s="7"/>
      <x:c r="KTT102" s="7"/>
      <x:c r="KTU102" s="7"/>
      <x:c r="KTV102" s="7"/>
      <x:c r="KTW102" s="7"/>
      <x:c r="KTX102" s="7"/>
      <x:c r="KTY102" s="7"/>
      <x:c r="KTZ102" s="7"/>
      <x:c r="KUA102" s="7"/>
      <x:c r="KUB102" s="7"/>
      <x:c r="KUC102" s="7"/>
      <x:c r="KUD102" s="7"/>
      <x:c r="KUE102" s="7"/>
      <x:c r="KUF102" s="7"/>
      <x:c r="KUG102" s="7"/>
      <x:c r="KUH102" s="7"/>
      <x:c r="KUI102" s="7"/>
      <x:c r="KUJ102" s="7"/>
      <x:c r="KUK102" s="7"/>
      <x:c r="KUL102" s="7"/>
      <x:c r="KUM102" s="7"/>
      <x:c r="KUN102" s="7"/>
      <x:c r="KUO102" s="7"/>
      <x:c r="KUP102" s="7"/>
      <x:c r="KUQ102" s="7"/>
      <x:c r="KUR102" s="7"/>
      <x:c r="KUS102" s="7"/>
      <x:c r="KUT102" s="7"/>
      <x:c r="KUU102" s="7"/>
      <x:c r="KUV102" s="7"/>
      <x:c r="KUW102" s="7"/>
      <x:c r="KUX102" s="7"/>
      <x:c r="KUY102" s="7"/>
      <x:c r="KUZ102" s="7"/>
      <x:c r="KVA102" s="7"/>
      <x:c r="KVB102" s="7"/>
      <x:c r="KVC102" s="7"/>
      <x:c r="KVD102" s="7"/>
      <x:c r="KVE102" s="7"/>
      <x:c r="KVF102" s="7"/>
      <x:c r="KVG102" s="7"/>
      <x:c r="KVH102" s="7"/>
      <x:c r="KVI102" s="7"/>
      <x:c r="KVJ102" s="7"/>
      <x:c r="KVK102" s="7"/>
      <x:c r="KVL102" s="7"/>
      <x:c r="KVM102" s="7"/>
      <x:c r="KVN102" s="7"/>
      <x:c r="KVO102" s="7"/>
      <x:c r="KVP102" s="7"/>
      <x:c r="KVQ102" s="7"/>
      <x:c r="KVR102" s="7"/>
      <x:c r="KVS102" s="7"/>
      <x:c r="KVT102" s="7"/>
      <x:c r="KVU102" s="7"/>
      <x:c r="KVV102" s="7"/>
      <x:c r="KVW102" s="7"/>
      <x:c r="KVX102" s="7"/>
      <x:c r="KVY102" s="7"/>
      <x:c r="KVZ102" s="7"/>
      <x:c r="KWA102" s="7"/>
      <x:c r="KWB102" s="7"/>
      <x:c r="KWC102" s="7"/>
      <x:c r="KWD102" s="7"/>
      <x:c r="KWE102" s="7"/>
      <x:c r="KWF102" s="7"/>
      <x:c r="KWG102" s="7"/>
      <x:c r="KWH102" s="7"/>
      <x:c r="KWI102" s="7"/>
      <x:c r="KWJ102" s="7"/>
      <x:c r="KWK102" s="7"/>
      <x:c r="KWL102" s="7"/>
      <x:c r="KWM102" s="7"/>
      <x:c r="KWN102" s="7"/>
      <x:c r="KWO102" s="7"/>
      <x:c r="KWP102" s="7"/>
      <x:c r="KWQ102" s="7"/>
      <x:c r="KWR102" s="7"/>
      <x:c r="KWS102" s="7"/>
      <x:c r="KWT102" s="7"/>
      <x:c r="KWU102" s="7"/>
      <x:c r="KWV102" s="7"/>
      <x:c r="KWW102" s="7"/>
      <x:c r="KWX102" s="7"/>
      <x:c r="KWY102" s="7"/>
      <x:c r="KWZ102" s="7"/>
      <x:c r="KXA102" s="7"/>
      <x:c r="KXB102" s="7"/>
      <x:c r="KXC102" s="7"/>
      <x:c r="KXD102" s="7"/>
      <x:c r="KXE102" s="7"/>
      <x:c r="KXF102" s="7"/>
      <x:c r="KXG102" s="7"/>
      <x:c r="KXH102" s="7"/>
      <x:c r="KXI102" s="7"/>
      <x:c r="KXJ102" s="7"/>
      <x:c r="KXK102" s="7"/>
      <x:c r="KXL102" s="7"/>
      <x:c r="KXM102" s="7"/>
      <x:c r="KXN102" s="7"/>
      <x:c r="KXO102" s="7"/>
      <x:c r="KXP102" s="7"/>
      <x:c r="KXQ102" s="7"/>
      <x:c r="KXR102" s="7"/>
      <x:c r="KXS102" s="7"/>
      <x:c r="KXT102" s="7"/>
      <x:c r="KXU102" s="7"/>
      <x:c r="KXV102" s="7"/>
      <x:c r="KXW102" s="7"/>
      <x:c r="KXX102" s="7"/>
      <x:c r="KXY102" s="7"/>
      <x:c r="KXZ102" s="7"/>
      <x:c r="KYA102" s="7"/>
      <x:c r="KYB102" s="7"/>
      <x:c r="KYC102" s="7"/>
      <x:c r="KYD102" s="7"/>
      <x:c r="KYE102" s="7"/>
      <x:c r="KYF102" s="7"/>
      <x:c r="KYG102" s="7"/>
      <x:c r="KYH102" s="7"/>
      <x:c r="KYI102" s="7"/>
      <x:c r="KYJ102" s="7"/>
      <x:c r="KYK102" s="7"/>
      <x:c r="KYL102" s="7"/>
      <x:c r="KYM102" s="7"/>
      <x:c r="KYN102" s="7"/>
      <x:c r="KYO102" s="7"/>
      <x:c r="KYP102" s="7"/>
      <x:c r="KYQ102" s="7"/>
      <x:c r="KYR102" s="7"/>
      <x:c r="KYS102" s="7"/>
      <x:c r="KYT102" s="7"/>
      <x:c r="KYU102" s="7"/>
      <x:c r="KYV102" s="7"/>
      <x:c r="KYW102" s="7"/>
      <x:c r="KYX102" s="7"/>
      <x:c r="KYY102" s="7"/>
      <x:c r="KYZ102" s="7"/>
      <x:c r="KZA102" s="7"/>
      <x:c r="KZB102" s="7"/>
      <x:c r="KZC102" s="7"/>
      <x:c r="KZD102" s="7"/>
      <x:c r="KZE102" s="7"/>
      <x:c r="KZF102" s="7"/>
      <x:c r="KZG102" s="7"/>
      <x:c r="KZH102" s="7"/>
      <x:c r="KZI102" s="7"/>
      <x:c r="KZJ102" s="7"/>
      <x:c r="KZK102" s="7"/>
      <x:c r="KZL102" s="7"/>
      <x:c r="KZM102" s="7"/>
      <x:c r="KZN102" s="7"/>
      <x:c r="KZO102" s="7"/>
      <x:c r="KZP102" s="7"/>
      <x:c r="KZQ102" s="7"/>
      <x:c r="KZR102" s="7"/>
      <x:c r="KZS102" s="7"/>
      <x:c r="KZT102" s="7"/>
      <x:c r="KZU102" s="7"/>
      <x:c r="KZV102" s="7"/>
      <x:c r="KZW102" s="7"/>
      <x:c r="KZX102" s="7"/>
      <x:c r="KZY102" s="7"/>
      <x:c r="KZZ102" s="7"/>
      <x:c r="LAA102" s="7"/>
      <x:c r="LAB102" s="7"/>
      <x:c r="LAC102" s="7"/>
      <x:c r="LAD102" s="7"/>
      <x:c r="LAE102" s="7"/>
      <x:c r="LAF102" s="7"/>
      <x:c r="LAG102" s="7"/>
      <x:c r="LAH102" s="7"/>
      <x:c r="LAI102" s="7"/>
      <x:c r="LAJ102" s="7"/>
      <x:c r="LAK102" s="7"/>
      <x:c r="LAL102" s="7"/>
      <x:c r="LAM102" s="7"/>
      <x:c r="LAN102" s="7"/>
      <x:c r="LAO102" s="7"/>
      <x:c r="LAP102" s="7"/>
      <x:c r="LAQ102" s="7"/>
      <x:c r="LAR102" s="7"/>
      <x:c r="LAS102" s="7"/>
      <x:c r="LAT102" s="7"/>
      <x:c r="LAU102" s="7"/>
      <x:c r="LAV102" s="7"/>
      <x:c r="LAW102" s="7"/>
      <x:c r="LAX102" s="7"/>
      <x:c r="LAY102" s="7"/>
      <x:c r="LAZ102" s="7"/>
      <x:c r="LBA102" s="7"/>
      <x:c r="LBB102" s="7"/>
      <x:c r="LBC102" s="7"/>
      <x:c r="LBD102" s="7"/>
      <x:c r="LBE102" s="7"/>
      <x:c r="LBF102" s="7"/>
      <x:c r="LBG102" s="7"/>
      <x:c r="LBH102" s="7"/>
      <x:c r="LBI102" s="7"/>
      <x:c r="LBJ102" s="7"/>
      <x:c r="LBK102" s="7"/>
      <x:c r="LBL102" s="7"/>
      <x:c r="LBM102" s="7"/>
      <x:c r="LBN102" s="7"/>
      <x:c r="LBO102" s="7"/>
      <x:c r="LBP102" s="7"/>
      <x:c r="LBQ102" s="7"/>
      <x:c r="LBR102" s="7"/>
      <x:c r="LBS102" s="7"/>
      <x:c r="LBT102" s="7"/>
      <x:c r="LBU102" s="7"/>
      <x:c r="LBV102" s="7"/>
      <x:c r="LBW102" s="7"/>
      <x:c r="LBX102" s="7"/>
      <x:c r="LBY102" s="7"/>
      <x:c r="LBZ102" s="7"/>
      <x:c r="LCA102" s="7"/>
      <x:c r="LCB102" s="7"/>
      <x:c r="LCC102" s="7"/>
      <x:c r="LCD102" s="7"/>
      <x:c r="LCE102" s="7"/>
      <x:c r="LCF102" s="7"/>
      <x:c r="LCG102" s="7"/>
      <x:c r="LCH102" s="7"/>
      <x:c r="LCI102" s="7"/>
      <x:c r="LCJ102" s="7"/>
      <x:c r="LCK102" s="7"/>
      <x:c r="LCL102" s="7"/>
      <x:c r="LCM102" s="7"/>
      <x:c r="LCN102" s="7"/>
      <x:c r="LCO102" s="7"/>
      <x:c r="LCP102" s="7"/>
      <x:c r="LCQ102" s="7"/>
      <x:c r="LCR102" s="7"/>
      <x:c r="LCS102" s="7"/>
      <x:c r="LCT102" s="7"/>
      <x:c r="LCU102" s="7"/>
      <x:c r="LCV102" s="7"/>
      <x:c r="LCW102" s="7"/>
      <x:c r="LCX102" s="7"/>
      <x:c r="LCY102" s="7"/>
      <x:c r="LCZ102" s="7"/>
      <x:c r="LDA102" s="7"/>
      <x:c r="LDB102" s="7"/>
      <x:c r="LDC102" s="7"/>
      <x:c r="LDD102" s="7"/>
      <x:c r="LDE102" s="7"/>
      <x:c r="LDF102" s="7"/>
      <x:c r="LDG102" s="7"/>
      <x:c r="LDH102" s="7"/>
      <x:c r="LDI102" s="7"/>
      <x:c r="LDJ102" s="7"/>
      <x:c r="LDK102" s="7"/>
      <x:c r="LDL102" s="7"/>
      <x:c r="LDM102" s="7"/>
      <x:c r="LDN102" s="7"/>
      <x:c r="LDO102" s="7"/>
      <x:c r="LDP102" s="7"/>
      <x:c r="LDQ102" s="7"/>
      <x:c r="LDR102" s="7"/>
      <x:c r="LDS102" s="7"/>
      <x:c r="LDT102" s="7"/>
      <x:c r="LDU102" s="7"/>
      <x:c r="LDV102" s="7"/>
      <x:c r="LDW102" s="7"/>
      <x:c r="LDX102" s="7"/>
      <x:c r="LDY102" s="7"/>
      <x:c r="LDZ102" s="7"/>
      <x:c r="LEA102" s="7"/>
      <x:c r="LEB102" s="7"/>
      <x:c r="LEC102" s="7"/>
      <x:c r="LED102" s="7"/>
      <x:c r="LEE102" s="7"/>
      <x:c r="LEF102" s="7"/>
      <x:c r="LEG102" s="7"/>
      <x:c r="LEH102" s="7"/>
      <x:c r="LEI102" s="7"/>
      <x:c r="LEJ102" s="7"/>
      <x:c r="LEK102" s="7"/>
      <x:c r="LEL102" s="7"/>
      <x:c r="LEM102" s="7"/>
      <x:c r="LEN102" s="7"/>
      <x:c r="LEO102" s="7"/>
      <x:c r="LEP102" s="7"/>
      <x:c r="LEQ102" s="7"/>
      <x:c r="LER102" s="7"/>
      <x:c r="LES102" s="7"/>
      <x:c r="LET102" s="7"/>
      <x:c r="LEU102" s="7"/>
      <x:c r="LEV102" s="7"/>
      <x:c r="LEW102" s="7"/>
      <x:c r="LEX102" s="7"/>
      <x:c r="LEY102" s="7"/>
      <x:c r="LEZ102" s="7"/>
      <x:c r="LFA102" s="7"/>
      <x:c r="LFB102" s="7"/>
      <x:c r="LFC102" s="7"/>
      <x:c r="LFD102" s="7"/>
      <x:c r="LFE102" s="7"/>
      <x:c r="LFF102" s="7"/>
      <x:c r="LFG102" s="7"/>
      <x:c r="LFH102" s="7"/>
      <x:c r="LFI102" s="7"/>
      <x:c r="LFJ102" s="7"/>
      <x:c r="LFK102" s="7"/>
      <x:c r="LFL102" s="7"/>
      <x:c r="LFM102" s="7"/>
      <x:c r="LFN102" s="7"/>
      <x:c r="LFO102" s="7"/>
      <x:c r="LFP102" s="7"/>
      <x:c r="LFQ102" s="7"/>
      <x:c r="LFR102" s="7"/>
      <x:c r="LFS102" s="7"/>
      <x:c r="LFT102" s="7"/>
      <x:c r="LFU102" s="7"/>
      <x:c r="LFV102" s="7"/>
      <x:c r="LFW102" s="7"/>
      <x:c r="LFX102" s="7"/>
      <x:c r="LFY102" s="7"/>
      <x:c r="LFZ102" s="7"/>
      <x:c r="LGA102" s="7"/>
      <x:c r="LGB102" s="7"/>
      <x:c r="LGC102" s="7"/>
      <x:c r="LGD102" s="7"/>
      <x:c r="LGE102" s="7"/>
      <x:c r="LGF102" s="7"/>
      <x:c r="LGG102" s="7"/>
      <x:c r="LGH102" s="7"/>
      <x:c r="LGI102" s="7"/>
      <x:c r="LGJ102" s="7"/>
      <x:c r="LGK102" s="7"/>
      <x:c r="LGL102" s="7"/>
      <x:c r="LGM102" s="7"/>
      <x:c r="LGN102" s="7"/>
      <x:c r="LGO102" s="7"/>
      <x:c r="LGP102" s="7"/>
      <x:c r="LGQ102" s="7"/>
      <x:c r="LGR102" s="7"/>
      <x:c r="LGS102" s="7"/>
      <x:c r="LGT102" s="7"/>
      <x:c r="LGU102" s="7"/>
      <x:c r="LGV102" s="7"/>
      <x:c r="LGW102" s="7"/>
      <x:c r="LGX102" s="7"/>
      <x:c r="LGY102" s="7"/>
      <x:c r="LGZ102" s="7"/>
      <x:c r="LHA102" s="7"/>
      <x:c r="LHB102" s="7"/>
      <x:c r="LHC102" s="7"/>
      <x:c r="LHD102" s="7"/>
      <x:c r="LHE102" s="7"/>
      <x:c r="LHF102" s="7"/>
      <x:c r="LHG102" s="7"/>
      <x:c r="LHH102" s="7"/>
      <x:c r="LHI102" s="7"/>
      <x:c r="LHJ102" s="7"/>
      <x:c r="LHK102" s="7"/>
      <x:c r="LHL102" s="7"/>
      <x:c r="LHM102" s="7"/>
      <x:c r="LHN102" s="7"/>
      <x:c r="LHO102" s="7"/>
      <x:c r="LHP102" s="7"/>
      <x:c r="LHQ102" s="7"/>
      <x:c r="LHR102" s="7"/>
      <x:c r="LHS102" s="7"/>
      <x:c r="LHT102" s="7"/>
      <x:c r="LHU102" s="7"/>
      <x:c r="LHV102" s="7"/>
      <x:c r="LHW102" s="7"/>
      <x:c r="LHX102" s="7"/>
      <x:c r="LHY102" s="7"/>
      <x:c r="LHZ102" s="7"/>
      <x:c r="LIA102" s="7"/>
      <x:c r="LIB102" s="7"/>
      <x:c r="LIC102" s="7"/>
      <x:c r="LID102" s="7"/>
      <x:c r="LIE102" s="7"/>
      <x:c r="LIF102" s="7"/>
      <x:c r="LIG102" s="7"/>
      <x:c r="LIH102" s="7"/>
      <x:c r="LII102" s="7"/>
      <x:c r="LIJ102" s="7"/>
      <x:c r="LIK102" s="7"/>
      <x:c r="LIL102" s="7"/>
      <x:c r="LIM102" s="7"/>
      <x:c r="LIN102" s="7"/>
      <x:c r="LIO102" s="7"/>
      <x:c r="LIP102" s="7"/>
      <x:c r="LIQ102" s="7"/>
      <x:c r="LIR102" s="7"/>
      <x:c r="LIS102" s="7"/>
      <x:c r="LIT102" s="7"/>
      <x:c r="LIU102" s="7"/>
      <x:c r="LIV102" s="7"/>
      <x:c r="LIW102" s="7"/>
      <x:c r="LIX102" s="7"/>
      <x:c r="LIY102" s="7"/>
      <x:c r="LIZ102" s="7"/>
      <x:c r="LJA102" s="7"/>
      <x:c r="LJB102" s="7"/>
      <x:c r="LJC102" s="7"/>
      <x:c r="LJD102" s="7"/>
      <x:c r="LJE102" s="7"/>
      <x:c r="LJF102" s="7"/>
      <x:c r="LJG102" s="7"/>
      <x:c r="LJH102" s="7"/>
      <x:c r="LJI102" s="7"/>
      <x:c r="LJJ102" s="7"/>
      <x:c r="LJK102" s="7"/>
      <x:c r="LJL102" s="7"/>
      <x:c r="LJM102" s="7"/>
      <x:c r="LJN102" s="7"/>
      <x:c r="LJO102" s="7"/>
      <x:c r="LJP102" s="7"/>
      <x:c r="LJQ102" s="7"/>
      <x:c r="LJR102" s="7"/>
      <x:c r="LJS102" s="7"/>
      <x:c r="LJT102" s="7"/>
      <x:c r="LJU102" s="7"/>
      <x:c r="LJV102" s="7"/>
      <x:c r="LJW102" s="7"/>
      <x:c r="LJX102" s="7"/>
      <x:c r="LJY102" s="7"/>
      <x:c r="LJZ102" s="7"/>
      <x:c r="LKA102" s="7"/>
      <x:c r="LKB102" s="7"/>
      <x:c r="LKC102" s="7"/>
      <x:c r="LKD102" s="7"/>
      <x:c r="LKE102" s="7"/>
      <x:c r="LKF102" s="7"/>
      <x:c r="LKG102" s="7"/>
      <x:c r="LKH102" s="7"/>
      <x:c r="LKI102" s="7"/>
      <x:c r="LKJ102" s="7"/>
      <x:c r="LKK102" s="7"/>
      <x:c r="LKL102" s="7"/>
      <x:c r="LKM102" s="7"/>
      <x:c r="LKN102" s="7"/>
      <x:c r="LKO102" s="7"/>
      <x:c r="LKP102" s="7"/>
      <x:c r="LKQ102" s="7"/>
      <x:c r="LKR102" s="7"/>
      <x:c r="LKS102" s="7"/>
      <x:c r="LKT102" s="7"/>
      <x:c r="LKU102" s="7"/>
      <x:c r="LKV102" s="7"/>
      <x:c r="LKW102" s="7"/>
      <x:c r="LKX102" s="7"/>
      <x:c r="LKY102" s="7"/>
      <x:c r="LKZ102" s="7"/>
      <x:c r="LLA102" s="7"/>
      <x:c r="LLB102" s="7"/>
      <x:c r="LLC102" s="7"/>
      <x:c r="LLD102" s="7"/>
      <x:c r="LLE102" s="7"/>
      <x:c r="LLF102" s="7"/>
      <x:c r="LLG102" s="7"/>
      <x:c r="LLH102" s="7"/>
      <x:c r="LLI102" s="7"/>
      <x:c r="LLJ102" s="7"/>
      <x:c r="LLK102" s="7"/>
      <x:c r="LLL102" s="7"/>
      <x:c r="LLM102" s="7"/>
      <x:c r="LLN102" s="7"/>
      <x:c r="LLO102" s="7"/>
      <x:c r="LLP102" s="7"/>
      <x:c r="LLQ102" s="7"/>
      <x:c r="LLR102" s="7"/>
      <x:c r="LLS102" s="7"/>
      <x:c r="LLT102" s="7"/>
      <x:c r="LLU102" s="7"/>
      <x:c r="LLV102" s="7"/>
      <x:c r="LLW102" s="7"/>
      <x:c r="LLX102" s="7"/>
      <x:c r="LLY102" s="7"/>
      <x:c r="LLZ102" s="7"/>
      <x:c r="LMA102" s="7"/>
      <x:c r="LMB102" s="7"/>
      <x:c r="LMC102" s="7"/>
      <x:c r="LMD102" s="7"/>
      <x:c r="LME102" s="7"/>
      <x:c r="LMF102" s="7"/>
      <x:c r="LMG102" s="7"/>
      <x:c r="LMH102" s="7"/>
      <x:c r="LMI102" s="7"/>
      <x:c r="LMJ102" s="7"/>
      <x:c r="LMK102" s="7"/>
      <x:c r="LML102" s="7"/>
      <x:c r="LMM102" s="7"/>
      <x:c r="LMN102" s="7"/>
      <x:c r="LMO102" s="7"/>
      <x:c r="LMP102" s="7"/>
      <x:c r="LMQ102" s="7"/>
      <x:c r="LMR102" s="7"/>
      <x:c r="LMS102" s="7"/>
      <x:c r="LMT102" s="7"/>
      <x:c r="LMU102" s="7"/>
      <x:c r="LMV102" s="7"/>
      <x:c r="LMW102" s="7"/>
      <x:c r="LMX102" s="7"/>
      <x:c r="LMY102" s="7"/>
      <x:c r="LMZ102" s="7"/>
      <x:c r="LNA102" s="7"/>
      <x:c r="LNB102" s="7"/>
      <x:c r="LNC102" s="7"/>
      <x:c r="LND102" s="7"/>
      <x:c r="LNE102" s="7"/>
      <x:c r="LNF102" s="7"/>
      <x:c r="LNG102" s="7"/>
      <x:c r="LNH102" s="7"/>
      <x:c r="LNI102" s="7"/>
      <x:c r="LNJ102" s="7"/>
      <x:c r="LNK102" s="7"/>
      <x:c r="LNL102" s="7"/>
      <x:c r="LNM102" s="7"/>
      <x:c r="LNN102" s="7"/>
      <x:c r="LNO102" s="7"/>
      <x:c r="LNP102" s="7"/>
      <x:c r="LNQ102" s="7"/>
      <x:c r="LNR102" s="7"/>
      <x:c r="LNS102" s="7"/>
      <x:c r="LNT102" s="7"/>
      <x:c r="LNU102" s="7"/>
      <x:c r="LNV102" s="7"/>
      <x:c r="LNW102" s="7"/>
      <x:c r="LNX102" s="7"/>
      <x:c r="LNY102" s="7"/>
      <x:c r="LNZ102" s="7"/>
      <x:c r="LOA102" s="7"/>
      <x:c r="LOB102" s="7"/>
      <x:c r="LOC102" s="7"/>
      <x:c r="LOD102" s="7"/>
      <x:c r="LOE102" s="7"/>
      <x:c r="LOF102" s="7"/>
      <x:c r="LOG102" s="7"/>
      <x:c r="LOH102" s="7"/>
      <x:c r="LOI102" s="7"/>
      <x:c r="LOJ102" s="7"/>
      <x:c r="LOK102" s="7"/>
      <x:c r="LOL102" s="7"/>
      <x:c r="LOM102" s="7"/>
      <x:c r="LON102" s="7"/>
      <x:c r="LOO102" s="7"/>
      <x:c r="LOP102" s="7"/>
      <x:c r="LOQ102" s="7"/>
      <x:c r="LOR102" s="7"/>
      <x:c r="LOS102" s="7"/>
      <x:c r="LOT102" s="7"/>
      <x:c r="LOU102" s="7"/>
      <x:c r="LOV102" s="7"/>
      <x:c r="LOW102" s="7"/>
      <x:c r="LOX102" s="7"/>
      <x:c r="LOY102" s="7"/>
      <x:c r="LOZ102" s="7"/>
      <x:c r="LPA102" s="7"/>
      <x:c r="LPB102" s="7"/>
      <x:c r="LPC102" s="7"/>
      <x:c r="LPD102" s="7"/>
      <x:c r="LPE102" s="7"/>
      <x:c r="LPF102" s="7"/>
      <x:c r="LPG102" s="7"/>
      <x:c r="LPH102" s="7"/>
      <x:c r="LPI102" s="7"/>
      <x:c r="LPJ102" s="7"/>
      <x:c r="LPK102" s="7"/>
      <x:c r="LPL102" s="7"/>
      <x:c r="LPM102" s="7"/>
      <x:c r="LPN102" s="7"/>
      <x:c r="LPO102" s="7"/>
      <x:c r="LPP102" s="7"/>
      <x:c r="LPQ102" s="7"/>
      <x:c r="LPR102" s="7"/>
      <x:c r="LPS102" s="7"/>
      <x:c r="LPT102" s="7"/>
      <x:c r="LPU102" s="7"/>
      <x:c r="LPV102" s="7"/>
      <x:c r="LPW102" s="7"/>
      <x:c r="LPX102" s="7"/>
      <x:c r="LPY102" s="7"/>
      <x:c r="LPZ102" s="7"/>
      <x:c r="LQA102" s="7"/>
      <x:c r="LQB102" s="7"/>
      <x:c r="LQC102" s="7"/>
      <x:c r="LQD102" s="7"/>
      <x:c r="LQE102" s="7"/>
      <x:c r="LQF102" s="7"/>
      <x:c r="LQG102" s="7"/>
      <x:c r="LQH102" s="7"/>
      <x:c r="LQI102" s="7"/>
      <x:c r="LQJ102" s="7"/>
      <x:c r="LQK102" s="7"/>
      <x:c r="LQL102" s="7"/>
      <x:c r="LQM102" s="7"/>
      <x:c r="LQN102" s="7"/>
      <x:c r="LQO102" s="7"/>
      <x:c r="LQP102" s="7"/>
      <x:c r="LQQ102" s="7"/>
      <x:c r="LQR102" s="7"/>
      <x:c r="LQS102" s="7"/>
      <x:c r="LQT102" s="7"/>
      <x:c r="LQU102" s="7"/>
      <x:c r="LQV102" s="7"/>
      <x:c r="LQW102" s="7"/>
      <x:c r="LQX102" s="7"/>
      <x:c r="LQY102" s="7"/>
      <x:c r="LQZ102" s="7"/>
      <x:c r="LRA102" s="7"/>
      <x:c r="LRB102" s="7"/>
      <x:c r="LRC102" s="7"/>
      <x:c r="LRD102" s="7"/>
      <x:c r="LRE102" s="7"/>
      <x:c r="LRF102" s="7"/>
      <x:c r="LRG102" s="7"/>
      <x:c r="LRH102" s="7"/>
      <x:c r="LRI102" s="7"/>
      <x:c r="LRJ102" s="7"/>
      <x:c r="LRK102" s="7"/>
      <x:c r="LRL102" s="7"/>
      <x:c r="LRM102" s="7"/>
      <x:c r="LRN102" s="7"/>
      <x:c r="LRO102" s="7"/>
      <x:c r="LRP102" s="7"/>
      <x:c r="LRQ102" s="7"/>
      <x:c r="LRR102" s="7"/>
      <x:c r="LRS102" s="7"/>
      <x:c r="LRT102" s="7"/>
      <x:c r="LRU102" s="7"/>
      <x:c r="LRV102" s="7"/>
      <x:c r="LRW102" s="7"/>
      <x:c r="LRX102" s="7"/>
      <x:c r="LRY102" s="7"/>
      <x:c r="LRZ102" s="7"/>
      <x:c r="LSA102" s="7"/>
      <x:c r="LSB102" s="7"/>
      <x:c r="LSC102" s="7"/>
      <x:c r="LSD102" s="7"/>
      <x:c r="LSE102" s="7"/>
      <x:c r="LSF102" s="7"/>
      <x:c r="LSG102" s="7"/>
      <x:c r="LSH102" s="7"/>
      <x:c r="LSI102" s="7"/>
      <x:c r="LSJ102" s="7"/>
      <x:c r="LSK102" s="7"/>
      <x:c r="LSL102" s="7"/>
      <x:c r="LSM102" s="7"/>
      <x:c r="LSN102" s="7"/>
      <x:c r="LSO102" s="7"/>
      <x:c r="LSP102" s="7"/>
      <x:c r="LSQ102" s="7"/>
      <x:c r="LSR102" s="7"/>
      <x:c r="LSS102" s="7"/>
      <x:c r="LST102" s="7"/>
      <x:c r="LSU102" s="7"/>
      <x:c r="LSV102" s="7"/>
      <x:c r="LSW102" s="7"/>
      <x:c r="LSX102" s="7"/>
      <x:c r="LSY102" s="7"/>
      <x:c r="LSZ102" s="7"/>
      <x:c r="LTA102" s="7"/>
      <x:c r="LTB102" s="7"/>
      <x:c r="LTC102" s="7"/>
      <x:c r="LTD102" s="7"/>
      <x:c r="LTE102" s="7"/>
      <x:c r="LTF102" s="7"/>
      <x:c r="LTG102" s="7"/>
      <x:c r="LTH102" s="7"/>
      <x:c r="LTI102" s="7"/>
      <x:c r="LTJ102" s="7"/>
      <x:c r="LTK102" s="7"/>
      <x:c r="LTL102" s="7"/>
      <x:c r="LTM102" s="7"/>
      <x:c r="LTN102" s="7"/>
      <x:c r="LTO102" s="7"/>
      <x:c r="LTP102" s="7"/>
      <x:c r="LTQ102" s="7"/>
      <x:c r="LTR102" s="7"/>
      <x:c r="LTS102" s="7"/>
      <x:c r="LTT102" s="7"/>
      <x:c r="LTU102" s="7"/>
      <x:c r="LTV102" s="7"/>
      <x:c r="LTW102" s="7"/>
      <x:c r="LTX102" s="7"/>
      <x:c r="LTY102" s="7"/>
      <x:c r="LTZ102" s="7"/>
      <x:c r="LUA102" s="7"/>
      <x:c r="LUB102" s="7"/>
      <x:c r="LUC102" s="7"/>
      <x:c r="LUD102" s="7"/>
      <x:c r="LUE102" s="7"/>
      <x:c r="LUF102" s="7"/>
      <x:c r="LUG102" s="7"/>
      <x:c r="LUH102" s="7"/>
      <x:c r="LUI102" s="7"/>
      <x:c r="LUJ102" s="7"/>
      <x:c r="LUK102" s="7"/>
      <x:c r="LUL102" s="7"/>
      <x:c r="LUM102" s="7"/>
      <x:c r="LUN102" s="7"/>
      <x:c r="LUO102" s="7"/>
      <x:c r="LUP102" s="7"/>
      <x:c r="LUQ102" s="7"/>
      <x:c r="LUR102" s="7"/>
      <x:c r="LUS102" s="7"/>
      <x:c r="LUT102" s="7"/>
      <x:c r="LUU102" s="7"/>
      <x:c r="LUV102" s="7"/>
      <x:c r="LUW102" s="7"/>
      <x:c r="LUX102" s="7"/>
      <x:c r="LUY102" s="7"/>
      <x:c r="LUZ102" s="7"/>
      <x:c r="LVA102" s="7"/>
      <x:c r="LVB102" s="7"/>
      <x:c r="LVC102" s="7"/>
      <x:c r="LVD102" s="7"/>
      <x:c r="LVE102" s="7"/>
      <x:c r="LVF102" s="7"/>
      <x:c r="LVG102" s="7"/>
      <x:c r="LVH102" s="7"/>
      <x:c r="LVI102" s="7"/>
      <x:c r="LVJ102" s="7"/>
      <x:c r="LVK102" s="7"/>
      <x:c r="LVL102" s="7"/>
      <x:c r="LVM102" s="7"/>
      <x:c r="LVN102" s="7"/>
      <x:c r="LVO102" s="7"/>
      <x:c r="LVP102" s="7"/>
      <x:c r="LVQ102" s="7"/>
      <x:c r="LVR102" s="7"/>
      <x:c r="LVS102" s="7"/>
      <x:c r="LVT102" s="7"/>
      <x:c r="LVU102" s="7"/>
      <x:c r="LVV102" s="7"/>
      <x:c r="LVW102" s="7"/>
      <x:c r="LVX102" s="7"/>
      <x:c r="LVY102" s="7"/>
      <x:c r="LVZ102" s="7"/>
      <x:c r="LWA102" s="7"/>
      <x:c r="LWB102" s="7"/>
      <x:c r="LWC102" s="7"/>
      <x:c r="LWD102" s="7"/>
      <x:c r="LWE102" s="7"/>
      <x:c r="LWF102" s="7"/>
      <x:c r="LWG102" s="7"/>
      <x:c r="LWH102" s="7"/>
      <x:c r="LWI102" s="7"/>
      <x:c r="LWJ102" s="7"/>
      <x:c r="LWK102" s="7"/>
      <x:c r="LWL102" s="7"/>
      <x:c r="LWM102" s="7"/>
      <x:c r="LWN102" s="7"/>
      <x:c r="LWO102" s="7"/>
      <x:c r="LWP102" s="7"/>
      <x:c r="LWQ102" s="7"/>
      <x:c r="LWR102" s="7"/>
      <x:c r="LWS102" s="7"/>
      <x:c r="LWT102" s="7"/>
      <x:c r="LWU102" s="7"/>
      <x:c r="LWV102" s="7"/>
      <x:c r="LWW102" s="7"/>
      <x:c r="LWX102" s="7"/>
      <x:c r="LWY102" s="7"/>
      <x:c r="LWZ102" s="7"/>
      <x:c r="LXA102" s="7"/>
      <x:c r="LXB102" s="7"/>
      <x:c r="LXC102" s="7"/>
      <x:c r="LXD102" s="7"/>
      <x:c r="LXE102" s="7"/>
      <x:c r="LXF102" s="7"/>
      <x:c r="LXG102" s="7"/>
      <x:c r="LXH102" s="7"/>
      <x:c r="LXI102" s="7"/>
      <x:c r="LXJ102" s="7"/>
      <x:c r="LXK102" s="7"/>
      <x:c r="LXL102" s="7"/>
      <x:c r="LXM102" s="7"/>
      <x:c r="LXN102" s="7"/>
      <x:c r="LXO102" s="7"/>
      <x:c r="LXP102" s="7"/>
      <x:c r="LXQ102" s="7"/>
      <x:c r="LXR102" s="7"/>
      <x:c r="LXS102" s="7"/>
      <x:c r="LXT102" s="7"/>
      <x:c r="LXU102" s="7"/>
      <x:c r="LXV102" s="7"/>
      <x:c r="LXW102" s="7"/>
      <x:c r="LXX102" s="7"/>
      <x:c r="LXY102" s="7"/>
      <x:c r="LXZ102" s="7"/>
      <x:c r="LYA102" s="7"/>
      <x:c r="LYB102" s="7"/>
      <x:c r="LYC102" s="7"/>
      <x:c r="LYD102" s="7"/>
      <x:c r="LYE102" s="7"/>
      <x:c r="LYF102" s="7"/>
      <x:c r="LYG102" s="7"/>
      <x:c r="LYH102" s="7"/>
      <x:c r="LYI102" s="7"/>
      <x:c r="LYJ102" s="7"/>
      <x:c r="LYK102" s="7"/>
      <x:c r="LYL102" s="7"/>
      <x:c r="LYM102" s="7"/>
      <x:c r="LYN102" s="7"/>
      <x:c r="LYO102" s="7"/>
      <x:c r="LYP102" s="7"/>
      <x:c r="LYQ102" s="7"/>
      <x:c r="LYR102" s="7"/>
      <x:c r="LYS102" s="7"/>
      <x:c r="LYT102" s="7"/>
      <x:c r="LYU102" s="7"/>
      <x:c r="LYV102" s="7"/>
      <x:c r="LYW102" s="7"/>
      <x:c r="LYX102" s="7"/>
      <x:c r="LYY102" s="7"/>
      <x:c r="LYZ102" s="7"/>
      <x:c r="LZA102" s="7"/>
      <x:c r="LZB102" s="7"/>
      <x:c r="LZC102" s="7"/>
      <x:c r="LZD102" s="7"/>
      <x:c r="LZE102" s="7"/>
      <x:c r="LZF102" s="7"/>
      <x:c r="LZG102" s="7"/>
      <x:c r="LZH102" s="7"/>
      <x:c r="LZI102" s="7"/>
      <x:c r="LZJ102" s="7"/>
      <x:c r="LZK102" s="7"/>
      <x:c r="LZL102" s="7"/>
      <x:c r="LZM102" s="7"/>
      <x:c r="LZN102" s="7"/>
      <x:c r="LZO102" s="7"/>
      <x:c r="LZP102" s="7"/>
      <x:c r="LZQ102" s="7"/>
      <x:c r="LZR102" s="7"/>
      <x:c r="LZS102" s="7"/>
      <x:c r="LZT102" s="7"/>
      <x:c r="LZU102" s="7"/>
      <x:c r="LZV102" s="7"/>
      <x:c r="LZW102" s="7"/>
      <x:c r="LZX102" s="7"/>
      <x:c r="LZY102" s="7"/>
      <x:c r="LZZ102" s="7"/>
      <x:c r="MAA102" s="7"/>
      <x:c r="MAB102" s="7"/>
      <x:c r="MAC102" s="7"/>
      <x:c r="MAD102" s="7"/>
      <x:c r="MAE102" s="7"/>
      <x:c r="MAF102" s="7"/>
      <x:c r="MAG102" s="7"/>
      <x:c r="MAH102" s="7"/>
      <x:c r="MAI102" s="7"/>
      <x:c r="MAJ102" s="7"/>
      <x:c r="MAK102" s="7"/>
      <x:c r="MAL102" s="7"/>
      <x:c r="MAM102" s="7"/>
      <x:c r="MAN102" s="7"/>
      <x:c r="MAO102" s="7"/>
      <x:c r="MAP102" s="7"/>
      <x:c r="MAQ102" s="7"/>
      <x:c r="MAR102" s="7"/>
      <x:c r="MAS102" s="7"/>
      <x:c r="MAT102" s="7"/>
      <x:c r="MAU102" s="7"/>
      <x:c r="MAV102" s="7"/>
      <x:c r="MAW102" s="7"/>
      <x:c r="MAX102" s="7"/>
      <x:c r="MAY102" s="7"/>
      <x:c r="MAZ102" s="7"/>
      <x:c r="MBA102" s="7"/>
      <x:c r="MBB102" s="7"/>
      <x:c r="MBC102" s="7"/>
      <x:c r="MBD102" s="7"/>
      <x:c r="MBE102" s="7"/>
      <x:c r="MBF102" s="7"/>
      <x:c r="MBG102" s="7"/>
      <x:c r="MBH102" s="7"/>
      <x:c r="MBI102" s="7"/>
      <x:c r="MBJ102" s="7"/>
      <x:c r="MBK102" s="7"/>
      <x:c r="MBL102" s="7"/>
      <x:c r="MBM102" s="7"/>
      <x:c r="MBN102" s="7"/>
      <x:c r="MBO102" s="7"/>
      <x:c r="MBP102" s="7"/>
      <x:c r="MBQ102" s="7"/>
      <x:c r="MBR102" s="7"/>
      <x:c r="MBS102" s="7"/>
      <x:c r="MBT102" s="7"/>
      <x:c r="MBU102" s="7"/>
      <x:c r="MBV102" s="7"/>
      <x:c r="MBW102" s="7"/>
      <x:c r="MBX102" s="7"/>
      <x:c r="MBY102" s="7"/>
      <x:c r="MBZ102" s="7"/>
      <x:c r="MCA102" s="7"/>
      <x:c r="MCB102" s="7"/>
      <x:c r="MCC102" s="7"/>
      <x:c r="MCD102" s="7"/>
      <x:c r="MCE102" s="7"/>
      <x:c r="MCF102" s="7"/>
      <x:c r="MCG102" s="7"/>
      <x:c r="MCH102" s="7"/>
      <x:c r="MCI102" s="7"/>
      <x:c r="MCJ102" s="7"/>
      <x:c r="MCK102" s="7"/>
      <x:c r="MCL102" s="7"/>
      <x:c r="MCM102" s="7"/>
      <x:c r="MCN102" s="7"/>
      <x:c r="MCO102" s="7"/>
      <x:c r="MCP102" s="7"/>
      <x:c r="MCQ102" s="7"/>
      <x:c r="MCR102" s="7"/>
      <x:c r="MCS102" s="7"/>
      <x:c r="MCT102" s="7"/>
      <x:c r="MCU102" s="7"/>
      <x:c r="MCV102" s="7"/>
      <x:c r="MCW102" s="7"/>
      <x:c r="MCX102" s="7"/>
      <x:c r="MCY102" s="7"/>
      <x:c r="MCZ102" s="7"/>
      <x:c r="MDA102" s="7"/>
      <x:c r="MDB102" s="7"/>
      <x:c r="MDC102" s="7"/>
      <x:c r="MDD102" s="7"/>
      <x:c r="MDE102" s="7"/>
      <x:c r="MDF102" s="7"/>
      <x:c r="MDG102" s="7"/>
      <x:c r="MDH102" s="7"/>
      <x:c r="MDI102" s="7"/>
      <x:c r="MDJ102" s="7"/>
      <x:c r="MDK102" s="7"/>
      <x:c r="MDL102" s="7"/>
      <x:c r="MDM102" s="7"/>
      <x:c r="MDN102" s="7"/>
      <x:c r="MDO102" s="7"/>
      <x:c r="MDP102" s="7"/>
      <x:c r="MDQ102" s="7"/>
      <x:c r="MDR102" s="7"/>
      <x:c r="MDS102" s="7"/>
      <x:c r="MDT102" s="7"/>
      <x:c r="MDU102" s="7"/>
      <x:c r="MDV102" s="7"/>
      <x:c r="MDW102" s="7"/>
      <x:c r="MDX102" s="7"/>
      <x:c r="MDY102" s="7"/>
      <x:c r="MDZ102" s="7"/>
      <x:c r="MEA102" s="7"/>
      <x:c r="MEB102" s="7"/>
      <x:c r="MEC102" s="7"/>
      <x:c r="MED102" s="7"/>
      <x:c r="MEE102" s="7"/>
      <x:c r="MEF102" s="7"/>
      <x:c r="MEG102" s="7"/>
      <x:c r="MEH102" s="7"/>
      <x:c r="MEI102" s="7"/>
      <x:c r="MEJ102" s="7"/>
      <x:c r="MEK102" s="7"/>
      <x:c r="MEL102" s="7"/>
      <x:c r="MEM102" s="7"/>
      <x:c r="MEN102" s="7"/>
      <x:c r="MEO102" s="7"/>
      <x:c r="MEP102" s="7"/>
      <x:c r="MEQ102" s="7"/>
      <x:c r="MER102" s="7"/>
      <x:c r="MES102" s="7"/>
      <x:c r="MET102" s="7"/>
      <x:c r="MEU102" s="7"/>
      <x:c r="MEV102" s="7"/>
      <x:c r="MEW102" s="7"/>
      <x:c r="MEX102" s="7"/>
      <x:c r="MEY102" s="7"/>
      <x:c r="MEZ102" s="7"/>
      <x:c r="MFA102" s="7"/>
      <x:c r="MFB102" s="7"/>
      <x:c r="MFC102" s="7"/>
      <x:c r="MFD102" s="7"/>
      <x:c r="MFE102" s="7"/>
      <x:c r="MFF102" s="7"/>
      <x:c r="MFG102" s="7"/>
      <x:c r="MFH102" s="7"/>
      <x:c r="MFI102" s="7"/>
      <x:c r="MFJ102" s="7"/>
      <x:c r="MFK102" s="7"/>
      <x:c r="MFL102" s="7"/>
      <x:c r="MFM102" s="7"/>
      <x:c r="MFN102" s="7"/>
      <x:c r="MFO102" s="7"/>
      <x:c r="MFP102" s="7"/>
      <x:c r="MFQ102" s="7"/>
      <x:c r="MFR102" s="7"/>
      <x:c r="MFS102" s="7"/>
      <x:c r="MFT102" s="7"/>
      <x:c r="MFU102" s="7"/>
      <x:c r="MFV102" s="7"/>
      <x:c r="MFW102" s="7"/>
      <x:c r="MFX102" s="7"/>
      <x:c r="MFY102" s="7"/>
      <x:c r="MFZ102" s="7"/>
      <x:c r="MGA102" s="7"/>
      <x:c r="MGB102" s="7"/>
      <x:c r="MGC102" s="7"/>
      <x:c r="MGD102" s="7"/>
      <x:c r="MGE102" s="7"/>
      <x:c r="MGF102" s="7"/>
      <x:c r="MGG102" s="7"/>
      <x:c r="MGH102" s="7"/>
      <x:c r="MGI102" s="7"/>
      <x:c r="MGJ102" s="7"/>
      <x:c r="MGK102" s="7"/>
      <x:c r="MGL102" s="7"/>
      <x:c r="MGM102" s="7"/>
      <x:c r="MGN102" s="7"/>
      <x:c r="MGO102" s="7"/>
      <x:c r="MGP102" s="7"/>
      <x:c r="MGQ102" s="7"/>
      <x:c r="MGR102" s="7"/>
      <x:c r="MGS102" s="7"/>
      <x:c r="MGT102" s="7"/>
      <x:c r="MGU102" s="7"/>
      <x:c r="MGV102" s="7"/>
      <x:c r="MGW102" s="7"/>
      <x:c r="MGX102" s="7"/>
      <x:c r="MGY102" s="7"/>
      <x:c r="MGZ102" s="7"/>
      <x:c r="MHA102" s="7"/>
      <x:c r="MHB102" s="7"/>
      <x:c r="MHC102" s="7"/>
      <x:c r="MHD102" s="7"/>
      <x:c r="MHE102" s="7"/>
      <x:c r="MHF102" s="7"/>
      <x:c r="MHG102" s="7"/>
      <x:c r="MHH102" s="7"/>
      <x:c r="MHI102" s="7"/>
      <x:c r="MHJ102" s="7"/>
      <x:c r="MHK102" s="7"/>
      <x:c r="MHL102" s="7"/>
      <x:c r="MHM102" s="7"/>
      <x:c r="MHN102" s="7"/>
      <x:c r="MHO102" s="7"/>
      <x:c r="MHP102" s="7"/>
      <x:c r="MHQ102" s="7"/>
      <x:c r="MHR102" s="7"/>
      <x:c r="MHS102" s="7"/>
      <x:c r="MHT102" s="7"/>
      <x:c r="MHU102" s="7"/>
      <x:c r="MHV102" s="7"/>
      <x:c r="MHW102" s="7"/>
      <x:c r="MHX102" s="7"/>
      <x:c r="MHY102" s="7"/>
      <x:c r="MHZ102" s="7"/>
      <x:c r="MIA102" s="7"/>
      <x:c r="MIB102" s="7"/>
      <x:c r="MIC102" s="7"/>
      <x:c r="MID102" s="7"/>
      <x:c r="MIE102" s="7"/>
      <x:c r="MIF102" s="7"/>
      <x:c r="MIG102" s="7"/>
      <x:c r="MIH102" s="7"/>
      <x:c r="MII102" s="7"/>
      <x:c r="MIJ102" s="7"/>
      <x:c r="MIK102" s="7"/>
      <x:c r="MIL102" s="7"/>
      <x:c r="MIM102" s="7"/>
      <x:c r="MIN102" s="7"/>
      <x:c r="MIO102" s="7"/>
      <x:c r="MIP102" s="7"/>
      <x:c r="MIQ102" s="7"/>
      <x:c r="MIR102" s="7"/>
      <x:c r="MIS102" s="7"/>
      <x:c r="MIT102" s="7"/>
      <x:c r="MIU102" s="7"/>
      <x:c r="MIV102" s="7"/>
      <x:c r="MIW102" s="7"/>
      <x:c r="MIX102" s="7"/>
      <x:c r="MIY102" s="7"/>
      <x:c r="MIZ102" s="7"/>
      <x:c r="MJA102" s="7"/>
      <x:c r="MJB102" s="7"/>
      <x:c r="MJC102" s="7"/>
      <x:c r="MJD102" s="7"/>
      <x:c r="MJE102" s="7"/>
      <x:c r="MJF102" s="7"/>
      <x:c r="MJG102" s="7"/>
      <x:c r="MJH102" s="7"/>
      <x:c r="MJI102" s="7"/>
      <x:c r="MJJ102" s="7"/>
      <x:c r="MJK102" s="7"/>
      <x:c r="MJL102" s="7"/>
      <x:c r="MJM102" s="7"/>
      <x:c r="MJN102" s="7"/>
      <x:c r="MJO102" s="7"/>
      <x:c r="MJP102" s="7"/>
      <x:c r="MJQ102" s="7"/>
      <x:c r="MJR102" s="7"/>
      <x:c r="MJS102" s="7"/>
      <x:c r="MJT102" s="7"/>
      <x:c r="MJU102" s="7"/>
      <x:c r="MJV102" s="7"/>
      <x:c r="MJW102" s="7"/>
      <x:c r="MJX102" s="7"/>
      <x:c r="MJY102" s="7"/>
      <x:c r="MJZ102" s="7"/>
      <x:c r="MKA102" s="7"/>
      <x:c r="MKB102" s="7"/>
      <x:c r="MKC102" s="7"/>
      <x:c r="MKD102" s="7"/>
      <x:c r="MKE102" s="7"/>
      <x:c r="MKF102" s="7"/>
      <x:c r="MKG102" s="7"/>
      <x:c r="MKH102" s="7"/>
      <x:c r="MKI102" s="7"/>
      <x:c r="MKJ102" s="7"/>
      <x:c r="MKK102" s="7"/>
      <x:c r="MKL102" s="7"/>
      <x:c r="MKM102" s="7"/>
      <x:c r="MKN102" s="7"/>
      <x:c r="MKO102" s="7"/>
      <x:c r="MKP102" s="7"/>
      <x:c r="MKQ102" s="7"/>
      <x:c r="MKR102" s="7"/>
      <x:c r="MKS102" s="7"/>
      <x:c r="MKT102" s="7"/>
      <x:c r="MKU102" s="7"/>
      <x:c r="MKV102" s="7"/>
      <x:c r="MKW102" s="7"/>
      <x:c r="MKX102" s="7"/>
      <x:c r="MKY102" s="7"/>
      <x:c r="MKZ102" s="7"/>
      <x:c r="MLA102" s="7"/>
      <x:c r="MLB102" s="7"/>
      <x:c r="MLC102" s="7"/>
      <x:c r="MLD102" s="7"/>
      <x:c r="MLE102" s="7"/>
      <x:c r="MLF102" s="7"/>
      <x:c r="MLG102" s="7"/>
      <x:c r="MLH102" s="7"/>
      <x:c r="MLI102" s="7"/>
      <x:c r="MLJ102" s="7"/>
      <x:c r="MLK102" s="7"/>
      <x:c r="MLL102" s="7"/>
      <x:c r="MLM102" s="7"/>
      <x:c r="MLN102" s="7"/>
      <x:c r="MLO102" s="7"/>
      <x:c r="MLP102" s="7"/>
      <x:c r="MLQ102" s="7"/>
      <x:c r="MLR102" s="7"/>
      <x:c r="MLS102" s="7"/>
      <x:c r="MLT102" s="7"/>
      <x:c r="MLU102" s="7"/>
      <x:c r="MLV102" s="7"/>
      <x:c r="MLW102" s="7"/>
      <x:c r="MLX102" s="7"/>
      <x:c r="MLY102" s="7"/>
      <x:c r="MLZ102" s="7"/>
      <x:c r="MMA102" s="7"/>
      <x:c r="MMB102" s="7"/>
      <x:c r="MMC102" s="7"/>
      <x:c r="MMD102" s="7"/>
      <x:c r="MME102" s="7"/>
      <x:c r="MMF102" s="7"/>
      <x:c r="MMG102" s="7"/>
      <x:c r="MMH102" s="7"/>
      <x:c r="MMI102" s="7"/>
      <x:c r="MMJ102" s="7"/>
      <x:c r="MMK102" s="7"/>
      <x:c r="MML102" s="7"/>
      <x:c r="MMM102" s="7"/>
      <x:c r="MMN102" s="7"/>
      <x:c r="MMO102" s="7"/>
      <x:c r="MMP102" s="7"/>
      <x:c r="MMQ102" s="7"/>
      <x:c r="MMR102" s="7"/>
      <x:c r="MMS102" s="7"/>
      <x:c r="MMT102" s="7"/>
      <x:c r="MMU102" s="7"/>
      <x:c r="MMV102" s="7"/>
      <x:c r="MMW102" s="7"/>
      <x:c r="MMX102" s="7"/>
      <x:c r="MMY102" s="7"/>
      <x:c r="MMZ102" s="7"/>
      <x:c r="MNA102" s="7"/>
      <x:c r="MNB102" s="7"/>
      <x:c r="MNC102" s="7"/>
      <x:c r="MND102" s="7"/>
      <x:c r="MNE102" s="7"/>
      <x:c r="MNF102" s="7"/>
      <x:c r="MNG102" s="7"/>
      <x:c r="MNH102" s="7"/>
      <x:c r="MNI102" s="7"/>
      <x:c r="MNJ102" s="7"/>
      <x:c r="MNK102" s="7"/>
      <x:c r="MNL102" s="7"/>
      <x:c r="MNM102" s="7"/>
      <x:c r="MNN102" s="7"/>
      <x:c r="MNO102" s="7"/>
      <x:c r="MNP102" s="7"/>
      <x:c r="MNQ102" s="7"/>
      <x:c r="MNR102" s="7"/>
      <x:c r="MNS102" s="7"/>
      <x:c r="MNT102" s="7"/>
      <x:c r="MNU102" s="7"/>
      <x:c r="MNV102" s="7"/>
      <x:c r="MNW102" s="7"/>
      <x:c r="MNX102" s="7"/>
      <x:c r="MNY102" s="7"/>
      <x:c r="MNZ102" s="7"/>
      <x:c r="MOA102" s="7"/>
      <x:c r="MOB102" s="7"/>
      <x:c r="MOC102" s="7"/>
      <x:c r="MOD102" s="7"/>
      <x:c r="MOE102" s="7"/>
      <x:c r="MOF102" s="7"/>
      <x:c r="MOG102" s="7"/>
      <x:c r="MOH102" s="7"/>
      <x:c r="MOI102" s="7"/>
      <x:c r="MOJ102" s="7"/>
      <x:c r="MOK102" s="7"/>
      <x:c r="MOL102" s="7"/>
      <x:c r="MOM102" s="7"/>
      <x:c r="MON102" s="7"/>
      <x:c r="MOO102" s="7"/>
      <x:c r="MOP102" s="7"/>
      <x:c r="MOQ102" s="7"/>
      <x:c r="MOR102" s="7"/>
      <x:c r="MOS102" s="7"/>
      <x:c r="MOT102" s="7"/>
      <x:c r="MOU102" s="7"/>
      <x:c r="MOV102" s="7"/>
      <x:c r="MOW102" s="7"/>
      <x:c r="MOX102" s="7"/>
      <x:c r="MOY102" s="7"/>
      <x:c r="MOZ102" s="7"/>
      <x:c r="MPA102" s="7"/>
      <x:c r="MPB102" s="7"/>
      <x:c r="MPC102" s="7"/>
      <x:c r="MPD102" s="7"/>
      <x:c r="MPE102" s="7"/>
      <x:c r="MPF102" s="7"/>
      <x:c r="MPG102" s="7"/>
      <x:c r="MPH102" s="7"/>
      <x:c r="MPI102" s="7"/>
      <x:c r="MPJ102" s="7"/>
      <x:c r="MPK102" s="7"/>
      <x:c r="MPL102" s="7"/>
      <x:c r="MPM102" s="7"/>
      <x:c r="MPN102" s="7"/>
      <x:c r="MPO102" s="7"/>
      <x:c r="MPP102" s="7"/>
      <x:c r="MPQ102" s="7"/>
      <x:c r="MPR102" s="7"/>
      <x:c r="MPS102" s="7"/>
      <x:c r="MPT102" s="7"/>
      <x:c r="MPU102" s="7"/>
      <x:c r="MPV102" s="7"/>
      <x:c r="MPW102" s="7"/>
      <x:c r="MPX102" s="7"/>
      <x:c r="MPY102" s="7"/>
      <x:c r="MPZ102" s="7"/>
      <x:c r="MQA102" s="7"/>
      <x:c r="MQB102" s="7"/>
      <x:c r="MQC102" s="7"/>
      <x:c r="MQD102" s="7"/>
      <x:c r="MQE102" s="7"/>
      <x:c r="MQF102" s="7"/>
      <x:c r="MQG102" s="7"/>
      <x:c r="MQH102" s="7"/>
      <x:c r="MQI102" s="7"/>
      <x:c r="MQJ102" s="7"/>
      <x:c r="MQK102" s="7"/>
      <x:c r="MQL102" s="7"/>
      <x:c r="MQM102" s="7"/>
      <x:c r="MQN102" s="7"/>
      <x:c r="MQO102" s="7"/>
      <x:c r="MQP102" s="7"/>
      <x:c r="MQQ102" s="7"/>
      <x:c r="MQR102" s="7"/>
      <x:c r="MQS102" s="7"/>
      <x:c r="MQT102" s="7"/>
      <x:c r="MQU102" s="7"/>
      <x:c r="MQV102" s="7"/>
      <x:c r="MQW102" s="7"/>
      <x:c r="MQX102" s="7"/>
      <x:c r="MQY102" s="7"/>
      <x:c r="MQZ102" s="7"/>
      <x:c r="MRA102" s="7"/>
      <x:c r="MRB102" s="7"/>
      <x:c r="MRC102" s="7"/>
      <x:c r="MRD102" s="7"/>
      <x:c r="MRE102" s="7"/>
      <x:c r="MRF102" s="7"/>
      <x:c r="MRG102" s="7"/>
      <x:c r="MRH102" s="7"/>
      <x:c r="MRI102" s="7"/>
      <x:c r="MRJ102" s="7"/>
      <x:c r="MRK102" s="7"/>
      <x:c r="MRL102" s="7"/>
      <x:c r="MRM102" s="7"/>
      <x:c r="MRN102" s="7"/>
      <x:c r="MRO102" s="7"/>
      <x:c r="MRP102" s="7"/>
      <x:c r="MRQ102" s="7"/>
      <x:c r="MRR102" s="7"/>
      <x:c r="MRS102" s="7"/>
      <x:c r="MRT102" s="7"/>
      <x:c r="MRU102" s="7"/>
      <x:c r="MRV102" s="7"/>
      <x:c r="MRW102" s="7"/>
      <x:c r="MRX102" s="7"/>
      <x:c r="MRY102" s="7"/>
      <x:c r="MRZ102" s="7"/>
      <x:c r="MSA102" s="7"/>
      <x:c r="MSB102" s="7"/>
      <x:c r="MSC102" s="7"/>
      <x:c r="MSD102" s="7"/>
      <x:c r="MSE102" s="7"/>
      <x:c r="MSF102" s="7"/>
      <x:c r="MSG102" s="7"/>
      <x:c r="MSH102" s="7"/>
      <x:c r="MSI102" s="7"/>
      <x:c r="MSJ102" s="7"/>
      <x:c r="MSK102" s="7"/>
      <x:c r="MSL102" s="7"/>
      <x:c r="MSM102" s="7"/>
      <x:c r="MSN102" s="7"/>
      <x:c r="MSO102" s="7"/>
      <x:c r="MSP102" s="7"/>
      <x:c r="MSQ102" s="7"/>
      <x:c r="MSR102" s="7"/>
      <x:c r="MSS102" s="7"/>
      <x:c r="MST102" s="7"/>
      <x:c r="MSU102" s="7"/>
      <x:c r="MSV102" s="7"/>
      <x:c r="MSW102" s="7"/>
      <x:c r="MSX102" s="7"/>
      <x:c r="MSY102" s="7"/>
      <x:c r="MSZ102" s="7"/>
      <x:c r="MTA102" s="7"/>
      <x:c r="MTB102" s="7"/>
      <x:c r="MTC102" s="7"/>
      <x:c r="MTD102" s="7"/>
      <x:c r="MTE102" s="7"/>
      <x:c r="MTF102" s="7"/>
      <x:c r="MTG102" s="7"/>
      <x:c r="MTH102" s="7"/>
      <x:c r="MTI102" s="7"/>
      <x:c r="MTJ102" s="7"/>
      <x:c r="MTK102" s="7"/>
      <x:c r="MTL102" s="7"/>
      <x:c r="MTM102" s="7"/>
      <x:c r="MTN102" s="7"/>
      <x:c r="MTO102" s="7"/>
      <x:c r="MTP102" s="7"/>
      <x:c r="MTQ102" s="7"/>
      <x:c r="MTR102" s="7"/>
      <x:c r="MTS102" s="7"/>
      <x:c r="MTT102" s="7"/>
      <x:c r="MTU102" s="7"/>
      <x:c r="MTV102" s="7"/>
      <x:c r="MTW102" s="7"/>
      <x:c r="MTX102" s="7"/>
      <x:c r="MTY102" s="7"/>
      <x:c r="MTZ102" s="7"/>
      <x:c r="MUA102" s="7"/>
      <x:c r="MUB102" s="7"/>
      <x:c r="MUC102" s="7"/>
      <x:c r="MUD102" s="7"/>
      <x:c r="MUE102" s="7"/>
      <x:c r="MUF102" s="7"/>
      <x:c r="MUG102" s="7"/>
      <x:c r="MUH102" s="7"/>
      <x:c r="MUI102" s="7"/>
      <x:c r="MUJ102" s="7"/>
      <x:c r="MUK102" s="7"/>
      <x:c r="MUL102" s="7"/>
      <x:c r="MUM102" s="7"/>
      <x:c r="MUN102" s="7"/>
      <x:c r="MUO102" s="7"/>
      <x:c r="MUP102" s="7"/>
      <x:c r="MUQ102" s="7"/>
      <x:c r="MUR102" s="7"/>
      <x:c r="MUS102" s="7"/>
      <x:c r="MUT102" s="7"/>
      <x:c r="MUU102" s="7"/>
      <x:c r="MUV102" s="7"/>
      <x:c r="MUW102" s="7"/>
      <x:c r="MUX102" s="7"/>
      <x:c r="MUY102" s="7"/>
      <x:c r="MUZ102" s="7"/>
      <x:c r="MVA102" s="7"/>
      <x:c r="MVB102" s="7"/>
      <x:c r="MVC102" s="7"/>
      <x:c r="MVD102" s="7"/>
      <x:c r="MVE102" s="7"/>
      <x:c r="MVF102" s="7"/>
      <x:c r="MVG102" s="7"/>
      <x:c r="MVH102" s="7"/>
      <x:c r="MVI102" s="7"/>
      <x:c r="MVJ102" s="7"/>
      <x:c r="MVK102" s="7"/>
      <x:c r="MVL102" s="7"/>
      <x:c r="MVM102" s="7"/>
      <x:c r="MVN102" s="7"/>
      <x:c r="MVO102" s="7"/>
      <x:c r="MVP102" s="7"/>
      <x:c r="MVQ102" s="7"/>
      <x:c r="MVR102" s="7"/>
      <x:c r="MVS102" s="7"/>
      <x:c r="MVT102" s="7"/>
      <x:c r="MVU102" s="7"/>
      <x:c r="MVV102" s="7"/>
      <x:c r="MVW102" s="7"/>
      <x:c r="MVX102" s="7"/>
      <x:c r="MVY102" s="7"/>
      <x:c r="MVZ102" s="7"/>
      <x:c r="MWA102" s="7"/>
      <x:c r="MWB102" s="7"/>
      <x:c r="MWC102" s="7"/>
      <x:c r="MWD102" s="7"/>
      <x:c r="MWE102" s="7"/>
      <x:c r="MWF102" s="7"/>
      <x:c r="MWG102" s="7"/>
      <x:c r="MWH102" s="7"/>
      <x:c r="MWI102" s="7"/>
      <x:c r="MWJ102" s="7"/>
      <x:c r="MWK102" s="7"/>
      <x:c r="MWL102" s="7"/>
      <x:c r="MWM102" s="7"/>
      <x:c r="MWN102" s="7"/>
      <x:c r="MWO102" s="7"/>
      <x:c r="MWP102" s="7"/>
      <x:c r="MWQ102" s="7"/>
      <x:c r="MWR102" s="7"/>
      <x:c r="MWS102" s="7"/>
      <x:c r="MWT102" s="7"/>
      <x:c r="MWU102" s="7"/>
      <x:c r="MWV102" s="7"/>
      <x:c r="MWW102" s="7"/>
      <x:c r="MWX102" s="7"/>
      <x:c r="MWY102" s="7"/>
      <x:c r="MWZ102" s="7"/>
      <x:c r="MXA102" s="7"/>
      <x:c r="MXB102" s="7"/>
      <x:c r="MXC102" s="7"/>
      <x:c r="MXD102" s="7"/>
      <x:c r="MXE102" s="7"/>
      <x:c r="MXF102" s="7"/>
      <x:c r="MXG102" s="7"/>
      <x:c r="MXH102" s="7"/>
      <x:c r="MXI102" s="7"/>
      <x:c r="MXJ102" s="7"/>
      <x:c r="MXK102" s="7"/>
      <x:c r="MXL102" s="7"/>
      <x:c r="MXM102" s="7"/>
      <x:c r="MXN102" s="7"/>
      <x:c r="MXO102" s="7"/>
      <x:c r="MXP102" s="7"/>
      <x:c r="MXQ102" s="7"/>
      <x:c r="MXR102" s="7"/>
      <x:c r="MXS102" s="7"/>
      <x:c r="MXT102" s="7"/>
      <x:c r="MXU102" s="7"/>
      <x:c r="MXV102" s="7"/>
      <x:c r="MXW102" s="7"/>
      <x:c r="MXX102" s="7"/>
      <x:c r="MXY102" s="7"/>
      <x:c r="MXZ102" s="7"/>
      <x:c r="MYA102" s="7"/>
      <x:c r="MYB102" s="7"/>
      <x:c r="MYC102" s="7"/>
      <x:c r="MYD102" s="7"/>
      <x:c r="MYE102" s="7"/>
      <x:c r="MYF102" s="7"/>
      <x:c r="MYG102" s="7"/>
      <x:c r="MYH102" s="7"/>
      <x:c r="MYI102" s="7"/>
      <x:c r="MYJ102" s="7"/>
      <x:c r="MYK102" s="7"/>
      <x:c r="MYL102" s="7"/>
      <x:c r="MYM102" s="7"/>
      <x:c r="MYN102" s="7"/>
      <x:c r="MYO102" s="7"/>
      <x:c r="MYP102" s="7"/>
      <x:c r="MYQ102" s="7"/>
      <x:c r="MYR102" s="7"/>
      <x:c r="MYS102" s="7"/>
      <x:c r="MYT102" s="7"/>
      <x:c r="MYU102" s="7"/>
      <x:c r="MYV102" s="7"/>
      <x:c r="MYW102" s="7"/>
      <x:c r="MYX102" s="7"/>
      <x:c r="MYY102" s="7"/>
      <x:c r="MYZ102" s="7"/>
      <x:c r="MZA102" s="7"/>
      <x:c r="MZB102" s="7"/>
      <x:c r="MZC102" s="7"/>
      <x:c r="MZD102" s="7"/>
      <x:c r="MZE102" s="7"/>
      <x:c r="MZF102" s="7"/>
      <x:c r="MZG102" s="7"/>
      <x:c r="MZH102" s="7"/>
      <x:c r="MZI102" s="7"/>
      <x:c r="MZJ102" s="7"/>
      <x:c r="MZK102" s="7"/>
      <x:c r="MZL102" s="7"/>
      <x:c r="MZM102" s="7"/>
      <x:c r="MZN102" s="7"/>
      <x:c r="MZO102" s="7"/>
      <x:c r="MZP102" s="7"/>
      <x:c r="MZQ102" s="7"/>
      <x:c r="MZR102" s="7"/>
      <x:c r="MZS102" s="7"/>
      <x:c r="MZT102" s="7"/>
      <x:c r="MZU102" s="7"/>
      <x:c r="MZV102" s="7"/>
      <x:c r="MZW102" s="7"/>
      <x:c r="MZX102" s="7"/>
      <x:c r="MZY102" s="7"/>
      <x:c r="MZZ102" s="7"/>
      <x:c r="NAA102" s="7"/>
      <x:c r="NAB102" s="7"/>
      <x:c r="NAC102" s="7"/>
      <x:c r="NAD102" s="7"/>
      <x:c r="NAE102" s="7"/>
      <x:c r="NAF102" s="7"/>
      <x:c r="NAG102" s="7"/>
      <x:c r="NAH102" s="7"/>
      <x:c r="NAI102" s="7"/>
      <x:c r="NAJ102" s="7"/>
      <x:c r="NAK102" s="7"/>
      <x:c r="NAL102" s="7"/>
      <x:c r="NAM102" s="7"/>
      <x:c r="NAN102" s="7"/>
      <x:c r="NAO102" s="7"/>
      <x:c r="NAP102" s="7"/>
      <x:c r="NAQ102" s="7"/>
      <x:c r="NAR102" s="7"/>
      <x:c r="NAS102" s="7"/>
      <x:c r="NAT102" s="7"/>
      <x:c r="NAU102" s="7"/>
      <x:c r="NAV102" s="7"/>
      <x:c r="NAW102" s="7"/>
      <x:c r="NAX102" s="7"/>
      <x:c r="NAY102" s="7"/>
      <x:c r="NAZ102" s="7"/>
      <x:c r="NBA102" s="7"/>
      <x:c r="NBB102" s="7"/>
      <x:c r="NBC102" s="7"/>
      <x:c r="NBD102" s="7"/>
      <x:c r="NBE102" s="7"/>
      <x:c r="NBF102" s="7"/>
      <x:c r="NBG102" s="7"/>
      <x:c r="NBH102" s="7"/>
      <x:c r="NBI102" s="7"/>
      <x:c r="NBJ102" s="7"/>
      <x:c r="NBK102" s="7"/>
      <x:c r="NBL102" s="7"/>
      <x:c r="NBM102" s="7"/>
      <x:c r="NBN102" s="7"/>
      <x:c r="NBO102" s="7"/>
      <x:c r="NBP102" s="7"/>
      <x:c r="NBQ102" s="7"/>
      <x:c r="NBR102" s="7"/>
      <x:c r="NBS102" s="7"/>
      <x:c r="NBT102" s="7"/>
      <x:c r="NBU102" s="7"/>
      <x:c r="NBV102" s="7"/>
      <x:c r="NBW102" s="7"/>
      <x:c r="NBX102" s="7"/>
      <x:c r="NBY102" s="7"/>
      <x:c r="NBZ102" s="7"/>
      <x:c r="NCA102" s="7"/>
      <x:c r="NCB102" s="7"/>
      <x:c r="NCC102" s="7"/>
      <x:c r="NCD102" s="7"/>
      <x:c r="NCE102" s="7"/>
      <x:c r="NCF102" s="7"/>
      <x:c r="NCG102" s="7"/>
      <x:c r="NCH102" s="7"/>
      <x:c r="NCI102" s="7"/>
      <x:c r="NCJ102" s="7"/>
      <x:c r="NCK102" s="7"/>
      <x:c r="NCL102" s="7"/>
      <x:c r="NCM102" s="7"/>
      <x:c r="NCN102" s="7"/>
      <x:c r="NCO102" s="7"/>
      <x:c r="NCP102" s="7"/>
      <x:c r="NCQ102" s="7"/>
      <x:c r="NCR102" s="7"/>
      <x:c r="NCS102" s="7"/>
      <x:c r="NCT102" s="7"/>
      <x:c r="NCU102" s="7"/>
      <x:c r="NCV102" s="7"/>
      <x:c r="NCW102" s="7"/>
      <x:c r="NCX102" s="7"/>
      <x:c r="NCY102" s="7"/>
      <x:c r="NCZ102" s="7"/>
      <x:c r="NDA102" s="7"/>
      <x:c r="NDB102" s="7"/>
      <x:c r="NDC102" s="7"/>
      <x:c r="NDD102" s="7"/>
      <x:c r="NDE102" s="7"/>
      <x:c r="NDF102" s="7"/>
      <x:c r="NDG102" s="7"/>
      <x:c r="NDH102" s="7"/>
      <x:c r="NDI102" s="7"/>
      <x:c r="NDJ102" s="7"/>
      <x:c r="NDK102" s="7"/>
      <x:c r="NDL102" s="7"/>
      <x:c r="NDM102" s="7"/>
      <x:c r="NDN102" s="7"/>
      <x:c r="NDO102" s="7"/>
      <x:c r="NDP102" s="7"/>
      <x:c r="NDQ102" s="7"/>
      <x:c r="NDR102" s="7"/>
      <x:c r="NDS102" s="7"/>
      <x:c r="NDT102" s="7"/>
      <x:c r="NDU102" s="7"/>
      <x:c r="NDV102" s="7"/>
      <x:c r="NDW102" s="7"/>
      <x:c r="NDX102" s="7"/>
      <x:c r="NDY102" s="7"/>
      <x:c r="NDZ102" s="7"/>
      <x:c r="NEA102" s="7"/>
      <x:c r="NEB102" s="7"/>
      <x:c r="NEC102" s="7"/>
      <x:c r="NED102" s="7"/>
      <x:c r="NEE102" s="7"/>
      <x:c r="NEF102" s="7"/>
      <x:c r="NEG102" s="7"/>
      <x:c r="NEH102" s="7"/>
      <x:c r="NEI102" s="7"/>
      <x:c r="NEJ102" s="7"/>
      <x:c r="NEK102" s="7"/>
      <x:c r="NEL102" s="7"/>
      <x:c r="NEM102" s="7"/>
      <x:c r="NEN102" s="7"/>
      <x:c r="NEO102" s="7"/>
      <x:c r="NEP102" s="7"/>
      <x:c r="NEQ102" s="7"/>
      <x:c r="NER102" s="7"/>
      <x:c r="NES102" s="7"/>
      <x:c r="NET102" s="7"/>
      <x:c r="NEU102" s="7"/>
      <x:c r="NEV102" s="7"/>
      <x:c r="NEW102" s="7"/>
      <x:c r="NEX102" s="7"/>
      <x:c r="NEY102" s="7"/>
      <x:c r="NEZ102" s="7"/>
      <x:c r="NFA102" s="7"/>
      <x:c r="NFB102" s="7"/>
      <x:c r="NFC102" s="7"/>
      <x:c r="NFD102" s="7"/>
      <x:c r="NFE102" s="7"/>
      <x:c r="NFF102" s="7"/>
      <x:c r="NFG102" s="7"/>
      <x:c r="NFH102" s="7"/>
      <x:c r="NFI102" s="7"/>
      <x:c r="NFJ102" s="7"/>
      <x:c r="NFK102" s="7"/>
      <x:c r="NFL102" s="7"/>
      <x:c r="NFM102" s="7"/>
      <x:c r="NFN102" s="7"/>
      <x:c r="NFO102" s="7"/>
      <x:c r="NFP102" s="7"/>
      <x:c r="NFQ102" s="7"/>
      <x:c r="NFR102" s="7"/>
      <x:c r="NFS102" s="7"/>
      <x:c r="NFT102" s="7"/>
      <x:c r="NFU102" s="7"/>
      <x:c r="NFV102" s="7"/>
      <x:c r="NFW102" s="7"/>
      <x:c r="NFX102" s="7"/>
      <x:c r="NFY102" s="7"/>
      <x:c r="NFZ102" s="7"/>
      <x:c r="NGA102" s="7"/>
      <x:c r="NGB102" s="7"/>
      <x:c r="NGC102" s="7"/>
      <x:c r="NGD102" s="7"/>
      <x:c r="NGE102" s="7"/>
      <x:c r="NGF102" s="7"/>
      <x:c r="NGG102" s="7"/>
      <x:c r="NGH102" s="7"/>
      <x:c r="NGI102" s="7"/>
      <x:c r="NGJ102" s="7"/>
      <x:c r="NGK102" s="7"/>
      <x:c r="NGL102" s="7"/>
      <x:c r="NGM102" s="7"/>
      <x:c r="NGN102" s="7"/>
      <x:c r="NGO102" s="7"/>
      <x:c r="NGP102" s="7"/>
      <x:c r="NGQ102" s="7"/>
      <x:c r="NGR102" s="7"/>
      <x:c r="NGS102" s="7"/>
      <x:c r="NGT102" s="7"/>
      <x:c r="NGU102" s="7"/>
      <x:c r="NGV102" s="7"/>
      <x:c r="NGW102" s="7"/>
      <x:c r="NGX102" s="7"/>
      <x:c r="NGY102" s="7"/>
      <x:c r="NGZ102" s="7"/>
      <x:c r="NHA102" s="7"/>
      <x:c r="NHB102" s="7"/>
      <x:c r="NHC102" s="7"/>
      <x:c r="NHD102" s="7"/>
      <x:c r="NHE102" s="7"/>
      <x:c r="NHF102" s="7"/>
      <x:c r="NHG102" s="7"/>
      <x:c r="NHH102" s="7"/>
      <x:c r="NHI102" s="7"/>
      <x:c r="NHJ102" s="7"/>
      <x:c r="NHK102" s="7"/>
      <x:c r="NHL102" s="7"/>
      <x:c r="NHM102" s="7"/>
      <x:c r="NHN102" s="7"/>
      <x:c r="NHO102" s="7"/>
      <x:c r="NHP102" s="7"/>
      <x:c r="NHQ102" s="7"/>
      <x:c r="NHR102" s="7"/>
      <x:c r="NHS102" s="7"/>
      <x:c r="NHT102" s="7"/>
      <x:c r="NHU102" s="7"/>
      <x:c r="NHV102" s="7"/>
      <x:c r="NHW102" s="7"/>
      <x:c r="NHX102" s="7"/>
      <x:c r="NHY102" s="7"/>
      <x:c r="NHZ102" s="7"/>
      <x:c r="NIA102" s="7"/>
      <x:c r="NIB102" s="7"/>
      <x:c r="NIC102" s="7"/>
      <x:c r="NID102" s="7"/>
      <x:c r="NIE102" s="7"/>
      <x:c r="NIF102" s="7"/>
      <x:c r="NIG102" s="7"/>
      <x:c r="NIH102" s="7"/>
      <x:c r="NII102" s="7"/>
      <x:c r="NIJ102" s="7"/>
      <x:c r="NIK102" s="7"/>
      <x:c r="NIL102" s="7"/>
      <x:c r="NIM102" s="7"/>
      <x:c r="NIN102" s="7"/>
      <x:c r="NIO102" s="7"/>
      <x:c r="NIP102" s="7"/>
      <x:c r="NIQ102" s="7"/>
      <x:c r="NIR102" s="7"/>
      <x:c r="NIS102" s="7"/>
      <x:c r="NIT102" s="7"/>
      <x:c r="NIU102" s="7"/>
      <x:c r="NIV102" s="7"/>
      <x:c r="NIW102" s="7"/>
      <x:c r="NIX102" s="7"/>
      <x:c r="NIY102" s="7"/>
      <x:c r="NIZ102" s="7"/>
      <x:c r="NJA102" s="7"/>
      <x:c r="NJB102" s="7"/>
      <x:c r="NJC102" s="7"/>
      <x:c r="NJD102" s="7"/>
      <x:c r="NJE102" s="7"/>
      <x:c r="NJF102" s="7"/>
      <x:c r="NJG102" s="7"/>
      <x:c r="NJH102" s="7"/>
      <x:c r="NJI102" s="7"/>
      <x:c r="NJJ102" s="7"/>
      <x:c r="NJK102" s="7"/>
      <x:c r="NJL102" s="7"/>
      <x:c r="NJM102" s="7"/>
      <x:c r="NJN102" s="7"/>
      <x:c r="NJO102" s="7"/>
      <x:c r="NJP102" s="7"/>
      <x:c r="NJQ102" s="7"/>
      <x:c r="NJR102" s="7"/>
      <x:c r="NJS102" s="7"/>
      <x:c r="NJT102" s="7"/>
      <x:c r="NJU102" s="7"/>
      <x:c r="NJV102" s="7"/>
      <x:c r="NJW102" s="7"/>
      <x:c r="NJX102" s="7"/>
      <x:c r="NJY102" s="7"/>
      <x:c r="NJZ102" s="7"/>
      <x:c r="NKA102" s="7"/>
      <x:c r="NKB102" s="7"/>
      <x:c r="NKC102" s="7"/>
      <x:c r="NKD102" s="7"/>
      <x:c r="NKE102" s="7"/>
      <x:c r="NKF102" s="7"/>
      <x:c r="NKG102" s="7"/>
      <x:c r="NKH102" s="7"/>
      <x:c r="NKI102" s="7"/>
      <x:c r="NKJ102" s="7"/>
      <x:c r="NKK102" s="7"/>
      <x:c r="NKL102" s="7"/>
      <x:c r="NKM102" s="7"/>
      <x:c r="NKN102" s="7"/>
      <x:c r="NKO102" s="7"/>
      <x:c r="NKP102" s="7"/>
      <x:c r="NKQ102" s="7"/>
      <x:c r="NKR102" s="7"/>
      <x:c r="NKS102" s="7"/>
      <x:c r="NKT102" s="7"/>
      <x:c r="NKU102" s="7"/>
      <x:c r="NKV102" s="7"/>
      <x:c r="NKW102" s="7"/>
      <x:c r="NKX102" s="7"/>
      <x:c r="NKY102" s="7"/>
      <x:c r="NKZ102" s="7"/>
      <x:c r="NLA102" s="7"/>
      <x:c r="NLB102" s="7"/>
      <x:c r="NLC102" s="7"/>
      <x:c r="NLD102" s="7"/>
      <x:c r="NLE102" s="7"/>
      <x:c r="NLF102" s="7"/>
      <x:c r="NLG102" s="7"/>
      <x:c r="NLH102" s="7"/>
      <x:c r="NLI102" s="7"/>
      <x:c r="NLJ102" s="7"/>
      <x:c r="NLK102" s="7"/>
      <x:c r="NLL102" s="7"/>
      <x:c r="NLM102" s="7"/>
      <x:c r="NLN102" s="7"/>
      <x:c r="NLO102" s="7"/>
      <x:c r="NLP102" s="7"/>
      <x:c r="NLQ102" s="7"/>
      <x:c r="NLR102" s="7"/>
      <x:c r="NLS102" s="7"/>
      <x:c r="NLT102" s="7"/>
      <x:c r="NLU102" s="7"/>
      <x:c r="NLV102" s="7"/>
      <x:c r="NLW102" s="7"/>
      <x:c r="NLX102" s="7"/>
      <x:c r="NLY102" s="7"/>
      <x:c r="NLZ102" s="7"/>
      <x:c r="NMA102" s="7"/>
      <x:c r="NMB102" s="7"/>
      <x:c r="NMC102" s="7"/>
      <x:c r="NMD102" s="7"/>
      <x:c r="NME102" s="7"/>
      <x:c r="NMF102" s="7"/>
      <x:c r="NMG102" s="7"/>
      <x:c r="NMH102" s="7"/>
      <x:c r="NMI102" s="7"/>
      <x:c r="NMJ102" s="7"/>
      <x:c r="NMK102" s="7"/>
      <x:c r="NML102" s="7"/>
      <x:c r="NMM102" s="7"/>
      <x:c r="NMN102" s="7"/>
      <x:c r="NMO102" s="7"/>
      <x:c r="NMP102" s="7"/>
      <x:c r="NMQ102" s="7"/>
      <x:c r="NMR102" s="7"/>
      <x:c r="NMS102" s="7"/>
      <x:c r="NMT102" s="7"/>
      <x:c r="NMU102" s="7"/>
      <x:c r="NMV102" s="7"/>
      <x:c r="NMW102" s="7"/>
      <x:c r="NMX102" s="7"/>
      <x:c r="NMY102" s="7"/>
      <x:c r="NMZ102" s="7"/>
      <x:c r="NNA102" s="7"/>
      <x:c r="NNB102" s="7"/>
      <x:c r="NNC102" s="7"/>
      <x:c r="NND102" s="7"/>
      <x:c r="NNE102" s="7"/>
      <x:c r="NNF102" s="7"/>
      <x:c r="NNG102" s="7"/>
      <x:c r="NNH102" s="7"/>
      <x:c r="NNI102" s="7"/>
      <x:c r="NNJ102" s="7"/>
      <x:c r="NNK102" s="7"/>
      <x:c r="NNL102" s="7"/>
      <x:c r="NNM102" s="7"/>
      <x:c r="NNN102" s="7"/>
      <x:c r="NNO102" s="7"/>
      <x:c r="NNP102" s="7"/>
      <x:c r="NNQ102" s="7"/>
      <x:c r="NNR102" s="7"/>
      <x:c r="NNS102" s="7"/>
      <x:c r="NNT102" s="7"/>
      <x:c r="NNU102" s="7"/>
      <x:c r="NNV102" s="7"/>
      <x:c r="NNW102" s="7"/>
      <x:c r="NNX102" s="7"/>
      <x:c r="NNY102" s="7"/>
      <x:c r="NNZ102" s="7"/>
      <x:c r="NOA102" s="7"/>
      <x:c r="NOB102" s="7"/>
      <x:c r="NOC102" s="7"/>
      <x:c r="NOD102" s="7"/>
      <x:c r="NOE102" s="7"/>
      <x:c r="NOF102" s="7"/>
      <x:c r="NOG102" s="7"/>
      <x:c r="NOH102" s="7"/>
      <x:c r="NOI102" s="7"/>
      <x:c r="NOJ102" s="7"/>
      <x:c r="NOK102" s="7"/>
      <x:c r="NOL102" s="7"/>
      <x:c r="NOM102" s="7"/>
      <x:c r="NON102" s="7"/>
      <x:c r="NOO102" s="7"/>
      <x:c r="NOP102" s="7"/>
      <x:c r="NOQ102" s="7"/>
      <x:c r="NOR102" s="7"/>
      <x:c r="NOS102" s="7"/>
      <x:c r="NOT102" s="7"/>
      <x:c r="NOU102" s="7"/>
      <x:c r="NOV102" s="7"/>
      <x:c r="NOW102" s="7"/>
      <x:c r="NOX102" s="7"/>
      <x:c r="NOY102" s="7"/>
      <x:c r="NOZ102" s="7"/>
      <x:c r="NPA102" s="7"/>
      <x:c r="NPB102" s="7"/>
      <x:c r="NPC102" s="7"/>
      <x:c r="NPD102" s="7"/>
      <x:c r="NPE102" s="7"/>
      <x:c r="NPF102" s="7"/>
      <x:c r="NPG102" s="7"/>
      <x:c r="NPH102" s="7"/>
      <x:c r="NPI102" s="7"/>
      <x:c r="NPJ102" s="7"/>
      <x:c r="NPK102" s="7"/>
      <x:c r="NPL102" s="7"/>
      <x:c r="NPM102" s="7"/>
      <x:c r="NPN102" s="7"/>
      <x:c r="NPO102" s="7"/>
      <x:c r="NPP102" s="7"/>
      <x:c r="NPQ102" s="7"/>
      <x:c r="NPR102" s="7"/>
      <x:c r="NPS102" s="7"/>
      <x:c r="NPT102" s="7"/>
      <x:c r="NPU102" s="7"/>
      <x:c r="NPV102" s="7"/>
      <x:c r="NPW102" s="7"/>
      <x:c r="NPX102" s="7"/>
      <x:c r="NPY102" s="7"/>
      <x:c r="NPZ102" s="7"/>
      <x:c r="NQA102" s="7"/>
      <x:c r="NQB102" s="7"/>
      <x:c r="NQC102" s="7"/>
      <x:c r="NQD102" s="7"/>
      <x:c r="NQE102" s="7"/>
      <x:c r="NQF102" s="7"/>
      <x:c r="NQG102" s="7"/>
      <x:c r="NQH102" s="7"/>
      <x:c r="NQI102" s="7"/>
      <x:c r="NQJ102" s="7"/>
      <x:c r="NQK102" s="7"/>
      <x:c r="NQL102" s="7"/>
      <x:c r="NQM102" s="7"/>
      <x:c r="NQN102" s="7"/>
      <x:c r="NQO102" s="7"/>
      <x:c r="NQP102" s="7"/>
      <x:c r="NQQ102" s="7"/>
      <x:c r="NQR102" s="7"/>
      <x:c r="NQS102" s="7"/>
      <x:c r="NQT102" s="7"/>
      <x:c r="NQU102" s="7"/>
      <x:c r="NQV102" s="7"/>
      <x:c r="NQW102" s="7"/>
      <x:c r="NQX102" s="7"/>
      <x:c r="NQY102" s="7"/>
      <x:c r="NQZ102" s="7"/>
      <x:c r="NRA102" s="7"/>
      <x:c r="NRB102" s="7"/>
      <x:c r="NRC102" s="7"/>
      <x:c r="NRD102" s="7"/>
      <x:c r="NRE102" s="7"/>
      <x:c r="NRF102" s="7"/>
      <x:c r="NRG102" s="7"/>
      <x:c r="NRH102" s="7"/>
      <x:c r="NRI102" s="7"/>
      <x:c r="NRJ102" s="7"/>
      <x:c r="NRK102" s="7"/>
      <x:c r="NRL102" s="7"/>
      <x:c r="NRM102" s="7"/>
      <x:c r="NRN102" s="7"/>
      <x:c r="NRO102" s="7"/>
      <x:c r="NRP102" s="7"/>
      <x:c r="NRQ102" s="7"/>
      <x:c r="NRR102" s="7"/>
      <x:c r="NRS102" s="7"/>
      <x:c r="NRT102" s="7"/>
      <x:c r="NRU102" s="7"/>
      <x:c r="NRV102" s="7"/>
      <x:c r="NRW102" s="7"/>
      <x:c r="NRX102" s="7"/>
      <x:c r="NRY102" s="7"/>
      <x:c r="NRZ102" s="7"/>
      <x:c r="NSA102" s="7"/>
      <x:c r="NSB102" s="7"/>
      <x:c r="NSC102" s="7"/>
      <x:c r="NSD102" s="7"/>
      <x:c r="NSE102" s="7"/>
      <x:c r="NSF102" s="7"/>
      <x:c r="NSG102" s="7"/>
      <x:c r="NSH102" s="7"/>
      <x:c r="NSI102" s="7"/>
      <x:c r="NSJ102" s="7"/>
      <x:c r="NSK102" s="7"/>
      <x:c r="NSL102" s="7"/>
      <x:c r="NSM102" s="7"/>
      <x:c r="NSN102" s="7"/>
      <x:c r="NSO102" s="7"/>
      <x:c r="NSP102" s="7"/>
      <x:c r="NSQ102" s="7"/>
      <x:c r="NSR102" s="7"/>
      <x:c r="NSS102" s="7"/>
      <x:c r="NST102" s="7"/>
      <x:c r="NSU102" s="7"/>
      <x:c r="NSV102" s="7"/>
      <x:c r="NSW102" s="7"/>
      <x:c r="NSX102" s="7"/>
      <x:c r="NSY102" s="7"/>
      <x:c r="NSZ102" s="7"/>
      <x:c r="NTA102" s="7"/>
      <x:c r="NTB102" s="7"/>
      <x:c r="NTC102" s="7"/>
      <x:c r="NTD102" s="7"/>
      <x:c r="NTE102" s="7"/>
      <x:c r="NTF102" s="7"/>
      <x:c r="NTG102" s="7"/>
      <x:c r="NTH102" s="7"/>
      <x:c r="NTI102" s="7"/>
      <x:c r="NTJ102" s="7"/>
      <x:c r="NTK102" s="7"/>
      <x:c r="NTL102" s="7"/>
      <x:c r="NTM102" s="7"/>
      <x:c r="NTN102" s="7"/>
      <x:c r="NTO102" s="7"/>
      <x:c r="NTP102" s="7"/>
      <x:c r="NTQ102" s="7"/>
      <x:c r="NTR102" s="7"/>
      <x:c r="NTS102" s="7"/>
      <x:c r="NTT102" s="7"/>
      <x:c r="NTU102" s="7"/>
      <x:c r="NTV102" s="7"/>
      <x:c r="NTW102" s="7"/>
      <x:c r="NTX102" s="7"/>
      <x:c r="NTY102" s="7"/>
      <x:c r="NTZ102" s="7"/>
      <x:c r="NUA102" s="7"/>
      <x:c r="NUB102" s="7"/>
      <x:c r="NUC102" s="7"/>
      <x:c r="NUD102" s="7"/>
      <x:c r="NUE102" s="7"/>
      <x:c r="NUF102" s="7"/>
      <x:c r="NUG102" s="7"/>
      <x:c r="NUH102" s="7"/>
      <x:c r="NUI102" s="7"/>
      <x:c r="NUJ102" s="7"/>
      <x:c r="NUK102" s="7"/>
      <x:c r="NUL102" s="7"/>
      <x:c r="NUM102" s="7"/>
      <x:c r="NUN102" s="7"/>
      <x:c r="NUO102" s="7"/>
      <x:c r="NUP102" s="7"/>
      <x:c r="NUQ102" s="7"/>
      <x:c r="NUR102" s="7"/>
      <x:c r="NUS102" s="7"/>
      <x:c r="NUT102" s="7"/>
      <x:c r="NUU102" s="7"/>
      <x:c r="NUV102" s="7"/>
      <x:c r="NUW102" s="7"/>
      <x:c r="NUX102" s="7"/>
      <x:c r="NUY102" s="7"/>
      <x:c r="NUZ102" s="7"/>
      <x:c r="NVA102" s="7"/>
      <x:c r="NVB102" s="7"/>
      <x:c r="NVC102" s="7"/>
      <x:c r="NVD102" s="7"/>
      <x:c r="NVE102" s="7"/>
      <x:c r="NVF102" s="7"/>
      <x:c r="NVG102" s="7"/>
      <x:c r="NVH102" s="7"/>
      <x:c r="NVI102" s="7"/>
      <x:c r="NVJ102" s="7"/>
      <x:c r="NVK102" s="7"/>
      <x:c r="NVL102" s="7"/>
      <x:c r="NVM102" s="7"/>
      <x:c r="NVN102" s="7"/>
      <x:c r="NVO102" s="7"/>
      <x:c r="NVP102" s="7"/>
      <x:c r="NVQ102" s="7"/>
      <x:c r="NVR102" s="7"/>
      <x:c r="NVS102" s="7"/>
      <x:c r="NVT102" s="7"/>
      <x:c r="NVU102" s="7"/>
      <x:c r="NVV102" s="7"/>
      <x:c r="NVW102" s="7"/>
      <x:c r="NVX102" s="7"/>
      <x:c r="NVY102" s="7"/>
      <x:c r="NVZ102" s="7"/>
      <x:c r="NWA102" s="7"/>
      <x:c r="NWB102" s="7"/>
      <x:c r="NWC102" s="7"/>
      <x:c r="NWD102" s="7"/>
      <x:c r="NWE102" s="7"/>
      <x:c r="NWF102" s="7"/>
      <x:c r="NWG102" s="7"/>
      <x:c r="NWH102" s="7"/>
      <x:c r="NWI102" s="7"/>
      <x:c r="NWJ102" s="7"/>
      <x:c r="NWK102" s="7"/>
      <x:c r="NWL102" s="7"/>
      <x:c r="NWM102" s="7"/>
      <x:c r="NWN102" s="7"/>
      <x:c r="NWO102" s="7"/>
      <x:c r="NWP102" s="7"/>
      <x:c r="NWQ102" s="7"/>
      <x:c r="NWR102" s="7"/>
      <x:c r="NWS102" s="7"/>
      <x:c r="NWT102" s="7"/>
      <x:c r="NWU102" s="7"/>
      <x:c r="NWV102" s="7"/>
      <x:c r="NWW102" s="7"/>
      <x:c r="NWX102" s="7"/>
      <x:c r="NWY102" s="7"/>
      <x:c r="NWZ102" s="7"/>
      <x:c r="NXA102" s="7"/>
      <x:c r="NXB102" s="7"/>
      <x:c r="NXC102" s="7"/>
      <x:c r="NXD102" s="7"/>
      <x:c r="NXE102" s="7"/>
      <x:c r="NXF102" s="7"/>
      <x:c r="NXG102" s="7"/>
      <x:c r="NXH102" s="7"/>
      <x:c r="NXI102" s="7"/>
      <x:c r="NXJ102" s="7"/>
      <x:c r="NXK102" s="7"/>
      <x:c r="NXL102" s="7"/>
      <x:c r="NXM102" s="7"/>
      <x:c r="NXN102" s="7"/>
      <x:c r="NXO102" s="7"/>
      <x:c r="NXP102" s="7"/>
      <x:c r="NXQ102" s="7"/>
      <x:c r="NXR102" s="7"/>
      <x:c r="NXS102" s="7"/>
      <x:c r="NXT102" s="7"/>
      <x:c r="NXU102" s="7"/>
      <x:c r="NXV102" s="7"/>
      <x:c r="NXW102" s="7"/>
      <x:c r="NXX102" s="7"/>
      <x:c r="NXY102" s="7"/>
      <x:c r="NXZ102" s="7"/>
      <x:c r="NYA102" s="7"/>
      <x:c r="NYB102" s="7"/>
      <x:c r="NYC102" s="7"/>
      <x:c r="NYD102" s="7"/>
      <x:c r="NYE102" s="7"/>
      <x:c r="NYF102" s="7"/>
      <x:c r="NYG102" s="7"/>
      <x:c r="NYH102" s="7"/>
      <x:c r="NYI102" s="7"/>
      <x:c r="NYJ102" s="7"/>
      <x:c r="NYK102" s="7"/>
      <x:c r="NYL102" s="7"/>
      <x:c r="NYM102" s="7"/>
      <x:c r="NYN102" s="7"/>
      <x:c r="NYO102" s="7"/>
      <x:c r="NYP102" s="7"/>
      <x:c r="NYQ102" s="7"/>
      <x:c r="NYR102" s="7"/>
      <x:c r="NYS102" s="7"/>
      <x:c r="NYT102" s="7"/>
      <x:c r="NYU102" s="7"/>
      <x:c r="NYV102" s="7"/>
      <x:c r="NYW102" s="7"/>
      <x:c r="NYX102" s="7"/>
      <x:c r="NYY102" s="7"/>
      <x:c r="NYZ102" s="7"/>
      <x:c r="NZA102" s="7"/>
      <x:c r="NZB102" s="7"/>
      <x:c r="NZC102" s="7"/>
      <x:c r="NZD102" s="7"/>
      <x:c r="NZE102" s="7"/>
      <x:c r="NZF102" s="7"/>
      <x:c r="NZG102" s="7"/>
      <x:c r="NZH102" s="7"/>
      <x:c r="NZI102" s="7"/>
      <x:c r="NZJ102" s="7"/>
      <x:c r="NZK102" s="7"/>
      <x:c r="NZL102" s="7"/>
      <x:c r="NZM102" s="7"/>
      <x:c r="NZN102" s="7"/>
      <x:c r="NZO102" s="7"/>
      <x:c r="NZP102" s="7"/>
      <x:c r="NZQ102" s="7"/>
      <x:c r="NZR102" s="7"/>
      <x:c r="NZS102" s="7"/>
      <x:c r="NZT102" s="7"/>
      <x:c r="NZU102" s="7"/>
      <x:c r="NZV102" s="7"/>
      <x:c r="NZW102" s="7"/>
      <x:c r="NZX102" s="7"/>
      <x:c r="NZY102" s="7"/>
      <x:c r="NZZ102" s="7"/>
      <x:c r="OAA102" s="7"/>
      <x:c r="OAB102" s="7"/>
      <x:c r="OAC102" s="7"/>
      <x:c r="OAD102" s="7"/>
      <x:c r="OAE102" s="7"/>
      <x:c r="OAF102" s="7"/>
      <x:c r="OAG102" s="7"/>
      <x:c r="OAH102" s="7"/>
      <x:c r="OAI102" s="7"/>
      <x:c r="OAJ102" s="7"/>
      <x:c r="OAK102" s="7"/>
      <x:c r="OAL102" s="7"/>
      <x:c r="OAM102" s="7"/>
      <x:c r="OAN102" s="7"/>
      <x:c r="OAO102" s="7"/>
      <x:c r="OAP102" s="7"/>
      <x:c r="OAQ102" s="7"/>
      <x:c r="OAR102" s="7"/>
      <x:c r="OAS102" s="7"/>
      <x:c r="OAT102" s="7"/>
      <x:c r="OAU102" s="7"/>
      <x:c r="OAV102" s="7"/>
      <x:c r="OAW102" s="7"/>
      <x:c r="OAX102" s="7"/>
      <x:c r="OAY102" s="7"/>
      <x:c r="OAZ102" s="7"/>
      <x:c r="OBA102" s="7"/>
      <x:c r="OBB102" s="7"/>
      <x:c r="OBC102" s="7"/>
      <x:c r="OBD102" s="7"/>
      <x:c r="OBE102" s="7"/>
      <x:c r="OBF102" s="7"/>
      <x:c r="OBG102" s="7"/>
      <x:c r="OBH102" s="7"/>
      <x:c r="OBI102" s="7"/>
      <x:c r="OBJ102" s="7"/>
      <x:c r="OBK102" s="7"/>
      <x:c r="OBL102" s="7"/>
      <x:c r="OBM102" s="7"/>
      <x:c r="OBN102" s="7"/>
      <x:c r="OBO102" s="7"/>
      <x:c r="OBP102" s="7"/>
      <x:c r="OBQ102" s="7"/>
      <x:c r="OBR102" s="7"/>
      <x:c r="OBS102" s="7"/>
      <x:c r="OBT102" s="7"/>
      <x:c r="OBU102" s="7"/>
      <x:c r="OBV102" s="7"/>
      <x:c r="OBW102" s="7"/>
      <x:c r="OBX102" s="7"/>
      <x:c r="OBY102" s="7"/>
      <x:c r="OBZ102" s="7"/>
      <x:c r="OCA102" s="7"/>
      <x:c r="OCB102" s="7"/>
      <x:c r="OCC102" s="7"/>
      <x:c r="OCD102" s="7"/>
      <x:c r="OCE102" s="7"/>
      <x:c r="OCF102" s="7"/>
      <x:c r="OCG102" s="7"/>
      <x:c r="OCH102" s="7"/>
      <x:c r="OCI102" s="7"/>
      <x:c r="OCJ102" s="7"/>
      <x:c r="OCK102" s="7"/>
      <x:c r="OCL102" s="7"/>
      <x:c r="OCM102" s="7"/>
      <x:c r="OCN102" s="7"/>
      <x:c r="OCO102" s="7"/>
      <x:c r="OCP102" s="7"/>
      <x:c r="OCQ102" s="7"/>
      <x:c r="OCR102" s="7"/>
      <x:c r="OCS102" s="7"/>
      <x:c r="OCT102" s="7"/>
      <x:c r="OCU102" s="7"/>
      <x:c r="OCV102" s="7"/>
      <x:c r="OCW102" s="7"/>
      <x:c r="OCX102" s="7"/>
      <x:c r="OCY102" s="7"/>
      <x:c r="OCZ102" s="7"/>
      <x:c r="ODA102" s="7"/>
      <x:c r="ODB102" s="7"/>
      <x:c r="ODC102" s="7"/>
      <x:c r="ODD102" s="7"/>
      <x:c r="ODE102" s="7"/>
      <x:c r="ODF102" s="7"/>
      <x:c r="ODG102" s="7"/>
      <x:c r="ODH102" s="7"/>
      <x:c r="ODI102" s="7"/>
      <x:c r="ODJ102" s="7"/>
      <x:c r="ODK102" s="7"/>
      <x:c r="ODL102" s="7"/>
      <x:c r="ODM102" s="7"/>
      <x:c r="ODN102" s="7"/>
      <x:c r="ODO102" s="7"/>
      <x:c r="ODP102" s="7"/>
      <x:c r="ODQ102" s="7"/>
      <x:c r="ODR102" s="7"/>
      <x:c r="ODS102" s="7"/>
      <x:c r="ODT102" s="7"/>
      <x:c r="ODU102" s="7"/>
      <x:c r="ODV102" s="7"/>
      <x:c r="ODW102" s="7"/>
      <x:c r="ODX102" s="7"/>
      <x:c r="ODY102" s="7"/>
      <x:c r="ODZ102" s="7"/>
      <x:c r="OEA102" s="7"/>
      <x:c r="OEB102" s="7"/>
      <x:c r="OEC102" s="7"/>
      <x:c r="OED102" s="7"/>
      <x:c r="OEE102" s="7"/>
      <x:c r="OEF102" s="7"/>
      <x:c r="OEG102" s="7"/>
      <x:c r="OEH102" s="7"/>
      <x:c r="OEI102" s="7"/>
      <x:c r="OEJ102" s="7"/>
      <x:c r="OEK102" s="7"/>
      <x:c r="OEL102" s="7"/>
      <x:c r="OEM102" s="7"/>
      <x:c r="OEN102" s="7"/>
      <x:c r="OEO102" s="7"/>
      <x:c r="OEP102" s="7"/>
      <x:c r="OEQ102" s="7"/>
      <x:c r="OER102" s="7"/>
      <x:c r="OES102" s="7"/>
      <x:c r="OET102" s="7"/>
      <x:c r="OEU102" s="7"/>
      <x:c r="OEV102" s="7"/>
      <x:c r="OEW102" s="7"/>
      <x:c r="OEX102" s="7"/>
      <x:c r="OEY102" s="7"/>
      <x:c r="OEZ102" s="7"/>
      <x:c r="OFA102" s="7"/>
      <x:c r="OFB102" s="7"/>
      <x:c r="OFC102" s="7"/>
      <x:c r="OFD102" s="7"/>
      <x:c r="OFE102" s="7"/>
      <x:c r="OFF102" s="7"/>
      <x:c r="OFG102" s="7"/>
      <x:c r="OFH102" s="7"/>
      <x:c r="OFI102" s="7"/>
      <x:c r="OFJ102" s="7"/>
      <x:c r="OFK102" s="7"/>
      <x:c r="OFL102" s="7"/>
      <x:c r="OFM102" s="7"/>
      <x:c r="OFN102" s="7"/>
      <x:c r="OFO102" s="7"/>
      <x:c r="OFP102" s="7"/>
      <x:c r="OFQ102" s="7"/>
      <x:c r="OFR102" s="7"/>
      <x:c r="OFS102" s="7"/>
      <x:c r="OFT102" s="7"/>
      <x:c r="OFU102" s="7"/>
      <x:c r="OFV102" s="7"/>
      <x:c r="OFW102" s="7"/>
      <x:c r="OFX102" s="7"/>
      <x:c r="OFY102" s="7"/>
      <x:c r="OFZ102" s="7"/>
      <x:c r="OGA102" s="7"/>
      <x:c r="OGB102" s="7"/>
      <x:c r="OGC102" s="7"/>
      <x:c r="OGD102" s="7"/>
      <x:c r="OGE102" s="7"/>
      <x:c r="OGF102" s="7"/>
      <x:c r="OGG102" s="7"/>
      <x:c r="OGH102" s="7"/>
      <x:c r="OGI102" s="7"/>
      <x:c r="OGJ102" s="7"/>
      <x:c r="OGK102" s="7"/>
      <x:c r="OGL102" s="7"/>
      <x:c r="OGM102" s="7"/>
      <x:c r="OGN102" s="7"/>
      <x:c r="OGO102" s="7"/>
      <x:c r="OGP102" s="7"/>
      <x:c r="OGQ102" s="7"/>
      <x:c r="OGR102" s="7"/>
      <x:c r="OGS102" s="7"/>
      <x:c r="OGT102" s="7"/>
      <x:c r="OGU102" s="7"/>
      <x:c r="OGV102" s="7"/>
      <x:c r="OGW102" s="7"/>
      <x:c r="OGX102" s="7"/>
      <x:c r="OGY102" s="7"/>
      <x:c r="OGZ102" s="7"/>
      <x:c r="OHA102" s="7"/>
      <x:c r="OHB102" s="7"/>
      <x:c r="OHC102" s="7"/>
      <x:c r="OHD102" s="7"/>
      <x:c r="OHE102" s="7"/>
      <x:c r="OHF102" s="7"/>
      <x:c r="OHG102" s="7"/>
      <x:c r="OHH102" s="7"/>
      <x:c r="OHI102" s="7"/>
      <x:c r="OHJ102" s="7"/>
      <x:c r="OHK102" s="7"/>
      <x:c r="OHL102" s="7"/>
      <x:c r="OHM102" s="7"/>
      <x:c r="OHN102" s="7"/>
      <x:c r="OHO102" s="7"/>
      <x:c r="OHP102" s="7"/>
      <x:c r="OHQ102" s="7"/>
      <x:c r="OHR102" s="7"/>
      <x:c r="OHS102" s="7"/>
      <x:c r="OHT102" s="7"/>
      <x:c r="OHU102" s="7"/>
      <x:c r="OHV102" s="7"/>
      <x:c r="OHW102" s="7"/>
      <x:c r="OHX102" s="7"/>
      <x:c r="OHY102" s="7"/>
      <x:c r="OHZ102" s="7"/>
      <x:c r="OIA102" s="7"/>
      <x:c r="OIB102" s="7"/>
      <x:c r="OIC102" s="7"/>
      <x:c r="OID102" s="7"/>
      <x:c r="OIE102" s="7"/>
      <x:c r="OIF102" s="7"/>
      <x:c r="OIG102" s="7"/>
      <x:c r="OIH102" s="7"/>
      <x:c r="OII102" s="7"/>
      <x:c r="OIJ102" s="7"/>
      <x:c r="OIK102" s="7"/>
      <x:c r="OIL102" s="7"/>
      <x:c r="OIM102" s="7"/>
      <x:c r="OIN102" s="7"/>
      <x:c r="OIO102" s="7"/>
      <x:c r="OIP102" s="7"/>
      <x:c r="OIQ102" s="7"/>
      <x:c r="OIR102" s="7"/>
      <x:c r="OIS102" s="7"/>
      <x:c r="OIT102" s="7"/>
      <x:c r="OIU102" s="7"/>
      <x:c r="OIV102" s="7"/>
      <x:c r="OIW102" s="7"/>
      <x:c r="OIX102" s="7"/>
      <x:c r="OIY102" s="7"/>
      <x:c r="OIZ102" s="7"/>
      <x:c r="OJA102" s="7"/>
      <x:c r="OJB102" s="7"/>
      <x:c r="OJC102" s="7"/>
      <x:c r="OJD102" s="7"/>
      <x:c r="OJE102" s="7"/>
      <x:c r="OJF102" s="7"/>
      <x:c r="OJG102" s="7"/>
      <x:c r="OJH102" s="7"/>
      <x:c r="OJI102" s="7"/>
      <x:c r="OJJ102" s="7"/>
      <x:c r="OJK102" s="7"/>
      <x:c r="OJL102" s="7"/>
      <x:c r="OJM102" s="7"/>
      <x:c r="OJN102" s="7"/>
      <x:c r="OJO102" s="7"/>
      <x:c r="OJP102" s="7"/>
      <x:c r="OJQ102" s="7"/>
      <x:c r="OJR102" s="7"/>
      <x:c r="OJS102" s="7"/>
      <x:c r="OJT102" s="7"/>
      <x:c r="OJU102" s="7"/>
      <x:c r="OJV102" s="7"/>
      <x:c r="OJW102" s="7"/>
      <x:c r="OJX102" s="7"/>
      <x:c r="OJY102" s="7"/>
      <x:c r="OJZ102" s="7"/>
      <x:c r="OKA102" s="7"/>
      <x:c r="OKB102" s="7"/>
      <x:c r="OKC102" s="7"/>
      <x:c r="OKD102" s="7"/>
      <x:c r="OKE102" s="7"/>
      <x:c r="OKF102" s="7"/>
      <x:c r="OKG102" s="7"/>
      <x:c r="OKH102" s="7"/>
      <x:c r="OKI102" s="7"/>
      <x:c r="OKJ102" s="7"/>
      <x:c r="OKK102" s="7"/>
      <x:c r="OKL102" s="7"/>
      <x:c r="OKM102" s="7"/>
      <x:c r="OKN102" s="7"/>
      <x:c r="OKO102" s="7"/>
      <x:c r="OKP102" s="7"/>
      <x:c r="OKQ102" s="7"/>
      <x:c r="OKR102" s="7"/>
      <x:c r="OKS102" s="7"/>
      <x:c r="OKT102" s="7"/>
      <x:c r="OKU102" s="7"/>
      <x:c r="OKV102" s="7"/>
      <x:c r="OKW102" s="7"/>
      <x:c r="OKX102" s="7"/>
      <x:c r="OKY102" s="7"/>
      <x:c r="OKZ102" s="7"/>
      <x:c r="OLA102" s="7"/>
      <x:c r="OLB102" s="7"/>
      <x:c r="OLC102" s="7"/>
      <x:c r="OLD102" s="7"/>
      <x:c r="OLE102" s="7"/>
      <x:c r="OLF102" s="7"/>
      <x:c r="OLG102" s="7"/>
      <x:c r="OLH102" s="7"/>
      <x:c r="OLI102" s="7"/>
      <x:c r="OLJ102" s="7"/>
      <x:c r="OLK102" s="7"/>
      <x:c r="OLL102" s="7"/>
      <x:c r="OLM102" s="7"/>
      <x:c r="OLN102" s="7"/>
      <x:c r="OLO102" s="7"/>
      <x:c r="OLP102" s="7"/>
      <x:c r="OLQ102" s="7"/>
      <x:c r="OLR102" s="7"/>
      <x:c r="OLS102" s="7"/>
      <x:c r="OLT102" s="7"/>
      <x:c r="OLU102" s="7"/>
      <x:c r="OLV102" s="7"/>
      <x:c r="OLW102" s="7"/>
      <x:c r="OLX102" s="7"/>
      <x:c r="OLY102" s="7"/>
      <x:c r="OLZ102" s="7"/>
      <x:c r="OMA102" s="7"/>
      <x:c r="OMB102" s="7"/>
      <x:c r="OMC102" s="7"/>
      <x:c r="OMD102" s="7"/>
      <x:c r="OME102" s="7"/>
      <x:c r="OMF102" s="7"/>
      <x:c r="OMG102" s="7"/>
      <x:c r="OMH102" s="7"/>
      <x:c r="OMI102" s="7"/>
      <x:c r="OMJ102" s="7"/>
      <x:c r="OMK102" s="7"/>
      <x:c r="OML102" s="7"/>
      <x:c r="OMM102" s="7"/>
      <x:c r="OMN102" s="7"/>
      <x:c r="OMO102" s="7"/>
      <x:c r="OMP102" s="7"/>
      <x:c r="OMQ102" s="7"/>
      <x:c r="OMR102" s="7"/>
      <x:c r="OMS102" s="7"/>
      <x:c r="OMT102" s="7"/>
      <x:c r="OMU102" s="7"/>
      <x:c r="OMV102" s="7"/>
      <x:c r="OMW102" s="7"/>
      <x:c r="OMX102" s="7"/>
      <x:c r="OMY102" s="7"/>
      <x:c r="OMZ102" s="7"/>
      <x:c r="ONA102" s="7"/>
      <x:c r="ONB102" s="7"/>
      <x:c r="ONC102" s="7"/>
      <x:c r="OND102" s="7"/>
      <x:c r="ONE102" s="7"/>
      <x:c r="ONF102" s="7"/>
      <x:c r="ONG102" s="7"/>
      <x:c r="ONH102" s="7"/>
      <x:c r="ONI102" s="7"/>
      <x:c r="ONJ102" s="7"/>
      <x:c r="ONK102" s="7"/>
      <x:c r="ONL102" s="7"/>
      <x:c r="ONM102" s="7"/>
      <x:c r="ONN102" s="7"/>
      <x:c r="ONO102" s="7"/>
      <x:c r="ONP102" s="7"/>
      <x:c r="ONQ102" s="7"/>
      <x:c r="ONR102" s="7"/>
      <x:c r="ONS102" s="7"/>
      <x:c r="ONT102" s="7"/>
      <x:c r="ONU102" s="7"/>
      <x:c r="ONV102" s="7"/>
      <x:c r="ONW102" s="7"/>
      <x:c r="ONX102" s="7"/>
      <x:c r="ONY102" s="7"/>
      <x:c r="ONZ102" s="7"/>
      <x:c r="OOA102" s="7"/>
      <x:c r="OOB102" s="7"/>
      <x:c r="OOC102" s="7"/>
      <x:c r="OOD102" s="7"/>
      <x:c r="OOE102" s="7"/>
      <x:c r="OOF102" s="7"/>
      <x:c r="OOG102" s="7"/>
      <x:c r="OOH102" s="7"/>
      <x:c r="OOI102" s="7"/>
      <x:c r="OOJ102" s="7"/>
      <x:c r="OOK102" s="7"/>
      <x:c r="OOL102" s="7"/>
      <x:c r="OOM102" s="7"/>
      <x:c r="OON102" s="7"/>
      <x:c r="OOO102" s="7"/>
      <x:c r="OOP102" s="7"/>
      <x:c r="OOQ102" s="7"/>
      <x:c r="OOR102" s="7"/>
      <x:c r="OOS102" s="7"/>
      <x:c r="OOT102" s="7"/>
      <x:c r="OOU102" s="7"/>
      <x:c r="OOV102" s="7"/>
      <x:c r="OOW102" s="7"/>
      <x:c r="OOX102" s="7"/>
      <x:c r="OOY102" s="7"/>
      <x:c r="OOZ102" s="7"/>
      <x:c r="OPA102" s="7"/>
      <x:c r="OPB102" s="7"/>
      <x:c r="OPC102" s="7"/>
      <x:c r="OPD102" s="7"/>
      <x:c r="OPE102" s="7"/>
      <x:c r="OPF102" s="7"/>
      <x:c r="OPG102" s="7"/>
      <x:c r="OPH102" s="7"/>
      <x:c r="OPI102" s="7"/>
      <x:c r="OPJ102" s="7"/>
      <x:c r="OPK102" s="7"/>
      <x:c r="OPL102" s="7"/>
      <x:c r="OPM102" s="7"/>
      <x:c r="OPN102" s="7"/>
      <x:c r="OPO102" s="7"/>
      <x:c r="OPP102" s="7"/>
      <x:c r="OPQ102" s="7"/>
      <x:c r="OPR102" s="7"/>
      <x:c r="OPS102" s="7"/>
      <x:c r="OPT102" s="7"/>
      <x:c r="OPU102" s="7"/>
      <x:c r="OPV102" s="7"/>
      <x:c r="OPW102" s="7"/>
      <x:c r="OPX102" s="7"/>
      <x:c r="OPY102" s="7"/>
      <x:c r="OPZ102" s="7"/>
      <x:c r="OQA102" s="7"/>
      <x:c r="OQB102" s="7"/>
      <x:c r="OQC102" s="7"/>
      <x:c r="OQD102" s="7"/>
      <x:c r="OQE102" s="7"/>
      <x:c r="OQF102" s="7"/>
      <x:c r="OQG102" s="7"/>
      <x:c r="OQH102" s="7"/>
      <x:c r="OQI102" s="7"/>
      <x:c r="OQJ102" s="7"/>
      <x:c r="OQK102" s="7"/>
      <x:c r="OQL102" s="7"/>
      <x:c r="OQM102" s="7"/>
      <x:c r="OQN102" s="7"/>
      <x:c r="OQO102" s="7"/>
      <x:c r="OQP102" s="7"/>
      <x:c r="OQQ102" s="7"/>
      <x:c r="OQR102" s="7"/>
      <x:c r="OQS102" s="7"/>
      <x:c r="OQT102" s="7"/>
      <x:c r="OQU102" s="7"/>
      <x:c r="OQV102" s="7"/>
      <x:c r="OQW102" s="7"/>
      <x:c r="OQX102" s="7"/>
      <x:c r="OQY102" s="7"/>
      <x:c r="OQZ102" s="7"/>
      <x:c r="ORA102" s="7"/>
      <x:c r="ORB102" s="7"/>
      <x:c r="ORC102" s="7"/>
      <x:c r="ORD102" s="7"/>
      <x:c r="ORE102" s="7"/>
      <x:c r="ORF102" s="7"/>
      <x:c r="ORG102" s="7"/>
      <x:c r="ORH102" s="7"/>
      <x:c r="ORI102" s="7"/>
      <x:c r="ORJ102" s="7"/>
      <x:c r="ORK102" s="7"/>
      <x:c r="ORL102" s="7"/>
      <x:c r="ORM102" s="7"/>
      <x:c r="ORN102" s="7"/>
      <x:c r="ORO102" s="7"/>
      <x:c r="ORP102" s="7"/>
      <x:c r="ORQ102" s="7"/>
      <x:c r="ORR102" s="7"/>
      <x:c r="ORS102" s="7"/>
      <x:c r="ORT102" s="7"/>
      <x:c r="ORU102" s="7"/>
      <x:c r="ORV102" s="7"/>
      <x:c r="ORW102" s="7"/>
      <x:c r="ORX102" s="7"/>
      <x:c r="ORY102" s="7"/>
      <x:c r="ORZ102" s="7"/>
      <x:c r="OSA102" s="7"/>
      <x:c r="OSB102" s="7"/>
      <x:c r="OSC102" s="7"/>
      <x:c r="OSD102" s="7"/>
      <x:c r="OSE102" s="7"/>
      <x:c r="OSF102" s="7"/>
      <x:c r="OSG102" s="7"/>
      <x:c r="OSH102" s="7"/>
      <x:c r="OSI102" s="7"/>
      <x:c r="OSJ102" s="7"/>
      <x:c r="OSK102" s="7"/>
      <x:c r="OSL102" s="7"/>
      <x:c r="OSM102" s="7"/>
      <x:c r="OSN102" s="7"/>
      <x:c r="OSO102" s="7"/>
      <x:c r="OSP102" s="7"/>
      <x:c r="OSQ102" s="7"/>
      <x:c r="OSR102" s="7"/>
      <x:c r="OSS102" s="7"/>
      <x:c r="OST102" s="7"/>
      <x:c r="OSU102" s="7"/>
      <x:c r="OSV102" s="7"/>
      <x:c r="OSW102" s="7"/>
      <x:c r="OSX102" s="7"/>
      <x:c r="OSY102" s="7"/>
      <x:c r="OSZ102" s="7"/>
      <x:c r="OTA102" s="7"/>
      <x:c r="OTB102" s="7"/>
      <x:c r="OTC102" s="7"/>
      <x:c r="OTD102" s="7"/>
      <x:c r="OTE102" s="7"/>
      <x:c r="OTF102" s="7"/>
      <x:c r="OTG102" s="7"/>
      <x:c r="OTH102" s="7"/>
      <x:c r="OTI102" s="7"/>
      <x:c r="OTJ102" s="7"/>
      <x:c r="OTK102" s="7"/>
      <x:c r="OTL102" s="7"/>
      <x:c r="OTM102" s="7"/>
      <x:c r="OTN102" s="7"/>
      <x:c r="OTO102" s="7"/>
      <x:c r="OTP102" s="7"/>
      <x:c r="OTQ102" s="7"/>
      <x:c r="OTR102" s="7"/>
      <x:c r="OTS102" s="7"/>
      <x:c r="OTT102" s="7"/>
      <x:c r="OTU102" s="7"/>
      <x:c r="OTV102" s="7"/>
      <x:c r="OTW102" s="7"/>
      <x:c r="OTX102" s="7"/>
      <x:c r="OTY102" s="7"/>
      <x:c r="OTZ102" s="7"/>
      <x:c r="OUA102" s="7"/>
      <x:c r="OUB102" s="7"/>
      <x:c r="OUC102" s="7"/>
      <x:c r="OUD102" s="7"/>
      <x:c r="OUE102" s="7"/>
      <x:c r="OUF102" s="7"/>
      <x:c r="OUG102" s="7"/>
      <x:c r="OUH102" s="7"/>
      <x:c r="OUI102" s="7"/>
      <x:c r="OUJ102" s="7"/>
      <x:c r="OUK102" s="7"/>
      <x:c r="OUL102" s="7"/>
      <x:c r="OUM102" s="7"/>
      <x:c r="OUN102" s="7"/>
      <x:c r="OUO102" s="7"/>
      <x:c r="OUP102" s="7"/>
      <x:c r="OUQ102" s="7"/>
      <x:c r="OUR102" s="7"/>
      <x:c r="OUS102" s="7"/>
      <x:c r="OUT102" s="7"/>
      <x:c r="OUU102" s="7"/>
      <x:c r="OUV102" s="7"/>
      <x:c r="OUW102" s="7"/>
      <x:c r="OUX102" s="7"/>
      <x:c r="OUY102" s="7"/>
      <x:c r="OUZ102" s="7"/>
      <x:c r="OVA102" s="7"/>
      <x:c r="OVB102" s="7"/>
      <x:c r="OVC102" s="7"/>
      <x:c r="OVD102" s="7"/>
      <x:c r="OVE102" s="7"/>
      <x:c r="OVF102" s="7"/>
      <x:c r="OVG102" s="7"/>
      <x:c r="OVH102" s="7"/>
      <x:c r="OVI102" s="7"/>
      <x:c r="OVJ102" s="7"/>
      <x:c r="OVK102" s="7"/>
      <x:c r="OVL102" s="7"/>
      <x:c r="OVM102" s="7"/>
      <x:c r="OVN102" s="7"/>
      <x:c r="OVO102" s="7"/>
      <x:c r="OVP102" s="7"/>
      <x:c r="OVQ102" s="7"/>
      <x:c r="OVR102" s="7"/>
      <x:c r="OVS102" s="7"/>
      <x:c r="OVT102" s="7"/>
      <x:c r="OVU102" s="7"/>
      <x:c r="OVV102" s="7"/>
      <x:c r="OVW102" s="7"/>
      <x:c r="OVX102" s="7"/>
      <x:c r="OVY102" s="7"/>
      <x:c r="OVZ102" s="7"/>
      <x:c r="OWA102" s="7"/>
      <x:c r="OWB102" s="7"/>
      <x:c r="OWC102" s="7"/>
      <x:c r="OWD102" s="7"/>
      <x:c r="OWE102" s="7"/>
      <x:c r="OWF102" s="7"/>
      <x:c r="OWG102" s="7"/>
      <x:c r="OWH102" s="7"/>
      <x:c r="OWI102" s="7"/>
      <x:c r="OWJ102" s="7"/>
      <x:c r="OWK102" s="7"/>
      <x:c r="OWL102" s="7"/>
      <x:c r="OWM102" s="7"/>
      <x:c r="OWN102" s="7"/>
      <x:c r="OWO102" s="7"/>
      <x:c r="OWP102" s="7"/>
      <x:c r="OWQ102" s="7"/>
      <x:c r="OWR102" s="7"/>
      <x:c r="OWS102" s="7"/>
      <x:c r="OWT102" s="7"/>
      <x:c r="OWU102" s="7"/>
      <x:c r="OWV102" s="7"/>
      <x:c r="OWW102" s="7"/>
      <x:c r="OWX102" s="7"/>
      <x:c r="OWY102" s="7"/>
      <x:c r="OWZ102" s="7"/>
      <x:c r="OXA102" s="7"/>
      <x:c r="OXB102" s="7"/>
      <x:c r="OXC102" s="7"/>
      <x:c r="OXD102" s="7"/>
      <x:c r="OXE102" s="7"/>
      <x:c r="OXF102" s="7"/>
      <x:c r="OXG102" s="7"/>
      <x:c r="OXH102" s="7"/>
      <x:c r="OXI102" s="7"/>
      <x:c r="OXJ102" s="7"/>
      <x:c r="OXK102" s="7"/>
      <x:c r="OXL102" s="7"/>
      <x:c r="OXM102" s="7"/>
      <x:c r="OXN102" s="7"/>
      <x:c r="OXO102" s="7"/>
      <x:c r="OXP102" s="7"/>
      <x:c r="OXQ102" s="7"/>
      <x:c r="OXR102" s="7"/>
      <x:c r="OXS102" s="7"/>
      <x:c r="OXT102" s="7"/>
      <x:c r="OXU102" s="7"/>
      <x:c r="OXV102" s="7"/>
      <x:c r="OXW102" s="7"/>
      <x:c r="OXX102" s="7"/>
      <x:c r="OXY102" s="7"/>
      <x:c r="OXZ102" s="7"/>
      <x:c r="OYA102" s="7"/>
      <x:c r="OYB102" s="7"/>
      <x:c r="OYC102" s="7"/>
      <x:c r="OYD102" s="7"/>
      <x:c r="OYE102" s="7"/>
      <x:c r="OYF102" s="7"/>
      <x:c r="OYG102" s="7"/>
      <x:c r="OYH102" s="7"/>
      <x:c r="OYI102" s="7"/>
      <x:c r="OYJ102" s="7"/>
      <x:c r="OYK102" s="7"/>
      <x:c r="OYL102" s="7"/>
      <x:c r="OYM102" s="7"/>
      <x:c r="OYN102" s="7"/>
      <x:c r="OYO102" s="7"/>
      <x:c r="OYP102" s="7"/>
      <x:c r="OYQ102" s="7"/>
      <x:c r="OYR102" s="7"/>
      <x:c r="OYS102" s="7"/>
      <x:c r="OYT102" s="7"/>
      <x:c r="OYU102" s="7"/>
      <x:c r="OYV102" s="7"/>
      <x:c r="OYW102" s="7"/>
      <x:c r="OYX102" s="7"/>
      <x:c r="OYY102" s="7"/>
      <x:c r="OYZ102" s="7"/>
      <x:c r="OZA102" s="7"/>
      <x:c r="OZB102" s="7"/>
      <x:c r="OZC102" s="7"/>
      <x:c r="OZD102" s="7"/>
      <x:c r="OZE102" s="7"/>
      <x:c r="OZF102" s="7"/>
      <x:c r="OZG102" s="7"/>
      <x:c r="OZH102" s="7"/>
      <x:c r="OZI102" s="7"/>
      <x:c r="OZJ102" s="7"/>
      <x:c r="OZK102" s="7"/>
      <x:c r="OZL102" s="7"/>
      <x:c r="OZM102" s="7"/>
      <x:c r="OZN102" s="7"/>
      <x:c r="OZO102" s="7"/>
      <x:c r="OZP102" s="7"/>
      <x:c r="OZQ102" s="7"/>
      <x:c r="OZR102" s="7"/>
      <x:c r="OZS102" s="7"/>
      <x:c r="OZT102" s="7"/>
      <x:c r="OZU102" s="7"/>
      <x:c r="OZV102" s="7"/>
      <x:c r="OZW102" s="7"/>
      <x:c r="OZX102" s="7"/>
      <x:c r="OZY102" s="7"/>
      <x:c r="OZZ102" s="7"/>
      <x:c r="PAA102" s="7"/>
      <x:c r="PAB102" s="7"/>
      <x:c r="PAC102" s="7"/>
      <x:c r="PAD102" s="7"/>
      <x:c r="PAE102" s="7"/>
      <x:c r="PAF102" s="7"/>
      <x:c r="PAG102" s="7"/>
      <x:c r="PAH102" s="7"/>
      <x:c r="PAI102" s="7"/>
      <x:c r="PAJ102" s="7"/>
      <x:c r="PAK102" s="7"/>
      <x:c r="PAL102" s="7"/>
      <x:c r="PAM102" s="7"/>
      <x:c r="PAN102" s="7"/>
      <x:c r="PAO102" s="7"/>
      <x:c r="PAP102" s="7"/>
      <x:c r="PAQ102" s="7"/>
      <x:c r="PAR102" s="7"/>
      <x:c r="PAS102" s="7"/>
      <x:c r="PAT102" s="7"/>
      <x:c r="PAU102" s="7"/>
      <x:c r="PAV102" s="7"/>
      <x:c r="PAW102" s="7"/>
      <x:c r="PAX102" s="7"/>
      <x:c r="PAY102" s="7"/>
      <x:c r="PAZ102" s="7"/>
      <x:c r="PBA102" s="7"/>
      <x:c r="PBB102" s="7"/>
      <x:c r="PBC102" s="7"/>
      <x:c r="PBD102" s="7"/>
      <x:c r="PBE102" s="7"/>
      <x:c r="PBF102" s="7"/>
      <x:c r="PBG102" s="7"/>
      <x:c r="PBH102" s="7"/>
      <x:c r="PBI102" s="7"/>
      <x:c r="PBJ102" s="7"/>
      <x:c r="PBK102" s="7"/>
      <x:c r="PBL102" s="7"/>
      <x:c r="PBM102" s="7"/>
      <x:c r="PBN102" s="7"/>
      <x:c r="PBO102" s="7"/>
      <x:c r="PBP102" s="7"/>
      <x:c r="PBQ102" s="7"/>
      <x:c r="PBR102" s="7"/>
      <x:c r="PBS102" s="7"/>
      <x:c r="PBT102" s="7"/>
      <x:c r="PBU102" s="7"/>
      <x:c r="PBV102" s="7"/>
      <x:c r="PBW102" s="7"/>
      <x:c r="PBX102" s="7"/>
      <x:c r="PBY102" s="7"/>
      <x:c r="PBZ102" s="7"/>
      <x:c r="PCA102" s="7"/>
      <x:c r="PCB102" s="7"/>
      <x:c r="PCC102" s="7"/>
      <x:c r="PCD102" s="7"/>
      <x:c r="PCE102" s="7"/>
      <x:c r="PCF102" s="7"/>
      <x:c r="PCG102" s="7"/>
      <x:c r="PCH102" s="7"/>
      <x:c r="PCI102" s="7"/>
      <x:c r="PCJ102" s="7"/>
      <x:c r="PCK102" s="7"/>
      <x:c r="PCL102" s="7"/>
      <x:c r="PCM102" s="7"/>
      <x:c r="PCN102" s="7"/>
      <x:c r="PCO102" s="7"/>
      <x:c r="PCP102" s="7"/>
      <x:c r="PCQ102" s="7"/>
      <x:c r="PCR102" s="7"/>
      <x:c r="PCS102" s="7"/>
      <x:c r="PCT102" s="7"/>
      <x:c r="PCU102" s="7"/>
      <x:c r="PCV102" s="7"/>
      <x:c r="PCW102" s="7"/>
      <x:c r="PCX102" s="7"/>
      <x:c r="PCY102" s="7"/>
      <x:c r="PCZ102" s="7"/>
      <x:c r="PDA102" s="7"/>
      <x:c r="PDB102" s="7"/>
      <x:c r="PDC102" s="7"/>
      <x:c r="PDD102" s="7"/>
      <x:c r="PDE102" s="7"/>
      <x:c r="PDF102" s="7"/>
      <x:c r="PDG102" s="7"/>
      <x:c r="PDH102" s="7"/>
      <x:c r="PDI102" s="7"/>
      <x:c r="PDJ102" s="7"/>
      <x:c r="PDK102" s="7"/>
      <x:c r="PDL102" s="7"/>
      <x:c r="PDM102" s="7"/>
      <x:c r="PDN102" s="7"/>
      <x:c r="PDO102" s="7"/>
      <x:c r="PDP102" s="7"/>
      <x:c r="PDQ102" s="7"/>
      <x:c r="PDR102" s="7"/>
      <x:c r="PDS102" s="7"/>
      <x:c r="PDT102" s="7"/>
      <x:c r="PDU102" s="7"/>
      <x:c r="PDV102" s="7"/>
      <x:c r="PDW102" s="7"/>
      <x:c r="PDX102" s="7"/>
      <x:c r="PDY102" s="7"/>
      <x:c r="PDZ102" s="7"/>
      <x:c r="PEA102" s="7"/>
      <x:c r="PEB102" s="7"/>
      <x:c r="PEC102" s="7"/>
      <x:c r="PED102" s="7"/>
      <x:c r="PEE102" s="7"/>
      <x:c r="PEF102" s="7"/>
      <x:c r="PEG102" s="7"/>
      <x:c r="PEH102" s="7"/>
      <x:c r="PEI102" s="7"/>
      <x:c r="PEJ102" s="7"/>
      <x:c r="PEK102" s="7"/>
      <x:c r="PEL102" s="7"/>
      <x:c r="PEM102" s="7"/>
      <x:c r="PEN102" s="7"/>
      <x:c r="PEO102" s="7"/>
      <x:c r="PEP102" s="7"/>
      <x:c r="PEQ102" s="7"/>
      <x:c r="PER102" s="7"/>
      <x:c r="PES102" s="7"/>
      <x:c r="PET102" s="7"/>
      <x:c r="PEU102" s="7"/>
      <x:c r="PEV102" s="7"/>
      <x:c r="PEW102" s="7"/>
      <x:c r="PEX102" s="7"/>
      <x:c r="PEY102" s="7"/>
      <x:c r="PEZ102" s="7"/>
      <x:c r="PFA102" s="7"/>
      <x:c r="PFB102" s="7"/>
      <x:c r="PFC102" s="7"/>
      <x:c r="PFD102" s="7"/>
      <x:c r="PFE102" s="7"/>
      <x:c r="PFF102" s="7"/>
      <x:c r="PFG102" s="7"/>
      <x:c r="PFH102" s="7"/>
      <x:c r="PFI102" s="7"/>
      <x:c r="PFJ102" s="7"/>
      <x:c r="PFK102" s="7"/>
      <x:c r="PFL102" s="7"/>
      <x:c r="PFM102" s="7"/>
      <x:c r="PFN102" s="7"/>
      <x:c r="PFO102" s="7"/>
      <x:c r="PFP102" s="7"/>
      <x:c r="PFQ102" s="7"/>
      <x:c r="PFR102" s="7"/>
      <x:c r="PFS102" s="7"/>
      <x:c r="PFT102" s="7"/>
      <x:c r="PFU102" s="7"/>
      <x:c r="PFV102" s="7"/>
      <x:c r="PFW102" s="7"/>
      <x:c r="PFX102" s="7"/>
      <x:c r="PFY102" s="7"/>
      <x:c r="PFZ102" s="7"/>
      <x:c r="PGA102" s="7"/>
      <x:c r="PGB102" s="7"/>
      <x:c r="PGC102" s="7"/>
      <x:c r="PGD102" s="7"/>
      <x:c r="PGE102" s="7"/>
      <x:c r="PGF102" s="7"/>
      <x:c r="PGG102" s="7"/>
      <x:c r="PGH102" s="7"/>
      <x:c r="PGI102" s="7"/>
      <x:c r="PGJ102" s="7"/>
      <x:c r="PGK102" s="7"/>
      <x:c r="PGL102" s="7"/>
      <x:c r="PGM102" s="7"/>
      <x:c r="PGN102" s="7"/>
      <x:c r="PGO102" s="7"/>
      <x:c r="PGP102" s="7"/>
      <x:c r="PGQ102" s="7"/>
      <x:c r="PGR102" s="7"/>
      <x:c r="PGS102" s="7"/>
      <x:c r="PGT102" s="7"/>
      <x:c r="PGU102" s="7"/>
      <x:c r="PGV102" s="7"/>
      <x:c r="PGW102" s="7"/>
      <x:c r="PGX102" s="7"/>
      <x:c r="PGY102" s="7"/>
      <x:c r="PGZ102" s="7"/>
      <x:c r="PHA102" s="7"/>
      <x:c r="PHB102" s="7"/>
      <x:c r="PHC102" s="7"/>
      <x:c r="PHD102" s="7"/>
      <x:c r="PHE102" s="7"/>
      <x:c r="PHF102" s="7"/>
      <x:c r="PHG102" s="7"/>
      <x:c r="PHH102" s="7"/>
      <x:c r="PHI102" s="7"/>
      <x:c r="PHJ102" s="7"/>
      <x:c r="PHK102" s="7"/>
      <x:c r="PHL102" s="7"/>
      <x:c r="PHM102" s="7"/>
      <x:c r="PHN102" s="7"/>
      <x:c r="PHO102" s="7"/>
      <x:c r="PHP102" s="7"/>
      <x:c r="PHQ102" s="7"/>
      <x:c r="PHR102" s="7"/>
      <x:c r="PHS102" s="7"/>
      <x:c r="PHT102" s="7"/>
      <x:c r="PHU102" s="7"/>
      <x:c r="PHV102" s="7"/>
      <x:c r="PHW102" s="7"/>
      <x:c r="PHX102" s="7"/>
      <x:c r="PHY102" s="7"/>
      <x:c r="PHZ102" s="7"/>
      <x:c r="PIA102" s="7"/>
      <x:c r="PIB102" s="7"/>
      <x:c r="PIC102" s="7"/>
      <x:c r="PID102" s="7"/>
      <x:c r="PIE102" s="7"/>
      <x:c r="PIF102" s="7"/>
      <x:c r="PIG102" s="7"/>
      <x:c r="PIH102" s="7"/>
      <x:c r="PII102" s="7"/>
      <x:c r="PIJ102" s="7"/>
      <x:c r="PIK102" s="7"/>
      <x:c r="PIL102" s="7"/>
      <x:c r="PIM102" s="7"/>
      <x:c r="PIN102" s="7"/>
      <x:c r="PIO102" s="7"/>
      <x:c r="PIP102" s="7"/>
      <x:c r="PIQ102" s="7"/>
      <x:c r="PIR102" s="7"/>
      <x:c r="PIS102" s="7"/>
      <x:c r="PIT102" s="7"/>
      <x:c r="PIU102" s="7"/>
      <x:c r="PIV102" s="7"/>
      <x:c r="PIW102" s="7"/>
      <x:c r="PIX102" s="7"/>
      <x:c r="PIY102" s="7"/>
      <x:c r="PIZ102" s="7"/>
      <x:c r="PJA102" s="7"/>
      <x:c r="PJB102" s="7"/>
      <x:c r="PJC102" s="7"/>
      <x:c r="PJD102" s="7"/>
      <x:c r="PJE102" s="7"/>
      <x:c r="PJF102" s="7"/>
      <x:c r="PJG102" s="7"/>
      <x:c r="PJH102" s="7"/>
      <x:c r="PJI102" s="7"/>
      <x:c r="PJJ102" s="7"/>
      <x:c r="PJK102" s="7"/>
      <x:c r="PJL102" s="7"/>
      <x:c r="PJM102" s="7"/>
      <x:c r="PJN102" s="7"/>
      <x:c r="PJO102" s="7"/>
      <x:c r="PJP102" s="7"/>
      <x:c r="PJQ102" s="7"/>
      <x:c r="PJR102" s="7"/>
      <x:c r="PJS102" s="7"/>
      <x:c r="PJT102" s="7"/>
      <x:c r="PJU102" s="7"/>
      <x:c r="PJV102" s="7"/>
      <x:c r="PJW102" s="7"/>
      <x:c r="PJX102" s="7"/>
      <x:c r="PJY102" s="7"/>
      <x:c r="PJZ102" s="7"/>
      <x:c r="PKA102" s="7"/>
      <x:c r="PKB102" s="7"/>
      <x:c r="PKC102" s="7"/>
      <x:c r="PKD102" s="7"/>
      <x:c r="PKE102" s="7"/>
      <x:c r="PKF102" s="7"/>
      <x:c r="PKG102" s="7"/>
      <x:c r="PKH102" s="7"/>
      <x:c r="PKI102" s="7"/>
      <x:c r="PKJ102" s="7"/>
      <x:c r="PKK102" s="7"/>
      <x:c r="PKL102" s="7"/>
      <x:c r="PKM102" s="7"/>
      <x:c r="PKN102" s="7"/>
      <x:c r="PKO102" s="7"/>
      <x:c r="PKP102" s="7"/>
      <x:c r="PKQ102" s="7"/>
      <x:c r="PKR102" s="7"/>
      <x:c r="PKS102" s="7"/>
      <x:c r="PKT102" s="7"/>
      <x:c r="PKU102" s="7"/>
      <x:c r="PKV102" s="7"/>
      <x:c r="PKW102" s="7"/>
      <x:c r="PKX102" s="7"/>
      <x:c r="PKY102" s="7"/>
      <x:c r="PKZ102" s="7"/>
      <x:c r="PLA102" s="7"/>
      <x:c r="PLB102" s="7"/>
      <x:c r="PLC102" s="7"/>
      <x:c r="PLD102" s="7"/>
      <x:c r="PLE102" s="7"/>
      <x:c r="PLF102" s="7"/>
      <x:c r="PLG102" s="7"/>
      <x:c r="PLH102" s="7"/>
      <x:c r="PLI102" s="7"/>
      <x:c r="PLJ102" s="7"/>
      <x:c r="PLK102" s="7"/>
      <x:c r="PLL102" s="7"/>
      <x:c r="PLM102" s="7"/>
      <x:c r="PLN102" s="7"/>
      <x:c r="PLO102" s="7"/>
      <x:c r="PLP102" s="7"/>
      <x:c r="PLQ102" s="7"/>
      <x:c r="PLR102" s="7"/>
      <x:c r="PLS102" s="7"/>
      <x:c r="PLT102" s="7"/>
      <x:c r="PLU102" s="7"/>
      <x:c r="PLV102" s="7"/>
      <x:c r="PLW102" s="7"/>
      <x:c r="PLX102" s="7"/>
      <x:c r="PLY102" s="7"/>
      <x:c r="PLZ102" s="7"/>
      <x:c r="PMA102" s="7"/>
      <x:c r="PMB102" s="7"/>
      <x:c r="PMC102" s="7"/>
      <x:c r="PMD102" s="7"/>
      <x:c r="PME102" s="7"/>
      <x:c r="PMF102" s="7"/>
      <x:c r="PMG102" s="7"/>
      <x:c r="PMH102" s="7"/>
      <x:c r="PMI102" s="7"/>
      <x:c r="PMJ102" s="7"/>
      <x:c r="PMK102" s="7"/>
      <x:c r="PML102" s="7"/>
      <x:c r="PMM102" s="7"/>
      <x:c r="PMN102" s="7"/>
      <x:c r="PMO102" s="7"/>
      <x:c r="PMP102" s="7"/>
      <x:c r="PMQ102" s="7"/>
      <x:c r="PMR102" s="7"/>
      <x:c r="PMS102" s="7"/>
      <x:c r="PMT102" s="7"/>
      <x:c r="PMU102" s="7"/>
      <x:c r="PMV102" s="7"/>
      <x:c r="PMW102" s="7"/>
      <x:c r="PMX102" s="7"/>
      <x:c r="PMY102" s="7"/>
      <x:c r="PMZ102" s="7"/>
      <x:c r="PNA102" s="7"/>
      <x:c r="PNB102" s="7"/>
      <x:c r="PNC102" s="7"/>
      <x:c r="PND102" s="7"/>
      <x:c r="PNE102" s="7"/>
      <x:c r="PNF102" s="7"/>
      <x:c r="PNG102" s="7"/>
      <x:c r="PNH102" s="7"/>
      <x:c r="PNI102" s="7"/>
      <x:c r="PNJ102" s="7"/>
      <x:c r="PNK102" s="7"/>
      <x:c r="PNL102" s="7"/>
      <x:c r="PNM102" s="7"/>
      <x:c r="PNN102" s="7"/>
      <x:c r="PNO102" s="7"/>
      <x:c r="PNP102" s="7"/>
      <x:c r="PNQ102" s="7"/>
      <x:c r="PNR102" s="7"/>
      <x:c r="PNS102" s="7"/>
      <x:c r="PNT102" s="7"/>
      <x:c r="PNU102" s="7"/>
      <x:c r="PNV102" s="7"/>
      <x:c r="PNW102" s="7"/>
      <x:c r="PNX102" s="7"/>
      <x:c r="PNY102" s="7"/>
      <x:c r="PNZ102" s="7"/>
      <x:c r="POA102" s="7"/>
      <x:c r="POB102" s="7"/>
      <x:c r="POC102" s="7"/>
      <x:c r="POD102" s="7"/>
      <x:c r="POE102" s="7"/>
      <x:c r="POF102" s="7"/>
      <x:c r="POG102" s="7"/>
      <x:c r="POH102" s="7"/>
      <x:c r="POI102" s="7"/>
      <x:c r="POJ102" s="7"/>
      <x:c r="POK102" s="7"/>
      <x:c r="POL102" s="7"/>
      <x:c r="POM102" s="7"/>
      <x:c r="PON102" s="7"/>
      <x:c r="POO102" s="7"/>
      <x:c r="POP102" s="7"/>
      <x:c r="POQ102" s="7"/>
      <x:c r="POR102" s="7"/>
      <x:c r="POS102" s="7"/>
      <x:c r="POT102" s="7"/>
      <x:c r="POU102" s="7"/>
      <x:c r="POV102" s="7"/>
      <x:c r="POW102" s="7"/>
      <x:c r="POX102" s="7"/>
      <x:c r="POY102" s="7"/>
      <x:c r="POZ102" s="7"/>
      <x:c r="PPA102" s="7"/>
      <x:c r="PPB102" s="7"/>
      <x:c r="PPC102" s="7"/>
      <x:c r="PPD102" s="7"/>
      <x:c r="PPE102" s="7"/>
      <x:c r="PPF102" s="7"/>
      <x:c r="PPG102" s="7"/>
      <x:c r="PPH102" s="7"/>
      <x:c r="PPI102" s="7"/>
      <x:c r="PPJ102" s="7"/>
      <x:c r="PPK102" s="7"/>
      <x:c r="PPL102" s="7"/>
      <x:c r="PPM102" s="7"/>
      <x:c r="PPN102" s="7"/>
      <x:c r="PPO102" s="7"/>
      <x:c r="PPP102" s="7"/>
      <x:c r="PPQ102" s="7"/>
      <x:c r="PPR102" s="7"/>
      <x:c r="PPS102" s="7"/>
      <x:c r="PPT102" s="7"/>
      <x:c r="PPU102" s="7"/>
      <x:c r="PPV102" s="7"/>
      <x:c r="PPW102" s="7"/>
      <x:c r="PPX102" s="7"/>
      <x:c r="PPY102" s="7"/>
      <x:c r="PPZ102" s="7"/>
      <x:c r="PQA102" s="7"/>
      <x:c r="PQB102" s="7"/>
      <x:c r="PQC102" s="7"/>
      <x:c r="PQD102" s="7"/>
      <x:c r="PQE102" s="7"/>
      <x:c r="PQF102" s="7"/>
      <x:c r="PQG102" s="7"/>
      <x:c r="PQH102" s="7"/>
      <x:c r="PQI102" s="7"/>
      <x:c r="PQJ102" s="7"/>
      <x:c r="PQK102" s="7"/>
      <x:c r="PQL102" s="7"/>
      <x:c r="PQM102" s="7"/>
      <x:c r="PQN102" s="7"/>
      <x:c r="PQO102" s="7"/>
      <x:c r="PQP102" s="7"/>
      <x:c r="PQQ102" s="7"/>
      <x:c r="PQR102" s="7"/>
      <x:c r="PQS102" s="7"/>
      <x:c r="PQT102" s="7"/>
      <x:c r="PQU102" s="7"/>
      <x:c r="PQV102" s="7"/>
      <x:c r="PQW102" s="7"/>
      <x:c r="PQX102" s="7"/>
      <x:c r="PQY102" s="7"/>
      <x:c r="PQZ102" s="7"/>
      <x:c r="PRA102" s="7"/>
      <x:c r="PRB102" s="7"/>
      <x:c r="PRC102" s="7"/>
      <x:c r="PRD102" s="7"/>
      <x:c r="PRE102" s="7"/>
      <x:c r="PRF102" s="7"/>
      <x:c r="PRG102" s="7"/>
      <x:c r="PRH102" s="7"/>
      <x:c r="PRI102" s="7"/>
      <x:c r="PRJ102" s="7"/>
      <x:c r="PRK102" s="7"/>
      <x:c r="PRL102" s="7"/>
      <x:c r="PRM102" s="7"/>
      <x:c r="PRN102" s="7"/>
      <x:c r="PRO102" s="7"/>
      <x:c r="PRP102" s="7"/>
      <x:c r="PRQ102" s="7"/>
      <x:c r="PRR102" s="7"/>
      <x:c r="PRS102" s="7"/>
      <x:c r="PRT102" s="7"/>
      <x:c r="PRU102" s="7"/>
      <x:c r="PRV102" s="7"/>
      <x:c r="PRW102" s="7"/>
      <x:c r="PRX102" s="7"/>
      <x:c r="PRY102" s="7"/>
      <x:c r="PRZ102" s="7"/>
      <x:c r="PSA102" s="7"/>
      <x:c r="PSB102" s="7"/>
      <x:c r="PSC102" s="7"/>
      <x:c r="PSD102" s="7"/>
      <x:c r="PSE102" s="7"/>
      <x:c r="PSF102" s="7"/>
      <x:c r="PSG102" s="7"/>
      <x:c r="PSH102" s="7"/>
      <x:c r="PSI102" s="7"/>
      <x:c r="PSJ102" s="7"/>
      <x:c r="PSK102" s="7"/>
      <x:c r="PSL102" s="7"/>
      <x:c r="PSM102" s="7"/>
      <x:c r="PSN102" s="7"/>
      <x:c r="PSO102" s="7"/>
      <x:c r="PSP102" s="7"/>
      <x:c r="PSQ102" s="7"/>
      <x:c r="PSR102" s="7"/>
      <x:c r="PSS102" s="7"/>
      <x:c r="PST102" s="7"/>
      <x:c r="PSU102" s="7"/>
      <x:c r="PSV102" s="7"/>
      <x:c r="PSW102" s="7"/>
      <x:c r="PSX102" s="7"/>
      <x:c r="PSY102" s="7"/>
      <x:c r="PSZ102" s="7"/>
      <x:c r="PTA102" s="7"/>
      <x:c r="PTB102" s="7"/>
      <x:c r="PTC102" s="7"/>
      <x:c r="PTD102" s="7"/>
      <x:c r="PTE102" s="7"/>
      <x:c r="PTF102" s="7"/>
      <x:c r="PTG102" s="7"/>
      <x:c r="PTH102" s="7"/>
      <x:c r="PTI102" s="7"/>
      <x:c r="PTJ102" s="7"/>
      <x:c r="PTK102" s="7"/>
      <x:c r="PTL102" s="7"/>
      <x:c r="PTM102" s="7"/>
      <x:c r="PTN102" s="7"/>
      <x:c r="PTO102" s="7"/>
      <x:c r="PTP102" s="7"/>
      <x:c r="PTQ102" s="7"/>
      <x:c r="PTR102" s="7"/>
      <x:c r="PTS102" s="7"/>
      <x:c r="PTT102" s="7"/>
      <x:c r="PTU102" s="7"/>
      <x:c r="PTV102" s="7"/>
      <x:c r="PTW102" s="7"/>
      <x:c r="PTX102" s="7"/>
      <x:c r="PTY102" s="7"/>
      <x:c r="PTZ102" s="7"/>
      <x:c r="PUA102" s="7"/>
      <x:c r="PUB102" s="7"/>
      <x:c r="PUC102" s="7"/>
      <x:c r="PUD102" s="7"/>
      <x:c r="PUE102" s="7"/>
      <x:c r="PUF102" s="7"/>
      <x:c r="PUG102" s="7"/>
      <x:c r="PUH102" s="7"/>
      <x:c r="PUI102" s="7"/>
      <x:c r="PUJ102" s="7"/>
      <x:c r="PUK102" s="7"/>
      <x:c r="PUL102" s="7"/>
      <x:c r="PUM102" s="7"/>
      <x:c r="PUN102" s="7"/>
      <x:c r="PUO102" s="7"/>
      <x:c r="PUP102" s="7"/>
      <x:c r="PUQ102" s="7"/>
      <x:c r="PUR102" s="7"/>
      <x:c r="PUS102" s="7"/>
      <x:c r="PUT102" s="7"/>
      <x:c r="PUU102" s="7"/>
      <x:c r="PUV102" s="7"/>
      <x:c r="PUW102" s="7"/>
      <x:c r="PUX102" s="7"/>
      <x:c r="PUY102" s="7"/>
      <x:c r="PUZ102" s="7"/>
      <x:c r="PVA102" s="7"/>
      <x:c r="PVB102" s="7"/>
      <x:c r="PVC102" s="7"/>
      <x:c r="PVD102" s="7"/>
      <x:c r="PVE102" s="7"/>
      <x:c r="PVF102" s="7"/>
      <x:c r="PVG102" s="7"/>
      <x:c r="PVH102" s="7"/>
      <x:c r="PVI102" s="7"/>
      <x:c r="PVJ102" s="7"/>
      <x:c r="PVK102" s="7"/>
      <x:c r="PVL102" s="7"/>
      <x:c r="PVM102" s="7"/>
      <x:c r="PVN102" s="7"/>
      <x:c r="PVO102" s="7"/>
      <x:c r="PVP102" s="7"/>
      <x:c r="PVQ102" s="7"/>
      <x:c r="PVR102" s="7"/>
      <x:c r="PVS102" s="7"/>
      <x:c r="PVT102" s="7"/>
      <x:c r="PVU102" s="7"/>
      <x:c r="PVV102" s="7"/>
      <x:c r="PVW102" s="7"/>
      <x:c r="PVX102" s="7"/>
      <x:c r="PVY102" s="7"/>
      <x:c r="PVZ102" s="7"/>
      <x:c r="PWA102" s="7"/>
      <x:c r="PWB102" s="7"/>
      <x:c r="PWC102" s="7"/>
      <x:c r="PWD102" s="7"/>
      <x:c r="PWE102" s="7"/>
      <x:c r="PWF102" s="7"/>
      <x:c r="PWG102" s="7"/>
      <x:c r="PWH102" s="7"/>
      <x:c r="PWI102" s="7"/>
      <x:c r="PWJ102" s="7"/>
      <x:c r="PWK102" s="7"/>
      <x:c r="PWL102" s="7"/>
      <x:c r="PWM102" s="7"/>
      <x:c r="PWN102" s="7"/>
      <x:c r="PWO102" s="7"/>
      <x:c r="PWP102" s="7"/>
      <x:c r="PWQ102" s="7"/>
      <x:c r="PWR102" s="7"/>
      <x:c r="PWS102" s="7"/>
      <x:c r="PWT102" s="7"/>
      <x:c r="PWU102" s="7"/>
      <x:c r="PWV102" s="7"/>
      <x:c r="PWW102" s="7"/>
      <x:c r="PWX102" s="7"/>
      <x:c r="PWY102" s="7"/>
      <x:c r="PWZ102" s="7"/>
      <x:c r="PXA102" s="7"/>
      <x:c r="PXB102" s="7"/>
      <x:c r="PXC102" s="7"/>
      <x:c r="PXD102" s="7"/>
      <x:c r="PXE102" s="7"/>
      <x:c r="PXF102" s="7"/>
      <x:c r="PXG102" s="7"/>
      <x:c r="PXH102" s="7"/>
      <x:c r="PXI102" s="7"/>
      <x:c r="PXJ102" s="7"/>
      <x:c r="PXK102" s="7"/>
      <x:c r="PXL102" s="7"/>
      <x:c r="PXM102" s="7"/>
      <x:c r="PXN102" s="7"/>
      <x:c r="PXO102" s="7"/>
      <x:c r="PXP102" s="7"/>
      <x:c r="PXQ102" s="7"/>
      <x:c r="PXR102" s="7"/>
      <x:c r="PXS102" s="7"/>
      <x:c r="PXT102" s="7"/>
      <x:c r="PXU102" s="7"/>
      <x:c r="PXV102" s="7"/>
      <x:c r="PXW102" s="7"/>
      <x:c r="PXX102" s="7"/>
      <x:c r="PXY102" s="7"/>
      <x:c r="PXZ102" s="7"/>
      <x:c r="PYA102" s="7"/>
      <x:c r="PYB102" s="7"/>
      <x:c r="PYC102" s="7"/>
      <x:c r="PYD102" s="7"/>
      <x:c r="PYE102" s="7"/>
      <x:c r="PYF102" s="7"/>
      <x:c r="PYG102" s="7"/>
      <x:c r="PYH102" s="7"/>
      <x:c r="PYI102" s="7"/>
      <x:c r="PYJ102" s="7"/>
      <x:c r="PYK102" s="7"/>
      <x:c r="PYL102" s="7"/>
      <x:c r="PYM102" s="7"/>
      <x:c r="PYN102" s="7"/>
      <x:c r="PYO102" s="7"/>
      <x:c r="PYP102" s="7"/>
      <x:c r="PYQ102" s="7"/>
      <x:c r="PYR102" s="7"/>
      <x:c r="PYS102" s="7"/>
      <x:c r="PYT102" s="7"/>
      <x:c r="PYU102" s="7"/>
      <x:c r="PYV102" s="7"/>
      <x:c r="PYW102" s="7"/>
      <x:c r="PYX102" s="7"/>
      <x:c r="PYY102" s="7"/>
      <x:c r="PYZ102" s="7"/>
      <x:c r="PZA102" s="7"/>
      <x:c r="PZB102" s="7"/>
      <x:c r="PZC102" s="7"/>
      <x:c r="PZD102" s="7"/>
      <x:c r="PZE102" s="7"/>
      <x:c r="PZF102" s="7"/>
      <x:c r="PZG102" s="7"/>
      <x:c r="PZH102" s="7"/>
      <x:c r="PZI102" s="7"/>
      <x:c r="PZJ102" s="7"/>
      <x:c r="PZK102" s="7"/>
      <x:c r="PZL102" s="7"/>
      <x:c r="PZM102" s="7"/>
      <x:c r="PZN102" s="7"/>
      <x:c r="PZO102" s="7"/>
      <x:c r="PZP102" s="7"/>
      <x:c r="PZQ102" s="7"/>
      <x:c r="PZR102" s="7"/>
      <x:c r="PZS102" s="7"/>
      <x:c r="PZT102" s="7"/>
      <x:c r="PZU102" s="7"/>
      <x:c r="PZV102" s="7"/>
      <x:c r="PZW102" s="7"/>
      <x:c r="PZX102" s="7"/>
      <x:c r="PZY102" s="7"/>
      <x:c r="PZZ102" s="7"/>
      <x:c r="QAA102" s="7"/>
      <x:c r="QAB102" s="7"/>
      <x:c r="QAC102" s="7"/>
      <x:c r="QAD102" s="7"/>
      <x:c r="QAE102" s="7"/>
      <x:c r="QAF102" s="7"/>
      <x:c r="QAG102" s="7"/>
      <x:c r="QAH102" s="7"/>
      <x:c r="QAI102" s="7"/>
      <x:c r="QAJ102" s="7"/>
      <x:c r="QAK102" s="7"/>
      <x:c r="QAL102" s="7"/>
      <x:c r="QAM102" s="7"/>
      <x:c r="QAN102" s="7"/>
      <x:c r="QAO102" s="7"/>
      <x:c r="QAP102" s="7"/>
      <x:c r="QAQ102" s="7"/>
      <x:c r="QAR102" s="7"/>
      <x:c r="QAS102" s="7"/>
      <x:c r="QAT102" s="7"/>
      <x:c r="QAU102" s="7"/>
      <x:c r="QAV102" s="7"/>
      <x:c r="QAW102" s="7"/>
      <x:c r="QAX102" s="7"/>
      <x:c r="QAY102" s="7"/>
      <x:c r="QAZ102" s="7"/>
      <x:c r="QBA102" s="7"/>
      <x:c r="QBB102" s="7"/>
      <x:c r="QBC102" s="7"/>
      <x:c r="QBD102" s="7"/>
      <x:c r="QBE102" s="7"/>
      <x:c r="QBF102" s="7"/>
      <x:c r="QBG102" s="7"/>
      <x:c r="QBH102" s="7"/>
      <x:c r="QBI102" s="7"/>
      <x:c r="QBJ102" s="7"/>
      <x:c r="QBK102" s="7"/>
      <x:c r="QBL102" s="7"/>
      <x:c r="QBM102" s="7"/>
      <x:c r="QBN102" s="7"/>
      <x:c r="QBO102" s="7"/>
      <x:c r="QBP102" s="7"/>
      <x:c r="QBQ102" s="7"/>
      <x:c r="QBR102" s="7"/>
      <x:c r="QBS102" s="7"/>
      <x:c r="QBT102" s="7"/>
      <x:c r="QBU102" s="7"/>
      <x:c r="QBV102" s="7"/>
      <x:c r="QBW102" s="7"/>
      <x:c r="QBX102" s="7"/>
      <x:c r="QBY102" s="7"/>
      <x:c r="QBZ102" s="7"/>
      <x:c r="QCA102" s="7"/>
      <x:c r="QCB102" s="7"/>
      <x:c r="QCC102" s="7"/>
      <x:c r="QCD102" s="7"/>
      <x:c r="QCE102" s="7"/>
      <x:c r="QCF102" s="7"/>
      <x:c r="QCG102" s="7"/>
      <x:c r="QCH102" s="7"/>
      <x:c r="QCI102" s="7"/>
      <x:c r="QCJ102" s="7"/>
      <x:c r="QCK102" s="7"/>
      <x:c r="QCL102" s="7"/>
      <x:c r="QCM102" s="7"/>
      <x:c r="QCN102" s="7"/>
      <x:c r="QCO102" s="7"/>
      <x:c r="QCP102" s="7"/>
      <x:c r="QCQ102" s="7"/>
      <x:c r="QCR102" s="7"/>
      <x:c r="QCS102" s="7"/>
      <x:c r="QCT102" s="7"/>
      <x:c r="QCU102" s="7"/>
      <x:c r="QCV102" s="7"/>
      <x:c r="QCW102" s="7"/>
      <x:c r="QCX102" s="7"/>
      <x:c r="QCY102" s="7"/>
      <x:c r="QCZ102" s="7"/>
      <x:c r="QDA102" s="7"/>
      <x:c r="QDB102" s="7"/>
      <x:c r="QDC102" s="7"/>
      <x:c r="QDD102" s="7"/>
      <x:c r="QDE102" s="7"/>
      <x:c r="QDF102" s="7"/>
      <x:c r="QDG102" s="7"/>
      <x:c r="QDH102" s="7"/>
      <x:c r="QDI102" s="7"/>
      <x:c r="QDJ102" s="7"/>
      <x:c r="QDK102" s="7"/>
      <x:c r="QDL102" s="7"/>
      <x:c r="QDM102" s="7"/>
      <x:c r="QDN102" s="7"/>
      <x:c r="QDO102" s="7"/>
      <x:c r="QDP102" s="7"/>
      <x:c r="QDQ102" s="7"/>
      <x:c r="QDR102" s="7"/>
      <x:c r="QDS102" s="7"/>
      <x:c r="QDT102" s="7"/>
      <x:c r="QDU102" s="7"/>
      <x:c r="QDV102" s="7"/>
      <x:c r="QDW102" s="7"/>
      <x:c r="QDX102" s="7"/>
      <x:c r="QDY102" s="7"/>
      <x:c r="QDZ102" s="7"/>
      <x:c r="QEA102" s="7"/>
      <x:c r="QEB102" s="7"/>
      <x:c r="QEC102" s="7"/>
      <x:c r="QED102" s="7"/>
      <x:c r="QEE102" s="7"/>
      <x:c r="QEF102" s="7"/>
      <x:c r="QEG102" s="7"/>
      <x:c r="QEH102" s="7"/>
      <x:c r="QEI102" s="7"/>
      <x:c r="QEJ102" s="7"/>
      <x:c r="QEK102" s="7"/>
      <x:c r="QEL102" s="7"/>
      <x:c r="QEM102" s="7"/>
      <x:c r="QEN102" s="7"/>
      <x:c r="QEO102" s="7"/>
      <x:c r="QEP102" s="7"/>
      <x:c r="QEQ102" s="7"/>
      <x:c r="QER102" s="7"/>
      <x:c r="QES102" s="7"/>
      <x:c r="QET102" s="7"/>
      <x:c r="QEU102" s="7"/>
      <x:c r="QEV102" s="7"/>
      <x:c r="QEW102" s="7"/>
      <x:c r="QEX102" s="7"/>
      <x:c r="QEY102" s="7"/>
      <x:c r="QEZ102" s="7"/>
      <x:c r="QFA102" s="7"/>
      <x:c r="QFB102" s="7"/>
      <x:c r="QFC102" s="7"/>
      <x:c r="QFD102" s="7"/>
      <x:c r="QFE102" s="7"/>
      <x:c r="QFF102" s="7"/>
      <x:c r="QFG102" s="7"/>
      <x:c r="QFH102" s="7"/>
      <x:c r="QFI102" s="7"/>
      <x:c r="QFJ102" s="7"/>
      <x:c r="QFK102" s="7"/>
      <x:c r="QFL102" s="7"/>
      <x:c r="QFM102" s="7"/>
      <x:c r="QFN102" s="7"/>
      <x:c r="QFO102" s="7"/>
      <x:c r="QFP102" s="7"/>
      <x:c r="QFQ102" s="7"/>
      <x:c r="QFR102" s="7"/>
      <x:c r="QFS102" s="7"/>
      <x:c r="QFT102" s="7"/>
      <x:c r="QFU102" s="7"/>
      <x:c r="QFV102" s="7"/>
      <x:c r="QFW102" s="7"/>
      <x:c r="QFX102" s="7"/>
      <x:c r="QFY102" s="7"/>
      <x:c r="QFZ102" s="7"/>
      <x:c r="QGA102" s="7"/>
      <x:c r="QGB102" s="7"/>
      <x:c r="QGC102" s="7"/>
      <x:c r="QGD102" s="7"/>
      <x:c r="QGE102" s="7"/>
      <x:c r="QGF102" s="7"/>
      <x:c r="QGG102" s="7"/>
      <x:c r="QGH102" s="7"/>
      <x:c r="QGI102" s="7"/>
      <x:c r="QGJ102" s="7"/>
      <x:c r="QGK102" s="7"/>
      <x:c r="QGL102" s="7"/>
      <x:c r="QGM102" s="7"/>
      <x:c r="QGN102" s="7"/>
      <x:c r="QGO102" s="7"/>
      <x:c r="QGP102" s="7"/>
      <x:c r="QGQ102" s="7"/>
      <x:c r="QGR102" s="7"/>
      <x:c r="QGS102" s="7"/>
      <x:c r="QGT102" s="7"/>
      <x:c r="QGU102" s="7"/>
      <x:c r="QGV102" s="7"/>
      <x:c r="QGW102" s="7"/>
      <x:c r="QGX102" s="7"/>
      <x:c r="QGY102" s="7"/>
      <x:c r="QGZ102" s="7"/>
      <x:c r="QHA102" s="7"/>
      <x:c r="QHB102" s="7"/>
      <x:c r="QHC102" s="7"/>
      <x:c r="QHD102" s="7"/>
      <x:c r="QHE102" s="7"/>
      <x:c r="QHF102" s="7"/>
      <x:c r="QHG102" s="7"/>
      <x:c r="QHH102" s="7"/>
      <x:c r="QHI102" s="7"/>
      <x:c r="QHJ102" s="7"/>
      <x:c r="QHK102" s="7"/>
      <x:c r="QHL102" s="7"/>
      <x:c r="QHM102" s="7"/>
      <x:c r="QHN102" s="7"/>
      <x:c r="QHO102" s="7"/>
      <x:c r="QHP102" s="7"/>
      <x:c r="QHQ102" s="7"/>
      <x:c r="QHR102" s="7"/>
      <x:c r="QHS102" s="7"/>
      <x:c r="QHT102" s="7"/>
      <x:c r="QHU102" s="7"/>
      <x:c r="QHV102" s="7"/>
      <x:c r="QHW102" s="7"/>
      <x:c r="QHX102" s="7"/>
      <x:c r="QHY102" s="7"/>
      <x:c r="QHZ102" s="7"/>
      <x:c r="QIA102" s="7"/>
      <x:c r="QIB102" s="7"/>
      <x:c r="QIC102" s="7"/>
      <x:c r="QID102" s="7"/>
      <x:c r="QIE102" s="7"/>
      <x:c r="QIF102" s="7"/>
      <x:c r="QIG102" s="7"/>
      <x:c r="QIH102" s="7"/>
      <x:c r="QII102" s="7"/>
      <x:c r="QIJ102" s="7"/>
      <x:c r="QIK102" s="7"/>
      <x:c r="QIL102" s="7"/>
      <x:c r="QIM102" s="7"/>
      <x:c r="QIN102" s="7"/>
      <x:c r="QIO102" s="7"/>
      <x:c r="QIP102" s="7"/>
      <x:c r="QIQ102" s="7"/>
      <x:c r="QIR102" s="7"/>
      <x:c r="QIS102" s="7"/>
      <x:c r="QIT102" s="7"/>
      <x:c r="QIU102" s="7"/>
      <x:c r="QIV102" s="7"/>
      <x:c r="QIW102" s="7"/>
      <x:c r="QIX102" s="7"/>
      <x:c r="QIY102" s="7"/>
      <x:c r="QIZ102" s="7"/>
      <x:c r="QJA102" s="7"/>
      <x:c r="QJB102" s="7"/>
      <x:c r="QJC102" s="7"/>
      <x:c r="QJD102" s="7"/>
      <x:c r="QJE102" s="7"/>
      <x:c r="QJF102" s="7"/>
      <x:c r="QJG102" s="7"/>
      <x:c r="QJH102" s="7"/>
      <x:c r="QJI102" s="7"/>
      <x:c r="QJJ102" s="7"/>
      <x:c r="QJK102" s="7"/>
      <x:c r="QJL102" s="7"/>
      <x:c r="QJM102" s="7"/>
      <x:c r="QJN102" s="7"/>
      <x:c r="QJO102" s="7"/>
      <x:c r="QJP102" s="7"/>
      <x:c r="QJQ102" s="7"/>
      <x:c r="QJR102" s="7"/>
      <x:c r="QJS102" s="7"/>
      <x:c r="QJT102" s="7"/>
      <x:c r="QJU102" s="7"/>
      <x:c r="QJV102" s="7"/>
      <x:c r="QJW102" s="7"/>
      <x:c r="QJX102" s="7"/>
      <x:c r="QJY102" s="7"/>
      <x:c r="QJZ102" s="7"/>
      <x:c r="QKA102" s="7"/>
      <x:c r="QKB102" s="7"/>
      <x:c r="QKC102" s="7"/>
      <x:c r="QKD102" s="7"/>
      <x:c r="QKE102" s="7"/>
      <x:c r="QKF102" s="7"/>
      <x:c r="QKG102" s="7"/>
      <x:c r="QKH102" s="7"/>
      <x:c r="QKI102" s="7"/>
      <x:c r="QKJ102" s="7"/>
      <x:c r="QKK102" s="7"/>
      <x:c r="QKL102" s="7"/>
      <x:c r="QKM102" s="7"/>
      <x:c r="QKN102" s="7"/>
      <x:c r="QKO102" s="7"/>
      <x:c r="QKP102" s="7"/>
      <x:c r="QKQ102" s="7"/>
      <x:c r="QKR102" s="7"/>
      <x:c r="QKS102" s="7"/>
      <x:c r="QKT102" s="7"/>
      <x:c r="QKU102" s="7"/>
      <x:c r="QKV102" s="7"/>
      <x:c r="QKW102" s="7"/>
      <x:c r="QKX102" s="7"/>
      <x:c r="QKY102" s="7"/>
      <x:c r="QKZ102" s="7"/>
      <x:c r="QLA102" s="7"/>
      <x:c r="QLB102" s="7"/>
      <x:c r="QLC102" s="7"/>
      <x:c r="QLD102" s="7"/>
      <x:c r="QLE102" s="7"/>
      <x:c r="QLF102" s="7"/>
      <x:c r="QLG102" s="7"/>
      <x:c r="QLH102" s="7"/>
      <x:c r="QLI102" s="7"/>
      <x:c r="QLJ102" s="7"/>
      <x:c r="QLK102" s="7"/>
      <x:c r="QLL102" s="7"/>
      <x:c r="QLM102" s="7"/>
      <x:c r="QLN102" s="7"/>
      <x:c r="QLO102" s="7"/>
      <x:c r="QLP102" s="7"/>
      <x:c r="QLQ102" s="7"/>
      <x:c r="QLR102" s="7"/>
      <x:c r="QLS102" s="7"/>
      <x:c r="QLT102" s="7"/>
      <x:c r="QLU102" s="7"/>
      <x:c r="QLV102" s="7"/>
      <x:c r="QLW102" s="7"/>
      <x:c r="QLX102" s="7"/>
      <x:c r="QLY102" s="7"/>
      <x:c r="QLZ102" s="7"/>
      <x:c r="QMA102" s="7"/>
      <x:c r="QMB102" s="7"/>
      <x:c r="QMC102" s="7"/>
      <x:c r="QMD102" s="7"/>
      <x:c r="QME102" s="7"/>
      <x:c r="QMF102" s="7"/>
      <x:c r="QMG102" s="7"/>
      <x:c r="QMH102" s="7"/>
      <x:c r="QMI102" s="7"/>
      <x:c r="QMJ102" s="7"/>
      <x:c r="QMK102" s="7"/>
      <x:c r="QML102" s="7"/>
      <x:c r="QMM102" s="7"/>
      <x:c r="QMN102" s="7"/>
      <x:c r="QMO102" s="7"/>
      <x:c r="QMP102" s="7"/>
      <x:c r="QMQ102" s="7"/>
      <x:c r="QMR102" s="7"/>
      <x:c r="QMS102" s="7"/>
      <x:c r="QMT102" s="7"/>
      <x:c r="QMU102" s="7"/>
      <x:c r="QMV102" s="7"/>
      <x:c r="QMW102" s="7"/>
      <x:c r="QMX102" s="7"/>
      <x:c r="QMY102" s="7"/>
      <x:c r="QMZ102" s="7"/>
      <x:c r="QNA102" s="7"/>
      <x:c r="QNB102" s="7"/>
      <x:c r="QNC102" s="7"/>
      <x:c r="QND102" s="7"/>
      <x:c r="QNE102" s="7"/>
      <x:c r="QNF102" s="7"/>
      <x:c r="QNG102" s="7"/>
      <x:c r="QNH102" s="7"/>
      <x:c r="QNI102" s="7"/>
      <x:c r="QNJ102" s="7"/>
      <x:c r="QNK102" s="7"/>
      <x:c r="QNL102" s="7"/>
      <x:c r="QNM102" s="7"/>
      <x:c r="QNN102" s="7"/>
      <x:c r="QNO102" s="7"/>
      <x:c r="QNP102" s="7"/>
      <x:c r="QNQ102" s="7"/>
      <x:c r="QNR102" s="7"/>
      <x:c r="QNS102" s="7"/>
      <x:c r="QNT102" s="7"/>
      <x:c r="QNU102" s="7"/>
      <x:c r="QNV102" s="7"/>
      <x:c r="QNW102" s="7"/>
      <x:c r="QNX102" s="7"/>
      <x:c r="QNY102" s="7"/>
      <x:c r="QNZ102" s="7"/>
      <x:c r="QOA102" s="7"/>
      <x:c r="QOB102" s="7"/>
      <x:c r="QOC102" s="7"/>
      <x:c r="QOD102" s="7"/>
      <x:c r="QOE102" s="7"/>
      <x:c r="QOF102" s="7"/>
      <x:c r="QOG102" s="7"/>
      <x:c r="QOH102" s="7"/>
      <x:c r="QOI102" s="7"/>
      <x:c r="QOJ102" s="7"/>
      <x:c r="QOK102" s="7"/>
      <x:c r="QOL102" s="7"/>
      <x:c r="QOM102" s="7"/>
      <x:c r="QON102" s="7"/>
      <x:c r="QOO102" s="7"/>
      <x:c r="QOP102" s="7"/>
      <x:c r="QOQ102" s="7"/>
      <x:c r="QOR102" s="7"/>
      <x:c r="QOS102" s="7"/>
      <x:c r="QOT102" s="7"/>
      <x:c r="QOU102" s="7"/>
      <x:c r="QOV102" s="7"/>
      <x:c r="QOW102" s="7"/>
      <x:c r="QOX102" s="7"/>
      <x:c r="QOY102" s="7"/>
      <x:c r="QOZ102" s="7"/>
      <x:c r="QPA102" s="7"/>
      <x:c r="QPB102" s="7"/>
      <x:c r="QPC102" s="7"/>
      <x:c r="QPD102" s="7"/>
      <x:c r="QPE102" s="7"/>
      <x:c r="QPF102" s="7"/>
      <x:c r="QPG102" s="7"/>
      <x:c r="QPH102" s="7"/>
      <x:c r="QPI102" s="7"/>
      <x:c r="QPJ102" s="7"/>
      <x:c r="QPK102" s="7"/>
      <x:c r="QPL102" s="7"/>
      <x:c r="QPM102" s="7"/>
      <x:c r="QPN102" s="7"/>
      <x:c r="QPO102" s="7"/>
      <x:c r="QPP102" s="7"/>
      <x:c r="QPQ102" s="7"/>
      <x:c r="QPR102" s="7"/>
      <x:c r="QPS102" s="7"/>
      <x:c r="QPT102" s="7"/>
      <x:c r="QPU102" s="7"/>
      <x:c r="QPV102" s="7"/>
      <x:c r="QPW102" s="7"/>
      <x:c r="QPX102" s="7"/>
      <x:c r="QPY102" s="7"/>
      <x:c r="QPZ102" s="7"/>
      <x:c r="QQA102" s="7"/>
      <x:c r="QQB102" s="7"/>
      <x:c r="QQC102" s="7"/>
      <x:c r="QQD102" s="7"/>
      <x:c r="QQE102" s="7"/>
      <x:c r="QQF102" s="7"/>
      <x:c r="QQG102" s="7"/>
      <x:c r="QQH102" s="7"/>
      <x:c r="QQI102" s="7"/>
      <x:c r="QQJ102" s="7"/>
      <x:c r="QQK102" s="7"/>
      <x:c r="QQL102" s="7"/>
      <x:c r="QQM102" s="7"/>
      <x:c r="QQN102" s="7"/>
      <x:c r="QQO102" s="7"/>
      <x:c r="QQP102" s="7"/>
      <x:c r="QQQ102" s="7"/>
      <x:c r="QQR102" s="7"/>
      <x:c r="QQS102" s="7"/>
      <x:c r="QQT102" s="7"/>
      <x:c r="QQU102" s="7"/>
      <x:c r="QQV102" s="7"/>
      <x:c r="QQW102" s="7"/>
      <x:c r="QQX102" s="7"/>
      <x:c r="QQY102" s="7"/>
      <x:c r="QQZ102" s="7"/>
      <x:c r="QRA102" s="7"/>
      <x:c r="QRB102" s="7"/>
      <x:c r="QRC102" s="7"/>
      <x:c r="QRD102" s="7"/>
      <x:c r="QRE102" s="7"/>
      <x:c r="QRF102" s="7"/>
      <x:c r="QRG102" s="7"/>
      <x:c r="QRH102" s="7"/>
      <x:c r="QRI102" s="7"/>
      <x:c r="QRJ102" s="7"/>
      <x:c r="QRK102" s="7"/>
      <x:c r="QRL102" s="7"/>
      <x:c r="QRM102" s="7"/>
      <x:c r="QRN102" s="7"/>
      <x:c r="QRO102" s="7"/>
      <x:c r="QRP102" s="7"/>
      <x:c r="QRQ102" s="7"/>
      <x:c r="QRR102" s="7"/>
      <x:c r="QRS102" s="7"/>
      <x:c r="QRT102" s="7"/>
      <x:c r="QRU102" s="7"/>
      <x:c r="QRV102" s="7"/>
      <x:c r="QRW102" s="7"/>
      <x:c r="QRX102" s="7"/>
      <x:c r="QRY102" s="7"/>
      <x:c r="QRZ102" s="7"/>
      <x:c r="QSA102" s="7"/>
      <x:c r="QSB102" s="7"/>
      <x:c r="QSC102" s="7"/>
      <x:c r="QSD102" s="7"/>
      <x:c r="QSE102" s="7"/>
      <x:c r="QSF102" s="7"/>
      <x:c r="QSG102" s="7"/>
      <x:c r="QSH102" s="7"/>
      <x:c r="QSI102" s="7"/>
      <x:c r="QSJ102" s="7"/>
      <x:c r="QSK102" s="7"/>
      <x:c r="QSL102" s="7"/>
      <x:c r="QSM102" s="7"/>
      <x:c r="QSN102" s="7"/>
      <x:c r="QSO102" s="7"/>
      <x:c r="QSP102" s="7"/>
      <x:c r="QSQ102" s="7"/>
      <x:c r="QSR102" s="7"/>
      <x:c r="QSS102" s="7"/>
      <x:c r="QST102" s="7"/>
      <x:c r="QSU102" s="7"/>
      <x:c r="QSV102" s="7"/>
      <x:c r="QSW102" s="7"/>
      <x:c r="QSX102" s="7"/>
      <x:c r="QSY102" s="7"/>
      <x:c r="QSZ102" s="7"/>
      <x:c r="QTA102" s="7"/>
      <x:c r="QTB102" s="7"/>
      <x:c r="QTC102" s="7"/>
      <x:c r="QTD102" s="7"/>
      <x:c r="QTE102" s="7"/>
      <x:c r="QTF102" s="7"/>
      <x:c r="QTG102" s="7"/>
      <x:c r="QTH102" s="7"/>
      <x:c r="QTI102" s="7"/>
      <x:c r="QTJ102" s="7"/>
      <x:c r="QTK102" s="7"/>
      <x:c r="QTL102" s="7"/>
      <x:c r="QTM102" s="7"/>
      <x:c r="QTN102" s="7"/>
      <x:c r="QTO102" s="7"/>
      <x:c r="QTP102" s="7"/>
      <x:c r="QTQ102" s="7"/>
      <x:c r="QTR102" s="7"/>
      <x:c r="QTS102" s="7"/>
      <x:c r="QTT102" s="7"/>
      <x:c r="QTU102" s="7"/>
      <x:c r="QTV102" s="7"/>
      <x:c r="QTW102" s="7"/>
      <x:c r="QTX102" s="7"/>
      <x:c r="QTY102" s="7"/>
      <x:c r="QTZ102" s="7"/>
      <x:c r="QUA102" s="7"/>
      <x:c r="QUB102" s="7"/>
      <x:c r="QUC102" s="7"/>
      <x:c r="QUD102" s="7"/>
      <x:c r="QUE102" s="7"/>
      <x:c r="QUF102" s="7"/>
      <x:c r="QUG102" s="7"/>
      <x:c r="QUH102" s="7"/>
      <x:c r="QUI102" s="7"/>
      <x:c r="QUJ102" s="7"/>
      <x:c r="QUK102" s="7"/>
      <x:c r="QUL102" s="7"/>
      <x:c r="QUM102" s="7"/>
      <x:c r="QUN102" s="7"/>
      <x:c r="QUO102" s="7"/>
      <x:c r="QUP102" s="7"/>
      <x:c r="QUQ102" s="7"/>
      <x:c r="QUR102" s="7"/>
      <x:c r="QUS102" s="7"/>
      <x:c r="QUT102" s="7"/>
      <x:c r="QUU102" s="7"/>
      <x:c r="QUV102" s="7"/>
      <x:c r="QUW102" s="7"/>
      <x:c r="QUX102" s="7"/>
      <x:c r="QUY102" s="7"/>
      <x:c r="QUZ102" s="7"/>
      <x:c r="QVA102" s="7"/>
      <x:c r="QVB102" s="7"/>
      <x:c r="QVC102" s="7"/>
      <x:c r="QVD102" s="7"/>
      <x:c r="QVE102" s="7"/>
      <x:c r="QVF102" s="7"/>
      <x:c r="QVG102" s="7"/>
      <x:c r="QVH102" s="7"/>
      <x:c r="QVI102" s="7"/>
      <x:c r="QVJ102" s="7"/>
      <x:c r="QVK102" s="7"/>
      <x:c r="QVL102" s="7"/>
      <x:c r="QVM102" s="7"/>
      <x:c r="QVN102" s="7"/>
      <x:c r="QVO102" s="7"/>
      <x:c r="QVP102" s="7"/>
      <x:c r="QVQ102" s="7"/>
      <x:c r="QVR102" s="7"/>
      <x:c r="QVS102" s="7"/>
      <x:c r="QVT102" s="7"/>
      <x:c r="QVU102" s="7"/>
      <x:c r="QVV102" s="7"/>
      <x:c r="QVW102" s="7"/>
      <x:c r="QVX102" s="7"/>
      <x:c r="QVY102" s="7"/>
      <x:c r="QVZ102" s="7"/>
      <x:c r="QWA102" s="7"/>
      <x:c r="QWB102" s="7"/>
      <x:c r="QWC102" s="7"/>
      <x:c r="QWD102" s="7"/>
      <x:c r="QWE102" s="7"/>
      <x:c r="QWF102" s="7"/>
      <x:c r="QWG102" s="7"/>
      <x:c r="QWH102" s="7"/>
      <x:c r="QWI102" s="7"/>
      <x:c r="QWJ102" s="7"/>
      <x:c r="QWK102" s="7"/>
      <x:c r="QWL102" s="7"/>
      <x:c r="QWM102" s="7"/>
      <x:c r="QWN102" s="7"/>
      <x:c r="QWO102" s="7"/>
      <x:c r="QWP102" s="7"/>
      <x:c r="QWQ102" s="7"/>
      <x:c r="QWR102" s="7"/>
      <x:c r="QWS102" s="7"/>
      <x:c r="QWT102" s="7"/>
      <x:c r="QWU102" s="7"/>
      <x:c r="QWV102" s="7"/>
      <x:c r="QWW102" s="7"/>
      <x:c r="QWX102" s="7"/>
      <x:c r="QWY102" s="7"/>
      <x:c r="QWZ102" s="7"/>
      <x:c r="QXA102" s="7"/>
      <x:c r="QXB102" s="7"/>
      <x:c r="QXC102" s="7"/>
      <x:c r="QXD102" s="7"/>
      <x:c r="QXE102" s="7"/>
      <x:c r="QXF102" s="7"/>
      <x:c r="QXG102" s="7"/>
      <x:c r="QXH102" s="7"/>
      <x:c r="QXI102" s="7"/>
      <x:c r="QXJ102" s="7"/>
      <x:c r="QXK102" s="7"/>
      <x:c r="QXL102" s="7"/>
      <x:c r="QXM102" s="7"/>
      <x:c r="QXN102" s="7"/>
      <x:c r="QXO102" s="7"/>
      <x:c r="QXP102" s="7"/>
      <x:c r="QXQ102" s="7"/>
      <x:c r="QXR102" s="7"/>
      <x:c r="QXS102" s="7"/>
      <x:c r="QXT102" s="7"/>
      <x:c r="QXU102" s="7"/>
      <x:c r="QXV102" s="7"/>
      <x:c r="QXW102" s="7"/>
      <x:c r="QXX102" s="7"/>
      <x:c r="QXY102" s="7"/>
      <x:c r="QXZ102" s="7"/>
      <x:c r="QYA102" s="7"/>
      <x:c r="QYB102" s="7"/>
      <x:c r="QYC102" s="7"/>
      <x:c r="QYD102" s="7"/>
      <x:c r="QYE102" s="7"/>
      <x:c r="QYF102" s="7"/>
      <x:c r="QYG102" s="7"/>
      <x:c r="QYH102" s="7"/>
      <x:c r="QYI102" s="7"/>
      <x:c r="QYJ102" s="7"/>
      <x:c r="QYK102" s="7"/>
      <x:c r="QYL102" s="7"/>
      <x:c r="QYM102" s="7"/>
      <x:c r="QYN102" s="7"/>
      <x:c r="QYO102" s="7"/>
      <x:c r="QYP102" s="7"/>
      <x:c r="QYQ102" s="7"/>
      <x:c r="QYR102" s="7"/>
      <x:c r="QYS102" s="7"/>
      <x:c r="QYT102" s="7"/>
      <x:c r="QYU102" s="7"/>
      <x:c r="QYV102" s="7"/>
      <x:c r="QYW102" s="7"/>
      <x:c r="QYX102" s="7"/>
      <x:c r="QYY102" s="7"/>
      <x:c r="QYZ102" s="7"/>
      <x:c r="QZA102" s="7"/>
      <x:c r="QZB102" s="7"/>
      <x:c r="QZC102" s="7"/>
      <x:c r="QZD102" s="7"/>
      <x:c r="QZE102" s="7"/>
      <x:c r="QZF102" s="7"/>
      <x:c r="QZG102" s="7"/>
      <x:c r="QZH102" s="7"/>
      <x:c r="QZI102" s="7"/>
      <x:c r="QZJ102" s="7"/>
      <x:c r="QZK102" s="7"/>
      <x:c r="QZL102" s="7"/>
      <x:c r="QZM102" s="7"/>
      <x:c r="QZN102" s="7"/>
      <x:c r="QZO102" s="7"/>
      <x:c r="QZP102" s="7"/>
      <x:c r="QZQ102" s="7"/>
      <x:c r="QZR102" s="7"/>
      <x:c r="QZS102" s="7"/>
      <x:c r="QZT102" s="7"/>
      <x:c r="QZU102" s="7"/>
      <x:c r="QZV102" s="7"/>
      <x:c r="QZW102" s="7"/>
      <x:c r="QZX102" s="7"/>
      <x:c r="QZY102" s="7"/>
      <x:c r="QZZ102" s="7"/>
      <x:c r="RAA102" s="7"/>
      <x:c r="RAB102" s="7"/>
      <x:c r="RAC102" s="7"/>
      <x:c r="RAD102" s="7"/>
      <x:c r="RAE102" s="7"/>
      <x:c r="RAF102" s="7"/>
      <x:c r="RAG102" s="7"/>
      <x:c r="RAH102" s="7"/>
      <x:c r="RAI102" s="7"/>
      <x:c r="RAJ102" s="7"/>
      <x:c r="RAK102" s="7"/>
      <x:c r="RAL102" s="7"/>
      <x:c r="RAM102" s="7"/>
      <x:c r="RAN102" s="7"/>
      <x:c r="RAO102" s="7"/>
      <x:c r="RAP102" s="7"/>
      <x:c r="RAQ102" s="7"/>
      <x:c r="RAR102" s="7"/>
      <x:c r="RAS102" s="7"/>
      <x:c r="RAT102" s="7"/>
      <x:c r="RAU102" s="7"/>
      <x:c r="RAV102" s="7"/>
      <x:c r="RAW102" s="7"/>
      <x:c r="RAX102" s="7"/>
      <x:c r="RAY102" s="7"/>
      <x:c r="RAZ102" s="7"/>
      <x:c r="RBA102" s="7"/>
      <x:c r="RBB102" s="7"/>
      <x:c r="RBC102" s="7"/>
      <x:c r="RBD102" s="7"/>
      <x:c r="RBE102" s="7"/>
      <x:c r="RBF102" s="7"/>
      <x:c r="RBG102" s="7"/>
      <x:c r="RBH102" s="7"/>
      <x:c r="RBI102" s="7"/>
      <x:c r="RBJ102" s="7"/>
      <x:c r="RBK102" s="7"/>
      <x:c r="RBL102" s="7"/>
      <x:c r="RBM102" s="7"/>
      <x:c r="RBN102" s="7"/>
      <x:c r="RBO102" s="7"/>
      <x:c r="RBP102" s="7"/>
      <x:c r="RBQ102" s="7"/>
      <x:c r="RBR102" s="7"/>
      <x:c r="RBS102" s="7"/>
      <x:c r="RBT102" s="7"/>
      <x:c r="RBU102" s="7"/>
      <x:c r="RBV102" s="7"/>
      <x:c r="RBW102" s="7"/>
      <x:c r="RBX102" s="7"/>
      <x:c r="RBY102" s="7"/>
      <x:c r="RBZ102" s="7"/>
      <x:c r="RCA102" s="7"/>
      <x:c r="RCB102" s="7"/>
      <x:c r="RCC102" s="7"/>
      <x:c r="RCD102" s="7"/>
      <x:c r="RCE102" s="7"/>
      <x:c r="RCF102" s="7"/>
      <x:c r="RCG102" s="7"/>
      <x:c r="RCH102" s="7"/>
      <x:c r="RCI102" s="7"/>
      <x:c r="RCJ102" s="7"/>
      <x:c r="RCK102" s="7"/>
      <x:c r="RCL102" s="7"/>
      <x:c r="RCM102" s="7"/>
      <x:c r="RCN102" s="7"/>
      <x:c r="RCO102" s="7"/>
      <x:c r="RCP102" s="7"/>
      <x:c r="RCQ102" s="7"/>
      <x:c r="RCR102" s="7"/>
      <x:c r="RCS102" s="7"/>
      <x:c r="RCT102" s="7"/>
      <x:c r="RCU102" s="7"/>
      <x:c r="RCV102" s="7"/>
      <x:c r="RCW102" s="7"/>
      <x:c r="RCX102" s="7"/>
      <x:c r="RCY102" s="7"/>
      <x:c r="RCZ102" s="7"/>
      <x:c r="RDA102" s="7"/>
      <x:c r="RDB102" s="7"/>
      <x:c r="RDC102" s="7"/>
      <x:c r="RDD102" s="7"/>
      <x:c r="RDE102" s="7"/>
      <x:c r="RDF102" s="7"/>
      <x:c r="RDG102" s="7"/>
      <x:c r="RDH102" s="7"/>
      <x:c r="RDI102" s="7"/>
      <x:c r="RDJ102" s="7"/>
      <x:c r="RDK102" s="7"/>
      <x:c r="RDL102" s="7"/>
      <x:c r="RDM102" s="7"/>
      <x:c r="RDN102" s="7"/>
      <x:c r="RDO102" s="7"/>
      <x:c r="RDP102" s="7"/>
      <x:c r="RDQ102" s="7"/>
      <x:c r="RDR102" s="7"/>
      <x:c r="RDS102" s="7"/>
      <x:c r="RDT102" s="7"/>
      <x:c r="RDU102" s="7"/>
      <x:c r="RDV102" s="7"/>
      <x:c r="RDW102" s="7"/>
      <x:c r="RDX102" s="7"/>
      <x:c r="RDY102" s="7"/>
      <x:c r="RDZ102" s="7"/>
      <x:c r="REA102" s="7"/>
      <x:c r="REB102" s="7"/>
      <x:c r="REC102" s="7"/>
      <x:c r="RED102" s="7"/>
      <x:c r="REE102" s="7"/>
      <x:c r="REF102" s="7"/>
      <x:c r="REG102" s="7"/>
      <x:c r="REH102" s="7"/>
      <x:c r="REI102" s="7"/>
      <x:c r="REJ102" s="7"/>
      <x:c r="REK102" s="7"/>
      <x:c r="REL102" s="7"/>
      <x:c r="REM102" s="7"/>
      <x:c r="REN102" s="7"/>
      <x:c r="REO102" s="7"/>
      <x:c r="REP102" s="7"/>
      <x:c r="REQ102" s="7"/>
      <x:c r="RER102" s="7"/>
      <x:c r="RES102" s="7"/>
      <x:c r="RET102" s="7"/>
      <x:c r="REU102" s="7"/>
      <x:c r="REV102" s="7"/>
      <x:c r="REW102" s="7"/>
      <x:c r="REX102" s="7"/>
      <x:c r="REY102" s="7"/>
      <x:c r="REZ102" s="7"/>
      <x:c r="RFA102" s="7"/>
      <x:c r="RFB102" s="7"/>
      <x:c r="RFC102" s="7"/>
      <x:c r="RFD102" s="7"/>
      <x:c r="RFE102" s="7"/>
      <x:c r="RFF102" s="7"/>
      <x:c r="RFG102" s="7"/>
      <x:c r="RFH102" s="7"/>
      <x:c r="RFI102" s="7"/>
      <x:c r="RFJ102" s="7"/>
      <x:c r="RFK102" s="7"/>
      <x:c r="RFL102" s="7"/>
      <x:c r="RFM102" s="7"/>
      <x:c r="RFN102" s="7"/>
      <x:c r="RFO102" s="7"/>
      <x:c r="RFP102" s="7"/>
      <x:c r="RFQ102" s="7"/>
      <x:c r="RFR102" s="7"/>
      <x:c r="RFS102" s="7"/>
      <x:c r="RFT102" s="7"/>
      <x:c r="RFU102" s="7"/>
      <x:c r="RFV102" s="7"/>
      <x:c r="RFW102" s="7"/>
      <x:c r="RFX102" s="7"/>
      <x:c r="RFY102" s="7"/>
      <x:c r="RFZ102" s="7"/>
      <x:c r="RGA102" s="7"/>
      <x:c r="RGB102" s="7"/>
      <x:c r="RGC102" s="7"/>
      <x:c r="RGD102" s="7"/>
      <x:c r="RGE102" s="7"/>
      <x:c r="RGF102" s="7"/>
      <x:c r="RGG102" s="7"/>
      <x:c r="RGH102" s="7"/>
      <x:c r="RGI102" s="7"/>
      <x:c r="RGJ102" s="7"/>
      <x:c r="RGK102" s="7"/>
      <x:c r="RGL102" s="7"/>
      <x:c r="RGM102" s="7"/>
      <x:c r="RGN102" s="7"/>
      <x:c r="RGO102" s="7"/>
      <x:c r="RGP102" s="7"/>
      <x:c r="RGQ102" s="7"/>
      <x:c r="RGR102" s="7"/>
      <x:c r="RGS102" s="7"/>
      <x:c r="RGT102" s="7"/>
      <x:c r="RGU102" s="7"/>
      <x:c r="RGV102" s="7"/>
      <x:c r="RGW102" s="7"/>
      <x:c r="RGX102" s="7"/>
      <x:c r="RGY102" s="7"/>
      <x:c r="RGZ102" s="7"/>
      <x:c r="RHA102" s="7"/>
      <x:c r="RHB102" s="7"/>
      <x:c r="RHC102" s="7"/>
      <x:c r="RHD102" s="7"/>
      <x:c r="RHE102" s="7"/>
      <x:c r="RHF102" s="7"/>
      <x:c r="RHG102" s="7"/>
      <x:c r="RHH102" s="7"/>
      <x:c r="RHI102" s="7"/>
      <x:c r="RHJ102" s="7"/>
      <x:c r="RHK102" s="7"/>
      <x:c r="RHL102" s="7"/>
      <x:c r="RHM102" s="7"/>
      <x:c r="RHN102" s="7"/>
      <x:c r="RHO102" s="7"/>
      <x:c r="RHP102" s="7"/>
      <x:c r="RHQ102" s="7"/>
      <x:c r="RHR102" s="7"/>
      <x:c r="RHS102" s="7"/>
      <x:c r="RHT102" s="7"/>
      <x:c r="RHU102" s="7"/>
      <x:c r="RHV102" s="7"/>
      <x:c r="RHW102" s="7"/>
      <x:c r="RHX102" s="7"/>
      <x:c r="RHY102" s="7"/>
      <x:c r="RHZ102" s="7"/>
      <x:c r="RIA102" s="7"/>
      <x:c r="RIB102" s="7"/>
      <x:c r="RIC102" s="7"/>
      <x:c r="RID102" s="7"/>
      <x:c r="RIE102" s="7"/>
      <x:c r="RIF102" s="7"/>
      <x:c r="RIG102" s="7"/>
      <x:c r="RIH102" s="7"/>
      <x:c r="RII102" s="7"/>
      <x:c r="RIJ102" s="7"/>
      <x:c r="RIK102" s="7"/>
      <x:c r="RIL102" s="7"/>
      <x:c r="RIM102" s="7"/>
      <x:c r="RIN102" s="7"/>
      <x:c r="RIO102" s="7"/>
      <x:c r="RIP102" s="7"/>
      <x:c r="RIQ102" s="7"/>
      <x:c r="RIR102" s="7"/>
      <x:c r="RIS102" s="7"/>
      <x:c r="RIT102" s="7"/>
      <x:c r="RIU102" s="7"/>
      <x:c r="RIV102" s="7"/>
      <x:c r="RIW102" s="7"/>
      <x:c r="RIX102" s="7"/>
      <x:c r="RIY102" s="7"/>
      <x:c r="RIZ102" s="7"/>
      <x:c r="RJA102" s="7"/>
      <x:c r="RJB102" s="7"/>
      <x:c r="RJC102" s="7"/>
      <x:c r="RJD102" s="7"/>
      <x:c r="RJE102" s="7"/>
      <x:c r="RJF102" s="7"/>
      <x:c r="RJG102" s="7"/>
      <x:c r="RJH102" s="7"/>
      <x:c r="RJI102" s="7"/>
      <x:c r="RJJ102" s="7"/>
      <x:c r="RJK102" s="7"/>
      <x:c r="RJL102" s="7"/>
      <x:c r="RJM102" s="7"/>
      <x:c r="RJN102" s="7"/>
      <x:c r="RJO102" s="7"/>
      <x:c r="RJP102" s="7"/>
      <x:c r="RJQ102" s="7"/>
      <x:c r="RJR102" s="7"/>
      <x:c r="RJS102" s="7"/>
      <x:c r="RJT102" s="7"/>
      <x:c r="RJU102" s="7"/>
      <x:c r="RJV102" s="7"/>
      <x:c r="RJW102" s="7"/>
      <x:c r="RJX102" s="7"/>
      <x:c r="RJY102" s="7"/>
      <x:c r="RJZ102" s="7"/>
      <x:c r="RKA102" s="7"/>
      <x:c r="RKB102" s="7"/>
      <x:c r="RKC102" s="7"/>
      <x:c r="RKD102" s="7"/>
      <x:c r="RKE102" s="7"/>
      <x:c r="RKF102" s="7"/>
      <x:c r="RKG102" s="7"/>
      <x:c r="RKH102" s="7"/>
      <x:c r="RKI102" s="7"/>
      <x:c r="RKJ102" s="7"/>
      <x:c r="RKK102" s="7"/>
      <x:c r="RKL102" s="7"/>
      <x:c r="RKM102" s="7"/>
      <x:c r="RKN102" s="7"/>
      <x:c r="RKO102" s="7"/>
      <x:c r="RKP102" s="7"/>
      <x:c r="RKQ102" s="7"/>
      <x:c r="RKR102" s="7"/>
      <x:c r="RKS102" s="7"/>
      <x:c r="RKT102" s="7"/>
      <x:c r="RKU102" s="7"/>
      <x:c r="RKV102" s="7"/>
      <x:c r="RKW102" s="7"/>
      <x:c r="RKX102" s="7"/>
      <x:c r="RKY102" s="7"/>
      <x:c r="RKZ102" s="7"/>
      <x:c r="RLA102" s="7"/>
      <x:c r="RLB102" s="7"/>
      <x:c r="RLC102" s="7"/>
      <x:c r="RLD102" s="7"/>
      <x:c r="RLE102" s="7"/>
      <x:c r="RLF102" s="7"/>
      <x:c r="RLG102" s="7"/>
      <x:c r="RLH102" s="7"/>
      <x:c r="RLI102" s="7"/>
      <x:c r="RLJ102" s="7"/>
      <x:c r="RLK102" s="7"/>
      <x:c r="RLL102" s="7"/>
      <x:c r="RLM102" s="7"/>
      <x:c r="RLN102" s="7"/>
      <x:c r="RLO102" s="7"/>
      <x:c r="RLP102" s="7"/>
      <x:c r="RLQ102" s="7"/>
      <x:c r="RLR102" s="7"/>
      <x:c r="RLS102" s="7"/>
      <x:c r="RLT102" s="7"/>
      <x:c r="RLU102" s="7"/>
      <x:c r="RLV102" s="7"/>
      <x:c r="RLW102" s="7"/>
      <x:c r="RLX102" s="7"/>
      <x:c r="RLY102" s="7"/>
      <x:c r="RLZ102" s="7"/>
      <x:c r="RMA102" s="7"/>
      <x:c r="RMB102" s="7"/>
      <x:c r="RMC102" s="7"/>
      <x:c r="RMD102" s="7"/>
      <x:c r="RME102" s="7"/>
      <x:c r="RMF102" s="7"/>
      <x:c r="RMG102" s="7"/>
      <x:c r="RMH102" s="7"/>
      <x:c r="RMI102" s="7"/>
      <x:c r="RMJ102" s="7"/>
      <x:c r="RMK102" s="7"/>
      <x:c r="RML102" s="7"/>
      <x:c r="RMM102" s="7"/>
      <x:c r="RMN102" s="7"/>
      <x:c r="RMO102" s="7"/>
      <x:c r="RMP102" s="7"/>
      <x:c r="RMQ102" s="7"/>
      <x:c r="RMR102" s="7"/>
      <x:c r="RMS102" s="7"/>
      <x:c r="RMT102" s="7"/>
      <x:c r="RMU102" s="7"/>
      <x:c r="RMV102" s="7"/>
      <x:c r="RMW102" s="7"/>
      <x:c r="RMX102" s="7"/>
      <x:c r="RMY102" s="7"/>
      <x:c r="RMZ102" s="7"/>
      <x:c r="RNA102" s="7"/>
      <x:c r="RNB102" s="7"/>
      <x:c r="RNC102" s="7"/>
      <x:c r="RND102" s="7"/>
      <x:c r="RNE102" s="7"/>
      <x:c r="RNF102" s="7"/>
      <x:c r="RNG102" s="7"/>
      <x:c r="RNH102" s="7"/>
      <x:c r="RNI102" s="7"/>
      <x:c r="RNJ102" s="7"/>
      <x:c r="RNK102" s="7"/>
      <x:c r="RNL102" s="7"/>
      <x:c r="RNM102" s="7"/>
      <x:c r="RNN102" s="7"/>
      <x:c r="RNO102" s="7"/>
      <x:c r="RNP102" s="7"/>
      <x:c r="RNQ102" s="7"/>
      <x:c r="RNR102" s="7"/>
      <x:c r="RNS102" s="7"/>
      <x:c r="RNT102" s="7"/>
      <x:c r="RNU102" s="7"/>
      <x:c r="RNV102" s="7"/>
      <x:c r="RNW102" s="7"/>
      <x:c r="RNX102" s="7"/>
      <x:c r="RNY102" s="7"/>
      <x:c r="RNZ102" s="7"/>
      <x:c r="ROA102" s="7"/>
      <x:c r="ROB102" s="7"/>
      <x:c r="ROC102" s="7"/>
      <x:c r="ROD102" s="7"/>
      <x:c r="ROE102" s="7"/>
      <x:c r="ROF102" s="7"/>
      <x:c r="ROG102" s="7"/>
      <x:c r="ROH102" s="7"/>
      <x:c r="ROI102" s="7"/>
      <x:c r="ROJ102" s="7"/>
      <x:c r="ROK102" s="7"/>
      <x:c r="ROL102" s="7"/>
      <x:c r="ROM102" s="7"/>
      <x:c r="RON102" s="7"/>
      <x:c r="ROO102" s="7"/>
      <x:c r="ROP102" s="7"/>
      <x:c r="ROQ102" s="7"/>
      <x:c r="ROR102" s="7"/>
      <x:c r="ROS102" s="7"/>
      <x:c r="ROT102" s="7"/>
      <x:c r="ROU102" s="7"/>
      <x:c r="ROV102" s="7"/>
      <x:c r="ROW102" s="7"/>
      <x:c r="ROX102" s="7"/>
      <x:c r="ROY102" s="7"/>
      <x:c r="ROZ102" s="7"/>
      <x:c r="RPA102" s="7"/>
      <x:c r="RPB102" s="7"/>
      <x:c r="RPC102" s="7"/>
      <x:c r="RPD102" s="7"/>
      <x:c r="RPE102" s="7"/>
      <x:c r="RPF102" s="7"/>
      <x:c r="RPG102" s="7"/>
      <x:c r="RPH102" s="7"/>
      <x:c r="RPI102" s="7"/>
      <x:c r="RPJ102" s="7"/>
      <x:c r="RPK102" s="7"/>
      <x:c r="RPL102" s="7"/>
      <x:c r="RPM102" s="7"/>
      <x:c r="RPN102" s="7"/>
      <x:c r="RPO102" s="7"/>
      <x:c r="RPP102" s="7"/>
      <x:c r="RPQ102" s="7"/>
      <x:c r="RPR102" s="7"/>
      <x:c r="RPS102" s="7"/>
      <x:c r="RPT102" s="7"/>
      <x:c r="RPU102" s="7"/>
      <x:c r="RPV102" s="7"/>
      <x:c r="RPW102" s="7"/>
      <x:c r="RPX102" s="7"/>
      <x:c r="RPY102" s="7"/>
      <x:c r="RPZ102" s="7"/>
      <x:c r="RQA102" s="7"/>
      <x:c r="RQB102" s="7"/>
      <x:c r="RQC102" s="7"/>
      <x:c r="RQD102" s="7"/>
      <x:c r="RQE102" s="7"/>
      <x:c r="RQF102" s="7"/>
      <x:c r="RQG102" s="7"/>
      <x:c r="RQH102" s="7"/>
      <x:c r="RQI102" s="7"/>
      <x:c r="RQJ102" s="7"/>
      <x:c r="RQK102" s="7"/>
      <x:c r="RQL102" s="7"/>
      <x:c r="RQM102" s="7"/>
      <x:c r="RQN102" s="7"/>
      <x:c r="RQO102" s="7"/>
      <x:c r="RQP102" s="7"/>
      <x:c r="RQQ102" s="7"/>
      <x:c r="RQR102" s="7"/>
      <x:c r="RQS102" s="7"/>
      <x:c r="RQT102" s="7"/>
      <x:c r="RQU102" s="7"/>
      <x:c r="RQV102" s="7"/>
      <x:c r="RQW102" s="7"/>
      <x:c r="RQX102" s="7"/>
      <x:c r="RQY102" s="7"/>
      <x:c r="RQZ102" s="7"/>
      <x:c r="RRA102" s="7"/>
      <x:c r="RRB102" s="7"/>
      <x:c r="RRC102" s="7"/>
      <x:c r="RRD102" s="7"/>
      <x:c r="RRE102" s="7"/>
      <x:c r="RRF102" s="7"/>
      <x:c r="RRG102" s="7"/>
      <x:c r="RRH102" s="7"/>
      <x:c r="RRI102" s="7"/>
      <x:c r="RRJ102" s="7"/>
      <x:c r="RRK102" s="7"/>
      <x:c r="RRL102" s="7"/>
      <x:c r="RRM102" s="7"/>
      <x:c r="RRN102" s="7"/>
      <x:c r="RRO102" s="7"/>
      <x:c r="RRP102" s="7"/>
      <x:c r="RRQ102" s="7"/>
      <x:c r="RRR102" s="7"/>
      <x:c r="RRS102" s="7"/>
      <x:c r="RRT102" s="7"/>
      <x:c r="RRU102" s="7"/>
      <x:c r="RRV102" s="7"/>
      <x:c r="RRW102" s="7"/>
      <x:c r="RRX102" s="7"/>
      <x:c r="RRY102" s="7"/>
      <x:c r="RRZ102" s="7"/>
      <x:c r="RSA102" s="7"/>
      <x:c r="RSB102" s="7"/>
      <x:c r="RSC102" s="7"/>
      <x:c r="RSD102" s="7"/>
      <x:c r="RSE102" s="7"/>
      <x:c r="RSF102" s="7"/>
      <x:c r="RSG102" s="7"/>
      <x:c r="RSH102" s="7"/>
      <x:c r="RSI102" s="7"/>
      <x:c r="RSJ102" s="7"/>
      <x:c r="RSK102" s="7"/>
      <x:c r="RSL102" s="7"/>
      <x:c r="RSM102" s="7"/>
      <x:c r="RSN102" s="7"/>
      <x:c r="RSO102" s="7"/>
      <x:c r="RSP102" s="7"/>
      <x:c r="RSQ102" s="7"/>
      <x:c r="RSR102" s="7"/>
      <x:c r="RSS102" s="7"/>
      <x:c r="RST102" s="7"/>
      <x:c r="RSU102" s="7"/>
      <x:c r="RSV102" s="7"/>
      <x:c r="RSW102" s="7"/>
      <x:c r="RSX102" s="7"/>
      <x:c r="RSY102" s="7"/>
      <x:c r="RSZ102" s="7"/>
      <x:c r="RTA102" s="7"/>
      <x:c r="RTB102" s="7"/>
      <x:c r="RTC102" s="7"/>
      <x:c r="RTD102" s="7"/>
      <x:c r="RTE102" s="7"/>
      <x:c r="RTF102" s="7"/>
      <x:c r="RTG102" s="7"/>
      <x:c r="RTH102" s="7"/>
      <x:c r="RTI102" s="7"/>
      <x:c r="RTJ102" s="7"/>
      <x:c r="RTK102" s="7"/>
      <x:c r="RTL102" s="7"/>
      <x:c r="RTM102" s="7"/>
      <x:c r="RTN102" s="7"/>
      <x:c r="RTO102" s="7"/>
      <x:c r="RTP102" s="7"/>
      <x:c r="RTQ102" s="7"/>
      <x:c r="RTR102" s="7"/>
      <x:c r="RTS102" s="7"/>
      <x:c r="RTT102" s="7"/>
      <x:c r="RTU102" s="7"/>
      <x:c r="RTV102" s="7"/>
      <x:c r="RTW102" s="7"/>
      <x:c r="RTX102" s="7"/>
      <x:c r="RTY102" s="7"/>
      <x:c r="RTZ102" s="7"/>
      <x:c r="RUA102" s="7"/>
      <x:c r="RUB102" s="7"/>
      <x:c r="RUC102" s="7"/>
      <x:c r="RUD102" s="7"/>
      <x:c r="RUE102" s="7"/>
      <x:c r="RUF102" s="7"/>
      <x:c r="RUG102" s="7"/>
      <x:c r="RUH102" s="7"/>
      <x:c r="RUI102" s="7"/>
      <x:c r="RUJ102" s="7"/>
      <x:c r="RUK102" s="7"/>
      <x:c r="RUL102" s="7"/>
      <x:c r="RUM102" s="7"/>
      <x:c r="RUN102" s="7"/>
      <x:c r="RUO102" s="7"/>
      <x:c r="RUP102" s="7"/>
      <x:c r="RUQ102" s="7"/>
      <x:c r="RUR102" s="7"/>
      <x:c r="RUS102" s="7"/>
      <x:c r="RUT102" s="7"/>
      <x:c r="RUU102" s="7"/>
      <x:c r="RUV102" s="7"/>
      <x:c r="RUW102" s="7"/>
      <x:c r="RUX102" s="7"/>
      <x:c r="RUY102" s="7"/>
      <x:c r="RUZ102" s="7"/>
      <x:c r="RVA102" s="7"/>
      <x:c r="RVB102" s="7"/>
      <x:c r="RVC102" s="7"/>
      <x:c r="RVD102" s="7"/>
      <x:c r="RVE102" s="7"/>
      <x:c r="RVF102" s="7"/>
      <x:c r="RVG102" s="7"/>
      <x:c r="RVH102" s="7"/>
      <x:c r="RVI102" s="7"/>
      <x:c r="RVJ102" s="7"/>
      <x:c r="RVK102" s="7"/>
      <x:c r="RVL102" s="7"/>
      <x:c r="RVM102" s="7"/>
      <x:c r="RVN102" s="7"/>
      <x:c r="RVO102" s="7"/>
      <x:c r="RVP102" s="7"/>
      <x:c r="RVQ102" s="7"/>
      <x:c r="RVR102" s="7"/>
      <x:c r="RVS102" s="7"/>
      <x:c r="RVT102" s="7"/>
      <x:c r="RVU102" s="7"/>
      <x:c r="RVV102" s="7"/>
      <x:c r="RVW102" s="7"/>
      <x:c r="RVX102" s="7"/>
      <x:c r="RVY102" s="7"/>
      <x:c r="RVZ102" s="7"/>
      <x:c r="RWA102" s="7"/>
      <x:c r="RWB102" s="7"/>
      <x:c r="RWC102" s="7"/>
      <x:c r="RWD102" s="7"/>
      <x:c r="RWE102" s="7"/>
      <x:c r="RWF102" s="7"/>
      <x:c r="RWG102" s="7"/>
      <x:c r="RWH102" s="7"/>
      <x:c r="RWI102" s="7"/>
      <x:c r="RWJ102" s="7"/>
      <x:c r="RWK102" s="7"/>
      <x:c r="RWL102" s="7"/>
      <x:c r="RWM102" s="7"/>
      <x:c r="RWN102" s="7"/>
      <x:c r="RWO102" s="7"/>
      <x:c r="RWP102" s="7"/>
      <x:c r="RWQ102" s="7"/>
      <x:c r="RWR102" s="7"/>
      <x:c r="RWS102" s="7"/>
      <x:c r="RWT102" s="7"/>
      <x:c r="RWU102" s="7"/>
      <x:c r="RWV102" s="7"/>
      <x:c r="RWW102" s="7"/>
      <x:c r="RWX102" s="7"/>
      <x:c r="RWY102" s="7"/>
      <x:c r="RWZ102" s="7"/>
      <x:c r="RXA102" s="7"/>
      <x:c r="RXB102" s="7"/>
      <x:c r="RXC102" s="7"/>
      <x:c r="RXD102" s="7"/>
      <x:c r="RXE102" s="7"/>
      <x:c r="RXF102" s="7"/>
      <x:c r="RXG102" s="7"/>
      <x:c r="RXH102" s="7"/>
      <x:c r="RXI102" s="7"/>
      <x:c r="RXJ102" s="7"/>
      <x:c r="RXK102" s="7"/>
      <x:c r="RXL102" s="7"/>
      <x:c r="RXM102" s="7"/>
      <x:c r="RXN102" s="7"/>
      <x:c r="RXO102" s="7"/>
      <x:c r="RXP102" s="7"/>
      <x:c r="RXQ102" s="7"/>
      <x:c r="RXR102" s="7"/>
      <x:c r="RXS102" s="7"/>
      <x:c r="RXT102" s="7"/>
      <x:c r="RXU102" s="7"/>
      <x:c r="RXV102" s="7"/>
      <x:c r="RXW102" s="7"/>
      <x:c r="RXX102" s="7"/>
      <x:c r="RXY102" s="7"/>
      <x:c r="RXZ102" s="7"/>
      <x:c r="RYA102" s="7"/>
      <x:c r="RYB102" s="7"/>
      <x:c r="RYC102" s="7"/>
      <x:c r="RYD102" s="7"/>
      <x:c r="RYE102" s="7"/>
      <x:c r="RYF102" s="7"/>
      <x:c r="RYG102" s="7"/>
      <x:c r="RYH102" s="7"/>
      <x:c r="RYI102" s="7"/>
      <x:c r="RYJ102" s="7"/>
      <x:c r="RYK102" s="7"/>
      <x:c r="RYL102" s="7"/>
      <x:c r="RYM102" s="7"/>
      <x:c r="RYN102" s="7"/>
      <x:c r="RYO102" s="7"/>
      <x:c r="RYP102" s="7"/>
      <x:c r="RYQ102" s="7"/>
      <x:c r="RYR102" s="7"/>
      <x:c r="RYS102" s="7"/>
      <x:c r="RYT102" s="7"/>
      <x:c r="RYU102" s="7"/>
      <x:c r="RYV102" s="7"/>
      <x:c r="RYW102" s="7"/>
      <x:c r="RYX102" s="7"/>
      <x:c r="RYY102" s="7"/>
      <x:c r="RYZ102" s="7"/>
      <x:c r="RZA102" s="7"/>
      <x:c r="RZB102" s="7"/>
      <x:c r="RZC102" s="7"/>
      <x:c r="RZD102" s="7"/>
      <x:c r="RZE102" s="7"/>
      <x:c r="RZF102" s="7"/>
      <x:c r="RZG102" s="7"/>
      <x:c r="RZH102" s="7"/>
      <x:c r="RZI102" s="7"/>
      <x:c r="RZJ102" s="7"/>
      <x:c r="RZK102" s="7"/>
      <x:c r="RZL102" s="7"/>
      <x:c r="RZM102" s="7"/>
      <x:c r="RZN102" s="7"/>
      <x:c r="RZO102" s="7"/>
      <x:c r="RZP102" s="7"/>
      <x:c r="RZQ102" s="7"/>
      <x:c r="RZR102" s="7"/>
      <x:c r="RZS102" s="7"/>
      <x:c r="RZT102" s="7"/>
      <x:c r="RZU102" s="7"/>
      <x:c r="RZV102" s="7"/>
      <x:c r="RZW102" s="7"/>
      <x:c r="RZX102" s="7"/>
      <x:c r="RZY102" s="7"/>
      <x:c r="RZZ102" s="7"/>
      <x:c r="SAA102" s="7"/>
      <x:c r="SAB102" s="7"/>
      <x:c r="SAC102" s="7"/>
      <x:c r="SAD102" s="7"/>
      <x:c r="SAE102" s="7"/>
      <x:c r="SAF102" s="7"/>
      <x:c r="SAG102" s="7"/>
      <x:c r="SAH102" s="7"/>
      <x:c r="SAI102" s="7"/>
      <x:c r="SAJ102" s="7"/>
      <x:c r="SAK102" s="7"/>
      <x:c r="SAL102" s="7"/>
      <x:c r="SAM102" s="7"/>
      <x:c r="SAN102" s="7"/>
      <x:c r="SAO102" s="7"/>
      <x:c r="SAP102" s="7"/>
      <x:c r="SAQ102" s="7"/>
      <x:c r="SAR102" s="7"/>
      <x:c r="SAS102" s="7"/>
      <x:c r="SAT102" s="7"/>
      <x:c r="SAU102" s="7"/>
      <x:c r="SAV102" s="7"/>
      <x:c r="SAW102" s="7"/>
      <x:c r="SAX102" s="7"/>
      <x:c r="SAY102" s="7"/>
      <x:c r="SAZ102" s="7"/>
      <x:c r="SBA102" s="7"/>
      <x:c r="SBB102" s="7"/>
      <x:c r="SBC102" s="7"/>
      <x:c r="SBD102" s="7"/>
      <x:c r="SBE102" s="7"/>
      <x:c r="SBF102" s="7"/>
      <x:c r="SBG102" s="7"/>
      <x:c r="SBH102" s="7"/>
      <x:c r="SBI102" s="7"/>
      <x:c r="SBJ102" s="7"/>
      <x:c r="SBK102" s="7"/>
      <x:c r="SBL102" s="7"/>
      <x:c r="SBM102" s="7"/>
      <x:c r="SBN102" s="7"/>
      <x:c r="SBO102" s="7"/>
      <x:c r="SBP102" s="7"/>
      <x:c r="SBQ102" s="7"/>
      <x:c r="SBR102" s="7"/>
      <x:c r="SBS102" s="7"/>
      <x:c r="SBT102" s="7"/>
      <x:c r="SBU102" s="7"/>
      <x:c r="SBV102" s="7"/>
      <x:c r="SBW102" s="7"/>
      <x:c r="SBX102" s="7"/>
      <x:c r="SBY102" s="7"/>
      <x:c r="SBZ102" s="7"/>
      <x:c r="SCA102" s="7"/>
      <x:c r="SCB102" s="7"/>
      <x:c r="SCC102" s="7"/>
      <x:c r="SCD102" s="7"/>
      <x:c r="SCE102" s="7"/>
      <x:c r="SCF102" s="7"/>
      <x:c r="SCG102" s="7"/>
      <x:c r="SCH102" s="7"/>
      <x:c r="SCI102" s="7"/>
      <x:c r="SCJ102" s="7"/>
      <x:c r="SCK102" s="7"/>
      <x:c r="SCL102" s="7"/>
      <x:c r="SCM102" s="7"/>
      <x:c r="SCN102" s="7"/>
      <x:c r="SCO102" s="7"/>
      <x:c r="SCP102" s="7"/>
      <x:c r="SCQ102" s="7"/>
      <x:c r="SCR102" s="7"/>
      <x:c r="SCS102" s="7"/>
      <x:c r="SCT102" s="7"/>
      <x:c r="SCU102" s="7"/>
      <x:c r="SCV102" s="7"/>
      <x:c r="SCW102" s="7"/>
      <x:c r="SCX102" s="7"/>
      <x:c r="SCY102" s="7"/>
      <x:c r="SCZ102" s="7"/>
      <x:c r="SDA102" s="7"/>
      <x:c r="SDB102" s="7"/>
      <x:c r="SDC102" s="7"/>
      <x:c r="SDD102" s="7"/>
      <x:c r="SDE102" s="7"/>
      <x:c r="SDF102" s="7"/>
      <x:c r="SDG102" s="7"/>
      <x:c r="SDH102" s="7"/>
      <x:c r="SDI102" s="7"/>
      <x:c r="SDJ102" s="7"/>
      <x:c r="SDK102" s="7"/>
      <x:c r="SDL102" s="7"/>
      <x:c r="SDM102" s="7"/>
      <x:c r="SDN102" s="7"/>
      <x:c r="SDO102" s="7"/>
      <x:c r="SDP102" s="7"/>
      <x:c r="SDQ102" s="7"/>
      <x:c r="SDR102" s="7"/>
      <x:c r="SDS102" s="7"/>
      <x:c r="SDT102" s="7"/>
      <x:c r="SDU102" s="7"/>
      <x:c r="SDV102" s="7"/>
      <x:c r="SDW102" s="7"/>
      <x:c r="SDX102" s="7"/>
      <x:c r="SDY102" s="7"/>
      <x:c r="SDZ102" s="7"/>
      <x:c r="SEA102" s="7"/>
      <x:c r="SEB102" s="7"/>
      <x:c r="SEC102" s="7"/>
      <x:c r="SED102" s="7"/>
      <x:c r="SEE102" s="7"/>
      <x:c r="SEF102" s="7"/>
      <x:c r="SEG102" s="7"/>
      <x:c r="SEH102" s="7"/>
      <x:c r="SEI102" s="7"/>
      <x:c r="SEJ102" s="7"/>
      <x:c r="SEK102" s="7"/>
      <x:c r="SEL102" s="7"/>
      <x:c r="SEM102" s="7"/>
      <x:c r="SEN102" s="7"/>
      <x:c r="SEO102" s="7"/>
      <x:c r="SEP102" s="7"/>
      <x:c r="SEQ102" s="7"/>
      <x:c r="SER102" s="7"/>
      <x:c r="SES102" s="7"/>
      <x:c r="SET102" s="7"/>
      <x:c r="SEU102" s="7"/>
      <x:c r="SEV102" s="7"/>
      <x:c r="SEW102" s="7"/>
      <x:c r="SEX102" s="7"/>
      <x:c r="SEY102" s="7"/>
      <x:c r="SEZ102" s="7"/>
      <x:c r="SFA102" s="7"/>
      <x:c r="SFB102" s="7"/>
      <x:c r="SFC102" s="7"/>
      <x:c r="SFD102" s="7"/>
      <x:c r="SFE102" s="7"/>
      <x:c r="SFF102" s="7"/>
      <x:c r="SFG102" s="7"/>
      <x:c r="SFH102" s="7"/>
      <x:c r="SFI102" s="7"/>
      <x:c r="SFJ102" s="7"/>
      <x:c r="SFK102" s="7"/>
      <x:c r="SFL102" s="7"/>
      <x:c r="SFM102" s="7"/>
      <x:c r="SFN102" s="7"/>
      <x:c r="SFO102" s="7"/>
      <x:c r="SFP102" s="7"/>
      <x:c r="SFQ102" s="7"/>
      <x:c r="SFR102" s="7"/>
      <x:c r="SFS102" s="7"/>
      <x:c r="SFT102" s="7"/>
      <x:c r="SFU102" s="7"/>
      <x:c r="SFV102" s="7"/>
      <x:c r="SFW102" s="7"/>
      <x:c r="SFX102" s="7"/>
      <x:c r="SFY102" s="7"/>
      <x:c r="SFZ102" s="7"/>
      <x:c r="SGA102" s="7"/>
      <x:c r="SGB102" s="7"/>
      <x:c r="SGC102" s="7"/>
      <x:c r="SGD102" s="7"/>
      <x:c r="SGE102" s="7"/>
      <x:c r="SGF102" s="7"/>
      <x:c r="SGG102" s="7"/>
      <x:c r="SGH102" s="7"/>
      <x:c r="SGI102" s="7"/>
      <x:c r="SGJ102" s="7"/>
      <x:c r="SGK102" s="7"/>
      <x:c r="SGL102" s="7"/>
      <x:c r="SGM102" s="7"/>
      <x:c r="SGN102" s="7"/>
      <x:c r="SGO102" s="7"/>
      <x:c r="SGP102" s="7"/>
      <x:c r="SGQ102" s="7"/>
      <x:c r="SGR102" s="7"/>
      <x:c r="SGS102" s="7"/>
      <x:c r="SGT102" s="7"/>
      <x:c r="SGU102" s="7"/>
      <x:c r="SGV102" s="7"/>
      <x:c r="SGW102" s="7"/>
      <x:c r="SGX102" s="7"/>
      <x:c r="SGY102" s="7"/>
      <x:c r="SGZ102" s="7"/>
      <x:c r="SHA102" s="7"/>
      <x:c r="SHB102" s="7"/>
      <x:c r="SHC102" s="7"/>
      <x:c r="SHD102" s="7"/>
      <x:c r="SHE102" s="7"/>
      <x:c r="SHF102" s="7"/>
      <x:c r="SHG102" s="7"/>
      <x:c r="SHH102" s="7"/>
      <x:c r="SHI102" s="7"/>
      <x:c r="SHJ102" s="7"/>
      <x:c r="SHK102" s="7"/>
      <x:c r="SHL102" s="7"/>
      <x:c r="SHM102" s="7"/>
      <x:c r="SHN102" s="7"/>
      <x:c r="SHO102" s="7"/>
      <x:c r="SHP102" s="7"/>
      <x:c r="SHQ102" s="7"/>
      <x:c r="SHR102" s="7"/>
      <x:c r="SHS102" s="7"/>
      <x:c r="SHT102" s="7"/>
      <x:c r="SHU102" s="7"/>
      <x:c r="SHV102" s="7"/>
      <x:c r="SHW102" s="7"/>
      <x:c r="SHX102" s="7"/>
      <x:c r="SHY102" s="7"/>
      <x:c r="SHZ102" s="7"/>
      <x:c r="SIA102" s="7"/>
      <x:c r="SIB102" s="7"/>
      <x:c r="SIC102" s="7"/>
      <x:c r="SID102" s="7"/>
      <x:c r="SIE102" s="7"/>
      <x:c r="SIF102" s="7"/>
      <x:c r="SIG102" s="7"/>
      <x:c r="SIH102" s="7"/>
      <x:c r="SII102" s="7"/>
      <x:c r="SIJ102" s="7"/>
      <x:c r="SIK102" s="7"/>
      <x:c r="SIL102" s="7"/>
      <x:c r="SIM102" s="7"/>
      <x:c r="SIN102" s="7"/>
      <x:c r="SIO102" s="7"/>
      <x:c r="SIP102" s="7"/>
      <x:c r="SIQ102" s="7"/>
      <x:c r="SIR102" s="7"/>
      <x:c r="SIS102" s="7"/>
      <x:c r="SIT102" s="7"/>
      <x:c r="SIU102" s="7"/>
      <x:c r="SIV102" s="7"/>
      <x:c r="SIW102" s="7"/>
      <x:c r="SIX102" s="7"/>
      <x:c r="SIY102" s="7"/>
      <x:c r="SIZ102" s="7"/>
      <x:c r="SJA102" s="7"/>
      <x:c r="SJB102" s="7"/>
      <x:c r="SJC102" s="7"/>
      <x:c r="SJD102" s="7"/>
      <x:c r="SJE102" s="7"/>
      <x:c r="SJF102" s="7"/>
      <x:c r="SJG102" s="7"/>
      <x:c r="SJH102" s="7"/>
      <x:c r="SJI102" s="7"/>
      <x:c r="SJJ102" s="7"/>
      <x:c r="SJK102" s="7"/>
      <x:c r="SJL102" s="7"/>
      <x:c r="SJM102" s="7"/>
      <x:c r="SJN102" s="7"/>
      <x:c r="SJO102" s="7"/>
      <x:c r="SJP102" s="7"/>
      <x:c r="SJQ102" s="7"/>
      <x:c r="SJR102" s="7"/>
      <x:c r="SJS102" s="7"/>
      <x:c r="SJT102" s="7"/>
      <x:c r="SJU102" s="7"/>
      <x:c r="SJV102" s="7"/>
      <x:c r="SJW102" s="7"/>
      <x:c r="SJX102" s="7"/>
      <x:c r="SJY102" s="7"/>
      <x:c r="SJZ102" s="7"/>
      <x:c r="SKA102" s="7"/>
      <x:c r="SKB102" s="7"/>
      <x:c r="SKC102" s="7"/>
      <x:c r="SKD102" s="7"/>
      <x:c r="SKE102" s="7"/>
      <x:c r="SKF102" s="7"/>
      <x:c r="SKG102" s="7"/>
      <x:c r="SKH102" s="7"/>
      <x:c r="SKI102" s="7"/>
      <x:c r="SKJ102" s="7"/>
      <x:c r="SKK102" s="7"/>
      <x:c r="SKL102" s="7"/>
      <x:c r="SKM102" s="7"/>
      <x:c r="SKN102" s="7"/>
      <x:c r="SKO102" s="7"/>
      <x:c r="SKP102" s="7"/>
      <x:c r="SKQ102" s="7"/>
      <x:c r="SKR102" s="7"/>
      <x:c r="SKS102" s="7"/>
      <x:c r="SKT102" s="7"/>
      <x:c r="SKU102" s="7"/>
      <x:c r="SKV102" s="7"/>
      <x:c r="SKW102" s="7"/>
      <x:c r="SKX102" s="7"/>
      <x:c r="SKY102" s="7"/>
      <x:c r="SKZ102" s="7"/>
      <x:c r="SLA102" s="7"/>
      <x:c r="SLB102" s="7"/>
      <x:c r="SLC102" s="7"/>
      <x:c r="SLD102" s="7"/>
      <x:c r="SLE102" s="7"/>
      <x:c r="SLF102" s="7"/>
      <x:c r="SLG102" s="7"/>
      <x:c r="SLH102" s="7"/>
      <x:c r="SLI102" s="7"/>
      <x:c r="SLJ102" s="7"/>
      <x:c r="SLK102" s="7"/>
      <x:c r="SLL102" s="7"/>
      <x:c r="SLM102" s="7"/>
      <x:c r="SLN102" s="7"/>
      <x:c r="SLO102" s="7"/>
      <x:c r="SLP102" s="7"/>
      <x:c r="SLQ102" s="7"/>
      <x:c r="SLR102" s="7"/>
      <x:c r="SLS102" s="7"/>
      <x:c r="SLT102" s="7"/>
      <x:c r="SLU102" s="7"/>
      <x:c r="SLV102" s="7"/>
      <x:c r="SLW102" s="7"/>
      <x:c r="SLX102" s="7"/>
      <x:c r="SLY102" s="7"/>
      <x:c r="SLZ102" s="7"/>
      <x:c r="SMA102" s="7"/>
      <x:c r="SMB102" s="7"/>
      <x:c r="SMC102" s="7"/>
      <x:c r="SMD102" s="7"/>
      <x:c r="SME102" s="7"/>
      <x:c r="SMF102" s="7"/>
      <x:c r="SMG102" s="7"/>
      <x:c r="SMH102" s="7"/>
      <x:c r="SMI102" s="7"/>
      <x:c r="SMJ102" s="7"/>
      <x:c r="SMK102" s="7"/>
      <x:c r="SML102" s="7"/>
      <x:c r="SMM102" s="7"/>
      <x:c r="SMN102" s="7"/>
      <x:c r="SMO102" s="7"/>
      <x:c r="SMP102" s="7"/>
      <x:c r="SMQ102" s="7"/>
      <x:c r="SMR102" s="7"/>
      <x:c r="SMS102" s="7"/>
      <x:c r="SMT102" s="7"/>
      <x:c r="SMU102" s="7"/>
      <x:c r="SMV102" s="7"/>
      <x:c r="SMW102" s="7"/>
      <x:c r="SMX102" s="7"/>
      <x:c r="SMY102" s="7"/>
      <x:c r="SMZ102" s="7"/>
      <x:c r="SNA102" s="7"/>
      <x:c r="SNB102" s="7"/>
      <x:c r="SNC102" s="7"/>
      <x:c r="SND102" s="7"/>
      <x:c r="SNE102" s="7"/>
      <x:c r="SNF102" s="7"/>
      <x:c r="SNG102" s="7"/>
      <x:c r="SNH102" s="7"/>
      <x:c r="SNI102" s="7"/>
      <x:c r="SNJ102" s="7"/>
      <x:c r="SNK102" s="7"/>
      <x:c r="SNL102" s="7"/>
      <x:c r="SNM102" s="7"/>
      <x:c r="SNN102" s="7"/>
      <x:c r="SNO102" s="7"/>
      <x:c r="SNP102" s="7"/>
      <x:c r="SNQ102" s="7"/>
      <x:c r="SNR102" s="7"/>
      <x:c r="SNS102" s="7"/>
      <x:c r="SNT102" s="7"/>
      <x:c r="SNU102" s="7"/>
      <x:c r="SNV102" s="7"/>
      <x:c r="SNW102" s="7"/>
      <x:c r="SNX102" s="7"/>
      <x:c r="SNY102" s="7"/>
      <x:c r="SNZ102" s="7"/>
      <x:c r="SOA102" s="7"/>
      <x:c r="SOB102" s="7"/>
      <x:c r="SOC102" s="7"/>
      <x:c r="SOD102" s="7"/>
      <x:c r="SOE102" s="7"/>
      <x:c r="SOF102" s="7"/>
      <x:c r="SOG102" s="7"/>
      <x:c r="SOH102" s="7"/>
      <x:c r="SOI102" s="7"/>
      <x:c r="SOJ102" s="7"/>
      <x:c r="SOK102" s="7"/>
      <x:c r="SOL102" s="7"/>
      <x:c r="SOM102" s="7"/>
      <x:c r="SON102" s="7"/>
      <x:c r="SOO102" s="7"/>
      <x:c r="SOP102" s="7"/>
      <x:c r="SOQ102" s="7"/>
      <x:c r="SOR102" s="7"/>
      <x:c r="SOS102" s="7"/>
      <x:c r="SOT102" s="7"/>
      <x:c r="SOU102" s="7"/>
      <x:c r="SOV102" s="7"/>
      <x:c r="SOW102" s="7"/>
      <x:c r="SOX102" s="7"/>
      <x:c r="SOY102" s="7"/>
      <x:c r="SOZ102" s="7"/>
      <x:c r="SPA102" s="7"/>
      <x:c r="SPB102" s="7"/>
      <x:c r="SPC102" s="7"/>
      <x:c r="SPD102" s="7"/>
      <x:c r="SPE102" s="7"/>
      <x:c r="SPF102" s="7"/>
      <x:c r="SPG102" s="7"/>
      <x:c r="SPH102" s="7"/>
      <x:c r="SPI102" s="7"/>
      <x:c r="SPJ102" s="7"/>
      <x:c r="SPK102" s="7"/>
      <x:c r="SPL102" s="7"/>
      <x:c r="SPM102" s="7"/>
      <x:c r="SPN102" s="7"/>
      <x:c r="SPO102" s="7"/>
      <x:c r="SPP102" s="7"/>
      <x:c r="SPQ102" s="7"/>
      <x:c r="SPR102" s="7"/>
      <x:c r="SPS102" s="7"/>
      <x:c r="SPT102" s="7"/>
      <x:c r="SPU102" s="7"/>
      <x:c r="SPV102" s="7"/>
      <x:c r="SPW102" s="7"/>
      <x:c r="SPX102" s="7"/>
      <x:c r="SPY102" s="7"/>
      <x:c r="SPZ102" s="7"/>
      <x:c r="SQA102" s="7"/>
      <x:c r="SQB102" s="7"/>
      <x:c r="SQC102" s="7"/>
      <x:c r="SQD102" s="7"/>
      <x:c r="SQE102" s="7"/>
      <x:c r="SQF102" s="7"/>
      <x:c r="SQG102" s="7"/>
      <x:c r="SQH102" s="7"/>
      <x:c r="SQI102" s="7"/>
      <x:c r="SQJ102" s="7"/>
      <x:c r="SQK102" s="7"/>
      <x:c r="SQL102" s="7"/>
      <x:c r="SQM102" s="7"/>
      <x:c r="SQN102" s="7"/>
      <x:c r="SQO102" s="7"/>
      <x:c r="SQP102" s="7"/>
      <x:c r="SQQ102" s="7"/>
      <x:c r="SQR102" s="7"/>
      <x:c r="SQS102" s="7"/>
      <x:c r="SQT102" s="7"/>
      <x:c r="SQU102" s="7"/>
      <x:c r="SQV102" s="7"/>
      <x:c r="SQW102" s="7"/>
      <x:c r="SQX102" s="7"/>
      <x:c r="SQY102" s="7"/>
      <x:c r="SQZ102" s="7"/>
      <x:c r="SRA102" s="7"/>
      <x:c r="SRB102" s="7"/>
      <x:c r="SRC102" s="7"/>
      <x:c r="SRD102" s="7"/>
      <x:c r="SRE102" s="7"/>
      <x:c r="SRF102" s="7"/>
      <x:c r="SRG102" s="7"/>
      <x:c r="SRH102" s="7"/>
      <x:c r="SRI102" s="7"/>
      <x:c r="SRJ102" s="7"/>
      <x:c r="SRK102" s="7"/>
      <x:c r="SRL102" s="7"/>
      <x:c r="SRM102" s="7"/>
      <x:c r="SRN102" s="7"/>
      <x:c r="SRO102" s="7"/>
      <x:c r="SRP102" s="7"/>
      <x:c r="SRQ102" s="7"/>
      <x:c r="SRR102" s="7"/>
      <x:c r="SRS102" s="7"/>
      <x:c r="SRT102" s="7"/>
      <x:c r="SRU102" s="7"/>
      <x:c r="SRV102" s="7"/>
      <x:c r="SRW102" s="7"/>
      <x:c r="SRX102" s="7"/>
      <x:c r="SRY102" s="7"/>
      <x:c r="SRZ102" s="7"/>
      <x:c r="SSA102" s="7"/>
      <x:c r="SSB102" s="7"/>
      <x:c r="SSC102" s="7"/>
      <x:c r="SSD102" s="7"/>
      <x:c r="SSE102" s="7"/>
      <x:c r="SSF102" s="7"/>
      <x:c r="SSG102" s="7"/>
      <x:c r="SSH102" s="7"/>
      <x:c r="SSI102" s="7"/>
      <x:c r="SSJ102" s="7"/>
      <x:c r="SSK102" s="7"/>
      <x:c r="SSL102" s="7"/>
      <x:c r="SSM102" s="7"/>
      <x:c r="SSN102" s="7"/>
      <x:c r="SSO102" s="7"/>
      <x:c r="SSP102" s="7"/>
      <x:c r="SSQ102" s="7"/>
      <x:c r="SSR102" s="7"/>
      <x:c r="SSS102" s="7"/>
      <x:c r="SST102" s="7"/>
      <x:c r="SSU102" s="7"/>
      <x:c r="SSV102" s="7"/>
      <x:c r="SSW102" s="7"/>
      <x:c r="SSX102" s="7"/>
      <x:c r="SSY102" s="7"/>
      <x:c r="SSZ102" s="7"/>
      <x:c r="STA102" s="7"/>
      <x:c r="STB102" s="7"/>
      <x:c r="STC102" s="7"/>
      <x:c r="STD102" s="7"/>
      <x:c r="STE102" s="7"/>
      <x:c r="STF102" s="7"/>
      <x:c r="STG102" s="7"/>
      <x:c r="STH102" s="7"/>
      <x:c r="STI102" s="7"/>
      <x:c r="STJ102" s="7"/>
      <x:c r="STK102" s="7"/>
      <x:c r="STL102" s="7"/>
      <x:c r="STM102" s="7"/>
      <x:c r="STN102" s="7"/>
      <x:c r="STO102" s="7"/>
      <x:c r="STP102" s="7"/>
      <x:c r="STQ102" s="7"/>
      <x:c r="STR102" s="7"/>
      <x:c r="STS102" s="7"/>
      <x:c r="STT102" s="7"/>
      <x:c r="STU102" s="7"/>
      <x:c r="STV102" s="7"/>
      <x:c r="STW102" s="7"/>
      <x:c r="STX102" s="7"/>
      <x:c r="STY102" s="7"/>
      <x:c r="STZ102" s="7"/>
      <x:c r="SUA102" s="7"/>
      <x:c r="SUB102" s="7"/>
      <x:c r="SUC102" s="7"/>
      <x:c r="SUD102" s="7"/>
      <x:c r="SUE102" s="7"/>
      <x:c r="SUF102" s="7"/>
      <x:c r="SUG102" s="7"/>
      <x:c r="SUH102" s="7"/>
      <x:c r="SUI102" s="7"/>
      <x:c r="SUJ102" s="7"/>
      <x:c r="SUK102" s="7"/>
      <x:c r="SUL102" s="7"/>
      <x:c r="SUM102" s="7"/>
      <x:c r="SUN102" s="7"/>
      <x:c r="SUO102" s="7"/>
      <x:c r="SUP102" s="7"/>
      <x:c r="SUQ102" s="7"/>
      <x:c r="SUR102" s="7"/>
      <x:c r="SUS102" s="7"/>
      <x:c r="SUT102" s="7"/>
      <x:c r="SUU102" s="7"/>
      <x:c r="SUV102" s="7"/>
      <x:c r="SUW102" s="7"/>
      <x:c r="SUX102" s="7"/>
      <x:c r="SUY102" s="7"/>
      <x:c r="SUZ102" s="7"/>
      <x:c r="SVA102" s="7"/>
      <x:c r="SVB102" s="7"/>
      <x:c r="SVC102" s="7"/>
      <x:c r="SVD102" s="7"/>
      <x:c r="SVE102" s="7"/>
      <x:c r="SVF102" s="7"/>
      <x:c r="SVG102" s="7"/>
      <x:c r="SVH102" s="7"/>
      <x:c r="SVI102" s="7"/>
      <x:c r="SVJ102" s="7"/>
      <x:c r="SVK102" s="7"/>
      <x:c r="SVL102" s="7"/>
      <x:c r="SVM102" s="7"/>
      <x:c r="SVN102" s="7"/>
      <x:c r="SVO102" s="7"/>
      <x:c r="SVP102" s="7"/>
      <x:c r="SVQ102" s="7"/>
      <x:c r="SVR102" s="7"/>
      <x:c r="SVS102" s="7"/>
      <x:c r="SVT102" s="7"/>
      <x:c r="SVU102" s="7"/>
      <x:c r="SVV102" s="7"/>
      <x:c r="SVW102" s="7"/>
      <x:c r="SVX102" s="7"/>
      <x:c r="SVY102" s="7"/>
      <x:c r="SVZ102" s="7"/>
      <x:c r="SWA102" s="7"/>
      <x:c r="SWB102" s="7"/>
      <x:c r="SWC102" s="7"/>
      <x:c r="SWD102" s="7"/>
      <x:c r="SWE102" s="7"/>
      <x:c r="SWF102" s="7"/>
      <x:c r="SWG102" s="7"/>
      <x:c r="SWH102" s="7"/>
      <x:c r="SWI102" s="7"/>
      <x:c r="SWJ102" s="7"/>
      <x:c r="SWK102" s="7"/>
      <x:c r="SWL102" s="7"/>
      <x:c r="SWM102" s="7"/>
      <x:c r="SWN102" s="7"/>
      <x:c r="SWO102" s="7"/>
      <x:c r="SWP102" s="7"/>
      <x:c r="SWQ102" s="7"/>
      <x:c r="SWR102" s="7"/>
      <x:c r="SWS102" s="7"/>
      <x:c r="SWT102" s="7"/>
      <x:c r="SWU102" s="7"/>
      <x:c r="SWV102" s="7"/>
      <x:c r="SWW102" s="7"/>
      <x:c r="SWX102" s="7"/>
      <x:c r="SWY102" s="7"/>
      <x:c r="SWZ102" s="7"/>
      <x:c r="SXA102" s="7"/>
      <x:c r="SXB102" s="7"/>
      <x:c r="SXC102" s="7"/>
      <x:c r="SXD102" s="7"/>
      <x:c r="SXE102" s="7"/>
      <x:c r="SXF102" s="7"/>
      <x:c r="SXG102" s="7"/>
      <x:c r="SXH102" s="7"/>
      <x:c r="SXI102" s="7"/>
      <x:c r="SXJ102" s="7"/>
      <x:c r="SXK102" s="7"/>
      <x:c r="SXL102" s="7"/>
      <x:c r="SXM102" s="7"/>
      <x:c r="SXN102" s="7"/>
      <x:c r="SXO102" s="7"/>
      <x:c r="SXP102" s="7"/>
      <x:c r="SXQ102" s="7"/>
      <x:c r="SXR102" s="7"/>
      <x:c r="SXS102" s="7"/>
      <x:c r="SXT102" s="7"/>
      <x:c r="SXU102" s="7"/>
      <x:c r="SXV102" s="7"/>
      <x:c r="SXW102" s="7"/>
      <x:c r="SXX102" s="7"/>
      <x:c r="SXY102" s="7"/>
      <x:c r="SXZ102" s="7"/>
      <x:c r="SYA102" s="7"/>
      <x:c r="SYB102" s="7"/>
      <x:c r="SYC102" s="7"/>
      <x:c r="SYD102" s="7"/>
      <x:c r="SYE102" s="7"/>
      <x:c r="SYF102" s="7"/>
      <x:c r="SYG102" s="7"/>
      <x:c r="SYH102" s="7"/>
      <x:c r="SYI102" s="7"/>
      <x:c r="SYJ102" s="7"/>
      <x:c r="SYK102" s="7"/>
      <x:c r="SYL102" s="7"/>
      <x:c r="SYM102" s="7"/>
      <x:c r="SYN102" s="7"/>
      <x:c r="SYO102" s="7"/>
      <x:c r="SYP102" s="7"/>
      <x:c r="SYQ102" s="7"/>
      <x:c r="SYR102" s="7"/>
      <x:c r="SYS102" s="7"/>
      <x:c r="SYT102" s="7"/>
      <x:c r="SYU102" s="7"/>
      <x:c r="SYV102" s="7"/>
      <x:c r="SYW102" s="7"/>
      <x:c r="SYX102" s="7"/>
      <x:c r="SYY102" s="7"/>
      <x:c r="SYZ102" s="7"/>
      <x:c r="SZA102" s="7"/>
      <x:c r="SZB102" s="7"/>
      <x:c r="SZC102" s="7"/>
      <x:c r="SZD102" s="7"/>
      <x:c r="SZE102" s="7"/>
      <x:c r="SZF102" s="7"/>
      <x:c r="SZG102" s="7"/>
      <x:c r="SZH102" s="7"/>
      <x:c r="SZI102" s="7"/>
      <x:c r="SZJ102" s="7"/>
      <x:c r="SZK102" s="7"/>
      <x:c r="SZL102" s="7"/>
      <x:c r="SZM102" s="7"/>
      <x:c r="SZN102" s="7"/>
      <x:c r="SZO102" s="7"/>
      <x:c r="SZP102" s="7"/>
      <x:c r="SZQ102" s="7"/>
      <x:c r="SZR102" s="7"/>
      <x:c r="SZS102" s="7"/>
      <x:c r="SZT102" s="7"/>
      <x:c r="SZU102" s="7"/>
      <x:c r="SZV102" s="7"/>
      <x:c r="SZW102" s="7"/>
      <x:c r="SZX102" s="7"/>
      <x:c r="SZY102" s="7"/>
      <x:c r="SZZ102" s="7"/>
      <x:c r="TAA102" s="7"/>
      <x:c r="TAB102" s="7"/>
      <x:c r="TAC102" s="7"/>
      <x:c r="TAD102" s="7"/>
      <x:c r="TAE102" s="7"/>
      <x:c r="TAF102" s="7"/>
      <x:c r="TAG102" s="7"/>
      <x:c r="TAH102" s="7"/>
      <x:c r="TAI102" s="7"/>
      <x:c r="TAJ102" s="7"/>
      <x:c r="TAK102" s="7"/>
      <x:c r="TAL102" s="7"/>
      <x:c r="TAM102" s="7"/>
      <x:c r="TAN102" s="7"/>
      <x:c r="TAO102" s="7"/>
      <x:c r="TAP102" s="7"/>
      <x:c r="TAQ102" s="7"/>
      <x:c r="TAR102" s="7"/>
      <x:c r="TAS102" s="7"/>
      <x:c r="TAT102" s="7"/>
      <x:c r="TAU102" s="7"/>
      <x:c r="TAV102" s="7"/>
      <x:c r="TAW102" s="7"/>
      <x:c r="TAX102" s="7"/>
      <x:c r="TAY102" s="7"/>
      <x:c r="TAZ102" s="7"/>
      <x:c r="TBA102" s="7"/>
      <x:c r="TBB102" s="7"/>
      <x:c r="TBC102" s="7"/>
      <x:c r="TBD102" s="7"/>
      <x:c r="TBE102" s="7"/>
      <x:c r="TBF102" s="7"/>
      <x:c r="TBG102" s="7"/>
      <x:c r="TBH102" s="7"/>
      <x:c r="TBI102" s="7"/>
      <x:c r="TBJ102" s="7"/>
      <x:c r="TBK102" s="7"/>
      <x:c r="TBL102" s="7"/>
      <x:c r="TBM102" s="7"/>
      <x:c r="TBN102" s="7"/>
      <x:c r="TBO102" s="7"/>
      <x:c r="TBP102" s="7"/>
      <x:c r="TBQ102" s="7"/>
      <x:c r="TBR102" s="7"/>
      <x:c r="TBS102" s="7"/>
      <x:c r="TBT102" s="7"/>
      <x:c r="TBU102" s="7"/>
      <x:c r="TBV102" s="7"/>
      <x:c r="TBW102" s="7"/>
      <x:c r="TBX102" s="7"/>
      <x:c r="TBY102" s="7"/>
      <x:c r="TBZ102" s="7"/>
      <x:c r="TCA102" s="7"/>
      <x:c r="TCB102" s="7"/>
      <x:c r="TCC102" s="7"/>
      <x:c r="TCD102" s="7"/>
      <x:c r="TCE102" s="7"/>
      <x:c r="TCF102" s="7"/>
      <x:c r="TCG102" s="7"/>
      <x:c r="TCH102" s="7"/>
      <x:c r="TCI102" s="7"/>
      <x:c r="TCJ102" s="7"/>
      <x:c r="TCK102" s="7"/>
      <x:c r="TCL102" s="7"/>
      <x:c r="TCM102" s="7"/>
      <x:c r="TCN102" s="7"/>
      <x:c r="TCO102" s="7"/>
      <x:c r="TCP102" s="7"/>
      <x:c r="TCQ102" s="7"/>
      <x:c r="TCR102" s="7"/>
      <x:c r="TCS102" s="7"/>
      <x:c r="TCT102" s="7"/>
      <x:c r="TCU102" s="7"/>
      <x:c r="TCV102" s="7"/>
      <x:c r="TCW102" s="7"/>
      <x:c r="TCX102" s="7"/>
      <x:c r="TCY102" s="7"/>
      <x:c r="TCZ102" s="7"/>
      <x:c r="TDA102" s="7"/>
      <x:c r="TDB102" s="7"/>
      <x:c r="TDC102" s="7"/>
      <x:c r="TDD102" s="7"/>
      <x:c r="TDE102" s="7"/>
      <x:c r="TDF102" s="7"/>
      <x:c r="TDG102" s="7"/>
      <x:c r="TDH102" s="7"/>
      <x:c r="TDI102" s="7"/>
      <x:c r="TDJ102" s="7"/>
      <x:c r="TDK102" s="7"/>
      <x:c r="TDL102" s="7"/>
      <x:c r="TDM102" s="7"/>
      <x:c r="TDN102" s="7"/>
      <x:c r="TDO102" s="7"/>
      <x:c r="TDP102" s="7"/>
      <x:c r="TDQ102" s="7"/>
      <x:c r="TDR102" s="7"/>
      <x:c r="TDS102" s="7"/>
      <x:c r="TDT102" s="7"/>
      <x:c r="TDU102" s="7"/>
      <x:c r="TDV102" s="7"/>
      <x:c r="TDW102" s="7"/>
      <x:c r="TDX102" s="7"/>
      <x:c r="TDY102" s="7"/>
      <x:c r="TDZ102" s="7"/>
      <x:c r="TEA102" s="7"/>
      <x:c r="TEB102" s="7"/>
      <x:c r="TEC102" s="7"/>
      <x:c r="TED102" s="7"/>
      <x:c r="TEE102" s="7"/>
      <x:c r="TEF102" s="7"/>
      <x:c r="TEG102" s="7"/>
      <x:c r="TEH102" s="7"/>
      <x:c r="TEI102" s="7"/>
      <x:c r="TEJ102" s="7"/>
      <x:c r="TEK102" s="7"/>
      <x:c r="TEL102" s="7"/>
      <x:c r="TEM102" s="7"/>
      <x:c r="TEN102" s="7"/>
      <x:c r="TEO102" s="7"/>
      <x:c r="TEP102" s="7"/>
      <x:c r="TEQ102" s="7"/>
      <x:c r="TER102" s="7"/>
      <x:c r="TES102" s="7"/>
      <x:c r="TET102" s="7"/>
      <x:c r="TEU102" s="7"/>
      <x:c r="TEV102" s="7"/>
      <x:c r="TEW102" s="7"/>
      <x:c r="TEX102" s="7"/>
      <x:c r="TEY102" s="7"/>
      <x:c r="TEZ102" s="7"/>
      <x:c r="TFA102" s="7"/>
      <x:c r="TFB102" s="7"/>
      <x:c r="TFC102" s="7"/>
      <x:c r="TFD102" s="7"/>
      <x:c r="TFE102" s="7"/>
      <x:c r="TFF102" s="7"/>
      <x:c r="TFG102" s="7"/>
      <x:c r="TFH102" s="7"/>
      <x:c r="TFI102" s="7"/>
      <x:c r="TFJ102" s="7"/>
      <x:c r="TFK102" s="7"/>
      <x:c r="TFL102" s="7"/>
      <x:c r="TFM102" s="7"/>
      <x:c r="TFN102" s="7"/>
      <x:c r="TFO102" s="7"/>
      <x:c r="TFP102" s="7"/>
      <x:c r="TFQ102" s="7"/>
      <x:c r="TFR102" s="7"/>
      <x:c r="TFS102" s="7"/>
      <x:c r="TFT102" s="7"/>
      <x:c r="TFU102" s="7"/>
      <x:c r="TFV102" s="7"/>
      <x:c r="TFW102" s="7"/>
      <x:c r="TFX102" s="7"/>
      <x:c r="TFY102" s="7"/>
      <x:c r="TFZ102" s="7"/>
      <x:c r="TGA102" s="7"/>
      <x:c r="TGB102" s="7"/>
      <x:c r="TGC102" s="7"/>
      <x:c r="TGD102" s="7"/>
      <x:c r="TGE102" s="7"/>
      <x:c r="TGF102" s="7"/>
      <x:c r="TGG102" s="7"/>
      <x:c r="TGH102" s="7"/>
      <x:c r="TGI102" s="7"/>
      <x:c r="TGJ102" s="7"/>
      <x:c r="TGK102" s="7"/>
      <x:c r="TGL102" s="7"/>
      <x:c r="TGM102" s="7"/>
      <x:c r="TGN102" s="7"/>
      <x:c r="TGO102" s="7"/>
      <x:c r="TGP102" s="7"/>
      <x:c r="TGQ102" s="7"/>
      <x:c r="TGR102" s="7"/>
      <x:c r="TGS102" s="7"/>
      <x:c r="TGT102" s="7"/>
      <x:c r="TGU102" s="7"/>
      <x:c r="TGV102" s="7"/>
      <x:c r="TGW102" s="7"/>
      <x:c r="TGX102" s="7"/>
      <x:c r="TGY102" s="7"/>
      <x:c r="TGZ102" s="7"/>
      <x:c r="THA102" s="7"/>
      <x:c r="THB102" s="7"/>
      <x:c r="THC102" s="7"/>
      <x:c r="THD102" s="7"/>
      <x:c r="THE102" s="7"/>
      <x:c r="THF102" s="7"/>
      <x:c r="THG102" s="7"/>
      <x:c r="THH102" s="7"/>
      <x:c r="THI102" s="7"/>
      <x:c r="THJ102" s="7"/>
      <x:c r="THK102" s="7"/>
      <x:c r="THL102" s="7"/>
      <x:c r="THM102" s="7"/>
      <x:c r="THN102" s="7"/>
      <x:c r="THO102" s="7"/>
      <x:c r="THP102" s="7"/>
      <x:c r="THQ102" s="7"/>
      <x:c r="THR102" s="7"/>
      <x:c r="THS102" s="7"/>
      <x:c r="THT102" s="7"/>
      <x:c r="THU102" s="7"/>
      <x:c r="THV102" s="7"/>
      <x:c r="THW102" s="7"/>
      <x:c r="THX102" s="7"/>
      <x:c r="THY102" s="7"/>
      <x:c r="THZ102" s="7"/>
      <x:c r="TIA102" s="7"/>
      <x:c r="TIB102" s="7"/>
      <x:c r="TIC102" s="7"/>
      <x:c r="TID102" s="7"/>
      <x:c r="TIE102" s="7"/>
      <x:c r="TIF102" s="7"/>
      <x:c r="TIG102" s="7"/>
      <x:c r="TIH102" s="7"/>
      <x:c r="TII102" s="7"/>
      <x:c r="TIJ102" s="7"/>
      <x:c r="TIK102" s="7"/>
      <x:c r="TIL102" s="7"/>
      <x:c r="TIM102" s="7"/>
      <x:c r="TIN102" s="7"/>
      <x:c r="TIO102" s="7"/>
      <x:c r="TIP102" s="7"/>
      <x:c r="TIQ102" s="7"/>
      <x:c r="TIR102" s="7"/>
      <x:c r="TIS102" s="7"/>
      <x:c r="TIT102" s="7"/>
      <x:c r="TIU102" s="7"/>
      <x:c r="TIV102" s="7"/>
      <x:c r="TIW102" s="7"/>
      <x:c r="TIX102" s="7"/>
      <x:c r="TIY102" s="7"/>
      <x:c r="TIZ102" s="7"/>
      <x:c r="TJA102" s="7"/>
      <x:c r="TJB102" s="7"/>
      <x:c r="TJC102" s="7"/>
      <x:c r="TJD102" s="7"/>
      <x:c r="TJE102" s="7"/>
      <x:c r="TJF102" s="7"/>
      <x:c r="TJG102" s="7"/>
      <x:c r="TJH102" s="7"/>
      <x:c r="TJI102" s="7"/>
      <x:c r="TJJ102" s="7"/>
      <x:c r="TJK102" s="7"/>
      <x:c r="TJL102" s="7"/>
      <x:c r="TJM102" s="7"/>
      <x:c r="TJN102" s="7"/>
      <x:c r="TJO102" s="7"/>
      <x:c r="TJP102" s="7"/>
      <x:c r="TJQ102" s="7"/>
      <x:c r="TJR102" s="7"/>
      <x:c r="TJS102" s="7"/>
      <x:c r="TJT102" s="7"/>
      <x:c r="TJU102" s="7"/>
      <x:c r="TJV102" s="7"/>
      <x:c r="TJW102" s="7"/>
      <x:c r="TJX102" s="7"/>
      <x:c r="TJY102" s="7"/>
      <x:c r="TJZ102" s="7"/>
      <x:c r="TKA102" s="7"/>
      <x:c r="TKB102" s="7"/>
      <x:c r="TKC102" s="7"/>
      <x:c r="TKD102" s="7"/>
      <x:c r="TKE102" s="7"/>
      <x:c r="TKF102" s="7"/>
      <x:c r="TKG102" s="7"/>
      <x:c r="TKH102" s="7"/>
      <x:c r="TKI102" s="7"/>
      <x:c r="TKJ102" s="7"/>
      <x:c r="TKK102" s="7"/>
      <x:c r="TKL102" s="7"/>
      <x:c r="TKM102" s="7"/>
      <x:c r="TKN102" s="7"/>
      <x:c r="TKO102" s="7"/>
      <x:c r="TKP102" s="7"/>
      <x:c r="TKQ102" s="7"/>
      <x:c r="TKR102" s="7"/>
      <x:c r="TKS102" s="7"/>
      <x:c r="TKT102" s="7"/>
      <x:c r="TKU102" s="7"/>
      <x:c r="TKV102" s="7"/>
      <x:c r="TKW102" s="7"/>
      <x:c r="TKX102" s="7"/>
      <x:c r="TKY102" s="7"/>
      <x:c r="TKZ102" s="7"/>
      <x:c r="TLA102" s="7"/>
      <x:c r="TLB102" s="7"/>
      <x:c r="TLC102" s="7"/>
      <x:c r="TLD102" s="7"/>
      <x:c r="TLE102" s="7"/>
      <x:c r="TLF102" s="7"/>
      <x:c r="TLG102" s="7"/>
      <x:c r="TLH102" s="7"/>
      <x:c r="TLI102" s="7"/>
      <x:c r="TLJ102" s="7"/>
      <x:c r="TLK102" s="7"/>
      <x:c r="TLL102" s="7"/>
      <x:c r="TLM102" s="7"/>
      <x:c r="TLN102" s="7"/>
      <x:c r="TLO102" s="7"/>
      <x:c r="TLP102" s="7"/>
      <x:c r="TLQ102" s="7"/>
      <x:c r="TLR102" s="7"/>
      <x:c r="TLS102" s="7"/>
      <x:c r="TLT102" s="7"/>
      <x:c r="TLU102" s="7"/>
      <x:c r="TLV102" s="7"/>
      <x:c r="TLW102" s="7"/>
      <x:c r="TLX102" s="7"/>
      <x:c r="TLY102" s="7"/>
      <x:c r="TLZ102" s="7"/>
      <x:c r="TMA102" s="7"/>
      <x:c r="TMB102" s="7"/>
      <x:c r="TMC102" s="7"/>
      <x:c r="TMD102" s="7"/>
      <x:c r="TME102" s="7"/>
      <x:c r="TMF102" s="7"/>
      <x:c r="TMG102" s="7"/>
      <x:c r="TMH102" s="7"/>
      <x:c r="TMI102" s="7"/>
      <x:c r="TMJ102" s="7"/>
      <x:c r="TMK102" s="7"/>
      <x:c r="TML102" s="7"/>
      <x:c r="TMM102" s="7"/>
      <x:c r="TMN102" s="7"/>
      <x:c r="TMO102" s="7"/>
      <x:c r="TMP102" s="7"/>
      <x:c r="TMQ102" s="7"/>
      <x:c r="TMR102" s="7"/>
      <x:c r="TMS102" s="7"/>
      <x:c r="TMT102" s="7"/>
      <x:c r="TMU102" s="7"/>
      <x:c r="TMV102" s="7"/>
      <x:c r="TMW102" s="7"/>
      <x:c r="TMX102" s="7"/>
      <x:c r="TMY102" s="7"/>
      <x:c r="TMZ102" s="7"/>
      <x:c r="TNA102" s="7"/>
      <x:c r="TNB102" s="7"/>
      <x:c r="TNC102" s="7"/>
      <x:c r="TND102" s="7"/>
      <x:c r="TNE102" s="7"/>
      <x:c r="TNF102" s="7"/>
      <x:c r="TNG102" s="7"/>
      <x:c r="TNH102" s="7"/>
      <x:c r="TNI102" s="7"/>
      <x:c r="TNJ102" s="7"/>
      <x:c r="TNK102" s="7"/>
      <x:c r="TNL102" s="7"/>
      <x:c r="TNM102" s="7"/>
      <x:c r="TNN102" s="7"/>
      <x:c r="TNO102" s="7"/>
      <x:c r="TNP102" s="7"/>
      <x:c r="TNQ102" s="7"/>
      <x:c r="TNR102" s="7"/>
      <x:c r="TNS102" s="7"/>
      <x:c r="TNT102" s="7"/>
      <x:c r="TNU102" s="7"/>
      <x:c r="TNV102" s="7"/>
      <x:c r="TNW102" s="7"/>
      <x:c r="TNX102" s="7"/>
      <x:c r="TNY102" s="7"/>
      <x:c r="TNZ102" s="7"/>
      <x:c r="TOA102" s="7"/>
      <x:c r="TOB102" s="7"/>
      <x:c r="TOC102" s="7"/>
      <x:c r="TOD102" s="7"/>
      <x:c r="TOE102" s="7"/>
      <x:c r="TOF102" s="7"/>
      <x:c r="TOG102" s="7"/>
      <x:c r="TOH102" s="7"/>
      <x:c r="TOI102" s="7"/>
      <x:c r="TOJ102" s="7"/>
      <x:c r="TOK102" s="7"/>
      <x:c r="TOL102" s="7"/>
      <x:c r="TOM102" s="7"/>
      <x:c r="TON102" s="7"/>
      <x:c r="TOO102" s="7"/>
      <x:c r="TOP102" s="7"/>
      <x:c r="TOQ102" s="7"/>
      <x:c r="TOR102" s="7"/>
      <x:c r="TOS102" s="7"/>
      <x:c r="TOT102" s="7"/>
      <x:c r="TOU102" s="7"/>
      <x:c r="TOV102" s="7"/>
      <x:c r="TOW102" s="7"/>
      <x:c r="TOX102" s="7"/>
      <x:c r="TOY102" s="7"/>
      <x:c r="TOZ102" s="7"/>
      <x:c r="TPA102" s="7"/>
      <x:c r="TPB102" s="7"/>
      <x:c r="TPC102" s="7"/>
      <x:c r="TPD102" s="7"/>
      <x:c r="TPE102" s="7"/>
      <x:c r="TPF102" s="7"/>
      <x:c r="TPG102" s="7"/>
      <x:c r="TPH102" s="7"/>
      <x:c r="TPI102" s="7"/>
      <x:c r="TPJ102" s="7"/>
      <x:c r="TPK102" s="7"/>
      <x:c r="TPL102" s="7"/>
      <x:c r="TPM102" s="7"/>
      <x:c r="TPN102" s="7"/>
      <x:c r="TPO102" s="7"/>
      <x:c r="TPP102" s="7"/>
      <x:c r="TPQ102" s="7"/>
      <x:c r="TPR102" s="7"/>
      <x:c r="TPS102" s="7"/>
      <x:c r="TPT102" s="7"/>
      <x:c r="TPU102" s="7"/>
      <x:c r="TPV102" s="7"/>
      <x:c r="TPW102" s="7"/>
      <x:c r="TPX102" s="7"/>
      <x:c r="TPY102" s="7"/>
      <x:c r="TPZ102" s="7"/>
      <x:c r="TQA102" s="7"/>
      <x:c r="TQB102" s="7"/>
      <x:c r="TQC102" s="7"/>
      <x:c r="TQD102" s="7"/>
      <x:c r="TQE102" s="7"/>
      <x:c r="TQF102" s="7"/>
      <x:c r="TQG102" s="7"/>
      <x:c r="TQH102" s="7"/>
      <x:c r="TQI102" s="7"/>
      <x:c r="TQJ102" s="7"/>
      <x:c r="TQK102" s="7"/>
      <x:c r="TQL102" s="7"/>
      <x:c r="TQM102" s="7"/>
      <x:c r="TQN102" s="7"/>
      <x:c r="TQO102" s="7"/>
      <x:c r="TQP102" s="7"/>
      <x:c r="TQQ102" s="7"/>
      <x:c r="TQR102" s="7"/>
      <x:c r="TQS102" s="7"/>
      <x:c r="TQT102" s="7"/>
      <x:c r="TQU102" s="7"/>
      <x:c r="TQV102" s="7"/>
      <x:c r="TQW102" s="7"/>
      <x:c r="TQX102" s="7"/>
      <x:c r="TQY102" s="7"/>
      <x:c r="TQZ102" s="7"/>
      <x:c r="TRA102" s="7"/>
      <x:c r="TRB102" s="7"/>
      <x:c r="TRC102" s="7"/>
      <x:c r="TRD102" s="7"/>
      <x:c r="TRE102" s="7"/>
      <x:c r="TRF102" s="7"/>
      <x:c r="TRG102" s="7"/>
      <x:c r="TRH102" s="7"/>
      <x:c r="TRI102" s="7"/>
      <x:c r="TRJ102" s="7"/>
      <x:c r="TRK102" s="7"/>
      <x:c r="TRL102" s="7"/>
      <x:c r="TRM102" s="7"/>
      <x:c r="TRN102" s="7"/>
      <x:c r="TRO102" s="7"/>
      <x:c r="TRP102" s="7"/>
      <x:c r="TRQ102" s="7"/>
      <x:c r="TRR102" s="7"/>
      <x:c r="TRS102" s="7"/>
      <x:c r="TRT102" s="7"/>
      <x:c r="TRU102" s="7"/>
      <x:c r="TRV102" s="7"/>
      <x:c r="TRW102" s="7"/>
      <x:c r="TRX102" s="7"/>
      <x:c r="TRY102" s="7"/>
      <x:c r="TRZ102" s="7"/>
      <x:c r="TSA102" s="7"/>
      <x:c r="TSB102" s="7"/>
      <x:c r="TSC102" s="7"/>
      <x:c r="TSD102" s="7"/>
      <x:c r="TSE102" s="7"/>
      <x:c r="TSF102" s="7"/>
      <x:c r="TSG102" s="7"/>
      <x:c r="TSH102" s="7"/>
      <x:c r="TSI102" s="7"/>
      <x:c r="TSJ102" s="7"/>
      <x:c r="TSK102" s="7"/>
      <x:c r="TSL102" s="7"/>
      <x:c r="TSM102" s="7"/>
      <x:c r="TSN102" s="7"/>
      <x:c r="TSO102" s="7"/>
      <x:c r="TSP102" s="7"/>
      <x:c r="TSQ102" s="7"/>
      <x:c r="TSR102" s="7"/>
      <x:c r="TSS102" s="7"/>
      <x:c r="TST102" s="7"/>
      <x:c r="TSU102" s="7"/>
      <x:c r="TSV102" s="7"/>
      <x:c r="TSW102" s="7"/>
      <x:c r="TSX102" s="7"/>
      <x:c r="TSY102" s="7"/>
      <x:c r="TSZ102" s="7"/>
      <x:c r="TTA102" s="7"/>
      <x:c r="TTB102" s="7"/>
      <x:c r="TTC102" s="7"/>
      <x:c r="TTD102" s="7"/>
      <x:c r="TTE102" s="7"/>
      <x:c r="TTF102" s="7"/>
      <x:c r="TTG102" s="7"/>
      <x:c r="TTH102" s="7"/>
      <x:c r="TTI102" s="7"/>
      <x:c r="TTJ102" s="7"/>
      <x:c r="TTK102" s="7"/>
      <x:c r="TTL102" s="7"/>
      <x:c r="TTM102" s="7"/>
      <x:c r="TTN102" s="7"/>
      <x:c r="TTO102" s="7"/>
      <x:c r="TTP102" s="7"/>
      <x:c r="TTQ102" s="7"/>
      <x:c r="TTR102" s="7"/>
      <x:c r="TTS102" s="7"/>
      <x:c r="TTT102" s="7"/>
      <x:c r="TTU102" s="7"/>
      <x:c r="TTV102" s="7"/>
      <x:c r="TTW102" s="7"/>
      <x:c r="TTX102" s="7"/>
      <x:c r="TTY102" s="7"/>
      <x:c r="TTZ102" s="7"/>
      <x:c r="TUA102" s="7"/>
      <x:c r="TUB102" s="7"/>
      <x:c r="TUC102" s="7"/>
      <x:c r="TUD102" s="7"/>
      <x:c r="TUE102" s="7"/>
      <x:c r="TUF102" s="7"/>
      <x:c r="TUG102" s="7"/>
      <x:c r="TUH102" s="7"/>
      <x:c r="TUI102" s="7"/>
      <x:c r="TUJ102" s="7"/>
      <x:c r="TUK102" s="7"/>
      <x:c r="TUL102" s="7"/>
      <x:c r="TUM102" s="7"/>
      <x:c r="TUN102" s="7"/>
      <x:c r="TUO102" s="7"/>
      <x:c r="TUP102" s="7"/>
      <x:c r="TUQ102" s="7"/>
      <x:c r="TUR102" s="7"/>
      <x:c r="TUS102" s="7"/>
      <x:c r="TUT102" s="7"/>
      <x:c r="TUU102" s="7"/>
      <x:c r="TUV102" s="7"/>
      <x:c r="TUW102" s="7"/>
      <x:c r="TUX102" s="7"/>
      <x:c r="TUY102" s="7"/>
      <x:c r="TUZ102" s="7"/>
      <x:c r="TVA102" s="7"/>
      <x:c r="TVB102" s="7"/>
      <x:c r="TVC102" s="7"/>
      <x:c r="TVD102" s="7"/>
      <x:c r="TVE102" s="7"/>
      <x:c r="TVF102" s="7"/>
      <x:c r="TVG102" s="7"/>
      <x:c r="TVH102" s="7"/>
      <x:c r="TVI102" s="7"/>
      <x:c r="TVJ102" s="7"/>
      <x:c r="TVK102" s="7"/>
      <x:c r="TVL102" s="7"/>
      <x:c r="TVM102" s="7"/>
      <x:c r="TVN102" s="7"/>
      <x:c r="TVO102" s="7"/>
      <x:c r="TVP102" s="7"/>
      <x:c r="TVQ102" s="7"/>
      <x:c r="TVR102" s="7"/>
      <x:c r="TVS102" s="7"/>
      <x:c r="TVT102" s="7"/>
      <x:c r="TVU102" s="7"/>
      <x:c r="TVV102" s="7"/>
      <x:c r="TVW102" s="7"/>
      <x:c r="TVX102" s="7"/>
      <x:c r="TVY102" s="7"/>
      <x:c r="TVZ102" s="7"/>
      <x:c r="TWA102" s="7"/>
      <x:c r="TWB102" s="7"/>
      <x:c r="TWC102" s="7"/>
      <x:c r="TWD102" s="7"/>
      <x:c r="TWE102" s="7"/>
      <x:c r="TWF102" s="7"/>
      <x:c r="TWG102" s="7"/>
      <x:c r="TWH102" s="7"/>
      <x:c r="TWI102" s="7"/>
      <x:c r="TWJ102" s="7"/>
      <x:c r="TWK102" s="7"/>
      <x:c r="TWL102" s="7"/>
      <x:c r="TWM102" s="7"/>
      <x:c r="TWN102" s="7"/>
      <x:c r="TWO102" s="7"/>
      <x:c r="TWP102" s="7"/>
      <x:c r="TWQ102" s="7"/>
      <x:c r="TWR102" s="7"/>
      <x:c r="TWS102" s="7"/>
      <x:c r="TWT102" s="7"/>
      <x:c r="TWU102" s="7"/>
      <x:c r="TWV102" s="7"/>
      <x:c r="TWW102" s="7"/>
      <x:c r="TWX102" s="7"/>
      <x:c r="TWY102" s="7"/>
      <x:c r="TWZ102" s="7"/>
      <x:c r="TXA102" s="7"/>
      <x:c r="TXB102" s="7"/>
      <x:c r="TXC102" s="7"/>
      <x:c r="TXD102" s="7"/>
      <x:c r="TXE102" s="7"/>
      <x:c r="TXF102" s="7"/>
      <x:c r="TXG102" s="7"/>
      <x:c r="TXH102" s="7"/>
      <x:c r="TXI102" s="7"/>
      <x:c r="TXJ102" s="7"/>
      <x:c r="TXK102" s="7"/>
      <x:c r="TXL102" s="7"/>
      <x:c r="TXM102" s="7"/>
      <x:c r="TXN102" s="7"/>
      <x:c r="TXO102" s="7"/>
      <x:c r="TXP102" s="7"/>
      <x:c r="TXQ102" s="7"/>
      <x:c r="TXR102" s="7"/>
      <x:c r="TXS102" s="7"/>
      <x:c r="TXT102" s="7"/>
      <x:c r="TXU102" s="7"/>
      <x:c r="TXV102" s="7"/>
      <x:c r="TXW102" s="7"/>
      <x:c r="TXX102" s="7"/>
      <x:c r="TXY102" s="7"/>
      <x:c r="TXZ102" s="7"/>
      <x:c r="TYA102" s="7"/>
      <x:c r="TYB102" s="7"/>
      <x:c r="TYC102" s="7"/>
      <x:c r="TYD102" s="7"/>
      <x:c r="TYE102" s="7"/>
      <x:c r="TYF102" s="7"/>
      <x:c r="TYG102" s="7"/>
      <x:c r="TYH102" s="7"/>
      <x:c r="TYI102" s="7"/>
      <x:c r="TYJ102" s="7"/>
      <x:c r="TYK102" s="7"/>
      <x:c r="TYL102" s="7"/>
      <x:c r="TYM102" s="7"/>
      <x:c r="TYN102" s="7"/>
      <x:c r="TYO102" s="7"/>
      <x:c r="TYP102" s="7"/>
      <x:c r="TYQ102" s="7"/>
      <x:c r="TYR102" s="7"/>
      <x:c r="TYS102" s="7"/>
      <x:c r="TYT102" s="7"/>
      <x:c r="TYU102" s="7"/>
      <x:c r="TYV102" s="7"/>
      <x:c r="TYW102" s="7"/>
      <x:c r="TYX102" s="7"/>
      <x:c r="TYY102" s="7"/>
      <x:c r="TYZ102" s="7"/>
      <x:c r="TZA102" s="7"/>
      <x:c r="TZB102" s="7"/>
      <x:c r="TZC102" s="7"/>
      <x:c r="TZD102" s="7"/>
      <x:c r="TZE102" s="7"/>
      <x:c r="TZF102" s="7"/>
      <x:c r="TZG102" s="7"/>
      <x:c r="TZH102" s="7"/>
      <x:c r="TZI102" s="7"/>
      <x:c r="TZJ102" s="7"/>
      <x:c r="TZK102" s="7"/>
      <x:c r="TZL102" s="7"/>
      <x:c r="TZM102" s="7"/>
      <x:c r="TZN102" s="7"/>
      <x:c r="TZO102" s="7"/>
      <x:c r="TZP102" s="7"/>
      <x:c r="TZQ102" s="7"/>
      <x:c r="TZR102" s="7"/>
      <x:c r="TZS102" s="7"/>
      <x:c r="TZT102" s="7"/>
      <x:c r="TZU102" s="7"/>
      <x:c r="TZV102" s="7"/>
      <x:c r="TZW102" s="7"/>
      <x:c r="TZX102" s="7"/>
      <x:c r="TZY102" s="7"/>
      <x:c r="TZZ102" s="7"/>
      <x:c r="UAA102" s="7"/>
      <x:c r="UAB102" s="7"/>
      <x:c r="UAC102" s="7"/>
      <x:c r="UAD102" s="7"/>
      <x:c r="UAE102" s="7"/>
      <x:c r="UAF102" s="7"/>
      <x:c r="UAG102" s="7"/>
      <x:c r="UAH102" s="7"/>
      <x:c r="UAI102" s="7"/>
      <x:c r="UAJ102" s="7"/>
      <x:c r="UAK102" s="7"/>
      <x:c r="UAL102" s="7"/>
      <x:c r="UAM102" s="7"/>
      <x:c r="UAN102" s="7"/>
      <x:c r="UAO102" s="7"/>
      <x:c r="UAP102" s="7"/>
      <x:c r="UAQ102" s="7"/>
      <x:c r="UAR102" s="7"/>
      <x:c r="UAS102" s="7"/>
      <x:c r="UAT102" s="7"/>
      <x:c r="UAU102" s="7"/>
      <x:c r="UAV102" s="7"/>
      <x:c r="UAW102" s="7"/>
      <x:c r="UAX102" s="7"/>
      <x:c r="UAY102" s="7"/>
      <x:c r="UAZ102" s="7"/>
      <x:c r="UBA102" s="7"/>
      <x:c r="UBB102" s="7"/>
      <x:c r="UBC102" s="7"/>
      <x:c r="UBD102" s="7"/>
      <x:c r="UBE102" s="7"/>
      <x:c r="UBF102" s="7"/>
      <x:c r="UBG102" s="7"/>
      <x:c r="UBH102" s="7"/>
      <x:c r="UBI102" s="7"/>
      <x:c r="UBJ102" s="7"/>
      <x:c r="UBK102" s="7"/>
      <x:c r="UBL102" s="7"/>
      <x:c r="UBM102" s="7"/>
      <x:c r="UBN102" s="7"/>
      <x:c r="UBO102" s="7"/>
      <x:c r="UBP102" s="7"/>
      <x:c r="UBQ102" s="7"/>
      <x:c r="UBR102" s="7"/>
      <x:c r="UBS102" s="7"/>
      <x:c r="UBT102" s="7"/>
      <x:c r="UBU102" s="7"/>
      <x:c r="UBV102" s="7"/>
      <x:c r="UBW102" s="7"/>
      <x:c r="UBX102" s="7"/>
      <x:c r="UBY102" s="7"/>
      <x:c r="UBZ102" s="7"/>
      <x:c r="UCA102" s="7"/>
      <x:c r="UCB102" s="7"/>
      <x:c r="UCC102" s="7"/>
      <x:c r="UCD102" s="7"/>
      <x:c r="UCE102" s="7"/>
      <x:c r="UCF102" s="7"/>
      <x:c r="UCG102" s="7"/>
      <x:c r="UCH102" s="7"/>
      <x:c r="UCI102" s="7"/>
      <x:c r="UCJ102" s="7"/>
      <x:c r="UCK102" s="7"/>
      <x:c r="UCL102" s="7"/>
      <x:c r="UCM102" s="7"/>
      <x:c r="UCN102" s="7"/>
      <x:c r="UCO102" s="7"/>
      <x:c r="UCP102" s="7"/>
      <x:c r="UCQ102" s="7"/>
      <x:c r="UCR102" s="7"/>
      <x:c r="UCS102" s="7"/>
      <x:c r="UCT102" s="7"/>
      <x:c r="UCU102" s="7"/>
      <x:c r="UCV102" s="7"/>
      <x:c r="UCW102" s="7"/>
      <x:c r="UCX102" s="7"/>
      <x:c r="UCY102" s="7"/>
      <x:c r="UCZ102" s="7"/>
      <x:c r="UDA102" s="7"/>
      <x:c r="UDB102" s="7"/>
      <x:c r="UDC102" s="7"/>
      <x:c r="UDD102" s="7"/>
      <x:c r="UDE102" s="7"/>
      <x:c r="UDF102" s="7"/>
      <x:c r="UDG102" s="7"/>
      <x:c r="UDH102" s="7"/>
      <x:c r="UDI102" s="7"/>
      <x:c r="UDJ102" s="7"/>
      <x:c r="UDK102" s="7"/>
      <x:c r="UDL102" s="7"/>
      <x:c r="UDM102" s="7"/>
      <x:c r="UDN102" s="7"/>
      <x:c r="UDO102" s="7"/>
      <x:c r="UDP102" s="7"/>
      <x:c r="UDQ102" s="7"/>
      <x:c r="UDR102" s="7"/>
      <x:c r="UDS102" s="7"/>
      <x:c r="UDT102" s="7"/>
      <x:c r="UDU102" s="7"/>
      <x:c r="UDV102" s="7"/>
      <x:c r="UDW102" s="7"/>
      <x:c r="UDX102" s="7"/>
      <x:c r="UDY102" s="7"/>
      <x:c r="UDZ102" s="7"/>
      <x:c r="UEA102" s="7"/>
      <x:c r="UEB102" s="7"/>
      <x:c r="UEC102" s="7"/>
      <x:c r="UED102" s="7"/>
      <x:c r="UEE102" s="7"/>
      <x:c r="UEF102" s="7"/>
      <x:c r="UEG102" s="7"/>
      <x:c r="UEH102" s="7"/>
      <x:c r="UEI102" s="7"/>
      <x:c r="UEJ102" s="7"/>
      <x:c r="UEK102" s="7"/>
      <x:c r="UEL102" s="7"/>
      <x:c r="UEM102" s="7"/>
      <x:c r="UEN102" s="7"/>
      <x:c r="UEO102" s="7"/>
      <x:c r="UEP102" s="7"/>
      <x:c r="UEQ102" s="7"/>
      <x:c r="UER102" s="7"/>
      <x:c r="UES102" s="7"/>
      <x:c r="UET102" s="7"/>
      <x:c r="UEU102" s="7"/>
      <x:c r="UEV102" s="7"/>
      <x:c r="UEW102" s="7"/>
      <x:c r="UEX102" s="7"/>
      <x:c r="UEY102" s="7"/>
      <x:c r="UEZ102" s="7"/>
      <x:c r="UFA102" s="7"/>
      <x:c r="UFB102" s="7"/>
      <x:c r="UFC102" s="7"/>
      <x:c r="UFD102" s="7"/>
      <x:c r="UFE102" s="7"/>
      <x:c r="UFF102" s="7"/>
      <x:c r="UFG102" s="7"/>
      <x:c r="UFH102" s="7"/>
      <x:c r="UFI102" s="7"/>
      <x:c r="UFJ102" s="7"/>
      <x:c r="UFK102" s="7"/>
      <x:c r="UFL102" s="7"/>
      <x:c r="UFM102" s="7"/>
      <x:c r="UFN102" s="7"/>
      <x:c r="UFO102" s="7"/>
      <x:c r="UFP102" s="7"/>
      <x:c r="UFQ102" s="7"/>
      <x:c r="UFR102" s="7"/>
      <x:c r="UFS102" s="7"/>
      <x:c r="UFT102" s="7"/>
      <x:c r="UFU102" s="7"/>
      <x:c r="UFV102" s="7"/>
      <x:c r="UFW102" s="7"/>
      <x:c r="UFX102" s="7"/>
      <x:c r="UFY102" s="7"/>
      <x:c r="UFZ102" s="7"/>
      <x:c r="UGA102" s="7"/>
      <x:c r="UGB102" s="7"/>
      <x:c r="UGC102" s="7"/>
      <x:c r="UGD102" s="7"/>
      <x:c r="UGE102" s="7"/>
      <x:c r="UGF102" s="7"/>
      <x:c r="UGG102" s="7"/>
      <x:c r="UGH102" s="7"/>
      <x:c r="UGI102" s="7"/>
      <x:c r="UGJ102" s="7"/>
      <x:c r="UGK102" s="7"/>
      <x:c r="UGL102" s="7"/>
      <x:c r="UGM102" s="7"/>
      <x:c r="UGN102" s="7"/>
      <x:c r="UGO102" s="7"/>
      <x:c r="UGP102" s="7"/>
      <x:c r="UGQ102" s="7"/>
      <x:c r="UGR102" s="7"/>
      <x:c r="UGS102" s="7"/>
      <x:c r="UGT102" s="7"/>
      <x:c r="UGU102" s="7"/>
      <x:c r="UGV102" s="7"/>
      <x:c r="UGW102" s="7"/>
      <x:c r="UGX102" s="7"/>
      <x:c r="UGY102" s="7"/>
      <x:c r="UGZ102" s="7"/>
      <x:c r="UHA102" s="7"/>
      <x:c r="UHB102" s="7"/>
      <x:c r="UHC102" s="7"/>
      <x:c r="UHD102" s="7"/>
      <x:c r="UHE102" s="7"/>
      <x:c r="UHF102" s="7"/>
      <x:c r="UHG102" s="7"/>
      <x:c r="UHH102" s="7"/>
      <x:c r="UHI102" s="7"/>
      <x:c r="UHJ102" s="7"/>
      <x:c r="UHK102" s="7"/>
      <x:c r="UHL102" s="7"/>
      <x:c r="UHM102" s="7"/>
      <x:c r="UHN102" s="7"/>
      <x:c r="UHO102" s="7"/>
      <x:c r="UHP102" s="7"/>
      <x:c r="UHQ102" s="7"/>
      <x:c r="UHR102" s="7"/>
      <x:c r="UHS102" s="7"/>
      <x:c r="UHT102" s="7"/>
      <x:c r="UHU102" s="7"/>
      <x:c r="UHV102" s="7"/>
      <x:c r="UHW102" s="7"/>
      <x:c r="UHX102" s="7"/>
      <x:c r="UHY102" s="7"/>
      <x:c r="UHZ102" s="7"/>
      <x:c r="UIA102" s="7"/>
      <x:c r="UIB102" s="7"/>
      <x:c r="UIC102" s="7"/>
      <x:c r="UID102" s="7"/>
      <x:c r="UIE102" s="7"/>
      <x:c r="UIF102" s="7"/>
      <x:c r="UIG102" s="7"/>
      <x:c r="UIH102" s="7"/>
      <x:c r="UII102" s="7"/>
      <x:c r="UIJ102" s="7"/>
      <x:c r="UIK102" s="7"/>
      <x:c r="UIL102" s="7"/>
      <x:c r="UIM102" s="7"/>
      <x:c r="UIN102" s="7"/>
      <x:c r="UIO102" s="7"/>
      <x:c r="UIP102" s="7"/>
      <x:c r="UIQ102" s="7"/>
      <x:c r="UIR102" s="7"/>
      <x:c r="UIS102" s="7"/>
      <x:c r="UIT102" s="7"/>
      <x:c r="UIU102" s="7"/>
      <x:c r="UIV102" s="7"/>
      <x:c r="UIW102" s="7"/>
      <x:c r="UIX102" s="7"/>
      <x:c r="UIY102" s="7"/>
      <x:c r="UIZ102" s="7"/>
      <x:c r="UJA102" s="7"/>
      <x:c r="UJB102" s="7"/>
      <x:c r="UJC102" s="7"/>
      <x:c r="UJD102" s="7"/>
      <x:c r="UJE102" s="7"/>
      <x:c r="UJF102" s="7"/>
      <x:c r="UJG102" s="7"/>
      <x:c r="UJH102" s="7"/>
      <x:c r="UJI102" s="7"/>
      <x:c r="UJJ102" s="7"/>
      <x:c r="UJK102" s="7"/>
      <x:c r="UJL102" s="7"/>
      <x:c r="UJM102" s="7"/>
      <x:c r="UJN102" s="7"/>
      <x:c r="UJO102" s="7"/>
      <x:c r="UJP102" s="7"/>
      <x:c r="UJQ102" s="7"/>
      <x:c r="UJR102" s="7"/>
      <x:c r="UJS102" s="7"/>
      <x:c r="UJT102" s="7"/>
      <x:c r="UJU102" s="7"/>
      <x:c r="UJV102" s="7"/>
      <x:c r="UJW102" s="7"/>
      <x:c r="UJX102" s="7"/>
      <x:c r="UJY102" s="7"/>
      <x:c r="UJZ102" s="7"/>
      <x:c r="UKA102" s="7"/>
      <x:c r="UKB102" s="7"/>
      <x:c r="UKC102" s="7"/>
      <x:c r="UKD102" s="7"/>
      <x:c r="UKE102" s="7"/>
      <x:c r="UKF102" s="7"/>
      <x:c r="UKG102" s="7"/>
      <x:c r="UKH102" s="7"/>
      <x:c r="UKI102" s="7"/>
      <x:c r="UKJ102" s="7"/>
      <x:c r="UKK102" s="7"/>
      <x:c r="UKL102" s="7"/>
      <x:c r="UKM102" s="7"/>
      <x:c r="UKN102" s="7"/>
      <x:c r="UKO102" s="7"/>
      <x:c r="UKP102" s="7"/>
      <x:c r="UKQ102" s="7"/>
      <x:c r="UKR102" s="7"/>
      <x:c r="UKS102" s="7"/>
      <x:c r="UKT102" s="7"/>
      <x:c r="UKU102" s="7"/>
      <x:c r="UKV102" s="7"/>
      <x:c r="UKW102" s="7"/>
      <x:c r="UKX102" s="7"/>
      <x:c r="UKY102" s="7"/>
      <x:c r="UKZ102" s="7"/>
      <x:c r="ULA102" s="7"/>
      <x:c r="ULB102" s="7"/>
      <x:c r="ULC102" s="7"/>
      <x:c r="ULD102" s="7"/>
      <x:c r="ULE102" s="7"/>
      <x:c r="ULF102" s="7"/>
      <x:c r="ULG102" s="7"/>
      <x:c r="ULH102" s="7"/>
      <x:c r="ULI102" s="7"/>
      <x:c r="ULJ102" s="7"/>
      <x:c r="ULK102" s="7"/>
      <x:c r="ULL102" s="7"/>
      <x:c r="ULM102" s="7"/>
      <x:c r="ULN102" s="7"/>
      <x:c r="ULO102" s="7"/>
      <x:c r="ULP102" s="7"/>
      <x:c r="ULQ102" s="7"/>
      <x:c r="ULR102" s="7"/>
      <x:c r="ULS102" s="7"/>
      <x:c r="ULT102" s="7"/>
      <x:c r="ULU102" s="7"/>
      <x:c r="ULV102" s="7"/>
      <x:c r="ULW102" s="7"/>
      <x:c r="ULX102" s="7"/>
      <x:c r="ULY102" s="7"/>
      <x:c r="ULZ102" s="7"/>
      <x:c r="UMA102" s="7"/>
      <x:c r="UMB102" s="7"/>
      <x:c r="UMC102" s="7"/>
      <x:c r="UMD102" s="7"/>
      <x:c r="UME102" s="7"/>
      <x:c r="UMF102" s="7"/>
      <x:c r="UMG102" s="7"/>
      <x:c r="UMH102" s="7"/>
      <x:c r="UMI102" s="7"/>
      <x:c r="UMJ102" s="7"/>
      <x:c r="UMK102" s="7"/>
      <x:c r="UML102" s="7"/>
      <x:c r="UMM102" s="7"/>
      <x:c r="UMN102" s="7"/>
      <x:c r="UMO102" s="7"/>
      <x:c r="UMP102" s="7"/>
      <x:c r="UMQ102" s="7"/>
      <x:c r="UMR102" s="7"/>
      <x:c r="UMS102" s="7"/>
      <x:c r="UMT102" s="7"/>
      <x:c r="UMU102" s="7"/>
      <x:c r="UMV102" s="7"/>
      <x:c r="UMW102" s="7"/>
      <x:c r="UMX102" s="7"/>
      <x:c r="UMY102" s="7"/>
      <x:c r="UMZ102" s="7"/>
      <x:c r="UNA102" s="7"/>
      <x:c r="UNB102" s="7"/>
      <x:c r="UNC102" s="7"/>
      <x:c r="UND102" s="7"/>
      <x:c r="UNE102" s="7"/>
      <x:c r="UNF102" s="7"/>
      <x:c r="UNG102" s="7"/>
      <x:c r="UNH102" s="7"/>
      <x:c r="UNI102" s="7"/>
      <x:c r="UNJ102" s="7"/>
      <x:c r="UNK102" s="7"/>
      <x:c r="UNL102" s="7"/>
      <x:c r="UNM102" s="7"/>
      <x:c r="UNN102" s="7"/>
      <x:c r="UNO102" s="7"/>
      <x:c r="UNP102" s="7"/>
      <x:c r="UNQ102" s="7"/>
      <x:c r="UNR102" s="7"/>
      <x:c r="UNS102" s="7"/>
      <x:c r="UNT102" s="7"/>
      <x:c r="UNU102" s="7"/>
      <x:c r="UNV102" s="7"/>
      <x:c r="UNW102" s="7"/>
      <x:c r="UNX102" s="7"/>
      <x:c r="UNY102" s="7"/>
      <x:c r="UNZ102" s="7"/>
      <x:c r="UOA102" s="7"/>
      <x:c r="UOB102" s="7"/>
      <x:c r="UOC102" s="7"/>
      <x:c r="UOD102" s="7"/>
      <x:c r="UOE102" s="7"/>
      <x:c r="UOF102" s="7"/>
      <x:c r="UOG102" s="7"/>
      <x:c r="UOH102" s="7"/>
      <x:c r="UOI102" s="7"/>
      <x:c r="UOJ102" s="7"/>
      <x:c r="UOK102" s="7"/>
      <x:c r="UOL102" s="7"/>
      <x:c r="UOM102" s="7"/>
      <x:c r="UON102" s="7"/>
      <x:c r="UOO102" s="7"/>
      <x:c r="UOP102" s="7"/>
      <x:c r="UOQ102" s="7"/>
      <x:c r="UOR102" s="7"/>
      <x:c r="UOS102" s="7"/>
      <x:c r="UOT102" s="7"/>
      <x:c r="UOU102" s="7"/>
      <x:c r="UOV102" s="7"/>
      <x:c r="UOW102" s="7"/>
      <x:c r="UOX102" s="7"/>
      <x:c r="UOY102" s="7"/>
      <x:c r="UOZ102" s="7"/>
      <x:c r="UPA102" s="7"/>
      <x:c r="UPB102" s="7"/>
      <x:c r="UPC102" s="7"/>
      <x:c r="UPD102" s="7"/>
      <x:c r="UPE102" s="7"/>
      <x:c r="UPF102" s="7"/>
      <x:c r="UPG102" s="7"/>
      <x:c r="UPH102" s="7"/>
      <x:c r="UPI102" s="7"/>
      <x:c r="UPJ102" s="7"/>
      <x:c r="UPK102" s="7"/>
      <x:c r="UPL102" s="7"/>
      <x:c r="UPM102" s="7"/>
      <x:c r="UPN102" s="7"/>
      <x:c r="UPO102" s="7"/>
      <x:c r="UPP102" s="7"/>
      <x:c r="UPQ102" s="7"/>
      <x:c r="UPR102" s="7"/>
      <x:c r="UPS102" s="7"/>
      <x:c r="UPT102" s="7"/>
      <x:c r="UPU102" s="7"/>
      <x:c r="UPV102" s="7"/>
      <x:c r="UPW102" s="7"/>
      <x:c r="UPX102" s="7"/>
      <x:c r="UPY102" s="7"/>
      <x:c r="UPZ102" s="7"/>
      <x:c r="UQA102" s="7"/>
      <x:c r="UQB102" s="7"/>
      <x:c r="UQC102" s="7"/>
      <x:c r="UQD102" s="7"/>
      <x:c r="UQE102" s="7"/>
      <x:c r="UQF102" s="7"/>
      <x:c r="UQG102" s="7"/>
      <x:c r="UQH102" s="7"/>
      <x:c r="UQI102" s="7"/>
      <x:c r="UQJ102" s="7"/>
      <x:c r="UQK102" s="7"/>
      <x:c r="UQL102" s="7"/>
      <x:c r="UQM102" s="7"/>
      <x:c r="UQN102" s="7"/>
      <x:c r="UQO102" s="7"/>
      <x:c r="UQP102" s="7"/>
      <x:c r="UQQ102" s="7"/>
      <x:c r="UQR102" s="7"/>
      <x:c r="UQS102" s="7"/>
      <x:c r="UQT102" s="7"/>
      <x:c r="UQU102" s="7"/>
      <x:c r="UQV102" s="7"/>
      <x:c r="UQW102" s="7"/>
      <x:c r="UQX102" s="7"/>
      <x:c r="UQY102" s="7"/>
      <x:c r="UQZ102" s="7"/>
      <x:c r="URA102" s="7"/>
      <x:c r="URB102" s="7"/>
      <x:c r="URC102" s="7"/>
      <x:c r="URD102" s="7"/>
      <x:c r="URE102" s="7"/>
      <x:c r="URF102" s="7"/>
      <x:c r="URG102" s="7"/>
      <x:c r="URH102" s="7"/>
      <x:c r="URI102" s="7"/>
      <x:c r="URJ102" s="7"/>
      <x:c r="URK102" s="7"/>
      <x:c r="URL102" s="7"/>
      <x:c r="URM102" s="7"/>
      <x:c r="URN102" s="7"/>
      <x:c r="URO102" s="7"/>
      <x:c r="URP102" s="7"/>
      <x:c r="URQ102" s="7"/>
      <x:c r="URR102" s="7"/>
      <x:c r="URS102" s="7"/>
      <x:c r="URT102" s="7"/>
      <x:c r="URU102" s="7"/>
      <x:c r="URV102" s="7"/>
      <x:c r="URW102" s="7"/>
      <x:c r="URX102" s="7"/>
      <x:c r="URY102" s="7"/>
      <x:c r="URZ102" s="7"/>
      <x:c r="USA102" s="7"/>
      <x:c r="USB102" s="7"/>
      <x:c r="USC102" s="7"/>
      <x:c r="USD102" s="7"/>
      <x:c r="USE102" s="7"/>
      <x:c r="USF102" s="7"/>
      <x:c r="USG102" s="7"/>
      <x:c r="USH102" s="7"/>
      <x:c r="USI102" s="7"/>
      <x:c r="USJ102" s="7"/>
      <x:c r="USK102" s="7"/>
      <x:c r="USL102" s="7"/>
      <x:c r="USM102" s="7"/>
      <x:c r="USN102" s="7"/>
      <x:c r="USO102" s="7"/>
      <x:c r="USP102" s="7"/>
      <x:c r="USQ102" s="7"/>
      <x:c r="USR102" s="7"/>
      <x:c r="USS102" s="7"/>
      <x:c r="UST102" s="7"/>
      <x:c r="USU102" s="7"/>
      <x:c r="USV102" s="7"/>
      <x:c r="USW102" s="7"/>
      <x:c r="USX102" s="7"/>
      <x:c r="USY102" s="7"/>
      <x:c r="USZ102" s="7"/>
      <x:c r="UTA102" s="7"/>
      <x:c r="UTB102" s="7"/>
      <x:c r="UTC102" s="7"/>
      <x:c r="UTD102" s="7"/>
      <x:c r="UTE102" s="7"/>
      <x:c r="UTF102" s="7"/>
      <x:c r="UTG102" s="7"/>
      <x:c r="UTH102" s="7"/>
      <x:c r="UTI102" s="7"/>
      <x:c r="UTJ102" s="7"/>
      <x:c r="UTK102" s="7"/>
      <x:c r="UTL102" s="7"/>
      <x:c r="UTM102" s="7"/>
      <x:c r="UTN102" s="7"/>
      <x:c r="UTO102" s="7"/>
      <x:c r="UTP102" s="7"/>
      <x:c r="UTQ102" s="7"/>
      <x:c r="UTR102" s="7"/>
      <x:c r="UTS102" s="7"/>
      <x:c r="UTT102" s="7"/>
      <x:c r="UTU102" s="7"/>
      <x:c r="UTV102" s="7"/>
      <x:c r="UTW102" s="7"/>
      <x:c r="UTX102" s="7"/>
      <x:c r="UTY102" s="7"/>
      <x:c r="UTZ102" s="7"/>
      <x:c r="UUA102" s="7"/>
      <x:c r="UUB102" s="7"/>
      <x:c r="UUC102" s="7"/>
      <x:c r="UUD102" s="7"/>
      <x:c r="UUE102" s="7"/>
      <x:c r="UUF102" s="7"/>
      <x:c r="UUG102" s="7"/>
      <x:c r="UUH102" s="7"/>
      <x:c r="UUI102" s="7"/>
      <x:c r="UUJ102" s="7"/>
      <x:c r="UUK102" s="7"/>
      <x:c r="UUL102" s="7"/>
      <x:c r="UUM102" s="7"/>
      <x:c r="UUN102" s="7"/>
      <x:c r="UUO102" s="7"/>
      <x:c r="UUP102" s="7"/>
      <x:c r="UUQ102" s="7"/>
      <x:c r="UUR102" s="7"/>
      <x:c r="UUS102" s="7"/>
      <x:c r="UUT102" s="7"/>
      <x:c r="UUU102" s="7"/>
      <x:c r="UUV102" s="7"/>
      <x:c r="UUW102" s="7"/>
      <x:c r="UUX102" s="7"/>
      <x:c r="UUY102" s="7"/>
      <x:c r="UUZ102" s="7"/>
      <x:c r="UVA102" s="7"/>
      <x:c r="UVB102" s="7"/>
      <x:c r="UVC102" s="7"/>
      <x:c r="UVD102" s="7"/>
      <x:c r="UVE102" s="7"/>
      <x:c r="UVF102" s="7"/>
      <x:c r="UVG102" s="7"/>
      <x:c r="UVH102" s="7"/>
      <x:c r="UVI102" s="7"/>
      <x:c r="UVJ102" s="7"/>
      <x:c r="UVK102" s="7"/>
      <x:c r="UVL102" s="7"/>
      <x:c r="UVM102" s="7"/>
      <x:c r="UVN102" s="7"/>
      <x:c r="UVO102" s="7"/>
      <x:c r="UVP102" s="7"/>
      <x:c r="UVQ102" s="7"/>
      <x:c r="UVR102" s="7"/>
      <x:c r="UVS102" s="7"/>
      <x:c r="UVT102" s="7"/>
      <x:c r="UVU102" s="7"/>
      <x:c r="UVV102" s="7"/>
      <x:c r="UVW102" s="7"/>
      <x:c r="UVX102" s="7"/>
      <x:c r="UVY102" s="7"/>
      <x:c r="UVZ102" s="7"/>
      <x:c r="UWA102" s="7"/>
      <x:c r="UWB102" s="7"/>
      <x:c r="UWC102" s="7"/>
      <x:c r="UWD102" s="7"/>
      <x:c r="UWE102" s="7"/>
      <x:c r="UWF102" s="7"/>
      <x:c r="UWG102" s="7"/>
      <x:c r="UWH102" s="7"/>
      <x:c r="UWI102" s="7"/>
      <x:c r="UWJ102" s="7"/>
      <x:c r="UWK102" s="7"/>
      <x:c r="UWL102" s="7"/>
      <x:c r="UWM102" s="7"/>
      <x:c r="UWN102" s="7"/>
      <x:c r="UWO102" s="7"/>
      <x:c r="UWP102" s="7"/>
      <x:c r="UWQ102" s="7"/>
      <x:c r="UWR102" s="7"/>
      <x:c r="UWS102" s="7"/>
      <x:c r="UWT102" s="7"/>
      <x:c r="UWU102" s="7"/>
      <x:c r="UWV102" s="7"/>
      <x:c r="UWW102" s="7"/>
      <x:c r="UWX102" s="7"/>
      <x:c r="UWY102" s="7"/>
      <x:c r="UWZ102" s="7"/>
      <x:c r="UXA102" s="7"/>
      <x:c r="UXB102" s="7"/>
      <x:c r="UXC102" s="7"/>
      <x:c r="UXD102" s="7"/>
      <x:c r="UXE102" s="7"/>
      <x:c r="UXF102" s="7"/>
      <x:c r="UXG102" s="7"/>
      <x:c r="UXH102" s="7"/>
      <x:c r="UXI102" s="7"/>
      <x:c r="UXJ102" s="7"/>
      <x:c r="UXK102" s="7"/>
      <x:c r="UXL102" s="7"/>
      <x:c r="UXM102" s="7"/>
      <x:c r="UXN102" s="7"/>
      <x:c r="UXO102" s="7"/>
      <x:c r="UXP102" s="7"/>
      <x:c r="UXQ102" s="7"/>
      <x:c r="UXR102" s="7"/>
      <x:c r="UXS102" s="7"/>
      <x:c r="UXT102" s="7"/>
      <x:c r="UXU102" s="7"/>
      <x:c r="UXV102" s="7"/>
      <x:c r="UXW102" s="7"/>
      <x:c r="UXX102" s="7"/>
      <x:c r="UXY102" s="7"/>
      <x:c r="UXZ102" s="7"/>
      <x:c r="UYA102" s="7"/>
      <x:c r="UYB102" s="7"/>
      <x:c r="UYC102" s="7"/>
      <x:c r="UYD102" s="7"/>
      <x:c r="UYE102" s="7"/>
      <x:c r="UYF102" s="7"/>
      <x:c r="UYG102" s="7"/>
      <x:c r="UYH102" s="7"/>
      <x:c r="UYI102" s="7"/>
      <x:c r="UYJ102" s="7"/>
      <x:c r="UYK102" s="7"/>
      <x:c r="UYL102" s="7"/>
      <x:c r="UYM102" s="7"/>
      <x:c r="UYN102" s="7"/>
      <x:c r="UYO102" s="7"/>
      <x:c r="UYP102" s="7"/>
      <x:c r="UYQ102" s="7"/>
      <x:c r="UYR102" s="7"/>
      <x:c r="UYS102" s="7"/>
      <x:c r="UYT102" s="7"/>
      <x:c r="UYU102" s="7"/>
      <x:c r="UYV102" s="7"/>
      <x:c r="UYW102" s="7"/>
      <x:c r="UYX102" s="7"/>
      <x:c r="UYY102" s="7"/>
      <x:c r="UYZ102" s="7"/>
      <x:c r="UZA102" s="7"/>
      <x:c r="UZB102" s="7"/>
      <x:c r="UZC102" s="7"/>
      <x:c r="UZD102" s="7"/>
      <x:c r="UZE102" s="7"/>
      <x:c r="UZF102" s="7"/>
      <x:c r="UZG102" s="7"/>
      <x:c r="UZH102" s="7"/>
      <x:c r="UZI102" s="7"/>
      <x:c r="UZJ102" s="7"/>
      <x:c r="UZK102" s="7"/>
      <x:c r="UZL102" s="7"/>
      <x:c r="UZM102" s="7"/>
      <x:c r="UZN102" s="7"/>
      <x:c r="UZO102" s="7"/>
      <x:c r="UZP102" s="7"/>
      <x:c r="UZQ102" s="7"/>
      <x:c r="UZR102" s="7"/>
      <x:c r="UZS102" s="7"/>
      <x:c r="UZT102" s="7"/>
      <x:c r="UZU102" s="7"/>
      <x:c r="UZV102" s="7"/>
      <x:c r="UZW102" s="7"/>
      <x:c r="UZX102" s="7"/>
      <x:c r="UZY102" s="7"/>
      <x:c r="UZZ102" s="7"/>
      <x:c r="VAA102" s="7"/>
      <x:c r="VAB102" s="7"/>
      <x:c r="VAC102" s="7"/>
      <x:c r="VAD102" s="7"/>
      <x:c r="VAE102" s="7"/>
      <x:c r="VAF102" s="7"/>
      <x:c r="VAG102" s="7"/>
      <x:c r="VAH102" s="7"/>
      <x:c r="VAI102" s="7"/>
      <x:c r="VAJ102" s="7"/>
      <x:c r="VAK102" s="7"/>
      <x:c r="VAL102" s="7"/>
      <x:c r="VAM102" s="7"/>
      <x:c r="VAN102" s="7"/>
      <x:c r="VAO102" s="7"/>
      <x:c r="VAP102" s="7"/>
      <x:c r="VAQ102" s="7"/>
      <x:c r="VAR102" s="7"/>
      <x:c r="VAS102" s="7"/>
      <x:c r="VAT102" s="7"/>
      <x:c r="VAU102" s="7"/>
      <x:c r="VAV102" s="7"/>
      <x:c r="VAW102" s="7"/>
      <x:c r="VAX102" s="7"/>
      <x:c r="VAY102" s="7"/>
      <x:c r="VAZ102" s="7"/>
      <x:c r="VBA102" s="7"/>
      <x:c r="VBB102" s="7"/>
      <x:c r="VBC102" s="7"/>
      <x:c r="VBD102" s="7"/>
      <x:c r="VBE102" s="7"/>
      <x:c r="VBF102" s="7"/>
      <x:c r="VBG102" s="7"/>
      <x:c r="VBH102" s="7"/>
      <x:c r="VBI102" s="7"/>
      <x:c r="VBJ102" s="7"/>
      <x:c r="VBK102" s="7"/>
      <x:c r="VBL102" s="7"/>
      <x:c r="VBM102" s="7"/>
      <x:c r="VBN102" s="7"/>
      <x:c r="VBO102" s="7"/>
      <x:c r="VBP102" s="7"/>
      <x:c r="VBQ102" s="7"/>
      <x:c r="VBR102" s="7"/>
      <x:c r="VBS102" s="7"/>
      <x:c r="VBT102" s="7"/>
      <x:c r="VBU102" s="7"/>
      <x:c r="VBV102" s="7"/>
      <x:c r="VBW102" s="7"/>
      <x:c r="VBX102" s="7"/>
      <x:c r="VBY102" s="7"/>
      <x:c r="VBZ102" s="7"/>
      <x:c r="VCA102" s="7"/>
      <x:c r="VCB102" s="7"/>
      <x:c r="VCC102" s="7"/>
      <x:c r="VCD102" s="7"/>
      <x:c r="VCE102" s="7"/>
      <x:c r="VCF102" s="7"/>
      <x:c r="VCG102" s="7"/>
      <x:c r="VCH102" s="7"/>
      <x:c r="VCI102" s="7"/>
      <x:c r="VCJ102" s="7"/>
      <x:c r="VCK102" s="7"/>
      <x:c r="VCL102" s="7"/>
      <x:c r="VCM102" s="7"/>
      <x:c r="VCN102" s="7"/>
      <x:c r="VCO102" s="7"/>
      <x:c r="VCP102" s="7"/>
      <x:c r="VCQ102" s="7"/>
      <x:c r="VCR102" s="7"/>
      <x:c r="VCS102" s="7"/>
      <x:c r="VCT102" s="7"/>
      <x:c r="VCU102" s="7"/>
      <x:c r="VCV102" s="7"/>
      <x:c r="VCW102" s="7"/>
      <x:c r="VCX102" s="7"/>
      <x:c r="VCY102" s="7"/>
      <x:c r="VCZ102" s="7"/>
      <x:c r="VDA102" s="7"/>
      <x:c r="VDB102" s="7"/>
      <x:c r="VDC102" s="7"/>
      <x:c r="VDD102" s="7"/>
      <x:c r="VDE102" s="7"/>
      <x:c r="VDF102" s="7"/>
      <x:c r="VDG102" s="7"/>
      <x:c r="VDH102" s="7"/>
      <x:c r="VDI102" s="7"/>
      <x:c r="VDJ102" s="7"/>
      <x:c r="VDK102" s="7"/>
      <x:c r="VDL102" s="7"/>
      <x:c r="VDM102" s="7"/>
      <x:c r="VDN102" s="7"/>
      <x:c r="VDO102" s="7"/>
      <x:c r="VDP102" s="7"/>
      <x:c r="VDQ102" s="7"/>
      <x:c r="VDR102" s="7"/>
      <x:c r="VDS102" s="7"/>
      <x:c r="VDT102" s="7"/>
      <x:c r="VDU102" s="7"/>
      <x:c r="VDV102" s="7"/>
      <x:c r="VDW102" s="7"/>
      <x:c r="VDX102" s="7"/>
      <x:c r="VDY102" s="7"/>
      <x:c r="VDZ102" s="7"/>
      <x:c r="VEA102" s="7"/>
      <x:c r="VEB102" s="7"/>
      <x:c r="VEC102" s="7"/>
      <x:c r="VED102" s="7"/>
      <x:c r="VEE102" s="7"/>
      <x:c r="VEF102" s="7"/>
      <x:c r="VEG102" s="7"/>
      <x:c r="VEH102" s="7"/>
      <x:c r="VEI102" s="7"/>
      <x:c r="VEJ102" s="7"/>
      <x:c r="VEK102" s="7"/>
      <x:c r="VEL102" s="7"/>
      <x:c r="VEM102" s="7"/>
      <x:c r="VEN102" s="7"/>
      <x:c r="VEO102" s="7"/>
      <x:c r="VEP102" s="7"/>
      <x:c r="VEQ102" s="7"/>
      <x:c r="VER102" s="7"/>
      <x:c r="VES102" s="7"/>
      <x:c r="VET102" s="7"/>
      <x:c r="VEU102" s="7"/>
      <x:c r="VEV102" s="7"/>
      <x:c r="VEW102" s="7"/>
      <x:c r="VEX102" s="7"/>
      <x:c r="VEY102" s="7"/>
      <x:c r="VEZ102" s="7"/>
      <x:c r="VFA102" s="7"/>
      <x:c r="VFB102" s="7"/>
      <x:c r="VFC102" s="7"/>
      <x:c r="VFD102" s="7"/>
      <x:c r="VFE102" s="7"/>
      <x:c r="VFF102" s="7"/>
      <x:c r="VFG102" s="7"/>
      <x:c r="VFH102" s="7"/>
      <x:c r="VFI102" s="7"/>
      <x:c r="VFJ102" s="7"/>
      <x:c r="VFK102" s="7"/>
      <x:c r="VFL102" s="7"/>
      <x:c r="VFM102" s="7"/>
      <x:c r="VFN102" s="7"/>
      <x:c r="VFO102" s="7"/>
      <x:c r="VFP102" s="7"/>
      <x:c r="VFQ102" s="7"/>
      <x:c r="VFR102" s="7"/>
      <x:c r="VFS102" s="7"/>
      <x:c r="VFT102" s="7"/>
      <x:c r="VFU102" s="7"/>
      <x:c r="VFV102" s="7"/>
      <x:c r="VFW102" s="7"/>
      <x:c r="VFX102" s="7"/>
      <x:c r="VFY102" s="7"/>
      <x:c r="VFZ102" s="7"/>
      <x:c r="VGA102" s="7"/>
      <x:c r="VGB102" s="7"/>
      <x:c r="VGC102" s="7"/>
      <x:c r="VGD102" s="7"/>
      <x:c r="VGE102" s="7"/>
      <x:c r="VGF102" s="7"/>
      <x:c r="VGG102" s="7"/>
      <x:c r="VGH102" s="7"/>
      <x:c r="VGI102" s="7"/>
      <x:c r="VGJ102" s="7"/>
      <x:c r="VGK102" s="7"/>
      <x:c r="VGL102" s="7"/>
      <x:c r="VGM102" s="7"/>
      <x:c r="VGN102" s="7"/>
      <x:c r="VGO102" s="7"/>
      <x:c r="VGP102" s="7"/>
      <x:c r="VGQ102" s="7"/>
      <x:c r="VGR102" s="7"/>
      <x:c r="VGS102" s="7"/>
      <x:c r="VGT102" s="7"/>
      <x:c r="VGU102" s="7"/>
      <x:c r="VGV102" s="7"/>
      <x:c r="VGW102" s="7"/>
      <x:c r="VGX102" s="7"/>
      <x:c r="VGY102" s="7"/>
      <x:c r="VGZ102" s="7"/>
      <x:c r="VHA102" s="7"/>
      <x:c r="VHB102" s="7"/>
      <x:c r="VHC102" s="7"/>
      <x:c r="VHD102" s="7"/>
      <x:c r="VHE102" s="7"/>
      <x:c r="VHF102" s="7"/>
      <x:c r="VHG102" s="7"/>
      <x:c r="VHH102" s="7"/>
      <x:c r="VHI102" s="7"/>
      <x:c r="VHJ102" s="7"/>
      <x:c r="VHK102" s="7"/>
      <x:c r="VHL102" s="7"/>
      <x:c r="VHM102" s="7"/>
      <x:c r="VHN102" s="7"/>
      <x:c r="VHO102" s="7"/>
      <x:c r="VHP102" s="7"/>
      <x:c r="VHQ102" s="7"/>
      <x:c r="VHR102" s="7"/>
      <x:c r="VHS102" s="7"/>
      <x:c r="VHT102" s="7"/>
      <x:c r="VHU102" s="7"/>
      <x:c r="VHV102" s="7"/>
      <x:c r="VHW102" s="7"/>
      <x:c r="VHX102" s="7"/>
      <x:c r="VHY102" s="7"/>
      <x:c r="VHZ102" s="7"/>
      <x:c r="VIA102" s="7"/>
      <x:c r="VIB102" s="7"/>
      <x:c r="VIC102" s="7"/>
      <x:c r="VID102" s="7"/>
      <x:c r="VIE102" s="7"/>
      <x:c r="VIF102" s="7"/>
      <x:c r="VIG102" s="7"/>
      <x:c r="VIH102" s="7"/>
      <x:c r="VII102" s="7"/>
      <x:c r="VIJ102" s="7"/>
      <x:c r="VIK102" s="7"/>
      <x:c r="VIL102" s="7"/>
      <x:c r="VIM102" s="7"/>
      <x:c r="VIN102" s="7"/>
      <x:c r="VIO102" s="7"/>
      <x:c r="VIP102" s="7"/>
      <x:c r="VIQ102" s="7"/>
      <x:c r="VIR102" s="7"/>
      <x:c r="VIS102" s="7"/>
      <x:c r="VIT102" s="7"/>
      <x:c r="VIU102" s="7"/>
      <x:c r="VIV102" s="7"/>
      <x:c r="VIW102" s="7"/>
      <x:c r="VIX102" s="7"/>
      <x:c r="VIY102" s="7"/>
      <x:c r="VIZ102" s="7"/>
      <x:c r="VJA102" s="7"/>
      <x:c r="VJB102" s="7"/>
      <x:c r="VJC102" s="7"/>
      <x:c r="VJD102" s="7"/>
      <x:c r="VJE102" s="7"/>
      <x:c r="VJF102" s="7"/>
      <x:c r="VJG102" s="7"/>
      <x:c r="VJH102" s="7"/>
      <x:c r="VJI102" s="7"/>
      <x:c r="VJJ102" s="7"/>
      <x:c r="VJK102" s="7"/>
      <x:c r="VJL102" s="7"/>
      <x:c r="VJM102" s="7"/>
      <x:c r="VJN102" s="7"/>
      <x:c r="VJO102" s="7"/>
      <x:c r="VJP102" s="7"/>
      <x:c r="VJQ102" s="7"/>
      <x:c r="VJR102" s="7"/>
      <x:c r="VJS102" s="7"/>
      <x:c r="VJT102" s="7"/>
      <x:c r="VJU102" s="7"/>
      <x:c r="VJV102" s="7"/>
      <x:c r="VJW102" s="7"/>
      <x:c r="VJX102" s="7"/>
      <x:c r="VJY102" s="7"/>
      <x:c r="VJZ102" s="7"/>
      <x:c r="VKA102" s="7"/>
      <x:c r="VKB102" s="7"/>
      <x:c r="VKC102" s="7"/>
      <x:c r="VKD102" s="7"/>
      <x:c r="VKE102" s="7"/>
      <x:c r="VKF102" s="7"/>
      <x:c r="VKG102" s="7"/>
      <x:c r="VKH102" s="7"/>
      <x:c r="VKI102" s="7"/>
      <x:c r="VKJ102" s="7"/>
      <x:c r="VKK102" s="7"/>
      <x:c r="VKL102" s="7"/>
      <x:c r="VKM102" s="7"/>
      <x:c r="VKN102" s="7"/>
      <x:c r="VKO102" s="7"/>
      <x:c r="VKP102" s="7"/>
      <x:c r="VKQ102" s="7"/>
      <x:c r="VKR102" s="7"/>
      <x:c r="VKS102" s="7"/>
      <x:c r="VKT102" s="7"/>
      <x:c r="VKU102" s="7"/>
      <x:c r="VKV102" s="7"/>
      <x:c r="VKW102" s="7"/>
      <x:c r="VKX102" s="7"/>
      <x:c r="VKY102" s="7"/>
      <x:c r="VKZ102" s="7"/>
      <x:c r="VLA102" s="7"/>
      <x:c r="VLB102" s="7"/>
      <x:c r="VLC102" s="7"/>
      <x:c r="VLD102" s="7"/>
      <x:c r="VLE102" s="7"/>
      <x:c r="VLF102" s="7"/>
      <x:c r="VLG102" s="7"/>
      <x:c r="VLH102" s="7"/>
      <x:c r="VLI102" s="7"/>
      <x:c r="VLJ102" s="7"/>
      <x:c r="VLK102" s="7"/>
      <x:c r="VLL102" s="7"/>
      <x:c r="VLM102" s="7"/>
      <x:c r="VLN102" s="7"/>
      <x:c r="VLO102" s="7"/>
      <x:c r="VLP102" s="7"/>
      <x:c r="VLQ102" s="7"/>
      <x:c r="VLR102" s="7"/>
      <x:c r="VLS102" s="7"/>
      <x:c r="VLT102" s="7"/>
      <x:c r="VLU102" s="7"/>
      <x:c r="VLV102" s="7"/>
      <x:c r="VLW102" s="7"/>
      <x:c r="VLX102" s="7"/>
      <x:c r="VLY102" s="7"/>
      <x:c r="VLZ102" s="7"/>
      <x:c r="VMA102" s="7"/>
      <x:c r="VMB102" s="7"/>
      <x:c r="VMC102" s="7"/>
      <x:c r="VMD102" s="7"/>
      <x:c r="VME102" s="7"/>
      <x:c r="VMF102" s="7"/>
      <x:c r="VMG102" s="7"/>
      <x:c r="VMH102" s="7"/>
      <x:c r="VMI102" s="7"/>
      <x:c r="VMJ102" s="7"/>
      <x:c r="VMK102" s="7"/>
      <x:c r="VML102" s="7"/>
      <x:c r="VMM102" s="7"/>
      <x:c r="VMN102" s="7"/>
      <x:c r="VMO102" s="7"/>
      <x:c r="VMP102" s="7"/>
      <x:c r="VMQ102" s="7"/>
      <x:c r="VMR102" s="7"/>
      <x:c r="VMS102" s="7"/>
      <x:c r="VMT102" s="7"/>
      <x:c r="VMU102" s="7"/>
      <x:c r="VMV102" s="7"/>
      <x:c r="VMW102" s="7"/>
      <x:c r="VMX102" s="7"/>
      <x:c r="VMY102" s="7"/>
      <x:c r="VMZ102" s="7"/>
      <x:c r="VNA102" s="7"/>
      <x:c r="VNB102" s="7"/>
      <x:c r="VNC102" s="7"/>
      <x:c r="VND102" s="7"/>
      <x:c r="VNE102" s="7"/>
      <x:c r="VNF102" s="7"/>
      <x:c r="VNG102" s="7"/>
      <x:c r="VNH102" s="7"/>
      <x:c r="VNI102" s="7"/>
      <x:c r="VNJ102" s="7"/>
      <x:c r="VNK102" s="7"/>
      <x:c r="VNL102" s="7"/>
      <x:c r="VNM102" s="7"/>
      <x:c r="VNN102" s="7"/>
      <x:c r="VNO102" s="7"/>
      <x:c r="VNP102" s="7"/>
      <x:c r="VNQ102" s="7"/>
      <x:c r="VNR102" s="7"/>
      <x:c r="VNS102" s="7"/>
      <x:c r="VNT102" s="7"/>
      <x:c r="VNU102" s="7"/>
      <x:c r="VNV102" s="7"/>
      <x:c r="VNW102" s="7"/>
      <x:c r="VNX102" s="7"/>
      <x:c r="VNY102" s="7"/>
      <x:c r="VNZ102" s="7"/>
      <x:c r="VOA102" s="7"/>
      <x:c r="VOB102" s="7"/>
      <x:c r="VOC102" s="7"/>
      <x:c r="VOD102" s="7"/>
      <x:c r="VOE102" s="7"/>
      <x:c r="VOF102" s="7"/>
      <x:c r="VOG102" s="7"/>
      <x:c r="VOH102" s="7"/>
      <x:c r="VOI102" s="7"/>
      <x:c r="VOJ102" s="7"/>
      <x:c r="VOK102" s="7"/>
      <x:c r="VOL102" s="7"/>
      <x:c r="VOM102" s="7"/>
      <x:c r="VON102" s="7"/>
      <x:c r="VOO102" s="7"/>
      <x:c r="VOP102" s="7"/>
      <x:c r="VOQ102" s="7"/>
      <x:c r="VOR102" s="7"/>
      <x:c r="VOS102" s="7"/>
      <x:c r="VOT102" s="7"/>
      <x:c r="VOU102" s="7"/>
      <x:c r="VOV102" s="7"/>
      <x:c r="VOW102" s="7"/>
      <x:c r="VOX102" s="7"/>
      <x:c r="VOY102" s="7"/>
      <x:c r="VOZ102" s="7"/>
      <x:c r="VPA102" s="7"/>
      <x:c r="VPB102" s="7"/>
      <x:c r="VPC102" s="7"/>
      <x:c r="VPD102" s="7"/>
      <x:c r="VPE102" s="7"/>
      <x:c r="VPF102" s="7"/>
      <x:c r="VPG102" s="7"/>
      <x:c r="VPH102" s="7"/>
      <x:c r="VPI102" s="7"/>
      <x:c r="VPJ102" s="7"/>
      <x:c r="VPK102" s="7"/>
      <x:c r="VPL102" s="7"/>
      <x:c r="VPM102" s="7"/>
      <x:c r="VPN102" s="7"/>
      <x:c r="VPO102" s="7"/>
      <x:c r="VPP102" s="7"/>
      <x:c r="VPQ102" s="7"/>
      <x:c r="VPR102" s="7"/>
      <x:c r="VPS102" s="7"/>
      <x:c r="VPT102" s="7"/>
      <x:c r="VPU102" s="7"/>
      <x:c r="VPV102" s="7"/>
      <x:c r="VPW102" s="7"/>
      <x:c r="VPX102" s="7"/>
      <x:c r="VPY102" s="7"/>
      <x:c r="VPZ102" s="7"/>
      <x:c r="VQA102" s="7"/>
      <x:c r="VQB102" s="7"/>
      <x:c r="VQC102" s="7"/>
      <x:c r="VQD102" s="7"/>
      <x:c r="VQE102" s="7"/>
      <x:c r="VQF102" s="7"/>
      <x:c r="VQG102" s="7"/>
      <x:c r="VQH102" s="7"/>
      <x:c r="VQI102" s="7"/>
      <x:c r="VQJ102" s="7"/>
      <x:c r="VQK102" s="7"/>
      <x:c r="VQL102" s="7"/>
      <x:c r="VQM102" s="7"/>
      <x:c r="VQN102" s="7"/>
      <x:c r="VQO102" s="7"/>
      <x:c r="VQP102" s="7"/>
      <x:c r="VQQ102" s="7"/>
      <x:c r="VQR102" s="7"/>
      <x:c r="VQS102" s="7"/>
      <x:c r="VQT102" s="7"/>
      <x:c r="VQU102" s="7"/>
      <x:c r="VQV102" s="7"/>
      <x:c r="VQW102" s="7"/>
      <x:c r="VQX102" s="7"/>
      <x:c r="VQY102" s="7"/>
      <x:c r="VQZ102" s="7"/>
      <x:c r="VRA102" s="7"/>
      <x:c r="VRB102" s="7"/>
      <x:c r="VRC102" s="7"/>
      <x:c r="VRD102" s="7"/>
      <x:c r="VRE102" s="7"/>
      <x:c r="VRF102" s="7"/>
      <x:c r="VRG102" s="7"/>
      <x:c r="VRH102" s="7"/>
      <x:c r="VRI102" s="7"/>
      <x:c r="VRJ102" s="7"/>
      <x:c r="VRK102" s="7"/>
      <x:c r="VRL102" s="7"/>
      <x:c r="VRM102" s="7"/>
      <x:c r="VRN102" s="7"/>
      <x:c r="VRO102" s="7"/>
      <x:c r="VRP102" s="7"/>
      <x:c r="VRQ102" s="7"/>
      <x:c r="VRR102" s="7"/>
      <x:c r="VRS102" s="7"/>
      <x:c r="VRT102" s="7"/>
      <x:c r="VRU102" s="7"/>
      <x:c r="VRV102" s="7"/>
      <x:c r="VRW102" s="7"/>
      <x:c r="VRX102" s="7"/>
      <x:c r="VRY102" s="7"/>
      <x:c r="VRZ102" s="7"/>
      <x:c r="VSA102" s="7"/>
      <x:c r="VSB102" s="7"/>
      <x:c r="VSC102" s="7"/>
      <x:c r="VSD102" s="7"/>
      <x:c r="VSE102" s="7"/>
      <x:c r="VSF102" s="7"/>
      <x:c r="VSG102" s="7"/>
      <x:c r="VSH102" s="7"/>
      <x:c r="VSI102" s="7"/>
      <x:c r="VSJ102" s="7"/>
      <x:c r="VSK102" s="7"/>
      <x:c r="VSL102" s="7"/>
      <x:c r="VSM102" s="7"/>
      <x:c r="VSN102" s="7"/>
      <x:c r="VSO102" s="7"/>
      <x:c r="VSP102" s="7"/>
      <x:c r="VSQ102" s="7"/>
      <x:c r="VSR102" s="7"/>
      <x:c r="VSS102" s="7"/>
      <x:c r="VST102" s="7"/>
      <x:c r="VSU102" s="7"/>
      <x:c r="VSV102" s="7"/>
      <x:c r="VSW102" s="7"/>
      <x:c r="VSX102" s="7"/>
      <x:c r="VSY102" s="7"/>
      <x:c r="VSZ102" s="7"/>
      <x:c r="VTA102" s="7"/>
      <x:c r="VTB102" s="7"/>
      <x:c r="VTC102" s="7"/>
      <x:c r="VTD102" s="7"/>
      <x:c r="VTE102" s="7"/>
      <x:c r="VTF102" s="7"/>
      <x:c r="VTG102" s="7"/>
      <x:c r="VTH102" s="7"/>
      <x:c r="VTI102" s="7"/>
      <x:c r="VTJ102" s="7"/>
      <x:c r="VTK102" s="7"/>
      <x:c r="VTL102" s="7"/>
      <x:c r="VTM102" s="7"/>
      <x:c r="VTN102" s="7"/>
      <x:c r="VTO102" s="7"/>
      <x:c r="VTP102" s="7"/>
      <x:c r="VTQ102" s="7"/>
      <x:c r="VTR102" s="7"/>
      <x:c r="VTS102" s="7"/>
      <x:c r="VTT102" s="7"/>
      <x:c r="VTU102" s="7"/>
      <x:c r="VTV102" s="7"/>
      <x:c r="VTW102" s="7"/>
      <x:c r="VTX102" s="7"/>
      <x:c r="VTY102" s="7"/>
      <x:c r="VTZ102" s="7"/>
      <x:c r="VUA102" s="7"/>
      <x:c r="VUB102" s="7"/>
      <x:c r="VUC102" s="7"/>
      <x:c r="VUD102" s="7"/>
      <x:c r="VUE102" s="7"/>
      <x:c r="VUF102" s="7"/>
      <x:c r="VUG102" s="7"/>
      <x:c r="VUH102" s="7"/>
      <x:c r="VUI102" s="7"/>
      <x:c r="VUJ102" s="7"/>
      <x:c r="VUK102" s="7"/>
      <x:c r="VUL102" s="7"/>
      <x:c r="VUM102" s="7"/>
      <x:c r="VUN102" s="7"/>
      <x:c r="VUO102" s="7"/>
      <x:c r="VUP102" s="7"/>
      <x:c r="VUQ102" s="7"/>
      <x:c r="VUR102" s="7"/>
      <x:c r="VUS102" s="7"/>
      <x:c r="VUT102" s="7"/>
      <x:c r="VUU102" s="7"/>
      <x:c r="VUV102" s="7"/>
      <x:c r="VUW102" s="7"/>
      <x:c r="VUX102" s="7"/>
      <x:c r="VUY102" s="7"/>
      <x:c r="VUZ102" s="7"/>
      <x:c r="VVA102" s="7"/>
      <x:c r="VVB102" s="7"/>
      <x:c r="VVC102" s="7"/>
      <x:c r="VVD102" s="7"/>
      <x:c r="VVE102" s="7"/>
      <x:c r="VVF102" s="7"/>
      <x:c r="VVG102" s="7"/>
      <x:c r="VVH102" s="7"/>
      <x:c r="VVI102" s="7"/>
      <x:c r="VVJ102" s="7"/>
      <x:c r="VVK102" s="7"/>
      <x:c r="VVL102" s="7"/>
      <x:c r="VVM102" s="7"/>
      <x:c r="VVN102" s="7"/>
      <x:c r="VVO102" s="7"/>
      <x:c r="VVP102" s="7"/>
      <x:c r="VVQ102" s="7"/>
      <x:c r="VVR102" s="7"/>
      <x:c r="VVS102" s="7"/>
      <x:c r="VVT102" s="7"/>
      <x:c r="VVU102" s="7"/>
      <x:c r="VVV102" s="7"/>
      <x:c r="VVW102" s="7"/>
      <x:c r="VVX102" s="7"/>
      <x:c r="VVY102" s="7"/>
      <x:c r="VVZ102" s="7"/>
      <x:c r="VWA102" s="7"/>
      <x:c r="VWB102" s="7"/>
      <x:c r="VWC102" s="7"/>
      <x:c r="VWD102" s="7"/>
      <x:c r="VWE102" s="7"/>
      <x:c r="VWF102" s="7"/>
      <x:c r="VWG102" s="7"/>
      <x:c r="VWH102" s="7"/>
      <x:c r="VWI102" s="7"/>
      <x:c r="VWJ102" s="7"/>
      <x:c r="VWK102" s="7"/>
      <x:c r="VWL102" s="7"/>
      <x:c r="VWM102" s="7"/>
      <x:c r="VWN102" s="7"/>
      <x:c r="VWO102" s="7"/>
      <x:c r="VWP102" s="7"/>
      <x:c r="VWQ102" s="7"/>
      <x:c r="VWR102" s="7"/>
      <x:c r="VWS102" s="7"/>
      <x:c r="VWT102" s="7"/>
      <x:c r="VWU102" s="7"/>
      <x:c r="VWV102" s="7"/>
      <x:c r="VWW102" s="7"/>
      <x:c r="VWX102" s="7"/>
      <x:c r="VWY102" s="7"/>
      <x:c r="VWZ102" s="7"/>
      <x:c r="VXA102" s="7"/>
      <x:c r="VXB102" s="7"/>
      <x:c r="VXC102" s="7"/>
      <x:c r="VXD102" s="7"/>
      <x:c r="VXE102" s="7"/>
      <x:c r="VXF102" s="7"/>
      <x:c r="VXG102" s="7"/>
      <x:c r="VXH102" s="7"/>
      <x:c r="VXI102" s="7"/>
      <x:c r="VXJ102" s="7"/>
      <x:c r="VXK102" s="7"/>
      <x:c r="VXL102" s="7"/>
      <x:c r="VXM102" s="7"/>
      <x:c r="VXN102" s="7"/>
      <x:c r="VXO102" s="7"/>
      <x:c r="VXP102" s="7"/>
      <x:c r="VXQ102" s="7"/>
      <x:c r="VXR102" s="7"/>
      <x:c r="VXS102" s="7"/>
      <x:c r="VXT102" s="7"/>
      <x:c r="VXU102" s="7"/>
      <x:c r="VXV102" s="7"/>
      <x:c r="VXW102" s="7"/>
      <x:c r="VXX102" s="7"/>
      <x:c r="VXY102" s="7"/>
      <x:c r="VXZ102" s="7"/>
      <x:c r="VYA102" s="7"/>
      <x:c r="VYB102" s="7"/>
      <x:c r="VYC102" s="7"/>
      <x:c r="VYD102" s="7"/>
      <x:c r="VYE102" s="7"/>
      <x:c r="VYF102" s="7"/>
      <x:c r="VYG102" s="7"/>
      <x:c r="VYH102" s="7"/>
      <x:c r="VYI102" s="7"/>
      <x:c r="VYJ102" s="7"/>
      <x:c r="VYK102" s="7"/>
      <x:c r="VYL102" s="7"/>
      <x:c r="VYM102" s="7"/>
      <x:c r="VYN102" s="7"/>
      <x:c r="VYO102" s="7"/>
      <x:c r="VYP102" s="7"/>
      <x:c r="VYQ102" s="7"/>
      <x:c r="VYR102" s="7"/>
      <x:c r="VYS102" s="7"/>
      <x:c r="VYT102" s="7"/>
      <x:c r="VYU102" s="7"/>
      <x:c r="VYV102" s="7"/>
      <x:c r="VYW102" s="7"/>
      <x:c r="VYX102" s="7"/>
      <x:c r="VYY102" s="7"/>
      <x:c r="VYZ102" s="7"/>
      <x:c r="VZA102" s="7"/>
      <x:c r="VZB102" s="7"/>
      <x:c r="VZC102" s="7"/>
      <x:c r="VZD102" s="7"/>
      <x:c r="VZE102" s="7"/>
      <x:c r="VZF102" s="7"/>
      <x:c r="VZG102" s="7"/>
      <x:c r="VZH102" s="7"/>
      <x:c r="VZI102" s="7"/>
      <x:c r="VZJ102" s="7"/>
      <x:c r="VZK102" s="7"/>
      <x:c r="VZL102" s="7"/>
      <x:c r="VZM102" s="7"/>
      <x:c r="VZN102" s="7"/>
      <x:c r="VZO102" s="7"/>
      <x:c r="VZP102" s="7"/>
      <x:c r="VZQ102" s="7"/>
      <x:c r="VZR102" s="7"/>
      <x:c r="VZS102" s="7"/>
      <x:c r="VZT102" s="7"/>
      <x:c r="VZU102" s="7"/>
      <x:c r="VZV102" s="7"/>
      <x:c r="VZW102" s="7"/>
      <x:c r="VZX102" s="7"/>
      <x:c r="VZY102" s="7"/>
      <x:c r="VZZ102" s="7"/>
      <x:c r="WAA102" s="7"/>
      <x:c r="WAB102" s="7"/>
      <x:c r="WAC102" s="7"/>
      <x:c r="WAD102" s="7"/>
      <x:c r="WAE102" s="7"/>
      <x:c r="WAF102" s="7"/>
      <x:c r="WAG102" s="7"/>
      <x:c r="WAH102" s="7"/>
      <x:c r="WAI102" s="7"/>
      <x:c r="WAJ102" s="7"/>
      <x:c r="WAK102" s="7"/>
      <x:c r="WAL102" s="7"/>
      <x:c r="WAM102" s="7"/>
      <x:c r="WAN102" s="7"/>
      <x:c r="WAO102" s="7"/>
      <x:c r="WAP102" s="7"/>
      <x:c r="WAQ102" s="7"/>
      <x:c r="WAR102" s="7"/>
      <x:c r="WAS102" s="7"/>
      <x:c r="WAT102" s="7"/>
      <x:c r="WAU102" s="7"/>
      <x:c r="WAV102" s="7"/>
      <x:c r="WAW102" s="7"/>
      <x:c r="WAX102" s="7"/>
      <x:c r="WAY102" s="7"/>
      <x:c r="WAZ102" s="7"/>
      <x:c r="WBA102" s="7"/>
      <x:c r="WBB102" s="7"/>
      <x:c r="WBC102" s="7"/>
      <x:c r="WBD102" s="7"/>
      <x:c r="WBE102" s="7"/>
      <x:c r="WBF102" s="7"/>
      <x:c r="WBG102" s="7"/>
      <x:c r="WBH102" s="7"/>
      <x:c r="WBI102" s="7"/>
      <x:c r="WBJ102" s="7"/>
      <x:c r="WBK102" s="7"/>
      <x:c r="WBL102" s="7"/>
      <x:c r="WBM102" s="7"/>
      <x:c r="WBN102" s="7"/>
      <x:c r="WBO102" s="7"/>
      <x:c r="WBP102" s="7"/>
      <x:c r="WBQ102" s="7"/>
      <x:c r="WBR102" s="7"/>
      <x:c r="WBS102" s="7"/>
      <x:c r="WBT102" s="7"/>
      <x:c r="WBU102" s="7"/>
      <x:c r="WBV102" s="7"/>
      <x:c r="WBW102" s="7"/>
      <x:c r="WBX102" s="7"/>
      <x:c r="WBY102" s="7"/>
      <x:c r="WBZ102" s="7"/>
      <x:c r="WCA102" s="7"/>
      <x:c r="WCB102" s="7"/>
      <x:c r="WCC102" s="7"/>
      <x:c r="WCD102" s="7"/>
      <x:c r="WCE102" s="7"/>
      <x:c r="WCF102" s="7"/>
      <x:c r="WCG102" s="7"/>
      <x:c r="WCH102" s="7"/>
      <x:c r="WCI102" s="7"/>
      <x:c r="WCJ102" s="7"/>
      <x:c r="WCK102" s="7"/>
      <x:c r="WCL102" s="7"/>
      <x:c r="WCM102" s="7"/>
      <x:c r="WCN102" s="7"/>
      <x:c r="WCO102" s="7"/>
      <x:c r="WCP102" s="7"/>
      <x:c r="WCQ102" s="7"/>
      <x:c r="WCR102" s="7"/>
      <x:c r="WCS102" s="7"/>
      <x:c r="WCT102" s="7"/>
      <x:c r="WCU102" s="7"/>
      <x:c r="WCV102" s="7"/>
      <x:c r="WCW102" s="7"/>
      <x:c r="WCX102" s="7"/>
      <x:c r="WCY102" s="7"/>
      <x:c r="WCZ102" s="7"/>
      <x:c r="WDA102" s="7"/>
      <x:c r="WDB102" s="7"/>
      <x:c r="WDC102" s="7"/>
      <x:c r="WDD102" s="7"/>
      <x:c r="WDE102" s="7"/>
      <x:c r="WDF102" s="7"/>
      <x:c r="WDG102" s="7"/>
      <x:c r="WDH102" s="7"/>
      <x:c r="WDI102" s="7"/>
      <x:c r="WDJ102" s="7"/>
      <x:c r="WDK102" s="7"/>
      <x:c r="WDL102" s="7"/>
      <x:c r="WDM102" s="7"/>
      <x:c r="WDN102" s="7"/>
      <x:c r="WDO102" s="7"/>
      <x:c r="WDP102" s="7"/>
      <x:c r="WDQ102" s="7"/>
      <x:c r="WDR102" s="7"/>
      <x:c r="WDS102" s="7"/>
      <x:c r="WDT102" s="7"/>
      <x:c r="WDU102" s="7"/>
      <x:c r="WDV102" s="7"/>
      <x:c r="WDW102" s="7"/>
      <x:c r="WDX102" s="7"/>
      <x:c r="WDY102" s="7"/>
      <x:c r="WDZ102" s="7"/>
      <x:c r="WEA102" s="7"/>
      <x:c r="WEB102" s="7"/>
      <x:c r="WEC102" s="7"/>
      <x:c r="WED102" s="7"/>
      <x:c r="WEE102" s="7"/>
      <x:c r="WEF102" s="7"/>
      <x:c r="WEG102" s="7"/>
      <x:c r="WEH102" s="7"/>
      <x:c r="WEI102" s="7"/>
      <x:c r="WEJ102" s="7"/>
      <x:c r="WEK102" s="7"/>
      <x:c r="WEL102" s="7"/>
      <x:c r="WEM102" s="7"/>
      <x:c r="WEN102" s="7"/>
      <x:c r="WEO102" s="7"/>
      <x:c r="WEP102" s="7"/>
      <x:c r="WEQ102" s="7"/>
      <x:c r="WER102" s="7"/>
      <x:c r="WES102" s="7"/>
      <x:c r="WET102" s="7"/>
      <x:c r="WEU102" s="7"/>
      <x:c r="WEV102" s="7"/>
      <x:c r="WEW102" s="7"/>
      <x:c r="WEX102" s="7"/>
      <x:c r="WEY102" s="7"/>
      <x:c r="WEZ102" s="7"/>
      <x:c r="WFA102" s="7"/>
      <x:c r="WFB102" s="7"/>
      <x:c r="WFC102" s="7"/>
      <x:c r="WFD102" s="7"/>
      <x:c r="WFE102" s="7"/>
      <x:c r="WFF102" s="7"/>
      <x:c r="WFG102" s="7"/>
      <x:c r="WFH102" s="7"/>
      <x:c r="WFI102" s="7"/>
      <x:c r="WFJ102" s="7"/>
      <x:c r="WFK102" s="7"/>
      <x:c r="WFL102" s="7"/>
      <x:c r="WFM102" s="7"/>
      <x:c r="WFN102" s="7"/>
      <x:c r="WFO102" s="7"/>
      <x:c r="WFP102" s="7"/>
      <x:c r="WFQ102" s="7"/>
      <x:c r="WFR102" s="7"/>
      <x:c r="WFS102" s="7"/>
      <x:c r="WFT102" s="7"/>
      <x:c r="WFU102" s="7"/>
      <x:c r="WFV102" s="7"/>
      <x:c r="WFW102" s="7"/>
      <x:c r="WFX102" s="7"/>
      <x:c r="WFY102" s="7"/>
      <x:c r="WFZ102" s="7"/>
      <x:c r="WGA102" s="7"/>
      <x:c r="WGB102" s="7"/>
      <x:c r="WGC102" s="7"/>
      <x:c r="WGD102" s="7"/>
      <x:c r="WGE102" s="7"/>
      <x:c r="WGF102" s="7"/>
      <x:c r="WGG102" s="7"/>
      <x:c r="WGH102" s="7"/>
      <x:c r="WGI102" s="7"/>
      <x:c r="WGJ102" s="7"/>
      <x:c r="WGK102" s="7"/>
      <x:c r="WGL102" s="7"/>
      <x:c r="WGM102" s="7"/>
      <x:c r="WGN102" s="7"/>
      <x:c r="WGO102" s="7"/>
      <x:c r="WGP102" s="7"/>
      <x:c r="WGQ102" s="7"/>
      <x:c r="WGR102" s="7"/>
      <x:c r="WGS102" s="7"/>
      <x:c r="WGT102" s="7"/>
      <x:c r="WGU102" s="7"/>
      <x:c r="WGV102" s="7"/>
      <x:c r="WGW102" s="7"/>
      <x:c r="WGX102" s="7"/>
      <x:c r="WGY102" s="7"/>
      <x:c r="WGZ102" s="7"/>
      <x:c r="WHA102" s="7"/>
      <x:c r="WHB102" s="7"/>
      <x:c r="WHC102" s="7"/>
      <x:c r="WHD102" s="7"/>
      <x:c r="WHE102" s="7"/>
      <x:c r="WHF102" s="7"/>
      <x:c r="WHG102" s="7"/>
      <x:c r="WHH102" s="7"/>
      <x:c r="WHI102" s="7"/>
      <x:c r="WHJ102" s="7"/>
      <x:c r="WHK102" s="7"/>
      <x:c r="WHL102" s="7"/>
      <x:c r="WHM102" s="7"/>
      <x:c r="WHN102" s="7"/>
      <x:c r="WHO102" s="7"/>
      <x:c r="WHP102" s="7"/>
      <x:c r="WHQ102" s="7"/>
      <x:c r="WHR102" s="7"/>
      <x:c r="WHS102" s="7"/>
      <x:c r="WHT102" s="7"/>
      <x:c r="WHU102" s="7"/>
      <x:c r="WHV102" s="7"/>
      <x:c r="WHW102" s="7"/>
      <x:c r="WHX102" s="7"/>
      <x:c r="WHY102" s="7"/>
      <x:c r="WHZ102" s="7"/>
      <x:c r="WIA102" s="7"/>
      <x:c r="WIB102" s="7"/>
      <x:c r="WIC102" s="7"/>
      <x:c r="WID102" s="7"/>
      <x:c r="WIE102" s="7"/>
      <x:c r="WIF102" s="7"/>
      <x:c r="WIG102" s="7"/>
      <x:c r="WIH102" s="7"/>
      <x:c r="WII102" s="7"/>
      <x:c r="WIJ102" s="7"/>
      <x:c r="WIK102" s="7"/>
      <x:c r="WIL102" s="7"/>
      <x:c r="WIM102" s="7"/>
      <x:c r="WIN102" s="7"/>
      <x:c r="WIO102" s="7"/>
      <x:c r="WIP102" s="7"/>
      <x:c r="WIQ102" s="7"/>
      <x:c r="WIR102" s="7"/>
      <x:c r="WIS102" s="7"/>
      <x:c r="WIT102" s="7"/>
      <x:c r="WIU102" s="7"/>
      <x:c r="WIV102" s="7"/>
      <x:c r="WIW102" s="7"/>
      <x:c r="WIX102" s="7"/>
      <x:c r="WIY102" s="7"/>
      <x:c r="WIZ102" s="7"/>
      <x:c r="WJA102" s="7"/>
      <x:c r="WJB102" s="7"/>
      <x:c r="WJC102" s="7"/>
      <x:c r="WJD102" s="7"/>
      <x:c r="WJE102" s="7"/>
      <x:c r="WJF102" s="7"/>
      <x:c r="WJG102" s="7"/>
      <x:c r="WJH102" s="7"/>
      <x:c r="WJI102" s="7"/>
      <x:c r="WJJ102" s="7"/>
      <x:c r="WJK102" s="7"/>
      <x:c r="WJL102" s="7"/>
      <x:c r="WJM102" s="7"/>
      <x:c r="WJN102" s="7"/>
      <x:c r="WJO102" s="7"/>
      <x:c r="WJP102" s="7"/>
      <x:c r="WJQ102" s="7"/>
      <x:c r="WJR102" s="7"/>
      <x:c r="WJS102" s="7"/>
      <x:c r="WJT102" s="7"/>
      <x:c r="WJU102" s="7"/>
      <x:c r="WJV102" s="7"/>
      <x:c r="WJW102" s="7"/>
      <x:c r="WJX102" s="7"/>
      <x:c r="WJY102" s="7"/>
      <x:c r="WJZ102" s="7"/>
      <x:c r="WKA102" s="7"/>
      <x:c r="WKB102" s="7"/>
      <x:c r="WKC102" s="7"/>
      <x:c r="WKD102" s="7"/>
      <x:c r="WKE102" s="7"/>
      <x:c r="WKF102" s="7"/>
      <x:c r="WKG102" s="7"/>
      <x:c r="WKH102" s="7"/>
      <x:c r="WKI102" s="7"/>
      <x:c r="WKJ102" s="7"/>
      <x:c r="WKK102" s="7"/>
      <x:c r="WKL102" s="7"/>
      <x:c r="WKM102" s="7"/>
      <x:c r="WKN102" s="7"/>
      <x:c r="WKO102" s="7"/>
      <x:c r="WKP102" s="7"/>
      <x:c r="WKQ102" s="7"/>
      <x:c r="WKR102" s="7"/>
      <x:c r="WKS102" s="7"/>
      <x:c r="WKT102" s="7"/>
      <x:c r="WKU102" s="7"/>
      <x:c r="WKV102" s="7"/>
      <x:c r="WKW102" s="7"/>
      <x:c r="WKX102" s="7"/>
      <x:c r="WKY102" s="7"/>
      <x:c r="WKZ102" s="7"/>
      <x:c r="WLA102" s="7"/>
      <x:c r="WLB102" s="7"/>
      <x:c r="WLC102" s="7"/>
      <x:c r="WLD102" s="7"/>
      <x:c r="WLE102" s="7"/>
      <x:c r="WLF102" s="7"/>
      <x:c r="WLG102" s="7"/>
      <x:c r="WLH102" s="7"/>
      <x:c r="WLI102" s="7"/>
      <x:c r="WLJ102" s="7"/>
      <x:c r="WLK102" s="7"/>
      <x:c r="WLL102" s="7"/>
      <x:c r="WLM102" s="7"/>
      <x:c r="WLN102" s="7"/>
      <x:c r="WLO102" s="7"/>
      <x:c r="WLP102" s="7"/>
      <x:c r="WLQ102" s="7"/>
      <x:c r="WLR102" s="7"/>
      <x:c r="WLS102" s="7"/>
      <x:c r="WLT102" s="7"/>
      <x:c r="WLU102" s="7"/>
      <x:c r="WLV102" s="7"/>
      <x:c r="WLW102" s="7"/>
      <x:c r="WLX102" s="7"/>
      <x:c r="WLY102" s="7"/>
      <x:c r="WLZ102" s="7"/>
      <x:c r="WMA102" s="7"/>
      <x:c r="WMB102" s="7"/>
      <x:c r="WMC102" s="7"/>
      <x:c r="WMD102" s="7"/>
      <x:c r="WME102" s="7"/>
      <x:c r="WMF102" s="7"/>
      <x:c r="WMG102" s="7"/>
      <x:c r="WMH102" s="7"/>
      <x:c r="WMI102" s="7"/>
      <x:c r="WMJ102" s="7"/>
      <x:c r="WMK102" s="7"/>
      <x:c r="WML102" s="7"/>
      <x:c r="WMM102" s="7"/>
      <x:c r="WMN102" s="7"/>
      <x:c r="WMO102" s="7"/>
      <x:c r="WMP102" s="7"/>
      <x:c r="WMQ102" s="7"/>
      <x:c r="WMR102" s="7"/>
      <x:c r="WMS102" s="7"/>
      <x:c r="WMT102" s="7"/>
      <x:c r="WMU102" s="7"/>
      <x:c r="WMV102" s="7"/>
      <x:c r="WMW102" s="7"/>
      <x:c r="WMX102" s="7"/>
      <x:c r="WMY102" s="7"/>
      <x:c r="WMZ102" s="7"/>
      <x:c r="WNA102" s="7"/>
      <x:c r="WNB102" s="7"/>
      <x:c r="WNC102" s="7"/>
      <x:c r="WND102" s="7"/>
      <x:c r="WNE102" s="7"/>
      <x:c r="WNF102" s="7"/>
      <x:c r="WNG102" s="7"/>
      <x:c r="WNH102" s="7"/>
      <x:c r="WNI102" s="7"/>
      <x:c r="WNJ102" s="7"/>
      <x:c r="WNK102" s="7"/>
      <x:c r="WNL102" s="7"/>
      <x:c r="WNM102" s="7"/>
      <x:c r="WNN102" s="7"/>
      <x:c r="WNO102" s="7"/>
      <x:c r="WNP102" s="7"/>
      <x:c r="WNQ102" s="7"/>
      <x:c r="WNR102" s="7"/>
      <x:c r="WNS102" s="7"/>
      <x:c r="WNT102" s="7"/>
      <x:c r="WNU102" s="7"/>
      <x:c r="WNV102" s="7"/>
      <x:c r="WNW102" s="7"/>
      <x:c r="WNX102" s="7"/>
      <x:c r="WNY102" s="7"/>
      <x:c r="WNZ102" s="7"/>
      <x:c r="WOA102" s="7"/>
      <x:c r="WOB102" s="7"/>
      <x:c r="WOC102" s="7"/>
      <x:c r="WOD102" s="7"/>
      <x:c r="WOE102" s="7"/>
      <x:c r="WOF102" s="7"/>
      <x:c r="WOG102" s="7"/>
      <x:c r="WOH102" s="7"/>
      <x:c r="WOI102" s="7"/>
      <x:c r="WOJ102" s="7"/>
      <x:c r="WOK102" s="7"/>
      <x:c r="WOL102" s="7"/>
      <x:c r="WOM102" s="7"/>
      <x:c r="WON102" s="7"/>
      <x:c r="WOO102" s="7"/>
      <x:c r="WOP102" s="7"/>
      <x:c r="WOQ102" s="7"/>
      <x:c r="WOR102" s="7"/>
      <x:c r="WOS102" s="7"/>
      <x:c r="WOT102" s="7"/>
      <x:c r="WOU102" s="7"/>
      <x:c r="WOV102" s="7"/>
      <x:c r="WOW102" s="7"/>
      <x:c r="WOX102" s="7"/>
      <x:c r="WOY102" s="7"/>
      <x:c r="WOZ102" s="7"/>
      <x:c r="WPA102" s="7"/>
      <x:c r="WPB102" s="7"/>
      <x:c r="WPC102" s="7"/>
      <x:c r="WPD102" s="7"/>
      <x:c r="WPE102" s="7"/>
      <x:c r="WPF102" s="7"/>
      <x:c r="WPG102" s="7"/>
      <x:c r="WPH102" s="7"/>
      <x:c r="WPI102" s="7"/>
      <x:c r="WPJ102" s="7"/>
      <x:c r="WPK102" s="7"/>
      <x:c r="WPL102" s="7"/>
      <x:c r="WPM102" s="7"/>
      <x:c r="WPN102" s="7"/>
      <x:c r="WPO102" s="7"/>
      <x:c r="WPP102" s="7"/>
      <x:c r="WPQ102" s="7"/>
      <x:c r="WPR102" s="7"/>
      <x:c r="WPS102" s="7"/>
      <x:c r="WPT102" s="7"/>
      <x:c r="WPU102" s="7"/>
      <x:c r="WPV102" s="7"/>
      <x:c r="WPW102" s="7"/>
      <x:c r="WPX102" s="7"/>
      <x:c r="WPY102" s="7"/>
      <x:c r="WPZ102" s="7"/>
      <x:c r="WQA102" s="7"/>
      <x:c r="WQB102" s="7"/>
      <x:c r="WQC102" s="7"/>
      <x:c r="WQD102" s="7"/>
      <x:c r="WQE102" s="7"/>
      <x:c r="WQF102" s="7"/>
      <x:c r="WQG102" s="7"/>
      <x:c r="WQH102" s="7"/>
      <x:c r="WQI102" s="7"/>
      <x:c r="WQJ102" s="7"/>
      <x:c r="WQK102" s="7"/>
      <x:c r="WQL102" s="7"/>
      <x:c r="WQM102" s="7"/>
      <x:c r="WQN102" s="7"/>
      <x:c r="WQO102" s="7"/>
      <x:c r="WQP102" s="7"/>
      <x:c r="WQQ102" s="7"/>
      <x:c r="WQR102" s="7"/>
      <x:c r="WQS102" s="7"/>
      <x:c r="WQT102" s="7"/>
      <x:c r="WQU102" s="7"/>
      <x:c r="WQV102" s="7"/>
      <x:c r="WQW102" s="7"/>
      <x:c r="WQX102" s="7"/>
      <x:c r="WQY102" s="7"/>
      <x:c r="WQZ102" s="7"/>
      <x:c r="WRA102" s="7"/>
      <x:c r="WRB102" s="7"/>
      <x:c r="WRC102" s="7"/>
      <x:c r="WRD102" s="7"/>
      <x:c r="WRE102" s="7"/>
      <x:c r="WRF102" s="7"/>
      <x:c r="WRG102" s="7"/>
      <x:c r="WRH102" s="7"/>
      <x:c r="WRI102" s="7"/>
      <x:c r="WRJ102" s="7"/>
      <x:c r="WRK102" s="7"/>
      <x:c r="WRL102" s="7"/>
      <x:c r="WRM102" s="7"/>
      <x:c r="WRN102" s="7"/>
      <x:c r="WRO102" s="7"/>
      <x:c r="WRP102" s="7"/>
      <x:c r="WRQ102" s="7"/>
      <x:c r="WRR102" s="7"/>
      <x:c r="WRS102" s="7"/>
      <x:c r="WRT102" s="7"/>
      <x:c r="WRU102" s="7"/>
      <x:c r="WRV102" s="7"/>
      <x:c r="WRW102" s="7"/>
      <x:c r="WRX102" s="7"/>
      <x:c r="WRY102" s="7"/>
      <x:c r="WRZ102" s="7"/>
      <x:c r="WSA102" s="7"/>
      <x:c r="WSB102" s="7"/>
      <x:c r="WSC102" s="7"/>
      <x:c r="WSD102" s="7"/>
      <x:c r="WSE102" s="7"/>
      <x:c r="WSF102" s="7"/>
      <x:c r="WSG102" s="7"/>
      <x:c r="WSH102" s="7"/>
      <x:c r="WSI102" s="7"/>
      <x:c r="WSJ102" s="7"/>
      <x:c r="WSK102" s="7"/>
      <x:c r="WSL102" s="7"/>
      <x:c r="WSM102" s="7"/>
      <x:c r="WSN102" s="7"/>
      <x:c r="WSO102" s="7"/>
      <x:c r="WSP102" s="7"/>
      <x:c r="WSQ102" s="7"/>
      <x:c r="WSR102" s="7"/>
      <x:c r="WSS102" s="7"/>
      <x:c r="WST102" s="7"/>
      <x:c r="WSU102" s="7"/>
      <x:c r="WSV102" s="7"/>
      <x:c r="WSW102" s="7"/>
      <x:c r="WSX102" s="7"/>
      <x:c r="WSY102" s="7"/>
      <x:c r="WSZ102" s="7"/>
      <x:c r="WTA102" s="7"/>
      <x:c r="WTB102" s="7"/>
      <x:c r="WTC102" s="7"/>
      <x:c r="WTD102" s="7"/>
      <x:c r="WTE102" s="7"/>
      <x:c r="WTF102" s="7"/>
      <x:c r="WTG102" s="7"/>
      <x:c r="WTH102" s="7"/>
      <x:c r="WTI102" s="7"/>
      <x:c r="WTJ102" s="7"/>
      <x:c r="WTK102" s="7"/>
      <x:c r="WTL102" s="7"/>
      <x:c r="WTM102" s="7"/>
      <x:c r="WTN102" s="7"/>
      <x:c r="WTO102" s="7"/>
      <x:c r="WTP102" s="7"/>
      <x:c r="WTQ102" s="7"/>
      <x:c r="WTR102" s="7"/>
      <x:c r="WTS102" s="7"/>
      <x:c r="WTT102" s="7"/>
      <x:c r="WTU102" s="7"/>
      <x:c r="WTV102" s="7"/>
      <x:c r="WTW102" s="7"/>
      <x:c r="WTX102" s="7"/>
      <x:c r="WTY102" s="7"/>
      <x:c r="WTZ102" s="7"/>
      <x:c r="WUA102" s="7"/>
      <x:c r="WUB102" s="7"/>
      <x:c r="WUC102" s="7"/>
      <x:c r="WUD102" s="7"/>
      <x:c r="WUE102" s="7"/>
      <x:c r="WUF102" s="7"/>
      <x:c r="WUG102" s="7"/>
      <x:c r="WUH102" s="7"/>
      <x:c r="WUI102" s="7"/>
      <x:c r="WUJ102" s="7"/>
      <x:c r="WUK102" s="7"/>
      <x:c r="WUL102" s="7"/>
      <x:c r="WUM102" s="7"/>
      <x:c r="WUN102" s="7"/>
      <x:c r="WUO102" s="7"/>
      <x:c r="WUP102" s="7"/>
      <x:c r="WUQ102" s="7"/>
      <x:c r="WUR102" s="7"/>
      <x:c r="WUS102" s="7"/>
      <x:c r="WUT102" s="7"/>
      <x:c r="WUU102" s="7"/>
      <x:c r="WUV102" s="7"/>
      <x:c r="WUW102" s="7"/>
      <x:c r="WUX102" s="7"/>
      <x:c r="WUY102" s="7"/>
      <x:c r="WUZ102" s="7"/>
      <x:c r="WVA102" s="7"/>
      <x:c r="WVB102" s="7"/>
      <x:c r="WVC102" s="7"/>
      <x:c r="WVD102" s="7"/>
      <x:c r="WVE102" s="7"/>
      <x:c r="WVF102" s="7"/>
      <x:c r="WVG102" s="7"/>
      <x:c r="WVH102" s="7"/>
      <x:c r="WVI102" s="7"/>
      <x:c r="WVJ102" s="7"/>
      <x:c r="WVK102" s="7"/>
      <x:c r="WVL102" s="7"/>
      <x:c r="WVM102" s="7"/>
      <x:c r="WVN102" s="7"/>
      <x:c r="WVO102" s="7"/>
      <x:c r="WVP102" s="7"/>
      <x:c r="WVQ102" s="7"/>
      <x:c r="WVR102" s="7"/>
      <x:c r="WVS102" s="7"/>
      <x:c r="WVT102" s="7"/>
      <x:c r="WVU102" s="7"/>
      <x:c r="WVV102" s="7"/>
      <x:c r="WVW102" s="7"/>
      <x:c r="WVX102" s="7"/>
      <x:c r="WVY102" s="7"/>
      <x:c r="WVZ102" s="7"/>
      <x:c r="WWA102" s="7"/>
      <x:c r="WWB102" s="7"/>
      <x:c r="WWC102" s="7"/>
      <x:c r="WWD102" s="7"/>
      <x:c r="WWE102" s="7"/>
      <x:c r="WWF102" s="7"/>
      <x:c r="WWG102" s="7"/>
      <x:c r="WWH102" s="7"/>
      <x:c r="WWI102" s="7"/>
      <x:c r="WWJ102" s="7"/>
      <x:c r="WWK102" s="7"/>
      <x:c r="WWL102" s="7"/>
      <x:c r="WWM102" s="7"/>
      <x:c r="WWN102" s="7"/>
      <x:c r="WWO102" s="7"/>
      <x:c r="WWP102" s="7"/>
      <x:c r="WWQ102" s="7"/>
      <x:c r="WWR102" s="7"/>
      <x:c r="WWS102" s="7"/>
      <x:c r="WWT102" s="7"/>
      <x:c r="WWU102" s="7"/>
      <x:c r="WWV102" s="7"/>
      <x:c r="WWW102" s="7"/>
      <x:c r="WWX102" s="7"/>
      <x:c r="WWY102" s="7"/>
      <x:c r="WWZ102" s="7"/>
      <x:c r="WXA102" s="7"/>
      <x:c r="WXB102" s="7"/>
      <x:c r="WXC102" s="7"/>
      <x:c r="WXD102" s="7"/>
      <x:c r="WXE102" s="7"/>
      <x:c r="WXF102" s="7"/>
      <x:c r="WXG102" s="7"/>
      <x:c r="WXH102" s="7"/>
      <x:c r="WXI102" s="7"/>
      <x:c r="WXJ102" s="7"/>
      <x:c r="WXK102" s="7"/>
      <x:c r="WXL102" s="7"/>
      <x:c r="WXM102" s="7"/>
      <x:c r="WXN102" s="7"/>
      <x:c r="WXO102" s="7"/>
      <x:c r="WXP102" s="7"/>
      <x:c r="WXQ102" s="7"/>
      <x:c r="WXR102" s="7"/>
      <x:c r="WXS102" s="7"/>
      <x:c r="WXT102" s="7"/>
      <x:c r="WXU102" s="7"/>
      <x:c r="WXV102" s="7"/>
      <x:c r="WXW102" s="7"/>
      <x:c r="WXX102" s="7"/>
      <x:c r="WXY102" s="7"/>
      <x:c r="WXZ102" s="7"/>
      <x:c r="WYA102" s="7"/>
      <x:c r="WYB102" s="7"/>
      <x:c r="WYC102" s="7"/>
      <x:c r="WYD102" s="7"/>
      <x:c r="WYE102" s="7"/>
      <x:c r="WYF102" s="7"/>
      <x:c r="WYG102" s="7"/>
      <x:c r="WYH102" s="7"/>
      <x:c r="WYI102" s="7"/>
      <x:c r="WYJ102" s="7"/>
      <x:c r="WYK102" s="7"/>
      <x:c r="WYL102" s="7"/>
      <x:c r="WYM102" s="7"/>
      <x:c r="WYN102" s="7"/>
      <x:c r="WYO102" s="7"/>
      <x:c r="WYP102" s="7"/>
      <x:c r="WYQ102" s="7"/>
      <x:c r="WYR102" s="7"/>
      <x:c r="WYS102" s="7"/>
      <x:c r="WYT102" s="7"/>
      <x:c r="WYU102" s="7"/>
      <x:c r="WYV102" s="7"/>
      <x:c r="WYW102" s="7"/>
      <x:c r="WYX102" s="7"/>
      <x:c r="WYY102" s="7"/>
      <x:c r="WYZ102" s="7"/>
      <x:c r="WZA102" s="7"/>
      <x:c r="WZB102" s="7"/>
      <x:c r="WZC102" s="7"/>
      <x:c r="WZD102" s="7"/>
      <x:c r="WZE102" s="7"/>
      <x:c r="WZF102" s="7"/>
      <x:c r="WZG102" s="7"/>
      <x:c r="WZH102" s="7"/>
      <x:c r="WZI102" s="7"/>
      <x:c r="WZJ102" s="7"/>
      <x:c r="WZK102" s="7"/>
      <x:c r="WZL102" s="7"/>
      <x:c r="WZM102" s="7"/>
      <x:c r="WZN102" s="7"/>
      <x:c r="WZO102" s="7"/>
      <x:c r="WZP102" s="7"/>
      <x:c r="WZQ102" s="7"/>
      <x:c r="WZR102" s="7"/>
      <x:c r="WZS102" s="7"/>
      <x:c r="WZT102" s="7"/>
      <x:c r="WZU102" s="7"/>
      <x:c r="WZV102" s="7"/>
      <x:c r="WZW102" s="7"/>
      <x:c r="WZX102" s="7"/>
      <x:c r="WZY102" s="7"/>
      <x:c r="WZZ102" s="7"/>
      <x:c r="XAA102" s="7"/>
      <x:c r="XAB102" s="7"/>
      <x:c r="XAC102" s="7"/>
      <x:c r="XAD102" s="7"/>
      <x:c r="XAE102" s="7"/>
      <x:c r="XAF102" s="7"/>
      <x:c r="XAG102" s="7"/>
      <x:c r="XAH102" s="7"/>
      <x:c r="XAI102" s="7"/>
      <x:c r="XAJ102" s="7"/>
      <x:c r="XAK102" s="7"/>
      <x:c r="XAL102" s="7"/>
      <x:c r="XAM102" s="7"/>
      <x:c r="XAN102" s="7"/>
      <x:c r="XAO102" s="7"/>
      <x:c r="XAP102" s="7"/>
      <x:c r="XAQ102" s="7"/>
      <x:c r="XAR102" s="7"/>
      <x:c r="XAS102" s="7"/>
      <x:c r="XAT102" s="7"/>
      <x:c r="XAU102" s="7"/>
      <x:c r="XAV102" s="7"/>
      <x:c r="XAW102" s="7"/>
      <x:c r="XAX102" s="7"/>
      <x:c r="XAY102" s="7"/>
      <x:c r="XAZ102" s="7"/>
      <x:c r="XBA102" s="7"/>
      <x:c r="XBB102" s="7"/>
      <x:c r="XBC102" s="7"/>
      <x:c r="XBD102" s="7"/>
      <x:c r="XBE102" s="7"/>
      <x:c r="XBF102" s="7"/>
      <x:c r="XBG102" s="7"/>
      <x:c r="XBH102" s="7"/>
      <x:c r="XBI102" s="7"/>
      <x:c r="XBJ102" s="7"/>
      <x:c r="XBK102" s="7"/>
      <x:c r="XBL102" s="7"/>
      <x:c r="XBM102" s="7"/>
      <x:c r="XBN102" s="7"/>
      <x:c r="XBO102" s="7"/>
      <x:c r="XBP102" s="7"/>
      <x:c r="XBQ102" s="7"/>
      <x:c r="XBR102" s="7"/>
      <x:c r="XBS102" s="7"/>
      <x:c r="XBT102" s="7"/>
      <x:c r="XBU102" s="7"/>
      <x:c r="XBV102" s="7"/>
      <x:c r="XBW102" s="7"/>
      <x:c r="XBX102" s="7"/>
      <x:c r="XBY102" s="7"/>
      <x:c r="XBZ102" s="7"/>
      <x:c r="XCA102" s="7"/>
      <x:c r="XCB102" s="7"/>
      <x:c r="XCC102" s="7"/>
      <x:c r="XCD102" s="7"/>
      <x:c r="XCE102" s="7"/>
      <x:c r="XCF102" s="7"/>
      <x:c r="XCG102" s="7"/>
      <x:c r="XCH102" s="7"/>
      <x:c r="XCI102" s="7"/>
      <x:c r="XCJ102" s="7"/>
      <x:c r="XCK102" s="7"/>
      <x:c r="XCL102" s="7"/>
      <x:c r="XCM102" s="7"/>
      <x:c r="XCN102" s="7"/>
      <x:c r="XCO102" s="7"/>
      <x:c r="XCP102" s="7"/>
      <x:c r="XCQ102" s="7"/>
      <x:c r="XCR102" s="7"/>
      <x:c r="XCS102" s="7"/>
      <x:c r="XCT102" s="7"/>
      <x:c r="XCU102" s="7"/>
      <x:c r="XCV102" s="7"/>
      <x:c r="XCW102" s="7"/>
      <x:c r="XCX102" s="7"/>
      <x:c r="XCY102" s="7"/>
      <x:c r="XCZ102" s="7"/>
      <x:c r="XDA102" s="7"/>
      <x:c r="XDB102" s="7"/>
      <x:c r="XDC102" s="7"/>
      <x:c r="XDD102" s="7"/>
      <x:c r="XDE102" s="7"/>
      <x:c r="XDF102" s="7"/>
      <x:c r="XDG102" s="7"/>
      <x:c r="XDH102" s="7"/>
      <x:c r="XDI102" s="7"/>
      <x:c r="XDJ102" s="7"/>
      <x:c r="XDK102" s="7"/>
      <x:c r="XDL102" s="7"/>
      <x:c r="XDM102" s="7"/>
      <x:c r="XDN102" s="7"/>
      <x:c r="XDO102" s="7"/>
      <x:c r="XDP102" s="7"/>
      <x:c r="XDQ102" s="7"/>
      <x:c r="XDR102" s="7"/>
      <x:c r="XDS102" s="7"/>
      <x:c r="XDT102" s="7"/>
      <x:c r="XDU102" s="7"/>
      <x:c r="XDV102" s="7"/>
      <x:c r="XDW102" s="7"/>
      <x:c r="XDX102" s="7"/>
      <x:c r="XDY102" s="7"/>
      <x:c r="XDZ102" s="7"/>
      <x:c r="XEA102" s="7"/>
      <x:c r="XEB102" s="7"/>
      <x:c r="XEC102" s="7"/>
      <x:c r="XED102" s="7"/>
      <x:c r="XEE102" s="7"/>
      <x:c r="XEF102" s="7"/>
      <x:c r="XEG102" s="7"/>
      <x:c r="XEH102" s="7"/>
      <x:c r="XEI102" s="7"/>
      <x:c r="XEJ102" s="7"/>
      <x:c r="XEK102" s="7"/>
      <x:c r="XEL102" s="7"/>
      <x:c r="XEM102" s="7"/>
      <x:c r="XEN102" s="7"/>
      <x:c r="XEO102" s="7"/>
      <x:c r="XEP102" s="7"/>
      <x:c r="XEQ102" s="7"/>
      <x:c r="XER102" s="7"/>
      <x:c r="XES102" s="7"/>
      <x:c r="XET102" s="7"/>
      <x:c r="XEU102" s="7"/>
      <x:c r="XEV102" s="7"/>
      <x:c r="XEW102" s="7"/>
      <x:c r="XEX102" s="7"/>
      <x:c r="XEY102" s="7"/>
      <x:c r="XEZ102" s="7"/>
      <x:c r="XFA102" s="7"/>
      <x:c r="XFB102" s="7"/>
      <x:c r="XFC102" s="7"/>
      <x:c r="XFD102" s="7"/>
    </x:row>
    <x:row r="103" spans="1:16384" s="1101" customFormat="1" customHeight="1">
      <x:c r="A103" s="2462"/>
      <x:c r="B103" s="2466"/>
      <x:c r="C103" s="2468"/>
      <x:c r="D103" s="1245" t="s">
        <x:v>7589</x:v>
      </x:c>
      <x:c r="E103" s="1243"/>
      <x:c r="F103" s="889" t="s">
        <x:v>4965</x:v>
      </x:c>
      <x:c r="G103" s="1244">
        <x:v>1352.8299999999999</x:v>
      </x:c>
      <x:c r="H103" s="889" t="s">
        <x:v>4965</x:v>
      </x:c>
      <x:c r="I103" s="1244">
        <x:v>567.25999999999999</x:v>
      </x:c>
      <x:c r="J103" s="889" t="s">
        <x:v>6627</x:v>
      </x:c>
      <x:c r="K103" s="1118" t="s">
        <x:v>3298</x:v>
      </x:c>
      <x:c r="L103" s="1118">
        <x:v>130331</x:v>
      </x:c>
      <x:c r="M103" s="1244">
        <x:v>3186</x:v>
      </x:c>
      <x:c r="N103" s="889" t="s">
        <x:v>7637</x:v>
      </x:c>
      <x:c r="O103" s="1248" t="s">
        <x:v>215</x:v>
      </x:c>
      <x:c r="P103" s="1247">
        <x:v>779000</x:v>
      </x:c>
      <x:c r="Q103" s="1247">
        <x:v>779000</x:v>
      </x:c>
      <x:c r="R103" s="1247">
        <x:v>0</x:v>
      </x:c>
      <x:c r="S103" s="1120" t="s">
        <x:v>6768</x:v>
      </x:c>
      <x:c r="T103" s="7"/>
      <x:c r="U103" s="7"/>
      <x:c r="V103" s="7"/>
      <x:c r="W103" s="7"/>
      <x:c r="X103" s="7"/>
      <x:c r="Y103" s="7"/>
      <x:c r="Z103" s="7"/>
      <x:c r="AA103" s="7"/>
      <x:c r="AB103" s="7"/>
      <x:c r="AC103" s="7"/>
      <x:c r="AD103" s="7"/>
      <x:c r="AE103" s="7"/>
      <x:c r="AF103" s="7"/>
      <x:c r="AG103" s="7"/>
      <x:c r="AH103" s="7"/>
      <x:c r="AI103" s="7"/>
      <x:c r="AJ103" s="7"/>
      <x:c r="AK103" s="7"/>
      <x:c r="AL103" s="7"/>
      <x:c r="AM103" s="7"/>
      <x:c r="AN103" s="7"/>
      <x:c r="AO103" s="7"/>
      <x:c r="AP103" s="7"/>
      <x:c r="AQ103" s="7"/>
      <x:c r="AR103" s="7"/>
      <x:c r="AS103" s="7"/>
      <x:c r="AT103" s="7"/>
      <x:c r="AU103" s="7"/>
      <x:c r="AV103" s="7"/>
      <x:c r="AW103" s="7"/>
      <x:c r="AX103" s="7"/>
      <x:c r="AY103" s="7"/>
      <x:c r="AZ103" s="7"/>
      <x:c r="BA103" s="7"/>
      <x:c r="BB103" s="7"/>
      <x:c r="BC103" s="7"/>
      <x:c r="BD103" s="7"/>
      <x:c r="BE103" s="7"/>
      <x:c r="BF103" s="7"/>
      <x:c r="BG103" s="7"/>
      <x:c r="BH103" s="7"/>
      <x:c r="BI103" s="7"/>
      <x:c r="BJ103" s="7"/>
      <x:c r="BK103" s="7"/>
      <x:c r="BL103" s="7"/>
      <x:c r="BM103" s="7"/>
      <x:c r="BN103" s="7"/>
      <x:c r="BO103" s="7"/>
      <x:c r="BP103" s="7"/>
      <x:c r="BQ103" s="7"/>
      <x:c r="BR103" s="7"/>
      <x:c r="BS103" s="7"/>
      <x:c r="BT103" s="7"/>
      <x:c r="BU103" s="7"/>
      <x:c r="BV103" s="7"/>
      <x:c r="BW103" s="7"/>
      <x:c r="BX103" s="7"/>
      <x:c r="BY103" s="7"/>
      <x:c r="BZ103" s="7"/>
      <x:c r="CA103" s="7"/>
      <x:c r="CB103" s="7"/>
      <x:c r="CC103" s="7"/>
      <x:c r="CD103" s="7"/>
      <x:c r="CE103" s="7"/>
      <x:c r="CF103" s="7"/>
      <x:c r="CG103" s="7"/>
      <x:c r="CH103" s="7"/>
      <x:c r="CI103" s="7"/>
      <x:c r="CJ103" s="7"/>
      <x:c r="CK103" s="7"/>
      <x:c r="CL103" s="7"/>
      <x:c r="CM103" s="7"/>
      <x:c r="CN103" s="7"/>
      <x:c r="CO103" s="7"/>
      <x:c r="CP103" s="7"/>
      <x:c r="CQ103" s="7"/>
      <x:c r="CR103" s="7"/>
      <x:c r="CS103" s="7"/>
      <x:c r="CT103" s="7"/>
      <x:c r="CU103" s="7"/>
      <x:c r="CV103" s="7"/>
      <x:c r="CW103" s="7"/>
      <x:c r="CX103" s="7"/>
      <x:c r="CY103" s="7"/>
      <x:c r="CZ103" s="7"/>
      <x:c r="DA103" s="7"/>
      <x:c r="DB103" s="7"/>
      <x:c r="DC103" s="7"/>
      <x:c r="DD103" s="7"/>
      <x:c r="DE103" s="7"/>
      <x:c r="DF103" s="7"/>
      <x:c r="DG103" s="7"/>
      <x:c r="DH103" s="7"/>
      <x:c r="DI103" s="7"/>
      <x:c r="DJ103" s="7"/>
      <x:c r="DK103" s="7"/>
      <x:c r="DL103" s="7"/>
      <x:c r="DM103" s="7"/>
      <x:c r="DN103" s="7"/>
      <x:c r="DO103" s="7"/>
      <x:c r="DP103" s="7"/>
      <x:c r="DQ103" s="7"/>
      <x:c r="DR103" s="7"/>
      <x:c r="DS103" s="7"/>
      <x:c r="DT103" s="7"/>
      <x:c r="DU103" s="7"/>
      <x:c r="DV103" s="7"/>
      <x:c r="DW103" s="7"/>
      <x:c r="DX103" s="7"/>
      <x:c r="DY103" s="7"/>
      <x:c r="DZ103" s="7"/>
      <x:c r="EA103" s="7"/>
      <x:c r="EB103" s="7"/>
      <x:c r="EC103" s="7"/>
      <x:c r="ED103" s="7"/>
      <x:c r="EE103" s="7"/>
      <x:c r="EF103" s="7"/>
      <x:c r="EG103" s="7"/>
      <x:c r="EH103" s="7"/>
      <x:c r="EI103" s="7"/>
      <x:c r="EJ103" s="7"/>
      <x:c r="EK103" s="7"/>
      <x:c r="EL103" s="7"/>
      <x:c r="EM103" s="7"/>
      <x:c r="EN103" s="7"/>
      <x:c r="EO103" s="7"/>
      <x:c r="EP103" s="7"/>
      <x:c r="EQ103" s="7"/>
      <x:c r="ER103" s="7"/>
      <x:c r="ES103" s="7"/>
      <x:c r="ET103" s="7"/>
      <x:c r="EU103" s="7"/>
      <x:c r="EV103" s="7"/>
      <x:c r="EW103" s="7"/>
      <x:c r="EX103" s="7"/>
      <x:c r="EY103" s="7"/>
      <x:c r="EZ103" s="7"/>
      <x:c r="FA103" s="7"/>
      <x:c r="FB103" s="7"/>
      <x:c r="FC103" s="7"/>
      <x:c r="FD103" s="7"/>
      <x:c r="FE103" s="7"/>
      <x:c r="FF103" s="7"/>
      <x:c r="FG103" s="7"/>
      <x:c r="FH103" s="7"/>
      <x:c r="FI103" s="7"/>
      <x:c r="FJ103" s="7"/>
      <x:c r="FK103" s="7"/>
      <x:c r="FL103" s="7"/>
      <x:c r="FM103" s="7"/>
      <x:c r="FN103" s="7"/>
      <x:c r="FO103" s="7"/>
      <x:c r="FP103" s="7"/>
      <x:c r="FQ103" s="7"/>
      <x:c r="FR103" s="7"/>
      <x:c r="FS103" s="7"/>
      <x:c r="FT103" s="7"/>
      <x:c r="FU103" s="7"/>
      <x:c r="FV103" s="7"/>
      <x:c r="FW103" s="7"/>
      <x:c r="FX103" s="7"/>
      <x:c r="FY103" s="7"/>
      <x:c r="FZ103" s="7"/>
      <x:c r="GA103" s="7"/>
      <x:c r="GB103" s="7"/>
      <x:c r="GC103" s="7"/>
      <x:c r="GD103" s="7"/>
      <x:c r="GE103" s="7"/>
      <x:c r="GF103" s="7"/>
      <x:c r="GG103" s="7"/>
      <x:c r="GH103" s="7"/>
      <x:c r="GI103" s="7"/>
      <x:c r="GJ103" s="7"/>
      <x:c r="GK103" s="7"/>
      <x:c r="GL103" s="7"/>
      <x:c r="GM103" s="7"/>
      <x:c r="GN103" s="7"/>
      <x:c r="GO103" s="7"/>
      <x:c r="GP103" s="7"/>
      <x:c r="GQ103" s="7"/>
      <x:c r="GR103" s="7"/>
      <x:c r="GS103" s="7"/>
      <x:c r="GT103" s="7"/>
      <x:c r="GU103" s="7"/>
      <x:c r="GV103" s="7"/>
      <x:c r="GW103" s="7"/>
      <x:c r="GX103" s="7"/>
      <x:c r="GY103" s="7"/>
      <x:c r="GZ103" s="7"/>
      <x:c r="HA103" s="7"/>
      <x:c r="HB103" s="7"/>
      <x:c r="HC103" s="7"/>
      <x:c r="HD103" s="7"/>
      <x:c r="HE103" s="7"/>
      <x:c r="HF103" s="7"/>
      <x:c r="HG103" s="7"/>
      <x:c r="HH103" s="7"/>
      <x:c r="HI103" s="7"/>
      <x:c r="HJ103" s="7"/>
      <x:c r="HK103" s="7"/>
      <x:c r="HL103" s="7"/>
      <x:c r="HM103" s="7"/>
      <x:c r="HN103" s="7"/>
      <x:c r="HO103" s="7"/>
      <x:c r="HP103" s="7"/>
      <x:c r="HQ103" s="7"/>
      <x:c r="HR103" s="7"/>
      <x:c r="HS103" s="7"/>
      <x:c r="HT103" s="7"/>
      <x:c r="HU103" s="7"/>
      <x:c r="HV103" s="7"/>
      <x:c r="HW103" s="7"/>
      <x:c r="HX103" s="7"/>
      <x:c r="HY103" s="7"/>
      <x:c r="HZ103" s="7"/>
      <x:c r="IA103" s="7"/>
      <x:c r="IB103" s="7"/>
      <x:c r="IC103" s="7"/>
      <x:c r="ID103" s="7"/>
      <x:c r="IE103" s="7"/>
      <x:c r="IF103" s="7"/>
      <x:c r="IG103" s="7"/>
      <x:c r="IH103" s="7"/>
      <x:c r="II103" s="7"/>
      <x:c r="IJ103" s="7"/>
      <x:c r="IK103" s="7"/>
      <x:c r="IL103" s="7"/>
      <x:c r="IM103" s="7"/>
      <x:c r="IN103" s="7"/>
      <x:c r="IO103" s="7"/>
      <x:c r="IP103" s="7"/>
      <x:c r="IQ103" s="7"/>
      <x:c r="IR103" s="7"/>
      <x:c r="IS103" s="7"/>
      <x:c r="IT103" s="7"/>
      <x:c r="IU103" s="7"/>
      <x:c r="IV103" s="7"/>
      <x:c r="IW103" s="7"/>
      <x:c r="IX103" s="7"/>
      <x:c r="IY103" s="7"/>
      <x:c r="IZ103" s="7"/>
      <x:c r="JA103" s="7"/>
      <x:c r="JB103" s="7"/>
      <x:c r="JC103" s="7"/>
      <x:c r="JD103" s="7"/>
      <x:c r="JE103" s="7"/>
      <x:c r="JF103" s="7"/>
      <x:c r="JG103" s="7"/>
      <x:c r="JH103" s="7"/>
      <x:c r="JI103" s="7"/>
      <x:c r="JJ103" s="7"/>
      <x:c r="JK103" s="7"/>
      <x:c r="JL103" s="7"/>
      <x:c r="JM103" s="7"/>
      <x:c r="JN103" s="7"/>
      <x:c r="JO103" s="7"/>
      <x:c r="JP103" s="7"/>
      <x:c r="JQ103" s="7"/>
      <x:c r="JR103" s="7"/>
      <x:c r="JS103" s="7"/>
      <x:c r="JT103" s="7"/>
      <x:c r="JU103" s="7"/>
      <x:c r="JV103" s="7"/>
      <x:c r="JW103" s="7"/>
      <x:c r="JX103" s="7"/>
      <x:c r="JY103" s="7"/>
      <x:c r="JZ103" s="7"/>
      <x:c r="KA103" s="7"/>
      <x:c r="KB103" s="7"/>
      <x:c r="KC103" s="7"/>
      <x:c r="KD103" s="7"/>
      <x:c r="KE103" s="7"/>
      <x:c r="KF103" s="7"/>
      <x:c r="KG103" s="7"/>
      <x:c r="KH103" s="7"/>
      <x:c r="KI103" s="7"/>
      <x:c r="KJ103" s="7"/>
      <x:c r="KK103" s="7"/>
      <x:c r="KL103" s="7"/>
      <x:c r="KM103" s="7"/>
      <x:c r="KN103" s="7"/>
      <x:c r="KO103" s="7"/>
      <x:c r="KP103" s="7"/>
      <x:c r="KQ103" s="7"/>
      <x:c r="KR103" s="7"/>
      <x:c r="KS103" s="7"/>
      <x:c r="KT103" s="7"/>
      <x:c r="KU103" s="7"/>
      <x:c r="KV103" s="7"/>
      <x:c r="KW103" s="7"/>
      <x:c r="KX103" s="7"/>
      <x:c r="KY103" s="7"/>
      <x:c r="KZ103" s="7"/>
      <x:c r="LA103" s="7"/>
      <x:c r="LB103" s="7"/>
      <x:c r="LC103" s="7"/>
      <x:c r="LD103" s="7"/>
      <x:c r="LE103" s="7"/>
      <x:c r="LF103" s="7"/>
      <x:c r="LG103" s="7"/>
      <x:c r="LH103" s="7"/>
      <x:c r="LI103" s="7"/>
      <x:c r="LJ103" s="7"/>
      <x:c r="LK103" s="7"/>
      <x:c r="LL103" s="7"/>
      <x:c r="LM103" s="7"/>
      <x:c r="LN103" s="7"/>
      <x:c r="LO103" s="7"/>
      <x:c r="LP103" s="7"/>
      <x:c r="LQ103" s="7"/>
      <x:c r="LR103" s="7"/>
      <x:c r="LS103" s="7"/>
      <x:c r="LT103" s="7"/>
      <x:c r="LU103" s="7"/>
      <x:c r="LV103" s="7"/>
      <x:c r="LW103" s="7"/>
      <x:c r="LX103" s="7"/>
      <x:c r="LY103" s="7"/>
      <x:c r="LZ103" s="7"/>
      <x:c r="MA103" s="7"/>
      <x:c r="MB103" s="7"/>
      <x:c r="MC103" s="7"/>
      <x:c r="MD103" s="7"/>
      <x:c r="ME103" s="7"/>
      <x:c r="MF103" s="7"/>
      <x:c r="MG103" s="7"/>
      <x:c r="MH103" s="7"/>
      <x:c r="MI103" s="7"/>
      <x:c r="MJ103" s="7"/>
      <x:c r="MK103" s="7"/>
      <x:c r="ML103" s="7"/>
      <x:c r="MM103" s="7"/>
      <x:c r="MN103" s="7"/>
      <x:c r="MO103" s="7"/>
      <x:c r="MP103" s="7"/>
      <x:c r="MQ103" s="7"/>
      <x:c r="MR103" s="7"/>
      <x:c r="MS103" s="7"/>
      <x:c r="MT103" s="7"/>
      <x:c r="MU103" s="7"/>
      <x:c r="MV103" s="7"/>
      <x:c r="MW103" s="7"/>
      <x:c r="MX103" s="7"/>
      <x:c r="MY103" s="7"/>
      <x:c r="MZ103" s="7"/>
      <x:c r="NA103" s="7"/>
      <x:c r="NB103" s="7"/>
      <x:c r="NC103" s="7"/>
      <x:c r="ND103" s="7"/>
      <x:c r="NE103" s="7"/>
      <x:c r="NF103" s="7"/>
      <x:c r="NG103" s="7"/>
      <x:c r="NH103" s="7"/>
      <x:c r="NI103" s="7"/>
      <x:c r="NJ103" s="7"/>
      <x:c r="NK103" s="7"/>
      <x:c r="NL103" s="7"/>
      <x:c r="NM103" s="7"/>
      <x:c r="NN103" s="7"/>
      <x:c r="NO103" s="7"/>
      <x:c r="NP103" s="7"/>
      <x:c r="NQ103" s="7"/>
      <x:c r="NR103" s="7"/>
      <x:c r="NS103" s="7"/>
      <x:c r="NT103" s="7"/>
      <x:c r="NU103" s="7"/>
      <x:c r="NV103" s="7"/>
      <x:c r="NW103" s="7"/>
      <x:c r="NX103" s="7"/>
      <x:c r="NY103" s="7"/>
      <x:c r="NZ103" s="7"/>
      <x:c r="OA103" s="7"/>
      <x:c r="OB103" s="7"/>
      <x:c r="OC103" s="7"/>
      <x:c r="OD103" s="7"/>
      <x:c r="OE103" s="7"/>
      <x:c r="OF103" s="7"/>
      <x:c r="OG103" s="7"/>
      <x:c r="OH103" s="7"/>
      <x:c r="OI103" s="7"/>
      <x:c r="OJ103" s="7"/>
      <x:c r="OK103" s="7"/>
      <x:c r="OL103" s="7"/>
      <x:c r="OM103" s="7"/>
      <x:c r="ON103" s="7"/>
      <x:c r="OO103" s="7"/>
      <x:c r="OP103" s="7"/>
      <x:c r="OQ103" s="7"/>
      <x:c r="OR103" s="7"/>
      <x:c r="OS103" s="7"/>
      <x:c r="OT103" s="7"/>
      <x:c r="OU103" s="7"/>
      <x:c r="OV103" s="7"/>
      <x:c r="OW103" s="7"/>
      <x:c r="OX103" s="7"/>
      <x:c r="OY103" s="7"/>
      <x:c r="OZ103" s="7"/>
      <x:c r="PA103" s="7"/>
      <x:c r="PB103" s="7"/>
      <x:c r="PC103" s="7"/>
      <x:c r="PD103" s="7"/>
      <x:c r="PE103" s="7"/>
      <x:c r="PF103" s="7"/>
      <x:c r="PG103" s="7"/>
      <x:c r="PH103" s="7"/>
      <x:c r="PI103" s="7"/>
      <x:c r="PJ103" s="7"/>
      <x:c r="PK103" s="7"/>
      <x:c r="PL103" s="7"/>
      <x:c r="PM103" s="7"/>
      <x:c r="PN103" s="7"/>
      <x:c r="PO103" s="7"/>
      <x:c r="PP103" s="7"/>
      <x:c r="PQ103" s="7"/>
      <x:c r="PR103" s="7"/>
      <x:c r="PS103" s="7"/>
      <x:c r="PT103" s="7"/>
      <x:c r="PU103" s="7"/>
      <x:c r="PV103" s="7"/>
      <x:c r="PW103" s="7"/>
      <x:c r="PX103" s="7"/>
      <x:c r="PY103" s="7"/>
      <x:c r="PZ103" s="7"/>
      <x:c r="QA103" s="7"/>
      <x:c r="QB103" s="7"/>
      <x:c r="QC103" s="7"/>
      <x:c r="QD103" s="7"/>
      <x:c r="QE103" s="7"/>
      <x:c r="QF103" s="7"/>
      <x:c r="QG103" s="7"/>
      <x:c r="QH103" s="7"/>
      <x:c r="QI103" s="7"/>
      <x:c r="QJ103" s="7"/>
      <x:c r="QK103" s="7"/>
      <x:c r="QL103" s="7"/>
      <x:c r="QM103" s="7"/>
      <x:c r="QN103" s="7"/>
      <x:c r="QO103" s="7"/>
      <x:c r="QP103" s="7"/>
      <x:c r="QQ103" s="7"/>
      <x:c r="QR103" s="7"/>
      <x:c r="QS103" s="7"/>
      <x:c r="QT103" s="7"/>
      <x:c r="QU103" s="7"/>
      <x:c r="QV103" s="7"/>
      <x:c r="QW103" s="7"/>
      <x:c r="QX103" s="7"/>
      <x:c r="QY103" s="7"/>
      <x:c r="QZ103" s="7"/>
      <x:c r="RA103" s="7"/>
      <x:c r="RB103" s="7"/>
      <x:c r="RC103" s="7"/>
      <x:c r="RD103" s="7"/>
      <x:c r="RE103" s="7"/>
      <x:c r="RF103" s="7"/>
      <x:c r="RG103" s="7"/>
      <x:c r="RH103" s="7"/>
      <x:c r="RI103" s="7"/>
      <x:c r="RJ103" s="7"/>
      <x:c r="RK103" s="7"/>
      <x:c r="RL103" s="7"/>
      <x:c r="RM103" s="7"/>
      <x:c r="RN103" s="7"/>
      <x:c r="RO103" s="7"/>
      <x:c r="RP103" s="7"/>
      <x:c r="RQ103" s="7"/>
      <x:c r="RR103" s="7"/>
      <x:c r="RS103" s="7"/>
      <x:c r="RT103" s="7"/>
      <x:c r="RU103" s="7"/>
      <x:c r="RV103" s="7"/>
      <x:c r="RW103" s="7"/>
      <x:c r="RX103" s="7"/>
      <x:c r="RY103" s="7"/>
      <x:c r="RZ103" s="7"/>
      <x:c r="SA103" s="7"/>
      <x:c r="SB103" s="7"/>
      <x:c r="SC103" s="7"/>
      <x:c r="SD103" s="7"/>
      <x:c r="SE103" s="7"/>
      <x:c r="SF103" s="7"/>
      <x:c r="SG103" s="7"/>
      <x:c r="SH103" s="7"/>
      <x:c r="SI103" s="7"/>
      <x:c r="SJ103" s="7"/>
      <x:c r="SK103" s="7"/>
      <x:c r="SL103" s="7"/>
      <x:c r="SM103" s="7"/>
      <x:c r="SN103" s="7"/>
      <x:c r="SO103" s="7"/>
      <x:c r="SP103" s="7"/>
      <x:c r="SQ103" s="7"/>
      <x:c r="SR103" s="7"/>
      <x:c r="SS103" s="7"/>
      <x:c r="ST103" s="7"/>
      <x:c r="SU103" s="7"/>
      <x:c r="SV103" s="7"/>
      <x:c r="SW103" s="7"/>
      <x:c r="SX103" s="7"/>
      <x:c r="SY103" s="7"/>
      <x:c r="SZ103" s="7"/>
      <x:c r="TA103" s="7"/>
      <x:c r="TB103" s="7"/>
      <x:c r="TC103" s="7"/>
      <x:c r="TD103" s="7"/>
      <x:c r="TE103" s="7"/>
      <x:c r="TF103" s="7"/>
      <x:c r="TG103" s="7"/>
      <x:c r="TH103" s="7"/>
      <x:c r="TI103" s="7"/>
      <x:c r="TJ103" s="7"/>
      <x:c r="TK103" s="7"/>
      <x:c r="TL103" s="7"/>
      <x:c r="TM103" s="7"/>
      <x:c r="TN103" s="7"/>
      <x:c r="TO103" s="7"/>
      <x:c r="TP103" s="7"/>
      <x:c r="TQ103" s="7"/>
      <x:c r="TR103" s="7"/>
      <x:c r="TS103" s="7"/>
      <x:c r="TT103" s="7"/>
      <x:c r="TU103" s="7"/>
      <x:c r="TV103" s="7"/>
      <x:c r="TW103" s="7"/>
      <x:c r="TX103" s="7"/>
      <x:c r="TY103" s="7"/>
      <x:c r="TZ103" s="7"/>
      <x:c r="UA103" s="7"/>
      <x:c r="UB103" s="7"/>
      <x:c r="UC103" s="7"/>
      <x:c r="UD103" s="7"/>
      <x:c r="UE103" s="7"/>
      <x:c r="UF103" s="7"/>
      <x:c r="UG103" s="7"/>
      <x:c r="UH103" s="7"/>
      <x:c r="UI103" s="7"/>
      <x:c r="UJ103" s="7"/>
      <x:c r="UK103" s="7"/>
      <x:c r="UL103" s="7"/>
      <x:c r="UM103" s="7"/>
      <x:c r="UN103" s="7"/>
      <x:c r="UO103" s="7"/>
      <x:c r="UP103" s="7"/>
      <x:c r="UQ103" s="7"/>
      <x:c r="UR103" s="7"/>
      <x:c r="US103" s="7"/>
      <x:c r="UT103" s="7"/>
      <x:c r="UU103" s="7"/>
      <x:c r="UV103" s="7"/>
      <x:c r="UW103" s="7"/>
      <x:c r="UX103" s="7"/>
      <x:c r="UY103" s="7"/>
      <x:c r="UZ103" s="7"/>
      <x:c r="VA103" s="7"/>
      <x:c r="VB103" s="7"/>
      <x:c r="VC103" s="7"/>
      <x:c r="VD103" s="7"/>
      <x:c r="VE103" s="7"/>
      <x:c r="VF103" s="7"/>
      <x:c r="VG103" s="7"/>
      <x:c r="VH103" s="7"/>
      <x:c r="VI103" s="7"/>
      <x:c r="VJ103" s="7"/>
      <x:c r="VK103" s="7"/>
      <x:c r="VL103" s="7"/>
      <x:c r="VM103" s="7"/>
      <x:c r="VN103" s="7"/>
      <x:c r="VO103" s="7"/>
      <x:c r="VP103" s="7"/>
      <x:c r="VQ103" s="7"/>
      <x:c r="VR103" s="7"/>
      <x:c r="VS103" s="7"/>
      <x:c r="VT103" s="7"/>
      <x:c r="VU103" s="7"/>
      <x:c r="VV103" s="7"/>
      <x:c r="VW103" s="7"/>
      <x:c r="VX103" s="7"/>
      <x:c r="VY103" s="7"/>
      <x:c r="VZ103" s="7"/>
      <x:c r="WA103" s="7"/>
      <x:c r="WB103" s="7"/>
      <x:c r="WC103" s="7"/>
      <x:c r="WD103" s="7"/>
      <x:c r="WE103" s="7"/>
      <x:c r="WF103" s="7"/>
      <x:c r="WG103" s="7"/>
      <x:c r="WH103" s="7"/>
      <x:c r="WI103" s="7"/>
      <x:c r="WJ103" s="7"/>
      <x:c r="WK103" s="7"/>
      <x:c r="WL103" s="7"/>
      <x:c r="WM103" s="7"/>
      <x:c r="WN103" s="7"/>
      <x:c r="WO103" s="7"/>
      <x:c r="WP103" s="7"/>
      <x:c r="WQ103" s="7"/>
      <x:c r="WR103" s="7"/>
      <x:c r="WS103" s="7"/>
      <x:c r="WT103" s="7"/>
      <x:c r="WU103" s="7"/>
      <x:c r="WV103" s="7"/>
      <x:c r="WW103" s="7"/>
      <x:c r="WX103" s="7"/>
      <x:c r="WY103" s="7"/>
      <x:c r="WZ103" s="7"/>
      <x:c r="XA103" s="7"/>
      <x:c r="XB103" s="7"/>
      <x:c r="XC103" s="7"/>
      <x:c r="XD103" s="7"/>
      <x:c r="XE103" s="7"/>
      <x:c r="XF103" s="7"/>
      <x:c r="XG103" s="7"/>
      <x:c r="XH103" s="7"/>
      <x:c r="XI103" s="7"/>
      <x:c r="XJ103" s="7"/>
      <x:c r="XK103" s="7"/>
      <x:c r="XL103" s="7"/>
      <x:c r="XM103" s="7"/>
      <x:c r="XN103" s="7"/>
      <x:c r="XO103" s="7"/>
      <x:c r="XP103" s="7"/>
      <x:c r="XQ103" s="7"/>
      <x:c r="XR103" s="7"/>
      <x:c r="XS103" s="7"/>
      <x:c r="XT103" s="7"/>
      <x:c r="XU103" s="7"/>
      <x:c r="XV103" s="7"/>
      <x:c r="XW103" s="7"/>
      <x:c r="XX103" s="7"/>
      <x:c r="XY103" s="7"/>
      <x:c r="XZ103" s="7"/>
      <x:c r="YA103" s="7"/>
      <x:c r="YB103" s="7"/>
      <x:c r="YC103" s="7"/>
      <x:c r="YD103" s="7"/>
      <x:c r="YE103" s="7"/>
      <x:c r="YF103" s="7"/>
      <x:c r="YG103" s="7"/>
      <x:c r="YH103" s="7"/>
      <x:c r="YI103" s="7"/>
      <x:c r="YJ103" s="7"/>
      <x:c r="YK103" s="7"/>
      <x:c r="YL103" s="7"/>
      <x:c r="YM103" s="7"/>
      <x:c r="YN103" s="7"/>
      <x:c r="YO103" s="7"/>
      <x:c r="YP103" s="7"/>
      <x:c r="YQ103" s="7"/>
      <x:c r="YR103" s="7"/>
      <x:c r="YS103" s="7"/>
      <x:c r="YT103" s="7"/>
      <x:c r="YU103" s="7"/>
      <x:c r="YV103" s="7"/>
      <x:c r="YW103" s="7"/>
      <x:c r="YX103" s="7"/>
      <x:c r="YY103" s="7"/>
      <x:c r="YZ103" s="7"/>
      <x:c r="ZA103" s="7"/>
      <x:c r="ZB103" s="7"/>
      <x:c r="ZC103" s="7"/>
      <x:c r="ZD103" s="7"/>
      <x:c r="ZE103" s="7"/>
      <x:c r="ZF103" s="7"/>
      <x:c r="ZG103" s="7"/>
      <x:c r="ZH103" s="7"/>
      <x:c r="ZI103" s="7"/>
      <x:c r="ZJ103" s="7"/>
      <x:c r="ZK103" s="7"/>
      <x:c r="ZL103" s="7"/>
      <x:c r="ZM103" s="7"/>
      <x:c r="ZN103" s="7"/>
      <x:c r="ZO103" s="7"/>
      <x:c r="ZP103" s="7"/>
      <x:c r="ZQ103" s="7"/>
      <x:c r="ZR103" s="7"/>
      <x:c r="ZS103" s="7"/>
      <x:c r="ZT103" s="7"/>
      <x:c r="ZU103" s="7"/>
      <x:c r="ZV103" s="7"/>
      <x:c r="ZW103" s="7"/>
      <x:c r="ZX103" s="7"/>
      <x:c r="ZY103" s="7"/>
      <x:c r="ZZ103" s="7"/>
      <x:c r="AAA103" s="7"/>
      <x:c r="AAB103" s="7"/>
      <x:c r="AAC103" s="7"/>
      <x:c r="AAD103" s="7"/>
      <x:c r="AAE103" s="7"/>
      <x:c r="AAF103" s="7"/>
      <x:c r="AAG103" s="7"/>
      <x:c r="AAH103" s="7"/>
      <x:c r="AAI103" s="7"/>
      <x:c r="AAJ103" s="7"/>
      <x:c r="AAK103" s="7"/>
      <x:c r="AAL103" s="7"/>
      <x:c r="AAM103" s="7"/>
      <x:c r="AAN103" s="7"/>
      <x:c r="AAO103" s="7"/>
      <x:c r="AAP103" s="7"/>
      <x:c r="AAQ103" s="7"/>
      <x:c r="AAR103" s="7"/>
      <x:c r="AAS103" s="7"/>
      <x:c r="AAT103" s="7"/>
      <x:c r="AAU103" s="7"/>
      <x:c r="AAV103" s="7"/>
      <x:c r="AAW103" s="7"/>
      <x:c r="AAX103" s="7"/>
      <x:c r="AAY103" s="7"/>
      <x:c r="AAZ103" s="7"/>
      <x:c r="ABA103" s="7"/>
      <x:c r="ABB103" s="7"/>
      <x:c r="ABC103" s="7"/>
      <x:c r="ABD103" s="7"/>
      <x:c r="ABE103" s="7"/>
      <x:c r="ABF103" s="7"/>
      <x:c r="ABG103" s="7"/>
      <x:c r="ABH103" s="7"/>
      <x:c r="ABI103" s="7"/>
      <x:c r="ABJ103" s="7"/>
      <x:c r="ABK103" s="7"/>
      <x:c r="ABL103" s="7"/>
      <x:c r="ABM103" s="7"/>
      <x:c r="ABN103" s="7"/>
      <x:c r="ABO103" s="7"/>
      <x:c r="ABP103" s="7"/>
      <x:c r="ABQ103" s="7"/>
      <x:c r="ABR103" s="7"/>
      <x:c r="ABS103" s="7"/>
      <x:c r="ABT103" s="7"/>
      <x:c r="ABU103" s="7"/>
      <x:c r="ABV103" s="7"/>
      <x:c r="ABW103" s="7"/>
      <x:c r="ABX103" s="7"/>
      <x:c r="ABY103" s="7"/>
      <x:c r="ABZ103" s="7"/>
      <x:c r="ACA103" s="7"/>
      <x:c r="ACB103" s="7"/>
      <x:c r="ACC103" s="7"/>
      <x:c r="ACD103" s="7"/>
      <x:c r="ACE103" s="7"/>
      <x:c r="ACF103" s="7"/>
      <x:c r="ACG103" s="7"/>
      <x:c r="ACH103" s="7"/>
      <x:c r="ACI103" s="7"/>
      <x:c r="ACJ103" s="7"/>
      <x:c r="ACK103" s="7"/>
      <x:c r="ACL103" s="7"/>
      <x:c r="ACM103" s="7"/>
      <x:c r="ACN103" s="7"/>
      <x:c r="ACO103" s="7"/>
      <x:c r="ACP103" s="7"/>
      <x:c r="ACQ103" s="7"/>
      <x:c r="ACR103" s="7"/>
      <x:c r="ACS103" s="7"/>
      <x:c r="ACT103" s="7"/>
      <x:c r="ACU103" s="7"/>
      <x:c r="ACV103" s="7"/>
      <x:c r="ACW103" s="7"/>
      <x:c r="ACX103" s="7"/>
      <x:c r="ACY103" s="7"/>
      <x:c r="ACZ103" s="7"/>
      <x:c r="ADA103" s="7"/>
      <x:c r="ADB103" s="7"/>
      <x:c r="ADC103" s="7"/>
      <x:c r="ADD103" s="7"/>
      <x:c r="ADE103" s="7"/>
      <x:c r="ADF103" s="7"/>
      <x:c r="ADG103" s="7"/>
      <x:c r="ADH103" s="7"/>
      <x:c r="ADI103" s="7"/>
      <x:c r="ADJ103" s="7"/>
      <x:c r="ADK103" s="7"/>
      <x:c r="ADL103" s="7"/>
      <x:c r="ADM103" s="7"/>
      <x:c r="ADN103" s="7"/>
      <x:c r="ADO103" s="7"/>
      <x:c r="ADP103" s="7"/>
      <x:c r="ADQ103" s="7"/>
      <x:c r="ADR103" s="7"/>
      <x:c r="ADS103" s="7"/>
      <x:c r="ADT103" s="7"/>
      <x:c r="ADU103" s="7"/>
      <x:c r="ADV103" s="7"/>
      <x:c r="ADW103" s="7"/>
      <x:c r="ADX103" s="7"/>
      <x:c r="ADY103" s="7"/>
      <x:c r="ADZ103" s="7"/>
      <x:c r="AEA103" s="7"/>
      <x:c r="AEB103" s="7"/>
      <x:c r="AEC103" s="7"/>
      <x:c r="AED103" s="7"/>
      <x:c r="AEE103" s="7"/>
      <x:c r="AEF103" s="7"/>
      <x:c r="AEG103" s="7"/>
      <x:c r="AEH103" s="7"/>
      <x:c r="AEI103" s="7"/>
      <x:c r="AEJ103" s="7"/>
      <x:c r="AEK103" s="7"/>
      <x:c r="AEL103" s="7"/>
      <x:c r="AEM103" s="7"/>
      <x:c r="AEN103" s="7"/>
      <x:c r="AEO103" s="7"/>
      <x:c r="AEP103" s="7"/>
      <x:c r="AEQ103" s="7"/>
      <x:c r="AER103" s="7"/>
      <x:c r="AES103" s="7"/>
      <x:c r="AET103" s="7"/>
      <x:c r="AEU103" s="7"/>
      <x:c r="AEV103" s="7"/>
      <x:c r="AEW103" s="7"/>
      <x:c r="AEX103" s="7"/>
      <x:c r="AEY103" s="7"/>
      <x:c r="AEZ103" s="7"/>
      <x:c r="AFA103" s="7"/>
      <x:c r="AFB103" s="7"/>
      <x:c r="AFC103" s="7"/>
      <x:c r="AFD103" s="7"/>
      <x:c r="AFE103" s="7"/>
      <x:c r="AFF103" s="7"/>
      <x:c r="AFG103" s="7"/>
      <x:c r="AFH103" s="7"/>
      <x:c r="AFI103" s="7"/>
      <x:c r="AFJ103" s="7"/>
      <x:c r="AFK103" s="7"/>
      <x:c r="AFL103" s="7"/>
      <x:c r="AFM103" s="7"/>
      <x:c r="AFN103" s="7"/>
      <x:c r="AFO103" s="7"/>
      <x:c r="AFP103" s="7"/>
      <x:c r="AFQ103" s="7"/>
      <x:c r="AFR103" s="7"/>
      <x:c r="AFS103" s="7"/>
      <x:c r="AFT103" s="7"/>
      <x:c r="AFU103" s="7"/>
      <x:c r="AFV103" s="7"/>
      <x:c r="AFW103" s="7"/>
      <x:c r="AFX103" s="7"/>
      <x:c r="AFY103" s="7"/>
      <x:c r="AFZ103" s="7"/>
      <x:c r="AGA103" s="7"/>
      <x:c r="AGB103" s="7"/>
      <x:c r="AGC103" s="7"/>
      <x:c r="AGD103" s="7"/>
      <x:c r="AGE103" s="7"/>
      <x:c r="AGF103" s="7"/>
      <x:c r="AGG103" s="7"/>
      <x:c r="AGH103" s="7"/>
      <x:c r="AGI103" s="7"/>
      <x:c r="AGJ103" s="7"/>
      <x:c r="AGK103" s="7"/>
      <x:c r="AGL103" s="7"/>
      <x:c r="AGM103" s="7"/>
      <x:c r="AGN103" s="7"/>
      <x:c r="AGO103" s="7"/>
      <x:c r="AGP103" s="7"/>
      <x:c r="AGQ103" s="7"/>
      <x:c r="AGR103" s="7"/>
      <x:c r="AGS103" s="7"/>
      <x:c r="AGT103" s="7"/>
      <x:c r="AGU103" s="7"/>
      <x:c r="AGV103" s="7"/>
      <x:c r="AGW103" s="7"/>
      <x:c r="AGX103" s="7"/>
      <x:c r="AGY103" s="7"/>
      <x:c r="AGZ103" s="7"/>
      <x:c r="AHA103" s="7"/>
      <x:c r="AHB103" s="7"/>
      <x:c r="AHC103" s="7"/>
      <x:c r="AHD103" s="7"/>
      <x:c r="AHE103" s="7"/>
      <x:c r="AHF103" s="7"/>
      <x:c r="AHG103" s="7"/>
      <x:c r="AHH103" s="7"/>
      <x:c r="AHI103" s="7"/>
      <x:c r="AHJ103" s="7"/>
      <x:c r="AHK103" s="7"/>
      <x:c r="AHL103" s="7"/>
      <x:c r="AHM103" s="7"/>
      <x:c r="AHN103" s="7"/>
      <x:c r="AHO103" s="7"/>
      <x:c r="AHP103" s="7"/>
      <x:c r="AHQ103" s="7"/>
      <x:c r="AHR103" s="7"/>
      <x:c r="AHS103" s="7"/>
      <x:c r="AHT103" s="7"/>
      <x:c r="AHU103" s="7"/>
      <x:c r="AHV103" s="7"/>
      <x:c r="AHW103" s="7"/>
      <x:c r="AHX103" s="7"/>
      <x:c r="AHY103" s="7"/>
      <x:c r="AHZ103" s="7"/>
      <x:c r="AIA103" s="7"/>
      <x:c r="AIB103" s="7"/>
      <x:c r="AIC103" s="7"/>
      <x:c r="AID103" s="7"/>
      <x:c r="AIE103" s="7"/>
      <x:c r="AIF103" s="7"/>
      <x:c r="AIG103" s="7"/>
      <x:c r="AIH103" s="7"/>
      <x:c r="AII103" s="7"/>
      <x:c r="AIJ103" s="7"/>
      <x:c r="AIK103" s="7"/>
      <x:c r="AIL103" s="7"/>
      <x:c r="AIM103" s="7"/>
      <x:c r="AIN103" s="7"/>
      <x:c r="AIO103" s="7"/>
      <x:c r="AIP103" s="7"/>
      <x:c r="AIQ103" s="7"/>
      <x:c r="AIR103" s="7"/>
      <x:c r="AIS103" s="7"/>
      <x:c r="AIT103" s="7"/>
      <x:c r="AIU103" s="7"/>
      <x:c r="AIV103" s="7"/>
      <x:c r="AIW103" s="7"/>
      <x:c r="AIX103" s="7"/>
      <x:c r="AIY103" s="7"/>
      <x:c r="AIZ103" s="7"/>
      <x:c r="AJA103" s="7"/>
      <x:c r="AJB103" s="7"/>
      <x:c r="AJC103" s="7"/>
      <x:c r="AJD103" s="7"/>
      <x:c r="AJE103" s="7"/>
      <x:c r="AJF103" s="7"/>
      <x:c r="AJG103" s="7"/>
      <x:c r="AJH103" s="7"/>
      <x:c r="AJI103" s="7"/>
      <x:c r="AJJ103" s="7"/>
      <x:c r="AJK103" s="7"/>
      <x:c r="AJL103" s="7"/>
      <x:c r="AJM103" s="7"/>
      <x:c r="AJN103" s="7"/>
      <x:c r="AJO103" s="7"/>
      <x:c r="AJP103" s="7"/>
      <x:c r="AJQ103" s="7"/>
      <x:c r="AJR103" s="7"/>
      <x:c r="AJS103" s="7"/>
      <x:c r="AJT103" s="7"/>
      <x:c r="AJU103" s="7"/>
      <x:c r="AJV103" s="7"/>
      <x:c r="AJW103" s="7"/>
      <x:c r="AJX103" s="7"/>
      <x:c r="AJY103" s="7"/>
      <x:c r="AJZ103" s="7"/>
      <x:c r="AKA103" s="7"/>
      <x:c r="AKB103" s="7"/>
      <x:c r="AKC103" s="7"/>
      <x:c r="AKD103" s="7"/>
      <x:c r="AKE103" s="7"/>
      <x:c r="AKF103" s="7"/>
      <x:c r="AKG103" s="7"/>
      <x:c r="AKH103" s="7"/>
      <x:c r="AKI103" s="7"/>
      <x:c r="AKJ103" s="7"/>
      <x:c r="AKK103" s="7"/>
      <x:c r="AKL103" s="7"/>
      <x:c r="AKM103" s="7"/>
      <x:c r="AKN103" s="7"/>
      <x:c r="AKO103" s="7"/>
      <x:c r="AKP103" s="7"/>
      <x:c r="AKQ103" s="7"/>
      <x:c r="AKR103" s="7"/>
      <x:c r="AKS103" s="7"/>
      <x:c r="AKT103" s="7"/>
      <x:c r="AKU103" s="7"/>
      <x:c r="AKV103" s="7"/>
      <x:c r="AKW103" s="7"/>
      <x:c r="AKX103" s="7"/>
      <x:c r="AKY103" s="7"/>
      <x:c r="AKZ103" s="7"/>
      <x:c r="ALA103" s="7"/>
      <x:c r="ALB103" s="7"/>
      <x:c r="ALC103" s="7"/>
      <x:c r="ALD103" s="7"/>
      <x:c r="ALE103" s="7"/>
      <x:c r="ALF103" s="7"/>
      <x:c r="ALG103" s="7"/>
      <x:c r="ALH103" s="7"/>
      <x:c r="ALI103" s="7"/>
      <x:c r="ALJ103" s="7"/>
      <x:c r="ALK103" s="7"/>
      <x:c r="ALL103" s="7"/>
      <x:c r="ALM103" s="7"/>
      <x:c r="ALN103" s="7"/>
      <x:c r="ALO103" s="7"/>
      <x:c r="ALP103" s="7"/>
      <x:c r="ALQ103" s="7"/>
      <x:c r="ALR103" s="7"/>
      <x:c r="ALS103" s="7"/>
      <x:c r="ALT103" s="7"/>
      <x:c r="ALU103" s="7"/>
      <x:c r="ALV103" s="7"/>
      <x:c r="ALW103" s="7"/>
      <x:c r="ALX103" s="7"/>
      <x:c r="ALY103" s="7"/>
      <x:c r="ALZ103" s="7"/>
      <x:c r="AMA103" s="7"/>
      <x:c r="AMB103" s="7"/>
      <x:c r="AMC103" s="7"/>
      <x:c r="AMD103" s="7"/>
      <x:c r="AME103" s="7"/>
      <x:c r="AMF103" s="7"/>
      <x:c r="AMG103" s="7"/>
      <x:c r="AMH103" s="7"/>
      <x:c r="AMI103" s="7"/>
      <x:c r="AMJ103" s="7"/>
      <x:c r="AMK103" s="7"/>
      <x:c r="AML103" s="7"/>
      <x:c r="AMM103" s="7"/>
      <x:c r="AMN103" s="7"/>
      <x:c r="AMO103" s="7"/>
      <x:c r="AMP103" s="7"/>
      <x:c r="AMQ103" s="7"/>
      <x:c r="AMR103" s="7"/>
      <x:c r="AMS103" s="7"/>
      <x:c r="AMT103" s="7"/>
      <x:c r="AMU103" s="7"/>
      <x:c r="AMV103" s="7"/>
      <x:c r="AMW103" s="7"/>
      <x:c r="AMX103" s="7"/>
      <x:c r="AMY103" s="7"/>
      <x:c r="AMZ103" s="7"/>
      <x:c r="ANA103" s="7"/>
      <x:c r="ANB103" s="7"/>
      <x:c r="ANC103" s="7"/>
      <x:c r="AND103" s="7"/>
      <x:c r="ANE103" s="7"/>
      <x:c r="ANF103" s="7"/>
      <x:c r="ANG103" s="7"/>
      <x:c r="ANH103" s="7"/>
      <x:c r="ANI103" s="7"/>
      <x:c r="ANJ103" s="7"/>
      <x:c r="ANK103" s="7"/>
      <x:c r="ANL103" s="7"/>
      <x:c r="ANM103" s="7"/>
      <x:c r="ANN103" s="7"/>
      <x:c r="ANO103" s="7"/>
      <x:c r="ANP103" s="7"/>
      <x:c r="ANQ103" s="7"/>
      <x:c r="ANR103" s="7"/>
      <x:c r="ANS103" s="7"/>
      <x:c r="ANT103" s="7"/>
      <x:c r="ANU103" s="7"/>
      <x:c r="ANV103" s="7"/>
      <x:c r="ANW103" s="7"/>
      <x:c r="ANX103" s="7"/>
      <x:c r="ANY103" s="7"/>
      <x:c r="ANZ103" s="7"/>
      <x:c r="AOA103" s="7"/>
      <x:c r="AOB103" s="7"/>
      <x:c r="AOC103" s="7"/>
      <x:c r="AOD103" s="7"/>
      <x:c r="AOE103" s="7"/>
      <x:c r="AOF103" s="7"/>
      <x:c r="AOG103" s="7"/>
      <x:c r="AOH103" s="7"/>
      <x:c r="AOI103" s="7"/>
      <x:c r="AOJ103" s="7"/>
      <x:c r="AOK103" s="7"/>
      <x:c r="AOL103" s="7"/>
      <x:c r="AOM103" s="7"/>
      <x:c r="AON103" s="7"/>
      <x:c r="AOO103" s="7"/>
      <x:c r="AOP103" s="7"/>
      <x:c r="AOQ103" s="7"/>
      <x:c r="AOR103" s="7"/>
      <x:c r="AOS103" s="7"/>
      <x:c r="AOT103" s="7"/>
      <x:c r="AOU103" s="7"/>
      <x:c r="AOV103" s="7"/>
      <x:c r="AOW103" s="7"/>
      <x:c r="AOX103" s="7"/>
      <x:c r="AOY103" s="7"/>
      <x:c r="AOZ103" s="7"/>
      <x:c r="APA103" s="7"/>
      <x:c r="APB103" s="7"/>
      <x:c r="APC103" s="7"/>
      <x:c r="APD103" s="7"/>
      <x:c r="APE103" s="7"/>
      <x:c r="APF103" s="7"/>
      <x:c r="APG103" s="7"/>
      <x:c r="APH103" s="7"/>
      <x:c r="API103" s="7"/>
      <x:c r="APJ103" s="7"/>
      <x:c r="APK103" s="7"/>
      <x:c r="APL103" s="7"/>
      <x:c r="APM103" s="7"/>
      <x:c r="APN103" s="7"/>
      <x:c r="APO103" s="7"/>
      <x:c r="APP103" s="7"/>
      <x:c r="APQ103" s="7"/>
      <x:c r="APR103" s="7"/>
      <x:c r="APS103" s="7"/>
      <x:c r="APT103" s="7"/>
      <x:c r="APU103" s="7"/>
      <x:c r="APV103" s="7"/>
      <x:c r="APW103" s="7"/>
      <x:c r="APX103" s="7"/>
      <x:c r="APY103" s="7"/>
      <x:c r="APZ103" s="7"/>
      <x:c r="AQA103" s="7"/>
      <x:c r="AQB103" s="7"/>
      <x:c r="AQC103" s="7"/>
      <x:c r="AQD103" s="7"/>
      <x:c r="AQE103" s="7"/>
      <x:c r="AQF103" s="7"/>
      <x:c r="AQG103" s="7"/>
      <x:c r="AQH103" s="7"/>
      <x:c r="AQI103" s="7"/>
      <x:c r="AQJ103" s="7"/>
      <x:c r="AQK103" s="7"/>
      <x:c r="AQL103" s="7"/>
      <x:c r="AQM103" s="7"/>
      <x:c r="AQN103" s="7"/>
      <x:c r="AQO103" s="7"/>
      <x:c r="AQP103" s="7"/>
      <x:c r="AQQ103" s="7"/>
      <x:c r="AQR103" s="7"/>
      <x:c r="AQS103" s="7"/>
      <x:c r="AQT103" s="7"/>
      <x:c r="AQU103" s="7"/>
      <x:c r="AQV103" s="7"/>
      <x:c r="AQW103" s="7"/>
      <x:c r="AQX103" s="7"/>
      <x:c r="AQY103" s="7"/>
      <x:c r="AQZ103" s="7"/>
      <x:c r="ARA103" s="7"/>
      <x:c r="ARB103" s="7"/>
      <x:c r="ARC103" s="7"/>
      <x:c r="ARD103" s="7"/>
      <x:c r="ARE103" s="7"/>
      <x:c r="ARF103" s="7"/>
      <x:c r="ARG103" s="7"/>
      <x:c r="ARH103" s="7"/>
      <x:c r="ARI103" s="7"/>
      <x:c r="ARJ103" s="7"/>
      <x:c r="ARK103" s="7"/>
      <x:c r="ARL103" s="7"/>
      <x:c r="ARM103" s="7"/>
      <x:c r="ARN103" s="7"/>
      <x:c r="ARO103" s="7"/>
      <x:c r="ARP103" s="7"/>
      <x:c r="ARQ103" s="7"/>
      <x:c r="ARR103" s="7"/>
      <x:c r="ARS103" s="7"/>
      <x:c r="ART103" s="7"/>
      <x:c r="ARU103" s="7"/>
      <x:c r="ARV103" s="7"/>
      <x:c r="ARW103" s="7"/>
      <x:c r="ARX103" s="7"/>
      <x:c r="ARY103" s="7"/>
      <x:c r="ARZ103" s="7"/>
      <x:c r="ASA103" s="7"/>
      <x:c r="ASB103" s="7"/>
      <x:c r="ASC103" s="7"/>
      <x:c r="ASD103" s="7"/>
      <x:c r="ASE103" s="7"/>
      <x:c r="ASF103" s="7"/>
      <x:c r="ASG103" s="7"/>
      <x:c r="ASH103" s="7"/>
      <x:c r="ASI103" s="7"/>
      <x:c r="ASJ103" s="7"/>
      <x:c r="ASK103" s="7"/>
      <x:c r="ASL103" s="7"/>
      <x:c r="ASM103" s="7"/>
      <x:c r="ASN103" s="7"/>
      <x:c r="ASO103" s="7"/>
      <x:c r="ASP103" s="7"/>
      <x:c r="ASQ103" s="7"/>
      <x:c r="ASR103" s="7"/>
      <x:c r="ASS103" s="7"/>
      <x:c r="AST103" s="7"/>
      <x:c r="ASU103" s="7"/>
      <x:c r="ASV103" s="7"/>
      <x:c r="ASW103" s="7"/>
      <x:c r="ASX103" s="7"/>
      <x:c r="ASY103" s="7"/>
      <x:c r="ASZ103" s="7"/>
      <x:c r="ATA103" s="7"/>
      <x:c r="ATB103" s="7"/>
      <x:c r="ATC103" s="7"/>
      <x:c r="ATD103" s="7"/>
      <x:c r="ATE103" s="7"/>
      <x:c r="ATF103" s="7"/>
      <x:c r="ATG103" s="7"/>
      <x:c r="ATH103" s="7"/>
      <x:c r="ATI103" s="7"/>
      <x:c r="ATJ103" s="7"/>
      <x:c r="ATK103" s="7"/>
      <x:c r="ATL103" s="7"/>
      <x:c r="ATM103" s="7"/>
      <x:c r="ATN103" s="7"/>
      <x:c r="ATO103" s="7"/>
      <x:c r="ATP103" s="7"/>
      <x:c r="ATQ103" s="7"/>
      <x:c r="ATR103" s="7"/>
      <x:c r="ATS103" s="7"/>
      <x:c r="ATT103" s="7"/>
      <x:c r="ATU103" s="7"/>
      <x:c r="ATV103" s="7"/>
      <x:c r="ATW103" s="7"/>
      <x:c r="ATX103" s="7"/>
      <x:c r="ATY103" s="7"/>
      <x:c r="ATZ103" s="7"/>
      <x:c r="AUA103" s="7"/>
      <x:c r="AUB103" s="7"/>
      <x:c r="AUC103" s="7"/>
      <x:c r="AUD103" s="7"/>
      <x:c r="AUE103" s="7"/>
      <x:c r="AUF103" s="7"/>
      <x:c r="AUG103" s="7"/>
      <x:c r="AUH103" s="7"/>
      <x:c r="AUI103" s="7"/>
      <x:c r="AUJ103" s="7"/>
      <x:c r="AUK103" s="7"/>
      <x:c r="AUL103" s="7"/>
      <x:c r="AUM103" s="7"/>
      <x:c r="AUN103" s="7"/>
      <x:c r="AUO103" s="7"/>
      <x:c r="AUP103" s="7"/>
      <x:c r="AUQ103" s="7"/>
      <x:c r="AUR103" s="7"/>
      <x:c r="AUS103" s="7"/>
      <x:c r="AUT103" s="7"/>
      <x:c r="AUU103" s="7"/>
      <x:c r="AUV103" s="7"/>
      <x:c r="AUW103" s="7"/>
      <x:c r="AUX103" s="7"/>
      <x:c r="AUY103" s="7"/>
      <x:c r="AUZ103" s="7"/>
      <x:c r="AVA103" s="7"/>
      <x:c r="AVB103" s="7"/>
      <x:c r="AVC103" s="7"/>
      <x:c r="AVD103" s="7"/>
      <x:c r="AVE103" s="7"/>
      <x:c r="AVF103" s="7"/>
      <x:c r="AVG103" s="7"/>
      <x:c r="AVH103" s="7"/>
      <x:c r="AVI103" s="7"/>
      <x:c r="AVJ103" s="7"/>
      <x:c r="AVK103" s="7"/>
      <x:c r="AVL103" s="7"/>
      <x:c r="AVM103" s="7"/>
      <x:c r="AVN103" s="7"/>
      <x:c r="AVO103" s="7"/>
      <x:c r="AVP103" s="7"/>
      <x:c r="AVQ103" s="7"/>
      <x:c r="AVR103" s="7"/>
      <x:c r="AVS103" s="7"/>
      <x:c r="AVT103" s="7"/>
      <x:c r="AVU103" s="7"/>
      <x:c r="AVV103" s="7"/>
      <x:c r="AVW103" s="7"/>
      <x:c r="AVX103" s="7"/>
      <x:c r="AVY103" s="7"/>
      <x:c r="AVZ103" s="7"/>
      <x:c r="AWA103" s="7"/>
      <x:c r="AWB103" s="7"/>
      <x:c r="AWC103" s="7"/>
      <x:c r="AWD103" s="7"/>
      <x:c r="AWE103" s="7"/>
      <x:c r="AWF103" s="7"/>
      <x:c r="AWG103" s="7"/>
      <x:c r="AWH103" s="7"/>
      <x:c r="AWI103" s="7"/>
      <x:c r="AWJ103" s="7"/>
      <x:c r="AWK103" s="7"/>
      <x:c r="AWL103" s="7"/>
      <x:c r="AWM103" s="7"/>
      <x:c r="AWN103" s="7"/>
      <x:c r="AWO103" s="7"/>
      <x:c r="AWP103" s="7"/>
      <x:c r="AWQ103" s="7"/>
      <x:c r="AWR103" s="7"/>
      <x:c r="AWS103" s="7"/>
      <x:c r="AWT103" s="7"/>
      <x:c r="AWU103" s="7"/>
      <x:c r="AWV103" s="7"/>
      <x:c r="AWW103" s="7"/>
      <x:c r="AWX103" s="7"/>
      <x:c r="AWY103" s="7"/>
      <x:c r="AWZ103" s="7"/>
      <x:c r="AXA103" s="7"/>
      <x:c r="AXB103" s="7"/>
      <x:c r="AXC103" s="7"/>
      <x:c r="AXD103" s="7"/>
      <x:c r="AXE103" s="7"/>
      <x:c r="AXF103" s="7"/>
      <x:c r="AXG103" s="7"/>
      <x:c r="AXH103" s="7"/>
      <x:c r="AXI103" s="7"/>
      <x:c r="AXJ103" s="7"/>
      <x:c r="AXK103" s="7"/>
      <x:c r="AXL103" s="7"/>
      <x:c r="AXM103" s="7"/>
      <x:c r="AXN103" s="7"/>
      <x:c r="AXO103" s="7"/>
      <x:c r="AXP103" s="7"/>
      <x:c r="AXQ103" s="7"/>
      <x:c r="AXR103" s="7"/>
      <x:c r="AXS103" s="7"/>
      <x:c r="AXT103" s="7"/>
      <x:c r="AXU103" s="7"/>
      <x:c r="AXV103" s="7"/>
      <x:c r="AXW103" s="7"/>
      <x:c r="AXX103" s="7"/>
      <x:c r="AXY103" s="7"/>
      <x:c r="AXZ103" s="7"/>
      <x:c r="AYA103" s="7"/>
      <x:c r="AYB103" s="7"/>
      <x:c r="AYC103" s="7"/>
      <x:c r="AYD103" s="7"/>
      <x:c r="AYE103" s="7"/>
      <x:c r="AYF103" s="7"/>
      <x:c r="AYG103" s="7"/>
      <x:c r="AYH103" s="7"/>
      <x:c r="AYI103" s="7"/>
      <x:c r="AYJ103" s="7"/>
      <x:c r="AYK103" s="7"/>
      <x:c r="AYL103" s="7"/>
      <x:c r="AYM103" s="7"/>
      <x:c r="AYN103" s="7"/>
      <x:c r="AYO103" s="7"/>
      <x:c r="AYP103" s="7"/>
      <x:c r="AYQ103" s="7"/>
      <x:c r="AYR103" s="7"/>
      <x:c r="AYS103" s="7"/>
      <x:c r="AYT103" s="7"/>
      <x:c r="AYU103" s="7"/>
      <x:c r="AYV103" s="7"/>
      <x:c r="AYW103" s="7"/>
      <x:c r="AYX103" s="7"/>
      <x:c r="AYY103" s="7"/>
      <x:c r="AYZ103" s="7"/>
      <x:c r="AZA103" s="7"/>
      <x:c r="AZB103" s="7"/>
      <x:c r="AZC103" s="7"/>
      <x:c r="AZD103" s="7"/>
      <x:c r="AZE103" s="7"/>
      <x:c r="AZF103" s="7"/>
      <x:c r="AZG103" s="7"/>
      <x:c r="AZH103" s="7"/>
      <x:c r="AZI103" s="7"/>
      <x:c r="AZJ103" s="7"/>
      <x:c r="AZK103" s="7"/>
      <x:c r="AZL103" s="7"/>
      <x:c r="AZM103" s="7"/>
      <x:c r="AZN103" s="7"/>
      <x:c r="AZO103" s="7"/>
      <x:c r="AZP103" s="7"/>
      <x:c r="AZQ103" s="7"/>
      <x:c r="AZR103" s="7"/>
      <x:c r="AZS103" s="7"/>
      <x:c r="AZT103" s="7"/>
      <x:c r="AZU103" s="7"/>
      <x:c r="AZV103" s="7"/>
      <x:c r="AZW103" s="7"/>
      <x:c r="AZX103" s="7"/>
      <x:c r="AZY103" s="7"/>
      <x:c r="AZZ103" s="7"/>
      <x:c r="BAA103" s="7"/>
      <x:c r="BAB103" s="7"/>
      <x:c r="BAC103" s="7"/>
      <x:c r="BAD103" s="7"/>
      <x:c r="BAE103" s="7"/>
      <x:c r="BAF103" s="7"/>
      <x:c r="BAG103" s="7"/>
      <x:c r="BAH103" s="7"/>
      <x:c r="BAI103" s="7"/>
      <x:c r="BAJ103" s="7"/>
      <x:c r="BAK103" s="7"/>
      <x:c r="BAL103" s="7"/>
      <x:c r="BAM103" s="7"/>
      <x:c r="BAN103" s="7"/>
      <x:c r="BAO103" s="7"/>
      <x:c r="BAP103" s="7"/>
      <x:c r="BAQ103" s="7"/>
      <x:c r="BAR103" s="7"/>
      <x:c r="BAS103" s="7"/>
      <x:c r="BAT103" s="7"/>
      <x:c r="BAU103" s="7"/>
      <x:c r="BAV103" s="7"/>
      <x:c r="BAW103" s="7"/>
      <x:c r="BAX103" s="7"/>
      <x:c r="BAY103" s="7"/>
      <x:c r="BAZ103" s="7"/>
      <x:c r="BBA103" s="7"/>
      <x:c r="BBB103" s="7"/>
      <x:c r="BBC103" s="7"/>
      <x:c r="BBD103" s="7"/>
      <x:c r="BBE103" s="7"/>
      <x:c r="BBF103" s="7"/>
      <x:c r="BBG103" s="7"/>
      <x:c r="BBH103" s="7"/>
      <x:c r="BBI103" s="7"/>
      <x:c r="BBJ103" s="7"/>
      <x:c r="BBK103" s="7"/>
      <x:c r="BBL103" s="7"/>
      <x:c r="BBM103" s="7"/>
      <x:c r="BBN103" s="7"/>
      <x:c r="BBO103" s="7"/>
      <x:c r="BBP103" s="7"/>
      <x:c r="BBQ103" s="7"/>
      <x:c r="BBR103" s="7"/>
      <x:c r="BBS103" s="7"/>
      <x:c r="BBT103" s="7"/>
      <x:c r="BBU103" s="7"/>
      <x:c r="BBV103" s="7"/>
      <x:c r="BBW103" s="7"/>
      <x:c r="BBX103" s="7"/>
      <x:c r="BBY103" s="7"/>
      <x:c r="BBZ103" s="7"/>
      <x:c r="BCA103" s="7"/>
      <x:c r="BCB103" s="7"/>
      <x:c r="BCC103" s="7"/>
      <x:c r="BCD103" s="7"/>
      <x:c r="BCE103" s="7"/>
      <x:c r="BCF103" s="7"/>
      <x:c r="BCG103" s="7"/>
      <x:c r="BCH103" s="7"/>
      <x:c r="BCI103" s="7"/>
      <x:c r="BCJ103" s="7"/>
      <x:c r="BCK103" s="7"/>
      <x:c r="BCL103" s="7"/>
      <x:c r="BCM103" s="7"/>
      <x:c r="BCN103" s="7"/>
      <x:c r="BCO103" s="7"/>
      <x:c r="BCP103" s="7"/>
      <x:c r="BCQ103" s="7"/>
      <x:c r="BCR103" s="7"/>
      <x:c r="BCS103" s="7"/>
      <x:c r="BCT103" s="7"/>
      <x:c r="BCU103" s="7"/>
      <x:c r="BCV103" s="7"/>
      <x:c r="BCW103" s="7"/>
      <x:c r="BCX103" s="7"/>
      <x:c r="BCY103" s="7"/>
      <x:c r="BCZ103" s="7"/>
      <x:c r="BDA103" s="7"/>
      <x:c r="BDB103" s="7"/>
      <x:c r="BDC103" s="7"/>
      <x:c r="BDD103" s="7"/>
      <x:c r="BDE103" s="7"/>
      <x:c r="BDF103" s="7"/>
      <x:c r="BDG103" s="7"/>
      <x:c r="BDH103" s="7"/>
      <x:c r="BDI103" s="7"/>
      <x:c r="BDJ103" s="7"/>
      <x:c r="BDK103" s="7"/>
      <x:c r="BDL103" s="7"/>
      <x:c r="BDM103" s="7"/>
      <x:c r="BDN103" s="7"/>
      <x:c r="BDO103" s="7"/>
      <x:c r="BDP103" s="7"/>
      <x:c r="BDQ103" s="7"/>
      <x:c r="BDR103" s="7"/>
      <x:c r="BDS103" s="7"/>
      <x:c r="BDT103" s="7"/>
      <x:c r="BDU103" s="7"/>
      <x:c r="BDV103" s="7"/>
      <x:c r="BDW103" s="7"/>
      <x:c r="BDX103" s="7"/>
      <x:c r="BDY103" s="7"/>
      <x:c r="BDZ103" s="7"/>
      <x:c r="BEA103" s="7"/>
      <x:c r="BEB103" s="7"/>
      <x:c r="BEC103" s="7"/>
      <x:c r="BED103" s="7"/>
      <x:c r="BEE103" s="7"/>
      <x:c r="BEF103" s="7"/>
      <x:c r="BEG103" s="7"/>
      <x:c r="BEH103" s="7"/>
      <x:c r="BEI103" s="7"/>
      <x:c r="BEJ103" s="7"/>
      <x:c r="BEK103" s="7"/>
      <x:c r="BEL103" s="7"/>
      <x:c r="BEM103" s="7"/>
      <x:c r="BEN103" s="7"/>
      <x:c r="BEO103" s="7"/>
      <x:c r="BEP103" s="7"/>
      <x:c r="BEQ103" s="7"/>
      <x:c r="BER103" s="7"/>
      <x:c r="BES103" s="7"/>
      <x:c r="BET103" s="7"/>
      <x:c r="BEU103" s="7"/>
      <x:c r="BEV103" s="7"/>
      <x:c r="BEW103" s="7"/>
      <x:c r="BEX103" s="7"/>
      <x:c r="BEY103" s="7"/>
      <x:c r="BEZ103" s="7"/>
      <x:c r="BFA103" s="7"/>
      <x:c r="BFB103" s="7"/>
      <x:c r="BFC103" s="7"/>
      <x:c r="BFD103" s="7"/>
      <x:c r="BFE103" s="7"/>
      <x:c r="BFF103" s="7"/>
      <x:c r="BFG103" s="7"/>
      <x:c r="BFH103" s="7"/>
      <x:c r="BFI103" s="7"/>
      <x:c r="BFJ103" s="7"/>
      <x:c r="BFK103" s="7"/>
      <x:c r="BFL103" s="7"/>
      <x:c r="BFM103" s="7"/>
      <x:c r="BFN103" s="7"/>
      <x:c r="BFO103" s="7"/>
      <x:c r="BFP103" s="7"/>
      <x:c r="BFQ103" s="7"/>
      <x:c r="BFR103" s="7"/>
      <x:c r="BFS103" s="7"/>
      <x:c r="BFT103" s="7"/>
      <x:c r="BFU103" s="7"/>
      <x:c r="BFV103" s="7"/>
      <x:c r="BFW103" s="7"/>
      <x:c r="BFX103" s="7"/>
      <x:c r="BFY103" s="7"/>
      <x:c r="BFZ103" s="7"/>
      <x:c r="BGA103" s="7"/>
      <x:c r="BGB103" s="7"/>
      <x:c r="BGC103" s="7"/>
      <x:c r="BGD103" s="7"/>
      <x:c r="BGE103" s="7"/>
      <x:c r="BGF103" s="7"/>
      <x:c r="BGG103" s="7"/>
      <x:c r="BGH103" s="7"/>
      <x:c r="BGI103" s="7"/>
      <x:c r="BGJ103" s="7"/>
      <x:c r="BGK103" s="7"/>
      <x:c r="BGL103" s="7"/>
      <x:c r="BGM103" s="7"/>
      <x:c r="BGN103" s="7"/>
      <x:c r="BGO103" s="7"/>
      <x:c r="BGP103" s="7"/>
      <x:c r="BGQ103" s="7"/>
      <x:c r="BGR103" s="7"/>
      <x:c r="BGS103" s="7"/>
      <x:c r="BGT103" s="7"/>
      <x:c r="BGU103" s="7"/>
      <x:c r="BGV103" s="7"/>
      <x:c r="BGW103" s="7"/>
      <x:c r="BGX103" s="7"/>
      <x:c r="BGY103" s="7"/>
      <x:c r="BGZ103" s="7"/>
      <x:c r="BHA103" s="7"/>
      <x:c r="BHB103" s="7"/>
      <x:c r="BHC103" s="7"/>
      <x:c r="BHD103" s="7"/>
      <x:c r="BHE103" s="7"/>
      <x:c r="BHF103" s="7"/>
      <x:c r="BHG103" s="7"/>
      <x:c r="BHH103" s="7"/>
      <x:c r="BHI103" s="7"/>
      <x:c r="BHJ103" s="7"/>
      <x:c r="BHK103" s="7"/>
      <x:c r="BHL103" s="7"/>
      <x:c r="BHM103" s="7"/>
      <x:c r="BHN103" s="7"/>
      <x:c r="BHO103" s="7"/>
      <x:c r="BHP103" s="7"/>
      <x:c r="BHQ103" s="7"/>
      <x:c r="BHR103" s="7"/>
      <x:c r="BHS103" s="7"/>
      <x:c r="BHT103" s="7"/>
      <x:c r="BHU103" s="7"/>
      <x:c r="BHV103" s="7"/>
      <x:c r="BHW103" s="7"/>
      <x:c r="BHX103" s="7"/>
      <x:c r="BHY103" s="7"/>
      <x:c r="BHZ103" s="7"/>
      <x:c r="BIA103" s="7"/>
      <x:c r="BIB103" s="7"/>
      <x:c r="BIC103" s="7"/>
      <x:c r="BID103" s="7"/>
      <x:c r="BIE103" s="7"/>
      <x:c r="BIF103" s="7"/>
      <x:c r="BIG103" s="7"/>
      <x:c r="BIH103" s="7"/>
      <x:c r="BII103" s="7"/>
      <x:c r="BIJ103" s="7"/>
      <x:c r="BIK103" s="7"/>
      <x:c r="BIL103" s="7"/>
      <x:c r="BIM103" s="7"/>
      <x:c r="BIN103" s="7"/>
      <x:c r="BIO103" s="7"/>
      <x:c r="BIP103" s="7"/>
      <x:c r="BIQ103" s="7"/>
      <x:c r="BIR103" s="7"/>
      <x:c r="BIS103" s="7"/>
      <x:c r="BIT103" s="7"/>
      <x:c r="BIU103" s="7"/>
      <x:c r="BIV103" s="7"/>
      <x:c r="BIW103" s="7"/>
      <x:c r="BIX103" s="7"/>
      <x:c r="BIY103" s="7"/>
      <x:c r="BIZ103" s="7"/>
      <x:c r="BJA103" s="7"/>
      <x:c r="BJB103" s="7"/>
      <x:c r="BJC103" s="7"/>
      <x:c r="BJD103" s="7"/>
      <x:c r="BJE103" s="7"/>
      <x:c r="BJF103" s="7"/>
      <x:c r="BJG103" s="7"/>
      <x:c r="BJH103" s="7"/>
      <x:c r="BJI103" s="7"/>
      <x:c r="BJJ103" s="7"/>
      <x:c r="BJK103" s="7"/>
      <x:c r="BJL103" s="7"/>
      <x:c r="BJM103" s="7"/>
      <x:c r="BJN103" s="7"/>
      <x:c r="BJO103" s="7"/>
      <x:c r="BJP103" s="7"/>
      <x:c r="BJQ103" s="7"/>
      <x:c r="BJR103" s="7"/>
      <x:c r="BJS103" s="7"/>
      <x:c r="BJT103" s="7"/>
      <x:c r="BJU103" s="7"/>
      <x:c r="BJV103" s="7"/>
      <x:c r="BJW103" s="7"/>
      <x:c r="BJX103" s="7"/>
      <x:c r="BJY103" s="7"/>
      <x:c r="BJZ103" s="7"/>
      <x:c r="BKA103" s="7"/>
      <x:c r="BKB103" s="7"/>
      <x:c r="BKC103" s="7"/>
      <x:c r="BKD103" s="7"/>
      <x:c r="BKE103" s="7"/>
      <x:c r="BKF103" s="7"/>
      <x:c r="BKG103" s="7"/>
      <x:c r="BKH103" s="7"/>
      <x:c r="BKI103" s="7"/>
      <x:c r="BKJ103" s="7"/>
      <x:c r="BKK103" s="7"/>
      <x:c r="BKL103" s="7"/>
      <x:c r="BKM103" s="7"/>
      <x:c r="BKN103" s="7"/>
      <x:c r="BKO103" s="7"/>
      <x:c r="BKP103" s="7"/>
      <x:c r="BKQ103" s="7"/>
      <x:c r="BKR103" s="7"/>
      <x:c r="BKS103" s="7"/>
      <x:c r="BKT103" s="7"/>
      <x:c r="BKU103" s="7"/>
      <x:c r="BKV103" s="7"/>
      <x:c r="BKW103" s="7"/>
      <x:c r="BKX103" s="7"/>
      <x:c r="BKY103" s="7"/>
      <x:c r="BKZ103" s="7"/>
      <x:c r="BLA103" s="7"/>
      <x:c r="BLB103" s="7"/>
      <x:c r="BLC103" s="7"/>
      <x:c r="BLD103" s="7"/>
      <x:c r="BLE103" s="7"/>
      <x:c r="BLF103" s="7"/>
      <x:c r="BLG103" s="7"/>
      <x:c r="BLH103" s="7"/>
      <x:c r="BLI103" s="7"/>
      <x:c r="BLJ103" s="7"/>
      <x:c r="BLK103" s="7"/>
      <x:c r="BLL103" s="7"/>
      <x:c r="BLM103" s="7"/>
      <x:c r="BLN103" s="7"/>
      <x:c r="BLO103" s="7"/>
      <x:c r="BLP103" s="7"/>
      <x:c r="BLQ103" s="7"/>
      <x:c r="BLR103" s="7"/>
      <x:c r="BLS103" s="7"/>
      <x:c r="BLT103" s="7"/>
      <x:c r="BLU103" s="7"/>
      <x:c r="BLV103" s="7"/>
      <x:c r="BLW103" s="7"/>
      <x:c r="BLX103" s="7"/>
      <x:c r="BLY103" s="7"/>
      <x:c r="BLZ103" s="7"/>
      <x:c r="BMA103" s="7"/>
      <x:c r="BMB103" s="7"/>
      <x:c r="BMC103" s="7"/>
      <x:c r="BMD103" s="7"/>
      <x:c r="BME103" s="7"/>
      <x:c r="BMF103" s="7"/>
      <x:c r="BMG103" s="7"/>
      <x:c r="BMH103" s="7"/>
      <x:c r="BMI103" s="7"/>
      <x:c r="BMJ103" s="7"/>
      <x:c r="BMK103" s="7"/>
      <x:c r="BML103" s="7"/>
      <x:c r="BMM103" s="7"/>
      <x:c r="BMN103" s="7"/>
      <x:c r="BMO103" s="7"/>
      <x:c r="BMP103" s="7"/>
      <x:c r="BMQ103" s="7"/>
      <x:c r="BMR103" s="7"/>
      <x:c r="BMS103" s="7"/>
      <x:c r="BMT103" s="7"/>
      <x:c r="BMU103" s="7"/>
      <x:c r="BMV103" s="7"/>
      <x:c r="BMW103" s="7"/>
      <x:c r="BMX103" s="7"/>
      <x:c r="BMY103" s="7"/>
      <x:c r="BMZ103" s="7"/>
      <x:c r="BNA103" s="7"/>
      <x:c r="BNB103" s="7"/>
      <x:c r="BNC103" s="7"/>
      <x:c r="BND103" s="7"/>
      <x:c r="BNE103" s="7"/>
      <x:c r="BNF103" s="7"/>
      <x:c r="BNG103" s="7"/>
      <x:c r="BNH103" s="7"/>
      <x:c r="BNI103" s="7"/>
      <x:c r="BNJ103" s="7"/>
      <x:c r="BNK103" s="7"/>
      <x:c r="BNL103" s="7"/>
      <x:c r="BNM103" s="7"/>
      <x:c r="BNN103" s="7"/>
      <x:c r="BNO103" s="7"/>
      <x:c r="BNP103" s="7"/>
      <x:c r="BNQ103" s="7"/>
      <x:c r="BNR103" s="7"/>
      <x:c r="BNS103" s="7"/>
      <x:c r="BNT103" s="7"/>
      <x:c r="BNU103" s="7"/>
      <x:c r="BNV103" s="7"/>
      <x:c r="BNW103" s="7"/>
      <x:c r="BNX103" s="7"/>
      <x:c r="BNY103" s="7"/>
      <x:c r="BNZ103" s="7"/>
      <x:c r="BOA103" s="7"/>
      <x:c r="BOB103" s="7"/>
      <x:c r="BOC103" s="7"/>
      <x:c r="BOD103" s="7"/>
      <x:c r="BOE103" s="7"/>
      <x:c r="BOF103" s="7"/>
      <x:c r="BOG103" s="7"/>
      <x:c r="BOH103" s="7"/>
      <x:c r="BOI103" s="7"/>
      <x:c r="BOJ103" s="7"/>
      <x:c r="BOK103" s="7"/>
      <x:c r="BOL103" s="7"/>
      <x:c r="BOM103" s="7"/>
      <x:c r="BON103" s="7"/>
      <x:c r="BOO103" s="7"/>
      <x:c r="BOP103" s="7"/>
      <x:c r="BOQ103" s="7"/>
      <x:c r="BOR103" s="7"/>
      <x:c r="BOS103" s="7"/>
      <x:c r="BOT103" s="7"/>
      <x:c r="BOU103" s="7"/>
      <x:c r="BOV103" s="7"/>
      <x:c r="BOW103" s="7"/>
      <x:c r="BOX103" s="7"/>
      <x:c r="BOY103" s="7"/>
      <x:c r="BOZ103" s="7"/>
      <x:c r="BPA103" s="7"/>
      <x:c r="BPB103" s="7"/>
      <x:c r="BPC103" s="7"/>
      <x:c r="BPD103" s="7"/>
      <x:c r="BPE103" s="7"/>
      <x:c r="BPF103" s="7"/>
      <x:c r="BPG103" s="7"/>
      <x:c r="BPH103" s="7"/>
      <x:c r="BPI103" s="7"/>
      <x:c r="BPJ103" s="7"/>
      <x:c r="BPK103" s="7"/>
      <x:c r="BPL103" s="7"/>
      <x:c r="BPM103" s="7"/>
      <x:c r="BPN103" s="7"/>
      <x:c r="BPO103" s="7"/>
      <x:c r="BPP103" s="7"/>
      <x:c r="BPQ103" s="7"/>
      <x:c r="BPR103" s="7"/>
      <x:c r="BPS103" s="7"/>
      <x:c r="BPT103" s="7"/>
      <x:c r="BPU103" s="7"/>
      <x:c r="BPV103" s="7"/>
      <x:c r="BPW103" s="7"/>
      <x:c r="BPX103" s="7"/>
      <x:c r="BPY103" s="7"/>
      <x:c r="BPZ103" s="7"/>
      <x:c r="BQA103" s="7"/>
      <x:c r="BQB103" s="7"/>
      <x:c r="BQC103" s="7"/>
      <x:c r="BQD103" s="7"/>
      <x:c r="BQE103" s="7"/>
      <x:c r="BQF103" s="7"/>
      <x:c r="BQG103" s="7"/>
      <x:c r="BQH103" s="7"/>
      <x:c r="BQI103" s="7"/>
      <x:c r="BQJ103" s="7"/>
      <x:c r="BQK103" s="7"/>
      <x:c r="BQL103" s="7"/>
      <x:c r="BQM103" s="7"/>
      <x:c r="BQN103" s="7"/>
      <x:c r="BQO103" s="7"/>
      <x:c r="BQP103" s="7"/>
      <x:c r="BQQ103" s="7"/>
      <x:c r="BQR103" s="7"/>
      <x:c r="BQS103" s="7"/>
      <x:c r="BQT103" s="7"/>
      <x:c r="BQU103" s="7"/>
      <x:c r="BQV103" s="7"/>
      <x:c r="BQW103" s="7"/>
      <x:c r="BQX103" s="7"/>
      <x:c r="BQY103" s="7"/>
      <x:c r="BQZ103" s="7"/>
      <x:c r="BRA103" s="7"/>
      <x:c r="BRB103" s="7"/>
      <x:c r="BRC103" s="7"/>
      <x:c r="BRD103" s="7"/>
      <x:c r="BRE103" s="7"/>
      <x:c r="BRF103" s="7"/>
      <x:c r="BRG103" s="7"/>
      <x:c r="BRH103" s="7"/>
      <x:c r="BRI103" s="7"/>
      <x:c r="BRJ103" s="7"/>
      <x:c r="BRK103" s="7"/>
      <x:c r="BRL103" s="7"/>
      <x:c r="BRM103" s="7"/>
      <x:c r="BRN103" s="7"/>
      <x:c r="BRO103" s="7"/>
      <x:c r="BRP103" s="7"/>
      <x:c r="BRQ103" s="7"/>
      <x:c r="BRR103" s="7"/>
      <x:c r="BRS103" s="7"/>
      <x:c r="BRT103" s="7"/>
      <x:c r="BRU103" s="7"/>
      <x:c r="BRV103" s="7"/>
      <x:c r="BRW103" s="7"/>
      <x:c r="BRX103" s="7"/>
      <x:c r="BRY103" s="7"/>
      <x:c r="BRZ103" s="7"/>
      <x:c r="BSA103" s="7"/>
      <x:c r="BSB103" s="7"/>
      <x:c r="BSC103" s="7"/>
      <x:c r="BSD103" s="7"/>
      <x:c r="BSE103" s="7"/>
      <x:c r="BSF103" s="7"/>
      <x:c r="BSG103" s="7"/>
      <x:c r="BSH103" s="7"/>
      <x:c r="BSI103" s="7"/>
      <x:c r="BSJ103" s="7"/>
      <x:c r="BSK103" s="7"/>
      <x:c r="BSL103" s="7"/>
      <x:c r="BSM103" s="7"/>
      <x:c r="BSN103" s="7"/>
      <x:c r="BSO103" s="7"/>
      <x:c r="BSP103" s="7"/>
      <x:c r="BSQ103" s="7"/>
      <x:c r="BSR103" s="7"/>
      <x:c r="BSS103" s="7"/>
      <x:c r="BST103" s="7"/>
      <x:c r="BSU103" s="7"/>
      <x:c r="BSV103" s="7"/>
      <x:c r="BSW103" s="7"/>
      <x:c r="BSX103" s="7"/>
      <x:c r="BSY103" s="7"/>
      <x:c r="BSZ103" s="7"/>
      <x:c r="BTA103" s="7"/>
      <x:c r="BTB103" s="7"/>
      <x:c r="BTC103" s="7"/>
      <x:c r="BTD103" s="7"/>
      <x:c r="BTE103" s="7"/>
      <x:c r="BTF103" s="7"/>
      <x:c r="BTG103" s="7"/>
      <x:c r="BTH103" s="7"/>
      <x:c r="BTI103" s="7"/>
      <x:c r="BTJ103" s="7"/>
      <x:c r="BTK103" s="7"/>
      <x:c r="BTL103" s="7"/>
      <x:c r="BTM103" s="7"/>
      <x:c r="BTN103" s="7"/>
      <x:c r="BTO103" s="7"/>
      <x:c r="BTP103" s="7"/>
      <x:c r="BTQ103" s="7"/>
      <x:c r="BTR103" s="7"/>
      <x:c r="BTS103" s="7"/>
      <x:c r="BTT103" s="7"/>
      <x:c r="BTU103" s="7"/>
      <x:c r="BTV103" s="7"/>
      <x:c r="BTW103" s="7"/>
      <x:c r="BTX103" s="7"/>
      <x:c r="BTY103" s="7"/>
      <x:c r="BTZ103" s="7"/>
      <x:c r="BUA103" s="7"/>
      <x:c r="BUB103" s="7"/>
      <x:c r="BUC103" s="7"/>
      <x:c r="BUD103" s="7"/>
      <x:c r="BUE103" s="7"/>
      <x:c r="BUF103" s="7"/>
      <x:c r="BUG103" s="7"/>
      <x:c r="BUH103" s="7"/>
      <x:c r="BUI103" s="7"/>
      <x:c r="BUJ103" s="7"/>
      <x:c r="BUK103" s="7"/>
      <x:c r="BUL103" s="7"/>
      <x:c r="BUM103" s="7"/>
      <x:c r="BUN103" s="7"/>
      <x:c r="BUO103" s="7"/>
      <x:c r="BUP103" s="7"/>
      <x:c r="BUQ103" s="7"/>
      <x:c r="BUR103" s="7"/>
      <x:c r="BUS103" s="7"/>
      <x:c r="BUT103" s="7"/>
      <x:c r="BUU103" s="7"/>
      <x:c r="BUV103" s="7"/>
      <x:c r="BUW103" s="7"/>
      <x:c r="BUX103" s="7"/>
      <x:c r="BUY103" s="7"/>
      <x:c r="BUZ103" s="7"/>
      <x:c r="BVA103" s="7"/>
      <x:c r="BVB103" s="7"/>
      <x:c r="BVC103" s="7"/>
      <x:c r="BVD103" s="7"/>
      <x:c r="BVE103" s="7"/>
      <x:c r="BVF103" s="7"/>
      <x:c r="BVG103" s="7"/>
      <x:c r="BVH103" s="7"/>
      <x:c r="BVI103" s="7"/>
      <x:c r="BVJ103" s="7"/>
      <x:c r="BVK103" s="7"/>
      <x:c r="BVL103" s="7"/>
      <x:c r="BVM103" s="7"/>
      <x:c r="BVN103" s="7"/>
      <x:c r="BVO103" s="7"/>
      <x:c r="BVP103" s="7"/>
      <x:c r="BVQ103" s="7"/>
      <x:c r="BVR103" s="7"/>
      <x:c r="BVS103" s="7"/>
      <x:c r="BVT103" s="7"/>
      <x:c r="BVU103" s="7"/>
      <x:c r="BVV103" s="7"/>
      <x:c r="BVW103" s="7"/>
      <x:c r="BVX103" s="7"/>
      <x:c r="BVY103" s="7"/>
      <x:c r="BVZ103" s="7"/>
      <x:c r="BWA103" s="7"/>
      <x:c r="BWB103" s="7"/>
      <x:c r="BWC103" s="7"/>
      <x:c r="BWD103" s="7"/>
      <x:c r="BWE103" s="7"/>
      <x:c r="BWF103" s="7"/>
      <x:c r="BWG103" s="7"/>
      <x:c r="BWH103" s="7"/>
      <x:c r="BWI103" s="7"/>
      <x:c r="BWJ103" s="7"/>
      <x:c r="BWK103" s="7"/>
      <x:c r="BWL103" s="7"/>
      <x:c r="BWM103" s="7"/>
      <x:c r="BWN103" s="7"/>
      <x:c r="BWO103" s="7"/>
      <x:c r="BWP103" s="7"/>
      <x:c r="BWQ103" s="7"/>
      <x:c r="BWR103" s="7"/>
      <x:c r="BWS103" s="7"/>
      <x:c r="BWT103" s="7"/>
      <x:c r="BWU103" s="7"/>
      <x:c r="BWV103" s="7"/>
      <x:c r="BWW103" s="7"/>
      <x:c r="BWX103" s="7"/>
      <x:c r="BWY103" s="7"/>
      <x:c r="BWZ103" s="7"/>
      <x:c r="BXA103" s="7"/>
      <x:c r="BXB103" s="7"/>
      <x:c r="BXC103" s="7"/>
      <x:c r="BXD103" s="7"/>
      <x:c r="BXE103" s="7"/>
      <x:c r="BXF103" s="7"/>
      <x:c r="BXG103" s="7"/>
      <x:c r="BXH103" s="7"/>
      <x:c r="BXI103" s="7"/>
      <x:c r="BXJ103" s="7"/>
      <x:c r="BXK103" s="7"/>
      <x:c r="BXL103" s="7"/>
      <x:c r="BXM103" s="7"/>
      <x:c r="BXN103" s="7"/>
      <x:c r="BXO103" s="7"/>
      <x:c r="BXP103" s="7"/>
      <x:c r="BXQ103" s="7"/>
      <x:c r="BXR103" s="7"/>
      <x:c r="BXS103" s="7"/>
      <x:c r="BXT103" s="7"/>
      <x:c r="BXU103" s="7"/>
      <x:c r="BXV103" s="7"/>
      <x:c r="BXW103" s="7"/>
      <x:c r="BXX103" s="7"/>
      <x:c r="BXY103" s="7"/>
      <x:c r="BXZ103" s="7"/>
      <x:c r="BYA103" s="7"/>
      <x:c r="BYB103" s="7"/>
      <x:c r="BYC103" s="7"/>
      <x:c r="BYD103" s="7"/>
      <x:c r="BYE103" s="7"/>
      <x:c r="BYF103" s="7"/>
      <x:c r="BYG103" s="7"/>
      <x:c r="BYH103" s="7"/>
      <x:c r="BYI103" s="7"/>
      <x:c r="BYJ103" s="7"/>
      <x:c r="BYK103" s="7"/>
      <x:c r="BYL103" s="7"/>
      <x:c r="BYM103" s="7"/>
      <x:c r="BYN103" s="7"/>
      <x:c r="BYO103" s="7"/>
      <x:c r="BYP103" s="7"/>
      <x:c r="BYQ103" s="7"/>
      <x:c r="BYR103" s="7"/>
      <x:c r="BYS103" s="7"/>
      <x:c r="BYT103" s="7"/>
      <x:c r="BYU103" s="7"/>
      <x:c r="BYV103" s="7"/>
      <x:c r="BYW103" s="7"/>
      <x:c r="BYX103" s="7"/>
      <x:c r="BYY103" s="7"/>
      <x:c r="BYZ103" s="7"/>
      <x:c r="BZA103" s="7"/>
      <x:c r="BZB103" s="7"/>
      <x:c r="BZC103" s="7"/>
      <x:c r="BZD103" s="7"/>
      <x:c r="BZE103" s="7"/>
      <x:c r="BZF103" s="7"/>
      <x:c r="BZG103" s="7"/>
      <x:c r="BZH103" s="7"/>
      <x:c r="BZI103" s="7"/>
      <x:c r="BZJ103" s="7"/>
      <x:c r="BZK103" s="7"/>
      <x:c r="BZL103" s="7"/>
      <x:c r="BZM103" s="7"/>
      <x:c r="BZN103" s="7"/>
      <x:c r="BZO103" s="7"/>
      <x:c r="BZP103" s="7"/>
      <x:c r="BZQ103" s="7"/>
      <x:c r="BZR103" s="7"/>
      <x:c r="BZS103" s="7"/>
      <x:c r="BZT103" s="7"/>
      <x:c r="BZU103" s="7"/>
      <x:c r="BZV103" s="7"/>
      <x:c r="BZW103" s="7"/>
      <x:c r="BZX103" s="7"/>
      <x:c r="BZY103" s="7"/>
      <x:c r="BZZ103" s="7"/>
      <x:c r="CAA103" s="7"/>
      <x:c r="CAB103" s="7"/>
      <x:c r="CAC103" s="7"/>
      <x:c r="CAD103" s="7"/>
      <x:c r="CAE103" s="7"/>
      <x:c r="CAF103" s="7"/>
      <x:c r="CAG103" s="7"/>
      <x:c r="CAH103" s="7"/>
      <x:c r="CAI103" s="7"/>
      <x:c r="CAJ103" s="7"/>
      <x:c r="CAK103" s="7"/>
      <x:c r="CAL103" s="7"/>
      <x:c r="CAM103" s="7"/>
      <x:c r="CAN103" s="7"/>
      <x:c r="CAO103" s="7"/>
      <x:c r="CAP103" s="7"/>
      <x:c r="CAQ103" s="7"/>
      <x:c r="CAR103" s="7"/>
      <x:c r="CAS103" s="7"/>
      <x:c r="CAT103" s="7"/>
      <x:c r="CAU103" s="7"/>
      <x:c r="CAV103" s="7"/>
      <x:c r="CAW103" s="7"/>
      <x:c r="CAX103" s="7"/>
      <x:c r="CAY103" s="7"/>
      <x:c r="CAZ103" s="7"/>
      <x:c r="CBA103" s="7"/>
      <x:c r="CBB103" s="7"/>
      <x:c r="CBC103" s="7"/>
      <x:c r="CBD103" s="7"/>
      <x:c r="CBE103" s="7"/>
      <x:c r="CBF103" s="7"/>
      <x:c r="CBG103" s="7"/>
      <x:c r="CBH103" s="7"/>
      <x:c r="CBI103" s="7"/>
      <x:c r="CBJ103" s="7"/>
      <x:c r="CBK103" s="7"/>
      <x:c r="CBL103" s="7"/>
      <x:c r="CBM103" s="7"/>
      <x:c r="CBN103" s="7"/>
      <x:c r="CBO103" s="7"/>
      <x:c r="CBP103" s="7"/>
      <x:c r="CBQ103" s="7"/>
      <x:c r="CBR103" s="7"/>
      <x:c r="CBS103" s="7"/>
      <x:c r="CBT103" s="7"/>
      <x:c r="CBU103" s="7"/>
      <x:c r="CBV103" s="7"/>
      <x:c r="CBW103" s="7"/>
      <x:c r="CBX103" s="7"/>
      <x:c r="CBY103" s="7"/>
      <x:c r="CBZ103" s="7"/>
      <x:c r="CCA103" s="7"/>
      <x:c r="CCB103" s="7"/>
      <x:c r="CCC103" s="7"/>
      <x:c r="CCD103" s="7"/>
      <x:c r="CCE103" s="7"/>
      <x:c r="CCF103" s="7"/>
      <x:c r="CCG103" s="7"/>
      <x:c r="CCH103" s="7"/>
      <x:c r="CCI103" s="7"/>
      <x:c r="CCJ103" s="7"/>
      <x:c r="CCK103" s="7"/>
      <x:c r="CCL103" s="7"/>
      <x:c r="CCM103" s="7"/>
      <x:c r="CCN103" s="7"/>
      <x:c r="CCO103" s="7"/>
      <x:c r="CCP103" s="7"/>
      <x:c r="CCQ103" s="7"/>
      <x:c r="CCR103" s="7"/>
      <x:c r="CCS103" s="7"/>
      <x:c r="CCT103" s="7"/>
      <x:c r="CCU103" s="7"/>
      <x:c r="CCV103" s="7"/>
      <x:c r="CCW103" s="7"/>
      <x:c r="CCX103" s="7"/>
      <x:c r="CCY103" s="7"/>
      <x:c r="CCZ103" s="7"/>
      <x:c r="CDA103" s="7"/>
      <x:c r="CDB103" s="7"/>
      <x:c r="CDC103" s="7"/>
      <x:c r="CDD103" s="7"/>
      <x:c r="CDE103" s="7"/>
      <x:c r="CDF103" s="7"/>
      <x:c r="CDG103" s="7"/>
      <x:c r="CDH103" s="7"/>
      <x:c r="CDI103" s="7"/>
      <x:c r="CDJ103" s="7"/>
      <x:c r="CDK103" s="7"/>
      <x:c r="CDL103" s="7"/>
      <x:c r="CDM103" s="7"/>
      <x:c r="CDN103" s="7"/>
      <x:c r="CDO103" s="7"/>
      <x:c r="CDP103" s="7"/>
      <x:c r="CDQ103" s="7"/>
      <x:c r="CDR103" s="7"/>
      <x:c r="CDS103" s="7"/>
      <x:c r="CDT103" s="7"/>
      <x:c r="CDU103" s="7"/>
      <x:c r="CDV103" s="7"/>
      <x:c r="CDW103" s="7"/>
      <x:c r="CDX103" s="7"/>
      <x:c r="CDY103" s="7"/>
      <x:c r="CDZ103" s="7"/>
      <x:c r="CEA103" s="7"/>
      <x:c r="CEB103" s="7"/>
      <x:c r="CEC103" s="7"/>
      <x:c r="CED103" s="7"/>
      <x:c r="CEE103" s="7"/>
      <x:c r="CEF103" s="7"/>
      <x:c r="CEG103" s="7"/>
      <x:c r="CEH103" s="7"/>
      <x:c r="CEI103" s="7"/>
      <x:c r="CEJ103" s="7"/>
      <x:c r="CEK103" s="7"/>
      <x:c r="CEL103" s="7"/>
      <x:c r="CEM103" s="7"/>
      <x:c r="CEN103" s="7"/>
      <x:c r="CEO103" s="7"/>
      <x:c r="CEP103" s="7"/>
      <x:c r="CEQ103" s="7"/>
      <x:c r="CER103" s="7"/>
      <x:c r="CES103" s="7"/>
      <x:c r="CET103" s="7"/>
      <x:c r="CEU103" s="7"/>
      <x:c r="CEV103" s="7"/>
      <x:c r="CEW103" s="7"/>
      <x:c r="CEX103" s="7"/>
      <x:c r="CEY103" s="7"/>
      <x:c r="CEZ103" s="7"/>
      <x:c r="CFA103" s="7"/>
      <x:c r="CFB103" s="7"/>
      <x:c r="CFC103" s="7"/>
      <x:c r="CFD103" s="7"/>
      <x:c r="CFE103" s="7"/>
      <x:c r="CFF103" s="7"/>
      <x:c r="CFG103" s="7"/>
      <x:c r="CFH103" s="7"/>
      <x:c r="CFI103" s="7"/>
      <x:c r="CFJ103" s="7"/>
      <x:c r="CFK103" s="7"/>
      <x:c r="CFL103" s="7"/>
      <x:c r="CFM103" s="7"/>
      <x:c r="CFN103" s="7"/>
      <x:c r="CFO103" s="7"/>
      <x:c r="CFP103" s="7"/>
      <x:c r="CFQ103" s="7"/>
      <x:c r="CFR103" s="7"/>
      <x:c r="CFS103" s="7"/>
      <x:c r="CFT103" s="7"/>
      <x:c r="CFU103" s="7"/>
      <x:c r="CFV103" s="7"/>
      <x:c r="CFW103" s="7"/>
      <x:c r="CFX103" s="7"/>
      <x:c r="CFY103" s="7"/>
      <x:c r="CFZ103" s="7"/>
      <x:c r="CGA103" s="7"/>
      <x:c r="CGB103" s="7"/>
      <x:c r="CGC103" s="7"/>
      <x:c r="CGD103" s="7"/>
      <x:c r="CGE103" s="7"/>
      <x:c r="CGF103" s="7"/>
      <x:c r="CGG103" s="7"/>
      <x:c r="CGH103" s="7"/>
      <x:c r="CGI103" s="7"/>
      <x:c r="CGJ103" s="7"/>
      <x:c r="CGK103" s="7"/>
      <x:c r="CGL103" s="7"/>
      <x:c r="CGM103" s="7"/>
      <x:c r="CGN103" s="7"/>
      <x:c r="CGO103" s="7"/>
      <x:c r="CGP103" s="7"/>
      <x:c r="CGQ103" s="7"/>
      <x:c r="CGR103" s="7"/>
      <x:c r="CGS103" s="7"/>
      <x:c r="CGT103" s="7"/>
      <x:c r="CGU103" s="7"/>
      <x:c r="CGV103" s="7"/>
      <x:c r="CGW103" s="7"/>
      <x:c r="CGX103" s="7"/>
      <x:c r="CGY103" s="7"/>
      <x:c r="CGZ103" s="7"/>
      <x:c r="CHA103" s="7"/>
      <x:c r="CHB103" s="7"/>
      <x:c r="CHC103" s="7"/>
      <x:c r="CHD103" s="7"/>
      <x:c r="CHE103" s="7"/>
      <x:c r="CHF103" s="7"/>
      <x:c r="CHG103" s="7"/>
      <x:c r="CHH103" s="7"/>
      <x:c r="CHI103" s="7"/>
      <x:c r="CHJ103" s="7"/>
      <x:c r="CHK103" s="7"/>
      <x:c r="CHL103" s="7"/>
      <x:c r="CHM103" s="7"/>
      <x:c r="CHN103" s="7"/>
      <x:c r="CHO103" s="7"/>
      <x:c r="CHP103" s="7"/>
      <x:c r="CHQ103" s="7"/>
      <x:c r="CHR103" s="7"/>
      <x:c r="CHS103" s="7"/>
      <x:c r="CHT103" s="7"/>
      <x:c r="CHU103" s="7"/>
      <x:c r="CHV103" s="7"/>
      <x:c r="CHW103" s="7"/>
      <x:c r="CHX103" s="7"/>
      <x:c r="CHY103" s="7"/>
      <x:c r="CHZ103" s="7"/>
      <x:c r="CIA103" s="7"/>
      <x:c r="CIB103" s="7"/>
      <x:c r="CIC103" s="7"/>
      <x:c r="CID103" s="7"/>
      <x:c r="CIE103" s="7"/>
      <x:c r="CIF103" s="7"/>
      <x:c r="CIG103" s="7"/>
      <x:c r="CIH103" s="7"/>
      <x:c r="CII103" s="7"/>
      <x:c r="CIJ103" s="7"/>
      <x:c r="CIK103" s="7"/>
      <x:c r="CIL103" s="7"/>
      <x:c r="CIM103" s="7"/>
      <x:c r="CIN103" s="7"/>
      <x:c r="CIO103" s="7"/>
      <x:c r="CIP103" s="7"/>
      <x:c r="CIQ103" s="7"/>
      <x:c r="CIR103" s="7"/>
      <x:c r="CIS103" s="7"/>
      <x:c r="CIT103" s="7"/>
      <x:c r="CIU103" s="7"/>
      <x:c r="CIV103" s="7"/>
      <x:c r="CIW103" s="7"/>
      <x:c r="CIX103" s="7"/>
      <x:c r="CIY103" s="7"/>
      <x:c r="CIZ103" s="7"/>
      <x:c r="CJA103" s="7"/>
      <x:c r="CJB103" s="7"/>
      <x:c r="CJC103" s="7"/>
      <x:c r="CJD103" s="7"/>
      <x:c r="CJE103" s="7"/>
      <x:c r="CJF103" s="7"/>
      <x:c r="CJG103" s="7"/>
      <x:c r="CJH103" s="7"/>
      <x:c r="CJI103" s="7"/>
      <x:c r="CJJ103" s="7"/>
      <x:c r="CJK103" s="7"/>
      <x:c r="CJL103" s="7"/>
      <x:c r="CJM103" s="7"/>
      <x:c r="CJN103" s="7"/>
      <x:c r="CJO103" s="7"/>
      <x:c r="CJP103" s="7"/>
      <x:c r="CJQ103" s="7"/>
      <x:c r="CJR103" s="7"/>
      <x:c r="CJS103" s="7"/>
      <x:c r="CJT103" s="7"/>
      <x:c r="CJU103" s="7"/>
      <x:c r="CJV103" s="7"/>
      <x:c r="CJW103" s="7"/>
      <x:c r="CJX103" s="7"/>
      <x:c r="CJY103" s="7"/>
      <x:c r="CJZ103" s="7"/>
      <x:c r="CKA103" s="7"/>
      <x:c r="CKB103" s="7"/>
      <x:c r="CKC103" s="7"/>
      <x:c r="CKD103" s="7"/>
      <x:c r="CKE103" s="7"/>
      <x:c r="CKF103" s="7"/>
      <x:c r="CKG103" s="7"/>
      <x:c r="CKH103" s="7"/>
      <x:c r="CKI103" s="7"/>
      <x:c r="CKJ103" s="7"/>
      <x:c r="CKK103" s="7"/>
      <x:c r="CKL103" s="7"/>
      <x:c r="CKM103" s="7"/>
      <x:c r="CKN103" s="7"/>
      <x:c r="CKO103" s="7"/>
      <x:c r="CKP103" s="7"/>
      <x:c r="CKQ103" s="7"/>
      <x:c r="CKR103" s="7"/>
      <x:c r="CKS103" s="7"/>
      <x:c r="CKT103" s="7"/>
      <x:c r="CKU103" s="7"/>
      <x:c r="CKV103" s="7"/>
      <x:c r="CKW103" s="7"/>
      <x:c r="CKX103" s="7"/>
      <x:c r="CKY103" s="7"/>
      <x:c r="CKZ103" s="7"/>
      <x:c r="CLA103" s="7"/>
      <x:c r="CLB103" s="7"/>
      <x:c r="CLC103" s="7"/>
      <x:c r="CLD103" s="7"/>
      <x:c r="CLE103" s="7"/>
      <x:c r="CLF103" s="7"/>
      <x:c r="CLG103" s="7"/>
      <x:c r="CLH103" s="7"/>
      <x:c r="CLI103" s="7"/>
      <x:c r="CLJ103" s="7"/>
      <x:c r="CLK103" s="7"/>
      <x:c r="CLL103" s="7"/>
      <x:c r="CLM103" s="7"/>
      <x:c r="CLN103" s="7"/>
      <x:c r="CLO103" s="7"/>
      <x:c r="CLP103" s="7"/>
      <x:c r="CLQ103" s="7"/>
      <x:c r="CLR103" s="7"/>
      <x:c r="CLS103" s="7"/>
      <x:c r="CLT103" s="7"/>
      <x:c r="CLU103" s="7"/>
      <x:c r="CLV103" s="7"/>
      <x:c r="CLW103" s="7"/>
      <x:c r="CLX103" s="7"/>
      <x:c r="CLY103" s="7"/>
      <x:c r="CLZ103" s="7"/>
      <x:c r="CMA103" s="7"/>
      <x:c r="CMB103" s="7"/>
      <x:c r="CMC103" s="7"/>
      <x:c r="CMD103" s="7"/>
      <x:c r="CME103" s="7"/>
      <x:c r="CMF103" s="7"/>
      <x:c r="CMG103" s="7"/>
      <x:c r="CMH103" s="7"/>
      <x:c r="CMI103" s="7"/>
      <x:c r="CMJ103" s="7"/>
      <x:c r="CMK103" s="7"/>
      <x:c r="CML103" s="7"/>
      <x:c r="CMM103" s="7"/>
      <x:c r="CMN103" s="7"/>
      <x:c r="CMO103" s="7"/>
      <x:c r="CMP103" s="7"/>
      <x:c r="CMQ103" s="7"/>
      <x:c r="CMR103" s="7"/>
      <x:c r="CMS103" s="7"/>
      <x:c r="CMT103" s="7"/>
      <x:c r="CMU103" s="7"/>
      <x:c r="CMV103" s="7"/>
      <x:c r="CMW103" s="7"/>
      <x:c r="CMX103" s="7"/>
      <x:c r="CMY103" s="7"/>
      <x:c r="CMZ103" s="7"/>
      <x:c r="CNA103" s="7"/>
      <x:c r="CNB103" s="7"/>
      <x:c r="CNC103" s="7"/>
      <x:c r="CND103" s="7"/>
      <x:c r="CNE103" s="7"/>
      <x:c r="CNF103" s="7"/>
      <x:c r="CNG103" s="7"/>
      <x:c r="CNH103" s="7"/>
      <x:c r="CNI103" s="7"/>
      <x:c r="CNJ103" s="7"/>
      <x:c r="CNK103" s="7"/>
      <x:c r="CNL103" s="7"/>
      <x:c r="CNM103" s="7"/>
      <x:c r="CNN103" s="7"/>
      <x:c r="CNO103" s="7"/>
      <x:c r="CNP103" s="7"/>
      <x:c r="CNQ103" s="7"/>
      <x:c r="CNR103" s="7"/>
      <x:c r="CNS103" s="7"/>
      <x:c r="CNT103" s="7"/>
      <x:c r="CNU103" s="7"/>
      <x:c r="CNV103" s="7"/>
      <x:c r="CNW103" s="7"/>
      <x:c r="CNX103" s="7"/>
      <x:c r="CNY103" s="7"/>
      <x:c r="CNZ103" s="7"/>
      <x:c r="COA103" s="7"/>
      <x:c r="COB103" s="7"/>
      <x:c r="COC103" s="7"/>
      <x:c r="COD103" s="7"/>
      <x:c r="COE103" s="7"/>
      <x:c r="COF103" s="7"/>
      <x:c r="COG103" s="7"/>
      <x:c r="COH103" s="7"/>
      <x:c r="COI103" s="7"/>
      <x:c r="COJ103" s="7"/>
      <x:c r="COK103" s="7"/>
      <x:c r="COL103" s="7"/>
      <x:c r="COM103" s="7"/>
      <x:c r="CON103" s="7"/>
      <x:c r="COO103" s="7"/>
      <x:c r="COP103" s="7"/>
      <x:c r="COQ103" s="7"/>
      <x:c r="COR103" s="7"/>
      <x:c r="COS103" s="7"/>
      <x:c r="COT103" s="7"/>
      <x:c r="COU103" s="7"/>
      <x:c r="COV103" s="7"/>
      <x:c r="COW103" s="7"/>
      <x:c r="COX103" s="7"/>
      <x:c r="COY103" s="7"/>
      <x:c r="COZ103" s="7"/>
      <x:c r="CPA103" s="7"/>
      <x:c r="CPB103" s="7"/>
      <x:c r="CPC103" s="7"/>
      <x:c r="CPD103" s="7"/>
      <x:c r="CPE103" s="7"/>
      <x:c r="CPF103" s="7"/>
      <x:c r="CPG103" s="7"/>
      <x:c r="CPH103" s="7"/>
      <x:c r="CPI103" s="7"/>
      <x:c r="CPJ103" s="7"/>
      <x:c r="CPK103" s="7"/>
      <x:c r="CPL103" s="7"/>
      <x:c r="CPM103" s="7"/>
      <x:c r="CPN103" s="7"/>
      <x:c r="CPO103" s="7"/>
      <x:c r="CPP103" s="7"/>
      <x:c r="CPQ103" s="7"/>
      <x:c r="CPR103" s="7"/>
      <x:c r="CPS103" s="7"/>
      <x:c r="CPT103" s="7"/>
      <x:c r="CPU103" s="7"/>
      <x:c r="CPV103" s="7"/>
      <x:c r="CPW103" s="7"/>
      <x:c r="CPX103" s="7"/>
      <x:c r="CPY103" s="7"/>
      <x:c r="CPZ103" s="7"/>
      <x:c r="CQA103" s="7"/>
      <x:c r="CQB103" s="7"/>
      <x:c r="CQC103" s="7"/>
      <x:c r="CQD103" s="7"/>
      <x:c r="CQE103" s="7"/>
      <x:c r="CQF103" s="7"/>
      <x:c r="CQG103" s="7"/>
      <x:c r="CQH103" s="7"/>
      <x:c r="CQI103" s="7"/>
      <x:c r="CQJ103" s="7"/>
      <x:c r="CQK103" s="7"/>
      <x:c r="CQL103" s="7"/>
      <x:c r="CQM103" s="7"/>
      <x:c r="CQN103" s="7"/>
      <x:c r="CQO103" s="7"/>
      <x:c r="CQP103" s="7"/>
      <x:c r="CQQ103" s="7"/>
      <x:c r="CQR103" s="7"/>
      <x:c r="CQS103" s="7"/>
      <x:c r="CQT103" s="7"/>
      <x:c r="CQU103" s="7"/>
      <x:c r="CQV103" s="7"/>
      <x:c r="CQW103" s="7"/>
      <x:c r="CQX103" s="7"/>
      <x:c r="CQY103" s="7"/>
      <x:c r="CQZ103" s="7"/>
      <x:c r="CRA103" s="7"/>
      <x:c r="CRB103" s="7"/>
      <x:c r="CRC103" s="7"/>
      <x:c r="CRD103" s="7"/>
      <x:c r="CRE103" s="7"/>
      <x:c r="CRF103" s="7"/>
      <x:c r="CRG103" s="7"/>
      <x:c r="CRH103" s="7"/>
      <x:c r="CRI103" s="7"/>
      <x:c r="CRJ103" s="7"/>
      <x:c r="CRK103" s="7"/>
      <x:c r="CRL103" s="7"/>
      <x:c r="CRM103" s="7"/>
      <x:c r="CRN103" s="7"/>
      <x:c r="CRO103" s="7"/>
      <x:c r="CRP103" s="7"/>
      <x:c r="CRQ103" s="7"/>
      <x:c r="CRR103" s="7"/>
      <x:c r="CRS103" s="7"/>
      <x:c r="CRT103" s="7"/>
      <x:c r="CRU103" s="7"/>
      <x:c r="CRV103" s="7"/>
      <x:c r="CRW103" s="7"/>
      <x:c r="CRX103" s="7"/>
      <x:c r="CRY103" s="7"/>
      <x:c r="CRZ103" s="7"/>
      <x:c r="CSA103" s="7"/>
      <x:c r="CSB103" s="7"/>
      <x:c r="CSC103" s="7"/>
      <x:c r="CSD103" s="7"/>
      <x:c r="CSE103" s="7"/>
      <x:c r="CSF103" s="7"/>
      <x:c r="CSG103" s="7"/>
      <x:c r="CSH103" s="7"/>
      <x:c r="CSI103" s="7"/>
      <x:c r="CSJ103" s="7"/>
      <x:c r="CSK103" s="7"/>
      <x:c r="CSL103" s="7"/>
      <x:c r="CSM103" s="7"/>
      <x:c r="CSN103" s="7"/>
      <x:c r="CSO103" s="7"/>
      <x:c r="CSP103" s="7"/>
      <x:c r="CSQ103" s="7"/>
      <x:c r="CSR103" s="7"/>
      <x:c r="CSS103" s="7"/>
      <x:c r="CST103" s="7"/>
      <x:c r="CSU103" s="7"/>
      <x:c r="CSV103" s="7"/>
      <x:c r="CSW103" s="7"/>
      <x:c r="CSX103" s="7"/>
      <x:c r="CSY103" s="7"/>
      <x:c r="CSZ103" s="7"/>
      <x:c r="CTA103" s="7"/>
      <x:c r="CTB103" s="7"/>
      <x:c r="CTC103" s="7"/>
      <x:c r="CTD103" s="7"/>
      <x:c r="CTE103" s="7"/>
      <x:c r="CTF103" s="7"/>
      <x:c r="CTG103" s="7"/>
      <x:c r="CTH103" s="7"/>
      <x:c r="CTI103" s="7"/>
      <x:c r="CTJ103" s="7"/>
      <x:c r="CTK103" s="7"/>
      <x:c r="CTL103" s="7"/>
      <x:c r="CTM103" s="7"/>
      <x:c r="CTN103" s="7"/>
      <x:c r="CTO103" s="7"/>
      <x:c r="CTP103" s="7"/>
      <x:c r="CTQ103" s="7"/>
      <x:c r="CTR103" s="7"/>
      <x:c r="CTS103" s="7"/>
      <x:c r="CTT103" s="7"/>
      <x:c r="CTU103" s="7"/>
      <x:c r="CTV103" s="7"/>
      <x:c r="CTW103" s="7"/>
      <x:c r="CTX103" s="7"/>
      <x:c r="CTY103" s="7"/>
      <x:c r="CTZ103" s="7"/>
      <x:c r="CUA103" s="7"/>
      <x:c r="CUB103" s="7"/>
      <x:c r="CUC103" s="7"/>
      <x:c r="CUD103" s="7"/>
      <x:c r="CUE103" s="7"/>
      <x:c r="CUF103" s="7"/>
      <x:c r="CUG103" s="7"/>
      <x:c r="CUH103" s="7"/>
      <x:c r="CUI103" s="7"/>
      <x:c r="CUJ103" s="7"/>
      <x:c r="CUK103" s="7"/>
      <x:c r="CUL103" s="7"/>
      <x:c r="CUM103" s="7"/>
      <x:c r="CUN103" s="7"/>
      <x:c r="CUO103" s="7"/>
      <x:c r="CUP103" s="7"/>
      <x:c r="CUQ103" s="7"/>
      <x:c r="CUR103" s="7"/>
      <x:c r="CUS103" s="7"/>
      <x:c r="CUT103" s="7"/>
      <x:c r="CUU103" s="7"/>
      <x:c r="CUV103" s="7"/>
      <x:c r="CUW103" s="7"/>
      <x:c r="CUX103" s="7"/>
      <x:c r="CUY103" s="7"/>
      <x:c r="CUZ103" s="7"/>
      <x:c r="CVA103" s="7"/>
      <x:c r="CVB103" s="7"/>
      <x:c r="CVC103" s="7"/>
      <x:c r="CVD103" s="7"/>
      <x:c r="CVE103" s="7"/>
      <x:c r="CVF103" s="7"/>
      <x:c r="CVG103" s="7"/>
      <x:c r="CVH103" s="7"/>
      <x:c r="CVI103" s="7"/>
      <x:c r="CVJ103" s="7"/>
      <x:c r="CVK103" s="7"/>
      <x:c r="CVL103" s="7"/>
      <x:c r="CVM103" s="7"/>
      <x:c r="CVN103" s="7"/>
      <x:c r="CVO103" s="7"/>
      <x:c r="CVP103" s="7"/>
      <x:c r="CVQ103" s="7"/>
      <x:c r="CVR103" s="7"/>
      <x:c r="CVS103" s="7"/>
      <x:c r="CVT103" s="7"/>
      <x:c r="CVU103" s="7"/>
      <x:c r="CVV103" s="7"/>
      <x:c r="CVW103" s="7"/>
      <x:c r="CVX103" s="7"/>
      <x:c r="CVY103" s="7"/>
      <x:c r="CVZ103" s="7"/>
      <x:c r="CWA103" s="7"/>
      <x:c r="CWB103" s="7"/>
      <x:c r="CWC103" s="7"/>
      <x:c r="CWD103" s="7"/>
      <x:c r="CWE103" s="7"/>
      <x:c r="CWF103" s="7"/>
      <x:c r="CWG103" s="7"/>
      <x:c r="CWH103" s="7"/>
      <x:c r="CWI103" s="7"/>
      <x:c r="CWJ103" s="7"/>
      <x:c r="CWK103" s="7"/>
      <x:c r="CWL103" s="7"/>
      <x:c r="CWM103" s="7"/>
      <x:c r="CWN103" s="7"/>
      <x:c r="CWO103" s="7"/>
      <x:c r="CWP103" s="7"/>
      <x:c r="CWQ103" s="7"/>
      <x:c r="CWR103" s="7"/>
      <x:c r="CWS103" s="7"/>
      <x:c r="CWT103" s="7"/>
      <x:c r="CWU103" s="7"/>
      <x:c r="CWV103" s="7"/>
      <x:c r="CWW103" s="7"/>
      <x:c r="CWX103" s="7"/>
      <x:c r="CWY103" s="7"/>
      <x:c r="CWZ103" s="7"/>
      <x:c r="CXA103" s="7"/>
      <x:c r="CXB103" s="7"/>
      <x:c r="CXC103" s="7"/>
      <x:c r="CXD103" s="7"/>
      <x:c r="CXE103" s="7"/>
      <x:c r="CXF103" s="7"/>
      <x:c r="CXG103" s="7"/>
      <x:c r="CXH103" s="7"/>
      <x:c r="CXI103" s="7"/>
      <x:c r="CXJ103" s="7"/>
      <x:c r="CXK103" s="7"/>
      <x:c r="CXL103" s="7"/>
      <x:c r="CXM103" s="7"/>
      <x:c r="CXN103" s="7"/>
      <x:c r="CXO103" s="7"/>
      <x:c r="CXP103" s="7"/>
      <x:c r="CXQ103" s="7"/>
      <x:c r="CXR103" s="7"/>
      <x:c r="CXS103" s="7"/>
      <x:c r="CXT103" s="7"/>
      <x:c r="CXU103" s="7"/>
      <x:c r="CXV103" s="7"/>
      <x:c r="CXW103" s="7"/>
      <x:c r="CXX103" s="7"/>
      <x:c r="CXY103" s="7"/>
      <x:c r="CXZ103" s="7"/>
      <x:c r="CYA103" s="7"/>
      <x:c r="CYB103" s="7"/>
      <x:c r="CYC103" s="7"/>
      <x:c r="CYD103" s="7"/>
      <x:c r="CYE103" s="7"/>
      <x:c r="CYF103" s="7"/>
      <x:c r="CYG103" s="7"/>
      <x:c r="CYH103" s="7"/>
      <x:c r="CYI103" s="7"/>
      <x:c r="CYJ103" s="7"/>
      <x:c r="CYK103" s="7"/>
      <x:c r="CYL103" s="7"/>
      <x:c r="CYM103" s="7"/>
      <x:c r="CYN103" s="7"/>
      <x:c r="CYO103" s="7"/>
      <x:c r="CYP103" s="7"/>
      <x:c r="CYQ103" s="7"/>
      <x:c r="CYR103" s="7"/>
      <x:c r="CYS103" s="7"/>
      <x:c r="CYT103" s="7"/>
      <x:c r="CYU103" s="7"/>
      <x:c r="CYV103" s="7"/>
      <x:c r="CYW103" s="7"/>
      <x:c r="CYX103" s="7"/>
      <x:c r="CYY103" s="7"/>
      <x:c r="CYZ103" s="7"/>
      <x:c r="CZA103" s="7"/>
      <x:c r="CZB103" s="7"/>
      <x:c r="CZC103" s="7"/>
      <x:c r="CZD103" s="7"/>
      <x:c r="CZE103" s="7"/>
      <x:c r="CZF103" s="7"/>
      <x:c r="CZG103" s="7"/>
      <x:c r="CZH103" s="7"/>
      <x:c r="CZI103" s="7"/>
      <x:c r="CZJ103" s="7"/>
      <x:c r="CZK103" s="7"/>
      <x:c r="CZL103" s="7"/>
      <x:c r="CZM103" s="7"/>
      <x:c r="CZN103" s="7"/>
      <x:c r="CZO103" s="7"/>
      <x:c r="CZP103" s="7"/>
      <x:c r="CZQ103" s="7"/>
      <x:c r="CZR103" s="7"/>
      <x:c r="CZS103" s="7"/>
      <x:c r="CZT103" s="7"/>
      <x:c r="CZU103" s="7"/>
      <x:c r="CZV103" s="7"/>
      <x:c r="CZW103" s="7"/>
      <x:c r="CZX103" s="7"/>
      <x:c r="CZY103" s="7"/>
      <x:c r="CZZ103" s="7"/>
      <x:c r="DAA103" s="7"/>
      <x:c r="DAB103" s="7"/>
      <x:c r="DAC103" s="7"/>
      <x:c r="DAD103" s="7"/>
      <x:c r="DAE103" s="7"/>
      <x:c r="DAF103" s="7"/>
      <x:c r="DAG103" s="7"/>
      <x:c r="DAH103" s="7"/>
      <x:c r="DAI103" s="7"/>
      <x:c r="DAJ103" s="7"/>
      <x:c r="DAK103" s="7"/>
      <x:c r="DAL103" s="7"/>
      <x:c r="DAM103" s="7"/>
      <x:c r="DAN103" s="7"/>
      <x:c r="DAO103" s="7"/>
      <x:c r="DAP103" s="7"/>
      <x:c r="DAQ103" s="7"/>
      <x:c r="DAR103" s="7"/>
      <x:c r="DAS103" s="7"/>
      <x:c r="DAT103" s="7"/>
      <x:c r="DAU103" s="7"/>
      <x:c r="DAV103" s="7"/>
      <x:c r="DAW103" s="7"/>
      <x:c r="DAX103" s="7"/>
      <x:c r="DAY103" s="7"/>
      <x:c r="DAZ103" s="7"/>
      <x:c r="DBA103" s="7"/>
      <x:c r="DBB103" s="7"/>
      <x:c r="DBC103" s="7"/>
      <x:c r="DBD103" s="7"/>
      <x:c r="DBE103" s="7"/>
      <x:c r="DBF103" s="7"/>
      <x:c r="DBG103" s="7"/>
      <x:c r="DBH103" s="7"/>
      <x:c r="DBI103" s="7"/>
      <x:c r="DBJ103" s="7"/>
      <x:c r="DBK103" s="7"/>
      <x:c r="DBL103" s="7"/>
      <x:c r="DBM103" s="7"/>
      <x:c r="DBN103" s="7"/>
      <x:c r="DBO103" s="7"/>
      <x:c r="DBP103" s="7"/>
      <x:c r="DBQ103" s="7"/>
      <x:c r="DBR103" s="7"/>
      <x:c r="DBS103" s="7"/>
      <x:c r="DBT103" s="7"/>
      <x:c r="DBU103" s="7"/>
      <x:c r="DBV103" s="7"/>
      <x:c r="DBW103" s="7"/>
      <x:c r="DBX103" s="7"/>
      <x:c r="DBY103" s="7"/>
      <x:c r="DBZ103" s="7"/>
      <x:c r="DCA103" s="7"/>
      <x:c r="DCB103" s="7"/>
      <x:c r="DCC103" s="7"/>
      <x:c r="DCD103" s="7"/>
      <x:c r="DCE103" s="7"/>
      <x:c r="DCF103" s="7"/>
      <x:c r="DCG103" s="7"/>
      <x:c r="DCH103" s="7"/>
      <x:c r="DCI103" s="7"/>
      <x:c r="DCJ103" s="7"/>
      <x:c r="DCK103" s="7"/>
      <x:c r="DCL103" s="7"/>
      <x:c r="DCM103" s="7"/>
      <x:c r="DCN103" s="7"/>
      <x:c r="DCO103" s="7"/>
      <x:c r="DCP103" s="7"/>
      <x:c r="DCQ103" s="7"/>
      <x:c r="DCR103" s="7"/>
      <x:c r="DCS103" s="7"/>
      <x:c r="DCT103" s="7"/>
      <x:c r="DCU103" s="7"/>
      <x:c r="DCV103" s="7"/>
      <x:c r="DCW103" s="7"/>
      <x:c r="DCX103" s="7"/>
      <x:c r="DCY103" s="7"/>
      <x:c r="DCZ103" s="7"/>
      <x:c r="DDA103" s="7"/>
      <x:c r="DDB103" s="7"/>
      <x:c r="DDC103" s="7"/>
      <x:c r="DDD103" s="7"/>
      <x:c r="DDE103" s="7"/>
      <x:c r="DDF103" s="7"/>
      <x:c r="DDG103" s="7"/>
      <x:c r="DDH103" s="7"/>
      <x:c r="DDI103" s="7"/>
      <x:c r="DDJ103" s="7"/>
      <x:c r="DDK103" s="7"/>
      <x:c r="DDL103" s="7"/>
      <x:c r="DDM103" s="7"/>
      <x:c r="DDN103" s="7"/>
      <x:c r="DDO103" s="7"/>
      <x:c r="DDP103" s="7"/>
      <x:c r="DDQ103" s="7"/>
      <x:c r="DDR103" s="7"/>
      <x:c r="DDS103" s="7"/>
      <x:c r="DDT103" s="7"/>
      <x:c r="DDU103" s="7"/>
      <x:c r="DDV103" s="7"/>
      <x:c r="DDW103" s="7"/>
      <x:c r="DDX103" s="7"/>
      <x:c r="DDY103" s="7"/>
      <x:c r="DDZ103" s="7"/>
      <x:c r="DEA103" s="7"/>
      <x:c r="DEB103" s="7"/>
      <x:c r="DEC103" s="7"/>
      <x:c r="DED103" s="7"/>
      <x:c r="DEE103" s="7"/>
      <x:c r="DEF103" s="7"/>
      <x:c r="DEG103" s="7"/>
      <x:c r="DEH103" s="7"/>
      <x:c r="DEI103" s="7"/>
      <x:c r="DEJ103" s="7"/>
      <x:c r="DEK103" s="7"/>
      <x:c r="DEL103" s="7"/>
      <x:c r="DEM103" s="7"/>
      <x:c r="DEN103" s="7"/>
      <x:c r="DEO103" s="7"/>
      <x:c r="DEP103" s="7"/>
      <x:c r="DEQ103" s="7"/>
      <x:c r="DER103" s="7"/>
      <x:c r="DES103" s="7"/>
      <x:c r="DET103" s="7"/>
      <x:c r="DEU103" s="7"/>
      <x:c r="DEV103" s="7"/>
      <x:c r="DEW103" s="7"/>
      <x:c r="DEX103" s="7"/>
      <x:c r="DEY103" s="7"/>
      <x:c r="DEZ103" s="7"/>
      <x:c r="DFA103" s="7"/>
      <x:c r="DFB103" s="7"/>
      <x:c r="DFC103" s="7"/>
      <x:c r="DFD103" s="7"/>
      <x:c r="DFE103" s="7"/>
      <x:c r="DFF103" s="7"/>
      <x:c r="DFG103" s="7"/>
      <x:c r="DFH103" s="7"/>
      <x:c r="DFI103" s="7"/>
      <x:c r="DFJ103" s="7"/>
      <x:c r="DFK103" s="7"/>
      <x:c r="DFL103" s="7"/>
      <x:c r="DFM103" s="7"/>
      <x:c r="DFN103" s="7"/>
      <x:c r="DFO103" s="7"/>
      <x:c r="DFP103" s="7"/>
      <x:c r="DFQ103" s="7"/>
      <x:c r="DFR103" s="7"/>
      <x:c r="DFS103" s="7"/>
      <x:c r="DFT103" s="7"/>
      <x:c r="DFU103" s="7"/>
      <x:c r="DFV103" s="7"/>
      <x:c r="DFW103" s="7"/>
      <x:c r="DFX103" s="7"/>
      <x:c r="DFY103" s="7"/>
      <x:c r="DFZ103" s="7"/>
      <x:c r="DGA103" s="7"/>
      <x:c r="DGB103" s="7"/>
      <x:c r="DGC103" s="7"/>
      <x:c r="DGD103" s="7"/>
      <x:c r="DGE103" s="7"/>
      <x:c r="DGF103" s="7"/>
      <x:c r="DGG103" s="7"/>
      <x:c r="DGH103" s="7"/>
      <x:c r="DGI103" s="7"/>
      <x:c r="DGJ103" s="7"/>
      <x:c r="DGK103" s="7"/>
      <x:c r="DGL103" s="7"/>
      <x:c r="DGM103" s="7"/>
      <x:c r="DGN103" s="7"/>
      <x:c r="DGO103" s="7"/>
      <x:c r="DGP103" s="7"/>
      <x:c r="DGQ103" s="7"/>
      <x:c r="DGR103" s="7"/>
      <x:c r="DGS103" s="7"/>
      <x:c r="DGT103" s="7"/>
      <x:c r="DGU103" s="7"/>
      <x:c r="DGV103" s="7"/>
      <x:c r="DGW103" s="7"/>
      <x:c r="DGX103" s="7"/>
      <x:c r="DGY103" s="7"/>
      <x:c r="DGZ103" s="7"/>
      <x:c r="DHA103" s="7"/>
      <x:c r="DHB103" s="7"/>
      <x:c r="DHC103" s="7"/>
      <x:c r="DHD103" s="7"/>
      <x:c r="DHE103" s="7"/>
      <x:c r="DHF103" s="7"/>
      <x:c r="DHG103" s="7"/>
      <x:c r="DHH103" s="7"/>
      <x:c r="DHI103" s="7"/>
      <x:c r="DHJ103" s="7"/>
      <x:c r="DHK103" s="7"/>
      <x:c r="DHL103" s="7"/>
      <x:c r="DHM103" s="7"/>
      <x:c r="DHN103" s="7"/>
      <x:c r="DHO103" s="7"/>
      <x:c r="DHP103" s="7"/>
      <x:c r="DHQ103" s="7"/>
      <x:c r="DHR103" s="7"/>
      <x:c r="DHS103" s="7"/>
      <x:c r="DHT103" s="7"/>
      <x:c r="DHU103" s="7"/>
      <x:c r="DHV103" s="7"/>
      <x:c r="DHW103" s="7"/>
      <x:c r="DHX103" s="7"/>
      <x:c r="DHY103" s="7"/>
      <x:c r="DHZ103" s="7"/>
      <x:c r="DIA103" s="7"/>
      <x:c r="DIB103" s="7"/>
      <x:c r="DIC103" s="7"/>
      <x:c r="DID103" s="7"/>
      <x:c r="DIE103" s="7"/>
      <x:c r="DIF103" s="7"/>
      <x:c r="DIG103" s="7"/>
      <x:c r="DIH103" s="7"/>
      <x:c r="DII103" s="7"/>
      <x:c r="DIJ103" s="7"/>
      <x:c r="DIK103" s="7"/>
      <x:c r="DIL103" s="7"/>
      <x:c r="DIM103" s="7"/>
      <x:c r="DIN103" s="7"/>
      <x:c r="DIO103" s="7"/>
      <x:c r="DIP103" s="7"/>
      <x:c r="DIQ103" s="7"/>
      <x:c r="DIR103" s="7"/>
      <x:c r="DIS103" s="7"/>
      <x:c r="DIT103" s="7"/>
      <x:c r="DIU103" s="7"/>
      <x:c r="DIV103" s="7"/>
      <x:c r="DIW103" s="7"/>
      <x:c r="DIX103" s="7"/>
      <x:c r="DIY103" s="7"/>
      <x:c r="DIZ103" s="7"/>
      <x:c r="DJA103" s="7"/>
      <x:c r="DJB103" s="7"/>
      <x:c r="DJC103" s="7"/>
      <x:c r="DJD103" s="7"/>
      <x:c r="DJE103" s="7"/>
      <x:c r="DJF103" s="7"/>
      <x:c r="DJG103" s="7"/>
      <x:c r="DJH103" s="7"/>
      <x:c r="DJI103" s="7"/>
      <x:c r="DJJ103" s="7"/>
      <x:c r="DJK103" s="7"/>
      <x:c r="DJL103" s="7"/>
      <x:c r="DJM103" s="7"/>
      <x:c r="DJN103" s="7"/>
      <x:c r="DJO103" s="7"/>
      <x:c r="DJP103" s="7"/>
      <x:c r="DJQ103" s="7"/>
      <x:c r="DJR103" s="7"/>
      <x:c r="DJS103" s="7"/>
      <x:c r="DJT103" s="7"/>
      <x:c r="DJU103" s="7"/>
      <x:c r="DJV103" s="7"/>
      <x:c r="DJW103" s="7"/>
      <x:c r="DJX103" s="7"/>
      <x:c r="DJY103" s="7"/>
      <x:c r="DJZ103" s="7"/>
      <x:c r="DKA103" s="7"/>
      <x:c r="DKB103" s="7"/>
      <x:c r="DKC103" s="7"/>
      <x:c r="DKD103" s="7"/>
      <x:c r="DKE103" s="7"/>
      <x:c r="DKF103" s="7"/>
      <x:c r="DKG103" s="7"/>
      <x:c r="DKH103" s="7"/>
      <x:c r="DKI103" s="7"/>
      <x:c r="DKJ103" s="7"/>
      <x:c r="DKK103" s="7"/>
      <x:c r="DKL103" s="7"/>
      <x:c r="DKM103" s="7"/>
      <x:c r="DKN103" s="7"/>
      <x:c r="DKO103" s="7"/>
      <x:c r="DKP103" s="7"/>
      <x:c r="DKQ103" s="7"/>
      <x:c r="DKR103" s="7"/>
      <x:c r="DKS103" s="7"/>
      <x:c r="DKT103" s="7"/>
      <x:c r="DKU103" s="7"/>
      <x:c r="DKV103" s="7"/>
      <x:c r="DKW103" s="7"/>
      <x:c r="DKX103" s="7"/>
      <x:c r="DKY103" s="7"/>
      <x:c r="DKZ103" s="7"/>
      <x:c r="DLA103" s="7"/>
      <x:c r="DLB103" s="7"/>
      <x:c r="DLC103" s="7"/>
      <x:c r="DLD103" s="7"/>
      <x:c r="DLE103" s="7"/>
      <x:c r="DLF103" s="7"/>
      <x:c r="DLG103" s="7"/>
      <x:c r="DLH103" s="7"/>
      <x:c r="DLI103" s="7"/>
      <x:c r="DLJ103" s="7"/>
      <x:c r="DLK103" s="7"/>
      <x:c r="DLL103" s="7"/>
      <x:c r="DLM103" s="7"/>
      <x:c r="DLN103" s="7"/>
      <x:c r="DLO103" s="7"/>
      <x:c r="DLP103" s="7"/>
      <x:c r="DLQ103" s="7"/>
      <x:c r="DLR103" s="7"/>
      <x:c r="DLS103" s="7"/>
      <x:c r="DLT103" s="7"/>
      <x:c r="DLU103" s="7"/>
      <x:c r="DLV103" s="7"/>
      <x:c r="DLW103" s="7"/>
      <x:c r="DLX103" s="7"/>
      <x:c r="DLY103" s="7"/>
      <x:c r="DLZ103" s="7"/>
      <x:c r="DMA103" s="7"/>
      <x:c r="DMB103" s="7"/>
      <x:c r="DMC103" s="7"/>
      <x:c r="DMD103" s="7"/>
      <x:c r="DME103" s="7"/>
      <x:c r="DMF103" s="7"/>
      <x:c r="DMG103" s="7"/>
      <x:c r="DMH103" s="7"/>
      <x:c r="DMI103" s="7"/>
      <x:c r="DMJ103" s="7"/>
      <x:c r="DMK103" s="7"/>
      <x:c r="DML103" s="7"/>
      <x:c r="DMM103" s="7"/>
      <x:c r="DMN103" s="7"/>
      <x:c r="DMO103" s="7"/>
      <x:c r="DMP103" s="7"/>
      <x:c r="DMQ103" s="7"/>
      <x:c r="DMR103" s="7"/>
      <x:c r="DMS103" s="7"/>
      <x:c r="DMT103" s="7"/>
      <x:c r="DMU103" s="7"/>
      <x:c r="DMV103" s="7"/>
      <x:c r="DMW103" s="7"/>
      <x:c r="DMX103" s="7"/>
      <x:c r="DMY103" s="7"/>
      <x:c r="DMZ103" s="7"/>
      <x:c r="DNA103" s="7"/>
      <x:c r="DNB103" s="7"/>
      <x:c r="DNC103" s="7"/>
      <x:c r="DND103" s="7"/>
      <x:c r="DNE103" s="7"/>
      <x:c r="DNF103" s="7"/>
      <x:c r="DNG103" s="7"/>
      <x:c r="DNH103" s="7"/>
      <x:c r="DNI103" s="7"/>
      <x:c r="DNJ103" s="7"/>
      <x:c r="DNK103" s="7"/>
      <x:c r="DNL103" s="7"/>
      <x:c r="DNM103" s="7"/>
      <x:c r="DNN103" s="7"/>
      <x:c r="DNO103" s="7"/>
      <x:c r="DNP103" s="7"/>
      <x:c r="DNQ103" s="7"/>
      <x:c r="DNR103" s="7"/>
      <x:c r="DNS103" s="7"/>
      <x:c r="DNT103" s="7"/>
      <x:c r="DNU103" s="7"/>
      <x:c r="DNV103" s="7"/>
      <x:c r="DNW103" s="7"/>
      <x:c r="DNX103" s="7"/>
      <x:c r="DNY103" s="7"/>
      <x:c r="DNZ103" s="7"/>
      <x:c r="DOA103" s="7"/>
      <x:c r="DOB103" s="7"/>
      <x:c r="DOC103" s="7"/>
      <x:c r="DOD103" s="7"/>
      <x:c r="DOE103" s="7"/>
      <x:c r="DOF103" s="7"/>
      <x:c r="DOG103" s="7"/>
      <x:c r="DOH103" s="7"/>
      <x:c r="DOI103" s="7"/>
      <x:c r="DOJ103" s="7"/>
      <x:c r="DOK103" s="7"/>
      <x:c r="DOL103" s="7"/>
      <x:c r="DOM103" s="7"/>
      <x:c r="DON103" s="7"/>
      <x:c r="DOO103" s="7"/>
      <x:c r="DOP103" s="7"/>
      <x:c r="DOQ103" s="7"/>
      <x:c r="DOR103" s="7"/>
      <x:c r="DOS103" s="7"/>
      <x:c r="DOT103" s="7"/>
      <x:c r="DOU103" s="7"/>
      <x:c r="DOV103" s="7"/>
      <x:c r="DOW103" s="7"/>
      <x:c r="DOX103" s="7"/>
      <x:c r="DOY103" s="7"/>
      <x:c r="DOZ103" s="7"/>
      <x:c r="DPA103" s="7"/>
      <x:c r="DPB103" s="7"/>
      <x:c r="DPC103" s="7"/>
      <x:c r="DPD103" s="7"/>
      <x:c r="DPE103" s="7"/>
      <x:c r="DPF103" s="7"/>
      <x:c r="DPG103" s="7"/>
      <x:c r="DPH103" s="7"/>
      <x:c r="DPI103" s="7"/>
      <x:c r="DPJ103" s="7"/>
      <x:c r="DPK103" s="7"/>
      <x:c r="DPL103" s="7"/>
      <x:c r="DPM103" s="7"/>
      <x:c r="DPN103" s="7"/>
      <x:c r="DPO103" s="7"/>
      <x:c r="DPP103" s="7"/>
      <x:c r="DPQ103" s="7"/>
      <x:c r="DPR103" s="7"/>
      <x:c r="DPS103" s="7"/>
      <x:c r="DPT103" s="7"/>
      <x:c r="DPU103" s="7"/>
      <x:c r="DPV103" s="7"/>
      <x:c r="DPW103" s="7"/>
      <x:c r="DPX103" s="7"/>
      <x:c r="DPY103" s="7"/>
      <x:c r="DPZ103" s="7"/>
      <x:c r="DQA103" s="7"/>
      <x:c r="DQB103" s="7"/>
      <x:c r="DQC103" s="7"/>
      <x:c r="DQD103" s="7"/>
      <x:c r="DQE103" s="7"/>
      <x:c r="DQF103" s="7"/>
      <x:c r="DQG103" s="7"/>
      <x:c r="DQH103" s="7"/>
      <x:c r="DQI103" s="7"/>
      <x:c r="DQJ103" s="7"/>
      <x:c r="DQK103" s="7"/>
      <x:c r="DQL103" s="7"/>
      <x:c r="DQM103" s="7"/>
      <x:c r="DQN103" s="7"/>
      <x:c r="DQO103" s="7"/>
      <x:c r="DQP103" s="7"/>
      <x:c r="DQQ103" s="7"/>
      <x:c r="DQR103" s="7"/>
      <x:c r="DQS103" s="7"/>
      <x:c r="DQT103" s="7"/>
      <x:c r="DQU103" s="7"/>
      <x:c r="DQV103" s="7"/>
      <x:c r="DQW103" s="7"/>
      <x:c r="DQX103" s="7"/>
      <x:c r="DQY103" s="7"/>
      <x:c r="DQZ103" s="7"/>
      <x:c r="DRA103" s="7"/>
      <x:c r="DRB103" s="7"/>
      <x:c r="DRC103" s="7"/>
      <x:c r="DRD103" s="7"/>
      <x:c r="DRE103" s="7"/>
      <x:c r="DRF103" s="7"/>
      <x:c r="DRG103" s="7"/>
      <x:c r="DRH103" s="7"/>
      <x:c r="DRI103" s="7"/>
      <x:c r="DRJ103" s="7"/>
      <x:c r="DRK103" s="7"/>
      <x:c r="DRL103" s="7"/>
      <x:c r="DRM103" s="7"/>
      <x:c r="DRN103" s="7"/>
      <x:c r="DRO103" s="7"/>
      <x:c r="DRP103" s="7"/>
      <x:c r="DRQ103" s="7"/>
      <x:c r="DRR103" s="7"/>
      <x:c r="DRS103" s="7"/>
      <x:c r="DRT103" s="7"/>
      <x:c r="DRU103" s="7"/>
      <x:c r="DRV103" s="7"/>
      <x:c r="DRW103" s="7"/>
      <x:c r="DRX103" s="7"/>
      <x:c r="DRY103" s="7"/>
      <x:c r="DRZ103" s="7"/>
      <x:c r="DSA103" s="7"/>
      <x:c r="DSB103" s="7"/>
      <x:c r="DSC103" s="7"/>
      <x:c r="DSD103" s="7"/>
      <x:c r="DSE103" s="7"/>
      <x:c r="DSF103" s="7"/>
      <x:c r="DSG103" s="7"/>
      <x:c r="DSH103" s="7"/>
      <x:c r="DSI103" s="7"/>
      <x:c r="DSJ103" s="7"/>
      <x:c r="DSK103" s="7"/>
      <x:c r="DSL103" s="7"/>
      <x:c r="DSM103" s="7"/>
      <x:c r="DSN103" s="7"/>
      <x:c r="DSO103" s="7"/>
      <x:c r="DSP103" s="7"/>
      <x:c r="DSQ103" s="7"/>
      <x:c r="DSR103" s="7"/>
      <x:c r="DSS103" s="7"/>
      <x:c r="DST103" s="7"/>
      <x:c r="DSU103" s="7"/>
      <x:c r="DSV103" s="7"/>
      <x:c r="DSW103" s="7"/>
      <x:c r="DSX103" s="7"/>
      <x:c r="DSY103" s="7"/>
      <x:c r="DSZ103" s="7"/>
      <x:c r="DTA103" s="7"/>
      <x:c r="DTB103" s="7"/>
      <x:c r="DTC103" s="7"/>
      <x:c r="DTD103" s="7"/>
      <x:c r="DTE103" s="7"/>
      <x:c r="DTF103" s="7"/>
      <x:c r="DTG103" s="7"/>
      <x:c r="DTH103" s="7"/>
      <x:c r="DTI103" s="7"/>
      <x:c r="DTJ103" s="7"/>
      <x:c r="DTK103" s="7"/>
      <x:c r="DTL103" s="7"/>
      <x:c r="DTM103" s="7"/>
      <x:c r="DTN103" s="7"/>
      <x:c r="DTO103" s="7"/>
      <x:c r="DTP103" s="7"/>
      <x:c r="DTQ103" s="7"/>
      <x:c r="DTR103" s="7"/>
      <x:c r="DTS103" s="7"/>
      <x:c r="DTT103" s="7"/>
      <x:c r="DTU103" s="7"/>
      <x:c r="DTV103" s="7"/>
      <x:c r="DTW103" s="7"/>
      <x:c r="DTX103" s="7"/>
      <x:c r="DTY103" s="7"/>
      <x:c r="DTZ103" s="7"/>
      <x:c r="DUA103" s="7"/>
      <x:c r="DUB103" s="7"/>
      <x:c r="DUC103" s="7"/>
      <x:c r="DUD103" s="7"/>
      <x:c r="DUE103" s="7"/>
      <x:c r="DUF103" s="7"/>
      <x:c r="DUG103" s="7"/>
      <x:c r="DUH103" s="7"/>
      <x:c r="DUI103" s="7"/>
      <x:c r="DUJ103" s="7"/>
      <x:c r="DUK103" s="7"/>
      <x:c r="DUL103" s="7"/>
      <x:c r="DUM103" s="7"/>
      <x:c r="DUN103" s="7"/>
      <x:c r="DUO103" s="7"/>
      <x:c r="DUP103" s="7"/>
      <x:c r="DUQ103" s="7"/>
      <x:c r="DUR103" s="7"/>
      <x:c r="DUS103" s="7"/>
      <x:c r="DUT103" s="7"/>
      <x:c r="DUU103" s="7"/>
      <x:c r="DUV103" s="7"/>
      <x:c r="DUW103" s="7"/>
      <x:c r="DUX103" s="7"/>
      <x:c r="DUY103" s="7"/>
      <x:c r="DUZ103" s="7"/>
      <x:c r="DVA103" s="7"/>
      <x:c r="DVB103" s="7"/>
      <x:c r="DVC103" s="7"/>
      <x:c r="DVD103" s="7"/>
      <x:c r="DVE103" s="7"/>
      <x:c r="DVF103" s="7"/>
      <x:c r="DVG103" s="7"/>
      <x:c r="DVH103" s="7"/>
      <x:c r="DVI103" s="7"/>
      <x:c r="DVJ103" s="7"/>
      <x:c r="DVK103" s="7"/>
      <x:c r="DVL103" s="7"/>
      <x:c r="DVM103" s="7"/>
      <x:c r="DVN103" s="7"/>
      <x:c r="DVO103" s="7"/>
      <x:c r="DVP103" s="7"/>
      <x:c r="DVQ103" s="7"/>
      <x:c r="DVR103" s="7"/>
      <x:c r="DVS103" s="7"/>
      <x:c r="DVT103" s="7"/>
      <x:c r="DVU103" s="7"/>
      <x:c r="DVV103" s="7"/>
      <x:c r="DVW103" s="7"/>
      <x:c r="DVX103" s="7"/>
      <x:c r="DVY103" s="7"/>
      <x:c r="DVZ103" s="7"/>
      <x:c r="DWA103" s="7"/>
      <x:c r="DWB103" s="7"/>
      <x:c r="DWC103" s="7"/>
      <x:c r="DWD103" s="7"/>
      <x:c r="DWE103" s="7"/>
      <x:c r="DWF103" s="7"/>
      <x:c r="DWG103" s="7"/>
      <x:c r="DWH103" s="7"/>
      <x:c r="DWI103" s="7"/>
      <x:c r="DWJ103" s="7"/>
      <x:c r="DWK103" s="7"/>
      <x:c r="DWL103" s="7"/>
      <x:c r="DWM103" s="7"/>
      <x:c r="DWN103" s="7"/>
      <x:c r="DWO103" s="7"/>
      <x:c r="DWP103" s="7"/>
      <x:c r="DWQ103" s="7"/>
      <x:c r="DWR103" s="7"/>
      <x:c r="DWS103" s="7"/>
      <x:c r="DWT103" s="7"/>
      <x:c r="DWU103" s="7"/>
      <x:c r="DWV103" s="7"/>
      <x:c r="DWW103" s="7"/>
      <x:c r="DWX103" s="7"/>
      <x:c r="DWY103" s="7"/>
      <x:c r="DWZ103" s="7"/>
      <x:c r="DXA103" s="7"/>
      <x:c r="DXB103" s="7"/>
      <x:c r="DXC103" s="7"/>
      <x:c r="DXD103" s="7"/>
      <x:c r="DXE103" s="7"/>
      <x:c r="DXF103" s="7"/>
      <x:c r="DXG103" s="7"/>
      <x:c r="DXH103" s="7"/>
      <x:c r="DXI103" s="7"/>
      <x:c r="DXJ103" s="7"/>
      <x:c r="DXK103" s="7"/>
      <x:c r="DXL103" s="7"/>
      <x:c r="DXM103" s="7"/>
      <x:c r="DXN103" s="7"/>
      <x:c r="DXO103" s="7"/>
      <x:c r="DXP103" s="7"/>
      <x:c r="DXQ103" s="7"/>
      <x:c r="DXR103" s="7"/>
      <x:c r="DXS103" s="7"/>
      <x:c r="DXT103" s="7"/>
      <x:c r="DXU103" s="7"/>
      <x:c r="DXV103" s="7"/>
      <x:c r="DXW103" s="7"/>
      <x:c r="DXX103" s="7"/>
      <x:c r="DXY103" s="7"/>
      <x:c r="DXZ103" s="7"/>
      <x:c r="DYA103" s="7"/>
      <x:c r="DYB103" s="7"/>
      <x:c r="DYC103" s="7"/>
      <x:c r="DYD103" s="7"/>
      <x:c r="DYE103" s="7"/>
      <x:c r="DYF103" s="7"/>
      <x:c r="DYG103" s="7"/>
      <x:c r="DYH103" s="7"/>
      <x:c r="DYI103" s="7"/>
      <x:c r="DYJ103" s="7"/>
      <x:c r="DYK103" s="7"/>
      <x:c r="DYL103" s="7"/>
      <x:c r="DYM103" s="7"/>
      <x:c r="DYN103" s="7"/>
      <x:c r="DYO103" s="7"/>
      <x:c r="DYP103" s="7"/>
      <x:c r="DYQ103" s="7"/>
      <x:c r="DYR103" s="7"/>
      <x:c r="DYS103" s="7"/>
      <x:c r="DYT103" s="7"/>
      <x:c r="DYU103" s="7"/>
      <x:c r="DYV103" s="7"/>
      <x:c r="DYW103" s="7"/>
      <x:c r="DYX103" s="7"/>
      <x:c r="DYY103" s="7"/>
      <x:c r="DYZ103" s="7"/>
      <x:c r="DZA103" s="7"/>
      <x:c r="DZB103" s="7"/>
      <x:c r="DZC103" s="7"/>
      <x:c r="DZD103" s="7"/>
      <x:c r="DZE103" s="7"/>
      <x:c r="DZF103" s="7"/>
      <x:c r="DZG103" s="7"/>
      <x:c r="DZH103" s="7"/>
      <x:c r="DZI103" s="7"/>
      <x:c r="DZJ103" s="7"/>
      <x:c r="DZK103" s="7"/>
      <x:c r="DZL103" s="7"/>
      <x:c r="DZM103" s="7"/>
      <x:c r="DZN103" s="7"/>
      <x:c r="DZO103" s="7"/>
      <x:c r="DZP103" s="7"/>
      <x:c r="DZQ103" s="7"/>
      <x:c r="DZR103" s="7"/>
      <x:c r="DZS103" s="7"/>
      <x:c r="DZT103" s="7"/>
      <x:c r="DZU103" s="7"/>
      <x:c r="DZV103" s="7"/>
      <x:c r="DZW103" s="7"/>
      <x:c r="DZX103" s="7"/>
      <x:c r="DZY103" s="7"/>
      <x:c r="DZZ103" s="7"/>
      <x:c r="EAA103" s="7"/>
      <x:c r="EAB103" s="7"/>
      <x:c r="EAC103" s="7"/>
      <x:c r="EAD103" s="7"/>
      <x:c r="EAE103" s="7"/>
      <x:c r="EAF103" s="7"/>
      <x:c r="EAG103" s="7"/>
      <x:c r="EAH103" s="7"/>
      <x:c r="EAI103" s="7"/>
      <x:c r="EAJ103" s="7"/>
      <x:c r="EAK103" s="7"/>
      <x:c r="EAL103" s="7"/>
      <x:c r="EAM103" s="7"/>
      <x:c r="EAN103" s="7"/>
      <x:c r="EAO103" s="7"/>
      <x:c r="EAP103" s="7"/>
      <x:c r="EAQ103" s="7"/>
      <x:c r="EAR103" s="7"/>
      <x:c r="EAS103" s="7"/>
      <x:c r="EAT103" s="7"/>
      <x:c r="EAU103" s="7"/>
      <x:c r="EAV103" s="7"/>
      <x:c r="EAW103" s="7"/>
      <x:c r="EAX103" s="7"/>
      <x:c r="EAY103" s="7"/>
      <x:c r="EAZ103" s="7"/>
      <x:c r="EBA103" s="7"/>
      <x:c r="EBB103" s="7"/>
      <x:c r="EBC103" s="7"/>
      <x:c r="EBD103" s="7"/>
      <x:c r="EBE103" s="7"/>
      <x:c r="EBF103" s="7"/>
      <x:c r="EBG103" s="7"/>
      <x:c r="EBH103" s="7"/>
      <x:c r="EBI103" s="7"/>
      <x:c r="EBJ103" s="7"/>
      <x:c r="EBK103" s="7"/>
      <x:c r="EBL103" s="7"/>
      <x:c r="EBM103" s="7"/>
      <x:c r="EBN103" s="7"/>
      <x:c r="EBO103" s="7"/>
      <x:c r="EBP103" s="7"/>
      <x:c r="EBQ103" s="7"/>
      <x:c r="EBR103" s="7"/>
      <x:c r="EBS103" s="7"/>
      <x:c r="EBT103" s="7"/>
      <x:c r="EBU103" s="7"/>
      <x:c r="EBV103" s="7"/>
      <x:c r="EBW103" s="7"/>
      <x:c r="EBX103" s="7"/>
      <x:c r="EBY103" s="7"/>
      <x:c r="EBZ103" s="7"/>
      <x:c r="ECA103" s="7"/>
      <x:c r="ECB103" s="7"/>
      <x:c r="ECC103" s="7"/>
      <x:c r="ECD103" s="7"/>
      <x:c r="ECE103" s="7"/>
      <x:c r="ECF103" s="7"/>
      <x:c r="ECG103" s="7"/>
      <x:c r="ECH103" s="7"/>
      <x:c r="ECI103" s="7"/>
      <x:c r="ECJ103" s="7"/>
      <x:c r="ECK103" s="7"/>
      <x:c r="ECL103" s="7"/>
      <x:c r="ECM103" s="7"/>
      <x:c r="ECN103" s="7"/>
      <x:c r="ECO103" s="7"/>
      <x:c r="ECP103" s="7"/>
      <x:c r="ECQ103" s="7"/>
      <x:c r="ECR103" s="7"/>
      <x:c r="ECS103" s="7"/>
      <x:c r="ECT103" s="7"/>
      <x:c r="ECU103" s="7"/>
      <x:c r="ECV103" s="7"/>
      <x:c r="ECW103" s="7"/>
      <x:c r="ECX103" s="7"/>
      <x:c r="ECY103" s="7"/>
      <x:c r="ECZ103" s="7"/>
      <x:c r="EDA103" s="7"/>
      <x:c r="EDB103" s="7"/>
      <x:c r="EDC103" s="7"/>
      <x:c r="EDD103" s="7"/>
      <x:c r="EDE103" s="7"/>
      <x:c r="EDF103" s="7"/>
      <x:c r="EDG103" s="7"/>
      <x:c r="EDH103" s="7"/>
      <x:c r="EDI103" s="7"/>
      <x:c r="EDJ103" s="7"/>
      <x:c r="EDK103" s="7"/>
      <x:c r="EDL103" s="7"/>
      <x:c r="EDM103" s="7"/>
      <x:c r="EDN103" s="7"/>
      <x:c r="EDO103" s="7"/>
      <x:c r="EDP103" s="7"/>
      <x:c r="EDQ103" s="7"/>
      <x:c r="EDR103" s="7"/>
      <x:c r="EDS103" s="7"/>
      <x:c r="EDT103" s="7"/>
      <x:c r="EDU103" s="7"/>
      <x:c r="EDV103" s="7"/>
      <x:c r="EDW103" s="7"/>
      <x:c r="EDX103" s="7"/>
      <x:c r="EDY103" s="7"/>
      <x:c r="EDZ103" s="7"/>
      <x:c r="EEA103" s="7"/>
      <x:c r="EEB103" s="7"/>
      <x:c r="EEC103" s="7"/>
      <x:c r="EED103" s="7"/>
      <x:c r="EEE103" s="7"/>
      <x:c r="EEF103" s="7"/>
      <x:c r="EEG103" s="7"/>
      <x:c r="EEH103" s="7"/>
      <x:c r="EEI103" s="7"/>
      <x:c r="EEJ103" s="7"/>
      <x:c r="EEK103" s="7"/>
      <x:c r="EEL103" s="7"/>
      <x:c r="EEM103" s="7"/>
      <x:c r="EEN103" s="7"/>
      <x:c r="EEO103" s="7"/>
      <x:c r="EEP103" s="7"/>
      <x:c r="EEQ103" s="7"/>
      <x:c r="EER103" s="7"/>
      <x:c r="EES103" s="7"/>
      <x:c r="EET103" s="7"/>
      <x:c r="EEU103" s="7"/>
      <x:c r="EEV103" s="7"/>
      <x:c r="EEW103" s="7"/>
      <x:c r="EEX103" s="7"/>
      <x:c r="EEY103" s="7"/>
      <x:c r="EEZ103" s="7"/>
      <x:c r="EFA103" s="7"/>
      <x:c r="EFB103" s="7"/>
      <x:c r="EFC103" s="7"/>
      <x:c r="EFD103" s="7"/>
      <x:c r="EFE103" s="7"/>
      <x:c r="EFF103" s="7"/>
      <x:c r="EFG103" s="7"/>
      <x:c r="EFH103" s="7"/>
      <x:c r="EFI103" s="7"/>
      <x:c r="EFJ103" s="7"/>
      <x:c r="EFK103" s="7"/>
      <x:c r="EFL103" s="7"/>
      <x:c r="EFM103" s="7"/>
      <x:c r="EFN103" s="7"/>
      <x:c r="EFO103" s="7"/>
      <x:c r="EFP103" s="7"/>
      <x:c r="EFQ103" s="7"/>
      <x:c r="EFR103" s="7"/>
      <x:c r="EFS103" s="7"/>
      <x:c r="EFT103" s="7"/>
      <x:c r="EFU103" s="7"/>
      <x:c r="EFV103" s="7"/>
      <x:c r="EFW103" s="7"/>
      <x:c r="EFX103" s="7"/>
      <x:c r="EFY103" s="7"/>
      <x:c r="EFZ103" s="7"/>
      <x:c r="EGA103" s="7"/>
      <x:c r="EGB103" s="7"/>
      <x:c r="EGC103" s="7"/>
      <x:c r="EGD103" s="7"/>
      <x:c r="EGE103" s="7"/>
      <x:c r="EGF103" s="7"/>
      <x:c r="EGG103" s="7"/>
      <x:c r="EGH103" s="7"/>
      <x:c r="EGI103" s="7"/>
      <x:c r="EGJ103" s="7"/>
      <x:c r="EGK103" s="7"/>
      <x:c r="EGL103" s="7"/>
      <x:c r="EGM103" s="7"/>
      <x:c r="EGN103" s="7"/>
      <x:c r="EGO103" s="7"/>
      <x:c r="EGP103" s="7"/>
      <x:c r="EGQ103" s="7"/>
      <x:c r="EGR103" s="7"/>
      <x:c r="EGS103" s="7"/>
      <x:c r="EGT103" s="7"/>
      <x:c r="EGU103" s="7"/>
      <x:c r="EGV103" s="7"/>
      <x:c r="EGW103" s="7"/>
      <x:c r="EGX103" s="7"/>
      <x:c r="EGY103" s="7"/>
      <x:c r="EGZ103" s="7"/>
      <x:c r="EHA103" s="7"/>
      <x:c r="EHB103" s="7"/>
      <x:c r="EHC103" s="7"/>
      <x:c r="EHD103" s="7"/>
      <x:c r="EHE103" s="7"/>
      <x:c r="EHF103" s="7"/>
      <x:c r="EHG103" s="7"/>
      <x:c r="EHH103" s="7"/>
      <x:c r="EHI103" s="7"/>
      <x:c r="EHJ103" s="7"/>
      <x:c r="EHK103" s="7"/>
      <x:c r="EHL103" s="7"/>
      <x:c r="EHM103" s="7"/>
      <x:c r="EHN103" s="7"/>
      <x:c r="EHO103" s="7"/>
      <x:c r="EHP103" s="7"/>
      <x:c r="EHQ103" s="7"/>
      <x:c r="EHR103" s="7"/>
      <x:c r="EHS103" s="7"/>
      <x:c r="EHT103" s="7"/>
      <x:c r="EHU103" s="7"/>
      <x:c r="EHV103" s="7"/>
      <x:c r="EHW103" s="7"/>
      <x:c r="EHX103" s="7"/>
      <x:c r="EHY103" s="7"/>
      <x:c r="EHZ103" s="7"/>
      <x:c r="EIA103" s="7"/>
      <x:c r="EIB103" s="7"/>
      <x:c r="EIC103" s="7"/>
      <x:c r="EID103" s="7"/>
      <x:c r="EIE103" s="7"/>
      <x:c r="EIF103" s="7"/>
      <x:c r="EIG103" s="7"/>
      <x:c r="EIH103" s="7"/>
      <x:c r="EII103" s="7"/>
      <x:c r="EIJ103" s="7"/>
      <x:c r="EIK103" s="7"/>
      <x:c r="EIL103" s="7"/>
      <x:c r="EIM103" s="7"/>
      <x:c r="EIN103" s="7"/>
      <x:c r="EIO103" s="7"/>
      <x:c r="EIP103" s="7"/>
      <x:c r="EIQ103" s="7"/>
      <x:c r="EIR103" s="7"/>
      <x:c r="EIS103" s="7"/>
      <x:c r="EIT103" s="7"/>
      <x:c r="EIU103" s="7"/>
      <x:c r="EIV103" s="7"/>
      <x:c r="EIW103" s="7"/>
      <x:c r="EIX103" s="7"/>
      <x:c r="EIY103" s="7"/>
      <x:c r="EIZ103" s="7"/>
      <x:c r="EJA103" s="7"/>
      <x:c r="EJB103" s="7"/>
      <x:c r="EJC103" s="7"/>
      <x:c r="EJD103" s="7"/>
      <x:c r="EJE103" s="7"/>
      <x:c r="EJF103" s="7"/>
      <x:c r="EJG103" s="7"/>
      <x:c r="EJH103" s="7"/>
      <x:c r="EJI103" s="7"/>
      <x:c r="EJJ103" s="7"/>
      <x:c r="EJK103" s="7"/>
      <x:c r="EJL103" s="7"/>
      <x:c r="EJM103" s="7"/>
      <x:c r="EJN103" s="7"/>
      <x:c r="EJO103" s="7"/>
      <x:c r="EJP103" s="7"/>
      <x:c r="EJQ103" s="7"/>
      <x:c r="EJR103" s="7"/>
      <x:c r="EJS103" s="7"/>
      <x:c r="EJT103" s="7"/>
      <x:c r="EJU103" s="7"/>
      <x:c r="EJV103" s="7"/>
      <x:c r="EJW103" s="7"/>
      <x:c r="EJX103" s="7"/>
      <x:c r="EJY103" s="7"/>
      <x:c r="EJZ103" s="7"/>
      <x:c r="EKA103" s="7"/>
      <x:c r="EKB103" s="7"/>
      <x:c r="EKC103" s="7"/>
      <x:c r="EKD103" s="7"/>
      <x:c r="EKE103" s="7"/>
      <x:c r="EKF103" s="7"/>
      <x:c r="EKG103" s="7"/>
      <x:c r="EKH103" s="7"/>
      <x:c r="EKI103" s="7"/>
      <x:c r="EKJ103" s="7"/>
      <x:c r="EKK103" s="7"/>
      <x:c r="EKL103" s="7"/>
      <x:c r="EKM103" s="7"/>
      <x:c r="EKN103" s="7"/>
      <x:c r="EKO103" s="7"/>
      <x:c r="EKP103" s="7"/>
      <x:c r="EKQ103" s="7"/>
      <x:c r="EKR103" s="7"/>
      <x:c r="EKS103" s="7"/>
      <x:c r="EKT103" s="7"/>
      <x:c r="EKU103" s="7"/>
      <x:c r="EKV103" s="7"/>
      <x:c r="EKW103" s="7"/>
      <x:c r="EKX103" s="7"/>
      <x:c r="EKY103" s="7"/>
      <x:c r="EKZ103" s="7"/>
      <x:c r="ELA103" s="7"/>
      <x:c r="ELB103" s="7"/>
      <x:c r="ELC103" s="7"/>
      <x:c r="ELD103" s="7"/>
      <x:c r="ELE103" s="7"/>
      <x:c r="ELF103" s="7"/>
      <x:c r="ELG103" s="7"/>
      <x:c r="ELH103" s="7"/>
      <x:c r="ELI103" s="7"/>
      <x:c r="ELJ103" s="7"/>
      <x:c r="ELK103" s="7"/>
      <x:c r="ELL103" s="7"/>
      <x:c r="ELM103" s="7"/>
      <x:c r="ELN103" s="7"/>
      <x:c r="ELO103" s="7"/>
      <x:c r="ELP103" s="7"/>
      <x:c r="ELQ103" s="7"/>
      <x:c r="ELR103" s="7"/>
      <x:c r="ELS103" s="7"/>
      <x:c r="ELT103" s="7"/>
      <x:c r="ELU103" s="7"/>
      <x:c r="ELV103" s="7"/>
      <x:c r="ELW103" s="7"/>
      <x:c r="ELX103" s="7"/>
      <x:c r="ELY103" s="7"/>
      <x:c r="ELZ103" s="7"/>
      <x:c r="EMA103" s="7"/>
      <x:c r="EMB103" s="7"/>
      <x:c r="EMC103" s="7"/>
      <x:c r="EMD103" s="7"/>
      <x:c r="EME103" s="7"/>
      <x:c r="EMF103" s="7"/>
      <x:c r="EMG103" s="7"/>
      <x:c r="EMH103" s="7"/>
      <x:c r="EMI103" s="7"/>
      <x:c r="EMJ103" s="7"/>
      <x:c r="EMK103" s="7"/>
      <x:c r="EML103" s="7"/>
      <x:c r="EMM103" s="7"/>
      <x:c r="EMN103" s="7"/>
      <x:c r="EMO103" s="7"/>
      <x:c r="EMP103" s="7"/>
      <x:c r="EMQ103" s="7"/>
      <x:c r="EMR103" s="7"/>
      <x:c r="EMS103" s="7"/>
      <x:c r="EMT103" s="7"/>
      <x:c r="EMU103" s="7"/>
      <x:c r="EMV103" s="7"/>
      <x:c r="EMW103" s="7"/>
      <x:c r="EMX103" s="7"/>
      <x:c r="EMY103" s="7"/>
      <x:c r="EMZ103" s="7"/>
      <x:c r="ENA103" s="7"/>
      <x:c r="ENB103" s="7"/>
      <x:c r="ENC103" s="7"/>
      <x:c r="END103" s="7"/>
      <x:c r="ENE103" s="7"/>
      <x:c r="ENF103" s="7"/>
      <x:c r="ENG103" s="7"/>
      <x:c r="ENH103" s="7"/>
      <x:c r="ENI103" s="7"/>
      <x:c r="ENJ103" s="7"/>
      <x:c r="ENK103" s="7"/>
      <x:c r="ENL103" s="7"/>
      <x:c r="ENM103" s="7"/>
      <x:c r="ENN103" s="7"/>
      <x:c r="ENO103" s="7"/>
      <x:c r="ENP103" s="7"/>
      <x:c r="ENQ103" s="7"/>
      <x:c r="ENR103" s="7"/>
      <x:c r="ENS103" s="7"/>
      <x:c r="ENT103" s="7"/>
      <x:c r="ENU103" s="7"/>
      <x:c r="ENV103" s="7"/>
      <x:c r="ENW103" s="7"/>
      <x:c r="ENX103" s="7"/>
      <x:c r="ENY103" s="7"/>
      <x:c r="ENZ103" s="7"/>
      <x:c r="EOA103" s="7"/>
      <x:c r="EOB103" s="7"/>
      <x:c r="EOC103" s="7"/>
      <x:c r="EOD103" s="7"/>
      <x:c r="EOE103" s="7"/>
      <x:c r="EOF103" s="7"/>
      <x:c r="EOG103" s="7"/>
      <x:c r="EOH103" s="7"/>
      <x:c r="EOI103" s="7"/>
      <x:c r="EOJ103" s="7"/>
      <x:c r="EOK103" s="7"/>
      <x:c r="EOL103" s="7"/>
      <x:c r="EOM103" s="7"/>
      <x:c r="EON103" s="7"/>
      <x:c r="EOO103" s="7"/>
      <x:c r="EOP103" s="7"/>
      <x:c r="EOQ103" s="7"/>
      <x:c r="EOR103" s="7"/>
      <x:c r="EOS103" s="7"/>
      <x:c r="EOT103" s="7"/>
      <x:c r="EOU103" s="7"/>
      <x:c r="EOV103" s="7"/>
      <x:c r="EOW103" s="7"/>
      <x:c r="EOX103" s="7"/>
      <x:c r="EOY103" s="7"/>
      <x:c r="EOZ103" s="7"/>
      <x:c r="EPA103" s="7"/>
      <x:c r="EPB103" s="7"/>
      <x:c r="EPC103" s="7"/>
      <x:c r="EPD103" s="7"/>
      <x:c r="EPE103" s="7"/>
      <x:c r="EPF103" s="7"/>
      <x:c r="EPG103" s="7"/>
      <x:c r="EPH103" s="7"/>
      <x:c r="EPI103" s="7"/>
      <x:c r="EPJ103" s="7"/>
      <x:c r="EPK103" s="7"/>
      <x:c r="EPL103" s="7"/>
      <x:c r="EPM103" s="7"/>
      <x:c r="EPN103" s="7"/>
      <x:c r="EPO103" s="7"/>
      <x:c r="EPP103" s="7"/>
      <x:c r="EPQ103" s="7"/>
      <x:c r="EPR103" s="7"/>
      <x:c r="EPS103" s="7"/>
      <x:c r="EPT103" s="7"/>
      <x:c r="EPU103" s="7"/>
      <x:c r="EPV103" s="7"/>
      <x:c r="EPW103" s="7"/>
      <x:c r="EPX103" s="7"/>
      <x:c r="EPY103" s="7"/>
      <x:c r="EPZ103" s="7"/>
      <x:c r="EQA103" s="7"/>
      <x:c r="EQB103" s="7"/>
      <x:c r="EQC103" s="7"/>
      <x:c r="EQD103" s="7"/>
      <x:c r="EQE103" s="7"/>
      <x:c r="EQF103" s="7"/>
      <x:c r="EQG103" s="7"/>
      <x:c r="EQH103" s="7"/>
      <x:c r="EQI103" s="7"/>
      <x:c r="EQJ103" s="7"/>
      <x:c r="EQK103" s="7"/>
      <x:c r="EQL103" s="7"/>
      <x:c r="EQM103" s="7"/>
      <x:c r="EQN103" s="7"/>
      <x:c r="EQO103" s="7"/>
      <x:c r="EQP103" s="7"/>
      <x:c r="EQQ103" s="7"/>
      <x:c r="EQR103" s="7"/>
      <x:c r="EQS103" s="7"/>
      <x:c r="EQT103" s="7"/>
      <x:c r="EQU103" s="7"/>
      <x:c r="EQV103" s="7"/>
      <x:c r="EQW103" s="7"/>
      <x:c r="EQX103" s="7"/>
      <x:c r="EQY103" s="7"/>
      <x:c r="EQZ103" s="7"/>
      <x:c r="ERA103" s="7"/>
      <x:c r="ERB103" s="7"/>
      <x:c r="ERC103" s="7"/>
      <x:c r="ERD103" s="7"/>
      <x:c r="ERE103" s="7"/>
      <x:c r="ERF103" s="7"/>
      <x:c r="ERG103" s="7"/>
      <x:c r="ERH103" s="7"/>
      <x:c r="ERI103" s="7"/>
      <x:c r="ERJ103" s="7"/>
      <x:c r="ERK103" s="7"/>
      <x:c r="ERL103" s="7"/>
      <x:c r="ERM103" s="7"/>
      <x:c r="ERN103" s="7"/>
      <x:c r="ERO103" s="7"/>
      <x:c r="ERP103" s="7"/>
      <x:c r="ERQ103" s="7"/>
      <x:c r="ERR103" s="7"/>
      <x:c r="ERS103" s="7"/>
      <x:c r="ERT103" s="7"/>
      <x:c r="ERU103" s="7"/>
      <x:c r="ERV103" s="7"/>
      <x:c r="ERW103" s="7"/>
      <x:c r="ERX103" s="7"/>
      <x:c r="ERY103" s="7"/>
      <x:c r="ERZ103" s="7"/>
      <x:c r="ESA103" s="7"/>
      <x:c r="ESB103" s="7"/>
      <x:c r="ESC103" s="7"/>
      <x:c r="ESD103" s="7"/>
      <x:c r="ESE103" s="7"/>
      <x:c r="ESF103" s="7"/>
      <x:c r="ESG103" s="7"/>
      <x:c r="ESH103" s="7"/>
      <x:c r="ESI103" s="7"/>
      <x:c r="ESJ103" s="7"/>
      <x:c r="ESK103" s="7"/>
      <x:c r="ESL103" s="7"/>
      <x:c r="ESM103" s="7"/>
      <x:c r="ESN103" s="7"/>
      <x:c r="ESO103" s="7"/>
      <x:c r="ESP103" s="7"/>
      <x:c r="ESQ103" s="7"/>
      <x:c r="ESR103" s="7"/>
      <x:c r="ESS103" s="7"/>
      <x:c r="EST103" s="7"/>
      <x:c r="ESU103" s="7"/>
      <x:c r="ESV103" s="7"/>
      <x:c r="ESW103" s="7"/>
      <x:c r="ESX103" s="7"/>
      <x:c r="ESY103" s="7"/>
      <x:c r="ESZ103" s="7"/>
      <x:c r="ETA103" s="7"/>
      <x:c r="ETB103" s="7"/>
      <x:c r="ETC103" s="7"/>
      <x:c r="ETD103" s="7"/>
      <x:c r="ETE103" s="7"/>
      <x:c r="ETF103" s="7"/>
      <x:c r="ETG103" s="7"/>
      <x:c r="ETH103" s="7"/>
      <x:c r="ETI103" s="7"/>
      <x:c r="ETJ103" s="7"/>
      <x:c r="ETK103" s="7"/>
      <x:c r="ETL103" s="7"/>
      <x:c r="ETM103" s="7"/>
      <x:c r="ETN103" s="7"/>
      <x:c r="ETO103" s="7"/>
      <x:c r="ETP103" s="7"/>
      <x:c r="ETQ103" s="7"/>
      <x:c r="ETR103" s="7"/>
      <x:c r="ETS103" s="7"/>
      <x:c r="ETT103" s="7"/>
      <x:c r="ETU103" s="7"/>
      <x:c r="ETV103" s="7"/>
      <x:c r="ETW103" s="7"/>
      <x:c r="ETX103" s="7"/>
      <x:c r="ETY103" s="7"/>
      <x:c r="ETZ103" s="7"/>
      <x:c r="EUA103" s="7"/>
      <x:c r="EUB103" s="7"/>
      <x:c r="EUC103" s="7"/>
      <x:c r="EUD103" s="7"/>
      <x:c r="EUE103" s="7"/>
      <x:c r="EUF103" s="7"/>
      <x:c r="EUG103" s="7"/>
      <x:c r="EUH103" s="7"/>
      <x:c r="EUI103" s="7"/>
      <x:c r="EUJ103" s="7"/>
      <x:c r="EUK103" s="7"/>
      <x:c r="EUL103" s="7"/>
      <x:c r="EUM103" s="7"/>
      <x:c r="EUN103" s="7"/>
      <x:c r="EUO103" s="7"/>
      <x:c r="EUP103" s="7"/>
      <x:c r="EUQ103" s="7"/>
      <x:c r="EUR103" s="7"/>
      <x:c r="EUS103" s="7"/>
      <x:c r="EUT103" s="7"/>
      <x:c r="EUU103" s="7"/>
      <x:c r="EUV103" s="7"/>
      <x:c r="EUW103" s="7"/>
      <x:c r="EUX103" s="7"/>
      <x:c r="EUY103" s="7"/>
      <x:c r="EUZ103" s="7"/>
      <x:c r="EVA103" s="7"/>
      <x:c r="EVB103" s="7"/>
      <x:c r="EVC103" s="7"/>
      <x:c r="EVD103" s="7"/>
      <x:c r="EVE103" s="7"/>
      <x:c r="EVF103" s="7"/>
      <x:c r="EVG103" s="7"/>
      <x:c r="EVH103" s="7"/>
      <x:c r="EVI103" s="7"/>
      <x:c r="EVJ103" s="7"/>
      <x:c r="EVK103" s="7"/>
      <x:c r="EVL103" s="7"/>
      <x:c r="EVM103" s="7"/>
      <x:c r="EVN103" s="7"/>
      <x:c r="EVO103" s="7"/>
      <x:c r="EVP103" s="7"/>
      <x:c r="EVQ103" s="7"/>
      <x:c r="EVR103" s="7"/>
      <x:c r="EVS103" s="7"/>
      <x:c r="EVT103" s="7"/>
      <x:c r="EVU103" s="7"/>
      <x:c r="EVV103" s="7"/>
      <x:c r="EVW103" s="7"/>
      <x:c r="EVX103" s="7"/>
      <x:c r="EVY103" s="7"/>
      <x:c r="EVZ103" s="7"/>
      <x:c r="EWA103" s="7"/>
      <x:c r="EWB103" s="7"/>
      <x:c r="EWC103" s="7"/>
      <x:c r="EWD103" s="7"/>
      <x:c r="EWE103" s="7"/>
      <x:c r="EWF103" s="7"/>
      <x:c r="EWG103" s="7"/>
      <x:c r="EWH103" s="7"/>
      <x:c r="EWI103" s="7"/>
      <x:c r="EWJ103" s="7"/>
      <x:c r="EWK103" s="7"/>
      <x:c r="EWL103" s="7"/>
      <x:c r="EWM103" s="7"/>
      <x:c r="EWN103" s="7"/>
      <x:c r="EWO103" s="7"/>
      <x:c r="EWP103" s="7"/>
      <x:c r="EWQ103" s="7"/>
      <x:c r="EWR103" s="7"/>
      <x:c r="EWS103" s="7"/>
      <x:c r="EWT103" s="7"/>
      <x:c r="EWU103" s="7"/>
      <x:c r="EWV103" s="7"/>
      <x:c r="EWW103" s="7"/>
      <x:c r="EWX103" s="7"/>
      <x:c r="EWY103" s="7"/>
      <x:c r="EWZ103" s="7"/>
      <x:c r="EXA103" s="7"/>
      <x:c r="EXB103" s="7"/>
      <x:c r="EXC103" s="7"/>
      <x:c r="EXD103" s="7"/>
      <x:c r="EXE103" s="7"/>
      <x:c r="EXF103" s="7"/>
      <x:c r="EXG103" s="7"/>
      <x:c r="EXH103" s="7"/>
      <x:c r="EXI103" s="7"/>
      <x:c r="EXJ103" s="7"/>
      <x:c r="EXK103" s="7"/>
      <x:c r="EXL103" s="7"/>
      <x:c r="EXM103" s="7"/>
      <x:c r="EXN103" s="7"/>
      <x:c r="EXO103" s="7"/>
      <x:c r="EXP103" s="7"/>
      <x:c r="EXQ103" s="7"/>
      <x:c r="EXR103" s="7"/>
      <x:c r="EXS103" s="7"/>
      <x:c r="EXT103" s="7"/>
      <x:c r="EXU103" s="7"/>
      <x:c r="EXV103" s="7"/>
      <x:c r="EXW103" s="7"/>
      <x:c r="EXX103" s="7"/>
      <x:c r="EXY103" s="7"/>
      <x:c r="EXZ103" s="7"/>
      <x:c r="EYA103" s="7"/>
      <x:c r="EYB103" s="7"/>
      <x:c r="EYC103" s="7"/>
      <x:c r="EYD103" s="7"/>
      <x:c r="EYE103" s="7"/>
      <x:c r="EYF103" s="7"/>
      <x:c r="EYG103" s="7"/>
      <x:c r="EYH103" s="7"/>
      <x:c r="EYI103" s="7"/>
      <x:c r="EYJ103" s="7"/>
      <x:c r="EYK103" s="7"/>
      <x:c r="EYL103" s="7"/>
      <x:c r="EYM103" s="7"/>
      <x:c r="EYN103" s="7"/>
      <x:c r="EYO103" s="7"/>
      <x:c r="EYP103" s="7"/>
      <x:c r="EYQ103" s="7"/>
      <x:c r="EYR103" s="7"/>
      <x:c r="EYS103" s="7"/>
      <x:c r="EYT103" s="7"/>
      <x:c r="EYU103" s="7"/>
      <x:c r="EYV103" s="7"/>
      <x:c r="EYW103" s="7"/>
      <x:c r="EYX103" s="7"/>
      <x:c r="EYY103" s="7"/>
      <x:c r="EYZ103" s="7"/>
      <x:c r="EZA103" s="7"/>
      <x:c r="EZB103" s="7"/>
      <x:c r="EZC103" s="7"/>
      <x:c r="EZD103" s="7"/>
      <x:c r="EZE103" s="7"/>
      <x:c r="EZF103" s="7"/>
      <x:c r="EZG103" s="7"/>
      <x:c r="EZH103" s="7"/>
      <x:c r="EZI103" s="7"/>
      <x:c r="EZJ103" s="7"/>
      <x:c r="EZK103" s="7"/>
      <x:c r="EZL103" s="7"/>
      <x:c r="EZM103" s="7"/>
      <x:c r="EZN103" s="7"/>
      <x:c r="EZO103" s="7"/>
      <x:c r="EZP103" s="7"/>
      <x:c r="EZQ103" s="7"/>
      <x:c r="EZR103" s="7"/>
      <x:c r="EZS103" s="7"/>
      <x:c r="EZT103" s="7"/>
      <x:c r="EZU103" s="7"/>
      <x:c r="EZV103" s="7"/>
      <x:c r="EZW103" s="7"/>
      <x:c r="EZX103" s="7"/>
      <x:c r="EZY103" s="7"/>
      <x:c r="EZZ103" s="7"/>
      <x:c r="FAA103" s="7"/>
      <x:c r="FAB103" s="7"/>
      <x:c r="FAC103" s="7"/>
      <x:c r="FAD103" s="7"/>
      <x:c r="FAE103" s="7"/>
      <x:c r="FAF103" s="7"/>
      <x:c r="FAG103" s="7"/>
      <x:c r="FAH103" s="7"/>
      <x:c r="FAI103" s="7"/>
      <x:c r="FAJ103" s="7"/>
      <x:c r="FAK103" s="7"/>
      <x:c r="FAL103" s="7"/>
      <x:c r="FAM103" s="7"/>
      <x:c r="FAN103" s="7"/>
      <x:c r="FAO103" s="7"/>
      <x:c r="FAP103" s="7"/>
      <x:c r="FAQ103" s="7"/>
      <x:c r="FAR103" s="7"/>
      <x:c r="FAS103" s="7"/>
      <x:c r="FAT103" s="7"/>
      <x:c r="FAU103" s="7"/>
      <x:c r="FAV103" s="7"/>
      <x:c r="FAW103" s="7"/>
      <x:c r="FAX103" s="7"/>
      <x:c r="FAY103" s="7"/>
      <x:c r="FAZ103" s="7"/>
      <x:c r="FBA103" s="7"/>
      <x:c r="FBB103" s="7"/>
      <x:c r="FBC103" s="7"/>
      <x:c r="FBD103" s="7"/>
      <x:c r="FBE103" s="7"/>
      <x:c r="FBF103" s="7"/>
      <x:c r="FBG103" s="7"/>
      <x:c r="FBH103" s="7"/>
      <x:c r="FBI103" s="7"/>
      <x:c r="FBJ103" s="7"/>
      <x:c r="FBK103" s="7"/>
      <x:c r="FBL103" s="7"/>
      <x:c r="FBM103" s="7"/>
      <x:c r="FBN103" s="7"/>
      <x:c r="FBO103" s="7"/>
      <x:c r="FBP103" s="7"/>
      <x:c r="FBQ103" s="7"/>
      <x:c r="FBR103" s="7"/>
      <x:c r="FBS103" s="7"/>
      <x:c r="FBT103" s="7"/>
      <x:c r="FBU103" s="7"/>
      <x:c r="FBV103" s="7"/>
      <x:c r="FBW103" s="7"/>
      <x:c r="FBX103" s="7"/>
      <x:c r="FBY103" s="7"/>
      <x:c r="FBZ103" s="7"/>
      <x:c r="FCA103" s="7"/>
      <x:c r="FCB103" s="7"/>
      <x:c r="FCC103" s="7"/>
      <x:c r="FCD103" s="7"/>
      <x:c r="FCE103" s="7"/>
      <x:c r="FCF103" s="7"/>
      <x:c r="FCG103" s="7"/>
      <x:c r="FCH103" s="7"/>
      <x:c r="FCI103" s="7"/>
      <x:c r="FCJ103" s="7"/>
      <x:c r="FCK103" s="7"/>
      <x:c r="FCL103" s="7"/>
      <x:c r="FCM103" s="7"/>
      <x:c r="FCN103" s="7"/>
      <x:c r="FCO103" s="7"/>
      <x:c r="FCP103" s="7"/>
      <x:c r="FCQ103" s="7"/>
      <x:c r="FCR103" s="7"/>
      <x:c r="FCS103" s="7"/>
      <x:c r="FCT103" s="7"/>
      <x:c r="FCU103" s="7"/>
      <x:c r="FCV103" s="7"/>
      <x:c r="FCW103" s="7"/>
      <x:c r="FCX103" s="7"/>
      <x:c r="FCY103" s="7"/>
      <x:c r="FCZ103" s="7"/>
      <x:c r="FDA103" s="7"/>
      <x:c r="FDB103" s="7"/>
      <x:c r="FDC103" s="7"/>
      <x:c r="FDD103" s="7"/>
      <x:c r="FDE103" s="7"/>
      <x:c r="FDF103" s="7"/>
      <x:c r="FDG103" s="7"/>
      <x:c r="FDH103" s="7"/>
      <x:c r="FDI103" s="7"/>
      <x:c r="FDJ103" s="7"/>
      <x:c r="FDK103" s="7"/>
      <x:c r="FDL103" s="7"/>
      <x:c r="FDM103" s="7"/>
      <x:c r="FDN103" s="7"/>
      <x:c r="FDO103" s="7"/>
      <x:c r="FDP103" s="7"/>
      <x:c r="FDQ103" s="7"/>
      <x:c r="FDR103" s="7"/>
      <x:c r="FDS103" s="7"/>
      <x:c r="FDT103" s="7"/>
      <x:c r="FDU103" s="7"/>
      <x:c r="FDV103" s="7"/>
      <x:c r="FDW103" s="7"/>
      <x:c r="FDX103" s="7"/>
      <x:c r="FDY103" s="7"/>
      <x:c r="FDZ103" s="7"/>
      <x:c r="FEA103" s="7"/>
      <x:c r="FEB103" s="7"/>
      <x:c r="FEC103" s="7"/>
      <x:c r="FED103" s="7"/>
      <x:c r="FEE103" s="7"/>
      <x:c r="FEF103" s="7"/>
      <x:c r="FEG103" s="7"/>
      <x:c r="FEH103" s="7"/>
      <x:c r="FEI103" s="7"/>
      <x:c r="FEJ103" s="7"/>
      <x:c r="FEK103" s="7"/>
      <x:c r="FEL103" s="7"/>
      <x:c r="FEM103" s="7"/>
      <x:c r="FEN103" s="7"/>
      <x:c r="FEO103" s="7"/>
      <x:c r="FEP103" s="7"/>
      <x:c r="FEQ103" s="7"/>
      <x:c r="FER103" s="7"/>
      <x:c r="FES103" s="7"/>
      <x:c r="FET103" s="7"/>
      <x:c r="FEU103" s="7"/>
      <x:c r="FEV103" s="7"/>
      <x:c r="FEW103" s="7"/>
      <x:c r="FEX103" s="7"/>
      <x:c r="FEY103" s="7"/>
      <x:c r="FEZ103" s="7"/>
      <x:c r="FFA103" s="7"/>
      <x:c r="FFB103" s="7"/>
      <x:c r="FFC103" s="7"/>
      <x:c r="FFD103" s="7"/>
      <x:c r="FFE103" s="7"/>
      <x:c r="FFF103" s="7"/>
      <x:c r="FFG103" s="7"/>
      <x:c r="FFH103" s="7"/>
      <x:c r="FFI103" s="7"/>
      <x:c r="FFJ103" s="7"/>
      <x:c r="FFK103" s="7"/>
      <x:c r="FFL103" s="7"/>
      <x:c r="FFM103" s="7"/>
      <x:c r="FFN103" s="7"/>
      <x:c r="FFO103" s="7"/>
      <x:c r="FFP103" s="7"/>
      <x:c r="FFQ103" s="7"/>
      <x:c r="FFR103" s="7"/>
      <x:c r="FFS103" s="7"/>
      <x:c r="FFT103" s="7"/>
      <x:c r="FFU103" s="7"/>
      <x:c r="FFV103" s="7"/>
      <x:c r="FFW103" s="7"/>
      <x:c r="FFX103" s="7"/>
      <x:c r="FFY103" s="7"/>
      <x:c r="FFZ103" s="7"/>
      <x:c r="FGA103" s="7"/>
      <x:c r="FGB103" s="7"/>
      <x:c r="FGC103" s="7"/>
      <x:c r="FGD103" s="7"/>
      <x:c r="FGE103" s="7"/>
      <x:c r="FGF103" s="7"/>
      <x:c r="FGG103" s="7"/>
      <x:c r="FGH103" s="7"/>
      <x:c r="FGI103" s="7"/>
      <x:c r="FGJ103" s="7"/>
      <x:c r="FGK103" s="7"/>
      <x:c r="FGL103" s="7"/>
      <x:c r="FGM103" s="7"/>
      <x:c r="FGN103" s="7"/>
      <x:c r="FGO103" s="7"/>
      <x:c r="FGP103" s="7"/>
      <x:c r="FGQ103" s="7"/>
      <x:c r="FGR103" s="7"/>
      <x:c r="FGS103" s="7"/>
      <x:c r="FGT103" s="7"/>
      <x:c r="FGU103" s="7"/>
      <x:c r="FGV103" s="7"/>
      <x:c r="FGW103" s="7"/>
      <x:c r="FGX103" s="7"/>
      <x:c r="FGY103" s="7"/>
      <x:c r="FGZ103" s="7"/>
      <x:c r="FHA103" s="7"/>
      <x:c r="FHB103" s="7"/>
      <x:c r="FHC103" s="7"/>
      <x:c r="FHD103" s="7"/>
      <x:c r="FHE103" s="7"/>
      <x:c r="FHF103" s="7"/>
      <x:c r="FHG103" s="7"/>
      <x:c r="FHH103" s="7"/>
      <x:c r="FHI103" s="7"/>
      <x:c r="FHJ103" s="7"/>
      <x:c r="FHK103" s="7"/>
      <x:c r="FHL103" s="7"/>
      <x:c r="FHM103" s="7"/>
      <x:c r="FHN103" s="7"/>
      <x:c r="FHO103" s="7"/>
      <x:c r="FHP103" s="7"/>
      <x:c r="FHQ103" s="7"/>
      <x:c r="FHR103" s="7"/>
      <x:c r="FHS103" s="7"/>
      <x:c r="FHT103" s="7"/>
      <x:c r="FHU103" s="7"/>
      <x:c r="FHV103" s="7"/>
      <x:c r="FHW103" s="7"/>
      <x:c r="FHX103" s="7"/>
      <x:c r="FHY103" s="7"/>
      <x:c r="FHZ103" s="7"/>
      <x:c r="FIA103" s="7"/>
      <x:c r="FIB103" s="7"/>
      <x:c r="FIC103" s="7"/>
      <x:c r="FID103" s="7"/>
      <x:c r="FIE103" s="7"/>
      <x:c r="FIF103" s="7"/>
      <x:c r="FIG103" s="7"/>
      <x:c r="FIH103" s="7"/>
      <x:c r="FII103" s="7"/>
      <x:c r="FIJ103" s="7"/>
      <x:c r="FIK103" s="7"/>
      <x:c r="FIL103" s="7"/>
      <x:c r="FIM103" s="7"/>
      <x:c r="FIN103" s="7"/>
      <x:c r="FIO103" s="7"/>
      <x:c r="FIP103" s="7"/>
      <x:c r="FIQ103" s="7"/>
      <x:c r="FIR103" s="7"/>
      <x:c r="FIS103" s="7"/>
      <x:c r="FIT103" s="7"/>
      <x:c r="FIU103" s="7"/>
      <x:c r="FIV103" s="7"/>
      <x:c r="FIW103" s="7"/>
      <x:c r="FIX103" s="7"/>
      <x:c r="FIY103" s="7"/>
      <x:c r="FIZ103" s="7"/>
      <x:c r="FJA103" s="7"/>
      <x:c r="FJB103" s="7"/>
      <x:c r="FJC103" s="7"/>
      <x:c r="FJD103" s="7"/>
      <x:c r="FJE103" s="7"/>
      <x:c r="FJF103" s="7"/>
      <x:c r="FJG103" s="7"/>
      <x:c r="FJH103" s="7"/>
      <x:c r="FJI103" s="7"/>
      <x:c r="FJJ103" s="7"/>
      <x:c r="FJK103" s="7"/>
      <x:c r="FJL103" s="7"/>
      <x:c r="FJM103" s="7"/>
      <x:c r="FJN103" s="7"/>
      <x:c r="FJO103" s="7"/>
      <x:c r="FJP103" s="7"/>
      <x:c r="FJQ103" s="7"/>
      <x:c r="FJR103" s="7"/>
      <x:c r="FJS103" s="7"/>
      <x:c r="FJT103" s="7"/>
      <x:c r="FJU103" s="7"/>
      <x:c r="FJV103" s="7"/>
      <x:c r="FJW103" s="7"/>
      <x:c r="FJX103" s="7"/>
      <x:c r="FJY103" s="7"/>
      <x:c r="FJZ103" s="7"/>
      <x:c r="FKA103" s="7"/>
      <x:c r="FKB103" s="7"/>
      <x:c r="FKC103" s="7"/>
      <x:c r="FKD103" s="7"/>
      <x:c r="FKE103" s="7"/>
      <x:c r="FKF103" s="7"/>
      <x:c r="FKG103" s="7"/>
      <x:c r="FKH103" s="7"/>
      <x:c r="FKI103" s="7"/>
      <x:c r="FKJ103" s="7"/>
      <x:c r="FKK103" s="7"/>
      <x:c r="FKL103" s="7"/>
      <x:c r="FKM103" s="7"/>
      <x:c r="FKN103" s="7"/>
      <x:c r="FKO103" s="7"/>
      <x:c r="FKP103" s="7"/>
      <x:c r="FKQ103" s="7"/>
      <x:c r="FKR103" s="7"/>
      <x:c r="FKS103" s="7"/>
      <x:c r="FKT103" s="7"/>
      <x:c r="FKU103" s="7"/>
      <x:c r="FKV103" s="7"/>
      <x:c r="FKW103" s="7"/>
      <x:c r="FKX103" s="7"/>
      <x:c r="FKY103" s="7"/>
      <x:c r="FKZ103" s="7"/>
      <x:c r="FLA103" s="7"/>
      <x:c r="FLB103" s="7"/>
      <x:c r="FLC103" s="7"/>
      <x:c r="FLD103" s="7"/>
      <x:c r="FLE103" s="7"/>
      <x:c r="FLF103" s="7"/>
      <x:c r="FLG103" s="7"/>
      <x:c r="FLH103" s="7"/>
      <x:c r="FLI103" s="7"/>
      <x:c r="FLJ103" s="7"/>
      <x:c r="FLK103" s="7"/>
      <x:c r="FLL103" s="7"/>
      <x:c r="FLM103" s="7"/>
      <x:c r="FLN103" s="7"/>
      <x:c r="FLO103" s="7"/>
      <x:c r="FLP103" s="7"/>
      <x:c r="FLQ103" s="7"/>
      <x:c r="FLR103" s="7"/>
      <x:c r="FLS103" s="7"/>
      <x:c r="FLT103" s="7"/>
      <x:c r="FLU103" s="7"/>
      <x:c r="FLV103" s="7"/>
      <x:c r="FLW103" s="7"/>
      <x:c r="FLX103" s="7"/>
      <x:c r="FLY103" s="7"/>
      <x:c r="FLZ103" s="7"/>
      <x:c r="FMA103" s="7"/>
      <x:c r="FMB103" s="7"/>
      <x:c r="FMC103" s="7"/>
      <x:c r="FMD103" s="7"/>
      <x:c r="FME103" s="7"/>
      <x:c r="FMF103" s="7"/>
      <x:c r="FMG103" s="7"/>
      <x:c r="FMH103" s="7"/>
      <x:c r="FMI103" s="7"/>
      <x:c r="FMJ103" s="7"/>
      <x:c r="FMK103" s="7"/>
      <x:c r="FML103" s="7"/>
      <x:c r="FMM103" s="7"/>
      <x:c r="FMN103" s="7"/>
      <x:c r="FMO103" s="7"/>
      <x:c r="FMP103" s="7"/>
      <x:c r="FMQ103" s="7"/>
      <x:c r="FMR103" s="7"/>
      <x:c r="FMS103" s="7"/>
      <x:c r="FMT103" s="7"/>
      <x:c r="FMU103" s="7"/>
      <x:c r="FMV103" s="7"/>
      <x:c r="FMW103" s="7"/>
      <x:c r="FMX103" s="7"/>
      <x:c r="FMY103" s="7"/>
      <x:c r="FMZ103" s="7"/>
      <x:c r="FNA103" s="7"/>
      <x:c r="FNB103" s="7"/>
      <x:c r="FNC103" s="7"/>
      <x:c r="FND103" s="7"/>
      <x:c r="FNE103" s="7"/>
      <x:c r="FNF103" s="7"/>
      <x:c r="FNG103" s="7"/>
      <x:c r="FNH103" s="7"/>
      <x:c r="FNI103" s="7"/>
      <x:c r="FNJ103" s="7"/>
      <x:c r="FNK103" s="7"/>
      <x:c r="FNL103" s="7"/>
      <x:c r="FNM103" s="7"/>
      <x:c r="FNN103" s="7"/>
      <x:c r="FNO103" s="7"/>
      <x:c r="FNP103" s="7"/>
      <x:c r="FNQ103" s="7"/>
      <x:c r="FNR103" s="7"/>
      <x:c r="FNS103" s="7"/>
      <x:c r="FNT103" s="7"/>
      <x:c r="FNU103" s="7"/>
      <x:c r="FNV103" s="7"/>
      <x:c r="FNW103" s="7"/>
      <x:c r="FNX103" s="7"/>
      <x:c r="FNY103" s="7"/>
      <x:c r="FNZ103" s="7"/>
      <x:c r="FOA103" s="7"/>
      <x:c r="FOB103" s="7"/>
      <x:c r="FOC103" s="7"/>
      <x:c r="FOD103" s="7"/>
      <x:c r="FOE103" s="7"/>
      <x:c r="FOF103" s="7"/>
      <x:c r="FOG103" s="7"/>
      <x:c r="FOH103" s="7"/>
      <x:c r="FOI103" s="7"/>
      <x:c r="FOJ103" s="7"/>
      <x:c r="FOK103" s="7"/>
      <x:c r="FOL103" s="7"/>
      <x:c r="FOM103" s="7"/>
      <x:c r="FON103" s="7"/>
      <x:c r="FOO103" s="7"/>
      <x:c r="FOP103" s="7"/>
      <x:c r="FOQ103" s="7"/>
      <x:c r="FOR103" s="7"/>
      <x:c r="FOS103" s="7"/>
      <x:c r="FOT103" s="7"/>
      <x:c r="FOU103" s="7"/>
      <x:c r="FOV103" s="7"/>
      <x:c r="FOW103" s="7"/>
      <x:c r="FOX103" s="7"/>
      <x:c r="FOY103" s="7"/>
      <x:c r="FOZ103" s="7"/>
      <x:c r="FPA103" s="7"/>
      <x:c r="FPB103" s="7"/>
      <x:c r="FPC103" s="7"/>
      <x:c r="FPD103" s="7"/>
      <x:c r="FPE103" s="7"/>
      <x:c r="FPF103" s="7"/>
      <x:c r="FPG103" s="7"/>
      <x:c r="FPH103" s="7"/>
      <x:c r="FPI103" s="7"/>
      <x:c r="FPJ103" s="7"/>
      <x:c r="FPK103" s="7"/>
      <x:c r="FPL103" s="7"/>
      <x:c r="FPM103" s="7"/>
      <x:c r="FPN103" s="7"/>
      <x:c r="FPO103" s="7"/>
      <x:c r="FPP103" s="7"/>
      <x:c r="FPQ103" s="7"/>
      <x:c r="FPR103" s="7"/>
      <x:c r="FPS103" s="7"/>
      <x:c r="FPT103" s="7"/>
      <x:c r="FPU103" s="7"/>
      <x:c r="FPV103" s="7"/>
      <x:c r="FPW103" s="7"/>
      <x:c r="FPX103" s="7"/>
      <x:c r="FPY103" s="7"/>
      <x:c r="FPZ103" s="7"/>
      <x:c r="FQA103" s="7"/>
      <x:c r="FQB103" s="7"/>
      <x:c r="FQC103" s="7"/>
      <x:c r="FQD103" s="7"/>
      <x:c r="FQE103" s="7"/>
      <x:c r="FQF103" s="7"/>
      <x:c r="FQG103" s="7"/>
      <x:c r="FQH103" s="7"/>
      <x:c r="FQI103" s="7"/>
      <x:c r="FQJ103" s="7"/>
      <x:c r="FQK103" s="7"/>
      <x:c r="FQL103" s="7"/>
      <x:c r="FQM103" s="7"/>
      <x:c r="FQN103" s="7"/>
      <x:c r="FQO103" s="7"/>
      <x:c r="FQP103" s="7"/>
      <x:c r="FQQ103" s="7"/>
      <x:c r="FQR103" s="7"/>
      <x:c r="FQS103" s="7"/>
      <x:c r="FQT103" s="7"/>
      <x:c r="FQU103" s="7"/>
      <x:c r="FQV103" s="7"/>
      <x:c r="FQW103" s="7"/>
      <x:c r="FQX103" s="7"/>
      <x:c r="FQY103" s="7"/>
      <x:c r="FQZ103" s="7"/>
      <x:c r="FRA103" s="7"/>
      <x:c r="FRB103" s="7"/>
      <x:c r="FRC103" s="7"/>
      <x:c r="FRD103" s="7"/>
      <x:c r="FRE103" s="7"/>
      <x:c r="FRF103" s="7"/>
      <x:c r="FRG103" s="7"/>
      <x:c r="FRH103" s="7"/>
      <x:c r="FRI103" s="7"/>
      <x:c r="FRJ103" s="7"/>
      <x:c r="FRK103" s="7"/>
      <x:c r="FRL103" s="7"/>
      <x:c r="FRM103" s="7"/>
      <x:c r="FRN103" s="7"/>
      <x:c r="FRO103" s="7"/>
      <x:c r="FRP103" s="7"/>
      <x:c r="FRQ103" s="7"/>
      <x:c r="FRR103" s="7"/>
      <x:c r="FRS103" s="7"/>
      <x:c r="FRT103" s="7"/>
      <x:c r="FRU103" s="7"/>
      <x:c r="FRV103" s="7"/>
      <x:c r="FRW103" s="7"/>
      <x:c r="FRX103" s="7"/>
      <x:c r="FRY103" s="7"/>
      <x:c r="FRZ103" s="7"/>
      <x:c r="FSA103" s="7"/>
      <x:c r="FSB103" s="7"/>
      <x:c r="FSC103" s="7"/>
      <x:c r="FSD103" s="7"/>
      <x:c r="FSE103" s="7"/>
      <x:c r="FSF103" s="7"/>
      <x:c r="FSG103" s="7"/>
      <x:c r="FSH103" s="7"/>
      <x:c r="FSI103" s="7"/>
      <x:c r="FSJ103" s="7"/>
      <x:c r="FSK103" s="7"/>
      <x:c r="FSL103" s="7"/>
      <x:c r="FSM103" s="7"/>
      <x:c r="FSN103" s="7"/>
      <x:c r="FSO103" s="7"/>
      <x:c r="FSP103" s="7"/>
      <x:c r="FSQ103" s="7"/>
      <x:c r="FSR103" s="7"/>
      <x:c r="FSS103" s="7"/>
      <x:c r="FST103" s="7"/>
      <x:c r="FSU103" s="7"/>
      <x:c r="FSV103" s="7"/>
      <x:c r="FSW103" s="7"/>
      <x:c r="FSX103" s="7"/>
      <x:c r="FSY103" s="7"/>
      <x:c r="FSZ103" s="7"/>
      <x:c r="FTA103" s="7"/>
      <x:c r="FTB103" s="7"/>
      <x:c r="FTC103" s="7"/>
      <x:c r="FTD103" s="7"/>
      <x:c r="FTE103" s="7"/>
      <x:c r="FTF103" s="7"/>
      <x:c r="FTG103" s="7"/>
      <x:c r="FTH103" s="7"/>
      <x:c r="FTI103" s="7"/>
      <x:c r="FTJ103" s="7"/>
      <x:c r="FTK103" s="7"/>
      <x:c r="FTL103" s="7"/>
      <x:c r="FTM103" s="7"/>
      <x:c r="FTN103" s="7"/>
      <x:c r="FTO103" s="7"/>
      <x:c r="FTP103" s="7"/>
      <x:c r="FTQ103" s="7"/>
      <x:c r="FTR103" s="7"/>
      <x:c r="FTS103" s="7"/>
      <x:c r="FTT103" s="7"/>
      <x:c r="FTU103" s="7"/>
      <x:c r="FTV103" s="7"/>
      <x:c r="FTW103" s="7"/>
      <x:c r="FTX103" s="7"/>
      <x:c r="FTY103" s="7"/>
      <x:c r="FTZ103" s="7"/>
      <x:c r="FUA103" s="7"/>
      <x:c r="FUB103" s="7"/>
      <x:c r="FUC103" s="7"/>
      <x:c r="FUD103" s="7"/>
      <x:c r="FUE103" s="7"/>
      <x:c r="FUF103" s="7"/>
      <x:c r="FUG103" s="7"/>
      <x:c r="FUH103" s="7"/>
      <x:c r="FUI103" s="7"/>
      <x:c r="FUJ103" s="7"/>
      <x:c r="FUK103" s="7"/>
      <x:c r="FUL103" s="7"/>
      <x:c r="FUM103" s="7"/>
      <x:c r="FUN103" s="7"/>
      <x:c r="FUO103" s="7"/>
      <x:c r="FUP103" s="7"/>
      <x:c r="FUQ103" s="7"/>
      <x:c r="FUR103" s="7"/>
      <x:c r="FUS103" s="7"/>
      <x:c r="FUT103" s="7"/>
      <x:c r="FUU103" s="7"/>
      <x:c r="FUV103" s="7"/>
      <x:c r="FUW103" s="7"/>
      <x:c r="FUX103" s="7"/>
      <x:c r="FUY103" s="7"/>
      <x:c r="FUZ103" s="7"/>
      <x:c r="FVA103" s="7"/>
      <x:c r="FVB103" s="7"/>
      <x:c r="FVC103" s="7"/>
      <x:c r="FVD103" s="7"/>
      <x:c r="FVE103" s="7"/>
      <x:c r="FVF103" s="7"/>
      <x:c r="FVG103" s="7"/>
      <x:c r="FVH103" s="7"/>
      <x:c r="FVI103" s="7"/>
      <x:c r="FVJ103" s="7"/>
      <x:c r="FVK103" s="7"/>
      <x:c r="FVL103" s="7"/>
      <x:c r="FVM103" s="7"/>
      <x:c r="FVN103" s="7"/>
      <x:c r="FVO103" s="7"/>
      <x:c r="FVP103" s="7"/>
      <x:c r="FVQ103" s="7"/>
      <x:c r="FVR103" s="7"/>
      <x:c r="FVS103" s="7"/>
      <x:c r="FVT103" s="7"/>
      <x:c r="FVU103" s="7"/>
      <x:c r="FVV103" s="7"/>
      <x:c r="FVW103" s="7"/>
      <x:c r="FVX103" s="7"/>
      <x:c r="FVY103" s="7"/>
      <x:c r="FVZ103" s="7"/>
      <x:c r="FWA103" s="7"/>
      <x:c r="FWB103" s="7"/>
      <x:c r="FWC103" s="7"/>
      <x:c r="FWD103" s="7"/>
      <x:c r="FWE103" s="7"/>
      <x:c r="FWF103" s="7"/>
      <x:c r="FWG103" s="7"/>
      <x:c r="FWH103" s="7"/>
      <x:c r="FWI103" s="7"/>
      <x:c r="FWJ103" s="7"/>
      <x:c r="FWK103" s="7"/>
      <x:c r="FWL103" s="7"/>
      <x:c r="FWM103" s="7"/>
      <x:c r="FWN103" s="7"/>
      <x:c r="FWO103" s="7"/>
      <x:c r="FWP103" s="7"/>
      <x:c r="FWQ103" s="7"/>
      <x:c r="FWR103" s="7"/>
      <x:c r="FWS103" s="7"/>
      <x:c r="FWT103" s="7"/>
      <x:c r="FWU103" s="7"/>
      <x:c r="FWV103" s="7"/>
      <x:c r="FWW103" s="7"/>
      <x:c r="FWX103" s="7"/>
      <x:c r="FWY103" s="7"/>
      <x:c r="FWZ103" s="7"/>
      <x:c r="FXA103" s="7"/>
      <x:c r="FXB103" s="7"/>
      <x:c r="FXC103" s="7"/>
      <x:c r="FXD103" s="7"/>
      <x:c r="FXE103" s="7"/>
      <x:c r="FXF103" s="7"/>
      <x:c r="FXG103" s="7"/>
      <x:c r="FXH103" s="7"/>
      <x:c r="FXI103" s="7"/>
      <x:c r="FXJ103" s="7"/>
      <x:c r="FXK103" s="7"/>
      <x:c r="FXL103" s="7"/>
      <x:c r="FXM103" s="7"/>
      <x:c r="FXN103" s="7"/>
      <x:c r="FXO103" s="7"/>
      <x:c r="FXP103" s="7"/>
      <x:c r="FXQ103" s="7"/>
      <x:c r="FXR103" s="7"/>
      <x:c r="FXS103" s="7"/>
      <x:c r="FXT103" s="7"/>
      <x:c r="FXU103" s="7"/>
      <x:c r="FXV103" s="7"/>
      <x:c r="FXW103" s="7"/>
      <x:c r="FXX103" s="7"/>
      <x:c r="FXY103" s="7"/>
      <x:c r="FXZ103" s="7"/>
      <x:c r="FYA103" s="7"/>
      <x:c r="FYB103" s="7"/>
      <x:c r="FYC103" s="7"/>
      <x:c r="FYD103" s="7"/>
      <x:c r="FYE103" s="7"/>
      <x:c r="FYF103" s="7"/>
      <x:c r="FYG103" s="7"/>
      <x:c r="FYH103" s="7"/>
      <x:c r="FYI103" s="7"/>
      <x:c r="FYJ103" s="7"/>
      <x:c r="FYK103" s="7"/>
      <x:c r="FYL103" s="7"/>
      <x:c r="FYM103" s="7"/>
      <x:c r="FYN103" s="7"/>
      <x:c r="FYO103" s="7"/>
      <x:c r="FYP103" s="7"/>
      <x:c r="FYQ103" s="7"/>
      <x:c r="FYR103" s="7"/>
      <x:c r="FYS103" s="7"/>
      <x:c r="FYT103" s="7"/>
      <x:c r="FYU103" s="7"/>
      <x:c r="FYV103" s="7"/>
      <x:c r="FYW103" s="7"/>
      <x:c r="FYX103" s="7"/>
      <x:c r="FYY103" s="7"/>
      <x:c r="FYZ103" s="7"/>
      <x:c r="FZA103" s="7"/>
      <x:c r="FZB103" s="7"/>
      <x:c r="FZC103" s="7"/>
      <x:c r="FZD103" s="7"/>
      <x:c r="FZE103" s="7"/>
      <x:c r="FZF103" s="7"/>
      <x:c r="FZG103" s="7"/>
      <x:c r="FZH103" s="7"/>
      <x:c r="FZI103" s="7"/>
      <x:c r="FZJ103" s="7"/>
      <x:c r="FZK103" s="7"/>
      <x:c r="FZL103" s="7"/>
      <x:c r="FZM103" s="7"/>
      <x:c r="FZN103" s="7"/>
      <x:c r="FZO103" s="7"/>
      <x:c r="FZP103" s="7"/>
      <x:c r="FZQ103" s="7"/>
      <x:c r="FZR103" s="7"/>
      <x:c r="FZS103" s="7"/>
      <x:c r="FZT103" s="7"/>
      <x:c r="FZU103" s="7"/>
      <x:c r="FZV103" s="7"/>
      <x:c r="FZW103" s="7"/>
      <x:c r="FZX103" s="7"/>
      <x:c r="FZY103" s="7"/>
      <x:c r="FZZ103" s="7"/>
      <x:c r="GAA103" s="7"/>
      <x:c r="GAB103" s="7"/>
      <x:c r="GAC103" s="7"/>
      <x:c r="GAD103" s="7"/>
      <x:c r="GAE103" s="7"/>
      <x:c r="GAF103" s="7"/>
      <x:c r="GAG103" s="7"/>
      <x:c r="GAH103" s="7"/>
      <x:c r="GAI103" s="7"/>
      <x:c r="GAJ103" s="7"/>
      <x:c r="GAK103" s="7"/>
      <x:c r="GAL103" s="7"/>
      <x:c r="GAM103" s="7"/>
      <x:c r="GAN103" s="7"/>
      <x:c r="GAO103" s="7"/>
      <x:c r="GAP103" s="7"/>
      <x:c r="GAQ103" s="7"/>
      <x:c r="GAR103" s="7"/>
      <x:c r="GAS103" s="7"/>
      <x:c r="GAT103" s="7"/>
      <x:c r="GAU103" s="7"/>
      <x:c r="GAV103" s="7"/>
      <x:c r="GAW103" s="7"/>
      <x:c r="GAX103" s="7"/>
      <x:c r="GAY103" s="7"/>
      <x:c r="GAZ103" s="7"/>
      <x:c r="GBA103" s="7"/>
      <x:c r="GBB103" s="7"/>
      <x:c r="GBC103" s="7"/>
      <x:c r="GBD103" s="7"/>
      <x:c r="GBE103" s="7"/>
      <x:c r="GBF103" s="7"/>
      <x:c r="GBG103" s="7"/>
      <x:c r="GBH103" s="7"/>
      <x:c r="GBI103" s="7"/>
      <x:c r="GBJ103" s="7"/>
      <x:c r="GBK103" s="7"/>
      <x:c r="GBL103" s="7"/>
      <x:c r="GBM103" s="7"/>
      <x:c r="GBN103" s="7"/>
      <x:c r="GBO103" s="7"/>
      <x:c r="GBP103" s="7"/>
      <x:c r="GBQ103" s="7"/>
      <x:c r="GBR103" s="7"/>
      <x:c r="GBS103" s="7"/>
      <x:c r="GBT103" s="7"/>
      <x:c r="GBU103" s="7"/>
      <x:c r="GBV103" s="7"/>
      <x:c r="GBW103" s="7"/>
      <x:c r="GBX103" s="7"/>
      <x:c r="GBY103" s="7"/>
      <x:c r="GBZ103" s="7"/>
      <x:c r="GCA103" s="7"/>
      <x:c r="GCB103" s="7"/>
      <x:c r="GCC103" s="7"/>
      <x:c r="GCD103" s="7"/>
      <x:c r="GCE103" s="7"/>
      <x:c r="GCF103" s="7"/>
      <x:c r="GCG103" s="7"/>
      <x:c r="GCH103" s="7"/>
      <x:c r="GCI103" s="7"/>
      <x:c r="GCJ103" s="7"/>
      <x:c r="GCK103" s="7"/>
      <x:c r="GCL103" s="7"/>
      <x:c r="GCM103" s="7"/>
      <x:c r="GCN103" s="7"/>
      <x:c r="GCO103" s="7"/>
      <x:c r="GCP103" s="7"/>
      <x:c r="GCQ103" s="7"/>
      <x:c r="GCR103" s="7"/>
      <x:c r="GCS103" s="7"/>
      <x:c r="GCT103" s="7"/>
      <x:c r="GCU103" s="7"/>
      <x:c r="GCV103" s="7"/>
      <x:c r="GCW103" s="7"/>
      <x:c r="GCX103" s="7"/>
      <x:c r="GCY103" s="7"/>
      <x:c r="GCZ103" s="7"/>
      <x:c r="GDA103" s="7"/>
      <x:c r="GDB103" s="7"/>
      <x:c r="GDC103" s="7"/>
      <x:c r="GDD103" s="7"/>
      <x:c r="GDE103" s="7"/>
      <x:c r="GDF103" s="7"/>
      <x:c r="GDG103" s="7"/>
      <x:c r="GDH103" s="7"/>
      <x:c r="GDI103" s="7"/>
      <x:c r="GDJ103" s="7"/>
      <x:c r="GDK103" s="7"/>
      <x:c r="GDL103" s="7"/>
      <x:c r="GDM103" s="7"/>
      <x:c r="GDN103" s="7"/>
      <x:c r="GDO103" s="7"/>
      <x:c r="GDP103" s="7"/>
      <x:c r="GDQ103" s="7"/>
      <x:c r="GDR103" s="7"/>
      <x:c r="GDS103" s="7"/>
      <x:c r="GDT103" s="7"/>
      <x:c r="GDU103" s="7"/>
      <x:c r="GDV103" s="7"/>
      <x:c r="GDW103" s="7"/>
      <x:c r="GDX103" s="7"/>
      <x:c r="GDY103" s="7"/>
      <x:c r="GDZ103" s="7"/>
      <x:c r="GEA103" s="7"/>
      <x:c r="GEB103" s="7"/>
      <x:c r="GEC103" s="7"/>
      <x:c r="GED103" s="7"/>
      <x:c r="GEE103" s="7"/>
      <x:c r="GEF103" s="7"/>
      <x:c r="GEG103" s="7"/>
      <x:c r="GEH103" s="7"/>
      <x:c r="GEI103" s="7"/>
      <x:c r="GEJ103" s="7"/>
      <x:c r="GEK103" s="7"/>
      <x:c r="GEL103" s="7"/>
      <x:c r="GEM103" s="7"/>
      <x:c r="GEN103" s="7"/>
      <x:c r="GEO103" s="7"/>
      <x:c r="GEP103" s="7"/>
      <x:c r="GEQ103" s="7"/>
      <x:c r="GER103" s="7"/>
      <x:c r="GES103" s="7"/>
      <x:c r="GET103" s="7"/>
      <x:c r="GEU103" s="7"/>
      <x:c r="GEV103" s="7"/>
      <x:c r="GEW103" s="7"/>
      <x:c r="GEX103" s="7"/>
      <x:c r="GEY103" s="7"/>
      <x:c r="GEZ103" s="7"/>
      <x:c r="GFA103" s="7"/>
      <x:c r="GFB103" s="7"/>
      <x:c r="GFC103" s="7"/>
      <x:c r="GFD103" s="7"/>
      <x:c r="GFE103" s="7"/>
      <x:c r="GFF103" s="7"/>
      <x:c r="GFG103" s="7"/>
      <x:c r="GFH103" s="7"/>
      <x:c r="GFI103" s="7"/>
      <x:c r="GFJ103" s="7"/>
      <x:c r="GFK103" s="7"/>
      <x:c r="GFL103" s="7"/>
      <x:c r="GFM103" s="7"/>
      <x:c r="GFN103" s="7"/>
      <x:c r="GFO103" s="7"/>
      <x:c r="GFP103" s="7"/>
      <x:c r="GFQ103" s="7"/>
      <x:c r="GFR103" s="7"/>
      <x:c r="GFS103" s="7"/>
      <x:c r="GFT103" s="7"/>
      <x:c r="GFU103" s="7"/>
      <x:c r="GFV103" s="7"/>
      <x:c r="GFW103" s="7"/>
      <x:c r="GFX103" s="7"/>
      <x:c r="GFY103" s="7"/>
      <x:c r="GFZ103" s="7"/>
      <x:c r="GGA103" s="7"/>
      <x:c r="GGB103" s="7"/>
      <x:c r="GGC103" s="7"/>
      <x:c r="GGD103" s="7"/>
      <x:c r="GGE103" s="7"/>
      <x:c r="GGF103" s="7"/>
      <x:c r="GGG103" s="7"/>
      <x:c r="GGH103" s="7"/>
      <x:c r="GGI103" s="7"/>
      <x:c r="GGJ103" s="7"/>
      <x:c r="GGK103" s="7"/>
      <x:c r="GGL103" s="7"/>
      <x:c r="GGM103" s="7"/>
      <x:c r="GGN103" s="7"/>
      <x:c r="GGO103" s="7"/>
      <x:c r="GGP103" s="7"/>
      <x:c r="GGQ103" s="7"/>
      <x:c r="GGR103" s="7"/>
      <x:c r="GGS103" s="7"/>
      <x:c r="GGT103" s="7"/>
      <x:c r="GGU103" s="7"/>
      <x:c r="GGV103" s="7"/>
      <x:c r="GGW103" s="7"/>
      <x:c r="GGX103" s="7"/>
      <x:c r="GGY103" s="7"/>
      <x:c r="GGZ103" s="7"/>
      <x:c r="GHA103" s="7"/>
      <x:c r="GHB103" s="7"/>
      <x:c r="GHC103" s="7"/>
      <x:c r="GHD103" s="7"/>
      <x:c r="GHE103" s="7"/>
      <x:c r="GHF103" s="7"/>
      <x:c r="GHG103" s="7"/>
      <x:c r="GHH103" s="7"/>
      <x:c r="GHI103" s="7"/>
      <x:c r="GHJ103" s="7"/>
      <x:c r="GHK103" s="7"/>
      <x:c r="GHL103" s="7"/>
      <x:c r="GHM103" s="7"/>
      <x:c r="GHN103" s="7"/>
      <x:c r="GHO103" s="7"/>
      <x:c r="GHP103" s="7"/>
      <x:c r="GHQ103" s="7"/>
      <x:c r="GHR103" s="7"/>
      <x:c r="GHS103" s="7"/>
      <x:c r="GHT103" s="7"/>
      <x:c r="GHU103" s="7"/>
      <x:c r="GHV103" s="7"/>
      <x:c r="GHW103" s="7"/>
      <x:c r="GHX103" s="7"/>
      <x:c r="GHY103" s="7"/>
      <x:c r="GHZ103" s="7"/>
      <x:c r="GIA103" s="7"/>
      <x:c r="GIB103" s="7"/>
      <x:c r="GIC103" s="7"/>
      <x:c r="GID103" s="7"/>
      <x:c r="GIE103" s="7"/>
      <x:c r="GIF103" s="7"/>
      <x:c r="GIG103" s="7"/>
      <x:c r="GIH103" s="7"/>
      <x:c r="GII103" s="7"/>
      <x:c r="GIJ103" s="7"/>
      <x:c r="GIK103" s="7"/>
      <x:c r="GIL103" s="7"/>
      <x:c r="GIM103" s="7"/>
      <x:c r="GIN103" s="7"/>
      <x:c r="GIO103" s="7"/>
      <x:c r="GIP103" s="7"/>
      <x:c r="GIQ103" s="7"/>
      <x:c r="GIR103" s="7"/>
      <x:c r="GIS103" s="7"/>
      <x:c r="GIT103" s="7"/>
      <x:c r="GIU103" s="7"/>
      <x:c r="GIV103" s="7"/>
      <x:c r="GIW103" s="7"/>
      <x:c r="GIX103" s="7"/>
      <x:c r="GIY103" s="7"/>
      <x:c r="GIZ103" s="7"/>
      <x:c r="GJA103" s="7"/>
      <x:c r="GJB103" s="7"/>
      <x:c r="GJC103" s="7"/>
      <x:c r="GJD103" s="7"/>
      <x:c r="GJE103" s="7"/>
      <x:c r="GJF103" s="7"/>
      <x:c r="GJG103" s="7"/>
      <x:c r="GJH103" s="7"/>
      <x:c r="GJI103" s="7"/>
      <x:c r="GJJ103" s="7"/>
      <x:c r="GJK103" s="7"/>
      <x:c r="GJL103" s="7"/>
      <x:c r="GJM103" s="7"/>
      <x:c r="GJN103" s="7"/>
      <x:c r="GJO103" s="7"/>
      <x:c r="GJP103" s="7"/>
      <x:c r="GJQ103" s="7"/>
      <x:c r="GJR103" s="7"/>
      <x:c r="GJS103" s="7"/>
      <x:c r="GJT103" s="7"/>
      <x:c r="GJU103" s="7"/>
      <x:c r="GJV103" s="7"/>
      <x:c r="GJW103" s="7"/>
      <x:c r="GJX103" s="7"/>
      <x:c r="GJY103" s="7"/>
      <x:c r="GJZ103" s="7"/>
      <x:c r="GKA103" s="7"/>
      <x:c r="GKB103" s="7"/>
      <x:c r="GKC103" s="7"/>
      <x:c r="GKD103" s="7"/>
      <x:c r="GKE103" s="7"/>
      <x:c r="GKF103" s="7"/>
      <x:c r="GKG103" s="7"/>
      <x:c r="GKH103" s="7"/>
      <x:c r="GKI103" s="7"/>
      <x:c r="GKJ103" s="7"/>
      <x:c r="GKK103" s="7"/>
      <x:c r="GKL103" s="7"/>
      <x:c r="GKM103" s="7"/>
      <x:c r="GKN103" s="7"/>
      <x:c r="GKO103" s="7"/>
      <x:c r="GKP103" s="7"/>
      <x:c r="GKQ103" s="7"/>
      <x:c r="GKR103" s="7"/>
      <x:c r="GKS103" s="7"/>
      <x:c r="GKT103" s="7"/>
      <x:c r="GKU103" s="7"/>
      <x:c r="GKV103" s="7"/>
      <x:c r="GKW103" s="7"/>
      <x:c r="GKX103" s="7"/>
      <x:c r="GKY103" s="7"/>
      <x:c r="GKZ103" s="7"/>
      <x:c r="GLA103" s="7"/>
      <x:c r="GLB103" s="7"/>
      <x:c r="GLC103" s="7"/>
      <x:c r="GLD103" s="7"/>
      <x:c r="GLE103" s="7"/>
      <x:c r="GLF103" s="7"/>
      <x:c r="GLG103" s="7"/>
      <x:c r="GLH103" s="7"/>
      <x:c r="GLI103" s="7"/>
      <x:c r="GLJ103" s="7"/>
      <x:c r="GLK103" s="7"/>
      <x:c r="GLL103" s="7"/>
      <x:c r="GLM103" s="7"/>
      <x:c r="GLN103" s="7"/>
      <x:c r="GLO103" s="7"/>
      <x:c r="GLP103" s="7"/>
      <x:c r="GLQ103" s="7"/>
      <x:c r="GLR103" s="7"/>
      <x:c r="GLS103" s="7"/>
      <x:c r="GLT103" s="7"/>
      <x:c r="GLU103" s="7"/>
      <x:c r="GLV103" s="7"/>
      <x:c r="GLW103" s="7"/>
      <x:c r="GLX103" s="7"/>
      <x:c r="GLY103" s="7"/>
      <x:c r="GLZ103" s="7"/>
      <x:c r="GMA103" s="7"/>
      <x:c r="GMB103" s="7"/>
      <x:c r="GMC103" s="7"/>
      <x:c r="GMD103" s="7"/>
      <x:c r="GME103" s="7"/>
      <x:c r="GMF103" s="7"/>
      <x:c r="GMG103" s="7"/>
      <x:c r="GMH103" s="7"/>
      <x:c r="GMI103" s="7"/>
      <x:c r="GMJ103" s="7"/>
      <x:c r="GMK103" s="7"/>
      <x:c r="GML103" s="7"/>
      <x:c r="GMM103" s="7"/>
      <x:c r="GMN103" s="7"/>
      <x:c r="GMO103" s="7"/>
      <x:c r="GMP103" s="7"/>
      <x:c r="GMQ103" s="7"/>
      <x:c r="GMR103" s="7"/>
      <x:c r="GMS103" s="7"/>
      <x:c r="GMT103" s="7"/>
      <x:c r="GMU103" s="7"/>
      <x:c r="GMV103" s="7"/>
      <x:c r="GMW103" s="7"/>
      <x:c r="GMX103" s="7"/>
      <x:c r="GMY103" s="7"/>
      <x:c r="GMZ103" s="7"/>
      <x:c r="GNA103" s="7"/>
      <x:c r="GNB103" s="7"/>
      <x:c r="GNC103" s="7"/>
      <x:c r="GND103" s="7"/>
      <x:c r="GNE103" s="7"/>
      <x:c r="GNF103" s="7"/>
      <x:c r="GNG103" s="7"/>
      <x:c r="GNH103" s="7"/>
      <x:c r="GNI103" s="7"/>
      <x:c r="GNJ103" s="7"/>
      <x:c r="GNK103" s="7"/>
      <x:c r="GNL103" s="7"/>
      <x:c r="GNM103" s="7"/>
      <x:c r="GNN103" s="7"/>
      <x:c r="GNO103" s="7"/>
      <x:c r="GNP103" s="7"/>
      <x:c r="GNQ103" s="7"/>
      <x:c r="GNR103" s="7"/>
      <x:c r="GNS103" s="7"/>
      <x:c r="GNT103" s="7"/>
      <x:c r="GNU103" s="7"/>
      <x:c r="GNV103" s="7"/>
      <x:c r="GNW103" s="7"/>
      <x:c r="GNX103" s="7"/>
      <x:c r="GNY103" s="7"/>
      <x:c r="GNZ103" s="7"/>
      <x:c r="GOA103" s="7"/>
      <x:c r="GOB103" s="7"/>
      <x:c r="GOC103" s="7"/>
      <x:c r="GOD103" s="7"/>
      <x:c r="GOE103" s="7"/>
      <x:c r="GOF103" s="7"/>
      <x:c r="GOG103" s="7"/>
      <x:c r="GOH103" s="7"/>
      <x:c r="GOI103" s="7"/>
      <x:c r="GOJ103" s="7"/>
      <x:c r="GOK103" s="7"/>
      <x:c r="GOL103" s="7"/>
      <x:c r="GOM103" s="7"/>
      <x:c r="GON103" s="7"/>
      <x:c r="GOO103" s="7"/>
      <x:c r="GOP103" s="7"/>
      <x:c r="GOQ103" s="7"/>
      <x:c r="GOR103" s="7"/>
      <x:c r="GOS103" s="7"/>
      <x:c r="GOT103" s="7"/>
      <x:c r="GOU103" s="7"/>
      <x:c r="GOV103" s="7"/>
      <x:c r="GOW103" s="7"/>
      <x:c r="GOX103" s="7"/>
      <x:c r="GOY103" s="7"/>
      <x:c r="GOZ103" s="7"/>
      <x:c r="GPA103" s="7"/>
      <x:c r="GPB103" s="7"/>
      <x:c r="GPC103" s="7"/>
      <x:c r="GPD103" s="7"/>
      <x:c r="GPE103" s="7"/>
      <x:c r="GPF103" s="7"/>
      <x:c r="GPG103" s="7"/>
      <x:c r="GPH103" s="7"/>
      <x:c r="GPI103" s="7"/>
      <x:c r="GPJ103" s="7"/>
      <x:c r="GPK103" s="7"/>
      <x:c r="GPL103" s="7"/>
      <x:c r="GPM103" s="7"/>
      <x:c r="GPN103" s="7"/>
      <x:c r="GPO103" s="7"/>
      <x:c r="GPP103" s="7"/>
      <x:c r="GPQ103" s="7"/>
      <x:c r="GPR103" s="7"/>
      <x:c r="GPS103" s="7"/>
      <x:c r="GPT103" s="7"/>
      <x:c r="GPU103" s="7"/>
      <x:c r="GPV103" s="7"/>
      <x:c r="GPW103" s="7"/>
      <x:c r="GPX103" s="7"/>
      <x:c r="GPY103" s="7"/>
      <x:c r="GPZ103" s="7"/>
      <x:c r="GQA103" s="7"/>
      <x:c r="GQB103" s="7"/>
      <x:c r="GQC103" s="7"/>
      <x:c r="GQD103" s="7"/>
      <x:c r="GQE103" s="7"/>
      <x:c r="GQF103" s="7"/>
      <x:c r="GQG103" s="7"/>
      <x:c r="GQH103" s="7"/>
      <x:c r="GQI103" s="7"/>
      <x:c r="GQJ103" s="7"/>
      <x:c r="GQK103" s="7"/>
      <x:c r="GQL103" s="7"/>
      <x:c r="GQM103" s="7"/>
      <x:c r="GQN103" s="7"/>
      <x:c r="GQO103" s="7"/>
      <x:c r="GQP103" s="7"/>
      <x:c r="GQQ103" s="7"/>
      <x:c r="GQR103" s="7"/>
      <x:c r="GQS103" s="7"/>
      <x:c r="GQT103" s="7"/>
      <x:c r="GQU103" s="7"/>
      <x:c r="GQV103" s="7"/>
      <x:c r="GQW103" s="7"/>
      <x:c r="GQX103" s="7"/>
      <x:c r="GQY103" s="7"/>
      <x:c r="GQZ103" s="7"/>
      <x:c r="GRA103" s="7"/>
      <x:c r="GRB103" s="7"/>
      <x:c r="GRC103" s="7"/>
      <x:c r="GRD103" s="7"/>
      <x:c r="GRE103" s="7"/>
      <x:c r="GRF103" s="7"/>
      <x:c r="GRG103" s="7"/>
      <x:c r="GRH103" s="7"/>
      <x:c r="GRI103" s="7"/>
      <x:c r="GRJ103" s="7"/>
      <x:c r="GRK103" s="7"/>
      <x:c r="GRL103" s="7"/>
      <x:c r="GRM103" s="7"/>
      <x:c r="GRN103" s="7"/>
      <x:c r="GRO103" s="7"/>
      <x:c r="GRP103" s="7"/>
      <x:c r="GRQ103" s="7"/>
      <x:c r="GRR103" s="7"/>
      <x:c r="GRS103" s="7"/>
      <x:c r="GRT103" s="7"/>
      <x:c r="GRU103" s="7"/>
      <x:c r="GRV103" s="7"/>
      <x:c r="GRW103" s="7"/>
      <x:c r="GRX103" s="7"/>
      <x:c r="GRY103" s="7"/>
      <x:c r="GRZ103" s="7"/>
      <x:c r="GSA103" s="7"/>
      <x:c r="GSB103" s="7"/>
      <x:c r="GSC103" s="7"/>
      <x:c r="GSD103" s="7"/>
      <x:c r="GSE103" s="7"/>
      <x:c r="GSF103" s="7"/>
      <x:c r="GSG103" s="7"/>
      <x:c r="GSH103" s="7"/>
      <x:c r="GSI103" s="7"/>
      <x:c r="GSJ103" s="7"/>
      <x:c r="GSK103" s="7"/>
      <x:c r="GSL103" s="7"/>
      <x:c r="GSM103" s="7"/>
      <x:c r="GSN103" s="7"/>
      <x:c r="GSO103" s="7"/>
      <x:c r="GSP103" s="7"/>
      <x:c r="GSQ103" s="7"/>
      <x:c r="GSR103" s="7"/>
      <x:c r="GSS103" s="7"/>
      <x:c r="GST103" s="7"/>
      <x:c r="GSU103" s="7"/>
      <x:c r="GSV103" s="7"/>
      <x:c r="GSW103" s="7"/>
      <x:c r="GSX103" s="7"/>
      <x:c r="GSY103" s="7"/>
      <x:c r="GSZ103" s="7"/>
      <x:c r="GTA103" s="7"/>
      <x:c r="GTB103" s="7"/>
      <x:c r="GTC103" s="7"/>
      <x:c r="GTD103" s="7"/>
      <x:c r="GTE103" s="7"/>
      <x:c r="GTF103" s="7"/>
      <x:c r="GTG103" s="7"/>
      <x:c r="GTH103" s="7"/>
      <x:c r="GTI103" s="7"/>
      <x:c r="GTJ103" s="7"/>
      <x:c r="GTK103" s="7"/>
      <x:c r="GTL103" s="7"/>
      <x:c r="GTM103" s="7"/>
      <x:c r="GTN103" s="7"/>
      <x:c r="GTO103" s="7"/>
      <x:c r="GTP103" s="7"/>
      <x:c r="GTQ103" s="7"/>
      <x:c r="GTR103" s="7"/>
      <x:c r="GTS103" s="7"/>
      <x:c r="GTT103" s="7"/>
      <x:c r="GTU103" s="7"/>
      <x:c r="GTV103" s="7"/>
      <x:c r="GTW103" s="7"/>
      <x:c r="GTX103" s="7"/>
      <x:c r="GTY103" s="7"/>
      <x:c r="GTZ103" s="7"/>
      <x:c r="GUA103" s="7"/>
      <x:c r="GUB103" s="7"/>
      <x:c r="GUC103" s="7"/>
      <x:c r="GUD103" s="7"/>
      <x:c r="GUE103" s="7"/>
      <x:c r="GUF103" s="7"/>
      <x:c r="GUG103" s="7"/>
      <x:c r="GUH103" s="7"/>
      <x:c r="GUI103" s="7"/>
      <x:c r="GUJ103" s="7"/>
      <x:c r="GUK103" s="7"/>
      <x:c r="GUL103" s="7"/>
      <x:c r="GUM103" s="7"/>
      <x:c r="GUN103" s="7"/>
      <x:c r="GUO103" s="7"/>
      <x:c r="GUP103" s="7"/>
      <x:c r="GUQ103" s="7"/>
      <x:c r="GUR103" s="7"/>
      <x:c r="GUS103" s="7"/>
      <x:c r="GUT103" s="7"/>
      <x:c r="GUU103" s="7"/>
      <x:c r="GUV103" s="7"/>
      <x:c r="GUW103" s="7"/>
      <x:c r="GUX103" s="7"/>
      <x:c r="GUY103" s="7"/>
      <x:c r="GUZ103" s="7"/>
      <x:c r="GVA103" s="7"/>
      <x:c r="GVB103" s="7"/>
      <x:c r="GVC103" s="7"/>
      <x:c r="GVD103" s="7"/>
      <x:c r="GVE103" s="7"/>
      <x:c r="GVF103" s="7"/>
      <x:c r="GVG103" s="7"/>
      <x:c r="GVH103" s="7"/>
      <x:c r="GVI103" s="7"/>
      <x:c r="GVJ103" s="7"/>
      <x:c r="GVK103" s="7"/>
      <x:c r="GVL103" s="7"/>
      <x:c r="GVM103" s="7"/>
      <x:c r="GVN103" s="7"/>
      <x:c r="GVO103" s="7"/>
      <x:c r="GVP103" s="7"/>
      <x:c r="GVQ103" s="7"/>
      <x:c r="GVR103" s="7"/>
      <x:c r="GVS103" s="7"/>
      <x:c r="GVT103" s="7"/>
      <x:c r="GVU103" s="7"/>
      <x:c r="GVV103" s="7"/>
      <x:c r="GVW103" s="7"/>
      <x:c r="GVX103" s="7"/>
      <x:c r="GVY103" s="7"/>
      <x:c r="GVZ103" s="7"/>
      <x:c r="GWA103" s="7"/>
      <x:c r="GWB103" s="7"/>
      <x:c r="GWC103" s="7"/>
      <x:c r="GWD103" s="7"/>
      <x:c r="GWE103" s="7"/>
      <x:c r="GWF103" s="7"/>
      <x:c r="GWG103" s="7"/>
      <x:c r="GWH103" s="7"/>
      <x:c r="GWI103" s="7"/>
      <x:c r="GWJ103" s="7"/>
      <x:c r="GWK103" s="7"/>
      <x:c r="GWL103" s="7"/>
      <x:c r="GWM103" s="7"/>
      <x:c r="GWN103" s="7"/>
      <x:c r="GWO103" s="7"/>
      <x:c r="GWP103" s="7"/>
      <x:c r="GWQ103" s="7"/>
      <x:c r="GWR103" s="7"/>
      <x:c r="GWS103" s="7"/>
      <x:c r="GWT103" s="7"/>
      <x:c r="GWU103" s="7"/>
      <x:c r="GWV103" s="7"/>
      <x:c r="GWW103" s="7"/>
      <x:c r="GWX103" s="7"/>
      <x:c r="GWY103" s="7"/>
      <x:c r="GWZ103" s="7"/>
      <x:c r="GXA103" s="7"/>
      <x:c r="GXB103" s="7"/>
      <x:c r="GXC103" s="7"/>
      <x:c r="GXD103" s="7"/>
      <x:c r="GXE103" s="7"/>
      <x:c r="GXF103" s="7"/>
      <x:c r="GXG103" s="7"/>
      <x:c r="GXH103" s="7"/>
      <x:c r="GXI103" s="7"/>
      <x:c r="GXJ103" s="7"/>
      <x:c r="GXK103" s="7"/>
      <x:c r="GXL103" s="7"/>
      <x:c r="GXM103" s="7"/>
      <x:c r="GXN103" s="7"/>
      <x:c r="GXO103" s="7"/>
      <x:c r="GXP103" s="7"/>
      <x:c r="GXQ103" s="7"/>
      <x:c r="GXR103" s="7"/>
      <x:c r="GXS103" s="7"/>
      <x:c r="GXT103" s="7"/>
      <x:c r="GXU103" s="7"/>
      <x:c r="GXV103" s="7"/>
      <x:c r="GXW103" s="7"/>
      <x:c r="GXX103" s="7"/>
      <x:c r="GXY103" s="7"/>
      <x:c r="GXZ103" s="7"/>
      <x:c r="GYA103" s="7"/>
      <x:c r="GYB103" s="7"/>
      <x:c r="GYC103" s="7"/>
      <x:c r="GYD103" s="7"/>
      <x:c r="GYE103" s="7"/>
      <x:c r="GYF103" s="7"/>
      <x:c r="GYG103" s="7"/>
      <x:c r="GYH103" s="7"/>
      <x:c r="GYI103" s="7"/>
      <x:c r="GYJ103" s="7"/>
      <x:c r="GYK103" s="7"/>
      <x:c r="GYL103" s="7"/>
      <x:c r="GYM103" s="7"/>
      <x:c r="GYN103" s="7"/>
      <x:c r="GYO103" s="7"/>
      <x:c r="GYP103" s="7"/>
      <x:c r="GYQ103" s="7"/>
      <x:c r="GYR103" s="7"/>
      <x:c r="GYS103" s="7"/>
      <x:c r="GYT103" s="7"/>
      <x:c r="GYU103" s="7"/>
      <x:c r="GYV103" s="7"/>
      <x:c r="GYW103" s="7"/>
      <x:c r="GYX103" s="7"/>
      <x:c r="GYY103" s="7"/>
      <x:c r="GYZ103" s="7"/>
      <x:c r="GZA103" s="7"/>
      <x:c r="GZB103" s="7"/>
      <x:c r="GZC103" s="7"/>
      <x:c r="GZD103" s="7"/>
      <x:c r="GZE103" s="7"/>
      <x:c r="GZF103" s="7"/>
      <x:c r="GZG103" s="7"/>
      <x:c r="GZH103" s="7"/>
      <x:c r="GZI103" s="7"/>
      <x:c r="GZJ103" s="7"/>
      <x:c r="GZK103" s="7"/>
      <x:c r="GZL103" s="7"/>
      <x:c r="GZM103" s="7"/>
      <x:c r="GZN103" s="7"/>
      <x:c r="GZO103" s="7"/>
      <x:c r="GZP103" s="7"/>
      <x:c r="GZQ103" s="7"/>
      <x:c r="GZR103" s="7"/>
      <x:c r="GZS103" s="7"/>
      <x:c r="GZT103" s="7"/>
      <x:c r="GZU103" s="7"/>
      <x:c r="GZV103" s="7"/>
      <x:c r="GZW103" s="7"/>
      <x:c r="GZX103" s="7"/>
      <x:c r="GZY103" s="7"/>
      <x:c r="GZZ103" s="7"/>
      <x:c r="HAA103" s="7"/>
      <x:c r="HAB103" s="7"/>
      <x:c r="HAC103" s="7"/>
      <x:c r="HAD103" s="7"/>
      <x:c r="HAE103" s="7"/>
      <x:c r="HAF103" s="7"/>
      <x:c r="HAG103" s="7"/>
      <x:c r="HAH103" s="7"/>
      <x:c r="HAI103" s="7"/>
      <x:c r="HAJ103" s="7"/>
      <x:c r="HAK103" s="7"/>
      <x:c r="HAL103" s="7"/>
      <x:c r="HAM103" s="7"/>
      <x:c r="HAN103" s="7"/>
      <x:c r="HAO103" s="7"/>
      <x:c r="HAP103" s="7"/>
      <x:c r="HAQ103" s="7"/>
      <x:c r="HAR103" s="7"/>
      <x:c r="HAS103" s="7"/>
      <x:c r="HAT103" s="7"/>
      <x:c r="HAU103" s="7"/>
      <x:c r="HAV103" s="7"/>
      <x:c r="HAW103" s="7"/>
      <x:c r="HAX103" s="7"/>
      <x:c r="HAY103" s="7"/>
      <x:c r="HAZ103" s="7"/>
      <x:c r="HBA103" s="7"/>
      <x:c r="HBB103" s="7"/>
      <x:c r="HBC103" s="7"/>
      <x:c r="HBD103" s="7"/>
      <x:c r="HBE103" s="7"/>
      <x:c r="HBF103" s="7"/>
      <x:c r="HBG103" s="7"/>
      <x:c r="HBH103" s="7"/>
      <x:c r="HBI103" s="7"/>
      <x:c r="HBJ103" s="7"/>
      <x:c r="HBK103" s="7"/>
      <x:c r="HBL103" s="7"/>
      <x:c r="HBM103" s="7"/>
      <x:c r="HBN103" s="7"/>
      <x:c r="HBO103" s="7"/>
      <x:c r="HBP103" s="7"/>
      <x:c r="HBQ103" s="7"/>
      <x:c r="HBR103" s="7"/>
      <x:c r="HBS103" s="7"/>
      <x:c r="HBT103" s="7"/>
      <x:c r="HBU103" s="7"/>
      <x:c r="HBV103" s="7"/>
      <x:c r="HBW103" s="7"/>
      <x:c r="HBX103" s="7"/>
      <x:c r="HBY103" s="7"/>
      <x:c r="HBZ103" s="7"/>
      <x:c r="HCA103" s="7"/>
      <x:c r="HCB103" s="7"/>
      <x:c r="HCC103" s="7"/>
      <x:c r="HCD103" s="7"/>
      <x:c r="HCE103" s="7"/>
      <x:c r="HCF103" s="7"/>
      <x:c r="HCG103" s="7"/>
      <x:c r="HCH103" s="7"/>
      <x:c r="HCI103" s="7"/>
      <x:c r="HCJ103" s="7"/>
      <x:c r="HCK103" s="7"/>
      <x:c r="HCL103" s="7"/>
      <x:c r="HCM103" s="7"/>
      <x:c r="HCN103" s="7"/>
      <x:c r="HCO103" s="7"/>
      <x:c r="HCP103" s="7"/>
      <x:c r="HCQ103" s="7"/>
      <x:c r="HCR103" s="7"/>
      <x:c r="HCS103" s="7"/>
      <x:c r="HCT103" s="7"/>
      <x:c r="HCU103" s="7"/>
      <x:c r="HCV103" s="7"/>
      <x:c r="HCW103" s="7"/>
      <x:c r="HCX103" s="7"/>
      <x:c r="HCY103" s="7"/>
      <x:c r="HCZ103" s="7"/>
      <x:c r="HDA103" s="7"/>
      <x:c r="HDB103" s="7"/>
      <x:c r="HDC103" s="7"/>
      <x:c r="HDD103" s="7"/>
      <x:c r="HDE103" s="7"/>
      <x:c r="HDF103" s="7"/>
      <x:c r="HDG103" s="7"/>
      <x:c r="HDH103" s="7"/>
      <x:c r="HDI103" s="7"/>
      <x:c r="HDJ103" s="7"/>
      <x:c r="HDK103" s="7"/>
      <x:c r="HDL103" s="7"/>
      <x:c r="HDM103" s="7"/>
      <x:c r="HDN103" s="7"/>
      <x:c r="HDO103" s="7"/>
      <x:c r="HDP103" s="7"/>
      <x:c r="HDQ103" s="7"/>
      <x:c r="HDR103" s="7"/>
      <x:c r="HDS103" s="7"/>
      <x:c r="HDT103" s="7"/>
      <x:c r="HDU103" s="7"/>
      <x:c r="HDV103" s="7"/>
      <x:c r="HDW103" s="7"/>
      <x:c r="HDX103" s="7"/>
      <x:c r="HDY103" s="7"/>
      <x:c r="HDZ103" s="7"/>
      <x:c r="HEA103" s="7"/>
      <x:c r="HEB103" s="7"/>
      <x:c r="HEC103" s="7"/>
      <x:c r="HED103" s="7"/>
      <x:c r="HEE103" s="7"/>
      <x:c r="HEF103" s="7"/>
      <x:c r="HEG103" s="7"/>
      <x:c r="HEH103" s="7"/>
      <x:c r="HEI103" s="7"/>
      <x:c r="HEJ103" s="7"/>
      <x:c r="HEK103" s="7"/>
      <x:c r="HEL103" s="7"/>
      <x:c r="HEM103" s="7"/>
      <x:c r="HEN103" s="7"/>
      <x:c r="HEO103" s="7"/>
      <x:c r="HEP103" s="7"/>
      <x:c r="HEQ103" s="7"/>
      <x:c r="HER103" s="7"/>
      <x:c r="HES103" s="7"/>
      <x:c r="HET103" s="7"/>
      <x:c r="HEU103" s="7"/>
      <x:c r="HEV103" s="7"/>
      <x:c r="HEW103" s="7"/>
      <x:c r="HEX103" s="7"/>
      <x:c r="HEY103" s="7"/>
      <x:c r="HEZ103" s="7"/>
      <x:c r="HFA103" s="7"/>
      <x:c r="HFB103" s="7"/>
      <x:c r="HFC103" s="7"/>
      <x:c r="HFD103" s="7"/>
      <x:c r="HFE103" s="7"/>
      <x:c r="HFF103" s="7"/>
      <x:c r="HFG103" s="7"/>
      <x:c r="HFH103" s="7"/>
      <x:c r="HFI103" s="7"/>
      <x:c r="HFJ103" s="7"/>
      <x:c r="HFK103" s="7"/>
      <x:c r="HFL103" s="7"/>
      <x:c r="HFM103" s="7"/>
      <x:c r="HFN103" s="7"/>
      <x:c r="HFO103" s="7"/>
      <x:c r="HFP103" s="7"/>
      <x:c r="HFQ103" s="7"/>
      <x:c r="HFR103" s="7"/>
      <x:c r="HFS103" s="7"/>
      <x:c r="HFT103" s="7"/>
      <x:c r="HFU103" s="7"/>
      <x:c r="HFV103" s="7"/>
      <x:c r="HFW103" s="7"/>
      <x:c r="HFX103" s="7"/>
      <x:c r="HFY103" s="7"/>
      <x:c r="HFZ103" s="7"/>
      <x:c r="HGA103" s="7"/>
      <x:c r="HGB103" s="7"/>
      <x:c r="HGC103" s="7"/>
      <x:c r="HGD103" s="7"/>
      <x:c r="HGE103" s="7"/>
      <x:c r="HGF103" s="7"/>
      <x:c r="HGG103" s="7"/>
      <x:c r="HGH103" s="7"/>
      <x:c r="HGI103" s="7"/>
      <x:c r="HGJ103" s="7"/>
      <x:c r="HGK103" s="7"/>
      <x:c r="HGL103" s="7"/>
      <x:c r="HGM103" s="7"/>
      <x:c r="HGN103" s="7"/>
      <x:c r="HGO103" s="7"/>
      <x:c r="HGP103" s="7"/>
      <x:c r="HGQ103" s="7"/>
      <x:c r="HGR103" s="7"/>
      <x:c r="HGS103" s="7"/>
      <x:c r="HGT103" s="7"/>
      <x:c r="HGU103" s="7"/>
      <x:c r="HGV103" s="7"/>
      <x:c r="HGW103" s="7"/>
      <x:c r="HGX103" s="7"/>
      <x:c r="HGY103" s="7"/>
      <x:c r="HGZ103" s="7"/>
      <x:c r="HHA103" s="7"/>
      <x:c r="HHB103" s="7"/>
      <x:c r="HHC103" s="7"/>
      <x:c r="HHD103" s="7"/>
      <x:c r="HHE103" s="7"/>
      <x:c r="HHF103" s="7"/>
      <x:c r="HHG103" s="7"/>
      <x:c r="HHH103" s="7"/>
      <x:c r="HHI103" s="7"/>
      <x:c r="HHJ103" s="7"/>
      <x:c r="HHK103" s="7"/>
      <x:c r="HHL103" s="7"/>
      <x:c r="HHM103" s="7"/>
      <x:c r="HHN103" s="7"/>
      <x:c r="HHO103" s="7"/>
      <x:c r="HHP103" s="7"/>
      <x:c r="HHQ103" s="7"/>
      <x:c r="HHR103" s="7"/>
      <x:c r="HHS103" s="7"/>
      <x:c r="HHT103" s="7"/>
      <x:c r="HHU103" s="7"/>
      <x:c r="HHV103" s="7"/>
      <x:c r="HHW103" s="7"/>
      <x:c r="HHX103" s="7"/>
      <x:c r="HHY103" s="7"/>
      <x:c r="HHZ103" s="7"/>
      <x:c r="HIA103" s="7"/>
      <x:c r="HIB103" s="7"/>
      <x:c r="HIC103" s="7"/>
      <x:c r="HID103" s="7"/>
      <x:c r="HIE103" s="7"/>
      <x:c r="HIF103" s="7"/>
      <x:c r="HIG103" s="7"/>
      <x:c r="HIH103" s="7"/>
      <x:c r="HII103" s="7"/>
      <x:c r="HIJ103" s="7"/>
      <x:c r="HIK103" s="7"/>
      <x:c r="HIL103" s="7"/>
      <x:c r="HIM103" s="7"/>
      <x:c r="HIN103" s="7"/>
      <x:c r="HIO103" s="7"/>
      <x:c r="HIP103" s="7"/>
      <x:c r="HIQ103" s="7"/>
      <x:c r="HIR103" s="7"/>
      <x:c r="HIS103" s="7"/>
      <x:c r="HIT103" s="7"/>
      <x:c r="HIU103" s="7"/>
      <x:c r="HIV103" s="7"/>
      <x:c r="HIW103" s="7"/>
      <x:c r="HIX103" s="7"/>
      <x:c r="HIY103" s="7"/>
      <x:c r="HIZ103" s="7"/>
      <x:c r="HJA103" s="7"/>
      <x:c r="HJB103" s="7"/>
      <x:c r="HJC103" s="7"/>
      <x:c r="HJD103" s="7"/>
      <x:c r="HJE103" s="7"/>
      <x:c r="HJF103" s="7"/>
      <x:c r="HJG103" s="7"/>
      <x:c r="HJH103" s="7"/>
      <x:c r="HJI103" s="7"/>
      <x:c r="HJJ103" s="7"/>
      <x:c r="HJK103" s="7"/>
      <x:c r="HJL103" s="7"/>
      <x:c r="HJM103" s="7"/>
      <x:c r="HJN103" s="7"/>
      <x:c r="HJO103" s="7"/>
      <x:c r="HJP103" s="7"/>
      <x:c r="HJQ103" s="7"/>
      <x:c r="HJR103" s="7"/>
      <x:c r="HJS103" s="7"/>
      <x:c r="HJT103" s="7"/>
      <x:c r="HJU103" s="7"/>
      <x:c r="HJV103" s="7"/>
      <x:c r="HJW103" s="7"/>
      <x:c r="HJX103" s="7"/>
      <x:c r="HJY103" s="7"/>
      <x:c r="HJZ103" s="7"/>
      <x:c r="HKA103" s="7"/>
      <x:c r="HKB103" s="7"/>
      <x:c r="HKC103" s="7"/>
      <x:c r="HKD103" s="7"/>
      <x:c r="HKE103" s="7"/>
      <x:c r="HKF103" s="7"/>
      <x:c r="HKG103" s="7"/>
      <x:c r="HKH103" s="7"/>
      <x:c r="HKI103" s="7"/>
      <x:c r="HKJ103" s="7"/>
      <x:c r="HKK103" s="7"/>
      <x:c r="HKL103" s="7"/>
      <x:c r="HKM103" s="7"/>
      <x:c r="HKN103" s="7"/>
      <x:c r="HKO103" s="7"/>
      <x:c r="HKP103" s="7"/>
      <x:c r="HKQ103" s="7"/>
      <x:c r="HKR103" s="7"/>
      <x:c r="HKS103" s="7"/>
      <x:c r="HKT103" s="7"/>
      <x:c r="HKU103" s="7"/>
      <x:c r="HKV103" s="7"/>
      <x:c r="HKW103" s="7"/>
      <x:c r="HKX103" s="7"/>
      <x:c r="HKY103" s="7"/>
      <x:c r="HKZ103" s="7"/>
      <x:c r="HLA103" s="7"/>
      <x:c r="HLB103" s="7"/>
      <x:c r="HLC103" s="7"/>
      <x:c r="HLD103" s="7"/>
      <x:c r="HLE103" s="7"/>
      <x:c r="HLF103" s="7"/>
      <x:c r="HLG103" s="7"/>
      <x:c r="HLH103" s="7"/>
      <x:c r="HLI103" s="7"/>
      <x:c r="HLJ103" s="7"/>
      <x:c r="HLK103" s="7"/>
      <x:c r="HLL103" s="7"/>
      <x:c r="HLM103" s="7"/>
      <x:c r="HLN103" s="7"/>
      <x:c r="HLO103" s="7"/>
      <x:c r="HLP103" s="7"/>
      <x:c r="HLQ103" s="7"/>
      <x:c r="HLR103" s="7"/>
      <x:c r="HLS103" s="7"/>
      <x:c r="HLT103" s="7"/>
      <x:c r="HLU103" s="7"/>
      <x:c r="HLV103" s="7"/>
      <x:c r="HLW103" s="7"/>
      <x:c r="HLX103" s="7"/>
      <x:c r="HLY103" s="7"/>
      <x:c r="HLZ103" s="7"/>
      <x:c r="HMA103" s="7"/>
      <x:c r="HMB103" s="7"/>
      <x:c r="HMC103" s="7"/>
      <x:c r="HMD103" s="7"/>
      <x:c r="HME103" s="7"/>
      <x:c r="HMF103" s="7"/>
      <x:c r="HMG103" s="7"/>
      <x:c r="HMH103" s="7"/>
      <x:c r="HMI103" s="7"/>
      <x:c r="HMJ103" s="7"/>
      <x:c r="HMK103" s="7"/>
      <x:c r="HML103" s="7"/>
      <x:c r="HMM103" s="7"/>
      <x:c r="HMN103" s="7"/>
      <x:c r="HMO103" s="7"/>
      <x:c r="HMP103" s="7"/>
      <x:c r="HMQ103" s="7"/>
      <x:c r="HMR103" s="7"/>
      <x:c r="HMS103" s="7"/>
      <x:c r="HMT103" s="7"/>
      <x:c r="HMU103" s="7"/>
      <x:c r="HMV103" s="7"/>
      <x:c r="HMW103" s="7"/>
      <x:c r="HMX103" s="7"/>
      <x:c r="HMY103" s="7"/>
      <x:c r="HMZ103" s="7"/>
      <x:c r="HNA103" s="7"/>
      <x:c r="HNB103" s="7"/>
      <x:c r="HNC103" s="7"/>
      <x:c r="HND103" s="7"/>
      <x:c r="HNE103" s="7"/>
      <x:c r="HNF103" s="7"/>
      <x:c r="HNG103" s="7"/>
      <x:c r="HNH103" s="7"/>
      <x:c r="HNI103" s="7"/>
      <x:c r="HNJ103" s="7"/>
      <x:c r="HNK103" s="7"/>
      <x:c r="HNL103" s="7"/>
      <x:c r="HNM103" s="7"/>
      <x:c r="HNN103" s="7"/>
      <x:c r="HNO103" s="7"/>
      <x:c r="HNP103" s="7"/>
      <x:c r="HNQ103" s="7"/>
      <x:c r="HNR103" s="7"/>
      <x:c r="HNS103" s="7"/>
      <x:c r="HNT103" s="7"/>
      <x:c r="HNU103" s="7"/>
      <x:c r="HNV103" s="7"/>
      <x:c r="HNW103" s="7"/>
      <x:c r="HNX103" s="7"/>
      <x:c r="HNY103" s="7"/>
      <x:c r="HNZ103" s="7"/>
      <x:c r="HOA103" s="7"/>
      <x:c r="HOB103" s="7"/>
      <x:c r="HOC103" s="7"/>
      <x:c r="HOD103" s="7"/>
      <x:c r="HOE103" s="7"/>
      <x:c r="HOF103" s="7"/>
      <x:c r="HOG103" s="7"/>
      <x:c r="HOH103" s="7"/>
      <x:c r="HOI103" s="7"/>
      <x:c r="HOJ103" s="7"/>
      <x:c r="HOK103" s="7"/>
      <x:c r="HOL103" s="7"/>
      <x:c r="HOM103" s="7"/>
      <x:c r="HON103" s="7"/>
      <x:c r="HOO103" s="7"/>
      <x:c r="HOP103" s="7"/>
      <x:c r="HOQ103" s="7"/>
      <x:c r="HOR103" s="7"/>
      <x:c r="HOS103" s="7"/>
      <x:c r="HOT103" s="7"/>
      <x:c r="HOU103" s="7"/>
      <x:c r="HOV103" s="7"/>
      <x:c r="HOW103" s="7"/>
      <x:c r="HOX103" s="7"/>
      <x:c r="HOY103" s="7"/>
      <x:c r="HOZ103" s="7"/>
      <x:c r="HPA103" s="7"/>
      <x:c r="HPB103" s="7"/>
      <x:c r="HPC103" s="7"/>
      <x:c r="HPD103" s="7"/>
      <x:c r="HPE103" s="7"/>
      <x:c r="HPF103" s="7"/>
      <x:c r="HPG103" s="7"/>
      <x:c r="HPH103" s="7"/>
      <x:c r="HPI103" s="7"/>
      <x:c r="HPJ103" s="7"/>
      <x:c r="HPK103" s="7"/>
      <x:c r="HPL103" s="7"/>
      <x:c r="HPM103" s="7"/>
      <x:c r="HPN103" s="7"/>
      <x:c r="HPO103" s="7"/>
      <x:c r="HPP103" s="7"/>
      <x:c r="HPQ103" s="7"/>
      <x:c r="HPR103" s="7"/>
      <x:c r="HPS103" s="7"/>
      <x:c r="HPT103" s="7"/>
      <x:c r="HPU103" s="7"/>
      <x:c r="HPV103" s="7"/>
      <x:c r="HPW103" s="7"/>
      <x:c r="HPX103" s="7"/>
      <x:c r="HPY103" s="7"/>
      <x:c r="HPZ103" s="7"/>
      <x:c r="HQA103" s="7"/>
      <x:c r="HQB103" s="7"/>
      <x:c r="HQC103" s="7"/>
      <x:c r="HQD103" s="7"/>
      <x:c r="HQE103" s="7"/>
      <x:c r="HQF103" s="7"/>
      <x:c r="HQG103" s="7"/>
      <x:c r="HQH103" s="7"/>
      <x:c r="HQI103" s="7"/>
      <x:c r="HQJ103" s="7"/>
      <x:c r="HQK103" s="7"/>
      <x:c r="HQL103" s="7"/>
      <x:c r="HQM103" s="7"/>
      <x:c r="HQN103" s="7"/>
      <x:c r="HQO103" s="7"/>
      <x:c r="HQP103" s="7"/>
      <x:c r="HQQ103" s="7"/>
      <x:c r="HQR103" s="7"/>
      <x:c r="HQS103" s="7"/>
      <x:c r="HQT103" s="7"/>
      <x:c r="HQU103" s="7"/>
      <x:c r="HQV103" s="7"/>
      <x:c r="HQW103" s="7"/>
      <x:c r="HQX103" s="7"/>
      <x:c r="HQY103" s="7"/>
      <x:c r="HQZ103" s="7"/>
      <x:c r="HRA103" s="7"/>
      <x:c r="HRB103" s="7"/>
      <x:c r="HRC103" s="7"/>
      <x:c r="HRD103" s="7"/>
      <x:c r="HRE103" s="7"/>
      <x:c r="HRF103" s="7"/>
      <x:c r="HRG103" s="7"/>
      <x:c r="HRH103" s="7"/>
      <x:c r="HRI103" s="7"/>
      <x:c r="HRJ103" s="7"/>
      <x:c r="HRK103" s="7"/>
      <x:c r="HRL103" s="7"/>
      <x:c r="HRM103" s="7"/>
      <x:c r="HRN103" s="7"/>
      <x:c r="HRO103" s="7"/>
      <x:c r="HRP103" s="7"/>
      <x:c r="HRQ103" s="7"/>
      <x:c r="HRR103" s="7"/>
      <x:c r="HRS103" s="7"/>
      <x:c r="HRT103" s="7"/>
      <x:c r="HRU103" s="7"/>
      <x:c r="HRV103" s="7"/>
      <x:c r="HRW103" s="7"/>
      <x:c r="HRX103" s="7"/>
      <x:c r="HRY103" s="7"/>
      <x:c r="HRZ103" s="7"/>
      <x:c r="HSA103" s="7"/>
      <x:c r="HSB103" s="7"/>
      <x:c r="HSC103" s="7"/>
      <x:c r="HSD103" s="7"/>
      <x:c r="HSE103" s="7"/>
      <x:c r="HSF103" s="7"/>
      <x:c r="HSG103" s="7"/>
      <x:c r="HSH103" s="7"/>
      <x:c r="HSI103" s="7"/>
      <x:c r="HSJ103" s="7"/>
      <x:c r="HSK103" s="7"/>
      <x:c r="HSL103" s="7"/>
      <x:c r="HSM103" s="7"/>
      <x:c r="HSN103" s="7"/>
      <x:c r="HSO103" s="7"/>
      <x:c r="HSP103" s="7"/>
      <x:c r="HSQ103" s="7"/>
      <x:c r="HSR103" s="7"/>
      <x:c r="HSS103" s="7"/>
      <x:c r="HST103" s="7"/>
      <x:c r="HSU103" s="7"/>
      <x:c r="HSV103" s="7"/>
      <x:c r="HSW103" s="7"/>
      <x:c r="HSX103" s="7"/>
      <x:c r="HSY103" s="7"/>
      <x:c r="HSZ103" s="7"/>
      <x:c r="HTA103" s="7"/>
      <x:c r="HTB103" s="7"/>
      <x:c r="HTC103" s="7"/>
      <x:c r="HTD103" s="7"/>
      <x:c r="HTE103" s="7"/>
      <x:c r="HTF103" s="7"/>
      <x:c r="HTG103" s="7"/>
      <x:c r="HTH103" s="7"/>
      <x:c r="HTI103" s="7"/>
      <x:c r="HTJ103" s="7"/>
      <x:c r="HTK103" s="7"/>
      <x:c r="HTL103" s="7"/>
      <x:c r="HTM103" s="7"/>
      <x:c r="HTN103" s="7"/>
      <x:c r="HTO103" s="7"/>
      <x:c r="HTP103" s="7"/>
      <x:c r="HTQ103" s="7"/>
      <x:c r="HTR103" s="7"/>
      <x:c r="HTS103" s="7"/>
      <x:c r="HTT103" s="7"/>
      <x:c r="HTU103" s="7"/>
      <x:c r="HTV103" s="7"/>
      <x:c r="HTW103" s="7"/>
      <x:c r="HTX103" s="7"/>
      <x:c r="HTY103" s="7"/>
      <x:c r="HTZ103" s="7"/>
      <x:c r="HUA103" s="7"/>
      <x:c r="HUB103" s="7"/>
      <x:c r="HUC103" s="7"/>
      <x:c r="HUD103" s="7"/>
      <x:c r="HUE103" s="7"/>
      <x:c r="HUF103" s="7"/>
      <x:c r="HUG103" s="7"/>
      <x:c r="HUH103" s="7"/>
      <x:c r="HUI103" s="7"/>
      <x:c r="HUJ103" s="7"/>
      <x:c r="HUK103" s="7"/>
      <x:c r="HUL103" s="7"/>
      <x:c r="HUM103" s="7"/>
      <x:c r="HUN103" s="7"/>
      <x:c r="HUO103" s="7"/>
      <x:c r="HUP103" s="7"/>
      <x:c r="HUQ103" s="7"/>
      <x:c r="HUR103" s="7"/>
      <x:c r="HUS103" s="7"/>
      <x:c r="HUT103" s="7"/>
      <x:c r="HUU103" s="7"/>
      <x:c r="HUV103" s="7"/>
      <x:c r="HUW103" s="7"/>
      <x:c r="HUX103" s="7"/>
      <x:c r="HUY103" s="7"/>
      <x:c r="HUZ103" s="7"/>
      <x:c r="HVA103" s="7"/>
      <x:c r="HVB103" s="7"/>
      <x:c r="HVC103" s="7"/>
      <x:c r="HVD103" s="7"/>
      <x:c r="HVE103" s="7"/>
      <x:c r="HVF103" s="7"/>
      <x:c r="HVG103" s="7"/>
      <x:c r="HVH103" s="7"/>
      <x:c r="HVI103" s="7"/>
      <x:c r="HVJ103" s="7"/>
      <x:c r="HVK103" s="7"/>
      <x:c r="HVL103" s="7"/>
      <x:c r="HVM103" s="7"/>
      <x:c r="HVN103" s="7"/>
      <x:c r="HVO103" s="7"/>
      <x:c r="HVP103" s="7"/>
      <x:c r="HVQ103" s="7"/>
      <x:c r="HVR103" s="7"/>
      <x:c r="HVS103" s="7"/>
      <x:c r="HVT103" s="7"/>
      <x:c r="HVU103" s="7"/>
      <x:c r="HVV103" s="7"/>
      <x:c r="HVW103" s="7"/>
      <x:c r="HVX103" s="7"/>
      <x:c r="HVY103" s="7"/>
      <x:c r="HVZ103" s="7"/>
      <x:c r="HWA103" s="7"/>
      <x:c r="HWB103" s="7"/>
      <x:c r="HWC103" s="7"/>
      <x:c r="HWD103" s="7"/>
      <x:c r="HWE103" s="7"/>
      <x:c r="HWF103" s="7"/>
      <x:c r="HWG103" s="7"/>
      <x:c r="HWH103" s="7"/>
      <x:c r="HWI103" s="7"/>
      <x:c r="HWJ103" s="7"/>
      <x:c r="HWK103" s="7"/>
      <x:c r="HWL103" s="7"/>
      <x:c r="HWM103" s="7"/>
      <x:c r="HWN103" s="7"/>
      <x:c r="HWO103" s="7"/>
      <x:c r="HWP103" s="7"/>
      <x:c r="HWQ103" s="7"/>
      <x:c r="HWR103" s="7"/>
      <x:c r="HWS103" s="7"/>
      <x:c r="HWT103" s="7"/>
      <x:c r="HWU103" s="7"/>
      <x:c r="HWV103" s="7"/>
      <x:c r="HWW103" s="7"/>
      <x:c r="HWX103" s="7"/>
      <x:c r="HWY103" s="7"/>
      <x:c r="HWZ103" s="7"/>
      <x:c r="HXA103" s="7"/>
      <x:c r="HXB103" s="7"/>
      <x:c r="HXC103" s="7"/>
      <x:c r="HXD103" s="7"/>
      <x:c r="HXE103" s="7"/>
      <x:c r="HXF103" s="7"/>
      <x:c r="HXG103" s="7"/>
      <x:c r="HXH103" s="7"/>
      <x:c r="HXI103" s="7"/>
      <x:c r="HXJ103" s="7"/>
      <x:c r="HXK103" s="7"/>
      <x:c r="HXL103" s="7"/>
      <x:c r="HXM103" s="7"/>
      <x:c r="HXN103" s="7"/>
      <x:c r="HXO103" s="7"/>
      <x:c r="HXP103" s="7"/>
      <x:c r="HXQ103" s="7"/>
      <x:c r="HXR103" s="7"/>
      <x:c r="HXS103" s="7"/>
      <x:c r="HXT103" s="7"/>
      <x:c r="HXU103" s="7"/>
      <x:c r="HXV103" s="7"/>
      <x:c r="HXW103" s="7"/>
      <x:c r="HXX103" s="7"/>
      <x:c r="HXY103" s="7"/>
      <x:c r="HXZ103" s="7"/>
      <x:c r="HYA103" s="7"/>
      <x:c r="HYB103" s="7"/>
      <x:c r="HYC103" s="7"/>
      <x:c r="HYD103" s="7"/>
      <x:c r="HYE103" s="7"/>
      <x:c r="HYF103" s="7"/>
      <x:c r="HYG103" s="7"/>
      <x:c r="HYH103" s="7"/>
      <x:c r="HYI103" s="7"/>
      <x:c r="HYJ103" s="7"/>
      <x:c r="HYK103" s="7"/>
      <x:c r="HYL103" s="7"/>
      <x:c r="HYM103" s="7"/>
      <x:c r="HYN103" s="7"/>
      <x:c r="HYO103" s="7"/>
      <x:c r="HYP103" s="7"/>
      <x:c r="HYQ103" s="7"/>
      <x:c r="HYR103" s="7"/>
      <x:c r="HYS103" s="7"/>
      <x:c r="HYT103" s="7"/>
      <x:c r="HYU103" s="7"/>
      <x:c r="HYV103" s="7"/>
      <x:c r="HYW103" s="7"/>
      <x:c r="HYX103" s="7"/>
      <x:c r="HYY103" s="7"/>
      <x:c r="HYZ103" s="7"/>
      <x:c r="HZA103" s="7"/>
      <x:c r="HZB103" s="7"/>
      <x:c r="HZC103" s="7"/>
      <x:c r="HZD103" s="7"/>
      <x:c r="HZE103" s="7"/>
      <x:c r="HZF103" s="7"/>
      <x:c r="HZG103" s="7"/>
      <x:c r="HZH103" s="7"/>
      <x:c r="HZI103" s="7"/>
      <x:c r="HZJ103" s="7"/>
      <x:c r="HZK103" s="7"/>
      <x:c r="HZL103" s="7"/>
      <x:c r="HZM103" s="7"/>
      <x:c r="HZN103" s="7"/>
      <x:c r="HZO103" s="7"/>
      <x:c r="HZP103" s="7"/>
      <x:c r="HZQ103" s="7"/>
      <x:c r="HZR103" s="7"/>
      <x:c r="HZS103" s="7"/>
      <x:c r="HZT103" s="7"/>
      <x:c r="HZU103" s="7"/>
      <x:c r="HZV103" s="7"/>
      <x:c r="HZW103" s="7"/>
      <x:c r="HZX103" s="7"/>
      <x:c r="HZY103" s="7"/>
      <x:c r="HZZ103" s="7"/>
      <x:c r="IAA103" s="7"/>
      <x:c r="IAB103" s="7"/>
      <x:c r="IAC103" s="7"/>
      <x:c r="IAD103" s="7"/>
      <x:c r="IAE103" s="7"/>
      <x:c r="IAF103" s="7"/>
      <x:c r="IAG103" s="7"/>
      <x:c r="IAH103" s="7"/>
      <x:c r="IAI103" s="7"/>
      <x:c r="IAJ103" s="7"/>
      <x:c r="IAK103" s="7"/>
      <x:c r="IAL103" s="7"/>
      <x:c r="IAM103" s="7"/>
      <x:c r="IAN103" s="7"/>
      <x:c r="IAO103" s="7"/>
      <x:c r="IAP103" s="7"/>
      <x:c r="IAQ103" s="7"/>
      <x:c r="IAR103" s="7"/>
      <x:c r="IAS103" s="7"/>
      <x:c r="IAT103" s="7"/>
      <x:c r="IAU103" s="7"/>
      <x:c r="IAV103" s="7"/>
      <x:c r="IAW103" s="7"/>
      <x:c r="IAX103" s="7"/>
      <x:c r="IAY103" s="7"/>
      <x:c r="IAZ103" s="7"/>
      <x:c r="IBA103" s="7"/>
      <x:c r="IBB103" s="7"/>
      <x:c r="IBC103" s="7"/>
      <x:c r="IBD103" s="7"/>
      <x:c r="IBE103" s="7"/>
      <x:c r="IBF103" s="7"/>
      <x:c r="IBG103" s="7"/>
      <x:c r="IBH103" s="7"/>
      <x:c r="IBI103" s="7"/>
      <x:c r="IBJ103" s="7"/>
      <x:c r="IBK103" s="7"/>
      <x:c r="IBL103" s="7"/>
      <x:c r="IBM103" s="7"/>
      <x:c r="IBN103" s="7"/>
      <x:c r="IBO103" s="7"/>
      <x:c r="IBP103" s="7"/>
      <x:c r="IBQ103" s="7"/>
      <x:c r="IBR103" s="7"/>
      <x:c r="IBS103" s="7"/>
      <x:c r="IBT103" s="7"/>
      <x:c r="IBU103" s="7"/>
      <x:c r="IBV103" s="7"/>
      <x:c r="IBW103" s="7"/>
      <x:c r="IBX103" s="7"/>
      <x:c r="IBY103" s="7"/>
      <x:c r="IBZ103" s="7"/>
      <x:c r="ICA103" s="7"/>
      <x:c r="ICB103" s="7"/>
      <x:c r="ICC103" s="7"/>
      <x:c r="ICD103" s="7"/>
      <x:c r="ICE103" s="7"/>
      <x:c r="ICF103" s="7"/>
      <x:c r="ICG103" s="7"/>
      <x:c r="ICH103" s="7"/>
      <x:c r="ICI103" s="7"/>
      <x:c r="ICJ103" s="7"/>
      <x:c r="ICK103" s="7"/>
      <x:c r="ICL103" s="7"/>
      <x:c r="ICM103" s="7"/>
      <x:c r="ICN103" s="7"/>
      <x:c r="ICO103" s="7"/>
      <x:c r="ICP103" s="7"/>
      <x:c r="ICQ103" s="7"/>
      <x:c r="ICR103" s="7"/>
      <x:c r="ICS103" s="7"/>
      <x:c r="ICT103" s="7"/>
      <x:c r="ICU103" s="7"/>
      <x:c r="ICV103" s="7"/>
      <x:c r="ICW103" s="7"/>
      <x:c r="ICX103" s="7"/>
      <x:c r="ICY103" s="7"/>
      <x:c r="ICZ103" s="7"/>
      <x:c r="IDA103" s="7"/>
      <x:c r="IDB103" s="7"/>
      <x:c r="IDC103" s="7"/>
      <x:c r="IDD103" s="7"/>
      <x:c r="IDE103" s="7"/>
      <x:c r="IDF103" s="7"/>
      <x:c r="IDG103" s="7"/>
      <x:c r="IDH103" s="7"/>
      <x:c r="IDI103" s="7"/>
      <x:c r="IDJ103" s="7"/>
      <x:c r="IDK103" s="7"/>
      <x:c r="IDL103" s="7"/>
      <x:c r="IDM103" s="7"/>
      <x:c r="IDN103" s="7"/>
      <x:c r="IDO103" s="7"/>
      <x:c r="IDP103" s="7"/>
      <x:c r="IDQ103" s="7"/>
      <x:c r="IDR103" s="7"/>
      <x:c r="IDS103" s="7"/>
      <x:c r="IDT103" s="7"/>
      <x:c r="IDU103" s="7"/>
      <x:c r="IDV103" s="7"/>
      <x:c r="IDW103" s="7"/>
      <x:c r="IDX103" s="7"/>
      <x:c r="IDY103" s="7"/>
      <x:c r="IDZ103" s="7"/>
      <x:c r="IEA103" s="7"/>
      <x:c r="IEB103" s="7"/>
      <x:c r="IEC103" s="7"/>
      <x:c r="IED103" s="7"/>
      <x:c r="IEE103" s="7"/>
      <x:c r="IEF103" s="7"/>
      <x:c r="IEG103" s="7"/>
      <x:c r="IEH103" s="7"/>
      <x:c r="IEI103" s="7"/>
      <x:c r="IEJ103" s="7"/>
      <x:c r="IEK103" s="7"/>
      <x:c r="IEL103" s="7"/>
      <x:c r="IEM103" s="7"/>
      <x:c r="IEN103" s="7"/>
      <x:c r="IEO103" s="7"/>
      <x:c r="IEP103" s="7"/>
      <x:c r="IEQ103" s="7"/>
      <x:c r="IER103" s="7"/>
      <x:c r="IES103" s="7"/>
      <x:c r="IET103" s="7"/>
      <x:c r="IEU103" s="7"/>
      <x:c r="IEV103" s="7"/>
      <x:c r="IEW103" s="7"/>
      <x:c r="IEX103" s="7"/>
      <x:c r="IEY103" s="7"/>
      <x:c r="IEZ103" s="7"/>
      <x:c r="IFA103" s="7"/>
      <x:c r="IFB103" s="7"/>
      <x:c r="IFC103" s="7"/>
      <x:c r="IFD103" s="7"/>
      <x:c r="IFE103" s="7"/>
      <x:c r="IFF103" s="7"/>
      <x:c r="IFG103" s="7"/>
      <x:c r="IFH103" s="7"/>
      <x:c r="IFI103" s="7"/>
      <x:c r="IFJ103" s="7"/>
      <x:c r="IFK103" s="7"/>
      <x:c r="IFL103" s="7"/>
      <x:c r="IFM103" s="7"/>
      <x:c r="IFN103" s="7"/>
      <x:c r="IFO103" s="7"/>
      <x:c r="IFP103" s="7"/>
      <x:c r="IFQ103" s="7"/>
      <x:c r="IFR103" s="7"/>
      <x:c r="IFS103" s="7"/>
      <x:c r="IFT103" s="7"/>
      <x:c r="IFU103" s="7"/>
      <x:c r="IFV103" s="7"/>
      <x:c r="IFW103" s="7"/>
      <x:c r="IFX103" s="7"/>
      <x:c r="IFY103" s="7"/>
      <x:c r="IFZ103" s="7"/>
      <x:c r="IGA103" s="7"/>
      <x:c r="IGB103" s="7"/>
      <x:c r="IGC103" s="7"/>
      <x:c r="IGD103" s="7"/>
      <x:c r="IGE103" s="7"/>
      <x:c r="IGF103" s="7"/>
      <x:c r="IGG103" s="7"/>
      <x:c r="IGH103" s="7"/>
      <x:c r="IGI103" s="7"/>
      <x:c r="IGJ103" s="7"/>
      <x:c r="IGK103" s="7"/>
      <x:c r="IGL103" s="7"/>
      <x:c r="IGM103" s="7"/>
      <x:c r="IGN103" s="7"/>
      <x:c r="IGO103" s="7"/>
      <x:c r="IGP103" s="7"/>
      <x:c r="IGQ103" s="7"/>
      <x:c r="IGR103" s="7"/>
      <x:c r="IGS103" s="7"/>
      <x:c r="IGT103" s="7"/>
      <x:c r="IGU103" s="7"/>
      <x:c r="IGV103" s="7"/>
      <x:c r="IGW103" s="7"/>
      <x:c r="IGX103" s="7"/>
      <x:c r="IGY103" s="7"/>
      <x:c r="IGZ103" s="7"/>
      <x:c r="IHA103" s="7"/>
      <x:c r="IHB103" s="7"/>
      <x:c r="IHC103" s="7"/>
      <x:c r="IHD103" s="7"/>
      <x:c r="IHE103" s="7"/>
      <x:c r="IHF103" s="7"/>
      <x:c r="IHG103" s="7"/>
      <x:c r="IHH103" s="7"/>
      <x:c r="IHI103" s="7"/>
      <x:c r="IHJ103" s="7"/>
      <x:c r="IHK103" s="7"/>
      <x:c r="IHL103" s="7"/>
      <x:c r="IHM103" s="7"/>
      <x:c r="IHN103" s="7"/>
      <x:c r="IHO103" s="7"/>
      <x:c r="IHP103" s="7"/>
      <x:c r="IHQ103" s="7"/>
      <x:c r="IHR103" s="7"/>
      <x:c r="IHS103" s="7"/>
      <x:c r="IHT103" s="7"/>
      <x:c r="IHU103" s="7"/>
      <x:c r="IHV103" s="7"/>
      <x:c r="IHW103" s="7"/>
      <x:c r="IHX103" s="7"/>
      <x:c r="IHY103" s="7"/>
      <x:c r="IHZ103" s="7"/>
      <x:c r="IIA103" s="7"/>
      <x:c r="IIB103" s="7"/>
      <x:c r="IIC103" s="7"/>
      <x:c r="IID103" s="7"/>
      <x:c r="IIE103" s="7"/>
      <x:c r="IIF103" s="7"/>
      <x:c r="IIG103" s="7"/>
      <x:c r="IIH103" s="7"/>
      <x:c r="III103" s="7"/>
      <x:c r="IIJ103" s="7"/>
      <x:c r="IIK103" s="7"/>
      <x:c r="IIL103" s="7"/>
      <x:c r="IIM103" s="7"/>
      <x:c r="IIN103" s="7"/>
      <x:c r="IIO103" s="7"/>
      <x:c r="IIP103" s="7"/>
      <x:c r="IIQ103" s="7"/>
      <x:c r="IIR103" s="7"/>
      <x:c r="IIS103" s="7"/>
      <x:c r="IIT103" s="7"/>
      <x:c r="IIU103" s="7"/>
      <x:c r="IIV103" s="7"/>
      <x:c r="IIW103" s="7"/>
      <x:c r="IIX103" s="7"/>
      <x:c r="IIY103" s="7"/>
      <x:c r="IIZ103" s="7"/>
      <x:c r="IJA103" s="7"/>
      <x:c r="IJB103" s="7"/>
      <x:c r="IJC103" s="7"/>
      <x:c r="IJD103" s="7"/>
      <x:c r="IJE103" s="7"/>
      <x:c r="IJF103" s="7"/>
      <x:c r="IJG103" s="7"/>
      <x:c r="IJH103" s="7"/>
      <x:c r="IJI103" s="7"/>
      <x:c r="IJJ103" s="7"/>
      <x:c r="IJK103" s="7"/>
      <x:c r="IJL103" s="7"/>
      <x:c r="IJM103" s="7"/>
      <x:c r="IJN103" s="7"/>
      <x:c r="IJO103" s="7"/>
      <x:c r="IJP103" s="7"/>
      <x:c r="IJQ103" s="7"/>
      <x:c r="IJR103" s="7"/>
      <x:c r="IJS103" s="7"/>
      <x:c r="IJT103" s="7"/>
      <x:c r="IJU103" s="7"/>
      <x:c r="IJV103" s="7"/>
      <x:c r="IJW103" s="7"/>
      <x:c r="IJX103" s="7"/>
      <x:c r="IJY103" s="7"/>
      <x:c r="IJZ103" s="7"/>
      <x:c r="IKA103" s="7"/>
      <x:c r="IKB103" s="7"/>
      <x:c r="IKC103" s="7"/>
      <x:c r="IKD103" s="7"/>
      <x:c r="IKE103" s="7"/>
      <x:c r="IKF103" s="7"/>
      <x:c r="IKG103" s="7"/>
      <x:c r="IKH103" s="7"/>
      <x:c r="IKI103" s="7"/>
      <x:c r="IKJ103" s="7"/>
      <x:c r="IKK103" s="7"/>
      <x:c r="IKL103" s="7"/>
      <x:c r="IKM103" s="7"/>
      <x:c r="IKN103" s="7"/>
      <x:c r="IKO103" s="7"/>
      <x:c r="IKP103" s="7"/>
      <x:c r="IKQ103" s="7"/>
      <x:c r="IKR103" s="7"/>
      <x:c r="IKS103" s="7"/>
      <x:c r="IKT103" s="7"/>
      <x:c r="IKU103" s="7"/>
      <x:c r="IKV103" s="7"/>
      <x:c r="IKW103" s="7"/>
      <x:c r="IKX103" s="7"/>
      <x:c r="IKY103" s="7"/>
      <x:c r="IKZ103" s="7"/>
      <x:c r="ILA103" s="7"/>
      <x:c r="ILB103" s="7"/>
      <x:c r="ILC103" s="7"/>
      <x:c r="ILD103" s="7"/>
      <x:c r="ILE103" s="7"/>
      <x:c r="ILF103" s="7"/>
      <x:c r="ILG103" s="7"/>
      <x:c r="ILH103" s="7"/>
      <x:c r="ILI103" s="7"/>
      <x:c r="ILJ103" s="7"/>
      <x:c r="ILK103" s="7"/>
      <x:c r="ILL103" s="7"/>
      <x:c r="ILM103" s="7"/>
      <x:c r="ILN103" s="7"/>
      <x:c r="ILO103" s="7"/>
      <x:c r="ILP103" s="7"/>
      <x:c r="ILQ103" s="7"/>
      <x:c r="ILR103" s="7"/>
      <x:c r="ILS103" s="7"/>
      <x:c r="ILT103" s="7"/>
      <x:c r="ILU103" s="7"/>
      <x:c r="ILV103" s="7"/>
      <x:c r="ILW103" s="7"/>
      <x:c r="ILX103" s="7"/>
      <x:c r="ILY103" s="7"/>
      <x:c r="ILZ103" s="7"/>
      <x:c r="IMA103" s="7"/>
      <x:c r="IMB103" s="7"/>
      <x:c r="IMC103" s="7"/>
      <x:c r="IMD103" s="7"/>
      <x:c r="IME103" s="7"/>
      <x:c r="IMF103" s="7"/>
      <x:c r="IMG103" s="7"/>
      <x:c r="IMH103" s="7"/>
      <x:c r="IMI103" s="7"/>
      <x:c r="IMJ103" s="7"/>
      <x:c r="IMK103" s="7"/>
      <x:c r="IML103" s="7"/>
      <x:c r="IMM103" s="7"/>
      <x:c r="IMN103" s="7"/>
      <x:c r="IMO103" s="7"/>
      <x:c r="IMP103" s="7"/>
      <x:c r="IMQ103" s="7"/>
      <x:c r="IMR103" s="7"/>
      <x:c r="IMS103" s="7"/>
      <x:c r="IMT103" s="7"/>
      <x:c r="IMU103" s="7"/>
      <x:c r="IMV103" s="7"/>
      <x:c r="IMW103" s="7"/>
      <x:c r="IMX103" s="7"/>
      <x:c r="IMY103" s="7"/>
      <x:c r="IMZ103" s="7"/>
      <x:c r="INA103" s="7"/>
      <x:c r="INB103" s="7"/>
      <x:c r="INC103" s="7"/>
      <x:c r="IND103" s="7"/>
      <x:c r="INE103" s="7"/>
      <x:c r="INF103" s="7"/>
      <x:c r="ING103" s="7"/>
      <x:c r="INH103" s="7"/>
      <x:c r="INI103" s="7"/>
      <x:c r="INJ103" s="7"/>
      <x:c r="INK103" s="7"/>
      <x:c r="INL103" s="7"/>
      <x:c r="INM103" s="7"/>
      <x:c r="INN103" s="7"/>
      <x:c r="INO103" s="7"/>
      <x:c r="INP103" s="7"/>
      <x:c r="INQ103" s="7"/>
      <x:c r="INR103" s="7"/>
      <x:c r="INS103" s="7"/>
      <x:c r="INT103" s="7"/>
      <x:c r="INU103" s="7"/>
      <x:c r="INV103" s="7"/>
      <x:c r="INW103" s="7"/>
      <x:c r="INX103" s="7"/>
      <x:c r="INY103" s="7"/>
      <x:c r="INZ103" s="7"/>
      <x:c r="IOA103" s="7"/>
      <x:c r="IOB103" s="7"/>
      <x:c r="IOC103" s="7"/>
      <x:c r="IOD103" s="7"/>
      <x:c r="IOE103" s="7"/>
      <x:c r="IOF103" s="7"/>
      <x:c r="IOG103" s="7"/>
      <x:c r="IOH103" s="7"/>
      <x:c r="IOI103" s="7"/>
      <x:c r="IOJ103" s="7"/>
      <x:c r="IOK103" s="7"/>
      <x:c r="IOL103" s="7"/>
      <x:c r="IOM103" s="7"/>
      <x:c r="ION103" s="7"/>
      <x:c r="IOO103" s="7"/>
      <x:c r="IOP103" s="7"/>
      <x:c r="IOQ103" s="7"/>
      <x:c r="IOR103" s="7"/>
      <x:c r="IOS103" s="7"/>
      <x:c r="IOT103" s="7"/>
      <x:c r="IOU103" s="7"/>
      <x:c r="IOV103" s="7"/>
      <x:c r="IOW103" s="7"/>
      <x:c r="IOX103" s="7"/>
      <x:c r="IOY103" s="7"/>
      <x:c r="IOZ103" s="7"/>
      <x:c r="IPA103" s="7"/>
      <x:c r="IPB103" s="7"/>
      <x:c r="IPC103" s="7"/>
      <x:c r="IPD103" s="7"/>
      <x:c r="IPE103" s="7"/>
      <x:c r="IPF103" s="7"/>
      <x:c r="IPG103" s="7"/>
      <x:c r="IPH103" s="7"/>
      <x:c r="IPI103" s="7"/>
      <x:c r="IPJ103" s="7"/>
      <x:c r="IPK103" s="7"/>
      <x:c r="IPL103" s="7"/>
      <x:c r="IPM103" s="7"/>
      <x:c r="IPN103" s="7"/>
      <x:c r="IPO103" s="7"/>
      <x:c r="IPP103" s="7"/>
      <x:c r="IPQ103" s="7"/>
      <x:c r="IPR103" s="7"/>
      <x:c r="IPS103" s="7"/>
      <x:c r="IPT103" s="7"/>
      <x:c r="IPU103" s="7"/>
      <x:c r="IPV103" s="7"/>
      <x:c r="IPW103" s="7"/>
      <x:c r="IPX103" s="7"/>
      <x:c r="IPY103" s="7"/>
      <x:c r="IPZ103" s="7"/>
      <x:c r="IQA103" s="7"/>
      <x:c r="IQB103" s="7"/>
      <x:c r="IQC103" s="7"/>
      <x:c r="IQD103" s="7"/>
      <x:c r="IQE103" s="7"/>
      <x:c r="IQF103" s="7"/>
      <x:c r="IQG103" s="7"/>
      <x:c r="IQH103" s="7"/>
      <x:c r="IQI103" s="7"/>
      <x:c r="IQJ103" s="7"/>
      <x:c r="IQK103" s="7"/>
      <x:c r="IQL103" s="7"/>
      <x:c r="IQM103" s="7"/>
      <x:c r="IQN103" s="7"/>
      <x:c r="IQO103" s="7"/>
      <x:c r="IQP103" s="7"/>
      <x:c r="IQQ103" s="7"/>
      <x:c r="IQR103" s="7"/>
      <x:c r="IQS103" s="7"/>
      <x:c r="IQT103" s="7"/>
      <x:c r="IQU103" s="7"/>
      <x:c r="IQV103" s="7"/>
      <x:c r="IQW103" s="7"/>
      <x:c r="IQX103" s="7"/>
      <x:c r="IQY103" s="7"/>
      <x:c r="IQZ103" s="7"/>
      <x:c r="IRA103" s="7"/>
      <x:c r="IRB103" s="7"/>
      <x:c r="IRC103" s="7"/>
      <x:c r="IRD103" s="7"/>
      <x:c r="IRE103" s="7"/>
      <x:c r="IRF103" s="7"/>
      <x:c r="IRG103" s="7"/>
      <x:c r="IRH103" s="7"/>
      <x:c r="IRI103" s="7"/>
      <x:c r="IRJ103" s="7"/>
      <x:c r="IRK103" s="7"/>
      <x:c r="IRL103" s="7"/>
      <x:c r="IRM103" s="7"/>
      <x:c r="IRN103" s="7"/>
      <x:c r="IRO103" s="7"/>
      <x:c r="IRP103" s="7"/>
      <x:c r="IRQ103" s="7"/>
      <x:c r="IRR103" s="7"/>
      <x:c r="IRS103" s="7"/>
      <x:c r="IRT103" s="7"/>
      <x:c r="IRU103" s="7"/>
      <x:c r="IRV103" s="7"/>
      <x:c r="IRW103" s="7"/>
      <x:c r="IRX103" s="7"/>
      <x:c r="IRY103" s="7"/>
      <x:c r="IRZ103" s="7"/>
      <x:c r="ISA103" s="7"/>
      <x:c r="ISB103" s="7"/>
      <x:c r="ISC103" s="7"/>
      <x:c r="ISD103" s="7"/>
      <x:c r="ISE103" s="7"/>
      <x:c r="ISF103" s="7"/>
      <x:c r="ISG103" s="7"/>
      <x:c r="ISH103" s="7"/>
      <x:c r="ISI103" s="7"/>
      <x:c r="ISJ103" s="7"/>
      <x:c r="ISK103" s="7"/>
      <x:c r="ISL103" s="7"/>
      <x:c r="ISM103" s="7"/>
      <x:c r="ISN103" s="7"/>
      <x:c r="ISO103" s="7"/>
      <x:c r="ISP103" s="7"/>
      <x:c r="ISQ103" s="7"/>
      <x:c r="ISR103" s="7"/>
      <x:c r="ISS103" s="7"/>
      <x:c r="IST103" s="7"/>
      <x:c r="ISU103" s="7"/>
      <x:c r="ISV103" s="7"/>
      <x:c r="ISW103" s="7"/>
      <x:c r="ISX103" s="7"/>
      <x:c r="ISY103" s="7"/>
      <x:c r="ISZ103" s="7"/>
      <x:c r="ITA103" s="7"/>
      <x:c r="ITB103" s="7"/>
      <x:c r="ITC103" s="7"/>
      <x:c r="ITD103" s="7"/>
      <x:c r="ITE103" s="7"/>
      <x:c r="ITF103" s="7"/>
      <x:c r="ITG103" s="7"/>
      <x:c r="ITH103" s="7"/>
      <x:c r="ITI103" s="7"/>
      <x:c r="ITJ103" s="7"/>
      <x:c r="ITK103" s="7"/>
      <x:c r="ITL103" s="7"/>
      <x:c r="ITM103" s="7"/>
      <x:c r="ITN103" s="7"/>
      <x:c r="ITO103" s="7"/>
      <x:c r="ITP103" s="7"/>
      <x:c r="ITQ103" s="7"/>
      <x:c r="ITR103" s="7"/>
      <x:c r="ITS103" s="7"/>
      <x:c r="ITT103" s="7"/>
      <x:c r="ITU103" s="7"/>
      <x:c r="ITV103" s="7"/>
      <x:c r="ITW103" s="7"/>
      <x:c r="ITX103" s="7"/>
      <x:c r="ITY103" s="7"/>
      <x:c r="ITZ103" s="7"/>
      <x:c r="IUA103" s="7"/>
      <x:c r="IUB103" s="7"/>
      <x:c r="IUC103" s="7"/>
      <x:c r="IUD103" s="7"/>
      <x:c r="IUE103" s="7"/>
      <x:c r="IUF103" s="7"/>
      <x:c r="IUG103" s="7"/>
      <x:c r="IUH103" s="7"/>
      <x:c r="IUI103" s="7"/>
      <x:c r="IUJ103" s="7"/>
      <x:c r="IUK103" s="7"/>
      <x:c r="IUL103" s="7"/>
      <x:c r="IUM103" s="7"/>
      <x:c r="IUN103" s="7"/>
      <x:c r="IUO103" s="7"/>
      <x:c r="IUP103" s="7"/>
      <x:c r="IUQ103" s="7"/>
      <x:c r="IUR103" s="7"/>
      <x:c r="IUS103" s="7"/>
      <x:c r="IUT103" s="7"/>
      <x:c r="IUU103" s="7"/>
      <x:c r="IUV103" s="7"/>
      <x:c r="IUW103" s="7"/>
      <x:c r="IUX103" s="7"/>
      <x:c r="IUY103" s="7"/>
      <x:c r="IUZ103" s="7"/>
      <x:c r="IVA103" s="7"/>
      <x:c r="IVB103" s="7"/>
      <x:c r="IVC103" s="7"/>
      <x:c r="IVD103" s="7"/>
      <x:c r="IVE103" s="7"/>
      <x:c r="IVF103" s="7"/>
      <x:c r="IVG103" s="7"/>
      <x:c r="IVH103" s="7"/>
      <x:c r="IVI103" s="7"/>
      <x:c r="IVJ103" s="7"/>
      <x:c r="IVK103" s="7"/>
      <x:c r="IVL103" s="7"/>
      <x:c r="IVM103" s="7"/>
      <x:c r="IVN103" s="7"/>
      <x:c r="IVO103" s="7"/>
      <x:c r="IVP103" s="7"/>
      <x:c r="IVQ103" s="7"/>
      <x:c r="IVR103" s="7"/>
      <x:c r="IVS103" s="7"/>
      <x:c r="IVT103" s="7"/>
      <x:c r="IVU103" s="7"/>
      <x:c r="IVV103" s="7"/>
      <x:c r="IVW103" s="7"/>
      <x:c r="IVX103" s="7"/>
      <x:c r="IVY103" s="7"/>
      <x:c r="IVZ103" s="7"/>
      <x:c r="IWA103" s="7"/>
      <x:c r="IWB103" s="7"/>
      <x:c r="IWC103" s="7"/>
      <x:c r="IWD103" s="7"/>
      <x:c r="IWE103" s="7"/>
      <x:c r="IWF103" s="7"/>
      <x:c r="IWG103" s="7"/>
      <x:c r="IWH103" s="7"/>
      <x:c r="IWI103" s="7"/>
      <x:c r="IWJ103" s="7"/>
      <x:c r="IWK103" s="7"/>
      <x:c r="IWL103" s="7"/>
      <x:c r="IWM103" s="7"/>
      <x:c r="IWN103" s="7"/>
      <x:c r="IWO103" s="7"/>
      <x:c r="IWP103" s="7"/>
      <x:c r="IWQ103" s="7"/>
      <x:c r="IWR103" s="7"/>
      <x:c r="IWS103" s="7"/>
      <x:c r="IWT103" s="7"/>
      <x:c r="IWU103" s="7"/>
      <x:c r="IWV103" s="7"/>
      <x:c r="IWW103" s="7"/>
      <x:c r="IWX103" s="7"/>
      <x:c r="IWY103" s="7"/>
      <x:c r="IWZ103" s="7"/>
      <x:c r="IXA103" s="7"/>
      <x:c r="IXB103" s="7"/>
      <x:c r="IXC103" s="7"/>
      <x:c r="IXD103" s="7"/>
      <x:c r="IXE103" s="7"/>
      <x:c r="IXF103" s="7"/>
      <x:c r="IXG103" s="7"/>
      <x:c r="IXH103" s="7"/>
      <x:c r="IXI103" s="7"/>
      <x:c r="IXJ103" s="7"/>
      <x:c r="IXK103" s="7"/>
      <x:c r="IXL103" s="7"/>
      <x:c r="IXM103" s="7"/>
      <x:c r="IXN103" s="7"/>
      <x:c r="IXO103" s="7"/>
      <x:c r="IXP103" s="7"/>
      <x:c r="IXQ103" s="7"/>
      <x:c r="IXR103" s="7"/>
      <x:c r="IXS103" s="7"/>
      <x:c r="IXT103" s="7"/>
      <x:c r="IXU103" s="7"/>
      <x:c r="IXV103" s="7"/>
      <x:c r="IXW103" s="7"/>
      <x:c r="IXX103" s="7"/>
      <x:c r="IXY103" s="7"/>
      <x:c r="IXZ103" s="7"/>
      <x:c r="IYA103" s="7"/>
      <x:c r="IYB103" s="7"/>
      <x:c r="IYC103" s="7"/>
      <x:c r="IYD103" s="7"/>
      <x:c r="IYE103" s="7"/>
      <x:c r="IYF103" s="7"/>
      <x:c r="IYG103" s="7"/>
      <x:c r="IYH103" s="7"/>
      <x:c r="IYI103" s="7"/>
      <x:c r="IYJ103" s="7"/>
      <x:c r="IYK103" s="7"/>
      <x:c r="IYL103" s="7"/>
      <x:c r="IYM103" s="7"/>
      <x:c r="IYN103" s="7"/>
      <x:c r="IYO103" s="7"/>
      <x:c r="IYP103" s="7"/>
      <x:c r="IYQ103" s="7"/>
      <x:c r="IYR103" s="7"/>
      <x:c r="IYS103" s="7"/>
      <x:c r="IYT103" s="7"/>
      <x:c r="IYU103" s="7"/>
      <x:c r="IYV103" s="7"/>
      <x:c r="IYW103" s="7"/>
      <x:c r="IYX103" s="7"/>
      <x:c r="IYY103" s="7"/>
      <x:c r="IYZ103" s="7"/>
      <x:c r="IZA103" s="7"/>
      <x:c r="IZB103" s="7"/>
      <x:c r="IZC103" s="7"/>
      <x:c r="IZD103" s="7"/>
      <x:c r="IZE103" s="7"/>
      <x:c r="IZF103" s="7"/>
      <x:c r="IZG103" s="7"/>
      <x:c r="IZH103" s="7"/>
      <x:c r="IZI103" s="7"/>
      <x:c r="IZJ103" s="7"/>
      <x:c r="IZK103" s="7"/>
      <x:c r="IZL103" s="7"/>
      <x:c r="IZM103" s="7"/>
      <x:c r="IZN103" s="7"/>
      <x:c r="IZO103" s="7"/>
      <x:c r="IZP103" s="7"/>
      <x:c r="IZQ103" s="7"/>
      <x:c r="IZR103" s="7"/>
      <x:c r="IZS103" s="7"/>
      <x:c r="IZT103" s="7"/>
      <x:c r="IZU103" s="7"/>
      <x:c r="IZV103" s="7"/>
      <x:c r="IZW103" s="7"/>
      <x:c r="IZX103" s="7"/>
      <x:c r="IZY103" s="7"/>
      <x:c r="IZZ103" s="7"/>
      <x:c r="JAA103" s="7"/>
      <x:c r="JAB103" s="7"/>
      <x:c r="JAC103" s="7"/>
      <x:c r="JAD103" s="7"/>
      <x:c r="JAE103" s="7"/>
      <x:c r="JAF103" s="7"/>
      <x:c r="JAG103" s="7"/>
      <x:c r="JAH103" s="7"/>
      <x:c r="JAI103" s="7"/>
      <x:c r="JAJ103" s="7"/>
      <x:c r="JAK103" s="7"/>
      <x:c r="JAL103" s="7"/>
      <x:c r="JAM103" s="7"/>
      <x:c r="JAN103" s="7"/>
      <x:c r="JAO103" s="7"/>
      <x:c r="JAP103" s="7"/>
      <x:c r="JAQ103" s="7"/>
      <x:c r="JAR103" s="7"/>
      <x:c r="JAS103" s="7"/>
      <x:c r="JAT103" s="7"/>
      <x:c r="JAU103" s="7"/>
      <x:c r="JAV103" s="7"/>
      <x:c r="JAW103" s="7"/>
      <x:c r="JAX103" s="7"/>
      <x:c r="JAY103" s="7"/>
      <x:c r="JAZ103" s="7"/>
      <x:c r="JBA103" s="7"/>
      <x:c r="JBB103" s="7"/>
      <x:c r="JBC103" s="7"/>
      <x:c r="JBD103" s="7"/>
      <x:c r="JBE103" s="7"/>
      <x:c r="JBF103" s="7"/>
      <x:c r="JBG103" s="7"/>
      <x:c r="JBH103" s="7"/>
      <x:c r="JBI103" s="7"/>
      <x:c r="JBJ103" s="7"/>
      <x:c r="JBK103" s="7"/>
      <x:c r="JBL103" s="7"/>
      <x:c r="JBM103" s="7"/>
      <x:c r="JBN103" s="7"/>
      <x:c r="JBO103" s="7"/>
      <x:c r="JBP103" s="7"/>
      <x:c r="JBQ103" s="7"/>
      <x:c r="JBR103" s="7"/>
      <x:c r="JBS103" s="7"/>
      <x:c r="JBT103" s="7"/>
      <x:c r="JBU103" s="7"/>
      <x:c r="JBV103" s="7"/>
      <x:c r="JBW103" s="7"/>
      <x:c r="JBX103" s="7"/>
      <x:c r="JBY103" s="7"/>
      <x:c r="JBZ103" s="7"/>
      <x:c r="JCA103" s="7"/>
      <x:c r="JCB103" s="7"/>
      <x:c r="JCC103" s="7"/>
      <x:c r="JCD103" s="7"/>
      <x:c r="JCE103" s="7"/>
      <x:c r="JCF103" s="7"/>
      <x:c r="JCG103" s="7"/>
      <x:c r="JCH103" s="7"/>
      <x:c r="JCI103" s="7"/>
      <x:c r="JCJ103" s="7"/>
      <x:c r="JCK103" s="7"/>
      <x:c r="JCL103" s="7"/>
      <x:c r="JCM103" s="7"/>
      <x:c r="JCN103" s="7"/>
      <x:c r="JCO103" s="7"/>
      <x:c r="JCP103" s="7"/>
      <x:c r="JCQ103" s="7"/>
      <x:c r="JCR103" s="7"/>
      <x:c r="JCS103" s="7"/>
      <x:c r="JCT103" s="7"/>
      <x:c r="JCU103" s="7"/>
      <x:c r="JCV103" s="7"/>
      <x:c r="JCW103" s="7"/>
      <x:c r="JCX103" s="7"/>
      <x:c r="JCY103" s="7"/>
      <x:c r="JCZ103" s="7"/>
      <x:c r="JDA103" s="7"/>
      <x:c r="JDB103" s="7"/>
      <x:c r="JDC103" s="7"/>
      <x:c r="JDD103" s="7"/>
      <x:c r="JDE103" s="7"/>
      <x:c r="JDF103" s="7"/>
      <x:c r="JDG103" s="7"/>
      <x:c r="JDH103" s="7"/>
      <x:c r="JDI103" s="7"/>
      <x:c r="JDJ103" s="7"/>
      <x:c r="JDK103" s="7"/>
      <x:c r="JDL103" s="7"/>
      <x:c r="JDM103" s="7"/>
      <x:c r="JDN103" s="7"/>
      <x:c r="JDO103" s="7"/>
      <x:c r="JDP103" s="7"/>
      <x:c r="JDQ103" s="7"/>
      <x:c r="JDR103" s="7"/>
      <x:c r="JDS103" s="7"/>
      <x:c r="JDT103" s="7"/>
      <x:c r="JDU103" s="7"/>
      <x:c r="JDV103" s="7"/>
      <x:c r="JDW103" s="7"/>
      <x:c r="JDX103" s="7"/>
      <x:c r="JDY103" s="7"/>
      <x:c r="JDZ103" s="7"/>
      <x:c r="JEA103" s="7"/>
      <x:c r="JEB103" s="7"/>
      <x:c r="JEC103" s="7"/>
      <x:c r="JED103" s="7"/>
      <x:c r="JEE103" s="7"/>
      <x:c r="JEF103" s="7"/>
      <x:c r="JEG103" s="7"/>
      <x:c r="JEH103" s="7"/>
      <x:c r="JEI103" s="7"/>
      <x:c r="JEJ103" s="7"/>
      <x:c r="JEK103" s="7"/>
      <x:c r="JEL103" s="7"/>
      <x:c r="JEM103" s="7"/>
      <x:c r="JEN103" s="7"/>
      <x:c r="JEO103" s="7"/>
      <x:c r="JEP103" s="7"/>
      <x:c r="JEQ103" s="7"/>
      <x:c r="JER103" s="7"/>
      <x:c r="JES103" s="7"/>
      <x:c r="JET103" s="7"/>
      <x:c r="JEU103" s="7"/>
      <x:c r="JEV103" s="7"/>
      <x:c r="JEW103" s="7"/>
      <x:c r="JEX103" s="7"/>
      <x:c r="JEY103" s="7"/>
      <x:c r="JEZ103" s="7"/>
      <x:c r="JFA103" s="7"/>
      <x:c r="JFB103" s="7"/>
      <x:c r="JFC103" s="7"/>
      <x:c r="JFD103" s="7"/>
      <x:c r="JFE103" s="7"/>
      <x:c r="JFF103" s="7"/>
      <x:c r="JFG103" s="7"/>
      <x:c r="JFH103" s="7"/>
      <x:c r="JFI103" s="7"/>
      <x:c r="JFJ103" s="7"/>
      <x:c r="JFK103" s="7"/>
      <x:c r="JFL103" s="7"/>
      <x:c r="JFM103" s="7"/>
      <x:c r="JFN103" s="7"/>
      <x:c r="JFO103" s="7"/>
      <x:c r="JFP103" s="7"/>
      <x:c r="JFQ103" s="7"/>
      <x:c r="JFR103" s="7"/>
      <x:c r="JFS103" s="7"/>
      <x:c r="JFT103" s="7"/>
      <x:c r="JFU103" s="7"/>
      <x:c r="JFV103" s="7"/>
      <x:c r="JFW103" s="7"/>
      <x:c r="JFX103" s="7"/>
      <x:c r="JFY103" s="7"/>
      <x:c r="JFZ103" s="7"/>
      <x:c r="JGA103" s="7"/>
      <x:c r="JGB103" s="7"/>
      <x:c r="JGC103" s="7"/>
      <x:c r="JGD103" s="7"/>
      <x:c r="JGE103" s="7"/>
      <x:c r="JGF103" s="7"/>
      <x:c r="JGG103" s="7"/>
      <x:c r="JGH103" s="7"/>
      <x:c r="JGI103" s="7"/>
      <x:c r="JGJ103" s="7"/>
      <x:c r="JGK103" s="7"/>
      <x:c r="JGL103" s="7"/>
      <x:c r="JGM103" s="7"/>
      <x:c r="JGN103" s="7"/>
      <x:c r="JGO103" s="7"/>
      <x:c r="JGP103" s="7"/>
      <x:c r="JGQ103" s="7"/>
      <x:c r="JGR103" s="7"/>
      <x:c r="JGS103" s="7"/>
      <x:c r="JGT103" s="7"/>
      <x:c r="JGU103" s="7"/>
      <x:c r="JGV103" s="7"/>
      <x:c r="JGW103" s="7"/>
      <x:c r="JGX103" s="7"/>
      <x:c r="JGY103" s="7"/>
      <x:c r="JGZ103" s="7"/>
      <x:c r="JHA103" s="7"/>
      <x:c r="JHB103" s="7"/>
      <x:c r="JHC103" s="7"/>
      <x:c r="JHD103" s="7"/>
      <x:c r="JHE103" s="7"/>
      <x:c r="JHF103" s="7"/>
      <x:c r="JHG103" s="7"/>
      <x:c r="JHH103" s="7"/>
      <x:c r="JHI103" s="7"/>
      <x:c r="JHJ103" s="7"/>
      <x:c r="JHK103" s="7"/>
      <x:c r="JHL103" s="7"/>
      <x:c r="JHM103" s="7"/>
      <x:c r="JHN103" s="7"/>
      <x:c r="JHO103" s="7"/>
      <x:c r="JHP103" s="7"/>
      <x:c r="JHQ103" s="7"/>
      <x:c r="JHR103" s="7"/>
      <x:c r="JHS103" s="7"/>
      <x:c r="JHT103" s="7"/>
      <x:c r="JHU103" s="7"/>
      <x:c r="JHV103" s="7"/>
      <x:c r="JHW103" s="7"/>
      <x:c r="JHX103" s="7"/>
      <x:c r="JHY103" s="7"/>
      <x:c r="JHZ103" s="7"/>
      <x:c r="JIA103" s="7"/>
      <x:c r="JIB103" s="7"/>
      <x:c r="JIC103" s="7"/>
      <x:c r="JID103" s="7"/>
      <x:c r="JIE103" s="7"/>
      <x:c r="JIF103" s="7"/>
      <x:c r="JIG103" s="7"/>
      <x:c r="JIH103" s="7"/>
      <x:c r="JII103" s="7"/>
      <x:c r="JIJ103" s="7"/>
      <x:c r="JIK103" s="7"/>
      <x:c r="JIL103" s="7"/>
      <x:c r="JIM103" s="7"/>
      <x:c r="JIN103" s="7"/>
      <x:c r="JIO103" s="7"/>
      <x:c r="JIP103" s="7"/>
      <x:c r="JIQ103" s="7"/>
      <x:c r="JIR103" s="7"/>
      <x:c r="JIS103" s="7"/>
      <x:c r="JIT103" s="7"/>
      <x:c r="JIU103" s="7"/>
      <x:c r="JIV103" s="7"/>
      <x:c r="JIW103" s="7"/>
      <x:c r="JIX103" s="7"/>
      <x:c r="JIY103" s="7"/>
      <x:c r="JIZ103" s="7"/>
      <x:c r="JJA103" s="7"/>
      <x:c r="JJB103" s="7"/>
      <x:c r="JJC103" s="7"/>
      <x:c r="JJD103" s="7"/>
      <x:c r="JJE103" s="7"/>
      <x:c r="JJF103" s="7"/>
      <x:c r="JJG103" s="7"/>
      <x:c r="JJH103" s="7"/>
      <x:c r="JJI103" s="7"/>
      <x:c r="JJJ103" s="7"/>
      <x:c r="JJK103" s="7"/>
      <x:c r="JJL103" s="7"/>
      <x:c r="JJM103" s="7"/>
      <x:c r="JJN103" s="7"/>
      <x:c r="JJO103" s="7"/>
      <x:c r="JJP103" s="7"/>
      <x:c r="JJQ103" s="7"/>
      <x:c r="JJR103" s="7"/>
      <x:c r="JJS103" s="7"/>
      <x:c r="JJT103" s="7"/>
      <x:c r="JJU103" s="7"/>
      <x:c r="JJV103" s="7"/>
      <x:c r="JJW103" s="7"/>
      <x:c r="JJX103" s="7"/>
      <x:c r="JJY103" s="7"/>
      <x:c r="JJZ103" s="7"/>
      <x:c r="JKA103" s="7"/>
      <x:c r="JKB103" s="7"/>
      <x:c r="JKC103" s="7"/>
      <x:c r="JKD103" s="7"/>
      <x:c r="JKE103" s="7"/>
      <x:c r="JKF103" s="7"/>
      <x:c r="JKG103" s="7"/>
      <x:c r="JKH103" s="7"/>
      <x:c r="JKI103" s="7"/>
      <x:c r="JKJ103" s="7"/>
      <x:c r="JKK103" s="7"/>
      <x:c r="JKL103" s="7"/>
      <x:c r="JKM103" s="7"/>
      <x:c r="JKN103" s="7"/>
      <x:c r="JKO103" s="7"/>
      <x:c r="JKP103" s="7"/>
      <x:c r="JKQ103" s="7"/>
      <x:c r="JKR103" s="7"/>
      <x:c r="JKS103" s="7"/>
      <x:c r="JKT103" s="7"/>
      <x:c r="JKU103" s="7"/>
      <x:c r="JKV103" s="7"/>
      <x:c r="JKW103" s="7"/>
      <x:c r="JKX103" s="7"/>
      <x:c r="JKY103" s="7"/>
      <x:c r="JKZ103" s="7"/>
      <x:c r="JLA103" s="7"/>
      <x:c r="JLB103" s="7"/>
      <x:c r="JLC103" s="7"/>
      <x:c r="JLD103" s="7"/>
      <x:c r="JLE103" s="7"/>
      <x:c r="JLF103" s="7"/>
      <x:c r="JLG103" s="7"/>
      <x:c r="JLH103" s="7"/>
      <x:c r="JLI103" s="7"/>
      <x:c r="JLJ103" s="7"/>
      <x:c r="JLK103" s="7"/>
      <x:c r="JLL103" s="7"/>
      <x:c r="JLM103" s="7"/>
      <x:c r="JLN103" s="7"/>
      <x:c r="JLO103" s="7"/>
      <x:c r="JLP103" s="7"/>
      <x:c r="JLQ103" s="7"/>
      <x:c r="JLR103" s="7"/>
      <x:c r="JLS103" s="7"/>
      <x:c r="JLT103" s="7"/>
      <x:c r="JLU103" s="7"/>
      <x:c r="JLV103" s="7"/>
      <x:c r="JLW103" s="7"/>
      <x:c r="JLX103" s="7"/>
      <x:c r="JLY103" s="7"/>
      <x:c r="JLZ103" s="7"/>
      <x:c r="JMA103" s="7"/>
      <x:c r="JMB103" s="7"/>
      <x:c r="JMC103" s="7"/>
      <x:c r="JMD103" s="7"/>
      <x:c r="JME103" s="7"/>
      <x:c r="JMF103" s="7"/>
      <x:c r="JMG103" s="7"/>
      <x:c r="JMH103" s="7"/>
      <x:c r="JMI103" s="7"/>
      <x:c r="JMJ103" s="7"/>
      <x:c r="JMK103" s="7"/>
      <x:c r="JML103" s="7"/>
      <x:c r="JMM103" s="7"/>
      <x:c r="JMN103" s="7"/>
      <x:c r="JMO103" s="7"/>
      <x:c r="JMP103" s="7"/>
      <x:c r="JMQ103" s="7"/>
      <x:c r="JMR103" s="7"/>
      <x:c r="JMS103" s="7"/>
      <x:c r="JMT103" s="7"/>
      <x:c r="JMU103" s="7"/>
      <x:c r="JMV103" s="7"/>
      <x:c r="JMW103" s="7"/>
      <x:c r="JMX103" s="7"/>
      <x:c r="JMY103" s="7"/>
      <x:c r="JMZ103" s="7"/>
      <x:c r="JNA103" s="7"/>
      <x:c r="JNB103" s="7"/>
      <x:c r="JNC103" s="7"/>
      <x:c r="JND103" s="7"/>
      <x:c r="JNE103" s="7"/>
      <x:c r="JNF103" s="7"/>
      <x:c r="JNG103" s="7"/>
      <x:c r="JNH103" s="7"/>
      <x:c r="JNI103" s="7"/>
      <x:c r="JNJ103" s="7"/>
      <x:c r="JNK103" s="7"/>
      <x:c r="JNL103" s="7"/>
      <x:c r="JNM103" s="7"/>
      <x:c r="JNN103" s="7"/>
      <x:c r="JNO103" s="7"/>
      <x:c r="JNP103" s="7"/>
      <x:c r="JNQ103" s="7"/>
      <x:c r="JNR103" s="7"/>
      <x:c r="JNS103" s="7"/>
      <x:c r="JNT103" s="7"/>
      <x:c r="JNU103" s="7"/>
      <x:c r="JNV103" s="7"/>
      <x:c r="JNW103" s="7"/>
      <x:c r="JNX103" s="7"/>
      <x:c r="JNY103" s="7"/>
      <x:c r="JNZ103" s="7"/>
      <x:c r="JOA103" s="7"/>
      <x:c r="JOB103" s="7"/>
      <x:c r="JOC103" s="7"/>
      <x:c r="JOD103" s="7"/>
      <x:c r="JOE103" s="7"/>
      <x:c r="JOF103" s="7"/>
      <x:c r="JOG103" s="7"/>
      <x:c r="JOH103" s="7"/>
      <x:c r="JOI103" s="7"/>
      <x:c r="JOJ103" s="7"/>
      <x:c r="JOK103" s="7"/>
      <x:c r="JOL103" s="7"/>
      <x:c r="JOM103" s="7"/>
      <x:c r="JON103" s="7"/>
      <x:c r="JOO103" s="7"/>
      <x:c r="JOP103" s="7"/>
      <x:c r="JOQ103" s="7"/>
      <x:c r="JOR103" s="7"/>
      <x:c r="JOS103" s="7"/>
      <x:c r="JOT103" s="7"/>
      <x:c r="JOU103" s="7"/>
      <x:c r="JOV103" s="7"/>
      <x:c r="JOW103" s="7"/>
      <x:c r="JOX103" s="7"/>
      <x:c r="JOY103" s="7"/>
      <x:c r="JOZ103" s="7"/>
      <x:c r="JPA103" s="7"/>
      <x:c r="JPB103" s="7"/>
      <x:c r="JPC103" s="7"/>
      <x:c r="JPD103" s="7"/>
      <x:c r="JPE103" s="7"/>
      <x:c r="JPF103" s="7"/>
      <x:c r="JPG103" s="7"/>
      <x:c r="JPH103" s="7"/>
      <x:c r="JPI103" s="7"/>
      <x:c r="JPJ103" s="7"/>
      <x:c r="JPK103" s="7"/>
      <x:c r="JPL103" s="7"/>
      <x:c r="JPM103" s="7"/>
      <x:c r="JPN103" s="7"/>
      <x:c r="JPO103" s="7"/>
      <x:c r="JPP103" s="7"/>
      <x:c r="JPQ103" s="7"/>
      <x:c r="JPR103" s="7"/>
      <x:c r="JPS103" s="7"/>
      <x:c r="JPT103" s="7"/>
      <x:c r="JPU103" s="7"/>
      <x:c r="JPV103" s="7"/>
      <x:c r="JPW103" s="7"/>
      <x:c r="JPX103" s="7"/>
      <x:c r="JPY103" s="7"/>
      <x:c r="JPZ103" s="7"/>
      <x:c r="JQA103" s="7"/>
      <x:c r="JQB103" s="7"/>
      <x:c r="JQC103" s="7"/>
      <x:c r="JQD103" s="7"/>
      <x:c r="JQE103" s="7"/>
      <x:c r="JQF103" s="7"/>
      <x:c r="JQG103" s="7"/>
      <x:c r="JQH103" s="7"/>
      <x:c r="JQI103" s="7"/>
      <x:c r="JQJ103" s="7"/>
      <x:c r="JQK103" s="7"/>
      <x:c r="JQL103" s="7"/>
      <x:c r="JQM103" s="7"/>
      <x:c r="JQN103" s="7"/>
      <x:c r="JQO103" s="7"/>
      <x:c r="JQP103" s="7"/>
      <x:c r="JQQ103" s="7"/>
      <x:c r="JQR103" s="7"/>
      <x:c r="JQS103" s="7"/>
      <x:c r="JQT103" s="7"/>
      <x:c r="JQU103" s="7"/>
      <x:c r="JQV103" s="7"/>
      <x:c r="JQW103" s="7"/>
      <x:c r="JQX103" s="7"/>
      <x:c r="JQY103" s="7"/>
      <x:c r="JQZ103" s="7"/>
      <x:c r="JRA103" s="7"/>
      <x:c r="JRB103" s="7"/>
      <x:c r="JRC103" s="7"/>
      <x:c r="JRD103" s="7"/>
      <x:c r="JRE103" s="7"/>
      <x:c r="JRF103" s="7"/>
      <x:c r="JRG103" s="7"/>
      <x:c r="JRH103" s="7"/>
      <x:c r="JRI103" s="7"/>
      <x:c r="JRJ103" s="7"/>
      <x:c r="JRK103" s="7"/>
      <x:c r="JRL103" s="7"/>
      <x:c r="JRM103" s="7"/>
      <x:c r="JRN103" s="7"/>
      <x:c r="JRO103" s="7"/>
      <x:c r="JRP103" s="7"/>
      <x:c r="JRQ103" s="7"/>
      <x:c r="JRR103" s="7"/>
      <x:c r="JRS103" s="7"/>
      <x:c r="JRT103" s="7"/>
      <x:c r="JRU103" s="7"/>
      <x:c r="JRV103" s="7"/>
      <x:c r="JRW103" s="7"/>
      <x:c r="JRX103" s="7"/>
      <x:c r="JRY103" s="7"/>
      <x:c r="JRZ103" s="7"/>
      <x:c r="JSA103" s="7"/>
      <x:c r="JSB103" s="7"/>
      <x:c r="JSC103" s="7"/>
      <x:c r="JSD103" s="7"/>
      <x:c r="JSE103" s="7"/>
      <x:c r="JSF103" s="7"/>
      <x:c r="JSG103" s="7"/>
      <x:c r="JSH103" s="7"/>
      <x:c r="JSI103" s="7"/>
      <x:c r="JSJ103" s="7"/>
      <x:c r="JSK103" s="7"/>
      <x:c r="JSL103" s="7"/>
      <x:c r="JSM103" s="7"/>
      <x:c r="JSN103" s="7"/>
      <x:c r="JSO103" s="7"/>
      <x:c r="JSP103" s="7"/>
      <x:c r="JSQ103" s="7"/>
      <x:c r="JSR103" s="7"/>
      <x:c r="JSS103" s="7"/>
      <x:c r="JST103" s="7"/>
      <x:c r="JSU103" s="7"/>
      <x:c r="JSV103" s="7"/>
      <x:c r="JSW103" s="7"/>
      <x:c r="JSX103" s="7"/>
      <x:c r="JSY103" s="7"/>
      <x:c r="JSZ103" s="7"/>
      <x:c r="JTA103" s="7"/>
      <x:c r="JTB103" s="7"/>
      <x:c r="JTC103" s="7"/>
      <x:c r="JTD103" s="7"/>
      <x:c r="JTE103" s="7"/>
      <x:c r="JTF103" s="7"/>
      <x:c r="JTG103" s="7"/>
      <x:c r="JTH103" s="7"/>
      <x:c r="JTI103" s="7"/>
      <x:c r="JTJ103" s="7"/>
      <x:c r="JTK103" s="7"/>
      <x:c r="JTL103" s="7"/>
      <x:c r="JTM103" s="7"/>
      <x:c r="JTN103" s="7"/>
      <x:c r="JTO103" s="7"/>
      <x:c r="JTP103" s="7"/>
      <x:c r="JTQ103" s="7"/>
      <x:c r="JTR103" s="7"/>
      <x:c r="JTS103" s="7"/>
      <x:c r="JTT103" s="7"/>
      <x:c r="JTU103" s="7"/>
      <x:c r="JTV103" s="7"/>
      <x:c r="JTW103" s="7"/>
      <x:c r="JTX103" s="7"/>
      <x:c r="JTY103" s="7"/>
      <x:c r="JTZ103" s="7"/>
      <x:c r="JUA103" s="7"/>
      <x:c r="JUB103" s="7"/>
      <x:c r="JUC103" s="7"/>
      <x:c r="JUD103" s="7"/>
      <x:c r="JUE103" s="7"/>
      <x:c r="JUF103" s="7"/>
      <x:c r="JUG103" s="7"/>
      <x:c r="JUH103" s="7"/>
      <x:c r="JUI103" s="7"/>
      <x:c r="JUJ103" s="7"/>
      <x:c r="JUK103" s="7"/>
      <x:c r="JUL103" s="7"/>
      <x:c r="JUM103" s="7"/>
      <x:c r="JUN103" s="7"/>
      <x:c r="JUO103" s="7"/>
      <x:c r="JUP103" s="7"/>
      <x:c r="JUQ103" s="7"/>
      <x:c r="JUR103" s="7"/>
      <x:c r="JUS103" s="7"/>
      <x:c r="JUT103" s="7"/>
      <x:c r="JUU103" s="7"/>
      <x:c r="JUV103" s="7"/>
      <x:c r="JUW103" s="7"/>
      <x:c r="JUX103" s="7"/>
      <x:c r="JUY103" s="7"/>
      <x:c r="JUZ103" s="7"/>
      <x:c r="JVA103" s="7"/>
      <x:c r="JVB103" s="7"/>
      <x:c r="JVC103" s="7"/>
      <x:c r="JVD103" s="7"/>
      <x:c r="JVE103" s="7"/>
      <x:c r="JVF103" s="7"/>
      <x:c r="JVG103" s="7"/>
      <x:c r="JVH103" s="7"/>
      <x:c r="JVI103" s="7"/>
      <x:c r="JVJ103" s="7"/>
      <x:c r="JVK103" s="7"/>
      <x:c r="JVL103" s="7"/>
      <x:c r="JVM103" s="7"/>
      <x:c r="JVN103" s="7"/>
      <x:c r="JVO103" s="7"/>
      <x:c r="JVP103" s="7"/>
      <x:c r="JVQ103" s="7"/>
      <x:c r="JVR103" s="7"/>
      <x:c r="JVS103" s="7"/>
      <x:c r="JVT103" s="7"/>
      <x:c r="JVU103" s="7"/>
      <x:c r="JVV103" s="7"/>
      <x:c r="JVW103" s="7"/>
      <x:c r="JVX103" s="7"/>
      <x:c r="JVY103" s="7"/>
      <x:c r="JVZ103" s="7"/>
      <x:c r="JWA103" s="7"/>
      <x:c r="JWB103" s="7"/>
      <x:c r="JWC103" s="7"/>
      <x:c r="JWD103" s="7"/>
      <x:c r="JWE103" s="7"/>
      <x:c r="JWF103" s="7"/>
      <x:c r="JWG103" s="7"/>
      <x:c r="JWH103" s="7"/>
      <x:c r="JWI103" s="7"/>
      <x:c r="JWJ103" s="7"/>
      <x:c r="JWK103" s="7"/>
      <x:c r="JWL103" s="7"/>
      <x:c r="JWM103" s="7"/>
      <x:c r="JWN103" s="7"/>
      <x:c r="JWO103" s="7"/>
      <x:c r="JWP103" s="7"/>
      <x:c r="JWQ103" s="7"/>
      <x:c r="JWR103" s="7"/>
      <x:c r="JWS103" s="7"/>
      <x:c r="JWT103" s="7"/>
      <x:c r="JWU103" s="7"/>
      <x:c r="JWV103" s="7"/>
      <x:c r="JWW103" s="7"/>
      <x:c r="JWX103" s="7"/>
      <x:c r="JWY103" s="7"/>
      <x:c r="JWZ103" s="7"/>
      <x:c r="JXA103" s="7"/>
      <x:c r="JXB103" s="7"/>
      <x:c r="JXC103" s="7"/>
      <x:c r="JXD103" s="7"/>
      <x:c r="JXE103" s="7"/>
      <x:c r="JXF103" s="7"/>
      <x:c r="JXG103" s="7"/>
      <x:c r="JXH103" s="7"/>
      <x:c r="JXI103" s="7"/>
      <x:c r="JXJ103" s="7"/>
      <x:c r="JXK103" s="7"/>
      <x:c r="JXL103" s="7"/>
      <x:c r="JXM103" s="7"/>
      <x:c r="JXN103" s="7"/>
      <x:c r="JXO103" s="7"/>
      <x:c r="JXP103" s="7"/>
      <x:c r="JXQ103" s="7"/>
      <x:c r="JXR103" s="7"/>
      <x:c r="JXS103" s="7"/>
      <x:c r="JXT103" s="7"/>
      <x:c r="JXU103" s="7"/>
      <x:c r="JXV103" s="7"/>
      <x:c r="JXW103" s="7"/>
      <x:c r="JXX103" s="7"/>
      <x:c r="JXY103" s="7"/>
      <x:c r="JXZ103" s="7"/>
      <x:c r="JYA103" s="7"/>
      <x:c r="JYB103" s="7"/>
      <x:c r="JYC103" s="7"/>
      <x:c r="JYD103" s="7"/>
      <x:c r="JYE103" s="7"/>
      <x:c r="JYF103" s="7"/>
      <x:c r="JYG103" s="7"/>
      <x:c r="JYH103" s="7"/>
      <x:c r="JYI103" s="7"/>
      <x:c r="JYJ103" s="7"/>
      <x:c r="JYK103" s="7"/>
      <x:c r="JYL103" s="7"/>
      <x:c r="JYM103" s="7"/>
      <x:c r="JYN103" s="7"/>
      <x:c r="JYO103" s="7"/>
      <x:c r="JYP103" s="7"/>
      <x:c r="JYQ103" s="7"/>
      <x:c r="JYR103" s="7"/>
      <x:c r="JYS103" s="7"/>
      <x:c r="JYT103" s="7"/>
      <x:c r="JYU103" s="7"/>
      <x:c r="JYV103" s="7"/>
      <x:c r="JYW103" s="7"/>
      <x:c r="JYX103" s="7"/>
      <x:c r="JYY103" s="7"/>
      <x:c r="JYZ103" s="7"/>
      <x:c r="JZA103" s="7"/>
      <x:c r="JZB103" s="7"/>
      <x:c r="JZC103" s="7"/>
      <x:c r="JZD103" s="7"/>
      <x:c r="JZE103" s="7"/>
      <x:c r="JZF103" s="7"/>
      <x:c r="JZG103" s="7"/>
      <x:c r="JZH103" s="7"/>
      <x:c r="JZI103" s="7"/>
      <x:c r="JZJ103" s="7"/>
      <x:c r="JZK103" s="7"/>
      <x:c r="JZL103" s="7"/>
      <x:c r="JZM103" s="7"/>
      <x:c r="JZN103" s="7"/>
      <x:c r="JZO103" s="7"/>
      <x:c r="JZP103" s="7"/>
      <x:c r="JZQ103" s="7"/>
      <x:c r="JZR103" s="7"/>
      <x:c r="JZS103" s="7"/>
      <x:c r="JZT103" s="7"/>
      <x:c r="JZU103" s="7"/>
      <x:c r="JZV103" s="7"/>
      <x:c r="JZW103" s="7"/>
      <x:c r="JZX103" s="7"/>
      <x:c r="JZY103" s="7"/>
      <x:c r="JZZ103" s="7"/>
      <x:c r="KAA103" s="7"/>
      <x:c r="KAB103" s="7"/>
      <x:c r="KAC103" s="7"/>
      <x:c r="KAD103" s="7"/>
      <x:c r="KAE103" s="7"/>
      <x:c r="KAF103" s="7"/>
      <x:c r="KAG103" s="7"/>
      <x:c r="KAH103" s="7"/>
      <x:c r="KAI103" s="7"/>
      <x:c r="KAJ103" s="7"/>
      <x:c r="KAK103" s="7"/>
      <x:c r="KAL103" s="7"/>
      <x:c r="KAM103" s="7"/>
      <x:c r="KAN103" s="7"/>
      <x:c r="KAO103" s="7"/>
      <x:c r="KAP103" s="7"/>
      <x:c r="KAQ103" s="7"/>
      <x:c r="KAR103" s="7"/>
      <x:c r="KAS103" s="7"/>
      <x:c r="KAT103" s="7"/>
      <x:c r="KAU103" s="7"/>
      <x:c r="KAV103" s="7"/>
      <x:c r="KAW103" s="7"/>
      <x:c r="KAX103" s="7"/>
      <x:c r="KAY103" s="7"/>
      <x:c r="KAZ103" s="7"/>
      <x:c r="KBA103" s="7"/>
      <x:c r="KBB103" s="7"/>
      <x:c r="KBC103" s="7"/>
      <x:c r="KBD103" s="7"/>
      <x:c r="KBE103" s="7"/>
      <x:c r="KBF103" s="7"/>
      <x:c r="KBG103" s="7"/>
      <x:c r="KBH103" s="7"/>
      <x:c r="KBI103" s="7"/>
      <x:c r="KBJ103" s="7"/>
      <x:c r="KBK103" s="7"/>
      <x:c r="KBL103" s="7"/>
      <x:c r="KBM103" s="7"/>
      <x:c r="KBN103" s="7"/>
      <x:c r="KBO103" s="7"/>
      <x:c r="KBP103" s="7"/>
      <x:c r="KBQ103" s="7"/>
      <x:c r="KBR103" s="7"/>
      <x:c r="KBS103" s="7"/>
      <x:c r="KBT103" s="7"/>
      <x:c r="KBU103" s="7"/>
      <x:c r="KBV103" s="7"/>
      <x:c r="KBW103" s="7"/>
      <x:c r="KBX103" s="7"/>
      <x:c r="KBY103" s="7"/>
      <x:c r="KBZ103" s="7"/>
      <x:c r="KCA103" s="7"/>
      <x:c r="KCB103" s="7"/>
      <x:c r="KCC103" s="7"/>
      <x:c r="KCD103" s="7"/>
      <x:c r="KCE103" s="7"/>
      <x:c r="KCF103" s="7"/>
      <x:c r="KCG103" s="7"/>
      <x:c r="KCH103" s="7"/>
      <x:c r="KCI103" s="7"/>
      <x:c r="KCJ103" s="7"/>
      <x:c r="KCK103" s="7"/>
      <x:c r="KCL103" s="7"/>
      <x:c r="KCM103" s="7"/>
      <x:c r="KCN103" s="7"/>
      <x:c r="KCO103" s="7"/>
      <x:c r="KCP103" s="7"/>
      <x:c r="KCQ103" s="7"/>
      <x:c r="KCR103" s="7"/>
      <x:c r="KCS103" s="7"/>
      <x:c r="KCT103" s="7"/>
      <x:c r="KCU103" s="7"/>
      <x:c r="KCV103" s="7"/>
      <x:c r="KCW103" s="7"/>
      <x:c r="KCX103" s="7"/>
      <x:c r="KCY103" s="7"/>
      <x:c r="KCZ103" s="7"/>
      <x:c r="KDA103" s="7"/>
      <x:c r="KDB103" s="7"/>
      <x:c r="KDC103" s="7"/>
      <x:c r="KDD103" s="7"/>
      <x:c r="KDE103" s="7"/>
      <x:c r="KDF103" s="7"/>
      <x:c r="KDG103" s="7"/>
      <x:c r="KDH103" s="7"/>
      <x:c r="KDI103" s="7"/>
      <x:c r="KDJ103" s="7"/>
      <x:c r="KDK103" s="7"/>
      <x:c r="KDL103" s="7"/>
      <x:c r="KDM103" s="7"/>
      <x:c r="KDN103" s="7"/>
      <x:c r="KDO103" s="7"/>
      <x:c r="KDP103" s="7"/>
      <x:c r="KDQ103" s="7"/>
      <x:c r="KDR103" s="7"/>
      <x:c r="KDS103" s="7"/>
      <x:c r="KDT103" s="7"/>
      <x:c r="KDU103" s="7"/>
      <x:c r="KDV103" s="7"/>
      <x:c r="KDW103" s="7"/>
      <x:c r="KDX103" s="7"/>
      <x:c r="KDY103" s="7"/>
      <x:c r="KDZ103" s="7"/>
      <x:c r="KEA103" s="7"/>
      <x:c r="KEB103" s="7"/>
      <x:c r="KEC103" s="7"/>
      <x:c r="KED103" s="7"/>
      <x:c r="KEE103" s="7"/>
      <x:c r="KEF103" s="7"/>
      <x:c r="KEG103" s="7"/>
      <x:c r="KEH103" s="7"/>
      <x:c r="KEI103" s="7"/>
      <x:c r="KEJ103" s="7"/>
      <x:c r="KEK103" s="7"/>
      <x:c r="KEL103" s="7"/>
      <x:c r="KEM103" s="7"/>
      <x:c r="KEN103" s="7"/>
      <x:c r="KEO103" s="7"/>
      <x:c r="KEP103" s="7"/>
      <x:c r="KEQ103" s="7"/>
      <x:c r="KER103" s="7"/>
      <x:c r="KES103" s="7"/>
      <x:c r="KET103" s="7"/>
      <x:c r="KEU103" s="7"/>
      <x:c r="KEV103" s="7"/>
      <x:c r="KEW103" s="7"/>
      <x:c r="KEX103" s="7"/>
      <x:c r="KEY103" s="7"/>
      <x:c r="KEZ103" s="7"/>
      <x:c r="KFA103" s="7"/>
      <x:c r="KFB103" s="7"/>
      <x:c r="KFC103" s="7"/>
      <x:c r="KFD103" s="7"/>
      <x:c r="KFE103" s="7"/>
      <x:c r="KFF103" s="7"/>
      <x:c r="KFG103" s="7"/>
      <x:c r="KFH103" s="7"/>
      <x:c r="KFI103" s="7"/>
      <x:c r="KFJ103" s="7"/>
      <x:c r="KFK103" s="7"/>
      <x:c r="KFL103" s="7"/>
      <x:c r="KFM103" s="7"/>
      <x:c r="KFN103" s="7"/>
      <x:c r="KFO103" s="7"/>
      <x:c r="KFP103" s="7"/>
      <x:c r="KFQ103" s="7"/>
      <x:c r="KFR103" s="7"/>
      <x:c r="KFS103" s="7"/>
      <x:c r="KFT103" s="7"/>
      <x:c r="KFU103" s="7"/>
      <x:c r="KFV103" s="7"/>
      <x:c r="KFW103" s="7"/>
      <x:c r="KFX103" s="7"/>
      <x:c r="KFY103" s="7"/>
      <x:c r="KFZ103" s="7"/>
      <x:c r="KGA103" s="7"/>
      <x:c r="KGB103" s="7"/>
      <x:c r="KGC103" s="7"/>
      <x:c r="KGD103" s="7"/>
      <x:c r="KGE103" s="7"/>
      <x:c r="KGF103" s="7"/>
      <x:c r="KGG103" s="7"/>
      <x:c r="KGH103" s="7"/>
      <x:c r="KGI103" s="7"/>
      <x:c r="KGJ103" s="7"/>
      <x:c r="KGK103" s="7"/>
      <x:c r="KGL103" s="7"/>
      <x:c r="KGM103" s="7"/>
      <x:c r="KGN103" s="7"/>
      <x:c r="KGO103" s="7"/>
      <x:c r="KGP103" s="7"/>
      <x:c r="KGQ103" s="7"/>
      <x:c r="KGR103" s="7"/>
      <x:c r="KGS103" s="7"/>
      <x:c r="KGT103" s="7"/>
      <x:c r="KGU103" s="7"/>
      <x:c r="KGV103" s="7"/>
      <x:c r="KGW103" s="7"/>
      <x:c r="KGX103" s="7"/>
      <x:c r="KGY103" s="7"/>
      <x:c r="KGZ103" s="7"/>
      <x:c r="KHA103" s="7"/>
      <x:c r="KHB103" s="7"/>
      <x:c r="KHC103" s="7"/>
      <x:c r="KHD103" s="7"/>
      <x:c r="KHE103" s="7"/>
      <x:c r="KHF103" s="7"/>
      <x:c r="KHG103" s="7"/>
      <x:c r="KHH103" s="7"/>
      <x:c r="KHI103" s="7"/>
      <x:c r="KHJ103" s="7"/>
      <x:c r="KHK103" s="7"/>
      <x:c r="KHL103" s="7"/>
      <x:c r="KHM103" s="7"/>
      <x:c r="KHN103" s="7"/>
      <x:c r="KHO103" s="7"/>
      <x:c r="KHP103" s="7"/>
      <x:c r="KHQ103" s="7"/>
      <x:c r="KHR103" s="7"/>
      <x:c r="KHS103" s="7"/>
      <x:c r="KHT103" s="7"/>
      <x:c r="KHU103" s="7"/>
      <x:c r="KHV103" s="7"/>
      <x:c r="KHW103" s="7"/>
      <x:c r="KHX103" s="7"/>
      <x:c r="KHY103" s="7"/>
      <x:c r="KHZ103" s="7"/>
      <x:c r="KIA103" s="7"/>
      <x:c r="KIB103" s="7"/>
      <x:c r="KIC103" s="7"/>
      <x:c r="KID103" s="7"/>
      <x:c r="KIE103" s="7"/>
      <x:c r="KIF103" s="7"/>
      <x:c r="KIG103" s="7"/>
      <x:c r="KIH103" s="7"/>
      <x:c r="KII103" s="7"/>
      <x:c r="KIJ103" s="7"/>
      <x:c r="KIK103" s="7"/>
      <x:c r="KIL103" s="7"/>
      <x:c r="KIM103" s="7"/>
      <x:c r="KIN103" s="7"/>
      <x:c r="KIO103" s="7"/>
      <x:c r="KIP103" s="7"/>
      <x:c r="KIQ103" s="7"/>
      <x:c r="KIR103" s="7"/>
      <x:c r="KIS103" s="7"/>
      <x:c r="KIT103" s="7"/>
      <x:c r="KIU103" s="7"/>
      <x:c r="KIV103" s="7"/>
      <x:c r="KIW103" s="7"/>
      <x:c r="KIX103" s="7"/>
      <x:c r="KIY103" s="7"/>
      <x:c r="KIZ103" s="7"/>
      <x:c r="KJA103" s="7"/>
      <x:c r="KJB103" s="7"/>
      <x:c r="KJC103" s="7"/>
      <x:c r="KJD103" s="7"/>
      <x:c r="KJE103" s="7"/>
      <x:c r="KJF103" s="7"/>
      <x:c r="KJG103" s="7"/>
      <x:c r="KJH103" s="7"/>
      <x:c r="KJI103" s="7"/>
      <x:c r="KJJ103" s="7"/>
      <x:c r="KJK103" s="7"/>
      <x:c r="KJL103" s="7"/>
      <x:c r="KJM103" s="7"/>
      <x:c r="KJN103" s="7"/>
      <x:c r="KJO103" s="7"/>
      <x:c r="KJP103" s="7"/>
      <x:c r="KJQ103" s="7"/>
      <x:c r="KJR103" s="7"/>
      <x:c r="KJS103" s="7"/>
      <x:c r="KJT103" s="7"/>
      <x:c r="KJU103" s="7"/>
      <x:c r="KJV103" s="7"/>
      <x:c r="KJW103" s="7"/>
      <x:c r="KJX103" s="7"/>
      <x:c r="KJY103" s="7"/>
      <x:c r="KJZ103" s="7"/>
      <x:c r="KKA103" s="7"/>
      <x:c r="KKB103" s="7"/>
      <x:c r="KKC103" s="7"/>
      <x:c r="KKD103" s="7"/>
      <x:c r="KKE103" s="7"/>
      <x:c r="KKF103" s="7"/>
      <x:c r="KKG103" s="7"/>
      <x:c r="KKH103" s="7"/>
      <x:c r="KKI103" s="7"/>
      <x:c r="KKJ103" s="7"/>
      <x:c r="KKK103" s="7"/>
      <x:c r="KKL103" s="7"/>
      <x:c r="KKM103" s="7"/>
      <x:c r="KKN103" s="7"/>
      <x:c r="KKO103" s="7"/>
      <x:c r="KKP103" s="7"/>
      <x:c r="KKQ103" s="7"/>
      <x:c r="KKR103" s="7"/>
      <x:c r="KKS103" s="7"/>
      <x:c r="KKT103" s="7"/>
      <x:c r="KKU103" s="7"/>
      <x:c r="KKV103" s="7"/>
      <x:c r="KKW103" s="7"/>
      <x:c r="KKX103" s="7"/>
      <x:c r="KKY103" s="7"/>
      <x:c r="KKZ103" s="7"/>
      <x:c r="KLA103" s="7"/>
      <x:c r="KLB103" s="7"/>
      <x:c r="KLC103" s="7"/>
      <x:c r="KLD103" s="7"/>
      <x:c r="KLE103" s="7"/>
      <x:c r="KLF103" s="7"/>
      <x:c r="KLG103" s="7"/>
      <x:c r="KLH103" s="7"/>
      <x:c r="KLI103" s="7"/>
      <x:c r="KLJ103" s="7"/>
      <x:c r="KLK103" s="7"/>
      <x:c r="KLL103" s="7"/>
      <x:c r="KLM103" s="7"/>
      <x:c r="KLN103" s="7"/>
      <x:c r="KLO103" s="7"/>
      <x:c r="KLP103" s="7"/>
      <x:c r="KLQ103" s="7"/>
      <x:c r="KLR103" s="7"/>
      <x:c r="KLS103" s="7"/>
      <x:c r="KLT103" s="7"/>
      <x:c r="KLU103" s="7"/>
      <x:c r="KLV103" s="7"/>
      <x:c r="KLW103" s="7"/>
      <x:c r="KLX103" s="7"/>
      <x:c r="KLY103" s="7"/>
      <x:c r="KLZ103" s="7"/>
      <x:c r="KMA103" s="7"/>
      <x:c r="KMB103" s="7"/>
      <x:c r="KMC103" s="7"/>
      <x:c r="KMD103" s="7"/>
      <x:c r="KME103" s="7"/>
      <x:c r="KMF103" s="7"/>
      <x:c r="KMG103" s="7"/>
      <x:c r="KMH103" s="7"/>
      <x:c r="KMI103" s="7"/>
      <x:c r="KMJ103" s="7"/>
      <x:c r="KMK103" s="7"/>
      <x:c r="KML103" s="7"/>
      <x:c r="KMM103" s="7"/>
      <x:c r="KMN103" s="7"/>
      <x:c r="KMO103" s="7"/>
      <x:c r="KMP103" s="7"/>
      <x:c r="KMQ103" s="7"/>
      <x:c r="KMR103" s="7"/>
      <x:c r="KMS103" s="7"/>
      <x:c r="KMT103" s="7"/>
      <x:c r="KMU103" s="7"/>
      <x:c r="KMV103" s="7"/>
      <x:c r="KMW103" s="7"/>
      <x:c r="KMX103" s="7"/>
      <x:c r="KMY103" s="7"/>
      <x:c r="KMZ103" s="7"/>
      <x:c r="KNA103" s="7"/>
      <x:c r="KNB103" s="7"/>
      <x:c r="KNC103" s="7"/>
      <x:c r="KND103" s="7"/>
      <x:c r="KNE103" s="7"/>
      <x:c r="KNF103" s="7"/>
      <x:c r="KNG103" s="7"/>
      <x:c r="KNH103" s="7"/>
      <x:c r="KNI103" s="7"/>
      <x:c r="KNJ103" s="7"/>
      <x:c r="KNK103" s="7"/>
      <x:c r="KNL103" s="7"/>
      <x:c r="KNM103" s="7"/>
      <x:c r="KNN103" s="7"/>
      <x:c r="KNO103" s="7"/>
      <x:c r="KNP103" s="7"/>
      <x:c r="KNQ103" s="7"/>
      <x:c r="KNR103" s="7"/>
      <x:c r="KNS103" s="7"/>
      <x:c r="KNT103" s="7"/>
      <x:c r="KNU103" s="7"/>
      <x:c r="KNV103" s="7"/>
      <x:c r="KNW103" s="7"/>
      <x:c r="KNX103" s="7"/>
      <x:c r="KNY103" s="7"/>
      <x:c r="KNZ103" s="7"/>
      <x:c r="KOA103" s="7"/>
      <x:c r="KOB103" s="7"/>
      <x:c r="KOC103" s="7"/>
      <x:c r="KOD103" s="7"/>
      <x:c r="KOE103" s="7"/>
      <x:c r="KOF103" s="7"/>
      <x:c r="KOG103" s="7"/>
      <x:c r="KOH103" s="7"/>
      <x:c r="KOI103" s="7"/>
      <x:c r="KOJ103" s="7"/>
      <x:c r="KOK103" s="7"/>
      <x:c r="KOL103" s="7"/>
      <x:c r="KOM103" s="7"/>
      <x:c r="KON103" s="7"/>
      <x:c r="KOO103" s="7"/>
      <x:c r="KOP103" s="7"/>
      <x:c r="KOQ103" s="7"/>
      <x:c r="KOR103" s="7"/>
      <x:c r="KOS103" s="7"/>
      <x:c r="KOT103" s="7"/>
      <x:c r="KOU103" s="7"/>
      <x:c r="KOV103" s="7"/>
      <x:c r="KOW103" s="7"/>
      <x:c r="KOX103" s="7"/>
      <x:c r="KOY103" s="7"/>
      <x:c r="KOZ103" s="7"/>
      <x:c r="KPA103" s="7"/>
      <x:c r="KPB103" s="7"/>
      <x:c r="KPC103" s="7"/>
      <x:c r="KPD103" s="7"/>
      <x:c r="KPE103" s="7"/>
      <x:c r="KPF103" s="7"/>
      <x:c r="KPG103" s="7"/>
      <x:c r="KPH103" s="7"/>
      <x:c r="KPI103" s="7"/>
      <x:c r="KPJ103" s="7"/>
      <x:c r="KPK103" s="7"/>
      <x:c r="KPL103" s="7"/>
      <x:c r="KPM103" s="7"/>
      <x:c r="KPN103" s="7"/>
      <x:c r="KPO103" s="7"/>
      <x:c r="KPP103" s="7"/>
      <x:c r="KPQ103" s="7"/>
      <x:c r="KPR103" s="7"/>
      <x:c r="KPS103" s="7"/>
      <x:c r="KPT103" s="7"/>
      <x:c r="KPU103" s="7"/>
      <x:c r="KPV103" s="7"/>
      <x:c r="KPW103" s="7"/>
      <x:c r="KPX103" s="7"/>
      <x:c r="KPY103" s="7"/>
      <x:c r="KPZ103" s="7"/>
      <x:c r="KQA103" s="7"/>
      <x:c r="KQB103" s="7"/>
      <x:c r="KQC103" s="7"/>
      <x:c r="KQD103" s="7"/>
      <x:c r="KQE103" s="7"/>
      <x:c r="KQF103" s="7"/>
      <x:c r="KQG103" s="7"/>
      <x:c r="KQH103" s="7"/>
      <x:c r="KQI103" s="7"/>
      <x:c r="KQJ103" s="7"/>
      <x:c r="KQK103" s="7"/>
      <x:c r="KQL103" s="7"/>
      <x:c r="KQM103" s="7"/>
      <x:c r="KQN103" s="7"/>
      <x:c r="KQO103" s="7"/>
      <x:c r="KQP103" s="7"/>
      <x:c r="KQQ103" s="7"/>
      <x:c r="KQR103" s="7"/>
      <x:c r="KQS103" s="7"/>
      <x:c r="KQT103" s="7"/>
      <x:c r="KQU103" s="7"/>
      <x:c r="KQV103" s="7"/>
      <x:c r="KQW103" s="7"/>
      <x:c r="KQX103" s="7"/>
      <x:c r="KQY103" s="7"/>
      <x:c r="KQZ103" s="7"/>
      <x:c r="KRA103" s="7"/>
      <x:c r="KRB103" s="7"/>
      <x:c r="KRC103" s="7"/>
      <x:c r="KRD103" s="7"/>
      <x:c r="KRE103" s="7"/>
      <x:c r="KRF103" s="7"/>
      <x:c r="KRG103" s="7"/>
      <x:c r="KRH103" s="7"/>
      <x:c r="KRI103" s="7"/>
      <x:c r="KRJ103" s="7"/>
      <x:c r="KRK103" s="7"/>
      <x:c r="KRL103" s="7"/>
      <x:c r="KRM103" s="7"/>
      <x:c r="KRN103" s="7"/>
      <x:c r="KRO103" s="7"/>
      <x:c r="KRP103" s="7"/>
      <x:c r="KRQ103" s="7"/>
      <x:c r="KRR103" s="7"/>
      <x:c r="KRS103" s="7"/>
      <x:c r="KRT103" s="7"/>
      <x:c r="KRU103" s="7"/>
      <x:c r="KRV103" s="7"/>
      <x:c r="KRW103" s="7"/>
      <x:c r="KRX103" s="7"/>
      <x:c r="KRY103" s="7"/>
      <x:c r="KRZ103" s="7"/>
      <x:c r="KSA103" s="7"/>
      <x:c r="KSB103" s="7"/>
      <x:c r="KSC103" s="7"/>
      <x:c r="KSD103" s="7"/>
      <x:c r="KSE103" s="7"/>
      <x:c r="KSF103" s="7"/>
      <x:c r="KSG103" s="7"/>
      <x:c r="KSH103" s="7"/>
      <x:c r="KSI103" s="7"/>
      <x:c r="KSJ103" s="7"/>
      <x:c r="KSK103" s="7"/>
      <x:c r="KSL103" s="7"/>
      <x:c r="KSM103" s="7"/>
      <x:c r="KSN103" s="7"/>
      <x:c r="KSO103" s="7"/>
      <x:c r="KSP103" s="7"/>
      <x:c r="KSQ103" s="7"/>
      <x:c r="KSR103" s="7"/>
      <x:c r="KSS103" s="7"/>
      <x:c r="KST103" s="7"/>
      <x:c r="KSU103" s="7"/>
      <x:c r="KSV103" s="7"/>
      <x:c r="KSW103" s="7"/>
      <x:c r="KSX103" s="7"/>
      <x:c r="KSY103" s="7"/>
      <x:c r="KSZ103" s="7"/>
      <x:c r="KTA103" s="7"/>
      <x:c r="KTB103" s="7"/>
      <x:c r="KTC103" s="7"/>
      <x:c r="KTD103" s="7"/>
      <x:c r="KTE103" s="7"/>
      <x:c r="KTF103" s="7"/>
      <x:c r="KTG103" s="7"/>
      <x:c r="KTH103" s="7"/>
      <x:c r="KTI103" s="7"/>
      <x:c r="KTJ103" s="7"/>
      <x:c r="KTK103" s="7"/>
      <x:c r="KTL103" s="7"/>
      <x:c r="KTM103" s="7"/>
      <x:c r="KTN103" s="7"/>
      <x:c r="KTO103" s="7"/>
      <x:c r="KTP103" s="7"/>
      <x:c r="KTQ103" s="7"/>
      <x:c r="KTR103" s="7"/>
      <x:c r="KTS103" s="7"/>
      <x:c r="KTT103" s="7"/>
      <x:c r="KTU103" s="7"/>
      <x:c r="KTV103" s="7"/>
      <x:c r="KTW103" s="7"/>
      <x:c r="KTX103" s="7"/>
      <x:c r="KTY103" s="7"/>
      <x:c r="KTZ103" s="7"/>
      <x:c r="KUA103" s="7"/>
      <x:c r="KUB103" s="7"/>
      <x:c r="KUC103" s="7"/>
      <x:c r="KUD103" s="7"/>
      <x:c r="KUE103" s="7"/>
      <x:c r="KUF103" s="7"/>
      <x:c r="KUG103" s="7"/>
      <x:c r="KUH103" s="7"/>
      <x:c r="KUI103" s="7"/>
      <x:c r="KUJ103" s="7"/>
      <x:c r="KUK103" s="7"/>
      <x:c r="KUL103" s="7"/>
      <x:c r="KUM103" s="7"/>
      <x:c r="KUN103" s="7"/>
      <x:c r="KUO103" s="7"/>
      <x:c r="KUP103" s="7"/>
      <x:c r="KUQ103" s="7"/>
      <x:c r="KUR103" s="7"/>
      <x:c r="KUS103" s="7"/>
      <x:c r="KUT103" s="7"/>
      <x:c r="KUU103" s="7"/>
      <x:c r="KUV103" s="7"/>
      <x:c r="KUW103" s="7"/>
      <x:c r="KUX103" s="7"/>
      <x:c r="KUY103" s="7"/>
      <x:c r="KUZ103" s="7"/>
      <x:c r="KVA103" s="7"/>
      <x:c r="KVB103" s="7"/>
      <x:c r="KVC103" s="7"/>
      <x:c r="KVD103" s="7"/>
      <x:c r="KVE103" s="7"/>
      <x:c r="KVF103" s="7"/>
      <x:c r="KVG103" s="7"/>
      <x:c r="KVH103" s="7"/>
      <x:c r="KVI103" s="7"/>
      <x:c r="KVJ103" s="7"/>
      <x:c r="KVK103" s="7"/>
      <x:c r="KVL103" s="7"/>
      <x:c r="KVM103" s="7"/>
      <x:c r="KVN103" s="7"/>
      <x:c r="KVO103" s="7"/>
      <x:c r="KVP103" s="7"/>
      <x:c r="KVQ103" s="7"/>
      <x:c r="KVR103" s="7"/>
      <x:c r="KVS103" s="7"/>
      <x:c r="KVT103" s="7"/>
      <x:c r="KVU103" s="7"/>
      <x:c r="KVV103" s="7"/>
      <x:c r="KVW103" s="7"/>
      <x:c r="KVX103" s="7"/>
      <x:c r="KVY103" s="7"/>
      <x:c r="KVZ103" s="7"/>
      <x:c r="KWA103" s="7"/>
      <x:c r="KWB103" s="7"/>
      <x:c r="KWC103" s="7"/>
      <x:c r="KWD103" s="7"/>
      <x:c r="KWE103" s="7"/>
      <x:c r="KWF103" s="7"/>
      <x:c r="KWG103" s="7"/>
      <x:c r="KWH103" s="7"/>
      <x:c r="KWI103" s="7"/>
      <x:c r="KWJ103" s="7"/>
      <x:c r="KWK103" s="7"/>
      <x:c r="KWL103" s="7"/>
      <x:c r="KWM103" s="7"/>
      <x:c r="KWN103" s="7"/>
      <x:c r="KWO103" s="7"/>
      <x:c r="KWP103" s="7"/>
      <x:c r="KWQ103" s="7"/>
      <x:c r="KWR103" s="7"/>
      <x:c r="KWS103" s="7"/>
      <x:c r="KWT103" s="7"/>
      <x:c r="KWU103" s="7"/>
      <x:c r="KWV103" s="7"/>
      <x:c r="KWW103" s="7"/>
      <x:c r="KWX103" s="7"/>
      <x:c r="KWY103" s="7"/>
      <x:c r="KWZ103" s="7"/>
      <x:c r="KXA103" s="7"/>
      <x:c r="KXB103" s="7"/>
      <x:c r="KXC103" s="7"/>
      <x:c r="KXD103" s="7"/>
      <x:c r="KXE103" s="7"/>
      <x:c r="KXF103" s="7"/>
      <x:c r="KXG103" s="7"/>
      <x:c r="KXH103" s="7"/>
      <x:c r="KXI103" s="7"/>
      <x:c r="KXJ103" s="7"/>
      <x:c r="KXK103" s="7"/>
      <x:c r="KXL103" s="7"/>
      <x:c r="KXM103" s="7"/>
      <x:c r="KXN103" s="7"/>
      <x:c r="KXO103" s="7"/>
      <x:c r="KXP103" s="7"/>
      <x:c r="KXQ103" s="7"/>
      <x:c r="KXR103" s="7"/>
      <x:c r="KXS103" s="7"/>
      <x:c r="KXT103" s="7"/>
      <x:c r="KXU103" s="7"/>
      <x:c r="KXV103" s="7"/>
      <x:c r="KXW103" s="7"/>
      <x:c r="KXX103" s="7"/>
      <x:c r="KXY103" s="7"/>
      <x:c r="KXZ103" s="7"/>
      <x:c r="KYA103" s="7"/>
      <x:c r="KYB103" s="7"/>
      <x:c r="KYC103" s="7"/>
      <x:c r="KYD103" s="7"/>
      <x:c r="KYE103" s="7"/>
      <x:c r="KYF103" s="7"/>
      <x:c r="KYG103" s="7"/>
      <x:c r="KYH103" s="7"/>
      <x:c r="KYI103" s="7"/>
      <x:c r="KYJ103" s="7"/>
      <x:c r="KYK103" s="7"/>
      <x:c r="KYL103" s="7"/>
      <x:c r="KYM103" s="7"/>
      <x:c r="KYN103" s="7"/>
      <x:c r="KYO103" s="7"/>
      <x:c r="KYP103" s="7"/>
      <x:c r="KYQ103" s="7"/>
      <x:c r="KYR103" s="7"/>
      <x:c r="KYS103" s="7"/>
      <x:c r="KYT103" s="7"/>
      <x:c r="KYU103" s="7"/>
      <x:c r="KYV103" s="7"/>
      <x:c r="KYW103" s="7"/>
      <x:c r="KYX103" s="7"/>
      <x:c r="KYY103" s="7"/>
      <x:c r="KYZ103" s="7"/>
      <x:c r="KZA103" s="7"/>
      <x:c r="KZB103" s="7"/>
      <x:c r="KZC103" s="7"/>
      <x:c r="KZD103" s="7"/>
      <x:c r="KZE103" s="7"/>
      <x:c r="KZF103" s="7"/>
      <x:c r="KZG103" s="7"/>
      <x:c r="KZH103" s="7"/>
      <x:c r="KZI103" s="7"/>
      <x:c r="KZJ103" s="7"/>
      <x:c r="KZK103" s="7"/>
      <x:c r="KZL103" s="7"/>
      <x:c r="KZM103" s="7"/>
      <x:c r="KZN103" s="7"/>
      <x:c r="KZO103" s="7"/>
      <x:c r="KZP103" s="7"/>
      <x:c r="KZQ103" s="7"/>
      <x:c r="KZR103" s="7"/>
      <x:c r="KZS103" s="7"/>
      <x:c r="KZT103" s="7"/>
      <x:c r="KZU103" s="7"/>
      <x:c r="KZV103" s="7"/>
      <x:c r="KZW103" s="7"/>
      <x:c r="KZX103" s="7"/>
      <x:c r="KZY103" s="7"/>
      <x:c r="KZZ103" s="7"/>
      <x:c r="LAA103" s="7"/>
      <x:c r="LAB103" s="7"/>
      <x:c r="LAC103" s="7"/>
      <x:c r="LAD103" s="7"/>
      <x:c r="LAE103" s="7"/>
      <x:c r="LAF103" s="7"/>
      <x:c r="LAG103" s="7"/>
      <x:c r="LAH103" s="7"/>
      <x:c r="LAI103" s="7"/>
      <x:c r="LAJ103" s="7"/>
      <x:c r="LAK103" s="7"/>
      <x:c r="LAL103" s="7"/>
      <x:c r="LAM103" s="7"/>
      <x:c r="LAN103" s="7"/>
      <x:c r="LAO103" s="7"/>
      <x:c r="LAP103" s="7"/>
      <x:c r="LAQ103" s="7"/>
      <x:c r="LAR103" s="7"/>
      <x:c r="LAS103" s="7"/>
      <x:c r="LAT103" s="7"/>
      <x:c r="LAU103" s="7"/>
      <x:c r="LAV103" s="7"/>
      <x:c r="LAW103" s="7"/>
      <x:c r="LAX103" s="7"/>
      <x:c r="LAY103" s="7"/>
      <x:c r="LAZ103" s="7"/>
      <x:c r="LBA103" s="7"/>
      <x:c r="LBB103" s="7"/>
      <x:c r="LBC103" s="7"/>
      <x:c r="LBD103" s="7"/>
      <x:c r="LBE103" s="7"/>
      <x:c r="LBF103" s="7"/>
      <x:c r="LBG103" s="7"/>
      <x:c r="LBH103" s="7"/>
      <x:c r="LBI103" s="7"/>
      <x:c r="LBJ103" s="7"/>
      <x:c r="LBK103" s="7"/>
      <x:c r="LBL103" s="7"/>
      <x:c r="LBM103" s="7"/>
      <x:c r="LBN103" s="7"/>
      <x:c r="LBO103" s="7"/>
      <x:c r="LBP103" s="7"/>
      <x:c r="LBQ103" s="7"/>
      <x:c r="LBR103" s="7"/>
      <x:c r="LBS103" s="7"/>
      <x:c r="LBT103" s="7"/>
      <x:c r="LBU103" s="7"/>
      <x:c r="LBV103" s="7"/>
      <x:c r="LBW103" s="7"/>
      <x:c r="LBX103" s="7"/>
      <x:c r="LBY103" s="7"/>
      <x:c r="LBZ103" s="7"/>
      <x:c r="LCA103" s="7"/>
      <x:c r="LCB103" s="7"/>
      <x:c r="LCC103" s="7"/>
      <x:c r="LCD103" s="7"/>
      <x:c r="LCE103" s="7"/>
      <x:c r="LCF103" s="7"/>
      <x:c r="LCG103" s="7"/>
      <x:c r="LCH103" s="7"/>
      <x:c r="LCI103" s="7"/>
      <x:c r="LCJ103" s="7"/>
      <x:c r="LCK103" s="7"/>
      <x:c r="LCL103" s="7"/>
      <x:c r="LCM103" s="7"/>
      <x:c r="LCN103" s="7"/>
      <x:c r="LCO103" s="7"/>
      <x:c r="LCP103" s="7"/>
      <x:c r="LCQ103" s="7"/>
      <x:c r="LCR103" s="7"/>
      <x:c r="LCS103" s="7"/>
      <x:c r="LCT103" s="7"/>
      <x:c r="LCU103" s="7"/>
      <x:c r="LCV103" s="7"/>
      <x:c r="LCW103" s="7"/>
      <x:c r="LCX103" s="7"/>
      <x:c r="LCY103" s="7"/>
      <x:c r="LCZ103" s="7"/>
      <x:c r="LDA103" s="7"/>
      <x:c r="LDB103" s="7"/>
      <x:c r="LDC103" s="7"/>
      <x:c r="LDD103" s="7"/>
      <x:c r="LDE103" s="7"/>
      <x:c r="LDF103" s="7"/>
      <x:c r="LDG103" s="7"/>
      <x:c r="LDH103" s="7"/>
      <x:c r="LDI103" s="7"/>
      <x:c r="LDJ103" s="7"/>
      <x:c r="LDK103" s="7"/>
      <x:c r="LDL103" s="7"/>
      <x:c r="LDM103" s="7"/>
      <x:c r="LDN103" s="7"/>
      <x:c r="LDO103" s="7"/>
      <x:c r="LDP103" s="7"/>
      <x:c r="LDQ103" s="7"/>
      <x:c r="LDR103" s="7"/>
      <x:c r="LDS103" s="7"/>
      <x:c r="LDT103" s="7"/>
      <x:c r="LDU103" s="7"/>
      <x:c r="LDV103" s="7"/>
      <x:c r="LDW103" s="7"/>
      <x:c r="LDX103" s="7"/>
      <x:c r="LDY103" s="7"/>
      <x:c r="LDZ103" s="7"/>
      <x:c r="LEA103" s="7"/>
      <x:c r="LEB103" s="7"/>
      <x:c r="LEC103" s="7"/>
      <x:c r="LED103" s="7"/>
      <x:c r="LEE103" s="7"/>
      <x:c r="LEF103" s="7"/>
      <x:c r="LEG103" s="7"/>
      <x:c r="LEH103" s="7"/>
      <x:c r="LEI103" s="7"/>
      <x:c r="LEJ103" s="7"/>
      <x:c r="LEK103" s="7"/>
      <x:c r="LEL103" s="7"/>
      <x:c r="LEM103" s="7"/>
      <x:c r="LEN103" s="7"/>
      <x:c r="LEO103" s="7"/>
      <x:c r="LEP103" s="7"/>
      <x:c r="LEQ103" s="7"/>
      <x:c r="LER103" s="7"/>
      <x:c r="LES103" s="7"/>
      <x:c r="LET103" s="7"/>
      <x:c r="LEU103" s="7"/>
      <x:c r="LEV103" s="7"/>
      <x:c r="LEW103" s="7"/>
      <x:c r="LEX103" s="7"/>
      <x:c r="LEY103" s="7"/>
      <x:c r="LEZ103" s="7"/>
      <x:c r="LFA103" s="7"/>
      <x:c r="LFB103" s="7"/>
      <x:c r="LFC103" s="7"/>
      <x:c r="LFD103" s="7"/>
      <x:c r="LFE103" s="7"/>
      <x:c r="LFF103" s="7"/>
      <x:c r="LFG103" s="7"/>
      <x:c r="LFH103" s="7"/>
      <x:c r="LFI103" s="7"/>
      <x:c r="LFJ103" s="7"/>
      <x:c r="LFK103" s="7"/>
      <x:c r="LFL103" s="7"/>
      <x:c r="LFM103" s="7"/>
      <x:c r="LFN103" s="7"/>
      <x:c r="LFO103" s="7"/>
      <x:c r="LFP103" s="7"/>
      <x:c r="LFQ103" s="7"/>
      <x:c r="LFR103" s="7"/>
      <x:c r="LFS103" s="7"/>
      <x:c r="LFT103" s="7"/>
      <x:c r="LFU103" s="7"/>
      <x:c r="LFV103" s="7"/>
      <x:c r="LFW103" s="7"/>
      <x:c r="LFX103" s="7"/>
      <x:c r="LFY103" s="7"/>
      <x:c r="LFZ103" s="7"/>
      <x:c r="LGA103" s="7"/>
      <x:c r="LGB103" s="7"/>
      <x:c r="LGC103" s="7"/>
      <x:c r="LGD103" s="7"/>
      <x:c r="LGE103" s="7"/>
      <x:c r="LGF103" s="7"/>
      <x:c r="LGG103" s="7"/>
      <x:c r="LGH103" s="7"/>
      <x:c r="LGI103" s="7"/>
      <x:c r="LGJ103" s="7"/>
      <x:c r="LGK103" s="7"/>
      <x:c r="LGL103" s="7"/>
      <x:c r="LGM103" s="7"/>
      <x:c r="LGN103" s="7"/>
      <x:c r="LGO103" s="7"/>
      <x:c r="LGP103" s="7"/>
      <x:c r="LGQ103" s="7"/>
      <x:c r="LGR103" s="7"/>
      <x:c r="LGS103" s="7"/>
      <x:c r="LGT103" s="7"/>
      <x:c r="LGU103" s="7"/>
      <x:c r="LGV103" s="7"/>
      <x:c r="LGW103" s="7"/>
      <x:c r="LGX103" s="7"/>
      <x:c r="LGY103" s="7"/>
      <x:c r="LGZ103" s="7"/>
      <x:c r="LHA103" s="7"/>
      <x:c r="LHB103" s="7"/>
      <x:c r="LHC103" s="7"/>
      <x:c r="LHD103" s="7"/>
      <x:c r="LHE103" s="7"/>
      <x:c r="LHF103" s="7"/>
      <x:c r="LHG103" s="7"/>
      <x:c r="LHH103" s="7"/>
      <x:c r="LHI103" s="7"/>
      <x:c r="LHJ103" s="7"/>
      <x:c r="LHK103" s="7"/>
      <x:c r="LHL103" s="7"/>
      <x:c r="LHM103" s="7"/>
      <x:c r="LHN103" s="7"/>
      <x:c r="LHO103" s="7"/>
      <x:c r="LHP103" s="7"/>
      <x:c r="LHQ103" s="7"/>
      <x:c r="LHR103" s="7"/>
      <x:c r="LHS103" s="7"/>
      <x:c r="LHT103" s="7"/>
      <x:c r="LHU103" s="7"/>
      <x:c r="LHV103" s="7"/>
      <x:c r="LHW103" s="7"/>
      <x:c r="LHX103" s="7"/>
      <x:c r="LHY103" s="7"/>
      <x:c r="LHZ103" s="7"/>
      <x:c r="LIA103" s="7"/>
      <x:c r="LIB103" s="7"/>
      <x:c r="LIC103" s="7"/>
      <x:c r="LID103" s="7"/>
      <x:c r="LIE103" s="7"/>
      <x:c r="LIF103" s="7"/>
      <x:c r="LIG103" s="7"/>
      <x:c r="LIH103" s="7"/>
      <x:c r="LII103" s="7"/>
      <x:c r="LIJ103" s="7"/>
      <x:c r="LIK103" s="7"/>
      <x:c r="LIL103" s="7"/>
      <x:c r="LIM103" s="7"/>
      <x:c r="LIN103" s="7"/>
      <x:c r="LIO103" s="7"/>
      <x:c r="LIP103" s="7"/>
      <x:c r="LIQ103" s="7"/>
      <x:c r="LIR103" s="7"/>
      <x:c r="LIS103" s="7"/>
      <x:c r="LIT103" s="7"/>
      <x:c r="LIU103" s="7"/>
      <x:c r="LIV103" s="7"/>
      <x:c r="LIW103" s="7"/>
      <x:c r="LIX103" s="7"/>
      <x:c r="LIY103" s="7"/>
      <x:c r="LIZ103" s="7"/>
      <x:c r="LJA103" s="7"/>
      <x:c r="LJB103" s="7"/>
      <x:c r="LJC103" s="7"/>
      <x:c r="LJD103" s="7"/>
      <x:c r="LJE103" s="7"/>
      <x:c r="LJF103" s="7"/>
      <x:c r="LJG103" s="7"/>
      <x:c r="LJH103" s="7"/>
      <x:c r="LJI103" s="7"/>
      <x:c r="LJJ103" s="7"/>
      <x:c r="LJK103" s="7"/>
      <x:c r="LJL103" s="7"/>
      <x:c r="LJM103" s="7"/>
      <x:c r="LJN103" s="7"/>
      <x:c r="LJO103" s="7"/>
      <x:c r="LJP103" s="7"/>
      <x:c r="LJQ103" s="7"/>
      <x:c r="LJR103" s="7"/>
      <x:c r="LJS103" s="7"/>
      <x:c r="LJT103" s="7"/>
      <x:c r="LJU103" s="7"/>
      <x:c r="LJV103" s="7"/>
      <x:c r="LJW103" s="7"/>
      <x:c r="LJX103" s="7"/>
      <x:c r="LJY103" s="7"/>
      <x:c r="LJZ103" s="7"/>
      <x:c r="LKA103" s="7"/>
      <x:c r="LKB103" s="7"/>
      <x:c r="LKC103" s="7"/>
      <x:c r="LKD103" s="7"/>
      <x:c r="LKE103" s="7"/>
      <x:c r="LKF103" s="7"/>
      <x:c r="LKG103" s="7"/>
      <x:c r="LKH103" s="7"/>
      <x:c r="LKI103" s="7"/>
      <x:c r="LKJ103" s="7"/>
      <x:c r="LKK103" s="7"/>
      <x:c r="LKL103" s="7"/>
      <x:c r="LKM103" s="7"/>
      <x:c r="LKN103" s="7"/>
      <x:c r="LKO103" s="7"/>
      <x:c r="LKP103" s="7"/>
      <x:c r="LKQ103" s="7"/>
      <x:c r="LKR103" s="7"/>
      <x:c r="LKS103" s="7"/>
      <x:c r="LKT103" s="7"/>
      <x:c r="LKU103" s="7"/>
      <x:c r="LKV103" s="7"/>
      <x:c r="LKW103" s="7"/>
      <x:c r="LKX103" s="7"/>
      <x:c r="LKY103" s="7"/>
      <x:c r="LKZ103" s="7"/>
      <x:c r="LLA103" s="7"/>
      <x:c r="LLB103" s="7"/>
      <x:c r="LLC103" s="7"/>
      <x:c r="LLD103" s="7"/>
      <x:c r="LLE103" s="7"/>
      <x:c r="LLF103" s="7"/>
      <x:c r="LLG103" s="7"/>
      <x:c r="LLH103" s="7"/>
      <x:c r="LLI103" s="7"/>
      <x:c r="LLJ103" s="7"/>
      <x:c r="LLK103" s="7"/>
      <x:c r="LLL103" s="7"/>
      <x:c r="LLM103" s="7"/>
      <x:c r="LLN103" s="7"/>
      <x:c r="LLO103" s="7"/>
      <x:c r="LLP103" s="7"/>
      <x:c r="LLQ103" s="7"/>
      <x:c r="LLR103" s="7"/>
      <x:c r="LLS103" s="7"/>
      <x:c r="LLT103" s="7"/>
      <x:c r="LLU103" s="7"/>
      <x:c r="LLV103" s="7"/>
      <x:c r="LLW103" s="7"/>
      <x:c r="LLX103" s="7"/>
      <x:c r="LLY103" s="7"/>
      <x:c r="LLZ103" s="7"/>
      <x:c r="LMA103" s="7"/>
      <x:c r="LMB103" s="7"/>
      <x:c r="LMC103" s="7"/>
      <x:c r="LMD103" s="7"/>
      <x:c r="LME103" s="7"/>
      <x:c r="LMF103" s="7"/>
      <x:c r="LMG103" s="7"/>
      <x:c r="LMH103" s="7"/>
      <x:c r="LMI103" s="7"/>
      <x:c r="LMJ103" s="7"/>
      <x:c r="LMK103" s="7"/>
      <x:c r="LML103" s="7"/>
      <x:c r="LMM103" s="7"/>
      <x:c r="LMN103" s="7"/>
      <x:c r="LMO103" s="7"/>
      <x:c r="LMP103" s="7"/>
      <x:c r="LMQ103" s="7"/>
      <x:c r="LMR103" s="7"/>
      <x:c r="LMS103" s="7"/>
      <x:c r="LMT103" s="7"/>
      <x:c r="LMU103" s="7"/>
      <x:c r="LMV103" s="7"/>
      <x:c r="LMW103" s="7"/>
      <x:c r="LMX103" s="7"/>
      <x:c r="LMY103" s="7"/>
      <x:c r="LMZ103" s="7"/>
      <x:c r="LNA103" s="7"/>
      <x:c r="LNB103" s="7"/>
      <x:c r="LNC103" s="7"/>
      <x:c r="LND103" s="7"/>
      <x:c r="LNE103" s="7"/>
      <x:c r="LNF103" s="7"/>
      <x:c r="LNG103" s="7"/>
      <x:c r="LNH103" s="7"/>
      <x:c r="LNI103" s="7"/>
      <x:c r="LNJ103" s="7"/>
      <x:c r="LNK103" s="7"/>
      <x:c r="LNL103" s="7"/>
      <x:c r="LNM103" s="7"/>
      <x:c r="LNN103" s="7"/>
      <x:c r="LNO103" s="7"/>
      <x:c r="LNP103" s="7"/>
      <x:c r="LNQ103" s="7"/>
      <x:c r="LNR103" s="7"/>
      <x:c r="LNS103" s="7"/>
      <x:c r="LNT103" s="7"/>
      <x:c r="LNU103" s="7"/>
      <x:c r="LNV103" s="7"/>
      <x:c r="LNW103" s="7"/>
      <x:c r="LNX103" s="7"/>
      <x:c r="LNY103" s="7"/>
      <x:c r="LNZ103" s="7"/>
      <x:c r="LOA103" s="7"/>
      <x:c r="LOB103" s="7"/>
      <x:c r="LOC103" s="7"/>
      <x:c r="LOD103" s="7"/>
      <x:c r="LOE103" s="7"/>
      <x:c r="LOF103" s="7"/>
      <x:c r="LOG103" s="7"/>
      <x:c r="LOH103" s="7"/>
      <x:c r="LOI103" s="7"/>
      <x:c r="LOJ103" s="7"/>
      <x:c r="LOK103" s="7"/>
      <x:c r="LOL103" s="7"/>
      <x:c r="LOM103" s="7"/>
      <x:c r="LON103" s="7"/>
      <x:c r="LOO103" s="7"/>
      <x:c r="LOP103" s="7"/>
      <x:c r="LOQ103" s="7"/>
      <x:c r="LOR103" s="7"/>
      <x:c r="LOS103" s="7"/>
      <x:c r="LOT103" s="7"/>
      <x:c r="LOU103" s="7"/>
      <x:c r="LOV103" s="7"/>
      <x:c r="LOW103" s="7"/>
      <x:c r="LOX103" s="7"/>
      <x:c r="LOY103" s="7"/>
      <x:c r="LOZ103" s="7"/>
      <x:c r="LPA103" s="7"/>
      <x:c r="LPB103" s="7"/>
      <x:c r="LPC103" s="7"/>
      <x:c r="LPD103" s="7"/>
      <x:c r="LPE103" s="7"/>
      <x:c r="LPF103" s="7"/>
      <x:c r="LPG103" s="7"/>
      <x:c r="LPH103" s="7"/>
      <x:c r="LPI103" s="7"/>
      <x:c r="LPJ103" s="7"/>
      <x:c r="LPK103" s="7"/>
      <x:c r="LPL103" s="7"/>
      <x:c r="LPM103" s="7"/>
      <x:c r="LPN103" s="7"/>
      <x:c r="LPO103" s="7"/>
      <x:c r="LPP103" s="7"/>
      <x:c r="LPQ103" s="7"/>
      <x:c r="LPR103" s="7"/>
      <x:c r="LPS103" s="7"/>
      <x:c r="LPT103" s="7"/>
      <x:c r="LPU103" s="7"/>
      <x:c r="LPV103" s="7"/>
      <x:c r="LPW103" s="7"/>
      <x:c r="LPX103" s="7"/>
      <x:c r="LPY103" s="7"/>
      <x:c r="LPZ103" s="7"/>
      <x:c r="LQA103" s="7"/>
      <x:c r="LQB103" s="7"/>
      <x:c r="LQC103" s="7"/>
      <x:c r="LQD103" s="7"/>
      <x:c r="LQE103" s="7"/>
      <x:c r="LQF103" s="7"/>
      <x:c r="LQG103" s="7"/>
      <x:c r="LQH103" s="7"/>
      <x:c r="LQI103" s="7"/>
      <x:c r="LQJ103" s="7"/>
      <x:c r="LQK103" s="7"/>
      <x:c r="LQL103" s="7"/>
      <x:c r="LQM103" s="7"/>
      <x:c r="LQN103" s="7"/>
      <x:c r="LQO103" s="7"/>
      <x:c r="LQP103" s="7"/>
      <x:c r="LQQ103" s="7"/>
      <x:c r="LQR103" s="7"/>
      <x:c r="LQS103" s="7"/>
      <x:c r="LQT103" s="7"/>
      <x:c r="LQU103" s="7"/>
      <x:c r="LQV103" s="7"/>
      <x:c r="LQW103" s="7"/>
      <x:c r="LQX103" s="7"/>
      <x:c r="LQY103" s="7"/>
      <x:c r="LQZ103" s="7"/>
      <x:c r="LRA103" s="7"/>
      <x:c r="LRB103" s="7"/>
      <x:c r="LRC103" s="7"/>
      <x:c r="LRD103" s="7"/>
      <x:c r="LRE103" s="7"/>
      <x:c r="LRF103" s="7"/>
      <x:c r="LRG103" s="7"/>
      <x:c r="LRH103" s="7"/>
      <x:c r="LRI103" s="7"/>
      <x:c r="LRJ103" s="7"/>
      <x:c r="LRK103" s="7"/>
      <x:c r="LRL103" s="7"/>
      <x:c r="LRM103" s="7"/>
      <x:c r="LRN103" s="7"/>
      <x:c r="LRO103" s="7"/>
      <x:c r="LRP103" s="7"/>
      <x:c r="LRQ103" s="7"/>
      <x:c r="LRR103" s="7"/>
      <x:c r="LRS103" s="7"/>
      <x:c r="LRT103" s="7"/>
      <x:c r="LRU103" s="7"/>
      <x:c r="LRV103" s="7"/>
      <x:c r="LRW103" s="7"/>
      <x:c r="LRX103" s="7"/>
      <x:c r="LRY103" s="7"/>
      <x:c r="LRZ103" s="7"/>
      <x:c r="LSA103" s="7"/>
      <x:c r="LSB103" s="7"/>
      <x:c r="LSC103" s="7"/>
      <x:c r="LSD103" s="7"/>
      <x:c r="LSE103" s="7"/>
      <x:c r="LSF103" s="7"/>
      <x:c r="LSG103" s="7"/>
      <x:c r="LSH103" s="7"/>
      <x:c r="LSI103" s="7"/>
      <x:c r="LSJ103" s="7"/>
      <x:c r="LSK103" s="7"/>
      <x:c r="LSL103" s="7"/>
      <x:c r="LSM103" s="7"/>
      <x:c r="LSN103" s="7"/>
      <x:c r="LSO103" s="7"/>
      <x:c r="LSP103" s="7"/>
      <x:c r="LSQ103" s="7"/>
      <x:c r="LSR103" s="7"/>
      <x:c r="LSS103" s="7"/>
      <x:c r="LST103" s="7"/>
      <x:c r="LSU103" s="7"/>
      <x:c r="LSV103" s="7"/>
      <x:c r="LSW103" s="7"/>
      <x:c r="LSX103" s="7"/>
      <x:c r="LSY103" s="7"/>
      <x:c r="LSZ103" s="7"/>
      <x:c r="LTA103" s="7"/>
      <x:c r="LTB103" s="7"/>
      <x:c r="LTC103" s="7"/>
      <x:c r="LTD103" s="7"/>
      <x:c r="LTE103" s="7"/>
      <x:c r="LTF103" s="7"/>
      <x:c r="LTG103" s="7"/>
      <x:c r="LTH103" s="7"/>
      <x:c r="LTI103" s="7"/>
      <x:c r="LTJ103" s="7"/>
      <x:c r="LTK103" s="7"/>
      <x:c r="LTL103" s="7"/>
      <x:c r="LTM103" s="7"/>
      <x:c r="LTN103" s="7"/>
      <x:c r="LTO103" s="7"/>
      <x:c r="LTP103" s="7"/>
      <x:c r="LTQ103" s="7"/>
      <x:c r="LTR103" s="7"/>
      <x:c r="LTS103" s="7"/>
      <x:c r="LTT103" s="7"/>
      <x:c r="LTU103" s="7"/>
      <x:c r="LTV103" s="7"/>
      <x:c r="LTW103" s="7"/>
      <x:c r="LTX103" s="7"/>
      <x:c r="LTY103" s="7"/>
      <x:c r="LTZ103" s="7"/>
      <x:c r="LUA103" s="7"/>
      <x:c r="LUB103" s="7"/>
      <x:c r="LUC103" s="7"/>
      <x:c r="LUD103" s="7"/>
      <x:c r="LUE103" s="7"/>
      <x:c r="LUF103" s="7"/>
      <x:c r="LUG103" s="7"/>
      <x:c r="LUH103" s="7"/>
      <x:c r="LUI103" s="7"/>
      <x:c r="LUJ103" s="7"/>
      <x:c r="LUK103" s="7"/>
      <x:c r="LUL103" s="7"/>
      <x:c r="LUM103" s="7"/>
      <x:c r="LUN103" s="7"/>
      <x:c r="LUO103" s="7"/>
      <x:c r="LUP103" s="7"/>
      <x:c r="LUQ103" s="7"/>
      <x:c r="LUR103" s="7"/>
      <x:c r="LUS103" s="7"/>
      <x:c r="LUT103" s="7"/>
      <x:c r="LUU103" s="7"/>
      <x:c r="LUV103" s="7"/>
      <x:c r="LUW103" s="7"/>
      <x:c r="LUX103" s="7"/>
      <x:c r="LUY103" s="7"/>
      <x:c r="LUZ103" s="7"/>
      <x:c r="LVA103" s="7"/>
      <x:c r="LVB103" s="7"/>
      <x:c r="LVC103" s="7"/>
      <x:c r="LVD103" s="7"/>
      <x:c r="LVE103" s="7"/>
      <x:c r="LVF103" s="7"/>
      <x:c r="LVG103" s="7"/>
      <x:c r="LVH103" s="7"/>
      <x:c r="LVI103" s="7"/>
      <x:c r="LVJ103" s="7"/>
      <x:c r="LVK103" s="7"/>
      <x:c r="LVL103" s="7"/>
      <x:c r="LVM103" s="7"/>
      <x:c r="LVN103" s="7"/>
      <x:c r="LVO103" s="7"/>
      <x:c r="LVP103" s="7"/>
      <x:c r="LVQ103" s="7"/>
      <x:c r="LVR103" s="7"/>
      <x:c r="LVS103" s="7"/>
      <x:c r="LVT103" s="7"/>
      <x:c r="LVU103" s="7"/>
      <x:c r="LVV103" s="7"/>
      <x:c r="LVW103" s="7"/>
      <x:c r="LVX103" s="7"/>
      <x:c r="LVY103" s="7"/>
      <x:c r="LVZ103" s="7"/>
      <x:c r="LWA103" s="7"/>
      <x:c r="LWB103" s="7"/>
      <x:c r="LWC103" s="7"/>
      <x:c r="LWD103" s="7"/>
      <x:c r="LWE103" s="7"/>
      <x:c r="LWF103" s="7"/>
      <x:c r="LWG103" s="7"/>
      <x:c r="LWH103" s="7"/>
      <x:c r="LWI103" s="7"/>
      <x:c r="LWJ103" s="7"/>
      <x:c r="LWK103" s="7"/>
      <x:c r="LWL103" s="7"/>
      <x:c r="LWM103" s="7"/>
      <x:c r="LWN103" s="7"/>
      <x:c r="LWO103" s="7"/>
      <x:c r="LWP103" s="7"/>
      <x:c r="LWQ103" s="7"/>
      <x:c r="LWR103" s="7"/>
      <x:c r="LWS103" s="7"/>
      <x:c r="LWT103" s="7"/>
      <x:c r="LWU103" s="7"/>
      <x:c r="LWV103" s="7"/>
      <x:c r="LWW103" s="7"/>
      <x:c r="LWX103" s="7"/>
      <x:c r="LWY103" s="7"/>
      <x:c r="LWZ103" s="7"/>
      <x:c r="LXA103" s="7"/>
      <x:c r="LXB103" s="7"/>
      <x:c r="LXC103" s="7"/>
      <x:c r="LXD103" s="7"/>
      <x:c r="LXE103" s="7"/>
      <x:c r="LXF103" s="7"/>
      <x:c r="LXG103" s="7"/>
      <x:c r="LXH103" s="7"/>
      <x:c r="LXI103" s="7"/>
      <x:c r="LXJ103" s="7"/>
      <x:c r="LXK103" s="7"/>
      <x:c r="LXL103" s="7"/>
      <x:c r="LXM103" s="7"/>
      <x:c r="LXN103" s="7"/>
      <x:c r="LXO103" s="7"/>
      <x:c r="LXP103" s="7"/>
      <x:c r="LXQ103" s="7"/>
      <x:c r="LXR103" s="7"/>
      <x:c r="LXS103" s="7"/>
      <x:c r="LXT103" s="7"/>
      <x:c r="LXU103" s="7"/>
      <x:c r="LXV103" s="7"/>
      <x:c r="LXW103" s="7"/>
      <x:c r="LXX103" s="7"/>
      <x:c r="LXY103" s="7"/>
      <x:c r="LXZ103" s="7"/>
      <x:c r="LYA103" s="7"/>
      <x:c r="LYB103" s="7"/>
      <x:c r="LYC103" s="7"/>
      <x:c r="LYD103" s="7"/>
      <x:c r="LYE103" s="7"/>
      <x:c r="LYF103" s="7"/>
      <x:c r="LYG103" s="7"/>
      <x:c r="LYH103" s="7"/>
      <x:c r="LYI103" s="7"/>
      <x:c r="LYJ103" s="7"/>
      <x:c r="LYK103" s="7"/>
      <x:c r="LYL103" s="7"/>
      <x:c r="LYM103" s="7"/>
      <x:c r="LYN103" s="7"/>
      <x:c r="LYO103" s="7"/>
      <x:c r="LYP103" s="7"/>
      <x:c r="LYQ103" s="7"/>
      <x:c r="LYR103" s="7"/>
      <x:c r="LYS103" s="7"/>
      <x:c r="LYT103" s="7"/>
      <x:c r="LYU103" s="7"/>
      <x:c r="LYV103" s="7"/>
      <x:c r="LYW103" s="7"/>
      <x:c r="LYX103" s="7"/>
      <x:c r="LYY103" s="7"/>
      <x:c r="LYZ103" s="7"/>
      <x:c r="LZA103" s="7"/>
      <x:c r="LZB103" s="7"/>
      <x:c r="LZC103" s="7"/>
      <x:c r="LZD103" s="7"/>
      <x:c r="LZE103" s="7"/>
      <x:c r="LZF103" s="7"/>
      <x:c r="LZG103" s="7"/>
      <x:c r="LZH103" s="7"/>
      <x:c r="LZI103" s="7"/>
      <x:c r="LZJ103" s="7"/>
      <x:c r="LZK103" s="7"/>
      <x:c r="LZL103" s="7"/>
      <x:c r="LZM103" s="7"/>
      <x:c r="LZN103" s="7"/>
      <x:c r="LZO103" s="7"/>
      <x:c r="LZP103" s="7"/>
      <x:c r="LZQ103" s="7"/>
      <x:c r="LZR103" s="7"/>
      <x:c r="LZS103" s="7"/>
      <x:c r="LZT103" s="7"/>
      <x:c r="LZU103" s="7"/>
      <x:c r="LZV103" s="7"/>
      <x:c r="LZW103" s="7"/>
      <x:c r="LZX103" s="7"/>
      <x:c r="LZY103" s="7"/>
      <x:c r="LZZ103" s="7"/>
      <x:c r="MAA103" s="7"/>
      <x:c r="MAB103" s="7"/>
      <x:c r="MAC103" s="7"/>
      <x:c r="MAD103" s="7"/>
      <x:c r="MAE103" s="7"/>
      <x:c r="MAF103" s="7"/>
      <x:c r="MAG103" s="7"/>
      <x:c r="MAH103" s="7"/>
      <x:c r="MAI103" s="7"/>
      <x:c r="MAJ103" s="7"/>
      <x:c r="MAK103" s="7"/>
      <x:c r="MAL103" s="7"/>
      <x:c r="MAM103" s="7"/>
      <x:c r="MAN103" s="7"/>
      <x:c r="MAO103" s="7"/>
      <x:c r="MAP103" s="7"/>
      <x:c r="MAQ103" s="7"/>
      <x:c r="MAR103" s="7"/>
      <x:c r="MAS103" s="7"/>
      <x:c r="MAT103" s="7"/>
      <x:c r="MAU103" s="7"/>
      <x:c r="MAV103" s="7"/>
      <x:c r="MAW103" s="7"/>
      <x:c r="MAX103" s="7"/>
      <x:c r="MAY103" s="7"/>
      <x:c r="MAZ103" s="7"/>
      <x:c r="MBA103" s="7"/>
      <x:c r="MBB103" s="7"/>
      <x:c r="MBC103" s="7"/>
      <x:c r="MBD103" s="7"/>
      <x:c r="MBE103" s="7"/>
      <x:c r="MBF103" s="7"/>
      <x:c r="MBG103" s="7"/>
      <x:c r="MBH103" s="7"/>
      <x:c r="MBI103" s="7"/>
      <x:c r="MBJ103" s="7"/>
      <x:c r="MBK103" s="7"/>
      <x:c r="MBL103" s="7"/>
      <x:c r="MBM103" s="7"/>
      <x:c r="MBN103" s="7"/>
      <x:c r="MBO103" s="7"/>
      <x:c r="MBP103" s="7"/>
      <x:c r="MBQ103" s="7"/>
      <x:c r="MBR103" s="7"/>
      <x:c r="MBS103" s="7"/>
      <x:c r="MBT103" s="7"/>
      <x:c r="MBU103" s="7"/>
      <x:c r="MBV103" s="7"/>
      <x:c r="MBW103" s="7"/>
      <x:c r="MBX103" s="7"/>
      <x:c r="MBY103" s="7"/>
      <x:c r="MBZ103" s="7"/>
      <x:c r="MCA103" s="7"/>
      <x:c r="MCB103" s="7"/>
      <x:c r="MCC103" s="7"/>
      <x:c r="MCD103" s="7"/>
      <x:c r="MCE103" s="7"/>
      <x:c r="MCF103" s="7"/>
      <x:c r="MCG103" s="7"/>
      <x:c r="MCH103" s="7"/>
      <x:c r="MCI103" s="7"/>
      <x:c r="MCJ103" s="7"/>
      <x:c r="MCK103" s="7"/>
      <x:c r="MCL103" s="7"/>
      <x:c r="MCM103" s="7"/>
      <x:c r="MCN103" s="7"/>
      <x:c r="MCO103" s="7"/>
      <x:c r="MCP103" s="7"/>
      <x:c r="MCQ103" s="7"/>
      <x:c r="MCR103" s="7"/>
      <x:c r="MCS103" s="7"/>
      <x:c r="MCT103" s="7"/>
      <x:c r="MCU103" s="7"/>
      <x:c r="MCV103" s="7"/>
      <x:c r="MCW103" s="7"/>
      <x:c r="MCX103" s="7"/>
      <x:c r="MCY103" s="7"/>
      <x:c r="MCZ103" s="7"/>
      <x:c r="MDA103" s="7"/>
      <x:c r="MDB103" s="7"/>
      <x:c r="MDC103" s="7"/>
      <x:c r="MDD103" s="7"/>
      <x:c r="MDE103" s="7"/>
      <x:c r="MDF103" s="7"/>
      <x:c r="MDG103" s="7"/>
      <x:c r="MDH103" s="7"/>
      <x:c r="MDI103" s="7"/>
      <x:c r="MDJ103" s="7"/>
      <x:c r="MDK103" s="7"/>
      <x:c r="MDL103" s="7"/>
      <x:c r="MDM103" s="7"/>
      <x:c r="MDN103" s="7"/>
      <x:c r="MDO103" s="7"/>
      <x:c r="MDP103" s="7"/>
      <x:c r="MDQ103" s="7"/>
      <x:c r="MDR103" s="7"/>
      <x:c r="MDS103" s="7"/>
      <x:c r="MDT103" s="7"/>
      <x:c r="MDU103" s="7"/>
      <x:c r="MDV103" s="7"/>
      <x:c r="MDW103" s="7"/>
      <x:c r="MDX103" s="7"/>
      <x:c r="MDY103" s="7"/>
      <x:c r="MDZ103" s="7"/>
      <x:c r="MEA103" s="7"/>
      <x:c r="MEB103" s="7"/>
      <x:c r="MEC103" s="7"/>
      <x:c r="MED103" s="7"/>
      <x:c r="MEE103" s="7"/>
      <x:c r="MEF103" s="7"/>
      <x:c r="MEG103" s="7"/>
      <x:c r="MEH103" s="7"/>
      <x:c r="MEI103" s="7"/>
      <x:c r="MEJ103" s="7"/>
      <x:c r="MEK103" s="7"/>
      <x:c r="MEL103" s="7"/>
      <x:c r="MEM103" s="7"/>
      <x:c r="MEN103" s="7"/>
      <x:c r="MEO103" s="7"/>
      <x:c r="MEP103" s="7"/>
      <x:c r="MEQ103" s="7"/>
      <x:c r="MER103" s="7"/>
      <x:c r="MES103" s="7"/>
      <x:c r="MET103" s="7"/>
      <x:c r="MEU103" s="7"/>
      <x:c r="MEV103" s="7"/>
      <x:c r="MEW103" s="7"/>
      <x:c r="MEX103" s="7"/>
      <x:c r="MEY103" s="7"/>
      <x:c r="MEZ103" s="7"/>
      <x:c r="MFA103" s="7"/>
      <x:c r="MFB103" s="7"/>
      <x:c r="MFC103" s="7"/>
      <x:c r="MFD103" s="7"/>
      <x:c r="MFE103" s="7"/>
      <x:c r="MFF103" s="7"/>
      <x:c r="MFG103" s="7"/>
      <x:c r="MFH103" s="7"/>
      <x:c r="MFI103" s="7"/>
      <x:c r="MFJ103" s="7"/>
      <x:c r="MFK103" s="7"/>
      <x:c r="MFL103" s="7"/>
      <x:c r="MFM103" s="7"/>
      <x:c r="MFN103" s="7"/>
      <x:c r="MFO103" s="7"/>
      <x:c r="MFP103" s="7"/>
      <x:c r="MFQ103" s="7"/>
      <x:c r="MFR103" s="7"/>
      <x:c r="MFS103" s="7"/>
      <x:c r="MFT103" s="7"/>
      <x:c r="MFU103" s="7"/>
      <x:c r="MFV103" s="7"/>
      <x:c r="MFW103" s="7"/>
      <x:c r="MFX103" s="7"/>
      <x:c r="MFY103" s="7"/>
      <x:c r="MFZ103" s="7"/>
      <x:c r="MGA103" s="7"/>
      <x:c r="MGB103" s="7"/>
      <x:c r="MGC103" s="7"/>
      <x:c r="MGD103" s="7"/>
      <x:c r="MGE103" s="7"/>
      <x:c r="MGF103" s="7"/>
      <x:c r="MGG103" s="7"/>
      <x:c r="MGH103" s="7"/>
      <x:c r="MGI103" s="7"/>
      <x:c r="MGJ103" s="7"/>
      <x:c r="MGK103" s="7"/>
      <x:c r="MGL103" s="7"/>
      <x:c r="MGM103" s="7"/>
      <x:c r="MGN103" s="7"/>
      <x:c r="MGO103" s="7"/>
      <x:c r="MGP103" s="7"/>
      <x:c r="MGQ103" s="7"/>
      <x:c r="MGR103" s="7"/>
      <x:c r="MGS103" s="7"/>
      <x:c r="MGT103" s="7"/>
      <x:c r="MGU103" s="7"/>
      <x:c r="MGV103" s="7"/>
      <x:c r="MGW103" s="7"/>
      <x:c r="MGX103" s="7"/>
      <x:c r="MGY103" s="7"/>
      <x:c r="MGZ103" s="7"/>
      <x:c r="MHA103" s="7"/>
      <x:c r="MHB103" s="7"/>
      <x:c r="MHC103" s="7"/>
      <x:c r="MHD103" s="7"/>
      <x:c r="MHE103" s="7"/>
      <x:c r="MHF103" s="7"/>
      <x:c r="MHG103" s="7"/>
      <x:c r="MHH103" s="7"/>
      <x:c r="MHI103" s="7"/>
      <x:c r="MHJ103" s="7"/>
      <x:c r="MHK103" s="7"/>
      <x:c r="MHL103" s="7"/>
      <x:c r="MHM103" s="7"/>
      <x:c r="MHN103" s="7"/>
      <x:c r="MHO103" s="7"/>
      <x:c r="MHP103" s="7"/>
      <x:c r="MHQ103" s="7"/>
      <x:c r="MHR103" s="7"/>
      <x:c r="MHS103" s="7"/>
      <x:c r="MHT103" s="7"/>
      <x:c r="MHU103" s="7"/>
      <x:c r="MHV103" s="7"/>
      <x:c r="MHW103" s="7"/>
      <x:c r="MHX103" s="7"/>
      <x:c r="MHY103" s="7"/>
      <x:c r="MHZ103" s="7"/>
      <x:c r="MIA103" s="7"/>
      <x:c r="MIB103" s="7"/>
      <x:c r="MIC103" s="7"/>
      <x:c r="MID103" s="7"/>
      <x:c r="MIE103" s="7"/>
      <x:c r="MIF103" s="7"/>
      <x:c r="MIG103" s="7"/>
      <x:c r="MIH103" s="7"/>
      <x:c r="MII103" s="7"/>
      <x:c r="MIJ103" s="7"/>
      <x:c r="MIK103" s="7"/>
      <x:c r="MIL103" s="7"/>
      <x:c r="MIM103" s="7"/>
      <x:c r="MIN103" s="7"/>
      <x:c r="MIO103" s="7"/>
      <x:c r="MIP103" s="7"/>
      <x:c r="MIQ103" s="7"/>
      <x:c r="MIR103" s="7"/>
      <x:c r="MIS103" s="7"/>
      <x:c r="MIT103" s="7"/>
      <x:c r="MIU103" s="7"/>
      <x:c r="MIV103" s="7"/>
      <x:c r="MIW103" s="7"/>
      <x:c r="MIX103" s="7"/>
      <x:c r="MIY103" s="7"/>
      <x:c r="MIZ103" s="7"/>
      <x:c r="MJA103" s="7"/>
      <x:c r="MJB103" s="7"/>
      <x:c r="MJC103" s="7"/>
      <x:c r="MJD103" s="7"/>
      <x:c r="MJE103" s="7"/>
      <x:c r="MJF103" s="7"/>
      <x:c r="MJG103" s="7"/>
      <x:c r="MJH103" s="7"/>
      <x:c r="MJI103" s="7"/>
      <x:c r="MJJ103" s="7"/>
      <x:c r="MJK103" s="7"/>
      <x:c r="MJL103" s="7"/>
      <x:c r="MJM103" s="7"/>
      <x:c r="MJN103" s="7"/>
      <x:c r="MJO103" s="7"/>
      <x:c r="MJP103" s="7"/>
      <x:c r="MJQ103" s="7"/>
      <x:c r="MJR103" s="7"/>
      <x:c r="MJS103" s="7"/>
      <x:c r="MJT103" s="7"/>
      <x:c r="MJU103" s="7"/>
      <x:c r="MJV103" s="7"/>
      <x:c r="MJW103" s="7"/>
      <x:c r="MJX103" s="7"/>
      <x:c r="MJY103" s="7"/>
      <x:c r="MJZ103" s="7"/>
      <x:c r="MKA103" s="7"/>
      <x:c r="MKB103" s="7"/>
      <x:c r="MKC103" s="7"/>
      <x:c r="MKD103" s="7"/>
      <x:c r="MKE103" s="7"/>
      <x:c r="MKF103" s="7"/>
      <x:c r="MKG103" s="7"/>
      <x:c r="MKH103" s="7"/>
      <x:c r="MKI103" s="7"/>
      <x:c r="MKJ103" s="7"/>
      <x:c r="MKK103" s="7"/>
      <x:c r="MKL103" s="7"/>
      <x:c r="MKM103" s="7"/>
      <x:c r="MKN103" s="7"/>
      <x:c r="MKO103" s="7"/>
      <x:c r="MKP103" s="7"/>
      <x:c r="MKQ103" s="7"/>
      <x:c r="MKR103" s="7"/>
      <x:c r="MKS103" s="7"/>
      <x:c r="MKT103" s="7"/>
      <x:c r="MKU103" s="7"/>
      <x:c r="MKV103" s="7"/>
      <x:c r="MKW103" s="7"/>
      <x:c r="MKX103" s="7"/>
      <x:c r="MKY103" s="7"/>
      <x:c r="MKZ103" s="7"/>
      <x:c r="MLA103" s="7"/>
      <x:c r="MLB103" s="7"/>
      <x:c r="MLC103" s="7"/>
      <x:c r="MLD103" s="7"/>
      <x:c r="MLE103" s="7"/>
      <x:c r="MLF103" s="7"/>
      <x:c r="MLG103" s="7"/>
      <x:c r="MLH103" s="7"/>
      <x:c r="MLI103" s="7"/>
      <x:c r="MLJ103" s="7"/>
      <x:c r="MLK103" s="7"/>
      <x:c r="MLL103" s="7"/>
      <x:c r="MLM103" s="7"/>
      <x:c r="MLN103" s="7"/>
      <x:c r="MLO103" s="7"/>
      <x:c r="MLP103" s="7"/>
      <x:c r="MLQ103" s="7"/>
      <x:c r="MLR103" s="7"/>
      <x:c r="MLS103" s="7"/>
      <x:c r="MLT103" s="7"/>
      <x:c r="MLU103" s="7"/>
      <x:c r="MLV103" s="7"/>
      <x:c r="MLW103" s="7"/>
      <x:c r="MLX103" s="7"/>
      <x:c r="MLY103" s="7"/>
      <x:c r="MLZ103" s="7"/>
      <x:c r="MMA103" s="7"/>
      <x:c r="MMB103" s="7"/>
      <x:c r="MMC103" s="7"/>
      <x:c r="MMD103" s="7"/>
      <x:c r="MME103" s="7"/>
      <x:c r="MMF103" s="7"/>
      <x:c r="MMG103" s="7"/>
      <x:c r="MMH103" s="7"/>
      <x:c r="MMI103" s="7"/>
      <x:c r="MMJ103" s="7"/>
      <x:c r="MMK103" s="7"/>
      <x:c r="MML103" s="7"/>
      <x:c r="MMM103" s="7"/>
      <x:c r="MMN103" s="7"/>
      <x:c r="MMO103" s="7"/>
      <x:c r="MMP103" s="7"/>
      <x:c r="MMQ103" s="7"/>
      <x:c r="MMR103" s="7"/>
      <x:c r="MMS103" s="7"/>
      <x:c r="MMT103" s="7"/>
      <x:c r="MMU103" s="7"/>
      <x:c r="MMV103" s="7"/>
      <x:c r="MMW103" s="7"/>
      <x:c r="MMX103" s="7"/>
      <x:c r="MMY103" s="7"/>
      <x:c r="MMZ103" s="7"/>
      <x:c r="MNA103" s="7"/>
      <x:c r="MNB103" s="7"/>
      <x:c r="MNC103" s="7"/>
      <x:c r="MND103" s="7"/>
      <x:c r="MNE103" s="7"/>
      <x:c r="MNF103" s="7"/>
      <x:c r="MNG103" s="7"/>
      <x:c r="MNH103" s="7"/>
      <x:c r="MNI103" s="7"/>
      <x:c r="MNJ103" s="7"/>
      <x:c r="MNK103" s="7"/>
      <x:c r="MNL103" s="7"/>
      <x:c r="MNM103" s="7"/>
      <x:c r="MNN103" s="7"/>
      <x:c r="MNO103" s="7"/>
      <x:c r="MNP103" s="7"/>
      <x:c r="MNQ103" s="7"/>
      <x:c r="MNR103" s="7"/>
      <x:c r="MNS103" s="7"/>
      <x:c r="MNT103" s="7"/>
      <x:c r="MNU103" s="7"/>
      <x:c r="MNV103" s="7"/>
      <x:c r="MNW103" s="7"/>
      <x:c r="MNX103" s="7"/>
      <x:c r="MNY103" s="7"/>
      <x:c r="MNZ103" s="7"/>
      <x:c r="MOA103" s="7"/>
      <x:c r="MOB103" s="7"/>
      <x:c r="MOC103" s="7"/>
      <x:c r="MOD103" s="7"/>
      <x:c r="MOE103" s="7"/>
      <x:c r="MOF103" s="7"/>
      <x:c r="MOG103" s="7"/>
      <x:c r="MOH103" s="7"/>
      <x:c r="MOI103" s="7"/>
      <x:c r="MOJ103" s="7"/>
      <x:c r="MOK103" s="7"/>
      <x:c r="MOL103" s="7"/>
      <x:c r="MOM103" s="7"/>
      <x:c r="MON103" s="7"/>
      <x:c r="MOO103" s="7"/>
      <x:c r="MOP103" s="7"/>
      <x:c r="MOQ103" s="7"/>
      <x:c r="MOR103" s="7"/>
      <x:c r="MOS103" s="7"/>
      <x:c r="MOT103" s="7"/>
      <x:c r="MOU103" s="7"/>
      <x:c r="MOV103" s="7"/>
      <x:c r="MOW103" s="7"/>
      <x:c r="MOX103" s="7"/>
      <x:c r="MOY103" s="7"/>
      <x:c r="MOZ103" s="7"/>
      <x:c r="MPA103" s="7"/>
      <x:c r="MPB103" s="7"/>
      <x:c r="MPC103" s="7"/>
      <x:c r="MPD103" s="7"/>
      <x:c r="MPE103" s="7"/>
      <x:c r="MPF103" s="7"/>
      <x:c r="MPG103" s="7"/>
      <x:c r="MPH103" s="7"/>
      <x:c r="MPI103" s="7"/>
      <x:c r="MPJ103" s="7"/>
      <x:c r="MPK103" s="7"/>
      <x:c r="MPL103" s="7"/>
      <x:c r="MPM103" s="7"/>
      <x:c r="MPN103" s="7"/>
      <x:c r="MPO103" s="7"/>
      <x:c r="MPP103" s="7"/>
      <x:c r="MPQ103" s="7"/>
      <x:c r="MPR103" s="7"/>
      <x:c r="MPS103" s="7"/>
      <x:c r="MPT103" s="7"/>
      <x:c r="MPU103" s="7"/>
      <x:c r="MPV103" s="7"/>
      <x:c r="MPW103" s="7"/>
      <x:c r="MPX103" s="7"/>
      <x:c r="MPY103" s="7"/>
      <x:c r="MPZ103" s="7"/>
      <x:c r="MQA103" s="7"/>
      <x:c r="MQB103" s="7"/>
      <x:c r="MQC103" s="7"/>
      <x:c r="MQD103" s="7"/>
      <x:c r="MQE103" s="7"/>
      <x:c r="MQF103" s="7"/>
      <x:c r="MQG103" s="7"/>
      <x:c r="MQH103" s="7"/>
      <x:c r="MQI103" s="7"/>
      <x:c r="MQJ103" s="7"/>
      <x:c r="MQK103" s="7"/>
      <x:c r="MQL103" s="7"/>
      <x:c r="MQM103" s="7"/>
      <x:c r="MQN103" s="7"/>
      <x:c r="MQO103" s="7"/>
      <x:c r="MQP103" s="7"/>
      <x:c r="MQQ103" s="7"/>
      <x:c r="MQR103" s="7"/>
      <x:c r="MQS103" s="7"/>
      <x:c r="MQT103" s="7"/>
      <x:c r="MQU103" s="7"/>
      <x:c r="MQV103" s="7"/>
      <x:c r="MQW103" s="7"/>
      <x:c r="MQX103" s="7"/>
      <x:c r="MQY103" s="7"/>
      <x:c r="MQZ103" s="7"/>
      <x:c r="MRA103" s="7"/>
      <x:c r="MRB103" s="7"/>
      <x:c r="MRC103" s="7"/>
      <x:c r="MRD103" s="7"/>
      <x:c r="MRE103" s="7"/>
      <x:c r="MRF103" s="7"/>
      <x:c r="MRG103" s="7"/>
      <x:c r="MRH103" s="7"/>
      <x:c r="MRI103" s="7"/>
      <x:c r="MRJ103" s="7"/>
      <x:c r="MRK103" s="7"/>
      <x:c r="MRL103" s="7"/>
      <x:c r="MRM103" s="7"/>
      <x:c r="MRN103" s="7"/>
      <x:c r="MRO103" s="7"/>
      <x:c r="MRP103" s="7"/>
      <x:c r="MRQ103" s="7"/>
      <x:c r="MRR103" s="7"/>
      <x:c r="MRS103" s="7"/>
      <x:c r="MRT103" s="7"/>
      <x:c r="MRU103" s="7"/>
      <x:c r="MRV103" s="7"/>
      <x:c r="MRW103" s="7"/>
      <x:c r="MRX103" s="7"/>
      <x:c r="MRY103" s="7"/>
      <x:c r="MRZ103" s="7"/>
      <x:c r="MSA103" s="7"/>
      <x:c r="MSB103" s="7"/>
      <x:c r="MSC103" s="7"/>
      <x:c r="MSD103" s="7"/>
      <x:c r="MSE103" s="7"/>
      <x:c r="MSF103" s="7"/>
      <x:c r="MSG103" s="7"/>
      <x:c r="MSH103" s="7"/>
      <x:c r="MSI103" s="7"/>
      <x:c r="MSJ103" s="7"/>
      <x:c r="MSK103" s="7"/>
      <x:c r="MSL103" s="7"/>
      <x:c r="MSM103" s="7"/>
      <x:c r="MSN103" s="7"/>
      <x:c r="MSO103" s="7"/>
      <x:c r="MSP103" s="7"/>
      <x:c r="MSQ103" s="7"/>
      <x:c r="MSR103" s="7"/>
      <x:c r="MSS103" s="7"/>
      <x:c r="MST103" s="7"/>
      <x:c r="MSU103" s="7"/>
      <x:c r="MSV103" s="7"/>
      <x:c r="MSW103" s="7"/>
      <x:c r="MSX103" s="7"/>
      <x:c r="MSY103" s="7"/>
      <x:c r="MSZ103" s="7"/>
      <x:c r="MTA103" s="7"/>
      <x:c r="MTB103" s="7"/>
      <x:c r="MTC103" s="7"/>
      <x:c r="MTD103" s="7"/>
      <x:c r="MTE103" s="7"/>
      <x:c r="MTF103" s="7"/>
      <x:c r="MTG103" s="7"/>
      <x:c r="MTH103" s="7"/>
      <x:c r="MTI103" s="7"/>
      <x:c r="MTJ103" s="7"/>
      <x:c r="MTK103" s="7"/>
      <x:c r="MTL103" s="7"/>
      <x:c r="MTM103" s="7"/>
      <x:c r="MTN103" s="7"/>
      <x:c r="MTO103" s="7"/>
      <x:c r="MTP103" s="7"/>
      <x:c r="MTQ103" s="7"/>
      <x:c r="MTR103" s="7"/>
      <x:c r="MTS103" s="7"/>
      <x:c r="MTT103" s="7"/>
      <x:c r="MTU103" s="7"/>
      <x:c r="MTV103" s="7"/>
      <x:c r="MTW103" s="7"/>
      <x:c r="MTX103" s="7"/>
      <x:c r="MTY103" s="7"/>
      <x:c r="MTZ103" s="7"/>
      <x:c r="MUA103" s="7"/>
      <x:c r="MUB103" s="7"/>
      <x:c r="MUC103" s="7"/>
      <x:c r="MUD103" s="7"/>
      <x:c r="MUE103" s="7"/>
      <x:c r="MUF103" s="7"/>
      <x:c r="MUG103" s="7"/>
      <x:c r="MUH103" s="7"/>
      <x:c r="MUI103" s="7"/>
      <x:c r="MUJ103" s="7"/>
      <x:c r="MUK103" s="7"/>
      <x:c r="MUL103" s="7"/>
      <x:c r="MUM103" s="7"/>
      <x:c r="MUN103" s="7"/>
      <x:c r="MUO103" s="7"/>
      <x:c r="MUP103" s="7"/>
      <x:c r="MUQ103" s="7"/>
      <x:c r="MUR103" s="7"/>
      <x:c r="MUS103" s="7"/>
      <x:c r="MUT103" s="7"/>
      <x:c r="MUU103" s="7"/>
      <x:c r="MUV103" s="7"/>
      <x:c r="MUW103" s="7"/>
      <x:c r="MUX103" s="7"/>
      <x:c r="MUY103" s="7"/>
      <x:c r="MUZ103" s="7"/>
      <x:c r="MVA103" s="7"/>
      <x:c r="MVB103" s="7"/>
      <x:c r="MVC103" s="7"/>
      <x:c r="MVD103" s="7"/>
      <x:c r="MVE103" s="7"/>
      <x:c r="MVF103" s="7"/>
      <x:c r="MVG103" s="7"/>
      <x:c r="MVH103" s="7"/>
      <x:c r="MVI103" s="7"/>
      <x:c r="MVJ103" s="7"/>
      <x:c r="MVK103" s="7"/>
      <x:c r="MVL103" s="7"/>
      <x:c r="MVM103" s="7"/>
      <x:c r="MVN103" s="7"/>
      <x:c r="MVO103" s="7"/>
      <x:c r="MVP103" s="7"/>
      <x:c r="MVQ103" s="7"/>
      <x:c r="MVR103" s="7"/>
      <x:c r="MVS103" s="7"/>
      <x:c r="MVT103" s="7"/>
      <x:c r="MVU103" s="7"/>
      <x:c r="MVV103" s="7"/>
      <x:c r="MVW103" s="7"/>
      <x:c r="MVX103" s="7"/>
      <x:c r="MVY103" s="7"/>
      <x:c r="MVZ103" s="7"/>
      <x:c r="MWA103" s="7"/>
      <x:c r="MWB103" s="7"/>
      <x:c r="MWC103" s="7"/>
      <x:c r="MWD103" s="7"/>
      <x:c r="MWE103" s="7"/>
      <x:c r="MWF103" s="7"/>
      <x:c r="MWG103" s="7"/>
      <x:c r="MWH103" s="7"/>
      <x:c r="MWI103" s="7"/>
      <x:c r="MWJ103" s="7"/>
      <x:c r="MWK103" s="7"/>
      <x:c r="MWL103" s="7"/>
      <x:c r="MWM103" s="7"/>
      <x:c r="MWN103" s="7"/>
      <x:c r="MWO103" s="7"/>
      <x:c r="MWP103" s="7"/>
      <x:c r="MWQ103" s="7"/>
      <x:c r="MWR103" s="7"/>
      <x:c r="MWS103" s="7"/>
      <x:c r="MWT103" s="7"/>
      <x:c r="MWU103" s="7"/>
      <x:c r="MWV103" s="7"/>
      <x:c r="MWW103" s="7"/>
      <x:c r="MWX103" s="7"/>
      <x:c r="MWY103" s="7"/>
      <x:c r="MWZ103" s="7"/>
      <x:c r="MXA103" s="7"/>
      <x:c r="MXB103" s="7"/>
      <x:c r="MXC103" s="7"/>
      <x:c r="MXD103" s="7"/>
      <x:c r="MXE103" s="7"/>
      <x:c r="MXF103" s="7"/>
      <x:c r="MXG103" s="7"/>
      <x:c r="MXH103" s="7"/>
      <x:c r="MXI103" s="7"/>
      <x:c r="MXJ103" s="7"/>
      <x:c r="MXK103" s="7"/>
      <x:c r="MXL103" s="7"/>
      <x:c r="MXM103" s="7"/>
      <x:c r="MXN103" s="7"/>
      <x:c r="MXO103" s="7"/>
      <x:c r="MXP103" s="7"/>
      <x:c r="MXQ103" s="7"/>
      <x:c r="MXR103" s="7"/>
      <x:c r="MXS103" s="7"/>
      <x:c r="MXT103" s="7"/>
      <x:c r="MXU103" s="7"/>
      <x:c r="MXV103" s="7"/>
      <x:c r="MXW103" s="7"/>
      <x:c r="MXX103" s="7"/>
      <x:c r="MXY103" s="7"/>
      <x:c r="MXZ103" s="7"/>
      <x:c r="MYA103" s="7"/>
      <x:c r="MYB103" s="7"/>
      <x:c r="MYC103" s="7"/>
      <x:c r="MYD103" s="7"/>
      <x:c r="MYE103" s="7"/>
      <x:c r="MYF103" s="7"/>
      <x:c r="MYG103" s="7"/>
      <x:c r="MYH103" s="7"/>
      <x:c r="MYI103" s="7"/>
      <x:c r="MYJ103" s="7"/>
      <x:c r="MYK103" s="7"/>
      <x:c r="MYL103" s="7"/>
      <x:c r="MYM103" s="7"/>
      <x:c r="MYN103" s="7"/>
      <x:c r="MYO103" s="7"/>
      <x:c r="MYP103" s="7"/>
      <x:c r="MYQ103" s="7"/>
      <x:c r="MYR103" s="7"/>
      <x:c r="MYS103" s="7"/>
      <x:c r="MYT103" s="7"/>
      <x:c r="MYU103" s="7"/>
      <x:c r="MYV103" s="7"/>
      <x:c r="MYW103" s="7"/>
      <x:c r="MYX103" s="7"/>
      <x:c r="MYY103" s="7"/>
      <x:c r="MYZ103" s="7"/>
      <x:c r="MZA103" s="7"/>
      <x:c r="MZB103" s="7"/>
      <x:c r="MZC103" s="7"/>
      <x:c r="MZD103" s="7"/>
      <x:c r="MZE103" s="7"/>
      <x:c r="MZF103" s="7"/>
      <x:c r="MZG103" s="7"/>
      <x:c r="MZH103" s="7"/>
      <x:c r="MZI103" s="7"/>
      <x:c r="MZJ103" s="7"/>
      <x:c r="MZK103" s="7"/>
      <x:c r="MZL103" s="7"/>
      <x:c r="MZM103" s="7"/>
      <x:c r="MZN103" s="7"/>
      <x:c r="MZO103" s="7"/>
      <x:c r="MZP103" s="7"/>
      <x:c r="MZQ103" s="7"/>
      <x:c r="MZR103" s="7"/>
      <x:c r="MZS103" s="7"/>
      <x:c r="MZT103" s="7"/>
      <x:c r="MZU103" s="7"/>
      <x:c r="MZV103" s="7"/>
      <x:c r="MZW103" s="7"/>
      <x:c r="MZX103" s="7"/>
      <x:c r="MZY103" s="7"/>
      <x:c r="MZZ103" s="7"/>
      <x:c r="NAA103" s="7"/>
      <x:c r="NAB103" s="7"/>
      <x:c r="NAC103" s="7"/>
      <x:c r="NAD103" s="7"/>
      <x:c r="NAE103" s="7"/>
      <x:c r="NAF103" s="7"/>
      <x:c r="NAG103" s="7"/>
      <x:c r="NAH103" s="7"/>
      <x:c r="NAI103" s="7"/>
      <x:c r="NAJ103" s="7"/>
      <x:c r="NAK103" s="7"/>
      <x:c r="NAL103" s="7"/>
      <x:c r="NAM103" s="7"/>
      <x:c r="NAN103" s="7"/>
      <x:c r="NAO103" s="7"/>
      <x:c r="NAP103" s="7"/>
      <x:c r="NAQ103" s="7"/>
      <x:c r="NAR103" s="7"/>
      <x:c r="NAS103" s="7"/>
      <x:c r="NAT103" s="7"/>
      <x:c r="NAU103" s="7"/>
      <x:c r="NAV103" s="7"/>
      <x:c r="NAW103" s="7"/>
      <x:c r="NAX103" s="7"/>
      <x:c r="NAY103" s="7"/>
      <x:c r="NAZ103" s="7"/>
      <x:c r="NBA103" s="7"/>
      <x:c r="NBB103" s="7"/>
      <x:c r="NBC103" s="7"/>
      <x:c r="NBD103" s="7"/>
      <x:c r="NBE103" s="7"/>
      <x:c r="NBF103" s="7"/>
      <x:c r="NBG103" s="7"/>
      <x:c r="NBH103" s="7"/>
      <x:c r="NBI103" s="7"/>
      <x:c r="NBJ103" s="7"/>
      <x:c r="NBK103" s="7"/>
      <x:c r="NBL103" s="7"/>
      <x:c r="NBM103" s="7"/>
      <x:c r="NBN103" s="7"/>
      <x:c r="NBO103" s="7"/>
      <x:c r="NBP103" s="7"/>
      <x:c r="NBQ103" s="7"/>
      <x:c r="NBR103" s="7"/>
      <x:c r="NBS103" s="7"/>
      <x:c r="NBT103" s="7"/>
      <x:c r="NBU103" s="7"/>
      <x:c r="NBV103" s="7"/>
      <x:c r="NBW103" s="7"/>
      <x:c r="NBX103" s="7"/>
      <x:c r="NBY103" s="7"/>
      <x:c r="NBZ103" s="7"/>
      <x:c r="NCA103" s="7"/>
      <x:c r="NCB103" s="7"/>
      <x:c r="NCC103" s="7"/>
      <x:c r="NCD103" s="7"/>
      <x:c r="NCE103" s="7"/>
      <x:c r="NCF103" s="7"/>
      <x:c r="NCG103" s="7"/>
      <x:c r="NCH103" s="7"/>
      <x:c r="NCI103" s="7"/>
      <x:c r="NCJ103" s="7"/>
      <x:c r="NCK103" s="7"/>
      <x:c r="NCL103" s="7"/>
      <x:c r="NCM103" s="7"/>
      <x:c r="NCN103" s="7"/>
      <x:c r="NCO103" s="7"/>
      <x:c r="NCP103" s="7"/>
      <x:c r="NCQ103" s="7"/>
      <x:c r="NCR103" s="7"/>
      <x:c r="NCS103" s="7"/>
      <x:c r="NCT103" s="7"/>
      <x:c r="NCU103" s="7"/>
      <x:c r="NCV103" s="7"/>
      <x:c r="NCW103" s="7"/>
      <x:c r="NCX103" s="7"/>
      <x:c r="NCY103" s="7"/>
      <x:c r="NCZ103" s="7"/>
      <x:c r="NDA103" s="7"/>
      <x:c r="NDB103" s="7"/>
      <x:c r="NDC103" s="7"/>
      <x:c r="NDD103" s="7"/>
      <x:c r="NDE103" s="7"/>
      <x:c r="NDF103" s="7"/>
      <x:c r="NDG103" s="7"/>
      <x:c r="NDH103" s="7"/>
      <x:c r="NDI103" s="7"/>
      <x:c r="NDJ103" s="7"/>
      <x:c r="NDK103" s="7"/>
      <x:c r="NDL103" s="7"/>
      <x:c r="NDM103" s="7"/>
      <x:c r="NDN103" s="7"/>
      <x:c r="NDO103" s="7"/>
      <x:c r="NDP103" s="7"/>
      <x:c r="NDQ103" s="7"/>
      <x:c r="NDR103" s="7"/>
      <x:c r="NDS103" s="7"/>
      <x:c r="NDT103" s="7"/>
      <x:c r="NDU103" s="7"/>
      <x:c r="NDV103" s="7"/>
      <x:c r="NDW103" s="7"/>
      <x:c r="NDX103" s="7"/>
      <x:c r="NDY103" s="7"/>
      <x:c r="NDZ103" s="7"/>
      <x:c r="NEA103" s="7"/>
      <x:c r="NEB103" s="7"/>
      <x:c r="NEC103" s="7"/>
      <x:c r="NED103" s="7"/>
      <x:c r="NEE103" s="7"/>
      <x:c r="NEF103" s="7"/>
      <x:c r="NEG103" s="7"/>
      <x:c r="NEH103" s="7"/>
      <x:c r="NEI103" s="7"/>
      <x:c r="NEJ103" s="7"/>
      <x:c r="NEK103" s="7"/>
      <x:c r="NEL103" s="7"/>
      <x:c r="NEM103" s="7"/>
      <x:c r="NEN103" s="7"/>
      <x:c r="NEO103" s="7"/>
      <x:c r="NEP103" s="7"/>
      <x:c r="NEQ103" s="7"/>
      <x:c r="NER103" s="7"/>
      <x:c r="NES103" s="7"/>
      <x:c r="NET103" s="7"/>
      <x:c r="NEU103" s="7"/>
      <x:c r="NEV103" s="7"/>
      <x:c r="NEW103" s="7"/>
      <x:c r="NEX103" s="7"/>
      <x:c r="NEY103" s="7"/>
      <x:c r="NEZ103" s="7"/>
      <x:c r="NFA103" s="7"/>
      <x:c r="NFB103" s="7"/>
      <x:c r="NFC103" s="7"/>
      <x:c r="NFD103" s="7"/>
      <x:c r="NFE103" s="7"/>
      <x:c r="NFF103" s="7"/>
      <x:c r="NFG103" s="7"/>
      <x:c r="NFH103" s="7"/>
      <x:c r="NFI103" s="7"/>
      <x:c r="NFJ103" s="7"/>
      <x:c r="NFK103" s="7"/>
      <x:c r="NFL103" s="7"/>
      <x:c r="NFM103" s="7"/>
      <x:c r="NFN103" s="7"/>
      <x:c r="NFO103" s="7"/>
      <x:c r="NFP103" s="7"/>
      <x:c r="NFQ103" s="7"/>
      <x:c r="NFR103" s="7"/>
      <x:c r="NFS103" s="7"/>
      <x:c r="NFT103" s="7"/>
      <x:c r="NFU103" s="7"/>
      <x:c r="NFV103" s="7"/>
      <x:c r="NFW103" s="7"/>
      <x:c r="NFX103" s="7"/>
      <x:c r="NFY103" s="7"/>
      <x:c r="NFZ103" s="7"/>
      <x:c r="NGA103" s="7"/>
      <x:c r="NGB103" s="7"/>
      <x:c r="NGC103" s="7"/>
      <x:c r="NGD103" s="7"/>
      <x:c r="NGE103" s="7"/>
      <x:c r="NGF103" s="7"/>
      <x:c r="NGG103" s="7"/>
      <x:c r="NGH103" s="7"/>
      <x:c r="NGI103" s="7"/>
      <x:c r="NGJ103" s="7"/>
      <x:c r="NGK103" s="7"/>
      <x:c r="NGL103" s="7"/>
      <x:c r="NGM103" s="7"/>
      <x:c r="NGN103" s="7"/>
      <x:c r="NGO103" s="7"/>
      <x:c r="NGP103" s="7"/>
      <x:c r="NGQ103" s="7"/>
      <x:c r="NGR103" s="7"/>
      <x:c r="NGS103" s="7"/>
      <x:c r="NGT103" s="7"/>
      <x:c r="NGU103" s="7"/>
      <x:c r="NGV103" s="7"/>
      <x:c r="NGW103" s="7"/>
      <x:c r="NGX103" s="7"/>
      <x:c r="NGY103" s="7"/>
      <x:c r="NGZ103" s="7"/>
      <x:c r="NHA103" s="7"/>
      <x:c r="NHB103" s="7"/>
      <x:c r="NHC103" s="7"/>
      <x:c r="NHD103" s="7"/>
      <x:c r="NHE103" s="7"/>
      <x:c r="NHF103" s="7"/>
      <x:c r="NHG103" s="7"/>
      <x:c r="NHH103" s="7"/>
      <x:c r="NHI103" s="7"/>
      <x:c r="NHJ103" s="7"/>
      <x:c r="NHK103" s="7"/>
      <x:c r="NHL103" s="7"/>
      <x:c r="NHM103" s="7"/>
      <x:c r="NHN103" s="7"/>
      <x:c r="NHO103" s="7"/>
      <x:c r="NHP103" s="7"/>
      <x:c r="NHQ103" s="7"/>
      <x:c r="NHR103" s="7"/>
      <x:c r="NHS103" s="7"/>
      <x:c r="NHT103" s="7"/>
      <x:c r="NHU103" s="7"/>
      <x:c r="NHV103" s="7"/>
      <x:c r="NHW103" s="7"/>
      <x:c r="NHX103" s="7"/>
      <x:c r="NHY103" s="7"/>
      <x:c r="NHZ103" s="7"/>
      <x:c r="NIA103" s="7"/>
      <x:c r="NIB103" s="7"/>
      <x:c r="NIC103" s="7"/>
      <x:c r="NID103" s="7"/>
      <x:c r="NIE103" s="7"/>
      <x:c r="NIF103" s="7"/>
      <x:c r="NIG103" s="7"/>
      <x:c r="NIH103" s="7"/>
      <x:c r="NII103" s="7"/>
      <x:c r="NIJ103" s="7"/>
      <x:c r="NIK103" s="7"/>
      <x:c r="NIL103" s="7"/>
      <x:c r="NIM103" s="7"/>
      <x:c r="NIN103" s="7"/>
      <x:c r="NIO103" s="7"/>
      <x:c r="NIP103" s="7"/>
      <x:c r="NIQ103" s="7"/>
      <x:c r="NIR103" s="7"/>
      <x:c r="NIS103" s="7"/>
      <x:c r="NIT103" s="7"/>
      <x:c r="NIU103" s="7"/>
      <x:c r="NIV103" s="7"/>
      <x:c r="NIW103" s="7"/>
      <x:c r="NIX103" s="7"/>
      <x:c r="NIY103" s="7"/>
      <x:c r="NIZ103" s="7"/>
      <x:c r="NJA103" s="7"/>
      <x:c r="NJB103" s="7"/>
      <x:c r="NJC103" s="7"/>
      <x:c r="NJD103" s="7"/>
      <x:c r="NJE103" s="7"/>
      <x:c r="NJF103" s="7"/>
      <x:c r="NJG103" s="7"/>
      <x:c r="NJH103" s="7"/>
      <x:c r="NJI103" s="7"/>
      <x:c r="NJJ103" s="7"/>
      <x:c r="NJK103" s="7"/>
      <x:c r="NJL103" s="7"/>
      <x:c r="NJM103" s="7"/>
      <x:c r="NJN103" s="7"/>
      <x:c r="NJO103" s="7"/>
      <x:c r="NJP103" s="7"/>
      <x:c r="NJQ103" s="7"/>
      <x:c r="NJR103" s="7"/>
      <x:c r="NJS103" s="7"/>
      <x:c r="NJT103" s="7"/>
      <x:c r="NJU103" s="7"/>
      <x:c r="NJV103" s="7"/>
      <x:c r="NJW103" s="7"/>
      <x:c r="NJX103" s="7"/>
      <x:c r="NJY103" s="7"/>
      <x:c r="NJZ103" s="7"/>
      <x:c r="NKA103" s="7"/>
      <x:c r="NKB103" s="7"/>
      <x:c r="NKC103" s="7"/>
      <x:c r="NKD103" s="7"/>
      <x:c r="NKE103" s="7"/>
      <x:c r="NKF103" s="7"/>
      <x:c r="NKG103" s="7"/>
      <x:c r="NKH103" s="7"/>
      <x:c r="NKI103" s="7"/>
      <x:c r="NKJ103" s="7"/>
      <x:c r="NKK103" s="7"/>
      <x:c r="NKL103" s="7"/>
      <x:c r="NKM103" s="7"/>
      <x:c r="NKN103" s="7"/>
      <x:c r="NKO103" s="7"/>
      <x:c r="NKP103" s="7"/>
      <x:c r="NKQ103" s="7"/>
      <x:c r="NKR103" s="7"/>
      <x:c r="NKS103" s="7"/>
      <x:c r="NKT103" s="7"/>
      <x:c r="NKU103" s="7"/>
      <x:c r="NKV103" s="7"/>
      <x:c r="NKW103" s="7"/>
      <x:c r="NKX103" s="7"/>
      <x:c r="NKY103" s="7"/>
      <x:c r="NKZ103" s="7"/>
      <x:c r="NLA103" s="7"/>
      <x:c r="NLB103" s="7"/>
      <x:c r="NLC103" s="7"/>
      <x:c r="NLD103" s="7"/>
      <x:c r="NLE103" s="7"/>
      <x:c r="NLF103" s="7"/>
      <x:c r="NLG103" s="7"/>
      <x:c r="NLH103" s="7"/>
      <x:c r="NLI103" s="7"/>
      <x:c r="NLJ103" s="7"/>
      <x:c r="NLK103" s="7"/>
      <x:c r="NLL103" s="7"/>
      <x:c r="NLM103" s="7"/>
      <x:c r="NLN103" s="7"/>
      <x:c r="NLO103" s="7"/>
      <x:c r="NLP103" s="7"/>
      <x:c r="NLQ103" s="7"/>
      <x:c r="NLR103" s="7"/>
      <x:c r="NLS103" s="7"/>
      <x:c r="NLT103" s="7"/>
      <x:c r="NLU103" s="7"/>
      <x:c r="NLV103" s="7"/>
      <x:c r="NLW103" s="7"/>
      <x:c r="NLX103" s="7"/>
      <x:c r="NLY103" s="7"/>
      <x:c r="NLZ103" s="7"/>
      <x:c r="NMA103" s="7"/>
      <x:c r="NMB103" s="7"/>
      <x:c r="NMC103" s="7"/>
      <x:c r="NMD103" s="7"/>
      <x:c r="NME103" s="7"/>
      <x:c r="NMF103" s="7"/>
      <x:c r="NMG103" s="7"/>
      <x:c r="NMH103" s="7"/>
      <x:c r="NMI103" s="7"/>
      <x:c r="NMJ103" s="7"/>
      <x:c r="NMK103" s="7"/>
      <x:c r="NML103" s="7"/>
      <x:c r="NMM103" s="7"/>
      <x:c r="NMN103" s="7"/>
      <x:c r="NMO103" s="7"/>
      <x:c r="NMP103" s="7"/>
      <x:c r="NMQ103" s="7"/>
      <x:c r="NMR103" s="7"/>
      <x:c r="NMS103" s="7"/>
      <x:c r="NMT103" s="7"/>
      <x:c r="NMU103" s="7"/>
      <x:c r="NMV103" s="7"/>
      <x:c r="NMW103" s="7"/>
      <x:c r="NMX103" s="7"/>
      <x:c r="NMY103" s="7"/>
      <x:c r="NMZ103" s="7"/>
      <x:c r="NNA103" s="7"/>
      <x:c r="NNB103" s="7"/>
      <x:c r="NNC103" s="7"/>
      <x:c r="NND103" s="7"/>
      <x:c r="NNE103" s="7"/>
      <x:c r="NNF103" s="7"/>
      <x:c r="NNG103" s="7"/>
      <x:c r="NNH103" s="7"/>
      <x:c r="NNI103" s="7"/>
      <x:c r="NNJ103" s="7"/>
      <x:c r="NNK103" s="7"/>
      <x:c r="NNL103" s="7"/>
      <x:c r="NNM103" s="7"/>
      <x:c r="NNN103" s="7"/>
      <x:c r="NNO103" s="7"/>
      <x:c r="NNP103" s="7"/>
      <x:c r="NNQ103" s="7"/>
      <x:c r="NNR103" s="7"/>
      <x:c r="NNS103" s="7"/>
      <x:c r="NNT103" s="7"/>
      <x:c r="NNU103" s="7"/>
      <x:c r="NNV103" s="7"/>
      <x:c r="NNW103" s="7"/>
      <x:c r="NNX103" s="7"/>
      <x:c r="NNY103" s="7"/>
      <x:c r="NNZ103" s="7"/>
      <x:c r="NOA103" s="7"/>
      <x:c r="NOB103" s="7"/>
      <x:c r="NOC103" s="7"/>
      <x:c r="NOD103" s="7"/>
      <x:c r="NOE103" s="7"/>
      <x:c r="NOF103" s="7"/>
      <x:c r="NOG103" s="7"/>
      <x:c r="NOH103" s="7"/>
      <x:c r="NOI103" s="7"/>
      <x:c r="NOJ103" s="7"/>
      <x:c r="NOK103" s="7"/>
      <x:c r="NOL103" s="7"/>
      <x:c r="NOM103" s="7"/>
      <x:c r="NON103" s="7"/>
      <x:c r="NOO103" s="7"/>
      <x:c r="NOP103" s="7"/>
      <x:c r="NOQ103" s="7"/>
      <x:c r="NOR103" s="7"/>
      <x:c r="NOS103" s="7"/>
      <x:c r="NOT103" s="7"/>
      <x:c r="NOU103" s="7"/>
      <x:c r="NOV103" s="7"/>
      <x:c r="NOW103" s="7"/>
      <x:c r="NOX103" s="7"/>
      <x:c r="NOY103" s="7"/>
      <x:c r="NOZ103" s="7"/>
      <x:c r="NPA103" s="7"/>
      <x:c r="NPB103" s="7"/>
      <x:c r="NPC103" s="7"/>
      <x:c r="NPD103" s="7"/>
      <x:c r="NPE103" s="7"/>
      <x:c r="NPF103" s="7"/>
      <x:c r="NPG103" s="7"/>
      <x:c r="NPH103" s="7"/>
      <x:c r="NPI103" s="7"/>
      <x:c r="NPJ103" s="7"/>
      <x:c r="NPK103" s="7"/>
      <x:c r="NPL103" s="7"/>
      <x:c r="NPM103" s="7"/>
      <x:c r="NPN103" s="7"/>
      <x:c r="NPO103" s="7"/>
      <x:c r="NPP103" s="7"/>
      <x:c r="NPQ103" s="7"/>
      <x:c r="NPR103" s="7"/>
      <x:c r="NPS103" s="7"/>
      <x:c r="NPT103" s="7"/>
      <x:c r="NPU103" s="7"/>
      <x:c r="NPV103" s="7"/>
      <x:c r="NPW103" s="7"/>
      <x:c r="NPX103" s="7"/>
      <x:c r="NPY103" s="7"/>
      <x:c r="NPZ103" s="7"/>
      <x:c r="NQA103" s="7"/>
      <x:c r="NQB103" s="7"/>
      <x:c r="NQC103" s="7"/>
      <x:c r="NQD103" s="7"/>
      <x:c r="NQE103" s="7"/>
      <x:c r="NQF103" s="7"/>
      <x:c r="NQG103" s="7"/>
      <x:c r="NQH103" s="7"/>
      <x:c r="NQI103" s="7"/>
      <x:c r="NQJ103" s="7"/>
      <x:c r="NQK103" s="7"/>
      <x:c r="NQL103" s="7"/>
      <x:c r="NQM103" s="7"/>
      <x:c r="NQN103" s="7"/>
      <x:c r="NQO103" s="7"/>
      <x:c r="NQP103" s="7"/>
      <x:c r="NQQ103" s="7"/>
      <x:c r="NQR103" s="7"/>
      <x:c r="NQS103" s="7"/>
      <x:c r="NQT103" s="7"/>
      <x:c r="NQU103" s="7"/>
      <x:c r="NQV103" s="7"/>
      <x:c r="NQW103" s="7"/>
      <x:c r="NQX103" s="7"/>
      <x:c r="NQY103" s="7"/>
      <x:c r="NQZ103" s="7"/>
      <x:c r="NRA103" s="7"/>
      <x:c r="NRB103" s="7"/>
      <x:c r="NRC103" s="7"/>
      <x:c r="NRD103" s="7"/>
      <x:c r="NRE103" s="7"/>
      <x:c r="NRF103" s="7"/>
      <x:c r="NRG103" s="7"/>
      <x:c r="NRH103" s="7"/>
      <x:c r="NRI103" s="7"/>
      <x:c r="NRJ103" s="7"/>
      <x:c r="NRK103" s="7"/>
      <x:c r="NRL103" s="7"/>
      <x:c r="NRM103" s="7"/>
      <x:c r="NRN103" s="7"/>
      <x:c r="NRO103" s="7"/>
      <x:c r="NRP103" s="7"/>
      <x:c r="NRQ103" s="7"/>
      <x:c r="NRR103" s="7"/>
      <x:c r="NRS103" s="7"/>
      <x:c r="NRT103" s="7"/>
      <x:c r="NRU103" s="7"/>
      <x:c r="NRV103" s="7"/>
      <x:c r="NRW103" s="7"/>
      <x:c r="NRX103" s="7"/>
      <x:c r="NRY103" s="7"/>
      <x:c r="NRZ103" s="7"/>
      <x:c r="NSA103" s="7"/>
      <x:c r="NSB103" s="7"/>
      <x:c r="NSC103" s="7"/>
      <x:c r="NSD103" s="7"/>
      <x:c r="NSE103" s="7"/>
      <x:c r="NSF103" s="7"/>
      <x:c r="NSG103" s="7"/>
      <x:c r="NSH103" s="7"/>
      <x:c r="NSI103" s="7"/>
      <x:c r="NSJ103" s="7"/>
      <x:c r="NSK103" s="7"/>
      <x:c r="NSL103" s="7"/>
      <x:c r="NSM103" s="7"/>
      <x:c r="NSN103" s="7"/>
      <x:c r="NSO103" s="7"/>
      <x:c r="NSP103" s="7"/>
      <x:c r="NSQ103" s="7"/>
      <x:c r="NSR103" s="7"/>
      <x:c r="NSS103" s="7"/>
      <x:c r="NST103" s="7"/>
      <x:c r="NSU103" s="7"/>
      <x:c r="NSV103" s="7"/>
      <x:c r="NSW103" s="7"/>
      <x:c r="NSX103" s="7"/>
      <x:c r="NSY103" s="7"/>
      <x:c r="NSZ103" s="7"/>
      <x:c r="NTA103" s="7"/>
      <x:c r="NTB103" s="7"/>
      <x:c r="NTC103" s="7"/>
      <x:c r="NTD103" s="7"/>
      <x:c r="NTE103" s="7"/>
      <x:c r="NTF103" s="7"/>
      <x:c r="NTG103" s="7"/>
      <x:c r="NTH103" s="7"/>
      <x:c r="NTI103" s="7"/>
      <x:c r="NTJ103" s="7"/>
      <x:c r="NTK103" s="7"/>
      <x:c r="NTL103" s="7"/>
      <x:c r="NTM103" s="7"/>
      <x:c r="NTN103" s="7"/>
      <x:c r="NTO103" s="7"/>
      <x:c r="NTP103" s="7"/>
      <x:c r="NTQ103" s="7"/>
      <x:c r="NTR103" s="7"/>
      <x:c r="NTS103" s="7"/>
      <x:c r="NTT103" s="7"/>
      <x:c r="NTU103" s="7"/>
      <x:c r="NTV103" s="7"/>
      <x:c r="NTW103" s="7"/>
      <x:c r="NTX103" s="7"/>
      <x:c r="NTY103" s="7"/>
      <x:c r="NTZ103" s="7"/>
      <x:c r="NUA103" s="7"/>
      <x:c r="NUB103" s="7"/>
      <x:c r="NUC103" s="7"/>
      <x:c r="NUD103" s="7"/>
      <x:c r="NUE103" s="7"/>
      <x:c r="NUF103" s="7"/>
      <x:c r="NUG103" s="7"/>
      <x:c r="NUH103" s="7"/>
      <x:c r="NUI103" s="7"/>
      <x:c r="NUJ103" s="7"/>
      <x:c r="NUK103" s="7"/>
      <x:c r="NUL103" s="7"/>
      <x:c r="NUM103" s="7"/>
      <x:c r="NUN103" s="7"/>
      <x:c r="NUO103" s="7"/>
      <x:c r="NUP103" s="7"/>
      <x:c r="NUQ103" s="7"/>
      <x:c r="NUR103" s="7"/>
      <x:c r="NUS103" s="7"/>
      <x:c r="NUT103" s="7"/>
      <x:c r="NUU103" s="7"/>
      <x:c r="NUV103" s="7"/>
      <x:c r="NUW103" s="7"/>
      <x:c r="NUX103" s="7"/>
      <x:c r="NUY103" s="7"/>
      <x:c r="NUZ103" s="7"/>
      <x:c r="NVA103" s="7"/>
      <x:c r="NVB103" s="7"/>
      <x:c r="NVC103" s="7"/>
      <x:c r="NVD103" s="7"/>
      <x:c r="NVE103" s="7"/>
      <x:c r="NVF103" s="7"/>
      <x:c r="NVG103" s="7"/>
      <x:c r="NVH103" s="7"/>
      <x:c r="NVI103" s="7"/>
      <x:c r="NVJ103" s="7"/>
      <x:c r="NVK103" s="7"/>
      <x:c r="NVL103" s="7"/>
      <x:c r="NVM103" s="7"/>
      <x:c r="NVN103" s="7"/>
      <x:c r="NVO103" s="7"/>
      <x:c r="NVP103" s="7"/>
      <x:c r="NVQ103" s="7"/>
      <x:c r="NVR103" s="7"/>
      <x:c r="NVS103" s="7"/>
      <x:c r="NVT103" s="7"/>
      <x:c r="NVU103" s="7"/>
      <x:c r="NVV103" s="7"/>
      <x:c r="NVW103" s="7"/>
      <x:c r="NVX103" s="7"/>
      <x:c r="NVY103" s="7"/>
      <x:c r="NVZ103" s="7"/>
      <x:c r="NWA103" s="7"/>
      <x:c r="NWB103" s="7"/>
      <x:c r="NWC103" s="7"/>
      <x:c r="NWD103" s="7"/>
      <x:c r="NWE103" s="7"/>
      <x:c r="NWF103" s="7"/>
      <x:c r="NWG103" s="7"/>
      <x:c r="NWH103" s="7"/>
      <x:c r="NWI103" s="7"/>
      <x:c r="NWJ103" s="7"/>
      <x:c r="NWK103" s="7"/>
      <x:c r="NWL103" s="7"/>
      <x:c r="NWM103" s="7"/>
      <x:c r="NWN103" s="7"/>
      <x:c r="NWO103" s="7"/>
      <x:c r="NWP103" s="7"/>
      <x:c r="NWQ103" s="7"/>
      <x:c r="NWR103" s="7"/>
      <x:c r="NWS103" s="7"/>
      <x:c r="NWT103" s="7"/>
      <x:c r="NWU103" s="7"/>
      <x:c r="NWV103" s="7"/>
      <x:c r="NWW103" s="7"/>
      <x:c r="NWX103" s="7"/>
      <x:c r="NWY103" s="7"/>
      <x:c r="NWZ103" s="7"/>
      <x:c r="NXA103" s="7"/>
      <x:c r="NXB103" s="7"/>
      <x:c r="NXC103" s="7"/>
      <x:c r="NXD103" s="7"/>
      <x:c r="NXE103" s="7"/>
      <x:c r="NXF103" s="7"/>
      <x:c r="NXG103" s="7"/>
      <x:c r="NXH103" s="7"/>
      <x:c r="NXI103" s="7"/>
      <x:c r="NXJ103" s="7"/>
      <x:c r="NXK103" s="7"/>
      <x:c r="NXL103" s="7"/>
      <x:c r="NXM103" s="7"/>
      <x:c r="NXN103" s="7"/>
      <x:c r="NXO103" s="7"/>
      <x:c r="NXP103" s="7"/>
      <x:c r="NXQ103" s="7"/>
      <x:c r="NXR103" s="7"/>
      <x:c r="NXS103" s="7"/>
      <x:c r="NXT103" s="7"/>
      <x:c r="NXU103" s="7"/>
      <x:c r="NXV103" s="7"/>
      <x:c r="NXW103" s="7"/>
      <x:c r="NXX103" s="7"/>
      <x:c r="NXY103" s="7"/>
      <x:c r="NXZ103" s="7"/>
      <x:c r="NYA103" s="7"/>
      <x:c r="NYB103" s="7"/>
      <x:c r="NYC103" s="7"/>
      <x:c r="NYD103" s="7"/>
      <x:c r="NYE103" s="7"/>
      <x:c r="NYF103" s="7"/>
      <x:c r="NYG103" s="7"/>
      <x:c r="NYH103" s="7"/>
      <x:c r="NYI103" s="7"/>
      <x:c r="NYJ103" s="7"/>
      <x:c r="NYK103" s="7"/>
      <x:c r="NYL103" s="7"/>
      <x:c r="NYM103" s="7"/>
      <x:c r="NYN103" s="7"/>
      <x:c r="NYO103" s="7"/>
      <x:c r="NYP103" s="7"/>
      <x:c r="NYQ103" s="7"/>
      <x:c r="NYR103" s="7"/>
      <x:c r="NYS103" s="7"/>
      <x:c r="NYT103" s="7"/>
      <x:c r="NYU103" s="7"/>
      <x:c r="NYV103" s="7"/>
      <x:c r="NYW103" s="7"/>
      <x:c r="NYX103" s="7"/>
      <x:c r="NYY103" s="7"/>
      <x:c r="NYZ103" s="7"/>
      <x:c r="NZA103" s="7"/>
      <x:c r="NZB103" s="7"/>
      <x:c r="NZC103" s="7"/>
      <x:c r="NZD103" s="7"/>
      <x:c r="NZE103" s="7"/>
      <x:c r="NZF103" s="7"/>
      <x:c r="NZG103" s="7"/>
      <x:c r="NZH103" s="7"/>
      <x:c r="NZI103" s="7"/>
      <x:c r="NZJ103" s="7"/>
      <x:c r="NZK103" s="7"/>
      <x:c r="NZL103" s="7"/>
      <x:c r="NZM103" s="7"/>
      <x:c r="NZN103" s="7"/>
      <x:c r="NZO103" s="7"/>
      <x:c r="NZP103" s="7"/>
      <x:c r="NZQ103" s="7"/>
      <x:c r="NZR103" s="7"/>
      <x:c r="NZS103" s="7"/>
      <x:c r="NZT103" s="7"/>
      <x:c r="NZU103" s="7"/>
      <x:c r="NZV103" s="7"/>
      <x:c r="NZW103" s="7"/>
      <x:c r="NZX103" s="7"/>
      <x:c r="NZY103" s="7"/>
      <x:c r="NZZ103" s="7"/>
      <x:c r="OAA103" s="7"/>
      <x:c r="OAB103" s="7"/>
      <x:c r="OAC103" s="7"/>
      <x:c r="OAD103" s="7"/>
      <x:c r="OAE103" s="7"/>
      <x:c r="OAF103" s="7"/>
      <x:c r="OAG103" s="7"/>
      <x:c r="OAH103" s="7"/>
      <x:c r="OAI103" s="7"/>
      <x:c r="OAJ103" s="7"/>
      <x:c r="OAK103" s="7"/>
      <x:c r="OAL103" s="7"/>
      <x:c r="OAM103" s="7"/>
      <x:c r="OAN103" s="7"/>
      <x:c r="OAO103" s="7"/>
      <x:c r="OAP103" s="7"/>
      <x:c r="OAQ103" s="7"/>
      <x:c r="OAR103" s="7"/>
      <x:c r="OAS103" s="7"/>
      <x:c r="OAT103" s="7"/>
      <x:c r="OAU103" s="7"/>
      <x:c r="OAV103" s="7"/>
      <x:c r="OAW103" s="7"/>
      <x:c r="OAX103" s="7"/>
      <x:c r="OAY103" s="7"/>
      <x:c r="OAZ103" s="7"/>
      <x:c r="OBA103" s="7"/>
      <x:c r="OBB103" s="7"/>
      <x:c r="OBC103" s="7"/>
      <x:c r="OBD103" s="7"/>
      <x:c r="OBE103" s="7"/>
      <x:c r="OBF103" s="7"/>
      <x:c r="OBG103" s="7"/>
      <x:c r="OBH103" s="7"/>
      <x:c r="OBI103" s="7"/>
      <x:c r="OBJ103" s="7"/>
      <x:c r="OBK103" s="7"/>
      <x:c r="OBL103" s="7"/>
      <x:c r="OBM103" s="7"/>
      <x:c r="OBN103" s="7"/>
      <x:c r="OBO103" s="7"/>
      <x:c r="OBP103" s="7"/>
      <x:c r="OBQ103" s="7"/>
      <x:c r="OBR103" s="7"/>
      <x:c r="OBS103" s="7"/>
      <x:c r="OBT103" s="7"/>
      <x:c r="OBU103" s="7"/>
      <x:c r="OBV103" s="7"/>
      <x:c r="OBW103" s="7"/>
      <x:c r="OBX103" s="7"/>
      <x:c r="OBY103" s="7"/>
      <x:c r="OBZ103" s="7"/>
      <x:c r="OCA103" s="7"/>
      <x:c r="OCB103" s="7"/>
      <x:c r="OCC103" s="7"/>
      <x:c r="OCD103" s="7"/>
      <x:c r="OCE103" s="7"/>
      <x:c r="OCF103" s="7"/>
      <x:c r="OCG103" s="7"/>
      <x:c r="OCH103" s="7"/>
      <x:c r="OCI103" s="7"/>
      <x:c r="OCJ103" s="7"/>
      <x:c r="OCK103" s="7"/>
      <x:c r="OCL103" s="7"/>
      <x:c r="OCM103" s="7"/>
      <x:c r="OCN103" s="7"/>
      <x:c r="OCO103" s="7"/>
      <x:c r="OCP103" s="7"/>
      <x:c r="OCQ103" s="7"/>
      <x:c r="OCR103" s="7"/>
      <x:c r="OCS103" s="7"/>
      <x:c r="OCT103" s="7"/>
      <x:c r="OCU103" s="7"/>
      <x:c r="OCV103" s="7"/>
      <x:c r="OCW103" s="7"/>
      <x:c r="OCX103" s="7"/>
      <x:c r="OCY103" s="7"/>
      <x:c r="OCZ103" s="7"/>
      <x:c r="ODA103" s="7"/>
      <x:c r="ODB103" s="7"/>
      <x:c r="ODC103" s="7"/>
      <x:c r="ODD103" s="7"/>
      <x:c r="ODE103" s="7"/>
      <x:c r="ODF103" s="7"/>
      <x:c r="ODG103" s="7"/>
      <x:c r="ODH103" s="7"/>
      <x:c r="ODI103" s="7"/>
      <x:c r="ODJ103" s="7"/>
      <x:c r="ODK103" s="7"/>
      <x:c r="ODL103" s="7"/>
      <x:c r="ODM103" s="7"/>
      <x:c r="ODN103" s="7"/>
      <x:c r="ODO103" s="7"/>
      <x:c r="ODP103" s="7"/>
      <x:c r="ODQ103" s="7"/>
      <x:c r="ODR103" s="7"/>
      <x:c r="ODS103" s="7"/>
      <x:c r="ODT103" s="7"/>
      <x:c r="ODU103" s="7"/>
      <x:c r="ODV103" s="7"/>
      <x:c r="ODW103" s="7"/>
      <x:c r="ODX103" s="7"/>
      <x:c r="ODY103" s="7"/>
      <x:c r="ODZ103" s="7"/>
      <x:c r="OEA103" s="7"/>
      <x:c r="OEB103" s="7"/>
      <x:c r="OEC103" s="7"/>
      <x:c r="OED103" s="7"/>
      <x:c r="OEE103" s="7"/>
      <x:c r="OEF103" s="7"/>
      <x:c r="OEG103" s="7"/>
      <x:c r="OEH103" s="7"/>
      <x:c r="OEI103" s="7"/>
      <x:c r="OEJ103" s="7"/>
      <x:c r="OEK103" s="7"/>
      <x:c r="OEL103" s="7"/>
      <x:c r="OEM103" s="7"/>
      <x:c r="OEN103" s="7"/>
      <x:c r="OEO103" s="7"/>
      <x:c r="OEP103" s="7"/>
      <x:c r="OEQ103" s="7"/>
      <x:c r="OER103" s="7"/>
      <x:c r="OES103" s="7"/>
      <x:c r="OET103" s="7"/>
      <x:c r="OEU103" s="7"/>
      <x:c r="OEV103" s="7"/>
      <x:c r="OEW103" s="7"/>
      <x:c r="OEX103" s="7"/>
      <x:c r="OEY103" s="7"/>
      <x:c r="OEZ103" s="7"/>
      <x:c r="OFA103" s="7"/>
      <x:c r="OFB103" s="7"/>
      <x:c r="OFC103" s="7"/>
      <x:c r="OFD103" s="7"/>
      <x:c r="OFE103" s="7"/>
      <x:c r="OFF103" s="7"/>
      <x:c r="OFG103" s="7"/>
      <x:c r="OFH103" s="7"/>
      <x:c r="OFI103" s="7"/>
      <x:c r="OFJ103" s="7"/>
      <x:c r="OFK103" s="7"/>
      <x:c r="OFL103" s="7"/>
      <x:c r="OFM103" s="7"/>
      <x:c r="OFN103" s="7"/>
      <x:c r="OFO103" s="7"/>
      <x:c r="OFP103" s="7"/>
      <x:c r="OFQ103" s="7"/>
      <x:c r="OFR103" s="7"/>
      <x:c r="OFS103" s="7"/>
      <x:c r="OFT103" s="7"/>
      <x:c r="OFU103" s="7"/>
      <x:c r="OFV103" s="7"/>
      <x:c r="OFW103" s="7"/>
      <x:c r="OFX103" s="7"/>
      <x:c r="OFY103" s="7"/>
      <x:c r="OFZ103" s="7"/>
      <x:c r="OGA103" s="7"/>
      <x:c r="OGB103" s="7"/>
      <x:c r="OGC103" s="7"/>
      <x:c r="OGD103" s="7"/>
      <x:c r="OGE103" s="7"/>
      <x:c r="OGF103" s="7"/>
      <x:c r="OGG103" s="7"/>
      <x:c r="OGH103" s="7"/>
      <x:c r="OGI103" s="7"/>
      <x:c r="OGJ103" s="7"/>
      <x:c r="OGK103" s="7"/>
      <x:c r="OGL103" s="7"/>
      <x:c r="OGM103" s="7"/>
      <x:c r="OGN103" s="7"/>
      <x:c r="OGO103" s="7"/>
      <x:c r="OGP103" s="7"/>
      <x:c r="OGQ103" s="7"/>
      <x:c r="OGR103" s="7"/>
      <x:c r="OGS103" s="7"/>
      <x:c r="OGT103" s="7"/>
      <x:c r="OGU103" s="7"/>
      <x:c r="OGV103" s="7"/>
      <x:c r="OGW103" s="7"/>
      <x:c r="OGX103" s="7"/>
      <x:c r="OGY103" s="7"/>
      <x:c r="OGZ103" s="7"/>
      <x:c r="OHA103" s="7"/>
      <x:c r="OHB103" s="7"/>
      <x:c r="OHC103" s="7"/>
      <x:c r="OHD103" s="7"/>
      <x:c r="OHE103" s="7"/>
      <x:c r="OHF103" s="7"/>
      <x:c r="OHG103" s="7"/>
      <x:c r="OHH103" s="7"/>
      <x:c r="OHI103" s="7"/>
      <x:c r="OHJ103" s="7"/>
      <x:c r="OHK103" s="7"/>
      <x:c r="OHL103" s="7"/>
      <x:c r="OHM103" s="7"/>
      <x:c r="OHN103" s="7"/>
      <x:c r="OHO103" s="7"/>
      <x:c r="OHP103" s="7"/>
      <x:c r="OHQ103" s="7"/>
      <x:c r="OHR103" s="7"/>
      <x:c r="OHS103" s="7"/>
      <x:c r="OHT103" s="7"/>
      <x:c r="OHU103" s="7"/>
      <x:c r="OHV103" s="7"/>
      <x:c r="OHW103" s="7"/>
      <x:c r="OHX103" s="7"/>
      <x:c r="OHY103" s="7"/>
      <x:c r="OHZ103" s="7"/>
      <x:c r="OIA103" s="7"/>
      <x:c r="OIB103" s="7"/>
      <x:c r="OIC103" s="7"/>
      <x:c r="OID103" s="7"/>
      <x:c r="OIE103" s="7"/>
      <x:c r="OIF103" s="7"/>
      <x:c r="OIG103" s="7"/>
      <x:c r="OIH103" s="7"/>
      <x:c r="OII103" s="7"/>
      <x:c r="OIJ103" s="7"/>
      <x:c r="OIK103" s="7"/>
      <x:c r="OIL103" s="7"/>
      <x:c r="OIM103" s="7"/>
      <x:c r="OIN103" s="7"/>
      <x:c r="OIO103" s="7"/>
      <x:c r="OIP103" s="7"/>
      <x:c r="OIQ103" s="7"/>
      <x:c r="OIR103" s="7"/>
      <x:c r="OIS103" s="7"/>
      <x:c r="OIT103" s="7"/>
      <x:c r="OIU103" s="7"/>
      <x:c r="OIV103" s="7"/>
      <x:c r="OIW103" s="7"/>
      <x:c r="OIX103" s="7"/>
      <x:c r="OIY103" s="7"/>
      <x:c r="OIZ103" s="7"/>
      <x:c r="OJA103" s="7"/>
      <x:c r="OJB103" s="7"/>
      <x:c r="OJC103" s="7"/>
      <x:c r="OJD103" s="7"/>
      <x:c r="OJE103" s="7"/>
      <x:c r="OJF103" s="7"/>
      <x:c r="OJG103" s="7"/>
      <x:c r="OJH103" s="7"/>
      <x:c r="OJI103" s="7"/>
      <x:c r="OJJ103" s="7"/>
      <x:c r="OJK103" s="7"/>
      <x:c r="OJL103" s="7"/>
      <x:c r="OJM103" s="7"/>
      <x:c r="OJN103" s="7"/>
      <x:c r="OJO103" s="7"/>
      <x:c r="OJP103" s="7"/>
      <x:c r="OJQ103" s="7"/>
      <x:c r="OJR103" s="7"/>
      <x:c r="OJS103" s="7"/>
      <x:c r="OJT103" s="7"/>
      <x:c r="OJU103" s="7"/>
      <x:c r="OJV103" s="7"/>
      <x:c r="OJW103" s="7"/>
      <x:c r="OJX103" s="7"/>
      <x:c r="OJY103" s="7"/>
      <x:c r="OJZ103" s="7"/>
      <x:c r="OKA103" s="7"/>
      <x:c r="OKB103" s="7"/>
      <x:c r="OKC103" s="7"/>
      <x:c r="OKD103" s="7"/>
      <x:c r="OKE103" s="7"/>
      <x:c r="OKF103" s="7"/>
      <x:c r="OKG103" s="7"/>
      <x:c r="OKH103" s="7"/>
      <x:c r="OKI103" s="7"/>
      <x:c r="OKJ103" s="7"/>
      <x:c r="OKK103" s="7"/>
      <x:c r="OKL103" s="7"/>
      <x:c r="OKM103" s="7"/>
      <x:c r="OKN103" s="7"/>
      <x:c r="OKO103" s="7"/>
      <x:c r="OKP103" s="7"/>
      <x:c r="OKQ103" s="7"/>
      <x:c r="OKR103" s="7"/>
      <x:c r="OKS103" s="7"/>
      <x:c r="OKT103" s="7"/>
      <x:c r="OKU103" s="7"/>
      <x:c r="OKV103" s="7"/>
      <x:c r="OKW103" s="7"/>
      <x:c r="OKX103" s="7"/>
      <x:c r="OKY103" s="7"/>
      <x:c r="OKZ103" s="7"/>
      <x:c r="OLA103" s="7"/>
      <x:c r="OLB103" s="7"/>
      <x:c r="OLC103" s="7"/>
      <x:c r="OLD103" s="7"/>
      <x:c r="OLE103" s="7"/>
      <x:c r="OLF103" s="7"/>
      <x:c r="OLG103" s="7"/>
      <x:c r="OLH103" s="7"/>
      <x:c r="OLI103" s="7"/>
      <x:c r="OLJ103" s="7"/>
      <x:c r="OLK103" s="7"/>
      <x:c r="OLL103" s="7"/>
      <x:c r="OLM103" s="7"/>
      <x:c r="OLN103" s="7"/>
      <x:c r="OLO103" s="7"/>
      <x:c r="OLP103" s="7"/>
      <x:c r="OLQ103" s="7"/>
      <x:c r="OLR103" s="7"/>
      <x:c r="OLS103" s="7"/>
      <x:c r="OLT103" s="7"/>
      <x:c r="OLU103" s="7"/>
      <x:c r="OLV103" s="7"/>
      <x:c r="OLW103" s="7"/>
      <x:c r="OLX103" s="7"/>
      <x:c r="OLY103" s="7"/>
      <x:c r="OLZ103" s="7"/>
      <x:c r="OMA103" s="7"/>
      <x:c r="OMB103" s="7"/>
      <x:c r="OMC103" s="7"/>
      <x:c r="OMD103" s="7"/>
      <x:c r="OME103" s="7"/>
      <x:c r="OMF103" s="7"/>
      <x:c r="OMG103" s="7"/>
      <x:c r="OMH103" s="7"/>
      <x:c r="OMI103" s="7"/>
      <x:c r="OMJ103" s="7"/>
      <x:c r="OMK103" s="7"/>
      <x:c r="OML103" s="7"/>
      <x:c r="OMM103" s="7"/>
      <x:c r="OMN103" s="7"/>
      <x:c r="OMO103" s="7"/>
      <x:c r="OMP103" s="7"/>
      <x:c r="OMQ103" s="7"/>
      <x:c r="OMR103" s="7"/>
      <x:c r="OMS103" s="7"/>
      <x:c r="OMT103" s="7"/>
      <x:c r="OMU103" s="7"/>
      <x:c r="OMV103" s="7"/>
      <x:c r="OMW103" s="7"/>
      <x:c r="OMX103" s="7"/>
      <x:c r="OMY103" s="7"/>
      <x:c r="OMZ103" s="7"/>
      <x:c r="ONA103" s="7"/>
      <x:c r="ONB103" s="7"/>
      <x:c r="ONC103" s="7"/>
      <x:c r="OND103" s="7"/>
      <x:c r="ONE103" s="7"/>
      <x:c r="ONF103" s="7"/>
      <x:c r="ONG103" s="7"/>
      <x:c r="ONH103" s="7"/>
      <x:c r="ONI103" s="7"/>
      <x:c r="ONJ103" s="7"/>
      <x:c r="ONK103" s="7"/>
      <x:c r="ONL103" s="7"/>
      <x:c r="ONM103" s="7"/>
      <x:c r="ONN103" s="7"/>
      <x:c r="ONO103" s="7"/>
      <x:c r="ONP103" s="7"/>
      <x:c r="ONQ103" s="7"/>
      <x:c r="ONR103" s="7"/>
      <x:c r="ONS103" s="7"/>
      <x:c r="ONT103" s="7"/>
      <x:c r="ONU103" s="7"/>
      <x:c r="ONV103" s="7"/>
      <x:c r="ONW103" s="7"/>
      <x:c r="ONX103" s="7"/>
      <x:c r="ONY103" s="7"/>
      <x:c r="ONZ103" s="7"/>
      <x:c r="OOA103" s="7"/>
      <x:c r="OOB103" s="7"/>
      <x:c r="OOC103" s="7"/>
      <x:c r="OOD103" s="7"/>
      <x:c r="OOE103" s="7"/>
      <x:c r="OOF103" s="7"/>
      <x:c r="OOG103" s="7"/>
      <x:c r="OOH103" s="7"/>
      <x:c r="OOI103" s="7"/>
      <x:c r="OOJ103" s="7"/>
      <x:c r="OOK103" s="7"/>
      <x:c r="OOL103" s="7"/>
      <x:c r="OOM103" s="7"/>
      <x:c r="OON103" s="7"/>
      <x:c r="OOO103" s="7"/>
      <x:c r="OOP103" s="7"/>
      <x:c r="OOQ103" s="7"/>
      <x:c r="OOR103" s="7"/>
      <x:c r="OOS103" s="7"/>
      <x:c r="OOT103" s="7"/>
      <x:c r="OOU103" s="7"/>
      <x:c r="OOV103" s="7"/>
      <x:c r="OOW103" s="7"/>
      <x:c r="OOX103" s="7"/>
      <x:c r="OOY103" s="7"/>
      <x:c r="OOZ103" s="7"/>
      <x:c r="OPA103" s="7"/>
      <x:c r="OPB103" s="7"/>
      <x:c r="OPC103" s="7"/>
      <x:c r="OPD103" s="7"/>
      <x:c r="OPE103" s="7"/>
      <x:c r="OPF103" s="7"/>
      <x:c r="OPG103" s="7"/>
      <x:c r="OPH103" s="7"/>
      <x:c r="OPI103" s="7"/>
      <x:c r="OPJ103" s="7"/>
      <x:c r="OPK103" s="7"/>
      <x:c r="OPL103" s="7"/>
      <x:c r="OPM103" s="7"/>
      <x:c r="OPN103" s="7"/>
      <x:c r="OPO103" s="7"/>
      <x:c r="OPP103" s="7"/>
      <x:c r="OPQ103" s="7"/>
      <x:c r="OPR103" s="7"/>
      <x:c r="OPS103" s="7"/>
      <x:c r="OPT103" s="7"/>
      <x:c r="OPU103" s="7"/>
      <x:c r="OPV103" s="7"/>
      <x:c r="OPW103" s="7"/>
      <x:c r="OPX103" s="7"/>
      <x:c r="OPY103" s="7"/>
      <x:c r="OPZ103" s="7"/>
      <x:c r="OQA103" s="7"/>
      <x:c r="OQB103" s="7"/>
      <x:c r="OQC103" s="7"/>
      <x:c r="OQD103" s="7"/>
      <x:c r="OQE103" s="7"/>
      <x:c r="OQF103" s="7"/>
      <x:c r="OQG103" s="7"/>
      <x:c r="OQH103" s="7"/>
      <x:c r="OQI103" s="7"/>
      <x:c r="OQJ103" s="7"/>
      <x:c r="OQK103" s="7"/>
      <x:c r="OQL103" s="7"/>
      <x:c r="OQM103" s="7"/>
      <x:c r="OQN103" s="7"/>
      <x:c r="OQO103" s="7"/>
      <x:c r="OQP103" s="7"/>
      <x:c r="OQQ103" s="7"/>
      <x:c r="OQR103" s="7"/>
      <x:c r="OQS103" s="7"/>
      <x:c r="OQT103" s="7"/>
      <x:c r="OQU103" s="7"/>
      <x:c r="OQV103" s="7"/>
      <x:c r="OQW103" s="7"/>
      <x:c r="OQX103" s="7"/>
      <x:c r="OQY103" s="7"/>
      <x:c r="OQZ103" s="7"/>
      <x:c r="ORA103" s="7"/>
      <x:c r="ORB103" s="7"/>
      <x:c r="ORC103" s="7"/>
      <x:c r="ORD103" s="7"/>
      <x:c r="ORE103" s="7"/>
      <x:c r="ORF103" s="7"/>
      <x:c r="ORG103" s="7"/>
      <x:c r="ORH103" s="7"/>
      <x:c r="ORI103" s="7"/>
      <x:c r="ORJ103" s="7"/>
      <x:c r="ORK103" s="7"/>
      <x:c r="ORL103" s="7"/>
      <x:c r="ORM103" s="7"/>
      <x:c r="ORN103" s="7"/>
      <x:c r="ORO103" s="7"/>
      <x:c r="ORP103" s="7"/>
      <x:c r="ORQ103" s="7"/>
      <x:c r="ORR103" s="7"/>
      <x:c r="ORS103" s="7"/>
      <x:c r="ORT103" s="7"/>
      <x:c r="ORU103" s="7"/>
      <x:c r="ORV103" s="7"/>
      <x:c r="ORW103" s="7"/>
      <x:c r="ORX103" s="7"/>
      <x:c r="ORY103" s="7"/>
      <x:c r="ORZ103" s="7"/>
      <x:c r="OSA103" s="7"/>
      <x:c r="OSB103" s="7"/>
      <x:c r="OSC103" s="7"/>
      <x:c r="OSD103" s="7"/>
      <x:c r="OSE103" s="7"/>
      <x:c r="OSF103" s="7"/>
      <x:c r="OSG103" s="7"/>
      <x:c r="OSH103" s="7"/>
      <x:c r="OSI103" s="7"/>
      <x:c r="OSJ103" s="7"/>
      <x:c r="OSK103" s="7"/>
      <x:c r="OSL103" s="7"/>
      <x:c r="OSM103" s="7"/>
      <x:c r="OSN103" s="7"/>
      <x:c r="OSO103" s="7"/>
      <x:c r="OSP103" s="7"/>
      <x:c r="OSQ103" s="7"/>
      <x:c r="OSR103" s="7"/>
      <x:c r="OSS103" s="7"/>
      <x:c r="OST103" s="7"/>
      <x:c r="OSU103" s="7"/>
      <x:c r="OSV103" s="7"/>
      <x:c r="OSW103" s="7"/>
      <x:c r="OSX103" s="7"/>
      <x:c r="OSY103" s="7"/>
      <x:c r="OSZ103" s="7"/>
      <x:c r="OTA103" s="7"/>
      <x:c r="OTB103" s="7"/>
      <x:c r="OTC103" s="7"/>
      <x:c r="OTD103" s="7"/>
      <x:c r="OTE103" s="7"/>
      <x:c r="OTF103" s="7"/>
      <x:c r="OTG103" s="7"/>
      <x:c r="OTH103" s="7"/>
      <x:c r="OTI103" s="7"/>
      <x:c r="OTJ103" s="7"/>
      <x:c r="OTK103" s="7"/>
      <x:c r="OTL103" s="7"/>
      <x:c r="OTM103" s="7"/>
      <x:c r="OTN103" s="7"/>
      <x:c r="OTO103" s="7"/>
      <x:c r="OTP103" s="7"/>
      <x:c r="OTQ103" s="7"/>
      <x:c r="OTR103" s="7"/>
      <x:c r="OTS103" s="7"/>
      <x:c r="OTT103" s="7"/>
      <x:c r="OTU103" s="7"/>
      <x:c r="OTV103" s="7"/>
      <x:c r="OTW103" s="7"/>
      <x:c r="OTX103" s="7"/>
      <x:c r="OTY103" s="7"/>
      <x:c r="OTZ103" s="7"/>
      <x:c r="OUA103" s="7"/>
      <x:c r="OUB103" s="7"/>
      <x:c r="OUC103" s="7"/>
      <x:c r="OUD103" s="7"/>
      <x:c r="OUE103" s="7"/>
      <x:c r="OUF103" s="7"/>
      <x:c r="OUG103" s="7"/>
      <x:c r="OUH103" s="7"/>
      <x:c r="OUI103" s="7"/>
      <x:c r="OUJ103" s="7"/>
      <x:c r="OUK103" s="7"/>
      <x:c r="OUL103" s="7"/>
      <x:c r="OUM103" s="7"/>
      <x:c r="OUN103" s="7"/>
      <x:c r="OUO103" s="7"/>
      <x:c r="OUP103" s="7"/>
      <x:c r="OUQ103" s="7"/>
      <x:c r="OUR103" s="7"/>
      <x:c r="OUS103" s="7"/>
      <x:c r="OUT103" s="7"/>
      <x:c r="OUU103" s="7"/>
      <x:c r="OUV103" s="7"/>
      <x:c r="OUW103" s="7"/>
      <x:c r="OUX103" s="7"/>
      <x:c r="OUY103" s="7"/>
      <x:c r="OUZ103" s="7"/>
      <x:c r="OVA103" s="7"/>
      <x:c r="OVB103" s="7"/>
      <x:c r="OVC103" s="7"/>
      <x:c r="OVD103" s="7"/>
      <x:c r="OVE103" s="7"/>
      <x:c r="OVF103" s="7"/>
      <x:c r="OVG103" s="7"/>
      <x:c r="OVH103" s="7"/>
      <x:c r="OVI103" s="7"/>
      <x:c r="OVJ103" s="7"/>
      <x:c r="OVK103" s="7"/>
      <x:c r="OVL103" s="7"/>
      <x:c r="OVM103" s="7"/>
      <x:c r="OVN103" s="7"/>
      <x:c r="OVO103" s="7"/>
      <x:c r="OVP103" s="7"/>
      <x:c r="OVQ103" s="7"/>
      <x:c r="OVR103" s="7"/>
      <x:c r="OVS103" s="7"/>
      <x:c r="OVT103" s="7"/>
      <x:c r="OVU103" s="7"/>
      <x:c r="OVV103" s="7"/>
      <x:c r="OVW103" s="7"/>
      <x:c r="OVX103" s="7"/>
      <x:c r="OVY103" s="7"/>
      <x:c r="OVZ103" s="7"/>
      <x:c r="OWA103" s="7"/>
      <x:c r="OWB103" s="7"/>
      <x:c r="OWC103" s="7"/>
      <x:c r="OWD103" s="7"/>
      <x:c r="OWE103" s="7"/>
      <x:c r="OWF103" s="7"/>
      <x:c r="OWG103" s="7"/>
      <x:c r="OWH103" s="7"/>
      <x:c r="OWI103" s="7"/>
      <x:c r="OWJ103" s="7"/>
      <x:c r="OWK103" s="7"/>
      <x:c r="OWL103" s="7"/>
      <x:c r="OWM103" s="7"/>
      <x:c r="OWN103" s="7"/>
      <x:c r="OWO103" s="7"/>
      <x:c r="OWP103" s="7"/>
      <x:c r="OWQ103" s="7"/>
      <x:c r="OWR103" s="7"/>
      <x:c r="OWS103" s="7"/>
      <x:c r="OWT103" s="7"/>
      <x:c r="OWU103" s="7"/>
      <x:c r="OWV103" s="7"/>
      <x:c r="OWW103" s="7"/>
      <x:c r="OWX103" s="7"/>
      <x:c r="OWY103" s="7"/>
      <x:c r="OWZ103" s="7"/>
      <x:c r="OXA103" s="7"/>
      <x:c r="OXB103" s="7"/>
      <x:c r="OXC103" s="7"/>
      <x:c r="OXD103" s="7"/>
      <x:c r="OXE103" s="7"/>
      <x:c r="OXF103" s="7"/>
      <x:c r="OXG103" s="7"/>
      <x:c r="OXH103" s="7"/>
      <x:c r="OXI103" s="7"/>
      <x:c r="OXJ103" s="7"/>
      <x:c r="OXK103" s="7"/>
      <x:c r="OXL103" s="7"/>
      <x:c r="OXM103" s="7"/>
      <x:c r="OXN103" s="7"/>
      <x:c r="OXO103" s="7"/>
      <x:c r="OXP103" s="7"/>
      <x:c r="OXQ103" s="7"/>
      <x:c r="OXR103" s="7"/>
      <x:c r="OXS103" s="7"/>
      <x:c r="OXT103" s="7"/>
      <x:c r="OXU103" s="7"/>
      <x:c r="OXV103" s="7"/>
      <x:c r="OXW103" s="7"/>
      <x:c r="OXX103" s="7"/>
      <x:c r="OXY103" s="7"/>
      <x:c r="OXZ103" s="7"/>
      <x:c r="OYA103" s="7"/>
      <x:c r="OYB103" s="7"/>
      <x:c r="OYC103" s="7"/>
      <x:c r="OYD103" s="7"/>
      <x:c r="OYE103" s="7"/>
      <x:c r="OYF103" s="7"/>
      <x:c r="OYG103" s="7"/>
      <x:c r="OYH103" s="7"/>
      <x:c r="OYI103" s="7"/>
      <x:c r="OYJ103" s="7"/>
      <x:c r="OYK103" s="7"/>
      <x:c r="OYL103" s="7"/>
      <x:c r="OYM103" s="7"/>
      <x:c r="OYN103" s="7"/>
      <x:c r="OYO103" s="7"/>
      <x:c r="OYP103" s="7"/>
      <x:c r="OYQ103" s="7"/>
      <x:c r="OYR103" s="7"/>
      <x:c r="OYS103" s="7"/>
      <x:c r="OYT103" s="7"/>
      <x:c r="OYU103" s="7"/>
      <x:c r="OYV103" s="7"/>
      <x:c r="OYW103" s="7"/>
      <x:c r="OYX103" s="7"/>
      <x:c r="OYY103" s="7"/>
      <x:c r="OYZ103" s="7"/>
      <x:c r="OZA103" s="7"/>
      <x:c r="OZB103" s="7"/>
      <x:c r="OZC103" s="7"/>
      <x:c r="OZD103" s="7"/>
      <x:c r="OZE103" s="7"/>
      <x:c r="OZF103" s="7"/>
      <x:c r="OZG103" s="7"/>
      <x:c r="OZH103" s="7"/>
      <x:c r="OZI103" s="7"/>
      <x:c r="OZJ103" s="7"/>
      <x:c r="OZK103" s="7"/>
      <x:c r="OZL103" s="7"/>
      <x:c r="OZM103" s="7"/>
      <x:c r="OZN103" s="7"/>
      <x:c r="OZO103" s="7"/>
      <x:c r="OZP103" s="7"/>
      <x:c r="OZQ103" s="7"/>
      <x:c r="OZR103" s="7"/>
      <x:c r="OZS103" s="7"/>
      <x:c r="OZT103" s="7"/>
      <x:c r="OZU103" s="7"/>
      <x:c r="OZV103" s="7"/>
      <x:c r="OZW103" s="7"/>
      <x:c r="OZX103" s="7"/>
      <x:c r="OZY103" s="7"/>
      <x:c r="OZZ103" s="7"/>
      <x:c r="PAA103" s="7"/>
      <x:c r="PAB103" s="7"/>
      <x:c r="PAC103" s="7"/>
      <x:c r="PAD103" s="7"/>
      <x:c r="PAE103" s="7"/>
      <x:c r="PAF103" s="7"/>
      <x:c r="PAG103" s="7"/>
      <x:c r="PAH103" s="7"/>
      <x:c r="PAI103" s="7"/>
      <x:c r="PAJ103" s="7"/>
      <x:c r="PAK103" s="7"/>
      <x:c r="PAL103" s="7"/>
      <x:c r="PAM103" s="7"/>
      <x:c r="PAN103" s="7"/>
      <x:c r="PAO103" s="7"/>
      <x:c r="PAP103" s="7"/>
      <x:c r="PAQ103" s="7"/>
      <x:c r="PAR103" s="7"/>
      <x:c r="PAS103" s="7"/>
      <x:c r="PAT103" s="7"/>
      <x:c r="PAU103" s="7"/>
      <x:c r="PAV103" s="7"/>
      <x:c r="PAW103" s="7"/>
      <x:c r="PAX103" s="7"/>
      <x:c r="PAY103" s="7"/>
      <x:c r="PAZ103" s="7"/>
      <x:c r="PBA103" s="7"/>
      <x:c r="PBB103" s="7"/>
      <x:c r="PBC103" s="7"/>
      <x:c r="PBD103" s="7"/>
      <x:c r="PBE103" s="7"/>
      <x:c r="PBF103" s="7"/>
      <x:c r="PBG103" s="7"/>
      <x:c r="PBH103" s="7"/>
      <x:c r="PBI103" s="7"/>
      <x:c r="PBJ103" s="7"/>
      <x:c r="PBK103" s="7"/>
      <x:c r="PBL103" s="7"/>
      <x:c r="PBM103" s="7"/>
      <x:c r="PBN103" s="7"/>
      <x:c r="PBO103" s="7"/>
      <x:c r="PBP103" s="7"/>
      <x:c r="PBQ103" s="7"/>
      <x:c r="PBR103" s="7"/>
      <x:c r="PBS103" s="7"/>
      <x:c r="PBT103" s="7"/>
      <x:c r="PBU103" s="7"/>
      <x:c r="PBV103" s="7"/>
      <x:c r="PBW103" s="7"/>
      <x:c r="PBX103" s="7"/>
      <x:c r="PBY103" s="7"/>
      <x:c r="PBZ103" s="7"/>
      <x:c r="PCA103" s="7"/>
      <x:c r="PCB103" s="7"/>
      <x:c r="PCC103" s="7"/>
      <x:c r="PCD103" s="7"/>
      <x:c r="PCE103" s="7"/>
      <x:c r="PCF103" s="7"/>
      <x:c r="PCG103" s="7"/>
      <x:c r="PCH103" s="7"/>
      <x:c r="PCI103" s="7"/>
      <x:c r="PCJ103" s="7"/>
      <x:c r="PCK103" s="7"/>
      <x:c r="PCL103" s="7"/>
      <x:c r="PCM103" s="7"/>
      <x:c r="PCN103" s="7"/>
      <x:c r="PCO103" s="7"/>
      <x:c r="PCP103" s="7"/>
      <x:c r="PCQ103" s="7"/>
      <x:c r="PCR103" s="7"/>
      <x:c r="PCS103" s="7"/>
      <x:c r="PCT103" s="7"/>
      <x:c r="PCU103" s="7"/>
      <x:c r="PCV103" s="7"/>
      <x:c r="PCW103" s="7"/>
      <x:c r="PCX103" s="7"/>
      <x:c r="PCY103" s="7"/>
      <x:c r="PCZ103" s="7"/>
      <x:c r="PDA103" s="7"/>
      <x:c r="PDB103" s="7"/>
      <x:c r="PDC103" s="7"/>
      <x:c r="PDD103" s="7"/>
      <x:c r="PDE103" s="7"/>
      <x:c r="PDF103" s="7"/>
      <x:c r="PDG103" s="7"/>
      <x:c r="PDH103" s="7"/>
      <x:c r="PDI103" s="7"/>
      <x:c r="PDJ103" s="7"/>
      <x:c r="PDK103" s="7"/>
      <x:c r="PDL103" s="7"/>
      <x:c r="PDM103" s="7"/>
      <x:c r="PDN103" s="7"/>
      <x:c r="PDO103" s="7"/>
      <x:c r="PDP103" s="7"/>
      <x:c r="PDQ103" s="7"/>
      <x:c r="PDR103" s="7"/>
      <x:c r="PDS103" s="7"/>
      <x:c r="PDT103" s="7"/>
      <x:c r="PDU103" s="7"/>
      <x:c r="PDV103" s="7"/>
      <x:c r="PDW103" s="7"/>
      <x:c r="PDX103" s="7"/>
      <x:c r="PDY103" s="7"/>
      <x:c r="PDZ103" s="7"/>
      <x:c r="PEA103" s="7"/>
      <x:c r="PEB103" s="7"/>
      <x:c r="PEC103" s="7"/>
      <x:c r="PED103" s="7"/>
      <x:c r="PEE103" s="7"/>
      <x:c r="PEF103" s="7"/>
      <x:c r="PEG103" s="7"/>
      <x:c r="PEH103" s="7"/>
      <x:c r="PEI103" s="7"/>
      <x:c r="PEJ103" s="7"/>
      <x:c r="PEK103" s="7"/>
      <x:c r="PEL103" s="7"/>
      <x:c r="PEM103" s="7"/>
      <x:c r="PEN103" s="7"/>
      <x:c r="PEO103" s="7"/>
      <x:c r="PEP103" s="7"/>
      <x:c r="PEQ103" s="7"/>
      <x:c r="PER103" s="7"/>
      <x:c r="PES103" s="7"/>
      <x:c r="PET103" s="7"/>
      <x:c r="PEU103" s="7"/>
      <x:c r="PEV103" s="7"/>
      <x:c r="PEW103" s="7"/>
      <x:c r="PEX103" s="7"/>
      <x:c r="PEY103" s="7"/>
      <x:c r="PEZ103" s="7"/>
      <x:c r="PFA103" s="7"/>
      <x:c r="PFB103" s="7"/>
      <x:c r="PFC103" s="7"/>
      <x:c r="PFD103" s="7"/>
      <x:c r="PFE103" s="7"/>
      <x:c r="PFF103" s="7"/>
      <x:c r="PFG103" s="7"/>
      <x:c r="PFH103" s="7"/>
      <x:c r="PFI103" s="7"/>
      <x:c r="PFJ103" s="7"/>
      <x:c r="PFK103" s="7"/>
      <x:c r="PFL103" s="7"/>
      <x:c r="PFM103" s="7"/>
      <x:c r="PFN103" s="7"/>
      <x:c r="PFO103" s="7"/>
      <x:c r="PFP103" s="7"/>
      <x:c r="PFQ103" s="7"/>
      <x:c r="PFR103" s="7"/>
      <x:c r="PFS103" s="7"/>
      <x:c r="PFT103" s="7"/>
      <x:c r="PFU103" s="7"/>
      <x:c r="PFV103" s="7"/>
      <x:c r="PFW103" s="7"/>
      <x:c r="PFX103" s="7"/>
      <x:c r="PFY103" s="7"/>
      <x:c r="PFZ103" s="7"/>
      <x:c r="PGA103" s="7"/>
      <x:c r="PGB103" s="7"/>
      <x:c r="PGC103" s="7"/>
      <x:c r="PGD103" s="7"/>
      <x:c r="PGE103" s="7"/>
      <x:c r="PGF103" s="7"/>
      <x:c r="PGG103" s="7"/>
      <x:c r="PGH103" s="7"/>
      <x:c r="PGI103" s="7"/>
      <x:c r="PGJ103" s="7"/>
      <x:c r="PGK103" s="7"/>
      <x:c r="PGL103" s="7"/>
      <x:c r="PGM103" s="7"/>
      <x:c r="PGN103" s="7"/>
      <x:c r="PGO103" s="7"/>
      <x:c r="PGP103" s="7"/>
      <x:c r="PGQ103" s="7"/>
      <x:c r="PGR103" s="7"/>
      <x:c r="PGS103" s="7"/>
      <x:c r="PGT103" s="7"/>
      <x:c r="PGU103" s="7"/>
      <x:c r="PGV103" s="7"/>
      <x:c r="PGW103" s="7"/>
      <x:c r="PGX103" s="7"/>
      <x:c r="PGY103" s="7"/>
      <x:c r="PGZ103" s="7"/>
      <x:c r="PHA103" s="7"/>
      <x:c r="PHB103" s="7"/>
      <x:c r="PHC103" s="7"/>
      <x:c r="PHD103" s="7"/>
      <x:c r="PHE103" s="7"/>
      <x:c r="PHF103" s="7"/>
      <x:c r="PHG103" s="7"/>
      <x:c r="PHH103" s="7"/>
      <x:c r="PHI103" s="7"/>
      <x:c r="PHJ103" s="7"/>
      <x:c r="PHK103" s="7"/>
      <x:c r="PHL103" s="7"/>
      <x:c r="PHM103" s="7"/>
      <x:c r="PHN103" s="7"/>
      <x:c r="PHO103" s="7"/>
      <x:c r="PHP103" s="7"/>
      <x:c r="PHQ103" s="7"/>
      <x:c r="PHR103" s="7"/>
      <x:c r="PHS103" s="7"/>
      <x:c r="PHT103" s="7"/>
      <x:c r="PHU103" s="7"/>
      <x:c r="PHV103" s="7"/>
      <x:c r="PHW103" s="7"/>
      <x:c r="PHX103" s="7"/>
      <x:c r="PHY103" s="7"/>
      <x:c r="PHZ103" s="7"/>
      <x:c r="PIA103" s="7"/>
      <x:c r="PIB103" s="7"/>
      <x:c r="PIC103" s="7"/>
      <x:c r="PID103" s="7"/>
      <x:c r="PIE103" s="7"/>
      <x:c r="PIF103" s="7"/>
      <x:c r="PIG103" s="7"/>
      <x:c r="PIH103" s="7"/>
      <x:c r="PII103" s="7"/>
      <x:c r="PIJ103" s="7"/>
      <x:c r="PIK103" s="7"/>
      <x:c r="PIL103" s="7"/>
      <x:c r="PIM103" s="7"/>
      <x:c r="PIN103" s="7"/>
      <x:c r="PIO103" s="7"/>
      <x:c r="PIP103" s="7"/>
      <x:c r="PIQ103" s="7"/>
      <x:c r="PIR103" s="7"/>
      <x:c r="PIS103" s="7"/>
      <x:c r="PIT103" s="7"/>
      <x:c r="PIU103" s="7"/>
      <x:c r="PIV103" s="7"/>
      <x:c r="PIW103" s="7"/>
      <x:c r="PIX103" s="7"/>
      <x:c r="PIY103" s="7"/>
      <x:c r="PIZ103" s="7"/>
      <x:c r="PJA103" s="7"/>
      <x:c r="PJB103" s="7"/>
      <x:c r="PJC103" s="7"/>
      <x:c r="PJD103" s="7"/>
      <x:c r="PJE103" s="7"/>
      <x:c r="PJF103" s="7"/>
      <x:c r="PJG103" s="7"/>
      <x:c r="PJH103" s="7"/>
      <x:c r="PJI103" s="7"/>
      <x:c r="PJJ103" s="7"/>
      <x:c r="PJK103" s="7"/>
      <x:c r="PJL103" s="7"/>
      <x:c r="PJM103" s="7"/>
      <x:c r="PJN103" s="7"/>
      <x:c r="PJO103" s="7"/>
      <x:c r="PJP103" s="7"/>
      <x:c r="PJQ103" s="7"/>
      <x:c r="PJR103" s="7"/>
      <x:c r="PJS103" s="7"/>
      <x:c r="PJT103" s="7"/>
      <x:c r="PJU103" s="7"/>
      <x:c r="PJV103" s="7"/>
      <x:c r="PJW103" s="7"/>
      <x:c r="PJX103" s="7"/>
      <x:c r="PJY103" s="7"/>
      <x:c r="PJZ103" s="7"/>
      <x:c r="PKA103" s="7"/>
      <x:c r="PKB103" s="7"/>
      <x:c r="PKC103" s="7"/>
      <x:c r="PKD103" s="7"/>
      <x:c r="PKE103" s="7"/>
      <x:c r="PKF103" s="7"/>
      <x:c r="PKG103" s="7"/>
      <x:c r="PKH103" s="7"/>
      <x:c r="PKI103" s="7"/>
      <x:c r="PKJ103" s="7"/>
      <x:c r="PKK103" s="7"/>
      <x:c r="PKL103" s="7"/>
      <x:c r="PKM103" s="7"/>
      <x:c r="PKN103" s="7"/>
      <x:c r="PKO103" s="7"/>
      <x:c r="PKP103" s="7"/>
      <x:c r="PKQ103" s="7"/>
      <x:c r="PKR103" s="7"/>
      <x:c r="PKS103" s="7"/>
      <x:c r="PKT103" s="7"/>
      <x:c r="PKU103" s="7"/>
      <x:c r="PKV103" s="7"/>
      <x:c r="PKW103" s="7"/>
      <x:c r="PKX103" s="7"/>
      <x:c r="PKY103" s="7"/>
      <x:c r="PKZ103" s="7"/>
      <x:c r="PLA103" s="7"/>
      <x:c r="PLB103" s="7"/>
      <x:c r="PLC103" s="7"/>
      <x:c r="PLD103" s="7"/>
      <x:c r="PLE103" s="7"/>
      <x:c r="PLF103" s="7"/>
      <x:c r="PLG103" s="7"/>
      <x:c r="PLH103" s="7"/>
      <x:c r="PLI103" s="7"/>
      <x:c r="PLJ103" s="7"/>
      <x:c r="PLK103" s="7"/>
      <x:c r="PLL103" s="7"/>
      <x:c r="PLM103" s="7"/>
      <x:c r="PLN103" s="7"/>
      <x:c r="PLO103" s="7"/>
      <x:c r="PLP103" s="7"/>
      <x:c r="PLQ103" s="7"/>
      <x:c r="PLR103" s="7"/>
      <x:c r="PLS103" s="7"/>
      <x:c r="PLT103" s="7"/>
      <x:c r="PLU103" s="7"/>
      <x:c r="PLV103" s="7"/>
      <x:c r="PLW103" s="7"/>
      <x:c r="PLX103" s="7"/>
      <x:c r="PLY103" s="7"/>
      <x:c r="PLZ103" s="7"/>
      <x:c r="PMA103" s="7"/>
      <x:c r="PMB103" s="7"/>
      <x:c r="PMC103" s="7"/>
      <x:c r="PMD103" s="7"/>
      <x:c r="PME103" s="7"/>
      <x:c r="PMF103" s="7"/>
      <x:c r="PMG103" s="7"/>
      <x:c r="PMH103" s="7"/>
      <x:c r="PMI103" s="7"/>
      <x:c r="PMJ103" s="7"/>
      <x:c r="PMK103" s="7"/>
      <x:c r="PML103" s="7"/>
      <x:c r="PMM103" s="7"/>
      <x:c r="PMN103" s="7"/>
      <x:c r="PMO103" s="7"/>
      <x:c r="PMP103" s="7"/>
      <x:c r="PMQ103" s="7"/>
      <x:c r="PMR103" s="7"/>
      <x:c r="PMS103" s="7"/>
      <x:c r="PMT103" s="7"/>
      <x:c r="PMU103" s="7"/>
      <x:c r="PMV103" s="7"/>
      <x:c r="PMW103" s="7"/>
      <x:c r="PMX103" s="7"/>
      <x:c r="PMY103" s="7"/>
      <x:c r="PMZ103" s="7"/>
      <x:c r="PNA103" s="7"/>
      <x:c r="PNB103" s="7"/>
      <x:c r="PNC103" s="7"/>
      <x:c r="PND103" s="7"/>
      <x:c r="PNE103" s="7"/>
      <x:c r="PNF103" s="7"/>
      <x:c r="PNG103" s="7"/>
      <x:c r="PNH103" s="7"/>
      <x:c r="PNI103" s="7"/>
      <x:c r="PNJ103" s="7"/>
      <x:c r="PNK103" s="7"/>
      <x:c r="PNL103" s="7"/>
      <x:c r="PNM103" s="7"/>
      <x:c r="PNN103" s="7"/>
      <x:c r="PNO103" s="7"/>
      <x:c r="PNP103" s="7"/>
      <x:c r="PNQ103" s="7"/>
      <x:c r="PNR103" s="7"/>
      <x:c r="PNS103" s="7"/>
      <x:c r="PNT103" s="7"/>
      <x:c r="PNU103" s="7"/>
      <x:c r="PNV103" s="7"/>
      <x:c r="PNW103" s="7"/>
      <x:c r="PNX103" s="7"/>
      <x:c r="PNY103" s="7"/>
      <x:c r="PNZ103" s="7"/>
      <x:c r="POA103" s="7"/>
      <x:c r="POB103" s="7"/>
      <x:c r="POC103" s="7"/>
      <x:c r="POD103" s="7"/>
      <x:c r="POE103" s="7"/>
      <x:c r="POF103" s="7"/>
      <x:c r="POG103" s="7"/>
      <x:c r="POH103" s="7"/>
      <x:c r="POI103" s="7"/>
      <x:c r="POJ103" s="7"/>
      <x:c r="POK103" s="7"/>
      <x:c r="POL103" s="7"/>
      <x:c r="POM103" s="7"/>
      <x:c r="PON103" s="7"/>
      <x:c r="POO103" s="7"/>
      <x:c r="POP103" s="7"/>
      <x:c r="POQ103" s="7"/>
      <x:c r="POR103" s="7"/>
      <x:c r="POS103" s="7"/>
      <x:c r="POT103" s="7"/>
      <x:c r="POU103" s="7"/>
      <x:c r="POV103" s="7"/>
      <x:c r="POW103" s="7"/>
      <x:c r="POX103" s="7"/>
      <x:c r="POY103" s="7"/>
      <x:c r="POZ103" s="7"/>
      <x:c r="PPA103" s="7"/>
      <x:c r="PPB103" s="7"/>
      <x:c r="PPC103" s="7"/>
      <x:c r="PPD103" s="7"/>
      <x:c r="PPE103" s="7"/>
      <x:c r="PPF103" s="7"/>
      <x:c r="PPG103" s="7"/>
      <x:c r="PPH103" s="7"/>
      <x:c r="PPI103" s="7"/>
      <x:c r="PPJ103" s="7"/>
      <x:c r="PPK103" s="7"/>
      <x:c r="PPL103" s="7"/>
      <x:c r="PPM103" s="7"/>
      <x:c r="PPN103" s="7"/>
      <x:c r="PPO103" s="7"/>
      <x:c r="PPP103" s="7"/>
      <x:c r="PPQ103" s="7"/>
      <x:c r="PPR103" s="7"/>
      <x:c r="PPS103" s="7"/>
      <x:c r="PPT103" s="7"/>
      <x:c r="PPU103" s="7"/>
      <x:c r="PPV103" s="7"/>
      <x:c r="PPW103" s="7"/>
      <x:c r="PPX103" s="7"/>
      <x:c r="PPY103" s="7"/>
      <x:c r="PPZ103" s="7"/>
      <x:c r="PQA103" s="7"/>
      <x:c r="PQB103" s="7"/>
      <x:c r="PQC103" s="7"/>
      <x:c r="PQD103" s="7"/>
      <x:c r="PQE103" s="7"/>
      <x:c r="PQF103" s="7"/>
      <x:c r="PQG103" s="7"/>
      <x:c r="PQH103" s="7"/>
      <x:c r="PQI103" s="7"/>
      <x:c r="PQJ103" s="7"/>
      <x:c r="PQK103" s="7"/>
      <x:c r="PQL103" s="7"/>
      <x:c r="PQM103" s="7"/>
      <x:c r="PQN103" s="7"/>
      <x:c r="PQO103" s="7"/>
      <x:c r="PQP103" s="7"/>
      <x:c r="PQQ103" s="7"/>
      <x:c r="PQR103" s="7"/>
      <x:c r="PQS103" s="7"/>
      <x:c r="PQT103" s="7"/>
      <x:c r="PQU103" s="7"/>
      <x:c r="PQV103" s="7"/>
      <x:c r="PQW103" s="7"/>
      <x:c r="PQX103" s="7"/>
      <x:c r="PQY103" s="7"/>
      <x:c r="PQZ103" s="7"/>
      <x:c r="PRA103" s="7"/>
      <x:c r="PRB103" s="7"/>
      <x:c r="PRC103" s="7"/>
      <x:c r="PRD103" s="7"/>
      <x:c r="PRE103" s="7"/>
      <x:c r="PRF103" s="7"/>
      <x:c r="PRG103" s="7"/>
      <x:c r="PRH103" s="7"/>
      <x:c r="PRI103" s="7"/>
      <x:c r="PRJ103" s="7"/>
      <x:c r="PRK103" s="7"/>
      <x:c r="PRL103" s="7"/>
      <x:c r="PRM103" s="7"/>
      <x:c r="PRN103" s="7"/>
      <x:c r="PRO103" s="7"/>
      <x:c r="PRP103" s="7"/>
      <x:c r="PRQ103" s="7"/>
      <x:c r="PRR103" s="7"/>
      <x:c r="PRS103" s="7"/>
      <x:c r="PRT103" s="7"/>
      <x:c r="PRU103" s="7"/>
      <x:c r="PRV103" s="7"/>
      <x:c r="PRW103" s="7"/>
      <x:c r="PRX103" s="7"/>
      <x:c r="PRY103" s="7"/>
      <x:c r="PRZ103" s="7"/>
      <x:c r="PSA103" s="7"/>
      <x:c r="PSB103" s="7"/>
      <x:c r="PSC103" s="7"/>
      <x:c r="PSD103" s="7"/>
      <x:c r="PSE103" s="7"/>
      <x:c r="PSF103" s="7"/>
      <x:c r="PSG103" s="7"/>
      <x:c r="PSH103" s="7"/>
      <x:c r="PSI103" s="7"/>
      <x:c r="PSJ103" s="7"/>
      <x:c r="PSK103" s="7"/>
      <x:c r="PSL103" s="7"/>
      <x:c r="PSM103" s="7"/>
      <x:c r="PSN103" s="7"/>
      <x:c r="PSO103" s="7"/>
      <x:c r="PSP103" s="7"/>
      <x:c r="PSQ103" s="7"/>
      <x:c r="PSR103" s="7"/>
      <x:c r="PSS103" s="7"/>
      <x:c r="PST103" s="7"/>
      <x:c r="PSU103" s="7"/>
      <x:c r="PSV103" s="7"/>
      <x:c r="PSW103" s="7"/>
      <x:c r="PSX103" s="7"/>
      <x:c r="PSY103" s="7"/>
      <x:c r="PSZ103" s="7"/>
      <x:c r="PTA103" s="7"/>
      <x:c r="PTB103" s="7"/>
      <x:c r="PTC103" s="7"/>
      <x:c r="PTD103" s="7"/>
      <x:c r="PTE103" s="7"/>
      <x:c r="PTF103" s="7"/>
      <x:c r="PTG103" s="7"/>
      <x:c r="PTH103" s="7"/>
      <x:c r="PTI103" s="7"/>
      <x:c r="PTJ103" s="7"/>
      <x:c r="PTK103" s="7"/>
      <x:c r="PTL103" s="7"/>
      <x:c r="PTM103" s="7"/>
      <x:c r="PTN103" s="7"/>
      <x:c r="PTO103" s="7"/>
      <x:c r="PTP103" s="7"/>
      <x:c r="PTQ103" s="7"/>
      <x:c r="PTR103" s="7"/>
      <x:c r="PTS103" s="7"/>
      <x:c r="PTT103" s="7"/>
      <x:c r="PTU103" s="7"/>
      <x:c r="PTV103" s="7"/>
      <x:c r="PTW103" s="7"/>
      <x:c r="PTX103" s="7"/>
      <x:c r="PTY103" s="7"/>
      <x:c r="PTZ103" s="7"/>
      <x:c r="PUA103" s="7"/>
      <x:c r="PUB103" s="7"/>
      <x:c r="PUC103" s="7"/>
      <x:c r="PUD103" s="7"/>
      <x:c r="PUE103" s="7"/>
      <x:c r="PUF103" s="7"/>
      <x:c r="PUG103" s="7"/>
      <x:c r="PUH103" s="7"/>
      <x:c r="PUI103" s="7"/>
      <x:c r="PUJ103" s="7"/>
      <x:c r="PUK103" s="7"/>
      <x:c r="PUL103" s="7"/>
      <x:c r="PUM103" s="7"/>
      <x:c r="PUN103" s="7"/>
      <x:c r="PUO103" s="7"/>
      <x:c r="PUP103" s="7"/>
      <x:c r="PUQ103" s="7"/>
      <x:c r="PUR103" s="7"/>
      <x:c r="PUS103" s="7"/>
      <x:c r="PUT103" s="7"/>
      <x:c r="PUU103" s="7"/>
      <x:c r="PUV103" s="7"/>
      <x:c r="PUW103" s="7"/>
      <x:c r="PUX103" s="7"/>
      <x:c r="PUY103" s="7"/>
      <x:c r="PUZ103" s="7"/>
      <x:c r="PVA103" s="7"/>
      <x:c r="PVB103" s="7"/>
      <x:c r="PVC103" s="7"/>
      <x:c r="PVD103" s="7"/>
      <x:c r="PVE103" s="7"/>
      <x:c r="PVF103" s="7"/>
      <x:c r="PVG103" s="7"/>
      <x:c r="PVH103" s="7"/>
      <x:c r="PVI103" s="7"/>
      <x:c r="PVJ103" s="7"/>
      <x:c r="PVK103" s="7"/>
      <x:c r="PVL103" s="7"/>
      <x:c r="PVM103" s="7"/>
      <x:c r="PVN103" s="7"/>
      <x:c r="PVO103" s="7"/>
      <x:c r="PVP103" s="7"/>
      <x:c r="PVQ103" s="7"/>
      <x:c r="PVR103" s="7"/>
      <x:c r="PVS103" s="7"/>
      <x:c r="PVT103" s="7"/>
      <x:c r="PVU103" s="7"/>
      <x:c r="PVV103" s="7"/>
      <x:c r="PVW103" s="7"/>
      <x:c r="PVX103" s="7"/>
      <x:c r="PVY103" s="7"/>
      <x:c r="PVZ103" s="7"/>
      <x:c r="PWA103" s="7"/>
      <x:c r="PWB103" s="7"/>
      <x:c r="PWC103" s="7"/>
      <x:c r="PWD103" s="7"/>
      <x:c r="PWE103" s="7"/>
      <x:c r="PWF103" s="7"/>
      <x:c r="PWG103" s="7"/>
      <x:c r="PWH103" s="7"/>
      <x:c r="PWI103" s="7"/>
      <x:c r="PWJ103" s="7"/>
      <x:c r="PWK103" s="7"/>
      <x:c r="PWL103" s="7"/>
      <x:c r="PWM103" s="7"/>
      <x:c r="PWN103" s="7"/>
      <x:c r="PWO103" s="7"/>
      <x:c r="PWP103" s="7"/>
      <x:c r="PWQ103" s="7"/>
      <x:c r="PWR103" s="7"/>
      <x:c r="PWS103" s="7"/>
      <x:c r="PWT103" s="7"/>
      <x:c r="PWU103" s="7"/>
      <x:c r="PWV103" s="7"/>
      <x:c r="PWW103" s="7"/>
      <x:c r="PWX103" s="7"/>
      <x:c r="PWY103" s="7"/>
      <x:c r="PWZ103" s="7"/>
      <x:c r="PXA103" s="7"/>
      <x:c r="PXB103" s="7"/>
      <x:c r="PXC103" s="7"/>
      <x:c r="PXD103" s="7"/>
      <x:c r="PXE103" s="7"/>
      <x:c r="PXF103" s="7"/>
      <x:c r="PXG103" s="7"/>
      <x:c r="PXH103" s="7"/>
      <x:c r="PXI103" s="7"/>
      <x:c r="PXJ103" s="7"/>
      <x:c r="PXK103" s="7"/>
      <x:c r="PXL103" s="7"/>
      <x:c r="PXM103" s="7"/>
      <x:c r="PXN103" s="7"/>
      <x:c r="PXO103" s="7"/>
      <x:c r="PXP103" s="7"/>
      <x:c r="PXQ103" s="7"/>
      <x:c r="PXR103" s="7"/>
      <x:c r="PXS103" s="7"/>
      <x:c r="PXT103" s="7"/>
      <x:c r="PXU103" s="7"/>
      <x:c r="PXV103" s="7"/>
      <x:c r="PXW103" s="7"/>
      <x:c r="PXX103" s="7"/>
      <x:c r="PXY103" s="7"/>
      <x:c r="PXZ103" s="7"/>
      <x:c r="PYA103" s="7"/>
      <x:c r="PYB103" s="7"/>
      <x:c r="PYC103" s="7"/>
      <x:c r="PYD103" s="7"/>
      <x:c r="PYE103" s="7"/>
      <x:c r="PYF103" s="7"/>
      <x:c r="PYG103" s="7"/>
      <x:c r="PYH103" s="7"/>
      <x:c r="PYI103" s="7"/>
      <x:c r="PYJ103" s="7"/>
      <x:c r="PYK103" s="7"/>
      <x:c r="PYL103" s="7"/>
      <x:c r="PYM103" s="7"/>
      <x:c r="PYN103" s="7"/>
      <x:c r="PYO103" s="7"/>
      <x:c r="PYP103" s="7"/>
      <x:c r="PYQ103" s="7"/>
      <x:c r="PYR103" s="7"/>
      <x:c r="PYS103" s="7"/>
      <x:c r="PYT103" s="7"/>
      <x:c r="PYU103" s="7"/>
      <x:c r="PYV103" s="7"/>
      <x:c r="PYW103" s="7"/>
      <x:c r="PYX103" s="7"/>
      <x:c r="PYY103" s="7"/>
      <x:c r="PYZ103" s="7"/>
      <x:c r="PZA103" s="7"/>
      <x:c r="PZB103" s="7"/>
      <x:c r="PZC103" s="7"/>
      <x:c r="PZD103" s="7"/>
      <x:c r="PZE103" s="7"/>
      <x:c r="PZF103" s="7"/>
      <x:c r="PZG103" s="7"/>
      <x:c r="PZH103" s="7"/>
      <x:c r="PZI103" s="7"/>
      <x:c r="PZJ103" s="7"/>
      <x:c r="PZK103" s="7"/>
      <x:c r="PZL103" s="7"/>
      <x:c r="PZM103" s="7"/>
      <x:c r="PZN103" s="7"/>
      <x:c r="PZO103" s="7"/>
      <x:c r="PZP103" s="7"/>
      <x:c r="PZQ103" s="7"/>
      <x:c r="PZR103" s="7"/>
      <x:c r="PZS103" s="7"/>
      <x:c r="PZT103" s="7"/>
      <x:c r="PZU103" s="7"/>
      <x:c r="PZV103" s="7"/>
      <x:c r="PZW103" s="7"/>
      <x:c r="PZX103" s="7"/>
      <x:c r="PZY103" s="7"/>
      <x:c r="PZZ103" s="7"/>
      <x:c r="QAA103" s="7"/>
      <x:c r="QAB103" s="7"/>
      <x:c r="QAC103" s="7"/>
      <x:c r="QAD103" s="7"/>
      <x:c r="QAE103" s="7"/>
      <x:c r="QAF103" s="7"/>
      <x:c r="QAG103" s="7"/>
      <x:c r="QAH103" s="7"/>
      <x:c r="QAI103" s="7"/>
      <x:c r="QAJ103" s="7"/>
      <x:c r="QAK103" s="7"/>
      <x:c r="QAL103" s="7"/>
      <x:c r="QAM103" s="7"/>
      <x:c r="QAN103" s="7"/>
      <x:c r="QAO103" s="7"/>
      <x:c r="QAP103" s="7"/>
      <x:c r="QAQ103" s="7"/>
      <x:c r="QAR103" s="7"/>
      <x:c r="QAS103" s="7"/>
      <x:c r="QAT103" s="7"/>
      <x:c r="QAU103" s="7"/>
      <x:c r="QAV103" s="7"/>
      <x:c r="QAW103" s="7"/>
      <x:c r="QAX103" s="7"/>
      <x:c r="QAY103" s="7"/>
      <x:c r="QAZ103" s="7"/>
      <x:c r="QBA103" s="7"/>
      <x:c r="QBB103" s="7"/>
      <x:c r="QBC103" s="7"/>
      <x:c r="QBD103" s="7"/>
      <x:c r="QBE103" s="7"/>
      <x:c r="QBF103" s="7"/>
      <x:c r="QBG103" s="7"/>
      <x:c r="QBH103" s="7"/>
      <x:c r="QBI103" s="7"/>
      <x:c r="QBJ103" s="7"/>
      <x:c r="QBK103" s="7"/>
      <x:c r="QBL103" s="7"/>
      <x:c r="QBM103" s="7"/>
      <x:c r="QBN103" s="7"/>
      <x:c r="QBO103" s="7"/>
      <x:c r="QBP103" s="7"/>
      <x:c r="QBQ103" s="7"/>
      <x:c r="QBR103" s="7"/>
      <x:c r="QBS103" s="7"/>
      <x:c r="QBT103" s="7"/>
      <x:c r="QBU103" s="7"/>
      <x:c r="QBV103" s="7"/>
      <x:c r="QBW103" s="7"/>
      <x:c r="QBX103" s="7"/>
      <x:c r="QBY103" s="7"/>
      <x:c r="QBZ103" s="7"/>
      <x:c r="QCA103" s="7"/>
      <x:c r="QCB103" s="7"/>
      <x:c r="QCC103" s="7"/>
      <x:c r="QCD103" s="7"/>
      <x:c r="QCE103" s="7"/>
      <x:c r="QCF103" s="7"/>
      <x:c r="QCG103" s="7"/>
      <x:c r="QCH103" s="7"/>
      <x:c r="QCI103" s="7"/>
      <x:c r="QCJ103" s="7"/>
      <x:c r="QCK103" s="7"/>
      <x:c r="QCL103" s="7"/>
      <x:c r="QCM103" s="7"/>
      <x:c r="QCN103" s="7"/>
      <x:c r="QCO103" s="7"/>
      <x:c r="QCP103" s="7"/>
      <x:c r="QCQ103" s="7"/>
      <x:c r="QCR103" s="7"/>
      <x:c r="QCS103" s="7"/>
      <x:c r="QCT103" s="7"/>
      <x:c r="QCU103" s="7"/>
      <x:c r="QCV103" s="7"/>
      <x:c r="QCW103" s="7"/>
      <x:c r="QCX103" s="7"/>
      <x:c r="QCY103" s="7"/>
      <x:c r="QCZ103" s="7"/>
      <x:c r="QDA103" s="7"/>
      <x:c r="QDB103" s="7"/>
      <x:c r="QDC103" s="7"/>
      <x:c r="QDD103" s="7"/>
      <x:c r="QDE103" s="7"/>
      <x:c r="QDF103" s="7"/>
      <x:c r="QDG103" s="7"/>
      <x:c r="QDH103" s="7"/>
      <x:c r="QDI103" s="7"/>
      <x:c r="QDJ103" s="7"/>
      <x:c r="QDK103" s="7"/>
      <x:c r="QDL103" s="7"/>
      <x:c r="QDM103" s="7"/>
      <x:c r="QDN103" s="7"/>
      <x:c r="QDO103" s="7"/>
      <x:c r="QDP103" s="7"/>
      <x:c r="QDQ103" s="7"/>
      <x:c r="QDR103" s="7"/>
      <x:c r="QDS103" s="7"/>
      <x:c r="QDT103" s="7"/>
      <x:c r="QDU103" s="7"/>
      <x:c r="QDV103" s="7"/>
      <x:c r="QDW103" s="7"/>
      <x:c r="QDX103" s="7"/>
      <x:c r="QDY103" s="7"/>
      <x:c r="QDZ103" s="7"/>
      <x:c r="QEA103" s="7"/>
      <x:c r="QEB103" s="7"/>
      <x:c r="QEC103" s="7"/>
      <x:c r="QED103" s="7"/>
      <x:c r="QEE103" s="7"/>
      <x:c r="QEF103" s="7"/>
      <x:c r="QEG103" s="7"/>
      <x:c r="QEH103" s="7"/>
      <x:c r="QEI103" s="7"/>
      <x:c r="QEJ103" s="7"/>
      <x:c r="QEK103" s="7"/>
      <x:c r="QEL103" s="7"/>
      <x:c r="QEM103" s="7"/>
      <x:c r="QEN103" s="7"/>
      <x:c r="QEO103" s="7"/>
      <x:c r="QEP103" s="7"/>
      <x:c r="QEQ103" s="7"/>
      <x:c r="QER103" s="7"/>
      <x:c r="QES103" s="7"/>
      <x:c r="QET103" s="7"/>
      <x:c r="QEU103" s="7"/>
      <x:c r="QEV103" s="7"/>
      <x:c r="QEW103" s="7"/>
      <x:c r="QEX103" s="7"/>
      <x:c r="QEY103" s="7"/>
      <x:c r="QEZ103" s="7"/>
      <x:c r="QFA103" s="7"/>
      <x:c r="QFB103" s="7"/>
      <x:c r="QFC103" s="7"/>
      <x:c r="QFD103" s="7"/>
      <x:c r="QFE103" s="7"/>
      <x:c r="QFF103" s="7"/>
      <x:c r="QFG103" s="7"/>
      <x:c r="QFH103" s="7"/>
      <x:c r="QFI103" s="7"/>
      <x:c r="QFJ103" s="7"/>
      <x:c r="QFK103" s="7"/>
      <x:c r="QFL103" s="7"/>
      <x:c r="QFM103" s="7"/>
      <x:c r="QFN103" s="7"/>
      <x:c r="QFO103" s="7"/>
      <x:c r="QFP103" s="7"/>
      <x:c r="QFQ103" s="7"/>
      <x:c r="QFR103" s="7"/>
      <x:c r="QFS103" s="7"/>
      <x:c r="QFT103" s="7"/>
      <x:c r="QFU103" s="7"/>
      <x:c r="QFV103" s="7"/>
      <x:c r="QFW103" s="7"/>
      <x:c r="QFX103" s="7"/>
      <x:c r="QFY103" s="7"/>
      <x:c r="QFZ103" s="7"/>
      <x:c r="QGA103" s="7"/>
      <x:c r="QGB103" s="7"/>
      <x:c r="QGC103" s="7"/>
      <x:c r="QGD103" s="7"/>
      <x:c r="QGE103" s="7"/>
      <x:c r="QGF103" s="7"/>
      <x:c r="QGG103" s="7"/>
      <x:c r="QGH103" s="7"/>
      <x:c r="QGI103" s="7"/>
      <x:c r="QGJ103" s="7"/>
      <x:c r="QGK103" s="7"/>
      <x:c r="QGL103" s="7"/>
      <x:c r="QGM103" s="7"/>
      <x:c r="QGN103" s="7"/>
      <x:c r="QGO103" s="7"/>
      <x:c r="QGP103" s="7"/>
      <x:c r="QGQ103" s="7"/>
      <x:c r="QGR103" s="7"/>
      <x:c r="QGS103" s="7"/>
      <x:c r="QGT103" s="7"/>
      <x:c r="QGU103" s="7"/>
      <x:c r="QGV103" s="7"/>
      <x:c r="QGW103" s="7"/>
      <x:c r="QGX103" s="7"/>
      <x:c r="QGY103" s="7"/>
      <x:c r="QGZ103" s="7"/>
      <x:c r="QHA103" s="7"/>
      <x:c r="QHB103" s="7"/>
      <x:c r="QHC103" s="7"/>
      <x:c r="QHD103" s="7"/>
      <x:c r="QHE103" s="7"/>
      <x:c r="QHF103" s="7"/>
      <x:c r="QHG103" s="7"/>
      <x:c r="QHH103" s="7"/>
      <x:c r="QHI103" s="7"/>
      <x:c r="QHJ103" s="7"/>
      <x:c r="QHK103" s="7"/>
      <x:c r="QHL103" s="7"/>
      <x:c r="QHM103" s="7"/>
      <x:c r="QHN103" s="7"/>
      <x:c r="QHO103" s="7"/>
      <x:c r="QHP103" s="7"/>
      <x:c r="QHQ103" s="7"/>
      <x:c r="QHR103" s="7"/>
      <x:c r="QHS103" s="7"/>
      <x:c r="QHT103" s="7"/>
      <x:c r="QHU103" s="7"/>
      <x:c r="QHV103" s="7"/>
      <x:c r="QHW103" s="7"/>
      <x:c r="QHX103" s="7"/>
      <x:c r="QHY103" s="7"/>
      <x:c r="QHZ103" s="7"/>
      <x:c r="QIA103" s="7"/>
      <x:c r="QIB103" s="7"/>
      <x:c r="QIC103" s="7"/>
      <x:c r="QID103" s="7"/>
      <x:c r="QIE103" s="7"/>
      <x:c r="QIF103" s="7"/>
      <x:c r="QIG103" s="7"/>
      <x:c r="QIH103" s="7"/>
      <x:c r="QII103" s="7"/>
      <x:c r="QIJ103" s="7"/>
      <x:c r="QIK103" s="7"/>
      <x:c r="QIL103" s="7"/>
      <x:c r="QIM103" s="7"/>
      <x:c r="QIN103" s="7"/>
      <x:c r="QIO103" s="7"/>
      <x:c r="QIP103" s="7"/>
      <x:c r="QIQ103" s="7"/>
      <x:c r="QIR103" s="7"/>
      <x:c r="QIS103" s="7"/>
      <x:c r="QIT103" s="7"/>
      <x:c r="QIU103" s="7"/>
      <x:c r="QIV103" s="7"/>
      <x:c r="QIW103" s="7"/>
      <x:c r="QIX103" s="7"/>
      <x:c r="QIY103" s="7"/>
      <x:c r="QIZ103" s="7"/>
      <x:c r="QJA103" s="7"/>
      <x:c r="QJB103" s="7"/>
      <x:c r="QJC103" s="7"/>
      <x:c r="QJD103" s="7"/>
      <x:c r="QJE103" s="7"/>
      <x:c r="QJF103" s="7"/>
      <x:c r="QJG103" s="7"/>
      <x:c r="QJH103" s="7"/>
      <x:c r="QJI103" s="7"/>
      <x:c r="QJJ103" s="7"/>
      <x:c r="QJK103" s="7"/>
      <x:c r="QJL103" s="7"/>
      <x:c r="QJM103" s="7"/>
      <x:c r="QJN103" s="7"/>
      <x:c r="QJO103" s="7"/>
      <x:c r="QJP103" s="7"/>
      <x:c r="QJQ103" s="7"/>
      <x:c r="QJR103" s="7"/>
      <x:c r="QJS103" s="7"/>
      <x:c r="QJT103" s="7"/>
      <x:c r="QJU103" s="7"/>
      <x:c r="QJV103" s="7"/>
      <x:c r="QJW103" s="7"/>
      <x:c r="QJX103" s="7"/>
      <x:c r="QJY103" s="7"/>
      <x:c r="QJZ103" s="7"/>
      <x:c r="QKA103" s="7"/>
      <x:c r="QKB103" s="7"/>
      <x:c r="QKC103" s="7"/>
      <x:c r="QKD103" s="7"/>
      <x:c r="QKE103" s="7"/>
      <x:c r="QKF103" s="7"/>
      <x:c r="QKG103" s="7"/>
      <x:c r="QKH103" s="7"/>
      <x:c r="QKI103" s="7"/>
      <x:c r="QKJ103" s="7"/>
      <x:c r="QKK103" s="7"/>
      <x:c r="QKL103" s="7"/>
      <x:c r="QKM103" s="7"/>
      <x:c r="QKN103" s="7"/>
      <x:c r="QKO103" s="7"/>
      <x:c r="QKP103" s="7"/>
      <x:c r="QKQ103" s="7"/>
      <x:c r="QKR103" s="7"/>
      <x:c r="QKS103" s="7"/>
      <x:c r="QKT103" s="7"/>
      <x:c r="QKU103" s="7"/>
      <x:c r="QKV103" s="7"/>
      <x:c r="QKW103" s="7"/>
      <x:c r="QKX103" s="7"/>
      <x:c r="QKY103" s="7"/>
      <x:c r="QKZ103" s="7"/>
      <x:c r="QLA103" s="7"/>
      <x:c r="QLB103" s="7"/>
      <x:c r="QLC103" s="7"/>
      <x:c r="QLD103" s="7"/>
      <x:c r="QLE103" s="7"/>
      <x:c r="QLF103" s="7"/>
      <x:c r="QLG103" s="7"/>
      <x:c r="QLH103" s="7"/>
      <x:c r="QLI103" s="7"/>
      <x:c r="QLJ103" s="7"/>
      <x:c r="QLK103" s="7"/>
      <x:c r="QLL103" s="7"/>
      <x:c r="QLM103" s="7"/>
      <x:c r="QLN103" s="7"/>
      <x:c r="QLO103" s="7"/>
      <x:c r="QLP103" s="7"/>
      <x:c r="QLQ103" s="7"/>
      <x:c r="QLR103" s="7"/>
      <x:c r="QLS103" s="7"/>
      <x:c r="QLT103" s="7"/>
      <x:c r="QLU103" s="7"/>
      <x:c r="QLV103" s="7"/>
      <x:c r="QLW103" s="7"/>
      <x:c r="QLX103" s="7"/>
      <x:c r="QLY103" s="7"/>
      <x:c r="QLZ103" s="7"/>
      <x:c r="QMA103" s="7"/>
      <x:c r="QMB103" s="7"/>
      <x:c r="QMC103" s="7"/>
      <x:c r="QMD103" s="7"/>
      <x:c r="QME103" s="7"/>
      <x:c r="QMF103" s="7"/>
      <x:c r="QMG103" s="7"/>
      <x:c r="QMH103" s="7"/>
      <x:c r="QMI103" s="7"/>
      <x:c r="QMJ103" s="7"/>
      <x:c r="QMK103" s="7"/>
      <x:c r="QML103" s="7"/>
      <x:c r="QMM103" s="7"/>
      <x:c r="QMN103" s="7"/>
      <x:c r="QMO103" s="7"/>
      <x:c r="QMP103" s="7"/>
      <x:c r="QMQ103" s="7"/>
      <x:c r="QMR103" s="7"/>
      <x:c r="QMS103" s="7"/>
      <x:c r="QMT103" s="7"/>
      <x:c r="QMU103" s="7"/>
      <x:c r="QMV103" s="7"/>
      <x:c r="QMW103" s="7"/>
      <x:c r="QMX103" s="7"/>
      <x:c r="QMY103" s="7"/>
      <x:c r="QMZ103" s="7"/>
      <x:c r="QNA103" s="7"/>
      <x:c r="QNB103" s="7"/>
      <x:c r="QNC103" s="7"/>
      <x:c r="QND103" s="7"/>
      <x:c r="QNE103" s="7"/>
      <x:c r="QNF103" s="7"/>
      <x:c r="QNG103" s="7"/>
      <x:c r="QNH103" s="7"/>
      <x:c r="QNI103" s="7"/>
      <x:c r="QNJ103" s="7"/>
      <x:c r="QNK103" s="7"/>
      <x:c r="QNL103" s="7"/>
      <x:c r="QNM103" s="7"/>
      <x:c r="QNN103" s="7"/>
      <x:c r="QNO103" s="7"/>
      <x:c r="QNP103" s="7"/>
      <x:c r="QNQ103" s="7"/>
      <x:c r="QNR103" s="7"/>
      <x:c r="QNS103" s="7"/>
      <x:c r="QNT103" s="7"/>
      <x:c r="QNU103" s="7"/>
      <x:c r="QNV103" s="7"/>
      <x:c r="QNW103" s="7"/>
      <x:c r="QNX103" s="7"/>
      <x:c r="QNY103" s="7"/>
      <x:c r="QNZ103" s="7"/>
      <x:c r="QOA103" s="7"/>
      <x:c r="QOB103" s="7"/>
      <x:c r="QOC103" s="7"/>
      <x:c r="QOD103" s="7"/>
      <x:c r="QOE103" s="7"/>
      <x:c r="QOF103" s="7"/>
      <x:c r="QOG103" s="7"/>
      <x:c r="QOH103" s="7"/>
      <x:c r="QOI103" s="7"/>
      <x:c r="QOJ103" s="7"/>
      <x:c r="QOK103" s="7"/>
      <x:c r="QOL103" s="7"/>
      <x:c r="QOM103" s="7"/>
      <x:c r="QON103" s="7"/>
      <x:c r="QOO103" s="7"/>
      <x:c r="QOP103" s="7"/>
      <x:c r="QOQ103" s="7"/>
      <x:c r="QOR103" s="7"/>
      <x:c r="QOS103" s="7"/>
      <x:c r="QOT103" s="7"/>
      <x:c r="QOU103" s="7"/>
      <x:c r="QOV103" s="7"/>
      <x:c r="QOW103" s="7"/>
      <x:c r="QOX103" s="7"/>
      <x:c r="QOY103" s="7"/>
      <x:c r="QOZ103" s="7"/>
      <x:c r="QPA103" s="7"/>
      <x:c r="QPB103" s="7"/>
      <x:c r="QPC103" s="7"/>
      <x:c r="QPD103" s="7"/>
      <x:c r="QPE103" s="7"/>
      <x:c r="QPF103" s="7"/>
      <x:c r="QPG103" s="7"/>
      <x:c r="QPH103" s="7"/>
      <x:c r="QPI103" s="7"/>
      <x:c r="QPJ103" s="7"/>
      <x:c r="QPK103" s="7"/>
      <x:c r="QPL103" s="7"/>
      <x:c r="QPM103" s="7"/>
      <x:c r="QPN103" s="7"/>
      <x:c r="QPO103" s="7"/>
      <x:c r="QPP103" s="7"/>
      <x:c r="QPQ103" s="7"/>
      <x:c r="QPR103" s="7"/>
      <x:c r="QPS103" s="7"/>
      <x:c r="QPT103" s="7"/>
      <x:c r="QPU103" s="7"/>
      <x:c r="QPV103" s="7"/>
      <x:c r="QPW103" s="7"/>
      <x:c r="QPX103" s="7"/>
      <x:c r="QPY103" s="7"/>
      <x:c r="QPZ103" s="7"/>
      <x:c r="QQA103" s="7"/>
      <x:c r="QQB103" s="7"/>
      <x:c r="QQC103" s="7"/>
      <x:c r="QQD103" s="7"/>
      <x:c r="QQE103" s="7"/>
      <x:c r="QQF103" s="7"/>
      <x:c r="QQG103" s="7"/>
      <x:c r="QQH103" s="7"/>
      <x:c r="QQI103" s="7"/>
      <x:c r="QQJ103" s="7"/>
      <x:c r="QQK103" s="7"/>
      <x:c r="QQL103" s="7"/>
      <x:c r="QQM103" s="7"/>
      <x:c r="QQN103" s="7"/>
      <x:c r="QQO103" s="7"/>
      <x:c r="QQP103" s="7"/>
      <x:c r="QQQ103" s="7"/>
      <x:c r="QQR103" s="7"/>
      <x:c r="QQS103" s="7"/>
      <x:c r="QQT103" s="7"/>
      <x:c r="QQU103" s="7"/>
      <x:c r="QQV103" s="7"/>
      <x:c r="QQW103" s="7"/>
      <x:c r="QQX103" s="7"/>
      <x:c r="QQY103" s="7"/>
      <x:c r="QQZ103" s="7"/>
      <x:c r="QRA103" s="7"/>
      <x:c r="QRB103" s="7"/>
      <x:c r="QRC103" s="7"/>
      <x:c r="QRD103" s="7"/>
      <x:c r="QRE103" s="7"/>
      <x:c r="QRF103" s="7"/>
      <x:c r="QRG103" s="7"/>
      <x:c r="QRH103" s="7"/>
      <x:c r="QRI103" s="7"/>
      <x:c r="QRJ103" s="7"/>
      <x:c r="QRK103" s="7"/>
      <x:c r="QRL103" s="7"/>
      <x:c r="QRM103" s="7"/>
      <x:c r="QRN103" s="7"/>
      <x:c r="QRO103" s="7"/>
      <x:c r="QRP103" s="7"/>
      <x:c r="QRQ103" s="7"/>
      <x:c r="QRR103" s="7"/>
      <x:c r="QRS103" s="7"/>
      <x:c r="QRT103" s="7"/>
      <x:c r="QRU103" s="7"/>
      <x:c r="QRV103" s="7"/>
      <x:c r="QRW103" s="7"/>
      <x:c r="QRX103" s="7"/>
      <x:c r="QRY103" s="7"/>
      <x:c r="QRZ103" s="7"/>
      <x:c r="QSA103" s="7"/>
      <x:c r="QSB103" s="7"/>
      <x:c r="QSC103" s="7"/>
      <x:c r="QSD103" s="7"/>
      <x:c r="QSE103" s="7"/>
      <x:c r="QSF103" s="7"/>
      <x:c r="QSG103" s="7"/>
      <x:c r="QSH103" s="7"/>
      <x:c r="QSI103" s="7"/>
      <x:c r="QSJ103" s="7"/>
      <x:c r="QSK103" s="7"/>
      <x:c r="QSL103" s="7"/>
      <x:c r="QSM103" s="7"/>
      <x:c r="QSN103" s="7"/>
      <x:c r="QSO103" s="7"/>
      <x:c r="QSP103" s="7"/>
      <x:c r="QSQ103" s="7"/>
      <x:c r="QSR103" s="7"/>
      <x:c r="QSS103" s="7"/>
      <x:c r="QST103" s="7"/>
      <x:c r="QSU103" s="7"/>
      <x:c r="QSV103" s="7"/>
      <x:c r="QSW103" s="7"/>
      <x:c r="QSX103" s="7"/>
      <x:c r="QSY103" s="7"/>
      <x:c r="QSZ103" s="7"/>
      <x:c r="QTA103" s="7"/>
      <x:c r="QTB103" s="7"/>
      <x:c r="QTC103" s="7"/>
      <x:c r="QTD103" s="7"/>
      <x:c r="QTE103" s="7"/>
      <x:c r="QTF103" s="7"/>
      <x:c r="QTG103" s="7"/>
      <x:c r="QTH103" s="7"/>
      <x:c r="QTI103" s="7"/>
      <x:c r="QTJ103" s="7"/>
      <x:c r="QTK103" s="7"/>
      <x:c r="QTL103" s="7"/>
      <x:c r="QTM103" s="7"/>
      <x:c r="QTN103" s="7"/>
      <x:c r="QTO103" s="7"/>
      <x:c r="QTP103" s="7"/>
      <x:c r="QTQ103" s="7"/>
      <x:c r="QTR103" s="7"/>
      <x:c r="QTS103" s="7"/>
      <x:c r="QTT103" s="7"/>
      <x:c r="QTU103" s="7"/>
      <x:c r="QTV103" s="7"/>
      <x:c r="QTW103" s="7"/>
      <x:c r="QTX103" s="7"/>
      <x:c r="QTY103" s="7"/>
      <x:c r="QTZ103" s="7"/>
      <x:c r="QUA103" s="7"/>
      <x:c r="QUB103" s="7"/>
      <x:c r="QUC103" s="7"/>
      <x:c r="QUD103" s="7"/>
      <x:c r="QUE103" s="7"/>
      <x:c r="QUF103" s="7"/>
      <x:c r="QUG103" s="7"/>
      <x:c r="QUH103" s="7"/>
      <x:c r="QUI103" s="7"/>
      <x:c r="QUJ103" s="7"/>
      <x:c r="QUK103" s="7"/>
      <x:c r="QUL103" s="7"/>
      <x:c r="QUM103" s="7"/>
      <x:c r="QUN103" s="7"/>
      <x:c r="QUO103" s="7"/>
      <x:c r="QUP103" s="7"/>
      <x:c r="QUQ103" s="7"/>
      <x:c r="QUR103" s="7"/>
      <x:c r="QUS103" s="7"/>
      <x:c r="QUT103" s="7"/>
      <x:c r="QUU103" s="7"/>
      <x:c r="QUV103" s="7"/>
      <x:c r="QUW103" s="7"/>
      <x:c r="QUX103" s="7"/>
      <x:c r="QUY103" s="7"/>
      <x:c r="QUZ103" s="7"/>
      <x:c r="QVA103" s="7"/>
      <x:c r="QVB103" s="7"/>
      <x:c r="QVC103" s="7"/>
      <x:c r="QVD103" s="7"/>
      <x:c r="QVE103" s="7"/>
      <x:c r="QVF103" s="7"/>
      <x:c r="QVG103" s="7"/>
      <x:c r="QVH103" s="7"/>
      <x:c r="QVI103" s="7"/>
      <x:c r="QVJ103" s="7"/>
      <x:c r="QVK103" s="7"/>
      <x:c r="QVL103" s="7"/>
      <x:c r="QVM103" s="7"/>
      <x:c r="QVN103" s="7"/>
      <x:c r="QVO103" s="7"/>
      <x:c r="QVP103" s="7"/>
      <x:c r="QVQ103" s="7"/>
      <x:c r="QVR103" s="7"/>
      <x:c r="QVS103" s="7"/>
      <x:c r="QVT103" s="7"/>
      <x:c r="QVU103" s="7"/>
      <x:c r="QVV103" s="7"/>
      <x:c r="QVW103" s="7"/>
      <x:c r="QVX103" s="7"/>
      <x:c r="QVY103" s="7"/>
      <x:c r="QVZ103" s="7"/>
      <x:c r="QWA103" s="7"/>
      <x:c r="QWB103" s="7"/>
      <x:c r="QWC103" s="7"/>
      <x:c r="QWD103" s="7"/>
      <x:c r="QWE103" s="7"/>
      <x:c r="QWF103" s="7"/>
      <x:c r="QWG103" s="7"/>
      <x:c r="QWH103" s="7"/>
      <x:c r="QWI103" s="7"/>
      <x:c r="QWJ103" s="7"/>
      <x:c r="QWK103" s="7"/>
      <x:c r="QWL103" s="7"/>
      <x:c r="QWM103" s="7"/>
      <x:c r="QWN103" s="7"/>
      <x:c r="QWO103" s="7"/>
      <x:c r="QWP103" s="7"/>
      <x:c r="QWQ103" s="7"/>
      <x:c r="QWR103" s="7"/>
      <x:c r="QWS103" s="7"/>
      <x:c r="QWT103" s="7"/>
      <x:c r="QWU103" s="7"/>
      <x:c r="QWV103" s="7"/>
      <x:c r="QWW103" s="7"/>
      <x:c r="QWX103" s="7"/>
      <x:c r="QWY103" s="7"/>
      <x:c r="QWZ103" s="7"/>
      <x:c r="QXA103" s="7"/>
      <x:c r="QXB103" s="7"/>
      <x:c r="QXC103" s="7"/>
      <x:c r="QXD103" s="7"/>
      <x:c r="QXE103" s="7"/>
      <x:c r="QXF103" s="7"/>
      <x:c r="QXG103" s="7"/>
      <x:c r="QXH103" s="7"/>
      <x:c r="QXI103" s="7"/>
      <x:c r="QXJ103" s="7"/>
      <x:c r="QXK103" s="7"/>
      <x:c r="QXL103" s="7"/>
      <x:c r="QXM103" s="7"/>
      <x:c r="QXN103" s="7"/>
      <x:c r="QXO103" s="7"/>
      <x:c r="QXP103" s="7"/>
      <x:c r="QXQ103" s="7"/>
      <x:c r="QXR103" s="7"/>
      <x:c r="QXS103" s="7"/>
      <x:c r="QXT103" s="7"/>
      <x:c r="QXU103" s="7"/>
      <x:c r="QXV103" s="7"/>
      <x:c r="QXW103" s="7"/>
      <x:c r="QXX103" s="7"/>
      <x:c r="QXY103" s="7"/>
      <x:c r="QXZ103" s="7"/>
      <x:c r="QYA103" s="7"/>
      <x:c r="QYB103" s="7"/>
      <x:c r="QYC103" s="7"/>
      <x:c r="QYD103" s="7"/>
      <x:c r="QYE103" s="7"/>
      <x:c r="QYF103" s="7"/>
      <x:c r="QYG103" s="7"/>
      <x:c r="QYH103" s="7"/>
      <x:c r="QYI103" s="7"/>
      <x:c r="QYJ103" s="7"/>
      <x:c r="QYK103" s="7"/>
      <x:c r="QYL103" s="7"/>
      <x:c r="QYM103" s="7"/>
      <x:c r="QYN103" s="7"/>
      <x:c r="QYO103" s="7"/>
      <x:c r="QYP103" s="7"/>
      <x:c r="QYQ103" s="7"/>
      <x:c r="QYR103" s="7"/>
      <x:c r="QYS103" s="7"/>
      <x:c r="QYT103" s="7"/>
      <x:c r="QYU103" s="7"/>
      <x:c r="QYV103" s="7"/>
      <x:c r="QYW103" s="7"/>
      <x:c r="QYX103" s="7"/>
      <x:c r="QYY103" s="7"/>
      <x:c r="QYZ103" s="7"/>
      <x:c r="QZA103" s="7"/>
      <x:c r="QZB103" s="7"/>
      <x:c r="QZC103" s="7"/>
      <x:c r="QZD103" s="7"/>
      <x:c r="QZE103" s="7"/>
      <x:c r="QZF103" s="7"/>
      <x:c r="QZG103" s="7"/>
      <x:c r="QZH103" s="7"/>
      <x:c r="QZI103" s="7"/>
      <x:c r="QZJ103" s="7"/>
      <x:c r="QZK103" s="7"/>
      <x:c r="QZL103" s="7"/>
      <x:c r="QZM103" s="7"/>
      <x:c r="QZN103" s="7"/>
      <x:c r="QZO103" s="7"/>
      <x:c r="QZP103" s="7"/>
      <x:c r="QZQ103" s="7"/>
      <x:c r="QZR103" s="7"/>
      <x:c r="QZS103" s="7"/>
      <x:c r="QZT103" s="7"/>
      <x:c r="QZU103" s="7"/>
      <x:c r="QZV103" s="7"/>
      <x:c r="QZW103" s="7"/>
      <x:c r="QZX103" s="7"/>
      <x:c r="QZY103" s="7"/>
      <x:c r="QZZ103" s="7"/>
      <x:c r="RAA103" s="7"/>
      <x:c r="RAB103" s="7"/>
      <x:c r="RAC103" s="7"/>
      <x:c r="RAD103" s="7"/>
      <x:c r="RAE103" s="7"/>
      <x:c r="RAF103" s="7"/>
      <x:c r="RAG103" s="7"/>
      <x:c r="RAH103" s="7"/>
      <x:c r="RAI103" s="7"/>
      <x:c r="RAJ103" s="7"/>
      <x:c r="RAK103" s="7"/>
      <x:c r="RAL103" s="7"/>
      <x:c r="RAM103" s="7"/>
      <x:c r="RAN103" s="7"/>
      <x:c r="RAO103" s="7"/>
      <x:c r="RAP103" s="7"/>
      <x:c r="RAQ103" s="7"/>
      <x:c r="RAR103" s="7"/>
      <x:c r="RAS103" s="7"/>
      <x:c r="RAT103" s="7"/>
      <x:c r="RAU103" s="7"/>
      <x:c r="RAV103" s="7"/>
      <x:c r="RAW103" s="7"/>
      <x:c r="RAX103" s="7"/>
      <x:c r="RAY103" s="7"/>
      <x:c r="RAZ103" s="7"/>
      <x:c r="RBA103" s="7"/>
      <x:c r="RBB103" s="7"/>
      <x:c r="RBC103" s="7"/>
      <x:c r="RBD103" s="7"/>
      <x:c r="RBE103" s="7"/>
      <x:c r="RBF103" s="7"/>
      <x:c r="RBG103" s="7"/>
      <x:c r="RBH103" s="7"/>
      <x:c r="RBI103" s="7"/>
      <x:c r="RBJ103" s="7"/>
      <x:c r="RBK103" s="7"/>
      <x:c r="RBL103" s="7"/>
      <x:c r="RBM103" s="7"/>
      <x:c r="RBN103" s="7"/>
      <x:c r="RBO103" s="7"/>
      <x:c r="RBP103" s="7"/>
      <x:c r="RBQ103" s="7"/>
      <x:c r="RBR103" s="7"/>
      <x:c r="RBS103" s="7"/>
      <x:c r="RBT103" s="7"/>
      <x:c r="RBU103" s="7"/>
      <x:c r="RBV103" s="7"/>
      <x:c r="RBW103" s="7"/>
      <x:c r="RBX103" s="7"/>
      <x:c r="RBY103" s="7"/>
      <x:c r="RBZ103" s="7"/>
      <x:c r="RCA103" s="7"/>
      <x:c r="RCB103" s="7"/>
      <x:c r="RCC103" s="7"/>
      <x:c r="RCD103" s="7"/>
      <x:c r="RCE103" s="7"/>
      <x:c r="RCF103" s="7"/>
      <x:c r="RCG103" s="7"/>
      <x:c r="RCH103" s="7"/>
      <x:c r="RCI103" s="7"/>
      <x:c r="RCJ103" s="7"/>
      <x:c r="RCK103" s="7"/>
      <x:c r="RCL103" s="7"/>
      <x:c r="RCM103" s="7"/>
      <x:c r="RCN103" s="7"/>
      <x:c r="RCO103" s="7"/>
      <x:c r="RCP103" s="7"/>
      <x:c r="RCQ103" s="7"/>
      <x:c r="RCR103" s="7"/>
      <x:c r="RCS103" s="7"/>
      <x:c r="RCT103" s="7"/>
      <x:c r="RCU103" s="7"/>
      <x:c r="RCV103" s="7"/>
      <x:c r="RCW103" s="7"/>
      <x:c r="RCX103" s="7"/>
      <x:c r="RCY103" s="7"/>
      <x:c r="RCZ103" s="7"/>
      <x:c r="RDA103" s="7"/>
      <x:c r="RDB103" s="7"/>
      <x:c r="RDC103" s="7"/>
      <x:c r="RDD103" s="7"/>
      <x:c r="RDE103" s="7"/>
      <x:c r="RDF103" s="7"/>
      <x:c r="RDG103" s="7"/>
      <x:c r="RDH103" s="7"/>
      <x:c r="RDI103" s="7"/>
      <x:c r="RDJ103" s="7"/>
      <x:c r="RDK103" s="7"/>
      <x:c r="RDL103" s="7"/>
      <x:c r="RDM103" s="7"/>
      <x:c r="RDN103" s="7"/>
      <x:c r="RDO103" s="7"/>
      <x:c r="RDP103" s="7"/>
      <x:c r="RDQ103" s="7"/>
      <x:c r="RDR103" s="7"/>
      <x:c r="RDS103" s="7"/>
      <x:c r="RDT103" s="7"/>
      <x:c r="RDU103" s="7"/>
      <x:c r="RDV103" s="7"/>
      <x:c r="RDW103" s="7"/>
      <x:c r="RDX103" s="7"/>
      <x:c r="RDY103" s="7"/>
      <x:c r="RDZ103" s="7"/>
      <x:c r="REA103" s="7"/>
      <x:c r="REB103" s="7"/>
      <x:c r="REC103" s="7"/>
      <x:c r="RED103" s="7"/>
      <x:c r="REE103" s="7"/>
      <x:c r="REF103" s="7"/>
      <x:c r="REG103" s="7"/>
      <x:c r="REH103" s="7"/>
      <x:c r="REI103" s="7"/>
      <x:c r="REJ103" s="7"/>
      <x:c r="REK103" s="7"/>
      <x:c r="REL103" s="7"/>
      <x:c r="REM103" s="7"/>
      <x:c r="REN103" s="7"/>
      <x:c r="REO103" s="7"/>
      <x:c r="REP103" s="7"/>
      <x:c r="REQ103" s="7"/>
      <x:c r="RER103" s="7"/>
      <x:c r="RES103" s="7"/>
      <x:c r="RET103" s="7"/>
      <x:c r="REU103" s="7"/>
      <x:c r="REV103" s="7"/>
      <x:c r="REW103" s="7"/>
      <x:c r="REX103" s="7"/>
      <x:c r="REY103" s="7"/>
      <x:c r="REZ103" s="7"/>
      <x:c r="RFA103" s="7"/>
      <x:c r="RFB103" s="7"/>
      <x:c r="RFC103" s="7"/>
      <x:c r="RFD103" s="7"/>
      <x:c r="RFE103" s="7"/>
      <x:c r="RFF103" s="7"/>
      <x:c r="RFG103" s="7"/>
      <x:c r="RFH103" s="7"/>
      <x:c r="RFI103" s="7"/>
      <x:c r="RFJ103" s="7"/>
      <x:c r="RFK103" s="7"/>
      <x:c r="RFL103" s="7"/>
      <x:c r="RFM103" s="7"/>
      <x:c r="RFN103" s="7"/>
      <x:c r="RFO103" s="7"/>
      <x:c r="RFP103" s="7"/>
      <x:c r="RFQ103" s="7"/>
      <x:c r="RFR103" s="7"/>
      <x:c r="RFS103" s="7"/>
      <x:c r="RFT103" s="7"/>
      <x:c r="RFU103" s="7"/>
      <x:c r="RFV103" s="7"/>
      <x:c r="RFW103" s="7"/>
      <x:c r="RFX103" s="7"/>
      <x:c r="RFY103" s="7"/>
      <x:c r="RFZ103" s="7"/>
      <x:c r="RGA103" s="7"/>
      <x:c r="RGB103" s="7"/>
      <x:c r="RGC103" s="7"/>
      <x:c r="RGD103" s="7"/>
      <x:c r="RGE103" s="7"/>
      <x:c r="RGF103" s="7"/>
      <x:c r="RGG103" s="7"/>
      <x:c r="RGH103" s="7"/>
      <x:c r="RGI103" s="7"/>
      <x:c r="RGJ103" s="7"/>
      <x:c r="RGK103" s="7"/>
      <x:c r="RGL103" s="7"/>
      <x:c r="RGM103" s="7"/>
      <x:c r="RGN103" s="7"/>
      <x:c r="RGO103" s="7"/>
      <x:c r="RGP103" s="7"/>
      <x:c r="RGQ103" s="7"/>
      <x:c r="RGR103" s="7"/>
      <x:c r="RGS103" s="7"/>
      <x:c r="RGT103" s="7"/>
      <x:c r="RGU103" s="7"/>
      <x:c r="RGV103" s="7"/>
      <x:c r="RGW103" s="7"/>
      <x:c r="RGX103" s="7"/>
      <x:c r="RGY103" s="7"/>
      <x:c r="RGZ103" s="7"/>
      <x:c r="RHA103" s="7"/>
      <x:c r="RHB103" s="7"/>
      <x:c r="RHC103" s="7"/>
      <x:c r="RHD103" s="7"/>
      <x:c r="RHE103" s="7"/>
      <x:c r="RHF103" s="7"/>
      <x:c r="RHG103" s="7"/>
      <x:c r="RHH103" s="7"/>
      <x:c r="RHI103" s="7"/>
      <x:c r="RHJ103" s="7"/>
      <x:c r="RHK103" s="7"/>
      <x:c r="RHL103" s="7"/>
      <x:c r="RHM103" s="7"/>
      <x:c r="RHN103" s="7"/>
      <x:c r="RHO103" s="7"/>
      <x:c r="RHP103" s="7"/>
      <x:c r="RHQ103" s="7"/>
      <x:c r="RHR103" s="7"/>
      <x:c r="RHS103" s="7"/>
      <x:c r="RHT103" s="7"/>
      <x:c r="RHU103" s="7"/>
      <x:c r="RHV103" s="7"/>
      <x:c r="RHW103" s="7"/>
      <x:c r="RHX103" s="7"/>
      <x:c r="RHY103" s="7"/>
      <x:c r="RHZ103" s="7"/>
      <x:c r="RIA103" s="7"/>
      <x:c r="RIB103" s="7"/>
      <x:c r="RIC103" s="7"/>
      <x:c r="RID103" s="7"/>
      <x:c r="RIE103" s="7"/>
      <x:c r="RIF103" s="7"/>
      <x:c r="RIG103" s="7"/>
      <x:c r="RIH103" s="7"/>
      <x:c r="RII103" s="7"/>
      <x:c r="RIJ103" s="7"/>
      <x:c r="RIK103" s="7"/>
      <x:c r="RIL103" s="7"/>
      <x:c r="RIM103" s="7"/>
      <x:c r="RIN103" s="7"/>
      <x:c r="RIO103" s="7"/>
      <x:c r="RIP103" s="7"/>
      <x:c r="RIQ103" s="7"/>
      <x:c r="RIR103" s="7"/>
      <x:c r="RIS103" s="7"/>
      <x:c r="RIT103" s="7"/>
      <x:c r="RIU103" s="7"/>
      <x:c r="RIV103" s="7"/>
      <x:c r="RIW103" s="7"/>
      <x:c r="RIX103" s="7"/>
      <x:c r="RIY103" s="7"/>
      <x:c r="RIZ103" s="7"/>
      <x:c r="RJA103" s="7"/>
      <x:c r="RJB103" s="7"/>
      <x:c r="RJC103" s="7"/>
      <x:c r="RJD103" s="7"/>
      <x:c r="RJE103" s="7"/>
      <x:c r="RJF103" s="7"/>
      <x:c r="RJG103" s="7"/>
      <x:c r="RJH103" s="7"/>
      <x:c r="RJI103" s="7"/>
      <x:c r="RJJ103" s="7"/>
      <x:c r="RJK103" s="7"/>
      <x:c r="RJL103" s="7"/>
      <x:c r="RJM103" s="7"/>
      <x:c r="RJN103" s="7"/>
      <x:c r="RJO103" s="7"/>
      <x:c r="RJP103" s="7"/>
      <x:c r="RJQ103" s="7"/>
      <x:c r="RJR103" s="7"/>
      <x:c r="RJS103" s="7"/>
      <x:c r="RJT103" s="7"/>
      <x:c r="RJU103" s="7"/>
      <x:c r="RJV103" s="7"/>
      <x:c r="RJW103" s="7"/>
      <x:c r="RJX103" s="7"/>
      <x:c r="RJY103" s="7"/>
      <x:c r="RJZ103" s="7"/>
      <x:c r="RKA103" s="7"/>
      <x:c r="RKB103" s="7"/>
      <x:c r="RKC103" s="7"/>
      <x:c r="RKD103" s="7"/>
      <x:c r="RKE103" s="7"/>
      <x:c r="RKF103" s="7"/>
      <x:c r="RKG103" s="7"/>
      <x:c r="RKH103" s="7"/>
      <x:c r="RKI103" s="7"/>
      <x:c r="RKJ103" s="7"/>
      <x:c r="RKK103" s="7"/>
      <x:c r="RKL103" s="7"/>
      <x:c r="RKM103" s="7"/>
      <x:c r="RKN103" s="7"/>
      <x:c r="RKO103" s="7"/>
      <x:c r="RKP103" s="7"/>
      <x:c r="RKQ103" s="7"/>
      <x:c r="RKR103" s="7"/>
      <x:c r="RKS103" s="7"/>
      <x:c r="RKT103" s="7"/>
      <x:c r="RKU103" s="7"/>
      <x:c r="RKV103" s="7"/>
      <x:c r="RKW103" s="7"/>
      <x:c r="RKX103" s="7"/>
      <x:c r="RKY103" s="7"/>
      <x:c r="RKZ103" s="7"/>
      <x:c r="RLA103" s="7"/>
      <x:c r="RLB103" s="7"/>
      <x:c r="RLC103" s="7"/>
      <x:c r="RLD103" s="7"/>
      <x:c r="RLE103" s="7"/>
      <x:c r="RLF103" s="7"/>
      <x:c r="RLG103" s="7"/>
      <x:c r="RLH103" s="7"/>
      <x:c r="RLI103" s="7"/>
      <x:c r="RLJ103" s="7"/>
      <x:c r="RLK103" s="7"/>
      <x:c r="RLL103" s="7"/>
      <x:c r="RLM103" s="7"/>
      <x:c r="RLN103" s="7"/>
      <x:c r="RLO103" s="7"/>
      <x:c r="RLP103" s="7"/>
      <x:c r="RLQ103" s="7"/>
      <x:c r="RLR103" s="7"/>
      <x:c r="RLS103" s="7"/>
      <x:c r="RLT103" s="7"/>
      <x:c r="RLU103" s="7"/>
      <x:c r="RLV103" s="7"/>
      <x:c r="RLW103" s="7"/>
      <x:c r="RLX103" s="7"/>
      <x:c r="RLY103" s="7"/>
      <x:c r="RLZ103" s="7"/>
      <x:c r="RMA103" s="7"/>
      <x:c r="RMB103" s="7"/>
      <x:c r="RMC103" s="7"/>
      <x:c r="RMD103" s="7"/>
      <x:c r="RME103" s="7"/>
      <x:c r="RMF103" s="7"/>
      <x:c r="RMG103" s="7"/>
      <x:c r="RMH103" s="7"/>
      <x:c r="RMI103" s="7"/>
      <x:c r="RMJ103" s="7"/>
      <x:c r="RMK103" s="7"/>
      <x:c r="RML103" s="7"/>
      <x:c r="RMM103" s="7"/>
      <x:c r="RMN103" s="7"/>
      <x:c r="RMO103" s="7"/>
      <x:c r="RMP103" s="7"/>
      <x:c r="RMQ103" s="7"/>
      <x:c r="RMR103" s="7"/>
      <x:c r="RMS103" s="7"/>
      <x:c r="RMT103" s="7"/>
      <x:c r="RMU103" s="7"/>
      <x:c r="RMV103" s="7"/>
      <x:c r="RMW103" s="7"/>
      <x:c r="RMX103" s="7"/>
      <x:c r="RMY103" s="7"/>
      <x:c r="RMZ103" s="7"/>
      <x:c r="RNA103" s="7"/>
      <x:c r="RNB103" s="7"/>
      <x:c r="RNC103" s="7"/>
      <x:c r="RND103" s="7"/>
      <x:c r="RNE103" s="7"/>
      <x:c r="RNF103" s="7"/>
      <x:c r="RNG103" s="7"/>
      <x:c r="RNH103" s="7"/>
      <x:c r="RNI103" s="7"/>
      <x:c r="RNJ103" s="7"/>
      <x:c r="RNK103" s="7"/>
      <x:c r="RNL103" s="7"/>
      <x:c r="RNM103" s="7"/>
      <x:c r="RNN103" s="7"/>
      <x:c r="RNO103" s="7"/>
      <x:c r="RNP103" s="7"/>
      <x:c r="RNQ103" s="7"/>
      <x:c r="RNR103" s="7"/>
      <x:c r="RNS103" s="7"/>
      <x:c r="RNT103" s="7"/>
      <x:c r="RNU103" s="7"/>
      <x:c r="RNV103" s="7"/>
      <x:c r="RNW103" s="7"/>
      <x:c r="RNX103" s="7"/>
      <x:c r="RNY103" s="7"/>
      <x:c r="RNZ103" s="7"/>
      <x:c r="ROA103" s="7"/>
      <x:c r="ROB103" s="7"/>
      <x:c r="ROC103" s="7"/>
      <x:c r="ROD103" s="7"/>
      <x:c r="ROE103" s="7"/>
      <x:c r="ROF103" s="7"/>
      <x:c r="ROG103" s="7"/>
      <x:c r="ROH103" s="7"/>
      <x:c r="ROI103" s="7"/>
      <x:c r="ROJ103" s="7"/>
      <x:c r="ROK103" s="7"/>
      <x:c r="ROL103" s="7"/>
      <x:c r="ROM103" s="7"/>
      <x:c r="RON103" s="7"/>
      <x:c r="ROO103" s="7"/>
      <x:c r="ROP103" s="7"/>
      <x:c r="ROQ103" s="7"/>
      <x:c r="ROR103" s="7"/>
      <x:c r="ROS103" s="7"/>
      <x:c r="ROT103" s="7"/>
      <x:c r="ROU103" s="7"/>
      <x:c r="ROV103" s="7"/>
      <x:c r="ROW103" s="7"/>
      <x:c r="ROX103" s="7"/>
      <x:c r="ROY103" s="7"/>
      <x:c r="ROZ103" s="7"/>
      <x:c r="RPA103" s="7"/>
      <x:c r="RPB103" s="7"/>
      <x:c r="RPC103" s="7"/>
      <x:c r="RPD103" s="7"/>
      <x:c r="RPE103" s="7"/>
      <x:c r="RPF103" s="7"/>
      <x:c r="RPG103" s="7"/>
      <x:c r="RPH103" s="7"/>
      <x:c r="RPI103" s="7"/>
      <x:c r="RPJ103" s="7"/>
      <x:c r="RPK103" s="7"/>
      <x:c r="RPL103" s="7"/>
      <x:c r="RPM103" s="7"/>
      <x:c r="RPN103" s="7"/>
      <x:c r="RPO103" s="7"/>
      <x:c r="RPP103" s="7"/>
      <x:c r="RPQ103" s="7"/>
      <x:c r="RPR103" s="7"/>
      <x:c r="RPS103" s="7"/>
      <x:c r="RPT103" s="7"/>
      <x:c r="RPU103" s="7"/>
      <x:c r="RPV103" s="7"/>
      <x:c r="RPW103" s="7"/>
      <x:c r="RPX103" s="7"/>
      <x:c r="RPY103" s="7"/>
      <x:c r="RPZ103" s="7"/>
      <x:c r="RQA103" s="7"/>
      <x:c r="RQB103" s="7"/>
      <x:c r="RQC103" s="7"/>
      <x:c r="RQD103" s="7"/>
      <x:c r="RQE103" s="7"/>
      <x:c r="RQF103" s="7"/>
      <x:c r="RQG103" s="7"/>
      <x:c r="RQH103" s="7"/>
      <x:c r="RQI103" s="7"/>
      <x:c r="RQJ103" s="7"/>
      <x:c r="RQK103" s="7"/>
      <x:c r="RQL103" s="7"/>
      <x:c r="RQM103" s="7"/>
      <x:c r="RQN103" s="7"/>
      <x:c r="RQO103" s="7"/>
      <x:c r="RQP103" s="7"/>
      <x:c r="RQQ103" s="7"/>
      <x:c r="RQR103" s="7"/>
      <x:c r="RQS103" s="7"/>
      <x:c r="RQT103" s="7"/>
      <x:c r="RQU103" s="7"/>
      <x:c r="RQV103" s="7"/>
      <x:c r="RQW103" s="7"/>
      <x:c r="RQX103" s="7"/>
      <x:c r="RQY103" s="7"/>
      <x:c r="RQZ103" s="7"/>
      <x:c r="RRA103" s="7"/>
      <x:c r="RRB103" s="7"/>
      <x:c r="RRC103" s="7"/>
      <x:c r="RRD103" s="7"/>
      <x:c r="RRE103" s="7"/>
      <x:c r="RRF103" s="7"/>
      <x:c r="RRG103" s="7"/>
      <x:c r="RRH103" s="7"/>
      <x:c r="RRI103" s="7"/>
      <x:c r="RRJ103" s="7"/>
      <x:c r="RRK103" s="7"/>
      <x:c r="RRL103" s="7"/>
      <x:c r="RRM103" s="7"/>
      <x:c r="RRN103" s="7"/>
      <x:c r="RRO103" s="7"/>
      <x:c r="RRP103" s="7"/>
      <x:c r="RRQ103" s="7"/>
      <x:c r="RRR103" s="7"/>
      <x:c r="RRS103" s="7"/>
      <x:c r="RRT103" s="7"/>
      <x:c r="RRU103" s="7"/>
      <x:c r="RRV103" s="7"/>
      <x:c r="RRW103" s="7"/>
      <x:c r="RRX103" s="7"/>
      <x:c r="RRY103" s="7"/>
      <x:c r="RRZ103" s="7"/>
      <x:c r="RSA103" s="7"/>
      <x:c r="RSB103" s="7"/>
      <x:c r="RSC103" s="7"/>
      <x:c r="RSD103" s="7"/>
      <x:c r="RSE103" s="7"/>
      <x:c r="RSF103" s="7"/>
      <x:c r="RSG103" s="7"/>
      <x:c r="RSH103" s="7"/>
      <x:c r="RSI103" s="7"/>
      <x:c r="RSJ103" s="7"/>
      <x:c r="RSK103" s="7"/>
      <x:c r="RSL103" s="7"/>
      <x:c r="RSM103" s="7"/>
      <x:c r="RSN103" s="7"/>
      <x:c r="RSO103" s="7"/>
      <x:c r="RSP103" s="7"/>
      <x:c r="RSQ103" s="7"/>
      <x:c r="RSR103" s="7"/>
      <x:c r="RSS103" s="7"/>
      <x:c r="RST103" s="7"/>
      <x:c r="RSU103" s="7"/>
      <x:c r="RSV103" s="7"/>
      <x:c r="RSW103" s="7"/>
      <x:c r="RSX103" s="7"/>
      <x:c r="RSY103" s="7"/>
      <x:c r="RSZ103" s="7"/>
      <x:c r="RTA103" s="7"/>
      <x:c r="RTB103" s="7"/>
      <x:c r="RTC103" s="7"/>
      <x:c r="RTD103" s="7"/>
      <x:c r="RTE103" s="7"/>
      <x:c r="RTF103" s="7"/>
      <x:c r="RTG103" s="7"/>
      <x:c r="RTH103" s="7"/>
      <x:c r="RTI103" s="7"/>
      <x:c r="RTJ103" s="7"/>
      <x:c r="RTK103" s="7"/>
      <x:c r="RTL103" s="7"/>
      <x:c r="RTM103" s="7"/>
      <x:c r="RTN103" s="7"/>
      <x:c r="RTO103" s="7"/>
      <x:c r="RTP103" s="7"/>
      <x:c r="RTQ103" s="7"/>
      <x:c r="RTR103" s="7"/>
      <x:c r="RTS103" s="7"/>
      <x:c r="RTT103" s="7"/>
      <x:c r="RTU103" s="7"/>
      <x:c r="RTV103" s="7"/>
      <x:c r="RTW103" s="7"/>
      <x:c r="RTX103" s="7"/>
      <x:c r="RTY103" s="7"/>
      <x:c r="RTZ103" s="7"/>
      <x:c r="RUA103" s="7"/>
      <x:c r="RUB103" s="7"/>
      <x:c r="RUC103" s="7"/>
      <x:c r="RUD103" s="7"/>
      <x:c r="RUE103" s="7"/>
      <x:c r="RUF103" s="7"/>
      <x:c r="RUG103" s="7"/>
      <x:c r="RUH103" s="7"/>
      <x:c r="RUI103" s="7"/>
      <x:c r="RUJ103" s="7"/>
      <x:c r="RUK103" s="7"/>
      <x:c r="RUL103" s="7"/>
      <x:c r="RUM103" s="7"/>
      <x:c r="RUN103" s="7"/>
      <x:c r="RUO103" s="7"/>
      <x:c r="RUP103" s="7"/>
      <x:c r="RUQ103" s="7"/>
      <x:c r="RUR103" s="7"/>
      <x:c r="RUS103" s="7"/>
      <x:c r="RUT103" s="7"/>
      <x:c r="RUU103" s="7"/>
      <x:c r="RUV103" s="7"/>
      <x:c r="RUW103" s="7"/>
      <x:c r="RUX103" s="7"/>
      <x:c r="RUY103" s="7"/>
      <x:c r="RUZ103" s="7"/>
      <x:c r="RVA103" s="7"/>
      <x:c r="RVB103" s="7"/>
      <x:c r="RVC103" s="7"/>
      <x:c r="RVD103" s="7"/>
      <x:c r="RVE103" s="7"/>
      <x:c r="RVF103" s="7"/>
      <x:c r="RVG103" s="7"/>
      <x:c r="RVH103" s="7"/>
      <x:c r="RVI103" s="7"/>
      <x:c r="RVJ103" s="7"/>
      <x:c r="RVK103" s="7"/>
      <x:c r="RVL103" s="7"/>
      <x:c r="RVM103" s="7"/>
      <x:c r="RVN103" s="7"/>
      <x:c r="RVO103" s="7"/>
      <x:c r="RVP103" s="7"/>
      <x:c r="RVQ103" s="7"/>
      <x:c r="RVR103" s="7"/>
      <x:c r="RVS103" s="7"/>
      <x:c r="RVT103" s="7"/>
      <x:c r="RVU103" s="7"/>
      <x:c r="RVV103" s="7"/>
      <x:c r="RVW103" s="7"/>
      <x:c r="RVX103" s="7"/>
      <x:c r="RVY103" s="7"/>
      <x:c r="RVZ103" s="7"/>
      <x:c r="RWA103" s="7"/>
      <x:c r="RWB103" s="7"/>
      <x:c r="RWC103" s="7"/>
      <x:c r="RWD103" s="7"/>
      <x:c r="RWE103" s="7"/>
      <x:c r="RWF103" s="7"/>
      <x:c r="RWG103" s="7"/>
      <x:c r="RWH103" s="7"/>
      <x:c r="RWI103" s="7"/>
      <x:c r="RWJ103" s="7"/>
      <x:c r="RWK103" s="7"/>
      <x:c r="RWL103" s="7"/>
      <x:c r="RWM103" s="7"/>
      <x:c r="RWN103" s="7"/>
      <x:c r="RWO103" s="7"/>
      <x:c r="RWP103" s="7"/>
      <x:c r="RWQ103" s="7"/>
      <x:c r="RWR103" s="7"/>
      <x:c r="RWS103" s="7"/>
      <x:c r="RWT103" s="7"/>
      <x:c r="RWU103" s="7"/>
      <x:c r="RWV103" s="7"/>
      <x:c r="RWW103" s="7"/>
      <x:c r="RWX103" s="7"/>
      <x:c r="RWY103" s="7"/>
      <x:c r="RWZ103" s="7"/>
      <x:c r="RXA103" s="7"/>
      <x:c r="RXB103" s="7"/>
      <x:c r="RXC103" s="7"/>
      <x:c r="RXD103" s="7"/>
      <x:c r="RXE103" s="7"/>
      <x:c r="RXF103" s="7"/>
      <x:c r="RXG103" s="7"/>
      <x:c r="RXH103" s="7"/>
      <x:c r="RXI103" s="7"/>
      <x:c r="RXJ103" s="7"/>
      <x:c r="RXK103" s="7"/>
      <x:c r="RXL103" s="7"/>
      <x:c r="RXM103" s="7"/>
      <x:c r="RXN103" s="7"/>
      <x:c r="RXO103" s="7"/>
      <x:c r="RXP103" s="7"/>
      <x:c r="RXQ103" s="7"/>
      <x:c r="RXR103" s="7"/>
      <x:c r="RXS103" s="7"/>
      <x:c r="RXT103" s="7"/>
      <x:c r="RXU103" s="7"/>
      <x:c r="RXV103" s="7"/>
      <x:c r="RXW103" s="7"/>
      <x:c r="RXX103" s="7"/>
      <x:c r="RXY103" s="7"/>
      <x:c r="RXZ103" s="7"/>
      <x:c r="RYA103" s="7"/>
      <x:c r="RYB103" s="7"/>
      <x:c r="RYC103" s="7"/>
      <x:c r="RYD103" s="7"/>
      <x:c r="RYE103" s="7"/>
      <x:c r="RYF103" s="7"/>
      <x:c r="RYG103" s="7"/>
      <x:c r="RYH103" s="7"/>
      <x:c r="RYI103" s="7"/>
      <x:c r="RYJ103" s="7"/>
      <x:c r="RYK103" s="7"/>
      <x:c r="RYL103" s="7"/>
      <x:c r="RYM103" s="7"/>
      <x:c r="RYN103" s="7"/>
      <x:c r="RYO103" s="7"/>
      <x:c r="RYP103" s="7"/>
      <x:c r="RYQ103" s="7"/>
      <x:c r="RYR103" s="7"/>
      <x:c r="RYS103" s="7"/>
      <x:c r="RYT103" s="7"/>
      <x:c r="RYU103" s="7"/>
      <x:c r="RYV103" s="7"/>
      <x:c r="RYW103" s="7"/>
      <x:c r="RYX103" s="7"/>
      <x:c r="RYY103" s="7"/>
      <x:c r="RYZ103" s="7"/>
      <x:c r="RZA103" s="7"/>
      <x:c r="RZB103" s="7"/>
      <x:c r="RZC103" s="7"/>
      <x:c r="RZD103" s="7"/>
      <x:c r="RZE103" s="7"/>
      <x:c r="RZF103" s="7"/>
      <x:c r="RZG103" s="7"/>
      <x:c r="RZH103" s="7"/>
      <x:c r="RZI103" s="7"/>
      <x:c r="RZJ103" s="7"/>
      <x:c r="RZK103" s="7"/>
      <x:c r="RZL103" s="7"/>
      <x:c r="RZM103" s="7"/>
      <x:c r="RZN103" s="7"/>
      <x:c r="RZO103" s="7"/>
      <x:c r="RZP103" s="7"/>
      <x:c r="RZQ103" s="7"/>
      <x:c r="RZR103" s="7"/>
      <x:c r="RZS103" s="7"/>
      <x:c r="RZT103" s="7"/>
      <x:c r="RZU103" s="7"/>
      <x:c r="RZV103" s="7"/>
      <x:c r="RZW103" s="7"/>
      <x:c r="RZX103" s="7"/>
      <x:c r="RZY103" s="7"/>
      <x:c r="RZZ103" s="7"/>
      <x:c r="SAA103" s="7"/>
      <x:c r="SAB103" s="7"/>
      <x:c r="SAC103" s="7"/>
      <x:c r="SAD103" s="7"/>
      <x:c r="SAE103" s="7"/>
      <x:c r="SAF103" s="7"/>
      <x:c r="SAG103" s="7"/>
      <x:c r="SAH103" s="7"/>
      <x:c r="SAI103" s="7"/>
      <x:c r="SAJ103" s="7"/>
      <x:c r="SAK103" s="7"/>
      <x:c r="SAL103" s="7"/>
      <x:c r="SAM103" s="7"/>
      <x:c r="SAN103" s="7"/>
      <x:c r="SAO103" s="7"/>
      <x:c r="SAP103" s="7"/>
      <x:c r="SAQ103" s="7"/>
      <x:c r="SAR103" s="7"/>
      <x:c r="SAS103" s="7"/>
      <x:c r="SAT103" s="7"/>
      <x:c r="SAU103" s="7"/>
      <x:c r="SAV103" s="7"/>
      <x:c r="SAW103" s="7"/>
      <x:c r="SAX103" s="7"/>
      <x:c r="SAY103" s="7"/>
      <x:c r="SAZ103" s="7"/>
      <x:c r="SBA103" s="7"/>
      <x:c r="SBB103" s="7"/>
      <x:c r="SBC103" s="7"/>
      <x:c r="SBD103" s="7"/>
      <x:c r="SBE103" s="7"/>
      <x:c r="SBF103" s="7"/>
      <x:c r="SBG103" s="7"/>
      <x:c r="SBH103" s="7"/>
      <x:c r="SBI103" s="7"/>
      <x:c r="SBJ103" s="7"/>
      <x:c r="SBK103" s="7"/>
      <x:c r="SBL103" s="7"/>
      <x:c r="SBM103" s="7"/>
      <x:c r="SBN103" s="7"/>
      <x:c r="SBO103" s="7"/>
      <x:c r="SBP103" s="7"/>
      <x:c r="SBQ103" s="7"/>
      <x:c r="SBR103" s="7"/>
      <x:c r="SBS103" s="7"/>
      <x:c r="SBT103" s="7"/>
      <x:c r="SBU103" s="7"/>
      <x:c r="SBV103" s="7"/>
      <x:c r="SBW103" s="7"/>
      <x:c r="SBX103" s="7"/>
      <x:c r="SBY103" s="7"/>
      <x:c r="SBZ103" s="7"/>
      <x:c r="SCA103" s="7"/>
      <x:c r="SCB103" s="7"/>
      <x:c r="SCC103" s="7"/>
      <x:c r="SCD103" s="7"/>
      <x:c r="SCE103" s="7"/>
      <x:c r="SCF103" s="7"/>
      <x:c r="SCG103" s="7"/>
      <x:c r="SCH103" s="7"/>
      <x:c r="SCI103" s="7"/>
      <x:c r="SCJ103" s="7"/>
      <x:c r="SCK103" s="7"/>
      <x:c r="SCL103" s="7"/>
      <x:c r="SCM103" s="7"/>
      <x:c r="SCN103" s="7"/>
      <x:c r="SCO103" s="7"/>
      <x:c r="SCP103" s="7"/>
      <x:c r="SCQ103" s="7"/>
      <x:c r="SCR103" s="7"/>
      <x:c r="SCS103" s="7"/>
      <x:c r="SCT103" s="7"/>
      <x:c r="SCU103" s="7"/>
      <x:c r="SCV103" s="7"/>
      <x:c r="SCW103" s="7"/>
      <x:c r="SCX103" s="7"/>
      <x:c r="SCY103" s="7"/>
      <x:c r="SCZ103" s="7"/>
      <x:c r="SDA103" s="7"/>
      <x:c r="SDB103" s="7"/>
      <x:c r="SDC103" s="7"/>
      <x:c r="SDD103" s="7"/>
      <x:c r="SDE103" s="7"/>
      <x:c r="SDF103" s="7"/>
      <x:c r="SDG103" s="7"/>
      <x:c r="SDH103" s="7"/>
      <x:c r="SDI103" s="7"/>
      <x:c r="SDJ103" s="7"/>
      <x:c r="SDK103" s="7"/>
      <x:c r="SDL103" s="7"/>
      <x:c r="SDM103" s="7"/>
      <x:c r="SDN103" s="7"/>
      <x:c r="SDO103" s="7"/>
      <x:c r="SDP103" s="7"/>
      <x:c r="SDQ103" s="7"/>
      <x:c r="SDR103" s="7"/>
      <x:c r="SDS103" s="7"/>
      <x:c r="SDT103" s="7"/>
      <x:c r="SDU103" s="7"/>
      <x:c r="SDV103" s="7"/>
      <x:c r="SDW103" s="7"/>
      <x:c r="SDX103" s="7"/>
      <x:c r="SDY103" s="7"/>
      <x:c r="SDZ103" s="7"/>
      <x:c r="SEA103" s="7"/>
      <x:c r="SEB103" s="7"/>
      <x:c r="SEC103" s="7"/>
      <x:c r="SED103" s="7"/>
      <x:c r="SEE103" s="7"/>
      <x:c r="SEF103" s="7"/>
      <x:c r="SEG103" s="7"/>
      <x:c r="SEH103" s="7"/>
      <x:c r="SEI103" s="7"/>
      <x:c r="SEJ103" s="7"/>
      <x:c r="SEK103" s="7"/>
      <x:c r="SEL103" s="7"/>
      <x:c r="SEM103" s="7"/>
      <x:c r="SEN103" s="7"/>
      <x:c r="SEO103" s="7"/>
      <x:c r="SEP103" s="7"/>
      <x:c r="SEQ103" s="7"/>
      <x:c r="SER103" s="7"/>
      <x:c r="SES103" s="7"/>
      <x:c r="SET103" s="7"/>
      <x:c r="SEU103" s="7"/>
      <x:c r="SEV103" s="7"/>
      <x:c r="SEW103" s="7"/>
      <x:c r="SEX103" s="7"/>
      <x:c r="SEY103" s="7"/>
      <x:c r="SEZ103" s="7"/>
      <x:c r="SFA103" s="7"/>
      <x:c r="SFB103" s="7"/>
      <x:c r="SFC103" s="7"/>
      <x:c r="SFD103" s="7"/>
      <x:c r="SFE103" s="7"/>
      <x:c r="SFF103" s="7"/>
      <x:c r="SFG103" s="7"/>
      <x:c r="SFH103" s="7"/>
      <x:c r="SFI103" s="7"/>
      <x:c r="SFJ103" s="7"/>
      <x:c r="SFK103" s="7"/>
      <x:c r="SFL103" s="7"/>
      <x:c r="SFM103" s="7"/>
      <x:c r="SFN103" s="7"/>
      <x:c r="SFO103" s="7"/>
      <x:c r="SFP103" s="7"/>
      <x:c r="SFQ103" s="7"/>
      <x:c r="SFR103" s="7"/>
      <x:c r="SFS103" s="7"/>
      <x:c r="SFT103" s="7"/>
      <x:c r="SFU103" s="7"/>
      <x:c r="SFV103" s="7"/>
      <x:c r="SFW103" s="7"/>
      <x:c r="SFX103" s="7"/>
      <x:c r="SFY103" s="7"/>
      <x:c r="SFZ103" s="7"/>
      <x:c r="SGA103" s="7"/>
      <x:c r="SGB103" s="7"/>
      <x:c r="SGC103" s="7"/>
      <x:c r="SGD103" s="7"/>
      <x:c r="SGE103" s="7"/>
      <x:c r="SGF103" s="7"/>
      <x:c r="SGG103" s="7"/>
      <x:c r="SGH103" s="7"/>
      <x:c r="SGI103" s="7"/>
      <x:c r="SGJ103" s="7"/>
      <x:c r="SGK103" s="7"/>
      <x:c r="SGL103" s="7"/>
      <x:c r="SGM103" s="7"/>
      <x:c r="SGN103" s="7"/>
      <x:c r="SGO103" s="7"/>
      <x:c r="SGP103" s="7"/>
      <x:c r="SGQ103" s="7"/>
      <x:c r="SGR103" s="7"/>
      <x:c r="SGS103" s="7"/>
      <x:c r="SGT103" s="7"/>
      <x:c r="SGU103" s="7"/>
      <x:c r="SGV103" s="7"/>
      <x:c r="SGW103" s="7"/>
      <x:c r="SGX103" s="7"/>
      <x:c r="SGY103" s="7"/>
      <x:c r="SGZ103" s="7"/>
      <x:c r="SHA103" s="7"/>
      <x:c r="SHB103" s="7"/>
      <x:c r="SHC103" s="7"/>
      <x:c r="SHD103" s="7"/>
      <x:c r="SHE103" s="7"/>
      <x:c r="SHF103" s="7"/>
      <x:c r="SHG103" s="7"/>
      <x:c r="SHH103" s="7"/>
      <x:c r="SHI103" s="7"/>
      <x:c r="SHJ103" s="7"/>
      <x:c r="SHK103" s="7"/>
      <x:c r="SHL103" s="7"/>
      <x:c r="SHM103" s="7"/>
      <x:c r="SHN103" s="7"/>
      <x:c r="SHO103" s="7"/>
      <x:c r="SHP103" s="7"/>
      <x:c r="SHQ103" s="7"/>
      <x:c r="SHR103" s="7"/>
      <x:c r="SHS103" s="7"/>
      <x:c r="SHT103" s="7"/>
      <x:c r="SHU103" s="7"/>
      <x:c r="SHV103" s="7"/>
      <x:c r="SHW103" s="7"/>
      <x:c r="SHX103" s="7"/>
      <x:c r="SHY103" s="7"/>
      <x:c r="SHZ103" s="7"/>
      <x:c r="SIA103" s="7"/>
      <x:c r="SIB103" s="7"/>
      <x:c r="SIC103" s="7"/>
      <x:c r="SID103" s="7"/>
      <x:c r="SIE103" s="7"/>
      <x:c r="SIF103" s="7"/>
      <x:c r="SIG103" s="7"/>
      <x:c r="SIH103" s="7"/>
      <x:c r="SII103" s="7"/>
      <x:c r="SIJ103" s="7"/>
      <x:c r="SIK103" s="7"/>
      <x:c r="SIL103" s="7"/>
      <x:c r="SIM103" s="7"/>
      <x:c r="SIN103" s="7"/>
      <x:c r="SIO103" s="7"/>
      <x:c r="SIP103" s="7"/>
      <x:c r="SIQ103" s="7"/>
      <x:c r="SIR103" s="7"/>
      <x:c r="SIS103" s="7"/>
      <x:c r="SIT103" s="7"/>
      <x:c r="SIU103" s="7"/>
      <x:c r="SIV103" s="7"/>
      <x:c r="SIW103" s="7"/>
      <x:c r="SIX103" s="7"/>
      <x:c r="SIY103" s="7"/>
      <x:c r="SIZ103" s="7"/>
      <x:c r="SJA103" s="7"/>
      <x:c r="SJB103" s="7"/>
      <x:c r="SJC103" s="7"/>
      <x:c r="SJD103" s="7"/>
      <x:c r="SJE103" s="7"/>
      <x:c r="SJF103" s="7"/>
      <x:c r="SJG103" s="7"/>
      <x:c r="SJH103" s="7"/>
      <x:c r="SJI103" s="7"/>
      <x:c r="SJJ103" s="7"/>
      <x:c r="SJK103" s="7"/>
      <x:c r="SJL103" s="7"/>
      <x:c r="SJM103" s="7"/>
      <x:c r="SJN103" s="7"/>
      <x:c r="SJO103" s="7"/>
      <x:c r="SJP103" s="7"/>
      <x:c r="SJQ103" s="7"/>
      <x:c r="SJR103" s="7"/>
      <x:c r="SJS103" s="7"/>
      <x:c r="SJT103" s="7"/>
      <x:c r="SJU103" s="7"/>
      <x:c r="SJV103" s="7"/>
      <x:c r="SJW103" s="7"/>
      <x:c r="SJX103" s="7"/>
      <x:c r="SJY103" s="7"/>
      <x:c r="SJZ103" s="7"/>
      <x:c r="SKA103" s="7"/>
      <x:c r="SKB103" s="7"/>
      <x:c r="SKC103" s="7"/>
      <x:c r="SKD103" s="7"/>
      <x:c r="SKE103" s="7"/>
      <x:c r="SKF103" s="7"/>
      <x:c r="SKG103" s="7"/>
      <x:c r="SKH103" s="7"/>
      <x:c r="SKI103" s="7"/>
      <x:c r="SKJ103" s="7"/>
      <x:c r="SKK103" s="7"/>
      <x:c r="SKL103" s="7"/>
      <x:c r="SKM103" s="7"/>
      <x:c r="SKN103" s="7"/>
      <x:c r="SKO103" s="7"/>
      <x:c r="SKP103" s="7"/>
      <x:c r="SKQ103" s="7"/>
      <x:c r="SKR103" s="7"/>
      <x:c r="SKS103" s="7"/>
      <x:c r="SKT103" s="7"/>
      <x:c r="SKU103" s="7"/>
      <x:c r="SKV103" s="7"/>
      <x:c r="SKW103" s="7"/>
      <x:c r="SKX103" s="7"/>
      <x:c r="SKY103" s="7"/>
      <x:c r="SKZ103" s="7"/>
      <x:c r="SLA103" s="7"/>
      <x:c r="SLB103" s="7"/>
      <x:c r="SLC103" s="7"/>
      <x:c r="SLD103" s="7"/>
      <x:c r="SLE103" s="7"/>
      <x:c r="SLF103" s="7"/>
      <x:c r="SLG103" s="7"/>
      <x:c r="SLH103" s="7"/>
      <x:c r="SLI103" s="7"/>
      <x:c r="SLJ103" s="7"/>
      <x:c r="SLK103" s="7"/>
      <x:c r="SLL103" s="7"/>
      <x:c r="SLM103" s="7"/>
      <x:c r="SLN103" s="7"/>
      <x:c r="SLO103" s="7"/>
      <x:c r="SLP103" s="7"/>
      <x:c r="SLQ103" s="7"/>
      <x:c r="SLR103" s="7"/>
      <x:c r="SLS103" s="7"/>
      <x:c r="SLT103" s="7"/>
      <x:c r="SLU103" s="7"/>
      <x:c r="SLV103" s="7"/>
      <x:c r="SLW103" s="7"/>
      <x:c r="SLX103" s="7"/>
      <x:c r="SLY103" s="7"/>
      <x:c r="SLZ103" s="7"/>
      <x:c r="SMA103" s="7"/>
      <x:c r="SMB103" s="7"/>
      <x:c r="SMC103" s="7"/>
      <x:c r="SMD103" s="7"/>
      <x:c r="SME103" s="7"/>
      <x:c r="SMF103" s="7"/>
      <x:c r="SMG103" s="7"/>
      <x:c r="SMH103" s="7"/>
      <x:c r="SMI103" s="7"/>
      <x:c r="SMJ103" s="7"/>
      <x:c r="SMK103" s="7"/>
      <x:c r="SML103" s="7"/>
      <x:c r="SMM103" s="7"/>
      <x:c r="SMN103" s="7"/>
      <x:c r="SMO103" s="7"/>
      <x:c r="SMP103" s="7"/>
      <x:c r="SMQ103" s="7"/>
      <x:c r="SMR103" s="7"/>
      <x:c r="SMS103" s="7"/>
      <x:c r="SMT103" s="7"/>
      <x:c r="SMU103" s="7"/>
      <x:c r="SMV103" s="7"/>
      <x:c r="SMW103" s="7"/>
      <x:c r="SMX103" s="7"/>
      <x:c r="SMY103" s="7"/>
      <x:c r="SMZ103" s="7"/>
      <x:c r="SNA103" s="7"/>
      <x:c r="SNB103" s="7"/>
      <x:c r="SNC103" s="7"/>
      <x:c r="SND103" s="7"/>
      <x:c r="SNE103" s="7"/>
      <x:c r="SNF103" s="7"/>
      <x:c r="SNG103" s="7"/>
      <x:c r="SNH103" s="7"/>
      <x:c r="SNI103" s="7"/>
      <x:c r="SNJ103" s="7"/>
      <x:c r="SNK103" s="7"/>
      <x:c r="SNL103" s="7"/>
      <x:c r="SNM103" s="7"/>
      <x:c r="SNN103" s="7"/>
      <x:c r="SNO103" s="7"/>
      <x:c r="SNP103" s="7"/>
      <x:c r="SNQ103" s="7"/>
      <x:c r="SNR103" s="7"/>
      <x:c r="SNS103" s="7"/>
      <x:c r="SNT103" s="7"/>
      <x:c r="SNU103" s="7"/>
      <x:c r="SNV103" s="7"/>
      <x:c r="SNW103" s="7"/>
      <x:c r="SNX103" s="7"/>
      <x:c r="SNY103" s="7"/>
      <x:c r="SNZ103" s="7"/>
      <x:c r="SOA103" s="7"/>
      <x:c r="SOB103" s="7"/>
      <x:c r="SOC103" s="7"/>
      <x:c r="SOD103" s="7"/>
      <x:c r="SOE103" s="7"/>
      <x:c r="SOF103" s="7"/>
      <x:c r="SOG103" s="7"/>
      <x:c r="SOH103" s="7"/>
      <x:c r="SOI103" s="7"/>
      <x:c r="SOJ103" s="7"/>
      <x:c r="SOK103" s="7"/>
      <x:c r="SOL103" s="7"/>
      <x:c r="SOM103" s="7"/>
      <x:c r="SON103" s="7"/>
      <x:c r="SOO103" s="7"/>
      <x:c r="SOP103" s="7"/>
      <x:c r="SOQ103" s="7"/>
      <x:c r="SOR103" s="7"/>
      <x:c r="SOS103" s="7"/>
      <x:c r="SOT103" s="7"/>
      <x:c r="SOU103" s="7"/>
      <x:c r="SOV103" s="7"/>
      <x:c r="SOW103" s="7"/>
      <x:c r="SOX103" s="7"/>
      <x:c r="SOY103" s="7"/>
      <x:c r="SOZ103" s="7"/>
      <x:c r="SPA103" s="7"/>
      <x:c r="SPB103" s="7"/>
      <x:c r="SPC103" s="7"/>
      <x:c r="SPD103" s="7"/>
      <x:c r="SPE103" s="7"/>
      <x:c r="SPF103" s="7"/>
      <x:c r="SPG103" s="7"/>
      <x:c r="SPH103" s="7"/>
      <x:c r="SPI103" s="7"/>
      <x:c r="SPJ103" s="7"/>
      <x:c r="SPK103" s="7"/>
      <x:c r="SPL103" s="7"/>
      <x:c r="SPM103" s="7"/>
      <x:c r="SPN103" s="7"/>
      <x:c r="SPO103" s="7"/>
      <x:c r="SPP103" s="7"/>
      <x:c r="SPQ103" s="7"/>
      <x:c r="SPR103" s="7"/>
      <x:c r="SPS103" s="7"/>
      <x:c r="SPT103" s="7"/>
      <x:c r="SPU103" s="7"/>
      <x:c r="SPV103" s="7"/>
      <x:c r="SPW103" s="7"/>
      <x:c r="SPX103" s="7"/>
      <x:c r="SPY103" s="7"/>
      <x:c r="SPZ103" s="7"/>
      <x:c r="SQA103" s="7"/>
      <x:c r="SQB103" s="7"/>
      <x:c r="SQC103" s="7"/>
      <x:c r="SQD103" s="7"/>
      <x:c r="SQE103" s="7"/>
      <x:c r="SQF103" s="7"/>
      <x:c r="SQG103" s="7"/>
      <x:c r="SQH103" s="7"/>
      <x:c r="SQI103" s="7"/>
      <x:c r="SQJ103" s="7"/>
      <x:c r="SQK103" s="7"/>
      <x:c r="SQL103" s="7"/>
      <x:c r="SQM103" s="7"/>
      <x:c r="SQN103" s="7"/>
      <x:c r="SQO103" s="7"/>
      <x:c r="SQP103" s="7"/>
      <x:c r="SQQ103" s="7"/>
      <x:c r="SQR103" s="7"/>
      <x:c r="SQS103" s="7"/>
      <x:c r="SQT103" s="7"/>
      <x:c r="SQU103" s="7"/>
      <x:c r="SQV103" s="7"/>
      <x:c r="SQW103" s="7"/>
      <x:c r="SQX103" s="7"/>
      <x:c r="SQY103" s="7"/>
      <x:c r="SQZ103" s="7"/>
      <x:c r="SRA103" s="7"/>
      <x:c r="SRB103" s="7"/>
      <x:c r="SRC103" s="7"/>
      <x:c r="SRD103" s="7"/>
      <x:c r="SRE103" s="7"/>
      <x:c r="SRF103" s="7"/>
      <x:c r="SRG103" s="7"/>
      <x:c r="SRH103" s="7"/>
      <x:c r="SRI103" s="7"/>
      <x:c r="SRJ103" s="7"/>
      <x:c r="SRK103" s="7"/>
      <x:c r="SRL103" s="7"/>
      <x:c r="SRM103" s="7"/>
      <x:c r="SRN103" s="7"/>
      <x:c r="SRO103" s="7"/>
      <x:c r="SRP103" s="7"/>
      <x:c r="SRQ103" s="7"/>
      <x:c r="SRR103" s="7"/>
      <x:c r="SRS103" s="7"/>
      <x:c r="SRT103" s="7"/>
      <x:c r="SRU103" s="7"/>
      <x:c r="SRV103" s="7"/>
      <x:c r="SRW103" s="7"/>
      <x:c r="SRX103" s="7"/>
      <x:c r="SRY103" s="7"/>
      <x:c r="SRZ103" s="7"/>
      <x:c r="SSA103" s="7"/>
      <x:c r="SSB103" s="7"/>
      <x:c r="SSC103" s="7"/>
      <x:c r="SSD103" s="7"/>
      <x:c r="SSE103" s="7"/>
      <x:c r="SSF103" s="7"/>
      <x:c r="SSG103" s="7"/>
      <x:c r="SSH103" s="7"/>
      <x:c r="SSI103" s="7"/>
      <x:c r="SSJ103" s="7"/>
      <x:c r="SSK103" s="7"/>
      <x:c r="SSL103" s="7"/>
      <x:c r="SSM103" s="7"/>
      <x:c r="SSN103" s="7"/>
      <x:c r="SSO103" s="7"/>
      <x:c r="SSP103" s="7"/>
      <x:c r="SSQ103" s="7"/>
      <x:c r="SSR103" s="7"/>
      <x:c r="SSS103" s="7"/>
      <x:c r="SST103" s="7"/>
      <x:c r="SSU103" s="7"/>
      <x:c r="SSV103" s="7"/>
      <x:c r="SSW103" s="7"/>
      <x:c r="SSX103" s="7"/>
      <x:c r="SSY103" s="7"/>
      <x:c r="SSZ103" s="7"/>
      <x:c r="STA103" s="7"/>
      <x:c r="STB103" s="7"/>
      <x:c r="STC103" s="7"/>
      <x:c r="STD103" s="7"/>
      <x:c r="STE103" s="7"/>
      <x:c r="STF103" s="7"/>
      <x:c r="STG103" s="7"/>
      <x:c r="STH103" s="7"/>
      <x:c r="STI103" s="7"/>
      <x:c r="STJ103" s="7"/>
      <x:c r="STK103" s="7"/>
      <x:c r="STL103" s="7"/>
      <x:c r="STM103" s="7"/>
      <x:c r="STN103" s="7"/>
      <x:c r="STO103" s="7"/>
      <x:c r="STP103" s="7"/>
      <x:c r="STQ103" s="7"/>
      <x:c r="STR103" s="7"/>
      <x:c r="STS103" s="7"/>
      <x:c r="STT103" s="7"/>
      <x:c r="STU103" s="7"/>
      <x:c r="STV103" s="7"/>
      <x:c r="STW103" s="7"/>
      <x:c r="STX103" s="7"/>
      <x:c r="STY103" s="7"/>
      <x:c r="STZ103" s="7"/>
      <x:c r="SUA103" s="7"/>
      <x:c r="SUB103" s="7"/>
      <x:c r="SUC103" s="7"/>
      <x:c r="SUD103" s="7"/>
      <x:c r="SUE103" s="7"/>
      <x:c r="SUF103" s="7"/>
      <x:c r="SUG103" s="7"/>
      <x:c r="SUH103" s="7"/>
      <x:c r="SUI103" s="7"/>
      <x:c r="SUJ103" s="7"/>
      <x:c r="SUK103" s="7"/>
      <x:c r="SUL103" s="7"/>
      <x:c r="SUM103" s="7"/>
      <x:c r="SUN103" s="7"/>
      <x:c r="SUO103" s="7"/>
      <x:c r="SUP103" s="7"/>
      <x:c r="SUQ103" s="7"/>
      <x:c r="SUR103" s="7"/>
      <x:c r="SUS103" s="7"/>
      <x:c r="SUT103" s="7"/>
      <x:c r="SUU103" s="7"/>
      <x:c r="SUV103" s="7"/>
      <x:c r="SUW103" s="7"/>
      <x:c r="SUX103" s="7"/>
      <x:c r="SUY103" s="7"/>
      <x:c r="SUZ103" s="7"/>
      <x:c r="SVA103" s="7"/>
      <x:c r="SVB103" s="7"/>
      <x:c r="SVC103" s="7"/>
      <x:c r="SVD103" s="7"/>
      <x:c r="SVE103" s="7"/>
      <x:c r="SVF103" s="7"/>
      <x:c r="SVG103" s="7"/>
      <x:c r="SVH103" s="7"/>
      <x:c r="SVI103" s="7"/>
      <x:c r="SVJ103" s="7"/>
      <x:c r="SVK103" s="7"/>
      <x:c r="SVL103" s="7"/>
      <x:c r="SVM103" s="7"/>
      <x:c r="SVN103" s="7"/>
      <x:c r="SVO103" s="7"/>
      <x:c r="SVP103" s="7"/>
      <x:c r="SVQ103" s="7"/>
      <x:c r="SVR103" s="7"/>
      <x:c r="SVS103" s="7"/>
      <x:c r="SVT103" s="7"/>
      <x:c r="SVU103" s="7"/>
      <x:c r="SVV103" s="7"/>
      <x:c r="SVW103" s="7"/>
      <x:c r="SVX103" s="7"/>
      <x:c r="SVY103" s="7"/>
      <x:c r="SVZ103" s="7"/>
      <x:c r="SWA103" s="7"/>
      <x:c r="SWB103" s="7"/>
      <x:c r="SWC103" s="7"/>
      <x:c r="SWD103" s="7"/>
      <x:c r="SWE103" s="7"/>
      <x:c r="SWF103" s="7"/>
      <x:c r="SWG103" s="7"/>
      <x:c r="SWH103" s="7"/>
      <x:c r="SWI103" s="7"/>
      <x:c r="SWJ103" s="7"/>
      <x:c r="SWK103" s="7"/>
      <x:c r="SWL103" s="7"/>
      <x:c r="SWM103" s="7"/>
      <x:c r="SWN103" s="7"/>
      <x:c r="SWO103" s="7"/>
      <x:c r="SWP103" s="7"/>
      <x:c r="SWQ103" s="7"/>
      <x:c r="SWR103" s="7"/>
      <x:c r="SWS103" s="7"/>
      <x:c r="SWT103" s="7"/>
      <x:c r="SWU103" s="7"/>
      <x:c r="SWV103" s="7"/>
      <x:c r="SWW103" s="7"/>
      <x:c r="SWX103" s="7"/>
      <x:c r="SWY103" s="7"/>
      <x:c r="SWZ103" s="7"/>
      <x:c r="SXA103" s="7"/>
      <x:c r="SXB103" s="7"/>
      <x:c r="SXC103" s="7"/>
      <x:c r="SXD103" s="7"/>
      <x:c r="SXE103" s="7"/>
      <x:c r="SXF103" s="7"/>
      <x:c r="SXG103" s="7"/>
      <x:c r="SXH103" s="7"/>
      <x:c r="SXI103" s="7"/>
      <x:c r="SXJ103" s="7"/>
      <x:c r="SXK103" s="7"/>
      <x:c r="SXL103" s="7"/>
      <x:c r="SXM103" s="7"/>
      <x:c r="SXN103" s="7"/>
      <x:c r="SXO103" s="7"/>
      <x:c r="SXP103" s="7"/>
      <x:c r="SXQ103" s="7"/>
      <x:c r="SXR103" s="7"/>
      <x:c r="SXS103" s="7"/>
      <x:c r="SXT103" s="7"/>
      <x:c r="SXU103" s="7"/>
      <x:c r="SXV103" s="7"/>
      <x:c r="SXW103" s="7"/>
      <x:c r="SXX103" s="7"/>
      <x:c r="SXY103" s="7"/>
      <x:c r="SXZ103" s="7"/>
      <x:c r="SYA103" s="7"/>
      <x:c r="SYB103" s="7"/>
      <x:c r="SYC103" s="7"/>
      <x:c r="SYD103" s="7"/>
      <x:c r="SYE103" s="7"/>
      <x:c r="SYF103" s="7"/>
      <x:c r="SYG103" s="7"/>
      <x:c r="SYH103" s="7"/>
      <x:c r="SYI103" s="7"/>
      <x:c r="SYJ103" s="7"/>
      <x:c r="SYK103" s="7"/>
      <x:c r="SYL103" s="7"/>
      <x:c r="SYM103" s="7"/>
      <x:c r="SYN103" s="7"/>
      <x:c r="SYO103" s="7"/>
      <x:c r="SYP103" s="7"/>
      <x:c r="SYQ103" s="7"/>
      <x:c r="SYR103" s="7"/>
      <x:c r="SYS103" s="7"/>
      <x:c r="SYT103" s="7"/>
      <x:c r="SYU103" s="7"/>
      <x:c r="SYV103" s="7"/>
      <x:c r="SYW103" s="7"/>
      <x:c r="SYX103" s="7"/>
      <x:c r="SYY103" s="7"/>
      <x:c r="SYZ103" s="7"/>
      <x:c r="SZA103" s="7"/>
      <x:c r="SZB103" s="7"/>
      <x:c r="SZC103" s="7"/>
      <x:c r="SZD103" s="7"/>
      <x:c r="SZE103" s="7"/>
      <x:c r="SZF103" s="7"/>
      <x:c r="SZG103" s="7"/>
      <x:c r="SZH103" s="7"/>
      <x:c r="SZI103" s="7"/>
      <x:c r="SZJ103" s="7"/>
      <x:c r="SZK103" s="7"/>
      <x:c r="SZL103" s="7"/>
      <x:c r="SZM103" s="7"/>
      <x:c r="SZN103" s="7"/>
      <x:c r="SZO103" s="7"/>
      <x:c r="SZP103" s="7"/>
      <x:c r="SZQ103" s="7"/>
      <x:c r="SZR103" s="7"/>
      <x:c r="SZS103" s="7"/>
      <x:c r="SZT103" s="7"/>
      <x:c r="SZU103" s="7"/>
      <x:c r="SZV103" s="7"/>
      <x:c r="SZW103" s="7"/>
      <x:c r="SZX103" s="7"/>
      <x:c r="SZY103" s="7"/>
      <x:c r="SZZ103" s="7"/>
      <x:c r="TAA103" s="7"/>
      <x:c r="TAB103" s="7"/>
      <x:c r="TAC103" s="7"/>
      <x:c r="TAD103" s="7"/>
      <x:c r="TAE103" s="7"/>
      <x:c r="TAF103" s="7"/>
      <x:c r="TAG103" s="7"/>
      <x:c r="TAH103" s="7"/>
      <x:c r="TAI103" s="7"/>
      <x:c r="TAJ103" s="7"/>
      <x:c r="TAK103" s="7"/>
      <x:c r="TAL103" s="7"/>
      <x:c r="TAM103" s="7"/>
      <x:c r="TAN103" s="7"/>
      <x:c r="TAO103" s="7"/>
      <x:c r="TAP103" s="7"/>
      <x:c r="TAQ103" s="7"/>
      <x:c r="TAR103" s="7"/>
      <x:c r="TAS103" s="7"/>
      <x:c r="TAT103" s="7"/>
      <x:c r="TAU103" s="7"/>
      <x:c r="TAV103" s="7"/>
      <x:c r="TAW103" s="7"/>
      <x:c r="TAX103" s="7"/>
      <x:c r="TAY103" s="7"/>
      <x:c r="TAZ103" s="7"/>
      <x:c r="TBA103" s="7"/>
      <x:c r="TBB103" s="7"/>
      <x:c r="TBC103" s="7"/>
      <x:c r="TBD103" s="7"/>
      <x:c r="TBE103" s="7"/>
      <x:c r="TBF103" s="7"/>
      <x:c r="TBG103" s="7"/>
      <x:c r="TBH103" s="7"/>
      <x:c r="TBI103" s="7"/>
      <x:c r="TBJ103" s="7"/>
      <x:c r="TBK103" s="7"/>
      <x:c r="TBL103" s="7"/>
      <x:c r="TBM103" s="7"/>
      <x:c r="TBN103" s="7"/>
      <x:c r="TBO103" s="7"/>
      <x:c r="TBP103" s="7"/>
      <x:c r="TBQ103" s="7"/>
      <x:c r="TBR103" s="7"/>
      <x:c r="TBS103" s="7"/>
      <x:c r="TBT103" s="7"/>
      <x:c r="TBU103" s="7"/>
      <x:c r="TBV103" s="7"/>
      <x:c r="TBW103" s="7"/>
      <x:c r="TBX103" s="7"/>
      <x:c r="TBY103" s="7"/>
      <x:c r="TBZ103" s="7"/>
      <x:c r="TCA103" s="7"/>
      <x:c r="TCB103" s="7"/>
      <x:c r="TCC103" s="7"/>
      <x:c r="TCD103" s="7"/>
      <x:c r="TCE103" s="7"/>
      <x:c r="TCF103" s="7"/>
      <x:c r="TCG103" s="7"/>
      <x:c r="TCH103" s="7"/>
      <x:c r="TCI103" s="7"/>
      <x:c r="TCJ103" s="7"/>
      <x:c r="TCK103" s="7"/>
      <x:c r="TCL103" s="7"/>
      <x:c r="TCM103" s="7"/>
      <x:c r="TCN103" s="7"/>
      <x:c r="TCO103" s="7"/>
      <x:c r="TCP103" s="7"/>
      <x:c r="TCQ103" s="7"/>
      <x:c r="TCR103" s="7"/>
      <x:c r="TCS103" s="7"/>
      <x:c r="TCT103" s="7"/>
      <x:c r="TCU103" s="7"/>
      <x:c r="TCV103" s="7"/>
      <x:c r="TCW103" s="7"/>
      <x:c r="TCX103" s="7"/>
      <x:c r="TCY103" s="7"/>
      <x:c r="TCZ103" s="7"/>
      <x:c r="TDA103" s="7"/>
      <x:c r="TDB103" s="7"/>
      <x:c r="TDC103" s="7"/>
      <x:c r="TDD103" s="7"/>
      <x:c r="TDE103" s="7"/>
      <x:c r="TDF103" s="7"/>
      <x:c r="TDG103" s="7"/>
      <x:c r="TDH103" s="7"/>
      <x:c r="TDI103" s="7"/>
      <x:c r="TDJ103" s="7"/>
      <x:c r="TDK103" s="7"/>
      <x:c r="TDL103" s="7"/>
      <x:c r="TDM103" s="7"/>
      <x:c r="TDN103" s="7"/>
      <x:c r="TDO103" s="7"/>
      <x:c r="TDP103" s="7"/>
      <x:c r="TDQ103" s="7"/>
      <x:c r="TDR103" s="7"/>
      <x:c r="TDS103" s="7"/>
      <x:c r="TDT103" s="7"/>
      <x:c r="TDU103" s="7"/>
      <x:c r="TDV103" s="7"/>
      <x:c r="TDW103" s="7"/>
      <x:c r="TDX103" s="7"/>
      <x:c r="TDY103" s="7"/>
      <x:c r="TDZ103" s="7"/>
      <x:c r="TEA103" s="7"/>
      <x:c r="TEB103" s="7"/>
      <x:c r="TEC103" s="7"/>
      <x:c r="TED103" s="7"/>
      <x:c r="TEE103" s="7"/>
      <x:c r="TEF103" s="7"/>
      <x:c r="TEG103" s="7"/>
      <x:c r="TEH103" s="7"/>
      <x:c r="TEI103" s="7"/>
      <x:c r="TEJ103" s="7"/>
      <x:c r="TEK103" s="7"/>
      <x:c r="TEL103" s="7"/>
      <x:c r="TEM103" s="7"/>
      <x:c r="TEN103" s="7"/>
      <x:c r="TEO103" s="7"/>
      <x:c r="TEP103" s="7"/>
      <x:c r="TEQ103" s="7"/>
      <x:c r="TER103" s="7"/>
      <x:c r="TES103" s="7"/>
      <x:c r="TET103" s="7"/>
      <x:c r="TEU103" s="7"/>
      <x:c r="TEV103" s="7"/>
      <x:c r="TEW103" s="7"/>
      <x:c r="TEX103" s="7"/>
      <x:c r="TEY103" s="7"/>
      <x:c r="TEZ103" s="7"/>
      <x:c r="TFA103" s="7"/>
      <x:c r="TFB103" s="7"/>
      <x:c r="TFC103" s="7"/>
      <x:c r="TFD103" s="7"/>
      <x:c r="TFE103" s="7"/>
      <x:c r="TFF103" s="7"/>
      <x:c r="TFG103" s="7"/>
      <x:c r="TFH103" s="7"/>
      <x:c r="TFI103" s="7"/>
      <x:c r="TFJ103" s="7"/>
      <x:c r="TFK103" s="7"/>
      <x:c r="TFL103" s="7"/>
      <x:c r="TFM103" s="7"/>
      <x:c r="TFN103" s="7"/>
      <x:c r="TFO103" s="7"/>
      <x:c r="TFP103" s="7"/>
      <x:c r="TFQ103" s="7"/>
      <x:c r="TFR103" s="7"/>
      <x:c r="TFS103" s="7"/>
      <x:c r="TFT103" s="7"/>
      <x:c r="TFU103" s="7"/>
      <x:c r="TFV103" s="7"/>
      <x:c r="TFW103" s="7"/>
      <x:c r="TFX103" s="7"/>
      <x:c r="TFY103" s="7"/>
      <x:c r="TFZ103" s="7"/>
      <x:c r="TGA103" s="7"/>
      <x:c r="TGB103" s="7"/>
      <x:c r="TGC103" s="7"/>
      <x:c r="TGD103" s="7"/>
      <x:c r="TGE103" s="7"/>
      <x:c r="TGF103" s="7"/>
      <x:c r="TGG103" s="7"/>
      <x:c r="TGH103" s="7"/>
      <x:c r="TGI103" s="7"/>
      <x:c r="TGJ103" s="7"/>
      <x:c r="TGK103" s="7"/>
      <x:c r="TGL103" s="7"/>
      <x:c r="TGM103" s="7"/>
      <x:c r="TGN103" s="7"/>
      <x:c r="TGO103" s="7"/>
      <x:c r="TGP103" s="7"/>
      <x:c r="TGQ103" s="7"/>
      <x:c r="TGR103" s="7"/>
      <x:c r="TGS103" s="7"/>
      <x:c r="TGT103" s="7"/>
      <x:c r="TGU103" s="7"/>
      <x:c r="TGV103" s="7"/>
      <x:c r="TGW103" s="7"/>
      <x:c r="TGX103" s="7"/>
      <x:c r="TGY103" s="7"/>
      <x:c r="TGZ103" s="7"/>
      <x:c r="THA103" s="7"/>
      <x:c r="THB103" s="7"/>
      <x:c r="THC103" s="7"/>
      <x:c r="THD103" s="7"/>
      <x:c r="THE103" s="7"/>
      <x:c r="THF103" s="7"/>
      <x:c r="THG103" s="7"/>
      <x:c r="THH103" s="7"/>
      <x:c r="THI103" s="7"/>
      <x:c r="THJ103" s="7"/>
      <x:c r="THK103" s="7"/>
      <x:c r="THL103" s="7"/>
      <x:c r="THM103" s="7"/>
      <x:c r="THN103" s="7"/>
      <x:c r="THO103" s="7"/>
      <x:c r="THP103" s="7"/>
      <x:c r="THQ103" s="7"/>
      <x:c r="THR103" s="7"/>
      <x:c r="THS103" s="7"/>
      <x:c r="THT103" s="7"/>
      <x:c r="THU103" s="7"/>
      <x:c r="THV103" s="7"/>
      <x:c r="THW103" s="7"/>
      <x:c r="THX103" s="7"/>
      <x:c r="THY103" s="7"/>
      <x:c r="THZ103" s="7"/>
      <x:c r="TIA103" s="7"/>
      <x:c r="TIB103" s="7"/>
      <x:c r="TIC103" s="7"/>
      <x:c r="TID103" s="7"/>
      <x:c r="TIE103" s="7"/>
      <x:c r="TIF103" s="7"/>
      <x:c r="TIG103" s="7"/>
      <x:c r="TIH103" s="7"/>
      <x:c r="TII103" s="7"/>
      <x:c r="TIJ103" s="7"/>
      <x:c r="TIK103" s="7"/>
      <x:c r="TIL103" s="7"/>
      <x:c r="TIM103" s="7"/>
      <x:c r="TIN103" s="7"/>
      <x:c r="TIO103" s="7"/>
      <x:c r="TIP103" s="7"/>
      <x:c r="TIQ103" s="7"/>
      <x:c r="TIR103" s="7"/>
      <x:c r="TIS103" s="7"/>
      <x:c r="TIT103" s="7"/>
      <x:c r="TIU103" s="7"/>
      <x:c r="TIV103" s="7"/>
      <x:c r="TIW103" s="7"/>
      <x:c r="TIX103" s="7"/>
      <x:c r="TIY103" s="7"/>
      <x:c r="TIZ103" s="7"/>
      <x:c r="TJA103" s="7"/>
      <x:c r="TJB103" s="7"/>
      <x:c r="TJC103" s="7"/>
      <x:c r="TJD103" s="7"/>
      <x:c r="TJE103" s="7"/>
      <x:c r="TJF103" s="7"/>
      <x:c r="TJG103" s="7"/>
      <x:c r="TJH103" s="7"/>
      <x:c r="TJI103" s="7"/>
      <x:c r="TJJ103" s="7"/>
      <x:c r="TJK103" s="7"/>
      <x:c r="TJL103" s="7"/>
      <x:c r="TJM103" s="7"/>
      <x:c r="TJN103" s="7"/>
      <x:c r="TJO103" s="7"/>
      <x:c r="TJP103" s="7"/>
      <x:c r="TJQ103" s="7"/>
      <x:c r="TJR103" s="7"/>
      <x:c r="TJS103" s="7"/>
      <x:c r="TJT103" s="7"/>
      <x:c r="TJU103" s="7"/>
      <x:c r="TJV103" s="7"/>
      <x:c r="TJW103" s="7"/>
      <x:c r="TJX103" s="7"/>
      <x:c r="TJY103" s="7"/>
      <x:c r="TJZ103" s="7"/>
      <x:c r="TKA103" s="7"/>
      <x:c r="TKB103" s="7"/>
      <x:c r="TKC103" s="7"/>
      <x:c r="TKD103" s="7"/>
      <x:c r="TKE103" s="7"/>
      <x:c r="TKF103" s="7"/>
      <x:c r="TKG103" s="7"/>
      <x:c r="TKH103" s="7"/>
      <x:c r="TKI103" s="7"/>
      <x:c r="TKJ103" s="7"/>
      <x:c r="TKK103" s="7"/>
      <x:c r="TKL103" s="7"/>
      <x:c r="TKM103" s="7"/>
      <x:c r="TKN103" s="7"/>
      <x:c r="TKO103" s="7"/>
      <x:c r="TKP103" s="7"/>
      <x:c r="TKQ103" s="7"/>
      <x:c r="TKR103" s="7"/>
      <x:c r="TKS103" s="7"/>
      <x:c r="TKT103" s="7"/>
      <x:c r="TKU103" s="7"/>
      <x:c r="TKV103" s="7"/>
      <x:c r="TKW103" s="7"/>
      <x:c r="TKX103" s="7"/>
      <x:c r="TKY103" s="7"/>
      <x:c r="TKZ103" s="7"/>
      <x:c r="TLA103" s="7"/>
      <x:c r="TLB103" s="7"/>
      <x:c r="TLC103" s="7"/>
      <x:c r="TLD103" s="7"/>
      <x:c r="TLE103" s="7"/>
      <x:c r="TLF103" s="7"/>
      <x:c r="TLG103" s="7"/>
      <x:c r="TLH103" s="7"/>
      <x:c r="TLI103" s="7"/>
      <x:c r="TLJ103" s="7"/>
      <x:c r="TLK103" s="7"/>
      <x:c r="TLL103" s="7"/>
      <x:c r="TLM103" s="7"/>
      <x:c r="TLN103" s="7"/>
      <x:c r="TLO103" s="7"/>
      <x:c r="TLP103" s="7"/>
      <x:c r="TLQ103" s="7"/>
      <x:c r="TLR103" s="7"/>
      <x:c r="TLS103" s="7"/>
      <x:c r="TLT103" s="7"/>
      <x:c r="TLU103" s="7"/>
      <x:c r="TLV103" s="7"/>
      <x:c r="TLW103" s="7"/>
      <x:c r="TLX103" s="7"/>
      <x:c r="TLY103" s="7"/>
      <x:c r="TLZ103" s="7"/>
      <x:c r="TMA103" s="7"/>
      <x:c r="TMB103" s="7"/>
      <x:c r="TMC103" s="7"/>
      <x:c r="TMD103" s="7"/>
      <x:c r="TME103" s="7"/>
      <x:c r="TMF103" s="7"/>
      <x:c r="TMG103" s="7"/>
      <x:c r="TMH103" s="7"/>
      <x:c r="TMI103" s="7"/>
      <x:c r="TMJ103" s="7"/>
      <x:c r="TMK103" s="7"/>
      <x:c r="TML103" s="7"/>
      <x:c r="TMM103" s="7"/>
      <x:c r="TMN103" s="7"/>
      <x:c r="TMO103" s="7"/>
      <x:c r="TMP103" s="7"/>
      <x:c r="TMQ103" s="7"/>
      <x:c r="TMR103" s="7"/>
      <x:c r="TMS103" s="7"/>
      <x:c r="TMT103" s="7"/>
      <x:c r="TMU103" s="7"/>
      <x:c r="TMV103" s="7"/>
      <x:c r="TMW103" s="7"/>
      <x:c r="TMX103" s="7"/>
      <x:c r="TMY103" s="7"/>
      <x:c r="TMZ103" s="7"/>
      <x:c r="TNA103" s="7"/>
      <x:c r="TNB103" s="7"/>
      <x:c r="TNC103" s="7"/>
      <x:c r="TND103" s="7"/>
      <x:c r="TNE103" s="7"/>
      <x:c r="TNF103" s="7"/>
      <x:c r="TNG103" s="7"/>
      <x:c r="TNH103" s="7"/>
      <x:c r="TNI103" s="7"/>
      <x:c r="TNJ103" s="7"/>
      <x:c r="TNK103" s="7"/>
      <x:c r="TNL103" s="7"/>
      <x:c r="TNM103" s="7"/>
      <x:c r="TNN103" s="7"/>
      <x:c r="TNO103" s="7"/>
      <x:c r="TNP103" s="7"/>
      <x:c r="TNQ103" s="7"/>
      <x:c r="TNR103" s="7"/>
      <x:c r="TNS103" s="7"/>
      <x:c r="TNT103" s="7"/>
      <x:c r="TNU103" s="7"/>
      <x:c r="TNV103" s="7"/>
      <x:c r="TNW103" s="7"/>
      <x:c r="TNX103" s="7"/>
      <x:c r="TNY103" s="7"/>
      <x:c r="TNZ103" s="7"/>
      <x:c r="TOA103" s="7"/>
      <x:c r="TOB103" s="7"/>
      <x:c r="TOC103" s="7"/>
      <x:c r="TOD103" s="7"/>
      <x:c r="TOE103" s="7"/>
      <x:c r="TOF103" s="7"/>
      <x:c r="TOG103" s="7"/>
      <x:c r="TOH103" s="7"/>
      <x:c r="TOI103" s="7"/>
      <x:c r="TOJ103" s="7"/>
      <x:c r="TOK103" s="7"/>
      <x:c r="TOL103" s="7"/>
      <x:c r="TOM103" s="7"/>
      <x:c r="TON103" s="7"/>
      <x:c r="TOO103" s="7"/>
      <x:c r="TOP103" s="7"/>
      <x:c r="TOQ103" s="7"/>
      <x:c r="TOR103" s="7"/>
      <x:c r="TOS103" s="7"/>
      <x:c r="TOT103" s="7"/>
      <x:c r="TOU103" s="7"/>
      <x:c r="TOV103" s="7"/>
      <x:c r="TOW103" s="7"/>
      <x:c r="TOX103" s="7"/>
      <x:c r="TOY103" s="7"/>
      <x:c r="TOZ103" s="7"/>
      <x:c r="TPA103" s="7"/>
      <x:c r="TPB103" s="7"/>
      <x:c r="TPC103" s="7"/>
      <x:c r="TPD103" s="7"/>
      <x:c r="TPE103" s="7"/>
      <x:c r="TPF103" s="7"/>
      <x:c r="TPG103" s="7"/>
      <x:c r="TPH103" s="7"/>
      <x:c r="TPI103" s="7"/>
      <x:c r="TPJ103" s="7"/>
      <x:c r="TPK103" s="7"/>
      <x:c r="TPL103" s="7"/>
      <x:c r="TPM103" s="7"/>
      <x:c r="TPN103" s="7"/>
      <x:c r="TPO103" s="7"/>
      <x:c r="TPP103" s="7"/>
      <x:c r="TPQ103" s="7"/>
      <x:c r="TPR103" s="7"/>
      <x:c r="TPS103" s="7"/>
      <x:c r="TPT103" s="7"/>
      <x:c r="TPU103" s="7"/>
      <x:c r="TPV103" s="7"/>
      <x:c r="TPW103" s="7"/>
      <x:c r="TPX103" s="7"/>
      <x:c r="TPY103" s="7"/>
      <x:c r="TPZ103" s="7"/>
      <x:c r="TQA103" s="7"/>
      <x:c r="TQB103" s="7"/>
      <x:c r="TQC103" s="7"/>
      <x:c r="TQD103" s="7"/>
      <x:c r="TQE103" s="7"/>
      <x:c r="TQF103" s="7"/>
      <x:c r="TQG103" s="7"/>
      <x:c r="TQH103" s="7"/>
      <x:c r="TQI103" s="7"/>
      <x:c r="TQJ103" s="7"/>
      <x:c r="TQK103" s="7"/>
      <x:c r="TQL103" s="7"/>
      <x:c r="TQM103" s="7"/>
      <x:c r="TQN103" s="7"/>
      <x:c r="TQO103" s="7"/>
      <x:c r="TQP103" s="7"/>
      <x:c r="TQQ103" s="7"/>
      <x:c r="TQR103" s="7"/>
      <x:c r="TQS103" s="7"/>
      <x:c r="TQT103" s="7"/>
      <x:c r="TQU103" s="7"/>
      <x:c r="TQV103" s="7"/>
      <x:c r="TQW103" s="7"/>
      <x:c r="TQX103" s="7"/>
      <x:c r="TQY103" s="7"/>
      <x:c r="TQZ103" s="7"/>
      <x:c r="TRA103" s="7"/>
      <x:c r="TRB103" s="7"/>
      <x:c r="TRC103" s="7"/>
      <x:c r="TRD103" s="7"/>
      <x:c r="TRE103" s="7"/>
      <x:c r="TRF103" s="7"/>
      <x:c r="TRG103" s="7"/>
      <x:c r="TRH103" s="7"/>
      <x:c r="TRI103" s="7"/>
      <x:c r="TRJ103" s="7"/>
      <x:c r="TRK103" s="7"/>
      <x:c r="TRL103" s="7"/>
      <x:c r="TRM103" s="7"/>
      <x:c r="TRN103" s="7"/>
      <x:c r="TRO103" s="7"/>
      <x:c r="TRP103" s="7"/>
      <x:c r="TRQ103" s="7"/>
      <x:c r="TRR103" s="7"/>
      <x:c r="TRS103" s="7"/>
      <x:c r="TRT103" s="7"/>
      <x:c r="TRU103" s="7"/>
      <x:c r="TRV103" s="7"/>
      <x:c r="TRW103" s="7"/>
      <x:c r="TRX103" s="7"/>
      <x:c r="TRY103" s="7"/>
      <x:c r="TRZ103" s="7"/>
      <x:c r="TSA103" s="7"/>
      <x:c r="TSB103" s="7"/>
      <x:c r="TSC103" s="7"/>
      <x:c r="TSD103" s="7"/>
      <x:c r="TSE103" s="7"/>
      <x:c r="TSF103" s="7"/>
      <x:c r="TSG103" s="7"/>
      <x:c r="TSH103" s="7"/>
      <x:c r="TSI103" s="7"/>
      <x:c r="TSJ103" s="7"/>
      <x:c r="TSK103" s="7"/>
      <x:c r="TSL103" s="7"/>
      <x:c r="TSM103" s="7"/>
      <x:c r="TSN103" s="7"/>
      <x:c r="TSO103" s="7"/>
      <x:c r="TSP103" s="7"/>
      <x:c r="TSQ103" s="7"/>
      <x:c r="TSR103" s="7"/>
      <x:c r="TSS103" s="7"/>
      <x:c r="TST103" s="7"/>
      <x:c r="TSU103" s="7"/>
      <x:c r="TSV103" s="7"/>
      <x:c r="TSW103" s="7"/>
      <x:c r="TSX103" s="7"/>
      <x:c r="TSY103" s="7"/>
      <x:c r="TSZ103" s="7"/>
      <x:c r="TTA103" s="7"/>
      <x:c r="TTB103" s="7"/>
      <x:c r="TTC103" s="7"/>
      <x:c r="TTD103" s="7"/>
      <x:c r="TTE103" s="7"/>
      <x:c r="TTF103" s="7"/>
      <x:c r="TTG103" s="7"/>
      <x:c r="TTH103" s="7"/>
      <x:c r="TTI103" s="7"/>
      <x:c r="TTJ103" s="7"/>
      <x:c r="TTK103" s="7"/>
      <x:c r="TTL103" s="7"/>
      <x:c r="TTM103" s="7"/>
      <x:c r="TTN103" s="7"/>
      <x:c r="TTO103" s="7"/>
      <x:c r="TTP103" s="7"/>
      <x:c r="TTQ103" s="7"/>
      <x:c r="TTR103" s="7"/>
      <x:c r="TTS103" s="7"/>
      <x:c r="TTT103" s="7"/>
      <x:c r="TTU103" s="7"/>
      <x:c r="TTV103" s="7"/>
      <x:c r="TTW103" s="7"/>
      <x:c r="TTX103" s="7"/>
      <x:c r="TTY103" s="7"/>
      <x:c r="TTZ103" s="7"/>
      <x:c r="TUA103" s="7"/>
      <x:c r="TUB103" s="7"/>
      <x:c r="TUC103" s="7"/>
      <x:c r="TUD103" s="7"/>
      <x:c r="TUE103" s="7"/>
      <x:c r="TUF103" s="7"/>
      <x:c r="TUG103" s="7"/>
      <x:c r="TUH103" s="7"/>
      <x:c r="TUI103" s="7"/>
      <x:c r="TUJ103" s="7"/>
      <x:c r="TUK103" s="7"/>
      <x:c r="TUL103" s="7"/>
      <x:c r="TUM103" s="7"/>
      <x:c r="TUN103" s="7"/>
      <x:c r="TUO103" s="7"/>
      <x:c r="TUP103" s="7"/>
      <x:c r="TUQ103" s="7"/>
      <x:c r="TUR103" s="7"/>
      <x:c r="TUS103" s="7"/>
      <x:c r="TUT103" s="7"/>
      <x:c r="TUU103" s="7"/>
      <x:c r="TUV103" s="7"/>
      <x:c r="TUW103" s="7"/>
      <x:c r="TUX103" s="7"/>
      <x:c r="TUY103" s="7"/>
      <x:c r="TUZ103" s="7"/>
      <x:c r="TVA103" s="7"/>
      <x:c r="TVB103" s="7"/>
      <x:c r="TVC103" s="7"/>
      <x:c r="TVD103" s="7"/>
      <x:c r="TVE103" s="7"/>
      <x:c r="TVF103" s="7"/>
      <x:c r="TVG103" s="7"/>
      <x:c r="TVH103" s="7"/>
      <x:c r="TVI103" s="7"/>
      <x:c r="TVJ103" s="7"/>
      <x:c r="TVK103" s="7"/>
      <x:c r="TVL103" s="7"/>
      <x:c r="TVM103" s="7"/>
      <x:c r="TVN103" s="7"/>
      <x:c r="TVO103" s="7"/>
      <x:c r="TVP103" s="7"/>
      <x:c r="TVQ103" s="7"/>
      <x:c r="TVR103" s="7"/>
      <x:c r="TVS103" s="7"/>
      <x:c r="TVT103" s="7"/>
      <x:c r="TVU103" s="7"/>
      <x:c r="TVV103" s="7"/>
      <x:c r="TVW103" s="7"/>
      <x:c r="TVX103" s="7"/>
      <x:c r="TVY103" s="7"/>
      <x:c r="TVZ103" s="7"/>
      <x:c r="TWA103" s="7"/>
      <x:c r="TWB103" s="7"/>
      <x:c r="TWC103" s="7"/>
      <x:c r="TWD103" s="7"/>
      <x:c r="TWE103" s="7"/>
      <x:c r="TWF103" s="7"/>
      <x:c r="TWG103" s="7"/>
      <x:c r="TWH103" s="7"/>
      <x:c r="TWI103" s="7"/>
      <x:c r="TWJ103" s="7"/>
      <x:c r="TWK103" s="7"/>
      <x:c r="TWL103" s="7"/>
      <x:c r="TWM103" s="7"/>
      <x:c r="TWN103" s="7"/>
      <x:c r="TWO103" s="7"/>
      <x:c r="TWP103" s="7"/>
      <x:c r="TWQ103" s="7"/>
      <x:c r="TWR103" s="7"/>
      <x:c r="TWS103" s="7"/>
      <x:c r="TWT103" s="7"/>
      <x:c r="TWU103" s="7"/>
      <x:c r="TWV103" s="7"/>
      <x:c r="TWW103" s="7"/>
      <x:c r="TWX103" s="7"/>
      <x:c r="TWY103" s="7"/>
      <x:c r="TWZ103" s="7"/>
      <x:c r="TXA103" s="7"/>
      <x:c r="TXB103" s="7"/>
      <x:c r="TXC103" s="7"/>
      <x:c r="TXD103" s="7"/>
      <x:c r="TXE103" s="7"/>
      <x:c r="TXF103" s="7"/>
      <x:c r="TXG103" s="7"/>
      <x:c r="TXH103" s="7"/>
      <x:c r="TXI103" s="7"/>
      <x:c r="TXJ103" s="7"/>
      <x:c r="TXK103" s="7"/>
      <x:c r="TXL103" s="7"/>
      <x:c r="TXM103" s="7"/>
      <x:c r="TXN103" s="7"/>
      <x:c r="TXO103" s="7"/>
      <x:c r="TXP103" s="7"/>
      <x:c r="TXQ103" s="7"/>
      <x:c r="TXR103" s="7"/>
      <x:c r="TXS103" s="7"/>
      <x:c r="TXT103" s="7"/>
      <x:c r="TXU103" s="7"/>
      <x:c r="TXV103" s="7"/>
      <x:c r="TXW103" s="7"/>
      <x:c r="TXX103" s="7"/>
      <x:c r="TXY103" s="7"/>
      <x:c r="TXZ103" s="7"/>
      <x:c r="TYA103" s="7"/>
      <x:c r="TYB103" s="7"/>
      <x:c r="TYC103" s="7"/>
      <x:c r="TYD103" s="7"/>
      <x:c r="TYE103" s="7"/>
      <x:c r="TYF103" s="7"/>
      <x:c r="TYG103" s="7"/>
      <x:c r="TYH103" s="7"/>
      <x:c r="TYI103" s="7"/>
      <x:c r="TYJ103" s="7"/>
      <x:c r="TYK103" s="7"/>
      <x:c r="TYL103" s="7"/>
      <x:c r="TYM103" s="7"/>
      <x:c r="TYN103" s="7"/>
      <x:c r="TYO103" s="7"/>
      <x:c r="TYP103" s="7"/>
      <x:c r="TYQ103" s="7"/>
      <x:c r="TYR103" s="7"/>
      <x:c r="TYS103" s="7"/>
      <x:c r="TYT103" s="7"/>
      <x:c r="TYU103" s="7"/>
      <x:c r="TYV103" s="7"/>
      <x:c r="TYW103" s="7"/>
      <x:c r="TYX103" s="7"/>
      <x:c r="TYY103" s="7"/>
      <x:c r="TYZ103" s="7"/>
      <x:c r="TZA103" s="7"/>
      <x:c r="TZB103" s="7"/>
      <x:c r="TZC103" s="7"/>
      <x:c r="TZD103" s="7"/>
      <x:c r="TZE103" s="7"/>
      <x:c r="TZF103" s="7"/>
      <x:c r="TZG103" s="7"/>
      <x:c r="TZH103" s="7"/>
      <x:c r="TZI103" s="7"/>
      <x:c r="TZJ103" s="7"/>
      <x:c r="TZK103" s="7"/>
      <x:c r="TZL103" s="7"/>
      <x:c r="TZM103" s="7"/>
      <x:c r="TZN103" s="7"/>
      <x:c r="TZO103" s="7"/>
      <x:c r="TZP103" s="7"/>
      <x:c r="TZQ103" s="7"/>
      <x:c r="TZR103" s="7"/>
      <x:c r="TZS103" s="7"/>
      <x:c r="TZT103" s="7"/>
      <x:c r="TZU103" s="7"/>
      <x:c r="TZV103" s="7"/>
      <x:c r="TZW103" s="7"/>
      <x:c r="TZX103" s="7"/>
      <x:c r="TZY103" s="7"/>
      <x:c r="TZZ103" s="7"/>
      <x:c r="UAA103" s="7"/>
      <x:c r="UAB103" s="7"/>
      <x:c r="UAC103" s="7"/>
      <x:c r="UAD103" s="7"/>
      <x:c r="UAE103" s="7"/>
      <x:c r="UAF103" s="7"/>
      <x:c r="UAG103" s="7"/>
      <x:c r="UAH103" s="7"/>
      <x:c r="UAI103" s="7"/>
      <x:c r="UAJ103" s="7"/>
      <x:c r="UAK103" s="7"/>
      <x:c r="UAL103" s="7"/>
      <x:c r="UAM103" s="7"/>
      <x:c r="UAN103" s="7"/>
      <x:c r="UAO103" s="7"/>
      <x:c r="UAP103" s="7"/>
      <x:c r="UAQ103" s="7"/>
      <x:c r="UAR103" s="7"/>
      <x:c r="UAS103" s="7"/>
      <x:c r="UAT103" s="7"/>
      <x:c r="UAU103" s="7"/>
      <x:c r="UAV103" s="7"/>
      <x:c r="UAW103" s="7"/>
      <x:c r="UAX103" s="7"/>
      <x:c r="UAY103" s="7"/>
      <x:c r="UAZ103" s="7"/>
      <x:c r="UBA103" s="7"/>
      <x:c r="UBB103" s="7"/>
      <x:c r="UBC103" s="7"/>
      <x:c r="UBD103" s="7"/>
      <x:c r="UBE103" s="7"/>
      <x:c r="UBF103" s="7"/>
      <x:c r="UBG103" s="7"/>
      <x:c r="UBH103" s="7"/>
      <x:c r="UBI103" s="7"/>
      <x:c r="UBJ103" s="7"/>
      <x:c r="UBK103" s="7"/>
      <x:c r="UBL103" s="7"/>
      <x:c r="UBM103" s="7"/>
      <x:c r="UBN103" s="7"/>
      <x:c r="UBO103" s="7"/>
      <x:c r="UBP103" s="7"/>
      <x:c r="UBQ103" s="7"/>
      <x:c r="UBR103" s="7"/>
      <x:c r="UBS103" s="7"/>
      <x:c r="UBT103" s="7"/>
      <x:c r="UBU103" s="7"/>
      <x:c r="UBV103" s="7"/>
      <x:c r="UBW103" s="7"/>
      <x:c r="UBX103" s="7"/>
      <x:c r="UBY103" s="7"/>
      <x:c r="UBZ103" s="7"/>
      <x:c r="UCA103" s="7"/>
      <x:c r="UCB103" s="7"/>
      <x:c r="UCC103" s="7"/>
      <x:c r="UCD103" s="7"/>
      <x:c r="UCE103" s="7"/>
      <x:c r="UCF103" s="7"/>
      <x:c r="UCG103" s="7"/>
      <x:c r="UCH103" s="7"/>
      <x:c r="UCI103" s="7"/>
      <x:c r="UCJ103" s="7"/>
      <x:c r="UCK103" s="7"/>
      <x:c r="UCL103" s="7"/>
      <x:c r="UCM103" s="7"/>
      <x:c r="UCN103" s="7"/>
      <x:c r="UCO103" s="7"/>
      <x:c r="UCP103" s="7"/>
      <x:c r="UCQ103" s="7"/>
      <x:c r="UCR103" s="7"/>
      <x:c r="UCS103" s="7"/>
      <x:c r="UCT103" s="7"/>
      <x:c r="UCU103" s="7"/>
      <x:c r="UCV103" s="7"/>
      <x:c r="UCW103" s="7"/>
      <x:c r="UCX103" s="7"/>
      <x:c r="UCY103" s="7"/>
      <x:c r="UCZ103" s="7"/>
      <x:c r="UDA103" s="7"/>
      <x:c r="UDB103" s="7"/>
      <x:c r="UDC103" s="7"/>
      <x:c r="UDD103" s="7"/>
      <x:c r="UDE103" s="7"/>
      <x:c r="UDF103" s="7"/>
      <x:c r="UDG103" s="7"/>
      <x:c r="UDH103" s="7"/>
      <x:c r="UDI103" s="7"/>
      <x:c r="UDJ103" s="7"/>
      <x:c r="UDK103" s="7"/>
      <x:c r="UDL103" s="7"/>
      <x:c r="UDM103" s="7"/>
      <x:c r="UDN103" s="7"/>
      <x:c r="UDO103" s="7"/>
      <x:c r="UDP103" s="7"/>
      <x:c r="UDQ103" s="7"/>
      <x:c r="UDR103" s="7"/>
      <x:c r="UDS103" s="7"/>
      <x:c r="UDT103" s="7"/>
      <x:c r="UDU103" s="7"/>
      <x:c r="UDV103" s="7"/>
      <x:c r="UDW103" s="7"/>
      <x:c r="UDX103" s="7"/>
      <x:c r="UDY103" s="7"/>
      <x:c r="UDZ103" s="7"/>
      <x:c r="UEA103" s="7"/>
      <x:c r="UEB103" s="7"/>
      <x:c r="UEC103" s="7"/>
      <x:c r="UED103" s="7"/>
      <x:c r="UEE103" s="7"/>
      <x:c r="UEF103" s="7"/>
      <x:c r="UEG103" s="7"/>
      <x:c r="UEH103" s="7"/>
      <x:c r="UEI103" s="7"/>
      <x:c r="UEJ103" s="7"/>
      <x:c r="UEK103" s="7"/>
      <x:c r="UEL103" s="7"/>
      <x:c r="UEM103" s="7"/>
      <x:c r="UEN103" s="7"/>
      <x:c r="UEO103" s="7"/>
      <x:c r="UEP103" s="7"/>
      <x:c r="UEQ103" s="7"/>
      <x:c r="UER103" s="7"/>
      <x:c r="UES103" s="7"/>
      <x:c r="UET103" s="7"/>
      <x:c r="UEU103" s="7"/>
      <x:c r="UEV103" s="7"/>
      <x:c r="UEW103" s="7"/>
      <x:c r="UEX103" s="7"/>
      <x:c r="UEY103" s="7"/>
      <x:c r="UEZ103" s="7"/>
      <x:c r="UFA103" s="7"/>
      <x:c r="UFB103" s="7"/>
      <x:c r="UFC103" s="7"/>
      <x:c r="UFD103" s="7"/>
      <x:c r="UFE103" s="7"/>
      <x:c r="UFF103" s="7"/>
      <x:c r="UFG103" s="7"/>
      <x:c r="UFH103" s="7"/>
      <x:c r="UFI103" s="7"/>
      <x:c r="UFJ103" s="7"/>
      <x:c r="UFK103" s="7"/>
      <x:c r="UFL103" s="7"/>
      <x:c r="UFM103" s="7"/>
      <x:c r="UFN103" s="7"/>
      <x:c r="UFO103" s="7"/>
      <x:c r="UFP103" s="7"/>
      <x:c r="UFQ103" s="7"/>
      <x:c r="UFR103" s="7"/>
      <x:c r="UFS103" s="7"/>
      <x:c r="UFT103" s="7"/>
      <x:c r="UFU103" s="7"/>
      <x:c r="UFV103" s="7"/>
      <x:c r="UFW103" s="7"/>
      <x:c r="UFX103" s="7"/>
      <x:c r="UFY103" s="7"/>
      <x:c r="UFZ103" s="7"/>
      <x:c r="UGA103" s="7"/>
      <x:c r="UGB103" s="7"/>
      <x:c r="UGC103" s="7"/>
      <x:c r="UGD103" s="7"/>
      <x:c r="UGE103" s="7"/>
      <x:c r="UGF103" s="7"/>
      <x:c r="UGG103" s="7"/>
      <x:c r="UGH103" s="7"/>
      <x:c r="UGI103" s="7"/>
      <x:c r="UGJ103" s="7"/>
      <x:c r="UGK103" s="7"/>
      <x:c r="UGL103" s="7"/>
      <x:c r="UGM103" s="7"/>
      <x:c r="UGN103" s="7"/>
      <x:c r="UGO103" s="7"/>
      <x:c r="UGP103" s="7"/>
      <x:c r="UGQ103" s="7"/>
      <x:c r="UGR103" s="7"/>
      <x:c r="UGS103" s="7"/>
      <x:c r="UGT103" s="7"/>
      <x:c r="UGU103" s="7"/>
      <x:c r="UGV103" s="7"/>
      <x:c r="UGW103" s="7"/>
      <x:c r="UGX103" s="7"/>
      <x:c r="UGY103" s="7"/>
      <x:c r="UGZ103" s="7"/>
      <x:c r="UHA103" s="7"/>
      <x:c r="UHB103" s="7"/>
      <x:c r="UHC103" s="7"/>
      <x:c r="UHD103" s="7"/>
      <x:c r="UHE103" s="7"/>
      <x:c r="UHF103" s="7"/>
      <x:c r="UHG103" s="7"/>
      <x:c r="UHH103" s="7"/>
      <x:c r="UHI103" s="7"/>
      <x:c r="UHJ103" s="7"/>
      <x:c r="UHK103" s="7"/>
      <x:c r="UHL103" s="7"/>
      <x:c r="UHM103" s="7"/>
      <x:c r="UHN103" s="7"/>
      <x:c r="UHO103" s="7"/>
      <x:c r="UHP103" s="7"/>
      <x:c r="UHQ103" s="7"/>
      <x:c r="UHR103" s="7"/>
      <x:c r="UHS103" s="7"/>
      <x:c r="UHT103" s="7"/>
      <x:c r="UHU103" s="7"/>
      <x:c r="UHV103" s="7"/>
      <x:c r="UHW103" s="7"/>
      <x:c r="UHX103" s="7"/>
      <x:c r="UHY103" s="7"/>
      <x:c r="UHZ103" s="7"/>
      <x:c r="UIA103" s="7"/>
      <x:c r="UIB103" s="7"/>
      <x:c r="UIC103" s="7"/>
      <x:c r="UID103" s="7"/>
      <x:c r="UIE103" s="7"/>
      <x:c r="UIF103" s="7"/>
      <x:c r="UIG103" s="7"/>
      <x:c r="UIH103" s="7"/>
      <x:c r="UII103" s="7"/>
      <x:c r="UIJ103" s="7"/>
      <x:c r="UIK103" s="7"/>
      <x:c r="UIL103" s="7"/>
      <x:c r="UIM103" s="7"/>
      <x:c r="UIN103" s="7"/>
      <x:c r="UIO103" s="7"/>
      <x:c r="UIP103" s="7"/>
      <x:c r="UIQ103" s="7"/>
      <x:c r="UIR103" s="7"/>
      <x:c r="UIS103" s="7"/>
      <x:c r="UIT103" s="7"/>
      <x:c r="UIU103" s="7"/>
      <x:c r="UIV103" s="7"/>
      <x:c r="UIW103" s="7"/>
      <x:c r="UIX103" s="7"/>
      <x:c r="UIY103" s="7"/>
      <x:c r="UIZ103" s="7"/>
      <x:c r="UJA103" s="7"/>
      <x:c r="UJB103" s="7"/>
      <x:c r="UJC103" s="7"/>
      <x:c r="UJD103" s="7"/>
      <x:c r="UJE103" s="7"/>
      <x:c r="UJF103" s="7"/>
      <x:c r="UJG103" s="7"/>
      <x:c r="UJH103" s="7"/>
      <x:c r="UJI103" s="7"/>
      <x:c r="UJJ103" s="7"/>
      <x:c r="UJK103" s="7"/>
      <x:c r="UJL103" s="7"/>
      <x:c r="UJM103" s="7"/>
      <x:c r="UJN103" s="7"/>
      <x:c r="UJO103" s="7"/>
      <x:c r="UJP103" s="7"/>
      <x:c r="UJQ103" s="7"/>
      <x:c r="UJR103" s="7"/>
      <x:c r="UJS103" s="7"/>
      <x:c r="UJT103" s="7"/>
      <x:c r="UJU103" s="7"/>
      <x:c r="UJV103" s="7"/>
      <x:c r="UJW103" s="7"/>
      <x:c r="UJX103" s="7"/>
      <x:c r="UJY103" s="7"/>
      <x:c r="UJZ103" s="7"/>
      <x:c r="UKA103" s="7"/>
      <x:c r="UKB103" s="7"/>
      <x:c r="UKC103" s="7"/>
      <x:c r="UKD103" s="7"/>
      <x:c r="UKE103" s="7"/>
      <x:c r="UKF103" s="7"/>
      <x:c r="UKG103" s="7"/>
      <x:c r="UKH103" s="7"/>
      <x:c r="UKI103" s="7"/>
      <x:c r="UKJ103" s="7"/>
      <x:c r="UKK103" s="7"/>
      <x:c r="UKL103" s="7"/>
      <x:c r="UKM103" s="7"/>
      <x:c r="UKN103" s="7"/>
      <x:c r="UKO103" s="7"/>
      <x:c r="UKP103" s="7"/>
      <x:c r="UKQ103" s="7"/>
      <x:c r="UKR103" s="7"/>
      <x:c r="UKS103" s="7"/>
      <x:c r="UKT103" s="7"/>
      <x:c r="UKU103" s="7"/>
      <x:c r="UKV103" s="7"/>
      <x:c r="UKW103" s="7"/>
      <x:c r="UKX103" s="7"/>
      <x:c r="UKY103" s="7"/>
      <x:c r="UKZ103" s="7"/>
      <x:c r="ULA103" s="7"/>
      <x:c r="ULB103" s="7"/>
      <x:c r="ULC103" s="7"/>
      <x:c r="ULD103" s="7"/>
      <x:c r="ULE103" s="7"/>
      <x:c r="ULF103" s="7"/>
      <x:c r="ULG103" s="7"/>
      <x:c r="ULH103" s="7"/>
      <x:c r="ULI103" s="7"/>
      <x:c r="ULJ103" s="7"/>
      <x:c r="ULK103" s="7"/>
      <x:c r="ULL103" s="7"/>
      <x:c r="ULM103" s="7"/>
      <x:c r="ULN103" s="7"/>
      <x:c r="ULO103" s="7"/>
      <x:c r="ULP103" s="7"/>
      <x:c r="ULQ103" s="7"/>
      <x:c r="ULR103" s="7"/>
      <x:c r="ULS103" s="7"/>
      <x:c r="ULT103" s="7"/>
      <x:c r="ULU103" s="7"/>
      <x:c r="ULV103" s="7"/>
      <x:c r="ULW103" s="7"/>
      <x:c r="ULX103" s="7"/>
      <x:c r="ULY103" s="7"/>
      <x:c r="ULZ103" s="7"/>
      <x:c r="UMA103" s="7"/>
      <x:c r="UMB103" s="7"/>
      <x:c r="UMC103" s="7"/>
      <x:c r="UMD103" s="7"/>
      <x:c r="UME103" s="7"/>
      <x:c r="UMF103" s="7"/>
      <x:c r="UMG103" s="7"/>
      <x:c r="UMH103" s="7"/>
      <x:c r="UMI103" s="7"/>
      <x:c r="UMJ103" s="7"/>
      <x:c r="UMK103" s="7"/>
      <x:c r="UML103" s="7"/>
      <x:c r="UMM103" s="7"/>
      <x:c r="UMN103" s="7"/>
      <x:c r="UMO103" s="7"/>
      <x:c r="UMP103" s="7"/>
      <x:c r="UMQ103" s="7"/>
      <x:c r="UMR103" s="7"/>
      <x:c r="UMS103" s="7"/>
      <x:c r="UMT103" s="7"/>
      <x:c r="UMU103" s="7"/>
      <x:c r="UMV103" s="7"/>
      <x:c r="UMW103" s="7"/>
      <x:c r="UMX103" s="7"/>
      <x:c r="UMY103" s="7"/>
      <x:c r="UMZ103" s="7"/>
      <x:c r="UNA103" s="7"/>
      <x:c r="UNB103" s="7"/>
      <x:c r="UNC103" s="7"/>
      <x:c r="UND103" s="7"/>
      <x:c r="UNE103" s="7"/>
      <x:c r="UNF103" s="7"/>
      <x:c r="UNG103" s="7"/>
      <x:c r="UNH103" s="7"/>
      <x:c r="UNI103" s="7"/>
      <x:c r="UNJ103" s="7"/>
      <x:c r="UNK103" s="7"/>
      <x:c r="UNL103" s="7"/>
      <x:c r="UNM103" s="7"/>
      <x:c r="UNN103" s="7"/>
      <x:c r="UNO103" s="7"/>
      <x:c r="UNP103" s="7"/>
      <x:c r="UNQ103" s="7"/>
      <x:c r="UNR103" s="7"/>
      <x:c r="UNS103" s="7"/>
      <x:c r="UNT103" s="7"/>
      <x:c r="UNU103" s="7"/>
      <x:c r="UNV103" s="7"/>
      <x:c r="UNW103" s="7"/>
      <x:c r="UNX103" s="7"/>
      <x:c r="UNY103" s="7"/>
      <x:c r="UNZ103" s="7"/>
      <x:c r="UOA103" s="7"/>
      <x:c r="UOB103" s="7"/>
      <x:c r="UOC103" s="7"/>
      <x:c r="UOD103" s="7"/>
      <x:c r="UOE103" s="7"/>
      <x:c r="UOF103" s="7"/>
      <x:c r="UOG103" s="7"/>
      <x:c r="UOH103" s="7"/>
      <x:c r="UOI103" s="7"/>
      <x:c r="UOJ103" s="7"/>
      <x:c r="UOK103" s="7"/>
      <x:c r="UOL103" s="7"/>
      <x:c r="UOM103" s="7"/>
      <x:c r="UON103" s="7"/>
      <x:c r="UOO103" s="7"/>
      <x:c r="UOP103" s="7"/>
      <x:c r="UOQ103" s="7"/>
      <x:c r="UOR103" s="7"/>
      <x:c r="UOS103" s="7"/>
      <x:c r="UOT103" s="7"/>
      <x:c r="UOU103" s="7"/>
      <x:c r="UOV103" s="7"/>
      <x:c r="UOW103" s="7"/>
      <x:c r="UOX103" s="7"/>
      <x:c r="UOY103" s="7"/>
      <x:c r="UOZ103" s="7"/>
      <x:c r="UPA103" s="7"/>
      <x:c r="UPB103" s="7"/>
      <x:c r="UPC103" s="7"/>
      <x:c r="UPD103" s="7"/>
      <x:c r="UPE103" s="7"/>
      <x:c r="UPF103" s="7"/>
      <x:c r="UPG103" s="7"/>
      <x:c r="UPH103" s="7"/>
      <x:c r="UPI103" s="7"/>
      <x:c r="UPJ103" s="7"/>
      <x:c r="UPK103" s="7"/>
      <x:c r="UPL103" s="7"/>
      <x:c r="UPM103" s="7"/>
      <x:c r="UPN103" s="7"/>
      <x:c r="UPO103" s="7"/>
      <x:c r="UPP103" s="7"/>
      <x:c r="UPQ103" s="7"/>
      <x:c r="UPR103" s="7"/>
      <x:c r="UPS103" s="7"/>
      <x:c r="UPT103" s="7"/>
      <x:c r="UPU103" s="7"/>
      <x:c r="UPV103" s="7"/>
      <x:c r="UPW103" s="7"/>
      <x:c r="UPX103" s="7"/>
      <x:c r="UPY103" s="7"/>
      <x:c r="UPZ103" s="7"/>
      <x:c r="UQA103" s="7"/>
      <x:c r="UQB103" s="7"/>
      <x:c r="UQC103" s="7"/>
      <x:c r="UQD103" s="7"/>
      <x:c r="UQE103" s="7"/>
      <x:c r="UQF103" s="7"/>
      <x:c r="UQG103" s="7"/>
      <x:c r="UQH103" s="7"/>
      <x:c r="UQI103" s="7"/>
      <x:c r="UQJ103" s="7"/>
      <x:c r="UQK103" s="7"/>
      <x:c r="UQL103" s="7"/>
      <x:c r="UQM103" s="7"/>
      <x:c r="UQN103" s="7"/>
      <x:c r="UQO103" s="7"/>
      <x:c r="UQP103" s="7"/>
      <x:c r="UQQ103" s="7"/>
      <x:c r="UQR103" s="7"/>
      <x:c r="UQS103" s="7"/>
      <x:c r="UQT103" s="7"/>
      <x:c r="UQU103" s="7"/>
      <x:c r="UQV103" s="7"/>
      <x:c r="UQW103" s="7"/>
      <x:c r="UQX103" s="7"/>
      <x:c r="UQY103" s="7"/>
      <x:c r="UQZ103" s="7"/>
      <x:c r="URA103" s="7"/>
      <x:c r="URB103" s="7"/>
      <x:c r="URC103" s="7"/>
      <x:c r="URD103" s="7"/>
      <x:c r="URE103" s="7"/>
      <x:c r="URF103" s="7"/>
      <x:c r="URG103" s="7"/>
      <x:c r="URH103" s="7"/>
      <x:c r="URI103" s="7"/>
      <x:c r="URJ103" s="7"/>
      <x:c r="URK103" s="7"/>
      <x:c r="URL103" s="7"/>
      <x:c r="URM103" s="7"/>
      <x:c r="URN103" s="7"/>
      <x:c r="URO103" s="7"/>
      <x:c r="URP103" s="7"/>
      <x:c r="URQ103" s="7"/>
      <x:c r="URR103" s="7"/>
      <x:c r="URS103" s="7"/>
      <x:c r="URT103" s="7"/>
      <x:c r="URU103" s="7"/>
      <x:c r="URV103" s="7"/>
      <x:c r="URW103" s="7"/>
      <x:c r="URX103" s="7"/>
      <x:c r="URY103" s="7"/>
      <x:c r="URZ103" s="7"/>
      <x:c r="USA103" s="7"/>
      <x:c r="USB103" s="7"/>
      <x:c r="USC103" s="7"/>
      <x:c r="USD103" s="7"/>
      <x:c r="USE103" s="7"/>
      <x:c r="USF103" s="7"/>
      <x:c r="USG103" s="7"/>
      <x:c r="USH103" s="7"/>
      <x:c r="USI103" s="7"/>
      <x:c r="USJ103" s="7"/>
      <x:c r="USK103" s="7"/>
      <x:c r="USL103" s="7"/>
      <x:c r="USM103" s="7"/>
      <x:c r="USN103" s="7"/>
      <x:c r="USO103" s="7"/>
      <x:c r="USP103" s="7"/>
      <x:c r="USQ103" s="7"/>
      <x:c r="USR103" s="7"/>
      <x:c r="USS103" s="7"/>
      <x:c r="UST103" s="7"/>
      <x:c r="USU103" s="7"/>
      <x:c r="USV103" s="7"/>
      <x:c r="USW103" s="7"/>
      <x:c r="USX103" s="7"/>
      <x:c r="USY103" s="7"/>
      <x:c r="USZ103" s="7"/>
      <x:c r="UTA103" s="7"/>
      <x:c r="UTB103" s="7"/>
      <x:c r="UTC103" s="7"/>
      <x:c r="UTD103" s="7"/>
      <x:c r="UTE103" s="7"/>
      <x:c r="UTF103" s="7"/>
      <x:c r="UTG103" s="7"/>
      <x:c r="UTH103" s="7"/>
      <x:c r="UTI103" s="7"/>
      <x:c r="UTJ103" s="7"/>
      <x:c r="UTK103" s="7"/>
      <x:c r="UTL103" s="7"/>
      <x:c r="UTM103" s="7"/>
      <x:c r="UTN103" s="7"/>
      <x:c r="UTO103" s="7"/>
      <x:c r="UTP103" s="7"/>
      <x:c r="UTQ103" s="7"/>
      <x:c r="UTR103" s="7"/>
      <x:c r="UTS103" s="7"/>
      <x:c r="UTT103" s="7"/>
      <x:c r="UTU103" s="7"/>
      <x:c r="UTV103" s="7"/>
      <x:c r="UTW103" s="7"/>
      <x:c r="UTX103" s="7"/>
      <x:c r="UTY103" s="7"/>
      <x:c r="UTZ103" s="7"/>
      <x:c r="UUA103" s="7"/>
      <x:c r="UUB103" s="7"/>
      <x:c r="UUC103" s="7"/>
      <x:c r="UUD103" s="7"/>
      <x:c r="UUE103" s="7"/>
      <x:c r="UUF103" s="7"/>
      <x:c r="UUG103" s="7"/>
      <x:c r="UUH103" s="7"/>
      <x:c r="UUI103" s="7"/>
      <x:c r="UUJ103" s="7"/>
      <x:c r="UUK103" s="7"/>
      <x:c r="UUL103" s="7"/>
      <x:c r="UUM103" s="7"/>
      <x:c r="UUN103" s="7"/>
      <x:c r="UUO103" s="7"/>
      <x:c r="UUP103" s="7"/>
      <x:c r="UUQ103" s="7"/>
      <x:c r="UUR103" s="7"/>
      <x:c r="UUS103" s="7"/>
      <x:c r="UUT103" s="7"/>
      <x:c r="UUU103" s="7"/>
      <x:c r="UUV103" s="7"/>
      <x:c r="UUW103" s="7"/>
      <x:c r="UUX103" s="7"/>
      <x:c r="UUY103" s="7"/>
      <x:c r="UUZ103" s="7"/>
      <x:c r="UVA103" s="7"/>
      <x:c r="UVB103" s="7"/>
      <x:c r="UVC103" s="7"/>
      <x:c r="UVD103" s="7"/>
      <x:c r="UVE103" s="7"/>
      <x:c r="UVF103" s="7"/>
      <x:c r="UVG103" s="7"/>
      <x:c r="UVH103" s="7"/>
      <x:c r="UVI103" s="7"/>
      <x:c r="UVJ103" s="7"/>
      <x:c r="UVK103" s="7"/>
      <x:c r="UVL103" s="7"/>
      <x:c r="UVM103" s="7"/>
      <x:c r="UVN103" s="7"/>
      <x:c r="UVO103" s="7"/>
      <x:c r="UVP103" s="7"/>
      <x:c r="UVQ103" s="7"/>
      <x:c r="UVR103" s="7"/>
      <x:c r="UVS103" s="7"/>
      <x:c r="UVT103" s="7"/>
      <x:c r="UVU103" s="7"/>
      <x:c r="UVV103" s="7"/>
      <x:c r="UVW103" s="7"/>
      <x:c r="UVX103" s="7"/>
      <x:c r="UVY103" s="7"/>
      <x:c r="UVZ103" s="7"/>
      <x:c r="UWA103" s="7"/>
      <x:c r="UWB103" s="7"/>
      <x:c r="UWC103" s="7"/>
      <x:c r="UWD103" s="7"/>
      <x:c r="UWE103" s="7"/>
      <x:c r="UWF103" s="7"/>
      <x:c r="UWG103" s="7"/>
      <x:c r="UWH103" s="7"/>
      <x:c r="UWI103" s="7"/>
      <x:c r="UWJ103" s="7"/>
      <x:c r="UWK103" s="7"/>
      <x:c r="UWL103" s="7"/>
      <x:c r="UWM103" s="7"/>
      <x:c r="UWN103" s="7"/>
      <x:c r="UWO103" s="7"/>
      <x:c r="UWP103" s="7"/>
      <x:c r="UWQ103" s="7"/>
      <x:c r="UWR103" s="7"/>
      <x:c r="UWS103" s="7"/>
      <x:c r="UWT103" s="7"/>
      <x:c r="UWU103" s="7"/>
      <x:c r="UWV103" s="7"/>
      <x:c r="UWW103" s="7"/>
      <x:c r="UWX103" s="7"/>
      <x:c r="UWY103" s="7"/>
      <x:c r="UWZ103" s="7"/>
      <x:c r="UXA103" s="7"/>
      <x:c r="UXB103" s="7"/>
      <x:c r="UXC103" s="7"/>
      <x:c r="UXD103" s="7"/>
      <x:c r="UXE103" s="7"/>
      <x:c r="UXF103" s="7"/>
      <x:c r="UXG103" s="7"/>
      <x:c r="UXH103" s="7"/>
      <x:c r="UXI103" s="7"/>
      <x:c r="UXJ103" s="7"/>
      <x:c r="UXK103" s="7"/>
      <x:c r="UXL103" s="7"/>
      <x:c r="UXM103" s="7"/>
      <x:c r="UXN103" s="7"/>
      <x:c r="UXO103" s="7"/>
      <x:c r="UXP103" s="7"/>
      <x:c r="UXQ103" s="7"/>
      <x:c r="UXR103" s="7"/>
      <x:c r="UXS103" s="7"/>
      <x:c r="UXT103" s="7"/>
      <x:c r="UXU103" s="7"/>
      <x:c r="UXV103" s="7"/>
      <x:c r="UXW103" s="7"/>
      <x:c r="UXX103" s="7"/>
      <x:c r="UXY103" s="7"/>
      <x:c r="UXZ103" s="7"/>
      <x:c r="UYA103" s="7"/>
      <x:c r="UYB103" s="7"/>
      <x:c r="UYC103" s="7"/>
      <x:c r="UYD103" s="7"/>
      <x:c r="UYE103" s="7"/>
      <x:c r="UYF103" s="7"/>
      <x:c r="UYG103" s="7"/>
      <x:c r="UYH103" s="7"/>
      <x:c r="UYI103" s="7"/>
      <x:c r="UYJ103" s="7"/>
      <x:c r="UYK103" s="7"/>
      <x:c r="UYL103" s="7"/>
      <x:c r="UYM103" s="7"/>
      <x:c r="UYN103" s="7"/>
      <x:c r="UYO103" s="7"/>
      <x:c r="UYP103" s="7"/>
      <x:c r="UYQ103" s="7"/>
      <x:c r="UYR103" s="7"/>
      <x:c r="UYS103" s="7"/>
      <x:c r="UYT103" s="7"/>
      <x:c r="UYU103" s="7"/>
      <x:c r="UYV103" s="7"/>
      <x:c r="UYW103" s="7"/>
      <x:c r="UYX103" s="7"/>
      <x:c r="UYY103" s="7"/>
      <x:c r="UYZ103" s="7"/>
      <x:c r="UZA103" s="7"/>
      <x:c r="UZB103" s="7"/>
      <x:c r="UZC103" s="7"/>
      <x:c r="UZD103" s="7"/>
      <x:c r="UZE103" s="7"/>
      <x:c r="UZF103" s="7"/>
      <x:c r="UZG103" s="7"/>
      <x:c r="UZH103" s="7"/>
      <x:c r="UZI103" s="7"/>
      <x:c r="UZJ103" s="7"/>
      <x:c r="UZK103" s="7"/>
      <x:c r="UZL103" s="7"/>
      <x:c r="UZM103" s="7"/>
      <x:c r="UZN103" s="7"/>
      <x:c r="UZO103" s="7"/>
      <x:c r="UZP103" s="7"/>
      <x:c r="UZQ103" s="7"/>
      <x:c r="UZR103" s="7"/>
      <x:c r="UZS103" s="7"/>
      <x:c r="UZT103" s="7"/>
      <x:c r="UZU103" s="7"/>
      <x:c r="UZV103" s="7"/>
      <x:c r="UZW103" s="7"/>
      <x:c r="UZX103" s="7"/>
      <x:c r="UZY103" s="7"/>
      <x:c r="UZZ103" s="7"/>
      <x:c r="VAA103" s="7"/>
      <x:c r="VAB103" s="7"/>
      <x:c r="VAC103" s="7"/>
      <x:c r="VAD103" s="7"/>
      <x:c r="VAE103" s="7"/>
      <x:c r="VAF103" s="7"/>
      <x:c r="VAG103" s="7"/>
      <x:c r="VAH103" s="7"/>
      <x:c r="VAI103" s="7"/>
      <x:c r="VAJ103" s="7"/>
      <x:c r="VAK103" s="7"/>
      <x:c r="VAL103" s="7"/>
      <x:c r="VAM103" s="7"/>
      <x:c r="VAN103" s="7"/>
      <x:c r="VAO103" s="7"/>
      <x:c r="VAP103" s="7"/>
      <x:c r="VAQ103" s="7"/>
      <x:c r="VAR103" s="7"/>
      <x:c r="VAS103" s="7"/>
      <x:c r="VAT103" s="7"/>
      <x:c r="VAU103" s="7"/>
      <x:c r="VAV103" s="7"/>
      <x:c r="VAW103" s="7"/>
      <x:c r="VAX103" s="7"/>
      <x:c r="VAY103" s="7"/>
      <x:c r="VAZ103" s="7"/>
      <x:c r="VBA103" s="7"/>
      <x:c r="VBB103" s="7"/>
      <x:c r="VBC103" s="7"/>
      <x:c r="VBD103" s="7"/>
      <x:c r="VBE103" s="7"/>
      <x:c r="VBF103" s="7"/>
      <x:c r="VBG103" s="7"/>
      <x:c r="VBH103" s="7"/>
      <x:c r="VBI103" s="7"/>
      <x:c r="VBJ103" s="7"/>
      <x:c r="VBK103" s="7"/>
      <x:c r="VBL103" s="7"/>
      <x:c r="VBM103" s="7"/>
      <x:c r="VBN103" s="7"/>
      <x:c r="VBO103" s="7"/>
      <x:c r="VBP103" s="7"/>
      <x:c r="VBQ103" s="7"/>
      <x:c r="VBR103" s="7"/>
      <x:c r="VBS103" s="7"/>
      <x:c r="VBT103" s="7"/>
      <x:c r="VBU103" s="7"/>
      <x:c r="VBV103" s="7"/>
      <x:c r="VBW103" s="7"/>
      <x:c r="VBX103" s="7"/>
      <x:c r="VBY103" s="7"/>
      <x:c r="VBZ103" s="7"/>
      <x:c r="VCA103" s="7"/>
      <x:c r="VCB103" s="7"/>
      <x:c r="VCC103" s="7"/>
      <x:c r="VCD103" s="7"/>
      <x:c r="VCE103" s="7"/>
      <x:c r="VCF103" s="7"/>
      <x:c r="VCG103" s="7"/>
      <x:c r="VCH103" s="7"/>
      <x:c r="VCI103" s="7"/>
      <x:c r="VCJ103" s="7"/>
      <x:c r="VCK103" s="7"/>
      <x:c r="VCL103" s="7"/>
      <x:c r="VCM103" s="7"/>
      <x:c r="VCN103" s="7"/>
      <x:c r="VCO103" s="7"/>
      <x:c r="VCP103" s="7"/>
      <x:c r="VCQ103" s="7"/>
      <x:c r="VCR103" s="7"/>
      <x:c r="VCS103" s="7"/>
      <x:c r="VCT103" s="7"/>
      <x:c r="VCU103" s="7"/>
      <x:c r="VCV103" s="7"/>
      <x:c r="VCW103" s="7"/>
      <x:c r="VCX103" s="7"/>
      <x:c r="VCY103" s="7"/>
      <x:c r="VCZ103" s="7"/>
      <x:c r="VDA103" s="7"/>
      <x:c r="VDB103" s="7"/>
      <x:c r="VDC103" s="7"/>
      <x:c r="VDD103" s="7"/>
      <x:c r="VDE103" s="7"/>
      <x:c r="VDF103" s="7"/>
      <x:c r="VDG103" s="7"/>
      <x:c r="VDH103" s="7"/>
      <x:c r="VDI103" s="7"/>
      <x:c r="VDJ103" s="7"/>
      <x:c r="VDK103" s="7"/>
      <x:c r="VDL103" s="7"/>
      <x:c r="VDM103" s="7"/>
      <x:c r="VDN103" s="7"/>
      <x:c r="VDO103" s="7"/>
      <x:c r="VDP103" s="7"/>
      <x:c r="VDQ103" s="7"/>
      <x:c r="VDR103" s="7"/>
      <x:c r="VDS103" s="7"/>
      <x:c r="VDT103" s="7"/>
      <x:c r="VDU103" s="7"/>
      <x:c r="VDV103" s="7"/>
      <x:c r="VDW103" s="7"/>
      <x:c r="VDX103" s="7"/>
      <x:c r="VDY103" s="7"/>
      <x:c r="VDZ103" s="7"/>
      <x:c r="VEA103" s="7"/>
      <x:c r="VEB103" s="7"/>
      <x:c r="VEC103" s="7"/>
      <x:c r="VED103" s="7"/>
      <x:c r="VEE103" s="7"/>
      <x:c r="VEF103" s="7"/>
      <x:c r="VEG103" s="7"/>
      <x:c r="VEH103" s="7"/>
      <x:c r="VEI103" s="7"/>
      <x:c r="VEJ103" s="7"/>
      <x:c r="VEK103" s="7"/>
      <x:c r="VEL103" s="7"/>
      <x:c r="VEM103" s="7"/>
      <x:c r="VEN103" s="7"/>
      <x:c r="VEO103" s="7"/>
      <x:c r="VEP103" s="7"/>
      <x:c r="VEQ103" s="7"/>
      <x:c r="VER103" s="7"/>
      <x:c r="VES103" s="7"/>
      <x:c r="VET103" s="7"/>
      <x:c r="VEU103" s="7"/>
      <x:c r="VEV103" s="7"/>
      <x:c r="VEW103" s="7"/>
      <x:c r="VEX103" s="7"/>
      <x:c r="VEY103" s="7"/>
      <x:c r="VEZ103" s="7"/>
      <x:c r="VFA103" s="7"/>
      <x:c r="VFB103" s="7"/>
      <x:c r="VFC103" s="7"/>
      <x:c r="VFD103" s="7"/>
      <x:c r="VFE103" s="7"/>
      <x:c r="VFF103" s="7"/>
      <x:c r="VFG103" s="7"/>
      <x:c r="VFH103" s="7"/>
      <x:c r="VFI103" s="7"/>
      <x:c r="VFJ103" s="7"/>
      <x:c r="VFK103" s="7"/>
      <x:c r="VFL103" s="7"/>
      <x:c r="VFM103" s="7"/>
      <x:c r="VFN103" s="7"/>
      <x:c r="VFO103" s="7"/>
      <x:c r="VFP103" s="7"/>
      <x:c r="VFQ103" s="7"/>
      <x:c r="VFR103" s="7"/>
      <x:c r="VFS103" s="7"/>
      <x:c r="VFT103" s="7"/>
      <x:c r="VFU103" s="7"/>
      <x:c r="VFV103" s="7"/>
      <x:c r="VFW103" s="7"/>
      <x:c r="VFX103" s="7"/>
      <x:c r="VFY103" s="7"/>
      <x:c r="VFZ103" s="7"/>
      <x:c r="VGA103" s="7"/>
      <x:c r="VGB103" s="7"/>
      <x:c r="VGC103" s="7"/>
      <x:c r="VGD103" s="7"/>
      <x:c r="VGE103" s="7"/>
      <x:c r="VGF103" s="7"/>
      <x:c r="VGG103" s="7"/>
      <x:c r="VGH103" s="7"/>
      <x:c r="VGI103" s="7"/>
      <x:c r="VGJ103" s="7"/>
      <x:c r="VGK103" s="7"/>
      <x:c r="VGL103" s="7"/>
      <x:c r="VGM103" s="7"/>
      <x:c r="VGN103" s="7"/>
      <x:c r="VGO103" s="7"/>
      <x:c r="VGP103" s="7"/>
      <x:c r="VGQ103" s="7"/>
      <x:c r="VGR103" s="7"/>
      <x:c r="VGS103" s="7"/>
      <x:c r="VGT103" s="7"/>
      <x:c r="VGU103" s="7"/>
      <x:c r="VGV103" s="7"/>
      <x:c r="VGW103" s="7"/>
      <x:c r="VGX103" s="7"/>
      <x:c r="VGY103" s="7"/>
      <x:c r="VGZ103" s="7"/>
      <x:c r="VHA103" s="7"/>
      <x:c r="VHB103" s="7"/>
      <x:c r="VHC103" s="7"/>
      <x:c r="VHD103" s="7"/>
      <x:c r="VHE103" s="7"/>
      <x:c r="VHF103" s="7"/>
      <x:c r="VHG103" s="7"/>
      <x:c r="VHH103" s="7"/>
      <x:c r="VHI103" s="7"/>
      <x:c r="VHJ103" s="7"/>
      <x:c r="VHK103" s="7"/>
      <x:c r="VHL103" s="7"/>
      <x:c r="VHM103" s="7"/>
      <x:c r="VHN103" s="7"/>
      <x:c r="VHO103" s="7"/>
      <x:c r="VHP103" s="7"/>
      <x:c r="VHQ103" s="7"/>
      <x:c r="VHR103" s="7"/>
      <x:c r="VHS103" s="7"/>
      <x:c r="VHT103" s="7"/>
      <x:c r="VHU103" s="7"/>
      <x:c r="VHV103" s="7"/>
      <x:c r="VHW103" s="7"/>
      <x:c r="VHX103" s="7"/>
      <x:c r="VHY103" s="7"/>
      <x:c r="VHZ103" s="7"/>
      <x:c r="VIA103" s="7"/>
      <x:c r="VIB103" s="7"/>
      <x:c r="VIC103" s="7"/>
      <x:c r="VID103" s="7"/>
      <x:c r="VIE103" s="7"/>
      <x:c r="VIF103" s="7"/>
      <x:c r="VIG103" s="7"/>
      <x:c r="VIH103" s="7"/>
      <x:c r="VII103" s="7"/>
      <x:c r="VIJ103" s="7"/>
      <x:c r="VIK103" s="7"/>
      <x:c r="VIL103" s="7"/>
      <x:c r="VIM103" s="7"/>
      <x:c r="VIN103" s="7"/>
      <x:c r="VIO103" s="7"/>
      <x:c r="VIP103" s="7"/>
      <x:c r="VIQ103" s="7"/>
      <x:c r="VIR103" s="7"/>
      <x:c r="VIS103" s="7"/>
      <x:c r="VIT103" s="7"/>
      <x:c r="VIU103" s="7"/>
      <x:c r="VIV103" s="7"/>
      <x:c r="VIW103" s="7"/>
      <x:c r="VIX103" s="7"/>
      <x:c r="VIY103" s="7"/>
      <x:c r="VIZ103" s="7"/>
      <x:c r="VJA103" s="7"/>
      <x:c r="VJB103" s="7"/>
      <x:c r="VJC103" s="7"/>
      <x:c r="VJD103" s="7"/>
      <x:c r="VJE103" s="7"/>
      <x:c r="VJF103" s="7"/>
      <x:c r="VJG103" s="7"/>
      <x:c r="VJH103" s="7"/>
      <x:c r="VJI103" s="7"/>
      <x:c r="VJJ103" s="7"/>
      <x:c r="VJK103" s="7"/>
      <x:c r="VJL103" s="7"/>
      <x:c r="VJM103" s="7"/>
      <x:c r="VJN103" s="7"/>
      <x:c r="VJO103" s="7"/>
      <x:c r="VJP103" s="7"/>
      <x:c r="VJQ103" s="7"/>
      <x:c r="VJR103" s="7"/>
      <x:c r="VJS103" s="7"/>
      <x:c r="VJT103" s="7"/>
      <x:c r="VJU103" s="7"/>
      <x:c r="VJV103" s="7"/>
      <x:c r="VJW103" s="7"/>
      <x:c r="VJX103" s="7"/>
      <x:c r="VJY103" s="7"/>
      <x:c r="VJZ103" s="7"/>
      <x:c r="VKA103" s="7"/>
      <x:c r="VKB103" s="7"/>
      <x:c r="VKC103" s="7"/>
      <x:c r="VKD103" s="7"/>
      <x:c r="VKE103" s="7"/>
      <x:c r="VKF103" s="7"/>
      <x:c r="VKG103" s="7"/>
      <x:c r="VKH103" s="7"/>
      <x:c r="VKI103" s="7"/>
      <x:c r="VKJ103" s="7"/>
      <x:c r="VKK103" s="7"/>
      <x:c r="VKL103" s="7"/>
      <x:c r="VKM103" s="7"/>
      <x:c r="VKN103" s="7"/>
      <x:c r="VKO103" s="7"/>
      <x:c r="VKP103" s="7"/>
      <x:c r="VKQ103" s="7"/>
      <x:c r="VKR103" s="7"/>
      <x:c r="VKS103" s="7"/>
      <x:c r="VKT103" s="7"/>
      <x:c r="VKU103" s="7"/>
      <x:c r="VKV103" s="7"/>
      <x:c r="VKW103" s="7"/>
      <x:c r="VKX103" s="7"/>
      <x:c r="VKY103" s="7"/>
      <x:c r="VKZ103" s="7"/>
      <x:c r="VLA103" s="7"/>
      <x:c r="VLB103" s="7"/>
      <x:c r="VLC103" s="7"/>
      <x:c r="VLD103" s="7"/>
      <x:c r="VLE103" s="7"/>
      <x:c r="VLF103" s="7"/>
      <x:c r="VLG103" s="7"/>
      <x:c r="VLH103" s="7"/>
      <x:c r="VLI103" s="7"/>
      <x:c r="VLJ103" s="7"/>
      <x:c r="VLK103" s="7"/>
      <x:c r="VLL103" s="7"/>
      <x:c r="VLM103" s="7"/>
      <x:c r="VLN103" s="7"/>
      <x:c r="VLO103" s="7"/>
      <x:c r="VLP103" s="7"/>
      <x:c r="VLQ103" s="7"/>
      <x:c r="VLR103" s="7"/>
      <x:c r="VLS103" s="7"/>
      <x:c r="VLT103" s="7"/>
      <x:c r="VLU103" s="7"/>
      <x:c r="VLV103" s="7"/>
      <x:c r="VLW103" s="7"/>
      <x:c r="VLX103" s="7"/>
      <x:c r="VLY103" s="7"/>
      <x:c r="VLZ103" s="7"/>
      <x:c r="VMA103" s="7"/>
      <x:c r="VMB103" s="7"/>
      <x:c r="VMC103" s="7"/>
      <x:c r="VMD103" s="7"/>
      <x:c r="VME103" s="7"/>
      <x:c r="VMF103" s="7"/>
      <x:c r="VMG103" s="7"/>
      <x:c r="VMH103" s="7"/>
      <x:c r="VMI103" s="7"/>
      <x:c r="VMJ103" s="7"/>
      <x:c r="VMK103" s="7"/>
      <x:c r="VML103" s="7"/>
      <x:c r="VMM103" s="7"/>
      <x:c r="VMN103" s="7"/>
      <x:c r="VMO103" s="7"/>
      <x:c r="VMP103" s="7"/>
      <x:c r="VMQ103" s="7"/>
      <x:c r="VMR103" s="7"/>
      <x:c r="VMS103" s="7"/>
      <x:c r="VMT103" s="7"/>
      <x:c r="VMU103" s="7"/>
      <x:c r="VMV103" s="7"/>
      <x:c r="VMW103" s="7"/>
      <x:c r="VMX103" s="7"/>
      <x:c r="VMY103" s="7"/>
      <x:c r="VMZ103" s="7"/>
      <x:c r="VNA103" s="7"/>
      <x:c r="VNB103" s="7"/>
      <x:c r="VNC103" s="7"/>
      <x:c r="VND103" s="7"/>
      <x:c r="VNE103" s="7"/>
      <x:c r="VNF103" s="7"/>
      <x:c r="VNG103" s="7"/>
      <x:c r="VNH103" s="7"/>
      <x:c r="VNI103" s="7"/>
      <x:c r="VNJ103" s="7"/>
      <x:c r="VNK103" s="7"/>
      <x:c r="VNL103" s="7"/>
      <x:c r="VNM103" s="7"/>
      <x:c r="VNN103" s="7"/>
      <x:c r="VNO103" s="7"/>
      <x:c r="VNP103" s="7"/>
      <x:c r="VNQ103" s="7"/>
      <x:c r="VNR103" s="7"/>
      <x:c r="VNS103" s="7"/>
      <x:c r="VNT103" s="7"/>
      <x:c r="VNU103" s="7"/>
      <x:c r="VNV103" s="7"/>
      <x:c r="VNW103" s="7"/>
      <x:c r="VNX103" s="7"/>
      <x:c r="VNY103" s="7"/>
      <x:c r="VNZ103" s="7"/>
      <x:c r="VOA103" s="7"/>
      <x:c r="VOB103" s="7"/>
      <x:c r="VOC103" s="7"/>
      <x:c r="VOD103" s="7"/>
      <x:c r="VOE103" s="7"/>
      <x:c r="VOF103" s="7"/>
      <x:c r="VOG103" s="7"/>
      <x:c r="VOH103" s="7"/>
      <x:c r="VOI103" s="7"/>
      <x:c r="VOJ103" s="7"/>
      <x:c r="VOK103" s="7"/>
      <x:c r="VOL103" s="7"/>
      <x:c r="VOM103" s="7"/>
      <x:c r="VON103" s="7"/>
      <x:c r="VOO103" s="7"/>
      <x:c r="VOP103" s="7"/>
      <x:c r="VOQ103" s="7"/>
      <x:c r="VOR103" s="7"/>
      <x:c r="VOS103" s="7"/>
      <x:c r="VOT103" s="7"/>
      <x:c r="VOU103" s="7"/>
      <x:c r="VOV103" s="7"/>
      <x:c r="VOW103" s="7"/>
      <x:c r="VOX103" s="7"/>
      <x:c r="VOY103" s="7"/>
      <x:c r="VOZ103" s="7"/>
      <x:c r="VPA103" s="7"/>
      <x:c r="VPB103" s="7"/>
      <x:c r="VPC103" s="7"/>
      <x:c r="VPD103" s="7"/>
      <x:c r="VPE103" s="7"/>
      <x:c r="VPF103" s="7"/>
      <x:c r="VPG103" s="7"/>
      <x:c r="VPH103" s="7"/>
      <x:c r="VPI103" s="7"/>
      <x:c r="VPJ103" s="7"/>
      <x:c r="VPK103" s="7"/>
      <x:c r="VPL103" s="7"/>
      <x:c r="VPM103" s="7"/>
      <x:c r="VPN103" s="7"/>
      <x:c r="VPO103" s="7"/>
      <x:c r="VPP103" s="7"/>
      <x:c r="VPQ103" s="7"/>
      <x:c r="VPR103" s="7"/>
      <x:c r="VPS103" s="7"/>
      <x:c r="VPT103" s="7"/>
      <x:c r="VPU103" s="7"/>
      <x:c r="VPV103" s="7"/>
      <x:c r="VPW103" s="7"/>
      <x:c r="VPX103" s="7"/>
      <x:c r="VPY103" s="7"/>
      <x:c r="VPZ103" s="7"/>
      <x:c r="VQA103" s="7"/>
      <x:c r="VQB103" s="7"/>
      <x:c r="VQC103" s="7"/>
      <x:c r="VQD103" s="7"/>
      <x:c r="VQE103" s="7"/>
      <x:c r="VQF103" s="7"/>
      <x:c r="VQG103" s="7"/>
      <x:c r="VQH103" s="7"/>
      <x:c r="VQI103" s="7"/>
      <x:c r="VQJ103" s="7"/>
      <x:c r="VQK103" s="7"/>
      <x:c r="VQL103" s="7"/>
      <x:c r="VQM103" s="7"/>
      <x:c r="VQN103" s="7"/>
      <x:c r="VQO103" s="7"/>
      <x:c r="VQP103" s="7"/>
      <x:c r="VQQ103" s="7"/>
      <x:c r="VQR103" s="7"/>
      <x:c r="VQS103" s="7"/>
      <x:c r="VQT103" s="7"/>
      <x:c r="VQU103" s="7"/>
      <x:c r="VQV103" s="7"/>
      <x:c r="VQW103" s="7"/>
      <x:c r="VQX103" s="7"/>
      <x:c r="VQY103" s="7"/>
      <x:c r="VQZ103" s="7"/>
      <x:c r="VRA103" s="7"/>
      <x:c r="VRB103" s="7"/>
      <x:c r="VRC103" s="7"/>
      <x:c r="VRD103" s="7"/>
      <x:c r="VRE103" s="7"/>
      <x:c r="VRF103" s="7"/>
      <x:c r="VRG103" s="7"/>
      <x:c r="VRH103" s="7"/>
      <x:c r="VRI103" s="7"/>
      <x:c r="VRJ103" s="7"/>
      <x:c r="VRK103" s="7"/>
      <x:c r="VRL103" s="7"/>
      <x:c r="VRM103" s="7"/>
      <x:c r="VRN103" s="7"/>
      <x:c r="VRO103" s="7"/>
      <x:c r="VRP103" s="7"/>
      <x:c r="VRQ103" s="7"/>
      <x:c r="VRR103" s="7"/>
      <x:c r="VRS103" s="7"/>
      <x:c r="VRT103" s="7"/>
      <x:c r="VRU103" s="7"/>
      <x:c r="VRV103" s="7"/>
      <x:c r="VRW103" s="7"/>
      <x:c r="VRX103" s="7"/>
      <x:c r="VRY103" s="7"/>
      <x:c r="VRZ103" s="7"/>
      <x:c r="VSA103" s="7"/>
      <x:c r="VSB103" s="7"/>
      <x:c r="VSC103" s="7"/>
      <x:c r="VSD103" s="7"/>
      <x:c r="VSE103" s="7"/>
      <x:c r="VSF103" s="7"/>
      <x:c r="VSG103" s="7"/>
      <x:c r="VSH103" s="7"/>
      <x:c r="VSI103" s="7"/>
      <x:c r="VSJ103" s="7"/>
      <x:c r="VSK103" s="7"/>
      <x:c r="VSL103" s="7"/>
      <x:c r="VSM103" s="7"/>
      <x:c r="VSN103" s="7"/>
      <x:c r="VSO103" s="7"/>
      <x:c r="VSP103" s="7"/>
      <x:c r="VSQ103" s="7"/>
      <x:c r="VSR103" s="7"/>
      <x:c r="VSS103" s="7"/>
      <x:c r="VST103" s="7"/>
      <x:c r="VSU103" s="7"/>
      <x:c r="VSV103" s="7"/>
      <x:c r="VSW103" s="7"/>
      <x:c r="VSX103" s="7"/>
      <x:c r="VSY103" s="7"/>
      <x:c r="VSZ103" s="7"/>
      <x:c r="VTA103" s="7"/>
      <x:c r="VTB103" s="7"/>
      <x:c r="VTC103" s="7"/>
      <x:c r="VTD103" s="7"/>
      <x:c r="VTE103" s="7"/>
      <x:c r="VTF103" s="7"/>
      <x:c r="VTG103" s="7"/>
      <x:c r="VTH103" s="7"/>
      <x:c r="VTI103" s="7"/>
      <x:c r="VTJ103" s="7"/>
      <x:c r="VTK103" s="7"/>
      <x:c r="VTL103" s="7"/>
      <x:c r="VTM103" s="7"/>
      <x:c r="VTN103" s="7"/>
      <x:c r="VTO103" s="7"/>
      <x:c r="VTP103" s="7"/>
      <x:c r="VTQ103" s="7"/>
      <x:c r="VTR103" s="7"/>
      <x:c r="VTS103" s="7"/>
      <x:c r="VTT103" s="7"/>
      <x:c r="VTU103" s="7"/>
      <x:c r="VTV103" s="7"/>
      <x:c r="VTW103" s="7"/>
      <x:c r="VTX103" s="7"/>
      <x:c r="VTY103" s="7"/>
      <x:c r="VTZ103" s="7"/>
      <x:c r="VUA103" s="7"/>
      <x:c r="VUB103" s="7"/>
      <x:c r="VUC103" s="7"/>
      <x:c r="VUD103" s="7"/>
      <x:c r="VUE103" s="7"/>
      <x:c r="VUF103" s="7"/>
      <x:c r="VUG103" s="7"/>
      <x:c r="VUH103" s="7"/>
      <x:c r="VUI103" s="7"/>
      <x:c r="VUJ103" s="7"/>
      <x:c r="VUK103" s="7"/>
      <x:c r="VUL103" s="7"/>
      <x:c r="VUM103" s="7"/>
      <x:c r="VUN103" s="7"/>
      <x:c r="VUO103" s="7"/>
      <x:c r="VUP103" s="7"/>
      <x:c r="VUQ103" s="7"/>
      <x:c r="VUR103" s="7"/>
      <x:c r="VUS103" s="7"/>
      <x:c r="VUT103" s="7"/>
      <x:c r="VUU103" s="7"/>
      <x:c r="VUV103" s="7"/>
      <x:c r="VUW103" s="7"/>
      <x:c r="VUX103" s="7"/>
      <x:c r="VUY103" s="7"/>
      <x:c r="VUZ103" s="7"/>
      <x:c r="VVA103" s="7"/>
      <x:c r="VVB103" s="7"/>
      <x:c r="VVC103" s="7"/>
      <x:c r="VVD103" s="7"/>
      <x:c r="VVE103" s="7"/>
      <x:c r="VVF103" s="7"/>
      <x:c r="VVG103" s="7"/>
      <x:c r="VVH103" s="7"/>
      <x:c r="VVI103" s="7"/>
      <x:c r="VVJ103" s="7"/>
      <x:c r="VVK103" s="7"/>
      <x:c r="VVL103" s="7"/>
      <x:c r="VVM103" s="7"/>
      <x:c r="VVN103" s="7"/>
      <x:c r="VVO103" s="7"/>
      <x:c r="VVP103" s="7"/>
      <x:c r="VVQ103" s="7"/>
      <x:c r="VVR103" s="7"/>
      <x:c r="VVS103" s="7"/>
      <x:c r="VVT103" s="7"/>
      <x:c r="VVU103" s="7"/>
      <x:c r="VVV103" s="7"/>
      <x:c r="VVW103" s="7"/>
      <x:c r="VVX103" s="7"/>
      <x:c r="VVY103" s="7"/>
      <x:c r="VVZ103" s="7"/>
      <x:c r="VWA103" s="7"/>
      <x:c r="VWB103" s="7"/>
      <x:c r="VWC103" s="7"/>
      <x:c r="VWD103" s="7"/>
      <x:c r="VWE103" s="7"/>
      <x:c r="VWF103" s="7"/>
      <x:c r="VWG103" s="7"/>
      <x:c r="VWH103" s="7"/>
      <x:c r="VWI103" s="7"/>
      <x:c r="VWJ103" s="7"/>
      <x:c r="VWK103" s="7"/>
      <x:c r="VWL103" s="7"/>
      <x:c r="VWM103" s="7"/>
      <x:c r="VWN103" s="7"/>
      <x:c r="VWO103" s="7"/>
      <x:c r="VWP103" s="7"/>
      <x:c r="VWQ103" s="7"/>
      <x:c r="VWR103" s="7"/>
      <x:c r="VWS103" s="7"/>
      <x:c r="VWT103" s="7"/>
      <x:c r="VWU103" s="7"/>
      <x:c r="VWV103" s="7"/>
      <x:c r="VWW103" s="7"/>
      <x:c r="VWX103" s="7"/>
      <x:c r="VWY103" s="7"/>
      <x:c r="VWZ103" s="7"/>
      <x:c r="VXA103" s="7"/>
      <x:c r="VXB103" s="7"/>
      <x:c r="VXC103" s="7"/>
      <x:c r="VXD103" s="7"/>
      <x:c r="VXE103" s="7"/>
      <x:c r="VXF103" s="7"/>
      <x:c r="VXG103" s="7"/>
      <x:c r="VXH103" s="7"/>
      <x:c r="VXI103" s="7"/>
      <x:c r="VXJ103" s="7"/>
      <x:c r="VXK103" s="7"/>
      <x:c r="VXL103" s="7"/>
      <x:c r="VXM103" s="7"/>
      <x:c r="VXN103" s="7"/>
      <x:c r="VXO103" s="7"/>
      <x:c r="VXP103" s="7"/>
      <x:c r="VXQ103" s="7"/>
      <x:c r="VXR103" s="7"/>
      <x:c r="VXS103" s="7"/>
      <x:c r="VXT103" s="7"/>
      <x:c r="VXU103" s="7"/>
      <x:c r="VXV103" s="7"/>
      <x:c r="VXW103" s="7"/>
      <x:c r="VXX103" s="7"/>
      <x:c r="VXY103" s="7"/>
      <x:c r="VXZ103" s="7"/>
      <x:c r="VYA103" s="7"/>
      <x:c r="VYB103" s="7"/>
      <x:c r="VYC103" s="7"/>
      <x:c r="VYD103" s="7"/>
      <x:c r="VYE103" s="7"/>
      <x:c r="VYF103" s="7"/>
      <x:c r="VYG103" s="7"/>
      <x:c r="VYH103" s="7"/>
      <x:c r="VYI103" s="7"/>
      <x:c r="VYJ103" s="7"/>
      <x:c r="VYK103" s="7"/>
      <x:c r="VYL103" s="7"/>
      <x:c r="VYM103" s="7"/>
      <x:c r="VYN103" s="7"/>
      <x:c r="VYO103" s="7"/>
      <x:c r="VYP103" s="7"/>
      <x:c r="VYQ103" s="7"/>
      <x:c r="VYR103" s="7"/>
      <x:c r="VYS103" s="7"/>
      <x:c r="VYT103" s="7"/>
      <x:c r="VYU103" s="7"/>
      <x:c r="VYV103" s="7"/>
      <x:c r="VYW103" s="7"/>
      <x:c r="VYX103" s="7"/>
      <x:c r="VYY103" s="7"/>
      <x:c r="VYZ103" s="7"/>
      <x:c r="VZA103" s="7"/>
      <x:c r="VZB103" s="7"/>
      <x:c r="VZC103" s="7"/>
      <x:c r="VZD103" s="7"/>
      <x:c r="VZE103" s="7"/>
      <x:c r="VZF103" s="7"/>
      <x:c r="VZG103" s="7"/>
      <x:c r="VZH103" s="7"/>
      <x:c r="VZI103" s="7"/>
      <x:c r="VZJ103" s="7"/>
      <x:c r="VZK103" s="7"/>
      <x:c r="VZL103" s="7"/>
      <x:c r="VZM103" s="7"/>
      <x:c r="VZN103" s="7"/>
      <x:c r="VZO103" s="7"/>
      <x:c r="VZP103" s="7"/>
      <x:c r="VZQ103" s="7"/>
      <x:c r="VZR103" s="7"/>
      <x:c r="VZS103" s="7"/>
      <x:c r="VZT103" s="7"/>
      <x:c r="VZU103" s="7"/>
      <x:c r="VZV103" s="7"/>
      <x:c r="VZW103" s="7"/>
      <x:c r="VZX103" s="7"/>
      <x:c r="VZY103" s="7"/>
      <x:c r="VZZ103" s="7"/>
      <x:c r="WAA103" s="7"/>
      <x:c r="WAB103" s="7"/>
      <x:c r="WAC103" s="7"/>
      <x:c r="WAD103" s="7"/>
      <x:c r="WAE103" s="7"/>
      <x:c r="WAF103" s="7"/>
      <x:c r="WAG103" s="7"/>
      <x:c r="WAH103" s="7"/>
      <x:c r="WAI103" s="7"/>
      <x:c r="WAJ103" s="7"/>
      <x:c r="WAK103" s="7"/>
      <x:c r="WAL103" s="7"/>
      <x:c r="WAM103" s="7"/>
      <x:c r="WAN103" s="7"/>
      <x:c r="WAO103" s="7"/>
      <x:c r="WAP103" s="7"/>
      <x:c r="WAQ103" s="7"/>
      <x:c r="WAR103" s="7"/>
      <x:c r="WAS103" s="7"/>
      <x:c r="WAT103" s="7"/>
      <x:c r="WAU103" s="7"/>
      <x:c r="WAV103" s="7"/>
      <x:c r="WAW103" s="7"/>
      <x:c r="WAX103" s="7"/>
      <x:c r="WAY103" s="7"/>
      <x:c r="WAZ103" s="7"/>
      <x:c r="WBA103" s="7"/>
      <x:c r="WBB103" s="7"/>
      <x:c r="WBC103" s="7"/>
      <x:c r="WBD103" s="7"/>
      <x:c r="WBE103" s="7"/>
      <x:c r="WBF103" s="7"/>
      <x:c r="WBG103" s="7"/>
      <x:c r="WBH103" s="7"/>
      <x:c r="WBI103" s="7"/>
      <x:c r="WBJ103" s="7"/>
      <x:c r="WBK103" s="7"/>
      <x:c r="WBL103" s="7"/>
      <x:c r="WBM103" s="7"/>
      <x:c r="WBN103" s="7"/>
      <x:c r="WBO103" s="7"/>
      <x:c r="WBP103" s="7"/>
      <x:c r="WBQ103" s="7"/>
      <x:c r="WBR103" s="7"/>
      <x:c r="WBS103" s="7"/>
      <x:c r="WBT103" s="7"/>
      <x:c r="WBU103" s="7"/>
      <x:c r="WBV103" s="7"/>
      <x:c r="WBW103" s="7"/>
      <x:c r="WBX103" s="7"/>
      <x:c r="WBY103" s="7"/>
      <x:c r="WBZ103" s="7"/>
      <x:c r="WCA103" s="7"/>
      <x:c r="WCB103" s="7"/>
      <x:c r="WCC103" s="7"/>
      <x:c r="WCD103" s="7"/>
      <x:c r="WCE103" s="7"/>
      <x:c r="WCF103" s="7"/>
      <x:c r="WCG103" s="7"/>
      <x:c r="WCH103" s="7"/>
      <x:c r="WCI103" s="7"/>
      <x:c r="WCJ103" s="7"/>
      <x:c r="WCK103" s="7"/>
      <x:c r="WCL103" s="7"/>
      <x:c r="WCM103" s="7"/>
      <x:c r="WCN103" s="7"/>
      <x:c r="WCO103" s="7"/>
      <x:c r="WCP103" s="7"/>
      <x:c r="WCQ103" s="7"/>
      <x:c r="WCR103" s="7"/>
      <x:c r="WCS103" s="7"/>
      <x:c r="WCT103" s="7"/>
      <x:c r="WCU103" s="7"/>
      <x:c r="WCV103" s="7"/>
      <x:c r="WCW103" s="7"/>
      <x:c r="WCX103" s="7"/>
      <x:c r="WCY103" s="7"/>
      <x:c r="WCZ103" s="7"/>
      <x:c r="WDA103" s="7"/>
      <x:c r="WDB103" s="7"/>
      <x:c r="WDC103" s="7"/>
      <x:c r="WDD103" s="7"/>
      <x:c r="WDE103" s="7"/>
      <x:c r="WDF103" s="7"/>
      <x:c r="WDG103" s="7"/>
      <x:c r="WDH103" s="7"/>
      <x:c r="WDI103" s="7"/>
      <x:c r="WDJ103" s="7"/>
      <x:c r="WDK103" s="7"/>
      <x:c r="WDL103" s="7"/>
      <x:c r="WDM103" s="7"/>
      <x:c r="WDN103" s="7"/>
      <x:c r="WDO103" s="7"/>
      <x:c r="WDP103" s="7"/>
      <x:c r="WDQ103" s="7"/>
      <x:c r="WDR103" s="7"/>
      <x:c r="WDS103" s="7"/>
      <x:c r="WDT103" s="7"/>
      <x:c r="WDU103" s="7"/>
      <x:c r="WDV103" s="7"/>
      <x:c r="WDW103" s="7"/>
      <x:c r="WDX103" s="7"/>
      <x:c r="WDY103" s="7"/>
      <x:c r="WDZ103" s="7"/>
      <x:c r="WEA103" s="7"/>
      <x:c r="WEB103" s="7"/>
      <x:c r="WEC103" s="7"/>
      <x:c r="WED103" s="7"/>
      <x:c r="WEE103" s="7"/>
      <x:c r="WEF103" s="7"/>
      <x:c r="WEG103" s="7"/>
      <x:c r="WEH103" s="7"/>
      <x:c r="WEI103" s="7"/>
      <x:c r="WEJ103" s="7"/>
      <x:c r="WEK103" s="7"/>
      <x:c r="WEL103" s="7"/>
      <x:c r="WEM103" s="7"/>
      <x:c r="WEN103" s="7"/>
      <x:c r="WEO103" s="7"/>
      <x:c r="WEP103" s="7"/>
      <x:c r="WEQ103" s="7"/>
      <x:c r="WER103" s="7"/>
      <x:c r="WES103" s="7"/>
      <x:c r="WET103" s="7"/>
      <x:c r="WEU103" s="7"/>
      <x:c r="WEV103" s="7"/>
      <x:c r="WEW103" s="7"/>
      <x:c r="WEX103" s="7"/>
      <x:c r="WEY103" s="7"/>
      <x:c r="WEZ103" s="7"/>
      <x:c r="WFA103" s="7"/>
      <x:c r="WFB103" s="7"/>
      <x:c r="WFC103" s="7"/>
      <x:c r="WFD103" s="7"/>
      <x:c r="WFE103" s="7"/>
      <x:c r="WFF103" s="7"/>
      <x:c r="WFG103" s="7"/>
      <x:c r="WFH103" s="7"/>
      <x:c r="WFI103" s="7"/>
      <x:c r="WFJ103" s="7"/>
      <x:c r="WFK103" s="7"/>
      <x:c r="WFL103" s="7"/>
      <x:c r="WFM103" s="7"/>
      <x:c r="WFN103" s="7"/>
      <x:c r="WFO103" s="7"/>
      <x:c r="WFP103" s="7"/>
      <x:c r="WFQ103" s="7"/>
      <x:c r="WFR103" s="7"/>
      <x:c r="WFS103" s="7"/>
      <x:c r="WFT103" s="7"/>
      <x:c r="WFU103" s="7"/>
      <x:c r="WFV103" s="7"/>
      <x:c r="WFW103" s="7"/>
      <x:c r="WFX103" s="7"/>
      <x:c r="WFY103" s="7"/>
      <x:c r="WFZ103" s="7"/>
      <x:c r="WGA103" s="7"/>
      <x:c r="WGB103" s="7"/>
      <x:c r="WGC103" s="7"/>
      <x:c r="WGD103" s="7"/>
      <x:c r="WGE103" s="7"/>
      <x:c r="WGF103" s="7"/>
      <x:c r="WGG103" s="7"/>
      <x:c r="WGH103" s="7"/>
      <x:c r="WGI103" s="7"/>
      <x:c r="WGJ103" s="7"/>
      <x:c r="WGK103" s="7"/>
      <x:c r="WGL103" s="7"/>
      <x:c r="WGM103" s="7"/>
      <x:c r="WGN103" s="7"/>
      <x:c r="WGO103" s="7"/>
      <x:c r="WGP103" s="7"/>
      <x:c r="WGQ103" s="7"/>
      <x:c r="WGR103" s="7"/>
      <x:c r="WGS103" s="7"/>
      <x:c r="WGT103" s="7"/>
      <x:c r="WGU103" s="7"/>
      <x:c r="WGV103" s="7"/>
      <x:c r="WGW103" s="7"/>
      <x:c r="WGX103" s="7"/>
      <x:c r="WGY103" s="7"/>
      <x:c r="WGZ103" s="7"/>
      <x:c r="WHA103" s="7"/>
      <x:c r="WHB103" s="7"/>
      <x:c r="WHC103" s="7"/>
      <x:c r="WHD103" s="7"/>
      <x:c r="WHE103" s="7"/>
      <x:c r="WHF103" s="7"/>
      <x:c r="WHG103" s="7"/>
      <x:c r="WHH103" s="7"/>
      <x:c r="WHI103" s="7"/>
      <x:c r="WHJ103" s="7"/>
      <x:c r="WHK103" s="7"/>
      <x:c r="WHL103" s="7"/>
      <x:c r="WHM103" s="7"/>
      <x:c r="WHN103" s="7"/>
      <x:c r="WHO103" s="7"/>
      <x:c r="WHP103" s="7"/>
      <x:c r="WHQ103" s="7"/>
      <x:c r="WHR103" s="7"/>
      <x:c r="WHS103" s="7"/>
      <x:c r="WHT103" s="7"/>
      <x:c r="WHU103" s="7"/>
      <x:c r="WHV103" s="7"/>
      <x:c r="WHW103" s="7"/>
      <x:c r="WHX103" s="7"/>
      <x:c r="WHY103" s="7"/>
      <x:c r="WHZ103" s="7"/>
      <x:c r="WIA103" s="7"/>
      <x:c r="WIB103" s="7"/>
      <x:c r="WIC103" s="7"/>
      <x:c r="WID103" s="7"/>
      <x:c r="WIE103" s="7"/>
      <x:c r="WIF103" s="7"/>
      <x:c r="WIG103" s="7"/>
      <x:c r="WIH103" s="7"/>
      <x:c r="WII103" s="7"/>
      <x:c r="WIJ103" s="7"/>
      <x:c r="WIK103" s="7"/>
      <x:c r="WIL103" s="7"/>
      <x:c r="WIM103" s="7"/>
      <x:c r="WIN103" s="7"/>
      <x:c r="WIO103" s="7"/>
      <x:c r="WIP103" s="7"/>
      <x:c r="WIQ103" s="7"/>
      <x:c r="WIR103" s="7"/>
      <x:c r="WIS103" s="7"/>
      <x:c r="WIT103" s="7"/>
      <x:c r="WIU103" s="7"/>
      <x:c r="WIV103" s="7"/>
      <x:c r="WIW103" s="7"/>
      <x:c r="WIX103" s="7"/>
      <x:c r="WIY103" s="7"/>
      <x:c r="WIZ103" s="7"/>
      <x:c r="WJA103" s="7"/>
      <x:c r="WJB103" s="7"/>
      <x:c r="WJC103" s="7"/>
      <x:c r="WJD103" s="7"/>
      <x:c r="WJE103" s="7"/>
      <x:c r="WJF103" s="7"/>
      <x:c r="WJG103" s="7"/>
      <x:c r="WJH103" s="7"/>
      <x:c r="WJI103" s="7"/>
      <x:c r="WJJ103" s="7"/>
      <x:c r="WJK103" s="7"/>
      <x:c r="WJL103" s="7"/>
      <x:c r="WJM103" s="7"/>
      <x:c r="WJN103" s="7"/>
      <x:c r="WJO103" s="7"/>
      <x:c r="WJP103" s="7"/>
      <x:c r="WJQ103" s="7"/>
      <x:c r="WJR103" s="7"/>
      <x:c r="WJS103" s="7"/>
      <x:c r="WJT103" s="7"/>
      <x:c r="WJU103" s="7"/>
      <x:c r="WJV103" s="7"/>
      <x:c r="WJW103" s="7"/>
      <x:c r="WJX103" s="7"/>
      <x:c r="WJY103" s="7"/>
      <x:c r="WJZ103" s="7"/>
      <x:c r="WKA103" s="7"/>
      <x:c r="WKB103" s="7"/>
      <x:c r="WKC103" s="7"/>
      <x:c r="WKD103" s="7"/>
      <x:c r="WKE103" s="7"/>
      <x:c r="WKF103" s="7"/>
      <x:c r="WKG103" s="7"/>
      <x:c r="WKH103" s="7"/>
      <x:c r="WKI103" s="7"/>
      <x:c r="WKJ103" s="7"/>
      <x:c r="WKK103" s="7"/>
      <x:c r="WKL103" s="7"/>
      <x:c r="WKM103" s="7"/>
      <x:c r="WKN103" s="7"/>
      <x:c r="WKO103" s="7"/>
      <x:c r="WKP103" s="7"/>
      <x:c r="WKQ103" s="7"/>
      <x:c r="WKR103" s="7"/>
      <x:c r="WKS103" s="7"/>
      <x:c r="WKT103" s="7"/>
      <x:c r="WKU103" s="7"/>
      <x:c r="WKV103" s="7"/>
      <x:c r="WKW103" s="7"/>
      <x:c r="WKX103" s="7"/>
      <x:c r="WKY103" s="7"/>
      <x:c r="WKZ103" s="7"/>
      <x:c r="WLA103" s="7"/>
      <x:c r="WLB103" s="7"/>
      <x:c r="WLC103" s="7"/>
      <x:c r="WLD103" s="7"/>
      <x:c r="WLE103" s="7"/>
      <x:c r="WLF103" s="7"/>
      <x:c r="WLG103" s="7"/>
      <x:c r="WLH103" s="7"/>
      <x:c r="WLI103" s="7"/>
      <x:c r="WLJ103" s="7"/>
      <x:c r="WLK103" s="7"/>
      <x:c r="WLL103" s="7"/>
      <x:c r="WLM103" s="7"/>
      <x:c r="WLN103" s="7"/>
      <x:c r="WLO103" s="7"/>
      <x:c r="WLP103" s="7"/>
      <x:c r="WLQ103" s="7"/>
      <x:c r="WLR103" s="7"/>
      <x:c r="WLS103" s="7"/>
      <x:c r="WLT103" s="7"/>
      <x:c r="WLU103" s="7"/>
      <x:c r="WLV103" s="7"/>
      <x:c r="WLW103" s="7"/>
      <x:c r="WLX103" s="7"/>
      <x:c r="WLY103" s="7"/>
      <x:c r="WLZ103" s="7"/>
      <x:c r="WMA103" s="7"/>
      <x:c r="WMB103" s="7"/>
      <x:c r="WMC103" s="7"/>
      <x:c r="WMD103" s="7"/>
      <x:c r="WME103" s="7"/>
      <x:c r="WMF103" s="7"/>
      <x:c r="WMG103" s="7"/>
      <x:c r="WMH103" s="7"/>
      <x:c r="WMI103" s="7"/>
      <x:c r="WMJ103" s="7"/>
      <x:c r="WMK103" s="7"/>
      <x:c r="WML103" s="7"/>
      <x:c r="WMM103" s="7"/>
      <x:c r="WMN103" s="7"/>
      <x:c r="WMO103" s="7"/>
      <x:c r="WMP103" s="7"/>
      <x:c r="WMQ103" s="7"/>
      <x:c r="WMR103" s="7"/>
      <x:c r="WMS103" s="7"/>
      <x:c r="WMT103" s="7"/>
      <x:c r="WMU103" s="7"/>
      <x:c r="WMV103" s="7"/>
      <x:c r="WMW103" s="7"/>
      <x:c r="WMX103" s="7"/>
      <x:c r="WMY103" s="7"/>
      <x:c r="WMZ103" s="7"/>
      <x:c r="WNA103" s="7"/>
      <x:c r="WNB103" s="7"/>
      <x:c r="WNC103" s="7"/>
      <x:c r="WND103" s="7"/>
      <x:c r="WNE103" s="7"/>
      <x:c r="WNF103" s="7"/>
      <x:c r="WNG103" s="7"/>
      <x:c r="WNH103" s="7"/>
      <x:c r="WNI103" s="7"/>
      <x:c r="WNJ103" s="7"/>
      <x:c r="WNK103" s="7"/>
      <x:c r="WNL103" s="7"/>
      <x:c r="WNM103" s="7"/>
      <x:c r="WNN103" s="7"/>
      <x:c r="WNO103" s="7"/>
      <x:c r="WNP103" s="7"/>
      <x:c r="WNQ103" s="7"/>
      <x:c r="WNR103" s="7"/>
      <x:c r="WNS103" s="7"/>
      <x:c r="WNT103" s="7"/>
      <x:c r="WNU103" s="7"/>
      <x:c r="WNV103" s="7"/>
      <x:c r="WNW103" s="7"/>
      <x:c r="WNX103" s="7"/>
      <x:c r="WNY103" s="7"/>
      <x:c r="WNZ103" s="7"/>
      <x:c r="WOA103" s="7"/>
      <x:c r="WOB103" s="7"/>
      <x:c r="WOC103" s="7"/>
      <x:c r="WOD103" s="7"/>
      <x:c r="WOE103" s="7"/>
      <x:c r="WOF103" s="7"/>
      <x:c r="WOG103" s="7"/>
      <x:c r="WOH103" s="7"/>
      <x:c r="WOI103" s="7"/>
      <x:c r="WOJ103" s="7"/>
      <x:c r="WOK103" s="7"/>
      <x:c r="WOL103" s="7"/>
      <x:c r="WOM103" s="7"/>
      <x:c r="WON103" s="7"/>
      <x:c r="WOO103" s="7"/>
      <x:c r="WOP103" s="7"/>
      <x:c r="WOQ103" s="7"/>
      <x:c r="WOR103" s="7"/>
      <x:c r="WOS103" s="7"/>
      <x:c r="WOT103" s="7"/>
      <x:c r="WOU103" s="7"/>
      <x:c r="WOV103" s="7"/>
      <x:c r="WOW103" s="7"/>
      <x:c r="WOX103" s="7"/>
      <x:c r="WOY103" s="7"/>
      <x:c r="WOZ103" s="7"/>
      <x:c r="WPA103" s="7"/>
      <x:c r="WPB103" s="7"/>
      <x:c r="WPC103" s="7"/>
      <x:c r="WPD103" s="7"/>
      <x:c r="WPE103" s="7"/>
      <x:c r="WPF103" s="7"/>
      <x:c r="WPG103" s="7"/>
      <x:c r="WPH103" s="7"/>
      <x:c r="WPI103" s="7"/>
      <x:c r="WPJ103" s="7"/>
      <x:c r="WPK103" s="7"/>
      <x:c r="WPL103" s="7"/>
      <x:c r="WPM103" s="7"/>
      <x:c r="WPN103" s="7"/>
      <x:c r="WPO103" s="7"/>
      <x:c r="WPP103" s="7"/>
      <x:c r="WPQ103" s="7"/>
      <x:c r="WPR103" s="7"/>
      <x:c r="WPS103" s="7"/>
      <x:c r="WPT103" s="7"/>
      <x:c r="WPU103" s="7"/>
      <x:c r="WPV103" s="7"/>
      <x:c r="WPW103" s="7"/>
      <x:c r="WPX103" s="7"/>
      <x:c r="WPY103" s="7"/>
      <x:c r="WPZ103" s="7"/>
      <x:c r="WQA103" s="7"/>
      <x:c r="WQB103" s="7"/>
      <x:c r="WQC103" s="7"/>
      <x:c r="WQD103" s="7"/>
      <x:c r="WQE103" s="7"/>
      <x:c r="WQF103" s="7"/>
      <x:c r="WQG103" s="7"/>
      <x:c r="WQH103" s="7"/>
      <x:c r="WQI103" s="7"/>
      <x:c r="WQJ103" s="7"/>
      <x:c r="WQK103" s="7"/>
      <x:c r="WQL103" s="7"/>
      <x:c r="WQM103" s="7"/>
      <x:c r="WQN103" s="7"/>
      <x:c r="WQO103" s="7"/>
      <x:c r="WQP103" s="7"/>
      <x:c r="WQQ103" s="7"/>
      <x:c r="WQR103" s="7"/>
      <x:c r="WQS103" s="7"/>
      <x:c r="WQT103" s="7"/>
      <x:c r="WQU103" s="7"/>
      <x:c r="WQV103" s="7"/>
      <x:c r="WQW103" s="7"/>
      <x:c r="WQX103" s="7"/>
      <x:c r="WQY103" s="7"/>
      <x:c r="WQZ103" s="7"/>
      <x:c r="WRA103" s="7"/>
      <x:c r="WRB103" s="7"/>
      <x:c r="WRC103" s="7"/>
      <x:c r="WRD103" s="7"/>
      <x:c r="WRE103" s="7"/>
      <x:c r="WRF103" s="7"/>
      <x:c r="WRG103" s="7"/>
      <x:c r="WRH103" s="7"/>
      <x:c r="WRI103" s="7"/>
      <x:c r="WRJ103" s="7"/>
      <x:c r="WRK103" s="7"/>
      <x:c r="WRL103" s="7"/>
      <x:c r="WRM103" s="7"/>
      <x:c r="WRN103" s="7"/>
      <x:c r="WRO103" s="7"/>
      <x:c r="WRP103" s="7"/>
      <x:c r="WRQ103" s="7"/>
      <x:c r="WRR103" s="7"/>
      <x:c r="WRS103" s="7"/>
      <x:c r="WRT103" s="7"/>
      <x:c r="WRU103" s="7"/>
      <x:c r="WRV103" s="7"/>
      <x:c r="WRW103" s="7"/>
      <x:c r="WRX103" s="7"/>
      <x:c r="WRY103" s="7"/>
      <x:c r="WRZ103" s="7"/>
      <x:c r="WSA103" s="7"/>
      <x:c r="WSB103" s="7"/>
      <x:c r="WSC103" s="7"/>
      <x:c r="WSD103" s="7"/>
      <x:c r="WSE103" s="7"/>
      <x:c r="WSF103" s="7"/>
      <x:c r="WSG103" s="7"/>
      <x:c r="WSH103" s="7"/>
      <x:c r="WSI103" s="7"/>
      <x:c r="WSJ103" s="7"/>
      <x:c r="WSK103" s="7"/>
      <x:c r="WSL103" s="7"/>
      <x:c r="WSM103" s="7"/>
      <x:c r="WSN103" s="7"/>
      <x:c r="WSO103" s="7"/>
      <x:c r="WSP103" s="7"/>
      <x:c r="WSQ103" s="7"/>
      <x:c r="WSR103" s="7"/>
      <x:c r="WSS103" s="7"/>
      <x:c r="WST103" s="7"/>
      <x:c r="WSU103" s="7"/>
      <x:c r="WSV103" s="7"/>
      <x:c r="WSW103" s="7"/>
      <x:c r="WSX103" s="7"/>
      <x:c r="WSY103" s="7"/>
      <x:c r="WSZ103" s="7"/>
      <x:c r="WTA103" s="7"/>
      <x:c r="WTB103" s="7"/>
      <x:c r="WTC103" s="7"/>
      <x:c r="WTD103" s="7"/>
      <x:c r="WTE103" s="7"/>
      <x:c r="WTF103" s="7"/>
      <x:c r="WTG103" s="7"/>
      <x:c r="WTH103" s="7"/>
      <x:c r="WTI103" s="7"/>
      <x:c r="WTJ103" s="7"/>
      <x:c r="WTK103" s="7"/>
      <x:c r="WTL103" s="7"/>
      <x:c r="WTM103" s="7"/>
      <x:c r="WTN103" s="7"/>
      <x:c r="WTO103" s="7"/>
      <x:c r="WTP103" s="7"/>
      <x:c r="WTQ103" s="7"/>
      <x:c r="WTR103" s="7"/>
      <x:c r="WTS103" s="7"/>
      <x:c r="WTT103" s="7"/>
      <x:c r="WTU103" s="7"/>
      <x:c r="WTV103" s="7"/>
      <x:c r="WTW103" s="7"/>
      <x:c r="WTX103" s="7"/>
      <x:c r="WTY103" s="7"/>
      <x:c r="WTZ103" s="7"/>
      <x:c r="WUA103" s="7"/>
      <x:c r="WUB103" s="7"/>
      <x:c r="WUC103" s="7"/>
      <x:c r="WUD103" s="7"/>
      <x:c r="WUE103" s="7"/>
      <x:c r="WUF103" s="7"/>
      <x:c r="WUG103" s="7"/>
      <x:c r="WUH103" s="7"/>
      <x:c r="WUI103" s="7"/>
      <x:c r="WUJ103" s="7"/>
      <x:c r="WUK103" s="7"/>
      <x:c r="WUL103" s="7"/>
      <x:c r="WUM103" s="7"/>
      <x:c r="WUN103" s="7"/>
      <x:c r="WUO103" s="7"/>
      <x:c r="WUP103" s="7"/>
      <x:c r="WUQ103" s="7"/>
      <x:c r="WUR103" s="7"/>
      <x:c r="WUS103" s="7"/>
      <x:c r="WUT103" s="7"/>
      <x:c r="WUU103" s="7"/>
      <x:c r="WUV103" s="7"/>
      <x:c r="WUW103" s="7"/>
      <x:c r="WUX103" s="7"/>
      <x:c r="WUY103" s="7"/>
      <x:c r="WUZ103" s="7"/>
      <x:c r="WVA103" s="7"/>
      <x:c r="WVB103" s="7"/>
      <x:c r="WVC103" s="7"/>
      <x:c r="WVD103" s="7"/>
      <x:c r="WVE103" s="7"/>
      <x:c r="WVF103" s="7"/>
      <x:c r="WVG103" s="7"/>
      <x:c r="WVH103" s="7"/>
      <x:c r="WVI103" s="7"/>
      <x:c r="WVJ103" s="7"/>
      <x:c r="WVK103" s="7"/>
      <x:c r="WVL103" s="7"/>
      <x:c r="WVM103" s="7"/>
      <x:c r="WVN103" s="7"/>
      <x:c r="WVO103" s="7"/>
      <x:c r="WVP103" s="7"/>
      <x:c r="WVQ103" s="7"/>
      <x:c r="WVR103" s="7"/>
      <x:c r="WVS103" s="7"/>
      <x:c r="WVT103" s="7"/>
      <x:c r="WVU103" s="7"/>
      <x:c r="WVV103" s="7"/>
      <x:c r="WVW103" s="7"/>
      <x:c r="WVX103" s="7"/>
      <x:c r="WVY103" s="7"/>
      <x:c r="WVZ103" s="7"/>
      <x:c r="WWA103" s="7"/>
      <x:c r="WWB103" s="7"/>
      <x:c r="WWC103" s="7"/>
      <x:c r="WWD103" s="7"/>
      <x:c r="WWE103" s="7"/>
      <x:c r="WWF103" s="7"/>
      <x:c r="WWG103" s="7"/>
      <x:c r="WWH103" s="7"/>
      <x:c r="WWI103" s="7"/>
      <x:c r="WWJ103" s="7"/>
      <x:c r="WWK103" s="7"/>
      <x:c r="WWL103" s="7"/>
      <x:c r="WWM103" s="7"/>
      <x:c r="WWN103" s="7"/>
      <x:c r="WWO103" s="7"/>
      <x:c r="WWP103" s="7"/>
      <x:c r="WWQ103" s="7"/>
      <x:c r="WWR103" s="7"/>
      <x:c r="WWS103" s="7"/>
      <x:c r="WWT103" s="7"/>
      <x:c r="WWU103" s="7"/>
      <x:c r="WWV103" s="7"/>
      <x:c r="WWW103" s="7"/>
      <x:c r="WWX103" s="7"/>
      <x:c r="WWY103" s="7"/>
      <x:c r="WWZ103" s="7"/>
      <x:c r="WXA103" s="7"/>
      <x:c r="WXB103" s="7"/>
      <x:c r="WXC103" s="7"/>
      <x:c r="WXD103" s="7"/>
      <x:c r="WXE103" s="7"/>
      <x:c r="WXF103" s="7"/>
      <x:c r="WXG103" s="7"/>
      <x:c r="WXH103" s="7"/>
      <x:c r="WXI103" s="7"/>
      <x:c r="WXJ103" s="7"/>
      <x:c r="WXK103" s="7"/>
      <x:c r="WXL103" s="7"/>
      <x:c r="WXM103" s="7"/>
      <x:c r="WXN103" s="7"/>
      <x:c r="WXO103" s="7"/>
      <x:c r="WXP103" s="7"/>
      <x:c r="WXQ103" s="7"/>
      <x:c r="WXR103" s="7"/>
      <x:c r="WXS103" s="7"/>
      <x:c r="WXT103" s="7"/>
      <x:c r="WXU103" s="7"/>
      <x:c r="WXV103" s="7"/>
      <x:c r="WXW103" s="7"/>
      <x:c r="WXX103" s="7"/>
      <x:c r="WXY103" s="7"/>
      <x:c r="WXZ103" s="7"/>
      <x:c r="WYA103" s="7"/>
      <x:c r="WYB103" s="7"/>
      <x:c r="WYC103" s="7"/>
      <x:c r="WYD103" s="7"/>
      <x:c r="WYE103" s="7"/>
      <x:c r="WYF103" s="7"/>
      <x:c r="WYG103" s="7"/>
      <x:c r="WYH103" s="7"/>
      <x:c r="WYI103" s="7"/>
      <x:c r="WYJ103" s="7"/>
      <x:c r="WYK103" s="7"/>
      <x:c r="WYL103" s="7"/>
      <x:c r="WYM103" s="7"/>
      <x:c r="WYN103" s="7"/>
      <x:c r="WYO103" s="7"/>
      <x:c r="WYP103" s="7"/>
      <x:c r="WYQ103" s="7"/>
      <x:c r="WYR103" s="7"/>
      <x:c r="WYS103" s="7"/>
      <x:c r="WYT103" s="7"/>
      <x:c r="WYU103" s="7"/>
      <x:c r="WYV103" s="7"/>
      <x:c r="WYW103" s="7"/>
      <x:c r="WYX103" s="7"/>
      <x:c r="WYY103" s="7"/>
      <x:c r="WYZ103" s="7"/>
      <x:c r="WZA103" s="7"/>
      <x:c r="WZB103" s="7"/>
      <x:c r="WZC103" s="7"/>
      <x:c r="WZD103" s="7"/>
      <x:c r="WZE103" s="7"/>
      <x:c r="WZF103" s="7"/>
      <x:c r="WZG103" s="7"/>
      <x:c r="WZH103" s="7"/>
      <x:c r="WZI103" s="7"/>
      <x:c r="WZJ103" s="7"/>
      <x:c r="WZK103" s="7"/>
      <x:c r="WZL103" s="7"/>
      <x:c r="WZM103" s="7"/>
      <x:c r="WZN103" s="7"/>
      <x:c r="WZO103" s="7"/>
      <x:c r="WZP103" s="7"/>
      <x:c r="WZQ103" s="7"/>
      <x:c r="WZR103" s="7"/>
      <x:c r="WZS103" s="7"/>
      <x:c r="WZT103" s="7"/>
      <x:c r="WZU103" s="7"/>
      <x:c r="WZV103" s="7"/>
      <x:c r="WZW103" s="7"/>
      <x:c r="WZX103" s="7"/>
      <x:c r="WZY103" s="7"/>
      <x:c r="WZZ103" s="7"/>
      <x:c r="XAA103" s="7"/>
      <x:c r="XAB103" s="7"/>
      <x:c r="XAC103" s="7"/>
      <x:c r="XAD103" s="7"/>
      <x:c r="XAE103" s="7"/>
      <x:c r="XAF103" s="7"/>
      <x:c r="XAG103" s="7"/>
      <x:c r="XAH103" s="7"/>
      <x:c r="XAI103" s="7"/>
      <x:c r="XAJ103" s="7"/>
      <x:c r="XAK103" s="7"/>
      <x:c r="XAL103" s="7"/>
      <x:c r="XAM103" s="7"/>
      <x:c r="XAN103" s="7"/>
      <x:c r="XAO103" s="7"/>
      <x:c r="XAP103" s="7"/>
      <x:c r="XAQ103" s="7"/>
      <x:c r="XAR103" s="7"/>
      <x:c r="XAS103" s="7"/>
      <x:c r="XAT103" s="7"/>
      <x:c r="XAU103" s="7"/>
      <x:c r="XAV103" s="7"/>
      <x:c r="XAW103" s="7"/>
      <x:c r="XAX103" s="7"/>
      <x:c r="XAY103" s="7"/>
      <x:c r="XAZ103" s="7"/>
      <x:c r="XBA103" s="7"/>
      <x:c r="XBB103" s="7"/>
      <x:c r="XBC103" s="7"/>
      <x:c r="XBD103" s="7"/>
      <x:c r="XBE103" s="7"/>
      <x:c r="XBF103" s="7"/>
      <x:c r="XBG103" s="7"/>
      <x:c r="XBH103" s="7"/>
      <x:c r="XBI103" s="7"/>
      <x:c r="XBJ103" s="7"/>
      <x:c r="XBK103" s="7"/>
      <x:c r="XBL103" s="7"/>
      <x:c r="XBM103" s="7"/>
      <x:c r="XBN103" s="7"/>
      <x:c r="XBO103" s="7"/>
      <x:c r="XBP103" s="7"/>
      <x:c r="XBQ103" s="7"/>
      <x:c r="XBR103" s="7"/>
      <x:c r="XBS103" s="7"/>
      <x:c r="XBT103" s="7"/>
      <x:c r="XBU103" s="7"/>
      <x:c r="XBV103" s="7"/>
      <x:c r="XBW103" s="7"/>
      <x:c r="XBX103" s="7"/>
      <x:c r="XBY103" s="7"/>
      <x:c r="XBZ103" s="7"/>
      <x:c r="XCA103" s="7"/>
      <x:c r="XCB103" s="7"/>
      <x:c r="XCC103" s="7"/>
      <x:c r="XCD103" s="7"/>
      <x:c r="XCE103" s="7"/>
      <x:c r="XCF103" s="7"/>
      <x:c r="XCG103" s="7"/>
      <x:c r="XCH103" s="7"/>
      <x:c r="XCI103" s="7"/>
      <x:c r="XCJ103" s="7"/>
      <x:c r="XCK103" s="7"/>
      <x:c r="XCL103" s="7"/>
      <x:c r="XCM103" s="7"/>
      <x:c r="XCN103" s="7"/>
      <x:c r="XCO103" s="7"/>
      <x:c r="XCP103" s="7"/>
      <x:c r="XCQ103" s="7"/>
      <x:c r="XCR103" s="7"/>
      <x:c r="XCS103" s="7"/>
      <x:c r="XCT103" s="7"/>
      <x:c r="XCU103" s="7"/>
      <x:c r="XCV103" s="7"/>
      <x:c r="XCW103" s="7"/>
      <x:c r="XCX103" s="7"/>
      <x:c r="XCY103" s="7"/>
      <x:c r="XCZ103" s="7"/>
      <x:c r="XDA103" s="7"/>
      <x:c r="XDB103" s="7"/>
      <x:c r="XDC103" s="7"/>
      <x:c r="XDD103" s="7"/>
      <x:c r="XDE103" s="7"/>
      <x:c r="XDF103" s="7"/>
      <x:c r="XDG103" s="7"/>
      <x:c r="XDH103" s="7"/>
      <x:c r="XDI103" s="7"/>
      <x:c r="XDJ103" s="7"/>
      <x:c r="XDK103" s="7"/>
      <x:c r="XDL103" s="7"/>
      <x:c r="XDM103" s="7"/>
      <x:c r="XDN103" s="7"/>
      <x:c r="XDO103" s="7"/>
      <x:c r="XDP103" s="7"/>
      <x:c r="XDQ103" s="7"/>
      <x:c r="XDR103" s="7"/>
      <x:c r="XDS103" s="7"/>
      <x:c r="XDT103" s="7"/>
      <x:c r="XDU103" s="7"/>
      <x:c r="XDV103" s="7"/>
      <x:c r="XDW103" s="7"/>
      <x:c r="XDX103" s="7"/>
      <x:c r="XDY103" s="7"/>
      <x:c r="XDZ103" s="7"/>
      <x:c r="XEA103" s="7"/>
      <x:c r="XEB103" s="7"/>
      <x:c r="XEC103" s="7"/>
      <x:c r="XED103" s="7"/>
      <x:c r="XEE103" s="7"/>
      <x:c r="XEF103" s="7"/>
      <x:c r="XEG103" s="7"/>
      <x:c r="XEH103" s="7"/>
      <x:c r="XEI103" s="7"/>
      <x:c r="XEJ103" s="7"/>
      <x:c r="XEK103" s="7"/>
      <x:c r="XEL103" s="7"/>
      <x:c r="XEM103" s="7"/>
      <x:c r="XEN103" s="7"/>
      <x:c r="XEO103" s="7"/>
      <x:c r="XEP103" s="7"/>
      <x:c r="XEQ103" s="7"/>
      <x:c r="XER103" s="7"/>
      <x:c r="XES103" s="7"/>
      <x:c r="XET103" s="7"/>
      <x:c r="XEU103" s="7"/>
      <x:c r="XEV103" s="7"/>
      <x:c r="XEW103" s="7"/>
      <x:c r="XEX103" s="7"/>
      <x:c r="XEY103" s="7"/>
      <x:c r="XEZ103" s="7"/>
      <x:c r="XFA103" s="7"/>
      <x:c r="XFB103" s="7"/>
      <x:c r="XFC103" s="7"/>
      <x:c r="XFD103" s="7"/>
    </x:row>
    <x:row r="104" spans="1:16384" s="1101" customFormat="1" customHeight="1">
      <x:c r="A104" s="2462"/>
      <x:c r="B104" s="2466"/>
      <x:c r="C104" s="2468"/>
      <x:c r="D104" s="1245" t="s">
        <x:v>2042</x:v>
      </x:c>
      <x:c r="E104" s="1243"/>
      <x:c r="F104" s="889" t="s">
        <x:v>4965</x:v>
      </x:c>
      <x:c r="G104" s="1244">
        <x:v>46.909999999999997</x:v>
      </x:c>
      <x:c r="H104" s="889" t="s">
        <x:v>4965</x:v>
      </x:c>
      <x:c r="I104" s="1244">
        <x:v>365.25999999999999</x:v>
      </x:c>
      <x:c r="J104" s="889" t="s">
        <x:v>5281</x:v>
      </x:c>
      <x:c r="K104" s="1118" t="s">
        <x:v>3619</x:v>
      </x:c>
      <x:c r="L104" s="1118"/>
      <x:c r="M104" s="1111" t="s">
        <x:v>5190</x:v>
      </x:c>
      <x:c r="N104" s="889" t="s">
        <x:v>3272</x:v>
      </x:c>
      <x:c r="O104" s="1248" t="s">
        <x:v>1547</x:v>
      </x:c>
      <x:c r="P104" s="1247">
        <x:v>702300</x:v>
      </x:c>
      <x:c r="Q104" s="1247">
        <x:v>702300</x:v>
      </x:c>
      <x:c r="R104" s="1247">
        <x:v>0</x:v>
      </x:c>
      <x:c r="S104" s="1249" t="s">
        <x:v>5435</x:v>
      </x:c>
      <x:c r="T104" s="7"/>
      <x:c r="U104" s="7"/>
      <x:c r="V104" s="7"/>
      <x:c r="W104" s="7"/>
      <x:c r="X104" s="7"/>
      <x:c r="Y104" s="7"/>
      <x:c r="Z104" s="7"/>
      <x:c r="AA104" s="7"/>
      <x:c r="AB104" s="7"/>
      <x:c r="AC104" s="7"/>
      <x:c r="AD104" s="7"/>
      <x:c r="AE104" s="7"/>
      <x:c r="AF104" s="7"/>
      <x:c r="AG104" s="7"/>
      <x:c r="AH104" s="7"/>
      <x:c r="AI104" s="7"/>
      <x:c r="AJ104" s="7"/>
      <x:c r="AK104" s="7"/>
      <x:c r="AL104" s="7"/>
      <x:c r="AM104" s="7"/>
      <x:c r="AN104" s="7"/>
      <x:c r="AO104" s="7"/>
      <x:c r="AP104" s="7"/>
      <x:c r="AQ104" s="7"/>
      <x:c r="AR104" s="7"/>
      <x:c r="AS104" s="7"/>
      <x:c r="AT104" s="7"/>
      <x:c r="AU104" s="7"/>
      <x:c r="AV104" s="7"/>
      <x:c r="AW104" s="7"/>
      <x:c r="AX104" s="7"/>
      <x:c r="AY104" s="7"/>
      <x:c r="AZ104" s="7"/>
      <x:c r="BA104" s="7"/>
      <x:c r="BB104" s="7"/>
      <x:c r="BC104" s="7"/>
      <x:c r="BD104" s="7"/>
      <x:c r="BE104" s="7"/>
      <x:c r="BF104" s="7"/>
      <x:c r="BG104" s="7"/>
      <x:c r="BH104" s="7"/>
      <x:c r="BI104" s="7"/>
      <x:c r="BJ104" s="7"/>
      <x:c r="BK104" s="7"/>
      <x:c r="BL104" s="7"/>
      <x:c r="BM104" s="7"/>
      <x:c r="BN104" s="7"/>
      <x:c r="BO104" s="7"/>
      <x:c r="BP104" s="7"/>
      <x:c r="BQ104" s="7"/>
      <x:c r="BR104" s="7"/>
      <x:c r="BS104" s="7"/>
      <x:c r="BT104" s="7"/>
      <x:c r="BU104" s="7"/>
      <x:c r="BV104" s="7"/>
      <x:c r="BW104" s="7"/>
      <x:c r="BX104" s="7"/>
      <x:c r="BY104" s="7"/>
      <x:c r="BZ104" s="7"/>
      <x:c r="CA104" s="7"/>
      <x:c r="CB104" s="7"/>
      <x:c r="CC104" s="7"/>
      <x:c r="CD104" s="7"/>
      <x:c r="CE104" s="7"/>
      <x:c r="CF104" s="7"/>
      <x:c r="CG104" s="7"/>
      <x:c r="CH104" s="7"/>
      <x:c r="CI104" s="7"/>
      <x:c r="CJ104" s="7"/>
      <x:c r="CK104" s="7"/>
      <x:c r="CL104" s="7"/>
      <x:c r="CM104" s="7"/>
      <x:c r="CN104" s="7"/>
      <x:c r="CO104" s="7"/>
      <x:c r="CP104" s="7"/>
      <x:c r="CQ104" s="7"/>
      <x:c r="CR104" s="7"/>
      <x:c r="CS104" s="7"/>
      <x:c r="CT104" s="7"/>
      <x:c r="CU104" s="7"/>
      <x:c r="CV104" s="7"/>
      <x:c r="CW104" s="7"/>
      <x:c r="CX104" s="7"/>
      <x:c r="CY104" s="7"/>
      <x:c r="CZ104" s="7"/>
      <x:c r="DA104" s="7"/>
      <x:c r="DB104" s="7"/>
      <x:c r="DC104" s="7"/>
      <x:c r="DD104" s="7"/>
      <x:c r="DE104" s="7"/>
      <x:c r="DF104" s="7"/>
      <x:c r="DG104" s="7"/>
      <x:c r="DH104" s="7"/>
      <x:c r="DI104" s="7"/>
      <x:c r="DJ104" s="7"/>
      <x:c r="DK104" s="7"/>
      <x:c r="DL104" s="7"/>
      <x:c r="DM104" s="7"/>
      <x:c r="DN104" s="7"/>
      <x:c r="DO104" s="7"/>
      <x:c r="DP104" s="7"/>
      <x:c r="DQ104" s="7"/>
      <x:c r="DR104" s="7"/>
      <x:c r="DS104" s="7"/>
      <x:c r="DT104" s="7"/>
      <x:c r="DU104" s="7"/>
      <x:c r="DV104" s="7"/>
      <x:c r="DW104" s="7"/>
      <x:c r="DX104" s="7"/>
      <x:c r="DY104" s="7"/>
      <x:c r="DZ104" s="7"/>
      <x:c r="EA104" s="7"/>
      <x:c r="EB104" s="7"/>
      <x:c r="EC104" s="7"/>
      <x:c r="ED104" s="7"/>
      <x:c r="EE104" s="7"/>
      <x:c r="EF104" s="7"/>
      <x:c r="EG104" s="7"/>
      <x:c r="EH104" s="7"/>
      <x:c r="EI104" s="7"/>
      <x:c r="EJ104" s="7"/>
      <x:c r="EK104" s="7"/>
      <x:c r="EL104" s="7"/>
      <x:c r="EM104" s="7"/>
      <x:c r="EN104" s="7"/>
      <x:c r="EO104" s="7"/>
      <x:c r="EP104" s="7"/>
      <x:c r="EQ104" s="7"/>
      <x:c r="ER104" s="7"/>
      <x:c r="ES104" s="7"/>
      <x:c r="ET104" s="7"/>
      <x:c r="EU104" s="7"/>
      <x:c r="EV104" s="7"/>
      <x:c r="EW104" s="7"/>
      <x:c r="EX104" s="7"/>
      <x:c r="EY104" s="7"/>
      <x:c r="EZ104" s="7"/>
      <x:c r="FA104" s="7"/>
      <x:c r="FB104" s="7"/>
      <x:c r="FC104" s="7"/>
      <x:c r="FD104" s="7"/>
      <x:c r="FE104" s="7"/>
      <x:c r="FF104" s="7"/>
      <x:c r="FG104" s="7"/>
      <x:c r="FH104" s="7"/>
      <x:c r="FI104" s="7"/>
      <x:c r="FJ104" s="7"/>
      <x:c r="FK104" s="7"/>
      <x:c r="FL104" s="7"/>
      <x:c r="FM104" s="7"/>
      <x:c r="FN104" s="7"/>
      <x:c r="FO104" s="7"/>
      <x:c r="FP104" s="7"/>
      <x:c r="FQ104" s="7"/>
      <x:c r="FR104" s="7"/>
      <x:c r="FS104" s="7"/>
      <x:c r="FT104" s="7"/>
      <x:c r="FU104" s="7"/>
      <x:c r="FV104" s="7"/>
      <x:c r="FW104" s="7"/>
      <x:c r="FX104" s="7"/>
      <x:c r="FY104" s="7"/>
      <x:c r="FZ104" s="7"/>
      <x:c r="GA104" s="7"/>
      <x:c r="GB104" s="7"/>
      <x:c r="GC104" s="7"/>
      <x:c r="GD104" s="7"/>
      <x:c r="GE104" s="7"/>
      <x:c r="GF104" s="7"/>
      <x:c r="GG104" s="7"/>
      <x:c r="GH104" s="7"/>
      <x:c r="GI104" s="7"/>
      <x:c r="GJ104" s="7"/>
      <x:c r="GK104" s="7"/>
      <x:c r="GL104" s="7"/>
      <x:c r="GM104" s="7"/>
      <x:c r="GN104" s="7"/>
      <x:c r="GO104" s="7"/>
      <x:c r="GP104" s="7"/>
      <x:c r="GQ104" s="7"/>
      <x:c r="GR104" s="7"/>
      <x:c r="GS104" s="7"/>
      <x:c r="GT104" s="7"/>
      <x:c r="GU104" s="7"/>
      <x:c r="GV104" s="7"/>
      <x:c r="GW104" s="7"/>
      <x:c r="GX104" s="7"/>
      <x:c r="GY104" s="7"/>
      <x:c r="GZ104" s="7"/>
      <x:c r="HA104" s="7"/>
      <x:c r="HB104" s="7"/>
      <x:c r="HC104" s="7"/>
      <x:c r="HD104" s="7"/>
      <x:c r="HE104" s="7"/>
      <x:c r="HF104" s="7"/>
      <x:c r="HG104" s="7"/>
      <x:c r="HH104" s="7"/>
      <x:c r="HI104" s="7"/>
      <x:c r="HJ104" s="7"/>
      <x:c r="HK104" s="7"/>
      <x:c r="HL104" s="7"/>
      <x:c r="HM104" s="7"/>
      <x:c r="HN104" s="7"/>
      <x:c r="HO104" s="7"/>
      <x:c r="HP104" s="7"/>
      <x:c r="HQ104" s="7"/>
      <x:c r="HR104" s="7"/>
      <x:c r="HS104" s="7"/>
      <x:c r="HT104" s="7"/>
      <x:c r="HU104" s="7"/>
      <x:c r="HV104" s="7"/>
      <x:c r="HW104" s="7"/>
      <x:c r="HX104" s="7"/>
      <x:c r="HY104" s="7"/>
      <x:c r="HZ104" s="7"/>
      <x:c r="IA104" s="7"/>
      <x:c r="IB104" s="7"/>
      <x:c r="IC104" s="7"/>
      <x:c r="ID104" s="7"/>
      <x:c r="IE104" s="7"/>
      <x:c r="IF104" s="7"/>
      <x:c r="IG104" s="7"/>
      <x:c r="IH104" s="7"/>
      <x:c r="II104" s="7"/>
      <x:c r="IJ104" s="7"/>
      <x:c r="IK104" s="7"/>
      <x:c r="IL104" s="7"/>
      <x:c r="IM104" s="7"/>
      <x:c r="IN104" s="7"/>
      <x:c r="IO104" s="7"/>
      <x:c r="IP104" s="7"/>
      <x:c r="IQ104" s="7"/>
      <x:c r="IR104" s="7"/>
      <x:c r="IS104" s="7"/>
      <x:c r="IT104" s="7"/>
      <x:c r="IU104" s="7"/>
      <x:c r="IV104" s="7"/>
      <x:c r="IW104" s="7"/>
      <x:c r="IX104" s="7"/>
      <x:c r="IY104" s="7"/>
      <x:c r="IZ104" s="7"/>
      <x:c r="JA104" s="7"/>
      <x:c r="JB104" s="7"/>
      <x:c r="JC104" s="7"/>
      <x:c r="JD104" s="7"/>
      <x:c r="JE104" s="7"/>
      <x:c r="JF104" s="7"/>
      <x:c r="JG104" s="7"/>
      <x:c r="JH104" s="7"/>
      <x:c r="JI104" s="7"/>
      <x:c r="JJ104" s="7"/>
      <x:c r="JK104" s="7"/>
      <x:c r="JL104" s="7"/>
      <x:c r="JM104" s="7"/>
      <x:c r="JN104" s="7"/>
      <x:c r="JO104" s="7"/>
      <x:c r="JP104" s="7"/>
      <x:c r="JQ104" s="7"/>
      <x:c r="JR104" s="7"/>
      <x:c r="JS104" s="7"/>
      <x:c r="JT104" s="7"/>
      <x:c r="JU104" s="7"/>
      <x:c r="JV104" s="7"/>
      <x:c r="JW104" s="7"/>
      <x:c r="JX104" s="7"/>
      <x:c r="JY104" s="7"/>
      <x:c r="JZ104" s="7"/>
      <x:c r="KA104" s="7"/>
      <x:c r="KB104" s="7"/>
      <x:c r="KC104" s="7"/>
      <x:c r="KD104" s="7"/>
      <x:c r="KE104" s="7"/>
      <x:c r="KF104" s="7"/>
      <x:c r="KG104" s="7"/>
      <x:c r="KH104" s="7"/>
      <x:c r="KI104" s="7"/>
      <x:c r="KJ104" s="7"/>
      <x:c r="KK104" s="7"/>
      <x:c r="KL104" s="7"/>
      <x:c r="KM104" s="7"/>
      <x:c r="KN104" s="7"/>
      <x:c r="KO104" s="7"/>
      <x:c r="KP104" s="7"/>
      <x:c r="KQ104" s="7"/>
      <x:c r="KR104" s="7"/>
      <x:c r="KS104" s="7"/>
      <x:c r="KT104" s="7"/>
      <x:c r="KU104" s="7"/>
      <x:c r="KV104" s="7"/>
      <x:c r="KW104" s="7"/>
      <x:c r="KX104" s="7"/>
      <x:c r="KY104" s="7"/>
      <x:c r="KZ104" s="7"/>
      <x:c r="LA104" s="7"/>
      <x:c r="LB104" s="7"/>
      <x:c r="LC104" s="7"/>
      <x:c r="LD104" s="7"/>
      <x:c r="LE104" s="7"/>
      <x:c r="LF104" s="7"/>
      <x:c r="LG104" s="7"/>
      <x:c r="LH104" s="7"/>
      <x:c r="LI104" s="7"/>
      <x:c r="LJ104" s="7"/>
      <x:c r="LK104" s="7"/>
      <x:c r="LL104" s="7"/>
      <x:c r="LM104" s="7"/>
      <x:c r="LN104" s="7"/>
      <x:c r="LO104" s="7"/>
      <x:c r="LP104" s="7"/>
      <x:c r="LQ104" s="7"/>
      <x:c r="LR104" s="7"/>
      <x:c r="LS104" s="7"/>
      <x:c r="LT104" s="7"/>
      <x:c r="LU104" s="7"/>
      <x:c r="LV104" s="7"/>
      <x:c r="LW104" s="7"/>
      <x:c r="LX104" s="7"/>
      <x:c r="LY104" s="7"/>
      <x:c r="LZ104" s="7"/>
      <x:c r="MA104" s="7"/>
      <x:c r="MB104" s="7"/>
      <x:c r="MC104" s="7"/>
      <x:c r="MD104" s="7"/>
      <x:c r="ME104" s="7"/>
      <x:c r="MF104" s="7"/>
      <x:c r="MG104" s="7"/>
      <x:c r="MH104" s="7"/>
      <x:c r="MI104" s="7"/>
      <x:c r="MJ104" s="7"/>
      <x:c r="MK104" s="7"/>
      <x:c r="ML104" s="7"/>
      <x:c r="MM104" s="7"/>
      <x:c r="MN104" s="7"/>
      <x:c r="MO104" s="7"/>
      <x:c r="MP104" s="7"/>
      <x:c r="MQ104" s="7"/>
      <x:c r="MR104" s="7"/>
      <x:c r="MS104" s="7"/>
      <x:c r="MT104" s="7"/>
      <x:c r="MU104" s="7"/>
      <x:c r="MV104" s="7"/>
      <x:c r="MW104" s="7"/>
      <x:c r="MX104" s="7"/>
      <x:c r="MY104" s="7"/>
      <x:c r="MZ104" s="7"/>
      <x:c r="NA104" s="7"/>
      <x:c r="NB104" s="7"/>
      <x:c r="NC104" s="7"/>
      <x:c r="ND104" s="7"/>
      <x:c r="NE104" s="7"/>
      <x:c r="NF104" s="7"/>
      <x:c r="NG104" s="7"/>
      <x:c r="NH104" s="7"/>
      <x:c r="NI104" s="7"/>
      <x:c r="NJ104" s="7"/>
      <x:c r="NK104" s="7"/>
      <x:c r="NL104" s="7"/>
      <x:c r="NM104" s="7"/>
      <x:c r="NN104" s="7"/>
      <x:c r="NO104" s="7"/>
      <x:c r="NP104" s="7"/>
      <x:c r="NQ104" s="7"/>
      <x:c r="NR104" s="7"/>
      <x:c r="NS104" s="7"/>
      <x:c r="NT104" s="7"/>
      <x:c r="NU104" s="7"/>
      <x:c r="NV104" s="7"/>
      <x:c r="NW104" s="7"/>
      <x:c r="NX104" s="7"/>
      <x:c r="NY104" s="7"/>
      <x:c r="NZ104" s="7"/>
      <x:c r="OA104" s="7"/>
      <x:c r="OB104" s="7"/>
      <x:c r="OC104" s="7"/>
      <x:c r="OD104" s="7"/>
      <x:c r="OE104" s="7"/>
      <x:c r="OF104" s="7"/>
      <x:c r="OG104" s="7"/>
      <x:c r="OH104" s="7"/>
      <x:c r="OI104" s="7"/>
      <x:c r="OJ104" s="7"/>
      <x:c r="OK104" s="7"/>
      <x:c r="OL104" s="7"/>
      <x:c r="OM104" s="7"/>
      <x:c r="ON104" s="7"/>
      <x:c r="OO104" s="7"/>
      <x:c r="OP104" s="7"/>
      <x:c r="OQ104" s="7"/>
      <x:c r="OR104" s="7"/>
      <x:c r="OS104" s="7"/>
      <x:c r="OT104" s="7"/>
      <x:c r="OU104" s="7"/>
      <x:c r="OV104" s="7"/>
      <x:c r="OW104" s="7"/>
      <x:c r="OX104" s="7"/>
      <x:c r="OY104" s="7"/>
      <x:c r="OZ104" s="7"/>
      <x:c r="PA104" s="7"/>
      <x:c r="PB104" s="7"/>
      <x:c r="PC104" s="7"/>
      <x:c r="PD104" s="7"/>
      <x:c r="PE104" s="7"/>
      <x:c r="PF104" s="7"/>
      <x:c r="PG104" s="7"/>
      <x:c r="PH104" s="7"/>
      <x:c r="PI104" s="7"/>
      <x:c r="PJ104" s="7"/>
      <x:c r="PK104" s="7"/>
      <x:c r="PL104" s="7"/>
      <x:c r="PM104" s="7"/>
      <x:c r="PN104" s="7"/>
      <x:c r="PO104" s="7"/>
      <x:c r="PP104" s="7"/>
      <x:c r="PQ104" s="7"/>
      <x:c r="PR104" s="7"/>
      <x:c r="PS104" s="7"/>
      <x:c r="PT104" s="7"/>
      <x:c r="PU104" s="7"/>
      <x:c r="PV104" s="7"/>
      <x:c r="PW104" s="7"/>
      <x:c r="PX104" s="7"/>
      <x:c r="PY104" s="7"/>
      <x:c r="PZ104" s="7"/>
      <x:c r="QA104" s="7"/>
      <x:c r="QB104" s="7"/>
      <x:c r="QC104" s="7"/>
      <x:c r="QD104" s="7"/>
      <x:c r="QE104" s="7"/>
      <x:c r="QF104" s="7"/>
      <x:c r="QG104" s="7"/>
      <x:c r="QH104" s="7"/>
      <x:c r="QI104" s="7"/>
      <x:c r="QJ104" s="7"/>
      <x:c r="QK104" s="7"/>
      <x:c r="QL104" s="7"/>
      <x:c r="QM104" s="7"/>
      <x:c r="QN104" s="7"/>
      <x:c r="QO104" s="7"/>
      <x:c r="QP104" s="7"/>
      <x:c r="QQ104" s="7"/>
      <x:c r="QR104" s="7"/>
      <x:c r="QS104" s="7"/>
      <x:c r="QT104" s="7"/>
      <x:c r="QU104" s="7"/>
      <x:c r="QV104" s="7"/>
      <x:c r="QW104" s="7"/>
      <x:c r="QX104" s="7"/>
      <x:c r="QY104" s="7"/>
      <x:c r="QZ104" s="7"/>
      <x:c r="RA104" s="7"/>
      <x:c r="RB104" s="7"/>
      <x:c r="RC104" s="7"/>
      <x:c r="RD104" s="7"/>
      <x:c r="RE104" s="7"/>
      <x:c r="RF104" s="7"/>
      <x:c r="RG104" s="7"/>
      <x:c r="RH104" s="7"/>
      <x:c r="RI104" s="7"/>
      <x:c r="RJ104" s="7"/>
      <x:c r="RK104" s="7"/>
      <x:c r="RL104" s="7"/>
      <x:c r="RM104" s="7"/>
      <x:c r="RN104" s="7"/>
      <x:c r="RO104" s="7"/>
      <x:c r="RP104" s="7"/>
      <x:c r="RQ104" s="7"/>
      <x:c r="RR104" s="7"/>
      <x:c r="RS104" s="7"/>
      <x:c r="RT104" s="7"/>
      <x:c r="RU104" s="7"/>
      <x:c r="RV104" s="7"/>
      <x:c r="RW104" s="7"/>
      <x:c r="RX104" s="7"/>
      <x:c r="RY104" s="7"/>
      <x:c r="RZ104" s="7"/>
      <x:c r="SA104" s="7"/>
      <x:c r="SB104" s="7"/>
      <x:c r="SC104" s="7"/>
      <x:c r="SD104" s="7"/>
      <x:c r="SE104" s="7"/>
      <x:c r="SF104" s="7"/>
      <x:c r="SG104" s="7"/>
      <x:c r="SH104" s="7"/>
      <x:c r="SI104" s="7"/>
      <x:c r="SJ104" s="7"/>
      <x:c r="SK104" s="7"/>
      <x:c r="SL104" s="7"/>
      <x:c r="SM104" s="7"/>
      <x:c r="SN104" s="7"/>
      <x:c r="SO104" s="7"/>
      <x:c r="SP104" s="7"/>
      <x:c r="SQ104" s="7"/>
      <x:c r="SR104" s="7"/>
      <x:c r="SS104" s="7"/>
      <x:c r="ST104" s="7"/>
      <x:c r="SU104" s="7"/>
      <x:c r="SV104" s="7"/>
      <x:c r="SW104" s="7"/>
      <x:c r="SX104" s="7"/>
      <x:c r="SY104" s="7"/>
      <x:c r="SZ104" s="7"/>
      <x:c r="TA104" s="7"/>
      <x:c r="TB104" s="7"/>
      <x:c r="TC104" s="7"/>
      <x:c r="TD104" s="7"/>
      <x:c r="TE104" s="7"/>
      <x:c r="TF104" s="7"/>
      <x:c r="TG104" s="7"/>
      <x:c r="TH104" s="7"/>
      <x:c r="TI104" s="7"/>
      <x:c r="TJ104" s="7"/>
      <x:c r="TK104" s="7"/>
      <x:c r="TL104" s="7"/>
      <x:c r="TM104" s="7"/>
      <x:c r="TN104" s="7"/>
      <x:c r="TO104" s="7"/>
      <x:c r="TP104" s="7"/>
      <x:c r="TQ104" s="7"/>
      <x:c r="TR104" s="7"/>
      <x:c r="TS104" s="7"/>
      <x:c r="TT104" s="7"/>
      <x:c r="TU104" s="7"/>
      <x:c r="TV104" s="7"/>
      <x:c r="TW104" s="7"/>
      <x:c r="TX104" s="7"/>
      <x:c r="TY104" s="7"/>
      <x:c r="TZ104" s="7"/>
      <x:c r="UA104" s="7"/>
      <x:c r="UB104" s="7"/>
      <x:c r="UC104" s="7"/>
      <x:c r="UD104" s="7"/>
      <x:c r="UE104" s="7"/>
      <x:c r="UF104" s="7"/>
      <x:c r="UG104" s="7"/>
      <x:c r="UH104" s="7"/>
      <x:c r="UI104" s="7"/>
      <x:c r="UJ104" s="7"/>
      <x:c r="UK104" s="7"/>
      <x:c r="UL104" s="7"/>
      <x:c r="UM104" s="7"/>
      <x:c r="UN104" s="7"/>
      <x:c r="UO104" s="7"/>
      <x:c r="UP104" s="7"/>
      <x:c r="UQ104" s="7"/>
      <x:c r="UR104" s="7"/>
      <x:c r="US104" s="7"/>
      <x:c r="UT104" s="7"/>
      <x:c r="UU104" s="7"/>
      <x:c r="UV104" s="7"/>
      <x:c r="UW104" s="7"/>
      <x:c r="UX104" s="7"/>
      <x:c r="UY104" s="7"/>
      <x:c r="UZ104" s="7"/>
      <x:c r="VA104" s="7"/>
      <x:c r="VB104" s="7"/>
      <x:c r="VC104" s="7"/>
      <x:c r="VD104" s="7"/>
      <x:c r="VE104" s="7"/>
      <x:c r="VF104" s="7"/>
      <x:c r="VG104" s="7"/>
      <x:c r="VH104" s="7"/>
      <x:c r="VI104" s="7"/>
      <x:c r="VJ104" s="7"/>
      <x:c r="VK104" s="7"/>
      <x:c r="VL104" s="7"/>
      <x:c r="VM104" s="7"/>
      <x:c r="VN104" s="7"/>
      <x:c r="VO104" s="7"/>
      <x:c r="VP104" s="7"/>
      <x:c r="VQ104" s="7"/>
      <x:c r="VR104" s="7"/>
      <x:c r="VS104" s="7"/>
      <x:c r="VT104" s="7"/>
      <x:c r="VU104" s="7"/>
      <x:c r="VV104" s="7"/>
      <x:c r="VW104" s="7"/>
      <x:c r="VX104" s="7"/>
      <x:c r="VY104" s="7"/>
      <x:c r="VZ104" s="7"/>
      <x:c r="WA104" s="7"/>
      <x:c r="WB104" s="7"/>
      <x:c r="WC104" s="7"/>
      <x:c r="WD104" s="7"/>
      <x:c r="WE104" s="7"/>
      <x:c r="WF104" s="7"/>
      <x:c r="WG104" s="7"/>
      <x:c r="WH104" s="7"/>
      <x:c r="WI104" s="7"/>
      <x:c r="WJ104" s="7"/>
      <x:c r="WK104" s="7"/>
      <x:c r="WL104" s="7"/>
      <x:c r="WM104" s="7"/>
      <x:c r="WN104" s="7"/>
      <x:c r="WO104" s="7"/>
      <x:c r="WP104" s="7"/>
      <x:c r="WQ104" s="7"/>
      <x:c r="WR104" s="7"/>
      <x:c r="WS104" s="7"/>
      <x:c r="WT104" s="7"/>
      <x:c r="WU104" s="7"/>
      <x:c r="WV104" s="7"/>
      <x:c r="WW104" s="7"/>
      <x:c r="WX104" s="7"/>
      <x:c r="WY104" s="7"/>
      <x:c r="WZ104" s="7"/>
      <x:c r="XA104" s="7"/>
      <x:c r="XB104" s="7"/>
      <x:c r="XC104" s="7"/>
      <x:c r="XD104" s="7"/>
      <x:c r="XE104" s="7"/>
      <x:c r="XF104" s="7"/>
      <x:c r="XG104" s="7"/>
      <x:c r="XH104" s="7"/>
      <x:c r="XI104" s="7"/>
      <x:c r="XJ104" s="7"/>
      <x:c r="XK104" s="7"/>
      <x:c r="XL104" s="7"/>
      <x:c r="XM104" s="7"/>
      <x:c r="XN104" s="7"/>
      <x:c r="XO104" s="7"/>
      <x:c r="XP104" s="7"/>
      <x:c r="XQ104" s="7"/>
      <x:c r="XR104" s="7"/>
      <x:c r="XS104" s="7"/>
      <x:c r="XT104" s="7"/>
      <x:c r="XU104" s="7"/>
      <x:c r="XV104" s="7"/>
      <x:c r="XW104" s="7"/>
      <x:c r="XX104" s="7"/>
      <x:c r="XY104" s="7"/>
      <x:c r="XZ104" s="7"/>
      <x:c r="YA104" s="7"/>
      <x:c r="YB104" s="7"/>
      <x:c r="YC104" s="7"/>
      <x:c r="YD104" s="7"/>
      <x:c r="YE104" s="7"/>
      <x:c r="YF104" s="7"/>
      <x:c r="YG104" s="7"/>
      <x:c r="YH104" s="7"/>
      <x:c r="YI104" s="7"/>
      <x:c r="YJ104" s="7"/>
      <x:c r="YK104" s="7"/>
      <x:c r="YL104" s="7"/>
      <x:c r="YM104" s="7"/>
      <x:c r="YN104" s="7"/>
      <x:c r="YO104" s="7"/>
      <x:c r="YP104" s="7"/>
      <x:c r="YQ104" s="7"/>
      <x:c r="YR104" s="7"/>
      <x:c r="YS104" s="7"/>
      <x:c r="YT104" s="7"/>
      <x:c r="YU104" s="7"/>
      <x:c r="YV104" s="7"/>
      <x:c r="YW104" s="7"/>
      <x:c r="YX104" s="7"/>
      <x:c r="YY104" s="7"/>
      <x:c r="YZ104" s="7"/>
      <x:c r="ZA104" s="7"/>
      <x:c r="ZB104" s="7"/>
      <x:c r="ZC104" s="7"/>
      <x:c r="ZD104" s="7"/>
      <x:c r="ZE104" s="7"/>
      <x:c r="ZF104" s="7"/>
      <x:c r="ZG104" s="7"/>
      <x:c r="ZH104" s="7"/>
      <x:c r="ZI104" s="7"/>
      <x:c r="ZJ104" s="7"/>
      <x:c r="ZK104" s="7"/>
      <x:c r="ZL104" s="7"/>
      <x:c r="ZM104" s="7"/>
      <x:c r="ZN104" s="7"/>
      <x:c r="ZO104" s="7"/>
      <x:c r="ZP104" s="7"/>
      <x:c r="ZQ104" s="7"/>
      <x:c r="ZR104" s="7"/>
      <x:c r="ZS104" s="7"/>
      <x:c r="ZT104" s="7"/>
      <x:c r="ZU104" s="7"/>
      <x:c r="ZV104" s="7"/>
      <x:c r="ZW104" s="7"/>
      <x:c r="ZX104" s="7"/>
      <x:c r="ZY104" s="7"/>
      <x:c r="ZZ104" s="7"/>
      <x:c r="AAA104" s="7"/>
      <x:c r="AAB104" s="7"/>
      <x:c r="AAC104" s="7"/>
      <x:c r="AAD104" s="7"/>
      <x:c r="AAE104" s="7"/>
      <x:c r="AAF104" s="7"/>
      <x:c r="AAG104" s="7"/>
      <x:c r="AAH104" s="7"/>
      <x:c r="AAI104" s="7"/>
      <x:c r="AAJ104" s="7"/>
      <x:c r="AAK104" s="7"/>
      <x:c r="AAL104" s="7"/>
      <x:c r="AAM104" s="7"/>
      <x:c r="AAN104" s="7"/>
      <x:c r="AAO104" s="7"/>
      <x:c r="AAP104" s="7"/>
      <x:c r="AAQ104" s="7"/>
      <x:c r="AAR104" s="7"/>
      <x:c r="AAS104" s="7"/>
      <x:c r="AAT104" s="7"/>
      <x:c r="AAU104" s="7"/>
      <x:c r="AAV104" s="7"/>
      <x:c r="AAW104" s="7"/>
      <x:c r="AAX104" s="7"/>
      <x:c r="AAY104" s="7"/>
      <x:c r="AAZ104" s="7"/>
      <x:c r="ABA104" s="7"/>
      <x:c r="ABB104" s="7"/>
      <x:c r="ABC104" s="7"/>
      <x:c r="ABD104" s="7"/>
      <x:c r="ABE104" s="7"/>
      <x:c r="ABF104" s="7"/>
      <x:c r="ABG104" s="7"/>
      <x:c r="ABH104" s="7"/>
      <x:c r="ABI104" s="7"/>
      <x:c r="ABJ104" s="7"/>
      <x:c r="ABK104" s="7"/>
      <x:c r="ABL104" s="7"/>
      <x:c r="ABM104" s="7"/>
      <x:c r="ABN104" s="7"/>
      <x:c r="ABO104" s="7"/>
      <x:c r="ABP104" s="7"/>
      <x:c r="ABQ104" s="7"/>
      <x:c r="ABR104" s="7"/>
      <x:c r="ABS104" s="7"/>
      <x:c r="ABT104" s="7"/>
      <x:c r="ABU104" s="7"/>
      <x:c r="ABV104" s="7"/>
      <x:c r="ABW104" s="7"/>
      <x:c r="ABX104" s="7"/>
      <x:c r="ABY104" s="7"/>
      <x:c r="ABZ104" s="7"/>
      <x:c r="ACA104" s="7"/>
      <x:c r="ACB104" s="7"/>
      <x:c r="ACC104" s="7"/>
      <x:c r="ACD104" s="7"/>
      <x:c r="ACE104" s="7"/>
      <x:c r="ACF104" s="7"/>
      <x:c r="ACG104" s="7"/>
      <x:c r="ACH104" s="7"/>
      <x:c r="ACI104" s="7"/>
      <x:c r="ACJ104" s="7"/>
      <x:c r="ACK104" s="7"/>
      <x:c r="ACL104" s="7"/>
      <x:c r="ACM104" s="7"/>
      <x:c r="ACN104" s="7"/>
      <x:c r="ACO104" s="7"/>
      <x:c r="ACP104" s="7"/>
      <x:c r="ACQ104" s="7"/>
      <x:c r="ACR104" s="7"/>
      <x:c r="ACS104" s="7"/>
      <x:c r="ACT104" s="7"/>
      <x:c r="ACU104" s="7"/>
      <x:c r="ACV104" s="7"/>
      <x:c r="ACW104" s="7"/>
      <x:c r="ACX104" s="7"/>
      <x:c r="ACY104" s="7"/>
      <x:c r="ACZ104" s="7"/>
      <x:c r="ADA104" s="7"/>
      <x:c r="ADB104" s="7"/>
      <x:c r="ADC104" s="7"/>
      <x:c r="ADD104" s="7"/>
      <x:c r="ADE104" s="7"/>
      <x:c r="ADF104" s="7"/>
      <x:c r="ADG104" s="7"/>
      <x:c r="ADH104" s="7"/>
      <x:c r="ADI104" s="7"/>
      <x:c r="ADJ104" s="7"/>
      <x:c r="ADK104" s="7"/>
      <x:c r="ADL104" s="7"/>
      <x:c r="ADM104" s="7"/>
      <x:c r="ADN104" s="7"/>
      <x:c r="ADO104" s="7"/>
      <x:c r="ADP104" s="7"/>
      <x:c r="ADQ104" s="7"/>
      <x:c r="ADR104" s="7"/>
      <x:c r="ADS104" s="7"/>
      <x:c r="ADT104" s="7"/>
      <x:c r="ADU104" s="7"/>
      <x:c r="ADV104" s="7"/>
      <x:c r="ADW104" s="7"/>
      <x:c r="ADX104" s="7"/>
      <x:c r="ADY104" s="7"/>
      <x:c r="ADZ104" s="7"/>
      <x:c r="AEA104" s="7"/>
      <x:c r="AEB104" s="7"/>
      <x:c r="AEC104" s="7"/>
      <x:c r="AED104" s="7"/>
      <x:c r="AEE104" s="7"/>
      <x:c r="AEF104" s="7"/>
      <x:c r="AEG104" s="7"/>
      <x:c r="AEH104" s="7"/>
      <x:c r="AEI104" s="7"/>
      <x:c r="AEJ104" s="7"/>
      <x:c r="AEK104" s="7"/>
      <x:c r="AEL104" s="7"/>
      <x:c r="AEM104" s="7"/>
      <x:c r="AEN104" s="7"/>
      <x:c r="AEO104" s="7"/>
      <x:c r="AEP104" s="7"/>
      <x:c r="AEQ104" s="7"/>
      <x:c r="AER104" s="7"/>
      <x:c r="AES104" s="7"/>
      <x:c r="AET104" s="7"/>
      <x:c r="AEU104" s="7"/>
      <x:c r="AEV104" s="7"/>
      <x:c r="AEW104" s="7"/>
      <x:c r="AEX104" s="7"/>
      <x:c r="AEY104" s="7"/>
      <x:c r="AEZ104" s="7"/>
      <x:c r="AFA104" s="7"/>
      <x:c r="AFB104" s="7"/>
      <x:c r="AFC104" s="7"/>
      <x:c r="AFD104" s="7"/>
      <x:c r="AFE104" s="7"/>
      <x:c r="AFF104" s="7"/>
      <x:c r="AFG104" s="7"/>
      <x:c r="AFH104" s="7"/>
      <x:c r="AFI104" s="7"/>
      <x:c r="AFJ104" s="7"/>
      <x:c r="AFK104" s="7"/>
      <x:c r="AFL104" s="7"/>
      <x:c r="AFM104" s="7"/>
      <x:c r="AFN104" s="7"/>
      <x:c r="AFO104" s="7"/>
      <x:c r="AFP104" s="7"/>
      <x:c r="AFQ104" s="7"/>
      <x:c r="AFR104" s="7"/>
      <x:c r="AFS104" s="7"/>
      <x:c r="AFT104" s="7"/>
      <x:c r="AFU104" s="7"/>
      <x:c r="AFV104" s="7"/>
      <x:c r="AFW104" s="7"/>
      <x:c r="AFX104" s="7"/>
      <x:c r="AFY104" s="7"/>
      <x:c r="AFZ104" s="7"/>
      <x:c r="AGA104" s="7"/>
      <x:c r="AGB104" s="7"/>
      <x:c r="AGC104" s="7"/>
      <x:c r="AGD104" s="7"/>
      <x:c r="AGE104" s="7"/>
      <x:c r="AGF104" s="7"/>
      <x:c r="AGG104" s="7"/>
      <x:c r="AGH104" s="7"/>
      <x:c r="AGI104" s="7"/>
      <x:c r="AGJ104" s="7"/>
      <x:c r="AGK104" s="7"/>
      <x:c r="AGL104" s="7"/>
      <x:c r="AGM104" s="7"/>
      <x:c r="AGN104" s="7"/>
      <x:c r="AGO104" s="7"/>
      <x:c r="AGP104" s="7"/>
      <x:c r="AGQ104" s="7"/>
      <x:c r="AGR104" s="7"/>
      <x:c r="AGS104" s="7"/>
      <x:c r="AGT104" s="7"/>
      <x:c r="AGU104" s="7"/>
      <x:c r="AGV104" s="7"/>
      <x:c r="AGW104" s="7"/>
      <x:c r="AGX104" s="7"/>
      <x:c r="AGY104" s="7"/>
      <x:c r="AGZ104" s="7"/>
      <x:c r="AHA104" s="7"/>
      <x:c r="AHB104" s="7"/>
      <x:c r="AHC104" s="7"/>
      <x:c r="AHD104" s="7"/>
      <x:c r="AHE104" s="7"/>
      <x:c r="AHF104" s="7"/>
      <x:c r="AHG104" s="7"/>
      <x:c r="AHH104" s="7"/>
      <x:c r="AHI104" s="7"/>
      <x:c r="AHJ104" s="7"/>
      <x:c r="AHK104" s="7"/>
      <x:c r="AHL104" s="7"/>
      <x:c r="AHM104" s="7"/>
      <x:c r="AHN104" s="7"/>
      <x:c r="AHO104" s="7"/>
      <x:c r="AHP104" s="7"/>
      <x:c r="AHQ104" s="7"/>
      <x:c r="AHR104" s="7"/>
      <x:c r="AHS104" s="7"/>
      <x:c r="AHT104" s="7"/>
      <x:c r="AHU104" s="7"/>
      <x:c r="AHV104" s="7"/>
      <x:c r="AHW104" s="7"/>
      <x:c r="AHX104" s="7"/>
      <x:c r="AHY104" s="7"/>
      <x:c r="AHZ104" s="7"/>
      <x:c r="AIA104" s="7"/>
      <x:c r="AIB104" s="7"/>
      <x:c r="AIC104" s="7"/>
      <x:c r="AID104" s="7"/>
      <x:c r="AIE104" s="7"/>
      <x:c r="AIF104" s="7"/>
      <x:c r="AIG104" s="7"/>
      <x:c r="AIH104" s="7"/>
      <x:c r="AII104" s="7"/>
      <x:c r="AIJ104" s="7"/>
      <x:c r="AIK104" s="7"/>
      <x:c r="AIL104" s="7"/>
      <x:c r="AIM104" s="7"/>
      <x:c r="AIN104" s="7"/>
      <x:c r="AIO104" s="7"/>
      <x:c r="AIP104" s="7"/>
      <x:c r="AIQ104" s="7"/>
      <x:c r="AIR104" s="7"/>
      <x:c r="AIS104" s="7"/>
      <x:c r="AIT104" s="7"/>
      <x:c r="AIU104" s="7"/>
      <x:c r="AIV104" s="7"/>
      <x:c r="AIW104" s="7"/>
      <x:c r="AIX104" s="7"/>
      <x:c r="AIY104" s="7"/>
      <x:c r="AIZ104" s="7"/>
      <x:c r="AJA104" s="7"/>
      <x:c r="AJB104" s="7"/>
      <x:c r="AJC104" s="7"/>
      <x:c r="AJD104" s="7"/>
      <x:c r="AJE104" s="7"/>
      <x:c r="AJF104" s="7"/>
      <x:c r="AJG104" s="7"/>
      <x:c r="AJH104" s="7"/>
      <x:c r="AJI104" s="7"/>
      <x:c r="AJJ104" s="7"/>
      <x:c r="AJK104" s="7"/>
      <x:c r="AJL104" s="7"/>
      <x:c r="AJM104" s="7"/>
      <x:c r="AJN104" s="7"/>
      <x:c r="AJO104" s="7"/>
      <x:c r="AJP104" s="7"/>
      <x:c r="AJQ104" s="7"/>
      <x:c r="AJR104" s="7"/>
      <x:c r="AJS104" s="7"/>
      <x:c r="AJT104" s="7"/>
      <x:c r="AJU104" s="7"/>
      <x:c r="AJV104" s="7"/>
      <x:c r="AJW104" s="7"/>
      <x:c r="AJX104" s="7"/>
      <x:c r="AJY104" s="7"/>
      <x:c r="AJZ104" s="7"/>
      <x:c r="AKA104" s="7"/>
      <x:c r="AKB104" s="7"/>
      <x:c r="AKC104" s="7"/>
      <x:c r="AKD104" s="7"/>
      <x:c r="AKE104" s="7"/>
      <x:c r="AKF104" s="7"/>
      <x:c r="AKG104" s="7"/>
      <x:c r="AKH104" s="7"/>
      <x:c r="AKI104" s="7"/>
      <x:c r="AKJ104" s="7"/>
      <x:c r="AKK104" s="7"/>
      <x:c r="AKL104" s="7"/>
      <x:c r="AKM104" s="7"/>
      <x:c r="AKN104" s="7"/>
      <x:c r="AKO104" s="7"/>
      <x:c r="AKP104" s="7"/>
      <x:c r="AKQ104" s="7"/>
      <x:c r="AKR104" s="7"/>
      <x:c r="AKS104" s="7"/>
      <x:c r="AKT104" s="7"/>
      <x:c r="AKU104" s="7"/>
      <x:c r="AKV104" s="7"/>
      <x:c r="AKW104" s="7"/>
      <x:c r="AKX104" s="7"/>
      <x:c r="AKY104" s="7"/>
      <x:c r="AKZ104" s="7"/>
      <x:c r="ALA104" s="7"/>
      <x:c r="ALB104" s="7"/>
      <x:c r="ALC104" s="7"/>
      <x:c r="ALD104" s="7"/>
      <x:c r="ALE104" s="7"/>
      <x:c r="ALF104" s="7"/>
      <x:c r="ALG104" s="7"/>
      <x:c r="ALH104" s="7"/>
      <x:c r="ALI104" s="7"/>
      <x:c r="ALJ104" s="7"/>
      <x:c r="ALK104" s="7"/>
      <x:c r="ALL104" s="7"/>
      <x:c r="ALM104" s="7"/>
      <x:c r="ALN104" s="7"/>
      <x:c r="ALO104" s="7"/>
      <x:c r="ALP104" s="7"/>
      <x:c r="ALQ104" s="7"/>
      <x:c r="ALR104" s="7"/>
      <x:c r="ALS104" s="7"/>
      <x:c r="ALT104" s="7"/>
      <x:c r="ALU104" s="7"/>
      <x:c r="ALV104" s="7"/>
      <x:c r="ALW104" s="7"/>
      <x:c r="ALX104" s="7"/>
      <x:c r="ALY104" s="7"/>
      <x:c r="ALZ104" s="7"/>
      <x:c r="AMA104" s="7"/>
      <x:c r="AMB104" s="7"/>
      <x:c r="AMC104" s="7"/>
      <x:c r="AMD104" s="7"/>
      <x:c r="AME104" s="7"/>
      <x:c r="AMF104" s="7"/>
      <x:c r="AMG104" s="7"/>
      <x:c r="AMH104" s="7"/>
      <x:c r="AMI104" s="7"/>
      <x:c r="AMJ104" s="7"/>
      <x:c r="AMK104" s="7"/>
      <x:c r="AML104" s="7"/>
      <x:c r="AMM104" s="7"/>
      <x:c r="AMN104" s="7"/>
      <x:c r="AMO104" s="7"/>
      <x:c r="AMP104" s="7"/>
      <x:c r="AMQ104" s="7"/>
      <x:c r="AMR104" s="7"/>
      <x:c r="AMS104" s="7"/>
      <x:c r="AMT104" s="7"/>
      <x:c r="AMU104" s="7"/>
      <x:c r="AMV104" s="7"/>
      <x:c r="AMW104" s="7"/>
      <x:c r="AMX104" s="7"/>
      <x:c r="AMY104" s="7"/>
      <x:c r="AMZ104" s="7"/>
      <x:c r="ANA104" s="7"/>
      <x:c r="ANB104" s="7"/>
      <x:c r="ANC104" s="7"/>
      <x:c r="AND104" s="7"/>
      <x:c r="ANE104" s="7"/>
      <x:c r="ANF104" s="7"/>
      <x:c r="ANG104" s="7"/>
      <x:c r="ANH104" s="7"/>
      <x:c r="ANI104" s="7"/>
      <x:c r="ANJ104" s="7"/>
      <x:c r="ANK104" s="7"/>
      <x:c r="ANL104" s="7"/>
      <x:c r="ANM104" s="7"/>
      <x:c r="ANN104" s="7"/>
      <x:c r="ANO104" s="7"/>
      <x:c r="ANP104" s="7"/>
      <x:c r="ANQ104" s="7"/>
      <x:c r="ANR104" s="7"/>
      <x:c r="ANS104" s="7"/>
      <x:c r="ANT104" s="7"/>
      <x:c r="ANU104" s="7"/>
      <x:c r="ANV104" s="7"/>
      <x:c r="ANW104" s="7"/>
      <x:c r="ANX104" s="7"/>
      <x:c r="ANY104" s="7"/>
      <x:c r="ANZ104" s="7"/>
      <x:c r="AOA104" s="7"/>
      <x:c r="AOB104" s="7"/>
      <x:c r="AOC104" s="7"/>
      <x:c r="AOD104" s="7"/>
      <x:c r="AOE104" s="7"/>
      <x:c r="AOF104" s="7"/>
      <x:c r="AOG104" s="7"/>
      <x:c r="AOH104" s="7"/>
      <x:c r="AOI104" s="7"/>
      <x:c r="AOJ104" s="7"/>
      <x:c r="AOK104" s="7"/>
      <x:c r="AOL104" s="7"/>
      <x:c r="AOM104" s="7"/>
      <x:c r="AON104" s="7"/>
      <x:c r="AOO104" s="7"/>
      <x:c r="AOP104" s="7"/>
      <x:c r="AOQ104" s="7"/>
      <x:c r="AOR104" s="7"/>
      <x:c r="AOS104" s="7"/>
      <x:c r="AOT104" s="7"/>
      <x:c r="AOU104" s="7"/>
      <x:c r="AOV104" s="7"/>
      <x:c r="AOW104" s="7"/>
      <x:c r="AOX104" s="7"/>
      <x:c r="AOY104" s="7"/>
      <x:c r="AOZ104" s="7"/>
      <x:c r="APA104" s="7"/>
      <x:c r="APB104" s="7"/>
      <x:c r="APC104" s="7"/>
      <x:c r="APD104" s="7"/>
      <x:c r="APE104" s="7"/>
      <x:c r="APF104" s="7"/>
      <x:c r="APG104" s="7"/>
      <x:c r="APH104" s="7"/>
      <x:c r="API104" s="7"/>
      <x:c r="APJ104" s="7"/>
      <x:c r="APK104" s="7"/>
      <x:c r="APL104" s="7"/>
      <x:c r="APM104" s="7"/>
      <x:c r="APN104" s="7"/>
      <x:c r="APO104" s="7"/>
      <x:c r="APP104" s="7"/>
      <x:c r="APQ104" s="7"/>
      <x:c r="APR104" s="7"/>
      <x:c r="APS104" s="7"/>
      <x:c r="APT104" s="7"/>
      <x:c r="APU104" s="7"/>
      <x:c r="APV104" s="7"/>
      <x:c r="APW104" s="7"/>
      <x:c r="APX104" s="7"/>
      <x:c r="APY104" s="7"/>
      <x:c r="APZ104" s="7"/>
      <x:c r="AQA104" s="7"/>
      <x:c r="AQB104" s="7"/>
      <x:c r="AQC104" s="7"/>
      <x:c r="AQD104" s="7"/>
      <x:c r="AQE104" s="7"/>
      <x:c r="AQF104" s="7"/>
      <x:c r="AQG104" s="7"/>
      <x:c r="AQH104" s="7"/>
      <x:c r="AQI104" s="7"/>
      <x:c r="AQJ104" s="7"/>
      <x:c r="AQK104" s="7"/>
      <x:c r="AQL104" s="7"/>
      <x:c r="AQM104" s="7"/>
      <x:c r="AQN104" s="7"/>
      <x:c r="AQO104" s="7"/>
      <x:c r="AQP104" s="7"/>
      <x:c r="AQQ104" s="7"/>
      <x:c r="AQR104" s="7"/>
      <x:c r="AQS104" s="7"/>
      <x:c r="AQT104" s="7"/>
      <x:c r="AQU104" s="7"/>
      <x:c r="AQV104" s="7"/>
      <x:c r="AQW104" s="7"/>
      <x:c r="AQX104" s="7"/>
      <x:c r="AQY104" s="7"/>
      <x:c r="AQZ104" s="7"/>
      <x:c r="ARA104" s="7"/>
      <x:c r="ARB104" s="7"/>
      <x:c r="ARC104" s="7"/>
      <x:c r="ARD104" s="7"/>
      <x:c r="ARE104" s="7"/>
      <x:c r="ARF104" s="7"/>
      <x:c r="ARG104" s="7"/>
      <x:c r="ARH104" s="7"/>
      <x:c r="ARI104" s="7"/>
      <x:c r="ARJ104" s="7"/>
      <x:c r="ARK104" s="7"/>
      <x:c r="ARL104" s="7"/>
      <x:c r="ARM104" s="7"/>
      <x:c r="ARN104" s="7"/>
      <x:c r="ARO104" s="7"/>
      <x:c r="ARP104" s="7"/>
      <x:c r="ARQ104" s="7"/>
      <x:c r="ARR104" s="7"/>
      <x:c r="ARS104" s="7"/>
      <x:c r="ART104" s="7"/>
      <x:c r="ARU104" s="7"/>
      <x:c r="ARV104" s="7"/>
      <x:c r="ARW104" s="7"/>
      <x:c r="ARX104" s="7"/>
      <x:c r="ARY104" s="7"/>
      <x:c r="ARZ104" s="7"/>
      <x:c r="ASA104" s="7"/>
      <x:c r="ASB104" s="7"/>
      <x:c r="ASC104" s="7"/>
      <x:c r="ASD104" s="7"/>
      <x:c r="ASE104" s="7"/>
      <x:c r="ASF104" s="7"/>
      <x:c r="ASG104" s="7"/>
      <x:c r="ASH104" s="7"/>
      <x:c r="ASI104" s="7"/>
      <x:c r="ASJ104" s="7"/>
      <x:c r="ASK104" s="7"/>
      <x:c r="ASL104" s="7"/>
      <x:c r="ASM104" s="7"/>
      <x:c r="ASN104" s="7"/>
      <x:c r="ASO104" s="7"/>
      <x:c r="ASP104" s="7"/>
      <x:c r="ASQ104" s="7"/>
      <x:c r="ASR104" s="7"/>
      <x:c r="ASS104" s="7"/>
      <x:c r="AST104" s="7"/>
      <x:c r="ASU104" s="7"/>
      <x:c r="ASV104" s="7"/>
      <x:c r="ASW104" s="7"/>
      <x:c r="ASX104" s="7"/>
      <x:c r="ASY104" s="7"/>
      <x:c r="ASZ104" s="7"/>
      <x:c r="ATA104" s="7"/>
      <x:c r="ATB104" s="7"/>
      <x:c r="ATC104" s="7"/>
      <x:c r="ATD104" s="7"/>
      <x:c r="ATE104" s="7"/>
      <x:c r="ATF104" s="7"/>
      <x:c r="ATG104" s="7"/>
      <x:c r="ATH104" s="7"/>
      <x:c r="ATI104" s="7"/>
      <x:c r="ATJ104" s="7"/>
      <x:c r="ATK104" s="7"/>
      <x:c r="ATL104" s="7"/>
      <x:c r="ATM104" s="7"/>
      <x:c r="ATN104" s="7"/>
      <x:c r="ATO104" s="7"/>
      <x:c r="ATP104" s="7"/>
      <x:c r="ATQ104" s="7"/>
      <x:c r="ATR104" s="7"/>
      <x:c r="ATS104" s="7"/>
      <x:c r="ATT104" s="7"/>
      <x:c r="ATU104" s="7"/>
      <x:c r="ATV104" s="7"/>
      <x:c r="ATW104" s="7"/>
      <x:c r="ATX104" s="7"/>
      <x:c r="ATY104" s="7"/>
      <x:c r="ATZ104" s="7"/>
      <x:c r="AUA104" s="7"/>
      <x:c r="AUB104" s="7"/>
      <x:c r="AUC104" s="7"/>
      <x:c r="AUD104" s="7"/>
      <x:c r="AUE104" s="7"/>
      <x:c r="AUF104" s="7"/>
      <x:c r="AUG104" s="7"/>
      <x:c r="AUH104" s="7"/>
      <x:c r="AUI104" s="7"/>
      <x:c r="AUJ104" s="7"/>
      <x:c r="AUK104" s="7"/>
      <x:c r="AUL104" s="7"/>
      <x:c r="AUM104" s="7"/>
      <x:c r="AUN104" s="7"/>
      <x:c r="AUO104" s="7"/>
      <x:c r="AUP104" s="7"/>
      <x:c r="AUQ104" s="7"/>
      <x:c r="AUR104" s="7"/>
      <x:c r="AUS104" s="7"/>
      <x:c r="AUT104" s="7"/>
      <x:c r="AUU104" s="7"/>
      <x:c r="AUV104" s="7"/>
      <x:c r="AUW104" s="7"/>
      <x:c r="AUX104" s="7"/>
      <x:c r="AUY104" s="7"/>
      <x:c r="AUZ104" s="7"/>
      <x:c r="AVA104" s="7"/>
      <x:c r="AVB104" s="7"/>
      <x:c r="AVC104" s="7"/>
      <x:c r="AVD104" s="7"/>
      <x:c r="AVE104" s="7"/>
      <x:c r="AVF104" s="7"/>
      <x:c r="AVG104" s="7"/>
      <x:c r="AVH104" s="7"/>
      <x:c r="AVI104" s="7"/>
      <x:c r="AVJ104" s="7"/>
      <x:c r="AVK104" s="7"/>
      <x:c r="AVL104" s="7"/>
      <x:c r="AVM104" s="7"/>
      <x:c r="AVN104" s="7"/>
      <x:c r="AVO104" s="7"/>
      <x:c r="AVP104" s="7"/>
      <x:c r="AVQ104" s="7"/>
      <x:c r="AVR104" s="7"/>
      <x:c r="AVS104" s="7"/>
      <x:c r="AVT104" s="7"/>
      <x:c r="AVU104" s="7"/>
      <x:c r="AVV104" s="7"/>
      <x:c r="AVW104" s="7"/>
      <x:c r="AVX104" s="7"/>
      <x:c r="AVY104" s="7"/>
      <x:c r="AVZ104" s="7"/>
      <x:c r="AWA104" s="7"/>
      <x:c r="AWB104" s="7"/>
      <x:c r="AWC104" s="7"/>
      <x:c r="AWD104" s="7"/>
      <x:c r="AWE104" s="7"/>
      <x:c r="AWF104" s="7"/>
      <x:c r="AWG104" s="7"/>
      <x:c r="AWH104" s="7"/>
      <x:c r="AWI104" s="7"/>
      <x:c r="AWJ104" s="7"/>
      <x:c r="AWK104" s="7"/>
      <x:c r="AWL104" s="7"/>
      <x:c r="AWM104" s="7"/>
      <x:c r="AWN104" s="7"/>
      <x:c r="AWO104" s="7"/>
      <x:c r="AWP104" s="7"/>
      <x:c r="AWQ104" s="7"/>
      <x:c r="AWR104" s="7"/>
      <x:c r="AWS104" s="7"/>
      <x:c r="AWT104" s="7"/>
      <x:c r="AWU104" s="7"/>
      <x:c r="AWV104" s="7"/>
      <x:c r="AWW104" s="7"/>
      <x:c r="AWX104" s="7"/>
      <x:c r="AWY104" s="7"/>
      <x:c r="AWZ104" s="7"/>
      <x:c r="AXA104" s="7"/>
      <x:c r="AXB104" s="7"/>
      <x:c r="AXC104" s="7"/>
      <x:c r="AXD104" s="7"/>
      <x:c r="AXE104" s="7"/>
      <x:c r="AXF104" s="7"/>
      <x:c r="AXG104" s="7"/>
      <x:c r="AXH104" s="7"/>
      <x:c r="AXI104" s="7"/>
      <x:c r="AXJ104" s="7"/>
      <x:c r="AXK104" s="7"/>
      <x:c r="AXL104" s="7"/>
      <x:c r="AXM104" s="7"/>
      <x:c r="AXN104" s="7"/>
      <x:c r="AXO104" s="7"/>
      <x:c r="AXP104" s="7"/>
      <x:c r="AXQ104" s="7"/>
      <x:c r="AXR104" s="7"/>
      <x:c r="AXS104" s="7"/>
      <x:c r="AXT104" s="7"/>
      <x:c r="AXU104" s="7"/>
      <x:c r="AXV104" s="7"/>
      <x:c r="AXW104" s="7"/>
      <x:c r="AXX104" s="7"/>
      <x:c r="AXY104" s="7"/>
      <x:c r="AXZ104" s="7"/>
      <x:c r="AYA104" s="7"/>
      <x:c r="AYB104" s="7"/>
      <x:c r="AYC104" s="7"/>
      <x:c r="AYD104" s="7"/>
      <x:c r="AYE104" s="7"/>
      <x:c r="AYF104" s="7"/>
      <x:c r="AYG104" s="7"/>
      <x:c r="AYH104" s="7"/>
      <x:c r="AYI104" s="7"/>
      <x:c r="AYJ104" s="7"/>
      <x:c r="AYK104" s="7"/>
      <x:c r="AYL104" s="7"/>
      <x:c r="AYM104" s="7"/>
      <x:c r="AYN104" s="7"/>
      <x:c r="AYO104" s="7"/>
      <x:c r="AYP104" s="7"/>
      <x:c r="AYQ104" s="7"/>
      <x:c r="AYR104" s="7"/>
      <x:c r="AYS104" s="7"/>
      <x:c r="AYT104" s="7"/>
      <x:c r="AYU104" s="7"/>
      <x:c r="AYV104" s="7"/>
      <x:c r="AYW104" s="7"/>
      <x:c r="AYX104" s="7"/>
      <x:c r="AYY104" s="7"/>
      <x:c r="AYZ104" s="7"/>
      <x:c r="AZA104" s="7"/>
      <x:c r="AZB104" s="7"/>
      <x:c r="AZC104" s="7"/>
      <x:c r="AZD104" s="7"/>
      <x:c r="AZE104" s="7"/>
      <x:c r="AZF104" s="7"/>
      <x:c r="AZG104" s="7"/>
      <x:c r="AZH104" s="7"/>
      <x:c r="AZI104" s="7"/>
      <x:c r="AZJ104" s="7"/>
      <x:c r="AZK104" s="7"/>
      <x:c r="AZL104" s="7"/>
      <x:c r="AZM104" s="7"/>
      <x:c r="AZN104" s="7"/>
      <x:c r="AZO104" s="7"/>
      <x:c r="AZP104" s="7"/>
      <x:c r="AZQ104" s="7"/>
      <x:c r="AZR104" s="7"/>
      <x:c r="AZS104" s="7"/>
      <x:c r="AZT104" s="7"/>
      <x:c r="AZU104" s="7"/>
      <x:c r="AZV104" s="7"/>
      <x:c r="AZW104" s="7"/>
      <x:c r="AZX104" s="7"/>
      <x:c r="AZY104" s="7"/>
      <x:c r="AZZ104" s="7"/>
      <x:c r="BAA104" s="7"/>
      <x:c r="BAB104" s="7"/>
      <x:c r="BAC104" s="7"/>
      <x:c r="BAD104" s="7"/>
      <x:c r="BAE104" s="7"/>
      <x:c r="BAF104" s="7"/>
      <x:c r="BAG104" s="7"/>
      <x:c r="BAH104" s="7"/>
      <x:c r="BAI104" s="7"/>
      <x:c r="BAJ104" s="7"/>
      <x:c r="BAK104" s="7"/>
      <x:c r="BAL104" s="7"/>
      <x:c r="BAM104" s="7"/>
      <x:c r="BAN104" s="7"/>
      <x:c r="BAO104" s="7"/>
      <x:c r="BAP104" s="7"/>
      <x:c r="BAQ104" s="7"/>
      <x:c r="BAR104" s="7"/>
      <x:c r="BAS104" s="7"/>
      <x:c r="BAT104" s="7"/>
      <x:c r="BAU104" s="7"/>
      <x:c r="BAV104" s="7"/>
      <x:c r="BAW104" s="7"/>
      <x:c r="BAX104" s="7"/>
      <x:c r="BAY104" s="7"/>
      <x:c r="BAZ104" s="7"/>
      <x:c r="BBA104" s="7"/>
      <x:c r="BBB104" s="7"/>
      <x:c r="BBC104" s="7"/>
      <x:c r="BBD104" s="7"/>
      <x:c r="BBE104" s="7"/>
      <x:c r="BBF104" s="7"/>
      <x:c r="BBG104" s="7"/>
      <x:c r="BBH104" s="7"/>
      <x:c r="BBI104" s="7"/>
      <x:c r="BBJ104" s="7"/>
      <x:c r="BBK104" s="7"/>
      <x:c r="BBL104" s="7"/>
      <x:c r="BBM104" s="7"/>
      <x:c r="BBN104" s="7"/>
      <x:c r="BBO104" s="7"/>
      <x:c r="BBP104" s="7"/>
      <x:c r="BBQ104" s="7"/>
      <x:c r="BBR104" s="7"/>
      <x:c r="BBS104" s="7"/>
      <x:c r="BBT104" s="7"/>
      <x:c r="BBU104" s="7"/>
      <x:c r="BBV104" s="7"/>
      <x:c r="BBW104" s="7"/>
      <x:c r="BBX104" s="7"/>
      <x:c r="BBY104" s="7"/>
      <x:c r="BBZ104" s="7"/>
      <x:c r="BCA104" s="7"/>
      <x:c r="BCB104" s="7"/>
      <x:c r="BCC104" s="7"/>
      <x:c r="BCD104" s="7"/>
      <x:c r="BCE104" s="7"/>
      <x:c r="BCF104" s="7"/>
      <x:c r="BCG104" s="7"/>
      <x:c r="BCH104" s="7"/>
      <x:c r="BCI104" s="7"/>
      <x:c r="BCJ104" s="7"/>
      <x:c r="BCK104" s="7"/>
      <x:c r="BCL104" s="7"/>
      <x:c r="BCM104" s="7"/>
      <x:c r="BCN104" s="7"/>
      <x:c r="BCO104" s="7"/>
      <x:c r="BCP104" s="7"/>
      <x:c r="BCQ104" s="7"/>
      <x:c r="BCR104" s="7"/>
      <x:c r="BCS104" s="7"/>
      <x:c r="BCT104" s="7"/>
      <x:c r="BCU104" s="7"/>
      <x:c r="BCV104" s="7"/>
      <x:c r="BCW104" s="7"/>
      <x:c r="BCX104" s="7"/>
      <x:c r="BCY104" s="7"/>
      <x:c r="BCZ104" s="7"/>
      <x:c r="BDA104" s="7"/>
      <x:c r="BDB104" s="7"/>
      <x:c r="BDC104" s="7"/>
      <x:c r="BDD104" s="7"/>
      <x:c r="BDE104" s="7"/>
      <x:c r="BDF104" s="7"/>
      <x:c r="BDG104" s="7"/>
      <x:c r="BDH104" s="7"/>
      <x:c r="BDI104" s="7"/>
      <x:c r="BDJ104" s="7"/>
      <x:c r="BDK104" s="7"/>
      <x:c r="BDL104" s="7"/>
      <x:c r="BDM104" s="7"/>
      <x:c r="BDN104" s="7"/>
      <x:c r="BDO104" s="7"/>
      <x:c r="BDP104" s="7"/>
      <x:c r="BDQ104" s="7"/>
      <x:c r="BDR104" s="7"/>
      <x:c r="BDS104" s="7"/>
      <x:c r="BDT104" s="7"/>
      <x:c r="BDU104" s="7"/>
      <x:c r="BDV104" s="7"/>
      <x:c r="BDW104" s="7"/>
      <x:c r="BDX104" s="7"/>
      <x:c r="BDY104" s="7"/>
      <x:c r="BDZ104" s="7"/>
      <x:c r="BEA104" s="7"/>
      <x:c r="BEB104" s="7"/>
      <x:c r="BEC104" s="7"/>
      <x:c r="BED104" s="7"/>
      <x:c r="BEE104" s="7"/>
      <x:c r="BEF104" s="7"/>
      <x:c r="BEG104" s="7"/>
      <x:c r="BEH104" s="7"/>
      <x:c r="BEI104" s="7"/>
      <x:c r="BEJ104" s="7"/>
      <x:c r="BEK104" s="7"/>
      <x:c r="BEL104" s="7"/>
      <x:c r="BEM104" s="7"/>
      <x:c r="BEN104" s="7"/>
      <x:c r="BEO104" s="7"/>
      <x:c r="BEP104" s="7"/>
      <x:c r="BEQ104" s="7"/>
      <x:c r="BER104" s="7"/>
      <x:c r="BES104" s="7"/>
      <x:c r="BET104" s="7"/>
      <x:c r="BEU104" s="7"/>
      <x:c r="BEV104" s="7"/>
      <x:c r="BEW104" s="7"/>
      <x:c r="BEX104" s="7"/>
      <x:c r="BEY104" s="7"/>
      <x:c r="BEZ104" s="7"/>
      <x:c r="BFA104" s="7"/>
      <x:c r="BFB104" s="7"/>
      <x:c r="BFC104" s="7"/>
      <x:c r="BFD104" s="7"/>
      <x:c r="BFE104" s="7"/>
      <x:c r="BFF104" s="7"/>
      <x:c r="BFG104" s="7"/>
      <x:c r="BFH104" s="7"/>
      <x:c r="BFI104" s="7"/>
      <x:c r="BFJ104" s="7"/>
      <x:c r="BFK104" s="7"/>
      <x:c r="BFL104" s="7"/>
      <x:c r="BFM104" s="7"/>
      <x:c r="BFN104" s="7"/>
      <x:c r="BFO104" s="7"/>
      <x:c r="BFP104" s="7"/>
      <x:c r="BFQ104" s="7"/>
      <x:c r="BFR104" s="7"/>
      <x:c r="BFS104" s="7"/>
      <x:c r="BFT104" s="7"/>
      <x:c r="BFU104" s="7"/>
      <x:c r="BFV104" s="7"/>
      <x:c r="BFW104" s="7"/>
      <x:c r="BFX104" s="7"/>
      <x:c r="BFY104" s="7"/>
      <x:c r="BFZ104" s="7"/>
      <x:c r="BGA104" s="7"/>
      <x:c r="BGB104" s="7"/>
      <x:c r="BGC104" s="7"/>
      <x:c r="BGD104" s="7"/>
      <x:c r="BGE104" s="7"/>
      <x:c r="BGF104" s="7"/>
      <x:c r="BGG104" s="7"/>
      <x:c r="BGH104" s="7"/>
      <x:c r="BGI104" s="7"/>
      <x:c r="BGJ104" s="7"/>
      <x:c r="BGK104" s="7"/>
      <x:c r="BGL104" s="7"/>
      <x:c r="BGM104" s="7"/>
      <x:c r="BGN104" s="7"/>
      <x:c r="BGO104" s="7"/>
      <x:c r="BGP104" s="7"/>
      <x:c r="BGQ104" s="7"/>
      <x:c r="BGR104" s="7"/>
      <x:c r="BGS104" s="7"/>
      <x:c r="BGT104" s="7"/>
      <x:c r="BGU104" s="7"/>
      <x:c r="BGV104" s="7"/>
      <x:c r="BGW104" s="7"/>
      <x:c r="BGX104" s="7"/>
      <x:c r="BGY104" s="7"/>
      <x:c r="BGZ104" s="7"/>
      <x:c r="BHA104" s="7"/>
      <x:c r="BHB104" s="7"/>
      <x:c r="BHC104" s="7"/>
      <x:c r="BHD104" s="7"/>
      <x:c r="BHE104" s="7"/>
      <x:c r="BHF104" s="7"/>
      <x:c r="BHG104" s="7"/>
      <x:c r="BHH104" s="7"/>
      <x:c r="BHI104" s="7"/>
      <x:c r="BHJ104" s="7"/>
      <x:c r="BHK104" s="7"/>
      <x:c r="BHL104" s="7"/>
      <x:c r="BHM104" s="7"/>
      <x:c r="BHN104" s="7"/>
      <x:c r="BHO104" s="7"/>
      <x:c r="BHP104" s="7"/>
      <x:c r="BHQ104" s="7"/>
      <x:c r="BHR104" s="7"/>
      <x:c r="BHS104" s="7"/>
      <x:c r="BHT104" s="7"/>
      <x:c r="BHU104" s="7"/>
      <x:c r="BHV104" s="7"/>
      <x:c r="BHW104" s="7"/>
      <x:c r="BHX104" s="7"/>
      <x:c r="BHY104" s="7"/>
      <x:c r="BHZ104" s="7"/>
      <x:c r="BIA104" s="7"/>
      <x:c r="BIB104" s="7"/>
      <x:c r="BIC104" s="7"/>
      <x:c r="BID104" s="7"/>
      <x:c r="BIE104" s="7"/>
      <x:c r="BIF104" s="7"/>
      <x:c r="BIG104" s="7"/>
      <x:c r="BIH104" s="7"/>
      <x:c r="BII104" s="7"/>
      <x:c r="BIJ104" s="7"/>
      <x:c r="BIK104" s="7"/>
      <x:c r="BIL104" s="7"/>
      <x:c r="BIM104" s="7"/>
      <x:c r="BIN104" s="7"/>
      <x:c r="BIO104" s="7"/>
      <x:c r="BIP104" s="7"/>
      <x:c r="BIQ104" s="7"/>
      <x:c r="BIR104" s="7"/>
      <x:c r="BIS104" s="7"/>
      <x:c r="BIT104" s="7"/>
      <x:c r="BIU104" s="7"/>
      <x:c r="BIV104" s="7"/>
      <x:c r="BIW104" s="7"/>
      <x:c r="BIX104" s="7"/>
      <x:c r="BIY104" s="7"/>
      <x:c r="BIZ104" s="7"/>
      <x:c r="BJA104" s="7"/>
      <x:c r="BJB104" s="7"/>
      <x:c r="BJC104" s="7"/>
      <x:c r="BJD104" s="7"/>
      <x:c r="BJE104" s="7"/>
      <x:c r="BJF104" s="7"/>
      <x:c r="BJG104" s="7"/>
      <x:c r="BJH104" s="7"/>
      <x:c r="BJI104" s="7"/>
      <x:c r="BJJ104" s="7"/>
      <x:c r="BJK104" s="7"/>
      <x:c r="BJL104" s="7"/>
      <x:c r="BJM104" s="7"/>
      <x:c r="BJN104" s="7"/>
      <x:c r="BJO104" s="7"/>
      <x:c r="BJP104" s="7"/>
      <x:c r="BJQ104" s="7"/>
      <x:c r="BJR104" s="7"/>
      <x:c r="BJS104" s="7"/>
      <x:c r="BJT104" s="7"/>
      <x:c r="BJU104" s="7"/>
      <x:c r="BJV104" s="7"/>
      <x:c r="BJW104" s="7"/>
      <x:c r="BJX104" s="7"/>
      <x:c r="BJY104" s="7"/>
      <x:c r="BJZ104" s="7"/>
      <x:c r="BKA104" s="7"/>
      <x:c r="BKB104" s="7"/>
      <x:c r="BKC104" s="7"/>
      <x:c r="BKD104" s="7"/>
      <x:c r="BKE104" s="7"/>
      <x:c r="BKF104" s="7"/>
      <x:c r="BKG104" s="7"/>
      <x:c r="BKH104" s="7"/>
      <x:c r="BKI104" s="7"/>
      <x:c r="BKJ104" s="7"/>
      <x:c r="BKK104" s="7"/>
      <x:c r="BKL104" s="7"/>
      <x:c r="BKM104" s="7"/>
      <x:c r="BKN104" s="7"/>
      <x:c r="BKO104" s="7"/>
      <x:c r="BKP104" s="7"/>
      <x:c r="BKQ104" s="7"/>
      <x:c r="BKR104" s="7"/>
      <x:c r="BKS104" s="7"/>
      <x:c r="BKT104" s="7"/>
      <x:c r="BKU104" s="7"/>
      <x:c r="BKV104" s="7"/>
      <x:c r="BKW104" s="7"/>
      <x:c r="BKX104" s="7"/>
      <x:c r="BKY104" s="7"/>
      <x:c r="BKZ104" s="7"/>
      <x:c r="BLA104" s="7"/>
      <x:c r="BLB104" s="7"/>
      <x:c r="BLC104" s="7"/>
      <x:c r="BLD104" s="7"/>
      <x:c r="BLE104" s="7"/>
      <x:c r="BLF104" s="7"/>
      <x:c r="BLG104" s="7"/>
      <x:c r="BLH104" s="7"/>
      <x:c r="BLI104" s="7"/>
      <x:c r="BLJ104" s="7"/>
      <x:c r="BLK104" s="7"/>
      <x:c r="BLL104" s="7"/>
      <x:c r="BLM104" s="7"/>
      <x:c r="BLN104" s="7"/>
      <x:c r="BLO104" s="7"/>
      <x:c r="BLP104" s="7"/>
      <x:c r="BLQ104" s="7"/>
      <x:c r="BLR104" s="7"/>
      <x:c r="BLS104" s="7"/>
      <x:c r="BLT104" s="7"/>
      <x:c r="BLU104" s="7"/>
      <x:c r="BLV104" s="7"/>
      <x:c r="BLW104" s="7"/>
      <x:c r="BLX104" s="7"/>
      <x:c r="BLY104" s="7"/>
      <x:c r="BLZ104" s="7"/>
      <x:c r="BMA104" s="7"/>
      <x:c r="BMB104" s="7"/>
      <x:c r="BMC104" s="7"/>
      <x:c r="BMD104" s="7"/>
      <x:c r="BME104" s="7"/>
      <x:c r="BMF104" s="7"/>
      <x:c r="BMG104" s="7"/>
      <x:c r="BMH104" s="7"/>
      <x:c r="BMI104" s="7"/>
      <x:c r="BMJ104" s="7"/>
      <x:c r="BMK104" s="7"/>
      <x:c r="BML104" s="7"/>
      <x:c r="BMM104" s="7"/>
      <x:c r="BMN104" s="7"/>
      <x:c r="BMO104" s="7"/>
      <x:c r="BMP104" s="7"/>
      <x:c r="BMQ104" s="7"/>
      <x:c r="BMR104" s="7"/>
      <x:c r="BMS104" s="7"/>
      <x:c r="BMT104" s="7"/>
      <x:c r="BMU104" s="7"/>
      <x:c r="BMV104" s="7"/>
      <x:c r="BMW104" s="7"/>
      <x:c r="BMX104" s="7"/>
      <x:c r="BMY104" s="7"/>
      <x:c r="BMZ104" s="7"/>
      <x:c r="BNA104" s="7"/>
      <x:c r="BNB104" s="7"/>
      <x:c r="BNC104" s="7"/>
      <x:c r="BND104" s="7"/>
      <x:c r="BNE104" s="7"/>
      <x:c r="BNF104" s="7"/>
      <x:c r="BNG104" s="7"/>
      <x:c r="BNH104" s="7"/>
      <x:c r="BNI104" s="7"/>
      <x:c r="BNJ104" s="7"/>
      <x:c r="BNK104" s="7"/>
      <x:c r="BNL104" s="7"/>
      <x:c r="BNM104" s="7"/>
      <x:c r="BNN104" s="7"/>
      <x:c r="BNO104" s="7"/>
      <x:c r="BNP104" s="7"/>
      <x:c r="BNQ104" s="7"/>
      <x:c r="BNR104" s="7"/>
      <x:c r="BNS104" s="7"/>
      <x:c r="BNT104" s="7"/>
      <x:c r="BNU104" s="7"/>
      <x:c r="BNV104" s="7"/>
      <x:c r="BNW104" s="7"/>
      <x:c r="BNX104" s="7"/>
      <x:c r="BNY104" s="7"/>
      <x:c r="BNZ104" s="7"/>
      <x:c r="BOA104" s="7"/>
      <x:c r="BOB104" s="7"/>
      <x:c r="BOC104" s="7"/>
      <x:c r="BOD104" s="7"/>
      <x:c r="BOE104" s="7"/>
      <x:c r="BOF104" s="7"/>
      <x:c r="BOG104" s="7"/>
      <x:c r="BOH104" s="7"/>
      <x:c r="BOI104" s="7"/>
      <x:c r="BOJ104" s="7"/>
      <x:c r="BOK104" s="7"/>
      <x:c r="BOL104" s="7"/>
      <x:c r="BOM104" s="7"/>
      <x:c r="BON104" s="7"/>
      <x:c r="BOO104" s="7"/>
      <x:c r="BOP104" s="7"/>
      <x:c r="BOQ104" s="7"/>
      <x:c r="BOR104" s="7"/>
      <x:c r="BOS104" s="7"/>
      <x:c r="BOT104" s="7"/>
      <x:c r="BOU104" s="7"/>
      <x:c r="BOV104" s="7"/>
      <x:c r="BOW104" s="7"/>
      <x:c r="BOX104" s="7"/>
      <x:c r="BOY104" s="7"/>
      <x:c r="BOZ104" s="7"/>
      <x:c r="BPA104" s="7"/>
      <x:c r="BPB104" s="7"/>
      <x:c r="BPC104" s="7"/>
      <x:c r="BPD104" s="7"/>
      <x:c r="BPE104" s="7"/>
      <x:c r="BPF104" s="7"/>
      <x:c r="BPG104" s="7"/>
      <x:c r="BPH104" s="7"/>
      <x:c r="BPI104" s="7"/>
      <x:c r="BPJ104" s="7"/>
      <x:c r="BPK104" s="7"/>
      <x:c r="BPL104" s="7"/>
      <x:c r="BPM104" s="7"/>
      <x:c r="BPN104" s="7"/>
      <x:c r="BPO104" s="7"/>
      <x:c r="BPP104" s="7"/>
      <x:c r="BPQ104" s="7"/>
      <x:c r="BPR104" s="7"/>
      <x:c r="BPS104" s="7"/>
      <x:c r="BPT104" s="7"/>
      <x:c r="BPU104" s="7"/>
      <x:c r="BPV104" s="7"/>
      <x:c r="BPW104" s="7"/>
      <x:c r="BPX104" s="7"/>
      <x:c r="BPY104" s="7"/>
      <x:c r="BPZ104" s="7"/>
      <x:c r="BQA104" s="7"/>
      <x:c r="BQB104" s="7"/>
      <x:c r="BQC104" s="7"/>
      <x:c r="BQD104" s="7"/>
      <x:c r="BQE104" s="7"/>
      <x:c r="BQF104" s="7"/>
      <x:c r="BQG104" s="7"/>
      <x:c r="BQH104" s="7"/>
      <x:c r="BQI104" s="7"/>
      <x:c r="BQJ104" s="7"/>
      <x:c r="BQK104" s="7"/>
      <x:c r="BQL104" s="7"/>
      <x:c r="BQM104" s="7"/>
      <x:c r="BQN104" s="7"/>
      <x:c r="BQO104" s="7"/>
      <x:c r="BQP104" s="7"/>
      <x:c r="BQQ104" s="7"/>
      <x:c r="BQR104" s="7"/>
      <x:c r="BQS104" s="7"/>
      <x:c r="BQT104" s="7"/>
      <x:c r="BQU104" s="7"/>
      <x:c r="BQV104" s="7"/>
      <x:c r="BQW104" s="7"/>
      <x:c r="BQX104" s="7"/>
      <x:c r="BQY104" s="7"/>
      <x:c r="BQZ104" s="7"/>
      <x:c r="BRA104" s="7"/>
      <x:c r="BRB104" s="7"/>
      <x:c r="BRC104" s="7"/>
      <x:c r="BRD104" s="7"/>
      <x:c r="BRE104" s="7"/>
      <x:c r="BRF104" s="7"/>
      <x:c r="BRG104" s="7"/>
      <x:c r="BRH104" s="7"/>
      <x:c r="BRI104" s="7"/>
      <x:c r="BRJ104" s="7"/>
      <x:c r="BRK104" s="7"/>
      <x:c r="BRL104" s="7"/>
      <x:c r="BRM104" s="7"/>
      <x:c r="BRN104" s="7"/>
      <x:c r="BRO104" s="7"/>
      <x:c r="BRP104" s="7"/>
      <x:c r="BRQ104" s="7"/>
      <x:c r="BRR104" s="7"/>
      <x:c r="BRS104" s="7"/>
      <x:c r="BRT104" s="7"/>
      <x:c r="BRU104" s="7"/>
      <x:c r="BRV104" s="7"/>
      <x:c r="BRW104" s="7"/>
      <x:c r="BRX104" s="7"/>
      <x:c r="BRY104" s="7"/>
      <x:c r="BRZ104" s="7"/>
      <x:c r="BSA104" s="7"/>
      <x:c r="BSB104" s="7"/>
      <x:c r="BSC104" s="7"/>
      <x:c r="BSD104" s="7"/>
      <x:c r="BSE104" s="7"/>
      <x:c r="BSF104" s="7"/>
      <x:c r="BSG104" s="7"/>
      <x:c r="BSH104" s="7"/>
      <x:c r="BSI104" s="7"/>
      <x:c r="BSJ104" s="7"/>
      <x:c r="BSK104" s="7"/>
      <x:c r="BSL104" s="7"/>
      <x:c r="BSM104" s="7"/>
      <x:c r="BSN104" s="7"/>
      <x:c r="BSO104" s="7"/>
      <x:c r="BSP104" s="7"/>
      <x:c r="BSQ104" s="7"/>
      <x:c r="BSR104" s="7"/>
      <x:c r="BSS104" s="7"/>
      <x:c r="BST104" s="7"/>
      <x:c r="BSU104" s="7"/>
      <x:c r="BSV104" s="7"/>
      <x:c r="BSW104" s="7"/>
      <x:c r="BSX104" s="7"/>
      <x:c r="BSY104" s="7"/>
      <x:c r="BSZ104" s="7"/>
      <x:c r="BTA104" s="7"/>
      <x:c r="BTB104" s="7"/>
      <x:c r="BTC104" s="7"/>
      <x:c r="BTD104" s="7"/>
      <x:c r="BTE104" s="7"/>
      <x:c r="BTF104" s="7"/>
      <x:c r="BTG104" s="7"/>
      <x:c r="BTH104" s="7"/>
      <x:c r="BTI104" s="7"/>
      <x:c r="BTJ104" s="7"/>
      <x:c r="BTK104" s="7"/>
      <x:c r="BTL104" s="7"/>
      <x:c r="BTM104" s="7"/>
      <x:c r="BTN104" s="7"/>
      <x:c r="BTO104" s="7"/>
      <x:c r="BTP104" s="7"/>
      <x:c r="BTQ104" s="7"/>
      <x:c r="BTR104" s="7"/>
      <x:c r="BTS104" s="7"/>
      <x:c r="BTT104" s="7"/>
      <x:c r="BTU104" s="7"/>
      <x:c r="BTV104" s="7"/>
      <x:c r="BTW104" s="7"/>
      <x:c r="BTX104" s="7"/>
      <x:c r="BTY104" s="7"/>
      <x:c r="BTZ104" s="7"/>
      <x:c r="BUA104" s="7"/>
      <x:c r="BUB104" s="7"/>
      <x:c r="BUC104" s="7"/>
      <x:c r="BUD104" s="7"/>
      <x:c r="BUE104" s="7"/>
      <x:c r="BUF104" s="7"/>
      <x:c r="BUG104" s="7"/>
      <x:c r="BUH104" s="7"/>
      <x:c r="BUI104" s="7"/>
      <x:c r="BUJ104" s="7"/>
      <x:c r="BUK104" s="7"/>
      <x:c r="BUL104" s="7"/>
      <x:c r="BUM104" s="7"/>
      <x:c r="BUN104" s="7"/>
      <x:c r="BUO104" s="7"/>
      <x:c r="BUP104" s="7"/>
      <x:c r="BUQ104" s="7"/>
      <x:c r="BUR104" s="7"/>
      <x:c r="BUS104" s="7"/>
      <x:c r="BUT104" s="7"/>
      <x:c r="BUU104" s="7"/>
      <x:c r="BUV104" s="7"/>
      <x:c r="BUW104" s="7"/>
      <x:c r="BUX104" s="7"/>
      <x:c r="BUY104" s="7"/>
      <x:c r="BUZ104" s="7"/>
      <x:c r="BVA104" s="7"/>
      <x:c r="BVB104" s="7"/>
      <x:c r="BVC104" s="7"/>
      <x:c r="BVD104" s="7"/>
      <x:c r="BVE104" s="7"/>
      <x:c r="BVF104" s="7"/>
      <x:c r="BVG104" s="7"/>
      <x:c r="BVH104" s="7"/>
      <x:c r="BVI104" s="7"/>
      <x:c r="BVJ104" s="7"/>
      <x:c r="BVK104" s="7"/>
      <x:c r="BVL104" s="7"/>
      <x:c r="BVM104" s="7"/>
      <x:c r="BVN104" s="7"/>
      <x:c r="BVO104" s="7"/>
      <x:c r="BVP104" s="7"/>
      <x:c r="BVQ104" s="7"/>
      <x:c r="BVR104" s="7"/>
      <x:c r="BVS104" s="7"/>
      <x:c r="BVT104" s="7"/>
      <x:c r="BVU104" s="7"/>
      <x:c r="BVV104" s="7"/>
      <x:c r="BVW104" s="7"/>
      <x:c r="BVX104" s="7"/>
      <x:c r="BVY104" s="7"/>
      <x:c r="BVZ104" s="7"/>
      <x:c r="BWA104" s="7"/>
      <x:c r="BWB104" s="7"/>
      <x:c r="BWC104" s="7"/>
      <x:c r="BWD104" s="7"/>
      <x:c r="BWE104" s="7"/>
      <x:c r="BWF104" s="7"/>
      <x:c r="BWG104" s="7"/>
      <x:c r="BWH104" s="7"/>
      <x:c r="BWI104" s="7"/>
      <x:c r="BWJ104" s="7"/>
      <x:c r="BWK104" s="7"/>
      <x:c r="BWL104" s="7"/>
      <x:c r="BWM104" s="7"/>
      <x:c r="BWN104" s="7"/>
      <x:c r="BWO104" s="7"/>
      <x:c r="BWP104" s="7"/>
      <x:c r="BWQ104" s="7"/>
      <x:c r="BWR104" s="7"/>
      <x:c r="BWS104" s="7"/>
      <x:c r="BWT104" s="7"/>
      <x:c r="BWU104" s="7"/>
      <x:c r="BWV104" s="7"/>
      <x:c r="BWW104" s="7"/>
      <x:c r="BWX104" s="7"/>
      <x:c r="BWY104" s="7"/>
      <x:c r="BWZ104" s="7"/>
      <x:c r="BXA104" s="7"/>
      <x:c r="BXB104" s="7"/>
      <x:c r="BXC104" s="7"/>
      <x:c r="BXD104" s="7"/>
      <x:c r="BXE104" s="7"/>
      <x:c r="BXF104" s="7"/>
      <x:c r="BXG104" s="7"/>
      <x:c r="BXH104" s="7"/>
      <x:c r="BXI104" s="7"/>
      <x:c r="BXJ104" s="7"/>
      <x:c r="BXK104" s="7"/>
      <x:c r="BXL104" s="7"/>
      <x:c r="BXM104" s="7"/>
      <x:c r="BXN104" s="7"/>
      <x:c r="BXO104" s="7"/>
      <x:c r="BXP104" s="7"/>
      <x:c r="BXQ104" s="7"/>
      <x:c r="BXR104" s="7"/>
      <x:c r="BXS104" s="7"/>
      <x:c r="BXT104" s="7"/>
      <x:c r="BXU104" s="7"/>
      <x:c r="BXV104" s="7"/>
      <x:c r="BXW104" s="7"/>
      <x:c r="BXX104" s="7"/>
      <x:c r="BXY104" s="7"/>
      <x:c r="BXZ104" s="7"/>
      <x:c r="BYA104" s="7"/>
      <x:c r="BYB104" s="7"/>
      <x:c r="BYC104" s="7"/>
      <x:c r="BYD104" s="7"/>
      <x:c r="BYE104" s="7"/>
      <x:c r="BYF104" s="7"/>
      <x:c r="BYG104" s="7"/>
      <x:c r="BYH104" s="7"/>
      <x:c r="BYI104" s="7"/>
      <x:c r="BYJ104" s="7"/>
      <x:c r="BYK104" s="7"/>
      <x:c r="BYL104" s="7"/>
      <x:c r="BYM104" s="7"/>
      <x:c r="BYN104" s="7"/>
      <x:c r="BYO104" s="7"/>
      <x:c r="BYP104" s="7"/>
      <x:c r="BYQ104" s="7"/>
      <x:c r="BYR104" s="7"/>
      <x:c r="BYS104" s="7"/>
      <x:c r="BYT104" s="7"/>
      <x:c r="BYU104" s="7"/>
      <x:c r="BYV104" s="7"/>
      <x:c r="BYW104" s="7"/>
      <x:c r="BYX104" s="7"/>
      <x:c r="BYY104" s="7"/>
      <x:c r="BYZ104" s="7"/>
      <x:c r="BZA104" s="7"/>
      <x:c r="BZB104" s="7"/>
      <x:c r="BZC104" s="7"/>
      <x:c r="BZD104" s="7"/>
      <x:c r="BZE104" s="7"/>
      <x:c r="BZF104" s="7"/>
      <x:c r="BZG104" s="7"/>
      <x:c r="BZH104" s="7"/>
      <x:c r="BZI104" s="7"/>
      <x:c r="BZJ104" s="7"/>
      <x:c r="BZK104" s="7"/>
      <x:c r="BZL104" s="7"/>
      <x:c r="BZM104" s="7"/>
      <x:c r="BZN104" s="7"/>
      <x:c r="BZO104" s="7"/>
      <x:c r="BZP104" s="7"/>
      <x:c r="BZQ104" s="7"/>
      <x:c r="BZR104" s="7"/>
      <x:c r="BZS104" s="7"/>
      <x:c r="BZT104" s="7"/>
      <x:c r="BZU104" s="7"/>
      <x:c r="BZV104" s="7"/>
      <x:c r="BZW104" s="7"/>
      <x:c r="BZX104" s="7"/>
      <x:c r="BZY104" s="7"/>
      <x:c r="BZZ104" s="7"/>
      <x:c r="CAA104" s="7"/>
      <x:c r="CAB104" s="7"/>
      <x:c r="CAC104" s="7"/>
      <x:c r="CAD104" s="7"/>
      <x:c r="CAE104" s="7"/>
      <x:c r="CAF104" s="7"/>
      <x:c r="CAG104" s="7"/>
      <x:c r="CAH104" s="7"/>
      <x:c r="CAI104" s="7"/>
      <x:c r="CAJ104" s="7"/>
      <x:c r="CAK104" s="7"/>
      <x:c r="CAL104" s="7"/>
      <x:c r="CAM104" s="7"/>
      <x:c r="CAN104" s="7"/>
      <x:c r="CAO104" s="7"/>
      <x:c r="CAP104" s="7"/>
      <x:c r="CAQ104" s="7"/>
      <x:c r="CAR104" s="7"/>
      <x:c r="CAS104" s="7"/>
      <x:c r="CAT104" s="7"/>
      <x:c r="CAU104" s="7"/>
      <x:c r="CAV104" s="7"/>
      <x:c r="CAW104" s="7"/>
      <x:c r="CAX104" s="7"/>
      <x:c r="CAY104" s="7"/>
      <x:c r="CAZ104" s="7"/>
      <x:c r="CBA104" s="7"/>
      <x:c r="CBB104" s="7"/>
      <x:c r="CBC104" s="7"/>
      <x:c r="CBD104" s="7"/>
      <x:c r="CBE104" s="7"/>
      <x:c r="CBF104" s="7"/>
      <x:c r="CBG104" s="7"/>
      <x:c r="CBH104" s="7"/>
      <x:c r="CBI104" s="7"/>
      <x:c r="CBJ104" s="7"/>
      <x:c r="CBK104" s="7"/>
      <x:c r="CBL104" s="7"/>
      <x:c r="CBM104" s="7"/>
      <x:c r="CBN104" s="7"/>
      <x:c r="CBO104" s="7"/>
      <x:c r="CBP104" s="7"/>
      <x:c r="CBQ104" s="7"/>
      <x:c r="CBR104" s="7"/>
      <x:c r="CBS104" s="7"/>
      <x:c r="CBT104" s="7"/>
      <x:c r="CBU104" s="7"/>
      <x:c r="CBV104" s="7"/>
      <x:c r="CBW104" s="7"/>
      <x:c r="CBX104" s="7"/>
      <x:c r="CBY104" s="7"/>
      <x:c r="CBZ104" s="7"/>
      <x:c r="CCA104" s="7"/>
      <x:c r="CCB104" s="7"/>
      <x:c r="CCC104" s="7"/>
      <x:c r="CCD104" s="7"/>
      <x:c r="CCE104" s="7"/>
      <x:c r="CCF104" s="7"/>
      <x:c r="CCG104" s="7"/>
      <x:c r="CCH104" s="7"/>
      <x:c r="CCI104" s="7"/>
      <x:c r="CCJ104" s="7"/>
      <x:c r="CCK104" s="7"/>
      <x:c r="CCL104" s="7"/>
      <x:c r="CCM104" s="7"/>
      <x:c r="CCN104" s="7"/>
      <x:c r="CCO104" s="7"/>
      <x:c r="CCP104" s="7"/>
      <x:c r="CCQ104" s="7"/>
      <x:c r="CCR104" s="7"/>
      <x:c r="CCS104" s="7"/>
      <x:c r="CCT104" s="7"/>
      <x:c r="CCU104" s="7"/>
      <x:c r="CCV104" s="7"/>
      <x:c r="CCW104" s="7"/>
      <x:c r="CCX104" s="7"/>
      <x:c r="CCY104" s="7"/>
      <x:c r="CCZ104" s="7"/>
      <x:c r="CDA104" s="7"/>
      <x:c r="CDB104" s="7"/>
      <x:c r="CDC104" s="7"/>
      <x:c r="CDD104" s="7"/>
      <x:c r="CDE104" s="7"/>
      <x:c r="CDF104" s="7"/>
      <x:c r="CDG104" s="7"/>
      <x:c r="CDH104" s="7"/>
      <x:c r="CDI104" s="7"/>
      <x:c r="CDJ104" s="7"/>
      <x:c r="CDK104" s="7"/>
      <x:c r="CDL104" s="7"/>
      <x:c r="CDM104" s="7"/>
      <x:c r="CDN104" s="7"/>
      <x:c r="CDO104" s="7"/>
      <x:c r="CDP104" s="7"/>
      <x:c r="CDQ104" s="7"/>
      <x:c r="CDR104" s="7"/>
      <x:c r="CDS104" s="7"/>
      <x:c r="CDT104" s="7"/>
      <x:c r="CDU104" s="7"/>
      <x:c r="CDV104" s="7"/>
      <x:c r="CDW104" s="7"/>
      <x:c r="CDX104" s="7"/>
      <x:c r="CDY104" s="7"/>
      <x:c r="CDZ104" s="7"/>
      <x:c r="CEA104" s="7"/>
      <x:c r="CEB104" s="7"/>
      <x:c r="CEC104" s="7"/>
      <x:c r="CED104" s="7"/>
      <x:c r="CEE104" s="7"/>
      <x:c r="CEF104" s="7"/>
      <x:c r="CEG104" s="7"/>
      <x:c r="CEH104" s="7"/>
      <x:c r="CEI104" s="7"/>
      <x:c r="CEJ104" s="7"/>
      <x:c r="CEK104" s="7"/>
      <x:c r="CEL104" s="7"/>
      <x:c r="CEM104" s="7"/>
      <x:c r="CEN104" s="7"/>
      <x:c r="CEO104" s="7"/>
      <x:c r="CEP104" s="7"/>
      <x:c r="CEQ104" s="7"/>
      <x:c r="CER104" s="7"/>
      <x:c r="CES104" s="7"/>
      <x:c r="CET104" s="7"/>
      <x:c r="CEU104" s="7"/>
      <x:c r="CEV104" s="7"/>
      <x:c r="CEW104" s="7"/>
      <x:c r="CEX104" s="7"/>
      <x:c r="CEY104" s="7"/>
      <x:c r="CEZ104" s="7"/>
      <x:c r="CFA104" s="7"/>
      <x:c r="CFB104" s="7"/>
      <x:c r="CFC104" s="7"/>
      <x:c r="CFD104" s="7"/>
      <x:c r="CFE104" s="7"/>
      <x:c r="CFF104" s="7"/>
      <x:c r="CFG104" s="7"/>
      <x:c r="CFH104" s="7"/>
      <x:c r="CFI104" s="7"/>
      <x:c r="CFJ104" s="7"/>
      <x:c r="CFK104" s="7"/>
      <x:c r="CFL104" s="7"/>
      <x:c r="CFM104" s="7"/>
      <x:c r="CFN104" s="7"/>
      <x:c r="CFO104" s="7"/>
      <x:c r="CFP104" s="7"/>
      <x:c r="CFQ104" s="7"/>
      <x:c r="CFR104" s="7"/>
      <x:c r="CFS104" s="7"/>
      <x:c r="CFT104" s="7"/>
      <x:c r="CFU104" s="7"/>
      <x:c r="CFV104" s="7"/>
      <x:c r="CFW104" s="7"/>
      <x:c r="CFX104" s="7"/>
      <x:c r="CFY104" s="7"/>
      <x:c r="CFZ104" s="7"/>
      <x:c r="CGA104" s="7"/>
      <x:c r="CGB104" s="7"/>
      <x:c r="CGC104" s="7"/>
      <x:c r="CGD104" s="7"/>
      <x:c r="CGE104" s="7"/>
      <x:c r="CGF104" s="7"/>
      <x:c r="CGG104" s="7"/>
      <x:c r="CGH104" s="7"/>
      <x:c r="CGI104" s="7"/>
      <x:c r="CGJ104" s="7"/>
      <x:c r="CGK104" s="7"/>
      <x:c r="CGL104" s="7"/>
      <x:c r="CGM104" s="7"/>
      <x:c r="CGN104" s="7"/>
      <x:c r="CGO104" s="7"/>
      <x:c r="CGP104" s="7"/>
      <x:c r="CGQ104" s="7"/>
      <x:c r="CGR104" s="7"/>
      <x:c r="CGS104" s="7"/>
      <x:c r="CGT104" s="7"/>
      <x:c r="CGU104" s="7"/>
      <x:c r="CGV104" s="7"/>
      <x:c r="CGW104" s="7"/>
      <x:c r="CGX104" s="7"/>
      <x:c r="CGY104" s="7"/>
      <x:c r="CGZ104" s="7"/>
      <x:c r="CHA104" s="7"/>
      <x:c r="CHB104" s="7"/>
      <x:c r="CHC104" s="7"/>
      <x:c r="CHD104" s="7"/>
      <x:c r="CHE104" s="7"/>
      <x:c r="CHF104" s="7"/>
      <x:c r="CHG104" s="7"/>
      <x:c r="CHH104" s="7"/>
      <x:c r="CHI104" s="7"/>
      <x:c r="CHJ104" s="7"/>
      <x:c r="CHK104" s="7"/>
      <x:c r="CHL104" s="7"/>
      <x:c r="CHM104" s="7"/>
      <x:c r="CHN104" s="7"/>
      <x:c r="CHO104" s="7"/>
      <x:c r="CHP104" s="7"/>
      <x:c r="CHQ104" s="7"/>
      <x:c r="CHR104" s="7"/>
      <x:c r="CHS104" s="7"/>
      <x:c r="CHT104" s="7"/>
      <x:c r="CHU104" s="7"/>
      <x:c r="CHV104" s="7"/>
      <x:c r="CHW104" s="7"/>
      <x:c r="CHX104" s="7"/>
      <x:c r="CHY104" s="7"/>
      <x:c r="CHZ104" s="7"/>
      <x:c r="CIA104" s="7"/>
      <x:c r="CIB104" s="7"/>
      <x:c r="CIC104" s="7"/>
      <x:c r="CID104" s="7"/>
      <x:c r="CIE104" s="7"/>
      <x:c r="CIF104" s="7"/>
      <x:c r="CIG104" s="7"/>
      <x:c r="CIH104" s="7"/>
      <x:c r="CII104" s="7"/>
      <x:c r="CIJ104" s="7"/>
      <x:c r="CIK104" s="7"/>
      <x:c r="CIL104" s="7"/>
      <x:c r="CIM104" s="7"/>
      <x:c r="CIN104" s="7"/>
      <x:c r="CIO104" s="7"/>
      <x:c r="CIP104" s="7"/>
      <x:c r="CIQ104" s="7"/>
      <x:c r="CIR104" s="7"/>
      <x:c r="CIS104" s="7"/>
      <x:c r="CIT104" s="7"/>
      <x:c r="CIU104" s="7"/>
      <x:c r="CIV104" s="7"/>
      <x:c r="CIW104" s="7"/>
      <x:c r="CIX104" s="7"/>
      <x:c r="CIY104" s="7"/>
      <x:c r="CIZ104" s="7"/>
      <x:c r="CJA104" s="7"/>
      <x:c r="CJB104" s="7"/>
      <x:c r="CJC104" s="7"/>
      <x:c r="CJD104" s="7"/>
      <x:c r="CJE104" s="7"/>
      <x:c r="CJF104" s="7"/>
      <x:c r="CJG104" s="7"/>
      <x:c r="CJH104" s="7"/>
      <x:c r="CJI104" s="7"/>
      <x:c r="CJJ104" s="7"/>
      <x:c r="CJK104" s="7"/>
      <x:c r="CJL104" s="7"/>
      <x:c r="CJM104" s="7"/>
      <x:c r="CJN104" s="7"/>
      <x:c r="CJO104" s="7"/>
      <x:c r="CJP104" s="7"/>
      <x:c r="CJQ104" s="7"/>
      <x:c r="CJR104" s="7"/>
      <x:c r="CJS104" s="7"/>
      <x:c r="CJT104" s="7"/>
      <x:c r="CJU104" s="7"/>
      <x:c r="CJV104" s="7"/>
      <x:c r="CJW104" s="7"/>
      <x:c r="CJX104" s="7"/>
      <x:c r="CJY104" s="7"/>
      <x:c r="CJZ104" s="7"/>
      <x:c r="CKA104" s="7"/>
      <x:c r="CKB104" s="7"/>
      <x:c r="CKC104" s="7"/>
      <x:c r="CKD104" s="7"/>
      <x:c r="CKE104" s="7"/>
      <x:c r="CKF104" s="7"/>
      <x:c r="CKG104" s="7"/>
      <x:c r="CKH104" s="7"/>
      <x:c r="CKI104" s="7"/>
      <x:c r="CKJ104" s="7"/>
      <x:c r="CKK104" s="7"/>
      <x:c r="CKL104" s="7"/>
      <x:c r="CKM104" s="7"/>
      <x:c r="CKN104" s="7"/>
      <x:c r="CKO104" s="7"/>
      <x:c r="CKP104" s="7"/>
      <x:c r="CKQ104" s="7"/>
      <x:c r="CKR104" s="7"/>
      <x:c r="CKS104" s="7"/>
      <x:c r="CKT104" s="7"/>
      <x:c r="CKU104" s="7"/>
      <x:c r="CKV104" s="7"/>
      <x:c r="CKW104" s="7"/>
      <x:c r="CKX104" s="7"/>
      <x:c r="CKY104" s="7"/>
      <x:c r="CKZ104" s="7"/>
      <x:c r="CLA104" s="7"/>
      <x:c r="CLB104" s="7"/>
      <x:c r="CLC104" s="7"/>
      <x:c r="CLD104" s="7"/>
      <x:c r="CLE104" s="7"/>
      <x:c r="CLF104" s="7"/>
      <x:c r="CLG104" s="7"/>
      <x:c r="CLH104" s="7"/>
      <x:c r="CLI104" s="7"/>
      <x:c r="CLJ104" s="7"/>
      <x:c r="CLK104" s="7"/>
      <x:c r="CLL104" s="7"/>
      <x:c r="CLM104" s="7"/>
      <x:c r="CLN104" s="7"/>
      <x:c r="CLO104" s="7"/>
      <x:c r="CLP104" s="7"/>
      <x:c r="CLQ104" s="7"/>
      <x:c r="CLR104" s="7"/>
      <x:c r="CLS104" s="7"/>
      <x:c r="CLT104" s="7"/>
      <x:c r="CLU104" s="7"/>
      <x:c r="CLV104" s="7"/>
      <x:c r="CLW104" s="7"/>
      <x:c r="CLX104" s="7"/>
      <x:c r="CLY104" s="7"/>
      <x:c r="CLZ104" s="7"/>
      <x:c r="CMA104" s="7"/>
      <x:c r="CMB104" s="7"/>
      <x:c r="CMC104" s="7"/>
      <x:c r="CMD104" s="7"/>
      <x:c r="CME104" s="7"/>
      <x:c r="CMF104" s="7"/>
      <x:c r="CMG104" s="7"/>
      <x:c r="CMH104" s="7"/>
      <x:c r="CMI104" s="7"/>
      <x:c r="CMJ104" s="7"/>
      <x:c r="CMK104" s="7"/>
      <x:c r="CML104" s="7"/>
      <x:c r="CMM104" s="7"/>
      <x:c r="CMN104" s="7"/>
      <x:c r="CMO104" s="7"/>
      <x:c r="CMP104" s="7"/>
      <x:c r="CMQ104" s="7"/>
      <x:c r="CMR104" s="7"/>
      <x:c r="CMS104" s="7"/>
      <x:c r="CMT104" s="7"/>
      <x:c r="CMU104" s="7"/>
      <x:c r="CMV104" s="7"/>
      <x:c r="CMW104" s="7"/>
      <x:c r="CMX104" s="7"/>
      <x:c r="CMY104" s="7"/>
      <x:c r="CMZ104" s="7"/>
      <x:c r="CNA104" s="7"/>
      <x:c r="CNB104" s="7"/>
      <x:c r="CNC104" s="7"/>
      <x:c r="CND104" s="7"/>
      <x:c r="CNE104" s="7"/>
      <x:c r="CNF104" s="7"/>
      <x:c r="CNG104" s="7"/>
      <x:c r="CNH104" s="7"/>
      <x:c r="CNI104" s="7"/>
      <x:c r="CNJ104" s="7"/>
      <x:c r="CNK104" s="7"/>
      <x:c r="CNL104" s="7"/>
      <x:c r="CNM104" s="7"/>
      <x:c r="CNN104" s="7"/>
      <x:c r="CNO104" s="7"/>
      <x:c r="CNP104" s="7"/>
      <x:c r="CNQ104" s="7"/>
      <x:c r="CNR104" s="7"/>
      <x:c r="CNS104" s="7"/>
      <x:c r="CNT104" s="7"/>
      <x:c r="CNU104" s="7"/>
      <x:c r="CNV104" s="7"/>
      <x:c r="CNW104" s="7"/>
      <x:c r="CNX104" s="7"/>
      <x:c r="CNY104" s="7"/>
      <x:c r="CNZ104" s="7"/>
      <x:c r="COA104" s="7"/>
      <x:c r="COB104" s="7"/>
      <x:c r="COC104" s="7"/>
      <x:c r="COD104" s="7"/>
      <x:c r="COE104" s="7"/>
      <x:c r="COF104" s="7"/>
      <x:c r="COG104" s="7"/>
      <x:c r="COH104" s="7"/>
      <x:c r="COI104" s="7"/>
      <x:c r="COJ104" s="7"/>
      <x:c r="COK104" s="7"/>
      <x:c r="COL104" s="7"/>
      <x:c r="COM104" s="7"/>
      <x:c r="CON104" s="7"/>
      <x:c r="COO104" s="7"/>
      <x:c r="COP104" s="7"/>
      <x:c r="COQ104" s="7"/>
      <x:c r="COR104" s="7"/>
      <x:c r="COS104" s="7"/>
      <x:c r="COT104" s="7"/>
      <x:c r="COU104" s="7"/>
      <x:c r="COV104" s="7"/>
      <x:c r="COW104" s="7"/>
      <x:c r="COX104" s="7"/>
      <x:c r="COY104" s="7"/>
      <x:c r="COZ104" s="7"/>
      <x:c r="CPA104" s="7"/>
      <x:c r="CPB104" s="7"/>
      <x:c r="CPC104" s="7"/>
      <x:c r="CPD104" s="7"/>
      <x:c r="CPE104" s="7"/>
      <x:c r="CPF104" s="7"/>
      <x:c r="CPG104" s="7"/>
      <x:c r="CPH104" s="7"/>
      <x:c r="CPI104" s="7"/>
      <x:c r="CPJ104" s="7"/>
      <x:c r="CPK104" s="7"/>
      <x:c r="CPL104" s="7"/>
      <x:c r="CPM104" s="7"/>
      <x:c r="CPN104" s="7"/>
      <x:c r="CPO104" s="7"/>
      <x:c r="CPP104" s="7"/>
      <x:c r="CPQ104" s="7"/>
      <x:c r="CPR104" s="7"/>
      <x:c r="CPS104" s="7"/>
      <x:c r="CPT104" s="7"/>
      <x:c r="CPU104" s="7"/>
      <x:c r="CPV104" s="7"/>
      <x:c r="CPW104" s="7"/>
      <x:c r="CPX104" s="7"/>
      <x:c r="CPY104" s="7"/>
      <x:c r="CPZ104" s="7"/>
      <x:c r="CQA104" s="7"/>
      <x:c r="CQB104" s="7"/>
      <x:c r="CQC104" s="7"/>
      <x:c r="CQD104" s="7"/>
      <x:c r="CQE104" s="7"/>
      <x:c r="CQF104" s="7"/>
      <x:c r="CQG104" s="7"/>
      <x:c r="CQH104" s="7"/>
      <x:c r="CQI104" s="7"/>
      <x:c r="CQJ104" s="7"/>
      <x:c r="CQK104" s="7"/>
      <x:c r="CQL104" s="7"/>
      <x:c r="CQM104" s="7"/>
      <x:c r="CQN104" s="7"/>
      <x:c r="CQO104" s="7"/>
      <x:c r="CQP104" s="7"/>
      <x:c r="CQQ104" s="7"/>
      <x:c r="CQR104" s="7"/>
      <x:c r="CQS104" s="7"/>
      <x:c r="CQT104" s="7"/>
      <x:c r="CQU104" s="7"/>
      <x:c r="CQV104" s="7"/>
      <x:c r="CQW104" s="7"/>
      <x:c r="CQX104" s="7"/>
      <x:c r="CQY104" s="7"/>
      <x:c r="CQZ104" s="7"/>
      <x:c r="CRA104" s="7"/>
      <x:c r="CRB104" s="7"/>
      <x:c r="CRC104" s="7"/>
      <x:c r="CRD104" s="7"/>
      <x:c r="CRE104" s="7"/>
      <x:c r="CRF104" s="7"/>
      <x:c r="CRG104" s="7"/>
      <x:c r="CRH104" s="7"/>
      <x:c r="CRI104" s="7"/>
      <x:c r="CRJ104" s="7"/>
      <x:c r="CRK104" s="7"/>
      <x:c r="CRL104" s="7"/>
      <x:c r="CRM104" s="7"/>
      <x:c r="CRN104" s="7"/>
      <x:c r="CRO104" s="7"/>
      <x:c r="CRP104" s="7"/>
      <x:c r="CRQ104" s="7"/>
      <x:c r="CRR104" s="7"/>
      <x:c r="CRS104" s="7"/>
      <x:c r="CRT104" s="7"/>
      <x:c r="CRU104" s="7"/>
      <x:c r="CRV104" s="7"/>
      <x:c r="CRW104" s="7"/>
      <x:c r="CRX104" s="7"/>
      <x:c r="CRY104" s="7"/>
      <x:c r="CRZ104" s="7"/>
      <x:c r="CSA104" s="7"/>
      <x:c r="CSB104" s="7"/>
      <x:c r="CSC104" s="7"/>
      <x:c r="CSD104" s="7"/>
      <x:c r="CSE104" s="7"/>
      <x:c r="CSF104" s="7"/>
      <x:c r="CSG104" s="7"/>
      <x:c r="CSH104" s="7"/>
      <x:c r="CSI104" s="7"/>
      <x:c r="CSJ104" s="7"/>
      <x:c r="CSK104" s="7"/>
      <x:c r="CSL104" s="7"/>
      <x:c r="CSM104" s="7"/>
      <x:c r="CSN104" s="7"/>
      <x:c r="CSO104" s="7"/>
      <x:c r="CSP104" s="7"/>
      <x:c r="CSQ104" s="7"/>
      <x:c r="CSR104" s="7"/>
      <x:c r="CSS104" s="7"/>
      <x:c r="CST104" s="7"/>
      <x:c r="CSU104" s="7"/>
      <x:c r="CSV104" s="7"/>
      <x:c r="CSW104" s="7"/>
      <x:c r="CSX104" s="7"/>
      <x:c r="CSY104" s="7"/>
      <x:c r="CSZ104" s="7"/>
      <x:c r="CTA104" s="7"/>
      <x:c r="CTB104" s="7"/>
      <x:c r="CTC104" s="7"/>
      <x:c r="CTD104" s="7"/>
      <x:c r="CTE104" s="7"/>
      <x:c r="CTF104" s="7"/>
      <x:c r="CTG104" s="7"/>
      <x:c r="CTH104" s="7"/>
      <x:c r="CTI104" s="7"/>
      <x:c r="CTJ104" s="7"/>
      <x:c r="CTK104" s="7"/>
      <x:c r="CTL104" s="7"/>
      <x:c r="CTM104" s="7"/>
      <x:c r="CTN104" s="7"/>
      <x:c r="CTO104" s="7"/>
      <x:c r="CTP104" s="7"/>
      <x:c r="CTQ104" s="7"/>
      <x:c r="CTR104" s="7"/>
      <x:c r="CTS104" s="7"/>
      <x:c r="CTT104" s="7"/>
      <x:c r="CTU104" s="7"/>
      <x:c r="CTV104" s="7"/>
      <x:c r="CTW104" s="7"/>
      <x:c r="CTX104" s="7"/>
      <x:c r="CTY104" s="7"/>
      <x:c r="CTZ104" s="7"/>
      <x:c r="CUA104" s="7"/>
      <x:c r="CUB104" s="7"/>
      <x:c r="CUC104" s="7"/>
      <x:c r="CUD104" s="7"/>
      <x:c r="CUE104" s="7"/>
      <x:c r="CUF104" s="7"/>
      <x:c r="CUG104" s="7"/>
      <x:c r="CUH104" s="7"/>
      <x:c r="CUI104" s="7"/>
      <x:c r="CUJ104" s="7"/>
      <x:c r="CUK104" s="7"/>
      <x:c r="CUL104" s="7"/>
      <x:c r="CUM104" s="7"/>
      <x:c r="CUN104" s="7"/>
      <x:c r="CUO104" s="7"/>
      <x:c r="CUP104" s="7"/>
      <x:c r="CUQ104" s="7"/>
      <x:c r="CUR104" s="7"/>
      <x:c r="CUS104" s="7"/>
      <x:c r="CUT104" s="7"/>
      <x:c r="CUU104" s="7"/>
      <x:c r="CUV104" s="7"/>
      <x:c r="CUW104" s="7"/>
      <x:c r="CUX104" s="7"/>
      <x:c r="CUY104" s="7"/>
      <x:c r="CUZ104" s="7"/>
      <x:c r="CVA104" s="7"/>
      <x:c r="CVB104" s="7"/>
      <x:c r="CVC104" s="7"/>
      <x:c r="CVD104" s="7"/>
      <x:c r="CVE104" s="7"/>
      <x:c r="CVF104" s="7"/>
      <x:c r="CVG104" s="7"/>
      <x:c r="CVH104" s="7"/>
      <x:c r="CVI104" s="7"/>
      <x:c r="CVJ104" s="7"/>
      <x:c r="CVK104" s="7"/>
      <x:c r="CVL104" s="7"/>
      <x:c r="CVM104" s="7"/>
      <x:c r="CVN104" s="7"/>
      <x:c r="CVO104" s="7"/>
      <x:c r="CVP104" s="7"/>
      <x:c r="CVQ104" s="7"/>
      <x:c r="CVR104" s="7"/>
      <x:c r="CVS104" s="7"/>
      <x:c r="CVT104" s="7"/>
      <x:c r="CVU104" s="7"/>
      <x:c r="CVV104" s="7"/>
      <x:c r="CVW104" s="7"/>
      <x:c r="CVX104" s="7"/>
      <x:c r="CVY104" s="7"/>
      <x:c r="CVZ104" s="7"/>
      <x:c r="CWA104" s="7"/>
      <x:c r="CWB104" s="7"/>
      <x:c r="CWC104" s="7"/>
      <x:c r="CWD104" s="7"/>
      <x:c r="CWE104" s="7"/>
      <x:c r="CWF104" s="7"/>
      <x:c r="CWG104" s="7"/>
      <x:c r="CWH104" s="7"/>
      <x:c r="CWI104" s="7"/>
      <x:c r="CWJ104" s="7"/>
      <x:c r="CWK104" s="7"/>
      <x:c r="CWL104" s="7"/>
      <x:c r="CWM104" s="7"/>
      <x:c r="CWN104" s="7"/>
      <x:c r="CWO104" s="7"/>
      <x:c r="CWP104" s="7"/>
      <x:c r="CWQ104" s="7"/>
      <x:c r="CWR104" s="7"/>
      <x:c r="CWS104" s="7"/>
      <x:c r="CWT104" s="7"/>
      <x:c r="CWU104" s="7"/>
      <x:c r="CWV104" s="7"/>
      <x:c r="CWW104" s="7"/>
      <x:c r="CWX104" s="7"/>
      <x:c r="CWY104" s="7"/>
      <x:c r="CWZ104" s="7"/>
      <x:c r="CXA104" s="7"/>
      <x:c r="CXB104" s="7"/>
      <x:c r="CXC104" s="7"/>
      <x:c r="CXD104" s="7"/>
      <x:c r="CXE104" s="7"/>
      <x:c r="CXF104" s="7"/>
      <x:c r="CXG104" s="7"/>
      <x:c r="CXH104" s="7"/>
      <x:c r="CXI104" s="7"/>
      <x:c r="CXJ104" s="7"/>
      <x:c r="CXK104" s="7"/>
      <x:c r="CXL104" s="7"/>
      <x:c r="CXM104" s="7"/>
      <x:c r="CXN104" s="7"/>
      <x:c r="CXO104" s="7"/>
      <x:c r="CXP104" s="7"/>
      <x:c r="CXQ104" s="7"/>
      <x:c r="CXR104" s="7"/>
      <x:c r="CXS104" s="7"/>
      <x:c r="CXT104" s="7"/>
      <x:c r="CXU104" s="7"/>
      <x:c r="CXV104" s="7"/>
      <x:c r="CXW104" s="7"/>
      <x:c r="CXX104" s="7"/>
      <x:c r="CXY104" s="7"/>
      <x:c r="CXZ104" s="7"/>
      <x:c r="CYA104" s="7"/>
      <x:c r="CYB104" s="7"/>
      <x:c r="CYC104" s="7"/>
      <x:c r="CYD104" s="7"/>
      <x:c r="CYE104" s="7"/>
      <x:c r="CYF104" s="7"/>
      <x:c r="CYG104" s="7"/>
      <x:c r="CYH104" s="7"/>
      <x:c r="CYI104" s="7"/>
      <x:c r="CYJ104" s="7"/>
      <x:c r="CYK104" s="7"/>
      <x:c r="CYL104" s="7"/>
      <x:c r="CYM104" s="7"/>
      <x:c r="CYN104" s="7"/>
      <x:c r="CYO104" s="7"/>
      <x:c r="CYP104" s="7"/>
      <x:c r="CYQ104" s="7"/>
      <x:c r="CYR104" s="7"/>
      <x:c r="CYS104" s="7"/>
      <x:c r="CYT104" s="7"/>
      <x:c r="CYU104" s="7"/>
      <x:c r="CYV104" s="7"/>
      <x:c r="CYW104" s="7"/>
      <x:c r="CYX104" s="7"/>
      <x:c r="CYY104" s="7"/>
      <x:c r="CYZ104" s="7"/>
      <x:c r="CZA104" s="7"/>
      <x:c r="CZB104" s="7"/>
      <x:c r="CZC104" s="7"/>
      <x:c r="CZD104" s="7"/>
      <x:c r="CZE104" s="7"/>
      <x:c r="CZF104" s="7"/>
      <x:c r="CZG104" s="7"/>
      <x:c r="CZH104" s="7"/>
      <x:c r="CZI104" s="7"/>
      <x:c r="CZJ104" s="7"/>
      <x:c r="CZK104" s="7"/>
      <x:c r="CZL104" s="7"/>
      <x:c r="CZM104" s="7"/>
      <x:c r="CZN104" s="7"/>
      <x:c r="CZO104" s="7"/>
      <x:c r="CZP104" s="7"/>
      <x:c r="CZQ104" s="7"/>
      <x:c r="CZR104" s="7"/>
      <x:c r="CZS104" s="7"/>
      <x:c r="CZT104" s="7"/>
      <x:c r="CZU104" s="7"/>
      <x:c r="CZV104" s="7"/>
      <x:c r="CZW104" s="7"/>
      <x:c r="CZX104" s="7"/>
      <x:c r="CZY104" s="7"/>
      <x:c r="CZZ104" s="7"/>
      <x:c r="DAA104" s="7"/>
      <x:c r="DAB104" s="7"/>
      <x:c r="DAC104" s="7"/>
      <x:c r="DAD104" s="7"/>
      <x:c r="DAE104" s="7"/>
      <x:c r="DAF104" s="7"/>
      <x:c r="DAG104" s="7"/>
      <x:c r="DAH104" s="7"/>
      <x:c r="DAI104" s="7"/>
      <x:c r="DAJ104" s="7"/>
      <x:c r="DAK104" s="7"/>
      <x:c r="DAL104" s="7"/>
      <x:c r="DAM104" s="7"/>
      <x:c r="DAN104" s="7"/>
      <x:c r="DAO104" s="7"/>
      <x:c r="DAP104" s="7"/>
      <x:c r="DAQ104" s="7"/>
      <x:c r="DAR104" s="7"/>
      <x:c r="DAS104" s="7"/>
      <x:c r="DAT104" s="7"/>
      <x:c r="DAU104" s="7"/>
      <x:c r="DAV104" s="7"/>
      <x:c r="DAW104" s="7"/>
      <x:c r="DAX104" s="7"/>
      <x:c r="DAY104" s="7"/>
      <x:c r="DAZ104" s="7"/>
      <x:c r="DBA104" s="7"/>
      <x:c r="DBB104" s="7"/>
      <x:c r="DBC104" s="7"/>
      <x:c r="DBD104" s="7"/>
      <x:c r="DBE104" s="7"/>
      <x:c r="DBF104" s="7"/>
      <x:c r="DBG104" s="7"/>
      <x:c r="DBH104" s="7"/>
      <x:c r="DBI104" s="7"/>
      <x:c r="DBJ104" s="7"/>
      <x:c r="DBK104" s="7"/>
      <x:c r="DBL104" s="7"/>
      <x:c r="DBM104" s="7"/>
      <x:c r="DBN104" s="7"/>
      <x:c r="DBO104" s="7"/>
      <x:c r="DBP104" s="7"/>
      <x:c r="DBQ104" s="7"/>
      <x:c r="DBR104" s="7"/>
      <x:c r="DBS104" s="7"/>
      <x:c r="DBT104" s="7"/>
      <x:c r="DBU104" s="7"/>
      <x:c r="DBV104" s="7"/>
      <x:c r="DBW104" s="7"/>
      <x:c r="DBX104" s="7"/>
      <x:c r="DBY104" s="7"/>
      <x:c r="DBZ104" s="7"/>
      <x:c r="DCA104" s="7"/>
      <x:c r="DCB104" s="7"/>
      <x:c r="DCC104" s="7"/>
      <x:c r="DCD104" s="7"/>
      <x:c r="DCE104" s="7"/>
      <x:c r="DCF104" s="7"/>
      <x:c r="DCG104" s="7"/>
      <x:c r="DCH104" s="7"/>
      <x:c r="DCI104" s="7"/>
      <x:c r="DCJ104" s="7"/>
      <x:c r="DCK104" s="7"/>
      <x:c r="DCL104" s="7"/>
      <x:c r="DCM104" s="7"/>
      <x:c r="DCN104" s="7"/>
      <x:c r="DCO104" s="7"/>
      <x:c r="DCP104" s="7"/>
      <x:c r="DCQ104" s="7"/>
      <x:c r="DCR104" s="7"/>
      <x:c r="DCS104" s="7"/>
      <x:c r="DCT104" s="7"/>
      <x:c r="DCU104" s="7"/>
      <x:c r="DCV104" s="7"/>
      <x:c r="DCW104" s="7"/>
      <x:c r="DCX104" s="7"/>
      <x:c r="DCY104" s="7"/>
      <x:c r="DCZ104" s="7"/>
      <x:c r="DDA104" s="7"/>
      <x:c r="DDB104" s="7"/>
      <x:c r="DDC104" s="7"/>
      <x:c r="DDD104" s="7"/>
      <x:c r="DDE104" s="7"/>
      <x:c r="DDF104" s="7"/>
      <x:c r="DDG104" s="7"/>
      <x:c r="DDH104" s="7"/>
      <x:c r="DDI104" s="7"/>
      <x:c r="DDJ104" s="7"/>
      <x:c r="DDK104" s="7"/>
      <x:c r="DDL104" s="7"/>
      <x:c r="DDM104" s="7"/>
      <x:c r="DDN104" s="7"/>
      <x:c r="DDO104" s="7"/>
      <x:c r="DDP104" s="7"/>
      <x:c r="DDQ104" s="7"/>
      <x:c r="DDR104" s="7"/>
      <x:c r="DDS104" s="7"/>
      <x:c r="DDT104" s="7"/>
      <x:c r="DDU104" s="7"/>
      <x:c r="DDV104" s="7"/>
      <x:c r="DDW104" s="7"/>
      <x:c r="DDX104" s="7"/>
      <x:c r="DDY104" s="7"/>
      <x:c r="DDZ104" s="7"/>
      <x:c r="DEA104" s="7"/>
      <x:c r="DEB104" s="7"/>
      <x:c r="DEC104" s="7"/>
      <x:c r="DED104" s="7"/>
      <x:c r="DEE104" s="7"/>
      <x:c r="DEF104" s="7"/>
      <x:c r="DEG104" s="7"/>
      <x:c r="DEH104" s="7"/>
      <x:c r="DEI104" s="7"/>
      <x:c r="DEJ104" s="7"/>
      <x:c r="DEK104" s="7"/>
      <x:c r="DEL104" s="7"/>
      <x:c r="DEM104" s="7"/>
      <x:c r="DEN104" s="7"/>
      <x:c r="DEO104" s="7"/>
      <x:c r="DEP104" s="7"/>
      <x:c r="DEQ104" s="7"/>
      <x:c r="DER104" s="7"/>
      <x:c r="DES104" s="7"/>
      <x:c r="DET104" s="7"/>
      <x:c r="DEU104" s="7"/>
      <x:c r="DEV104" s="7"/>
      <x:c r="DEW104" s="7"/>
      <x:c r="DEX104" s="7"/>
      <x:c r="DEY104" s="7"/>
      <x:c r="DEZ104" s="7"/>
      <x:c r="DFA104" s="7"/>
      <x:c r="DFB104" s="7"/>
      <x:c r="DFC104" s="7"/>
      <x:c r="DFD104" s="7"/>
      <x:c r="DFE104" s="7"/>
      <x:c r="DFF104" s="7"/>
      <x:c r="DFG104" s="7"/>
      <x:c r="DFH104" s="7"/>
      <x:c r="DFI104" s="7"/>
      <x:c r="DFJ104" s="7"/>
      <x:c r="DFK104" s="7"/>
      <x:c r="DFL104" s="7"/>
      <x:c r="DFM104" s="7"/>
      <x:c r="DFN104" s="7"/>
      <x:c r="DFO104" s="7"/>
      <x:c r="DFP104" s="7"/>
      <x:c r="DFQ104" s="7"/>
      <x:c r="DFR104" s="7"/>
      <x:c r="DFS104" s="7"/>
      <x:c r="DFT104" s="7"/>
      <x:c r="DFU104" s="7"/>
      <x:c r="DFV104" s="7"/>
      <x:c r="DFW104" s="7"/>
      <x:c r="DFX104" s="7"/>
      <x:c r="DFY104" s="7"/>
      <x:c r="DFZ104" s="7"/>
      <x:c r="DGA104" s="7"/>
      <x:c r="DGB104" s="7"/>
      <x:c r="DGC104" s="7"/>
      <x:c r="DGD104" s="7"/>
      <x:c r="DGE104" s="7"/>
      <x:c r="DGF104" s="7"/>
      <x:c r="DGG104" s="7"/>
      <x:c r="DGH104" s="7"/>
      <x:c r="DGI104" s="7"/>
      <x:c r="DGJ104" s="7"/>
      <x:c r="DGK104" s="7"/>
      <x:c r="DGL104" s="7"/>
      <x:c r="DGM104" s="7"/>
      <x:c r="DGN104" s="7"/>
      <x:c r="DGO104" s="7"/>
      <x:c r="DGP104" s="7"/>
      <x:c r="DGQ104" s="7"/>
      <x:c r="DGR104" s="7"/>
      <x:c r="DGS104" s="7"/>
      <x:c r="DGT104" s="7"/>
      <x:c r="DGU104" s="7"/>
      <x:c r="DGV104" s="7"/>
      <x:c r="DGW104" s="7"/>
      <x:c r="DGX104" s="7"/>
      <x:c r="DGY104" s="7"/>
      <x:c r="DGZ104" s="7"/>
      <x:c r="DHA104" s="7"/>
      <x:c r="DHB104" s="7"/>
      <x:c r="DHC104" s="7"/>
      <x:c r="DHD104" s="7"/>
      <x:c r="DHE104" s="7"/>
      <x:c r="DHF104" s="7"/>
      <x:c r="DHG104" s="7"/>
      <x:c r="DHH104" s="7"/>
      <x:c r="DHI104" s="7"/>
      <x:c r="DHJ104" s="7"/>
      <x:c r="DHK104" s="7"/>
      <x:c r="DHL104" s="7"/>
      <x:c r="DHM104" s="7"/>
      <x:c r="DHN104" s="7"/>
      <x:c r="DHO104" s="7"/>
      <x:c r="DHP104" s="7"/>
      <x:c r="DHQ104" s="7"/>
      <x:c r="DHR104" s="7"/>
      <x:c r="DHS104" s="7"/>
      <x:c r="DHT104" s="7"/>
      <x:c r="DHU104" s="7"/>
      <x:c r="DHV104" s="7"/>
      <x:c r="DHW104" s="7"/>
      <x:c r="DHX104" s="7"/>
      <x:c r="DHY104" s="7"/>
      <x:c r="DHZ104" s="7"/>
      <x:c r="DIA104" s="7"/>
      <x:c r="DIB104" s="7"/>
      <x:c r="DIC104" s="7"/>
      <x:c r="DID104" s="7"/>
      <x:c r="DIE104" s="7"/>
      <x:c r="DIF104" s="7"/>
      <x:c r="DIG104" s="7"/>
      <x:c r="DIH104" s="7"/>
      <x:c r="DII104" s="7"/>
      <x:c r="DIJ104" s="7"/>
      <x:c r="DIK104" s="7"/>
      <x:c r="DIL104" s="7"/>
      <x:c r="DIM104" s="7"/>
      <x:c r="DIN104" s="7"/>
      <x:c r="DIO104" s="7"/>
      <x:c r="DIP104" s="7"/>
      <x:c r="DIQ104" s="7"/>
      <x:c r="DIR104" s="7"/>
      <x:c r="DIS104" s="7"/>
      <x:c r="DIT104" s="7"/>
      <x:c r="DIU104" s="7"/>
      <x:c r="DIV104" s="7"/>
      <x:c r="DIW104" s="7"/>
      <x:c r="DIX104" s="7"/>
      <x:c r="DIY104" s="7"/>
      <x:c r="DIZ104" s="7"/>
      <x:c r="DJA104" s="7"/>
      <x:c r="DJB104" s="7"/>
      <x:c r="DJC104" s="7"/>
      <x:c r="DJD104" s="7"/>
      <x:c r="DJE104" s="7"/>
      <x:c r="DJF104" s="7"/>
      <x:c r="DJG104" s="7"/>
      <x:c r="DJH104" s="7"/>
      <x:c r="DJI104" s="7"/>
      <x:c r="DJJ104" s="7"/>
      <x:c r="DJK104" s="7"/>
      <x:c r="DJL104" s="7"/>
      <x:c r="DJM104" s="7"/>
      <x:c r="DJN104" s="7"/>
      <x:c r="DJO104" s="7"/>
      <x:c r="DJP104" s="7"/>
      <x:c r="DJQ104" s="7"/>
      <x:c r="DJR104" s="7"/>
      <x:c r="DJS104" s="7"/>
      <x:c r="DJT104" s="7"/>
      <x:c r="DJU104" s="7"/>
      <x:c r="DJV104" s="7"/>
      <x:c r="DJW104" s="7"/>
      <x:c r="DJX104" s="7"/>
      <x:c r="DJY104" s="7"/>
      <x:c r="DJZ104" s="7"/>
      <x:c r="DKA104" s="7"/>
      <x:c r="DKB104" s="7"/>
      <x:c r="DKC104" s="7"/>
      <x:c r="DKD104" s="7"/>
      <x:c r="DKE104" s="7"/>
      <x:c r="DKF104" s="7"/>
      <x:c r="DKG104" s="7"/>
      <x:c r="DKH104" s="7"/>
      <x:c r="DKI104" s="7"/>
      <x:c r="DKJ104" s="7"/>
      <x:c r="DKK104" s="7"/>
      <x:c r="DKL104" s="7"/>
      <x:c r="DKM104" s="7"/>
      <x:c r="DKN104" s="7"/>
      <x:c r="DKO104" s="7"/>
      <x:c r="DKP104" s="7"/>
      <x:c r="DKQ104" s="7"/>
      <x:c r="DKR104" s="7"/>
      <x:c r="DKS104" s="7"/>
      <x:c r="DKT104" s="7"/>
      <x:c r="DKU104" s="7"/>
      <x:c r="DKV104" s="7"/>
      <x:c r="DKW104" s="7"/>
      <x:c r="DKX104" s="7"/>
      <x:c r="DKY104" s="7"/>
      <x:c r="DKZ104" s="7"/>
      <x:c r="DLA104" s="7"/>
      <x:c r="DLB104" s="7"/>
      <x:c r="DLC104" s="7"/>
      <x:c r="DLD104" s="7"/>
      <x:c r="DLE104" s="7"/>
      <x:c r="DLF104" s="7"/>
      <x:c r="DLG104" s="7"/>
      <x:c r="DLH104" s="7"/>
      <x:c r="DLI104" s="7"/>
      <x:c r="DLJ104" s="7"/>
      <x:c r="DLK104" s="7"/>
      <x:c r="DLL104" s="7"/>
      <x:c r="DLM104" s="7"/>
      <x:c r="DLN104" s="7"/>
      <x:c r="DLO104" s="7"/>
      <x:c r="DLP104" s="7"/>
      <x:c r="DLQ104" s="7"/>
      <x:c r="DLR104" s="7"/>
      <x:c r="DLS104" s="7"/>
      <x:c r="DLT104" s="7"/>
      <x:c r="DLU104" s="7"/>
      <x:c r="DLV104" s="7"/>
      <x:c r="DLW104" s="7"/>
      <x:c r="DLX104" s="7"/>
      <x:c r="DLY104" s="7"/>
      <x:c r="DLZ104" s="7"/>
      <x:c r="DMA104" s="7"/>
      <x:c r="DMB104" s="7"/>
      <x:c r="DMC104" s="7"/>
      <x:c r="DMD104" s="7"/>
      <x:c r="DME104" s="7"/>
      <x:c r="DMF104" s="7"/>
      <x:c r="DMG104" s="7"/>
      <x:c r="DMH104" s="7"/>
      <x:c r="DMI104" s="7"/>
      <x:c r="DMJ104" s="7"/>
      <x:c r="DMK104" s="7"/>
      <x:c r="DML104" s="7"/>
      <x:c r="DMM104" s="7"/>
      <x:c r="DMN104" s="7"/>
      <x:c r="DMO104" s="7"/>
      <x:c r="DMP104" s="7"/>
      <x:c r="DMQ104" s="7"/>
      <x:c r="DMR104" s="7"/>
      <x:c r="DMS104" s="7"/>
      <x:c r="DMT104" s="7"/>
      <x:c r="DMU104" s="7"/>
      <x:c r="DMV104" s="7"/>
      <x:c r="DMW104" s="7"/>
      <x:c r="DMX104" s="7"/>
      <x:c r="DMY104" s="7"/>
      <x:c r="DMZ104" s="7"/>
      <x:c r="DNA104" s="7"/>
      <x:c r="DNB104" s="7"/>
      <x:c r="DNC104" s="7"/>
      <x:c r="DND104" s="7"/>
      <x:c r="DNE104" s="7"/>
      <x:c r="DNF104" s="7"/>
      <x:c r="DNG104" s="7"/>
      <x:c r="DNH104" s="7"/>
      <x:c r="DNI104" s="7"/>
      <x:c r="DNJ104" s="7"/>
      <x:c r="DNK104" s="7"/>
      <x:c r="DNL104" s="7"/>
      <x:c r="DNM104" s="7"/>
      <x:c r="DNN104" s="7"/>
      <x:c r="DNO104" s="7"/>
      <x:c r="DNP104" s="7"/>
      <x:c r="DNQ104" s="7"/>
      <x:c r="DNR104" s="7"/>
      <x:c r="DNS104" s="7"/>
      <x:c r="DNT104" s="7"/>
      <x:c r="DNU104" s="7"/>
      <x:c r="DNV104" s="7"/>
      <x:c r="DNW104" s="7"/>
      <x:c r="DNX104" s="7"/>
      <x:c r="DNY104" s="7"/>
      <x:c r="DNZ104" s="7"/>
      <x:c r="DOA104" s="7"/>
      <x:c r="DOB104" s="7"/>
      <x:c r="DOC104" s="7"/>
      <x:c r="DOD104" s="7"/>
      <x:c r="DOE104" s="7"/>
      <x:c r="DOF104" s="7"/>
      <x:c r="DOG104" s="7"/>
      <x:c r="DOH104" s="7"/>
      <x:c r="DOI104" s="7"/>
      <x:c r="DOJ104" s="7"/>
      <x:c r="DOK104" s="7"/>
      <x:c r="DOL104" s="7"/>
      <x:c r="DOM104" s="7"/>
      <x:c r="DON104" s="7"/>
      <x:c r="DOO104" s="7"/>
      <x:c r="DOP104" s="7"/>
      <x:c r="DOQ104" s="7"/>
      <x:c r="DOR104" s="7"/>
      <x:c r="DOS104" s="7"/>
      <x:c r="DOT104" s="7"/>
      <x:c r="DOU104" s="7"/>
      <x:c r="DOV104" s="7"/>
      <x:c r="DOW104" s="7"/>
      <x:c r="DOX104" s="7"/>
      <x:c r="DOY104" s="7"/>
      <x:c r="DOZ104" s="7"/>
      <x:c r="DPA104" s="7"/>
      <x:c r="DPB104" s="7"/>
      <x:c r="DPC104" s="7"/>
      <x:c r="DPD104" s="7"/>
      <x:c r="DPE104" s="7"/>
      <x:c r="DPF104" s="7"/>
      <x:c r="DPG104" s="7"/>
      <x:c r="DPH104" s="7"/>
      <x:c r="DPI104" s="7"/>
      <x:c r="DPJ104" s="7"/>
      <x:c r="DPK104" s="7"/>
      <x:c r="DPL104" s="7"/>
      <x:c r="DPM104" s="7"/>
      <x:c r="DPN104" s="7"/>
      <x:c r="DPO104" s="7"/>
      <x:c r="DPP104" s="7"/>
      <x:c r="DPQ104" s="7"/>
      <x:c r="DPR104" s="7"/>
      <x:c r="DPS104" s="7"/>
      <x:c r="DPT104" s="7"/>
      <x:c r="DPU104" s="7"/>
      <x:c r="DPV104" s="7"/>
      <x:c r="DPW104" s="7"/>
      <x:c r="DPX104" s="7"/>
      <x:c r="DPY104" s="7"/>
      <x:c r="DPZ104" s="7"/>
      <x:c r="DQA104" s="7"/>
      <x:c r="DQB104" s="7"/>
      <x:c r="DQC104" s="7"/>
      <x:c r="DQD104" s="7"/>
      <x:c r="DQE104" s="7"/>
      <x:c r="DQF104" s="7"/>
      <x:c r="DQG104" s="7"/>
      <x:c r="DQH104" s="7"/>
      <x:c r="DQI104" s="7"/>
      <x:c r="DQJ104" s="7"/>
      <x:c r="DQK104" s="7"/>
      <x:c r="DQL104" s="7"/>
      <x:c r="DQM104" s="7"/>
      <x:c r="DQN104" s="7"/>
      <x:c r="DQO104" s="7"/>
      <x:c r="DQP104" s="7"/>
      <x:c r="DQQ104" s="7"/>
      <x:c r="DQR104" s="7"/>
      <x:c r="DQS104" s="7"/>
      <x:c r="DQT104" s="7"/>
      <x:c r="DQU104" s="7"/>
      <x:c r="DQV104" s="7"/>
      <x:c r="DQW104" s="7"/>
      <x:c r="DQX104" s="7"/>
      <x:c r="DQY104" s="7"/>
      <x:c r="DQZ104" s="7"/>
      <x:c r="DRA104" s="7"/>
      <x:c r="DRB104" s="7"/>
      <x:c r="DRC104" s="7"/>
      <x:c r="DRD104" s="7"/>
      <x:c r="DRE104" s="7"/>
      <x:c r="DRF104" s="7"/>
      <x:c r="DRG104" s="7"/>
      <x:c r="DRH104" s="7"/>
      <x:c r="DRI104" s="7"/>
      <x:c r="DRJ104" s="7"/>
      <x:c r="DRK104" s="7"/>
      <x:c r="DRL104" s="7"/>
      <x:c r="DRM104" s="7"/>
      <x:c r="DRN104" s="7"/>
      <x:c r="DRO104" s="7"/>
      <x:c r="DRP104" s="7"/>
      <x:c r="DRQ104" s="7"/>
      <x:c r="DRR104" s="7"/>
      <x:c r="DRS104" s="7"/>
      <x:c r="DRT104" s="7"/>
      <x:c r="DRU104" s="7"/>
      <x:c r="DRV104" s="7"/>
      <x:c r="DRW104" s="7"/>
      <x:c r="DRX104" s="7"/>
      <x:c r="DRY104" s="7"/>
      <x:c r="DRZ104" s="7"/>
      <x:c r="DSA104" s="7"/>
      <x:c r="DSB104" s="7"/>
      <x:c r="DSC104" s="7"/>
      <x:c r="DSD104" s="7"/>
      <x:c r="DSE104" s="7"/>
      <x:c r="DSF104" s="7"/>
      <x:c r="DSG104" s="7"/>
      <x:c r="DSH104" s="7"/>
      <x:c r="DSI104" s="7"/>
      <x:c r="DSJ104" s="7"/>
      <x:c r="DSK104" s="7"/>
      <x:c r="DSL104" s="7"/>
      <x:c r="DSM104" s="7"/>
      <x:c r="DSN104" s="7"/>
      <x:c r="DSO104" s="7"/>
      <x:c r="DSP104" s="7"/>
      <x:c r="DSQ104" s="7"/>
      <x:c r="DSR104" s="7"/>
      <x:c r="DSS104" s="7"/>
      <x:c r="DST104" s="7"/>
      <x:c r="DSU104" s="7"/>
      <x:c r="DSV104" s="7"/>
      <x:c r="DSW104" s="7"/>
      <x:c r="DSX104" s="7"/>
      <x:c r="DSY104" s="7"/>
      <x:c r="DSZ104" s="7"/>
      <x:c r="DTA104" s="7"/>
      <x:c r="DTB104" s="7"/>
      <x:c r="DTC104" s="7"/>
      <x:c r="DTD104" s="7"/>
      <x:c r="DTE104" s="7"/>
      <x:c r="DTF104" s="7"/>
      <x:c r="DTG104" s="7"/>
      <x:c r="DTH104" s="7"/>
      <x:c r="DTI104" s="7"/>
      <x:c r="DTJ104" s="7"/>
      <x:c r="DTK104" s="7"/>
      <x:c r="DTL104" s="7"/>
      <x:c r="DTM104" s="7"/>
      <x:c r="DTN104" s="7"/>
      <x:c r="DTO104" s="7"/>
      <x:c r="DTP104" s="7"/>
      <x:c r="DTQ104" s="7"/>
      <x:c r="DTR104" s="7"/>
      <x:c r="DTS104" s="7"/>
      <x:c r="DTT104" s="7"/>
      <x:c r="DTU104" s="7"/>
      <x:c r="DTV104" s="7"/>
      <x:c r="DTW104" s="7"/>
      <x:c r="DTX104" s="7"/>
      <x:c r="DTY104" s="7"/>
      <x:c r="DTZ104" s="7"/>
      <x:c r="DUA104" s="7"/>
      <x:c r="DUB104" s="7"/>
      <x:c r="DUC104" s="7"/>
      <x:c r="DUD104" s="7"/>
      <x:c r="DUE104" s="7"/>
      <x:c r="DUF104" s="7"/>
      <x:c r="DUG104" s="7"/>
      <x:c r="DUH104" s="7"/>
      <x:c r="DUI104" s="7"/>
      <x:c r="DUJ104" s="7"/>
      <x:c r="DUK104" s="7"/>
      <x:c r="DUL104" s="7"/>
      <x:c r="DUM104" s="7"/>
      <x:c r="DUN104" s="7"/>
      <x:c r="DUO104" s="7"/>
      <x:c r="DUP104" s="7"/>
      <x:c r="DUQ104" s="7"/>
      <x:c r="DUR104" s="7"/>
      <x:c r="DUS104" s="7"/>
      <x:c r="DUT104" s="7"/>
      <x:c r="DUU104" s="7"/>
      <x:c r="DUV104" s="7"/>
      <x:c r="DUW104" s="7"/>
      <x:c r="DUX104" s="7"/>
      <x:c r="DUY104" s="7"/>
      <x:c r="DUZ104" s="7"/>
      <x:c r="DVA104" s="7"/>
      <x:c r="DVB104" s="7"/>
      <x:c r="DVC104" s="7"/>
      <x:c r="DVD104" s="7"/>
      <x:c r="DVE104" s="7"/>
      <x:c r="DVF104" s="7"/>
      <x:c r="DVG104" s="7"/>
      <x:c r="DVH104" s="7"/>
      <x:c r="DVI104" s="7"/>
      <x:c r="DVJ104" s="7"/>
      <x:c r="DVK104" s="7"/>
      <x:c r="DVL104" s="7"/>
      <x:c r="DVM104" s="7"/>
      <x:c r="DVN104" s="7"/>
      <x:c r="DVO104" s="7"/>
      <x:c r="DVP104" s="7"/>
      <x:c r="DVQ104" s="7"/>
      <x:c r="DVR104" s="7"/>
      <x:c r="DVS104" s="7"/>
      <x:c r="DVT104" s="7"/>
      <x:c r="DVU104" s="7"/>
      <x:c r="DVV104" s="7"/>
      <x:c r="DVW104" s="7"/>
      <x:c r="DVX104" s="7"/>
      <x:c r="DVY104" s="7"/>
      <x:c r="DVZ104" s="7"/>
      <x:c r="DWA104" s="7"/>
      <x:c r="DWB104" s="7"/>
      <x:c r="DWC104" s="7"/>
      <x:c r="DWD104" s="7"/>
      <x:c r="DWE104" s="7"/>
      <x:c r="DWF104" s="7"/>
      <x:c r="DWG104" s="7"/>
      <x:c r="DWH104" s="7"/>
      <x:c r="DWI104" s="7"/>
      <x:c r="DWJ104" s="7"/>
      <x:c r="DWK104" s="7"/>
      <x:c r="DWL104" s="7"/>
      <x:c r="DWM104" s="7"/>
      <x:c r="DWN104" s="7"/>
      <x:c r="DWO104" s="7"/>
      <x:c r="DWP104" s="7"/>
      <x:c r="DWQ104" s="7"/>
      <x:c r="DWR104" s="7"/>
      <x:c r="DWS104" s="7"/>
      <x:c r="DWT104" s="7"/>
      <x:c r="DWU104" s="7"/>
      <x:c r="DWV104" s="7"/>
      <x:c r="DWW104" s="7"/>
      <x:c r="DWX104" s="7"/>
      <x:c r="DWY104" s="7"/>
      <x:c r="DWZ104" s="7"/>
      <x:c r="DXA104" s="7"/>
      <x:c r="DXB104" s="7"/>
      <x:c r="DXC104" s="7"/>
      <x:c r="DXD104" s="7"/>
      <x:c r="DXE104" s="7"/>
      <x:c r="DXF104" s="7"/>
      <x:c r="DXG104" s="7"/>
      <x:c r="DXH104" s="7"/>
      <x:c r="DXI104" s="7"/>
      <x:c r="DXJ104" s="7"/>
      <x:c r="DXK104" s="7"/>
      <x:c r="DXL104" s="7"/>
      <x:c r="DXM104" s="7"/>
      <x:c r="DXN104" s="7"/>
      <x:c r="DXO104" s="7"/>
      <x:c r="DXP104" s="7"/>
      <x:c r="DXQ104" s="7"/>
      <x:c r="DXR104" s="7"/>
      <x:c r="DXS104" s="7"/>
      <x:c r="DXT104" s="7"/>
      <x:c r="DXU104" s="7"/>
      <x:c r="DXV104" s="7"/>
      <x:c r="DXW104" s="7"/>
      <x:c r="DXX104" s="7"/>
      <x:c r="DXY104" s="7"/>
      <x:c r="DXZ104" s="7"/>
      <x:c r="DYA104" s="7"/>
      <x:c r="DYB104" s="7"/>
      <x:c r="DYC104" s="7"/>
      <x:c r="DYD104" s="7"/>
      <x:c r="DYE104" s="7"/>
      <x:c r="DYF104" s="7"/>
      <x:c r="DYG104" s="7"/>
      <x:c r="DYH104" s="7"/>
      <x:c r="DYI104" s="7"/>
      <x:c r="DYJ104" s="7"/>
      <x:c r="DYK104" s="7"/>
      <x:c r="DYL104" s="7"/>
      <x:c r="DYM104" s="7"/>
      <x:c r="DYN104" s="7"/>
      <x:c r="DYO104" s="7"/>
      <x:c r="DYP104" s="7"/>
      <x:c r="DYQ104" s="7"/>
      <x:c r="DYR104" s="7"/>
      <x:c r="DYS104" s="7"/>
      <x:c r="DYT104" s="7"/>
      <x:c r="DYU104" s="7"/>
      <x:c r="DYV104" s="7"/>
      <x:c r="DYW104" s="7"/>
      <x:c r="DYX104" s="7"/>
      <x:c r="DYY104" s="7"/>
      <x:c r="DYZ104" s="7"/>
      <x:c r="DZA104" s="7"/>
      <x:c r="DZB104" s="7"/>
      <x:c r="DZC104" s="7"/>
      <x:c r="DZD104" s="7"/>
      <x:c r="DZE104" s="7"/>
      <x:c r="DZF104" s="7"/>
      <x:c r="DZG104" s="7"/>
      <x:c r="DZH104" s="7"/>
      <x:c r="DZI104" s="7"/>
      <x:c r="DZJ104" s="7"/>
      <x:c r="DZK104" s="7"/>
      <x:c r="DZL104" s="7"/>
      <x:c r="DZM104" s="7"/>
      <x:c r="DZN104" s="7"/>
      <x:c r="DZO104" s="7"/>
      <x:c r="DZP104" s="7"/>
      <x:c r="DZQ104" s="7"/>
      <x:c r="DZR104" s="7"/>
      <x:c r="DZS104" s="7"/>
      <x:c r="DZT104" s="7"/>
      <x:c r="DZU104" s="7"/>
      <x:c r="DZV104" s="7"/>
      <x:c r="DZW104" s="7"/>
      <x:c r="DZX104" s="7"/>
      <x:c r="DZY104" s="7"/>
      <x:c r="DZZ104" s="7"/>
      <x:c r="EAA104" s="7"/>
      <x:c r="EAB104" s="7"/>
      <x:c r="EAC104" s="7"/>
      <x:c r="EAD104" s="7"/>
      <x:c r="EAE104" s="7"/>
      <x:c r="EAF104" s="7"/>
      <x:c r="EAG104" s="7"/>
      <x:c r="EAH104" s="7"/>
      <x:c r="EAI104" s="7"/>
      <x:c r="EAJ104" s="7"/>
      <x:c r="EAK104" s="7"/>
      <x:c r="EAL104" s="7"/>
      <x:c r="EAM104" s="7"/>
      <x:c r="EAN104" s="7"/>
      <x:c r="EAO104" s="7"/>
      <x:c r="EAP104" s="7"/>
      <x:c r="EAQ104" s="7"/>
      <x:c r="EAR104" s="7"/>
      <x:c r="EAS104" s="7"/>
      <x:c r="EAT104" s="7"/>
      <x:c r="EAU104" s="7"/>
      <x:c r="EAV104" s="7"/>
      <x:c r="EAW104" s="7"/>
      <x:c r="EAX104" s="7"/>
      <x:c r="EAY104" s="7"/>
      <x:c r="EAZ104" s="7"/>
      <x:c r="EBA104" s="7"/>
      <x:c r="EBB104" s="7"/>
      <x:c r="EBC104" s="7"/>
      <x:c r="EBD104" s="7"/>
      <x:c r="EBE104" s="7"/>
      <x:c r="EBF104" s="7"/>
      <x:c r="EBG104" s="7"/>
      <x:c r="EBH104" s="7"/>
      <x:c r="EBI104" s="7"/>
      <x:c r="EBJ104" s="7"/>
      <x:c r="EBK104" s="7"/>
      <x:c r="EBL104" s="7"/>
      <x:c r="EBM104" s="7"/>
      <x:c r="EBN104" s="7"/>
      <x:c r="EBO104" s="7"/>
      <x:c r="EBP104" s="7"/>
      <x:c r="EBQ104" s="7"/>
      <x:c r="EBR104" s="7"/>
      <x:c r="EBS104" s="7"/>
      <x:c r="EBT104" s="7"/>
      <x:c r="EBU104" s="7"/>
      <x:c r="EBV104" s="7"/>
      <x:c r="EBW104" s="7"/>
      <x:c r="EBX104" s="7"/>
      <x:c r="EBY104" s="7"/>
      <x:c r="EBZ104" s="7"/>
      <x:c r="ECA104" s="7"/>
      <x:c r="ECB104" s="7"/>
      <x:c r="ECC104" s="7"/>
      <x:c r="ECD104" s="7"/>
      <x:c r="ECE104" s="7"/>
      <x:c r="ECF104" s="7"/>
      <x:c r="ECG104" s="7"/>
      <x:c r="ECH104" s="7"/>
      <x:c r="ECI104" s="7"/>
      <x:c r="ECJ104" s="7"/>
      <x:c r="ECK104" s="7"/>
      <x:c r="ECL104" s="7"/>
      <x:c r="ECM104" s="7"/>
      <x:c r="ECN104" s="7"/>
      <x:c r="ECO104" s="7"/>
      <x:c r="ECP104" s="7"/>
      <x:c r="ECQ104" s="7"/>
      <x:c r="ECR104" s="7"/>
      <x:c r="ECS104" s="7"/>
      <x:c r="ECT104" s="7"/>
      <x:c r="ECU104" s="7"/>
      <x:c r="ECV104" s="7"/>
      <x:c r="ECW104" s="7"/>
      <x:c r="ECX104" s="7"/>
      <x:c r="ECY104" s="7"/>
      <x:c r="ECZ104" s="7"/>
      <x:c r="EDA104" s="7"/>
      <x:c r="EDB104" s="7"/>
      <x:c r="EDC104" s="7"/>
      <x:c r="EDD104" s="7"/>
      <x:c r="EDE104" s="7"/>
      <x:c r="EDF104" s="7"/>
      <x:c r="EDG104" s="7"/>
      <x:c r="EDH104" s="7"/>
      <x:c r="EDI104" s="7"/>
      <x:c r="EDJ104" s="7"/>
      <x:c r="EDK104" s="7"/>
      <x:c r="EDL104" s="7"/>
      <x:c r="EDM104" s="7"/>
      <x:c r="EDN104" s="7"/>
      <x:c r="EDO104" s="7"/>
      <x:c r="EDP104" s="7"/>
      <x:c r="EDQ104" s="7"/>
      <x:c r="EDR104" s="7"/>
      <x:c r="EDS104" s="7"/>
      <x:c r="EDT104" s="7"/>
      <x:c r="EDU104" s="7"/>
      <x:c r="EDV104" s="7"/>
      <x:c r="EDW104" s="7"/>
      <x:c r="EDX104" s="7"/>
      <x:c r="EDY104" s="7"/>
      <x:c r="EDZ104" s="7"/>
      <x:c r="EEA104" s="7"/>
      <x:c r="EEB104" s="7"/>
      <x:c r="EEC104" s="7"/>
      <x:c r="EED104" s="7"/>
      <x:c r="EEE104" s="7"/>
      <x:c r="EEF104" s="7"/>
      <x:c r="EEG104" s="7"/>
      <x:c r="EEH104" s="7"/>
      <x:c r="EEI104" s="7"/>
      <x:c r="EEJ104" s="7"/>
      <x:c r="EEK104" s="7"/>
      <x:c r="EEL104" s="7"/>
      <x:c r="EEM104" s="7"/>
      <x:c r="EEN104" s="7"/>
      <x:c r="EEO104" s="7"/>
      <x:c r="EEP104" s="7"/>
      <x:c r="EEQ104" s="7"/>
      <x:c r="EER104" s="7"/>
      <x:c r="EES104" s="7"/>
      <x:c r="EET104" s="7"/>
      <x:c r="EEU104" s="7"/>
      <x:c r="EEV104" s="7"/>
      <x:c r="EEW104" s="7"/>
      <x:c r="EEX104" s="7"/>
      <x:c r="EEY104" s="7"/>
      <x:c r="EEZ104" s="7"/>
      <x:c r="EFA104" s="7"/>
      <x:c r="EFB104" s="7"/>
      <x:c r="EFC104" s="7"/>
      <x:c r="EFD104" s="7"/>
      <x:c r="EFE104" s="7"/>
      <x:c r="EFF104" s="7"/>
      <x:c r="EFG104" s="7"/>
      <x:c r="EFH104" s="7"/>
      <x:c r="EFI104" s="7"/>
      <x:c r="EFJ104" s="7"/>
      <x:c r="EFK104" s="7"/>
      <x:c r="EFL104" s="7"/>
      <x:c r="EFM104" s="7"/>
      <x:c r="EFN104" s="7"/>
      <x:c r="EFO104" s="7"/>
      <x:c r="EFP104" s="7"/>
      <x:c r="EFQ104" s="7"/>
      <x:c r="EFR104" s="7"/>
      <x:c r="EFS104" s="7"/>
      <x:c r="EFT104" s="7"/>
      <x:c r="EFU104" s="7"/>
      <x:c r="EFV104" s="7"/>
      <x:c r="EFW104" s="7"/>
      <x:c r="EFX104" s="7"/>
      <x:c r="EFY104" s="7"/>
      <x:c r="EFZ104" s="7"/>
      <x:c r="EGA104" s="7"/>
      <x:c r="EGB104" s="7"/>
      <x:c r="EGC104" s="7"/>
      <x:c r="EGD104" s="7"/>
      <x:c r="EGE104" s="7"/>
      <x:c r="EGF104" s="7"/>
      <x:c r="EGG104" s="7"/>
      <x:c r="EGH104" s="7"/>
      <x:c r="EGI104" s="7"/>
      <x:c r="EGJ104" s="7"/>
      <x:c r="EGK104" s="7"/>
      <x:c r="EGL104" s="7"/>
      <x:c r="EGM104" s="7"/>
      <x:c r="EGN104" s="7"/>
      <x:c r="EGO104" s="7"/>
      <x:c r="EGP104" s="7"/>
      <x:c r="EGQ104" s="7"/>
      <x:c r="EGR104" s="7"/>
      <x:c r="EGS104" s="7"/>
      <x:c r="EGT104" s="7"/>
      <x:c r="EGU104" s="7"/>
      <x:c r="EGV104" s="7"/>
      <x:c r="EGW104" s="7"/>
      <x:c r="EGX104" s="7"/>
      <x:c r="EGY104" s="7"/>
      <x:c r="EGZ104" s="7"/>
      <x:c r="EHA104" s="7"/>
      <x:c r="EHB104" s="7"/>
      <x:c r="EHC104" s="7"/>
      <x:c r="EHD104" s="7"/>
      <x:c r="EHE104" s="7"/>
      <x:c r="EHF104" s="7"/>
      <x:c r="EHG104" s="7"/>
      <x:c r="EHH104" s="7"/>
      <x:c r="EHI104" s="7"/>
      <x:c r="EHJ104" s="7"/>
      <x:c r="EHK104" s="7"/>
      <x:c r="EHL104" s="7"/>
      <x:c r="EHM104" s="7"/>
      <x:c r="EHN104" s="7"/>
      <x:c r="EHO104" s="7"/>
      <x:c r="EHP104" s="7"/>
      <x:c r="EHQ104" s="7"/>
      <x:c r="EHR104" s="7"/>
      <x:c r="EHS104" s="7"/>
      <x:c r="EHT104" s="7"/>
      <x:c r="EHU104" s="7"/>
      <x:c r="EHV104" s="7"/>
      <x:c r="EHW104" s="7"/>
      <x:c r="EHX104" s="7"/>
      <x:c r="EHY104" s="7"/>
      <x:c r="EHZ104" s="7"/>
      <x:c r="EIA104" s="7"/>
      <x:c r="EIB104" s="7"/>
      <x:c r="EIC104" s="7"/>
      <x:c r="EID104" s="7"/>
      <x:c r="EIE104" s="7"/>
      <x:c r="EIF104" s="7"/>
      <x:c r="EIG104" s="7"/>
      <x:c r="EIH104" s="7"/>
      <x:c r="EII104" s="7"/>
      <x:c r="EIJ104" s="7"/>
      <x:c r="EIK104" s="7"/>
      <x:c r="EIL104" s="7"/>
      <x:c r="EIM104" s="7"/>
      <x:c r="EIN104" s="7"/>
      <x:c r="EIO104" s="7"/>
      <x:c r="EIP104" s="7"/>
      <x:c r="EIQ104" s="7"/>
      <x:c r="EIR104" s="7"/>
      <x:c r="EIS104" s="7"/>
      <x:c r="EIT104" s="7"/>
      <x:c r="EIU104" s="7"/>
      <x:c r="EIV104" s="7"/>
      <x:c r="EIW104" s="7"/>
      <x:c r="EIX104" s="7"/>
      <x:c r="EIY104" s="7"/>
      <x:c r="EIZ104" s="7"/>
      <x:c r="EJA104" s="7"/>
      <x:c r="EJB104" s="7"/>
      <x:c r="EJC104" s="7"/>
      <x:c r="EJD104" s="7"/>
      <x:c r="EJE104" s="7"/>
      <x:c r="EJF104" s="7"/>
      <x:c r="EJG104" s="7"/>
      <x:c r="EJH104" s="7"/>
      <x:c r="EJI104" s="7"/>
      <x:c r="EJJ104" s="7"/>
      <x:c r="EJK104" s="7"/>
      <x:c r="EJL104" s="7"/>
      <x:c r="EJM104" s="7"/>
      <x:c r="EJN104" s="7"/>
      <x:c r="EJO104" s="7"/>
      <x:c r="EJP104" s="7"/>
      <x:c r="EJQ104" s="7"/>
      <x:c r="EJR104" s="7"/>
      <x:c r="EJS104" s="7"/>
      <x:c r="EJT104" s="7"/>
      <x:c r="EJU104" s="7"/>
      <x:c r="EJV104" s="7"/>
      <x:c r="EJW104" s="7"/>
      <x:c r="EJX104" s="7"/>
      <x:c r="EJY104" s="7"/>
      <x:c r="EJZ104" s="7"/>
      <x:c r="EKA104" s="7"/>
      <x:c r="EKB104" s="7"/>
      <x:c r="EKC104" s="7"/>
      <x:c r="EKD104" s="7"/>
      <x:c r="EKE104" s="7"/>
      <x:c r="EKF104" s="7"/>
      <x:c r="EKG104" s="7"/>
      <x:c r="EKH104" s="7"/>
      <x:c r="EKI104" s="7"/>
      <x:c r="EKJ104" s="7"/>
      <x:c r="EKK104" s="7"/>
      <x:c r="EKL104" s="7"/>
      <x:c r="EKM104" s="7"/>
      <x:c r="EKN104" s="7"/>
      <x:c r="EKO104" s="7"/>
      <x:c r="EKP104" s="7"/>
      <x:c r="EKQ104" s="7"/>
      <x:c r="EKR104" s="7"/>
      <x:c r="EKS104" s="7"/>
      <x:c r="EKT104" s="7"/>
      <x:c r="EKU104" s="7"/>
      <x:c r="EKV104" s="7"/>
      <x:c r="EKW104" s="7"/>
      <x:c r="EKX104" s="7"/>
      <x:c r="EKY104" s="7"/>
      <x:c r="EKZ104" s="7"/>
      <x:c r="ELA104" s="7"/>
      <x:c r="ELB104" s="7"/>
      <x:c r="ELC104" s="7"/>
      <x:c r="ELD104" s="7"/>
      <x:c r="ELE104" s="7"/>
      <x:c r="ELF104" s="7"/>
      <x:c r="ELG104" s="7"/>
      <x:c r="ELH104" s="7"/>
      <x:c r="ELI104" s="7"/>
      <x:c r="ELJ104" s="7"/>
      <x:c r="ELK104" s="7"/>
      <x:c r="ELL104" s="7"/>
      <x:c r="ELM104" s="7"/>
      <x:c r="ELN104" s="7"/>
      <x:c r="ELO104" s="7"/>
      <x:c r="ELP104" s="7"/>
      <x:c r="ELQ104" s="7"/>
      <x:c r="ELR104" s="7"/>
      <x:c r="ELS104" s="7"/>
      <x:c r="ELT104" s="7"/>
      <x:c r="ELU104" s="7"/>
      <x:c r="ELV104" s="7"/>
      <x:c r="ELW104" s="7"/>
      <x:c r="ELX104" s="7"/>
      <x:c r="ELY104" s="7"/>
      <x:c r="ELZ104" s="7"/>
      <x:c r="EMA104" s="7"/>
      <x:c r="EMB104" s="7"/>
      <x:c r="EMC104" s="7"/>
      <x:c r="EMD104" s="7"/>
      <x:c r="EME104" s="7"/>
      <x:c r="EMF104" s="7"/>
      <x:c r="EMG104" s="7"/>
      <x:c r="EMH104" s="7"/>
      <x:c r="EMI104" s="7"/>
      <x:c r="EMJ104" s="7"/>
      <x:c r="EMK104" s="7"/>
      <x:c r="EML104" s="7"/>
      <x:c r="EMM104" s="7"/>
      <x:c r="EMN104" s="7"/>
      <x:c r="EMO104" s="7"/>
      <x:c r="EMP104" s="7"/>
      <x:c r="EMQ104" s="7"/>
      <x:c r="EMR104" s="7"/>
      <x:c r="EMS104" s="7"/>
      <x:c r="EMT104" s="7"/>
      <x:c r="EMU104" s="7"/>
      <x:c r="EMV104" s="7"/>
      <x:c r="EMW104" s="7"/>
      <x:c r="EMX104" s="7"/>
      <x:c r="EMY104" s="7"/>
      <x:c r="EMZ104" s="7"/>
      <x:c r="ENA104" s="7"/>
      <x:c r="ENB104" s="7"/>
      <x:c r="ENC104" s="7"/>
      <x:c r="END104" s="7"/>
      <x:c r="ENE104" s="7"/>
      <x:c r="ENF104" s="7"/>
      <x:c r="ENG104" s="7"/>
      <x:c r="ENH104" s="7"/>
      <x:c r="ENI104" s="7"/>
      <x:c r="ENJ104" s="7"/>
      <x:c r="ENK104" s="7"/>
      <x:c r="ENL104" s="7"/>
      <x:c r="ENM104" s="7"/>
      <x:c r="ENN104" s="7"/>
      <x:c r="ENO104" s="7"/>
      <x:c r="ENP104" s="7"/>
      <x:c r="ENQ104" s="7"/>
      <x:c r="ENR104" s="7"/>
      <x:c r="ENS104" s="7"/>
      <x:c r="ENT104" s="7"/>
      <x:c r="ENU104" s="7"/>
      <x:c r="ENV104" s="7"/>
      <x:c r="ENW104" s="7"/>
      <x:c r="ENX104" s="7"/>
      <x:c r="ENY104" s="7"/>
      <x:c r="ENZ104" s="7"/>
      <x:c r="EOA104" s="7"/>
      <x:c r="EOB104" s="7"/>
      <x:c r="EOC104" s="7"/>
      <x:c r="EOD104" s="7"/>
      <x:c r="EOE104" s="7"/>
      <x:c r="EOF104" s="7"/>
      <x:c r="EOG104" s="7"/>
      <x:c r="EOH104" s="7"/>
      <x:c r="EOI104" s="7"/>
      <x:c r="EOJ104" s="7"/>
      <x:c r="EOK104" s="7"/>
      <x:c r="EOL104" s="7"/>
      <x:c r="EOM104" s="7"/>
      <x:c r="EON104" s="7"/>
      <x:c r="EOO104" s="7"/>
      <x:c r="EOP104" s="7"/>
      <x:c r="EOQ104" s="7"/>
      <x:c r="EOR104" s="7"/>
      <x:c r="EOS104" s="7"/>
      <x:c r="EOT104" s="7"/>
      <x:c r="EOU104" s="7"/>
      <x:c r="EOV104" s="7"/>
      <x:c r="EOW104" s="7"/>
      <x:c r="EOX104" s="7"/>
      <x:c r="EOY104" s="7"/>
      <x:c r="EOZ104" s="7"/>
      <x:c r="EPA104" s="7"/>
      <x:c r="EPB104" s="7"/>
      <x:c r="EPC104" s="7"/>
      <x:c r="EPD104" s="7"/>
      <x:c r="EPE104" s="7"/>
      <x:c r="EPF104" s="7"/>
      <x:c r="EPG104" s="7"/>
      <x:c r="EPH104" s="7"/>
      <x:c r="EPI104" s="7"/>
      <x:c r="EPJ104" s="7"/>
      <x:c r="EPK104" s="7"/>
      <x:c r="EPL104" s="7"/>
      <x:c r="EPM104" s="7"/>
      <x:c r="EPN104" s="7"/>
      <x:c r="EPO104" s="7"/>
      <x:c r="EPP104" s="7"/>
      <x:c r="EPQ104" s="7"/>
      <x:c r="EPR104" s="7"/>
      <x:c r="EPS104" s="7"/>
      <x:c r="EPT104" s="7"/>
      <x:c r="EPU104" s="7"/>
      <x:c r="EPV104" s="7"/>
      <x:c r="EPW104" s="7"/>
      <x:c r="EPX104" s="7"/>
      <x:c r="EPY104" s="7"/>
      <x:c r="EPZ104" s="7"/>
      <x:c r="EQA104" s="7"/>
      <x:c r="EQB104" s="7"/>
      <x:c r="EQC104" s="7"/>
      <x:c r="EQD104" s="7"/>
      <x:c r="EQE104" s="7"/>
      <x:c r="EQF104" s="7"/>
      <x:c r="EQG104" s="7"/>
      <x:c r="EQH104" s="7"/>
      <x:c r="EQI104" s="7"/>
      <x:c r="EQJ104" s="7"/>
      <x:c r="EQK104" s="7"/>
      <x:c r="EQL104" s="7"/>
      <x:c r="EQM104" s="7"/>
      <x:c r="EQN104" s="7"/>
      <x:c r="EQO104" s="7"/>
      <x:c r="EQP104" s="7"/>
      <x:c r="EQQ104" s="7"/>
      <x:c r="EQR104" s="7"/>
      <x:c r="EQS104" s="7"/>
      <x:c r="EQT104" s="7"/>
      <x:c r="EQU104" s="7"/>
      <x:c r="EQV104" s="7"/>
      <x:c r="EQW104" s="7"/>
      <x:c r="EQX104" s="7"/>
      <x:c r="EQY104" s="7"/>
      <x:c r="EQZ104" s="7"/>
      <x:c r="ERA104" s="7"/>
      <x:c r="ERB104" s="7"/>
      <x:c r="ERC104" s="7"/>
      <x:c r="ERD104" s="7"/>
      <x:c r="ERE104" s="7"/>
      <x:c r="ERF104" s="7"/>
      <x:c r="ERG104" s="7"/>
      <x:c r="ERH104" s="7"/>
      <x:c r="ERI104" s="7"/>
      <x:c r="ERJ104" s="7"/>
      <x:c r="ERK104" s="7"/>
      <x:c r="ERL104" s="7"/>
      <x:c r="ERM104" s="7"/>
      <x:c r="ERN104" s="7"/>
      <x:c r="ERO104" s="7"/>
      <x:c r="ERP104" s="7"/>
      <x:c r="ERQ104" s="7"/>
      <x:c r="ERR104" s="7"/>
      <x:c r="ERS104" s="7"/>
      <x:c r="ERT104" s="7"/>
      <x:c r="ERU104" s="7"/>
      <x:c r="ERV104" s="7"/>
      <x:c r="ERW104" s="7"/>
      <x:c r="ERX104" s="7"/>
      <x:c r="ERY104" s="7"/>
      <x:c r="ERZ104" s="7"/>
      <x:c r="ESA104" s="7"/>
      <x:c r="ESB104" s="7"/>
      <x:c r="ESC104" s="7"/>
      <x:c r="ESD104" s="7"/>
      <x:c r="ESE104" s="7"/>
      <x:c r="ESF104" s="7"/>
      <x:c r="ESG104" s="7"/>
      <x:c r="ESH104" s="7"/>
      <x:c r="ESI104" s="7"/>
      <x:c r="ESJ104" s="7"/>
      <x:c r="ESK104" s="7"/>
      <x:c r="ESL104" s="7"/>
      <x:c r="ESM104" s="7"/>
      <x:c r="ESN104" s="7"/>
      <x:c r="ESO104" s="7"/>
      <x:c r="ESP104" s="7"/>
      <x:c r="ESQ104" s="7"/>
      <x:c r="ESR104" s="7"/>
      <x:c r="ESS104" s="7"/>
      <x:c r="EST104" s="7"/>
      <x:c r="ESU104" s="7"/>
      <x:c r="ESV104" s="7"/>
      <x:c r="ESW104" s="7"/>
      <x:c r="ESX104" s="7"/>
      <x:c r="ESY104" s="7"/>
      <x:c r="ESZ104" s="7"/>
      <x:c r="ETA104" s="7"/>
      <x:c r="ETB104" s="7"/>
      <x:c r="ETC104" s="7"/>
      <x:c r="ETD104" s="7"/>
      <x:c r="ETE104" s="7"/>
      <x:c r="ETF104" s="7"/>
      <x:c r="ETG104" s="7"/>
      <x:c r="ETH104" s="7"/>
      <x:c r="ETI104" s="7"/>
      <x:c r="ETJ104" s="7"/>
      <x:c r="ETK104" s="7"/>
      <x:c r="ETL104" s="7"/>
      <x:c r="ETM104" s="7"/>
      <x:c r="ETN104" s="7"/>
      <x:c r="ETO104" s="7"/>
      <x:c r="ETP104" s="7"/>
      <x:c r="ETQ104" s="7"/>
      <x:c r="ETR104" s="7"/>
      <x:c r="ETS104" s="7"/>
      <x:c r="ETT104" s="7"/>
      <x:c r="ETU104" s="7"/>
      <x:c r="ETV104" s="7"/>
      <x:c r="ETW104" s="7"/>
      <x:c r="ETX104" s="7"/>
      <x:c r="ETY104" s="7"/>
      <x:c r="ETZ104" s="7"/>
      <x:c r="EUA104" s="7"/>
      <x:c r="EUB104" s="7"/>
      <x:c r="EUC104" s="7"/>
      <x:c r="EUD104" s="7"/>
      <x:c r="EUE104" s="7"/>
      <x:c r="EUF104" s="7"/>
      <x:c r="EUG104" s="7"/>
      <x:c r="EUH104" s="7"/>
      <x:c r="EUI104" s="7"/>
      <x:c r="EUJ104" s="7"/>
      <x:c r="EUK104" s="7"/>
      <x:c r="EUL104" s="7"/>
      <x:c r="EUM104" s="7"/>
      <x:c r="EUN104" s="7"/>
      <x:c r="EUO104" s="7"/>
      <x:c r="EUP104" s="7"/>
      <x:c r="EUQ104" s="7"/>
      <x:c r="EUR104" s="7"/>
      <x:c r="EUS104" s="7"/>
      <x:c r="EUT104" s="7"/>
      <x:c r="EUU104" s="7"/>
      <x:c r="EUV104" s="7"/>
      <x:c r="EUW104" s="7"/>
      <x:c r="EUX104" s="7"/>
      <x:c r="EUY104" s="7"/>
      <x:c r="EUZ104" s="7"/>
      <x:c r="EVA104" s="7"/>
      <x:c r="EVB104" s="7"/>
      <x:c r="EVC104" s="7"/>
      <x:c r="EVD104" s="7"/>
      <x:c r="EVE104" s="7"/>
      <x:c r="EVF104" s="7"/>
      <x:c r="EVG104" s="7"/>
      <x:c r="EVH104" s="7"/>
      <x:c r="EVI104" s="7"/>
      <x:c r="EVJ104" s="7"/>
      <x:c r="EVK104" s="7"/>
      <x:c r="EVL104" s="7"/>
      <x:c r="EVM104" s="7"/>
      <x:c r="EVN104" s="7"/>
      <x:c r="EVO104" s="7"/>
      <x:c r="EVP104" s="7"/>
      <x:c r="EVQ104" s="7"/>
      <x:c r="EVR104" s="7"/>
      <x:c r="EVS104" s="7"/>
      <x:c r="EVT104" s="7"/>
      <x:c r="EVU104" s="7"/>
      <x:c r="EVV104" s="7"/>
      <x:c r="EVW104" s="7"/>
      <x:c r="EVX104" s="7"/>
      <x:c r="EVY104" s="7"/>
      <x:c r="EVZ104" s="7"/>
      <x:c r="EWA104" s="7"/>
      <x:c r="EWB104" s="7"/>
      <x:c r="EWC104" s="7"/>
      <x:c r="EWD104" s="7"/>
      <x:c r="EWE104" s="7"/>
      <x:c r="EWF104" s="7"/>
      <x:c r="EWG104" s="7"/>
      <x:c r="EWH104" s="7"/>
      <x:c r="EWI104" s="7"/>
      <x:c r="EWJ104" s="7"/>
      <x:c r="EWK104" s="7"/>
      <x:c r="EWL104" s="7"/>
      <x:c r="EWM104" s="7"/>
      <x:c r="EWN104" s="7"/>
      <x:c r="EWO104" s="7"/>
      <x:c r="EWP104" s="7"/>
      <x:c r="EWQ104" s="7"/>
      <x:c r="EWR104" s="7"/>
      <x:c r="EWS104" s="7"/>
      <x:c r="EWT104" s="7"/>
      <x:c r="EWU104" s="7"/>
      <x:c r="EWV104" s="7"/>
      <x:c r="EWW104" s="7"/>
      <x:c r="EWX104" s="7"/>
      <x:c r="EWY104" s="7"/>
      <x:c r="EWZ104" s="7"/>
      <x:c r="EXA104" s="7"/>
      <x:c r="EXB104" s="7"/>
      <x:c r="EXC104" s="7"/>
      <x:c r="EXD104" s="7"/>
      <x:c r="EXE104" s="7"/>
      <x:c r="EXF104" s="7"/>
      <x:c r="EXG104" s="7"/>
      <x:c r="EXH104" s="7"/>
      <x:c r="EXI104" s="7"/>
      <x:c r="EXJ104" s="7"/>
      <x:c r="EXK104" s="7"/>
      <x:c r="EXL104" s="7"/>
      <x:c r="EXM104" s="7"/>
      <x:c r="EXN104" s="7"/>
      <x:c r="EXO104" s="7"/>
      <x:c r="EXP104" s="7"/>
      <x:c r="EXQ104" s="7"/>
      <x:c r="EXR104" s="7"/>
      <x:c r="EXS104" s="7"/>
      <x:c r="EXT104" s="7"/>
      <x:c r="EXU104" s="7"/>
      <x:c r="EXV104" s="7"/>
      <x:c r="EXW104" s="7"/>
      <x:c r="EXX104" s="7"/>
      <x:c r="EXY104" s="7"/>
      <x:c r="EXZ104" s="7"/>
      <x:c r="EYA104" s="7"/>
      <x:c r="EYB104" s="7"/>
      <x:c r="EYC104" s="7"/>
      <x:c r="EYD104" s="7"/>
      <x:c r="EYE104" s="7"/>
      <x:c r="EYF104" s="7"/>
      <x:c r="EYG104" s="7"/>
      <x:c r="EYH104" s="7"/>
      <x:c r="EYI104" s="7"/>
      <x:c r="EYJ104" s="7"/>
      <x:c r="EYK104" s="7"/>
      <x:c r="EYL104" s="7"/>
      <x:c r="EYM104" s="7"/>
      <x:c r="EYN104" s="7"/>
      <x:c r="EYO104" s="7"/>
      <x:c r="EYP104" s="7"/>
      <x:c r="EYQ104" s="7"/>
      <x:c r="EYR104" s="7"/>
      <x:c r="EYS104" s="7"/>
      <x:c r="EYT104" s="7"/>
      <x:c r="EYU104" s="7"/>
      <x:c r="EYV104" s="7"/>
      <x:c r="EYW104" s="7"/>
      <x:c r="EYX104" s="7"/>
      <x:c r="EYY104" s="7"/>
      <x:c r="EYZ104" s="7"/>
      <x:c r="EZA104" s="7"/>
      <x:c r="EZB104" s="7"/>
      <x:c r="EZC104" s="7"/>
      <x:c r="EZD104" s="7"/>
      <x:c r="EZE104" s="7"/>
      <x:c r="EZF104" s="7"/>
      <x:c r="EZG104" s="7"/>
      <x:c r="EZH104" s="7"/>
      <x:c r="EZI104" s="7"/>
      <x:c r="EZJ104" s="7"/>
      <x:c r="EZK104" s="7"/>
      <x:c r="EZL104" s="7"/>
      <x:c r="EZM104" s="7"/>
      <x:c r="EZN104" s="7"/>
      <x:c r="EZO104" s="7"/>
      <x:c r="EZP104" s="7"/>
      <x:c r="EZQ104" s="7"/>
      <x:c r="EZR104" s="7"/>
      <x:c r="EZS104" s="7"/>
      <x:c r="EZT104" s="7"/>
      <x:c r="EZU104" s="7"/>
      <x:c r="EZV104" s="7"/>
      <x:c r="EZW104" s="7"/>
      <x:c r="EZX104" s="7"/>
      <x:c r="EZY104" s="7"/>
      <x:c r="EZZ104" s="7"/>
      <x:c r="FAA104" s="7"/>
      <x:c r="FAB104" s="7"/>
      <x:c r="FAC104" s="7"/>
      <x:c r="FAD104" s="7"/>
      <x:c r="FAE104" s="7"/>
      <x:c r="FAF104" s="7"/>
      <x:c r="FAG104" s="7"/>
      <x:c r="FAH104" s="7"/>
      <x:c r="FAI104" s="7"/>
      <x:c r="FAJ104" s="7"/>
      <x:c r="FAK104" s="7"/>
      <x:c r="FAL104" s="7"/>
      <x:c r="FAM104" s="7"/>
      <x:c r="FAN104" s="7"/>
      <x:c r="FAO104" s="7"/>
      <x:c r="FAP104" s="7"/>
      <x:c r="FAQ104" s="7"/>
      <x:c r="FAR104" s="7"/>
      <x:c r="FAS104" s="7"/>
      <x:c r="FAT104" s="7"/>
      <x:c r="FAU104" s="7"/>
      <x:c r="FAV104" s="7"/>
      <x:c r="FAW104" s="7"/>
      <x:c r="FAX104" s="7"/>
      <x:c r="FAY104" s="7"/>
      <x:c r="FAZ104" s="7"/>
      <x:c r="FBA104" s="7"/>
      <x:c r="FBB104" s="7"/>
      <x:c r="FBC104" s="7"/>
      <x:c r="FBD104" s="7"/>
      <x:c r="FBE104" s="7"/>
      <x:c r="FBF104" s="7"/>
      <x:c r="FBG104" s="7"/>
      <x:c r="FBH104" s="7"/>
      <x:c r="FBI104" s="7"/>
      <x:c r="FBJ104" s="7"/>
      <x:c r="FBK104" s="7"/>
      <x:c r="FBL104" s="7"/>
      <x:c r="FBM104" s="7"/>
      <x:c r="FBN104" s="7"/>
      <x:c r="FBO104" s="7"/>
      <x:c r="FBP104" s="7"/>
      <x:c r="FBQ104" s="7"/>
      <x:c r="FBR104" s="7"/>
      <x:c r="FBS104" s="7"/>
      <x:c r="FBT104" s="7"/>
      <x:c r="FBU104" s="7"/>
      <x:c r="FBV104" s="7"/>
      <x:c r="FBW104" s="7"/>
      <x:c r="FBX104" s="7"/>
      <x:c r="FBY104" s="7"/>
      <x:c r="FBZ104" s="7"/>
      <x:c r="FCA104" s="7"/>
      <x:c r="FCB104" s="7"/>
      <x:c r="FCC104" s="7"/>
      <x:c r="FCD104" s="7"/>
      <x:c r="FCE104" s="7"/>
      <x:c r="FCF104" s="7"/>
      <x:c r="FCG104" s="7"/>
      <x:c r="FCH104" s="7"/>
      <x:c r="FCI104" s="7"/>
      <x:c r="FCJ104" s="7"/>
      <x:c r="FCK104" s="7"/>
      <x:c r="FCL104" s="7"/>
      <x:c r="FCM104" s="7"/>
      <x:c r="FCN104" s="7"/>
      <x:c r="FCO104" s="7"/>
      <x:c r="FCP104" s="7"/>
      <x:c r="FCQ104" s="7"/>
      <x:c r="FCR104" s="7"/>
      <x:c r="FCS104" s="7"/>
      <x:c r="FCT104" s="7"/>
      <x:c r="FCU104" s="7"/>
      <x:c r="FCV104" s="7"/>
      <x:c r="FCW104" s="7"/>
      <x:c r="FCX104" s="7"/>
      <x:c r="FCY104" s="7"/>
      <x:c r="FCZ104" s="7"/>
      <x:c r="FDA104" s="7"/>
      <x:c r="FDB104" s="7"/>
      <x:c r="FDC104" s="7"/>
      <x:c r="FDD104" s="7"/>
      <x:c r="FDE104" s="7"/>
      <x:c r="FDF104" s="7"/>
      <x:c r="FDG104" s="7"/>
      <x:c r="FDH104" s="7"/>
      <x:c r="FDI104" s="7"/>
      <x:c r="FDJ104" s="7"/>
      <x:c r="FDK104" s="7"/>
      <x:c r="FDL104" s="7"/>
      <x:c r="FDM104" s="7"/>
      <x:c r="FDN104" s="7"/>
      <x:c r="FDO104" s="7"/>
      <x:c r="FDP104" s="7"/>
      <x:c r="FDQ104" s="7"/>
      <x:c r="FDR104" s="7"/>
      <x:c r="FDS104" s="7"/>
      <x:c r="FDT104" s="7"/>
      <x:c r="FDU104" s="7"/>
      <x:c r="FDV104" s="7"/>
      <x:c r="FDW104" s="7"/>
      <x:c r="FDX104" s="7"/>
      <x:c r="FDY104" s="7"/>
      <x:c r="FDZ104" s="7"/>
      <x:c r="FEA104" s="7"/>
      <x:c r="FEB104" s="7"/>
      <x:c r="FEC104" s="7"/>
      <x:c r="FED104" s="7"/>
      <x:c r="FEE104" s="7"/>
      <x:c r="FEF104" s="7"/>
      <x:c r="FEG104" s="7"/>
      <x:c r="FEH104" s="7"/>
      <x:c r="FEI104" s="7"/>
      <x:c r="FEJ104" s="7"/>
      <x:c r="FEK104" s="7"/>
      <x:c r="FEL104" s="7"/>
      <x:c r="FEM104" s="7"/>
      <x:c r="FEN104" s="7"/>
      <x:c r="FEO104" s="7"/>
      <x:c r="FEP104" s="7"/>
      <x:c r="FEQ104" s="7"/>
      <x:c r="FER104" s="7"/>
      <x:c r="FES104" s="7"/>
      <x:c r="FET104" s="7"/>
      <x:c r="FEU104" s="7"/>
      <x:c r="FEV104" s="7"/>
      <x:c r="FEW104" s="7"/>
      <x:c r="FEX104" s="7"/>
      <x:c r="FEY104" s="7"/>
      <x:c r="FEZ104" s="7"/>
      <x:c r="FFA104" s="7"/>
      <x:c r="FFB104" s="7"/>
      <x:c r="FFC104" s="7"/>
      <x:c r="FFD104" s="7"/>
      <x:c r="FFE104" s="7"/>
      <x:c r="FFF104" s="7"/>
      <x:c r="FFG104" s="7"/>
      <x:c r="FFH104" s="7"/>
      <x:c r="FFI104" s="7"/>
      <x:c r="FFJ104" s="7"/>
      <x:c r="FFK104" s="7"/>
      <x:c r="FFL104" s="7"/>
      <x:c r="FFM104" s="7"/>
      <x:c r="FFN104" s="7"/>
      <x:c r="FFO104" s="7"/>
      <x:c r="FFP104" s="7"/>
      <x:c r="FFQ104" s="7"/>
      <x:c r="FFR104" s="7"/>
      <x:c r="FFS104" s="7"/>
      <x:c r="FFT104" s="7"/>
      <x:c r="FFU104" s="7"/>
      <x:c r="FFV104" s="7"/>
      <x:c r="FFW104" s="7"/>
      <x:c r="FFX104" s="7"/>
      <x:c r="FFY104" s="7"/>
      <x:c r="FFZ104" s="7"/>
      <x:c r="FGA104" s="7"/>
      <x:c r="FGB104" s="7"/>
      <x:c r="FGC104" s="7"/>
      <x:c r="FGD104" s="7"/>
      <x:c r="FGE104" s="7"/>
      <x:c r="FGF104" s="7"/>
      <x:c r="FGG104" s="7"/>
      <x:c r="FGH104" s="7"/>
      <x:c r="FGI104" s="7"/>
      <x:c r="FGJ104" s="7"/>
      <x:c r="FGK104" s="7"/>
      <x:c r="FGL104" s="7"/>
      <x:c r="FGM104" s="7"/>
      <x:c r="FGN104" s="7"/>
      <x:c r="FGO104" s="7"/>
      <x:c r="FGP104" s="7"/>
      <x:c r="FGQ104" s="7"/>
      <x:c r="FGR104" s="7"/>
      <x:c r="FGS104" s="7"/>
      <x:c r="FGT104" s="7"/>
      <x:c r="FGU104" s="7"/>
      <x:c r="FGV104" s="7"/>
      <x:c r="FGW104" s="7"/>
      <x:c r="FGX104" s="7"/>
      <x:c r="FGY104" s="7"/>
      <x:c r="FGZ104" s="7"/>
      <x:c r="FHA104" s="7"/>
      <x:c r="FHB104" s="7"/>
      <x:c r="FHC104" s="7"/>
      <x:c r="FHD104" s="7"/>
      <x:c r="FHE104" s="7"/>
      <x:c r="FHF104" s="7"/>
      <x:c r="FHG104" s="7"/>
      <x:c r="FHH104" s="7"/>
      <x:c r="FHI104" s="7"/>
      <x:c r="FHJ104" s="7"/>
      <x:c r="FHK104" s="7"/>
      <x:c r="FHL104" s="7"/>
      <x:c r="FHM104" s="7"/>
      <x:c r="FHN104" s="7"/>
      <x:c r="FHO104" s="7"/>
      <x:c r="FHP104" s="7"/>
      <x:c r="FHQ104" s="7"/>
      <x:c r="FHR104" s="7"/>
      <x:c r="FHS104" s="7"/>
      <x:c r="FHT104" s="7"/>
      <x:c r="FHU104" s="7"/>
      <x:c r="FHV104" s="7"/>
      <x:c r="FHW104" s="7"/>
      <x:c r="FHX104" s="7"/>
      <x:c r="FHY104" s="7"/>
      <x:c r="FHZ104" s="7"/>
      <x:c r="FIA104" s="7"/>
      <x:c r="FIB104" s="7"/>
      <x:c r="FIC104" s="7"/>
      <x:c r="FID104" s="7"/>
      <x:c r="FIE104" s="7"/>
      <x:c r="FIF104" s="7"/>
      <x:c r="FIG104" s="7"/>
      <x:c r="FIH104" s="7"/>
      <x:c r="FII104" s="7"/>
      <x:c r="FIJ104" s="7"/>
      <x:c r="FIK104" s="7"/>
      <x:c r="FIL104" s="7"/>
      <x:c r="FIM104" s="7"/>
      <x:c r="FIN104" s="7"/>
      <x:c r="FIO104" s="7"/>
      <x:c r="FIP104" s="7"/>
      <x:c r="FIQ104" s="7"/>
      <x:c r="FIR104" s="7"/>
      <x:c r="FIS104" s="7"/>
      <x:c r="FIT104" s="7"/>
      <x:c r="FIU104" s="7"/>
      <x:c r="FIV104" s="7"/>
      <x:c r="FIW104" s="7"/>
      <x:c r="FIX104" s="7"/>
      <x:c r="FIY104" s="7"/>
      <x:c r="FIZ104" s="7"/>
      <x:c r="FJA104" s="7"/>
      <x:c r="FJB104" s="7"/>
      <x:c r="FJC104" s="7"/>
      <x:c r="FJD104" s="7"/>
      <x:c r="FJE104" s="7"/>
      <x:c r="FJF104" s="7"/>
      <x:c r="FJG104" s="7"/>
      <x:c r="FJH104" s="7"/>
      <x:c r="FJI104" s="7"/>
      <x:c r="FJJ104" s="7"/>
      <x:c r="FJK104" s="7"/>
      <x:c r="FJL104" s="7"/>
      <x:c r="FJM104" s="7"/>
      <x:c r="FJN104" s="7"/>
      <x:c r="FJO104" s="7"/>
      <x:c r="FJP104" s="7"/>
      <x:c r="FJQ104" s="7"/>
      <x:c r="FJR104" s="7"/>
      <x:c r="FJS104" s="7"/>
      <x:c r="FJT104" s="7"/>
      <x:c r="FJU104" s="7"/>
      <x:c r="FJV104" s="7"/>
      <x:c r="FJW104" s="7"/>
      <x:c r="FJX104" s="7"/>
      <x:c r="FJY104" s="7"/>
      <x:c r="FJZ104" s="7"/>
      <x:c r="FKA104" s="7"/>
      <x:c r="FKB104" s="7"/>
      <x:c r="FKC104" s="7"/>
      <x:c r="FKD104" s="7"/>
      <x:c r="FKE104" s="7"/>
      <x:c r="FKF104" s="7"/>
      <x:c r="FKG104" s="7"/>
      <x:c r="FKH104" s="7"/>
      <x:c r="FKI104" s="7"/>
      <x:c r="FKJ104" s="7"/>
      <x:c r="FKK104" s="7"/>
      <x:c r="FKL104" s="7"/>
      <x:c r="FKM104" s="7"/>
      <x:c r="FKN104" s="7"/>
      <x:c r="FKO104" s="7"/>
      <x:c r="FKP104" s="7"/>
      <x:c r="FKQ104" s="7"/>
      <x:c r="FKR104" s="7"/>
      <x:c r="FKS104" s="7"/>
      <x:c r="FKT104" s="7"/>
      <x:c r="FKU104" s="7"/>
      <x:c r="FKV104" s="7"/>
      <x:c r="FKW104" s="7"/>
      <x:c r="FKX104" s="7"/>
      <x:c r="FKY104" s="7"/>
      <x:c r="FKZ104" s="7"/>
      <x:c r="FLA104" s="7"/>
      <x:c r="FLB104" s="7"/>
      <x:c r="FLC104" s="7"/>
      <x:c r="FLD104" s="7"/>
      <x:c r="FLE104" s="7"/>
      <x:c r="FLF104" s="7"/>
      <x:c r="FLG104" s="7"/>
      <x:c r="FLH104" s="7"/>
      <x:c r="FLI104" s="7"/>
      <x:c r="FLJ104" s="7"/>
      <x:c r="FLK104" s="7"/>
      <x:c r="FLL104" s="7"/>
      <x:c r="FLM104" s="7"/>
      <x:c r="FLN104" s="7"/>
      <x:c r="FLO104" s="7"/>
      <x:c r="FLP104" s="7"/>
      <x:c r="FLQ104" s="7"/>
      <x:c r="FLR104" s="7"/>
      <x:c r="FLS104" s="7"/>
      <x:c r="FLT104" s="7"/>
      <x:c r="FLU104" s="7"/>
      <x:c r="FLV104" s="7"/>
      <x:c r="FLW104" s="7"/>
      <x:c r="FLX104" s="7"/>
      <x:c r="FLY104" s="7"/>
      <x:c r="FLZ104" s="7"/>
      <x:c r="FMA104" s="7"/>
      <x:c r="FMB104" s="7"/>
      <x:c r="FMC104" s="7"/>
      <x:c r="FMD104" s="7"/>
      <x:c r="FME104" s="7"/>
      <x:c r="FMF104" s="7"/>
      <x:c r="FMG104" s="7"/>
      <x:c r="FMH104" s="7"/>
      <x:c r="FMI104" s="7"/>
      <x:c r="FMJ104" s="7"/>
      <x:c r="FMK104" s="7"/>
      <x:c r="FML104" s="7"/>
      <x:c r="FMM104" s="7"/>
      <x:c r="FMN104" s="7"/>
      <x:c r="FMO104" s="7"/>
      <x:c r="FMP104" s="7"/>
      <x:c r="FMQ104" s="7"/>
      <x:c r="FMR104" s="7"/>
      <x:c r="FMS104" s="7"/>
      <x:c r="FMT104" s="7"/>
      <x:c r="FMU104" s="7"/>
      <x:c r="FMV104" s="7"/>
      <x:c r="FMW104" s="7"/>
      <x:c r="FMX104" s="7"/>
      <x:c r="FMY104" s="7"/>
      <x:c r="FMZ104" s="7"/>
      <x:c r="FNA104" s="7"/>
      <x:c r="FNB104" s="7"/>
      <x:c r="FNC104" s="7"/>
      <x:c r="FND104" s="7"/>
      <x:c r="FNE104" s="7"/>
      <x:c r="FNF104" s="7"/>
      <x:c r="FNG104" s="7"/>
      <x:c r="FNH104" s="7"/>
      <x:c r="FNI104" s="7"/>
      <x:c r="FNJ104" s="7"/>
      <x:c r="FNK104" s="7"/>
      <x:c r="FNL104" s="7"/>
      <x:c r="FNM104" s="7"/>
      <x:c r="FNN104" s="7"/>
      <x:c r="FNO104" s="7"/>
      <x:c r="FNP104" s="7"/>
      <x:c r="FNQ104" s="7"/>
      <x:c r="FNR104" s="7"/>
      <x:c r="FNS104" s="7"/>
      <x:c r="FNT104" s="7"/>
      <x:c r="FNU104" s="7"/>
      <x:c r="FNV104" s="7"/>
      <x:c r="FNW104" s="7"/>
      <x:c r="FNX104" s="7"/>
      <x:c r="FNY104" s="7"/>
      <x:c r="FNZ104" s="7"/>
      <x:c r="FOA104" s="7"/>
      <x:c r="FOB104" s="7"/>
      <x:c r="FOC104" s="7"/>
      <x:c r="FOD104" s="7"/>
      <x:c r="FOE104" s="7"/>
      <x:c r="FOF104" s="7"/>
      <x:c r="FOG104" s="7"/>
      <x:c r="FOH104" s="7"/>
      <x:c r="FOI104" s="7"/>
      <x:c r="FOJ104" s="7"/>
      <x:c r="FOK104" s="7"/>
      <x:c r="FOL104" s="7"/>
      <x:c r="FOM104" s="7"/>
      <x:c r="FON104" s="7"/>
      <x:c r="FOO104" s="7"/>
      <x:c r="FOP104" s="7"/>
      <x:c r="FOQ104" s="7"/>
      <x:c r="FOR104" s="7"/>
      <x:c r="FOS104" s="7"/>
      <x:c r="FOT104" s="7"/>
      <x:c r="FOU104" s="7"/>
      <x:c r="FOV104" s="7"/>
      <x:c r="FOW104" s="7"/>
      <x:c r="FOX104" s="7"/>
      <x:c r="FOY104" s="7"/>
      <x:c r="FOZ104" s="7"/>
      <x:c r="FPA104" s="7"/>
      <x:c r="FPB104" s="7"/>
      <x:c r="FPC104" s="7"/>
      <x:c r="FPD104" s="7"/>
      <x:c r="FPE104" s="7"/>
      <x:c r="FPF104" s="7"/>
      <x:c r="FPG104" s="7"/>
      <x:c r="FPH104" s="7"/>
      <x:c r="FPI104" s="7"/>
      <x:c r="FPJ104" s="7"/>
      <x:c r="FPK104" s="7"/>
      <x:c r="FPL104" s="7"/>
      <x:c r="FPM104" s="7"/>
      <x:c r="FPN104" s="7"/>
      <x:c r="FPO104" s="7"/>
      <x:c r="FPP104" s="7"/>
      <x:c r="FPQ104" s="7"/>
      <x:c r="FPR104" s="7"/>
      <x:c r="FPS104" s="7"/>
      <x:c r="FPT104" s="7"/>
      <x:c r="FPU104" s="7"/>
      <x:c r="FPV104" s="7"/>
      <x:c r="FPW104" s="7"/>
      <x:c r="FPX104" s="7"/>
      <x:c r="FPY104" s="7"/>
      <x:c r="FPZ104" s="7"/>
      <x:c r="FQA104" s="7"/>
      <x:c r="FQB104" s="7"/>
      <x:c r="FQC104" s="7"/>
      <x:c r="FQD104" s="7"/>
      <x:c r="FQE104" s="7"/>
      <x:c r="FQF104" s="7"/>
      <x:c r="FQG104" s="7"/>
      <x:c r="FQH104" s="7"/>
      <x:c r="FQI104" s="7"/>
      <x:c r="FQJ104" s="7"/>
      <x:c r="FQK104" s="7"/>
      <x:c r="FQL104" s="7"/>
      <x:c r="FQM104" s="7"/>
      <x:c r="FQN104" s="7"/>
      <x:c r="FQO104" s="7"/>
      <x:c r="FQP104" s="7"/>
      <x:c r="FQQ104" s="7"/>
      <x:c r="FQR104" s="7"/>
      <x:c r="FQS104" s="7"/>
      <x:c r="FQT104" s="7"/>
      <x:c r="FQU104" s="7"/>
      <x:c r="FQV104" s="7"/>
      <x:c r="FQW104" s="7"/>
      <x:c r="FQX104" s="7"/>
      <x:c r="FQY104" s="7"/>
      <x:c r="FQZ104" s="7"/>
      <x:c r="FRA104" s="7"/>
      <x:c r="FRB104" s="7"/>
      <x:c r="FRC104" s="7"/>
      <x:c r="FRD104" s="7"/>
      <x:c r="FRE104" s="7"/>
      <x:c r="FRF104" s="7"/>
      <x:c r="FRG104" s="7"/>
      <x:c r="FRH104" s="7"/>
      <x:c r="FRI104" s="7"/>
      <x:c r="FRJ104" s="7"/>
      <x:c r="FRK104" s="7"/>
      <x:c r="FRL104" s="7"/>
      <x:c r="FRM104" s="7"/>
      <x:c r="FRN104" s="7"/>
      <x:c r="FRO104" s="7"/>
      <x:c r="FRP104" s="7"/>
      <x:c r="FRQ104" s="7"/>
      <x:c r="FRR104" s="7"/>
      <x:c r="FRS104" s="7"/>
      <x:c r="FRT104" s="7"/>
      <x:c r="FRU104" s="7"/>
      <x:c r="FRV104" s="7"/>
      <x:c r="FRW104" s="7"/>
      <x:c r="FRX104" s="7"/>
      <x:c r="FRY104" s="7"/>
      <x:c r="FRZ104" s="7"/>
      <x:c r="FSA104" s="7"/>
      <x:c r="FSB104" s="7"/>
      <x:c r="FSC104" s="7"/>
      <x:c r="FSD104" s="7"/>
      <x:c r="FSE104" s="7"/>
      <x:c r="FSF104" s="7"/>
      <x:c r="FSG104" s="7"/>
      <x:c r="FSH104" s="7"/>
      <x:c r="FSI104" s="7"/>
      <x:c r="FSJ104" s="7"/>
      <x:c r="FSK104" s="7"/>
      <x:c r="FSL104" s="7"/>
      <x:c r="FSM104" s="7"/>
      <x:c r="FSN104" s="7"/>
      <x:c r="FSO104" s="7"/>
      <x:c r="FSP104" s="7"/>
      <x:c r="FSQ104" s="7"/>
      <x:c r="FSR104" s="7"/>
      <x:c r="FSS104" s="7"/>
      <x:c r="FST104" s="7"/>
      <x:c r="FSU104" s="7"/>
      <x:c r="FSV104" s="7"/>
      <x:c r="FSW104" s="7"/>
      <x:c r="FSX104" s="7"/>
      <x:c r="FSY104" s="7"/>
      <x:c r="FSZ104" s="7"/>
      <x:c r="FTA104" s="7"/>
      <x:c r="FTB104" s="7"/>
      <x:c r="FTC104" s="7"/>
      <x:c r="FTD104" s="7"/>
      <x:c r="FTE104" s="7"/>
      <x:c r="FTF104" s="7"/>
      <x:c r="FTG104" s="7"/>
      <x:c r="FTH104" s="7"/>
      <x:c r="FTI104" s="7"/>
      <x:c r="FTJ104" s="7"/>
      <x:c r="FTK104" s="7"/>
      <x:c r="FTL104" s="7"/>
      <x:c r="FTM104" s="7"/>
      <x:c r="FTN104" s="7"/>
      <x:c r="FTO104" s="7"/>
      <x:c r="FTP104" s="7"/>
      <x:c r="FTQ104" s="7"/>
      <x:c r="FTR104" s="7"/>
      <x:c r="FTS104" s="7"/>
      <x:c r="FTT104" s="7"/>
      <x:c r="FTU104" s="7"/>
      <x:c r="FTV104" s="7"/>
      <x:c r="FTW104" s="7"/>
      <x:c r="FTX104" s="7"/>
      <x:c r="FTY104" s="7"/>
      <x:c r="FTZ104" s="7"/>
      <x:c r="FUA104" s="7"/>
      <x:c r="FUB104" s="7"/>
      <x:c r="FUC104" s="7"/>
      <x:c r="FUD104" s="7"/>
      <x:c r="FUE104" s="7"/>
      <x:c r="FUF104" s="7"/>
      <x:c r="FUG104" s="7"/>
      <x:c r="FUH104" s="7"/>
      <x:c r="FUI104" s="7"/>
      <x:c r="FUJ104" s="7"/>
      <x:c r="FUK104" s="7"/>
      <x:c r="FUL104" s="7"/>
      <x:c r="FUM104" s="7"/>
      <x:c r="FUN104" s="7"/>
      <x:c r="FUO104" s="7"/>
      <x:c r="FUP104" s="7"/>
      <x:c r="FUQ104" s="7"/>
      <x:c r="FUR104" s="7"/>
      <x:c r="FUS104" s="7"/>
      <x:c r="FUT104" s="7"/>
      <x:c r="FUU104" s="7"/>
      <x:c r="FUV104" s="7"/>
      <x:c r="FUW104" s="7"/>
      <x:c r="FUX104" s="7"/>
      <x:c r="FUY104" s="7"/>
      <x:c r="FUZ104" s="7"/>
      <x:c r="FVA104" s="7"/>
      <x:c r="FVB104" s="7"/>
      <x:c r="FVC104" s="7"/>
      <x:c r="FVD104" s="7"/>
      <x:c r="FVE104" s="7"/>
      <x:c r="FVF104" s="7"/>
      <x:c r="FVG104" s="7"/>
      <x:c r="FVH104" s="7"/>
      <x:c r="FVI104" s="7"/>
      <x:c r="FVJ104" s="7"/>
      <x:c r="FVK104" s="7"/>
      <x:c r="FVL104" s="7"/>
      <x:c r="FVM104" s="7"/>
      <x:c r="FVN104" s="7"/>
      <x:c r="FVO104" s="7"/>
      <x:c r="FVP104" s="7"/>
      <x:c r="FVQ104" s="7"/>
      <x:c r="FVR104" s="7"/>
      <x:c r="FVS104" s="7"/>
      <x:c r="FVT104" s="7"/>
      <x:c r="FVU104" s="7"/>
      <x:c r="FVV104" s="7"/>
      <x:c r="FVW104" s="7"/>
      <x:c r="FVX104" s="7"/>
      <x:c r="FVY104" s="7"/>
      <x:c r="FVZ104" s="7"/>
      <x:c r="FWA104" s="7"/>
      <x:c r="FWB104" s="7"/>
      <x:c r="FWC104" s="7"/>
      <x:c r="FWD104" s="7"/>
      <x:c r="FWE104" s="7"/>
      <x:c r="FWF104" s="7"/>
      <x:c r="FWG104" s="7"/>
      <x:c r="FWH104" s="7"/>
      <x:c r="FWI104" s="7"/>
      <x:c r="FWJ104" s="7"/>
      <x:c r="FWK104" s="7"/>
      <x:c r="FWL104" s="7"/>
      <x:c r="FWM104" s="7"/>
      <x:c r="FWN104" s="7"/>
      <x:c r="FWO104" s="7"/>
      <x:c r="FWP104" s="7"/>
      <x:c r="FWQ104" s="7"/>
      <x:c r="FWR104" s="7"/>
      <x:c r="FWS104" s="7"/>
      <x:c r="FWT104" s="7"/>
      <x:c r="FWU104" s="7"/>
      <x:c r="FWV104" s="7"/>
      <x:c r="FWW104" s="7"/>
      <x:c r="FWX104" s="7"/>
      <x:c r="FWY104" s="7"/>
      <x:c r="FWZ104" s="7"/>
      <x:c r="FXA104" s="7"/>
      <x:c r="FXB104" s="7"/>
      <x:c r="FXC104" s="7"/>
      <x:c r="FXD104" s="7"/>
      <x:c r="FXE104" s="7"/>
      <x:c r="FXF104" s="7"/>
      <x:c r="FXG104" s="7"/>
      <x:c r="FXH104" s="7"/>
      <x:c r="FXI104" s="7"/>
      <x:c r="FXJ104" s="7"/>
      <x:c r="FXK104" s="7"/>
      <x:c r="FXL104" s="7"/>
      <x:c r="FXM104" s="7"/>
      <x:c r="FXN104" s="7"/>
      <x:c r="FXO104" s="7"/>
      <x:c r="FXP104" s="7"/>
      <x:c r="FXQ104" s="7"/>
      <x:c r="FXR104" s="7"/>
      <x:c r="FXS104" s="7"/>
      <x:c r="FXT104" s="7"/>
      <x:c r="FXU104" s="7"/>
      <x:c r="FXV104" s="7"/>
      <x:c r="FXW104" s="7"/>
      <x:c r="FXX104" s="7"/>
      <x:c r="FXY104" s="7"/>
      <x:c r="FXZ104" s="7"/>
      <x:c r="FYA104" s="7"/>
      <x:c r="FYB104" s="7"/>
      <x:c r="FYC104" s="7"/>
      <x:c r="FYD104" s="7"/>
      <x:c r="FYE104" s="7"/>
      <x:c r="FYF104" s="7"/>
      <x:c r="FYG104" s="7"/>
      <x:c r="FYH104" s="7"/>
      <x:c r="FYI104" s="7"/>
      <x:c r="FYJ104" s="7"/>
      <x:c r="FYK104" s="7"/>
      <x:c r="FYL104" s="7"/>
      <x:c r="FYM104" s="7"/>
      <x:c r="FYN104" s="7"/>
      <x:c r="FYO104" s="7"/>
      <x:c r="FYP104" s="7"/>
      <x:c r="FYQ104" s="7"/>
      <x:c r="FYR104" s="7"/>
      <x:c r="FYS104" s="7"/>
      <x:c r="FYT104" s="7"/>
      <x:c r="FYU104" s="7"/>
      <x:c r="FYV104" s="7"/>
      <x:c r="FYW104" s="7"/>
      <x:c r="FYX104" s="7"/>
      <x:c r="FYY104" s="7"/>
      <x:c r="FYZ104" s="7"/>
      <x:c r="FZA104" s="7"/>
      <x:c r="FZB104" s="7"/>
      <x:c r="FZC104" s="7"/>
      <x:c r="FZD104" s="7"/>
      <x:c r="FZE104" s="7"/>
      <x:c r="FZF104" s="7"/>
      <x:c r="FZG104" s="7"/>
      <x:c r="FZH104" s="7"/>
      <x:c r="FZI104" s="7"/>
      <x:c r="FZJ104" s="7"/>
      <x:c r="FZK104" s="7"/>
      <x:c r="FZL104" s="7"/>
      <x:c r="FZM104" s="7"/>
      <x:c r="FZN104" s="7"/>
      <x:c r="FZO104" s="7"/>
      <x:c r="FZP104" s="7"/>
      <x:c r="FZQ104" s="7"/>
      <x:c r="FZR104" s="7"/>
      <x:c r="FZS104" s="7"/>
      <x:c r="FZT104" s="7"/>
      <x:c r="FZU104" s="7"/>
      <x:c r="FZV104" s="7"/>
      <x:c r="FZW104" s="7"/>
      <x:c r="FZX104" s="7"/>
      <x:c r="FZY104" s="7"/>
      <x:c r="FZZ104" s="7"/>
      <x:c r="GAA104" s="7"/>
      <x:c r="GAB104" s="7"/>
      <x:c r="GAC104" s="7"/>
      <x:c r="GAD104" s="7"/>
      <x:c r="GAE104" s="7"/>
      <x:c r="GAF104" s="7"/>
      <x:c r="GAG104" s="7"/>
      <x:c r="GAH104" s="7"/>
      <x:c r="GAI104" s="7"/>
      <x:c r="GAJ104" s="7"/>
      <x:c r="GAK104" s="7"/>
      <x:c r="GAL104" s="7"/>
      <x:c r="GAM104" s="7"/>
      <x:c r="GAN104" s="7"/>
      <x:c r="GAO104" s="7"/>
      <x:c r="GAP104" s="7"/>
      <x:c r="GAQ104" s="7"/>
      <x:c r="GAR104" s="7"/>
      <x:c r="GAS104" s="7"/>
      <x:c r="GAT104" s="7"/>
      <x:c r="GAU104" s="7"/>
      <x:c r="GAV104" s="7"/>
      <x:c r="GAW104" s="7"/>
      <x:c r="GAX104" s="7"/>
      <x:c r="GAY104" s="7"/>
      <x:c r="GAZ104" s="7"/>
      <x:c r="GBA104" s="7"/>
      <x:c r="GBB104" s="7"/>
      <x:c r="GBC104" s="7"/>
      <x:c r="GBD104" s="7"/>
      <x:c r="GBE104" s="7"/>
      <x:c r="GBF104" s="7"/>
      <x:c r="GBG104" s="7"/>
      <x:c r="GBH104" s="7"/>
      <x:c r="GBI104" s="7"/>
      <x:c r="GBJ104" s="7"/>
      <x:c r="GBK104" s="7"/>
      <x:c r="GBL104" s="7"/>
      <x:c r="GBM104" s="7"/>
      <x:c r="GBN104" s="7"/>
      <x:c r="GBO104" s="7"/>
      <x:c r="GBP104" s="7"/>
      <x:c r="GBQ104" s="7"/>
      <x:c r="GBR104" s="7"/>
      <x:c r="GBS104" s="7"/>
      <x:c r="GBT104" s="7"/>
      <x:c r="GBU104" s="7"/>
      <x:c r="GBV104" s="7"/>
      <x:c r="GBW104" s="7"/>
      <x:c r="GBX104" s="7"/>
      <x:c r="GBY104" s="7"/>
      <x:c r="GBZ104" s="7"/>
      <x:c r="GCA104" s="7"/>
      <x:c r="GCB104" s="7"/>
      <x:c r="GCC104" s="7"/>
      <x:c r="GCD104" s="7"/>
      <x:c r="GCE104" s="7"/>
      <x:c r="GCF104" s="7"/>
      <x:c r="GCG104" s="7"/>
      <x:c r="GCH104" s="7"/>
      <x:c r="GCI104" s="7"/>
      <x:c r="GCJ104" s="7"/>
      <x:c r="GCK104" s="7"/>
      <x:c r="GCL104" s="7"/>
      <x:c r="GCM104" s="7"/>
      <x:c r="GCN104" s="7"/>
      <x:c r="GCO104" s="7"/>
      <x:c r="GCP104" s="7"/>
      <x:c r="GCQ104" s="7"/>
      <x:c r="GCR104" s="7"/>
      <x:c r="GCS104" s="7"/>
      <x:c r="GCT104" s="7"/>
      <x:c r="GCU104" s="7"/>
      <x:c r="GCV104" s="7"/>
      <x:c r="GCW104" s="7"/>
      <x:c r="GCX104" s="7"/>
      <x:c r="GCY104" s="7"/>
      <x:c r="GCZ104" s="7"/>
      <x:c r="GDA104" s="7"/>
      <x:c r="GDB104" s="7"/>
      <x:c r="GDC104" s="7"/>
      <x:c r="GDD104" s="7"/>
      <x:c r="GDE104" s="7"/>
      <x:c r="GDF104" s="7"/>
      <x:c r="GDG104" s="7"/>
      <x:c r="GDH104" s="7"/>
      <x:c r="GDI104" s="7"/>
      <x:c r="GDJ104" s="7"/>
      <x:c r="GDK104" s="7"/>
      <x:c r="GDL104" s="7"/>
      <x:c r="GDM104" s="7"/>
      <x:c r="GDN104" s="7"/>
      <x:c r="GDO104" s="7"/>
      <x:c r="GDP104" s="7"/>
      <x:c r="GDQ104" s="7"/>
      <x:c r="GDR104" s="7"/>
      <x:c r="GDS104" s="7"/>
      <x:c r="GDT104" s="7"/>
      <x:c r="GDU104" s="7"/>
      <x:c r="GDV104" s="7"/>
      <x:c r="GDW104" s="7"/>
      <x:c r="GDX104" s="7"/>
      <x:c r="GDY104" s="7"/>
      <x:c r="GDZ104" s="7"/>
      <x:c r="GEA104" s="7"/>
      <x:c r="GEB104" s="7"/>
      <x:c r="GEC104" s="7"/>
      <x:c r="GED104" s="7"/>
      <x:c r="GEE104" s="7"/>
      <x:c r="GEF104" s="7"/>
      <x:c r="GEG104" s="7"/>
      <x:c r="GEH104" s="7"/>
      <x:c r="GEI104" s="7"/>
      <x:c r="GEJ104" s="7"/>
      <x:c r="GEK104" s="7"/>
      <x:c r="GEL104" s="7"/>
      <x:c r="GEM104" s="7"/>
      <x:c r="GEN104" s="7"/>
      <x:c r="GEO104" s="7"/>
      <x:c r="GEP104" s="7"/>
      <x:c r="GEQ104" s="7"/>
      <x:c r="GER104" s="7"/>
      <x:c r="GES104" s="7"/>
      <x:c r="GET104" s="7"/>
      <x:c r="GEU104" s="7"/>
      <x:c r="GEV104" s="7"/>
      <x:c r="GEW104" s="7"/>
      <x:c r="GEX104" s="7"/>
      <x:c r="GEY104" s="7"/>
      <x:c r="GEZ104" s="7"/>
      <x:c r="GFA104" s="7"/>
      <x:c r="GFB104" s="7"/>
      <x:c r="GFC104" s="7"/>
      <x:c r="GFD104" s="7"/>
      <x:c r="GFE104" s="7"/>
      <x:c r="GFF104" s="7"/>
      <x:c r="GFG104" s="7"/>
      <x:c r="GFH104" s="7"/>
      <x:c r="GFI104" s="7"/>
      <x:c r="GFJ104" s="7"/>
      <x:c r="GFK104" s="7"/>
      <x:c r="GFL104" s="7"/>
      <x:c r="GFM104" s="7"/>
      <x:c r="GFN104" s="7"/>
      <x:c r="GFO104" s="7"/>
      <x:c r="GFP104" s="7"/>
      <x:c r="GFQ104" s="7"/>
      <x:c r="GFR104" s="7"/>
      <x:c r="GFS104" s="7"/>
      <x:c r="GFT104" s="7"/>
      <x:c r="GFU104" s="7"/>
      <x:c r="GFV104" s="7"/>
      <x:c r="GFW104" s="7"/>
      <x:c r="GFX104" s="7"/>
      <x:c r="GFY104" s="7"/>
      <x:c r="GFZ104" s="7"/>
      <x:c r="GGA104" s="7"/>
      <x:c r="GGB104" s="7"/>
      <x:c r="GGC104" s="7"/>
      <x:c r="GGD104" s="7"/>
      <x:c r="GGE104" s="7"/>
      <x:c r="GGF104" s="7"/>
      <x:c r="GGG104" s="7"/>
      <x:c r="GGH104" s="7"/>
      <x:c r="GGI104" s="7"/>
      <x:c r="GGJ104" s="7"/>
      <x:c r="GGK104" s="7"/>
      <x:c r="GGL104" s="7"/>
      <x:c r="GGM104" s="7"/>
      <x:c r="GGN104" s="7"/>
      <x:c r="GGO104" s="7"/>
      <x:c r="GGP104" s="7"/>
      <x:c r="GGQ104" s="7"/>
      <x:c r="GGR104" s="7"/>
      <x:c r="GGS104" s="7"/>
      <x:c r="GGT104" s="7"/>
      <x:c r="GGU104" s="7"/>
      <x:c r="GGV104" s="7"/>
      <x:c r="GGW104" s="7"/>
      <x:c r="GGX104" s="7"/>
      <x:c r="GGY104" s="7"/>
      <x:c r="GGZ104" s="7"/>
      <x:c r="GHA104" s="7"/>
      <x:c r="GHB104" s="7"/>
      <x:c r="GHC104" s="7"/>
      <x:c r="GHD104" s="7"/>
      <x:c r="GHE104" s="7"/>
      <x:c r="GHF104" s="7"/>
      <x:c r="GHG104" s="7"/>
      <x:c r="GHH104" s="7"/>
      <x:c r="GHI104" s="7"/>
      <x:c r="GHJ104" s="7"/>
      <x:c r="GHK104" s="7"/>
      <x:c r="GHL104" s="7"/>
      <x:c r="GHM104" s="7"/>
      <x:c r="GHN104" s="7"/>
      <x:c r="GHO104" s="7"/>
      <x:c r="GHP104" s="7"/>
      <x:c r="GHQ104" s="7"/>
      <x:c r="GHR104" s="7"/>
      <x:c r="GHS104" s="7"/>
      <x:c r="GHT104" s="7"/>
      <x:c r="GHU104" s="7"/>
      <x:c r="GHV104" s="7"/>
      <x:c r="GHW104" s="7"/>
      <x:c r="GHX104" s="7"/>
      <x:c r="GHY104" s="7"/>
      <x:c r="GHZ104" s="7"/>
      <x:c r="GIA104" s="7"/>
      <x:c r="GIB104" s="7"/>
      <x:c r="GIC104" s="7"/>
      <x:c r="GID104" s="7"/>
      <x:c r="GIE104" s="7"/>
      <x:c r="GIF104" s="7"/>
      <x:c r="GIG104" s="7"/>
      <x:c r="GIH104" s="7"/>
      <x:c r="GII104" s="7"/>
      <x:c r="GIJ104" s="7"/>
      <x:c r="GIK104" s="7"/>
      <x:c r="GIL104" s="7"/>
      <x:c r="GIM104" s="7"/>
      <x:c r="GIN104" s="7"/>
      <x:c r="GIO104" s="7"/>
      <x:c r="GIP104" s="7"/>
      <x:c r="GIQ104" s="7"/>
      <x:c r="GIR104" s="7"/>
      <x:c r="GIS104" s="7"/>
      <x:c r="GIT104" s="7"/>
      <x:c r="GIU104" s="7"/>
      <x:c r="GIV104" s="7"/>
      <x:c r="GIW104" s="7"/>
      <x:c r="GIX104" s="7"/>
      <x:c r="GIY104" s="7"/>
      <x:c r="GIZ104" s="7"/>
      <x:c r="GJA104" s="7"/>
      <x:c r="GJB104" s="7"/>
      <x:c r="GJC104" s="7"/>
      <x:c r="GJD104" s="7"/>
      <x:c r="GJE104" s="7"/>
      <x:c r="GJF104" s="7"/>
      <x:c r="GJG104" s="7"/>
      <x:c r="GJH104" s="7"/>
      <x:c r="GJI104" s="7"/>
      <x:c r="GJJ104" s="7"/>
      <x:c r="GJK104" s="7"/>
      <x:c r="GJL104" s="7"/>
      <x:c r="GJM104" s="7"/>
      <x:c r="GJN104" s="7"/>
      <x:c r="GJO104" s="7"/>
      <x:c r="GJP104" s="7"/>
      <x:c r="GJQ104" s="7"/>
      <x:c r="GJR104" s="7"/>
      <x:c r="GJS104" s="7"/>
      <x:c r="GJT104" s="7"/>
      <x:c r="GJU104" s="7"/>
      <x:c r="GJV104" s="7"/>
      <x:c r="GJW104" s="7"/>
      <x:c r="GJX104" s="7"/>
      <x:c r="GJY104" s="7"/>
      <x:c r="GJZ104" s="7"/>
      <x:c r="GKA104" s="7"/>
      <x:c r="GKB104" s="7"/>
      <x:c r="GKC104" s="7"/>
      <x:c r="GKD104" s="7"/>
      <x:c r="GKE104" s="7"/>
      <x:c r="GKF104" s="7"/>
      <x:c r="GKG104" s="7"/>
      <x:c r="GKH104" s="7"/>
      <x:c r="GKI104" s="7"/>
      <x:c r="GKJ104" s="7"/>
      <x:c r="GKK104" s="7"/>
      <x:c r="GKL104" s="7"/>
      <x:c r="GKM104" s="7"/>
      <x:c r="GKN104" s="7"/>
      <x:c r="GKO104" s="7"/>
      <x:c r="GKP104" s="7"/>
      <x:c r="GKQ104" s="7"/>
      <x:c r="GKR104" s="7"/>
      <x:c r="GKS104" s="7"/>
      <x:c r="GKT104" s="7"/>
      <x:c r="GKU104" s="7"/>
      <x:c r="GKV104" s="7"/>
      <x:c r="GKW104" s="7"/>
      <x:c r="GKX104" s="7"/>
      <x:c r="GKY104" s="7"/>
      <x:c r="GKZ104" s="7"/>
      <x:c r="GLA104" s="7"/>
      <x:c r="GLB104" s="7"/>
      <x:c r="GLC104" s="7"/>
      <x:c r="GLD104" s="7"/>
      <x:c r="GLE104" s="7"/>
      <x:c r="GLF104" s="7"/>
      <x:c r="GLG104" s="7"/>
      <x:c r="GLH104" s="7"/>
      <x:c r="GLI104" s="7"/>
      <x:c r="GLJ104" s="7"/>
      <x:c r="GLK104" s="7"/>
      <x:c r="GLL104" s="7"/>
      <x:c r="GLM104" s="7"/>
      <x:c r="GLN104" s="7"/>
      <x:c r="GLO104" s="7"/>
      <x:c r="GLP104" s="7"/>
      <x:c r="GLQ104" s="7"/>
      <x:c r="GLR104" s="7"/>
      <x:c r="GLS104" s="7"/>
      <x:c r="GLT104" s="7"/>
      <x:c r="GLU104" s="7"/>
      <x:c r="GLV104" s="7"/>
      <x:c r="GLW104" s="7"/>
      <x:c r="GLX104" s="7"/>
      <x:c r="GLY104" s="7"/>
      <x:c r="GLZ104" s="7"/>
      <x:c r="GMA104" s="7"/>
      <x:c r="GMB104" s="7"/>
      <x:c r="GMC104" s="7"/>
      <x:c r="GMD104" s="7"/>
      <x:c r="GME104" s="7"/>
      <x:c r="GMF104" s="7"/>
      <x:c r="GMG104" s="7"/>
      <x:c r="GMH104" s="7"/>
      <x:c r="GMI104" s="7"/>
      <x:c r="GMJ104" s="7"/>
      <x:c r="GMK104" s="7"/>
      <x:c r="GML104" s="7"/>
      <x:c r="GMM104" s="7"/>
      <x:c r="GMN104" s="7"/>
      <x:c r="GMO104" s="7"/>
      <x:c r="GMP104" s="7"/>
      <x:c r="GMQ104" s="7"/>
      <x:c r="GMR104" s="7"/>
      <x:c r="GMS104" s="7"/>
      <x:c r="GMT104" s="7"/>
      <x:c r="GMU104" s="7"/>
      <x:c r="GMV104" s="7"/>
      <x:c r="GMW104" s="7"/>
      <x:c r="GMX104" s="7"/>
      <x:c r="GMY104" s="7"/>
      <x:c r="GMZ104" s="7"/>
      <x:c r="GNA104" s="7"/>
      <x:c r="GNB104" s="7"/>
      <x:c r="GNC104" s="7"/>
      <x:c r="GND104" s="7"/>
      <x:c r="GNE104" s="7"/>
      <x:c r="GNF104" s="7"/>
      <x:c r="GNG104" s="7"/>
      <x:c r="GNH104" s="7"/>
      <x:c r="GNI104" s="7"/>
      <x:c r="GNJ104" s="7"/>
      <x:c r="GNK104" s="7"/>
      <x:c r="GNL104" s="7"/>
      <x:c r="GNM104" s="7"/>
      <x:c r="GNN104" s="7"/>
      <x:c r="GNO104" s="7"/>
      <x:c r="GNP104" s="7"/>
      <x:c r="GNQ104" s="7"/>
      <x:c r="GNR104" s="7"/>
      <x:c r="GNS104" s="7"/>
      <x:c r="GNT104" s="7"/>
      <x:c r="GNU104" s="7"/>
      <x:c r="GNV104" s="7"/>
      <x:c r="GNW104" s="7"/>
      <x:c r="GNX104" s="7"/>
      <x:c r="GNY104" s="7"/>
      <x:c r="GNZ104" s="7"/>
      <x:c r="GOA104" s="7"/>
      <x:c r="GOB104" s="7"/>
      <x:c r="GOC104" s="7"/>
      <x:c r="GOD104" s="7"/>
      <x:c r="GOE104" s="7"/>
      <x:c r="GOF104" s="7"/>
      <x:c r="GOG104" s="7"/>
      <x:c r="GOH104" s="7"/>
      <x:c r="GOI104" s="7"/>
      <x:c r="GOJ104" s="7"/>
      <x:c r="GOK104" s="7"/>
      <x:c r="GOL104" s="7"/>
      <x:c r="GOM104" s="7"/>
      <x:c r="GON104" s="7"/>
      <x:c r="GOO104" s="7"/>
      <x:c r="GOP104" s="7"/>
      <x:c r="GOQ104" s="7"/>
      <x:c r="GOR104" s="7"/>
      <x:c r="GOS104" s="7"/>
      <x:c r="GOT104" s="7"/>
      <x:c r="GOU104" s="7"/>
      <x:c r="GOV104" s="7"/>
      <x:c r="GOW104" s="7"/>
      <x:c r="GOX104" s="7"/>
      <x:c r="GOY104" s="7"/>
      <x:c r="GOZ104" s="7"/>
      <x:c r="GPA104" s="7"/>
      <x:c r="GPB104" s="7"/>
      <x:c r="GPC104" s="7"/>
      <x:c r="GPD104" s="7"/>
      <x:c r="GPE104" s="7"/>
      <x:c r="GPF104" s="7"/>
      <x:c r="GPG104" s="7"/>
      <x:c r="GPH104" s="7"/>
      <x:c r="GPI104" s="7"/>
      <x:c r="GPJ104" s="7"/>
      <x:c r="GPK104" s="7"/>
      <x:c r="GPL104" s="7"/>
      <x:c r="GPM104" s="7"/>
      <x:c r="GPN104" s="7"/>
      <x:c r="GPO104" s="7"/>
      <x:c r="GPP104" s="7"/>
      <x:c r="GPQ104" s="7"/>
      <x:c r="GPR104" s="7"/>
      <x:c r="GPS104" s="7"/>
      <x:c r="GPT104" s="7"/>
      <x:c r="GPU104" s="7"/>
      <x:c r="GPV104" s="7"/>
      <x:c r="GPW104" s="7"/>
      <x:c r="GPX104" s="7"/>
      <x:c r="GPY104" s="7"/>
      <x:c r="GPZ104" s="7"/>
      <x:c r="GQA104" s="7"/>
      <x:c r="GQB104" s="7"/>
      <x:c r="GQC104" s="7"/>
      <x:c r="GQD104" s="7"/>
      <x:c r="GQE104" s="7"/>
      <x:c r="GQF104" s="7"/>
      <x:c r="GQG104" s="7"/>
      <x:c r="GQH104" s="7"/>
      <x:c r="GQI104" s="7"/>
      <x:c r="GQJ104" s="7"/>
      <x:c r="GQK104" s="7"/>
      <x:c r="GQL104" s="7"/>
      <x:c r="GQM104" s="7"/>
      <x:c r="GQN104" s="7"/>
      <x:c r="GQO104" s="7"/>
      <x:c r="GQP104" s="7"/>
      <x:c r="GQQ104" s="7"/>
      <x:c r="GQR104" s="7"/>
      <x:c r="GQS104" s="7"/>
      <x:c r="GQT104" s="7"/>
      <x:c r="GQU104" s="7"/>
      <x:c r="GQV104" s="7"/>
      <x:c r="GQW104" s="7"/>
      <x:c r="GQX104" s="7"/>
      <x:c r="GQY104" s="7"/>
      <x:c r="GQZ104" s="7"/>
      <x:c r="GRA104" s="7"/>
      <x:c r="GRB104" s="7"/>
      <x:c r="GRC104" s="7"/>
      <x:c r="GRD104" s="7"/>
      <x:c r="GRE104" s="7"/>
      <x:c r="GRF104" s="7"/>
      <x:c r="GRG104" s="7"/>
      <x:c r="GRH104" s="7"/>
      <x:c r="GRI104" s="7"/>
      <x:c r="GRJ104" s="7"/>
      <x:c r="GRK104" s="7"/>
      <x:c r="GRL104" s="7"/>
      <x:c r="GRM104" s="7"/>
      <x:c r="GRN104" s="7"/>
      <x:c r="GRO104" s="7"/>
      <x:c r="GRP104" s="7"/>
      <x:c r="GRQ104" s="7"/>
      <x:c r="GRR104" s="7"/>
      <x:c r="GRS104" s="7"/>
      <x:c r="GRT104" s="7"/>
      <x:c r="GRU104" s="7"/>
      <x:c r="GRV104" s="7"/>
      <x:c r="GRW104" s="7"/>
      <x:c r="GRX104" s="7"/>
      <x:c r="GRY104" s="7"/>
      <x:c r="GRZ104" s="7"/>
      <x:c r="GSA104" s="7"/>
      <x:c r="GSB104" s="7"/>
      <x:c r="GSC104" s="7"/>
      <x:c r="GSD104" s="7"/>
      <x:c r="GSE104" s="7"/>
      <x:c r="GSF104" s="7"/>
      <x:c r="GSG104" s="7"/>
      <x:c r="GSH104" s="7"/>
      <x:c r="GSI104" s="7"/>
      <x:c r="GSJ104" s="7"/>
      <x:c r="GSK104" s="7"/>
      <x:c r="GSL104" s="7"/>
      <x:c r="GSM104" s="7"/>
      <x:c r="GSN104" s="7"/>
      <x:c r="GSO104" s="7"/>
      <x:c r="GSP104" s="7"/>
      <x:c r="GSQ104" s="7"/>
      <x:c r="GSR104" s="7"/>
      <x:c r="GSS104" s="7"/>
      <x:c r="GST104" s="7"/>
      <x:c r="GSU104" s="7"/>
      <x:c r="GSV104" s="7"/>
      <x:c r="GSW104" s="7"/>
      <x:c r="GSX104" s="7"/>
      <x:c r="GSY104" s="7"/>
      <x:c r="GSZ104" s="7"/>
      <x:c r="GTA104" s="7"/>
      <x:c r="GTB104" s="7"/>
      <x:c r="GTC104" s="7"/>
      <x:c r="GTD104" s="7"/>
      <x:c r="GTE104" s="7"/>
      <x:c r="GTF104" s="7"/>
      <x:c r="GTG104" s="7"/>
      <x:c r="GTH104" s="7"/>
      <x:c r="GTI104" s="7"/>
      <x:c r="GTJ104" s="7"/>
      <x:c r="GTK104" s="7"/>
      <x:c r="GTL104" s="7"/>
      <x:c r="GTM104" s="7"/>
      <x:c r="GTN104" s="7"/>
      <x:c r="GTO104" s="7"/>
      <x:c r="GTP104" s="7"/>
      <x:c r="GTQ104" s="7"/>
      <x:c r="GTR104" s="7"/>
      <x:c r="GTS104" s="7"/>
      <x:c r="GTT104" s="7"/>
      <x:c r="GTU104" s="7"/>
      <x:c r="GTV104" s="7"/>
      <x:c r="GTW104" s="7"/>
      <x:c r="GTX104" s="7"/>
      <x:c r="GTY104" s="7"/>
      <x:c r="GTZ104" s="7"/>
      <x:c r="GUA104" s="7"/>
      <x:c r="GUB104" s="7"/>
      <x:c r="GUC104" s="7"/>
      <x:c r="GUD104" s="7"/>
      <x:c r="GUE104" s="7"/>
      <x:c r="GUF104" s="7"/>
      <x:c r="GUG104" s="7"/>
      <x:c r="GUH104" s="7"/>
      <x:c r="GUI104" s="7"/>
      <x:c r="GUJ104" s="7"/>
      <x:c r="GUK104" s="7"/>
      <x:c r="GUL104" s="7"/>
      <x:c r="GUM104" s="7"/>
      <x:c r="GUN104" s="7"/>
      <x:c r="GUO104" s="7"/>
      <x:c r="GUP104" s="7"/>
      <x:c r="GUQ104" s="7"/>
      <x:c r="GUR104" s="7"/>
      <x:c r="GUS104" s="7"/>
      <x:c r="GUT104" s="7"/>
      <x:c r="GUU104" s="7"/>
      <x:c r="GUV104" s="7"/>
      <x:c r="GUW104" s="7"/>
      <x:c r="GUX104" s="7"/>
      <x:c r="GUY104" s="7"/>
      <x:c r="GUZ104" s="7"/>
      <x:c r="GVA104" s="7"/>
      <x:c r="GVB104" s="7"/>
      <x:c r="GVC104" s="7"/>
      <x:c r="GVD104" s="7"/>
      <x:c r="GVE104" s="7"/>
      <x:c r="GVF104" s="7"/>
      <x:c r="GVG104" s="7"/>
      <x:c r="GVH104" s="7"/>
      <x:c r="GVI104" s="7"/>
      <x:c r="GVJ104" s="7"/>
      <x:c r="GVK104" s="7"/>
      <x:c r="GVL104" s="7"/>
      <x:c r="GVM104" s="7"/>
      <x:c r="GVN104" s="7"/>
      <x:c r="GVO104" s="7"/>
      <x:c r="GVP104" s="7"/>
      <x:c r="GVQ104" s="7"/>
      <x:c r="GVR104" s="7"/>
      <x:c r="GVS104" s="7"/>
      <x:c r="GVT104" s="7"/>
      <x:c r="GVU104" s="7"/>
      <x:c r="GVV104" s="7"/>
      <x:c r="GVW104" s="7"/>
      <x:c r="GVX104" s="7"/>
      <x:c r="GVY104" s="7"/>
      <x:c r="GVZ104" s="7"/>
      <x:c r="GWA104" s="7"/>
      <x:c r="GWB104" s="7"/>
      <x:c r="GWC104" s="7"/>
      <x:c r="GWD104" s="7"/>
      <x:c r="GWE104" s="7"/>
      <x:c r="GWF104" s="7"/>
      <x:c r="GWG104" s="7"/>
      <x:c r="GWH104" s="7"/>
      <x:c r="GWI104" s="7"/>
      <x:c r="GWJ104" s="7"/>
      <x:c r="GWK104" s="7"/>
      <x:c r="GWL104" s="7"/>
      <x:c r="GWM104" s="7"/>
      <x:c r="GWN104" s="7"/>
      <x:c r="GWO104" s="7"/>
      <x:c r="GWP104" s="7"/>
      <x:c r="GWQ104" s="7"/>
      <x:c r="GWR104" s="7"/>
      <x:c r="GWS104" s="7"/>
      <x:c r="GWT104" s="7"/>
      <x:c r="GWU104" s="7"/>
      <x:c r="GWV104" s="7"/>
      <x:c r="GWW104" s="7"/>
      <x:c r="GWX104" s="7"/>
      <x:c r="GWY104" s="7"/>
      <x:c r="GWZ104" s="7"/>
      <x:c r="GXA104" s="7"/>
      <x:c r="GXB104" s="7"/>
      <x:c r="GXC104" s="7"/>
      <x:c r="GXD104" s="7"/>
      <x:c r="GXE104" s="7"/>
      <x:c r="GXF104" s="7"/>
      <x:c r="GXG104" s="7"/>
      <x:c r="GXH104" s="7"/>
      <x:c r="GXI104" s="7"/>
      <x:c r="GXJ104" s="7"/>
      <x:c r="GXK104" s="7"/>
      <x:c r="GXL104" s="7"/>
      <x:c r="GXM104" s="7"/>
      <x:c r="GXN104" s="7"/>
      <x:c r="GXO104" s="7"/>
      <x:c r="GXP104" s="7"/>
      <x:c r="GXQ104" s="7"/>
      <x:c r="GXR104" s="7"/>
      <x:c r="GXS104" s="7"/>
      <x:c r="GXT104" s="7"/>
      <x:c r="GXU104" s="7"/>
      <x:c r="GXV104" s="7"/>
      <x:c r="GXW104" s="7"/>
      <x:c r="GXX104" s="7"/>
      <x:c r="GXY104" s="7"/>
      <x:c r="GXZ104" s="7"/>
      <x:c r="GYA104" s="7"/>
      <x:c r="GYB104" s="7"/>
      <x:c r="GYC104" s="7"/>
      <x:c r="GYD104" s="7"/>
      <x:c r="GYE104" s="7"/>
      <x:c r="GYF104" s="7"/>
      <x:c r="GYG104" s="7"/>
      <x:c r="GYH104" s="7"/>
      <x:c r="GYI104" s="7"/>
      <x:c r="GYJ104" s="7"/>
      <x:c r="GYK104" s="7"/>
      <x:c r="GYL104" s="7"/>
      <x:c r="GYM104" s="7"/>
      <x:c r="GYN104" s="7"/>
      <x:c r="GYO104" s="7"/>
      <x:c r="GYP104" s="7"/>
      <x:c r="GYQ104" s="7"/>
      <x:c r="GYR104" s="7"/>
      <x:c r="GYS104" s="7"/>
      <x:c r="GYT104" s="7"/>
      <x:c r="GYU104" s="7"/>
      <x:c r="GYV104" s="7"/>
      <x:c r="GYW104" s="7"/>
      <x:c r="GYX104" s="7"/>
      <x:c r="GYY104" s="7"/>
      <x:c r="GYZ104" s="7"/>
      <x:c r="GZA104" s="7"/>
      <x:c r="GZB104" s="7"/>
      <x:c r="GZC104" s="7"/>
      <x:c r="GZD104" s="7"/>
      <x:c r="GZE104" s="7"/>
      <x:c r="GZF104" s="7"/>
      <x:c r="GZG104" s="7"/>
      <x:c r="GZH104" s="7"/>
      <x:c r="GZI104" s="7"/>
      <x:c r="GZJ104" s="7"/>
      <x:c r="GZK104" s="7"/>
      <x:c r="GZL104" s="7"/>
      <x:c r="GZM104" s="7"/>
      <x:c r="GZN104" s="7"/>
      <x:c r="GZO104" s="7"/>
      <x:c r="GZP104" s="7"/>
      <x:c r="GZQ104" s="7"/>
      <x:c r="GZR104" s="7"/>
      <x:c r="GZS104" s="7"/>
      <x:c r="GZT104" s="7"/>
      <x:c r="GZU104" s="7"/>
      <x:c r="GZV104" s="7"/>
      <x:c r="GZW104" s="7"/>
      <x:c r="GZX104" s="7"/>
      <x:c r="GZY104" s="7"/>
      <x:c r="GZZ104" s="7"/>
      <x:c r="HAA104" s="7"/>
      <x:c r="HAB104" s="7"/>
      <x:c r="HAC104" s="7"/>
      <x:c r="HAD104" s="7"/>
      <x:c r="HAE104" s="7"/>
      <x:c r="HAF104" s="7"/>
      <x:c r="HAG104" s="7"/>
      <x:c r="HAH104" s="7"/>
      <x:c r="HAI104" s="7"/>
      <x:c r="HAJ104" s="7"/>
      <x:c r="HAK104" s="7"/>
      <x:c r="HAL104" s="7"/>
      <x:c r="HAM104" s="7"/>
      <x:c r="HAN104" s="7"/>
      <x:c r="HAO104" s="7"/>
      <x:c r="HAP104" s="7"/>
      <x:c r="HAQ104" s="7"/>
      <x:c r="HAR104" s="7"/>
      <x:c r="HAS104" s="7"/>
      <x:c r="HAT104" s="7"/>
      <x:c r="HAU104" s="7"/>
      <x:c r="HAV104" s="7"/>
      <x:c r="HAW104" s="7"/>
      <x:c r="HAX104" s="7"/>
      <x:c r="HAY104" s="7"/>
      <x:c r="HAZ104" s="7"/>
      <x:c r="HBA104" s="7"/>
      <x:c r="HBB104" s="7"/>
      <x:c r="HBC104" s="7"/>
      <x:c r="HBD104" s="7"/>
      <x:c r="HBE104" s="7"/>
      <x:c r="HBF104" s="7"/>
      <x:c r="HBG104" s="7"/>
      <x:c r="HBH104" s="7"/>
      <x:c r="HBI104" s="7"/>
      <x:c r="HBJ104" s="7"/>
      <x:c r="HBK104" s="7"/>
      <x:c r="HBL104" s="7"/>
      <x:c r="HBM104" s="7"/>
      <x:c r="HBN104" s="7"/>
      <x:c r="HBO104" s="7"/>
      <x:c r="HBP104" s="7"/>
      <x:c r="HBQ104" s="7"/>
      <x:c r="HBR104" s="7"/>
      <x:c r="HBS104" s="7"/>
      <x:c r="HBT104" s="7"/>
      <x:c r="HBU104" s="7"/>
      <x:c r="HBV104" s="7"/>
      <x:c r="HBW104" s="7"/>
      <x:c r="HBX104" s="7"/>
      <x:c r="HBY104" s="7"/>
      <x:c r="HBZ104" s="7"/>
      <x:c r="HCA104" s="7"/>
      <x:c r="HCB104" s="7"/>
      <x:c r="HCC104" s="7"/>
      <x:c r="HCD104" s="7"/>
      <x:c r="HCE104" s="7"/>
      <x:c r="HCF104" s="7"/>
      <x:c r="HCG104" s="7"/>
      <x:c r="HCH104" s="7"/>
      <x:c r="HCI104" s="7"/>
      <x:c r="HCJ104" s="7"/>
      <x:c r="HCK104" s="7"/>
      <x:c r="HCL104" s="7"/>
      <x:c r="HCM104" s="7"/>
      <x:c r="HCN104" s="7"/>
      <x:c r="HCO104" s="7"/>
      <x:c r="HCP104" s="7"/>
      <x:c r="HCQ104" s="7"/>
      <x:c r="HCR104" s="7"/>
      <x:c r="HCS104" s="7"/>
      <x:c r="HCT104" s="7"/>
      <x:c r="HCU104" s="7"/>
      <x:c r="HCV104" s="7"/>
      <x:c r="HCW104" s="7"/>
      <x:c r="HCX104" s="7"/>
      <x:c r="HCY104" s="7"/>
      <x:c r="HCZ104" s="7"/>
      <x:c r="HDA104" s="7"/>
      <x:c r="HDB104" s="7"/>
      <x:c r="HDC104" s="7"/>
      <x:c r="HDD104" s="7"/>
      <x:c r="HDE104" s="7"/>
      <x:c r="HDF104" s="7"/>
      <x:c r="HDG104" s="7"/>
      <x:c r="HDH104" s="7"/>
      <x:c r="HDI104" s="7"/>
      <x:c r="HDJ104" s="7"/>
      <x:c r="HDK104" s="7"/>
      <x:c r="HDL104" s="7"/>
      <x:c r="HDM104" s="7"/>
      <x:c r="HDN104" s="7"/>
      <x:c r="HDO104" s="7"/>
      <x:c r="HDP104" s="7"/>
      <x:c r="HDQ104" s="7"/>
      <x:c r="HDR104" s="7"/>
      <x:c r="HDS104" s="7"/>
      <x:c r="HDT104" s="7"/>
      <x:c r="HDU104" s="7"/>
      <x:c r="HDV104" s="7"/>
      <x:c r="HDW104" s="7"/>
      <x:c r="HDX104" s="7"/>
      <x:c r="HDY104" s="7"/>
      <x:c r="HDZ104" s="7"/>
      <x:c r="HEA104" s="7"/>
      <x:c r="HEB104" s="7"/>
      <x:c r="HEC104" s="7"/>
      <x:c r="HED104" s="7"/>
      <x:c r="HEE104" s="7"/>
      <x:c r="HEF104" s="7"/>
      <x:c r="HEG104" s="7"/>
      <x:c r="HEH104" s="7"/>
      <x:c r="HEI104" s="7"/>
      <x:c r="HEJ104" s="7"/>
      <x:c r="HEK104" s="7"/>
      <x:c r="HEL104" s="7"/>
      <x:c r="HEM104" s="7"/>
      <x:c r="HEN104" s="7"/>
      <x:c r="HEO104" s="7"/>
      <x:c r="HEP104" s="7"/>
      <x:c r="HEQ104" s="7"/>
      <x:c r="HER104" s="7"/>
      <x:c r="HES104" s="7"/>
      <x:c r="HET104" s="7"/>
      <x:c r="HEU104" s="7"/>
      <x:c r="HEV104" s="7"/>
      <x:c r="HEW104" s="7"/>
      <x:c r="HEX104" s="7"/>
      <x:c r="HEY104" s="7"/>
      <x:c r="HEZ104" s="7"/>
      <x:c r="HFA104" s="7"/>
      <x:c r="HFB104" s="7"/>
      <x:c r="HFC104" s="7"/>
      <x:c r="HFD104" s="7"/>
      <x:c r="HFE104" s="7"/>
      <x:c r="HFF104" s="7"/>
      <x:c r="HFG104" s="7"/>
      <x:c r="HFH104" s="7"/>
      <x:c r="HFI104" s="7"/>
      <x:c r="HFJ104" s="7"/>
      <x:c r="HFK104" s="7"/>
      <x:c r="HFL104" s="7"/>
      <x:c r="HFM104" s="7"/>
      <x:c r="HFN104" s="7"/>
      <x:c r="HFO104" s="7"/>
      <x:c r="HFP104" s="7"/>
      <x:c r="HFQ104" s="7"/>
      <x:c r="HFR104" s="7"/>
      <x:c r="HFS104" s="7"/>
      <x:c r="HFT104" s="7"/>
      <x:c r="HFU104" s="7"/>
      <x:c r="HFV104" s="7"/>
      <x:c r="HFW104" s="7"/>
      <x:c r="HFX104" s="7"/>
      <x:c r="HFY104" s="7"/>
      <x:c r="HFZ104" s="7"/>
      <x:c r="HGA104" s="7"/>
      <x:c r="HGB104" s="7"/>
      <x:c r="HGC104" s="7"/>
      <x:c r="HGD104" s="7"/>
      <x:c r="HGE104" s="7"/>
      <x:c r="HGF104" s="7"/>
      <x:c r="HGG104" s="7"/>
      <x:c r="HGH104" s="7"/>
      <x:c r="HGI104" s="7"/>
      <x:c r="HGJ104" s="7"/>
      <x:c r="HGK104" s="7"/>
      <x:c r="HGL104" s="7"/>
      <x:c r="HGM104" s="7"/>
      <x:c r="HGN104" s="7"/>
      <x:c r="HGO104" s="7"/>
      <x:c r="HGP104" s="7"/>
      <x:c r="HGQ104" s="7"/>
      <x:c r="HGR104" s="7"/>
      <x:c r="HGS104" s="7"/>
      <x:c r="HGT104" s="7"/>
      <x:c r="HGU104" s="7"/>
      <x:c r="HGV104" s="7"/>
      <x:c r="HGW104" s="7"/>
      <x:c r="HGX104" s="7"/>
      <x:c r="HGY104" s="7"/>
      <x:c r="HGZ104" s="7"/>
      <x:c r="HHA104" s="7"/>
      <x:c r="HHB104" s="7"/>
      <x:c r="HHC104" s="7"/>
      <x:c r="HHD104" s="7"/>
      <x:c r="HHE104" s="7"/>
      <x:c r="HHF104" s="7"/>
      <x:c r="HHG104" s="7"/>
      <x:c r="HHH104" s="7"/>
      <x:c r="HHI104" s="7"/>
      <x:c r="HHJ104" s="7"/>
      <x:c r="HHK104" s="7"/>
      <x:c r="HHL104" s="7"/>
      <x:c r="HHM104" s="7"/>
      <x:c r="HHN104" s="7"/>
      <x:c r="HHO104" s="7"/>
      <x:c r="HHP104" s="7"/>
      <x:c r="HHQ104" s="7"/>
      <x:c r="HHR104" s="7"/>
      <x:c r="HHS104" s="7"/>
      <x:c r="HHT104" s="7"/>
      <x:c r="HHU104" s="7"/>
      <x:c r="HHV104" s="7"/>
      <x:c r="HHW104" s="7"/>
      <x:c r="HHX104" s="7"/>
      <x:c r="HHY104" s="7"/>
      <x:c r="HHZ104" s="7"/>
      <x:c r="HIA104" s="7"/>
      <x:c r="HIB104" s="7"/>
      <x:c r="HIC104" s="7"/>
      <x:c r="HID104" s="7"/>
      <x:c r="HIE104" s="7"/>
      <x:c r="HIF104" s="7"/>
      <x:c r="HIG104" s="7"/>
      <x:c r="HIH104" s="7"/>
      <x:c r="HII104" s="7"/>
      <x:c r="HIJ104" s="7"/>
      <x:c r="HIK104" s="7"/>
      <x:c r="HIL104" s="7"/>
      <x:c r="HIM104" s="7"/>
      <x:c r="HIN104" s="7"/>
      <x:c r="HIO104" s="7"/>
      <x:c r="HIP104" s="7"/>
      <x:c r="HIQ104" s="7"/>
      <x:c r="HIR104" s="7"/>
      <x:c r="HIS104" s="7"/>
      <x:c r="HIT104" s="7"/>
      <x:c r="HIU104" s="7"/>
      <x:c r="HIV104" s="7"/>
      <x:c r="HIW104" s="7"/>
      <x:c r="HIX104" s="7"/>
      <x:c r="HIY104" s="7"/>
      <x:c r="HIZ104" s="7"/>
      <x:c r="HJA104" s="7"/>
      <x:c r="HJB104" s="7"/>
      <x:c r="HJC104" s="7"/>
      <x:c r="HJD104" s="7"/>
      <x:c r="HJE104" s="7"/>
      <x:c r="HJF104" s="7"/>
      <x:c r="HJG104" s="7"/>
      <x:c r="HJH104" s="7"/>
      <x:c r="HJI104" s="7"/>
      <x:c r="HJJ104" s="7"/>
      <x:c r="HJK104" s="7"/>
      <x:c r="HJL104" s="7"/>
      <x:c r="HJM104" s="7"/>
      <x:c r="HJN104" s="7"/>
      <x:c r="HJO104" s="7"/>
      <x:c r="HJP104" s="7"/>
      <x:c r="HJQ104" s="7"/>
      <x:c r="HJR104" s="7"/>
      <x:c r="HJS104" s="7"/>
      <x:c r="HJT104" s="7"/>
      <x:c r="HJU104" s="7"/>
      <x:c r="HJV104" s="7"/>
      <x:c r="HJW104" s="7"/>
      <x:c r="HJX104" s="7"/>
      <x:c r="HJY104" s="7"/>
      <x:c r="HJZ104" s="7"/>
      <x:c r="HKA104" s="7"/>
      <x:c r="HKB104" s="7"/>
      <x:c r="HKC104" s="7"/>
      <x:c r="HKD104" s="7"/>
      <x:c r="HKE104" s="7"/>
      <x:c r="HKF104" s="7"/>
      <x:c r="HKG104" s="7"/>
      <x:c r="HKH104" s="7"/>
      <x:c r="HKI104" s="7"/>
      <x:c r="HKJ104" s="7"/>
      <x:c r="HKK104" s="7"/>
      <x:c r="HKL104" s="7"/>
      <x:c r="HKM104" s="7"/>
      <x:c r="HKN104" s="7"/>
      <x:c r="HKO104" s="7"/>
      <x:c r="HKP104" s="7"/>
      <x:c r="HKQ104" s="7"/>
      <x:c r="HKR104" s="7"/>
      <x:c r="HKS104" s="7"/>
      <x:c r="HKT104" s="7"/>
      <x:c r="HKU104" s="7"/>
      <x:c r="HKV104" s="7"/>
      <x:c r="HKW104" s="7"/>
      <x:c r="HKX104" s="7"/>
      <x:c r="HKY104" s="7"/>
      <x:c r="HKZ104" s="7"/>
      <x:c r="HLA104" s="7"/>
      <x:c r="HLB104" s="7"/>
      <x:c r="HLC104" s="7"/>
      <x:c r="HLD104" s="7"/>
      <x:c r="HLE104" s="7"/>
      <x:c r="HLF104" s="7"/>
      <x:c r="HLG104" s="7"/>
      <x:c r="HLH104" s="7"/>
      <x:c r="HLI104" s="7"/>
      <x:c r="HLJ104" s="7"/>
      <x:c r="HLK104" s="7"/>
      <x:c r="HLL104" s="7"/>
      <x:c r="HLM104" s="7"/>
      <x:c r="HLN104" s="7"/>
      <x:c r="HLO104" s="7"/>
      <x:c r="HLP104" s="7"/>
      <x:c r="HLQ104" s="7"/>
      <x:c r="HLR104" s="7"/>
      <x:c r="HLS104" s="7"/>
      <x:c r="HLT104" s="7"/>
      <x:c r="HLU104" s="7"/>
      <x:c r="HLV104" s="7"/>
      <x:c r="HLW104" s="7"/>
      <x:c r="HLX104" s="7"/>
      <x:c r="HLY104" s="7"/>
      <x:c r="HLZ104" s="7"/>
      <x:c r="HMA104" s="7"/>
      <x:c r="HMB104" s="7"/>
      <x:c r="HMC104" s="7"/>
      <x:c r="HMD104" s="7"/>
      <x:c r="HME104" s="7"/>
      <x:c r="HMF104" s="7"/>
      <x:c r="HMG104" s="7"/>
      <x:c r="HMH104" s="7"/>
      <x:c r="HMI104" s="7"/>
      <x:c r="HMJ104" s="7"/>
      <x:c r="HMK104" s="7"/>
      <x:c r="HML104" s="7"/>
      <x:c r="HMM104" s="7"/>
      <x:c r="HMN104" s="7"/>
      <x:c r="HMO104" s="7"/>
      <x:c r="HMP104" s="7"/>
      <x:c r="HMQ104" s="7"/>
      <x:c r="HMR104" s="7"/>
      <x:c r="HMS104" s="7"/>
      <x:c r="HMT104" s="7"/>
      <x:c r="HMU104" s="7"/>
      <x:c r="HMV104" s="7"/>
      <x:c r="HMW104" s="7"/>
      <x:c r="HMX104" s="7"/>
      <x:c r="HMY104" s="7"/>
      <x:c r="HMZ104" s="7"/>
      <x:c r="HNA104" s="7"/>
      <x:c r="HNB104" s="7"/>
      <x:c r="HNC104" s="7"/>
      <x:c r="HND104" s="7"/>
      <x:c r="HNE104" s="7"/>
      <x:c r="HNF104" s="7"/>
      <x:c r="HNG104" s="7"/>
      <x:c r="HNH104" s="7"/>
      <x:c r="HNI104" s="7"/>
      <x:c r="HNJ104" s="7"/>
      <x:c r="HNK104" s="7"/>
      <x:c r="HNL104" s="7"/>
      <x:c r="HNM104" s="7"/>
      <x:c r="HNN104" s="7"/>
      <x:c r="HNO104" s="7"/>
      <x:c r="HNP104" s="7"/>
      <x:c r="HNQ104" s="7"/>
      <x:c r="HNR104" s="7"/>
      <x:c r="HNS104" s="7"/>
      <x:c r="HNT104" s="7"/>
      <x:c r="HNU104" s="7"/>
      <x:c r="HNV104" s="7"/>
      <x:c r="HNW104" s="7"/>
      <x:c r="HNX104" s="7"/>
      <x:c r="HNY104" s="7"/>
      <x:c r="HNZ104" s="7"/>
      <x:c r="HOA104" s="7"/>
      <x:c r="HOB104" s="7"/>
      <x:c r="HOC104" s="7"/>
      <x:c r="HOD104" s="7"/>
      <x:c r="HOE104" s="7"/>
      <x:c r="HOF104" s="7"/>
      <x:c r="HOG104" s="7"/>
      <x:c r="HOH104" s="7"/>
      <x:c r="HOI104" s="7"/>
      <x:c r="HOJ104" s="7"/>
      <x:c r="HOK104" s="7"/>
      <x:c r="HOL104" s="7"/>
      <x:c r="HOM104" s="7"/>
      <x:c r="HON104" s="7"/>
      <x:c r="HOO104" s="7"/>
      <x:c r="HOP104" s="7"/>
      <x:c r="HOQ104" s="7"/>
      <x:c r="HOR104" s="7"/>
      <x:c r="HOS104" s="7"/>
      <x:c r="HOT104" s="7"/>
      <x:c r="HOU104" s="7"/>
      <x:c r="HOV104" s="7"/>
      <x:c r="HOW104" s="7"/>
      <x:c r="HOX104" s="7"/>
      <x:c r="HOY104" s="7"/>
      <x:c r="HOZ104" s="7"/>
      <x:c r="HPA104" s="7"/>
      <x:c r="HPB104" s="7"/>
      <x:c r="HPC104" s="7"/>
      <x:c r="HPD104" s="7"/>
      <x:c r="HPE104" s="7"/>
      <x:c r="HPF104" s="7"/>
      <x:c r="HPG104" s="7"/>
      <x:c r="HPH104" s="7"/>
      <x:c r="HPI104" s="7"/>
      <x:c r="HPJ104" s="7"/>
      <x:c r="HPK104" s="7"/>
      <x:c r="HPL104" s="7"/>
      <x:c r="HPM104" s="7"/>
      <x:c r="HPN104" s="7"/>
      <x:c r="HPO104" s="7"/>
      <x:c r="HPP104" s="7"/>
      <x:c r="HPQ104" s="7"/>
      <x:c r="HPR104" s="7"/>
      <x:c r="HPS104" s="7"/>
      <x:c r="HPT104" s="7"/>
      <x:c r="HPU104" s="7"/>
      <x:c r="HPV104" s="7"/>
      <x:c r="HPW104" s="7"/>
      <x:c r="HPX104" s="7"/>
      <x:c r="HPY104" s="7"/>
      <x:c r="HPZ104" s="7"/>
      <x:c r="HQA104" s="7"/>
      <x:c r="HQB104" s="7"/>
      <x:c r="HQC104" s="7"/>
      <x:c r="HQD104" s="7"/>
      <x:c r="HQE104" s="7"/>
      <x:c r="HQF104" s="7"/>
      <x:c r="HQG104" s="7"/>
      <x:c r="HQH104" s="7"/>
      <x:c r="HQI104" s="7"/>
      <x:c r="HQJ104" s="7"/>
      <x:c r="HQK104" s="7"/>
      <x:c r="HQL104" s="7"/>
      <x:c r="HQM104" s="7"/>
      <x:c r="HQN104" s="7"/>
      <x:c r="HQO104" s="7"/>
      <x:c r="HQP104" s="7"/>
      <x:c r="HQQ104" s="7"/>
      <x:c r="HQR104" s="7"/>
      <x:c r="HQS104" s="7"/>
      <x:c r="HQT104" s="7"/>
      <x:c r="HQU104" s="7"/>
      <x:c r="HQV104" s="7"/>
      <x:c r="HQW104" s="7"/>
      <x:c r="HQX104" s="7"/>
      <x:c r="HQY104" s="7"/>
      <x:c r="HQZ104" s="7"/>
      <x:c r="HRA104" s="7"/>
      <x:c r="HRB104" s="7"/>
      <x:c r="HRC104" s="7"/>
      <x:c r="HRD104" s="7"/>
      <x:c r="HRE104" s="7"/>
      <x:c r="HRF104" s="7"/>
      <x:c r="HRG104" s="7"/>
      <x:c r="HRH104" s="7"/>
      <x:c r="HRI104" s="7"/>
      <x:c r="HRJ104" s="7"/>
      <x:c r="HRK104" s="7"/>
      <x:c r="HRL104" s="7"/>
      <x:c r="HRM104" s="7"/>
      <x:c r="HRN104" s="7"/>
      <x:c r="HRO104" s="7"/>
      <x:c r="HRP104" s="7"/>
      <x:c r="HRQ104" s="7"/>
      <x:c r="HRR104" s="7"/>
      <x:c r="HRS104" s="7"/>
      <x:c r="HRT104" s="7"/>
      <x:c r="HRU104" s="7"/>
      <x:c r="HRV104" s="7"/>
      <x:c r="HRW104" s="7"/>
      <x:c r="HRX104" s="7"/>
      <x:c r="HRY104" s="7"/>
      <x:c r="HRZ104" s="7"/>
      <x:c r="HSA104" s="7"/>
      <x:c r="HSB104" s="7"/>
      <x:c r="HSC104" s="7"/>
      <x:c r="HSD104" s="7"/>
      <x:c r="HSE104" s="7"/>
      <x:c r="HSF104" s="7"/>
      <x:c r="HSG104" s="7"/>
      <x:c r="HSH104" s="7"/>
      <x:c r="HSI104" s="7"/>
      <x:c r="HSJ104" s="7"/>
      <x:c r="HSK104" s="7"/>
      <x:c r="HSL104" s="7"/>
      <x:c r="HSM104" s="7"/>
      <x:c r="HSN104" s="7"/>
      <x:c r="HSO104" s="7"/>
      <x:c r="HSP104" s="7"/>
      <x:c r="HSQ104" s="7"/>
      <x:c r="HSR104" s="7"/>
      <x:c r="HSS104" s="7"/>
      <x:c r="HST104" s="7"/>
      <x:c r="HSU104" s="7"/>
      <x:c r="HSV104" s="7"/>
      <x:c r="HSW104" s="7"/>
      <x:c r="HSX104" s="7"/>
      <x:c r="HSY104" s="7"/>
      <x:c r="HSZ104" s="7"/>
      <x:c r="HTA104" s="7"/>
      <x:c r="HTB104" s="7"/>
      <x:c r="HTC104" s="7"/>
      <x:c r="HTD104" s="7"/>
      <x:c r="HTE104" s="7"/>
      <x:c r="HTF104" s="7"/>
      <x:c r="HTG104" s="7"/>
      <x:c r="HTH104" s="7"/>
      <x:c r="HTI104" s="7"/>
      <x:c r="HTJ104" s="7"/>
      <x:c r="HTK104" s="7"/>
      <x:c r="HTL104" s="7"/>
      <x:c r="HTM104" s="7"/>
      <x:c r="HTN104" s="7"/>
      <x:c r="HTO104" s="7"/>
      <x:c r="HTP104" s="7"/>
      <x:c r="HTQ104" s="7"/>
      <x:c r="HTR104" s="7"/>
      <x:c r="HTS104" s="7"/>
      <x:c r="HTT104" s="7"/>
      <x:c r="HTU104" s="7"/>
      <x:c r="HTV104" s="7"/>
      <x:c r="HTW104" s="7"/>
      <x:c r="HTX104" s="7"/>
      <x:c r="HTY104" s="7"/>
      <x:c r="HTZ104" s="7"/>
      <x:c r="HUA104" s="7"/>
      <x:c r="HUB104" s="7"/>
      <x:c r="HUC104" s="7"/>
      <x:c r="HUD104" s="7"/>
      <x:c r="HUE104" s="7"/>
      <x:c r="HUF104" s="7"/>
      <x:c r="HUG104" s="7"/>
      <x:c r="HUH104" s="7"/>
      <x:c r="HUI104" s="7"/>
      <x:c r="HUJ104" s="7"/>
      <x:c r="HUK104" s="7"/>
      <x:c r="HUL104" s="7"/>
      <x:c r="HUM104" s="7"/>
      <x:c r="HUN104" s="7"/>
      <x:c r="HUO104" s="7"/>
      <x:c r="HUP104" s="7"/>
      <x:c r="HUQ104" s="7"/>
      <x:c r="HUR104" s="7"/>
      <x:c r="HUS104" s="7"/>
      <x:c r="HUT104" s="7"/>
      <x:c r="HUU104" s="7"/>
      <x:c r="HUV104" s="7"/>
      <x:c r="HUW104" s="7"/>
      <x:c r="HUX104" s="7"/>
      <x:c r="HUY104" s="7"/>
      <x:c r="HUZ104" s="7"/>
      <x:c r="HVA104" s="7"/>
      <x:c r="HVB104" s="7"/>
      <x:c r="HVC104" s="7"/>
      <x:c r="HVD104" s="7"/>
      <x:c r="HVE104" s="7"/>
      <x:c r="HVF104" s="7"/>
      <x:c r="HVG104" s="7"/>
      <x:c r="HVH104" s="7"/>
      <x:c r="HVI104" s="7"/>
      <x:c r="HVJ104" s="7"/>
      <x:c r="HVK104" s="7"/>
      <x:c r="HVL104" s="7"/>
      <x:c r="HVM104" s="7"/>
      <x:c r="HVN104" s="7"/>
      <x:c r="HVO104" s="7"/>
      <x:c r="HVP104" s="7"/>
      <x:c r="HVQ104" s="7"/>
      <x:c r="HVR104" s="7"/>
      <x:c r="HVS104" s="7"/>
      <x:c r="HVT104" s="7"/>
      <x:c r="HVU104" s="7"/>
      <x:c r="HVV104" s="7"/>
      <x:c r="HVW104" s="7"/>
      <x:c r="HVX104" s="7"/>
      <x:c r="HVY104" s="7"/>
      <x:c r="HVZ104" s="7"/>
      <x:c r="HWA104" s="7"/>
      <x:c r="HWB104" s="7"/>
      <x:c r="HWC104" s="7"/>
      <x:c r="HWD104" s="7"/>
      <x:c r="HWE104" s="7"/>
      <x:c r="HWF104" s="7"/>
      <x:c r="HWG104" s="7"/>
      <x:c r="HWH104" s="7"/>
      <x:c r="HWI104" s="7"/>
      <x:c r="HWJ104" s="7"/>
      <x:c r="HWK104" s="7"/>
      <x:c r="HWL104" s="7"/>
      <x:c r="HWM104" s="7"/>
      <x:c r="HWN104" s="7"/>
      <x:c r="HWO104" s="7"/>
      <x:c r="HWP104" s="7"/>
      <x:c r="HWQ104" s="7"/>
      <x:c r="HWR104" s="7"/>
      <x:c r="HWS104" s="7"/>
      <x:c r="HWT104" s="7"/>
      <x:c r="HWU104" s="7"/>
      <x:c r="HWV104" s="7"/>
      <x:c r="HWW104" s="7"/>
      <x:c r="HWX104" s="7"/>
      <x:c r="HWY104" s="7"/>
      <x:c r="HWZ104" s="7"/>
      <x:c r="HXA104" s="7"/>
      <x:c r="HXB104" s="7"/>
      <x:c r="HXC104" s="7"/>
      <x:c r="HXD104" s="7"/>
      <x:c r="HXE104" s="7"/>
      <x:c r="HXF104" s="7"/>
      <x:c r="HXG104" s="7"/>
      <x:c r="HXH104" s="7"/>
      <x:c r="HXI104" s="7"/>
      <x:c r="HXJ104" s="7"/>
      <x:c r="HXK104" s="7"/>
      <x:c r="HXL104" s="7"/>
      <x:c r="HXM104" s="7"/>
      <x:c r="HXN104" s="7"/>
      <x:c r="HXO104" s="7"/>
      <x:c r="HXP104" s="7"/>
      <x:c r="HXQ104" s="7"/>
      <x:c r="HXR104" s="7"/>
      <x:c r="HXS104" s="7"/>
      <x:c r="HXT104" s="7"/>
      <x:c r="HXU104" s="7"/>
      <x:c r="HXV104" s="7"/>
      <x:c r="HXW104" s="7"/>
      <x:c r="HXX104" s="7"/>
      <x:c r="HXY104" s="7"/>
      <x:c r="HXZ104" s="7"/>
      <x:c r="HYA104" s="7"/>
      <x:c r="HYB104" s="7"/>
      <x:c r="HYC104" s="7"/>
      <x:c r="HYD104" s="7"/>
      <x:c r="HYE104" s="7"/>
      <x:c r="HYF104" s="7"/>
      <x:c r="HYG104" s="7"/>
      <x:c r="HYH104" s="7"/>
      <x:c r="HYI104" s="7"/>
      <x:c r="HYJ104" s="7"/>
      <x:c r="HYK104" s="7"/>
      <x:c r="HYL104" s="7"/>
      <x:c r="HYM104" s="7"/>
      <x:c r="HYN104" s="7"/>
      <x:c r="HYO104" s="7"/>
      <x:c r="HYP104" s="7"/>
      <x:c r="HYQ104" s="7"/>
      <x:c r="HYR104" s="7"/>
      <x:c r="HYS104" s="7"/>
      <x:c r="HYT104" s="7"/>
      <x:c r="HYU104" s="7"/>
      <x:c r="HYV104" s="7"/>
      <x:c r="HYW104" s="7"/>
      <x:c r="HYX104" s="7"/>
      <x:c r="HYY104" s="7"/>
      <x:c r="HYZ104" s="7"/>
      <x:c r="HZA104" s="7"/>
      <x:c r="HZB104" s="7"/>
      <x:c r="HZC104" s="7"/>
      <x:c r="HZD104" s="7"/>
      <x:c r="HZE104" s="7"/>
      <x:c r="HZF104" s="7"/>
      <x:c r="HZG104" s="7"/>
      <x:c r="HZH104" s="7"/>
      <x:c r="HZI104" s="7"/>
      <x:c r="HZJ104" s="7"/>
      <x:c r="HZK104" s="7"/>
      <x:c r="HZL104" s="7"/>
      <x:c r="HZM104" s="7"/>
      <x:c r="HZN104" s="7"/>
      <x:c r="HZO104" s="7"/>
      <x:c r="HZP104" s="7"/>
      <x:c r="HZQ104" s="7"/>
      <x:c r="HZR104" s="7"/>
      <x:c r="HZS104" s="7"/>
      <x:c r="HZT104" s="7"/>
      <x:c r="HZU104" s="7"/>
      <x:c r="HZV104" s="7"/>
      <x:c r="HZW104" s="7"/>
      <x:c r="HZX104" s="7"/>
      <x:c r="HZY104" s="7"/>
      <x:c r="HZZ104" s="7"/>
      <x:c r="IAA104" s="7"/>
      <x:c r="IAB104" s="7"/>
      <x:c r="IAC104" s="7"/>
      <x:c r="IAD104" s="7"/>
      <x:c r="IAE104" s="7"/>
      <x:c r="IAF104" s="7"/>
      <x:c r="IAG104" s="7"/>
      <x:c r="IAH104" s="7"/>
      <x:c r="IAI104" s="7"/>
      <x:c r="IAJ104" s="7"/>
      <x:c r="IAK104" s="7"/>
      <x:c r="IAL104" s="7"/>
      <x:c r="IAM104" s="7"/>
      <x:c r="IAN104" s="7"/>
      <x:c r="IAO104" s="7"/>
      <x:c r="IAP104" s="7"/>
      <x:c r="IAQ104" s="7"/>
      <x:c r="IAR104" s="7"/>
      <x:c r="IAS104" s="7"/>
      <x:c r="IAT104" s="7"/>
      <x:c r="IAU104" s="7"/>
      <x:c r="IAV104" s="7"/>
      <x:c r="IAW104" s="7"/>
      <x:c r="IAX104" s="7"/>
      <x:c r="IAY104" s="7"/>
      <x:c r="IAZ104" s="7"/>
      <x:c r="IBA104" s="7"/>
      <x:c r="IBB104" s="7"/>
      <x:c r="IBC104" s="7"/>
      <x:c r="IBD104" s="7"/>
      <x:c r="IBE104" s="7"/>
      <x:c r="IBF104" s="7"/>
      <x:c r="IBG104" s="7"/>
      <x:c r="IBH104" s="7"/>
      <x:c r="IBI104" s="7"/>
      <x:c r="IBJ104" s="7"/>
      <x:c r="IBK104" s="7"/>
      <x:c r="IBL104" s="7"/>
      <x:c r="IBM104" s="7"/>
      <x:c r="IBN104" s="7"/>
      <x:c r="IBO104" s="7"/>
      <x:c r="IBP104" s="7"/>
      <x:c r="IBQ104" s="7"/>
      <x:c r="IBR104" s="7"/>
      <x:c r="IBS104" s="7"/>
      <x:c r="IBT104" s="7"/>
      <x:c r="IBU104" s="7"/>
      <x:c r="IBV104" s="7"/>
      <x:c r="IBW104" s="7"/>
      <x:c r="IBX104" s="7"/>
      <x:c r="IBY104" s="7"/>
      <x:c r="IBZ104" s="7"/>
      <x:c r="ICA104" s="7"/>
      <x:c r="ICB104" s="7"/>
      <x:c r="ICC104" s="7"/>
      <x:c r="ICD104" s="7"/>
      <x:c r="ICE104" s="7"/>
      <x:c r="ICF104" s="7"/>
      <x:c r="ICG104" s="7"/>
      <x:c r="ICH104" s="7"/>
      <x:c r="ICI104" s="7"/>
      <x:c r="ICJ104" s="7"/>
      <x:c r="ICK104" s="7"/>
      <x:c r="ICL104" s="7"/>
      <x:c r="ICM104" s="7"/>
      <x:c r="ICN104" s="7"/>
      <x:c r="ICO104" s="7"/>
      <x:c r="ICP104" s="7"/>
      <x:c r="ICQ104" s="7"/>
      <x:c r="ICR104" s="7"/>
      <x:c r="ICS104" s="7"/>
      <x:c r="ICT104" s="7"/>
      <x:c r="ICU104" s="7"/>
      <x:c r="ICV104" s="7"/>
      <x:c r="ICW104" s="7"/>
      <x:c r="ICX104" s="7"/>
      <x:c r="ICY104" s="7"/>
      <x:c r="ICZ104" s="7"/>
      <x:c r="IDA104" s="7"/>
      <x:c r="IDB104" s="7"/>
      <x:c r="IDC104" s="7"/>
      <x:c r="IDD104" s="7"/>
      <x:c r="IDE104" s="7"/>
      <x:c r="IDF104" s="7"/>
      <x:c r="IDG104" s="7"/>
      <x:c r="IDH104" s="7"/>
      <x:c r="IDI104" s="7"/>
      <x:c r="IDJ104" s="7"/>
      <x:c r="IDK104" s="7"/>
      <x:c r="IDL104" s="7"/>
      <x:c r="IDM104" s="7"/>
      <x:c r="IDN104" s="7"/>
      <x:c r="IDO104" s="7"/>
      <x:c r="IDP104" s="7"/>
      <x:c r="IDQ104" s="7"/>
      <x:c r="IDR104" s="7"/>
      <x:c r="IDS104" s="7"/>
      <x:c r="IDT104" s="7"/>
      <x:c r="IDU104" s="7"/>
      <x:c r="IDV104" s="7"/>
      <x:c r="IDW104" s="7"/>
      <x:c r="IDX104" s="7"/>
      <x:c r="IDY104" s="7"/>
      <x:c r="IDZ104" s="7"/>
      <x:c r="IEA104" s="7"/>
      <x:c r="IEB104" s="7"/>
      <x:c r="IEC104" s="7"/>
      <x:c r="IED104" s="7"/>
      <x:c r="IEE104" s="7"/>
      <x:c r="IEF104" s="7"/>
      <x:c r="IEG104" s="7"/>
      <x:c r="IEH104" s="7"/>
      <x:c r="IEI104" s="7"/>
      <x:c r="IEJ104" s="7"/>
      <x:c r="IEK104" s="7"/>
      <x:c r="IEL104" s="7"/>
      <x:c r="IEM104" s="7"/>
      <x:c r="IEN104" s="7"/>
      <x:c r="IEO104" s="7"/>
      <x:c r="IEP104" s="7"/>
      <x:c r="IEQ104" s="7"/>
      <x:c r="IER104" s="7"/>
      <x:c r="IES104" s="7"/>
      <x:c r="IET104" s="7"/>
      <x:c r="IEU104" s="7"/>
      <x:c r="IEV104" s="7"/>
      <x:c r="IEW104" s="7"/>
      <x:c r="IEX104" s="7"/>
      <x:c r="IEY104" s="7"/>
      <x:c r="IEZ104" s="7"/>
      <x:c r="IFA104" s="7"/>
      <x:c r="IFB104" s="7"/>
      <x:c r="IFC104" s="7"/>
      <x:c r="IFD104" s="7"/>
      <x:c r="IFE104" s="7"/>
      <x:c r="IFF104" s="7"/>
      <x:c r="IFG104" s="7"/>
      <x:c r="IFH104" s="7"/>
      <x:c r="IFI104" s="7"/>
      <x:c r="IFJ104" s="7"/>
      <x:c r="IFK104" s="7"/>
      <x:c r="IFL104" s="7"/>
      <x:c r="IFM104" s="7"/>
      <x:c r="IFN104" s="7"/>
      <x:c r="IFO104" s="7"/>
      <x:c r="IFP104" s="7"/>
      <x:c r="IFQ104" s="7"/>
      <x:c r="IFR104" s="7"/>
      <x:c r="IFS104" s="7"/>
      <x:c r="IFT104" s="7"/>
      <x:c r="IFU104" s="7"/>
      <x:c r="IFV104" s="7"/>
      <x:c r="IFW104" s="7"/>
      <x:c r="IFX104" s="7"/>
      <x:c r="IFY104" s="7"/>
      <x:c r="IFZ104" s="7"/>
      <x:c r="IGA104" s="7"/>
      <x:c r="IGB104" s="7"/>
      <x:c r="IGC104" s="7"/>
      <x:c r="IGD104" s="7"/>
      <x:c r="IGE104" s="7"/>
      <x:c r="IGF104" s="7"/>
      <x:c r="IGG104" s="7"/>
      <x:c r="IGH104" s="7"/>
      <x:c r="IGI104" s="7"/>
      <x:c r="IGJ104" s="7"/>
      <x:c r="IGK104" s="7"/>
      <x:c r="IGL104" s="7"/>
      <x:c r="IGM104" s="7"/>
      <x:c r="IGN104" s="7"/>
      <x:c r="IGO104" s="7"/>
      <x:c r="IGP104" s="7"/>
      <x:c r="IGQ104" s="7"/>
      <x:c r="IGR104" s="7"/>
      <x:c r="IGS104" s="7"/>
      <x:c r="IGT104" s="7"/>
      <x:c r="IGU104" s="7"/>
      <x:c r="IGV104" s="7"/>
      <x:c r="IGW104" s="7"/>
      <x:c r="IGX104" s="7"/>
      <x:c r="IGY104" s="7"/>
      <x:c r="IGZ104" s="7"/>
      <x:c r="IHA104" s="7"/>
      <x:c r="IHB104" s="7"/>
      <x:c r="IHC104" s="7"/>
      <x:c r="IHD104" s="7"/>
      <x:c r="IHE104" s="7"/>
      <x:c r="IHF104" s="7"/>
      <x:c r="IHG104" s="7"/>
      <x:c r="IHH104" s="7"/>
      <x:c r="IHI104" s="7"/>
      <x:c r="IHJ104" s="7"/>
      <x:c r="IHK104" s="7"/>
      <x:c r="IHL104" s="7"/>
      <x:c r="IHM104" s="7"/>
      <x:c r="IHN104" s="7"/>
      <x:c r="IHO104" s="7"/>
      <x:c r="IHP104" s="7"/>
      <x:c r="IHQ104" s="7"/>
      <x:c r="IHR104" s="7"/>
      <x:c r="IHS104" s="7"/>
      <x:c r="IHT104" s="7"/>
      <x:c r="IHU104" s="7"/>
      <x:c r="IHV104" s="7"/>
      <x:c r="IHW104" s="7"/>
      <x:c r="IHX104" s="7"/>
      <x:c r="IHY104" s="7"/>
      <x:c r="IHZ104" s="7"/>
      <x:c r="IIA104" s="7"/>
      <x:c r="IIB104" s="7"/>
      <x:c r="IIC104" s="7"/>
      <x:c r="IID104" s="7"/>
      <x:c r="IIE104" s="7"/>
      <x:c r="IIF104" s="7"/>
      <x:c r="IIG104" s="7"/>
      <x:c r="IIH104" s="7"/>
      <x:c r="III104" s="7"/>
      <x:c r="IIJ104" s="7"/>
      <x:c r="IIK104" s="7"/>
      <x:c r="IIL104" s="7"/>
      <x:c r="IIM104" s="7"/>
      <x:c r="IIN104" s="7"/>
      <x:c r="IIO104" s="7"/>
      <x:c r="IIP104" s="7"/>
      <x:c r="IIQ104" s="7"/>
      <x:c r="IIR104" s="7"/>
      <x:c r="IIS104" s="7"/>
      <x:c r="IIT104" s="7"/>
      <x:c r="IIU104" s="7"/>
      <x:c r="IIV104" s="7"/>
      <x:c r="IIW104" s="7"/>
      <x:c r="IIX104" s="7"/>
      <x:c r="IIY104" s="7"/>
      <x:c r="IIZ104" s="7"/>
      <x:c r="IJA104" s="7"/>
      <x:c r="IJB104" s="7"/>
      <x:c r="IJC104" s="7"/>
      <x:c r="IJD104" s="7"/>
      <x:c r="IJE104" s="7"/>
      <x:c r="IJF104" s="7"/>
      <x:c r="IJG104" s="7"/>
      <x:c r="IJH104" s="7"/>
      <x:c r="IJI104" s="7"/>
      <x:c r="IJJ104" s="7"/>
      <x:c r="IJK104" s="7"/>
      <x:c r="IJL104" s="7"/>
      <x:c r="IJM104" s="7"/>
      <x:c r="IJN104" s="7"/>
      <x:c r="IJO104" s="7"/>
      <x:c r="IJP104" s="7"/>
      <x:c r="IJQ104" s="7"/>
      <x:c r="IJR104" s="7"/>
      <x:c r="IJS104" s="7"/>
      <x:c r="IJT104" s="7"/>
      <x:c r="IJU104" s="7"/>
      <x:c r="IJV104" s="7"/>
      <x:c r="IJW104" s="7"/>
      <x:c r="IJX104" s="7"/>
      <x:c r="IJY104" s="7"/>
      <x:c r="IJZ104" s="7"/>
      <x:c r="IKA104" s="7"/>
      <x:c r="IKB104" s="7"/>
      <x:c r="IKC104" s="7"/>
      <x:c r="IKD104" s="7"/>
      <x:c r="IKE104" s="7"/>
      <x:c r="IKF104" s="7"/>
      <x:c r="IKG104" s="7"/>
      <x:c r="IKH104" s="7"/>
      <x:c r="IKI104" s="7"/>
      <x:c r="IKJ104" s="7"/>
      <x:c r="IKK104" s="7"/>
      <x:c r="IKL104" s="7"/>
      <x:c r="IKM104" s="7"/>
      <x:c r="IKN104" s="7"/>
      <x:c r="IKO104" s="7"/>
      <x:c r="IKP104" s="7"/>
      <x:c r="IKQ104" s="7"/>
      <x:c r="IKR104" s="7"/>
      <x:c r="IKS104" s="7"/>
      <x:c r="IKT104" s="7"/>
      <x:c r="IKU104" s="7"/>
      <x:c r="IKV104" s="7"/>
      <x:c r="IKW104" s="7"/>
      <x:c r="IKX104" s="7"/>
      <x:c r="IKY104" s="7"/>
      <x:c r="IKZ104" s="7"/>
      <x:c r="ILA104" s="7"/>
      <x:c r="ILB104" s="7"/>
      <x:c r="ILC104" s="7"/>
      <x:c r="ILD104" s="7"/>
      <x:c r="ILE104" s="7"/>
      <x:c r="ILF104" s="7"/>
      <x:c r="ILG104" s="7"/>
      <x:c r="ILH104" s="7"/>
      <x:c r="ILI104" s="7"/>
      <x:c r="ILJ104" s="7"/>
      <x:c r="ILK104" s="7"/>
      <x:c r="ILL104" s="7"/>
      <x:c r="ILM104" s="7"/>
      <x:c r="ILN104" s="7"/>
      <x:c r="ILO104" s="7"/>
      <x:c r="ILP104" s="7"/>
      <x:c r="ILQ104" s="7"/>
      <x:c r="ILR104" s="7"/>
      <x:c r="ILS104" s="7"/>
      <x:c r="ILT104" s="7"/>
      <x:c r="ILU104" s="7"/>
      <x:c r="ILV104" s="7"/>
      <x:c r="ILW104" s="7"/>
      <x:c r="ILX104" s="7"/>
      <x:c r="ILY104" s="7"/>
      <x:c r="ILZ104" s="7"/>
      <x:c r="IMA104" s="7"/>
      <x:c r="IMB104" s="7"/>
      <x:c r="IMC104" s="7"/>
      <x:c r="IMD104" s="7"/>
      <x:c r="IME104" s="7"/>
      <x:c r="IMF104" s="7"/>
      <x:c r="IMG104" s="7"/>
      <x:c r="IMH104" s="7"/>
      <x:c r="IMI104" s="7"/>
      <x:c r="IMJ104" s="7"/>
      <x:c r="IMK104" s="7"/>
      <x:c r="IML104" s="7"/>
      <x:c r="IMM104" s="7"/>
      <x:c r="IMN104" s="7"/>
      <x:c r="IMO104" s="7"/>
      <x:c r="IMP104" s="7"/>
      <x:c r="IMQ104" s="7"/>
      <x:c r="IMR104" s="7"/>
      <x:c r="IMS104" s="7"/>
      <x:c r="IMT104" s="7"/>
      <x:c r="IMU104" s="7"/>
      <x:c r="IMV104" s="7"/>
      <x:c r="IMW104" s="7"/>
      <x:c r="IMX104" s="7"/>
      <x:c r="IMY104" s="7"/>
      <x:c r="IMZ104" s="7"/>
      <x:c r="INA104" s="7"/>
      <x:c r="INB104" s="7"/>
      <x:c r="INC104" s="7"/>
      <x:c r="IND104" s="7"/>
      <x:c r="INE104" s="7"/>
      <x:c r="INF104" s="7"/>
      <x:c r="ING104" s="7"/>
      <x:c r="INH104" s="7"/>
      <x:c r="INI104" s="7"/>
      <x:c r="INJ104" s="7"/>
      <x:c r="INK104" s="7"/>
      <x:c r="INL104" s="7"/>
      <x:c r="INM104" s="7"/>
      <x:c r="INN104" s="7"/>
      <x:c r="INO104" s="7"/>
      <x:c r="INP104" s="7"/>
      <x:c r="INQ104" s="7"/>
      <x:c r="INR104" s="7"/>
      <x:c r="INS104" s="7"/>
      <x:c r="INT104" s="7"/>
      <x:c r="INU104" s="7"/>
      <x:c r="INV104" s="7"/>
      <x:c r="INW104" s="7"/>
      <x:c r="INX104" s="7"/>
      <x:c r="INY104" s="7"/>
      <x:c r="INZ104" s="7"/>
      <x:c r="IOA104" s="7"/>
      <x:c r="IOB104" s="7"/>
      <x:c r="IOC104" s="7"/>
      <x:c r="IOD104" s="7"/>
      <x:c r="IOE104" s="7"/>
      <x:c r="IOF104" s="7"/>
      <x:c r="IOG104" s="7"/>
      <x:c r="IOH104" s="7"/>
      <x:c r="IOI104" s="7"/>
      <x:c r="IOJ104" s="7"/>
      <x:c r="IOK104" s="7"/>
      <x:c r="IOL104" s="7"/>
      <x:c r="IOM104" s="7"/>
      <x:c r="ION104" s="7"/>
      <x:c r="IOO104" s="7"/>
      <x:c r="IOP104" s="7"/>
      <x:c r="IOQ104" s="7"/>
      <x:c r="IOR104" s="7"/>
      <x:c r="IOS104" s="7"/>
      <x:c r="IOT104" s="7"/>
      <x:c r="IOU104" s="7"/>
      <x:c r="IOV104" s="7"/>
      <x:c r="IOW104" s="7"/>
      <x:c r="IOX104" s="7"/>
      <x:c r="IOY104" s="7"/>
      <x:c r="IOZ104" s="7"/>
      <x:c r="IPA104" s="7"/>
      <x:c r="IPB104" s="7"/>
      <x:c r="IPC104" s="7"/>
      <x:c r="IPD104" s="7"/>
      <x:c r="IPE104" s="7"/>
      <x:c r="IPF104" s="7"/>
      <x:c r="IPG104" s="7"/>
      <x:c r="IPH104" s="7"/>
      <x:c r="IPI104" s="7"/>
      <x:c r="IPJ104" s="7"/>
      <x:c r="IPK104" s="7"/>
      <x:c r="IPL104" s="7"/>
      <x:c r="IPM104" s="7"/>
      <x:c r="IPN104" s="7"/>
      <x:c r="IPO104" s="7"/>
      <x:c r="IPP104" s="7"/>
      <x:c r="IPQ104" s="7"/>
      <x:c r="IPR104" s="7"/>
      <x:c r="IPS104" s="7"/>
      <x:c r="IPT104" s="7"/>
      <x:c r="IPU104" s="7"/>
      <x:c r="IPV104" s="7"/>
      <x:c r="IPW104" s="7"/>
      <x:c r="IPX104" s="7"/>
      <x:c r="IPY104" s="7"/>
      <x:c r="IPZ104" s="7"/>
      <x:c r="IQA104" s="7"/>
      <x:c r="IQB104" s="7"/>
      <x:c r="IQC104" s="7"/>
      <x:c r="IQD104" s="7"/>
      <x:c r="IQE104" s="7"/>
      <x:c r="IQF104" s="7"/>
      <x:c r="IQG104" s="7"/>
      <x:c r="IQH104" s="7"/>
      <x:c r="IQI104" s="7"/>
      <x:c r="IQJ104" s="7"/>
      <x:c r="IQK104" s="7"/>
      <x:c r="IQL104" s="7"/>
      <x:c r="IQM104" s="7"/>
      <x:c r="IQN104" s="7"/>
      <x:c r="IQO104" s="7"/>
      <x:c r="IQP104" s="7"/>
      <x:c r="IQQ104" s="7"/>
      <x:c r="IQR104" s="7"/>
      <x:c r="IQS104" s="7"/>
      <x:c r="IQT104" s="7"/>
      <x:c r="IQU104" s="7"/>
      <x:c r="IQV104" s="7"/>
      <x:c r="IQW104" s="7"/>
      <x:c r="IQX104" s="7"/>
      <x:c r="IQY104" s="7"/>
      <x:c r="IQZ104" s="7"/>
      <x:c r="IRA104" s="7"/>
      <x:c r="IRB104" s="7"/>
      <x:c r="IRC104" s="7"/>
      <x:c r="IRD104" s="7"/>
      <x:c r="IRE104" s="7"/>
      <x:c r="IRF104" s="7"/>
      <x:c r="IRG104" s="7"/>
      <x:c r="IRH104" s="7"/>
      <x:c r="IRI104" s="7"/>
      <x:c r="IRJ104" s="7"/>
      <x:c r="IRK104" s="7"/>
      <x:c r="IRL104" s="7"/>
      <x:c r="IRM104" s="7"/>
      <x:c r="IRN104" s="7"/>
      <x:c r="IRO104" s="7"/>
      <x:c r="IRP104" s="7"/>
      <x:c r="IRQ104" s="7"/>
      <x:c r="IRR104" s="7"/>
      <x:c r="IRS104" s="7"/>
      <x:c r="IRT104" s="7"/>
      <x:c r="IRU104" s="7"/>
      <x:c r="IRV104" s="7"/>
      <x:c r="IRW104" s="7"/>
      <x:c r="IRX104" s="7"/>
      <x:c r="IRY104" s="7"/>
      <x:c r="IRZ104" s="7"/>
      <x:c r="ISA104" s="7"/>
      <x:c r="ISB104" s="7"/>
      <x:c r="ISC104" s="7"/>
      <x:c r="ISD104" s="7"/>
      <x:c r="ISE104" s="7"/>
      <x:c r="ISF104" s="7"/>
      <x:c r="ISG104" s="7"/>
      <x:c r="ISH104" s="7"/>
      <x:c r="ISI104" s="7"/>
      <x:c r="ISJ104" s="7"/>
      <x:c r="ISK104" s="7"/>
      <x:c r="ISL104" s="7"/>
      <x:c r="ISM104" s="7"/>
      <x:c r="ISN104" s="7"/>
      <x:c r="ISO104" s="7"/>
      <x:c r="ISP104" s="7"/>
      <x:c r="ISQ104" s="7"/>
      <x:c r="ISR104" s="7"/>
      <x:c r="ISS104" s="7"/>
      <x:c r="IST104" s="7"/>
      <x:c r="ISU104" s="7"/>
      <x:c r="ISV104" s="7"/>
      <x:c r="ISW104" s="7"/>
      <x:c r="ISX104" s="7"/>
      <x:c r="ISY104" s="7"/>
      <x:c r="ISZ104" s="7"/>
      <x:c r="ITA104" s="7"/>
      <x:c r="ITB104" s="7"/>
      <x:c r="ITC104" s="7"/>
      <x:c r="ITD104" s="7"/>
      <x:c r="ITE104" s="7"/>
      <x:c r="ITF104" s="7"/>
      <x:c r="ITG104" s="7"/>
      <x:c r="ITH104" s="7"/>
      <x:c r="ITI104" s="7"/>
      <x:c r="ITJ104" s="7"/>
      <x:c r="ITK104" s="7"/>
      <x:c r="ITL104" s="7"/>
      <x:c r="ITM104" s="7"/>
      <x:c r="ITN104" s="7"/>
      <x:c r="ITO104" s="7"/>
      <x:c r="ITP104" s="7"/>
      <x:c r="ITQ104" s="7"/>
      <x:c r="ITR104" s="7"/>
      <x:c r="ITS104" s="7"/>
      <x:c r="ITT104" s="7"/>
      <x:c r="ITU104" s="7"/>
      <x:c r="ITV104" s="7"/>
      <x:c r="ITW104" s="7"/>
      <x:c r="ITX104" s="7"/>
      <x:c r="ITY104" s="7"/>
      <x:c r="ITZ104" s="7"/>
      <x:c r="IUA104" s="7"/>
      <x:c r="IUB104" s="7"/>
      <x:c r="IUC104" s="7"/>
      <x:c r="IUD104" s="7"/>
      <x:c r="IUE104" s="7"/>
      <x:c r="IUF104" s="7"/>
      <x:c r="IUG104" s="7"/>
      <x:c r="IUH104" s="7"/>
      <x:c r="IUI104" s="7"/>
      <x:c r="IUJ104" s="7"/>
      <x:c r="IUK104" s="7"/>
      <x:c r="IUL104" s="7"/>
      <x:c r="IUM104" s="7"/>
      <x:c r="IUN104" s="7"/>
      <x:c r="IUO104" s="7"/>
      <x:c r="IUP104" s="7"/>
      <x:c r="IUQ104" s="7"/>
      <x:c r="IUR104" s="7"/>
      <x:c r="IUS104" s="7"/>
      <x:c r="IUT104" s="7"/>
      <x:c r="IUU104" s="7"/>
      <x:c r="IUV104" s="7"/>
      <x:c r="IUW104" s="7"/>
      <x:c r="IUX104" s="7"/>
      <x:c r="IUY104" s="7"/>
      <x:c r="IUZ104" s="7"/>
      <x:c r="IVA104" s="7"/>
      <x:c r="IVB104" s="7"/>
      <x:c r="IVC104" s="7"/>
      <x:c r="IVD104" s="7"/>
      <x:c r="IVE104" s="7"/>
      <x:c r="IVF104" s="7"/>
      <x:c r="IVG104" s="7"/>
      <x:c r="IVH104" s="7"/>
      <x:c r="IVI104" s="7"/>
      <x:c r="IVJ104" s="7"/>
      <x:c r="IVK104" s="7"/>
      <x:c r="IVL104" s="7"/>
      <x:c r="IVM104" s="7"/>
      <x:c r="IVN104" s="7"/>
      <x:c r="IVO104" s="7"/>
      <x:c r="IVP104" s="7"/>
      <x:c r="IVQ104" s="7"/>
      <x:c r="IVR104" s="7"/>
      <x:c r="IVS104" s="7"/>
      <x:c r="IVT104" s="7"/>
      <x:c r="IVU104" s="7"/>
      <x:c r="IVV104" s="7"/>
      <x:c r="IVW104" s="7"/>
      <x:c r="IVX104" s="7"/>
      <x:c r="IVY104" s="7"/>
      <x:c r="IVZ104" s="7"/>
      <x:c r="IWA104" s="7"/>
      <x:c r="IWB104" s="7"/>
      <x:c r="IWC104" s="7"/>
      <x:c r="IWD104" s="7"/>
      <x:c r="IWE104" s="7"/>
      <x:c r="IWF104" s="7"/>
      <x:c r="IWG104" s="7"/>
      <x:c r="IWH104" s="7"/>
      <x:c r="IWI104" s="7"/>
      <x:c r="IWJ104" s="7"/>
      <x:c r="IWK104" s="7"/>
      <x:c r="IWL104" s="7"/>
      <x:c r="IWM104" s="7"/>
      <x:c r="IWN104" s="7"/>
      <x:c r="IWO104" s="7"/>
      <x:c r="IWP104" s="7"/>
      <x:c r="IWQ104" s="7"/>
      <x:c r="IWR104" s="7"/>
      <x:c r="IWS104" s="7"/>
      <x:c r="IWT104" s="7"/>
      <x:c r="IWU104" s="7"/>
      <x:c r="IWV104" s="7"/>
      <x:c r="IWW104" s="7"/>
      <x:c r="IWX104" s="7"/>
      <x:c r="IWY104" s="7"/>
      <x:c r="IWZ104" s="7"/>
      <x:c r="IXA104" s="7"/>
      <x:c r="IXB104" s="7"/>
      <x:c r="IXC104" s="7"/>
      <x:c r="IXD104" s="7"/>
      <x:c r="IXE104" s="7"/>
      <x:c r="IXF104" s="7"/>
      <x:c r="IXG104" s="7"/>
      <x:c r="IXH104" s="7"/>
      <x:c r="IXI104" s="7"/>
      <x:c r="IXJ104" s="7"/>
      <x:c r="IXK104" s="7"/>
      <x:c r="IXL104" s="7"/>
      <x:c r="IXM104" s="7"/>
      <x:c r="IXN104" s="7"/>
      <x:c r="IXO104" s="7"/>
      <x:c r="IXP104" s="7"/>
      <x:c r="IXQ104" s="7"/>
      <x:c r="IXR104" s="7"/>
      <x:c r="IXS104" s="7"/>
      <x:c r="IXT104" s="7"/>
      <x:c r="IXU104" s="7"/>
      <x:c r="IXV104" s="7"/>
      <x:c r="IXW104" s="7"/>
      <x:c r="IXX104" s="7"/>
      <x:c r="IXY104" s="7"/>
      <x:c r="IXZ104" s="7"/>
      <x:c r="IYA104" s="7"/>
      <x:c r="IYB104" s="7"/>
      <x:c r="IYC104" s="7"/>
      <x:c r="IYD104" s="7"/>
      <x:c r="IYE104" s="7"/>
      <x:c r="IYF104" s="7"/>
      <x:c r="IYG104" s="7"/>
      <x:c r="IYH104" s="7"/>
      <x:c r="IYI104" s="7"/>
      <x:c r="IYJ104" s="7"/>
      <x:c r="IYK104" s="7"/>
      <x:c r="IYL104" s="7"/>
      <x:c r="IYM104" s="7"/>
      <x:c r="IYN104" s="7"/>
      <x:c r="IYO104" s="7"/>
      <x:c r="IYP104" s="7"/>
      <x:c r="IYQ104" s="7"/>
      <x:c r="IYR104" s="7"/>
      <x:c r="IYS104" s="7"/>
      <x:c r="IYT104" s="7"/>
      <x:c r="IYU104" s="7"/>
      <x:c r="IYV104" s="7"/>
      <x:c r="IYW104" s="7"/>
      <x:c r="IYX104" s="7"/>
      <x:c r="IYY104" s="7"/>
      <x:c r="IYZ104" s="7"/>
      <x:c r="IZA104" s="7"/>
      <x:c r="IZB104" s="7"/>
      <x:c r="IZC104" s="7"/>
      <x:c r="IZD104" s="7"/>
      <x:c r="IZE104" s="7"/>
      <x:c r="IZF104" s="7"/>
      <x:c r="IZG104" s="7"/>
      <x:c r="IZH104" s="7"/>
      <x:c r="IZI104" s="7"/>
      <x:c r="IZJ104" s="7"/>
      <x:c r="IZK104" s="7"/>
      <x:c r="IZL104" s="7"/>
      <x:c r="IZM104" s="7"/>
      <x:c r="IZN104" s="7"/>
      <x:c r="IZO104" s="7"/>
      <x:c r="IZP104" s="7"/>
      <x:c r="IZQ104" s="7"/>
      <x:c r="IZR104" s="7"/>
      <x:c r="IZS104" s="7"/>
      <x:c r="IZT104" s="7"/>
      <x:c r="IZU104" s="7"/>
      <x:c r="IZV104" s="7"/>
      <x:c r="IZW104" s="7"/>
      <x:c r="IZX104" s="7"/>
      <x:c r="IZY104" s="7"/>
      <x:c r="IZZ104" s="7"/>
      <x:c r="JAA104" s="7"/>
      <x:c r="JAB104" s="7"/>
      <x:c r="JAC104" s="7"/>
      <x:c r="JAD104" s="7"/>
      <x:c r="JAE104" s="7"/>
      <x:c r="JAF104" s="7"/>
      <x:c r="JAG104" s="7"/>
      <x:c r="JAH104" s="7"/>
      <x:c r="JAI104" s="7"/>
      <x:c r="JAJ104" s="7"/>
      <x:c r="JAK104" s="7"/>
      <x:c r="JAL104" s="7"/>
      <x:c r="JAM104" s="7"/>
      <x:c r="JAN104" s="7"/>
      <x:c r="JAO104" s="7"/>
      <x:c r="JAP104" s="7"/>
      <x:c r="JAQ104" s="7"/>
      <x:c r="JAR104" s="7"/>
      <x:c r="JAS104" s="7"/>
      <x:c r="JAT104" s="7"/>
      <x:c r="JAU104" s="7"/>
      <x:c r="JAV104" s="7"/>
      <x:c r="JAW104" s="7"/>
      <x:c r="JAX104" s="7"/>
      <x:c r="JAY104" s="7"/>
      <x:c r="JAZ104" s="7"/>
      <x:c r="JBA104" s="7"/>
      <x:c r="JBB104" s="7"/>
      <x:c r="JBC104" s="7"/>
      <x:c r="JBD104" s="7"/>
      <x:c r="JBE104" s="7"/>
      <x:c r="JBF104" s="7"/>
      <x:c r="JBG104" s="7"/>
      <x:c r="JBH104" s="7"/>
      <x:c r="JBI104" s="7"/>
      <x:c r="JBJ104" s="7"/>
      <x:c r="JBK104" s="7"/>
      <x:c r="JBL104" s="7"/>
      <x:c r="JBM104" s="7"/>
      <x:c r="JBN104" s="7"/>
      <x:c r="JBO104" s="7"/>
      <x:c r="JBP104" s="7"/>
      <x:c r="JBQ104" s="7"/>
      <x:c r="JBR104" s="7"/>
      <x:c r="JBS104" s="7"/>
      <x:c r="JBT104" s="7"/>
      <x:c r="JBU104" s="7"/>
      <x:c r="JBV104" s="7"/>
      <x:c r="JBW104" s="7"/>
      <x:c r="JBX104" s="7"/>
      <x:c r="JBY104" s="7"/>
      <x:c r="JBZ104" s="7"/>
      <x:c r="JCA104" s="7"/>
      <x:c r="JCB104" s="7"/>
      <x:c r="JCC104" s="7"/>
      <x:c r="JCD104" s="7"/>
      <x:c r="JCE104" s="7"/>
      <x:c r="JCF104" s="7"/>
      <x:c r="JCG104" s="7"/>
      <x:c r="JCH104" s="7"/>
      <x:c r="JCI104" s="7"/>
      <x:c r="JCJ104" s="7"/>
      <x:c r="JCK104" s="7"/>
      <x:c r="JCL104" s="7"/>
      <x:c r="JCM104" s="7"/>
      <x:c r="JCN104" s="7"/>
      <x:c r="JCO104" s="7"/>
      <x:c r="JCP104" s="7"/>
      <x:c r="JCQ104" s="7"/>
      <x:c r="JCR104" s="7"/>
      <x:c r="JCS104" s="7"/>
      <x:c r="JCT104" s="7"/>
      <x:c r="JCU104" s="7"/>
      <x:c r="JCV104" s="7"/>
      <x:c r="JCW104" s="7"/>
      <x:c r="JCX104" s="7"/>
      <x:c r="JCY104" s="7"/>
      <x:c r="JCZ104" s="7"/>
      <x:c r="JDA104" s="7"/>
      <x:c r="JDB104" s="7"/>
      <x:c r="JDC104" s="7"/>
      <x:c r="JDD104" s="7"/>
      <x:c r="JDE104" s="7"/>
      <x:c r="JDF104" s="7"/>
      <x:c r="JDG104" s="7"/>
      <x:c r="JDH104" s="7"/>
      <x:c r="JDI104" s="7"/>
      <x:c r="JDJ104" s="7"/>
      <x:c r="JDK104" s="7"/>
      <x:c r="JDL104" s="7"/>
      <x:c r="JDM104" s="7"/>
      <x:c r="JDN104" s="7"/>
      <x:c r="JDO104" s="7"/>
      <x:c r="JDP104" s="7"/>
      <x:c r="JDQ104" s="7"/>
      <x:c r="JDR104" s="7"/>
      <x:c r="JDS104" s="7"/>
      <x:c r="JDT104" s="7"/>
      <x:c r="JDU104" s="7"/>
      <x:c r="JDV104" s="7"/>
      <x:c r="JDW104" s="7"/>
      <x:c r="JDX104" s="7"/>
      <x:c r="JDY104" s="7"/>
      <x:c r="JDZ104" s="7"/>
      <x:c r="JEA104" s="7"/>
      <x:c r="JEB104" s="7"/>
      <x:c r="JEC104" s="7"/>
      <x:c r="JED104" s="7"/>
      <x:c r="JEE104" s="7"/>
      <x:c r="JEF104" s="7"/>
      <x:c r="JEG104" s="7"/>
      <x:c r="JEH104" s="7"/>
      <x:c r="JEI104" s="7"/>
      <x:c r="JEJ104" s="7"/>
      <x:c r="JEK104" s="7"/>
      <x:c r="JEL104" s="7"/>
      <x:c r="JEM104" s="7"/>
      <x:c r="JEN104" s="7"/>
      <x:c r="JEO104" s="7"/>
      <x:c r="JEP104" s="7"/>
      <x:c r="JEQ104" s="7"/>
      <x:c r="JER104" s="7"/>
      <x:c r="JES104" s="7"/>
      <x:c r="JET104" s="7"/>
      <x:c r="JEU104" s="7"/>
      <x:c r="JEV104" s="7"/>
      <x:c r="JEW104" s="7"/>
      <x:c r="JEX104" s="7"/>
      <x:c r="JEY104" s="7"/>
      <x:c r="JEZ104" s="7"/>
      <x:c r="JFA104" s="7"/>
      <x:c r="JFB104" s="7"/>
      <x:c r="JFC104" s="7"/>
      <x:c r="JFD104" s="7"/>
      <x:c r="JFE104" s="7"/>
      <x:c r="JFF104" s="7"/>
      <x:c r="JFG104" s="7"/>
      <x:c r="JFH104" s="7"/>
      <x:c r="JFI104" s="7"/>
      <x:c r="JFJ104" s="7"/>
      <x:c r="JFK104" s="7"/>
      <x:c r="JFL104" s="7"/>
      <x:c r="JFM104" s="7"/>
      <x:c r="JFN104" s="7"/>
      <x:c r="JFO104" s="7"/>
      <x:c r="JFP104" s="7"/>
      <x:c r="JFQ104" s="7"/>
      <x:c r="JFR104" s="7"/>
      <x:c r="JFS104" s="7"/>
      <x:c r="JFT104" s="7"/>
      <x:c r="JFU104" s="7"/>
      <x:c r="JFV104" s="7"/>
      <x:c r="JFW104" s="7"/>
      <x:c r="JFX104" s="7"/>
      <x:c r="JFY104" s="7"/>
      <x:c r="JFZ104" s="7"/>
      <x:c r="JGA104" s="7"/>
      <x:c r="JGB104" s="7"/>
      <x:c r="JGC104" s="7"/>
      <x:c r="JGD104" s="7"/>
      <x:c r="JGE104" s="7"/>
      <x:c r="JGF104" s="7"/>
      <x:c r="JGG104" s="7"/>
      <x:c r="JGH104" s="7"/>
      <x:c r="JGI104" s="7"/>
      <x:c r="JGJ104" s="7"/>
      <x:c r="JGK104" s="7"/>
      <x:c r="JGL104" s="7"/>
      <x:c r="JGM104" s="7"/>
      <x:c r="JGN104" s="7"/>
      <x:c r="JGO104" s="7"/>
      <x:c r="JGP104" s="7"/>
      <x:c r="JGQ104" s="7"/>
      <x:c r="JGR104" s="7"/>
      <x:c r="JGS104" s="7"/>
      <x:c r="JGT104" s="7"/>
      <x:c r="JGU104" s="7"/>
      <x:c r="JGV104" s="7"/>
      <x:c r="JGW104" s="7"/>
      <x:c r="JGX104" s="7"/>
      <x:c r="JGY104" s="7"/>
      <x:c r="JGZ104" s="7"/>
      <x:c r="JHA104" s="7"/>
      <x:c r="JHB104" s="7"/>
      <x:c r="JHC104" s="7"/>
      <x:c r="JHD104" s="7"/>
      <x:c r="JHE104" s="7"/>
      <x:c r="JHF104" s="7"/>
      <x:c r="JHG104" s="7"/>
      <x:c r="JHH104" s="7"/>
      <x:c r="JHI104" s="7"/>
      <x:c r="JHJ104" s="7"/>
      <x:c r="JHK104" s="7"/>
      <x:c r="JHL104" s="7"/>
      <x:c r="JHM104" s="7"/>
      <x:c r="JHN104" s="7"/>
      <x:c r="JHO104" s="7"/>
      <x:c r="JHP104" s="7"/>
      <x:c r="JHQ104" s="7"/>
      <x:c r="JHR104" s="7"/>
      <x:c r="JHS104" s="7"/>
      <x:c r="JHT104" s="7"/>
      <x:c r="JHU104" s="7"/>
      <x:c r="JHV104" s="7"/>
      <x:c r="JHW104" s="7"/>
      <x:c r="JHX104" s="7"/>
      <x:c r="JHY104" s="7"/>
      <x:c r="JHZ104" s="7"/>
      <x:c r="JIA104" s="7"/>
      <x:c r="JIB104" s="7"/>
      <x:c r="JIC104" s="7"/>
      <x:c r="JID104" s="7"/>
      <x:c r="JIE104" s="7"/>
      <x:c r="JIF104" s="7"/>
      <x:c r="JIG104" s="7"/>
      <x:c r="JIH104" s="7"/>
      <x:c r="JII104" s="7"/>
      <x:c r="JIJ104" s="7"/>
      <x:c r="JIK104" s="7"/>
      <x:c r="JIL104" s="7"/>
      <x:c r="JIM104" s="7"/>
      <x:c r="JIN104" s="7"/>
      <x:c r="JIO104" s="7"/>
      <x:c r="JIP104" s="7"/>
      <x:c r="JIQ104" s="7"/>
      <x:c r="JIR104" s="7"/>
      <x:c r="JIS104" s="7"/>
      <x:c r="JIT104" s="7"/>
      <x:c r="JIU104" s="7"/>
      <x:c r="JIV104" s="7"/>
      <x:c r="JIW104" s="7"/>
      <x:c r="JIX104" s="7"/>
      <x:c r="JIY104" s="7"/>
      <x:c r="JIZ104" s="7"/>
      <x:c r="JJA104" s="7"/>
      <x:c r="JJB104" s="7"/>
      <x:c r="JJC104" s="7"/>
      <x:c r="JJD104" s="7"/>
      <x:c r="JJE104" s="7"/>
      <x:c r="JJF104" s="7"/>
      <x:c r="JJG104" s="7"/>
      <x:c r="JJH104" s="7"/>
      <x:c r="JJI104" s="7"/>
      <x:c r="JJJ104" s="7"/>
      <x:c r="JJK104" s="7"/>
      <x:c r="JJL104" s="7"/>
      <x:c r="JJM104" s="7"/>
      <x:c r="JJN104" s="7"/>
      <x:c r="JJO104" s="7"/>
      <x:c r="JJP104" s="7"/>
      <x:c r="JJQ104" s="7"/>
      <x:c r="JJR104" s="7"/>
      <x:c r="JJS104" s="7"/>
      <x:c r="JJT104" s="7"/>
      <x:c r="JJU104" s="7"/>
      <x:c r="JJV104" s="7"/>
      <x:c r="JJW104" s="7"/>
      <x:c r="JJX104" s="7"/>
      <x:c r="JJY104" s="7"/>
      <x:c r="JJZ104" s="7"/>
      <x:c r="JKA104" s="7"/>
      <x:c r="JKB104" s="7"/>
      <x:c r="JKC104" s="7"/>
      <x:c r="JKD104" s="7"/>
      <x:c r="JKE104" s="7"/>
      <x:c r="JKF104" s="7"/>
      <x:c r="JKG104" s="7"/>
      <x:c r="JKH104" s="7"/>
      <x:c r="JKI104" s="7"/>
      <x:c r="JKJ104" s="7"/>
      <x:c r="JKK104" s="7"/>
      <x:c r="JKL104" s="7"/>
      <x:c r="JKM104" s="7"/>
      <x:c r="JKN104" s="7"/>
      <x:c r="JKO104" s="7"/>
      <x:c r="JKP104" s="7"/>
      <x:c r="JKQ104" s="7"/>
      <x:c r="JKR104" s="7"/>
      <x:c r="JKS104" s="7"/>
      <x:c r="JKT104" s="7"/>
      <x:c r="JKU104" s="7"/>
      <x:c r="JKV104" s="7"/>
      <x:c r="JKW104" s="7"/>
      <x:c r="JKX104" s="7"/>
      <x:c r="JKY104" s="7"/>
      <x:c r="JKZ104" s="7"/>
      <x:c r="JLA104" s="7"/>
      <x:c r="JLB104" s="7"/>
      <x:c r="JLC104" s="7"/>
      <x:c r="JLD104" s="7"/>
      <x:c r="JLE104" s="7"/>
      <x:c r="JLF104" s="7"/>
      <x:c r="JLG104" s="7"/>
      <x:c r="JLH104" s="7"/>
      <x:c r="JLI104" s="7"/>
      <x:c r="JLJ104" s="7"/>
      <x:c r="JLK104" s="7"/>
      <x:c r="JLL104" s="7"/>
      <x:c r="JLM104" s="7"/>
      <x:c r="JLN104" s="7"/>
      <x:c r="JLO104" s="7"/>
      <x:c r="JLP104" s="7"/>
      <x:c r="JLQ104" s="7"/>
      <x:c r="JLR104" s="7"/>
      <x:c r="JLS104" s="7"/>
      <x:c r="JLT104" s="7"/>
      <x:c r="JLU104" s="7"/>
      <x:c r="JLV104" s="7"/>
      <x:c r="JLW104" s="7"/>
      <x:c r="JLX104" s="7"/>
      <x:c r="JLY104" s="7"/>
      <x:c r="JLZ104" s="7"/>
      <x:c r="JMA104" s="7"/>
      <x:c r="JMB104" s="7"/>
      <x:c r="JMC104" s="7"/>
      <x:c r="JMD104" s="7"/>
      <x:c r="JME104" s="7"/>
      <x:c r="JMF104" s="7"/>
      <x:c r="JMG104" s="7"/>
      <x:c r="JMH104" s="7"/>
      <x:c r="JMI104" s="7"/>
      <x:c r="JMJ104" s="7"/>
      <x:c r="JMK104" s="7"/>
      <x:c r="JML104" s="7"/>
      <x:c r="JMM104" s="7"/>
      <x:c r="JMN104" s="7"/>
      <x:c r="JMO104" s="7"/>
      <x:c r="JMP104" s="7"/>
      <x:c r="JMQ104" s="7"/>
      <x:c r="JMR104" s="7"/>
      <x:c r="JMS104" s="7"/>
      <x:c r="JMT104" s="7"/>
      <x:c r="JMU104" s="7"/>
      <x:c r="JMV104" s="7"/>
      <x:c r="JMW104" s="7"/>
      <x:c r="JMX104" s="7"/>
      <x:c r="JMY104" s="7"/>
      <x:c r="JMZ104" s="7"/>
      <x:c r="JNA104" s="7"/>
      <x:c r="JNB104" s="7"/>
      <x:c r="JNC104" s="7"/>
      <x:c r="JND104" s="7"/>
      <x:c r="JNE104" s="7"/>
      <x:c r="JNF104" s="7"/>
      <x:c r="JNG104" s="7"/>
      <x:c r="JNH104" s="7"/>
      <x:c r="JNI104" s="7"/>
      <x:c r="JNJ104" s="7"/>
      <x:c r="JNK104" s="7"/>
      <x:c r="JNL104" s="7"/>
      <x:c r="JNM104" s="7"/>
      <x:c r="JNN104" s="7"/>
      <x:c r="JNO104" s="7"/>
      <x:c r="JNP104" s="7"/>
      <x:c r="JNQ104" s="7"/>
      <x:c r="JNR104" s="7"/>
      <x:c r="JNS104" s="7"/>
      <x:c r="JNT104" s="7"/>
      <x:c r="JNU104" s="7"/>
      <x:c r="JNV104" s="7"/>
      <x:c r="JNW104" s="7"/>
      <x:c r="JNX104" s="7"/>
      <x:c r="JNY104" s="7"/>
      <x:c r="JNZ104" s="7"/>
      <x:c r="JOA104" s="7"/>
      <x:c r="JOB104" s="7"/>
      <x:c r="JOC104" s="7"/>
      <x:c r="JOD104" s="7"/>
      <x:c r="JOE104" s="7"/>
      <x:c r="JOF104" s="7"/>
      <x:c r="JOG104" s="7"/>
      <x:c r="JOH104" s="7"/>
      <x:c r="JOI104" s="7"/>
      <x:c r="JOJ104" s="7"/>
      <x:c r="JOK104" s="7"/>
      <x:c r="JOL104" s="7"/>
      <x:c r="JOM104" s="7"/>
      <x:c r="JON104" s="7"/>
      <x:c r="JOO104" s="7"/>
      <x:c r="JOP104" s="7"/>
      <x:c r="JOQ104" s="7"/>
      <x:c r="JOR104" s="7"/>
      <x:c r="JOS104" s="7"/>
      <x:c r="JOT104" s="7"/>
      <x:c r="JOU104" s="7"/>
      <x:c r="JOV104" s="7"/>
      <x:c r="JOW104" s="7"/>
      <x:c r="JOX104" s="7"/>
      <x:c r="JOY104" s="7"/>
      <x:c r="JOZ104" s="7"/>
      <x:c r="JPA104" s="7"/>
      <x:c r="JPB104" s="7"/>
      <x:c r="JPC104" s="7"/>
      <x:c r="JPD104" s="7"/>
      <x:c r="JPE104" s="7"/>
      <x:c r="JPF104" s="7"/>
      <x:c r="JPG104" s="7"/>
      <x:c r="JPH104" s="7"/>
      <x:c r="JPI104" s="7"/>
      <x:c r="JPJ104" s="7"/>
      <x:c r="JPK104" s="7"/>
      <x:c r="JPL104" s="7"/>
      <x:c r="JPM104" s="7"/>
      <x:c r="JPN104" s="7"/>
      <x:c r="JPO104" s="7"/>
      <x:c r="JPP104" s="7"/>
      <x:c r="JPQ104" s="7"/>
      <x:c r="JPR104" s="7"/>
      <x:c r="JPS104" s="7"/>
      <x:c r="JPT104" s="7"/>
      <x:c r="JPU104" s="7"/>
      <x:c r="JPV104" s="7"/>
      <x:c r="JPW104" s="7"/>
      <x:c r="JPX104" s="7"/>
      <x:c r="JPY104" s="7"/>
      <x:c r="JPZ104" s="7"/>
      <x:c r="JQA104" s="7"/>
      <x:c r="JQB104" s="7"/>
      <x:c r="JQC104" s="7"/>
      <x:c r="JQD104" s="7"/>
      <x:c r="JQE104" s="7"/>
      <x:c r="JQF104" s="7"/>
      <x:c r="JQG104" s="7"/>
      <x:c r="JQH104" s="7"/>
      <x:c r="JQI104" s="7"/>
      <x:c r="JQJ104" s="7"/>
      <x:c r="JQK104" s="7"/>
      <x:c r="JQL104" s="7"/>
      <x:c r="JQM104" s="7"/>
      <x:c r="JQN104" s="7"/>
      <x:c r="JQO104" s="7"/>
      <x:c r="JQP104" s="7"/>
      <x:c r="JQQ104" s="7"/>
      <x:c r="JQR104" s="7"/>
      <x:c r="JQS104" s="7"/>
      <x:c r="JQT104" s="7"/>
      <x:c r="JQU104" s="7"/>
      <x:c r="JQV104" s="7"/>
      <x:c r="JQW104" s="7"/>
      <x:c r="JQX104" s="7"/>
      <x:c r="JQY104" s="7"/>
      <x:c r="JQZ104" s="7"/>
      <x:c r="JRA104" s="7"/>
      <x:c r="JRB104" s="7"/>
      <x:c r="JRC104" s="7"/>
      <x:c r="JRD104" s="7"/>
      <x:c r="JRE104" s="7"/>
      <x:c r="JRF104" s="7"/>
      <x:c r="JRG104" s="7"/>
      <x:c r="JRH104" s="7"/>
      <x:c r="JRI104" s="7"/>
      <x:c r="JRJ104" s="7"/>
      <x:c r="JRK104" s="7"/>
      <x:c r="JRL104" s="7"/>
      <x:c r="JRM104" s="7"/>
      <x:c r="JRN104" s="7"/>
      <x:c r="JRO104" s="7"/>
      <x:c r="JRP104" s="7"/>
      <x:c r="JRQ104" s="7"/>
      <x:c r="JRR104" s="7"/>
      <x:c r="JRS104" s="7"/>
      <x:c r="JRT104" s="7"/>
      <x:c r="JRU104" s="7"/>
      <x:c r="JRV104" s="7"/>
      <x:c r="JRW104" s="7"/>
      <x:c r="JRX104" s="7"/>
      <x:c r="JRY104" s="7"/>
      <x:c r="JRZ104" s="7"/>
      <x:c r="JSA104" s="7"/>
      <x:c r="JSB104" s="7"/>
      <x:c r="JSC104" s="7"/>
      <x:c r="JSD104" s="7"/>
      <x:c r="JSE104" s="7"/>
      <x:c r="JSF104" s="7"/>
      <x:c r="JSG104" s="7"/>
      <x:c r="JSH104" s="7"/>
      <x:c r="JSI104" s="7"/>
      <x:c r="JSJ104" s="7"/>
      <x:c r="JSK104" s="7"/>
      <x:c r="JSL104" s="7"/>
      <x:c r="JSM104" s="7"/>
      <x:c r="JSN104" s="7"/>
      <x:c r="JSO104" s="7"/>
      <x:c r="JSP104" s="7"/>
      <x:c r="JSQ104" s="7"/>
      <x:c r="JSR104" s="7"/>
      <x:c r="JSS104" s="7"/>
      <x:c r="JST104" s="7"/>
      <x:c r="JSU104" s="7"/>
      <x:c r="JSV104" s="7"/>
      <x:c r="JSW104" s="7"/>
      <x:c r="JSX104" s="7"/>
      <x:c r="JSY104" s="7"/>
      <x:c r="JSZ104" s="7"/>
      <x:c r="JTA104" s="7"/>
      <x:c r="JTB104" s="7"/>
      <x:c r="JTC104" s="7"/>
      <x:c r="JTD104" s="7"/>
      <x:c r="JTE104" s="7"/>
      <x:c r="JTF104" s="7"/>
      <x:c r="JTG104" s="7"/>
      <x:c r="JTH104" s="7"/>
      <x:c r="JTI104" s="7"/>
      <x:c r="JTJ104" s="7"/>
      <x:c r="JTK104" s="7"/>
      <x:c r="JTL104" s="7"/>
      <x:c r="JTM104" s="7"/>
      <x:c r="JTN104" s="7"/>
      <x:c r="JTO104" s="7"/>
      <x:c r="JTP104" s="7"/>
      <x:c r="JTQ104" s="7"/>
      <x:c r="JTR104" s="7"/>
      <x:c r="JTS104" s="7"/>
      <x:c r="JTT104" s="7"/>
      <x:c r="JTU104" s="7"/>
      <x:c r="JTV104" s="7"/>
      <x:c r="JTW104" s="7"/>
      <x:c r="JTX104" s="7"/>
      <x:c r="JTY104" s="7"/>
      <x:c r="JTZ104" s="7"/>
      <x:c r="JUA104" s="7"/>
      <x:c r="JUB104" s="7"/>
      <x:c r="JUC104" s="7"/>
      <x:c r="JUD104" s="7"/>
      <x:c r="JUE104" s="7"/>
      <x:c r="JUF104" s="7"/>
      <x:c r="JUG104" s="7"/>
      <x:c r="JUH104" s="7"/>
      <x:c r="JUI104" s="7"/>
      <x:c r="JUJ104" s="7"/>
      <x:c r="JUK104" s="7"/>
      <x:c r="JUL104" s="7"/>
      <x:c r="JUM104" s="7"/>
      <x:c r="JUN104" s="7"/>
      <x:c r="JUO104" s="7"/>
      <x:c r="JUP104" s="7"/>
      <x:c r="JUQ104" s="7"/>
      <x:c r="JUR104" s="7"/>
      <x:c r="JUS104" s="7"/>
      <x:c r="JUT104" s="7"/>
      <x:c r="JUU104" s="7"/>
      <x:c r="JUV104" s="7"/>
      <x:c r="JUW104" s="7"/>
      <x:c r="JUX104" s="7"/>
      <x:c r="JUY104" s="7"/>
      <x:c r="JUZ104" s="7"/>
      <x:c r="JVA104" s="7"/>
      <x:c r="JVB104" s="7"/>
      <x:c r="JVC104" s="7"/>
      <x:c r="JVD104" s="7"/>
      <x:c r="JVE104" s="7"/>
      <x:c r="JVF104" s="7"/>
      <x:c r="JVG104" s="7"/>
      <x:c r="JVH104" s="7"/>
      <x:c r="JVI104" s="7"/>
      <x:c r="JVJ104" s="7"/>
      <x:c r="JVK104" s="7"/>
      <x:c r="JVL104" s="7"/>
      <x:c r="JVM104" s="7"/>
      <x:c r="JVN104" s="7"/>
      <x:c r="JVO104" s="7"/>
      <x:c r="JVP104" s="7"/>
      <x:c r="JVQ104" s="7"/>
      <x:c r="JVR104" s="7"/>
      <x:c r="JVS104" s="7"/>
      <x:c r="JVT104" s="7"/>
      <x:c r="JVU104" s="7"/>
      <x:c r="JVV104" s="7"/>
      <x:c r="JVW104" s="7"/>
      <x:c r="JVX104" s="7"/>
      <x:c r="JVY104" s="7"/>
      <x:c r="JVZ104" s="7"/>
      <x:c r="JWA104" s="7"/>
      <x:c r="JWB104" s="7"/>
      <x:c r="JWC104" s="7"/>
      <x:c r="JWD104" s="7"/>
      <x:c r="JWE104" s="7"/>
      <x:c r="JWF104" s="7"/>
      <x:c r="JWG104" s="7"/>
      <x:c r="JWH104" s="7"/>
      <x:c r="JWI104" s="7"/>
      <x:c r="JWJ104" s="7"/>
      <x:c r="JWK104" s="7"/>
      <x:c r="JWL104" s="7"/>
      <x:c r="JWM104" s="7"/>
      <x:c r="JWN104" s="7"/>
      <x:c r="JWO104" s="7"/>
      <x:c r="JWP104" s="7"/>
      <x:c r="JWQ104" s="7"/>
      <x:c r="JWR104" s="7"/>
      <x:c r="JWS104" s="7"/>
      <x:c r="JWT104" s="7"/>
      <x:c r="JWU104" s="7"/>
      <x:c r="JWV104" s="7"/>
      <x:c r="JWW104" s="7"/>
      <x:c r="JWX104" s="7"/>
      <x:c r="JWY104" s="7"/>
      <x:c r="JWZ104" s="7"/>
      <x:c r="JXA104" s="7"/>
      <x:c r="JXB104" s="7"/>
      <x:c r="JXC104" s="7"/>
      <x:c r="JXD104" s="7"/>
      <x:c r="JXE104" s="7"/>
      <x:c r="JXF104" s="7"/>
      <x:c r="JXG104" s="7"/>
      <x:c r="JXH104" s="7"/>
      <x:c r="JXI104" s="7"/>
      <x:c r="JXJ104" s="7"/>
      <x:c r="JXK104" s="7"/>
      <x:c r="JXL104" s="7"/>
      <x:c r="JXM104" s="7"/>
      <x:c r="JXN104" s="7"/>
      <x:c r="JXO104" s="7"/>
      <x:c r="JXP104" s="7"/>
      <x:c r="JXQ104" s="7"/>
      <x:c r="JXR104" s="7"/>
      <x:c r="JXS104" s="7"/>
      <x:c r="JXT104" s="7"/>
      <x:c r="JXU104" s="7"/>
      <x:c r="JXV104" s="7"/>
      <x:c r="JXW104" s="7"/>
      <x:c r="JXX104" s="7"/>
      <x:c r="JXY104" s="7"/>
      <x:c r="JXZ104" s="7"/>
      <x:c r="JYA104" s="7"/>
      <x:c r="JYB104" s="7"/>
      <x:c r="JYC104" s="7"/>
      <x:c r="JYD104" s="7"/>
      <x:c r="JYE104" s="7"/>
      <x:c r="JYF104" s="7"/>
      <x:c r="JYG104" s="7"/>
      <x:c r="JYH104" s="7"/>
      <x:c r="JYI104" s="7"/>
      <x:c r="JYJ104" s="7"/>
      <x:c r="JYK104" s="7"/>
      <x:c r="JYL104" s="7"/>
      <x:c r="JYM104" s="7"/>
      <x:c r="JYN104" s="7"/>
      <x:c r="JYO104" s="7"/>
      <x:c r="JYP104" s="7"/>
      <x:c r="JYQ104" s="7"/>
      <x:c r="JYR104" s="7"/>
      <x:c r="JYS104" s="7"/>
      <x:c r="JYT104" s="7"/>
      <x:c r="JYU104" s="7"/>
      <x:c r="JYV104" s="7"/>
      <x:c r="JYW104" s="7"/>
      <x:c r="JYX104" s="7"/>
      <x:c r="JYY104" s="7"/>
      <x:c r="JYZ104" s="7"/>
      <x:c r="JZA104" s="7"/>
      <x:c r="JZB104" s="7"/>
      <x:c r="JZC104" s="7"/>
      <x:c r="JZD104" s="7"/>
      <x:c r="JZE104" s="7"/>
      <x:c r="JZF104" s="7"/>
      <x:c r="JZG104" s="7"/>
      <x:c r="JZH104" s="7"/>
      <x:c r="JZI104" s="7"/>
      <x:c r="JZJ104" s="7"/>
      <x:c r="JZK104" s="7"/>
      <x:c r="JZL104" s="7"/>
      <x:c r="JZM104" s="7"/>
      <x:c r="JZN104" s="7"/>
      <x:c r="JZO104" s="7"/>
      <x:c r="JZP104" s="7"/>
      <x:c r="JZQ104" s="7"/>
      <x:c r="JZR104" s="7"/>
      <x:c r="JZS104" s="7"/>
      <x:c r="JZT104" s="7"/>
      <x:c r="JZU104" s="7"/>
      <x:c r="JZV104" s="7"/>
      <x:c r="JZW104" s="7"/>
      <x:c r="JZX104" s="7"/>
      <x:c r="JZY104" s="7"/>
      <x:c r="JZZ104" s="7"/>
      <x:c r="KAA104" s="7"/>
      <x:c r="KAB104" s="7"/>
      <x:c r="KAC104" s="7"/>
      <x:c r="KAD104" s="7"/>
      <x:c r="KAE104" s="7"/>
      <x:c r="KAF104" s="7"/>
      <x:c r="KAG104" s="7"/>
      <x:c r="KAH104" s="7"/>
      <x:c r="KAI104" s="7"/>
      <x:c r="KAJ104" s="7"/>
      <x:c r="KAK104" s="7"/>
      <x:c r="KAL104" s="7"/>
      <x:c r="KAM104" s="7"/>
      <x:c r="KAN104" s="7"/>
      <x:c r="KAO104" s="7"/>
      <x:c r="KAP104" s="7"/>
      <x:c r="KAQ104" s="7"/>
      <x:c r="KAR104" s="7"/>
      <x:c r="KAS104" s="7"/>
      <x:c r="KAT104" s="7"/>
      <x:c r="KAU104" s="7"/>
      <x:c r="KAV104" s="7"/>
      <x:c r="KAW104" s="7"/>
      <x:c r="KAX104" s="7"/>
      <x:c r="KAY104" s="7"/>
      <x:c r="KAZ104" s="7"/>
      <x:c r="KBA104" s="7"/>
      <x:c r="KBB104" s="7"/>
      <x:c r="KBC104" s="7"/>
      <x:c r="KBD104" s="7"/>
      <x:c r="KBE104" s="7"/>
      <x:c r="KBF104" s="7"/>
      <x:c r="KBG104" s="7"/>
      <x:c r="KBH104" s="7"/>
      <x:c r="KBI104" s="7"/>
      <x:c r="KBJ104" s="7"/>
      <x:c r="KBK104" s="7"/>
      <x:c r="KBL104" s="7"/>
      <x:c r="KBM104" s="7"/>
      <x:c r="KBN104" s="7"/>
      <x:c r="KBO104" s="7"/>
      <x:c r="KBP104" s="7"/>
      <x:c r="KBQ104" s="7"/>
      <x:c r="KBR104" s="7"/>
      <x:c r="KBS104" s="7"/>
      <x:c r="KBT104" s="7"/>
      <x:c r="KBU104" s="7"/>
      <x:c r="KBV104" s="7"/>
      <x:c r="KBW104" s="7"/>
      <x:c r="KBX104" s="7"/>
      <x:c r="KBY104" s="7"/>
      <x:c r="KBZ104" s="7"/>
      <x:c r="KCA104" s="7"/>
      <x:c r="KCB104" s="7"/>
      <x:c r="KCC104" s="7"/>
      <x:c r="KCD104" s="7"/>
      <x:c r="KCE104" s="7"/>
      <x:c r="KCF104" s="7"/>
      <x:c r="KCG104" s="7"/>
      <x:c r="KCH104" s="7"/>
      <x:c r="KCI104" s="7"/>
      <x:c r="KCJ104" s="7"/>
      <x:c r="KCK104" s="7"/>
      <x:c r="KCL104" s="7"/>
      <x:c r="KCM104" s="7"/>
      <x:c r="KCN104" s="7"/>
      <x:c r="KCO104" s="7"/>
      <x:c r="KCP104" s="7"/>
      <x:c r="KCQ104" s="7"/>
      <x:c r="KCR104" s="7"/>
      <x:c r="KCS104" s="7"/>
      <x:c r="KCT104" s="7"/>
      <x:c r="KCU104" s="7"/>
      <x:c r="KCV104" s="7"/>
      <x:c r="KCW104" s="7"/>
      <x:c r="KCX104" s="7"/>
      <x:c r="KCY104" s="7"/>
      <x:c r="KCZ104" s="7"/>
      <x:c r="KDA104" s="7"/>
      <x:c r="KDB104" s="7"/>
      <x:c r="KDC104" s="7"/>
      <x:c r="KDD104" s="7"/>
      <x:c r="KDE104" s="7"/>
      <x:c r="KDF104" s="7"/>
      <x:c r="KDG104" s="7"/>
      <x:c r="KDH104" s="7"/>
      <x:c r="KDI104" s="7"/>
      <x:c r="KDJ104" s="7"/>
      <x:c r="KDK104" s="7"/>
      <x:c r="KDL104" s="7"/>
      <x:c r="KDM104" s="7"/>
      <x:c r="KDN104" s="7"/>
      <x:c r="KDO104" s="7"/>
      <x:c r="KDP104" s="7"/>
      <x:c r="KDQ104" s="7"/>
      <x:c r="KDR104" s="7"/>
      <x:c r="KDS104" s="7"/>
      <x:c r="KDT104" s="7"/>
      <x:c r="KDU104" s="7"/>
      <x:c r="KDV104" s="7"/>
      <x:c r="KDW104" s="7"/>
      <x:c r="KDX104" s="7"/>
      <x:c r="KDY104" s="7"/>
      <x:c r="KDZ104" s="7"/>
      <x:c r="KEA104" s="7"/>
      <x:c r="KEB104" s="7"/>
      <x:c r="KEC104" s="7"/>
      <x:c r="KED104" s="7"/>
      <x:c r="KEE104" s="7"/>
      <x:c r="KEF104" s="7"/>
      <x:c r="KEG104" s="7"/>
      <x:c r="KEH104" s="7"/>
      <x:c r="KEI104" s="7"/>
      <x:c r="KEJ104" s="7"/>
      <x:c r="KEK104" s="7"/>
      <x:c r="KEL104" s="7"/>
      <x:c r="KEM104" s="7"/>
      <x:c r="KEN104" s="7"/>
      <x:c r="KEO104" s="7"/>
      <x:c r="KEP104" s="7"/>
      <x:c r="KEQ104" s="7"/>
      <x:c r="KER104" s="7"/>
      <x:c r="KES104" s="7"/>
      <x:c r="KET104" s="7"/>
      <x:c r="KEU104" s="7"/>
      <x:c r="KEV104" s="7"/>
      <x:c r="KEW104" s="7"/>
      <x:c r="KEX104" s="7"/>
      <x:c r="KEY104" s="7"/>
      <x:c r="KEZ104" s="7"/>
      <x:c r="KFA104" s="7"/>
      <x:c r="KFB104" s="7"/>
      <x:c r="KFC104" s="7"/>
      <x:c r="KFD104" s="7"/>
      <x:c r="KFE104" s="7"/>
      <x:c r="KFF104" s="7"/>
      <x:c r="KFG104" s="7"/>
      <x:c r="KFH104" s="7"/>
      <x:c r="KFI104" s="7"/>
      <x:c r="KFJ104" s="7"/>
      <x:c r="KFK104" s="7"/>
      <x:c r="KFL104" s="7"/>
      <x:c r="KFM104" s="7"/>
      <x:c r="KFN104" s="7"/>
      <x:c r="KFO104" s="7"/>
      <x:c r="KFP104" s="7"/>
      <x:c r="KFQ104" s="7"/>
      <x:c r="KFR104" s="7"/>
      <x:c r="KFS104" s="7"/>
      <x:c r="KFT104" s="7"/>
      <x:c r="KFU104" s="7"/>
      <x:c r="KFV104" s="7"/>
      <x:c r="KFW104" s="7"/>
      <x:c r="KFX104" s="7"/>
      <x:c r="KFY104" s="7"/>
      <x:c r="KFZ104" s="7"/>
      <x:c r="KGA104" s="7"/>
      <x:c r="KGB104" s="7"/>
      <x:c r="KGC104" s="7"/>
      <x:c r="KGD104" s="7"/>
      <x:c r="KGE104" s="7"/>
      <x:c r="KGF104" s="7"/>
      <x:c r="KGG104" s="7"/>
      <x:c r="KGH104" s="7"/>
      <x:c r="KGI104" s="7"/>
      <x:c r="KGJ104" s="7"/>
      <x:c r="KGK104" s="7"/>
      <x:c r="KGL104" s="7"/>
      <x:c r="KGM104" s="7"/>
      <x:c r="KGN104" s="7"/>
      <x:c r="KGO104" s="7"/>
      <x:c r="KGP104" s="7"/>
      <x:c r="KGQ104" s="7"/>
      <x:c r="KGR104" s="7"/>
      <x:c r="KGS104" s="7"/>
      <x:c r="KGT104" s="7"/>
      <x:c r="KGU104" s="7"/>
      <x:c r="KGV104" s="7"/>
      <x:c r="KGW104" s="7"/>
      <x:c r="KGX104" s="7"/>
      <x:c r="KGY104" s="7"/>
      <x:c r="KGZ104" s="7"/>
      <x:c r="KHA104" s="7"/>
      <x:c r="KHB104" s="7"/>
      <x:c r="KHC104" s="7"/>
      <x:c r="KHD104" s="7"/>
      <x:c r="KHE104" s="7"/>
      <x:c r="KHF104" s="7"/>
      <x:c r="KHG104" s="7"/>
      <x:c r="KHH104" s="7"/>
      <x:c r="KHI104" s="7"/>
      <x:c r="KHJ104" s="7"/>
      <x:c r="KHK104" s="7"/>
      <x:c r="KHL104" s="7"/>
      <x:c r="KHM104" s="7"/>
      <x:c r="KHN104" s="7"/>
      <x:c r="KHO104" s="7"/>
      <x:c r="KHP104" s="7"/>
      <x:c r="KHQ104" s="7"/>
      <x:c r="KHR104" s="7"/>
      <x:c r="KHS104" s="7"/>
      <x:c r="KHT104" s="7"/>
      <x:c r="KHU104" s="7"/>
      <x:c r="KHV104" s="7"/>
      <x:c r="KHW104" s="7"/>
      <x:c r="KHX104" s="7"/>
      <x:c r="KHY104" s="7"/>
      <x:c r="KHZ104" s="7"/>
      <x:c r="KIA104" s="7"/>
      <x:c r="KIB104" s="7"/>
      <x:c r="KIC104" s="7"/>
      <x:c r="KID104" s="7"/>
      <x:c r="KIE104" s="7"/>
      <x:c r="KIF104" s="7"/>
      <x:c r="KIG104" s="7"/>
      <x:c r="KIH104" s="7"/>
      <x:c r="KII104" s="7"/>
      <x:c r="KIJ104" s="7"/>
      <x:c r="KIK104" s="7"/>
      <x:c r="KIL104" s="7"/>
      <x:c r="KIM104" s="7"/>
      <x:c r="KIN104" s="7"/>
      <x:c r="KIO104" s="7"/>
      <x:c r="KIP104" s="7"/>
      <x:c r="KIQ104" s="7"/>
      <x:c r="KIR104" s="7"/>
      <x:c r="KIS104" s="7"/>
      <x:c r="KIT104" s="7"/>
      <x:c r="KIU104" s="7"/>
      <x:c r="KIV104" s="7"/>
      <x:c r="KIW104" s="7"/>
      <x:c r="KIX104" s="7"/>
      <x:c r="KIY104" s="7"/>
      <x:c r="KIZ104" s="7"/>
      <x:c r="KJA104" s="7"/>
      <x:c r="KJB104" s="7"/>
      <x:c r="KJC104" s="7"/>
      <x:c r="KJD104" s="7"/>
      <x:c r="KJE104" s="7"/>
      <x:c r="KJF104" s="7"/>
      <x:c r="KJG104" s="7"/>
      <x:c r="KJH104" s="7"/>
      <x:c r="KJI104" s="7"/>
      <x:c r="KJJ104" s="7"/>
      <x:c r="KJK104" s="7"/>
      <x:c r="KJL104" s="7"/>
      <x:c r="KJM104" s="7"/>
      <x:c r="KJN104" s="7"/>
      <x:c r="KJO104" s="7"/>
      <x:c r="KJP104" s="7"/>
      <x:c r="KJQ104" s="7"/>
      <x:c r="KJR104" s="7"/>
      <x:c r="KJS104" s="7"/>
      <x:c r="KJT104" s="7"/>
      <x:c r="KJU104" s="7"/>
      <x:c r="KJV104" s="7"/>
      <x:c r="KJW104" s="7"/>
      <x:c r="KJX104" s="7"/>
      <x:c r="KJY104" s="7"/>
      <x:c r="KJZ104" s="7"/>
      <x:c r="KKA104" s="7"/>
      <x:c r="KKB104" s="7"/>
      <x:c r="KKC104" s="7"/>
      <x:c r="KKD104" s="7"/>
      <x:c r="KKE104" s="7"/>
      <x:c r="KKF104" s="7"/>
      <x:c r="KKG104" s="7"/>
      <x:c r="KKH104" s="7"/>
      <x:c r="KKI104" s="7"/>
      <x:c r="KKJ104" s="7"/>
      <x:c r="KKK104" s="7"/>
      <x:c r="KKL104" s="7"/>
      <x:c r="KKM104" s="7"/>
      <x:c r="KKN104" s="7"/>
      <x:c r="KKO104" s="7"/>
      <x:c r="KKP104" s="7"/>
      <x:c r="KKQ104" s="7"/>
      <x:c r="KKR104" s="7"/>
      <x:c r="KKS104" s="7"/>
      <x:c r="KKT104" s="7"/>
      <x:c r="KKU104" s="7"/>
      <x:c r="KKV104" s="7"/>
      <x:c r="KKW104" s="7"/>
      <x:c r="KKX104" s="7"/>
      <x:c r="KKY104" s="7"/>
      <x:c r="KKZ104" s="7"/>
      <x:c r="KLA104" s="7"/>
      <x:c r="KLB104" s="7"/>
      <x:c r="KLC104" s="7"/>
      <x:c r="KLD104" s="7"/>
      <x:c r="KLE104" s="7"/>
      <x:c r="KLF104" s="7"/>
      <x:c r="KLG104" s="7"/>
      <x:c r="KLH104" s="7"/>
      <x:c r="KLI104" s="7"/>
      <x:c r="KLJ104" s="7"/>
      <x:c r="KLK104" s="7"/>
      <x:c r="KLL104" s="7"/>
      <x:c r="KLM104" s="7"/>
      <x:c r="KLN104" s="7"/>
      <x:c r="KLO104" s="7"/>
      <x:c r="KLP104" s="7"/>
      <x:c r="KLQ104" s="7"/>
      <x:c r="KLR104" s="7"/>
      <x:c r="KLS104" s="7"/>
      <x:c r="KLT104" s="7"/>
      <x:c r="KLU104" s="7"/>
      <x:c r="KLV104" s="7"/>
      <x:c r="KLW104" s="7"/>
      <x:c r="KLX104" s="7"/>
      <x:c r="KLY104" s="7"/>
      <x:c r="KLZ104" s="7"/>
      <x:c r="KMA104" s="7"/>
      <x:c r="KMB104" s="7"/>
      <x:c r="KMC104" s="7"/>
      <x:c r="KMD104" s="7"/>
      <x:c r="KME104" s="7"/>
      <x:c r="KMF104" s="7"/>
      <x:c r="KMG104" s="7"/>
      <x:c r="KMH104" s="7"/>
      <x:c r="KMI104" s="7"/>
      <x:c r="KMJ104" s="7"/>
      <x:c r="KMK104" s="7"/>
      <x:c r="KML104" s="7"/>
      <x:c r="KMM104" s="7"/>
      <x:c r="KMN104" s="7"/>
      <x:c r="KMO104" s="7"/>
      <x:c r="KMP104" s="7"/>
      <x:c r="KMQ104" s="7"/>
      <x:c r="KMR104" s="7"/>
      <x:c r="KMS104" s="7"/>
      <x:c r="KMT104" s="7"/>
      <x:c r="KMU104" s="7"/>
      <x:c r="KMV104" s="7"/>
      <x:c r="KMW104" s="7"/>
      <x:c r="KMX104" s="7"/>
      <x:c r="KMY104" s="7"/>
      <x:c r="KMZ104" s="7"/>
      <x:c r="KNA104" s="7"/>
      <x:c r="KNB104" s="7"/>
      <x:c r="KNC104" s="7"/>
      <x:c r="KND104" s="7"/>
      <x:c r="KNE104" s="7"/>
      <x:c r="KNF104" s="7"/>
      <x:c r="KNG104" s="7"/>
      <x:c r="KNH104" s="7"/>
      <x:c r="KNI104" s="7"/>
      <x:c r="KNJ104" s="7"/>
      <x:c r="KNK104" s="7"/>
      <x:c r="KNL104" s="7"/>
      <x:c r="KNM104" s="7"/>
      <x:c r="KNN104" s="7"/>
      <x:c r="KNO104" s="7"/>
      <x:c r="KNP104" s="7"/>
      <x:c r="KNQ104" s="7"/>
      <x:c r="KNR104" s="7"/>
      <x:c r="KNS104" s="7"/>
      <x:c r="KNT104" s="7"/>
      <x:c r="KNU104" s="7"/>
      <x:c r="KNV104" s="7"/>
      <x:c r="KNW104" s="7"/>
      <x:c r="KNX104" s="7"/>
      <x:c r="KNY104" s="7"/>
      <x:c r="KNZ104" s="7"/>
      <x:c r="KOA104" s="7"/>
      <x:c r="KOB104" s="7"/>
      <x:c r="KOC104" s="7"/>
      <x:c r="KOD104" s="7"/>
      <x:c r="KOE104" s="7"/>
      <x:c r="KOF104" s="7"/>
      <x:c r="KOG104" s="7"/>
      <x:c r="KOH104" s="7"/>
      <x:c r="KOI104" s="7"/>
      <x:c r="KOJ104" s="7"/>
      <x:c r="KOK104" s="7"/>
      <x:c r="KOL104" s="7"/>
      <x:c r="KOM104" s="7"/>
      <x:c r="KON104" s="7"/>
      <x:c r="KOO104" s="7"/>
      <x:c r="KOP104" s="7"/>
      <x:c r="KOQ104" s="7"/>
      <x:c r="KOR104" s="7"/>
      <x:c r="KOS104" s="7"/>
      <x:c r="KOT104" s="7"/>
      <x:c r="KOU104" s="7"/>
      <x:c r="KOV104" s="7"/>
      <x:c r="KOW104" s="7"/>
      <x:c r="KOX104" s="7"/>
      <x:c r="KOY104" s="7"/>
      <x:c r="KOZ104" s="7"/>
      <x:c r="KPA104" s="7"/>
      <x:c r="KPB104" s="7"/>
      <x:c r="KPC104" s="7"/>
      <x:c r="KPD104" s="7"/>
      <x:c r="KPE104" s="7"/>
      <x:c r="KPF104" s="7"/>
      <x:c r="KPG104" s="7"/>
      <x:c r="KPH104" s="7"/>
      <x:c r="KPI104" s="7"/>
      <x:c r="KPJ104" s="7"/>
      <x:c r="KPK104" s="7"/>
      <x:c r="KPL104" s="7"/>
      <x:c r="KPM104" s="7"/>
      <x:c r="KPN104" s="7"/>
      <x:c r="KPO104" s="7"/>
      <x:c r="KPP104" s="7"/>
      <x:c r="KPQ104" s="7"/>
      <x:c r="KPR104" s="7"/>
      <x:c r="KPS104" s="7"/>
      <x:c r="KPT104" s="7"/>
      <x:c r="KPU104" s="7"/>
      <x:c r="KPV104" s="7"/>
      <x:c r="KPW104" s="7"/>
      <x:c r="KPX104" s="7"/>
      <x:c r="KPY104" s="7"/>
      <x:c r="KPZ104" s="7"/>
      <x:c r="KQA104" s="7"/>
      <x:c r="KQB104" s="7"/>
      <x:c r="KQC104" s="7"/>
      <x:c r="KQD104" s="7"/>
      <x:c r="KQE104" s="7"/>
      <x:c r="KQF104" s="7"/>
      <x:c r="KQG104" s="7"/>
      <x:c r="KQH104" s="7"/>
      <x:c r="KQI104" s="7"/>
      <x:c r="KQJ104" s="7"/>
      <x:c r="KQK104" s="7"/>
      <x:c r="KQL104" s="7"/>
      <x:c r="KQM104" s="7"/>
      <x:c r="KQN104" s="7"/>
      <x:c r="KQO104" s="7"/>
      <x:c r="KQP104" s="7"/>
      <x:c r="KQQ104" s="7"/>
      <x:c r="KQR104" s="7"/>
      <x:c r="KQS104" s="7"/>
      <x:c r="KQT104" s="7"/>
      <x:c r="KQU104" s="7"/>
      <x:c r="KQV104" s="7"/>
      <x:c r="KQW104" s="7"/>
      <x:c r="KQX104" s="7"/>
      <x:c r="KQY104" s="7"/>
      <x:c r="KQZ104" s="7"/>
      <x:c r="KRA104" s="7"/>
      <x:c r="KRB104" s="7"/>
      <x:c r="KRC104" s="7"/>
      <x:c r="KRD104" s="7"/>
      <x:c r="KRE104" s="7"/>
      <x:c r="KRF104" s="7"/>
      <x:c r="KRG104" s="7"/>
      <x:c r="KRH104" s="7"/>
      <x:c r="KRI104" s="7"/>
      <x:c r="KRJ104" s="7"/>
      <x:c r="KRK104" s="7"/>
      <x:c r="KRL104" s="7"/>
      <x:c r="KRM104" s="7"/>
      <x:c r="KRN104" s="7"/>
      <x:c r="KRO104" s="7"/>
      <x:c r="KRP104" s="7"/>
      <x:c r="KRQ104" s="7"/>
      <x:c r="KRR104" s="7"/>
      <x:c r="KRS104" s="7"/>
      <x:c r="KRT104" s="7"/>
      <x:c r="KRU104" s="7"/>
      <x:c r="KRV104" s="7"/>
      <x:c r="KRW104" s="7"/>
      <x:c r="KRX104" s="7"/>
      <x:c r="KRY104" s="7"/>
      <x:c r="KRZ104" s="7"/>
      <x:c r="KSA104" s="7"/>
      <x:c r="KSB104" s="7"/>
      <x:c r="KSC104" s="7"/>
      <x:c r="KSD104" s="7"/>
      <x:c r="KSE104" s="7"/>
      <x:c r="KSF104" s="7"/>
      <x:c r="KSG104" s="7"/>
      <x:c r="KSH104" s="7"/>
      <x:c r="KSI104" s="7"/>
      <x:c r="KSJ104" s="7"/>
      <x:c r="KSK104" s="7"/>
      <x:c r="KSL104" s="7"/>
      <x:c r="KSM104" s="7"/>
      <x:c r="KSN104" s="7"/>
      <x:c r="KSO104" s="7"/>
      <x:c r="KSP104" s="7"/>
      <x:c r="KSQ104" s="7"/>
      <x:c r="KSR104" s="7"/>
      <x:c r="KSS104" s="7"/>
      <x:c r="KST104" s="7"/>
      <x:c r="KSU104" s="7"/>
      <x:c r="KSV104" s="7"/>
      <x:c r="KSW104" s="7"/>
      <x:c r="KSX104" s="7"/>
      <x:c r="KSY104" s="7"/>
      <x:c r="KSZ104" s="7"/>
      <x:c r="KTA104" s="7"/>
      <x:c r="KTB104" s="7"/>
      <x:c r="KTC104" s="7"/>
      <x:c r="KTD104" s="7"/>
      <x:c r="KTE104" s="7"/>
      <x:c r="KTF104" s="7"/>
      <x:c r="KTG104" s="7"/>
      <x:c r="KTH104" s="7"/>
      <x:c r="KTI104" s="7"/>
      <x:c r="KTJ104" s="7"/>
      <x:c r="KTK104" s="7"/>
      <x:c r="KTL104" s="7"/>
      <x:c r="KTM104" s="7"/>
      <x:c r="KTN104" s="7"/>
      <x:c r="KTO104" s="7"/>
      <x:c r="KTP104" s="7"/>
      <x:c r="KTQ104" s="7"/>
      <x:c r="KTR104" s="7"/>
      <x:c r="KTS104" s="7"/>
      <x:c r="KTT104" s="7"/>
      <x:c r="KTU104" s="7"/>
      <x:c r="KTV104" s="7"/>
      <x:c r="KTW104" s="7"/>
      <x:c r="KTX104" s="7"/>
      <x:c r="KTY104" s="7"/>
      <x:c r="KTZ104" s="7"/>
      <x:c r="KUA104" s="7"/>
      <x:c r="KUB104" s="7"/>
      <x:c r="KUC104" s="7"/>
      <x:c r="KUD104" s="7"/>
      <x:c r="KUE104" s="7"/>
      <x:c r="KUF104" s="7"/>
      <x:c r="KUG104" s="7"/>
      <x:c r="KUH104" s="7"/>
      <x:c r="KUI104" s="7"/>
      <x:c r="KUJ104" s="7"/>
      <x:c r="KUK104" s="7"/>
      <x:c r="KUL104" s="7"/>
      <x:c r="KUM104" s="7"/>
      <x:c r="KUN104" s="7"/>
      <x:c r="KUO104" s="7"/>
      <x:c r="KUP104" s="7"/>
      <x:c r="KUQ104" s="7"/>
      <x:c r="KUR104" s="7"/>
      <x:c r="KUS104" s="7"/>
      <x:c r="KUT104" s="7"/>
      <x:c r="KUU104" s="7"/>
      <x:c r="KUV104" s="7"/>
      <x:c r="KUW104" s="7"/>
      <x:c r="KUX104" s="7"/>
      <x:c r="KUY104" s="7"/>
      <x:c r="KUZ104" s="7"/>
      <x:c r="KVA104" s="7"/>
      <x:c r="KVB104" s="7"/>
      <x:c r="KVC104" s="7"/>
      <x:c r="KVD104" s="7"/>
      <x:c r="KVE104" s="7"/>
      <x:c r="KVF104" s="7"/>
      <x:c r="KVG104" s="7"/>
      <x:c r="KVH104" s="7"/>
      <x:c r="KVI104" s="7"/>
      <x:c r="KVJ104" s="7"/>
      <x:c r="KVK104" s="7"/>
      <x:c r="KVL104" s="7"/>
      <x:c r="KVM104" s="7"/>
      <x:c r="KVN104" s="7"/>
      <x:c r="KVO104" s="7"/>
      <x:c r="KVP104" s="7"/>
      <x:c r="KVQ104" s="7"/>
      <x:c r="KVR104" s="7"/>
      <x:c r="KVS104" s="7"/>
      <x:c r="KVT104" s="7"/>
      <x:c r="KVU104" s="7"/>
      <x:c r="KVV104" s="7"/>
      <x:c r="KVW104" s="7"/>
      <x:c r="KVX104" s="7"/>
      <x:c r="KVY104" s="7"/>
      <x:c r="KVZ104" s="7"/>
      <x:c r="KWA104" s="7"/>
      <x:c r="KWB104" s="7"/>
      <x:c r="KWC104" s="7"/>
      <x:c r="KWD104" s="7"/>
      <x:c r="KWE104" s="7"/>
      <x:c r="KWF104" s="7"/>
      <x:c r="KWG104" s="7"/>
      <x:c r="KWH104" s="7"/>
      <x:c r="KWI104" s="7"/>
      <x:c r="KWJ104" s="7"/>
      <x:c r="KWK104" s="7"/>
      <x:c r="KWL104" s="7"/>
      <x:c r="KWM104" s="7"/>
      <x:c r="KWN104" s="7"/>
      <x:c r="KWO104" s="7"/>
      <x:c r="KWP104" s="7"/>
      <x:c r="KWQ104" s="7"/>
      <x:c r="KWR104" s="7"/>
      <x:c r="KWS104" s="7"/>
      <x:c r="KWT104" s="7"/>
      <x:c r="KWU104" s="7"/>
      <x:c r="KWV104" s="7"/>
      <x:c r="KWW104" s="7"/>
      <x:c r="KWX104" s="7"/>
      <x:c r="KWY104" s="7"/>
      <x:c r="KWZ104" s="7"/>
      <x:c r="KXA104" s="7"/>
      <x:c r="KXB104" s="7"/>
      <x:c r="KXC104" s="7"/>
      <x:c r="KXD104" s="7"/>
      <x:c r="KXE104" s="7"/>
      <x:c r="KXF104" s="7"/>
      <x:c r="KXG104" s="7"/>
      <x:c r="KXH104" s="7"/>
      <x:c r="KXI104" s="7"/>
      <x:c r="KXJ104" s="7"/>
      <x:c r="KXK104" s="7"/>
      <x:c r="KXL104" s="7"/>
      <x:c r="KXM104" s="7"/>
      <x:c r="KXN104" s="7"/>
      <x:c r="KXO104" s="7"/>
      <x:c r="KXP104" s="7"/>
      <x:c r="KXQ104" s="7"/>
      <x:c r="KXR104" s="7"/>
      <x:c r="KXS104" s="7"/>
      <x:c r="KXT104" s="7"/>
      <x:c r="KXU104" s="7"/>
      <x:c r="KXV104" s="7"/>
      <x:c r="KXW104" s="7"/>
      <x:c r="KXX104" s="7"/>
      <x:c r="KXY104" s="7"/>
      <x:c r="KXZ104" s="7"/>
      <x:c r="KYA104" s="7"/>
      <x:c r="KYB104" s="7"/>
      <x:c r="KYC104" s="7"/>
      <x:c r="KYD104" s="7"/>
      <x:c r="KYE104" s="7"/>
      <x:c r="KYF104" s="7"/>
      <x:c r="KYG104" s="7"/>
      <x:c r="KYH104" s="7"/>
      <x:c r="KYI104" s="7"/>
      <x:c r="KYJ104" s="7"/>
      <x:c r="KYK104" s="7"/>
      <x:c r="KYL104" s="7"/>
      <x:c r="KYM104" s="7"/>
      <x:c r="KYN104" s="7"/>
      <x:c r="KYO104" s="7"/>
      <x:c r="KYP104" s="7"/>
      <x:c r="KYQ104" s="7"/>
      <x:c r="KYR104" s="7"/>
      <x:c r="KYS104" s="7"/>
      <x:c r="KYT104" s="7"/>
      <x:c r="KYU104" s="7"/>
      <x:c r="KYV104" s="7"/>
      <x:c r="KYW104" s="7"/>
      <x:c r="KYX104" s="7"/>
      <x:c r="KYY104" s="7"/>
      <x:c r="KYZ104" s="7"/>
      <x:c r="KZA104" s="7"/>
      <x:c r="KZB104" s="7"/>
      <x:c r="KZC104" s="7"/>
      <x:c r="KZD104" s="7"/>
      <x:c r="KZE104" s="7"/>
      <x:c r="KZF104" s="7"/>
      <x:c r="KZG104" s="7"/>
      <x:c r="KZH104" s="7"/>
      <x:c r="KZI104" s="7"/>
      <x:c r="KZJ104" s="7"/>
      <x:c r="KZK104" s="7"/>
      <x:c r="KZL104" s="7"/>
      <x:c r="KZM104" s="7"/>
      <x:c r="KZN104" s="7"/>
      <x:c r="KZO104" s="7"/>
      <x:c r="KZP104" s="7"/>
      <x:c r="KZQ104" s="7"/>
      <x:c r="KZR104" s="7"/>
      <x:c r="KZS104" s="7"/>
      <x:c r="KZT104" s="7"/>
      <x:c r="KZU104" s="7"/>
      <x:c r="KZV104" s="7"/>
      <x:c r="KZW104" s="7"/>
      <x:c r="KZX104" s="7"/>
      <x:c r="KZY104" s="7"/>
      <x:c r="KZZ104" s="7"/>
      <x:c r="LAA104" s="7"/>
      <x:c r="LAB104" s="7"/>
      <x:c r="LAC104" s="7"/>
      <x:c r="LAD104" s="7"/>
      <x:c r="LAE104" s="7"/>
      <x:c r="LAF104" s="7"/>
      <x:c r="LAG104" s="7"/>
      <x:c r="LAH104" s="7"/>
      <x:c r="LAI104" s="7"/>
      <x:c r="LAJ104" s="7"/>
      <x:c r="LAK104" s="7"/>
      <x:c r="LAL104" s="7"/>
      <x:c r="LAM104" s="7"/>
      <x:c r="LAN104" s="7"/>
      <x:c r="LAO104" s="7"/>
      <x:c r="LAP104" s="7"/>
      <x:c r="LAQ104" s="7"/>
      <x:c r="LAR104" s="7"/>
      <x:c r="LAS104" s="7"/>
      <x:c r="LAT104" s="7"/>
      <x:c r="LAU104" s="7"/>
      <x:c r="LAV104" s="7"/>
      <x:c r="LAW104" s="7"/>
      <x:c r="LAX104" s="7"/>
      <x:c r="LAY104" s="7"/>
      <x:c r="LAZ104" s="7"/>
      <x:c r="LBA104" s="7"/>
      <x:c r="LBB104" s="7"/>
      <x:c r="LBC104" s="7"/>
      <x:c r="LBD104" s="7"/>
      <x:c r="LBE104" s="7"/>
      <x:c r="LBF104" s="7"/>
      <x:c r="LBG104" s="7"/>
      <x:c r="LBH104" s="7"/>
      <x:c r="LBI104" s="7"/>
      <x:c r="LBJ104" s="7"/>
      <x:c r="LBK104" s="7"/>
      <x:c r="LBL104" s="7"/>
      <x:c r="LBM104" s="7"/>
      <x:c r="LBN104" s="7"/>
      <x:c r="LBO104" s="7"/>
      <x:c r="LBP104" s="7"/>
      <x:c r="LBQ104" s="7"/>
      <x:c r="LBR104" s="7"/>
      <x:c r="LBS104" s="7"/>
      <x:c r="LBT104" s="7"/>
      <x:c r="LBU104" s="7"/>
      <x:c r="LBV104" s="7"/>
      <x:c r="LBW104" s="7"/>
      <x:c r="LBX104" s="7"/>
      <x:c r="LBY104" s="7"/>
      <x:c r="LBZ104" s="7"/>
      <x:c r="LCA104" s="7"/>
      <x:c r="LCB104" s="7"/>
      <x:c r="LCC104" s="7"/>
      <x:c r="LCD104" s="7"/>
      <x:c r="LCE104" s="7"/>
      <x:c r="LCF104" s="7"/>
      <x:c r="LCG104" s="7"/>
      <x:c r="LCH104" s="7"/>
      <x:c r="LCI104" s="7"/>
      <x:c r="LCJ104" s="7"/>
      <x:c r="LCK104" s="7"/>
      <x:c r="LCL104" s="7"/>
      <x:c r="LCM104" s="7"/>
      <x:c r="LCN104" s="7"/>
      <x:c r="LCO104" s="7"/>
      <x:c r="LCP104" s="7"/>
      <x:c r="LCQ104" s="7"/>
      <x:c r="LCR104" s="7"/>
      <x:c r="LCS104" s="7"/>
      <x:c r="LCT104" s="7"/>
      <x:c r="LCU104" s="7"/>
      <x:c r="LCV104" s="7"/>
      <x:c r="LCW104" s="7"/>
      <x:c r="LCX104" s="7"/>
      <x:c r="LCY104" s="7"/>
      <x:c r="LCZ104" s="7"/>
      <x:c r="LDA104" s="7"/>
      <x:c r="LDB104" s="7"/>
      <x:c r="LDC104" s="7"/>
      <x:c r="LDD104" s="7"/>
      <x:c r="LDE104" s="7"/>
      <x:c r="LDF104" s="7"/>
      <x:c r="LDG104" s="7"/>
      <x:c r="LDH104" s="7"/>
      <x:c r="LDI104" s="7"/>
      <x:c r="LDJ104" s="7"/>
      <x:c r="LDK104" s="7"/>
      <x:c r="LDL104" s="7"/>
      <x:c r="LDM104" s="7"/>
      <x:c r="LDN104" s="7"/>
      <x:c r="LDO104" s="7"/>
      <x:c r="LDP104" s="7"/>
      <x:c r="LDQ104" s="7"/>
      <x:c r="LDR104" s="7"/>
      <x:c r="LDS104" s="7"/>
      <x:c r="LDT104" s="7"/>
      <x:c r="LDU104" s="7"/>
      <x:c r="LDV104" s="7"/>
      <x:c r="LDW104" s="7"/>
      <x:c r="LDX104" s="7"/>
      <x:c r="LDY104" s="7"/>
      <x:c r="LDZ104" s="7"/>
      <x:c r="LEA104" s="7"/>
      <x:c r="LEB104" s="7"/>
      <x:c r="LEC104" s="7"/>
      <x:c r="LED104" s="7"/>
      <x:c r="LEE104" s="7"/>
      <x:c r="LEF104" s="7"/>
      <x:c r="LEG104" s="7"/>
      <x:c r="LEH104" s="7"/>
      <x:c r="LEI104" s="7"/>
      <x:c r="LEJ104" s="7"/>
      <x:c r="LEK104" s="7"/>
      <x:c r="LEL104" s="7"/>
      <x:c r="LEM104" s="7"/>
      <x:c r="LEN104" s="7"/>
      <x:c r="LEO104" s="7"/>
      <x:c r="LEP104" s="7"/>
      <x:c r="LEQ104" s="7"/>
      <x:c r="LER104" s="7"/>
      <x:c r="LES104" s="7"/>
      <x:c r="LET104" s="7"/>
      <x:c r="LEU104" s="7"/>
      <x:c r="LEV104" s="7"/>
      <x:c r="LEW104" s="7"/>
      <x:c r="LEX104" s="7"/>
      <x:c r="LEY104" s="7"/>
      <x:c r="LEZ104" s="7"/>
      <x:c r="LFA104" s="7"/>
      <x:c r="LFB104" s="7"/>
      <x:c r="LFC104" s="7"/>
      <x:c r="LFD104" s="7"/>
      <x:c r="LFE104" s="7"/>
      <x:c r="LFF104" s="7"/>
      <x:c r="LFG104" s="7"/>
      <x:c r="LFH104" s="7"/>
      <x:c r="LFI104" s="7"/>
      <x:c r="LFJ104" s="7"/>
      <x:c r="LFK104" s="7"/>
      <x:c r="LFL104" s="7"/>
      <x:c r="LFM104" s="7"/>
      <x:c r="LFN104" s="7"/>
      <x:c r="LFO104" s="7"/>
      <x:c r="LFP104" s="7"/>
      <x:c r="LFQ104" s="7"/>
      <x:c r="LFR104" s="7"/>
      <x:c r="LFS104" s="7"/>
      <x:c r="LFT104" s="7"/>
      <x:c r="LFU104" s="7"/>
      <x:c r="LFV104" s="7"/>
      <x:c r="LFW104" s="7"/>
      <x:c r="LFX104" s="7"/>
      <x:c r="LFY104" s="7"/>
      <x:c r="LFZ104" s="7"/>
      <x:c r="LGA104" s="7"/>
      <x:c r="LGB104" s="7"/>
      <x:c r="LGC104" s="7"/>
      <x:c r="LGD104" s="7"/>
      <x:c r="LGE104" s="7"/>
      <x:c r="LGF104" s="7"/>
      <x:c r="LGG104" s="7"/>
      <x:c r="LGH104" s="7"/>
      <x:c r="LGI104" s="7"/>
      <x:c r="LGJ104" s="7"/>
      <x:c r="LGK104" s="7"/>
      <x:c r="LGL104" s="7"/>
      <x:c r="LGM104" s="7"/>
      <x:c r="LGN104" s="7"/>
      <x:c r="LGO104" s="7"/>
      <x:c r="LGP104" s="7"/>
      <x:c r="LGQ104" s="7"/>
      <x:c r="LGR104" s="7"/>
      <x:c r="LGS104" s="7"/>
      <x:c r="LGT104" s="7"/>
      <x:c r="LGU104" s="7"/>
      <x:c r="LGV104" s="7"/>
      <x:c r="LGW104" s="7"/>
      <x:c r="LGX104" s="7"/>
      <x:c r="LGY104" s="7"/>
      <x:c r="LGZ104" s="7"/>
      <x:c r="LHA104" s="7"/>
      <x:c r="LHB104" s="7"/>
      <x:c r="LHC104" s="7"/>
      <x:c r="LHD104" s="7"/>
      <x:c r="LHE104" s="7"/>
      <x:c r="LHF104" s="7"/>
      <x:c r="LHG104" s="7"/>
      <x:c r="LHH104" s="7"/>
      <x:c r="LHI104" s="7"/>
      <x:c r="LHJ104" s="7"/>
      <x:c r="LHK104" s="7"/>
      <x:c r="LHL104" s="7"/>
      <x:c r="LHM104" s="7"/>
      <x:c r="LHN104" s="7"/>
      <x:c r="LHO104" s="7"/>
      <x:c r="LHP104" s="7"/>
      <x:c r="LHQ104" s="7"/>
      <x:c r="LHR104" s="7"/>
      <x:c r="LHS104" s="7"/>
      <x:c r="LHT104" s="7"/>
      <x:c r="LHU104" s="7"/>
      <x:c r="LHV104" s="7"/>
      <x:c r="LHW104" s="7"/>
      <x:c r="LHX104" s="7"/>
      <x:c r="LHY104" s="7"/>
      <x:c r="LHZ104" s="7"/>
      <x:c r="LIA104" s="7"/>
      <x:c r="LIB104" s="7"/>
      <x:c r="LIC104" s="7"/>
      <x:c r="LID104" s="7"/>
      <x:c r="LIE104" s="7"/>
      <x:c r="LIF104" s="7"/>
      <x:c r="LIG104" s="7"/>
      <x:c r="LIH104" s="7"/>
      <x:c r="LII104" s="7"/>
      <x:c r="LIJ104" s="7"/>
      <x:c r="LIK104" s="7"/>
      <x:c r="LIL104" s="7"/>
      <x:c r="LIM104" s="7"/>
      <x:c r="LIN104" s="7"/>
      <x:c r="LIO104" s="7"/>
      <x:c r="LIP104" s="7"/>
      <x:c r="LIQ104" s="7"/>
      <x:c r="LIR104" s="7"/>
      <x:c r="LIS104" s="7"/>
      <x:c r="LIT104" s="7"/>
      <x:c r="LIU104" s="7"/>
      <x:c r="LIV104" s="7"/>
      <x:c r="LIW104" s="7"/>
      <x:c r="LIX104" s="7"/>
      <x:c r="LIY104" s="7"/>
      <x:c r="LIZ104" s="7"/>
      <x:c r="LJA104" s="7"/>
      <x:c r="LJB104" s="7"/>
      <x:c r="LJC104" s="7"/>
      <x:c r="LJD104" s="7"/>
      <x:c r="LJE104" s="7"/>
      <x:c r="LJF104" s="7"/>
      <x:c r="LJG104" s="7"/>
      <x:c r="LJH104" s="7"/>
      <x:c r="LJI104" s="7"/>
      <x:c r="LJJ104" s="7"/>
      <x:c r="LJK104" s="7"/>
      <x:c r="LJL104" s="7"/>
      <x:c r="LJM104" s="7"/>
      <x:c r="LJN104" s="7"/>
      <x:c r="LJO104" s="7"/>
      <x:c r="LJP104" s="7"/>
      <x:c r="LJQ104" s="7"/>
      <x:c r="LJR104" s="7"/>
      <x:c r="LJS104" s="7"/>
      <x:c r="LJT104" s="7"/>
      <x:c r="LJU104" s="7"/>
      <x:c r="LJV104" s="7"/>
      <x:c r="LJW104" s="7"/>
      <x:c r="LJX104" s="7"/>
      <x:c r="LJY104" s="7"/>
      <x:c r="LJZ104" s="7"/>
      <x:c r="LKA104" s="7"/>
      <x:c r="LKB104" s="7"/>
      <x:c r="LKC104" s="7"/>
      <x:c r="LKD104" s="7"/>
      <x:c r="LKE104" s="7"/>
      <x:c r="LKF104" s="7"/>
      <x:c r="LKG104" s="7"/>
      <x:c r="LKH104" s="7"/>
      <x:c r="LKI104" s="7"/>
      <x:c r="LKJ104" s="7"/>
      <x:c r="LKK104" s="7"/>
      <x:c r="LKL104" s="7"/>
      <x:c r="LKM104" s="7"/>
      <x:c r="LKN104" s="7"/>
      <x:c r="LKO104" s="7"/>
      <x:c r="LKP104" s="7"/>
      <x:c r="LKQ104" s="7"/>
      <x:c r="LKR104" s="7"/>
      <x:c r="LKS104" s="7"/>
      <x:c r="LKT104" s="7"/>
      <x:c r="LKU104" s="7"/>
      <x:c r="LKV104" s="7"/>
      <x:c r="LKW104" s="7"/>
      <x:c r="LKX104" s="7"/>
      <x:c r="LKY104" s="7"/>
      <x:c r="LKZ104" s="7"/>
      <x:c r="LLA104" s="7"/>
      <x:c r="LLB104" s="7"/>
      <x:c r="LLC104" s="7"/>
      <x:c r="LLD104" s="7"/>
      <x:c r="LLE104" s="7"/>
      <x:c r="LLF104" s="7"/>
      <x:c r="LLG104" s="7"/>
      <x:c r="LLH104" s="7"/>
      <x:c r="LLI104" s="7"/>
      <x:c r="LLJ104" s="7"/>
      <x:c r="LLK104" s="7"/>
      <x:c r="LLL104" s="7"/>
      <x:c r="LLM104" s="7"/>
      <x:c r="LLN104" s="7"/>
      <x:c r="LLO104" s="7"/>
      <x:c r="LLP104" s="7"/>
      <x:c r="LLQ104" s="7"/>
      <x:c r="LLR104" s="7"/>
      <x:c r="LLS104" s="7"/>
      <x:c r="LLT104" s="7"/>
      <x:c r="LLU104" s="7"/>
      <x:c r="LLV104" s="7"/>
      <x:c r="LLW104" s="7"/>
      <x:c r="LLX104" s="7"/>
      <x:c r="LLY104" s="7"/>
      <x:c r="LLZ104" s="7"/>
      <x:c r="LMA104" s="7"/>
      <x:c r="LMB104" s="7"/>
      <x:c r="LMC104" s="7"/>
      <x:c r="LMD104" s="7"/>
      <x:c r="LME104" s="7"/>
      <x:c r="LMF104" s="7"/>
      <x:c r="LMG104" s="7"/>
      <x:c r="LMH104" s="7"/>
      <x:c r="LMI104" s="7"/>
      <x:c r="LMJ104" s="7"/>
      <x:c r="LMK104" s="7"/>
      <x:c r="LML104" s="7"/>
      <x:c r="LMM104" s="7"/>
      <x:c r="LMN104" s="7"/>
      <x:c r="LMO104" s="7"/>
      <x:c r="LMP104" s="7"/>
      <x:c r="LMQ104" s="7"/>
      <x:c r="LMR104" s="7"/>
      <x:c r="LMS104" s="7"/>
      <x:c r="LMT104" s="7"/>
      <x:c r="LMU104" s="7"/>
      <x:c r="LMV104" s="7"/>
      <x:c r="LMW104" s="7"/>
      <x:c r="LMX104" s="7"/>
      <x:c r="LMY104" s="7"/>
      <x:c r="LMZ104" s="7"/>
      <x:c r="LNA104" s="7"/>
      <x:c r="LNB104" s="7"/>
      <x:c r="LNC104" s="7"/>
      <x:c r="LND104" s="7"/>
      <x:c r="LNE104" s="7"/>
      <x:c r="LNF104" s="7"/>
      <x:c r="LNG104" s="7"/>
      <x:c r="LNH104" s="7"/>
      <x:c r="LNI104" s="7"/>
      <x:c r="LNJ104" s="7"/>
      <x:c r="LNK104" s="7"/>
      <x:c r="LNL104" s="7"/>
      <x:c r="LNM104" s="7"/>
      <x:c r="LNN104" s="7"/>
      <x:c r="LNO104" s="7"/>
      <x:c r="LNP104" s="7"/>
      <x:c r="LNQ104" s="7"/>
      <x:c r="LNR104" s="7"/>
      <x:c r="LNS104" s="7"/>
      <x:c r="LNT104" s="7"/>
      <x:c r="LNU104" s="7"/>
      <x:c r="LNV104" s="7"/>
      <x:c r="LNW104" s="7"/>
      <x:c r="LNX104" s="7"/>
      <x:c r="LNY104" s="7"/>
      <x:c r="LNZ104" s="7"/>
      <x:c r="LOA104" s="7"/>
      <x:c r="LOB104" s="7"/>
      <x:c r="LOC104" s="7"/>
      <x:c r="LOD104" s="7"/>
      <x:c r="LOE104" s="7"/>
      <x:c r="LOF104" s="7"/>
      <x:c r="LOG104" s="7"/>
      <x:c r="LOH104" s="7"/>
      <x:c r="LOI104" s="7"/>
      <x:c r="LOJ104" s="7"/>
      <x:c r="LOK104" s="7"/>
      <x:c r="LOL104" s="7"/>
      <x:c r="LOM104" s="7"/>
      <x:c r="LON104" s="7"/>
      <x:c r="LOO104" s="7"/>
      <x:c r="LOP104" s="7"/>
      <x:c r="LOQ104" s="7"/>
      <x:c r="LOR104" s="7"/>
      <x:c r="LOS104" s="7"/>
      <x:c r="LOT104" s="7"/>
      <x:c r="LOU104" s="7"/>
      <x:c r="LOV104" s="7"/>
      <x:c r="LOW104" s="7"/>
      <x:c r="LOX104" s="7"/>
      <x:c r="LOY104" s="7"/>
      <x:c r="LOZ104" s="7"/>
      <x:c r="LPA104" s="7"/>
      <x:c r="LPB104" s="7"/>
      <x:c r="LPC104" s="7"/>
      <x:c r="LPD104" s="7"/>
      <x:c r="LPE104" s="7"/>
      <x:c r="LPF104" s="7"/>
      <x:c r="LPG104" s="7"/>
      <x:c r="LPH104" s="7"/>
      <x:c r="LPI104" s="7"/>
      <x:c r="LPJ104" s="7"/>
      <x:c r="LPK104" s="7"/>
      <x:c r="LPL104" s="7"/>
      <x:c r="LPM104" s="7"/>
      <x:c r="LPN104" s="7"/>
      <x:c r="LPO104" s="7"/>
      <x:c r="LPP104" s="7"/>
      <x:c r="LPQ104" s="7"/>
      <x:c r="LPR104" s="7"/>
      <x:c r="LPS104" s="7"/>
      <x:c r="LPT104" s="7"/>
      <x:c r="LPU104" s="7"/>
      <x:c r="LPV104" s="7"/>
      <x:c r="LPW104" s="7"/>
      <x:c r="LPX104" s="7"/>
      <x:c r="LPY104" s="7"/>
      <x:c r="LPZ104" s="7"/>
      <x:c r="LQA104" s="7"/>
      <x:c r="LQB104" s="7"/>
      <x:c r="LQC104" s="7"/>
      <x:c r="LQD104" s="7"/>
      <x:c r="LQE104" s="7"/>
      <x:c r="LQF104" s="7"/>
      <x:c r="LQG104" s="7"/>
      <x:c r="LQH104" s="7"/>
      <x:c r="LQI104" s="7"/>
      <x:c r="LQJ104" s="7"/>
      <x:c r="LQK104" s="7"/>
      <x:c r="LQL104" s="7"/>
      <x:c r="LQM104" s="7"/>
      <x:c r="LQN104" s="7"/>
      <x:c r="LQO104" s="7"/>
      <x:c r="LQP104" s="7"/>
      <x:c r="LQQ104" s="7"/>
      <x:c r="LQR104" s="7"/>
      <x:c r="LQS104" s="7"/>
      <x:c r="LQT104" s="7"/>
      <x:c r="LQU104" s="7"/>
      <x:c r="LQV104" s="7"/>
      <x:c r="LQW104" s="7"/>
      <x:c r="LQX104" s="7"/>
      <x:c r="LQY104" s="7"/>
      <x:c r="LQZ104" s="7"/>
      <x:c r="LRA104" s="7"/>
      <x:c r="LRB104" s="7"/>
      <x:c r="LRC104" s="7"/>
      <x:c r="LRD104" s="7"/>
      <x:c r="LRE104" s="7"/>
      <x:c r="LRF104" s="7"/>
      <x:c r="LRG104" s="7"/>
      <x:c r="LRH104" s="7"/>
      <x:c r="LRI104" s="7"/>
      <x:c r="LRJ104" s="7"/>
      <x:c r="LRK104" s="7"/>
      <x:c r="LRL104" s="7"/>
      <x:c r="LRM104" s="7"/>
      <x:c r="LRN104" s="7"/>
      <x:c r="LRO104" s="7"/>
      <x:c r="LRP104" s="7"/>
      <x:c r="LRQ104" s="7"/>
      <x:c r="LRR104" s="7"/>
      <x:c r="LRS104" s="7"/>
      <x:c r="LRT104" s="7"/>
      <x:c r="LRU104" s="7"/>
      <x:c r="LRV104" s="7"/>
      <x:c r="LRW104" s="7"/>
      <x:c r="LRX104" s="7"/>
      <x:c r="LRY104" s="7"/>
      <x:c r="LRZ104" s="7"/>
      <x:c r="LSA104" s="7"/>
      <x:c r="LSB104" s="7"/>
      <x:c r="LSC104" s="7"/>
      <x:c r="LSD104" s="7"/>
      <x:c r="LSE104" s="7"/>
      <x:c r="LSF104" s="7"/>
      <x:c r="LSG104" s="7"/>
      <x:c r="LSH104" s="7"/>
      <x:c r="LSI104" s="7"/>
      <x:c r="LSJ104" s="7"/>
      <x:c r="LSK104" s="7"/>
      <x:c r="LSL104" s="7"/>
      <x:c r="LSM104" s="7"/>
      <x:c r="LSN104" s="7"/>
      <x:c r="LSO104" s="7"/>
      <x:c r="LSP104" s="7"/>
      <x:c r="LSQ104" s="7"/>
      <x:c r="LSR104" s="7"/>
      <x:c r="LSS104" s="7"/>
      <x:c r="LST104" s="7"/>
      <x:c r="LSU104" s="7"/>
      <x:c r="LSV104" s="7"/>
      <x:c r="LSW104" s="7"/>
      <x:c r="LSX104" s="7"/>
      <x:c r="LSY104" s="7"/>
      <x:c r="LSZ104" s="7"/>
      <x:c r="LTA104" s="7"/>
      <x:c r="LTB104" s="7"/>
      <x:c r="LTC104" s="7"/>
      <x:c r="LTD104" s="7"/>
      <x:c r="LTE104" s="7"/>
      <x:c r="LTF104" s="7"/>
      <x:c r="LTG104" s="7"/>
      <x:c r="LTH104" s="7"/>
      <x:c r="LTI104" s="7"/>
      <x:c r="LTJ104" s="7"/>
      <x:c r="LTK104" s="7"/>
      <x:c r="LTL104" s="7"/>
      <x:c r="LTM104" s="7"/>
      <x:c r="LTN104" s="7"/>
      <x:c r="LTO104" s="7"/>
      <x:c r="LTP104" s="7"/>
      <x:c r="LTQ104" s="7"/>
      <x:c r="LTR104" s="7"/>
      <x:c r="LTS104" s="7"/>
      <x:c r="LTT104" s="7"/>
      <x:c r="LTU104" s="7"/>
      <x:c r="LTV104" s="7"/>
      <x:c r="LTW104" s="7"/>
      <x:c r="LTX104" s="7"/>
      <x:c r="LTY104" s="7"/>
      <x:c r="LTZ104" s="7"/>
      <x:c r="LUA104" s="7"/>
      <x:c r="LUB104" s="7"/>
      <x:c r="LUC104" s="7"/>
      <x:c r="LUD104" s="7"/>
      <x:c r="LUE104" s="7"/>
      <x:c r="LUF104" s="7"/>
      <x:c r="LUG104" s="7"/>
      <x:c r="LUH104" s="7"/>
      <x:c r="LUI104" s="7"/>
      <x:c r="LUJ104" s="7"/>
      <x:c r="LUK104" s="7"/>
      <x:c r="LUL104" s="7"/>
      <x:c r="LUM104" s="7"/>
      <x:c r="LUN104" s="7"/>
      <x:c r="LUO104" s="7"/>
      <x:c r="LUP104" s="7"/>
      <x:c r="LUQ104" s="7"/>
      <x:c r="LUR104" s="7"/>
      <x:c r="LUS104" s="7"/>
      <x:c r="LUT104" s="7"/>
      <x:c r="LUU104" s="7"/>
      <x:c r="LUV104" s="7"/>
      <x:c r="LUW104" s="7"/>
      <x:c r="LUX104" s="7"/>
      <x:c r="LUY104" s="7"/>
      <x:c r="LUZ104" s="7"/>
      <x:c r="LVA104" s="7"/>
      <x:c r="LVB104" s="7"/>
      <x:c r="LVC104" s="7"/>
      <x:c r="LVD104" s="7"/>
      <x:c r="LVE104" s="7"/>
      <x:c r="LVF104" s="7"/>
      <x:c r="LVG104" s="7"/>
      <x:c r="LVH104" s="7"/>
      <x:c r="LVI104" s="7"/>
      <x:c r="LVJ104" s="7"/>
      <x:c r="LVK104" s="7"/>
      <x:c r="LVL104" s="7"/>
      <x:c r="LVM104" s="7"/>
      <x:c r="LVN104" s="7"/>
      <x:c r="LVO104" s="7"/>
      <x:c r="LVP104" s="7"/>
      <x:c r="LVQ104" s="7"/>
      <x:c r="LVR104" s="7"/>
      <x:c r="LVS104" s="7"/>
      <x:c r="LVT104" s="7"/>
      <x:c r="LVU104" s="7"/>
      <x:c r="LVV104" s="7"/>
      <x:c r="LVW104" s="7"/>
      <x:c r="LVX104" s="7"/>
      <x:c r="LVY104" s="7"/>
      <x:c r="LVZ104" s="7"/>
      <x:c r="LWA104" s="7"/>
      <x:c r="LWB104" s="7"/>
      <x:c r="LWC104" s="7"/>
      <x:c r="LWD104" s="7"/>
      <x:c r="LWE104" s="7"/>
      <x:c r="LWF104" s="7"/>
      <x:c r="LWG104" s="7"/>
      <x:c r="LWH104" s="7"/>
      <x:c r="LWI104" s="7"/>
      <x:c r="LWJ104" s="7"/>
      <x:c r="LWK104" s="7"/>
      <x:c r="LWL104" s="7"/>
      <x:c r="LWM104" s="7"/>
      <x:c r="LWN104" s="7"/>
      <x:c r="LWO104" s="7"/>
      <x:c r="LWP104" s="7"/>
      <x:c r="LWQ104" s="7"/>
      <x:c r="LWR104" s="7"/>
      <x:c r="LWS104" s="7"/>
      <x:c r="LWT104" s="7"/>
      <x:c r="LWU104" s="7"/>
      <x:c r="LWV104" s="7"/>
      <x:c r="LWW104" s="7"/>
      <x:c r="LWX104" s="7"/>
      <x:c r="LWY104" s="7"/>
      <x:c r="LWZ104" s="7"/>
      <x:c r="LXA104" s="7"/>
      <x:c r="LXB104" s="7"/>
      <x:c r="LXC104" s="7"/>
      <x:c r="LXD104" s="7"/>
      <x:c r="LXE104" s="7"/>
      <x:c r="LXF104" s="7"/>
      <x:c r="LXG104" s="7"/>
      <x:c r="LXH104" s="7"/>
      <x:c r="LXI104" s="7"/>
      <x:c r="LXJ104" s="7"/>
      <x:c r="LXK104" s="7"/>
      <x:c r="LXL104" s="7"/>
      <x:c r="LXM104" s="7"/>
      <x:c r="LXN104" s="7"/>
      <x:c r="LXO104" s="7"/>
      <x:c r="LXP104" s="7"/>
      <x:c r="LXQ104" s="7"/>
      <x:c r="LXR104" s="7"/>
      <x:c r="LXS104" s="7"/>
      <x:c r="LXT104" s="7"/>
      <x:c r="LXU104" s="7"/>
      <x:c r="LXV104" s="7"/>
      <x:c r="LXW104" s="7"/>
      <x:c r="LXX104" s="7"/>
      <x:c r="LXY104" s="7"/>
      <x:c r="LXZ104" s="7"/>
      <x:c r="LYA104" s="7"/>
      <x:c r="LYB104" s="7"/>
      <x:c r="LYC104" s="7"/>
      <x:c r="LYD104" s="7"/>
      <x:c r="LYE104" s="7"/>
      <x:c r="LYF104" s="7"/>
      <x:c r="LYG104" s="7"/>
      <x:c r="LYH104" s="7"/>
      <x:c r="LYI104" s="7"/>
      <x:c r="LYJ104" s="7"/>
      <x:c r="LYK104" s="7"/>
      <x:c r="LYL104" s="7"/>
      <x:c r="LYM104" s="7"/>
      <x:c r="LYN104" s="7"/>
      <x:c r="LYO104" s="7"/>
      <x:c r="LYP104" s="7"/>
      <x:c r="LYQ104" s="7"/>
      <x:c r="LYR104" s="7"/>
      <x:c r="LYS104" s="7"/>
      <x:c r="LYT104" s="7"/>
      <x:c r="LYU104" s="7"/>
      <x:c r="LYV104" s="7"/>
      <x:c r="LYW104" s="7"/>
      <x:c r="LYX104" s="7"/>
      <x:c r="LYY104" s="7"/>
      <x:c r="LYZ104" s="7"/>
      <x:c r="LZA104" s="7"/>
      <x:c r="LZB104" s="7"/>
      <x:c r="LZC104" s="7"/>
      <x:c r="LZD104" s="7"/>
      <x:c r="LZE104" s="7"/>
      <x:c r="LZF104" s="7"/>
      <x:c r="LZG104" s="7"/>
      <x:c r="LZH104" s="7"/>
      <x:c r="LZI104" s="7"/>
      <x:c r="LZJ104" s="7"/>
      <x:c r="LZK104" s="7"/>
      <x:c r="LZL104" s="7"/>
      <x:c r="LZM104" s="7"/>
      <x:c r="LZN104" s="7"/>
      <x:c r="LZO104" s="7"/>
      <x:c r="LZP104" s="7"/>
      <x:c r="LZQ104" s="7"/>
      <x:c r="LZR104" s="7"/>
      <x:c r="LZS104" s="7"/>
      <x:c r="LZT104" s="7"/>
      <x:c r="LZU104" s="7"/>
      <x:c r="LZV104" s="7"/>
      <x:c r="LZW104" s="7"/>
      <x:c r="LZX104" s="7"/>
      <x:c r="LZY104" s="7"/>
      <x:c r="LZZ104" s="7"/>
      <x:c r="MAA104" s="7"/>
      <x:c r="MAB104" s="7"/>
      <x:c r="MAC104" s="7"/>
      <x:c r="MAD104" s="7"/>
      <x:c r="MAE104" s="7"/>
      <x:c r="MAF104" s="7"/>
      <x:c r="MAG104" s="7"/>
      <x:c r="MAH104" s="7"/>
      <x:c r="MAI104" s="7"/>
      <x:c r="MAJ104" s="7"/>
      <x:c r="MAK104" s="7"/>
      <x:c r="MAL104" s="7"/>
      <x:c r="MAM104" s="7"/>
      <x:c r="MAN104" s="7"/>
      <x:c r="MAO104" s="7"/>
      <x:c r="MAP104" s="7"/>
      <x:c r="MAQ104" s="7"/>
      <x:c r="MAR104" s="7"/>
      <x:c r="MAS104" s="7"/>
      <x:c r="MAT104" s="7"/>
      <x:c r="MAU104" s="7"/>
      <x:c r="MAV104" s="7"/>
      <x:c r="MAW104" s="7"/>
      <x:c r="MAX104" s="7"/>
      <x:c r="MAY104" s="7"/>
      <x:c r="MAZ104" s="7"/>
      <x:c r="MBA104" s="7"/>
      <x:c r="MBB104" s="7"/>
      <x:c r="MBC104" s="7"/>
      <x:c r="MBD104" s="7"/>
      <x:c r="MBE104" s="7"/>
      <x:c r="MBF104" s="7"/>
      <x:c r="MBG104" s="7"/>
      <x:c r="MBH104" s="7"/>
      <x:c r="MBI104" s="7"/>
      <x:c r="MBJ104" s="7"/>
      <x:c r="MBK104" s="7"/>
      <x:c r="MBL104" s="7"/>
      <x:c r="MBM104" s="7"/>
      <x:c r="MBN104" s="7"/>
      <x:c r="MBO104" s="7"/>
      <x:c r="MBP104" s="7"/>
      <x:c r="MBQ104" s="7"/>
      <x:c r="MBR104" s="7"/>
      <x:c r="MBS104" s="7"/>
      <x:c r="MBT104" s="7"/>
      <x:c r="MBU104" s="7"/>
      <x:c r="MBV104" s="7"/>
      <x:c r="MBW104" s="7"/>
      <x:c r="MBX104" s="7"/>
      <x:c r="MBY104" s="7"/>
      <x:c r="MBZ104" s="7"/>
      <x:c r="MCA104" s="7"/>
      <x:c r="MCB104" s="7"/>
      <x:c r="MCC104" s="7"/>
      <x:c r="MCD104" s="7"/>
      <x:c r="MCE104" s="7"/>
      <x:c r="MCF104" s="7"/>
      <x:c r="MCG104" s="7"/>
      <x:c r="MCH104" s="7"/>
      <x:c r="MCI104" s="7"/>
      <x:c r="MCJ104" s="7"/>
      <x:c r="MCK104" s="7"/>
      <x:c r="MCL104" s="7"/>
      <x:c r="MCM104" s="7"/>
      <x:c r="MCN104" s="7"/>
      <x:c r="MCO104" s="7"/>
      <x:c r="MCP104" s="7"/>
      <x:c r="MCQ104" s="7"/>
      <x:c r="MCR104" s="7"/>
      <x:c r="MCS104" s="7"/>
      <x:c r="MCT104" s="7"/>
      <x:c r="MCU104" s="7"/>
      <x:c r="MCV104" s="7"/>
      <x:c r="MCW104" s="7"/>
      <x:c r="MCX104" s="7"/>
      <x:c r="MCY104" s="7"/>
      <x:c r="MCZ104" s="7"/>
      <x:c r="MDA104" s="7"/>
      <x:c r="MDB104" s="7"/>
      <x:c r="MDC104" s="7"/>
      <x:c r="MDD104" s="7"/>
      <x:c r="MDE104" s="7"/>
      <x:c r="MDF104" s="7"/>
      <x:c r="MDG104" s="7"/>
      <x:c r="MDH104" s="7"/>
      <x:c r="MDI104" s="7"/>
      <x:c r="MDJ104" s="7"/>
      <x:c r="MDK104" s="7"/>
      <x:c r="MDL104" s="7"/>
      <x:c r="MDM104" s="7"/>
      <x:c r="MDN104" s="7"/>
      <x:c r="MDO104" s="7"/>
      <x:c r="MDP104" s="7"/>
      <x:c r="MDQ104" s="7"/>
      <x:c r="MDR104" s="7"/>
      <x:c r="MDS104" s="7"/>
      <x:c r="MDT104" s="7"/>
      <x:c r="MDU104" s="7"/>
      <x:c r="MDV104" s="7"/>
      <x:c r="MDW104" s="7"/>
      <x:c r="MDX104" s="7"/>
      <x:c r="MDY104" s="7"/>
      <x:c r="MDZ104" s="7"/>
      <x:c r="MEA104" s="7"/>
      <x:c r="MEB104" s="7"/>
      <x:c r="MEC104" s="7"/>
      <x:c r="MED104" s="7"/>
      <x:c r="MEE104" s="7"/>
      <x:c r="MEF104" s="7"/>
      <x:c r="MEG104" s="7"/>
      <x:c r="MEH104" s="7"/>
      <x:c r="MEI104" s="7"/>
      <x:c r="MEJ104" s="7"/>
      <x:c r="MEK104" s="7"/>
      <x:c r="MEL104" s="7"/>
      <x:c r="MEM104" s="7"/>
      <x:c r="MEN104" s="7"/>
      <x:c r="MEO104" s="7"/>
      <x:c r="MEP104" s="7"/>
      <x:c r="MEQ104" s="7"/>
      <x:c r="MER104" s="7"/>
      <x:c r="MES104" s="7"/>
      <x:c r="MET104" s="7"/>
      <x:c r="MEU104" s="7"/>
      <x:c r="MEV104" s="7"/>
      <x:c r="MEW104" s="7"/>
      <x:c r="MEX104" s="7"/>
      <x:c r="MEY104" s="7"/>
      <x:c r="MEZ104" s="7"/>
      <x:c r="MFA104" s="7"/>
      <x:c r="MFB104" s="7"/>
      <x:c r="MFC104" s="7"/>
      <x:c r="MFD104" s="7"/>
      <x:c r="MFE104" s="7"/>
      <x:c r="MFF104" s="7"/>
      <x:c r="MFG104" s="7"/>
      <x:c r="MFH104" s="7"/>
      <x:c r="MFI104" s="7"/>
      <x:c r="MFJ104" s="7"/>
      <x:c r="MFK104" s="7"/>
      <x:c r="MFL104" s="7"/>
      <x:c r="MFM104" s="7"/>
      <x:c r="MFN104" s="7"/>
      <x:c r="MFO104" s="7"/>
      <x:c r="MFP104" s="7"/>
      <x:c r="MFQ104" s="7"/>
      <x:c r="MFR104" s="7"/>
      <x:c r="MFS104" s="7"/>
      <x:c r="MFT104" s="7"/>
      <x:c r="MFU104" s="7"/>
      <x:c r="MFV104" s="7"/>
      <x:c r="MFW104" s="7"/>
      <x:c r="MFX104" s="7"/>
      <x:c r="MFY104" s="7"/>
      <x:c r="MFZ104" s="7"/>
      <x:c r="MGA104" s="7"/>
      <x:c r="MGB104" s="7"/>
      <x:c r="MGC104" s="7"/>
      <x:c r="MGD104" s="7"/>
      <x:c r="MGE104" s="7"/>
      <x:c r="MGF104" s="7"/>
      <x:c r="MGG104" s="7"/>
      <x:c r="MGH104" s="7"/>
      <x:c r="MGI104" s="7"/>
      <x:c r="MGJ104" s="7"/>
      <x:c r="MGK104" s="7"/>
      <x:c r="MGL104" s="7"/>
      <x:c r="MGM104" s="7"/>
      <x:c r="MGN104" s="7"/>
      <x:c r="MGO104" s="7"/>
      <x:c r="MGP104" s="7"/>
      <x:c r="MGQ104" s="7"/>
      <x:c r="MGR104" s="7"/>
      <x:c r="MGS104" s="7"/>
      <x:c r="MGT104" s="7"/>
      <x:c r="MGU104" s="7"/>
      <x:c r="MGV104" s="7"/>
      <x:c r="MGW104" s="7"/>
      <x:c r="MGX104" s="7"/>
      <x:c r="MGY104" s="7"/>
      <x:c r="MGZ104" s="7"/>
      <x:c r="MHA104" s="7"/>
      <x:c r="MHB104" s="7"/>
      <x:c r="MHC104" s="7"/>
      <x:c r="MHD104" s="7"/>
      <x:c r="MHE104" s="7"/>
      <x:c r="MHF104" s="7"/>
      <x:c r="MHG104" s="7"/>
      <x:c r="MHH104" s="7"/>
      <x:c r="MHI104" s="7"/>
      <x:c r="MHJ104" s="7"/>
      <x:c r="MHK104" s="7"/>
      <x:c r="MHL104" s="7"/>
      <x:c r="MHM104" s="7"/>
      <x:c r="MHN104" s="7"/>
      <x:c r="MHO104" s="7"/>
      <x:c r="MHP104" s="7"/>
      <x:c r="MHQ104" s="7"/>
      <x:c r="MHR104" s="7"/>
      <x:c r="MHS104" s="7"/>
      <x:c r="MHT104" s="7"/>
      <x:c r="MHU104" s="7"/>
      <x:c r="MHV104" s="7"/>
      <x:c r="MHW104" s="7"/>
      <x:c r="MHX104" s="7"/>
      <x:c r="MHY104" s="7"/>
      <x:c r="MHZ104" s="7"/>
      <x:c r="MIA104" s="7"/>
      <x:c r="MIB104" s="7"/>
      <x:c r="MIC104" s="7"/>
      <x:c r="MID104" s="7"/>
      <x:c r="MIE104" s="7"/>
      <x:c r="MIF104" s="7"/>
      <x:c r="MIG104" s="7"/>
      <x:c r="MIH104" s="7"/>
      <x:c r="MII104" s="7"/>
      <x:c r="MIJ104" s="7"/>
      <x:c r="MIK104" s="7"/>
      <x:c r="MIL104" s="7"/>
      <x:c r="MIM104" s="7"/>
      <x:c r="MIN104" s="7"/>
      <x:c r="MIO104" s="7"/>
      <x:c r="MIP104" s="7"/>
      <x:c r="MIQ104" s="7"/>
      <x:c r="MIR104" s="7"/>
      <x:c r="MIS104" s="7"/>
      <x:c r="MIT104" s="7"/>
      <x:c r="MIU104" s="7"/>
      <x:c r="MIV104" s="7"/>
      <x:c r="MIW104" s="7"/>
      <x:c r="MIX104" s="7"/>
      <x:c r="MIY104" s="7"/>
      <x:c r="MIZ104" s="7"/>
      <x:c r="MJA104" s="7"/>
      <x:c r="MJB104" s="7"/>
      <x:c r="MJC104" s="7"/>
      <x:c r="MJD104" s="7"/>
      <x:c r="MJE104" s="7"/>
      <x:c r="MJF104" s="7"/>
      <x:c r="MJG104" s="7"/>
      <x:c r="MJH104" s="7"/>
      <x:c r="MJI104" s="7"/>
      <x:c r="MJJ104" s="7"/>
      <x:c r="MJK104" s="7"/>
      <x:c r="MJL104" s="7"/>
      <x:c r="MJM104" s="7"/>
      <x:c r="MJN104" s="7"/>
      <x:c r="MJO104" s="7"/>
      <x:c r="MJP104" s="7"/>
      <x:c r="MJQ104" s="7"/>
      <x:c r="MJR104" s="7"/>
      <x:c r="MJS104" s="7"/>
      <x:c r="MJT104" s="7"/>
      <x:c r="MJU104" s="7"/>
      <x:c r="MJV104" s="7"/>
      <x:c r="MJW104" s="7"/>
      <x:c r="MJX104" s="7"/>
      <x:c r="MJY104" s="7"/>
      <x:c r="MJZ104" s="7"/>
      <x:c r="MKA104" s="7"/>
      <x:c r="MKB104" s="7"/>
      <x:c r="MKC104" s="7"/>
      <x:c r="MKD104" s="7"/>
      <x:c r="MKE104" s="7"/>
      <x:c r="MKF104" s="7"/>
      <x:c r="MKG104" s="7"/>
      <x:c r="MKH104" s="7"/>
      <x:c r="MKI104" s="7"/>
      <x:c r="MKJ104" s="7"/>
      <x:c r="MKK104" s="7"/>
      <x:c r="MKL104" s="7"/>
      <x:c r="MKM104" s="7"/>
      <x:c r="MKN104" s="7"/>
      <x:c r="MKO104" s="7"/>
      <x:c r="MKP104" s="7"/>
      <x:c r="MKQ104" s="7"/>
      <x:c r="MKR104" s="7"/>
      <x:c r="MKS104" s="7"/>
      <x:c r="MKT104" s="7"/>
      <x:c r="MKU104" s="7"/>
      <x:c r="MKV104" s="7"/>
      <x:c r="MKW104" s="7"/>
      <x:c r="MKX104" s="7"/>
      <x:c r="MKY104" s="7"/>
      <x:c r="MKZ104" s="7"/>
      <x:c r="MLA104" s="7"/>
      <x:c r="MLB104" s="7"/>
      <x:c r="MLC104" s="7"/>
      <x:c r="MLD104" s="7"/>
      <x:c r="MLE104" s="7"/>
      <x:c r="MLF104" s="7"/>
      <x:c r="MLG104" s="7"/>
      <x:c r="MLH104" s="7"/>
      <x:c r="MLI104" s="7"/>
      <x:c r="MLJ104" s="7"/>
      <x:c r="MLK104" s="7"/>
      <x:c r="MLL104" s="7"/>
      <x:c r="MLM104" s="7"/>
      <x:c r="MLN104" s="7"/>
      <x:c r="MLO104" s="7"/>
      <x:c r="MLP104" s="7"/>
      <x:c r="MLQ104" s="7"/>
      <x:c r="MLR104" s="7"/>
      <x:c r="MLS104" s="7"/>
      <x:c r="MLT104" s="7"/>
      <x:c r="MLU104" s="7"/>
      <x:c r="MLV104" s="7"/>
      <x:c r="MLW104" s="7"/>
      <x:c r="MLX104" s="7"/>
      <x:c r="MLY104" s="7"/>
      <x:c r="MLZ104" s="7"/>
      <x:c r="MMA104" s="7"/>
      <x:c r="MMB104" s="7"/>
      <x:c r="MMC104" s="7"/>
      <x:c r="MMD104" s="7"/>
      <x:c r="MME104" s="7"/>
      <x:c r="MMF104" s="7"/>
      <x:c r="MMG104" s="7"/>
      <x:c r="MMH104" s="7"/>
      <x:c r="MMI104" s="7"/>
      <x:c r="MMJ104" s="7"/>
      <x:c r="MMK104" s="7"/>
      <x:c r="MML104" s="7"/>
      <x:c r="MMM104" s="7"/>
      <x:c r="MMN104" s="7"/>
      <x:c r="MMO104" s="7"/>
      <x:c r="MMP104" s="7"/>
      <x:c r="MMQ104" s="7"/>
      <x:c r="MMR104" s="7"/>
      <x:c r="MMS104" s="7"/>
      <x:c r="MMT104" s="7"/>
      <x:c r="MMU104" s="7"/>
      <x:c r="MMV104" s="7"/>
      <x:c r="MMW104" s="7"/>
      <x:c r="MMX104" s="7"/>
      <x:c r="MMY104" s="7"/>
      <x:c r="MMZ104" s="7"/>
      <x:c r="MNA104" s="7"/>
      <x:c r="MNB104" s="7"/>
      <x:c r="MNC104" s="7"/>
      <x:c r="MND104" s="7"/>
      <x:c r="MNE104" s="7"/>
      <x:c r="MNF104" s="7"/>
      <x:c r="MNG104" s="7"/>
      <x:c r="MNH104" s="7"/>
      <x:c r="MNI104" s="7"/>
      <x:c r="MNJ104" s="7"/>
      <x:c r="MNK104" s="7"/>
      <x:c r="MNL104" s="7"/>
      <x:c r="MNM104" s="7"/>
      <x:c r="MNN104" s="7"/>
      <x:c r="MNO104" s="7"/>
      <x:c r="MNP104" s="7"/>
      <x:c r="MNQ104" s="7"/>
      <x:c r="MNR104" s="7"/>
      <x:c r="MNS104" s="7"/>
      <x:c r="MNT104" s="7"/>
      <x:c r="MNU104" s="7"/>
      <x:c r="MNV104" s="7"/>
      <x:c r="MNW104" s="7"/>
      <x:c r="MNX104" s="7"/>
      <x:c r="MNY104" s="7"/>
      <x:c r="MNZ104" s="7"/>
      <x:c r="MOA104" s="7"/>
      <x:c r="MOB104" s="7"/>
      <x:c r="MOC104" s="7"/>
      <x:c r="MOD104" s="7"/>
      <x:c r="MOE104" s="7"/>
      <x:c r="MOF104" s="7"/>
      <x:c r="MOG104" s="7"/>
      <x:c r="MOH104" s="7"/>
      <x:c r="MOI104" s="7"/>
      <x:c r="MOJ104" s="7"/>
      <x:c r="MOK104" s="7"/>
      <x:c r="MOL104" s="7"/>
      <x:c r="MOM104" s="7"/>
      <x:c r="MON104" s="7"/>
      <x:c r="MOO104" s="7"/>
      <x:c r="MOP104" s="7"/>
      <x:c r="MOQ104" s="7"/>
      <x:c r="MOR104" s="7"/>
      <x:c r="MOS104" s="7"/>
      <x:c r="MOT104" s="7"/>
      <x:c r="MOU104" s="7"/>
      <x:c r="MOV104" s="7"/>
      <x:c r="MOW104" s="7"/>
      <x:c r="MOX104" s="7"/>
      <x:c r="MOY104" s="7"/>
      <x:c r="MOZ104" s="7"/>
      <x:c r="MPA104" s="7"/>
      <x:c r="MPB104" s="7"/>
      <x:c r="MPC104" s="7"/>
      <x:c r="MPD104" s="7"/>
      <x:c r="MPE104" s="7"/>
      <x:c r="MPF104" s="7"/>
      <x:c r="MPG104" s="7"/>
      <x:c r="MPH104" s="7"/>
      <x:c r="MPI104" s="7"/>
      <x:c r="MPJ104" s="7"/>
      <x:c r="MPK104" s="7"/>
      <x:c r="MPL104" s="7"/>
      <x:c r="MPM104" s="7"/>
      <x:c r="MPN104" s="7"/>
      <x:c r="MPO104" s="7"/>
      <x:c r="MPP104" s="7"/>
      <x:c r="MPQ104" s="7"/>
      <x:c r="MPR104" s="7"/>
      <x:c r="MPS104" s="7"/>
      <x:c r="MPT104" s="7"/>
      <x:c r="MPU104" s="7"/>
      <x:c r="MPV104" s="7"/>
      <x:c r="MPW104" s="7"/>
      <x:c r="MPX104" s="7"/>
      <x:c r="MPY104" s="7"/>
      <x:c r="MPZ104" s="7"/>
      <x:c r="MQA104" s="7"/>
      <x:c r="MQB104" s="7"/>
      <x:c r="MQC104" s="7"/>
      <x:c r="MQD104" s="7"/>
      <x:c r="MQE104" s="7"/>
      <x:c r="MQF104" s="7"/>
      <x:c r="MQG104" s="7"/>
      <x:c r="MQH104" s="7"/>
      <x:c r="MQI104" s="7"/>
      <x:c r="MQJ104" s="7"/>
      <x:c r="MQK104" s="7"/>
      <x:c r="MQL104" s="7"/>
      <x:c r="MQM104" s="7"/>
      <x:c r="MQN104" s="7"/>
      <x:c r="MQO104" s="7"/>
      <x:c r="MQP104" s="7"/>
      <x:c r="MQQ104" s="7"/>
      <x:c r="MQR104" s="7"/>
      <x:c r="MQS104" s="7"/>
      <x:c r="MQT104" s="7"/>
      <x:c r="MQU104" s="7"/>
      <x:c r="MQV104" s="7"/>
      <x:c r="MQW104" s="7"/>
      <x:c r="MQX104" s="7"/>
      <x:c r="MQY104" s="7"/>
      <x:c r="MQZ104" s="7"/>
      <x:c r="MRA104" s="7"/>
      <x:c r="MRB104" s="7"/>
      <x:c r="MRC104" s="7"/>
      <x:c r="MRD104" s="7"/>
      <x:c r="MRE104" s="7"/>
      <x:c r="MRF104" s="7"/>
      <x:c r="MRG104" s="7"/>
      <x:c r="MRH104" s="7"/>
      <x:c r="MRI104" s="7"/>
      <x:c r="MRJ104" s="7"/>
      <x:c r="MRK104" s="7"/>
      <x:c r="MRL104" s="7"/>
      <x:c r="MRM104" s="7"/>
      <x:c r="MRN104" s="7"/>
      <x:c r="MRO104" s="7"/>
      <x:c r="MRP104" s="7"/>
      <x:c r="MRQ104" s="7"/>
      <x:c r="MRR104" s="7"/>
      <x:c r="MRS104" s="7"/>
      <x:c r="MRT104" s="7"/>
      <x:c r="MRU104" s="7"/>
      <x:c r="MRV104" s="7"/>
      <x:c r="MRW104" s="7"/>
      <x:c r="MRX104" s="7"/>
      <x:c r="MRY104" s="7"/>
      <x:c r="MRZ104" s="7"/>
      <x:c r="MSA104" s="7"/>
      <x:c r="MSB104" s="7"/>
      <x:c r="MSC104" s="7"/>
      <x:c r="MSD104" s="7"/>
      <x:c r="MSE104" s="7"/>
      <x:c r="MSF104" s="7"/>
      <x:c r="MSG104" s="7"/>
      <x:c r="MSH104" s="7"/>
      <x:c r="MSI104" s="7"/>
      <x:c r="MSJ104" s="7"/>
      <x:c r="MSK104" s="7"/>
      <x:c r="MSL104" s="7"/>
      <x:c r="MSM104" s="7"/>
      <x:c r="MSN104" s="7"/>
      <x:c r="MSO104" s="7"/>
      <x:c r="MSP104" s="7"/>
      <x:c r="MSQ104" s="7"/>
      <x:c r="MSR104" s="7"/>
      <x:c r="MSS104" s="7"/>
      <x:c r="MST104" s="7"/>
      <x:c r="MSU104" s="7"/>
      <x:c r="MSV104" s="7"/>
      <x:c r="MSW104" s="7"/>
      <x:c r="MSX104" s="7"/>
      <x:c r="MSY104" s="7"/>
      <x:c r="MSZ104" s="7"/>
      <x:c r="MTA104" s="7"/>
      <x:c r="MTB104" s="7"/>
      <x:c r="MTC104" s="7"/>
      <x:c r="MTD104" s="7"/>
      <x:c r="MTE104" s="7"/>
      <x:c r="MTF104" s="7"/>
      <x:c r="MTG104" s="7"/>
      <x:c r="MTH104" s="7"/>
      <x:c r="MTI104" s="7"/>
      <x:c r="MTJ104" s="7"/>
      <x:c r="MTK104" s="7"/>
      <x:c r="MTL104" s="7"/>
      <x:c r="MTM104" s="7"/>
      <x:c r="MTN104" s="7"/>
      <x:c r="MTO104" s="7"/>
      <x:c r="MTP104" s="7"/>
      <x:c r="MTQ104" s="7"/>
      <x:c r="MTR104" s="7"/>
      <x:c r="MTS104" s="7"/>
      <x:c r="MTT104" s="7"/>
      <x:c r="MTU104" s="7"/>
      <x:c r="MTV104" s="7"/>
      <x:c r="MTW104" s="7"/>
      <x:c r="MTX104" s="7"/>
      <x:c r="MTY104" s="7"/>
      <x:c r="MTZ104" s="7"/>
      <x:c r="MUA104" s="7"/>
      <x:c r="MUB104" s="7"/>
      <x:c r="MUC104" s="7"/>
      <x:c r="MUD104" s="7"/>
      <x:c r="MUE104" s="7"/>
      <x:c r="MUF104" s="7"/>
      <x:c r="MUG104" s="7"/>
      <x:c r="MUH104" s="7"/>
      <x:c r="MUI104" s="7"/>
      <x:c r="MUJ104" s="7"/>
      <x:c r="MUK104" s="7"/>
      <x:c r="MUL104" s="7"/>
      <x:c r="MUM104" s="7"/>
      <x:c r="MUN104" s="7"/>
      <x:c r="MUO104" s="7"/>
      <x:c r="MUP104" s="7"/>
      <x:c r="MUQ104" s="7"/>
      <x:c r="MUR104" s="7"/>
      <x:c r="MUS104" s="7"/>
      <x:c r="MUT104" s="7"/>
      <x:c r="MUU104" s="7"/>
      <x:c r="MUV104" s="7"/>
      <x:c r="MUW104" s="7"/>
      <x:c r="MUX104" s="7"/>
      <x:c r="MUY104" s="7"/>
      <x:c r="MUZ104" s="7"/>
      <x:c r="MVA104" s="7"/>
      <x:c r="MVB104" s="7"/>
      <x:c r="MVC104" s="7"/>
      <x:c r="MVD104" s="7"/>
      <x:c r="MVE104" s="7"/>
      <x:c r="MVF104" s="7"/>
      <x:c r="MVG104" s="7"/>
      <x:c r="MVH104" s="7"/>
      <x:c r="MVI104" s="7"/>
      <x:c r="MVJ104" s="7"/>
      <x:c r="MVK104" s="7"/>
      <x:c r="MVL104" s="7"/>
      <x:c r="MVM104" s="7"/>
      <x:c r="MVN104" s="7"/>
      <x:c r="MVO104" s="7"/>
      <x:c r="MVP104" s="7"/>
      <x:c r="MVQ104" s="7"/>
      <x:c r="MVR104" s="7"/>
      <x:c r="MVS104" s="7"/>
      <x:c r="MVT104" s="7"/>
      <x:c r="MVU104" s="7"/>
      <x:c r="MVV104" s="7"/>
      <x:c r="MVW104" s="7"/>
      <x:c r="MVX104" s="7"/>
      <x:c r="MVY104" s="7"/>
      <x:c r="MVZ104" s="7"/>
      <x:c r="MWA104" s="7"/>
      <x:c r="MWB104" s="7"/>
      <x:c r="MWC104" s="7"/>
      <x:c r="MWD104" s="7"/>
      <x:c r="MWE104" s="7"/>
      <x:c r="MWF104" s="7"/>
      <x:c r="MWG104" s="7"/>
      <x:c r="MWH104" s="7"/>
      <x:c r="MWI104" s="7"/>
      <x:c r="MWJ104" s="7"/>
      <x:c r="MWK104" s="7"/>
      <x:c r="MWL104" s="7"/>
      <x:c r="MWM104" s="7"/>
      <x:c r="MWN104" s="7"/>
      <x:c r="MWO104" s="7"/>
      <x:c r="MWP104" s="7"/>
      <x:c r="MWQ104" s="7"/>
      <x:c r="MWR104" s="7"/>
      <x:c r="MWS104" s="7"/>
      <x:c r="MWT104" s="7"/>
      <x:c r="MWU104" s="7"/>
      <x:c r="MWV104" s="7"/>
      <x:c r="MWW104" s="7"/>
      <x:c r="MWX104" s="7"/>
      <x:c r="MWY104" s="7"/>
      <x:c r="MWZ104" s="7"/>
      <x:c r="MXA104" s="7"/>
      <x:c r="MXB104" s="7"/>
      <x:c r="MXC104" s="7"/>
      <x:c r="MXD104" s="7"/>
      <x:c r="MXE104" s="7"/>
      <x:c r="MXF104" s="7"/>
      <x:c r="MXG104" s="7"/>
      <x:c r="MXH104" s="7"/>
      <x:c r="MXI104" s="7"/>
      <x:c r="MXJ104" s="7"/>
      <x:c r="MXK104" s="7"/>
      <x:c r="MXL104" s="7"/>
      <x:c r="MXM104" s="7"/>
      <x:c r="MXN104" s="7"/>
      <x:c r="MXO104" s="7"/>
      <x:c r="MXP104" s="7"/>
      <x:c r="MXQ104" s="7"/>
      <x:c r="MXR104" s="7"/>
      <x:c r="MXS104" s="7"/>
      <x:c r="MXT104" s="7"/>
      <x:c r="MXU104" s="7"/>
      <x:c r="MXV104" s="7"/>
      <x:c r="MXW104" s="7"/>
      <x:c r="MXX104" s="7"/>
      <x:c r="MXY104" s="7"/>
      <x:c r="MXZ104" s="7"/>
      <x:c r="MYA104" s="7"/>
      <x:c r="MYB104" s="7"/>
      <x:c r="MYC104" s="7"/>
      <x:c r="MYD104" s="7"/>
      <x:c r="MYE104" s="7"/>
      <x:c r="MYF104" s="7"/>
      <x:c r="MYG104" s="7"/>
      <x:c r="MYH104" s="7"/>
      <x:c r="MYI104" s="7"/>
      <x:c r="MYJ104" s="7"/>
      <x:c r="MYK104" s="7"/>
      <x:c r="MYL104" s="7"/>
      <x:c r="MYM104" s="7"/>
      <x:c r="MYN104" s="7"/>
      <x:c r="MYO104" s="7"/>
      <x:c r="MYP104" s="7"/>
      <x:c r="MYQ104" s="7"/>
      <x:c r="MYR104" s="7"/>
      <x:c r="MYS104" s="7"/>
      <x:c r="MYT104" s="7"/>
      <x:c r="MYU104" s="7"/>
      <x:c r="MYV104" s="7"/>
      <x:c r="MYW104" s="7"/>
      <x:c r="MYX104" s="7"/>
      <x:c r="MYY104" s="7"/>
      <x:c r="MYZ104" s="7"/>
      <x:c r="MZA104" s="7"/>
      <x:c r="MZB104" s="7"/>
      <x:c r="MZC104" s="7"/>
      <x:c r="MZD104" s="7"/>
      <x:c r="MZE104" s="7"/>
      <x:c r="MZF104" s="7"/>
      <x:c r="MZG104" s="7"/>
      <x:c r="MZH104" s="7"/>
      <x:c r="MZI104" s="7"/>
      <x:c r="MZJ104" s="7"/>
      <x:c r="MZK104" s="7"/>
      <x:c r="MZL104" s="7"/>
      <x:c r="MZM104" s="7"/>
      <x:c r="MZN104" s="7"/>
      <x:c r="MZO104" s="7"/>
      <x:c r="MZP104" s="7"/>
      <x:c r="MZQ104" s="7"/>
      <x:c r="MZR104" s="7"/>
      <x:c r="MZS104" s="7"/>
      <x:c r="MZT104" s="7"/>
      <x:c r="MZU104" s="7"/>
      <x:c r="MZV104" s="7"/>
      <x:c r="MZW104" s="7"/>
      <x:c r="MZX104" s="7"/>
      <x:c r="MZY104" s="7"/>
      <x:c r="MZZ104" s="7"/>
      <x:c r="NAA104" s="7"/>
      <x:c r="NAB104" s="7"/>
      <x:c r="NAC104" s="7"/>
      <x:c r="NAD104" s="7"/>
      <x:c r="NAE104" s="7"/>
      <x:c r="NAF104" s="7"/>
      <x:c r="NAG104" s="7"/>
      <x:c r="NAH104" s="7"/>
      <x:c r="NAI104" s="7"/>
      <x:c r="NAJ104" s="7"/>
      <x:c r="NAK104" s="7"/>
      <x:c r="NAL104" s="7"/>
      <x:c r="NAM104" s="7"/>
      <x:c r="NAN104" s="7"/>
      <x:c r="NAO104" s="7"/>
      <x:c r="NAP104" s="7"/>
      <x:c r="NAQ104" s="7"/>
      <x:c r="NAR104" s="7"/>
      <x:c r="NAS104" s="7"/>
      <x:c r="NAT104" s="7"/>
      <x:c r="NAU104" s="7"/>
      <x:c r="NAV104" s="7"/>
      <x:c r="NAW104" s="7"/>
      <x:c r="NAX104" s="7"/>
      <x:c r="NAY104" s="7"/>
      <x:c r="NAZ104" s="7"/>
      <x:c r="NBA104" s="7"/>
      <x:c r="NBB104" s="7"/>
      <x:c r="NBC104" s="7"/>
      <x:c r="NBD104" s="7"/>
      <x:c r="NBE104" s="7"/>
      <x:c r="NBF104" s="7"/>
      <x:c r="NBG104" s="7"/>
      <x:c r="NBH104" s="7"/>
      <x:c r="NBI104" s="7"/>
      <x:c r="NBJ104" s="7"/>
      <x:c r="NBK104" s="7"/>
      <x:c r="NBL104" s="7"/>
      <x:c r="NBM104" s="7"/>
      <x:c r="NBN104" s="7"/>
      <x:c r="NBO104" s="7"/>
      <x:c r="NBP104" s="7"/>
      <x:c r="NBQ104" s="7"/>
      <x:c r="NBR104" s="7"/>
      <x:c r="NBS104" s="7"/>
      <x:c r="NBT104" s="7"/>
      <x:c r="NBU104" s="7"/>
      <x:c r="NBV104" s="7"/>
      <x:c r="NBW104" s="7"/>
      <x:c r="NBX104" s="7"/>
      <x:c r="NBY104" s="7"/>
      <x:c r="NBZ104" s="7"/>
      <x:c r="NCA104" s="7"/>
      <x:c r="NCB104" s="7"/>
      <x:c r="NCC104" s="7"/>
      <x:c r="NCD104" s="7"/>
      <x:c r="NCE104" s="7"/>
      <x:c r="NCF104" s="7"/>
      <x:c r="NCG104" s="7"/>
      <x:c r="NCH104" s="7"/>
      <x:c r="NCI104" s="7"/>
      <x:c r="NCJ104" s="7"/>
      <x:c r="NCK104" s="7"/>
      <x:c r="NCL104" s="7"/>
      <x:c r="NCM104" s="7"/>
      <x:c r="NCN104" s="7"/>
      <x:c r="NCO104" s="7"/>
      <x:c r="NCP104" s="7"/>
      <x:c r="NCQ104" s="7"/>
      <x:c r="NCR104" s="7"/>
      <x:c r="NCS104" s="7"/>
      <x:c r="NCT104" s="7"/>
      <x:c r="NCU104" s="7"/>
      <x:c r="NCV104" s="7"/>
      <x:c r="NCW104" s="7"/>
      <x:c r="NCX104" s="7"/>
      <x:c r="NCY104" s="7"/>
      <x:c r="NCZ104" s="7"/>
      <x:c r="NDA104" s="7"/>
      <x:c r="NDB104" s="7"/>
      <x:c r="NDC104" s="7"/>
      <x:c r="NDD104" s="7"/>
      <x:c r="NDE104" s="7"/>
      <x:c r="NDF104" s="7"/>
      <x:c r="NDG104" s="7"/>
      <x:c r="NDH104" s="7"/>
      <x:c r="NDI104" s="7"/>
      <x:c r="NDJ104" s="7"/>
      <x:c r="NDK104" s="7"/>
      <x:c r="NDL104" s="7"/>
      <x:c r="NDM104" s="7"/>
      <x:c r="NDN104" s="7"/>
      <x:c r="NDO104" s="7"/>
      <x:c r="NDP104" s="7"/>
      <x:c r="NDQ104" s="7"/>
      <x:c r="NDR104" s="7"/>
      <x:c r="NDS104" s="7"/>
      <x:c r="NDT104" s="7"/>
      <x:c r="NDU104" s="7"/>
      <x:c r="NDV104" s="7"/>
      <x:c r="NDW104" s="7"/>
      <x:c r="NDX104" s="7"/>
      <x:c r="NDY104" s="7"/>
      <x:c r="NDZ104" s="7"/>
      <x:c r="NEA104" s="7"/>
      <x:c r="NEB104" s="7"/>
      <x:c r="NEC104" s="7"/>
      <x:c r="NED104" s="7"/>
      <x:c r="NEE104" s="7"/>
      <x:c r="NEF104" s="7"/>
      <x:c r="NEG104" s="7"/>
      <x:c r="NEH104" s="7"/>
      <x:c r="NEI104" s="7"/>
      <x:c r="NEJ104" s="7"/>
      <x:c r="NEK104" s="7"/>
      <x:c r="NEL104" s="7"/>
      <x:c r="NEM104" s="7"/>
      <x:c r="NEN104" s="7"/>
      <x:c r="NEO104" s="7"/>
      <x:c r="NEP104" s="7"/>
      <x:c r="NEQ104" s="7"/>
      <x:c r="NER104" s="7"/>
      <x:c r="NES104" s="7"/>
      <x:c r="NET104" s="7"/>
      <x:c r="NEU104" s="7"/>
      <x:c r="NEV104" s="7"/>
      <x:c r="NEW104" s="7"/>
      <x:c r="NEX104" s="7"/>
      <x:c r="NEY104" s="7"/>
      <x:c r="NEZ104" s="7"/>
      <x:c r="NFA104" s="7"/>
      <x:c r="NFB104" s="7"/>
      <x:c r="NFC104" s="7"/>
      <x:c r="NFD104" s="7"/>
      <x:c r="NFE104" s="7"/>
      <x:c r="NFF104" s="7"/>
      <x:c r="NFG104" s="7"/>
      <x:c r="NFH104" s="7"/>
      <x:c r="NFI104" s="7"/>
      <x:c r="NFJ104" s="7"/>
      <x:c r="NFK104" s="7"/>
      <x:c r="NFL104" s="7"/>
      <x:c r="NFM104" s="7"/>
      <x:c r="NFN104" s="7"/>
      <x:c r="NFO104" s="7"/>
      <x:c r="NFP104" s="7"/>
      <x:c r="NFQ104" s="7"/>
      <x:c r="NFR104" s="7"/>
      <x:c r="NFS104" s="7"/>
      <x:c r="NFT104" s="7"/>
      <x:c r="NFU104" s="7"/>
      <x:c r="NFV104" s="7"/>
      <x:c r="NFW104" s="7"/>
      <x:c r="NFX104" s="7"/>
      <x:c r="NFY104" s="7"/>
      <x:c r="NFZ104" s="7"/>
      <x:c r="NGA104" s="7"/>
      <x:c r="NGB104" s="7"/>
      <x:c r="NGC104" s="7"/>
      <x:c r="NGD104" s="7"/>
      <x:c r="NGE104" s="7"/>
      <x:c r="NGF104" s="7"/>
      <x:c r="NGG104" s="7"/>
      <x:c r="NGH104" s="7"/>
      <x:c r="NGI104" s="7"/>
      <x:c r="NGJ104" s="7"/>
      <x:c r="NGK104" s="7"/>
      <x:c r="NGL104" s="7"/>
      <x:c r="NGM104" s="7"/>
      <x:c r="NGN104" s="7"/>
      <x:c r="NGO104" s="7"/>
      <x:c r="NGP104" s="7"/>
      <x:c r="NGQ104" s="7"/>
      <x:c r="NGR104" s="7"/>
      <x:c r="NGS104" s="7"/>
      <x:c r="NGT104" s="7"/>
      <x:c r="NGU104" s="7"/>
      <x:c r="NGV104" s="7"/>
      <x:c r="NGW104" s="7"/>
      <x:c r="NGX104" s="7"/>
      <x:c r="NGY104" s="7"/>
      <x:c r="NGZ104" s="7"/>
      <x:c r="NHA104" s="7"/>
      <x:c r="NHB104" s="7"/>
      <x:c r="NHC104" s="7"/>
      <x:c r="NHD104" s="7"/>
      <x:c r="NHE104" s="7"/>
      <x:c r="NHF104" s="7"/>
      <x:c r="NHG104" s="7"/>
      <x:c r="NHH104" s="7"/>
      <x:c r="NHI104" s="7"/>
      <x:c r="NHJ104" s="7"/>
      <x:c r="NHK104" s="7"/>
      <x:c r="NHL104" s="7"/>
      <x:c r="NHM104" s="7"/>
      <x:c r="NHN104" s="7"/>
      <x:c r="NHO104" s="7"/>
      <x:c r="NHP104" s="7"/>
      <x:c r="NHQ104" s="7"/>
      <x:c r="NHR104" s="7"/>
      <x:c r="NHS104" s="7"/>
      <x:c r="NHT104" s="7"/>
      <x:c r="NHU104" s="7"/>
      <x:c r="NHV104" s="7"/>
      <x:c r="NHW104" s="7"/>
      <x:c r="NHX104" s="7"/>
      <x:c r="NHY104" s="7"/>
      <x:c r="NHZ104" s="7"/>
      <x:c r="NIA104" s="7"/>
      <x:c r="NIB104" s="7"/>
      <x:c r="NIC104" s="7"/>
      <x:c r="NID104" s="7"/>
      <x:c r="NIE104" s="7"/>
      <x:c r="NIF104" s="7"/>
      <x:c r="NIG104" s="7"/>
      <x:c r="NIH104" s="7"/>
      <x:c r="NII104" s="7"/>
      <x:c r="NIJ104" s="7"/>
      <x:c r="NIK104" s="7"/>
      <x:c r="NIL104" s="7"/>
      <x:c r="NIM104" s="7"/>
      <x:c r="NIN104" s="7"/>
      <x:c r="NIO104" s="7"/>
      <x:c r="NIP104" s="7"/>
      <x:c r="NIQ104" s="7"/>
      <x:c r="NIR104" s="7"/>
      <x:c r="NIS104" s="7"/>
      <x:c r="NIT104" s="7"/>
      <x:c r="NIU104" s="7"/>
      <x:c r="NIV104" s="7"/>
      <x:c r="NIW104" s="7"/>
      <x:c r="NIX104" s="7"/>
      <x:c r="NIY104" s="7"/>
      <x:c r="NIZ104" s="7"/>
      <x:c r="NJA104" s="7"/>
      <x:c r="NJB104" s="7"/>
      <x:c r="NJC104" s="7"/>
      <x:c r="NJD104" s="7"/>
      <x:c r="NJE104" s="7"/>
      <x:c r="NJF104" s="7"/>
      <x:c r="NJG104" s="7"/>
      <x:c r="NJH104" s="7"/>
      <x:c r="NJI104" s="7"/>
      <x:c r="NJJ104" s="7"/>
      <x:c r="NJK104" s="7"/>
      <x:c r="NJL104" s="7"/>
      <x:c r="NJM104" s="7"/>
      <x:c r="NJN104" s="7"/>
      <x:c r="NJO104" s="7"/>
      <x:c r="NJP104" s="7"/>
      <x:c r="NJQ104" s="7"/>
      <x:c r="NJR104" s="7"/>
      <x:c r="NJS104" s="7"/>
      <x:c r="NJT104" s="7"/>
      <x:c r="NJU104" s="7"/>
      <x:c r="NJV104" s="7"/>
      <x:c r="NJW104" s="7"/>
      <x:c r="NJX104" s="7"/>
      <x:c r="NJY104" s="7"/>
      <x:c r="NJZ104" s="7"/>
      <x:c r="NKA104" s="7"/>
      <x:c r="NKB104" s="7"/>
      <x:c r="NKC104" s="7"/>
      <x:c r="NKD104" s="7"/>
      <x:c r="NKE104" s="7"/>
      <x:c r="NKF104" s="7"/>
      <x:c r="NKG104" s="7"/>
      <x:c r="NKH104" s="7"/>
      <x:c r="NKI104" s="7"/>
      <x:c r="NKJ104" s="7"/>
      <x:c r="NKK104" s="7"/>
      <x:c r="NKL104" s="7"/>
      <x:c r="NKM104" s="7"/>
      <x:c r="NKN104" s="7"/>
      <x:c r="NKO104" s="7"/>
      <x:c r="NKP104" s="7"/>
      <x:c r="NKQ104" s="7"/>
      <x:c r="NKR104" s="7"/>
      <x:c r="NKS104" s="7"/>
      <x:c r="NKT104" s="7"/>
      <x:c r="NKU104" s="7"/>
      <x:c r="NKV104" s="7"/>
      <x:c r="NKW104" s="7"/>
      <x:c r="NKX104" s="7"/>
      <x:c r="NKY104" s="7"/>
      <x:c r="NKZ104" s="7"/>
      <x:c r="NLA104" s="7"/>
      <x:c r="NLB104" s="7"/>
      <x:c r="NLC104" s="7"/>
      <x:c r="NLD104" s="7"/>
      <x:c r="NLE104" s="7"/>
      <x:c r="NLF104" s="7"/>
      <x:c r="NLG104" s="7"/>
      <x:c r="NLH104" s="7"/>
      <x:c r="NLI104" s="7"/>
      <x:c r="NLJ104" s="7"/>
      <x:c r="NLK104" s="7"/>
      <x:c r="NLL104" s="7"/>
      <x:c r="NLM104" s="7"/>
      <x:c r="NLN104" s="7"/>
      <x:c r="NLO104" s="7"/>
      <x:c r="NLP104" s="7"/>
      <x:c r="NLQ104" s="7"/>
      <x:c r="NLR104" s="7"/>
      <x:c r="NLS104" s="7"/>
      <x:c r="NLT104" s="7"/>
      <x:c r="NLU104" s="7"/>
      <x:c r="NLV104" s="7"/>
      <x:c r="NLW104" s="7"/>
      <x:c r="NLX104" s="7"/>
      <x:c r="NLY104" s="7"/>
      <x:c r="NLZ104" s="7"/>
      <x:c r="NMA104" s="7"/>
      <x:c r="NMB104" s="7"/>
      <x:c r="NMC104" s="7"/>
      <x:c r="NMD104" s="7"/>
      <x:c r="NME104" s="7"/>
      <x:c r="NMF104" s="7"/>
      <x:c r="NMG104" s="7"/>
      <x:c r="NMH104" s="7"/>
      <x:c r="NMI104" s="7"/>
      <x:c r="NMJ104" s="7"/>
      <x:c r="NMK104" s="7"/>
      <x:c r="NML104" s="7"/>
      <x:c r="NMM104" s="7"/>
      <x:c r="NMN104" s="7"/>
      <x:c r="NMO104" s="7"/>
      <x:c r="NMP104" s="7"/>
      <x:c r="NMQ104" s="7"/>
      <x:c r="NMR104" s="7"/>
      <x:c r="NMS104" s="7"/>
      <x:c r="NMT104" s="7"/>
      <x:c r="NMU104" s="7"/>
      <x:c r="NMV104" s="7"/>
      <x:c r="NMW104" s="7"/>
      <x:c r="NMX104" s="7"/>
      <x:c r="NMY104" s="7"/>
      <x:c r="NMZ104" s="7"/>
      <x:c r="NNA104" s="7"/>
      <x:c r="NNB104" s="7"/>
      <x:c r="NNC104" s="7"/>
      <x:c r="NND104" s="7"/>
      <x:c r="NNE104" s="7"/>
      <x:c r="NNF104" s="7"/>
      <x:c r="NNG104" s="7"/>
      <x:c r="NNH104" s="7"/>
      <x:c r="NNI104" s="7"/>
      <x:c r="NNJ104" s="7"/>
      <x:c r="NNK104" s="7"/>
      <x:c r="NNL104" s="7"/>
      <x:c r="NNM104" s="7"/>
      <x:c r="NNN104" s="7"/>
      <x:c r="NNO104" s="7"/>
      <x:c r="NNP104" s="7"/>
      <x:c r="NNQ104" s="7"/>
      <x:c r="NNR104" s="7"/>
      <x:c r="NNS104" s="7"/>
      <x:c r="NNT104" s="7"/>
      <x:c r="NNU104" s="7"/>
      <x:c r="NNV104" s="7"/>
      <x:c r="NNW104" s="7"/>
      <x:c r="NNX104" s="7"/>
      <x:c r="NNY104" s="7"/>
      <x:c r="NNZ104" s="7"/>
      <x:c r="NOA104" s="7"/>
      <x:c r="NOB104" s="7"/>
      <x:c r="NOC104" s="7"/>
      <x:c r="NOD104" s="7"/>
      <x:c r="NOE104" s="7"/>
      <x:c r="NOF104" s="7"/>
      <x:c r="NOG104" s="7"/>
      <x:c r="NOH104" s="7"/>
      <x:c r="NOI104" s="7"/>
      <x:c r="NOJ104" s="7"/>
      <x:c r="NOK104" s="7"/>
      <x:c r="NOL104" s="7"/>
      <x:c r="NOM104" s="7"/>
      <x:c r="NON104" s="7"/>
      <x:c r="NOO104" s="7"/>
      <x:c r="NOP104" s="7"/>
      <x:c r="NOQ104" s="7"/>
      <x:c r="NOR104" s="7"/>
      <x:c r="NOS104" s="7"/>
      <x:c r="NOT104" s="7"/>
      <x:c r="NOU104" s="7"/>
      <x:c r="NOV104" s="7"/>
      <x:c r="NOW104" s="7"/>
      <x:c r="NOX104" s="7"/>
      <x:c r="NOY104" s="7"/>
      <x:c r="NOZ104" s="7"/>
      <x:c r="NPA104" s="7"/>
      <x:c r="NPB104" s="7"/>
      <x:c r="NPC104" s="7"/>
      <x:c r="NPD104" s="7"/>
      <x:c r="NPE104" s="7"/>
      <x:c r="NPF104" s="7"/>
      <x:c r="NPG104" s="7"/>
      <x:c r="NPH104" s="7"/>
      <x:c r="NPI104" s="7"/>
      <x:c r="NPJ104" s="7"/>
      <x:c r="NPK104" s="7"/>
      <x:c r="NPL104" s="7"/>
      <x:c r="NPM104" s="7"/>
      <x:c r="NPN104" s="7"/>
      <x:c r="NPO104" s="7"/>
      <x:c r="NPP104" s="7"/>
      <x:c r="NPQ104" s="7"/>
      <x:c r="NPR104" s="7"/>
      <x:c r="NPS104" s="7"/>
      <x:c r="NPT104" s="7"/>
      <x:c r="NPU104" s="7"/>
      <x:c r="NPV104" s="7"/>
      <x:c r="NPW104" s="7"/>
      <x:c r="NPX104" s="7"/>
      <x:c r="NPY104" s="7"/>
      <x:c r="NPZ104" s="7"/>
      <x:c r="NQA104" s="7"/>
      <x:c r="NQB104" s="7"/>
      <x:c r="NQC104" s="7"/>
      <x:c r="NQD104" s="7"/>
      <x:c r="NQE104" s="7"/>
      <x:c r="NQF104" s="7"/>
      <x:c r="NQG104" s="7"/>
      <x:c r="NQH104" s="7"/>
      <x:c r="NQI104" s="7"/>
      <x:c r="NQJ104" s="7"/>
      <x:c r="NQK104" s="7"/>
      <x:c r="NQL104" s="7"/>
      <x:c r="NQM104" s="7"/>
      <x:c r="NQN104" s="7"/>
      <x:c r="NQO104" s="7"/>
      <x:c r="NQP104" s="7"/>
      <x:c r="NQQ104" s="7"/>
      <x:c r="NQR104" s="7"/>
      <x:c r="NQS104" s="7"/>
      <x:c r="NQT104" s="7"/>
      <x:c r="NQU104" s="7"/>
      <x:c r="NQV104" s="7"/>
      <x:c r="NQW104" s="7"/>
      <x:c r="NQX104" s="7"/>
      <x:c r="NQY104" s="7"/>
      <x:c r="NQZ104" s="7"/>
      <x:c r="NRA104" s="7"/>
      <x:c r="NRB104" s="7"/>
      <x:c r="NRC104" s="7"/>
      <x:c r="NRD104" s="7"/>
      <x:c r="NRE104" s="7"/>
      <x:c r="NRF104" s="7"/>
      <x:c r="NRG104" s="7"/>
      <x:c r="NRH104" s="7"/>
      <x:c r="NRI104" s="7"/>
      <x:c r="NRJ104" s="7"/>
      <x:c r="NRK104" s="7"/>
      <x:c r="NRL104" s="7"/>
      <x:c r="NRM104" s="7"/>
      <x:c r="NRN104" s="7"/>
      <x:c r="NRO104" s="7"/>
      <x:c r="NRP104" s="7"/>
      <x:c r="NRQ104" s="7"/>
      <x:c r="NRR104" s="7"/>
      <x:c r="NRS104" s="7"/>
      <x:c r="NRT104" s="7"/>
      <x:c r="NRU104" s="7"/>
      <x:c r="NRV104" s="7"/>
      <x:c r="NRW104" s="7"/>
      <x:c r="NRX104" s="7"/>
      <x:c r="NRY104" s="7"/>
      <x:c r="NRZ104" s="7"/>
      <x:c r="NSA104" s="7"/>
      <x:c r="NSB104" s="7"/>
      <x:c r="NSC104" s="7"/>
      <x:c r="NSD104" s="7"/>
      <x:c r="NSE104" s="7"/>
      <x:c r="NSF104" s="7"/>
      <x:c r="NSG104" s="7"/>
      <x:c r="NSH104" s="7"/>
      <x:c r="NSI104" s="7"/>
      <x:c r="NSJ104" s="7"/>
      <x:c r="NSK104" s="7"/>
      <x:c r="NSL104" s="7"/>
      <x:c r="NSM104" s="7"/>
      <x:c r="NSN104" s="7"/>
      <x:c r="NSO104" s="7"/>
      <x:c r="NSP104" s="7"/>
      <x:c r="NSQ104" s="7"/>
      <x:c r="NSR104" s="7"/>
      <x:c r="NSS104" s="7"/>
      <x:c r="NST104" s="7"/>
      <x:c r="NSU104" s="7"/>
      <x:c r="NSV104" s="7"/>
      <x:c r="NSW104" s="7"/>
      <x:c r="NSX104" s="7"/>
      <x:c r="NSY104" s="7"/>
      <x:c r="NSZ104" s="7"/>
      <x:c r="NTA104" s="7"/>
      <x:c r="NTB104" s="7"/>
      <x:c r="NTC104" s="7"/>
      <x:c r="NTD104" s="7"/>
      <x:c r="NTE104" s="7"/>
      <x:c r="NTF104" s="7"/>
      <x:c r="NTG104" s="7"/>
      <x:c r="NTH104" s="7"/>
      <x:c r="NTI104" s="7"/>
      <x:c r="NTJ104" s="7"/>
      <x:c r="NTK104" s="7"/>
      <x:c r="NTL104" s="7"/>
      <x:c r="NTM104" s="7"/>
      <x:c r="NTN104" s="7"/>
      <x:c r="NTO104" s="7"/>
      <x:c r="NTP104" s="7"/>
      <x:c r="NTQ104" s="7"/>
      <x:c r="NTR104" s="7"/>
      <x:c r="NTS104" s="7"/>
      <x:c r="NTT104" s="7"/>
      <x:c r="NTU104" s="7"/>
      <x:c r="NTV104" s="7"/>
      <x:c r="NTW104" s="7"/>
      <x:c r="NTX104" s="7"/>
      <x:c r="NTY104" s="7"/>
      <x:c r="NTZ104" s="7"/>
      <x:c r="NUA104" s="7"/>
      <x:c r="NUB104" s="7"/>
      <x:c r="NUC104" s="7"/>
      <x:c r="NUD104" s="7"/>
      <x:c r="NUE104" s="7"/>
      <x:c r="NUF104" s="7"/>
      <x:c r="NUG104" s="7"/>
      <x:c r="NUH104" s="7"/>
      <x:c r="NUI104" s="7"/>
      <x:c r="NUJ104" s="7"/>
      <x:c r="NUK104" s="7"/>
      <x:c r="NUL104" s="7"/>
      <x:c r="NUM104" s="7"/>
      <x:c r="NUN104" s="7"/>
      <x:c r="NUO104" s="7"/>
      <x:c r="NUP104" s="7"/>
      <x:c r="NUQ104" s="7"/>
      <x:c r="NUR104" s="7"/>
      <x:c r="NUS104" s="7"/>
      <x:c r="NUT104" s="7"/>
      <x:c r="NUU104" s="7"/>
      <x:c r="NUV104" s="7"/>
      <x:c r="NUW104" s="7"/>
      <x:c r="NUX104" s="7"/>
      <x:c r="NUY104" s="7"/>
      <x:c r="NUZ104" s="7"/>
      <x:c r="NVA104" s="7"/>
      <x:c r="NVB104" s="7"/>
      <x:c r="NVC104" s="7"/>
      <x:c r="NVD104" s="7"/>
      <x:c r="NVE104" s="7"/>
      <x:c r="NVF104" s="7"/>
      <x:c r="NVG104" s="7"/>
      <x:c r="NVH104" s="7"/>
      <x:c r="NVI104" s="7"/>
      <x:c r="NVJ104" s="7"/>
      <x:c r="NVK104" s="7"/>
      <x:c r="NVL104" s="7"/>
      <x:c r="NVM104" s="7"/>
      <x:c r="NVN104" s="7"/>
      <x:c r="NVO104" s="7"/>
      <x:c r="NVP104" s="7"/>
      <x:c r="NVQ104" s="7"/>
      <x:c r="NVR104" s="7"/>
      <x:c r="NVS104" s="7"/>
      <x:c r="NVT104" s="7"/>
      <x:c r="NVU104" s="7"/>
      <x:c r="NVV104" s="7"/>
      <x:c r="NVW104" s="7"/>
      <x:c r="NVX104" s="7"/>
      <x:c r="NVY104" s="7"/>
      <x:c r="NVZ104" s="7"/>
      <x:c r="NWA104" s="7"/>
      <x:c r="NWB104" s="7"/>
      <x:c r="NWC104" s="7"/>
      <x:c r="NWD104" s="7"/>
      <x:c r="NWE104" s="7"/>
      <x:c r="NWF104" s="7"/>
      <x:c r="NWG104" s="7"/>
      <x:c r="NWH104" s="7"/>
      <x:c r="NWI104" s="7"/>
      <x:c r="NWJ104" s="7"/>
      <x:c r="NWK104" s="7"/>
      <x:c r="NWL104" s="7"/>
      <x:c r="NWM104" s="7"/>
      <x:c r="NWN104" s="7"/>
      <x:c r="NWO104" s="7"/>
      <x:c r="NWP104" s="7"/>
      <x:c r="NWQ104" s="7"/>
      <x:c r="NWR104" s="7"/>
      <x:c r="NWS104" s="7"/>
      <x:c r="NWT104" s="7"/>
      <x:c r="NWU104" s="7"/>
      <x:c r="NWV104" s="7"/>
      <x:c r="NWW104" s="7"/>
      <x:c r="NWX104" s="7"/>
      <x:c r="NWY104" s="7"/>
      <x:c r="NWZ104" s="7"/>
      <x:c r="NXA104" s="7"/>
      <x:c r="NXB104" s="7"/>
      <x:c r="NXC104" s="7"/>
      <x:c r="NXD104" s="7"/>
      <x:c r="NXE104" s="7"/>
      <x:c r="NXF104" s="7"/>
      <x:c r="NXG104" s="7"/>
      <x:c r="NXH104" s="7"/>
      <x:c r="NXI104" s="7"/>
      <x:c r="NXJ104" s="7"/>
      <x:c r="NXK104" s="7"/>
      <x:c r="NXL104" s="7"/>
      <x:c r="NXM104" s="7"/>
      <x:c r="NXN104" s="7"/>
      <x:c r="NXO104" s="7"/>
      <x:c r="NXP104" s="7"/>
      <x:c r="NXQ104" s="7"/>
      <x:c r="NXR104" s="7"/>
      <x:c r="NXS104" s="7"/>
      <x:c r="NXT104" s="7"/>
      <x:c r="NXU104" s="7"/>
      <x:c r="NXV104" s="7"/>
      <x:c r="NXW104" s="7"/>
      <x:c r="NXX104" s="7"/>
      <x:c r="NXY104" s="7"/>
      <x:c r="NXZ104" s="7"/>
      <x:c r="NYA104" s="7"/>
      <x:c r="NYB104" s="7"/>
      <x:c r="NYC104" s="7"/>
      <x:c r="NYD104" s="7"/>
      <x:c r="NYE104" s="7"/>
      <x:c r="NYF104" s="7"/>
      <x:c r="NYG104" s="7"/>
      <x:c r="NYH104" s="7"/>
      <x:c r="NYI104" s="7"/>
      <x:c r="NYJ104" s="7"/>
      <x:c r="NYK104" s="7"/>
      <x:c r="NYL104" s="7"/>
      <x:c r="NYM104" s="7"/>
      <x:c r="NYN104" s="7"/>
      <x:c r="NYO104" s="7"/>
      <x:c r="NYP104" s="7"/>
      <x:c r="NYQ104" s="7"/>
      <x:c r="NYR104" s="7"/>
      <x:c r="NYS104" s="7"/>
      <x:c r="NYT104" s="7"/>
      <x:c r="NYU104" s="7"/>
      <x:c r="NYV104" s="7"/>
      <x:c r="NYW104" s="7"/>
      <x:c r="NYX104" s="7"/>
      <x:c r="NYY104" s="7"/>
      <x:c r="NYZ104" s="7"/>
      <x:c r="NZA104" s="7"/>
      <x:c r="NZB104" s="7"/>
      <x:c r="NZC104" s="7"/>
      <x:c r="NZD104" s="7"/>
      <x:c r="NZE104" s="7"/>
      <x:c r="NZF104" s="7"/>
      <x:c r="NZG104" s="7"/>
      <x:c r="NZH104" s="7"/>
      <x:c r="NZI104" s="7"/>
      <x:c r="NZJ104" s="7"/>
      <x:c r="NZK104" s="7"/>
      <x:c r="NZL104" s="7"/>
      <x:c r="NZM104" s="7"/>
      <x:c r="NZN104" s="7"/>
      <x:c r="NZO104" s="7"/>
      <x:c r="NZP104" s="7"/>
      <x:c r="NZQ104" s="7"/>
      <x:c r="NZR104" s="7"/>
      <x:c r="NZS104" s="7"/>
      <x:c r="NZT104" s="7"/>
      <x:c r="NZU104" s="7"/>
      <x:c r="NZV104" s="7"/>
      <x:c r="NZW104" s="7"/>
      <x:c r="NZX104" s="7"/>
      <x:c r="NZY104" s="7"/>
      <x:c r="NZZ104" s="7"/>
      <x:c r="OAA104" s="7"/>
      <x:c r="OAB104" s="7"/>
      <x:c r="OAC104" s="7"/>
      <x:c r="OAD104" s="7"/>
      <x:c r="OAE104" s="7"/>
      <x:c r="OAF104" s="7"/>
      <x:c r="OAG104" s="7"/>
      <x:c r="OAH104" s="7"/>
      <x:c r="OAI104" s="7"/>
      <x:c r="OAJ104" s="7"/>
      <x:c r="OAK104" s="7"/>
      <x:c r="OAL104" s="7"/>
      <x:c r="OAM104" s="7"/>
      <x:c r="OAN104" s="7"/>
      <x:c r="OAO104" s="7"/>
      <x:c r="OAP104" s="7"/>
      <x:c r="OAQ104" s="7"/>
      <x:c r="OAR104" s="7"/>
      <x:c r="OAS104" s="7"/>
      <x:c r="OAT104" s="7"/>
      <x:c r="OAU104" s="7"/>
      <x:c r="OAV104" s="7"/>
      <x:c r="OAW104" s="7"/>
      <x:c r="OAX104" s="7"/>
      <x:c r="OAY104" s="7"/>
      <x:c r="OAZ104" s="7"/>
      <x:c r="OBA104" s="7"/>
      <x:c r="OBB104" s="7"/>
      <x:c r="OBC104" s="7"/>
      <x:c r="OBD104" s="7"/>
      <x:c r="OBE104" s="7"/>
      <x:c r="OBF104" s="7"/>
      <x:c r="OBG104" s="7"/>
      <x:c r="OBH104" s="7"/>
      <x:c r="OBI104" s="7"/>
      <x:c r="OBJ104" s="7"/>
      <x:c r="OBK104" s="7"/>
      <x:c r="OBL104" s="7"/>
      <x:c r="OBM104" s="7"/>
      <x:c r="OBN104" s="7"/>
      <x:c r="OBO104" s="7"/>
      <x:c r="OBP104" s="7"/>
      <x:c r="OBQ104" s="7"/>
      <x:c r="OBR104" s="7"/>
      <x:c r="OBS104" s="7"/>
      <x:c r="OBT104" s="7"/>
      <x:c r="OBU104" s="7"/>
      <x:c r="OBV104" s="7"/>
      <x:c r="OBW104" s="7"/>
      <x:c r="OBX104" s="7"/>
      <x:c r="OBY104" s="7"/>
      <x:c r="OBZ104" s="7"/>
      <x:c r="OCA104" s="7"/>
      <x:c r="OCB104" s="7"/>
      <x:c r="OCC104" s="7"/>
      <x:c r="OCD104" s="7"/>
      <x:c r="OCE104" s="7"/>
      <x:c r="OCF104" s="7"/>
      <x:c r="OCG104" s="7"/>
      <x:c r="OCH104" s="7"/>
      <x:c r="OCI104" s="7"/>
      <x:c r="OCJ104" s="7"/>
      <x:c r="OCK104" s="7"/>
      <x:c r="OCL104" s="7"/>
      <x:c r="OCM104" s="7"/>
      <x:c r="OCN104" s="7"/>
      <x:c r="OCO104" s="7"/>
      <x:c r="OCP104" s="7"/>
      <x:c r="OCQ104" s="7"/>
      <x:c r="OCR104" s="7"/>
      <x:c r="OCS104" s="7"/>
      <x:c r="OCT104" s="7"/>
      <x:c r="OCU104" s="7"/>
      <x:c r="OCV104" s="7"/>
      <x:c r="OCW104" s="7"/>
      <x:c r="OCX104" s="7"/>
      <x:c r="OCY104" s="7"/>
      <x:c r="OCZ104" s="7"/>
      <x:c r="ODA104" s="7"/>
      <x:c r="ODB104" s="7"/>
      <x:c r="ODC104" s="7"/>
      <x:c r="ODD104" s="7"/>
      <x:c r="ODE104" s="7"/>
      <x:c r="ODF104" s="7"/>
      <x:c r="ODG104" s="7"/>
      <x:c r="ODH104" s="7"/>
      <x:c r="ODI104" s="7"/>
      <x:c r="ODJ104" s="7"/>
      <x:c r="ODK104" s="7"/>
      <x:c r="ODL104" s="7"/>
      <x:c r="ODM104" s="7"/>
      <x:c r="ODN104" s="7"/>
      <x:c r="ODO104" s="7"/>
      <x:c r="ODP104" s="7"/>
      <x:c r="ODQ104" s="7"/>
      <x:c r="ODR104" s="7"/>
      <x:c r="ODS104" s="7"/>
      <x:c r="ODT104" s="7"/>
      <x:c r="ODU104" s="7"/>
      <x:c r="ODV104" s="7"/>
      <x:c r="ODW104" s="7"/>
      <x:c r="ODX104" s="7"/>
      <x:c r="ODY104" s="7"/>
      <x:c r="ODZ104" s="7"/>
      <x:c r="OEA104" s="7"/>
      <x:c r="OEB104" s="7"/>
      <x:c r="OEC104" s="7"/>
      <x:c r="OED104" s="7"/>
      <x:c r="OEE104" s="7"/>
      <x:c r="OEF104" s="7"/>
      <x:c r="OEG104" s="7"/>
      <x:c r="OEH104" s="7"/>
      <x:c r="OEI104" s="7"/>
      <x:c r="OEJ104" s="7"/>
      <x:c r="OEK104" s="7"/>
      <x:c r="OEL104" s="7"/>
      <x:c r="OEM104" s="7"/>
      <x:c r="OEN104" s="7"/>
      <x:c r="OEO104" s="7"/>
      <x:c r="OEP104" s="7"/>
      <x:c r="OEQ104" s="7"/>
      <x:c r="OER104" s="7"/>
      <x:c r="OES104" s="7"/>
      <x:c r="OET104" s="7"/>
      <x:c r="OEU104" s="7"/>
      <x:c r="OEV104" s="7"/>
      <x:c r="OEW104" s="7"/>
      <x:c r="OEX104" s="7"/>
      <x:c r="OEY104" s="7"/>
      <x:c r="OEZ104" s="7"/>
      <x:c r="OFA104" s="7"/>
      <x:c r="OFB104" s="7"/>
      <x:c r="OFC104" s="7"/>
      <x:c r="OFD104" s="7"/>
      <x:c r="OFE104" s="7"/>
      <x:c r="OFF104" s="7"/>
      <x:c r="OFG104" s="7"/>
      <x:c r="OFH104" s="7"/>
      <x:c r="OFI104" s="7"/>
      <x:c r="OFJ104" s="7"/>
      <x:c r="OFK104" s="7"/>
      <x:c r="OFL104" s="7"/>
      <x:c r="OFM104" s="7"/>
      <x:c r="OFN104" s="7"/>
      <x:c r="OFO104" s="7"/>
      <x:c r="OFP104" s="7"/>
      <x:c r="OFQ104" s="7"/>
      <x:c r="OFR104" s="7"/>
      <x:c r="OFS104" s="7"/>
      <x:c r="OFT104" s="7"/>
      <x:c r="OFU104" s="7"/>
      <x:c r="OFV104" s="7"/>
      <x:c r="OFW104" s="7"/>
      <x:c r="OFX104" s="7"/>
      <x:c r="OFY104" s="7"/>
      <x:c r="OFZ104" s="7"/>
      <x:c r="OGA104" s="7"/>
      <x:c r="OGB104" s="7"/>
      <x:c r="OGC104" s="7"/>
      <x:c r="OGD104" s="7"/>
      <x:c r="OGE104" s="7"/>
      <x:c r="OGF104" s="7"/>
      <x:c r="OGG104" s="7"/>
      <x:c r="OGH104" s="7"/>
      <x:c r="OGI104" s="7"/>
      <x:c r="OGJ104" s="7"/>
      <x:c r="OGK104" s="7"/>
      <x:c r="OGL104" s="7"/>
      <x:c r="OGM104" s="7"/>
      <x:c r="OGN104" s="7"/>
      <x:c r="OGO104" s="7"/>
      <x:c r="OGP104" s="7"/>
      <x:c r="OGQ104" s="7"/>
      <x:c r="OGR104" s="7"/>
      <x:c r="OGS104" s="7"/>
      <x:c r="OGT104" s="7"/>
      <x:c r="OGU104" s="7"/>
      <x:c r="OGV104" s="7"/>
      <x:c r="OGW104" s="7"/>
      <x:c r="OGX104" s="7"/>
      <x:c r="OGY104" s="7"/>
      <x:c r="OGZ104" s="7"/>
      <x:c r="OHA104" s="7"/>
      <x:c r="OHB104" s="7"/>
      <x:c r="OHC104" s="7"/>
      <x:c r="OHD104" s="7"/>
      <x:c r="OHE104" s="7"/>
      <x:c r="OHF104" s="7"/>
      <x:c r="OHG104" s="7"/>
      <x:c r="OHH104" s="7"/>
      <x:c r="OHI104" s="7"/>
      <x:c r="OHJ104" s="7"/>
      <x:c r="OHK104" s="7"/>
      <x:c r="OHL104" s="7"/>
      <x:c r="OHM104" s="7"/>
      <x:c r="OHN104" s="7"/>
      <x:c r="OHO104" s="7"/>
      <x:c r="OHP104" s="7"/>
      <x:c r="OHQ104" s="7"/>
      <x:c r="OHR104" s="7"/>
      <x:c r="OHS104" s="7"/>
      <x:c r="OHT104" s="7"/>
      <x:c r="OHU104" s="7"/>
      <x:c r="OHV104" s="7"/>
      <x:c r="OHW104" s="7"/>
      <x:c r="OHX104" s="7"/>
      <x:c r="OHY104" s="7"/>
      <x:c r="OHZ104" s="7"/>
      <x:c r="OIA104" s="7"/>
      <x:c r="OIB104" s="7"/>
      <x:c r="OIC104" s="7"/>
      <x:c r="OID104" s="7"/>
      <x:c r="OIE104" s="7"/>
      <x:c r="OIF104" s="7"/>
      <x:c r="OIG104" s="7"/>
      <x:c r="OIH104" s="7"/>
      <x:c r="OII104" s="7"/>
      <x:c r="OIJ104" s="7"/>
      <x:c r="OIK104" s="7"/>
      <x:c r="OIL104" s="7"/>
      <x:c r="OIM104" s="7"/>
      <x:c r="OIN104" s="7"/>
      <x:c r="OIO104" s="7"/>
      <x:c r="OIP104" s="7"/>
      <x:c r="OIQ104" s="7"/>
      <x:c r="OIR104" s="7"/>
      <x:c r="OIS104" s="7"/>
      <x:c r="OIT104" s="7"/>
      <x:c r="OIU104" s="7"/>
      <x:c r="OIV104" s="7"/>
      <x:c r="OIW104" s="7"/>
      <x:c r="OIX104" s="7"/>
      <x:c r="OIY104" s="7"/>
      <x:c r="OIZ104" s="7"/>
      <x:c r="OJA104" s="7"/>
      <x:c r="OJB104" s="7"/>
      <x:c r="OJC104" s="7"/>
      <x:c r="OJD104" s="7"/>
      <x:c r="OJE104" s="7"/>
      <x:c r="OJF104" s="7"/>
      <x:c r="OJG104" s="7"/>
      <x:c r="OJH104" s="7"/>
      <x:c r="OJI104" s="7"/>
      <x:c r="OJJ104" s="7"/>
      <x:c r="OJK104" s="7"/>
      <x:c r="OJL104" s="7"/>
      <x:c r="OJM104" s="7"/>
      <x:c r="OJN104" s="7"/>
      <x:c r="OJO104" s="7"/>
      <x:c r="OJP104" s="7"/>
      <x:c r="OJQ104" s="7"/>
      <x:c r="OJR104" s="7"/>
      <x:c r="OJS104" s="7"/>
      <x:c r="OJT104" s="7"/>
      <x:c r="OJU104" s="7"/>
      <x:c r="OJV104" s="7"/>
      <x:c r="OJW104" s="7"/>
      <x:c r="OJX104" s="7"/>
      <x:c r="OJY104" s="7"/>
      <x:c r="OJZ104" s="7"/>
      <x:c r="OKA104" s="7"/>
      <x:c r="OKB104" s="7"/>
      <x:c r="OKC104" s="7"/>
      <x:c r="OKD104" s="7"/>
      <x:c r="OKE104" s="7"/>
      <x:c r="OKF104" s="7"/>
      <x:c r="OKG104" s="7"/>
      <x:c r="OKH104" s="7"/>
      <x:c r="OKI104" s="7"/>
      <x:c r="OKJ104" s="7"/>
      <x:c r="OKK104" s="7"/>
      <x:c r="OKL104" s="7"/>
      <x:c r="OKM104" s="7"/>
      <x:c r="OKN104" s="7"/>
      <x:c r="OKO104" s="7"/>
      <x:c r="OKP104" s="7"/>
      <x:c r="OKQ104" s="7"/>
      <x:c r="OKR104" s="7"/>
      <x:c r="OKS104" s="7"/>
      <x:c r="OKT104" s="7"/>
      <x:c r="OKU104" s="7"/>
      <x:c r="OKV104" s="7"/>
      <x:c r="OKW104" s="7"/>
      <x:c r="OKX104" s="7"/>
      <x:c r="OKY104" s="7"/>
      <x:c r="OKZ104" s="7"/>
      <x:c r="OLA104" s="7"/>
      <x:c r="OLB104" s="7"/>
      <x:c r="OLC104" s="7"/>
      <x:c r="OLD104" s="7"/>
      <x:c r="OLE104" s="7"/>
      <x:c r="OLF104" s="7"/>
      <x:c r="OLG104" s="7"/>
      <x:c r="OLH104" s="7"/>
      <x:c r="OLI104" s="7"/>
      <x:c r="OLJ104" s="7"/>
      <x:c r="OLK104" s="7"/>
      <x:c r="OLL104" s="7"/>
      <x:c r="OLM104" s="7"/>
      <x:c r="OLN104" s="7"/>
      <x:c r="OLO104" s="7"/>
      <x:c r="OLP104" s="7"/>
      <x:c r="OLQ104" s="7"/>
      <x:c r="OLR104" s="7"/>
      <x:c r="OLS104" s="7"/>
      <x:c r="OLT104" s="7"/>
      <x:c r="OLU104" s="7"/>
      <x:c r="OLV104" s="7"/>
      <x:c r="OLW104" s="7"/>
      <x:c r="OLX104" s="7"/>
      <x:c r="OLY104" s="7"/>
      <x:c r="OLZ104" s="7"/>
      <x:c r="OMA104" s="7"/>
      <x:c r="OMB104" s="7"/>
      <x:c r="OMC104" s="7"/>
      <x:c r="OMD104" s="7"/>
      <x:c r="OME104" s="7"/>
      <x:c r="OMF104" s="7"/>
      <x:c r="OMG104" s="7"/>
      <x:c r="OMH104" s="7"/>
      <x:c r="OMI104" s="7"/>
      <x:c r="OMJ104" s="7"/>
      <x:c r="OMK104" s="7"/>
      <x:c r="OML104" s="7"/>
      <x:c r="OMM104" s="7"/>
      <x:c r="OMN104" s="7"/>
      <x:c r="OMO104" s="7"/>
      <x:c r="OMP104" s="7"/>
      <x:c r="OMQ104" s="7"/>
      <x:c r="OMR104" s="7"/>
      <x:c r="OMS104" s="7"/>
      <x:c r="OMT104" s="7"/>
      <x:c r="OMU104" s="7"/>
      <x:c r="OMV104" s="7"/>
      <x:c r="OMW104" s="7"/>
      <x:c r="OMX104" s="7"/>
      <x:c r="OMY104" s="7"/>
      <x:c r="OMZ104" s="7"/>
      <x:c r="ONA104" s="7"/>
      <x:c r="ONB104" s="7"/>
      <x:c r="ONC104" s="7"/>
      <x:c r="OND104" s="7"/>
      <x:c r="ONE104" s="7"/>
      <x:c r="ONF104" s="7"/>
      <x:c r="ONG104" s="7"/>
      <x:c r="ONH104" s="7"/>
      <x:c r="ONI104" s="7"/>
      <x:c r="ONJ104" s="7"/>
      <x:c r="ONK104" s="7"/>
      <x:c r="ONL104" s="7"/>
      <x:c r="ONM104" s="7"/>
      <x:c r="ONN104" s="7"/>
      <x:c r="ONO104" s="7"/>
      <x:c r="ONP104" s="7"/>
      <x:c r="ONQ104" s="7"/>
      <x:c r="ONR104" s="7"/>
      <x:c r="ONS104" s="7"/>
      <x:c r="ONT104" s="7"/>
      <x:c r="ONU104" s="7"/>
      <x:c r="ONV104" s="7"/>
      <x:c r="ONW104" s="7"/>
      <x:c r="ONX104" s="7"/>
      <x:c r="ONY104" s="7"/>
      <x:c r="ONZ104" s="7"/>
      <x:c r="OOA104" s="7"/>
      <x:c r="OOB104" s="7"/>
      <x:c r="OOC104" s="7"/>
      <x:c r="OOD104" s="7"/>
      <x:c r="OOE104" s="7"/>
      <x:c r="OOF104" s="7"/>
      <x:c r="OOG104" s="7"/>
      <x:c r="OOH104" s="7"/>
      <x:c r="OOI104" s="7"/>
      <x:c r="OOJ104" s="7"/>
      <x:c r="OOK104" s="7"/>
      <x:c r="OOL104" s="7"/>
      <x:c r="OOM104" s="7"/>
      <x:c r="OON104" s="7"/>
      <x:c r="OOO104" s="7"/>
      <x:c r="OOP104" s="7"/>
      <x:c r="OOQ104" s="7"/>
      <x:c r="OOR104" s="7"/>
      <x:c r="OOS104" s="7"/>
      <x:c r="OOT104" s="7"/>
      <x:c r="OOU104" s="7"/>
      <x:c r="OOV104" s="7"/>
      <x:c r="OOW104" s="7"/>
      <x:c r="OOX104" s="7"/>
      <x:c r="OOY104" s="7"/>
      <x:c r="OOZ104" s="7"/>
      <x:c r="OPA104" s="7"/>
      <x:c r="OPB104" s="7"/>
      <x:c r="OPC104" s="7"/>
      <x:c r="OPD104" s="7"/>
      <x:c r="OPE104" s="7"/>
      <x:c r="OPF104" s="7"/>
      <x:c r="OPG104" s="7"/>
      <x:c r="OPH104" s="7"/>
      <x:c r="OPI104" s="7"/>
      <x:c r="OPJ104" s="7"/>
      <x:c r="OPK104" s="7"/>
      <x:c r="OPL104" s="7"/>
      <x:c r="OPM104" s="7"/>
      <x:c r="OPN104" s="7"/>
      <x:c r="OPO104" s="7"/>
      <x:c r="OPP104" s="7"/>
      <x:c r="OPQ104" s="7"/>
      <x:c r="OPR104" s="7"/>
      <x:c r="OPS104" s="7"/>
      <x:c r="OPT104" s="7"/>
      <x:c r="OPU104" s="7"/>
      <x:c r="OPV104" s="7"/>
      <x:c r="OPW104" s="7"/>
      <x:c r="OPX104" s="7"/>
      <x:c r="OPY104" s="7"/>
      <x:c r="OPZ104" s="7"/>
      <x:c r="OQA104" s="7"/>
      <x:c r="OQB104" s="7"/>
      <x:c r="OQC104" s="7"/>
      <x:c r="OQD104" s="7"/>
      <x:c r="OQE104" s="7"/>
      <x:c r="OQF104" s="7"/>
      <x:c r="OQG104" s="7"/>
      <x:c r="OQH104" s="7"/>
      <x:c r="OQI104" s="7"/>
      <x:c r="OQJ104" s="7"/>
      <x:c r="OQK104" s="7"/>
      <x:c r="OQL104" s="7"/>
      <x:c r="OQM104" s="7"/>
      <x:c r="OQN104" s="7"/>
      <x:c r="OQO104" s="7"/>
      <x:c r="OQP104" s="7"/>
      <x:c r="OQQ104" s="7"/>
      <x:c r="OQR104" s="7"/>
      <x:c r="OQS104" s="7"/>
      <x:c r="OQT104" s="7"/>
      <x:c r="OQU104" s="7"/>
      <x:c r="OQV104" s="7"/>
      <x:c r="OQW104" s="7"/>
      <x:c r="OQX104" s="7"/>
      <x:c r="OQY104" s="7"/>
      <x:c r="OQZ104" s="7"/>
      <x:c r="ORA104" s="7"/>
      <x:c r="ORB104" s="7"/>
      <x:c r="ORC104" s="7"/>
      <x:c r="ORD104" s="7"/>
      <x:c r="ORE104" s="7"/>
      <x:c r="ORF104" s="7"/>
      <x:c r="ORG104" s="7"/>
      <x:c r="ORH104" s="7"/>
      <x:c r="ORI104" s="7"/>
      <x:c r="ORJ104" s="7"/>
      <x:c r="ORK104" s="7"/>
      <x:c r="ORL104" s="7"/>
      <x:c r="ORM104" s="7"/>
      <x:c r="ORN104" s="7"/>
      <x:c r="ORO104" s="7"/>
      <x:c r="ORP104" s="7"/>
      <x:c r="ORQ104" s="7"/>
      <x:c r="ORR104" s="7"/>
      <x:c r="ORS104" s="7"/>
      <x:c r="ORT104" s="7"/>
      <x:c r="ORU104" s="7"/>
      <x:c r="ORV104" s="7"/>
      <x:c r="ORW104" s="7"/>
      <x:c r="ORX104" s="7"/>
      <x:c r="ORY104" s="7"/>
      <x:c r="ORZ104" s="7"/>
      <x:c r="OSA104" s="7"/>
      <x:c r="OSB104" s="7"/>
      <x:c r="OSC104" s="7"/>
      <x:c r="OSD104" s="7"/>
      <x:c r="OSE104" s="7"/>
      <x:c r="OSF104" s="7"/>
      <x:c r="OSG104" s="7"/>
      <x:c r="OSH104" s="7"/>
      <x:c r="OSI104" s="7"/>
      <x:c r="OSJ104" s="7"/>
      <x:c r="OSK104" s="7"/>
      <x:c r="OSL104" s="7"/>
      <x:c r="OSM104" s="7"/>
      <x:c r="OSN104" s="7"/>
      <x:c r="OSO104" s="7"/>
      <x:c r="OSP104" s="7"/>
      <x:c r="OSQ104" s="7"/>
      <x:c r="OSR104" s="7"/>
      <x:c r="OSS104" s="7"/>
      <x:c r="OST104" s="7"/>
      <x:c r="OSU104" s="7"/>
      <x:c r="OSV104" s="7"/>
      <x:c r="OSW104" s="7"/>
      <x:c r="OSX104" s="7"/>
      <x:c r="OSY104" s="7"/>
      <x:c r="OSZ104" s="7"/>
      <x:c r="OTA104" s="7"/>
      <x:c r="OTB104" s="7"/>
      <x:c r="OTC104" s="7"/>
      <x:c r="OTD104" s="7"/>
      <x:c r="OTE104" s="7"/>
      <x:c r="OTF104" s="7"/>
      <x:c r="OTG104" s="7"/>
      <x:c r="OTH104" s="7"/>
      <x:c r="OTI104" s="7"/>
      <x:c r="OTJ104" s="7"/>
      <x:c r="OTK104" s="7"/>
      <x:c r="OTL104" s="7"/>
      <x:c r="OTM104" s="7"/>
      <x:c r="OTN104" s="7"/>
      <x:c r="OTO104" s="7"/>
      <x:c r="OTP104" s="7"/>
      <x:c r="OTQ104" s="7"/>
      <x:c r="OTR104" s="7"/>
      <x:c r="OTS104" s="7"/>
      <x:c r="OTT104" s="7"/>
      <x:c r="OTU104" s="7"/>
      <x:c r="OTV104" s="7"/>
      <x:c r="OTW104" s="7"/>
      <x:c r="OTX104" s="7"/>
      <x:c r="OTY104" s="7"/>
      <x:c r="OTZ104" s="7"/>
      <x:c r="OUA104" s="7"/>
      <x:c r="OUB104" s="7"/>
      <x:c r="OUC104" s="7"/>
      <x:c r="OUD104" s="7"/>
      <x:c r="OUE104" s="7"/>
      <x:c r="OUF104" s="7"/>
      <x:c r="OUG104" s="7"/>
      <x:c r="OUH104" s="7"/>
      <x:c r="OUI104" s="7"/>
      <x:c r="OUJ104" s="7"/>
      <x:c r="OUK104" s="7"/>
      <x:c r="OUL104" s="7"/>
      <x:c r="OUM104" s="7"/>
      <x:c r="OUN104" s="7"/>
      <x:c r="OUO104" s="7"/>
      <x:c r="OUP104" s="7"/>
      <x:c r="OUQ104" s="7"/>
      <x:c r="OUR104" s="7"/>
      <x:c r="OUS104" s="7"/>
      <x:c r="OUT104" s="7"/>
      <x:c r="OUU104" s="7"/>
      <x:c r="OUV104" s="7"/>
      <x:c r="OUW104" s="7"/>
      <x:c r="OUX104" s="7"/>
      <x:c r="OUY104" s="7"/>
      <x:c r="OUZ104" s="7"/>
      <x:c r="OVA104" s="7"/>
      <x:c r="OVB104" s="7"/>
      <x:c r="OVC104" s="7"/>
      <x:c r="OVD104" s="7"/>
      <x:c r="OVE104" s="7"/>
      <x:c r="OVF104" s="7"/>
      <x:c r="OVG104" s="7"/>
      <x:c r="OVH104" s="7"/>
      <x:c r="OVI104" s="7"/>
      <x:c r="OVJ104" s="7"/>
      <x:c r="OVK104" s="7"/>
      <x:c r="OVL104" s="7"/>
      <x:c r="OVM104" s="7"/>
      <x:c r="OVN104" s="7"/>
      <x:c r="OVO104" s="7"/>
      <x:c r="OVP104" s="7"/>
      <x:c r="OVQ104" s="7"/>
      <x:c r="OVR104" s="7"/>
      <x:c r="OVS104" s="7"/>
      <x:c r="OVT104" s="7"/>
      <x:c r="OVU104" s="7"/>
      <x:c r="OVV104" s="7"/>
      <x:c r="OVW104" s="7"/>
      <x:c r="OVX104" s="7"/>
      <x:c r="OVY104" s="7"/>
      <x:c r="OVZ104" s="7"/>
      <x:c r="OWA104" s="7"/>
      <x:c r="OWB104" s="7"/>
      <x:c r="OWC104" s="7"/>
      <x:c r="OWD104" s="7"/>
      <x:c r="OWE104" s="7"/>
      <x:c r="OWF104" s="7"/>
      <x:c r="OWG104" s="7"/>
      <x:c r="OWH104" s="7"/>
      <x:c r="OWI104" s="7"/>
      <x:c r="OWJ104" s="7"/>
      <x:c r="OWK104" s="7"/>
      <x:c r="OWL104" s="7"/>
      <x:c r="OWM104" s="7"/>
      <x:c r="OWN104" s="7"/>
      <x:c r="OWO104" s="7"/>
      <x:c r="OWP104" s="7"/>
      <x:c r="OWQ104" s="7"/>
      <x:c r="OWR104" s="7"/>
      <x:c r="OWS104" s="7"/>
      <x:c r="OWT104" s="7"/>
      <x:c r="OWU104" s="7"/>
      <x:c r="OWV104" s="7"/>
      <x:c r="OWW104" s="7"/>
      <x:c r="OWX104" s="7"/>
      <x:c r="OWY104" s="7"/>
      <x:c r="OWZ104" s="7"/>
      <x:c r="OXA104" s="7"/>
      <x:c r="OXB104" s="7"/>
      <x:c r="OXC104" s="7"/>
      <x:c r="OXD104" s="7"/>
      <x:c r="OXE104" s="7"/>
      <x:c r="OXF104" s="7"/>
      <x:c r="OXG104" s="7"/>
      <x:c r="OXH104" s="7"/>
      <x:c r="OXI104" s="7"/>
      <x:c r="OXJ104" s="7"/>
      <x:c r="OXK104" s="7"/>
      <x:c r="OXL104" s="7"/>
      <x:c r="OXM104" s="7"/>
      <x:c r="OXN104" s="7"/>
      <x:c r="OXO104" s="7"/>
      <x:c r="OXP104" s="7"/>
      <x:c r="OXQ104" s="7"/>
      <x:c r="OXR104" s="7"/>
      <x:c r="OXS104" s="7"/>
      <x:c r="OXT104" s="7"/>
      <x:c r="OXU104" s="7"/>
      <x:c r="OXV104" s="7"/>
      <x:c r="OXW104" s="7"/>
      <x:c r="OXX104" s="7"/>
      <x:c r="OXY104" s="7"/>
      <x:c r="OXZ104" s="7"/>
      <x:c r="OYA104" s="7"/>
      <x:c r="OYB104" s="7"/>
      <x:c r="OYC104" s="7"/>
      <x:c r="OYD104" s="7"/>
      <x:c r="OYE104" s="7"/>
      <x:c r="OYF104" s="7"/>
      <x:c r="OYG104" s="7"/>
      <x:c r="OYH104" s="7"/>
      <x:c r="OYI104" s="7"/>
      <x:c r="OYJ104" s="7"/>
      <x:c r="OYK104" s="7"/>
      <x:c r="OYL104" s="7"/>
      <x:c r="OYM104" s="7"/>
      <x:c r="OYN104" s="7"/>
      <x:c r="OYO104" s="7"/>
      <x:c r="OYP104" s="7"/>
      <x:c r="OYQ104" s="7"/>
      <x:c r="OYR104" s="7"/>
      <x:c r="OYS104" s="7"/>
      <x:c r="OYT104" s="7"/>
      <x:c r="OYU104" s="7"/>
      <x:c r="OYV104" s="7"/>
      <x:c r="OYW104" s="7"/>
      <x:c r="OYX104" s="7"/>
      <x:c r="OYY104" s="7"/>
      <x:c r="OYZ104" s="7"/>
      <x:c r="OZA104" s="7"/>
      <x:c r="OZB104" s="7"/>
      <x:c r="OZC104" s="7"/>
      <x:c r="OZD104" s="7"/>
      <x:c r="OZE104" s="7"/>
      <x:c r="OZF104" s="7"/>
      <x:c r="OZG104" s="7"/>
      <x:c r="OZH104" s="7"/>
      <x:c r="OZI104" s="7"/>
      <x:c r="OZJ104" s="7"/>
      <x:c r="OZK104" s="7"/>
      <x:c r="OZL104" s="7"/>
      <x:c r="OZM104" s="7"/>
      <x:c r="OZN104" s="7"/>
      <x:c r="OZO104" s="7"/>
      <x:c r="OZP104" s="7"/>
      <x:c r="OZQ104" s="7"/>
      <x:c r="OZR104" s="7"/>
      <x:c r="OZS104" s="7"/>
      <x:c r="OZT104" s="7"/>
      <x:c r="OZU104" s="7"/>
      <x:c r="OZV104" s="7"/>
      <x:c r="OZW104" s="7"/>
      <x:c r="OZX104" s="7"/>
      <x:c r="OZY104" s="7"/>
      <x:c r="OZZ104" s="7"/>
      <x:c r="PAA104" s="7"/>
      <x:c r="PAB104" s="7"/>
      <x:c r="PAC104" s="7"/>
      <x:c r="PAD104" s="7"/>
      <x:c r="PAE104" s="7"/>
      <x:c r="PAF104" s="7"/>
      <x:c r="PAG104" s="7"/>
      <x:c r="PAH104" s="7"/>
      <x:c r="PAI104" s="7"/>
      <x:c r="PAJ104" s="7"/>
      <x:c r="PAK104" s="7"/>
      <x:c r="PAL104" s="7"/>
      <x:c r="PAM104" s="7"/>
      <x:c r="PAN104" s="7"/>
      <x:c r="PAO104" s="7"/>
      <x:c r="PAP104" s="7"/>
      <x:c r="PAQ104" s="7"/>
      <x:c r="PAR104" s="7"/>
      <x:c r="PAS104" s="7"/>
      <x:c r="PAT104" s="7"/>
      <x:c r="PAU104" s="7"/>
      <x:c r="PAV104" s="7"/>
      <x:c r="PAW104" s="7"/>
      <x:c r="PAX104" s="7"/>
      <x:c r="PAY104" s="7"/>
      <x:c r="PAZ104" s="7"/>
      <x:c r="PBA104" s="7"/>
      <x:c r="PBB104" s="7"/>
      <x:c r="PBC104" s="7"/>
      <x:c r="PBD104" s="7"/>
      <x:c r="PBE104" s="7"/>
      <x:c r="PBF104" s="7"/>
      <x:c r="PBG104" s="7"/>
      <x:c r="PBH104" s="7"/>
      <x:c r="PBI104" s="7"/>
      <x:c r="PBJ104" s="7"/>
      <x:c r="PBK104" s="7"/>
      <x:c r="PBL104" s="7"/>
      <x:c r="PBM104" s="7"/>
      <x:c r="PBN104" s="7"/>
      <x:c r="PBO104" s="7"/>
      <x:c r="PBP104" s="7"/>
      <x:c r="PBQ104" s="7"/>
      <x:c r="PBR104" s="7"/>
      <x:c r="PBS104" s="7"/>
      <x:c r="PBT104" s="7"/>
      <x:c r="PBU104" s="7"/>
      <x:c r="PBV104" s="7"/>
      <x:c r="PBW104" s="7"/>
      <x:c r="PBX104" s="7"/>
      <x:c r="PBY104" s="7"/>
      <x:c r="PBZ104" s="7"/>
      <x:c r="PCA104" s="7"/>
      <x:c r="PCB104" s="7"/>
      <x:c r="PCC104" s="7"/>
      <x:c r="PCD104" s="7"/>
      <x:c r="PCE104" s="7"/>
      <x:c r="PCF104" s="7"/>
      <x:c r="PCG104" s="7"/>
      <x:c r="PCH104" s="7"/>
      <x:c r="PCI104" s="7"/>
      <x:c r="PCJ104" s="7"/>
      <x:c r="PCK104" s="7"/>
      <x:c r="PCL104" s="7"/>
      <x:c r="PCM104" s="7"/>
      <x:c r="PCN104" s="7"/>
      <x:c r="PCO104" s="7"/>
      <x:c r="PCP104" s="7"/>
      <x:c r="PCQ104" s="7"/>
      <x:c r="PCR104" s="7"/>
      <x:c r="PCS104" s="7"/>
      <x:c r="PCT104" s="7"/>
      <x:c r="PCU104" s="7"/>
      <x:c r="PCV104" s="7"/>
      <x:c r="PCW104" s="7"/>
      <x:c r="PCX104" s="7"/>
      <x:c r="PCY104" s="7"/>
      <x:c r="PCZ104" s="7"/>
      <x:c r="PDA104" s="7"/>
      <x:c r="PDB104" s="7"/>
      <x:c r="PDC104" s="7"/>
      <x:c r="PDD104" s="7"/>
      <x:c r="PDE104" s="7"/>
      <x:c r="PDF104" s="7"/>
      <x:c r="PDG104" s="7"/>
      <x:c r="PDH104" s="7"/>
      <x:c r="PDI104" s="7"/>
      <x:c r="PDJ104" s="7"/>
      <x:c r="PDK104" s="7"/>
      <x:c r="PDL104" s="7"/>
      <x:c r="PDM104" s="7"/>
      <x:c r="PDN104" s="7"/>
      <x:c r="PDO104" s="7"/>
      <x:c r="PDP104" s="7"/>
      <x:c r="PDQ104" s="7"/>
      <x:c r="PDR104" s="7"/>
      <x:c r="PDS104" s="7"/>
      <x:c r="PDT104" s="7"/>
      <x:c r="PDU104" s="7"/>
      <x:c r="PDV104" s="7"/>
      <x:c r="PDW104" s="7"/>
      <x:c r="PDX104" s="7"/>
      <x:c r="PDY104" s="7"/>
      <x:c r="PDZ104" s="7"/>
      <x:c r="PEA104" s="7"/>
      <x:c r="PEB104" s="7"/>
      <x:c r="PEC104" s="7"/>
      <x:c r="PED104" s="7"/>
      <x:c r="PEE104" s="7"/>
      <x:c r="PEF104" s="7"/>
      <x:c r="PEG104" s="7"/>
      <x:c r="PEH104" s="7"/>
      <x:c r="PEI104" s="7"/>
      <x:c r="PEJ104" s="7"/>
      <x:c r="PEK104" s="7"/>
      <x:c r="PEL104" s="7"/>
      <x:c r="PEM104" s="7"/>
      <x:c r="PEN104" s="7"/>
      <x:c r="PEO104" s="7"/>
      <x:c r="PEP104" s="7"/>
      <x:c r="PEQ104" s="7"/>
      <x:c r="PER104" s="7"/>
      <x:c r="PES104" s="7"/>
      <x:c r="PET104" s="7"/>
      <x:c r="PEU104" s="7"/>
      <x:c r="PEV104" s="7"/>
      <x:c r="PEW104" s="7"/>
      <x:c r="PEX104" s="7"/>
      <x:c r="PEY104" s="7"/>
      <x:c r="PEZ104" s="7"/>
      <x:c r="PFA104" s="7"/>
      <x:c r="PFB104" s="7"/>
      <x:c r="PFC104" s="7"/>
      <x:c r="PFD104" s="7"/>
      <x:c r="PFE104" s="7"/>
      <x:c r="PFF104" s="7"/>
      <x:c r="PFG104" s="7"/>
      <x:c r="PFH104" s="7"/>
      <x:c r="PFI104" s="7"/>
      <x:c r="PFJ104" s="7"/>
      <x:c r="PFK104" s="7"/>
      <x:c r="PFL104" s="7"/>
      <x:c r="PFM104" s="7"/>
      <x:c r="PFN104" s="7"/>
      <x:c r="PFO104" s="7"/>
      <x:c r="PFP104" s="7"/>
      <x:c r="PFQ104" s="7"/>
      <x:c r="PFR104" s="7"/>
      <x:c r="PFS104" s="7"/>
      <x:c r="PFT104" s="7"/>
      <x:c r="PFU104" s="7"/>
      <x:c r="PFV104" s="7"/>
      <x:c r="PFW104" s="7"/>
      <x:c r="PFX104" s="7"/>
      <x:c r="PFY104" s="7"/>
      <x:c r="PFZ104" s="7"/>
      <x:c r="PGA104" s="7"/>
      <x:c r="PGB104" s="7"/>
      <x:c r="PGC104" s="7"/>
      <x:c r="PGD104" s="7"/>
      <x:c r="PGE104" s="7"/>
      <x:c r="PGF104" s="7"/>
      <x:c r="PGG104" s="7"/>
      <x:c r="PGH104" s="7"/>
      <x:c r="PGI104" s="7"/>
      <x:c r="PGJ104" s="7"/>
      <x:c r="PGK104" s="7"/>
      <x:c r="PGL104" s="7"/>
      <x:c r="PGM104" s="7"/>
      <x:c r="PGN104" s="7"/>
      <x:c r="PGO104" s="7"/>
      <x:c r="PGP104" s="7"/>
      <x:c r="PGQ104" s="7"/>
      <x:c r="PGR104" s="7"/>
      <x:c r="PGS104" s="7"/>
      <x:c r="PGT104" s="7"/>
      <x:c r="PGU104" s="7"/>
      <x:c r="PGV104" s="7"/>
      <x:c r="PGW104" s="7"/>
      <x:c r="PGX104" s="7"/>
      <x:c r="PGY104" s="7"/>
      <x:c r="PGZ104" s="7"/>
      <x:c r="PHA104" s="7"/>
      <x:c r="PHB104" s="7"/>
      <x:c r="PHC104" s="7"/>
      <x:c r="PHD104" s="7"/>
      <x:c r="PHE104" s="7"/>
      <x:c r="PHF104" s="7"/>
      <x:c r="PHG104" s="7"/>
      <x:c r="PHH104" s="7"/>
      <x:c r="PHI104" s="7"/>
      <x:c r="PHJ104" s="7"/>
      <x:c r="PHK104" s="7"/>
      <x:c r="PHL104" s="7"/>
      <x:c r="PHM104" s="7"/>
      <x:c r="PHN104" s="7"/>
      <x:c r="PHO104" s="7"/>
      <x:c r="PHP104" s="7"/>
      <x:c r="PHQ104" s="7"/>
      <x:c r="PHR104" s="7"/>
      <x:c r="PHS104" s="7"/>
      <x:c r="PHT104" s="7"/>
      <x:c r="PHU104" s="7"/>
      <x:c r="PHV104" s="7"/>
      <x:c r="PHW104" s="7"/>
      <x:c r="PHX104" s="7"/>
      <x:c r="PHY104" s="7"/>
      <x:c r="PHZ104" s="7"/>
      <x:c r="PIA104" s="7"/>
      <x:c r="PIB104" s="7"/>
      <x:c r="PIC104" s="7"/>
      <x:c r="PID104" s="7"/>
      <x:c r="PIE104" s="7"/>
      <x:c r="PIF104" s="7"/>
      <x:c r="PIG104" s="7"/>
      <x:c r="PIH104" s="7"/>
      <x:c r="PII104" s="7"/>
      <x:c r="PIJ104" s="7"/>
      <x:c r="PIK104" s="7"/>
      <x:c r="PIL104" s="7"/>
      <x:c r="PIM104" s="7"/>
      <x:c r="PIN104" s="7"/>
      <x:c r="PIO104" s="7"/>
      <x:c r="PIP104" s="7"/>
      <x:c r="PIQ104" s="7"/>
      <x:c r="PIR104" s="7"/>
      <x:c r="PIS104" s="7"/>
      <x:c r="PIT104" s="7"/>
      <x:c r="PIU104" s="7"/>
      <x:c r="PIV104" s="7"/>
      <x:c r="PIW104" s="7"/>
      <x:c r="PIX104" s="7"/>
      <x:c r="PIY104" s="7"/>
      <x:c r="PIZ104" s="7"/>
      <x:c r="PJA104" s="7"/>
      <x:c r="PJB104" s="7"/>
      <x:c r="PJC104" s="7"/>
      <x:c r="PJD104" s="7"/>
      <x:c r="PJE104" s="7"/>
      <x:c r="PJF104" s="7"/>
      <x:c r="PJG104" s="7"/>
      <x:c r="PJH104" s="7"/>
      <x:c r="PJI104" s="7"/>
      <x:c r="PJJ104" s="7"/>
      <x:c r="PJK104" s="7"/>
      <x:c r="PJL104" s="7"/>
      <x:c r="PJM104" s="7"/>
      <x:c r="PJN104" s="7"/>
      <x:c r="PJO104" s="7"/>
      <x:c r="PJP104" s="7"/>
      <x:c r="PJQ104" s="7"/>
      <x:c r="PJR104" s="7"/>
      <x:c r="PJS104" s="7"/>
      <x:c r="PJT104" s="7"/>
      <x:c r="PJU104" s="7"/>
      <x:c r="PJV104" s="7"/>
      <x:c r="PJW104" s="7"/>
      <x:c r="PJX104" s="7"/>
      <x:c r="PJY104" s="7"/>
      <x:c r="PJZ104" s="7"/>
      <x:c r="PKA104" s="7"/>
      <x:c r="PKB104" s="7"/>
      <x:c r="PKC104" s="7"/>
      <x:c r="PKD104" s="7"/>
      <x:c r="PKE104" s="7"/>
      <x:c r="PKF104" s="7"/>
      <x:c r="PKG104" s="7"/>
      <x:c r="PKH104" s="7"/>
      <x:c r="PKI104" s="7"/>
      <x:c r="PKJ104" s="7"/>
      <x:c r="PKK104" s="7"/>
      <x:c r="PKL104" s="7"/>
      <x:c r="PKM104" s="7"/>
      <x:c r="PKN104" s="7"/>
      <x:c r="PKO104" s="7"/>
      <x:c r="PKP104" s="7"/>
      <x:c r="PKQ104" s="7"/>
      <x:c r="PKR104" s="7"/>
      <x:c r="PKS104" s="7"/>
      <x:c r="PKT104" s="7"/>
      <x:c r="PKU104" s="7"/>
      <x:c r="PKV104" s="7"/>
      <x:c r="PKW104" s="7"/>
      <x:c r="PKX104" s="7"/>
      <x:c r="PKY104" s="7"/>
      <x:c r="PKZ104" s="7"/>
      <x:c r="PLA104" s="7"/>
      <x:c r="PLB104" s="7"/>
      <x:c r="PLC104" s="7"/>
      <x:c r="PLD104" s="7"/>
      <x:c r="PLE104" s="7"/>
      <x:c r="PLF104" s="7"/>
      <x:c r="PLG104" s="7"/>
      <x:c r="PLH104" s="7"/>
      <x:c r="PLI104" s="7"/>
      <x:c r="PLJ104" s="7"/>
      <x:c r="PLK104" s="7"/>
      <x:c r="PLL104" s="7"/>
      <x:c r="PLM104" s="7"/>
      <x:c r="PLN104" s="7"/>
      <x:c r="PLO104" s="7"/>
      <x:c r="PLP104" s="7"/>
      <x:c r="PLQ104" s="7"/>
      <x:c r="PLR104" s="7"/>
      <x:c r="PLS104" s="7"/>
      <x:c r="PLT104" s="7"/>
      <x:c r="PLU104" s="7"/>
      <x:c r="PLV104" s="7"/>
      <x:c r="PLW104" s="7"/>
      <x:c r="PLX104" s="7"/>
      <x:c r="PLY104" s="7"/>
      <x:c r="PLZ104" s="7"/>
      <x:c r="PMA104" s="7"/>
      <x:c r="PMB104" s="7"/>
      <x:c r="PMC104" s="7"/>
      <x:c r="PMD104" s="7"/>
      <x:c r="PME104" s="7"/>
      <x:c r="PMF104" s="7"/>
      <x:c r="PMG104" s="7"/>
      <x:c r="PMH104" s="7"/>
      <x:c r="PMI104" s="7"/>
      <x:c r="PMJ104" s="7"/>
      <x:c r="PMK104" s="7"/>
      <x:c r="PML104" s="7"/>
      <x:c r="PMM104" s="7"/>
      <x:c r="PMN104" s="7"/>
      <x:c r="PMO104" s="7"/>
      <x:c r="PMP104" s="7"/>
      <x:c r="PMQ104" s="7"/>
      <x:c r="PMR104" s="7"/>
      <x:c r="PMS104" s="7"/>
      <x:c r="PMT104" s="7"/>
      <x:c r="PMU104" s="7"/>
      <x:c r="PMV104" s="7"/>
      <x:c r="PMW104" s="7"/>
      <x:c r="PMX104" s="7"/>
      <x:c r="PMY104" s="7"/>
      <x:c r="PMZ104" s="7"/>
      <x:c r="PNA104" s="7"/>
      <x:c r="PNB104" s="7"/>
      <x:c r="PNC104" s="7"/>
      <x:c r="PND104" s="7"/>
      <x:c r="PNE104" s="7"/>
      <x:c r="PNF104" s="7"/>
      <x:c r="PNG104" s="7"/>
      <x:c r="PNH104" s="7"/>
      <x:c r="PNI104" s="7"/>
      <x:c r="PNJ104" s="7"/>
      <x:c r="PNK104" s="7"/>
      <x:c r="PNL104" s="7"/>
      <x:c r="PNM104" s="7"/>
      <x:c r="PNN104" s="7"/>
      <x:c r="PNO104" s="7"/>
      <x:c r="PNP104" s="7"/>
      <x:c r="PNQ104" s="7"/>
      <x:c r="PNR104" s="7"/>
      <x:c r="PNS104" s="7"/>
      <x:c r="PNT104" s="7"/>
      <x:c r="PNU104" s="7"/>
      <x:c r="PNV104" s="7"/>
      <x:c r="PNW104" s="7"/>
      <x:c r="PNX104" s="7"/>
      <x:c r="PNY104" s="7"/>
      <x:c r="PNZ104" s="7"/>
      <x:c r="POA104" s="7"/>
      <x:c r="POB104" s="7"/>
      <x:c r="POC104" s="7"/>
      <x:c r="POD104" s="7"/>
      <x:c r="POE104" s="7"/>
      <x:c r="POF104" s="7"/>
      <x:c r="POG104" s="7"/>
      <x:c r="POH104" s="7"/>
      <x:c r="POI104" s="7"/>
      <x:c r="POJ104" s="7"/>
      <x:c r="POK104" s="7"/>
      <x:c r="POL104" s="7"/>
      <x:c r="POM104" s="7"/>
      <x:c r="PON104" s="7"/>
      <x:c r="POO104" s="7"/>
      <x:c r="POP104" s="7"/>
      <x:c r="POQ104" s="7"/>
      <x:c r="POR104" s="7"/>
      <x:c r="POS104" s="7"/>
      <x:c r="POT104" s="7"/>
      <x:c r="POU104" s="7"/>
      <x:c r="POV104" s="7"/>
      <x:c r="POW104" s="7"/>
      <x:c r="POX104" s="7"/>
      <x:c r="POY104" s="7"/>
      <x:c r="POZ104" s="7"/>
      <x:c r="PPA104" s="7"/>
      <x:c r="PPB104" s="7"/>
      <x:c r="PPC104" s="7"/>
      <x:c r="PPD104" s="7"/>
      <x:c r="PPE104" s="7"/>
      <x:c r="PPF104" s="7"/>
      <x:c r="PPG104" s="7"/>
      <x:c r="PPH104" s="7"/>
      <x:c r="PPI104" s="7"/>
      <x:c r="PPJ104" s="7"/>
      <x:c r="PPK104" s="7"/>
      <x:c r="PPL104" s="7"/>
      <x:c r="PPM104" s="7"/>
      <x:c r="PPN104" s="7"/>
      <x:c r="PPO104" s="7"/>
      <x:c r="PPP104" s="7"/>
      <x:c r="PPQ104" s="7"/>
      <x:c r="PPR104" s="7"/>
      <x:c r="PPS104" s="7"/>
      <x:c r="PPT104" s="7"/>
      <x:c r="PPU104" s="7"/>
      <x:c r="PPV104" s="7"/>
      <x:c r="PPW104" s="7"/>
      <x:c r="PPX104" s="7"/>
      <x:c r="PPY104" s="7"/>
      <x:c r="PPZ104" s="7"/>
      <x:c r="PQA104" s="7"/>
      <x:c r="PQB104" s="7"/>
      <x:c r="PQC104" s="7"/>
      <x:c r="PQD104" s="7"/>
      <x:c r="PQE104" s="7"/>
      <x:c r="PQF104" s="7"/>
      <x:c r="PQG104" s="7"/>
      <x:c r="PQH104" s="7"/>
      <x:c r="PQI104" s="7"/>
      <x:c r="PQJ104" s="7"/>
      <x:c r="PQK104" s="7"/>
      <x:c r="PQL104" s="7"/>
      <x:c r="PQM104" s="7"/>
      <x:c r="PQN104" s="7"/>
      <x:c r="PQO104" s="7"/>
      <x:c r="PQP104" s="7"/>
      <x:c r="PQQ104" s="7"/>
      <x:c r="PQR104" s="7"/>
      <x:c r="PQS104" s="7"/>
      <x:c r="PQT104" s="7"/>
      <x:c r="PQU104" s="7"/>
      <x:c r="PQV104" s="7"/>
      <x:c r="PQW104" s="7"/>
      <x:c r="PQX104" s="7"/>
      <x:c r="PQY104" s="7"/>
      <x:c r="PQZ104" s="7"/>
      <x:c r="PRA104" s="7"/>
      <x:c r="PRB104" s="7"/>
      <x:c r="PRC104" s="7"/>
      <x:c r="PRD104" s="7"/>
      <x:c r="PRE104" s="7"/>
      <x:c r="PRF104" s="7"/>
      <x:c r="PRG104" s="7"/>
      <x:c r="PRH104" s="7"/>
      <x:c r="PRI104" s="7"/>
      <x:c r="PRJ104" s="7"/>
      <x:c r="PRK104" s="7"/>
      <x:c r="PRL104" s="7"/>
      <x:c r="PRM104" s="7"/>
      <x:c r="PRN104" s="7"/>
      <x:c r="PRO104" s="7"/>
      <x:c r="PRP104" s="7"/>
      <x:c r="PRQ104" s="7"/>
      <x:c r="PRR104" s="7"/>
      <x:c r="PRS104" s="7"/>
      <x:c r="PRT104" s="7"/>
      <x:c r="PRU104" s="7"/>
      <x:c r="PRV104" s="7"/>
      <x:c r="PRW104" s="7"/>
      <x:c r="PRX104" s="7"/>
      <x:c r="PRY104" s="7"/>
      <x:c r="PRZ104" s="7"/>
      <x:c r="PSA104" s="7"/>
      <x:c r="PSB104" s="7"/>
      <x:c r="PSC104" s="7"/>
      <x:c r="PSD104" s="7"/>
      <x:c r="PSE104" s="7"/>
      <x:c r="PSF104" s="7"/>
      <x:c r="PSG104" s="7"/>
      <x:c r="PSH104" s="7"/>
      <x:c r="PSI104" s="7"/>
      <x:c r="PSJ104" s="7"/>
      <x:c r="PSK104" s="7"/>
      <x:c r="PSL104" s="7"/>
      <x:c r="PSM104" s="7"/>
      <x:c r="PSN104" s="7"/>
      <x:c r="PSO104" s="7"/>
      <x:c r="PSP104" s="7"/>
      <x:c r="PSQ104" s="7"/>
      <x:c r="PSR104" s="7"/>
      <x:c r="PSS104" s="7"/>
      <x:c r="PST104" s="7"/>
      <x:c r="PSU104" s="7"/>
      <x:c r="PSV104" s="7"/>
      <x:c r="PSW104" s="7"/>
      <x:c r="PSX104" s="7"/>
      <x:c r="PSY104" s="7"/>
      <x:c r="PSZ104" s="7"/>
      <x:c r="PTA104" s="7"/>
      <x:c r="PTB104" s="7"/>
      <x:c r="PTC104" s="7"/>
      <x:c r="PTD104" s="7"/>
      <x:c r="PTE104" s="7"/>
      <x:c r="PTF104" s="7"/>
      <x:c r="PTG104" s="7"/>
      <x:c r="PTH104" s="7"/>
      <x:c r="PTI104" s="7"/>
      <x:c r="PTJ104" s="7"/>
      <x:c r="PTK104" s="7"/>
      <x:c r="PTL104" s="7"/>
      <x:c r="PTM104" s="7"/>
      <x:c r="PTN104" s="7"/>
      <x:c r="PTO104" s="7"/>
      <x:c r="PTP104" s="7"/>
      <x:c r="PTQ104" s="7"/>
      <x:c r="PTR104" s="7"/>
      <x:c r="PTS104" s="7"/>
      <x:c r="PTT104" s="7"/>
      <x:c r="PTU104" s="7"/>
      <x:c r="PTV104" s="7"/>
      <x:c r="PTW104" s="7"/>
      <x:c r="PTX104" s="7"/>
      <x:c r="PTY104" s="7"/>
      <x:c r="PTZ104" s="7"/>
      <x:c r="PUA104" s="7"/>
      <x:c r="PUB104" s="7"/>
      <x:c r="PUC104" s="7"/>
      <x:c r="PUD104" s="7"/>
      <x:c r="PUE104" s="7"/>
      <x:c r="PUF104" s="7"/>
      <x:c r="PUG104" s="7"/>
      <x:c r="PUH104" s="7"/>
      <x:c r="PUI104" s="7"/>
      <x:c r="PUJ104" s="7"/>
      <x:c r="PUK104" s="7"/>
      <x:c r="PUL104" s="7"/>
      <x:c r="PUM104" s="7"/>
      <x:c r="PUN104" s="7"/>
      <x:c r="PUO104" s="7"/>
      <x:c r="PUP104" s="7"/>
      <x:c r="PUQ104" s="7"/>
      <x:c r="PUR104" s="7"/>
      <x:c r="PUS104" s="7"/>
      <x:c r="PUT104" s="7"/>
      <x:c r="PUU104" s="7"/>
      <x:c r="PUV104" s="7"/>
      <x:c r="PUW104" s="7"/>
      <x:c r="PUX104" s="7"/>
      <x:c r="PUY104" s="7"/>
      <x:c r="PUZ104" s="7"/>
      <x:c r="PVA104" s="7"/>
      <x:c r="PVB104" s="7"/>
      <x:c r="PVC104" s="7"/>
      <x:c r="PVD104" s="7"/>
      <x:c r="PVE104" s="7"/>
      <x:c r="PVF104" s="7"/>
      <x:c r="PVG104" s="7"/>
      <x:c r="PVH104" s="7"/>
      <x:c r="PVI104" s="7"/>
      <x:c r="PVJ104" s="7"/>
      <x:c r="PVK104" s="7"/>
      <x:c r="PVL104" s="7"/>
      <x:c r="PVM104" s="7"/>
      <x:c r="PVN104" s="7"/>
      <x:c r="PVO104" s="7"/>
      <x:c r="PVP104" s="7"/>
      <x:c r="PVQ104" s="7"/>
      <x:c r="PVR104" s="7"/>
      <x:c r="PVS104" s="7"/>
      <x:c r="PVT104" s="7"/>
      <x:c r="PVU104" s="7"/>
      <x:c r="PVV104" s="7"/>
      <x:c r="PVW104" s="7"/>
      <x:c r="PVX104" s="7"/>
      <x:c r="PVY104" s="7"/>
      <x:c r="PVZ104" s="7"/>
      <x:c r="PWA104" s="7"/>
      <x:c r="PWB104" s="7"/>
      <x:c r="PWC104" s="7"/>
      <x:c r="PWD104" s="7"/>
      <x:c r="PWE104" s="7"/>
      <x:c r="PWF104" s="7"/>
      <x:c r="PWG104" s="7"/>
      <x:c r="PWH104" s="7"/>
      <x:c r="PWI104" s="7"/>
      <x:c r="PWJ104" s="7"/>
      <x:c r="PWK104" s="7"/>
      <x:c r="PWL104" s="7"/>
      <x:c r="PWM104" s="7"/>
      <x:c r="PWN104" s="7"/>
      <x:c r="PWO104" s="7"/>
      <x:c r="PWP104" s="7"/>
      <x:c r="PWQ104" s="7"/>
      <x:c r="PWR104" s="7"/>
      <x:c r="PWS104" s="7"/>
      <x:c r="PWT104" s="7"/>
      <x:c r="PWU104" s="7"/>
      <x:c r="PWV104" s="7"/>
      <x:c r="PWW104" s="7"/>
      <x:c r="PWX104" s="7"/>
      <x:c r="PWY104" s="7"/>
      <x:c r="PWZ104" s="7"/>
      <x:c r="PXA104" s="7"/>
      <x:c r="PXB104" s="7"/>
      <x:c r="PXC104" s="7"/>
      <x:c r="PXD104" s="7"/>
      <x:c r="PXE104" s="7"/>
      <x:c r="PXF104" s="7"/>
      <x:c r="PXG104" s="7"/>
      <x:c r="PXH104" s="7"/>
      <x:c r="PXI104" s="7"/>
      <x:c r="PXJ104" s="7"/>
      <x:c r="PXK104" s="7"/>
      <x:c r="PXL104" s="7"/>
      <x:c r="PXM104" s="7"/>
      <x:c r="PXN104" s="7"/>
      <x:c r="PXO104" s="7"/>
      <x:c r="PXP104" s="7"/>
      <x:c r="PXQ104" s="7"/>
      <x:c r="PXR104" s="7"/>
      <x:c r="PXS104" s="7"/>
      <x:c r="PXT104" s="7"/>
      <x:c r="PXU104" s="7"/>
      <x:c r="PXV104" s="7"/>
      <x:c r="PXW104" s="7"/>
      <x:c r="PXX104" s="7"/>
      <x:c r="PXY104" s="7"/>
      <x:c r="PXZ104" s="7"/>
      <x:c r="PYA104" s="7"/>
      <x:c r="PYB104" s="7"/>
      <x:c r="PYC104" s="7"/>
      <x:c r="PYD104" s="7"/>
      <x:c r="PYE104" s="7"/>
      <x:c r="PYF104" s="7"/>
      <x:c r="PYG104" s="7"/>
      <x:c r="PYH104" s="7"/>
      <x:c r="PYI104" s="7"/>
      <x:c r="PYJ104" s="7"/>
      <x:c r="PYK104" s="7"/>
      <x:c r="PYL104" s="7"/>
      <x:c r="PYM104" s="7"/>
      <x:c r="PYN104" s="7"/>
      <x:c r="PYO104" s="7"/>
      <x:c r="PYP104" s="7"/>
      <x:c r="PYQ104" s="7"/>
      <x:c r="PYR104" s="7"/>
      <x:c r="PYS104" s="7"/>
      <x:c r="PYT104" s="7"/>
      <x:c r="PYU104" s="7"/>
      <x:c r="PYV104" s="7"/>
      <x:c r="PYW104" s="7"/>
      <x:c r="PYX104" s="7"/>
      <x:c r="PYY104" s="7"/>
      <x:c r="PYZ104" s="7"/>
      <x:c r="PZA104" s="7"/>
      <x:c r="PZB104" s="7"/>
      <x:c r="PZC104" s="7"/>
      <x:c r="PZD104" s="7"/>
      <x:c r="PZE104" s="7"/>
      <x:c r="PZF104" s="7"/>
      <x:c r="PZG104" s="7"/>
      <x:c r="PZH104" s="7"/>
      <x:c r="PZI104" s="7"/>
      <x:c r="PZJ104" s="7"/>
      <x:c r="PZK104" s="7"/>
      <x:c r="PZL104" s="7"/>
      <x:c r="PZM104" s="7"/>
      <x:c r="PZN104" s="7"/>
      <x:c r="PZO104" s="7"/>
      <x:c r="PZP104" s="7"/>
      <x:c r="PZQ104" s="7"/>
      <x:c r="PZR104" s="7"/>
      <x:c r="PZS104" s="7"/>
      <x:c r="PZT104" s="7"/>
      <x:c r="PZU104" s="7"/>
      <x:c r="PZV104" s="7"/>
      <x:c r="PZW104" s="7"/>
      <x:c r="PZX104" s="7"/>
      <x:c r="PZY104" s="7"/>
      <x:c r="PZZ104" s="7"/>
      <x:c r="QAA104" s="7"/>
      <x:c r="QAB104" s="7"/>
      <x:c r="QAC104" s="7"/>
      <x:c r="QAD104" s="7"/>
      <x:c r="QAE104" s="7"/>
      <x:c r="QAF104" s="7"/>
      <x:c r="QAG104" s="7"/>
      <x:c r="QAH104" s="7"/>
      <x:c r="QAI104" s="7"/>
      <x:c r="QAJ104" s="7"/>
      <x:c r="QAK104" s="7"/>
      <x:c r="QAL104" s="7"/>
      <x:c r="QAM104" s="7"/>
      <x:c r="QAN104" s="7"/>
      <x:c r="QAO104" s="7"/>
      <x:c r="QAP104" s="7"/>
      <x:c r="QAQ104" s="7"/>
      <x:c r="QAR104" s="7"/>
      <x:c r="QAS104" s="7"/>
      <x:c r="QAT104" s="7"/>
      <x:c r="QAU104" s="7"/>
      <x:c r="QAV104" s="7"/>
      <x:c r="QAW104" s="7"/>
      <x:c r="QAX104" s="7"/>
      <x:c r="QAY104" s="7"/>
      <x:c r="QAZ104" s="7"/>
      <x:c r="QBA104" s="7"/>
      <x:c r="QBB104" s="7"/>
      <x:c r="QBC104" s="7"/>
      <x:c r="QBD104" s="7"/>
      <x:c r="QBE104" s="7"/>
      <x:c r="QBF104" s="7"/>
      <x:c r="QBG104" s="7"/>
      <x:c r="QBH104" s="7"/>
      <x:c r="QBI104" s="7"/>
      <x:c r="QBJ104" s="7"/>
      <x:c r="QBK104" s="7"/>
      <x:c r="QBL104" s="7"/>
      <x:c r="QBM104" s="7"/>
      <x:c r="QBN104" s="7"/>
      <x:c r="QBO104" s="7"/>
      <x:c r="QBP104" s="7"/>
      <x:c r="QBQ104" s="7"/>
      <x:c r="QBR104" s="7"/>
      <x:c r="QBS104" s="7"/>
      <x:c r="QBT104" s="7"/>
      <x:c r="QBU104" s="7"/>
      <x:c r="QBV104" s="7"/>
      <x:c r="QBW104" s="7"/>
      <x:c r="QBX104" s="7"/>
      <x:c r="QBY104" s="7"/>
      <x:c r="QBZ104" s="7"/>
      <x:c r="QCA104" s="7"/>
      <x:c r="QCB104" s="7"/>
      <x:c r="QCC104" s="7"/>
      <x:c r="QCD104" s="7"/>
      <x:c r="QCE104" s="7"/>
      <x:c r="QCF104" s="7"/>
      <x:c r="QCG104" s="7"/>
      <x:c r="QCH104" s="7"/>
      <x:c r="QCI104" s="7"/>
      <x:c r="QCJ104" s="7"/>
      <x:c r="QCK104" s="7"/>
      <x:c r="QCL104" s="7"/>
      <x:c r="QCM104" s="7"/>
      <x:c r="QCN104" s="7"/>
      <x:c r="QCO104" s="7"/>
      <x:c r="QCP104" s="7"/>
      <x:c r="QCQ104" s="7"/>
      <x:c r="QCR104" s="7"/>
      <x:c r="QCS104" s="7"/>
      <x:c r="QCT104" s="7"/>
      <x:c r="QCU104" s="7"/>
      <x:c r="QCV104" s="7"/>
      <x:c r="QCW104" s="7"/>
      <x:c r="QCX104" s="7"/>
      <x:c r="QCY104" s="7"/>
      <x:c r="QCZ104" s="7"/>
      <x:c r="QDA104" s="7"/>
      <x:c r="QDB104" s="7"/>
      <x:c r="QDC104" s="7"/>
      <x:c r="QDD104" s="7"/>
      <x:c r="QDE104" s="7"/>
      <x:c r="QDF104" s="7"/>
      <x:c r="QDG104" s="7"/>
      <x:c r="QDH104" s="7"/>
      <x:c r="QDI104" s="7"/>
      <x:c r="QDJ104" s="7"/>
      <x:c r="QDK104" s="7"/>
      <x:c r="QDL104" s="7"/>
      <x:c r="QDM104" s="7"/>
      <x:c r="QDN104" s="7"/>
      <x:c r="QDO104" s="7"/>
      <x:c r="QDP104" s="7"/>
      <x:c r="QDQ104" s="7"/>
      <x:c r="QDR104" s="7"/>
      <x:c r="QDS104" s="7"/>
      <x:c r="QDT104" s="7"/>
      <x:c r="QDU104" s="7"/>
      <x:c r="QDV104" s="7"/>
      <x:c r="QDW104" s="7"/>
      <x:c r="QDX104" s="7"/>
      <x:c r="QDY104" s="7"/>
      <x:c r="QDZ104" s="7"/>
      <x:c r="QEA104" s="7"/>
      <x:c r="QEB104" s="7"/>
      <x:c r="QEC104" s="7"/>
      <x:c r="QED104" s="7"/>
      <x:c r="QEE104" s="7"/>
      <x:c r="QEF104" s="7"/>
      <x:c r="QEG104" s="7"/>
      <x:c r="QEH104" s="7"/>
      <x:c r="QEI104" s="7"/>
      <x:c r="QEJ104" s="7"/>
      <x:c r="QEK104" s="7"/>
      <x:c r="QEL104" s="7"/>
      <x:c r="QEM104" s="7"/>
      <x:c r="QEN104" s="7"/>
      <x:c r="QEO104" s="7"/>
      <x:c r="QEP104" s="7"/>
      <x:c r="QEQ104" s="7"/>
      <x:c r="QER104" s="7"/>
      <x:c r="QES104" s="7"/>
      <x:c r="QET104" s="7"/>
      <x:c r="QEU104" s="7"/>
      <x:c r="QEV104" s="7"/>
      <x:c r="QEW104" s="7"/>
      <x:c r="QEX104" s="7"/>
      <x:c r="QEY104" s="7"/>
      <x:c r="QEZ104" s="7"/>
      <x:c r="QFA104" s="7"/>
      <x:c r="QFB104" s="7"/>
      <x:c r="QFC104" s="7"/>
      <x:c r="QFD104" s="7"/>
      <x:c r="QFE104" s="7"/>
      <x:c r="QFF104" s="7"/>
      <x:c r="QFG104" s="7"/>
      <x:c r="QFH104" s="7"/>
      <x:c r="QFI104" s="7"/>
      <x:c r="QFJ104" s="7"/>
      <x:c r="QFK104" s="7"/>
      <x:c r="QFL104" s="7"/>
      <x:c r="QFM104" s="7"/>
      <x:c r="QFN104" s="7"/>
      <x:c r="QFO104" s="7"/>
      <x:c r="QFP104" s="7"/>
      <x:c r="QFQ104" s="7"/>
      <x:c r="QFR104" s="7"/>
      <x:c r="QFS104" s="7"/>
      <x:c r="QFT104" s="7"/>
      <x:c r="QFU104" s="7"/>
      <x:c r="QFV104" s="7"/>
      <x:c r="QFW104" s="7"/>
      <x:c r="QFX104" s="7"/>
      <x:c r="QFY104" s="7"/>
      <x:c r="QFZ104" s="7"/>
      <x:c r="QGA104" s="7"/>
      <x:c r="QGB104" s="7"/>
      <x:c r="QGC104" s="7"/>
      <x:c r="QGD104" s="7"/>
      <x:c r="QGE104" s="7"/>
      <x:c r="QGF104" s="7"/>
      <x:c r="QGG104" s="7"/>
      <x:c r="QGH104" s="7"/>
      <x:c r="QGI104" s="7"/>
      <x:c r="QGJ104" s="7"/>
      <x:c r="QGK104" s="7"/>
      <x:c r="QGL104" s="7"/>
      <x:c r="QGM104" s="7"/>
      <x:c r="QGN104" s="7"/>
      <x:c r="QGO104" s="7"/>
      <x:c r="QGP104" s="7"/>
      <x:c r="QGQ104" s="7"/>
      <x:c r="QGR104" s="7"/>
      <x:c r="QGS104" s="7"/>
      <x:c r="QGT104" s="7"/>
      <x:c r="QGU104" s="7"/>
      <x:c r="QGV104" s="7"/>
      <x:c r="QGW104" s="7"/>
      <x:c r="QGX104" s="7"/>
      <x:c r="QGY104" s="7"/>
      <x:c r="QGZ104" s="7"/>
      <x:c r="QHA104" s="7"/>
      <x:c r="QHB104" s="7"/>
      <x:c r="QHC104" s="7"/>
      <x:c r="QHD104" s="7"/>
      <x:c r="QHE104" s="7"/>
      <x:c r="QHF104" s="7"/>
      <x:c r="QHG104" s="7"/>
      <x:c r="QHH104" s="7"/>
      <x:c r="QHI104" s="7"/>
      <x:c r="QHJ104" s="7"/>
      <x:c r="QHK104" s="7"/>
      <x:c r="QHL104" s="7"/>
      <x:c r="QHM104" s="7"/>
      <x:c r="QHN104" s="7"/>
      <x:c r="QHO104" s="7"/>
      <x:c r="QHP104" s="7"/>
      <x:c r="QHQ104" s="7"/>
      <x:c r="QHR104" s="7"/>
      <x:c r="QHS104" s="7"/>
      <x:c r="QHT104" s="7"/>
      <x:c r="QHU104" s="7"/>
      <x:c r="QHV104" s="7"/>
      <x:c r="QHW104" s="7"/>
      <x:c r="QHX104" s="7"/>
      <x:c r="QHY104" s="7"/>
      <x:c r="QHZ104" s="7"/>
      <x:c r="QIA104" s="7"/>
      <x:c r="QIB104" s="7"/>
      <x:c r="QIC104" s="7"/>
      <x:c r="QID104" s="7"/>
      <x:c r="QIE104" s="7"/>
      <x:c r="QIF104" s="7"/>
      <x:c r="QIG104" s="7"/>
      <x:c r="QIH104" s="7"/>
      <x:c r="QII104" s="7"/>
      <x:c r="QIJ104" s="7"/>
      <x:c r="QIK104" s="7"/>
      <x:c r="QIL104" s="7"/>
      <x:c r="QIM104" s="7"/>
      <x:c r="QIN104" s="7"/>
      <x:c r="QIO104" s="7"/>
      <x:c r="QIP104" s="7"/>
      <x:c r="QIQ104" s="7"/>
      <x:c r="QIR104" s="7"/>
      <x:c r="QIS104" s="7"/>
      <x:c r="QIT104" s="7"/>
      <x:c r="QIU104" s="7"/>
      <x:c r="QIV104" s="7"/>
      <x:c r="QIW104" s="7"/>
      <x:c r="QIX104" s="7"/>
      <x:c r="QIY104" s="7"/>
      <x:c r="QIZ104" s="7"/>
      <x:c r="QJA104" s="7"/>
      <x:c r="QJB104" s="7"/>
      <x:c r="QJC104" s="7"/>
      <x:c r="QJD104" s="7"/>
      <x:c r="QJE104" s="7"/>
      <x:c r="QJF104" s="7"/>
      <x:c r="QJG104" s="7"/>
      <x:c r="QJH104" s="7"/>
      <x:c r="QJI104" s="7"/>
      <x:c r="QJJ104" s="7"/>
      <x:c r="QJK104" s="7"/>
      <x:c r="QJL104" s="7"/>
      <x:c r="QJM104" s="7"/>
      <x:c r="QJN104" s="7"/>
      <x:c r="QJO104" s="7"/>
      <x:c r="QJP104" s="7"/>
      <x:c r="QJQ104" s="7"/>
      <x:c r="QJR104" s="7"/>
      <x:c r="QJS104" s="7"/>
      <x:c r="QJT104" s="7"/>
      <x:c r="QJU104" s="7"/>
      <x:c r="QJV104" s="7"/>
      <x:c r="QJW104" s="7"/>
      <x:c r="QJX104" s="7"/>
      <x:c r="QJY104" s="7"/>
      <x:c r="QJZ104" s="7"/>
      <x:c r="QKA104" s="7"/>
      <x:c r="QKB104" s="7"/>
      <x:c r="QKC104" s="7"/>
      <x:c r="QKD104" s="7"/>
      <x:c r="QKE104" s="7"/>
      <x:c r="QKF104" s="7"/>
      <x:c r="QKG104" s="7"/>
      <x:c r="QKH104" s="7"/>
      <x:c r="QKI104" s="7"/>
      <x:c r="QKJ104" s="7"/>
      <x:c r="QKK104" s="7"/>
      <x:c r="QKL104" s="7"/>
      <x:c r="QKM104" s="7"/>
      <x:c r="QKN104" s="7"/>
      <x:c r="QKO104" s="7"/>
      <x:c r="QKP104" s="7"/>
      <x:c r="QKQ104" s="7"/>
      <x:c r="QKR104" s="7"/>
      <x:c r="QKS104" s="7"/>
      <x:c r="QKT104" s="7"/>
      <x:c r="QKU104" s="7"/>
      <x:c r="QKV104" s="7"/>
      <x:c r="QKW104" s="7"/>
      <x:c r="QKX104" s="7"/>
      <x:c r="QKY104" s="7"/>
      <x:c r="QKZ104" s="7"/>
      <x:c r="QLA104" s="7"/>
      <x:c r="QLB104" s="7"/>
      <x:c r="QLC104" s="7"/>
      <x:c r="QLD104" s="7"/>
      <x:c r="QLE104" s="7"/>
      <x:c r="QLF104" s="7"/>
      <x:c r="QLG104" s="7"/>
      <x:c r="QLH104" s="7"/>
      <x:c r="QLI104" s="7"/>
      <x:c r="QLJ104" s="7"/>
      <x:c r="QLK104" s="7"/>
      <x:c r="QLL104" s="7"/>
      <x:c r="QLM104" s="7"/>
      <x:c r="QLN104" s="7"/>
      <x:c r="QLO104" s="7"/>
      <x:c r="QLP104" s="7"/>
      <x:c r="QLQ104" s="7"/>
      <x:c r="QLR104" s="7"/>
      <x:c r="QLS104" s="7"/>
      <x:c r="QLT104" s="7"/>
      <x:c r="QLU104" s="7"/>
      <x:c r="QLV104" s="7"/>
      <x:c r="QLW104" s="7"/>
      <x:c r="QLX104" s="7"/>
      <x:c r="QLY104" s="7"/>
      <x:c r="QLZ104" s="7"/>
      <x:c r="QMA104" s="7"/>
      <x:c r="QMB104" s="7"/>
      <x:c r="QMC104" s="7"/>
      <x:c r="QMD104" s="7"/>
      <x:c r="QME104" s="7"/>
      <x:c r="QMF104" s="7"/>
      <x:c r="QMG104" s="7"/>
      <x:c r="QMH104" s="7"/>
      <x:c r="QMI104" s="7"/>
      <x:c r="QMJ104" s="7"/>
      <x:c r="QMK104" s="7"/>
      <x:c r="QML104" s="7"/>
      <x:c r="QMM104" s="7"/>
      <x:c r="QMN104" s="7"/>
      <x:c r="QMO104" s="7"/>
      <x:c r="QMP104" s="7"/>
      <x:c r="QMQ104" s="7"/>
      <x:c r="QMR104" s="7"/>
      <x:c r="QMS104" s="7"/>
      <x:c r="QMT104" s="7"/>
      <x:c r="QMU104" s="7"/>
      <x:c r="QMV104" s="7"/>
      <x:c r="QMW104" s="7"/>
      <x:c r="QMX104" s="7"/>
      <x:c r="QMY104" s="7"/>
      <x:c r="QMZ104" s="7"/>
      <x:c r="QNA104" s="7"/>
      <x:c r="QNB104" s="7"/>
      <x:c r="QNC104" s="7"/>
      <x:c r="QND104" s="7"/>
      <x:c r="QNE104" s="7"/>
      <x:c r="QNF104" s="7"/>
      <x:c r="QNG104" s="7"/>
      <x:c r="QNH104" s="7"/>
      <x:c r="QNI104" s="7"/>
      <x:c r="QNJ104" s="7"/>
      <x:c r="QNK104" s="7"/>
      <x:c r="QNL104" s="7"/>
      <x:c r="QNM104" s="7"/>
      <x:c r="QNN104" s="7"/>
      <x:c r="QNO104" s="7"/>
      <x:c r="QNP104" s="7"/>
      <x:c r="QNQ104" s="7"/>
      <x:c r="QNR104" s="7"/>
      <x:c r="QNS104" s="7"/>
      <x:c r="QNT104" s="7"/>
      <x:c r="QNU104" s="7"/>
      <x:c r="QNV104" s="7"/>
      <x:c r="QNW104" s="7"/>
      <x:c r="QNX104" s="7"/>
      <x:c r="QNY104" s="7"/>
      <x:c r="QNZ104" s="7"/>
      <x:c r="QOA104" s="7"/>
      <x:c r="QOB104" s="7"/>
      <x:c r="QOC104" s="7"/>
      <x:c r="QOD104" s="7"/>
      <x:c r="QOE104" s="7"/>
      <x:c r="QOF104" s="7"/>
      <x:c r="QOG104" s="7"/>
      <x:c r="QOH104" s="7"/>
      <x:c r="QOI104" s="7"/>
      <x:c r="QOJ104" s="7"/>
      <x:c r="QOK104" s="7"/>
      <x:c r="QOL104" s="7"/>
      <x:c r="QOM104" s="7"/>
      <x:c r="QON104" s="7"/>
      <x:c r="QOO104" s="7"/>
      <x:c r="QOP104" s="7"/>
      <x:c r="QOQ104" s="7"/>
      <x:c r="QOR104" s="7"/>
      <x:c r="QOS104" s="7"/>
      <x:c r="QOT104" s="7"/>
      <x:c r="QOU104" s="7"/>
      <x:c r="QOV104" s="7"/>
      <x:c r="QOW104" s="7"/>
      <x:c r="QOX104" s="7"/>
      <x:c r="QOY104" s="7"/>
      <x:c r="QOZ104" s="7"/>
      <x:c r="QPA104" s="7"/>
      <x:c r="QPB104" s="7"/>
      <x:c r="QPC104" s="7"/>
      <x:c r="QPD104" s="7"/>
      <x:c r="QPE104" s="7"/>
      <x:c r="QPF104" s="7"/>
      <x:c r="QPG104" s="7"/>
      <x:c r="QPH104" s="7"/>
      <x:c r="QPI104" s="7"/>
      <x:c r="QPJ104" s="7"/>
      <x:c r="QPK104" s="7"/>
      <x:c r="QPL104" s="7"/>
      <x:c r="QPM104" s="7"/>
      <x:c r="QPN104" s="7"/>
      <x:c r="QPO104" s="7"/>
      <x:c r="QPP104" s="7"/>
      <x:c r="QPQ104" s="7"/>
      <x:c r="QPR104" s="7"/>
      <x:c r="QPS104" s="7"/>
      <x:c r="QPT104" s="7"/>
      <x:c r="QPU104" s="7"/>
      <x:c r="QPV104" s="7"/>
      <x:c r="QPW104" s="7"/>
      <x:c r="QPX104" s="7"/>
      <x:c r="QPY104" s="7"/>
      <x:c r="QPZ104" s="7"/>
      <x:c r="QQA104" s="7"/>
      <x:c r="QQB104" s="7"/>
      <x:c r="QQC104" s="7"/>
      <x:c r="QQD104" s="7"/>
      <x:c r="QQE104" s="7"/>
      <x:c r="QQF104" s="7"/>
      <x:c r="QQG104" s="7"/>
      <x:c r="QQH104" s="7"/>
      <x:c r="QQI104" s="7"/>
      <x:c r="QQJ104" s="7"/>
      <x:c r="QQK104" s="7"/>
      <x:c r="QQL104" s="7"/>
      <x:c r="QQM104" s="7"/>
      <x:c r="QQN104" s="7"/>
      <x:c r="QQO104" s="7"/>
      <x:c r="QQP104" s="7"/>
      <x:c r="QQQ104" s="7"/>
      <x:c r="QQR104" s="7"/>
      <x:c r="QQS104" s="7"/>
      <x:c r="QQT104" s="7"/>
      <x:c r="QQU104" s="7"/>
      <x:c r="QQV104" s="7"/>
      <x:c r="QQW104" s="7"/>
      <x:c r="QQX104" s="7"/>
      <x:c r="QQY104" s="7"/>
      <x:c r="QQZ104" s="7"/>
      <x:c r="QRA104" s="7"/>
      <x:c r="QRB104" s="7"/>
      <x:c r="QRC104" s="7"/>
      <x:c r="QRD104" s="7"/>
      <x:c r="QRE104" s="7"/>
      <x:c r="QRF104" s="7"/>
      <x:c r="QRG104" s="7"/>
      <x:c r="QRH104" s="7"/>
      <x:c r="QRI104" s="7"/>
      <x:c r="QRJ104" s="7"/>
      <x:c r="QRK104" s="7"/>
      <x:c r="QRL104" s="7"/>
      <x:c r="QRM104" s="7"/>
      <x:c r="QRN104" s="7"/>
      <x:c r="QRO104" s="7"/>
      <x:c r="QRP104" s="7"/>
      <x:c r="QRQ104" s="7"/>
      <x:c r="QRR104" s="7"/>
      <x:c r="QRS104" s="7"/>
      <x:c r="QRT104" s="7"/>
      <x:c r="QRU104" s="7"/>
      <x:c r="QRV104" s="7"/>
      <x:c r="QRW104" s="7"/>
      <x:c r="QRX104" s="7"/>
      <x:c r="QRY104" s="7"/>
      <x:c r="QRZ104" s="7"/>
      <x:c r="QSA104" s="7"/>
      <x:c r="QSB104" s="7"/>
      <x:c r="QSC104" s="7"/>
      <x:c r="QSD104" s="7"/>
      <x:c r="QSE104" s="7"/>
      <x:c r="QSF104" s="7"/>
      <x:c r="QSG104" s="7"/>
      <x:c r="QSH104" s="7"/>
      <x:c r="QSI104" s="7"/>
      <x:c r="QSJ104" s="7"/>
      <x:c r="QSK104" s="7"/>
      <x:c r="QSL104" s="7"/>
      <x:c r="QSM104" s="7"/>
      <x:c r="QSN104" s="7"/>
      <x:c r="QSO104" s="7"/>
      <x:c r="QSP104" s="7"/>
      <x:c r="QSQ104" s="7"/>
      <x:c r="QSR104" s="7"/>
      <x:c r="QSS104" s="7"/>
      <x:c r="QST104" s="7"/>
      <x:c r="QSU104" s="7"/>
      <x:c r="QSV104" s="7"/>
      <x:c r="QSW104" s="7"/>
      <x:c r="QSX104" s="7"/>
      <x:c r="QSY104" s="7"/>
      <x:c r="QSZ104" s="7"/>
      <x:c r="QTA104" s="7"/>
      <x:c r="QTB104" s="7"/>
      <x:c r="QTC104" s="7"/>
      <x:c r="QTD104" s="7"/>
      <x:c r="QTE104" s="7"/>
      <x:c r="QTF104" s="7"/>
      <x:c r="QTG104" s="7"/>
      <x:c r="QTH104" s="7"/>
      <x:c r="QTI104" s="7"/>
      <x:c r="QTJ104" s="7"/>
      <x:c r="QTK104" s="7"/>
      <x:c r="QTL104" s="7"/>
      <x:c r="QTM104" s="7"/>
      <x:c r="QTN104" s="7"/>
      <x:c r="QTO104" s="7"/>
      <x:c r="QTP104" s="7"/>
      <x:c r="QTQ104" s="7"/>
      <x:c r="QTR104" s="7"/>
      <x:c r="QTS104" s="7"/>
      <x:c r="QTT104" s="7"/>
      <x:c r="QTU104" s="7"/>
      <x:c r="QTV104" s="7"/>
      <x:c r="QTW104" s="7"/>
      <x:c r="QTX104" s="7"/>
      <x:c r="QTY104" s="7"/>
      <x:c r="QTZ104" s="7"/>
      <x:c r="QUA104" s="7"/>
      <x:c r="QUB104" s="7"/>
      <x:c r="QUC104" s="7"/>
      <x:c r="QUD104" s="7"/>
      <x:c r="QUE104" s="7"/>
      <x:c r="QUF104" s="7"/>
      <x:c r="QUG104" s="7"/>
      <x:c r="QUH104" s="7"/>
      <x:c r="QUI104" s="7"/>
      <x:c r="QUJ104" s="7"/>
      <x:c r="QUK104" s="7"/>
      <x:c r="QUL104" s="7"/>
      <x:c r="QUM104" s="7"/>
      <x:c r="QUN104" s="7"/>
      <x:c r="QUO104" s="7"/>
      <x:c r="QUP104" s="7"/>
      <x:c r="QUQ104" s="7"/>
      <x:c r="QUR104" s="7"/>
      <x:c r="QUS104" s="7"/>
      <x:c r="QUT104" s="7"/>
      <x:c r="QUU104" s="7"/>
      <x:c r="QUV104" s="7"/>
      <x:c r="QUW104" s="7"/>
      <x:c r="QUX104" s="7"/>
      <x:c r="QUY104" s="7"/>
      <x:c r="QUZ104" s="7"/>
      <x:c r="QVA104" s="7"/>
      <x:c r="QVB104" s="7"/>
      <x:c r="QVC104" s="7"/>
      <x:c r="QVD104" s="7"/>
      <x:c r="QVE104" s="7"/>
      <x:c r="QVF104" s="7"/>
      <x:c r="QVG104" s="7"/>
      <x:c r="QVH104" s="7"/>
      <x:c r="QVI104" s="7"/>
      <x:c r="QVJ104" s="7"/>
      <x:c r="QVK104" s="7"/>
      <x:c r="QVL104" s="7"/>
      <x:c r="QVM104" s="7"/>
      <x:c r="QVN104" s="7"/>
      <x:c r="QVO104" s="7"/>
      <x:c r="QVP104" s="7"/>
      <x:c r="QVQ104" s="7"/>
      <x:c r="QVR104" s="7"/>
      <x:c r="QVS104" s="7"/>
      <x:c r="QVT104" s="7"/>
      <x:c r="QVU104" s="7"/>
      <x:c r="QVV104" s="7"/>
      <x:c r="QVW104" s="7"/>
      <x:c r="QVX104" s="7"/>
      <x:c r="QVY104" s="7"/>
      <x:c r="QVZ104" s="7"/>
      <x:c r="QWA104" s="7"/>
      <x:c r="QWB104" s="7"/>
      <x:c r="QWC104" s="7"/>
      <x:c r="QWD104" s="7"/>
      <x:c r="QWE104" s="7"/>
      <x:c r="QWF104" s="7"/>
      <x:c r="QWG104" s="7"/>
      <x:c r="QWH104" s="7"/>
      <x:c r="QWI104" s="7"/>
      <x:c r="QWJ104" s="7"/>
      <x:c r="QWK104" s="7"/>
      <x:c r="QWL104" s="7"/>
      <x:c r="QWM104" s="7"/>
      <x:c r="QWN104" s="7"/>
      <x:c r="QWO104" s="7"/>
      <x:c r="QWP104" s="7"/>
      <x:c r="QWQ104" s="7"/>
      <x:c r="QWR104" s="7"/>
      <x:c r="QWS104" s="7"/>
      <x:c r="QWT104" s="7"/>
      <x:c r="QWU104" s="7"/>
      <x:c r="QWV104" s="7"/>
      <x:c r="QWW104" s="7"/>
      <x:c r="QWX104" s="7"/>
      <x:c r="QWY104" s="7"/>
      <x:c r="QWZ104" s="7"/>
      <x:c r="QXA104" s="7"/>
      <x:c r="QXB104" s="7"/>
      <x:c r="QXC104" s="7"/>
      <x:c r="QXD104" s="7"/>
      <x:c r="QXE104" s="7"/>
      <x:c r="QXF104" s="7"/>
      <x:c r="QXG104" s="7"/>
      <x:c r="QXH104" s="7"/>
      <x:c r="QXI104" s="7"/>
      <x:c r="QXJ104" s="7"/>
      <x:c r="QXK104" s="7"/>
      <x:c r="QXL104" s="7"/>
      <x:c r="QXM104" s="7"/>
      <x:c r="QXN104" s="7"/>
      <x:c r="QXO104" s="7"/>
      <x:c r="QXP104" s="7"/>
      <x:c r="QXQ104" s="7"/>
      <x:c r="QXR104" s="7"/>
      <x:c r="QXS104" s="7"/>
      <x:c r="QXT104" s="7"/>
      <x:c r="QXU104" s="7"/>
      <x:c r="QXV104" s="7"/>
      <x:c r="QXW104" s="7"/>
      <x:c r="QXX104" s="7"/>
      <x:c r="QXY104" s="7"/>
      <x:c r="QXZ104" s="7"/>
      <x:c r="QYA104" s="7"/>
      <x:c r="QYB104" s="7"/>
      <x:c r="QYC104" s="7"/>
      <x:c r="QYD104" s="7"/>
      <x:c r="QYE104" s="7"/>
      <x:c r="QYF104" s="7"/>
      <x:c r="QYG104" s="7"/>
      <x:c r="QYH104" s="7"/>
      <x:c r="QYI104" s="7"/>
      <x:c r="QYJ104" s="7"/>
      <x:c r="QYK104" s="7"/>
      <x:c r="QYL104" s="7"/>
      <x:c r="QYM104" s="7"/>
      <x:c r="QYN104" s="7"/>
      <x:c r="QYO104" s="7"/>
      <x:c r="QYP104" s="7"/>
      <x:c r="QYQ104" s="7"/>
      <x:c r="QYR104" s="7"/>
      <x:c r="QYS104" s="7"/>
      <x:c r="QYT104" s="7"/>
      <x:c r="QYU104" s="7"/>
      <x:c r="QYV104" s="7"/>
      <x:c r="QYW104" s="7"/>
      <x:c r="QYX104" s="7"/>
      <x:c r="QYY104" s="7"/>
      <x:c r="QYZ104" s="7"/>
      <x:c r="QZA104" s="7"/>
      <x:c r="QZB104" s="7"/>
      <x:c r="QZC104" s="7"/>
      <x:c r="QZD104" s="7"/>
      <x:c r="QZE104" s="7"/>
      <x:c r="QZF104" s="7"/>
      <x:c r="QZG104" s="7"/>
      <x:c r="QZH104" s="7"/>
      <x:c r="QZI104" s="7"/>
      <x:c r="QZJ104" s="7"/>
      <x:c r="QZK104" s="7"/>
      <x:c r="QZL104" s="7"/>
      <x:c r="QZM104" s="7"/>
      <x:c r="QZN104" s="7"/>
      <x:c r="QZO104" s="7"/>
      <x:c r="QZP104" s="7"/>
      <x:c r="QZQ104" s="7"/>
      <x:c r="QZR104" s="7"/>
      <x:c r="QZS104" s="7"/>
      <x:c r="QZT104" s="7"/>
      <x:c r="QZU104" s="7"/>
      <x:c r="QZV104" s="7"/>
      <x:c r="QZW104" s="7"/>
      <x:c r="QZX104" s="7"/>
      <x:c r="QZY104" s="7"/>
      <x:c r="QZZ104" s="7"/>
      <x:c r="RAA104" s="7"/>
      <x:c r="RAB104" s="7"/>
      <x:c r="RAC104" s="7"/>
      <x:c r="RAD104" s="7"/>
      <x:c r="RAE104" s="7"/>
      <x:c r="RAF104" s="7"/>
      <x:c r="RAG104" s="7"/>
      <x:c r="RAH104" s="7"/>
      <x:c r="RAI104" s="7"/>
      <x:c r="RAJ104" s="7"/>
      <x:c r="RAK104" s="7"/>
      <x:c r="RAL104" s="7"/>
      <x:c r="RAM104" s="7"/>
      <x:c r="RAN104" s="7"/>
      <x:c r="RAO104" s="7"/>
      <x:c r="RAP104" s="7"/>
      <x:c r="RAQ104" s="7"/>
      <x:c r="RAR104" s="7"/>
      <x:c r="RAS104" s="7"/>
      <x:c r="RAT104" s="7"/>
      <x:c r="RAU104" s="7"/>
      <x:c r="RAV104" s="7"/>
      <x:c r="RAW104" s="7"/>
      <x:c r="RAX104" s="7"/>
      <x:c r="RAY104" s="7"/>
      <x:c r="RAZ104" s="7"/>
      <x:c r="RBA104" s="7"/>
      <x:c r="RBB104" s="7"/>
      <x:c r="RBC104" s="7"/>
      <x:c r="RBD104" s="7"/>
      <x:c r="RBE104" s="7"/>
      <x:c r="RBF104" s="7"/>
      <x:c r="RBG104" s="7"/>
      <x:c r="RBH104" s="7"/>
      <x:c r="RBI104" s="7"/>
      <x:c r="RBJ104" s="7"/>
      <x:c r="RBK104" s="7"/>
      <x:c r="RBL104" s="7"/>
      <x:c r="RBM104" s="7"/>
      <x:c r="RBN104" s="7"/>
      <x:c r="RBO104" s="7"/>
      <x:c r="RBP104" s="7"/>
      <x:c r="RBQ104" s="7"/>
      <x:c r="RBR104" s="7"/>
      <x:c r="RBS104" s="7"/>
      <x:c r="RBT104" s="7"/>
      <x:c r="RBU104" s="7"/>
      <x:c r="RBV104" s="7"/>
      <x:c r="RBW104" s="7"/>
      <x:c r="RBX104" s="7"/>
      <x:c r="RBY104" s="7"/>
      <x:c r="RBZ104" s="7"/>
      <x:c r="RCA104" s="7"/>
      <x:c r="RCB104" s="7"/>
      <x:c r="RCC104" s="7"/>
      <x:c r="RCD104" s="7"/>
      <x:c r="RCE104" s="7"/>
      <x:c r="RCF104" s="7"/>
      <x:c r="RCG104" s="7"/>
      <x:c r="RCH104" s="7"/>
      <x:c r="RCI104" s="7"/>
      <x:c r="RCJ104" s="7"/>
      <x:c r="RCK104" s="7"/>
      <x:c r="RCL104" s="7"/>
      <x:c r="RCM104" s="7"/>
      <x:c r="RCN104" s="7"/>
      <x:c r="RCO104" s="7"/>
      <x:c r="RCP104" s="7"/>
      <x:c r="RCQ104" s="7"/>
      <x:c r="RCR104" s="7"/>
      <x:c r="RCS104" s="7"/>
      <x:c r="RCT104" s="7"/>
      <x:c r="RCU104" s="7"/>
      <x:c r="RCV104" s="7"/>
      <x:c r="RCW104" s="7"/>
      <x:c r="RCX104" s="7"/>
      <x:c r="RCY104" s="7"/>
      <x:c r="RCZ104" s="7"/>
      <x:c r="RDA104" s="7"/>
      <x:c r="RDB104" s="7"/>
      <x:c r="RDC104" s="7"/>
      <x:c r="RDD104" s="7"/>
      <x:c r="RDE104" s="7"/>
      <x:c r="RDF104" s="7"/>
      <x:c r="RDG104" s="7"/>
      <x:c r="RDH104" s="7"/>
      <x:c r="RDI104" s="7"/>
      <x:c r="RDJ104" s="7"/>
      <x:c r="RDK104" s="7"/>
      <x:c r="RDL104" s="7"/>
      <x:c r="RDM104" s="7"/>
      <x:c r="RDN104" s="7"/>
      <x:c r="RDO104" s="7"/>
      <x:c r="RDP104" s="7"/>
      <x:c r="RDQ104" s="7"/>
      <x:c r="RDR104" s="7"/>
      <x:c r="RDS104" s="7"/>
      <x:c r="RDT104" s="7"/>
      <x:c r="RDU104" s="7"/>
      <x:c r="RDV104" s="7"/>
      <x:c r="RDW104" s="7"/>
      <x:c r="RDX104" s="7"/>
      <x:c r="RDY104" s="7"/>
      <x:c r="RDZ104" s="7"/>
      <x:c r="REA104" s="7"/>
      <x:c r="REB104" s="7"/>
      <x:c r="REC104" s="7"/>
      <x:c r="RED104" s="7"/>
      <x:c r="REE104" s="7"/>
      <x:c r="REF104" s="7"/>
      <x:c r="REG104" s="7"/>
      <x:c r="REH104" s="7"/>
      <x:c r="REI104" s="7"/>
      <x:c r="REJ104" s="7"/>
      <x:c r="REK104" s="7"/>
      <x:c r="REL104" s="7"/>
      <x:c r="REM104" s="7"/>
      <x:c r="REN104" s="7"/>
      <x:c r="REO104" s="7"/>
      <x:c r="REP104" s="7"/>
      <x:c r="REQ104" s="7"/>
      <x:c r="RER104" s="7"/>
      <x:c r="RES104" s="7"/>
      <x:c r="RET104" s="7"/>
      <x:c r="REU104" s="7"/>
      <x:c r="REV104" s="7"/>
      <x:c r="REW104" s="7"/>
      <x:c r="REX104" s="7"/>
      <x:c r="REY104" s="7"/>
      <x:c r="REZ104" s="7"/>
      <x:c r="RFA104" s="7"/>
      <x:c r="RFB104" s="7"/>
      <x:c r="RFC104" s="7"/>
      <x:c r="RFD104" s="7"/>
      <x:c r="RFE104" s="7"/>
      <x:c r="RFF104" s="7"/>
      <x:c r="RFG104" s="7"/>
      <x:c r="RFH104" s="7"/>
      <x:c r="RFI104" s="7"/>
      <x:c r="RFJ104" s="7"/>
      <x:c r="RFK104" s="7"/>
      <x:c r="RFL104" s="7"/>
      <x:c r="RFM104" s="7"/>
      <x:c r="RFN104" s="7"/>
      <x:c r="RFO104" s="7"/>
      <x:c r="RFP104" s="7"/>
      <x:c r="RFQ104" s="7"/>
      <x:c r="RFR104" s="7"/>
      <x:c r="RFS104" s="7"/>
      <x:c r="RFT104" s="7"/>
      <x:c r="RFU104" s="7"/>
      <x:c r="RFV104" s="7"/>
      <x:c r="RFW104" s="7"/>
      <x:c r="RFX104" s="7"/>
      <x:c r="RFY104" s="7"/>
      <x:c r="RFZ104" s="7"/>
      <x:c r="RGA104" s="7"/>
      <x:c r="RGB104" s="7"/>
      <x:c r="RGC104" s="7"/>
      <x:c r="RGD104" s="7"/>
      <x:c r="RGE104" s="7"/>
      <x:c r="RGF104" s="7"/>
      <x:c r="RGG104" s="7"/>
      <x:c r="RGH104" s="7"/>
      <x:c r="RGI104" s="7"/>
      <x:c r="RGJ104" s="7"/>
      <x:c r="RGK104" s="7"/>
      <x:c r="RGL104" s="7"/>
      <x:c r="RGM104" s="7"/>
      <x:c r="RGN104" s="7"/>
      <x:c r="RGO104" s="7"/>
      <x:c r="RGP104" s="7"/>
      <x:c r="RGQ104" s="7"/>
      <x:c r="RGR104" s="7"/>
      <x:c r="RGS104" s="7"/>
      <x:c r="RGT104" s="7"/>
      <x:c r="RGU104" s="7"/>
      <x:c r="RGV104" s="7"/>
      <x:c r="RGW104" s="7"/>
      <x:c r="RGX104" s="7"/>
      <x:c r="RGY104" s="7"/>
      <x:c r="RGZ104" s="7"/>
      <x:c r="RHA104" s="7"/>
      <x:c r="RHB104" s="7"/>
      <x:c r="RHC104" s="7"/>
      <x:c r="RHD104" s="7"/>
      <x:c r="RHE104" s="7"/>
      <x:c r="RHF104" s="7"/>
      <x:c r="RHG104" s="7"/>
      <x:c r="RHH104" s="7"/>
      <x:c r="RHI104" s="7"/>
      <x:c r="RHJ104" s="7"/>
      <x:c r="RHK104" s="7"/>
      <x:c r="RHL104" s="7"/>
      <x:c r="RHM104" s="7"/>
      <x:c r="RHN104" s="7"/>
      <x:c r="RHO104" s="7"/>
      <x:c r="RHP104" s="7"/>
      <x:c r="RHQ104" s="7"/>
      <x:c r="RHR104" s="7"/>
      <x:c r="RHS104" s="7"/>
      <x:c r="RHT104" s="7"/>
      <x:c r="RHU104" s="7"/>
      <x:c r="RHV104" s="7"/>
      <x:c r="RHW104" s="7"/>
      <x:c r="RHX104" s="7"/>
      <x:c r="RHY104" s="7"/>
      <x:c r="RHZ104" s="7"/>
      <x:c r="RIA104" s="7"/>
      <x:c r="RIB104" s="7"/>
      <x:c r="RIC104" s="7"/>
      <x:c r="RID104" s="7"/>
      <x:c r="RIE104" s="7"/>
      <x:c r="RIF104" s="7"/>
      <x:c r="RIG104" s="7"/>
      <x:c r="RIH104" s="7"/>
      <x:c r="RII104" s="7"/>
      <x:c r="RIJ104" s="7"/>
      <x:c r="RIK104" s="7"/>
      <x:c r="RIL104" s="7"/>
      <x:c r="RIM104" s="7"/>
      <x:c r="RIN104" s="7"/>
      <x:c r="RIO104" s="7"/>
      <x:c r="RIP104" s="7"/>
      <x:c r="RIQ104" s="7"/>
      <x:c r="RIR104" s="7"/>
      <x:c r="RIS104" s="7"/>
      <x:c r="RIT104" s="7"/>
      <x:c r="RIU104" s="7"/>
      <x:c r="RIV104" s="7"/>
      <x:c r="RIW104" s="7"/>
      <x:c r="RIX104" s="7"/>
      <x:c r="RIY104" s="7"/>
      <x:c r="RIZ104" s="7"/>
      <x:c r="RJA104" s="7"/>
      <x:c r="RJB104" s="7"/>
      <x:c r="RJC104" s="7"/>
      <x:c r="RJD104" s="7"/>
      <x:c r="RJE104" s="7"/>
      <x:c r="RJF104" s="7"/>
      <x:c r="RJG104" s="7"/>
      <x:c r="RJH104" s="7"/>
      <x:c r="RJI104" s="7"/>
      <x:c r="RJJ104" s="7"/>
      <x:c r="RJK104" s="7"/>
      <x:c r="RJL104" s="7"/>
      <x:c r="RJM104" s="7"/>
      <x:c r="RJN104" s="7"/>
      <x:c r="RJO104" s="7"/>
      <x:c r="RJP104" s="7"/>
      <x:c r="RJQ104" s="7"/>
      <x:c r="RJR104" s="7"/>
      <x:c r="RJS104" s="7"/>
      <x:c r="RJT104" s="7"/>
      <x:c r="RJU104" s="7"/>
      <x:c r="RJV104" s="7"/>
      <x:c r="RJW104" s="7"/>
      <x:c r="RJX104" s="7"/>
      <x:c r="RJY104" s="7"/>
      <x:c r="RJZ104" s="7"/>
      <x:c r="RKA104" s="7"/>
      <x:c r="RKB104" s="7"/>
      <x:c r="RKC104" s="7"/>
      <x:c r="RKD104" s="7"/>
      <x:c r="RKE104" s="7"/>
      <x:c r="RKF104" s="7"/>
      <x:c r="RKG104" s="7"/>
      <x:c r="RKH104" s="7"/>
      <x:c r="RKI104" s="7"/>
      <x:c r="RKJ104" s="7"/>
      <x:c r="RKK104" s="7"/>
      <x:c r="RKL104" s="7"/>
      <x:c r="RKM104" s="7"/>
      <x:c r="RKN104" s="7"/>
      <x:c r="RKO104" s="7"/>
      <x:c r="RKP104" s="7"/>
      <x:c r="RKQ104" s="7"/>
      <x:c r="RKR104" s="7"/>
      <x:c r="RKS104" s="7"/>
      <x:c r="RKT104" s="7"/>
      <x:c r="RKU104" s="7"/>
      <x:c r="RKV104" s="7"/>
      <x:c r="RKW104" s="7"/>
      <x:c r="RKX104" s="7"/>
      <x:c r="RKY104" s="7"/>
      <x:c r="RKZ104" s="7"/>
      <x:c r="RLA104" s="7"/>
      <x:c r="RLB104" s="7"/>
      <x:c r="RLC104" s="7"/>
      <x:c r="RLD104" s="7"/>
      <x:c r="RLE104" s="7"/>
      <x:c r="RLF104" s="7"/>
      <x:c r="RLG104" s="7"/>
      <x:c r="RLH104" s="7"/>
      <x:c r="RLI104" s="7"/>
      <x:c r="RLJ104" s="7"/>
      <x:c r="RLK104" s="7"/>
      <x:c r="RLL104" s="7"/>
      <x:c r="RLM104" s="7"/>
      <x:c r="RLN104" s="7"/>
      <x:c r="RLO104" s="7"/>
      <x:c r="RLP104" s="7"/>
      <x:c r="RLQ104" s="7"/>
      <x:c r="RLR104" s="7"/>
      <x:c r="RLS104" s="7"/>
      <x:c r="RLT104" s="7"/>
      <x:c r="RLU104" s="7"/>
      <x:c r="RLV104" s="7"/>
      <x:c r="RLW104" s="7"/>
      <x:c r="RLX104" s="7"/>
      <x:c r="RLY104" s="7"/>
      <x:c r="RLZ104" s="7"/>
      <x:c r="RMA104" s="7"/>
      <x:c r="RMB104" s="7"/>
      <x:c r="RMC104" s="7"/>
      <x:c r="RMD104" s="7"/>
      <x:c r="RME104" s="7"/>
      <x:c r="RMF104" s="7"/>
      <x:c r="RMG104" s="7"/>
      <x:c r="RMH104" s="7"/>
      <x:c r="RMI104" s="7"/>
      <x:c r="RMJ104" s="7"/>
      <x:c r="RMK104" s="7"/>
      <x:c r="RML104" s="7"/>
      <x:c r="RMM104" s="7"/>
      <x:c r="RMN104" s="7"/>
      <x:c r="RMO104" s="7"/>
      <x:c r="RMP104" s="7"/>
      <x:c r="RMQ104" s="7"/>
      <x:c r="RMR104" s="7"/>
      <x:c r="RMS104" s="7"/>
      <x:c r="RMT104" s="7"/>
      <x:c r="RMU104" s="7"/>
      <x:c r="RMV104" s="7"/>
      <x:c r="RMW104" s="7"/>
      <x:c r="RMX104" s="7"/>
      <x:c r="RMY104" s="7"/>
      <x:c r="RMZ104" s="7"/>
      <x:c r="RNA104" s="7"/>
      <x:c r="RNB104" s="7"/>
      <x:c r="RNC104" s="7"/>
      <x:c r="RND104" s="7"/>
      <x:c r="RNE104" s="7"/>
      <x:c r="RNF104" s="7"/>
      <x:c r="RNG104" s="7"/>
      <x:c r="RNH104" s="7"/>
      <x:c r="RNI104" s="7"/>
      <x:c r="RNJ104" s="7"/>
      <x:c r="RNK104" s="7"/>
      <x:c r="RNL104" s="7"/>
      <x:c r="RNM104" s="7"/>
      <x:c r="RNN104" s="7"/>
      <x:c r="RNO104" s="7"/>
      <x:c r="RNP104" s="7"/>
      <x:c r="RNQ104" s="7"/>
      <x:c r="RNR104" s="7"/>
      <x:c r="RNS104" s="7"/>
      <x:c r="RNT104" s="7"/>
      <x:c r="RNU104" s="7"/>
      <x:c r="RNV104" s="7"/>
      <x:c r="RNW104" s="7"/>
      <x:c r="RNX104" s="7"/>
      <x:c r="RNY104" s="7"/>
      <x:c r="RNZ104" s="7"/>
      <x:c r="ROA104" s="7"/>
      <x:c r="ROB104" s="7"/>
      <x:c r="ROC104" s="7"/>
      <x:c r="ROD104" s="7"/>
      <x:c r="ROE104" s="7"/>
      <x:c r="ROF104" s="7"/>
      <x:c r="ROG104" s="7"/>
      <x:c r="ROH104" s="7"/>
      <x:c r="ROI104" s="7"/>
      <x:c r="ROJ104" s="7"/>
      <x:c r="ROK104" s="7"/>
      <x:c r="ROL104" s="7"/>
      <x:c r="ROM104" s="7"/>
      <x:c r="RON104" s="7"/>
      <x:c r="ROO104" s="7"/>
      <x:c r="ROP104" s="7"/>
      <x:c r="ROQ104" s="7"/>
      <x:c r="ROR104" s="7"/>
      <x:c r="ROS104" s="7"/>
      <x:c r="ROT104" s="7"/>
      <x:c r="ROU104" s="7"/>
      <x:c r="ROV104" s="7"/>
      <x:c r="ROW104" s="7"/>
      <x:c r="ROX104" s="7"/>
      <x:c r="ROY104" s="7"/>
      <x:c r="ROZ104" s="7"/>
      <x:c r="RPA104" s="7"/>
      <x:c r="RPB104" s="7"/>
      <x:c r="RPC104" s="7"/>
      <x:c r="RPD104" s="7"/>
      <x:c r="RPE104" s="7"/>
      <x:c r="RPF104" s="7"/>
      <x:c r="RPG104" s="7"/>
      <x:c r="RPH104" s="7"/>
      <x:c r="RPI104" s="7"/>
      <x:c r="RPJ104" s="7"/>
      <x:c r="RPK104" s="7"/>
      <x:c r="RPL104" s="7"/>
      <x:c r="RPM104" s="7"/>
      <x:c r="RPN104" s="7"/>
      <x:c r="RPO104" s="7"/>
      <x:c r="RPP104" s="7"/>
      <x:c r="RPQ104" s="7"/>
      <x:c r="RPR104" s="7"/>
      <x:c r="RPS104" s="7"/>
      <x:c r="RPT104" s="7"/>
      <x:c r="RPU104" s="7"/>
      <x:c r="RPV104" s="7"/>
      <x:c r="RPW104" s="7"/>
      <x:c r="RPX104" s="7"/>
      <x:c r="RPY104" s="7"/>
      <x:c r="RPZ104" s="7"/>
      <x:c r="RQA104" s="7"/>
      <x:c r="RQB104" s="7"/>
      <x:c r="RQC104" s="7"/>
      <x:c r="RQD104" s="7"/>
      <x:c r="RQE104" s="7"/>
      <x:c r="RQF104" s="7"/>
      <x:c r="RQG104" s="7"/>
      <x:c r="RQH104" s="7"/>
      <x:c r="RQI104" s="7"/>
      <x:c r="RQJ104" s="7"/>
      <x:c r="RQK104" s="7"/>
      <x:c r="RQL104" s="7"/>
      <x:c r="RQM104" s="7"/>
      <x:c r="RQN104" s="7"/>
      <x:c r="RQO104" s="7"/>
      <x:c r="RQP104" s="7"/>
      <x:c r="RQQ104" s="7"/>
      <x:c r="RQR104" s="7"/>
      <x:c r="RQS104" s="7"/>
      <x:c r="RQT104" s="7"/>
      <x:c r="RQU104" s="7"/>
      <x:c r="RQV104" s="7"/>
      <x:c r="RQW104" s="7"/>
      <x:c r="RQX104" s="7"/>
      <x:c r="RQY104" s="7"/>
      <x:c r="RQZ104" s="7"/>
      <x:c r="RRA104" s="7"/>
      <x:c r="RRB104" s="7"/>
      <x:c r="RRC104" s="7"/>
      <x:c r="RRD104" s="7"/>
      <x:c r="RRE104" s="7"/>
      <x:c r="RRF104" s="7"/>
      <x:c r="RRG104" s="7"/>
      <x:c r="RRH104" s="7"/>
      <x:c r="RRI104" s="7"/>
      <x:c r="RRJ104" s="7"/>
      <x:c r="RRK104" s="7"/>
      <x:c r="RRL104" s="7"/>
      <x:c r="RRM104" s="7"/>
      <x:c r="RRN104" s="7"/>
      <x:c r="RRO104" s="7"/>
      <x:c r="RRP104" s="7"/>
      <x:c r="RRQ104" s="7"/>
      <x:c r="RRR104" s="7"/>
      <x:c r="RRS104" s="7"/>
      <x:c r="RRT104" s="7"/>
      <x:c r="RRU104" s="7"/>
      <x:c r="RRV104" s="7"/>
      <x:c r="RRW104" s="7"/>
      <x:c r="RRX104" s="7"/>
      <x:c r="RRY104" s="7"/>
      <x:c r="RRZ104" s="7"/>
      <x:c r="RSA104" s="7"/>
      <x:c r="RSB104" s="7"/>
      <x:c r="RSC104" s="7"/>
      <x:c r="RSD104" s="7"/>
      <x:c r="RSE104" s="7"/>
      <x:c r="RSF104" s="7"/>
      <x:c r="RSG104" s="7"/>
      <x:c r="RSH104" s="7"/>
      <x:c r="RSI104" s="7"/>
      <x:c r="RSJ104" s="7"/>
      <x:c r="RSK104" s="7"/>
      <x:c r="RSL104" s="7"/>
      <x:c r="RSM104" s="7"/>
      <x:c r="RSN104" s="7"/>
      <x:c r="RSO104" s="7"/>
      <x:c r="RSP104" s="7"/>
      <x:c r="RSQ104" s="7"/>
      <x:c r="RSR104" s="7"/>
      <x:c r="RSS104" s="7"/>
      <x:c r="RST104" s="7"/>
      <x:c r="RSU104" s="7"/>
      <x:c r="RSV104" s="7"/>
      <x:c r="RSW104" s="7"/>
      <x:c r="RSX104" s="7"/>
      <x:c r="RSY104" s="7"/>
      <x:c r="RSZ104" s="7"/>
      <x:c r="RTA104" s="7"/>
      <x:c r="RTB104" s="7"/>
      <x:c r="RTC104" s="7"/>
      <x:c r="RTD104" s="7"/>
      <x:c r="RTE104" s="7"/>
      <x:c r="RTF104" s="7"/>
      <x:c r="RTG104" s="7"/>
      <x:c r="RTH104" s="7"/>
      <x:c r="RTI104" s="7"/>
      <x:c r="RTJ104" s="7"/>
      <x:c r="RTK104" s="7"/>
      <x:c r="RTL104" s="7"/>
      <x:c r="RTM104" s="7"/>
      <x:c r="RTN104" s="7"/>
      <x:c r="RTO104" s="7"/>
      <x:c r="RTP104" s="7"/>
      <x:c r="RTQ104" s="7"/>
      <x:c r="RTR104" s="7"/>
      <x:c r="RTS104" s="7"/>
      <x:c r="RTT104" s="7"/>
      <x:c r="RTU104" s="7"/>
      <x:c r="RTV104" s="7"/>
      <x:c r="RTW104" s="7"/>
      <x:c r="RTX104" s="7"/>
      <x:c r="RTY104" s="7"/>
      <x:c r="RTZ104" s="7"/>
      <x:c r="RUA104" s="7"/>
      <x:c r="RUB104" s="7"/>
      <x:c r="RUC104" s="7"/>
      <x:c r="RUD104" s="7"/>
      <x:c r="RUE104" s="7"/>
      <x:c r="RUF104" s="7"/>
      <x:c r="RUG104" s="7"/>
      <x:c r="RUH104" s="7"/>
      <x:c r="RUI104" s="7"/>
      <x:c r="RUJ104" s="7"/>
      <x:c r="RUK104" s="7"/>
      <x:c r="RUL104" s="7"/>
      <x:c r="RUM104" s="7"/>
      <x:c r="RUN104" s="7"/>
      <x:c r="RUO104" s="7"/>
      <x:c r="RUP104" s="7"/>
      <x:c r="RUQ104" s="7"/>
      <x:c r="RUR104" s="7"/>
      <x:c r="RUS104" s="7"/>
      <x:c r="RUT104" s="7"/>
      <x:c r="RUU104" s="7"/>
      <x:c r="RUV104" s="7"/>
      <x:c r="RUW104" s="7"/>
      <x:c r="RUX104" s="7"/>
      <x:c r="RUY104" s="7"/>
      <x:c r="RUZ104" s="7"/>
      <x:c r="RVA104" s="7"/>
      <x:c r="RVB104" s="7"/>
      <x:c r="RVC104" s="7"/>
      <x:c r="RVD104" s="7"/>
      <x:c r="RVE104" s="7"/>
      <x:c r="RVF104" s="7"/>
      <x:c r="RVG104" s="7"/>
      <x:c r="RVH104" s="7"/>
      <x:c r="RVI104" s="7"/>
      <x:c r="RVJ104" s="7"/>
      <x:c r="RVK104" s="7"/>
      <x:c r="RVL104" s="7"/>
      <x:c r="RVM104" s="7"/>
      <x:c r="RVN104" s="7"/>
      <x:c r="RVO104" s="7"/>
      <x:c r="RVP104" s="7"/>
      <x:c r="RVQ104" s="7"/>
      <x:c r="RVR104" s="7"/>
      <x:c r="RVS104" s="7"/>
      <x:c r="RVT104" s="7"/>
      <x:c r="RVU104" s="7"/>
      <x:c r="RVV104" s="7"/>
      <x:c r="RVW104" s="7"/>
      <x:c r="RVX104" s="7"/>
      <x:c r="RVY104" s="7"/>
      <x:c r="RVZ104" s="7"/>
      <x:c r="RWA104" s="7"/>
      <x:c r="RWB104" s="7"/>
      <x:c r="RWC104" s="7"/>
      <x:c r="RWD104" s="7"/>
      <x:c r="RWE104" s="7"/>
      <x:c r="RWF104" s="7"/>
      <x:c r="RWG104" s="7"/>
      <x:c r="RWH104" s="7"/>
      <x:c r="RWI104" s="7"/>
      <x:c r="RWJ104" s="7"/>
      <x:c r="RWK104" s="7"/>
      <x:c r="RWL104" s="7"/>
      <x:c r="RWM104" s="7"/>
      <x:c r="RWN104" s="7"/>
      <x:c r="RWO104" s="7"/>
      <x:c r="RWP104" s="7"/>
      <x:c r="RWQ104" s="7"/>
      <x:c r="RWR104" s="7"/>
      <x:c r="RWS104" s="7"/>
      <x:c r="RWT104" s="7"/>
      <x:c r="RWU104" s="7"/>
      <x:c r="RWV104" s="7"/>
      <x:c r="RWW104" s="7"/>
      <x:c r="RWX104" s="7"/>
      <x:c r="RWY104" s="7"/>
      <x:c r="RWZ104" s="7"/>
      <x:c r="RXA104" s="7"/>
      <x:c r="RXB104" s="7"/>
      <x:c r="RXC104" s="7"/>
      <x:c r="RXD104" s="7"/>
      <x:c r="RXE104" s="7"/>
      <x:c r="RXF104" s="7"/>
      <x:c r="RXG104" s="7"/>
      <x:c r="RXH104" s="7"/>
      <x:c r="RXI104" s="7"/>
      <x:c r="RXJ104" s="7"/>
      <x:c r="RXK104" s="7"/>
      <x:c r="RXL104" s="7"/>
      <x:c r="RXM104" s="7"/>
      <x:c r="RXN104" s="7"/>
      <x:c r="RXO104" s="7"/>
      <x:c r="RXP104" s="7"/>
      <x:c r="RXQ104" s="7"/>
      <x:c r="RXR104" s="7"/>
      <x:c r="RXS104" s="7"/>
      <x:c r="RXT104" s="7"/>
      <x:c r="RXU104" s="7"/>
      <x:c r="RXV104" s="7"/>
      <x:c r="RXW104" s="7"/>
      <x:c r="RXX104" s="7"/>
      <x:c r="RXY104" s="7"/>
      <x:c r="RXZ104" s="7"/>
      <x:c r="RYA104" s="7"/>
      <x:c r="RYB104" s="7"/>
      <x:c r="RYC104" s="7"/>
      <x:c r="RYD104" s="7"/>
      <x:c r="RYE104" s="7"/>
      <x:c r="RYF104" s="7"/>
      <x:c r="RYG104" s="7"/>
      <x:c r="RYH104" s="7"/>
      <x:c r="RYI104" s="7"/>
      <x:c r="RYJ104" s="7"/>
      <x:c r="RYK104" s="7"/>
      <x:c r="RYL104" s="7"/>
      <x:c r="RYM104" s="7"/>
      <x:c r="RYN104" s="7"/>
      <x:c r="RYO104" s="7"/>
      <x:c r="RYP104" s="7"/>
      <x:c r="RYQ104" s="7"/>
      <x:c r="RYR104" s="7"/>
      <x:c r="RYS104" s="7"/>
      <x:c r="RYT104" s="7"/>
      <x:c r="RYU104" s="7"/>
      <x:c r="RYV104" s="7"/>
      <x:c r="RYW104" s="7"/>
      <x:c r="RYX104" s="7"/>
      <x:c r="RYY104" s="7"/>
      <x:c r="RYZ104" s="7"/>
      <x:c r="RZA104" s="7"/>
      <x:c r="RZB104" s="7"/>
      <x:c r="RZC104" s="7"/>
      <x:c r="RZD104" s="7"/>
      <x:c r="RZE104" s="7"/>
      <x:c r="RZF104" s="7"/>
      <x:c r="RZG104" s="7"/>
      <x:c r="RZH104" s="7"/>
      <x:c r="RZI104" s="7"/>
      <x:c r="RZJ104" s="7"/>
      <x:c r="RZK104" s="7"/>
      <x:c r="RZL104" s="7"/>
      <x:c r="RZM104" s="7"/>
      <x:c r="RZN104" s="7"/>
      <x:c r="RZO104" s="7"/>
      <x:c r="RZP104" s="7"/>
      <x:c r="RZQ104" s="7"/>
      <x:c r="RZR104" s="7"/>
      <x:c r="RZS104" s="7"/>
      <x:c r="RZT104" s="7"/>
      <x:c r="RZU104" s="7"/>
      <x:c r="RZV104" s="7"/>
      <x:c r="RZW104" s="7"/>
      <x:c r="RZX104" s="7"/>
      <x:c r="RZY104" s="7"/>
      <x:c r="RZZ104" s="7"/>
      <x:c r="SAA104" s="7"/>
      <x:c r="SAB104" s="7"/>
      <x:c r="SAC104" s="7"/>
      <x:c r="SAD104" s="7"/>
      <x:c r="SAE104" s="7"/>
      <x:c r="SAF104" s="7"/>
      <x:c r="SAG104" s="7"/>
      <x:c r="SAH104" s="7"/>
      <x:c r="SAI104" s="7"/>
      <x:c r="SAJ104" s="7"/>
      <x:c r="SAK104" s="7"/>
      <x:c r="SAL104" s="7"/>
      <x:c r="SAM104" s="7"/>
      <x:c r="SAN104" s="7"/>
      <x:c r="SAO104" s="7"/>
      <x:c r="SAP104" s="7"/>
      <x:c r="SAQ104" s="7"/>
      <x:c r="SAR104" s="7"/>
      <x:c r="SAS104" s="7"/>
      <x:c r="SAT104" s="7"/>
      <x:c r="SAU104" s="7"/>
      <x:c r="SAV104" s="7"/>
      <x:c r="SAW104" s="7"/>
      <x:c r="SAX104" s="7"/>
      <x:c r="SAY104" s="7"/>
      <x:c r="SAZ104" s="7"/>
      <x:c r="SBA104" s="7"/>
      <x:c r="SBB104" s="7"/>
      <x:c r="SBC104" s="7"/>
      <x:c r="SBD104" s="7"/>
      <x:c r="SBE104" s="7"/>
      <x:c r="SBF104" s="7"/>
      <x:c r="SBG104" s="7"/>
      <x:c r="SBH104" s="7"/>
      <x:c r="SBI104" s="7"/>
      <x:c r="SBJ104" s="7"/>
      <x:c r="SBK104" s="7"/>
      <x:c r="SBL104" s="7"/>
      <x:c r="SBM104" s="7"/>
      <x:c r="SBN104" s="7"/>
      <x:c r="SBO104" s="7"/>
      <x:c r="SBP104" s="7"/>
      <x:c r="SBQ104" s="7"/>
      <x:c r="SBR104" s="7"/>
      <x:c r="SBS104" s="7"/>
      <x:c r="SBT104" s="7"/>
      <x:c r="SBU104" s="7"/>
      <x:c r="SBV104" s="7"/>
      <x:c r="SBW104" s="7"/>
      <x:c r="SBX104" s="7"/>
      <x:c r="SBY104" s="7"/>
      <x:c r="SBZ104" s="7"/>
      <x:c r="SCA104" s="7"/>
      <x:c r="SCB104" s="7"/>
      <x:c r="SCC104" s="7"/>
      <x:c r="SCD104" s="7"/>
      <x:c r="SCE104" s="7"/>
      <x:c r="SCF104" s="7"/>
      <x:c r="SCG104" s="7"/>
      <x:c r="SCH104" s="7"/>
      <x:c r="SCI104" s="7"/>
      <x:c r="SCJ104" s="7"/>
      <x:c r="SCK104" s="7"/>
      <x:c r="SCL104" s="7"/>
      <x:c r="SCM104" s="7"/>
      <x:c r="SCN104" s="7"/>
      <x:c r="SCO104" s="7"/>
      <x:c r="SCP104" s="7"/>
      <x:c r="SCQ104" s="7"/>
      <x:c r="SCR104" s="7"/>
      <x:c r="SCS104" s="7"/>
      <x:c r="SCT104" s="7"/>
      <x:c r="SCU104" s="7"/>
      <x:c r="SCV104" s="7"/>
      <x:c r="SCW104" s="7"/>
      <x:c r="SCX104" s="7"/>
      <x:c r="SCY104" s="7"/>
      <x:c r="SCZ104" s="7"/>
      <x:c r="SDA104" s="7"/>
      <x:c r="SDB104" s="7"/>
      <x:c r="SDC104" s="7"/>
      <x:c r="SDD104" s="7"/>
      <x:c r="SDE104" s="7"/>
      <x:c r="SDF104" s="7"/>
      <x:c r="SDG104" s="7"/>
      <x:c r="SDH104" s="7"/>
      <x:c r="SDI104" s="7"/>
      <x:c r="SDJ104" s="7"/>
      <x:c r="SDK104" s="7"/>
      <x:c r="SDL104" s="7"/>
      <x:c r="SDM104" s="7"/>
      <x:c r="SDN104" s="7"/>
      <x:c r="SDO104" s="7"/>
      <x:c r="SDP104" s="7"/>
      <x:c r="SDQ104" s="7"/>
      <x:c r="SDR104" s="7"/>
      <x:c r="SDS104" s="7"/>
      <x:c r="SDT104" s="7"/>
      <x:c r="SDU104" s="7"/>
      <x:c r="SDV104" s="7"/>
      <x:c r="SDW104" s="7"/>
      <x:c r="SDX104" s="7"/>
      <x:c r="SDY104" s="7"/>
      <x:c r="SDZ104" s="7"/>
      <x:c r="SEA104" s="7"/>
      <x:c r="SEB104" s="7"/>
      <x:c r="SEC104" s="7"/>
      <x:c r="SED104" s="7"/>
      <x:c r="SEE104" s="7"/>
      <x:c r="SEF104" s="7"/>
      <x:c r="SEG104" s="7"/>
      <x:c r="SEH104" s="7"/>
      <x:c r="SEI104" s="7"/>
      <x:c r="SEJ104" s="7"/>
      <x:c r="SEK104" s="7"/>
      <x:c r="SEL104" s="7"/>
      <x:c r="SEM104" s="7"/>
      <x:c r="SEN104" s="7"/>
      <x:c r="SEO104" s="7"/>
      <x:c r="SEP104" s="7"/>
      <x:c r="SEQ104" s="7"/>
      <x:c r="SER104" s="7"/>
      <x:c r="SES104" s="7"/>
      <x:c r="SET104" s="7"/>
      <x:c r="SEU104" s="7"/>
      <x:c r="SEV104" s="7"/>
      <x:c r="SEW104" s="7"/>
      <x:c r="SEX104" s="7"/>
      <x:c r="SEY104" s="7"/>
      <x:c r="SEZ104" s="7"/>
      <x:c r="SFA104" s="7"/>
      <x:c r="SFB104" s="7"/>
      <x:c r="SFC104" s="7"/>
      <x:c r="SFD104" s="7"/>
      <x:c r="SFE104" s="7"/>
      <x:c r="SFF104" s="7"/>
      <x:c r="SFG104" s="7"/>
      <x:c r="SFH104" s="7"/>
      <x:c r="SFI104" s="7"/>
      <x:c r="SFJ104" s="7"/>
      <x:c r="SFK104" s="7"/>
      <x:c r="SFL104" s="7"/>
      <x:c r="SFM104" s="7"/>
      <x:c r="SFN104" s="7"/>
      <x:c r="SFO104" s="7"/>
      <x:c r="SFP104" s="7"/>
      <x:c r="SFQ104" s="7"/>
      <x:c r="SFR104" s="7"/>
      <x:c r="SFS104" s="7"/>
      <x:c r="SFT104" s="7"/>
      <x:c r="SFU104" s="7"/>
      <x:c r="SFV104" s="7"/>
      <x:c r="SFW104" s="7"/>
      <x:c r="SFX104" s="7"/>
      <x:c r="SFY104" s="7"/>
      <x:c r="SFZ104" s="7"/>
      <x:c r="SGA104" s="7"/>
      <x:c r="SGB104" s="7"/>
      <x:c r="SGC104" s="7"/>
      <x:c r="SGD104" s="7"/>
      <x:c r="SGE104" s="7"/>
      <x:c r="SGF104" s="7"/>
      <x:c r="SGG104" s="7"/>
      <x:c r="SGH104" s="7"/>
      <x:c r="SGI104" s="7"/>
      <x:c r="SGJ104" s="7"/>
      <x:c r="SGK104" s="7"/>
      <x:c r="SGL104" s="7"/>
      <x:c r="SGM104" s="7"/>
      <x:c r="SGN104" s="7"/>
      <x:c r="SGO104" s="7"/>
      <x:c r="SGP104" s="7"/>
      <x:c r="SGQ104" s="7"/>
      <x:c r="SGR104" s="7"/>
      <x:c r="SGS104" s="7"/>
      <x:c r="SGT104" s="7"/>
      <x:c r="SGU104" s="7"/>
      <x:c r="SGV104" s="7"/>
      <x:c r="SGW104" s="7"/>
      <x:c r="SGX104" s="7"/>
      <x:c r="SGY104" s="7"/>
      <x:c r="SGZ104" s="7"/>
      <x:c r="SHA104" s="7"/>
      <x:c r="SHB104" s="7"/>
      <x:c r="SHC104" s="7"/>
      <x:c r="SHD104" s="7"/>
      <x:c r="SHE104" s="7"/>
      <x:c r="SHF104" s="7"/>
      <x:c r="SHG104" s="7"/>
      <x:c r="SHH104" s="7"/>
      <x:c r="SHI104" s="7"/>
      <x:c r="SHJ104" s="7"/>
      <x:c r="SHK104" s="7"/>
      <x:c r="SHL104" s="7"/>
      <x:c r="SHM104" s="7"/>
      <x:c r="SHN104" s="7"/>
      <x:c r="SHO104" s="7"/>
      <x:c r="SHP104" s="7"/>
      <x:c r="SHQ104" s="7"/>
      <x:c r="SHR104" s="7"/>
      <x:c r="SHS104" s="7"/>
      <x:c r="SHT104" s="7"/>
      <x:c r="SHU104" s="7"/>
      <x:c r="SHV104" s="7"/>
      <x:c r="SHW104" s="7"/>
      <x:c r="SHX104" s="7"/>
      <x:c r="SHY104" s="7"/>
      <x:c r="SHZ104" s="7"/>
      <x:c r="SIA104" s="7"/>
      <x:c r="SIB104" s="7"/>
      <x:c r="SIC104" s="7"/>
      <x:c r="SID104" s="7"/>
      <x:c r="SIE104" s="7"/>
      <x:c r="SIF104" s="7"/>
      <x:c r="SIG104" s="7"/>
      <x:c r="SIH104" s="7"/>
      <x:c r="SII104" s="7"/>
      <x:c r="SIJ104" s="7"/>
      <x:c r="SIK104" s="7"/>
      <x:c r="SIL104" s="7"/>
      <x:c r="SIM104" s="7"/>
      <x:c r="SIN104" s="7"/>
      <x:c r="SIO104" s="7"/>
      <x:c r="SIP104" s="7"/>
      <x:c r="SIQ104" s="7"/>
      <x:c r="SIR104" s="7"/>
      <x:c r="SIS104" s="7"/>
      <x:c r="SIT104" s="7"/>
      <x:c r="SIU104" s="7"/>
      <x:c r="SIV104" s="7"/>
      <x:c r="SIW104" s="7"/>
      <x:c r="SIX104" s="7"/>
      <x:c r="SIY104" s="7"/>
      <x:c r="SIZ104" s="7"/>
      <x:c r="SJA104" s="7"/>
      <x:c r="SJB104" s="7"/>
      <x:c r="SJC104" s="7"/>
      <x:c r="SJD104" s="7"/>
      <x:c r="SJE104" s="7"/>
      <x:c r="SJF104" s="7"/>
      <x:c r="SJG104" s="7"/>
      <x:c r="SJH104" s="7"/>
      <x:c r="SJI104" s="7"/>
      <x:c r="SJJ104" s="7"/>
      <x:c r="SJK104" s="7"/>
      <x:c r="SJL104" s="7"/>
      <x:c r="SJM104" s="7"/>
      <x:c r="SJN104" s="7"/>
      <x:c r="SJO104" s="7"/>
      <x:c r="SJP104" s="7"/>
      <x:c r="SJQ104" s="7"/>
      <x:c r="SJR104" s="7"/>
      <x:c r="SJS104" s="7"/>
      <x:c r="SJT104" s="7"/>
      <x:c r="SJU104" s="7"/>
      <x:c r="SJV104" s="7"/>
      <x:c r="SJW104" s="7"/>
      <x:c r="SJX104" s="7"/>
      <x:c r="SJY104" s="7"/>
      <x:c r="SJZ104" s="7"/>
      <x:c r="SKA104" s="7"/>
      <x:c r="SKB104" s="7"/>
      <x:c r="SKC104" s="7"/>
      <x:c r="SKD104" s="7"/>
      <x:c r="SKE104" s="7"/>
      <x:c r="SKF104" s="7"/>
      <x:c r="SKG104" s="7"/>
      <x:c r="SKH104" s="7"/>
      <x:c r="SKI104" s="7"/>
      <x:c r="SKJ104" s="7"/>
      <x:c r="SKK104" s="7"/>
      <x:c r="SKL104" s="7"/>
      <x:c r="SKM104" s="7"/>
      <x:c r="SKN104" s="7"/>
      <x:c r="SKO104" s="7"/>
      <x:c r="SKP104" s="7"/>
      <x:c r="SKQ104" s="7"/>
      <x:c r="SKR104" s="7"/>
      <x:c r="SKS104" s="7"/>
      <x:c r="SKT104" s="7"/>
      <x:c r="SKU104" s="7"/>
      <x:c r="SKV104" s="7"/>
      <x:c r="SKW104" s="7"/>
      <x:c r="SKX104" s="7"/>
      <x:c r="SKY104" s="7"/>
      <x:c r="SKZ104" s="7"/>
      <x:c r="SLA104" s="7"/>
      <x:c r="SLB104" s="7"/>
      <x:c r="SLC104" s="7"/>
      <x:c r="SLD104" s="7"/>
      <x:c r="SLE104" s="7"/>
      <x:c r="SLF104" s="7"/>
      <x:c r="SLG104" s="7"/>
      <x:c r="SLH104" s="7"/>
      <x:c r="SLI104" s="7"/>
      <x:c r="SLJ104" s="7"/>
      <x:c r="SLK104" s="7"/>
      <x:c r="SLL104" s="7"/>
      <x:c r="SLM104" s="7"/>
      <x:c r="SLN104" s="7"/>
      <x:c r="SLO104" s="7"/>
      <x:c r="SLP104" s="7"/>
      <x:c r="SLQ104" s="7"/>
      <x:c r="SLR104" s="7"/>
      <x:c r="SLS104" s="7"/>
      <x:c r="SLT104" s="7"/>
      <x:c r="SLU104" s="7"/>
      <x:c r="SLV104" s="7"/>
      <x:c r="SLW104" s="7"/>
      <x:c r="SLX104" s="7"/>
      <x:c r="SLY104" s="7"/>
      <x:c r="SLZ104" s="7"/>
      <x:c r="SMA104" s="7"/>
      <x:c r="SMB104" s="7"/>
      <x:c r="SMC104" s="7"/>
      <x:c r="SMD104" s="7"/>
      <x:c r="SME104" s="7"/>
      <x:c r="SMF104" s="7"/>
      <x:c r="SMG104" s="7"/>
      <x:c r="SMH104" s="7"/>
      <x:c r="SMI104" s="7"/>
      <x:c r="SMJ104" s="7"/>
      <x:c r="SMK104" s="7"/>
      <x:c r="SML104" s="7"/>
      <x:c r="SMM104" s="7"/>
      <x:c r="SMN104" s="7"/>
      <x:c r="SMO104" s="7"/>
      <x:c r="SMP104" s="7"/>
      <x:c r="SMQ104" s="7"/>
      <x:c r="SMR104" s="7"/>
      <x:c r="SMS104" s="7"/>
      <x:c r="SMT104" s="7"/>
      <x:c r="SMU104" s="7"/>
      <x:c r="SMV104" s="7"/>
      <x:c r="SMW104" s="7"/>
      <x:c r="SMX104" s="7"/>
      <x:c r="SMY104" s="7"/>
      <x:c r="SMZ104" s="7"/>
      <x:c r="SNA104" s="7"/>
      <x:c r="SNB104" s="7"/>
      <x:c r="SNC104" s="7"/>
      <x:c r="SND104" s="7"/>
      <x:c r="SNE104" s="7"/>
      <x:c r="SNF104" s="7"/>
      <x:c r="SNG104" s="7"/>
      <x:c r="SNH104" s="7"/>
      <x:c r="SNI104" s="7"/>
      <x:c r="SNJ104" s="7"/>
      <x:c r="SNK104" s="7"/>
      <x:c r="SNL104" s="7"/>
      <x:c r="SNM104" s="7"/>
      <x:c r="SNN104" s="7"/>
      <x:c r="SNO104" s="7"/>
      <x:c r="SNP104" s="7"/>
      <x:c r="SNQ104" s="7"/>
      <x:c r="SNR104" s="7"/>
      <x:c r="SNS104" s="7"/>
      <x:c r="SNT104" s="7"/>
      <x:c r="SNU104" s="7"/>
      <x:c r="SNV104" s="7"/>
      <x:c r="SNW104" s="7"/>
      <x:c r="SNX104" s="7"/>
      <x:c r="SNY104" s="7"/>
      <x:c r="SNZ104" s="7"/>
      <x:c r="SOA104" s="7"/>
      <x:c r="SOB104" s="7"/>
      <x:c r="SOC104" s="7"/>
      <x:c r="SOD104" s="7"/>
      <x:c r="SOE104" s="7"/>
      <x:c r="SOF104" s="7"/>
      <x:c r="SOG104" s="7"/>
      <x:c r="SOH104" s="7"/>
      <x:c r="SOI104" s="7"/>
      <x:c r="SOJ104" s="7"/>
      <x:c r="SOK104" s="7"/>
      <x:c r="SOL104" s="7"/>
      <x:c r="SOM104" s="7"/>
      <x:c r="SON104" s="7"/>
      <x:c r="SOO104" s="7"/>
      <x:c r="SOP104" s="7"/>
      <x:c r="SOQ104" s="7"/>
      <x:c r="SOR104" s="7"/>
      <x:c r="SOS104" s="7"/>
      <x:c r="SOT104" s="7"/>
      <x:c r="SOU104" s="7"/>
      <x:c r="SOV104" s="7"/>
      <x:c r="SOW104" s="7"/>
      <x:c r="SOX104" s="7"/>
      <x:c r="SOY104" s="7"/>
      <x:c r="SOZ104" s="7"/>
      <x:c r="SPA104" s="7"/>
      <x:c r="SPB104" s="7"/>
      <x:c r="SPC104" s="7"/>
      <x:c r="SPD104" s="7"/>
      <x:c r="SPE104" s="7"/>
      <x:c r="SPF104" s="7"/>
      <x:c r="SPG104" s="7"/>
      <x:c r="SPH104" s="7"/>
      <x:c r="SPI104" s="7"/>
      <x:c r="SPJ104" s="7"/>
      <x:c r="SPK104" s="7"/>
      <x:c r="SPL104" s="7"/>
      <x:c r="SPM104" s="7"/>
      <x:c r="SPN104" s="7"/>
      <x:c r="SPO104" s="7"/>
      <x:c r="SPP104" s="7"/>
      <x:c r="SPQ104" s="7"/>
      <x:c r="SPR104" s="7"/>
      <x:c r="SPS104" s="7"/>
      <x:c r="SPT104" s="7"/>
      <x:c r="SPU104" s="7"/>
      <x:c r="SPV104" s="7"/>
      <x:c r="SPW104" s="7"/>
      <x:c r="SPX104" s="7"/>
      <x:c r="SPY104" s="7"/>
      <x:c r="SPZ104" s="7"/>
      <x:c r="SQA104" s="7"/>
      <x:c r="SQB104" s="7"/>
      <x:c r="SQC104" s="7"/>
      <x:c r="SQD104" s="7"/>
      <x:c r="SQE104" s="7"/>
      <x:c r="SQF104" s="7"/>
      <x:c r="SQG104" s="7"/>
      <x:c r="SQH104" s="7"/>
      <x:c r="SQI104" s="7"/>
      <x:c r="SQJ104" s="7"/>
      <x:c r="SQK104" s="7"/>
      <x:c r="SQL104" s="7"/>
      <x:c r="SQM104" s="7"/>
      <x:c r="SQN104" s="7"/>
      <x:c r="SQO104" s="7"/>
      <x:c r="SQP104" s="7"/>
      <x:c r="SQQ104" s="7"/>
      <x:c r="SQR104" s="7"/>
      <x:c r="SQS104" s="7"/>
      <x:c r="SQT104" s="7"/>
      <x:c r="SQU104" s="7"/>
      <x:c r="SQV104" s="7"/>
      <x:c r="SQW104" s="7"/>
      <x:c r="SQX104" s="7"/>
      <x:c r="SQY104" s="7"/>
      <x:c r="SQZ104" s="7"/>
      <x:c r="SRA104" s="7"/>
      <x:c r="SRB104" s="7"/>
      <x:c r="SRC104" s="7"/>
      <x:c r="SRD104" s="7"/>
      <x:c r="SRE104" s="7"/>
      <x:c r="SRF104" s="7"/>
      <x:c r="SRG104" s="7"/>
      <x:c r="SRH104" s="7"/>
      <x:c r="SRI104" s="7"/>
      <x:c r="SRJ104" s="7"/>
      <x:c r="SRK104" s="7"/>
      <x:c r="SRL104" s="7"/>
      <x:c r="SRM104" s="7"/>
      <x:c r="SRN104" s="7"/>
      <x:c r="SRO104" s="7"/>
      <x:c r="SRP104" s="7"/>
      <x:c r="SRQ104" s="7"/>
      <x:c r="SRR104" s="7"/>
      <x:c r="SRS104" s="7"/>
      <x:c r="SRT104" s="7"/>
      <x:c r="SRU104" s="7"/>
      <x:c r="SRV104" s="7"/>
      <x:c r="SRW104" s="7"/>
      <x:c r="SRX104" s="7"/>
      <x:c r="SRY104" s="7"/>
      <x:c r="SRZ104" s="7"/>
      <x:c r="SSA104" s="7"/>
      <x:c r="SSB104" s="7"/>
      <x:c r="SSC104" s="7"/>
      <x:c r="SSD104" s="7"/>
      <x:c r="SSE104" s="7"/>
      <x:c r="SSF104" s="7"/>
      <x:c r="SSG104" s="7"/>
      <x:c r="SSH104" s="7"/>
      <x:c r="SSI104" s="7"/>
      <x:c r="SSJ104" s="7"/>
      <x:c r="SSK104" s="7"/>
      <x:c r="SSL104" s="7"/>
      <x:c r="SSM104" s="7"/>
      <x:c r="SSN104" s="7"/>
      <x:c r="SSO104" s="7"/>
      <x:c r="SSP104" s="7"/>
      <x:c r="SSQ104" s="7"/>
      <x:c r="SSR104" s="7"/>
      <x:c r="SSS104" s="7"/>
      <x:c r="SST104" s="7"/>
      <x:c r="SSU104" s="7"/>
      <x:c r="SSV104" s="7"/>
      <x:c r="SSW104" s="7"/>
      <x:c r="SSX104" s="7"/>
      <x:c r="SSY104" s="7"/>
      <x:c r="SSZ104" s="7"/>
      <x:c r="STA104" s="7"/>
      <x:c r="STB104" s="7"/>
      <x:c r="STC104" s="7"/>
      <x:c r="STD104" s="7"/>
      <x:c r="STE104" s="7"/>
      <x:c r="STF104" s="7"/>
      <x:c r="STG104" s="7"/>
      <x:c r="STH104" s="7"/>
      <x:c r="STI104" s="7"/>
      <x:c r="STJ104" s="7"/>
      <x:c r="STK104" s="7"/>
      <x:c r="STL104" s="7"/>
      <x:c r="STM104" s="7"/>
      <x:c r="STN104" s="7"/>
      <x:c r="STO104" s="7"/>
      <x:c r="STP104" s="7"/>
      <x:c r="STQ104" s="7"/>
      <x:c r="STR104" s="7"/>
      <x:c r="STS104" s="7"/>
      <x:c r="STT104" s="7"/>
      <x:c r="STU104" s="7"/>
      <x:c r="STV104" s="7"/>
      <x:c r="STW104" s="7"/>
      <x:c r="STX104" s="7"/>
      <x:c r="STY104" s="7"/>
      <x:c r="STZ104" s="7"/>
      <x:c r="SUA104" s="7"/>
      <x:c r="SUB104" s="7"/>
      <x:c r="SUC104" s="7"/>
      <x:c r="SUD104" s="7"/>
      <x:c r="SUE104" s="7"/>
      <x:c r="SUF104" s="7"/>
      <x:c r="SUG104" s="7"/>
      <x:c r="SUH104" s="7"/>
      <x:c r="SUI104" s="7"/>
      <x:c r="SUJ104" s="7"/>
      <x:c r="SUK104" s="7"/>
      <x:c r="SUL104" s="7"/>
      <x:c r="SUM104" s="7"/>
      <x:c r="SUN104" s="7"/>
      <x:c r="SUO104" s="7"/>
      <x:c r="SUP104" s="7"/>
      <x:c r="SUQ104" s="7"/>
      <x:c r="SUR104" s="7"/>
      <x:c r="SUS104" s="7"/>
      <x:c r="SUT104" s="7"/>
      <x:c r="SUU104" s="7"/>
      <x:c r="SUV104" s="7"/>
      <x:c r="SUW104" s="7"/>
      <x:c r="SUX104" s="7"/>
      <x:c r="SUY104" s="7"/>
      <x:c r="SUZ104" s="7"/>
      <x:c r="SVA104" s="7"/>
      <x:c r="SVB104" s="7"/>
      <x:c r="SVC104" s="7"/>
      <x:c r="SVD104" s="7"/>
      <x:c r="SVE104" s="7"/>
      <x:c r="SVF104" s="7"/>
      <x:c r="SVG104" s="7"/>
      <x:c r="SVH104" s="7"/>
      <x:c r="SVI104" s="7"/>
      <x:c r="SVJ104" s="7"/>
      <x:c r="SVK104" s="7"/>
      <x:c r="SVL104" s="7"/>
      <x:c r="SVM104" s="7"/>
      <x:c r="SVN104" s="7"/>
      <x:c r="SVO104" s="7"/>
      <x:c r="SVP104" s="7"/>
      <x:c r="SVQ104" s="7"/>
      <x:c r="SVR104" s="7"/>
      <x:c r="SVS104" s="7"/>
      <x:c r="SVT104" s="7"/>
      <x:c r="SVU104" s="7"/>
      <x:c r="SVV104" s="7"/>
      <x:c r="SVW104" s="7"/>
      <x:c r="SVX104" s="7"/>
      <x:c r="SVY104" s="7"/>
      <x:c r="SVZ104" s="7"/>
      <x:c r="SWA104" s="7"/>
      <x:c r="SWB104" s="7"/>
      <x:c r="SWC104" s="7"/>
      <x:c r="SWD104" s="7"/>
      <x:c r="SWE104" s="7"/>
      <x:c r="SWF104" s="7"/>
      <x:c r="SWG104" s="7"/>
      <x:c r="SWH104" s="7"/>
      <x:c r="SWI104" s="7"/>
      <x:c r="SWJ104" s="7"/>
      <x:c r="SWK104" s="7"/>
      <x:c r="SWL104" s="7"/>
      <x:c r="SWM104" s="7"/>
      <x:c r="SWN104" s="7"/>
      <x:c r="SWO104" s="7"/>
      <x:c r="SWP104" s="7"/>
      <x:c r="SWQ104" s="7"/>
      <x:c r="SWR104" s="7"/>
      <x:c r="SWS104" s="7"/>
      <x:c r="SWT104" s="7"/>
      <x:c r="SWU104" s="7"/>
      <x:c r="SWV104" s="7"/>
      <x:c r="SWW104" s="7"/>
      <x:c r="SWX104" s="7"/>
      <x:c r="SWY104" s="7"/>
      <x:c r="SWZ104" s="7"/>
      <x:c r="SXA104" s="7"/>
      <x:c r="SXB104" s="7"/>
      <x:c r="SXC104" s="7"/>
      <x:c r="SXD104" s="7"/>
      <x:c r="SXE104" s="7"/>
      <x:c r="SXF104" s="7"/>
      <x:c r="SXG104" s="7"/>
      <x:c r="SXH104" s="7"/>
      <x:c r="SXI104" s="7"/>
      <x:c r="SXJ104" s="7"/>
      <x:c r="SXK104" s="7"/>
      <x:c r="SXL104" s="7"/>
      <x:c r="SXM104" s="7"/>
      <x:c r="SXN104" s="7"/>
      <x:c r="SXO104" s="7"/>
      <x:c r="SXP104" s="7"/>
      <x:c r="SXQ104" s="7"/>
      <x:c r="SXR104" s="7"/>
      <x:c r="SXS104" s="7"/>
      <x:c r="SXT104" s="7"/>
      <x:c r="SXU104" s="7"/>
      <x:c r="SXV104" s="7"/>
      <x:c r="SXW104" s="7"/>
      <x:c r="SXX104" s="7"/>
      <x:c r="SXY104" s="7"/>
      <x:c r="SXZ104" s="7"/>
      <x:c r="SYA104" s="7"/>
      <x:c r="SYB104" s="7"/>
      <x:c r="SYC104" s="7"/>
      <x:c r="SYD104" s="7"/>
      <x:c r="SYE104" s="7"/>
      <x:c r="SYF104" s="7"/>
      <x:c r="SYG104" s="7"/>
      <x:c r="SYH104" s="7"/>
      <x:c r="SYI104" s="7"/>
      <x:c r="SYJ104" s="7"/>
      <x:c r="SYK104" s="7"/>
      <x:c r="SYL104" s="7"/>
      <x:c r="SYM104" s="7"/>
      <x:c r="SYN104" s="7"/>
      <x:c r="SYO104" s="7"/>
      <x:c r="SYP104" s="7"/>
      <x:c r="SYQ104" s="7"/>
      <x:c r="SYR104" s="7"/>
      <x:c r="SYS104" s="7"/>
      <x:c r="SYT104" s="7"/>
      <x:c r="SYU104" s="7"/>
      <x:c r="SYV104" s="7"/>
      <x:c r="SYW104" s="7"/>
      <x:c r="SYX104" s="7"/>
      <x:c r="SYY104" s="7"/>
      <x:c r="SYZ104" s="7"/>
      <x:c r="SZA104" s="7"/>
      <x:c r="SZB104" s="7"/>
      <x:c r="SZC104" s="7"/>
      <x:c r="SZD104" s="7"/>
      <x:c r="SZE104" s="7"/>
      <x:c r="SZF104" s="7"/>
      <x:c r="SZG104" s="7"/>
      <x:c r="SZH104" s="7"/>
      <x:c r="SZI104" s="7"/>
      <x:c r="SZJ104" s="7"/>
      <x:c r="SZK104" s="7"/>
      <x:c r="SZL104" s="7"/>
      <x:c r="SZM104" s="7"/>
      <x:c r="SZN104" s="7"/>
      <x:c r="SZO104" s="7"/>
      <x:c r="SZP104" s="7"/>
      <x:c r="SZQ104" s="7"/>
      <x:c r="SZR104" s="7"/>
      <x:c r="SZS104" s="7"/>
      <x:c r="SZT104" s="7"/>
      <x:c r="SZU104" s="7"/>
      <x:c r="SZV104" s="7"/>
      <x:c r="SZW104" s="7"/>
      <x:c r="SZX104" s="7"/>
      <x:c r="SZY104" s="7"/>
      <x:c r="SZZ104" s="7"/>
      <x:c r="TAA104" s="7"/>
      <x:c r="TAB104" s="7"/>
      <x:c r="TAC104" s="7"/>
      <x:c r="TAD104" s="7"/>
      <x:c r="TAE104" s="7"/>
      <x:c r="TAF104" s="7"/>
      <x:c r="TAG104" s="7"/>
      <x:c r="TAH104" s="7"/>
      <x:c r="TAI104" s="7"/>
      <x:c r="TAJ104" s="7"/>
      <x:c r="TAK104" s="7"/>
      <x:c r="TAL104" s="7"/>
      <x:c r="TAM104" s="7"/>
      <x:c r="TAN104" s="7"/>
      <x:c r="TAO104" s="7"/>
      <x:c r="TAP104" s="7"/>
      <x:c r="TAQ104" s="7"/>
      <x:c r="TAR104" s="7"/>
      <x:c r="TAS104" s="7"/>
      <x:c r="TAT104" s="7"/>
      <x:c r="TAU104" s="7"/>
      <x:c r="TAV104" s="7"/>
      <x:c r="TAW104" s="7"/>
      <x:c r="TAX104" s="7"/>
      <x:c r="TAY104" s="7"/>
      <x:c r="TAZ104" s="7"/>
      <x:c r="TBA104" s="7"/>
      <x:c r="TBB104" s="7"/>
      <x:c r="TBC104" s="7"/>
      <x:c r="TBD104" s="7"/>
      <x:c r="TBE104" s="7"/>
      <x:c r="TBF104" s="7"/>
      <x:c r="TBG104" s="7"/>
      <x:c r="TBH104" s="7"/>
      <x:c r="TBI104" s="7"/>
      <x:c r="TBJ104" s="7"/>
      <x:c r="TBK104" s="7"/>
      <x:c r="TBL104" s="7"/>
      <x:c r="TBM104" s="7"/>
      <x:c r="TBN104" s="7"/>
      <x:c r="TBO104" s="7"/>
      <x:c r="TBP104" s="7"/>
      <x:c r="TBQ104" s="7"/>
      <x:c r="TBR104" s="7"/>
      <x:c r="TBS104" s="7"/>
      <x:c r="TBT104" s="7"/>
      <x:c r="TBU104" s="7"/>
      <x:c r="TBV104" s="7"/>
      <x:c r="TBW104" s="7"/>
      <x:c r="TBX104" s="7"/>
      <x:c r="TBY104" s="7"/>
      <x:c r="TBZ104" s="7"/>
      <x:c r="TCA104" s="7"/>
      <x:c r="TCB104" s="7"/>
      <x:c r="TCC104" s="7"/>
      <x:c r="TCD104" s="7"/>
      <x:c r="TCE104" s="7"/>
      <x:c r="TCF104" s="7"/>
      <x:c r="TCG104" s="7"/>
      <x:c r="TCH104" s="7"/>
      <x:c r="TCI104" s="7"/>
      <x:c r="TCJ104" s="7"/>
      <x:c r="TCK104" s="7"/>
      <x:c r="TCL104" s="7"/>
      <x:c r="TCM104" s="7"/>
      <x:c r="TCN104" s="7"/>
      <x:c r="TCO104" s="7"/>
      <x:c r="TCP104" s="7"/>
      <x:c r="TCQ104" s="7"/>
      <x:c r="TCR104" s="7"/>
      <x:c r="TCS104" s="7"/>
      <x:c r="TCT104" s="7"/>
      <x:c r="TCU104" s="7"/>
      <x:c r="TCV104" s="7"/>
      <x:c r="TCW104" s="7"/>
      <x:c r="TCX104" s="7"/>
      <x:c r="TCY104" s="7"/>
      <x:c r="TCZ104" s="7"/>
      <x:c r="TDA104" s="7"/>
      <x:c r="TDB104" s="7"/>
      <x:c r="TDC104" s="7"/>
      <x:c r="TDD104" s="7"/>
      <x:c r="TDE104" s="7"/>
      <x:c r="TDF104" s="7"/>
      <x:c r="TDG104" s="7"/>
      <x:c r="TDH104" s="7"/>
      <x:c r="TDI104" s="7"/>
      <x:c r="TDJ104" s="7"/>
      <x:c r="TDK104" s="7"/>
      <x:c r="TDL104" s="7"/>
      <x:c r="TDM104" s="7"/>
      <x:c r="TDN104" s="7"/>
      <x:c r="TDO104" s="7"/>
      <x:c r="TDP104" s="7"/>
      <x:c r="TDQ104" s="7"/>
      <x:c r="TDR104" s="7"/>
      <x:c r="TDS104" s="7"/>
      <x:c r="TDT104" s="7"/>
      <x:c r="TDU104" s="7"/>
      <x:c r="TDV104" s="7"/>
      <x:c r="TDW104" s="7"/>
      <x:c r="TDX104" s="7"/>
      <x:c r="TDY104" s="7"/>
      <x:c r="TDZ104" s="7"/>
      <x:c r="TEA104" s="7"/>
      <x:c r="TEB104" s="7"/>
      <x:c r="TEC104" s="7"/>
      <x:c r="TED104" s="7"/>
      <x:c r="TEE104" s="7"/>
      <x:c r="TEF104" s="7"/>
      <x:c r="TEG104" s="7"/>
      <x:c r="TEH104" s="7"/>
      <x:c r="TEI104" s="7"/>
      <x:c r="TEJ104" s="7"/>
      <x:c r="TEK104" s="7"/>
      <x:c r="TEL104" s="7"/>
      <x:c r="TEM104" s="7"/>
      <x:c r="TEN104" s="7"/>
      <x:c r="TEO104" s="7"/>
      <x:c r="TEP104" s="7"/>
      <x:c r="TEQ104" s="7"/>
      <x:c r="TER104" s="7"/>
      <x:c r="TES104" s="7"/>
      <x:c r="TET104" s="7"/>
      <x:c r="TEU104" s="7"/>
      <x:c r="TEV104" s="7"/>
      <x:c r="TEW104" s="7"/>
      <x:c r="TEX104" s="7"/>
      <x:c r="TEY104" s="7"/>
      <x:c r="TEZ104" s="7"/>
      <x:c r="TFA104" s="7"/>
      <x:c r="TFB104" s="7"/>
      <x:c r="TFC104" s="7"/>
      <x:c r="TFD104" s="7"/>
      <x:c r="TFE104" s="7"/>
      <x:c r="TFF104" s="7"/>
      <x:c r="TFG104" s="7"/>
      <x:c r="TFH104" s="7"/>
      <x:c r="TFI104" s="7"/>
      <x:c r="TFJ104" s="7"/>
      <x:c r="TFK104" s="7"/>
      <x:c r="TFL104" s="7"/>
      <x:c r="TFM104" s="7"/>
      <x:c r="TFN104" s="7"/>
      <x:c r="TFO104" s="7"/>
      <x:c r="TFP104" s="7"/>
      <x:c r="TFQ104" s="7"/>
      <x:c r="TFR104" s="7"/>
      <x:c r="TFS104" s="7"/>
      <x:c r="TFT104" s="7"/>
      <x:c r="TFU104" s="7"/>
      <x:c r="TFV104" s="7"/>
      <x:c r="TFW104" s="7"/>
      <x:c r="TFX104" s="7"/>
      <x:c r="TFY104" s="7"/>
      <x:c r="TFZ104" s="7"/>
      <x:c r="TGA104" s="7"/>
      <x:c r="TGB104" s="7"/>
      <x:c r="TGC104" s="7"/>
      <x:c r="TGD104" s="7"/>
      <x:c r="TGE104" s="7"/>
      <x:c r="TGF104" s="7"/>
      <x:c r="TGG104" s="7"/>
      <x:c r="TGH104" s="7"/>
      <x:c r="TGI104" s="7"/>
      <x:c r="TGJ104" s="7"/>
      <x:c r="TGK104" s="7"/>
      <x:c r="TGL104" s="7"/>
      <x:c r="TGM104" s="7"/>
      <x:c r="TGN104" s="7"/>
      <x:c r="TGO104" s="7"/>
      <x:c r="TGP104" s="7"/>
      <x:c r="TGQ104" s="7"/>
      <x:c r="TGR104" s="7"/>
      <x:c r="TGS104" s="7"/>
      <x:c r="TGT104" s="7"/>
      <x:c r="TGU104" s="7"/>
      <x:c r="TGV104" s="7"/>
      <x:c r="TGW104" s="7"/>
      <x:c r="TGX104" s="7"/>
      <x:c r="TGY104" s="7"/>
      <x:c r="TGZ104" s="7"/>
      <x:c r="THA104" s="7"/>
      <x:c r="THB104" s="7"/>
      <x:c r="THC104" s="7"/>
      <x:c r="THD104" s="7"/>
      <x:c r="THE104" s="7"/>
      <x:c r="THF104" s="7"/>
      <x:c r="THG104" s="7"/>
      <x:c r="THH104" s="7"/>
      <x:c r="THI104" s="7"/>
      <x:c r="THJ104" s="7"/>
      <x:c r="THK104" s="7"/>
      <x:c r="THL104" s="7"/>
      <x:c r="THM104" s="7"/>
      <x:c r="THN104" s="7"/>
      <x:c r="THO104" s="7"/>
      <x:c r="THP104" s="7"/>
      <x:c r="THQ104" s="7"/>
      <x:c r="THR104" s="7"/>
      <x:c r="THS104" s="7"/>
      <x:c r="THT104" s="7"/>
      <x:c r="THU104" s="7"/>
      <x:c r="THV104" s="7"/>
      <x:c r="THW104" s="7"/>
      <x:c r="THX104" s="7"/>
      <x:c r="THY104" s="7"/>
      <x:c r="THZ104" s="7"/>
      <x:c r="TIA104" s="7"/>
      <x:c r="TIB104" s="7"/>
      <x:c r="TIC104" s="7"/>
      <x:c r="TID104" s="7"/>
      <x:c r="TIE104" s="7"/>
      <x:c r="TIF104" s="7"/>
      <x:c r="TIG104" s="7"/>
      <x:c r="TIH104" s="7"/>
      <x:c r="TII104" s="7"/>
      <x:c r="TIJ104" s="7"/>
      <x:c r="TIK104" s="7"/>
      <x:c r="TIL104" s="7"/>
      <x:c r="TIM104" s="7"/>
      <x:c r="TIN104" s="7"/>
      <x:c r="TIO104" s="7"/>
      <x:c r="TIP104" s="7"/>
      <x:c r="TIQ104" s="7"/>
      <x:c r="TIR104" s="7"/>
      <x:c r="TIS104" s="7"/>
      <x:c r="TIT104" s="7"/>
      <x:c r="TIU104" s="7"/>
      <x:c r="TIV104" s="7"/>
      <x:c r="TIW104" s="7"/>
      <x:c r="TIX104" s="7"/>
      <x:c r="TIY104" s="7"/>
      <x:c r="TIZ104" s="7"/>
      <x:c r="TJA104" s="7"/>
      <x:c r="TJB104" s="7"/>
      <x:c r="TJC104" s="7"/>
      <x:c r="TJD104" s="7"/>
      <x:c r="TJE104" s="7"/>
      <x:c r="TJF104" s="7"/>
      <x:c r="TJG104" s="7"/>
      <x:c r="TJH104" s="7"/>
      <x:c r="TJI104" s="7"/>
      <x:c r="TJJ104" s="7"/>
      <x:c r="TJK104" s="7"/>
      <x:c r="TJL104" s="7"/>
      <x:c r="TJM104" s="7"/>
      <x:c r="TJN104" s="7"/>
      <x:c r="TJO104" s="7"/>
      <x:c r="TJP104" s="7"/>
      <x:c r="TJQ104" s="7"/>
      <x:c r="TJR104" s="7"/>
      <x:c r="TJS104" s="7"/>
      <x:c r="TJT104" s="7"/>
      <x:c r="TJU104" s="7"/>
      <x:c r="TJV104" s="7"/>
      <x:c r="TJW104" s="7"/>
      <x:c r="TJX104" s="7"/>
      <x:c r="TJY104" s="7"/>
      <x:c r="TJZ104" s="7"/>
      <x:c r="TKA104" s="7"/>
      <x:c r="TKB104" s="7"/>
      <x:c r="TKC104" s="7"/>
      <x:c r="TKD104" s="7"/>
      <x:c r="TKE104" s="7"/>
      <x:c r="TKF104" s="7"/>
      <x:c r="TKG104" s="7"/>
      <x:c r="TKH104" s="7"/>
      <x:c r="TKI104" s="7"/>
      <x:c r="TKJ104" s="7"/>
      <x:c r="TKK104" s="7"/>
      <x:c r="TKL104" s="7"/>
      <x:c r="TKM104" s="7"/>
      <x:c r="TKN104" s="7"/>
      <x:c r="TKO104" s="7"/>
      <x:c r="TKP104" s="7"/>
      <x:c r="TKQ104" s="7"/>
      <x:c r="TKR104" s="7"/>
      <x:c r="TKS104" s="7"/>
      <x:c r="TKT104" s="7"/>
      <x:c r="TKU104" s="7"/>
      <x:c r="TKV104" s="7"/>
      <x:c r="TKW104" s="7"/>
      <x:c r="TKX104" s="7"/>
      <x:c r="TKY104" s="7"/>
      <x:c r="TKZ104" s="7"/>
      <x:c r="TLA104" s="7"/>
      <x:c r="TLB104" s="7"/>
      <x:c r="TLC104" s="7"/>
      <x:c r="TLD104" s="7"/>
      <x:c r="TLE104" s="7"/>
      <x:c r="TLF104" s="7"/>
      <x:c r="TLG104" s="7"/>
      <x:c r="TLH104" s="7"/>
      <x:c r="TLI104" s="7"/>
      <x:c r="TLJ104" s="7"/>
      <x:c r="TLK104" s="7"/>
      <x:c r="TLL104" s="7"/>
      <x:c r="TLM104" s="7"/>
      <x:c r="TLN104" s="7"/>
      <x:c r="TLO104" s="7"/>
      <x:c r="TLP104" s="7"/>
      <x:c r="TLQ104" s="7"/>
      <x:c r="TLR104" s="7"/>
      <x:c r="TLS104" s="7"/>
      <x:c r="TLT104" s="7"/>
      <x:c r="TLU104" s="7"/>
      <x:c r="TLV104" s="7"/>
      <x:c r="TLW104" s="7"/>
      <x:c r="TLX104" s="7"/>
      <x:c r="TLY104" s="7"/>
      <x:c r="TLZ104" s="7"/>
      <x:c r="TMA104" s="7"/>
      <x:c r="TMB104" s="7"/>
      <x:c r="TMC104" s="7"/>
      <x:c r="TMD104" s="7"/>
      <x:c r="TME104" s="7"/>
      <x:c r="TMF104" s="7"/>
      <x:c r="TMG104" s="7"/>
      <x:c r="TMH104" s="7"/>
      <x:c r="TMI104" s="7"/>
      <x:c r="TMJ104" s="7"/>
      <x:c r="TMK104" s="7"/>
      <x:c r="TML104" s="7"/>
      <x:c r="TMM104" s="7"/>
      <x:c r="TMN104" s="7"/>
      <x:c r="TMO104" s="7"/>
      <x:c r="TMP104" s="7"/>
      <x:c r="TMQ104" s="7"/>
      <x:c r="TMR104" s="7"/>
      <x:c r="TMS104" s="7"/>
      <x:c r="TMT104" s="7"/>
      <x:c r="TMU104" s="7"/>
      <x:c r="TMV104" s="7"/>
      <x:c r="TMW104" s="7"/>
      <x:c r="TMX104" s="7"/>
      <x:c r="TMY104" s="7"/>
      <x:c r="TMZ104" s="7"/>
      <x:c r="TNA104" s="7"/>
      <x:c r="TNB104" s="7"/>
      <x:c r="TNC104" s="7"/>
      <x:c r="TND104" s="7"/>
      <x:c r="TNE104" s="7"/>
      <x:c r="TNF104" s="7"/>
      <x:c r="TNG104" s="7"/>
      <x:c r="TNH104" s="7"/>
      <x:c r="TNI104" s="7"/>
      <x:c r="TNJ104" s="7"/>
      <x:c r="TNK104" s="7"/>
      <x:c r="TNL104" s="7"/>
      <x:c r="TNM104" s="7"/>
      <x:c r="TNN104" s="7"/>
      <x:c r="TNO104" s="7"/>
      <x:c r="TNP104" s="7"/>
      <x:c r="TNQ104" s="7"/>
      <x:c r="TNR104" s="7"/>
      <x:c r="TNS104" s="7"/>
      <x:c r="TNT104" s="7"/>
      <x:c r="TNU104" s="7"/>
      <x:c r="TNV104" s="7"/>
      <x:c r="TNW104" s="7"/>
      <x:c r="TNX104" s="7"/>
      <x:c r="TNY104" s="7"/>
      <x:c r="TNZ104" s="7"/>
      <x:c r="TOA104" s="7"/>
      <x:c r="TOB104" s="7"/>
      <x:c r="TOC104" s="7"/>
      <x:c r="TOD104" s="7"/>
      <x:c r="TOE104" s="7"/>
      <x:c r="TOF104" s="7"/>
      <x:c r="TOG104" s="7"/>
      <x:c r="TOH104" s="7"/>
      <x:c r="TOI104" s="7"/>
      <x:c r="TOJ104" s="7"/>
      <x:c r="TOK104" s="7"/>
      <x:c r="TOL104" s="7"/>
      <x:c r="TOM104" s="7"/>
      <x:c r="TON104" s="7"/>
      <x:c r="TOO104" s="7"/>
      <x:c r="TOP104" s="7"/>
      <x:c r="TOQ104" s="7"/>
      <x:c r="TOR104" s="7"/>
      <x:c r="TOS104" s="7"/>
      <x:c r="TOT104" s="7"/>
      <x:c r="TOU104" s="7"/>
      <x:c r="TOV104" s="7"/>
      <x:c r="TOW104" s="7"/>
      <x:c r="TOX104" s="7"/>
      <x:c r="TOY104" s="7"/>
      <x:c r="TOZ104" s="7"/>
      <x:c r="TPA104" s="7"/>
      <x:c r="TPB104" s="7"/>
      <x:c r="TPC104" s="7"/>
      <x:c r="TPD104" s="7"/>
      <x:c r="TPE104" s="7"/>
      <x:c r="TPF104" s="7"/>
      <x:c r="TPG104" s="7"/>
      <x:c r="TPH104" s="7"/>
      <x:c r="TPI104" s="7"/>
      <x:c r="TPJ104" s="7"/>
      <x:c r="TPK104" s="7"/>
      <x:c r="TPL104" s="7"/>
      <x:c r="TPM104" s="7"/>
      <x:c r="TPN104" s="7"/>
      <x:c r="TPO104" s="7"/>
      <x:c r="TPP104" s="7"/>
      <x:c r="TPQ104" s="7"/>
      <x:c r="TPR104" s="7"/>
      <x:c r="TPS104" s="7"/>
      <x:c r="TPT104" s="7"/>
      <x:c r="TPU104" s="7"/>
      <x:c r="TPV104" s="7"/>
      <x:c r="TPW104" s="7"/>
      <x:c r="TPX104" s="7"/>
      <x:c r="TPY104" s="7"/>
      <x:c r="TPZ104" s="7"/>
      <x:c r="TQA104" s="7"/>
      <x:c r="TQB104" s="7"/>
      <x:c r="TQC104" s="7"/>
      <x:c r="TQD104" s="7"/>
      <x:c r="TQE104" s="7"/>
      <x:c r="TQF104" s="7"/>
      <x:c r="TQG104" s="7"/>
      <x:c r="TQH104" s="7"/>
      <x:c r="TQI104" s="7"/>
      <x:c r="TQJ104" s="7"/>
      <x:c r="TQK104" s="7"/>
      <x:c r="TQL104" s="7"/>
      <x:c r="TQM104" s="7"/>
      <x:c r="TQN104" s="7"/>
      <x:c r="TQO104" s="7"/>
      <x:c r="TQP104" s="7"/>
      <x:c r="TQQ104" s="7"/>
      <x:c r="TQR104" s="7"/>
      <x:c r="TQS104" s="7"/>
      <x:c r="TQT104" s="7"/>
      <x:c r="TQU104" s="7"/>
      <x:c r="TQV104" s="7"/>
      <x:c r="TQW104" s="7"/>
      <x:c r="TQX104" s="7"/>
      <x:c r="TQY104" s="7"/>
      <x:c r="TQZ104" s="7"/>
      <x:c r="TRA104" s="7"/>
      <x:c r="TRB104" s="7"/>
      <x:c r="TRC104" s="7"/>
      <x:c r="TRD104" s="7"/>
      <x:c r="TRE104" s="7"/>
      <x:c r="TRF104" s="7"/>
      <x:c r="TRG104" s="7"/>
      <x:c r="TRH104" s="7"/>
      <x:c r="TRI104" s="7"/>
      <x:c r="TRJ104" s="7"/>
      <x:c r="TRK104" s="7"/>
      <x:c r="TRL104" s="7"/>
      <x:c r="TRM104" s="7"/>
      <x:c r="TRN104" s="7"/>
      <x:c r="TRO104" s="7"/>
      <x:c r="TRP104" s="7"/>
      <x:c r="TRQ104" s="7"/>
      <x:c r="TRR104" s="7"/>
      <x:c r="TRS104" s="7"/>
      <x:c r="TRT104" s="7"/>
      <x:c r="TRU104" s="7"/>
      <x:c r="TRV104" s="7"/>
      <x:c r="TRW104" s="7"/>
      <x:c r="TRX104" s="7"/>
      <x:c r="TRY104" s="7"/>
      <x:c r="TRZ104" s="7"/>
      <x:c r="TSA104" s="7"/>
      <x:c r="TSB104" s="7"/>
      <x:c r="TSC104" s="7"/>
      <x:c r="TSD104" s="7"/>
      <x:c r="TSE104" s="7"/>
      <x:c r="TSF104" s="7"/>
      <x:c r="TSG104" s="7"/>
      <x:c r="TSH104" s="7"/>
      <x:c r="TSI104" s="7"/>
      <x:c r="TSJ104" s="7"/>
      <x:c r="TSK104" s="7"/>
      <x:c r="TSL104" s="7"/>
      <x:c r="TSM104" s="7"/>
      <x:c r="TSN104" s="7"/>
      <x:c r="TSO104" s="7"/>
      <x:c r="TSP104" s="7"/>
      <x:c r="TSQ104" s="7"/>
      <x:c r="TSR104" s="7"/>
      <x:c r="TSS104" s="7"/>
      <x:c r="TST104" s="7"/>
      <x:c r="TSU104" s="7"/>
      <x:c r="TSV104" s="7"/>
      <x:c r="TSW104" s="7"/>
      <x:c r="TSX104" s="7"/>
      <x:c r="TSY104" s="7"/>
      <x:c r="TSZ104" s="7"/>
      <x:c r="TTA104" s="7"/>
      <x:c r="TTB104" s="7"/>
      <x:c r="TTC104" s="7"/>
      <x:c r="TTD104" s="7"/>
      <x:c r="TTE104" s="7"/>
      <x:c r="TTF104" s="7"/>
      <x:c r="TTG104" s="7"/>
      <x:c r="TTH104" s="7"/>
      <x:c r="TTI104" s="7"/>
      <x:c r="TTJ104" s="7"/>
      <x:c r="TTK104" s="7"/>
      <x:c r="TTL104" s="7"/>
      <x:c r="TTM104" s="7"/>
      <x:c r="TTN104" s="7"/>
      <x:c r="TTO104" s="7"/>
      <x:c r="TTP104" s="7"/>
      <x:c r="TTQ104" s="7"/>
      <x:c r="TTR104" s="7"/>
      <x:c r="TTS104" s="7"/>
      <x:c r="TTT104" s="7"/>
      <x:c r="TTU104" s="7"/>
      <x:c r="TTV104" s="7"/>
      <x:c r="TTW104" s="7"/>
      <x:c r="TTX104" s="7"/>
      <x:c r="TTY104" s="7"/>
      <x:c r="TTZ104" s="7"/>
      <x:c r="TUA104" s="7"/>
      <x:c r="TUB104" s="7"/>
      <x:c r="TUC104" s="7"/>
      <x:c r="TUD104" s="7"/>
      <x:c r="TUE104" s="7"/>
      <x:c r="TUF104" s="7"/>
      <x:c r="TUG104" s="7"/>
      <x:c r="TUH104" s="7"/>
      <x:c r="TUI104" s="7"/>
      <x:c r="TUJ104" s="7"/>
      <x:c r="TUK104" s="7"/>
      <x:c r="TUL104" s="7"/>
      <x:c r="TUM104" s="7"/>
      <x:c r="TUN104" s="7"/>
      <x:c r="TUO104" s="7"/>
      <x:c r="TUP104" s="7"/>
      <x:c r="TUQ104" s="7"/>
      <x:c r="TUR104" s="7"/>
      <x:c r="TUS104" s="7"/>
      <x:c r="TUT104" s="7"/>
      <x:c r="TUU104" s="7"/>
      <x:c r="TUV104" s="7"/>
      <x:c r="TUW104" s="7"/>
      <x:c r="TUX104" s="7"/>
      <x:c r="TUY104" s="7"/>
      <x:c r="TUZ104" s="7"/>
      <x:c r="TVA104" s="7"/>
      <x:c r="TVB104" s="7"/>
      <x:c r="TVC104" s="7"/>
      <x:c r="TVD104" s="7"/>
      <x:c r="TVE104" s="7"/>
      <x:c r="TVF104" s="7"/>
      <x:c r="TVG104" s="7"/>
      <x:c r="TVH104" s="7"/>
      <x:c r="TVI104" s="7"/>
      <x:c r="TVJ104" s="7"/>
      <x:c r="TVK104" s="7"/>
      <x:c r="TVL104" s="7"/>
      <x:c r="TVM104" s="7"/>
      <x:c r="TVN104" s="7"/>
      <x:c r="TVO104" s="7"/>
      <x:c r="TVP104" s="7"/>
      <x:c r="TVQ104" s="7"/>
      <x:c r="TVR104" s="7"/>
      <x:c r="TVS104" s="7"/>
      <x:c r="TVT104" s="7"/>
      <x:c r="TVU104" s="7"/>
      <x:c r="TVV104" s="7"/>
      <x:c r="TVW104" s="7"/>
      <x:c r="TVX104" s="7"/>
      <x:c r="TVY104" s="7"/>
      <x:c r="TVZ104" s="7"/>
      <x:c r="TWA104" s="7"/>
      <x:c r="TWB104" s="7"/>
      <x:c r="TWC104" s="7"/>
      <x:c r="TWD104" s="7"/>
      <x:c r="TWE104" s="7"/>
      <x:c r="TWF104" s="7"/>
      <x:c r="TWG104" s="7"/>
      <x:c r="TWH104" s="7"/>
      <x:c r="TWI104" s="7"/>
      <x:c r="TWJ104" s="7"/>
      <x:c r="TWK104" s="7"/>
      <x:c r="TWL104" s="7"/>
      <x:c r="TWM104" s="7"/>
      <x:c r="TWN104" s="7"/>
      <x:c r="TWO104" s="7"/>
      <x:c r="TWP104" s="7"/>
      <x:c r="TWQ104" s="7"/>
      <x:c r="TWR104" s="7"/>
      <x:c r="TWS104" s="7"/>
      <x:c r="TWT104" s="7"/>
      <x:c r="TWU104" s="7"/>
      <x:c r="TWV104" s="7"/>
      <x:c r="TWW104" s="7"/>
      <x:c r="TWX104" s="7"/>
      <x:c r="TWY104" s="7"/>
      <x:c r="TWZ104" s="7"/>
      <x:c r="TXA104" s="7"/>
      <x:c r="TXB104" s="7"/>
      <x:c r="TXC104" s="7"/>
      <x:c r="TXD104" s="7"/>
      <x:c r="TXE104" s="7"/>
      <x:c r="TXF104" s="7"/>
      <x:c r="TXG104" s="7"/>
      <x:c r="TXH104" s="7"/>
      <x:c r="TXI104" s="7"/>
      <x:c r="TXJ104" s="7"/>
      <x:c r="TXK104" s="7"/>
      <x:c r="TXL104" s="7"/>
      <x:c r="TXM104" s="7"/>
      <x:c r="TXN104" s="7"/>
      <x:c r="TXO104" s="7"/>
      <x:c r="TXP104" s="7"/>
      <x:c r="TXQ104" s="7"/>
      <x:c r="TXR104" s="7"/>
      <x:c r="TXS104" s="7"/>
      <x:c r="TXT104" s="7"/>
      <x:c r="TXU104" s="7"/>
      <x:c r="TXV104" s="7"/>
      <x:c r="TXW104" s="7"/>
      <x:c r="TXX104" s="7"/>
      <x:c r="TXY104" s="7"/>
      <x:c r="TXZ104" s="7"/>
      <x:c r="TYA104" s="7"/>
      <x:c r="TYB104" s="7"/>
      <x:c r="TYC104" s="7"/>
      <x:c r="TYD104" s="7"/>
      <x:c r="TYE104" s="7"/>
      <x:c r="TYF104" s="7"/>
      <x:c r="TYG104" s="7"/>
      <x:c r="TYH104" s="7"/>
      <x:c r="TYI104" s="7"/>
      <x:c r="TYJ104" s="7"/>
      <x:c r="TYK104" s="7"/>
      <x:c r="TYL104" s="7"/>
      <x:c r="TYM104" s="7"/>
      <x:c r="TYN104" s="7"/>
      <x:c r="TYO104" s="7"/>
      <x:c r="TYP104" s="7"/>
      <x:c r="TYQ104" s="7"/>
      <x:c r="TYR104" s="7"/>
      <x:c r="TYS104" s="7"/>
      <x:c r="TYT104" s="7"/>
      <x:c r="TYU104" s="7"/>
      <x:c r="TYV104" s="7"/>
      <x:c r="TYW104" s="7"/>
      <x:c r="TYX104" s="7"/>
      <x:c r="TYY104" s="7"/>
      <x:c r="TYZ104" s="7"/>
      <x:c r="TZA104" s="7"/>
      <x:c r="TZB104" s="7"/>
      <x:c r="TZC104" s="7"/>
      <x:c r="TZD104" s="7"/>
      <x:c r="TZE104" s="7"/>
      <x:c r="TZF104" s="7"/>
      <x:c r="TZG104" s="7"/>
      <x:c r="TZH104" s="7"/>
      <x:c r="TZI104" s="7"/>
      <x:c r="TZJ104" s="7"/>
      <x:c r="TZK104" s="7"/>
      <x:c r="TZL104" s="7"/>
      <x:c r="TZM104" s="7"/>
      <x:c r="TZN104" s="7"/>
      <x:c r="TZO104" s="7"/>
      <x:c r="TZP104" s="7"/>
      <x:c r="TZQ104" s="7"/>
      <x:c r="TZR104" s="7"/>
      <x:c r="TZS104" s="7"/>
      <x:c r="TZT104" s="7"/>
      <x:c r="TZU104" s="7"/>
      <x:c r="TZV104" s="7"/>
      <x:c r="TZW104" s="7"/>
      <x:c r="TZX104" s="7"/>
      <x:c r="TZY104" s="7"/>
      <x:c r="TZZ104" s="7"/>
      <x:c r="UAA104" s="7"/>
      <x:c r="UAB104" s="7"/>
      <x:c r="UAC104" s="7"/>
      <x:c r="UAD104" s="7"/>
      <x:c r="UAE104" s="7"/>
      <x:c r="UAF104" s="7"/>
      <x:c r="UAG104" s="7"/>
      <x:c r="UAH104" s="7"/>
      <x:c r="UAI104" s="7"/>
      <x:c r="UAJ104" s="7"/>
      <x:c r="UAK104" s="7"/>
      <x:c r="UAL104" s="7"/>
      <x:c r="UAM104" s="7"/>
      <x:c r="UAN104" s="7"/>
      <x:c r="UAO104" s="7"/>
      <x:c r="UAP104" s="7"/>
      <x:c r="UAQ104" s="7"/>
      <x:c r="UAR104" s="7"/>
      <x:c r="UAS104" s="7"/>
      <x:c r="UAT104" s="7"/>
      <x:c r="UAU104" s="7"/>
      <x:c r="UAV104" s="7"/>
      <x:c r="UAW104" s="7"/>
      <x:c r="UAX104" s="7"/>
      <x:c r="UAY104" s="7"/>
      <x:c r="UAZ104" s="7"/>
      <x:c r="UBA104" s="7"/>
      <x:c r="UBB104" s="7"/>
      <x:c r="UBC104" s="7"/>
      <x:c r="UBD104" s="7"/>
      <x:c r="UBE104" s="7"/>
      <x:c r="UBF104" s="7"/>
      <x:c r="UBG104" s="7"/>
      <x:c r="UBH104" s="7"/>
      <x:c r="UBI104" s="7"/>
      <x:c r="UBJ104" s="7"/>
      <x:c r="UBK104" s="7"/>
      <x:c r="UBL104" s="7"/>
      <x:c r="UBM104" s="7"/>
      <x:c r="UBN104" s="7"/>
      <x:c r="UBO104" s="7"/>
      <x:c r="UBP104" s="7"/>
      <x:c r="UBQ104" s="7"/>
      <x:c r="UBR104" s="7"/>
      <x:c r="UBS104" s="7"/>
      <x:c r="UBT104" s="7"/>
      <x:c r="UBU104" s="7"/>
      <x:c r="UBV104" s="7"/>
      <x:c r="UBW104" s="7"/>
      <x:c r="UBX104" s="7"/>
      <x:c r="UBY104" s="7"/>
      <x:c r="UBZ104" s="7"/>
      <x:c r="UCA104" s="7"/>
      <x:c r="UCB104" s="7"/>
      <x:c r="UCC104" s="7"/>
      <x:c r="UCD104" s="7"/>
      <x:c r="UCE104" s="7"/>
      <x:c r="UCF104" s="7"/>
      <x:c r="UCG104" s="7"/>
      <x:c r="UCH104" s="7"/>
      <x:c r="UCI104" s="7"/>
      <x:c r="UCJ104" s="7"/>
      <x:c r="UCK104" s="7"/>
      <x:c r="UCL104" s="7"/>
      <x:c r="UCM104" s="7"/>
      <x:c r="UCN104" s="7"/>
      <x:c r="UCO104" s="7"/>
      <x:c r="UCP104" s="7"/>
      <x:c r="UCQ104" s="7"/>
      <x:c r="UCR104" s="7"/>
      <x:c r="UCS104" s="7"/>
      <x:c r="UCT104" s="7"/>
      <x:c r="UCU104" s="7"/>
      <x:c r="UCV104" s="7"/>
      <x:c r="UCW104" s="7"/>
      <x:c r="UCX104" s="7"/>
      <x:c r="UCY104" s="7"/>
      <x:c r="UCZ104" s="7"/>
      <x:c r="UDA104" s="7"/>
      <x:c r="UDB104" s="7"/>
      <x:c r="UDC104" s="7"/>
      <x:c r="UDD104" s="7"/>
      <x:c r="UDE104" s="7"/>
      <x:c r="UDF104" s="7"/>
      <x:c r="UDG104" s="7"/>
      <x:c r="UDH104" s="7"/>
      <x:c r="UDI104" s="7"/>
      <x:c r="UDJ104" s="7"/>
      <x:c r="UDK104" s="7"/>
      <x:c r="UDL104" s="7"/>
      <x:c r="UDM104" s="7"/>
      <x:c r="UDN104" s="7"/>
      <x:c r="UDO104" s="7"/>
      <x:c r="UDP104" s="7"/>
      <x:c r="UDQ104" s="7"/>
      <x:c r="UDR104" s="7"/>
      <x:c r="UDS104" s="7"/>
      <x:c r="UDT104" s="7"/>
      <x:c r="UDU104" s="7"/>
      <x:c r="UDV104" s="7"/>
      <x:c r="UDW104" s="7"/>
      <x:c r="UDX104" s="7"/>
      <x:c r="UDY104" s="7"/>
      <x:c r="UDZ104" s="7"/>
      <x:c r="UEA104" s="7"/>
      <x:c r="UEB104" s="7"/>
      <x:c r="UEC104" s="7"/>
      <x:c r="UED104" s="7"/>
      <x:c r="UEE104" s="7"/>
      <x:c r="UEF104" s="7"/>
      <x:c r="UEG104" s="7"/>
      <x:c r="UEH104" s="7"/>
      <x:c r="UEI104" s="7"/>
      <x:c r="UEJ104" s="7"/>
      <x:c r="UEK104" s="7"/>
      <x:c r="UEL104" s="7"/>
      <x:c r="UEM104" s="7"/>
      <x:c r="UEN104" s="7"/>
      <x:c r="UEO104" s="7"/>
      <x:c r="UEP104" s="7"/>
      <x:c r="UEQ104" s="7"/>
      <x:c r="UER104" s="7"/>
      <x:c r="UES104" s="7"/>
      <x:c r="UET104" s="7"/>
      <x:c r="UEU104" s="7"/>
      <x:c r="UEV104" s="7"/>
      <x:c r="UEW104" s="7"/>
      <x:c r="UEX104" s="7"/>
      <x:c r="UEY104" s="7"/>
      <x:c r="UEZ104" s="7"/>
      <x:c r="UFA104" s="7"/>
      <x:c r="UFB104" s="7"/>
      <x:c r="UFC104" s="7"/>
      <x:c r="UFD104" s="7"/>
      <x:c r="UFE104" s="7"/>
      <x:c r="UFF104" s="7"/>
      <x:c r="UFG104" s="7"/>
      <x:c r="UFH104" s="7"/>
      <x:c r="UFI104" s="7"/>
      <x:c r="UFJ104" s="7"/>
      <x:c r="UFK104" s="7"/>
      <x:c r="UFL104" s="7"/>
      <x:c r="UFM104" s="7"/>
      <x:c r="UFN104" s="7"/>
      <x:c r="UFO104" s="7"/>
      <x:c r="UFP104" s="7"/>
      <x:c r="UFQ104" s="7"/>
      <x:c r="UFR104" s="7"/>
      <x:c r="UFS104" s="7"/>
      <x:c r="UFT104" s="7"/>
      <x:c r="UFU104" s="7"/>
      <x:c r="UFV104" s="7"/>
      <x:c r="UFW104" s="7"/>
      <x:c r="UFX104" s="7"/>
      <x:c r="UFY104" s="7"/>
      <x:c r="UFZ104" s="7"/>
      <x:c r="UGA104" s="7"/>
      <x:c r="UGB104" s="7"/>
      <x:c r="UGC104" s="7"/>
      <x:c r="UGD104" s="7"/>
      <x:c r="UGE104" s="7"/>
      <x:c r="UGF104" s="7"/>
      <x:c r="UGG104" s="7"/>
      <x:c r="UGH104" s="7"/>
      <x:c r="UGI104" s="7"/>
      <x:c r="UGJ104" s="7"/>
      <x:c r="UGK104" s="7"/>
      <x:c r="UGL104" s="7"/>
      <x:c r="UGM104" s="7"/>
      <x:c r="UGN104" s="7"/>
      <x:c r="UGO104" s="7"/>
      <x:c r="UGP104" s="7"/>
      <x:c r="UGQ104" s="7"/>
      <x:c r="UGR104" s="7"/>
      <x:c r="UGS104" s="7"/>
      <x:c r="UGT104" s="7"/>
      <x:c r="UGU104" s="7"/>
      <x:c r="UGV104" s="7"/>
      <x:c r="UGW104" s="7"/>
      <x:c r="UGX104" s="7"/>
      <x:c r="UGY104" s="7"/>
      <x:c r="UGZ104" s="7"/>
      <x:c r="UHA104" s="7"/>
      <x:c r="UHB104" s="7"/>
      <x:c r="UHC104" s="7"/>
      <x:c r="UHD104" s="7"/>
      <x:c r="UHE104" s="7"/>
      <x:c r="UHF104" s="7"/>
      <x:c r="UHG104" s="7"/>
      <x:c r="UHH104" s="7"/>
      <x:c r="UHI104" s="7"/>
      <x:c r="UHJ104" s="7"/>
      <x:c r="UHK104" s="7"/>
      <x:c r="UHL104" s="7"/>
      <x:c r="UHM104" s="7"/>
      <x:c r="UHN104" s="7"/>
      <x:c r="UHO104" s="7"/>
      <x:c r="UHP104" s="7"/>
      <x:c r="UHQ104" s="7"/>
      <x:c r="UHR104" s="7"/>
      <x:c r="UHS104" s="7"/>
      <x:c r="UHT104" s="7"/>
      <x:c r="UHU104" s="7"/>
      <x:c r="UHV104" s="7"/>
      <x:c r="UHW104" s="7"/>
      <x:c r="UHX104" s="7"/>
      <x:c r="UHY104" s="7"/>
      <x:c r="UHZ104" s="7"/>
      <x:c r="UIA104" s="7"/>
      <x:c r="UIB104" s="7"/>
      <x:c r="UIC104" s="7"/>
      <x:c r="UID104" s="7"/>
      <x:c r="UIE104" s="7"/>
      <x:c r="UIF104" s="7"/>
      <x:c r="UIG104" s="7"/>
      <x:c r="UIH104" s="7"/>
      <x:c r="UII104" s="7"/>
      <x:c r="UIJ104" s="7"/>
      <x:c r="UIK104" s="7"/>
      <x:c r="UIL104" s="7"/>
      <x:c r="UIM104" s="7"/>
      <x:c r="UIN104" s="7"/>
      <x:c r="UIO104" s="7"/>
      <x:c r="UIP104" s="7"/>
      <x:c r="UIQ104" s="7"/>
      <x:c r="UIR104" s="7"/>
      <x:c r="UIS104" s="7"/>
      <x:c r="UIT104" s="7"/>
      <x:c r="UIU104" s="7"/>
      <x:c r="UIV104" s="7"/>
      <x:c r="UIW104" s="7"/>
      <x:c r="UIX104" s="7"/>
      <x:c r="UIY104" s="7"/>
      <x:c r="UIZ104" s="7"/>
      <x:c r="UJA104" s="7"/>
      <x:c r="UJB104" s="7"/>
      <x:c r="UJC104" s="7"/>
      <x:c r="UJD104" s="7"/>
      <x:c r="UJE104" s="7"/>
      <x:c r="UJF104" s="7"/>
      <x:c r="UJG104" s="7"/>
      <x:c r="UJH104" s="7"/>
      <x:c r="UJI104" s="7"/>
      <x:c r="UJJ104" s="7"/>
      <x:c r="UJK104" s="7"/>
      <x:c r="UJL104" s="7"/>
      <x:c r="UJM104" s="7"/>
      <x:c r="UJN104" s="7"/>
      <x:c r="UJO104" s="7"/>
      <x:c r="UJP104" s="7"/>
      <x:c r="UJQ104" s="7"/>
      <x:c r="UJR104" s="7"/>
      <x:c r="UJS104" s="7"/>
      <x:c r="UJT104" s="7"/>
      <x:c r="UJU104" s="7"/>
      <x:c r="UJV104" s="7"/>
      <x:c r="UJW104" s="7"/>
      <x:c r="UJX104" s="7"/>
      <x:c r="UJY104" s="7"/>
      <x:c r="UJZ104" s="7"/>
      <x:c r="UKA104" s="7"/>
      <x:c r="UKB104" s="7"/>
      <x:c r="UKC104" s="7"/>
      <x:c r="UKD104" s="7"/>
      <x:c r="UKE104" s="7"/>
      <x:c r="UKF104" s="7"/>
      <x:c r="UKG104" s="7"/>
      <x:c r="UKH104" s="7"/>
      <x:c r="UKI104" s="7"/>
      <x:c r="UKJ104" s="7"/>
      <x:c r="UKK104" s="7"/>
      <x:c r="UKL104" s="7"/>
      <x:c r="UKM104" s="7"/>
      <x:c r="UKN104" s="7"/>
      <x:c r="UKO104" s="7"/>
      <x:c r="UKP104" s="7"/>
      <x:c r="UKQ104" s="7"/>
      <x:c r="UKR104" s="7"/>
      <x:c r="UKS104" s="7"/>
      <x:c r="UKT104" s="7"/>
      <x:c r="UKU104" s="7"/>
      <x:c r="UKV104" s="7"/>
      <x:c r="UKW104" s="7"/>
      <x:c r="UKX104" s="7"/>
      <x:c r="UKY104" s="7"/>
      <x:c r="UKZ104" s="7"/>
      <x:c r="ULA104" s="7"/>
      <x:c r="ULB104" s="7"/>
      <x:c r="ULC104" s="7"/>
      <x:c r="ULD104" s="7"/>
      <x:c r="ULE104" s="7"/>
      <x:c r="ULF104" s="7"/>
      <x:c r="ULG104" s="7"/>
      <x:c r="ULH104" s="7"/>
      <x:c r="ULI104" s="7"/>
      <x:c r="ULJ104" s="7"/>
      <x:c r="ULK104" s="7"/>
      <x:c r="ULL104" s="7"/>
      <x:c r="ULM104" s="7"/>
      <x:c r="ULN104" s="7"/>
      <x:c r="ULO104" s="7"/>
      <x:c r="ULP104" s="7"/>
      <x:c r="ULQ104" s="7"/>
      <x:c r="ULR104" s="7"/>
      <x:c r="ULS104" s="7"/>
      <x:c r="ULT104" s="7"/>
      <x:c r="ULU104" s="7"/>
      <x:c r="ULV104" s="7"/>
      <x:c r="ULW104" s="7"/>
      <x:c r="ULX104" s="7"/>
      <x:c r="ULY104" s="7"/>
      <x:c r="ULZ104" s="7"/>
      <x:c r="UMA104" s="7"/>
      <x:c r="UMB104" s="7"/>
      <x:c r="UMC104" s="7"/>
      <x:c r="UMD104" s="7"/>
      <x:c r="UME104" s="7"/>
      <x:c r="UMF104" s="7"/>
      <x:c r="UMG104" s="7"/>
      <x:c r="UMH104" s="7"/>
      <x:c r="UMI104" s="7"/>
      <x:c r="UMJ104" s="7"/>
      <x:c r="UMK104" s="7"/>
      <x:c r="UML104" s="7"/>
      <x:c r="UMM104" s="7"/>
      <x:c r="UMN104" s="7"/>
      <x:c r="UMO104" s="7"/>
      <x:c r="UMP104" s="7"/>
      <x:c r="UMQ104" s="7"/>
      <x:c r="UMR104" s="7"/>
      <x:c r="UMS104" s="7"/>
      <x:c r="UMT104" s="7"/>
      <x:c r="UMU104" s="7"/>
      <x:c r="UMV104" s="7"/>
      <x:c r="UMW104" s="7"/>
      <x:c r="UMX104" s="7"/>
      <x:c r="UMY104" s="7"/>
      <x:c r="UMZ104" s="7"/>
      <x:c r="UNA104" s="7"/>
      <x:c r="UNB104" s="7"/>
      <x:c r="UNC104" s="7"/>
      <x:c r="UND104" s="7"/>
      <x:c r="UNE104" s="7"/>
      <x:c r="UNF104" s="7"/>
      <x:c r="UNG104" s="7"/>
      <x:c r="UNH104" s="7"/>
      <x:c r="UNI104" s="7"/>
      <x:c r="UNJ104" s="7"/>
      <x:c r="UNK104" s="7"/>
      <x:c r="UNL104" s="7"/>
      <x:c r="UNM104" s="7"/>
      <x:c r="UNN104" s="7"/>
      <x:c r="UNO104" s="7"/>
      <x:c r="UNP104" s="7"/>
      <x:c r="UNQ104" s="7"/>
      <x:c r="UNR104" s="7"/>
      <x:c r="UNS104" s="7"/>
      <x:c r="UNT104" s="7"/>
      <x:c r="UNU104" s="7"/>
      <x:c r="UNV104" s="7"/>
      <x:c r="UNW104" s="7"/>
      <x:c r="UNX104" s="7"/>
      <x:c r="UNY104" s="7"/>
      <x:c r="UNZ104" s="7"/>
      <x:c r="UOA104" s="7"/>
      <x:c r="UOB104" s="7"/>
      <x:c r="UOC104" s="7"/>
      <x:c r="UOD104" s="7"/>
      <x:c r="UOE104" s="7"/>
      <x:c r="UOF104" s="7"/>
      <x:c r="UOG104" s="7"/>
      <x:c r="UOH104" s="7"/>
      <x:c r="UOI104" s="7"/>
      <x:c r="UOJ104" s="7"/>
      <x:c r="UOK104" s="7"/>
      <x:c r="UOL104" s="7"/>
      <x:c r="UOM104" s="7"/>
      <x:c r="UON104" s="7"/>
      <x:c r="UOO104" s="7"/>
      <x:c r="UOP104" s="7"/>
      <x:c r="UOQ104" s="7"/>
      <x:c r="UOR104" s="7"/>
      <x:c r="UOS104" s="7"/>
      <x:c r="UOT104" s="7"/>
      <x:c r="UOU104" s="7"/>
      <x:c r="UOV104" s="7"/>
      <x:c r="UOW104" s="7"/>
      <x:c r="UOX104" s="7"/>
      <x:c r="UOY104" s="7"/>
      <x:c r="UOZ104" s="7"/>
      <x:c r="UPA104" s="7"/>
      <x:c r="UPB104" s="7"/>
      <x:c r="UPC104" s="7"/>
      <x:c r="UPD104" s="7"/>
      <x:c r="UPE104" s="7"/>
      <x:c r="UPF104" s="7"/>
      <x:c r="UPG104" s="7"/>
      <x:c r="UPH104" s="7"/>
      <x:c r="UPI104" s="7"/>
      <x:c r="UPJ104" s="7"/>
      <x:c r="UPK104" s="7"/>
      <x:c r="UPL104" s="7"/>
      <x:c r="UPM104" s="7"/>
      <x:c r="UPN104" s="7"/>
      <x:c r="UPO104" s="7"/>
      <x:c r="UPP104" s="7"/>
      <x:c r="UPQ104" s="7"/>
      <x:c r="UPR104" s="7"/>
      <x:c r="UPS104" s="7"/>
      <x:c r="UPT104" s="7"/>
      <x:c r="UPU104" s="7"/>
      <x:c r="UPV104" s="7"/>
      <x:c r="UPW104" s="7"/>
      <x:c r="UPX104" s="7"/>
      <x:c r="UPY104" s="7"/>
      <x:c r="UPZ104" s="7"/>
      <x:c r="UQA104" s="7"/>
      <x:c r="UQB104" s="7"/>
      <x:c r="UQC104" s="7"/>
      <x:c r="UQD104" s="7"/>
      <x:c r="UQE104" s="7"/>
      <x:c r="UQF104" s="7"/>
      <x:c r="UQG104" s="7"/>
      <x:c r="UQH104" s="7"/>
      <x:c r="UQI104" s="7"/>
      <x:c r="UQJ104" s="7"/>
      <x:c r="UQK104" s="7"/>
      <x:c r="UQL104" s="7"/>
      <x:c r="UQM104" s="7"/>
      <x:c r="UQN104" s="7"/>
      <x:c r="UQO104" s="7"/>
      <x:c r="UQP104" s="7"/>
      <x:c r="UQQ104" s="7"/>
      <x:c r="UQR104" s="7"/>
      <x:c r="UQS104" s="7"/>
      <x:c r="UQT104" s="7"/>
      <x:c r="UQU104" s="7"/>
      <x:c r="UQV104" s="7"/>
      <x:c r="UQW104" s="7"/>
      <x:c r="UQX104" s="7"/>
      <x:c r="UQY104" s="7"/>
      <x:c r="UQZ104" s="7"/>
      <x:c r="URA104" s="7"/>
      <x:c r="URB104" s="7"/>
      <x:c r="URC104" s="7"/>
      <x:c r="URD104" s="7"/>
      <x:c r="URE104" s="7"/>
      <x:c r="URF104" s="7"/>
      <x:c r="URG104" s="7"/>
      <x:c r="URH104" s="7"/>
      <x:c r="URI104" s="7"/>
      <x:c r="URJ104" s="7"/>
      <x:c r="URK104" s="7"/>
      <x:c r="URL104" s="7"/>
      <x:c r="URM104" s="7"/>
      <x:c r="URN104" s="7"/>
      <x:c r="URO104" s="7"/>
      <x:c r="URP104" s="7"/>
      <x:c r="URQ104" s="7"/>
      <x:c r="URR104" s="7"/>
      <x:c r="URS104" s="7"/>
      <x:c r="URT104" s="7"/>
      <x:c r="URU104" s="7"/>
      <x:c r="URV104" s="7"/>
      <x:c r="URW104" s="7"/>
      <x:c r="URX104" s="7"/>
      <x:c r="URY104" s="7"/>
      <x:c r="URZ104" s="7"/>
      <x:c r="USA104" s="7"/>
      <x:c r="USB104" s="7"/>
      <x:c r="USC104" s="7"/>
      <x:c r="USD104" s="7"/>
      <x:c r="USE104" s="7"/>
      <x:c r="USF104" s="7"/>
      <x:c r="USG104" s="7"/>
      <x:c r="USH104" s="7"/>
      <x:c r="USI104" s="7"/>
      <x:c r="USJ104" s="7"/>
      <x:c r="USK104" s="7"/>
      <x:c r="USL104" s="7"/>
      <x:c r="USM104" s="7"/>
      <x:c r="USN104" s="7"/>
      <x:c r="USO104" s="7"/>
      <x:c r="USP104" s="7"/>
      <x:c r="USQ104" s="7"/>
      <x:c r="USR104" s="7"/>
      <x:c r="USS104" s="7"/>
      <x:c r="UST104" s="7"/>
      <x:c r="USU104" s="7"/>
      <x:c r="USV104" s="7"/>
      <x:c r="USW104" s="7"/>
      <x:c r="USX104" s="7"/>
      <x:c r="USY104" s="7"/>
      <x:c r="USZ104" s="7"/>
      <x:c r="UTA104" s="7"/>
      <x:c r="UTB104" s="7"/>
      <x:c r="UTC104" s="7"/>
      <x:c r="UTD104" s="7"/>
      <x:c r="UTE104" s="7"/>
      <x:c r="UTF104" s="7"/>
      <x:c r="UTG104" s="7"/>
      <x:c r="UTH104" s="7"/>
      <x:c r="UTI104" s="7"/>
      <x:c r="UTJ104" s="7"/>
      <x:c r="UTK104" s="7"/>
      <x:c r="UTL104" s="7"/>
      <x:c r="UTM104" s="7"/>
      <x:c r="UTN104" s="7"/>
      <x:c r="UTO104" s="7"/>
      <x:c r="UTP104" s="7"/>
      <x:c r="UTQ104" s="7"/>
      <x:c r="UTR104" s="7"/>
      <x:c r="UTS104" s="7"/>
      <x:c r="UTT104" s="7"/>
      <x:c r="UTU104" s="7"/>
      <x:c r="UTV104" s="7"/>
      <x:c r="UTW104" s="7"/>
      <x:c r="UTX104" s="7"/>
      <x:c r="UTY104" s="7"/>
      <x:c r="UTZ104" s="7"/>
      <x:c r="UUA104" s="7"/>
      <x:c r="UUB104" s="7"/>
      <x:c r="UUC104" s="7"/>
      <x:c r="UUD104" s="7"/>
      <x:c r="UUE104" s="7"/>
      <x:c r="UUF104" s="7"/>
      <x:c r="UUG104" s="7"/>
      <x:c r="UUH104" s="7"/>
      <x:c r="UUI104" s="7"/>
      <x:c r="UUJ104" s="7"/>
      <x:c r="UUK104" s="7"/>
      <x:c r="UUL104" s="7"/>
      <x:c r="UUM104" s="7"/>
      <x:c r="UUN104" s="7"/>
      <x:c r="UUO104" s="7"/>
      <x:c r="UUP104" s="7"/>
      <x:c r="UUQ104" s="7"/>
      <x:c r="UUR104" s="7"/>
      <x:c r="UUS104" s="7"/>
      <x:c r="UUT104" s="7"/>
      <x:c r="UUU104" s="7"/>
      <x:c r="UUV104" s="7"/>
      <x:c r="UUW104" s="7"/>
      <x:c r="UUX104" s="7"/>
      <x:c r="UUY104" s="7"/>
      <x:c r="UUZ104" s="7"/>
      <x:c r="UVA104" s="7"/>
      <x:c r="UVB104" s="7"/>
      <x:c r="UVC104" s="7"/>
      <x:c r="UVD104" s="7"/>
      <x:c r="UVE104" s="7"/>
      <x:c r="UVF104" s="7"/>
      <x:c r="UVG104" s="7"/>
      <x:c r="UVH104" s="7"/>
      <x:c r="UVI104" s="7"/>
      <x:c r="UVJ104" s="7"/>
      <x:c r="UVK104" s="7"/>
      <x:c r="UVL104" s="7"/>
      <x:c r="UVM104" s="7"/>
      <x:c r="UVN104" s="7"/>
      <x:c r="UVO104" s="7"/>
      <x:c r="UVP104" s="7"/>
      <x:c r="UVQ104" s="7"/>
      <x:c r="UVR104" s="7"/>
      <x:c r="UVS104" s="7"/>
      <x:c r="UVT104" s="7"/>
      <x:c r="UVU104" s="7"/>
      <x:c r="UVV104" s="7"/>
      <x:c r="UVW104" s="7"/>
      <x:c r="UVX104" s="7"/>
      <x:c r="UVY104" s="7"/>
      <x:c r="UVZ104" s="7"/>
      <x:c r="UWA104" s="7"/>
      <x:c r="UWB104" s="7"/>
      <x:c r="UWC104" s="7"/>
      <x:c r="UWD104" s="7"/>
      <x:c r="UWE104" s="7"/>
      <x:c r="UWF104" s="7"/>
      <x:c r="UWG104" s="7"/>
      <x:c r="UWH104" s="7"/>
      <x:c r="UWI104" s="7"/>
      <x:c r="UWJ104" s="7"/>
      <x:c r="UWK104" s="7"/>
      <x:c r="UWL104" s="7"/>
      <x:c r="UWM104" s="7"/>
      <x:c r="UWN104" s="7"/>
      <x:c r="UWO104" s="7"/>
      <x:c r="UWP104" s="7"/>
      <x:c r="UWQ104" s="7"/>
      <x:c r="UWR104" s="7"/>
      <x:c r="UWS104" s="7"/>
      <x:c r="UWT104" s="7"/>
      <x:c r="UWU104" s="7"/>
      <x:c r="UWV104" s="7"/>
      <x:c r="UWW104" s="7"/>
      <x:c r="UWX104" s="7"/>
      <x:c r="UWY104" s="7"/>
      <x:c r="UWZ104" s="7"/>
      <x:c r="UXA104" s="7"/>
      <x:c r="UXB104" s="7"/>
      <x:c r="UXC104" s="7"/>
      <x:c r="UXD104" s="7"/>
      <x:c r="UXE104" s="7"/>
      <x:c r="UXF104" s="7"/>
      <x:c r="UXG104" s="7"/>
      <x:c r="UXH104" s="7"/>
      <x:c r="UXI104" s="7"/>
      <x:c r="UXJ104" s="7"/>
      <x:c r="UXK104" s="7"/>
      <x:c r="UXL104" s="7"/>
      <x:c r="UXM104" s="7"/>
      <x:c r="UXN104" s="7"/>
      <x:c r="UXO104" s="7"/>
      <x:c r="UXP104" s="7"/>
      <x:c r="UXQ104" s="7"/>
      <x:c r="UXR104" s="7"/>
      <x:c r="UXS104" s="7"/>
      <x:c r="UXT104" s="7"/>
      <x:c r="UXU104" s="7"/>
      <x:c r="UXV104" s="7"/>
      <x:c r="UXW104" s="7"/>
      <x:c r="UXX104" s="7"/>
      <x:c r="UXY104" s="7"/>
      <x:c r="UXZ104" s="7"/>
      <x:c r="UYA104" s="7"/>
      <x:c r="UYB104" s="7"/>
      <x:c r="UYC104" s="7"/>
      <x:c r="UYD104" s="7"/>
      <x:c r="UYE104" s="7"/>
      <x:c r="UYF104" s="7"/>
      <x:c r="UYG104" s="7"/>
      <x:c r="UYH104" s="7"/>
      <x:c r="UYI104" s="7"/>
      <x:c r="UYJ104" s="7"/>
      <x:c r="UYK104" s="7"/>
      <x:c r="UYL104" s="7"/>
      <x:c r="UYM104" s="7"/>
      <x:c r="UYN104" s="7"/>
      <x:c r="UYO104" s="7"/>
      <x:c r="UYP104" s="7"/>
      <x:c r="UYQ104" s="7"/>
      <x:c r="UYR104" s="7"/>
      <x:c r="UYS104" s="7"/>
      <x:c r="UYT104" s="7"/>
      <x:c r="UYU104" s="7"/>
      <x:c r="UYV104" s="7"/>
      <x:c r="UYW104" s="7"/>
      <x:c r="UYX104" s="7"/>
      <x:c r="UYY104" s="7"/>
      <x:c r="UYZ104" s="7"/>
      <x:c r="UZA104" s="7"/>
      <x:c r="UZB104" s="7"/>
      <x:c r="UZC104" s="7"/>
      <x:c r="UZD104" s="7"/>
      <x:c r="UZE104" s="7"/>
      <x:c r="UZF104" s="7"/>
      <x:c r="UZG104" s="7"/>
      <x:c r="UZH104" s="7"/>
      <x:c r="UZI104" s="7"/>
      <x:c r="UZJ104" s="7"/>
      <x:c r="UZK104" s="7"/>
      <x:c r="UZL104" s="7"/>
      <x:c r="UZM104" s="7"/>
      <x:c r="UZN104" s="7"/>
      <x:c r="UZO104" s="7"/>
      <x:c r="UZP104" s="7"/>
      <x:c r="UZQ104" s="7"/>
      <x:c r="UZR104" s="7"/>
      <x:c r="UZS104" s="7"/>
      <x:c r="UZT104" s="7"/>
      <x:c r="UZU104" s="7"/>
      <x:c r="UZV104" s="7"/>
      <x:c r="UZW104" s="7"/>
      <x:c r="UZX104" s="7"/>
      <x:c r="UZY104" s="7"/>
      <x:c r="UZZ104" s="7"/>
      <x:c r="VAA104" s="7"/>
      <x:c r="VAB104" s="7"/>
      <x:c r="VAC104" s="7"/>
      <x:c r="VAD104" s="7"/>
      <x:c r="VAE104" s="7"/>
      <x:c r="VAF104" s="7"/>
      <x:c r="VAG104" s="7"/>
      <x:c r="VAH104" s="7"/>
      <x:c r="VAI104" s="7"/>
      <x:c r="VAJ104" s="7"/>
      <x:c r="VAK104" s="7"/>
      <x:c r="VAL104" s="7"/>
      <x:c r="VAM104" s="7"/>
      <x:c r="VAN104" s="7"/>
      <x:c r="VAO104" s="7"/>
      <x:c r="VAP104" s="7"/>
      <x:c r="VAQ104" s="7"/>
      <x:c r="VAR104" s="7"/>
      <x:c r="VAS104" s="7"/>
      <x:c r="VAT104" s="7"/>
      <x:c r="VAU104" s="7"/>
      <x:c r="VAV104" s="7"/>
      <x:c r="VAW104" s="7"/>
      <x:c r="VAX104" s="7"/>
      <x:c r="VAY104" s="7"/>
      <x:c r="VAZ104" s="7"/>
      <x:c r="VBA104" s="7"/>
      <x:c r="VBB104" s="7"/>
      <x:c r="VBC104" s="7"/>
      <x:c r="VBD104" s="7"/>
      <x:c r="VBE104" s="7"/>
      <x:c r="VBF104" s="7"/>
      <x:c r="VBG104" s="7"/>
      <x:c r="VBH104" s="7"/>
      <x:c r="VBI104" s="7"/>
      <x:c r="VBJ104" s="7"/>
      <x:c r="VBK104" s="7"/>
      <x:c r="VBL104" s="7"/>
      <x:c r="VBM104" s="7"/>
      <x:c r="VBN104" s="7"/>
      <x:c r="VBO104" s="7"/>
      <x:c r="VBP104" s="7"/>
      <x:c r="VBQ104" s="7"/>
      <x:c r="VBR104" s="7"/>
      <x:c r="VBS104" s="7"/>
      <x:c r="VBT104" s="7"/>
      <x:c r="VBU104" s="7"/>
      <x:c r="VBV104" s="7"/>
      <x:c r="VBW104" s="7"/>
      <x:c r="VBX104" s="7"/>
      <x:c r="VBY104" s="7"/>
      <x:c r="VBZ104" s="7"/>
      <x:c r="VCA104" s="7"/>
      <x:c r="VCB104" s="7"/>
      <x:c r="VCC104" s="7"/>
      <x:c r="VCD104" s="7"/>
      <x:c r="VCE104" s="7"/>
      <x:c r="VCF104" s="7"/>
      <x:c r="VCG104" s="7"/>
      <x:c r="VCH104" s="7"/>
      <x:c r="VCI104" s="7"/>
      <x:c r="VCJ104" s="7"/>
      <x:c r="VCK104" s="7"/>
      <x:c r="VCL104" s="7"/>
      <x:c r="VCM104" s="7"/>
      <x:c r="VCN104" s="7"/>
      <x:c r="VCO104" s="7"/>
      <x:c r="VCP104" s="7"/>
      <x:c r="VCQ104" s="7"/>
      <x:c r="VCR104" s="7"/>
      <x:c r="VCS104" s="7"/>
      <x:c r="VCT104" s="7"/>
      <x:c r="VCU104" s="7"/>
      <x:c r="VCV104" s="7"/>
      <x:c r="VCW104" s="7"/>
      <x:c r="VCX104" s="7"/>
      <x:c r="VCY104" s="7"/>
      <x:c r="VCZ104" s="7"/>
      <x:c r="VDA104" s="7"/>
      <x:c r="VDB104" s="7"/>
      <x:c r="VDC104" s="7"/>
      <x:c r="VDD104" s="7"/>
      <x:c r="VDE104" s="7"/>
      <x:c r="VDF104" s="7"/>
      <x:c r="VDG104" s="7"/>
      <x:c r="VDH104" s="7"/>
      <x:c r="VDI104" s="7"/>
      <x:c r="VDJ104" s="7"/>
      <x:c r="VDK104" s="7"/>
      <x:c r="VDL104" s="7"/>
      <x:c r="VDM104" s="7"/>
      <x:c r="VDN104" s="7"/>
      <x:c r="VDO104" s="7"/>
      <x:c r="VDP104" s="7"/>
      <x:c r="VDQ104" s="7"/>
      <x:c r="VDR104" s="7"/>
      <x:c r="VDS104" s="7"/>
      <x:c r="VDT104" s="7"/>
      <x:c r="VDU104" s="7"/>
      <x:c r="VDV104" s="7"/>
      <x:c r="VDW104" s="7"/>
      <x:c r="VDX104" s="7"/>
      <x:c r="VDY104" s="7"/>
      <x:c r="VDZ104" s="7"/>
      <x:c r="VEA104" s="7"/>
      <x:c r="VEB104" s="7"/>
      <x:c r="VEC104" s="7"/>
      <x:c r="VED104" s="7"/>
      <x:c r="VEE104" s="7"/>
      <x:c r="VEF104" s="7"/>
      <x:c r="VEG104" s="7"/>
      <x:c r="VEH104" s="7"/>
      <x:c r="VEI104" s="7"/>
      <x:c r="VEJ104" s="7"/>
      <x:c r="VEK104" s="7"/>
      <x:c r="VEL104" s="7"/>
      <x:c r="VEM104" s="7"/>
      <x:c r="VEN104" s="7"/>
      <x:c r="VEO104" s="7"/>
      <x:c r="VEP104" s="7"/>
      <x:c r="VEQ104" s="7"/>
      <x:c r="VER104" s="7"/>
      <x:c r="VES104" s="7"/>
      <x:c r="VET104" s="7"/>
      <x:c r="VEU104" s="7"/>
      <x:c r="VEV104" s="7"/>
      <x:c r="VEW104" s="7"/>
      <x:c r="VEX104" s="7"/>
      <x:c r="VEY104" s="7"/>
      <x:c r="VEZ104" s="7"/>
      <x:c r="VFA104" s="7"/>
      <x:c r="VFB104" s="7"/>
      <x:c r="VFC104" s="7"/>
      <x:c r="VFD104" s="7"/>
      <x:c r="VFE104" s="7"/>
      <x:c r="VFF104" s="7"/>
      <x:c r="VFG104" s="7"/>
      <x:c r="VFH104" s="7"/>
      <x:c r="VFI104" s="7"/>
      <x:c r="VFJ104" s="7"/>
      <x:c r="VFK104" s="7"/>
      <x:c r="VFL104" s="7"/>
      <x:c r="VFM104" s="7"/>
      <x:c r="VFN104" s="7"/>
      <x:c r="VFO104" s="7"/>
      <x:c r="VFP104" s="7"/>
      <x:c r="VFQ104" s="7"/>
      <x:c r="VFR104" s="7"/>
      <x:c r="VFS104" s="7"/>
      <x:c r="VFT104" s="7"/>
      <x:c r="VFU104" s="7"/>
      <x:c r="VFV104" s="7"/>
      <x:c r="VFW104" s="7"/>
      <x:c r="VFX104" s="7"/>
      <x:c r="VFY104" s="7"/>
      <x:c r="VFZ104" s="7"/>
      <x:c r="VGA104" s="7"/>
      <x:c r="VGB104" s="7"/>
      <x:c r="VGC104" s="7"/>
      <x:c r="VGD104" s="7"/>
      <x:c r="VGE104" s="7"/>
      <x:c r="VGF104" s="7"/>
      <x:c r="VGG104" s="7"/>
      <x:c r="VGH104" s="7"/>
      <x:c r="VGI104" s="7"/>
      <x:c r="VGJ104" s="7"/>
      <x:c r="VGK104" s="7"/>
      <x:c r="VGL104" s="7"/>
      <x:c r="VGM104" s="7"/>
      <x:c r="VGN104" s="7"/>
      <x:c r="VGO104" s="7"/>
      <x:c r="VGP104" s="7"/>
      <x:c r="VGQ104" s="7"/>
      <x:c r="VGR104" s="7"/>
      <x:c r="VGS104" s="7"/>
      <x:c r="VGT104" s="7"/>
      <x:c r="VGU104" s="7"/>
      <x:c r="VGV104" s="7"/>
      <x:c r="VGW104" s="7"/>
      <x:c r="VGX104" s="7"/>
      <x:c r="VGY104" s="7"/>
      <x:c r="VGZ104" s="7"/>
      <x:c r="VHA104" s="7"/>
      <x:c r="VHB104" s="7"/>
      <x:c r="VHC104" s="7"/>
      <x:c r="VHD104" s="7"/>
      <x:c r="VHE104" s="7"/>
      <x:c r="VHF104" s="7"/>
      <x:c r="VHG104" s="7"/>
      <x:c r="VHH104" s="7"/>
      <x:c r="VHI104" s="7"/>
      <x:c r="VHJ104" s="7"/>
      <x:c r="VHK104" s="7"/>
      <x:c r="VHL104" s="7"/>
      <x:c r="VHM104" s="7"/>
      <x:c r="VHN104" s="7"/>
      <x:c r="VHO104" s="7"/>
      <x:c r="VHP104" s="7"/>
      <x:c r="VHQ104" s="7"/>
      <x:c r="VHR104" s="7"/>
      <x:c r="VHS104" s="7"/>
      <x:c r="VHT104" s="7"/>
      <x:c r="VHU104" s="7"/>
      <x:c r="VHV104" s="7"/>
      <x:c r="VHW104" s="7"/>
      <x:c r="VHX104" s="7"/>
      <x:c r="VHY104" s="7"/>
      <x:c r="VHZ104" s="7"/>
      <x:c r="VIA104" s="7"/>
      <x:c r="VIB104" s="7"/>
      <x:c r="VIC104" s="7"/>
      <x:c r="VID104" s="7"/>
      <x:c r="VIE104" s="7"/>
      <x:c r="VIF104" s="7"/>
      <x:c r="VIG104" s="7"/>
      <x:c r="VIH104" s="7"/>
      <x:c r="VII104" s="7"/>
      <x:c r="VIJ104" s="7"/>
      <x:c r="VIK104" s="7"/>
      <x:c r="VIL104" s="7"/>
      <x:c r="VIM104" s="7"/>
      <x:c r="VIN104" s="7"/>
      <x:c r="VIO104" s="7"/>
      <x:c r="VIP104" s="7"/>
      <x:c r="VIQ104" s="7"/>
      <x:c r="VIR104" s="7"/>
      <x:c r="VIS104" s="7"/>
      <x:c r="VIT104" s="7"/>
      <x:c r="VIU104" s="7"/>
      <x:c r="VIV104" s="7"/>
      <x:c r="VIW104" s="7"/>
      <x:c r="VIX104" s="7"/>
      <x:c r="VIY104" s="7"/>
      <x:c r="VIZ104" s="7"/>
      <x:c r="VJA104" s="7"/>
      <x:c r="VJB104" s="7"/>
      <x:c r="VJC104" s="7"/>
      <x:c r="VJD104" s="7"/>
      <x:c r="VJE104" s="7"/>
      <x:c r="VJF104" s="7"/>
      <x:c r="VJG104" s="7"/>
      <x:c r="VJH104" s="7"/>
      <x:c r="VJI104" s="7"/>
      <x:c r="VJJ104" s="7"/>
      <x:c r="VJK104" s="7"/>
      <x:c r="VJL104" s="7"/>
      <x:c r="VJM104" s="7"/>
      <x:c r="VJN104" s="7"/>
      <x:c r="VJO104" s="7"/>
      <x:c r="VJP104" s="7"/>
      <x:c r="VJQ104" s="7"/>
      <x:c r="VJR104" s="7"/>
      <x:c r="VJS104" s="7"/>
      <x:c r="VJT104" s="7"/>
      <x:c r="VJU104" s="7"/>
      <x:c r="VJV104" s="7"/>
      <x:c r="VJW104" s="7"/>
      <x:c r="VJX104" s="7"/>
      <x:c r="VJY104" s="7"/>
      <x:c r="VJZ104" s="7"/>
      <x:c r="VKA104" s="7"/>
      <x:c r="VKB104" s="7"/>
      <x:c r="VKC104" s="7"/>
      <x:c r="VKD104" s="7"/>
      <x:c r="VKE104" s="7"/>
      <x:c r="VKF104" s="7"/>
      <x:c r="VKG104" s="7"/>
      <x:c r="VKH104" s="7"/>
      <x:c r="VKI104" s="7"/>
      <x:c r="VKJ104" s="7"/>
      <x:c r="VKK104" s="7"/>
      <x:c r="VKL104" s="7"/>
      <x:c r="VKM104" s="7"/>
      <x:c r="VKN104" s="7"/>
      <x:c r="VKO104" s="7"/>
      <x:c r="VKP104" s="7"/>
      <x:c r="VKQ104" s="7"/>
      <x:c r="VKR104" s="7"/>
      <x:c r="VKS104" s="7"/>
      <x:c r="VKT104" s="7"/>
      <x:c r="VKU104" s="7"/>
      <x:c r="VKV104" s="7"/>
      <x:c r="VKW104" s="7"/>
      <x:c r="VKX104" s="7"/>
      <x:c r="VKY104" s="7"/>
      <x:c r="VKZ104" s="7"/>
      <x:c r="VLA104" s="7"/>
      <x:c r="VLB104" s="7"/>
      <x:c r="VLC104" s="7"/>
      <x:c r="VLD104" s="7"/>
      <x:c r="VLE104" s="7"/>
      <x:c r="VLF104" s="7"/>
      <x:c r="VLG104" s="7"/>
      <x:c r="VLH104" s="7"/>
      <x:c r="VLI104" s="7"/>
      <x:c r="VLJ104" s="7"/>
      <x:c r="VLK104" s="7"/>
      <x:c r="VLL104" s="7"/>
      <x:c r="VLM104" s="7"/>
      <x:c r="VLN104" s="7"/>
      <x:c r="VLO104" s="7"/>
      <x:c r="VLP104" s="7"/>
      <x:c r="VLQ104" s="7"/>
      <x:c r="VLR104" s="7"/>
      <x:c r="VLS104" s="7"/>
      <x:c r="VLT104" s="7"/>
      <x:c r="VLU104" s="7"/>
      <x:c r="VLV104" s="7"/>
      <x:c r="VLW104" s="7"/>
      <x:c r="VLX104" s="7"/>
      <x:c r="VLY104" s="7"/>
      <x:c r="VLZ104" s="7"/>
      <x:c r="VMA104" s="7"/>
      <x:c r="VMB104" s="7"/>
      <x:c r="VMC104" s="7"/>
      <x:c r="VMD104" s="7"/>
      <x:c r="VME104" s="7"/>
      <x:c r="VMF104" s="7"/>
      <x:c r="VMG104" s="7"/>
      <x:c r="VMH104" s="7"/>
      <x:c r="VMI104" s="7"/>
      <x:c r="VMJ104" s="7"/>
      <x:c r="VMK104" s="7"/>
      <x:c r="VML104" s="7"/>
      <x:c r="VMM104" s="7"/>
      <x:c r="VMN104" s="7"/>
      <x:c r="VMO104" s="7"/>
      <x:c r="VMP104" s="7"/>
      <x:c r="VMQ104" s="7"/>
      <x:c r="VMR104" s="7"/>
      <x:c r="VMS104" s="7"/>
      <x:c r="VMT104" s="7"/>
      <x:c r="VMU104" s="7"/>
      <x:c r="VMV104" s="7"/>
      <x:c r="VMW104" s="7"/>
      <x:c r="VMX104" s="7"/>
      <x:c r="VMY104" s="7"/>
      <x:c r="VMZ104" s="7"/>
      <x:c r="VNA104" s="7"/>
      <x:c r="VNB104" s="7"/>
      <x:c r="VNC104" s="7"/>
      <x:c r="VND104" s="7"/>
      <x:c r="VNE104" s="7"/>
      <x:c r="VNF104" s="7"/>
      <x:c r="VNG104" s="7"/>
      <x:c r="VNH104" s="7"/>
      <x:c r="VNI104" s="7"/>
      <x:c r="VNJ104" s="7"/>
      <x:c r="VNK104" s="7"/>
      <x:c r="VNL104" s="7"/>
      <x:c r="VNM104" s="7"/>
      <x:c r="VNN104" s="7"/>
      <x:c r="VNO104" s="7"/>
      <x:c r="VNP104" s="7"/>
      <x:c r="VNQ104" s="7"/>
      <x:c r="VNR104" s="7"/>
      <x:c r="VNS104" s="7"/>
      <x:c r="VNT104" s="7"/>
      <x:c r="VNU104" s="7"/>
      <x:c r="VNV104" s="7"/>
      <x:c r="VNW104" s="7"/>
      <x:c r="VNX104" s="7"/>
      <x:c r="VNY104" s="7"/>
      <x:c r="VNZ104" s="7"/>
      <x:c r="VOA104" s="7"/>
      <x:c r="VOB104" s="7"/>
      <x:c r="VOC104" s="7"/>
      <x:c r="VOD104" s="7"/>
      <x:c r="VOE104" s="7"/>
      <x:c r="VOF104" s="7"/>
      <x:c r="VOG104" s="7"/>
      <x:c r="VOH104" s="7"/>
      <x:c r="VOI104" s="7"/>
      <x:c r="VOJ104" s="7"/>
      <x:c r="VOK104" s="7"/>
      <x:c r="VOL104" s="7"/>
      <x:c r="VOM104" s="7"/>
      <x:c r="VON104" s="7"/>
      <x:c r="VOO104" s="7"/>
      <x:c r="VOP104" s="7"/>
      <x:c r="VOQ104" s="7"/>
      <x:c r="VOR104" s="7"/>
      <x:c r="VOS104" s="7"/>
      <x:c r="VOT104" s="7"/>
      <x:c r="VOU104" s="7"/>
      <x:c r="VOV104" s="7"/>
      <x:c r="VOW104" s="7"/>
      <x:c r="VOX104" s="7"/>
      <x:c r="VOY104" s="7"/>
      <x:c r="VOZ104" s="7"/>
      <x:c r="VPA104" s="7"/>
      <x:c r="VPB104" s="7"/>
      <x:c r="VPC104" s="7"/>
      <x:c r="VPD104" s="7"/>
      <x:c r="VPE104" s="7"/>
      <x:c r="VPF104" s="7"/>
      <x:c r="VPG104" s="7"/>
      <x:c r="VPH104" s="7"/>
      <x:c r="VPI104" s="7"/>
      <x:c r="VPJ104" s="7"/>
      <x:c r="VPK104" s="7"/>
      <x:c r="VPL104" s="7"/>
      <x:c r="VPM104" s="7"/>
      <x:c r="VPN104" s="7"/>
      <x:c r="VPO104" s="7"/>
      <x:c r="VPP104" s="7"/>
      <x:c r="VPQ104" s="7"/>
      <x:c r="VPR104" s="7"/>
      <x:c r="VPS104" s="7"/>
      <x:c r="VPT104" s="7"/>
      <x:c r="VPU104" s="7"/>
      <x:c r="VPV104" s="7"/>
      <x:c r="VPW104" s="7"/>
      <x:c r="VPX104" s="7"/>
      <x:c r="VPY104" s="7"/>
      <x:c r="VPZ104" s="7"/>
      <x:c r="VQA104" s="7"/>
      <x:c r="VQB104" s="7"/>
      <x:c r="VQC104" s="7"/>
      <x:c r="VQD104" s="7"/>
      <x:c r="VQE104" s="7"/>
      <x:c r="VQF104" s="7"/>
      <x:c r="VQG104" s="7"/>
      <x:c r="VQH104" s="7"/>
      <x:c r="VQI104" s="7"/>
      <x:c r="VQJ104" s="7"/>
      <x:c r="VQK104" s="7"/>
      <x:c r="VQL104" s="7"/>
      <x:c r="VQM104" s="7"/>
      <x:c r="VQN104" s="7"/>
      <x:c r="VQO104" s="7"/>
      <x:c r="VQP104" s="7"/>
      <x:c r="VQQ104" s="7"/>
      <x:c r="VQR104" s="7"/>
      <x:c r="VQS104" s="7"/>
      <x:c r="VQT104" s="7"/>
      <x:c r="VQU104" s="7"/>
      <x:c r="VQV104" s="7"/>
      <x:c r="VQW104" s="7"/>
      <x:c r="VQX104" s="7"/>
      <x:c r="VQY104" s="7"/>
      <x:c r="VQZ104" s="7"/>
      <x:c r="VRA104" s="7"/>
      <x:c r="VRB104" s="7"/>
      <x:c r="VRC104" s="7"/>
      <x:c r="VRD104" s="7"/>
      <x:c r="VRE104" s="7"/>
      <x:c r="VRF104" s="7"/>
      <x:c r="VRG104" s="7"/>
      <x:c r="VRH104" s="7"/>
      <x:c r="VRI104" s="7"/>
      <x:c r="VRJ104" s="7"/>
      <x:c r="VRK104" s="7"/>
      <x:c r="VRL104" s="7"/>
      <x:c r="VRM104" s="7"/>
      <x:c r="VRN104" s="7"/>
      <x:c r="VRO104" s="7"/>
      <x:c r="VRP104" s="7"/>
      <x:c r="VRQ104" s="7"/>
      <x:c r="VRR104" s="7"/>
      <x:c r="VRS104" s="7"/>
      <x:c r="VRT104" s="7"/>
      <x:c r="VRU104" s="7"/>
      <x:c r="VRV104" s="7"/>
      <x:c r="VRW104" s="7"/>
      <x:c r="VRX104" s="7"/>
      <x:c r="VRY104" s="7"/>
      <x:c r="VRZ104" s="7"/>
      <x:c r="VSA104" s="7"/>
      <x:c r="VSB104" s="7"/>
      <x:c r="VSC104" s="7"/>
      <x:c r="VSD104" s="7"/>
      <x:c r="VSE104" s="7"/>
      <x:c r="VSF104" s="7"/>
      <x:c r="VSG104" s="7"/>
      <x:c r="VSH104" s="7"/>
      <x:c r="VSI104" s="7"/>
      <x:c r="VSJ104" s="7"/>
      <x:c r="VSK104" s="7"/>
      <x:c r="VSL104" s="7"/>
      <x:c r="VSM104" s="7"/>
      <x:c r="VSN104" s="7"/>
      <x:c r="VSO104" s="7"/>
      <x:c r="VSP104" s="7"/>
      <x:c r="VSQ104" s="7"/>
      <x:c r="VSR104" s="7"/>
      <x:c r="VSS104" s="7"/>
      <x:c r="VST104" s="7"/>
      <x:c r="VSU104" s="7"/>
      <x:c r="VSV104" s="7"/>
      <x:c r="VSW104" s="7"/>
      <x:c r="VSX104" s="7"/>
      <x:c r="VSY104" s="7"/>
      <x:c r="VSZ104" s="7"/>
      <x:c r="VTA104" s="7"/>
      <x:c r="VTB104" s="7"/>
      <x:c r="VTC104" s="7"/>
      <x:c r="VTD104" s="7"/>
      <x:c r="VTE104" s="7"/>
      <x:c r="VTF104" s="7"/>
      <x:c r="VTG104" s="7"/>
      <x:c r="VTH104" s="7"/>
      <x:c r="VTI104" s="7"/>
      <x:c r="VTJ104" s="7"/>
      <x:c r="VTK104" s="7"/>
      <x:c r="VTL104" s="7"/>
      <x:c r="VTM104" s="7"/>
      <x:c r="VTN104" s="7"/>
      <x:c r="VTO104" s="7"/>
      <x:c r="VTP104" s="7"/>
      <x:c r="VTQ104" s="7"/>
      <x:c r="VTR104" s="7"/>
      <x:c r="VTS104" s="7"/>
      <x:c r="VTT104" s="7"/>
      <x:c r="VTU104" s="7"/>
      <x:c r="VTV104" s="7"/>
      <x:c r="VTW104" s="7"/>
      <x:c r="VTX104" s="7"/>
      <x:c r="VTY104" s="7"/>
      <x:c r="VTZ104" s="7"/>
      <x:c r="VUA104" s="7"/>
      <x:c r="VUB104" s="7"/>
      <x:c r="VUC104" s="7"/>
      <x:c r="VUD104" s="7"/>
      <x:c r="VUE104" s="7"/>
      <x:c r="VUF104" s="7"/>
      <x:c r="VUG104" s="7"/>
      <x:c r="VUH104" s="7"/>
      <x:c r="VUI104" s="7"/>
      <x:c r="VUJ104" s="7"/>
      <x:c r="VUK104" s="7"/>
      <x:c r="VUL104" s="7"/>
      <x:c r="VUM104" s="7"/>
      <x:c r="VUN104" s="7"/>
      <x:c r="VUO104" s="7"/>
      <x:c r="VUP104" s="7"/>
      <x:c r="VUQ104" s="7"/>
      <x:c r="VUR104" s="7"/>
      <x:c r="VUS104" s="7"/>
      <x:c r="VUT104" s="7"/>
      <x:c r="VUU104" s="7"/>
      <x:c r="VUV104" s="7"/>
      <x:c r="VUW104" s="7"/>
      <x:c r="VUX104" s="7"/>
      <x:c r="VUY104" s="7"/>
      <x:c r="VUZ104" s="7"/>
      <x:c r="VVA104" s="7"/>
      <x:c r="VVB104" s="7"/>
      <x:c r="VVC104" s="7"/>
      <x:c r="VVD104" s="7"/>
      <x:c r="VVE104" s="7"/>
      <x:c r="VVF104" s="7"/>
      <x:c r="VVG104" s="7"/>
      <x:c r="VVH104" s="7"/>
      <x:c r="VVI104" s="7"/>
      <x:c r="VVJ104" s="7"/>
      <x:c r="VVK104" s="7"/>
      <x:c r="VVL104" s="7"/>
      <x:c r="VVM104" s="7"/>
      <x:c r="VVN104" s="7"/>
      <x:c r="VVO104" s="7"/>
      <x:c r="VVP104" s="7"/>
      <x:c r="VVQ104" s="7"/>
      <x:c r="VVR104" s="7"/>
      <x:c r="VVS104" s="7"/>
      <x:c r="VVT104" s="7"/>
      <x:c r="VVU104" s="7"/>
      <x:c r="VVV104" s="7"/>
      <x:c r="VVW104" s="7"/>
      <x:c r="VVX104" s="7"/>
      <x:c r="VVY104" s="7"/>
      <x:c r="VVZ104" s="7"/>
      <x:c r="VWA104" s="7"/>
      <x:c r="VWB104" s="7"/>
      <x:c r="VWC104" s="7"/>
      <x:c r="VWD104" s="7"/>
      <x:c r="VWE104" s="7"/>
      <x:c r="VWF104" s="7"/>
      <x:c r="VWG104" s="7"/>
      <x:c r="VWH104" s="7"/>
      <x:c r="VWI104" s="7"/>
      <x:c r="VWJ104" s="7"/>
      <x:c r="VWK104" s="7"/>
      <x:c r="VWL104" s="7"/>
      <x:c r="VWM104" s="7"/>
      <x:c r="VWN104" s="7"/>
      <x:c r="VWO104" s="7"/>
      <x:c r="VWP104" s="7"/>
      <x:c r="VWQ104" s="7"/>
      <x:c r="VWR104" s="7"/>
      <x:c r="VWS104" s="7"/>
      <x:c r="VWT104" s="7"/>
      <x:c r="VWU104" s="7"/>
      <x:c r="VWV104" s="7"/>
      <x:c r="VWW104" s="7"/>
      <x:c r="VWX104" s="7"/>
      <x:c r="VWY104" s="7"/>
      <x:c r="VWZ104" s="7"/>
      <x:c r="VXA104" s="7"/>
      <x:c r="VXB104" s="7"/>
      <x:c r="VXC104" s="7"/>
      <x:c r="VXD104" s="7"/>
      <x:c r="VXE104" s="7"/>
      <x:c r="VXF104" s="7"/>
      <x:c r="VXG104" s="7"/>
      <x:c r="VXH104" s="7"/>
      <x:c r="VXI104" s="7"/>
      <x:c r="VXJ104" s="7"/>
      <x:c r="VXK104" s="7"/>
      <x:c r="VXL104" s="7"/>
      <x:c r="VXM104" s="7"/>
      <x:c r="VXN104" s="7"/>
      <x:c r="VXO104" s="7"/>
      <x:c r="VXP104" s="7"/>
      <x:c r="VXQ104" s="7"/>
      <x:c r="VXR104" s="7"/>
      <x:c r="VXS104" s="7"/>
      <x:c r="VXT104" s="7"/>
      <x:c r="VXU104" s="7"/>
      <x:c r="VXV104" s="7"/>
      <x:c r="VXW104" s="7"/>
      <x:c r="VXX104" s="7"/>
      <x:c r="VXY104" s="7"/>
      <x:c r="VXZ104" s="7"/>
      <x:c r="VYA104" s="7"/>
      <x:c r="VYB104" s="7"/>
      <x:c r="VYC104" s="7"/>
      <x:c r="VYD104" s="7"/>
      <x:c r="VYE104" s="7"/>
      <x:c r="VYF104" s="7"/>
      <x:c r="VYG104" s="7"/>
      <x:c r="VYH104" s="7"/>
      <x:c r="VYI104" s="7"/>
      <x:c r="VYJ104" s="7"/>
      <x:c r="VYK104" s="7"/>
      <x:c r="VYL104" s="7"/>
      <x:c r="VYM104" s="7"/>
      <x:c r="VYN104" s="7"/>
      <x:c r="VYO104" s="7"/>
      <x:c r="VYP104" s="7"/>
      <x:c r="VYQ104" s="7"/>
      <x:c r="VYR104" s="7"/>
      <x:c r="VYS104" s="7"/>
      <x:c r="VYT104" s="7"/>
      <x:c r="VYU104" s="7"/>
      <x:c r="VYV104" s="7"/>
      <x:c r="VYW104" s="7"/>
      <x:c r="VYX104" s="7"/>
      <x:c r="VYY104" s="7"/>
      <x:c r="VYZ104" s="7"/>
      <x:c r="VZA104" s="7"/>
      <x:c r="VZB104" s="7"/>
      <x:c r="VZC104" s="7"/>
      <x:c r="VZD104" s="7"/>
      <x:c r="VZE104" s="7"/>
      <x:c r="VZF104" s="7"/>
      <x:c r="VZG104" s="7"/>
      <x:c r="VZH104" s="7"/>
      <x:c r="VZI104" s="7"/>
      <x:c r="VZJ104" s="7"/>
      <x:c r="VZK104" s="7"/>
      <x:c r="VZL104" s="7"/>
      <x:c r="VZM104" s="7"/>
      <x:c r="VZN104" s="7"/>
      <x:c r="VZO104" s="7"/>
      <x:c r="VZP104" s="7"/>
      <x:c r="VZQ104" s="7"/>
      <x:c r="VZR104" s="7"/>
      <x:c r="VZS104" s="7"/>
      <x:c r="VZT104" s="7"/>
      <x:c r="VZU104" s="7"/>
      <x:c r="VZV104" s="7"/>
      <x:c r="VZW104" s="7"/>
      <x:c r="VZX104" s="7"/>
      <x:c r="VZY104" s="7"/>
      <x:c r="VZZ104" s="7"/>
      <x:c r="WAA104" s="7"/>
      <x:c r="WAB104" s="7"/>
      <x:c r="WAC104" s="7"/>
      <x:c r="WAD104" s="7"/>
      <x:c r="WAE104" s="7"/>
      <x:c r="WAF104" s="7"/>
      <x:c r="WAG104" s="7"/>
      <x:c r="WAH104" s="7"/>
      <x:c r="WAI104" s="7"/>
      <x:c r="WAJ104" s="7"/>
      <x:c r="WAK104" s="7"/>
      <x:c r="WAL104" s="7"/>
      <x:c r="WAM104" s="7"/>
      <x:c r="WAN104" s="7"/>
      <x:c r="WAO104" s="7"/>
      <x:c r="WAP104" s="7"/>
      <x:c r="WAQ104" s="7"/>
      <x:c r="WAR104" s="7"/>
      <x:c r="WAS104" s="7"/>
      <x:c r="WAT104" s="7"/>
      <x:c r="WAU104" s="7"/>
      <x:c r="WAV104" s="7"/>
      <x:c r="WAW104" s="7"/>
      <x:c r="WAX104" s="7"/>
      <x:c r="WAY104" s="7"/>
      <x:c r="WAZ104" s="7"/>
      <x:c r="WBA104" s="7"/>
      <x:c r="WBB104" s="7"/>
      <x:c r="WBC104" s="7"/>
      <x:c r="WBD104" s="7"/>
      <x:c r="WBE104" s="7"/>
      <x:c r="WBF104" s="7"/>
      <x:c r="WBG104" s="7"/>
      <x:c r="WBH104" s="7"/>
      <x:c r="WBI104" s="7"/>
      <x:c r="WBJ104" s="7"/>
      <x:c r="WBK104" s="7"/>
      <x:c r="WBL104" s="7"/>
      <x:c r="WBM104" s="7"/>
      <x:c r="WBN104" s="7"/>
      <x:c r="WBO104" s="7"/>
      <x:c r="WBP104" s="7"/>
      <x:c r="WBQ104" s="7"/>
      <x:c r="WBR104" s="7"/>
      <x:c r="WBS104" s="7"/>
      <x:c r="WBT104" s="7"/>
      <x:c r="WBU104" s="7"/>
      <x:c r="WBV104" s="7"/>
      <x:c r="WBW104" s="7"/>
      <x:c r="WBX104" s="7"/>
      <x:c r="WBY104" s="7"/>
      <x:c r="WBZ104" s="7"/>
      <x:c r="WCA104" s="7"/>
      <x:c r="WCB104" s="7"/>
      <x:c r="WCC104" s="7"/>
      <x:c r="WCD104" s="7"/>
      <x:c r="WCE104" s="7"/>
      <x:c r="WCF104" s="7"/>
      <x:c r="WCG104" s="7"/>
      <x:c r="WCH104" s="7"/>
      <x:c r="WCI104" s="7"/>
      <x:c r="WCJ104" s="7"/>
      <x:c r="WCK104" s="7"/>
      <x:c r="WCL104" s="7"/>
      <x:c r="WCM104" s="7"/>
      <x:c r="WCN104" s="7"/>
      <x:c r="WCO104" s="7"/>
      <x:c r="WCP104" s="7"/>
      <x:c r="WCQ104" s="7"/>
      <x:c r="WCR104" s="7"/>
      <x:c r="WCS104" s="7"/>
      <x:c r="WCT104" s="7"/>
      <x:c r="WCU104" s="7"/>
      <x:c r="WCV104" s="7"/>
      <x:c r="WCW104" s="7"/>
      <x:c r="WCX104" s="7"/>
      <x:c r="WCY104" s="7"/>
      <x:c r="WCZ104" s="7"/>
      <x:c r="WDA104" s="7"/>
      <x:c r="WDB104" s="7"/>
      <x:c r="WDC104" s="7"/>
      <x:c r="WDD104" s="7"/>
      <x:c r="WDE104" s="7"/>
      <x:c r="WDF104" s="7"/>
      <x:c r="WDG104" s="7"/>
      <x:c r="WDH104" s="7"/>
      <x:c r="WDI104" s="7"/>
      <x:c r="WDJ104" s="7"/>
      <x:c r="WDK104" s="7"/>
      <x:c r="WDL104" s="7"/>
      <x:c r="WDM104" s="7"/>
      <x:c r="WDN104" s="7"/>
      <x:c r="WDO104" s="7"/>
      <x:c r="WDP104" s="7"/>
      <x:c r="WDQ104" s="7"/>
      <x:c r="WDR104" s="7"/>
      <x:c r="WDS104" s="7"/>
      <x:c r="WDT104" s="7"/>
      <x:c r="WDU104" s="7"/>
      <x:c r="WDV104" s="7"/>
      <x:c r="WDW104" s="7"/>
      <x:c r="WDX104" s="7"/>
      <x:c r="WDY104" s="7"/>
      <x:c r="WDZ104" s="7"/>
      <x:c r="WEA104" s="7"/>
      <x:c r="WEB104" s="7"/>
      <x:c r="WEC104" s="7"/>
      <x:c r="WED104" s="7"/>
      <x:c r="WEE104" s="7"/>
      <x:c r="WEF104" s="7"/>
      <x:c r="WEG104" s="7"/>
      <x:c r="WEH104" s="7"/>
      <x:c r="WEI104" s="7"/>
      <x:c r="WEJ104" s="7"/>
      <x:c r="WEK104" s="7"/>
      <x:c r="WEL104" s="7"/>
      <x:c r="WEM104" s="7"/>
      <x:c r="WEN104" s="7"/>
      <x:c r="WEO104" s="7"/>
      <x:c r="WEP104" s="7"/>
      <x:c r="WEQ104" s="7"/>
      <x:c r="WER104" s="7"/>
      <x:c r="WES104" s="7"/>
      <x:c r="WET104" s="7"/>
      <x:c r="WEU104" s="7"/>
      <x:c r="WEV104" s="7"/>
      <x:c r="WEW104" s="7"/>
      <x:c r="WEX104" s="7"/>
      <x:c r="WEY104" s="7"/>
      <x:c r="WEZ104" s="7"/>
      <x:c r="WFA104" s="7"/>
      <x:c r="WFB104" s="7"/>
      <x:c r="WFC104" s="7"/>
      <x:c r="WFD104" s="7"/>
      <x:c r="WFE104" s="7"/>
      <x:c r="WFF104" s="7"/>
      <x:c r="WFG104" s="7"/>
      <x:c r="WFH104" s="7"/>
      <x:c r="WFI104" s="7"/>
      <x:c r="WFJ104" s="7"/>
      <x:c r="WFK104" s="7"/>
      <x:c r="WFL104" s="7"/>
      <x:c r="WFM104" s="7"/>
      <x:c r="WFN104" s="7"/>
      <x:c r="WFO104" s="7"/>
      <x:c r="WFP104" s="7"/>
      <x:c r="WFQ104" s="7"/>
      <x:c r="WFR104" s="7"/>
      <x:c r="WFS104" s="7"/>
      <x:c r="WFT104" s="7"/>
      <x:c r="WFU104" s="7"/>
      <x:c r="WFV104" s="7"/>
      <x:c r="WFW104" s="7"/>
      <x:c r="WFX104" s="7"/>
      <x:c r="WFY104" s="7"/>
      <x:c r="WFZ104" s="7"/>
      <x:c r="WGA104" s="7"/>
      <x:c r="WGB104" s="7"/>
      <x:c r="WGC104" s="7"/>
      <x:c r="WGD104" s="7"/>
      <x:c r="WGE104" s="7"/>
      <x:c r="WGF104" s="7"/>
      <x:c r="WGG104" s="7"/>
      <x:c r="WGH104" s="7"/>
      <x:c r="WGI104" s="7"/>
      <x:c r="WGJ104" s="7"/>
      <x:c r="WGK104" s="7"/>
      <x:c r="WGL104" s="7"/>
      <x:c r="WGM104" s="7"/>
      <x:c r="WGN104" s="7"/>
      <x:c r="WGO104" s="7"/>
      <x:c r="WGP104" s="7"/>
      <x:c r="WGQ104" s="7"/>
      <x:c r="WGR104" s="7"/>
      <x:c r="WGS104" s="7"/>
      <x:c r="WGT104" s="7"/>
      <x:c r="WGU104" s="7"/>
      <x:c r="WGV104" s="7"/>
      <x:c r="WGW104" s="7"/>
      <x:c r="WGX104" s="7"/>
      <x:c r="WGY104" s="7"/>
      <x:c r="WGZ104" s="7"/>
      <x:c r="WHA104" s="7"/>
      <x:c r="WHB104" s="7"/>
      <x:c r="WHC104" s="7"/>
      <x:c r="WHD104" s="7"/>
      <x:c r="WHE104" s="7"/>
      <x:c r="WHF104" s="7"/>
      <x:c r="WHG104" s="7"/>
      <x:c r="WHH104" s="7"/>
      <x:c r="WHI104" s="7"/>
      <x:c r="WHJ104" s="7"/>
      <x:c r="WHK104" s="7"/>
      <x:c r="WHL104" s="7"/>
      <x:c r="WHM104" s="7"/>
      <x:c r="WHN104" s="7"/>
      <x:c r="WHO104" s="7"/>
      <x:c r="WHP104" s="7"/>
      <x:c r="WHQ104" s="7"/>
      <x:c r="WHR104" s="7"/>
      <x:c r="WHS104" s="7"/>
      <x:c r="WHT104" s="7"/>
      <x:c r="WHU104" s="7"/>
      <x:c r="WHV104" s="7"/>
      <x:c r="WHW104" s="7"/>
      <x:c r="WHX104" s="7"/>
      <x:c r="WHY104" s="7"/>
      <x:c r="WHZ104" s="7"/>
      <x:c r="WIA104" s="7"/>
      <x:c r="WIB104" s="7"/>
      <x:c r="WIC104" s="7"/>
      <x:c r="WID104" s="7"/>
      <x:c r="WIE104" s="7"/>
      <x:c r="WIF104" s="7"/>
      <x:c r="WIG104" s="7"/>
      <x:c r="WIH104" s="7"/>
      <x:c r="WII104" s="7"/>
      <x:c r="WIJ104" s="7"/>
      <x:c r="WIK104" s="7"/>
      <x:c r="WIL104" s="7"/>
      <x:c r="WIM104" s="7"/>
      <x:c r="WIN104" s="7"/>
      <x:c r="WIO104" s="7"/>
      <x:c r="WIP104" s="7"/>
      <x:c r="WIQ104" s="7"/>
      <x:c r="WIR104" s="7"/>
      <x:c r="WIS104" s="7"/>
      <x:c r="WIT104" s="7"/>
      <x:c r="WIU104" s="7"/>
      <x:c r="WIV104" s="7"/>
      <x:c r="WIW104" s="7"/>
      <x:c r="WIX104" s="7"/>
      <x:c r="WIY104" s="7"/>
      <x:c r="WIZ104" s="7"/>
      <x:c r="WJA104" s="7"/>
      <x:c r="WJB104" s="7"/>
      <x:c r="WJC104" s="7"/>
      <x:c r="WJD104" s="7"/>
      <x:c r="WJE104" s="7"/>
      <x:c r="WJF104" s="7"/>
      <x:c r="WJG104" s="7"/>
      <x:c r="WJH104" s="7"/>
      <x:c r="WJI104" s="7"/>
      <x:c r="WJJ104" s="7"/>
      <x:c r="WJK104" s="7"/>
      <x:c r="WJL104" s="7"/>
      <x:c r="WJM104" s="7"/>
      <x:c r="WJN104" s="7"/>
      <x:c r="WJO104" s="7"/>
      <x:c r="WJP104" s="7"/>
      <x:c r="WJQ104" s="7"/>
      <x:c r="WJR104" s="7"/>
      <x:c r="WJS104" s="7"/>
      <x:c r="WJT104" s="7"/>
      <x:c r="WJU104" s="7"/>
      <x:c r="WJV104" s="7"/>
      <x:c r="WJW104" s="7"/>
      <x:c r="WJX104" s="7"/>
      <x:c r="WJY104" s="7"/>
      <x:c r="WJZ104" s="7"/>
      <x:c r="WKA104" s="7"/>
      <x:c r="WKB104" s="7"/>
      <x:c r="WKC104" s="7"/>
      <x:c r="WKD104" s="7"/>
      <x:c r="WKE104" s="7"/>
      <x:c r="WKF104" s="7"/>
      <x:c r="WKG104" s="7"/>
      <x:c r="WKH104" s="7"/>
      <x:c r="WKI104" s="7"/>
      <x:c r="WKJ104" s="7"/>
      <x:c r="WKK104" s="7"/>
      <x:c r="WKL104" s="7"/>
      <x:c r="WKM104" s="7"/>
      <x:c r="WKN104" s="7"/>
      <x:c r="WKO104" s="7"/>
      <x:c r="WKP104" s="7"/>
      <x:c r="WKQ104" s="7"/>
      <x:c r="WKR104" s="7"/>
      <x:c r="WKS104" s="7"/>
      <x:c r="WKT104" s="7"/>
      <x:c r="WKU104" s="7"/>
      <x:c r="WKV104" s="7"/>
      <x:c r="WKW104" s="7"/>
      <x:c r="WKX104" s="7"/>
      <x:c r="WKY104" s="7"/>
      <x:c r="WKZ104" s="7"/>
      <x:c r="WLA104" s="7"/>
      <x:c r="WLB104" s="7"/>
      <x:c r="WLC104" s="7"/>
      <x:c r="WLD104" s="7"/>
      <x:c r="WLE104" s="7"/>
      <x:c r="WLF104" s="7"/>
      <x:c r="WLG104" s="7"/>
      <x:c r="WLH104" s="7"/>
      <x:c r="WLI104" s="7"/>
      <x:c r="WLJ104" s="7"/>
      <x:c r="WLK104" s="7"/>
      <x:c r="WLL104" s="7"/>
      <x:c r="WLM104" s="7"/>
      <x:c r="WLN104" s="7"/>
      <x:c r="WLO104" s="7"/>
      <x:c r="WLP104" s="7"/>
      <x:c r="WLQ104" s="7"/>
      <x:c r="WLR104" s="7"/>
      <x:c r="WLS104" s="7"/>
      <x:c r="WLT104" s="7"/>
      <x:c r="WLU104" s="7"/>
      <x:c r="WLV104" s="7"/>
      <x:c r="WLW104" s="7"/>
      <x:c r="WLX104" s="7"/>
      <x:c r="WLY104" s="7"/>
      <x:c r="WLZ104" s="7"/>
      <x:c r="WMA104" s="7"/>
      <x:c r="WMB104" s="7"/>
      <x:c r="WMC104" s="7"/>
      <x:c r="WMD104" s="7"/>
      <x:c r="WME104" s="7"/>
      <x:c r="WMF104" s="7"/>
      <x:c r="WMG104" s="7"/>
      <x:c r="WMH104" s="7"/>
      <x:c r="WMI104" s="7"/>
      <x:c r="WMJ104" s="7"/>
      <x:c r="WMK104" s="7"/>
      <x:c r="WML104" s="7"/>
      <x:c r="WMM104" s="7"/>
      <x:c r="WMN104" s="7"/>
      <x:c r="WMO104" s="7"/>
      <x:c r="WMP104" s="7"/>
      <x:c r="WMQ104" s="7"/>
      <x:c r="WMR104" s="7"/>
      <x:c r="WMS104" s="7"/>
      <x:c r="WMT104" s="7"/>
      <x:c r="WMU104" s="7"/>
      <x:c r="WMV104" s="7"/>
      <x:c r="WMW104" s="7"/>
      <x:c r="WMX104" s="7"/>
      <x:c r="WMY104" s="7"/>
      <x:c r="WMZ104" s="7"/>
      <x:c r="WNA104" s="7"/>
      <x:c r="WNB104" s="7"/>
      <x:c r="WNC104" s="7"/>
      <x:c r="WND104" s="7"/>
      <x:c r="WNE104" s="7"/>
      <x:c r="WNF104" s="7"/>
      <x:c r="WNG104" s="7"/>
      <x:c r="WNH104" s="7"/>
      <x:c r="WNI104" s="7"/>
      <x:c r="WNJ104" s="7"/>
      <x:c r="WNK104" s="7"/>
      <x:c r="WNL104" s="7"/>
      <x:c r="WNM104" s="7"/>
      <x:c r="WNN104" s="7"/>
      <x:c r="WNO104" s="7"/>
      <x:c r="WNP104" s="7"/>
      <x:c r="WNQ104" s="7"/>
      <x:c r="WNR104" s="7"/>
      <x:c r="WNS104" s="7"/>
      <x:c r="WNT104" s="7"/>
      <x:c r="WNU104" s="7"/>
      <x:c r="WNV104" s="7"/>
      <x:c r="WNW104" s="7"/>
      <x:c r="WNX104" s="7"/>
      <x:c r="WNY104" s="7"/>
      <x:c r="WNZ104" s="7"/>
      <x:c r="WOA104" s="7"/>
      <x:c r="WOB104" s="7"/>
      <x:c r="WOC104" s="7"/>
      <x:c r="WOD104" s="7"/>
      <x:c r="WOE104" s="7"/>
      <x:c r="WOF104" s="7"/>
      <x:c r="WOG104" s="7"/>
      <x:c r="WOH104" s="7"/>
      <x:c r="WOI104" s="7"/>
      <x:c r="WOJ104" s="7"/>
      <x:c r="WOK104" s="7"/>
      <x:c r="WOL104" s="7"/>
      <x:c r="WOM104" s="7"/>
      <x:c r="WON104" s="7"/>
      <x:c r="WOO104" s="7"/>
      <x:c r="WOP104" s="7"/>
      <x:c r="WOQ104" s="7"/>
      <x:c r="WOR104" s="7"/>
      <x:c r="WOS104" s="7"/>
      <x:c r="WOT104" s="7"/>
      <x:c r="WOU104" s="7"/>
      <x:c r="WOV104" s="7"/>
      <x:c r="WOW104" s="7"/>
      <x:c r="WOX104" s="7"/>
      <x:c r="WOY104" s="7"/>
      <x:c r="WOZ104" s="7"/>
      <x:c r="WPA104" s="7"/>
      <x:c r="WPB104" s="7"/>
      <x:c r="WPC104" s="7"/>
      <x:c r="WPD104" s="7"/>
      <x:c r="WPE104" s="7"/>
      <x:c r="WPF104" s="7"/>
      <x:c r="WPG104" s="7"/>
      <x:c r="WPH104" s="7"/>
      <x:c r="WPI104" s="7"/>
      <x:c r="WPJ104" s="7"/>
      <x:c r="WPK104" s="7"/>
      <x:c r="WPL104" s="7"/>
      <x:c r="WPM104" s="7"/>
      <x:c r="WPN104" s="7"/>
      <x:c r="WPO104" s="7"/>
      <x:c r="WPP104" s="7"/>
      <x:c r="WPQ104" s="7"/>
      <x:c r="WPR104" s="7"/>
      <x:c r="WPS104" s="7"/>
      <x:c r="WPT104" s="7"/>
      <x:c r="WPU104" s="7"/>
      <x:c r="WPV104" s="7"/>
      <x:c r="WPW104" s="7"/>
      <x:c r="WPX104" s="7"/>
      <x:c r="WPY104" s="7"/>
      <x:c r="WPZ104" s="7"/>
      <x:c r="WQA104" s="7"/>
      <x:c r="WQB104" s="7"/>
      <x:c r="WQC104" s="7"/>
      <x:c r="WQD104" s="7"/>
      <x:c r="WQE104" s="7"/>
      <x:c r="WQF104" s="7"/>
      <x:c r="WQG104" s="7"/>
      <x:c r="WQH104" s="7"/>
      <x:c r="WQI104" s="7"/>
      <x:c r="WQJ104" s="7"/>
      <x:c r="WQK104" s="7"/>
      <x:c r="WQL104" s="7"/>
      <x:c r="WQM104" s="7"/>
      <x:c r="WQN104" s="7"/>
      <x:c r="WQO104" s="7"/>
      <x:c r="WQP104" s="7"/>
      <x:c r="WQQ104" s="7"/>
      <x:c r="WQR104" s="7"/>
      <x:c r="WQS104" s="7"/>
      <x:c r="WQT104" s="7"/>
      <x:c r="WQU104" s="7"/>
      <x:c r="WQV104" s="7"/>
      <x:c r="WQW104" s="7"/>
      <x:c r="WQX104" s="7"/>
      <x:c r="WQY104" s="7"/>
      <x:c r="WQZ104" s="7"/>
      <x:c r="WRA104" s="7"/>
      <x:c r="WRB104" s="7"/>
      <x:c r="WRC104" s="7"/>
      <x:c r="WRD104" s="7"/>
      <x:c r="WRE104" s="7"/>
      <x:c r="WRF104" s="7"/>
      <x:c r="WRG104" s="7"/>
      <x:c r="WRH104" s="7"/>
      <x:c r="WRI104" s="7"/>
      <x:c r="WRJ104" s="7"/>
      <x:c r="WRK104" s="7"/>
      <x:c r="WRL104" s="7"/>
      <x:c r="WRM104" s="7"/>
      <x:c r="WRN104" s="7"/>
      <x:c r="WRO104" s="7"/>
      <x:c r="WRP104" s="7"/>
      <x:c r="WRQ104" s="7"/>
      <x:c r="WRR104" s="7"/>
      <x:c r="WRS104" s="7"/>
      <x:c r="WRT104" s="7"/>
      <x:c r="WRU104" s="7"/>
      <x:c r="WRV104" s="7"/>
      <x:c r="WRW104" s="7"/>
      <x:c r="WRX104" s="7"/>
      <x:c r="WRY104" s="7"/>
      <x:c r="WRZ104" s="7"/>
      <x:c r="WSA104" s="7"/>
      <x:c r="WSB104" s="7"/>
      <x:c r="WSC104" s="7"/>
      <x:c r="WSD104" s="7"/>
      <x:c r="WSE104" s="7"/>
      <x:c r="WSF104" s="7"/>
      <x:c r="WSG104" s="7"/>
      <x:c r="WSH104" s="7"/>
      <x:c r="WSI104" s="7"/>
      <x:c r="WSJ104" s="7"/>
      <x:c r="WSK104" s="7"/>
      <x:c r="WSL104" s="7"/>
      <x:c r="WSM104" s="7"/>
      <x:c r="WSN104" s="7"/>
      <x:c r="WSO104" s="7"/>
      <x:c r="WSP104" s="7"/>
      <x:c r="WSQ104" s="7"/>
      <x:c r="WSR104" s="7"/>
      <x:c r="WSS104" s="7"/>
      <x:c r="WST104" s="7"/>
      <x:c r="WSU104" s="7"/>
      <x:c r="WSV104" s="7"/>
      <x:c r="WSW104" s="7"/>
      <x:c r="WSX104" s="7"/>
      <x:c r="WSY104" s="7"/>
      <x:c r="WSZ104" s="7"/>
      <x:c r="WTA104" s="7"/>
      <x:c r="WTB104" s="7"/>
      <x:c r="WTC104" s="7"/>
      <x:c r="WTD104" s="7"/>
      <x:c r="WTE104" s="7"/>
      <x:c r="WTF104" s="7"/>
      <x:c r="WTG104" s="7"/>
      <x:c r="WTH104" s="7"/>
      <x:c r="WTI104" s="7"/>
      <x:c r="WTJ104" s="7"/>
      <x:c r="WTK104" s="7"/>
      <x:c r="WTL104" s="7"/>
      <x:c r="WTM104" s="7"/>
      <x:c r="WTN104" s="7"/>
      <x:c r="WTO104" s="7"/>
      <x:c r="WTP104" s="7"/>
      <x:c r="WTQ104" s="7"/>
      <x:c r="WTR104" s="7"/>
      <x:c r="WTS104" s="7"/>
      <x:c r="WTT104" s="7"/>
      <x:c r="WTU104" s="7"/>
      <x:c r="WTV104" s="7"/>
      <x:c r="WTW104" s="7"/>
      <x:c r="WTX104" s="7"/>
      <x:c r="WTY104" s="7"/>
      <x:c r="WTZ104" s="7"/>
      <x:c r="WUA104" s="7"/>
      <x:c r="WUB104" s="7"/>
      <x:c r="WUC104" s="7"/>
      <x:c r="WUD104" s="7"/>
      <x:c r="WUE104" s="7"/>
      <x:c r="WUF104" s="7"/>
      <x:c r="WUG104" s="7"/>
      <x:c r="WUH104" s="7"/>
      <x:c r="WUI104" s="7"/>
      <x:c r="WUJ104" s="7"/>
      <x:c r="WUK104" s="7"/>
      <x:c r="WUL104" s="7"/>
      <x:c r="WUM104" s="7"/>
      <x:c r="WUN104" s="7"/>
      <x:c r="WUO104" s="7"/>
      <x:c r="WUP104" s="7"/>
      <x:c r="WUQ104" s="7"/>
      <x:c r="WUR104" s="7"/>
      <x:c r="WUS104" s="7"/>
      <x:c r="WUT104" s="7"/>
      <x:c r="WUU104" s="7"/>
      <x:c r="WUV104" s="7"/>
      <x:c r="WUW104" s="7"/>
      <x:c r="WUX104" s="7"/>
      <x:c r="WUY104" s="7"/>
      <x:c r="WUZ104" s="7"/>
      <x:c r="WVA104" s="7"/>
      <x:c r="WVB104" s="7"/>
      <x:c r="WVC104" s="7"/>
      <x:c r="WVD104" s="7"/>
      <x:c r="WVE104" s="7"/>
      <x:c r="WVF104" s="7"/>
      <x:c r="WVG104" s="7"/>
      <x:c r="WVH104" s="7"/>
      <x:c r="WVI104" s="7"/>
      <x:c r="WVJ104" s="7"/>
      <x:c r="WVK104" s="7"/>
      <x:c r="WVL104" s="7"/>
      <x:c r="WVM104" s="7"/>
      <x:c r="WVN104" s="7"/>
      <x:c r="WVO104" s="7"/>
      <x:c r="WVP104" s="7"/>
      <x:c r="WVQ104" s="7"/>
      <x:c r="WVR104" s="7"/>
      <x:c r="WVS104" s="7"/>
      <x:c r="WVT104" s="7"/>
      <x:c r="WVU104" s="7"/>
      <x:c r="WVV104" s="7"/>
      <x:c r="WVW104" s="7"/>
      <x:c r="WVX104" s="7"/>
      <x:c r="WVY104" s="7"/>
      <x:c r="WVZ104" s="7"/>
      <x:c r="WWA104" s="7"/>
      <x:c r="WWB104" s="7"/>
      <x:c r="WWC104" s="7"/>
      <x:c r="WWD104" s="7"/>
      <x:c r="WWE104" s="7"/>
      <x:c r="WWF104" s="7"/>
      <x:c r="WWG104" s="7"/>
      <x:c r="WWH104" s="7"/>
      <x:c r="WWI104" s="7"/>
      <x:c r="WWJ104" s="7"/>
      <x:c r="WWK104" s="7"/>
      <x:c r="WWL104" s="7"/>
      <x:c r="WWM104" s="7"/>
      <x:c r="WWN104" s="7"/>
      <x:c r="WWO104" s="7"/>
      <x:c r="WWP104" s="7"/>
      <x:c r="WWQ104" s="7"/>
      <x:c r="WWR104" s="7"/>
      <x:c r="WWS104" s="7"/>
      <x:c r="WWT104" s="7"/>
      <x:c r="WWU104" s="7"/>
      <x:c r="WWV104" s="7"/>
      <x:c r="WWW104" s="7"/>
      <x:c r="WWX104" s="7"/>
      <x:c r="WWY104" s="7"/>
      <x:c r="WWZ104" s="7"/>
      <x:c r="WXA104" s="7"/>
      <x:c r="WXB104" s="7"/>
      <x:c r="WXC104" s="7"/>
      <x:c r="WXD104" s="7"/>
      <x:c r="WXE104" s="7"/>
      <x:c r="WXF104" s="7"/>
      <x:c r="WXG104" s="7"/>
      <x:c r="WXH104" s="7"/>
      <x:c r="WXI104" s="7"/>
      <x:c r="WXJ104" s="7"/>
      <x:c r="WXK104" s="7"/>
      <x:c r="WXL104" s="7"/>
      <x:c r="WXM104" s="7"/>
      <x:c r="WXN104" s="7"/>
      <x:c r="WXO104" s="7"/>
      <x:c r="WXP104" s="7"/>
      <x:c r="WXQ104" s="7"/>
      <x:c r="WXR104" s="7"/>
      <x:c r="WXS104" s="7"/>
      <x:c r="WXT104" s="7"/>
      <x:c r="WXU104" s="7"/>
      <x:c r="WXV104" s="7"/>
      <x:c r="WXW104" s="7"/>
      <x:c r="WXX104" s="7"/>
      <x:c r="WXY104" s="7"/>
      <x:c r="WXZ104" s="7"/>
      <x:c r="WYA104" s="7"/>
      <x:c r="WYB104" s="7"/>
      <x:c r="WYC104" s="7"/>
      <x:c r="WYD104" s="7"/>
      <x:c r="WYE104" s="7"/>
      <x:c r="WYF104" s="7"/>
      <x:c r="WYG104" s="7"/>
      <x:c r="WYH104" s="7"/>
      <x:c r="WYI104" s="7"/>
      <x:c r="WYJ104" s="7"/>
      <x:c r="WYK104" s="7"/>
      <x:c r="WYL104" s="7"/>
      <x:c r="WYM104" s="7"/>
      <x:c r="WYN104" s="7"/>
      <x:c r="WYO104" s="7"/>
      <x:c r="WYP104" s="7"/>
      <x:c r="WYQ104" s="7"/>
      <x:c r="WYR104" s="7"/>
      <x:c r="WYS104" s="7"/>
      <x:c r="WYT104" s="7"/>
      <x:c r="WYU104" s="7"/>
      <x:c r="WYV104" s="7"/>
      <x:c r="WYW104" s="7"/>
      <x:c r="WYX104" s="7"/>
      <x:c r="WYY104" s="7"/>
      <x:c r="WYZ104" s="7"/>
      <x:c r="WZA104" s="7"/>
      <x:c r="WZB104" s="7"/>
      <x:c r="WZC104" s="7"/>
      <x:c r="WZD104" s="7"/>
      <x:c r="WZE104" s="7"/>
      <x:c r="WZF104" s="7"/>
      <x:c r="WZG104" s="7"/>
      <x:c r="WZH104" s="7"/>
      <x:c r="WZI104" s="7"/>
      <x:c r="WZJ104" s="7"/>
      <x:c r="WZK104" s="7"/>
      <x:c r="WZL104" s="7"/>
      <x:c r="WZM104" s="7"/>
      <x:c r="WZN104" s="7"/>
      <x:c r="WZO104" s="7"/>
      <x:c r="WZP104" s="7"/>
      <x:c r="WZQ104" s="7"/>
      <x:c r="WZR104" s="7"/>
      <x:c r="WZS104" s="7"/>
      <x:c r="WZT104" s="7"/>
      <x:c r="WZU104" s="7"/>
      <x:c r="WZV104" s="7"/>
      <x:c r="WZW104" s="7"/>
      <x:c r="WZX104" s="7"/>
      <x:c r="WZY104" s="7"/>
      <x:c r="WZZ104" s="7"/>
      <x:c r="XAA104" s="7"/>
      <x:c r="XAB104" s="7"/>
      <x:c r="XAC104" s="7"/>
      <x:c r="XAD104" s="7"/>
      <x:c r="XAE104" s="7"/>
      <x:c r="XAF104" s="7"/>
      <x:c r="XAG104" s="7"/>
      <x:c r="XAH104" s="7"/>
      <x:c r="XAI104" s="7"/>
      <x:c r="XAJ104" s="7"/>
      <x:c r="XAK104" s="7"/>
      <x:c r="XAL104" s="7"/>
      <x:c r="XAM104" s="7"/>
      <x:c r="XAN104" s="7"/>
      <x:c r="XAO104" s="7"/>
      <x:c r="XAP104" s="7"/>
      <x:c r="XAQ104" s="7"/>
      <x:c r="XAR104" s="7"/>
      <x:c r="XAS104" s="7"/>
      <x:c r="XAT104" s="7"/>
      <x:c r="XAU104" s="7"/>
      <x:c r="XAV104" s="7"/>
      <x:c r="XAW104" s="7"/>
      <x:c r="XAX104" s="7"/>
      <x:c r="XAY104" s="7"/>
      <x:c r="XAZ104" s="7"/>
      <x:c r="XBA104" s="7"/>
      <x:c r="XBB104" s="7"/>
      <x:c r="XBC104" s="7"/>
      <x:c r="XBD104" s="7"/>
      <x:c r="XBE104" s="7"/>
      <x:c r="XBF104" s="7"/>
      <x:c r="XBG104" s="7"/>
      <x:c r="XBH104" s="7"/>
      <x:c r="XBI104" s="7"/>
      <x:c r="XBJ104" s="7"/>
      <x:c r="XBK104" s="7"/>
      <x:c r="XBL104" s="7"/>
      <x:c r="XBM104" s="7"/>
      <x:c r="XBN104" s="7"/>
      <x:c r="XBO104" s="7"/>
      <x:c r="XBP104" s="7"/>
      <x:c r="XBQ104" s="7"/>
      <x:c r="XBR104" s="7"/>
      <x:c r="XBS104" s="7"/>
      <x:c r="XBT104" s="7"/>
      <x:c r="XBU104" s="7"/>
      <x:c r="XBV104" s="7"/>
      <x:c r="XBW104" s="7"/>
      <x:c r="XBX104" s="7"/>
      <x:c r="XBY104" s="7"/>
      <x:c r="XBZ104" s="7"/>
      <x:c r="XCA104" s="7"/>
      <x:c r="XCB104" s="7"/>
      <x:c r="XCC104" s="7"/>
      <x:c r="XCD104" s="7"/>
      <x:c r="XCE104" s="7"/>
      <x:c r="XCF104" s="7"/>
      <x:c r="XCG104" s="7"/>
      <x:c r="XCH104" s="7"/>
      <x:c r="XCI104" s="7"/>
      <x:c r="XCJ104" s="7"/>
      <x:c r="XCK104" s="7"/>
      <x:c r="XCL104" s="7"/>
      <x:c r="XCM104" s="7"/>
      <x:c r="XCN104" s="7"/>
      <x:c r="XCO104" s="7"/>
      <x:c r="XCP104" s="7"/>
      <x:c r="XCQ104" s="7"/>
      <x:c r="XCR104" s="7"/>
      <x:c r="XCS104" s="7"/>
      <x:c r="XCT104" s="7"/>
      <x:c r="XCU104" s="7"/>
      <x:c r="XCV104" s="7"/>
      <x:c r="XCW104" s="7"/>
      <x:c r="XCX104" s="7"/>
      <x:c r="XCY104" s="7"/>
      <x:c r="XCZ104" s="7"/>
      <x:c r="XDA104" s="7"/>
      <x:c r="XDB104" s="7"/>
      <x:c r="XDC104" s="7"/>
      <x:c r="XDD104" s="7"/>
      <x:c r="XDE104" s="7"/>
      <x:c r="XDF104" s="7"/>
      <x:c r="XDG104" s="7"/>
      <x:c r="XDH104" s="7"/>
      <x:c r="XDI104" s="7"/>
      <x:c r="XDJ104" s="7"/>
      <x:c r="XDK104" s="7"/>
      <x:c r="XDL104" s="7"/>
      <x:c r="XDM104" s="7"/>
      <x:c r="XDN104" s="7"/>
      <x:c r="XDO104" s="7"/>
      <x:c r="XDP104" s="7"/>
      <x:c r="XDQ104" s="7"/>
      <x:c r="XDR104" s="7"/>
      <x:c r="XDS104" s="7"/>
      <x:c r="XDT104" s="7"/>
      <x:c r="XDU104" s="7"/>
      <x:c r="XDV104" s="7"/>
      <x:c r="XDW104" s="7"/>
      <x:c r="XDX104" s="7"/>
      <x:c r="XDY104" s="7"/>
      <x:c r="XDZ104" s="7"/>
      <x:c r="XEA104" s="7"/>
      <x:c r="XEB104" s="7"/>
      <x:c r="XEC104" s="7"/>
      <x:c r="XED104" s="7"/>
      <x:c r="XEE104" s="7"/>
      <x:c r="XEF104" s="7"/>
      <x:c r="XEG104" s="7"/>
      <x:c r="XEH104" s="7"/>
      <x:c r="XEI104" s="7"/>
      <x:c r="XEJ104" s="7"/>
      <x:c r="XEK104" s="7"/>
      <x:c r="XEL104" s="7"/>
      <x:c r="XEM104" s="7"/>
      <x:c r="XEN104" s="7"/>
      <x:c r="XEO104" s="7"/>
      <x:c r="XEP104" s="7"/>
      <x:c r="XEQ104" s="7"/>
      <x:c r="XER104" s="7"/>
      <x:c r="XES104" s="7"/>
      <x:c r="XET104" s="7"/>
      <x:c r="XEU104" s="7"/>
      <x:c r="XEV104" s="7"/>
      <x:c r="XEW104" s="7"/>
      <x:c r="XEX104" s="7"/>
      <x:c r="XEY104" s="7"/>
      <x:c r="XEZ104" s="7"/>
      <x:c r="XFA104" s="7"/>
      <x:c r="XFB104" s="7"/>
      <x:c r="XFC104" s="7"/>
      <x:c r="XFD104" s="7"/>
    </x:row>
    <x:row r="105" spans="1:16384" s="1101" customFormat="1" customHeight="1">
      <x:c r="A105" s="2462"/>
      <x:c r="B105" s="2466"/>
      <x:c r="C105" s="2468"/>
      <x:c r="D105" s="1250" t="s">
        <x:v>3787</x:v>
      </x:c>
      <x:c r="E105" s="1243"/>
      <x:c r="F105" s="889" t="s">
        <x:v>4965</x:v>
      </x:c>
      <x:c r="G105" s="1244">
        <x:v>300.36000000000001</x:v>
      </x:c>
      <x:c r="H105" s="889" t="s">
        <x:v>4965</x:v>
      </x:c>
      <x:c r="I105" s="1244">
        <x:v>366.44999999999999</x:v>
      </x:c>
      <x:c r="J105" s="889" t="s">
        <x:v>5281</x:v>
      </x:c>
      <x:c r="K105" s="1118">
        <x:v>991008</x:v>
      </x:c>
      <x:c r="L105" s="889" t="s">
        <x:v>5530</x:v>
      </x:c>
      <x:c r="M105" s="1111" t="s">
        <x:v>5190</x:v>
      </x:c>
      <x:c r="N105" s="889" t="s">
        <x:v>3272</x:v>
      </x:c>
      <x:c r="O105" s="1248" t="s">
        <x:v>967</x:v>
      </x:c>
      <x:c r="P105" s="1247">
        <x:v>708206</x:v>
      </x:c>
      <x:c r="Q105" s="1247">
        <x:v>708206</x:v>
      </x:c>
      <x:c r="R105" s="1247">
        <x:v>0</x:v>
      </x:c>
      <x:c r="S105" s="1249" t="s">
        <x:v>5458</x:v>
      </x:c>
      <x:c r="T105" s="7"/>
      <x:c r="U105" s="7"/>
      <x:c r="V105" s="7"/>
      <x:c r="W105" s="7"/>
      <x:c r="X105" s="7"/>
      <x:c r="Y105" s="7"/>
      <x:c r="Z105" s="7"/>
      <x:c r="AA105" s="7"/>
      <x:c r="AB105" s="7"/>
      <x:c r="AC105" s="7"/>
      <x:c r="AD105" s="7"/>
      <x:c r="AE105" s="7"/>
      <x:c r="AF105" s="7"/>
      <x:c r="AG105" s="7"/>
      <x:c r="AH105" s="7"/>
      <x:c r="AI105" s="7"/>
      <x:c r="AJ105" s="7"/>
      <x:c r="AK105" s="7"/>
      <x:c r="AL105" s="7"/>
      <x:c r="AM105" s="7"/>
      <x:c r="AN105" s="7"/>
      <x:c r="AO105" s="7"/>
      <x:c r="AP105" s="7"/>
      <x:c r="AQ105" s="7"/>
      <x:c r="AR105" s="7"/>
      <x:c r="AS105" s="7"/>
      <x:c r="AT105" s="7"/>
      <x:c r="AU105" s="7"/>
      <x:c r="AV105" s="7"/>
      <x:c r="AW105" s="7"/>
      <x:c r="AX105" s="7"/>
      <x:c r="AY105" s="7"/>
      <x:c r="AZ105" s="7"/>
      <x:c r="BA105" s="7"/>
      <x:c r="BB105" s="7"/>
      <x:c r="BC105" s="7"/>
      <x:c r="BD105" s="7"/>
      <x:c r="BE105" s="7"/>
      <x:c r="BF105" s="7"/>
      <x:c r="BG105" s="7"/>
      <x:c r="BH105" s="7"/>
      <x:c r="BI105" s="7"/>
      <x:c r="BJ105" s="7"/>
      <x:c r="BK105" s="7"/>
      <x:c r="BL105" s="7"/>
      <x:c r="BM105" s="7"/>
      <x:c r="BN105" s="7"/>
      <x:c r="BO105" s="7"/>
      <x:c r="BP105" s="7"/>
      <x:c r="BQ105" s="7"/>
      <x:c r="BR105" s="7"/>
      <x:c r="BS105" s="7"/>
      <x:c r="BT105" s="7"/>
      <x:c r="BU105" s="7"/>
      <x:c r="BV105" s="7"/>
      <x:c r="BW105" s="7"/>
      <x:c r="BX105" s="7"/>
      <x:c r="BY105" s="7"/>
      <x:c r="BZ105" s="7"/>
      <x:c r="CA105" s="7"/>
      <x:c r="CB105" s="7"/>
      <x:c r="CC105" s="7"/>
      <x:c r="CD105" s="7"/>
      <x:c r="CE105" s="7"/>
      <x:c r="CF105" s="7"/>
      <x:c r="CG105" s="7"/>
      <x:c r="CH105" s="7"/>
      <x:c r="CI105" s="7"/>
      <x:c r="CJ105" s="7"/>
      <x:c r="CK105" s="7"/>
      <x:c r="CL105" s="7"/>
      <x:c r="CM105" s="7"/>
      <x:c r="CN105" s="7"/>
      <x:c r="CO105" s="7"/>
      <x:c r="CP105" s="7"/>
      <x:c r="CQ105" s="7"/>
      <x:c r="CR105" s="7"/>
      <x:c r="CS105" s="7"/>
      <x:c r="CT105" s="7"/>
      <x:c r="CU105" s="7"/>
      <x:c r="CV105" s="7"/>
      <x:c r="CW105" s="7"/>
      <x:c r="CX105" s="7"/>
      <x:c r="CY105" s="7"/>
      <x:c r="CZ105" s="7"/>
      <x:c r="DA105" s="7"/>
      <x:c r="DB105" s="7"/>
      <x:c r="DC105" s="7"/>
      <x:c r="DD105" s="7"/>
      <x:c r="DE105" s="7"/>
      <x:c r="DF105" s="7"/>
      <x:c r="DG105" s="7"/>
      <x:c r="DH105" s="7"/>
      <x:c r="DI105" s="7"/>
      <x:c r="DJ105" s="7"/>
      <x:c r="DK105" s="7"/>
      <x:c r="DL105" s="7"/>
      <x:c r="DM105" s="7"/>
      <x:c r="DN105" s="7"/>
      <x:c r="DO105" s="7"/>
      <x:c r="DP105" s="7"/>
      <x:c r="DQ105" s="7"/>
      <x:c r="DR105" s="7"/>
      <x:c r="DS105" s="7"/>
      <x:c r="DT105" s="7"/>
      <x:c r="DU105" s="7"/>
      <x:c r="DV105" s="7"/>
      <x:c r="DW105" s="7"/>
      <x:c r="DX105" s="7"/>
      <x:c r="DY105" s="7"/>
      <x:c r="DZ105" s="7"/>
      <x:c r="EA105" s="7"/>
      <x:c r="EB105" s="7"/>
      <x:c r="EC105" s="7"/>
      <x:c r="ED105" s="7"/>
      <x:c r="EE105" s="7"/>
      <x:c r="EF105" s="7"/>
      <x:c r="EG105" s="7"/>
      <x:c r="EH105" s="7"/>
      <x:c r="EI105" s="7"/>
      <x:c r="EJ105" s="7"/>
      <x:c r="EK105" s="7"/>
      <x:c r="EL105" s="7"/>
      <x:c r="EM105" s="7"/>
      <x:c r="EN105" s="7"/>
      <x:c r="EO105" s="7"/>
      <x:c r="EP105" s="7"/>
      <x:c r="EQ105" s="7"/>
      <x:c r="ER105" s="7"/>
      <x:c r="ES105" s="7"/>
      <x:c r="ET105" s="7"/>
      <x:c r="EU105" s="7"/>
      <x:c r="EV105" s="7"/>
      <x:c r="EW105" s="7"/>
      <x:c r="EX105" s="7"/>
      <x:c r="EY105" s="7"/>
      <x:c r="EZ105" s="7"/>
      <x:c r="FA105" s="7"/>
      <x:c r="FB105" s="7"/>
      <x:c r="FC105" s="7"/>
      <x:c r="FD105" s="7"/>
      <x:c r="FE105" s="7"/>
      <x:c r="FF105" s="7"/>
      <x:c r="FG105" s="7"/>
      <x:c r="FH105" s="7"/>
      <x:c r="FI105" s="7"/>
      <x:c r="FJ105" s="7"/>
      <x:c r="FK105" s="7"/>
      <x:c r="FL105" s="7"/>
      <x:c r="FM105" s="7"/>
      <x:c r="FN105" s="7"/>
      <x:c r="FO105" s="7"/>
      <x:c r="FP105" s="7"/>
      <x:c r="FQ105" s="7"/>
      <x:c r="FR105" s="7"/>
      <x:c r="FS105" s="7"/>
      <x:c r="FT105" s="7"/>
      <x:c r="FU105" s="7"/>
      <x:c r="FV105" s="7"/>
      <x:c r="FW105" s="7"/>
      <x:c r="FX105" s="7"/>
      <x:c r="FY105" s="7"/>
      <x:c r="FZ105" s="7"/>
      <x:c r="GA105" s="7"/>
      <x:c r="GB105" s="7"/>
      <x:c r="GC105" s="7"/>
      <x:c r="GD105" s="7"/>
      <x:c r="GE105" s="7"/>
      <x:c r="GF105" s="7"/>
      <x:c r="GG105" s="7"/>
      <x:c r="GH105" s="7"/>
      <x:c r="GI105" s="7"/>
      <x:c r="GJ105" s="7"/>
      <x:c r="GK105" s="7"/>
      <x:c r="GL105" s="7"/>
      <x:c r="GM105" s="7"/>
      <x:c r="GN105" s="7"/>
      <x:c r="GO105" s="7"/>
      <x:c r="GP105" s="7"/>
      <x:c r="GQ105" s="7"/>
      <x:c r="GR105" s="7"/>
      <x:c r="GS105" s="7"/>
      <x:c r="GT105" s="7"/>
      <x:c r="GU105" s="7"/>
      <x:c r="GV105" s="7"/>
      <x:c r="GW105" s="7"/>
      <x:c r="GX105" s="7"/>
      <x:c r="GY105" s="7"/>
      <x:c r="GZ105" s="7"/>
      <x:c r="HA105" s="7"/>
      <x:c r="HB105" s="7"/>
      <x:c r="HC105" s="7"/>
      <x:c r="HD105" s="7"/>
      <x:c r="HE105" s="7"/>
      <x:c r="HF105" s="7"/>
      <x:c r="HG105" s="7"/>
      <x:c r="HH105" s="7"/>
      <x:c r="HI105" s="7"/>
      <x:c r="HJ105" s="7"/>
      <x:c r="HK105" s="7"/>
      <x:c r="HL105" s="7"/>
      <x:c r="HM105" s="7"/>
      <x:c r="HN105" s="7"/>
      <x:c r="HO105" s="7"/>
      <x:c r="HP105" s="7"/>
      <x:c r="HQ105" s="7"/>
      <x:c r="HR105" s="7"/>
      <x:c r="HS105" s="7"/>
      <x:c r="HT105" s="7"/>
      <x:c r="HU105" s="7"/>
      <x:c r="HV105" s="7"/>
      <x:c r="HW105" s="7"/>
      <x:c r="HX105" s="7"/>
      <x:c r="HY105" s="7"/>
      <x:c r="HZ105" s="7"/>
      <x:c r="IA105" s="7"/>
      <x:c r="IB105" s="7"/>
      <x:c r="IC105" s="7"/>
      <x:c r="ID105" s="7"/>
      <x:c r="IE105" s="7"/>
      <x:c r="IF105" s="7"/>
      <x:c r="IG105" s="7"/>
      <x:c r="IH105" s="7"/>
      <x:c r="II105" s="7"/>
      <x:c r="IJ105" s="7"/>
      <x:c r="IK105" s="7"/>
      <x:c r="IL105" s="7"/>
      <x:c r="IM105" s="7"/>
      <x:c r="IN105" s="7"/>
      <x:c r="IO105" s="7"/>
      <x:c r="IP105" s="7"/>
      <x:c r="IQ105" s="7"/>
      <x:c r="IR105" s="7"/>
      <x:c r="IS105" s="7"/>
      <x:c r="IT105" s="7"/>
      <x:c r="IU105" s="7"/>
      <x:c r="IV105" s="7"/>
      <x:c r="IW105" s="7"/>
      <x:c r="IX105" s="7"/>
      <x:c r="IY105" s="7"/>
      <x:c r="IZ105" s="7"/>
      <x:c r="JA105" s="7"/>
      <x:c r="JB105" s="7"/>
      <x:c r="JC105" s="7"/>
      <x:c r="JD105" s="7"/>
      <x:c r="JE105" s="7"/>
      <x:c r="JF105" s="7"/>
      <x:c r="JG105" s="7"/>
      <x:c r="JH105" s="7"/>
      <x:c r="JI105" s="7"/>
      <x:c r="JJ105" s="7"/>
      <x:c r="JK105" s="7"/>
      <x:c r="JL105" s="7"/>
      <x:c r="JM105" s="7"/>
      <x:c r="JN105" s="7"/>
      <x:c r="JO105" s="7"/>
      <x:c r="JP105" s="7"/>
      <x:c r="JQ105" s="7"/>
      <x:c r="JR105" s="7"/>
      <x:c r="JS105" s="7"/>
      <x:c r="JT105" s="7"/>
      <x:c r="JU105" s="7"/>
      <x:c r="JV105" s="7"/>
      <x:c r="JW105" s="7"/>
      <x:c r="JX105" s="7"/>
      <x:c r="JY105" s="7"/>
      <x:c r="JZ105" s="7"/>
      <x:c r="KA105" s="7"/>
      <x:c r="KB105" s="7"/>
      <x:c r="KC105" s="7"/>
      <x:c r="KD105" s="7"/>
      <x:c r="KE105" s="7"/>
      <x:c r="KF105" s="7"/>
      <x:c r="KG105" s="7"/>
      <x:c r="KH105" s="7"/>
      <x:c r="KI105" s="7"/>
      <x:c r="KJ105" s="7"/>
      <x:c r="KK105" s="7"/>
      <x:c r="KL105" s="7"/>
      <x:c r="KM105" s="7"/>
      <x:c r="KN105" s="7"/>
      <x:c r="KO105" s="7"/>
      <x:c r="KP105" s="7"/>
      <x:c r="KQ105" s="7"/>
      <x:c r="KR105" s="7"/>
      <x:c r="KS105" s="7"/>
      <x:c r="KT105" s="7"/>
      <x:c r="KU105" s="7"/>
      <x:c r="KV105" s="7"/>
      <x:c r="KW105" s="7"/>
      <x:c r="KX105" s="7"/>
      <x:c r="KY105" s="7"/>
      <x:c r="KZ105" s="7"/>
      <x:c r="LA105" s="7"/>
      <x:c r="LB105" s="7"/>
      <x:c r="LC105" s="7"/>
      <x:c r="LD105" s="7"/>
      <x:c r="LE105" s="7"/>
      <x:c r="LF105" s="7"/>
      <x:c r="LG105" s="7"/>
      <x:c r="LH105" s="7"/>
      <x:c r="LI105" s="7"/>
      <x:c r="LJ105" s="7"/>
      <x:c r="LK105" s="7"/>
      <x:c r="LL105" s="7"/>
      <x:c r="LM105" s="7"/>
      <x:c r="LN105" s="7"/>
      <x:c r="LO105" s="7"/>
      <x:c r="LP105" s="7"/>
      <x:c r="LQ105" s="7"/>
      <x:c r="LR105" s="7"/>
      <x:c r="LS105" s="7"/>
      <x:c r="LT105" s="7"/>
      <x:c r="LU105" s="7"/>
      <x:c r="LV105" s="7"/>
      <x:c r="LW105" s="7"/>
      <x:c r="LX105" s="7"/>
      <x:c r="LY105" s="7"/>
      <x:c r="LZ105" s="7"/>
      <x:c r="MA105" s="7"/>
      <x:c r="MB105" s="7"/>
      <x:c r="MC105" s="7"/>
      <x:c r="MD105" s="7"/>
      <x:c r="ME105" s="7"/>
      <x:c r="MF105" s="7"/>
      <x:c r="MG105" s="7"/>
      <x:c r="MH105" s="7"/>
      <x:c r="MI105" s="7"/>
      <x:c r="MJ105" s="7"/>
      <x:c r="MK105" s="7"/>
      <x:c r="ML105" s="7"/>
      <x:c r="MM105" s="7"/>
      <x:c r="MN105" s="7"/>
      <x:c r="MO105" s="7"/>
      <x:c r="MP105" s="7"/>
      <x:c r="MQ105" s="7"/>
      <x:c r="MR105" s="7"/>
      <x:c r="MS105" s="7"/>
      <x:c r="MT105" s="7"/>
      <x:c r="MU105" s="7"/>
      <x:c r="MV105" s="7"/>
      <x:c r="MW105" s="7"/>
      <x:c r="MX105" s="7"/>
      <x:c r="MY105" s="7"/>
      <x:c r="MZ105" s="7"/>
      <x:c r="NA105" s="7"/>
      <x:c r="NB105" s="7"/>
      <x:c r="NC105" s="7"/>
      <x:c r="ND105" s="7"/>
      <x:c r="NE105" s="7"/>
      <x:c r="NF105" s="7"/>
      <x:c r="NG105" s="7"/>
      <x:c r="NH105" s="7"/>
      <x:c r="NI105" s="7"/>
      <x:c r="NJ105" s="7"/>
      <x:c r="NK105" s="7"/>
      <x:c r="NL105" s="7"/>
      <x:c r="NM105" s="7"/>
      <x:c r="NN105" s="7"/>
      <x:c r="NO105" s="7"/>
      <x:c r="NP105" s="7"/>
      <x:c r="NQ105" s="7"/>
      <x:c r="NR105" s="7"/>
      <x:c r="NS105" s="7"/>
      <x:c r="NT105" s="7"/>
      <x:c r="NU105" s="7"/>
      <x:c r="NV105" s="7"/>
      <x:c r="NW105" s="7"/>
      <x:c r="NX105" s="7"/>
      <x:c r="NY105" s="7"/>
      <x:c r="NZ105" s="7"/>
      <x:c r="OA105" s="7"/>
      <x:c r="OB105" s="7"/>
      <x:c r="OC105" s="7"/>
      <x:c r="OD105" s="7"/>
      <x:c r="OE105" s="7"/>
      <x:c r="OF105" s="7"/>
      <x:c r="OG105" s="7"/>
      <x:c r="OH105" s="7"/>
      <x:c r="OI105" s="7"/>
      <x:c r="OJ105" s="7"/>
      <x:c r="OK105" s="7"/>
      <x:c r="OL105" s="7"/>
      <x:c r="OM105" s="7"/>
      <x:c r="ON105" s="7"/>
      <x:c r="OO105" s="7"/>
      <x:c r="OP105" s="7"/>
      <x:c r="OQ105" s="7"/>
      <x:c r="OR105" s="7"/>
      <x:c r="OS105" s="7"/>
      <x:c r="OT105" s="7"/>
      <x:c r="OU105" s="7"/>
      <x:c r="OV105" s="7"/>
      <x:c r="OW105" s="7"/>
      <x:c r="OX105" s="7"/>
      <x:c r="OY105" s="7"/>
      <x:c r="OZ105" s="7"/>
      <x:c r="PA105" s="7"/>
      <x:c r="PB105" s="7"/>
      <x:c r="PC105" s="7"/>
      <x:c r="PD105" s="7"/>
      <x:c r="PE105" s="7"/>
      <x:c r="PF105" s="7"/>
      <x:c r="PG105" s="7"/>
      <x:c r="PH105" s="7"/>
      <x:c r="PI105" s="7"/>
      <x:c r="PJ105" s="7"/>
      <x:c r="PK105" s="7"/>
      <x:c r="PL105" s="7"/>
      <x:c r="PM105" s="7"/>
      <x:c r="PN105" s="7"/>
      <x:c r="PO105" s="7"/>
      <x:c r="PP105" s="7"/>
      <x:c r="PQ105" s="7"/>
      <x:c r="PR105" s="7"/>
      <x:c r="PS105" s="7"/>
      <x:c r="PT105" s="7"/>
      <x:c r="PU105" s="7"/>
      <x:c r="PV105" s="7"/>
      <x:c r="PW105" s="7"/>
      <x:c r="PX105" s="7"/>
      <x:c r="PY105" s="7"/>
      <x:c r="PZ105" s="7"/>
      <x:c r="QA105" s="7"/>
      <x:c r="QB105" s="7"/>
      <x:c r="QC105" s="7"/>
      <x:c r="QD105" s="7"/>
      <x:c r="QE105" s="7"/>
      <x:c r="QF105" s="7"/>
      <x:c r="QG105" s="7"/>
      <x:c r="QH105" s="7"/>
      <x:c r="QI105" s="7"/>
      <x:c r="QJ105" s="7"/>
      <x:c r="QK105" s="7"/>
      <x:c r="QL105" s="7"/>
      <x:c r="QM105" s="7"/>
      <x:c r="QN105" s="7"/>
      <x:c r="QO105" s="7"/>
      <x:c r="QP105" s="7"/>
      <x:c r="QQ105" s="7"/>
      <x:c r="QR105" s="7"/>
      <x:c r="QS105" s="7"/>
      <x:c r="QT105" s="7"/>
      <x:c r="QU105" s="7"/>
      <x:c r="QV105" s="7"/>
      <x:c r="QW105" s="7"/>
      <x:c r="QX105" s="7"/>
      <x:c r="QY105" s="7"/>
      <x:c r="QZ105" s="7"/>
      <x:c r="RA105" s="7"/>
      <x:c r="RB105" s="7"/>
      <x:c r="RC105" s="7"/>
      <x:c r="RD105" s="7"/>
      <x:c r="RE105" s="7"/>
      <x:c r="RF105" s="7"/>
      <x:c r="RG105" s="7"/>
      <x:c r="RH105" s="7"/>
      <x:c r="RI105" s="7"/>
      <x:c r="RJ105" s="7"/>
      <x:c r="RK105" s="7"/>
      <x:c r="RL105" s="7"/>
      <x:c r="RM105" s="7"/>
      <x:c r="RN105" s="7"/>
      <x:c r="RO105" s="7"/>
      <x:c r="RP105" s="7"/>
      <x:c r="RQ105" s="7"/>
      <x:c r="RR105" s="7"/>
      <x:c r="RS105" s="7"/>
      <x:c r="RT105" s="7"/>
      <x:c r="RU105" s="7"/>
      <x:c r="RV105" s="7"/>
      <x:c r="RW105" s="7"/>
      <x:c r="RX105" s="7"/>
      <x:c r="RY105" s="7"/>
      <x:c r="RZ105" s="7"/>
      <x:c r="SA105" s="7"/>
      <x:c r="SB105" s="7"/>
      <x:c r="SC105" s="7"/>
      <x:c r="SD105" s="7"/>
      <x:c r="SE105" s="7"/>
      <x:c r="SF105" s="7"/>
      <x:c r="SG105" s="7"/>
      <x:c r="SH105" s="7"/>
      <x:c r="SI105" s="7"/>
      <x:c r="SJ105" s="7"/>
      <x:c r="SK105" s="7"/>
      <x:c r="SL105" s="7"/>
      <x:c r="SM105" s="7"/>
      <x:c r="SN105" s="7"/>
      <x:c r="SO105" s="7"/>
      <x:c r="SP105" s="7"/>
      <x:c r="SQ105" s="7"/>
      <x:c r="SR105" s="7"/>
      <x:c r="SS105" s="7"/>
      <x:c r="ST105" s="7"/>
      <x:c r="SU105" s="7"/>
      <x:c r="SV105" s="7"/>
      <x:c r="SW105" s="7"/>
      <x:c r="SX105" s="7"/>
      <x:c r="SY105" s="7"/>
      <x:c r="SZ105" s="7"/>
      <x:c r="TA105" s="7"/>
      <x:c r="TB105" s="7"/>
      <x:c r="TC105" s="7"/>
      <x:c r="TD105" s="7"/>
      <x:c r="TE105" s="7"/>
      <x:c r="TF105" s="7"/>
      <x:c r="TG105" s="7"/>
      <x:c r="TH105" s="7"/>
      <x:c r="TI105" s="7"/>
      <x:c r="TJ105" s="7"/>
      <x:c r="TK105" s="7"/>
      <x:c r="TL105" s="7"/>
      <x:c r="TM105" s="7"/>
      <x:c r="TN105" s="7"/>
      <x:c r="TO105" s="7"/>
      <x:c r="TP105" s="7"/>
      <x:c r="TQ105" s="7"/>
      <x:c r="TR105" s="7"/>
      <x:c r="TS105" s="7"/>
      <x:c r="TT105" s="7"/>
      <x:c r="TU105" s="7"/>
      <x:c r="TV105" s="7"/>
      <x:c r="TW105" s="7"/>
      <x:c r="TX105" s="7"/>
      <x:c r="TY105" s="7"/>
      <x:c r="TZ105" s="7"/>
      <x:c r="UA105" s="7"/>
      <x:c r="UB105" s="7"/>
      <x:c r="UC105" s="7"/>
      <x:c r="UD105" s="7"/>
      <x:c r="UE105" s="7"/>
      <x:c r="UF105" s="7"/>
      <x:c r="UG105" s="7"/>
      <x:c r="UH105" s="7"/>
      <x:c r="UI105" s="7"/>
      <x:c r="UJ105" s="7"/>
      <x:c r="UK105" s="7"/>
      <x:c r="UL105" s="7"/>
      <x:c r="UM105" s="7"/>
      <x:c r="UN105" s="7"/>
      <x:c r="UO105" s="7"/>
      <x:c r="UP105" s="7"/>
      <x:c r="UQ105" s="7"/>
      <x:c r="UR105" s="7"/>
      <x:c r="US105" s="7"/>
      <x:c r="UT105" s="7"/>
      <x:c r="UU105" s="7"/>
      <x:c r="UV105" s="7"/>
      <x:c r="UW105" s="7"/>
      <x:c r="UX105" s="7"/>
      <x:c r="UY105" s="7"/>
      <x:c r="UZ105" s="7"/>
      <x:c r="VA105" s="7"/>
      <x:c r="VB105" s="7"/>
      <x:c r="VC105" s="7"/>
      <x:c r="VD105" s="7"/>
      <x:c r="VE105" s="7"/>
      <x:c r="VF105" s="7"/>
      <x:c r="VG105" s="7"/>
      <x:c r="VH105" s="7"/>
      <x:c r="VI105" s="7"/>
      <x:c r="VJ105" s="7"/>
      <x:c r="VK105" s="7"/>
      <x:c r="VL105" s="7"/>
      <x:c r="VM105" s="7"/>
      <x:c r="VN105" s="7"/>
      <x:c r="VO105" s="7"/>
      <x:c r="VP105" s="7"/>
      <x:c r="VQ105" s="7"/>
      <x:c r="VR105" s="7"/>
      <x:c r="VS105" s="7"/>
      <x:c r="VT105" s="7"/>
      <x:c r="VU105" s="7"/>
      <x:c r="VV105" s="7"/>
      <x:c r="VW105" s="7"/>
      <x:c r="VX105" s="7"/>
      <x:c r="VY105" s="7"/>
      <x:c r="VZ105" s="7"/>
      <x:c r="WA105" s="7"/>
      <x:c r="WB105" s="7"/>
      <x:c r="WC105" s="7"/>
      <x:c r="WD105" s="7"/>
      <x:c r="WE105" s="7"/>
      <x:c r="WF105" s="7"/>
      <x:c r="WG105" s="7"/>
      <x:c r="WH105" s="7"/>
      <x:c r="WI105" s="7"/>
      <x:c r="WJ105" s="7"/>
      <x:c r="WK105" s="7"/>
      <x:c r="WL105" s="7"/>
      <x:c r="WM105" s="7"/>
      <x:c r="WN105" s="7"/>
      <x:c r="WO105" s="7"/>
      <x:c r="WP105" s="7"/>
      <x:c r="WQ105" s="7"/>
      <x:c r="WR105" s="7"/>
      <x:c r="WS105" s="7"/>
      <x:c r="WT105" s="7"/>
      <x:c r="WU105" s="7"/>
      <x:c r="WV105" s="7"/>
      <x:c r="WW105" s="7"/>
      <x:c r="WX105" s="7"/>
      <x:c r="WY105" s="7"/>
      <x:c r="WZ105" s="7"/>
      <x:c r="XA105" s="7"/>
      <x:c r="XB105" s="7"/>
      <x:c r="XC105" s="7"/>
      <x:c r="XD105" s="7"/>
      <x:c r="XE105" s="7"/>
      <x:c r="XF105" s="7"/>
      <x:c r="XG105" s="7"/>
      <x:c r="XH105" s="7"/>
      <x:c r="XI105" s="7"/>
      <x:c r="XJ105" s="7"/>
      <x:c r="XK105" s="7"/>
      <x:c r="XL105" s="7"/>
      <x:c r="XM105" s="7"/>
      <x:c r="XN105" s="7"/>
      <x:c r="XO105" s="7"/>
      <x:c r="XP105" s="7"/>
      <x:c r="XQ105" s="7"/>
      <x:c r="XR105" s="7"/>
      <x:c r="XS105" s="7"/>
      <x:c r="XT105" s="7"/>
      <x:c r="XU105" s="7"/>
      <x:c r="XV105" s="7"/>
      <x:c r="XW105" s="7"/>
      <x:c r="XX105" s="7"/>
      <x:c r="XY105" s="7"/>
      <x:c r="XZ105" s="7"/>
      <x:c r="YA105" s="7"/>
      <x:c r="YB105" s="7"/>
      <x:c r="YC105" s="7"/>
      <x:c r="YD105" s="7"/>
      <x:c r="YE105" s="7"/>
      <x:c r="YF105" s="7"/>
      <x:c r="YG105" s="7"/>
      <x:c r="YH105" s="7"/>
      <x:c r="YI105" s="7"/>
      <x:c r="YJ105" s="7"/>
      <x:c r="YK105" s="7"/>
      <x:c r="YL105" s="7"/>
      <x:c r="YM105" s="7"/>
      <x:c r="YN105" s="7"/>
      <x:c r="YO105" s="7"/>
      <x:c r="YP105" s="7"/>
      <x:c r="YQ105" s="7"/>
      <x:c r="YR105" s="7"/>
      <x:c r="YS105" s="7"/>
      <x:c r="YT105" s="7"/>
      <x:c r="YU105" s="7"/>
      <x:c r="YV105" s="7"/>
      <x:c r="YW105" s="7"/>
      <x:c r="YX105" s="7"/>
      <x:c r="YY105" s="7"/>
      <x:c r="YZ105" s="7"/>
      <x:c r="ZA105" s="7"/>
      <x:c r="ZB105" s="7"/>
      <x:c r="ZC105" s="7"/>
      <x:c r="ZD105" s="7"/>
      <x:c r="ZE105" s="7"/>
      <x:c r="ZF105" s="7"/>
      <x:c r="ZG105" s="7"/>
      <x:c r="ZH105" s="7"/>
      <x:c r="ZI105" s="7"/>
      <x:c r="ZJ105" s="7"/>
      <x:c r="ZK105" s="7"/>
      <x:c r="ZL105" s="7"/>
      <x:c r="ZM105" s="7"/>
      <x:c r="ZN105" s="7"/>
      <x:c r="ZO105" s="7"/>
      <x:c r="ZP105" s="7"/>
      <x:c r="ZQ105" s="7"/>
      <x:c r="ZR105" s="7"/>
      <x:c r="ZS105" s="7"/>
      <x:c r="ZT105" s="7"/>
      <x:c r="ZU105" s="7"/>
      <x:c r="ZV105" s="7"/>
      <x:c r="ZW105" s="7"/>
      <x:c r="ZX105" s="7"/>
      <x:c r="ZY105" s="7"/>
      <x:c r="ZZ105" s="7"/>
      <x:c r="AAA105" s="7"/>
      <x:c r="AAB105" s="7"/>
      <x:c r="AAC105" s="7"/>
      <x:c r="AAD105" s="7"/>
      <x:c r="AAE105" s="7"/>
      <x:c r="AAF105" s="7"/>
      <x:c r="AAG105" s="7"/>
      <x:c r="AAH105" s="7"/>
      <x:c r="AAI105" s="7"/>
      <x:c r="AAJ105" s="7"/>
      <x:c r="AAK105" s="7"/>
      <x:c r="AAL105" s="7"/>
      <x:c r="AAM105" s="7"/>
      <x:c r="AAN105" s="7"/>
      <x:c r="AAO105" s="7"/>
      <x:c r="AAP105" s="7"/>
      <x:c r="AAQ105" s="7"/>
      <x:c r="AAR105" s="7"/>
      <x:c r="AAS105" s="7"/>
      <x:c r="AAT105" s="7"/>
      <x:c r="AAU105" s="7"/>
      <x:c r="AAV105" s="7"/>
      <x:c r="AAW105" s="7"/>
      <x:c r="AAX105" s="7"/>
      <x:c r="AAY105" s="7"/>
      <x:c r="AAZ105" s="7"/>
      <x:c r="ABA105" s="7"/>
      <x:c r="ABB105" s="7"/>
      <x:c r="ABC105" s="7"/>
      <x:c r="ABD105" s="7"/>
      <x:c r="ABE105" s="7"/>
      <x:c r="ABF105" s="7"/>
      <x:c r="ABG105" s="7"/>
      <x:c r="ABH105" s="7"/>
      <x:c r="ABI105" s="7"/>
      <x:c r="ABJ105" s="7"/>
      <x:c r="ABK105" s="7"/>
      <x:c r="ABL105" s="7"/>
      <x:c r="ABM105" s="7"/>
      <x:c r="ABN105" s="7"/>
      <x:c r="ABO105" s="7"/>
      <x:c r="ABP105" s="7"/>
      <x:c r="ABQ105" s="7"/>
      <x:c r="ABR105" s="7"/>
      <x:c r="ABS105" s="7"/>
      <x:c r="ABT105" s="7"/>
      <x:c r="ABU105" s="7"/>
      <x:c r="ABV105" s="7"/>
      <x:c r="ABW105" s="7"/>
      <x:c r="ABX105" s="7"/>
      <x:c r="ABY105" s="7"/>
      <x:c r="ABZ105" s="7"/>
      <x:c r="ACA105" s="7"/>
      <x:c r="ACB105" s="7"/>
      <x:c r="ACC105" s="7"/>
      <x:c r="ACD105" s="7"/>
      <x:c r="ACE105" s="7"/>
      <x:c r="ACF105" s="7"/>
      <x:c r="ACG105" s="7"/>
      <x:c r="ACH105" s="7"/>
      <x:c r="ACI105" s="7"/>
      <x:c r="ACJ105" s="7"/>
      <x:c r="ACK105" s="7"/>
      <x:c r="ACL105" s="7"/>
      <x:c r="ACM105" s="7"/>
      <x:c r="ACN105" s="7"/>
      <x:c r="ACO105" s="7"/>
      <x:c r="ACP105" s="7"/>
      <x:c r="ACQ105" s="7"/>
      <x:c r="ACR105" s="7"/>
      <x:c r="ACS105" s="7"/>
      <x:c r="ACT105" s="7"/>
      <x:c r="ACU105" s="7"/>
      <x:c r="ACV105" s="7"/>
      <x:c r="ACW105" s="7"/>
      <x:c r="ACX105" s="7"/>
      <x:c r="ACY105" s="7"/>
      <x:c r="ACZ105" s="7"/>
      <x:c r="ADA105" s="7"/>
      <x:c r="ADB105" s="7"/>
      <x:c r="ADC105" s="7"/>
      <x:c r="ADD105" s="7"/>
      <x:c r="ADE105" s="7"/>
      <x:c r="ADF105" s="7"/>
      <x:c r="ADG105" s="7"/>
      <x:c r="ADH105" s="7"/>
      <x:c r="ADI105" s="7"/>
      <x:c r="ADJ105" s="7"/>
      <x:c r="ADK105" s="7"/>
      <x:c r="ADL105" s="7"/>
      <x:c r="ADM105" s="7"/>
      <x:c r="ADN105" s="7"/>
      <x:c r="ADO105" s="7"/>
      <x:c r="ADP105" s="7"/>
      <x:c r="ADQ105" s="7"/>
      <x:c r="ADR105" s="7"/>
      <x:c r="ADS105" s="7"/>
      <x:c r="ADT105" s="7"/>
      <x:c r="ADU105" s="7"/>
      <x:c r="ADV105" s="7"/>
      <x:c r="ADW105" s="7"/>
      <x:c r="ADX105" s="7"/>
      <x:c r="ADY105" s="7"/>
      <x:c r="ADZ105" s="7"/>
      <x:c r="AEA105" s="7"/>
      <x:c r="AEB105" s="7"/>
      <x:c r="AEC105" s="7"/>
      <x:c r="AED105" s="7"/>
      <x:c r="AEE105" s="7"/>
      <x:c r="AEF105" s="7"/>
      <x:c r="AEG105" s="7"/>
      <x:c r="AEH105" s="7"/>
      <x:c r="AEI105" s="7"/>
      <x:c r="AEJ105" s="7"/>
      <x:c r="AEK105" s="7"/>
      <x:c r="AEL105" s="7"/>
      <x:c r="AEM105" s="7"/>
      <x:c r="AEN105" s="7"/>
      <x:c r="AEO105" s="7"/>
      <x:c r="AEP105" s="7"/>
      <x:c r="AEQ105" s="7"/>
      <x:c r="AER105" s="7"/>
      <x:c r="AES105" s="7"/>
      <x:c r="AET105" s="7"/>
      <x:c r="AEU105" s="7"/>
      <x:c r="AEV105" s="7"/>
      <x:c r="AEW105" s="7"/>
      <x:c r="AEX105" s="7"/>
      <x:c r="AEY105" s="7"/>
      <x:c r="AEZ105" s="7"/>
      <x:c r="AFA105" s="7"/>
      <x:c r="AFB105" s="7"/>
      <x:c r="AFC105" s="7"/>
      <x:c r="AFD105" s="7"/>
      <x:c r="AFE105" s="7"/>
      <x:c r="AFF105" s="7"/>
      <x:c r="AFG105" s="7"/>
      <x:c r="AFH105" s="7"/>
      <x:c r="AFI105" s="7"/>
      <x:c r="AFJ105" s="7"/>
      <x:c r="AFK105" s="7"/>
      <x:c r="AFL105" s="7"/>
      <x:c r="AFM105" s="7"/>
      <x:c r="AFN105" s="7"/>
      <x:c r="AFO105" s="7"/>
      <x:c r="AFP105" s="7"/>
      <x:c r="AFQ105" s="7"/>
      <x:c r="AFR105" s="7"/>
      <x:c r="AFS105" s="7"/>
      <x:c r="AFT105" s="7"/>
      <x:c r="AFU105" s="7"/>
      <x:c r="AFV105" s="7"/>
      <x:c r="AFW105" s="7"/>
      <x:c r="AFX105" s="7"/>
      <x:c r="AFY105" s="7"/>
      <x:c r="AFZ105" s="7"/>
      <x:c r="AGA105" s="7"/>
      <x:c r="AGB105" s="7"/>
      <x:c r="AGC105" s="7"/>
      <x:c r="AGD105" s="7"/>
      <x:c r="AGE105" s="7"/>
      <x:c r="AGF105" s="7"/>
      <x:c r="AGG105" s="7"/>
      <x:c r="AGH105" s="7"/>
      <x:c r="AGI105" s="7"/>
      <x:c r="AGJ105" s="7"/>
      <x:c r="AGK105" s="7"/>
      <x:c r="AGL105" s="7"/>
      <x:c r="AGM105" s="7"/>
      <x:c r="AGN105" s="7"/>
      <x:c r="AGO105" s="7"/>
      <x:c r="AGP105" s="7"/>
      <x:c r="AGQ105" s="7"/>
      <x:c r="AGR105" s="7"/>
      <x:c r="AGS105" s="7"/>
      <x:c r="AGT105" s="7"/>
      <x:c r="AGU105" s="7"/>
      <x:c r="AGV105" s="7"/>
      <x:c r="AGW105" s="7"/>
      <x:c r="AGX105" s="7"/>
      <x:c r="AGY105" s="7"/>
      <x:c r="AGZ105" s="7"/>
      <x:c r="AHA105" s="7"/>
      <x:c r="AHB105" s="7"/>
      <x:c r="AHC105" s="7"/>
      <x:c r="AHD105" s="7"/>
      <x:c r="AHE105" s="7"/>
      <x:c r="AHF105" s="7"/>
      <x:c r="AHG105" s="7"/>
      <x:c r="AHH105" s="7"/>
      <x:c r="AHI105" s="7"/>
      <x:c r="AHJ105" s="7"/>
      <x:c r="AHK105" s="7"/>
      <x:c r="AHL105" s="7"/>
      <x:c r="AHM105" s="7"/>
      <x:c r="AHN105" s="7"/>
      <x:c r="AHO105" s="7"/>
      <x:c r="AHP105" s="7"/>
      <x:c r="AHQ105" s="7"/>
      <x:c r="AHR105" s="7"/>
      <x:c r="AHS105" s="7"/>
      <x:c r="AHT105" s="7"/>
      <x:c r="AHU105" s="7"/>
      <x:c r="AHV105" s="7"/>
      <x:c r="AHW105" s="7"/>
      <x:c r="AHX105" s="7"/>
      <x:c r="AHY105" s="7"/>
      <x:c r="AHZ105" s="7"/>
      <x:c r="AIA105" s="7"/>
      <x:c r="AIB105" s="7"/>
      <x:c r="AIC105" s="7"/>
      <x:c r="AID105" s="7"/>
      <x:c r="AIE105" s="7"/>
      <x:c r="AIF105" s="7"/>
      <x:c r="AIG105" s="7"/>
      <x:c r="AIH105" s="7"/>
      <x:c r="AII105" s="7"/>
      <x:c r="AIJ105" s="7"/>
      <x:c r="AIK105" s="7"/>
      <x:c r="AIL105" s="7"/>
      <x:c r="AIM105" s="7"/>
      <x:c r="AIN105" s="7"/>
      <x:c r="AIO105" s="7"/>
      <x:c r="AIP105" s="7"/>
      <x:c r="AIQ105" s="7"/>
      <x:c r="AIR105" s="7"/>
      <x:c r="AIS105" s="7"/>
      <x:c r="AIT105" s="7"/>
      <x:c r="AIU105" s="7"/>
      <x:c r="AIV105" s="7"/>
      <x:c r="AIW105" s="7"/>
      <x:c r="AIX105" s="7"/>
      <x:c r="AIY105" s="7"/>
      <x:c r="AIZ105" s="7"/>
      <x:c r="AJA105" s="7"/>
      <x:c r="AJB105" s="7"/>
      <x:c r="AJC105" s="7"/>
      <x:c r="AJD105" s="7"/>
      <x:c r="AJE105" s="7"/>
      <x:c r="AJF105" s="7"/>
      <x:c r="AJG105" s="7"/>
      <x:c r="AJH105" s="7"/>
      <x:c r="AJI105" s="7"/>
      <x:c r="AJJ105" s="7"/>
      <x:c r="AJK105" s="7"/>
      <x:c r="AJL105" s="7"/>
      <x:c r="AJM105" s="7"/>
      <x:c r="AJN105" s="7"/>
      <x:c r="AJO105" s="7"/>
      <x:c r="AJP105" s="7"/>
      <x:c r="AJQ105" s="7"/>
      <x:c r="AJR105" s="7"/>
      <x:c r="AJS105" s="7"/>
      <x:c r="AJT105" s="7"/>
      <x:c r="AJU105" s="7"/>
      <x:c r="AJV105" s="7"/>
      <x:c r="AJW105" s="7"/>
      <x:c r="AJX105" s="7"/>
      <x:c r="AJY105" s="7"/>
      <x:c r="AJZ105" s="7"/>
      <x:c r="AKA105" s="7"/>
      <x:c r="AKB105" s="7"/>
      <x:c r="AKC105" s="7"/>
      <x:c r="AKD105" s="7"/>
      <x:c r="AKE105" s="7"/>
      <x:c r="AKF105" s="7"/>
      <x:c r="AKG105" s="7"/>
      <x:c r="AKH105" s="7"/>
      <x:c r="AKI105" s="7"/>
      <x:c r="AKJ105" s="7"/>
      <x:c r="AKK105" s="7"/>
      <x:c r="AKL105" s="7"/>
      <x:c r="AKM105" s="7"/>
      <x:c r="AKN105" s="7"/>
      <x:c r="AKO105" s="7"/>
      <x:c r="AKP105" s="7"/>
      <x:c r="AKQ105" s="7"/>
      <x:c r="AKR105" s="7"/>
      <x:c r="AKS105" s="7"/>
      <x:c r="AKT105" s="7"/>
      <x:c r="AKU105" s="7"/>
      <x:c r="AKV105" s="7"/>
      <x:c r="AKW105" s="7"/>
      <x:c r="AKX105" s="7"/>
      <x:c r="AKY105" s="7"/>
      <x:c r="AKZ105" s="7"/>
      <x:c r="ALA105" s="7"/>
      <x:c r="ALB105" s="7"/>
      <x:c r="ALC105" s="7"/>
      <x:c r="ALD105" s="7"/>
      <x:c r="ALE105" s="7"/>
      <x:c r="ALF105" s="7"/>
      <x:c r="ALG105" s="7"/>
      <x:c r="ALH105" s="7"/>
      <x:c r="ALI105" s="7"/>
      <x:c r="ALJ105" s="7"/>
      <x:c r="ALK105" s="7"/>
      <x:c r="ALL105" s="7"/>
      <x:c r="ALM105" s="7"/>
      <x:c r="ALN105" s="7"/>
      <x:c r="ALO105" s="7"/>
      <x:c r="ALP105" s="7"/>
      <x:c r="ALQ105" s="7"/>
      <x:c r="ALR105" s="7"/>
      <x:c r="ALS105" s="7"/>
      <x:c r="ALT105" s="7"/>
      <x:c r="ALU105" s="7"/>
      <x:c r="ALV105" s="7"/>
      <x:c r="ALW105" s="7"/>
      <x:c r="ALX105" s="7"/>
      <x:c r="ALY105" s="7"/>
      <x:c r="ALZ105" s="7"/>
      <x:c r="AMA105" s="7"/>
      <x:c r="AMB105" s="7"/>
      <x:c r="AMC105" s="7"/>
      <x:c r="AMD105" s="7"/>
      <x:c r="AME105" s="7"/>
      <x:c r="AMF105" s="7"/>
      <x:c r="AMG105" s="7"/>
      <x:c r="AMH105" s="7"/>
      <x:c r="AMI105" s="7"/>
      <x:c r="AMJ105" s="7"/>
      <x:c r="AMK105" s="7"/>
      <x:c r="AML105" s="7"/>
      <x:c r="AMM105" s="7"/>
      <x:c r="AMN105" s="7"/>
      <x:c r="AMO105" s="7"/>
      <x:c r="AMP105" s="7"/>
      <x:c r="AMQ105" s="7"/>
      <x:c r="AMR105" s="7"/>
      <x:c r="AMS105" s="7"/>
      <x:c r="AMT105" s="7"/>
      <x:c r="AMU105" s="7"/>
      <x:c r="AMV105" s="7"/>
      <x:c r="AMW105" s="7"/>
      <x:c r="AMX105" s="7"/>
      <x:c r="AMY105" s="7"/>
      <x:c r="AMZ105" s="7"/>
      <x:c r="ANA105" s="7"/>
      <x:c r="ANB105" s="7"/>
      <x:c r="ANC105" s="7"/>
      <x:c r="AND105" s="7"/>
      <x:c r="ANE105" s="7"/>
      <x:c r="ANF105" s="7"/>
      <x:c r="ANG105" s="7"/>
      <x:c r="ANH105" s="7"/>
      <x:c r="ANI105" s="7"/>
      <x:c r="ANJ105" s="7"/>
      <x:c r="ANK105" s="7"/>
      <x:c r="ANL105" s="7"/>
      <x:c r="ANM105" s="7"/>
      <x:c r="ANN105" s="7"/>
      <x:c r="ANO105" s="7"/>
      <x:c r="ANP105" s="7"/>
      <x:c r="ANQ105" s="7"/>
      <x:c r="ANR105" s="7"/>
      <x:c r="ANS105" s="7"/>
      <x:c r="ANT105" s="7"/>
      <x:c r="ANU105" s="7"/>
      <x:c r="ANV105" s="7"/>
      <x:c r="ANW105" s="7"/>
      <x:c r="ANX105" s="7"/>
      <x:c r="ANY105" s="7"/>
      <x:c r="ANZ105" s="7"/>
      <x:c r="AOA105" s="7"/>
      <x:c r="AOB105" s="7"/>
      <x:c r="AOC105" s="7"/>
      <x:c r="AOD105" s="7"/>
      <x:c r="AOE105" s="7"/>
      <x:c r="AOF105" s="7"/>
      <x:c r="AOG105" s="7"/>
      <x:c r="AOH105" s="7"/>
      <x:c r="AOI105" s="7"/>
      <x:c r="AOJ105" s="7"/>
      <x:c r="AOK105" s="7"/>
      <x:c r="AOL105" s="7"/>
      <x:c r="AOM105" s="7"/>
      <x:c r="AON105" s="7"/>
      <x:c r="AOO105" s="7"/>
      <x:c r="AOP105" s="7"/>
      <x:c r="AOQ105" s="7"/>
      <x:c r="AOR105" s="7"/>
      <x:c r="AOS105" s="7"/>
      <x:c r="AOT105" s="7"/>
      <x:c r="AOU105" s="7"/>
      <x:c r="AOV105" s="7"/>
      <x:c r="AOW105" s="7"/>
      <x:c r="AOX105" s="7"/>
      <x:c r="AOY105" s="7"/>
      <x:c r="AOZ105" s="7"/>
      <x:c r="APA105" s="7"/>
      <x:c r="APB105" s="7"/>
      <x:c r="APC105" s="7"/>
      <x:c r="APD105" s="7"/>
      <x:c r="APE105" s="7"/>
      <x:c r="APF105" s="7"/>
      <x:c r="APG105" s="7"/>
      <x:c r="APH105" s="7"/>
      <x:c r="API105" s="7"/>
      <x:c r="APJ105" s="7"/>
      <x:c r="APK105" s="7"/>
      <x:c r="APL105" s="7"/>
      <x:c r="APM105" s="7"/>
      <x:c r="APN105" s="7"/>
      <x:c r="APO105" s="7"/>
      <x:c r="APP105" s="7"/>
      <x:c r="APQ105" s="7"/>
      <x:c r="APR105" s="7"/>
      <x:c r="APS105" s="7"/>
      <x:c r="APT105" s="7"/>
      <x:c r="APU105" s="7"/>
      <x:c r="APV105" s="7"/>
      <x:c r="APW105" s="7"/>
      <x:c r="APX105" s="7"/>
      <x:c r="APY105" s="7"/>
      <x:c r="APZ105" s="7"/>
      <x:c r="AQA105" s="7"/>
      <x:c r="AQB105" s="7"/>
      <x:c r="AQC105" s="7"/>
      <x:c r="AQD105" s="7"/>
      <x:c r="AQE105" s="7"/>
      <x:c r="AQF105" s="7"/>
      <x:c r="AQG105" s="7"/>
      <x:c r="AQH105" s="7"/>
      <x:c r="AQI105" s="7"/>
      <x:c r="AQJ105" s="7"/>
      <x:c r="AQK105" s="7"/>
      <x:c r="AQL105" s="7"/>
      <x:c r="AQM105" s="7"/>
      <x:c r="AQN105" s="7"/>
      <x:c r="AQO105" s="7"/>
      <x:c r="AQP105" s="7"/>
      <x:c r="AQQ105" s="7"/>
      <x:c r="AQR105" s="7"/>
      <x:c r="AQS105" s="7"/>
      <x:c r="AQT105" s="7"/>
      <x:c r="AQU105" s="7"/>
      <x:c r="AQV105" s="7"/>
      <x:c r="AQW105" s="7"/>
      <x:c r="AQX105" s="7"/>
      <x:c r="AQY105" s="7"/>
      <x:c r="AQZ105" s="7"/>
      <x:c r="ARA105" s="7"/>
      <x:c r="ARB105" s="7"/>
      <x:c r="ARC105" s="7"/>
      <x:c r="ARD105" s="7"/>
      <x:c r="ARE105" s="7"/>
      <x:c r="ARF105" s="7"/>
      <x:c r="ARG105" s="7"/>
      <x:c r="ARH105" s="7"/>
      <x:c r="ARI105" s="7"/>
      <x:c r="ARJ105" s="7"/>
      <x:c r="ARK105" s="7"/>
      <x:c r="ARL105" s="7"/>
      <x:c r="ARM105" s="7"/>
      <x:c r="ARN105" s="7"/>
      <x:c r="ARO105" s="7"/>
      <x:c r="ARP105" s="7"/>
      <x:c r="ARQ105" s="7"/>
      <x:c r="ARR105" s="7"/>
      <x:c r="ARS105" s="7"/>
      <x:c r="ART105" s="7"/>
      <x:c r="ARU105" s="7"/>
      <x:c r="ARV105" s="7"/>
      <x:c r="ARW105" s="7"/>
      <x:c r="ARX105" s="7"/>
      <x:c r="ARY105" s="7"/>
      <x:c r="ARZ105" s="7"/>
      <x:c r="ASA105" s="7"/>
      <x:c r="ASB105" s="7"/>
      <x:c r="ASC105" s="7"/>
      <x:c r="ASD105" s="7"/>
      <x:c r="ASE105" s="7"/>
      <x:c r="ASF105" s="7"/>
      <x:c r="ASG105" s="7"/>
      <x:c r="ASH105" s="7"/>
      <x:c r="ASI105" s="7"/>
      <x:c r="ASJ105" s="7"/>
      <x:c r="ASK105" s="7"/>
      <x:c r="ASL105" s="7"/>
      <x:c r="ASM105" s="7"/>
      <x:c r="ASN105" s="7"/>
      <x:c r="ASO105" s="7"/>
      <x:c r="ASP105" s="7"/>
      <x:c r="ASQ105" s="7"/>
      <x:c r="ASR105" s="7"/>
      <x:c r="ASS105" s="7"/>
      <x:c r="AST105" s="7"/>
      <x:c r="ASU105" s="7"/>
      <x:c r="ASV105" s="7"/>
      <x:c r="ASW105" s="7"/>
      <x:c r="ASX105" s="7"/>
      <x:c r="ASY105" s="7"/>
      <x:c r="ASZ105" s="7"/>
      <x:c r="ATA105" s="7"/>
      <x:c r="ATB105" s="7"/>
      <x:c r="ATC105" s="7"/>
      <x:c r="ATD105" s="7"/>
      <x:c r="ATE105" s="7"/>
      <x:c r="ATF105" s="7"/>
      <x:c r="ATG105" s="7"/>
      <x:c r="ATH105" s="7"/>
      <x:c r="ATI105" s="7"/>
      <x:c r="ATJ105" s="7"/>
      <x:c r="ATK105" s="7"/>
      <x:c r="ATL105" s="7"/>
      <x:c r="ATM105" s="7"/>
      <x:c r="ATN105" s="7"/>
      <x:c r="ATO105" s="7"/>
      <x:c r="ATP105" s="7"/>
      <x:c r="ATQ105" s="7"/>
      <x:c r="ATR105" s="7"/>
      <x:c r="ATS105" s="7"/>
      <x:c r="ATT105" s="7"/>
      <x:c r="ATU105" s="7"/>
      <x:c r="ATV105" s="7"/>
      <x:c r="ATW105" s="7"/>
      <x:c r="ATX105" s="7"/>
      <x:c r="ATY105" s="7"/>
      <x:c r="ATZ105" s="7"/>
      <x:c r="AUA105" s="7"/>
      <x:c r="AUB105" s="7"/>
      <x:c r="AUC105" s="7"/>
      <x:c r="AUD105" s="7"/>
      <x:c r="AUE105" s="7"/>
      <x:c r="AUF105" s="7"/>
      <x:c r="AUG105" s="7"/>
      <x:c r="AUH105" s="7"/>
      <x:c r="AUI105" s="7"/>
      <x:c r="AUJ105" s="7"/>
      <x:c r="AUK105" s="7"/>
      <x:c r="AUL105" s="7"/>
      <x:c r="AUM105" s="7"/>
      <x:c r="AUN105" s="7"/>
      <x:c r="AUO105" s="7"/>
      <x:c r="AUP105" s="7"/>
      <x:c r="AUQ105" s="7"/>
      <x:c r="AUR105" s="7"/>
      <x:c r="AUS105" s="7"/>
      <x:c r="AUT105" s="7"/>
      <x:c r="AUU105" s="7"/>
      <x:c r="AUV105" s="7"/>
      <x:c r="AUW105" s="7"/>
      <x:c r="AUX105" s="7"/>
      <x:c r="AUY105" s="7"/>
      <x:c r="AUZ105" s="7"/>
      <x:c r="AVA105" s="7"/>
      <x:c r="AVB105" s="7"/>
      <x:c r="AVC105" s="7"/>
      <x:c r="AVD105" s="7"/>
      <x:c r="AVE105" s="7"/>
      <x:c r="AVF105" s="7"/>
      <x:c r="AVG105" s="7"/>
      <x:c r="AVH105" s="7"/>
      <x:c r="AVI105" s="7"/>
      <x:c r="AVJ105" s="7"/>
      <x:c r="AVK105" s="7"/>
      <x:c r="AVL105" s="7"/>
      <x:c r="AVM105" s="7"/>
      <x:c r="AVN105" s="7"/>
      <x:c r="AVO105" s="7"/>
      <x:c r="AVP105" s="7"/>
      <x:c r="AVQ105" s="7"/>
      <x:c r="AVR105" s="7"/>
      <x:c r="AVS105" s="7"/>
      <x:c r="AVT105" s="7"/>
      <x:c r="AVU105" s="7"/>
      <x:c r="AVV105" s="7"/>
      <x:c r="AVW105" s="7"/>
      <x:c r="AVX105" s="7"/>
      <x:c r="AVY105" s="7"/>
      <x:c r="AVZ105" s="7"/>
      <x:c r="AWA105" s="7"/>
      <x:c r="AWB105" s="7"/>
      <x:c r="AWC105" s="7"/>
      <x:c r="AWD105" s="7"/>
      <x:c r="AWE105" s="7"/>
      <x:c r="AWF105" s="7"/>
      <x:c r="AWG105" s="7"/>
      <x:c r="AWH105" s="7"/>
      <x:c r="AWI105" s="7"/>
      <x:c r="AWJ105" s="7"/>
      <x:c r="AWK105" s="7"/>
      <x:c r="AWL105" s="7"/>
      <x:c r="AWM105" s="7"/>
      <x:c r="AWN105" s="7"/>
      <x:c r="AWO105" s="7"/>
      <x:c r="AWP105" s="7"/>
      <x:c r="AWQ105" s="7"/>
      <x:c r="AWR105" s="7"/>
      <x:c r="AWS105" s="7"/>
      <x:c r="AWT105" s="7"/>
      <x:c r="AWU105" s="7"/>
      <x:c r="AWV105" s="7"/>
      <x:c r="AWW105" s="7"/>
      <x:c r="AWX105" s="7"/>
      <x:c r="AWY105" s="7"/>
      <x:c r="AWZ105" s="7"/>
      <x:c r="AXA105" s="7"/>
      <x:c r="AXB105" s="7"/>
      <x:c r="AXC105" s="7"/>
      <x:c r="AXD105" s="7"/>
      <x:c r="AXE105" s="7"/>
      <x:c r="AXF105" s="7"/>
      <x:c r="AXG105" s="7"/>
      <x:c r="AXH105" s="7"/>
      <x:c r="AXI105" s="7"/>
      <x:c r="AXJ105" s="7"/>
      <x:c r="AXK105" s="7"/>
      <x:c r="AXL105" s="7"/>
      <x:c r="AXM105" s="7"/>
      <x:c r="AXN105" s="7"/>
      <x:c r="AXO105" s="7"/>
      <x:c r="AXP105" s="7"/>
      <x:c r="AXQ105" s="7"/>
      <x:c r="AXR105" s="7"/>
      <x:c r="AXS105" s="7"/>
      <x:c r="AXT105" s="7"/>
      <x:c r="AXU105" s="7"/>
      <x:c r="AXV105" s="7"/>
      <x:c r="AXW105" s="7"/>
      <x:c r="AXX105" s="7"/>
      <x:c r="AXY105" s="7"/>
      <x:c r="AXZ105" s="7"/>
      <x:c r="AYA105" s="7"/>
      <x:c r="AYB105" s="7"/>
      <x:c r="AYC105" s="7"/>
      <x:c r="AYD105" s="7"/>
      <x:c r="AYE105" s="7"/>
      <x:c r="AYF105" s="7"/>
      <x:c r="AYG105" s="7"/>
      <x:c r="AYH105" s="7"/>
      <x:c r="AYI105" s="7"/>
      <x:c r="AYJ105" s="7"/>
      <x:c r="AYK105" s="7"/>
      <x:c r="AYL105" s="7"/>
      <x:c r="AYM105" s="7"/>
      <x:c r="AYN105" s="7"/>
      <x:c r="AYO105" s="7"/>
      <x:c r="AYP105" s="7"/>
      <x:c r="AYQ105" s="7"/>
      <x:c r="AYR105" s="7"/>
      <x:c r="AYS105" s="7"/>
      <x:c r="AYT105" s="7"/>
      <x:c r="AYU105" s="7"/>
      <x:c r="AYV105" s="7"/>
      <x:c r="AYW105" s="7"/>
      <x:c r="AYX105" s="7"/>
      <x:c r="AYY105" s="7"/>
      <x:c r="AYZ105" s="7"/>
      <x:c r="AZA105" s="7"/>
      <x:c r="AZB105" s="7"/>
      <x:c r="AZC105" s="7"/>
      <x:c r="AZD105" s="7"/>
      <x:c r="AZE105" s="7"/>
      <x:c r="AZF105" s="7"/>
      <x:c r="AZG105" s="7"/>
      <x:c r="AZH105" s="7"/>
      <x:c r="AZI105" s="7"/>
      <x:c r="AZJ105" s="7"/>
      <x:c r="AZK105" s="7"/>
      <x:c r="AZL105" s="7"/>
      <x:c r="AZM105" s="7"/>
      <x:c r="AZN105" s="7"/>
      <x:c r="AZO105" s="7"/>
      <x:c r="AZP105" s="7"/>
      <x:c r="AZQ105" s="7"/>
      <x:c r="AZR105" s="7"/>
      <x:c r="AZS105" s="7"/>
      <x:c r="AZT105" s="7"/>
      <x:c r="AZU105" s="7"/>
      <x:c r="AZV105" s="7"/>
      <x:c r="AZW105" s="7"/>
      <x:c r="AZX105" s="7"/>
      <x:c r="AZY105" s="7"/>
      <x:c r="AZZ105" s="7"/>
      <x:c r="BAA105" s="7"/>
      <x:c r="BAB105" s="7"/>
      <x:c r="BAC105" s="7"/>
      <x:c r="BAD105" s="7"/>
      <x:c r="BAE105" s="7"/>
      <x:c r="BAF105" s="7"/>
      <x:c r="BAG105" s="7"/>
      <x:c r="BAH105" s="7"/>
      <x:c r="BAI105" s="7"/>
      <x:c r="BAJ105" s="7"/>
      <x:c r="BAK105" s="7"/>
      <x:c r="BAL105" s="7"/>
      <x:c r="BAM105" s="7"/>
      <x:c r="BAN105" s="7"/>
      <x:c r="BAO105" s="7"/>
      <x:c r="BAP105" s="7"/>
      <x:c r="BAQ105" s="7"/>
      <x:c r="BAR105" s="7"/>
      <x:c r="BAS105" s="7"/>
      <x:c r="BAT105" s="7"/>
      <x:c r="BAU105" s="7"/>
      <x:c r="BAV105" s="7"/>
      <x:c r="BAW105" s="7"/>
      <x:c r="BAX105" s="7"/>
      <x:c r="BAY105" s="7"/>
      <x:c r="BAZ105" s="7"/>
      <x:c r="BBA105" s="7"/>
      <x:c r="BBB105" s="7"/>
      <x:c r="BBC105" s="7"/>
      <x:c r="BBD105" s="7"/>
      <x:c r="BBE105" s="7"/>
      <x:c r="BBF105" s="7"/>
      <x:c r="BBG105" s="7"/>
      <x:c r="BBH105" s="7"/>
      <x:c r="BBI105" s="7"/>
      <x:c r="BBJ105" s="7"/>
      <x:c r="BBK105" s="7"/>
      <x:c r="BBL105" s="7"/>
      <x:c r="BBM105" s="7"/>
      <x:c r="BBN105" s="7"/>
      <x:c r="BBO105" s="7"/>
      <x:c r="BBP105" s="7"/>
      <x:c r="BBQ105" s="7"/>
      <x:c r="BBR105" s="7"/>
      <x:c r="BBS105" s="7"/>
      <x:c r="BBT105" s="7"/>
      <x:c r="BBU105" s="7"/>
      <x:c r="BBV105" s="7"/>
      <x:c r="BBW105" s="7"/>
      <x:c r="BBX105" s="7"/>
      <x:c r="BBY105" s="7"/>
      <x:c r="BBZ105" s="7"/>
      <x:c r="BCA105" s="7"/>
      <x:c r="BCB105" s="7"/>
      <x:c r="BCC105" s="7"/>
      <x:c r="BCD105" s="7"/>
      <x:c r="BCE105" s="7"/>
      <x:c r="BCF105" s="7"/>
      <x:c r="BCG105" s="7"/>
      <x:c r="BCH105" s="7"/>
      <x:c r="BCI105" s="7"/>
      <x:c r="BCJ105" s="7"/>
      <x:c r="BCK105" s="7"/>
      <x:c r="BCL105" s="7"/>
      <x:c r="BCM105" s="7"/>
      <x:c r="BCN105" s="7"/>
      <x:c r="BCO105" s="7"/>
      <x:c r="BCP105" s="7"/>
      <x:c r="BCQ105" s="7"/>
      <x:c r="BCR105" s="7"/>
      <x:c r="BCS105" s="7"/>
      <x:c r="BCT105" s="7"/>
      <x:c r="BCU105" s="7"/>
      <x:c r="BCV105" s="7"/>
      <x:c r="BCW105" s="7"/>
      <x:c r="BCX105" s="7"/>
      <x:c r="BCY105" s="7"/>
      <x:c r="BCZ105" s="7"/>
      <x:c r="BDA105" s="7"/>
      <x:c r="BDB105" s="7"/>
      <x:c r="BDC105" s="7"/>
      <x:c r="BDD105" s="7"/>
      <x:c r="BDE105" s="7"/>
      <x:c r="BDF105" s="7"/>
      <x:c r="BDG105" s="7"/>
      <x:c r="BDH105" s="7"/>
      <x:c r="BDI105" s="7"/>
      <x:c r="BDJ105" s="7"/>
      <x:c r="BDK105" s="7"/>
      <x:c r="BDL105" s="7"/>
      <x:c r="BDM105" s="7"/>
      <x:c r="BDN105" s="7"/>
      <x:c r="BDO105" s="7"/>
      <x:c r="BDP105" s="7"/>
      <x:c r="BDQ105" s="7"/>
      <x:c r="BDR105" s="7"/>
      <x:c r="BDS105" s="7"/>
      <x:c r="BDT105" s="7"/>
      <x:c r="BDU105" s="7"/>
      <x:c r="BDV105" s="7"/>
      <x:c r="BDW105" s="7"/>
      <x:c r="BDX105" s="7"/>
      <x:c r="BDY105" s="7"/>
      <x:c r="BDZ105" s="7"/>
      <x:c r="BEA105" s="7"/>
      <x:c r="BEB105" s="7"/>
      <x:c r="BEC105" s="7"/>
      <x:c r="BED105" s="7"/>
      <x:c r="BEE105" s="7"/>
      <x:c r="BEF105" s="7"/>
      <x:c r="BEG105" s="7"/>
      <x:c r="BEH105" s="7"/>
      <x:c r="BEI105" s="7"/>
      <x:c r="BEJ105" s="7"/>
      <x:c r="BEK105" s="7"/>
      <x:c r="BEL105" s="7"/>
      <x:c r="BEM105" s="7"/>
      <x:c r="BEN105" s="7"/>
      <x:c r="BEO105" s="7"/>
      <x:c r="BEP105" s="7"/>
      <x:c r="BEQ105" s="7"/>
      <x:c r="BER105" s="7"/>
      <x:c r="BES105" s="7"/>
      <x:c r="BET105" s="7"/>
      <x:c r="BEU105" s="7"/>
      <x:c r="BEV105" s="7"/>
      <x:c r="BEW105" s="7"/>
      <x:c r="BEX105" s="7"/>
      <x:c r="BEY105" s="7"/>
      <x:c r="BEZ105" s="7"/>
      <x:c r="BFA105" s="7"/>
      <x:c r="BFB105" s="7"/>
      <x:c r="BFC105" s="7"/>
      <x:c r="BFD105" s="7"/>
      <x:c r="BFE105" s="7"/>
      <x:c r="BFF105" s="7"/>
      <x:c r="BFG105" s="7"/>
      <x:c r="BFH105" s="7"/>
      <x:c r="BFI105" s="7"/>
      <x:c r="BFJ105" s="7"/>
      <x:c r="BFK105" s="7"/>
      <x:c r="BFL105" s="7"/>
      <x:c r="BFM105" s="7"/>
      <x:c r="BFN105" s="7"/>
      <x:c r="BFO105" s="7"/>
      <x:c r="BFP105" s="7"/>
      <x:c r="BFQ105" s="7"/>
      <x:c r="BFR105" s="7"/>
      <x:c r="BFS105" s="7"/>
      <x:c r="BFT105" s="7"/>
      <x:c r="BFU105" s="7"/>
      <x:c r="BFV105" s="7"/>
      <x:c r="BFW105" s="7"/>
      <x:c r="BFX105" s="7"/>
      <x:c r="BFY105" s="7"/>
      <x:c r="BFZ105" s="7"/>
      <x:c r="BGA105" s="7"/>
      <x:c r="BGB105" s="7"/>
      <x:c r="BGC105" s="7"/>
      <x:c r="BGD105" s="7"/>
      <x:c r="BGE105" s="7"/>
      <x:c r="BGF105" s="7"/>
      <x:c r="BGG105" s="7"/>
      <x:c r="BGH105" s="7"/>
      <x:c r="BGI105" s="7"/>
      <x:c r="BGJ105" s="7"/>
      <x:c r="BGK105" s="7"/>
      <x:c r="BGL105" s="7"/>
      <x:c r="BGM105" s="7"/>
      <x:c r="BGN105" s="7"/>
      <x:c r="BGO105" s="7"/>
      <x:c r="BGP105" s="7"/>
      <x:c r="BGQ105" s="7"/>
      <x:c r="BGR105" s="7"/>
      <x:c r="BGS105" s="7"/>
      <x:c r="BGT105" s="7"/>
      <x:c r="BGU105" s="7"/>
      <x:c r="BGV105" s="7"/>
      <x:c r="BGW105" s="7"/>
      <x:c r="BGX105" s="7"/>
      <x:c r="BGY105" s="7"/>
      <x:c r="BGZ105" s="7"/>
      <x:c r="BHA105" s="7"/>
      <x:c r="BHB105" s="7"/>
      <x:c r="BHC105" s="7"/>
      <x:c r="BHD105" s="7"/>
      <x:c r="BHE105" s="7"/>
      <x:c r="BHF105" s="7"/>
      <x:c r="BHG105" s="7"/>
      <x:c r="BHH105" s="7"/>
      <x:c r="BHI105" s="7"/>
      <x:c r="BHJ105" s="7"/>
      <x:c r="BHK105" s="7"/>
      <x:c r="BHL105" s="7"/>
      <x:c r="BHM105" s="7"/>
      <x:c r="BHN105" s="7"/>
      <x:c r="BHO105" s="7"/>
      <x:c r="BHP105" s="7"/>
      <x:c r="BHQ105" s="7"/>
      <x:c r="BHR105" s="7"/>
      <x:c r="BHS105" s="7"/>
      <x:c r="BHT105" s="7"/>
      <x:c r="BHU105" s="7"/>
      <x:c r="BHV105" s="7"/>
      <x:c r="BHW105" s="7"/>
      <x:c r="BHX105" s="7"/>
      <x:c r="BHY105" s="7"/>
      <x:c r="BHZ105" s="7"/>
      <x:c r="BIA105" s="7"/>
      <x:c r="BIB105" s="7"/>
      <x:c r="BIC105" s="7"/>
      <x:c r="BID105" s="7"/>
      <x:c r="BIE105" s="7"/>
      <x:c r="BIF105" s="7"/>
      <x:c r="BIG105" s="7"/>
      <x:c r="BIH105" s="7"/>
      <x:c r="BII105" s="7"/>
      <x:c r="BIJ105" s="7"/>
      <x:c r="BIK105" s="7"/>
      <x:c r="BIL105" s="7"/>
      <x:c r="BIM105" s="7"/>
      <x:c r="BIN105" s="7"/>
      <x:c r="BIO105" s="7"/>
      <x:c r="BIP105" s="7"/>
      <x:c r="BIQ105" s="7"/>
      <x:c r="BIR105" s="7"/>
      <x:c r="BIS105" s="7"/>
      <x:c r="BIT105" s="7"/>
      <x:c r="BIU105" s="7"/>
      <x:c r="BIV105" s="7"/>
      <x:c r="BIW105" s="7"/>
      <x:c r="BIX105" s="7"/>
      <x:c r="BIY105" s="7"/>
      <x:c r="BIZ105" s="7"/>
      <x:c r="BJA105" s="7"/>
      <x:c r="BJB105" s="7"/>
      <x:c r="BJC105" s="7"/>
      <x:c r="BJD105" s="7"/>
      <x:c r="BJE105" s="7"/>
      <x:c r="BJF105" s="7"/>
      <x:c r="BJG105" s="7"/>
      <x:c r="BJH105" s="7"/>
      <x:c r="BJI105" s="7"/>
      <x:c r="BJJ105" s="7"/>
      <x:c r="BJK105" s="7"/>
      <x:c r="BJL105" s="7"/>
      <x:c r="BJM105" s="7"/>
      <x:c r="BJN105" s="7"/>
      <x:c r="BJO105" s="7"/>
      <x:c r="BJP105" s="7"/>
      <x:c r="BJQ105" s="7"/>
      <x:c r="BJR105" s="7"/>
      <x:c r="BJS105" s="7"/>
      <x:c r="BJT105" s="7"/>
      <x:c r="BJU105" s="7"/>
      <x:c r="BJV105" s="7"/>
      <x:c r="BJW105" s="7"/>
      <x:c r="BJX105" s="7"/>
      <x:c r="BJY105" s="7"/>
      <x:c r="BJZ105" s="7"/>
      <x:c r="BKA105" s="7"/>
      <x:c r="BKB105" s="7"/>
      <x:c r="BKC105" s="7"/>
      <x:c r="BKD105" s="7"/>
      <x:c r="BKE105" s="7"/>
      <x:c r="BKF105" s="7"/>
      <x:c r="BKG105" s="7"/>
      <x:c r="BKH105" s="7"/>
      <x:c r="BKI105" s="7"/>
      <x:c r="BKJ105" s="7"/>
      <x:c r="BKK105" s="7"/>
      <x:c r="BKL105" s="7"/>
      <x:c r="BKM105" s="7"/>
      <x:c r="BKN105" s="7"/>
      <x:c r="BKO105" s="7"/>
      <x:c r="BKP105" s="7"/>
      <x:c r="BKQ105" s="7"/>
      <x:c r="BKR105" s="7"/>
      <x:c r="BKS105" s="7"/>
      <x:c r="BKT105" s="7"/>
      <x:c r="BKU105" s="7"/>
      <x:c r="BKV105" s="7"/>
      <x:c r="BKW105" s="7"/>
      <x:c r="BKX105" s="7"/>
      <x:c r="BKY105" s="7"/>
      <x:c r="BKZ105" s="7"/>
      <x:c r="BLA105" s="7"/>
      <x:c r="BLB105" s="7"/>
      <x:c r="BLC105" s="7"/>
      <x:c r="BLD105" s="7"/>
      <x:c r="BLE105" s="7"/>
      <x:c r="BLF105" s="7"/>
      <x:c r="BLG105" s="7"/>
      <x:c r="BLH105" s="7"/>
      <x:c r="BLI105" s="7"/>
      <x:c r="BLJ105" s="7"/>
      <x:c r="BLK105" s="7"/>
      <x:c r="BLL105" s="7"/>
      <x:c r="BLM105" s="7"/>
      <x:c r="BLN105" s="7"/>
      <x:c r="BLO105" s="7"/>
      <x:c r="BLP105" s="7"/>
      <x:c r="BLQ105" s="7"/>
      <x:c r="BLR105" s="7"/>
      <x:c r="BLS105" s="7"/>
      <x:c r="BLT105" s="7"/>
      <x:c r="BLU105" s="7"/>
      <x:c r="BLV105" s="7"/>
      <x:c r="BLW105" s="7"/>
      <x:c r="BLX105" s="7"/>
      <x:c r="BLY105" s="7"/>
      <x:c r="BLZ105" s="7"/>
      <x:c r="BMA105" s="7"/>
      <x:c r="BMB105" s="7"/>
      <x:c r="BMC105" s="7"/>
      <x:c r="BMD105" s="7"/>
      <x:c r="BME105" s="7"/>
      <x:c r="BMF105" s="7"/>
      <x:c r="BMG105" s="7"/>
      <x:c r="BMH105" s="7"/>
      <x:c r="BMI105" s="7"/>
      <x:c r="BMJ105" s="7"/>
      <x:c r="BMK105" s="7"/>
      <x:c r="BML105" s="7"/>
      <x:c r="BMM105" s="7"/>
      <x:c r="BMN105" s="7"/>
      <x:c r="BMO105" s="7"/>
      <x:c r="BMP105" s="7"/>
      <x:c r="BMQ105" s="7"/>
      <x:c r="BMR105" s="7"/>
      <x:c r="BMS105" s="7"/>
      <x:c r="BMT105" s="7"/>
      <x:c r="BMU105" s="7"/>
      <x:c r="BMV105" s="7"/>
      <x:c r="BMW105" s="7"/>
      <x:c r="BMX105" s="7"/>
      <x:c r="BMY105" s="7"/>
      <x:c r="BMZ105" s="7"/>
      <x:c r="BNA105" s="7"/>
      <x:c r="BNB105" s="7"/>
      <x:c r="BNC105" s="7"/>
      <x:c r="BND105" s="7"/>
      <x:c r="BNE105" s="7"/>
      <x:c r="BNF105" s="7"/>
      <x:c r="BNG105" s="7"/>
      <x:c r="BNH105" s="7"/>
      <x:c r="BNI105" s="7"/>
      <x:c r="BNJ105" s="7"/>
      <x:c r="BNK105" s="7"/>
      <x:c r="BNL105" s="7"/>
      <x:c r="BNM105" s="7"/>
      <x:c r="BNN105" s="7"/>
      <x:c r="BNO105" s="7"/>
      <x:c r="BNP105" s="7"/>
      <x:c r="BNQ105" s="7"/>
      <x:c r="BNR105" s="7"/>
      <x:c r="BNS105" s="7"/>
      <x:c r="BNT105" s="7"/>
      <x:c r="BNU105" s="7"/>
      <x:c r="BNV105" s="7"/>
      <x:c r="BNW105" s="7"/>
      <x:c r="BNX105" s="7"/>
      <x:c r="BNY105" s="7"/>
      <x:c r="BNZ105" s="7"/>
      <x:c r="BOA105" s="7"/>
      <x:c r="BOB105" s="7"/>
      <x:c r="BOC105" s="7"/>
      <x:c r="BOD105" s="7"/>
      <x:c r="BOE105" s="7"/>
      <x:c r="BOF105" s="7"/>
      <x:c r="BOG105" s="7"/>
      <x:c r="BOH105" s="7"/>
      <x:c r="BOI105" s="7"/>
      <x:c r="BOJ105" s="7"/>
      <x:c r="BOK105" s="7"/>
      <x:c r="BOL105" s="7"/>
      <x:c r="BOM105" s="7"/>
      <x:c r="BON105" s="7"/>
      <x:c r="BOO105" s="7"/>
      <x:c r="BOP105" s="7"/>
      <x:c r="BOQ105" s="7"/>
      <x:c r="BOR105" s="7"/>
      <x:c r="BOS105" s="7"/>
      <x:c r="BOT105" s="7"/>
      <x:c r="BOU105" s="7"/>
      <x:c r="BOV105" s="7"/>
      <x:c r="BOW105" s="7"/>
      <x:c r="BOX105" s="7"/>
      <x:c r="BOY105" s="7"/>
      <x:c r="BOZ105" s="7"/>
      <x:c r="BPA105" s="7"/>
      <x:c r="BPB105" s="7"/>
      <x:c r="BPC105" s="7"/>
      <x:c r="BPD105" s="7"/>
      <x:c r="BPE105" s="7"/>
      <x:c r="BPF105" s="7"/>
      <x:c r="BPG105" s="7"/>
      <x:c r="BPH105" s="7"/>
      <x:c r="BPI105" s="7"/>
      <x:c r="BPJ105" s="7"/>
      <x:c r="BPK105" s="7"/>
      <x:c r="BPL105" s="7"/>
      <x:c r="BPM105" s="7"/>
      <x:c r="BPN105" s="7"/>
      <x:c r="BPO105" s="7"/>
      <x:c r="BPP105" s="7"/>
      <x:c r="BPQ105" s="7"/>
      <x:c r="BPR105" s="7"/>
      <x:c r="BPS105" s="7"/>
      <x:c r="BPT105" s="7"/>
      <x:c r="BPU105" s="7"/>
      <x:c r="BPV105" s="7"/>
      <x:c r="BPW105" s="7"/>
      <x:c r="BPX105" s="7"/>
      <x:c r="BPY105" s="7"/>
      <x:c r="BPZ105" s="7"/>
      <x:c r="BQA105" s="7"/>
      <x:c r="BQB105" s="7"/>
      <x:c r="BQC105" s="7"/>
      <x:c r="BQD105" s="7"/>
      <x:c r="BQE105" s="7"/>
      <x:c r="BQF105" s="7"/>
      <x:c r="BQG105" s="7"/>
      <x:c r="BQH105" s="7"/>
      <x:c r="BQI105" s="7"/>
      <x:c r="BQJ105" s="7"/>
      <x:c r="BQK105" s="7"/>
      <x:c r="BQL105" s="7"/>
      <x:c r="BQM105" s="7"/>
      <x:c r="BQN105" s="7"/>
      <x:c r="BQO105" s="7"/>
      <x:c r="BQP105" s="7"/>
      <x:c r="BQQ105" s="7"/>
      <x:c r="BQR105" s="7"/>
      <x:c r="BQS105" s="7"/>
      <x:c r="BQT105" s="7"/>
      <x:c r="BQU105" s="7"/>
      <x:c r="BQV105" s="7"/>
      <x:c r="BQW105" s="7"/>
      <x:c r="BQX105" s="7"/>
      <x:c r="BQY105" s="7"/>
      <x:c r="BQZ105" s="7"/>
      <x:c r="BRA105" s="7"/>
      <x:c r="BRB105" s="7"/>
      <x:c r="BRC105" s="7"/>
      <x:c r="BRD105" s="7"/>
      <x:c r="BRE105" s="7"/>
      <x:c r="BRF105" s="7"/>
      <x:c r="BRG105" s="7"/>
      <x:c r="BRH105" s="7"/>
      <x:c r="BRI105" s="7"/>
      <x:c r="BRJ105" s="7"/>
      <x:c r="BRK105" s="7"/>
      <x:c r="BRL105" s="7"/>
      <x:c r="BRM105" s="7"/>
      <x:c r="BRN105" s="7"/>
      <x:c r="BRO105" s="7"/>
      <x:c r="BRP105" s="7"/>
      <x:c r="BRQ105" s="7"/>
      <x:c r="BRR105" s="7"/>
      <x:c r="BRS105" s="7"/>
      <x:c r="BRT105" s="7"/>
      <x:c r="BRU105" s="7"/>
      <x:c r="BRV105" s="7"/>
      <x:c r="BRW105" s="7"/>
      <x:c r="BRX105" s="7"/>
      <x:c r="BRY105" s="7"/>
      <x:c r="BRZ105" s="7"/>
      <x:c r="BSA105" s="7"/>
      <x:c r="BSB105" s="7"/>
      <x:c r="BSC105" s="7"/>
      <x:c r="BSD105" s="7"/>
      <x:c r="BSE105" s="7"/>
      <x:c r="BSF105" s="7"/>
      <x:c r="BSG105" s="7"/>
      <x:c r="BSH105" s="7"/>
      <x:c r="BSI105" s="7"/>
      <x:c r="BSJ105" s="7"/>
      <x:c r="BSK105" s="7"/>
      <x:c r="BSL105" s="7"/>
      <x:c r="BSM105" s="7"/>
      <x:c r="BSN105" s="7"/>
      <x:c r="BSO105" s="7"/>
      <x:c r="BSP105" s="7"/>
      <x:c r="BSQ105" s="7"/>
      <x:c r="BSR105" s="7"/>
      <x:c r="BSS105" s="7"/>
      <x:c r="BST105" s="7"/>
      <x:c r="BSU105" s="7"/>
      <x:c r="BSV105" s="7"/>
      <x:c r="BSW105" s="7"/>
      <x:c r="BSX105" s="7"/>
      <x:c r="BSY105" s="7"/>
      <x:c r="BSZ105" s="7"/>
      <x:c r="BTA105" s="7"/>
      <x:c r="BTB105" s="7"/>
      <x:c r="BTC105" s="7"/>
      <x:c r="BTD105" s="7"/>
      <x:c r="BTE105" s="7"/>
      <x:c r="BTF105" s="7"/>
      <x:c r="BTG105" s="7"/>
      <x:c r="BTH105" s="7"/>
      <x:c r="BTI105" s="7"/>
      <x:c r="BTJ105" s="7"/>
      <x:c r="BTK105" s="7"/>
      <x:c r="BTL105" s="7"/>
      <x:c r="BTM105" s="7"/>
      <x:c r="BTN105" s="7"/>
      <x:c r="BTO105" s="7"/>
      <x:c r="BTP105" s="7"/>
      <x:c r="BTQ105" s="7"/>
      <x:c r="BTR105" s="7"/>
      <x:c r="BTS105" s="7"/>
      <x:c r="BTT105" s="7"/>
      <x:c r="BTU105" s="7"/>
      <x:c r="BTV105" s="7"/>
      <x:c r="BTW105" s="7"/>
      <x:c r="BTX105" s="7"/>
      <x:c r="BTY105" s="7"/>
      <x:c r="BTZ105" s="7"/>
      <x:c r="BUA105" s="7"/>
      <x:c r="BUB105" s="7"/>
      <x:c r="BUC105" s="7"/>
      <x:c r="BUD105" s="7"/>
      <x:c r="BUE105" s="7"/>
      <x:c r="BUF105" s="7"/>
      <x:c r="BUG105" s="7"/>
      <x:c r="BUH105" s="7"/>
      <x:c r="BUI105" s="7"/>
      <x:c r="BUJ105" s="7"/>
      <x:c r="BUK105" s="7"/>
      <x:c r="BUL105" s="7"/>
      <x:c r="BUM105" s="7"/>
      <x:c r="BUN105" s="7"/>
      <x:c r="BUO105" s="7"/>
      <x:c r="BUP105" s="7"/>
      <x:c r="BUQ105" s="7"/>
      <x:c r="BUR105" s="7"/>
      <x:c r="BUS105" s="7"/>
      <x:c r="BUT105" s="7"/>
      <x:c r="BUU105" s="7"/>
      <x:c r="BUV105" s="7"/>
      <x:c r="BUW105" s="7"/>
      <x:c r="BUX105" s="7"/>
      <x:c r="BUY105" s="7"/>
      <x:c r="BUZ105" s="7"/>
      <x:c r="BVA105" s="7"/>
      <x:c r="BVB105" s="7"/>
      <x:c r="BVC105" s="7"/>
      <x:c r="BVD105" s="7"/>
      <x:c r="BVE105" s="7"/>
      <x:c r="BVF105" s="7"/>
      <x:c r="BVG105" s="7"/>
      <x:c r="BVH105" s="7"/>
      <x:c r="BVI105" s="7"/>
      <x:c r="BVJ105" s="7"/>
      <x:c r="BVK105" s="7"/>
      <x:c r="BVL105" s="7"/>
      <x:c r="BVM105" s="7"/>
      <x:c r="BVN105" s="7"/>
      <x:c r="BVO105" s="7"/>
      <x:c r="BVP105" s="7"/>
      <x:c r="BVQ105" s="7"/>
      <x:c r="BVR105" s="7"/>
      <x:c r="BVS105" s="7"/>
      <x:c r="BVT105" s="7"/>
      <x:c r="BVU105" s="7"/>
      <x:c r="BVV105" s="7"/>
      <x:c r="BVW105" s="7"/>
      <x:c r="BVX105" s="7"/>
      <x:c r="BVY105" s="7"/>
      <x:c r="BVZ105" s="7"/>
      <x:c r="BWA105" s="7"/>
      <x:c r="BWB105" s="7"/>
      <x:c r="BWC105" s="7"/>
      <x:c r="BWD105" s="7"/>
      <x:c r="BWE105" s="7"/>
      <x:c r="BWF105" s="7"/>
      <x:c r="BWG105" s="7"/>
      <x:c r="BWH105" s="7"/>
      <x:c r="BWI105" s="7"/>
      <x:c r="BWJ105" s="7"/>
      <x:c r="BWK105" s="7"/>
      <x:c r="BWL105" s="7"/>
      <x:c r="BWM105" s="7"/>
      <x:c r="BWN105" s="7"/>
      <x:c r="BWO105" s="7"/>
      <x:c r="BWP105" s="7"/>
      <x:c r="BWQ105" s="7"/>
      <x:c r="BWR105" s="7"/>
      <x:c r="BWS105" s="7"/>
      <x:c r="BWT105" s="7"/>
      <x:c r="BWU105" s="7"/>
      <x:c r="BWV105" s="7"/>
      <x:c r="BWW105" s="7"/>
      <x:c r="BWX105" s="7"/>
      <x:c r="BWY105" s="7"/>
      <x:c r="BWZ105" s="7"/>
      <x:c r="BXA105" s="7"/>
      <x:c r="BXB105" s="7"/>
      <x:c r="BXC105" s="7"/>
      <x:c r="BXD105" s="7"/>
      <x:c r="BXE105" s="7"/>
      <x:c r="BXF105" s="7"/>
      <x:c r="BXG105" s="7"/>
      <x:c r="BXH105" s="7"/>
      <x:c r="BXI105" s="7"/>
      <x:c r="BXJ105" s="7"/>
      <x:c r="BXK105" s="7"/>
      <x:c r="BXL105" s="7"/>
      <x:c r="BXM105" s="7"/>
      <x:c r="BXN105" s="7"/>
      <x:c r="BXO105" s="7"/>
      <x:c r="BXP105" s="7"/>
      <x:c r="BXQ105" s="7"/>
      <x:c r="BXR105" s="7"/>
      <x:c r="BXS105" s="7"/>
      <x:c r="BXT105" s="7"/>
      <x:c r="BXU105" s="7"/>
      <x:c r="BXV105" s="7"/>
      <x:c r="BXW105" s="7"/>
      <x:c r="BXX105" s="7"/>
      <x:c r="BXY105" s="7"/>
      <x:c r="BXZ105" s="7"/>
      <x:c r="BYA105" s="7"/>
      <x:c r="BYB105" s="7"/>
      <x:c r="BYC105" s="7"/>
      <x:c r="BYD105" s="7"/>
      <x:c r="BYE105" s="7"/>
      <x:c r="BYF105" s="7"/>
      <x:c r="BYG105" s="7"/>
      <x:c r="BYH105" s="7"/>
      <x:c r="BYI105" s="7"/>
      <x:c r="BYJ105" s="7"/>
      <x:c r="BYK105" s="7"/>
      <x:c r="BYL105" s="7"/>
      <x:c r="BYM105" s="7"/>
      <x:c r="BYN105" s="7"/>
      <x:c r="BYO105" s="7"/>
      <x:c r="BYP105" s="7"/>
      <x:c r="BYQ105" s="7"/>
      <x:c r="BYR105" s="7"/>
      <x:c r="BYS105" s="7"/>
      <x:c r="BYT105" s="7"/>
      <x:c r="BYU105" s="7"/>
      <x:c r="BYV105" s="7"/>
      <x:c r="BYW105" s="7"/>
      <x:c r="BYX105" s="7"/>
      <x:c r="BYY105" s="7"/>
      <x:c r="BYZ105" s="7"/>
      <x:c r="BZA105" s="7"/>
      <x:c r="BZB105" s="7"/>
      <x:c r="BZC105" s="7"/>
      <x:c r="BZD105" s="7"/>
      <x:c r="BZE105" s="7"/>
      <x:c r="BZF105" s="7"/>
      <x:c r="BZG105" s="7"/>
      <x:c r="BZH105" s="7"/>
      <x:c r="BZI105" s="7"/>
      <x:c r="BZJ105" s="7"/>
      <x:c r="BZK105" s="7"/>
      <x:c r="BZL105" s="7"/>
      <x:c r="BZM105" s="7"/>
      <x:c r="BZN105" s="7"/>
      <x:c r="BZO105" s="7"/>
      <x:c r="BZP105" s="7"/>
      <x:c r="BZQ105" s="7"/>
      <x:c r="BZR105" s="7"/>
      <x:c r="BZS105" s="7"/>
      <x:c r="BZT105" s="7"/>
      <x:c r="BZU105" s="7"/>
      <x:c r="BZV105" s="7"/>
      <x:c r="BZW105" s="7"/>
      <x:c r="BZX105" s="7"/>
      <x:c r="BZY105" s="7"/>
      <x:c r="BZZ105" s="7"/>
      <x:c r="CAA105" s="7"/>
      <x:c r="CAB105" s="7"/>
      <x:c r="CAC105" s="7"/>
      <x:c r="CAD105" s="7"/>
      <x:c r="CAE105" s="7"/>
      <x:c r="CAF105" s="7"/>
      <x:c r="CAG105" s="7"/>
      <x:c r="CAH105" s="7"/>
      <x:c r="CAI105" s="7"/>
      <x:c r="CAJ105" s="7"/>
      <x:c r="CAK105" s="7"/>
      <x:c r="CAL105" s="7"/>
      <x:c r="CAM105" s="7"/>
      <x:c r="CAN105" s="7"/>
      <x:c r="CAO105" s="7"/>
      <x:c r="CAP105" s="7"/>
      <x:c r="CAQ105" s="7"/>
      <x:c r="CAR105" s="7"/>
      <x:c r="CAS105" s="7"/>
      <x:c r="CAT105" s="7"/>
      <x:c r="CAU105" s="7"/>
      <x:c r="CAV105" s="7"/>
      <x:c r="CAW105" s="7"/>
      <x:c r="CAX105" s="7"/>
      <x:c r="CAY105" s="7"/>
      <x:c r="CAZ105" s="7"/>
      <x:c r="CBA105" s="7"/>
      <x:c r="CBB105" s="7"/>
      <x:c r="CBC105" s="7"/>
      <x:c r="CBD105" s="7"/>
      <x:c r="CBE105" s="7"/>
      <x:c r="CBF105" s="7"/>
      <x:c r="CBG105" s="7"/>
      <x:c r="CBH105" s="7"/>
      <x:c r="CBI105" s="7"/>
      <x:c r="CBJ105" s="7"/>
      <x:c r="CBK105" s="7"/>
      <x:c r="CBL105" s="7"/>
      <x:c r="CBM105" s="7"/>
      <x:c r="CBN105" s="7"/>
      <x:c r="CBO105" s="7"/>
      <x:c r="CBP105" s="7"/>
      <x:c r="CBQ105" s="7"/>
      <x:c r="CBR105" s="7"/>
      <x:c r="CBS105" s="7"/>
      <x:c r="CBT105" s="7"/>
      <x:c r="CBU105" s="7"/>
      <x:c r="CBV105" s="7"/>
      <x:c r="CBW105" s="7"/>
      <x:c r="CBX105" s="7"/>
      <x:c r="CBY105" s="7"/>
      <x:c r="CBZ105" s="7"/>
      <x:c r="CCA105" s="7"/>
      <x:c r="CCB105" s="7"/>
      <x:c r="CCC105" s="7"/>
      <x:c r="CCD105" s="7"/>
      <x:c r="CCE105" s="7"/>
      <x:c r="CCF105" s="7"/>
      <x:c r="CCG105" s="7"/>
      <x:c r="CCH105" s="7"/>
      <x:c r="CCI105" s="7"/>
      <x:c r="CCJ105" s="7"/>
      <x:c r="CCK105" s="7"/>
      <x:c r="CCL105" s="7"/>
      <x:c r="CCM105" s="7"/>
      <x:c r="CCN105" s="7"/>
      <x:c r="CCO105" s="7"/>
      <x:c r="CCP105" s="7"/>
      <x:c r="CCQ105" s="7"/>
      <x:c r="CCR105" s="7"/>
      <x:c r="CCS105" s="7"/>
      <x:c r="CCT105" s="7"/>
      <x:c r="CCU105" s="7"/>
      <x:c r="CCV105" s="7"/>
      <x:c r="CCW105" s="7"/>
      <x:c r="CCX105" s="7"/>
      <x:c r="CCY105" s="7"/>
      <x:c r="CCZ105" s="7"/>
      <x:c r="CDA105" s="7"/>
      <x:c r="CDB105" s="7"/>
      <x:c r="CDC105" s="7"/>
      <x:c r="CDD105" s="7"/>
      <x:c r="CDE105" s="7"/>
      <x:c r="CDF105" s="7"/>
      <x:c r="CDG105" s="7"/>
      <x:c r="CDH105" s="7"/>
      <x:c r="CDI105" s="7"/>
      <x:c r="CDJ105" s="7"/>
      <x:c r="CDK105" s="7"/>
      <x:c r="CDL105" s="7"/>
      <x:c r="CDM105" s="7"/>
      <x:c r="CDN105" s="7"/>
      <x:c r="CDO105" s="7"/>
      <x:c r="CDP105" s="7"/>
      <x:c r="CDQ105" s="7"/>
      <x:c r="CDR105" s="7"/>
      <x:c r="CDS105" s="7"/>
      <x:c r="CDT105" s="7"/>
      <x:c r="CDU105" s="7"/>
      <x:c r="CDV105" s="7"/>
      <x:c r="CDW105" s="7"/>
      <x:c r="CDX105" s="7"/>
      <x:c r="CDY105" s="7"/>
      <x:c r="CDZ105" s="7"/>
      <x:c r="CEA105" s="7"/>
      <x:c r="CEB105" s="7"/>
      <x:c r="CEC105" s="7"/>
      <x:c r="CED105" s="7"/>
      <x:c r="CEE105" s="7"/>
      <x:c r="CEF105" s="7"/>
      <x:c r="CEG105" s="7"/>
      <x:c r="CEH105" s="7"/>
      <x:c r="CEI105" s="7"/>
      <x:c r="CEJ105" s="7"/>
      <x:c r="CEK105" s="7"/>
      <x:c r="CEL105" s="7"/>
      <x:c r="CEM105" s="7"/>
      <x:c r="CEN105" s="7"/>
      <x:c r="CEO105" s="7"/>
      <x:c r="CEP105" s="7"/>
      <x:c r="CEQ105" s="7"/>
      <x:c r="CER105" s="7"/>
      <x:c r="CES105" s="7"/>
      <x:c r="CET105" s="7"/>
      <x:c r="CEU105" s="7"/>
      <x:c r="CEV105" s="7"/>
      <x:c r="CEW105" s="7"/>
      <x:c r="CEX105" s="7"/>
      <x:c r="CEY105" s="7"/>
      <x:c r="CEZ105" s="7"/>
      <x:c r="CFA105" s="7"/>
      <x:c r="CFB105" s="7"/>
      <x:c r="CFC105" s="7"/>
      <x:c r="CFD105" s="7"/>
      <x:c r="CFE105" s="7"/>
      <x:c r="CFF105" s="7"/>
      <x:c r="CFG105" s="7"/>
      <x:c r="CFH105" s="7"/>
      <x:c r="CFI105" s="7"/>
      <x:c r="CFJ105" s="7"/>
      <x:c r="CFK105" s="7"/>
      <x:c r="CFL105" s="7"/>
      <x:c r="CFM105" s="7"/>
      <x:c r="CFN105" s="7"/>
      <x:c r="CFO105" s="7"/>
      <x:c r="CFP105" s="7"/>
      <x:c r="CFQ105" s="7"/>
      <x:c r="CFR105" s="7"/>
      <x:c r="CFS105" s="7"/>
      <x:c r="CFT105" s="7"/>
      <x:c r="CFU105" s="7"/>
      <x:c r="CFV105" s="7"/>
      <x:c r="CFW105" s="7"/>
      <x:c r="CFX105" s="7"/>
      <x:c r="CFY105" s="7"/>
      <x:c r="CFZ105" s="7"/>
      <x:c r="CGA105" s="7"/>
      <x:c r="CGB105" s="7"/>
      <x:c r="CGC105" s="7"/>
      <x:c r="CGD105" s="7"/>
      <x:c r="CGE105" s="7"/>
      <x:c r="CGF105" s="7"/>
      <x:c r="CGG105" s="7"/>
      <x:c r="CGH105" s="7"/>
      <x:c r="CGI105" s="7"/>
      <x:c r="CGJ105" s="7"/>
      <x:c r="CGK105" s="7"/>
      <x:c r="CGL105" s="7"/>
      <x:c r="CGM105" s="7"/>
      <x:c r="CGN105" s="7"/>
      <x:c r="CGO105" s="7"/>
      <x:c r="CGP105" s="7"/>
      <x:c r="CGQ105" s="7"/>
      <x:c r="CGR105" s="7"/>
      <x:c r="CGS105" s="7"/>
      <x:c r="CGT105" s="7"/>
      <x:c r="CGU105" s="7"/>
      <x:c r="CGV105" s="7"/>
      <x:c r="CGW105" s="7"/>
      <x:c r="CGX105" s="7"/>
      <x:c r="CGY105" s="7"/>
      <x:c r="CGZ105" s="7"/>
      <x:c r="CHA105" s="7"/>
      <x:c r="CHB105" s="7"/>
      <x:c r="CHC105" s="7"/>
      <x:c r="CHD105" s="7"/>
      <x:c r="CHE105" s="7"/>
      <x:c r="CHF105" s="7"/>
      <x:c r="CHG105" s="7"/>
      <x:c r="CHH105" s="7"/>
      <x:c r="CHI105" s="7"/>
      <x:c r="CHJ105" s="7"/>
      <x:c r="CHK105" s="7"/>
      <x:c r="CHL105" s="7"/>
      <x:c r="CHM105" s="7"/>
      <x:c r="CHN105" s="7"/>
      <x:c r="CHO105" s="7"/>
      <x:c r="CHP105" s="7"/>
      <x:c r="CHQ105" s="7"/>
      <x:c r="CHR105" s="7"/>
      <x:c r="CHS105" s="7"/>
      <x:c r="CHT105" s="7"/>
      <x:c r="CHU105" s="7"/>
      <x:c r="CHV105" s="7"/>
      <x:c r="CHW105" s="7"/>
      <x:c r="CHX105" s="7"/>
      <x:c r="CHY105" s="7"/>
      <x:c r="CHZ105" s="7"/>
      <x:c r="CIA105" s="7"/>
      <x:c r="CIB105" s="7"/>
      <x:c r="CIC105" s="7"/>
      <x:c r="CID105" s="7"/>
      <x:c r="CIE105" s="7"/>
      <x:c r="CIF105" s="7"/>
      <x:c r="CIG105" s="7"/>
      <x:c r="CIH105" s="7"/>
      <x:c r="CII105" s="7"/>
      <x:c r="CIJ105" s="7"/>
      <x:c r="CIK105" s="7"/>
      <x:c r="CIL105" s="7"/>
      <x:c r="CIM105" s="7"/>
      <x:c r="CIN105" s="7"/>
      <x:c r="CIO105" s="7"/>
      <x:c r="CIP105" s="7"/>
      <x:c r="CIQ105" s="7"/>
      <x:c r="CIR105" s="7"/>
      <x:c r="CIS105" s="7"/>
      <x:c r="CIT105" s="7"/>
      <x:c r="CIU105" s="7"/>
      <x:c r="CIV105" s="7"/>
      <x:c r="CIW105" s="7"/>
      <x:c r="CIX105" s="7"/>
      <x:c r="CIY105" s="7"/>
      <x:c r="CIZ105" s="7"/>
      <x:c r="CJA105" s="7"/>
      <x:c r="CJB105" s="7"/>
      <x:c r="CJC105" s="7"/>
      <x:c r="CJD105" s="7"/>
      <x:c r="CJE105" s="7"/>
      <x:c r="CJF105" s="7"/>
      <x:c r="CJG105" s="7"/>
      <x:c r="CJH105" s="7"/>
      <x:c r="CJI105" s="7"/>
      <x:c r="CJJ105" s="7"/>
      <x:c r="CJK105" s="7"/>
      <x:c r="CJL105" s="7"/>
      <x:c r="CJM105" s="7"/>
      <x:c r="CJN105" s="7"/>
      <x:c r="CJO105" s="7"/>
      <x:c r="CJP105" s="7"/>
      <x:c r="CJQ105" s="7"/>
      <x:c r="CJR105" s="7"/>
      <x:c r="CJS105" s="7"/>
      <x:c r="CJT105" s="7"/>
      <x:c r="CJU105" s="7"/>
      <x:c r="CJV105" s="7"/>
      <x:c r="CJW105" s="7"/>
      <x:c r="CJX105" s="7"/>
      <x:c r="CJY105" s="7"/>
      <x:c r="CJZ105" s="7"/>
      <x:c r="CKA105" s="7"/>
      <x:c r="CKB105" s="7"/>
      <x:c r="CKC105" s="7"/>
      <x:c r="CKD105" s="7"/>
      <x:c r="CKE105" s="7"/>
      <x:c r="CKF105" s="7"/>
      <x:c r="CKG105" s="7"/>
      <x:c r="CKH105" s="7"/>
      <x:c r="CKI105" s="7"/>
      <x:c r="CKJ105" s="7"/>
      <x:c r="CKK105" s="7"/>
      <x:c r="CKL105" s="7"/>
      <x:c r="CKM105" s="7"/>
      <x:c r="CKN105" s="7"/>
      <x:c r="CKO105" s="7"/>
      <x:c r="CKP105" s="7"/>
      <x:c r="CKQ105" s="7"/>
      <x:c r="CKR105" s="7"/>
      <x:c r="CKS105" s="7"/>
      <x:c r="CKT105" s="7"/>
      <x:c r="CKU105" s="7"/>
      <x:c r="CKV105" s="7"/>
      <x:c r="CKW105" s="7"/>
      <x:c r="CKX105" s="7"/>
      <x:c r="CKY105" s="7"/>
      <x:c r="CKZ105" s="7"/>
      <x:c r="CLA105" s="7"/>
      <x:c r="CLB105" s="7"/>
      <x:c r="CLC105" s="7"/>
      <x:c r="CLD105" s="7"/>
      <x:c r="CLE105" s="7"/>
      <x:c r="CLF105" s="7"/>
      <x:c r="CLG105" s="7"/>
      <x:c r="CLH105" s="7"/>
      <x:c r="CLI105" s="7"/>
      <x:c r="CLJ105" s="7"/>
      <x:c r="CLK105" s="7"/>
      <x:c r="CLL105" s="7"/>
      <x:c r="CLM105" s="7"/>
      <x:c r="CLN105" s="7"/>
      <x:c r="CLO105" s="7"/>
      <x:c r="CLP105" s="7"/>
      <x:c r="CLQ105" s="7"/>
      <x:c r="CLR105" s="7"/>
      <x:c r="CLS105" s="7"/>
      <x:c r="CLT105" s="7"/>
      <x:c r="CLU105" s="7"/>
      <x:c r="CLV105" s="7"/>
      <x:c r="CLW105" s="7"/>
      <x:c r="CLX105" s="7"/>
      <x:c r="CLY105" s="7"/>
      <x:c r="CLZ105" s="7"/>
      <x:c r="CMA105" s="7"/>
      <x:c r="CMB105" s="7"/>
      <x:c r="CMC105" s="7"/>
      <x:c r="CMD105" s="7"/>
      <x:c r="CME105" s="7"/>
      <x:c r="CMF105" s="7"/>
      <x:c r="CMG105" s="7"/>
      <x:c r="CMH105" s="7"/>
      <x:c r="CMI105" s="7"/>
      <x:c r="CMJ105" s="7"/>
      <x:c r="CMK105" s="7"/>
      <x:c r="CML105" s="7"/>
      <x:c r="CMM105" s="7"/>
      <x:c r="CMN105" s="7"/>
      <x:c r="CMO105" s="7"/>
      <x:c r="CMP105" s="7"/>
      <x:c r="CMQ105" s="7"/>
      <x:c r="CMR105" s="7"/>
      <x:c r="CMS105" s="7"/>
      <x:c r="CMT105" s="7"/>
      <x:c r="CMU105" s="7"/>
      <x:c r="CMV105" s="7"/>
      <x:c r="CMW105" s="7"/>
      <x:c r="CMX105" s="7"/>
      <x:c r="CMY105" s="7"/>
      <x:c r="CMZ105" s="7"/>
      <x:c r="CNA105" s="7"/>
      <x:c r="CNB105" s="7"/>
      <x:c r="CNC105" s="7"/>
      <x:c r="CND105" s="7"/>
      <x:c r="CNE105" s="7"/>
      <x:c r="CNF105" s="7"/>
      <x:c r="CNG105" s="7"/>
      <x:c r="CNH105" s="7"/>
      <x:c r="CNI105" s="7"/>
      <x:c r="CNJ105" s="7"/>
      <x:c r="CNK105" s="7"/>
      <x:c r="CNL105" s="7"/>
      <x:c r="CNM105" s="7"/>
      <x:c r="CNN105" s="7"/>
      <x:c r="CNO105" s="7"/>
      <x:c r="CNP105" s="7"/>
      <x:c r="CNQ105" s="7"/>
      <x:c r="CNR105" s="7"/>
      <x:c r="CNS105" s="7"/>
      <x:c r="CNT105" s="7"/>
      <x:c r="CNU105" s="7"/>
      <x:c r="CNV105" s="7"/>
      <x:c r="CNW105" s="7"/>
      <x:c r="CNX105" s="7"/>
      <x:c r="CNY105" s="7"/>
      <x:c r="CNZ105" s="7"/>
      <x:c r="COA105" s="7"/>
      <x:c r="COB105" s="7"/>
      <x:c r="COC105" s="7"/>
      <x:c r="COD105" s="7"/>
      <x:c r="COE105" s="7"/>
      <x:c r="COF105" s="7"/>
      <x:c r="COG105" s="7"/>
      <x:c r="COH105" s="7"/>
      <x:c r="COI105" s="7"/>
      <x:c r="COJ105" s="7"/>
      <x:c r="COK105" s="7"/>
      <x:c r="COL105" s="7"/>
      <x:c r="COM105" s="7"/>
      <x:c r="CON105" s="7"/>
      <x:c r="COO105" s="7"/>
      <x:c r="COP105" s="7"/>
      <x:c r="COQ105" s="7"/>
      <x:c r="COR105" s="7"/>
      <x:c r="COS105" s="7"/>
      <x:c r="COT105" s="7"/>
      <x:c r="COU105" s="7"/>
      <x:c r="COV105" s="7"/>
      <x:c r="COW105" s="7"/>
      <x:c r="COX105" s="7"/>
      <x:c r="COY105" s="7"/>
      <x:c r="COZ105" s="7"/>
      <x:c r="CPA105" s="7"/>
      <x:c r="CPB105" s="7"/>
      <x:c r="CPC105" s="7"/>
      <x:c r="CPD105" s="7"/>
      <x:c r="CPE105" s="7"/>
      <x:c r="CPF105" s="7"/>
      <x:c r="CPG105" s="7"/>
      <x:c r="CPH105" s="7"/>
      <x:c r="CPI105" s="7"/>
      <x:c r="CPJ105" s="7"/>
      <x:c r="CPK105" s="7"/>
      <x:c r="CPL105" s="7"/>
      <x:c r="CPM105" s="7"/>
      <x:c r="CPN105" s="7"/>
      <x:c r="CPO105" s="7"/>
      <x:c r="CPP105" s="7"/>
      <x:c r="CPQ105" s="7"/>
      <x:c r="CPR105" s="7"/>
      <x:c r="CPS105" s="7"/>
      <x:c r="CPT105" s="7"/>
      <x:c r="CPU105" s="7"/>
      <x:c r="CPV105" s="7"/>
      <x:c r="CPW105" s="7"/>
      <x:c r="CPX105" s="7"/>
      <x:c r="CPY105" s="7"/>
      <x:c r="CPZ105" s="7"/>
      <x:c r="CQA105" s="7"/>
      <x:c r="CQB105" s="7"/>
      <x:c r="CQC105" s="7"/>
      <x:c r="CQD105" s="7"/>
      <x:c r="CQE105" s="7"/>
      <x:c r="CQF105" s="7"/>
      <x:c r="CQG105" s="7"/>
      <x:c r="CQH105" s="7"/>
      <x:c r="CQI105" s="7"/>
      <x:c r="CQJ105" s="7"/>
      <x:c r="CQK105" s="7"/>
      <x:c r="CQL105" s="7"/>
      <x:c r="CQM105" s="7"/>
      <x:c r="CQN105" s="7"/>
      <x:c r="CQO105" s="7"/>
      <x:c r="CQP105" s="7"/>
      <x:c r="CQQ105" s="7"/>
      <x:c r="CQR105" s="7"/>
      <x:c r="CQS105" s="7"/>
      <x:c r="CQT105" s="7"/>
      <x:c r="CQU105" s="7"/>
      <x:c r="CQV105" s="7"/>
      <x:c r="CQW105" s="7"/>
      <x:c r="CQX105" s="7"/>
      <x:c r="CQY105" s="7"/>
      <x:c r="CQZ105" s="7"/>
      <x:c r="CRA105" s="7"/>
      <x:c r="CRB105" s="7"/>
      <x:c r="CRC105" s="7"/>
      <x:c r="CRD105" s="7"/>
      <x:c r="CRE105" s="7"/>
      <x:c r="CRF105" s="7"/>
      <x:c r="CRG105" s="7"/>
      <x:c r="CRH105" s="7"/>
      <x:c r="CRI105" s="7"/>
      <x:c r="CRJ105" s="7"/>
      <x:c r="CRK105" s="7"/>
      <x:c r="CRL105" s="7"/>
      <x:c r="CRM105" s="7"/>
      <x:c r="CRN105" s="7"/>
      <x:c r="CRO105" s="7"/>
      <x:c r="CRP105" s="7"/>
      <x:c r="CRQ105" s="7"/>
      <x:c r="CRR105" s="7"/>
      <x:c r="CRS105" s="7"/>
      <x:c r="CRT105" s="7"/>
      <x:c r="CRU105" s="7"/>
      <x:c r="CRV105" s="7"/>
      <x:c r="CRW105" s="7"/>
      <x:c r="CRX105" s="7"/>
      <x:c r="CRY105" s="7"/>
      <x:c r="CRZ105" s="7"/>
      <x:c r="CSA105" s="7"/>
      <x:c r="CSB105" s="7"/>
      <x:c r="CSC105" s="7"/>
      <x:c r="CSD105" s="7"/>
      <x:c r="CSE105" s="7"/>
      <x:c r="CSF105" s="7"/>
      <x:c r="CSG105" s="7"/>
      <x:c r="CSH105" s="7"/>
      <x:c r="CSI105" s="7"/>
      <x:c r="CSJ105" s="7"/>
      <x:c r="CSK105" s="7"/>
      <x:c r="CSL105" s="7"/>
      <x:c r="CSM105" s="7"/>
      <x:c r="CSN105" s="7"/>
      <x:c r="CSO105" s="7"/>
      <x:c r="CSP105" s="7"/>
      <x:c r="CSQ105" s="7"/>
      <x:c r="CSR105" s="7"/>
      <x:c r="CSS105" s="7"/>
      <x:c r="CST105" s="7"/>
      <x:c r="CSU105" s="7"/>
      <x:c r="CSV105" s="7"/>
      <x:c r="CSW105" s="7"/>
      <x:c r="CSX105" s="7"/>
      <x:c r="CSY105" s="7"/>
      <x:c r="CSZ105" s="7"/>
      <x:c r="CTA105" s="7"/>
      <x:c r="CTB105" s="7"/>
      <x:c r="CTC105" s="7"/>
      <x:c r="CTD105" s="7"/>
      <x:c r="CTE105" s="7"/>
      <x:c r="CTF105" s="7"/>
      <x:c r="CTG105" s="7"/>
      <x:c r="CTH105" s="7"/>
      <x:c r="CTI105" s="7"/>
      <x:c r="CTJ105" s="7"/>
      <x:c r="CTK105" s="7"/>
      <x:c r="CTL105" s="7"/>
      <x:c r="CTM105" s="7"/>
      <x:c r="CTN105" s="7"/>
      <x:c r="CTO105" s="7"/>
      <x:c r="CTP105" s="7"/>
      <x:c r="CTQ105" s="7"/>
      <x:c r="CTR105" s="7"/>
      <x:c r="CTS105" s="7"/>
      <x:c r="CTT105" s="7"/>
      <x:c r="CTU105" s="7"/>
      <x:c r="CTV105" s="7"/>
      <x:c r="CTW105" s="7"/>
      <x:c r="CTX105" s="7"/>
      <x:c r="CTY105" s="7"/>
      <x:c r="CTZ105" s="7"/>
      <x:c r="CUA105" s="7"/>
      <x:c r="CUB105" s="7"/>
      <x:c r="CUC105" s="7"/>
      <x:c r="CUD105" s="7"/>
      <x:c r="CUE105" s="7"/>
      <x:c r="CUF105" s="7"/>
      <x:c r="CUG105" s="7"/>
      <x:c r="CUH105" s="7"/>
      <x:c r="CUI105" s="7"/>
      <x:c r="CUJ105" s="7"/>
      <x:c r="CUK105" s="7"/>
      <x:c r="CUL105" s="7"/>
      <x:c r="CUM105" s="7"/>
      <x:c r="CUN105" s="7"/>
      <x:c r="CUO105" s="7"/>
      <x:c r="CUP105" s="7"/>
      <x:c r="CUQ105" s="7"/>
      <x:c r="CUR105" s="7"/>
      <x:c r="CUS105" s="7"/>
      <x:c r="CUT105" s="7"/>
      <x:c r="CUU105" s="7"/>
      <x:c r="CUV105" s="7"/>
      <x:c r="CUW105" s="7"/>
      <x:c r="CUX105" s="7"/>
      <x:c r="CUY105" s="7"/>
      <x:c r="CUZ105" s="7"/>
      <x:c r="CVA105" s="7"/>
      <x:c r="CVB105" s="7"/>
      <x:c r="CVC105" s="7"/>
      <x:c r="CVD105" s="7"/>
      <x:c r="CVE105" s="7"/>
      <x:c r="CVF105" s="7"/>
      <x:c r="CVG105" s="7"/>
      <x:c r="CVH105" s="7"/>
      <x:c r="CVI105" s="7"/>
      <x:c r="CVJ105" s="7"/>
      <x:c r="CVK105" s="7"/>
      <x:c r="CVL105" s="7"/>
      <x:c r="CVM105" s="7"/>
      <x:c r="CVN105" s="7"/>
      <x:c r="CVO105" s="7"/>
      <x:c r="CVP105" s="7"/>
      <x:c r="CVQ105" s="7"/>
      <x:c r="CVR105" s="7"/>
      <x:c r="CVS105" s="7"/>
      <x:c r="CVT105" s="7"/>
      <x:c r="CVU105" s="7"/>
      <x:c r="CVV105" s="7"/>
      <x:c r="CVW105" s="7"/>
      <x:c r="CVX105" s="7"/>
      <x:c r="CVY105" s="7"/>
      <x:c r="CVZ105" s="7"/>
      <x:c r="CWA105" s="7"/>
      <x:c r="CWB105" s="7"/>
      <x:c r="CWC105" s="7"/>
      <x:c r="CWD105" s="7"/>
      <x:c r="CWE105" s="7"/>
      <x:c r="CWF105" s="7"/>
      <x:c r="CWG105" s="7"/>
      <x:c r="CWH105" s="7"/>
      <x:c r="CWI105" s="7"/>
      <x:c r="CWJ105" s="7"/>
      <x:c r="CWK105" s="7"/>
      <x:c r="CWL105" s="7"/>
      <x:c r="CWM105" s="7"/>
      <x:c r="CWN105" s="7"/>
      <x:c r="CWO105" s="7"/>
      <x:c r="CWP105" s="7"/>
      <x:c r="CWQ105" s="7"/>
      <x:c r="CWR105" s="7"/>
      <x:c r="CWS105" s="7"/>
      <x:c r="CWT105" s="7"/>
      <x:c r="CWU105" s="7"/>
      <x:c r="CWV105" s="7"/>
      <x:c r="CWW105" s="7"/>
      <x:c r="CWX105" s="7"/>
      <x:c r="CWY105" s="7"/>
      <x:c r="CWZ105" s="7"/>
      <x:c r="CXA105" s="7"/>
      <x:c r="CXB105" s="7"/>
      <x:c r="CXC105" s="7"/>
      <x:c r="CXD105" s="7"/>
      <x:c r="CXE105" s="7"/>
      <x:c r="CXF105" s="7"/>
      <x:c r="CXG105" s="7"/>
      <x:c r="CXH105" s="7"/>
      <x:c r="CXI105" s="7"/>
      <x:c r="CXJ105" s="7"/>
      <x:c r="CXK105" s="7"/>
      <x:c r="CXL105" s="7"/>
      <x:c r="CXM105" s="7"/>
      <x:c r="CXN105" s="7"/>
      <x:c r="CXO105" s="7"/>
      <x:c r="CXP105" s="7"/>
      <x:c r="CXQ105" s="7"/>
      <x:c r="CXR105" s="7"/>
      <x:c r="CXS105" s="7"/>
      <x:c r="CXT105" s="7"/>
      <x:c r="CXU105" s="7"/>
      <x:c r="CXV105" s="7"/>
      <x:c r="CXW105" s="7"/>
      <x:c r="CXX105" s="7"/>
      <x:c r="CXY105" s="7"/>
      <x:c r="CXZ105" s="7"/>
      <x:c r="CYA105" s="7"/>
      <x:c r="CYB105" s="7"/>
      <x:c r="CYC105" s="7"/>
      <x:c r="CYD105" s="7"/>
      <x:c r="CYE105" s="7"/>
      <x:c r="CYF105" s="7"/>
      <x:c r="CYG105" s="7"/>
      <x:c r="CYH105" s="7"/>
      <x:c r="CYI105" s="7"/>
      <x:c r="CYJ105" s="7"/>
      <x:c r="CYK105" s="7"/>
      <x:c r="CYL105" s="7"/>
      <x:c r="CYM105" s="7"/>
      <x:c r="CYN105" s="7"/>
      <x:c r="CYO105" s="7"/>
      <x:c r="CYP105" s="7"/>
      <x:c r="CYQ105" s="7"/>
      <x:c r="CYR105" s="7"/>
      <x:c r="CYS105" s="7"/>
      <x:c r="CYT105" s="7"/>
      <x:c r="CYU105" s="7"/>
      <x:c r="CYV105" s="7"/>
      <x:c r="CYW105" s="7"/>
      <x:c r="CYX105" s="7"/>
      <x:c r="CYY105" s="7"/>
      <x:c r="CYZ105" s="7"/>
      <x:c r="CZA105" s="7"/>
      <x:c r="CZB105" s="7"/>
      <x:c r="CZC105" s="7"/>
      <x:c r="CZD105" s="7"/>
      <x:c r="CZE105" s="7"/>
      <x:c r="CZF105" s="7"/>
      <x:c r="CZG105" s="7"/>
      <x:c r="CZH105" s="7"/>
      <x:c r="CZI105" s="7"/>
      <x:c r="CZJ105" s="7"/>
      <x:c r="CZK105" s="7"/>
      <x:c r="CZL105" s="7"/>
      <x:c r="CZM105" s="7"/>
      <x:c r="CZN105" s="7"/>
      <x:c r="CZO105" s="7"/>
      <x:c r="CZP105" s="7"/>
      <x:c r="CZQ105" s="7"/>
      <x:c r="CZR105" s="7"/>
      <x:c r="CZS105" s="7"/>
      <x:c r="CZT105" s="7"/>
      <x:c r="CZU105" s="7"/>
      <x:c r="CZV105" s="7"/>
      <x:c r="CZW105" s="7"/>
      <x:c r="CZX105" s="7"/>
      <x:c r="CZY105" s="7"/>
      <x:c r="CZZ105" s="7"/>
      <x:c r="DAA105" s="7"/>
      <x:c r="DAB105" s="7"/>
      <x:c r="DAC105" s="7"/>
      <x:c r="DAD105" s="7"/>
      <x:c r="DAE105" s="7"/>
      <x:c r="DAF105" s="7"/>
      <x:c r="DAG105" s="7"/>
      <x:c r="DAH105" s="7"/>
      <x:c r="DAI105" s="7"/>
      <x:c r="DAJ105" s="7"/>
      <x:c r="DAK105" s="7"/>
      <x:c r="DAL105" s="7"/>
      <x:c r="DAM105" s="7"/>
      <x:c r="DAN105" s="7"/>
      <x:c r="DAO105" s="7"/>
      <x:c r="DAP105" s="7"/>
      <x:c r="DAQ105" s="7"/>
      <x:c r="DAR105" s="7"/>
      <x:c r="DAS105" s="7"/>
      <x:c r="DAT105" s="7"/>
      <x:c r="DAU105" s="7"/>
      <x:c r="DAV105" s="7"/>
      <x:c r="DAW105" s="7"/>
      <x:c r="DAX105" s="7"/>
      <x:c r="DAY105" s="7"/>
      <x:c r="DAZ105" s="7"/>
      <x:c r="DBA105" s="7"/>
      <x:c r="DBB105" s="7"/>
      <x:c r="DBC105" s="7"/>
      <x:c r="DBD105" s="7"/>
      <x:c r="DBE105" s="7"/>
      <x:c r="DBF105" s="7"/>
      <x:c r="DBG105" s="7"/>
      <x:c r="DBH105" s="7"/>
      <x:c r="DBI105" s="7"/>
      <x:c r="DBJ105" s="7"/>
      <x:c r="DBK105" s="7"/>
      <x:c r="DBL105" s="7"/>
      <x:c r="DBM105" s="7"/>
      <x:c r="DBN105" s="7"/>
      <x:c r="DBO105" s="7"/>
      <x:c r="DBP105" s="7"/>
      <x:c r="DBQ105" s="7"/>
      <x:c r="DBR105" s="7"/>
      <x:c r="DBS105" s="7"/>
      <x:c r="DBT105" s="7"/>
      <x:c r="DBU105" s="7"/>
      <x:c r="DBV105" s="7"/>
      <x:c r="DBW105" s="7"/>
      <x:c r="DBX105" s="7"/>
      <x:c r="DBY105" s="7"/>
      <x:c r="DBZ105" s="7"/>
      <x:c r="DCA105" s="7"/>
      <x:c r="DCB105" s="7"/>
      <x:c r="DCC105" s="7"/>
      <x:c r="DCD105" s="7"/>
      <x:c r="DCE105" s="7"/>
      <x:c r="DCF105" s="7"/>
      <x:c r="DCG105" s="7"/>
      <x:c r="DCH105" s="7"/>
      <x:c r="DCI105" s="7"/>
      <x:c r="DCJ105" s="7"/>
      <x:c r="DCK105" s="7"/>
      <x:c r="DCL105" s="7"/>
      <x:c r="DCM105" s="7"/>
      <x:c r="DCN105" s="7"/>
      <x:c r="DCO105" s="7"/>
      <x:c r="DCP105" s="7"/>
      <x:c r="DCQ105" s="7"/>
      <x:c r="DCR105" s="7"/>
      <x:c r="DCS105" s="7"/>
      <x:c r="DCT105" s="7"/>
      <x:c r="DCU105" s="7"/>
      <x:c r="DCV105" s="7"/>
      <x:c r="DCW105" s="7"/>
      <x:c r="DCX105" s="7"/>
      <x:c r="DCY105" s="7"/>
      <x:c r="DCZ105" s="7"/>
      <x:c r="DDA105" s="7"/>
      <x:c r="DDB105" s="7"/>
      <x:c r="DDC105" s="7"/>
      <x:c r="DDD105" s="7"/>
      <x:c r="DDE105" s="7"/>
      <x:c r="DDF105" s="7"/>
      <x:c r="DDG105" s="7"/>
      <x:c r="DDH105" s="7"/>
      <x:c r="DDI105" s="7"/>
      <x:c r="DDJ105" s="7"/>
      <x:c r="DDK105" s="7"/>
      <x:c r="DDL105" s="7"/>
      <x:c r="DDM105" s="7"/>
      <x:c r="DDN105" s="7"/>
      <x:c r="DDO105" s="7"/>
      <x:c r="DDP105" s="7"/>
      <x:c r="DDQ105" s="7"/>
      <x:c r="DDR105" s="7"/>
      <x:c r="DDS105" s="7"/>
      <x:c r="DDT105" s="7"/>
      <x:c r="DDU105" s="7"/>
      <x:c r="DDV105" s="7"/>
      <x:c r="DDW105" s="7"/>
      <x:c r="DDX105" s="7"/>
      <x:c r="DDY105" s="7"/>
      <x:c r="DDZ105" s="7"/>
      <x:c r="DEA105" s="7"/>
      <x:c r="DEB105" s="7"/>
      <x:c r="DEC105" s="7"/>
      <x:c r="DED105" s="7"/>
      <x:c r="DEE105" s="7"/>
      <x:c r="DEF105" s="7"/>
      <x:c r="DEG105" s="7"/>
      <x:c r="DEH105" s="7"/>
      <x:c r="DEI105" s="7"/>
      <x:c r="DEJ105" s="7"/>
      <x:c r="DEK105" s="7"/>
      <x:c r="DEL105" s="7"/>
      <x:c r="DEM105" s="7"/>
      <x:c r="DEN105" s="7"/>
      <x:c r="DEO105" s="7"/>
      <x:c r="DEP105" s="7"/>
      <x:c r="DEQ105" s="7"/>
      <x:c r="DER105" s="7"/>
      <x:c r="DES105" s="7"/>
      <x:c r="DET105" s="7"/>
      <x:c r="DEU105" s="7"/>
      <x:c r="DEV105" s="7"/>
      <x:c r="DEW105" s="7"/>
      <x:c r="DEX105" s="7"/>
      <x:c r="DEY105" s="7"/>
      <x:c r="DEZ105" s="7"/>
      <x:c r="DFA105" s="7"/>
      <x:c r="DFB105" s="7"/>
      <x:c r="DFC105" s="7"/>
      <x:c r="DFD105" s="7"/>
      <x:c r="DFE105" s="7"/>
      <x:c r="DFF105" s="7"/>
      <x:c r="DFG105" s="7"/>
      <x:c r="DFH105" s="7"/>
      <x:c r="DFI105" s="7"/>
      <x:c r="DFJ105" s="7"/>
      <x:c r="DFK105" s="7"/>
      <x:c r="DFL105" s="7"/>
      <x:c r="DFM105" s="7"/>
      <x:c r="DFN105" s="7"/>
      <x:c r="DFO105" s="7"/>
      <x:c r="DFP105" s="7"/>
      <x:c r="DFQ105" s="7"/>
      <x:c r="DFR105" s="7"/>
      <x:c r="DFS105" s="7"/>
      <x:c r="DFT105" s="7"/>
      <x:c r="DFU105" s="7"/>
      <x:c r="DFV105" s="7"/>
      <x:c r="DFW105" s="7"/>
      <x:c r="DFX105" s="7"/>
      <x:c r="DFY105" s="7"/>
      <x:c r="DFZ105" s="7"/>
      <x:c r="DGA105" s="7"/>
      <x:c r="DGB105" s="7"/>
      <x:c r="DGC105" s="7"/>
      <x:c r="DGD105" s="7"/>
      <x:c r="DGE105" s="7"/>
      <x:c r="DGF105" s="7"/>
      <x:c r="DGG105" s="7"/>
      <x:c r="DGH105" s="7"/>
      <x:c r="DGI105" s="7"/>
      <x:c r="DGJ105" s="7"/>
      <x:c r="DGK105" s="7"/>
      <x:c r="DGL105" s="7"/>
      <x:c r="DGM105" s="7"/>
      <x:c r="DGN105" s="7"/>
      <x:c r="DGO105" s="7"/>
      <x:c r="DGP105" s="7"/>
      <x:c r="DGQ105" s="7"/>
      <x:c r="DGR105" s="7"/>
      <x:c r="DGS105" s="7"/>
      <x:c r="DGT105" s="7"/>
      <x:c r="DGU105" s="7"/>
      <x:c r="DGV105" s="7"/>
      <x:c r="DGW105" s="7"/>
      <x:c r="DGX105" s="7"/>
      <x:c r="DGY105" s="7"/>
      <x:c r="DGZ105" s="7"/>
      <x:c r="DHA105" s="7"/>
      <x:c r="DHB105" s="7"/>
      <x:c r="DHC105" s="7"/>
      <x:c r="DHD105" s="7"/>
      <x:c r="DHE105" s="7"/>
      <x:c r="DHF105" s="7"/>
      <x:c r="DHG105" s="7"/>
      <x:c r="DHH105" s="7"/>
      <x:c r="DHI105" s="7"/>
      <x:c r="DHJ105" s="7"/>
      <x:c r="DHK105" s="7"/>
      <x:c r="DHL105" s="7"/>
      <x:c r="DHM105" s="7"/>
      <x:c r="DHN105" s="7"/>
      <x:c r="DHO105" s="7"/>
      <x:c r="DHP105" s="7"/>
      <x:c r="DHQ105" s="7"/>
      <x:c r="DHR105" s="7"/>
      <x:c r="DHS105" s="7"/>
      <x:c r="DHT105" s="7"/>
      <x:c r="DHU105" s="7"/>
      <x:c r="DHV105" s="7"/>
      <x:c r="DHW105" s="7"/>
      <x:c r="DHX105" s="7"/>
      <x:c r="DHY105" s="7"/>
      <x:c r="DHZ105" s="7"/>
      <x:c r="DIA105" s="7"/>
      <x:c r="DIB105" s="7"/>
      <x:c r="DIC105" s="7"/>
      <x:c r="DID105" s="7"/>
      <x:c r="DIE105" s="7"/>
      <x:c r="DIF105" s="7"/>
      <x:c r="DIG105" s="7"/>
      <x:c r="DIH105" s="7"/>
      <x:c r="DII105" s="7"/>
      <x:c r="DIJ105" s="7"/>
      <x:c r="DIK105" s="7"/>
      <x:c r="DIL105" s="7"/>
      <x:c r="DIM105" s="7"/>
      <x:c r="DIN105" s="7"/>
      <x:c r="DIO105" s="7"/>
      <x:c r="DIP105" s="7"/>
      <x:c r="DIQ105" s="7"/>
      <x:c r="DIR105" s="7"/>
      <x:c r="DIS105" s="7"/>
      <x:c r="DIT105" s="7"/>
      <x:c r="DIU105" s="7"/>
      <x:c r="DIV105" s="7"/>
      <x:c r="DIW105" s="7"/>
      <x:c r="DIX105" s="7"/>
      <x:c r="DIY105" s="7"/>
      <x:c r="DIZ105" s="7"/>
      <x:c r="DJA105" s="7"/>
      <x:c r="DJB105" s="7"/>
      <x:c r="DJC105" s="7"/>
      <x:c r="DJD105" s="7"/>
      <x:c r="DJE105" s="7"/>
      <x:c r="DJF105" s="7"/>
      <x:c r="DJG105" s="7"/>
      <x:c r="DJH105" s="7"/>
      <x:c r="DJI105" s="7"/>
      <x:c r="DJJ105" s="7"/>
      <x:c r="DJK105" s="7"/>
      <x:c r="DJL105" s="7"/>
      <x:c r="DJM105" s="7"/>
      <x:c r="DJN105" s="7"/>
      <x:c r="DJO105" s="7"/>
      <x:c r="DJP105" s="7"/>
      <x:c r="DJQ105" s="7"/>
      <x:c r="DJR105" s="7"/>
      <x:c r="DJS105" s="7"/>
      <x:c r="DJT105" s="7"/>
      <x:c r="DJU105" s="7"/>
      <x:c r="DJV105" s="7"/>
      <x:c r="DJW105" s="7"/>
      <x:c r="DJX105" s="7"/>
      <x:c r="DJY105" s="7"/>
      <x:c r="DJZ105" s="7"/>
      <x:c r="DKA105" s="7"/>
      <x:c r="DKB105" s="7"/>
      <x:c r="DKC105" s="7"/>
      <x:c r="DKD105" s="7"/>
      <x:c r="DKE105" s="7"/>
      <x:c r="DKF105" s="7"/>
      <x:c r="DKG105" s="7"/>
      <x:c r="DKH105" s="7"/>
      <x:c r="DKI105" s="7"/>
      <x:c r="DKJ105" s="7"/>
      <x:c r="DKK105" s="7"/>
      <x:c r="DKL105" s="7"/>
      <x:c r="DKM105" s="7"/>
      <x:c r="DKN105" s="7"/>
      <x:c r="DKO105" s="7"/>
      <x:c r="DKP105" s="7"/>
      <x:c r="DKQ105" s="7"/>
      <x:c r="DKR105" s="7"/>
      <x:c r="DKS105" s="7"/>
      <x:c r="DKT105" s="7"/>
      <x:c r="DKU105" s="7"/>
      <x:c r="DKV105" s="7"/>
      <x:c r="DKW105" s="7"/>
      <x:c r="DKX105" s="7"/>
      <x:c r="DKY105" s="7"/>
      <x:c r="DKZ105" s="7"/>
      <x:c r="DLA105" s="7"/>
      <x:c r="DLB105" s="7"/>
      <x:c r="DLC105" s="7"/>
      <x:c r="DLD105" s="7"/>
      <x:c r="DLE105" s="7"/>
      <x:c r="DLF105" s="7"/>
      <x:c r="DLG105" s="7"/>
      <x:c r="DLH105" s="7"/>
      <x:c r="DLI105" s="7"/>
      <x:c r="DLJ105" s="7"/>
      <x:c r="DLK105" s="7"/>
      <x:c r="DLL105" s="7"/>
      <x:c r="DLM105" s="7"/>
      <x:c r="DLN105" s="7"/>
      <x:c r="DLO105" s="7"/>
      <x:c r="DLP105" s="7"/>
      <x:c r="DLQ105" s="7"/>
      <x:c r="DLR105" s="7"/>
      <x:c r="DLS105" s="7"/>
      <x:c r="DLT105" s="7"/>
      <x:c r="DLU105" s="7"/>
      <x:c r="DLV105" s="7"/>
      <x:c r="DLW105" s="7"/>
      <x:c r="DLX105" s="7"/>
      <x:c r="DLY105" s="7"/>
      <x:c r="DLZ105" s="7"/>
      <x:c r="DMA105" s="7"/>
      <x:c r="DMB105" s="7"/>
      <x:c r="DMC105" s="7"/>
      <x:c r="DMD105" s="7"/>
      <x:c r="DME105" s="7"/>
      <x:c r="DMF105" s="7"/>
      <x:c r="DMG105" s="7"/>
      <x:c r="DMH105" s="7"/>
      <x:c r="DMI105" s="7"/>
      <x:c r="DMJ105" s="7"/>
      <x:c r="DMK105" s="7"/>
      <x:c r="DML105" s="7"/>
      <x:c r="DMM105" s="7"/>
      <x:c r="DMN105" s="7"/>
      <x:c r="DMO105" s="7"/>
      <x:c r="DMP105" s="7"/>
      <x:c r="DMQ105" s="7"/>
      <x:c r="DMR105" s="7"/>
      <x:c r="DMS105" s="7"/>
      <x:c r="DMT105" s="7"/>
      <x:c r="DMU105" s="7"/>
      <x:c r="DMV105" s="7"/>
      <x:c r="DMW105" s="7"/>
      <x:c r="DMX105" s="7"/>
      <x:c r="DMY105" s="7"/>
      <x:c r="DMZ105" s="7"/>
      <x:c r="DNA105" s="7"/>
      <x:c r="DNB105" s="7"/>
      <x:c r="DNC105" s="7"/>
      <x:c r="DND105" s="7"/>
      <x:c r="DNE105" s="7"/>
      <x:c r="DNF105" s="7"/>
      <x:c r="DNG105" s="7"/>
      <x:c r="DNH105" s="7"/>
      <x:c r="DNI105" s="7"/>
      <x:c r="DNJ105" s="7"/>
      <x:c r="DNK105" s="7"/>
      <x:c r="DNL105" s="7"/>
      <x:c r="DNM105" s="7"/>
      <x:c r="DNN105" s="7"/>
      <x:c r="DNO105" s="7"/>
      <x:c r="DNP105" s="7"/>
      <x:c r="DNQ105" s="7"/>
      <x:c r="DNR105" s="7"/>
      <x:c r="DNS105" s="7"/>
      <x:c r="DNT105" s="7"/>
      <x:c r="DNU105" s="7"/>
      <x:c r="DNV105" s="7"/>
      <x:c r="DNW105" s="7"/>
      <x:c r="DNX105" s="7"/>
      <x:c r="DNY105" s="7"/>
      <x:c r="DNZ105" s="7"/>
      <x:c r="DOA105" s="7"/>
      <x:c r="DOB105" s="7"/>
      <x:c r="DOC105" s="7"/>
      <x:c r="DOD105" s="7"/>
      <x:c r="DOE105" s="7"/>
      <x:c r="DOF105" s="7"/>
      <x:c r="DOG105" s="7"/>
      <x:c r="DOH105" s="7"/>
      <x:c r="DOI105" s="7"/>
      <x:c r="DOJ105" s="7"/>
      <x:c r="DOK105" s="7"/>
      <x:c r="DOL105" s="7"/>
      <x:c r="DOM105" s="7"/>
      <x:c r="DON105" s="7"/>
      <x:c r="DOO105" s="7"/>
      <x:c r="DOP105" s="7"/>
      <x:c r="DOQ105" s="7"/>
      <x:c r="DOR105" s="7"/>
      <x:c r="DOS105" s="7"/>
      <x:c r="DOT105" s="7"/>
      <x:c r="DOU105" s="7"/>
      <x:c r="DOV105" s="7"/>
      <x:c r="DOW105" s="7"/>
      <x:c r="DOX105" s="7"/>
      <x:c r="DOY105" s="7"/>
      <x:c r="DOZ105" s="7"/>
      <x:c r="DPA105" s="7"/>
      <x:c r="DPB105" s="7"/>
      <x:c r="DPC105" s="7"/>
      <x:c r="DPD105" s="7"/>
      <x:c r="DPE105" s="7"/>
      <x:c r="DPF105" s="7"/>
      <x:c r="DPG105" s="7"/>
      <x:c r="DPH105" s="7"/>
      <x:c r="DPI105" s="7"/>
      <x:c r="DPJ105" s="7"/>
      <x:c r="DPK105" s="7"/>
      <x:c r="DPL105" s="7"/>
      <x:c r="DPM105" s="7"/>
      <x:c r="DPN105" s="7"/>
      <x:c r="DPO105" s="7"/>
      <x:c r="DPP105" s="7"/>
      <x:c r="DPQ105" s="7"/>
      <x:c r="DPR105" s="7"/>
      <x:c r="DPS105" s="7"/>
      <x:c r="DPT105" s="7"/>
      <x:c r="DPU105" s="7"/>
      <x:c r="DPV105" s="7"/>
      <x:c r="DPW105" s="7"/>
      <x:c r="DPX105" s="7"/>
      <x:c r="DPY105" s="7"/>
      <x:c r="DPZ105" s="7"/>
      <x:c r="DQA105" s="7"/>
      <x:c r="DQB105" s="7"/>
      <x:c r="DQC105" s="7"/>
      <x:c r="DQD105" s="7"/>
      <x:c r="DQE105" s="7"/>
      <x:c r="DQF105" s="7"/>
      <x:c r="DQG105" s="7"/>
      <x:c r="DQH105" s="7"/>
      <x:c r="DQI105" s="7"/>
      <x:c r="DQJ105" s="7"/>
      <x:c r="DQK105" s="7"/>
      <x:c r="DQL105" s="7"/>
      <x:c r="DQM105" s="7"/>
      <x:c r="DQN105" s="7"/>
      <x:c r="DQO105" s="7"/>
      <x:c r="DQP105" s="7"/>
      <x:c r="DQQ105" s="7"/>
      <x:c r="DQR105" s="7"/>
      <x:c r="DQS105" s="7"/>
      <x:c r="DQT105" s="7"/>
      <x:c r="DQU105" s="7"/>
      <x:c r="DQV105" s="7"/>
      <x:c r="DQW105" s="7"/>
      <x:c r="DQX105" s="7"/>
      <x:c r="DQY105" s="7"/>
      <x:c r="DQZ105" s="7"/>
      <x:c r="DRA105" s="7"/>
      <x:c r="DRB105" s="7"/>
      <x:c r="DRC105" s="7"/>
      <x:c r="DRD105" s="7"/>
      <x:c r="DRE105" s="7"/>
      <x:c r="DRF105" s="7"/>
      <x:c r="DRG105" s="7"/>
      <x:c r="DRH105" s="7"/>
      <x:c r="DRI105" s="7"/>
      <x:c r="DRJ105" s="7"/>
      <x:c r="DRK105" s="7"/>
      <x:c r="DRL105" s="7"/>
      <x:c r="DRM105" s="7"/>
      <x:c r="DRN105" s="7"/>
      <x:c r="DRO105" s="7"/>
      <x:c r="DRP105" s="7"/>
      <x:c r="DRQ105" s="7"/>
      <x:c r="DRR105" s="7"/>
      <x:c r="DRS105" s="7"/>
      <x:c r="DRT105" s="7"/>
      <x:c r="DRU105" s="7"/>
      <x:c r="DRV105" s="7"/>
      <x:c r="DRW105" s="7"/>
      <x:c r="DRX105" s="7"/>
      <x:c r="DRY105" s="7"/>
      <x:c r="DRZ105" s="7"/>
      <x:c r="DSA105" s="7"/>
      <x:c r="DSB105" s="7"/>
      <x:c r="DSC105" s="7"/>
      <x:c r="DSD105" s="7"/>
      <x:c r="DSE105" s="7"/>
      <x:c r="DSF105" s="7"/>
      <x:c r="DSG105" s="7"/>
      <x:c r="DSH105" s="7"/>
      <x:c r="DSI105" s="7"/>
      <x:c r="DSJ105" s="7"/>
      <x:c r="DSK105" s="7"/>
      <x:c r="DSL105" s="7"/>
      <x:c r="DSM105" s="7"/>
      <x:c r="DSN105" s="7"/>
      <x:c r="DSO105" s="7"/>
      <x:c r="DSP105" s="7"/>
      <x:c r="DSQ105" s="7"/>
      <x:c r="DSR105" s="7"/>
      <x:c r="DSS105" s="7"/>
      <x:c r="DST105" s="7"/>
      <x:c r="DSU105" s="7"/>
      <x:c r="DSV105" s="7"/>
      <x:c r="DSW105" s="7"/>
      <x:c r="DSX105" s="7"/>
      <x:c r="DSY105" s="7"/>
      <x:c r="DSZ105" s="7"/>
      <x:c r="DTA105" s="7"/>
      <x:c r="DTB105" s="7"/>
      <x:c r="DTC105" s="7"/>
      <x:c r="DTD105" s="7"/>
      <x:c r="DTE105" s="7"/>
      <x:c r="DTF105" s="7"/>
      <x:c r="DTG105" s="7"/>
      <x:c r="DTH105" s="7"/>
      <x:c r="DTI105" s="7"/>
      <x:c r="DTJ105" s="7"/>
      <x:c r="DTK105" s="7"/>
      <x:c r="DTL105" s="7"/>
      <x:c r="DTM105" s="7"/>
      <x:c r="DTN105" s="7"/>
      <x:c r="DTO105" s="7"/>
      <x:c r="DTP105" s="7"/>
      <x:c r="DTQ105" s="7"/>
      <x:c r="DTR105" s="7"/>
      <x:c r="DTS105" s="7"/>
      <x:c r="DTT105" s="7"/>
      <x:c r="DTU105" s="7"/>
      <x:c r="DTV105" s="7"/>
      <x:c r="DTW105" s="7"/>
      <x:c r="DTX105" s="7"/>
      <x:c r="DTY105" s="7"/>
      <x:c r="DTZ105" s="7"/>
      <x:c r="DUA105" s="7"/>
      <x:c r="DUB105" s="7"/>
      <x:c r="DUC105" s="7"/>
      <x:c r="DUD105" s="7"/>
      <x:c r="DUE105" s="7"/>
      <x:c r="DUF105" s="7"/>
      <x:c r="DUG105" s="7"/>
      <x:c r="DUH105" s="7"/>
      <x:c r="DUI105" s="7"/>
      <x:c r="DUJ105" s="7"/>
      <x:c r="DUK105" s="7"/>
      <x:c r="DUL105" s="7"/>
      <x:c r="DUM105" s="7"/>
      <x:c r="DUN105" s="7"/>
      <x:c r="DUO105" s="7"/>
      <x:c r="DUP105" s="7"/>
      <x:c r="DUQ105" s="7"/>
      <x:c r="DUR105" s="7"/>
      <x:c r="DUS105" s="7"/>
      <x:c r="DUT105" s="7"/>
      <x:c r="DUU105" s="7"/>
      <x:c r="DUV105" s="7"/>
      <x:c r="DUW105" s="7"/>
      <x:c r="DUX105" s="7"/>
      <x:c r="DUY105" s="7"/>
      <x:c r="DUZ105" s="7"/>
      <x:c r="DVA105" s="7"/>
      <x:c r="DVB105" s="7"/>
      <x:c r="DVC105" s="7"/>
      <x:c r="DVD105" s="7"/>
      <x:c r="DVE105" s="7"/>
      <x:c r="DVF105" s="7"/>
      <x:c r="DVG105" s="7"/>
      <x:c r="DVH105" s="7"/>
      <x:c r="DVI105" s="7"/>
      <x:c r="DVJ105" s="7"/>
      <x:c r="DVK105" s="7"/>
      <x:c r="DVL105" s="7"/>
      <x:c r="DVM105" s="7"/>
      <x:c r="DVN105" s="7"/>
      <x:c r="DVO105" s="7"/>
      <x:c r="DVP105" s="7"/>
      <x:c r="DVQ105" s="7"/>
      <x:c r="DVR105" s="7"/>
      <x:c r="DVS105" s="7"/>
      <x:c r="DVT105" s="7"/>
      <x:c r="DVU105" s="7"/>
      <x:c r="DVV105" s="7"/>
      <x:c r="DVW105" s="7"/>
      <x:c r="DVX105" s="7"/>
      <x:c r="DVY105" s="7"/>
      <x:c r="DVZ105" s="7"/>
      <x:c r="DWA105" s="7"/>
      <x:c r="DWB105" s="7"/>
      <x:c r="DWC105" s="7"/>
      <x:c r="DWD105" s="7"/>
      <x:c r="DWE105" s="7"/>
      <x:c r="DWF105" s="7"/>
      <x:c r="DWG105" s="7"/>
      <x:c r="DWH105" s="7"/>
      <x:c r="DWI105" s="7"/>
      <x:c r="DWJ105" s="7"/>
      <x:c r="DWK105" s="7"/>
      <x:c r="DWL105" s="7"/>
      <x:c r="DWM105" s="7"/>
      <x:c r="DWN105" s="7"/>
      <x:c r="DWO105" s="7"/>
      <x:c r="DWP105" s="7"/>
      <x:c r="DWQ105" s="7"/>
      <x:c r="DWR105" s="7"/>
      <x:c r="DWS105" s="7"/>
      <x:c r="DWT105" s="7"/>
      <x:c r="DWU105" s="7"/>
      <x:c r="DWV105" s="7"/>
      <x:c r="DWW105" s="7"/>
      <x:c r="DWX105" s="7"/>
      <x:c r="DWY105" s="7"/>
      <x:c r="DWZ105" s="7"/>
      <x:c r="DXA105" s="7"/>
      <x:c r="DXB105" s="7"/>
      <x:c r="DXC105" s="7"/>
      <x:c r="DXD105" s="7"/>
      <x:c r="DXE105" s="7"/>
      <x:c r="DXF105" s="7"/>
      <x:c r="DXG105" s="7"/>
      <x:c r="DXH105" s="7"/>
      <x:c r="DXI105" s="7"/>
      <x:c r="DXJ105" s="7"/>
      <x:c r="DXK105" s="7"/>
      <x:c r="DXL105" s="7"/>
      <x:c r="DXM105" s="7"/>
      <x:c r="DXN105" s="7"/>
      <x:c r="DXO105" s="7"/>
      <x:c r="DXP105" s="7"/>
      <x:c r="DXQ105" s="7"/>
      <x:c r="DXR105" s="7"/>
      <x:c r="DXS105" s="7"/>
      <x:c r="DXT105" s="7"/>
      <x:c r="DXU105" s="7"/>
      <x:c r="DXV105" s="7"/>
      <x:c r="DXW105" s="7"/>
      <x:c r="DXX105" s="7"/>
      <x:c r="DXY105" s="7"/>
      <x:c r="DXZ105" s="7"/>
      <x:c r="DYA105" s="7"/>
      <x:c r="DYB105" s="7"/>
      <x:c r="DYC105" s="7"/>
      <x:c r="DYD105" s="7"/>
      <x:c r="DYE105" s="7"/>
      <x:c r="DYF105" s="7"/>
      <x:c r="DYG105" s="7"/>
      <x:c r="DYH105" s="7"/>
      <x:c r="DYI105" s="7"/>
      <x:c r="DYJ105" s="7"/>
      <x:c r="DYK105" s="7"/>
      <x:c r="DYL105" s="7"/>
      <x:c r="DYM105" s="7"/>
      <x:c r="DYN105" s="7"/>
      <x:c r="DYO105" s="7"/>
      <x:c r="DYP105" s="7"/>
      <x:c r="DYQ105" s="7"/>
      <x:c r="DYR105" s="7"/>
      <x:c r="DYS105" s="7"/>
      <x:c r="DYT105" s="7"/>
      <x:c r="DYU105" s="7"/>
      <x:c r="DYV105" s="7"/>
      <x:c r="DYW105" s="7"/>
      <x:c r="DYX105" s="7"/>
      <x:c r="DYY105" s="7"/>
      <x:c r="DYZ105" s="7"/>
      <x:c r="DZA105" s="7"/>
      <x:c r="DZB105" s="7"/>
      <x:c r="DZC105" s="7"/>
      <x:c r="DZD105" s="7"/>
      <x:c r="DZE105" s="7"/>
      <x:c r="DZF105" s="7"/>
      <x:c r="DZG105" s="7"/>
      <x:c r="DZH105" s="7"/>
      <x:c r="DZI105" s="7"/>
      <x:c r="DZJ105" s="7"/>
      <x:c r="DZK105" s="7"/>
      <x:c r="DZL105" s="7"/>
      <x:c r="DZM105" s="7"/>
      <x:c r="DZN105" s="7"/>
      <x:c r="DZO105" s="7"/>
      <x:c r="DZP105" s="7"/>
      <x:c r="DZQ105" s="7"/>
      <x:c r="DZR105" s="7"/>
      <x:c r="DZS105" s="7"/>
      <x:c r="DZT105" s="7"/>
      <x:c r="DZU105" s="7"/>
      <x:c r="DZV105" s="7"/>
      <x:c r="DZW105" s="7"/>
      <x:c r="DZX105" s="7"/>
      <x:c r="DZY105" s="7"/>
      <x:c r="DZZ105" s="7"/>
      <x:c r="EAA105" s="7"/>
      <x:c r="EAB105" s="7"/>
      <x:c r="EAC105" s="7"/>
      <x:c r="EAD105" s="7"/>
      <x:c r="EAE105" s="7"/>
      <x:c r="EAF105" s="7"/>
      <x:c r="EAG105" s="7"/>
      <x:c r="EAH105" s="7"/>
      <x:c r="EAI105" s="7"/>
      <x:c r="EAJ105" s="7"/>
      <x:c r="EAK105" s="7"/>
      <x:c r="EAL105" s="7"/>
      <x:c r="EAM105" s="7"/>
      <x:c r="EAN105" s="7"/>
      <x:c r="EAO105" s="7"/>
      <x:c r="EAP105" s="7"/>
      <x:c r="EAQ105" s="7"/>
      <x:c r="EAR105" s="7"/>
      <x:c r="EAS105" s="7"/>
      <x:c r="EAT105" s="7"/>
      <x:c r="EAU105" s="7"/>
      <x:c r="EAV105" s="7"/>
      <x:c r="EAW105" s="7"/>
      <x:c r="EAX105" s="7"/>
      <x:c r="EAY105" s="7"/>
      <x:c r="EAZ105" s="7"/>
      <x:c r="EBA105" s="7"/>
      <x:c r="EBB105" s="7"/>
      <x:c r="EBC105" s="7"/>
      <x:c r="EBD105" s="7"/>
      <x:c r="EBE105" s="7"/>
      <x:c r="EBF105" s="7"/>
      <x:c r="EBG105" s="7"/>
      <x:c r="EBH105" s="7"/>
      <x:c r="EBI105" s="7"/>
      <x:c r="EBJ105" s="7"/>
      <x:c r="EBK105" s="7"/>
      <x:c r="EBL105" s="7"/>
      <x:c r="EBM105" s="7"/>
      <x:c r="EBN105" s="7"/>
      <x:c r="EBO105" s="7"/>
      <x:c r="EBP105" s="7"/>
      <x:c r="EBQ105" s="7"/>
      <x:c r="EBR105" s="7"/>
      <x:c r="EBS105" s="7"/>
      <x:c r="EBT105" s="7"/>
      <x:c r="EBU105" s="7"/>
      <x:c r="EBV105" s="7"/>
      <x:c r="EBW105" s="7"/>
      <x:c r="EBX105" s="7"/>
      <x:c r="EBY105" s="7"/>
      <x:c r="EBZ105" s="7"/>
      <x:c r="ECA105" s="7"/>
      <x:c r="ECB105" s="7"/>
      <x:c r="ECC105" s="7"/>
      <x:c r="ECD105" s="7"/>
      <x:c r="ECE105" s="7"/>
      <x:c r="ECF105" s="7"/>
      <x:c r="ECG105" s="7"/>
      <x:c r="ECH105" s="7"/>
      <x:c r="ECI105" s="7"/>
      <x:c r="ECJ105" s="7"/>
      <x:c r="ECK105" s="7"/>
      <x:c r="ECL105" s="7"/>
      <x:c r="ECM105" s="7"/>
      <x:c r="ECN105" s="7"/>
      <x:c r="ECO105" s="7"/>
      <x:c r="ECP105" s="7"/>
      <x:c r="ECQ105" s="7"/>
      <x:c r="ECR105" s="7"/>
      <x:c r="ECS105" s="7"/>
      <x:c r="ECT105" s="7"/>
      <x:c r="ECU105" s="7"/>
      <x:c r="ECV105" s="7"/>
      <x:c r="ECW105" s="7"/>
      <x:c r="ECX105" s="7"/>
      <x:c r="ECY105" s="7"/>
      <x:c r="ECZ105" s="7"/>
      <x:c r="EDA105" s="7"/>
      <x:c r="EDB105" s="7"/>
      <x:c r="EDC105" s="7"/>
      <x:c r="EDD105" s="7"/>
      <x:c r="EDE105" s="7"/>
      <x:c r="EDF105" s="7"/>
      <x:c r="EDG105" s="7"/>
      <x:c r="EDH105" s="7"/>
      <x:c r="EDI105" s="7"/>
      <x:c r="EDJ105" s="7"/>
      <x:c r="EDK105" s="7"/>
      <x:c r="EDL105" s="7"/>
      <x:c r="EDM105" s="7"/>
      <x:c r="EDN105" s="7"/>
      <x:c r="EDO105" s="7"/>
      <x:c r="EDP105" s="7"/>
      <x:c r="EDQ105" s="7"/>
      <x:c r="EDR105" s="7"/>
      <x:c r="EDS105" s="7"/>
      <x:c r="EDT105" s="7"/>
      <x:c r="EDU105" s="7"/>
      <x:c r="EDV105" s="7"/>
      <x:c r="EDW105" s="7"/>
      <x:c r="EDX105" s="7"/>
      <x:c r="EDY105" s="7"/>
      <x:c r="EDZ105" s="7"/>
      <x:c r="EEA105" s="7"/>
      <x:c r="EEB105" s="7"/>
      <x:c r="EEC105" s="7"/>
      <x:c r="EED105" s="7"/>
      <x:c r="EEE105" s="7"/>
      <x:c r="EEF105" s="7"/>
      <x:c r="EEG105" s="7"/>
      <x:c r="EEH105" s="7"/>
      <x:c r="EEI105" s="7"/>
      <x:c r="EEJ105" s="7"/>
      <x:c r="EEK105" s="7"/>
      <x:c r="EEL105" s="7"/>
      <x:c r="EEM105" s="7"/>
      <x:c r="EEN105" s="7"/>
      <x:c r="EEO105" s="7"/>
      <x:c r="EEP105" s="7"/>
      <x:c r="EEQ105" s="7"/>
      <x:c r="EER105" s="7"/>
      <x:c r="EES105" s="7"/>
      <x:c r="EET105" s="7"/>
      <x:c r="EEU105" s="7"/>
      <x:c r="EEV105" s="7"/>
      <x:c r="EEW105" s="7"/>
      <x:c r="EEX105" s="7"/>
      <x:c r="EEY105" s="7"/>
      <x:c r="EEZ105" s="7"/>
      <x:c r="EFA105" s="7"/>
      <x:c r="EFB105" s="7"/>
      <x:c r="EFC105" s="7"/>
      <x:c r="EFD105" s="7"/>
      <x:c r="EFE105" s="7"/>
      <x:c r="EFF105" s="7"/>
      <x:c r="EFG105" s="7"/>
      <x:c r="EFH105" s="7"/>
      <x:c r="EFI105" s="7"/>
      <x:c r="EFJ105" s="7"/>
      <x:c r="EFK105" s="7"/>
      <x:c r="EFL105" s="7"/>
      <x:c r="EFM105" s="7"/>
      <x:c r="EFN105" s="7"/>
      <x:c r="EFO105" s="7"/>
      <x:c r="EFP105" s="7"/>
      <x:c r="EFQ105" s="7"/>
      <x:c r="EFR105" s="7"/>
      <x:c r="EFS105" s="7"/>
      <x:c r="EFT105" s="7"/>
      <x:c r="EFU105" s="7"/>
      <x:c r="EFV105" s="7"/>
      <x:c r="EFW105" s="7"/>
      <x:c r="EFX105" s="7"/>
      <x:c r="EFY105" s="7"/>
      <x:c r="EFZ105" s="7"/>
      <x:c r="EGA105" s="7"/>
      <x:c r="EGB105" s="7"/>
      <x:c r="EGC105" s="7"/>
      <x:c r="EGD105" s="7"/>
      <x:c r="EGE105" s="7"/>
      <x:c r="EGF105" s="7"/>
      <x:c r="EGG105" s="7"/>
      <x:c r="EGH105" s="7"/>
      <x:c r="EGI105" s="7"/>
      <x:c r="EGJ105" s="7"/>
      <x:c r="EGK105" s="7"/>
      <x:c r="EGL105" s="7"/>
      <x:c r="EGM105" s="7"/>
      <x:c r="EGN105" s="7"/>
      <x:c r="EGO105" s="7"/>
      <x:c r="EGP105" s="7"/>
      <x:c r="EGQ105" s="7"/>
      <x:c r="EGR105" s="7"/>
      <x:c r="EGS105" s="7"/>
      <x:c r="EGT105" s="7"/>
      <x:c r="EGU105" s="7"/>
      <x:c r="EGV105" s="7"/>
      <x:c r="EGW105" s="7"/>
      <x:c r="EGX105" s="7"/>
      <x:c r="EGY105" s="7"/>
      <x:c r="EGZ105" s="7"/>
      <x:c r="EHA105" s="7"/>
      <x:c r="EHB105" s="7"/>
      <x:c r="EHC105" s="7"/>
      <x:c r="EHD105" s="7"/>
      <x:c r="EHE105" s="7"/>
      <x:c r="EHF105" s="7"/>
      <x:c r="EHG105" s="7"/>
      <x:c r="EHH105" s="7"/>
      <x:c r="EHI105" s="7"/>
      <x:c r="EHJ105" s="7"/>
      <x:c r="EHK105" s="7"/>
      <x:c r="EHL105" s="7"/>
      <x:c r="EHM105" s="7"/>
      <x:c r="EHN105" s="7"/>
      <x:c r="EHO105" s="7"/>
      <x:c r="EHP105" s="7"/>
      <x:c r="EHQ105" s="7"/>
      <x:c r="EHR105" s="7"/>
      <x:c r="EHS105" s="7"/>
      <x:c r="EHT105" s="7"/>
      <x:c r="EHU105" s="7"/>
      <x:c r="EHV105" s="7"/>
      <x:c r="EHW105" s="7"/>
      <x:c r="EHX105" s="7"/>
      <x:c r="EHY105" s="7"/>
      <x:c r="EHZ105" s="7"/>
      <x:c r="EIA105" s="7"/>
      <x:c r="EIB105" s="7"/>
      <x:c r="EIC105" s="7"/>
      <x:c r="EID105" s="7"/>
      <x:c r="EIE105" s="7"/>
      <x:c r="EIF105" s="7"/>
      <x:c r="EIG105" s="7"/>
      <x:c r="EIH105" s="7"/>
      <x:c r="EII105" s="7"/>
      <x:c r="EIJ105" s="7"/>
      <x:c r="EIK105" s="7"/>
      <x:c r="EIL105" s="7"/>
      <x:c r="EIM105" s="7"/>
      <x:c r="EIN105" s="7"/>
      <x:c r="EIO105" s="7"/>
      <x:c r="EIP105" s="7"/>
      <x:c r="EIQ105" s="7"/>
      <x:c r="EIR105" s="7"/>
      <x:c r="EIS105" s="7"/>
      <x:c r="EIT105" s="7"/>
      <x:c r="EIU105" s="7"/>
      <x:c r="EIV105" s="7"/>
      <x:c r="EIW105" s="7"/>
      <x:c r="EIX105" s="7"/>
      <x:c r="EIY105" s="7"/>
      <x:c r="EIZ105" s="7"/>
      <x:c r="EJA105" s="7"/>
      <x:c r="EJB105" s="7"/>
      <x:c r="EJC105" s="7"/>
      <x:c r="EJD105" s="7"/>
      <x:c r="EJE105" s="7"/>
      <x:c r="EJF105" s="7"/>
      <x:c r="EJG105" s="7"/>
      <x:c r="EJH105" s="7"/>
      <x:c r="EJI105" s="7"/>
      <x:c r="EJJ105" s="7"/>
      <x:c r="EJK105" s="7"/>
      <x:c r="EJL105" s="7"/>
      <x:c r="EJM105" s="7"/>
      <x:c r="EJN105" s="7"/>
      <x:c r="EJO105" s="7"/>
      <x:c r="EJP105" s="7"/>
      <x:c r="EJQ105" s="7"/>
      <x:c r="EJR105" s="7"/>
      <x:c r="EJS105" s="7"/>
      <x:c r="EJT105" s="7"/>
      <x:c r="EJU105" s="7"/>
      <x:c r="EJV105" s="7"/>
      <x:c r="EJW105" s="7"/>
      <x:c r="EJX105" s="7"/>
      <x:c r="EJY105" s="7"/>
      <x:c r="EJZ105" s="7"/>
      <x:c r="EKA105" s="7"/>
      <x:c r="EKB105" s="7"/>
      <x:c r="EKC105" s="7"/>
      <x:c r="EKD105" s="7"/>
      <x:c r="EKE105" s="7"/>
      <x:c r="EKF105" s="7"/>
      <x:c r="EKG105" s="7"/>
      <x:c r="EKH105" s="7"/>
      <x:c r="EKI105" s="7"/>
      <x:c r="EKJ105" s="7"/>
      <x:c r="EKK105" s="7"/>
      <x:c r="EKL105" s="7"/>
      <x:c r="EKM105" s="7"/>
      <x:c r="EKN105" s="7"/>
      <x:c r="EKO105" s="7"/>
      <x:c r="EKP105" s="7"/>
      <x:c r="EKQ105" s="7"/>
      <x:c r="EKR105" s="7"/>
      <x:c r="EKS105" s="7"/>
      <x:c r="EKT105" s="7"/>
      <x:c r="EKU105" s="7"/>
      <x:c r="EKV105" s="7"/>
      <x:c r="EKW105" s="7"/>
      <x:c r="EKX105" s="7"/>
      <x:c r="EKY105" s="7"/>
      <x:c r="EKZ105" s="7"/>
      <x:c r="ELA105" s="7"/>
      <x:c r="ELB105" s="7"/>
      <x:c r="ELC105" s="7"/>
      <x:c r="ELD105" s="7"/>
      <x:c r="ELE105" s="7"/>
      <x:c r="ELF105" s="7"/>
      <x:c r="ELG105" s="7"/>
      <x:c r="ELH105" s="7"/>
      <x:c r="ELI105" s="7"/>
      <x:c r="ELJ105" s="7"/>
      <x:c r="ELK105" s="7"/>
      <x:c r="ELL105" s="7"/>
      <x:c r="ELM105" s="7"/>
      <x:c r="ELN105" s="7"/>
      <x:c r="ELO105" s="7"/>
      <x:c r="ELP105" s="7"/>
      <x:c r="ELQ105" s="7"/>
      <x:c r="ELR105" s="7"/>
      <x:c r="ELS105" s="7"/>
      <x:c r="ELT105" s="7"/>
      <x:c r="ELU105" s="7"/>
      <x:c r="ELV105" s="7"/>
      <x:c r="ELW105" s="7"/>
      <x:c r="ELX105" s="7"/>
      <x:c r="ELY105" s="7"/>
      <x:c r="ELZ105" s="7"/>
      <x:c r="EMA105" s="7"/>
      <x:c r="EMB105" s="7"/>
      <x:c r="EMC105" s="7"/>
      <x:c r="EMD105" s="7"/>
      <x:c r="EME105" s="7"/>
      <x:c r="EMF105" s="7"/>
      <x:c r="EMG105" s="7"/>
      <x:c r="EMH105" s="7"/>
      <x:c r="EMI105" s="7"/>
      <x:c r="EMJ105" s="7"/>
      <x:c r="EMK105" s="7"/>
      <x:c r="EML105" s="7"/>
      <x:c r="EMM105" s="7"/>
      <x:c r="EMN105" s="7"/>
      <x:c r="EMO105" s="7"/>
      <x:c r="EMP105" s="7"/>
      <x:c r="EMQ105" s="7"/>
      <x:c r="EMR105" s="7"/>
      <x:c r="EMS105" s="7"/>
      <x:c r="EMT105" s="7"/>
      <x:c r="EMU105" s="7"/>
      <x:c r="EMV105" s="7"/>
      <x:c r="EMW105" s="7"/>
      <x:c r="EMX105" s="7"/>
      <x:c r="EMY105" s="7"/>
      <x:c r="EMZ105" s="7"/>
      <x:c r="ENA105" s="7"/>
      <x:c r="ENB105" s="7"/>
      <x:c r="ENC105" s="7"/>
      <x:c r="END105" s="7"/>
      <x:c r="ENE105" s="7"/>
      <x:c r="ENF105" s="7"/>
      <x:c r="ENG105" s="7"/>
      <x:c r="ENH105" s="7"/>
      <x:c r="ENI105" s="7"/>
      <x:c r="ENJ105" s="7"/>
      <x:c r="ENK105" s="7"/>
      <x:c r="ENL105" s="7"/>
      <x:c r="ENM105" s="7"/>
      <x:c r="ENN105" s="7"/>
      <x:c r="ENO105" s="7"/>
      <x:c r="ENP105" s="7"/>
      <x:c r="ENQ105" s="7"/>
      <x:c r="ENR105" s="7"/>
      <x:c r="ENS105" s="7"/>
      <x:c r="ENT105" s="7"/>
      <x:c r="ENU105" s="7"/>
      <x:c r="ENV105" s="7"/>
      <x:c r="ENW105" s="7"/>
      <x:c r="ENX105" s="7"/>
      <x:c r="ENY105" s="7"/>
      <x:c r="ENZ105" s="7"/>
      <x:c r="EOA105" s="7"/>
      <x:c r="EOB105" s="7"/>
      <x:c r="EOC105" s="7"/>
      <x:c r="EOD105" s="7"/>
      <x:c r="EOE105" s="7"/>
      <x:c r="EOF105" s="7"/>
      <x:c r="EOG105" s="7"/>
      <x:c r="EOH105" s="7"/>
      <x:c r="EOI105" s="7"/>
      <x:c r="EOJ105" s="7"/>
      <x:c r="EOK105" s="7"/>
      <x:c r="EOL105" s="7"/>
      <x:c r="EOM105" s="7"/>
      <x:c r="EON105" s="7"/>
      <x:c r="EOO105" s="7"/>
      <x:c r="EOP105" s="7"/>
      <x:c r="EOQ105" s="7"/>
      <x:c r="EOR105" s="7"/>
      <x:c r="EOS105" s="7"/>
      <x:c r="EOT105" s="7"/>
      <x:c r="EOU105" s="7"/>
      <x:c r="EOV105" s="7"/>
      <x:c r="EOW105" s="7"/>
      <x:c r="EOX105" s="7"/>
      <x:c r="EOY105" s="7"/>
      <x:c r="EOZ105" s="7"/>
      <x:c r="EPA105" s="7"/>
      <x:c r="EPB105" s="7"/>
      <x:c r="EPC105" s="7"/>
      <x:c r="EPD105" s="7"/>
      <x:c r="EPE105" s="7"/>
      <x:c r="EPF105" s="7"/>
      <x:c r="EPG105" s="7"/>
      <x:c r="EPH105" s="7"/>
      <x:c r="EPI105" s="7"/>
      <x:c r="EPJ105" s="7"/>
      <x:c r="EPK105" s="7"/>
      <x:c r="EPL105" s="7"/>
      <x:c r="EPM105" s="7"/>
      <x:c r="EPN105" s="7"/>
      <x:c r="EPO105" s="7"/>
      <x:c r="EPP105" s="7"/>
      <x:c r="EPQ105" s="7"/>
      <x:c r="EPR105" s="7"/>
      <x:c r="EPS105" s="7"/>
      <x:c r="EPT105" s="7"/>
      <x:c r="EPU105" s="7"/>
      <x:c r="EPV105" s="7"/>
      <x:c r="EPW105" s="7"/>
      <x:c r="EPX105" s="7"/>
      <x:c r="EPY105" s="7"/>
      <x:c r="EPZ105" s="7"/>
      <x:c r="EQA105" s="7"/>
      <x:c r="EQB105" s="7"/>
      <x:c r="EQC105" s="7"/>
      <x:c r="EQD105" s="7"/>
      <x:c r="EQE105" s="7"/>
      <x:c r="EQF105" s="7"/>
      <x:c r="EQG105" s="7"/>
      <x:c r="EQH105" s="7"/>
      <x:c r="EQI105" s="7"/>
      <x:c r="EQJ105" s="7"/>
      <x:c r="EQK105" s="7"/>
      <x:c r="EQL105" s="7"/>
      <x:c r="EQM105" s="7"/>
      <x:c r="EQN105" s="7"/>
      <x:c r="EQO105" s="7"/>
      <x:c r="EQP105" s="7"/>
      <x:c r="EQQ105" s="7"/>
      <x:c r="EQR105" s="7"/>
      <x:c r="EQS105" s="7"/>
      <x:c r="EQT105" s="7"/>
      <x:c r="EQU105" s="7"/>
      <x:c r="EQV105" s="7"/>
      <x:c r="EQW105" s="7"/>
      <x:c r="EQX105" s="7"/>
      <x:c r="EQY105" s="7"/>
      <x:c r="EQZ105" s="7"/>
      <x:c r="ERA105" s="7"/>
      <x:c r="ERB105" s="7"/>
      <x:c r="ERC105" s="7"/>
      <x:c r="ERD105" s="7"/>
      <x:c r="ERE105" s="7"/>
      <x:c r="ERF105" s="7"/>
      <x:c r="ERG105" s="7"/>
      <x:c r="ERH105" s="7"/>
      <x:c r="ERI105" s="7"/>
      <x:c r="ERJ105" s="7"/>
      <x:c r="ERK105" s="7"/>
      <x:c r="ERL105" s="7"/>
      <x:c r="ERM105" s="7"/>
      <x:c r="ERN105" s="7"/>
      <x:c r="ERO105" s="7"/>
      <x:c r="ERP105" s="7"/>
      <x:c r="ERQ105" s="7"/>
      <x:c r="ERR105" s="7"/>
      <x:c r="ERS105" s="7"/>
      <x:c r="ERT105" s="7"/>
      <x:c r="ERU105" s="7"/>
      <x:c r="ERV105" s="7"/>
      <x:c r="ERW105" s="7"/>
      <x:c r="ERX105" s="7"/>
      <x:c r="ERY105" s="7"/>
      <x:c r="ERZ105" s="7"/>
      <x:c r="ESA105" s="7"/>
      <x:c r="ESB105" s="7"/>
      <x:c r="ESC105" s="7"/>
      <x:c r="ESD105" s="7"/>
      <x:c r="ESE105" s="7"/>
      <x:c r="ESF105" s="7"/>
      <x:c r="ESG105" s="7"/>
      <x:c r="ESH105" s="7"/>
      <x:c r="ESI105" s="7"/>
      <x:c r="ESJ105" s="7"/>
      <x:c r="ESK105" s="7"/>
      <x:c r="ESL105" s="7"/>
      <x:c r="ESM105" s="7"/>
      <x:c r="ESN105" s="7"/>
      <x:c r="ESO105" s="7"/>
      <x:c r="ESP105" s="7"/>
      <x:c r="ESQ105" s="7"/>
      <x:c r="ESR105" s="7"/>
      <x:c r="ESS105" s="7"/>
      <x:c r="EST105" s="7"/>
      <x:c r="ESU105" s="7"/>
      <x:c r="ESV105" s="7"/>
      <x:c r="ESW105" s="7"/>
      <x:c r="ESX105" s="7"/>
      <x:c r="ESY105" s="7"/>
      <x:c r="ESZ105" s="7"/>
      <x:c r="ETA105" s="7"/>
      <x:c r="ETB105" s="7"/>
      <x:c r="ETC105" s="7"/>
      <x:c r="ETD105" s="7"/>
      <x:c r="ETE105" s="7"/>
      <x:c r="ETF105" s="7"/>
      <x:c r="ETG105" s="7"/>
      <x:c r="ETH105" s="7"/>
      <x:c r="ETI105" s="7"/>
      <x:c r="ETJ105" s="7"/>
      <x:c r="ETK105" s="7"/>
      <x:c r="ETL105" s="7"/>
      <x:c r="ETM105" s="7"/>
      <x:c r="ETN105" s="7"/>
      <x:c r="ETO105" s="7"/>
      <x:c r="ETP105" s="7"/>
      <x:c r="ETQ105" s="7"/>
      <x:c r="ETR105" s="7"/>
      <x:c r="ETS105" s="7"/>
      <x:c r="ETT105" s="7"/>
      <x:c r="ETU105" s="7"/>
      <x:c r="ETV105" s="7"/>
      <x:c r="ETW105" s="7"/>
      <x:c r="ETX105" s="7"/>
      <x:c r="ETY105" s="7"/>
      <x:c r="ETZ105" s="7"/>
      <x:c r="EUA105" s="7"/>
      <x:c r="EUB105" s="7"/>
      <x:c r="EUC105" s="7"/>
      <x:c r="EUD105" s="7"/>
      <x:c r="EUE105" s="7"/>
      <x:c r="EUF105" s="7"/>
      <x:c r="EUG105" s="7"/>
      <x:c r="EUH105" s="7"/>
      <x:c r="EUI105" s="7"/>
      <x:c r="EUJ105" s="7"/>
      <x:c r="EUK105" s="7"/>
      <x:c r="EUL105" s="7"/>
      <x:c r="EUM105" s="7"/>
      <x:c r="EUN105" s="7"/>
      <x:c r="EUO105" s="7"/>
      <x:c r="EUP105" s="7"/>
      <x:c r="EUQ105" s="7"/>
      <x:c r="EUR105" s="7"/>
      <x:c r="EUS105" s="7"/>
      <x:c r="EUT105" s="7"/>
      <x:c r="EUU105" s="7"/>
      <x:c r="EUV105" s="7"/>
      <x:c r="EUW105" s="7"/>
      <x:c r="EUX105" s="7"/>
      <x:c r="EUY105" s="7"/>
      <x:c r="EUZ105" s="7"/>
      <x:c r="EVA105" s="7"/>
      <x:c r="EVB105" s="7"/>
      <x:c r="EVC105" s="7"/>
      <x:c r="EVD105" s="7"/>
      <x:c r="EVE105" s="7"/>
      <x:c r="EVF105" s="7"/>
      <x:c r="EVG105" s="7"/>
      <x:c r="EVH105" s="7"/>
      <x:c r="EVI105" s="7"/>
      <x:c r="EVJ105" s="7"/>
      <x:c r="EVK105" s="7"/>
      <x:c r="EVL105" s="7"/>
      <x:c r="EVM105" s="7"/>
      <x:c r="EVN105" s="7"/>
      <x:c r="EVO105" s="7"/>
      <x:c r="EVP105" s="7"/>
      <x:c r="EVQ105" s="7"/>
      <x:c r="EVR105" s="7"/>
      <x:c r="EVS105" s="7"/>
      <x:c r="EVT105" s="7"/>
      <x:c r="EVU105" s="7"/>
      <x:c r="EVV105" s="7"/>
      <x:c r="EVW105" s="7"/>
      <x:c r="EVX105" s="7"/>
      <x:c r="EVY105" s="7"/>
      <x:c r="EVZ105" s="7"/>
      <x:c r="EWA105" s="7"/>
      <x:c r="EWB105" s="7"/>
      <x:c r="EWC105" s="7"/>
      <x:c r="EWD105" s="7"/>
      <x:c r="EWE105" s="7"/>
      <x:c r="EWF105" s="7"/>
      <x:c r="EWG105" s="7"/>
      <x:c r="EWH105" s="7"/>
      <x:c r="EWI105" s="7"/>
      <x:c r="EWJ105" s="7"/>
      <x:c r="EWK105" s="7"/>
      <x:c r="EWL105" s="7"/>
      <x:c r="EWM105" s="7"/>
      <x:c r="EWN105" s="7"/>
      <x:c r="EWO105" s="7"/>
      <x:c r="EWP105" s="7"/>
      <x:c r="EWQ105" s="7"/>
      <x:c r="EWR105" s="7"/>
      <x:c r="EWS105" s="7"/>
      <x:c r="EWT105" s="7"/>
      <x:c r="EWU105" s="7"/>
      <x:c r="EWV105" s="7"/>
      <x:c r="EWW105" s="7"/>
      <x:c r="EWX105" s="7"/>
      <x:c r="EWY105" s="7"/>
      <x:c r="EWZ105" s="7"/>
      <x:c r="EXA105" s="7"/>
      <x:c r="EXB105" s="7"/>
      <x:c r="EXC105" s="7"/>
      <x:c r="EXD105" s="7"/>
      <x:c r="EXE105" s="7"/>
      <x:c r="EXF105" s="7"/>
      <x:c r="EXG105" s="7"/>
      <x:c r="EXH105" s="7"/>
      <x:c r="EXI105" s="7"/>
      <x:c r="EXJ105" s="7"/>
      <x:c r="EXK105" s="7"/>
      <x:c r="EXL105" s="7"/>
      <x:c r="EXM105" s="7"/>
      <x:c r="EXN105" s="7"/>
      <x:c r="EXO105" s="7"/>
      <x:c r="EXP105" s="7"/>
      <x:c r="EXQ105" s="7"/>
      <x:c r="EXR105" s="7"/>
      <x:c r="EXS105" s="7"/>
      <x:c r="EXT105" s="7"/>
      <x:c r="EXU105" s="7"/>
      <x:c r="EXV105" s="7"/>
      <x:c r="EXW105" s="7"/>
      <x:c r="EXX105" s="7"/>
      <x:c r="EXY105" s="7"/>
      <x:c r="EXZ105" s="7"/>
      <x:c r="EYA105" s="7"/>
      <x:c r="EYB105" s="7"/>
      <x:c r="EYC105" s="7"/>
      <x:c r="EYD105" s="7"/>
      <x:c r="EYE105" s="7"/>
      <x:c r="EYF105" s="7"/>
      <x:c r="EYG105" s="7"/>
      <x:c r="EYH105" s="7"/>
      <x:c r="EYI105" s="7"/>
      <x:c r="EYJ105" s="7"/>
      <x:c r="EYK105" s="7"/>
      <x:c r="EYL105" s="7"/>
      <x:c r="EYM105" s="7"/>
      <x:c r="EYN105" s="7"/>
      <x:c r="EYO105" s="7"/>
      <x:c r="EYP105" s="7"/>
      <x:c r="EYQ105" s="7"/>
      <x:c r="EYR105" s="7"/>
      <x:c r="EYS105" s="7"/>
      <x:c r="EYT105" s="7"/>
      <x:c r="EYU105" s="7"/>
      <x:c r="EYV105" s="7"/>
      <x:c r="EYW105" s="7"/>
      <x:c r="EYX105" s="7"/>
      <x:c r="EYY105" s="7"/>
      <x:c r="EYZ105" s="7"/>
      <x:c r="EZA105" s="7"/>
      <x:c r="EZB105" s="7"/>
      <x:c r="EZC105" s="7"/>
      <x:c r="EZD105" s="7"/>
      <x:c r="EZE105" s="7"/>
      <x:c r="EZF105" s="7"/>
      <x:c r="EZG105" s="7"/>
      <x:c r="EZH105" s="7"/>
      <x:c r="EZI105" s="7"/>
      <x:c r="EZJ105" s="7"/>
      <x:c r="EZK105" s="7"/>
      <x:c r="EZL105" s="7"/>
      <x:c r="EZM105" s="7"/>
      <x:c r="EZN105" s="7"/>
      <x:c r="EZO105" s="7"/>
      <x:c r="EZP105" s="7"/>
      <x:c r="EZQ105" s="7"/>
      <x:c r="EZR105" s="7"/>
      <x:c r="EZS105" s="7"/>
      <x:c r="EZT105" s="7"/>
      <x:c r="EZU105" s="7"/>
      <x:c r="EZV105" s="7"/>
      <x:c r="EZW105" s="7"/>
      <x:c r="EZX105" s="7"/>
      <x:c r="EZY105" s="7"/>
      <x:c r="EZZ105" s="7"/>
      <x:c r="FAA105" s="7"/>
      <x:c r="FAB105" s="7"/>
      <x:c r="FAC105" s="7"/>
      <x:c r="FAD105" s="7"/>
      <x:c r="FAE105" s="7"/>
      <x:c r="FAF105" s="7"/>
      <x:c r="FAG105" s="7"/>
      <x:c r="FAH105" s="7"/>
      <x:c r="FAI105" s="7"/>
      <x:c r="FAJ105" s="7"/>
      <x:c r="FAK105" s="7"/>
      <x:c r="FAL105" s="7"/>
      <x:c r="FAM105" s="7"/>
      <x:c r="FAN105" s="7"/>
      <x:c r="FAO105" s="7"/>
      <x:c r="FAP105" s="7"/>
      <x:c r="FAQ105" s="7"/>
      <x:c r="FAR105" s="7"/>
      <x:c r="FAS105" s="7"/>
      <x:c r="FAT105" s="7"/>
      <x:c r="FAU105" s="7"/>
      <x:c r="FAV105" s="7"/>
      <x:c r="FAW105" s="7"/>
      <x:c r="FAX105" s="7"/>
      <x:c r="FAY105" s="7"/>
      <x:c r="FAZ105" s="7"/>
      <x:c r="FBA105" s="7"/>
      <x:c r="FBB105" s="7"/>
      <x:c r="FBC105" s="7"/>
      <x:c r="FBD105" s="7"/>
      <x:c r="FBE105" s="7"/>
      <x:c r="FBF105" s="7"/>
      <x:c r="FBG105" s="7"/>
      <x:c r="FBH105" s="7"/>
      <x:c r="FBI105" s="7"/>
      <x:c r="FBJ105" s="7"/>
      <x:c r="FBK105" s="7"/>
      <x:c r="FBL105" s="7"/>
      <x:c r="FBM105" s="7"/>
      <x:c r="FBN105" s="7"/>
      <x:c r="FBO105" s="7"/>
      <x:c r="FBP105" s="7"/>
      <x:c r="FBQ105" s="7"/>
      <x:c r="FBR105" s="7"/>
      <x:c r="FBS105" s="7"/>
      <x:c r="FBT105" s="7"/>
      <x:c r="FBU105" s="7"/>
      <x:c r="FBV105" s="7"/>
      <x:c r="FBW105" s="7"/>
      <x:c r="FBX105" s="7"/>
      <x:c r="FBY105" s="7"/>
      <x:c r="FBZ105" s="7"/>
      <x:c r="FCA105" s="7"/>
      <x:c r="FCB105" s="7"/>
      <x:c r="FCC105" s="7"/>
      <x:c r="FCD105" s="7"/>
      <x:c r="FCE105" s="7"/>
      <x:c r="FCF105" s="7"/>
      <x:c r="FCG105" s="7"/>
      <x:c r="FCH105" s="7"/>
      <x:c r="FCI105" s="7"/>
      <x:c r="FCJ105" s="7"/>
      <x:c r="FCK105" s="7"/>
      <x:c r="FCL105" s="7"/>
      <x:c r="FCM105" s="7"/>
      <x:c r="FCN105" s="7"/>
      <x:c r="FCO105" s="7"/>
      <x:c r="FCP105" s="7"/>
      <x:c r="FCQ105" s="7"/>
      <x:c r="FCR105" s="7"/>
      <x:c r="FCS105" s="7"/>
      <x:c r="FCT105" s="7"/>
      <x:c r="FCU105" s="7"/>
      <x:c r="FCV105" s="7"/>
      <x:c r="FCW105" s="7"/>
      <x:c r="FCX105" s="7"/>
      <x:c r="FCY105" s="7"/>
      <x:c r="FCZ105" s="7"/>
      <x:c r="FDA105" s="7"/>
      <x:c r="FDB105" s="7"/>
      <x:c r="FDC105" s="7"/>
      <x:c r="FDD105" s="7"/>
      <x:c r="FDE105" s="7"/>
      <x:c r="FDF105" s="7"/>
      <x:c r="FDG105" s="7"/>
      <x:c r="FDH105" s="7"/>
      <x:c r="FDI105" s="7"/>
      <x:c r="FDJ105" s="7"/>
      <x:c r="FDK105" s="7"/>
      <x:c r="FDL105" s="7"/>
      <x:c r="FDM105" s="7"/>
      <x:c r="FDN105" s="7"/>
      <x:c r="FDO105" s="7"/>
      <x:c r="FDP105" s="7"/>
      <x:c r="FDQ105" s="7"/>
      <x:c r="FDR105" s="7"/>
      <x:c r="FDS105" s="7"/>
      <x:c r="FDT105" s="7"/>
      <x:c r="FDU105" s="7"/>
      <x:c r="FDV105" s="7"/>
      <x:c r="FDW105" s="7"/>
      <x:c r="FDX105" s="7"/>
      <x:c r="FDY105" s="7"/>
      <x:c r="FDZ105" s="7"/>
      <x:c r="FEA105" s="7"/>
      <x:c r="FEB105" s="7"/>
      <x:c r="FEC105" s="7"/>
      <x:c r="FED105" s="7"/>
      <x:c r="FEE105" s="7"/>
      <x:c r="FEF105" s="7"/>
      <x:c r="FEG105" s="7"/>
      <x:c r="FEH105" s="7"/>
      <x:c r="FEI105" s="7"/>
      <x:c r="FEJ105" s="7"/>
      <x:c r="FEK105" s="7"/>
      <x:c r="FEL105" s="7"/>
      <x:c r="FEM105" s="7"/>
      <x:c r="FEN105" s="7"/>
      <x:c r="FEO105" s="7"/>
      <x:c r="FEP105" s="7"/>
      <x:c r="FEQ105" s="7"/>
      <x:c r="FER105" s="7"/>
      <x:c r="FES105" s="7"/>
      <x:c r="FET105" s="7"/>
      <x:c r="FEU105" s="7"/>
      <x:c r="FEV105" s="7"/>
      <x:c r="FEW105" s="7"/>
      <x:c r="FEX105" s="7"/>
      <x:c r="FEY105" s="7"/>
      <x:c r="FEZ105" s="7"/>
      <x:c r="FFA105" s="7"/>
      <x:c r="FFB105" s="7"/>
      <x:c r="FFC105" s="7"/>
      <x:c r="FFD105" s="7"/>
      <x:c r="FFE105" s="7"/>
      <x:c r="FFF105" s="7"/>
      <x:c r="FFG105" s="7"/>
      <x:c r="FFH105" s="7"/>
      <x:c r="FFI105" s="7"/>
      <x:c r="FFJ105" s="7"/>
      <x:c r="FFK105" s="7"/>
      <x:c r="FFL105" s="7"/>
      <x:c r="FFM105" s="7"/>
      <x:c r="FFN105" s="7"/>
      <x:c r="FFO105" s="7"/>
      <x:c r="FFP105" s="7"/>
      <x:c r="FFQ105" s="7"/>
      <x:c r="FFR105" s="7"/>
      <x:c r="FFS105" s="7"/>
      <x:c r="FFT105" s="7"/>
      <x:c r="FFU105" s="7"/>
      <x:c r="FFV105" s="7"/>
      <x:c r="FFW105" s="7"/>
      <x:c r="FFX105" s="7"/>
      <x:c r="FFY105" s="7"/>
      <x:c r="FFZ105" s="7"/>
      <x:c r="FGA105" s="7"/>
      <x:c r="FGB105" s="7"/>
      <x:c r="FGC105" s="7"/>
      <x:c r="FGD105" s="7"/>
      <x:c r="FGE105" s="7"/>
      <x:c r="FGF105" s="7"/>
      <x:c r="FGG105" s="7"/>
      <x:c r="FGH105" s="7"/>
      <x:c r="FGI105" s="7"/>
      <x:c r="FGJ105" s="7"/>
      <x:c r="FGK105" s="7"/>
      <x:c r="FGL105" s="7"/>
      <x:c r="FGM105" s="7"/>
      <x:c r="FGN105" s="7"/>
      <x:c r="FGO105" s="7"/>
      <x:c r="FGP105" s="7"/>
      <x:c r="FGQ105" s="7"/>
      <x:c r="FGR105" s="7"/>
      <x:c r="FGS105" s="7"/>
      <x:c r="FGT105" s="7"/>
      <x:c r="FGU105" s="7"/>
      <x:c r="FGV105" s="7"/>
      <x:c r="FGW105" s="7"/>
      <x:c r="FGX105" s="7"/>
      <x:c r="FGY105" s="7"/>
      <x:c r="FGZ105" s="7"/>
      <x:c r="FHA105" s="7"/>
      <x:c r="FHB105" s="7"/>
      <x:c r="FHC105" s="7"/>
      <x:c r="FHD105" s="7"/>
      <x:c r="FHE105" s="7"/>
      <x:c r="FHF105" s="7"/>
      <x:c r="FHG105" s="7"/>
      <x:c r="FHH105" s="7"/>
      <x:c r="FHI105" s="7"/>
      <x:c r="FHJ105" s="7"/>
      <x:c r="FHK105" s="7"/>
      <x:c r="FHL105" s="7"/>
      <x:c r="FHM105" s="7"/>
      <x:c r="FHN105" s="7"/>
      <x:c r="FHO105" s="7"/>
      <x:c r="FHP105" s="7"/>
      <x:c r="FHQ105" s="7"/>
      <x:c r="FHR105" s="7"/>
      <x:c r="FHS105" s="7"/>
      <x:c r="FHT105" s="7"/>
      <x:c r="FHU105" s="7"/>
      <x:c r="FHV105" s="7"/>
      <x:c r="FHW105" s="7"/>
      <x:c r="FHX105" s="7"/>
      <x:c r="FHY105" s="7"/>
      <x:c r="FHZ105" s="7"/>
      <x:c r="FIA105" s="7"/>
      <x:c r="FIB105" s="7"/>
      <x:c r="FIC105" s="7"/>
      <x:c r="FID105" s="7"/>
      <x:c r="FIE105" s="7"/>
      <x:c r="FIF105" s="7"/>
      <x:c r="FIG105" s="7"/>
      <x:c r="FIH105" s="7"/>
      <x:c r="FII105" s="7"/>
      <x:c r="FIJ105" s="7"/>
      <x:c r="FIK105" s="7"/>
      <x:c r="FIL105" s="7"/>
      <x:c r="FIM105" s="7"/>
      <x:c r="FIN105" s="7"/>
      <x:c r="FIO105" s="7"/>
      <x:c r="FIP105" s="7"/>
      <x:c r="FIQ105" s="7"/>
      <x:c r="FIR105" s="7"/>
      <x:c r="FIS105" s="7"/>
      <x:c r="FIT105" s="7"/>
      <x:c r="FIU105" s="7"/>
      <x:c r="FIV105" s="7"/>
      <x:c r="FIW105" s="7"/>
      <x:c r="FIX105" s="7"/>
      <x:c r="FIY105" s="7"/>
      <x:c r="FIZ105" s="7"/>
      <x:c r="FJA105" s="7"/>
      <x:c r="FJB105" s="7"/>
      <x:c r="FJC105" s="7"/>
      <x:c r="FJD105" s="7"/>
      <x:c r="FJE105" s="7"/>
      <x:c r="FJF105" s="7"/>
      <x:c r="FJG105" s="7"/>
      <x:c r="FJH105" s="7"/>
      <x:c r="FJI105" s="7"/>
      <x:c r="FJJ105" s="7"/>
      <x:c r="FJK105" s="7"/>
      <x:c r="FJL105" s="7"/>
      <x:c r="FJM105" s="7"/>
      <x:c r="FJN105" s="7"/>
      <x:c r="FJO105" s="7"/>
      <x:c r="FJP105" s="7"/>
      <x:c r="FJQ105" s="7"/>
      <x:c r="FJR105" s="7"/>
      <x:c r="FJS105" s="7"/>
      <x:c r="FJT105" s="7"/>
      <x:c r="FJU105" s="7"/>
      <x:c r="FJV105" s="7"/>
      <x:c r="FJW105" s="7"/>
      <x:c r="FJX105" s="7"/>
      <x:c r="FJY105" s="7"/>
      <x:c r="FJZ105" s="7"/>
      <x:c r="FKA105" s="7"/>
      <x:c r="FKB105" s="7"/>
      <x:c r="FKC105" s="7"/>
      <x:c r="FKD105" s="7"/>
      <x:c r="FKE105" s="7"/>
      <x:c r="FKF105" s="7"/>
      <x:c r="FKG105" s="7"/>
      <x:c r="FKH105" s="7"/>
      <x:c r="FKI105" s="7"/>
      <x:c r="FKJ105" s="7"/>
      <x:c r="FKK105" s="7"/>
      <x:c r="FKL105" s="7"/>
      <x:c r="FKM105" s="7"/>
      <x:c r="FKN105" s="7"/>
      <x:c r="FKO105" s="7"/>
      <x:c r="FKP105" s="7"/>
      <x:c r="FKQ105" s="7"/>
      <x:c r="FKR105" s="7"/>
      <x:c r="FKS105" s="7"/>
      <x:c r="FKT105" s="7"/>
      <x:c r="FKU105" s="7"/>
      <x:c r="FKV105" s="7"/>
      <x:c r="FKW105" s="7"/>
      <x:c r="FKX105" s="7"/>
      <x:c r="FKY105" s="7"/>
      <x:c r="FKZ105" s="7"/>
      <x:c r="FLA105" s="7"/>
      <x:c r="FLB105" s="7"/>
      <x:c r="FLC105" s="7"/>
      <x:c r="FLD105" s="7"/>
      <x:c r="FLE105" s="7"/>
      <x:c r="FLF105" s="7"/>
      <x:c r="FLG105" s="7"/>
      <x:c r="FLH105" s="7"/>
      <x:c r="FLI105" s="7"/>
      <x:c r="FLJ105" s="7"/>
      <x:c r="FLK105" s="7"/>
      <x:c r="FLL105" s="7"/>
      <x:c r="FLM105" s="7"/>
      <x:c r="FLN105" s="7"/>
      <x:c r="FLO105" s="7"/>
      <x:c r="FLP105" s="7"/>
      <x:c r="FLQ105" s="7"/>
      <x:c r="FLR105" s="7"/>
      <x:c r="FLS105" s="7"/>
      <x:c r="FLT105" s="7"/>
      <x:c r="FLU105" s="7"/>
      <x:c r="FLV105" s="7"/>
      <x:c r="FLW105" s="7"/>
      <x:c r="FLX105" s="7"/>
      <x:c r="FLY105" s="7"/>
      <x:c r="FLZ105" s="7"/>
      <x:c r="FMA105" s="7"/>
      <x:c r="FMB105" s="7"/>
      <x:c r="FMC105" s="7"/>
      <x:c r="FMD105" s="7"/>
      <x:c r="FME105" s="7"/>
      <x:c r="FMF105" s="7"/>
      <x:c r="FMG105" s="7"/>
      <x:c r="FMH105" s="7"/>
      <x:c r="FMI105" s="7"/>
      <x:c r="FMJ105" s="7"/>
      <x:c r="FMK105" s="7"/>
      <x:c r="FML105" s="7"/>
      <x:c r="FMM105" s="7"/>
      <x:c r="FMN105" s="7"/>
      <x:c r="FMO105" s="7"/>
      <x:c r="FMP105" s="7"/>
      <x:c r="FMQ105" s="7"/>
      <x:c r="FMR105" s="7"/>
      <x:c r="FMS105" s="7"/>
      <x:c r="FMT105" s="7"/>
      <x:c r="FMU105" s="7"/>
      <x:c r="FMV105" s="7"/>
      <x:c r="FMW105" s="7"/>
      <x:c r="FMX105" s="7"/>
      <x:c r="FMY105" s="7"/>
      <x:c r="FMZ105" s="7"/>
      <x:c r="FNA105" s="7"/>
      <x:c r="FNB105" s="7"/>
      <x:c r="FNC105" s="7"/>
      <x:c r="FND105" s="7"/>
      <x:c r="FNE105" s="7"/>
      <x:c r="FNF105" s="7"/>
      <x:c r="FNG105" s="7"/>
      <x:c r="FNH105" s="7"/>
      <x:c r="FNI105" s="7"/>
      <x:c r="FNJ105" s="7"/>
      <x:c r="FNK105" s="7"/>
      <x:c r="FNL105" s="7"/>
      <x:c r="FNM105" s="7"/>
      <x:c r="FNN105" s="7"/>
      <x:c r="FNO105" s="7"/>
      <x:c r="FNP105" s="7"/>
      <x:c r="FNQ105" s="7"/>
      <x:c r="FNR105" s="7"/>
      <x:c r="FNS105" s="7"/>
      <x:c r="FNT105" s="7"/>
      <x:c r="FNU105" s="7"/>
      <x:c r="FNV105" s="7"/>
      <x:c r="FNW105" s="7"/>
      <x:c r="FNX105" s="7"/>
      <x:c r="FNY105" s="7"/>
      <x:c r="FNZ105" s="7"/>
      <x:c r="FOA105" s="7"/>
      <x:c r="FOB105" s="7"/>
      <x:c r="FOC105" s="7"/>
      <x:c r="FOD105" s="7"/>
      <x:c r="FOE105" s="7"/>
      <x:c r="FOF105" s="7"/>
      <x:c r="FOG105" s="7"/>
      <x:c r="FOH105" s="7"/>
      <x:c r="FOI105" s="7"/>
      <x:c r="FOJ105" s="7"/>
      <x:c r="FOK105" s="7"/>
      <x:c r="FOL105" s="7"/>
      <x:c r="FOM105" s="7"/>
      <x:c r="FON105" s="7"/>
      <x:c r="FOO105" s="7"/>
      <x:c r="FOP105" s="7"/>
      <x:c r="FOQ105" s="7"/>
      <x:c r="FOR105" s="7"/>
      <x:c r="FOS105" s="7"/>
      <x:c r="FOT105" s="7"/>
      <x:c r="FOU105" s="7"/>
      <x:c r="FOV105" s="7"/>
      <x:c r="FOW105" s="7"/>
      <x:c r="FOX105" s="7"/>
      <x:c r="FOY105" s="7"/>
      <x:c r="FOZ105" s="7"/>
      <x:c r="FPA105" s="7"/>
      <x:c r="FPB105" s="7"/>
      <x:c r="FPC105" s="7"/>
      <x:c r="FPD105" s="7"/>
      <x:c r="FPE105" s="7"/>
      <x:c r="FPF105" s="7"/>
      <x:c r="FPG105" s="7"/>
      <x:c r="FPH105" s="7"/>
      <x:c r="FPI105" s="7"/>
      <x:c r="FPJ105" s="7"/>
      <x:c r="FPK105" s="7"/>
      <x:c r="FPL105" s="7"/>
      <x:c r="FPM105" s="7"/>
      <x:c r="FPN105" s="7"/>
      <x:c r="FPO105" s="7"/>
      <x:c r="FPP105" s="7"/>
      <x:c r="FPQ105" s="7"/>
      <x:c r="FPR105" s="7"/>
      <x:c r="FPS105" s="7"/>
      <x:c r="FPT105" s="7"/>
      <x:c r="FPU105" s="7"/>
      <x:c r="FPV105" s="7"/>
      <x:c r="FPW105" s="7"/>
      <x:c r="FPX105" s="7"/>
      <x:c r="FPY105" s="7"/>
      <x:c r="FPZ105" s="7"/>
      <x:c r="FQA105" s="7"/>
      <x:c r="FQB105" s="7"/>
      <x:c r="FQC105" s="7"/>
      <x:c r="FQD105" s="7"/>
      <x:c r="FQE105" s="7"/>
      <x:c r="FQF105" s="7"/>
      <x:c r="FQG105" s="7"/>
      <x:c r="FQH105" s="7"/>
      <x:c r="FQI105" s="7"/>
      <x:c r="FQJ105" s="7"/>
      <x:c r="FQK105" s="7"/>
      <x:c r="FQL105" s="7"/>
      <x:c r="FQM105" s="7"/>
      <x:c r="FQN105" s="7"/>
      <x:c r="FQO105" s="7"/>
      <x:c r="FQP105" s="7"/>
      <x:c r="FQQ105" s="7"/>
      <x:c r="FQR105" s="7"/>
      <x:c r="FQS105" s="7"/>
      <x:c r="FQT105" s="7"/>
      <x:c r="FQU105" s="7"/>
      <x:c r="FQV105" s="7"/>
      <x:c r="FQW105" s="7"/>
      <x:c r="FQX105" s="7"/>
      <x:c r="FQY105" s="7"/>
      <x:c r="FQZ105" s="7"/>
      <x:c r="FRA105" s="7"/>
      <x:c r="FRB105" s="7"/>
      <x:c r="FRC105" s="7"/>
      <x:c r="FRD105" s="7"/>
      <x:c r="FRE105" s="7"/>
      <x:c r="FRF105" s="7"/>
      <x:c r="FRG105" s="7"/>
      <x:c r="FRH105" s="7"/>
      <x:c r="FRI105" s="7"/>
      <x:c r="FRJ105" s="7"/>
      <x:c r="FRK105" s="7"/>
      <x:c r="FRL105" s="7"/>
      <x:c r="FRM105" s="7"/>
      <x:c r="FRN105" s="7"/>
      <x:c r="FRO105" s="7"/>
      <x:c r="FRP105" s="7"/>
      <x:c r="FRQ105" s="7"/>
      <x:c r="FRR105" s="7"/>
      <x:c r="FRS105" s="7"/>
      <x:c r="FRT105" s="7"/>
      <x:c r="FRU105" s="7"/>
      <x:c r="FRV105" s="7"/>
      <x:c r="FRW105" s="7"/>
      <x:c r="FRX105" s="7"/>
      <x:c r="FRY105" s="7"/>
      <x:c r="FRZ105" s="7"/>
      <x:c r="FSA105" s="7"/>
      <x:c r="FSB105" s="7"/>
      <x:c r="FSC105" s="7"/>
      <x:c r="FSD105" s="7"/>
      <x:c r="FSE105" s="7"/>
      <x:c r="FSF105" s="7"/>
      <x:c r="FSG105" s="7"/>
      <x:c r="FSH105" s="7"/>
      <x:c r="FSI105" s="7"/>
      <x:c r="FSJ105" s="7"/>
      <x:c r="FSK105" s="7"/>
      <x:c r="FSL105" s="7"/>
      <x:c r="FSM105" s="7"/>
      <x:c r="FSN105" s="7"/>
      <x:c r="FSO105" s="7"/>
      <x:c r="FSP105" s="7"/>
      <x:c r="FSQ105" s="7"/>
      <x:c r="FSR105" s="7"/>
      <x:c r="FSS105" s="7"/>
      <x:c r="FST105" s="7"/>
      <x:c r="FSU105" s="7"/>
      <x:c r="FSV105" s="7"/>
      <x:c r="FSW105" s="7"/>
      <x:c r="FSX105" s="7"/>
      <x:c r="FSY105" s="7"/>
      <x:c r="FSZ105" s="7"/>
      <x:c r="FTA105" s="7"/>
      <x:c r="FTB105" s="7"/>
      <x:c r="FTC105" s="7"/>
      <x:c r="FTD105" s="7"/>
      <x:c r="FTE105" s="7"/>
      <x:c r="FTF105" s="7"/>
      <x:c r="FTG105" s="7"/>
      <x:c r="FTH105" s="7"/>
      <x:c r="FTI105" s="7"/>
      <x:c r="FTJ105" s="7"/>
      <x:c r="FTK105" s="7"/>
      <x:c r="FTL105" s="7"/>
      <x:c r="FTM105" s="7"/>
      <x:c r="FTN105" s="7"/>
      <x:c r="FTO105" s="7"/>
      <x:c r="FTP105" s="7"/>
      <x:c r="FTQ105" s="7"/>
      <x:c r="FTR105" s="7"/>
      <x:c r="FTS105" s="7"/>
      <x:c r="FTT105" s="7"/>
      <x:c r="FTU105" s="7"/>
      <x:c r="FTV105" s="7"/>
      <x:c r="FTW105" s="7"/>
      <x:c r="FTX105" s="7"/>
      <x:c r="FTY105" s="7"/>
      <x:c r="FTZ105" s="7"/>
      <x:c r="FUA105" s="7"/>
      <x:c r="FUB105" s="7"/>
      <x:c r="FUC105" s="7"/>
      <x:c r="FUD105" s="7"/>
      <x:c r="FUE105" s="7"/>
      <x:c r="FUF105" s="7"/>
      <x:c r="FUG105" s="7"/>
      <x:c r="FUH105" s="7"/>
      <x:c r="FUI105" s="7"/>
      <x:c r="FUJ105" s="7"/>
      <x:c r="FUK105" s="7"/>
      <x:c r="FUL105" s="7"/>
      <x:c r="FUM105" s="7"/>
      <x:c r="FUN105" s="7"/>
      <x:c r="FUO105" s="7"/>
      <x:c r="FUP105" s="7"/>
      <x:c r="FUQ105" s="7"/>
      <x:c r="FUR105" s="7"/>
      <x:c r="FUS105" s="7"/>
      <x:c r="FUT105" s="7"/>
      <x:c r="FUU105" s="7"/>
      <x:c r="FUV105" s="7"/>
      <x:c r="FUW105" s="7"/>
      <x:c r="FUX105" s="7"/>
      <x:c r="FUY105" s="7"/>
      <x:c r="FUZ105" s="7"/>
      <x:c r="FVA105" s="7"/>
      <x:c r="FVB105" s="7"/>
      <x:c r="FVC105" s="7"/>
      <x:c r="FVD105" s="7"/>
      <x:c r="FVE105" s="7"/>
      <x:c r="FVF105" s="7"/>
      <x:c r="FVG105" s="7"/>
      <x:c r="FVH105" s="7"/>
      <x:c r="FVI105" s="7"/>
      <x:c r="FVJ105" s="7"/>
      <x:c r="FVK105" s="7"/>
      <x:c r="FVL105" s="7"/>
      <x:c r="FVM105" s="7"/>
      <x:c r="FVN105" s="7"/>
      <x:c r="FVO105" s="7"/>
      <x:c r="FVP105" s="7"/>
      <x:c r="FVQ105" s="7"/>
      <x:c r="FVR105" s="7"/>
      <x:c r="FVS105" s="7"/>
      <x:c r="FVT105" s="7"/>
      <x:c r="FVU105" s="7"/>
      <x:c r="FVV105" s="7"/>
      <x:c r="FVW105" s="7"/>
      <x:c r="FVX105" s="7"/>
      <x:c r="FVY105" s="7"/>
      <x:c r="FVZ105" s="7"/>
      <x:c r="FWA105" s="7"/>
      <x:c r="FWB105" s="7"/>
      <x:c r="FWC105" s="7"/>
      <x:c r="FWD105" s="7"/>
      <x:c r="FWE105" s="7"/>
      <x:c r="FWF105" s="7"/>
      <x:c r="FWG105" s="7"/>
      <x:c r="FWH105" s="7"/>
      <x:c r="FWI105" s="7"/>
      <x:c r="FWJ105" s="7"/>
      <x:c r="FWK105" s="7"/>
      <x:c r="FWL105" s="7"/>
      <x:c r="FWM105" s="7"/>
      <x:c r="FWN105" s="7"/>
      <x:c r="FWO105" s="7"/>
      <x:c r="FWP105" s="7"/>
      <x:c r="FWQ105" s="7"/>
      <x:c r="FWR105" s="7"/>
      <x:c r="FWS105" s="7"/>
      <x:c r="FWT105" s="7"/>
      <x:c r="FWU105" s="7"/>
      <x:c r="FWV105" s="7"/>
      <x:c r="FWW105" s="7"/>
      <x:c r="FWX105" s="7"/>
      <x:c r="FWY105" s="7"/>
      <x:c r="FWZ105" s="7"/>
      <x:c r="FXA105" s="7"/>
      <x:c r="FXB105" s="7"/>
      <x:c r="FXC105" s="7"/>
      <x:c r="FXD105" s="7"/>
      <x:c r="FXE105" s="7"/>
      <x:c r="FXF105" s="7"/>
      <x:c r="FXG105" s="7"/>
      <x:c r="FXH105" s="7"/>
      <x:c r="FXI105" s="7"/>
      <x:c r="FXJ105" s="7"/>
      <x:c r="FXK105" s="7"/>
      <x:c r="FXL105" s="7"/>
      <x:c r="FXM105" s="7"/>
      <x:c r="FXN105" s="7"/>
      <x:c r="FXO105" s="7"/>
      <x:c r="FXP105" s="7"/>
      <x:c r="FXQ105" s="7"/>
      <x:c r="FXR105" s="7"/>
      <x:c r="FXS105" s="7"/>
      <x:c r="FXT105" s="7"/>
      <x:c r="FXU105" s="7"/>
      <x:c r="FXV105" s="7"/>
      <x:c r="FXW105" s="7"/>
      <x:c r="FXX105" s="7"/>
      <x:c r="FXY105" s="7"/>
      <x:c r="FXZ105" s="7"/>
      <x:c r="FYA105" s="7"/>
      <x:c r="FYB105" s="7"/>
      <x:c r="FYC105" s="7"/>
      <x:c r="FYD105" s="7"/>
      <x:c r="FYE105" s="7"/>
      <x:c r="FYF105" s="7"/>
      <x:c r="FYG105" s="7"/>
      <x:c r="FYH105" s="7"/>
      <x:c r="FYI105" s="7"/>
      <x:c r="FYJ105" s="7"/>
      <x:c r="FYK105" s="7"/>
      <x:c r="FYL105" s="7"/>
      <x:c r="FYM105" s="7"/>
      <x:c r="FYN105" s="7"/>
      <x:c r="FYO105" s="7"/>
      <x:c r="FYP105" s="7"/>
      <x:c r="FYQ105" s="7"/>
      <x:c r="FYR105" s="7"/>
      <x:c r="FYS105" s="7"/>
      <x:c r="FYT105" s="7"/>
      <x:c r="FYU105" s="7"/>
      <x:c r="FYV105" s="7"/>
      <x:c r="FYW105" s="7"/>
      <x:c r="FYX105" s="7"/>
      <x:c r="FYY105" s="7"/>
      <x:c r="FYZ105" s="7"/>
      <x:c r="FZA105" s="7"/>
      <x:c r="FZB105" s="7"/>
      <x:c r="FZC105" s="7"/>
      <x:c r="FZD105" s="7"/>
      <x:c r="FZE105" s="7"/>
      <x:c r="FZF105" s="7"/>
      <x:c r="FZG105" s="7"/>
      <x:c r="FZH105" s="7"/>
      <x:c r="FZI105" s="7"/>
      <x:c r="FZJ105" s="7"/>
      <x:c r="FZK105" s="7"/>
      <x:c r="FZL105" s="7"/>
      <x:c r="FZM105" s="7"/>
      <x:c r="FZN105" s="7"/>
      <x:c r="FZO105" s="7"/>
      <x:c r="FZP105" s="7"/>
      <x:c r="FZQ105" s="7"/>
      <x:c r="FZR105" s="7"/>
      <x:c r="FZS105" s="7"/>
      <x:c r="FZT105" s="7"/>
      <x:c r="FZU105" s="7"/>
      <x:c r="FZV105" s="7"/>
      <x:c r="FZW105" s="7"/>
      <x:c r="FZX105" s="7"/>
      <x:c r="FZY105" s="7"/>
      <x:c r="FZZ105" s="7"/>
      <x:c r="GAA105" s="7"/>
      <x:c r="GAB105" s="7"/>
      <x:c r="GAC105" s="7"/>
      <x:c r="GAD105" s="7"/>
      <x:c r="GAE105" s="7"/>
      <x:c r="GAF105" s="7"/>
      <x:c r="GAG105" s="7"/>
      <x:c r="GAH105" s="7"/>
      <x:c r="GAI105" s="7"/>
      <x:c r="GAJ105" s="7"/>
      <x:c r="GAK105" s="7"/>
      <x:c r="GAL105" s="7"/>
      <x:c r="GAM105" s="7"/>
      <x:c r="GAN105" s="7"/>
      <x:c r="GAO105" s="7"/>
      <x:c r="GAP105" s="7"/>
      <x:c r="GAQ105" s="7"/>
      <x:c r="GAR105" s="7"/>
      <x:c r="GAS105" s="7"/>
      <x:c r="GAT105" s="7"/>
      <x:c r="GAU105" s="7"/>
      <x:c r="GAV105" s="7"/>
      <x:c r="GAW105" s="7"/>
      <x:c r="GAX105" s="7"/>
      <x:c r="GAY105" s="7"/>
      <x:c r="GAZ105" s="7"/>
      <x:c r="GBA105" s="7"/>
      <x:c r="GBB105" s="7"/>
      <x:c r="GBC105" s="7"/>
      <x:c r="GBD105" s="7"/>
      <x:c r="GBE105" s="7"/>
      <x:c r="GBF105" s="7"/>
      <x:c r="GBG105" s="7"/>
      <x:c r="GBH105" s="7"/>
      <x:c r="GBI105" s="7"/>
      <x:c r="GBJ105" s="7"/>
      <x:c r="GBK105" s="7"/>
      <x:c r="GBL105" s="7"/>
      <x:c r="GBM105" s="7"/>
      <x:c r="GBN105" s="7"/>
      <x:c r="GBO105" s="7"/>
      <x:c r="GBP105" s="7"/>
      <x:c r="GBQ105" s="7"/>
      <x:c r="GBR105" s="7"/>
      <x:c r="GBS105" s="7"/>
      <x:c r="GBT105" s="7"/>
      <x:c r="GBU105" s="7"/>
      <x:c r="GBV105" s="7"/>
      <x:c r="GBW105" s="7"/>
      <x:c r="GBX105" s="7"/>
      <x:c r="GBY105" s="7"/>
      <x:c r="GBZ105" s="7"/>
      <x:c r="GCA105" s="7"/>
      <x:c r="GCB105" s="7"/>
      <x:c r="GCC105" s="7"/>
      <x:c r="GCD105" s="7"/>
      <x:c r="GCE105" s="7"/>
      <x:c r="GCF105" s="7"/>
      <x:c r="GCG105" s="7"/>
      <x:c r="GCH105" s="7"/>
      <x:c r="GCI105" s="7"/>
      <x:c r="GCJ105" s="7"/>
      <x:c r="GCK105" s="7"/>
      <x:c r="GCL105" s="7"/>
      <x:c r="GCM105" s="7"/>
      <x:c r="GCN105" s="7"/>
      <x:c r="GCO105" s="7"/>
      <x:c r="GCP105" s="7"/>
      <x:c r="GCQ105" s="7"/>
      <x:c r="GCR105" s="7"/>
      <x:c r="GCS105" s="7"/>
      <x:c r="GCT105" s="7"/>
      <x:c r="GCU105" s="7"/>
      <x:c r="GCV105" s="7"/>
      <x:c r="GCW105" s="7"/>
      <x:c r="GCX105" s="7"/>
      <x:c r="GCY105" s="7"/>
      <x:c r="GCZ105" s="7"/>
      <x:c r="GDA105" s="7"/>
      <x:c r="GDB105" s="7"/>
      <x:c r="GDC105" s="7"/>
      <x:c r="GDD105" s="7"/>
      <x:c r="GDE105" s="7"/>
      <x:c r="GDF105" s="7"/>
      <x:c r="GDG105" s="7"/>
      <x:c r="GDH105" s="7"/>
      <x:c r="GDI105" s="7"/>
      <x:c r="GDJ105" s="7"/>
      <x:c r="GDK105" s="7"/>
      <x:c r="GDL105" s="7"/>
      <x:c r="GDM105" s="7"/>
      <x:c r="GDN105" s="7"/>
      <x:c r="GDO105" s="7"/>
      <x:c r="GDP105" s="7"/>
      <x:c r="GDQ105" s="7"/>
      <x:c r="GDR105" s="7"/>
      <x:c r="GDS105" s="7"/>
      <x:c r="GDT105" s="7"/>
      <x:c r="GDU105" s="7"/>
      <x:c r="GDV105" s="7"/>
      <x:c r="GDW105" s="7"/>
      <x:c r="GDX105" s="7"/>
      <x:c r="GDY105" s="7"/>
      <x:c r="GDZ105" s="7"/>
      <x:c r="GEA105" s="7"/>
      <x:c r="GEB105" s="7"/>
      <x:c r="GEC105" s="7"/>
      <x:c r="GED105" s="7"/>
      <x:c r="GEE105" s="7"/>
      <x:c r="GEF105" s="7"/>
      <x:c r="GEG105" s="7"/>
      <x:c r="GEH105" s="7"/>
      <x:c r="GEI105" s="7"/>
      <x:c r="GEJ105" s="7"/>
      <x:c r="GEK105" s="7"/>
      <x:c r="GEL105" s="7"/>
      <x:c r="GEM105" s="7"/>
      <x:c r="GEN105" s="7"/>
      <x:c r="GEO105" s="7"/>
      <x:c r="GEP105" s="7"/>
      <x:c r="GEQ105" s="7"/>
      <x:c r="GER105" s="7"/>
      <x:c r="GES105" s="7"/>
      <x:c r="GET105" s="7"/>
      <x:c r="GEU105" s="7"/>
      <x:c r="GEV105" s="7"/>
      <x:c r="GEW105" s="7"/>
      <x:c r="GEX105" s="7"/>
      <x:c r="GEY105" s="7"/>
      <x:c r="GEZ105" s="7"/>
      <x:c r="GFA105" s="7"/>
      <x:c r="GFB105" s="7"/>
      <x:c r="GFC105" s="7"/>
      <x:c r="GFD105" s="7"/>
      <x:c r="GFE105" s="7"/>
      <x:c r="GFF105" s="7"/>
      <x:c r="GFG105" s="7"/>
      <x:c r="GFH105" s="7"/>
      <x:c r="GFI105" s="7"/>
      <x:c r="GFJ105" s="7"/>
      <x:c r="GFK105" s="7"/>
      <x:c r="GFL105" s="7"/>
      <x:c r="GFM105" s="7"/>
      <x:c r="GFN105" s="7"/>
      <x:c r="GFO105" s="7"/>
      <x:c r="GFP105" s="7"/>
      <x:c r="GFQ105" s="7"/>
      <x:c r="GFR105" s="7"/>
      <x:c r="GFS105" s="7"/>
      <x:c r="GFT105" s="7"/>
      <x:c r="GFU105" s="7"/>
      <x:c r="GFV105" s="7"/>
      <x:c r="GFW105" s="7"/>
      <x:c r="GFX105" s="7"/>
      <x:c r="GFY105" s="7"/>
      <x:c r="GFZ105" s="7"/>
      <x:c r="GGA105" s="7"/>
      <x:c r="GGB105" s="7"/>
      <x:c r="GGC105" s="7"/>
      <x:c r="GGD105" s="7"/>
      <x:c r="GGE105" s="7"/>
      <x:c r="GGF105" s="7"/>
      <x:c r="GGG105" s="7"/>
      <x:c r="GGH105" s="7"/>
      <x:c r="GGI105" s="7"/>
      <x:c r="GGJ105" s="7"/>
      <x:c r="GGK105" s="7"/>
      <x:c r="GGL105" s="7"/>
      <x:c r="GGM105" s="7"/>
      <x:c r="GGN105" s="7"/>
      <x:c r="GGO105" s="7"/>
      <x:c r="GGP105" s="7"/>
      <x:c r="GGQ105" s="7"/>
      <x:c r="GGR105" s="7"/>
      <x:c r="GGS105" s="7"/>
      <x:c r="GGT105" s="7"/>
      <x:c r="GGU105" s="7"/>
      <x:c r="GGV105" s="7"/>
      <x:c r="GGW105" s="7"/>
      <x:c r="GGX105" s="7"/>
      <x:c r="GGY105" s="7"/>
      <x:c r="GGZ105" s="7"/>
      <x:c r="GHA105" s="7"/>
      <x:c r="GHB105" s="7"/>
      <x:c r="GHC105" s="7"/>
      <x:c r="GHD105" s="7"/>
      <x:c r="GHE105" s="7"/>
      <x:c r="GHF105" s="7"/>
      <x:c r="GHG105" s="7"/>
      <x:c r="GHH105" s="7"/>
      <x:c r="GHI105" s="7"/>
      <x:c r="GHJ105" s="7"/>
      <x:c r="GHK105" s="7"/>
      <x:c r="GHL105" s="7"/>
      <x:c r="GHM105" s="7"/>
      <x:c r="GHN105" s="7"/>
      <x:c r="GHO105" s="7"/>
      <x:c r="GHP105" s="7"/>
      <x:c r="GHQ105" s="7"/>
      <x:c r="GHR105" s="7"/>
      <x:c r="GHS105" s="7"/>
      <x:c r="GHT105" s="7"/>
      <x:c r="GHU105" s="7"/>
      <x:c r="GHV105" s="7"/>
      <x:c r="GHW105" s="7"/>
      <x:c r="GHX105" s="7"/>
      <x:c r="GHY105" s="7"/>
      <x:c r="GHZ105" s="7"/>
      <x:c r="GIA105" s="7"/>
      <x:c r="GIB105" s="7"/>
      <x:c r="GIC105" s="7"/>
      <x:c r="GID105" s="7"/>
      <x:c r="GIE105" s="7"/>
      <x:c r="GIF105" s="7"/>
      <x:c r="GIG105" s="7"/>
      <x:c r="GIH105" s="7"/>
      <x:c r="GII105" s="7"/>
      <x:c r="GIJ105" s="7"/>
      <x:c r="GIK105" s="7"/>
      <x:c r="GIL105" s="7"/>
      <x:c r="GIM105" s="7"/>
      <x:c r="GIN105" s="7"/>
      <x:c r="GIO105" s="7"/>
      <x:c r="GIP105" s="7"/>
      <x:c r="GIQ105" s="7"/>
      <x:c r="GIR105" s="7"/>
      <x:c r="GIS105" s="7"/>
      <x:c r="GIT105" s="7"/>
      <x:c r="GIU105" s="7"/>
      <x:c r="GIV105" s="7"/>
      <x:c r="GIW105" s="7"/>
      <x:c r="GIX105" s="7"/>
      <x:c r="GIY105" s="7"/>
      <x:c r="GIZ105" s="7"/>
      <x:c r="GJA105" s="7"/>
      <x:c r="GJB105" s="7"/>
      <x:c r="GJC105" s="7"/>
      <x:c r="GJD105" s="7"/>
      <x:c r="GJE105" s="7"/>
      <x:c r="GJF105" s="7"/>
      <x:c r="GJG105" s="7"/>
      <x:c r="GJH105" s="7"/>
      <x:c r="GJI105" s="7"/>
      <x:c r="GJJ105" s="7"/>
      <x:c r="GJK105" s="7"/>
      <x:c r="GJL105" s="7"/>
      <x:c r="GJM105" s="7"/>
      <x:c r="GJN105" s="7"/>
      <x:c r="GJO105" s="7"/>
      <x:c r="GJP105" s="7"/>
      <x:c r="GJQ105" s="7"/>
      <x:c r="GJR105" s="7"/>
      <x:c r="GJS105" s="7"/>
      <x:c r="GJT105" s="7"/>
      <x:c r="GJU105" s="7"/>
      <x:c r="GJV105" s="7"/>
      <x:c r="GJW105" s="7"/>
      <x:c r="GJX105" s="7"/>
      <x:c r="GJY105" s="7"/>
      <x:c r="GJZ105" s="7"/>
      <x:c r="GKA105" s="7"/>
      <x:c r="GKB105" s="7"/>
      <x:c r="GKC105" s="7"/>
      <x:c r="GKD105" s="7"/>
      <x:c r="GKE105" s="7"/>
      <x:c r="GKF105" s="7"/>
      <x:c r="GKG105" s="7"/>
      <x:c r="GKH105" s="7"/>
      <x:c r="GKI105" s="7"/>
      <x:c r="GKJ105" s="7"/>
      <x:c r="GKK105" s="7"/>
      <x:c r="GKL105" s="7"/>
      <x:c r="GKM105" s="7"/>
      <x:c r="GKN105" s="7"/>
      <x:c r="GKO105" s="7"/>
      <x:c r="GKP105" s="7"/>
      <x:c r="GKQ105" s="7"/>
      <x:c r="GKR105" s="7"/>
      <x:c r="GKS105" s="7"/>
      <x:c r="GKT105" s="7"/>
      <x:c r="GKU105" s="7"/>
      <x:c r="GKV105" s="7"/>
      <x:c r="GKW105" s="7"/>
      <x:c r="GKX105" s="7"/>
      <x:c r="GKY105" s="7"/>
      <x:c r="GKZ105" s="7"/>
      <x:c r="GLA105" s="7"/>
      <x:c r="GLB105" s="7"/>
      <x:c r="GLC105" s="7"/>
      <x:c r="GLD105" s="7"/>
      <x:c r="GLE105" s="7"/>
      <x:c r="GLF105" s="7"/>
      <x:c r="GLG105" s="7"/>
      <x:c r="GLH105" s="7"/>
      <x:c r="GLI105" s="7"/>
      <x:c r="GLJ105" s="7"/>
      <x:c r="GLK105" s="7"/>
      <x:c r="GLL105" s="7"/>
      <x:c r="GLM105" s="7"/>
      <x:c r="GLN105" s="7"/>
      <x:c r="GLO105" s="7"/>
      <x:c r="GLP105" s="7"/>
      <x:c r="GLQ105" s="7"/>
      <x:c r="GLR105" s="7"/>
      <x:c r="GLS105" s="7"/>
      <x:c r="GLT105" s="7"/>
      <x:c r="GLU105" s="7"/>
      <x:c r="GLV105" s="7"/>
      <x:c r="GLW105" s="7"/>
      <x:c r="GLX105" s="7"/>
      <x:c r="GLY105" s="7"/>
      <x:c r="GLZ105" s="7"/>
      <x:c r="GMA105" s="7"/>
      <x:c r="GMB105" s="7"/>
      <x:c r="GMC105" s="7"/>
      <x:c r="GMD105" s="7"/>
      <x:c r="GME105" s="7"/>
      <x:c r="GMF105" s="7"/>
      <x:c r="GMG105" s="7"/>
      <x:c r="GMH105" s="7"/>
      <x:c r="GMI105" s="7"/>
      <x:c r="GMJ105" s="7"/>
      <x:c r="GMK105" s="7"/>
      <x:c r="GML105" s="7"/>
      <x:c r="GMM105" s="7"/>
      <x:c r="GMN105" s="7"/>
      <x:c r="GMO105" s="7"/>
      <x:c r="GMP105" s="7"/>
      <x:c r="GMQ105" s="7"/>
      <x:c r="GMR105" s="7"/>
      <x:c r="GMS105" s="7"/>
      <x:c r="GMT105" s="7"/>
      <x:c r="GMU105" s="7"/>
      <x:c r="GMV105" s="7"/>
      <x:c r="GMW105" s="7"/>
      <x:c r="GMX105" s="7"/>
      <x:c r="GMY105" s="7"/>
      <x:c r="GMZ105" s="7"/>
      <x:c r="GNA105" s="7"/>
      <x:c r="GNB105" s="7"/>
      <x:c r="GNC105" s="7"/>
      <x:c r="GND105" s="7"/>
      <x:c r="GNE105" s="7"/>
      <x:c r="GNF105" s="7"/>
      <x:c r="GNG105" s="7"/>
      <x:c r="GNH105" s="7"/>
      <x:c r="GNI105" s="7"/>
      <x:c r="GNJ105" s="7"/>
      <x:c r="GNK105" s="7"/>
      <x:c r="GNL105" s="7"/>
      <x:c r="GNM105" s="7"/>
      <x:c r="GNN105" s="7"/>
      <x:c r="GNO105" s="7"/>
      <x:c r="GNP105" s="7"/>
      <x:c r="GNQ105" s="7"/>
      <x:c r="GNR105" s="7"/>
      <x:c r="GNS105" s="7"/>
      <x:c r="GNT105" s="7"/>
      <x:c r="GNU105" s="7"/>
      <x:c r="GNV105" s="7"/>
      <x:c r="GNW105" s="7"/>
      <x:c r="GNX105" s="7"/>
      <x:c r="GNY105" s="7"/>
      <x:c r="GNZ105" s="7"/>
      <x:c r="GOA105" s="7"/>
      <x:c r="GOB105" s="7"/>
      <x:c r="GOC105" s="7"/>
      <x:c r="GOD105" s="7"/>
      <x:c r="GOE105" s="7"/>
      <x:c r="GOF105" s="7"/>
      <x:c r="GOG105" s="7"/>
      <x:c r="GOH105" s="7"/>
      <x:c r="GOI105" s="7"/>
      <x:c r="GOJ105" s="7"/>
      <x:c r="GOK105" s="7"/>
      <x:c r="GOL105" s="7"/>
      <x:c r="GOM105" s="7"/>
      <x:c r="GON105" s="7"/>
      <x:c r="GOO105" s="7"/>
      <x:c r="GOP105" s="7"/>
      <x:c r="GOQ105" s="7"/>
      <x:c r="GOR105" s="7"/>
      <x:c r="GOS105" s="7"/>
      <x:c r="GOT105" s="7"/>
      <x:c r="GOU105" s="7"/>
      <x:c r="GOV105" s="7"/>
      <x:c r="GOW105" s="7"/>
      <x:c r="GOX105" s="7"/>
      <x:c r="GOY105" s="7"/>
      <x:c r="GOZ105" s="7"/>
      <x:c r="GPA105" s="7"/>
      <x:c r="GPB105" s="7"/>
      <x:c r="GPC105" s="7"/>
      <x:c r="GPD105" s="7"/>
      <x:c r="GPE105" s="7"/>
      <x:c r="GPF105" s="7"/>
      <x:c r="GPG105" s="7"/>
      <x:c r="GPH105" s="7"/>
      <x:c r="GPI105" s="7"/>
      <x:c r="GPJ105" s="7"/>
      <x:c r="GPK105" s="7"/>
      <x:c r="GPL105" s="7"/>
      <x:c r="GPM105" s="7"/>
      <x:c r="GPN105" s="7"/>
      <x:c r="GPO105" s="7"/>
      <x:c r="GPP105" s="7"/>
      <x:c r="GPQ105" s="7"/>
      <x:c r="GPR105" s="7"/>
      <x:c r="GPS105" s="7"/>
      <x:c r="GPT105" s="7"/>
      <x:c r="GPU105" s="7"/>
      <x:c r="GPV105" s="7"/>
      <x:c r="GPW105" s="7"/>
      <x:c r="GPX105" s="7"/>
      <x:c r="GPY105" s="7"/>
      <x:c r="GPZ105" s="7"/>
      <x:c r="GQA105" s="7"/>
      <x:c r="GQB105" s="7"/>
      <x:c r="GQC105" s="7"/>
      <x:c r="GQD105" s="7"/>
      <x:c r="GQE105" s="7"/>
      <x:c r="GQF105" s="7"/>
      <x:c r="GQG105" s="7"/>
      <x:c r="GQH105" s="7"/>
      <x:c r="GQI105" s="7"/>
      <x:c r="GQJ105" s="7"/>
      <x:c r="GQK105" s="7"/>
      <x:c r="GQL105" s="7"/>
      <x:c r="GQM105" s="7"/>
      <x:c r="GQN105" s="7"/>
      <x:c r="GQO105" s="7"/>
      <x:c r="GQP105" s="7"/>
      <x:c r="GQQ105" s="7"/>
      <x:c r="GQR105" s="7"/>
      <x:c r="GQS105" s="7"/>
      <x:c r="GQT105" s="7"/>
      <x:c r="GQU105" s="7"/>
      <x:c r="GQV105" s="7"/>
      <x:c r="GQW105" s="7"/>
      <x:c r="GQX105" s="7"/>
      <x:c r="GQY105" s="7"/>
      <x:c r="GQZ105" s="7"/>
      <x:c r="GRA105" s="7"/>
      <x:c r="GRB105" s="7"/>
      <x:c r="GRC105" s="7"/>
      <x:c r="GRD105" s="7"/>
      <x:c r="GRE105" s="7"/>
      <x:c r="GRF105" s="7"/>
      <x:c r="GRG105" s="7"/>
      <x:c r="GRH105" s="7"/>
      <x:c r="GRI105" s="7"/>
      <x:c r="GRJ105" s="7"/>
      <x:c r="GRK105" s="7"/>
      <x:c r="GRL105" s="7"/>
      <x:c r="GRM105" s="7"/>
      <x:c r="GRN105" s="7"/>
      <x:c r="GRO105" s="7"/>
      <x:c r="GRP105" s="7"/>
      <x:c r="GRQ105" s="7"/>
      <x:c r="GRR105" s="7"/>
      <x:c r="GRS105" s="7"/>
      <x:c r="GRT105" s="7"/>
      <x:c r="GRU105" s="7"/>
      <x:c r="GRV105" s="7"/>
      <x:c r="GRW105" s="7"/>
      <x:c r="GRX105" s="7"/>
      <x:c r="GRY105" s="7"/>
      <x:c r="GRZ105" s="7"/>
      <x:c r="GSA105" s="7"/>
      <x:c r="GSB105" s="7"/>
      <x:c r="GSC105" s="7"/>
      <x:c r="GSD105" s="7"/>
      <x:c r="GSE105" s="7"/>
      <x:c r="GSF105" s="7"/>
      <x:c r="GSG105" s="7"/>
      <x:c r="GSH105" s="7"/>
      <x:c r="GSI105" s="7"/>
      <x:c r="GSJ105" s="7"/>
      <x:c r="GSK105" s="7"/>
      <x:c r="GSL105" s="7"/>
      <x:c r="GSM105" s="7"/>
      <x:c r="GSN105" s="7"/>
      <x:c r="GSO105" s="7"/>
      <x:c r="GSP105" s="7"/>
      <x:c r="GSQ105" s="7"/>
      <x:c r="GSR105" s="7"/>
      <x:c r="GSS105" s="7"/>
      <x:c r="GST105" s="7"/>
      <x:c r="GSU105" s="7"/>
      <x:c r="GSV105" s="7"/>
      <x:c r="GSW105" s="7"/>
      <x:c r="GSX105" s="7"/>
      <x:c r="GSY105" s="7"/>
      <x:c r="GSZ105" s="7"/>
      <x:c r="GTA105" s="7"/>
      <x:c r="GTB105" s="7"/>
      <x:c r="GTC105" s="7"/>
      <x:c r="GTD105" s="7"/>
      <x:c r="GTE105" s="7"/>
      <x:c r="GTF105" s="7"/>
      <x:c r="GTG105" s="7"/>
      <x:c r="GTH105" s="7"/>
      <x:c r="GTI105" s="7"/>
      <x:c r="GTJ105" s="7"/>
      <x:c r="GTK105" s="7"/>
      <x:c r="GTL105" s="7"/>
      <x:c r="GTM105" s="7"/>
      <x:c r="GTN105" s="7"/>
      <x:c r="GTO105" s="7"/>
      <x:c r="GTP105" s="7"/>
      <x:c r="GTQ105" s="7"/>
      <x:c r="GTR105" s="7"/>
      <x:c r="GTS105" s="7"/>
      <x:c r="GTT105" s="7"/>
      <x:c r="GTU105" s="7"/>
      <x:c r="GTV105" s="7"/>
      <x:c r="GTW105" s="7"/>
      <x:c r="GTX105" s="7"/>
      <x:c r="GTY105" s="7"/>
      <x:c r="GTZ105" s="7"/>
      <x:c r="GUA105" s="7"/>
      <x:c r="GUB105" s="7"/>
      <x:c r="GUC105" s="7"/>
      <x:c r="GUD105" s="7"/>
      <x:c r="GUE105" s="7"/>
      <x:c r="GUF105" s="7"/>
      <x:c r="GUG105" s="7"/>
      <x:c r="GUH105" s="7"/>
      <x:c r="GUI105" s="7"/>
      <x:c r="GUJ105" s="7"/>
      <x:c r="GUK105" s="7"/>
      <x:c r="GUL105" s="7"/>
      <x:c r="GUM105" s="7"/>
      <x:c r="GUN105" s="7"/>
      <x:c r="GUO105" s="7"/>
      <x:c r="GUP105" s="7"/>
      <x:c r="GUQ105" s="7"/>
      <x:c r="GUR105" s="7"/>
      <x:c r="GUS105" s="7"/>
      <x:c r="GUT105" s="7"/>
      <x:c r="GUU105" s="7"/>
      <x:c r="GUV105" s="7"/>
      <x:c r="GUW105" s="7"/>
      <x:c r="GUX105" s="7"/>
      <x:c r="GUY105" s="7"/>
      <x:c r="GUZ105" s="7"/>
      <x:c r="GVA105" s="7"/>
      <x:c r="GVB105" s="7"/>
      <x:c r="GVC105" s="7"/>
      <x:c r="GVD105" s="7"/>
      <x:c r="GVE105" s="7"/>
      <x:c r="GVF105" s="7"/>
      <x:c r="GVG105" s="7"/>
      <x:c r="GVH105" s="7"/>
      <x:c r="GVI105" s="7"/>
      <x:c r="GVJ105" s="7"/>
      <x:c r="GVK105" s="7"/>
      <x:c r="GVL105" s="7"/>
      <x:c r="GVM105" s="7"/>
      <x:c r="GVN105" s="7"/>
      <x:c r="GVO105" s="7"/>
      <x:c r="GVP105" s="7"/>
      <x:c r="GVQ105" s="7"/>
      <x:c r="GVR105" s="7"/>
      <x:c r="GVS105" s="7"/>
      <x:c r="GVT105" s="7"/>
      <x:c r="GVU105" s="7"/>
      <x:c r="GVV105" s="7"/>
      <x:c r="GVW105" s="7"/>
      <x:c r="GVX105" s="7"/>
      <x:c r="GVY105" s="7"/>
      <x:c r="GVZ105" s="7"/>
      <x:c r="GWA105" s="7"/>
      <x:c r="GWB105" s="7"/>
      <x:c r="GWC105" s="7"/>
      <x:c r="GWD105" s="7"/>
      <x:c r="GWE105" s="7"/>
      <x:c r="GWF105" s="7"/>
      <x:c r="GWG105" s="7"/>
      <x:c r="GWH105" s="7"/>
      <x:c r="GWI105" s="7"/>
      <x:c r="GWJ105" s="7"/>
      <x:c r="GWK105" s="7"/>
      <x:c r="GWL105" s="7"/>
      <x:c r="GWM105" s="7"/>
      <x:c r="GWN105" s="7"/>
      <x:c r="GWO105" s="7"/>
      <x:c r="GWP105" s="7"/>
      <x:c r="GWQ105" s="7"/>
      <x:c r="GWR105" s="7"/>
      <x:c r="GWS105" s="7"/>
      <x:c r="GWT105" s="7"/>
      <x:c r="GWU105" s="7"/>
      <x:c r="GWV105" s="7"/>
      <x:c r="GWW105" s="7"/>
      <x:c r="GWX105" s="7"/>
      <x:c r="GWY105" s="7"/>
      <x:c r="GWZ105" s="7"/>
      <x:c r="GXA105" s="7"/>
      <x:c r="GXB105" s="7"/>
      <x:c r="GXC105" s="7"/>
      <x:c r="GXD105" s="7"/>
      <x:c r="GXE105" s="7"/>
      <x:c r="GXF105" s="7"/>
      <x:c r="GXG105" s="7"/>
      <x:c r="GXH105" s="7"/>
      <x:c r="GXI105" s="7"/>
      <x:c r="GXJ105" s="7"/>
      <x:c r="GXK105" s="7"/>
      <x:c r="GXL105" s="7"/>
      <x:c r="GXM105" s="7"/>
      <x:c r="GXN105" s="7"/>
      <x:c r="GXO105" s="7"/>
      <x:c r="GXP105" s="7"/>
      <x:c r="GXQ105" s="7"/>
      <x:c r="GXR105" s="7"/>
      <x:c r="GXS105" s="7"/>
      <x:c r="GXT105" s="7"/>
      <x:c r="GXU105" s="7"/>
      <x:c r="GXV105" s="7"/>
      <x:c r="GXW105" s="7"/>
      <x:c r="GXX105" s="7"/>
      <x:c r="GXY105" s="7"/>
      <x:c r="GXZ105" s="7"/>
      <x:c r="GYA105" s="7"/>
      <x:c r="GYB105" s="7"/>
      <x:c r="GYC105" s="7"/>
      <x:c r="GYD105" s="7"/>
      <x:c r="GYE105" s="7"/>
      <x:c r="GYF105" s="7"/>
      <x:c r="GYG105" s="7"/>
      <x:c r="GYH105" s="7"/>
      <x:c r="GYI105" s="7"/>
      <x:c r="GYJ105" s="7"/>
      <x:c r="GYK105" s="7"/>
      <x:c r="GYL105" s="7"/>
      <x:c r="GYM105" s="7"/>
      <x:c r="GYN105" s="7"/>
      <x:c r="GYO105" s="7"/>
      <x:c r="GYP105" s="7"/>
      <x:c r="GYQ105" s="7"/>
      <x:c r="GYR105" s="7"/>
      <x:c r="GYS105" s="7"/>
      <x:c r="GYT105" s="7"/>
      <x:c r="GYU105" s="7"/>
      <x:c r="GYV105" s="7"/>
      <x:c r="GYW105" s="7"/>
      <x:c r="GYX105" s="7"/>
      <x:c r="GYY105" s="7"/>
      <x:c r="GYZ105" s="7"/>
      <x:c r="GZA105" s="7"/>
      <x:c r="GZB105" s="7"/>
      <x:c r="GZC105" s="7"/>
      <x:c r="GZD105" s="7"/>
      <x:c r="GZE105" s="7"/>
      <x:c r="GZF105" s="7"/>
      <x:c r="GZG105" s="7"/>
      <x:c r="GZH105" s="7"/>
      <x:c r="GZI105" s="7"/>
      <x:c r="GZJ105" s="7"/>
      <x:c r="GZK105" s="7"/>
      <x:c r="GZL105" s="7"/>
      <x:c r="GZM105" s="7"/>
      <x:c r="GZN105" s="7"/>
      <x:c r="GZO105" s="7"/>
      <x:c r="GZP105" s="7"/>
      <x:c r="GZQ105" s="7"/>
      <x:c r="GZR105" s="7"/>
      <x:c r="GZS105" s="7"/>
      <x:c r="GZT105" s="7"/>
      <x:c r="GZU105" s="7"/>
      <x:c r="GZV105" s="7"/>
      <x:c r="GZW105" s="7"/>
      <x:c r="GZX105" s="7"/>
      <x:c r="GZY105" s="7"/>
      <x:c r="GZZ105" s="7"/>
      <x:c r="HAA105" s="7"/>
      <x:c r="HAB105" s="7"/>
      <x:c r="HAC105" s="7"/>
      <x:c r="HAD105" s="7"/>
      <x:c r="HAE105" s="7"/>
      <x:c r="HAF105" s="7"/>
      <x:c r="HAG105" s="7"/>
      <x:c r="HAH105" s="7"/>
      <x:c r="HAI105" s="7"/>
      <x:c r="HAJ105" s="7"/>
      <x:c r="HAK105" s="7"/>
      <x:c r="HAL105" s="7"/>
      <x:c r="HAM105" s="7"/>
      <x:c r="HAN105" s="7"/>
      <x:c r="HAO105" s="7"/>
      <x:c r="HAP105" s="7"/>
      <x:c r="HAQ105" s="7"/>
      <x:c r="HAR105" s="7"/>
      <x:c r="HAS105" s="7"/>
      <x:c r="HAT105" s="7"/>
      <x:c r="HAU105" s="7"/>
      <x:c r="HAV105" s="7"/>
      <x:c r="HAW105" s="7"/>
      <x:c r="HAX105" s="7"/>
      <x:c r="HAY105" s="7"/>
      <x:c r="HAZ105" s="7"/>
      <x:c r="HBA105" s="7"/>
      <x:c r="HBB105" s="7"/>
      <x:c r="HBC105" s="7"/>
      <x:c r="HBD105" s="7"/>
      <x:c r="HBE105" s="7"/>
      <x:c r="HBF105" s="7"/>
      <x:c r="HBG105" s="7"/>
      <x:c r="HBH105" s="7"/>
      <x:c r="HBI105" s="7"/>
      <x:c r="HBJ105" s="7"/>
      <x:c r="HBK105" s="7"/>
      <x:c r="HBL105" s="7"/>
      <x:c r="HBM105" s="7"/>
      <x:c r="HBN105" s="7"/>
      <x:c r="HBO105" s="7"/>
      <x:c r="HBP105" s="7"/>
      <x:c r="HBQ105" s="7"/>
      <x:c r="HBR105" s="7"/>
      <x:c r="HBS105" s="7"/>
      <x:c r="HBT105" s="7"/>
      <x:c r="HBU105" s="7"/>
      <x:c r="HBV105" s="7"/>
      <x:c r="HBW105" s="7"/>
      <x:c r="HBX105" s="7"/>
      <x:c r="HBY105" s="7"/>
      <x:c r="HBZ105" s="7"/>
      <x:c r="HCA105" s="7"/>
      <x:c r="HCB105" s="7"/>
      <x:c r="HCC105" s="7"/>
      <x:c r="HCD105" s="7"/>
      <x:c r="HCE105" s="7"/>
      <x:c r="HCF105" s="7"/>
      <x:c r="HCG105" s="7"/>
      <x:c r="HCH105" s="7"/>
      <x:c r="HCI105" s="7"/>
      <x:c r="HCJ105" s="7"/>
      <x:c r="HCK105" s="7"/>
      <x:c r="HCL105" s="7"/>
      <x:c r="HCM105" s="7"/>
      <x:c r="HCN105" s="7"/>
      <x:c r="HCO105" s="7"/>
      <x:c r="HCP105" s="7"/>
      <x:c r="HCQ105" s="7"/>
      <x:c r="HCR105" s="7"/>
      <x:c r="HCS105" s="7"/>
      <x:c r="HCT105" s="7"/>
      <x:c r="HCU105" s="7"/>
      <x:c r="HCV105" s="7"/>
      <x:c r="HCW105" s="7"/>
      <x:c r="HCX105" s="7"/>
      <x:c r="HCY105" s="7"/>
      <x:c r="HCZ105" s="7"/>
      <x:c r="HDA105" s="7"/>
      <x:c r="HDB105" s="7"/>
      <x:c r="HDC105" s="7"/>
      <x:c r="HDD105" s="7"/>
      <x:c r="HDE105" s="7"/>
      <x:c r="HDF105" s="7"/>
      <x:c r="HDG105" s="7"/>
      <x:c r="HDH105" s="7"/>
      <x:c r="HDI105" s="7"/>
      <x:c r="HDJ105" s="7"/>
      <x:c r="HDK105" s="7"/>
      <x:c r="HDL105" s="7"/>
      <x:c r="HDM105" s="7"/>
      <x:c r="HDN105" s="7"/>
      <x:c r="HDO105" s="7"/>
      <x:c r="HDP105" s="7"/>
      <x:c r="HDQ105" s="7"/>
      <x:c r="HDR105" s="7"/>
      <x:c r="HDS105" s="7"/>
      <x:c r="HDT105" s="7"/>
      <x:c r="HDU105" s="7"/>
      <x:c r="HDV105" s="7"/>
      <x:c r="HDW105" s="7"/>
      <x:c r="HDX105" s="7"/>
      <x:c r="HDY105" s="7"/>
      <x:c r="HDZ105" s="7"/>
      <x:c r="HEA105" s="7"/>
      <x:c r="HEB105" s="7"/>
      <x:c r="HEC105" s="7"/>
      <x:c r="HED105" s="7"/>
      <x:c r="HEE105" s="7"/>
      <x:c r="HEF105" s="7"/>
      <x:c r="HEG105" s="7"/>
      <x:c r="HEH105" s="7"/>
      <x:c r="HEI105" s="7"/>
      <x:c r="HEJ105" s="7"/>
      <x:c r="HEK105" s="7"/>
      <x:c r="HEL105" s="7"/>
      <x:c r="HEM105" s="7"/>
      <x:c r="HEN105" s="7"/>
      <x:c r="HEO105" s="7"/>
      <x:c r="HEP105" s="7"/>
      <x:c r="HEQ105" s="7"/>
      <x:c r="HER105" s="7"/>
      <x:c r="HES105" s="7"/>
      <x:c r="HET105" s="7"/>
      <x:c r="HEU105" s="7"/>
      <x:c r="HEV105" s="7"/>
      <x:c r="HEW105" s="7"/>
      <x:c r="HEX105" s="7"/>
      <x:c r="HEY105" s="7"/>
      <x:c r="HEZ105" s="7"/>
      <x:c r="HFA105" s="7"/>
      <x:c r="HFB105" s="7"/>
      <x:c r="HFC105" s="7"/>
      <x:c r="HFD105" s="7"/>
      <x:c r="HFE105" s="7"/>
      <x:c r="HFF105" s="7"/>
      <x:c r="HFG105" s="7"/>
      <x:c r="HFH105" s="7"/>
      <x:c r="HFI105" s="7"/>
      <x:c r="HFJ105" s="7"/>
      <x:c r="HFK105" s="7"/>
      <x:c r="HFL105" s="7"/>
      <x:c r="HFM105" s="7"/>
      <x:c r="HFN105" s="7"/>
      <x:c r="HFO105" s="7"/>
      <x:c r="HFP105" s="7"/>
      <x:c r="HFQ105" s="7"/>
      <x:c r="HFR105" s="7"/>
      <x:c r="HFS105" s="7"/>
      <x:c r="HFT105" s="7"/>
      <x:c r="HFU105" s="7"/>
      <x:c r="HFV105" s="7"/>
      <x:c r="HFW105" s="7"/>
      <x:c r="HFX105" s="7"/>
      <x:c r="HFY105" s="7"/>
      <x:c r="HFZ105" s="7"/>
      <x:c r="HGA105" s="7"/>
      <x:c r="HGB105" s="7"/>
      <x:c r="HGC105" s="7"/>
      <x:c r="HGD105" s="7"/>
      <x:c r="HGE105" s="7"/>
      <x:c r="HGF105" s="7"/>
      <x:c r="HGG105" s="7"/>
      <x:c r="HGH105" s="7"/>
      <x:c r="HGI105" s="7"/>
      <x:c r="HGJ105" s="7"/>
      <x:c r="HGK105" s="7"/>
      <x:c r="HGL105" s="7"/>
      <x:c r="HGM105" s="7"/>
      <x:c r="HGN105" s="7"/>
      <x:c r="HGO105" s="7"/>
      <x:c r="HGP105" s="7"/>
      <x:c r="HGQ105" s="7"/>
      <x:c r="HGR105" s="7"/>
      <x:c r="HGS105" s="7"/>
      <x:c r="HGT105" s="7"/>
      <x:c r="HGU105" s="7"/>
      <x:c r="HGV105" s="7"/>
      <x:c r="HGW105" s="7"/>
      <x:c r="HGX105" s="7"/>
      <x:c r="HGY105" s="7"/>
      <x:c r="HGZ105" s="7"/>
      <x:c r="HHA105" s="7"/>
      <x:c r="HHB105" s="7"/>
      <x:c r="HHC105" s="7"/>
      <x:c r="HHD105" s="7"/>
      <x:c r="HHE105" s="7"/>
      <x:c r="HHF105" s="7"/>
      <x:c r="HHG105" s="7"/>
      <x:c r="HHH105" s="7"/>
      <x:c r="HHI105" s="7"/>
      <x:c r="HHJ105" s="7"/>
      <x:c r="HHK105" s="7"/>
      <x:c r="HHL105" s="7"/>
      <x:c r="HHM105" s="7"/>
      <x:c r="HHN105" s="7"/>
      <x:c r="HHO105" s="7"/>
      <x:c r="HHP105" s="7"/>
      <x:c r="HHQ105" s="7"/>
      <x:c r="HHR105" s="7"/>
      <x:c r="HHS105" s="7"/>
      <x:c r="HHT105" s="7"/>
      <x:c r="HHU105" s="7"/>
      <x:c r="HHV105" s="7"/>
      <x:c r="HHW105" s="7"/>
      <x:c r="HHX105" s="7"/>
      <x:c r="HHY105" s="7"/>
      <x:c r="HHZ105" s="7"/>
      <x:c r="HIA105" s="7"/>
      <x:c r="HIB105" s="7"/>
      <x:c r="HIC105" s="7"/>
      <x:c r="HID105" s="7"/>
      <x:c r="HIE105" s="7"/>
      <x:c r="HIF105" s="7"/>
      <x:c r="HIG105" s="7"/>
      <x:c r="HIH105" s="7"/>
      <x:c r="HII105" s="7"/>
      <x:c r="HIJ105" s="7"/>
      <x:c r="HIK105" s="7"/>
      <x:c r="HIL105" s="7"/>
      <x:c r="HIM105" s="7"/>
      <x:c r="HIN105" s="7"/>
      <x:c r="HIO105" s="7"/>
      <x:c r="HIP105" s="7"/>
      <x:c r="HIQ105" s="7"/>
      <x:c r="HIR105" s="7"/>
      <x:c r="HIS105" s="7"/>
      <x:c r="HIT105" s="7"/>
      <x:c r="HIU105" s="7"/>
      <x:c r="HIV105" s="7"/>
      <x:c r="HIW105" s="7"/>
      <x:c r="HIX105" s="7"/>
      <x:c r="HIY105" s="7"/>
      <x:c r="HIZ105" s="7"/>
      <x:c r="HJA105" s="7"/>
      <x:c r="HJB105" s="7"/>
      <x:c r="HJC105" s="7"/>
      <x:c r="HJD105" s="7"/>
      <x:c r="HJE105" s="7"/>
      <x:c r="HJF105" s="7"/>
      <x:c r="HJG105" s="7"/>
      <x:c r="HJH105" s="7"/>
      <x:c r="HJI105" s="7"/>
      <x:c r="HJJ105" s="7"/>
      <x:c r="HJK105" s="7"/>
      <x:c r="HJL105" s="7"/>
      <x:c r="HJM105" s="7"/>
      <x:c r="HJN105" s="7"/>
      <x:c r="HJO105" s="7"/>
      <x:c r="HJP105" s="7"/>
      <x:c r="HJQ105" s="7"/>
      <x:c r="HJR105" s="7"/>
      <x:c r="HJS105" s="7"/>
      <x:c r="HJT105" s="7"/>
      <x:c r="HJU105" s="7"/>
      <x:c r="HJV105" s="7"/>
      <x:c r="HJW105" s="7"/>
      <x:c r="HJX105" s="7"/>
      <x:c r="HJY105" s="7"/>
      <x:c r="HJZ105" s="7"/>
      <x:c r="HKA105" s="7"/>
      <x:c r="HKB105" s="7"/>
      <x:c r="HKC105" s="7"/>
      <x:c r="HKD105" s="7"/>
      <x:c r="HKE105" s="7"/>
      <x:c r="HKF105" s="7"/>
      <x:c r="HKG105" s="7"/>
      <x:c r="HKH105" s="7"/>
      <x:c r="HKI105" s="7"/>
      <x:c r="HKJ105" s="7"/>
      <x:c r="HKK105" s="7"/>
      <x:c r="HKL105" s="7"/>
      <x:c r="HKM105" s="7"/>
      <x:c r="HKN105" s="7"/>
      <x:c r="HKO105" s="7"/>
      <x:c r="HKP105" s="7"/>
      <x:c r="HKQ105" s="7"/>
      <x:c r="HKR105" s="7"/>
      <x:c r="HKS105" s="7"/>
      <x:c r="HKT105" s="7"/>
      <x:c r="HKU105" s="7"/>
      <x:c r="HKV105" s="7"/>
      <x:c r="HKW105" s="7"/>
      <x:c r="HKX105" s="7"/>
      <x:c r="HKY105" s="7"/>
      <x:c r="HKZ105" s="7"/>
      <x:c r="HLA105" s="7"/>
      <x:c r="HLB105" s="7"/>
      <x:c r="HLC105" s="7"/>
      <x:c r="HLD105" s="7"/>
      <x:c r="HLE105" s="7"/>
      <x:c r="HLF105" s="7"/>
      <x:c r="HLG105" s="7"/>
      <x:c r="HLH105" s="7"/>
      <x:c r="HLI105" s="7"/>
      <x:c r="HLJ105" s="7"/>
      <x:c r="HLK105" s="7"/>
      <x:c r="HLL105" s="7"/>
      <x:c r="HLM105" s="7"/>
      <x:c r="HLN105" s="7"/>
      <x:c r="HLO105" s="7"/>
      <x:c r="HLP105" s="7"/>
      <x:c r="HLQ105" s="7"/>
      <x:c r="HLR105" s="7"/>
      <x:c r="HLS105" s="7"/>
      <x:c r="HLT105" s="7"/>
      <x:c r="HLU105" s="7"/>
      <x:c r="HLV105" s="7"/>
      <x:c r="HLW105" s="7"/>
      <x:c r="HLX105" s="7"/>
      <x:c r="HLY105" s="7"/>
      <x:c r="HLZ105" s="7"/>
      <x:c r="HMA105" s="7"/>
      <x:c r="HMB105" s="7"/>
      <x:c r="HMC105" s="7"/>
      <x:c r="HMD105" s="7"/>
      <x:c r="HME105" s="7"/>
      <x:c r="HMF105" s="7"/>
      <x:c r="HMG105" s="7"/>
      <x:c r="HMH105" s="7"/>
      <x:c r="HMI105" s="7"/>
      <x:c r="HMJ105" s="7"/>
      <x:c r="HMK105" s="7"/>
      <x:c r="HML105" s="7"/>
      <x:c r="HMM105" s="7"/>
      <x:c r="HMN105" s="7"/>
      <x:c r="HMO105" s="7"/>
      <x:c r="HMP105" s="7"/>
      <x:c r="HMQ105" s="7"/>
      <x:c r="HMR105" s="7"/>
      <x:c r="HMS105" s="7"/>
      <x:c r="HMT105" s="7"/>
      <x:c r="HMU105" s="7"/>
      <x:c r="HMV105" s="7"/>
      <x:c r="HMW105" s="7"/>
      <x:c r="HMX105" s="7"/>
      <x:c r="HMY105" s="7"/>
      <x:c r="HMZ105" s="7"/>
      <x:c r="HNA105" s="7"/>
      <x:c r="HNB105" s="7"/>
      <x:c r="HNC105" s="7"/>
      <x:c r="HND105" s="7"/>
      <x:c r="HNE105" s="7"/>
      <x:c r="HNF105" s="7"/>
      <x:c r="HNG105" s="7"/>
      <x:c r="HNH105" s="7"/>
      <x:c r="HNI105" s="7"/>
      <x:c r="HNJ105" s="7"/>
      <x:c r="HNK105" s="7"/>
      <x:c r="HNL105" s="7"/>
      <x:c r="HNM105" s="7"/>
      <x:c r="HNN105" s="7"/>
      <x:c r="HNO105" s="7"/>
      <x:c r="HNP105" s="7"/>
      <x:c r="HNQ105" s="7"/>
      <x:c r="HNR105" s="7"/>
      <x:c r="HNS105" s="7"/>
      <x:c r="HNT105" s="7"/>
      <x:c r="HNU105" s="7"/>
      <x:c r="HNV105" s="7"/>
      <x:c r="HNW105" s="7"/>
      <x:c r="HNX105" s="7"/>
      <x:c r="HNY105" s="7"/>
      <x:c r="HNZ105" s="7"/>
      <x:c r="HOA105" s="7"/>
      <x:c r="HOB105" s="7"/>
      <x:c r="HOC105" s="7"/>
      <x:c r="HOD105" s="7"/>
      <x:c r="HOE105" s="7"/>
      <x:c r="HOF105" s="7"/>
      <x:c r="HOG105" s="7"/>
      <x:c r="HOH105" s="7"/>
      <x:c r="HOI105" s="7"/>
      <x:c r="HOJ105" s="7"/>
      <x:c r="HOK105" s="7"/>
      <x:c r="HOL105" s="7"/>
      <x:c r="HOM105" s="7"/>
      <x:c r="HON105" s="7"/>
      <x:c r="HOO105" s="7"/>
      <x:c r="HOP105" s="7"/>
      <x:c r="HOQ105" s="7"/>
      <x:c r="HOR105" s="7"/>
      <x:c r="HOS105" s="7"/>
      <x:c r="HOT105" s="7"/>
      <x:c r="HOU105" s="7"/>
      <x:c r="HOV105" s="7"/>
      <x:c r="HOW105" s="7"/>
      <x:c r="HOX105" s="7"/>
      <x:c r="HOY105" s="7"/>
      <x:c r="HOZ105" s="7"/>
      <x:c r="HPA105" s="7"/>
      <x:c r="HPB105" s="7"/>
      <x:c r="HPC105" s="7"/>
      <x:c r="HPD105" s="7"/>
      <x:c r="HPE105" s="7"/>
      <x:c r="HPF105" s="7"/>
      <x:c r="HPG105" s="7"/>
      <x:c r="HPH105" s="7"/>
      <x:c r="HPI105" s="7"/>
      <x:c r="HPJ105" s="7"/>
      <x:c r="HPK105" s="7"/>
      <x:c r="HPL105" s="7"/>
      <x:c r="HPM105" s="7"/>
      <x:c r="HPN105" s="7"/>
      <x:c r="HPO105" s="7"/>
      <x:c r="HPP105" s="7"/>
      <x:c r="HPQ105" s="7"/>
      <x:c r="HPR105" s="7"/>
      <x:c r="HPS105" s="7"/>
      <x:c r="HPT105" s="7"/>
      <x:c r="HPU105" s="7"/>
      <x:c r="HPV105" s="7"/>
      <x:c r="HPW105" s="7"/>
      <x:c r="HPX105" s="7"/>
      <x:c r="HPY105" s="7"/>
      <x:c r="HPZ105" s="7"/>
      <x:c r="HQA105" s="7"/>
      <x:c r="HQB105" s="7"/>
      <x:c r="HQC105" s="7"/>
      <x:c r="HQD105" s="7"/>
      <x:c r="HQE105" s="7"/>
      <x:c r="HQF105" s="7"/>
      <x:c r="HQG105" s="7"/>
      <x:c r="HQH105" s="7"/>
      <x:c r="HQI105" s="7"/>
      <x:c r="HQJ105" s="7"/>
      <x:c r="HQK105" s="7"/>
      <x:c r="HQL105" s="7"/>
      <x:c r="HQM105" s="7"/>
      <x:c r="HQN105" s="7"/>
      <x:c r="HQO105" s="7"/>
      <x:c r="HQP105" s="7"/>
      <x:c r="HQQ105" s="7"/>
      <x:c r="HQR105" s="7"/>
      <x:c r="HQS105" s="7"/>
      <x:c r="HQT105" s="7"/>
      <x:c r="HQU105" s="7"/>
      <x:c r="HQV105" s="7"/>
      <x:c r="HQW105" s="7"/>
      <x:c r="HQX105" s="7"/>
      <x:c r="HQY105" s="7"/>
      <x:c r="HQZ105" s="7"/>
      <x:c r="HRA105" s="7"/>
      <x:c r="HRB105" s="7"/>
      <x:c r="HRC105" s="7"/>
      <x:c r="HRD105" s="7"/>
      <x:c r="HRE105" s="7"/>
      <x:c r="HRF105" s="7"/>
      <x:c r="HRG105" s="7"/>
      <x:c r="HRH105" s="7"/>
      <x:c r="HRI105" s="7"/>
      <x:c r="HRJ105" s="7"/>
      <x:c r="HRK105" s="7"/>
      <x:c r="HRL105" s="7"/>
      <x:c r="HRM105" s="7"/>
      <x:c r="HRN105" s="7"/>
      <x:c r="HRO105" s="7"/>
      <x:c r="HRP105" s="7"/>
      <x:c r="HRQ105" s="7"/>
      <x:c r="HRR105" s="7"/>
      <x:c r="HRS105" s="7"/>
      <x:c r="HRT105" s="7"/>
      <x:c r="HRU105" s="7"/>
      <x:c r="HRV105" s="7"/>
      <x:c r="HRW105" s="7"/>
      <x:c r="HRX105" s="7"/>
      <x:c r="HRY105" s="7"/>
      <x:c r="HRZ105" s="7"/>
      <x:c r="HSA105" s="7"/>
      <x:c r="HSB105" s="7"/>
      <x:c r="HSC105" s="7"/>
      <x:c r="HSD105" s="7"/>
      <x:c r="HSE105" s="7"/>
      <x:c r="HSF105" s="7"/>
      <x:c r="HSG105" s="7"/>
      <x:c r="HSH105" s="7"/>
      <x:c r="HSI105" s="7"/>
      <x:c r="HSJ105" s="7"/>
      <x:c r="HSK105" s="7"/>
      <x:c r="HSL105" s="7"/>
      <x:c r="HSM105" s="7"/>
      <x:c r="HSN105" s="7"/>
      <x:c r="HSO105" s="7"/>
      <x:c r="HSP105" s="7"/>
      <x:c r="HSQ105" s="7"/>
      <x:c r="HSR105" s="7"/>
      <x:c r="HSS105" s="7"/>
      <x:c r="HST105" s="7"/>
      <x:c r="HSU105" s="7"/>
      <x:c r="HSV105" s="7"/>
      <x:c r="HSW105" s="7"/>
      <x:c r="HSX105" s="7"/>
      <x:c r="HSY105" s="7"/>
      <x:c r="HSZ105" s="7"/>
      <x:c r="HTA105" s="7"/>
      <x:c r="HTB105" s="7"/>
      <x:c r="HTC105" s="7"/>
      <x:c r="HTD105" s="7"/>
      <x:c r="HTE105" s="7"/>
      <x:c r="HTF105" s="7"/>
      <x:c r="HTG105" s="7"/>
      <x:c r="HTH105" s="7"/>
      <x:c r="HTI105" s="7"/>
      <x:c r="HTJ105" s="7"/>
      <x:c r="HTK105" s="7"/>
      <x:c r="HTL105" s="7"/>
      <x:c r="HTM105" s="7"/>
      <x:c r="HTN105" s="7"/>
      <x:c r="HTO105" s="7"/>
      <x:c r="HTP105" s="7"/>
      <x:c r="HTQ105" s="7"/>
      <x:c r="HTR105" s="7"/>
      <x:c r="HTS105" s="7"/>
      <x:c r="HTT105" s="7"/>
      <x:c r="HTU105" s="7"/>
      <x:c r="HTV105" s="7"/>
      <x:c r="HTW105" s="7"/>
      <x:c r="HTX105" s="7"/>
      <x:c r="HTY105" s="7"/>
      <x:c r="HTZ105" s="7"/>
      <x:c r="HUA105" s="7"/>
      <x:c r="HUB105" s="7"/>
      <x:c r="HUC105" s="7"/>
      <x:c r="HUD105" s="7"/>
      <x:c r="HUE105" s="7"/>
      <x:c r="HUF105" s="7"/>
      <x:c r="HUG105" s="7"/>
      <x:c r="HUH105" s="7"/>
      <x:c r="HUI105" s="7"/>
      <x:c r="HUJ105" s="7"/>
      <x:c r="HUK105" s="7"/>
      <x:c r="HUL105" s="7"/>
      <x:c r="HUM105" s="7"/>
      <x:c r="HUN105" s="7"/>
      <x:c r="HUO105" s="7"/>
      <x:c r="HUP105" s="7"/>
      <x:c r="HUQ105" s="7"/>
      <x:c r="HUR105" s="7"/>
      <x:c r="HUS105" s="7"/>
      <x:c r="HUT105" s="7"/>
      <x:c r="HUU105" s="7"/>
      <x:c r="HUV105" s="7"/>
      <x:c r="HUW105" s="7"/>
      <x:c r="HUX105" s="7"/>
      <x:c r="HUY105" s="7"/>
      <x:c r="HUZ105" s="7"/>
      <x:c r="HVA105" s="7"/>
      <x:c r="HVB105" s="7"/>
      <x:c r="HVC105" s="7"/>
      <x:c r="HVD105" s="7"/>
      <x:c r="HVE105" s="7"/>
      <x:c r="HVF105" s="7"/>
      <x:c r="HVG105" s="7"/>
      <x:c r="HVH105" s="7"/>
      <x:c r="HVI105" s="7"/>
      <x:c r="HVJ105" s="7"/>
      <x:c r="HVK105" s="7"/>
      <x:c r="HVL105" s="7"/>
      <x:c r="HVM105" s="7"/>
      <x:c r="HVN105" s="7"/>
      <x:c r="HVO105" s="7"/>
      <x:c r="HVP105" s="7"/>
      <x:c r="HVQ105" s="7"/>
      <x:c r="HVR105" s="7"/>
      <x:c r="HVS105" s="7"/>
      <x:c r="HVT105" s="7"/>
      <x:c r="HVU105" s="7"/>
      <x:c r="HVV105" s="7"/>
      <x:c r="HVW105" s="7"/>
      <x:c r="HVX105" s="7"/>
      <x:c r="HVY105" s="7"/>
      <x:c r="HVZ105" s="7"/>
      <x:c r="HWA105" s="7"/>
      <x:c r="HWB105" s="7"/>
      <x:c r="HWC105" s="7"/>
      <x:c r="HWD105" s="7"/>
      <x:c r="HWE105" s="7"/>
      <x:c r="HWF105" s="7"/>
      <x:c r="HWG105" s="7"/>
      <x:c r="HWH105" s="7"/>
      <x:c r="HWI105" s="7"/>
      <x:c r="HWJ105" s="7"/>
      <x:c r="HWK105" s="7"/>
      <x:c r="HWL105" s="7"/>
      <x:c r="HWM105" s="7"/>
      <x:c r="HWN105" s="7"/>
      <x:c r="HWO105" s="7"/>
      <x:c r="HWP105" s="7"/>
      <x:c r="HWQ105" s="7"/>
      <x:c r="HWR105" s="7"/>
      <x:c r="HWS105" s="7"/>
      <x:c r="HWT105" s="7"/>
      <x:c r="HWU105" s="7"/>
      <x:c r="HWV105" s="7"/>
      <x:c r="HWW105" s="7"/>
      <x:c r="HWX105" s="7"/>
      <x:c r="HWY105" s="7"/>
      <x:c r="HWZ105" s="7"/>
      <x:c r="HXA105" s="7"/>
      <x:c r="HXB105" s="7"/>
      <x:c r="HXC105" s="7"/>
      <x:c r="HXD105" s="7"/>
      <x:c r="HXE105" s="7"/>
      <x:c r="HXF105" s="7"/>
      <x:c r="HXG105" s="7"/>
      <x:c r="HXH105" s="7"/>
      <x:c r="HXI105" s="7"/>
      <x:c r="HXJ105" s="7"/>
      <x:c r="HXK105" s="7"/>
      <x:c r="HXL105" s="7"/>
      <x:c r="HXM105" s="7"/>
      <x:c r="HXN105" s="7"/>
      <x:c r="HXO105" s="7"/>
      <x:c r="HXP105" s="7"/>
      <x:c r="HXQ105" s="7"/>
      <x:c r="HXR105" s="7"/>
      <x:c r="HXS105" s="7"/>
      <x:c r="HXT105" s="7"/>
      <x:c r="HXU105" s="7"/>
      <x:c r="HXV105" s="7"/>
      <x:c r="HXW105" s="7"/>
      <x:c r="HXX105" s="7"/>
      <x:c r="HXY105" s="7"/>
      <x:c r="HXZ105" s="7"/>
      <x:c r="HYA105" s="7"/>
      <x:c r="HYB105" s="7"/>
      <x:c r="HYC105" s="7"/>
      <x:c r="HYD105" s="7"/>
      <x:c r="HYE105" s="7"/>
      <x:c r="HYF105" s="7"/>
      <x:c r="HYG105" s="7"/>
      <x:c r="HYH105" s="7"/>
      <x:c r="HYI105" s="7"/>
      <x:c r="HYJ105" s="7"/>
      <x:c r="HYK105" s="7"/>
      <x:c r="HYL105" s="7"/>
      <x:c r="HYM105" s="7"/>
      <x:c r="HYN105" s="7"/>
      <x:c r="HYO105" s="7"/>
      <x:c r="HYP105" s="7"/>
      <x:c r="HYQ105" s="7"/>
      <x:c r="HYR105" s="7"/>
      <x:c r="HYS105" s="7"/>
      <x:c r="HYT105" s="7"/>
      <x:c r="HYU105" s="7"/>
      <x:c r="HYV105" s="7"/>
      <x:c r="HYW105" s="7"/>
      <x:c r="HYX105" s="7"/>
      <x:c r="HYY105" s="7"/>
      <x:c r="HYZ105" s="7"/>
      <x:c r="HZA105" s="7"/>
      <x:c r="HZB105" s="7"/>
      <x:c r="HZC105" s="7"/>
      <x:c r="HZD105" s="7"/>
      <x:c r="HZE105" s="7"/>
      <x:c r="HZF105" s="7"/>
      <x:c r="HZG105" s="7"/>
      <x:c r="HZH105" s="7"/>
      <x:c r="HZI105" s="7"/>
      <x:c r="HZJ105" s="7"/>
      <x:c r="HZK105" s="7"/>
      <x:c r="HZL105" s="7"/>
      <x:c r="HZM105" s="7"/>
      <x:c r="HZN105" s="7"/>
      <x:c r="HZO105" s="7"/>
      <x:c r="HZP105" s="7"/>
      <x:c r="HZQ105" s="7"/>
      <x:c r="HZR105" s="7"/>
      <x:c r="HZS105" s="7"/>
      <x:c r="HZT105" s="7"/>
      <x:c r="HZU105" s="7"/>
      <x:c r="HZV105" s="7"/>
      <x:c r="HZW105" s="7"/>
      <x:c r="HZX105" s="7"/>
      <x:c r="HZY105" s="7"/>
      <x:c r="HZZ105" s="7"/>
      <x:c r="IAA105" s="7"/>
      <x:c r="IAB105" s="7"/>
      <x:c r="IAC105" s="7"/>
      <x:c r="IAD105" s="7"/>
      <x:c r="IAE105" s="7"/>
      <x:c r="IAF105" s="7"/>
      <x:c r="IAG105" s="7"/>
      <x:c r="IAH105" s="7"/>
      <x:c r="IAI105" s="7"/>
      <x:c r="IAJ105" s="7"/>
      <x:c r="IAK105" s="7"/>
      <x:c r="IAL105" s="7"/>
      <x:c r="IAM105" s="7"/>
      <x:c r="IAN105" s="7"/>
      <x:c r="IAO105" s="7"/>
      <x:c r="IAP105" s="7"/>
      <x:c r="IAQ105" s="7"/>
      <x:c r="IAR105" s="7"/>
      <x:c r="IAS105" s="7"/>
      <x:c r="IAT105" s="7"/>
      <x:c r="IAU105" s="7"/>
      <x:c r="IAV105" s="7"/>
      <x:c r="IAW105" s="7"/>
      <x:c r="IAX105" s="7"/>
      <x:c r="IAY105" s="7"/>
      <x:c r="IAZ105" s="7"/>
      <x:c r="IBA105" s="7"/>
      <x:c r="IBB105" s="7"/>
      <x:c r="IBC105" s="7"/>
      <x:c r="IBD105" s="7"/>
      <x:c r="IBE105" s="7"/>
      <x:c r="IBF105" s="7"/>
      <x:c r="IBG105" s="7"/>
      <x:c r="IBH105" s="7"/>
      <x:c r="IBI105" s="7"/>
      <x:c r="IBJ105" s="7"/>
      <x:c r="IBK105" s="7"/>
      <x:c r="IBL105" s="7"/>
      <x:c r="IBM105" s="7"/>
      <x:c r="IBN105" s="7"/>
      <x:c r="IBO105" s="7"/>
      <x:c r="IBP105" s="7"/>
      <x:c r="IBQ105" s="7"/>
      <x:c r="IBR105" s="7"/>
      <x:c r="IBS105" s="7"/>
      <x:c r="IBT105" s="7"/>
      <x:c r="IBU105" s="7"/>
      <x:c r="IBV105" s="7"/>
      <x:c r="IBW105" s="7"/>
      <x:c r="IBX105" s="7"/>
      <x:c r="IBY105" s="7"/>
      <x:c r="IBZ105" s="7"/>
      <x:c r="ICA105" s="7"/>
      <x:c r="ICB105" s="7"/>
      <x:c r="ICC105" s="7"/>
      <x:c r="ICD105" s="7"/>
      <x:c r="ICE105" s="7"/>
      <x:c r="ICF105" s="7"/>
      <x:c r="ICG105" s="7"/>
      <x:c r="ICH105" s="7"/>
      <x:c r="ICI105" s="7"/>
      <x:c r="ICJ105" s="7"/>
      <x:c r="ICK105" s="7"/>
      <x:c r="ICL105" s="7"/>
      <x:c r="ICM105" s="7"/>
      <x:c r="ICN105" s="7"/>
      <x:c r="ICO105" s="7"/>
      <x:c r="ICP105" s="7"/>
      <x:c r="ICQ105" s="7"/>
      <x:c r="ICR105" s="7"/>
      <x:c r="ICS105" s="7"/>
      <x:c r="ICT105" s="7"/>
      <x:c r="ICU105" s="7"/>
      <x:c r="ICV105" s="7"/>
      <x:c r="ICW105" s="7"/>
      <x:c r="ICX105" s="7"/>
      <x:c r="ICY105" s="7"/>
      <x:c r="ICZ105" s="7"/>
      <x:c r="IDA105" s="7"/>
      <x:c r="IDB105" s="7"/>
      <x:c r="IDC105" s="7"/>
      <x:c r="IDD105" s="7"/>
      <x:c r="IDE105" s="7"/>
      <x:c r="IDF105" s="7"/>
      <x:c r="IDG105" s="7"/>
      <x:c r="IDH105" s="7"/>
      <x:c r="IDI105" s="7"/>
      <x:c r="IDJ105" s="7"/>
      <x:c r="IDK105" s="7"/>
      <x:c r="IDL105" s="7"/>
      <x:c r="IDM105" s="7"/>
      <x:c r="IDN105" s="7"/>
      <x:c r="IDO105" s="7"/>
      <x:c r="IDP105" s="7"/>
      <x:c r="IDQ105" s="7"/>
      <x:c r="IDR105" s="7"/>
      <x:c r="IDS105" s="7"/>
      <x:c r="IDT105" s="7"/>
      <x:c r="IDU105" s="7"/>
      <x:c r="IDV105" s="7"/>
      <x:c r="IDW105" s="7"/>
      <x:c r="IDX105" s="7"/>
      <x:c r="IDY105" s="7"/>
      <x:c r="IDZ105" s="7"/>
      <x:c r="IEA105" s="7"/>
      <x:c r="IEB105" s="7"/>
      <x:c r="IEC105" s="7"/>
      <x:c r="IED105" s="7"/>
      <x:c r="IEE105" s="7"/>
      <x:c r="IEF105" s="7"/>
      <x:c r="IEG105" s="7"/>
      <x:c r="IEH105" s="7"/>
      <x:c r="IEI105" s="7"/>
      <x:c r="IEJ105" s="7"/>
      <x:c r="IEK105" s="7"/>
      <x:c r="IEL105" s="7"/>
      <x:c r="IEM105" s="7"/>
      <x:c r="IEN105" s="7"/>
      <x:c r="IEO105" s="7"/>
      <x:c r="IEP105" s="7"/>
      <x:c r="IEQ105" s="7"/>
      <x:c r="IER105" s="7"/>
      <x:c r="IES105" s="7"/>
      <x:c r="IET105" s="7"/>
      <x:c r="IEU105" s="7"/>
      <x:c r="IEV105" s="7"/>
      <x:c r="IEW105" s="7"/>
      <x:c r="IEX105" s="7"/>
      <x:c r="IEY105" s="7"/>
      <x:c r="IEZ105" s="7"/>
      <x:c r="IFA105" s="7"/>
      <x:c r="IFB105" s="7"/>
      <x:c r="IFC105" s="7"/>
      <x:c r="IFD105" s="7"/>
      <x:c r="IFE105" s="7"/>
      <x:c r="IFF105" s="7"/>
      <x:c r="IFG105" s="7"/>
      <x:c r="IFH105" s="7"/>
      <x:c r="IFI105" s="7"/>
      <x:c r="IFJ105" s="7"/>
      <x:c r="IFK105" s="7"/>
      <x:c r="IFL105" s="7"/>
      <x:c r="IFM105" s="7"/>
      <x:c r="IFN105" s="7"/>
      <x:c r="IFO105" s="7"/>
      <x:c r="IFP105" s="7"/>
      <x:c r="IFQ105" s="7"/>
      <x:c r="IFR105" s="7"/>
      <x:c r="IFS105" s="7"/>
      <x:c r="IFT105" s="7"/>
      <x:c r="IFU105" s="7"/>
      <x:c r="IFV105" s="7"/>
      <x:c r="IFW105" s="7"/>
      <x:c r="IFX105" s="7"/>
      <x:c r="IFY105" s="7"/>
      <x:c r="IFZ105" s="7"/>
      <x:c r="IGA105" s="7"/>
      <x:c r="IGB105" s="7"/>
      <x:c r="IGC105" s="7"/>
      <x:c r="IGD105" s="7"/>
      <x:c r="IGE105" s="7"/>
      <x:c r="IGF105" s="7"/>
      <x:c r="IGG105" s="7"/>
      <x:c r="IGH105" s="7"/>
      <x:c r="IGI105" s="7"/>
      <x:c r="IGJ105" s="7"/>
      <x:c r="IGK105" s="7"/>
      <x:c r="IGL105" s="7"/>
      <x:c r="IGM105" s="7"/>
      <x:c r="IGN105" s="7"/>
      <x:c r="IGO105" s="7"/>
      <x:c r="IGP105" s="7"/>
      <x:c r="IGQ105" s="7"/>
      <x:c r="IGR105" s="7"/>
      <x:c r="IGS105" s="7"/>
      <x:c r="IGT105" s="7"/>
      <x:c r="IGU105" s="7"/>
      <x:c r="IGV105" s="7"/>
      <x:c r="IGW105" s="7"/>
      <x:c r="IGX105" s="7"/>
      <x:c r="IGY105" s="7"/>
      <x:c r="IGZ105" s="7"/>
      <x:c r="IHA105" s="7"/>
      <x:c r="IHB105" s="7"/>
      <x:c r="IHC105" s="7"/>
      <x:c r="IHD105" s="7"/>
      <x:c r="IHE105" s="7"/>
      <x:c r="IHF105" s="7"/>
      <x:c r="IHG105" s="7"/>
      <x:c r="IHH105" s="7"/>
      <x:c r="IHI105" s="7"/>
      <x:c r="IHJ105" s="7"/>
      <x:c r="IHK105" s="7"/>
      <x:c r="IHL105" s="7"/>
      <x:c r="IHM105" s="7"/>
      <x:c r="IHN105" s="7"/>
      <x:c r="IHO105" s="7"/>
      <x:c r="IHP105" s="7"/>
      <x:c r="IHQ105" s="7"/>
      <x:c r="IHR105" s="7"/>
      <x:c r="IHS105" s="7"/>
      <x:c r="IHT105" s="7"/>
      <x:c r="IHU105" s="7"/>
      <x:c r="IHV105" s="7"/>
      <x:c r="IHW105" s="7"/>
      <x:c r="IHX105" s="7"/>
      <x:c r="IHY105" s="7"/>
      <x:c r="IHZ105" s="7"/>
      <x:c r="IIA105" s="7"/>
      <x:c r="IIB105" s="7"/>
      <x:c r="IIC105" s="7"/>
      <x:c r="IID105" s="7"/>
      <x:c r="IIE105" s="7"/>
      <x:c r="IIF105" s="7"/>
      <x:c r="IIG105" s="7"/>
      <x:c r="IIH105" s="7"/>
      <x:c r="III105" s="7"/>
      <x:c r="IIJ105" s="7"/>
      <x:c r="IIK105" s="7"/>
      <x:c r="IIL105" s="7"/>
      <x:c r="IIM105" s="7"/>
      <x:c r="IIN105" s="7"/>
      <x:c r="IIO105" s="7"/>
      <x:c r="IIP105" s="7"/>
      <x:c r="IIQ105" s="7"/>
      <x:c r="IIR105" s="7"/>
      <x:c r="IIS105" s="7"/>
      <x:c r="IIT105" s="7"/>
      <x:c r="IIU105" s="7"/>
      <x:c r="IIV105" s="7"/>
      <x:c r="IIW105" s="7"/>
      <x:c r="IIX105" s="7"/>
      <x:c r="IIY105" s="7"/>
      <x:c r="IIZ105" s="7"/>
      <x:c r="IJA105" s="7"/>
      <x:c r="IJB105" s="7"/>
      <x:c r="IJC105" s="7"/>
      <x:c r="IJD105" s="7"/>
      <x:c r="IJE105" s="7"/>
      <x:c r="IJF105" s="7"/>
      <x:c r="IJG105" s="7"/>
      <x:c r="IJH105" s="7"/>
      <x:c r="IJI105" s="7"/>
      <x:c r="IJJ105" s="7"/>
      <x:c r="IJK105" s="7"/>
      <x:c r="IJL105" s="7"/>
      <x:c r="IJM105" s="7"/>
      <x:c r="IJN105" s="7"/>
      <x:c r="IJO105" s="7"/>
      <x:c r="IJP105" s="7"/>
      <x:c r="IJQ105" s="7"/>
      <x:c r="IJR105" s="7"/>
      <x:c r="IJS105" s="7"/>
      <x:c r="IJT105" s="7"/>
      <x:c r="IJU105" s="7"/>
      <x:c r="IJV105" s="7"/>
      <x:c r="IJW105" s="7"/>
      <x:c r="IJX105" s="7"/>
      <x:c r="IJY105" s="7"/>
      <x:c r="IJZ105" s="7"/>
      <x:c r="IKA105" s="7"/>
      <x:c r="IKB105" s="7"/>
      <x:c r="IKC105" s="7"/>
      <x:c r="IKD105" s="7"/>
      <x:c r="IKE105" s="7"/>
      <x:c r="IKF105" s="7"/>
      <x:c r="IKG105" s="7"/>
      <x:c r="IKH105" s="7"/>
      <x:c r="IKI105" s="7"/>
      <x:c r="IKJ105" s="7"/>
      <x:c r="IKK105" s="7"/>
      <x:c r="IKL105" s="7"/>
      <x:c r="IKM105" s="7"/>
      <x:c r="IKN105" s="7"/>
      <x:c r="IKO105" s="7"/>
      <x:c r="IKP105" s="7"/>
      <x:c r="IKQ105" s="7"/>
      <x:c r="IKR105" s="7"/>
      <x:c r="IKS105" s="7"/>
      <x:c r="IKT105" s="7"/>
      <x:c r="IKU105" s="7"/>
      <x:c r="IKV105" s="7"/>
      <x:c r="IKW105" s="7"/>
      <x:c r="IKX105" s="7"/>
      <x:c r="IKY105" s="7"/>
      <x:c r="IKZ105" s="7"/>
      <x:c r="ILA105" s="7"/>
      <x:c r="ILB105" s="7"/>
      <x:c r="ILC105" s="7"/>
      <x:c r="ILD105" s="7"/>
      <x:c r="ILE105" s="7"/>
      <x:c r="ILF105" s="7"/>
      <x:c r="ILG105" s="7"/>
      <x:c r="ILH105" s="7"/>
      <x:c r="ILI105" s="7"/>
      <x:c r="ILJ105" s="7"/>
      <x:c r="ILK105" s="7"/>
      <x:c r="ILL105" s="7"/>
      <x:c r="ILM105" s="7"/>
      <x:c r="ILN105" s="7"/>
      <x:c r="ILO105" s="7"/>
      <x:c r="ILP105" s="7"/>
      <x:c r="ILQ105" s="7"/>
      <x:c r="ILR105" s="7"/>
      <x:c r="ILS105" s="7"/>
      <x:c r="ILT105" s="7"/>
      <x:c r="ILU105" s="7"/>
      <x:c r="ILV105" s="7"/>
      <x:c r="ILW105" s="7"/>
      <x:c r="ILX105" s="7"/>
      <x:c r="ILY105" s="7"/>
      <x:c r="ILZ105" s="7"/>
      <x:c r="IMA105" s="7"/>
      <x:c r="IMB105" s="7"/>
      <x:c r="IMC105" s="7"/>
      <x:c r="IMD105" s="7"/>
      <x:c r="IME105" s="7"/>
      <x:c r="IMF105" s="7"/>
      <x:c r="IMG105" s="7"/>
      <x:c r="IMH105" s="7"/>
      <x:c r="IMI105" s="7"/>
      <x:c r="IMJ105" s="7"/>
      <x:c r="IMK105" s="7"/>
      <x:c r="IML105" s="7"/>
      <x:c r="IMM105" s="7"/>
      <x:c r="IMN105" s="7"/>
      <x:c r="IMO105" s="7"/>
      <x:c r="IMP105" s="7"/>
      <x:c r="IMQ105" s="7"/>
      <x:c r="IMR105" s="7"/>
      <x:c r="IMS105" s="7"/>
      <x:c r="IMT105" s="7"/>
      <x:c r="IMU105" s="7"/>
      <x:c r="IMV105" s="7"/>
      <x:c r="IMW105" s="7"/>
      <x:c r="IMX105" s="7"/>
      <x:c r="IMY105" s="7"/>
      <x:c r="IMZ105" s="7"/>
      <x:c r="INA105" s="7"/>
      <x:c r="INB105" s="7"/>
      <x:c r="INC105" s="7"/>
      <x:c r="IND105" s="7"/>
      <x:c r="INE105" s="7"/>
      <x:c r="INF105" s="7"/>
      <x:c r="ING105" s="7"/>
      <x:c r="INH105" s="7"/>
      <x:c r="INI105" s="7"/>
      <x:c r="INJ105" s="7"/>
      <x:c r="INK105" s="7"/>
      <x:c r="INL105" s="7"/>
      <x:c r="INM105" s="7"/>
      <x:c r="INN105" s="7"/>
      <x:c r="INO105" s="7"/>
      <x:c r="INP105" s="7"/>
      <x:c r="INQ105" s="7"/>
      <x:c r="INR105" s="7"/>
      <x:c r="INS105" s="7"/>
      <x:c r="INT105" s="7"/>
      <x:c r="INU105" s="7"/>
      <x:c r="INV105" s="7"/>
      <x:c r="INW105" s="7"/>
      <x:c r="INX105" s="7"/>
      <x:c r="INY105" s="7"/>
      <x:c r="INZ105" s="7"/>
      <x:c r="IOA105" s="7"/>
      <x:c r="IOB105" s="7"/>
      <x:c r="IOC105" s="7"/>
      <x:c r="IOD105" s="7"/>
      <x:c r="IOE105" s="7"/>
      <x:c r="IOF105" s="7"/>
      <x:c r="IOG105" s="7"/>
      <x:c r="IOH105" s="7"/>
      <x:c r="IOI105" s="7"/>
      <x:c r="IOJ105" s="7"/>
      <x:c r="IOK105" s="7"/>
      <x:c r="IOL105" s="7"/>
      <x:c r="IOM105" s="7"/>
      <x:c r="ION105" s="7"/>
      <x:c r="IOO105" s="7"/>
      <x:c r="IOP105" s="7"/>
      <x:c r="IOQ105" s="7"/>
      <x:c r="IOR105" s="7"/>
      <x:c r="IOS105" s="7"/>
      <x:c r="IOT105" s="7"/>
      <x:c r="IOU105" s="7"/>
      <x:c r="IOV105" s="7"/>
      <x:c r="IOW105" s="7"/>
      <x:c r="IOX105" s="7"/>
      <x:c r="IOY105" s="7"/>
      <x:c r="IOZ105" s="7"/>
      <x:c r="IPA105" s="7"/>
      <x:c r="IPB105" s="7"/>
      <x:c r="IPC105" s="7"/>
      <x:c r="IPD105" s="7"/>
      <x:c r="IPE105" s="7"/>
      <x:c r="IPF105" s="7"/>
      <x:c r="IPG105" s="7"/>
      <x:c r="IPH105" s="7"/>
      <x:c r="IPI105" s="7"/>
      <x:c r="IPJ105" s="7"/>
      <x:c r="IPK105" s="7"/>
      <x:c r="IPL105" s="7"/>
      <x:c r="IPM105" s="7"/>
      <x:c r="IPN105" s="7"/>
      <x:c r="IPO105" s="7"/>
      <x:c r="IPP105" s="7"/>
      <x:c r="IPQ105" s="7"/>
      <x:c r="IPR105" s="7"/>
      <x:c r="IPS105" s="7"/>
      <x:c r="IPT105" s="7"/>
      <x:c r="IPU105" s="7"/>
      <x:c r="IPV105" s="7"/>
      <x:c r="IPW105" s="7"/>
      <x:c r="IPX105" s="7"/>
      <x:c r="IPY105" s="7"/>
      <x:c r="IPZ105" s="7"/>
      <x:c r="IQA105" s="7"/>
      <x:c r="IQB105" s="7"/>
      <x:c r="IQC105" s="7"/>
      <x:c r="IQD105" s="7"/>
      <x:c r="IQE105" s="7"/>
      <x:c r="IQF105" s="7"/>
      <x:c r="IQG105" s="7"/>
      <x:c r="IQH105" s="7"/>
      <x:c r="IQI105" s="7"/>
      <x:c r="IQJ105" s="7"/>
      <x:c r="IQK105" s="7"/>
      <x:c r="IQL105" s="7"/>
      <x:c r="IQM105" s="7"/>
      <x:c r="IQN105" s="7"/>
      <x:c r="IQO105" s="7"/>
      <x:c r="IQP105" s="7"/>
      <x:c r="IQQ105" s="7"/>
      <x:c r="IQR105" s="7"/>
      <x:c r="IQS105" s="7"/>
      <x:c r="IQT105" s="7"/>
      <x:c r="IQU105" s="7"/>
      <x:c r="IQV105" s="7"/>
      <x:c r="IQW105" s="7"/>
      <x:c r="IQX105" s="7"/>
      <x:c r="IQY105" s="7"/>
      <x:c r="IQZ105" s="7"/>
      <x:c r="IRA105" s="7"/>
      <x:c r="IRB105" s="7"/>
      <x:c r="IRC105" s="7"/>
      <x:c r="IRD105" s="7"/>
      <x:c r="IRE105" s="7"/>
      <x:c r="IRF105" s="7"/>
      <x:c r="IRG105" s="7"/>
      <x:c r="IRH105" s="7"/>
      <x:c r="IRI105" s="7"/>
      <x:c r="IRJ105" s="7"/>
      <x:c r="IRK105" s="7"/>
      <x:c r="IRL105" s="7"/>
      <x:c r="IRM105" s="7"/>
      <x:c r="IRN105" s="7"/>
      <x:c r="IRO105" s="7"/>
      <x:c r="IRP105" s="7"/>
      <x:c r="IRQ105" s="7"/>
      <x:c r="IRR105" s="7"/>
      <x:c r="IRS105" s="7"/>
      <x:c r="IRT105" s="7"/>
      <x:c r="IRU105" s="7"/>
      <x:c r="IRV105" s="7"/>
      <x:c r="IRW105" s="7"/>
      <x:c r="IRX105" s="7"/>
      <x:c r="IRY105" s="7"/>
      <x:c r="IRZ105" s="7"/>
      <x:c r="ISA105" s="7"/>
      <x:c r="ISB105" s="7"/>
      <x:c r="ISC105" s="7"/>
      <x:c r="ISD105" s="7"/>
      <x:c r="ISE105" s="7"/>
      <x:c r="ISF105" s="7"/>
      <x:c r="ISG105" s="7"/>
      <x:c r="ISH105" s="7"/>
      <x:c r="ISI105" s="7"/>
      <x:c r="ISJ105" s="7"/>
      <x:c r="ISK105" s="7"/>
      <x:c r="ISL105" s="7"/>
      <x:c r="ISM105" s="7"/>
      <x:c r="ISN105" s="7"/>
      <x:c r="ISO105" s="7"/>
      <x:c r="ISP105" s="7"/>
      <x:c r="ISQ105" s="7"/>
      <x:c r="ISR105" s="7"/>
      <x:c r="ISS105" s="7"/>
      <x:c r="IST105" s="7"/>
      <x:c r="ISU105" s="7"/>
      <x:c r="ISV105" s="7"/>
      <x:c r="ISW105" s="7"/>
      <x:c r="ISX105" s="7"/>
      <x:c r="ISY105" s="7"/>
      <x:c r="ISZ105" s="7"/>
      <x:c r="ITA105" s="7"/>
      <x:c r="ITB105" s="7"/>
      <x:c r="ITC105" s="7"/>
      <x:c r="ITD105" s="7"/>
      <x:c r="ITE105" s="7"/>
      <x:c r="ITF105" s="7"/>
      <x:c r="ITG105" s="7"/>
      <x:c r="ITH105" s="7"/>
      <x:c r="ITI105" s="7"/>
      <x:c r="ITJ105" s="7"/>
      <x:c r="ITK105" s="7"/>
      <x:c r="ITL105" s="7"/>
      <x:c r="ITM105" s="7"/>
      <x:c r="ITN105" s="7"/>
      <x:c r="ITO105" s="7"/>
      <x:c r="ITP105" s="7"/>
      <x:c r="ITQ105" s="7"/>
      <x:c r="ITR105" s="7"/>
      <x:c r="ITS105" s="7"/>
      <x:c r="ITT105" s="7"/>
      <x:c r="ITU105" s="7"/>
      <x:c r="ITV105" s="7"/>
      <x:c r="ITW105" s="7"/>
      <x:c r="ITX105" s="7"/>
      <x:c r="ITY105" s="7"/>
      <x:c r="ITZ105" s="7"/>
      <x:c r="IUA105" s="7"/>
      <x:c r="IUB105" s="7"/>
      <x:c r="IUC105" s="7"/>
      <x:c r="IUD105" s="7"/>
      <x:c r="IUE105" s="7"/>
      <x:c r="IUF105" s="7"/>
      <x:c r="IUG105" s="7"/>
      <x:c r="IUH105" s="7"/>
      <x:c r="IUI105" s="7"/>
      <x:c r="IUJ105" s="7"/>
      <x:c r="IUK105" s="7"/>
      <x:c r="IUL105" s="7"/>
      <x:c r="IUM105" s="7"/>
      <x:c r="IUN105" s="7"/>
      <x:c r="IUO105" s="7"/>
      <x:c r="IUP105" s="7"/>
      <x:c r="IUQ105" s="7"/>
      <x:c r="IUR105" s="7"/>
      <x:c r="IUS105" s="7"/>
      <x:c r="IUT105" s="7"/>
      <x:c r="IUU105" s="7"/>
      <x:c r="IUV105" s="7"/>
      <x:c r="IUW105" s="7"/>
      <x:c r="IUX105" s="7"/>
      <x:c r="IUY105" s="7"/>
      <x:c r="IUZ105" s="7"/>
      <x:c r="IVA105" s="7"/>
      <x:c r="IVB105" s="7"/>
      <x:c r="IVC105" s="7"/>
      <x:c r="IVD105" s="7"/>
      <x:c r="IVE105" s="7"/>
      <x:c r="IVF105" s="7"/>
      <x:c r="IVG105" s="7"/>
      <x:c r="IVH105" s="7"/>
      <x:c r="IVI105" s="7"/>
      <x:c r="IVJ105" s="7"/>
      <x:c r="IVK105" s="7"/>
      <x:c r="IVL105" s="7"/>
      <x:c r="IVM105" s="7"/>
      <x:c r="IVN105" s="7"/>
      <x:c r="IVO105" s="7"/>
      <x:c r="IVP105" s="7"/>
      <x:c r="IVQ105" s="7"/>
      <x:c r="IVR105" s="7"/>
      <x:c r="IVS105" s="7"/>
      <x:c r="IVT105" s="7"/>
      <x:c r="IVU105" s="7"/>
      <x:c r="IVV105" s="7"/>
      <x:c r="IVW105" s="7"/>
      <x:c r="IVX105" s="7"/>
      <x:c r="IVY105" s="7"/>
      <x:c r="IVZ105" s="7"/>
      <x:c r="IWA105" s="7"/>
      <x:c r="IWB105" s="7"/>
      <x:c r="IWC105" s="7"/>
      <x:c r="IWD105" s="7"/>
      <x:c r="IWE105" s="7"/>
      <x:c r="IWF105" s="7"/>
      <x:c r="IWG105" s="7"/>
      <x:c r="IWH105" s="7"/>
      <x:c r="IWI105" s="7"/>
      <x:c r="IWJ105" s="7"/>
      <x:c r="IWK105" s="7"/>
      <x:c r="IWL105" s="7"/>
      <x:c r="IWM105" s="7"/>
      <x:c r="IWN105" s="7"/>
      <x:c r="IWO105" s="7"/>
      <x:c r="IWP105" s="7"/>
      <x:c r="IWQ105" s="7"/>
      <x:c r="IWR105" s="7"/>
      <x:c r="IWS105" s="7"/>
      <x:c r="IWT105" s="7"/>
      <x:c r="IWU105" s="7"/>
      <x:c r="IWV105" s="7"/>
      <x:c r="IWW105" s="7"/>
      <x:c r="IWX105" s="7"/>
      <x:c r="IWY105" s="7"/>
      <x:c r="IWZ105" s="7"/>
      <x:c r="IXA105" s="7"/>
      <x:c r="IXB105" s="7"/>
      <x:c r="IXC105" s="7"/>
      <x:c r="IXD105" s="7"/>
      <x:c r="IXE105" s="7"/>
      <x:c r="IXF105" s="7"/>
      <x:c r="IXG105" s="7"/>
      <x:c r="IXH105" s="7"/>
      <x:c r="IXI105" s="7"/>
      <x:c r="IXJ105" s="7"/>
      <x:c r="IXK105" s="7"/>
      <x:c r="IXL105" s="7"/>
      <x:c r="IXM105" s="7"/>
      <x:c r="IXN105" s="7"/>
      <x:c r="IXO105" s="7"/>
      <x:c r="IXP105" s="7"/>
      <x:c r="IXQ105" s="7"/>
      <x:c r="IXR105" s="7"/>
      <x:c r="IXS105" s="7"/>
      <x:c r="IXT105" s="7"/>
      <x:c r="IXU105" s="7"/>
      <x:c r="IXV105" s="7"/>
      <x:c r="IXW105" s="7"/>
      <x:c r="IXX105" s="7"/>
      <x:c r="IXY105" s="7"/>
      <x:c r="IXZ105" s="7"/>
      <x:c r="IYA105" s="7"/>
      <x:c r="IYB105" s="7"/>
      <x:c r="IYC105" s="7"/>
      <x:c r="IYD105" s="7"/>
      <x:c r="IYE105" s="7"/>
      <x:c r="IYF105" s="7"/>
      <x:c r="IYG105" s="7"/>
      <x:c r="IYH105" s="7"/>
      <x:c r="IYI105" s="7"/>
      <x:c r="IYJ105" s="7"/>
      <x:c r="IYK105" s="7"/>
      <x:c r="IYL105" s="7"/>
      <x:c r="IYM105" s="7"/>
      <x:c r="IYN105" s="7"/>
      <x:c r="IYO105" s="7"/>
      <x:c r="IYP105" s="7"/>
      <x:c r="IYQ105" s="7"/>
      <x:c r="IYR105" s="7"/>
      <x:c r="IYS105" s="7"/>
      <x:c r="IYT105" s="7"/>
      <x:c r="IYU105" s="7"/>
      <x:c r="IYV105" s="7"/>
      <x:c r="IYW105" s="7"/>
      <x:c r="IYX105" s="7"/>
      <x:c r="IYY105" s="7"/>
      <x:c r="IYZ105" s="7"/>
      <x:c r="IZA105" s="7"/>
      <x:c r="IZB105" s="7"/>
      <x:c r="IZC105" s="7"/>
      <x:c r="IZD105" s="7"/>
      <x:c r="IZE105" s="7"/>
      <x:c r="IZF105" s="7"/>
      <x:c r="IZG105" s="7"/>
      <x:c r="IZH105" s="7"/>
      <x:c r="IZI105" s="7"/>
      <x:c r="IZJ105" s="7"/>
      <x:c r="IZK105" s="7"/>
      <x:c r="IZL105" s="7"/>
      <x:c r="IZM105" s="7"/>
      <x:c r="IZN105" s="7"/>
      <x:c r="IZO105" s="7"/>
      <x:c r="IZP105" s="7"/>
      <x:c r="IZQ105" s="7"/>
      <x:c r="IZR105" s="7"/>
      <x:c r="IZS105" s="7"/>
      <x:c r="IZT105" s="7"/>
      <x:c r="IZU105" s="7"/>
      <x:c r="IZV105" s="7"/>
      <x:c r="IZW105" s="7"/>
      <x:c r="IZX105" s="7"/>
      <x:c r="IZY105" s="7"/>
      <x:c r="IZZ105" s="7"/>
      <x:c r="JAA105" s="7"/>
      <x:c r="JAB105" s="7"/>
      <x:c r="JAC105" s="7"/>
      <x:c r="JAD105" s="7"/>
      <x:c r="JAE105" s="7"/>
      <x:c r="JAF105" s="7"/>
      <x:c r="JAG105" s="7"/>
      <x:c r="JAH105" s="7"/>
      <x:c r="JAI105" s="7"/>
      <x:c r="JAJ105" s="7"/>
      <x:c r="JAK105" s="7"/>
      <x:c r="JAL105" s="7"/>
      <x:c r="JAM105" s="7"/>
      <x:c r="JAN105" s="7"/>
      <x:c r="JAO105" s="7"/>
      <x:c r="JAP105" s="7"/>
      <x:c r="JAQ105" s="7"/>
      <x:c r="JAR105" s="7"/>
      <x:c r="JAS105" s="7"/>
      <x:c r="JAT105" s="7"/>
      <x:c r="JAU105" s="7"/>
      <x:c r="JAV105" s="7"/>
      <x:c r="JAW105" s="7"/>
      <x:c r="JAX105" s="7"/>
      <x:c r="JAY105" s="7"/>
      <x:c r="JAZ105" s="7"/>
      <x:c r="JBA105" s="7"/>
      <x:c r="JBB105" s="7"/>
      <x:c r="JBC105" s="7"/>
      <x:c r="JBD105" s="7"/>
      <x:c r="JBE105" s="7"/>
      <x:c r="JBF105" s="7"/>
      <x:c r="JBG105" s="7"/>
      <x:c r="JBH105" s="7"/>
      <x:c r="JBI105" s="7"/>
      <x:c r="JBJ105" s="7"/>
      <x:c r="JBK105" s="7"/>
      <x:c r="JBL105" s="7"/>
      <x:c r="JBM105" s="7"/>
      <x:c r="JBN105" s="7"/>
      <x:c r="JBO105" s="7"/>
      <x:c r="JBP105" s="7"/>
      <x:c r="JBQ105" s="7"/>
      <x:c r="JBR105" s="7"/>
      <x:c r="JBS105" s="7"/>
      <x:c r="JBT105" s="7"/>
      <x:c r="JBU105" s="7"/>
      <x:c r="JBV105" s="7"/>
      <x:c r="JBW105" s="7"/>
      <x:c r="JBX105" s="7"/>
      <x:c r="JBY105" s="7"/>
      <x:c r="JBZ105" s="7"/>
      <x:c r="JCA105" s="7"/>
      <x:c r="JCB105" s="7"/>
      <x:c r="JCC105" s="7"/>
      <x:c r="JCD105" s="7"/>
      <x:c r="JCE105" s="7"/>
      <x:c r="JCF105" s="7"/>
      <x:c r="JCG105" s="7"/>
      <x:c r="JCH105" s="7"/>
      <x:c r="JCI105" s="7"/>
      <x:c r="JCJ105" s="7"/>
      <x:c r="JCK105" s="7"/>
      <x:c r="JCL105" s="7"/>
      <x:c r="JCM105" s="7"/>
      <x:c r="JCN105" s="7"/>
      <x:c r="JCO105" s="7"/>
      <x:c r="JCP105" s="7"/>
      <x:c r="JCQ105" s="7"/>
      <x:c r="JCR105" s="7"/>
      <x:c r="JCS105" s="7"/>
      <x:c r="JCT105" s="7"/>
      <x:c r="JCU105" s="7"/>
      <x:c r="JCV105" s="7"/>
      <x:c r="JCW105" s="7"/>
      <x:c r="JCX105" s="7"/>
      <x:c r="JCY105" s="7"/>
      <x:c r="JCZ105" s="7"/>
      <x:c r="JDA105" s="7"/>
      <x:c r="JDB105" s="7"/>
      <x:c r="JDC105" s="7"/>
      <x:c r="JDD105" s="7"/>
      <x:c r="JDE105" s="7"/>
      <x:c r="JDF105" s="7"/>
      <x:c r="JDG105" s="7"/>
      <x:c r="JDH105" s="7"/>
      <x:c r="JDI105" s="7"/>
      <x:c r="JDJ105" s="7"/>
      <x:c r="JDK105" s="7"/>
      <x:c r="JDL105" s="7"/>
      <x:c r="JDM105" s="7"/>
      <x:c r="JDN105" s="7"/>
      <x:c r="JDO105" s="7"/>
      <x:c r="JDP105" s="7"/>
      <x:c r="JDQ105" s="7"/>
      <x:c r="JDR105" s="7"/>
      <x:c r="JDS105" s="7"/>
      <x:c r="JDT105" s="7"/>
      <x:c r="JDU105" s="7"/>
      <x:c r="JDV105" s="7"/>
      <x:c r="JDW105" s="7"/>
      <x:c r="JDX105" s="7"/>
      <x:c r="JDY105" s="7"/>
      <x:c r="JDZ105" s="7"/>
      <x:c r="JEA105" s="7"/>
      <x:c r="JEB105" s="7"/>
      <x:c r="JEC105" s="7"/>
      <x:c r="JED105" s="7"/>
      <x:c r="JEE105" s="7"/>
      <x:c r="JEF105" s="7"/>
      <x:c r="JEG105" s="7"/>
      <x:c r="JEH105" s="7"/>
      <x:c r="JEI105" s="7"/>
      <x:c r="JEJ105" s="7"/>
      <x:c r="JEK105" s="7"/>
      <x:c r="JEL105" s="7"/>
      <x:c r="JEM105" s="7"/>
      <x:c r="JEN105" s="7"/>
      <x:c r="JEO105" s="7"/>
      <x:c r="JEP105" s="7"/>
      <x:c r="JEQ105" s="7"/>
      <x:c r="JER105" s="7"/>
      <x:c r="JES105" s="7"/>
      <x:c r="JET105" s="7"/>
      <x:c r="JEU105" s="7"/>
      <x:c r="JEV105" s="7"/>
      <x:c r="JEW105" s="7"/>
      <x:c r="JEX105" s="7"/>
      <x:c r="JEY105" s="7"/>
      <x:c r="JEZ105" s="7"/>
      <x:c r="JFA105" s="7"/>
      <x:c r="JFB105" s="7"/>
      <x:c r="JFC105" s="7"/>
      <x:c r="JFD105" s="7"/>
      <x:c r="JFE105" s="7"/>
      <x:c r="JFF105" s="7"/>
      <x:c r="JFG105" s="7"/>
      <x:c r="JFH105" s="7"/>
      <x:c r="JFI105" s="7"/>
      <x:c r="JFJ105" s="7"/>
      <x:c r="JFK105" s="7"/>
      <x:c r="JFL105" s="7"/>
      <x:c r="JFM105" s="7"/>
      <x:c r="JFN105" s="7"/>
      <x:c r="JFO105" s="7"/>
      <x:c r="JFP105" s="7"/>
      <x:c r="JFQ105" s="7"/>
      <x:c r="JFR105" s="7"/>
      <x:c r="JFS105" s="7"/>
      <x:c r="JFT105" s="7"/>
      <x:c r="JFU105" s="7"/>
      <x:c r="JFV105" s="7"/>
      <x:c r="JFW105" s="7"/>
      <x:c r="JFX105" s="7"/>
      <x:c r="JFY105" s="7"/>
      <x:c r="JFZ105" s="7"/>
      <x:c r="JGA105" s="7"/>
      <x:c r="JGB105" s="7"/>
      <x:c r="JGC105" s="7"/>
      <x:c r="JGD105" s="7"/>
      <x:c r="JGE105" s="7"/>
      <x:c r="JGF105" s="7"/>
      <x:c r="JGG105" s="7"/>
      <x:c r="JGH105" s="7"/>
      <x:c r="JGI105" s="7"/>
      <x:c r="JGJ105" s="7"/>
      <x:c r="JGK105" s="7"/>
      <x:c r="JGL105" s="7"/>
      <x:c r="JGM105" s="7"/>
      <x:c r="JGN105" s="7"/>
      <x:c r="JGO105" s="7"/>
      <x:c r="JGP105" s="7"/>
      <x:c r="JGQ105" s="7"/>
      <x:c r="JGR105" s="7"/>
      <x:c r="JGS105" s="7"/>
      <x:c r="JGT105" s="7"/>
      <x:c r="JGU105" s="7"/>
      <x:c r="JGV105" s="7"/>
      <x:c r="JGW105" s="7"/>
      <x:c r="JGX105" s="7"/>
      <x:c r="JGY105" s="7"/>
      <x:c r="JGZ105" s="7"/>
      <x:c r="JHA105" s="7"/>
      <x:c r="JHB105" s="7"/>
      <x:c r="JHC105" s="7"/>
      <x:c r="JHD105" s="7"/>
      <x:c r="JHE105" s="7"/>
      <x:c r="JHF105" s="7"/>
      <x:c r="JHG105" s="7"/>
      <x:c r="JHH105" s="7"/>
      <x:c r="JHI105" s="7"/>
      <x:c r="JHJ105" s="7"/>
      <x:c r="JHK105" s="7"/>
      <x:c r="JHL105" s="7"/>
      <x:c r="JHM105" s="7"/>
      <x:c r="JHN105" s="7"/>
      <x:c r="JHO105" s="7"/>
      <x:c r="JHP105" s="7"/>
      <x:c r="JHQ105" s="7"/>
      <x:c r="JHR105" s="7"/>
      <x:c r="JHS105" s="7"/>
      <x:c r="JHT105" s="7"/>
      <x:c r="JHU105" s="7"/>
      <x:c r="JHV105" s="7"/>
      <x:c r="JHW105" s="7"/>
      <x:c r="JHX105" s="7"/>
      <x:c r="JHY105" s="7"/>
      <x:c r="JHZ105" s="7"/>
      <x:c r="JIA105" s="7"/>
      <x:c r="JIB105" s="7"/>
      <x:c r="JIC105" s="7"/>
      <x:c r="JID105" s="7"/>
      <x:c r="JIE105" s="7"/>
      <x:c r="JIF105" s="7"/>
      <x:c r="JIG105" s="7"/>
      <x:c r="JIH105" s="7"/>
      <x:c r="JII105" s="7"/>
      <x:c r="JIJ105" s="7"/>
      <x:c r="JIK105" s="7"/>
      <x:c r="JIL105" s="7"/>
      <x:c r="JIM105" s="7"/>
      <x:c r="JIN105" s="7"/>
      <x:c r="JIO105" s="7"/>
      <x:c r="JIP105" s="7"/>
      <x:c r="JIQ105" s="7"/>
      <x:c r="JIR105" s="7"/>
      <x:c r="JIS105" s="7"/>
      <x:c r="JIT105" s="7"/>
      <x:c r="JIU105" s="7"/>
      <x:c r="JIV105" s="7"/>
      <x:c r="JIW105" s="7"/>
      <x:c r="JIX105" s="7"/>
      <x:c r="JIY105" s="7"/>
      <x:c r="JIZ105" s="7"/>
      <x:c r="JJA105" s="7"/>
      <x:c r="JJB105" s="7"/>
      <x:c r="JJC105" s="7"/>
      <x:c r="JJD105" s="7"/>
      <x:c r="JJE105" s="7"/>
      <x:c r="JJF105" s="7"/>
      <x:c r="JJG105" s="7"/>
      <x:c r="JJH105" s="7"/>
      <x:c r="JJI105" s="7"/>
      <x:c r="JJJ105" s="7"/>
      <x:c r="JJK105" s="7"/>
      <x:c r="JJL105" s="7"/>
      <x:c r="JJM105" s="7"/>
      <x:c r="JJN105" s="7"/>
      <x:c r="JJO105" s="7"/>
      <x:c r="JJP105" s="7"/>
      <x:c r="JJQ105" s="7"/>
      <x:c r="JJR105" s="7"/>
      <x:c r="JJS105" s="7"/>
      <x:c r="JJT105" s="7"/>
      <x:c r="JJU105" s="7"/>
      <x:c r="JJV105" s="7"/>
      <x:c r="JJW105" s="7"/>
      <x:c r="JJX105" s="7"/>
      <x:c r="JJY105" s="7"/>
      <x:c r="JJZ105" s="7"/>
      <x:c r="JKA105" s="7"/>
      <x:c r="JKB105" s="7"/>
      <x:c r="JKC105" s="7"/>
      <x:c r="JKD105" s="7"/>
      <x:c r="JKE105" s="7"/>
      <x:c r="JKF105" s="7"/>
      <x:c r="JKG105" s="7"/>
      <x:c r="JKH105" s="7"/>
      <x:c r="JKI105" s="7"/>
      <x:c r="JKJ105" s="7"/>
      <x:c r="JKK105" s="7"/>
      <x:c r="JKL105" s="7"/>
      <x:c r="JKM105" s="7"/>
      <x:c r="JKN105" s="7"/>
      <x:c r="JKO105" s="7"/>
      <x:c r="JKP105" s="7"/>
      <x:c r="JKQ105" s="7"/>
      <x:c r="JKR105" s="7"/>
      <x:c r="JKS105" s="7"/>
      <x:c r="JKT105" s="7"/>
      <x:c r="JKU105" s="7"/>
      <x:c r="JKV105" s="7"/>
      <x:c r="JKW105" s="7"/>
      <x:c r="JKX105" s="7"/>
      <x:c r="JKY105" s="7"/>
      <x:c r="JKZ105" s="7"/>
      <x:c r="JLA105" s="7"/>
      <x:c r="JLB105" s="7"/>
      <x:c r="JLC105" s="7"/>
      <x:c r="JLD105" s="7"/>
      <x:c r="JLE105" s="7"/>
      <x:c r="JLF105" s="7"/>
      <x:c r="JLG105" s="7"/>
      <x:c r="JLH105" s="7"/>
      <x:c r="JLI105" s="7"/>
      <x:c r="JLJ105" s="7"/>
      <x:c r="JLK105" s="7"/>
      <x:c r="JLL105" s="7"/>
      <x:c r="JLM105" s="7"/>
      <x:c r="JLN105" s="7"/>
      <x:c r="JLO105" s="7"/>
      <x:c r="JLP105" s="7"/>
      <x:c r="JLQ105" s="7"/>
      <x:c r="JLR105" s="7"/>
      <x:c r="JLS105" s="7"/>
      <x:c r="JLT105" s="7"/>
      <x:c r="JLU105" s="7"/>
      <x:c r="JLV105" s="7"/>
      <x:c r="JLW105" s="7"/>
      <x:c r="JLX105" s="7"/>
      <x:c r="JLY105" s="7"/>
      <x:c r="JLZ105" s="7"/>
      <x:c r="JMA105" s="7"/>
      <x:c r="JMB105" s="7"/>
      <x:c r="JMC105" s="7"/>
      <x:c r="JMD105" s="7"/>
      <x:c r="JME105" s="7"/>
      <x:c r="JMF105" s="7"/>
      <x:c r="JMG105" s="7"/>
      <x:c r="JMH105" s="7"/>
      <x:c r="JMI105" s="7"/>
      <x:c r="JMJ105" s="7"/>
      <x:c r="JMK105" s="7"/>
      <x:c r="JML105" s="7"/>
      <x:c r="JMM105" s="7"/>
      <x:c r="JMN105" s="7"/>
      <x:c r="JMO105" s="7"/>
      <x:c r="JMP105" s="7"/>
      <x:c r="JMQ105" s="7"/>
      <x:c r="JMR105" s="7"/>
      <x:c r="JMS105" s="7"/>
      <x:c r="JMT105" s="7"/>
      <x:c r="JMU105" s="7"/>
      <x:c r="JMV105" s="7"/>
      <x:c r="JMW105" s="7"/>
      <x:c r="JMX105" s="7"/>
      <x:c r="JMY105" s="7"/>
      <x:c r="JMZ105" s="7"/>
      <x:c r="JNA105" s="7"/>
      <x:c r="JNB105" s="7"/>
      <x:c r="JNC105" s="7"/>
      <x:c r="JND105" s="7"/>
      <x:c r="JNE105" s="7"/>
      <x:c r="JNF105" s="7"/>
      <x:c r="JNG105" s="7"/>
      <x:c r="JNH105" s="7"/>
      <x:c r="JNI105" s="7"/>
      <x:c r="JNJ105" s="7"/>
      <x:c r="JNK105" s="7"/>
      <x:c r="JNL105" s="7"/>
      <x:c r="JNM105" s="7"/>
      <x:c r="JNN105" s="7"/>
      <x:c r="JNO105" s="7"/>
      <x:c r="JNP105" s="7"/>
      <x:c r="JNQ105" s="7"/>
      <x:c r="JNR105" s="7"/>
      <x:c r="JNS105" s="7"/>
      <x:c r="JNT105" s="7"/>
      <x:c r="JNU105" s="7"/>
      <x:c r="JNV105" s="7"/>
      <x:c r="JNW105" s="7"/>
      <x:c r="JNX105" s="7"/>
      <x:c r="JNY105" s="7"/>
      <x:c r="JNZ105" s="7"/>
      <x:c r="JOA105" s="7"/>
      <x:c r="JOB105" s="7"/>
      <x:c r="JOC105" s="7"/>
      <x:c r="JOD105" s="7"/>
      <x:c r="JOE105" s="7"/>
      <x:c r="JOF105" s="7"/>
      <x:c r="JOG105" s="7"/>
      <x:c r="JOH105" s="7"/>
      <x:c r="JOI105" s="7"/>
      <x:c r="JOJ105" s="7"/>
      <x:c r="JOK105" s="7"/>
      <x:c r="JOL105" s="7"/>
      <x:c r="JOM105" s="7"/>
      <x:c r="JON105" s="7"/>
      <x:c r="JOO105" s="7"/>
      <x:c r="JOP105" s="7"/>
      <x:c r="JOQ105" s="7"/>
      <x:c r="JOR105" s="7"/>
      <x:c r="JOS105" s="7"/>
      <x:c r="JOT105" s="7"/>
      <x:c r="JOU105" s="7"/>
      <x:c r="JOV105" s="7"/>
      <x:c r="JOW105" s="7"/>
      <x:c r="JOX105" s="7"/>
      <x:c r="JOY105" s="7"/>
      <x:c r="JOZ105" s="7"/>
      <x:c r="JPA105" s="7"/>
      <x:c r="JPB105" s="7"/>
      <x:c r="JPC105" s="7"/>
      <x:c r="JPD105" s="7"/>
      <x:c r="JPE105" s="7"/>
      <x:c r="JPF105" s="7"/>
      <x:c r="JPG105" s="7"/>
      <x:c r="JPH105" s="7"/>
      <x:c r="JPI105" s="7"/>
      <x:c r="JPJ105" s="7"/>
      <x:c r="JPK105" s="7"/>
      <x:c r="JPL105" s="7"/>
      <x:c r="JPM105" s="7"/>
      <x:c r="JPN105" s="7"/>
      <x:c r="JPO105" s="7"/>
      <x:c r="JPP105" s="7"/>
      <x:c r="JPQ105" s="7"/>
      <x:c r="JPR105" s="7"/>
      <x:c r="JPS105" s="7"/>
      <x:c r="JPT105" s="7"/>
      <x:c r="JPU105" s="7"/>
      <x:c r="JPV105" s="7"/>
      <x:c r="JPW105" s="7"/>
      <x:c r="JPX105" s="7"/>
      <x:c r="JPY105" s="7"/>
      <x:c r="JPZ105" s="7"/>
      <x:c r="JQA105" s="7"/>
      <x:c r="JQB105" s="7"/>
      <x:c r="JQC105" s="7"/>
      <x:c r="JQD105" s="7"/>
      <x:c r="JQE105" s="7"/>
      <x:c r="JQF105" s="7"/>
      <x:c r="JQG105" s="7"/>
      <x:c r="JQH105" s="7"/>
      <x:c r="JQI105" s="7"/>
      <x:c r="JQJ105" s="7"/>
      <x:c r="JQK105" s="7"/>
      <x:c r="JQL105" s="7"/>
      <x:c r="JQM105" s="7"/>
      <x:c r="JQN105" s="7"/>
      <x:c r="JQO105" s="7"/>
      <x:c r="JQP105" s="7"/>
      <x:c r="JQQ105" s="7"/>
      <x:c r="JQR105" s="7"/>
      <x:c r="JQS105" s="7"/>
      <x:c r="JQT105" s="7"/>
      <x:c r="JQU105" s="7"/>
      <x:c r="JQV105" s="7"/>
      <x:c r="JQW105" s="7"/>
      <x:c r="JQX105" s="7"/>
      <x:c r="JQY105" s="7"/>
      <x:c r="JQZ105" s="7"/>
      <x:c r="JRA105" s="7"/>
      <x:c r="JRB105" s="7"/>
      <x:c r="JRC105" s="7"/>
      <x:c r="JRD105" s="7"/>
      <x:c r="JRE105" s="7"/>
      <x:c r="JRF105" s="7"/>
      <x:c r="JRG105" s="7"/>
      <x:c r="JRH105" s="7"/>
      <x:c r="JRI105" s="7"/>
      <x:c r="JRJ105" s="7"/>
      <x:c r="JRK105" s="7"/>
      <x:c r="JRL105" s="7"/>
      <x:c r="JRM105" s="7"/>
      <x:c r="JRN105" s="7"/>
      <x:c r="JRO105" s="7"/>
      <x:c r="JRP105" s="7"/>
      <x:c r="JRQ105" s="7"/>
      <x:c r="JRR105" s="7"/>
      <x:c r="JRS105" s="7"/>
      <x:c r="JRT105" s="7"/>
      <x:c r="JRU105" s="7"/>
      <x:c r="JRV105" s="7"/>
      <x:c r="JRW105" s="7"/>
      <x:c r="JRX105" s="7"/>
      <x:c r="JRY105" s="7"/>
      <x:c r="JRZ105" s="7"/>
      <x:c r="JSA105" s="7"/>
      <x:c r="JSB105" s="7"/>
      <x:c r="JSC105" s="7"/>
      <x:c r="JSD105" s="7"/>
      <x:c r="JSE105" s="7"/>
      <x:c r="JSF105" s="7"/>
      <x:c r="JSG105" s="7"/>
      <x:c r="JSH105" s="7"/>
      <x:c r="JSI105" s="7"/>
      <x:c r="JSJ105" s="7"/>
      <x:c r="JSK105" s="7"/>
      <x:c r="JSL105" s="7"/>
      <x:c r="JSM105" s="7"/>
      <x:c r="JSN105" s="7"/>
      <x:c r="JSO105" s="7"/>
      <x:c r="JSP105" s="7"/>
      <x:c r="JSQ105" s="7"/>
      <x:c r="JSR105" s="7"/>
      <x:c r="JSS105" s="7"/>
      <x:c r="JST105" s="7"/>
      <x:c r="JSU105" s="7"/>
      <x:c r="JSV105" s="7"/>
      <x:c r="JSW105" s="7"/>
      <x:c r="JSX105" s="7"/>
      <x:c r="JSY105" s="7"/>
      <x:c r="JSZ105" s="7"/>
      <x:c r="JTA105" s="7"/>
      <x:c r="JTB105" s="7"/>
      <x:c r="JTC105" s="7"/>
      <x:c r="JTD105" s="7"/>
      <x:c r="JTE105" s="7"/>
      <x:c r="JTF105" s="7"/>
      <x:c r="JTG105" s="7"/>
      <x:c r="JTH105" s="7"/>
      <x:c r="JTI105" s="7"/>
      <x:c r="JTJ105" s="7"/>
      <x:c r="JTK105" s="7"/>
      <x:c r="JTL105" s="7"/>
      <x:c r="JTM105" s="7"/>
      <x:c r="JTN105" s="7"/>
      <x:c r="JTO105" s="7"/>
      <x:c r="JTP105" s="7"/>
      <x:c r="JTQ105" s="7"/>
      <x:c r="JTR105" s="7"/>
      <x:c r="JTS105" s="7"/>
      <x:c r="JTT105" s="7"/>
      <x:c r="JTU105" s="7"/>
      <x:c r="JTV105" s="7"/>
      <x:c r="JTW105" s="7"/>
      <x:c r="JTX105" s="7"/>
      <x:c r="JTY105" s="7"/>
      <x:c r="JTZ105" s="7"/>
      <x:c r="JUA105" s="7"/>
      <x:c r="JUB105" s="7"/>
      <x:c r="JUC105" s="7"/>
      <x:c r="JUD105" s="7"/>
      <x:c r="JUE105" s="7"/>
      <x:c r="JUF105" s="7"/>
      <x:c r="JUG105" s="7"/>
      <x:c r="JUH105" s="7"/>
      <x:c r="JUI105" s="7"/>
      <x:c r="JUJ105" s="7"/>
      <x:c r="JUK105" s="7"/>
      <x:c r="JUL105" s="7"/>
      <x:c r="JUM105" s="7"/>
      <x:c r="JUN105" s="7"/>
      <x:c r="JUO105" s="7"/>
      <x:c r="JUP105" s="7"/>
      <x:c r="JUQ105" s="7"/>
      <x:c r="JUR105" s="7"/>
      <x:c r="JUS105" s="7"/>
      <x:c r="JUT105" s="7"/>
      <x:c r="JUU105" s="7"/>
      <x:c r="JUV105" s="7"/>
      <x:c r="JUW105" s="7"/>
      <x:c r="JUX105" s="7"/>
      <x:c r="JUY105" s="7"/>
      <x:c r="JUZ105" s="7"/>
      <x:c r="JVA105" s="7"/>
      <x:c r="JVB105" s="7"/>
      <x:c r="JVC105" s="7"/>
      <x:c r="JVD105" s="7"/>
      <x:c r="JVE105" s="7"/>
      <x:c r="JVF105" s="7"/>
      <x:c r="JVG105" s="7"/>
      <x:c r="JVH105" s="7"/>
      <x:c r="JVI105" s="7"/>
      <x:c r="JVJ105" s="7"/>
      <x:c r="JVK105" s="7"/>
      <x:c r="JVL105" s="7"/>
      <x:c r="JVM105" s="7"/>
      <x:c r="JVN105" s="7"/>
      <x:c r="JVO105" s="7"/>
      <x:c r="JVP105" s="7"/>
      <x:c r="JVQ105" s="7"/>
      <x:c r="JVR105" s="7"/>
      <x:c r="JVS105" s="7"/>
      <x:c r="JVT105" s="7"/>
      <x:c r="JVU105" s="7"/>
      <x:c r="JVV105" s="7"/>
      <x:c r="JVW105" s="7"/>
      <x:c r="JVX105" s="7"/>
      <x:c r="JVY105" s="7"/>
      <x:c r="JVZ105" s="7"/>
      <x:c r="JWA105" s="7"/>
      <x:c r="JWB105" s="7"/>
      <x:c r="JWC105" s="7"/>
      <x:c r="JWD105" s="7"/>
      <x:c r="JWE105" s="7"/>
      <x:c r="JWF105" s="7"/>
      <x:c r="JWG105" s="7"/>
      <x:c r="JWH105" s="7"/>
      <x:c r="JWI105" s="7"/>
      <x:c r="JWJ105" s="7"/>
      <x:c r="JWK105" s="7"/>
      <x:c r="JWL105" s="7"/>
      <x:c r="JWM105" s="7"/>
      <x:c r="JWN105" s="7"/>
      <x:c r="JWO105" s="7"/>
      <x:c r="JWP105" s="7"/>
      <x:c r="JWQ105" s="7"/>
      <x:c r="JWR105" s="7"/>
      <x:c r="JWS105" s="7"/>
      <x:c r="JWT105" s="7"/>
      <x:c r="JWU105" s="7"/>
      <x:c r="JWV105" s="7"/>
      <x:c r="JWW105" s="7"/>
      <x:c r="JWX105" s="7"/>
      <x:c r="JWY105" s="7"/>
      <x:c r="JWZ105" s="7"/>
      <x:c r="JXA105" s="7"/>
      <x:c r="JXB105" s="7"/>
      <x:c r="JXC105" s="7"/>
      <x:c r="JXD105" s="7"/>
      <x:c r="JXE105" s="7"/>
      <x:c r="JXF105" s="7"/>
      <x:c r="JXG105" s="7"/>
      <x:c r="JXH105" s="7"/>
      <x:c r="JXI105" s="7"/>
      <x:c r="JXJ105" s="7"/>
      <x:c r="JXK105" s="7"/>
      <x:c r="JXL105" s="7"/>
      <x:c r="JXM105" s="7"/>
      <x:c r="JXN105" s="7"/>
      <x:c r="JXO105" s="7"/>
      <x:c r="JXP105" s="7"/>
      <x:c r="JXQ105" s="7"/>
      <x:c r="JXR105" s="7"/>
      <x:c r="JXS105" s="7"/>
      <x:c r="JXT105" s="7"/>
      <x:c r="JXU105" s="7"/>
      <x:c r="JXV105" s="7"/>
      <x:c r="JXW105" s="7"/>
      <x:c r="JXX105" s="7"/>
      <x:c r="JXY105" s="7"/>
      <x:c r="JXZ105" s="7"/>
      <x:c r="JYA105" s="7"/>
      <x:c r="JYB105" s="7"/>
      <x:c r="JYC105" s="7"/>
      <x:c r="JYD105" s="7"/>
      <x:c r="JYE105" s="7"/>
      <x:c r="JYF105" s="7"/>
      <x:c r="JYG105" s="7"/>
      <x:c r="JYH105" s="7"/>
      <x:c r="JYI105" s="7"/>
      <x:c r="JYJ105" s="7"/>
      <x:c r="JYK105" s="7"/>
      <x:c r="JYL105" s="7"/>
      <x:c r="JYM105" s="7"/>
      <x:c r="JYN105" s="7"/>
      <x:c r="JYO105" s="7"/>
      <x:c r="JYP105" s="7"/>
      <x:c r="JYQ105" s="7"/>
      <x:c r="JYR105" s="7"/>
      <x:c r="JYS105" s="7"/>
      <x:c r="JYT105" s="7"/>
      <x:c r="JYU105" s="7"/>
      <x:c r="JYV105" s="7"/>
      <x:c r="JYW105" s="7"/>
      <x:c r="JYX105" s="7"/>
      <x:c r="JYY105" s="7"/>
      <x:c r="JYZ105" s="7"/>
      <x:c r="JZA105" s="7"/>
      <x:c r="JZB105" s="7"/>
      <x:c r="JZC105" s="7"/>
      <x:c r="JZD105" s="7"/>
      <x:c r="JZE105" s="7"/>
      <x:c r="JZF105" s="7"/>
      <x:c r="JZG105" s="7"/>
      <x:c r="JZH105" s="7"/>
      <x:c r="JZI105" s="7"/>
      <x:c r="JZJ105" s="7"/>
      <x:c r="JZK105" s="7"/>
      <x:c r="JZL105" s="7"/>
      <x:c r="JZM105" s="7"/>
      <x:c r="JZN105" s="7"/>
      <x:c r="JZO105" s="7"/>
      <x:c r="JZP105" s="7"/>
      <x:c r="JZQ105" s="7"/>
      <x:c r="JZR105" s="7"/>
      <x:c r="JZS105" s="7"/>
      <x:c r="JZT105" s="7"/>
      <x:c r="JZU105" s="7"/>
      <x:c r="JZV105" s="7"/>
      <x:c r="JZW105" s="7"/>
      <x:c r="JZX105" s="7"/>
      <x:c r="JZY105" s="7"/>
      <x:c r="JZZ105" s="7"/>
      <x:c r="KAA105" s="7"/>
      <x:c r="KAB105" s="7"/>
      <x:c r="KAC105" s="7"/>
      <x:c r="KAD105" s="7"/>
      <x:c r="KAE105" s="7"/>
      <x:c r="KAF105" s="7"/>
      <x:c r="KAG105" s="7"/>
      <x:c r="KAH105" s="7"/>
      <x:c r="KAI105" s="7"/>
      <x:c r="KAJ105" s="7"/>
      <x:c r="KAK105" s="7"/>
      <x:c r="KAL105" s="7"/>
      <x:c r="KAM105" s="7"/>
      <x:c r="KAN105" s="7"/>
      <x:c r="KAO105" s="7"/>
      <x:c r="KAP105" s="7"/>
      <x:c r="KAQ105" s="7"/>
      <x:c r="KAR105" s="7"/>
      <x:c r="KAS105" s="7"/>
      <x:c r="KAT105" s="7"/>
      <x:c r="KAU105" s="7"/>
      <x:c r="KAV105" s="7"/>
      <x:c r="KAW105" s="7"/>
      <x:c r="KAX105" s="7"/>
      <x:c r="KAY105" s="7"/>
      <x:c r="KAZ105" s="7"/>
      <x:c r="KBA105" s="7"/>
      <x:c r="KBB105" s="7"/>
      <x:c r="KBC105" s="7"/>
      <x:c r="KBD105" s="7"/>
      <x:c r="KBE105" s="7"/>
      <x:c r="KBF105" s="7"/>
      <x:c r="KBG105" s="7"/>
      <x:c r="KBH105" s="7"/>
      <x:c r="KBI105" s="7"/>
      <x:c r="KBJ105" s="7"/>
      <x:c r="KBK105" s="7"/>
      <x:c r="KBL105" s="7"/>
      <x:c r="KBM105" s="7"/>
      <x:c r="KBN105" s="7"/>
      <x:c r="KBO105" s="7"/>
      <x:c r="KBP105" s="7"/>
      <x:c r="KBQ105" s="7"/>
      <x:c r="KBR105" s="7"/>
      <x:c r="KBS105" s="7"/>
      <x:c r="KBT105" s="7"/>
      <x:c r="KBU105" s="7"/>
      <x:c r="KBV105" s="7"/>
      <x:c r="KBW105" s="7"/>
      <x:c r="KBX105" s="7"/>
      <x:c r="KBY105" s="7"/>
      <x:c r="KBZ105" s="7"/>
      <x:c r="KCA105" s="7"/>
      <x:c r="KCB105" s="7"/>
      <x:c r="KCC105" s="7"/>
      <x:c r="KCD105" s="7"/>
      <x:c r="KCE105" s="7"/>
      <x:c r="KCF105" s="7"/>
      <x:c r="KCG105" s="7"/>
      <x:c r="KCH105" s="7"/>
      <x:c r="KCI105" s="7"/>
      <x:c r="KCJ105" s="7"/>
      <x:c r="KCK105" s="7"/>
      <x:c r="KCL105" s="7"/>
      <x:c r="KCM105" s="7"/>
      <x:c r="KCN105" s="7"/>
      <x:c r="KCO105" s="7"/>
      <x:c r="KCP105" s="7"/>
      <x:c r="KCQ105" s="7"/>
      <x:c r="KCR105" s="7"/>
      <x:c r="KCS105" s="7"/>
      <x:c r="KCT105" s="7"/>
      <x:c r="KCU105" s="7"/>
      <x:c r="KCV105" s="7"/>
      <x:c r="KCW105" s="7"/>
      <x:c r="KCX105" s="7"/>
      <x:c r="KCY105" s="7"/>
      <x:c r="KCZ105" s="7"/>
      <x:c r="KDA105" s="7"/>
      <x:c r="KDB105" s="7"/>
      <x:c r="KDC105" s="7"/>
      <x:c r="KDD105" s="7"/>
      <x:c r="KDE105" s="7"/>
      <x:c r="KDF105" s="7"/>
      <x:c r="KDG105" s="7"/>
      <x:c r="KDH105" s="7"/>
      <x:c r="KDI105" s="7"/>
      <x:c r="KDJ105" s="7"/>
      <x:c r="KDK105" s="7"/>
      <x:c r="KDL105" s="7"/>
      <x:c r="KDM105" s="7"/>
      <x:c r="KDN105" s="7"/>
      <x:c r="KDO105" s="7"/>
      <x:c r="KDP105" s="7"/>
      <x:c r="KDQ105" s="7"/>
      <x:c r="KDR105" s="7"/>
      <x:c r="KDS105" s="7"/>
      <x:c r="KDT105" s="7"/>
      <x:c r="KDU105" s="7"/>
      <x:c r="KDV105" s="7"/>
      <x:c r="KDW105" s="7"/>
      <x:c r="KDX105" s="7"/>
      <x:c r="KDY105" s="7"/>
      <x:c r="KDZ105" s="7"/>
      <x:c r="KEA105" s="7"/>
      <x:c r="KEB105" s="7"/>
      <x:c r="KEC105" s="7"/>
      <x:c r="KED105" s="7"/>
      <x:c r="KEE105" s="7"/>
      <x:c r="KEF105" s="7"/>
      <x:c r="KEG105" s="7"/>
      <x:c r="KEH105" s="7"/>
      <x:c r="KEI105" s="7"/>
      <x:c r="KEJ105" s="7"/>
      <x:c r="KEK105" s="7"/>
      <x:c r="KEL105" s="7"/>
      <x:c r="KEM105" s="7"/>
      <x:c r="KEN105" s="7"/>
      <x:c r="KEO105" s="7"/>
      <x:c r="KEP105" s="7"/>
      <x:c r="KEQ105" s="7"/>
      <x:c r="KER105" s="7"/>
      <x:c r="KES105" s="7"/>
      <x:c r="KET105" s="7"/>
      <x:c r="KEU105" s="7"/>
      <x:c r="KEV105" s="7"/>
      <x:c r="KEW105" s="7"/>
      <x:c r="KEX105" s="7"/>
      <x:c r="KEY105" s="7"/>
      <x:c r="KEZ105" s="7"/>
      <x:c r="KFA105" s="7"/>
      <x:c r="KFB105" s="7"/>
      <x:c r="KFC105" s="7"/>
      <x:c r="KFD105" s="7"/>
      <x:c r="KFE105" s="7"/>
      <x:c r="KFF105" s="7"/>
      <x:c r="KFG105" s="7"/>
      <x:c r="KFH105" s="7"/>
      <x:c r="KFI105" s="7"/>
      <x:c r="KFJ105" s="7"/>
      <x:c r="KFK105" s="7"/>
      <x:c r="KFL105" s="7"/>
      <x:c r="KFM105" s="7"/>
      <x:c r="KFN105" s="7"/>
      <x:c r="KFO105" s="7"/>
      <x:c r="KFP105" s="7"/>
      <x:c r="KFQ105" s="7"/>
      <x:c r="KFR105" s="7"/>
      <x:c r="KFS105" s="7"/>
      <x:c r="KFT105" s="7"/>
      <x:c r="KFU105" s="7"/>
      <x:c r="KFV105" s="7"/>
      <x:c r="KFW105" s="7"/>
      <x:c r="KFX105" s="7"/>
      <x:c r="KFY105" s="7"/>
      <x:c r="KFZ105" s="7"/>
      <x:c r="KGA105" s="7"/>
      <x:c r="KGB105" s="7"/>
      <x:c r="KGC105" s="7"/>
      <x:c r="KGD105" s="7"/>
      <x:c r="KGE105" s="7"/>
      <x:c r="KGF105" s="7"/>
      <x:c r="KGG105" s="7"/>
      <x:c r="KGH105" s="7"/>
      <x:c r="KGI105" s="7"/>
      <x:c r="KGJ105" s="7"/>
      <x:c r="KGK105" s="7"/>
      <x:c r="KGL105" s="7"/>
      <x:c r="KGM105" s="7"/>
      <x:c r="KGN105" s="7"/>
      <x:c r="KGO105" s="7"/>
      <x:c r="KGP105" s="7"/>
      <x:c r="KGQ105" s="7"/>
      <x:c r="KGR105" s="7"/>
      <x:c r="KGS105" s="7"/>
      <x:c r="KGT105" s="7"/>
      <x:c r="KGU105" s="7"/>
      <x:c r="KGV105" s="7"/>
      <x:c r="KGW105" s="7"/>
      <x:c r="KGX105" s="7"/>
      <x:c r="KGY105" s="7"/>
      <x:c r="KGZ105" s="7"/>
      <x:c r="KHA105" s="7"/>
      <x:c r="KHB105" s="7"/>
      <x:c r="KHC105" s="7"/>
      <x:c r="KHD105" s="7"/>
      <x:c r="KHE105" s="7"/>
      <x:c r="KHF105" s="7"/>
      <x:c r="KHG105" s="7"/>
      <x:c r="KHH105" s="7"/>
      <x:c r="KHI105" s="7"/>
      <x:c r="KHJ105" s="7"/>
      <x:c r="KHK105" s="7"/>
      <x:c r="KHL105" s="7"/>
      <x:c r="KHM105" s="7"/>
      <x:c r="KHN105" s="7"/>
      <x:c r="KHO105" s="7"/>
      <x:c r="KHP105" s="7"/>
      <x:c r="KHQ105" s="7"/>
      <x:c r="KHR105" s="7"/>
      <x:c r="KHS105" s="7"/>
      <x:c r="KHT105" s="7"/>
      <x:c r="KHU105" s="7"/>
      <x:c r="KHV105" s="7"/>
      <x:c r="KHW105" s="7"/>
      <x:c r="KHX105" s="7"/>
      <x:c r="KHY105" s="7"/>
      <x:c r="KHZ105" s="7"/>
      <x:c r="KIA105" s="7"/>
      <x:c r="KIB105" s="7"/>
      <x:c r="KIC105" s="7"/>
      <x:c r="KID105" s="7"/>
      <x:c r="KIE105" s="7"/>
      <x:c r="KIF105" s="7"/>
      <x:c r="KIG105" s="7"/>
      <x:c r="KIH105" s="7"/>
      <x:c r="KII105" s="7"/>
      <x:c r="KIJ105" s="7"/>
      <x:c r="KIK105" s="7"/>
      <x:c r="KIL105" s="7"/>
      <x:c r="KIM105" s="7"/>
      <x:c r="KIN105" s="7"/>
      <x:c r="KIO105" s="7"/>
      <x:c r="KIP105" s="7"/>
      <x:c r="KIQ105" s="7"/>
      <x:c r="KIR105" s="7"/>
      <x:c r="KIS105" s="7"/>
      <x:c r="KIT105" s="7"/>
      <x:c r="KIU105" s="7"/>
      <x:c r="KIV105" s="7"/>
      <x:c r="KIW105" s="7"/>
      <x:c r="KIX105" s="7"/>
      <x:c r="KIY105" s="7"/>
      <x:c r="KIZ105" s="7"/>
      <x:c r="KJA105" s="7"/>
      <x:c r="KJB105" s="7"/>
      <x:c r="KJC105" s="7"/>
      <x:c r="KJD105" s="7"/>
      <x:c r="KJE105" s="7"/>
      <x:c r="KJF105" s="7"/>
      <x:c r="KJG105" s="7"/>
      <x:c r="KJH105" s="7"/>
      <x:c r="KJI105" s="7"/>
      <x:c r="KJJ105" s="7"/>
      <x:c r="KJK105" s="7"/>
      <x:c r="KJL105" s="7"/>
      <x:c r="KJM105" s="7"/>
      <x:c r="KJN105" s="7"/>
      <x:c r="KJO105" s="7"/>
      <x:c r="KJP105" s="7"/>
      <x:c r="KJQ105" s="7"/>
      <x:c r="KJR105" s="7"/>
      <x:c r="KJS105" s="7"/>
      <x:c r="KJT105" s="7"/>
      <x:c r="KJU105" s="7"/>
      <x:c r="KJV105" s="7"/>
      <x:c r="KJW105" s="7"/>
      <x:c r="KJX105" s="7"/>
      <x:c r="KJY105" s="7"/>
      <x:c r="KJZ105" s="7"/>
      <x:c r="KKA105" s="7"/>
      <x:c r="KKB105" s="7"/>
      <x:c r="KKC105" s="7"/>
      <x:c r="KKD105" s="7"/>
      <x:c r="KKE105" s="7"/>
      <x:c r="KKF105" s="7"/>
      <x:c r="KKG105" s="7"/>
      <x:c r="KKH105" s="7"/>
      <x:c r="KKI105" s="7"/>
      <x:c r="KKJ105" s="7"/>
      <x:c r="KKK105" s="7"/>
      <x:c r="KKL105" s="7"/>
      <x:c r="KKM105" s="7"/>
      <x:c r="KKN105" s="7"/>
      <x:c r="KKO105" s="7"/>
      <x:c r="KKP105" s="7"/>
      <x:c r="KKQ105" s="7"/>
      <x:c r="KKR105" s="7"/>
      <x:c r="KKS105" s="7"/>
      <x:c r="KKT105" s="7"/>
      <x:c r="KKU105" s="7"/>
      <x:c r="KKV105" s="7"/>
      <x:c r="KKW105" s="7"/>
      <x:c r="KKX105" s="7"/>
      <x:c r="KKY105" s="7"/>
      <x:c r="KKZ105" s="7"/>
      <x:c r="KLA105" s="7"/>
      <x:c r="KLB105" s="7"/>
      <x:c r="KLC105" s="7"/>
      <x:c r="KLD105" s="7"/>
      <x:c r="KLE105" s="7"/>
      <x:c r="KLF105" s="7"/>
      <x:c r="KLG105" s="7"/>
      <x:c r="KLH105" s="7"/>
      <x:c r="KLI105" s="7"/>
      <x:c r="KLJ105" s="7"/>
      <x:c r="KLK105" s="7"/>
      <x:c r="KLL105" s="7"/>
      <x:c r="KLM105" s="7"/>
      <x:c r="KLN105" s="7"/>
      <x:c r="KLO105" s="7"/>
      <x:c r="KLP105" s="7"/>
      <x:c r="KLQ105" s="7"/>
      <x:c r="KLR105" s="7"/>
      <x:c r="KLS105" s="7"/>
      <x:c r="KLT105" s="7"/>
      <x:c r="KLU105" s="7"/>
      <x:c r="KLV105" s="7"/>
      <x:c r="KLW105" s="7"/>
      <x:c r="KLX105" s="7"/>
      <x:c r="KLY105" s="7"/>
      <x:c r="KLZ105" s="7"/>
      <x:c r="KMA105" s="7"/>
      <x:c r="KMB105" s="7"/>
      <x:c r="KMC105" s="7"/>
      <x:c r="KMD105" s="7"/>
      <x:c r="KME105" s="7"/>
      <x:c r="KMF105" s="7"/>
      <x:c r="KMG105" s="7"/>
      <x:c r="KMH105" s="7"/>
      <x:c r="KMI105" s="7"/>
      <x:c r="KMJ105" s="7"/>
      <x:c r="KMK105" s="7"/>
      <x:c r="KML105" s="7"/>
      <x:c r="KMM105" s="7"/>
      <x:c r="KMN105" s="7"/>
      <x:c r="KMO105" s="7"/>
      <x:c r="KMP105" s="7"/>
      <x:c r="KMQ105" s="7"/>
      <x:c r="KMR105" s="7"/>
      <x:c r="KMS105" s="7"/>
      <x:c r="KMT105" s="7"/>
      <x:c r="KMU105" s="7"/>
      <x:c r="KMV105" s="7"/>
      <x:c r="KMW105" s="7"/>
      <x:c r="KMX105" s="7"/>
      <x:c r="KMY105" s="7"/>
      <x:c r="KMZ105" s="7"/>
      <x:c r="KNA105" s="7"/>
      <x:c r="KNB105" s="7"/>
      <x:c r="KNC105" s="7"/>
      <x:c r="KND105" s="7"/>
      <x:c r="KNE105" s="7"/>
      <x:c r="KNF105" s="7"/>
      <x:c r="KNG105" s="7"/>
      <x:c r="KNH105" s="7"/>
      <x:c r="KNI105" s="7"/>
      <x:c r="KNJ105" s="7"/>
      <x:c r="KNK105" s="7"/>
      <x:c r="KNL105" s="7"/>
      <x:c r="KNM105" s="7"/>
      <x:c r="KNN105" s="7"/>
      <x:c r="KNO105" s="7"/>
      <x:c r="KNP105" s="7"/>
      <x:c r="KNQ105" s="7"/>
      <x:c r="KNR105" s="7"/>
      <x:c r="KNS105" s="7"/>
      <x:c r="KNT105" s="7"/>
      <x:c r="KNU105" s="7"/>
      <x:c r="KNV105" s="7"/>
      <x:c r="KNW105" s="7"/>
      <x:c r="KNX105" s="7"/>
      <x:c r="KNY105" s="7"/>
      <x:c r="KNZ105" s="7"/>
      <x:c r="KOA105" s="7"/>
      <x:c r="KOB105" s="7"/>
      <x:c r="KOC105" s="7"/>
      <x:c r="KOD105" s="7"/>
      <x:c r="KOE105" s="7"/>
      <x:c r="KOF105" s="7"/>
      <x:c r="KOG105" s="7"/>
      <x:c r="KOH105" s="7"/>
      <x:c r="KOI105" s="7"/>
      <x:c r="KOJ105" s="7"/>
      <x:c r="KOK105" s="7"/>
      <x:c r="KOL105" s="7"/>
      <x:c r="KOM105" s="7"/>
      <x:c r="KON105" s="7"/>
      <x:c r="KOO105" s="7"/>
      <x:c r="KOP105" s="7"/>
      <x:c r="KOQ105" s="7"/>
      <x:c r="KOR105" s="7"/>
      <x:c r="KOS105" s="7"/>
      <x:c r="KOT105" s="7"/>
      <x:c r="KOU105" s="7"/>
      <x:c r="KOV105" s="7"/>
      <x:c r="KOW105" s="7"/>
      <x:c r="KOX105" s="7"/>
      <x:c r="KOY105" s="7"/>
      <x:c r="KOZ105" s="7"/>
      <x:c r="KPA105" s="7"/>
      <x:c r="KPB105" s="7"/>
      <x:c r="KPC105" s="7"/>
      <x:c r="KPD105" s="7"/>
      <x:c r="KPE105" s="7"/>
      <x:c r="KPF105" s="7"/>
      <x:c r="KPG105" s="7"/>
      <x:c r="KPH105" s="7"/>
      <x:c r="KPI105" s="7"/>
      <x:c r="KPJ105" s="7"/>
      <x:c r="KPK105" s="7"/>
      <x:c r="KPL105" s="7"/>
      <x:c r="KPM105" s="7"/>
      <x:c r="KPN105" s="7"/>
      <x:c r="KPO105" s="7"/>
      <x:c r="KPP105" s="7"/>
      <x:c r="KPQ105" s="7"/>
      <x:c r="KPR105" s="7"/>
      <x:c r="KPS105" s="7"/>
      <x:c r="KPT105" s="7"/>
      <x:c r="KPU105" s="7"/>
      <x:c r="KPV105" s="7"/>
      <x:c r="KPW105" s="7"/>
      <x:c r="KPX105" s="7"/>
      <x:c r="KPY105" s="7"/>
      <x:c r="KPZ105" s="7"/>
      <x:c r="KQA105" s="7"/>
      <x:c r="KQB105" s="7"/>
      <x:c r="KQC105" s="7"/>
      <x:c r="KQD105" s="7"/>
      <x:c r="KQE105" s="7"/>
      <x:c r="KQF105" s="7"/>
      <x:c r="KQG105" s="7"/>
      <x:c r="KQH105" s="7"/>
      <x:c r="KQI105" s="7"/>
      <x:c r="KQJ105" s="7"/>
      <x:c r="KQK105" s="7"/>
      <x:c r="KQL105" s="7"/>
      <x:c r="KQM105" s="7"/>
      <x:c r="KQN105" s="7"/>
      <x:c r="KQO105" s="7"/>
      <x:c r="KQP105" s="7"/>
      <x:c r="KQQ105" s="7"/>
      <x:c r="KQR105" s="7"/>
      <x:c r="KQS105" s="7"/>
      <x:c r="KQT105" s="7"/>
      <x:c r="KQU105" s="7"/>
      <x:c r="KQV105" s="7"/>
      <x:c r="KQW105" s="7"/>
      <x:c r="KQX105" s="7"/>
      <x:c r="KQY105" s="7"/>
      <x:c r="KQZ105" s="7"/>
      <x:c r="KRA105" s="7"/>
      <x:c r="KRB105" s="7"/>
      <x:c r="KRC105" s="7"/>
      <x:c r="KRD105" s="7"/>
      <x:c r="KRE105" s="7"/>
      <x:c r="KRF105" s="7"/>
      <x:c r="KRG105" s="7"/>
      <x:c r="KRH105" s="7"/>
      <x:c r="KRI105" s="7"/>
      <x:c r="KRJ105" s="7"/>
      <x:c r="KRK105" s="7"/>
      <x:c r="KRL105" s="7"/>
      <x:c r="KRM105" s="7"/>
      <x:c r="KRN105" s="7"/>
      <x:c r="KRO105" s="7"/>
      <x:c r="KRP105" s="7"/>
      <x:c r="KRQ105" s="7"/>
      <x:c r="KRR105" s="7"/>
      <x:c r="KRS105" s="7"/>
      <x:c r="KRT105" s="7"/>
      <x:c r="KRU105" s="7"/>
      <x:c r="KRV105" s="7"/>
      <x:c r="KRW105" s="7"/>
      <x:c r="KRX105" s="7"/>
      <x:c r="KRY105" s="7"/>
      <x:c r="KRZ105" s="7"/>
      <x:c r="KSA105" s="7"/>
      <x:c r="KSB105" s="7"/>
      <x:c r="KSC105" s="7"/>
      <x:c r="KSD105" s="7"/>
      <x:c r="KSE105" s="7"/>
      <x:c r="KSF105" s="7"/>
      <x:c r="KSG105" s="7"/>
      <x:c r="KSH105" s="7"/>
      <x:c r="KSI105" s="7"/>
      <x:c r="KSJ105" s="7"/>
      <x:c r="KSK105" s="7"/>
      <x:c r="KSL105" s="7"/>
      <x:c r="KSM105" s="7"/>
      <x:c r="KSN105" s="7"/>
      <x:c r="KSO105" s="7"/>
      <x:c r="KSP105" s="7"/>
      <x:c r="KSQ105" s="7"/>
      <x:c r="KSR105" s="7"/>
      <x:c r="KSS105" s="7"/>
      <x:c r="KST105" s="7"/>
      <x:c r="KSU105" s="7"/>
      <x:c r="KSV105" s="7"/>
      <x:c r="KSW105" s="7"/>
      <x:c r="KSX105" s="7"/>
      <x:c r="KSY105" s="7"/>
      <x:c r="KSZ105" s="7"/>
      <x:c r="KTA105" s="7"/>
      <x:c r="KTB105" s="7"/>
      <x:c r="KTC105" s="7"/>
      <x:c r="KTD105" s="7"/>
      <x:c r="KTE105" s="7"/>
      <x:c r="KTF105" s="7"/>
      <x:c r="KTG105" s="7"/>
      <x:c r="KTH105" s="7"/>
      <x:c r="KTI105" s="7"/>
      <x:c r="KTJ105" s="7"/>
      <x:c r="KTK105" s="7"/>
      <x:c r="KTL105" s="7"/>
      <x:c r="KTM105" s="7"/>
      <x:c r="KTN105" s="7"/>
      <x:c r="KTO105" s="7"/>
      <x:c r="KTP105" s="7"/>
      <x:c r="KTQ105" s="7"/>
      <x:c r="KTR105" s="7"/>
      <x:c r="KTS105" s="7"/>
      <x:c r="KTT105" s="7"/>
      <x:c r="KTU105" s="7"/>
      <x:c r="KTV105" s="7"/>
      <x:c r="KTW105" s="7"/>
      <x:c r="KTX105" s="7"/>
      <x:c r="KTY105" s="7"/>
      <x:c r="KTZ105" s="7"/>
      <x:c r="KUA105" s="7"/>
      <x:c r="KUB105" s="7"/>
      <x:c r="KUC105" s="7"/>
      <x:c r="KUD105" s="7"/>
      <x:c r="KUE105" s="7"/>
      <x:c r="KUF105" s="7"/>
      <x:c r="KUG105" s="7"/>
      <x:c r="KUH105" s="7"/>
      <x:c r="KUI105" s="7"/>
      <x:c r="KUJ105" s="7"/>
      <x:c r="KUK105" s="7"/>
      <x:c r="KUL105" s="7"/>
      <x:c r="KUM105" s="7"/>
      <x:c r="KUN105" s="7"/>
      <x:c r="KUO105" s="7"/>
      <x:c r="KUP105" s="7"/>
      <x:c r="KUQ105" s="7"/>
      <x:c r="KUR105" s="7"/>
      <x:c r="KUS105" s="7"/>
      <x:c r="KUT105" s="7"/>
      <x:c r="KUU105" s="7"/>
      <x:c r="KUV105" s="7"/>
      <x:c r="KUW105" s="7"/>
      <x:c r="KUX105" s="7"/>
      <x:c r="KUY105" s="7"/>
      <x:c r="KUZ105" s="7"/>
      <x:c r="KVA105" s="7"/>
      <x:c r="KVB105" s="7"/>
      <x:c r="KVC105" s="7"/>
      <x:c r="KVD105" s="7"/>
      <x:c r="KVE105" s="7"/>
      <x:c r="KVF105" s="7"/>
      <x:c r="KVG105" s="7"/>
      <x:c r="KVH105" s="7"/>
      <x:c r="KVI105" s="7"/>
      <x:c r="KVJ105" s="7"/>
      <x:c r="KVK105" s="7"/>
      <x:c r="KVL105" s="7"/>
      <x:c r="KVM105" s="7"/>
      <x:c r="KVN105" s="7"/>
      <x:c r="KVO105" s="7"/>
      <x:c r="KVP105" s="7"/>
      <x:c r="KVQ105" s="7"/>
      <x:c r="KVR105" s="7"/>
      <x:c r="KVS105" s="7"/>
      <x:c r="KVT105" s="7"/>
      <x:c r="KVU105" s="7"/>
      <x:c r="KVV105" s="7"/>
      <x:c r="KVW105" s="7"/>
      <x:c r="KVX105" s="7"/>
      <x:c r="KVY105" s="7"/>
      <x:c r="KVZ105" s="7"/>
      <x:c r="KWA105" s="7"/>
      <x:c r="KWB105" s="7"/>
      <x:c r="KWC105" s="7"/>
      <x:c r="KWD105" s="7"/>
      <x:c r="KWE105" s="7"/>
      <x:c r="KWF105" s="7"/>
      <x:c r="KWG105" s="7"/>
      <x:c r="KWH105" s="7"/>
      <x:c r="KWI105" s="7"/>
      <x:c r="KWJ105" s="7"/>
      <x:c r="KWK105" s="7"/>
      <x:c r="KWL105" s="7"/>
      <x:c r="KWM105" s="7"/>
      <x:c r="KWN105" s="7"/>
      <x:c r="KWO105" s="7"/>
      <x:c r="KWP105" s="7"/>
      <x:c r="KWQ105" s="7"/>
      <x:c r="KWR105" s="7"/>
      <x:c r="KWS105" s="7"/>
      <x:c r="KWT105" s="7"/>
      <x:c r="KWU105" s="7"/>
      <x:c r="KWV105" s="7"/>
      <x:c r="KWW105" s="7"/>
      <x:c r="KWX105" s="7"/>
      <x:c r="KWY105" s="7"/>
      <x:c r="KWZ105" s="7"/>
      <x:c r="KXA105" s="7"/>
      <x:c r="KXB105" s="7"/>
      <x:c r="KXC105" s="7"/>
      <x:c r="KXD105" s="7"/>
      <x:c r="KXE105" s="7"/>
      <x:c r="KXF105" s="7"/>
      <x:c r="KXG105" s="7"/>
      <x:c r="KXH105" s="7"/>
      <x:c r="KXI105" s="7"/>
      <x:c r="KXJ105" s="7"/>
      <x:c r="KXK105" s="7"/>
      <x:c r="KXL105" s="7"/>
      <x:c r="KXM105" s="7"/>
      <x:c r="KXN105" s="7"/>
      <x:c r="KXO105" s="7"/>
      <x:c r="KXP105" s="7"/>
      <x:c r="KXQ105" s="7"/>
      <x:c r="KXR105" s="7"/>
      <x:c r="KXS105" s="7"/>
      <x:c r="KXT105" s="7"/>
      <x:c r="KXU105" s="7"/>
      <x:c r="KXV105" s="7"/>
      <x:c r="KXW105" s="7"/>
      <x:c r="KXX105" s="7"/>
      <x:c r="KXY105" s="7"/>
      <x:c r="KXZ105" s="7"/>
      <x:c r="KYA105" s="7"/>
      <x:c r="KYB105" s="7"/>
      <x:c r="KYC105" s="7"/>
      <x:c r="KYD105" s="7"/>
      <x:c r="KYE105" s="7"/>
      <x:c r="KYF105" s="7"/>
      <x:c r="KYG105" s="7"/>
      <x:c r="KYH105" s="7"/>
      <x:c r="KYI105" s="7"/>
      <x:c r="KYJ105" s="7"/>
      <x:c r="KYK105" s="7"/>
      <x:c r="KYL105" s="7"/>
      <x:c r="KYM105" s="7"/>
      <x:c r="KYN105" s="7"/>
      <x:c r="KYO105" s="7"/>
      <x:c r="KYP105" s="7"/>
      <x:c r="KYQ105" s="7"/>
      <x:c r="KYR105" s="7"/>
      <x:c r="KYS105" s="7"/>
      <x:c r="KYT105" s="7"/>
      <x:c r="KYU105" s="7"/>
      <x:c r="KYV105" s="7"/>
      <x:c r="KYW105" s="7"/>
      <x:c r="KYX105" s="7"/>
      <x:c r="KYY105" s="7"/>
      <x:c r="KYZ105" s="7"/>
      <x:c r="KZA105" s="7"/>
      <x:c r="KZB105" s="7"/>
      <x:c r="KZC105" s="7"/>
      <x:c r="KZD105" s="7"/>
      <x:c r="KZE105" s="7"/>
      <x:c r="KZF105" s="7"/>
      <x:c r="KZG105" s="7"/>
      <x:c r="KZH105" s="7"/>
      <x:c r="KZI105" s="7"/>
      <x:c r="KZJ105" s="7"/>
      <x:c r="KZK105" s="7"/>
      <x:c r="KZL105" s="7"/>
      <x:c r="KZM105" s="7"/>
      <x:c r="KZN105" s="7"/>
      <x:c r="KZO105" s="7"/>
      <x:c r="KZP105" s="7"/>
      <x:c r="KZQ105" s="7"/>
      <x:c r="KZR105" s="7"/>
      <x:c r="KZS105" s="7"/>
      <x:c r="KZT105" s="7"/>
      <x:c r="KZU105" s="7"/>
      <x:c r="KZV105" s="7"/>
      <x:c r="KZW105" s="7"/>
      <x:c r="KZX105" s="7"/>
      <x:c r="KZY105" s="7"/>
      <x:c r="KZZ105" s="7"/>
      <x:c r="LAA105" s="7"/>
      <x:c r="LAB105" s="7"/>
      <x:c r="LAC105" s="7"/>
      <x:c r="LAD105" s="7"/>
      <x:c r="LAE105" s="7"/>
      <x:c r="LAF105" s="7"/>
      <x:c r="LAG105" s="7"/>
      <x:c r="LAH105" s="7"/>
      <x:c r="LAI105" s="7"/>
      <x:c r="LAJ105" s="7"/>
      <x:c r="LAK105" s="7"/>
      <x:c r="LAL105" s="7"/>
      <x:c r="LAM105" s="7"/>
      <x:c r="LAN105" s="7"/>
      <x:c r="LAO105" s="7"/>
      <x:c r="LAP105" s="7"/>
      <x:c r="LAQ105" s="7"/>
      <x:c r="LAR105" s="7"/>
      <x:c r="LAS105" s="7"/>
      <x:c r="LAT105" s="7"/>
      <x:c r="LAU105" s="7"/>
      <x:c r="LAV105" s="7"/>
      <x:c r="LAW105" s="7"/>
      <x:c r="LAX105" s="7"/>
      <x:c r="LAY105" s="7"/>
      <x:c r="LAZ105" s="7"/>
      <x:c r="LBA105" s="7"/>
      <x:c r="LBB105" s="7"/>
      <x:c r="LBC105" s="7"/>
      <x:c r="LBD105" s="7"/>
      <x:c r="LBE105" s="7"/>
      <x:c r="LBF105" s="7"/>
      <x:c r="LBG105" s="7"/>
      <x:c r="LBH105" s="7"/>
      <x:c r="LBI105" s="7"/>
      <x:c r="LBJ105" s="7"/>
      <x:c r="LBK105" s="7"/>
      <x:c r="LBL105" s="7"/>
      <x:c r="LBM105" s="7"/>
      <x:c r="LBN105" s="7"/>
      <x:c r="LBO105" s="7"/>
      <x:c r="LBP105" s="7"/>
      <x:c r="LBQ105" s="7"/>
      <x:c r="LBR105" s="7"/>
      <x:c r="LBS105" s="7"/>
      <x:c r="LBT105" s="7"/>
      <x:c r="LBU105" s="7"/>
      <x:c r="LBV105" s="7"/>
      <x:c r="LBW105" s="7"/>
      <x:c r="LBX105" s="7"/>
      <x:c r="LBY105" s="7"/>
      <x:c r="LBZ105" s="7"/>
      <x:c r="LCA105" s="7"/>
      <x:c r="LCB105" s="7"/>
      <x:c r="LCC105" s="7"/>
      <x:c r="LCD105" s="7"/>
      <x:c r="LCE105" s="7"/>
      <x:c r="LCF105" s="7"/>
      <x:c r="LCG105" s="7"/>
      <x:c r="LCH105" s="7"/>
      <x:c r="LCI105" s="7"/>
      <x:c r="LCJ105" s="7"/>
      <x:c r="LCK105" s="7"/>
      <x:c r="LCL105" s="7"/>
      <x:c r="LCM105" s="7"/>
      <x:c r="LCN105" s="7"/>
      <x:c r="LCO105" s="7"/>
      <x:c r="LCP105" s="7"/>
      <x:c r="LCQ105" s="7"/>
      <x:c r="LCR105" s="7"/>
      <x:c r="LCS105" s="7"/>
      <x:c r="LCT105" s="7"/>
      <x:c r="LCU105" s="7"/>
      <x:c r="LCV105" s="7"/>
      <x:c r="LCW105" s="7"/>
      <x:c r="LCX105" s="7"/>
      <x:c r="LCY105" s="7"/>
      <x:c r="LCZ105" s="7"/>
      <x:c r="LDA105" s="7"/>
      <x:c r="LDB105" s="7"/>
      <x:c r="LDC105" s="7"/>
      <x:c r="LDD105" s="7"/>
      <x:c r="LDE105" s="7"/>
      <x:c r="LDF105" s="7"/>
      <x:c r="LDG105" s="7"/>
      <x:c r="LDH105" s="7"/>
      <x:c r="LDI105" s="7"/>
      <x:c r="LDJ105" s="7"/>
      <x:c r="LDK105" s="7"/>
      <x:c r="LDL105" s="7"/>
      <x:c r="LDM105" s="7"/>
      <x:c r="LDN105" s="7"/>
      <x:c r="LDO105" s="7"/>
      <x:c r="LDP105" s="7"/>
      <x:c r="LDQ105" s="7"/>
      <x:c r="LDR105" s="7"/>
      <x:c r="LDS105" s="7"/>
      <x:c r="LDT105" s="7"/>
      <x:c r="LDU105" s="7"/>
      <x:c r="LDV105" s="7"/>
      <x:c r="LDW105" s="7"/>
      <x:c r="LDX105" s="7"/>
      <x:c r="LDY105" s="7"/>
      <x:c r="LDZ105" s="7"/>
      <x:c r="LEA105" s="7"/>
      <x:c r="LEB105" s="7"/>
      <x:c r="LEC105" s="7"/>
      <x:c r="LED105" s="7"/>
      <x:c r="LEE105" s="7"/>
      <x:c r="LEF105" s="7"/>
      <x:c r="LEG105" s="7"/>
      <x:c r="LEH105" s="7"/>
      <x:c r="LEI105" s="7"/>
      <x:c r="LEJ105" s="7"/>
      <x:c r="LEK105" s="7"/>
      <x:c r="LEL105" s="7"/>
      <x:c r="LEM105" s="7"/>
      <x:c r="LEN105" s="7"/>
      <x:c r="LEO105" s="7"/>
      <x:c r="LEP105" s="7"/>
      <x:c r="LEQ105" s="7"/>
      <x:c r="LER105" s="7"/>
      <x:c r="LES105" s="7"/>
      <x:c r="LET105" s="7"/>
      <x:c r="LEU105" s="7"/>
      <x:c r="LEV105" s="7"/>
      <x:c r="LEW105" s="7"/>
      <x:c r="LEX105" s="7"/>
      <x:c r="LEY105" s="7"/>
      <x:c r="LEZ105" s="7"/>
      <x:c r="LFA105" s="7"/>
      <x:c r="LFB105" s="7"/>
      <x:c r="LFC105" s="7"/>
      <x:c r="LFD105" s="7"/>
      <x:c r="LFE105" s="7"/>
      <x:c r="LFF105" s="7"/>
      <x:c r="LFG105" s="7"/>
      <x:c r="LFH105" s="7"/>
      <x:c r="LFI105" s="7"/>
      <x:c r="LFJ105" s="7"/>
      <x:c r="LFK105" s="7"/>
      <x:c r="LFL105" s="7"/>
      <x:c r="LFM105" s="7"/>
      <x:c r="LFN105" s="7"/>
      <x:c r="LFO105" s="7"/>
      <x:c r="LFP105" s="7"/>
      <x:c r="LFQ105" s="7"/>
      <x:c r="LFR105" s="7"/>
      <x:c r="LFS105" s="7"/>
      <x:c r="LFT105" s="7"/>
      <x:c r="LFU105" s="7"/>
      <x:c r="LFV105" s="7"/>
      <x:c r="LFW105" s="7"/>
      <x:c r="LFX105" s="7"/>
      <x:c r="LFY105" s="7"/>
      <x:c r="LFZ105" s="7"/>
      <x:c r="LGA105" s="7"/>
      <x:c r="LGB105" s="7"/>
      <x:c r="LGC105" s="7"/>
      <x:c r="LGD105" s="7"/>
      <x:c r="LGE105" s="7"/>
      <x:c r="LGF105" s="7"/>
      <x:c r="LGG105" s="7"/>
      <x:c r="LGH105" s="7"/>
      <x:c r="LGI105" s="7"/>
      <x:c r="LGJ105" s="7"/>
      <x:c r="LGK105" s="7"/>
      <x:c r="LGL105" s="7"/>
      <x:c r="LGM105" s="7"/>
      <x:c r="LGN105" s="7"/>
      <x:c r="LGO105" s="7"/>
      <x:c r="LGP105" s="7"/>
      <x:c r="LGQ105" s="7"/>
      <x:c r="LGR105" s="7"/>
      <x:c r="LGS105" s="7"/>
      <x:c r="LGT105" s="7"/>
      <x:c r="LGU105" s="7"/>
      <x:c r="LGV105" s="7"/>
      <x:c r="LGW105" s="7"/>
      <x:c r="LGX105" s="7"/>
      <x:c r="LGY105" s="7"/>
      <x:c r="LGZ105" s="7"/>
      <x:c r="LHA105" s="7"/>
      <x:c r="LHB105" s="7"/>
      <x:c r="LHC105" s="7"/>
      <x:c r="LHD105" s="7"/>
      <x:c r="LHE105" s="7"/>
      <x:c r="LHF105" s="7"/>
      <x:c r="LHG105" s="7"/>
      <x:c r="LHH105" s="7"/>
      <x:c r="LHI105" s="7"/>
      <x:c r="LHJ105" s="7"/>
      <x:c r="LHK105" s="7"/>
      <x:c r="LHL105" s="7"/>
      <x:c r="LHM105" s="7"/>
      <x:c r="LHN105" s="7"/>
      <x:c r="LHO105" s="7"/>
      <x:c r="LHP105" s="7"/>
      <x:c r="LHQ105" s="7"/>
      <x:c r="LHR105" s="7"/>
      <x:c r="LHS105" s="7"/>
      <x:c r="LHT105" s="7"/>
      <x:c r="LHU105" s="7"/>
      <x:c r="LHV105" s="7"/>
      <x:c r="LHW105" s="7"/>
      <x:c r="LHX105" s="7"/>
      <x:c r="LHY105" s="7"/>
      <x:c r="LHZ105" s="7"/>
      <x:c r="LIA105" s="7"/>
      <x:c r="LIB105" s="7"/>
      <x:c r="LIC105" s="7"/>
      <x:c r="LID105" s="7"/>
      <x:c r="LIE105" s="7"/>
      <x:c r="LIF105" s="7"/>
      <x:c r="LIG105" s="7"/>
      <x:c r="LIH105" s="7"/>
      <x:c r="LII105" s="7"/>
      <x:c r="LIJ105" s="7"/>
      <x:c r="LIK105" s="7"/>
      <x:c r="LIL105" s="7"/>
      <x:c r="LIM105" s="7"/>
      <x:c r="LIN105" s="7"/>
      <x:c r="LIO105" s="7"/>
      <x:c r="LIP105" s="7"/>
      <x:c r="LIQ105" s="7"/>
      <x:c r="LIR105" s="7"/>
      <x:c r="LIS105" s="7"/>
      <x:c r="LIT105" s="7"/>
      <x:c r="LIU105" s="7"/>
      <x:c r="LIV105" s="7"/>
      <x:c r="LIW105" s="7"/>
      <x:c r="LIX105" s="7"/>
      <x:c r="LIY105" s="7"/>
      <x:c r="LIZ105" s="7"/>
      <x:c r="LJA105" s="7"/>
      <x:c r="LJB105" s="7"/>
      <x:c r="LJC105" s="7"/>
      <x:c r="LJD105" s="7"/>
      <x:c r="LJE105" s="7"/>
      <x:c r="LJF105" s="7"/>
      <x:c r="LJG105" s="7"/>
      <x:c r="LJH105" s="7"/>
      <x:c r="LJI105" s="7"/>
      <x:c r="LJJ105" s="7"/>
      <x:c r="LJK105" s="7"/>
      <x:c r="LJL105" s="7"/>
      <x:c r="LJM105" s="7"/>
      <x:c r="LJN105" s="7"/>
      <x:c r="LJO105" s="7"/>
      <x:c r="LJP105" s="7"/>
      <x:c r="LJQ105" s="7"/>
      <x:c r="LJR105" s="7"/>
      <x:c r="LJS105" s="7"/>
      <x:c r="LJT105" s="7"/>
      <x:c r="LJU105" s="7"/>
      <x:c r="LJV105" s="7"/>
      <x:c r="LJW105" s="7"/>
      <x:c r="LJX105" s="7"/>
      <x:c r="LJY105" s="7"/>
      <x:c r="LJZ105" s="7"/>
      <x:c r="LKA105" s="7"/>
      <x:c r="LKB105" s="7"/>
      <x:c r="LKC105" s="7"/>
      <x:c r="LKD105" s="7"/>
      <x:c r="LKE105" s="7"/>
      <x:c r="LKF105" s="7"/>
      <x:c r="LKG105" s="7"/>
      <x:c r="LKH105" s="7"/>
      <x:c r="LKI105" s="7"/>
      <x:c r="LKJ105" s="7"/>
      <x:c r="LKK105" s="7"/>
      <x:c r="LKL105" s="7"/>
      <x:c r="LKM105" s="7"/>
      <x:c r="LKN105" s="7"/>
      <x:c r="LKO105" s="7"/>
      <x:c r="LKP105" s="7"/>
      <x:c r="LKQ105" s="7"/>
      <x:c r="LKR105" s="7"/>
      <x:c r="LKS105" s="7"/>
      <x:c r="LKT105" s="7"/>
      <x:c r="LKU105" s="7"/>
      <x:c r="LKV105" s="7"/>
      <x:c r="LKW105" s="7"/>
      <x:c r="LKX105" s="7"/>
      <x:c r="LKY105" s="7"/>
      <x:c r="LKZ105" s="7"/>
      <x:c r="LLA105" s="7"/>
      <x:c r="LLB105" s="7"/>
      <x:c r="LLC105" s="7"/>
      <x:c r="LLD105" s="7"/>
      <x:c r="LLE105" s="7"/>
      <x:c r="LLF105" s="7"/>
      <x:c r="LLG105" s="7"/>
      <x:c r="LLH105" s="7"/>
      <x:c r="LLI105" s="7"/>
      <x:c r="LLJ105" s="7"/>
      <x:c r="LLK105" s="7"/>
      <x:c r="LLL105" s="7"/>
      <x:c r="LLM105" s="7"/>
      <x:c r="LLN105" s="7"/>
      <x:c r="LLO105" s="7"/>
      <x:c r="LLP105" s="7"/>
      <x:c r="LLQ105" s="7"/>
      <x:c r="LLR105" s="7"/>
      <x:c r="LLS105" s="7"/>
      <x:c r="LLT105" s="7"/>
      <x:c r="LLU105" s="7"/>
      <x:c r="LLV105" s="7"/>
      <x:c r="LLW105" s="7"/>
      <x:c r="LLX105" s="7"/>
      <x:c r="LLY105" s="7"/>
      <x:c r="LLZ105" s="7"/>
      <x:c r="LMA105" s="7"/>
      <x:c r="LMB105" s="7"/>
      <x:c r="LMC105" s="7"/>
      <x:c r="LMD105" s="7"/>
      <x:c r="LME105" s="7"/>
      <x:c r="LMF105" s="7"/>
      <x:c r="LMG105" s="7"/>
      <x:c r="LMH105" s="7"/>
      <x:c r="LMI105" s="7"/>
      <x:c r="LMJ105" s="7"/>
      <x:c r="LMK105" s="7"/>
      <x:c r="LML105" s="7"/>
      <x:c r="LMM105" s="7"/>
      <x:c r="LMN105" s="7"/>
      <x:c r="LMO105" s="7"/>
      <x:c r="LMP105" s="7"/>
      <x:c r="LMQ105" s="7"/>
      <x:c r="LMR105" s="7"/>
      <x:c r="LMS105" s="7"/>
      <x:c r="LMT105" s="7"/>
      <x:c r="LMU105" s="7"/>
      <x:c r="LMV105" s="7"/>
      <x:c r="LMW105" s="7"/>
      <x:c r="LMX105" s="7"/>
      <x:c r="LMY105" s="7"/>
      <x:c r="LMZ105" s="7"/>
      <x:c r="LNA105" s="7"/>
      <x:c r="LNB105" s="7"/>
      <x:c r="LNC105" s="7"/>
      <x:c r="LND105" s="7"/>
      <x:c r="LNE105" s="7"/>
      <x:c r="LNF105" s="7"/>
      <x:c r="LNG105" s="7"/>
      <x:c r="LNH105" s="7"/>
      <x:c r="LNI105" s="7"/>
      <x:c r="LNJ105" s="7"/>
      <x:c r="LNK105" s="7"/>
      <x:c r="LNL105" s="7"/>
      <x:c r="LNM105" s="7"/>
      <x:c r="LNN105" s="7"/>
      <x:c r="LNO105" s="7"/>
      <x:c r="LNP105" s="7"/>
      <x:c r="LNQ105" s="7"/>
      <x:c r="LNR105" s="7"/>
      <x:c r="LNS105" s="7"/>
      <x:c r="LNT105" s="7"/>
      <x:c r="LNU105" s="7"/>
      <x:c r="LNV105" s="7"/>
      <x:c r="LNW105" s="7"/>
      <x:c r="LNX105" s="7"/>
      <x:c r="LNY105" s="7"/>
      <x:c r="LNZ105" s="7"/>
      <x:c r="LOA105" s="7"/>
      <x:c r="LOB105" s="7"/>
      <x:c r="LOC105" s="7"/>
      <x:c r="LOD105" s="7"/>
      <x:c r="LOE105" s="7"/>
      <x:c r="LOF105" s="7"/>
      <x:c r="LOG105" s="7"/>
      <x:c r="LOH105" s="7"/>
      <x:c r="LOI105" s="7"/>
      <x:c r="LOJ105" s="7"/>
      <x:c r="LOK105" s="7"/>
      <x:c r="LOL105" s="7"/>
      <x:c r="LOM105" s="7"/>
      <x:c r="LON105" s="7"/>
      <x:c r="LOO105" s="7"/>
      <x:c r="LOP105" s="7"/>
      <x:c r="LOQ105" s="7"/>
      <x:c r="LOR105" s="7"/>
      <x:c r="LOS105" s="7"/>
      <x:c r="LOT105" s="7"/>
      <x:c r="LOU105" s="7"/>
      <x:c r="LOV105" s="7"/>
      <x:c r="LOW105" s="7"/>
      <x:c r="LOX105" s="7"/>
      <x:c r="LOY105" s="7"/>
      <x:c r="LOZ105" s="7"/>
      <x:c r="LPA105" s="7"/>
      <x:c r="LPB105" s="7"/>
      <x:c r="LPC105" s="7"/>
      <x:c r="LPD105" s="7"/>
      <x:c r="LPE105" s="7"/>
      <x:c r="LPF105" s="7"/>
      <x:c r="LPG105" s="7"/>
      <x:c r="LPH105" s="7"/>
      <x:c r="LPI105" s="7"/>
      <x:c r="LPJ105" s="7"/>
      <x:c r="LPK105" s="7"/>
      <x:c r="LPL105" s="7"/>
      <x:c r="LPM105" s="7"/>
      <x:c r="LPN105" s="7"/>
      <x:c r="LPO105" s="7"/>
      <x:c r="LPP105" s="7"/>
      <x:c r="LPQ105" s="7"/>
      <x:c r="LPR105" s="7"/>
      <x:c r="LPS105" s="7"/>
      <x:c r="LPT105" s="7"/>
      <x:c r="LPU105" s="7"/>
      <x:c r="LPV105" s="7"/>
      <x:c r="LPW105" s="7"/>
      <x:c r="LPX105" s="7"/>
      <x:c r="LPY105" s="7"/>
      <x:c r="LPZ105" s="7"/>
      <x:c r="LQA105" s="7"/>
      <x:c r="LQB105" s="7"/>
      <x:c r="LQC105" s="7"/>
      <x:c r="LQD105" s="7"/>
      <x:c r="LQE105" s="7"/>
      <x:c r="LQF105" s="7"/>
      <x:c r="LQG105" s="7"/>
      <x:c r="LQH105" s="7"/>
      <x:c r="LQI105" s="7"/>
      <x:c r="LQJ105" s="7"/>
      <x:c r="LQK105" s="7"/>
      <x:c r="LQL105" s="7"/>
      <x:c r="LQM105" s="7"/>
      <x:c r="LQN105" s="7"/>
      <x:c r="LQO105" s="7"/>
      <x:c r="LQP105" s="7"/>
      <x:c r="LQQ105" s="7"/>
      <x:c r="LQR105" s="7"/>
      <x:c r="LQS105" s="7"/>
      <x:c r="LQT105" s="7"/>
      <x:c r="LQU105" s="7"/>
      <x:c r="LQV105" s="7"/>
      <x:c r="LQW105" s="7"/>
      <x:c r="LQX105" s="7"/>
      <x:c r="LQY105" s="7"/>
      <x:c r="LQZ105" s="7"/>
      <x:c r="LRA105" s="7"/>
      <x:c r="LRB105" s="7"/>
      <x:c r="LRC105" s="7"/>
      <x:c r="LRD105" s="7"/>
      <x:c r="LRE105" s="7"/>
      <x:c r="LRF105" s="7"/>
      <x:c r="LRG105" s="7"/>
      <x:c r="LRH105" s="7"/>
      <x:c r="LRI105" s="7"/>
      <x:c r="LRJ105" s="7"/>
      <x:c r="LRK105" s="7"/>
      <x:c r="LRL105" s="7"/>
      <x:c r="LRM105" s="7"/>
      <x:c r="LRN105" s="7"/>
      <x:c r="LRO105" s="7"/>
      <x:c r="LRP105" s="7"/>
      <x:c r="LRQ105" s="7"/>
      <x:c r="LRR105" s="7"/>
      <x:c r="LRS105" s="7"/>
      <x:c r="LRT105" s="7"/>
      <x:c r="LRU105" s="7"/>
      <x:c r="LRV105" s="7"/>
      <x:c r="LRW105" s="7"/>
      <x:c r="LRX105" s="7"/>
      <x:c r="LRY105" s="7"/>
      <x:c r="LRZ105" s="7"/>
      <x:c r="LSA105" s="7"/>
      <x:c r="LSB105" s="7"/>
      <x:c r="LSC105" s="7"/>
      <x:c r="LSD105" s="7"/>
      <x:c r="LSE105" s="7"/>
      <x:c r="LSF105" s="7"/>
      <x:c r="LSG105" s="7"/>
      <x:c r="LSH105" s="7"/>
      <x:c r="LSI105" s="7"/>
      <x:c r="LSJ105" s="7"/>
      <x:c r="LSK105" s="7"/>
      <x:c r="LSL105" s="7"/>
      <x:c r="LSM105" s="7"/>
      <x:c r="LSN105" s="7"/>
      <x:c r="LSO105" s="7"/>
      <x:c r="LSP105" s="7"/>
      <x:c r="LSQ105" s="7"/>
      <x:c r="LSR105" s="7"/>
      <x:c r="LSS105" s="7"/>
      <x:c r="LST105" s="7"/>
      <x:c r="LSU105" s="7"/>
      <x:c r="LSV105" s="7"/>
      <x:c r="LSW105" s="7"/>
      <x:c r="LSX105" s="7"/>
      <x:c r="LSY105" s="7"/>
      <x:c r="LSZ105" s="7"/>
      <x:c r="LTA105" s="7"/>
      <x:c r="LTB105" s="7"/>
      <x:c r="LTC105" s="7"/>
      <x:c r="LTD105" s="7"/>
      <x:c r="LTE105" s="7"/>
      <x:c r="LTF105" s="7"/>
      <x:c r="LTG105" s="7"/>
      <x:c r="LTH105" s="7"/>
      <x:c r="LTI105" s="7"/>
      <x:c r="LTJ105" s="7"/>
      <x:c r="LTK105" s="7"/>
      <x:c r="LTL105" s="7"/>
      <x:c r="LTM105" s="7"/>
      <x:c r="LTN105" s="7"/>
      <x:c r="LTO105" s="7"/>
      <x:c r="LTP105" s="7"/>
      <x:c r="LTQ105" s="7"/>
      <x:c r="LTR105" s="7"/>
      <x:c r="LTS105" s="7"/>
      <x:c r="LTT105" s="7"/>
      <x:c r="LTU105" s="7"/>
      <x:c r="LTV105" s="7"/>
      <x:c r="LTW105" s="7"/>
      <x:c r="LTX105" s="7"/>
      <x:c r="LTY105" s="7"/>
      <x:c r="LTZ105" s="7"/>
      <x:c r="LUA105" s="7"/>
      <x:c r="LUB105" s="7"/>
      <x:c r="LUC105" s="7"/>
      <x:c r="LUD105" s="7"/>
      <x:c r="LUE105" s="7"/>
      <x:c r="LUF105" s="7"/>
      <x:c r="LUG105" s="7"/>
      <x:c r="LUH105" s="7"/>
      <x:c r="LUI105" s="7"/>
      <x:c r="LUJ105" s="7"/>
      <x:c r="LUK105" s="7"/>
      <x:c r="LUL105" s="7"/>
      <x:c r="LUM105" s="7"/>
      <x:c r="LUN105" s="7"/>
      <x:c r="LUO105" s="7"/>
      <x:c r="LUP105" s="7"/>
      <x:c r="LUQ105" s="7"/>
      <x:c r="LUR105" s="7"/>
      <x:c r="LUS105" s="7"/>
      <x:c r="LUT105" s="7"/>
      <x:c r="LUU105" s="7"/>
      <x:c r="LUV105" s="7"/>
      <x:c r="LUW105" s="7"/>
      <x:c r="LUX105" s="7"/>
      <x:c r="LUY105" s="7"/>
      <x:c r="LUZ105" s="7"/>
      <x:c r="LVA105" s="7"/>
      <x:c r="LVB105" s="7"/>
      <x:c r="LVC105" s="7"/>
      <x:c r="LVD105" s="7"/>
      <x:c r="LVE105" s="7"/>
      <x:c r="LVF105" s="7"/>
      <x:c r="LVG105" s="7"/>
      <x:c r="LVH105" s="7"/>
      <x:c r="LVI105" s="7"/>
      <x:c r="LVJ105" s="7"/>
      <x:c r="LVK105" s="7"/>
      <x:c r="LVL105" s="7"/>
      <x:c r="LVM105" s="7"/>
      <x:c r="LVN105" s="7"/>
      <x:c r="LVO105" s="7"/>
      <x:c r="LVP105" s="7"/>
      <x:c r="LVQ105" s="7"/>
      <x:c r="LVR105" s="7"/>
      <x:c r="LVS105" s="7"/>
      <x:c r="LVT105" s="7"/>
      <x:c r="LVU105" s="7"/>
      <x:c r="LVV105" s="7"/>
      <x:c r="LVW105" s="7"/>
      <x:c r="LVX105" s="7"/>
      <x:c r="LVY105" s="7"/>
      <x:c r="LVZ105" s="7"/>
      <x:c r="LWA105" s="7"/>
      <x:c r="LWB105" s="7"/>
      <x:c r="LWC105" s="7"/>
      <x:c r="LWD105" s="7"/>
      <x:c r="LWE105" s="7"/>
      <x:c r="LWF105" s="7"/>
      <x:c r="LWG105" s="7"/>
      <x:c r="LWH105" s="7"/>
      <x:c r="LWI105" s="7"/>
      <x:c r="LWJ105" s="7"/>
      <x:c r="LWK105" s="7"/>
      <x:c r="LWL105" s="7"/>
      <x:c r="LWM105" s="7"/>
      <x:c r="LWN105" s="7"/>
      <x:c r="LWO105" s="7"/>
      <x:c r="LWP105" s="7"/>
      <x:c r="LWQ105" s="7"/>
      <x:c r="LWR105" s="7"/>
      <x:c r="LWS105" s="7"/>
      <x:c r="LWT105" s="7"/>
      <x:c r="LWU105" s="7"/>
      <x:c r="LWV105" s="7"/>
      <x:c r="LWW105" s="7"/>
      <x:c r="LWX105" s="7"/>
      <x:c r="LWY105" s="7"/>
      <x:c r="LWZ105" s="7"/>
      <x:c r="LXA105" s="7"/>
      <x:c r="LXB105" s="7"/>
      <x:c r="LXC105" s="7"/>
      <x:c r="LXD105" s="7"/>
      <x:c r="LXE105" s="7"/>
      <x:c r="LXF105" s="7"/>
      <x:c r="LXG105" s="7"/>
      <x:c r="LXH105" s="7"/>
      <x:c r="LXI105" s="7"/>
      <x:c r="LXJ105" s="7"/>
      <x:c r="LXK105" s="7"/>
      <x:c r="LXL105" s="7"/>
      <x:c r="LXM105" s="7"/>
      <x:c r="LXN105" s="7"/>
      <x:c r="LXO105" s="7"/>
      <x:c r="LXP105" s="7"/>
      <x:c r="LXQ105" s="7"/>
      <x:c r="LXR105" s="7"/>
      <x:c r="LXS105" s="7"/>
      <x:c r="LXT105" s="7"/>
      <x:c r="LXU105" s="7"/>
      <x:c r="LXV105" s="7"/>
      <x:c r="LXW105" s="7"/>
      <x:c r="LXX105" s="7"/>
      <x:c r="LXY105" s="7"/>
      <x:c r="LXZ105" s="7"/>
      <x:c r="LYA105" s="7"/>
      <x:c r="LYB105" s="7"/>
      <x:c r="LYC105" s="7"/>
      <x:c r="LYD105" s="7"/>
      <x:c r="LYE105" s="7"/>
      <x:c r="LYF105" s="7"/>
      <x:c r="LYG105" s="7"/>
      <x:c r="LYH105" s="7"/>
      <x:c r="LYI105" s="7"/>
      <x:c r="LYJ105" s="7"/>
      <x:c r="LYK105" s="7"/>
      <x:c r="LYL105" s="7"/>
      <x:c r="LYM105" s="7"/>
      <x:c r="LYN105" s="7"/>
      <x:c r="LYO105" s="7"/>
      <x:c r="LYP105" s="7"/>
      <x:c r="LYQ105" s="7"/>
      <x:c r="LYR105" s="7"/>
      <x:c r="LYS105" s="7"/>
      <x:c r="LYT105" s="7"/>
      <x:c r="LYU105" s="7"/>
      <x:c r="LYV105" s="7"/>
      <x:c r="LYW105" s="7"/>
      <x:c r="LYX105" s="7"/>
      <x:c r="LYY105" s="7"/>
      <x:c r="LYZ105" s="7"/>
      <x:c r="LZA105" s="7"/>
      <x:c r="LZB105" s="7"/>
      <x:c r="LZC105" s="7"/>
      <x:c r="LZD105" s="7"/>
      <x:c r="LZE105" s="7"/>
      <x:c r="LZF105" s="7"/>
      <x:c r="LZG105" s="7"/>
      <x:c r="LZH105" s="7"/>
      <x:c r="LZI105" s="7"/>
      <x:c r="LZJ105" s="7"/>
      <x:c r="LZK105" s="7"/>
      <x:c r="LZL105" s="7"/>
      <x:c r="LZM105" s="7"/>
      <x:c r="LZN105" s="7"/>
      <x:c r="LZO105" s="7"/>
      <x:c r="LZP105" s="7"/>
      <x:c r="LZQ105" s="7"/>
      <x:c r="LZR105" s="7"/>
      <x:c r="LZS105" s="7"/>
      <x:c r="LZT105" s="7"/>
      <x:c r="LZU105" s="7"/>
      <x:c r="LZV105" s="7"/>
      <x:c r="LZW105" s="7"/>
      <x:c r="LZX105" s="7"/>
      <x:c r="LZY105" s="7"/>
      <x:c r="LZZ105" s="7"/>
      <x:c r="MAA105" s="7"/>
      <x:c r="MAB105" s="7"/>
      <x:c r="MAC105" s="7"/>
      <x:c r="MAD105" s="7"/>
      <x:c r="MAE105" s="7"/>
      <x:c r="MAF105" s="7"/>
      <x:c r="MAG105" s="7"/>
      <x:c r="MAH105" s="7"/>
      <x:c r="MAI105" s="7"/>
      <x:c r="MAJ105" s="7"/>
      <x:c r="MAK105" s="7"/>
      <x:c r="MAL105" s="7"/>
      <x:c r="MAM105" s="7"/>
      <x:c r="MAN105" s="7"/>
      <x:c r="MAO105" s="7"/>
      <x:c r="MAP105" s="7"/>
      <x:c r="MAQ105" s="7"/>
      <x:c r="MAR105" s="7"/>
      <x:c r="MAS105" s="7"/>
      <x:c r="MAT105" s="7"/>
      <x:c r="MAU105" s="7"/>
      <x:c r="MAV105" s="7"/>
      <x:c r="MAW105" s="7"/>
      <x:c r="MAX105" s="7"/>
      <x:c r="MAY105" s="7"/>
      <x:c r="MAZ105" s="7"/>
      <x:c r="MBA105" s="7"/>
      <x:c r="MBB105" s="7"/>
      <x:c r="MBC105" s="7"/>
      <x:c r="MBD105" s="7"/>
      <x:c r="MBE105" s="7"/>
      <x:c r="MBF105" s="7"/>
      <x:c r="MBG105" s="7"/>
      <x:c r="MBH105" s="7"/>
      <x:c r="MBI105" s="7"/>
      <x:c r="MBJ105" s="7"/>
      <x:c r="MBK105" s="7"/>
      <x:c r="MBL105" s="7"/>
      <x:c r="MBM105" s="7"/>
      <x:c r="MBN105" s="7"/>
      <x:c r="MBO105" s="7"/>
      <x:c r="MBP105" s="7"/>
      <x:c r="MBQ105" s="7"/>
      <x:c r="MBR105" s="7"/>
      <x:c r="MBS105" s="7"/>
      <x:c r="MBT105" s="7"/>
      <x:c r="MBU105" s="7"/>
      <x:c r="MBV105" s="7"/>
      <x:c r="MBW105" s="7"/>
      <x:c r="MBX105" s="7"/>
      <x:c r="MBY105" s="7"/>
      <x:c r="MBZ105" s="7"/>
      <x:c r="MCA105" s="7"/>
      <x:c r="MCB105" s="7"/>
      <x:c r="MCC105" s="7"/>
      <x:c r="MCD105" s="7"/>
      <x:c r="MCE105" s="7"/>
      <x:c r="MCF105" s="7"/>
      <x:c r="MCG105" s="7"/>
      <x:c r="MCH105" s="7"/>
      <x:c r="MCI105" s="7"/>
      <x:c r="MCJ105" s="7"/>
      <x:c r="MCK105" s="7"/>
      <x:c r="MCL105" s="7"/>
      <x:c r="MCM105" s="7"/>
      <x:c r="MCN105" s="7"/>
      <x:c r="MCO105" s="7"/>
      <x:c r="MCP105" s="7"/>
      <x:c r="MCQ105" s="7"/>
      <x:c r="MCR105" s="7"/>
      <x:c r="MCS105" s="7"/>
      <x:c r="MCT105" s="7"/>
      <x:c r="MCU105" s="7"/>
      <x:c r="MCV105" s="7"/>
      <x:c r="MCW105" s="7"/>
      <x:c r="MCX105" s="7"/>
      <x:c r="MCY105" s="7"/>
      <x:c r="MCZ105" s="7"/>
      <x:c r="MDA105" s="7"/>
      <x:c r="MDB105" s="7"/>
      <x:c r="MDC105" s="7"/>
      <x:c r="MDD105" s="7"/>
      <x:c r="MDE105" s="7"/>
      <x:c r="MDF105" s="7"/>
      <x:c r="MDG105" s="7"/>
      <x:c r="MDH105" s="7"/>
      <x:c r="MDI105" s="7"/>
      <x:c r="MDJ105" s="7"/>
      <x:c r="MDK105" s="7"/>
      <x:c r="MDL105" s="7"/>
      <x:c r="MDM105" s="7"/>
      <x:c r="MDN105" s="7"/>
      <x:c r="MDO105" s="7"/>
      <x:c r="MDP105" s="7"/>
      <x:c r="MDQ105" s="7"/>
      <x:c r="MDR105" s="7"/>
      <x:c r="MDS105" s="7"/>
      <x:c r="MDT105" s="7"/>
      <x:c r="MDU105" s="7"/>
      <x:c r="MDV105" s="7"/>
      <x:c r="MDW105" s="7"/>
      <x:c r="MDX105" s="7"/>
      <x:c r="MDY105" s="7"/>
      <x:c r="MDZ105" s="7"/>
      <x:c r="MEA105" s="7"/>
      <x:c r="MEB105" s="7"/>
      <x:c r="MEC105" s="7"/>
      <x:c r="MED105" s="7"/>
      <x:c r="MEE105" s="7"/>
      <x:c r="MEF105" s="7"/>
      <x:c r="MEG105" s="7"/>
      <x:c r="MEH105" s="7"/>
      <x:c r="MEI105" s="7"/>
      <x:c r="MEJ105" s="7"/>
      <x:c r="MEK105" s="7"/>
      <x:c r="MEL105" s="7"/>
      <x:c r="MEM105" s="7"/>
      <x:c r="MEN105" s="7"/>
      <x:c r="MEO105" s="7"/>
      <x:c r="MEP105" s="7"/>
      <x:c r="MEQ105" s="7"/>
      <x:c r="MER105" s="7"/>
      <x:c r="MES105" s="7"/>
      <x:c r="MET105" s="7"/>
      <x:c r="MEU105" s="7"/>
      <x:c r="MEV105" s="7"/>
      <x:c r="MEW105" s="7"/>
      <x:c r="MEX105" s="7"/>
      <x:c r="MEY105" s="7"/>
      <x:c r="MEZ105" s="7"/>
      <x:c r="MFA105" s="7"/>
      <x:c r="MFB105" s="7"/>
      <x:c r="MFC105" s="7"/>
      <x:c r="MFD105" s="7"/>
      <x:c r="MFE105" s="7"/>
      <x:c r="MFF105" s="7"/>
      <x:c r="MFG105" s="7"/>
      <x:c r="MFH105" s="7"/>
      <x:c r="MFI105" s="7"/>
      <x:c r="MFJ105" s="7"/>
      <x:c r="MFK105" s="7"/>
      <x:c r="MFL105" s="7"/>
      <x:c r="MFM105" s="7"/>
      <x:c r="MFN105" s="7"/>
      <x:c r="MFO105" s="7"/>
      <x:c r="MFP105" s="7"/>
      <x:c r="MFQ105" s="7"/>
      <x:c r="MFR105" s="7"/>
      <x:c r="MFS105" s="7"/>
      <x:c r="MFT105" s="7"/>
      <x:c r="MFU105" s="7"/>
      <x:c r="MFV105" s="7"/>
      <x:c r="MFW105" s="7"/>
      <x:c r="MFX105" s="7"/>
      <x:c r="MFY105" s="7"/>
      <x:c r="MFZ105" s="7"/>
      <x:c r="MGA105" s="7"/>
      <x:c r="MGB105" s="7"/>
      <x:c r="MGC105" s="7"/>
      <x:c r="MGD105" s="7"/>
      <x:c r="MGE105" s="7"/>
      <x:c r="MGF105" s="7"/>
      <x:c r="MGG105" s="7"/>
      <x:c r="MGH105" s="7"/>
      <x:c r="MGI105" s="7"/>
      <x:c r="MGJ105" s="7"/>
      <x:c r="MGK105" s="7"/>
      <x:c r="MGL105" s="7"/>
      <x:c r="MGM105" s="7"/>
      <x:c r="MGN105" s="7"/>
      <x:c r="MGO105" s="7"/>
      <x:c r="MGP105" s="7"/>
      <x:c r="MGQ105" s="7"/>
      <x:c r="MGR105" s="7"/>
      <x:c r="MGS105" s="7"/>
      <x:c r="MGT105" s="7"/>
      <x:c r="MGU105" s="7"/>
      <x:c r="MGV105" s="7"/>
      <x:c r="MGW105" s="7"/>
      <x:c r="MGX105" s="7"/>
      <x:c r="MGY105" s="7"/>
      <x:c r="MGZ105" s="7"/>
      <x:c r="MHA105" s="7"/>
      <x:c r="MHB105" s="7"/>
      <x:c r="MHC105" s="7"/>
      <x:c r="MHD105" s="7"/>
      <x:c r="MHE105" s="7"/>
      <x:c r="MHF105" s="7"/>
      <x:c r="MHG105" s="7"/>
      <x:c r="MHH105" s="7"/>
      <x:c r="MHI105" s="7"/>
      <x:c r="MHJ105" s="7"/>
      <x:c r="MHK105" s="7"/>
      <x:c r="MHL105" s="7"/>
      <x:c r="MHM105" s="7"/>
      <x:c r="MHN105" s="7"/>
      <x:c r="MHO105" s="7"/>
      <x:c r="MHP105" s="7"/>
      <x:c r="MHQ105" s="7"/>
      <x:c r="MHR105" s="7"/>
      <x:c r="MHS105" s="7"/>
      <x:c r="MHT105" s="7"/>
      <x:c r="MHU105" s="7"/>
      <x:c r="MHV105" s="7"/>
      <x:c r="MHW105" s="7"/>
      <x:c r="MHX105" s="7"/>
      <x:c r="MHY105" s="7"/>
      <x:c r="MHZ105" s="7"/>
      <x:c r="MIA105" s="7"/>
      <x:c r="MIB105" s="7"/>
      <x:c r="MIC105" s="7"/>
      <x:c r="MID105" s="7"/>
      <x:c r="MIE105" s="7"/>
      <x:c r="MIF105" s="7"/>
      <x:c r="MIG105" s="7"/>
      <x:c r="MIH105" s="7"/>
      <x:c r="MII105" s="7"/>
      <x:c r="MIJ105" s="7"/>
      <x:c r="MIK105" s="7"/>
      <x:c r="MIL105" s="7"/>
      <x:c r="MIM105" s="7"/>
      <x:c r="MIN105" s="7"/>
      <x:c r="MIO105" s="7"/>
      <x:c r="MIP105" s="7"/>
      <x:c r="MIQ105" s="7"/>
      <x:c r="MIR105" s="7"/>
      <x:c r="MIS105" s="7"/>
      <x:c r="MIT105" s="7"/>
      <x:c r="MIU105" s="7"/>
      <x:c r="MIV105" s="7"/>
      <x:c r="MIW105" s="7"/>
      <x:c r="MIX105" s="7"/>
      <x:c r="MIY105" s="7"/>
      <x:c r="MIZ105" s="7"/>
      <x:c r="MJA105" s="7"/>
      <x:c r="MJB105" s="7"/>
      <x:c r="MJC105" s="7"/>
      <x:c r="MJD105" s="7"/>
      <x:c r="MJE105" s="7"/>
      <x:c r="MJF105" s="7"/>
      <x:c r="MJG105" s="7"/>
      <x:c r="MJH105" s="7"/>
      <x:c r="MJI105" s="7"/>
      <x:c r="MJJ105" s="7"/>
      <x:c r="MJK105" s="7"/>
      <x:c r="MJL105" s="7"/>
      <x:c r="MJM105" s="7"/>
      <x:c r="MJN105" s="7"/>
      <x:c r="MJO105" s="7"/>
      <x:c r="MJP105" s="7"/>
      <x:c r="MJQ105" s="7"/>
      <x:c r="MJR105" s="7"/>
      <x:c r="MJS105" s="7"/>
      <x:c r="MJT105" s="7"/>
      <x:c r="MJU105" s="7"/>
      <x:c r="MJV105" s="7"/>
      <x:c r="MJW105" s="7"/>
      <x:c r="MJX105" s="7"/>
      <x:c r="MJY105" s="7"/>
      <x:c r="MJZ105" s="7"/>
      <x:c r="MKA105" s="7"/>
      <x:c r="MKB105" s="7"/>
      <x:c r="MKC105" s="7"/>
      <x:c r="MKD105" s="7"/>
      <x:c r="MKE105" s="7"/>
      <x:c r="MKF105" s="7"/>
      <x:c r="MKG105" s="7"/>
      <x:c r="MKH105" s="7"/>
      <x:c r="MKI105" s="7"/>
      <x:c r="MKJ105" s="7"/>
      <x:c r="MKK105" s="7"/>
      <x:c r="MKL105" s="7"/>
      <x:c r="MKM105" s="7"/>
      <x:c r="MKN105" s="7"/>
      <x:c r="MKO105" s="7"/>
      <x:c r="MKP105" s="7"/>
      <x:c r="MKQ105" s="7"/>
      <x:c r="MKR105" s="7"/>
      <x:c r="MKS105" s="7"/>
      <x:c r="MKT105" s="7"/>
      <x:c r="MKU105" s="7"/>
      <x:c r="MKV105" s="7"/>
      <x:c r="MKW105" s="7"/>
      <x:c r="MKX105" s="7"/>
      <x:c r="MKY105" s="7"/>
      <x:c r="MKZ105" s="7"/>
      <x:c r="MLA105" s="7"/>
      <x:c r="MLB105" s="7"/>
      <x:c r="MLC105" s="7"/>
      <x:c r="MLD105" s="7"/>
      <x:c r="MLE105" s="7"/>
      <x:c r="MLF105" s="7"/>
      <x:c r="MLG105" s="7"/>
      <x:c r="MLH105" s="7"/>
      <x:c r="MLI105" s="7"/>
      <x:c r="MLJ105" s="7"/>
      <x:c r="MLK105" s="7"/>
      <x:c r="MLL105" s="7"/>
      <x:c r="MLM105" s="7"/>
      <x:c r="MLN105" s="7"/>
      <x:c r="MLO105" s="7"/>
      <x:c r="MLP105" s="7"/>
      <x:c r="MLQ105" s="7"/>
      <x:c r="MLR105" s="7"/>
      <x:c r="MLS105" s="7"/>
      <x:c r="MLT105" s="7"/>
      <x:c r="MLU105" s="7"/>
      <x:c r="MLV105" s="7"/>
      <x:c r="MLW105" s="7"/>
      <x:c r="MLX105" s="7"/>
      <x:c r="MLY105" s="7"/>
      <x:c r="MLZ105" s="7"/>
      <x:c r="MMA105" s="7"/>
      <x:c r="MMB105" s="7"/>
      <x:c r="MMC105" s="7"/>
      <x:c r="MMD105" s="7"/>
      <x:c r="MME105" s="7"/>
      <x:c r="MMF105" s="7"/>
      <x:c r="MMG105" s="7"/>
      <x:c r="MMH105" s="7"/>
      <x:c r="MMI105" s="7"/>
      <x:c r="MMJ105" s="7"/>
      <x:c r="MMK105" s="7"/>
      <x:c r="MML105" s="7"/>
      <x:c r="MMM105" s="7"/>
      <x:c r="MMN105" s="7"/>
      <x:c r="MMO105" s="7"/>
      <x:c r="MMP105" s="7"/>
      <x:c r="MMQ105" s="7"/>
      <x:c r="MMR105" s="7"/>
      <x:c r="MMS105" s="7"/>
      <x:c r="MMT105" s="7"/>
      <x:c r="MMU105" s="7"/>
      <x:c r="MMV105" s="7"/>
      <x:c r="MMW105" s="7"/>
      <x:c r="MMX105" s="7"/>
      <x:c r="MMY105" s="7"/>
      <x:c r="MMZ105" s="7"/>
      <x:c r="MNA105" s="7"/>
      <x:c r="MNB105" s="7"/>
      <x:c r="MNC105" s="7"/>
      <x:c r="MND105" s="7"/>
      <x:c r="MNE105" s="7"/>
      <x:c r="MNF105" s="7"/>
      <x:c r="MNG105" s="7"/>
      <x:c r="MNH105" s="7"/>
      <x:c r="MNI105" s="7"/>
      <x:c r="MNJ105" s="7"/>
      <x:c r="MNK105" s="7"/>
      <x:c r="MNL105" s="7"/>
      <x:c r="MNM105" s="7"/>
      <x:c r="MNN105" s="7"/>
      <x:c r="MNO105" s="7"/>
      <x:c r="MNP105" s="7"/>
      <x:c r="MNQ105" s="7"/>
      <x:c r="MNR105" s="7"/>
      <x:c r="MNS105" s="7"/>
      <x:c r="MNT105" s="7"/>
      <x:c r="MNU105" s="7"/>
      <x:c r="MNV105" s="7"/>
      <x:c r="MNW105" s="7"/>
      <x:c r="MNX105" s="7"/>
      <x:c r="MNY105" s="7"/>
      <x:c r="MNZ105" s="7"/>
      <x:c r="MOA105" s="7"/>
      <x:c r="MOB105" s="7"/>
      <x:c r="MOC105" s="7"/>
      <x:c r="MOD105" s="7"/>
      <x:c r="MOE105" s="7"/>
      <x:c r="MOF105" s="7"/>
      <x:c r="MOG105" s="7"/>
      <x:c r="MOH105" s="7"/>
      <x:c r="MOI105" s="7"/>
      <x:c r="MOJ105" s="7"/>
      <x:c r="MOK105" s="7"/>
      <x:c r="MOL105" s="7"/>
      <x:c r="MOM105" s="7"/>
      <x:c r="MON105" s="7"/>
      <x:c r="MOO105" s="7"/>
      <x:c r="MOP105" s="7"/>
      <x:c r="MOQ105" s="7"/>
      <x:c r="MOR105" s="7"/>
      <x:c r="MOS105" s="7"/>
      <x:c r="MOT105" s="7"/>
      <x:c r="MOU105" s="7"/>
      <x:c r="MOV105" s="7"/>
      <x:c r="MOW105" s="7"/>
      <x:c r="MOX105" s="7"/>
      <x:c r="MOY105" s="7"/>
      <x:c r="MOZ105" s="7"/>
      <x:c r="MPA105" s="7"/>
      <x:c r="MPB105" s="7"/>
      <x:c r="MPC105" s="7"/>
      <x:c r="MPD105" s="7"/>
      <x:c r="MPE105" s="7"/>
      <x:c r="MPF105" s="7"/>
      <x:c r="MPG105" s="7"/>
      <x:c r="MPH105" s="7"/>
      <x:c r="MPI105" s="7"/>
      <x:c r="MPJ105" s="7"/>
      <x:c r="MPK105" s="7"/>
      <x:c r="MPL105" s="7"/>
      <x:c r="MPM105" s="7"/>
      <x:c r="MPN105" s="7"/>
      <x:c r="MPO105" s="7"/>
      <x:c r="MPP105" s="7"/>
      <x:c r="MPQ105" s="7"/>
      <x:c r="MPR105" s="7"/>
      <x:c r="MPS105" s="7"/>
      <x:c r="MPT105" s="7"/>
      <x:c r="MPU105" s="7"/>
      <x:c r="MPV105" s="7"/>
      <x:c r="MPW105" s="7"/>
      <x:c r="MPX105" s="7"/>
      <x:c r="MPY105" s="7"/>
      <x:c r="MPZ105" s="7"/>
      <x:c r="MQA105" s="7"/>
      <x:c r="MQB105" s="7"/>
      <x:c r="MQC105" s="7"/>
      <x:c r="MQD105" s="7"/>
      <x:c r="MQE105" s="7"/>
      <x:c r="MQF105" s="7"/>
      <x:c r="MQG105" s="7"/>
      <x:c r="MQH105" s="7"/>
      <x:c r="MQI105" s="7"/>
      <x:c r="MQJ105" s="7"/>
      <x:c r="MQK105" s="7"/>
      <x:c r="MQL105" s="7"/>
      <x:c r="MQM105" s="7"/>
      <x:c r="MQN105" s="7"/>
      <x:c r="MQO105" s="7"/>
      <x:c r="MQP105" s="7"/>
      <x:c r="MQQ105" s="7"/>
      <x:c r="MQR105" s="7"/>
      <x:c r="MQS105" s="7"/>
      <x:c r="MQT105" s="7"/>
      <x:c r="MQU105" s="7"/>
      <x:c r="MQV105" s="7"/>
      <x:c r="MQW105" s="7"/>
      <x:c r="MQX105" s="7"/>
      <x:c r="MQY105" s="7"/>
      <x:c r="MQZ105" s="7"/>
      <x:c r="MRA105" s="7"/>
      <x:c r="MRB105" s="7"/>
      <x:c r="MRC105" s="7"/>
      <x:c r="MRD105" s="7"/>
      <x:c r="MRE105" s="7"/>
      <x:c r="MRF105" s="7"/>
      <x:c r="MRG105" s="7"/>
      <x:c r="MRH105" s="7"/>
      <x:c r="MRI105" s="7"/>
      <x:c r="MRJ105" s="7"/>
      <x:c r="MRK105" s="7"/>
      <x:c r="MRL105" s="7"/>
      <x:c r="MRM105" s="7"/>
      <x:c r="MRN105" s="7"/>
      <x:c r="MRO105" s="7"/>
      <x:c r="MRP105" s="7"/>
      <x:c r="MRQ105" s="7"/>
      <x:c r="MRR105" s="7"/>
      <x:c r="MRS105" s="7"/>
      <x:c r="MRT105" s="7"/>
      <x:c r="MRU105" s="7"/>
      <x:c r="MRV105" s="7"/>
      <x:c r="MRW105" s="7"/>
      <x:c r="MRX105" s="7"/>
      <x:c r="MRY105" s="7"/>
      <x:c r="MRZ105" s="7"/>
      <x:c r="MSA105" s="7"/>
      <x:c r="MSB105" s="7"/>
      <x:c r="MSC105" s="7"/>
      <x:c r="MSD105" s="7"/>
      <x:c r="MSE105" s="7"/>
      <x:c r="MSF105" s="7"/>
      <x:c r="MSG105" s="7"/>
      <x:c r="MSH105" s="7"/>
      <x:c r="MSI105" s="7"/>
      <x:c r="MSJ105" s="7"/>
      <x:c r="MSK105" s="7"/>
      <x:c r="MSL105" s="7"/>
      <x:c r="MSM105" s="7"/>
      <x:c r="MSN105" s="7"/>
      <x:c r="MSO105" s="7"/>
      <x:c r="MSP105" s="7"/>
      <x:c r="MSQ105" s="7"/>
      <x:c r="MSR105" s="7"/>
      <x:c r="MSS105" s="7"/>
      <x:c r="MST105" s="7"/>
      <x:c r="MSU105" s="7"/>
      <x:c r="MSV105" s="7"/>
      <x:c r="MSW105" s="7"/>
      <x:c r="MSX105" s="7"/>
      <x:c r="MSY105" s="7"/>
      <x:c r="MSZ105" s="7"/>
      <x:c r="MTA105" s="7"/>
      <x:c r="MTB105" s="7"/>
      <x:c r="MTC105" s="7"/>
      <x:c r="MTD105" s="7"/>
      <x:c r="MTE105" s="7"/>
      <x:c r="MTF105" s="7"/>
      <x:c r="MTG105" s="7"/>
      <x:c r="MTH105" s="7"/>
      <x:c r="MTI105" s="7"/>
      <x:c r="MTJ105" s="7"/>
      <x:c r="MTK105" s="7"/>
      <x:c r="MTL105" s="7"/>
      <x:c r="MTM105" s="7"/>
      <x:c r="MTN105" s="7"/>
      <x:c r="MTO105" s="7"/>
      <x:c r="MTP105" s="7"/>
      <x:c r="MTQ105" s="7"/>
      <x:c r="MTR105" s="7"/>
      <x:c r="MTS105" s="7"/>
      <x:c r="MTT105" s="7"/>
      <x:c r="MTU105" s="7"/>
      <x:c r="MTV105" s="7"/>
      <x:c r="MTW105" s="7"/>
      <x:c r="MTX105" s="7"/>
      <x:c r="MTY105" s="7"/>
      <x:c r="MTZ105" s="7"/>
      <x:c r="MUA105" s="7"/>
      <x:c r="MUB105" s="7"/>
      <x:c r="MUC105" s="7"/>
      <x:c r="MUD105" s="7"/>
      <x:c r="MUE105" s="7"/>
      <x:c r="MUF105" s="7"/>
      <x:c r="MUG105" s="7"/>
      <x:c r="MUH105" s="7"/>
      <x:c r="MUI105" s="7"/>
      <x:c r="MUJ105" s="7"/>
      <x:c r="MUK105" s="7"/>
      <x:c r="MUL105" s="7"/>
      <x:c r="MUM105" s="7"/>
      <x:c r="MUN105" s="7"/>
      <x:c r="MUO105" s="7"/>
      <x:c r="MUP105" s="7"/>
      <x:c r="MUQ105" s="7"/>
      <x:c r="MUR105" s="7"/>
      <x:c r="MUS105" s="7"/>
      <x:c r="MUT105" s="7"/>
      <x:c r="MUU105" s="7"/>
      <x:c r="MUV105" s="7"/>
      <x:c r="MUW105" s="7"/>
      <x:c r="MUX105" s="7"/>
      <x:c r="MUY105" s="7"/>
      <x:c r="MUZ105" s="7"/>
      <x:c r="MVA105" s="7"/>
      <x:c r="MVB105" s="7"/>
      <x:c r="MVC105" s="7"/>
      <x:c r="MVD105" s="7"/>
      <x:c r="MVE105" s="7"/>
      <x:c r="MVF105" s="7"/>
      <x:c r="MVG105" s="7"/>
      <x:c r="MVH105" s="7"/>
      <x:c r="MVI105" s="7"/>
      <x:c r="MVJ105" s="7"/>
      <x:c r="MVK105" s="7"/>
      <x:c r="MVL105" s="7"/>
      <x:c r="MVM105" s="7"/>
      <x:c r="MVN105" s="7"/>
      <x:c r="MVO105" s="7"/>
      <x:c r="MVP105" s="7"/>
      <x:c r="MVQ105" s="7"/>
      <x:c r="MVR105" s="7"/>
      <x:c r="MVS105" s="7"/>
      <x:c r="MVT105" s="7"/>
      <x:c r="MVU105" s="7"/>
      <x:c r="MVV105" s="7"/>
      <x:c r="MVW105" s="7"/>
      <x:c r="MVX105" s="7"/>
      <x:c r="MVY105" s="7"/>
      <x:c r="MVZ105" s="7"/>
      <x:c r="MWA105" s="7"/>
      <x:c r="MWB105" s="7"/>
      <x:c r="MWC105" s="7"/>
      <x:c r="MWD105" s="7"/>
      <x:c r="MWE105" s="7"/>
      <x:c r="MWF105" s="7"/>
      <x:c r="MWG105" s="7"/>
      <x:c r="MWH105" s="7"/>
      <x:c r="MWI105" s="7"/>
      <x:c r="MWJ105" s="7"/>
      <x:c r="MWK105" s="7"/>
      <x:c r="MWL105" s="7"/>
      <x:c r="MWM105" s="7"/>
      <x:c r="MWN105" s="7"/>
      <x:c r="MWO105" s="7"/>
      <x:c r="MWP105" s="7"/>
      <x:c r="MWQ105" s="7"/>
      <x:c r="MWR105" s="7"/>
      <x:c r="MWS105" s="7"/>
      <x:c r="MWT105" s="7"/>
      <x:c r="MWU105" s="7"/>
      <x:c r="MWV105" s="7"/>
      <x:c r="MWW105" s="7"/>
      <x:c r="MWX105" s="7"/>
      <x:c r="MWY105" s="7"/>
      <x:c r="MWZ105" s="7"/>
      <x:c r="MXA105" s="7"/>
      <x:c r="MXB105" s="7"/>
      <x:c r="MXC105" s="7"/>
      <x:c r="MXD105" s="7"/>
      <x:c r="MXE105" s="7"/>
      <x:c r="MXF105" s="7"/>
      <x:c r="MXG105" s="7"/>
      <x:c r="MXH105" s="7"/>
      <x:c r="MXI105" s="7"/>
      <x:c r="MXJ105" s="7"/>
      <x:c r="MXK105" s="7"/>
      <x:c r="MXL105" s="7"/>
      <x:c r="MXM105" s="7"/>
      <x:c r="MXN105" s="7"/>
      <x:c r="MXO105" s="7"/>
      <x:c r="MXP105" s="7"/>
      <x:c r="MXQ105" s="7"/>
      <x:c r="MXR105" s="7"/>
      <x:c r="MXS105" s="7"/>
      <x:c r="MXT105" s="7"/>
      <x:c r="MXU105" s="7"/>
      <x:c r="MXV105" s="7"/>
      <x:c r="MXW105" s="7"/>
      <x:c r="MXX105" s="7"/>
      <x:c r="MXY105" s="7"/>
      <x:c r="MXZ105" s="7"/>
      <x:c r="MYA105" s="7"/>
      <x:c r="MYB105" s="7"/>
      <x:c r="MYC105" s="7"/>
      <x:c r="MYD105" s="7"/>
      <x:c r="MYE105" s="7"/>
      <x:c r="MYF105" s="7"/>
      <x:c r="MYG105" s="7"/>
      <x:c r="MYH105" s="7"/>
      <x:c r="MYI105" s="7"/>
      <x:c r="MYJ105" s="7"/>
      <x:c r="MYK105" s="7"/>
      <x:c r="MYL105" s="7"/>
      <x:c r="MYM105" s="7"/>
      <x:c r="MYN105" s="7"/>
      <x:c r="MYO105" s="7"/>
      <x:c r="MYP105" s="7"/>
      <x:c r="MYQ105" s="7"/>
      <x:c r="MYR105" s="7"/>
      <x:c r="MYS105" s="7"/>
      <x:c r="MYT105" s="7"/>
      <x:c r="MYU105" s="7"/>
      <x:c r="MYV105" s="7"/>
      <x:c r="MYW105" s="7"/>
      <x:c r="MYX105" s="7"/>
      <x:c r="MYY105" s="7"/>
      <x:c r="MYZ105" s="7"/>
      <x:c r="MZA105" s="7"/>
      <x:c r="MZB105" s="7"/>
      <x:c r="MZC105" s="7"/>
      <x:c r="MZD105" s="7"/>
      <x:c r="MZE105" s="7"/>
      <x:c r="MZF105" s="7"/>
      <x:c r="MZG105" s="7"/>
      <x:c r="MZH105" s="7"/>
      <x:c r="MZI105" s="7"/>
      <x:c r="MZJ105" s="7"/>
      <x:c r="MZK105" s="7"/>
      <x:c r="MZL105" s="7"/>
      <x:c r="MZM105" s="7"/>
      <x:c r="MZN105" s="7"/>
      <x:c r="MZO105" s="7"/>
      <x:c r="MZP105" s="7"/>
      <x:c r="MZQ105" s="7"/>
      <x:c r="MZR105" s="7"/>
      <x:c r="MZS105" s="7"/>
      <x:c r="MZT105" s="7"/>
      <x:c r="MZU105" s="7"/>
      <x:c r="MZV105" s="7"/>
      <x:c r="MZW105" s="7"/>
      <x:c r="MZX105" s="7"/>
      <x:c r="MZY105" s="7"/>
      <x:c r="MZZ105" s="7"/>
      <x:c r="NAA105" s="7"/>
      <x:c r="NAB105" s="7"/>
      <x:c r="NAC105" s="7"/>
      <x:c r="NAD105" s="7"/>
      <x:c r="NAE105" s="7"/>
      <x:c r="NAF105" s="7"/>
      <x:c r="NAG105" s="7"/>
      <x:c r="NAH105" s="7"/>
      <x:c r="NAI105" s="7"/>
      <x:c r="NAJ105" s="7"/>
      <x:c r="NAK105" s="7"/>
      <x:c r="NAL105" s="7"/>
      <x:c r="NAM105" s="7"/>
      <x:c r="NAN105" s="7"/>
      <x:c r="NAO105" s="7"/>
      <x:c r="NAP105" s="7"/>
      <x:c r="NAQ105" s="7"/>
      <x:c r="NAR105" s="7"/>
      <x:c r="NAS105" s="7"/>
      <x:c r="NAT105" s="7"/>
      <x:c r="NAU105" s="7"/>
      <x:c r="NAV105" s="7"/>
      <x:c r="NAW105" s="7"/>
      <x:c r="NAX105" s="7"/>
      <x:c r="NAY105" s="7"/>
      <x:c r="NAZ105" s="7"/>
      <x:c r="NBA105" s="7"/>
      <x:c r="NBB105" s="7"/>
      <x:c r="NBC105" s="7"/>
      <x:c r="NBD105" s="7"/>
      <x:c r="NBE105" s="7"/>
      <x:c r="NBF105" s="7"/>
      <x:c r="NBG105" s="7"/>
      <x:c r="NBH105" s="7"/>
      <x:c r="NBI105" s="7"/>
      <x:c r="NBJ105" s="7"/>
      <x:c r="NBK105" s="7"/>
      <x:c r="NBL105" s="7"/>
      <x:c r="NBM105" s="7"/>
      <x:c r="NBN105" s="7"/>
      <x:c r="NBO105" s="7"/>
      <x:c r="NBP105" s="7"/>
      <x:c r="NBQ105" s="7"/>
      <x:c r="NBR105" s="7"/>
      <x:c r="NBS105" s="7"/>
      <x:c r="NBT105" s="7"/>
      <x:c r="NBU105" s="7"/>
      <x:c r="NBV105" s="7"/>
      <x:c r="NBW105" s="7"/>
      <x:c r="NBX105" s="7"/>
      <x:c r="NBY105" s="7"/>
      <x:c r="NBZ105" s="7"/>
      <x:c r="NCA105" s="7"/>
      <x:c r="NCB105" s="7"/>
      <x:c r="NCC105" s="7"/>
      <x:c r="NCD105" s="7"/>
      <x:c r="NCE105" s="7"/>
      <x:c r="NCF105" s="7"/>
      <x:c r="NCG105" s="7"/>
      <x:c r="NCH105" s="7"/>
      <x:c r="NCI105" s="7"/>
      <x:c r="NCJ105" s="7"/>
      <x:c r="NCK105" s="7"/>
      <x:c r="NCL105" s="7"/>
      <x:c r="NCM105" s="7"/>
      <x:c r="NCN105" s="7"/>
      <x:c r="NCO105" s="7"/>
      <x:c r="NCP105" s="7"/>
      <x:c r="NCQ105" s="7"/>
      <x:c r="NCR105" s="7"/>
      <x:c r="NCS105" s="7"/>
      <x:c r="NCT105" s="7"/>
      <x:c r="NCU105" s="7"/>
      <x:c r="NCV105" s="7"/>
      <x:c r="NCW105" s="7"/>
      <x:c r="NCX105" s="7"/>
      <x:c r="NCY105" s="7"/>
      <x:c r="NCZ105" s="7"/>
      <x:c r="NDA105" s="7"/>
      <x:c r="NDB105" s="7"/>
      <x:c r="NDC105" s="7"/>
      <x:c r="NDD105" s="7"/>
      <x:c r="NDE105" s="7"/>
      <x:c r="NDF105" s="7"/>
      <x:c r="NDG105" s="7"/>
      <x:c r="NDH105" s="7"/>
      <x:c r="NDI105" s="7"/>
      <x:c r="NDJ105" s="7"/>
      <x:c r="NDK105" s="7"/>
      <x:c r="NDL105" s="7"/>
      <x:c r="NDM105" s="7"/>
      <x:c r="NDN105" s="7"/>
      <x:c r="NDO105" s="7"/>
      <x:c r="NDP105" s="7"/>
      <x:c r="NDQ105" s="7"/>
      <x:c r="NDR105" s="7"/>
      <x:c r="NDS105" s="7"/>
      <x:c r="NDT105" s="7"/>
      <x:c r="NDU105" s="7"/>
      <x:c r="NDV105" s="7"/>
      <x:c r="NDW105" s="7"/>
      <x:c r="NDX105" s="7"/>
      <x:c r="NDY105" s="7"/>
      <x:c r="NDZ105" s="7"/>
      <x:c r="NEA105" s="7"/>
      <x:c r="NEB105" s="7"/>
      <x:c r="NEC105" s="7"/>
      <x:c r="NED105" s="7"/>
      <x:c r="NEE105" s="7"/>
      <x:c r="NEF105" s="7"/>
      <x:c r="NEG105" s="7"/>
      <x:c r="NEH105" s="7"/>
      <x:c r="NEI105" s="7"/>
      <x:c r="NEJ105" s="7"/>
      <x:c r="NEK105" s="7"/>
      <x:c r="NEL105" s="7"/>
      <x:c r="NEM105" s="7"/>
      <x:c r="NEN105" s="7"/>
      <x:c r="NEO105" s="7"/>
      <x:c r="NEP105" s="7"/>
      <x:c r="NEQ105" s="7"/>
      <x:c r="NER105" s="7"/>
      <x:c r="NES105" s="7"/>
      <x:c r="NET105" s="7"/>
      <x:c r="NEU105" s="7"/>
      <x:c r="NEV105" s="7"/>
      <x:c r="NEW105" s="7"/>
      <x:c r="NEX105" s="7"/>
      <x:c r="NEY105" s="7"/>
      <x:c r="NEZ105" s="7"/>
      <x:c r="NFA105" s="7"/>
      <x:c r="NFB105" s="7"/>
      <x:c r="NFC105" s="7"/>
      <x:c r="NFD105" s="7"/>
      <x:c r="NFE105" s="7"/>
      <x:c r="NFF105" s="7"/>
      <x:c r="NFG105" s="7"/>
      <x:c r="NFH105" s="7"/>
      <x:c r="NFI105" s="7"/>
      <x:c r="NFJ105" s="7"/>
      <x:c r="NFK105" s="7"/>
      <x:c r="NFL105" s="7"/>
      <x:c r="NFM105" s="7"/>
      <x:c r="NFN105" s="7"/>
      <x:c r="NFO105" s="7"/>
      <x:c r="NFP105" s="7"/>
      <x:c r="NFQ105" s="7"/>
      <x:c r="NFR105" s="7"/>
      <x:c r="NFS105" s="7"/>
      <x:c r="NFT105" s="7"/>
      <x:c r="NFU105" s="7"/>
      <x:c r="NFV105" s="7"/>
      <x:c r="NFW105" s="7"/>
      <x:c r="NFX105" s="7"/>
      <x:c r="NFY105" s="7"/>
      <x:c r="NFZ105" s="7"/>
      <x:c r="NGA105" s="7"/>
      <x:c r="NGB105" s="7"/>
      <x:c r="NGC105" s="7"/>
      <x:c r="NGD105" s="7"/>
      <x:c r="NGE105" s="7"/>
      <x:c r="NGF105" s="7"/>
      <x:c r="NGG105" s="7"/>
      <x:c r="NGH105" s="7"/>
      <x:c r="NGI105" s="7"/>
      <x:c r="NGJ105" s="7"/>
      <x:c r="NGK105" s="7"/>
      <x:c r="NGL105" s="7"/>
      <x:c r="NGM105" s="7"/>
      <x:c r="NGN105" s="7"/>
      <x:c r="NGO105" s="7"/>
      <x:c r="NGP105" s="7"/>
      <x:c r="NGQ105" s="7"/>
      <x:c r="NGR105" s="7"/>
      <x:c r="NGS105" s="7"/>
      <x:c r="NGT105" s="7"/>
      <x:c r="NGU105" s="7"/>
      <x:c r="NGV105" s="7"/>
      <x:c r="NGW105" s="7"/>
      <x:c r="NGX105" s="7"/>
      <x:c r="NGY105" s="7"/>
      <x:c r="NGZ105" s="7"/>
      <x:c r="NHA105" s="7"/>
      <x:c r="NHB105" s="7"/>
      <x:c r="NHC105" s="7"/>
      <x:c r="NHD105" s="7"/>
      <x:c r="NHE105" s="7"/>
      <x:c r="NHF105" s="7"/>
      <x:c r="NHG105" s="7"/>
      <x:c r="NHH105" s="7"/>
      <x:c r="NHI105" s="7"/>
      <x:c r="NHJ105" s="7"/>
      <x:c r="NHK105" s="7"/>
      <x:c r="NHL105" s="7"/>
      <x:c r="NHM105" s="7"/>
      <x:c r="NHN105" s="7"/>
      <x:c r="NHO105" s="7"/>
      <x:c r="NHP105" s="7"/>
      <x:c r="NHQ105" s="7"/>
      <x:c r="NHR105" s="7"/>
      <x:c r="NHS105" s="7"/>
      <x:c r="NHT105" s="7"/>
      <x:c r="NHU105" s="7"/>
      <x:c r="NHV105" s="7"/>
      <x:c r="NHW105" s="7"/>
      <x:c r="NHX105" s="7"/>
      <x:c r="NHY105" s="7"/>
      <x:c r="NHZ105" s="7"/>
      <x:c r="NIA105" s="7"/>
      <x:c r="NIB105" s="7"/>
      <x:c r="NIC105" s="7"/>
      <x:c r="NID105" s="7"/>
      <x:c r="NIE105" s="7"/>
      <x:c r="NIF105" s="7"/>
      <x:c r="NIG105" s="7"/>
      <x:c r="NIH105" s="7"/>
      <x:c r="NII105" s="7"/>
      <x:c r="NIJ105" s="7"/>
      <x:c r="NIK105" s="7"/>
      <x:c r="NIL105" s="7"/>
      <x:c r="NIM105" s="7"/>
      <x:c r="NIN105" s="7"/>
      <x:c r="NIO105" s="7"/>
      <x:c r="NIP105" s="7"/>
      <x:c r="NIQ105" s="7"/>
      <x:c r="NIR105" s="7"/>
      <x:c r="NIS105" s="7"/>
      <x:c r="NIT105" s="7"/>
      <x:c r="NIU105" s="7"/>
      <x:c r="NIV105" s="7"/>
      <x:c r="NIW105" s="7"/>
      <x:c r="NIX105" s="7"/>
      <x:c r="NIY105" s="7"/>
      <x:c r="NIZ105" s="7"/>
      <x:c r="NJA105" s="7"/>
      <x:c r="NJB105" s="7"/>
      <x:c r="NJC105" s="7"/>
      <x:c r="NJD105" s="7"/>
      <x:c r="NJE105" s="7"/>
      <x:c r="NJF105" s="7"/>
      <x:c r="NJG105" s="7"/>
      <x:c r="NJH105" s="7"/>
      <x:c r="NJI105" s="7"/>
      <x:c r="NJJ105" s="7"/>
      <x:c r="NJK105" s="7"/>
      <x:c r="NJL105" s="7"/>
      <x:c r="NJM105" s="7"/>
      <x:c r="NJN105" s="7"/>
      <x:c r="NJO105" s="7"/>
      <x:c r="NJP105" s="7"/>
      <x:c r="NJQ105" s="7"/>
      <x:c r="NJR105" s="7"/>
      <x:c r="NJS105" s="7"/>
      <x:c r="NJT105" s="7"/>
      <x:c r="NJU105" s="7"/>
      <x:c r="NJV105" s="7"/>
      <x:c r="NJW105" s="7"/>
      <x:c r="NJX105" s="7"/>
      <x:c r="NJY105" s="7"/>
      <x:c r="NJZ105" s="7"/>
      <x:c r="NKA105" s="7"/>
      <x:c r="NKB105" s="7"/>
      <x:c r="NKC105" s="7"/>
      <x:c r="NKD105" s="7"/>
      <x:c r="NKE105" s="7"/>
      <x:c r="NKF105" s="7"/>
      <x:c r="NKG105" s="7"/>
      <x:c r="NKH105" s="7"/>
      <x:c r="NKI105" s="7"/>
      <x:c r="NKJ105" s="7"/>
      <x:c r="NKK105" s="7"/>
      <x:c r="NKL105" s="7"/>
      <x:c r="NKM105" s="7"/>
      <x:c r="NKN105" s="7"/>
      <x:c r="NKO105" s="7"/>
      <x:c r="NKP105" s="7"/>
      <x:c r="NKQ105" s="7"/>
      <x:c r="NKR105" s="7"/>
      <x:c r="NKS105" s="7"/>
      <x:c r="NKT105" s="7"/>
      <x:c r="NKU105" s="7"/>
      <x:c r="NKV105" s="7"/>
      <x:c r="NKW105" s="7"/>
      <x:c r="NKX105" s="7"/>
      <x:c r="NKY105" s="7"/>
      <x:c r="NKZ105" s="7"/>
      <x:c r="NLA105" s="7"/>
      <x:c r="NLB105" s="7"/>
      <x:c r="NLC105" s="7"/>
      <x:c r="NLD105" s="7"/>
      <x:c r="NLE105" s="7"/>
      <x:c r="NLF105" s="7"/>
      <x:c r="NLG105" s="7"/>
      <x:c r="NLH105" s="7"/>
      <x:c r="NLI105" s="7"/>
      <x:c r="NLJ105" s="7"/>
      <x:c r="NLK105" s="7"/>
      <x:c r="NLL105" s="7"/>
      <x:c r="NLM105" s="7"/>
      <x:c r="NLN105" s="7"/>
      <x:c r="NLO105" s="7"/>
      <x:c r="NLP105" s="7"/>
      <x:c r="NLQ105" s="7"/>
      <x:c r="NLR105" s="7"/>
      <x:c r="NLS105" s="7"/>
      <x:c r="NLT105" s="7"/>
      <x:c r="NLU105" s="7"/>
      <x:c r="NLV105" s="7"/>
      <x:c r="NLW105" s="7"/>
      <x:c r="NLX105" s="7"/>
      <x:c r="NLY105" s="7"/>
      <x:c r="NLZ105" s="7"/>
      <x:c r="NMA105" s="7"/>
      <x:c r="NMB105" s="7"/>
      <x:c r="NMC105" s="7"/>
      <x:c r="NMD105" s="7"/>
      <x:c r="NME105" s="7"/>
      <x:c r="NMF105" s="7"/>
      <x:c r="NMG105" s="7"/>
      <x:c r="NMH105" s="7"/>
      <x:c r="NMI105" s="7"/>
      <x:c r="NMJ105" s="7"/>
      <x:c r="NMK105" s="7"/>
      <x:c r="NML105" s="7"/>
      <x:c r="NMM105" s="7"/>
      <x:c r="NMN105" s="7"/>
      <x:c r="NMO105" s="7"/>
      <x:c r="NMP105" s="7"/>
      <x:c r="NMQ105" s="7"/>
      <x:c r="NMR105" s="7"/>
      <x:c r="NMS105" s="7"/>
      <x:c r="NMT105" s="7"/>
      <x:c r="NMU105" s="7"/>
      <x:c r="NMV105" s="7"/>
      <x:c r="NMW105" s="7"/>
      <x:c r="NMX105" s="7"/>
      <x:c r="NMY105" s="7"/>
      <x:c r="NMZ105" s="7"/>
      <x:c r="NNA105" s="7"/>
      <x:c r="NNB105" s="7"/>
      <x:c r="NNC105" s="7"/>
      <x:c r="NND105" s="7"/>
      <x:c r="NNE105" s="7"/>
      <x:c r="NNF105" s="7"/>
      <x:c r="NNG105" s="7"/>
      <x:c r="NNH105" s="7"/>
      <x:c r="NNI105" s="7"/>
      <x:c r="NNJ105" s="7"/>
      <x:c r="NNK105" s="7"/>
      <x:c r="NNL105" s="7"/>
      <x:c r="NNM105" s="7"/>
      <x:c r="NNN105" s="7"/>
      <x:c r="NNO105" s="7"/>
      <x:c r="NNP105" s="7"/>
      <x:c r="NNQ105" s="7"/>
      <x:c r="NNR105" s="7"/>
      <x:c r="NNS105" s="7"/>
      <x:c r="NNT105" s="7"/>
      <x:c r="NNU105" s="7"/>
      <x:c r="NNV105" s="7"/>
      <x:c r="NNW105" s="7"/>
      <x:c r="NNX105" s="7"/>
      <x:c r="NNY105" s="7"/>
      <x:c r="NNZ105" s="7"/>
      <x:c r="NOA105" s="7"/>
      <x:c r="NOB105" s="7"/>
      <x:c r="NOC105" s="7"/>
      <x:c r="NOD105" s="7"/>
      <x:c r="NOE105" s="7"/>
      <x:c r="NOF105" s="7"/>
      <x:c r="NOG105" s="7"/>
      <x:c r="NOH105" s="7"/>
      <x:c r="NOI105" s="7"/>
      <x:c r="NOJ105" s="7"/>
      <x:c r="NOK105" s="7"/>
      <x:c r="NOL105" s="7"/>
      <x:c r="NOM105" s="7"/>
      <x:c r="NON105" s="7"/>
      <x:c r="NOO105" s="7"/>
      <x:c r="NOP105" s="7"/>
      <x:c r="NOQ105" s="7"/>
      <x:c r="NOR105" s="7"/>
      <x:c r="NOS105" s="7"/>
      <x:c r="NOT105" s="7"/>
      <x:c r="NOU105" s="7"/>
      <x:c r="NOV105" s="7"/>
      <x:c r="NOW105" s="7"/>
      <x:c r="NOX105" s="7"/>
      <x:c r="NOY105" s="7"/>
      <x:c r="NOZ105" s="7"/>
      <x:c r="NPA105" s="7"/>
      <x:c r="NPB105" s="7"/>
      <x:c r="NPC105" s="7"/>
      <x:c r="NPD105" s="7"/>
      <x:c r="NPE105" s="7"/>
      <x:c r="NPF105" s="7"/>
      <x:c r="NPG105" s="7"/>
      <x:c r="NPH105" s="7"/>
      <x:c r="NPI105" s="7"/>
      <x:c r="NPJ105" s="7"/>
      <x:c r="NPK105" s="7"/>
      <x:c r="NPL105" s="7"/>
      <x:c r="NPM105" s="7"/>
      <x:c r="NPN105" s="7"/>
      <x:c r="NPO105" s="7"/>
      <x:c r="NPP105" s="7"/>
      <x:c r="NPQ105" s="7"/>
      <x:c r="NPR105" s="7"/>
      <x:c r="NPS105" s="7"/>
      <x:c r="NPT105" s="7"/>
      <x:c r="NPU105" s="7"/>
      <x:c r="NPV105" s="7"/>
      <x:c r="NPW105" s="7"/>
      <x:c r="NPX105" s="7"/>
      <x:c r="NPY105" s="7"/>
      <x:c r="NPZ105" s="7"/>
      <x:c r="NQA105" s="7"/>
      <x:c r="NQB105" s="7"/>
      <x:c r="NQC105" s="7"/>
      <x:c r="NQD105" s="7"/>
      <x:c r="NQE105" s="7"/>
      <x:c r="NQF105" s="7"/>
      <x:c r="NQG105" s="7"/>
      <x:c r="NQH105" s="7"/>
      <x:c r="NQI105" s="7"/>
      <x:c r="NQJ105" s="7"/>
      <x:c r="NQK105" s="7"/>
      <x:c r="NQL105" s="7"/>
      <x:c r="NQM105" s="7"/>
      <x:c r="NQN105" s="7"/>
      <x:c r="NQO105" s="7"/>
      <x:c r="NQP105" s="7"/>
      <x:c r="NQQ105" s="7"/>
      <x:c r="NQR105" s="7"/>
      <x:c r="NQS105" s="7"/>
      <x:c r="NQT105" s="7"/>
      <x:c r="NQU105" s="7"/>
      <x:c r="NQV105" s="7"/>
      <x:c r="NQW105" s="7"/>
      <x:c r="NQX105" s="7"/>
      <x:c r="NQY105" s="7"/>
      <x:c r="NQZ105" s="7"/>
      <x:c r="NRA105" s="7"/>
      <x:c r="NRB105" s="7"/>
      <x:c r="NRC105" s="7"/>
      <x:c r="NRD105" s="7"/>
      <x:c r="NRE105" s="7"/>
      <x:c r="NRF105" s="7"/>
      <x:c r="NRG105" s="7"/>
      <x:c r="NRH105" s="7"/>
      <x:c r="NRI105" s="7"/>
      <x:c r="NRJ105" s="7"/>
      <x:c r="NRK105" s="7"/>
      <x:c r="NRL105" s="7"/>
      <x:c r="NRM105" s="7"/>
      <x:c r="NRN105" s="7"/>
      <x:c r="NRO105" s="7"/>
      <x:c r="NRP105" s="7"/>
      <x:c r="NRQ105" s="7"/>
      <x:c r="NRR105" s="7"/>
      <x:c r="NRS105" s="7"/>
      <x:c r="NRT105" s="7"/>
      <x:c r="NRU105" s="7"/>
      <x:c r="NRV105" s="7"/>
      <x:c r="NRW105" s="7"/>
      <x:c r="NRX105" s="7"/>
      <x:c r="NRY105" s="7"/>
      <x:c r="NRZ105" s="7"/>
      <x:c r="NSA105" s="7"/>
      <x:c r="NSB105" s="7"/>
      <x:c r="NSC105" s="7"/>
      <x:c r="NSD105" s="7"/>
      <x:c r="NSE105" s="7"/>
      <x:c r="NSF105" s="7"/>
      <x:c r="NSG105" s="7"/>
      <x:c r="NSH105" s="7"/>
      <x:c r="NSI105" s="7"/>
      <x:c r="NSJ105" s="7"/>
      <x:c r="NSK105" s="7"/>
      <x:c r="NSL105" s="7"/>
      <x:c r="NSM105" s="7"/>
      <x:c r="NSN105" s="7"/>
      <x:c r="NSO105" s="7"/>
      <x:c r="NSP105" s="7"/>
      <x:c r="NSQ105" s="7"/>
      <x:c r="NSR105" s="7"/>
      <x:c r="NSS105" s="7"/>
      <x:c r="NST105" s="7"/>
      <x:c r="NSU105" s="7"/>
      <x:c r="NSV105" s="7"/>
      <x:c r="NSW105" s="7"/>
      <x:c r="NSX105" s="7"/>
      <x:c r="NSY105" s="7"/>
      <x:c r="NSZ105" s="7"/>
      <x:c r="NTA105" s="7"/>
      <x:c r="NTB105" s="7"/>
      <x:c r="NTC105" s="7"/>
      <x:c r="NTD105" s="7"/>
      <x:c r="NTE105" s="7"/>
      <x:c r="NTF105" s="7"/>
      <x:c r="NTG105" s="7"/>
      <x:c r="NTH105" s="7"/>
      <x:c r="NTI105" s="7"/>
      <x:c r="NTJ105" s="7"/>
      <x:c r="NTK105" s="7"/>
      <x:c r="NTL105" s="7"/>
      <x:c r="NTM105" s="7"/>
      <x:c r="NTN105" s="7"/>
      <x:c r="NTO105" s="7"/>
      <x:c r="NTP105" s="7"/>
      <x:c r="NTQ105" s="7"/>
      <x:c r="NTR105" s="7"/>
      <x:c r="NTS105" s="7"/>
      <x:c r="NTT105" s="7"/>
      <x:c r="NTU105" s="7"/>
      <x:c r="NTV105" s="7"/>
      <x:c r="NTW105" s="7"/>
      <x:c r="NTX105" s="7"/>
      <x:c r="NTY105" s="7"/>
      <x:c r="NTZ105" s="7"/>
      <x:c r="NUA105" s="7"/>
      <x:c r="NUB105" s="7"/>
      <x:c r="NUC105" s="7"/>
      <x:c r="NUD105" s="7"/>
      <x:c r="NUE105" s="7"/>
      <x:c r="NUF105" s="7"/>
      <x:c r="NUG105" s="7"/>
      <x:c r="NUH105" s="7"/>
      <x:c r="NUI105" s="7"/>
      <x:c r="NUJ105" s="7"/>
      <x:c r="NUK105" s="7"/>
      <x:c r="NUL105" s="7"/>
      <x:c r="NUM105" s="7"/>
      <x:c r="NUN105" s="7"/>
      <x:c r="NUO105" s="7"/>
      <x:c r="NUP105" s="7"/>
      <x:c r="NUQ105" s="7"/>
      <x:c r="NUR105" s="7"/>
      <x:c r="NUS105" s="7"/>
      <x:c r="NUT105" s="7"/>
      <x:c r="NUU105" s="7"/>
      <x:c r="NUV105" s="7"/>
      <x:c r="NUW105" s="7"/>
      <x:c r="NUX105" s="7"/>
      <x:c r="NUY105" s="7"/>
      <x:c r="NUZ105" s="7"/>
      <x:c r="NVA105" s="7"/>
      <x:c r="NVB105" s="7"/>
      <x:c r="NVC105" s="7"/>
      <x:c r="NVD105" s="7"/>
      <x:c r="NVE105" s="7"/>
      <x:c r="NVF105" s="7"/>
      <x:c r="NVG105" s="7"/>
      <x:c r="NVH105" s="7"/>
      <x:c r="NVI105" s="7"/>
      <x:c r="NVJ105" s="7"/>
      <x:c r="NVK105" s="7"/>
      <x:c r="NVL105" s="7"/>
      <x:c r="NVM105" s="7"/>
      <x:c r="NVN105" s="7"/>
      <x:c r="NVO105" s="7"/>
      <x:c r="NVP105" s="7"/>
      <x:c r="NVQ105" s="7"/>
      <x:c r="NVR105" s="7"/>
      <x:c r="NVS105" s="7"/>
      <x:c r="NVT105" s="7"/>
      <x:c r="NVU105" s="7"/>
      <x:c r="NVV105" s="7"/>
      <x:c r="NVW105" s="7"/>
      <x:c r="NVX105" s="7"/>
      <x:c r="NVY105" s="7"/>
      <x:c r="NVZ105" s="7"/>
      <x:c r="NWA105" s="7"/>
      <x:c r="NWB105" s="7"/>
      <x:c r="NWC105" s="7"/>
      <x:c r="NWD105" s="7"/>
      <x:c r="NWE105" s="7"/>
      <x:c r="NWF105" s="7"/>
      <x:c r="NWG105" s="7"/>
      <x:c r="NWH105" s="7"/>
      <x:c r="NWI105" s="7"/>
      <x:c r="NWJ105" s="7"/>
      <x:c r="NWK105" s="7"/>
      <x:c r="NWL105" s="7"/>
      <x:c r="NWM105" s="7"/>
      <x:c r="NWN105" s="7"/>
      <x:c r="NWO105" s="7"/>
      <x:c r="NWP105" s="7"/>
      <x:c r="NWQ105" s="7"/>
      <x:c r="NWR105" s="7"/>
      <x:c r="NWS105" s="7"/>
      <x:c r="NWT105" s="7"/>
      <x:c r="NWU105" s="7"/>
      <x:c r="NWV105" s="7"/>
      <x:c r="NWW105" s="7"/>
      <x:c r="NWX105" s="7"/>
      <x:c r="NWY105" s="7"/>
      <x:c r="NWZ105" s="7"/>
      <x:c r="NXA105" s="7"/>
      <x:c r="NXB105" s="7"/>
      <x:c r="NXC105" s="7"/>
      <x:c r="NXD105" s="7"/>
      <x:c r="NXE105" s="7"/>
      <x:c r="NXF105" s="7"/>
      <x:c r="NXG105" s="7"/>
      <x:c r="NXH105" s="7"/>
      <x:c r="NXI105" s="7"/>
      <x:c r="NXJ105" s="7"/>
      <x:c r="NXK105" s="7"/>
      <x:c r="NXL105" s="7"/>
      <x:c r="NXM105" s="7"/>
      <x:c r="NXN105" s="7"/>
      <x:c r="NXO105" s="7"/>
      <x:c r="NXP105" s="7"/>
      <x:c r="NXQ105" s="7"/>
      <x:c r="NXR105" s="7"/>
      <x:c r="NXS105" s="7"/>
      <x:c r="NXT105" s="7"/>
      <x:c r="NXU105" s="7"/>
      <x:c r="NXV105" s="7"/>
      <x:c r="NXW105" s="7"/>
      <x:c r="NXX105" s="7"/>
      <x:c r="NXY105" s="7"/>
      <x:c r="NXZ105" s="7"/>
      <x:c r="NYA105" s="7"/>
      <x:c r="NYB105" s="7"/>
      <x:c r="NYC105" s="7"/>
      <x:c r="NYD105" s="7"/>
      <x:c r="NYE105" s="7"/>
      <x:c r="NYF105" s="7"/>
      <x:c r="NYG105" s="7"/>
      <x:c r="NYH105" s="7"/>
      <x:c r="NYI105" s="7"/>
      <x:c r="NYJ105" s="7"/>
      <x:c r="NYK105" s="7"/>
      <x:c r="NYL105" s="7"/>
      <x:c r="NYM105" s="7"/>
      <x:c r="NYN105" s="7"/>
      <x:c r="NYO105" s="7"/>
      <x:c r="NYP105" s="7"/>
      <x:c r="NYQ105" s="7"/>
      <x:c r="NYR105" s="7"/>
      <x:c r="NYS105" s="7"/>
      <x:c r="NYT105" s="7"/>
      <x:c r="NYU105" s="7"/>
      <x:c r="NYV105" s="7"/>
      <x:c r="NYW105" s="7"/>
      <x:c r="NYX105" s="7"/>
      <x:c r="NYY105" s="7"/>
      <x:c r="NYZ105" s="7"/>
      <x:c r="NZA105" s="7"/>
      <x:c r="NZB105" s="7"/>
      <x:c r="NZC105" s="7"/>
      <x:c r="NZD105" s="7"/>
      <x:c r="NZE105" s="7"/>
      <x:c r="NZF105" s="7"/>
      <x:c r="NZG105" s="7"/>
      <x:c r="NZH105" s="7"/>
      <x:c r="NZI105" s="7"/>
      <x:c r="NZJ105" s="7"/>
      <x:c r="NZK105" s="7"/>
      <x:c r="NZL105" s="7"/>
      <x:c r="NZM105" s="7"/>
      <x:c r="NZN105" s="7"/>
      <x:c r="NZO105" s="7"/>
      <x:c r="NZP105" s="7"/>
      <x:c r="NZQ105" s="7"/>
      <x:c r="NZR105" s="7"/>
      <x:c r="NZS105" s="7"/>
      <x:c r="NZT105" s="7"/>
      <x:c r="NZU105" s="7"/>
      <x:c r="NZV105" s="7"/>
      <x:c r="NZW105" s="7"/>
      <x:c r="NZX105" s="7"/>
      <x:c r="NZY105" s="7"/>
      <x:c r="NZZ105" s="7"/>
      <x:c r="OAA105" s="7"/>
      <x:c r="OAB105" s="7"/>
      <x:c r="OAC105" s="7"/>
      <x:c r="OAD105" s="7"/>
      <x:c r="OAE105" s="7"/>
      <x:c r="OAF105" s="7"/>
      <x:c r="OAG105" s="7"/>
      <x:c r="OAH105" s="7"/>
      <x:c r="OAI105" s="7"/>
      <x:c r="OAJ105" s="7"/>
      <x:c r="OAK105" s="7"/>
      <x:c r="OAL105" s="7"/>
      <x:c r="OAM105" s="7"/>
      <x:c r="OAN105" s="7"/>
      <x:c r="OAO105" s="7"/>
      <x:c r="OAP105" s="7"/>
      <x:c r="OAQ105" s="7"/>
      <x:c r="OAR105" s="7"/>
      <x:c r="OAS105" s="7"/>
      <x:c r="OAT105" s="7"/>
      <x:c r="OAU105" s="7"/>
      <x:c r="OAV105" s="7"/>
      <x:c r="OAW105" s="7"/>
      <x:c r="OAX105" s="7"/>
      <x:c r="OAY105" s="7"/>
      <x:c r="OAZ105" s="7"/>
      <x:c r="OBA105" s="7"/>
      <x:c r="OBB105" s="7"/>
      <x:c r="OBC105" s="7"/>
      <x:c r="OBD105" s="7"/>
      <x:c r="OBE105" s="7"/>
      <x:c r="OBF105" s="7"/>
      <x:c r="OBG105" s="7"/>
      <x:c r="OBH105" s="7"/>
      <x:c r="OBI105" s="7"/>
      <x:c r="OBJ105" s="7"/>
      <x:c r="OBK105" s="7"/>
      <x:c r="OBL105" s="7"/>
      <x:c r="OBM105" s="7"/>
      <x:c r="OBN105" s="7"/>
      <x:c r="OBO105" s="7"/>
      <x:c r="OBP105" s="7"/>
      <x:c r="OBQ105" s="7"/>
      <x:c r="OBR105" s="7"/>
      <x:c r="OBS105" s="7"/>
      <x:c r="OBT105" s="7"/>
      <x:c r="OBU105" s="7"/>
      <x:c r="OBV105" s="7"/>
      <x:c r="OBW105" s="7"/>
      <x:c r="OBX105" s="7"/>
      <x:c r="OBY105" s="7"/>
      <x:c r="OBZ105" s="7"/>
      <x:c r="OCA105" s="7"/>
      <x:c r="OCB105" s="7"/>
      <x:c r="OCC105" s="7"/>
      <x:c r="OCD105" s="7"/>
      <x:c r="OCE105" s="7"/>
      <x:c r="OCF105" s="7"/>
      <x:c r="OCG105" s="7"/>
      <x:c r="OCH105" s="7"/>
      <x:c r="OCI105" s="7"/>
      <x:c r="OCJ105" s="7"/>
      <x:c r="OCK105" s="7"/>
      <x:c r="OCL105" s="7"/>
      <x:c r="OCM105" s="7"/>
      <x:c r="OCN105" s="7"/>
      <x:c r="OCO105" s="7"/>
      <x:c r="OCP105" s="7"/>
      <x:c r="OCQ105" s="7"/>
      <x:c r="OCR105" s="7"/>
      <x:c r="OCS105" s="7"/>
      <x:c r="OCT105" s="7"/>
      <x:c r="OCU105" s="7"/>
      <x:c r="OCV105" s="7"/>
      <x:c r="OCW105" s="7"/>
      <x:c r="OCX105" s="7"/>
      <x:c r="OCY105" s="7"/>
      <x:c r="OCZ105" s="7"/>
      <x:c r="ODA105" s="7"/>
      <x:c r="ODB105" s="7"/>
      <x:c r="ODC105" s="7"/>
      <x:c r="ODD105" s="7"/>
      <x:c r="ODE105" s="7"/>
      <x:c r="ODF105" s="7"/>
      <x:c r="ODG105" s="7"/>
      <x:c r="ODH105" s="7"/>
      <x:c r="ODI105" s="7"/>
      <x:c r="ODJ105" s="7"/>
      <x:c r="ODK105" s="7"/>
      <x:c r="ODL105" s="7"/>
      <x:c r="ODM105" s="7"/>
      <x:c r="ODN105" s="7"/>
      <x:c r="ODO105" s="7"/>
      <x:c r="ODP105" s="7"/>
      <x:c r="ODQ105" s="7"/>
      <x:c r="ODR105" s="7"/>
      <x:c r="ODS105" s="7"/>
      <x:c r="ODT105" s="7"/>
      <x:c r="ODU105" s="7"/>
      <x:c r="ODV105" s="7"/>
      <x:c r="ODW105" s="7"/>
      <x:c r="ODX105" s="7"/>
      <x:c r="ODY105" s="7"/>
      <x:c r="ODZ105" s="7"/>
      <x:c r="OEA105" s="7"/>
      <x:c r="OEB105" s="7"/>
      <x:c r="OEC105" s="7"/>
      <x:c r="OED105" s="7"/>
      <x:c r="OEE105" s="7"/>
      <x:c r="OEF105" s="7"/>
      <x:c r="OEG105" s="7"/>
      <x:c r="OEH105" s="7"/>
      <x:c r="OEI105" s="7"/>
      <x:c r="OEJ105" s="7"/>
      <x:c r="OEK105" s="7"/>
      <x:c r="OEL105" s="7"/>
      <x:c r="OEM105" s="7"/>
      <x:c r="OEN105" s="7"/>
      <x:c r="OEO105" s="7"/>
      <x:c r="OEP105" s="7"/>
      <x:c r="OEQ105" s="7"/>
      <x:c r="OER105" s="7"/>
      <x:c r="OES105" s="7"/>
      <x:c r="OET105" s="7"/>
      <x:c r="OEU105" s="7"/>
      <x:c r="OEV105" s="7"/>
      <x:c r="OEW105" s="7"/>
      <x:c r="OEX105" s="7"/>
      <x:c r="OEY105" s="7"/>
      <x:c r="OEZ105" s="7"/>
      <x:c r="OFA105" s="7"/>
      <x:c r="OFB105" s="7"/>
      <x:c r="OFC105" s="7"/>
      <x:c r="OFD105" s="7"/>
      <x:c r="OFE105" s="7"/>
      <x:c r="OFF105" s="7"/>
      <x:c r="OFG105" s="7"/>
      <x:c r="OFH105" s="7"/>
      <x:c r="OFI105" s="7"/>
      <x:c r="OFJ105" s="7"/>
      <x:c r="OFK105" s="7"/>
      <x:c r="OFL105" s="7"/>
      <x:c r="OFM105" s="7"/>
      <x:c r="OFN105" s="7"/>
      <x:c r="OFO105" s="7"/>
      <x:c r="OFP105" s="7"/>
      <x:c r="OFQ105" s="7"/>
      <x:c r="OFR105" s="7"/>
      <x:c r="OFS105" s="7"/>
      <x:c r="OFT105" s="7"/>
      <x:c r="OFU105" s="7"/>
      <x:c r="OFV105" s="7"/>
      <x:c r="OFW105" s="7"/>
      <x:c r="OFX105" s="7"/>
      <x:c r="OFY105" s="7"/>
      <x:c r="OFZ105" s="7"/>
      <x:c r="OGA105" s="7"/>
      <x:c r="OGB105" s="7"/>
      <x:c r="OGC105" s="7"/>
      <x:c r="OGD105" s="7"/>
      <x:c r="OGE105" s="7"/>
      <x:c r="OGF105" s="7"/>
      <x:c r="OGG105" s="7"/>
      <x:c r="OGH105" s="7"/>
      <x:c r="OGI105" s="7"/>
      <x:c r="OGJ105" s="7"/>
      <x:c r="OGK105" s="7"/>
      <x:c r="OGL105" s="7"/>
      <x:c r="OGM105" s="7"/>
      <x:c r="OGN105" s="7"/>
      <x:c r="OGO105" s="7"/>
      <x:c r="OGP105" s="7"/>
      <x:c r="OGQ105" s="7"/>
      <x:c r="OGR105" s="7"/>
      <x:c r="OGS105" s="7"/>
      <x:c r="OGT105" s="7"/>
      <x:c r="OGU105" s="7"/>
      <x:c r="OGV105" s="7"/>
      <x:c r="OGW105" s="7"/>
      <x:c r="OGX105" s="7"/>
      <x:c r="OGY105" s="7"/>
      <x:c r="OGZ105" s="7"/>
      <x:c r="OHA105" s="7"/>
      <x:c r="OHB105" s="7"/>
      <x:c r="OHC105" s="7"/>
      <x:c r="OHD105" s="7"/>
      <x:c r="OHE105" s="7"/>
      <x:c r="OHF105" s="7"/>
      <x:c r="OHG105" s="7"/>
      <x:c r="OHH105" s="7"/>
      <x:c r="OHI105" s="7"/>
      <x:c r="OHJ105" s="7"/>
      <x:c r="OHK105" s="7"/>
      <x:c r="OHL105" s="7"/>
      <x:c r="OHM105" s="7"/>
      <x:c r="OHN105" s="7"/>
      <x:c r="OHO105" s="7"/>
      <x:c r="OHP105" s="7"/>
      <x:c r="OHQ105" s="7"/>
      <x:c r="OHR105" s="7"/>
      <x:c r="OHS105" s="7"/>
      <x:c r="OHT105" s="7"/>
      <x:c r="OHU105" s="7"/>
      <x:c r="OHV105" s="7"/>
      <x:c r="OHW105" s="7"/>
      <x:c r="OHX105" s="7"/>
      <x:c r="OHY105" s="7"/>
      <x:c r="OHZ105" s="7"/>
      <x:c r="OIA105" s="7"/>
      <x:c r="OIB105" s="7"/>
      <x:c r="OIC105" s="7"/>
      <x:c r="OID105" s="7"/>
      <x:c r="OIE105" s="7"/>
      <x:c r="OIF105" s="7"/>
      <x:c r="OIG105" s="7"/>
      <x:c r="OIH105" s="7"/>
      <x:c r="OII105" s="7"/>
      <x:c r="OIJ105" s="7"/>
      <x:c r="OIK105" s="7"/>
      <x:c r="OIL105" s="7"/>
      <x:c r="OIM105" s="7"/>
      <x:c r="OIN105" s="7"/>
      <x:c r="OIO105" s="7"/>
      <x:c r="OIP105" s="7"/>
      <x:c r="OIQ105" s="7"/>
      <x:c r="OIR105" s="7"/>
      <x:c r="OIS105" s="7"/>
      <x:c r="OIT105" s="7"/>
      <x:c r="OIU105" s="7"/>
      <x:c r="OIV105" s="7"/>
      <x:c r="OIW105" s="7"/>
      <x:c r="OIX105" s="7"/>
      <x:c r="OIY105" s="7"/>
      <x:c r="OIZ105" s="7"/>
      <x:c r="OJA105" s="7"/>
      <x:c r="OJB105" s="7"/>
      <x:c r="OJC105" s="7"/>
      <x:c r="OJD105" s="7"/>
      <x:c r="OJE105" s="7"/>
      <x:c r="OJF105" s="7"/>
      <x:c r="OJG105" s="7"/>
      <x:c r="OJH105" s="7"/>
      <x:c r="OJI105" s="7"/>
      <x:c r="OJJ105" s="7"/>
      <x:c r="OJK105" s="7"/>
      <x:c r="OJL105" s="7"/>
      <x:c r="OJM105" s="7"/>
      <x:c r="OJN105" s="7"/>
      <x:c r="OJO105" s="7"/>
      <x:c r="OJP105" s="7"/>
      <x:c r="OJQ105" s="7"/>
      <x:c r="OJR105" s="7"/>
      <x:c r="OJS105" s="7"/>
      <x:c r="OJT105" s="7"/>
      <x:c r="OJU105" s="7"/>
      <x:c r="OJV105" s="7"/>
      <x:c r="OJW105" s="7"/>
      <x:c r="OJX105" s="7"/>
      <x:c r="OJY105" s="7"/>
      <x:c r="OJZ105" s="7"/>
      <x:c r="OKA105" s="7"/>
      <x:c r="OKB105" s="7"/>
      <x:c r="OKC105" s="7"/>
      <x:c r="OKD105" s="7"/>
      <x:c r="OKE105" s="7"/>
      <x:c r="OKF105" s="7"/>
      <x:c r="OKG105" s="7"/>
      <x:c r="OKH105" s="7"/>
      <x:c r="OKI105" s="7"/>
      <x:c r="OKJ105" s="7"/>
      <x:c r="OKK105" s="7"/>
      <x:c r="OKL105" s="7"/>
      <x:c r="OKM105" s="7"/>
      <x:c r="OKN105" s="7"/>
      <x:c r="OKO105" s="7"/>
      <x:c r="OKP105" s="7"/>
      <x:c r="OKQ105" s="7"/>
      <x:c r="OKR105" s="7"/>
      <x:c r="OKS105" s="7"/>
      <x:c r="OKT105" s="7"/>
      <x:c r="OKU105" s="7"/>
      <x:c r="OKV105" s="7"/>
      <x:c r="OKW105" s="7"/>
      <x:c r="OKX105" s="7"/>
      <x:c r="OKY105" s="7"/>
      <x:c r="OKZ105" s="7"/>
      <x:c r="OLA105" s="7"/>
      <x:c r="OLB105" s="7"/>
      <x:c r="OLC105" s="7"/>
      <x:c r="OLD105" s="7"/>
      <x:c r="OLE105" s="7"/>
      <x:c r="OLF105" s="7"/>
      <x:c r="OLG105" s="7"/>
      <x:c r="OLH105" s="7"/>
      <x:c r="OLI105" s="7"/>
      <x:c r="OLJ105" s="7"/>
      <x:c r="OLK105" s="7"/>
      <x:c r="OLL105" s="7"/>
      <x:c r="OLM105" s="7"/>
      <x:c r="OLN105" s="7"/>
      <x:c r="OLO105" s="7"/>
      <x:c r="OLP105" s="7"/>
      <x:c r="OLQ105" s="7"/>
      <x:c r="OLR105" s="7"/>
      <x:c r="OLS105" s="7"/>
      <x:c r="OLT105" s="7"/>
      <x:c r="OLU105" s="7"/>
      <x:c r="OLV105" s="7"/>
      <x:c r="OLW105" s="7"/>
      <x:c r="OLX105" s="7"/>
      <x:c r="OLY105" s="7"/>
      <x:c r="OLZ105" s="7"/>
      <x:c r="OMA105" s="7"/>
      <x:c r="OMB105" s="7"/>
      <x:c r="OMC105" s="7"/>
      <x:c r="OMD105" s="7"/>
      <x:c r="OME105" s="7"/>
      <x:c r="OMF105" s="7"/>
      <x:c r="OMG105" s="7"/>
      <x:c r="OMH105" s="7"/>
      <x:c r="OMI105" s="7"/>
      <x:c r="OMJ105" s="7"/>
      <x:c r="OMK105" s="7"/>
      <x:c r="OML105" s="7"/>
      <x:c r="OMM105" s="7"/>
      <x:c r="OMN105" s="7"/>
      <x:c r="OMO105" s="7"/>
      <x:c r="OMP105" s="7"/>
      <x:c r="OMQ105" s="7"/>
      <x:c r="OMR105" s="7"/>
      <x:c r="OMS105" s="7"/>
      <x:c r="OMT105" s="7"/>
      <x:c r="OMU105" s="7"/>
      <x:c r="OMV105" s="7"/>
      <x:c r="OMW105" s="7"/>
      <x:c r="OMX105" s="7"/>
      <x:c r="OMY105" s="7"/>
      <x:c r="OMZ105" s="7"/>
      <x:c r="ONA105" s="7"/>
      <x:c r="ONB105" s="7"/>
      <x:c r="ONC105" s="7"/>
      <x:c r="OND105" s="7"/>
      <x:c r="ONE105" s="7"/>
      <x:c r="ONF105" s="7"/>
      <x:c r="ONG105" s="7"/>
      <x:c r="ONH105" s="7"/>
      <x:c r="ONI105" s="7"/>
      <x:c r="ONJ105" s="7"/>
      <x:c r="ONK105" s="7"/>
      <x:c r="ONL105" s="7"/>
      <x:c r="ONM105" s="7"/>
      <x:c r="ONN105" s="7"/>
      <x:c r="ONO105" s="7"/>
      <x:c r="ONP105" s="7"/>
      <x:c r="ONQ105" s="7"/>
      <x:c r="ONR105" s="7"/>
      <x:c r="ONS105" s="7"/>
      <x:c r="ONT105" s="7"/>
      <x:c r="ONU105" s="7"/>
      <x:c r="ONV105" s="7"/>
      <x:c r="ONW105" s="7"/>
      <x:c r="ONX105" s="7"/>
      <x:c r="ONY105" s="7"/>
      <x:c r="ONZ105" s="7"/>
      <x:c r="OOA105" s="7"/>
      <x:c r="OOB105" s="7"/>
      <x:c r="OOC105" s="7"/>
      <x:c r="OOD105" s="7"/>
      <x:c r="OOE105" s="7"/>
      <x:c r="OOF105" s="7"/>
      <x:c r="OOG105" s="7"/>
      <x:c r="OOH105" s="7"/>
      <x:c r="OOI105" s="7"/>
      <x:c r="OOJ105" s="7"/>
      <x:c r="OOK105" s="7"/>
      <x:c r="OOL105" s="7"/>
      <x:c r="OOM105" s="7"/>
      <x:c r="OON105" s="7"/>
      <x:c r="OOO105" s="7"/>
      <x:c r="OOP105" s="7"/>
      <x:c r="OOQ105" s="7"/>
      <x:c r="OOR105" s="7"/>
      <x:c r="OOS105" s="7"/>
      <x:c r="OOT105" s="7"/>
      <x:c r="OOU105" s="7"/>
      <x:c r="OOV105" s="7"/>
      <x:c r="OOW105" s="7"/>
      <x:c r="OOX105" s="7"/>
      <x:c r="OOY105" s="7"/>
      <x:c r="OOZ105" s="7"/>
      <x:c r="OPA105" s="7"/>
      <x:c r="OPB105" s="7"/>
      <x:c r="OPC105" s="7"/>
      <x:c r="OPD105" s="7"/>
      <x:c r="OPE105" s="7"/>
      <x:c r="OPF105" s="7"/>
      <x:c r="OPG105" s="7"/>
      <x:c r="OPH105" s="7"/>
      <x:c r="OPI105" s="7"/>
      <x:c r="OPJ105" s="7"/>
      <x:c r="OPK105" s="7"/>
      <x:c r="OPL105" s="7"/>
      <x:c r="OPM105" s="7"/>
      <x:c r="OPN105" s="7"/>
      <x:c r="OPO105" s="7"/>
      <x:c r="OPP105" s="7"/>
      <x:c r="OPQ105" s="7"/>
      <x:c r="OPR105" s="7"/>
      <x:c r="OPS105" s="7"/>
      <x:c r="OPT105" s="7"/>
      <x:c r="OPU105" s="7"/>
      <x:c r="OPV105" s="7"/>
      <x:c r="OPW105" s="7"/>
      <x:c r="OPX105" s="7"/>
      <x:c r="OPY105" s="7"/>
      <x:c r="OPZ105" s="7"/>
      <x:c r="OQA105" s="7"/>
      <x:c r="OQB105" s="7"/>
      <x:c r="OQC105" s="7"/>
      <x:c r="OQD105" s="7"/>
      <x:c r="OQE105" s="7"/>
      <x:c r="OQF105" s="7"/>
      <x:c r="OQG105" s="7"/>
      <x:c r="OQH105" s="7"/>
      <x:c r="OQI105" s="7"/>
      <x:c r="OQJ105" s="7"/>
      <x:c r="OQK105" s="7"/>
      <x:c r="OQL105" s="7"/>
      <x:c r="OQM105" s="7"/>
      <x:c r="OQN105" s="7"/>
      <x:c r="OQO105" s="7"/>
      <x:c r="OQP105" s="7"/>
      <x:c r="OQQ105" s="7"/>
      <x:c r="OQR105" s="7"/>
      <x:c r="OQS105" s="7"/>
      <x:c r="OQT105" s="7"/>
      <x:c r="OQU105" s="7"/>
      <x:c r="OQV105" s="7"/>
      <x:c r="OQW105" s="7"/>
      <x:c r="OQX105" s="7"/>
      <x:c r="OQY105" s="7"/>
      <x:c r="OQZ105" s="7"/>
      <x:c r="ORA105" s="7"/>
      <x:c r="ORB105" s="7"/>
      <x:c r="ORC105" s="7"/>
      <x:c r="ORD105" s="7"/>
      <x:c r="ORE105" s="7"/>
      <x:c r="ORF105" s="7"/>
      <x:c r="ORG105" s="7"/>
      <x:c r="ORH105" s="7"/>
      <x:c r="ORI105" s="7"/>
      <x:c r="ORJ105" s="7"/>
      <x:c r="ORK105" s="7"/>
      <x:c r="ORL105" s="7"/>
      <x:c r="ORM105" s="7"/>
      <x:c r="ORN105" s="7"/>
      <x:c r="ORO105" s="7"/>
      <x:c r="ORP105" s="7"/>
      <x:c r="ORQ105" s="7"/>
      <x:c r="ORR105" s="7"/>
      <x:c r="ORS105" s="7"/>
      <x:c r="ORT105" s="7"/>
      <x:c r="ORU105" s="7"/>
      <x:c r="ORV105" s="7"/>
      <x:c r="ORW105" s="7"/>
      <x:c r="ORX105" s="7"/>
      <x:c r="ORY105" s="7"/>
      <x:c r="ORZ105" s="7"/>
      <x:c r="OSA105" s="7"/>
      <x:c r="OSB105" s="7"/>
      <x:c r="OSC105" s="7"/>
      <x:c r="OSD105" s="7"/>
      <x:c r="OSE105" s="7"/>
      <x:c r="OSF105" s="7"/>
      <x:c r="OSG105" s="7"/>
      <x:c r="OSH105" s="7"/>
      <x:c r="OSI105" s="7"/>
      <x:c r="OSJ105" s="7"/>
      <x:c r="OSK105" s="7"/>
      <x:c r="OSL105" s="7"/>
      <x:c r="OSM105" s="7"/>
      <x:c r="OSN105" s="7"/>
      <x:c r="OSO105" s="7"/>
      <x:c r="OSP105" s="7"/>
      <x:c r="OSQ105" s="7"/>
      <x:c r="OSR105" s="7"/>
      <x:c r="OSS105" s="7"/>
      <x:c r="OST105" s="7"/>
      <x:c r="OSU105" s="7"/>
      <x:c r="OSV105" s="7"/>
      <x:c r="OSW105" s="7"/>
      <x:c r="OSX105" s="7"/>
      <x:c r="OSY105" s="7"/>
      <x:c r="OSZ105" s="7"/>
      <x:c r="OTA105" s="7"/>
      <x:c r="OTB105" s="7"/>
      <x:c r="OTC105" s="7"/>
      <x:c r="OTD105" s="7"/>
      <x:c r="OTE105" s="7"/>
      <x:c r="OTF105" s="7"/>
      <x:c r="OTG105" s="7"/>
      <x:c r="OTH105" s="7"/>
      <x:c r="OTI105" s="7"/>
      <x:c r="OTJ105" s="7"/>
      <x:c r="OTK105" s="7"/>
      <x:c r="OTL105" s="7"/>
      <x:c r="OTM105" s="7"/>
      <x:c r="OTN105" s="7"/>
      <x:c r="OTO105" s="7"/>
      <x:c r="OTP105" s="7"/>
      <x:c r="OTQ105" s="7"/>
      <x:c r="OTR105" s="7"/>
      <x:c r="OTS105" s="7"/>
      <x:c r="OTT105" s="7"/>
      <x:c r="OTU105" s="7"/>
      <x:c r="OTV105" s="7"/>
      <x:c r="OTW105" s="7"/>
      <x:c r="OTX105" s="7"/>
      <x:c r="OTY105" s="7"/>
      <x:c r="OTZ105" s="7"/>
      <x:c r="OUA105" s="7"/>
      <x:c r="OUB105" s="7"/>
      <x:c r="OUC105" s="7"/>
      <x:c r="OUD105" s="7"/>
      <x:c r="OUE105" s="7"/>
      <x:c r="OUF105" s="7"/>
      <x:c r="OUG105" s="7"/>
      <x:c r="OUH105" s="7"/>
      <x:c r="OUI105" s="7"/>
      <x:c r="OUJ105" s="7"/>
      <x:c r="OUK105" s="7"/>
      <x:c r="OUL105" s="7"/>
      <x:c r="OUM105" s="7"/>
      <x:c r="OUN105" s="7"/>
      <x:c r="OUO105" s="7"/>
      <x:c r="OUP105" s="7"/>
      <x:c r="OUQ105" s="7"/>
      <x:c r="OUR105" s="7"/>
      <x:c r="OUS105" s="7"/>
      <x:c r="OUT105" s="7"/>
      <x:c r="OUU105" s="7"/>
      <x:c r="OUV105" s="7"/>
      <x:c r="OUW105" s="7"/>
      <x:c r="OUX105" s="7"/>
      <x:c r="OUY105" s="7"/>
      <x:c r="OUZ105" s="7"/>
      <x:c r="OVA105" s="7"/>
      <x:c r="OVB105" s="7"/>
      <x:c r="OVC105" s="7"/>
      <x:c r="OVD105" s="7"/>
      <x:c r="OVE105" s="7"/>
      <x:c r="OVF105" s="7"/>
      <x:c r="OVG105" s="7"/>
      <x:c r="OVH105" s="7"/>
      <x:c r="OVI105" s="7"/>
      <x:c r="OVJ105" s="7"/>
      <x:c r="OVK105" s="7"/>
      <x:c r="OVL105" s="7"/>
      <x:c r="OVM105" s="7"/>
      <x:c r="OVN105" s="7"/>
      <x:c r="OVO105" s="7"/>
      <x:c r="OVP105" s="7"/>
      <x:c r="OVQ105" s="7"/>
      <x:c r="OVR105" s="7"/>
      <x:c r="OVS105" s="7"/>
      <x:c r="OVT105" s="7"/>
      <x:c r="OVU105" s="7"/>
      <x:c r="OVV105" s="7"/>
      <x:c r="OVW105" s="7"/>
      <x:c r="OVX105" s="7"/>
      <x:c r="OVY105" s="7"/>
      <x:c r="OVZ105" s="7"/>
      <x:c r="OWA105" s="7"/>
      <x:c r="OWB105" s="7"/>
      <x:c r="OWC105" s="7"/>
      <x:c r="OWD105" s="7"/>
      <x:c r="OWE105" s="7"/>
      <x:c r="OWF105" s="7"/>
      <x:c r="OWG105" s="7"/>
      <x:c r="OWH105" s="7"/>
      <x:c r="OWI105" s="7"/>
      <x:c r="OWJ105" s="7"/>
      <x:c r="OWK105" s="7"/>
      <x:c r="OWL105" s="7"/>
      <x:c r="OWM105" s="7"/>
      <x:c r="OWN105" s="7"/>
      <x:c r="OWO105" s="7"/>
      <x:c r="OWP105" s="7"/>
      <x:c r="OWQ105" s="7"/>
      <x:c r="OWR105" s="7"/>
      <x:c r="OWS105" s="7"/>
      <x:c r="OWT105" s="7"/>
      <x:c r="OWU105" s="7"/>
      <x:c r="OWV105" s="7"/>
      <x:c r="OWW105" s="7"/>
      <x:c r="OWX105" s="7"/>
      <x:c r="OWY105" s="7"/>
      <x:c r="OWZ105" s="7"/>
      <x:c r="OXA105" s="7"/>
      <x:c r="OXB105" s="7"/>
      <x:c r="OXC105" s="7"/>
      <x:c r="OXD105" s="7"/>
      <x:c r="OXE105" s="7"/>
      <x:c r="OXF105" s="7"/>
      <x:c r="OXG105" s="7"/>
      <x:c r="OXH105" s="7"/>
      <x:c r="OXI105" s="7"/>
      <x:c r="OXJ105" s="7"/>
      <x:c r="OXK105" s="7"/>
      <x:c r="OXL105" s="7"/>
      <x:c r="OXM105" s="7"/>
      <x:c r="OXN105" s="7"/>
      <x:c r="OXO105" s="7"/>
      <x:c r="OXP105" s="7"/>
      <x:c r="OXQ105" s="7"/>
      <x:c r="OXR105" s="7"/>
      <x:c r="OXS105" s="7"/>
      <x:c r="OXT105" s="7"/>
      <x:c r="OXU105" s="7"/>
      <x:c r="OXV105" s="7"/>
      <x:c r="OXW105" s="7"/>
      <x:c r="OXX105" s="7"/>
      <x:c r="OXY105" s="7"/>
      <x:c r="OXZ105" s="7"/>
      <x:c r="OYA105" s="7"/>
      <x:c r="OYB105" s="7"/>
      <x:c r="OYC105" s="7"/>
      <x:c r="OYD105" s="7"/>
      <x:c r="OYE105" s="7"/>
      <x:c r="OYF105" s="7"/>
      <x:c r="OYG105" s="7"/>
      <x:c r="OYH105" s="7"/>
      <x:c r="OYI105" s="7"/>
      <x:c r="OYJ105" s="7"/>
      <x:c r="OYK105" s="7"/>
      <x:c r="OYL105" s="7"/>
      <x:c r="OYM105" s="7"/>
      <x:c r="OYN105" s="7"/>
      <x:c r="OYO105" s="7"/>
      <x:c r="OYP105" s="7"/>
      <x:c r="OYQ105" s="7"/>
      <x:c r="OYR105" s="7"/>
      <x:c r="OYS105" s="7"/>
      <x:c r="OYT105" s="7"/>
      <x:c r="OYU105" s="7"/>
      <x:c r="OYV105" s="7"/>
      <x:c r="OYW105" s="7"/>
      <x:c r="OYX105" s="7"/>
      <x:c r="OYY105" s="7"/>
      <x:c r="OYZ105" s="7"/>
      <x:c r="OZA105" s="7"/>
      <x:c r="OZB105" s="7"/>
      <x:c r="OZC105" s="7"/>
      <x:c r="OZD105" s="7"/>
      <x:c r="OZE105" s="7"/>
      <x:c r="OZF105" s="7"/>
      <x:c r="OZG105" s="7"/>
      <x:c r="OZH105" s="7"/>
      <x:c r="OZI105" s="7"/>
      <x:c r="OZJ105" s="7"/>
      <x:c r="OZK105" s="7"/>
      <x:c r="OZL105" s="7"/>
      <x:c r="OZM105" s="7"/>
      <x:c r="OZN105" s="7"/>
      <x:c r="OZO105" s="7"/>
      <x:c r="OZP105" s="7"/>
      <x:c r="OZQ105" s="7"/>
      <x:c r="OZR105" s="7"/>
      <x:c r="OZS105" s="7"/>
      <x:c r="OZT105" s="7"/>
      <x:c r="OZU105" s="7"/>
      <x:c r="OZV105" s="7"/>
      <x:c r="OZW105" s="7"/>
      <x:c r="OZX105" s="7"/>
      <x:c r="OZY105" s="7"/>
      <x:c r="OZZ105" s="7"/>
      <x:c r="PAA105" s="7"/>
      <x:c r="PAB105" s="7"/>
      <x:c r="PAC105" s="7"/>
      <x:c r="PAD105" s="7"/>
      <x:c r="PAE105" s="7"/>
      <x:c r="PAF105" s="7"/>
      <x:c r="PAG105" s="7"/>
      <x:c r="PAH105" s="7"/>
      <x:c r="PAI105" s="7"/>
      <x:c r="PAJ105" s="7"/>
      <x:c r="PAK105" s="7"/>
      <x:c r="PAL105" s="7"/>
      <x:c r="PAM105" s="7"/>
      <x:c r="PAN105" s="7"/>
      <x:c r="PAO105" s="7"/>
      <x:c r="PAP105" s="7"/>
      <x:c r="PAQ105" s="7"/>
      <x:c r="PAR105" s="7"/>
      <x:c r="PAS105" s="7"/>
      <x:c r="PAT105" s="7"/>
      <x:c r="PAU105" s="7"/>
      <x:c r="PAV105" s="7"/>
      <x:c r="PAW105" s="7"/>
      <x:c r="PAX105" s="7"/>
      <x:c r="PAY105" s="7"/>
      <x:c r="PAZ105" s="7"/>
      <x:c r="PBA105" s="7"/>
      <x:c r="PBB105" s="7"/>
      <x:c r="PBC105" s="7"/>
      <x:c r="PBD105" s="7"/>
      <x:c r="PBE105" s="7"/>
      <x:c r="PBF105" s="7"/>
      <x:c r="PBG105" s="7"/>
      <x:c r="PBH105" s="7"/>
      <x:c r="PBI105" s="7"/>
      <x:c r="PBJ105" s="7"/>
      <x:c r="PBK105" s="7"/>
      <x:c r="PBL105" s="7"/>
      <x:c r="PBM105" s="7"/>
      <x:c r="PBN105" s="7"/>
      <x:c r="PBO105" s="7"/>
      <x:c r="PBP105" s="7"/>
      <x:c r="PBQ105" s="7"/>
      <x:c r="PBR105" s="7"/>
      <x:c r="PBS105" s="7"/>
      <x:c r="PBT105" s="7"/>
      <x:c r="PBU105" s="7"/>
      <x:c r="PBV105" s="7"/>
      <x:c r="PBW105" s="7"/>
      <x:c r="PBX105" s="7"/>
      <x:c r="PBY105" s="7"/>
      <x:c r="PBZ105" s="7"/>
      <x:c r="PCA105" s="7"/>
      <x:c r="PCB105" s="7"/>
      <x:c r="PCC105" s="7"/>
      <x:c r="PCD105" s="7"/>
      <x:c r="PCE105" s="7"/>
      <x:c r="PCF105" s="7"/>
      <x:c r="PCG105" s="7"/>
      <x:c r="PCH105" s="7"/>
      <x:c r="PCI105" s="7"/>
      <x:c r="PCJ105" s="7"/>
      <x:c r="PCK105" s="7"/>
      <x:c r="PCL105" s="7"/>
      <x:c r="PCM105" s="7"/>
      <x:c r="PCN105" s="7"/>
      <x:c r="PCO105" s="7"/>
      <x:c r="PCP105" s="7"/>
      <x:c r="PCQ105" s="7"/>
      <x:c r="PCR105" s="7"/>
      <x:c r="PCS105" s="7"/>
      <x:c r="PCT105" s="7"/>
      <x:c r="PCU105" s="7"/>
      <x:c r="PCV105" s="7"/>
      <x:c r="PCW105" s="7"/>
      <x:c r="PCX105" s="7"/>
      <x:c r="PCY105" s="7"/>
      <x:c r="PCZ105" s="7"/>
      <x:c r="PDA105" s="7"/>
      <x:c r="PDB105" s="7"/>
      <x:c r="PDC105" s="7"/>
      <x:c r="PDD105" s="7"/>
      <x:c r="PDE105" s="7"/>
      <x:c r="PDF105" s="7"/>
      <x:c r="PDG105" s="7"/>
      <x:c r="PDH105" s="7"/>
      <x:c r="PDI105" s="7"/>
      <x:c r="PDJ105" s="7"/>
      <x:c r="PDK105" s="7"/>
      <x:c r="PDL105" s="7"/>
      <x:c r="PDM105" s="7"/>
      <x:c r="PDN105" s="7"/>
      <x:c r="PDO105" s="7"/>
      <x:c r="PDP105" s="7"/>
      <x:c r="PDQ105" s="7"/>
      <x:c r="PDR105" s="7"/>
      <x:c r="PDS105" s="7"/>
      <x:c r="PDT105" s="7"/>
      <x:c r="PDU105" s="7"/>
      <x:c r="PDV105" s="7"/>
      <x:c r="PDW105" s="7"/>
      <x:c r="PDX105" s="7"/>
      <x:c r="PDY105" s="7"/>
      <x:c r="PDZ105" s="7"/>
      <x:c r="PEA105" s="7"/>
      <x:c r="PEB105" s="7"/>
      <x:c r="PEC105" s="7"/>
      <x:c r="PED105" s="7"/>
      <x:c r="PEE105" s="7"/>
      <x:c r="PEF105" s="7"/>
      <x:c r="PEG105" s="7"/>
      <x:c r="PEH105" s="7"/>
      <x:c r="PEI105" s="7"/>
      <x:c r="PEJ105" s="7"/>
      <x:c r="PEK105" s="7"/>
      <x:c r="PEL105" s="7"/>
      <x:c r="PEM105" s="7"/>
      <x:c r="PEN105" s="7"/>
      <x:c r="PEO105" s="7"/>
      <x:c r="PEP105" s="7"/>
      <x:c r="PEQ105" s="7"/>
      <x:c r="PER105" s="7"/>
      <x:c r="PES105" s="7"/>
      <x:c r="PET105" s="7"/>
      <x:c r="PEU105" s="7"/>
      <x:c r="PEV105" s="7"/>
      <x:c r="PEW105" s="7"/>
      <x:c r="PEX105" s="7"/>
      <x:c r="PEY105" s="7"/>
      <x:c r="PEZ105" s="7"/>
      <x:c r="PFA105" s="7"/>
      <x:c r="PFB105" s="7"/>
      <x:c r="PFC105" s="7"/>
      <x:c r="PFD105" s="7"/>
      <x:c r="PFE105" s="7"/>
      <x:c r="PFF105" s="7"/>
      <x:c r="PFG105" s="7"/>
      <x:c r="PFH105" s="7"/>
      <x:c r="PFI105" s="7"/>
      <x:c r="PFJ105" s="7"/>
      <x:c r="PFK105" s="7"/>
      <x:c r="PFL105" s="7"/>
      <x:c r="PFM105" s="7"/>
      <x:c r="PFN105" s="7"/>
      <x:c r="PFO105" s="7"/>
      <x:c r="PFP105" s="7"/>
      <x:c r="PFQ105" s="7"/>
      <x:c r="PFR105" s="7"/>
      <x:c r="PFS105" s="7"/>
      <x:c r="PFT105" s="7"/>
      <x:c r="PFU105" s="7"/>
      <x:c r="PFV105" s="7"/>
      <x:c r="PFW105" s="7"/>
      <x:c r="PFX105" s="7"/>
      <x:c r="PFY105" s="7"/>
      <x:c r="PFZ105" s="7"/>
      <x:c r="PGA105" s="7"/>
      <x:c r="PGB105" s="7"/>
      <x:c r="PGC105" s="7"/>
      <x:c r="PGD105" s="7"/>
      <x:c r="PGE105" s="7"/>
      <x:c r="PGF105" s="7"/>
      <x:c r="PGG105" s="7"/>
      <x:c r="PGH105" s="7"/>
      <x:c r="PGI105" s="7"/>
      <x:c r="PGJ105" s="7"/>
      <x:c r="PGK105" s="7"/>
      <x:c r="PGL105" s="7"/>
      <x:c r="PGM105" s="7"/>
      <x:c r="PGN105" s="7"/>
      <x:c r="PGO105" s="7"/>
      <x:c r="PGP105" s="7"/>
      <x:c r="PGQ105" s="7"/>
      <x:c r="PGR105" s="7"/>
      <x:c r="PGS105" s="7"/>
      <x:c r="PGT105" s="7"/>
      <x:c r="PGU105" s="7"/>
      <x:c r="PGV105" s="7"/>
      <x:c r="PGW105" s="7"/>
      <x:c r="PGX105" s="7"/>
      <x:c r="PGY105" s="7"/>
      <x:c r="PGZ105" s="7"/>
      <x:c r="PHA105" s="7"/>
      <x:c r="PHB105" s="7"/>
      <x:c r="PHC105" s="7"/>
      <x:c r="PHD105" s="7"/>
      <x:c r="PHE105" s="7"/>
      <x:c r="PHF105" s="7"/>
      <x:c r="PHG105" s="7"/>
      <x:c r="PHH105" s="7"/>
      <x:c r="PHI105" s="7"/>
      <x:c r="PHJ105" s="7"/>
      <x:c r="PHK105" s="7"/>
      <x:c r="PHL105" s="7"/>
      <x:c r="PHM105" s="7"/>
      <x:c r="PHN105" s="7"/>
      <x:c r="PHO105" s="7"/>
      <x:c r="PHP105" s="7"/>
      <x:c r="PHQ105" s="7"/>
      <x:c r="PHR105" s="7"/>
      <x:c r="PHS105" s="7"/>
      <x:c r="PHT105" s="7"/>
      <x:c r="PHU105" s="7"/>
      <x:c r="PHV105" s="7"/>
      <x:c r="PHW105" s="7"/>
      <x:c r="PHX105" s="7"/>
      <x:c r="PHY105" s="7"/>
      <x:c r="PHZ105" s="7"/>
      <x:c r="PIA105" s="7"/>
      <x:c r="PIB105" s="7"/>
      <x:c r="PIC105" s="7"/>
      <x:c r="PID105" s="7"/>
      <x:c r="PIE105" s="7"/>
      <x:c r="PIF105" s="7"/>
      <x:c r="PIG105" s="7"/>
      <x:c r="PIH105" s="7"/>
      <x:c r="PII105" s="7"/>
      <x:c r="PIJ105" s="7"/>
      <x:c r="PIK105" s="7"/>
      <x:c r="PIL105" s="7"/>
      <x:c r="PIM105" s="7"/>
      <x:c r="PIN105" s="7"/>
      <x:c r="PIO105" s="7"/>
      <x:c r="PIP105" s="7"/>
      <x:c r="PIQ105" s="7"/>
      <x:c r="PIR105" s="7"/>
      <x:c r="PIS105" s="7"/>
      <x:c r="PIT105" s="7"/>
      <x:c r="PIU105" s="7"/>
      <x:c r="PIV105" s="7"/>
      <x:c r="PIW105" s="7"/>
      <x:c r="PIX105" s="7"/>
      <x:c r="PIY105" s="7"/>
      <x:c r="PIZ105" s="7"/>
      <x:c r="PJA105" s="7"/>
      <x:c r="PJB105" s="7"/>
      <x:c r="PJC105" s="7"/>
      <x:c r="PJD105" s="7"/>
      <x:c r="PJE105" s="7"/>
      <x:c r="PJF105" s="7"/>
      <x:c r="PJG105" s="7"/>
      <x:c r="PJH105" s="7"/>
      <x:c r="PJI105" s="7"/>
      <x:c r="PJJ105" s="7"/>
      <x:c r="PJK105" s="7"/>
      <x:c r="PJL105" s="7"/>
      <x:c r="PJM105" s="7"/>
      <x:c r="PJN105" s="7"/>
      <x:c r="PJO105" s="7"/>
      <x:c r="PJP105" s="7"/>
      <x:c r="PJQ105" s="7"/>
      <x:c r="PJR105" s="7"/>
      <x:c r="PJS105" s="7"/>
      <x:c r="PJT105" s="7"/>
      <x:c r="PJU105" s="7"/>
      <x:c r="PJV105" s="7"/>
      <x:c r="PJW105" s="7"/>
      <x:c r="PJX105" s="7"/>
      <x:c r="PJY105" s="7"/>
      <x:c r="PJZ105" s="7"/>
      <x:c r="PKA105" s="7"/>
      <x:c r="PKB105" s="7"/>
      <x:c r="PKC105" s="7"/>
      <x:c r="PKD105" s="7"/>
      <x:c r="PKE105" s="7"/>
      <x:c r="PKF105" s="7"/>
      <x:c r="PKG105" s="7"/>
      <x:c r="PKH105" s="7"/>
      <x:c r="PKI105" s="7"/>
      <x:c r="PKJ105" s="7"/>
      <x:c r="PKK105" s="7"/>
      <x:c r="PKL105" s="7"/>
      <x:c r="PKM105" s="7"/>
      <x:c r="PKN105" s="7"/>
      <x:c r="PKO105" s="7"/>
      <x:c r="PKP105" s="7"/>
      <x:c r="PKQ105" s="7"/>
      <x:c r="PKR105" s="7"/>
      <x:c r="PKS105" s="7"/>
      <x:c r="PKT105" s="7"/>
      <x:c r="PKU105" s="7"/>
      <x:c r="PKV105" s="7"/>
      <x:c r="PKW105" s="7"/>
      <x:c r="PKX105" s="7"/>
      <x:c r="PKY105" s="7"/>
      <x:c r="PKZ105" s="7"/>
      <x:c r="PLA105" s="7"/>
      <x:c r="PLB105" s="7"/>
      <x:c r="PLC105" s="7"/>
      <x:c r="PLD105" s="7"/>
      <x:c r="PLE105" s="7"/>
      <x:c r="PLF105" s="7"/>
      <x:c r="PLG105" s="7"/>
      <x:c r="PLH105" s="7"/>
      <x:c r="PLI105" s="7"/>
      <x:c r="PLJ105" s="7"/>
      <x:c r="PLK105" s="7"/>
      <x:c r="PLL105" s="7"/>
      <x:c r="PLM105" s="7"/>
      <x:c r="PLN105" s="7"/>
      <x:c r="PLO105" s="7"/>
      <x:c r="PLP105" s="7"/>
      <x:c r="PLQ105" s="7"/>
      <x:c r="PLR105" s="7"/>
      <x:c r="PLS105" s="7"/>
      <x:c r="PLT105" s="7"/>
      <x:c r="PLU105" s="7"/>
      <x:c r="PLV105" s="7"/>
      <x:c r="PLW105" s="7"/>
      <x:c r="PLX105" s="7"/>
      <x:c r="PLY105" s="7"/>
      <x:c r="PLZ105" s="7"/>
      <x:c r="PMA105" s="7"/>
      <x:c r="PMB105" s="7"/>
      <x:c r="PMC105" s="7"/>
      <x:c r="PMD105" s="7"/>
      <x:c r="PME105" s="7"/>
      <x:c r="PMF105" s="7"/>
      <x:c r="PMG105" s="7"/>
      <x:c r="PMH105" s="7"/>
      <x:c r="PMI105" s="7"/>
      <x:c r="PMJ105" s="7"/>
      <x:c r="PMK105" s="7"/>
      <x:c r="PML105" s="7"/>
      <x:c r="PMM105" s="7"/>
      <x:c r="PMN105" s="7"/>
      <x:c r="PMO105" s="7"/>
      <x:c r="PMP105" s="7"/>
      <x:c r="PMQ105" s="7"/>
      <x:c r="PMR105" s="7"/>
      <x:c r="PMS105" s="7"/>
      <x:c r="PMT105" s="7"/>
      <x:c r="PMU105" s="7"/>
      <x:c r="PMV105" s="7"/>
      <x:c r="PMW105" s="7"/>
      <x:c r="PMX105" s="7"/>
      <x:c r="PMY105" s="7"/>
      <x:c r="PMZ105" s="7"/>
      <x:c r="PNA105" s="7"/>
      <x:c r="PNB105" s="7"/>
      <x:c r="PNC105" s="7"/>
      <x:c r="PND105" s="7"/>
      <x:c r="PNE105" s="7"/>
      <x:c r="PNF105" s="7"/>
      <x:c r="PNG105" s="7"/>
      <x:c r="PNH105" s="7"/>
      <x:c r="PNI105" s="7"/>
      <x:c r="PNJ105" s="7"/>
      <x:c r="PNK105" s="7"/>
      <x:c r="PNL105" s="7"/>
      <x:c r="PNM105" s="7"/>
      <x:c r="PNN105" s="7"/>
      <x:c r="PNO105" s="7"/>
      <x:c r="PNP105" s="7"/>
      <x:c r="PNQ105" s="7"/>
      <x:c r="PNR105" s="7"/>
      <x:c r="PNS105" s="7"/>
      <x:c r="PNT105" s="7"/>
      <x:c r="PNU105" s="7"/>
      <x:c r="PNV105" s="7"/>
      <x:c r="PNW105" s="7"/>
      <x:c r="PNX105" s="7"/>
      <x:c r="PNY105" s="7"/>
      <x:c r="PNZ105" s="7"/>
      <x:c r="POA105" s="7"/>
      <x:c r="POB105" s="7"/>
      <x:c r="POC105" s="7"/>
      <x:c r="POD105" s="7"/>
      <x:c r="POE105" s="7"/>
      <x:c r="POF105" s="7"/>
      <x:c r="POG105" s="7"/>
      <x:c r="POH105" s="7"/>
      <x:c r="POI105" s="7"/>
      <x:c r="POJ105" s="7"/>
      <x:c r="POK105" s="7"/>
      <x:c r="POL105" s="7"/>
      <x:c r="POM105" s="7"/>
      <x:c r="PON105" s="7"/>
      <x:c r="POO105" s="7"/>
      <x:c r="POP105" s="7"/>
      <x:c r="POQ105" s="7"/>
      <x:c r="POR105" s="7"/>
      <x:c r="POS105" s="7"/>
      <x:c r="POT105" s="7"/>
      <x:c r="POU105" s="7"/>
      <x:c r="POV105" s="7"/>
      <x:c r="POW105" s="7"/>
      <x:c r="POX105" s="7"/>
      <x:c r="POY105" s="7"/>
      <x:c r="POZ105" s="7"/>
      <x:c r="PPA105" s="7"/>
      <x:c r="PPB105" s="7"/>
      <x:c r="PPC105" s="7"/>
      <x:c r="PPD105" s="7"/>
      <x:c r="PPE105" s="7"/>
      <x:c r="PPF105" s="7"/>
      <x:c r="PPG105" s="7"/>
      <x:c r="PPH105" s="7"/>
      <x:c r="PPI105" s="7"/>
      <x:c r="PPJ105" s="7"/>
      <x:c r="PPK105" s="7"/>
      <x:c r="PPL105" s="7"/>
      <x:c r="PPM105" s="7"/>
      <x:c r="PPN105" s="7"/>
      <x:c r="PPO105" s="7"/>
      <x:c r="PPP105" s="7"/>
      <x:c r="PPQ105" s="7"/>
      <x:c r="PPR105" s="7"/>
      <x:c r="PPS105" s="7"/>
      <x:c r="PPT105" s="7"/>
      <x:c r="PPU105" s="7"/>
      <x:c r="PPV105" s="7"/>
      <x:c r="PPW105" s="7"/>
      <x:c r="PPX105" s="7"/>
      <x:c r="PPY105" s="7"/>
      <x:c r="PPZ105" s="7"/>
      <x:c r="PQA105" s="7"/>
      <x:c r="PQB105" s="7"/>
      <x:c r="PQC105" s="7"/>
      <x:c r="PQD105" s="7"/>
      <x:c r="PQE105" s="7"/>
      <x:c r="PQF105" s="7"/>
      <x:c r="PQG105" s="7"/>
      <x:c r="PQH105" s="7"/>
      <x:c r="PQI105" s="7"/>
      <x:c r="PQJ105" s="7"/>
      <x:c r="PQK105" s="7"/>
      <x:c r="PQL105" s="7"/>
      <x:c r="PQM105" s="7"/>
      <x:c r="PQN105" s="7"/>
      <x:c r="PQO105" s="7"/>
      <x:c r="PQP105" s="7"/>
      <x:c r="PQQ105" s="7"/>
      <x:c r="PQR105" s="7"/>
      <x:c r="PQS105" s="7"/>
      <x:c r="PQT105" s="7"/>
      <x:c r="PQU105" s="7"/>
      <x:c r="PQV105" s="7"/>
      <x:c r="PQW105" s="7"/>
      <x:c r="PQX105" s="7"/>
      <x:c r="PQY105" s="7"/>
      <x:c r="PQZ105" s="7"/>
      <x:c r="PRA105" s="7"/>
      <x:c r="PRB105" s="7"/>
      <x:c r="PRC105" s="7"/>
      <x:c r="PRD105" s="7"/>
      <x:c r="PRE105" s="7"/>
      <x:c r="PRF105" s="7"/>
      <x:c r="PRG105" s="7"/>
      <x:c r="PRH105" s="7"/>
      <x:c r="PRI105" s="7"/>
      <x:c r="PRJ105" s="7"/>
      <x:c r="PRK105" s="7"/>
      <x:c r="PRL105" s="7"/>
      <x:c r="PRM105" s="7"/>
      <x:c r="PRN105" s="7"/>
      <x:c r="PRO105" s="7"/>
      <x:c r="PRP105" s="7"/>
      <x:c r="PRQ105" s="7"/>
      <x:c r="PRR105" s="7"/>
      <x:c r="PRS105" s="7"/>
      <x:c r="PRT105" s="7"/>
      <x:c r="PRU105" s="7"/>
      <x:c r="PRV105" s="7"/>
      <x:c r="PRW105" s="7"/>
      <x:c r="PRX105" s="7"/>
      <x:c r="PRY105" s="7"/>
      <x:c r="PRZ105" s="7"/>
      <x:c r="PSA105" s="7"/>
      <x:c r="PSB105" s="7"/>
      <x:c r="PSC105" s="7"/>
      <x:c r="PSD105" s="7"/>
      <x:c r="PSE105" s="7"/>
      <x:c r="PSF105" s="7"/>
      <x:c r="PSG105" s="7"/>
      <x:c r="PSH105" s="7"/>
      <x:c r="PSI105" s="7"/>
      <x:c r="PSJ105" s="7"/>
      <x:c r="PSK105" s="7"/>
      <x:c r="PSL105" s="7"/>
      <x:c r="PSM105" s="7"/>
      <x:c r="PSN105" s="7"/>
      <x:c r="PSO105" s="7"/>
      <x:c r="PSP105" s="7"/>
      <x:c r="PSQ105" s="7"/>
      <x:c r="PSR105" s="7"/>
      <x:c r="PSS105" s="7"/>
      <x:c r="PST105" s="7"/>
      <x:c r="PSU105" s="7"/>
      <x:c r="PSV105" s="7"/>
      <x:c r="PSW105" s="7"/>
      <x:c r="PSX105" s="7"/>
      <x:c r="PSY105" s="7"/>
      <x:c r="PSZ105" s="7"/>
      <x:c r="PTA105" s="7"/>
      <x:c r="PTB105" s="7"/>
      <x:c r="PTC105" s="7"/>
      <x:c r="PTD105" s="7"/>
      <x:c r="PTE105" s="7"/>
      <x:c r="PTF105" s="7"/>
      <x:c r="PTG105" s="7"/>
      <x:c r="PTH105" s="7"/>
      <x:c r="PTI105" s="7"/>
      <x:c r="PTJ105" s="7"/>
      <x:c r="PTK105" s="7"/>
      <x:c r="PTL105" s="7"/>
      <x:c r="PTM105" s="7"/>
      <x:c r="PTN105" s="7"/>
      <x:c r="PTO105" s="7"/>
      <x:c r="PTP105" s="7"/>
      <x:c r="PTQ105" s="7"/>
      <x:c r="PTR105" s="7"/>
      <x:c r="PTS105" s="7"/>
      <x:c r="PTT105" s="7"/>
      <x:c r="PTU105" s="7"/>
      <x:c r="PTV105" s="7"/>
      <x:c r="PTW105" s="7"/>
      <x:c r="PTX105" s="7"/>
      <x:c r="PTY105" s="7"/>
      <x:c r="PTZ105" s="7"/>
      <x:c r="PUA105" s="7"/>
      <x:c r="PUB105" s="7"/>
      <x:c r="PUC105" s="7"/>
      <x:c r="PUD105" s="7"/>
      <x:c r="PUE105" s="7"/>
      <x:c r="PUF105" s="7"/>
      <x:c r="PUG105" s="7"/>
      <x:c r="PUH105" s="7"/>
      <x:c r="PUI105" s="7"/>
      <x:c r="PUJ105" s="7"/>
      <x:c r="PUK105" s="7"/>
      <x:c r="PUL105" s="7"/>
      <x:c r="PUM105" s="7"/>
      <x:c r="PUN105" s="7"/>
      <x:c r="PUO105" s="7"/>
      <x:c r="PUP105" s="7"/>
      <x:c r="PUQ105" s="7"/>
      <x:c r="PUR105" s="7"/>
      <x:c r="PUS105" s="7"/>
      <x:c r="PUT105" s="7"/>
      <x:c r="PUU105" s="7"/>
      <x:c r="PUV105" s="7"/>
      <x:c r="PUW105" s="7"/>
      <x:c r="PUX105" s="7"/>
      <x:c r="PUY105" s="7"/>
      <x:c r="PUZ105" s="7"/>
      <x:c r="PVA105" s="7"/>
      <x:c r="PVB105" s="7"/>
      <x:c r="PVC105" s="7"/>
      <x:c r="PVD105" s="7"/>
      <x:c r="PVE105" s="7"/>
      <x:c r="PVF105" s="7"/>
      <x:c r="PVG105" s="7"/>
      <x:c r="PVH105" s="7"/>
      <x:c r="PVI105" s="7"/>
      <x:c r="PVJ105" s="7"/>
      <x:c r="PVK105" s="7"/>
      <x:c r="PVL105" s="7"/>
      <x:c r="PVM105" s="7"/>
      <x:c r="PVN105" s="7"/>
      <x:c r="PVO105" s="7"/>
      <x:c r="PVP105" s="7"/>
      <x:c r="PVQ105" s="7"/>
      <x:c r="PVR105" s="7"/>
      <x:c r="PVS105" s="7"/>
      <x:c r="PVT105" s="7"/>
      <x:c r="PVU105" s="7"/>
      <x:c r="PVV105" s="7"/>
      <x:c r="PVW105" s="7"/>
      <x:c r="PVX105" s="7"/>
      <x:c r="PVY105" s="7"/>
      <x:c r="PVZ105" s="7"/>
      <x:c r="PWA105" s="7"/>
      <x:c r="PWB105" s="7"/>
      <x:c r="PWC105" s="7"/>
      <x:c r="PWD105" s="7"/>
      <x:c r="PWE105" s="7"/>
      <x:c r="PWF105" s="7"/>
      <x:c r="PWG105" s="7"/>
      <x:c r="PWH105" s="7"/>
      <x:c r="PWI105" s="7"/>
      <x:c r="PWJ105" s="7"/>
      <x:c r="PWK105" s="7"/>
      <x:c r="PWL105" s="7"/>
      <x:c r="PWM105" s="7"/>
      <x:c r="PWN105" s="7"/>
      <x:c r="PWO105" s="7"/>
      <x:c r="PWP105" s="7"/>
      <x:c r="PWQ105" s="7"/>
      <x:c r="PWR105" s="7"/>
      <x:c r="PWS105" s="7"/>
      <x:c r="PWT105" s="7"/>
      <x:c r="PWU105" s="7"/>
      <x:c r="PWV105" s="7"/>
      <x:c r="PWW105" s="7"/>
      <x:c r="PWX105" s="7"/>
      <x:c r="PWY105" s="7"/>
      <x:c r="PWZ105" s="7"/>
      <x:c r="PXA105" s="7"/>
      <x:c r="PXB105" s="7"/>
      <x:c r="PXC105" s="7"/>
      <x:c r="PXD105" s="7"/>
      <x:c r="PXE105" s="7"/>
      <x:c r="PXF105" s="7"/>
      <x:c r="PXG105" s="7"/>
      <x:c r="PXH105" s="7"/>
      <x:c r="PXI105" s="7"/>
      <x:c r="PXJ105" s="7"/>
      <x:c r="PXK105" s="7"/>
      <x:c r="PXL105" s="7"/>
      <x:c r="PXM105" s="7"/>
      <x:c r="PXN105" s="7"/>
      <x:c r="PXO105" s="7"/>
      <x:c r="PXP105" s="7"/>
      <x:c r="PXQ105" s="7"/>
      <x:c r="PXR105" s="7"/>
      <x:c r="PXS105" s="7"/>
      <x:c r="PXT105" s="7"/>
      <x:c r="PXU105" s="7"/>
      <x:c r="PXV105" s="7"/>
      <x:c r="PXW105" s="7"/>
      <x:c r="PXX105" s="7"/>
      <x:c r="PXY105" s="7"/>
      <x:c r="PXZ105" s="7"/>
      <x:c r="PYA105" s="7"/>
      <x:c r="PYB105" s="7"/>
      <x:c r="PYC105" s="7"/>
      <x:c r="PYD105" s="7"/>
      <x:c r="PYE105" s="7"/>
      <x:c r="PYF105" s="7"/>
      <x:c r="PYG105" s="7"/>
      <x:c r="PYH105" s="7"/>
      <x:c r="PYI105" s="7"/>
      <x:c r="PYJ105" s="7"/>
      <x:c r="PYK105" s="7"/>
      <x:c r="PYL105" s="7"/>
      <x:c r="PYM105" s="7"/>
      <x:c r="PYN105" s="7"/>
      <x:c r="PYO105" s="7"/>
      <x:c r="PYP105" s="7"/>
      <x:c r="PYQ105" s="7"/>
      <x:c r="PYR105" s="7"/>
      <x:c r="PYS105" s="7"/>
      <x:c r="PYT105" s="7"/>
      <x:c r="PYU105" s="7"/>
      <x:c r="PYV105" s="7"/>
      <x:c r="PYW105" s="7"/>
      <x:c r="PYX105" s="7"/>
      <x:c r="PYY105" s="7"/>
      <x:c r="PYZ105" s="7"/>
      <x:c r="PZA105" s="7"/>
      <x:c r="PZB105" s="7"/>
      <x:c r="PZC105" s="7"/>
      <x:c r="PZD105" s="7"/>
      <x:c r="PZE105" s="7"/>
      <x:c r="PZF105" s="7"/>
      <x:c r="PZG105" s="7"/>
      <x:c r="PZH105" s="7"/>
      <x:c r="PZI105" s="7"/>
      <x:c r="PZJ105" s="7"/>
      <x:c r="PZK105" s="7"/>
      <x:c r="PZL105" s="7"/>
      <x:c r="PZM105" s="7"/>
      <x:c r="PZN105" s="7"/>
      <x:c r="PZO105" s="7"/>
      <x:c r="PZP105" s="7"/>
      <x:c r="PZQ105" s="7"/>
      <x:c r="PZR105" s="7"/>
      <x:c r="PZS105" s="7"/>
      <x:c r="PZT105" s="7"/>
      <x:c r="PZU105" s="7"/>
      <x:c r="PZV105" s="7"/>
      <x:c r="PZW105" s="7"/>
      <x:c r="PZX105" s="7"/>
      <x:c r="PZY105" s="7"/>
      <x:c r="PZZ105" s="7"/>
      <x:c r="QAA105" s="7"/>
      <x:c r="QAB105" s="7"/>
      <x:c r="QAC105" s="7"/>
      <x:c r="QAD105" s="7"/>
      <x:c r="QAE105" s="7"/>
      <x:c r="QAF105" s="7"/>
      <x:c r="QAG105" s="7"/>
      <x:c r="QAH105" s="7"/>
      <x:c r="QAI105" s="7"/>
      <x:c r="QAJ105" s="7"/>
      <x:c r="QAK105" s="7"/>
      <x:c r="QAL105" s="7"/>
      <x:c r="QAM105" s="7"/>
      <x:c r="QAN105" s="7"/>
      <x:c r="QAO105" s="7"/>
      <x:c r="QAP105" s="7"/>
      <x:c r="QAQ105" s="7"/>
      <x:c r="QAR105" s="7"/>
      <x:c r="QAS105" s="7"/>
      <x:c r="QAT105" s="7"/>
      <x:c r="QAU105" s="7"/>
      <x:c r="QAV105" s="7"/>
      <x:c r="QAW105" s="7"/>
      <x:c r="QAX105" s="7"/>
      <x:c r="QAY105" s="7"/>
      <x:c r="QAZ105" s="7"/>
      <x:c r="QBA105" s="7"/>
      <x:c r="QBB105" s="7"/>
      <x:c r="QBC105" s="7"/>
      <x:c r="QBD105" s="7"/>
      <x:c r="QBE105" s="7"/>
      <x:c r="QBF105" s="7"/>
      <x:c r="QBG105" s="7"/>
      <x:c r="QBH105" s="7"/>
      <x:c r="QBI105" s="7"/>
      <x:c r="QBJ105" s="7"/>
      <x:c r="QBK105" s="7"/>
      <x:c r="QBL105" s="7"/>
      <x:c r="QBM105" s="7"/>
      <x:c r="QBN105" s="7"/>
      <x:c r="QBO105" s="7"/>
      <x:c r="QBP105" s="7"/>
      <x:c r="QBQ105" s="7"/>
      <x:c r="QBR105" s="7"/>
      <x:c r="QBS105" s="7"/>
      <x:c r="QBT105" s="7"/>
      <x:c r="QBU105" s="7"/>
      <x:c r="QBV105" s="7"/>
      <x:c r="QBW105" s="7"/>
      <x:c r="QBX105" s="7"/>
      <x:c r="QBY105" s="7"/>
      <x:c r="QBZ105" s="7"/>
      <x:c r="QCA105" s="7"/>
      <x:c r="QCB105" s="7"/>
      <x:c r="QCC105" s="7"/>
      <x:c r="QCD105" s="7"/>
      <x:c r="QCE105" s="7"/>
      <x:c r="QCF105" s="7"/>
      <x:c r="QCG105" s="7"/>
      <x:c r="QCH105" s="7"/>
      <x:c r="QCI105" s="7"/>
      <x:c r="QCJ105" s="7"/>
      <x:c r="QCK105" s="7"/>
      <x:c r="QCL105" s="7"/>
      <x:c r="QCM105" s="7"/>
      <x:c r="QCN105" s="7"/>
      <x:c r="QCO105" s="7"/>
      <x:c r="QCP105" s="7"/>
      <x:c r="QCQ105" s="7"/>
      <x:c r="QCR105" s="7"/>
      <x:c r="QCS105" s="7"/>
      <x:c r="QCT105" s="7"/>
      <x:c r="QCU105" s="7"/>
      <x:c r="QCV105" s="7"/>
      <x:c r="QCW105" s="7"/>
      <x:c r="QCX105" s="7"/>
      <x:c r="QCY105" s="7"/>
      <x:c r="QCZ105" s="7"/>
      <x:c r="QDA105" s="7"/>
      <x:c r="QDB105" s="7"/>
      <x:c r="QDC105" s="7"/>
      <x:c r="QDD105" s="7"/>
      <x:c r="QDE105" s="7"/>
      <x:c r="QDF105" s="7"/>
      <x:c r="QDG105" s="7"/>
      <x:c r="QDH105" s="7"/>
      <x:c r="QDI105" s="7"/>
      <x:c r="QDJ105" s="7"/>
      <x:c r="QDK105" s="7"/>
      <x:c r="QDL105" s="7"/>
      <x:c r="QDM105" s="7"/>
      <x:c r="QDN105" s="7"/>
      <x:c r="QDO105" s="7"/>
      <x:c r="QDP105" s="7"/>
      <x:c r="QDQ105" s="7"/>
      <x:c r="QDR105" s="7"/>
      <x:c r="QDS105" s="7"/>
      <x:c r="QDT105" s="7"/>
      <x:c r="QDU105" s="7"/>
      <x:c r="QDV105" s="7"/>
      <x:c r="QDW105" s="7"/>
      <x:c r="QDX105" s="7"/>
      <x:c r="QDY105" s="7"/>
      <x:c r="QDZ105" s="7"/>
      <x:c r="QEA105" s="7"/>
      <x:c r="QEB105" s="7"/>
      <x:c r="QEC105" s="7"/>
      <x:c r="QED105" s="7"/>
      <x:c r="QEE105" s="7"/>
      <x:c r="QEF105" s="7"/>
      <x:c r="QEG105" s="7"/>
      <x:c r="QEH105" s="7"/>
      <x:c r="QEI105" s="7"/>
      <x:c r="QEJ105" s="7"/>
      <x:c r="QEK105" s="7"/>
      <x:c r="QEL105" s="7"/>
      <x:c r="QEM105" s="7"/>
      <x:c r="QEN105" s="7"/>
      <x:c r="QEO105" s="7"/>
      <x:c r="QEP105" s="7"/>
      <x:c r="QEQ105" s="7"/>
      <x:c r="QER105" s="7"/>
      <x:c r="QES105" s="7"/>
      <x:c r="QET105" s="7"/>
      <x:c r="QEU105" s="7"/>
      <x:c r="QEV105" s="7"/>
      <x:c r="QEW105" s="7"/>
      <x:c r="QEX105" s="7"/>
      <x:c r="QEY105" s="7"/>
      <x:c r="QEZ105" s="7"/>
      <x:c r="QFA105" s="7"/>
      <x:c r="QFB105" s="7"/>
      <x:c r="QFC105" s="7"/>
      <x:c r="QFD105" s="7"/>
      <x:c r="QFE105" s="7"/>
      <x:c r="QFF105" s="7"/>
      <x:c r="QFG105" s="7"/>
      <x:c r="QFH105" s="7"/>
      <x:c r="QFI105" s="7"/>
      <x:c r="QFJ105" s="7"/>
      <x:c r="QFK105" s="7"/>
      <x:c r="QFL105" s="7"/>
      <x:c r="QFM105" s="7"/>
      <x:c r="QFN105" s="7"/>
      <x:c r="QFO105" s="7"/>
      <x:c r="QFP105" s="7"/>
      <x:c r="QFQ105" s="7"/>
      <x:c r="QFR105" s="7"/>
      <x:c r="QFS105" s="7"/>
      <x:c r="QFT105" s="7"/>
      <x:c r="QFU105" s="7"/>
      <x:c r="QFV105" s="7"/>
      <x:c r="QFW105" s="7"/>
      <x:c r="QFX105" s="7"/>
      <x:c r="QFY105" s="7"/>
      <x:c r="QFZ105" s="7"/>
      <x:c r="QGA105" s="7"/>
      <x:c r="QGB105" s="7"/>
      <x:c r="QGC105" s="7"/>
      <x:c r="QGD105" s="7"/>
      <x:c r="QGE105" s="7"/>
      <x:c r="QGF105" s="7"/>
      <x:c r="QGG105" s="7"/>
      <x:c r="QGH105" s="7"/>
      <x:c r="QGI105" s="7"/>
      <x:c r="QGJ105" s="7"/>
      <x:c r="QGK105" s="7"/>
      <x:c r="QGL105" s="7"/>
      <x:c r="QGM105" s="7"/>
      <x:c r="QGN105" s="7"/>
      <x:c r="QGO105" s="7"/>
      <x:c r="QGP105" s="7"/>
      <x:c r="QGQ105" s="7"/>
      <x:c r="QGR105" s="7"/>
      <x:c r="QGS105" s="7"/>
      <x:c r="QGT105" s="7"/>
      <x:c r="QGU105" s="7"/>
      <x:c r="QGV105" s="7"/>
      <x:c r="QGW105" s="7"/>
      <x:c r="QGX105" s="7"/>
      <x:c r="QGY105" s="7"/>
      <x:c r="QGZ105" s="7"/>
      <x:c r="QHA105" s="7"/>
      <x:c r="QHB105" s="7"/>
      <x:c r="QHC105" s="7"/>
      <x:c r="QHD105" s="7"/>
      <x:c r="QHE105" s="7"/>
      <x:c r="QHF105" s="7"/>
      <x:c r="QHG105" s="7"/>
      <x:c r="QHH105" s="7"/>
      <x:c r="QHI105" s="7"/>
      <x:c r="QHJ105" s="7"/>
      <x:c r="QHK105" s="7"/>
      <x:c r="QHL105" s="7"/>
      <x:c r="QHM105" s="7"/>
      <x:c r="QHN105" s="7"/>
      <x:c r="QHO105" s="7"/>
      <x:c r="QHP105" s="7"/>
      <x:c r="QHQ105" s="7"/>
      <x:c r="QHR105" s="7"/>
      <x:c r="QHS105" s="7"/>
      <x:c r="QHT105" s="7"/>
      <x:c r="QHU105" s="7"/>
      <x:c r="QHV105" s="7"/>
      <x:c r="QHW105" s="7"/>
      <x:c r="QHX105" s="7"/>
      <x:c r="QHY105" s="7"/>
      <x:c r="QHZ105" s="7"/>
      <x:c r="QIA105" s="7"/>
      <x:c r="QIB105" s="7"/>
      <x:c r="QIC105" s="7"/>
      <x:c r="QID105" s="7"/>
      <x:c r="QIE105" s="7"/>
      <x:c r="QIF105" s="7"/>
      <x:c r="QIG105" s="7"/>
      <x:c r="QIH105" s="7"/>
      <x:c r="QII105" s="7"/>
      <x:c r="QIJ105" s="7"/>
      <x:c r="QIK105" s="7"/>
      <x:c r="QIL105" s="7"/>
      <x:c r="QIM105" s="7"/>
      <x:c r="QIN105" s="7"/>
      <x:c r="QIO105" s="7"/>
      <x:c r="QIP105" s="7"/>
      <x:c r="QIQ105" s="7"/>
      <x:c r="QIR105" s="7"/>
      <x:c r="QIS105" s="7"/>
      <x:c r="QIT105" s="7"/>
      <x:c r="QIU105" s="7"/>
      <x:c r="QIV105" s="7"/>
      <x:c r="QIW105" s="7"/>
      <x:c r="QIX105" s="7"/>
      <x:c r="QIY105" s="7"/>
      <x:c r="QIZ105" s="7"/>
      <x:c r="QJA105" s="7"/>
      <x:c r="QJB105" s="7"/>
      <x:c r="QJC105" s="7"/>
      <x:c r="QJD105" s="7"/>
      <x:c r="QJE105" s="7"/>
      <x:c r="QJF105" s="7"/>
      <x:c r="QJG105" s="7"/>
      <x:c r="QJH105" s="7"/>
      <x:c r="QJI105" s="7"/>
      <x:c r="QJJ105" s="7"/>
      <x:c r="QJK105" s="7"/>
      <x:c r="QJL105" s="7"/>
      <x:c r="QJM105" s="7"/>
      <x:c r="QJN105" s="7"/>
      <x:c r="QJO105" s="7"/>
      <x:c r="QJP105" s="7"/>
      <x:c r="QJQ105" s="7"/>
      <x:c r="QJR105" s="7"/>
      <x:c r="QJS105" s="7"/>
      <x:c r="QJT105" s="7"/>
      <x:c r="QJU105" s="7"/>
      <x:c r="QJV105" s="7"/>
      <x:c r="QJW105" s="7"/>
      <x:c r="QJX105" s="7"/>
      <x:c r="QJY105" s="7"/>
      <x:c r="QJZ105" s="7"/>
      <x:c r="QKA105" s="7"/>
      <x:c r="QKB105" s="7"/>
      <x:c r="QKC105" s="7"/>
      <x:c r="QKD105" s="7"/>
      <x:c r="QKE105" s="7"/>
      <x:c r="QKF105" s="7"/>
      <x:c r="QKG105" s="7"/>
      <x:c r="QKH105" s="7"/>
      <x:c r="QKI105" s="7"/>
      <x:c r="QKJ105" s="7"/>
      <x:c r="QKK105" s="7"/>
      <x:c r="QKL105" s="7"/>
      <x:c r="QKM105" s="7"/>
      <x:c r="QKN105" s="7"/>
      <x:c r="QKO105" s="7"/>
      <x:c r="QKP105" s="7"/>
      <x:c r="QKQ105" s="7"/>
      <x:c r="QKR105" s="7"/>
      <x:c r="QKS105" s="7"/>
      <x:c r="QKT105" s="7"/>
      <x:c r="QKU105" s="7"/>
      <x:c r="QKV105" s="7"/>
      <x:c r="QKW105" s="7"/>
      <x:c r="QKX105" s="7"/>
      <x:c r="QKY105" s="7"/>
      <x:c r="QKZ105" s="7"/>
      <x:c r="QLA105" s="7"/>
      <x:c r="QLB105" s="7"/>
      <x:c r="QLC105" s="7"/>
      <x:c r="QLD105" s="7"/>
      <x:c r="QLE105" s="7"/>
      <x:c r="QLF105" s="7"/>
      <x:c r="QLG105" s="7"/>
      <x:c r="QLH105" s="7"/>
      <x:c r="QLI105" s="7"/>
      <x:c r="QLJ105" s="7"/>
      <x:c r="QLK105" s="7"/>
      <x:c r="QLL105" s="7"/>
      <x:c r="QLM105" s="7"/>
      <x:c r="QLN105" s="7"/>
      <x:c r="QLO105" s="7"/>
      <x:c r="QLP105" s="7"/>
      <x:c r="QLQ105" s="7"/>
      <x:c r="QLR105" s="7"/>
      <x:c r="QLS105" s="7"/>
      <x:c r="QLT105" s="7"/>
      <x:c r="QLU105" s="7"/>
      <x:c r="QLV105" s="7"/>
      <x:c r="QLW105" s="7"/>
      <x:c r="QLX105" s="7"/>
      <x:c r="QLY105" s="7"/>
      <x:c r="QLZ105" s="7"/>
      <x:c r="QMA105" s="7"/>
      <x:c r="QMB105" s="7"/>
      <x:c r="QMC105" s="7"/>
      <x:c r="QMD105" s="7"/>
      <x:c r="QME105" s="7"/>
      <x:c r="QMF105" s="7"/>
      <x:c r="QMG105" s="7"/>
      <x:c r="QMH105" s="7"/>
      <x:c r="QMI105" s="7"/>
      <x:c r="QMJ105" s="7"/>
      <x:c r="QMK105" s="7"/>
      <x:c r="QML105" s="7"/>
      <x:c r="QMM105" s="7"/>
      <x:c r="QMN105" s="7"/>
      <x:c r="QMO105" s="7"/>
      <x:c r="QMP105" s="7"/>
      <x:c r="QMQ105" s="7"/>
      <x:c r="QMR105" s="7"/>
      <x:c r="QMS105" s="7"/>
      <x:c r="QMT105" s="7"/>
      <x:c r="QMU105" s="7"/>
      <x:c r="QMV105" s="7"/>
      <x:c r="QMW105" s="7"/>
      <x:c r="QMX105" s="7"/>
      <x:c r="QMY105" s="7"/>
      <x:c r="QMZ105" s="7"/>
      <x:c r="QNA105" s="7"/>
      <x:c r="QNB105" s="7"/>
      <x:c r="QNC105" s="7"/>
      <x:c r="QND105" s="7"/>
      <x:c r="QNE105" s="7"/>
      <x:c r="QNF105" s="7"/>
      <x:c r="QNG105" s="7"/>
      <x:c r="QNH105" s="7"/>
      <x:c r="QNI105" s="7"/>
      <x:c r="QNJ105" s="7"/>
      <x:c r="QNK105" s="7"/>
      <x:c r="QNL105" s="7"/>
      <x:c r="QNM105" s="7"/>
      <x:c r="QNN105" s="7"/>
      <x:c r="QNO105" s="7"/>
      <x:c r="QNP105" s="7"/>
      <x:c r="QNQ105" s="7"/>
      <x:c r="QNR105" s="7"/>
      <x:c r="QNS105" s="7"/>
      <x:c r="QNT105" s="7"/>
      <x:c r="QNU105" s="7"/>
      <x:c r="QNV105" s="7"/>
      <x:c r="QNW105" s="7"/>
      <x:c r="QNX105" s="7"/>
      <x:c r="QNY105" s="7"/>
      <x:c r="QNZ105" s="7"/>
      <x:c r="QOA105" s="7"/>
      <x:c r="QOB105" s="7"/>
      <x:c r="QOC105" s="7"/>
      <x:c r="QOD105" s="7"/>
      <x:c r="QOE105" s="7"/>
      <x:c r="QOF105" s="7"/>
      <x:c r="QOG105" s="7"/>
      <x:c r="QOH105" s="7"/>
      <x:c r="QOI105" s="7"/>
      <x:c r="QOJ105" s="7"/>
      <x:c r="QOK105" s="7"/>
      <x:c r="QOL105" s="7"/>
      <x:c r="QOM105" s="7"/>
      <x:c r="QON105" s="7"/>
      <x:c r="QOO105" s="7"/>
      <x:c r="QOP105" s="7"/>
      <x:c r="QOQ105" s="7"/>
      <x:c r="QOR105" s="7"/>
      <x:c r="QOS105" s="7"/>
      <x:c r="QOT105" s="7"/>
      <x:c r="QOU105" s="7"/>
      <x:c r="QOV105" s="7"/>
      <x:c r="QOW105" s="7"/>
      <x:c r="QOX105" s="7"/>
      <x:c r="QOY105" s="7"/>
      <x:c r="QOZ105" s="7"/>
      <x:c r="QPA105" s="7"/>
      <x:c r="QPB105" s="7"/>
      <x:c r="QPC105" s="7"/>
      <x:c r="QPD105" s="7"/>
      <x:c r="QPE105" s="7"/>
      <x:c r="QPF105" s="7"/>
      <x:c r="QPG105" s="7"/>
      <x:c r="QPH105" s="7"/>
      <x:c r="QPI105" s="7"/>
      <x:c r="QPJ105" s="7"/>
      <x:c r="QPK105" s="7"/>
      <x:c r="QPL105" s="7"/>
      <x:c r="QPM105" s="7"/>
      <x:c r="QPN105" s="7"/>
      <x:c r="QPO105" s="7"/>
      <x:c r="QPP105" s="7"/>
      <x:c r="QPQ105" s="7"/>
      <x:c r="QPR105" s="7"/>
      <x:c r="QPS105" s="7"/>
      <x:c r="QPT105" s="7"/>
      <x:c r="QPU105" s="7"/>
      <x:c r="QPV105" s="7"/>
      <x:c r="QPW105" s="7"/>
      <x:c r="QPX105" s="7"/>
      <x:c r="QPY105" s="7"/>
      <x:c r="QPZ105" s="7"/>
      <x:c r="QQA105" s="7"/>
      <x:c r="QQB105" s="7"/>
      <x:c r="QQC105" s="7"/>
      <x:c r="QQD105" s="7"/>
      <x:c r="QQE105" s="7"/>
      <x:c r="QQF105" s="7"/>
      <x:c r="QQG105" s="7"/>
      <x:c r="QQH105" s="7"/>
      <x:c r="QQI105" s="7"/>
      <x:c r="QQJ105" s="7"/>
      <x:c r="QQK105" s="7"/>
      <x:c r="QQL105" s="7"/>
      <x:c r="QQM105" s="7"/>
      <x:c r="QQN105" s="7"/>
      <x:c r="QQO105" s="7"/>
      <x:c r="QQP105" s="7"/>
      <x:c r="QQQ105" s="7"/>
      <x:c r="QQR105" s="7"/>
      <x:c r="QQS105" s="7"/>
      <x:c r="QQT105" s="7"/>
      <x:c r="QQU105" s="7"/>
      <x:c r="QQV105" s="7"/>
      <x:c r="QQW105" s="7"/>
      <x:c r="QQX105" s="7"/>
      <x:c r="QQY105" s="7"/>
      <x:c r="QQZ105" s="7"/>
      <x:c r="QRA105" s="7"/>
      <x:c r="QRB105" s="7"/>
      <x:c r="QRC105" s="7"/>
      <x:c r="QRD105" s="7"/>
      <x:c r="QRE105" s="7"/>
      <x:c r="QRF105" s="7"/>
      <x:c r="QRG105" s="7"/>
      <x:c r="QRH105" s="7"/>
      <x:c r="QRI105" s="7"/>
      <x:c r="QRJ105" s="7"/>
      <x:c r="QRK105" s="7"/>
      <x:c r="QRL105" s="7"/>
      <x:c r="QRM105" s="7"/>
      <x:c r="QRN105" s="7"/>
      <x:c r="QRO105" s="7"/>
      <x:c r="QRP105" s="7"/>
      <x:c r="QRQ105" s="7"/>
      <x:c r="QRR105" s="7"/>
      <x:c r="QRS105" s="7"/>
      <x:c r="QRT105" s="7"/>
      <x:c r="QRU105" s="7"/>
      <x:c r="QRV105" s="7"/>
      <x:c r="QRW105" s="7"/>
      <x:c r="QRX105" s="7"/>
      <x:c r="QRY105" s="7"/>
      <x:c r="QRZ105" s="7"/>
      <x:c r="QSA105" s="7"/>
      <x:c r="QSB105" s="7"/>
      <x:c r="QSC105" s="7"/>
      <x:c r="QSD105" s="7"/>
      <x:c r="QSE105" s="7"/>
      <x:c r="QSF105" s="7"/>
      <x:c r="QSG105" s="7"/>
      <x:c r="QSH105" s="7"/>
      <x:c r="QSI105" s="7"/>
      <x:c r="QSJ105" s="7"/>
      <x:c r="QSK105" s="7"/>
      <x:c r="QSL105" s="7"/>
      <x:c r="QSM105" s="7"/>
      <x:c r="QSN105" s="7"/>
      <x:c r="QSO105" s="7"/>
      <x:c r="QSP105" s="7"/>
      <x:c r="QSQ105" s="7"/>
      <x:c r="QSR105" s="7"/>
      <x:c r="QSS105" s="7"/>
      <x:c r="QST105" s="7"/>
      <x:c r="QSU105" s="7"/>
      <x:c r="QSV105" s="7"/>
      <x:c r="QSW105" s="7"/>
      <x:c r="QSX105" s="7"/>
      <x:c r="QSY105" s="7"/>
      <x:c r="QSZ105" s="7"/>
      <x:c r="QTA105" s="7"/>
      <x:c r="QTB105" s="7"/>
      <x:c r="QTC105" s="7"/>
      <x:c r="QTD105" s="7"/>
      <x:c r="QTE105" s="7"/>
      <x:c r="QTF105" s="7"/>
      <x:c r="QTG105" s="7"/>
      <x:c r="QTH105" s="7"/>
      <x:c r="QTI105" s="7"/>
      <x:c r="QTJ105" s="7"/>
      <x:c r="QTK105" s="7"/>
      <x:c r="QTL105" s="7"/>
      <x:c r="QTM105" s="7"/>
      <x:c r="QTN105" s="7"/>
      <x:c r="QTO105" s="7"/>
      <x:c r="QTP105" s="7"/>
      <x:c r="QTQ105" s="7"/>
      <x:c r="QTR105" s="7"/>
      <x:c r="QTS105" s="7"/>
      <x:c r="QTT105" s="7"/>
      <x:c r="QTU105" s="7"/>
      <x:c r="QTV105" s="7"/>
      <x:c r="QTW105" s="7"/>
      <x:c r="QTX105" s="7"/>
      <x:c r="QTY105" s="7"/>
      <x:c r="QTZ105" s="7"/>
      <x:c r="QUA105" s="7"/>
      <x:c r="QUB105" s="7"/>
      <x:c r="QUC105" s="7"/>
      <x:c r="QUD105" s="7"/>
      <x:c r="QUE105" s="7"/>
      <x:c r="QUF105" s="7"/>
      <x:c r="QUG105" s="7"/>
      <x:c r="QUH105" s="7"/>
      <x:c r="QUI105" s="7"/>
      <x:c r="QUJ105" s="7"/>
      <x:c r="QUK105" s="7"/>
      <x:c r="QUL105" s="7"/>
      <x:c r="QUM105" s="7"/>
      <x:c r="QUN105" s="7"/>
      <x:c r="QUO105" s="7"/>
      <x:c r="QUP105" s="7"/>
      <x:c r="QUQ105" s="7"/>
      <x:c r="QUR105" s="7"/>
      <x:c r="QUS105" s="7"/>
      <x:c r="QUT105" s="7"/>
      <x:c r="QUU105" s="7"/>
      <x:c r="QUV105" s="7"/>
      <x:c r="QUW105" s="7"/>
      <x:c r="QUX105" s="7"/>
      <x:c r="QUY105" s="7"/>
      <x:c r="QUZ105" s="7"/>
      <x:c r="QVA105" s="7"/>
      <x:c r="QVB105" s="7"/>
      <x:c r="QVC105" s="7"/>
      <x:c r="QVD105" s="7"/>
      <x:c r="QVE105" s="7"/>
      <x:c r="QVF105" s="7"/>
      <x:c r="QVG105" s="7"/>
      <x:c r="QVH105" s="7"/>
      <x:c r="QVI105" s="7"/>
      <x:c r="QVJ105" s="7"/>
      <x:c r="QVK105" s="7"/>
      <x:c r="QVL105" s="7"/>
      <x:c r="QVM105" s="7"/>
      <x:c r="QVN105" s="7"/>
      <x:c r="QVO105" s="7"/>
      <x:c r="QVP105" s="7"/>
      <x:c r="QVQ105" s="7"/>
      <x:c r="QVR105" s="7"/>
      <x:c r="QVS105" s="7"/>
      <x:c r="QVT105" s="7"/>
      <x:c r="QVU105" s="7"/>
      <x:c r="QVV105" s="7"/>
      <x:c r="QVW105" s="7"/>
      <x:c r="QVX105" s="7"/>
      <x:c r="QVY105" s="7"/>
      <x:c r="QVZ105" s="7"/>
      <x:c r="QWA105" s="7"/>
      <x:c r="QWB105" s="7"/>
      <x:c r="QWC105" s="7"/>
      <x:c r="QWD105" s="7"/>
      <x:c r="QWE105" s="7"/>
      <x:c r="QWF105" s="7"/>
      <x:c r="QWG105" s="7"/>
      <x:c r="QWH105" s="7"/>
      <x:c r="QWI105" s="7"/>
      <x:c r="QWJ105" s="7"/>
      <x:c r="QWK105" s="7"/>
      <x:c r="QWL105" s="7"/>
      <x:c r="QWM105" s="7"/>
      <x:c r="QWN105" s="7"/>
      <x:c r="QWO105" s="7"/>
      <x:c r="QWP105" s="7"/>
      <x:c r="QWQ105" s="7"/>
      <x:c r="QWR105" s="7"/>
      <x:c r="QWS105" s="7"/>
      <x:c r="QWT105" s="7"/>
      <x:c r="QWU105" s="7"/>
      <x:c r="QWV105" s="7"/>
      <x:c r="QWW105" s="7"/>
      <x:c r="QWX105" s="7"/>
      <x:c r="QWY105" s="7"/>
      <x:c r="QWZ105" s="7"/>
      <x:c r="QXA105" s="7"/>
      <x:c r="QXB105" s="7"/>
      <x:c r="QXC105" s="7"/>
      <x:c r="QXD105" s="7"/>
      <x:c r="QXE105" s="7"/>
      <x:c r="QXF105" s="7"/>
      <x:c r="QXG105" s="7"/>
      <x:c r="QXH105" s="7"/>
      <x:c r="QXI105" s="7"/>
      <x:c r="QXJ105" s="7"/>
      <x:c r="QXK105" s="7"/>
      <x:c r="QXL105" s="7"/>
      <x:c r="QXM105" s="7"/>
      <x:c r="QXN105" s="7"/>
      <x:c r="QXO105" s="7"/>
      <x:c r="QXP105" s="7"/>
      <x:c r="QXQ105" s="7"/>
      <x:c r="QXR105" s="7"/>
      <x:c r="QXS105" s="7"/>
      <x:c r="QXT105" s="7"/>
      <x:c r="QXU105" s="7"/>
      <x:c r="QXV105" s="7"/>
      <x:c r="QXW105" s="7"/>
      <x:c r="QXX105" s="7"/>
      <x:c r="QXY105" s="7"/>
      <x:c r="QXZ105" s="7"/>
      <x:c r="QYA105" s="7"/>
      <x:c r="QYB105" s="7"/>
      <x:c r="QYC105" s="7"/>
      <x:c r="QYD105" s="7"/>
      <x:c r="QYE105" s="7"/>
      <x:c r="QYF105" s="7"/>
      <x:c r="QYG105" s="7"/>
      <x:c r="QYH105" s="7"/>
      <x:c r="QYI105" s="7"/>
      <x:c r="QYJ105" s="7"/>
      <x:c r="QYK105" s="7"/>
      <x:c r="QYL105" s="7"/>
      <x:c r="QYM105" s="7"/>
      <x:c r="QYN105" s="7"/>
      <x:c r="QYO105" s="7"/>
      <x:c r="QYP105" s="7"/>
      <x:c r="QYQ105" s="7"/>
      <x:c r="QYR105" s="7"/>
      <x:c r="QYS105" s="7"/>
      <x:c r="QYT105" s="7"/>
      <x:c r="QYU105" s="7"/>
      <x:c r="QYV105" s="7"/>
      <x:c r="QYW105" s="7"/>
      <x:c r="QYX105" s="7"/>
      <x:c r="QYY105" s="7"/>
      <x:c r="QYZ105" s="7"/>
      <x:c r="QZA105" s="7"/>
      <x:c r="QZB105" s="7"/>
      <x:c r="QZC105" s="7"/>
      <x:c r="QZD105" s="7"/>
      <x:c r="QZE105" s="7"/>
      <x:c r="QZF105" s="7"/>
      <x:c r="QZG105" s="7"/>
      <x:c r="QZH105" s="7"/>
      <x:c r="QZI105" s="7"/>
      <x:c r="QZJ105" s="7"/>
      <x:c r="QZK105" s="7"/>
      <x:c r="QZL105" s="7"/>
      <x:c r="QZM105" s="7"/>
      <x:c r="QZN105" s="7"/>
      <x:c r="QZO105" s="7"/>
      <x:c r="QZP105" s="7"/>
      <x:c r="QZQ105" s="7"/>
      <x:c r="QZR105" s="7"/>
      <x:c r="QZS105" s="7"/>
      <x:c r="QZT105" s="7"/>
      <x:c r="QZU105" s="7"/>
      <x:c r="QZV105" s="7"/>
      <x:c r="QZW105" s="7"/>
      <x:c r="QZX105" s="7"/>
      <x:c r="QZY105" s="7"/>
      <x:c r="QZZ105" s="7"/>
      <x:c r="RAA105" s="7"/>
      <x:c r="RAB105" s="7"/>
      <x:c r="RAC105" s="7"/>
      <x:c r="RAD105" s="7"/>
      <x:c r="RAE105" s="7"/>
      <x:c r="RAF105" s="7"/>
      <x:c r="RAG105" s="7"/>
      <x:c r="RAH105" s="7"/>
      <x:c r="RAI105" s="7"/>
      <x:c r="RAJ105" s="7"/>
      <x:c r="RAK105" s="7"/>
      <x:c r="RAL105" s="7"/>
      <x:c r="RAM105" s="7"/>
      <x:c r="RAN105" s="7"/>
      <x:c r="RAO105" s="7"/>
      <x:c r="RAP105" s="7"/>
      <x:c r="RAQ105" s="7"/>
      <x:c r="RAR105" s="7"/>
      <x:c r="RAS105" s="7"/>
      <x:c r="RAT105" s="7"/>
      <x:c r="RAU105" s="7"/>
      <x:c r="RAV105" s="7"/>
      <x:c r="RAW105" s="7"/>
      <x:c r="RAX105" s="7"/>
      <x:c r="RAY105" s="7"/>
      <x:c r="RAZ105" s="7"/>
      <x:c r="RBA105" s="7"/>
      <x:c r="RBB105" s="7"/>
      <x:c r="RBC105" s="7"/>
      <x:c r="RBD105" s="7"/>
      <x:c r="RBE105" s="7"/>
      <x:c r="RBF105" s="7"/>
      <x:c r="RBG105" s="7"/>
      <x:c r="RBH105" s="7"/>
      <x:c r="RBI105" s="7"/>
      <x:c r="RBJ105" s="7"/>
      <x:c r="RBK105" s="7"/>
      <x:c r="RBL105" s="7"/>
      <x:c r="RBM105" s="7"/>
      <x:c r="RBN105" s="7"/>
      <x:c r="RBO105" s="7"/>
      <x:c r="RBP105" s="7"/>
      <x:c r="RBQ105" s="7"/>
      <x:c r="RBR105" s="7"/>
      <x:c r="RBS105" s="7"/>
      <x:c r="RBT105" s="7"/>
      <x:c r="RBU105" s="7"/>
      <x:c r="RBV105" s="7"/>
      <x:c r="RBW105" s="7"/>
      <x:c r="RBX105" s="7"/>
      <x:c r="RBY105" s="7"/>
      <x:c r="RBZ105" s="7"/>
      <x:c r="RCA105" s="7"/>
      <x:c r="RCB105" s="7"/>
      <x:c r="RCC105" s="7"/>
      <x:c r="RCD105" s="7"/>
      <x:c r="RCE105" s="7"/>
      <x:c r="RCF105" s="7"/>
      <x:c r="RCG105" s="7"/>
      <x:c r="RCH105" s="7"/>
      <x:c r="RCI105" s="7"/>
      <x:c r="RCJ105" s="7"/>
      <x:c r="RCK105" s="7"/>
      <x:c r="RCL105" s="7"/>
      <x:c r="RCM105" s="7"/>
      <x:c r="RCN105" s="7"/>
      <x:c r="RCO105" s="7"/>
      <x:c r="RCP105" s="7"/>
      <x:c r="RCQ105" s="7"/>
      <x:c r="RCR105" s="7"/>
      <x:c r="RCS105" s="7"/>
      <x:c r="RCT105" s="7"/>
      <x:c r="RCU105" s="7"/>
      <x:c r="RCV105" s="7"/>
      <x:c r="RCW105" s="7"/>
      <x:c r="RCX105" s="7"/>
      <x:c r="RCY105" s="7"/>
      <x:c r="RCZ105" s="7"/>
      <x:c r="RDA105" s="7"/>
      <x:c r="RDB105" s="7"/>
      <x:c r="RDC105" s="7"/>
      <x:c r="RDD105" s="7"/>
      <x:c r="RDE105" s="7"/>
      <x:c r="RDF105" s="7"/>
      <x:c r="RDG105" s="7"/>
      <x:c r="RDH105" s="7"/>
      <x:c r="RDI105" s="7"/>
      <x:c r="RDJ105" s="7"/>
      <x:c r="RDK105" s="7"/>
      <x:c r="RDL105" s="7"/>
      <x:c r="RDM105" s="7"/>
      <x:c r="RDN105" s="7"/>
      <x:c r="RDO105" s="7"/>
      <x:c r="RDP105" s="7"/>
      <x:c r="RDQ105" s="7"/>
      <x:c r="RDR105" s="7"/>
      <x:c r="RDS105" s="7"/>
      <x:c r="RDT105" s="7"/>
      <x:c r="RDU105" s="7"/>
      <x:c r="RDV105" s="7"/>
      <x:c r="RDW105" s="7"/>
      <x:c r="RDX105" s="7"/>
      <x:c r="RDY105" s="7"/>
      <x:c r="RDZ105" s="7"/>
      <x:c r="REA105" s="7"/>
      <x:c r="REB105" s="7"/>
      <x:c r="REC105" s="7"/>
      <x:c r="RED105" s="7"/>
      <x:c r="REE105" s="7"/>
      <x:c r="REF105" s="7"/>
      <x:c r="REG105" s="7"/>
      <x:c r="REH105" s="7"/>
      <x:c r="REI105" s="7"/>
      <x:c r="REJ105" s="7"/>
      <x:c r="REK105" s="7"/>
      <x:c r="REL105" s="7"/>
      <x:c r="REM105" s="7"/>
      <x:c r="REN105" s="7"/>
      <x:c r="REO105" s="7"/>
      <x:c r="REP105" s="7"/>
      <x:c r="REQ105" s="7"/>
      <x:c r="RER105" s="7"/>
      <x:c r="RES105" s="7"/>
      <x:c r="RET105" s="7"/>
      <x:c r="REU105" s="7"/>
      <x:c r="REV105" s="7"/>
      <x:c r="REW105" s="7"/>
      <x:c r="REX105" s="7"/>
      <x:c r="REY105" s="7"/>
      <x:c r="REZ105" s="7"/>
      <x:c r="RFA105" s="7"/>
      <x:c r="RFB105" s="7"/>
      <x:c r="RFC105" s="7"/>
      <x:c r="RFD105" s="7"/>
      <x:c r="RFE105" s="7"/>
      <x:c r="RFF105" s="7"/>
      <x:c r="RFG105" s="7"/>
      <x:c r="RFH105" s="7"/>
      <x:c r="RFI105" s="7"/>
      <x:c r="RFJ105" s="7"/>
      <x:c r="RFK105" s="7"/>
      <x:c r="RFL105" s="7"/>
      <x:c r="RFM105" s="7"/>
      <x:c r="RFN105" s="7"/>
      <x:c r="RFO105" s="7"/>
      <x:c r="RFP105" s="7"/>
      <x:c r="RFQ105" s="7"/>
      <x:c r="RFR105" s="7"/>
      <x:c r="RFS105" s="7"/>
      <x:c r="RFT105" s="7"/>
      <x:c r="RFU105" s="7"/>
      <x:c r="RFV105" s="7"/>
      <x:c r="RFW105" s="7"/>
      <x:c r="RFX105" s="7"/>
      <x:c r="RFY105" s="7"/>
      <x:c r="RFZ105" s="7"/>
      <x:c r="RGA105" s="7"/>
      <x:c r="RGB105" s="7"/>
      <x:c r="RGC105" s="7"/>
      <x:c r="RGD105" s="7"/>
      <x:c r="RGE105" s="7"/>
      <x:c r="RGF105" s="7"/>
      <x:c r="RGG105" s="7"/>
      <x:c r="RGH105" s="7"/>
      <x:c r="RGI105" s="7"/>
      <x:c r="RGJ105" s="7"/>
      <x:c r="RGK105" s="7"/>
      <x:c r="RGL105" s="7"/>
      <x:c r="RGM105" s="7"/>
      <x:c r="RGN105" s="7"/>
      <x:c r="RGO105" s="7"/>
      <x:c r="RGP105" s="7"/>
      <x:c r="RGQ105" s="7"/>
      <x:c r="RGR105" s="7"/>
      <x:c r="RGS105" s="7"/>
      <x:c r="RGT105" s="7"/>
      <x:c r="RGU105" s="7"/>
      <x:c r="RGV105" s="7"/>
      <x:c r="RGW105" s="7"/>
      <x:c r="RGX105" s="7"/>
      <x:c r="RGY105" s="7"/>
      <x:c r="RGZ105" s="7"/>
      <x:c r="RHA105" s="7"/>
      <x:c r="RHB105" s="7"/>
      <x:c r="RHC105" s="7"/>
      <x:c r="RHD105" s="7"/>
      <x:c r="RHE105" s="7"/>
      <x:c r="RHF105" s="7"/>
      <x:c r="RHG105" s="7"/>
      <x:c r="RHH105" s="7"/>
      <x:c r="RHI105" s="7"/>
      <x:c r="RHJ105" s="7"/>
      <x:c r="RHK105" s="7"/>
      <x:c r="RHL105" s="7"/>
      <x:c r="RHM105" s="7"/>
      <x:c r="RHN105" s="7"/>
      <x:c r="RHO105" s="7"/>
      <x:c r="RHP105" s="7"/>
      <x:c r="RHQ105" s="7"/>
      <x:c r="RHR105" s="7"/>
      <x:c r="RHS105" s="7"/>
      <x:c r="RHT105" s="7"/>
      <x:c r="RHU105" s="7"/>
      <x:c r="RHV105" s="7"/>
      <x:c r="RHW105" s="7"/>
      <x:c r="RHX105" s="7"/>
      <x:c r="RHY105" s="7"/>
      <x:c r="RHZ105" s="7"/>
      <x:c r="RIA105" s="7"/>
      <x:c r="RIB105" s="7"/>
      <x:c r="RIC105" s="7"/>
      <x:c r="RID105" s="7"/>
      <x:c r="RIE105" s="7"/>
      <x:c r="RIF105" s="7"/>
      <x:c r="RIG105" s="7"/>
      <x:c r="RIH105" s="7"/>
      <x:c r="RII105" s="7"/>
      <x:c r="RIJ105" s="7"/>
      <x:c r="RIK105" s="7"/>
      <x:c r="RIL105" s="7"/>
      <x:c r="RIM105" s="7"/>
      <x:c r="RIN105" s="7"/>
      <x:c r="RIO105" s="7"/>
      <x:c r="RIP105" s="7"/>
      <x:c r="RIQ105" s="7"/>
      <x:c r="RIR105" s="7"/>
      <x:c r="RIS105" s="7"/>
      <x:c r="RIT105" s="7"/>
      <x:c r="RIU105" s="7"/>
      <x:c r="RIV105" s="7"/>
      <x:c r="RIW105" s="7"/>
      <x:c r="RIX105" s="7"/>
      <x:c r="RIY105" s="7"/>
      <x:c r="RIZ105" s="7"/>
      <x:c r="RJA105" s="7"/>
      <x:c r="RJB105" s="7"/>
      <x:c r="RJC105" s="7"/>
      <x:c r="RJD105" s="7"/>
      <x:c r="RJE105" s="7"/>
      <x:c r="RJF105" s="7"/>
      <x:c r="RJG105" s="7"/>
      <x:c r="RJH105" s="7"/>
      <x:c r="RJI105" s="7"/>
      <x:c r="RJJ105" s="7"/>
      <x:c r="RJK105" s="7"/>
      <x:c r="RJL105" s="7"/>
      <x:c r="RJM105" s="7"/>
      <x:c r="RJN105" s="7"/>
      <x:c r="RJO105" s="7"/>
      <x:c r="RJP105" s="7"/>
      <x:c r="RJQ105" s="7"/>
      <x:c r="RJR105" s="7"/>
      <x:c r="RJS105" s="7"/>
      <x:c r="RJT105" s="7"/>
      <x:c r="RJU105" s="7"/>
      <x:c r="RJV105" s="7"/>
      <x:c r="RJW105" s="7"/>
      <x:c r="RJX105" s="7"/>
      <x:c r="RJY105" s="7"/>
      <x:c r="RJZ105" s="7"/>
      <x:c r="RKA105" s="7"/>
      <x:c r="RKB105" s="7"/>
      <x:c r="RKC105" s="7"/>
      <x:c r="RKD105" s="7"/>
      <x:c r="RKE105" s="7"/>
      <x:c r="RKF105" s="7"/>
      <x:c r="RKG105" s="7"/>
      <x:c r="RKH105" s="7"/>
      <x:c r="RKI105" s="7"/>
      <x:c r="RKJ105" s="7"/>
      <x:c r="RKK105" s="7"/>
      <x:c r="RKL105" s="7"/>
      <x:c r="RKM105" s="7"/>
      <x:c r="RKN105" s="7"/>
      <x:c r="RKO105" s="7"/>
      <x:c r="RKP105" s="7"/>
      <x:c r="RKQ105" s="7"/>
      <x:c r="RKR105" s="7"/>
      <x:c r="RKS105" s="7"/>
      <x:c r="RKT105" s="7"/>
      <x:c r="RKU105" s="7"/>
      <x:c r="RKV105" s="7"/>
      <x:c r="RKW105" s="7"/>
      <x:c r="RKX105" s="7"/>
      <x:c r="RKY105" s="7"/>
      <x:c r="RKZ105" s="7"/>
      <x:c r="RLA105" s="7"/>
      <x:c r="RLB105" s="7"/>
      <x:c r="RLC105" s="7"/>
      <x:c r="RLD105" s="7"/>
      <x:c r="RLE105" s="7"/>
      <x:c r="RLF105" s="7"/>
      <x:c r="RLG105" s="7"/>
      <x:c r="RLH105" s="7"/>
      <x:c r="RLI105" s="7"/>
      <x:c r="RLJ105" s="7"/>
      <x:c r="RLK105" s="7"/>
      <x:c r="RLL105" s="7"/>
      <x:c r="RLM105" s="7"/>
      <x:c r="RLN105" s="7"/>
      <x:c r="RLO105" s="7"/>
      <x:c r="RLP105" s="7"/>
      <x:c r="RLQ105" s="7"/>
      <x:c r="RLR105" s="7"/>
      <x:c r="RLS105" s="7"/>
      <x:c r="RLT105" s="7"/>
      <x:c r="RLU105" s="7"/>
      <x:c r="RLV105" s="7"/>
      <x:c r="RLW105" s="7"/>
      <x:c r="RLX105" s="7"/>
      <x:c r="RLY105" s="7"/>
      <x:c r="RLZ105" s="7"/>
      <x:c r="RMA105" s="7"/>
      <x:c r="RMB105" s="7"/>
      <x:c r="RMC105" s="7"/>
      <x:c r="RMD105" s="7"/>
      <x:c r="RME105" s="7"/>
      <x:c r="RMF105" s="7"/>
      <x:c r="RMG105" s="7"/>
      <x:c r="RMH105" s="7"/>
      <x:c r="RMI105" s="7"/>
      <x:c r="RMJ105" s="7"/>
      <x:c r="RMK105" s="7"/>
      <x:c r="RML105" s="7"/>
      <x:c r="RMM105" s="7"/>
      <x:c r="RMN105" s="7"/>
      <x:c r="RMO105" s="7"/>
      <x:c r="RMP105" s="7"/>
      <x:c r="RMQ105" s="7"/>
      <x:c r="RMR105" s="7"/>
      <x:c r="RMS105" s="7"/>
      <x:c r="RMT105" s="7"/>
      <x:c r="RMU105" s="7"/>
      <x:c r="RMV105" s="7"/>
      <x:c r="RMW105" s="7"/>
      <x:c r="RMX105" s="7"/>
      <x:c r="RMY105" s="7"/>
      <x:c r="RMZ105" s="7"/>
      <x:c r="RNA105" s="7"/>
      <x:c r="RNB105" s="7"/>
      <x:c r="RNC105" s="7"/>
      <x:c r="RND105" s="7"/>
      <x:c r="RNE105" s="7"/>
      <x:c r="RNF105" s="7"/>
      <x:c r="RNG105" s="7"/>
      <x:c r="RNH105" s="7"/>
      <x:c r="RNI105" s="7"/>
      <x:c r="RNJ105" s="7"/>
      <x:c r="RNK105" s="7"/>
      <x:c r="RNL105" s="7"/>
      <x:c r="RNM105" s="7"/>
      <x:c r="RNN105" s="7"/>
      <x:c r="RNO105" s="7"/>
      <x:c r="RNP105" s="7"/>
      <x:c r="RNQ105" s="7"/>
      <x:c r="RNR105" s="7"/>
      <x:c r="RNS105" s="7"/>
      <x:c r="RNT105" s="7"/>
      <x:c r="RNU105" s="7"/>
      <x:c r="RNV105" s="7"/>
      <x:c r="RNW105" s="7"/>
      <x:c r="RNX105" s="7"/>
      <x:c r="RNY105" s="7"/>
      <x:c r="RNZ105" s="7"/>
      <x:c r="ROA105" s="7"/>
      <x:c r="ROB105" s="7"/>
      <x:c r="ROC105" s="7"/>
      <x:c r="ROD105" s="7"/>
      <x:c r="ROE105" s="7"/>
      <x:c r="ROF105" s="7"/>
      <x:c r="ROG105" s="7"/>
      <x:c r="ROH105" s="7"/>
      <x:c r="ROI105" s="7"/>
      <x:c r="ROJ105" s="7"/>
      <x:c r="ROK105" s="7"/>
      <x:c r="ROL105" s="7"/>
      <x:c r="ROM105" s="7"/>
      <x:c r="RON105" s="7"/>
      <x:c r="ROO105" s="7"/>
      <x:c r="ROP105" s="7"/>
      <x:c r="ROQ105" s="7"/>
      <x:c r="ROR105" s="7"/>
      <x:c r="ROS105" s="7"/>
      <x:c r="ROT105" s="7"/>
      <x:c r="ROU105" s="7"/>
      <x:c r="ROV105" s="7"/>
      <x:c r="ROW105" s="7"/>
      <x:c r="ROX105" s="7"/>
      <x:c r="ROY105" s="7"/>
      <x:c r="ROZ105" s="7"/>
      <x:c r="RPA105" s="7"/>
      <x:c r="RPB105" s="7"/>
      <x:c r="RPC105" s="7"/>
      <x:c r="RPD105" s="7"/>
      <x:c r="RPE105" s="7"/>
      <x:c r="RPF105" s="7"/>
      <x:c r="RPG105" s="7"/>
      <x:c r="RPH105" s="7"/>
      <x:c r="RPI105" s="7"/>
      <x:c r="RPJ105" s="7"/>
      <x:c r="RPK105" s="7"/>
      <x:c r="RPL105" s="7"/>
      <x:c r="RPM105" s="7"/>
      <x:c r="RPN105" s="7"/>
      <x:c r="RPO105" s="7"/>
      <x:c r="RPP105" s="7"/>
      <x:c r="RPQ105" s="7"/>
      <x:c r="RPR105" s="7"/>
      <x:c r="RPS105" s="7"/>
      <x:c r="RPT105" s="7"/>
      <x:c r="RPU105" s="7"/>
      <x:c r="RPV105" s="7"/>
      <x:c r="RPW105" s="7"/>
      <x:c r="RPX105" s="7"/>
      <x:c r="RPY105" s="7"/>
      <x:c r="RPZ105" s="7"/>
      <x:c r="RQA105" s="7"/>
      <x:c r="RQB105" s="7"/>
      <x:c r="RQC105" s="7"/>
      <x:c r="RQD105" s="7"/>
      <x:c r="RQE105" s="7"/>
      <x:c r="RQF105" s="7"/>
      <x:c r="RQG105" s="7"/>
      <x:c r="RQH105" s="7"/>
      <x:c r="RQI105" s="7"/>
      <x:c r="RQJ105" s="7"/>
      <x:c r="RQK105" s="7"/>
      <x:c r="RQL105" s="7"/>
      <x:c r="RQM105" s="7"/>
      <x:c r="RQN105" s="7"/>
      <x:c r="RQO105" s="7"/>
      <x:c r="RQP105" s="7"/>
      <x:c r="RQQ105" s="7"/>
      <x:c r="RQR105" s="7"/>
      <x:c r="RQS105" s="7"/>
      <x:c r="RQT105" s="7"/>
      <x:c r="RQU105" s="7"/>
      <x:c r="RQV105" s="7"/>
      <x:c r="RQW105" s="7"/>
      <x:c r="RQX105" s="7"/>
      <x:c r="RQY105" s="7"/>
      <x:c r="RQZ105" s="7"/>
      <x:c r="RRA105" s="7"/>
      <x:c r="RRB105" s="7"/>
      <x:c r="RRC105" s="7"/>
      <x:c r="RRD105" s="7"/>
      <x:c r="RRE105" s="7"/>
      <x:c r="RRF105" s="7"/>
      <x:c r="RRG105" s="7"/>
      <x:c r="RRH105" s="7"/>
      <x:c r="RRI105" s="7"/>
      <x:c r="RRJ105" s="7"/>
      <x:c r="RRK105" s="7"/>
      <x:c r="RRL105" s="7"/>
      <x:c r="RRM105" s="7"/>
      <x:c r="RRN105" s="7"/>
      <x:c r="RRO105" s="7"/>
      <x:c r="RRP105" s="7"/>
      <x:c r="RRQ105" s="7"/>
      <x:c r="RRR105" s="7"/>
      <x:c r="RRS105" s="7"/>
      <x:c r="RRT105" s="7"/>
      <x:c r="RRU105" s="7"/>
      <x:c r="RRV105" s="7"/>
      <x:c r="RRW105" s="7"/>
      <x:c r="RRX105" s="7"/>
      <x:c r="RRY105" s="7"/>
      <x:c r="RRZ105" s="7"/>
      <x:c r="RSA105" s="7"/>
      <x:c r="RSB105" s="7"/>
      <x:c r="RSC105" s="7"/>
      <x:c r="RSD105" s="7"/>
      <x:c r="RSE105" s="7"/>
      <x:c r="RSF105" s="7"/>
      <x:c r="RSG105" s="7"/>
      <x:c r="RSH105" s="7"/>
      <x:c r="RSI105" s="7"/>
      <x:c r="RSJ105" s="7"/>
      <x:c r="RSK105" s="7"/>
      <x:c r="RSL105" s="7"/>
      <x:c r="RSM105" s="7"/>
      <x:c r="RSN105" s="7"/>
      <x:c r="RSO105" s="7"/>
      <x:c r="RSP105" s="7"/>
      <x:c r="RSQ105" s="7"/>
      <x:c r="RSR105" s="7"/>
      <x:c r="RSS105" s="7"/>
      <x:c r="RST105" s="7"/>
      <x:c r="RSU105" s="7"/>
      <x:c r="RSV105" s="7"/>
      <x:c r="RSW105" s="7"/>
      <x:c r="RSX105" s="7"/>
      <x:c r="RSY105" s="7"/>
      <x:c r="RSZ105" s="7"/>
      <x:c r="RTA105" s="7"/>
      <x:c r="RTB105" s="7"/>
      <x:c r="RTC105" s="7"/>
      <x:c r="RTD105" s="7"/>
      <x:c r="RTE105" s="7"/>
      <x:c r="RTF105" s="7"/>
      <x:c r="RTG105" s="7"/>
      <x:c r="RTH105" s="7"/>
      <x:c r="RTI105" s="7"/>
      <x:c r="RTJ105" s="7"/>
      <x:c r="RTK105" s="7"/>
      <x:c r="RTL105" s="7"/>
      <x:c r="RTM105" s="7"/>
      <x:c r="RTN105" s="7"/>
      <x:c r="RTO105" s="7"/>
      <x:c r="RTP105" s="7"/>
      <x:c r="RTQ105" s="7"/>
      <x:c r="RTR105" s="7"/>
      <x:c r="RTS105" s="7"/>
      <x:c r="RTT105" s="7"/>
      <x:c r="RTU105" s="7"/>
      <x:c r="RTV105" s="7"/>
      <x:c r="RTW105" s="7"/>
      <x:c r="RTX105" s="7"/>
      <x:c r="RTY105" s="7"/>
      <x:c r="RTZ105" s="7"/>
      <x:c r="RUA105" s="7"/>
      <x:c r="RUB105" s="7"/>
      <x:c r="RUC105" s="7"/>
      <x:c r="RUD105" s="7"/>
      <x:c r="RUE105" s="7"/>
      <x:c r="RUF105" s="7"/>
      <x:c r="RUG105" s="7"/>
      <x:c r="RUH105" s="7"/>
      <x:c r="RUI105" s="7"/>
      <x:c r="RUJ105" s="7"/>
      <x:c r="RUK105" s="7"/>
      <x:c r="RUL105" s="7"/>
      <x:c r="RUM105" s="7"/>
      <x:c r="RUN105" s="7"/>
      <x:c r="RUO105" s="7"/>
      <x:c r="RUP105" s="7"/>
      <x:c r="RUQ105" s="7"/>
      <x:c r="RUR105" s="7"/>
      <x:c r="RUS105" s="7"/>
      <x:c r="RUT105" s="7"/>
      <x:c r="RUU105" s="7"/>
      <x:c r="RUV105" s="7"/>
      <x:c r="RUW105" s="7"/>
      <x:c r="RUX105" s="7"/>
      <x:c r="RUY105" s="7"/>
      <x:c r="RUZ105" s="7"/>
      <x:c r="RVA105" s="7"/>
      <x:c r="RVB105" s="7"/>
      <x:c r="RVC105" s="7"/>
      <x:c r="RVD105" s="7"/>
      <x:c r="RVE105" s="7"/>
      <x:c r="RVF105" s="7"/>
      <x:c r="RVG105" s="7"/>
      <x:c r="RVH105" s="7"/>
      <x:c r="RVI105" s="7"/>
      <x:c r="RVJ105" s="7"/>
      <x:c r="RVK105" s="7"/>
      <x:c r="RVL105" s="7"/>
      <x:c r="RVM105" s="7"/>
      <x:c r="RVN105" s="7"/>
      <x:c r="RVO105" s="7"/>
      <x:c r="RVP105" s="7"/>
      <x:c r="RVQ105" s="7"/>
      <x:c r="RVR105" s="7"/>
      <x:c r="RVS105" s="7"/>
      <x:c r="RVT105" s="7"/>
      <x:c r="RVU105" s="7"/>
      <x:c r="RVV105" s="7"/>
      <x:c r="RVW105" s="7"/>
      <x:c r="RVX105" s="7"/>
      <x:c r="RVY105" s="7"/>
      <x:c r="RVZ105" s="7"/>
      <x:c r="RWA105" s="7"/>
      <x:c r="RWB105" s="7"/>
      <x:c r="RWC105" s="7"/>
      <x:c r="RWD105" s="7"/>
      <x:c r="RWE105" s="7"/>
      <x:c r="RWF105" s="7"/>
      <x:c r="RWG105" s="7"/>
      <x:c r="RWH105" s="7"/>
      <x:c r="RWI105" s="7"/>
      <x:c r="RWJ105" s="7"/>
      <x:c r="RWK105" s="7"/>
      <x:c r="RWL105" s="7"/>
      <x:c r="RWM105" s="7"/>
      <x:c r="RWN105" s="7"/>
      <x:c r="RWO105" s="7"/>
      <x:c r="RWP105" s="7"/>
      <x:c r="RWQ105" s="7"/>
      <x:c r="RWR105" s="7"/>
      <x:c r="RWS105" s="7"/>
      <x:c r="RWT105" s="7"/>
      <x:c r="RWU105" s="7"/>
      <x:c r="RWV105" s="7"/>
      <x:c r="RWW105" s="7"/>
      <x:c r="RWX105" s="7"/>
      <x:c r="RWY105" s="7"/>
      <x:c r="RWZ105" s="7"/>
      <x:c r="RXA105" s="7"/>
      <x:c r="RXB105" s="7"/>
      <x:c r="RXC105" s="7"/>
      <x:c r="RXD105" s="7"/>
      <x:c r="RXE105" s="7"/>
      <x:c r="RXF105" s="7"/>
      <x:c r="RXG105" s="7"/>
      <x:c r="RXH105" s="7"/>
      <x:c r="RXI105" s="7"/>
      <x:c r="RXJ105" s="7"/>
      <x:c r="RXK105" s="7"/>
      <x:c r="RXL105" s="7"/>
      <x:c r="RXM105" s="7"/>
      <x:c r="RXN105" s="7"/>
      <x:c r="RXO105" s="7"/>
      <x:c r="RXP105" s="7"/>
      <x:c r="RXQ105" s="7"/>
      <x:c r="RXR105" s="7"/>
      <x:c r="RXS105" s="7"/>
      <x:c r="RXT105" s="7"/>
      <x:c r="RXU105" s="7"/>
      <x:c r="RXV105" s="7"/>
      <x:c r="RXW105" s="7"/>
      <x:c r="RXX105" s="7"/>
      <x:c r="RXY105" s="7"/>
      <x:c r="RXZ105" s="7"/>
      <x:c r="RYA105" s="7"/>
      <x:c r="RYB105" s="7"/>
      <x:c r="RYC105" s="7"/>
      <x:c r="RYD105" s="7"/>
      <x:c r="RYE105" s="7"/>
      <x:c r="RYF105" s="7"/>
      <x:c r="RYG105" s="7"/>
      <x:c r="RYH105" s="7"/>
      <x:c r="RYI105" s="7"/>
      <x:c r="RYJ105" s="7"/>
      <x:c r="RYK105" s="7"/>
      <x:c r="RYL105" s="7"/>
      <x:c r="RYM105" s="7"/>
      <x:c r="RYN105" s="7"/>
      <x:c r="RYO105" s="7"/>
      <x:c r="RYP105" s="7"/>
      <x:c r="RYQ105" s="7"/>
      <x:c r="RYR105" s="7"/>
      <x:c r="RYS105" s="7"/>
      <x:c r="RYT105" s="7"/>
      <x:c r="RYU105" s="7"/>
      <x:c r="RYV105" s="7"/>
      <x:c r="RYW105" s="7"/>
      <x:c r="RYX105" s="7"/>
      <x:c r="RYY105" s="7"/>
      <x:c r="RYZ105" s="7"/>
      <x:c r="RZA105" s="7"/>
      <x:c r="RZB105" s="7"/>
      <x:c r="RZC105" s="7"/>
      <x:c r="RZD105" s="7"/>
      <x:c r="RZE105" s="7"/>
      <x:c r="RZF105" s="7"/>
      <x:c r="RZG105" s="7"/>
      <x:c r="RZH105" s="7"/>
      <x:c r="RZI105" s="7"/>
      <x:c r="RZJ105" s="7"/>
      <x:c r="RZK105" s="7"/>
      <x:c r="RZL105" s="7"/>
      <x:c r="RZM105" s="7"/>
      <x:c r="RZN105" s="7"/>
      <x:c r="RZO105" s="7"/>
      <x:c r="RZP105" s="7"/>
      <x:c r="RZQ105" s="7"/>
      <x:c r="RZR105" s="7"/>
      <x:c r="RZS105" s="7"/>
      <x:c r="RZT105" s="7"/>
      <x:c r="RZU105" s="7"/>
      <x:c r="RZV105" s="7"/>
      <x:c r="RZW105" s="7"/>
      <x:c r="RZX105" s="7"/>
      <x:c r="RZY105" s="7"/>
      <x:c r="RZZ105" s="7"/>
      <x:c r="SAA105" s="7"/>
      <x:c r="SAB105" s="7"/>
      <x:c r="SAC105" s="7"/>
      <x:c r="SAD105" s="7"/>
      <x:c r="SAE105" s="7"/>
      <x:c r="SAF105" s="7"/>
      <x:c r="SAG105" s="7"/>
      <x:c r="SAH105" s="7"/>
      <x:c r="SAI105" s="7"/>
      <x:c r="SAJ105" s="7"/>
      <x:c r="SAK105" s="7"/>
      <x:c r="SAL105" s="7"/>
      <x:c r="SAM105" s="7"/>
      <x:c r="SAN105" s="7"/>
      <x:c r="SAO105" s="7"/>
      <x:c r="SAP105" s="7"/>
      <x:c r="SAQ105" s="7"/>
      <x:c r="SAR105" s="7"/>
      <x:c r="SAS105" s="7"/>
      <x:c r="SAT105" s="7"/>
      <x:c r="SAU105" s="7"/>
      <x:c r="SAV105" s="7"/>
      <x:c r="SAW105" s="7"/>
      <x:c r="SAX105" s="7"/>
      <x:c r="SAY105" s="7"/>
      <x:c r="SAZ105" s="7"/>
      <x:c r="SBA105" s="7"/>
      <x:c r="SBB105" s="7"/>
      <x:c r="SBC105" s="7"/>
      <x:c r="SBD105" s="7"/>
      <x:c r="SBE105" s="7"/>
      <x:c r="SBF105" s="7"/>
      <x:c r="SBG105" s="7"/>
      <x:c r="SBH105" s="7"/>
      <x:c r="SBI105" s="7"/>
      <x:c r="SBJ105" s="7"/>
      <x:c r="SBK105" s="7"/>
      <x:c r="SBL105" s="7"/>
      <x:c r="SBM105" s="7"/>
      <x:c r="SBN105" s="7"/>
      <x:c r="SBO105" s="7"/>
      <x:c r="SBP105" s="7"/>
      <x:c r="SBQ105" s="7"/>
      <x:c r="SBR105" s="7"/>
      <x:c r="SBS105" s="7"/>
      <x:c r="SBT105" s="7"/>
      <x:c r="SBU105" s="7"/>
      <x:c r="SBV105" s="7"/>
      <x:c r="SBW105" s="7"/>
      <x:c r="SBX105" s="7"/>
      <x:c r="SBY105" s="7"/>
      <x:c r="SBZ105" s="7"/>
      <x:c r="SCA105" s="7"/>
      <x:c r="SCB105" s="7"/>
      <x:c r="SCC105" s="7"/>
      <x:c r="SCD105" s="7"/>
      <x:c r="SCE105" s="7"/>
      <x:c r="SCF105" s="7"/>
      <x:c r="SCG105" s="7"/>
      <x:c r="SCH105" s="7"/>
      <x:c r="SCI105" s="7"/>
      <x:c r="SCJ105" s="7"/>
      <x:c r="SCK105" s="7"/>
      <x:c r="SCL105" s="7"/>
      <x:c r="SCM105" s="7"/>
      <x:c r="SCN105" s="7"/>
      <x:c r="SCO105" s="7"/>
      <x:c r="SCP105" s="7"/>
      <x:c r="SCQ105" s="7"/>
      <x:c r="SCR105" s="7"/>
      <x:c r="SCS105" s="7"/>
      <x:c r="SCT105" s="7"/>
      <x:c r="SCU105" s="7"/>
      <x:c r="SCV105" s="7"/>
      <x:c r="SCW105" s="7"/>
      <x:c r="SCX105" s="7"/>
      <x:c r="SCY105" s="7"/>
      <x:c r="SCZ105" s="7"/>
      <x:c r="SDA105" s="7"/>
      <x:c r="SDB105" s="7"/>
      <x:c r="SDC105" s="7"/>
      <x:c r="SDD105" s="7"/>
      <x:c r="SDE105" s="7"/>
      <x:c r="SDF105" s="7"/>
      <x:c r="SDG105" s="7"/>
      <x:c r="SDH105" s="7"/>
      <x:c r="SDI105" s="7"/>
      <x:c r="SDJ105" s="7"/>
      <x:c r="SDK105" s="7"/>
      <x:c r="SDL105" s="7"/>
      <x:c r="SDM105" s="7"/>
      <x:c r="SDN105" s="7"/>
      <x:c r="SDO105" s="7"/>
      <x:c r="SDP105" s="7"/>
      <x:c r="SDQ105" s="7"/>
      <x:c r="SDR105" s="7"/>
      <x:c r="SDS105" s="7"/>
      <x:c r="SDT105" s="7"/>
      <x:c r="SDU105" s="7"/>
      <x:c r="SDV105" s="7"/>
      <x:c r="SDW105" s="7"/>
      <x:c r="SDX105" s="7"/>
      <x:c r="SDY105" s="7"/>
      <x:c r="SDZ105" s="7"/>
      <x:c r="SEA105" s="7"/>
      <x:c r="SEB105" s="7"/>
      <x:c r="SEC105" s="7"/>
      <x:c r="SED105" s="7"/>
      <x:c r="SEE105" s="7"/>
      <x:c r="SEF105" s="7"/>
      <x:c r="SEG105" s="7"/>
      <x:c r="SEH105" s="7"/>
      <x:c r="SEI105" s="7"/>
      <x:c r="SEJ105" s="7"/>
      <x:c r="SEK105" s="7"/>
      <x:c r="SEL105" s="7"/>
      <x:c r="SEM105" s="7"/>
      <x:c r="SEN105" s="7"/>
      <x:c r="SEO105" s="7"/>
      <x:c r="SEP105" s="7"/>
      <x:c r="SEQ105" s="7"/>
      <x:c r="SER105" s="7"/>
      <x:c r="SES105" s="7"/>
      <x:c r="SET105" s="7"/>
      <x:c r="SEU105" s="7"/>
      <x:c r="SEV105" s="7"/>
      <x:c r="SEW105" s="7"/>
      <x:c r="SEX105" s="7"/>
      <x:c r="SEY105" s="7"/>
      <x:c r="SEZ105" s="7"/>
      <x:c r="SFA105" s="7"/>
      <x:c r="SFB105" s="7"/>
      <x:c r="SFC105" s="7"/>
      <x:c r="SFD105" s="7"/>
      <x:c r="SFE105" s="7"/>
      <x:c r="SFF105" s="7"/>
      <x:c r="SFG105" s="7"/>
      <x:c r="SFH105" s="7"/>
      <x:c r="SFI105" s="7"/>
      <x:c r="SFJ105" s="7"/>
      <x:c r="SFK105" s="7"/>
      <x:c r="SFL105" s="7"/>
      <x:c r="SFM105" s="7"/>
      <x:c r="SFN105" s="7"/>
      <x:c r="SFO105" s="7"/>
      <x:c r="SFP105" s="7"/>
      <x:c r="SFQ105" s="7"/>
      <x:c r="SFR105" s="7"/>
      <x:c r="SFS105" s="7"/>
      <x:c r="SFT105" s="7"/>
      <x:c r="SFU105" s="7"/>
      <x:c r="SFV105" s="7"/>
      <x:c r="SFW105" s="7"/>
      <x:c r="SFX105" s="7"/>
      <x:c r="SFY105" s="7"/>
      <x:c r="SFZ105" s="7"/>
      <x:c r="SGA105" s="7"/>
      <x:c r="SGB105" s="7"/>
      <x:c r="SGC105" s="7"/>
      <x:c r="SGD105" s="7"/>
      <x:c r="SGE105" s="7"/>
      <x:c r="SGF105" s="7"/>
      <x:c r="SGG105" s="7"/>
      <x:c r="SGH105" s="7"/>
      <x:c r="SGI105" s="7"/>
      <x:c r="SGJ105" s="7"/>
      <x:c r="SGK105" s="7"/>
      <x:c r="SGL105" s="7"/>
      <x:c r="SGM105" s="7"/>
      <x:c r="SGN105" s="7"/>
      <x:c r="SGO105" s="7"/>
      <x:c r="SGP105" s="7"/>
      <x:c r="SGQ105" s="7"/>
      <x:c r="SGR105" s="7"/>
      <x:c r="SGS105" s="7"/>
      <x:c r="SGT105" s="7"/>
      <x:c r="SGU105" s="7"/>
      <x:c r="SGV105" s="7"/>
      <x:c r="SGW105" s="7"/>
      <x:c r="SGX105" s="7"/>
      <x:c r="SGY105" s="7"/>
      <x:c r="SGZ105" s="7"/>
      <x:c r="SHA105" s="7"/>
      <x:c r="SHB105" s="7"/>
      <x:c r="SHC105" s="7"/>
      <x:c r="SHD105" s="7"/>
      <x:c r="SHE105" s="7"/>
      <x:c r="SHF105" s="7"/>
      <x:c r="SHG105" s="7"/>
      <x:c r="SHH105" s="7"/>
      <x:c r="SHI105" s="7"/>
      <x:c r="SHJ105" s="7"/>
      <x:c r="SHK105" s="7"/>
      <x:c r="SHL105" s="7"/>
      <x:c r="SHM105" s="7"/>
      <x:c r="SHN105" s="7"/>
      <x:c r="SHO105" s="7"/>
      <x:c r="SHP105" s="7"/>
      <x:c r="SHQ105" s="7"/>
      <x:c r="SHR105" s="7"/>
      <x:c r="SHS105" s="7"/>
      <x:c r="SHT105" s="7"/>
      <x:c r="SHU105" s="7"/>
      <x:c r="SHV105" s="7"/>
      <x:c r="SHW105" s="7"/>
      <x:c r="SHX105" s="7"/>
      <x:c r="SHY105" s="7"/>
      <x:c r="SHZ105" s="7"/>
      <x:c r="SIA105" s="7"/>
      <x:c r="SIB105" s="7"/>
      <x:c r="SIC105" s="7"/>
      <x:c r="SID105" s="7"/>
      <x:c r="SIE105" s="7"/>
      <x:c r="SIF105" s="7"/>
      <x:c r="SIG105" s="7"/>
      <x:c r="SIH105" s="7"/>
      <x:c r="SII105" s="7"/>
      <x:c r="SIJ105" s="7"/>
      <x:c r="SIK105" s="7"/>
      <x:c r="SIL105" s="7"/>
      <x:c r="SIM105" s="7"/>
      <x:c r="SIN105" s="7"/>
      <x:c r="SIO105" s="7"/>
      <x:c r="SIP105" s="7"/>
      <x:c r="SIQ105" s="7"/>
      <x:c r="SIR105" s="7"/>
      <x:c r="SIS105" s="7"/>
      <x:c r="SIT105" s="7"/>
      <x:c r="SIU105" s="7"/>
      <x:c r="SIV105" s="7"/>
      <x:c r="SIW105" s="7"/>
      <x:c r="SIX105" s="7"/>
      <x:c r="SIY105" s="7"/>
      <x:c r="SIZ105" s="7"/>
      <x:c r="SJA105" s="7"/>
      <x:c r="SJB105" s="7"/>
      <x:c r="SJC105" s="7"/>
      <x:c r="SJD105" s="7"/>
      <x:c r="SJE105" s="7"/>
      <x:c r="SJF105" s="7"/>
      <x:c r="SJG105" s="7"/>
      <x:c r="SJH105" s="7"/>
      <x:c r="SJI105" s="7"/>
      <x:c r="SJJ105" s="7"/>
      <x:c r="SJK105" s="7"/>
      <x:c r="SJL105" s="7"/>
      <x:c r="SJM105" s="7"/>
      <x:c r="SJN105" s="7"/>
      <x:c r="SJO105" s="7"/>
      <x:c r="SJP105" s="7"/>
      <x:c r="SJQ105" s="7"/>
      <x:c r="SJR105" s="7"/>
      <x:c r="SJS105" s="7"/>
      <x:c r="SJT105" s="7"/>
      <x:c r="SJU105" s="7"/>
      <x:c r="SJV105" s="7"/>
      <x:c r="SJW105" s="7"/>
      <x:c r="SJX105" s="7"/>
      <x:c r="SJY105" s="7"/>
      <x:c r="SJZ105" s="7"/>
      <x:c r="SKA105" s="7"/>
      <x:c r="SKB105" s="7"/>
      <x:c r="SKC105" s="7"/>
      <x:c r="SKD105" s="7"/>
      <x:c r="SKE105" s="7"/>
      <x:c r="SKF105" s="7"/>
      <x:c r="SKG105" s="7"/>
      <x:c r="SKH105" s="7"/>
      <x:c r="SKI105" s="7"/>
      <x:c r="SKJ105" s="7"/>
      <x:c r="SKK105" s="7"/>
      <x:c r="SKL105" s="7"/>
      <x:c r="SKM105" s="7"/>
      <x:c r="SKN105" s="7"/>
      <x:c r="SKO105" s="7"/>
      <x:c r="SKP105" s="7"/>
      <x:c r="SKQ105" s="7"/>
      <x:c r="SKR105" s="7"/>
      <x:c r="SKS105" s="7"/>
      <x:c r="SKT105" s="7"/>
      <x:c r="SKU105" s="7"/>
      <x:c r="SKV105" s="7"/>
      <x:c r="SKW105" s="7"/>
      <x:c r="SKX105" s="7"/>
      <x:c r="SKY105" s="7"/>
      <x:c r="SKZ105" s="7"/>
      <x:c r="SLA105" s="7"/>
      <x:c r="SLB105" s="7"/>
      <x:c r="SLC105" s="7"/>
      <x:c r="SLD105" s="7"/>
      <x:c r="SLE105" s="7"/>
      <x:c r="SLF105" s="7"/>
      <x:c r="SLG105" s="7"/>
      <x:c r="SLH105" s="7"/>
      <x:c r="SLI105" s="7"/>
      <x:c r="SLJ105" s="7"/>
      <x:c r="SLK105" s="7"/>
      <x:c r="SLL105" s="7"/>
      <x:c r="SLM105" s="7"/>
      <x:c r="SLN105" s="7"/>
      <x:c r="SLO105" s="7"/>
      <x:c r="SLP105" s="7"/>
      <x:c r="SLQ105" s="7"/>
      <x:c r="SLR105" s="7"/>
      <x:c r="SLS105" s="7"/>
      <x:c r="SLT105" s="7"/>
      <x:c r="SLU105" s="7"/>
      <x:c r="SLV105" s="7"/>
      <x:c r="SLW105" s="7"/>
      <x:c r="SLX105" s="7"/>
      <x:c r="SLY105" s="7"/>
      <x:c r="SLZ105" s="7"/>
      <x:c r="SMA105" s="7"/>
      <x:c r="SMB105" s="7"/>
      <x:c r="SMC105" s="7"/>
      <x:c r="SMD105" s="7"/>
      <x:c r="SME105" s="7"/>
      <x:c r="SMF105" s="7"/>
      <x:c r="SMG105" s="7"/>
      <x:c r="SMH105" s="7"/>
      <x:c r="SMI105" s="7"/>
      <x:c r="SMJ105" s="7"/>
      <x:c r="SMK105" s="7"/>
      <x:c r="SML105" s="7"/>
      <x:c r="SMM105" s="7"/>
      <x:c r="SMN105" s="7"/>
      <x:c r="SMO105" s="7"/>
      <x:c r="SMP105" s="7"/>
      <x:c r="SMQ105" s="7"/>
      <x:c r="SMR105" s="7"/>
      <x:c r="SMS105" s="7"/>
      <x:c r="SMT105" s="7"/>
      <x:c r="SMU105" s="7"/>
      <x:c r="SMV105" s="7"/>
      <x:c r="SMW105" s="7"/>
      <x:c r="SMX105" s="7"/>
      <x:c r="SMY105" s="7"/>
      <x:c r="SMZ105" s="7"/>
      <x:c r="SNA105" s="7"/>
      <x:c r="SNB105" s="7"/>
      <x:c r="SNC105" s="7"/>
      <x:c r="SND105" s="7"/>
      <x:c r="SNE105" s="7"/>
      <x:c r="SNF105" s="7"/>
      <x:c r="SNG105" s="7"/>
      <x:c r="SNH105" s="7"/>
      <x:c r="SNI105" s="7"/>
      <x:c r="SNJ105" s="7"/>
      <x:c r="SNK105" s="7"/>
      <x:c r="SNL105" s="7"/>
      <x:c r="SNM105" s="7"/>
      <x:c r="SNN105" s="7"/>
      <x:c r="SNO105" s="7"/>
      <x:c r="SNP105" s="7"/>
      <x:c r="SNQ105" s="7"/>
      <x:c r="SNR105" s="7"/>
      <x:c r="SNS105" s="7"/>
      <x:c r="SNT105" s="7"/>
      <x:c r="SNU105" s="7"/>
      <x:c r="SNV105" s="7"/>
      <x:c r="SNW105" s="7"/>
      <x:c r="SNX105" s="7"/>
      <x:c r="SNY105" s="7"/>
      <x:c r="SNZ105" s="7"/>
      <x:c r="SOA105" s="7"/>
      <x:c r="SOB105" s="7"/>
      <x:c r="SOC105" s="7"/>
      <x:c r="SOD105" s="7"/>
      <x:c r="SOE105" s="7"/>
      <x:c r="SOF105" s="7"/>
      <x:c r="SOG105" s="7"/>
      <x:c r="SOH105" s="7"/>
      <x:c r="SOI105" s="7"/>
      <x:c r="SOJ105" s="7"/>
      <x:c r="SOK105" s="7"/>
      <x:c r="SOL105" s="7"/>
      <x:c r="SOM105" s="7"/>
      <x:c r="SON105" s="7"/>
      <x:c r="SOO105" s="7"/>
      <x:c r="SOP105" s="7"/>
      <x:c r="SOQ105" s="7"/>
      <x:c r="SOR105" s="7"/>
      <x:c r="SOS105" s="7"/>
      <x:c r="SOT105" s="7"/>
      <x:c r="SOU105" s="7"/>
      <x:c r="SOV105" s="7"/>
      <x:c r="SOW105" s="7"/>
      <x:c r="SOX105" s="7"/>
      <x:c r="SOY105" s="7"/>
      <x:c r="SOZ105" s="7"/>
      <x:c r="SPA105" s="7"/>
      <x:c r="SPB105" s="7"/>
      <x:c r="SPC105" s="7"/>
      <x:c r="SPD105" s="7"/>
      <x:c r="SPE105" s="7"/>
      <x:c r="SPF105" s="7"/>
      <x:c r="SPG105" s="7"/>
      <x:c r="SPH105" s="7"/>
      <x:c r="SPI105" s="7"/>
      <x:c r="SPJ105" s="7"/>
      <x:c r="SPK105" s="7"/>
      <x:c r="SPL105" s="7"/>
      <x:c r="SPM105" s="7"/>
      <x:c r="SPN105" s="7"/>
      <x:c r="SPO105" s="7"/>
      <x:c r="SPP105" s="7"/>
      <x:c r="SPQ105" s="7"/>
      <x:c r="SPR105" s="7"/>
      <x:c r="SPS105" s="7"/>
      <x:c r="SPT105" s="7"/>
      <x:c r="SPU105" s="7"/>
      <x:c r="SPV105" s="7"/>
      <x:c r="SPW105" s="7"/>
      <x:c r="SPX105" s="7"/>
      <x:c r="SPY105" s="7"/>
      <x:c r="SPZ105" s="7"/>
      <x:c r="SQA105" s="7"/>
      <x:c r="SQB105" s="7"/>
      <x:c r="SQC105" s="7"/>
      <x:c r="SQD105" s="7"/>
      <x:c r="SQE105" s="7"/>
      <x:c r="SQF105" s="7"/>
      <x:c r="SQG105" s="7"/>
      <x:c r="SQH105" s="7"/>
      <x:c r="SQI105" s="7"/>
      <x:c r="SQJ105" s="7"/>
      <x:c r="SQK105" s="7"/>
      <x:c r="SQL105" s="7"/>
      <x:c r="SQM105" s="7"/>
      <x:c r="SQN105" s="7"/>
      <x:c r="SQO105" s="7"/>
      <x:c r="SQP105" s="7"/>
      <x:c r="SQQ105" s="7"/>
      <x:c r="SQR105" s="7"/>
      <x:c r="SQS105" s="7"/>
      <x:c r="SQT105" s="7"/>
      <x:c r="SQU105" s="7"/>
      <x:c r="SQV105" s="7"/>
      <x:c r="SQW105" s="7"/>
      <x:c r="SQX105" s="7"/>
      <x:c r="SQY105" s="7"/>
      <x:c r="SQZ105" s="7"/>
      <x:c r="SRA105" s="7"/>
      <x:c r="SRB105" s="7"/>
      <x:c r="SRC105" s="7"/>
      <x:c r="SRD105" s="7"/>
      <x:c r="SRE105" s="7"/>
      <x:c r="SRF105" s="7"/>
      <x:c r="SRG105" s="7"/>
      <x:c r="SRH105" s="7"/>
      <x:c r="SRI105" s="7"/>
      <x:c r="SRJ105" s="7"/>
      <x:c r="SRK105" s="7"/>
      <x:c r="SRL105" s="7"/>
      <x:c r="SRM105" s="7"/>
      <x:c r="SRN105" s="7"/>
      <x:c r="SRO105" s="7"/>
      <x:c r="SRP105" s="7"/>
      <x:c r="SRQ105" s="7"/>
      <x:c r="SRR105" s="7"/>
      <x:c r="SRS105" s="7"/>
      <x:c r="SRT105" s="7"/>
      <x:c r="SRU105" s="7"/>
      <x:c r="SRV105" s="7"/>
      <x:c r="SRW105" s="7"/>
      <x:c r="SRX105" s="7"/>
      <x:c r="SRY105" s="7"/>
      <x:c r="SRZ105" s="7"/>
      <x:c r="SSA105" s="7"/>
      <x:c r="SSB105" s="7"/>
      <x:c r="SSC105" s="7"/>
      <x:c r="SSD105" s="7"/>
      <x:c r="SSE105" s="7"/>
      <x:c r="SSF105" s="7"/>
      <x:c r="SSG105" s="7"/>
      <x:c r="SSH105" s="7"/>
      <x:c r="SSI105" s="7"/>
      <x:c r="SSJ105" s="7"/>
      <x:c r="SSK105" s="7"/>
      <x:c r="SSL105" s="7"/>
      <x:c r="SSM105" s="7"/>
      <x:c r="SSN105" s="7"/>
      <x:c r="SSO105" s="7"/>
      <x:c r="SSP105" s="7"/>
      <x:c r="SSQ105" s="7"/>
      <x:c r="SSR105" s="7"/>
      <x:c r="SSS105" s="7"/>
      <x:c r="SST105" s="7"/>
      <x:c r="SSU105" s="7"/>
      <x:c r="SSV105" s="7"/>
      <x:c r="SSW105" s="7"/>
      <x:c r="SSX105" s="7"/>
      <x:c r="SSY105" s="7"/>
      <x:c r="SSZ105" s="7"/>
      <x:c r="STA105" s="7"/>
      <x:c r="STB105" s="7"/>
      <x:c r="STC105" s="7"/>
      <x:c r="STD105" s="7"/>
      <x:c r="STE105" s="7"/>
      <x:c r="STF105" s="7"/>
      <x:c r="STG105" s="7"/>
      <x:c r="STH105" s="7"/>
      <x:c r="STI105" s="7"/>
      <x:c r="STJ105" s="7"/>
      <x:c r="STK105" s="7"/>
      <x:c r="STL105" s="7"/>
      <x:c r="STM105" s="7"/>
      <x:c r="STN105" s="7"/>
      <x:c r="STO105" s="7"/>
      <x:c r="STP105" s="7"/>
      <x:c r="STQ105" s="7"/>
      <x:c r="STR105" s="7"/>
      <x:c r="STS105" s="7"/>
      <x:c r="STT105" s="7"/>
      <x:c r="STU105" s="7"/>
      <x:c r="STV105" s="7"/>
      <x:c r="STW105" s="7"/>
      <x:c r="STX105" s="7"/>
      <x:c r="STY105" s="7"/>
      <x:c r="STZ105" s="7"/>
      <x:c r="SUA105" s="7"/>
      <x:c r="SUB105" s="7"/>
      <x:c r="SUC105" s="7"/>
      <x:c r="SUD105" s="7"/>
      <x:c r="SUE105" s="7"/>
      <x:c r="SUF105" s="7"/>
      <x:c r="SUG105" s="7"/>
      <x:c r="SUH105" s="7"/>
      <x:c r="SUI105" s="7"/>
      <x:c r="SUJ105" s="7"/>
      <x:c r="SUK105" s="7"/>
      <x:c r="SUL105" s="7"/>
      <x:c r="SUM105" s="7"/>
      <x:c r="SUN105" s="7"/>
      <x:c r="SUO105" s="7"/>
      <x:c r="SUP105" s="7"/>
      <x:c r="SUQ105" s="7"/>
      <x:c r="SUR105" s="7"/>
      <x:c r="SUS105" s="7"/>
      <x:c r="SUT105" s="7"/>
      <x:c r="SUU105" s="7"/>
      <x:c r="SUV105" s="7"/>
      <x:c r="SUW105" s="7"/>
      <x:c r="SUX105" s="7"/>
      <x:c r="SUY105" s="7"/>
      <x:c r="SUZ105" s="7"/>
      <x:c r="SVA105" s="7"/>
      <x:c r="SVB105" s="7"/>
      <x:c r="SVC105" s="7"/>
      <x:c r="SVD105" s="7"/>
      <x:c r="SVE105" s="7"/>
      <x:c r="SVF105" s="7"/>
      <x:c r="SVG105" s="7"/>
      <x:c r="SVH105" s="7"/>
      <x:c r="SVI105" s="7"/>
      <x:c r="SVJ105" s="7"/>
      <x:c r="SVK105" s="7"/>
      <x:c r="SVL105" s="7"/>
      <x:c r="SVM105" s="7"/>
      <x:c r="SVN105" s="7"/>
      <x:c r="SVO105" s="7"/>
      <x:c r="SVP105" s="7"/>
      <x:c r="SVQ105" s="7"/>
      <x:c r="SVR105" s="7"/>
      <x:c r="SVS105" s="7"/>
      <x:c r="SVT105" s="7"/>
      <x:c r="SVU105" s="7"/>
      <x:c r="SVV105" s="7"/>
      <x:c r="SVW105" s="7"/>
      <x:c r="SVX105" s="7"/>
      <x:c r="SVY105" s="7"/>
      <x:c r="SVZ105" s="7"/>
      <x:c r="SWA105" s="7"/>
      <x:c r="SWB105" s="7"/>
      <x:c r="SWC105" s="7"/>
      <x:c r="SWD105" s="7"/>
      <x:c r="SWE105" s="7"/>
      <x:c r="SWF105" s="7"/>
      <x:c r="SWG105" s="7"/>
      <x:c r="SWH105" s="7"/>
      <x:c r="SWI105" s="7"/>
      <x:c r="SWJ105" s="7"/>
      <x:c r="SWK105" s="7"/>
      <x:c r="SWL105" s="7"/>
      <x:c r="SWM105" s="7"/>
      <x:c r="SWN105" s="7"/>
      <x:c r="SWO105" s="7"/>
      <x:c r="SWP105" s="7"/>
      <x:c r="SWQ105" s="7"/>
      <x:c r="SWR105" s="7"/>
      <x:c r="SWS105" s="7"/>
      <x:c r="SWT105" s="7"/>
      <x:c r="SWU105" s="7"/>
      <x:c r="SWV105" s="7"/>
      <x:c r="SWW105" s="7"/>
      <x:c r="SWX105" s="7"/>
      <x:c r="SWY105" s="7"/>
      <x:c r="SWZ105" s="7"/>
      <x:c r="SXA105" s="7"/>
      <x:c r="SXB105" s="7"/>
      <x:c r="SXC105" s="7"/>
      <x:c r="SXD105" s="7"/>
      <x:c r="SXE105" s="7"/>
      <x:c r="SXF105" s="7"/>
      <x:c r="SXG105" s="7"/>
      <x:c r="SXH105" s="7"/>
      <x:c r="SXI105" s="7"/>
      <x:c r="SXJ105" s="7"/>
      <x:c r="SXK105" s="7"/>
      <x:c r="SXL105" s="7"/>
      <x:c r="SXM105" s="7"/>
      <x:c r="SXN105" s="7"/>
      <x:c r="SXO105" s="7"/>
      <x:c r="SXP105" s="7"/>
      <x:c r="SXQ105" s="7"/>
      <x:c r="SXR105" s="7"/>
      <x:c r="SXS105" s="7"/>
      <x:c r="SXT105" s="7"/>
      <x:c r="SXU105" s="7"/>
      <x:c r="SXV105" s="7"/>
      <x:c r="SXW105" s="7"/>
      <x:c r="SXX105" s="7"/>
      <x:c r="SXY105" s="7"/>
      <x:c r="SXZ105" s="7"/>
      <x:c r="SYA105" s="7"/>
      <x:c r="SYB105" s="7"/>
      <x:c r="SYC105" s="7"/>
      <x:c r="SYD105" s="7"/>
      <x:c r="SYE105" s="7"/>
      <x:c r="SYF105" s="7"/>
      <x:c r="SYG105" s="7"/>
      <x:c r="SYH105" s="7"/>
      <x:c r="SYI105" s="7"/>
      <x:c r="SYJ105" s="7"/>
      <x:c r="SYK105" s="7"/>
      <x:c r="SYL105" s="7"/>
      <x:c r="SYM105" s="7"/>
      <x:c r="SYN105" s="7"/>
      <x:c r="SYO105" s="7"/>
      <x:c r="SYP105" s="7"/>
      <x:c r="SYQ105" s="7"/>
      <x:c r="SYR105" s="7"/>
      <x:c r="SYS105" s="7"/>
      <x:c r="SYT105" s="7"/>
      <x:c r="SYU105" s="7"/>
      <x:c r="SYV105" s="7"/>
      <x:c r="SYW105" s="7"/>
      <x:c r="SYX105" s="7"/>
      <x:c r="SYY105" s="7"/>
      <x:c r="SYZ105" s="7"/>
      <x:c r="SZA105" s="7"/>
      <x:c r="SZB105" s="7"/>
      <x:c r="SZC105" s="7"/>
      <x:c r="SZD105" s="7"/>
      <x:c r="SZE105" s="7"/>
      <x:c r="SZF105" s="7"/>
      <x:c r="SZG105" s="7"/>
      <x:c r="SZH105" s="7"/>
      <x:c r="SZI105" s="7"/>
      <x:c r="SZJ105" s="7"/>
      <x:c r="SZK105" s="7"/>
      <x:c r="SZL105" s="7"/>
      <x:c r="SZM105" s="7"/>
      <x:c r="SZN105" s="7"/>
      <x:c r="SZO105" s="7"/>
      <x:c r="SZP105" s="7"/>
      <x:c r="SZQ105" s="7"/>
      <x:c r="SZR105" s="7"/>
      <x:c r="SZS105" s="7"/>
      <x:c r="SZT105" s="7"/>
      <x:c r="SZU105" s="7"/>
      <x:c r="SZV105" s="7"/>
      <x:c r="SZW105" s="7"/>
      <x:c r="SZX105" s="7"/>
      <x:c r="SZY105" s="7"/>
      <x:c r="SZZ105" s="7"/>
      <x:c r="TAA105" s="7"/>
      <x:c r="TAB105" s="7"/>
      <x:c r="TAC105" s="7"/>
      <x:c r="TAD105" s="7"/>
      <x:c r="TAE105" s="7"/>
      <x:c r="TAF105" s="7"/>
      <x:c r="TAG105" s="7"/>
      <x:c r="TAH105" s="7"/>
      <x:c r="TAI105" s="7"/>
      <x:c r="TAJ105" s="7"/>
      <x:c r="TAK105" s="7"/>
      <x:c r="TAL105" s="7"/>
      <x:c r="TAM105" s="7"/>
      <x:c r="TAN105" s="7"/>
      <x:c r="TAO105" s="7"/>
      <x:c r="TAP105" s="7"/>
      <x:c r="TAQ105" s="7"/>
      <x:c r="TAR105" s="7"/>
      <x:c r="TAS105" s="7"/>
      <x:c r="TAT105" s="7"/>
      <x:c r="TAU105" s="7"/>
      <x:c r="TAV105" s="7"/>
      <x:c r="TAW105" s="7"/>
      <x:c r="TAX105" s="7"/>
      <x:c r="TAY105" s="7"/>
      <x:c r="TAZ105" s="7"/>
      <x:c r="TBA105" s="7"/>
      <x:c r="TBB105" s="7"/>
      <x:c r="TBC105" s="7"/>
      <x:c r="TBD105" s="7"/>
      <x:c r="TBE105" s="7"/>
      <x:c r="TBF105" s="7"/>
      <x:c r="TBG105" s="7"/>
      <x:c r="TBH105" s="7"/>
      <x:c r="TBI105" s="7"/>
      <x:c r="TBJ105" s="7"/>
      <x:c r="TBK105" s="7"/>
      <x:c r="TBL105" s="7"/>
      <x:c r="TBM105" s="7"/>
      <x:c r="TBN105" s="7"/>
      <x:c r="TBO105" s="7"/>
      <x:c r="TBP105" s="7"/>
      <x:c r="TBQ105" s="7"/>
      <x:c r="TBR105" s="7"/>
      <x:c r="TBS105" s="7"/>
      <x:c r="TBT105" s="7"/>
      <x:c r="TBU105" s="7"/>
      <x:c r="TBV105" s="7"/>
      <x:c r="TBW105" s="7"/>
      <x:c r="TBX105" s="7"/>
      <x:c r="TBY105" s="7"/>
      <x:c r="TBZ105" s="7"/>
      <x:c r="TCA105" s="7"/>
      <x:c r="TCB105" s="7"/>
      <x:c r="TCC105" s="7"/>
      <x:c r="TCD105" s="7"/>
      <x:c r="TCE105" s="7"/>
      <x:c r="TCF105" s="7"/>
      <x:c r="TCG105" s="7"/>
      <x:c r="TCH105" s="7"/>
      <x:c r="TCI105" s="7"/>
      <x:c r="TCJ105" s="7"/>
      <x:c r="TCK105" s="7"/>
      <x:c r="TCL105" s="7"/>
      <x:c r="TCM105" s="7"/>
      <x:c r="TCN105" s="7"/>
      <x:c r="TCO105" s="7"/>
      <x:c r="TCP105" s="7"/>
      <x:c r="TCQ105" s="7"/>
      <x:c r="TCR105" s="7"/>
      <x:c r="TCS105" s="7"/>
      <x:c r="TCT105" s="7"/>
      <x:c r="TCU105" s="7"/>
      <x:c r="TCV105" s="7"/>
      <x:c r="TCW105" s="7"/>
      <x:c r="TCX105" s="7"/>
      <x:c r="TCY105" s="7"/>
      <x:c r="TCZ105" s="7"/>
      <x:c r="TDA105" s="7"/>
      <x:c r="TDB105" s="7"/>
      <x:c r="TDC105" s="7"/>
      <x:c r="TDD105" s="7"/>
      <x:c r="TDE105" s="7"/>
      <x:c r="TDF105" s="7"/>
      <x:c r="TDG105" s="7"/>
      <x:c r="TDH105" s="7"/>
      <x:c r="TDI105" s="7"/>
      <x:c r="TDJ105" s="7"/>
      <x:c r="TDK105" s="7"/>
      <x:c r="TDL105" s="7"/>
      <x:c r="TDM105" s="7"/>
      <x:c r="TDN105" s="7"/>
      <x:c r="TDO105" s="7"/>
      <x:c r="TDP105" s="7"/>
      <x:c r="TDQ105" s="7"/>
      <x:c r="TDR105" s="7"/>
      <x:c r="TDS105" s="7"/>
      <x:c r="TDT105" s="7"/>
      <x:c r="TDU105" s="7"/>
      <x:c r="TDV105" s="7"/>
      <x:c r="TDW105" s="7"/>
      <x:c r="TDX105" s="7"/>
      <x:c r="TDY105" s="7"/>
      <x:c r="TDZ105" s="7"/>
      <x:c r="TEA105" s="7"/>
      <x:c r="TEB105" s="7"/>
      <x:c r="TEC105" s="7"/>
      <x:c r="TED105" s="7"/>
      <x:c r="TEE105" s="7"/>
      <x:c r="TEF105" s="7"/>
      <x:c r="TEG105" s="7"/>
      <x:c r="TEH105" s="7"/>
      <x:c r="TEI105" s="7"/>
      <x:c r="TEJ105" s="7"/>
      <x:c r="TEK105" s="7"/>
      <x:c r="TEL105" s="7"/>
      <x:c r="TEM105" s="7"/>
      <x:c r="TEN105" s="7"/>
      <x:c r="TEO105" s="7"/>
      <x:c r="TEP105" s="7"/>
      <x:c r="TEQ105" s="7"/>
      <x:c r="TER105" s="7"/>
      <x:c r="TES105" s="7"/>
      <x:c r="TET105" s="7"/>
      <x:c r="TEU105" s="7"/>
      <x:c r="TEV105" s="7"/>
      <x:c r="TEW105" s="7"/>
      <x:c r="TEX105" s="7"/>
      <x:c r="TEY105" s="7"/>
      <x:c r="TEZ105" s="7"/>
      <x:c r="TFA105" s="7"/>
      <x:c r="TFB105" s="7"/>
      <x:c r="TFC105" s="7"/>
      <x:c r="TFD105" s="7"/>
      <x:c r="TFE105" s="7"/>
      <x:c r="TFF105" s="7"/>
      <x:c r="TFG105" s="7"/>
      <x:c r="TFH105" s="7"/>
      <x:c r="TFI105" s="7"/>
      <x:c r="TFJ105" s="7"/>
      <x:c r="TFK105" s="7"/>
      <x:c r="TFL105" s="7"/>
      <x:c r="TFM105" s="7"/>
      <x:c r="TFN105" s="7"/>
      <x:c r="TFO105" s="7"/>
      <x:c r="TFP105" s="7"/>
      <x:c r="TFQ105" s="7"/>
      <x:c r="TFR105" s="7"/>
      <x:c r="TFS105" s="7"/>
      <x:c r="TFT105" s="7"/>
      <x:c r="TFU105" s="7"/>
      <x:c r="TFV105" s="7"/>
      <x:c r="TFW105" s="7"/>
      <x:c r="TFX105" s="7"/>
      <x:c r="TFY105" s="7"/>
      <x:c r="TFZ105" s="7"/>
      <x:c r="TGA105" s="7"/>
      <x:c r="TGB105" s="7"/>
      <x:c r="TGC105" s="7"/>
      <x:c r="TGD105" s="7"/>
      <x:c r="TGE105" s="7"/>
      <x:c r="TGF105" s="7"/>
      <x:c r="TGG105" s="7"/>
      <x:c r="TGH105" s="7"/>
      <x:c r="TGI105" s="7"/>
      <x:c r="TGJ105" s="7"/>
      <x:c r="TGK105" s="7"/>
      <x:c r="TGL105" s="7"/>
      <x:c r="TGM105" s="7"/>
      <x:c r="TGN105" s="7"/>
      <x:c r="TGO105" s="7"/>
      <x:c r="TGP105" s="7"/>
      <x:c r="TGQ105" s="7"/>
      <x:c r="TGR105" s="7"/>
      <x:c r="TGS105" s="7"/>
      <x:c r="TGT105" s="7"/>
      <x:c r="TGU105" s="7"/>
      <x:c r="TGV105" s="7"/>
      <x:c r="TGW105" s="7"/>
      <x:c r="TGX105" s="7"/>
      <x:c r="TGY105" s="7"/>
      <x:c r="TGZ105" s="7"/>
      <x:c r="THA105" s="7"/>
      <x:c r="THB105" s="7"/>
      <x:c r="THC105" s="7"/>
      <x:c r="THD105" s="7"/>
      <x:c r="THE105" s="7"/>
      <x:c r="THF105" s="7"/>
      <x:c r="THG105" s="7"/>
      <x:c r="THH105" s="7"/>
      <x:c r="THI105" s="7"/>
      <x:c r="THJ105" s="7"/>
      <x:c r="THK105" s="7"/>
      <x:c r="THL105" s="7"/>
      <x:c r="THM105" s="7"/>
      <x:c r="THN105" s="7"/>
      <x:c r="THO105" s="7"/>
      <x:c r="THP105" s="7"/>
      <x:c r="THQ105" s="7"/>
      <x:c r="THR105" s="7"/>
      <x:c r="THS105" s="7"/>
      <x:c r="THT105" s="7"/>
      <x:c r="THU105" s="7"/>
      <x:c r="THV105" s="7"/>
      <x:c r="THW105" s="7"/>
      <x:c r="THX105" s="7"/>
      <x:c r="THY105" s="7"/>
      <x:c r="THZ105" s="7"/>
      <x:c r="TIA105" s="7"/>
      <x:c r="TIB105" s="7"/>
      <x:c r="TIC105" s="7"/>
      <x:c r="TID105" s="7"/>
      <x:c r="TIE105" s="7"/>
      <x:c r="TIF105" s="7"/>
      <x:c r="TIG105" s="7"/>
      <x:c r="TIH105" s="7"/>
      <x:c r="TII105" s="7"/>
      <x:c r="TIJ105" s="7"/>
      <x:c r="TIK105" s="7"/>
      <x:c r="TIL105" s="7"/>
      <x:c r="TIM105" s="7"/>
      <x:c r="TIN105" s="7"/>
      <x:c r="TIO105" s="7"/>
      <x:c r="TIP105" s="7"/>
      <x:c r="TIQ105" s="7"/>
      <x:c r="TIR105" s="7"/>
      <x:c r="TIS105" s="7"/>
      <x:c r="TIT105" s="7"/>
      <x:c r="TIU105" s="7"/>
      <x:c r="TIV105" s="7"/>
      <x:c r="TIW105" s="7"/>
      <x:c r="TIX105" s="7"/>
      <x:c r="TIY105" s="7"/>
      <x:c r="TIZ105" s="7"/>
      <x:c r="TJA105" s="7"/>
      <x:c r="TJB105" s="7"/>
      <x:c r="TJC105" s="7"/>
      <x:c r="TJD105" s="7"/>
      <x:c r="TJE105" s="7"/>
      <x:c r="TJF105" s="7"/>
      <x:c r="TJG105" s="7"/>
      <x:c r="TJH105" s="7"/>
      <x:c r="TJI105" s="7"/>
      <x:c r="TJJ105" s="7"/>
      <x:c r="TJK105" s="7"/>
      <x:c r="TJL105" s="7"/>
      <x:c r="TJM105" s="7"/>
      <x:c r="TJN105" s="7"/>
      <x:c r="TJO105" s="7"/>
      <x:c r="TJP105" s="7"/>
      <x:c r="TJQ105" s="7"/>
      <x:c r="TJR105" s="7"/>
      <x:c r="TJS105" s="7"/>
      <x:c r="TJT105" s="7"/>
      <x:c r="TJU105" s="7"/>
      <x:c r="TJV105" s="7"/>
      <x:c r="TJW105" s="7"/>
      <x:c r="TJX105" s="7"/>
      <x:c r="TJY105" s="7"/>
      <x:c r="TJZ105" s="7"/>
      <x:c r="TKA105" s="7"/>
      <x:c r="TKB105" s="7"/>
      <x:c r="TKC105" s="7"/>
      <x:c r="TKD105" s="7"/>
      <x:c r="TKE105" s="7"/>
      <x:c r="TKF105" s="7"/>
      <x:c r="TKG105" s="7"/>
      <x:c r="TKH105" s="7"/>
      <x:c r="TKI105" s="7"/>
      <x:c r="TKJ105" s="7"/>
      <x:c r="TKK105" s="7"/>
      <x:c r="TKL105" s="7"/>
      <x:c r="TKM105" s="7"/>
      <x:c r="TKN105" s="7"/>
      <x:c r="TKO105" s="7"/>
      <x:c r="TKP105" s="7"/>
      <x:c r="TKQ105" s="7"/>
      <x:c r="TKR105" s="7"/>
      <x:c r="TKS105" s="7"/>
      <x:c r="TKT105" s="7"/>
      <x:c r="TKU105" s="7"/>
      <x:c r="TKV105" s="7"/>
      <x:c r="TKW105" s="7"/>
      <x:c r="TKX105" s="7"/>
      <x:c r="TKY105" s="7"/>
      <x:c r="TKZ105" s="7"/>
      <x:c r="TLA105" s="7"/>
      <x:c r="TLB105" s="7"/>
      <x:c r="TLC105" s="7"/>
      <x:c r="TLD105" s="7"/>
      <x:c r="TLE105" s="7"/>
      <x:c r="TLF105" s="7"/>
      <x:c r="TLG105" s="7"/>
      <x:c r="TLH105" s="7"/>
      <x:c r="TLI105" s="7"/>
      <x:c r="TLJ105" s="7"/>
      <x:c r="TLK105" s="7"/>
      <x:c r="TLL105" s="7"/>
      <x:c r="TLM105" s="7"/>
      <x:c r="TLN105" s="7"/>
      <x:c r="TLO105" s="7"/>
      <x:c r="TLP105" s="7"/>
      <x:c r="TLQ105" s="7"/>
      <x:c r="TLR105" s="7"/>
      <x:c r="TLS105" s="7"/>
      <x:c r="TLT105" s="7"/>
      <x:c r="TLU105" s="7"/>
      <x:c r="TLV105" s="7"/>
      <x:c r="TLW105" s="7"/>
      <x:c r="TLX105" s="7"/>
      <x:c r="TLY105" s="7"/>
      <x:c r="TLZ105" s="7"/>
      <x:c r="TMA105" s="7"/>
      <x:c r="TMB105" s="7"/>
      <x:c r="TMC105" s="7"/>
      <x:c r="TMD105" s="7"/>
      <x:c r="TME105" s="7"/>
      <x:c r="TMF105" s="7"/>
      <x:c r="TMG105" s="7"/>
      <x:c r="TMH105" s="7"/>
      <x:c r="TMI105" s="7"/>
      <x:c r="TMJ105" s="7"/>
      <x:c r="TMK105" s="7"/>
      <x:c r="TML105" s="7"/>
      <x:c r="TMM105" s="7"/>
      <x:c r="TMN105" s="7"/>
      <x:c r="TMO105" s="7"/>
      <x:c r="TMP105" s="7"/>
      <x:c r="TMQ105" s="7"/>
      <x:c r="TMR105" s="7"/>
      <x:c r="TMS105" s="7"/>
      <x:c r="TMT105" s="7"/>
      <x:c r="TMU105" s="7"/>
      <x:c r="TMV105" s="7"/>
      <x:c r="TMW105" s="7"/>
      <x:c r="TMX105" s="7"/>
      <x:c r="TMY105" s="7"/>
      <x:c r="TMZ105" s="7"/>
      <x:c r="TNA105" s="7"/>
      <x:c r="TNB105" s="7"/>
      <x:c r="TNC105" s="7"/>
      <x:c r="TND105" s="7"/>
      <x:c r="TNE105" s="7"/>
      <x:c r="TNF105" s="7"/>
      <x:c r="TNG105" s="7"/>
      <x:c r="TNH105" s="7"/>
      <x:c r="TNI105" s="7"/>
      <x:c r="TNJ105" s="7"/>
      <x:c r="TNK105" s="7"/>
      <x:c r="TNL105" s="7"/>
      <x:c r="TNM105" s="7"/>
      <x:c r="TNN105" s="7"/>
      <x:c r="TNO105" s="7"/>
      <x:c r="TNP105" s="7"/>
      <x:c r="TNQ105" s="7"/>
      <x:c r="TNR105" s="7"/>
      <x:c r="TNS105" s="7"/>
      <x:c r="TNT105" s="7"/>
      <x:c r="TNU105" s="7"/>
      <x:c r="TNV105" s="7"/>
      <x:c r="TNW105" s="7"/>
      <x:c r="TNX105" s="7"/>
      <x:c r="TNY105" s="7"/>
      <x:c r="TNZ105" s="7"/>
      <x:c r="TOA105" s="7"/>
      <x:c r="TOB105" s="7"/>
      <x:c r="TOC105" s="7"/>
      <x:c r="TOD105" s="7"/>
      <x:c r="TOE105" s="7"/>
      <x:c r="TOF105" s="7"/>
      <x:c r="TOG105" s="7"/>
      <x:c r="TOH105" s="7"/>
      <x:c r="TOI105" s="7"/>
      <x:c r="TOJ105" s="7"/>
      <x:c r="TOK105" s="7"/>
      <x:c r="TOL105" s="7"/>
      <x:c r="TOM105" s="7"/>
      <x:c r="TON105" s="7"/>
      <x:c r="TOO105" s="7"/>
      <x:c r="TOP105" s="7"/>
      <x:c r="TOQ105" s="7"/>
      <x:c r="TOR105" s="7"/>
      <x:c r="TOS105" s="7"/>
      <x:c r="TOT105" s="7"/>
      <x:c r="TOU105" s="7"/>
      <x:c r="TOV105" s="7"/>
      <x:c r="TOW105" s="7"/>
      <x:c r="TOX105" s="7"/>
      <x:c r="TOY105" s="7"/>
      <x:c r="TOZ105" s="7"/>
      <x:c r="TPA105" s="7"/>
      <x:c r="TPB105" s="7"/>
      <x:c r="TPC105" s="7"/>
      <x:c r="TPD105" s="7"/>
      <x:c r="TPE105" s="7"/>
      <x:c r="TPF105" s="7"/>
      <x:c r="TPG105" s="7"/>
      <x:c r="TPH105" s="7"/>
      <x:c r="TPI105" s="7"/>
      <x:c r="TPJ105" s="7"/>
      <x:c r="TPK105" s="7"/>
      <x:c r="TPL105" s="7"/>
      <x:c r="TPM105" s="7"/>
      <x:c r="TPN105" s="7"/>
      <x:c r="TPO105" s="7"/>
      <x:c r="TPP105" s="7"/>
      <x:c r="TPQ105" s="7"/>
      <x:c r="TPR105" s="7"/>
      <x:c r="TPS105" s="7"/>
      <x:c r="TPT105" s="7"/>
      <x:c r="TPU105" s="7"/>
      <x:c r="TPV105" s="7"/>
      <x:c r="TPW105" s="7"/>
      <x:c r="TPX105" s="7"/>
      <x:c r="TPY105" s="7"/>
      <x:c r="TPZ105" s="7"/>
      <x:c r="TQA105" s="7"/>
      <x:c r="TQB105" s="7"/>
      <x:c r="TQC105" s="7"/>
      <x:c r="TQD105" s="7"/>
      <x:c r="TQE105" s="7"/>
      <x:c r="TQF105" s="7"/>
      <x:c r="TQG105" s="7"/>
      <x:c r="TQH105" s="7"/>
      <x:c r="TQI105" s="7"/>
      <x:c r="TQJ105" s="7"/>
      <x:c r="TQK105" s="7"/>
      <x:c r="TQL105" s="7"/>
      <x:c r="TQM105" s="7"/>
      <x:c r="TQN105" s="7"/>
      <x:c r="TQO105" s="7"/>
      <x:c r="TQP105" s="7"/>
      <x:c r="TQQ105" s="7"/>
      <x:c r="TQR105" s="7"/>
      <x:c r="TQS105" s="7"/>
      <x:c r="TQT105" s="7"/>
      <x:c r="TQU105" s="7"/>
      <x:c r="TQV105" s="7"/>
      <x:c r="TQW105" s="7"/>
      <x:c r="TQX105" s="7"/>
      <x:c r="TQY105" s="7"/>
      <x:c r="TQZ105" s="7"/>
      <x:c r="TRA105" s="7"/>
      <x:c r="TRB105" s="7"/>
      <x:c r="TRC105" s="7"/>
      <x:c r="TRD105" s="7"/>
      <x:c r="TRE105" s="7"/>
      <x:c r="TRF105" s="7"/>
      <x:c r="TRG105" s="7"/>
      <x:c r="TRH105" s="7"/>
      <x:c r="TRI105" s="7"/>
      <x:c r="TRJ105" s="7"/>
      <x:c r="TRK105" s="7"/>
      <x:c r="TRL105" s="7"/>
      <x:c r="TRM105" s="7"/>
      <x:c r="TRN105" s="7"/>
      <x:c r="TRO105" s="7"/>
      <x:c r="TRP105" s="7"/>
      <x:c r="TRQ105" s="7"/>
      <x:c r="TRR105" s="7"/>
      <x:c r="TRS105" s="7"/>
      <x:c r="TRT105" s="7"/>
      <x:c r="TRU105" s="7"/>
      <x:c r="TRV105" s="7"/>
      <x:c r="TRW105" s="7"/>
      <x:c r="TRX105" s="7"/>
      <x:c r="TRY105" s="7"/>
      <x:c r="TRZ105" s="7"/>
      <x:c r="TSA105" s="7"/>
      <x:c r="TSB105" s="7"/>
      <x:c r="TSC105" s="7"/>
      <x:c r="TSD105" s="7"/>
      <x:c r="TSE105" s="7"/>
      <x:c r="TSF105" s="7"/>
      <x:c r="TSG105" s="7"/>
      <x:c r="TSH105" s="7"/>
      <x:c r="TSI105" s="7"/>
      <x:c r="TSJ105" s="7"/>
      <x:c r="TSK105" s="7"/>
      <x:c r="TSL105" s="7"/>
      <x:c r="TSM105" s="7"/>
      <x:c r="TSN105" s="7"/>
      <x:c r="TSO105" s="7"/>
      <x:c r="TSP105" s="7"/>
      <x:c r="TSQ105" s="7"/>
      <x:c r="TSR105" s="7"/>
      <x:c r="TSS105" s="7"/>
      <x:c r="TST105" s="7"/>
      <x:c r="TSU105" s="7"/>
      <x:c r="TSV105" s="7"/>
      <x:c r="TSW105" s="7"/>
      <x:c r="TSX105" s="7"/>
      <x:c r="TSY105" s="7"/>
      <x:c r="TSZ105" s="7"/>
      <x:c r="TTA105" s="7"/>
      <x:c r="TTB105" s="7"/>
      <x:c r="TTC105" s="7"/>
      <x:c r="TTD105" s="7"/>
      <x:c r="TTE105" s="7"/>
      <x:c r="TTF105" s="7"/>
      <x:c r="TTG105" s="7"/>
      <x:c r="TTH105" s="7"/>
      <x:c r="TTI105" s="7"/>
      <x:c r="TTJ105" s="7"/>
      <x:c r="TTK105" s="7"/>
      <x:c r="TTL105" s="7"/>
      <x:c r="TTM105" s="7"/>
      <x:c r="TTN105" s="7"/>
      <x:c r="TTO105" s="7"/>
      <x:c r="TTP105" s="7"/>
      <x:c r="TTQ105" s="7"/>
      <x:c r="TTR105" s="7"/>
      <x:c r="TTS105" s="7"/>
      <x:c r="TTT105" s="7"/>
      <x:c r="TTU105" s="7"/>
      <x:c r="TTV105" s="7"/>
      <x:c r="TTW105" s="7"/>
      <x:c r="TTX105" s="7"/>
      <x:c r="TTY105" s="7"/>
      <x:c r="TTZ105" s="7"/>
      <x:c r="TUA105" s="7"/>
      <x:c r="TUB105" s="7"/>
      <x:c r="TUC105" s="7"/>
      <x:c r="TUD105" s="7"/>
      <x:c r="TUE105" s="7"/>
      <x:c r="TUF105" s="7"/>
      <x:c r="TUG105" s="7"/>
      <x:c r="TUH105" s="7"/>
      <x:c r="TUI105" s="7"/>
      <x:c r="TUJ105" s="7"/>
      <x:c r="TUK105" s="7"/>
      <x:c r="TUL105" s="7"/>
      <x:c r="TUM105" s="7"/>
      <x:c r="TUN105" s="7"/>
      <x:c r="TUO105" s="7"/>
      <x:c r="TUP105" s="7"/>
      <x:c r="TUQ105" s="7"/>
      <x:c r="TUR105" s="7"/>
      <x:c r="TUS105" s="7"/>
      <x:c r="TUT105" s="7"/>
      <x:c r="TUU105" s="7"/>
      <x:c r="TUV105" s="7"/>
      <x:c r="TUW105" s="7"/>
      <x:c r="TUX105" s="7"/>
      <x:c r="TUY105" s="7"/>
      <x:c r="TUZ105" s="7"/>
      <x:c r="TVA105" s="7"/>
      <x:c r="TVB105" s="7"/>
      <x:c r="TVC105" s="7"/>
      <x:c r="TVD105" s="7"/>
      <x:c r="TVE105" s="7"/>
      <x:c r="TVF105" s="7"/>
      <x:c r="TVG105" s="7"/>
      <x:c r="TVH105" s="7"/>
      <x:c r="TVI105" s="7"/>
      <x:c r="TVJ105" s="7"/>
      <x:c r="TVK105" s="7"/>
      <x:c r="TVL105" s="7"/>
      <x:c r="TVM105" s="7"/>
      <x:c r="TVN105" s="7"/>
      <x:c r="TVO105" s="7"/>
      <x:c r="TVP105" s="7"/>
      <x:c r="TVQ105" s="7"/>
      <x:c r="TVR105" s="7"/>
      <x:c r="TVS105" s="7"/>
      <x:c r="TVT105" s="7"/>
      <x:c r="TVU105" s="7"/>
      <x:c r="TVV105" s="7"/>
      <x:c r="TVW105" s="7"/>
      <x:c r="TVX105" s="7"/>
      <x:c r="TVY105" s="7"/>
      <x:c r="TVZ105" s="7"/>
      <x:c r="TWA105" s="7"/>
      <x:c r="TWB105" s="7"/>
      <x:c r="TWC105" s="7"/>
      <x:c r="TWD105" s="7"/>
      <x:c r="TWE105" s="7"/>
      <x:c r="TWF105" s="7"/>
      <x:c r="TWG105" s="7"/>
      <x:c r="TWH105" s="7"/>
      <x:c r="TWI105" s="7"/>
      <x:c r="TWJ105" s="7"/>
      <x:c r="TWK105" s="7"/>
      <x:c r="TWL105" s="7"/>
      <x:c r="TWM105" s="7"/>
      <x:c r="TWN105" s="7"/>
      <x:c r="TWO105" s="7"/>
      <x:c r="TWP105" s="7"/>
      <x:c r="TWQ105" s="7"/>
      <x:c r="TWR105" s="7"/>
      <x:c r="TWS105" s="7"/>
      <x:c r="TWT105" s="7"/>
      <x:c r="TWU105" s="7"/>
      <x:c r="TWV105" s="7"/>
      <x:c r="TWW105" s="7"/>
      <x:c r="TWX105" s="7"/>
      <x:c r="TWY105" s="7"/>
      <x:c r="TWZ105" s="7"/>
      <x:c r="TXA105" s="7"/>
      <x:c r="TXB105" s="7"/>
      <x:c r="TXC105" s="7"/>
      <x:c r="TXD105" s="7"/>
      <x:c r="TXE105" s="7"/>
      <x:c r="TXF105" s="7"/>
      <x:c r="TXG105" s="7"/>
      <x:c r="TXH105" s="7"/>
      <x:c r="TXI105" s="7"/>
      <x:c r="TXJ105" s="7"/>
      <x:c r="TXK105" s="7"/>
      <x:c r="TXL105" s="7"/>
      <x:c r="TXM105" s="7"/>
      <x:c r="TXN105" s="7"/>
      <x:c r="TXO105" s="7"/>
      <x:c r="TXP105" s="7"/>
      <x:c r="TXQ105" s="7"/>
      <x:c r="TXR105" s="7"/>
      <x:c r="TXS105" s="7"/>
      <x:c r="TXT105" s="7"/>
      <x:c r="TXU105" s="7"/>
      <x:c r="TXV105" s="7"/>
      <x:c r="TXW105" s="7"/>
      <x:c r="TXX105" s="7"/>
      <x:c r="TXY105" s="7"/>
      <x:c r="TXZ105" s="7"/>
      <x:c r="TYA105" s="7"/>
      <x:c r="TYB105" s="7"/>
      <x:c r="TYC105" s="7"/>
      <x:c r="TYD105" s="7"/>
      <x:c r="TYE105" s="7"/>
      <x:c r="TYF105" s="7"/>
      <x:c r="TYG105" s="7"/>
      <x:c r="TYH105" s="7"/>
      <x:c r="TYI105" s="7"/>
      <x:c r="TYJ105" s="7"/>
      <x:c r="TYK105" s="7"/>
      <x:c r="TYL105" s="7"/>
      <x:c r="TYM105" s="7"/>
      <x:c r="TYN105" s="7"/>
      <x:c r="TYO105" s="7"/>
      <x:c r="TYP105" s="7"/>
      <x:c r="TYQ105" s="7"/>
      <x:c r="TYR105" s="7"/>
      <x:c r="TYS105" s="7"/>
      <x:c r="TYT105" s="7"/>
      <x:c r="TYU105" s="7"/>
      <x:c r="TYV105" s="7"/>
      <x:c r="TYW105" s="7"/>
      <x:c r="TYX105" s="7"/>
      <x:c r="TYY105" s="7"/>
      <x:c r="TYZ105" s="7"/>
      <x:c r="TZA105" s="7"/>
      <x:c r="TZB105" s="7"/>
      <x:c r="TZC105" s="7"/>
      <x:c r="TZD105" s="7"/>
      <x:c r="TZE105" s="7"/>
      <x:c r="TZF105" s="7"/>
      <x:c r="TZG105" s="7"/>
      <x:c r="TZH105" s="7"/>
      <x:c r="TZI105" s="7"/>
      <x:c r="TZJ105" s="7"/>
      <x:c r="TZK105" s="7"/>
      <x:c r="TZL105" s="7"/>
      <x:c r="TZM105" s="7"/>
      <x:c r="TZN105" s="7"/>
      <x:c r="TZO105" s="7"/>
      <x:c r="TZP105" s="7"/>
      <x:c r="TZQ105" s="7"/>
      <x:c r="TZR105" s="7"/>
      <x:c r="TZS105" s="7"/>
      <x:c r="TZT105" s="7"/>
      <x:c r="TZU105" s="7"/>
      <x:c r="TZV105" s="7"/>
      <x:c r="TZW105" s="7"/>
      <x:c r="TZX105" s="7"/>
      <x:c r="TZY105" s="7"/>
      <x:c r="TZZ105" s="7"/>
      <x:c r="UAA105" s="7"/>
      <x:c r="UAB105" s="7"/>
      <x:c r="UAC105" s="7"/>
      <x:c r="UAD105" s="7"/>
      <x:c r="UAE105" s="7"/>
      <x:c r="UAF105" s="7"/>
      <x:c r="UAG105" s="7"/>
      <x:c r="UAH105" s="7"/>
      <x:c r="UAI105" s="7"/>
      <x:c r="UAJ105" s="7"/>
      <x:c r="UAK105" s="7"/>
      <x:c r="UAL105" s="7"/>
      <x:c r="UAM105" s="7"/>
      <x:c r="UAN105" s="7"/>
      <x:c r="UAO105" s="7"/>
      <x:c r="UAP105" s="7"/>
      <x:c r="UAQ105" s="7"/>
      <x:c r="UAR105" s="7"/>
      <x:c r="UAS105" s="7"/>
      <x:c r="UAT105" s="7"/>
      <x:c r="UAU105" s="7"/>
      <x:c r="UAV105" s="7"/>
      <x:c r="UAW105" s="7"/>
      <x:c r="UAX105" s="7"/>
      <x:c r="UAY105" s="7"/>
      <x:c r="UAZ105" s="7"/>
      <x:c r="UBA105" s="7"/>
      <x:c r="UBB105" s="7"/>
      <x:c r="UBC105" s="7"/>
      <x:c r="UBD105" s="7"/>
      <x:c r="UBE105" s="7"/>
      <x:c r="UBF105" s="7"/>
      <x:c r="UBG105" s="7"/>
      <x:c r="UBH105" s="7"/>
      <x:c r="UBI105" s="7"/>
      <x:c r="UBJ105" s="7"/>
      <x:c r="UBK105" s="7"/>
      <x:c r="UBL105" s="7"/>
      <x:c r="UBM105" s="7"/>
      <x:c r="UBN105" s="7"/>
      <x:c r="UBO105" s="7"/>
      <x:c r="UBP105" s="7"/>
      <x:c r="UBQ105" s="7"/>
      <x:c r="UBR105" s="7"/>
      <x:c r="UBS105" s="7"/>
      <x:c r="UBT105" s="7"/>
      <x:c r="UBU105" s="7"/>
      <x:c r="UBV105" s="7"/>
      <x:c r="UBW105" s="7"/>
      <x:c r="UBX105" s="7"/>
      <x:c r="UBY105" s="7"/>
      <x:c r="UBZ105" s="7"/>
      <x:c r="UCA105" s="7"/>
      <x:c r="UCB105" s="7"/>
      <x:c r="UCC105" s="7"/>
      <x:c r="UCD105" s="7"/>
      <x:c r="UCE105" s="7"/>
      <x:c r="UCF105" s="7"/>
      <x:c r="UCG105" s="7"/>
      <x:c r="UCH105" s="7"/>
      <x:c r="UCI105" s="7"/>
      <x:c r="UCJ105" s="7"/>
      <x:c r="UCK105" s="7"/>
      <x:c r="UCL105" s="7"/>
      <x:c r="UCM105" s="7"/>
      <x:c r="UCN105" s="7"/>
      <x:c r="UCO105" s="7"/>
      <x:c r="UCP105" s="7"/>
      <x:c r="UCQ105" s="7"/>
      <x:c r="UCR105" s="7"/>
      <x:c r="UCS105" s="7"/>
      <x:c r="UCT105" s="7"/>
      <x:c r="UCU105" s="7"/>
      <x:c r="UCV105" s="7"/>
      <x:c r="UCW105" s="7"/>
      <x:c r="UCX105" s="7"/>
      <x:c r="UCY105" s="7"/>
      <x:c r="UCZ105" s="7"/>
      <x:c r="UDA105" s="7"/>
      <x:c r="UDB105" s="7"/>
      <x:c r="UDC105" s="7"/>
      <x:c r="UDD105" s="7"/>
      <x:c r="UDE105" s="7"/>
      <x:c r="UDF105" s="7"/>
      <x:c r="UDG105" s="7"/>
      <x:c r="UDH105" s="7"/>
      <x:c r="UDI105" s="7"/>
      <x:c r="UDJ105" s="7"/>
      <x:c r="UDK105" s="7"/>
      <x:c r="UDL105" s="7"/>
      <x:c r="UDM105" s="7"/>
      <x:c r="UDN105" s="7"/>
      <x:c r="UDO105" s="7"/>
      <x:c r="UDP105" s="7"/>
      <x:c r="UDQ105" s="7"/>
      <x:c r="UDR105" s="7"/>
      <x:c r="UDS105" s="7"/>
      <x:c r="UDT105" s="7"/>
      <x:c r="UDU105" s="7"/>
      <x:c r="UDV105" s="7"/>
      <x:c r="UDW105" s="7"/>
      <x:c r="UDX105" s="7"/>
      <x:c r="UDY105" s="7"/>
      <x:c r="UDZ105" s="7"/>
      <x:c r="UEA105" s="7"/>
      <x:c r="UEB105" s="7"/>
      <x:c r="UEC105" s="7"/>
      <x:c r="UED105" s="7"/>
      <x:c r="UEE105" s="7"/>
      <x:c r="UEF105" s="7"/>
      <x:c r="UEG105" s="7"/>
      <x:c r="UEH105" s="7"/>
      <x:c r="UEI105" s="7"/>
      <x:c r="UEJ105" s="7"/>
      <x:c r="UEK105" s="7"/>
      <x:c r="UEL105" s="7"/>
      <x:c r="UEM105" s="7"/>
      <x:c r="UEN105" s="7"/>
      <x:c r="UEO105" s="7"/>
      <x:c r="UEP105" s="7"/>
      <x:c r="UEQ105" s="7"/>
      <x:c r="UER105" s="7"/>
      <x:c r="UES105" s="7"/>
      <x:c r="UET105" s="7"/>
      <x:c r="UEU105" s="7"/>
      <x:c r="UEV105" s="7"/>
      <x:c r="UEW105" s="7"/>
      <x:c r="UEX105" s="7"/>
      <x:c r="UEY105" s="7"/>
      <x:c r="UEZ105" s="7"/>
      <x:c r="UFA105" s="7"/>
      <x:c r="UFB105" s="7"/>
      <x:c r="UFC105" s="7"/>
      <x:c r="UFD105" s="7"/>
      <x:c r="UFE105" s="7"/>
      <x:c r="UFF105" s="7"/>
      <x:c r="UFG105" s="7"/>
      <x:c r="UFH105" s="7"/>
      <x:c r="UFI105" s="7"/>
      <x:c r="UFJ105" s="7"/>
      <x:c r="UFK105" s="7"/>
      <x:c r="UFL105" s="7"/>
      <x:c r="UFM105" s="7"/>
      <x:c r="UFN105" s="7"/>
      <x:c r="UFO105" s="7"/>
      <x:c r="UFP105" s="7"/>
      <x:c r="UFQ105" s="7"/>
      <x:c r="UFR105" s="7"/>
      <x:c r="UFS105" s="7"/>
      <x:c r="UFT105" s="7"/>
      <x:c r="UFU105" s="7"/>
      <x:c r="UFV105" s="7"/>
      <x:c r="UFW105" s="7"/>
      <x:c r="UFX105" s="7"/>
      <x:c r="UFY105" s="7"/>
      <x:c r="UFZ105" s="7"/>
      <x:c r="UGA105" s="7"/>
      <x:c r="UGB105" s="7"/>
      <x:c r="UGC105" s="7"/>
      <x:c r="UGD105" s="7"/>
      <x:c r="UGE105" s="7"/>
      <x:c r="UGF105" s="7"/>
      <x:c r="UGG105" s="7"/>
      <x:c r="UGH105" s="7"/>
      <x:c r="UGI105" s="7"/>
      <x:c r="UGJ105" s="7"/>
      <x:c r="UGK105" s="7"/>
      <x:c r="UGL105" s="7"/>
      <x:c r="UGM105" s="7"/>
      <x:c r="UGN105" s="7"/>
      <x:c r="UGO105" s="7"/>
      <x:c r="UGP105" s="7"/>
      <x:c r="UGQ105" s="7"/>
      <x:c r="UGR105" s="7"/>
      <x:c r="UGS105" s="7"/>
      <x:c r="UGT105" s="7"/>
      <x:c r="UGU105" s="7"/>
      <x:c r="UGV105" s="7"/>
      <x:c r="UGW105" s="7"/>
      <x:c r="UGX105" s="7"/>
      <x:c r="UGY105" s="7"/>
      <x:c r="UGZ105" s="7"/>
      <x:c r="UHA105" s="7"/>
      <x:c r="UHB105" s="7"/>
      <x:c r="UHC105" s="7"/>
      <x:c r="UHD105" s="7"/>
      <x:c r="UHE105" s="7"/>
      <x:c r="UHF105" s="7"/>
      <x:c r="UHG105" s="7"/>
      <x:c r="UHH105" s="7"/>
      <x:c r="UHI105" s="7"/>
      <x:c r="UHJ105" s="7"/>
      <x:c r="UHK105" s="7"/>
      <x:c r="UHL105" s="7"/>
      <x:c r="UHM105" s="7"/>
      <x:c r="UHN105" s="7"/>
      <x:c r="UHO105" s="7"/>
      <x:c r="UHP105" s="7"/>
      <x:c r="UHQ105" s="7"/>
      <x:c r="UHR105" s="7"/>
      <x:c r="UHS105" s="7"/>
      <x:c r="UHT105" s="7"/>
      <x:c r="UHU105" s="7"/>
      <x:c r="UHV105" s="7"/>
      <x:c r="UHW105" s="7"/>
      <x:c r="UHX105" s="7"/>
      <x:c r="UHY105" s="7"/>
      <x:c r="UHZ105" s="7"/>
      <x:c r="UIA105" s="7"/>
      <x:c r="UIB105" s="7"/>
      <x:c r="UIC105" s="7"/>
      <x:c r="UID105" s="7"/>
      <x:c r="UIE105" s="7"/>
      <x:c r="UIF105" s="7"/>
      <x:c r="UIG105" s="7"/>
      <x:c r="UIH105" s="7"/>
      <x:c r="UII105" s="7"/>
      <x:c r="UIJ105" s="7"/>
      <x:c r="UIK105" s="7"/>
      <x:c r="UIL105" s="7"/>
      <x:c r="UIM105" s="7"/>
      <x:c r="UIN105" s="7"/>
      <x:c r="UIO105" s="7"/>
      <x:c r="UIP105" s="7"/>
      <x:c r="UIQ105" s="7"/>
      <x:c r="UIR105" s="7"/>
      <x:c r="UIS105" s="7"/>
      <x:c r="UIT105" s="7"/>
      <x:c r="UIU105" s="7"/>
      <x:c r="UIV105" s="7"/>
      <x:c r="UIW105" s="7"/>
      <x:c r="UIX105" s="7"/>
      <x:c r="UIY105" s="7"/>
      <x:c r="UIZ105" s="7"/>
      <x:c r="UJA105" s="7"/>
      <x:c r="UJB105" s="7"/>
      <x:c r="UJC105" s="7"/>
      <x:c r="UJD105" s="7"/>
      <x:c r="UJE105" s="7"/>
      <x:c r="UJF105" s="7"/>
      <x:c r="UJG105" s="7"/>
      <x:c r="UJH105" s="7"/>
      <x:c r="UJI105" s="7"/>
      <x:c r="UJJ105" s="7"/>
      <x:c r="UJK105" s="7"/>
      <x:c r="UJL105" s="7"/>
      <x:c r="UJM105" s="7"/>
      <x:c r="UJN105" s="7"/>
      <x:c r="UJO105" s="7"/>
      <x:c r="UJP105" s="7"/>
      <x:c r="UJQ105" s="7"/>
      <x:c r="UJR105" s="7"/>
      <x:c r="UJS105" s="7"/>
      <x:c r="UJT105" s="7"/>
      <x:c r="UJU105" s="7"/>
      <x:c r="UJV105" s="7"/>
      <x:c r="UJW105" s="7"/>
      <x:c r="UJX105" s="7"/>
      <x:c r="UJY105" s="7"/>
      <x:c r="UJZ105" s="7"/>
      <x:c r="UKA105" s="7"/>
      <x:c r="UKB105" s="7"/>
      <x:c r="UKC105" s="7"/>
      <x:c r="UKD105" s="7"/>
      <x:c r="UKE105" s="7"/>
      <x:c r="UKF105" s="7"/>
      <x:c r="UKG105" s="7"/>
      <x:c r="UKH105" s="7"/>
      <x:c r="UKI105" s="7"/>
      <x:c r="UKJ105" s="7"/>
      <x:c r="UKK105" s="7"/>
      <x:c r="UKL105" s="7"/>
      <x:c r="UKM105" s="7"/>
      <x:c r="UKN105" s="7"/>
      <x:c r="UKO105" s="7"/>
      <x:c r="UKP105" s="7"/>
      <x:c r="UKQ105" s="7"/>
      <x:c r="UKR105" s="7"/>
      <x:c r="UKS105" s="7"/>
      <x:c r="UKT105" s="7"/>
      <x:c r="UKU105" s="7"/>
      <x:c r="UKV105" s="7"/>
      <x:c r="UKW105" s="7"/>
      <x:c r="UKX105" s="7"/>
      <x:c r="UKY105" s="7"/>
      <x:c r="UKZ105" s="7"/>
      <x:c r="ULA105" s="7"/>
      <x:c r="ULB105" s="7"/>
      <x:c r="ULC105" s="7"/>
      <x:c r="ULD105" s="7"/>
      <x:c r="ULE105" s="7"/>
      <x:c r="ULF105" s="7"/>
      <x:c r="ULG105" s="7"/>
      <x:c r="ULH105" s="7"/>
      <x:c r="ULI105" s="7"/>
      <x:c r="ULJ105" s="7"/>
      <x:c r="ULK105" s="7"/>
      <x:c r="ULL105" s="7"/>
      <x:c r="ULM105" s="7"/>
      <x:c r="ULN105" s="7"/>
      <x:c r="ULO105" s="7"/>
      <x:c r="ULP105" s="7"/>
      <x:c r="ULQ105" s="7"/>
      <x:c r="ULR105" s="7"/>
      <x:c r="ULS105" s="7"/>
      <x:c r="ULT105" s="7"/>
      <x:c r="ULU105" s="7"/>
      <x:c r="ULV105" s="7"/>
      <x:c r="ULW105" s="7"/>
      <x:c r="ULX105" s="7"/>
      <x:c r="ULY105" s="7"/>
      <x:c r="ULZ105" s="7"/>
      <x:c r="UMA105" s="7"/>
      <x:c r="UMB105" s="7"/>
      <x:c r="UMC105" s="7"/>
      <x:c r="UMD105" s="7"/>
      <x:c r="UME105" s="7"/>
      <x:c r="UMF105" s="7"/>
      <x:c r="UMG105" s="7"/>
      <x:c r="UMH105" s="7"/>
      <x:c r="UMI105" s="7"/>
      <x:c r="UMJ105" s="7"/>
      <x:c r="UMK105" s="7"/>
      <x:c r="UML105" s="7"/>
      <x:c r="UMM105" s="7"/>
      <x:c r="UMN105" s="7"/>
      <x:c r="UMO105" s="7"/>
      <x:c r="UMP105" s="7"/>
      <x:c r="UMQ105" s="7"/>
      <x:c r="UMR105" s="7"/>
      <x:c r="UMS105" s="7"/>
      <x:c r="UMT105" s="7"/>
      <x:c r="UMU105" s="7"/>
      <x:c r="UMV105" s="7"/>
      <x:c r="UMW105" s="7"/>
      <x:c r="UMX105" s="7"/>
      <x:c r="UMY105" s="7"/>
      <x:c r="UMZ105" s="7"/>
      <x:c r="UNA105" s="7"/>
      <x:c r="UNB105" s="7"/>
      <x:c r="UNC105" s="7"/>
      <x:c r="UND105" s="7"/>
      <x:c r="UNE105" s="7"/>
      <x:c r="UNF105" s="7"/>
      <x:c r="UNG105" s="7"/>
      <x:c r="UNH105" s="7"/>
      <x:c r="UNI105" s="7"/>
      <x:c r="UNJ105" s="7"/>
      <x:c r="UNK105" s="7"/>
      <x:c r="UNL105" s="7"/>
      <x:c r="UNM105" s="7"/>
      <x:c r="UNN105" s="7"/>
      <x:c r="UNO105" s="7"/>
      <x:c r="UNP105" s="7"/>
      <x:c r="UNQ105" s="7"/>
      <x:c r="UNR105" s="7"/>
      <x:c r="UNS105" s="7"/>
      <x:c r="UNT105" s="7"/>
      <x:c r="UNU105" s="7"/>
      <x:c r="UNV105" s="7"/>
      <x:c r="UNW105" s="7"/>
      <x:c r="UNX105" s="7"/>
      <x:c r="UNY105" s="7"/>
      <x:c r="UNZ105" s="7"/>
      <x:c r="UOA105" s="7"/>
      <x:c r="UOB105" s="7"/>
      <x:c r="UOC105" s="7"/>
      <x:c r="UOD105" s="7"/>
      <x:c r="UOE105" s="7"/>
      <x:c r="UOF105" s="7"/>
      <x:c r="UOG105" s="7"/>
      <x:c r="UOH105" s="7"/>
      <x:c r="UOI105" s="7"/>
      <x:c r="UOJ105" s="7"/>
      <x:c r="UOK105" s="7"/>
      <x:c r="UOL105" s="7"/>
      <x:c r="UOM105" s="7"/>
      <x:c r="UON105" s="7"/>
      <x:c r="UOO105" s="7"/>
      <x:c r="UOP105" s="7"/>
      <x:c r="UOQ105" s="7"/>
      <x:c r="UOR105" s="7"/>
      <x:c r="UOS105" s="7"/>
      <x:c r="UOT105" s="7"/>
      <x:c r="UOU105" s="7"/>
      <x:c r="UOV105" s="7"/>
      <x:c r="UOW105" s="7"/>
      <x:c r="UOX105" s="7"/>
      <x:c r="UOY105" s="7"/>
      <x:c r="UOZ105" s="7"/>
      <x:c r="UPA105" s="7"/>
      <x:c r="UPB105" s="7"/>
      <x:c r="UPC105" s="7"/>
      <x:c r="UPD105" s="7"/>
      <x:c r="UPE105" s="7"/>
      <x:c r="UPF105" s="7"/>
      <x:c r="UPG105" s="7"/>
      <x:c r="UPH105" s="7"/>
      <x:c r="UPI105" s="7"/>
      <x:c r="UPJ105" s="7"/>
      <x:c r="UPK105" s="7"/>
      <x:c r="UPL105" s="7"/>
      <x:c r="UPM105" s="7"/>
      <x:c r="UPN105" s="7"/>
      <x:c r="UPO105" s="7"/>
      <x:c r="UPP105" s="7"/>
      <x:c r="UPQ105" s="7"/>
      <x:c r="UPR105" s="7"/>
      <x:c r="UPS105" s="7"/>
      <x:c r="UPT105" s="7"/>
      <x:c r="UPU105" s="7"/>
      <x:c r="UPV105" s="7"/>
      <x:c r="UPW105" s="7"/>
      <x:c r="UPX105" s="7"/>
      <x:c r="UPY105" s="7"/>
      <x:c r="UPZ105" s="7"/>
      <x:c r="UQA105" s="7"/>
      <x:c r="UQB105" s="7"/>
      <x:c r="UQC105" s="7"/>
      <x:c r="UQD105" s="7"/>
      <x:c r="UQE105" s="7"/>
      <x:c r="UQF105" s="7"/>
      <x:c r="UQG105" s="7"/>
      <x:c r="UQH105" s="7"/>
      <x:c r="UQI105" s="7"/>
      <x:c r="UQJ105" s="7"/>
      <x:c r="UQK105" s="7"/>
      <x:c r="UQL105" s="7"/>
      <x:c r="UQM105" s="7"/>
      <x:c r="UQN105" s="7"/>
      <x:c r="UQO105" s="7"/>
      <x:c r="UQP105" s="7"/>
      <x:c r="UQQ105" s="7"/>
      <x:c r="UQR105" s="7"/>
      <x:c r="UQS105" s="7"/>
      <x:c r="UQT105" s="7"/>
      <x:c r="UQU105" s="7"/>
      <x:c r="UQV105" s="7"/>
      <x:c r="UQW105" s="7"/>
      <x:c r="UQX105" s="7"/>
      <x:c r="UQY105" s="7"/>
      <x:c r="UQZ105" s="7"/>
      <x:c r="URA105" s="7"/>
      <x:c r="URB105" s="7"/>
      <x:c r="URC105" s="7"/>
      <x:c r="URD105" s="7"/>
      <x:c r="URE105" s="7"/>
      <x:c r="URF105" s="7"/>
      <x:c r="URG105" s="7"/>
      <x:c r="URH105" s="7"/>
      <x:c r="URI105" s="7"/>
      <x:c r="URJ105" s="7"/>
      <x:c r="URK105" s="7"/>
      <x:c r="URL105" s="7"/>
      <x:c r="URM105" s="7"/>
      <x:c r="URN105" s="7"/>
      <x:c r="URO105" s="7"/>
      <x:c r="URP105" s="7"/>
      <x:c r="URQ105" s="7"/>
      <x:c r="URR105" s="7"/>
      <x:c r="URS105" s="7"/>
      <x:c r="URT105" s="7"/>
      <x:c r="URU105" s="7"/>
      <x:c r="URV105" s="7"/>
      <x:c r="URW105" s="7"/>
      <x:c r="URX105" s="7"/>
      <x:c r="URY105" s="7"/>
      <x:c r="URZ105" s="7"/>
      <x:c r="USA105" s="7"/>
      <x:c r="USB105" s="7"/>
      <x:c r="USC105" s="7"/>
      <x:c r="USD105" s="7"/>
      <x:c r="USE105" s="7"/>
      <x:c r="USF105" s="7"/>
      <x:c r="USG105" s="7"/>
      <x:c r="USH105" s="7"/>
      <x:c r="USI105" s="7"/>
      <x:c r="USJ105" s="7"/>
      <x:c r="USK105" s="7"/>
      <x:c r="USL105" s="7"/>
      <x:c r="USM105" s="7"/>
      <x:c r="USN105" s="7"/>
      <x:c r="USO105" s="7"/>
      <x:c r="USP105" s="7"/>
      <x:c r="USQ105" s="7"/>
      <x:c r="USR105" s="7"/>
      <x:c r="USS105" s="7"/>
      <x:c r="UST105" s="7"/>
      <x:c r="USU105" s="7"/>
      <x:c r="USV105" s="7"/>
      <x:c r="USW105" s="7"/>
      <x:c r="USX105" s="7"/>
      <x:c r="USY105" s="7"/>
      <x:c r="USZ105" s="7"/>
      <x:c r="UTA105" s="7"/>
      <x:c r="UTB105" s="7"/>
      <x:c r="UTC105" s="7"/>
      <x:c r="UTD105" s="7"/>
      <x:c r="UTE105" s="7"/>
      <x:c r="UTF105" s="7"/>
      <x:c r="UTG105" s="7"/>
      <x:c r="UTH105" s="7"/>
      <x:c r="UTI105" s="7"/>
      <x:c r="UTJ105" s="7"/>
      <x:c r="UTK105" s="7"/>
      <x:c r="UTL105" s="7"/>
      <x:c r="UTM105" s="7"/>
      <x:c r="UTN105" s="7"/>
      <x:c r="UTO105" s="7"/>
      <x:c r="UTP105" s="7"/>
      <x:c r="UTQ105" s="7"/>
      <x:c r="UTR105" s="7"/>
      <x:c r="UTS105" s="7"/>
      <x:c r="UTT105" s="7"/>
      <x:c r="UTU105" s="7"/>
      <x:c r="UTV105" s="7"/>
      <x:c r="UTW105" s="7"/>
      <x:c r="UTX105" s="7"/>
      <x:c r="UTY105" s="7"/>
      <x:c r="UTZ105" s="7"/>
      <x:c r="UUA105" s="7"/>
      <x:c r="UUB105" s="7"/>
      <x:c r="UUC105" s="7"/>
      <x:c r="UUD105" s="7"/>
      <x:c r="UUE105" s="7"/>
      <x:c r="UUF105" s="7"/>
      <x:c r="UUG105" s="7"/>
      <x:c r="UUH105" s="7"/>
      <x:c r="UUI105" s="7"/>
      <x:c r="UUJ105" s="7"/>
      <x:c r="UUK105" s="7"/>
      <x:c r="UUL105" s="7"/>
      <x:c r="UUM105" s="7"/>
      <x:c r="UUN105" s="7"/>
      <x:c r="UUO105" s="7"/>
      <x:c r="UUP105" s="7"/>
      <x:c r="UUQ105" s="7"/>
      <x:c r="UUR105" s="7"/>
      <x:c r="UUS105" s="7"/>
      <x:c r="UUT105" s="7"/>
      <x:c r="UUU105" s="7"/>
      <x:c r="UUV105" s="7"/>
      <x:c r="UUW105" s="7"/>
      <x:c r="UUX105" s="7"/>
      <x:c r="UUY105" s="7"/>
      <x:c r="UUZ105" s="7"/>
      <x:c r="UVA105" s="7"/>
      <x:c r="UVB105" s="7"/>
      <x:c r="UVC105" s="7"/>
      <x:c r="UVD105" s="7"/>
      <x:c r="UVE105" s="7"/>
      <x:c r="UVF105" s="7"/>
      <x:c r="UVG105" s="7"/>
      <x:c r="UVH105" s="7"/>
      <x:c r="UVI105" s="7"/>
      <x:c r="UVJ105" s="7"/>
      <x:c r="UVK105" s="7"/>
      <x:c r="UVL105" s="7"/>
      <x:c r="UVM105" s="7"/>
      <x:c r="UVN105" s="7"/>
      <x:c r="UVO105" s="7"/>
      <x:c r="UVP105" s="7"/>
      <x:c r="UVQ105" s="7"/>
      <x:c r="UVR105" s="7"/>
      <x:c r="UVS105" s="7"/>
      <x:c r="UVT105" s="7"/>
      <x:c r="UVU105" s="7"/>
      <x:c r="UVV105" s="7"/>
      <x:c r="UVW105" s="7"/>
      <x:c r="UVX105" s="7"/>
      <x:c r="UVY105" s="7"/>
      <x:c r="UVZ105" s="7"/>
      <x:c r="UWA105" s="7"/>
      <x:c r="UWB105" s="7"/>
      <x:c r="UWC105" s="7"/>
      <x:c r="UWD105" s="7"/>
      <x:c r="UWE105" s="7"/>
      <x:c r="UWF105" s="7"/>
      <x:c r="UWG105" s="7"/>
      <x:c r="UWH105" s="7"/>
      <x:c r="UWI105" s="7"/>
      <x:c r="UWJ105" s="7"/>
      <x:c r="UWK105" s="7"/>
      <x:c r="UWL105" s="7"/>
      <x:c r="UWM105" s="7"/>
      <x:c r="UWN105" s="7"/>
      <x:c r="UWO105" s="7"/>
      <x:c r="UWP105" s="7"/>
      <x:c r="UWQ105" s="7"/>
      <x:c r="UWR105" s="7"/>
      <x:c r="UWS105" s="7"/>
      <x:c r="UWT105" s="7"/>
      <x:c r="UWU105" s="7"/>
      <x:c r="UWV105" s="7"/>
      <x:c r="UWW105" s="7"/>
      <x:c r="UWX105" s="7"/>
      <x:c r="UWY105" s="7"/>
      <x:c r="UWZ105" s="7"/>
      <x:c r="UXA105" s="7"/>
      <x:c r="UXB105" s="7"/>
      <x:c r="UXC105" s="7"/>
      <x:c r="UXD105" s="7"/>
      <x:c r="UXE105" s="7"/>
      <x:c r="UXF105" s="7"/>
      <x:c r="UXG105" s="7"/>
      <x:c r="UXH105" s="7"/>
      <x:c r="UXI105" s="7"/>
      <x:c r="UXJ105" s="7"/>
      <x:c r="UXK105" s="7"/>
      <x:c r="UXL105" s="7"/>
      <x:c r="UXM105" s="7"/>
      <x:c r="UXN105" s="7"/>
      <x:c r="UXO105" s="7"/>
      <x:c r="UXP105" s="7"/>
      <x:c r="UXQ105" s="7"/>
      <x:c r="UXR105" s="7"/>
      <x:c r="UXS105" s="7"/>
      <x:c r="UXT105" s="7"/>
      <x:c r="UXU105" s="7"/>
      <x:c r="UXV105" s="7"/>
      <x:c r="UXW105" s="7"/>
      <x:c r="UXX105" s="7"/>
      <x:c r="UXY105" s="7"/>
      <x:c r="UXZ105" s="7"/>
      <x:c r="UYA105" s="7"/>
      <x:c r="UYB105" s="7"/>
      <x:c r="UYC105" s="7"/>
      <x:c r="UYD105" s="7"/>
      <x:c r="UYE105" s="7"/>
      <x:c r="UYF105" s="7"/>
      <x:c r="UYG105" s="7"/>
      <x:c r="UYH105" s="7"/>
      <x:c r="UYI105" s="7"/>
      <x:c r="UYJ105" s="7"/>
      <x:c r="UYK105" s="7"/>
      <x:c r="UYL105" s="7"/>
      <x:c r="UYM105" s="7"/>
      <x:c r="UYN105" s="7"/>
      <x:c r="UYO105" s="7"/>
      <x:c r="UYP105" s="7"/>
      <x:c r="UYQ105" s="7"/>
      <x:c r="UYR105" s="7"/>
      <x:c r="UYS105" s="7"/>
      <x:c r="UYT105" s="7"/>
      <x:c r="UYU105" s="7"/>
      <x:c r="UYV105" s="7"/>
      <x:c r="UYW105" s="7"/>
      <x:c r="UYX105" s="7"/>
      <x:c r="UYY105" s="7"/>
      <x:c r="UYZ105" s="7"/>
      <x:c r="UZA105" s="7"/>
      <x:c r="UZB105" s="7"/>
      <x:c r="UZC105" s="7"/>
      <x:c r="UZD105" s="7"/>
      <x:c r="UZE105" s="7"/>
      <x:c r="UZF105" s="7"/>
      <x:c r="UZG105" s="7"/>
      <x:c r="UZH105" s="7"/>
      <x:c r="UZI105" s="7"/>
      <x:c r="UZJ105" s="7"/>
      <x:c r="UZK105" s="7"/>
      <x:c r="UZL105" s="7"/>
      <x:c r="UZM105" s="7"/>
      <x:c r="UZN105" s="7"/>
      <x:c r="UZO105" s="7"/>
      <x:c r="UZP105" s="7"/>
      <x:c r="UZQ105" s="7"/>
      <x:c r="UZR105" s="7"/>
      <x:c r="UZS105" s="7"/>
      <x:c r="UZT105" s="7"/>
      <x:c r="UZU105" s="7"/>
      <x:c r="UZV105" s="7"/>
      <x:c r="UZW105" s="7"/>
      <x:c r="UZX105" s="7"/>
      <x:c r="UZY105" s="7"/>
      <x:c r="UZZ105" s="7"/>
      <x:c r="VAA105" s="7"/>
      <x:c r="VAB105" s="7"/>
      <x:c r="VAC105" s="7"/>
      <x:c r="VAD105" s="7"/>
      <x:c r="VAE105" s="7"/>
      <x:c r="VAF105" s="7"/>
      <x:c r="VAG105" s="7"/>
      <x:c r="VAH105" s="7"/>
      <x:c r="VAI105" s="7"/>
      <x:c r="VAJ105" s="7"/>
      <x:c r="VAK105" s="7"/>
      <x:c r="VAL105" s="7"/>
      <x:c r="VAM105" s="7"/>
      <x:c r="VAN105" s="7"/>
      <x:c r="VAO105" s="7"/>
      <x:c r="VAP105" s="7"/>
      <x:c r="VAQ105" s="7"/>
      <x:c r="VAR105" s="7"/>
      <x:c r="VAS105" s="7"/>
      <x:c r="VAT105" s="7"/>
      <x:c r="VAU105" s="7"/>
      <x:c r="VAV105" s="7"/>
      <x:c r="VAW105" s="7"/>
      <x:c r="VAX105" s="7"/>
      <x:c r="VAY105" s="7"/>
      <x:c r="VAZ105" s="7"/>
      <x:c r="VBA105" s="7"/>
      <x:c r="VBB105" s="7"/>
      <x:c r="VBC105" s="7"/>
      <x:c r="VBD105" s="7"/>
      <x:c r="VBE105" s="7"/>
      <x:c r="VBF105" s="7"/>
      <x:c r="VBG105" s="7"/>
      <x:c r="VBH105" s="7"/>
      <x:c r="VBI105" s="7"/>
      <x:c r="VBJ105" s="7"/>
      <x:c r="VBK105" s="7"/>
      <x:c r="VBL105" s="7"/>
      <x:c r="VBM105" s="7"/>
      <x:c r="VBN105" s="7"/>
      <x:c r="VBO105" s="7"/>
      <x:c r="VBP105" s="7"/>
      <x:c r="VBQ105" s="7"/>
      <x:c r="VBR105" s="7"/>
      <x:c r="VBS105" s="7"/>
      <x:c r="VBT105" s="7"/>
      <x:c r="VBU105" s="7"/>
      <x:c r="VBV105" s="7"/>
      <x:c r="VBW105" s="7"/>
      <x:c r="VBX105" s="7"/>
      <x:c r="VBY105" s="7"/>
      <x:c r="VBZ105" s="7"/>
      <x:c r="VCA105" s="7"/>
      <x:c r="VCB105" s="7"/>
      <x:c r="VCC105" s="7"/>
      <x:c r="VCD105" s="7"/>
      <x:c r="VCE105" s="7"/>
      <x:c r="VCF105" s="7"/>
      <x:c r="VCG105" s="7"/>
      <x:c r="VCH105" s="7"/>
      <x:c r="VCI105" s="7"/>
      <x:c r="VCJ105" s="7"/>
      <x:c r="VCK105" s="7"/>
      <x:c r="VCL105" s="7"/>
      <x:c r="VCM105" s="7"/>
      <x:c r="VCN105" s="7"/>
      <x:c r="VCO105" s="7"/>
      <x:c r="VCP105" s="7"/>
      <x:c r="VCQ105" s="7"/>
      <x:c r="VCR105" s="7"/>
      <x:c r="VCS105" s="7"/>
      <x:c r="VCT105" s="7"/>
      <x:c r="VCU105" s="7"/>
      <x:c r="VCV105" s="7"/>
      <x:c r="VCW105" s="7"/>
      <x:c r="VCX105" s="7"/>
      <x:c r="VCY105" s="7"/>
      <x:c r="VCZ105" s="7"/>
      <x:c r="VDA105" s="7"/>
      <x:c r="VDB105" s="7"/>
      <x:c r="VDC105" s="7"/>
      <x:c r="VDD105" s="7"/>
      <x:c r="VDE105" s="7"/>
      <x:c r="VDF105" s="7"/>
      <x:c r="VDG105" s="7"/>
      <x:c r="VDH105" s="7"/>
      <x:c r="VDI105" s="7"/>
      <x:c r="VDJ105" s="7"/>
      <x:c r="VDK105" s="7"/>
      <x:c r="VDL105" s="7"/>
      <x:c r="VDM105" s="7"/>
      <x:c r="VDN105" s="7"/>
      <x:c r="VDO105" s="7"/>
      <x:c r="VDP105" s="7"/>
      <x:c r="VDQ105" s="7"/>
      <x:c r="VDR105" s="7"/>
      <x:c r="VDS105" s="7"/>
      <x:c r="VDT105" s="7"/>
      <x:c r="VDU105" s="7"/>
      <x:c r="VDV105" s="7"/>
      <x:c r="VDW105" s="7"/>
      <x:c r="VDX105" s="7"/>
      <x:c r="VDY105" s="7"/>
      <x:c r="VDZ105" s="7"/>
      <x:c r="VEA105" s="7"/>
      <x:c r="VEB105" s="7"/>
      <x:c r="VEC105" s="7"/>
      <x:c r="VED105" s="7"/>
      <x:c r="VEE105" s="7"/>
      <x:c r="VEF105" s="7"/>
      <x:c r="VEG105" s="7"/>
      <x:c r="VEH105" s="7"/>
      <x:c r="VEI105" s="7"/>
      <x:c r="VEJ105" s="7"/>
      <x:c r="VEK105" s="7"/>
      <x:c r="VEL105" s="7"/>
      <x:c r="VEM105" s="7"/>
      <x:c r="VEN105" s="7"/>
      <x:c r="VEO105" s="7"/>
      <x:c r="VEP105" s="7"/>
      <x:c r="VEQ105" s="7"/>
      <x:c r="VER105" s="7"/>
      <x:c r="VES105" s="7"/>
      <x:c r="VET105" s="7"/>
      <x:c r="VEU105" s="7"/>
      <x:c r="VEV105" s="7"/>
      <x:c r="VEW105" s="7"/>
      <x:c r="VEX105" s="7"/>
      <x:c r="VEY105" s="7"/>
      <x:c r="VEZ105" s="7"/>
      <x:c r="VFA105" s="7"/>
      <x:c r="VFB105" s="7"/>
      <x:c r="VFC105" s="7"/>
      <x:c r="VFD105" s="7"/>
      <x:c r="VFE105" s="7"/>
      <x:c r="VFF105" s="7"/>
      <x:c r="VFG105" s="7"/>
      <x:c r="VFH105" s="7"/>
      <x:c r="VFI105" s="7"/>
      <x:c r="VFJ105" s="7"/>
      <x:c r="VFK105" s="7"/>
      <x:c r="VFL105" s="7"/>
      <x:c r="VFM105" s="7"/>
      <x:c r="VFN105" s="7"/>
      <x:c r="VFO105" s="7"/>
      <x:c r="VFP105" s="7"/>
      <x:c r="VFQ105" s="7"/>
      <x:c r="VFR105" s="7"/>
      <x:c r="VFS105" s="7"/>
      <x:c r="VFT105" s="7"/>
      <x:c r="VFU105" s="7"/>
      <x:c r="VFV105" s="7"/>
      <x:c r="VFW105" s="7"/>
      <x:c r="VFX105" s="7"/>
      <x:c r="VFY105" s="7"/>
      <x:c r="VFZ105" s="7"/>
      <x:c r="VGA105" s="7"/>
      <x:c r="VGB105" s="7"/>
      <x:c r="VGC105" s="7"/>
      <x:c r="VGD105" s="7"/>
      <x:c r="VGE105" s="7"/>
      <x:c r="VGF105" s="7"/>
      <x:c r="VGG105" s="7"/>
      <x:c r="VGH105" s="7"/>
      <x:c r="VGI105" s="7"/>
      <x:c r="VGJ105" s="7"/>
      <x:c r="VGK105" s="7"/>
      <x:c r="VGL105" s="7"/>
      <x:c r="VGM105" s="7"/>
      <x:c r="VGN105" s="7"/>
      <x:c r="VGO105" s="7"/>
      <x:c r="VGP105" s="7"/>
      <x:c r="VGQ105" s="7"/>
      <x:c r="VGR105" s="7"/>
      <x:c r="VGS105" s="7"/>
      <x:c r="VGT105" s="7"/>
      <x:c r="VGU105" s="7"/>
      <x:c r="VGV105" s="7"/>
      <x:c r="VGW105" s="7"/>
      <x:c r="VGX105" s="7"/>
      <x:c r="VGY105" s="7"/>
      <x:c r="VGZ105" s="7"/>
      <x:c r="VHA105" s="7"/>
      <x:c r="VHB105" s="7"/>
      <x:c r="VHC105" s="7"/>
      <x:c r="VHD105" s="7"/>
      <x:c r="VHE105" s="7"/>
      <x:c r="VHF105" s="7"/>
      <x:c r="VHG105" s="7"/>
      <x:c r="VHH105" s="7"/>
      <x:c r="VHI105" s="7"/>
      <x:c r="VHJ105" s="7"/>
      <x:c r="VHK105" s="7"/>
      <x:c r="VHL105" s="7"/>
      <x:c r="VHM105" s="7"/>
      <x:c r="VHN105" s="7"/>
      <x:c r="VHO105" s="7"/>
      <x:c r="VHP105" s="7"/>
      <x:c r="VHQ105" s="7"/>
      <x:c r="VHR105" s="7"/>
      <x:c r="VHS105" s="7"/>
      <x:c r="VHT105" s="7"/>
      <x:c r="VHU105" s="7"/>
      <x:c r="VHV105" s="7"/>
      <x:c r="VHW105" s="7"/>
      <x:c r="VHX105" s="7"/>
      <x:c r="VHY105" s="7"/>
      <x:c r="VHZ105" s="7"/>
      <x:c r="VIA105" s="7"/>
      <x:c r="VIB105" s="7"/>
      <x:c r="VIC105" s="7"/>
      <x:c r="VID105" s="7"/>
      <x:c r="VIE105" s="7"/>
      <x:c r="VIF105" s="7"/>
      <x:c r="VIG105" s="7"/>
      <x:c r="VIH105" s="7"/>
      <x:c r="VII105" s="7"/>
      <x:c r="VIJ105" s="7"/>
      <x:c r="VIK105" s="7"/>
      <x:c r="VIL105" s="7"/>
      <x:c r="VIM105" s="7"/>
      <x:c r="VIN105" s="7"/>
      <x:c r="VIO105" s="7"/>
      <x:c r="VIP105" s="7"/>
      <x:c r="VIQ105" s="7"/>
      <x:c r="VIR105" s="7"/>
      <x:c r="VIS105" s="7"/>
      <x:c r="VIT105" s="7"/>
      <x:c r="VIU105" s="7"/>
      <x:c r="VIV105" s="7"/>
      <x:c r="VIW105" s="7"/>
      <x:c r="VIX105" s="7"/>
      <x:c r="VIY105" s="7"/>
      <x:c r="VIZ105" s="7"/>
      <x:c r="VJA105" s="7"/>
      <x:c r="VJB105" s="7"/>
      <x:c r="VJC105" s="7"/>
      <x:c r="VJD105" s="7"/>
      <x:c r="VJE105" s="7"/>
      <x:c r="VJF105" s="7"/>
      <x:c r="VJG105" s="7"/>
      <x:c r="VJH105" s="7"/>
      <x:c r="VJI105" s="7"/>
      <x:c r="VJJ105" s="7"/>
      <x:c r="VJK105" s="7"/>
      <x:c r="VJL105" s="7"/>
      <x:c r="VJM105" s="7"/>
      <x:c r="VJN105" s="7"/>
      <x:c r="VJO105" s="7"/>
      <x:c r="VJP105" s="7"/>
      <x:c r="VJQ105" s="7"/>
      <x:c r="VJR105" s="7"/>
      <x:c r="VJS105" s="7"/>
      <x:c r="VJT105" s="7"/>
      <x:c r="VJU105" s="7"/>
      <x:c r="VJV105" s="7"/>
      <x:c r="VJW105" s="7"/>
      <x:c r="VJX105" s="7"/>
      <x:c r="VJY105" s="7"/>
      <x:c r="VJZ105" s="7"/>
      <x:c r="VKA105" s="7"/>
      <x:c r="VKB105" s="7"/>
      <x:c r="VKC105" s="7"/>
      <x:c r="VKD105" s="7"/>
      <x:c r="VKE105" s="7"/>
      <x:c r="VKF105" s="7"/>
      <x:c r="VKG105" s="7"/>
      <x:c r="VKH105" s="7"/>
      <x:c r="VKI105" s="7"/>
      <x:c r="VKJ105" s="7"/>
      <x:c r="VKK105" s="7"/>
      <x:c r="VKL105" s="7"/>
      <x:c r="VKM105" s="7"/>
      <x:c r="VKN105" s="7"/>
      <x:c r="VKO105" s="7"/>
      <x:c r="VKP105" s="7"/>
      <x:c r="VKQ105" s="7"/>
      <x:c r="VKR105" s="7"/>
      <x:c r="VKS105" s="7"/>
      <x:c r="VKT105" s="7"/>
      <x:c r="VKU105" s="7"/>
      <x:c r="VKV105" s="7"/>
      <x:c r="VKW105" s="7"/>
      <x:c r="VKX105" s="7"/>
      <x:c r="VKY105" s="7"/>
      <x:c r="VKZ105" s="7"/>
      <x:c r="VLA105" s="7"/>
      <x:c r="VLB105" s="7"/>
      <x:c r="VLC105" s="7"/>
      <x:c r="VLD105" s="7"/>
      <x:c r="VLE105" s="7"/>
      <x:c r="VLF105" s="7"/>
      <x:c r="VLG105" s="7"/>
      <x:c r="VLH105" s="7"/>
      <x:c r="VLI105" s="7"/>
      <x:c r="VLJ105" s="7"/>
      <x:c r="VLK105" s="7"/>
      <x:c r="VLL105" s="7"/>
      <x:c r="VLM105" s="7"/>
      <x:c r="VLN105" s="7"/>
      <x:c r="VLO105" s="7"/>
      <x:c r="VLP105" s="7"/>
      <x:c r="VLQ105" s="7"/>
      <x:c r="VLR105" s="7"/>
      <x:c r="VLS105" s="7"/>
      <x:c r="VLT105" s="7"/>
      <x:c r="VLU105" s="7"/>
      <x:c r="VLV105" s="7"/>
      <x:c r="VLW105" s="7"/>
      <x:c r="VLX105" s="7"/>
      <x:c r="VLY105" s="7"/>
      <x:c r="VLZ105" s="7"/>
      <x:c r="VMA105" s="7"/>
      <x:c r="VMB105" s="7"/>
      <x:c r="VMC105" s="7"/>
      <x:c r="VMD105" s="7"/>
      <x:c r="VME105" s="7"/>
      <x:c r="VMF105" s="7"/>
      <x:c r="VMG105" s="7"/>
      <x:c r="VMH105" s="7"/>
      <x:c r="VMI105" s="7"/>
      <x:c r="VMJ105" s="7"/>
      <x:c r="VMK105" s="7"/>
      <x:c r="VML105" s="7"/>
      <x:c r="VMM105" s="7"/>
      <x:c r="VMN105" s="7"/>
      <x:c r="VMO105" s="7"/>
      <x:c r="VMP105" s="7"/>
      <x:c r="VMQ105" s="7"/>
      <x:c r="VMR105" s="7"/>
      <x:c r="VMS105" s="7"/>
      <x:c r="VMT105" s="7"/>
      <x:c r="VMU105" s="7"/>
      <x:c r="VMV105" s="7"/>
      <x:c r="VMW105" s="7"/>
      <x:c r="VMX105" s="7"/>
      <x:c r="VMY105" s="7"/>
      <x:c r="VMZ105" s="7"/>
      <x:c r="VNA105" s="7"/>
      <x:c r="VNB105" s="7"/>
      <x:c r="VNC105" s="7"/>
      <x:c r="VND105" s="7"/>
      <x:c r="VNE105" s="7"/>
      <x:c r="VNF105" s="7"/>
      <x:c r="VNG105" s="7"/>
      <x:c r="VNH105" s="7"/>
      <x:c r="VNI105" s="7"/>
      <x:c r="VNJ105" s="7"/>
      <x:c r="VNK105" s="7"/>
      <x:c r="VNL105" s="7"/>
      <x:c r="VNM105" s="7"/>
      <x:c r="VNN105" s="7"/>
      <x:c r="VNO105" s="7"/>
      <x:c r="VNP105" s="7"/>
      <x:c r="VNQ105" s="7"/>
      <x:c r="VNR105" s="7"/>
      <x:c r="VNS105" s="7"/>
      <x:c r="VNT105" s="7"/>
      <x:c r="VNU105" s="7"/>
      <x:c r="VNV105" s="7"/>
      <x:c r="VNW105" s="7"/>
      <x:c r="VNX105" s="7"/>
      <x:c r="VNY105" s="7"/>
      <x:c r="VNZ105" s="7"/>
      <x:c r="VOA105" s="7"/>
      <x:c r="VOB105" s="7"/>
      <x:c r="VOC105" s="7"/>
      <x:c r="VOD105" s="7"/>
      <x:c r="VOE105" s="7"/>
      <x:c r="VOF105" s="7"/>
      <x:c r="VOG105" s="7"/>
      <x:c r="VOH105" s="7"/>
      <x:c r="VOI105" s="7"/>
      <x:c r="VOJ105" s="7"/>
      <x:c r="VOK105" s="7"/>
      <x:c r="VOL105" s="7"/>
      <x:c r="VOM105" s="7"/>
      <x:c r="VON105" s="7"/>
      <x:c r="VOO105" s="7"/>
      <x:c r="VOP105" s="7"/>
      <x:c r="VOQ105" s="7"/>
      <x:c r="VOR105" s="7"/>
      <x:c r="VOS105" s="7"/>
      <x:c r="VOT105" s="7"/>
      <x:c r="VOU105" s="7"/>
      <x:c r="VOV105" s="7"/>
      <x:c r="VOW105" s="7"/>
      <x:c r="VOX105" s="7"/>
      <x:c r="VOY105" s="7"/>
      <x:c r="VOZ105" s="7"/>
      <x:c r="VPA105" s="7"/>
      <x:c r="VPB105" s="7"/>
      <x:c r="VPC105" s="7"/>
      <x:c r="VPD105" s="7"/>
      <x:c r="VPE105" s="7"/>
      <x:c r="VPF105" s="7"/>
      <x:c r="VPG105" s="7"/>
      <x:c r="VPH105" s="7"/>
      <x:c r="VPI105" s="7"/>
      <x:c r="VPJ105" s="7"/>
      <x:c r="VPK105" s="7"/>
      <x:c r="VPL105" s="7"/>
      <x:c r="VPM105" s="7"/>
      <x:c r="VPN105" s="7"/>
      <x:c r="VPO105" s="7"/>
      <x:c r="VPP105" s="7"/>
      <x:c r="VPQ105" s="7"/>
      <x:c r="VPR105" s="7"/>
      <x:c r="VPS105" s="7"/>
      <x:c r="VPT105" s="7"/>
      <x:c r="VPU105" s="7"/>
      <x:c r="VPV105" s="7"/>
      <x:c r="VPW105" s="7"/>
      <x:c r="VPX105" s="7"/>
      <x:c r="VPY105" s="7"/>
      <x:c r="VPZ105" s="7"/>
      <x:c r="VQA105" s="7"/>
      <x:c r="VQB105" s="7"/>
      <x:c r="VQC105" s="7"/>
      <x:c r="VQD105" s="7"/>
      <x:c r="VQE105" s="7"/>
      <x:c r="VQF105" s="7"/>
      <x:c r="VQG105" s="7"/>
      <x:c r="VQH105" s="7"/>
      <x:c r="VQI105" s="7"/>
      <x:c r="VQJ105" s="7"/>
      <x:c r="VQK105" s="7"/>
      <x:c r="VQL105" s="7"/>
      <x:c r="VQM105" s="7"/>
      <x:c r="VQN105" s="7"/>
      <x:c r="VQO105" s="7"/>
      <x:c r="VQP105" s="7"/>
      <x:c r="VQQ105" s="7"/>
      <x:c r="VQR105" s="7"/>
      <x:c r="VQS105" s="7"/>
      <x:c r="VQT105" s="7"/>
      <x:c r="VQU105" s="7"/>
      <x:c r="VQV105" s="7"/>
      <x:c r="VQW105" s="7"/>
      <x:c r="VQX105" s="7"/>
      <x:c r="VQY105" s="7"/>
      <x:c r="VQZ105" s="7"/>
      <x:c r="VRA105" s="7"/>
      <x:c r="VRB105" s="7"/>
      <x:c r="VRC105" s="7"/>
      <x:c r="VRD105" s="7"/>
      <x:c r="VRE105" s="7"/>
      <x:c r="VRF105" s="7"/>
      <x:c r="VRG105" s="7"/>
      <x:c r="VRH105" s="7"/>
      <x:c r="VRI105" s="7"/>
      <x:c r="VRJ105" s="7"/>
      <x:c r="VRK105" s="7"/>
      <x:c r="VRL105" s="7"/>
      <x:c r="VRM105" s="7"/>
      <x:c r="VRN105" s="7"/>
      <x:c r="VRO105" s="7"/>
      <x:c r="VRP105" s="7"/>
      <x:c r="VRQ105" s="7"/>
      <x:c r="VRR105" s="7"/>
      <x:c r="VRS105" s="7"/>
      <x:c r="VRT105" s="7"/>
      <x:c r="VRU105" s="7"/>
      <x:c r="VRV105" s="7"/>
      <x:c r="VRW105" s="7"/>
      <x:c r="VRX105" s="7"/>
      <x:c r="VRY105" s="7"/>
      <x:c r="VRZ105" s="7"/>
      <x:c r="VSA105" s="7"/>
      <x:c r="VSB105" s="7"/>
      <x:c r="VSC105" s="7"/>
      <x:c r="VSD105" s="7"/>
      <x:c r="VSE105" s="7"/>
      <x:c r="VSF105" s="7"/>
      <x:c r="VSG105" s="7"/>
      <x:c r="VSH105" s="7"/>
      <x:c r="VSI105" s="7"/>
      <x:c r="VSJ105" s="7"/>
      <x:c r="VSK105" s="7"/>
      <x:c r="VSL105" s="7"/>
      <x:c r="VSM105" s="7"/>
      <x:c r="VSN105" s="7"/>
      <x:c r="VSO105" s="7"/>
      <x:c r="VSP105" s="7"/>
      <x:c r="VSQ105" s="7"/>
      <x:c r="VSR105" s="7"/>
      <x:c r="VSS105" s="7"/>
      <x:c r="VST105" s="7"/>
      <x:c r="VSU105" s="7"/>
      <x:c r="VSV105" s="7"/>
      <x:c r="VSW105" s="7"/>
      <x:c r="VSX105" s="7"/>
      <x:c r="VSY105" s="7"/>
      <x:c r="VSZ105" s="7"/>
      <x:c r="VTA105" s="7"/>
      <x:c r="VTB105" s="7"/>
      <x:c r="VTC105" s="7"/>
      <x:c r="VTD105" s="7"/>
      <x:c r="VTE105" s="7"/>
      <x:c r="VTF105" s="7"/>
      <x:c r="VTG105" s="7"/>
      <x:c r="VTH105" s="7"/>
      <x:c r="VTI105" s="7"/>
      <x:c r="VTJ105" s="7"/>
      <x:c r="VTK105" s="7"/>
      <x:c r="VTL105" s="7"/>
      <x:c r="VTM105" s="7"/>
      <x:c r="VTN105" s="7"/>
      <x:c r="VTO105" s="7"/>
      <x:c r="VTP105" s="7"/>
      <x:c r="VTQ105" s="7"/>
      <x:c r="VTR105" s="7"/>
      <x:c r="VTS105" s="7"/>
      <x:c r="VTT105" s="7"/>
      <x:c r="VTU105" s="7"/>
      <x:c r="VTV105" s="7"/>
      <x:c r="VTW105" s="7"/>
      <x:c r="VTX105" s="7"/>
      <x:c r="VTY105" s="7"/>
      <x:c r="VTZ105" s="7"/>
      <x:c r="VUA105" s="7"/>
      <x:c r="VUB105" s="7"/>
      <x:c r="VUC105" s="7"/>
      <x:c r="VUD105" s="7"/>
      <x:c r="VUE105" s="7"/>
      <x:c r="VUF105" s="7"/>
      <x:c r="VUG105" s="7"/>
      <x:c r="VUH105" s="7"/>
      <x:c r="VUI105" s="7"/>
      <x:c r="VUJ105" s="7"/>
      <x:c r="VUK105" s="7"/>
      <x:c r="VUL105" s="7"/>
      <x:c r="VUM105" s="7"/>
      <x:c r="VUN105" s="7"/>
      <x:c r="VUO105" s="7"/>
      <x:c r="VUP105" s="7"/>
      <x:c r="VUQ105" s="7"/>
      <x:c r="VUR105" s="7"/>
      <x:c r="VUS105" s="7"/>
      <x:c r="VUT105" s="7"/>
      <x:c r="VUU105" s="7"/>
      <x:c r="VUV105" s="7"/>
      <x:c r="VUW105" s="7"/>
      <x:c r="VUX105" s="7"/>
      <x:c r="VUY105" s="7"/>
      <x:c r="VUZ105" s="7"/>
      <x:c r="VVA105" s="7"/>
      <x:c r="VVB105" s="7"/>
      <x:c r="VVC105" s="7"/>
      <x:c r="VVD105" s="7"/>
      <x:c r="VVE105" s="7"/>
      <x:c r="VVF105" s="7"/>
      <x:c r="VVG105" s="7"/>
      <x:c r="VVH105" s="7"/>
      <x:c r="VVI105" s="7"/>
      <x:c r="VVJ105" s="7"/>
      <x:c r="VVK105" s="7"/>
      <x:c r="VVL105" s="7"/>
      <x:c r="VVM105" s="7"/>
      <x:c r="VVN105" s="7"/>
      <x:c r="VVO105" s="7"/>
      <x:c r="VVP105" s="7"/>
      <x:c r="VVQ105" s="7"/>
      <x:c r="VVR105" s="7"/>
      <x:c r="VVS105" s="7"/>
      <x:c r="VVT105" s="7"/>
      <x:c r="VVU105" s="7"/>
      <x:c r="VVV105" s="7"/>
      <x:c r="VVW105" s="7"/>
      <x:c r="VVX105" s="7"/>
      <x:c r="VVY105" s="7"/>
      <x:c r="VVZ105" s="7"/>
      <x:c r="VWA105" s="7"/>
      <x:c r="VWB105" s="7"/>
      <x:c r="VWC105" s="7"/>
      <x:c r="VWD105" s="7"/>
      <x:c r="VWE105" s="7"/>
      <x:c r="VWF105" s="7"/>
      <x:c r="VWG105" s="7"/>
      <x:c r="VWH105" s="7"/>
      <x:c r="VWI105" s="7"/>
      <x:c r="VWJ105" s="7"/>
      <x:c r="VWK105" s="7"/>
      <x:c r="VWL105" s="7"/>
      <x:c r="VWM105" s="7"/>
      <x:c r="VWN105" s="7"/>
      <x:c r="VWO105" s="7"/>
      <x:c r="VWP105" s="7"/>
      <x:c r="VWQ105" s="7"/>
      <x:c r="VWR105" s="7"/>
      <x:c r="VWS105" s="7"/>
      <x:c r="VWT105" s="7"/>
      <x:c r="VWU105" s="7"/>
      <x:c r="VWV105" s="7"/>
      <x:c r="VWW105" s="7"/>
      <x:c r="VWX105" s="7"/>
      <x:c r="VWY105" s="7"/>
      <x:c r="VWZ105" s="7"/>
      <x:c r="VXA105" s="7"/>
      <x:c r="VXB105" s="7"/>
      <x:c r="VXC105" s="7"/>
      <x:c r="VXD105" s="7"/>
      <x:c r="VXE105" s="7"/>
      <x:c r="VXF105" s="7"/>
      <x:c r="VXG105" s="7"/>
      <x:c r="VXH105" s="7"/>
      <x:c r="VXI105" s="7"/>
      <x:c r="VXJ105" s="7"/>
      <x:c r="VXK105" s="7"/>
      <x:c r="VXL105" s="7"/>
      <x:c r="VXM105" s="7"/>
      <x:c r="VXN105" s="7"/>
      <x:c r="VXO105" s="7"/>
      <x:c r="VXP105" s="7"/>
      <x:c r="VXQ105" s="7"/>
      <x:c r="VXR105" s="7"/>
      <x:c r="VXS105" s="7"/>
      <x:c r="VXT105" s="7"/>
      <x:c r="VXU105" s="7"/>
      <x:c r="VXV105" s="7"/>
      <x:c r="VXW105" s="7"/>
      <x:c r="VXX105" s="7"/>
      <x:c r="VXY105" s="7"/>
      <x:c r="VXZ105" s="7"/>
      <x:c r="VYA105" s="7"/>
      <x:c r="VYB105" s="7"/>
      <x:c r="VYC105" s="7"/>
      <x:c r="VYD105" s="7"/>
      <x:c r="VYE105" s="7"/>
      <x:c r="VYF105" s="7"/>
      <x:c r="VYG105" s="7"/>
      <x:c r="VYH105" s="7"/>
      <x:c r="VYI105" s="7"/>
      <x:c r="VYJ105" s="7"/>
      <x:c r="VYK105" s="7"/>
      <x:c r="VYL105" s="7"/>
      <x:c r="VYM105" s="7"/>
      <x:c r="VYN105" s="7"/>
      <x:c r="VYO105" s="7"/>
      <x:c r="VYP105" s="7"/>
      <x:c r="VYQ105" s="7"/>
      <x:c r="VYR105" s="7"/>
      <x:c r="VYS105" s="7"/>
      <x:c r="VYT105" s="7"/>
      <x:c r="VYU105" s="7"/>
      <x:c r="VYV105" s="7"/>
      <x:c r="VYW105" s="7"/>
      <x:c r="VYX105" s="7"/>
      <x:c r="VYY105" s="7"/>
      <x:c r="VYZ105" s="7"/>
      <x:c r="VZA105" s="7"/>
      <x:c r="VZB105" s="7"/>
      <x:c r="VZC105" s="7"/>
      <x:c r="VZD105" s="7"/>
      <x:c r="VZE105" s="7"/>
      <x:c r="VZF105" s="7"/>
      <x:c r="VZG105" s="7"/>
      <x:c r="VZH105" s="7"/>
      <x:c r="VZI105" s="7"/>
      <x:c r="VZJ105" s="7"/>
      <x:c r="VZK105" s="7"/>
      <x:c r="VZL105" s="7"/>
      <x:c r="VZM105" s="7"/>
      <x:c r="VZN105" s="7"/>
      <x:c r="VZO105" s="7"/>
      <x:c r="VZP105" s="7"/>
      <x:c r="VZQ105" s="7"/>
      <x:c r="VZR105" s="7"/>
      <x:c r="VZS105" s="7"/>
      <x:c r="VZT105" s="7"/>
      <x:c r="VZU105" s="7"/>
      <x:c r="VZV105" s="7"/>
      <x:c r="VZW105" s="7"/>
      <x:c r="VZX105" s="7"/>
      <x:c r="VZY105" s="7"/>
      <x:c r="VZZ105" s="7"/>
      <x:c r="WAA105" s="7"/>
      <x:c r="WAB105" s="7"/>
      <x:c r="WAC105" s="7"/>
      <x:c r="WAD105" s="7"/>
      <x:c r="WAE105" s="7"/>
      <x:c r="WAF105" s="7"/>
      <x:c r="WAG105" s="7"/>
      <x:c r="WAH105" s="7"/>
      <x:c r="WAI105" s="7"/>
      <x:c r="WAJ105" s="7"/>
      <x:c r="WAK105" s="7"/>
      <x:c r="WAL105" s="7"/>
      <x:c r="WAM105" s="7"/>
      <x:c r="WAN105" s="7"/>
      <x:c r="WAO105" s="7"/>
      <x:c r="WAP105" s="7"/>
      <x:c r="WAQ105" s="7"/>
      <x:c r="WAR105" s="7"/>
      <x:c r="WAS105" s="7"/>
      <x:c r="WAT105" s="7"/>
      <x:c r="WAU105" s="7"/>
      <x:c r="WAV105" s="7"/>
      <x:c r="WAW105" s="7"/>
      <x:c r="WAX105" s="7"/>
      <x:c r="WAY105" s="7"/>
      <x:c r="WAZ105" s="7"/>
      <x:c r="WBA105" s="7"/>
      <x:c r="WBB105" s="7"/>
      <x:c r="WBC105" s="7"/>
      <x:c r="WBD105" s="7"/>
      <x:c r="WBE105" s="7"/>
      <x:c r="WBF105" s="7"/>
      <x:c r="WBG105" s="7"/>
      <x:c r="WBH105" s="7"/>
      <x:c r="WBI105" s="7"/>
      <x:c r="WBJ105" s="7"/>
      <x:c r="WBK105" s="7"/>
      <x:c r="WBL105" s="7"/>
      <x:c r="WBM105" s="7"/>
      <x:c r="WBN105" s="7"/>
      <x:c r="WBO105" s="7"/>
      <x:c r="WBP105" s="7"/>
      <x:c r="WBQ105" s="7"/>
      <x:c r="WBR105" s="7"/>
      <x:c r="WBS105" s="7"/>
      <x:c r="WBT105" s="7"/>
      <x:c r="WBU105" s="7"/>
      <x:c r="WBV105" s="7"/>
      <x:c r="WBW105" s="7"/>
      <x:c r="WBX105" s="7"/>
      <x:c r="WBY105" s="7"/>
      <x:c r="WBZ105" s="7"/>
      <x:c r="WCA105" s="7"/>
      <x:c r="WCB105" s="7"/>
      <x:c r="WCC105" s="7"/>
      <x:c r="WCD105" s="7"/>
      <x:c r="WCE105" s="7"/>
      <x:c r="WCF105" s="7"/>
      <x:c r="WCG105" s="7"/>
      <x:c r="WCH105" s="7"/>
      <x:c r="WCI105" s="7"/>
      <x:c r="WCJ105" s="7"/>
      <x:c r="WCK105" s="7"/>
      <x:c r="WCL105" s="7"/>
      <x:c r="WCM105" s="7"/>
      <x:c r="WCN105" s="7"/>
      <x:c r="WCO105" s="7"/>
      <x:c r="WCP105" s="7"/>
      <x:c r="WCQ105" s="7"/>
      <x:c r="WCR105" s="7"/>
      <x:c r="WCS105" s="7"/>
      <x:c r="WCT105" s="7"/>
      <x:c r="WCU105" s="7"/>
      <x:c r="WCV105" s="7"/>
      <x:c r="WCW105" s="7"/>
      <x:c r="WCX105" s="7"/>
      <x:c r="WCY105" s="7"/>
      <x:c r="WCZ105" s="7"/>
      <x:c r="WDA105" s="7"/>
      <x:c r="WDB105" s="7"/>
      <x:c r="WDC105" s="7"/>
      <x:c r="WDD105" s="7"/>
      <x:c r="WDE105" s="7"/>
      <x:c r="WDF105" s="7"/>
      <x:c r="WDG105" s="7"/>
      <x:c r="WDH105" s="7"/>
      <x:c r="WDI105" s="7"/>
      <x:c r="WDJ105" s="7"/>
      <x:c r="WDK105" s="7"/>
      <x:c r="WDL105" s="7"/>
      <x:c r="WDM105" s="7"/>
      <x:c r="WDN105" s="7"/>
      <x:c r="WDO105" s="7"/>
      <x:c r="WDP105" s="7"/>
      <x:c r="WDQ105" s="7"/>
      <x:c r="WDR105" s="7"/>
      <x:c r="WDS105" s="7"/>
      <x:c r="WDT105" s="7"/>
      <x:c r="WDU105" s="7"/>
      <x:c r="WDV105" s="7"/>
      <x:c r="WDW105" s="7"/>
      <x:c r="WDX105" s="7"/>
      <x:c r="WDY105" s="7"/>
      <x:c r="WDZ105" s="7"/>
      <x:c r="WEA105" s="7"/>
      <x:c r="WEB105" s="7"/>
      <x:c r="WEC105" s="7"/>
      <x:c r="WED105" s="7"/>
      <x:c r="WEE105" s="7"/>
      <x:c r="WEF105" s="7"/>
      <x:c r="WEG105" s="7"/>
      <x:c r="WEH105" s="7"/>
      <x:c r="WEI105" s="7"/>
      <x:c r="WEJ105" s="7"/>
      <x:c r="WEK105" s="7"/>
      <x:c r="WEL105" s="7"/>
      <x:c r="WEM105" s="7"/>
      <x:c r="WEN105" s="7"/>
      <x:c r="WEO105" s="7"/>
      <x:c r="WEP105" s="7"/>
      <x:c r="WEQ105" s="7"/>
      <x:c r="WER105" s="7"/>
      <x:c r="WES105" s="7"/>
      <x:c r="WET105" s="7"/>
      <x:c r="WEU105" s="7"/>
      <x:c r="WEV105" s="7"/>
      <x:c r="WEW105" s="7"/>
      <x:c r="WEX105" s="7"/>
      <x:c r="WEY105" s="7"/>
      <x:c r="WEZ105" s="7"/>
      <x:c r="WFA105" s="7"/>
      <x:c r="WFB105" s="7"/>
      <x:c r="WFC105" s="7"/>
      <x:c r="WFD105" s="7"/>
      <x:c r="WFE105" s="7"/>
      <x:c r="WFF105" s="7"/>
      <x:c r="WFG105" s="7"/>
      <x:c r="WFH105" s="7"/>
      <x:c r="WFI105" s="7"/>
      <x:c r="WFJ105" s="7"/>
      <x:c r="WFK105" s="7"/>
      <x:c r="WFL105" s="7"/>
      <x:c r="WFM105" s="7"/>
      <x:c r="WFN105" s="7"/>
      <x:c r="WFO105" s="7"/>
      <x:c r="WFP105" s="7"/>
      <x:c r="WFQ105" s="7"/>
      <x:c r="WFR105" s="7"/>
      <x:c r="WFS105" s="7"/>
      <x:c r="WFT105" s="7"/>
      <x:c r="WFU105" s="7"/>
      <x:c r="WFV105" s="7"/>
      <x:c r="WFW105" s="7"/>
      <x:c r="WFX105" s="7"/>
      <x:c r="WFY105" s="7"/>
      <x:c r="WFZ105" s="7"/>
      <x:c r="WGA105" s="7"/>
      <x:c r="WGB105" s="7"/>
      <x:c r="WGC105" s="7"/>
      <x:c r="WGD105" s="7"/>
      <x:c r="WGE105" s="7"/>
      <x:c r="WGF105" s="7"/>
      <x:c r="WGG105" s="7"/>
      <x:c r="WGH105" s="7"/>
      <x:c r="WGI105" s="7"/>
      <x:c r="WGJ105" s="7"/>
      <x:c r="WGK105" s="7"/>
      <x:c r="WGL105" s="7"/>
      <x:c r="WGM105" s="7"/>
      <x:c r="WGN105" s="7"/>
      <x:c r="WGO105" s="7"/>
      <x:c r="WGP105" s="7"/>
      <x:c r="WGQ105" s="7"/>
      <x:c r="WGR105" s="7"/>
      <x:c r="WGS105" s="7"/>
      <x:c r="WGT105" s="7"/>
      <x:c r="WGU105" s="7"/>
      <x:c r="WGV105" s="7"/>
      <x:c r="WGW105" s="7"/>
      <x:c r="WGX105" s="7"/>
      <x:c r="WGY105" s="7"/>
      <x:c r="WGZ105" s="7"/>
      <x:c r="WHA105" s="7"/>
      <x:c r="WHB105" s="7"/>
      <x:c r="WHC105" s="7"/>
      <x:c r="WHD105" s="7"/>
      <x:c r="WHE105" s="7"/>
      <x:c r="WHF105" s="7"/>
      <x:c r="WHG105" s="7"/>
      <x:c r="WHH105" s="7"/>
      <x:c r="WHI105" s="7"/>
      <x:c r="WHJ105" s="7"/>
      <x:c r="WHK105" s="7"/>
      <x:c r="WHL105" s="7"/>
      <x:c r="WHM105" s="7"/>
      <x:c r="WHN105" s="7"/>
      <x:c r="WHO105" s="7"/>
      <x:c r="WHP105" s="7"/>
      <x:c r="WHQ105" s="7"/>
      <x:c r="WHR105" s="7"/>
      <x:c r="WHS105" s="7"/>
      <x:c r="WHT105" s="7"/>
      <x:c r="WHU105" s="7"/>
      <x:c r="WHV105" s="7"/>
      <x:c r="WHW105" s="7"/>
      <x:c r="WHX105" s="7"/>
      <x:c r="WHY105" s="7"/>
      <x:c r="WHZ105" s="7"/>
      <x:c r="WIA105" s="7"/>
      <x:c r="WIB105" s="7"/>
      <x:c r="WIC105" s="7"/>
      <x:c r="WID105" s="7"/>
      <x:c r="WIE105" s="7"/>
      <x:c r="WIF105" s="7"/>
      <x:c r="WIG105" s="7"/>
      <x:c r="WIH105" s="7"/>
      <x:c r="WII105" s="7"/>
      <x:c r="WIJ105" s="7"/>
      <x:c r="WIK105" s="7"/>
      <x:c r="WIL105" s="7"/>
      <x:c r="WIM105" s="7"/>
      <x:c r="WIN105" s="7"/>
      <x:c r="WIO105" s="7"/>
      <x:c r="WIP105" s="7"/>
      <x:c r="WIQ105" s="7"/>
      <x:c r="WIR105" s="7"/>
      <x:c r="WIS105" s="7"/>
      <x:c r="WIT105" s="7"/>
      <x:c r="WIU105" s="7"/>
      <x:c r="WIV105" s="7"/>
      <x:c r="WIW105" s="7"/>
      <x:c r="WIX105" s="7"/>
      <x:c r="WIY105" s="7"/>
      <x:c r="WIZ105" s="7"/>
      <x:c r="WJA105" s="7"/>
      <x:c r="WJB105" s="7"/>
      <x:c r="WJC105" s="7"/>
      <x:c r="WJD105" s="7"/>
      <x:c r="WJE105" s="7"/>
      <x:c r="WJF105" s="7"/>
      <x:c r="WJG105" s="7"/>
      <x:c r="WJH105" s="7"/>
      <x:c r="WJI105" s="7"/>
      <x:c r="WJJ105" s="7"/>
      <x:c r="WJK105" s="7"/>
      <x:c r="WJL105" s="7"/>
      <x:c r="WJM105" s="7"/>
      <x:c r="WJN105" s="7"/>
      <x:c r="WJO105" s="7"/>
      <x:c r="WJP105" s="7"/>
      <x:c r="WJQ105" s="7"/>
      <x:c r="WJR105" s="7"/>
      <x:c r="WJS105" s="7"/>
      <x:c r="WJT105" s="7"/>
      <x:c r="WJU105" s="7"/>
      <x:c r="WJV105" s="7"/>
      <x:c r="WJW105" s="7"/>
      <x:c r="WJX105" s="7"/>
      <x:c r="WJY105" s="7"/>
      <x:c r="WJZ105" s="7"/>
      <x:c r="WKA105" s="7"/>
      <x:c r="WKB105" s="7"/>
      <x:c r="WKC105" s="7"/>
      <x:c r="WKD105" s="7"/>
      <x:c r="WKE105" s="7"/>
      <x:c r="WKF105" s="7"/>
      <x:c r="WKG105" s="7"/>
      <x:c r="WKH105" s="7"/>
      <x:c r="WKI105" s="7"/>
      <x:c r="WKJ105" s="7"/>
      <x:c r="WKK105" s="7"/>
      <x:c r="WKL105" s="7"/>
      <x:c r="WKM105" s="7"/>
      <x:c r="WKN105" s="7"/>
      <x:c r="WKO105" s="7"/>
      <x:c r="WKP105" s="7"/>
      <x:c r="WKQ105" s="7"/>
      <x:c r="WKR105" s="7"/>
      <x:c r="WKS105" s="7"/>
      <x:c r="WKT105" s="7"/>
      <x:c r="WKU105" s="7"/>
      <x:c r="WKV105" s="7"/>
      <x:c r="WKW105" s="7"/>
      <x:c r="WKX105" s="7"/>
      <x:c r="WKY105" s="7"/>
      <x:c r="WKZ105" s="7"/>
      <x:c r="WLA105" s="7"/>
      <x:c r="WLB105" s="7"/>
      <x:c r="WLC105" s="7"/>
      <x:c r="WLD105" s="7"/>
      <x:c r="WLE105" s="7"/>
      <x:c r="WLF105" s="7"/>
      <x:c r="WLG105" s="7"/>
      <x:c r="WLH105" s="7"/>
      <x:c r="WLI105" s="7"/>
      <x:c r="WLJ105" s="7"/>
      <x:c r="WLK105" s="7"/>
      <x:c r="WLL105" s="7"/>
      <x:c r="WLM105" s="7"/>
      <x:c r="WLN105" s="7"/>
      <x:c r="WLO105" s="7"/>
      <x:c r="WLP105" s="7"/>
      <x:c r="WLQ105" s="7"/>
      <x:c r="WLR105" s="7"/>
      <x:c r="WLS105" s="7"/>
      <x:c r="WLT105" s="7"/>
      <x:c r="WLU105" s="7"/>
      <x:c r="WLV105" s="7"/>
      <x:c r="WLW105" s="7"/>
      <x:c r="WLX105" s="7"/>
      <x:c r="WLY105" s="7"/>
      <x:c r="WLZ105" s="7"/>
      <x:c r="WMA105" s="7"/>
      <x:c r="WMB105" s="7"/>
      <x:c r="WMC105" s="7"/>
      <x:c r="WMD105" s="7"/>
      <x:c r="WME105" s="7"/>
      <x:c r="WMF105" s="7"/>
      <x:c r="WMG105" s="7"/>
      <x:c r="WMH105" s="7"/>
      <x:c r="WMI105" s="7"/>
      <x:c r="WMJ105" s="7"/>
      <x:c r="WMK105" s="7"/>
      <x:c r="WML105" s="7"/>
      <x:c r="WMM105" s="7"/>
      <x:c r="WMN105" s="7"/>
      <x:c r="WMO105" s="7"/>
      <x:c r="WMP105" s="7"/>
      <x:c r="WMQ105" s="7"/>
      <x:c r="WMR105" s="7"/>
      <x:c r="WMS105" s="7"/>
      <x:c r="WMT105" s="7"/>
      <x:c r="WMU105" s="7"/>
      <x:c r="WMV105" s="7"/>
      <x:c r="WMW105" s="7"/>
      <x:c r="WMX105" s="7"/>
      <x:c r="WMY105" s="7"/>
      <x:c r="WMZ105" s="7"/>
      <x:c r="WNA105" s="7"/>
      <x:c r="WNB105" s="7"/>
      <x:c r="WNC105" s="7"/>
      <x:c r="WND105" s="7"/>
      <x:c r="WNE105" s="7"/>
      <x:c r="WNF105" s="7"/>
      <x:c r="WNG105" s="7"/>
      <x:c r="WNH105" s="7"/>
      <x:c r="WNI105" s="7"/>
      <x:c r="WNJ105" s="7"/>
      <x:c r="WNK105" s="7"/>
      <x:c r="WNL105" s="7"/>
      <x:c r="WNM105" s="7"/>
      <x:c r="WNN105" s="7"/>
      <x:c r="WNO105" s="7"/>
      <x:c r="WNP105" s="7"/>
      <x:c r="WNQ105" s="7"/>
      <x:c r="WNR105" s="7"/>
      <x:c r="WNS105" s="7"/>
      <x:c r="WNT105" s="7"/>
      <x:c r="WNU105" s="7"/>
      <x:c r="WNV105" s="7"/>
      <x:c r="WNW105" s="7"/>
      <x:c r="WNX105" s="7"/>
      <x:c r="WNY105" s="7"/>
      <x:c r="WNZ105" s="7"/>
      <x:c r="WOA105" s="7"/>
      <x:c r="WOB105" s="7"/>
      <x:c r="WOC105" s="7"/>
      <x:c r="WOD105" s="7"/>
      <x:c r="WOE105" s="7"/>
      <x:c r="WOF105" s="7"/>
      <x:c r="WOG105" s="7"/>
      <x:c r="WOH105" s="7"/>
      <x:c r="WOI105" s="7"/>
      <x:c r="WOJ105" s="7"/>
      <x:c r="WOK105" s="7"/>
      <x:c r="WOL105" s="7"/>
      <x:c r="WOM105" s="7"/>
      <x:c r="WON105" s="7"/>
      <x:c r="WOO105" s="7"/>
      <x:c r="WOP105" s="7"/>
      <x:c r="WOQ105" s="7"/>
      <x:c r="WOR105" s="7"/>
      <x:c r="WOS105" s="7"/>
      <x:c r="WOT105" s="7"/>
      <x:c r="WOU105" s="7"/>
      <x:c r="WOV105" s="7"/>
      <x:c r="WOW105" s="7"/>
      <x:c r="WOX105" s="7"/>
      <x:c r="WOY105" s="7"/>
      <x:c r="WOZ105" s="7"/>
      <x:c r="WPA105" s="7"/>
      <x:c r="WPB105" s="7"/>
      <x:c r="WPC105" s="7"/>
      <x:c r="WPD105" s="7"/>
      <x:c r="WPE105" s="7"/>
      <x:c r="WPF105" s="7"/>
      <x:c r="WPG105" s="7"/>
      <x:c r="WPH105" s="7"/>
      <x:c r="WPI105" s="7"/>
      <x:c r="WPJ105" s="7"/>
      <x:c r="WPK105" s="7"/>
      <x:c r="WPL105" s="7"/>
      <x:c r="WPM105" s="7"/>
      <x:c r="WPN105" s="7"/>
      <x:c r="WPO105" s="7"/>
      <x:c r="WPP105" s="7"/>
      <x:c r="WPQ105" s="7"/>
      <x:c r="WPR105" s="7"/>
      <x:c r="WPS105" s="7"/>
      <x:c r="WPT105" s="7"/>
      <x:c r="WPU105" s="7"/>
      <x:c r="WPV105" s="7"/>
      <x:c r="WPW105" s="7"/>
      <x:c r="WPX105" s="7"/>
      <x:c r="WPY105" s="7"/>
      <x:c r="WPZ105" s="7"/>
      <x:c r="WQA105" s="7"/>
      <x:c r="WQB105" s="7"/>
      <x:c r="WQC105" s="7"/>
      <x:c r="WQD105" s="7"/>
      <x:c r="WQE105" s="7"/>
      <x:c r="WQF105" s="7"/>
      <x:c r="WQG105" s="7"/>
      <x:c r="WQH105" s="7"/>
      <x:c r="WQI105" s="7"/>
      <x:c r="WQJ105" s="7"/>
      <x:c r="WQK105" s="7"/>
      <x:c r="WQL105" s="7"/>
      <x:c r="WQM105" s="7"/>
      <x:c r="WQN105" s="7"/>
      <x:c r="WQO105" s="7"/>
      <x:c r="WQP105" s="7"/>
      <x:c r="WQQ105" s="7"/>
      <x:c r="WQR105" s="7"/>
      <x:c r="WQS105" s="7"/>
      <x:c r="WQT105" s="7"/>
      <x:c r="WQU105" s="7"/>
      <x:c r="WQV105" s="7"/>
      <x:c r="WQW105" s="7"/>
      <x:c r="WQX105" s="7"/>
      <x:c r="WQY105" s="7"/>
      <x:c r="WQZ105" s="7"/>
      <x:c r="WRA105" s="7"/>
      <x:c r="WRB105" s="7"/>
      <x:c r="WRC105" s="7"/>
      <x:c r="WRD105" s="7"/>
      <x:c r="WRE105" s="7"/>
      <x:c r="WRF105" s="7"/>
      <x:c r="WRG105" s="7"/>
      <x:c r="WRH105" s="7"/>
      <x:c r="WRI105" s="7"/>
      <x:c r="WRJ105" s="7"/>
      <x:c r="WRK105" s="7"/>
      <x:c r="WRL105" s="7"/>
      <x:c r="WRM105" s="7"/>
      <x:c r="WRN105" s="7"/>
      <x:c r="WRO105" s="7"/>
      <x:c r="WRP105" s="7"/>
      <x:c r="WRQ105" s="7"/>
      <x:c r="WRR105" s="7"/>
      <x:c r="WRS105" s="7"/>
      <x:c r="WRT105" s="7"/>
      <x:c r="WRU105" s="7"/>
      <x:c r="WRV105" s="7"/>
      <x:c r="WRW105" s="7"/>
      <x:c r="WRX105" s="7"/>
      <x:c r="WRY105" s="7"/>
      <x:c r="WRZ105" s="7"/>
      <x:c r="WSA105" s="7"/>
      <x:c r="WSB105" s="7"/>
      <x:c r="WSC105" s="7"/>
      <x:c r="WSD105" s="7"/>
      <x:c r="WSE105" s="7"/>
      <x:c r="WSF105" s="7"/>
      <x:c r="WSG105" s="7"/>
      <x:c r="WSH105" s="7"/>
      <x:c r="WSI105" s="7"/>
      <x:c r="WSJ105" s="7"/>
      <x:c r="WSK105" s="7"/>
      <x:c r="WSL105" s="7"/>
      <x:c r="WSM105" s="7"/>
      <x:c r="WSN105" s="7"/>
      <x:c r="WSO105" s="7"/>
      <x:c r="WSP105" s="7"/>
      <x:c r="WSQ105" s="7"/>
      <x:c r="WSR105" s="7"/>
      <x:c r="WSS105" s="7"/>
      <x:c r="WST105" s="7"/>
      <x:c r="WSU105" s="7"/>
      <x:c r="WSV105" s="7"/>
      <x:c r="WSW105" s="7"/>
      <x:c r="WSX105" s="7"/>
      <x:c r="WSY105" s="7"/>
      <x:c r="WSZ105" s="7"/>
      <x:c r="WTA105" s="7"/>
      <x:c r="WTB105" s="7"/>
      <x:c r="WTC105" s="7"/>
      <x:c r="WTD105" s="7"/>
      <x:c r="WTE105" s="7"/>
      <x:c r="WTF105" s="7"/>
      <x:c r="WTG105" s="7"/>
      <x:c r="WTH105" s="7"/>
      <x:c r="WTI105" s="7"/>
      <x:c r="WTJ105" s="7"/>
      <x:c r="WTK105" s="7"/>
      <x:c r="WTL105" s="7"/>
      <x:c r="WTM105" s="7"/>
      <x:c r="WTN105" s="7"/>
      <x:c r="WTO105" s="7"/>
      <x:c r="WTP105" s="7"/>
      <x:c r="WTQ105" s="7"/>
      <x:c r="WTR105" s="7"/>
      <x:c r="WTS105" s="7"/>
      <x:c r="WTT105" s="7"/>
      <x:c r="WTU105" s="7"/>
      <x:c r="WTV105" s="7"/>
      <x:c r="WTW105" s="7"/>
      <x:c r="WTX105" s="7"/>
      <x:c r="WTY105" s="7"/>
      <x:c r="WTZ105" s="7"/>
      <x:c r="WUA105" s="7"/>
      <x:c r="WUB105" s="7"/>
      <x:c r="WUC105" s="7"/>
      <x:c r="WUD105" s="7"/>
      <x:c r="WUE105" s="7"/>
      <x:c r="WUF105" s="7"/>
      <x:c r="WUG105" s="7"/>
      <x:c r="WUH105" s="7"/>
      <x:c r="WUI105" s="7"/>
      <x:c r="WUJ105" s="7"/>
      <x:c r="WUK105" s="7"/>
      <x:c r="WUL105" s="7"/>
      <x:c r="WUM105" s="7"/>
      <x:c r="WUN105" s="7"/>
      <x:c r="WUO105" s="7"/>
      <x:c r="WUP105" s="7"/>
      <x:c r="WUQ105" s="7"/>
      <x:c r="WUR105" s="7"/>
      <x:c r="WUS105" s="7"/>
      <x:c r="WUT105" s="7"/>
      <x:c r="WUU105" s="7"/>
      <x:c r="WUV105" s="7"/>
      <x:c r="WUW105" s="7"/>
      <x:c r="WUX105" s="7"/>
      <x:c r="WUY105" s="7"/>
      <x:c r="WUZ105" s="7"/>
      <x:c r="WVA105" s="7"/>
      <x:c r="WVB105" s="7"/>
      <x:c r="WVC105" s="7"/>
      <x:c r="WVD105" s="7"/>
      <x:c r="WVE105" s="7"/>
      <x:c r="WVF105" s="7"/>
      <x:c r="WVG105" s="7"/>
      <x:c r="WVH105" s="7"/>
      <x:c r="WVI105" s="7"/>
      <x:c r="WVJ105" s="7"/>
      <x:c r="WVK105" s="7"/>
      <x:c r="WVL105" s="7"/>
      <x:c r="WVM105" s="7"/>
      <x:c r="WVN105" s="7"/>
      <x:c r="WVO105" s="7"/>
      <x:c r="WVP105" s="7"/>
      <x:c r="WVQ105" s="7"/>
      <x:c r="WVR105" s="7"/>
      <x:c r="WVS105" s="7"/>
      <x:c r="WVT105" s="7"/>
      <x:c r="WVU105" s="7"/>
      <x:c r="WVV105" s="7"/>
      <x:c r="WVW105" s="7"/>
      <x:c r="WVX105" s="7"/>
      <x:c r="WVY105" s="7"/>
      <x:c r="WVZ105" s="7"/>
      <x:c r="WWA105" s="7"/>
      <x:c r="WWB105" s="7"/>
      <x:c r="WWC105" s="7"/>
      <x:c r="WWD105" s="7"/>
      <x:c r="WWE105" s="7"/>
      <x:c r="WWF105" s="7"/>
      <x:c r="WWG105" s="7"/>
      <x:c r="WWH105" s="7"/>
      <x:c r="WWI105" s="7"/>
      <x:c r="WWJ105" s="7"/>
      <x:c r="WWK105" s="7"/>
      <x:c r="WWL105" s="7"/>
      <x:c r="WWM105" s="7"/>
      <x:c r="WWN105" s="7"/>
      <x:c r="WWO105" s="7"/>
      <x:c r="WWP105" s="7"/>
      <x:c r="WWQ105" s="7"/>
      <x:c r="WWR105" s="7"/>
      <x:c r="WWS105" s="7"/>
      <x:c r="WWT105" s="7"/>
      <x:c r="WWU105" s="7"/>
      <x:c r="WWV105" s="7"/>
      <x:c r="WWW105" s="7"/>
      <x:c r="WWX105" s="7"/>
      <x:c r="WWY105" s="7"/>
      <x:c r="WWZ105" s="7"/>
      <x:c r="WXA105" s="7"/>
      <x:c r="WXB105" s="7"/>
      <x:c r="WXC105" s="7"/>
      <x:c r="WXD105" s="7"/>
      <x:c r="WXE105" s="7"/>
      <x:c r="WXF105" s="7"/>
      <x:c r="WXG105" s="7"/>
      <x:c r="WXH105" s="7"/>
      <x:c r="WXI105" s="7"/>
      <x:c r="WXJ105" s="7"/>
      <x:c r="WXK105" s="7"/>
      <x:c r="WXL105" s="7"/>
      <x:c r="WXM105" s="7"/>
      <x:c r="WXN105" s="7"/>
      <x:c r="WXO105" s="7"/>
      <x:c r="WXP105" s="7"/>
      <x:c r="WXQ105" s="7"/>
      <x:c r="WXR105" s="7"/>
      <x:c r="WXS105" s="7"/>
      <x:c r="WXT105" s="7"/>
      <x:c r="WXU105" s="7"/>
      <x:c r="WXV105" s="7"/>
      <x:c r="WXW105" s="7"/>
      <x:c r="WXX105" s="7"/>
      <x:c r="WXY105" s="7"/>
      <x:c r="WXZ105" s="7"/>
      <x:c r="WYA105" s="7"/>
      <x:c r="WYB105" s="7"/>
      <x:c r="WYC105" s="7"/>
      <x:c r="WYD105" s="7"/>
      <x:c r="WYE105" s="7"/>
      <x:c r="WYF105" s="7"/>
      <x:c r="WYG105" s="7"/>
      <x:c r="WYH105" s="7"/>
      <x:c r="WYI105" s="7"/>
      <x:c r="WYJ105" s="7"/>
      <x:c r="WYK105" s="7"/>
      <x:c r="WYL105" s="7"/>
      <x:c r="WYM105" s="7"/>
      <x:c r="WYN105" s="7"/>
      <x:c r="WYO105" s="7"/>
      <x:c r="WYP105" s="7"/>
      <x:c r="WYQ105" s="7"/>
      <x:c r="WYR105" s="7"/>
      <x:c r="WYS105" s="7"/>
      <x:c r="WYT105" s="7"/>
      <x:c r="WYU105" s="7"/>
      <x:c r="WYV105" s="7"/>
      <x:c r="WYW105" s="7"/>
      <x:c r="WYX105" s="7"/>
      <x:c r="WYY105" s="7"/>
      <x:c r="WYZ105" s="7"/>
      <x:c r="WZA105" s="7"/>
      <x:c r="WZB105" s="7"/>
      <x:c r="WZC105" s="7"/>
      <x:c r="WZD105" s="7"/>
      <x:c r="WZE105" s="7"/>
      <x:c r="WZF105" s="7"/>
      <x:c r="WZG105" s="7"/>
      <x:c r="WZH105" s="7"/>
      <x:c r="WZI105" s="7"/>
      <x:c r="WZJ105" s="7"/>
      <x:c r="WZK105" s="7"/>
      <x:c r="WZL105" s="7"/>
      <x:c r="WZM105" s="7"/>
      <x:c r="WZN105" s="7"/>
      <x:c r="WZO105" s="7"/>
      <x:c r="WZP105" s="7"/>
      <x:c r="WZQ105" s="7"/>
      <x:c r="WZR105" s="7"/>
      <x:c r="WZS105" s="7"/>
      <x:c r="WZT105" s="7"/>
      <x:c r="WZU105" s="7"/>
      <x:c r="WZV105" s="7"/>
      <x:c r="WZW105" s="7"/>
      <x:c r="WZX105" s="7"/>
      <x:c r="WZY105" s="7"/>
      <x:c r="WZZ105" s="7"/>
      <x:c r="XAA105" s="7"/>
      <x:c r="XAB105" s="7"/>
      <x:c r="XAC105" s="7"/>
      <x:c r="XAD105" s="7"/>
      <x:c r="XAE105" s="7"/>
      <x:c r="XAF105" s="7"/>
      <x:c r="XAG105" s="7"/>
      <x:c r="XAH105" s="7"/>
      <x:c r="XAI105" s="7"/>
      <x:c r="XAJ105" s="7"/>
      <x:c r="XAK105" s="7"/>
      <x:c r="XAL105" s="7"/>
      <x:c r="XAM105" s="7"/>
      <x:c r="XAN105" s="7"/>
      <x:c r="XAO105" s="7"/>
      <x:c r="XAP105" s="7"/>
      <x:c r="XAQ105" s="7"/>
      <x:c r="XAR105" s="7"/>
      <x:c r="XAS105" s="7"/>
      <x:c r="XAT105" s="7"/>
      <x:c r="XAU105" s="7"/>
      <x:c r="XAV105" s="7"/>
      <x:c r="XAW105" s="7"/>
      <x:c r="XAX105" s="7"/>
      <x:c r="XAY105" s="7"/>
      <x:c r="XAZ105" s="7"/>
      <x:c r="XBA105" s="7"/>
      <x:c r="XBB105" s="7"/>
      <x:c r="XBC105" s="7"/>
      <x:c r="XBD105" s="7"/>
      <x:c r="XBE105" s="7"/>
      <x:c r="XBF105" s="7"/>
      <x:c r="XBG105" s="7"/>
      <x:c r="XBH105" s="7"/>
      <x:c r="XBI105" s="7"/>
      <x:c r="XBJ105" s="7"/>
      <x:c r="XBK105" s="7"/>
      <x:c r="XBL105" s="7"/>
      <x:c r="XBM105" s="7"/>
      <x:c r="XBN105" s="7"/>
      <x:c r="XBO105" s="7"/>
      <x:c r="XBP105" s="7"/>
      <x:c r="XBQ105" s="7"/>
      <x:c r="XBR105" s="7"/>
      <x:c r="XBS105" s="7"/>
      <x:c r="XBT105" s="7"/>
      <x:c r="XBU105" s="7"/>
      <x:c r="XBV105" s="7"/>
      <x:c r="XBW105" s="7"/>
      <x:c r="XBX105" s="7"/>
      <x:c r="XBY105" s="7"/>
      <x:c r="XBZ105" s="7"/>
      <x:c r="XCA105" s="7"/>
      <x:c r="XCB105" s="7"/>
      <x:c r="XCC105" s="7"/>
      <x:c r="XCD105" s="7"/>
      <x:c r="XCE105" s="7"/>
      <x:c r="XCF105" s="7"/>
      <x:c r="XCG105" s="7"/>
      <x:c r="XCH105" s="7"/>
      <x:c r="XCI105" s="7"/>
      <x:c r="XCJ105" s="7"/>
      <x:c r="XCK105" s="7"/>
      <x:c r="XCL105" s="7"/>
      <x:c r="XCM105" s="7"/>
      <x:c r="XCN105" s="7"/>
      <x:c r="XCO105" s="7"/>
      <x:c r="XCP105" s="7"/>
      <x:c r="XCQ105" s="7"/>
      <x:c r="XCR105" s="7"/>
      <x:c r="XCS105" s="7"/>
      <x:c r="XCT105" s="7"/>
      <x:c r="XCU105" s="7"/>
      <x:c r="XCV105" s="7"/>
      <x:c r="XCW105" s="7"/>
      <x:c r="XCX105" s="7"/>
      <x:c r="XCY105" s="7"/>
      <x:c r="XCZ105" s="7"/>
      <x:c r="XDA105" s="7"/>
      <x:c r="XDB105" s="7"/>
      <x:c r="XDC105" s="7"/>
      <x:c r="XDD105" s="7"/>
      <x:c r="XDE105" s="7"/>
      <x:c r="XDF105" s="7"/>
      <x:c r="XDG105" s="7"/>
      <x:c r="XDH105" s="7"/>
      <x:c r="XDI105" s="7"/>
      <x:c r="XDJ105" s="7"/>
      <x:c r="XDK105" s="7"/>
      <x:c r="XDL105" s="7"/>
      <x:c r="XDM105" s="7"/>
      <x:c r="XDN105" s="7"/>
      <x:c r="XDO105" s="7"/>
      <x:c r="XDP105" s="7"/>
      <x:c r="XDQ105" s="7"/>
      <x:c r="XDR105" s="7"/>
      <x:c r="XDS105" s="7"/>
      <x:c r="XDT105" s="7"/>
      <x:c r="XDU105" s="7"/>
      <x:c r="XDV105" s="7"/>
      <x:c r="XDW105" s="7"/>
      <x:c r="XDX105" s="7"/>
      <x:c r="XDY105" s="7"/>
      <x:c r="XDZ105" s="7"/>
      <x:c r="XEA105" s="7"/>
      <x:c r="XEB105" s="7"/>
      <x:c r="XEC105" s="7"/>
      <x:c r="XED105" s="7"/>
      <x:c r="XEE105" s="7"/>
      <x:c r="XEF105" s="7"/>
      <x:c r="XEG105" s="7"/>
      <x:c r="XEH105" s="7"/>
      <x:c r="XEI105" s="7"/>
      <x:c r="XEJ105" s="7"/>
      <x:c r="XEK105" s="7"/>
      <x:c r="XEL105" s="7"/>
      <x:c r="XEM105" s="7"/>
      <x:c r="XEN105" s="7"/>
      <x:c r="XEO105" s="7"/>
      <x:c r="XEP105" s="7"/>
      <x:c r="XEQ105" s="7"/>
      <x:c r="XER105" s="7"/>
      <x:c r="XES105" s="7"/>
      <x:c r="XET105" s="7"/>
      <x:c r="XEU105" s="7"/>
      <x:c r="XEV105" s="7"/>
      <x:c r="XEW105" s="7"/>
      <x:c r="XEX105" s="7"/>
      <x:c r="XEY105" s="7"/>
      <x:c r="XEZ105" s="7"/>
      <x:c r="XFA105" s="7"/>
      <x:c r="XFB105" s="7"/>
      <x:c r="XFC105" s="7"/>
      <x:c r="XFD105" s="7"/>
    </x:row>
    <x:row r="106" spans="1:16384" s="1101" customFormat="1" customHeight="1">
      <x:c r="A106" s="2462"/>
      <x:c r="B106" s="2466"/>
      <x:c r="C106" s="2468"/>
      <x:c r="D106" s="1250" t="s">
        <x:v>7257</x:v>
      </x:c>
      <x:c r="E106" s="1243"/>
      <x:c r="F106" s="889" t="s">
        <x:v>4965</x:v>
      </x:c>
      <x:c r="G106" s="1244">
        <x:v>62.039999999999999</x:v>
      </x:c>
      <x:c r="H106" s="889" t="s">
        <x:v>4965</x:v>
      </x:c>
      <x:c r="I106" s="1244">
        <x:v>31.43</x:v>
      </x:c>
      <x:c r="J106" s="889" t="s">
        <x:v>5281</x:v>
      </x:c>
      <x:c r="K106" s="1118">
        <x:v>990710</x:v>
      </x:c>
      <x:c r="L106" s="1248"/>
      <x:c r="M106" s="1111" t="s">
        <x:v>5190</x:v>
      </x:c>
      <x:c r="N106" s="889" t="s">
        <x:v>3272</x:v>
      </x:c>
      <x:c r="O106" s="1248" t="s">
        <x:v>967</x:v>
      </x:c>
      <x:c r="P106" s="1247">
        <x:v>152799</x:v>
      </x:c>
      <x:c r="Q106" s="1247">
        <x:v>152799</x:v>
      </x:c>
      <x:c r="R106" s="1247">
        <x:v>0</x:v>
      </x:c>
      <x:c r="S106" s="1249" t="s">
        <x:v>6852</x:v>
      </x:c>
      <x:c r="T106" s="7"/>
      <x:c r="U106" s="7"/>
      <x:c r="V106" s="7"/>
      <x:c r="W106" s="7"/>
      <x:c r="X106" s="7"/>
      <x:c r="Y106" s="7"/>
      <x:c r="Z106" s="7"/>
      <x:c r="AA106" s="7"/>
      <x:c r="AB106" s="7"/>
      <x:c r="AC106" s="7"/>
      <x:c r="AD106" s="7"/>
      <x:c r="AE106" s="7"/>
      <x:c r="AF106" s="7"/>
      <x:c r="AG106" s="7"/>
      <x:c r="AH106" s="7"/>
      <x:c r="AI106" s="7"/>
      <x:c r="AJ106" s="7"/>
      <x:c r="AK106" s="7"/>
      <x:c r="AL106" s="7"/>
      <x:c r="AM106" s="7"/>
      <x:c r="AN106" s="7"/>
      <x:c r="AO106" s="7"/>
      <x:c r="AP106" s="7"/>
      <x:c r="AQ106" s="7"/>
      <x:c r="AR106" s="7"/>
      <x:c r="AS106" s="7"/>
      <x:c r="AT106" s="7"/>
      <x:c r="AU106" s="7"/>
      <x:c r="AV106" s="7"/>
      <x:c r="AW106" s="7"/>
      <x:c r="AX106" s="7"/>
      <x:c r="AY106" s="7"/>
      <x:c r="AZ106" s="7"/>
      <x:c r="BA106" s="7"/>
      <x:c r="BB106" s="7"/>
      <x:c r="BC106" s="7"/>
      <x:c r="BD106" s="7"/>
      <x:c r="BE106" s="7"/>
      <x:c r="BF106" s="7"/>
      <x:c r="BG106" s="7"/>
      <x:c r="BH106" s="7"/>
      <x:c r="BI106" s="7"/>
      <x:c r="BJ106" s="7"/>
      <x:c r="BK106" s="7"/>
      <x:c r="BL106" s="7"/>
      <x:c r="BM106" s="7"/>
      <x:c r="BN106" s="7"/>
      <x:c r="BO106" s="7"/>
      <x:c r="BP106" s="7"/>
      <x:c r="BQ106" s="7"/>
      <x:c r="BR106" s="7"/>
      <x:c r="BS106" s="7"/>
      <x:c r="BT106" s="7"/>
      <x:c r="BU106" s="7"/>
      <x:c r="BV106" s="7"/>
      <x:c r="BW106" s="7"/>
      <x:c r="BX106" s="7"/>
      <x:c r="BY106" s="7"/>
      <x:c r="BZ106" s="7"/>
      <x:c r="CA106" s="7"/>
      <x:c r="CB106" s="7"/>
      <x:c r="CC106" s="7"/>
      <x:c r="CD106" s="7"/>
      <x:c r="CE106" s="7"/>
      <x:c r="CF106" s="7"/>
      <x:c r="CG106" s="7"/>
      <x:c r="CH106" s="7"/>
      <x:c r="CI106" s="7"/>
      <x:c r="CJ106" s="7"/>
      <x:c r="CK106" s="7"/>
      <x:c r="CL106" s="7"/>
      <x:c r="CM106" s="7"/>
      <x:c r="CN106" s="7"/>
      <x:c r="CO106" s="7"/>
      <x:c r="CP106" s="7"/>
      <x:c r="CQ106" s="7"/>
      <x:c r="CR106" s="7"/>
      <x:c r="CS106" s="7"/>
      <x:c r="CT106" s="7"/>
      <x:c r="CU106" s="7"/>
      <x:c r="CV106" s="7"/>
      <x:c r="CW106" s="7"/>
      <x:c r="CX106" s="7"/>
      <x:c r="CY106" s="7"/>
      <x:c r="CZ106" s="7"/>
      <x:c r="DA106" s="7"/>
      <x:c r="DB106" s="7"/>
      <x:c r="DC106" s="7"/>
      <x:c r="DD106" s="7"/>
      <x:c r="DE106" s="7"/>
      <x:c r="DF106" s="7"/>
      <x:c r="DG106" s="7"/>
      <x:c r="DH106" s="7"/>
      <x:c r="DI106" s="7"/>
      <x:c r="DJ106" s="7"/>
      <x:c r="DK106" s="7"/>
      <x:c r="DL106" s="7"/>
      <x:c r="DM106" s="7"/>
      <x:c r="DN106" s="7"/>
      <x:c r="DO106" s="7"/>
      <x:c r="DP106" s="7"/>
      <x:c r="DQ106" s="7"/>
      <x:c r="DR106" s="7"/>
      <x:c r="DS106" s="7"/>
      <x:c r="DT106" s="7"/>
      <x:c r="DU106" s="7"/>
      <x:c r="DV106" s="7"/>
      <x:c r="DW106" s="7"/>
      <x:c r="DX106" s="7"/>
      <x:c r="DY106" s="7"/>
      <x:c r="DZ106" s="7"/>
      <x:c r="EA106" s="7"/>
      <x:c r="EB106" s="7"/>
      <x:c r="EC106" s="7"/>
      <x:c r="ED106" s="7"/>
      <x:c r="EE106" s="7"/>
      <x:c r="EF106" s="7"/>
      <x:c r="EG106" s="7"/>
      <x:c r="EH106" s="7"/>
      <x:c r="EI106" s="7"/>
      <x:c r="EJ106" s="7"/>
      <x:c r="EK106" s="7"/>
      <x:c r="EL106" s="7"/>
      <x:c r="EM106" s="7"/>
      <x:c r="EN106" s="7"/>
      <x:c r="EO106" s="7"/>
      <x:c r="EP106" s="7"/>
      <x:c r="EQ106" s="7"/>
      <x:c r="ER106" s="7"/>
      <x:c r="ES106" s="7"/>
      <x:c r="ET106" s="7"/>
      <x:c r="EU106" s="7"/>
      <x:c r="EV106" s="7"/>
      <x:c r="EW106" s="7"/>
      <x:c r="EX106" s="7"/>
      <x:c r="EY106" s="7"/>
      <x:c r="EZ106" s="7"/>
      <x:c r="FA106" s="7"/>
      <x:c r="FB106" s="7"/>
      <x:c r="FC106" s="7"/>
      <x:c r="FD106" s="7"/>
      <x:c r="FE106" s="7"/>
      <x:c r="FF106" s="7"/>
      <x:c r="FG106" s="7"/>
      <x:c r="FH106" s="7"/>
      <x:c r="FI106" s="7"/>
      <x:c r="FJ106" s="7"/>
      <x:c r="FK106" s="7"/>
      <x:c r="FL106" s="7"/>
      <x:c r="FM106" s="7"/>
      <x:c r="FN106" s="7"/>
      <x:c r="FO106" s="7"/>
      <x:c r="FP106" s="7"/>
      <x:c r="FQ106" s="7"/>
      <x:c r="FR106" s="7"/>
      <x:c r="FS106" s="7"/>
      <x:c r="FT106" s="7"/>
      <x:c r="FU106" s="7"/>
      <x:c r="FV106" s="7"/>
      <x:c r="FW106" s="7"/>
      <x:c r="FX106" s="7"/>
      <x:c r="FY106" s="7"/>
      <x:c r="FZ106" s="7"/>
      <x:c r="GA106" s="7"/>
      <x:c r="GB106" s="7"/>
      <x:c r="GC106" s="7"/>
      <x:c r="GD106" s="7"/>
      <x:c r="GE106" s="7"/>
      <x:c r="GF106" s="7"/>
      <x:c r="GG106" s="7"/>
      <x:c r="GH106" s="7"/>
      <x:c r="GI106" s="7"/>
      <x:c r="GJ106" s="7"/>
      <x:c r="GK106" s="7"/>
      <x:c r="GL106" s="7"/>
      <x:c r="GM106" s="7"/>
      <x:c r="GN106" s="7"/>
      <x:c r="GO106" s="7"/>
      <x:c r="GP106" s="7"/>
      <x:c r="GQ106" s="7"/>
      <x:c r="GR106" s="7"/>
      <x:c r="GS106" s="7"/>
      <x:c r="GT106" s="7"/>
      <x:c r="GU106" s="7"/>
      <x:c r="GV106" s="7"/>
      <x:c r="GW106" s="7"/>
      <x:c r="GX106" s="7"/>
      <x:c r="GY106" s="7"/>
      <x:c r="GZ106" s="7"/>
      <x:c r="HA106" s="7"/>
      <x:c r="HB106" s="7"/>
      <x:c r="HC106" s="7"/>
      <x:c r="HD106" s="7"/>
      <x:c r="HE106" s="7"/>
      <x:c r="HF106" s="7"/>
      <x:c r="HG106" s="7"/>
      <x:c r="HH106" s="7"/>
      <x:c r="HI106" s="7"/>
      <x:c r="HJ106" s="7"/>
      <x:c r="HK106" s="7"/>
      <x:c r="HL106" s="7"/>
      <x:c r="HM106" s="7"/>
      <x:c r="HN106" s="7"/>
      <x:c r="HO106" s="7"/>
      <x:c r="HP106" s="7"/>
      <x:c r="HQ106" s="7"/>
      <x:c r="HR106" s="7"/>
      <x:c r="HS106" s="7"/>
      <x:c r="HT106" s="7"/>
      <x:c r="HU106" s="7"/>
      <x:c r="HV106" s="7"/>
      <x:c r="HW106" s="7"/>
      <x:c r="HX106" s="7"/>
      <x:c r="HY106" s="7"/>
      <x:c r="HZ106" s="7"/>
      <x:c r="IA106" s="7"/>
      <x:c r="IB106" s="7"/>
      <x:c r="IC106" s="7"/>
      <x:c r="ID106" s="7"/>
      <x:c r="IE106" s="7"/>
      <x:c r="IF106" s="7"/>
      <x:c r="IG106" s="7"/>
      <x:c r="IH106" s="7"/>
      <x:c r="II106" s="7"/>
      <x:c r="IJ106" s="7"/>
      <x:c r="IK106" s="7"/>
      <x:c r="IL106" s="7"/>
      <x:c r="IM106" s="7"/>
      <x:c r="IN106" s="7"/>
      <x:c r="IO106" s="7"/>
      <x:c r="IP106" s="7"/>
      <x:c r="IQ106" s="7"/>
      <x:c r="IR106" s="7"/>
      <x:c r="IS106" s="7"/>
      <x:c r="IT106" s="7"/>
      <x:c r="IU106" s="7"/>
      <x:c r="IV106" s="7"/>
      <x:c r="IW106" s="7"/>
      <x:c r="IX106" s="7"/>
      <x:c r="IY106" s="7"/>
      <x:c r="IZ106" s="7"/>
      <x:c r="JA106" s="7"/>
      <x:c r="JB106" s="7"/>
      <x:c r="JC106" s="7"/>
      <x:c r="JD106" s="7"/>
      <x:c r="JE106" s="7"/>
      <x:c r="JF106" s="7"/>
      <x:c r="JG106" s="7"/>
      <x:c r="JH106" s="7"/>
      <x:c r="JI106" s="7"/>
      <x:c r="JJ106" s="7"/>
      <x:c r="JK106" s="7"/>
      <x:c r="JL106" s="7"/>
      <x:c r="JM106" s="7"/>
      <x:c r="JN106" s="7"/>
      <x:c r="JO106" s="7"/>
      <x:c r="JP106" s="7"/>
      <x:c r="JQ106" s="7"/>
      <x:c r="JR106" s="7"/>
      <x:c r="JS106" s="7"/>
      <x:c r="JT106" s="7"/>
      <x:c r="JU106" s="7"/>
      <x:c r="JV106" s="7"/>
      <x:c r="JW106" s="7"/>
      <x:c r="JX106" s="7"/>
      <x:c r="JY106" s="7"/>
      <x:c r="JZ106" s="7"/>
      <x:c r="KA106" s="7"/>
      <x:c r="KB106" s="7"/>
      <x:c r="KC106" s="7"/>
      <x:c r="KD106" s="7"/>
      <x:c r="KE106" s="7"/>
      <x:c r="KF106" s="7"/>
      <x:c r="KG106" s="7"/>
      <x:c r="KH106" s="7"/>
      <x:c r="KI106" s="7"/>
      <x:c r="KJ106" s="7"/>
      <x:c r="KK106" s="7"/>
      <x:c r="KL106" s="7"/>
      <x:c r="KM106" s="7"/>
      <x:c r="KN106" s="7"/>
      <x:c r="KO106" s="7"/>
      <x:c r="KP106" s="7"/>
      <x:c r="KQ106" s="7"/>
      <x:c r="KR106" s="7"/>
      <x:c r="KS106" s="7"/>
      <x:c r="KT106" s="7"/>
      <x:c r="KU106" s="7"/>
      <x:c r="KV106" s="7"/>
      <x:c r="KW106" s="7"/>
      <x:c r="KX106" s="7"/>
      <x:c r="KY106" s="7"/>
      <x:c r="KZ106" s="7"/>
      <x:c r="LA106" s="7"/>
      <x:c r="LB106" s="7"/>
      <x:c r="LC106" s="7"/>
      <x:c r="LD106" s="7"/>
      <x:c r="LE106" s="7"/>
      <x:c r="LF106" s="7"/>
      <x:c r="LG106" s="7"/>
      <x:c r="LH106" s="7"/>
      <x:c r="LI106" s="7"/>
      <x:c r="LJ106" s="7"/>
      <x:c r="LK106" s="7"/>
      <x:c r="LL106" s="7"/>
      <x:c r="LM106" s="7"/>
      <x:c r="LN106" s="7"/>
      <x:c r="LO106" s="7"/>
      <x:c r="LP106" s="7"/>
      <x:c r="LQ106" s="7"/>
      <x:c r="LR106" s="7"/>
      <x:c r="LS106" s="7"/>
      <x:c r="LT106" s="7"/>
      <x:c r="LU106" s="7"/>
      <x:c r="LV106" s="7"/>
      <x:c r="LW106" s="7"/>
      <x:c r="LX106" s="7"/>
      <x:c r="LY106" s="7"/>
      <x:c r="LZ106" s="7"/>
      <x:c r="MA106" s="7"/>
      <x:c r="MB106" s="7"/>
      <x:c r="MC106" s="7"/>
      <x:c r="MD106" s="7"/>
      <x:c r="ME106" s="7"/>
      <x:c r="MF106" s="7"/>
      <x:c r="MG106" s="7"/>
      <x:c r="MH106" s="7"/>
      <x:c r="MI106" s="7"/>
      <x:c r="MJ106" s="7"/>
      <x:c r="MK106" s="7"/>
      <x:c r="ML106" s="7"/>
      <x:c r="MM106" s="7"/>
      <x:c r="MN106" s="7"/>
      <x:c r="MO106" s="7"/>
      <x:c r="MP106" s="7"/>
      <x:c r="MQ106" s="7"/>
      <x:c r="MR106" s="7"/>
      <x:c r="MS106" s="7"/>
      <x:c r="MT106" s="7"/>
      <x:c r="MU106" s="7"/>
      <x:c r="MV106" s="7"/>
      <x:c r="MW106" s="7"/>
      <x:c r="MX106" s="7"/>
      <x:c r="MY106" s="7"/>
      <x:c r="MZ106" s="7"/>
      <x:c r="NA106" s="7"/>
      <x:c r="NB106" s="7"/>
      <x:c r="NC106" s="7"/>
      <x:c r="ND106" s="7"/>
      <x:c r="NE106" s="7"/>
      <x:c r="NF106" s="7"/>
      <x:c r="NG106" s="7"/>
      <x:c r="NH106" s="7"/>
      <x:c r="NI106" s="7"/>
      <x:c r="NJ106" s="7"/>
      <x:c r="NK106" s="7"/>
      <x:c r="NL106" s="7"/>
      <x:c r="NM106" s="7"/>
      <x:c r="NN106" s="7"/>
      <x:c r="NO106" s="7"/>
      <x:c r="NP106" s="7"/>
      <x:c r="NQ106" s="7"/>
      <x:c r="NR106" s="7"/>
      <x:c r="NS106" s="7"/>
      <x:c r="NT106" s="7"/>
      <x:c r="NU106" s="7"/>
      <x:c r="NV106" s="7"/>
      <x:c r="NW106" s="7"/>
      <x:c r="NX106" s="7"/>
      <x:c r="NY106" s="7"/>
      <x:c r="NZ106" s="7"/>
      <x:c r="OA106" s="7"/>
      <x:c r="OB106" s="7"/>
      <x:c r="OC106" s="7"/>
      <x:c r="OD106" s="7"/>
      <x:c r="OE106" s="7"/>
      <x:c r="OF106" s="7"/>
      <x:c r="OG106" s="7"/>
      <x:c r="OH106" s="7"/>
      <x:c r="OI106" s="7"/>
      <x:c r="OJ106" s="7"/>
      <x:c r="OK106" s="7"/>
      <x:c r="OL106" s="7"/>
      <x:c r="OM106" s="7"/>
      <x:c r="ON106" s="7"/>
      <x:c r="OO106" s="7"/>
      <x:c r="OP106" s="7"/>
      <x:c r="OQ106" s="7"/>
      <x:c r="OR106" s="7"/>
      <x:c r="OS106" s="7"/>
      <x:c r="OT106" s="7"/>
      <x:c r="OU106" s="7"/>
      <x:c r="OV106" s="7"/>
      <x:c r="OW106" s="7"/>
      <x:c r="OX106" s="7"/>
      <x:c r="OY106" s="7"/>
      <x:c r="OZ106" s="7"/>
      <x:c r="PA106" s="7"/>
      <x:c r="PB106" s="7"/>
      <x:c r="PC106" s="7"/>
      <x:c r="PD106" s="7"/>
      <x:c r="PE106" s="7"/>
      <x:c r="PF106" s="7"/>
      <x:c r="PG106" s="7"/>
      <x:c r="PH106" s="7"/>
      <x:c r="PI106" s="7"/>
      <x:c r="PJ106" s="7"/>
      <x:c r="PK106" s="7"/>
      <x:c r="PL106" s="7"/>
      <x:c r="PM106" s="7"/>
      <x:c r="PN106" s="7"/>
      <x:c r="PO106" s="7"/>
      <x:c r="PP106" s="7"/>
      <x:c r="PQ106" s="7"/>
      <x:c r="PR106" s="7"/>
      <x:c r="PS106" s="7"/>
      <x:c r="PT106" s="7"/>
      <x:c r="PU106" s="7"/>
      <x:c r="PV106" s="7"/>
      <x:c r="PW106" s="7"/>
      <x:c r="PX106" s="7"/>
      <x:c r="PY106" s="7"/>
      <x:c r="PZ106" s="7"/>
      <x:c r="QA106" s="7"/>
      <x:c r="QB106" s="7"/>
      <x:c r="QC106" s="7"/>
      <x:c r="QD106" s="7"/>
      <x:c r="QE106" s="7"/>
      <x:c r="QF106" s="7"/>
      <x:c r="QG106" s="7"/>
      <x:c r="QH106" s="7"/>
      <x:c r="QI106" s="7"/>
      <x:c r="QJ106" s="7"/>
      <x:c r="QK106" s="7"/>
      <x:c r="QL106" s="7"/>
      <x:c r="QM106" s="7"/>
      <x:c r="QN106" s="7"/>
      <x:c r="QO106" s="7"/>
      <x:c r="QP106" s="7"/>
      <x:c r="QQ106" s="7"/>
      <x:c r="QR106" s="7"/>
      <x:c r="QS106" s="7"/>
      <x:c r="QT106" s="7"/>
      <x:c r="QU106" s="7"/>
      <x:c r="QV106" s="7"/>
      <x:c r="QW106" s="7"/>
      <x:c r="QX106" s="7"/>
      <x:c r="QY106" s="7"/>
      <x:c r="QZ106" s="7"/>
      <x:c r="RA106" s="7"/>
      <x:c r="RB106" s="7"/>
      <x:c r="RC106" s="7"/>
      <x:c r="RD106" s="7"/>
      <x:c r="RE106" s="7"/>
      <x:c r="RF106" s="7"/>
      <x:c r="RG106" s="7"/>
      <x:c r="RH106" s="7"/>
      <x:c r="RI106" s="7"/>
      <x:c r="RJ106" s="7"/>
      <x:c r="RK106" s="7"/>
      <x:c r="RL106" s="7"/>
      <x:c r="RM106" s="7"/>
      <x:c r="RN106" s="7"/>
      <x:c r="RO106" s="7"/>
      <x:c r="RP106" s="7"/>
      <x:c r="RQ106" s="7"/>
      <x:c r="RR106" s="7"/>
      <x:c r="RS106" s="7"/>
      <x:c r="RT106" s="7"/>
      <x:c r="RU106" s="7"/>
      <x:c r="RV106" s="7"/>
      <x:c r="RW106" s="7"/>
      <x:c r="RX106" s="7"/>
      <x:c r="RY106" s="7"/>
      <x:c r="RZ106" s="7"/>
      <x:c r="SA106" s="7"/>
      <x:c r="SB106" s="7"/>
      <x:c r="SC106" s="7"/>
      <x:c r="SD106" s="7"/>
      <x:c r="SE106" s="7"/>
      <x:c r="SF106" s="7"/>
      <x:c r="SG106" s="7"/>
      <x:c r="SH106" s="7"/>
      <x:c r="SI106" s="7"/>
      <x:c r="SJ106" s="7"/>
      <x:c r="SK106" s="7"/>
      <x:c r="SL106" s="7"/>
      <x:c r="SM106" s="7"/>
      <x:c r="SN106" s="7"/>
      <x:c r="SO106" s="7"/>
      <x:c r="SP106" s="7"/>
      <x:c r="SQ106" s="7"/>
      <x:c r="SR106" s="7"/>
      <x:c r="SS106" s="7"/>
      <x:c r="ST106" s="7"/>
      <x:c r="SU106" s="7"/>
      <x:c r="SV106" s="7"/>
      <x:c r="SW106" s="7"/>
      <x:c r="SX106" s="7"/>
      <x:c r="SY106" s="7"/>
      <x:c r="SZ106" s="7"/>
      <x:c r="TA106" s="7"/>
      <x:c r="TB106" s="7"/>
      <x:c r="TC106" s="7"/>
      <x:c r="TD106" s="7"/>
      <x:c r="TE106" s="7"/>
      <x:c r="TF106" s="7"/>
      <x:c r="TG106" s="7"/>
      <x:c r="TH106" s="7"/>
      <x:c r="TI106" s="7"/>
      <x:c r="TJ106" s="7"/>
      <x:c r="TK106" s="7"/>
      <x:c r="TL106" s="7"/>
      <x:c r="TM106" s="7"/>
      <x:c r="TN106" s="7"/>
      <x:c r="TO106" s="7"/>
      <x:c r="TP106" s="7"/>
      <x:c r="TQ106" s="7"/>
      <x:c r="TR106" s="7"/>
      <x:c r="TS106" s="7"/>
      <x:c r="TT106" s="7"/>
      <x:c r="TU106" s="7"/>
      <x:c r="TV106" s="7"/>
      <x:c r="TW106" s="7"/>
      <x:c r="TX106" s="7"/>
      <x:c r="TY106" s="7"/>
      <x:c r="TZ106" s="7"/>
      <x:c r="UA106" s="7"/>
      <x:c r="UB106" s="7"/>
      <x:c r="UC106" s="7"/>
      <x:c r="UD106" s="7"/>
      <x:c r="UE106" s="7"/>
      <x:c r="UF106" s="7"/>
      <x:c r="UG106" s="7"/>
      <x:c r="UH106" s="7"/>
      <x:c r="UI106" s="7"/>
      <x:c r="UJ106" s="7"/>
      <x:c r="UK106" s="7"/>
      <x:c r="UL106" s="7"/>
      <x:c r="UM106" s="7"/>
      <x:c r="UN106" s="7"/>
      <x:c r="UO106" s="7"/>
      <x:c r="UP106" s="7"/>
      <x:c r="UQ106" s="7"/>
      <x:c r="UR106" s="7"/>
      <x:c r="US106" s="7"/>
      <x:c r="UT106" s="7"/>
      <x:c r="UU106" s="7"/>
      <x:c r="UV106" s="7"/>
      <x:c r="UW106" s="7"/>
      <x:c r="UX106" s="7"/>
      <x:c r="UY106" s="7"/>
      <x:c r="UZ106" s="7"/>
      <x:c r="VA106" s="7"/>
      <x:c r="VB106" s="7"/>
      <x:c r="VC106" s="7"/>
      <x:c r="VD106" s="7"/>
      <x:c r="VE106" s="7"/>
      <x:c r="VF106" s="7"/>
      <x:c r="VG106" s="7"/>
      <x:c r="VH106" s="7"/>
      <x:c r="VI106" s="7"/>
      <x:c r="VJ106" s="7"/>
      <x:c r="VK106" s="7"/>
      <x:c r="VL106" s="7"/>
      <x:c r="VM106" s="7"/>
      <x:c r="VN106" s="7"/>
      <x:c r="VO106" s="7"/>
      <x:c r="VP106" s="7"/>
      <x:c r="VQ106" s="7"/>
      <x:c r="VR106" s="7"/>
      <x:c r="VS106" s="7"/>
      <x:c r="VT106" s="7"/>
      <x:c r="VU106" s="7"/>
      <x:c r="VV106" s="7"/>
      <x:c r="VW106" s="7"/>
      <x:c r="VX106" s="7"/>
      <x:c r="VY106" s="7"/>
      <x:c r="VZ106" s="7"/>
      <x:c r="WA106" s="7"/>
      <x:c r="WB106" s="7"/>
      <x:c r="WC106" s="7"/>
      <x:c r="WD106" s="7"/>
      <x:c r="WE106" s="7"/>
      <x:c r="WF106" s="7"/>
      <x:c r="WG106" s="7"/>
      <x:c r="WH106" s="7"/>
      <x:c r="WI106" s="7"/>
      <x:c r="WJ106" s="7"/>
      <x:c r="WK106" s="7"/>
      <x:c r="WL106" s="7"/>
      <x:c r="WM106" s="7"/>
      <x:c r="WN106" s="7"/>
      <x:c r="WO106" s="7"/>
      <x:c r="WP106" s="7"/>
      <x:c r="WQ106" s="7"/>
      <x:c r="WR106" s="7"/>
      <x:c r="WS106" s="7"/>
      <x:c r="WT106" s="7"/>
      <x:c r="WU106" s="7"/>
      <x:c r="WV106" s="7"/>
      <x:c r="WW106" s="7"/>
      <x:c r="WX106" s="7"/>
      <x:c r="WY106" s="7"/>
      <x:c r="WZ106" s="7"/>
      <x:c r="XA106" s="7"/>
      <x:c r="XB106" s="7"/>
      <x:c r="XC106" s="7"/>
      <x:c r="XD106" s="7"/>
      <x:c r="XE106" s="7"/>
      <x:c r="XF106" s="7"/>
      <x:c r="XG106" s="7"/>
      <x:c r="XH106" s="7"/>
      <x:c r="XI106" s="7"/>
      <x:c r="XJ106" s="7"/>
      <x:c r="XK106" s="7"/>
      <x:c r="XL106" s="7"/>
      <x:c r="XM106" s="7"/>
      <x:c r="XN106" s="7"/>
      <x:c r="XO106" s="7"/>
      <x:c r="XP106" s="7"/>
      <x:c r="XQ106" s="7"/>
      <x:c r="XR106" s="7"/>
      <x:c r="XS106" s="7"/>
      <x:c r="XT106" s="7"/>
      <x:c r="XU106" s="7"/>
      <x:c r="XV106" s="7"/>
      <x:c r="XW106" s="7"/>
      <x:c r="XX106" s="7"/>
      <x:c r="XY106" s="7"/>
      <x:c r="XZ106" s="7"/>
      <x:c r="YA106" s="7"/>
      <x:c r="YB106" s="7"/>
      <x:c r="YC106" s="7"/>
      <x:c r="YD106" s="7"/>
      <x:c r="YE106" s="7"/>
      <x:c r="YF106" s="7"/>
      <x:c r="YG106" s="7"/>
      <x:c r="YH106" s="7"/>
      <x:c r="YI106" s="7"/>
      <x:c r="YJ106" s="7"/>
      <x:c r="YK106" s="7"/>
      <x:c r="YL106" s="7"/>
      <x:c r="YM106" s="7"/>
      <x:c r="YN106" s="7"/>
      <x:c r="YO106" s="7"/>
      <x:c r="YP106" s="7"/>
      <x:c r="YQ106" s="7"/>
      <x:c r="YR106" s="7"/>
      <x:c r="YS106" s="7"/>
      <x:c r="YT106" s="7"/>
      <x:c r="YU106" s="7"/>
      <x:c r="YV106" s="7"/>
      <x:c r="YW106" s="7"/>
      <x:c r="YX106" s="7"/>
      <x:c r="YY106" s="7"/>
      <x:c r="YZ106" s="7"/>
      <x:c r="ZA106" s="7"/>
      <x:c r="ZB106" s="7"/>
      <x:c r="ZC106" s="7"/>
      <x:c r="ZD106" s="7"/>
      <x:c r="ZE106" s="7"/>
      <x:c r="ZF106" s="7"/>
      <x:c r="ZG106" s="7"/>
      <x:c r="ZH106" s="7"/>
      <x:c r="ZI106" s="7"/>
      <x:c r="ZJ106" s="7"/>
      <x:c r="ZK106" s="7"/>
      <x:c r="ZL106" s="7"/>
      <x:c r="ZM106" s="7"/>
      <x:c r="ZN106" s="7"/>
      <x:c r="ZO106" s="7"/>
      <x:c r="ZP106" s="7"/>
      <x:c r="ZQ106" s="7"/>
      <x:c r="ZR106" s="7"/>
      <x:c r="ZS106" s="7"/>
      <x:c r="ZT106" s="7"/>
      <x:c r="ZU106" s="7"/>
      <x:c r="ZV106" s="7"/>
      <x:c r="ZW106" s="7"/>
      <x:c r="ZX106" s="7"/>
      <x:c r="ZY106" s="7"/>
      <x:c r="ZZ106" s="7"/>
      <x:c r="AAA106" s="7"/>
      <x:c r="AAB106" s="7"/>
      <x:c r="AAC106" s="7"/>
      <x:c r="AAD106" s="7"/>
      <x:c r="AAE106" s="7"/>
      <x:c r="AAF106" s="7"/>
      <x:c r="AAG106" s="7"/>
      <x:c r="AAH106" s="7"/>
      <x:c r="AAI106" s="7"/>
      <x:c r="AAJ106" s="7"/>
      <x:c r="AAK106" s="7"/>
      <x:c r="AAL106" s="7"/>
      <x:c r="AAM106" s="7"/>
      <x:c r="AAN106" s="7"/>
      <x:c r="AAO106" s="7"/>
      <x:c r="AAP106" s="7"/>
      <x:c r="AAQ106" s="7"/>
      <x:c r="AAR106" s="7"/>
      <x:c r="AAS106" s="7"/>
      <x:c r="AAT106" s="7"/>
      <x:c r="AAU106" s="7"/>
      <x:c r="AAV106" s="7"/>
      <x:c r="AAW106" s="7"/>
      <x:c r="AAX106" s="7"/>
      <x:c r="AAY106" s="7"/>
      <x:c r="AAZ106" s="7"/>
      <x:c r="ABA106" s="7"/>
      <x:c r="ABB106" s="7"/>
      <x:c r="ABC106" s="7"/>
      <x:c r="ABD106" s="7"/>
      <x:c r="ABE106" s="7"/>
      <x:c r="ABF106" s="7"/>
      <x:c r="ABG106" s="7"/>
      <x:c r="ABH106" s="7"/>
      <x:c r="ABI106" s="7"/>
      <x:c r="ABJ106" s="7"/>
      <x:c r="ABK106" s="7"/>
      <x:c r="ABL106" s="7"/>
      <x:c r="ABM106" s="7"/>
      <x:c r="ABN106" s="7"/>
      <x:c r="ABO106" s="7"/>
      <x:c r="ABP106" s="7"/>
      <x:c r="ABQ106" s="7"/>
      <x:c r="ABR106" s="7"/>
      <x:c r="ABS106" s="7"/>
      <x:c r="ABT106" s="7"/>
      <x:c r="ABU106" s="7"/>
      <x:c r="ABV106" s="7"/>
      <x:c r="ABW106" s="7"/>
      <x:c r="ABX106" s="7"/>
      <x:c r="ABY106" s="7"/>
      <x:c r="ABZ106" s="7"/>
      <x:c r="ACA106" s="7"/>
      <x:c r="ACB106" s="7"/>
      <x:c r="ACC106" s="7"/>
      <x:c r="ACD106" s="7"/>
      <x:c r="ACE106" s="7"/>
      <x:c r="ACF106" s="7"/>
      <x:c r="ACG106" s="7"/>
      <x:c r="ACH106" s="7"/>
      <x:c r="ACI106" s="7"/>
      <x:c r="ACJ106" s="7"/>
      <x:c r="ACK106" s="7"/>
      <x:c r="ACL106" s="7"/>
      <x:c r="ACM106" s="7"/>
      <x:c r="ACN106" s="7"/>
      <x:c r="ACO106" s="7"/>
      <x:c r="ACP106" s="7"/>
      <x:c r="ACQ106" s="7"/>
      <x:c r="ACR106" s="7"/>
      <x:c r="ACS106" s="7"/>
      <x:c r="ACT106" s="7"/>
      <x:c r="ACU106" s="7"/>
      <x:c r="ACV106" s="7"/>
      <x:c r="ACW106" s="7"/>
      <x:c r="ACX106" s="7"/>
      <x:c r="ACY106" s="7"/>
      <x:c r="ACZ106" s="7"/>
      <x:c r="ADA106" s="7"/>
      <x:c r="ADB106" s="7"/>
      <x:c r="ADC106" s="7"/>
      <x:c r="ADD106" s="7"/>
      <x:c r="ADE106" s="7"/>
      <x:c r="ADF106" s="7"/>
      <x:c r="ADG106" s="7"/>
      <x:c r="ADH106" s="7"/>
      <x:c r="ADI106" s="7"/>
      <x:c r="ADJ106" s="7"/>
      <x:c r="ADK106" s="7"/>
      <x:c r="ADL106" s="7"/>
      <x:c r="ADM106" s="7"/>
      <x:c r="ADN106" s="7"/>
      <x:c r="ADO106" s="7"/>
      <x:c r="ADP106" s="7"/>
      <x:c r="ADQ106" s="7"/>
      <x:c r="ADR106" s="7"/>
      <x:c r="ADS106" s="7"/>
      <x:c r="ADT106" s="7"/>
      <x:c r="ADU106" s="7"/>
      <x:c r="ADV106" s="7"/>
      <x:c r="ADW106" s="7"/>
      <x:c r="ADX106" s="7"/>
      <x:c r="ADY106" s="7"/>
      <x:c r="ADZ106" s="7"/>
      <x:c r="AEA106" s="7"/>
      <x:c r="AEB106" s="7"/>
      <x:c r="AEC106" s="7"/>
      <x:c r="AED106" s="7"/>
      <x:c r="AEE106" s="7"/>
      <x:c r="AEF106" s="7"/>
      <x:c r="AEG106" s="7"/>
      <x:c r="AEH106" s="7"/>
      <x:c r="AEI106" s="7"/>
      <x:c r="AEJ106" s="7"/>
      <x:c r="AEK106" s="7"/>
      <x:c r="AEL106" s="7"/>
      <x:c r="AEM106" s="7"/>
      <x:c r="AEN106" s="7"/>
      <x:c r="AEO106" s="7"/>
      <x:c r="AEP106" s="7"/>
      <x:c r="AEQ106" s="7"/>
      <x:c r="AER106" s="7"/>
      <x:c r="AES106" s="7"/>
      <x:c r="AET106" s="7"/>
      <x:c r="AEU106" s="7"/>
      <x:c r="AEV106" s="7"/>
      <x:c r="AEW106" s="7"/>
      <x:c r="AEX106" s="7"/>
      <x:c r="AEY106" s="7"/>
      <x:c r="AEZ106" s="7"/>
      <x:c r="AFA106" s="7"/>
      <x:c r="AFB106" s="7"/>
      <x:c r="AFC106" s="7"/>
      <x:c r="AFD106" s="7"/>
      <x:c r="AFE106" s="7"/>
      <x:c r="AFF106" s="7"/>
      <x:c r="AFG106" s="7"/>
      <x:c r="AFH106" s="7"/>
      <x:c r="AFI106" s="7"/>
      <x:c r="AFJ106" s="7"/>
      <x:c r="AFK106" s="7"/>
      <x:c r="AFL106" s="7"/>
      <x:c r="AFM106" s="7"/>
      <x:c r="AFN106" s="7"/>
      <x:c r="AFO106" s="7"/>
      <x:c r="AFP106" s="7"/>
      <x:c r="AFQ106" s="7"/>
      <x:c r="AFR106" s="7"/>
      <x:c r="AFS106" s="7"/>
      <x:c r="AFT106" s="7"/>
      <x:c r="AFU106" s="7"/>
      <x:c r="AFV106" s="7"/>
      <x:c r="AFW106" s="7"/>
      <x:c r="AFX106" s="7"/>
      <x:c r="AFY106" s="7"/>
      <x:c r="AFZ106" s="7"/>
      <x:c r="AGA106" s="7"/>
      <x:c r="AGB106" s="7"/>
      <x:c r="AGC106" s="7"/>
      <x:c r="AGD106" s="7"/>
      <x:c r="AGE106" s="7"/>
      <x:c r="AGF106" s="7"/>
      <x:c r="AGG106" s="7"/>
      <x:c r="AGH106" s="7"/>
      <x:c r="AGI106" s="7"/>
      <x:c r="AGJ106" s="7"/>
      <x:c r="AGK106" s="7"/>
      <x:c r="AGL106" s="7"/>
      <x:c r="AGM106" s="7"/>
      <x:c r="AGN106" s="7"/>
      <x:c r="AGO106" s="7"/>
      <x:c r="AGP106" s="7"/>
      <x:c r="AGQ106" s="7"/>
      <x:c r="AGR106" s="7"/>
      <x:c r="AGS106" s="7"/>
      <x:c r="AGT106" s="7"/>
      <x:c r="AGU106" s="7"/>
      <x:c r="AGV106" s="7"/>
      <x:c r="AGW106" s="7"/>
      <x:c r="AGX106" s="7"/>
      <x:c r="AGY106" s="7"/>
      <x:c r="AGZ106" s="7"/>
      <x:c r="AHA106" s="7"/>
      <x:c r="AHB106" s="7"/>
      <x:c r="AHC106" s="7"/>
      <x:c r="AHD106" s="7"/>
      <x:c r="AHE106" s="7"/>
      <x:c r="AHF106" s="7"/>
      <x:c r="AHG106" s="7"/>
      <x:c r="AHH106" s="7"/>
      <x:c r="AHI106" s="7"/>
      <x:c r="AHJ106" s="7"/>
      <x:c r="AHK106" s="7"/>
      <x:c r="AHL106" s="7"/>
      <x:c r="AHM106" s="7"/>
      <x:c r="AHN106" s="7"/>
      <x:c r="AHO106" s="7"/>
      <x:c r="AHP106" s="7"/>
      <x:c r="AHQ106" s="7"/>
      <x:c r="AHR106" s="7"/>
      <x:c r="AHS106" s="7"/>
      <x:c r="AHT106" s="7"/>
      <x:c r="AHU106" s="7"/>
      <x:c r="AHV106" s="7"/>
      <x:c r="AHW106" s="7"/>
      <x:c r="AHX106" s="7"/>
      <x:c r="AHY106" s="7"/>
      <x:c r="AHZ106" s="7"/>
      <x:c r="AIA106" s="7"/>
      <x:c r="AIB106" s="7"/>
      <x:c r="AIC106" s="7"/>
      <x:c r="AID106" s="7"/>
      <x:c r="AIE106" s="7"/>
      <x:c r="AIF106" s="7"/>
      <x:c r="AIG106" s="7"/>
      <x:c r="AIH106" s="7"/>
      <x:c r="AII106" s="7"/>
      <x:c r="AIJ106" s="7"/>
      <x:c r="AIK106" s="7"/>
      <x:c r="AIL106" s="7"/>
      <x:c r="AIM106" s="7"/>
      <x:c r="AIN106" s="7"/>
      <x:c r="AIO106" s="7"/>
      <x:c r="AIP106" s="7"/>
      <x:c r="AIQ106" s="7"/>
      <x:c r="AIR106" s="7"/>
      <x:c r="AIS106" s="7"/>
      <x:c r="AIT106" s="7"/>
      <x:c r="AIU106" s="7"/>
      <x:c r="AIV106" s="7"/>
      <x:c r="AIW106" s="7"/>
      <x:c r="AIX106" s="7"/>
      <x:c r="AIY106" s="7"/>
      <x:c r="AIZ106" s="7"/>
      <x:c r="AJA106" s="7"/>
      <x:c r="AJB106" s="7"/>
      <x:c r="AJC106" s="7"/>
      <x:c r="AJD106" s="7"/>
      <x:c r="AJE106" s="7"/>
      <x:c r="AJF106" s="7"/>
      <x:c r="AJG106" s="7"/>
      <x:c r="AJH106" s="7"/>
      <x:c r="AJI106" s="7"/>
      <x:c r="AJJ106" s="7"/>
      <x:c r="AJK106" s="7"/>
      <x:c r="AJL106" s="7"/>
      <x:c r="AJM106" s="7"/>
      <x:c r="AJN106" s="7"/>
      <x:c r="AJO106" s="7"/>
      <x:c r="AJP106" s="7"/>
      <x:c r="AJQ106" s="7"/>
      <x:c r="AJR106" s="7"/>
      <x:c r="AJS106" s="7"/>
      <x:c r="AJT106" s="7"/>
      <x:c r="AJU106" s="7"/>
      <x:c r="AJV106" s="7"/>
      <x:c r="AJW106" s="7"/>
      <x:c r="AJX106" s="7"/>
      <x:c r="AJY106" s="7"/>
      <x:c r="AJZ106" s="7"/>
      <x:c r="AKA106" s="7"/>
      <x:c r="AKB106" s="7"/>
      <x:c r="AKC106" s="7"/>
      <x:c r="AKD106" s="7"/>
      <x:c r="AKE106" s="7"/>
      <x:c r="AKF106" s="7"/>
      <x:c r="AKG106" s="7"/>
      <x:c r="AKH106" s="7"/>
      <x:c r="AKI106" s="7"/>
      <x:c r="AKJ106" s="7"/>
      <x:c r="AKK106" s="7"/>
      <x:c r="AKL106" s="7"/>
      <x:c r="AKM106" s="7"/>
      <x:c r="AKN106" s="7"/>
      <x:c r="AKO106" s="7"/>
      <x:c r="AKP106" s="7"/>
      <x:c r="AKQ106" s="7"/>
      <x:c r="AKR106" s="7"/>
      <x:c r="AKS106" s="7"/>
      <x:c r="AKT106" s="7"/>
      <x:c r="AKU106" s="7"/>
      <x:c r="AKV106" s="7"/>
      <x:c r="AKW106" s="7"/>
      <x:c r="AKX106" s="7"/>
      <x:c r="AKY106" s="7"/>
      <x:c r="AKZ106" s="7"/>
      <x:c r="ALA106" s="7"/>
      <x:c r="ALB106" s="7"/>
      <x:c r="ALC106" s="7"/>
      <x:c r="ALD106" s="7"/>
      <x:c r="ALE106" s="7"/>
      <x:c r="ALF106" s="7"/>
      <x:c r="ALG106" s="7"/>
      <x:c r="ALH106" s="7"/>
      <x:c r="ALI106" s="7"/>
      <x:c r="ALJ106" s="7"/>
      <x:c r="ALK106" s="7"/>
      <x:c r="ALL106" s="7"/>
      <x:c r="ALM106" s="7"/>
      <x:c r="ALN106" s="7"/>
      <x:c r="ALO106" s="7"/>
      <x:c r="ALP106" s="7"/>
      <x:c r="ALQ106" s="7"/>
      <x:c r="ALR106" s="7"/>
      <x:c r="ALS106" s="7"/>
      <x:c r="ALT106" s="7"/>
      <x:c r="ALU106" s="7"/>
      <x:c r="ALV106" s="7"/>
      <x:c r="ALW106" s="7"/>
      <x:c r="ALX106" s="7"/>
      <x:c r="ALY106" s="7"/>
      <x:c r="ALZ106" s="7"/>
      <x:c r="AMA106" s="7"/>
      <x:c r="AMB106" s="7"/>
      <x:c r="AMC106" s="7"/>
      <x:c r="AMD106" s="7"/>
      <x:c r="AME106" s="7"/>
      <x:c r="AMF106" s="7"/>
      <x:c r="AMG106" s="7"/>
      <x:c r="AMH106" s="7"/>
      <x:c r="AMI106" s="7"/>
      <x:c r="AMJ106" s="7"/>
      <x:c r="AMK106" s="7"/>
      <x:c r="AML106" s="7"/>
      <x:c r="AMM106" s="7"/>
      <x:c r="AMN106" s="7"/>
      <x:c r="AMO106" s="7"/>
      <x:c r="AMP106" s="7"/>
      <x:c r="AMQ106" s="7"/>
      <x:c r="AMR106" s="7"/>
      <x:c r="AMS106" s="7"/>
      <x:c r="AMT106" s="7"/>
      <x:c r="AMU106" s="7"/>
      <x:c r="AMV106" s="7"/>
      <x:c r="AMW106" s="7"/>
      <x:c r="AMX106" s="7"/>
      <x:c r="AMY106" s="7"/>
      <x:c r="AMZ106" s="7"/>
      <x:c r="ANA106" s="7"/>
      <x:c r="ANB106" s="7"/>
      <x:c r="ANC106" s="7"/>
      <x:c r="AND106" s="7"/>
      <x:c r="ANE106" s="7"/>
      <x:c r="ANF106" s="7"/>
      <x:c r="ANG106" s="7"/>
      <x:c r="ANH106" s="7"/>
      <x:c r="ANI106" s="7"/>
      <x:c r="ANJ106" s="7"/>
      <x:c r="ANK106" s="7"/>
      <x:c r="ANL106" s="7"/>
      <x:c r="ANM106" s="7"/>
      <x:c r="ANN106" s="7"/>
      <x:c r="ANO106" s="7"/>
      <x:c r="ANP106" s="7"/>
      <x:c r="ANQ106" s="7"/>
      <x:c r="ANR106" s="7"/>
      <x:c r="ANS106" s="7"/>
      <x:c r="ANT106" s="7"/>
      <x:c r="ANU106" s="7"/>
      <x:c r="ANV106" s="7"/>
      <x:c r="ANW106" s="7"/>
      <x:c r="ANX106" s="7"/>
      <x:c r="ANY106" s="7"/>
      <x:c r="ANZ106" s="7"/>
      <x:c r="AOA106" s="7"/>
      <x:c r="AOB106" s="7"/>
      <x:c r="AOC106" s="7"/>
      <x:c r="AOD106" s="7"/>
      <x:c r="AOE106" s="7"/>
      <x:c r="AOF106" s="7"/>
      <x:c r="AOG106" s="7"/>
      <x:c r="AOH106" s="7"/>
      <x:c r="AOI106" s="7"/>
      <x:c r="AOJ106" s="7"/>
      <x:c r="AOK106" s="7"/>
      <x:c r="AOL106" s="7"/>
      <x:c r="AOM106" s="7"/>
      <x:c r="AON106" s="7"/>
      <x:c r="AOO106" s="7"/>
      <x:c r="AOP106" s="7"/>
      <x:c r="AOQ106" s="7"/>
      <x:c r="AOR106" s="7"/>
      <x:c r="AOS106" s="7"/>
      <x:c r="AOT106" s="7"/>
      <x:c r="AOU106" s="7"/>
      <x:c r="AOV106" s="7"/>
      <x:c r="AOW106" s="7"/>
      <x:c r="AOX106" s="7"/>
      <x:c r="AOY106" s="7"/>
      <x:c r="AOZ106" s="7"/>
      <x:c r="APA106" s="7"/>
      <x:c r="APB106" s="7"/>
      <x:c r="APC106" s="7"/>
      <x:c r="APD106" s="7"/>
      <x:c r="APE106" s="7"/>
      <x:c r="APF106" s="7"/>
      <x:c r="APG106" s="7"/>
      <x:c r="APH106" s="7"/>
      <x:c r="API106" s="7"/>
      <x:c r="APJ106" s="7"/>
      <x:c r="APK106" s="7"/>
      <x:c r="APL106" s="7"/>
      <x:c r="APM106" s="7"/>
      <x:c r="APN106" s="7"/>
      <x:c r="APO106" s="7"/>
      <x:c r="APP106" s="7"/>
      <x:c r="APQ106" s="7"/>
      <x:c r="APR106" s="7"/>
      <x:c r="APS106" s="7"/>
      <x:c r="APT106" s="7"/>
      <x:c r="APU106" s="7"/>
      <x:c r="APV106" s="7"/>
      <x:c r="APW106" s="7"/>
      <x:c r="APX106" s="7"/>
      <x:c r="APY106" s="7"/>
      <x:c r="APZ106" s="7"/>
      <x:c r="AQA106" s="7"/>
      <x:c r="AQB106" s="7"/>
      <x:c r="AQC106" s="7"/>
      <x:c r="AQD106" s="7"/>
      <x:c r="AQE106" s="7"/>
      <x:c r="AQF106" s="7"/>
      <x:c r="AQG106" s="7"/>
      <x:c r="AQH106" s="7"/>
      <x:c r="AQI106" s="7"/>
      <x:c r="AQJ106" s="7"/>
      <x:c r="AQK106" s="7"/>
      <x:c r="AQL106" s="7"/>
      <x:c r="AQM106" s="7"/>
      <x:c r="AQN106" s="7"/>
      <x:c r="AQO106" s="7"/>
      <x:c r="AQP106" s="7"/>
      <x:c r="AQQ106" s="7"/>
      <x:c r="AQR106" s="7"/>
      <x:c r="AQS106" s="7"/>
      <x:c r="AQT106" s="7"/>
      <x:c r="AQU106" s="7"/>
      <x:c r="AQV106" s="7"/>
      <x:c r="AQW106" s="7"/>
      <x:c r="AQX106" s="7"/>
      <x:c r="AQY106" s="7"/>
      <x:c r="AQZ106" s="7"/>
      <x:c r="ARA106" s="7"/>
      <x:c r="ARB106" s="7"/>
      <x:c r="ARC106" s="7"/>
      <x:c r="ARD106" s="7"/>
      <x:c r="ARE106" s="7"/>
      <x:c r="ARF106" s="7"/>
      <x:c r="ARG106" s="7"/>
      <x:c r="ARH106" s="7"/>
      <x:c r="ARI106" s="7"/>
      <x:c r="ARJ106" s="7"/>
      <x:c r="ARK106" s="7"/>
      <x:c r="ARL106" s="7"/>
      <x:c r="ARM106" s="7"/>
      <x:c r="ARN106" s="7"/>
      <x:c r="ARO106" s="7"/>
      <x:c r="ARP106" s="7"/>
      <x:c r="ARQ106" s="7"/>
      <x:c r="ARR106" s="7"/>
      <x:c r="ARS106" s="7"/>
      <x:c r="ART106" s="7"/>
      <x:c r="ARU106" s="7"/>
      <x:c r="ARV106" s="7"/>
      <x:c r="ARW106" s="7"/>
      <x:c r="ARX106" s="7"/>
      <x:c r="ARY106" s="7"/>
      <x:c r="ARZ106" s="7"/>
      <x:c r="ASA106" s="7"/>
      <x:c r="ASB106" s="7"/>
      <x:c r="ASC106" s="7"/>
      <x:c r="ASD106" s="7"/>
      <x:c r="ASE106" s="7"/>
      <x:c r="ASF106" s="7"/>
      <x:c r="ASG106" s="7"/>
      <x:c r="ASH106" s="7"/>
      <x:c r="ASI106" s="7"/>
      <x:c r="ASJ106" s="7"/>
      <x:c r="ASK106" s="7"/>
      <x:c r="ASL106" s="7"/>
      <x:c r="ASM106" s="7"/>
      <x:c r="ASN106" s="7"/>
      <x:c r="ASO106" s="7"/>
      <x:c r="ASP106" s="7"/>
      <x:c r="ASQ106" s="7"/>
      <x:c r="ASR106" s="7"/>
      <x:c r="ASS106" s="7"/>
      <x:c r="AST106" s="7"/>
      <x:c r="ASU106" s="7"/>
      <x:c r="ASV106" s="7"/>
      <x:c r="ASW106" s="7"/>
      <x:c r="ASX106" s="7"/>
      <x:c r="ASY106" s="7"/>
      <x:c r="ASZ106" s="7"/>
      <x:c r="ATA106" s="7"/>
      <x:c r="ATB106" s="7"/>
      <x:c r="ATC106" s="7"/>
      <x:c r="ATD106" s="7"/>
      <x:c r="ATE106" s="7"/>
      <x:c r="ATF106" s="7"/>
      <x:c r="ATG106" s="7"/>
      <x:c r="ATH106" s="7"/>
      <x:c r="ATI106" s="7"/>
      <x:c r="ATJ106" s="7"/>
      <x:c r="ATK106" s="7"/>
      <x:c r="ATL106" s="7"/>
      <x:c r="ATM106" s="7"/>
      <x:c r="ATN106" s="7"/>
      <x:c r="ATO106" s="7"/>
      <x:c r="ATP106" s="7"/>
      <x:c r="ATQ106" s="7"/>
      <x:c r="ATR106" s="7"/>
      <x:c r="ATS106" s="7"/>
      <x:c r="ATT106" s="7"/>
      <x:c r="ATU106" s="7"/>
      <x:c r="ATV106" s="7"/>
      <x:c r="ATW106" s="7"/>
      <x:c r="ATX106" s="7"/>
      <x:c r="ATY106" s="7"/>
      <x:c r="ATZ106" s="7"/>
      <x:c r="AUA106" s="7"/>
      <x:c r="AUB106" s="7"/>
      <x:c r="AUC106" s="7"/>
      <x:c r="AUD106" s="7"/>
      <x:c r="AUE106" s="7"/>
      <x:c r="AUF106" s="7"/>
      <x:c r="AUG106" s="7"/>
      <x:c r="AUH106" s="7"/>
      <x:c r="AUI106" s="7"/>
      <x:c r="AUJ106" s="7"/>
      <x:c r="AUK106" s="7"/>
      <x:c r="AUL106" s="7"/>
      <x:c r="AUM106" s="7"/>
      <x:c r="AUN106" s="7"/>
      <x:c r="AUO106" s="7"/>
      <x:c r="AUP106" s="7"/>
      <x:c r="AUQ106" s="7"/>
      <x:c r="AUR106" s="7"/>
      <x:c r="AUS106" s="7"/>
      <x:c r="AUT106" s="7"/>
      <x:c r="AUU106" s="7"/>
      <x:c r="AUV106" s="7"/>
      <x:c r="AUW106" s="7"/>
      <x:c r="AUX106" s="7"/>
      <x:c r="AUY106" s="7"/>
      <x:c r="AUZ106" s="7"/>
      <x:c r="AVA106" s="7"/>
      <x:c r="AVB106" s="7"/>
      <x:c r="AVC106" s="7"/>
      <x:c r="AVD106" s="7"/>
      <x:c r="AVE106" s="7"/>
      <x:c r="AVF106" s="7"/>
      <x:c r="AVG106" s="7"/>
      <x:c r="AVH106" s="7"/>
      <x:c r="AVI106" s="7"/>
      <x:c r="AVJ106" s="7"/>
      <x:c r="AVK106" s="7"/>
      <x:c r="AVL106" s="7"/>
      <x:c r="AVM106" s="7"/>
      <x:c r="AVN106" s="7"/>
      <x:c r="AVO106" s="7"/>
      <x:c r="AVP106" s="7"/>
      <x:c r="AVQ106" s="7"/>
      <x:c r="AVR106" s="7"/>
      <x:c r="AVS106" s="7"/>
      <x:c r="AVT106" s="7"/>
      <x:c r="AVU106" s="7"/>
      <x:c r="AVV106" s="7"/>
      <x:c r="AVW106" s="7"/>
      <x:c r="AVX106" s="7"/>
      <x:c r="AVY106" s="7"/>
      <x:c r="AVZ106" s="7"/>
      <x:c r="AWA106" s="7"/>
      <x:c r="AWB106" s="7"/>
      <x:c r="AWC106" s="7"/>
      <x:c r="AWD106" s="7"/>
      <x:c r="AWE106" s="7"/>
      <x:c r="AWF106" s="7"/>
      <x:c r="AWG106" s="7"/>
      <x:c r="AWH106" s="7"/>
      <x:c r="AWI106" s="7"/>
      <x:c r="AWJ106" s="7"/>
      <x:c r="AWK106" s="7"/>
      <x:c r="AWL106" s="7"/>
      <x:c r="AWM106" s="7"/>
      <x:c r="AWN106" s="7"/>
      <x:c r="AWO106" s="7"/>
      <x:c r="AWP106" s="7"/>
      <x:c r="AWQ106" s="7"/>
      <x:c r="AWR106" s="7"/>
      <x:c r="AWS106" s="7"/>
      <x:c r="AWT106" s="7"/>
      <x:c r="AWU106" s="7"/>
      <x:c r="AWV106" s="7"/>
      <x:c r="AWW106" s="7"/>
      <x:c r="AWX106" s="7"/>
      <x:c r="AWY106" s="7"/>
      <x:c r="AWZ106" s="7"/>
      <x:c r="AXA106" s="7"/>
      <x:c r="AXB106" s="7"/>
      <x:c r="AXC106" s="7"/>
      <x:c r="AXD106" s="7"/>
      <x:c r="AXE106" s="7"/>
      <x:c r="AXF106" s="7"/>
      <x:c r="AXG106" s="7"/>
      <x:c r="AXH106" s="7"/>
      <x:c r="AXI106" s="7"/>
      <x:c r="AXJ106" s="7"/>
      <x:c r="AXK106" s="7"/>
      <x:c r="AXL106" s="7"/>
      <x:c r="AXM106" s="7"/>
      <x:c r="AXN106" s="7"/>
      <x:c r="AXO106" s="7"/>
      <x:c r="AXP106" s="7"/>
      <x:c r="AXQ106" s="7"/>
      <x:c r="AXR106" s="7"/>
      <x:c r="AXS106" s="7"/>
      <x:c r="AXT106" s="7"/>
      <x:c r="AXU106" s="7"/>
      <x:c r="AXV106" s="7"/>
      <x:c r="AXW106" s="7"/>
      <x:c r="AXX106" s="7"/>
      <x:c r="AXY106" s="7"/>
      <x:c r="AXZ106" s="7"/>
      <x:c r="AYA106" s="7"/>
      <x:c r="AYB106" s="7"/>
      <x:c r="AYC106" s="7"/>
      <x:c r="AYD106" s="7"/>
      <x:c r="AYE106" s="7"/>
      <x:c r="AYF106" s="7"/>
      <x:c r="AYG106" s="7"/>
      <x:c r="AYH106" s="7"/>
      <x:c r="AYI106" s="7"/>
      <x:c r="AYJ106" s="7"/>
      <x:c r="AYK106" s="7"/>
      <x:c r="AYL106" s="7"/>
      <x:c r="AYM106" s="7"/>
      <x:c r="AYN106" s="7"/>
      <x:c r="AYO106" s="7"/>
      <x:c r="AYP106" s="7"/>
      <x:c r="AYQ106" s="7"/>
      <x:c r="AYR106" s="7"/>
      <x:c r="AYS106" s="7"/>
      <x:c r="AYT106" s="7"/>
      <x:c r="AYU106" s="7"/>
      <x:c r="AYV106" s="7"/>
      <x:c r="AYW106" s="7"/>
      <x:c r="AYX106" s="7"/>
      <x:c r="AYY106" s="7"/>
      <x:c r="AYZ106" s="7"/>
      <x:c r="AZA106" s="7"/>
      <x:c r="AZB106" s="7"/>
      <x:c r="AZC106" s="7"/>
      <x:c r="AZD106" s="7"/>
      <x:c r="AZE106" s="7"/>
      <x:c r="AZF106" s="7"/>
      <x:c r="AZG106" s="7"/>
      <x:c r="AZH106" s="7"/>
      <x:c r="AZI106" s="7"/>
      <x:c r="AZJ106" s="7"/>
      <x:c r="AZK106" s="7"/>
      <x:c r="AZL106" s="7"/>
      <x:c r="AZM106" s="7"/>
      <x:c r="AZN106" s="7"/>
      <x:c r="AZO106" s="7"/>
      <x:c r="AZP106" s="7"/>
      <x:c r="AZQ106" s="7"/>
      <x:c r="AZR106" s="7"/>
      <x:c r="AZS106" s="7"/>
      <x:c r="AZT106" s="7"/>
      <x:c r="AZU106" s="7"/>
      <x:c r="AZV106" s="7"/>
      <x:c r="AZW106" s="7"/>
      <x:c r="AZX106" s="7"/>
      <x:c r="AZY106" s="7"/>
      <x:c r="AZZ106" s="7"/>
      <x:c r="BAA106" s="7"/>
      <x:c r="BAB106" s="7"/>
      <x:c r="BAC106" s="7"/>
      <x:c r="BAD106" s="7"/>
      <x:c r="BAE106" s="7"/>
      <x:c r="BAF106" s="7"/>
      <x:c r="BAG106" s="7"/>
      <x:c r="BAH106" s="7"/>
      <x:c r="BAI106" s="7"/>
      <x:c r="BAJ106" s="7"/>
      <x:c r="BAK106" s="7"/>
      <x:c r="BAL106" s="7"/>
      <x:c r="BAM106" s="7"/>
      <x:c r="BAN106" s="7"/>
      <x:c r="BAO106" s="7"/>
      <x:c r="BAP106" s="7"/>
      <x:c r="BAQ106" s="7"/>
      <x:c r="BAR106" s="7"/>
      <x:c r="BAS106" s="7"/>
      <x:c r="BAT106" s="7"/>
      <x:c r="BAU106" s="7"/>
      <x:c r="BAV106" s="7"/>
      <x:c r="BAW106" s="7"/>
      <x:c r="BAX106" s="7"/>
      <x:c r="BAY106" s="7"/>
      <x:c r="BAZ106" s="7"/>
      <x:c r="BBA106" s="7"/>
      <x:c r="BBB106" s="7"/>
      <x:c r="BBC106" s="7"/>
      <x:c r="BBD106" s="7"/>
      <x:c r="BBE106" s="7"/>
      <x:c r="BBF106" s="7"/>
      <x:c r="BBG106" s="7"/>
      <x:c r="BBH106" s="7"/>
      <x:c r="BBI106" s="7"/>
      <x:c r="BBJ106" s="7"/>
      <x:c r="BBK106" s="7"/>
      <x:c r="BBL106" s="7"/>
      <x:c r="BBM106" s="7"/>
      <x:c r="BBN106" s="7"/>
      <x:c r="BBO106" s="7"/>
      <x:c r="BBP106" s="7"/>
      <x:c r="BBQ106" s="7"/>
      <x:c r="BBR106" s="7"/>
      <x:c r="BBS106" s="7"/>
      <x:c r="BBT106" s="7"/>
      <x:c r="BBU106" s="7"/>
      <x:c r="BBV106" s="7"/>
      <x:c r="BBW106" s="7"/>
      <x:c r="BBX106" s="7"/>
      <x:c r="BBY106" s="7"/>
      <x:c r="BBZ106" s="7"/>
      <x:c r="BCA106" s="7"/>
      <x:c r="BCB106" s="7"/>
      <x:c r="BCC106" s="7"/>
      <x:c r="BCD106" s="7"/>
      <x:c r="BCE106" s="7"/>
      <x:c r="BCF106" s="7"/>
      <x:c r="BCG106" s="7"/>
      <x:c r="BCH106" s="7"/>
      <x:c r="BCI106" s="7"/>
      <x:c r="BCJ106" s="7"/>
      <x:c r="BCK106" s="7"/>
      <x:c r="BCL106" s="7"/>
      <x:c r="BCM106" s="7"/>
      <x:c r="BCN106" s="7"/>
      <x:c r="BCO106" s="7"/>
      <x:c r="BCP106" s="7"/>
      <x:c r="BCQ106" s="7"/>
      <x:c r="BCR106" s="7"/>
      <x:c r="BCS106" s="7"/>
      <x:c r="BCT106" s="7"/>
      <x:c r="BCU106" s="7"/>
      <x:c r="BCV106" s="7"/>
      <x:c r="BCW106" s="7"/>
      <x:c r="BCX106" s="7"/>
      <x:c r="BCY106" s="7"/>
      <x:c r="BCZ106" s="7"/>
      <x:c r="BDA106" s="7"/>
      <x:c r="BDB106" s="7"/>
      <x:c r="BDC106" s="7"/>
      <x:c r="BDD106" s="7"/>
      <x:c r="BDE106" s="7"/>
      <x:c r="BDF106" s="7"/>
      <x:c r="BDG106" s="7"/>
      <x:c r="BDH106" s="7"/>
      <x:c r="BDI106" s="7"/>
      <x:c r="BDJ106" s="7"/>
      <x:c r="BDK106" s="7"/>
      <x:c r="BDL106" s="7"/>
      <x:c r="BDM106" s="7"/>
      <x:c r="BDN106" s="7"/>
      <x:c r="BDO106" s="7"/>
      <x:c r="BDP106" s="7"/>
      <x:c r="BDQ106" s="7"/>
      <x:c r="BDR106" s="7"/>
      <x:c r="BDS106" s="7"/>
      <x:c r="BDT106" s="7"/>
      <x:c r="BDU106" s="7"/>
      <x:c r="BDV106" s="7"/>
      <x:c r="BDW106" s="7"/>
      <x:c r="BDX106" s="7"/>
      <x:c r="BDY106" s="7"/>
      <x:c r="BDZ106" s="7"/>
      <x:c r="BEA106" s="7"/>
      <x:c r="BEB106" s="7"/>
      <x:c r="BEC106" s="7"/>
      <x:c r="BED106" s="7"/>
      <x:c r="BEE106" s="7"/>
      <x:c r="BEF106" s="7"/>
      <x:c r="BEG106" s="7"/>
      <x:c r="BEH106" s="7"/>
      <x:c r="BEI106" s="7"/>
      <x:c r="BEJ106" s="7"/>
      <x:c r="BEK106" s="7"/>
      <x:c r="BEL106" s="7"/>
      <x:c r="BEM106" s="7"/>
      <x:c r="BEN106" s="7"/>
      <x:c r="BEO106" s="7"/>
      <x:c r="BEP106" s="7"/>
      <x:c r="BEQ106" s="7"/>
      <x:c r="BER106" s="7"/>
      <x:c r="BES106" s="7"/>
      <x:c r="BET106" s="7"/>
      <x:c r="BEU106" s="7"/>
      <x:c r="BEV106" s="7"/>
      <x:c r="BEW106" s="7"/>
      <x:c r="BEX106" s="7"/>
      <x:c r="BEY106" s="7"/>
      <x:c r="BEZ106" s="7"/>
      <x:c r="BFA106" s="7"/>
      <x:c r="BFB106" s="7"/>
      <x:c r="BFC106" s="7"/>
      <x:c r="BFD106" s="7"/>
      <x:c r="BFE106" s="7"/>
      <x:c r="BFF106" s="7"/>
      <x:c r="BFG106" s="7"/>
      <x:c r="BFH106" s="7"/>
      <x:c r="BFI106" s="7"/>
      <x:c r="BFJ106" s="7"/>
      <x:c r="BFK106" s="7"/>
      <x:c r="BFL106" s="7"/>
      <x:c r="BFM106" s="7"/>
      <x:c r="BFN106" s="7"/>
      <x:c r="BFO106" s="7"/>
      <x:c r="BFP106" s="7"/>
      <x:c r="BFQ106" s="7"/>
      <x:c r="BFR106" s="7"/>
      <x:c r="BFS106" s="7"/>
      <x:c r="BFT106" s="7"/>
      <x:c r="BFU106" s="7"/>
      <x:c r="BFV106" s="7"/>
      <x:c r="BFW106" s="7"/>
      <x:c r="BFX106" s="7"/>
      <x:c r="BFY106" s="7"/>
      <x:c r="BFZ106" s="7"/>
      <x:c r="BGA106" s="7"/>
      <x:c r="BGB106" s="7"/>
      <x:c r="BGC106" s="7"/>
      <x:c r="BGD106" s="7"/>
      <x:c r="BGE106" s="7"/>
      <x:c r="BGF106" s="7"/>
      <x:c r="BGG106" s="7"/>
      <x:c r="BGH106" s="7"/>
      <x:c r="BGI106" s="7"/>
      <x:c r="BGJ106" s="7"/>
      <x:c r="BGK106" s="7"/>
      <x:c r="BGL106" s="7"/>
      <x:c r="BGM106" s="7"/>
      <x:c r="BGN106" s="7"/>
      <x:c r="BGO106" s="7"/>
      <x:c r="BGP106" s="7"/>
      <x:c r="BGQ106" s="7"/>
      <x:c r="BGR106" s="7"/>
      <x:c r="BGS106" s="7"/>
      <x:c r="BGT106" s="7"/>
      <x:c r="BGU106" s="7"/>
      <x:c r="BGV106" s="7"/>
      <x:c r="BGW106" s="7"/>
      <x:c r="BGX106" s="7"/>
      <x:c r="BGY106" s="7"/>
      <x:c r="BGZ106" s="7"/>
      <x:c r="BHA106" s="7"/>
      <x:c r="BHB106" s="7"/>
      <x:c r="BHC106" s="7"/>
      <x:c r="BHD106" s="7"/>
      <x:c r="BHE106" s="7"/>
      <x:c r="BHF106" s="7"/>
      <x:c r="BHG106" s="7"/>
      <x:c r="BHH106" s="7"/>
      <x:c r="BHI106" s="7"/>
      <x:c r="BHJ106" s="7"/>
      <x:c r="BHK106" s="7"/>
      <x:c r="BHL106" s="7"/>
      <x:c r="BHM106" s="7"/>
      <x:c r="BHN106" s="7"/>
      <x:c r="BHO106" s="7"/>
      <x:c r="BHP106" s="7"/>
      <x:c r="BHQ106" s="7"/>
      <x:c r="BHR106" s="7"/>
      <x:c r="BHS106" s="7"/>
      <x:c r="BHT106" s="7"/>
      <x:c r="BHU106" s="7"/>
      <x:c r="BHV106" s="7"/>
      <x:c r="BHW106" s="7"/>
      <x:c r="BHX106" s="7"/>
      <x:c r="BHY106" s="7"/>
      <x:c r="BHZ106" s="7"/>
      <x:c r="BIA106" s="7"/>
      <x:c r="BIB106" s="7"/>
      <x:c r="BIC106" s="7"/>
      <x:c r="BID106" s="7"/>
      <x:c r="BIE106" s="7"/>
      <x:c r="BIF106" s="7"/>
      <x:c r="BIG106" s="7"/>
      <x:c r="BIH106" s="7"/>
      <x:c r="BII106" s="7"/>
      <x:c r="BIJ106" s="7"/>
      <x:c r="BIK106" s="7"/>
      <x:c r="BIL106" s="7"/>
      <x:c r="BIM106" s="7"/>
      <x:c r="BIN106" s="7"/>
      <x:c r="BIO106" s="7"/>
      <x:c r="BIP106" s="7"/>
      <x:c r="BIQ106" s="7"/>
      <x:c r="BIR106" s="7"/>
      <x:c r="BIS106" s="7"/>
      <x:c r="BIT106" s="7"/>
      <x:c r="BIU106" s="7"/>
      <x:c r="BIV106" s="7"/>
      <x:c r="BIW106" s="7"/>
      <x:c r="BIX106" s="7"/>
      <x:c r="BIY106" s="7"/>
      <x:c r="BIZ106" s="7"/>
      <x:c r="BJA106" s="7"/>
      <x:c r="BJB106" s="7"/>
      <x:c r="BJC106" s="7"/>
      <x:c r="BJD106" s="7"/>
      <x:c r="BJE106" s="7"/>
      <x:c r="BJF106" s="7"/>
      <x:c r="BJG106" s="7"/>
      <x:c r="BJH106" s="7"/>
      <x:c r="BJI106" s="7"/>
      <x:c r="BJJ106" s="7"/>
      <x:c r="BJK106" s="7"/>
      <x:c r="BJL106" s="7"/>
      <x:c r="BJM106" s="7"/>
      <x:c r="BJN106" s="7"/>
      <x:c r="BJO106" s="7"/>
      <x:c r="BJP106" s="7"/>
      <x:c r="BJQ106" s="7"/>
      <x:c r="BJR106" s="7"/>
      <x:c r="BJS106" s="7"/>
      <x:c r="BJT106" s="7"/>
      <x:c r="BJU106" s="7"/>
      <x:c r="BJV106" s="7"/>
      <x:c r="BJW106" s="7"/>
      <x:c r="BJX106" s="7"/>
      <x:c r="BJY106" s="7"/>
      <x:c r="BJZ106" s="7"/>
      <x:c r="BKA106" s="7"/>
      <x:c r="BKB106" s="7"/>
      <x:c r="BKC106" s="7"/>
      <x:c r="BKD106" s="7"/>
      <x:c r="BKE106" s="7"/>
      <x:c r="BKF106" s="7"/>
      <x:c r="BKG106" s="7"/>
      <x:c r="BKH106" s="7"/>
      <x:c r="BKI106" s="7"/>
      <x:c r="BKJ106" s="7"/>
      <x:c r="BKK106" s="7"/>
      <x:c r="BKL106" s="7"/>
      <x:c r="BKM106" s="7"/>
      <x:c r="BKN106" s="7"/>
      <x:c r="BKO106" s="7"/>
      <x:c r="BKP106" s="7"/>
      <x:c r="BKQ106" s="7"/>
      <x:c r="BKR106" s="7"/>
      <x:c r="BKS106" s="7"/>
      <x:c r="BKT106" s="7"/>
      <x:c r="BKU106" s="7"/>
      <x:c r="BKV106" s="7"/>
      <x:c r="BKW106" s="7"/>
      <x:c r="BKX106" s="7"/>
      <x:c r="BKY106" s="7"/>
      <x:c r="BKZ106" s="7"/>
      <x:c r="BLA106" s="7"/>
      <x:c r="BLB106" s="7"/>
      <x:c r="BLC106" s="7"/>
      <x:c r="BLD106" s="7"/>
      <x:c r="BLE106" s="7"/>
      <x:c r="BLF106" s="7"/>
      <x:c r="BLG106" s="7"/>
      <x:c r="BLH106" s="7"/>
      <x:c r="BLI106" s="7"/>
      <x:c r="BLJ106" s="7"/>
      <x:c r="BLK106" s="7"/>
      <x:c r="BLL106" s="7"/>
      <x:c r="BLM106" s="7"/>
      <x:c r="BLN106" s="7"/>
      <x:c r="BLO106" s="7"/>
      <x:c r="BLP106" s="7"/>
      <x:c r="BLQ106" s="7"/>
      <x:c r="BLR106" s="7"/>
      <x:c r="BLS106" s="7"/>
      <x:c r="BLT106" s="7"/>
      <x:c r="BLU106" s="7"/>
      <x:c r="BLV106" s="7"/>
      <x:c r="BLW106" s="7"/>
      <x:c r="BLX106" s="7"/>
      <x:c r="BLY106" s="7"/>
      <x:c r="BLZ106" s="7"/>
      <x:c r="BMA106" s="7"/>
      <x:c r="BMB106" s="7"/>
      <x:c r="BMC106" s="7"/>
      <x:c r="BMD106" s="7"/>
      <x:c r="BME106" s="7"/>
      <x:c r="BMF106" s="7"/>
      <x:c r="BMG106" s="7"/>
      <x:c r="BMH106" s="7"/>
      <x:c r="BMI106" s="7"/>
      <x:c r="BMJ106" s="7"/>
      <x:c r="BMK106" s="7"/>
      <x:c r="BML106" s="7"/>
      <x:c r="BMM106" s="7"/>
      <x:c r="BMN106" s="7"/>
      <x:c r="BMO106" s="7"/>
      <x:c r="BMP106" s="7"/>
      <x:c r="BMQ106" s="7"/>
      <x:c r="BMR106" s="7"/>
      <x:c r="BMS106" s="7"/>
      <x:c r="BMT106" s="7"/>
      <x:c r="BMU106" s="7"/>
      <x:c r="BMV106" s="7"/>
      <x:c r="BMW106" s="7"/>
      <x:c r="BMX106" s="7"/>
      <x:c r="BMY106" s="7"/>
      <x:c r="BMZ106" s="7"/>
      <x:c r="BNA106" s="7"/>
      <x:c r="BNB106" s="7"/>
      <x:c r="BNC106" s="7"/>
      <x:c r="BND106" s="7"/>
      <x:c r="BNE106" s="7"/>
      <x:c r="BNF106" s="7"/>
      <x:c r="BNG106" s="7"/>
      <x:c r="BNH106" s="7"/>
      <x:c r="BNI106" s="7"/>
      <x:c r="BNJ106" s="7"/>
      <x:c r="BNK106" s="7"/>
      <x:c r="BNL106" s="7"/>
      <x:c r="BNM106" s="7"/>
      <x:c r="BNN106" s="7"/>
      <x:c r="BNO106" s="7"/>
      <x:c r="BNP106" s="7"/>
      <x:c r="BNQ106" s="7"/>
      <x:c r="BNR106" s="7"/>
      <x:c r="BNS106" s="7"/>
      <x:c r="BNT106" s="7"/>
      <x:c r="BNU106" s="7"/>
      <x:c r="BNV106" s="7"/>
      <x:c r="BNW106" s="7"/>
      <x:c r="BNX106" s="7"/>
      <x:c r="BNY106" s="7"/>
      <x:c r="BNZ106" s="7"/>
      <x:c r="BOA106" s="7"/>
      <x:c r="BOB106" s="7"/>
      <x:c r="BOC106" s="7"/>
      <x:c r="BOD106" s="7"/>
      <x:c r="BOE106" s="7"/>
      <x:c r="BOF106" s="7"/>
      <x:c r="BOG106" s="7"/>
      <x:c r="BOH106" s="7"/>
      <x:c r="BOI106" s="7"/>
      <x:c r="BOJ106" s="7"/>
      <x:c r="BOK106" s="7"/>
      <x:c r="BOL106" s="7"/>
      <x:c r="BOM106" s="7"/>
      <x:c r="BON106" s="7"/>
      <x:c r="BOO106" s="7"/>
      <x:c r="BOP106" s="7"/>
      <x:c r="BOQ106" s="7"/>
      <x:c r="BOR106" s="7"/>
      <x:c r="BOS106" s="7"/>
      <x:c r="BOT106" s="7"/>
      <x:c r="BOU106" s="7"/>
      <x:c r="BOV106" s="7"/>
      <x:c r="BOW106" s="7"/>
      <x:c r="BOX106" s="7"/>
      <x:c r="BOY106" s="7"/>
      <x:c r="BOZ106" s="7"/>
      <x:c r="BPA106" s="7"/>
      <x:c r="BPB106" s="7"/>
      <x:c r="BPC106" s="7"/>
      <x:c r="BPD106" s="7"/>
      <x:c r="BPE106" s="7"/>
      <x:c r="BPF106" s="7"/>
      <x:c r="BPG106" s="7"/>
      <x:c r="BPH106" s="7"/>
      <x:c r="BPI106" s="7"/>
      <x:c r="BPJ106" s="7"/>
      <x:c r="BPK106" s="7"/>
      <x:c r="BPL106" s="7"/>
      <x:c r="BPM106" s="7"/>
      <x:c r="BPN106" s="7"/>
      <x:c r="BPO106" s="7"/>
      <x:c r="BPP106" s="7"/>
      <x:c r="BPQ106" s="7"/>
      <x:c r="BPR106" s="7"/>
      <x:c r="BPS106" s="7"/>
      <x:c r="BPT106" s="7"/>
      <x:c r="BPU106" s="7"/>
      <x:c r="BPV106" s="7"/>
      <x:c r="BPW106" s="7"/>
      <x:c r="BPX106" s="7"/>
      <x:c r="BPY106" s="7"/>
      <x:c r="BPZ106" s="7"/>
      <x:c r="BQA106" s="7"/>
      <x:c r="BQB106" s="7"/>
      <x:c r="BQC106" s="7"/>
      <x:c r="BQD106" s="7"/>
      <x:c r="BQE106" s="7"/>
      <x:c r="BQF106" s="7"/>
      <x:c r="BQG106" s="7"/>
      <x:c r="BQH106" s="7"/>
      <x:c r="BQI106" s="7"/>
      <x:c r="BQJ106" s="7"/>
      <x:c r="BQK106" s="7"/>
      <x:c r="BQL106" s="7"/>
      <x:c r="BQM106" s="7"/>
      <x:c r="BQN106" s="7"/>
      <x:c r="BQO106" s="7"/>
      <x:c r="BQP106" s="7"/>
      <x:c r="BQQ106" s="7"/>
      <x:c r="BQR106" s="7"/>
      <x:c r="BQS106" s="7"/>
      <x:c r="BQT106" s="7"/>
      <x:c r="BQU106" s="7"/>
      <x:c r="BQV106" s="7"/>
      <x:c r="BQW106" s="7"/>
      <x:c r="BQX106" s="7"/>
      <x:c r="BQY106" s="7"/>
      <x:c r="BQZ106" s="7"/>
      <x:c r="BRA106" s="7"/>
      <x:c r="BRB106" s="7"/>
      <x:c r="BRC106" s="7"/>
      <x:c r="BRD106" s="7"/>
      <x:c r="BRE106" s="7"/>
      <x:c r="BRF106" s="7"/>
      <x:c r="BRG106" s="7"/>
      <x:c r="BRH106" s="7"/>
      <x:c r="BRI106" s="7"/>
      <x:c r="BRJ106" s="7"/>
      <x:c r="BRK106" s="7"/>
      <x:c r="BRL106" s="7"/>
      <x:c r="BRM106" s="7"/>
      <x:c r="BRN106" s="7"/>
      <x:c r="BRO106" s="7"/>
      <x:c r="BRP106" s="7"/>
      <x:c r="BRQ106" s="7"/>
      <x:c r="BRR106" s="7"/>
      <x:c r="BRS106" s="7"/>
      <x:c r="BRT106" s="7"/>
      <x:c r="BRU106" s="7"/>
      <x:c r="BRV106" s="7"/>
      <x:c r="BRW106" s="7"/>
      <x:c r="BRX106" s="7"/>
      <x:c r="BRY106" s="7"/>
      <x:c r="BRZ106" s="7"/>
      <x:c r="BSA106" s="7"/>
      <x:c r="BSB106" s="7"/>
      <x:c r="BSC106" s="7"/>
      <x:c r="BSD106" s="7"/>
      <x:c r="BSE106" s="7"/>
      <x:c r="BSF106" s="7"/>
      <x:c r="BSG106" s="7"/>
      <x:c r="BSH106" s="7"/>
      <x:c r="BSI106" s="7"/>
      <x:c r="BSJ106" s="7"/>
      <x:c r="BSK106" s="7"/>
      <x:c r="BSL106" s="7"/>
      <x:c r="BSM106" s="7"/>
      <x:c r="BSN106" s="7"/>
      <x:c r="BSO106" s="7"/>
      <x:c r="BSP106" s="7"/>
      <x:c r="BSQ106" s="7"/>
      <x:c r="BSR106" s="7"/>
      <x:c r="BSS106" s="7"/>
      <x:c r="BST106" s="7"/>
      <x:c r="BSU106" s="7"/>
      <x:c r="BSV106" s="7"/>
      <x:c r="BSW106" s="7"/>
      <x:c r="BSX106" s="7"/>
      <x:c r="BSY106" s="7"/>
      <x:c r="BSZ106" s="7"/>
      <x:c r="BTA106" s="7"/>
      <x:c r="BTB106" s="7"/>
      <x:c r="BTC106" s="7"/>
      <x:c r="BTD106" s="7"/>
      <x:c r="BTE106" s="7"/>
      <x:c r="BTF106" s="7"/>
      <x:c r="BTG106" s="7"/>
      <x:c r="BTH106" s="7"/>
      <x:c r="BTI106" s="7"/>
      <x:c r="BTJ106" s="7"/>
      <x:c r="BTK106" s="7"/>
      <x:c r="BTL106" s="7"/>
      <x:c r="BTM106" s="7"/>
      <x:c r="BTN106" s="7"/>
      <x:c r="BTO106" s="7"/>
      <x:c r="BTP106" s="7"/>
      <x:c r="BTQ106" s="7"/>
      <x:c r="BTR106" s="7"/>
      <x:c r="BTS106" s="7"/>
      <x:c r="BTT106" s="7"/>
      <x:c r="BTU106" s="7"/>
      <x:c r="BTV106" s="7"/>
      <x:c r="BTW106" s="7"/>
      <x:c r="BTX106" s="7"/>
      <x:c r="BTY106" s="7"/>
      <x:c r="BTZ106" s="7"/>
      <x:c r="BUA106" s="7"/>
      <x:c r="BUB106" s="7"/>
      <x:c r="BUC106" s="7"/>
      <x:c r="BUD106" s="7"/>
      <x:c r="BUE106" s="7"/>
      <x:c r="BUF106" s="7"/>
      <x:c r="BUG106" s="7"/>
      <x:c r="BUH106" s="7"/>
      <x:c r="BUI106" s="7"/>
      <x:c r="BUJ106" s="7"/>
      <x:c r="BUK106" s="7"/>
      <x:c r="BUL106" s="7"/>
      <x:c r="BUM106" s="7"/>
      <x:c r="BUN106" s="7"/>
      <x:c r="BUO106" s="7"/>
      <x:c r="BUP106" s="7"/>
      <x:c r="BUQ106" s="7"/>
      <x:c r="BUR106" s="7"/>
      <x:c r="BUS106" s="7"/>
      <x:c r="BUT106" s="7"/>
      <x:c r="BUU106" s="7"/>
      <x:c r="BUV106" s="7"/>
      <x:c r="BUW106" s="7"/>
      <x:c r="BUX106" s="7"/>
      <x:c r="BUY106" s="7"/>
      <x:c r="BUZ106" s="7"/>
      <x:c r="BVA106" s="7"/>
      <x:c r="BVB106" s="7"/>
      <x:c r="BVC106" s="7"/>
      <x:c r="BVD106" s="7"/>
      <x:c r="BVE106" s="7"/>
      <x:c r="BVF106" s="7"/>
      <x:c r="BVG106" s="7"/>
      <x:c r="BVH106" s="7"/>
      <x:c r="BVI106" s="7"/>
      <x:c r="BVJ106" s="7"/>
      <x:c r="BVK106" s="7"/>
      <x:c r="BVL106" s="7"/>
      <x:c r="BVM106" s="7"/>
      <x:c r="BVN106" s="7"/>
      <x:c r="BVO106" s="7"/>
      <x:c r="BVP106" s="7"/>
      <x:c r="BVQ106" s="7"/>
      <x:c r="BVR106" s="7"/>
      <x:c r="BVS106" s="7"/>
      <x:c r="BVT106" s="7"/>
      <x:c r="BVU106" s="7"/>
      <x:c r="BVV106" s="7"/>
      <x:c r="BVW106" s="7"/>
      <x:c r="BVX106" s="7"/>
      <x:c r="BVY106" s="7"/>
      <x:c r="BVZ106" s="7"/>
      <x:c r="BWA106" s="7"/>
      <x:c r="BWB106" s="7"/>
      <x:c r="BWC106" s="7"/>
      <x:c r="BWD106" s="7"/>
      <x:c r="BWE106" s="7"/>
      <x:c r="BWF106" s="7"/>
      <x:c r="BWG106" s="7"/>
      <x:c r="BWH106" s="7"/>
      <x:c r="BWI106" s="7"/>
      <x:c r="BWJ106" s="7"/>
      <x:c r="BWK106" s="7"/>
      <x:c r="BWL106" s="7"/>
      <x:c r="BWM106" s="7"/>
      <x:c r="BWN106" s="7"/>
      <x:c r="BWO106" s="7"/>
      <x:c r="BWP106" s="7"/>
      <x:c r="BWQ106" s="7"/>
      <x:c r="BWR106" s="7"/>
      <x:c r="BWS106" s="7"/>
      <x:c r="BWT106" s="7"/>
      <x:c r="BWU106" s="7"/>
      <x:c r="BWV106" s="7"/>
      <x:c r="BWW106" s="7"/>
      <x:c r="BWX106" s="7"/>
      <x:c r="BWY106" s="7"/>
      <x:c r="BWZ106" s="7"/>
      <x:c r="BXA106" s="7"/>
      <x:c r="BXB106" s="7"/>
      <x:c r="BXC106" s="7"/>
      <x:c r="BXD106" s="7"/>
      <x:c r="BXE106" s="7"/>
      <x:c r="BXF106" s="7"/>
      <x:c r="BXG106" s="7"/>
      <x:c r="BXH106" s="7"/>
      <x:c r="BXI106" s="7"/>
      <x:c r="BXJ106" s="7"/>
      <x:c r="BXK106" s="7"/>
      <x:c r="BXL106" s="7"/>
      <x:c r="BXM106" s="7"/>
      <x:c r="BXN106" s="7"/>
      <x:c r="BXO106" s="7"/>
      <x:c r="BXP106" s="7"/>
      <x:c r="BXQ106" s="7"/>
      <x:c r="BXR106" s="7"/>
      <x:c r="BXS106" s="7"/>
      <x:c r="BXT106" s="7"/>
      <x:c r="BXU106" s="7"/>
      <x:c r="BXV106" s="7"/>
      <x:c r="BXW106" s="7"/>
      <x:c r="BXX106" s="7"/>
      <x:c r="BXY106" s="7"/>
      <x:c r="BXZ106" s="7"/>
      <x:c r="BYA106" s="7"/>
      <x:c r="BYB106" s="7"/>
      <x:c r="BYC106" s="7"/>
      <x:c r="BYD106" s="7"/>
      <x:c r="BYE106" s="7"/>
      <x:c r="BYF106" s="7"/>
      <x:c r="BYG106" s="7"/>
      <x:c r="BYH106" s="7"/>
      <x:c r="BYI106" s="7"/>
      <x:c r="BYJ106" s="7"/>
      <x:c r="BYK106" s="7"/>
      <x:c r="BYL106" s="7"/>
      <x:c r="BYM106" s="7"/>
      <x:c r="BYN106" s="7"/>
      <x:c r="BYO106" s="7"/>
      <x:c r="BYP106" s="7"/>
      <x:c r="BYQ106" s="7"/>
      <x:c r="BYR106" s="7"/>
      <x:c r="BYS106" s="7"/>
      <x:c r="BYT106" s="7"/>
      <x:c r="BYU106" s="7"/>
      <x:c r="BYV106" s="7"/>
      <x:c r="BYW106" s="7"/>
      <x:c r="BYX106" s="7"/>
      <x:c r="BYY106" s="7"/>
      <x:c r="BYZ106" s="7"/>
      <x:c r="BZA106" s="7"/>
      <x:c r="BZB106" s="7"/>
      <x:c r="BZC106" s="7"/>
      <x:c r="BZD106" s="7"/>
      <x:c r="BZE106" s="7"/>
      <x:c r="BZF106" s="7"/>
      <x:c r="BZG106" s="7"/>
      <x:c r="BZH106" s="7"/>
      <x:c r="BZI106" s="7"/>
      <x:c r="BZJ106" s="7"/>
      <x:c r="BZK106" s="7"/>
      <x:c r="BZL106" s="7"/>
      <x:c r="BZM106" s="7"/>
      <x:c r="BZN106" s="7"/>
      <x:c r="BZO106" s="7"/>
      <x:c r="BZP106" s="7"/>
      <x:c r="BZQ106" s="7"/>
      <x:c r="BZR106" s="7"/>
      <x:c r="BZS106" s="7"/>
      <x:c r="BZT106" s="7"/>
      <x:c r="BZU106" s="7"/>
      <x:c r="BZV106" s="7"/>
      <x:c r="BZW106" s="7"/>
      <x:c r="BZX106" s="7"/>
      <x:c r="BZY106" s="7"/>
      <x:c r="BZZ106" s="7"/>
      <x:c r="CAA106" s="7"/>
      <x:c r="CAB106" s="7"/>
      <x:c r="CAC106" s="7"/>
      <x:c r="CAD106" s="7"/>
      <x:c r="CAE106" s="7"/>
      <x:c r="CAF106" s="7"/>
      <x:c r="CAG106" s="7"/>
      <x:c r="CAH106" s="7"/>
      <x:c r="CAI106" s="7"/>
      <x:c r="CAJ106" s="7"/>
      <x:c r="CAK106" s="7"/>
      <x:c r="CAL106" s="7"/>
      <x:c r="CAM106" s="7"/>
      <x:c r="CAN106" s="7"/>
      <x:c r="CAO106" s="7"/>
      <x:c r="CAP106" s="7"/>
      <x:c r="CAQ106" s="7"/>
      <x:c r="CAR106" s="7"/>
      <x:c r="CAS106" s="7"/>
      <x:c r="CAT106" s="7"/>
      <x:c r="CAU106" s="7"/>
      <x:c r="CAV106" s="7"/>
      <x:c r="CAW106" s="7"/>
      <x:c r="CAX106" s="7"/>
      <x:c r="CAY106" s="7"/>
      <x:c r="CAZ106" s="7"/>
      <x:c r="CBA106" s="7"/>
      <x:c r="CBB106" s="7"/>
      <x:c r="CBC106" s="7"/>
      <x:c r="CBD106" s="7"/>
      <x:c r="CBE106" s="7"/>
      <x:c r="CBF106" s="7"/>
      <x:c r="CBG106" s="7"/>
      <x:c r="CBH106" s="7"/>
      <x:c r="CBI106" s="7"/>
      <x:c r="CBJ106" s="7"/>
      <x:c r="CBK106" s="7"/>
      <x:c r="CBL106" s="7"/>
      <x:c r="CBM106" s="7"/>
      <x:c r="CBN106" s="7"/>
      <x:c r="CBO106" s="7"/>
      <x:c r="CBP106" s="7"/>
      <x:c r="CBQ106" s="7"/>
      <x:c r="CBR106" s="7"/>
      <x:c r="CBS106" s="7"/>
      <x:c r="CBT106" s="7"/>
      <x:c r="CBU106" s="7"/>
      <x:c r="CBV106" s="7"/>
      <x:c r="CBW106" s="7"/>
      <x:c r="CBX106" s="7"/>
      <x:c r="CBY106" s="7"/>
      <x:c r="CBZ106" s="7"/>
      <x:c r="CCA106" s="7"/>
      <x:c r="CCB106" s="7"/>
      <x:c r="CCC106" s="7"/>
      <x:c r="CCD106" s="7"/>
      <x:c r="CCE106" s="7"/>
      <x:c r="CCF106" s="7"/>
      <x:c r="CCG106" s="7"/>
      <x:c r="CCH106" s="7"/>
      <x:c r="CCI106" s="7"/>
      <x:c r="CCJ106" s="7"/>
      <x:c r="CCK106" s="7"/>
      <x:c r="CCL106" s="7"/>
      <x:c r="CCM106" s="7"/>
      <x:c r="CCN106" s="7"/>
      <x:c r="CCO106" s="7"/>
      <x:c r="CCP106" s="7"/>
      <x:c r="CCQ106" s="7"/>
      <x:c r="CCR106" s="7"/>
      <x:c r="CCS106" s="7"/>
      <x:c r="CCT106" s="7"/>
      <x:c r="CCU106" s="7"/>
      <x:c r="CCV106" s="7"/>
      <x:c r="CCW106" s="7"/>
      <x:c r="CCX106" s="7"/>
      <x:c r="CCY106" s="7"/>
      <x:c r="CCZ106" s="7"/>
      <x:c r="CDA106" s="7"/>
      <x:c r="CDB106" s="7"/>
      <x:c r="CDC106" s="7"/>
      <x:c r="CDD106" s="7"/>
      <x:c r="CDE106" s="7"/>
      <x:c r="CDF106" s="7"/>
      <x:c r="CDG106" s="7"/>
      <x:c r="CDH106" s="7"/>
      <x:c r="CDI106" s="7"/>
      <x:c r="CDJ106" s="7"/>
      <x:c r="CDK106" s="7"/>
      <x:c r="CDL106" s="7"/>
      <x:c r="CDM106" s="7"/>
      <x:c r="CDN106" s="7"/>
      <x:c r="CDO106" s="7"/>
      <x:c r="CDP106" s="7"/>
      <x:c r="CDQ106" s="7"/>
      <x:c r="CDR106" s="7"/>
      <x:c r="CDS106" s="7"/>
      <x:c r="CDT106" s="7"/>
      <x:c r="CDU106" s="7"/>
      <x:c r="CDV106" s="7"/>
      <x:c r="CDW106" s="7"/>
      <x:c r="CDX106" s="7"/>
      <x:c r="CDY106" s="7"/>
      <x:c r="CDZ106" s="7"/>
      <x:c r="CEA106" s="7"/>
      <x:c r="CEB106" s="7"/>
      <x:c r="CEC106" s="7"/>
      <x:c r="CED106" s="7"/>
      <x:c r="CEE106" s="7"/>
      <x:c r="CEF106" s="7"/>
      <x:c r="CEG106" s="7"/>
      <x:c r="CEH106" s="7"/>
      <x:c r="CEI106" s="7"/>
      <x:c r="CEJ106" s="7"/>
      <x:c r="CEK106" s="7"/>
      <x:c r="CEL106" s="7"/>
      <x:c r="CEM106" s="7"/>
      <x:c r="CEN106" s="7"/>
      <x:c r="CEO106" s="7"/>
      <x:c r="CEP106" s="7"/>
      <x:c r="CEQ106" s="7"/>
      <x:c r="CER106" s="7"/>
      <x:c r="CES106" s="7"/>
      <x:c r="CET106" s="7"/>
      <x:c r="CEU106" s="7"/>
      <x:c r="CEV106" s="7"/>
      <x:c r="CEW106" s="7"/>
      <x:c r="CEX106" s="7"/>
      <x:c r="CEY106" s="7"/>
      <x:c r="CEZ106" s="7"/>
      <x:c r="CFA106" s="7"/>
      <x:c r="CFB106" s="7"/>
      <x:c r="CFC106" s="7"/>
      <x:c r="CFD106" s="7"/>
      <x:c r="CFE106" s="7"/>
      <x:c r="CFF106" s="7"/>
      <x:c r="CFG106" s="7"/>
      <x:c r="CFH106" s="7"/>
      <x:c r="CFI106" s="7"/>
      <x:c r="CFJ106" s="7"/>
      <x:c r="CFK106" s="7"/>
      <x:c r="CFL106" s="7"/>
      <x:c r="CFM106" s="7"/>
      <x:c r="CFN106" s="7"/>
      <x:c r="CFO106" s="7"/>
      <x:c r="CFP106" s="7"/>
      <x:c r="CFQ106" s="7"/>
      <x:c r="CFR106" s="7"/>
      <x:c r="CFS106" s="7"/>
      <x:c r="CFT106" s="7"/>
      <x:c r="CFU106" s="7"/>
      <x:c r="CFV106" s="7"/>
      <x:c r="CFW106" s="7"/>
      <x:c r="CFX106" s="7"/>
      <x:c r="CFY106" s="7"/>
      <x:c r="CFZ106" s="7"/>
      <x:c r="CGA106" s="7"/>
      <x:c r="CGB106" s="7"/>
      <x:c r="CGC106" s="7"/>
      <x:c r="CGD106" s="7"/>
      <x:c r="CGE106" s="7"/>
      <x:c r="CGF106" s="7"/>
      <x:c r="CGG106" s="7"/>
      <x:c r="CGH106" s="7"/>
      <x:c r="CGI106" s="7"/>
      <x:c r="CGJ106" s="7"/>
      <x:c r="CGK106" s="7"/>
      <x:c r="CGL106" s="7"/>
      <x:c r="CGM106" s="7"/>
      <x:c r="CGN106" s="7"/>
      <x:c r="CGO106" s="7"/>
      <x:c r="CGP106" s="7"/>
      <x:c r="CGQ106" s="7"/>
      <x:c r="CGR106" s="7"/>
      <x:c r="CGS106" s="7"/>
      <x:c r="CGT106" s="7"/>
      <x:c r="CGU106" s="7"/>
      <x:c r="CGV106" s="7"/>
      <x:c r="CGW106" s="7"/>
      <x:c r="CGX106" s="7"/>
      <x:c r="CGY106" s="7"/>
      <x:c r="CGZ106" s="7"/>
      <x:c r="CHA106" s="7"/>
      <x:c r="CHB106" s="7"/>
      <x:c r="CHC106" s="7"/>
      <x:c r="CHD106" s="7"/>
      <x:c r="CHE106" s="7"/>
      <x:c r="CHF106" s="7"/>
      <x:c r="CHG106" s="7"/>
      <x:c r="CHH106" s="7"/>
      <x:c r="CHI106" s="7"/>
      <x:c r="CHJ106" s="7"/>
      <x:c r="CHK106" s="7"/>
      <x:c r="CHL106" s="7"/>
      <x:c r="CHM106" s="7"/>
      <x:c r="CHN106" s="7"/>
      <x:c r="CHO106" s="7"/>
      <x:c r="CHP106" s="7"/>
      <x:c r="CHQ106" s="7"/>
      <x:c r="CHR106" s="7"/>
      <x:c r="CHS106" s="7"/>
      <x:c r="CHT106" s="7"/>
      <x:c r="CHU106" s="7"/>
      <x:c r="CHV106" s="7"/>
      <x:c r="CHW106" s="7"/>
      <x:c r="CHX106" s="7"/>
      <x:c r="CHY106" s="7"/>
      <x:c r="CHZ106" s="7"/>
      <x:c r="CIA106" s="7"/>
      <x:c r="CIB106" s="7"/>
      <x:c r="CIC106" s="7"/>
      <x:c r="CID106" s="7"/>
      <x:c r="CIE106" s="7"/>
      <x:c r="CIF106" s="7"/>
      <x:c r="CIG106" s="7"/>
      <x:c r="CIH106" s="7"/>
      <x:c r="CII106" s="7"/>
      <x:c r="CIJ106" s="7"/>
      <x:c r="CIK106" s="7"/>
      <x:c r="CIL106" s="7"/>
      <x:c r="CIM106" s="7"/>
      <x:c r="CIN106" s="7"/>
      <x:c r="CIO106" s="7"/>
      <x:c r="CIP106" s="7"/>
      <x:c r="CIQ106" s="7"/>
      <x:c r="CIR106" s="7"/>
      <x:c r="CIS106" s="7"/>
      <x:c r="CIT106" s="7"/>
      <x:c r="CIU106" s="7"/>
      <x:c r="CIV106" s="7"/>
      <x:c r="CIW106" s="7"/>
      <x:c r="CIX106" s="7"/>
      <x:c r="CIY106" s="7"/>
      <x:c r="CIZ106" s="7"/>
      <x:c r="CJA106" s="7"/>
      <x:c r="CJB106" s="7"/>
      <x:c r="CJC106" s="7"/>
      <x:c r="CJD106" s="7"/>
      <x:c r="CJE106" s="7"/>
      <x:c r="CJF106" s="7"/>
      <x:c r="CJG106" s="7"/>
      <x:c r="CJH106" s="7"/>
      <x:c r="CJI106" s="7"/>
      <x:c r="CJJ106" s="7"/>
      <x:c r="CJK106" s="7"/>
      <x:c r="CJL106" s="7"/>
      <x:c r="CJM106" s="7"/>
      <x:c r="CJN106" s="7"/>
      <x:c r="CJO106" s="7"/>
      <x:c r="CJP106" s="7"/>
      <x:c r="CJQ106" s="7"/>
      <x:c r="CJR106" s="7"/>
      <x:c r="CJS106" s="7"/>
      <x:c r="CJT106" s="7"/>
      <x:c r="CJU106" s="7"/>
      <x:c r="CJV106" s="7"/>
      <x:c r="CJW106" s="7"/>
      <x:c r="CJX106" s="7"/>
      <x:c r="CJY106" s="7"/>
      <x:c r="CJZ106" s="7"/>
      <x:c r="CKA106" s="7"/>
      <x:c r="CKB106" s="7"/>
      <x:c r="CKC106" s="7"/>
      <x:c r="CKD106" s="7"/>
      <x:c r="CKE106" s="7"/>
      <x:c r="CKF106" s="7"/>
      <x:c r="CKG106" s="7"/>
      <x:c r="CKH106" s="7"/>
      <x:c r="CKI106" s="7"/>
      <x:c r="CKJ106" s="7"/>
      <x:c r="CKK106" s="7"/>
      <x:c r="CKL106" s="7"/>
      <x:c r="CKM106" s="7"/>
      <x:c r="CKN106" s="7"/>
      <x:c r="CKO106" s="7"/>
      <x:c r="CKP106" s="7"/>
      <x:c r="CKQ106" s="7"/>
      <x:c r="CKR106" s="7"/>
      <x:c r="CKS106" s="7"/>
      <x:c r="CKT106" s="7"/>
      <x:c r="CKU106" s="7"/>
      <x:c r="CKV106" s="7"/>
      <x:c r="CKW106" s="7"/>
      <x:c r="CKX106" s="7"/>
      <x:c r="CKY106" s="7"/>
      <x:c r="CKZ106" s="7"/>
      <x:c r="CLA106" s="7"/>
      <x:c r="CLB106" s="7"/>
      <x:c r="CLC106" s="7"/>
      <x:c r="CLD106" s="7"/>
      <x:c r="CLE106" s="7"/>
      <x:c r="CLF106" s="7"/>
      <x:c r="CLG106" s="7"/>
      <x:c r="CLH106" s="7"/>
      <x:c r="CLI106" s="7"/>
      <x:c r="CLJ106" s="7"/>
      <x:c r="CLK106" s="7"/>
      <x:c r="CLL106" s="7"/>
      <x:c r="CLM106" s="7"/>
      <x:c r="CLN106" s="7"/>
      <x:c r="CLO106" s="7"/>
      <x:c r="CLP106" s="7"/>
      <x:c r="CLQ106" s="7"/>
      <x:c r="CLR106" s="7"/>
      <x:c r="CLS106" s="7"/>
      <x:c r="CLT106" s="7"/>
      <x:c r="CLU106" s="7"/>
      <x:c r="CLV106" s="7"/>
      <x:c r="CLW106" s="7"/>
      <x:c r="CLX106" s="7"/>
      <x:c r="CLY106" s="7"/>
      <x:c r="CLZ106" s="7"/>
      <x:c r="CMA106" s="7"/>
      <x:c r="CMB106" s="7"/>
      <x:c r="CMC106" s="7"/>
      <x:c r="CMD106" s="7"/>
      <x:c r="CME106" s="7"/>
      <x:c r="CMF106" s="7"/>
      <x:c r="CMG106" s="7"/>
      <x:c r="CMH106" s="7"/>
      <x:c r="CMI106" s="7"/>
      <x:c r="CMJ106" s="7"/>
      <x:c r="CMK106" s="7"/>
      <x:c r="CML106" s="7"/>
      <x:c r="CMM106" s="7"/>
      <x:c r="CMN106" s="7"/>
      <x:c r="CMO106" s="7"/>
      <x:c r="CMP106" s="7"/>
      <x:c r="CMQ106" s="7"/>
      <x:c r="CMR106" s="7"/>
      <x:c r="CMS106" s="7"/>
      <x:c r="CMT106" s="7"/>
      <x:c r="CMU106" s="7"/>
      <x:c r="CMV106" s="7"/>
      <x:c r="CMW106" s="7"/>
      <x:c r="CMX106" s="7"/>
      <x:c r="CMY106" s="7"/>
      <x:c r="CMZ106" s="7"/>
      <x:c r="CNA106" s="7"/>
      <x:c r="CNB106" s="7"/>
      <x:c r="CNC106" s="7"/>
      <x:c r="CND106" s="7"/>
      <x:c r="CNE106" s="7"/>
      <x:c r="CNF106" s="7"/>
      <x:c r="CNG106" s="7"/>
      <x:c r="CNH106" s="7"/>
      <x:c r="CNI106" s="7"/>
      <x:c r="CNJ106" s="7"/>
      <x:c r="CNK106" s="7"/>
      <x:c r="CNL106" s="7"/>
      <x:c r="CNM106" s="7"/>
      <x:c r="CNN106" s="7"/>
      <x:c r="CNO106" s="7"/>
      <x:c r="CNP106" s="7"/>
      <x:c r="CNQ106" s="7"/>
      <x:c r="CNR106" s="7"/>
      <x:c r="CNS106" s="7"/>
      <x:c r="CNT106" s="7"/>
      <x:c r="CNU106" s="7"/>
      <x:c r="CNV106" s="7"/>
      <x:c r="CNW106" s="7"/>
      <x:c r="CNX106" s="7"/>
      <x:c r="CNY106" s="7"/>
      <x:c r="CNZ106" s="7"/>
      <x:c r="COA106" s="7"/>
      <x:c r="COB106" s="7"/>
      <x:c r="COC106" s="7"/>
      <x:c r="COD106" s="7"/>
      <x:c r="COE106" s="7"/>
      <x:c r="COF106" s="7"/>
      <x:c r="COG106" s="7"/>
      <x:c r="COH106" s="7"/>
      <x:c r="COI106" s="7"/>
      <x:c r="COJ106" s="7"/>
      <x:c r="COK106" s="7"/>
      <x:c r="COL106" s="7"/>
      <x:c r="COM106" s="7"/>
      <x:c r="CON106" s="7"/>
      <x:c r="COO106" s="7"/>
      <x:c r="COP106" s="7"/>
      <x:c r="COQ106" s="7"/>
      <x:c r="COR106" s="7"/>
      <x:c r="COS106" s="7"/>
      <x:c r="COT106" s="7"/>
      <x:c r="COU106" s="7"/>
      <x:c r="COV106" s="7"/>
      <x:c r="COW106" s="7"/>
      <x:c r="COX106" s="7"/>
      <x:c r="COY106" s="7"/>
      <x:c r="COZ106" s="7"/>
      <x:c r="CPA106" s="7"/>
      <x:c r="CPB106" s="7"/>
      <x:c r="CPC106" s="7"/>
      <x:c r="CPD106" s="7"/>
      <x:c r="CPE106" s="7"/>
      <x:c r="CPF106" s="7"/>
      <x:c r="CPG106" s="7"/>
      <x:c r="CPH106" s="7"/>
      <x:c r="CPI106" s="7"/>
      <x:c r="CPJ106" s="7"/>
      <x:c r="CPK106" s="7"/>
      <x:c r="CPL106" s="7"/>
      <x:c r="CPM106" s="7"/>
      <x:c r="CPN106" s="7"/>
      <x:c r="CPO106" s="7"/>
      <x:c r="CPP106" s="7"/>
      <x:c r="CPQ106" s="7"/>
      <x:c r="CPR106" s="7"/>
      <x:c r="CPS106" s="7"/>
      <x:c r="CPT106" s="7"/>
      <x:c r="CPU106" s="7"/>
      <x:c r="CPV106" s="7"/>
      <x:c r="CPW106" s="7"/>
      <x:c r="CPX106" s="7"/>
      <x:c r="CPY106" s="7"/>
      <x:c r="CPZ106" s="7"/>
      <x:c r="CQA106" s="7"/>
      <x:c r="CQB106" s="7"/>
      <x:c r="CQC106" s="7"/>
      <x:c r="CQD106" s="7"/>
      <x:c r="CQE106" s="7"/>
      <x:c r="CQF106" s="7"/>
      <x:c r="CQG106" s="7"/>
      <x:c r="CQH106" s="7"/>
      <x:c r="CQI106" s="7"/>
      <x:c r="CQJ106" s="7"/>
      <x:c r="CQK106" s="7"/>
      <x:c r="CQL106" s="7"/>
      <x:c r="CQM106" s="7"/>
      <x:c r="CQN106" s="7"/>
      <x:c r="CQO106" s="7"/>
      <x:c r="CQP106" s="7"/>
      <x:c r="CQQ106" s="7"/>
      <x:c r="CQR106" s="7"/>
      <x:c r="CQS106" s="7"/>
      <x:c r="CQT106" s="7"/>
      <x:c r="CQU106" s="7"/>
      <x:c r="CQV106" s="7"/>
      <x:c r="CQW106" s="7"/>
      <x:c r="CQX106" s="7"/>
      <x:c r="CQY106" s="7"/>
      <x:c r="CQZ106" s="7"/>
      <x:c r="CRA106" s="7"/>
      <x:c r="CRB106" s="7"/>
      <x:c r="CRC106" s="7"/>
      <x:c r="CRD106" s="7"/>
      <x:c r="CRE106" s="7"/>
      <x:c r="CRF106" s="7"/>
      <x:c r="CRG106" s="7"/>
      <x:c r="CRH106" s="7"/>
      <x:c r="CRI106" s="7"/>
      <x:c r="CRJ106" s="7"/>
      <x:c r="CRK106" s="7"/>
      <x:c r="CRL106" s="7"/>
      <x:c r="CRM106" s="7"/>
      <x:c r="CRN106" s="7"/>
      <x:c r="CRO106" s="7"/>
      <x:c r="CRP106" s="7"/>
      <x:c r="CRQ106" s="7"/>
      <x:c r="CRR106" s="7"/>
      <x:c r="CRS106" s="7"/>
      <x:c r="CRT106" s="7"/>
      <x:c r="CRU106" s="7"/>
      <x:c r="CRV106" s="7"/>
      <x:c r="CRW106" s="7"/>
      <x:c r="CRX106" s="7"/>
      <x:c r="CRY106" s="7"/>
      <x:c r="CRZ106" s="7"/>
      <x:c r="CSA106" s="7"/>
      <x:c r="CSB106" s="7"/>
      <x:c r="CSC106" s="7"/>
      <x:c r="CSD106" s="7"/>
      <x:c r="CSE106" s="7"/>
      <x:c r="CSF106" s="7"/>
      <x:c r="CSG106" s="7"/>
      <x:c r="CSH106" s="7"/>
      <x:c r="CSI106" s="7"/>
      <x:c r="CSJ106" s="7"/>
      <x:c r="CSK106" s="7"/>
      <x:c r="CSL106" s="7"/>
      <x:c r="CSM106" s="7"/>
      <x:c r="CSN106" s="7"/>
      <x:c r="CSO106" s="7"/>
      <x:c r="CSP106" s="7"/>
      <x:c r="CSQ106" s="7"/>
      <x:c r="CSR106" s="7"/>
      <x:c r="CSS106" s="7"/>
      <x:c r="CST106" s="7"/>
      <x:c r="CSU106" s="7"/>
      <x:c r="CSV106" s="7"/>
      <x:c r="CSW106" s="7"/>
      <x:c r="CSX106" s="7"/>
      <x:c r="CSY106" s="7"/>
      <x:c r="CSZ106" s="7"/>
      <x:c r="CTA106" s="7"/>
      <x:c r="CTB106" s="7"/>
      <x:c r="CTC106" s="7"/>
      <x:c r="CTD106" s="7"/>
      <x:c r="CTE106" s="7"/>
      <x:c r="CTF106" s="7"/>
      <x:c r="CTG106" s="7"/>
      <x:c r="CTH106" s="7"/>
      <x:c r="CTI106" s="7"/>
      <x:c r="CTJ106" s="7"/>
      <x:c r="CTK106" s="7"/>
      <x:c r="CTL106" s="7"/>
      <x:c r="CTM106" s="7"/>
      <x:c r="CTN106" s="7"/>
      <x:c r="CTO106" s="7"/>
      <x:c r="CTP106" s="7"/>
      <x:c r="CTQ106" s="7"/>
      <x:c r="CTR106" s="7"/>
      <x:c r="CTS106" s="7"/>
      <x:c r="CTT106" s="7"/>
      <x:c r="CTU106" s="7"/>
      <x:c r="CTV106" s="7"/>
      <x:c r="CTW106" s="7"/>
      <x:c r="CTX106" s="7"/>
      <x:c r="CTY106" s="7"/>
      <x:c r="CTZ106" s="7"/>
      <x:c r="CUA106" s="7"/>
      <x:c r="CUB106" s="7"/>
      <x:c r="CUC106" s="7"/>
      <x:c r="CUD106" s="7"/>
      <x:c r="CUE106" s="7"/>
      <x:c r="CUF106" s="7"/>
      <x:c r="CUG106" s="7"/>
      <x:c r="CUH106" s="7"/>
      <x:c r="CUI106" s="7"/>
      <x:c r="CUJ106" s="7"/>
      <x:c r="CUK106" s="7"/>
      <x:c r="CUL106" s="7"/>
      <x:c r="CUM106" s="7"/>
      <x:c r="CUN106" s="7"/>
      <x:c r="CUO106" s="7"/>
      <x:c r="CUP106" s="7"/>
      <x:c r="CUQ106" s="7"/>
      <x:c r="CUR106" s="7"/>
      <x:c r="CUS106" s="7"/>
      <x:c r="CUT106" s="7"/>
      <x:c r="CUU106" s="7"/>
      <x:c r="CUV106" s="7"/>
      <x:c r="CUW106" s="7"/>
      <x:c r="CUX106" s="7"/>
      <x:c r="CUY106" s="7"/>
      <x:c r="CUZ106" s="7"/>
      <x:c r="CVA106" s="7"/>
      <x:c r="CVB106" s="7"/>
      <x:c r="CVC106" s="7"/>
      <x:c r="CVD106" s="7"/>
      <x:c r="CVE106" s="7"/>
      <x:c r="CVF106" s="7"/>
      <x:c r="CVG106" s="7"/>
      <x:c r="CVH106" s="7"/>
      <x:c r="CVI106" s="7"/>
      <x:c r="CVJ106" s="7"/>
      <x:c r="CVK106" s="7"/>
      <x:c r="CVL106" s="7"/>
      <x:c r="CVM106" s="7"/>
      <x:c r="CVN106" s="7"/>
      <x:c r="CVO106" s="7"/>
      <x:c r="CVP106" s="7"/>
      <x:c r="CVQ106" s="7"/>
      <x:c r="CVR106" s="7"/>
      <x:c r="CVS106" s="7"/>
      <x:c r="CVT106" s="7"/>
      <x:c r="CVU106" s="7"/>
      <x:c r="CVV106" s="7"/>
      <x:c r="CVW106" s="7"/>
      <x:c r="CVX106" s="7"/>
      <x:c r="CVY106" s="7"/>
      <x:c r="CVZ106" s="7"/>
      <x:c r="CWA106" s="7"/>
      <x:c r="CWB106" s="7"/>
      <x:c r="CWC106" s="7"/>
      <x:c r="CWD106" s="7"/>
      <x:c r="CWE106" s="7"/>
      <x:c r="CWF106" s="7"/>
      <x:c r="CWG106" s="7"/>
      <x:c r="CWH106" s="7"/>
      <x:c r="CWI106" s="7"/>
      <x:c r="CWJ106" s="7"/>
      <x:c r="CWK106" s="7"/>
      <x:c r="CWL106" s="7"/>
      <x:c r="CWM106" s="7"/>
      <x:c r="CWN106" s="7"/>
      <x:c r="CWO106" s="7"/>
      <x:c r="CWP106" s="7"/>
      <x:c r="CWQ106" s="7"/>
      <x:c r="CWR106" s="7"/>
      <x:c r="CWS106" s="7"/>
      <x:c r="CWT106" s="7"/>
      <x:c r="CWU106" s="7"/>
      <x:c r="CWV106" s="7"/>
      <x:c r="CWW106" s="7"/>
      <x:c r="CWX106" s="7"/>
      <x:c r="CWY106" s="7"/>
      <x:c r="CWZ106" s="7"/>
      <x:c r="CXA106" s="7"/>
      <x:c r="CXB106" s="7"/>
      <x:c r="CXC106" s="7"/>
      <x:c r="CXD106" s="7"/>
      <x:c r="CXE106" s="7"/>
      <x:c r="CXF106" s="7"/>
      <x:c r="CXG106" s="7"/>
      <x:c r="CXH106" s="7"/>
      <x:c r="CXI106" s="7"/>
      <x:c r="CXJ106" s="7"/>
      <x:c r="CXK106" s="7"/>
      <x:c r="CXL106" s="7"/>
      <x:c r="CXM106" s="7"/>
      <x:c r="CXN106" s="7"/>
      <x:c r="CXO106" s="7"/>
      <x:c r="CXP106" s="7"/>
      <x:c r="CXQ106" s="7"/>
      <x:c r="CXR106" s="7"/>
      <x:c r="CXS106" s="7"/>
      <x:c r="CXT106" s="7"/>
      <x:c r="CXU106" s="7"/>
      <x:c r="CXV106" s="7"/>
      <x:c r="CXW106" s="7"/>
      <x:c r="CXX106" s="7"/>
      <x:c r="CXY106" s="7"/>
      <x:c r="CXZ106" s="7"/>
      <x:c r="CYA106" s="7"/>
      <x:c r="CYB106" s="7"/>
      <x:c r="CYC106" s="7"/>
      <x:c r="CYD106" s="7"/>
      <x:c r="CYE106" s="7"/>
      <x:c r="CYF106" s="7"/>
      <x:c r="CYG106" s="7"/>
      <x:c r="CYH106" s="7"/>
      <x:c r="CYI106" s="7"/>
      <x:c r="CYJ106" s="7"/>
      <x:c r="CYK106" s="7"/>
      <x:c r="CYL106" s="7"/>
      <x:c r="CYM106" s="7"/>
      <x:c r="CYN106" s="7"/>
      <x:c r="CYO106" s="7"/>
      <x:c r="CYP106" s="7"/>
      <x:c r="CYQ106" s="7"/>
      <x:c r="CYR106" s="7"/>
      <x:c r="CYS106" s="7"/>
      <x:c r="CYT106" s="7"/>
      <x:c r="CYU106" s="7"/>
      <x:c r="CYV106" s="7"/>
      <x:c r="CYW106" s="7"/>
      <x:c r="CYX106" s="7"/>
      <x:c r="CYY106" s="7"/>
      <x:c r="CYZ106" s="7"/>
      <x:c r="CZA106" s="7"/>
      <x:c r="CZB106" s="7"/>
      <x:c r="CZC106" s="7"/>
      <x:c r="CZD106" s="7"/>
      <x:c r="CZE106" s="7"/>
      <x:c r="CZF106" s="7"/>
      <x:c r="CZG106" s="7"/>
      <x:c r="CZH106" s="7"/>
      <x:c r="CZI106" s="7"/>
      <x:c r="CZJ106" s="7"/>
      <x:c r="CZK106" s="7"/>
      <x:c r="CZL106" s="7"/>
      <x:c r="CZM106" s="7"/>
      <x:c r="CZN106" s="7"/>
      <x:c r="CZO106" s="7"/>
      <x:c r="CZP106" s="7"/>
      <x:c r="CZQ106" s="7"/>
      <x:c r="CZR106" s="7"/>
      <x:c r="CZS106" s="7"/>
      <x:c r="CZT106" s="7"/>
      <x:c r="CZU106" s="7"/>
      <x:c r="CZV106" s="7"/>
      <x:c r="CZW106" s="7"/>
      <x:c r="CZX106" s="7"/>
      <x:c r="CZY106" s="7"/>
      <x:c r="CZZ106" s="7"/>
      <x:c r="DAA106" s="7"/>
      <x:c r="DAB106" s="7"/>
      <x:c r="DAC106" s="7"/>
      <x:c r="DAD106" s="7"/>
      <x:c r="DAE106" s="7"/>
      <x:c r="DAF106" s="7"/>
      <x:c r="DAG106" s="7"/>
      <x:c r="DAH106" s="7"/>
      <x:c r="DAI106" s="7"/>
      <x:c r="DAJ106" s="7"/>
      <x:c r="DAK106" s="7"/>
      <x:c r="DAL106" s="7"/>
      <x:c r="DAM106" s="7"/>
      <x:c r="DAN106" s="7"/>
      <x:c r="DAO106" s="7"/>
      <x:c r="DAP106" s="7"/>
      <x:c r="DAQ106" s="7"/>
      <x:c r="DAR106" s="7"/>
      <x:c r="DAS106" s="7"/>
      <x:c r="DAT106" s="7"/>
      <x:c r="DAU106" s="7"/>
      <x:c r="DAV106" s="7"/>
      <x:c r="DAW106" s="7"/>
      <x:c r="DAX106" s="7"/>
      <x:c r="DAY106" s="7"/>
      <x:c r="DAZ106" s="7"/>
      <x:c r="DBA106" s="7"/>
      <x:c r="DBB106" s="7"/>
      <x:c r="DBC106" s="7"/>
      <x:c r="DBD106" s="7"/>
      <x:c r="DBE106" s="7"/>
      <x:c r="DBF106" s="7"/>
      <x:c r="DBG106" s="7"/>
      <x:c r="DBH106" s="7"/>
      <x:c r="DBI106" s="7"/>
      <x:c r="DBJ106" s="7"/>
      <x:c r="DBK106" s="7"/>
      <x:c r="DBL106" s="7"/>
      <x:c r="DBM106" s="7"/>
      <x:c r="DBN106" s="7"/>
      <x:c r="DBO106" s="7"/>
      <x:c r="DBP106" s="7"/>
      <x:c r="DBQ106" s="7"/>
      <x:c r="DBR106" s="7"/>
      <x:c r="DBS106" s="7"/>
      <x:c r="DBT106" s="7"/>
      <x:c r="DBU106" s="7"/>
      <x:c r="DBV106" s="7"/>
      <x:c r="DBW106" s="7"/>
      <x:c r="DBX106" s="7"/>
      <x:c r="DBY106" s="7"/>
      <x:c r="DBZ106" s="7"/>
      <x:c r="DCA106" s="7"/>
      <x:c r="DCB106" s="7"/>
      <x:c r="DCC106" s="7"/>
      <x:c r="DCD106" s="7"/>
      <x:c r="DCE106" s="7"/>
      <x:c r="DCF106" s="7"/>
      <x:c r="DCG106" s="7"/>
      <x:c r="DCH106" s="7"/>
      <x:c r="DCI106" s="7"/>
      <x:c r="DCJ106" s="7"/>
      <x:c r="DCK106" s="7"/>
      <x:c r="DCL106" s="7"/>
      <x:c r="DCM106" s="7"/>
      <x:c r="DCN106" s="7"/>
      <x:c r="DCO106" s="7"/>
      <x:c r="DCP106" s="7"/>
      <x:c r="DCQ106" s="7"/>
      <x:c r="DCR106" s="7"/>
      <x:c r="DCS106" s="7"/>
      <x:c r="DCT106" s="7"/>
      <x:c r="DCU106" s="7"/>
      <x:c r="DCV106" s="7"/>
      <x:c r="DCW106" s="7"/>
      <x:c r="DCX106" s="7"/>
      <x:c r="DCY106" s="7"/>
      <x:c r="DCZ106" s="7"/>
      <x:c r="DDA106" s="7"/>
      <x:c r="DDB106" s="7"/>
      <x:c r="DDC106" s="7"/>
      <x:c r="DDD106" s="7"/>
      <x:c r="DDE106" s="7"/>
      <x:c r="DDF106" s="7"/>
      <x:c r="DDG106" s="7"/>
      <x:c r="DDH106" s="7"/>
      <x:c r="DDI106" s="7"/>
      <x:c r="DDJ106" s="7"/>
      <x:c r="DDK106" s="7"/>
      <x:c r="DDL106" s="7"/>
      <x:c r="DDM106" s="7"/>
      <x:c r="DDN106" s="7"/>
      <x:c r="DDO106" s="7"/>
      <x:c r="DDP106" s="7"/>
      <x:c r="DDQ106" s="7"/>
      <x:c r="DDR106" s="7"/>
      <x:c r="DDS106" s="7"/>
      <x:c r="DDT106" s="7"/>
      <x:c r="DDU106" s="7"/>
      <x:c r="DDV106" s="7"/>
      <x:c r="DDW106" s="7"/>
      <x:c r="DDX106" s="7"/>
      <x:c r="DDY106" s="7"/>
      <x:c r="DDZ106" s="7"/>
      <x:c r="DEA106" s="7"/>
      <x:c r="DEB106" s="7"/>
      <x:c r="DEC106" s="7"/>
      <x:c r="DED106" s="7"/>
      <x:c r="DEE106" s="7"/>
      <x:c r="DEF106" s="7"/>
      <x:c r="DEG106" s="7"/>
      <x:c r="DEH106" s="7"/>
      <x:c r="DEI106" s="7"/>
      <x:c r="DEJ106" s="7"/>
      <x:c r="DEK106" s="7"/>
      <x:c r="DEL106" s="7"/>
      <x:c r="DEM106" s="7"/>
      <x:c r="DEN106" s="7"/>
      <x:c r="DEO106" s="7"/>
      <x:c r="DEP106" s="7"/>
      <x:c r="DEQ106" s="7"/>
      <x:c r="DER106" s="7"/>
      <x:c r="DES106" s="7"/>
      <x:c r="DET106" s="7"/>
      <x:c r="DEU106" s="7"/>
      <x:c r="DEV106" s="7"/>
      <x:c r="DEW106" s="7"/>
      <x:c r="DEX106" s="7"/>
      <x:c r="DEY106" s="7"/>
      <x:c r="DEZ106" s="7"/>
      <x:c r="DFA106" s="7"/>
      <x:c r="DFB106" s="7"/>
      <x:c r="DFC106" s="7"/>
      <x:c r="DFD106" s="7"/>
      <x:c r="DFE106" s="7"/>
      <x:c r="DFF106" s="7"/>
      <x:c r="DFG106" s="7"/>
      <x:c r="DFH106" s="7"/>
      <x:c r="DFI106" s="7"/>
      <x:c r="DFJ106" s="7"/>
      <x:c r="DFK106" s="7"/>
      <x:c r="DFL106" s="7"/>
      <x:c r="DFM106" s="7"/>
      <x:c r="DFN106" s="7"/>
      <x:c r="DFO106" s="7"/>
      <x:c r="DFP106" s="7"/>
      <x:c r="DFQ106" s="7"/>
      <x:c r="DFR106" s="7"/>
      <x:c r="DFS106" s="7"/>
      <x:c r="DFT106" s="7"/>
      <x:c r="DFU106" s="7"/>
      <x:c r="DFV106" s="7"/>
      <x:c r="DFW106" s="7"/>
      <x:c r="DFX106" s="7"/>
      <x:c r="DFY106" s="7"/>
      <x:c r="DFZ106" s="7"/>
      <x:c r="DGA106" s="7"/>
      <x:c r="DGB106" s="7"/>
      <x:c r="DGC106" s="7"/>
      <x:c r="DGD106" s="7"/>
      <x:c r="DGE106" s="7"/>
      <x:c r="DGF106" s="7"/>
      <x:c r="DGG106" s="7"/>
      <x:c r="DGH106" s="7"/>
      <x:c r="DGI106" s="7"/>
      <x:c r="DGJ106" s="7"/>
      <x:c r="DGK106" s="7"/>
      <x:c r="DGL106" s="7"/>
      <x:c r="DGM106" s="7"/>
      <x:c r="DGN106" s="7"/>
      <x:c r="DGO106" s="7"/>
      <x:c r="DGP106" s="7"/>
      <x:c r="DGQ106" s="7"/>
      <x:c r="DGR106" s="7"/>
      <x:c r="DGS106" s="7"/>
      <x:c r="DGT106" s="7"/>
      <x:c r="DGU106" s="7"/>
      <x:c r="DGV106" s="7"/>
      <x:c r="DGW106" s="7"/>
      <x:c r="DGX106" s="7"/>
      <x:c r="DGY106" s="7"/>
      <x:c r="DGZ106" s="7"/>
      <x:c r="DHA106" s="7"/>
      <x:c r="DHB106" s="7"/>
      <x:c r="DHC106" s="7"/>
      <x:c r="DHD106" s="7"/>
      <x:c r="DHE106" s="7"/>
      <x:c r="DHF106" s="7"/>
      <x:c r="DHG106" s="7"/>
      <x:c r="DHH106" s="7"/>
      <x:c r="DHI106" s="7"/>
      <x:c r="DHJ106" s="7"/>
      <x:c r="DHK106" s="7"/>
      <x:c r="DHL106" s="7"/>
      <x:c r="DHM106" s="7"/>
      <x:c r="DHN106" s="7"/>
      <x:c r="DHO106" s="7"/>
      <x:c r="DHP106" s="7"/>
      <x:c r="DHQ106" s="7"/>
      <x:c r="DHR106" s="7"/>
      <x:c r="DHS106" s="7"/>
      <x:c r="DHT106" s="7"/>
      <x:c r="DHU106" s="7"/>
      <x:c r="DHV106" s="7"/>
      <x:c r="DHW106" s="7"/>
      <x:c r="DHX106" s="7"/>
      <x:c r="DHY106" s="7"/>
      <x:c r="DHZ106" s="7"/>
      <x:c r="DIA106" s="7"/>
      <x:c r="DIB106" s="7"/>
      <x:c r="DIC106" s="7"/>
      <x:c r="DID106" s="7"/>
      <x:c r="DIE106" s="7"/>
      <x:c r="DIF106" s="7"/>
      <x:c r="DIG106" s="7"/>
      <x:c r="DIH106" s="7"/>
      <x:c r="DII106" s="7"/>
      <x:c r="DIJ106" s="7"/>
      <x:c r="DIK106" s="7"/>
      <x:c r="DIL106" s="7"/>
      <x:c r="DIM106" s="7"/>
      <x:c r="DIN106" s="7"/>
      <x:c r="DIO106" s="7"/>
      <x:c r="DIP106" s="7"/>
      <x:c r="DIQ106" s="7"/>
      <x:c r="DIR106" s="7"/>
      <x:c r="DIS106" s="7"/>
      <x:c r="DIT106" s="7"/>
      <x:c r="DIU106" s="7"/>
      <x:c r="DIV106" s="7"/>
      <x:c r="DIW106" s="7"/>
      <x:c r="DIX106" s="7"/>
      <x:c r="DIY106" s="7"/>
      <x:c r="DIZ106" s="7"/>
      <x:c r="DJA106" s="7"/>
      <x:c r="DJB106" s="7"/>
      <x:c r="DJC106" s="7"/>
      <x:c r="DJD106" s="7"/>
      <x:c r="DJE106" s="7"/>
      <x:c r="DJF106" s="7"/>
      <x:c r="DJG106" s="7"/>
      <x:c r="DJH106" s="7"/>
      <x:c r="DJI106" s="7"/>
      <x:c r="DJJ106" s="7"/>
      <x:c r="DJK106" s="7"/>
      <x:c r="DJL106" s="7"/>
      <x:c r="DJM106" s="7"/>
      <x:c r="DJN106" s="7"/>
      <x:c r="DJO106" s="7"/>
      <x:c r="DJP106" s="7"/>
      <x:c r="DJQ106" s="7"/>
      <x:c r="DJR106" s="7"/>
      <x:c r="DJS106" s="7"/>
      <x:c r="DJT106" s="7"/>
      <x:c r="DJU106" s="7"/>
      <x:c r="DJV106" s="7"/>
      <x:c r="DJW106" s="7"/>
      <x:c r="DJX106" s="7"/>
      <x:c r="DJY106" s="7"/>
      <x:c r="DJZ106" s="7"/>
      <x:c r="DKA106" s="7"/>
      <x:c r="DKB106" s="7"/>
      <x:c r="DKC106" s="7"/>
      <x:c r="DKD106" s="7"/>
      <x:c r="DKE106" s="7"/>
      <x:c r="DKF106" s="7"/>
      <x:c r="DKG106" s="7"/>
      <x:c r="DKH106" s="7"/>
      <x:c r="DKI106" s="7"/>
      <x:c r="DKJ106" s="7"/>
      <x:c r="DKK106" s="7"/>
      <x:c r="DKL106" s="7"/>
      <x:c r="DKM106" s="7"/>
      <x:c r="DKN106" s="7"/>
      <x:c r="DKO106" s="7"/>
      <x:c r="DKP106" s="7"/>
      <x:c r="DKQ106" s="7"/>
      <x:c r="DKR106" s="7"/>
      <x:c r="DKS106" s="7"/>
      <x:c r="DKT106" s="7"/>
      <x:c r="DKU106" s="7"/>
      <x:c r="DKV106" s="7"/>
      <x:c r="DKW106" s="7"/>
      <x:c r="DKX106" s="7"/>
      <x:c r="DKY106" s="7"/>
      <x:c r="DKZ106" s="7"/>
      <x:c r="DLA106" s="7"/>
      <x:c r="DLB106" s="7"/>
      <x:c r="DLC106" s="7"/>
      <x:c r="DLD106" s="7"/>
      <x:c r="DLE106" s="7"/>
      <x:c r="DLF106" s="7"/>
      <x:c r="DLG106" s="7"/>
      <x:c r="DLH106" s="7"/>
      <x:c r="DLI106" s="7"/>
      <x:c r="DLJ106" s="7"/>
      <x:c r="DLK106" s="7"/>
      <x:c r="DLL106" s="7"/>
      <x:c r="DLM106" s="7"/>
      <x:c r="DLN106" s="7"/>
      <x:c r="DLO106" s="7"/>
      <x:c r="DLP106" s="7"/>
      <x:c r="DLQ106" s="7"/>
      <x:c r="DLR106" s="7"/>
      <x:c r="DLS106" s="7"/>
      <x:c r="DLT106" s="7"/>
      <x:c r="DLU106" s="7"/>
      <x:c r="DLV106" s="7"/>
      <x:c r="DLW106" s="7"/>
      <x:c r="DLX106" s="7"/>
      <x:c r="DLY106" s="7"/>
      <x:c r="DLZ106" s="7"/>
      <x:c r="DMA106" s="7"/>
      <x:c r="DMB106" s="7"/>
      <x:c r="DMC106" s="7"/>
      <x:c r="DMD106" s="7"/>
      <x:c r="DME106" s="7"/>
      <x:c r="DMF106" s="7"/>
      <x:c r="DMG106" s="7"/>
      <x:c r="DMH106" s="7"/>
      <x:c r="DMI106" s="7"/>
      <x:c r="DMJ106" s="7"/>
      <x:c r="DMK106" s="7"/>
      <x:c r="DML106" s="7"/>
      <x:c r="DMM106" s="7"/>
      <x:c r="DMN106" s="7"/>
      <x:c r="DMO106" s="7"/>
      <x:c r="DMP106" s="7"/>
      <x:c r="DMQ106" s="7"/>
      <x:c r="DMR106" s="7"/>
      <x:c r="DMS106" s="7"/>
      <x:c r="DMT106" s="7"/>
      <x:c r="DMU106" s="7"/>
      <x:c r="DMV106" s="7"/>
      <x:c r="DMW106" s="7"/>
      <x:c r="DMX106" s="7"/>
      <x:c r="DMY106" s="7"/>
      <x:c r="DMZ106" s="7"/>
      <x:c r="DNA106" s="7"/>
      <x:c r="DNB106" s="7"/>
      <x:c r="DNC106" s="7"/>
      <x:c r="DND106" s="7"/>
      <x:c r="DNE106" s="7"/>
      <x:c r="DNF106" s="7"/>
      <x:c r="DNG106" s="7"/>
      <x:c r="DNH106" s="7"/>
      <x:c r="DNI106" s="7"/>
      <x:c r="DNJ106" s="7"/>
      <x:c r="DNK106" s="7"/>
      <x:c r="DNL106" s="7"/>
      <x:c r="DNM106" s="7"/>
      <x:c r="DNN106" s="7"/>
      <x:c r="DNO106" s="7"/>
      <x:c r="DNP106" s="7"/>
      <x:c r="DNQ106" s="7"/>
      <x:c r="DNR106" s="7"/>
      <x:c r="DNS106" s="7"/>
      <x:c r="DNT106" s="7"/>
      <x:c r="DNU106" s="7"/>
      <x:c r="DNV106" s="7"/>
      <x:c r="DNW106" s="7"/>
      <x:c r="DNX106" s="7"/>
      <x:c r="DNY106" s="7"/>
      <x:c r="DNZ106" s="7"/>
      <x:c r="DOA106" s="7"/>
      <x:c r="DOB106" s="7"/>
      <x:c r="DOC106" s="7"/>
      <x:c r="DOD106" s="7"/>
      <x:c r="DOE106" s="7"/>
      <x:c r="DOF106" s="7"/>
      <x:c r="DOG106" s="7"/>
      <x:c r="DOH106" s="7"/>
      <x:c r="DOI106" s="7"/>
      <x:c r="DOJ106" s="7"/>
      <x:c r="DOK106" s="7"/>
      <x:c r="DOL106" s="7"/>
      <x:c r="DOM106" s="7"/>
      <x:c r="DON106" s="7"/>
      <x:c r="DOO106" s="7"/>
      <x:c r="DOP106" s="7"/>
      <x:c r="DOQ106" s="7"/>
      <x:c r="DOR106" s="7"/>
      <x:c r="DOS106" s="7"/>
      <x:c r="DOT106" s="7"/>
      <x:c r="DOU106" s="7"/>
      <x:c r="DOV106" s="7"/>
      <x:c r="DOW106" s="7"/>
      <x:c r="DOX106" s="7"/>
      <x:c r="DOY106" s="7"/>
      <x:c r="DOZ106" s="7"/>
      <x:c r="DPA106" s="7"/>
      <x:c r="DPB106" s="7"/>
      <x:c r="DPC106" s="7"/>
      <x:c r="DPD106" s="7"/>
      <x:c r="DPE106" s="7"/>
      <x:c r="DPF106" s="7"/>
      <x:c r="DPG106" s="7"/>
      <x:c r="DPH106" s="7"/>
      <x:c r="DPI106" s="7"/>
      <x:c r="DPJ106" s="7"/>
      <x:c r="DPK106" s="7"/>
      <x:c r="DPL106" s="7"/>
      <x:c r="DPM106" s="7"/>
      <x:c r="DPN106" s="7"/>
      <x:c r="DPO106" s="7"/>
      <x:c r="DPP106" s="7"/>
      <x:c r="DPQ106" s="7"/>
      <x:c r="DPR106" s="7"/>
      <x:c r="DPS106" s="7"/>
      <x:c r="DPT106" s="7"/>
      <x:c r="DPU106" s="7"/>
      <x:c r="DPV106" s="7"/>
      <x:c r="DPW106" s="7"/>
      <x:c r="DPX106" s="7"/>
      <x:c r="DPY106" s="7"/>
      <x:c r="DPZ106" s="7"/>
      <x:c r="DQA106" s="7"/>
      <x:c r="DQB106" s="7"/>
      <x:c r="DQC106" s="7"/>
      <x:c r="DQD106" s="7"/>
      <x:c r="DQE106" s="7"/>
      <x:c r="DQF106" s="7"/>
      <x:c r="DQG106" s="7"/>
      <x:c r="DQH106" s="7"/>
      <x:c r="DQI106" s="7"/>
      <x:c r="DQJ106" s="7"/>
      <x:c r="DQK106" s="7"/>
      <x:c r="DQL106" s="7"/>
      <x:c r="DQM106" s="7"/>
      <x:c r="DQN106" s="7"/>
      <x:c r="DQO106" s="7"/>
      <x:c r="DQP106" s="7"/>
      <x:c r="DQQ106" s="7"/>
      <x:c r="DQR106" s="7"/>
      <x:c r="DQS106" s="7"/>
      <x:c r="DQT106" s="7"/>
      <x:c r="DQU106" s="7"/>
      <x:c r="DQV106" s="7"/>
      <x:c r="DQW106" s="7"/>
      <x:c r="DQX106" s="7"/>
      <x:c r="DQY106" s="7"/>
      <x:c r="DQZ106" s="7"/>
      <x:c r="DRA106" s="7"/>
      <x:c r="DRB106" s="7"/>
      <x:c r="DRC106" s="7"/>
      <x:c r="DRD106" s="7"/>
      <x:c r="DRE106" s="7"/>
      <x:c r="DRF106" s="7"/>
      <x:c r="DRG106" s="7"/>
      <x:c r="DRH106" s="7"/>
      <x:c r="DRI106" s="7"/>
      <x:c r="DRJ106" s="7"/>
      <x:c r="DRK106" s="7"/>
      <x:c r="DRL106" s="7"/>
      <x:c r="DRM106" s="7"/>
      <x:c r="DRN106" s="7"/>
      <x:c r="DRO106" s="7"/>
      <x:c r="DRP106" s="7"/>
      <x:c r="DRQ106" s="7"/>
      <x:c r="DRR106" s="7"/>
      <x:c r="DRS106" s="7"/>
      <x:c r="DRT106" s="7"/>
      <x:c r="DRU106" s="7"/>
      <x:c r="DRV106" s="7"/>
      <x:c r="DRW106" s="7"/>
      <x:c r="DRX106" s="7"/>
      <x:c r="DRY106" s="7"/>
      <x:c r="DRZ106" s="7"/>
      <x:c r="DSA106" s="7"/>
      <x:c r="DSB106" s="7"/>
      <x:c r="DSC106" s="7"/>
      <x:c r="DSD106" s="7"/>
      <x:c r="DSE106" s="7"/>
      <x:c r="DSF106" s="7"/>
      <x:c r="DSG106" s="7"/>
      <x:c r="DSH106" s="7"/>
      <x:c r="DSI106" s="7"/>
      <x:c r="DSJ106" s="7"/>
      <x:c r="DSK106" s="7"/>
      <x:c r="DSL106" s="7"/>
      <x:c r="DSM106" s="7"/>
      <x:c r="DSN106" s="7"/>
      <x:c r="DSO106" s="7"/>
      <x:c r="DSP106" s="7"/>
      <x:c r="DSQ106" s="7"/>
      <x:c r="DSR106" s="7"/>
      <x:c r="DSS106" s="7"/>
      <x:c r="DST106" s="7"/>
      <x:c r="DSU106" s="7"/>
      <x:c r="DSV106" s="7"/>
      <x:c r="DSW106" s="7"/>
      <x:c r="DSX106" s="7"/>
      <x:c r="DSY106" s="7"/>
      <x:c r="DSZ106" s="7"/>
      <x:c r="DTA106" s="7"/>
      <x:c r="DTB106" s="7"/>
      <x:c r="DTC106" s="7"/>
      <x:c r="DTD106" s="7"/>
      <x:c r="DTE106" s="7"/>
      <x:c r="DTF106" s="7"/>
      <x:c r="DTG106" s="7"/>
      <x:c r="DTH106" s="7"/>
      <x:c r="DTI106" s="7"/>
      <x:c r="DTJ106" s="7"/>
      <x:c r="DTK106" s="7"/>
      <x:c r="DTL106" s="7"/>
      <x:c r="DTM106" s="7"/>
      <x:c r="DTN106" s="7"/>
      <x:c r="DTO106" s="7"/>
      <x:c r="DTP106" s="7"/>
      <x:c r="DTQ106" s="7"/>
      <x:c r="DTR106" s="7"/>
      <x:c r="DTS106" s="7"/>
      <x:c r="DTT106" s="7"/>
      <x:c r="DTU106" s="7"/>
      <x:c r="DTV106" s="7"/>
      <x:c r="DTW106" s="7"/>
      <x:c r="DTX106" s="7"/>
      <x:c r="DTY106" s="7"/>
      <x:c r="DTZ106" s="7"/>
      <x:c r="DUA106" s="7"/>
      <x:c r="DUB106" s="7"/>
      <x:c r="DUC106" s="7"/>
      <x:c r="DUD106" s="7"/>
      <x:c r="DUE106" s="7"/>
      <x:c r="DUF106" s="7"/>
      <x:c r="DUG106" s="7"/>
      <x:c r="DUH106" s="7"/>
      <x:c r="DUI106" s="7"/>
      <x:c r="DUJ106" s="7"/>
      <x:c r="DUK106" s="7"/>
      <x:c r="DUL106" s="7"/>
      <x:c r="DUM106" s="7"/>
      <x:c r="DUN106" s="7"/>
      <x:c r="DUO106" s="7"/>
      <x:c r="DUP106" s="7"/>
      <x:c r="DUQ106" s="7"/>
      <x:c r="DUR106" s="7"/>
      <x:c r="DUS106" s="7"/>
      <x:c r="DUT106" s="7"/>
      <x:c r="DUU106" s="7"/>
      <x:c r="DUV106" s="7"/>
      <x:c r="DUW106" s="7"/>
      <x:c r="DUX106" s="7"/>
      <x:c r="DUY106" s="7"/>
      <x:c r="DUZ106" s="7"/>
      <x:c r="DVA106" s="7"/>
      <x:c r="DVB106" s="7"/>
      <x:c r="DVC106" s="7"/>
      <x:c r="DVD106" s="7"/>
      <x:c r="DVE106" s="7"/>
      <x:c r="DVF106" s="7"/>
      <x:c r="DVG106" s="7"/>
      <x:c r="DVH106" s="7"/>
      <x:c r="DVI106" s="7"/>
      <x:c r="DVJ106" s="7"/>
      <x:c r="DVK106" s="7"/>
      <x:c r="DVL106" s="7"/>
      <x:c r="DVM106" s="7"/>
      <x:c r="DVN106" s="7"/>
      <x:c r="DVO106" s="7"/>
      <x:c r="DVP106" s="7"/>
      <x:c r="DVQ106" s="7"/>
      <x:c r="DVR106" s="7"/>
      <x:c r="DVS106" s="7"/>
      <x:c r="DVT106" s="7"/>
      <x:c r="DVU106" s="7"/>
      <x:c r="DVV106" s="7"/>
      <x:c r="DVW106" s="7"/>
      <x:c r="DVX106" s="7"/>
      <x:c r="DVY106" s="7"/>
      <x:c r="DVZ106" s="7"/>
      <x:c r="DWA106" s="7"/>
      <x:c r="DWB106" s="7"/>
      <x:c r="DWC106" s="7"/>
      <x:c r="DWD106" s="7"/>
      <x:c r="DWE106" s="7"/>
      <x:c r="DWF106" s="7"/>
      <x:c r="DWG106" s="7"/>
      <x:c r="DWH106" s="7"/>
      <x:c r="DWI106" s="7"/>
      <x:c r="DWJ106" s="7"/>
      <x:c r="DWK106" s="7"/>
      <x:c r="DWL106" s="7"/>
      <x:c r="DWM106" s="7"/>
      <x:c r="DWN106" s="7"/>
      <x:c r="DWO106" s="7"/>
      <x:c r="DWP106" s="7"/>
      <x:c r="DWQ106" s="7"/>
      <x:c r="DWR106" s="7"/>
      <x:c r="DWS106" s="7"/>
      <x:c r="DWT106" s="7"/>
      <x:c r="DWU106" s="7"/>
      <x:c r="DWV106" s="7"/>
      <x:c r="DWW106" s="7"/>
      <x:c r="DWX106" s="7"/>
      <x:c r="DWY106" s="7"/>
      <x:c r="DWZ106" s="7"/>
      <x:c r="DXA106" s="7"/>
      <x:c r="DXB106" s="7"/>
      <x:c r="DXC106" s="7"/>
      <x:c r="DXD106" s="7"/>
      <x:c r="DXE106" s="7"/>
      <x:c r="DXF106" s="7"/>
      <x:c r="DXG106" s="7"/>
      <x:c r="DXH106" s="7"/>
      <x:c r="DXI106" s="7"/>
      <x:c r="DXJ106" s="7"/>
      <x:c r="DXK106" s="7"/>
      <x:c r="DXL106" s="7"/>
      <x:c r="DXM106" s="7"/>
      <x:c r="DXN106" s="7"/>
      <x:c r="DXO106" s="7"/>
      <x:c r="DXP106" s="7"/>
      <x:c r="DXQ106" s="7"/>
      <x:c r="DXR106" s="7"/>
      <x:c r="DXS106" s="7"/>
      <x:c r="DXT106" s="7"/>
      <x:c r="DXU106" s="7"/>
      <x:c r="DXV106" s="7"/>
      <x:c r="DXW106" s="7"/>
      <x:c r="DXX106" s="7"/>
      <x:c r="DXY106" s="7"/>
      <x:c r="DXZ106" s="7"/>
      <x:c r="DYA106" s="7"/>
      <x:c r="DYB106" s="7"/>
      <x:c r="DYC106" s="7"/>
      <x:c r="DYD106" s="7"/>
      <x:c r="DYE106" s="7"/>
      <x:c r="DYF106" s="7"/>
      <x:c r="DYG106" s="7"/>
      <x:c r="DYH106" s="7"/>
      <x:c r="DYI106" s="7"/>
      <x:c r="DYJ106" s="7"/>
      <x:c r="DYK106" s="7"/>
      <x:c r="DYL106" s="7"/>
      <x:c r="DYM106" s="7"/>
      <x:c r="DYN106" s="7"/>
      <x:c r="DYO106" s="7"/>
      <x:c r="DYP106" s="7"/>
      <x:c r="DYQ106" s="7"/>
      <x:c r="DYR106" s="7"/>
      <x:c r="DYS106" s="7"/>
      <x:c r="DYT106" s="7"/>
      <x:c r="DYU106" s="7"/>
      <x:c r="DYV106" s="7"/>
      <x:c r="DYW106" s="7"/>
      <x:c r="DYX106" s="7"/>
      <x:c r="DYY106" s="7"/>
      <x:c r="DYZ106" s="7"/>
      <x:c r="DZA106" s="7"/>
      <x:c r="DZB106" s="7"/>
      <x:c r="DZC106" s="7"/>
      <x:c r="DZD106" s="7"/>
      <x:c r="DZE106" s="7"/>
      <x:c r="DZF106" s="7"/>
      <x:c r="DZG106" s="7"/>
      <x:c r="DZH106" s="7"/>
      <x:c r="DZI106" s="7"/>
      <x:c r="DZJ106" s="7"/>
      <x:c r="DZK106" s="7"/>
      <x:c r="DZL106" s="7"/>
      <x:c r="DZM106" s="7"/>
      <x:c r="DZN106" s="7"/>
      <x:c r="DZO106" s="7"/>
      <x:c r="DZP106" s="7"/>
      <x:c r="DZQ106" s="7"/>
      <x:c r="DZR106" s="7"/>
      <x:c r="DZS106" s="7"/>
      <x:c r="DZT106" s="7"/>
      <x:c r="DZU106" s="7"/>
      <x:c r="DZV106" s="7"/>
      <x:c r="DZW106" s="7"/>
      <x:c r="DZX106" s="7"/>
      <x:c r="DZY106" s="7"/>
      <x:c r="DZZ106" s="7"/>
      <x:c r="EAA106" s="7"/>
      <x:c r="EAB106" s="7"/>
      <x:c r="EAC106" s="7"/>
      <x:c r="EAD106" s="7"/>
      <x:c r="EAE106" s="7"/>
      <x:c r="EAF106" s="7"/>
      <x:c r="EAG106" s="7"/>
      <x:c r="EAH106" s="7"/>
      <x:c r="EAI106" s="7"/>
      <x:c r="EAJ106" s="7"/>
      <x:c r="EAK106" s="7"/>
      <x:c r="EAL106" s="7"/>
      <x:c r="EAM106" s="7"/>
      <x:c r="EAN106" s="7"/>
      <x:c r="EAO106" s="7"/>
      <x:c r="EAP106" s="7"/>
      <x:c r="EAQ106" s="7"/>
      <x:c r="EAR106" s="7"/>
      <x:c r="EAS106" s="7"/>
      <x:c r="EAT106" s="7"/>
      <x:c r="EAU106" s="7"/>
      <x:c r="EAV106" s="7"/>
      <x:c r="EAW106" s="7"/>
      <x:c r="EAX106" s="7"/>
      <x:c r="EAY106" s="7"/>
      <x:c r="EAZ106" s="7"/>
      <x:c r="EBA106" s="7"/>
      <x:c r="EBB106" s="7"/>
      <x:c r="EBC106" s="7"/>
      <x:c r="EBD106" s="7"/>
      <x:c r="EBE106" s="7"/>
      <x:c r="EBF106" s="7"/>
      <x:c r="EBG106" s="7"/>
      <x:c r="EBH106" s="7"/>
      <x:c r="EBI106" s="7"/>
      <x:c r="EBJ106" s="7"/>
      <x:c r="EBK106" s="7"/>
      <x:c r="EBL106" s="7"/>
      <x:c r="EBM106" s="7"/>
      <x:c r="EBN106" s="7"/>
      <x:c r="EBO106" s="7"/>
      <x:c r="EBP106" s="7"/>
      <x:c r="EBQ106" s="7"/>
      <x:c r="EBR106" s="7"/>
      <x:c r="EBS106" s="7"/>
      <x:c r="EBT106" s="7"/>
      <x:c r="EBU106" s="7"/>
      <x:c r="EBV106" s="7"/>
      <x:c r="EBW106" s="7"/>
      <x:c r="EBX106" s="7"/>
      <x:c r="EBY106" s="7"/>
      <x:c r="EBZ106" s="7"/>
      <x:c r="ECA106" s="7"/>
      <x:c r="ECB106" s="7"/>
      <x:c r="ECC106" s="7"/>
      <x:c r="ECD106" s="7"/>
      <x:c r="ECE106" s="7"/>
      <x:c r="ECF106" s="7"/>
      <x:c r="ECG106" s="7"/>
      <x:c r="ECH106" s="7"/>
      <x:c r="ECI106" s="7"/>
      <x:c r="ECJ106" s="7"/>
      <x:c r="ECK106" s="7"/>
      <x:c r="ECL106" s="7"/>
      <x:c r="ECM106" s="7"/>
      <x:c r="ECN106" s="7"/>
      <x:c r="ECO106" s="7"/>
      <x:c r="ECP106" s="7"/>
      <x:c r="ECQ106" s="7"/>
      <x:c r="ECR106" s="7"/>
      <x:c r="ECS106" s="7"/>
      <x:c r="ECT106" s="7"/>
      <x:c r="ECU106" s="7"/>
      <x:c r="ECV106" s="7"/>
      <x:c r="ECW106" s="7"/>
      <x:c r="ECX106" s="7"/>
      <x:c r="ECY106" s="7"/>
      <x:c r="ECZ106" s="7"/>
      <x:c r="EDA106" s="7"/>
      <x:c r="EDB106" s="7"/>
      <x:c r="EDC106" s="7"/>
      <x:c r="EDD106" s="7"/>
      <x:c r="EDE106" s="7"/>
      <x:c r="EDF106" s="7"/>
      <x:c r="EDG106" s="7"/>
      <x:c r="EDH106" s="7"/>
      <x:c r="EDI106" s="7"/>
      <x:c r="EDJ106" s="7"/>
      <x:c r="EDK106" s="7"/>
      <x:c r="EDL106" s="7"/>
      <x:c r="EDM106" s="7"/>
      <x:c r="EDN106" s="7"/>
      <x:c r="EDO106" s="7"/>
      <x:c r="EDP106" s="7"/>
      <x:c r="EDQ106" s="7"/>
      <x:c r="EDR106" s="7"/>
      <x:c r="EDS106" s="7"/>
      <x:c r="EDT106" s="7"/>
      <x:c r="EDU106" s="7"/>
      <x:c r="EDV106" s="7"/>
      <x:c r="EDW106" s="7"/>
      <x:c r="EDX106" s="7"/>
      <x:c r="EDY106" s="7"/>
      <x:c r="EDZ106" s="7"/>
      <x:c r="EEA106" s="7"/>
      <x:c r="EEB106" s="7"/>
      <x:c r="EEC106" s="7"/>
      <x:c r="EED106" s="7"/>
      <x:c r="EEE106" s="7"/>
      <x:c r="EEF106" s="7"/>
      <x:c r="EEG106" s="7"/>
      <x:c r="EEH106" s="7"/>
      <x:c r="EEI106" s="7"/>
      <x:c r="EEJ106" s="7"/>
      <x:c r="EEK106" s="7"/>
      <x:c r="EEL106" s="7"/>
      <x:c r="EEM106" s="7"/>
      <x:c r="EEN106" s="7"/>
      <x:c r="EEO106" s="7"/>
      <x:c r="EEP106" s="7"/>
      <x:c r="EEQ106" s="7"/>
      <x:c r="EER106" s="7"/>
      <x:c r="EES106" s="7"/>
      <x:c r="EET106" s="7"/>
      <x:c r="EEU106" s="7"/>
      <x:c r="EEV106" s="7"/>
      <x:c r="EEW106" s="7"/>
      <x:c r="EEX106" s="7"/>
      <x:c r="EEY106" s="7"/>
      <x:c r="EEZ106" s="7"/>
      <x:c r="EFA106" s="7"/>
      <x:c r="EFB106" s="7"/>
      <x:c r="EFC106" s="7"/>
      <x:c r="EFD106" s="7"/>
      <x:c r="EFE106" s="7"/>
      <x:c r="EFF106" s="7"/>
      <x:c r="EFG106" s="7"/>
      <x:c r="EFH106" s="7"/>
      <x:c r="EFI106" s="7"/>
      <x:c r="EFJ106" s="7"/>
      <x:c r="EFK106" s="7"/>
      <x:c r="EFL106" s="7"/>
      <x:c r="EFM106" s="7"/>
      <x:c r="EFN106" s="7"/>
      <x:c r="EFO106" s="7"/>
      <x:c r="EFP106" s="7"/>
      <x:c r="EFQ106" s="7"/>
      <x:c r="EFR106" s="7"/>
      <x:c r="EFS106" s="7"/>
      <x:c r="EFT106" s="7"/>
      <x:c r="EFU106" s="7"/>
      <x:c r="EFV106" s="7"/>
      <x:c r="EFW106" s="7"/>
      <x:c r="EFX106" s="7"/>
      <x:c r="EFY106" s="7"/>
      <x:c r="EFZ106" s="7"/>
      <x:c r="EGA106" s="7"/>
      <x:c r="EGB106" s="7"/>
      <x:c r="EGC106" s="7"/>
      <x:c r="EGD106" s="7"/>
      <x:c r="EGE106" s="7"/>
      <x:c r="EGF106" s="7"/>
      <x:c r="EGG106" s="7"/>
      <x:c r="EGH106" s="7"/>
      <x:c r="EGI106" s="7"/>
      <x:c r="EGJ106" s="7"/>
      <x:c r="EGK106" s="7"/>
      <x:c r="EGL106" s="7"/>
      <x:c r="EGM106" s="7"/>
      <x:c r="EGN106" s="7"/>
      <x:c r="EGO106" s="7"/>
      <x:c r="EGP106" s="7"/>
      <x:c r="EGQ106" s="7"/>
      <x:c r="EGR106" s="7"/>
      <x:c r="EGS106" s="7"/>
      <x:c r="EGT106" s="7"/>
      <x:c r="EGU106" s="7"/>
      <x:c r="EGV106" s="7"/>
      <x:c r="EGW106" s="7"/>
      <x:c r="EGX106" s="7"/>
      <x:c r="EGY106" s="7"/>
      <x:c r="EGZ106" s="7"/>
      <x:c r="EHA106" s="7"/>
      <x:c r="EHB106" s="7"/>
      <x:c r="EHC106" s="7"/>
      <x:c r="EHD106" s="7"/>
      <x:c r="EHE106" s="7"/>
      <x:c r="EHF106" s="7"/>
      <x:c r="EHG106" s="7"/>
      <x:c r="EHH106" s="7"/>
      <x:c r="EHI106" s="7"/>
      <x:c r="EHJ106" s="7"/>
      <x:c r="EHK106" s="7"/>
      <x:c r="EHL106" s="7"/>
      <x:c r="EHM106" s="7"/>
      <x:c r="EHN106" s="7"/>
      <x:c r="EHO106" s="7"/>
      <x:c r="EHP106" s="7"/>
      <x:c r="EHQ106" s="7"/>
      <x:c r="EHR106" s="7"/>
      <x:c r="EHS106" s="7"/>
      <x:c r="EHT106" s="7"/>
      <x:c r="EHU106" s="7"/>
      <x:c r="EHV106" s="7"/>
      <x:c r="EHW106" s="7"/>
      <x:c r="EHX106" s="7"/>
      <x:c r="EHY106" s="7"/>
      <x:c r="EHZ106" s="7"/>
      <x:c r="EIA106" s="7"/>
      <x:c r="EIB106" s="7"/>
      <x:c r="EIC106" s="7"/>
      <x:c r="EID106" s="7"/>
      <x:c r="EIE106" s="7"/>
      <x:c r="EIF106" s="7"/>
      <x:c r="EIG106" s="7"/>
      <x:c r="EIH106" s="7"/>
      <x:c r="EII106" s="7"/>
      <x:c r="EIJ106" s="7"/>
      <x:c r="EIK106" s="7"/>
      <x:c r="EIL106" s="7"/>
      <x:c r="EIM106" s="7"/>
      <x:c r="EIN106" s="7"/>
      <x:c r="EIO106" s="7"/>
      <x:c r="EIP106" s="7"/>
      <x:c r="EIQ106" s="7"/>
      <x:c r="EIR106" s="7"/>
      <x:c r="EIS106" s="7"/>
      <x:c r="EIT106" s="7"/>
      <x:c r="EIU106" s="7"/>
      <x:c r="EIV106" s="7"/>
      <x:c r="EIW106" s="7"/>
      <x:c r="EIX106" s="7"/>
      <x:c r="EIY106" s="7"/>
      <x:c r="EIZ106" s="7"/>
      <x:c r="EJA106" s="7"/>
      <x:c r="EJB106" s="7"/>
      <x:c r="EJC106" s="7"/>
      <x:c r="EJD106" s="7"/>
      <x:c r="EJE106" s="7"/>
      <x:c r="EJF106" s="7"/>
      <x:c r="EJG106" s="7"/>
      <x:c r="EJH106" s="7"/>
      <x:c r="EJI106" s="7"/>
      <x:c r="EJJ106" s="7"/>
      <x:c r="EJK106" s="7"/>
      <x:c r="EJL106" s="7"/>
      <x:c r="EJM106" s="7"/>
      <x:c r="EJN106" s="7"/>
      <x:c r="EJO106" s="7"/>
      <x:c r="EJP106" s="7"/>
      <x:c r="EJQ106" s="7"/>
      <x:c r="EJR106" s="7"/>
      <x:c r="EJS106" s="7"/>
      <x:c r="EJT106" s="7"/>
      <x:c r="EJU106" s="7"/>
      <x:c r="EJV106" s="7"/>
      <x:c r="EJW106" s="7"/>
      <x:c r="EJX106" s="7"/>
      <x:c r="EJY106" s="7"/>
      <x:c r="EJZ106" s="7"/>
      <x:c r="EKA106" s="7"/>
      <x:c r="EKB106" s="7"/>
      <x:c r="EKC106" s="7"/>
      <x:c r="EKD106" s="7"/>
      <x:c r="EKE106" s="7"/>
      <x:c r="EKF106" s="7"/>
      <x:c r="EKG106" s="7"/>
      <x:c r="EKH106" s="7"/>
      <x:c r="EKI106" s="7"/>
      <x:c r="EKJ106" s="7"/>
      <x:c r="EKK106" s="7"/>
      <x:c r="EKL106" s="7"/>
      <x:c r="EKM106" s="7"/>
      <x:c r="EKN106" s="7"/>
      <x:c r="EKO106" s="7"/>
      <x:c r="EKP106" s="7"/>
      <x:c r="EKQ106" s="7"/>
      <x:c r="EKR106" s="7"/>
      <x:c r="EKS106" s="7"/>
      <x:c r="EKT106" s="7"/>
      <x:c r="EKU106" s="7"/>
      <x:c r="EKV106" s="7"/>
      <x:c r="EKW106" s="7"/>
      <x:c r="EKX106" s="7"/>
      <x:c r="EKY106" s="7"/>
      <x:c r="EKZ106" s="7"/>
      <x:c r="ELA106" s="7"/>
      <x:c r="ELB106" s="7"/>
      <x:c r="ELC106" s="7"/>
      <x:c r="ELD106" s="7"/>
      <x:c r="ELE106" s="7"/>
      <x:c r="ELF106" s="7"/>
      <x:c r="ELG106" s="7"/>
      <x:c r="ELH106" s="7"/>
      <x:c r="ELI106" s="7"/>
      <x:c r="ELJ106" s="7"/>
      <x:c r="ELK106" s="7"/>
      <x:c r="ELL106" s="7"/>
      <x:c r="ELM106" s="7"/>
      <x:c r="ELN106" s="7"/>
      <x:c r="ELO106" s="7"/>
      <x:c r="ELP106" s="7"/>
      <x:c r="ELQ106" s="7"/>
      <x:c r="ELR106" s="7"/>
      <x:c r="ELS106" s="7"/>
      <x:c r="ELT106" s="7"/>
      <x:c r="ELU106" s="7"/>
      <x:c r="ELV106" s="7"/>
      <x:c r="ELW106" s="7"/>
      <x:c r="ELX106" s="7"/>
      <x:c r="ELY106" s="7"/>
      <x:c r="ELZ106" s="7"/>
      <x:c r="EMA106" s="7"/>
      <x:c r="EMB106" s="7"/>
      <x:c r="EMC106" s="7"/>
      <x:c r="EMD106" s="7"/>
      <x:c r="EME106" s="7"/>
      <x:c r="EMF106" s="7"/>
      <x:c r="EMG106" s="7"/>
      <x:c r="EMH106" s="7"/>
      <x:c r="EMI106" s="7"/>
      <x:c r="EMJ106" s="7"/>
      <x:c r="EMK106" s="7"/>
      <x:c r="EML106" s="7"/>
      <x:c r="EMM106" s="7"/>
      <x:c r="EMN106" s="7"/>
      <x:c r="EMO106" s="7"/>
      <x:c r="EMP106" s="7"/>
      <x:c r="EMQ106" s="7"/>
      <x:c r="EMR106" s="7"/>
      <x:c r="EMS106" s="7"/>
      <x:c r="EMT106" s="7"/>
      <x:c r="EMU106" s="7"/>
      <x:c r="EMV106" s="7"/>
      <x:c r="EMW106" s="7"/>
      <x:c r="EMX106" s="7"/>
      <x:c r="EMY106" s="7"/>
      <x:c r="EMZ106" s="7"/>
      <x:c r="ENA106" s="7"/>
      <x:c r="ENB106" s="7"/>
      <x:c r="ENC106" s="7"/>
      <x:c r="END106" s="7"/>
      <x:c r="ENE106" s="7"/>
      <x:c r="ENF106" s="7"/>
      <x:c r="ENG106" s="7"/>
      <x:c r="ENH106" s="7"/>
      <x:c r="ENI106" s="7"/>
      <x:c r="ENJ106" s="7"/>
      <x:c r="ENK106" s="7"/>
      <x:c r="ENL106" s="7"/>
      <x:c r="ENM106" s="7"/>
      <x:c r="ENN106" s="7"/>
      <x:c r="ENO106" s="7"/>
      <x:c r="ENP106" s="7"/>
      <x:c r="ENQ106" s="7"/>
      <x:c r="ENR106" s="7"/>
      <x:c r="ENS106" s="7"/>
      <x:c r="ENT106" s="7"/>
      <x:c r="ENU106" s="7"/>
      <x:c r="ENV106" s="7"/>
      <x:c r="ENW106" s="7"/>
      <x:c r="ENX106" s="7"/>
      <x:c r="ENY106" s="7"/>
      <x:c r="ENZ106" s="7"/>
      <x:c r="EOA106" s="7"/>
      <x:c r="EOB106" s="7"/>
      <x:c r="EOC106" s="7"/>
      <x:c r="EOD106" s="7"/>
      <x:c r="EOE106" s="7"/>
      <x:c r="EOF106" s="7"/>
      <x:c r="EOG106" s="7"/>
      <x:c r="EOH106" s="7"/>
      <x:c r="EOI106" s="7"/>
      <x:c r="EOJ106" s="7"/>
      <x:c r="EOK106" s="7"/>
      <x:c r="EOL106" s="7"/>
      <x:c r="EOM106" s="7"/>
      <x:c r="EON106" s="7"/>
      <x:c r="EOO106" s="7"/>
      <x:c r="EOP106" s="7"/>
      <x:c r="EOQ106" s="7"/>
      <x:c r="EOR106" s="7"/>
      <x:c r="EOS106" s="7"/>
      <x:c r="EOT106" s="7"/>
      <x:c r="EOU106" s="7"/>
      <x:c r="EOV106" s="7"/>
      <x:c r="EOW106" s="7"/>
      <x:c r="EOX106" s="7"/>
      <x:c r="EOY106" s="7"/>
      <x:c r="EOZ106" s="7"/>
      <x:c r="EPA106" s="7"/>
      <x:c r="EPB106" s="7"/>
      <x:c r="EPC106" s="7"/>
      <x:c r="EPD106" s="7"/>
      <x:c r="EPE106" s="7"/>
      <x:c r="EPF106" s="7"/>
      <x:c r="EPG106" s="7"/>
      <x:c r="EPH106" s="7"/>
      <x:c r="EPI106" s="7"/>
      <x:c r="EPJ106" s="7"/>
      <x:c r="EPK106" s="7"/>
      <x:c r="EPL106" s="7"/>
      <x:c r="EPM106" s="7"/>
      <x:c r="EPN106" s="7"/>
      <x:c r="EPO106" s="7"/>
      <x:c r="EPP106" s="7"/>
      <x:c r="EPQ106" s="7"/>
      <x:c r="EPR106" s="7"/>
      <x:c r="EPS106" s="7"/>
      <x:c r="EPT106" s="7"/>
      <x:c r="EPU106" s="7"/>
      <x:c r="EPV106" s="7"/>
      <x:c r="EPW106" s="7"/>
      <x:c r="EPX106" s="7"/>
      <x:c r="EPY106" s="7"/>
      <x:c r="EPZ106" s="7"/>
      <x:c r="EQA106" s="7"/>
      <x:c r="EQB106" s="7"/>
      <x:c r="EQC106" s="7"/>
      <x:c r="EQD106" s="7"/>
      <x:c r="EQE106" s="7"/>
      <x:c r="EQF106" s="7"/>
      <x:c r="EQG106" s="7"/>
      <x:c r="EQH106" s="7"/>
      <x:c r="EQI106" s="7"/>
      <x:c r="EQJ106" s="7"/>
      <x:c r="EQK106" s="7"/>
      <x:c r="EQL106" s="7"/>
      <x:c r="EQM106" s="7"/>
      <x:c r="EQN106" s="7"/>
      <x:c r="EQO106" s="7"/>
      <x:c r="EQP106" s="7"/>
      <x:c r="EQQ106" s="7"/>
      <x:c r="EQR106" s="7"/>
      <x:c r="EQS106" s="7"/>
      <x:c r="EQT106" s="7"/>
      <x:c r="EQU106" s="7"/>
      <x:c r="EQV106" s="7"/>
      <x:c r="EQW106" s="7"/>
      <x:c r="EQX106" s="7"/>
      <x:c r="EQY106" s="7"/>
      <x:c r="EQZ106" s="7"/>
      <x:c r="ERA106" s="7"/>
      <x:c r="ERB106" s="7"/>
      <x:c r="ERC106" s="7"/>
      <x:c r="ERD106" s="7"/>
      <x:c r="ERE106" s="7"/>
      <x:c r="ERF106" s="7"/>
      <x:c r="ERG106" s="7"/>
      <x:c r="ERH106" s="7"/>
      <x:c r="ERI106" s="7"/>
      <x:c r="ERJ106" s="7"/>
      <x:c r="ERK106" s="7"/>
      <x:c r="ERL106" s="7"/>
      <x:c r="ERM106" s="7"/>
      <x:c r="ERN106" s="7"/>
      <x:c r="ERO106" s="7"/>
      <x:c r="ERP106" s="7"/>
      <x:c r="ERQ106" s="7"/>
      <x:c r="ERR106" s="7"/>
      <x:c r="ERS106" s="7"/>
      <x:c r="ERT106" s="7"/>
      <x:c r="ERU106" s="7"/>
      <x:c r="ERV106" s="7"/>
      <x:c r="ERW106" s="7"/>
      <x:c r="ERX106" s="7"/>
      <x:c r="ERY106" s="7"/>
      <x:c r="ERZ106" s="7"/>
      <x:c r="ESA106" s="7"/>
      <x:c r="ESB106" s="7"/>
      <x:c r="ESC106" s="7"/>
      <x:c r="ESD106" s="7"/>
      <x:c r="ESE106" s="7"/>
      <x:c r="ESF106" s="7"/>
      <x:c r="ESG106" s="7"/>
      <x:c r="ESH106" s="7"/>
      <x:c r="ESI106" s="7"/>
      <x:c r="ESJ106" s="7"/>
      <x:c r="ESK106" s="7"/>
      <x:c r="ESL106" s="7"/>
      <x:c r="ESM106" s="7"/>
      <x:c r="ESN106" s="7"/>
      <x:c r="ESO106" s="7"/>
      <x:c r="ESP106" s="7"/>
      <x:c r="ESQ106" s="7"/>
      <x:c r="ESR106" s="7"/>
      <x:c r="ESS106" s="7"/>
      <x:c r="EST106" s="7"/>
      <x:c r="ESU106" s="7"/>
      <x:c r="ESV106" s="7"/>
      <x:c r="ESW106" s="7"/>
      <x:c r="ESX106" s="7"/>
      <x:c r="ESY106" s="7"/>
      <x:c r="ESZ106" s="7"/>
      <x:c r="ETA106" s="7"/>
      <x:c r="ETB106" s="7"/>
      <x:c r="ETC106" s="7"/>
      <x:c r="ETD106" s="7"/>
      <x:c r="ETE106" s="7"/>
      <x:c r="ETF106" s="7"/>
      <x:c r="ETG106" s="7"/>
      <x:c r="ETH106" s="7"/>
      <x:c r="ETI106" s="7"/>
      <x:c r="ETJ106" s="7"/>
      <x:c r="ETK106" s="7"/>
      <x:c r="ETL106" s="7"/>
      <x:c r="ETM106" s="7"/>
      <x:c r="ETN106" s="7"/>
      <x:c r="ETO106" s="7"/>
      <x:c r="ETP106" s="7"/>
      <x:c r="ETQ106" s="7"/>
      <x:c r="ETR106" s="7"/>
      <x:c r="ETS106" s="7"/>
      <x:c r="ETT106" s="7"/>
      <x:c r="ETU106" s="7"/>
      <x:c r="ETV106" s="7"/>
      <x:c r="ETW106" s="7"/>
      <x:c r="ETX106" s="7"/>
      <x:c r="ETY106" s="7"/>
      <x:c r="ETZ106" s="7"/>
      <x:c r="EUA106" s="7"/>
      <x:c r="EUB106" s="7"/>
      <x:c r="EUC106" s="7"/>
      <x:c r="EUD106" s="7"/>
      <x:c r="EUE106" s="7"/>
      <x:c r="EUF106" s="7"/>
      <x:c r="EUG106" s="7"/>
      <x:c r="EUH106" s="7"/>
      <x:c r="EUI106" s="7"/>
      <x:c r="EUJ106" s="7"/>
      <x:c r="EUK106" s="7"/>
      <x:c r="EUL106" s="7"/>
      <x:c r="EUM106" s="7"/>
      <x:c r="EUN106" s="7"/>
      <x:c r="EUO106" s="7"/>
      <x:c r="EUP106" s="7"/>
      <x:c r="EUQ106" s="7"/>
      <x:c r="EUR106" s="7"/>
      <x:c r="EUS106" s="7"/>
      <x:c r="EUT106" s="7"/>
      <x:c r="EUU106" s="7"/>
      <x:c r="EUV106" s="7"/>
      <x:c r="EUW106" s="7"/>
      <x:c r="EUX106" s="7"/>
      <x:c r="EUY106" s="7"/>
      <x:c r="EUZ106" s="7"/>
      <x:c r="EVA106" s="7"/>
      <x:c r="EVB106" s="7"/>
      <x:c r="EVC106" s="7"/>
      <x:c r="EVD106" s="7"/>
      <x:c r="EVE106" s="7"/>
      <x:c r="EVF106" s="7"/>
      <x:c r="EVG106" s="7"/>
      <x:c r="EVH106" s="7"/>
      <x:c r="EVI106" s="7"/>
      <x:c r="EVJ106" s="7"/>
      <x:c r="EVK106" s="7"/>
      <x:c r="EVL106" s="7"/>
      <x:c r="EVM106" s="7"/>
      <x:c r="EVN106" s="7"/>
      <x:c r="EVO106" s="7"/>
      <x:c r="EVP106" s="7"/>
      <x:c r="EVQ106" s="7"/>
      <x:c r="EVR106" s="7"/>
      <x:c r="EVS106" s="7"/>
      <x:c r="EVT106" s="7"/>
      <x:c r="EVU106" s="7"/>
      <x:c r="EVV106" s="7"/>
      <x:c r="EVW106" s="7"/>
      <x:c r="EVX106" s="7"/>
      <x:c r="EVY106" s="7"/>
      <x:c r="EVZ106" s="7"/>
      <x:c r="EWA106" s="7"/>
      <x:c r="EWB106" s="7"/>
      <x:c r="EWC106" s="7"/>
      <x:c r="EWD106" s="7"/>
      <x:c r="EWE106" s="7"/>
      <x:c r="EWF106" s="7"/>
      <x:c r="EWG106" s="7"/>
      <x:c r="EWH106" s="7"/>
      <x:c r="EWI106" s="7"/>
      <x:c r="EWJ106" s="7"/>
      <x:c r="EWK106" s="7"/>
      <x:c r="EWL106" s="7"/>
      <x:c r="EWM106" s="7"/>
      <x:c r="EWN106" s="7"/>
      <x:c r="EWO106" s="7"/>
      <x:c r="EWP106" s="7"/>
      <x:c r="EWQ106" s="7"/>
      <x:c r="EWR106" s="7"/>
      <x:c r="EWS106" s="7"/>
      <x:c r="EWT106" s="7"/>
      <x:c r="EWU106" s="7"/>
      <x:c r="EWV106" s="7"/>
      <x:c r="EWW106" s="7"/>
      <x:c r="EWX106" s="7"/>
      <x:c r="EWY106" s="7"/>
      <x:c r="EWZ106" s="7"/>
      <x:c r="EXA106" s="7"/>
      <x:c r="EXB106" s="7"/>
      <x:c r="EXC106" s="7"/>
      <x:c r="EXD106" s="7"/>
      <x:c r="EXE106" s="7"/>
      <x:c r="EXF106" s="7"/>
      <x:c r="EXG106" s="7"/>
      <x:c r="EXH106" s="7"/>
      <x:c r="EXI106" s="7"/>
      <x:c r="EXJ106" s="7"/>
      <x:c r="EXK106" s="7"/>
      <x:c r="EXL106" s="7"/>
      <x:c r="EXM106" s="7"/>
      <x:c r="EXN106" s="7"/>
      <x:c r="EXO106" s="7"/>
      <x:c r="EXP106" s="7"/>
      <x:c r="EXQ106" s="7"/>
      <x:c r="EXR106" s="7"/>
      <x:c r="EXS106" s="7"/>
      <x:c r="EXT106" s="7"/>
      <x:c r="EXU106" s="7"/>
      <x:c r="EXV106" s="7"/>
      <x:c r="EXW106" s="7"/>
      <x:c r="EXX106" s="7"/>
      <x:c r="EXY106" s="7"/>
      <x:c r="EXZ106" s="7"/>
      <x:c r="EYA106" s="7"/>
      <x:c r="EYB106" s="7"/>
      <x:c r="EYC106" s="7"/>
      <x:c r="EYD106" s="7"/>
      <x:c r="EYE106" s="7"/>
      <x:c r="EYF106" s="7"/>
      <x:c r="EYG106" s="7"/>
      <x:c r="EYH106" s="7"/>
      <x:c r="EYI106" s="7"/>
      <x:c r="EYJ106" s="7"/>
      <x:c r="EYK106" s="7"/>
      <x:c r="EYL106" s="7"/>
      <x:c r="EYM106" s="7"/>
      <x:c r="EYN106" s="7"/>
      <x:c r="EYO106" s="7"/>
      <x:c r="EYP106" s="7"/>
      <x:c r="EYQ106" s="7"/>
      <x:c r="EYR106" s="7"/>
      <x:c r="EYS106" s="7"/>
      <x:c r="EYT106" s="7"/>
      <x:c r="EYU106" s="7"/>
      <x:c r="EYV106" s="7"/>
      <x:c r="EYW106" s="7"/>
      <x:c r="EYX106" s="7"/>
      <x:c r="EYY106" s="7"/>
      <x:c r="EYZ106" s="7"/>
      <x:c r="EZA106" s="7"/>
      <x:c r="EZB106" s="7"/>
      <x:c r="EZC106" s="7"/>
      <x:c r="EZD106" s="7"/>
      <x:c r="EZE106" s="7"/>
      <x:c r="EZF106" s="7"/>
      <x:c r="EZG106" s="7"/>
      <x:c r="EZH106" s="7"/>
      <x:c r="EZI106" s="7"/>
      <x:c r="EZJ106" s="7"/>
      <x:c r="EZK106" s="7"/>
      <x:c r="EZL106" s="7"/>
      <x:c r="EZM106" s="7"/>
      <x:c r="EZN106" s="7"/>
      <x:c r="EZO106" s="7"/>
      <x:c r="EZP106" s="7"/>
      <x:c r="EZQ106" s="7"/>
      <x:c r="EZR106" s="7"/>
      <x:c r="EZS106" s="7"/>
      <x:c r="EZT106" s="7"/>
      <x:c r="EZU106" s="7"/>
      <x:c r="EZV106" s="7"/>
      <x:c r="EZW106" s="7"/>
      <x:c r="EZX106" s="7"/>
      <x:c r="EZY106" s="7"/>
      <x:c r="EZZ106" s="7"/>
      <x:c r="FAA106" s="7"/>
      <x:c r="FAB106" s="7"/>
      <x:c r="FAC106" s="7"/>
      <x:c r="FAD106" s="7"/>
      <x:c r="FAE106" s="7"/>
      <x:c r="FAF106" s="7"/>
      <x:c r="FAG106" s="7"/>
      <x:c r="FAH106" s="7"/>
      <x:c r="FAI106" s="7"/>
      <x:c r="FAJ106" s="7"/>
      <x:c r="FAK106" s="7"/>
      <x:c r="FAL106" s="7"/>
      <x:c r="FAM106" s="7"/>
      <x:c r="FAN106" s="7"/>
      <x:c r="FAO106" s="7"/>
      <x:c r="FAP106" s="7"/>
      <x:c r="FAQ106" s="7"/>
      <x:c r="FAR106" s="7"/>
      <x:c r="FAS106" s="7"/>
      <x:c r="FAT106" s="7"/>
      <x:c r="FAU106" s="7"/>
      <x:c r="FAV106" s="7"/>
      <x:c r="FAW106" s="7"/>
      <x:c r="FAX106" s="7"/>
      <x:c r="FAY106" s="7"/>
      <x:c r="FAZ106" s="7"/>
      <x:c r="FBA106" s="7"/>
      <x:c r="FBB106" s="7"/>
      <x:c r="FBC106" s="7"/>
      <x:c r="FBD106" s="7"/>
      <x:c r="FBE106" s="7"/>
      <x:c r="FBF106" s="7"/>
      <x:c r="FBG106" s="7"/>
      <x:c r="FBH106" s="7"/>
      <x:c r="FBI106" s="7"/>
      <x:c r="FBJ106" s="7"/>
      <x:c r="FBK106" s="7"/>
      <x:c r="FBL106" s="7"/>
      <x:c r="FBM106" s="7"/>
      <x:c r="FBN106" s="7"/>
      <x:c r="FBO106" s="7"/>
      <x:c r="FBP106" s="7"/>
      <x:c r="FBQ106" s="7"/>
      <x:c r="FBR106" s="7"/>
      <x:c r="FBS106" s="7"/>
      <x:c r="FBT106" s="7"/>
      <x:c r="FBU106" s="7"/>
      <x:c r="FBV106" s="7"/>
      <x:c r="FBW106" s="7"/>
      <x:c r="FBX106" s="7"/>
      <x:c r="FBY106" s="7"/>
      <x:c r="FBZ106" s="7"/>
      <x:c r="FCA106" s="7"/>
      <x:c r="FCB106" s="7"/>
      <x:c r="FCC106" s="7"/>
      <x:c r="FCD106" s="7"/>
      <x:c r="FCE106" s="7"/>
      <x:c r="FCF106" s="7"/>
      <x:c r="FCG106" s="7"/>
      <x:c r="FCH106" s="7"/>
      <x:c r="FCI106" s="7"/>
      <x:c r="FCJ106" s="7"/>
      <x:c r="FCK106" s="7"/>
      <x:c r="FCL106" s="7"/>
      <x:c r="FCM106" s="7"/>
      <x:c r="FCN106" s="7"/>
      <x:c r="FCO106" s="7"/>
      <x:c r="FCP106" s="7"/>
      <x:c r="FCQ106" s="7"/>
      <x:c r="FCR106" s="7"/>
      <x:c r="FCS106" s="7"/>
      <x:c r="FCT106" s="7"/>
      <x:c r="FCU106" s="7"/>
      <x:c r="FCV106" s="7"/>
      <x:c r="FCW106" s="7"/>
      <x:c r="FCX106" s="7"/>
      <x:c r="FCY106" s="7"/>
      <x:c r="FCZ106" s="7"/>
      <x:c r="FDA106" s="7"/>
      <x:c r="FDB106" s="7"/>
      <x:c r="FDC106" s="7"/>
      <x:c r="FDD106" s="7"/>
      <x:c r="FDE106" s="7"/>
      <x:c r="FDF106" s="7"/>
      <x:c r="FDG106" s="7"/>
      <x:c r="FDH106" s="7"/>
      <x:c r="FDI106" s="7"/>
      <x:c r="FDJ106" s="7"/>
      <x:c r="FDK106" s="7"/>
      <x:c r="FDL106" s="7"/>
      <x:c r="FDM106" s="7"/>
      <x:c r="FDN106" s="7"/>
      <x:c r="FDO106" s="7"/>
      <x:c r="FDP106" s="7"/>
      <x:c r="FDQ106" s="7"/>
      <x:c r="FDR106" s="7"/>
      <x:c r="FDS106" s="7"/>
      <x:c r="FDT106" s="7"/>
      <x:c r="FDU106" s="7"/>
      <x:c r="FDV106" s="7"/>
      <x:c r="FDW106" s="7"/>
      <x:c r="FDX106" s="7"/>
      <x:c r="FDY106" s="7"/>
      <x:c r="FDZ106" s="7"/>
      <x:c r="FEA106" s="7"/>
      <x:c r="FEB106" s="7"/>
      <x:c r="FEC106" s="7"/>
      <x:c r="FED106" s="7"/>
      <x:c r="FEE106" s="7"/>
      <x:c r="FEF106" s="7"/>
      <x:c r="FEG106" s="7"/>
      <x:c r="FEH106" s="7"/>
      <x:c r="FEI106" s="7"/>
      <x:c r="FEJ106" s="7"/>
      <x:c r="FEK106" s="7"/>
      <x:c r="FEL106" s="7"/>
      <x:c r="FEM106" s="7"/>
      <x:c r="FEN106" s="7"/>
      <x:c r="FEO106" s="7"/>
      <x:c r="FEP106" s="7"/>
      <x:c r="FEQ106" s="7"/>
      <x:c r="FER106" s="7"/>
      <x:c r="FES106" s="7"/>
      <x:c r="FET106" s="7"/>
      <x:c r="FEU106" s="7"/>
      <x:c r="FEV106" s="7"/>
      <x:c r="FEW106" s="7"/>
      <x:c r="FEX106" s="7"/>
      <x:c r="FEY106" s="7"/>
      <x:c r="FEZ106" s="7"/>
      <x:c r="FFA106" s="7"/>
      <x:c r="FFB106" s="7"/>
      <x:c r="FFC106" s="7"/>
      <x:c r="FFD106" s="7"/>
      <x:c r="FFE106" s="7"/>
      <x:c r="FFF106" s="7"/>
      <x:c r="FFG106" s="7"/>
      <x:c r="FFH106" s="7"/>
      <x:c r="FFI106" s="7"/>
      <x:c r="FFJ106" s="7"/>
      <x:c r="FFK106" s="7"/>
      <x:c r="FFL106" s="7"/>
      <x:c r="FFM106" s="7"/>
      <x:c r="FFN106" s="7"/>
      <x:c r="FFO106" s="7"/>
      <x:c r="FFP106" s="7"/>
      <x:c r="FFQ106" s="7"/>
      <x:c r="FFR106" s="7"/>
      <x:c r="FFS106" s="7"/>
      <x:c r="FFT106" s="7"/>
      <x:c r="FFU106" s="7"/>
      <x:c r="FFV106" s="7"/>
      <x:c r="FFW106" s="7"/>
      <x:c r="FFX106" s="7"/>
      <x:c r="FFY106" s="7"/>
      <x:c r="FFZ106" s="7"/>
      <x:c r="FGA106" s="7"/>
      <x:c r="FGB106" s="7"/>
      <x:c r="FGC106" s="7"/>
      <x:c r="FGD106" s="7"/>
      <x:c r="FGE106" s="7"/>
      <x:c r="FGF106" s="7"/>
      <x:c r="FGG106" s="7"/>
      <x:c r="FGH106" s="7"/>
      <x:c r="FGI106" s="7"/>
      <x:c r="FGJ106" s="7"/>
      <x:c r="FGK106" s="7"/>
      <x:c r="FGL106" s="7"/>
      <x:c r="FGM106" s="7"/>
      <x:c r="FGN106" s="7"/>
      <x:c r="FGO106" s="7"/>
      <x:c r="FGP106" s="7"/>
      <x:c r="FGQ106" s="7"/>
      <x:c r="FGR106" s="7"/>
      <x:c r="FGS106" s="7"/>
      <x:c r="FGT106" s="7"/>
      <x:c r="FGU106" s="7"/>
      <x:c r="FGV106" s="7"/>
      <x:c r="FGW106" s="7"/>
      <x:c r="FGX106" s="7"/>
      <x:c r="FGY106" s="7"/>
      <x:c r="FGZ106" s="7"/>
      <x:c r="FHA106" s="7"/>
      <x:c r="FHB106" s="7"/>
      <x:c r="FHC106" s="7"/>
      <x:c r="FHD106" s="7"/>
      <x:c r="FHE106" s="7"/>
      <x:c r="FHF106" s="7"/>
      <x:c r="FHG106" s="7"/>
      <x:c r="FHH106" s="7"/>
      <x:c r="FHI106" s="7"/>
      <x:c r="FHJ106" s="7"/>
      <x:c r="FHK106" s="7"/>
      <x:c r="FHL106" s="7"/>
      <x:c r="FHM106" s="7"/>
      <x:c r="FHN106" s="7"/>
      <x:c r="FHO106" s="7"/>
      <x:c r="FHP106" s="7"/>
      <x:c r="FHQ106" s="7"/>
      <x:c r="FHR106" s="7"/>
      <x:c r="FHS106" s="7"/>
      <x:c r="FHT106" s="7"/>
      <x:c r="FHU106" s="7"/>
      <x:c r="FHV106" s="7"/>
      <x:c r="FHW106" s="7"/>
      <x:c r="FHX106" s="7"/>
      <x:c r="FHY106" s="7"/>
      <x:c r="FHZ106" s="7"/>
      <x:c r="FIA106" s="7"/>
      <x:c r="FIB106" s="7"/>
      <x:c r="FIC106" s="7"/>
      <x:c r="FID106" s="7"/>
      <x:c r="FIE106" s="7"/>
      <x:c r="FIF106" s="7"/>
      <x:c r="FIG106" s="7"/>
      <x:c r="FIH106" s="7"/>
      <x:c r="FII106" s="7"/>
      <x:c r="FIJ106" s="7"/>
      <x:c r="FIK106" s="7"/>
      <x:c r="FIL106" s="7"/>
      <x:c r="FIM106" s="7"/>
      <x:c r="FIN106" s="7"/>
      <x:c r="FIO106" s="7"/>
      <x:c r="FIP106" s="7"/>
      <x:c r="FIQ106" s="7"/>
      <x:c r="FIR106" s="7"/>
      <x:c r="FIS106" s="7"/>
      <x:c r="FIT106" s="7"/>
      <x:c r="FIU106" s="7"/>
      <x:c r="FIV106" s="7"/>
      <x:c r="FIW106" s="7"/>
      <x:c r="FIX106" s="7"/>
      <x:c r="FIY106" s="7"/>
      <x:c r="FIZ106" s="7"/>
      <x:c r="FJA106" s="7"/>
      <x:c r="FJB106" s="7"/>
      <x:c r="FJC106" s="7"/>
      <x:c r="FJD106" s="7"/>
      <x:c r="FJE106" s="7"/>
      <x:c r="FJF106" s="7"/>
      <x:c r="FJG106" s="7"/>
      <x:c r="FJH106" s="7"/>
      <x:c r="FJI106" s="7"/>
      <x:c r="FJJ106" s="7"/>
      <x:c r="FJK106" s="7"/>
      <x:c r="FJL106" s="7"/>
      <x:c r="FJM106" s="7"/>
      <x:c r="FJN106" s="7"/>
      <x:c r="FJO106" s="7"/>
      <x:c r="FJP106" s="7"/>
      <x:c r="FJQ106" s="7"/>
      <x:c r="FJR106" s="7"/>
      <x:c r="FJS106" s="7"/>
      <x:c r="FJT106" s="7"/>
      <x:c r="FJU106" s="7"/>
      <x:c r="FJV106" s="7"/>
      <x:c r="FJW106" s="7"/>
      <x:c r="FJX106" s="7"/>
      <x:c r="FJY106" s="7"/>
      <x:c r="FJZ106" s="7"/>
      <x:c r="FKA106" s="7"/>
      <x:c r="FKB106" s="7"/>
      <x:c r="FKC106" s="7"/>
      <x:c r="FKD106" s="7"/>
      <x:c r="FKE106" s="7"/>
      <x:c r="FKF106" s="7"/>
      <x:c r="FKG106" s="7"/>
      <x:c r="FKH106" s="7"/>
      <x:c r="FKI106" s="7"/>
      <x:c r="FKJ106" s="7"/>
      <x:c r="FKK106" s="7"/>
      <x:c r="FKL106" s="7"/>
      <x:c r="FKM106" s="7"/>
      <x:c r="FKN106" s="7"/>
      <x:c r="FKO106" s="7"/>
      <x:c r="FKP106" s="7"/>
      <x:c r="FKQ106" s="7"/>
      <x:c r="FKR106" s="7"/>
      <x:c r="FKS106" s="7"/>
      <x:c r="FKT106" s="7"/>
      <x:c r="FKU106" s="7"/>
      <x:c r="FKV106" s="7"/>
      <x:c r="FKW106" s="7"/>
      <x:c r="FKX106" s="7"/>
      <x:c r="FKY106" s="7"/>
      <x:c r="FKZ106" s="7"/>
      <x:c r="FLA106" s="7"/>
      <x:c r="FLB106" s="7"/>
      <x:c r="FLC106" s="7"/>
      <x:c r="FLD106" s="7"/>
      <x:c r="FLE106" s="7"/>
      <x:c r="FLF106" s="7"/>
      <x:c r="FLG106" s="7"/>
      <x:c r="FLH106" s="7"/>
      <x:c r="FLI106" s="7"/>
      <x:c r="FLJ106" s="7"/>
      <x:c r="FLK106" s="7"/>
      <x:c r="FLL106" s="7"/>
      <x:c r="FLM106" s="7"/>
      <x:c r="FLN106" s="7"/>
      <x:c r="FLO106" s="7"/>
      <x:c r="FLP106" s="7"/>
      <x:c r="FLQ106" s="7"/>
      <x:c r="FLR106" s="7"/>
      <x:c r="FLS106" s="7"/>
      <x:c r="FLT106" s="7"/>
      <x:c r="FLU106" s="7"/>
      <x:c r="FLV106" s="7"/>
      <x:c r="FLW106" s="7"/>
      <x:c r="FLX106" s="7"/>
      <x:c r="FLY106" s="7"/>
      <x:c r="FLZ106" s="7"/>
      <x:c r="FMA106" s="7"/>
      <x:c r="FMB106" s="7"/>
      <x:c r="FMC106" s="7"/>
      <x:c r="FMD106" s="7"/>
      <x:c r="FME106" s="7"/>
      <x:c r="FMF106" s="7"/>
      <x:c r="FMG106" s="7"/>
      <x:c r="FMH106" s="7"/>
      <x:c r="FMI106" s="7"/>
      <x:c r="FMJ106" s="7"/>
      <x:c r="FMK106" s="7"/>
      <x:c r="FML106" s="7"/>
      <x:c r="FMM106" s="7"/>
      <x:c r="FMN106" s="7"/>
      <x:c r="FMO106" s="7"/>
      <x:c r="FMP106" s="7"/>
      <x:c r="FMQ106" s="7"/>
      <x:c r="FMR106" s="7"/>
      <x:c r="FMS106" s="7"/>
      <x:c r="FMT106" s="7"/>
      <x:c r="FMU106" s="7"/>
      <x:c r="FMV106" s="7"/>
      <x:c r="FMW106" s="7"/>
      <x:c r="FMX106" s="7"/>
      <x:c r="FMY106" s="7"/>
      <x:c r="FMZ106" s="7"/>
      <x:c r="FNA106" s="7"/>
      <x:c r="FNB106" s="7"/>
      <x:c r="FNC106" s="7"/>
      <x:c r="FND106" s="7"/>
      <x:c r="FNE106" s="7"/>
      <x:c r="FNF106" s="7"/>
      <x:c r="FNG106" s="7"/>
      <x:c r="FNH106" s="7"/>
      <x:c r="FNI106" s="7"/>
      <x:c r="FNJ106" s="7"/>
      <x:c r="FNK106" s="7"/>
      <x:c r="FNL106" s="7"/>
      <x:c r="FNM106" s="7"/>
      <x:c r="FNN106" s="7"/>
      <x:c r="FNO106" s="7"/>
      <x:c r="FNP106" s="7"/>
      <x:c r="FNQ106" s="7"/>
      <x:c r="FNR106" s="7"/>
      <x:c r="FNS106" s="7"/>
      <x:c r="FNT106" s="7"/>
      <x:c r="FNU106" s="7"/>
      <x:c r="FNV106" s="7"/>
      <x:c r="FNW106" s="7"/>
      <x:c r="FNX106" s="7"/>
      <x:c r="FNY106" s="7"/>
      <x:c r="FNZ106" s="7"/>
      <x:c r="FOA106" s="7"/>
      <x:c r="FOB106" s="7"/>
      <x:c r="FOC106" s="7"/>
      <x:c r="FOD106" s="7"/>
      <x:c r="FOE106" s="7"/>
      <x:c r="FOF106" s="7"/>
      <x:c r="FOG106" s="7"/>
      <x:c r="FOH106" s="7"/>
      <x:c r="FOI106" s="7"/>
      <x:c r="FOJ106" s="7"/>
      <x:c r="FOK106" s="7"/>
      <x:c r="FOL106" s="7"/>
      <x:c r="FOM106" s="7"/>
      <x:c r="FON106" s="7"/>
      <x:c r="FOO106" s="7"/>
      <x:c r="FOP106" s="7"/>
      <x:c r="FOQ106" s="7"/>
      <x:c r="FOR106" s="7"/>
      <x:c r="FOS106" s="7"/>
      <x:c r="FOT106" s="7"/>
      <x:c r="FOU106" s="7"/>
      <x:c r="FOV106" s="7"/>
      <x:c r="FOW106" s="7"/>
      <x:c r="FOX106" s="7"/>
      <x:c r="FOY106" s="7"/>
      <x:c r="FOZ106" s="7"/>
      <x:c r="FPA106" s="7"/>
      <x:c r="FPB106" s="7"/>
      <x:c r="FPC106" s="7"/>
      <x:c r="FPD106" s="7"/>
      <x:c r="FPE106" s="7"/>
      <x:c r="FPF106" s="7"/>
      <x:c r="FPG106" s="7"/>
      <x:c r="FPH106" s="7"/>
      <x:c r="FPI106" s="7"/>
      <x:c r="FPJ106" s="7"/>
      <x:c r="FPK106" s="7"/>
      <x:c r="FPL106" s="7"/>
      <x:c r="FPM106" s="7"/>
      <x:c r="FPN106" s="7"/>
      <x:c r="FPO106" s="7"/>
      <x:c r="FPP106" s="7"/>
      <x:c r="FPQ106" s="7"/>
      <x:c r="FPR106" s="7"/>
      <x:c r="FPS106" s="7"/>
      <x:c r="FPT106" s="7"/>
      <x:c r="FPU106" s="7"/>
      <x:c r="FPV106" s="7"/>
      <x:c r="FPW106" s="7"/>
      <x:c r="FPX106" s="7"/>
      <x:c r="FPY106" s="7"/>
      <x:c r="FPZ106" s="7"/>
      <x:c r="FQA106" s="7"/>
      <x:c r="FQB106" s="7"/>
      <x:c r="FQC106" s="7"/>
      <x:c r="FQD106" s="7"/>
      <x:c r="FQE106" s="7"/>
      <x:c r="FQF106" s="7"/>
      <x:c r="FQG106" s="7"/>
      <x:c r="FQH106" s="7"/>
      <x:c r="FQI106" s="7"/>
      <x:c r="FQJ106" s="7"/>
      <x:c r="FQK106" s="7"/>
      <x:c r="FQL106" s="7"/>
      <x:c r="FQM106" s="7"/>
      <x:c r="FQN106" s="7"/>
      <x:c r="FQO106" s="7"/>
      <x:c r="FQP106" s="7"/>
      <x:c r="FQQ106" s="7"/>
      <x:c r="FQR106" s="7"/>
      <x:c r="FQS106" s="7"/>
      <x:c r="FQT106" s="7"/>
      <x:c r="FQU106" s="7"/>
      <x:c r="FQV106" s="7"/>
      <x:c r="FQW106" s="7"/>
      <x:c r="FQX106" s="7"/>
      <x:c r="FQY106" s="7"/>
      <x:c r="FQZ106" s="7"/>
      <x:c r="FRA106" s="7"/>
      <x:c r="FRB106" s="7"/>
      <x:c r="FRC106" s="7"/>
      <x:c r="FRD106" s="7"/>
      <x:c r="FRE106" s="7"/>
      <x:c r="FRF106" s="7"/>
      <x:c r="FRG106" s="7"/>
      <x:c r="FRH106" s="7"/>
      <x:c r="FRI106" s="7"/>
      <x:c r="FRJ106" s="7"/>
      <x:c r="FRK106" s="7"/>
      <x:c r="FRL106" s="7"/>
      <x:c r="FRM106" s="7"/>
      <x:c r="FRN106" s="7"/>
      <x:c r="FRO106" s="7"/>
      <x:c r="FRP106" s="7"/>
      <x:c r="FRQ106" s="7"/>
      <x:c r="FRR106" s="7"/>
      <x:c r="FRS106" s="7"/>
      <x:c r="FRT106" s="7"/>
      <x:c r="FRU106" s="7"/>
      <x:c r="FRV106" s="7"/>
      <x:c r="FRW106" s="7"/>
      <x:c r="FRX106" s="7"/>
      <x:c r="FRY106" s="7"/>
      <x:c r="FRZ106" s="7"/>
      <x:c r="FSA106" s="7"/>
      <x:c r="FSB106" s="7"/>
      <x:c r="FSC106" s="7"/>
      <x:c r="FSD106" s="7"/>
      <x:c r="FSE106" s="7"/>
      <x:c r="FSF106" s="7"/>
      <x:c r="FSG106" s="7"/>
      <x:c r="FSH106" s="7"/>
      <x:c r="FSI106" s="7"/>
      <x:c r="FSJ106" s="7"/>
      <x:c r="FSK106" s="7"/>
      <x:c r="FSL106" s="7"/>
      <x:c r="FSM106" s="7"/>
      <x:c r="FSN106" s="7"/>
      <x:c r="FSO106" s="7"/>
      <x:c r="FSP106" s="7"/>
      <x:c r="FSQ106" s="7"/>
      <x:c r="FSR106" s="7"/>
      <x:c r="FSS106" s="7"/>
      <x:c r="FST106" s="7"/>
      <x:c r="FSU106" s="7"/>
      <x:c r="FSV106" s="7"/>
      <x:c r="FSW106" s="7"/>
      <x:c r="FSX106" s="7"/>
      <x:c r="FSY106" s="7"/>
      <x:c r="FSZ106" s="7"/>
      <x:c r="FTA106" s="7"/>
      <x:c r="FTB106" s="7"/>
      <x:c r="FTC106" s="7"/>
      <x:c r="FTD106" s="7"/>
      <x:c r="FTE106" s="7"/>
      <x:c r="FTF106" s="7"/>
      <x:c r="FTG106" s="7"/>
      <x:c r="FTH106" s="7"/>
      <x:c r="FTI106" s="7"/>
      <x:c r="FTJ106" s="7"/>
      <x:c r="FTK106" s="7"/>
      <x:c r="FTL106" s="7"/>
      <x:c r="FTM106" s="7"/>
      <x:c r="FTN106" s="7"/>
      <x:c r="FTO106" s="7"/>
      <x:c r="FTP106" s="7"/>
      <x:c r="FTQ106" s="7"/>
      <x:c r="FTR106" s="7"/>
      <x:c r="FTS106" s="7"/>
      <x:c r="FTT106" s="7"/>
      <x:c r="FTU106" s="7"/>
      <x:c r="FTV106" s="7"/>
      <x:c r="FTW106" s="7"/>
      <x:c r="FTX106" s="7"/>
      <x:c r="FTY106" s="7"/>
      <x:c r="FTZ106" s="7"/>
      <x:c r="FUA106" s="7"/>
      <x:c r="FUB106" s="7"/>
      <x:c r="FUC106" s="7"/>
      <x:c r="FUD106" s="7"/>
      <x:c r="FUE106" s="7"/>
      <x:c r="FUF106" s="7"/>
      <x:c r="FUG106" s="7"/>
      <x:c r="FUH106" s="7"/>
      <x:c r="FUI106" s="7"/>
      <x:c r="FUJ106" s="7"/>
      <x:c r="FUK106" s="7"/>
      <x:c r="FUL106" s="7"/>
      <x:c r="FUM106" s="7"/>
      <x:c r="FUN106" s="7"/>
      <x:c r="FUO106" s="7"/>
      <x:c r="FUP106" s="7"/>
      <x:c r="FUQ106" s="7"/>
      <x:c r="FUR106" s="7"/>
      <x:c r="FUS106" s="7"/>
      <x:c r="FUT106" s="7"/>
      <x:c r="FUU106" s="7"/>
      <x:c r="FUV106" s="7"/>
      <x:c r="FUW106" s="7"/>
      <x:c r="FUX106" s="7"/>
      <x:c r="FUY106" s="7"/>
      <x:c r="FUZ106" s="7"/>
      <x:c r="FVA106" s="7"/>
      <x:c r="FVB106" s="7"/>
      <x:c r="FVC106" s="7"/>
      <x:c r="FVD106" s="7"/>
      <x:c r="FVE106" s="7"/>
      <x:c r="FVF106" s="7"/>
      <x:c r="FVG106" s="7"/>
      <x:c r="FVH106" s="7"/>
      <x:c r="FVI106" s="7"/>
      <x:c r="FVJ106" s="7"/>
      <x:c r="FVK106" s="7"/>
      <x:c r="FVL106" s="7"/>
      <x:c r="FVM106" s="7"/>
      <x:c r="FVN106" s="7"/>
      <x:c r="FVO106" s="7"/>
      <x:c r="FVP106" s="7"/>
      <x:c r="FVQ106" s="7"/>
      <x:c r="FVR106" s="7"/>
      <x:c r="FVS106" s="7"/>
      <x:c r="FVT106" s="7"/>
      <x:c r="FVU106" s="7"/>
      <x:c r="FVV106" s="7"/>
      <x:c r="FVW106" s="7"/>
      <x:c r="FVX106" s="7"/>
      <x:c r="FVY106" s="7"/>
      <x:c r="FVZ106" s="7"/>
      <x:c r="FWA106" s="7"/>
      <x:c r="FWB106" s="7"/>
      <x:c r="FWC106" s="7"/>
      <x:c r="FWD106" s="7"/>
      <x:c r="FWE106" s="7"/>
      <x:c r="FWF106" s="7"/>
      <x:c r="FWG106" s="7"/>
      <x:c r="FWH106" s="7"/>
      <x:c r="FWI106" s="7"/>
      <x:c r="FWJ106" s="7"/>
      <x:c r="FWK106" s="7"/>
      <x:c r="FWL106" s="7"/>
      <x:c r="FWM106" s="7"/>
      <x:c r="FWN106" s="7"/>
      <x:c r="FWO106" s="7"/>
      <x:c r="FWP106" s="7"/>
      <x:c r="FWQ106" s="7"/>
      <x:c r="FWR106" s="7"/>
      <x:c r="FWS106" s="7"/>
      <x:c r="FWT106" s="7"/>
      <x:c r="FWU106" s="7"/>
      <x:c r="FWV106" s="7"/>
      <x:c r="FWW106" s="7"/>
      <x:c r="FWX106" s="7"/>
      <x:c r="FWY106" s="7"/>
      <x:c r="FWZ106" s="7"/>
      <x:c r="FXA106" s="7"/>
      <x:c r="FXB106" s="7"/>
      <x:c r="FXC106" s="7"/>
      <x:c r="FXD106" s="7"/>
      <x:c r="FXE106" s="7"/>
      <x:c r="FXF106" s="7"/>
      <x:c r="FXG106" s="7"/>
      <x:c r="FXH106" s="7"/>
      <x:c r="FXI106" s="7"/>
      <x:c r="FXJ106" s="7"/>
      <x:c r="FXK106" s="7"/>
      <x:c r="FXL106" s="7"/>
      <x:c r="FXM106" s="7"/>
      <x:c r="FXN106" s="7"/>
      <x:c r="FXO106" s="7"/>
      <x:c r="FXP106" s="7"/>
      <x:c r="FXQ106" s="7"/>
      <x:c r="FXR106" s="7"/>
      <x:c r="FXS106" s="7"/>
      <x:c r="FXT106" s="7"/>
      <x:c r="FXU106" s="7"/>
      <x:c r="FXV106" s="7"/>
      <x:c r="FXW106" s="7"/>
      <x:c r="FXX106" s="7"/>
      <x:c r="FXY106" s="7"/>
      <x:c r="FXZ106" s="7"/>
      <x:c r="FYA106" s="7"/>
      <x:c r="FYB106" s="7"/>
      <x:c r="FYC106" s="7"/>
      <x:c r="FYD106" s="7"/>
      <x:c r="FYE106" s="7"/>
      <x:c r="FYF106" s="7"/>
      <x:c r="FYG106" s="7"/>
      <x:c r="FYH106" s="7"/>
      <x:c r="FYI106" s="7"/>
      <x:c r="FYJ106" s="7"/>
      <x:c r="FYK106" s="7"/>
      <x:c r="FYL106" s="7"/>
      <x:c r="FYM106" s="7"/>
      <x:c r="FYN106" s="7"/>
      <x:c r="FYO106" s="7"/>
      <x:c r="FYP106" s="7"/>
      <x:c r="FYQ106" s="7"/>
      <x:c r="FYR106" s="7"/>
      <x:c r="FYS106" s="7"/>
      <x:c r="FYT106" s="7"/>
      <x:c r="FYU106" s="7"/>
      <x:c r="FYV106" s="7"/>
      <x:c r="FYW106" s="7"/>
      <x:c r="FYX106" s="7"/>
      <x:c r="FYY106" s="7"/>
      <x:c r="FYZ106" s="7"/>
      <x:c r="FZA106" s="7"/>
      <x:c r="FZB106" s="7"/>
      <x:c r="FZC106" s="7"/>
      <x:c r="FZD106" s="7"/>
      <x:c r="FZE106" s="7"/>
      <x:c r="FZF106" s="7"/>
      <x:c r="FZG106" s="7"/>
      <x:c r="FZH106" s="7"/>
      <x:c r="FZI106" s="7"/>
      <x:c r="FZJ106" s="7"/>
      <x:c r="FZK106" s="7"/>
      <x:c r="FZL106" s="7"/>
      <x:c r="FZM106" s="7"/>
      <x:c r="FZN106" s="7"/>
      <x:c r="FZO106" s="7"/>
      <x:c r="FZP106" s="7"/>
      <x:c r="FZQ106" s="7"/>
      <x:c r="FZR106" s="7"/>
      <x:c r="FZS106" s="7"/>
      <x:c r="FZT106" s="7"/>
      <x:c r="FZU106" s="7"/>
      <x:c r="FZV106" s="7"/>
      <x:c r="FZW106" s="7"/>
      <x:c r="FZX106" s="7"/>
      <x:c r="FZY106" s="7"/>
      <x:c r="FZZ106" s="7"/>
      <x:c r="GAA106" s="7"/>
      <x:c r="GAB106" s="7"/>
      <x:c r="GAC106" s="7"/>
      <x:c r="GAD106" s="7"/>
      <x:c r="GAE106" s="7"/>
      <x:c r="GAF106" s="7"/>
      <x:c r="GAG106" s="7"/>
      <x:c r="GAH106" s="7"/>
      <x:c r="GAI106" s="7"/>
      <x:c r="GAJ106" s="7"/>
      <x:c r="GAK106" s="7"/>
      <x:c r="GAL106" s="7"/>
      <x:c r="GAM106" s="7"/>
      <x:c r="GAN106" s="7"/>
      <x:c r="GAO106" s="7"/>
      <x:c r="GAP106" s="7"/>
      <x:c r="GAQ106" s="7"/>
      <x:c r="GAR106" s="7"/>
      <x:c r="GAS106" s="7"/>
      <x:c r="GAT106" s="7"/>
      <x:c r="GAU106" s="7"/>
      <x:c r="GAV106" s="7"/>
      <x:c r="GAW106" s="7"/>
      <x:c r="GAX106" s="7"/>
      <x:c r="GAY106" s="7"/>
      <x:c r="GAZ106" s="7"/>
      <x:c r="GBA106" s="7"/>
      <x:c r="GBB106" s="7"/>
      <x:c r="GBC106" s="7"/>
      <x:c r="GBD106" s="7"/>
      <x:c r="GBE106" s="7"/>
      <x:c r="GBF106" s="7"/>
      <x:c r="GBG106" s="7"/>
      <x:c r="GBH106" s="7"/>
      <x:c r="GBI106" s="7"/>
      <x:c r="GBJ106" s="7"/>
      <x:c r="GBK106" s="7"/>
      <x:c r="GBL106" s="7"/>
      <x:c r="GBM106" s="7"/>
      <x:c r="GBN106" s="7"/>
      <x:c r="GBO106" s="7"/>
      <x:c r="GBP106" s="7"/>
      <x:c r="GBQ106" s="7"/>
      <x:c r="GBR106" s="7"/>
      <x:c r="GBS106" s="7"/>
      <x:c r="GBT106" s="7"/>
      <x:c r="GBU106" s="7"/>
      <x:c r="GBV106" s="7"/>
      <x:c r="GBW106" s="7"/>
      <x:c r="GBX106" s="7"/>
      <x:c r="GBY106" s="7"/>
      <x:c r="GBZ106" s="7"/>
      <x:c r="GCA106" s="7"/>
      <x:c r="GCB106" s="7"/>
      <x:c r="GCC106" s="7"/>
      <x:c r="GCD106" s="7"/>
      <x:c r="GCE106" s="7"/>
      <x:c r="GCF106" s="7"/>
      <x:c r="GCG106" s="7"/>
      <x:c r="GCH106" s="7"/>
      <x:c r="GCI106" s="7"/>
      <x:c r="GCJ106" s="7"/>
      <x:c r="GCK106" s="7"/>
      <x:c r="GCL106" s="7"/>
      <x:c r="GCM106" s="7"/>
      <x:c r="GCN106" s="7"/>
      <x:c r="GCO106" s="7"/>
      <x:c r="GCP106" s="7"/>
      <x:c r="GCQ106" s="7"/>
      <x:c r="GCR106" s="7"/>
      <x:c r="GCS106" s="7"/>
      <x:c r="GCT106" s="7"/>
      <x:c r="GCU106" s="7"/>
      <x:c r="GCV106" s="7"/>
      <x:c r="GCW106" s="7"/>
      <x:c r="GCX106" s="7"/>
      <x:c r="GCY106" s="7"/>
      <x:c r="GCZ106" s="7"/>
      <x:c r="GDA106" s="7"/>
      <x:c r="GDB106" s="7"/>
      <x:c r="GDC106" s="7"/>
      <x:c r="GDD106" s="7"/>
      <x:c r="GDE106" s="7"/>
      <x:c r="GDF106" s="7"/>
      <x:c r="GDG106" s="7"/>
      <x:c r="GDH106" s="7"/>
      <x:c r="GDI106" s="7"/>
      <x:c r="GDJ106" s="7"/>
      <x:c r="GDK106" s="7"/>
      <x:c r="GDL106" s="7"/>
      <x:c r="GDM106" s="7"/>
      <x:c r="GDN106" s="7"/>
      <x:c r="GDO106" s="7"/>
      <x:c r="GDP106" s="7"/>
      <x:c r="GDQ106" s="7"/>
      <x:c r="GDR106" s="7"/>
      <x:c r="GDS106" s="7"/>
      <x:c r="GDT106" s="7"/>
      <x:c r="GDU106" s="7"/>
      <x:c r="GDV106" s="7"/>
      <x:c r="GDW106" s="7"/>
      <x:c r="GDX106" s="7"/>
      <x:c r="GDY106" s="7"/>
      <x:c r="GDZ106" s="7"/>
      <x:c r="GEA106" s="7"/>
      <x:c r="GEB106" s="7"/>
      <x:c r="GEC106" s="7"/>
      <x:c r="GED106" s="7"/>
      <x:c r="GEE106" s="7"/>
      <x:c r="GEF106" s="7"/>
      <x:c r="GEG106" s="7"/>
      <x:c r="GEH106" s="7"/>
      <x:c r="GEI106" s="7"/>
      <x:c r="GEJ106" s="7"/>
      <x:c r="GEK106" s="7"/>
      <x:c r="GEL106" s="7"/>
      <x:c r="GEM106" s="7"/>
      <x:c r="GEN106" s="7"/>
      <x:c r="GEO106" s="7"/>
      <x:c r="GEP106" s="7"/>
      <x:c r="GEQ106" s="7"/>
      <x:c r="GER106" s="7"/>
      <x:c r="GES106" s="7"/>
      <x:c r="GET106" s="7"/>
      <x:c r="GEU106" s="7"/>
      <x:c r="GEV106" s="7"/>
      <x:c r="GEW106" s="7"/>
      <x:c r="GEX106" s="7"/>
      <x:c r="GEY106" s="7"/>
      <x:c r="GEZ106" s="7"/>
      <x:c r="GFA106" s="7"/>
      <x:c r="GFB106" s="7"/>
      <x:c r="GFC106" s="7"/>
      <x:c r="GFD106" s="7"/>
      <x:c r="GFE106" s="7"/>
      <x:c r="GFF106" s="7"/>
      <x:c r="GFG106" s="7"/>
      <x:c r="GFH106" s="7"/>
      <x:c r="GFI106" s="7"/>
      <x:c r="GFJ106" s="7"/>
      <x:c r="GFK106" s="7"/>
      <x:c r="GFL106" s="7"/>
      <x:c r="GFM106" s="7"/>
      <x:c r="GFN106" s="7"/>
      <x:c r="GFO106" s="7"/>
      <x:c r="GFP106" s="7"/>
      <x:c r="GFQ106" s="7"/>
      <x:c r="GFR106" s="7"/>
      <x:c r="GFS106" s="7"/>
      <x:c r="GFT106" s="7"/>
      <x:c r="GFU106" s="7"/>
      <x:c r="GFV106" s="7"/>
      <x:c r="GFW106" s="7"/>
      <x:c r="GFX106" s="7"/>
      <x:c r="GFY106" s="7"/>
      <x:c r="GFZ106" s="7"/>
      <x:c r="GGA106" s="7"/>
      <x:c r="GGB106" s="7"/>
      <x:c r="GGC106" s="7"/>
      <x:c r="GGD106" s="7"/>
      <x:c r="GGE106" s="7"/>
      <x:c r="GGF106" s="7"/>
      <x:c r="GGG106" s="7"/>
      <x:c r="GGH106" s="7"/>
      <x:c r="GGI106" s="7"/>
      <x:c r="GGJ106" s="7"/>
      <x:c r="GGK106" s="7"/>
      <x:c r="GGL106" s="7"/>
      <x:c r="GGM106" s="7"/>
      <x:c r="GGN106" s="7"/>
      <x:c r="GGO106" s="7"/>
      <x:c r="GGP106" s="7"/>
      <x:c r="GGQ106" s="7"/>
      <x:c r="GGR106" s="7"/>
      <x:c r="GGS106" s="7"/>
      <x:c r="GGT106" s="7"/>
      <x:c r="GGU106" s="7"/>
      <x:c r="GGV106" s="7"/>
      <x:c r="GGW106" s="7"/>
      <x:c r="GGX106" s="7"/>
      <x:c r="GGY106" s="7"/>
      <x:c r="GGZ106" s="7"/>
      <x:c r="GHA106" s="7"/>
      <x:c r="GHB106" s="7"/>
      <x:c r="GHC106" s="7"/>
      <x:c r="GHD106" s="7"/>
      <x:c r="GHE106" s="7"/>
      <x:c r="GHF106" s="7"/>
      <x:c r="GHG106" s="7"/>
      <x:c r="GHH106" s="7"/>
      <x:c r="GHI106" s="7"/>
      <x:c r="GHJ106" s="7"/>
      <x:c r="GHK106" s="7"/>
      <x:c r="GHL106" s="7"/>
      <x:c r="GHM106" s="7"/>
      <x:c r="GHN106" s="7"/>
      <x:c r="GHO106" s="7"/>
      <x:c r="GHP106" s="7"/>
      <x:c r="GHQ106" s="7"/>
      <x:c r="GHR106" s="7"/>
      <x:c r="GHS106" s="7"/>
      <x:c r="GHT106" s="7"/>
      <x:c r="GHU106" s="7"/>
      <x:c r="GHV106" s="7"/>
      <x:c r="GHW106" s="7"/>
      <x:c r="GHX106" s="7"/>
      <x:c r="GHY106" s="7"/>
      <x:c r="GHZ106" s="7"/>
      <x:c r="GIA106" s="7"/>
      <x:c r="GIB106" s="7"/>
      <x:c r="GIC106" s="7"/>
      <x:c r="GID106" s="7"/>
      <x:c r="GIE106" s="7"/>
      <x:c r="GIF106" s="7"/>
      <x:c r="GIG106" s="7"/>
      <x:c r="GIH106" s="7"/>
      <x:c r="GII106" s="7"/>
      <x:c r="GIJ106" s="7"/>
      <x:c r="GIK106" s="7"/>
      <x:c r="GIL106" s="7"/>
      <x:c r="GIM106" s="7"/>
      <x:c r="GIN106" s="7"/>
      <x:c r="GIO106" s="7"/>
      <x:c r="GIP106" s="7"/>
      <x:c r="GIQ106" s="7"/>
      <x:c r="GIR106" s="7"/>
      <x:c r="GIS106" s="7"/>
      <x:c r="GIT106" s="7"/>
      <x:c r="GIU106" s="7"/>
      <x:c r="GIV106" s="7"/>
      <x:c r="GIW106" s="7"/>
      <x:c r="GIX106" s="7"/>
      <x:c r="GIY106" s="7"/>
      <x:c r="GIZ106" s="7"/>
      <x:c r="GJA106" s="7"/>
      <x:c r="GJB106" s="7"/>
      <x:c r="GJC106" s="7"/>
      <x:c r="GJD106" s="7"/>
      <x:c r="GJE106" s="7"/>
      <x:c r="GJF106" s="7"/>
      <x:c r="GJG106" s="7"/>
      <x:c r="GJH106" s="7"/>
      <x:c r="GJI106" s="7"/>
      <x:c r="GJJ106" s="7"/>
      <x:c r="GJK106" s="7"/>
      <x:c r="GJL106" s="7"/>
      <x:c r="GJM106" s="7"/>
      <x:c r="GJN106" s="7"/>
      <x:c r="GJO106" s="7"/>
      <x:c r="GJP106" s="7"/>
      <x:c r="GJQ106" s="7"/>
      <x:c r="GJR106" s="7"/>
      <x:c r="GJS106" s="7"/>
      <x:c r="GJT106" s="7"/>
      <x:c r="GJU106" s="7"/>
      <x:c r="GJV106" s="7"/>
      <x:c r="GJW106" s="7"/>
      <x:c r="GJX106" s="7"/>
      <x:c r="GJY106" s="7"/>
      <x:c r="GJZ106" s="7"/>
      <x:c r="GKA106" s="7"/>
      <x:c r="GKB106" s="7"/>
      <x:c r="GKC106" s="7"/>
      <x:c r="GKD106" s="7"/>
      <x:c r="GKE106" s="7"/>
      <x:c r="GKF106" s="7"/>
      <x:c r="GKG106" s="7"/>
      <x:c r="GKH106" s="7"/>
      <x:c r="GKI106" s="7"/>
      <x:c r="GKJ106" s="7"/>
      <x:c r="GKK106" s="7"/>
      <x:c r="GKL106" s="7"/>
      <x:c r="GKM106" s="7"/>
      <x:c r="GKN106" s="7"/>
      <x:c r="GKO106" s="7"/>
      <x:c r="GKP106" s="7"/>
      <x:c r="GKQ106" s="7"/>
      <x:c r="GKR106" s="7"/>
      <x:c r="GKS106" s="7"/>
      <x:c r="GKT106" s="7"/>
      <x:c r="GKU106" s="7"/>
      <x:c r="GKV106" s="7"/>
      <x:c r="GKW106" s="7"/>
      <x:c r="GKX106" s="7"/>
      <x:c r="GKY106" s="7"/>
      <x:c r="GKZ106" s="7"/>
      <x:c r="GLA106" s="7"/>
      <x:c r="GLB106" s="7"/>
      <x:c r="GLC106" s="7"/>
      <x:c r="GLD106" s="7"/>
      <x:c r="GLE106" s="7"/>
      <x:c r="GLF106" s="7"/>
      <x:c r="GLG106" s="7"/>
      <x:c r="GLH106" s="7"/>
      <x:c r="GLI106" s="7"/>
      <x:c r="GLJ106" s="7"/>
      <x:c r="GLK106" s="7"/>
      <x:c r="GLL106" s="7"/>
      <x:c r="GLM106" s="7"/>
      <x:c r="GLN106" s="7"/>
      <x:c r="GLO106" s="7"/>
      <x:c r="GLP106" s="7"/>
      <x:c r="GLQ106" s="7"/>
      <x:c r="GLR106" s="7"/>
      <x:c r="GLS106" s="7"/>
      <x:c r="GLT106" s="7"/>
      <x:c r="GLU106" s="7"/>
      <x:c r="GLV106" s="7"/>
      <x:c r="GLW106" s="7"/>
      <x:c r="GLX106" s="7"/>
      <x:c r="GLY106" s="7"/>
      <x:c r="GLZ106" s="7"/>
      <x:c r="GMA106" s="7"/>
      <x:c r="GMB106" s="7"/>
      <x:c r="GMC106" s="7"/>
      <x:c r="GMD106" s="7"/>
      <x:c r="GME106" s="7"/>
      <x:c r="GMF106" s="7"/>
      <x:c r="GMG106" s="7"/>
      <x:c r="GMH106" s="7"/>
      <x:c r="GMI106" s="7"/>
      <x:c r="GMJ106" s="7"/>
      <x:c r="GMK106" s="7"/>
      <x:c r="GML106" s="7"/>
      <x:c r="GMM106" s="7"/>
      <x:c r="GMN106" s="7"/>
      <x:c r="GMO106" s="7"/>
      <x:c r="GMP106" s="7"/>
      <x:c r="GMQ106" s="7"/>
      <x:c r="GMR106" s="7"/>
      <x:c r="GMS106" s="7"/>
      <x:c r="GMT106" s="7"/>
      <x:c r="GMU106" s="7"/>
      <x:c r="GMV106" s="7"/>
      <x:c r="GMW106" s="7"/>
      <x:c r="GMX106" s="7"/>
      <x:c r="GMY106" s="7"/>
      <x:c r="GMZ106" s="7"/>
      <x:c r="GNA106" s="7"/>
      <x:c r="GNB106" s="7"/>
      <x:c r="GNC106" s="7"/>
      <x:c r="GND106" s="7"/>
      <x:c r="GNE106" s="7"/>
      <x:c r="GNF106" s="7"/>
      <x:c r="GNG106" s="7"/>
      <x:c r="GNH106" s="7"/>
      <x:c r="GNI106" s="7"/>
      <x:c r="GNJ106" s="7"/>
      <x:c r="GNK106" s="7"/>
      <x:c r="GNL106" s="7"/>
      <x:c r="GNM106" s="7"/>
      <x:c r="GNN106" s="7"/>
      <x:c r="GNO106" s="7"/>
      <x:c r="GNP106" s="7"/>
      <x:c r="GNQ106" s="7"/>
      <x:c r="GNR106" s="7"/>
      <x:c r="GNS106" s="7"/>
      <x:c r="GNT106" s="7"/>
      <x:c r="GNU106" s="7"/>
      <x:c r="GNV106" s="7"/>
      <x:c r="GNW106" s="7"/>
      <x:c r="GNX106" s="7"/>
      <x:c r="GNY106" s="7"/>
      <x:c r="GNZ106" s="7"/>
      <x:c r="GOA106" s="7"/>
      <x:c r="GOB106" s="7"/>
      <x:c r="GOC106" s="7"/>
      <x:c r="GOD106" s="7"/>
      <x:c r="GOE106" s="7"/>
      <x:c r="GOF106" s="7"/>
      <x:c r="GOG106" s="7"/>
      <x:c r="GOH106" s="7"/>
      <x:c r="GOI106" s="7"/>
      <x:c r="GOJ106" s="7"/>
      <x:c r="GOK106" s="7"/>
      <x:c r="GOL106" s="7"/>
      <x:c r="GOM106" s="7"/>
      <x:c r="GON106" s="7"/>
      <x:c r="GOO106" s="7"/>
      <x:c r="GOP106" s="7"/>
      <x:c r="GOQ106" s="7"/>
      <x:c r="GOR106" s="7"/>
      <x:c r="GOS106" s="7"/>
      <x:c r="GOT106" s="7"/>
      <x:c r="GOU106" s="7"/>
      <x:c r="GOV106" s="7"/>
      <x:c r="GOW106" s="7"/>
      <x:c r="GOX106" s="7"/>
      <x:c r="GOY106" s="7"/>
      <x:c r="GOZ106" s="7"/>
      <x:c r="GPA106" s="7"/>
      <x:c r="GPB106" s="7"/>
      <x:c r="GPC106" s="7"/>
      <x:c r="GPD106" s="7"/>
      <x:c r="GPE106" s="7"/>
      <x:c r="GPF106" s="7"/>
      <x:c r="GPG106" s="7"/>
      <x:c r="GPH106" s="7"/>
      <x:c r="GPI106" s="7"/>
      <x:c r="GPJ106" s="7"/>
      <x:c r="GPK106" s="7"/>
      <x:c r="GPL106" s="7"/>
      <x:c r="GPM106" s="7"/>
      <x:c r="GPN106" s="7"/>
      <x:c r="GPO106" s="7"/>
      <x:c r="GPP106" s="7"/>
      <x:c r="GPQ106" s="7"/>
      <x:c r="GPR106" s="7"/>
      <x:c r="GPS106" s="7"/>
      <x:c r="GPT106" s="7"/>
      <x:c r="GPU106" s="7"/>
      <x:c r="GPV106" s="7"/>
      <x:c r="GPW106" s="7"/>
      <x:c r="GPX106" s="7"/>
      <x:c r="GPY106" s="7"/>
      <x:c r="GPZ106" s="7"/>
      <x:c r="GQA106" s="7"/>
      <x:c r="GQB106" s="7"/>
      <x:c r="GQC106" s="7"/>
      <x:c r="GQD106" s="7"/>
      <x:c r="GQE106" s="7"/>
      <x:c r="GQF106" s="7"/>
      <x:c r="GQG106" s="7"/>
      <x:c r="GQH106" s="7"/>
      <x:c r="GQI106" s="7"/>
      <x:c r="GQJ106" s="7"/>
      <x:c r="GQK106" s="7"/>
      <x:c r="GQL106" s="7"/>
      <x:c r="GQM106" s="7"/>
      <x:c r="GQN106" s="7"/>
      <x:c r="GQO106" s="7"/>
      <x:c r="GQP106" s="7"/>
      <x:c r="GQQ106" s="7"/>
      <x:c r="GQR106" s="7"/>
      <x:c r="GQS106" s="7"/>
      <x:c r="GQT106" s="7"/>
      <x:c r="GQU106" s="7"/>
      <x:c r="GQV106" s="7"/>
      <x:c r="GQW106" s="7"/>
      <x:c r="GQX106" s="7"/>
      <x:c r="GQY106" s="7"/>
      <x:c r="GQZ106" s="7"/>
      <x:c r="GRA106" s="7"/>
      <x:c r="GRB106" s="7"/>
      <x:c r="GRC106" s="7"/>
      <x:c r="GRD106" s="7"/>
      <x:c r="GRE106" s="7"/>
      <x:c r="GRF106" s="7"/>
      <x:c r="GRG106" s="7"/>
      <x:c r="GRH106" s="7"/>
      <x:c r="GRI106" s="7"/>
      <x:c r="GRJ106" s="7"/>
      <x:c r="GRK106" s="7"/>
      <x:c r="GRL106" s="7"/>
      <x:c r="GRM106" s="7"/>
      <x:c r="GRN106" s="7"/>
      <x:c r="GRO106" s="7"/>
      <x:c r="GRP106" s="7"/>
      <x:c r="GRQ106" s="7"/>
      <x:c r="GRR106" s="7"/>
      <x:c r="GRS106" s="7"/>
      <x:c r="GRT106" s="7"/>
      <x:c r="GRU106" s="7"/>
      <x:c r="GRV106" s="7"/>
      <x:c r="GRW106" s="7"/>
      <x:c r="GRX106" s="7"/>
      <x:c r="GRY106" s="7"/>
      <x:c r="GRZ106" s="7"/>
      <x:c r="GSA106" s="7"/>
      <x:c r="GSB106" s="7"/>
      <x:c r="GSC106" s="7"/>
      <x:c r="GSD106" s="7"/>
      <x:c r="GSE106" s="7"/>
      <x:c r="GSF106" s="7"/>
      <x:c r="GSG106" s="7"/>
      <x:c r="GSH106" s="7"/>
      <x:c r="GSI106" s="7"/>
      <x:c r="GSJ106" s="7"/>
      <x:c r="GSK106" s="7"/>
      <x:c r="GSL106" s="7"/>
      <x:c r="GSM106" s="7"/>
      <x:c r="GSN106" s="7"/>
      <x:c r="GSO106" s="7"/>
      <x:c r="GSP106" s="7"/>
      <x:c r="GSQ106" s="7"/>
      <x:c r="GSR106" s="7"/>
      <x:c r="GSS106" s="7"/>
      <x:c r="GST106" s="7"/>
      <x:c r="GSU106" s="7"/>
      <x:c r="GSV106" s="7"/>
      <x:c r="GSW106" s="7"/>
      <x:c r="GSX106" s="7"/>
      <x:c r="GSY106" s="7"/>
      <x:c r="GSZ106" s="7"/>
      <x:c r="GTA106" s="7"/>
      <x:c r="GTB106" s="7"/>
      <x:c r="GTC106" s="7"/>
      <x:c r="GTD106" s="7"/>
      <x:c r="GTE106" s="7"/>
      <x:c r="GTF106" s="7"/>
      <x:c r="GTG106" s="7"/>
      <x:c r="GTH106" s="7"/>
      <x:c r="GTI106" s="7"/>
      <x:c r="GTJ106" s="7"/>
      <x:c r="GTK106" s="7"/>
      <x:c r="GTL106" s="7"/>
      <x:c r="GTM106" s="7"/>
      <x:c r="GTN106" s="7"/>
      <x:c r="GTO106" s="7"/>
      <x:c r="GTP106" s="7"/>
      <x:c r="GTQ106" s="7"/>
      <x:c r="GTR106" s="7"/>
      <x:c r="GTS106" s="7"/>
      <x:c r="GTT106" s="7"/>
      <x:c r="GTU106" s="7"/>
      <x:c r="GTV106" s="7"/>
      <x:c r="GTW106" s="7"/>
      <x:c r="GTX106" s="7"/>
      <x:c r="GTY106" s="7"/>
      <x:c r="GTZ106" s="7"/>
      <x:c r="GUA106" s="7"/>
      <x:c r="GUB106" s="7"/>
      <x:c r="GUC106" s="7"/>
      <x:c r="GUD106" s="7"/>
      <x:c r="GUE106" s="7"/>
      <x:c r="GUF106" s="7"/>
      <x:c r="GUG106" s="7"/>
      <x:c r="GUH106" s="7"/>
      <x:c r="GUI106" s="7"/>
      <x:c r="GUJ106" s="7"/>
      <x:c r="GUK106" s="7"/>
      <x:c r="GUL106" s="7"/>
      <x:c r="GUM106" s="7"/>
      <x:c r="GUN106" s="7"/>
      <x:c r="GUO106" s="7"/>
      <x:c r="GUP106" s="7"/>
      <x:c r="GUQ106" s="7"/>
      <x:c r="GUR106" s="7"/>
      <x:c r="GUS106" s="7"/>
      <x:c r="GUT106" s="7"/>
      <x:c r="GUU106" s="7"/>
      <x:c r="GUV106" s="7"/>
      <x:c r="GUW106" s="7"/>
      <x:c r="GUX106" s="7"/>
      <x:c r="GUY106" s="7"/>
      <x:c r="GUZ106" s="7"/>
      <x:c r="GVA106" s="7"/>
      <x:c r="GVB106" s="7"/>
      <x:c r="GVC106" s="7"/>
      <x:c r="GVD106" s="7"/>
      <x:c r="GVE106" s="7"/>
      <x:c r="GVF106" s="7"/>
      <x:c r="GVG106" s="7"/>
      <x:c r="GVH106" s="7"/>
      <x:c r="GVI106" s="7"/>
      <x:c r="GVJ106" s="7"/>
      <x:c r="GVK106" s="7"/>
      <x:c r="GVL106" s="7"/>
      <x:c r="GVM106" s="7"/>
      <x:c r="GVN106" s="7"/>
      <x:c r="GVO106" s="7"/>
      <x:c r="GVP106" s="7"/>
      <x:c r="GVQ106" s="7"/>
      <x:c r="GVR106" s="7"/>
      <x:c r="GVS106" s="7"/>
      <x:c r="GVT106" s="7"/>
      <x:c r="GVU106" s="7"/>
      <x:c r="GVV106" s="7"/>
      <x:c r="GVW106" s="7"/>
      <x:c r="GVX106" s="7"/>
      <x:c r="GVY106" s="7"/>
      <x:c r="GVZ106" s="7"/>
      <x:c r="GWA106" s="7"/>
      <x:c r="GWB106" s="7"/>
      <x:c r="GWC106" s="7"/>
      <x:c r="GWD106" s="7"/>
      <x:c r="GWE106" s="7"/>
      <x:c r="GWF106" s="7"/>
      <x:c r="GWG106" s="7"/>
      <x:c r="GWH106" s="7"/>
      <x:c r="GWI106" s="7"/>
      <x:c r="GWJ106" s="7"/>
      <x:c r="GWK106" s="7"/>
      <x:c r="GWL106" s="7"/>
      <x:c r="GWM106" s="7"/>
      <x:c r="GWN106" s="7"/>
      <x:c r="GWO106" s="7"/>
      <x:c r="GWP106" s="7"/>
      <x:c r="GWQ106" s="7"/>
      <x:c r="GWR106" s="7"/>
      <x:c r="GWS106" s="7"/>
      <x:c r="GWT106" s="7"/>
      <x:c r="GWU106" s="7"/>
      <x:c r="GWV106" s="7"/>
      <x:c r="GWW106" s="7"/>
      <x:c r="GWX106" s="7"/>
      <x:c r="GWY106" s="7"/>
      <x:c r="GWZ106" s="7"/>
      <x:c r="GXA106" s="7"/>
      <x:c r="GXB106" s="7"/>
      <x:c r="GXC106" s="7"/>
      <x:c r="GXD106" s="7"/>
      <x:c r="GXE106" s="7"/>
      <x:c r="GXF106" s="7"/>
      <x:c r="GXG106" s="7"/>
      <x:c r="GXH106" s="7"/>
      <x:c r="GXI106" s="7"/>
      <x:c r="GXJ106" s="7"/>
      <x:c r="GXK106" s="7"/>
      <x:c r="GXL106" s="7"/>
      <x:c r="GXM106" s="7"/>
      <x:c r="GXN106" s="7"/>
      <x:c r="GXO106" s="7"/>
      <x:c r="GXP106" s="7"/>
      <x:c r="GXQ106" s="7"/>
      <x:c r="GXR106" s="7"/>
      <x:c r="GXS106" s="7"/>
      <x:c r="GXT106" s="7"/>
      <x:c r="GXU106" s="7"/>
      <x:c r="GXV106" s="7"/>
      <x:c r="GXW106" s="7"/>
      <x:c r="GXX106" s="7"/>
      <x:c r="GXY106" s="7"/>
      <x:c r="GXZ106" s="7"/>
      <x:c r="GYA106" s="7"/>
      <x:c r="GYB106" s="7"/>
      <x:c r="GYC106" s="7"/>
      <x:c r="GYD106" s="7"/>
      <x:c r="GYE106" s="7"/>
      <x:c r="GYF106" s="7"/>
      <x:c r="GYG106" s="7"/>
      <x:c r="GYH106" s="7"/>
      <x:c r="GYI106" s="7"/>
      <x:c r="GYJ106" s="7"/>
      <x:c r="GYK106" s="7"/>
      <x:c r="GYL106" s="7"/>
      <x:c r="GYM106" s="7"/>
      <x:c r="GYN106" s="7"/>
      <x:c r="GYO106" s="7"/>
      <x:c r="GYP106" s="7"/>
      <x:c r="GYQ106" s="7"/>
      <x:c r="GYR106" s="7"/>
      <x:c r="GYS106" s="7"/>
      <x:c r="GYT106" s="7"/>
      <x:c r="GYU106" s="7"/>
      <x:c r="GYV106" s="7"/>
      <x:c r="GYW106" s="7"/>
      <x:c r="GYX106" s="7"/>
      <x:c r="GYY106" s="7"/>
      <x:c r="GYZ106" s="7"/>
      <x:c r="GZA106" s="7"/>
      <x:c r="GZB106" s="7"/>
      <x:c r="GZC106" s="7"/>
      <x:c r="GZD106" s="7"/>
      <x:c r="GZE106" s="7"/>
      <x:c r="GZF106" s="7"/>
      <x:c r="GZG106" s="7"/>
      <x:c r="GZH106" s="7"/>
      <x:c r="GZI106" s="7"/>
      <x:c r="GZJ106" s="7"/>
      <x:c r="GZK106" s="7"/>
      <x:c r="GZL106" s="7"/>
      <x:c r="GZM106" s="7"/>
      <x:c r="GZN106" s="7"/>
      <x:c r="GZO106" s="7"/>
      <x:c r="GZP106" s="7"/>
      <x:c r="GZQ106" s="7"/>
      <x:c r="GZR106" s="7"/>
      <x:c r="GZS106" s="7"/>
      <x:c r="GZT106" s="7"/>
      <x:c r="GZU106" s="7"/>
      <x:c r="GZV106" s="7"/>
      <x:c r="GZW106" s="7"/>
      <x:c r="GZX106" s="7"/>
      <x:c r="GZY106" s="7"/>
      <x:c r="GZZ106" s="7"/>
      <x:c r="HAA106" s="7"/>
      <x:c r="HAB106" s="7"/>
      <x:c r="HAC106" s="7"/>
      <x:c r="HAD106" s="7"/>
      <x:c r="HAE106" s="7"/>
      <x:c r="HAF106" s="7"/>
      <x:c r="HAG106" s="7"/>
      <x:c r="HAH106" s="7"/>
      <x:c r="HAI106" s="7"/>
      <x:c r="HAJ106" s="7"/>
      <x:c r="HAK106" s="7"/>
      <x:c r="HAL106" s="7"/>
      <x:c r="HAM106" s="7"/>
      <x:c r="HAN106" s="7"/>
      <x:c r="HAO106" s="7"/>
      <x:c r="HAP106" s="7"/>
      <x:c r="HAQ106" s="7"/>
      <x:c r="HAR106" s="7"/>
      <x:c r="HAS106" s="7"/>
      <x:c r="HAT106" s="7"/>
      <x:c r="HAU106" s="7"/>
      <x:c r="HAV106" s="7"/>
      <x:c r="HAW106" s="7"/>
      <x:c r="HAX106" s="7"/>
      <x:c r="HAY106" s="7"/>
      <x:c r="HAZ106" s="7"/>
      <x:c r="HBA106" s="7"/>
      <x:c r="HBB106" s="7"/>
      <x:c r="HBC106" s="7"/>
      <x:c r="HBD106" s="7"/>
      <x:c r="HBE106" s="7"/>
      <x:c r="HBF106" s="7"/>
      <x:c r="HBG106" s="7"/>
      <x:c r="HBH106" s="7"/>
      <x:c r="HBI106" s="7"/>
      <x:c r="HBJ106" s="7"/>
      <x:c r="HBK106" s="7"/>
      <x:c r="HBL106" s="7"/>
      <x:c r="HBM106" s="7"/>
      <x:c r="HBN106" s="7"/>
      <x:c r="HBO106" s="7"/>
      <x:c r="HBP106" s="7"/>
      <x:c r="HBQ106" s="7"/>
      <x:c r="HBR106" s="7"/>
      <x:c r="HBS106" s="7"/>
      <x:c r="HBT106" s="7"/>
      <x:c r="HBU106" s="7"/>
      <x:c r="HBV106" s="7"/>
      <x:c r="HBW106" s="7"/>
      <x:c r="HBX106" s="7"/>
      <x:c r="HBY106" s="7"/>
      <x:c r="HBZ106" s="7"/>
      <x:c r="HCA106" s="7"/>
      <x:c r="HCB106" s="7"/>
      <x:c r="HCC106" s="7"/>
      <x:c r="HCD106" s="7"/>
      <x:c r="HCE106" s="7"/>
      <x:c r="HCF106" s="7"/>
      <x:c r="HCG106" s="7"/>
      <x:c r="HCH106" s="7"/>
      <x:c r="HCI106" s="7"/>
      <x:c r="HCJ106" s="7"/>
      <x:c r="HCK106" s="7"/>
      <x:c r="HCL106" s="7"/>
      <x:c r="HCM106" s="7"/>
      <x:c r="HCN106" s="7"/>
      <x:c r="HCO106" s="7"/>
      <x:c r="HCP106" s="7"/>
      <x:c r="HCQ106" s="7"/>
      <x:c r="HCR106" s="7"/>
      <x:c r="HCS106" s="7"/>
      <x:c r="HCT106" s="7"/>
      <x:c r="HCU106" s="7"/>
      <x:c r="HCV106" s="7"/>
      <x:c r="HCW106" s="7"/>
      <x:c r="HCX106" s="7"/>
      <x:c r="HCY106" s="7"/>
      <x:c r="HCZ106" s="7"/>
      <x:c r="HDA106" s="7"/>
      <x:c r="HDB106" s="7"/>
      <x:c r="HDC106" s="7"/>
      <x:c r="HDD106" s="7"/>
      <x:c r="HDE106" s="7"/>
      <x:c r="HDF106" s="7"/>
      <x:c r="HDG106" s="7"/>
      <x:c r="HDH106" s="7"/>
      <x:c r="HDI106" s="7"/>
      <x:c r="HDJ106" s="7"/>
      <x:c r="HDK106" s="7"/>
      <x:c r="HDL106" s="7"/>
      <x:c r="HDM106" s="7"/>
      <x:c r="HDN106" s="7"/>
      <x:c r="HDO106" s="7"/>
      <x:c r="HDP106" s="7"/>
      <x:c r="HDQ106" s="7"/>
      <x:c r="HDR106" s="7"/>
      <x:c r="HDS106" s="7"/>
      <x:c r="HDT106" s="7"/>
      <x:c r="HDU106" s="7"/>
      <x:c r="HDV106" s="7"/>
      <x:c r="HDW106" s="7"/>
      <x:c r="HDX106" s="7"/>
      <x:c r="HDY106" s="7"/>
      <x:c r="HDZ106" s="7"/>
      <x:c r="HEA106" s="7"/>
      <x:c r="HEB106" s="7"/>
      <x:c r="HEC106" s="7"/>
      <x:c r="HED106" s="7"/>
      <x:c r="HEE106" s="7"/>
      <x:c r="HEF106" s="7"/>
      <x:c r="HEG106" s="7"/>
      <x:c r="HEH106" s="7"/>
      <x:c r="HEI106" s="7"/>
      <x:c r="HEJ106" s="7"/>
      <x:c r="HEK106" s="7"/>
      <x:c r="HEL106" s="7"/>
      <x:c r="HEM106" s="7"/>
      <x:c r="HEN106" s="7"/>
      <x:c r="HEO106" s="7"/>
      <x:c r="HEP106" s="7"/>
      <x:c r="HEQ106" s="7"/>
      <x:c r="HER106" s="7"/>
      <x:c r="HES106" s="7"/>
      <x:c r="HET106" s="7"/>
      <x:c r="HEU106" s="7"/>
      <x:c r="HEV106" s="7"/>
      <x:c r="HEW106" s="7"/>
      <x:c r="HEX106" s="7"/>
      <x:c r="HEY106" s="7"/>
      <x:c r="HEZ106" s="7"/>
      <x:c r="HFA106" s="7"/>
      <x:c r="HFB106" s="7"/>
      <x:c r="HFC106" s="7"/>
      <x:c r="HFD106" s="7"/>
      <x:c r="HFE106" s="7"/>
      <x:c r="HFF106" s="7"/>
      <x:c r="HFG106" s="7"/>
      <x:c r="HFH106" s="7"/>
      <x:c r="HFI106" s="7"/>
      <x:c r="HFJ106" s="7"/>
      <x:c r="HFK106" s="7"/>
      <x:c r="HFL106" s="7"/>
      <x:c r="HFM106" s="7"/>
      <x:c r="HFN106" s="7"/>
      <x:c r="HFO106" s="7"/>
      <x:c r="HFP106" s="7"/>
      <x:c r="HFQ106" s="7"/>
      <x:c r="HFR106" s="7"/>
      <x:c r="HFS106" s="7"/>
      <x:c r="HFT106" s="7"/>
      <x:c r="HFU106" s="7"/>
      <x:c r="HFV106" s="7"/>
      <x:c r="HFW106" s="7"/>
      <x:c r="HFX106" s="7"/>
      <x:c r="HFY106" s="7"/>
      <x:c r="HFZ106" s="7"/>
      <x:c r="HGA106" s="7"/>
      <x:c r="HGB106" s="7"/>
      <x:c r="HGC106" s="7"/>
      <x:c r="HGD106" s="7"/>
      <x:c r="HGE106" s="7"/>
      <x:c r="HGF106" s="7"/>
      <x:c r="HGG106" s="7"/>
      <x:c r="HGH106" s="7"/>
      <x:c r="HGI106" s="7"/>
      <x:c r="HGJ106" s="7"/>
      <x:c r="HGK106" s="7"/>
      <x:c r="HGL106" s="7"/>
      <x:c r="HGM106" s="7"/>
      <x:c r="HGN106" s="7"/>
      <x:c r="HGO106" s="7"/>
      <x:c r="HGP106" s="7"/>
      <x:c r="HGQ106" s="7"/>
      <x:c r="HGR106" s="7"/>
      <x:c r="HGS106" s="7"/>
      <x:c r="HGT106" s="7"/>
      <x:c r="HGU106" s="7"/>
      <x:c r="HGV106" s="7"/>
      <x:c r="HGW106" s="7"/>
      <x:c r="HGX106" s="7"/>
      <x:c r="HGY106" s="7"/>
      <x:c r="HGZ106" s="7"/>
      <x:c r="HHA106" s="7"/>
      <x:c r="HHB106" s="7"/>
      <x:c r="HHC106" s="7"/>
      <x:c r="HHD106" s="7"/>
      <x:c r="HHE106" s="7"/>
      <x:c r="HHF106" s="7"/>
      <x:c r="HHG106" s="7"/>
      <x:c r="HHH106" s="7"/>
      <x:c r="HHI106" s="7"/>
      <x:c r="HHJ106" s="7"/>
      <x:c r="HHK106" s="7"/>
      <x:c r="HHL106" s="7"/>
      <x:c r="HHM106" s="7"/>
      <x:c r="HHN106" s="7"/>
      <x:c r="HHO106" s="7"/>
      <x:c r="HHP106" s="7"/>
      <x:c r="HHQ106" s="7"/>
      <x:c r="HHR106" s="7"/>
      <x:c r="HHS106" s="7"/>
      <x:c r="HHT106" s="7"/>
      <x:c r="HHU106" s="7"/>
      <x:c r="HHV106" s="7"/>
      <x:c r="HHW106" s="7"/>
      <x:c r="HHX106" s="7"/>
      <x:c r="HHY106" s="7"/>
      <x:c r="HHZ106" s="7"/>
      <x:c r="HIA106" s="7"/>
      <x:c r="HIB106" s="7"/>
      <x:c r="HIC106" s="7"/>
      <x:c r="HID106" s="7"/>
      <x:c r="HIE106" s="7"/>
      <x:c r="HIF106" s="7"/>
      <x:c r="HIG106" s="7"/>
      <x:c r="HIH106" s="7"/>
      <x:c r="HII106" s="7"/>
      <x:c r="HIJ106" s="7"/>
      <x:c r="HIK106" s="7"/>
      <x:c r="HIL106" s="7"/>
      <x:c r="HIM106" s="7"/>
      <x:c r="HIN106" s="7"/>
      <x:c r="HIO106" s="7"/>
      <x:c r="HIP106" s="7"/>
      <x:c r="HIQ106" s="7"/>
      <x:c r="HIR106" s="7"/>
      <x:c r="HIS106" s="7"/>
      <x:c r="HIT106" s="7"/>
      <x:c r="HIU106" s="7"/>
      <x:c r="HIV106" s="7"/>
      <x:c r="HIW106" s="7"/>
      <x:c r="HIX106" s="7"/>
      <x:c r="HIY106" s="7"/>
      <x:c r="HIZ106" s="7"/>
      <x:c r="HJA106" s="7"/>
      <x:c r="HJB106" s="7"/>
      <x:c r="HJC106" s="7"/>
      <x:c r="HJD106" s="7"/>
      <x:c r="HJE106" s="7"/>
      <x:c r="HJF106" s="7"/>
      <x:c r="HJG106" s="7"/>
      <x:c r="HJH106" s="7"/>
      <x:c r="HJI106" s="7"/>
      <x:c r="HJJ106" s="7"/>
      <x:c r="HJK106" s="7"/>
      <x:c r="HJL106" s="7"/>
      <x:c r="HJM106" s="7"/>
      <x:c r="HJN106" s="7"/>
      <x:c r="HJO106" s="7"/>
      <x:c r="HJP106" s="7"/>
      <x:c r="HJQ106" s="7"/>
      <x:c r="HJR106" s="7"/>
      <x:c r="HJS106" s="7"/>
      <x:c r="HJT106" s="7"/>
      <x:c r="HJU106" s="7"/>
      <x:c r="HJV106" s="7"/>
      <x:c r="HJW106" s="7"/>
      <x:c r="HJX106" s="7"/>
      <x:c r="HJY106" s="7"/>
      <x:c r="HJZ106" s="7"/>
      <x:c r="HKA106" s="7"/>
      <x:c r="HKB106" s="7"/>
      <x:c r="HKC106" s="7"/>
      <x:c r="HKD106" s="7"/>
      <x:c r="HKE106" s="7"/>
      <x:c r="HKF106" s="7"/>
      <x:c r="HKG106" s="7"/>
      <x:c r="HKH106" s="7"/>
      <x:c r="HKI106" s="7"/>
      <x:c r="HKJ106" s="7"/>
      <x:c r="HKK106" s="7"/>
      <x:c r="HKL106" s="7"/>
      <x:c r="HKM106" s="7"/>
      <x:c r="HKN106" s="7"/>
      <x:c r="HKO106" s="7"/>
      <x:c r="HKP106" s="7"/>
      <x:c r="HKQ106" s="7"/>
      <x:c r="HKR106" s="7"/>
      <x:c r="HKS106" s="7"/>
      <x:c r="HKT106" s="7"/>
      <x:c r="HKU106" s="7"/>
      <x:c r="HKV106" s="7"/>
      <x:c r="HKW106" s="7"/>
      <x:c r="HKX106" s="7"/>
      <x:c r="HKY106" s="7"/>
      <x:c r="HKZ106" s="7"/>
      <x:c r="HLA106" s="7"/>
      <x:c r="HLB106" s="7"/>
      <x:c r="HLC106" s="7"/>
      <x:c r="HLD106" s="7"/>
      <x:c r="HLE106" s="7"/>
      <x:c r="HLF106" s="7"/>
      <x:c r="HLG106" s="7"/>
      <x:c r="HLH106" s="7"/>
      <x:c r="HLI106" s="7"/>
      <x:c r="HLJ106" s="7"/>
      <x:c r="HLK106" s="7"/>
      <x:c r="HLL106" s="7"/>
      <x:c r="HLM106" s="7"/>
      <x:c r="HLN106" s="7"/>
      <x:c r="HLO106" s="7"/>
      <x:c r="HLP106" s="7"/>
      <x:c r="HLQ106" s="7"/>
      <x:c r="HLR106" s="7"/>
      <x:c r="HLS106" s="7"/>
      <x:c r="HLT106" s="7"/>
      <x:c r="HLU106" s="7"/>
      <x:c r="HLV106" s="7"/>
      <x:c r="HLW106" s="7"/>
      <x:c r="HLX106" s="7"/>
      <x:c r="HLY106" s="7"/>
      <x:c r="HLZ106" s="7"/>
      <x:c r="HMA106" s="7"/>
      <x:c r="HMB106" s="7"/>
      <x:c r="HMC106" s="7"/>
      <x:c r="HMD106" s="7"/>
      <x:c r="HME106" s="7"/>
      <x:c r="HMF106" s="7"/>
      <x:c r="HMG106" s="7"/>
      <x:c r="HMH106" s="7"/>
      <x:c r="HMI106" s="7"/>
      <x:c r="HMJ106" s="7"/>
      <x:c r="HMK106" s="7"/>
      <x:c r="HML106" s="7"/>
      <x:c r="HMM106" s="7"/>
      <x:c r="HMN106" s="7"/>
      <x:c r="HMO106" s="7"/>
      <x:c r="HMP106" s="7"/>
      <x:c r="HMQ106" s="7"/>
      <x:c r="HMR106" s="7"/>
      <x:c r="HMS106" s="7"/>
      <x:c r="HMT106" s="7"/>
      <x:c r="HMU106" s="7"/>
      <x:c r="HMV106" s="7"/>
      <x:c r="HMW106" s="7"/>
      <x:c r="HMX106" s="7"/>
      <x:c r="HMY106" s="7"/>
      <x:c r="HMZ106" s="7"/>
      <x:c r="HNA106" s="7"/>
      <x:c r="HNB106" s="7"/>
      <x:c r="HNC106" s="7"/>
      <x:c r="HND106" s="7"/>
      <x:c r="HNE106" s="7"/>
      <x:c r="HNF106" s="7"/>
      <x:c r="HNG106" s="7"/>
      <x:c r="HNH106" s="7"/>
      <x:c r="HNI106" s="7"/>
      <x:c r="HNJ106" s="7"/>
      <x:c r="HNK106" s="7"/>
      <x:c r="HNL106" s="7"/>
      <x:c r="HNM106" s="7"/>
      <x:c r="HNN106" s="7"/>
      <x:c r="HNO106" s="7"/>
      <x:c r="HNP106" s="7"/>
      <x:c r="HNQ106" s="7"/>
      <x:c r="HNR106" s="7"/>
      <x:c r="HNS106" s="7"/>
      <x:c r="HNT106" s="7"/>
      <x:c r="HNU106" s="7"/>
      <x:c r="HNV106" s="7"/>
      <x:c r="HNW106" s="7"/>
      <x:c r="HNX106" s="7"/>
      <x:c r="HNY106" s="7"/>
      <x:c r="HNZ106" s="7"/>
      <x:c r="HOA106" s="7"/>
      <x:c r="HOB106" s="7"/>
      <x:c r="HOC106" s="7"/>
      <x:c r="HOD106" s="7"/>
      <x:c r="HOE106" s="7"/>
      <x:c r="HOF106" s="7"/>
      <x:c r="HOG106" s="7"/>
      <x:c r="HOH106" s="7"/>
      <x:c r="HOI106" s="7"/>
      <x:c r="HOJ106" s="7"/>
      <x:c r="HOK106" s="7"/>
      <x:c r="HOL106" s="7"/>
      <x:c r="HOM106" s="7"/>
      <x:c r="HON106" s="7"/>
      <x:c r="HOO106" s="7"/>
      <x:c r="HOP106" s="7"/>
      <x:c r="HOQ106" s="7"/>
      <x:c r="HOR106" s="7"/>
      <x:c r="HOS106" s="7"/>
      <x:c r="HOT106" s="7"/>
      <x:c r="HOU106" s="7"/>
      <x:c r="HOV106" s="7"/>
      <x:c r="HOW106" s="7"/>
      <x:c r="HOX106" s="7"/>
      <x:c r="HOY106" s="7"/>
      <x:c r="HOZ106" s="7"/>
      <x:c r="HPA106" s="7"/>
      <x:c r="HPB106" s="7"/>
      <x:c r="HPC106" s="7"/>
      <x:c r="HPD106" s="7"/>
      <x:c r="HPE106" s="7"/>
      <x:c r="HPF106" s="7"/>
      <x:c r="HPG106" s="7"/>
      <x:c r="HPH106" s="7"/>
      <x:c r="HPI106" s="7"/>
      <x:c r="HPJ106" s="7"/>
      <x:c r="HPK106" s="7"/>
      <x:c r="HPL106" s="7"/>
      <x:c r="HPM106" s="7"/>
      <x:c r="HPN106" s="7"/>
      <x:c r="HPO106" s="7"/>
      <x:c r="HPP106" s="7"/>
      <x:c r="HPQ106" s="7"/>
      <x:c r="HPR106" s="7"/>
      <x:c r="HPS106" s="7"/>
      <x:c r="HPT106" s="7"/>
      <x:c r="HPU106" s="7"/>
      <x:c r="HPV106" s="7"/>
      <x:c r="HPW106" s="7"/>
      <x:c r="HPX106" s="7"/>
      <x:c r="HPY106" s="7"/>
      <x:c r="HPZ106" s="7"/>
      <x:c r="HQA106" s="7"/>
      <x:c r="HQB106" s="7"/>
      <x:c r="HQC106" s="7"/>
      <x:c r="HQD106" s="7"/>
      <x:c r="HQE106" s="7"/>
      <x:c r="HQF106" s="7"/>
      <x:c r="HQG106" s="7"/>
      <x:c r="HQH106" s="7"/>
      <x:c r="HQI106" s="7"/>
      <x:c r="HQJ106" s="7"/>
      <x:c r="HQK106" s="7"/>
      <x:c r="HQL106" s="7"/>
      <x:c r="HQM106" s="7"/>
      <x:c r="HQN106" s="7"/>
      <x:c r="HQO106" s="7"/>
      <x:c r="HQP106" s="7"/>
      <x:c r="HQQ106" s="7"/>
      <x:c r="HQR106" s="7"/>
      <x:c r="HQS106" s="7"/>
      <x:c r="HQT106" s="7"/>
      <x:c r="HQU106" s="7"/>
      <x:c r="HQV106" s="7"/>
      <x:c r="HQW106" s="7"/>
      <x:c r="HQX106" s="7"/>
      <x:c r="HQY106" s="7"/>
      <x:c r="HQZ106" s="7"/>
      <x:c r="HRA106" s="7"/>
      <x:c r="HRB106" s="7"/>
      <x:c r="HRC106" s="7"/>
      <x:c r="HRD106" s="7"/>
      <x:c r="HRE106" s="7"/>
      <x:c r="HRF106" s="7"/>
      <x:c r="HRG106" s="7"/>
      <x:c r="HRH106" s="7"/>
      <x:c r="HRI106" s="7"/>
      <x:c r="HRJ106" s="7"/>
      <x:c r="HRK106" s="7"/>
      <x:c r="HRL106" s="7"/>
      <x:c r="HRM106" s="7"/>
      <x:c r="HRN106" s="7"/>
      <x:c r="HRO106" s="7"/>
      <x:c r="HRP106" s="7"/>
      <x:c r="HRQ106" s="7"/>
      <x:c r="HRR106" s="7"/>
      <x:c r="HRS106" s="7"/>
      <x:c r="HRT106" s="7"/>
      <x:c r="HRU106" s="7"/>
      <x:c r="HRV106" s="7"/>
      <x:c r="HRW106" s="7"/>
      <x:c r="HRX106" s="7"/>
      <x:c r="HRY106" s="7"/>
      <x:c r="HRZ106" s="7"/>
      <x:c r="HSA106" s="7"/>
      <x:c r="HSB106" s="7"/>
      <x:c r="HSC106" s="7"/>
      <x:c r="HSD106" s="7"/>
      <x:c r="HSE106" s="7"/>
      <x:c r="HSF106" s="7"/>
      <x:c r="HSG106" s="7"/>
      <x:c r="HSH106" s="7"/>
      <x:c r="HSI106" s="7"/>
      <x:c r="HSJ106" s="7"/>
      <x:c r="HSK106" s="7"/>
      <x:c r="HSL106" s="7"/>
      <x:c r="HSM106" s="7"/>
      <x:c r="HSN106" s="7"/>
      <x:c r="HSO106" s="7"/>
      <x:c r="HSP106" s="7"/>
      <x:c r="HSQ106" s="7"/>
      <x:c r="HSR106" s="7"/>
      <x:c r="HSS106" s="7"/>
      <x:c r="HST106" s="7"/>
      <x:c r="HSU106" s="7"/>
      <x:c r="HSV106" s="7"/>
      <x:c r="HSW106" s="7"/>
      <x:c r="HSX106" s="7"/>
      <x:c r="HSY106" s="7"/>
      <x:c r="HSZ106" s="7"/>
      <x:c r="HTA106" s="7"/>
      <x:c r="HTB106" s="7"/>
      <x:c r="HTC106" s="7"/>
      <x:c r="HTD106" s="7"/>
      <x:c r="HTE106" s="7"/>
      <x:c r="HTF106" s="7"/>
      <x:c r="HTG106" s="7"/>
      <x:c r="HTH106" s="7"/>
      <x:c r="HTI106" s="7"/>
      <x:c r="HTJ106" s="7"/>
      <x:c r="HTK106" s="7"/>
      <x:c r="HTL106" s="7"/>
      <x:c r="HTM106" s="7"/>
      <x:c r="HTN106" s="7"/>
      <x:c r="HTO106" s="7"/>
      <x:c r="HTP106" s="7"/>
      <x:c r="HTQ106" s="7"/>
      <x:c r="HTR106" s="7"/>
      <x:c r="HTS106" s="7"/>
      <x:c r="HTT106" s="7"/>
      <x:c r="HTU106" s="7"/>
      <x:c r="HTV106" s="7"/>
      <x:c r="HTW106" s="7"/>
      <x:c r="HTX106" s="7"/>
      <x:c r="HTY106" s="7"/>
      <x:c r="HTZ106" s="7"/>
      <x:c r="HUA106" s="7"/>
      <x:c r="HUB106" s="7"/>
      <x:c r="HUC106" s="7"/>
      <x:c r="HUD106" s="7"/>
      <x:c r="HUE106" s="7"/>
      <x:c r="HUF106" s="7"/>
      <x:c r="HUG106" s="7"/>
      <x:c r="HUH106" s="7"/>
      <x:c r="HUI106" s="7"/>
      <x:c r="HUJ106" s="7"/>
      <x:c r="HUK106" s="7"/>
      <x:c r="HUL106" s="7"/>
      <x:c r="HUM106" s="7"/>
      <x:c r="HUN106" s="7"/>
      <x:c r="HUO106" s="7"/>
      <x:c r="HUP106" s="7"/>
      <x:c r="HUQ106" s="7"/>
      <x:c r="HUR106" s="7"/>
      <x:c r="HUS106" s="7"/>
      <x:c r="HUT106" s="7"/>
      <x:c r="HUU106" s="7"/>
      <x:c r="HUV106" s="7"/>
      <x:c r="HUW106" s="7"/>
      <x:c r="HUX106" s="7"/>
      <x:c r="HUY106" s="7"/>
      <x:c r="HUZ106" s="7"/>
      <x:c r="HVA106" s="7"/>
      <x:c r="HVB106" s="7"/>
      <x:c r="HVC106" s="7"/>
      <x:c r="HVD106" s="7"/>
      <x:c r="HVE106" s="7"/>
      <x:c r="HVF106" s="7"/>
      <x:c r="HVG106" s="7"/>
      <x:c r="HVH106" s="7"/>
      <x:c r="HVI106" s="7"/>
      <x:c r="HVJ106" s="7"/>
      <x:c r="HVK106" s="7"/>
      <x:c r="HVL106" s="7"/>
      <x:c r="HVM106" s="7"/>
      <x:c r="HVN106" s="7"/>
      <x:c r="HVO106" s="7"/>
      <x:c r="HVP106" s="7"/>
      <x:c r="HVQ106" s="7"/>
      <x:c r="HVR106" s="7"/>
      <x:c r="HVS106" s="7"/>
      <x:c r="HVT106" s="7"/>
      <x:c r="HVU106" s="7"/>
      <x:c r="HVV106" s="7"/>
      <x:c r="HVW106" s="7"/>
      <x:c r="HVX106" s="7"/>
      <x:c r="HVY106" s="7"/>
      <x:c r="HVZ106" s="7"/>
      <x:c r="HWA106" s="7"/>
      <x:c r="HWB106" s="7"/>
      <x:c r="HWC106" s="7"/>
      <x:c r="HWD106" s="7"/>
      <x:c r="HWE106" s="7"/>
      <x:c r="HWF106" s="7"/>
      <x:c r="HWG106" s="7"/>
      <x:c r="HWH106" s="7"/>
      <x:c r="HWI106" s="7"/>
      <x:c r="HWJ106" s="7"/>
      <x:c r="HWK106" s="7"/>
      <x:c r="HWL106" s="7"/>
      <x:c r="HWM106" s="7"/>
      <x:c r="HWN106" s="7"/>
      <x:c r="HWO106" s="7"/>
      <x:c r="HWP106" s="7"/>
      <x:c r="HWQ106" s="7"/>
      <x:c r="HWR106" s="7"/>
      <x:c r="HWS106" s="7"/>
      <x:c r="HWT106" s="7"/>
      <x:c r="HWU106" s="7"/>
      <x:c r="HWV106" s="7"/>
      <x:c r="HWW106" s="7"/>
      <x:c r="HWX106" s="7"/>
      <x:c r="HWY106" s="7"/>
      <x:c r="HWZ106" s="7"/>
      <x:c r="HXA106" s="7"/>
      <x:c r="HXB106" s="7"/>
      <x:c r="HXC106" s="7"/>
      <x:c r="HXD106" s="7"/>
      <x:c r="HXE106" s="7"/>
      <x:c r="HXF106" s="7"/>
      <x:c r="HXG106" s="7"/>
      <x:c r="HXH106" s="7"/>
      <x:c r="HXI106" s="7"/>
      <x:c r="HXJ106" s="7"/>
      <x:c r="HXK106" s="7"/>
      <x:c r="HXL106" s="7"/>
      <x:c r="HXM106" s="7"/>
      <x:c r="HXN106" s="7"/>
      <x:c r="HXO106" s="7"/>
      <x:c r="HXP106" s="7"/>
      <x:c r="HXQ106" s="7"/>
      <x:c r="HXR106" s="7"/>
      <x:c r="HXS106" s="7"/>
      <x:c r="HXT106" s="7"/>
      <x:c r="HXU106" s="7"/>
      <x:c r="HXV106" s="7"/>
      <x:c r="HXW106" s="7"/>
      <x:c r="HXX106" s="7"/>
      <x:c r="HXY106" s="7"/>
      <x:c r="HXZ106" s="7"/>
      <x:c r="HYA106" s="7"/>
      <x:c r="HYB106" s="7"/>
      <x:c r="HYC106" s="7"/>
      <x:c r="HYD106" s="7"/>
      <x:c r="HYE106" s="7"/>
      <x:c r="HYF106" s="7"/>
      <x:c r="HYG106" s="7"/>
      <x:c r="HYH106" s="7"/>
      <x:c r="HYI106" s="7"/>
      <x:c r="HYJ106" s="7"/>
      <x:c r="HYK106" s="7"/>
      <x:c r="HYL106" s="7"/>
      <x:c r="HYM106" s="7"/>
      <x:c r="HYN106" s="7"/>
      <x:c r="HYO106" s="7"/>
      <x:c r="HYP106" s="7"/>
      <x:c r="HYQ106" s="7"/>
      <x:c r="HYR106" s="7"/>
      <x:c r="HYS106" s="7"/>
      <x:c r="HYT106" s="7"/>
      <x:c r="HYU106" s="7"/>
      <x:c r="HYV106" s="7"/>
      <x:c r="HYW106" s="7"/>
      <x:c r="HYX106" s="7"/>
      <x:c r="HYY106" s="7"/>
      <x:c r="HYZ106" s="7"/>
      <x:c r="HZA106" s="7"/>
      <x:c r="HZB106" s="7"/>
      <x:c r="HZC106" s="7"/>
      <x:c r="HZD106" s="7"/>
      <x:c r="HZE106" s="7"/>
      <x:c r="HZF106" s="7"/>
      <x:c r="HZG106" s="7"/>
      <x:c r="HZH106" s="7"/>
      <x:c r="HZI106" s="7"/>
      <x:c r="HZJ106" s="7"/>
      <x:c r="HZK106" s="7"/>
      <x:c r="HZL106" s="7"/>
      <x:c r="HZM106" s="7"/>
      <x:c r="HZN106" s="7"/>
      <x:c r="HZO106" s="7"/>
      <x:c r="HZP106" s="7"/>
      <x:c r="HZQ106" s="7"/>
      <x:c r="HZR106" s="7"/>
      <x:c r="HZS106" s="7"/>
      <x:c r="HZT106" s="7"/>
      <x:c r="HZU106" s="7"/>
      <x:c r="HZV106" s="7"/>
      <x:c r="HZW106" s="7"/>
      <x:c r="HZX106" s="7"/>
      <x:c r="HZY106" s="7"/>
      <x:c r="HZZ106" s="7"/>
      <x:c r="IAA106" s="7"/>
      <x:c r="IAB106" s="7"/>
      <x:c r="IAC106" s="7"/>
      <x:c r="IAD106" s="7"/>
      <x:c r="IAE106" s="7"/>
      <x:c r="IAF106" s="7"/>
      <x:c r="IAG106" s="7"/>
      <x:c r="IAH106" s="7"/>
      <x:c r="IAI106" s="7"/>
      <x:c r="IAJ106" s="7"/>
      <x:c r="IAK106" s="7"/>
      <x:c r="IAL106" s="7"/>
      <x:c r="IAM106" s="7"/>
      <x:c r="IAN106" s="7"/>
      <x:c r="IAO106" s="7"/>
      <x:c r="IAP106" s="7"/>
      <x:c r="IAQ106" s="7"/>
      <x:c r="IAR106" s="7"/>
      <x:c r="IAS106" s="7"/>
      <x:c r="IAT106" s="7"/>
      <x:c r="IAU106" s="7"/>
      <x:c r="IAV106" s="7"/>
      <x:c r="IAW106" s="7"/>
      <x:c r="IAX106" s="7"/>
      <x:c r="IAY106" s="7"/>
      <x:c r="IAZ106" s="7"/>
      <x:c r="IBA106" s="7"/>
      <x:c r="IBB106" s="7"/>
      <x:c r="IBC106" s="7"/>
      <x:c r="IBD106" s="7"/>
      <x:c r="IBE106" s="7"/>
      <x:c r="IBF106" s="7"/>
      <x:c r="IBG106" s="7"/>
      <x:c r="IBH106" s="7"/>
      <x:c r="IBI106" s="7"/>
      <x:c r="IBJ106" s="7"/>
      <x:c r="IBK106" s="7"/>
      <x:c r="IBL106" s="7"/>
      <x:c r="IBM106" s="7"/>
      <x:c r="IBN106" s="7"/>
      <x:c r="IBO106" s="7"/>
      <x:c r="IBP106" s="7"/>
      <x:c r="IBQ106" s="7"/>
      <x:c r="IBR106" s="7"/>
      <x:c r="IBS106" s="7"/>
      <x:c r="IBT106" s="7"/>
      <x:c r="IBU106" s="7"/>
      <x:c r="IBV106" s="7"/>
      <x:c r="IBW106" s="7"/>
      <x:c r="IBX106" s="7"/>
      <x:c r="IBY106" s="7"/>
      <x:c r="IBZ106" s="7"/>
      <x:c r="ICA106" s="7"/>
      <x:c r="ICB106" s="7"/>
      <x:c r="ICC106" s="7"/>
      <x:c r="ICD106" s="7"/>
      <x:c r="ICE106" s="7"/>
      <x:c r="ICF106" s="7"/>
      <x:c r="ICG106" s="7"/>
      <x:c r="ICH106" s="7"/>
      <x:c r="ICI106" s="7"/>
      <x:c r="ICJ106" s="7"/>
      <x:c r="ICK106" s="7"/>
      <x:c r="ICL106" s="7"/>
      <x:c r="ICM106" s="7"/>
      <x:c r="ICN106" s="7"/>
      <x:c r="ICO106" s="7"/>
      <x:c r="ICP106" s="7"/>
      <x:c r="ICQ106" s="7"/>
      <x:c r="ICR106" s="7"/>
      <x:c r="ICS106" s="7"/>
      <x:c r="ICT106" s="7"/>
      <x:c r="ICU106" s="7"/>
      <x:c r="ICV106" s="7"/>
      <x:c r="ICW106" s="7"/>
      <x:c r="ICX106" s="7"/>
      <x:c r="ICY106" s="7"/>
      <x:c r="ICZ106" s="7"/>
      <x:c r="IDA106" s="7"/>
      <x:c r="IDB106" s="7"/>
      <x:c r="IDC106" s="7"/>
      <x:c r="IDD106" s="7"/>
      <x:c r="IDE106" s="7"/>
      <x:c r="IDF106" s="7"/>
      <x:c r="IDG106" s="7"/>
      <x:c r="IDH106" s="7"/>
      <x:c r="IDI106" s="7"/>
      <x:c r="IDJ106" s="7"/>
      <x:c r="IDK106" s="7"/>
      <x:c r="IDL106" s="7"/>
      <x:c r="IDM106" s="7"/>
      <x:c r="IDN106" s="7"/>
      <x:c r="IDO106" s="7"/>
      <x:c r="IDP106" s="7"/>
      <x:c r="IDQ106" s="7"/>
      <x:c r="IDR106" s="7"/>
      <x:c r="IDS106" s="7"/>
      <x:c r="IDT106" s="7"/>
      <x:c r="IDU106" s="7"/>
      <x:c r="IDV106" s="7"/>
      <x:c r="IDW106" s="7"/>
      <x:c r="IDX106" s="7"/>
      <x:c r="IDY106" s="7"/>
      <x:c r="IDZ106" s="7"/>
      <x:c r="IEA106" s="7"/>
      <x:c r="IEB106" s="7"/>
      <x:c r="IEC106" s="7"/>
      <x:c r="IED106" s="7"/>
      <x:c r="IEE106" s="7"/>
      <x:c r="IEF106" s="7"/>
      <x:c r="IEG106" s="7"/>
      <x:c r="IEH106" s="7"/>
      <x:c r="IEI106" s="7"/>
      <x:c r="IEJ106" s="7"/>
      <x:c r="IEK106" s="7"/>
      <x:c r="IEL106" s="7"/>
      <x:c r="IEM106" s="7"/>
      <x:c r="IEN106" s="7"/>
      <x:c r="IEO106" s="7"/>
      <x:c r="IEP106" s="7"/>
      <x:c r="IEQ106" s="7"/>
      <x:c r="IER106" s="7"/>
      <x:c r="IES106" s="7"/>
      <x:c r="IET106" s="7"/>
      <x:c r="IEU106" s="7"/>
      <x:c r="IEV106" s="7"/>
      <x:c r="IEW106" s="7"/>
      <x:c r="IEX106" s="7"/>
      <x:c r="IEY106" s="7"/>
      <x:c r="IEZ106" s="7"/>
      <x:c r="IFA106" s="7"/>
      <x:c r="IFB106" s="7"/>
      <x:c r="IFC106" s="7"/>
      <x:c r="IFD106" s="7"/>
      <x:c r="IFE106" s="7"/>
      <x:c r="IFF106" s="7"/>
      <x:c r="IFG106" s="7"/>
      <x:c r="IFH106" s="7"/>
      <x:c r="IFI106" s="7"/>
      <x:c r="IFJ106" s="7"/>
      <x:c r="IFK106" s="7"/>
      <x:c r="IFL106" s="7"/>
      <x:c r="IFM106" s="7"/>
      <x:c r="IFN106" s="7"/>
      <x:c r="IFO106" s="7"/>
      <x:c r="IFP106" s="7"/>
      <x:c r="IFQ106" s="7"/>
      <x:c r="IFR106" s="7"/>
      <x:c r="IFS106" s="7"/>
      <x:c r="IFT106" s="7"/>
      <x:c r="IFU106" s="7"/>
      <x:c r="IFV106" s="7"/>
      <x:c r="IFW106" s="7"/>
      <x:c r="IFX106" s="7"/>
      <x:c r="IFY106" s="7"/>
      <x:c r="IFZ106" s="7"/>
      <x:c r="IGA106" s="7"/>
      <x:c r="IGB106" s="7"/>
      <x:c r="IGC106" s="7"/>
      <x:c r="IGD106" s="7"/>
      <x:c r="IGE106" s="7"/>
      <x:c r="IGF106" s="7"/>
      <x:c r="IGG106" s="7"/>
      <x:c r="IGH106" s="7"/>
      <x:c r="IGI106" s="7"/>
      <x:c r="IGJ106" s="7"/>
      <x:c r="IGK106" s="7"/>
      <x:c r="IGL106" s="7"/>
      <x:c r="IGM106" s="7"/>
      <x:c r="IGN106" s="7"/>
      <x:c r="IGO106" s="7"/>
      <x:c r="IGP106" s="7"/>
      <x:c r="IGQ106" s="7"/>
      <x:c r="IGR106" s="7"/>
      <x:c r="IGS106" s="7"/>
      <x:c r="IGT106" s="7"/>
      <x:c r="IGU106" s="7"/>
      <x:c r="IGV106" s="7"/>
      <x:c r="IGW106" s="7"/>
      <x:c r="IGX106" s="7"/>
      <x:c r="IGY106" s="7"/>
      <x:c r="IGZ106" s="7"/>
      <x:c r="IHA106" s="7"/>
      <x:c r="IHB106" s="7"/>
      <x:c r="IHC106" s="7"/>
      <x:c r="IHD106" s="7"/>
      <x:c r="IHE106" s="7"/>
      <x:c r="IHF106" s="7"/>
      <x:c r="IHG106" s="7"/>
      <x:c r="IHH106" s="7"/>
      <x:c r="IHI106" s="7"/>
      <x:c r="IHJ106" s="7"/>
      <x:c r="IHK106" s="7"/>
      <x:c r="IHL106" s="7"/>
      <x:c r="IHM106" s="7"/>
      <x:c r="IHN106" s="7"/>
      <x:c r="IHO106" s="7"/>
      <x:c r="IHP106" s="7"/>
      <x:c r="IHQ106" s="7"/>
      <x:c r="IHR106" s="7"/>
      <x:c r="IHS106" s="7"/>
      <x:c r="IHT106" s="7"/>
      <x:c r="IHU106" s="7"/>
      <x:c r="IHV106" s="7"/>
      <x:c r="IHW106" s="7"/>
      <x:c r="IHX106" s="7"/>
      <x:c r="IHY106" s="7"/>
      <x:c r="IHZ106" s="7"/>
      <x:c r="IIA106" s="7"/>
      <x:c r="IIB106" s="7"/>
      <x:c r="IIC106" s="7"/>
      <x:c r="IID106" s="7"/>
      <x:c r="IIE106" s="7"/>
      <x:c r="IIF106" s="7"/>
      <x:c r="IIG106" s="7"/>
      <x:c r="IIH106" s="7"/>
      <x:c r="III106" s="7"/>
      <x:c r="IIJ106" s="7"/>
      <x:c r="IIK106" s="7"/>
      <x:c r="IIL106" s="7"/>
      <x:c r="IIM106" s="7"/>
      <x:c r="IIN106" s="7"/>
      <x:c r="IIO106" s="7"/>
      <x:c r="IIP106" s="7"/>
      <x:c r="IIQ106" s="7"/>
      <x:c r="IIR106" s="7"/>
      <x:c r="IIS106" s="7"/>
      <x:c r="IIT106" s="7"/>
      <x:c r="IIU106" s="7"/>
      <x:c r="IIV106" s="7"/>
      <x:c r="IIW106" s="7"/>
      <x:c r="IIX106" s="7"/>
      <x:c r="IIY106" s="7"/>
      <x:c r="IIZ106" s="7"/>
      <x:c r="IJA106" s="7"/>
      <x:c r="IJB106" s="7"/>
      <x:c r="IJC106" s="7"/>
      <x:c r="IJD106" s="7"/>
      <x:c r="IJE106" s="7"/>
      <x:c r="IJF106" s="7"/>
      <x:c r="IJG106" s="7"/>
      <x:c r="IJH106" s="7"/>
      <x:c r="IJI106" s="7"/>
      <x:c r="IJJ106" s="7"/>
      <x:c r="IJK106" s="7"/>
      <x:c r="IJL106" s="7"/>
      <x:c r="IJM106" s="7"/>
      <x:c r="IJN106" s="7"/>
      <x:c r="IJO106" s="7"/>
      <x:c r="IJP106" s="7"/>
      <x:c r="IJQ106" s="7"/>
      <x:c r="IJR106" s="7"/>
      <x:c r="IJS106" s="7"/>
      <x:c r="IJT106" s="7"/>
      <x:c r="IJU106" s="7"/>
      <x:c r="IJV106" s="7"/>
      <x:c r="IJW106" s="7"/>
      <x:c r="IJX106" s="7"/>
      <x:c r="IJY106" s="7"/>
      <x:c r="IJZ106" s="7"/>
      <x:c r="IKA106" s="7"/>
      <x:c r="IKB106" s="7"/>
      <x:c r="IKC106" s="7"/>
      <x:c r="IKD106" s="7"/>
      <x:c r="IKE106" s="7"/>
      <x:c r="IKF106" s="7"/>
      <x:c r="IKG106" s="7"/>
      <x:c r="IKH106" s="7"/>
      <x:c r="IKI106" s="7"/>
      <x:c r="IKJ106" s="7"/>
      <x:c r="IKK106" s="7"/>
      <x:c r="IKL106" s="7"/>
      <x:c r="IKM106" s="7"/>
      <x:c r="IKN106" s="7"/>
      <x:c r="IKO106" s="7"/>
      <x:c r="IKP106" s="7"/>
      <x:c r="IKQ106" s="7"/>
      <x:c r="IKR106" s="7"/>
      <x:c r="IKS106" s="7"/>
      <x:c r="IKT106" s="7"/>
      <x:c r="IKU106" s="7"/>
      <x:c r="IKV106" s="7"/>
      <x:c r="IKW106" s="7"/>
      <x:c r="IKX106" s="7"/>
      <x:c r="IKY106" s="7"/>
      <x:c r="IKZ106" s="7"/>
      <x:c r="ILA106" s="7"/>
      <x:c r="ILB106" s="7"/>
      <x:c r="ILC106" s="7"/>
      <x:c r="ILD106" s="7"/>
      <x:c r="ILE106" s="7"/>
      <x:c r="ILF106" s="7"/>
      <x:c r="ILG106" s="7"/>
      <x:c r="ILH106" s="7"/>
      <x:c r="ILI106" s="7"/>
      <x:c r="ILJ106" s="7"/>
      <x:c r="ILK106" s="7"/>
      <x:c r="ILL106" s="7"/>
      <x:c r="ILM106" s="7"/>
      <x:c r="ILN106" s="7"/>
      <x:c r="ILO106" s="7"/>
      <x:c r="ILP106" s="7"/>
      <x:c r="ILQ106" s="7"/>
      <x:c r="ILR106" s="7"/>
      <x:c r="ILS106" s="7"/>
      <x:c r="ILT106" s="7"/>
      <x:c r="ILU106" s="7"/>
      <x:c r="ILV106" s="7"/>
      <x:c r="ILW106" s="7"/>
      <x:c r="ILX106" s="7"/>
      <x:c r="ILY106" s="7"/>
      <x:c r="ILZ106" s="7"/>
      <x:c r="IMA106" s="7"/>
      <x:c r="IMB106" s="7"/>
      <x:c r="IMC106" s="7"/>
      <x:c r="IMD106" s="7"/>
      <x:c r="IME106" s="7"/>
      <x:c r="IMF106" s="7"/>
      <x:c r="IMG106" s="7"/>
      <x:c r="IMH106" s="7"/>
      <x:c r="IMI106" s="7"/>
      <x:c r="IMJ106" s="7"/>
      <x:c r="IMK106" s="7"/>
      <x:c r="IML106" s="7"/>
      <x:c r="IMM106" s="7"/>
      <x:c r="IMN106" s="7"/>
      <x:c r="IMO106" s="7"/>
      <x:c r="IMP106" s="7"/>
      <x:c r="IMQ106" s="7"/>
      <x:c r="IMR106" s="7"/>
      <x:c r="IMS106" s="7"/>
      <x:c r="IMT106" s="7"/>
      <x:c r="IMU106" s="7"/>
      <x:c r="IMV106" s="7"/>
      <x:c r="IMW106" s="7"/>
      <x:c r="IMX106" s="7"/>
      <x:c r="IMY106" s="7"/>
      <x:c r="IMZ106" s="7"/>
      <x:c r="INA106" s="7"/>
      <x:c r="INB106" s="7"/>
      <x:c r="INC106" s="7"/>
      <x:c r="IND106" s="7"/>
      <x:c r="INE106" s="7"/>
      <x:c r="INF106" s="7"/>
      <x:c r="ING106" s="7"/>
      <x:c r="INH106" s="7"/>
      <x:c r="INI106" s="7"/>
      <x:c r="INJ106" s="7"/>
      <x:c r="INK106" s="7"/>
      <x:c r="INL106" s="7"/>
      <x:c r="INM106" s="7"/>
      <x:c r="INN106" s="7"/>
      <x:c r="INO106" s="7"/>
      <x:c r="INP106" s="7"/>
      <x:c r="INQ106" s="7"/>
      <x:c r="INR106" s="7"/>
      <x:c r="INS106" s="7"/>
      <x:c r="INT106" s="7"/>
      <x:c r="INU106" s="7"/>
      <x:c r="INV106" s="7"/>
      <x:c r="INW106" s="7"/>
      <x:c r="INX106" s="7"/>
      <x:c r="INY106" s="7"/>
      <x:c r="INZ106" s="7"/>
      <x:c r="IOA106" s="7"/>
      <x:c r="IOB106" s="7"/>
      <x:c r="IOC106" s="7"/>
      <x:c r="IOD106" s="7"/>
      <x:c r="IOE106" s="7"/>
      <x:c r="IOF106" s="7"/>
      <x:c r="IOG106" s="7"/>
      <x:c r="IOH106" s="7"/>
      <x:c r="IOI106" s="7"/>
      <x:c r="IOJ106" s="7"/>
      <x:c r="IOK106" s="7"/>
      <x:c r="IOL106" s="7"/>
      <x:c r="IOM106" s="7"/>
      <x:c r="ION106" s="7"/>
      <x:c r="IOO106" s="7"/>
      <x:c r="IOP106" s="7"/>
      <x:c r="IOQ106" s="7"/>
      <x:c r="IOR106" s="7"/>
      <x:c r="IOS106" s="7"/>
      <x:c r="IOT106" s="7"/>
      <x:c r="IOU106" s="7"/>
      <x:c r="IOV106" s="7"/>
      <x:c r="IOW106" s="7"/>
      <x:c r="IOX106" s="7"/>
      <x:c r="IOY106" s="7"/>
      <x:c r="IOZ106" s="7"/>
      <x:c r="IPA106" s="7"/>
      <x:c r="IPB106" s="7"/>
      <x:c r="IPC106" s="7"/>
      <x:c r="IPD106" s="7"/>
      <x:c r="IPE106" s="7"/>
      <x:c r="IPF106" s="7"/>
      <x:c r="IPG106" s="7"/>
      <x:c r="IPH106" s="7"/>
      <x:c r="IPI106" s="7"/>
      <x:c r="IPJ106" s="7"/>
      <x:c r="IPK106" s="7"/>
      <x:c r="IPL106" s="7"/>
      <x:c r="IPM106" s="7"/>
      <x:c r="IPN106" s="7"/>
      <x:c r="IPO106" s="7"/>
      <x:c r="IPP106" s="7"/>
      <x:c r="IPQ106" s="7"/>
      <x:c r="IPR106" s="7"/>
      <x:c r="IPS106" s="7"/>
      <x:c r="IPT106" s="7"/>
      <x:c r="IPU106" s="7"/>
      <x:c r="IPV106" s="7"/>
      <x:c r="IPW106" s="7"/>
      <x:c r="IPX106" s="7"/>
      <x:c r="IPY106" s="7"/>
      <x:c r="IPZ106" s="7"/>
      <x:c r="IQA106" s="7"/>
      <x:c r="IQB106" s="7"/>
      <x:c r="IQC106" s="7"/>
      <x:c r="IQD106" s="7"/>
      <x:c r="IQE106" s="7"/>
      <x:c r="IQF106" s="7"/>
      <x:c r="IQG106" s="7"/>
      <x:c r="IQH106" s="7"/>
      <x:c r="IQI106" s="7"/>
      <x:c r="IQJ106" s="7"/>
      <x:c r="IQK106" s="7"/>
      <x:c r="IQL106" s="7"/>
      <x:c r="IQM106" s="7"/>
      <x:c r="IQN106" s="7"/>
      <x:c r="IQO106" s="7"/>
      <x:c r="IQP106" s="7"/>
      <x:c r="IQQ106" s="7"/>
      <x:c r="IQR106" s="7"/>
      <x:c r="IQS106" s="7"/>
      <x:c r="IQT106" s="7"/>
      <x:c r="IQU106" s="7"/>
      <x:c r="IQV106" s="7"/>
      <x:c r="IQW106" s="7"/>
      <x:c r="IQX106" s="7"/>
      <x:c r="IQY106" s="7"/>
      <x:c r="IQZ106" s="7"/>
      <x:c r="IRA106" s="7"/>
      <x:c r="IRB106" s="7"/>
      <x:c r="IRC106" s="7"/>
      <x:c r="IRD106" s="7"/>
      <x:c r="IRE106" s="7"/>
      <x:c r="IRF106" s="7"/>
      <x:c r="IRG106" s="7"/>
      <x:c r="IRH106" s="7"/>
      <x:c r="IRI106" s="7"/>
      <x:c r="IRJ106" s="7"/>
      <x:c r="IRK106" s="7"/>
      <x:c r="IRL106" s="7"/>
      <x:c r="IRM106" s="7"/>
      <x:c r="IRN106" s="7"/>
      <x:c r="IRO106" s="7"/>
      <x:c r="IRP106" s="7"/>
      <x:c r="IRQ106" s="7"/>
      <x:c r="IRR106" s="7"/>
      <x:c r="IRS106" s="7"/>
      <x:c r="IRT106" s="7"/>
      <x:c r="IRU106" s="7"/>
      <x:c r="IRV106" s="7"/>
      <x:c r="IRW106" s="7"/>
      <x:c r="IRX106" s="7"/>
      <x:c r="IRY106" s="7"/>
      <x:c r="IRZ106" s="7"/>
      <x:c r="ISA106" s="7"/>
      <x:c r="ISB106" s="7"/>
      <x:c r="ISC106" s="7"/>
      <x:c r="ISD106" s="7"/>
      <x:c r="ISE106" s="7"/>
      <x:c r="ISF106" s="7"/>
      <x:c r="ISG106" s="7"/>
      <x:c r="ISH106" s="7"/>
      <x:c r="ISI106" s="7"/>
      <x:c r="ISJ106" s="7"/>
      <x:c r="ISK106" s="7"/>
      <x:c r="ISL106" s="7"/>
      <x:c r="ISM106" s="7"/>
      <x:c r="ISN106" s="7"/>
      <x:c r="ISO106" s="7"/>
      <x:c r="ISP106" s="7"/>
      <x:c r="ISQ106" s="7"/>
      <x:c r="ISR106" s="7"/>
      <x:c r="ISS106" s="7"/>
      <x:c r="IST106" s="7"/>
      <x:c r="ISU106" s="7"/>
      <x:c r="ISV106" s="7"/>
      <x:c r="ISW106" s="7"/>
      <x:c r="ISX106" s="7"/>
      <x:c r="ISY106" s="7"/>
      <x:c r="ISZ106" s="7"/>
      <x:c r="ITA106" s="7"/>
      <x:c r="ITB106" s="7"/>
      <x:c r="ITC106" s="7"/>
      <x:c r="ITD106" s="7"/>
      <x:c r="ITE106" s="7"/>
      <x:c r="ITF106" s="7"/>
      <x:c r="ITG106" s="7"/>
      <x:c r="ITH106" s="7"/>
      <x:c r="ITI106" s="7"/>
      <x:c r="ITJ106" s="7"/>
      <x:c r="ITK106" s="7"/>
      <x:c r="ITL106" s="7"/>
      <x:c r="ITM106" s="7"/>
      <x:c r="ITN106" s="7"/>
      <x:c r="ITO106" s="7"/>
      <x:c r="ITP106" s="7"/>
      <x:c r="ITQ106" s="7"/>
      <x:c r="ITR106" s="7"/>
      <x:c r="ITS106" s="7"/>
      <x:c r="ITT106" s="7"/>
      <x:c r="ITU106" s="7"/>
      <x:c r="ITV106" s="7"/>
      <x:c r="ITW106" s="7"/>
      <x:c r="ITX106" s="7"/>
      <x:c r="ITY106" s="7"/>
      <x:c r="ITZ106" s="7"/>
      <x:c r="IUA106" s="7"/>
      <x:c r="IUB106" s="7"/>
      <x:c r="IUC106" s="7"/>
      <x:c r="IUD106" s="7"/>
      <x:c r="IUE106" s="7"/>
      <x:c r="IUF106" s="7"/>
      <x:c r="IUG106" s="7"/>
      <x:c r="IUH106" s="7"/>
      <x:c r="IUI106" s="7"/>
      <x:c r="IUJ106" s="7"/>
      <x:c r="IUK106" s="7"/>
      <x:c r="IUL106" s="7"/>
      <x:c r="IUM106" s="7"/>
      <x:c r="IUN106" s="7"/>
      <x:c r="IUO106" s="7"/>
      <x:c r="IUP106" s="7"/>
      <x:c r="IUQ106" s="7"/>
      <x:c r="IUR106" s="7"/>
      <x:c r="IUS106" s="7"/>
      <x:c r="IUT106" s="7"/>
      <x:c r="IUU106" s="7"/>
      <x:c r="IUV106" s="7"/>
      <x:c r="IUW106" s="7"/>
      <x:c r="IUX106" s="7"/>
      <x:c r="IUY106" s="7"/>
      <x:c r="IUZ106" s="7"/>
      <x:c r="IVA106" s="7"/>
      <x:c r="IVB106" s="7"/>
      <x:c r="IVC106" s="7"/>
      <x:c r="IVD106" s="7"/>
      <x:c r="IVE106" s="7"/>
      <x:c r="IVF106" s="7"/>
      <x:c r="IVG106" s="7"/>
      <x:c r="IVH106" s="7"/>
      <x:c r="IVI106" s="7"/>
      <x:c r="IVJ106" s="7"/>
      <x:c r="IVK106" s="7"/>
      <x:c r="IVL106" s="7"/>
      <x:c r="IVM106" s="7"/>
      <x:c r="IVN106" s="7"/>
      <x:c r="IVO106" s="7"/>
      <x:c r="IVP106" s="7"/>
      <x:c r="IVQ106" s="7"/>
      <x:c r="IVR106" s="7"/>
      <x:c r="IVS106" s="7"/>
      <x:c r="IVT106" s="7"/>
      <x:c r="IVU106" s="7"/>
      <x:c r="IVV106" s="7"/>
      <x:c r="IVW106" s="7"/>
      <x:c r="IVX106" s="7"/>
      <x:c r="IVY106" s="7"/>
      <x:c r="IVZ106" s="7"/>
      <x:c r="IWA106" s="7"/>
      <x:c r="IWB106" s="7"/>
      <x:c r="IWC106" s="7"/>
      <x:c r="IWD106" s="7"/>
      <x:c r="IWE106" s="7"/>
      <x:c r="IWF106" s="7"/>
      <x:c r="IWG106" s="7"/>
      <x:c r="IWH106" s="7"/>
      <x:c r="IWI106" s="7"/>
      <x:c r="IWJ106" s="7"/>
      <x:c r="IWK106" s="7"/>
      <x:c r="IWL106" s="7"/>
      <x:c r="IWM106" s="7"/>
      <x:c r="IWN106" s="7"/>
      <x:c r="IWO106" s="7"/>
      <x:c r="IWP106" s="7"/>
      <x:c r="IWQ106" s="7"/>
      <x:c r="IWR106" s="7"/>
      <x:c r="IWS106" s="7"/>
      <x:c r="IWT106" s="7"/>
      <x:c r="IWU106" s="7"/>
      <x:c r="IWV106" s="7"/>
      <x:c r="IWW106" s="7"/>
      <x:c r="IWX106" s="7"/>
      <x:c r="IWY106" s="7"/>
      <x:c r="IWZ106" s="7"/>
      <x:c r="IXA106" s="7"/>
      <x:c r="IXB106" s="7"/>
      <x:c r="IXC106" s="7"/>
      <x:c r="IXD106" s="7"/>
      <x:c r="IXE106" s="7"/>
      <x:c r="IXF106" s="7"/>
      <x:c r="IXG106" s="7"/>
      <x:c r="IXH106" s="7"/>
      <x:c r="IXI106" s="7"/>
      <x:c r="IXJ106" s="7"/>
      <x:c r="IXK106" s="7"/>
      <x:c r="IXL106" s="7"/>
      <x:c r="IXM106" s="7"/>
      <x:c r="IXN106" s="7"/>
      <x:c r="IXO106" s="7"/>
      <x:c r="IXP106" s="7"/>
      <x:c r="IXQ106" s="7"/>
      <x:c r="IXR106" s="7"/>
      <x:c r="IXS106" s="7"/>
      <x:c r="IXT106" s="7"/>
      <x:c r="IXU106" s="7"/>
      <x:c r="IXV106" s="7"/>
      <x:c r="IXW106" s="7"/>
      <x:c r="IXX106" s="7"/>
      <x:c r="IXY106" s="7"/>
      <x:c r="IXZ106" s="7"/>
      <x:c r="IYA106" s="7"/>
      <x:c r="IYB106" s="7"/>
      <x:c r="IYC106" s="7"/>
      <x:c r="IYD106" s="7"/>
      <x:c r="IYE106" s="7"/>
      <x:c r="IYF106" s="7"/>
      <x:c r="IYG106" s="7"/>
      <x:c r="IYH106" s="7"/>
      <x:c r="IYI106" s="7"/>
      <x:c r="IYJ106" s="7"/>
      <x:c r="IYK106" s="7"/>
      <x:c r="IYL106" s="7"/>
      <x:c r="IYM106" s="7"/>
      <x:c r="IYN106" s="7"/>
      <x:c r="IYO106" s="7"/>
      <x:c r="IYP106" s="7"/>
      <x:c r="IYQ106" s="7"/>
      <x:c r="IYR106" s="7"/>
      <x:c r="IYS106" s="7"/>
      <x:c r="IYT106" s="7"/>
      <x:c r="IYU106" s="7"/>
      <x:c r="IYV106" s="7"/>
      <x:c r="IYW106" s="7"/>
      <x:c r="IYX106" s="7"/>
      <x:c r="IYY106" s="7"/>
      <x:c r="IYZ106" s="7"/>
      <x:c r="IZA106" s="7"/>
      <x:c r="IZB106" s="7"/>
      <x:c r="IZC106" s="7"/>
      <x:c r="IZD106" s="7"/>
      <x:c r="IZE106" s="7"/>
      <x:c r="IZF106" s="7"/>
      <x:c r="IZG106" s="7"/>
      <x:c r="IZH106" s="7"/>
      <x:c r="IZI106" s="7"/>
      <x:c r="IZJ106" s="7"/>
      <x:c r="IZK106" s="7"/>
      <x:c r="IZL106" s="7"/>
      <x:c r="IZM106" s="7"/>
      <x:c r="IZN106" s="7"/>
      <x:c r="IZO106" s="7"/>
      <x:c r="IZP106" s="7"/>
      <x:c r="IZQ106" s="7"/>
      <x:c r="IZR106" s="7"/>
      <x:c r="IZS106" s="7"/>
      <x:c r="IZT106" s="7"/>
      <x:c r="IZU106" s="7"/>
      <x:c r="IZV106" s="7"/>
      <x:c r="IZW106" s="7"/>
      <x:c r="IZX106" s="7"/>
      <x:c r="IZY106" s="7"/>
      <x:c r="IZZ106" s="7"/>
      <x:c r="JAA106" s="7"/>
      <x:c r="JAB106" s="7"/>
      <x:c r="JAC106" s="7"/>
      <x:c r="JAD106" s="7"/>
      <x:c r="JAE106" s="7"/>
      <x:c r="JAF106" s="7"/>
      <x:c r="JAG106" s="7"/>
      <x:c r="JAH106" s="7"/>
      <x:c r="JAI106" s="7"/>
      <x:c r="JAJ106" s="7"/>
      <x:c r="JAK106" s="7"/>
      <x:c r="JAL106" s="7"/>
      <x:c r="JAM106" s="7"/>
      <x:c r="JAN106" s="7"/>
      <x:c r="JAO106" s="7"/>
      <x:c r="JAP106" s="7"/>
      <x:c r="JAQ106" s="7"/>
      <x:c r="JAR106" s="7"/>
      <x:c r="JAS106" s="7"/>
      <x:c r="JAT106" s="7"/>
      <x:c r="JAU106" s="7"/>
      <x:c r="JAV106" s="7"/>
      <x:c r="JAW106" s="7"/>
      <x:c r="JAX106" s="7"/>
      <x:c r="JAY106" s="7"/>
      <x:c r="JAZ106" s="7"/>
      <x:c r="JBA106" s="7"/>
      <x:c r="JBB106" s="7"/>
      <x:c r="JBC106" s="7"/>
      <x:c r="JBD106" s="7"/>
      <x:c r="JBE106" s="7"/>
      <x:c r="JBF106" s="7"/>
      <x:c r="JBG106" s="7"/>
      <x:c r="JBH106" s="7"/>
      <x:c r="JBI106" s="7"/>
      <x:c r="JBJ106" s="7"/>
      <x:c r="JBK106" s="7"/>
      <x:c r="JBL106" s="7"/>
      <x:c r="JBM106" s="7"/>
      <x:c r="JBN106" s="7"/>
      <x:c r="JBO106" s="7"/>
      <x:c r="JBP106" s="7"/>
      <x:c r="JBQ106" s="7"/>
      <x:c r="JBR106" s="7"/>
      <x:c r="JBS106" s="7"/>
      <x:c r="JBT106" s="7"/>
      <x:c r="JBU106" s="7"/>
      <x:c r="JBV106" s="7"/>
      <x:c r="JBW106" s="7"/>
      <x:c r="JBX106" s="7"/>
      <x:c r="JBY106" s="7"/>
      <x:c r="JBZ106" s="7"/>
      <x:c r="JCA106" s="7"/>
      <x:c r="JCB106" s="7"/>
      <x:c r="JCC106" s="7"/>
      <x:c r="JCD106" s="7"/>
      <x:c r="JCE106" s="7"/>
      <x:c r="JCF106" s="7"/>
      <x:c r="JCG106" s="7"/>
      <x:c r="JCH106" s="7"/>
      <x:c r="JCI106" s="7"/>
      <x:c r="JCJ106" s="7"/>
      <x:c r="JCK106" s="7"/>
      <x:c r="JCL106" s="7"/>
      <x:c r="JCM106" s="7"/>
      <x:c r="JCN106" s="7"/>
      <x:c r="JCO106" s="7"/>
      <x:c r="JCP106" s="7"/>
      <x:c r="JCQ106" s="7"/>
      <x:c r="JCR106" s="7"/>
      <x:c r="JCS106" s="7"/>
      <x:c r="JCT106" s="7"/>
      <x:c r="JCU106" s="7"/>
      <x:c r="JCV106" s="7"/>
      <x:c r="JCW106" s="7"/>
      <x:c r="JCX106" s="7"/>
      <x:c r="JCY106" s="7"/>
      <x:c r="JCZ106" s="7"/>
      <x:c r="JDA106" s="7"/>
      <x:c r="JDB106" s="7"/>
      <x:c r="JDC106" s="7"/>
      <x:c r="JDD106" s="7"/>
      <x:c r="JDE106" s="7"/>
      <x:c r="JDF106" s="7"/>
      <x:c r="JDG106" s="7"/>
      <x:c r="JDH106" s="7"/>
      <x:c r="JDI106" s="7"/>
      <x:c r="JDJ106" s="7"/>
      <x:c r="JDK106" s="7"/>
      <x:c r="JDL106" s="7"/>
      <x:c r="JDM106" s="7"/>
      <x:c r="JDN106" s="7"/>
      <x:c r="JDO106" s="7"/>
      <x:c r="JDP106" s="7"/>
      <x:c r="JDQ106" s="7"/>
      <x:c r="JDR106" s="7"/>
      <x:c r="JDS106" s="7"/>
      <x:c r="JDT106" s="7"/>
      <x:c r="JDU106" s="7"/>
      <x:c r="JDV106" s="7"/>
      <x:c r="JDW106" s="7"/>
      <x:c r="JDX106" s="7"/>
      <x:c r="JDY106" s="7"/>
      <x:c r="JDZ106" s="7"/>
      <x:c r="JEA106" s="7"/>
      <x:c r="JEB106" s="7"/>
      <x:c r="JEC106" s="7"/>
      <x:c r="JED106" s="7"/>
      <x:c r="JEE106" s="7"/>
      <x:c r="JEF106" s="7"/>
      <x:c r="JEG106" s="7"/>
      <x:c r="JEH106" s="7"/>
      <x:c r="JEI106" s="7"/>
      <x:c r="JEJ106" s="7"/>
      <x:c r="JEK106" s="7"/>
      <x:c r="JEL106" s="7"/>
      <x:c r="JEM106" s="7"/>
      <x:c r="JEN106" s="7"/>
      <x:c r="JEO106" s="7"/>
      <x:c r="JEP106" s="7"/>
      <x:c r="JEQ106" s="7"/>
      <x:c r="JER106" s="7"/>
      <x:c r="JES106" s="7"/>
      <x:c r="JET106" s="7"/>
      <x:c r="JEU106" s="7"/>
      <x:c r="JEV106" s="7"/>
      <x:c r="JEW106" s="7"/>
      <x:c r="JEX106" s="7"/>
      <x:c r="JEY106" s="7"/>
      <x:c r="JEZ106" s="7"/>
      <x:c r="JFA106" s="7"/>
      <x:c r="JFB106" s="7"/>
      <x:c r="JFC106" s="7"/>
      <x:c r="JFD106" s="7"/>
      <x:c r="JFE106" s="7"/>
      <x:c r="JFF106" s="7"/>
      <x:c r="JFG106" s="7"/>
      <x:c r="JFH106" s="7"/>
      <x:c r="JFI106" s="7"/>
      <x:c r="JFJ106" s="7"/>
      <x:c r="JFK106" s="7"/>
      <x:c r="JFL106" s="7"/>
      <x:c r="JFM106" s="7"/>
      <x:c r="JFN106" s="7"/>
      <x:c r="JFO106" s="7"/>
      <x:c r="JFP106" s="7"/>
      <x:c r="JFQ106" s="7"/>
      <x:c r="JFR106" s="7"/>
      <x:c r="JFS106" s="7"/>
      <x:c r="JFT106" s="7"/>
      <x:c r="JFU106" s="7"/>
      <x:c r="JFV106" s="7"/>
      <x:c r="JFW106" s="7"/>
      <x:c r="JFX106" s="7"/>
      <x:c r="JFY106" s="7"/>
      <x:c r="JFZ106" s="7"/>
      <x:c r="JGA106" s="7"/>
      <x:c r="JGB106" s="7"/>
      <x:c r="JGC106" s="7"/>
      <x:c r="JGD106" s="7"/>
      <x:c r="JGE106" s="7"/>
      <x:c r="JGF106" s="7"/>
      <x:c r="JGG106" s="7"/>
      <x:c r="JGH106" s="7"/>
      <x:c r="JGI106" s="7"/>
      <x:c r="JGJ106" s="7"/>
      <x:c r="JGK106" s="7"/>
      <x:c r="JGL106" s="7"/>
      <x:c r="JGM106" s="7"/>
      <x:c r="JGN106" s="7"/>
      <x:c r="JGO106" s="7"/>
      <x:c r="JGP106" s="7"/>
      <x:c r="JGQ106" s="7"/>
      <x:c r="JGR106" s="7"/>
      <x:c r="JGS106" s="7"/>
      <x:c r="JGT106" s="7"/>
      <x:c r="JGU106" s="7"/>
      <x:c r="JGV106" s="7"/>
      <x:c r="JGW106" s="7"/>
      <x:c r="JGX106" s="7"/>
      <x:c r="JGY106" s="7"/>
      <x:c r="JGZ106" s="7"/>
      <x:c r="JHA106" s="7"/>
      <x:c r="JHB106" s="7"/>
      <x:c r="JHC106" s="7"/>
      <x:c r="JHD106" s="7"/>
      <x:c r="JHE106" s="7"/>
      <x:c r="JHF106" s="7"/>
      <x:c r="JHG106" s="7"/>
      <x:c r="JHH106" s="7"/>
      <x:c r="JHI106" s="7"/>
      <x:c r="JHJ106" s="7"/>
      <x:c r="JHK106" s="7"/>
      <x:c r="JHL106" s="7"/>
      <x:c r="JHM106" s="7"/>
      <x:c r="JHN106" s="7"/>
      <x:c r="JHO106" s="7"/>
      <x:c r="JHP106" s="7"/>
      <x:c r="JHQ106" s="7"/>
      <x:c r="JHR106" s="7"/>
      <x:c r="JHS106" s="7"/>
      <x:c r="JHT106" s="7"/>
      <x:c r="JHU106" s="7"/>
      <x:c r="JHV106" s="7"/>
      <x:c r="JHW106" s="7"/>
      <x:c r="JHX106" s="7"/>
      <x:c r="JHY106" s="7"/>
      <x:c r="JHZ106" s="7"/>
      <x:c r="JIA106" s="7"/>
      <x:c r="JIB106" s="7"/>
      <x:c r="JIC106" s="7"/>
      <x:c r="JID106" s="7"/>
      <x:c r="JIE106" s="7"/>
      <x:c r="JIF106" s="7"/>
      <x:c r="JIG106" s="7"/>
      <x:c r="JIH106" s="7"/>
      <x:c r="JII106" s="7"/>
      <x:c r="JIJ106" s="7"/>
      <x:c r="JIK106" s="7"/>
      <x:c r="JIL106" s="7"/>
      <x:c r="JIM106" s="7"/>
      <x:c r="JIN106" s="7"/>
      <x:c r="JIO106" s="7"/>
      <x:c r="JIP106" s="7"/>
      <x:c r="JIQ106" s="7"/>
      <x:c r="JIR106" s="7"/>
      <x:c r="JIS106" s="7"/>
      <x:c r="JIT106" s="7"/>
      <x:c r="JIU106" s="7"/>
      <x:c r="JIV106" s="7"/>
      <x:c r="JIW106" s="7"/>
      <x:c r="JIX106" s="7"/>
      <x:c r="JIY106" s="7"/>
      <x:c r="JIZ106" s="7"/>
      <x:c r="JJA106" s="7"/>
      <x:c r="JJB106" s="7"/>
      <x:c r="JJC106" s="7"/>
      <x:c r="JJD106" s="7"/>
      <x:c r="JJE106" s="7"/>
      <x:c r="JJF106" s="7"/>
      <x:c r="JJG106" s="7"/>
      <x:c r="JJH106" s="7"/>
      <x:c r="JJI106" s="7"/>
      <x:c r="JJJ106" s="7"/>
      <x:c r="JJK106" s="7"/>
      <x:c r="JJL106" s="7"/>
      <x:c r="JJM106" s="7"/>
      <x:c r="JJN106" s="7"/>
      <x:c r="JJO106" s="7"/>
      <x:c r="JJP106" s="7"/>
      <x:c r="JJQ106" s="7"/>
      <x:c r="JJR106" s="7"/>
      <x:c r="JJS106" s="7"/>
      <x:c r="JJT106" s="7"/>
      <x:c r="JJU106" s="7"/>
      <x:c r="JJV106" s="7"/>
      <x:c r="JJW106" s="7"/>
      <x:c r="JJX106" s="7"/>
      <x:c r="JJY106" s="7"/>
      <x:c r="JJZ106" s="7"/>
      <x:c r="JKA106" s="7"/>
      <x:c r="JKB106" s="7"/>
      <x:c r="JKC106" s="7"/>
      <x:c r="JKD106" s="7"/>
      <x:c r="JKE106" s="7"/>
      <x:c r="JKF106" s="7"/>
      <x:c r="JKG106" s="7"/>
      <x:c r="JKH106" s="7"/>
      <x:c r="JKI106" s="7"/>
      <x:c r="JKJ106" s="7"/>
      <x:c r="JKK106" s="7"/>
      <x:c r="JKL106" s="7"/>
      <x:c r="JKM106" s="7"/>
      <x:c r="JKN106" s="7"/>
      <x:c r="JKO106" s="7"/>
      <x:c r="JKP106" s="7"/>
      <x:c r="JKQ106" s="7"/>
      <x:c r="JKR106" s="7"/>
      <x:c r="JKS106" s="7"/>
      <x:c r="JKT106" s="7"/>
      <x:c r="JKU106" s="7"/>
      <x:c r="JKV106" s="7"/>
      <x:c r="JKW106" s="7"/>
      <x:c r="JKX106" s="7"/>
      <x:c r="JKY106" s="7"/>
      <x:c r="JKZ106" s="7"/>
      <x:c r="JLA106" s="7"/>
      <x:c r="JLB106" s="7"/>
      <x:c r="JLC106" s="7"/>
      <x:c r="JLD106" s="7"/>
      <x:c r="JLE106" s="7"/>
      <x:c r="JLF106" s="7"/>
      <x:c r="JLG106" s="7"/>
      <x:c r="JLH106" s="7"/>
      <x:c r="JLI106" s="7"/>
      <x:c r="JLJ106" s="7"/>
      <x:c r="JLK106" s="7"/>
      <x:c r="JLL106" s="7"/>
      <x:c r="JLM106" s="7"/>
      <x:c r="JLN106" s="7"/>
      <x:c r="JLO106" s="7"/>
      <x:c r="JLP106" s="7"/>
      <x:c r="JLQ106" s="7"/>
      <x:c r="JLR106" s="7"/>
      <x:c r="JLS106" s="7"/>
      <x:c r="JLT106" s="7"/>
      <x:c r="JLU106" s="7"/>
      <x:c r="JLV106" s="7"/>
      <x:c r="JLW106" s="7"/>
      <x:c r="JLX106" s="7"/>
      <x:c r="JLY106" s="7"/>
      <x:c r="JLZ106" s="7"/>
      <x:c r="JMA106" s="7"/>
      <x:c r="JMB106" s="7"/>
      <x:c r="JMC106" s="7"/>
      <x:c r="JMD106" s="7"/>
      <x:c r="JME106" s="7"/>
      <x:c r="JMF106" s="7"/>
      <x:c r="JMG106" s="7"/>
      <x:c r="JMH106" s="7"/>
      <x:c r="JMI106" s="7"/>
      <x:c r="JMJ106" s="7"/>
      <x:c r="JMK106" s="7"/>
      <x:c r="JML106" s="7"/>
      <x:c r="JMM106" s="7"/>
      <x:c r="JMN106" s="7"/>
      <x:c r="JMO106" s="7"/>
      <x:c r="JMP106" s="7"/>
      <x:c r="JMQ106" s="7"/>
      <x:c r="JMR106" s="7"/>
      <x:c r="JMS106" s="7"/>
      <x:c r="JMT106" s="7"/>
      <x:c r="JMU106" s="7"/>
      <x:c r="JMV106" s="7"/>
      <x:c r="JMW106" s="7"/>
      <x:c r="JMX106" s="7"/>
      <x:c r="JMY106" s="7"/>
      <x:c r="JMZ106" s="7"/>
      <x:c r="JNA106" s="7"/>
      <x:c r="JNB106" s="7"/>
      <x:c r="JNC106" s="7"/>
      <x:c r="JND106" s="7"/>
      <x:c r="JNE106" s="7"/>
      <x:c r="JNF106" s="7"/>
      <x:c r="JNG106" s="7"/>
      <x:c r="JNH106" s="7"/>
      <x:c r="JNI106" s="7"/>
      <x:c r="JNJ106" s="7"/>
      <x:c r="JNK106" s="7"/>
      <x:c r="JNL106" s="7"/>
      <x:c r="JNM106" s="7"/>
      <x:c r="JNN106" s="7"/>
      <x:c r="JNO106" s="7"/>
      <x:c r="JNP106" s="7"/>
      <x:c r="JNQ106" s="7"/>
      <x:c r="JNR106" s="7"/>
      <x:c r="JNS106" s="7"/>
      <x:c r="JNT106" s="7"/>
      <x:c r="JNU106" s="7"/>
      <x:c r="JNV106" s="7"/>
      <x:c r="JNW106" s="7"/>
      <x:c r="JNX106" s="7"/>
      <x:c r="JNY106" s="7"/>
      <x:c r="JNZ106" s="7"/>
      <x:c r="JOA106" s="7"/>
      <x:c r="JOB106" s="7"/>
      <x:c r="JOC106" s="7"/>
      <x:c r="JOD106" s="7"/>
      <x:c r="JOE106" s="7"/>
      <x:c r="JOF106" s="7"/>
      <x:c r="JOG106" s="7"/>
      <x:c r="JOH106" s="7"/>
      <x:c r="JOI106" s="7"/>
      <x:c r="JOJ106" s="7"/>
      <x:c r="JOK106" s="7"/>
      <x:c r="JOL106" s="7"/>
      <x:c r="JOM106" s="7"/>
      <x:c r="JON106" s="7"/>
      <x:c r="JOO106" s="7"/>
      <x:c r="JOP106" s="7"/>
      <x:c r="JOQ106" s="7"/>
      <x:c r="JOR106" s="7"/>
      <x:c r="JOS106" s="7"/>
      <x:c r="JOT106" s="7"/>
      <x:c r="JOU106" s="7"/>
      <x:c r="JOV106" s="7"/>
      <x:c r="JOW106" s="7"/>
      <x:c r="JOX106" s="7"/>
      <x:c r="JOY106" s="7"/>
      <x:c r="JOZ106" s="7"/>
      <x:c r="JPA106" s="7"/>
      <x:c r="JPB106" s="7"/>
      <x:c r="JPC106" s="7"/>
      <x:c r="JPD106" s="7"/>
      <x:c r="JPE106" s="7"/>
      <x:c r="JPF106" s="7"/>
      <x:c r="JPG106" s="7"/>
      <x:c r="JPH106" s="7"/>
      <x:c r="JPI106" s="7"/>
      <x:c r="JPJ106" s="7"/>
      <x:c r="JPK106" s="7"/>
      <x:c r="JPL106" s="7"/>
      <x:c r="JPM106" s="7"/>
      <x:c r="JPN106" s="7"/>
      <x:c r="JPO106" s="7"/>
      <x:c r="JPP106" s="7"/>
      <x:c r="JPQ106" s="7"/>
      <x:c r="JPR106" s="7"/>
      <x:c r="JPS106" s="7"/>
      <x:c r="JPT106" s="7"/>
      <x:c r="JPU106" s="7"/>
      <x:c r="JPV106" s="7"/>
      <x:c r="JPW106" s="7"/>
      <x:c r="JPX106" s="7"/>
      <x:c r="JPY106" s="7"/>
      <x:c r="JPZ106" s="7"/>
      <x:c r="JQA106" s="7"/>
      <x:c r="JQB106" s="7"/>
      <x:c r="JQC106" s="7"/>
      <x:c r="JQD106" s="7"/>
      <x:c r="JQE106" s="7"/>
      <x:c r="JQF106" s="7"/>
      <x:c r="JQG106" s="7"/>
      <x:c r="JQH106" s="7"/>
      <x:c r="JQI106" s="7"/>
      <x:c r="JQJ106" s="7"/>
      <x:c r="JQK106" s="7"/>
      <x:c r="JQL106" s="7"/>
      <x:c r="JQM106" s="7"/>
      <x:c r="JQN106" s="7"/>
      <x:c r="JQO106" s="7"/>
      <x:c r="JQP106" s="7"/>
      <x:c r="JQQ106" s="7"/>
      <x:c r="JQR106" s="7"/>
      <x:c r="JQS106" s="7"/>
      <x:c r="JQT106" s="7"/>
      <x:c r="JQU106" s="7"/>
      <x:c r="JQV106" s="7"/>
      <x:c r="JQW106" s="7"/>
      <x:c r="JQX106" s="7"/>
      <x:c r="JQY106" s="7"/>
      <x:c r="JQZ106" s="7"/>
      <x:c r="JRA106" s="7"/>
      <x:c r="JRB106" s="7"/>
      <x:c r="JRC106" s="7"/>
      <x:c r="JRD106" s="7"/>
      <x:c r="JRE106" s="7"/>
      <x:c r="JRF106" s="7"/>
      <x:c r="JRG106" s="7"/>
      <x:c r="JRH106" s="7"/>
      <x:c r="JRI106" s="7"/>
      <x:c r="JRJ106" s="7"/>
      <x:c r="JRK106" s="7"/>
      <x:c r="JRL106" s="7"/>
      <x:c r="JRM106" s="7"/>
      <x:c r="JRN106" s="7"/>
      <x:c r="JRO106" s="7"/>
      <x:c r="JRP106" s="7"/>
      <x:c r="JRQ106" s="7"/>
      <x:c r="JRR106" s="7"/>
      <x:c r="JRS106" s="7"/>
      <x:c r="JRT106" s="7"/>
      <x:c r="JRU106" s="7"/>
      <x:c r="JRV106" s="7"/>
      <x:c r="JRW106" s="7"/>
      <x:c r="JRX106" s="7"/>
      <x:c r="JRY106" s="7"/>
      <x:c r="JRZ106" s="7"/>
      <x:c r="JSA106" s="7"/>
      <x:c r="JSB106" s="7"/>
      <x:c r="JSC106" s="7"/>
      <x:c r="JSD106" s="7"/>
      <x:c r="JSE106" s="7"/>
      <x:c r="JSF106" s="7"/>
      <x:c r="JSG106" s="7"/>
      <x:c r="JSH106" s="7"/>
      <x:c r="JSI106" s="7"/>
      <x:c r="JSJ106" s="7"/>
      <x:c r="JSK106" s="7"/>
      <x:c r="JSL106" s="7"/>
      <x:c r="JSM106" s="7"/>
      <x:c r="JSN106" s="7"/>
      <x:c r="JSO106" s="7"/>
      <x:c r="JSP106" s="7"/>
      <x:c r="JSQ106" s="7"/>
      <x:c r="JSR106" s="7"/>
      <x:c r="JSS106" s="7"/>
      <x:c r="JST106" s="7"/>
      <x:c r="JSU106" s="7"/>
      <x:c r="JSV106" s="7"/>
      <x:c r="JSW106" s="7"/>
      <x:c r="JSX106" s="7"/>
      <x:c r="JSY106" s="7"/>
      <x:c r="JSZ106" s="7"/>
      <x:c r="JTA106" s="7"/>
      <x:c r="JTB106" s="7"/>
      <x:c r="JTC106" s="7"/>
      <x:c r="JTD106" s="7"/>
      <x:c r="JTE106" s="7"/>
      <x:c r="JTF106" s="7"/>
      <x:c r="JTG106" s="7"/>
      <x:c r="JTH106" s="7"/>
      <x:c r="JTI106" s="7"/>
      <x:c r="JTJ106" s="7"/>
      <x:c r="JTK106" s="7"/>
      <x:c r="JTL106" s="7"/>
      <x:c r="JTM106" s="7"/>
      <x:c r="JTN106" s="7"/>
      <x:c r="JTO106" s="7"/>
      <x:c r="JTP106" s="7"/>
      <x:c r="JTQ106" s="7"/>
      <x:c r="JTR106" s="7"/>
      <x:c r="JTS106" s="7"/>
      <x:c r="JTT106" s="7"/>
      <x:c r="JTU106" s="7"/>
      <x:c r="JTV106" s="7"/>
      <x:c r="JTW106" s="7"/>
      <x:c r="JTX106" s="7"/>
      <x:c r="JTY106" s="7"/>
      <x:c r="JTZ106" s="7"/>
      <x:c r="JUA106" s="7"/>
      <x:c r="JUB106" s="7"/>
      <x:c r="JUC106" s="7"/>
      <x:c r="JUD106" s="7"/>
      <x:c r="JUE106" s="7"/>
      <x:c r="JUF106" s="7"/>
      <x:c r="JUG106" s="7"/>
      <x:c r="JUH106" s="7"/>
      <x:c r="JUI106" s="7"/>
      <x:c r="JUJ106" s="7"/>
      <x:c r="JUK106" s="7"/>
      <x:c r="JUL106" s="7"/>
      <x:c r="JUM106" s="7"/>
      <x:c r="JUN106" s="7"/>
      <x:c r="JUO106" s="7"/>
      <x:c r="JUP106" s="7"/>
      <x:c r="JUQ106" s="7"/>
      <x:c r="JUR106" s="7"/>
      <x:c r="JUS106" s="7"/>
      <x:c r="JUT106" s="7"/>
      <x:c r="JUU106" s="7"/>
      <x:c r="JUV106" s="7"/>
      <x:c r="JUW106" s="7"/>
      <x:c r="JUX106" s="7"/>
      <x:c r="JUY106" s="7"/>
      <x:c r="JUZ106" s="7"/>
      <x:c r="JVA106" s="7"/>
      <x:c r="JVB106" s="7"/>
      <x:c r="JVC106" s="7"/>
      <x:c r="JVD106" s="7"/>
      <x:c r="JVE106" s="7"/>
      <x:c r="JVF106" s="7"/>
      <x:c r="JVG106" s="7"/>
      <x:c r="JVH106" s="7"/>
      <x:c r="JVI106" s="7"/>
      <x:c r="JVJ106" s="7"/>
      <x:c r="JVK106" s="7"/>
      <x:c r="JVL106" s="7"/>
      <x:c r="JVM106" s="7"/>
      <x:c r="JVN106" s="7"/>
      <x:c r="JVO106" s="7"/>
      <x:c r="JVP106" s="7"/>
      <x:c r="JVQ106" s="7"/>
      <x:c r="JVR106" s="7"/>
      <x:c r="JVS106" s="7"/>
      <x:c r="JVT106" s="7"/>
      <x:c r="JVU106" s="7"/>
      <x:c r="JVV106" s="7"/>
      <x:c r="JVW106" s="7"/>
      <x:c r="JVX106" s="7"/>
      <x:c r="JVY106" s="7"/>
      <x:c r="JVZ106" s="7"/>
      <x:c r="JWA106" s="7"/>
      <x:c r="JWB106" s="7"/>
      <x:c r="JWC106" s="7"/>
      <x:c r="JWD106" s="7"/>
      <x:c r="JWE106" s="7"/>
      <x:c r="JWF106" s="7"/>
      <x:c r="JWG106" s="7"/>
      <x:c r="JWH106" s="7"/>
      <x:c r="JWI106" s="7"/>
      <x:c r="JWJ106" s="7"/>
      <x:c r="JWK106" s="7"/>
      <x:c r="JWL106" s="7"/>
      <x:c r="JWM106" s="7"/>
      <x:c r="JWN106" s="7"/>
      <x:c r="JWO106" s="7"/>
      <x:c r="JWP106" s="7"/>
      <x:c r="JWQ106" s="7"/>
      <x:c r="JWR106" s="7"/>
      <x:c r="JWS106" s="7"/>
      <x:c r="JWT106" s="7"/>
      <x:c r="JWU106" s="7"/>
      <x:c r="JWV106" s="7"/>
      <x:c r="JWW106" s="7"/>
      <x:c r="JWX106" s="7"/>
      <x:c r="JWY106" s="7"/>
      <x:c r="JWZ106" s="7"/>
      <x:c r="JXA106" s="7"/>
      <x:c r="JXB106" s="7"/>
      <x:c r="JXC106" s="7"/>
      <x:c r="JXD106" s="7"/>
      <x:c r="JXE106" s="7"/>
      <x:c r="JXF106" s="7"/>
      <x:c r="JXG106" s="7"/>
      <x:c r="JXH106" s="7"/>
      <x:c r="JXI106" s="7"/>
      <x:c r="JXJ106" s="7"/>
      <x:c r="JXK106" s="7"/>
      <x:c r="JXL106" s="7"/>
      <x:c r="JXM106" s="7"/>
      <x:c r="JXN106" s="7"/>
      <x:c r="JXO106" s="7"/>
      <x:c r="JXP106" s="7"/>
      <x:c r="JXQ106" s="7"/>
      <x:c r="JXR106" s="7"/>
      <x:c r="JXS106" s="7"/>
      <x:c r="JXT106" s="7"/>
      <x:c r="JXU106" s="7"/>
      <x:c r="JXV106" s="7"/>
      <x:c r="JXW106" s="7"/>
      <x:c r="JXX106" s="7"/>
      <x:c r="JXY106" s="7"/>
      <x:c r="JXZ106" s="7"/>
      <x:c r="JYA106" s="7"/>
      <x:c r="JYB106" s="7"/>
      <x:c r="JYC106" s="7"/>
      <x:c r="JYD106" s="7"/>
      <x:c r="JYE106" s="7"/>
      <x:c r="JYF106" s="7"/>
      <x:c r="JYG106" s="7"/>
      <x:c r="JYH106" s="7"/>
      <x:c r="JYI106" s="7"/>
      <x:c r="JYJ106" s="7"/>
      <x:c r="JYK106" s="7"/>
      <x:c r="JYL106" s="7"/>
      <x:c r="JYM106" s="7"/>
      <x:c r="JYN106" s="7"/>
      <x:c r="JYO106" s="7"/>
      <x:c r="JYP106" s="7"/>
      <x:c r="JYQ106" s="7"/>
      <x:c r="JYR106" s="7"/>
      <x:c r="JYS106" s="7"/>
      <x:c r="JYT106" s="7"/>
      <x:c r="JYU106" s="7"/>
      <x:c r="JYV106" s="7"/>
      <x:c r="JYW106" s="7"/>
      <x:c r="JYX106" s="7"/>
      <x:c r="JYY106" s="7"/>
      <x:c r="JYZ106" s="7"/>
      <x:c r="JZA106" s="7"/>
      <x:c r="JZB106" s="7"/>
      <x:c r="JZC106" s="7"/>
      <x:c r="JZD106" s="7"/>
      <x:c r="JZE106" s="7"/>
      <x:c r="JZF106" s="7"/>
      <x:c r="JZG106" s="7"/>
      <x:c r="JZH106" s="7"/>
      <x:c r="JZI106" s="7"/>
      <x:c r="JZJ106" s="7"/>
      <x:c r="JZK106" s="7"/>
      <x:c r="JZL106" s="7"/>
      <x:c r="JZM106" s="7"/>
      <x:c r="JZN106" s="7"/>
      <x:c r="JZO106" s="7"/>
      <x:c r="JZP106" s="7"/>
      <x:c r="JZQ106" s="7"/>
      <x:c r="JZR106" s="7"/>
      <x:c r="JZS106" s="7"/>
      <x:c r="JZT106" s="7"/>
      <x:c r="JZU106" s="7"/>
      <x:c r="JZV106" s="7"/>
      <x:c r="JZW106" s="7"/>
      <x:c r="JZX106" s="7"/>
      <x:c r="JZY106" s="7"/>
      <x:c r="JZZ106" s="7"/>
      <x:c r="KAA106" s="7"/>
      <x:c r="KAB106" s="7"/>
      <x:c r="KAC106" s="7"/>
      <x:c r="KAD106" s="7"/>
      <x:c r="KAE106" s="7"/>
      <x:c r="KAF106" s="7"/>
      <x:c r="KAG106" s="7"/>
      <x:c r="KAH106" s="7"/>
      <x:c r="KAI106" s="7"/>
      <x:c r="KAJ106" s="7"/>
      <x:c r="KAK106" s="7"/>
      <x:c r="KAL106" s="7"/>
      <x:c r="KAM106" s="7"/>
      <x:c r="KAN106" s="7"/>
      <x:c r="KAO106" s="7"/>
      <x:c r="KAP106" s="7"/>
      <x:c r="KAQ106" s="7"/>
      <x:c r="KAR106" s="7"/>
      <x:c r="KAS106" s="7"/>
      <x:c r="KAT106" s="7"/>
      <x:c r="KAU106" s="7"/>
      <x:c r="KAV106" s="7"/>
      <x:c r="KAW106" s="7"/>
      <x:c r="KAX106" s="7"/>
      <x:c r="KAY106" s="7"/>
      <x:c r="KAZ106" s="7"/>
      <x:c r="KBA106" s="7"/>
      <x:c r="KBB106" s="7"/>
      <x:c r="KBC106" s="7"/>
      <x:c r="KBD106" s="7"/>
      <x:c r="KBE106" s="7"/>
      <x:c r="KBF106" s="7"/>
      <x:c r="KBG106" s="7"/>
      <x:c r="KBH106" s="7"/>
      <x:c r="KBI106" s="7"/>
      <x:c r="KBJ106" s="7"/>
      <x:c r="KBK106" s="7"/>
      <x:c r="KBL106" s="7"/>
      <x:c r="KBM106" s="7"/>
      <x:c r="KBN106" s="7"/>
      <x:c r="KBO106" s="7"/>
      <x:c r="KBP106" s="7"/>
      <x:c r="KBQ106" s="7"/>
      <x:c r="KBR106" s="7"/>
      <x:c r="KBS106" s="7"/>
      <x:c r="KBT106" s="7"/>
      <x:c r="KBU106" s="7"/>
      <x:c r="KBV106" s="7"/>
      <x:c r="KBW106" s="7"/>
      <x:c r="KBX106" s="7"/>
      <x:c r="KBY106" s="7"/>
      <x:c r="KBZ106" s="7"/>
      <x:c r="KCA106" s="7"/>
      <x:c r="KCB106" s="7"/>
      <x:c r="KCC106" s="7"/>
      <x:c r="KCD106" s="7"/>
      <x:c r="KCE106" s="7"/>
      <x:c r="KCF106" s="7"/>
      <x:c r="KCG106" s="7"/>
      <x:c r="KCH106" s="7"/>
      <x:c r="KCI106" s="7"/>
      <x:c r="KCJ106" s="7"/>
      <x:c r="KCK106" s="7"/>
      <x:c r="KCL106" s="7"/>
      <x:c r="KCM106" s="7"/>
      <x:c r="KCN106" s="7"/>
      <x:c r="KCO106" s="7"/>
      <x:c r="KCP106" s="7"/>
      <x:c r="KCQ106" s="7"/>
      <x:c r="KCR106" s="7"/>
      <x:c r="KCS106" s="7"/>
      <x:c r="KCT106" s="7"/>
      <x:c r="KCU106" s="7"/>
      <x:c r="KCV106" s="7"/>
      <x:c r="KCW106" s="7"/>
      <x:c r="KCX106" s="7"/>
      <x:c r="KCY106" s="7"/>
      <x:c r="KCZ106" s="7"/>
      <x:c r="KDA106" s="7"/>
      <x:c r="KDB106" s="7"/>
      <x:c r="KDC106" s="7"/>
      <x:c r="KDD106" s="7"/>
      <x:c r="KDE106" s="7"/>
      <x:c r="KDF106" s="7"/>
      <x:c r="KDG106" s="7"/>
      <x:c r="KDH106" s="7"/>
      <x:c r="KDI106" s="7"/>
      <x:c r="KDJ106" s="7"/>
      <x:c r="KDK106" s="7"/>
      <x:c r="KDL106" s="7"/>
      <x:c r="KDM106" s="7"/>
      <x:c r="KDN106" s="7"/>
      <x:c r="KDO106" s="7"/>
      <x:c r="KDP106" s="7"/>
      <x:c r="KDQ106" s="7"/>
      <x:c r="KDR106" s="7"/>
      <x:c r="KDS106" s="7"/>
      <x:c r="KDT106" s="7"/>
      <x:c r="KDU106" s="7"/>
      <x:c r="KDV106" s="7"/>
      <x:c r="KDW106" s="7"/>
      <x:c r="KDX106" s="7"/>
      <x:c r="KDY106" s="7"/>
      <x:c r="KDZ106" s="7"/>
      <x:c r="KEA106" s="7"/>
      <x:c r="KEB106" s="7"/>
      <x:c r="KEC106" s="7"/>
      <x:c r="KED106" s="7"/>
      <x:c r="KEE106" s="7"/>
      <x:c r="KEF106" s="7"/>
      <x:c r="KEG106" s="7"/>
      <x:c r="KEH106" s="7"/>
      <x:c r="KEI106" s="7"/>
      <x:c r="KEJ106" s="7"/>
      <x:c r="KEK106" s="7"/>
      <x:c r="KEL106" s="7"/>
      <x:c r="KEM106" s="7"/>
      <x:c r="KEN106" s="7"/>
      <x:c r="KEO106" s="7"/>
      <x:c r="KEP106" s="7"/>
      <x:c r="KEQ106" s="7"/>
      <x:c r="KER106" s="7"/>
      <x:c r="KES106" s="7"/>
      <x:c r="KET106" s="7"/>
      <x:c r="KEU106" s="7"/>
      <x:c r="KEV106" s="7"/>
      <x:c r="KEW106" s="7"/>
      <x:c r="KEX106" s="7"/>
      <x:c r="KEY106" s="7"/>
      <x:c r="KEZ106" s="7"/>
      <x:c r="KFA106" s="7"/>
      <x:c r="KFB106" s="7"/>
      <x:c r="KFC106" s="7"/>
      <x:c r="KFD106" s="7"/>
      <x:c r="KFE106" s="7"/>
      <x:c r="KFF106" s="7"/>
      <x:c r="KFG106" s="7"/>
      <x:c r="KFH106" s="7"/>
      <x:c r="KFI106" s="7"/>
      <x:c r="KFJ106" s="7"/>
      <x:c r="KFK106" s="7"/>
      <x:c r="KFL106" s="7"/>
      <x:c r="KFM106" s="7"/>
      <x:c r="KFN106" s="7"/>
      <x:c r="KFO106" s="7"/>
      <x:c r="KFP106" s="7"/>
      <x:c r="KFQ106" s="7"/>
      <x:c r="KFR106" s="7"/>
      <x:c r="KFS106" s="7"/>
      <x:c r="KFT106" s="7"/>
      <x:c r="KFU106" s="7"/>
      <x:c r="KFV106" s="7"/>
      <x:c r="KFW106" s="7"/>
      <x:c r="KFX106" s="7"/>
      <x:c r="KFY106" s="7"/>
      <x:c r="KFZ106" s="7"/>
      <x:c r="KGA106" s="7"/>
      <x:c r="KGB106" s="7"/>
      <x:c r="KGC106" s="7"/>
      <x:c r="KGD106" s="7"/>
      <x:c r="KGE106" s="7"/>
      <x:c r="KGF106" s="7"/>
      <x:c r="KGG106" s="7"/>
      <x:c r="KGH106" s="7"/>
      <x:c r="KGI106" s="7"/>
      <x:c r="KGJ106" s="7"/>
      <x:c r="KGK106" s="7"/>
      <x:c r="KGL106" s="7"/>
      <x:c r="KGM106" s="7"/>
      <x:c r="KGN106" s="7"/>
      <x:c r="KGO106" s="7"/>
      <x:c r="KGP106" s="7"/>
      <x:c r="KGQ106" s="7"/>
      <x:c r="KGR106" s="7"/>
      <x:c r="KGS106" s="7"/>
      <x:c r="KGT106" s="7"/>
      <x:c r="KGU106" s="7"/>
      <x:c r="KGV106" s="7"/>
      <x:c r="KGW106" s="7"/>
      <x:c r="KGX106" s="7"/>
      <x:c r="KGY106" s="7"/>
      <x:c r="KGZ106" s="7"/>
      <x:c r="KHA106" s="7"/>
      <x:c r="KHB106" s="7"/>
      <x:c r="KHC106" s="7"/>
      <x:c r="KHD106" s="7"/>
      <x:c r="KHE106" s="7"/>
      <x:c r="KHF106" s="7"/>
      <x:c r="KHG106" s="7"/>
      <x:c r="KHH106" s="7"/>
      <x:c r="KHI106" s="7"/>
      <x:c r="KHJ106" s="7"/>
      <x:c r="KHK106" s="7"/>
      <x:c r="KHL106" s="7"/>
      <x:c r="KHM106" s="7"/>
      <x:c r="KHN106" s="7"/>
      <x:c r="KHO106" s="7"/>
      <x:c r="KHP106" s="7"/>
      <x:c r="KHQ106" s="7"/>
      <x:c r="KHR106" s="7"/>
      <x:c r="KHS106" s="7"/>
      <x:c r="KHT106" s="7"/>
      <x:c r="KHU106" s="7"/>
      <x:c r="KHV106" s="7"/>
      <x:c r="KHW106" s="7"/>
      <x:c r="KHX106" s="7"/>
      <x:c r="KHY106" s="7"/>
      <x:c r="KHZ106" s="7"/>
      <x:c r="KIA106" s="7"/>
      <x:c r="KIB106" s="7"/>
      <x:c r="KIC106" s="7"/>
      <x:c r="KID106" s="7"/>
      <x:c r="KIE106" s="7"/>
      <x:c r="KIF106" s="7"/>
      <x:c r="KIG106" s="7"/>
      <x:c r="KIH106" s="7"/>
      <x:c r="KII106" s="7"/>
      <x:c r="KIJ106" s="7"/>
      <x:c r="KIK106" s="7"/>
      <x:c r="KIL106" s="7"/>
      <x:c r="KIM106" s="7"/>
      <x:c r="KIN106" s="7"/>
      <x:c r="KIO106" s="7"/>
      <x:c r="KIP106" s="7"/>
      <x:c r="KIQ106" s="7"/>
      <x:c r="KIR106" s="7"/>
      <x:c r="KIS106" s="7"/>
      <x:c r="KIT106" s="7"/>
      <x:c r="KIU106" s="7"/>
      <x:c r="KIV106" s="7"/>
      <x:c r="KIW106" s="7"/>
      <x:c r="KIX106" s="7"/>
      <x:c r="KIY106" s="7"/>
      <x:c r="KIZ106" s="7"/>
      <x:c r="KJA106" s="7"/>
      <x:c r="KJB106" s="7"/>
      <x:c r="KJC106" s="7"/>
      <x:c r="KJD106" s="7"/>
      <x:c r="KJE106" s="7"/>
      <x:c r="KJF106" s="7"/>
      <x:c r="KJG106" s="7"/>
      <x:c r="KJH106" s="7"/>
      <x:c r="KJI106" s="7"/>
      <x:c r="KJJ106" s="7"/>
      <x:c r="KJK106" s="7"/>
      <x:c r="KJL106" s="7"/>
      <x:c r="KJM106" s="7"/>
      <x:c r="KJN106" s="7"/>
      <x:c r="KJO106" s="7"/>
      <x:c r="KJP106" s="7"/>
      <x:c r="KJQ106" s="7"/>
      <x:c r="KJR106" s="7"/>
      <x:c r="KJS106" s="7"/>
      <x:c r="KJT106" s="7"/>
      <x:c r="KJU106" s="7"/>
      <x:c r="KJV106" s="7"/>
      <x:c r="KJW106" s="7"/>
      <x:c r="KJX106" s="7"/>
      <x:c r="KJY106" s="7"/>
      <x:c r="KJZ106" s="7"/>
      <x:c r="KKA106" s="7"/>
      <x:c r="KKB106" s="7"/>
      <x:c r="KKC106" s="7"/>
      <x:c r="KKD106" s="7"/>
      <x:c r="KKE106" s="7"/>
      <x:c r="KKF106" s="7"/>
      <x:c r="KKG106" s="7"/>
      <x:c r="KKH106" s="7"/>
      <x:c r="KKI106" s="7"/>
      <x:c r="KKJ106" s="7"/>
      <x:c r="KKK106" s="7"/>
      <x:c r="KKL106" s="7"/>
      <x:c r="KKM106" s="7"/>
      <x:c r="KKN106" s="7"/>
      <x:c r="KKO106" s="7"/>
      <x:c r="KKP106" s="7"/>
      <x:c r="KKQ106" s="7"/>
      <x:c r="KKR106" s="7"/>
      <x:c r="KKS106" s="7"/>
      <x:c r="KKT106" s="7"/>
      <x:c r="KKU106" s="7"/>
      <x:c r="KKV106" s="7"/>
      <x:c r="KKW106" s="7"/>
      <x:c r="KKX106" s="7"/>
      <x:c r="KKY106" s="7"/>
      <x:c r="KKZ106" s="7"/>
      <x:c r="KLA106" s="7"/>
      <x:c r="KLB106" s="7"/>
      <x:c r="KLC106" s="7"/>
      <x:c r="KLD106" s="7"/>
      <x:c r="KLE106" s="7"/>
      <x:c r="KLF106" s="7"/>
      <x:c r="KLG106" s="7"/>
      <x:c r="KLH106" s="7"/>
      <x:c r="KLI106" s="7"/>
      <x:c r="KLJ106" s="7"/>
      <x:c r="KLK106" s="7"/>
      <x:c r="KLL106" s="7"/>
      <x:c r="KLM106" s="7"/>
      <x:c r="KLN106" s="7"/>
      <x:c r="KLO106" s="7"/>
      <x:c r="KLP106" s="7"/>
      <x:c r="KLQ106" s="7"/>
      <x:c r="KLR106" s="7"/>
      <x:c r="KLS106" s="7"/>
      <x:c r="KLT106" s="7"/>
      <x:c r="KLU106" s="7"/>
      <x:c r="KLV106" s="7"/>
      <x:c r="KLW106" s="7"/>
      <x:c r="KLX106" s="7"/>
      <x:c r="KLY106" s="7"/>
      <x:c r="KLZ106" s="7"/>
      <x:c r="KMA106" s="7"/>
      <x:c r="KMB106" s="7"/>
      <x:c r="KMC106" s="7"/>
      <x:c r="KMD106" s="7"/>
      <x:c r="KME106" s="7"/>
      <x:c r="KMF106" s="7"/>
      <x:c r="KMG106" s="7"/>
      <x:c r="KMH106" s="7"/>
      <x:c r="KMI106" s="7"/>
      <x:c r="KMJ106" s="7"/>
      <x:c r="KMK106" s="7"/>
      <x:c r="KML106" s="7"/>
      <x:c r="KMM106" s="7"/>
      <x:c r="KMN106" s="7"/>
      <x:c r="KMO106" s="7"/>
      <x:c r="KMP106" s="7"/>
      <x:c r="KMQ106" s="7"/>
      <x:c r="KMR106" s="7"/>
      <x:c r="KMS106" s="7"/>
      <x:c r="KMT106" s="7"/>
      <x:c r="KMU106" s="7"/>
      <x:c r="KMV106" s="7"/>
      <x:c r="KMW106" s="7"/>
      <x:c r="KMX106" s="7"/>
      <x:c r="KMY106" s="7"/>
      <x:c r="KMZ106" s="7"/>
      <x:c r="KNA106" s="7"/>
      <x:c r="KNB106" s="7"/>
      <x:c r="KNC106" s="7"/>
      <x:c r="KND106" s="7"/>
      <x:c r="KNE106" s="7"/>
      <x:c r="KNF106" s="7"/>
      <x:c r="KNG106" s="7"/>
      <x:c r="KNH106" s="7"/>
      <x:c r="KNI106" s="7"/>
      <x:c r="KNJ106" s="7"/>
      <x:c r="KNK106" s="7"/>
      <x:c r="KNL106" s="7"/>
      <x:c r="KNM106" s="7"/>
      <x:c r="KNN106" s="7"/>
      <x:c r="KNO106" s="7"/>
      <x:c r="KNP106" s="7"/>
      <x:c r="KNQ106" s="7"/>
      <x:c r="KNR106" s="7"/>
      <x:c r="KNS106" s="7"/>
      <x:c r="KNT106" s="7"/>
      <x:c r="KNU106" s="7"/>
      <x:c r="KNV106" s="7"/>
      <x:c r="KNW106" s="7"/>
      <x:c r="KNX106" s="7"/>
      <x:c r="KNY106" s="7"/>
      <x:c r="KNZ106" s="7"/>
      <x:c r="KOA106" s="7"/>
      <x:c r="KOB106" s="7"/>
      <x:c r="KOC106" s="7"/>
      <x:c r="KOD106" s="7"/>
      <x:c r="KOE106" s="7"/>
      <x:c r="KOF106" s="7"/>
      <x:c r="KOG106" s="7"/>
      <x:c r="KOH106" s="7"/>
      <x:c r="KOI106" s="7"/>
      <x:c r="KOJ106" s="7"/>
      <x:c r="KOK106" s="7"/>
      <x:c r="KOL106" s="7"/>
      <x:c r="KOM106" s="7"/>
      <x:c r="KON106" s="7"/>
      <x:c r="KOO106" s="7"/>
      <x:c r="KOP106" s="7"/>
      <x:c r="KOQ106" s="7"/>
      <x:c r="KOR106" s="7"/>
      <x:c r="KOS106" s="7"/>
      <x:c r="KOT106" s="7"/>
      <x:c r="KOU106" s="7"/>
      <x:c r="KOV106" s="7"/>
      <x:c r="KOW106" s="7"/>
      <x:c r="KOX106" s="7"/>
      <x:c r="KOY106" s="7"/>
      <x:c r="KOZ106" s="7"/>
      <x:c r="KPA106" s="7"/>
      <x:c r="KPB106" s="7"/>
      <x:c r="KPC106" s="7"/>
      <x:c r="KPD106" s="7"/>
      <x:c r="KPE106" s="7"/>
      <x:c r="KPF106" s="7"/>
      <x:c r="KPG106" s="7"/>
      <x:c r="KPH106" s="7"/>
      <x:c r="KPI106" s="7"/>
      <x:c r="KPJ106" s="7"/>
      <x:c r="KPK106" s="7"/>
      <x:c r="KPL106" s="7"/>
      <x:c r="KPM106" s="7"/>
      <x:c r="KPN106" s="7"/>
      <x:c r="KPO106" s="7"/>
      <x:c r="KPP106" s="7"/>
      <x:c r="KPQ106" s="7"/>
      <x:c r="KPR106" s="7"/>
      <x:c r="KPS106" s="7"/>
      <x:c r="KPT106" s="7"/>
      <x:c r="KPU106" s="7"/>
      <x:c r="KPV106" s="7"/>
      <x:c r="KPW106" s="7"/>
      <x:c r="KPX106" s="7"/>
      <x:c r="KPY106" s="7"/>
      <x:c r="KPZ106" s="7"/>
      <x:c r="KQA106" s="7"/>
      <x:c r="KQB106" s="7"/>
      <x:c r="KQC106" s="7"/>
      <x:c r="KQD106" s="7"/>
      <x:c r="KQE106" s="7"/>
      <x:c r="KQF106" s="7"/>
      <x:c r="KQG106" s="7"/>
      <x:c r="KQH106" s="7"/>
      <x:c r="KQI106" s="7"/>
      <x:c r="KQJ106" s="7"/>
      <x:c r="KQK106" s="7"/>
      <x:c r="KQL106" s="7"/>
      <x:c r="KQM106" s="7"/>
      <x:c r="KQN106" s="7"/>
      <x:c r="KQO106" s="7"/>
      <x:c r="KQP106" s="7"/>
      <x:c r="KQQ106" s="7"/>
      <x:c r="KQR106" s="7"/>
      <x:c r="KQS106" s="7"/>
      <x:c r="KQT106" s="7"/>
      <x:c r="KQU106" s="7"/>
      <x:c r="KQV106" s="7"/>
      <x:c r="KQW106" s="7"/>
      <x:c r="KQX106" s="7"/>
      <x:c r="KQY106" s="7"/>
      <x:c r="KQZ106" s="7"/>
      <x:c r="KRA106" s="7"/>
      <x:c r="KRB106" s="7"/>
      <x:c r="KRC106" s="7"/>
      <x:c r="KRD106" s="7"/>
      <x:c r="KRE106" s="7"/>
      <x:c r="KRF106" s="7"/>
      <x:c r="KRG106" s="7"/>
      <x:c r="KRH106" s="7"/>
      <x:c r="KRI106" s="7"/>
      <x:c r="KRJ106" s="7"/>
      <x:c r="KRK106" s="7"/>
      <x:c r="KRL106" s="7"/>
      <x:c r="KRM106" s="7"/>
      <x:c r="KRN106" s="7"/>
      <x:c r="KRO106" s="7"/>
      <x:c r="KRP106" s="7"/>
      <x:c r="KRQ106" s="7"/>
      <x:c r="KRR106" s="7"/>
      <x:c r="KRS106" s="7"/>
      <x:c r="KRT106" s="7"/>
      <x:c r="KRU106" s="7"/>
      <x:c r="KRV106" s="7"/>
      <x:c r="KRW106" s="7"/>
      <x:c r="KRX106" s="7"/>
      <x:c r="KRY106" s="7"/>
      <x:c r="KRZ106" s="7"/>
      <x:c r="KSA106" s="7"/>
      <x:c r="KSB106" s="7"/>
      <x:c r="KSC106" s="7"/>
      <x:c r="KSD106" s="7"/>
      <x:c r="KSE106" s="7"/>
      <x:c r="KSF106" s="7"/>
      <x:c r="KSG106" s="7"/>
      <x:c r="KSH106" s="7"/>
      <x:c r="KSI106" s="7"/>
      <x:c r="KSJ106" s="7"/>
      <x:c r="KSK106" s="7"/>
      <x:c r="KSL106" s="7"/>
      <x:c r="KSM106" s="7"/>
      <x:c r="KSN106" s="7"/>
      <x:c r="KSO106" s="7"/>
      <x:c r="KSP106" s="7"/>
      <x:c r="KSQ106" s="7"/>
      <x:c r="KSR106" s="7"/>
      <x:c r="KSS106" s="7"/>
      <x:c r="KST106" s="7"/>
      <x:c r="KSU106" s="7"/>
      <x:c r="KSV106" s="7"/>
      <x:c r="KSW106" s="7"/>
      <x:c r="KSX106" s="7"/>
      <x:c r="KSY106" s="7"/>
      <x:c r="KSZ106" s="7"/>
      <x:c r="KTA106" s="7"/>
      <x:c r="KTB106" s="7"/>
      <x:c r="KTC106" s="7"/>
      <x:c r="KTD106" s="7"/>
      <x:c r="KTE106" s="7"/>
      <x:c r="KTF106" s="7"/>
      <x:c r="KTG106" s="7"/>
      <x:c r="KTH106" s="7"/>
      <x:c r="KTI106" s="7"/>
      <x:c r="KTJ106" s="7"/>
      <x:c r="KTK106" s="7"/>
      <x:c r="KTL106" s="7"/>
      <x:c r="KTM106" s="7"/>
      <x:c r="KTN106" s="7"/>
      <x:c r="KTO106" s="7"/>
      <x:c r="KTP106" s="7"/>
      <x:c r="KTQ106" s="7"/>
      <x:c r="KTR106" s="7"/>
      <x:c r="KTS106" s="7"/>
      <x:c r="KTT106" s="7"/>
      <x:c r="KTU106" s="7"/>
      <x:c r="KTV106" s="7"/>
      <x:c r="KTW106" s="7"/>
      <x:c r="KTX106" s="7"/>
      <x:c r="KTY106" s="7"/>
      <x:c r="KTZ106" s="7"/>
      <x:c r="KUA106" s="7"/>
      <x:c r="KUB106" s="7"/>
      <x:c r="KUC106" s="7"/>
      <x:c r="KUD106" s="7"/>
      <x:c r="KUE106" s="7"/>
      <x:c r="KUF106" s="7"/>
      <x:c r="KUG106" s="7"/>
      <x:c r="KUH106" s="7"/>
      <x:c r="KUI106" s="7"/>
      <x:c r="KUJ106" s="7"/>
      <x:c r="KUK106" s="7"/>
      <x:c r="KUL106" s="7"/>
      <x:c r="KUM106" s="7"/>
      <x:c r="KUN106" s="7"/>
      <x:c r="KUO106" s="7"/>
      <x:c r="KUP106" s="7"/>
      <x:c r="KUQ106" s="7"/>
      <x:c r="KUR106" s="7"/>
      <x:c r="KUS106" s="7"/>
      <x:c r="KUT106" s="7"/>
      <x:c r="KUU106" s="7"/>
      <x:c r="KUV106" s="7"/>
      <x:c r="KUW106" s="7"/>
      <x:c r="KUX106" s="7"/>
      <x:c r="KUY106" s="7"/>
      <x:c r="KUZ106" s="7"/>
      <x:c r="KVA106" s="7"/>
      <x:c r="KVB106" s="7"/>
      <x:c r="KVC106" s="7"/>
      <x:c r="KVD106" s="7"/>
      <x:c r="KVE106" s="7"/>
      <x:c r="KVF106" s="7"/>
      <x:c r="KVG106" s="7"/>
      <x:c r="KVH106" s="7"/>
      <x:c r="KVI106" s="7"/>
      <x:c r="KVJ106" s="7"/>
      <x:c r="KVK106" s="7"/>
      <x:c r="KVL106" s="7"/>
      <x:c r="KVM106" s="7"/>
      <x:c r="KVN106" s="7"/>
      <x:c r="KVO106" s="7"/>
      <x:c r="KVP106" s="7"/>
      <x:c r="KVQ106" s="7"/>
      <x:c r="KVR106" s="7"/>
      <x:c r="KVS106" s="7"/>
      <x:c r="KVT106" s="7"/>
      <x:c r="KVU106" s="7"/>
      <x:c r="KVV106" s="7"/>
      <x:c r="KVW106" s="7"/>
      <x:c r="KVX106" s="7"/>
      <x:c r="KVY106" s="7"/>
      <x:c r="KVZ106" s="7"/>
      <x:c r="KWA106" s="7"/>
      <x:c r="KWB106" s="7"/>
      <x:c r="KWC106" s="7"/>
      <x:c r="KWD106" s="7"/>
      <x:c r="KWE106" s="7"/>
      <x:c r="KWF106" s="7"/>
      <x:c r="KWG106" s="7"/>
      <x:c r="KWH106" s="7"/>
      <x:c r="KWI106" s="7"/>
      <x:c r="KWJ106" s="7"/>
      <x:c r="KWK106" s="7"/>
      <x:c r="KWL106" s="7"/>
      <x:c r="KWM106" s="7"/>
      <x:c r="KWN106" s="7"/>
      <x:c r="KWO106" s="7"/>
      <x:c r="KWP106" s="7"/>
      <x:c r="KWQ106" s="7"/>
      <x:c r="KWR106" s="7"/>
      <x:c r="KWS106" s="7"/>
      <x:c r="KWT106" s="7"/>
      <x:c r="KWU106" s="7"/>
      <x:c r="KWV106" s="7"/>
      <x:c r="KWW106" s="7"/>
      <x:c r="KWX106" s="7"/>
      <x:c r="KWY106" s="7"/>
      <x:c r="KWZ106" s="7"/>
      <x:c r="KXA106" s="7"/>
      <x:c r="KXB106" s="7"/>
      <x:c r="KXC106" s="7"/>
      <x:c r="KXD106" s="7"/>
      <x:c r="KXE106" s="7"/>
      <x:c r="KXF106" s="7"/>
      <x:c r="KXG106" s="7"/>
      <x:c r="KXH106" s="7"/>
      <x:c r="KXI106" s="7"/>
      <x:c r="KXJ106" s="7"/>
      <x:c r="KXK106" s="7"/>
      <x:c r="KXL106" s="7"/>
      <x:c r="KXM106" s="7"/>
      <x:c r="KXN106" s="7"/>
      <x:c r="KXO106" s="7"/>
      <x:c r="KXP106" s="7"/>
      <x:c r="KXQ106" s="7"/>
      <x:c r="KXR106" s="7"/>
      <x:c r="KXS106" s="7"/>
      <x:c r="KXT106" s="7"/>
      <x:c r="KXU106" s="7"/>
      <x:c r="KXV106" s="7"/>
      <x:c r="KXW106" s="7"/>
      <x:c r="KXX106" s="7"/>
      <x:c r="KXY106" s="7"/>
      <x:c r="KXZ106" s="7"/>
      <x:c r="KYA106" s="7"/>
      <x:c r="KYB106" s="7"/>
      <x:c r="KYC106" s="7"/>
      <x:c r="KYD106" s="7"/>
      <x:c r="KYE106" s="7"/>
      <x:c r="KYF106" s="7"/>
      <x:c r="KYG106" s="7"/>
      <x:c r="KYH106" s="7"/>
      <x:c r="KYI106" s="7"/>
      <x:c r="KYJ106" s="7"/>
      <x:c r="KYK106" s="7"/>
      <x:c r="KYL106" s="7"/>
      <x:c r="KYM106" s="7"/>
      <x:c r="KYN106" s="7"/>
      <x:c r="KYO106" s="7"/>
      <x:c r="KYP106" s="7"/>
      <x:c r="KYQ106" s="7"/>
      <x:c r="KYR106" s="7"/>
      <x:c r="KYS106" s="7"/>
      <x:c r="KYT106" s="7"/>
      <x:c r="KYU106" s="7"/>
      <x:c r="KYV106" s="7"/>
      <x:c r="KYW106" s="7"/>
      <x:c r="KYX106" s="7"/>
      <x:c r="KYY106" s="7"/>
      <x:c r="KYZ106" s="7"/>
      <x:c r="KZA106" s="7"/>
      <x:c r="KZB106" s="7"/>
      <x:c r="KZC106" s="7"/>
      <x:c r="KZD106" s="7"/>
      <x:c r="KZE106" s="7"/>
      <x:c r="KZF106" s="7"/>
      <x:c r="KZG106" s="7"/>
      <x:c r="KZH106" s="7"/>
      <x:c r="KZI106" s="7"/>
      <x:c r="KZJ106" s="7"/>
      <x:c r="KZK106" s="7"/>
      <x:c r="KZL106" s="7"/>
      <x:c r="KZM106" s="7"/>
      <x:c r="KZN106" s="7"/>
      <x:c r="KZO106" s="7"/>
      <x:c r="KZP106" s="7"/>
      <x:c r="KZQ106" s="7"/>
      <x:c r="KZR106" s="7"/>
      <x:c r="KZS106" s="7"/>
      <x:c r="KZT106" s="7"/>
      <x:c r="KZU106" s="7"/>
      <x:c r="KZV106" s="7"/>
      <x:c r="KZW106" s="7"/>
      <x:c r="KZX106" s="7"/>
      <x:c r="KZY106" s="7"/>
      <x:c r="KZZ106" s="7"/>
      <x:c r="LAA106" s="7"/>
      <x:c r="LAB106" s="7"/>
      <x:c r="LAC106" s="7"/>
      <x:c r="LAD106" s="7"/>
      <x:c r="LAE106" s="7"/>
      <x:c r="LAF106" s="7"/>
      <x:c r="LAG106" s="7"/>
      <x:c r="LAH106" s="7"/>
      <x:c r="LAI106" s="7"/>
      <x:c r="LAJ106" s="7"/>
      <x:c r="LAK106" s="7"/>
      <x:c r="LAL106" s="7"/>
      <x:c r="LAM106" s="7"/>
      <x:c r="LAN106" s="7"/>
      <x:c r="LAO106" s="7"/>
      <x:c r="LAP106" s="7"/>
      <x:c r="LAQ106" s="7"/>
      <x:c r="LAR106" s="7"/>
      <x:c r="LAS106" s="7"/>
      <x:c r="LAT106" s="7"/>
      <x:c r="LAU106" s="7"/>
      <x:c r="LAV106" s="7"/>
      <x:c r="LAW106" s="7"/>
      <x:c r="LAX106" s="7"/>
      <x:c r="LAY106" s="7"/>
      <x:c r="LAZ106" s="7"/>
      <x:c r="LBA106" s="7"/>
      <x:c r="LBB106" s="7"/>
      <x:c r="LBC106" s="7"/>
      <x:c r="LBD106" s="7"/>
      <x:c r="LBE106" s="7"/>
      <x:c r="LBF106" s="7"/>
      <x:c r="LBG106" s="7"/>
      <x:c r="LBH106" s="7"/>
      <x:c r="LBI106" s="7"/>
      <x:c r="LBJ106" s="7"/>
      <x:c r="LBK106" s="7"/>
      <x:c r="LBL106" s="7"/>
      <x:c r="LBM106" s="7"/>
      <x:c r="LBN106" s="7"/>
      <x:c r="LBO106" s="7"/>
      <x:c r="LBP106" s="7"/>
      <x:c r="LBQ106" s="7"/>
      <x:c r="LBR106" s="7"/>
      <x:c r="LBS106" s="7"/>
      <x:c r="LBT106" s="7"/>
      <x:c r="LBU106" s="7"/>
      <x:c r="LBV106" s="7"/>
      <x:c r="LBW106" s="7"/>
      <x:c r="LBX106" s="7"/>
      <x:c r="LBY106" s="7"/>
      <x:c r="LBZ106" s="7"/>
      <x:c r="LCA106" s="7"/>
      <x:c r="LCB106" s="7"/>
      <x:c r="LCC106" s="7"/>
      <x:c r="LCD106" s="7"/>
      <x:c r="LCE106" s="7"/>
      <x:c r="LCF106" s="7"/>
      <x:c r="LCG106" s="7"/>
      <x:c r="LCH106" s="7"/>
      <x:c r="LCI106" s="7"/>
      <x:c r="LCJ106" s="7"/>
      <x:c r="LCK106" s="7"/>
      <x:c r="LCL106" s="7"/>
      <x:c r="LCM106" s="7"/>
      <x:c r="LCN106" s="7"/>
      <x:c r="LCO106" s="7"/>
      <x:c r="LCP106" s="7"/>
      <x:c r="LCQ106" s="7"/>
      <x:c r="LCR106" s="7"/>
      <x:c r="LCS106" s="7"/>
      <x:c r="LCT106" s="7"/>
      <x:c r="LCU106" s="7"/>
      <x:c r="LCV106" s="7"/>
      <x:c r="LCW106" s="7"/>
      <x:c r="LCX106" s="7"/>
      <x:c r="LCY106" s="7"/>
      <x:c r="LCZ106" s="7"/>
      <x:c r="LDA106" s="7"/>
      <x:c r="LDB106" s="7"/>
      <x:c r="LDC106" s="7"/>
      <x:c r="LDD106" s="7"/>
      <x:c r="LDE106" s="7"/>
      <x:c r="LDF106" s="7"/>
      <x:c r="LDG106" s="7"/>
      <x:c r="LDH106" s="7"/>
      <x:c r="LDI106" s="7"/>
      <x:c r="LDJ106" s="7"/>
      <x:c r="LDK106" s="7"/>
      <x:c r="LDL106" s="7"/>
      <x:c r="LDM106" s="7"/>
      <x:c r="LDN106" s="7"/>
      <x:c r="LDO106" s="7"/>
      <x:c r="LDP106" s="7"/>
      <x:c r="LDQ106" s="7"/>
      <x:c r="LDR106" s="7"/>
      <x:c r="LDS106" s="7"/>
      <x:c r="LDT106" s="7"/>
      <x:c r="LDU106" s="7"/>
      <x:c r="LDV106" s="7"/>
      <x:c r="LDW106" s="7"/>
      <x:c r="LDX106" s="7"/>
      <x:c r="LDY106" s="7"/>
      <x:c r="LDZ106" s="7"/>
      <x:c r="LEA106" s="7"/>
      <x:c r="LEB106" s="7"/>
      <x:c r="LEC106" s="7"/>
      <x:c r="LED106" s="7"/>
      <x:c r="LEE106" s="7"/>
      <x:c r="LEF106" s="7"/>
      <x:c r="LEG106" s="7"/>
      <x:c r="LEH106" s="7"/>
      <x:c r="LEI106" s="7"/>
      <x:c r="LEJ106" s="7"/>
      <x:c r="LEK106" s="7"/>
      <x:c r="LEL106" s="7"/>
      <x:c r="LEM106" s="7"/>
      <x:c r="LEN106" s="7"/>
      <x:c r="LEO106" s="7"/>
      <x:c r="LEP106" s="7"/>
      <x:c r="LEQ106" s="7"/>
      <x:c r="LER106" s="7"/>
      <x:c r="LES106" s="7"/>
      <x:c r="LET106" s="7"/>
      <x:c r="LEU106" s="7"/>
      <x:c r="LEV106" s="7"/>
      <x:c r="LEW106" s="7"/>
      <x:c r="LEX106" s="7"/>
      <x:c r="LEY106" s="7"/>
      <x:c r="LEZ106" s="7"/>
      <x:c r="LFA106" s="7"/>
      <x:c r="LFB106" s="7"/>
      <x:c r="LFC106" s="7"/>
      <x:c r="LFD106" s="7"/>
      <x:c r="LFE106" s="7"/>
      <x:c r="LFF106" s="7"/>
      <x:c r="LFG106" s="7"/>
      <x:c r="LFH106" s="7"/>
      <x:c r="LFI106" s="7"/>
      <x:c r="LFJ106" s="7"/>
      <x:c r="LFK106" s="7"/>
      <x:c r="LFL106" s="7"/>
      <x:c r="LFM106" s="7"/>
      <x:c r="LFN106" s="7"/>
      <x:c r="LFO106" s="7"/>
      <x:c r="LFP106" s="7"/>
      <x:c r="LFQ106" s="7"/>
      <x:c r="LFR106" s="7"/>
      <x:c r="LFS106" s="7"/>
      <x:c r="LFT106" s="7"/>
      <x:c r="LFU106" s="7"/>
      <x:c r="LFV106" s="7"/>
      <x:c r="LFW106" s="7"/>
      <x:c r="LFX106" s="7"/>
      <x:c r="LFY106" s="7"/>
      <x:c r="LFZ106" s="7"/>
      <x:c r="LGA106" s="7"/>
      <x:c r="LGB106" s="7"/>
      <x:c r="LGC106" s="7"/>
      <x:c r="LGD106" s="7"/>
      <x:c r="LGE106" s="7"/>
      <x:c r="LGF106" s="7"/>
      <x:c r="LGG106" s="7"/>
      <x:c r="LGH106" s="7"/>
      <x:c r="LGI106" s="7"/>
      <x:c r="LGJ106" s="7"/>
      <x:c r="LGK106" s="7"/>
      <x:c r="LGL106" s="7"/>
      <x:c r="LGM106" s="7"/>
      <x:c r="LGN106" s="7"/>
      <x:c r="LGO106" s="7"/>
      <x:c r="LGP106" s="7"/>
      <x:c r="LGQ106" s="7"/>
      <x:c r="LGR106" s="7"/>
      <x:c r="LGS106" s="7"/>
      <x:c r="LGT106" s="7"/>
      <x:c r="LGU106" s="7"/>
      <x:c r="LGV106" s="7"/>
      <x:c r="LGW106" s="7"/>
      <x:c r="LGX106" s="7"/>
      <x:c r="LGY106" s="7"/>
      <x:c r="LGZ106" s="7"/>
      <x:c r="LHA106" s="7"/>
      <x:c r="LHB106" s="7"/>
      <x:c r="LHC106" s="7"/>
      <x:c r="LHD106" s="7"/>
      <x:c r="LHE106" s="7"/>
      <x:c r="LHF106" s="7"/>
      <x:c r="LHG106" s="7"/>
      <x:c r="LHH106" s="7"/>
      <x:c r="LHI106" s="7"/>
      <x:c r="LHJ106" s="7"/>
      <x:c r="LHK106" s="7"/>
      <x:c r="LHL106" s="7"/>
      <x:c r="LHM106" s="7"/>
      <x:c r="LHN106" s="7"/>
      <x:c r="LHO106" s="7"/>
      <x:c r="LHP106" s="7"/>
      <x:c r="LHQ106" s="7"/>
      <x:c r="LHR106" s="7"/>
      <x:c r="LHS106" s="7"/>
      <x:c r="LHT106" s="7"/>
      <x:c r="LHU106" s="7"/>
      <x:c r="LHV106" s="7"/>
      <x:c r="LHW106" s="7"/>
      <x:c r="LHX106" s="7"/>
      <x:c r="LHY106" s="7"/>
      <x:c r="LHZ106" s="7"/>
      <x:c r="LIA106" s="7"/>
      <x:c r="LIB106" s="7"/>
      <x:c r="LIC106" s="7"/>
      <x:c r="LID106" s="7"/>
      <x:c r="LIE106" s="7"/>
      <x:c r="LIF106" s="7"/>
      <x:c r="LIG106" s="7"/>
      <x:c r="LIH106" s="7"/>
      <x:c r="LII106" s="7"/>
      <x:c r="LIJ106" s="7"/>
      <x:c r="LIK106" s="7"/>
      <x:c r="LIL106" s="7"/>
      <x:c r="LIM106" s="7"/>
      <x:c r="LIN106" s="7"/>
      <x:c r="LIO106" s="7"/>
      <x:c r="LIP106" s="7"/>
      <x:c r="LIQ106" s="7"/>
      <x:c r="LIR106" s="7"/>
      <x:c r="LIS106" s="7"/>
      <x:c r="LIT106" s="7"/>
      <x:c r="LIU106" s="7"/>
      <x:c r="LIV106" s="7"/>
      <x:c r="LIW106" s="7"/>
      <x:c r="LIX106" s="7"/>
      <x:c r="LIY106" s="7"/>
      <x:c r="LIZ106" s="7"/>
      <x:c r="LJA106" s="7"/>
      <x:c r="LJB106" s="7"/>
      <x:c r="LJC106" s="7"/>
      <x:c r="LJD106" s="7"/>
      <x:c r="LJE106" s="7"/>
      <x:c r="LJF106" s="7"/>
      <x:c r="LJG106" s="7"/>
      <x:c r="LJH106" s="7"/>
      <x:c r="LJI106" s="7"/>
      <x:c r="LJJ106" s="7"/>
      <x:c r="LJK106" s="7"/>
      <x:c r="LJL106" s="7"/>
      <x:c r="LJM106" s="7"/>
      <x:c r="LJN106" s="7"/>
      <x:c r="LJO106" s="7"/>
      <x:c r="LJP106" s="7"/>
      <x:c r="LJQ106" s="7"/>
      <x:c r="LJR106" s="7"/>
      <x:c r="LJS106" s="7"/>
      <x:c r="LJT106" s="7"/>
      <x:c r="LJU106" s="7"/>
      <x:c r="LJV106" s="7"/>
      <x:c r="LJW106" s="7"/>
      <x:c r="LJX106" s="7"/>
      <x:c r="LJY106" s="7"/>
      <x:c r="LJZ106" s="7"/>
      <x:c r="LKA106" s="7"/>
      <x:c r="LKB106" s="7"/>
      <x:c r="LKC106" s="7"/>
      <x:c r="LKD106" s="7"/>
      <x:c r="LKE106" s="7"/>
      <x:c r="LKF106" s="7"/>
      <x:c r="LKG106" s="7"/>
      <x:c r="LKH106" s="7"/>
      <x:c r="LKI106" s="7"/>
      <x:c r="LKJ106" s="7"/>
      <x:c r="LKK106" s="7"/>
      <x:c r="LKL106" s="7"/>
      <x:c r="LKM106" s="7"/>
      <x:c r="LKN106" s="7"/>
      <x:c r="LKO106" s="7"/>
      <x:c r="LKP106" s="7"/>
      <x:c r="LKQ106" s="7"/>
      <x:c r="LKR106" s="7"/>
      <x:c r="LKS106" s="7"/>
      <x:c r="LKT106" s="7"/>
      <x:c r="LKU106" s="7"/>
      <x:c r="LKV106" s="7"/>
      <x:c r="LKW106" s="7"/>
      <x:c r="LKX106" s="7"/>
      <x:c r="LKY106" s="7"/>
      <x:c r="LKZ106" s="7"/>
      <x:c r="LLA106" s="7"/>
      <x:c r="LLB106" s="7"/>
      <x:c r="LLC106" s="7"/>
      <x:c r="LLD106" s="7"/>
      <x:c r="LLE106" s="7"/>
      <x:c r="LLF106" s="7"/>
      <x:c r="LLG106" s="7"/>
      <x:c r="LLH106" s="7"/>
      <x:c r="LLI106" s="7"/>
      <x:c r="LLJ106" s="7"/>
      <x:c r="LLK106" s="7"/>
      <x:c r="LLL106" s="7"/>
      <x:c r="LLM106" s="7"/>
      <x:c r="LLN106" s="7"/>
      <x:c r="LLO106" s="7"/>
      <x:c r="LLP106" s="7"/>
      <x:c r="LLQ106" s="7"/>
      <x:c r="LLR106" s="7"/>
      <x:c r="LLS106" s="7"/>
      <x:c r="LLT106" s="7"/>
      <x:c r="LLU106" s="7"/>
      <x:c r="LLV106" s="7"/>
      <x:c r="LLW106" s="7"/>
      <x:c r="LLX106" s="7"/>
      <x:c r="LLY106" s="7"/>
      <x:c r="LLZ106" s="7"/>
      <x:c r="LMA106" s="7"/>
      <x:c r="LMB106" s="7"/>
      <x:c r="LMC106" s="7"/>
      <x:c r="LMD106" s="7"/>
      <x:c r="LME106" s="7"/>
      <x:c r="LMF106" s="7"/>
      <x:c r="LMG106" s="7"/>
      <x:c r="LMH106" s="7"/>
      <x:c r="LMI106" s="7"/>
      <x:c r="LMJ106" s="7"/>
      <x:c r="LMK106" s="7"/>
      <x:c r="LML106" s="7"/>
      <x:c r="LMM106" s="7"/>
      <x:c r="LMN106" s="7"/>
      <x:c r="LMO106" s="7"/>
      <x:c r="LMP106" s="7"/>
      <x:c r="LMQ106" s="7"/>
      <x:c r="LMR106" s="7"/>
      <x:c r="LMS106" s="7"/>
      <x:c r="LMT106" s="7"/>
      <x:c r="LMU106" s="7"/>
      <x:c r="LMV106" s="7"/>
      <x:c r="LMW106" s="7"/>
      <x:c r="LMX106" s="7"/>
      <x:c r="LMY106" s="7"/>
      <x:c r="LMZ106" s="7"/>
      <x:c r="LNA106" s="7"/>
      <x:c r="LNB106" s="7"/>
      <x:c r="LNC106" s="7"/>
      <x:c r="LND106" s="7"/>
      <x:c r="LNE106" s="7"/>
      <x:c r="LNF106" s="7"/>
      <x:c r="LNG106" s="7"/>
      <x:c r="LNH106" s="7"/>
      <x:c r="LNI106" s="7"/>
      <x:c r="LNJ106" s="7"/>
      <x:c r="LNK106" s="7"/>
      <x:c r="LNL106" s="7"/>
      <x:c r="LNM106" s="7"/>
      <x:c r="LNN106" s="7"/>
      <x:c r="LNO106" s="7"/>
      <x:c r="LNP106" s="7"/>
      <x:c r="LNQ106" s="7"/>
      <x:c r="LNR106" s="7"/>
      <x:c r="LNS106" s="7"/>
      <x:c r="LNT106" s="7"/>
      <x:c r="LNU106" s="7"/>
      <x:c r="LNV106" s="7"/>
      <x:c r="LNW106" s="7"/>
      <x:c r="LNX106" s="7"/>
      <x:c r="LNY106" s="7"/>
      <x:c r="LNZ106" s="7"/>
      <x:c r="LOA106" s="7"/>
      <x:c r="LOB106" s="7"/>
      <x:c r="LOC106" s="7"/>
      <x:c r="LOD106" s="7"/>
      <x:c r="LOE106" s="7"/>
      <x:c r="LOF106" s="7"/>
      <x:c r="LOG106" s="7"/>
      <x:c r="LOH106" s="7"/>
      <x:c r="LOI106" s="7"/>
      <x:c r="LOJ106" s="7"/>
      <x:c r="LOK106" s="7"/>
      <x:c r="LOL106" s="7"/>
      <x:c r="LOM106" s="7"/>
      <x:c r="LON106" s="7"/>
      <x:c r="LOO106" s="7"/>
      <x:c r="LOP106" s="7"/>
      <x:c r="LOQ106" s="7"/>
      <x:c r="LOR106" s="7"/>
      <x:c r="LOS106" s="7"/>
      <x:c r="LOT106" s="7"/>
      <x:c r="LOU106" s="7"/>
      <x:c r="LOV106" s="7"/>
      <x:c r="LOW106" s="7"/>
      <x:c r="LOX106" s="7"/>
      <x:c r="LOY106" s="7"/>
      <x:c r="LOZ106" s="7"/>
      <x:c r="LPA106" s="7"/>
      <x:c r="LPB106" s="7"/>
      <x:c r="LPC106" s="7"/>
      <x:c r="LPD106" s="7"/>
      <x:c r="LPE106" s="7"/>
      <x:c r="LPF106" s="7"/>
      <x:c r="LPG106" s="7"/>
      <x:c r="LPH106" s="7"/>
      <x:c r="LPI106" s="7"/>
      <x:c r="LPJ106" s="7"/>
      <x:c r="LPK106" s="7"/>
      <x:c r="LPL106" s="7"/>
      <x:c r="LPM106" s="7"/>
      <x:c r="LPN106" s="7"/>
      <x:c r="LPO106" s="7"/>
      <x:c r="LPP106" s="7"/>
      <x:c r="LPQ106" s="7"/>
      <x:c r="LPR106" s="7"/>
      <x:c r="LPS106" s="7"/>
      <x:c r="LPT106" s="7"/>
      <x:c r="LPU106" s="7"/>
      <x:c r="LPV106" s="7"/>
      <x:c r="LPW106" s="7"/>
      <x:c r="LPX106" s="7"/>
      <x:c r="LPY106" s="7"/>
      <x:c r="LPZ106" s="7"/>
      <x:c r="LQA106" s="7"/>
      <x:c r="LQB106" s="7"/>
      <x:c r="LQC106" s="7"/>
      <x:c r="LQD106" s="7"/>
      <x:c r="LQE106" s="7"/>
      <x:c r="LQF106" s="7"/>
      <x:c r="LQG106" s="7"/>
      <x:c r="LQH106" s="7"/>
      <x:c r="LQI106" s="7"/>
      <x:c r="LQJ106" s="7"/>
      <x:c r="LQK106" s="7"/>
      <x:c r="LQL106" s="7"/>
      <x:c r="LQM106" s="7"/>
      <x:c r="LQN106" s="7"/>
      <x:c r="LQO106" s="7"/>
      <x:c r="LQP106" s="7"/>
      <x:c r="LQQ106" s="7"/>
      <x:c r="LQR106" s="7"/>
      <x:c r="LQS106" s="7"/>
      <x:c r="LQT106" s="7"/>
      <x:c r="LQU106" s="7"/>
      <x:c r="LQV106" s="7"/>
      <x:c r="LQW106" s="7"/>
      <x:c r="LQX106" s="7"/>
      <x:c r="LQY106" s="7"/>
      <x:c r="LQZ106" s="7"/>
      <x:c r="LRA106" s="7"/>
      <x:c r="LRB106" s="7"/>
      <x:c r="LRC106" s="7"/>
      <x:c r="LRD106" s="7"/>
      <x:c r="LRE106" s="7"/>
      <x:c r="LRF106" s="7"/>
      <x:c r="LRG106" s="7"/>
      <x:c r="LRH106" s="7"/>
      <x:c r="LRI106" s="7"/>
      <x:c r="LRJ106" s="7"/>
      <x:c r="LRK106" s="7"/>
      <x:c r="LRL106" s="7"/>
      <x:c r="LRM106" s="7"/>
      <x:c r="LRN106" s="7"/>
      <x:c r="LRO106" s="7"/>
      <x:c r="LRP106" s="7"/>
      <x:c r="LRQ106" s="7"/>
      <x:c r="LRR106" s="7"/>
      <x:c r="LRS106" s="7"/>
      <x:c r="LRT106" s="7"/>
      <x:c r="LRU106" s="7"/>
      <x:c r="LRV106" s="7"/>
      <x:c r="LRW106" s="7"/>
      <x:c r="LRX106" s="7"/>
      <x:c r="LRY106" s="7"/>
      <x:c r="LRZ106" s="7"/>
      <x:c r="LSA106" s="7"/>
      <x:c r="LSB106" s="7"/>
      <x:c r="LSC106" s="7"/>
      <x:c r="LSD106" s="7"/>
      <x:c r="LSE106" s="7"/>
      <x:c r="LSF106" s="7"/>
      <x:c r="LSG106" s="7"/>
      <x:c r="LSH106" s="7"/>
      <x:c r="LSI106" s="7"/>
      <x:c r="LSJ106" s="7"/>
      <x:c r="LSK106" s="7"/>
      <x:c r="LSL106" s="7"/>
      <x:c r="LSM106" s="7"/>
      <x:c r="LSN106" s="7"/>
      <x:c r="LSO106" s="7"/>
      <x:c r="LSP106" s="7"/>
      <x:c r="LSQ106" s="7"/>
      <x:c r="LSR106" s="7"/>
      <x:c r="LSS106" s="7"/>
      <x:c r="LST106" s="7"/>
      <x:c r="LSU106" s="7"/>
      <x:c r="LSV106" s="7"/>
      <x:c r="LSW106" s="7"/>
      <x:c r="LSX106" s="7"/>
      <x:c r="LSY106" s="7"/>
      <x:c r="LSZ106" s="7"/>
      <x:c r="LTA106" s="7"/>
      <x:c r="LTB106" s="7"/>
      <x:c r="LTC106" s="7"/>
      <x:c r="LTD106" s="7"/>
      <x:c r="LTE106" s="7"/>
      <x:c r="LTF106" s="7"/>
      <x:c r="LTG106" s="7"/>
      <x:c r="LTH106" s="7"/>
      <x:c r="LTI106" s="7"/>
      <x:c r="LTJ106" s="7"/>
      <x:c r="LTK106" s="7"/>
      <x:c r="LTL106" s="7"/>
      <x:c r="LTM106" s="7"/>
      <x:c r="LTN106" s="7"/>
      <x:c r="LTO106" s="7"/>
      <x:c r="LTP106" s="7"/>
      <x:c r="LTQ106" s="7"/>
      <x:c r="LTR106" s="7"/>
      <x:c r="LTS106" s="7"/>
      <x:c r="LTT106" s="7"/>
      <x:c r="LTU106" s="7"/>
      <x:c r="LTV106" s="7"/>
      <x:c r="LTW106" s="7"/>
      <x:c r="LTX106" s="7"/>
      <x:c r="LTY106" s="7"/>
      <x:c r="LTZ106" s="7"/>
      <x:c r="LUA106" s="7"/>
      <x:c r="LUB106" s="7"/>
      <x:c r="LUC106" s="7"/>
      <x:c r="LUD106" s="7"/>
      <x:c r="LUE106" s="7"/>
      <x:c r="LUF106" s="7"/>
      <x:c r="LUG106" s="7"/>
      <x:c r="LUH106" s="7"/>
      <x:c r="LUI106" s="7"/>
      <x:c r="LUJ106" s="7"/>
      <x:c r="LUK106" s="7"/>
      <x:c r="LUL106" s="7"/>
      <x:c r="LUM106" s="7"/>
      <x:c r="LUN106" s="7"/>
      <x:c r="LUO106" s="7"/>
      <x:c r="LUP106" s="7"/>
      <x:c r="LUQ106" s="7"/>
      <x:c r="LUR106" s="7"/>
      <x:c r="LUS106" s="7"/>
      <x:c r="LUT106" s="7"/>
      <x:c r="LUU106" s="7"/>
      <x:c r="LUV106" s="7"/>
      <x:c r="LUW106" s="7"/>
      <x:c r="LUX106" s="7"/>
      <x:c r="LUY106" s="7"/>
      <x:c r="LUZ106" s="7"/>
      <x:c r="LVA106" s="7"/>
      <x:c r="LVB106" s="7"/>
      <x:c r="LVC106" s="7"/>
      <x:c r="LVD106" s="7"/>
      <x:c r="LVE106" s="7"/>
      <x:c r="LVF106" s="7"/>
      <x:c r="LVG106" s="7"/>
      <x:c r="LVH106" s="7"/>
      <x:c r="LVI106" s="7"/>
      <x:c r="LVJ106" s="7"/>
      <x:c r="LVK106" s="7"/>
      <x:c r="LVL106" s="7"/>
      <x:c r="LVM106" s="7"/>
      <x:c r="LVN106" s="7"/>
      <x:c r="LVO106" s="7"/>
      <x:c r="LVP106" s="7"/>
      <x:c r="LVQ106" s="7"/>
      <x:c r="LVR106" s="7"/>
      <x:c r="LVS106" s="7"/>
      <x:c r="LVT106" s="7"/>
      <x:c r="LVU106" s="7"/>
      <x:c r="LVV106" s="7"/>
      <x:c r="LVW106" s="7"/>
      <x:c r="LVX106" s="7"/>
      <x:c r="LVY106" s="7"/>
      <x:c r="LVZ106" s="7"/>
      <x:c r="LWA106" s="7"/>
      <x:c r="LWB106" s="7"/>
      <x:c r="LWC106" s="7"/>
      <x:c r="LWD106" s="7"/>
      <x:c r="LWE106" s="7"/>
      <x:c r="LWF106" s="7"/>
      <x:c r="LWG106" s="7"/>
      <x:c r="LWH106" s="7"/>
      <x:c r="LWI106" s="7"/>
      <x:c r="LWJ106" s="7"/>
      <x:c r="LWK106" s="7"/>
      <x:c r="LWL106" s="7"/>
      <x:c r="LWM106" s="7"/>
      <x:c r="LWN106" s="7"/>
      <x:c r="LWO106" s="7"/>
      <x:c r="LWP106" s="7"/>
      <x:c r="LWQ106" s="7"/>
      <x:c r="LWR106" s="7"/>
      <x:c r="LWS106" s="7"/>
      <x:c r="LWT106" s="7"/>
      <x:c r="LWU106" s="7"/>
      <x:c r="LWV106" s="7"/>
      <x:c r="LWW106" s="7"/>
      <x:c r="LWX106" s="7"/>
      <x:c r="LWY106" s="7"/>
      <x:c r="LWZ106" s="7"/>
      <x:c r="LXA106" s="7"/>
      <x:c r="LXB106" s="7"/>
      <x:c r="LXC106" s="7"/>
      <x:c r="LXD106" s="7"/>
      <x:c r="LXE106" s="7"/>
      <x:c r="LXF106" s="7"/>
      <x:c r="LXG106" s="7"/>
      <x:c r="LXH106" s="7"/>
      <x:c r="LXI106" s="7"/>
      <x:c r="LXJ106" s="7"/>
      <x:c r="LXK106" s="7"/>
      <x:c r="LXL106" s="7"/>
      <x:c r="LXM106" s="7"/>
      <x:c r="LXN106" s="7"/>
      <x:c r="LXO106" s="7"/>
      <x:c r="LXP106" s="7"/>
      <x:c r="LXQ106" s="7"/>
      <x:c r="LXR106" s="7"/>
      <x:c r="LXS106" s="7"/>
      <x:c r="LXT106" s="7"/>
      <x:c r="LXU106" s="7"/>
      <x:c r="LXV106" s="7"/>
      <x:c r="LXW106" s="7"/>
      <x:c r="LXX106" s="7"/>
      <x:c r="LXY106" s="7"/>
      <x:c r="LXZ106" s="7"/>
      <x:c r="LYA106" s="7"/>
      <x:c r="LYB106" s="7"/>
      <x:c r="LYC106" s="7"/>
      <x:c r="LYD106" s="7"/>
      <x:c r="LYE106" s="7"/>
      <x:c r="LYF106" s="7"/>
      <x:c r="LYG106" s="7"/>
      <x:c r="LYH106" s="7"/>
      <x:c r="LYI106" s="7"/>
      <x:c r="LYJ106" s="7"/>
      <x:c r="LYK106" s="7"/>
      <x:c r="LYL106" s="7"/>
      <x:c r="LYM106" s="7"/>
      <x:c r="LYN106" s="7"/>
      <x:c r="LYO106" s="7"/>
      <x:c r="LYP106" s="7"/>
      <x:c r="LYQ106" s="7"/>
      <x:c r="LYR106" s="7"/>
      <x:c r="LYS106" s="7"/>
      <x:c r="LYT106" s="7"/>
      <x:c r="LYU106" s="7"/>
      <x:c r="LYV106" s="7"/>
      <x:c r="LYW106" s="7"/>
      <x:c r="LYX106" s="7"/>
      <x:c r="LYY106" s="7"/>
      <x:c r="LYZ106" s="7"/>
      <x:c r="LZA106" s="7"/>
      <x:c r="LZB106" s="7"/>
      <x:c r="LZC106" s="7"/>
      <x:c r="LZD106" s="7"/>
      <x:c r="LZE106" s="7"/>
      <x:c r="LZF106" s="7"/>
      <x:c r="LZG106" s="7"/>
      <x:c r="LZH106" s="7"/>
      <x:c r="LZI106" s="7"/>
      <x:c r="LZJ106" s="7"/>
      <x:c r="LZK106" s="7"/>
      <x:c r="LZL106" s="7"/>
      <x:c r="LZM106" s="7"/>
      <x:c r="LZN106" s="7"/>
      <x:c r="LZO106" s="7"/>
      <x:c r="LZP106" s="7"/>
      <x:c r="LZQ106" s="7"/>
      <x:c r="LZR106" s="7"/>
      <x:c r="LZS106" s="7"/>
      <x:c r="LZT106" s="7"/>
      <x:c r="LZU106" s="7"/>
      <x:c r="LZV106" s="7"/>
      <x:c r="LZW106" s="7"/>
      <x:c r="LZX106" s="7"/>
      <x:c r="LZY106" s="7"/>
      <x:c r="LZZ106" s="7"/>
      <x:c r="MAA106" s="7"/>
      <x:c r="MAB106" s="7"/>
      <x:c r="MAC106" s="7"/>
      <x:c r="MAD106" s="7"/>
      <x:c r="MAE106" s="7"/>
      <x:c r="MAF106" s="7"/>
      <x:c r="MAG106" s="7"/>
      <x:c r="MAH106" s="7"/>
      <x:c r="MAI106" s="7"/>
      <x:c r="MAJ106" s="7"/>
      <x:c r="MAK106" s="7"/>
      <x:c r="MAL106" s="7"/>
      <x:c r="MAM106" s="7"/>
      <x:c r="MAN106" s="7"/>
      <x:c r="MAO106" s="7"/>
      <x:c r="MAP106" s="7"/>
      <x:c r="MAQ106" s="7"/>
      <x:c r="MAR106" s="7"/>
      <x:c r="MAS106" s="7"/>
      <x:c r="MAT106" s="7"/>
      <x:c r="MAU106" s="7"/>
      <x:c r="MAV106" s="7"/>
      <x:c r="MAW106" s="7"/>
      <x:c r="MAX106" s="7"/>
      <x:c r="MAY106" s="7"/>
      <x:c r="MAZ106" s="7"/>
      <x:c r="MBA106" s="7"/>
      <x:c r="MBB106" s="7"/>
      <x:c r="MBC106" s="7"/>
      <x:c r="MBD106" s="7"/>
      <x:c r="MBE106" s="7"/>
      <x:c r="MBF106" s="7"/>
      <x:c r="MBG106" s="7"/>
      <x:c r="MBH106" s="7"/>
      <x:c r="MBI106" s="7"/>
      <x:c r="MBJ106" s="7"/>
      <x:c r="MBK106" s="7"/>
      <x:c r="MBL106" s="7"/>
      <x:c r="MBM106" s="7"/>
      <x:c r="MBN106" s="7"/>
      <x:c r="MBO106" s="7"/>
      <x:c r="MBP106" s="7"/>
      <x:c r="MBQ106" s="7"/>
      <x:c r="MBR106" s="7"/>
      <x:c r="MBS106" s="7"/>
      <x:c r="MBT106" s="7"/>
      <x:c r="MBU106" s="7"/>
      <x:c r="MBV106" s="7"/>
      <x:c r="MBW106" s="7"/>
      <x:c r="MBX106" s="7"/>
      <x:c r="MBY106" s="7"/>
      <x:c r="MBZ106" s="7"/>
      <x:c r="MCA106" s="7"/>
      <x:c r="MCB106" s="7"/>
      <x:c r="MCC106" s="7"/>
      <x:c r="MCD106" s="7"/>
      <x:c r="MCE106" s="7"/>
      <x:c r="MCF106" s="7"/>
      <x:c r="MCG106" s="7"/>
      <x:c r="MCH106" s="7"/>
      <x:c r="MCI106" s="7"/>
      <x:c r="MCJ106" s="7"/>
      <x:c r="MCK106" s="7"/>
      <x:c r="MCL106" s="7"/>
      <x:c r="MCM106" s="7"/>
      <x:c r="MCN106" s="7"/>
      <x:c r="MCO106" s="7"/>
      <x:c r="MCP106" s="7"/>
      <x:c r="MCQ106" s="7"/>
      <x:c r="MCR106" s="7"/>
      <x:c r="MCS106" s="7"/>
      <x:c r="MCT106" s="7"/>
      <x:c r="MCU106" s="7"/>
      <x:c r="MCV106" s="7"/>
      <x:c r="MCW106" s="7"/>
      <x:c r="MCX106" s="7"/>
      <x:c r="MCY106" s="7"/>
      <x:c r="MCZ106" s="7"/>
      <x:c r="MDA106" s="7"/>
      <x:c r="MDB106" s="7"/>
      <x:c r="MDC106" s="7"/>
      <x:c r="MDD106" s="7"/>
      <x:c r="MDE106" s="7"/>
      <x:c r="MDF106" s="7"/>
      <x:c r="MDG106" s="7"/>
      <x:c r="MDH106" s="7"/>
      <x:c r="MDI106" s="7"/>
      <x:c r="MDJ106" s="7"/>
      <x:c r="MDK106" s="7"/>
      <x:c r="MDL106" s="7"/>
      <x:c r="MDM106" s="7"/>
      <x:c r="MDN106" s="7"/>
      <x:c r="MDO106" s="7"/>
      <x:c r="MDP106" s="7"/>
      <x:c r="MDQ106" s="7"/>
      <x:c r="MDR106" s="7"/>
      <x:c r="MDS106" s="7"/>
      <x:c r="MDT106" s="7"/>
      <x:c r="MDU106" s="7"/>
      <x:c r="MDV106" s="7"/>
      <x:c r="MDW106" s="7"/>
      <x:c r="MDX106" s="7"/>
      <x:c r="MDY106" s="7"/>
      <x:c r="MDZ106" s="7"/>
      <x:c r="MEA106" s="7"/>
      <x:c r="MEB106" s="7"/>
      <x:c r="MEC106" s="7"/>
      <x:c r="MED106" s="7"/>
      <x:c r="MEE106" s="7"/>
      <x:c r="MEF106" s="7"/>
      <x:c r="MEG106" s="7"/>
      <x:c r="MEH106" s="7"/>
      <x:c r="MEI106" s="7"/>
      <x:c r="MEJ106" s="7"/>
      <x:c r="MEK106" s="7"/>
      <x:c r="MEL106" s="7"/>
      <x:c r="MEM106" s="7"/>
      <x:c r="MEN106" s="7"/>
      <x:c r="MEO106" s="7"/>
      <x:c r="MEP106" s="7"/>
      <x:c r="MEQ106" s="7"/>
      <x:c r="MER106" s="7"/>
      <x:c r="MES106" s="7"/>
      <x:c r="MET106" s="7"/>
      <x:c r="MEU106" s="7"/>
      <x:c r="MEV106" s="7"/>
      <x:c r="MEW106" s="7"/>
      <x:c r="MEX106" s="7"/>
      <x:c r="MEY106" s="7"/>
      <x:c r="MEZ106" s="7"/>
      <x:c r="MFA106" s="7"/>
      <x:c r="MFB106" s="7"/>
      <x:c r="MFC106" s="7"/>
      <x:c r="MFD106" s="7"/>
      <x:c r="MFE106" s="7"/>
      <x:c r="MFF106" s="7"/>
      <x:c r="MFG106" s="7"/>
      <x:c r="MFH106" s="7"/>
      <x:c r="MFI106" s="7"/>
      <x:c r="MFJ106" s="7"/>
      <x:c r="MFK106" s="7"/>
      <x:c r="MFL106" s="7"/>
      <x:c r="MFM106" s="7"/>
      <x:c r="MFN106" s="7"/>
      <x:c r="MFO106" s="7"/>
      <x:c r="MFP106" s="7"/>
      <x:c r="MFQ106" s="7"/>
      <x:c r="MFR106" s="7"/>
      <x:c r="MFS106" s="7"/>
      <x:c r="MFT106" s="7"/>
      <x:c r="MFU106" s="7"/>
      <x:c r="MFV106" s="7"/>
      <x:c r="MFW106" s="7"/>
      <x:c r="MFX106" s="7"/>
      <x:c r="MFY106" s="7"/>
      <x:c r="MFZ106" s="7"/>
      <x:c r="MGA106" s="7"/>
      <x:c r="MGB106" s="7"/>
      <x:c r="MGC106" s="7"/>
      <x:c r="MGD106" s="7"/>
      <x:c r="MGE106" s="7"/>
      <x:c r="MGF106" s="7"/>
      <x:c r="MGG106" s="7"/>
      <x:c r="MGH106" s="7"/>
      <x:c r="MGI106" s="7"/>
      <x:c r="MGJ106" s="7"/>
      <x:c r="MGK106" s="7"/>
      <x:c r="MGL106" s="7"/>
      <x:c r="MGM106" s="7"/>
      <x:c r="MGN106" s="7"/>
      <x:c r="MGO106" s="7"/>
      <x:c r="MGP106" s="7"/>
      <x:c r="MGQ106" s="7"/>
      <x:c r="MGR106" s="7"/>
      <x:c r="MGS106" s="7"/>
      <x:c r="MGT106" s="7"/>
      <x:c r="MGU106" s="7"/>
      <x:c r="MGV106" s="7"/>
      <x:c r="MGW106" s="7"/>
      <x:c r="MGX106" s="7"/>
      <x:c r="MGY106" s="7"/>
      <x:c r="MGZ106" s="7"/>
      <x:c r="MHA106" s="7"/>
      <x:c r="MHB106" s="7"/>
      <x:c r="MHC106" s="7"/>
      <x:c r="MHD106" s="7"/>
      <x:c r="MHE106" s="7"/>
      <x:c r="MHF106" s="7"/>
      <x:c r="MHG106" s="7"/>
      <x:c r="MHH106" s="7"/>
      <x:c r="MHI106" s="7"/>
      <x:c r="MHJ106" s="7"/>
      <x:c r="MHK106" s="7"/>
      <x:c r="MHL106" s="7"/>
      <x:c r="MHM106" s="7"/>
      <x:c r="MHN106" s="7"/>
      <x:c r="MHO106" s="7"/>
      <x:c r="MHP106" s="7"/>
      <x:c r="MHQ106" s="7"/>
      <x:c r="MHR106" s="7"/>
      <x:c r="MHS106" s="7"/>
      <x:c r="MHT106" s="7"/>
      <x:c r="MHU106" s="7"/>
      <x:c r="MHV106" s="7"/>
      <x:c r="MHW106" s="7"/>
      <x:c r="MHX106" s="7"/>
      <x:c r="MHY106" s="7"/>
      <x:c r="MHZ106" s="7"/>
      <x:c r="MIA106" s="7"/>
      <x:c r="MIB106" s="7"/>
      <x:c r="MIC106" s="7"/>
      <x:c r="MID106" s="7"/>
      <x:c r="MIE106" s="7"/>
      <x:c r="MIF106" s="7"/>
      <x:c r="MIG106" s="7"/>
      <x:c r="MIH106" s="7"/>
      <x:c r="MII106" s="7"/>
      <x:c r="MIJ106" s="7"/>
      <x:c r="MIK106" s="7"/>
      <x:c r="MIL106" s="7"/>
      <x:c r="MIM106" s="7"/>
      <x:c r="MIN106" s="7"/>
      <x:c r="MIO106" s="7"/>
      <x:c r="MIP106" s="7"/>
      <x:c r="MIQ106" s="7"/>
      <x:c r="MIR106" s="7"/>
      <x:c r="MIS106" s="7"/>
      <x:c r="MIT106" s="7"/>
      <x:c r="MIU106" s="7"/>
      <x:c r="MIV106" s="7"/>
      <x:c r="MIW106" s="7"/>
      <x:c r="MIX106" s="7"/>
      <x:c r="MIY106" s="7"/>
      <x:c r="MIZ106" s="7"/>
      <x:c r="MJA106" s="7"/>
      <x:c r="MJB106" s="7"/>
      <x:c r="MJC106" s="7"/>
      <x:c r="MJD106" s="7"/>
      <x:c r="MJE106" s="7"/>
      <x:c r="MJF106" s="7"/>
      <x:c r="MJG106" s="7"/>
      <x:c r="MJH106" s="7"/>
      <x:c r="MJI106" s="7"/>
      <x:c r="MJJ106" s="7"/>
      <x:c r="MJK106" s="7"/>
      <x:c r="MJL106" s="7"/>
      <x:c r="MJM106" s="7"/>
      <x:c r="MJN106" s="7"/>
      <x:c r="MJO106" s="7"/>
      <x:c r="MJP106" s="7"/>
      <x:c r="MJQ106" s="7"/>
      <x:c r="MJR106" s="7"/>
      <x:c r="MJS106" s="7"/>
      <x:c r="MJT106" s="7"/>
      <x:c r="MJU106" s="7"/>
      <x:c r="MJV106" s="7"/>
      <x:c r="MJW106" s="7"/>
      <x:c r="MJX106" s="7"/>
      <x:c r="MJY106" s="7"/>
      <x:c r="MJZ106" s="7"/>
      <x:c r="MKA106" s="7"/>
      <x:c r="MKB106" s="7"/>
      <x:c r="MKC106" s="7"/>
      <x:c r="MKD106" s="7"/>
      <x:c r="MKE106" s="7"/>
      <x:c r="MKF106" s="7"/>
      <x:c r="MKG106" s="7"/>
      <x:c r="MKH106" s="7"/>
      <x:c r="MKI106" s="7"/>
      <x:c r="MKJ106" s="7"/>
      <x:c r="MKK106" s="7"/>
      <x:c r="MKL106" s="7"/>
      <x:c r="MKM106" s="7"/>
      <x:c r="MKN106" s="7"/>
      <x:c r="MKO106" s="7"/>
      <x:c r="MKP106" s="7"/>
      <x:c r="MKQ106" s="7"/>
      <x:c r="MKR106" s="7"/>
      <x:c r="MKS106" s="7"/>
      <x:c r="MKT106" s="7"/>
      <x:c r="MKU106" s="7"/>
      <x:c r="MKV106" s="7"/>
      <x:c r="MKW106" s="7"/>
      <x:c r="MKX106" s="7"/>
      <x:c r="MKY106" s="7"/>
      <x:c r="MKZ106" s="7"/>
      <x:c r="MLA106" s="7"/>
      <x:c r="MLB106" s="7"/>
      <x:c r="MLC106" s="7"/>
      <x:c r="MLD106" s="7"/>
      <x:c r="MLE106" s="7"/>
      <x:c r="MLF106" s="7"/>
      <x:c r="MLG106" s="7"/>
      <x:c r="MLH106" s="7"/>
      <x:c r="MLI106" s="7"/>
      <x:c r="MLJ106" s="7"/>
      <x:c r="MLK106" s="7"/>
      <x:c r="MLL106" s="7"/>
      <x:c r="MLM106" s="7"/>
      <x:c r="MLN106" s="7"/>
      <x:c r="MLO106" s="7"/>
      <x:c r="MLP106" s="7"/>
      <x:c r="MLQ106" s="7"/>
      <x:c r="MLR106" s="7"/>
      <x:c r="MLS106" s="7"/>
      <x:c r="MLT106" s="7"/>
      <x:c r="MLU106" s="7"/>
      <x:c r="MLV106" s="7"/>
      <x:c r="MLW106" s="7"/>
      <x:c r="MLX106" s="7"/>
      <x:c r="MLY106" s="7"/>
      <x:c r="MLZ106" s="7"/>
      <x:c r="MMA106" s="7"/>
      <x:c r="MMB106" s="7"/>
      <x:c r="MMC106" s="7"/>
      <x:c r="MMD106" s="7"/>
      <x:c r="MME106" s="7"/>
      <x:c r="MMF106" s="7"/>
      <x:c r="MMG106" s="7"/>
      <x:c r="MMH106" s="7"/>
      <x:c r="MMI106" s="7"/>
      <x:c r="MMJ106" s="7"/>
      <x:c r="MMK106" s="7"/>
      <x:c r="MML106" s="7"/>
      <x:c r="MMM106" s="7"/>
      <x:c r="MMN106" s="7"/>
      <x:c r="MMO106" s="7"/>
      <x:c r="MMP106" s="7"/>
      <x:c r="MMQ106" s="7"/>
      <x:c r="MMR106" s="7"/>
      <x:c r="MMS106" s="7"/>
      <x:c r="MMT106" s="7"/>
      <x:c r="MMU106" s="7"/>
      <x:c r="MMV106" s="7"/>
      <x:c r="MMW106" s="7"/>
      <x:c r="MMX106" s="7"/>
      <x:c r="MMY106" s="7"/>
      <x:c r="MMZ106" s="7"/>
      <x:c r="MNA106" s="7"/>
      <x:c r="MNB106" s="7"/>
      <x:c r="MNC106" s="7"/>
      <x:c r="MND106" s="7"/>
      <x:c r="MNE106" s="7"/>
      <x:c r="MNF106" s="7"/>
      <x:c r="MNG106" s="7"/>
      <x:c r="MNH106" s="7"/>
      <x:c r="MNI106" s="7"/>
      <x:c r="MNJ106" s="7"/>
      <x:c r="MNK106" s="7"/>
      <x:c r="MNL106" s="7"/>
      <x:c r="MNM106" s="7"/>
      <x:c r="MNN106" s="7"/>
      <x:c r="MNO106" s="7"/>
      <x:c r="MNP106" s="7"/>
      <x:c r="MNQ106" s="7"/>
      <x:c r="MNR106" s="7"/>
      <x:c r="MNS106" s="7"/>
      <x:c r="MNT106" s="7"/>
      <x:c r="MNU106" s="7"/>
      <x:c r="MNV106" s="7"/>
      <x:c r="MNW106" s="7"/>
      <x:c r="MNX106" s="7"/>
      <x:c r="MNY106" s="7"/>
      <x:c r="MNZ106" s="7"/>
      <x:c r="MOA106" s="7"/>
      <x:c r="MOB106" s="7"/>
      <x:c r="MOC106" s="7"/>
      <x:c r="MOD106" s="7"/>
      <x:c r="MOE106" s="7"/>
      <x:c r="MOF106" s="7"/>
      <x:c r="MOG106" s="7"/>
      <x:c r="MOH106" s="7"/>
      <x:c r="MOI106" s="7"/>
      <x:c r="MOJ106" s="7"/>
      <x:c r="MOK106" s="7"/>
      <x:c r="MOL106" s="7"/>
      <x:c r="MOM106" s="7"/>
      <x:c r="MON106" s="7"/>
      <x:c r="MOO106" s="7"/>
      <x:c r="MOP106" s="7"/>
      <x:c r="MOQ106" s="7"/>
      <x:c r="MOR106" s="7"/>
      <x:c r="MOS106" s="7"/>
      <x:c r="MOT106" s="7"/>
      <x:c r="MOU106" s="7"/>
      <x:c r="MOV106" s="7"/>
      <x:c r="MOW106" s="7"/>
      <x:c r="MOX106" s="7"/>
      <x:c r="MOY106" s="7"/>
      <x:c r="MOZ106" s="7"/>
      <x:c r="MPA106" s="7"/>
      <x:c r="MPB106" s="7"/>
      <x:c r="MPC106" s="7"/>
      <x:c r="MPD106" s="7"/>
      <x:c r="MPE106" s="7"/>
      <x:c r="MPF106" s="7"/>
      <x:c r="MPG106" s="7"/>
      <x:c r="MPH106" s="7"/>
      <x:c r="MPI106" s="7"/>
      <x:c r="MPJ106" s="7"/>
      <x:c r="MPK106" s="7"/>
      <x:c r="MPL106" s="7"/>
      <x:c r="MPM106" s="7"/>
      <x:c r="MPN106" s="7"/>
      <x:c r="MPO106" s="7"/>
      <x:c r="MPP106" s="7"/>
      <x:c r="MPQ106" s="7"/>
      <x:c r="MPR106" s="7"/>
      <x:c r="MPS106" s="7"/>
      <x:c r="MPT106" s="7"/>
      <x:c r="MPU106" s="7"/>
      <x:c r="MPV106" s="7"/>
      <x:c r="MPW106" s="7"/>
      <x:c r="MPX106" s="7"/>
      <x:c r="MPY106" s="7"/>
      <x:c r="MPZ106" s="7"/>
      <x:c r="MQA106" s="7"/>
      <x:c r="MQB106" s="7"/>
      <x:c r="MQC106" s="7"/>
      <x:c r="MQD106" s="7"/>
      <x:c r="MQE106" s="7"/>
      <x:c r="MQF106" s="7"/>
      <x:c r="MQG106" s="7"/>
      <x:c r="MQH106" s="7"/>
      <x:c r="MQI106" s="7"/>
      <x:c r="MQJ106" s="7"/>
      <x:c r="MQK106" s="7"/>
      <x:c r="MQL106" s="7"/>
      <x:c r="MQM106" s="7"/>
      <x:c r="MQN106" s="7"/>
      <x:c r="MQO106" s="7"/>
      <x:c r="MQP106" s="7"/>
      <x:c r="MQQ106" s="7"/>
      <x:c r="MQR106" s="7"/>
      <x:c r="MQS106" s="7"/>
      <x:c r="MQT106" s="7"/>
      <x:c r="MQU106" s="7"/>
      <x:c r="MQV106" s="7"/>
      <x:c r="MQW106" s="7"/>
      <x:c r="MQX106" s="7"/>
      <x:c r="MQY106" s="7"/>
      <x:c r="MQZ106" s="7"/>
      <x:c r="MRA106" s="7"/>
      <x:c r="MRB106" s="7"/>
      <x:c r="MRC106" s="7"/>
      <x:c r="MRD106" s="7"/>
      <x:c r="MRE106" s="7"/>
      <x:c r="MRF106" s="7"/>
      <x:c r="MRG106" s="7"/>
      <x:c r="MRH106" s="7"/>
      <x:c r="MRI106" s="7"/>
      <x:c r="MRJ106" s="7"/>
      <x:c r="MRK106" s="7"/>
      <x:c r="MRL106" s="7"/>
      <x:c r="MRM106" s="7"/>
      <x:c r="MRN106" s="7"/>
      <x:c r="MRO106" s="7"/>
      <x:c r="MRP106" s="7"/>
      <x:c r="MRQ106" s="7"/>
      <x:c r="MRR106" s="7"/>
      <x:c r="MRS106" s="7"/>
      <x:c r="MRT106" s="7"/>
      <x:c r="MRU106" s="7"/>
      <x:c r="MRV106" s="7"/>
      <x:c r="MRW106" s="7"/>
      <x:c r="MRX106" s="7"/>
      <x:c r="MRY106" s="7"/>
      <x:c r="MRZ106" s="7"/>
      <x:c r="MSA106" s="7"/>
      <x:c r="MSB106" s="7"/>
      <x:c r="MSC106" s="7"/>
      <x:c r="MSD106" s="7"/>
      <x:c r="MSE106" s="7"/>
      <x:c r="MSF106" s="7"/>
      <x:c r="MSG106" s="7"/>
      <x:c r="MSH106" s="7"/>
      <x:c r="MSI106" s="7"/>
      <x:c r="MSJ106" s="7"/>
      <x:c r="MSK106" s="7"/>
      <x:c r="MSL106" s="7"/>
      <x:c r="MSM106" s="7"/>
      <x:c r="MSN106" s="7"/>
      <x:c r="MSO106" s="7"/>
      <x:c r="MSP106" s="7"/>
      <x:c r="MSQ106" s="7"/>
      <x:c r="MSR106" s="7"/>
      <x:c r="MSS106" s="7"/>
      <x:c r="MST106" s="7"/>
      <x:c r="MSU106" s="7"/>
      <x:c r="MSV106" s="7"/>
      <x:c r="MSW106" s="7"/>
      <x:c r="MSX106" s="7"/>
      <x:c r="MSY106" s="7"/>
      <x:c r="MSZ106" s="7"/>
      <x:c r="MTA106" s="7"/>
      <x:c r="MTB106" s="7"/>
      <x:c r="MTC106" s="7"/>
      <x:c r="MTD106" s="7"/>
      <x:c r="MTE106" s="7"/>
      <x:c r="MTF106" s="7"/>
      <x:c r="MTG106" s="7"/>
      <x:c r="MTH106" s="7"/>
      <x:c r="MTI106" s="7"/>
      <x:c r="MTJ106" s="7"/>
      <x:c r="MTK106" s="7"/>
      <x:c r="MTL106" s="7"/>
      <x:c r="MTM106" s="7"/>
      <x:c r="MTN106" s="7"/>
      <x:c r="MTO106" s="7"/>
      <x:c r="MTP106" s="7"/>
      <x:c r="MTQ106" s="7"/>
      <x:c r="MTR106" s="7"/>
      <x:c r="MTS106" s="7"/>
      <x:c r="MTT106" s="7"/>
      <x:c r="MTU106" s="7"/>
      <x:c r="MTV106" s="7"/>
      <x:c r="MTW106" s="7"/>
      <x:c r="MTX106" s="7"/>
      <x:c r="MTY106" s="7"/>
      <x:c r="MTZ106" s="7"/>
      <x:c r="MUA106" s="7"/>
      <x:c r="MUB106" s="7"/>
      <x:c r="MUC106" s="7"/>
      <x:c r="MUD106" s="7"/>
      <x:c r="MUE106" s="7"/>
      <x:c r="MUF106" s="7"/>
      <x:c r="MUG106" s="7"/>
      <x:c r="MUH106" s="7"/>
      <x:c r="MUI106" s="7"/>
      <x:c r="MUJ106" s="7"/>
      <x:c r="MUK106" s="7"/>
      <x:c r="MUL106" s="7"/>
      <x:c r="MUM106" s="7"/>
      <x:c r="MUN106" s="7"/>
      <x:c r="MUO106" s="7"/>
      <x:c r="MUP106" s="7"/>
      <x:c r="MUQ106" s="7"/>
      <x:c r="MUR106" s="7"/>
      <x:c r="MUS106" s="7"/>
      <x:c r="MUT106" s="7"/>
      <x:c r="MUU106" s="7"/>
      <x:c r="MUV106" s="7"/>
      <x:c r="MUW106" s="7"/>
      <x:c r="MUX106" s="7"/>
      <x:c r="MUY106" s="7"/>
      <x:c r="MUZ106" s="7"/>
      <x:c r="MVA106" s="7"/>
      <x:c r="MVB106" s="7"/>
      <x:c r="MVC106" s="7"/>
      <x:c r="MVD106" s="7"/>
      <x:c r="MVE106" s="7"/>
      <x:c r="MVF106" s="7"/>
      <x:c r="MVG106" s="7"/>
      <x:c r="MVH106" s="7"/>
      <x:c r="MVI106" s="7"/>
      <x:c r="MVJ106" s="7"/>
      <x:c r="MVK106" s="7"/>
      <x:c r="MVL106" s="7"/>
      <x:c r="MVM106" s="7"/>
      <x:c r="MVN106" s="7"/>
      <x:c r="MVO106" s="7"/>
      <x:c r="MVP106" s="7"/>
      <x:c r="MVQ106" s="7"/>
      <x:c r="MVR106" s="7"/>
      <x:c r="MVS106" s="7"/>
      <x:c r="MVT106" s="7"/>
      <x:c r="MVU106" s="7"/>
      <x:c r="MVV106" s="7"/>
      <x:c r="MVW106" s="7"/>
      <x:c r="MVX106" s="7"/>
      <x:c r="MVY106" s="7"/>
      <x:c r="MVZ106" s="7"/>
      <x:c r="MWA106" s="7"/>
      <x:c r="MWB106" s="7"/>
      <x:c r="MWC106" s="7"/>
      <x:c r="MWD106" s="7"/>
      <x:c r="MWE106" s="7"/>
      <x:c r="MWF106" s="7"/>
      <x:c r="MWG106" s="7"/>
      <x:c r="MWH106" s="7"/>
      <x:c r="MWI106" s="7"/>
      <x:c r="MWJ106" s="7"/>
      <x:c r="MWK106" s="7"/>
      <x:c r="MWL106" s="7"/>
      <x:c r="MWM106" s="7"/>
      <x:c r="MWN106" s="7"/>
      <x:c r="MWO106" s="7"/>
      <x:c r="MWP106" s="7"/>
      <x:c r="MWQ106" s="7"/>
      <x:c r="MWR106" s="7"/>
      <x:c r="MWS106" s="7"/>
      <x:c r="MWT106" s="7"/>
      <x:c r="MWU106" s="7"/>
      <x:c r="MWV106" s="7"/>
      <x:c r="MWW106" s="7"/>
      <x:c r="MWX106" s="7"/>
      <x:c r="MWY106" s="7"/>
      <x:c r="MWZ106" s="7"/>
      <x:c r="MXA106" s="7"/>
      <x:c r="MXB106" s="7"/>
      <x:c r="MXC106" s="7"/>
      <x:c r="MXD106" s="7"/>
      <x:c r="MXE106" s="7"/>
      <x:c r="MXF106" s="7"/>
      <x:c r="MXG106" s="7"/>
      <x:c r="MXH106" s="7"/>
      <x:c r="MXI106" s="7"/>
      <x:c r="MXJ106" s="7"/>
      <x:c r="MXK106" s="7"/>
      <x:c r="MXL106" s="7"/>
      <x:c r="MXM106" s="7"/>
      <x:c r="MXN106" s="7"/>
      <x:c r="MXO106" s="7"/>
      <x:c r="MXP106" s="7"/>
      <x:c r="MXQ106" s="7"/>
      <x:c r="MXR106" s="7"/>
      <x:c r="MXS106" s="7"/>
      <x:c r="MXT106" s="7"/>
      <x:c r="MXU106" s="7"/>
      <x:c r="MXV106" s="7"/>
      <x:c r="MXW106" s="7"/>
      <x:c r="MXX106" s="7"/>
      <x:c r="MXY106" s="7"/>
      <x:c r="MXZ106" s="7"/>
      <x:c r="MYA106" s="7"/>
      <x:c r="MYB106" s="7"/>
      <x:c r="MYC106" s="7"/>
      <x:c r="MYD106" s="7"/>
      <x:c r="MYE106" s="7"/>
      <x:c r="MYF106" s="7"/>
      <x:c r="MYG106" s="7"/>
      <x:c r="MYH106" s="7"/>
      <x:c r="MYI106" s="7"/>
      <x:c r="MYJ106" s="7"/>
      <x:c r="MYK106" s="7"/>
      <x:c r="MYL106" s="7"/>
      <x:c r="MYM106" s="7"/>
      <x:c r="MYN106" s="7"/>
      <x:c r="MYO106" s="7"/>
      <x:c r="MYP106" s="7"/>
      <x:c r="MYQ106" s="7"/>
      <x:c r="MYR106" s="7"/>
      <x:c r="MYS106" s="7"/>
      <x:c r="MYT106" s="7"/>
      <x:c r="MYU106" s="7"/>
      <x:c r="MYV106" s="7"/>
      <x:c r="MYW106" s="7"/>
      <x:c r="MYX106" s="7"/>
      <x:c r="MYY106" s="7"/>
      <x:c r="MYZ106" s="7"/>
      <x:c r="MZA106" s="7"/>
      <x:c r="MZB106" s="7"/>
      <x:c r="MZC106" s="7"/>
      <x:c r="MZD106" s="7"/>
      <x:c r="MZE106" s="7"/>
      <x:c r="MZF106" s="7"/>
      <x:c r="MZG106" s="7"/>
      <x:c r="MZH106" s="7"/>
      <x:c r="MZI106" s="7"/>
      <x:c r="MZJ106" s="7"/>
      <x:c r="MZK106" s="7"/>
      <x:c r="MZL106" s="7"/>
      <x:c r="MZM106" s="7"/>
      <x:c r="MZN106" s="7"/>
      <x:c r="MZO106" s="7"/>
      <x:c r="MZP106" s="7"/>
      <x:c r="MZQ106" s="7"/>
      <x:c r="MZR106" s="7"/>
      <x:c r="MZS106" s="7"/>
      <x:c r="MZT106" s="7"/>
      <x:c r="MZU106" s="7"/>
      <x:c r="MZV106" s="7"/>
      <x:c r="MZW106" s="7"/>
      <x:c r="MZX106" s="7"/>
      <x:c r="MZY106" s="7"/>
      <x:c r="MZZ106" s="7"/>
      <x:c r="NAA106" s="7"/>
      <x:c r="NAB106" s="7"/>
      <x:c r="NAC106" s="7"/>
      <x:c r="NAD106" s="7"/>
      <x:c r="NAE106" s="7"/>
      <x:c r="NAF106" s="7"/>
      <x:c r="NAG106" s="7"/>
      <x:c r="NAH106" s="7"/>
      <x:c r="NAI106" s="7"/>
      <x:c r="NAJ106" s="7"/>
      <x:c r="NAK106" s="7"/>
      <x:c r="NAL106" s="7"/>
      <x:c r="NAM106" s="7"/>
      <x:c r="NAN106" s="7"/>
      <x:c r="NAO106" s="7"/>
      <x:c r="NAP106" s="7"/>
      <x:c r="NAQ106" s="7"/>
      <x:c r="NAR106" s="7"/>
      <x:c r="NAS106" s="7"/>
      <x:c r="NAT106" s="7"/>
      <x:c r="NAU106" s="7"/>
      <x:c r="NAV106" s="7"/>
      <x:c r="NAW106" s="7"/>
      <x:c r="NAX106" s="7"/>
      <x:c r="NAY106" s="7"/>
      <x:c r="NAZ106" s="7"/>
      <x:c r="NBA106" s="7"/>
      <x:c r="NBB106" s="7"/>
      <x:c r="NBC106" s="7"/>
      <x:c r="NBD106" s="7"/>
      <x:c r="NBE106" s="7"/>
      <x:c r="NBF106" s="7"/>
      <x:c r="NBG106" s="7"/>
      <x:c r="NBH106" s="7"/>
      <x:c r="NBI106" s="7"/>
      <x:c r="NBJ106" s="7"/>
      <x:c r="NBK106" s="7"/>
      <x:c r="NBL106" s="7"/>
      <x:c r="NBM106" s="7"/>
      <x:c r="NBN106" s="7"/>
      <x:c r="NBO106" s="7"/>
      <x:c r="NBP106" s="7"/>
      <x:c r="NBQ106" s="7"/>
      <x:c r="NBR106" s="7"/>
      <x:c r="NBS106" s="7"/>
      <x:c r="NBT106" s="7"/>
      <x:c r="NBU106" s="7"/>
      <x:c r="NBV106" s="7"/>
      <x:c r="NBW106" s="7"/>
      <x:c r="NBX106" s="7"/>
      <x:c r="NBY106" s="7"/>
      <x:c r="NBZ106" s="7"/>
      <x:c r="NCA106" s="7"/>
      <x:c r="NCB106" s="7"/>
      <x:c r="NCC106" s="7"/>
      <x:c r="NCD106" s="7"/>
      <x:c r="NCE106" s="7"/>
      <x:c r="NCF106" s="7"/>
      <x:c r="NCG106" s="7"/>
      <x:c r="NCH106" s="7"/>
      <x:c r="NCI106" s="7"/>
      <x:c r="NCJ106" s="7"/>
      <x:c r="NCK106" s="7"/>
      <x:c r="NCL106" s="7"/>
      <x:c r="NCM106" s="7"/>
      <x:c r="NCN106" s="7"/>
      <x:c r="NCO106" s="7"/>
      <x:c r="NCP106" s="7"/>
      <x:c r="NCQ106" s="7"/>
      <x:c r="NCR106" s="7"/>
      <x:c r="NCS106" s="7"/>
      <x:c r="NCT106" s="7"/>
      <x:c r="NCU106" s="7"/>
      <x:c r="NCV106" s="7"/>
      <x:c r="NCW106" s="7"/>
      <x:c r="NCX106" s="7"/>
      <x:c r="NCY106" s="7"/>
      <x:c r="NCZ106" s="7"/>
      <x:c r="NDA106" s="7"/>
      <x:c r="NDB106" s="7"/>
      <x:c r="NDC106" s="7"/>
      <x:c r="NDD106" s="7"/>
      <x:c r="NDE106" s="7"/>
      <x:c r="NDF106" s="7"/>
      <x:c r="NDG106" s="7"/>
      <x:c r="NDH106" s="7"/>
      <x:c r="NDI106" s="7"/>
      <x:c r="NDJ106" s="7"/>
      <x:c r="NDK106" s="7"/>
      <x:c r="NDL106" s="7"/>
      <x:c r="NDM106" s="7"/>
      <x:c r="NDN106" s="7"/>
      <x:c r="NDO106" s="7"/>
      <x:c r="NDP106" s="7"/>
      <x:c r="NDQ106" s="7"/>
      <x:c r="NDR106" s="7"/>
      <x:c r="NDS106" s="7"/>
      <x:c r="NDT106" s="7"/>
      <x:c r="NDU106" s="7"/>
      <x:c r="NDV106" s="7"/>
      <x:c r="NDW106" s="7"/>
      <x:c r="NDX106" s="7"/>
      <x:c r="NDY106" s="7"/>
      <x:c r="NDZ106" s="7"/>
      <x:c r="NEA106" s="7"/>
      <x:c r="NEB106" s="7"/>
      <x:c r="NEC106" s="7"/>
      <x:c r="NED106" s="7"/>
      <x:c r="NEE106" s="7"/>
      <x:c r="NEF106" s="7"/>
      <x:c r="NEG106" s="7"/>
      <x:c r="NEH106" s="7"/>
      <x:c r="NEI106" s="7"/>
      <x:c r="NEJ106" s="7"/>
      <x:c r="NEK106" s="7"/>
      <x:c r="NEL106" s="7"/>
      <x:c r="NEM106" s="7"/>
      <x:c r="NEN106" s="7"/>
      <x:c r="NEO106" s="7"/>
      <x:c r="NEP106" s="7"/>
      <x:c r="NEQ106" s="7"/>
      <x:c r="NER106" s="7"/>
      <x:c r="NES106" s="7"/>
      <x:c r="NET106" s="7"/>
      <x:c r="NEU106" s="7"/>
      <x:c r="NEV106" s="7"/>
      <x:c r="NEW106" s="7"/>
      <x:c r="NEX106" s="7"/>
      <x:c r="NEY106" s="7"/>
      <x:c r="NEZ106" s="7"/>
      <x:c r="NFA106" s="7"/>
      <x:c r="NFB106" s="7"/>
      <x:c r="NFC106" s="7"/>
      <x:c r="NFD106" s="7"/>
      <x:c r="NFE106" s="7"/>
      <x:c r="NFF106" s="7"/>
      <x:c r="NFG106" s="7"/>
      <x:c r="NFH106" s="7"/>
      <x:c r="NFI106" s="7"/>
      <x:c r="NFJ106" s="7"/>
      <x:c r="NFK106" s="7"/>
      <x:c r="NFL106" s="7"/>
      <x:c r="NFM106" s="7"/>
      <x:c r="NFN106" s="7"/>
      <x:c r="NFO106" s="7"/>
      <x:c r="NFP106" s="7"/>
      <x:c r="NFQ106" s="7"/>
      <x:c r="NFR106" s="7"/>
      <x:c r="NFS106" s="7"/>
      <x:c r="NFT106" s="7"/>
      <x:c r="NFU106" s="7"/>
      <x:c r="NFV106" s="7"/>
      <x:c r="NFW106" s="7"/>
      <x:c r="NFX106" s="7"/>
      <x:c r="NFY106" s="7"/>
      <x:c r="NFZ106" s="7"/>
      <x:c r="NGA106" s="7"/>
      <x:c r="NGB106" s="7"/>
      <x:c r="NGC106" s="7"/>
      <x:c r="NGD106" s="7"/>
      <x:c r="NGE106" s="7"/>
      <x:c r="NGF106" s="7"/>
      <x:c r="NGG106" s="7"/>
      <x:c r="NGH106" s="7"/>
      <x:c r="NGI106" s="7"/>
      <x:c r="NGJ106" s="7"/>
      <x:c r="NGK106" s="7"/>
      <x:c r="NGL106" s="7"/>
      <x:c r="NGM106" s="7"/>
      <x:c r="NGN106" s="7"/>
      <x:c r="NGO106" s="7"/>
      <x:c r="NGP106" s="7"/>
      <x:c r="NGQ106" s="7"/>
      <x:c r="NGR106" s="7"/>
      <x:c r="NGS106" s="7"/>
      <x:c r="NGT106" s="7"/>
      <x:c r="NGU106" s="7"/>
      <x:c r="NGV106" s="7"/>
      <x:c r="NGW106" s="7"/>
      <x:c r="NGX106" s="7"/>
      <x:c r="NGY106" s="7"/>
      <x:c r="NGZ106" s="7"/>
      <x:c r="NHA106" s="7"/>
      <x:c r="NHB106" s="7"/>
      <x:c r="NHC106" s="7"/>
      <x:c r="NHD106" s="7"/>
      <x:c r="NHE106" s="7"/>
      <x:c r="NHF106" s="7"/>
      <x:c r="NHG106" s="7"/>
      <x:c r="NHH106" s="7"/>
      <x:c r="NHI106" s="7"/>
      <x:c r="NHJ106" s="7"/>
      <x:c r="NHK106" s="7"/>
      <x:c r="NHL106" s="7"/>
      <x:c r="NHM106" s="7"/>
      <x:c r="NHN106" s="7"/>
      <x:c r="NHO106" s="7"/>
      <x:c r="NHP106" s="7"/>
      <x:c r="NHQ106" s="7"/>
      <x:c r="NHR106" s="7"/>
      <x:c r="NHS106" s="7"/>
      <x:c r="NHT106" s="7"/>
      <x:c r="NHU106" s="7"/>
      <x:c r="NHV106" s="7"/>
      <x:c r="NHW106" s="7"/>
      <x:c r="NHX106" s="7"/>
      <x:c r="NHY106" s="7"/>
      <x:c r="NHZ106" s="7"/>
      <x:c r="NIA106" s="7"/>
      <x:c r="NIB106" s="7"/>
      <x:c r="NIC106" s="7"/>
      <x:c r="NID106" s="7"/>
      <x:c r="NIE106" s="7"/>
      <x:c r="NIF106" s="7"/>
      <x:c r="NIG106" s="7"/>
      <x:c r="NIH106" s="7"/>
      <x:c r="NII106" s="7"/>
      <x:c r="NIJ106" s="7"/>
      <x:c r="NIK106" s="7"/>
      <x:c r="NIL106" s="7"/>
      <x:c r="NIM106" s="7"/>
      <x:c r="NIN106" s="7"/>
      <x:c r="NIO106" s="7"/>
      <x:c r="NIP106" s="7"/>
      <x:c r="NIQ106" s="7"/>
      <x:c r="NIR106" s="7"/>
      <x:c r="NIS106" s="7"/>
      <x:c r="NIT106" s="7"/>
      <x:c r="NIU106" s="7"/>
      <x:c r="NIV106" s="7"/>
      <x:c r="NIW106" s="7"/>
      <x:c r="NIX106" s="7"/>
      <x:c r="NIY106" s="7"/>
      <x:c r="NIZ106" s="7"/>
      <x:c r="NJA106" s="7"/>
      <x:c r="NJB106" s="7"/>
      <x:c r="NJC106" s="7"/>
      <x:c r="NJD106" s="7"/>
      <x:c r="NJE106" s="7"/>
      <x:c r="NJF106" s="7"/>
      <x:c r="NJG106" s="7"/>
      <x:c r="NJH106" s="7"/>
      <x:c r="NJI106" s="7"/>
      <x:c r="NJJ106" s="7"/>
      <x:c r="NJK106" s="7"/>
      <x:c r="NJL106" s="7"/>
      <x:c r="NJM106" s="7"/>
      <x:c r="NJN106" s="7"/>
      <x:c r="NJO106" s="7"/>
      <x:c r="NJP106" s="7"/>
      <x:c r="NJQ106" s="7"/>
      <x:c r="NJR106" s="7"/>
      <x:c r="NJS106" s="7"/>
      <x:c r="NJT106" s="7"/>
      <x:c r="NJU106" s="7"/>
      <x:c r="NJV106" s="7"/>
      <x:c r="NJW106" s="7"/>
      <x:c r="NJX106" s="7"/>
      <x:c r="NJY106" s="7"/>
      <x:c r="NJZ106" s="7"/>
      <x:c r="NKA106" s="7"/>
      <x:c r="NKB106" s="7"/>
      <x:c r="NKC106" s="7"/>
      <x:c r="NKD106" s="7"/>
      <x:c r="NKE106" s="7"/>
      <x:c r="NKF106" s="7"/>
      <x:c r="NKG106" s="7"/>
      <x:c r="NKH106" s="7"/>
      <x:c r="NKI106" s="7"/>
      <x:c r="NKJ106" s="7"/>
      <x:c r="NKK106" s="7"/>
      <x:c r="NKL106" s="7"/>
      <x:c r="NKM106" s="7"/>
      <x:c r="NKN106" s="7"/>
      <x:c r="NKO106" s="7"/>
      <x:c r="NKP106" s="7"/>
      <x:c r="NKQ106" s="7"/>
      <x:c r="NKR106" s="7"/>
      <x:c r="NKS106" s="7"/>
      <x:c r="NKT106" s="7"/>
      <x:c r="NKU106" s="7"/>
      <x:c r="NKV106" s="7"/>
      <x:c r="NKW106" s="7"/>
      <x:c r="NKX106" s="7"/>
      <x:c r="NKY106" s="7"/>
      <x:c r="NKZ106" s="7"/>
      <x:c r="NLA106" s="7"/>
      <x:c r="NLB106" s="7"/>
      <x:c r="NLC106" s="7"/>
      <x:c r="NLD106" s="7"/>
      <x:c r="NLE106" s="7"/>
      <x:c r="NLF106" s="7"/>
      <x:c r="NLG106" s="7"/>
      <x:c r="NLH106" s="7"/>
      <x:c r="NLI106" s="7"/>
      <x:c r="NLJ106" s="7"/>
      <x:c r="NLK106" s="7"/>
      <x:c r="NLL106" s="7"/>
      <x:c r="NLM106" s="7"/>
      <x:c r="NLN106" s="7"/>
      <x:c r="NLO106" s="7"/>
      <x:c r="NLP106" s="7"/>
      <x:c r="NLQ106" s="7"/>
      <x:c r="NLR106" s="7"/>
      <x:c r="NLS106" s="7"/>
      <x:c r="NLT106" s="7"/>
      <x:c r="NLU106" s="7"/>
      <x:c r="NLV106" s="7"/>
      <x:c r="NLW106" s="7"/>
      <x:c r="NLX106" s="7"/>
      <x:c r="NLY106" s="7"/>
      <x:c r="NLZ106" s="7"/>
      <x:c r="NMA106" s="7"/>
      <x:c r="NMB106" s="7"/>
      <x:c r="NMC106" s="7"/>
      <x:c r="NMD106" s="7"/>
      <x:c r="NME106" s="7"/>
      <x:c r="NMF106" s="7"/>
      <x:c r="NMG106" s="7"/>
      <x:c r="NMH106" s="7"/>
      <x:c r="NMI106" s="7"/>
      <x:c r="NMJ106" s="7"/>
      <x:c r="NMK106" s="7"/>
      <x:c r="NML106" s="7"/>
      <x:c r="NMM106" s="7"/>
      <x:c r="NMN106" s="7"/>
      <x:c r="NMO106" s="7"/>
      <x:c r="NMP106" s="7"/>
      <x:c r="NMQ106" s="7"/>
      <x:c r="NMR106" s="7"/>
      <x:c r="NMS106" s="7"/>
      <x:c r="NMT106" s="7"/>
      <x:c r="NMU106" s="7"/>
      <x:c r="NMV106" s="7"/>
      <x:c r="NMW106" s="7"/>
      <x:c r="NMX106" s="7"/>
      <x:c r="NMY106" s="7"/>
      <x:c r="NMZ106" s="7"/>
      <x:c r="NNA106" s="7"/>
      <x:c r="NNB106" s="7"/>
      <x:c r="NNC106" s="7"/>
      <x:c r="NND106" s="7"/>
      <x:c r="NNE106" s="7"/>
      <x:c r="NNF106" s="7"/>
      <x:c r="NNG106" s="7"/>
      <x:c r="NNH106" s="7"/>
      <x:c r="NNI106" s="7"/>
      <x:c r="NNJ106" s="7"/>
      <x:c r="NNK106" s="7"/>
      <x:c r="NNL106" s="7"/>
      <x:c r="NNM106" s="7"/>
      <x:c r="NNN106" s="7"/>
      <x:c r="NNO106" s="7"/>
      <x:c r="NNP106" s="7"/>
      <x:c r="NNQ106" s="7"/>
      <x:c r="NNR106" s="7"/>
      <x:c r="NNS106" s="7"/>
      <x:c r="NNT106" s="7"/>
      <x:c r="NNU106" s="7"/>
      <x:c r="NNV106" s="7"/>
      <x:c r="NNW106" s="7"/>
      <x:c r="NNX106" s="7"/>
      <x:c r="NNY106" s="7"/>
      <x:c r="NNZ106" s="7"/>
      <x:c r="NOA106" s="7"/>
      <x:c r="NOB106" s="7"/>
      <x:c r="NOC106" s="7"/>
      <x:c r="NOD106" s="7"/>
      <x:c r="NOE106" s="7"/>
      <x:c r="NOF106" s="7"/>
      <x:c r="NOG106" s="7"/>
      <x:c r="NOH106" s="7"/>
      <x:c r="NOI106" s="7"/>
      <x:c r="NOJ106" s="7"/>
      <x:c r="NOK106" s="7"/>
      <x:c r="NOL106" s="7"/>
      <x:c r="NOM106" s="7"/>
      <x:c r="NON106" s="7"/>
      <x:c r="NOO106" s="7"/>
      <x:c r="NOP106" s="7"/>
      <x:c r="NOQ106" s="7"/>
      <x:c r="NOR106" s="7"/>
      <x:c r="NOS106" s="7"/>
      <x:c r="NOT106" s="7"/>
      <x:c r="NOU106" s="7"/>
      <x:c r="NOV106" s="7"/>
      <x:c r="NOW106" s="7"/>
      <x:c r="NOX106" s="7"/>
      <x:c r="NOY106" s="7"/>
      <x:c r="NOZ106" s="7"/>
      <x:c r="NPA106" s="7"/>
      <x:c r="NPB106" s="7"/>
      <x:c r="NPC106" s="7"/>
      <x:c r="NPD106" s="7"/>
      <x:c r="NPE106" s="7"/>
      <x:c r="NPF106" s="7"/>
      <x:c r="NPG106" s="7"/>
      <x:c r="NPH106" s="7"/>
      <x:c r="NPI106" s="7"/>
      <x:c r="NPJ106" s="7"/>
      <x:c r="NPK106" s="7"/>
      <x:c r="NPL106" s="7"/>
      <x:c r="NPM106" s="7"/>
      <x:c r="NPN106" s="7"/>
      <x:c r="NPO106" s="7"/>
      <x:c r="NPP106" s="7"/>
      <x:c r="NPQ106" s="7"/>
      <x:c r="NPR106" s="7"/>
      <x:c r="NPS106" s="7"/>
      <x:c r="NPT106" s="7"/>
      <x:c r="NPU106" s="7"/>
      <x:c r="NPV106" s="7"/>
      <x:c r="NPW106" s="7"/>
      <x:c r="NPX106" s="7"/>
      <x:c r="NPY106" s="7"/>
      <x:c r="NPZ106" s="7"/>
      <x:c r="NQA106" s="7"/>
      <x:c r="NQB106" s="7"/>
      <x:c r="NQC106" s="7"/>
      <x:c r="NQD106" s="7"/>
      <x:c r="NQE106" s="7"/>
      <x:c r="NQF106" s="7"/>
      <x:c r="NQG106" s="7"/>
      <x:c r="NQH106" s="7"/>
      <x:c r="NQI106" s="7"/>
      <x:c r="NQJ106" s="7"/>
      <x:c r="NQK106" s="7"/>
      <x:c r="NQL106" s="7"/>
      <x:c r="NQM106" s="7"/>
      <x:c r="NQN106" s="7"/>
      <x:c r="NQO106" s="7"/>
      <x:c r="NQP106" s="7"/>
      <x:c r="NQQ106" s="7"/>
      <x:c r="NQR106" s="7"/>
      <x:c r="NQS106" s="7"/>
      <x:c r="NQT106" s="7"/>
      <x:c r="NQU106" s="7"/>
      <x:c r="NQV106" s="7"/>
      <x:c r="NQW106" s="7"/>
      <x:c r="NQX106" s="7"/>
      <x:c r="NQY106" s="7"/>
      <x:c r="NQZ106" s="7"/>
      <x:c r="NRA106" s="7"/>
      <x:c r="NRB106" s="7"/>
      <x:c r="NRC106" s="7"/>
      <x:c r="NRD106" s="7"/>
      <x:c r="NRE106" s="7"/>
      <x:c r="NRF106" s="7"/>
      <x:c r="NRG106" s="7"/>
      <x:c r="NRH106" s="7"/>
      <x:c r="NRI106" s="7"/>
      <x:c r="NRJ106" s="7"/>
      <x:c r="NRK106" s="7"/>
      <x:c r="NRL106" s="7"/>
      <x:c r="NRM106" s="7"/>
      <x:c r="NRN106" s="7"/>
      <x:c r="NRO106" s="7"/>
      <x:c r="NRP106" s="7"/>
      <x:c r="NRQ106" s="7"/>
      <x:c r="NRR106" s="7"/>
      <x:c r="NRS106" s="7"/>
      <x:c r="NRT106" s="7"/>
      <x:c r="NRU106" s="7"/>
      <x:c r="NRV106" s="7"/>
      <x:c r="NRW106" s="7"/>
      <x:c r="NRX106" s="7"/>
      <x:c r="NRY106" s="7"/>
      <x:c r="NRZ106" s="7"/>
      <x:c r="NSA106" s="7"/>
      <x:c r="NSB106" s="7"/>
      <x:c r="NSC106" s="7"/>
      <x:c r="NSD106" s="7"/>
      <x:c r="NSE106" s="7"/>
      <x:c r="NSF106" s="7"/>
      <x:c r="NSG106" s="7"/>
      <x:c r="NSH106" s="7"/>
      <x:c r="NSI106" s="7"/>
      <x:c r="NSJ106" s="7"/>
      <x:c r="NSK106" s="7"/>
      <x:c r="NSL106" s="7"/>
      <x:c r="NSM106" s="7"/>
      <x:c r="NSN106" s="7"/>
      <x:c r="NSO106" s="7"/>
      <x:c r="NSP106" s="7"/>
      <x:c r="NSQ106" s="7"/>
      <x:c r="NSR106" s="7"/>
      <x:c r="NSS106" s="7"/>
      <x:c r="NST106" s="7"/>
      <x:c r="NSU106" s="7"/>
      <x:c r="NSV106" s="7"/>
      <x:c r="NSW106" s="7"/>
      <x:c r="NSX106" s="7"/>
      <x:c r="NSY106" s="7"/>
      <x:c r="NSZ106" s="7"/>
      <x:c r="NTA106" s="7"/>
      <x:c r="NTB106" s="7"/>
      <x:c r="NTC106" s="7"/>
      <x:c r="NTD106" s="7"/>
      <x:c r="NTE106" s="7"/>
      <x:c r="NTF106" s="7"/>
      <x:c r="NTG106" s="7"/>
      <x:c r="NTH106" s="7"/>
      <x:c r="NTI106" s="7"/>
      <x:c r="NTJ106" s="7"/>
      <x:c r="NTK106" s="7"/>
      <x:c r="NTL106" s="7"/>
      <x:c r="NTM106" s="7"/>
      <x:c r="NTN106" s="7"/>
      <x:c r="NTO106" s="7"/>
      <x:c r="NTP106" s="7"/>
      <x:c r="NTQ106" s="7"/>
      <x:c r="NTR106" s="7"/>
      <x:c r="NTS106" s="7"/>
      <x:c r="NTT106" s="7"/>
      <x:c r="NTU106" s="7"/>
      <x:c r="NTV106" s="7"/>
      <x:c r="NTW106" s="7"/>
      <x:c r="NTX106" s="7"/>
      <x:c r="NTY106" s="7"/>
      <x:c r="NTZ106" s="7"/>
      <x:c r="NUA106" s="7"/>
      <x:c r="NUB106" s="7"/>
      <x:c r="NUC106" s="7"/>
      <x:c r="NUD106" s="7"/>
      <x:c r="NUE106" s="7"/>
      <x:c r="NUF106" s="7"/>
      <x:c r="NUG106" s="7"/>
      <x:c r="NUH106" s="7"/>
      <x:c r="NUI106" s="7"/>
      <x:c r="NUJ106" s="7"/>
      <x:c r="NUK106" s="7"/>
      <x:c r="NUL106" s="7"/>
      <x:c r="NUM106" s="7"/>
      <x:c r="NUN106" s="7"/>
      <x:c r="NUO106" s="7"/>
      <x:c r="NUP106" s="7"/>
      <x:c r="NUQ106" s="7"/>
      <x:c r="NUR106" s="7"/>
      <x:c r="NUS106" s="7"/>
      <x:c r="NUT106" s="7"/>
      <x:c r="NUU106" s="7"/>
      <x:c r="NUV106" s="7"/>
      <x:c r="NUW106" s="7"/>
      <x:c r="NUX106" s="7"/>
      <x:c r="NUY106" s="7"/>
      <x:c r="NUZ106" s="7"/>
      <x:c r="NVA106" s="7"/>
      <x:c r="NVB106" s="7"/>
      <x:c r="NVC106" s="7"/>
      <x:c r="NVD106" s="7"/>
      <x:c r="NVE106" s="7"/>
      <x:c r="NVF106" s="7"/>
      <x:c r="NVG106" s="7"/>
      <x:c r="NVH106" s="7"/>
      <x:c r="NVI106" s="7"/>
      <x:c r="NVJ106" s="7"/>
      <x:c r="NVK106" s="7"/>
      <x:c r="NVL106" s="7"/>
      <x:c r="NVM106" s="7"/>
      <x:c r="NVN106" s="7"/>
      <x:c r="NVO106" s="7"/>
      <x:c r="NVP106" s="7"/>
      <x:c r="NVQ106" s="7"/>
      <x:c r="NVR106" s="7"/>
      <x:c r="NVS106" s="7"/>
      <x:c r="NVT106" s="7"/>
      <x:c r="NVU106" s="7"/>
      <x:c r="NVV106" s="7"/>
      <x:c r="NVW106" s="7"/>
      <x:c r="NVX106" s="7"/>
      <x:c r="NVY106" s="7"/>
      <x:c r="NVZ106" s="7"/>
      <x:c r="NWA106" s="7"/>
      <x:c r="NWB106" s="7"/>
      <x:c r="NWC106" s="7"/>
      <x:c r="NWD106" s="7"/>
      <x:c r="NWE106" s="7"/>
      <x:c r="NWF106" s="7"/>
      <x:c r="NWG106" s="7"/>
      <x:c r="NWH106" s="7"/>
      <x:c r="NWI106" s="7"/>
      <x:c r="NWJ106" s="7"/>
      <x:c r="NWK106" s="7"/>
      <x:c r="NWL106" s="7"/>
      <x:c r="NWM106" s="7"/>
      <x:c r="NWN106" s="7"/>
      <x:c r="NWO106" s="7"/>
      <x:c r="NWP106" s="7"/>
      <x:c r="NWQ106" s="7"/>
      <x:c r="NWR106" s="7"/>
      <x:c r="NWS106" s="7"/>
      <x:c r="NWT106" s="7"/>
      <x:c r="NWU106" s="7"/>
      <x:c r="NWV106" s="7"/>
      <x:c r="NWW106" s="7"/>
      <x:c r="NWX106" s="7"/>
      <x:c r="NWY106" s="7"/>
      <x:c r="NWZ106" s="7"/>
      <x:c r="NXA106" s="7"/>
      <x:c r="NXB106" s="7"/>
      <x:c r="NXC106" s="7"/>
      <x:c r="NXD106" s="7"/>
      <x:c r="NXE106" s="7"/>
      <x:c r="NXF106" s="7"/>
      <x:c r="NXG106" s="7"/>
      <x:c r="NXH106" s="7"/>
      <x:c r="NXI106" s="7"/>
      <x:c r="NXJ106" s="7"/>
      <x:c r="NXK106" s="7"/>
      <x:c r="NXL106" s="7"/>
      <x:c r="NXM106" s="7"/>
      <x:c r="NXN106" s="7"/>
      <x:c r="NXO106" s="7"/>
      <x:c r="NXP106" s="7"/>
      <x:c r="NXQ106" s="7"/>
      <x:c r="NXR106" s="7"/>
      <x:c r="NXS106" s="7"/>
      <x:c r="NXT106" s="7"/>
      <x:c r="NXU106" s="7"/>
      <x:c r="NXV106" s="7"/>
      <x:c r="NXW106" s="7"/>
      <x:c r="NXX106" s="7"/>
      <x:c r="NXY106" s="7"/>
      <x:c r="NXZ106" s="7"/>
      <x:c r="NYA106" s="7"/>
      <x:c r="NYB106" s="7"/>
      <x:c r="NYC106" s="7"/>
      <x:c r="NYD106" s="7"/>
      <x:c r="NYE106" s="7"/>
      <x:c r="NYF106" s="7"/>
      <x:c r="NYG106" s="7"/>
      <x:c r="NYH106" s="7"/>
      <x:c r="NYI106" s="7"/>
      <x:c r="NYJ106" s="7"/>
      <x:c r="NYK106" s="7"/>
      <x:c r="NYL106" s="7"/>
      <x:c r="NYM106" s="7"/>
      <x:c r="NYN106" s="7"/>
      <x:c r="NYO106" s="7"/>
      <x:c r="NYP106" s="7"/>
      <x:c r="NYQ106" s="7"/>
      <x:c r="NYR106" s="7"/>
      <x:c r="NYS106" s="7"/>
      <x:c r="NYT106" s="7"/>
      <x:c r="NYU106" s="7"/>
      <x:c r="NYV106" s="7"/>
      <x:c r="NYW106" s="7"/>
      <x:c r="NYX106" s="7"/>
      <x:c r="NYY106" s="7"/>
      <x:c r="NYZ106" s="7"/>
      <x:c r="NZA106" s="7"/>
      <x:c r="NZB106" s="7"/>
      <x:c r="NZC106" s="7"/>
      <x:c r="NZD106" s="7"/>
      <x:c r="NZE106" s="7"/>
      <x:c r="NZF106" s="7"/>
      <x:c r="NZG106" s="7"/>
      <x:c r="NZH106" s="7"/>
      <x:c r="NZI106" s="7"/>
      <x:c r="NZJ106" s="7"/>
      <x:c r="NZK106" s="7"/>
      <x:c r="NZL106" s="7"/>
      <x:c r="NZM106" s="7"/>
      <x:c r="NZN106" s="7"/>
      <x:c r="NZO106" s="7"/>
      <x:c r="NZP106" s="7"/>
      <x:c r="NZQ106" s="7"/>
      <x:c r="NZR106" s="7"/>
      <x:c r="NZS106" s="7"/>
      <x:c r="NZT106" s="7"/>
      <x:c r="NZU106" s="7"/>
      <x:c r="NZV106" s="7"/>
      <x:c r="NZW106" s="7"/>
      <x:c r="NZX106" s="7"/>
      <x:c r="NZY106" s="7"/>
      <x:c r="NZZ106" s="7"/>
      <x:c r="OAA106" s="7"/>
      <x:c r="OAB106" s="7"/>
      <x:c r="OAC106" s="7"/>
      <x:c r="OAD106" s="7"/>
      <x:c r="OAE106" s="7"/>
      <x:c r="OAF106" s="7"/>
      <x:c r="OAG106" s="7"/>
      <x:c r="OAH106" s="7"/>
      <x:c r="OAI106" s="7"/>
      <x:c r="OAJ106" s="7"/>
      <x:c r="OAK106" s="7"/>
      <x:c r="OAL106" s="7"/>
      <x:c r="OAM106" s="7"/>
      <x:c r="OAN106" s="7"/>
      <x:c r="OAO106" s="7"/>
      <x:c r="OAP106" s="7"/>
      <x:c r="OAQ106" s="7"/>
      <x:c r="OAR106" s="7"/>
      <x:c r="OAS106" s="7"/>
      <x:c r="OAT106" s="7"/>
      <x:c r="OAU106" s="7"/>
      <x:c r="OAV106" s="7"/>
      <x:c r="OAW106" s="7"/>
      <x:c r="OAX106" s="7"/>
      <x:c r="OAY106" s="7"/>
      <x:c r="OAZ106" s="7"/>
      <x:c r="OBA106" s="7"/>
      <x:c r="OBB106" s="7"/>
      <x:c r="OBC106" s="7"/>
      <x:c r="OBD106" s="7"/>
      <x:c r="OBE106" s="7"/>
      <x:c r="OBF106" s="7"/>
      <x:c r="OBG106" s="7"/>
      <x:c r="OBH106" s="7"/>
      <x:c r="OBI106" s="7"/>
      <x:c r="OBJ106" s="7"/>
      <x:c r="OBK106" s="7"/>
      <x:c r="OBL106" s="7"/>
      <x:c r="OBM106" s="7"/>
      <x:c r="OBN106" s="7"/>
      <x:c r="OBO106" s="7"/>
      <x:c r="OBP106" s="7"/>
      <x:c r="OBQ106" s="7"/>
      <x:c r="OBR106" s="7"/>
      <x:c r="OBS106" s="7"/>
      <x:c r="OBT106" s="7"/>
      <x:c r="OBU106" s="7"/>
      <x:c r="OBV106" s="7"/>
      <x:c r="OBW106" s="7"/>
      <x:c r="OBX106" s="7"/>
      <x:c r="OBY106" s="7"/>
      <x:c r="OBZ106" s="7"/>
      <x:c r="OCA106" s="7"/>
      <x:c r="OCB106" s="7"/>
      <x:c r="OCC106" s="7"/>
      <x:c r="OCD106" s="7"/>
      <x:c r="OCE106" s="7"/>
      <x:c r="OCF106" s="7"/>
      <x:c r="OCG106" s="7"/>
      <x:c r="OCH106" s="7"/>
      <x:c r="OCI106" s="7"/>
      <x:c r="OCJ106" s="7"/>
      <x:c r="OCK106" s="7"/>
      <x:c r="OCL106" s="7"/>
      <x:c r="OCM106" s="7"/>
      <x:c r="OCN106" s="7"/>
      <x:c r="OCO106" s="7"/>
      <x:c r="OCP106" s="7"/>
      <x:c r="OCQ106" s="7"/>
      <x:c r="OCR106" s="7"/>
      <x:c r="OCS106" s="7"/>
      <x:c r="OCT106" s="7"/>
      <x:c r="OCU106" s="7"/>
      <x:c r="OCV106" s="7"/>
      <x:c r="OCW106" s="7"/>
      <x:c r="OCX106" s="7"/>
      <x:c r="OCY106" s="7"/>
      <x:c r="OCZ106" s="7"/>
      <x:c r="ODA106" s="7"/>
      <x:c r="ODB106" s="7"/>
      <x:c r="ODC106" s="7"/>
      <x:c r="ODD106" s="7"/>
      <x:c r="ODE106" s="7"/>
      <x:c r="ODF106" s="7"/>
      <x:c r="ODG106" s="7"/>
      <x:c r="ODH106" s="7"/>
      <x:c r="ODI106" s="7"/>
      <x:c r="ODJ106" s="7"/>
      <x:c r="ODK106" s="7"/>
      <x:c r="ODL106" s="7"/>
      <x:c r="ODM106" s="7"/>
      <x:c r="ODN106" s="7"/>
      <x:c r="ODO106" s="7"/>
      <x:c r="ODP106" s="7"/>
      <x:c r="ODQ106" s="7"/>
      <x:c r="ODR106" s="7"/>
      <x:c r="ODS106" s="7"/>
      <x:c r="ODT106" s="7"/>
      <x:c r="ODU106" s="7"/>
      <x:c r="ODV106" s="7"/>
      <x:c r="ODW106" s="7"/>
      <x:c r="ODX106" s="7"/>
      <x:c r="ODY106" s="7"/>
      <x:c r="ODZ106" s="7"/>
      <x:c r="OEA106" s="7"/>
      <x:c r="OEB106" s="7"/>
      <x:c r="OEC106" s="7"/>
      <x:c r="OED106" s="7"/>
      <x:c r="OEE106" s="7"/>
      <x:c r="OEF106" s="7"/>
      <x:c r="OEG106" s="7"/>
      <x:c r="OEH106" s="7"/>
      <x:c r="OEI106" s="7"/>
      <x:c r="OEJ106" s="7"/>
      <x:c r="OEK106" s="7"/>
      <x:c r="OEL106" s="7"/>
      <x:c r="OEM106" s="7"/>
      <x:c r="OEN106" s="7"/>
      <x:c r="OEO106" s="7"/>
      <x:c r="OEP106" s="7"/>
      <x:c r="OEQ106" s="7"/>
      <x:c r="OER106" s="7"/>
      <x:c r="OES106" s="7"/>
      <x:c r="OET106" s="7"/>
      <x:c r="OEU106" s="7"/>
      <x:c r="OEV106" s="7"/>
      <x:c r="OEW106" s="7"/>
      <x:c r="OEX106" s="7"/>
      <x:c r="OEY106" s="7"/>
      <x:c r="OEZ106" s="7"/>
      <x:c r="OFA106" s="7"/>
      <x:c r="OFB106" s="7"/>
      <x:c r="OFC106" s="7"/>
      <x:c r="OFD106" s="7"/>
      <x:c r="OFE106" s="7"/>
      <x:c r="OFF106" s="7"/>
      <x:c r="OFG106" s="7"/>
      <x:c r="OFH106" s="7"/>
      <x:c r="OFI106" s="7"/>
      <x:c r="OFJ106" s="7"/>
      <x:c r="OFK106" s="7"/>
      <x:c r="OFL106" s="7"/>
      <x:c r="OFM106" s="7"/>
      <x:c r="OFN106" s="7"/>
      <x:c r="OFO106" s="7"/>
      <x:c r="OFP106" s="7"/>
      <x:c r="OFQ106" s="7"/>
      <x:c r="OFR106" s="7"/>
      <x:c r="OFS106" s="7"/>
      <x:c r="OFT106" s="7"/>
      <x:c r="OFU106" s="7"/>
      <x:c r="OFV106" s="7"/>
      <x:c r="OFW106" s="7"/>
      <x:c r="OFX106" s="7"/>
      <x:c r="OFY106" s="7"/>
      <x:c r="OFZ106" s="7"/>
      <x:c r="OGA106" s="7"/>
      <x:c r="OGB106" s="7"/>
      <x:c r="OGC106" s="7"/>
      <x:c r="OGD106" s="7"/>
      <x:c r="OGE106" s="7"/>
      <x:c r="OGF106" s="7"/>
      <x:c r="OGG106" s="7"/>
      <x:c r="OGH106" s="7"/>
      <x:c r="OGI106" s="7"/>
      <x:c r="OGJ106" s="7"/>
      <x:c r="OGK106" s="7"/>
      <x:c r="OGL106" s="7"/>
      <x:c r="OGM106" s="7"/>
      <x:c r="OGN106" s="7"/>
      <x:c r="OGO106" s="7"/>
      <x:c r="OGP106" s="7"/>
      <x:c r="OGQ106" s="7"/>
      <x:c r="OGR106" s="7"/>
      <x:c r="OGS106" s="7"/>
      <x:c r="OGT106" s="7"/>
      <x:c r="OGU106" s="7"/>
      <x:c r="OGV106" s="7"/>
      <x:c r="OGW106" s="7"/>
      <x:c r="OGX106" s="7"/>
      <x:c r="OGY106" s="7"/>
      <x:c r="OGZ106" s="7"/>
      <x:c r="OHA106" s="7"/>
      <x:c r="OHB106" s="7"/>
      <x:c r="OHC106" s="7"/>
      <x:c r="OHD106" s="7"/>
      <x:c r="OHE106" s="7"/>
      <x:c r="OHF106" s="7"/>
      <x:c r="OHG106" s="7"/>
      <x:c r="OHH106" s="7"/>
      <x:c r="OHI106" s="7"/>
      <x:c r="OHJ106" s="7"/>
      <x:c r="OHK106" s="7"/>
      <x:c r="OHL106" s="7"/>
      <x:c r="OHM106" s="7"/>
      <x:c r="OHN106" s="7"/>
      <x:c r="OHO106" s="7"/>
      <x:c r="OHP106" s="7"/>
      <x:c r="OHQ106" s="7"/>
      <x:c r="OHR106" s="7"/>
      <x:c r="OHS106" s="7"/>
      <x:c r="OHT106" s="7"/>
      <x:c r="OHU106" s="7"/>
      <x:c r="OHV106" s="7"/>
      <x:c r="OHW106" s="7"/>
      <x:c r="OHX106" s="7"/>
      <x:c r="OHY106" s="7"/>
      <x:c r="OHZ106" s="7"/>
      <x:c r="OIA106" s="7"/>
      <x:c r="OIB106" s="7"/>
      <x:c r="OIC106" s="7"/>
      <x:c r="OID106" s="7"/>
      <x:c r="OIE106" s="7"/>
      <x:c r="OIF106" s="7"/>
      <x:c r="OIG106" s="7"/>
      <x:c r="OIH106" s="7"/>
      <x:c r="OII106" s="7"/>
      <x:c r="OIJ106" s="7"/>
      <x:c r="OIK106" s="7"/>
      <x:c r="OIL106" s="7"/>
      <x:c r="OIM106" s="7"/>
      <x:c r="OIN106" s="7"/>
      <x:c r="OIO106" s="7"/>
      <x:c r="OIP106" s="7"/>
      <x:c r="OIQ106" s="7"/>
      <x:c r="OIR106" s="7"/>
      <x:c r="OIS106" s="7"/>
      <x:c r="OIT106" s="7"/>
      <x:c r="OIU106" s="7"/>
      <x:c r="OIV106" s="7"/>
      <x:c r="OIW106" s="7"/>
      <x:c r="OIX106" s="7"/>
      <x:c r="OIY106" s="7"/>
      <x:c r="OIZ106" s="7"/>
      <x:c r="OJA106" s="7"/>
      <x:c r="OJB106" s="7"/>
      <x:c r="OJC106" s="7"/>
      <x:c r="OJD106" s="7"/>
      <x:c r="OJE106" s="7"/>
      <x:c r="OJF106" s="7"/>
      <x:c r="OJG106" s="7"/>
      <x:c r="OJH106" s="7"/>
      <x:c r="OJI106" s="7"/>
      <x:c r="OJJ106" s="7"/>
      <x:c r="OJK106" s="7"/>
      <x:c r="OJL106" s="7"/>
      <x:c r="OJM106" s="7"/>
      <x:c r="OJN106" s="7"/>
      <x:c r="OJO106" s="7"/>
      <x:c r="OJP106" s="7"/>
      <x:c r="OJQ106" s="7"/>
      <x:c r="OJR106" s="7"/>
      <x:c r="OJS106" s="7"/>
      <x:c r="OJT106" s="7"/>
      <x:c r="OJU106" s="7"/>
      <x:c r="OJV106" s="7"/>
      <x:c r="OJW106" s="7"/>
      <x:c r="OJX106" s="7"/>
      <x:c r="OJY106" s="7"/>
      <x:c r="OJZ106" s="7"/>
      <x:c r="OKA106" s="7"/>
      <x:c r="OKB106" s="7"/>
      <x:c r="OKC106" s="7"/>
      <x:c r="OKD106" s="7"/>
      <x:c r="OKE106" s="7"/>
      <x:c r="OKF106" s="7"/>
      <x:c r="OKG106" s="7"/>
      <x:c r="OKH106" s="7"/>
      <x:c r="OKI106" s="7"/>
      <x:c r="OKJ106" s="7"/>
      <x:c r="OKK106" s="7"/>
      <x:c r="OKL106" s="7"/>
      <x:c r="OKM106" s="7"/>
      <x:c r="OKN106" s="7"/>
      <x:c r="OKO106" s="7"/>
      <x:c r="OKP106" s="7"/>
      <x:c r="OKQ106" s="7"/>
      <x:c r="OKR106" s="7"/>
      <x:c r="OKS106" s="7"/>
      <x:c r="OKT106" s="7"/>
      <x:c r="OKU106" s="7"/>
      <x:c r="OKV106" s="7"/>
      <x:c r="OKW106" s="7"/>
      <x:c r="OKX106" s="7"/>
      <x:c r="OKY106" s="7"/>
      <x:c r="OKZ106" s="7"/>
      <x:c r="OLA106" s="7"/>
      <x:c r="OLB106" s="7"/>
      <x:c r="OLC106" s="7"/>
      <x:c r="OLD106" s="7"/>
      <x:c r="OLE106" s="7"/>
      <x:c r="OLF106" s="7"/>
      <x:c r="OLG106" s="7"/>
      <x:c r="OLH106" s="7"/>
      <x:c r="OLI106" s="7"/>
      <x:c r="OLJ106" s="7"/>
      <x:c r="OLK106" s="7"/>
      <x:c r="OLL106" s="7"/>
      <x:c r="OLM106" s="7"/>
      <x:c r="OLN106" s="7"/>
      <x:c r="OLO106" s="7"/>
      <x:c r="OLP106" s="7"/>
      <x:c r="OLQ106" s="7"/>
      <x:c r="OLR106" s="7"/>
      <x:c r="OLS106" s="7"/>
      <x:c r="OLT106" s="7"/>
      <x:c r="OLU106" s="7"/>
      <x:c r="OLV106" s="7"/>
      <x:c r="OLW106" s="7"/>
      <x:c r="OLX106" s="7"/>
      <x:c r="OLY106" s="7"/>
      <x:c r="OLZ106" s="7"/>
      <x:c r="OMA106" s="7"/>
      <x:c r="OMB106" s="7"/>
      <x:c r="OMC106" s="7"/>
      <x:c r="OMD106" s="7"/>
      <x:c r="OME106" s="7"/>
      <x:c r="OMF106" s="7"/>
      <x:c r="OMG106" s="7"/>
      <x:c r="OMH106" s="7"/>
      <x:c r="OMI106" s="7"/>
      <x:c r="OMJ106" s="7"/>
      <x:c r="OMK106" s="7"/>
      <x:c r="OML106" s="7"/>
      <x:c r="OMM106" s="7"/>
      <x:c r="OMN106" s="7"/>
      <x:c r="OMO106" s="7"/>
      <x:c r="OMP106" s="7"/>
      <x:c r="OMQ106" s="7"/>
      <x:c r="OMR106" s="7"/>
      <x:c r="OMS106" s="7"/>
      <x:c r="OMT106" s="7"/>
      <x:c r="OMU106" s="7"/>
      <x:c r="OMV106" s="7"/>
      <x:c r="OMW106" s="7"/>
      <x:c r="OMX106" s="7"/>
      <x:c r="OMY106" s="7"/>
      <x:c r="OMZ106" s="7"/>
      <x:c r="ONA106" s="7"/>
      <x:c r="ONB106" s="7"/>
      <x:c r="ONC106" s="7"/>
      <x:c r="OND106" s="7"/>
      <x:c r="ONE106" s="7"/>
      <x:c r="ONF106" s="7"/>
      <x:c r="ONG106" s="7"/>
      <x:c r="ONH106" s="7"/>
      <x:c r="ONI106" s="7"/>
      <x:c r="ONJ106" s="7"/>
      <x:c r="ONK106" s="7"/>
      <x:c r="ONL106" s="7"/>
      <x:c r="ONM106" s="7"/>
      <x:c r="ONN106" s="7"/>
      <x:c r="ONO106" s="7"/>
      <x:c r="ONP106" s="7"/>
      <x:c r="ONQ106" s="7"/>
      <x:c r="ONR106" s="7"/>
      <x:c r="ONS106" s="7"/>
      <x:c r="ONT106" s="7"/>
      <x:c r="ONU106" s="7"/>
      <x:c r="ONV106" s="7"/>
      <x:c r="ONW106" s="7"/>
      <x:c r="ONX106" s="7"/>
      <x:c r="ONY106" s="7"/>
      <x:c r="ONZ106" s="7"/>
      <x:c r="OOA106" s="7"/>
      <x:c r="OOB106" s="7"/>
      <x:c r="OOC106" s="7"/>
      <x:c r="OOD106" s="7"/>
      <x:c r="OOE106" s="7"/>
      <x:c r="OOF106" s="7"/>
      <x:c r="OOG106" s="7"/>
      <x:c r="OOH106" s="7"/>
      <x:c r="OOI106" s="7"/>
      <x:c r="OOJ106" s="7"/>
      <x:c r="OOK106" s="7"/>
      <x:c r="OOL106" s="7"/>
      <x:c r="OOM106" s="7"/>
      <x:c r="OON106" s="7"/>
      <x:c r="OOO106" s="7"/>
      <x:c r="OOP106" s="7"/>
      <x:c r="OOQ106" s="7"/>
      <x:c r="OOR106" s="7"/>
      <x:c r="OOS106" s="7"/>
      <x:c r="OOT106" s="7"/>
      <x:c r="OOU106" s="7"/>
      <x:c r="OOV106" s="7"/>
      <x:c r="OOW106" s="7"/>
      <x:c r="OOX106" s="7"/>
      <x:c r="OOY106" s="7"/>
      <x:c r="OOZ106" s="7"/>
      <x:c r="OPA106" s="7"/>
      <x:c r="OPB106" s="7"/>
      <x:c r="OPC106" s="7"/>
      <x:c r="OPD106" s="7"/>
      <x:c r="OPE106" s="7"/>
      <x:c r="OPF106" s="7"/>
      <x:c r="OPG106" s="7"/>
      <x:c r="OPH106" s="7"/>
      <x:c r="OPI106" s="7"/>
      <x:c r="OPJ106" s="7"/>
      <x:c r="OPK106" s="7"/>
      <x:c r="OPL106" s="7"/>
      <x:c r="OPM106" s="7"/>
      <x:c r="OPN106" s="7"/>
      <x:c r="OPO106" s="7"/>
      <x:c r="OPP106" s="7"/>
      <x:c r="OPQ106" s="7"/>
      <x:c r="OPR106" s="7"/>
      <x:c r="OPS106" s="7"/>
      <x:c r="OPT106" s="7"/>
      <x:c r="OPU106" s="7"/>
      <x:c r="OPV106" s="7"/>
      <x:c r="OPW106" s="7"/>
      <x:c r="OPX106" s="7"/>
      <x:c r="OPY106" s="7"/>
      <x:c r="OPZ106" s="7"/>
      <x:c r="OQA106" s="7"/>
      <x:c r="OQB106" s="7"/>
      <x:c r="OQC106" s="7"/>
      <x:c r="OQD106" s="7"/>
      <x:c r="OQE106" s="7"/>
      <x:c r="OQF106" s="7"/>
      <x:c r="OQG106" s="7"/>
      <x:c r="OQH106" s="7"/>
      <x:c r="OQI106" s="7"/>
      <x:c r="OQJ106" s="7"/>
      <x:c r="OQK106" s="7"/>
      <x:c r="OQL106" s="7"/>
      <x:c r="OQM106" s="7"/>
      <x:c r="OQN106" s="7"/>
      <x:c r="OQO106" s="7"/>
      <x:c r="OQP106" s="7"/>
      <x:c r="OQQ106" s="7"/>
      <x:c r="OQR106" s="7"/>
      <x:c r="OQS106" s="7"/>
      <x:c r="OQT106" s="7"/>
      <x:c r="OQU106" s="7"/>
      <x:c r="OQV106" s="7"/>
      <x:c r="OQW106" s="7"/>
      <x:c r="OQX106" s="7"/>
      <x:c r="OQY106" s="7"/>
      <x:c r="OQZ106" s="7"/>
      <x:c r="ORA106" s="7"/>
      <x:c r="ORB106" s="7"/>
      <x:c r="ORC106" s="7"/>
      <x:c r="ORD106" s="7"/>
      <x:c r="ORE106" s="7"/>
      <x:c r="ORF106" s="7"/>
      <x:c r="ORG106" s="7"/>
      <x:c r="ORH106" s="7"/>
      <x:c r="ORI106" s="7"/>
      <x:c r="ORJ106" s="7"/>
      <x:c r="ORK106" s="7"/>
      <x:c r="ORL106" s="7"/>
      <x:c r="ORM106" s="7"/>
      <x:c r="ORN106" s="7"/>
      <x:c r="ORO106" s="7"/>
      <x:c r="ORP106" s="7"/>
      <x:c r="ORQ106" s="7"/>
      <x:c r="ORR106" s="7"/>
      <x:c r="ORS106" s="7"/>
      <x:c r="ORT106" s="7"/>
      <x:c r="ORU106" s="7"/>
      <x:c r="ORV106" s="7"/>
      <x:c r="ORW106" s="7"/>
      <x:c r="ORX106" s="7"/>
      <x:c r="ORY106" s="7"/>
      <x:c r="ORZ106" s="7"/>
      <x:c r="OSA106" s="7"/>
      <x:c r="OSB106" s="7"/>
      <x:c r="OSC106" s="7"/>
      <x:c r="OSD106" s="7"/>
      <x:c r="OSE106" s="7"/>
      <x:c r="OSF106" s="7"/>
      <x:c r="OSG106" s="7"/>
      <x:c r="OSH106" s="7"/>
      <x:c r="OSI106" s="7"/>
      <x:c r="OSJ106" s="7"/>
      <x:c r="OSK106" s="7"/>
      <x:c r="OSL106" s="7"/>
      <x:c r="OSM106" s="7"/>
      <x:c r="OSN106" s="7"/>
      <x:c r="OSO106" s="7"/>
      <x:c r="OSP106" s="7"/>
      <x:c r="OSQ106" s="7"/>
      <x:c r="OSR106" s="7"/>
      <x:c r="OSS106" s="7"/>
      <x:c r="OST106" s="7"/>
      <x:c r="OSU106" s="7"/>
      <x:c r="OSV106" s="7"/>
      <x:c r="OSW106" s="7"/>
      <x:c r="OSX106" s="7"/>
      <x:c r="OSY106" s="7"/>
      <x:c r="OSZ106" s="7"/>
      <x:c r="OTA106" s="7"/>
      <x:c r="OTB106" s="7"/>
      <x:c r="OTC106" s="7"/>
      <x:c r="OTD106" s="7"/>
      <x:c r="OTE106" s="7"/>
      <x:c r="OTF106" s="7"/>
      <x:c r="OTG106" s="7"/>
      <x:c r="OTH106" s="7"/>
      <x:c r="OTI106" s="7"/>
      <x:c r="OTJ106" s="7"/>
      <x:c r="OTK106" s="7"/>
      <x:c r="OTL106" s="7"/>
      <x:c r="OTM106" s="7"/>
      <x:c r="OTN106" s="7"/>
      <x:c r="OTO106" s="7"/>
      <x:c r="OTP106" s="7"/>
      <x:c r="OTQ106" s="7"/>
      <x:c r="OTR106" s="7"/>
      <x:c r="OTS106" s="7"/>
      <x:c r="OTT106" s="7"/>
      <x:c r="OTU106" s="7"/>
      <x:c r="OTV106" s="7"/>
      <x:c r="OTW106" s="7"/>
      <x:c r="OTX106" s="7"/>
      <x:c r="OTY106" s="7"/>
      <x:c r="OTZ106" s="7"/>
      <x:c r="OUA106" s="7"/>
      <x:c r="OUB106" s="7"/>
      <x:c r="OUC106" s="7"/>
      <x:c r="OUD106" s="7"/>
      <x:c r="OUE106" s="7"/>
      <x:c r="OUF106" s="7"/>
      <x:c r="OUG106" s="7"/>
      <x:c r="OUH106" s="7"/>
      <x:c r="OUI106" s="7"/>
      <x:c r="OUJ106" s="7"/>
      <x:c r="OUK106" s="7"/>
      <x:c r="OUL106" s="7"/>
      <x:c r="OUM106" s="7"/>
      <x:c r="OUN106" s="7"/>
      <x:c r="OUO106" s="7"/>
      <x:c r="OUP106" s="7"/>
      <x:c r="OUQ106" s="7"/>
      <x:c r="OUR106" s="7"/>
      <x:c r="OUS106" s="7"/>
      <x:c r="OUT106" s="7"/>
      <x:c r="OUU106" s="7"/>
      <x:c r="OUV106" s="7"/>
      <x:c r="OUW106" s="7"/>
      <x:c r="OUX106" s="7"/>
      <x:c r="OUY106" s="7"/>
      <x:c r="OUZ106" s="7"/>
      <x:c r="OVA106" s="7"/>
      <x:c r="OVB106" s="7"/>
      <x:c r="OVC106" s="7"/>
      <x:c r="OVD106" s="7"/>
      <x:c r="OVE106" s="7"/>
      <x:c r="OVF106" s="7"/>
      <x:c r="OVG106" s="7"/>
      <x:c r="OVH106" s="7"/>
      <x:c r="OVI106" s="7"/>
      <x:c r="OVJ106" s="7"/>
      <x:c r="OVK106" s="7"/>
      <x:c r="OVL106" s="7"/>
      <x:c r="OVM106" s="7"/>
      <x:c r="OVN106" s="7"/>
      <x:c r="OVO106" s="7"/>
      <x:c r="OVP106" s="7"/>
      <x:c r="OVQ106" s="7"/>
      <x:c r="OVR106" s="7"/>
      <x:c r="OVS106" s="7"/>
      <x:c r="OVT106" s="7"/>
      <x:c r="OVU106" s="7"/>
      <x:c r="OVV106" s="7"/>
      <x:c r="OVW106" s="7"/>
      <x:c r="OVX106" s="7"/>
      <x:c r="OVY106" s="7"/>
      <x:c r="OVZ106" s="7"/>
      <x:c r="OWA106" s="7"/>
      <x:c r="OWB106" s="7"/>
      <x:c r="OWC106" s="7"/>
      <x:c r="OWD106" s="7"/>
      <x:c r="OWE106" s="7"/>
      <x:c r="OWF106" s="7"/>
      <x:c r="OWG106" s="7"/>
      <x:c r="OWH106" s="7"/>
      <x:c r="OWI106" s="7"/>
      <x:c r="OWJ106" s="7"/>
      <x:c r="OWK106" s="7"/>
      <x:c r="OWL106" s="7"/>
      <x:c r="OWM106" s="7"/>
      <x:c r="OWN106" s="7"/>
      <x:c r="OWO106" s="7"/>
      <x:c r="OWP106" s="7"/>
      <x:c r="OWQ106" s="7"/>
      <x:c r="OWR106" s="7"/>
      <x:c r="OWS106" s="7"/>
      <x:c r="OWT106" s="7"/>
      <x:c r="OWU106" s="7"/>
      <x:c r="OWV106" s="7"/>
      <x:c r="OWW106" s="7"/>
      <x:c r="OWX106" s="7"/>
      <x:c r="OWY106" s="7"/>
      <x:c r="OWZ106" s="7"/>
      <x:c r="OXA106" s="7"/>
      <x:c r="OXB106" s="7"/>
      <x:c r="OXC106" s="7"/>
      <x:c r="OXD106" s="7"/>
      <x:c r="OXE106" s="7"/>
      <x:c r="OXF106" s="7"/>
      <x:c r="OXG106" s="7"/>
      <x:c r="OXH106" s="7"/>
      <x:c r="OXI106" s="7"/>
      <x:c r="OXJ106" s="7"/>
      <x:c r="OXK106" s="7"/>
      <x:c r="OXL106" s="7"/>
      <x:c r="OXM106" s="7"/>
      <x:c r="OXN106" s="7"/>
      <x:c r="OXO106" s="7"/>
      <x:c r="OXP106" s="7"/>
      <x:c r="OXQ106" s="7"/>
      <x:c r="OXR106" s="7"/>
      <x:c r="OXS106" s="7"/>
      <x:c r="OXT106" s="7"/>
      <x:c r="OXU106" s="7"/>
      <x:c r="OXV106" s="7"/>
      <x:c r="OXW106" s="7"/>
      <x:c r="OXX106" s="7"/>
      <x:c r="OXY106" s="7"/>
      <x:c r="OXZ106" s="7"/>
      <x:c r="OYA106" s="7"/>
      <x:c r="OYB106" s="7"/>
      <x:c r="OYC106" s="7"/>
      <x:c r="OYD106" s="7"/>
      <x:c r="OYE106" s="7"/>
      <x:c r="OYF106" s="7"/>
      <x:c r="OYG106" s="7"/>
      <x:c r="OYH106" s="7"/>
      <x:c r="OYI106" s="7"/>
      <x:c r="OYJ106" s="7"/>
      <x:c r="OYK106" s="7"/>
      <x:c r="OYL106" s="7"/>
      <x:c r="OYM106" s="7"/>
      <x:c r="OYN106" s="7"/>
      <x:c r="OYO106" s="7"/>
      <x:c r="OYP106" s="7"/>
      <x:c r="OYQ106" s="7"/>
      <x:c r="OYR106" s="7"/>
      <x:c r="OYS106" s="7"/>
      <x:c r="OYT106" s="7"/>
      <x:c r="OYU106" s="7"/>
      <x:c r="OYV106" s="7"/>
      <x:c r="OYW106" s="7"/>
      <x:c r="OYX106" s="7"/>
      <x:c r="OYY106" s="7"/>
      <x:c r="OYZ106" s="7"/>
      <x:c r="OZA106" s="7"/>
      <x:c r="OZB106" s="7"/>
      <x:c r="OZC106" s="7"/>
      <x:c r="OZD106" s="7"/>
      <x:c r="OZE106" s="7"/>
      <x:c r="OZF106" s="7"/>
      <x:c r="OZG106" s="7"/>
      <x:c r="OZH106" s="7"/>
      <x:c r="OZI106" s="7"/>
      <x:c r="OZJ106" s="7"/>
      <x:c r="OZK106" s="7"/>
      <x:c r="OZL106" s="7"/>
      <x:c r="OZM106" s="7"/>
      <x:c r="OZN106" s="7"/>
      <x:c r="OZO106" s="7"/>
      <x:c r="OZP106" s="7"/>
      <x:c r="OZQ106" s="7"/>
      <x:c r="OZR106" s="7"/>
      <x:c r="OZS106" s="7"/>
      <x:c r="OZT106" s="7"/>
      <x:c r="OZU106" s="7"/>
      <x:c r="OZV106" s="7"/>
      <x:c r="OZW106" s="7"/>
      <x:c r="OZX106" s="7"/>
      <x:c r="OZY106" s="7"/>
      <x:c r="OZZ106" s="7"/>
      <x:c r="PAA106" s="7"/>
      <x:c r="PAB106" s="7"/>
      <x:c r="PAC106" s="7"/>
      <x:c r="PAD106" s="7"/>
      <x:c r="PAE106" s="7"/>
      <x:c r="PAF106" s="7"/>
      <x:c r="PAG106" s="7"/>
      <x:c r="PAH106" s="7"/>
      <x:c r="PAI106" s="7"/>
      <x:c r="PAJ106" s="7"/>
      <x:c r="PAK106" s="7"/>
      <x:c r="PAL106" s="7"/>
      <x:c r="PAM106" s="7"/>
      <x:c r="PAN106" s="7"/>
      <x:c r="PAO106" s="7"/>
      <x:c r="PAP106" s="7"/>
      <x:c r="PAQ106" s="7"/>
      <x:c r="PAR106" s="7"/>
      <x:c r="PAS106" s="7"/>
      <x:c r="PAT106" s="7"/>
      <x:c r="PAU106" s="7"/>
      <x:c r="PAV106" s="7"/>
      <x:c r="PAW106" s="7"/>
      <x:c r="PAX106" s="7"/>
      <x:c r="PAY106" s="7"/>
      <x:c r="PAZ106" s="7"/>
      <x:c r="PBA106" s="7"/>
      <x:c r="PBB106" s="7"/>
      <x:c r="PBC106" s="7"/>
      <x:c r="PBD106" s="7"/>
      <x:c r="PBE106" s="7"/>
      <x:c r="PBF106" s="7"/>
      <x:c r="PBG106" s="7"/>
      <x:c r="PBH106" s="7"/>
      <x:c r="PBI106" s="7"/>
      <x:c r="PBJ106" s="7"/>
      <x:c r="PBK106" s="7"/>
      <x:c r="PBL106" s="7"/>
      <x:c r="PBM106" s="7"/>
      <x:c r="PBN106" s="7"/>
      <x:c r="PBO106" s="7"/>
      <x:c r="PBP106" s="7"/>
      <x:c r="PBQ106" s="7"/>
      <x:c r="PBR106" s="7"/>
      <x:c r="PBS106" s="7"/>
      <x:c r="PBT106" s="7"/>
      <x:c r="PBU106" s="7"/>
      <x:c r="PBV106" s="7"/>
      <x:c r="PBW106" s="7"/>
      <x:c r="PBX106" s="7"/>
      <x:c r="PBY106" s="7"/>
      <x:c r="PBZ106" s="7"/>
      <x:c r="PCA106" s="7"/>
      <x:c r="PCB106" s="7"/>
      <x:c r="PCC106" s="7"/>
      <x:c r="PCD106" s="7"/>
      <x:c r="PCE106" s="7"/>
      <x:c r="PCF106" s="7"/>
      <x:c r="PCG106" s="7"/>
      <x:c r="PCH106" s="7"/>
      <x:c r="PCI106" s="7"/>
      <x:c r="PCJ106" s="7"/>
      <x:c r="PCK106" s="7"/>
      <x:c r="PCL106" s="7"/>
      <x:c r="PCM106" s="7"/>
      <x:c r="PCN106" s="7"/>
      <x:c r="PCO106" s="7"/>
      <x:c r="PCP106" s="7"/>
      <x:c r="PCQ106" s="7"/>
      <x:c r="PCR106" s="7"/>
      <x:c r="PCS106" s="7"/>
      <x:c r="PCT106" s="7"/>
      <x:c r="PCU106" s="7"/>
      <x:c r="PCV106" s="7"/>
      <x:c r="PCW106" s="7"/>
      <x:c r="PCX106" s="7"/>
      <x:c r="PCY106" s="7"/>
      <x:c r="PCZ106" s="7"/>
      <x:c r="PDA106" s="7"/>
      <x:c r="PDB106" s="7"/>
      <x:c r="PDC106" s="7"/>
      <x:c r="PDD106" s="7"/>
      <x:c r="PDE106" s="7"/>
      <x:c r="PDF106" s="7"/>
      <x:c r="PDG106" s="7"/>
      <x:c r="PDH106" s="7"/>
      <x:c r="PDI106" s="7"/>
      <x:c r="PDJ106" s="7"/>
      <x:c r="PDK106" s="7"/>
      <x:c r="PDL106" s="7"/>
      <x:c r="PDM106" s="7"/>
      <x:c r="PDN106" s="7"/>
      <x:c r="PDO106" s="7"/>
      <x:c r="PDP106" s="7"/>
      <x:c r="PDQ106" s="7"/>
      <x:c r="PDR106" s="7"/>
      <x:c r="PDS106" s="7"/>
      <x:c r="PDT106" s="7"/>
      <x:c r="PDU106" s="7"/>
      <x:c r="PDV106" s="7"/>
      <x:c r="PDW106" s="7"/>
      <x:c r="PDX106" s="7"/>
      <x:c r="PDY106" s="7"/>
      <x:c r="PDZ106" s="7"/>
      <x:c r="PEA106" s="7"/>
      <x:c r="PEB106" s="7"/>
      <x:c r="PEC106" s="7"/>
      <x:c r="PED106" s="7"/>
      <x:c r="PEE106" s="7"/>
      <x:c r="PEF106" s="7"/>
      <x:c r="PEG106" s="7"/>
      <x:c r="PEH106" s="7"/>
      <x:c r="PEI106" s="7"/>
      <x:c r="PEJ106" s="7"/>
      <x:c r="PEK106" s="7"/>
      <x:c r="PEL106" s="7"/>
      <x:c r="PEM106" s="7"/>
      <x:c r="PEN106" s="7"/>
      <x:c r="PEO106" s="7"/>
      <x:c r="PEP106" s="7"/>
      <x:c r="PEQ106" s="7"/>
      <x:c r="PER106" s="7"/>
      <x:c r="PES106" s="7"/>
      <x:c r="PET106" s="7"/>
      <x:c r="PEU106" s="7"/>
      <x:c r="PEV106" s="7"/>
      <x:c r="PEW106" s="7"/>
      <x:c r="PEX106" s="7"/>
      <x:c r="PEY106" s="7"/>
      <x:c r="PEZ106" s="7"/>
      <x:c r="PFA106" s="7"/>
      <x:c r="PFB106" s="7"/>
      <x:c r="PFC106" s="7"/>
      <x:c r="PFD106" s="7"/>
      <x:c r="PFE106" s="7"/>
      <x:c r="PFF106" s="7"/>
      <x:c r="PFG106" s="7"/>
      <x:c r="PFH106" s="7"/>
      <x:c r="PFI106" s="7"/>
      <x:c r="PFJ106" s="7"/>
      <x:c r="PFK106" s="7"/>
      <x:c r="PFL106" s="7"/>
      <x:c r="PFM106" s="7"/>
      <x:c r="PFN106" s="7"/>
      <x:c r="PFO106" s="7"/>
      <x:c r="PFP106" s="7"/>
      <x:c r="PFQ106" s="7"/>
      <x:c r="PFR106" s="7"/>
      <x:c r="PFS106" s="7"/>
      <x:c r="PFT106" s="7"/>
      <x:c r="PFU106" s="7"/>
      <x:c r="PFV106" s="7"/>
      <x:c r="PFW106" s="7"/>
      <x:c r="PFX106" s="7"/>
      <x:c r="PFY106" s="7"/>
      <x:c r="PFZ106" s="7"/>
      <x:c r="PGA106" s="7"/>
      <x:c r="PGB106" s="7"/>
      <x:c r="PGC106" s="7"/>
      <x:c r="PGD106" s="7"/>
      <x:c r="PGE106" s="7"/>
      <x:c r="PGF106" s="7"/>
      <x:c r="PGG106" s="7"/>
      <x:c r="PGH106" s="7"/>
      <x:c r="PGI106" s="7"/>
      <x:c r="PGJ106" s="7"/>
      <x:c r="PGK106" s="7"/>
      <x:c r="PGL106" s="7"/>
      <x:c r="PGM106" s="7"/>
      <x:c r="PGN106" s="7"/>
      <x:c r="PGO106" s="7"/>
      <x:c r="PGP106" s="7"/>
      <x:c r="PGQ106" s="7"/>
      <x:c r="PGR106" s="7"/>
      <x:c r="PGS106" s="7"/>
      <x:c r="PGT106" s="7"/>
      <x:c r="PGU106" s="7"/>
      <x:c r="PGV106" s="7"/>
      <x:c r="PGW106" s="7"/>
      <x:c r="PGX106" s="7"/>
      <x:c r="PGY106" s="7"/>
      <x:c r="PGZ106" s="7"/>
      <x:c r="PHA106" s="7"/>
      <x:c r="PHB106" s="7"/>
      <x:c r="PHC106" s="7"/>
      <x:c r="PHD106" s="7"/>
      <x:c r="PHE106" s="7"/>
      <x:c r="PHF106" s="7"/>
      <x:c r="PHG106" s="7"/>
      <x:c r="PHH106" s="7"/>
      <x:c r="PHI106" s="7"/>
      <x:c r="PHJ106" s="7"/>
      <x:c r="PHK106" s="7"/>
      <x:c r="PHL106" s="7"/>
      <x:c r="PHM106" s="7"/>
      <x:c r="PHN106" s="7"/>
      <x:c r="PHO106" s="7"/>
      <x:c r="PHP106" s="7"/>
      <x:c r="PHQ106" s="7"/>
      <x:c r="PHR106" s="7"/>
      <x:c r="PHS106" s="7"/>
      <x:c r="PHT106" s="7"/>
      <x:c r="PHU106" s="7"/>
      <x:c r="PHV106" s="7"/>
      <x:c r="PHW106" s="7"/>
      <x:c r="PHX106" s="7"/>
      <x:c r="PHY106" s="7"/>
      <x:c r="PHZ106" s="7"/>
      <x:c r="PIA106" s="7"/>
      <x:c r="PIB106" s="7"/>
      <x:c r="PIC106" s="7"/>
      <x:c r="PID106" s="7"/>
      <x:c r="PIE106" s="7"/>
      <x:c r="PIF106" s="7"/>
      <x:c r="PIG106" s="7"/>
      <x:c r="PIH106" s="7"/>
      <x:c r="PII106" s="7"/>
      <x:c r="PIJ106" s="7"/>
      <x:c r="PIK106" s="7"/>
      <x:c r="PIL106" s="7"/>
      <x:c r="PIM106" s="7"/>
      <x:c r="PIN106" s="7"/>
      <x:c r="PIO106" s="7"/>
      <x:c r="PIP106" s="7"/>
      <x:c r="PIQ106" s="7"/>
      <x:c r="PIR106" s="7"/>
      <x:c r="PIS106" s="7"/>
      <x:c r="PIT106" s="7"/>
      <x:c r="PIU106" s="7"/>
      <x:c r="PIV106" s="7"/>
      <x:c r="PIW106" s="7"/>
      <x:c r="PIX106" s="7"/>
      <x:c r="PIY106" s="7"/>
      <x:c r="PIZ106" s="7"/>
      <x:c r="PJA106" s="7"/>
      <x:c r="PJB106" s="7"/>
      <x:c r="PJC106" s="7"/>
      <x:c r="PJD106" s="7"/>
      <x:c r="PJE106" s="7"/>
      <x:c r="PJF106" s="7"/>
      <x:c r="PJG106" s="7"/>
      <x:c r="PJH106" s="7"/>
      <x:c r="PJI106" s="7"/>
      <x:c r="PJJ106" s="7"/>
      <x:c r="PJK106" s="7"/>
      <x:c r="PJL106" s="7"/>
      <x:c r="PJM106" s="7"/>
      <x:c r="PJN106" s="7"/>
      <x:c r="PJO106" s="7"/>
      <x:c r="PJP106" s="7"/>
      <x:c r="PJQ106" s="7"/>
      <x:c r="PJR106" s="7"/>
      <x:c r="PJS106" s="7"/>
      <x:c r="PJT106" s="7"/>
      <x:c r="PJU106" s="7"/>
      <x:c r="PJV106" s="7"/>
      <x:c r="PJW106" s="7"/>
      <x:c r="PJX106" s="7"/>
      <x:c r="PJY106" s="7"/>
      <x:c r="PJZ106" s="7"/>
      <x:c r="PKA106" s="7"/>
      <x:c r="PKB106" s="7"/>
      <x:c r="PKC106" s="7"/>
      <x:c r="PKD106" s="7"/>
      <x:c r="PKE106" s="7"/>
      <x:c r="PKF106" s="7"/>
      <x:c r="PKG106" s="7"/>
      <x:c r="PKH106" s="7"/>
      <x:c r="PKI106" s="7"/>
      <x:c r="PKJ106" s="7"/>
      <x:c r="PKK106" s="7"/>
      <x:c r="PKL106" s="7"/>
      <x:c r="PKM106" s="7"/>
      <x:c r="PKN106" s="7"/>
      <x:c r="PKO106" s="7"/>
      <x:c r="PKP106" s="7"/>
      <x:c r="PKQ106" s="7"/>
      <x:c r="PKR106" s="7"/>
      <x:c r="PKS106" s="7"/>
      <x:c r="PKT106" s="7"/>
      <x:c r="PKU106" s="7"/>
      <x:c r="PKV106" s="7"/>
      <x:c r="PKW106" s="7"/>
      <x:c r="PKX106" s="7"/>
      <x:c r="PKY106" s="7"/>
      <x:c r="PKZ106" s="7"/>
      <x:c r="PLA106" s="7"/>
      <x:c r="PLB106" s="7"/>
      <x:c r="PLC106" s="7"/>
      <x:c r="PLD106" s="7"/>
      <x:c r="PLE106" s="7"/>
      <x:c r="PLF106" s="7"/>
      <x:c r="PLG106" s="7"/>
      <x:c r="PLH106" s="7"/>
      <x:c r="PLI106" s="7"/>
      <x:c r="PLJ106" s="7"/>
      <x:c r="PLK106" s="7"/>
      <x:c r="PLL106" s="7"/>
      <x:c r="PLM106" s="7"/>
      <x:c r="PLN106" s="7"/>
      <x:c r="PLO106" s="7"/>
      <x:c r="PLP106" s="7"/>
      <x:c r="PLQ106" s="7"/>
      <x:c r="PLR106" s="7"/>
      <x:c r="PLS106" s="7"/>
      <x:c r="PLT106" s="7"/>
      <x:c r="PLU106" s="7"/>
      <x:c r="PLV106" s="7"/>
      <x:c r="PLW106" s="7"/>
      <x:c r="PLX106" s="7"/>
      <x:c r="PLY106" s="7"/>
      <x:c r="PLZ106" s="7"/>
      <x:c r="PMA106" s="7"/>
      <x:c r="PMB106" s="7"/>
      <x:c r="PMC106" s="7"/>
      <x:c r="PMD106" s="7"/>
      <x:c r="PME106" s="7"/>
      <x:c r="PMF106" s="7"/>
      <x:c r="PMG106" s="7"/>
      <x:c r="PMH106" s="7"/>
      <x:c r="PMI106" s="7"/>
      <x:c r="PMJ106" s="7"/>
      <x:c r="PMK106" s="7"/>
      <x:c r="PML106" s="7"/>
      <x:c r="PMM106" s="7"/>
      <x:c r="PMN106" s="7"/>
      <x:c r="PMO106" s="7"/>
      <x:c r="PMP106" s="7"/>
      <x:c r="PMQ106" s="7"/>
      <x:c r="PMR106" s="7"/>
      <x:c r="PMS106" s="7"/>
      <x:c r="PMT106" s="7"/>
      <x:c r="PMU106" s="7"/>
      <x:c r="PMV106" s="7"/>
      <x:c r="PMW106" s="7"/>
      <x:c r="PMX106" s="7"/>
      <x:c r="PMY106" s="7"/>
      <x:c r="PMZ106" s="7"/>
      <x:c r="PNA106" s="7"/>
      <x:c r="PNB106" s="7"/>
      <x:c r="PNC106" s="7"/>
      <x:c r="PND106" s="7"/>
      <x:c r="PNE106" s="7"/>
      <x:c r="PNF106" s="7"/>
      <x:c r="PNG106" s="7"/>
      <x:c r="PNH106" s="7"/>
      <x:c r="PNI106" s="7"/>
      <x:c r="PNJ106" s="7"/>
      <x:c r="PNK106" s="7"/>
      <x:c r="PNL106" s="7"/>
      <x:c r="PNM106" s="7"/>
      <x:c r="PNN106" s="7"/>
      <x:c r="PNO106" s="7"/>
      <x:c r="PNP106" s="7"/>
      <x:c r="PNQ106" s="7"/>
      <x:c r="PNR106" s="7"/>
      <x:c r="PNS106" s="7"/>
      <x:c r="PNT106" s="7"/>
      <x:c r="PNU106" s="7"/>
      <x:c r="PNV106" s="7"/>
      <x:c r="PNW106" s="7"/>
      <x:c r="PNX106" s="7"/>
      <x:c r="PNY106" s="7"/>
      <x:c r="PNZ106" s="7"/>
      <x:c r="POA106" s="7"/>
      <x:c r="POB106" s="7"/>
      <x:c r="POC106" s="7"/>
      <x:c r="POD106" s="7"/>
      <x:c r="POE106" s="7"/>
      <x:c r="POF106" s="7"/>
      <x:c r="POG106" s="7"/>
      <x:c r="POH106" s="7"/>
      <x:c r="POI106" s="7"/>
      <x:c r="POJ106" s="7"/>
      <x:c r="POK106" s="7"/>
      <x:c r="POL106" s="7"/>
      <x:c r="POM106" s="7"/>
      <x:c r="PON106" s="7"/>
      <x:c r="POO106" s="7"/>
      <x:c r="POP106" s="7"/>
      <x:c r="POQ106" s="7"/>
      <x:c r="POR106" s="7"/>
      <x:c r="POS106" s="7"/>
      <x:c r="POT106" s="7"/>
      <x:c r="POU106" s="7"/>
      <x:c r="POV106" s="7"/>
      <x:c r="POW106" s="7"/>
      <x:c r="POX106" s="7"/>
      <x:c r="POY106" s="7"/>
      <x:c r="POZ106" s="7"/>
      <x:c r="PPA106" s="7"/>
      <x:c r="PPB106" s="7"/>
      <x:c r="PPC106" s="7"/>
      <x:c r="PPD106" s="7"/>
      <x:c r="PPE106" s="7"/>
      <x:c r="PPF106" s="7"/>
      <x:c r="PPG106" s="7"/>
      <x:c r="PPH106" s="7"/>
      <x:c r="PPI106" s="7"/>
      <x:c r="PPJ106" s="7"/>
      <x:c r="PPK106" s="7"/>
      <x:c r="PPL106" s="7"/>
      <x:c r="PPM106" s="7"/>
      <x:c r="PPN106" s="7"/>
      <x:c r="PPO106" s="7"/>
      <x:c r="PPP106" s="7"/>
      <x:c r="PPQ106" s="7"/>
      <x:c r="PPR106" s="7"/>
      <x:c r="PPS106" s="7"/>
      <x:c r="PPT106" s="7"/>
      <x:c r="PPU106" s="7"/>
      <x:c r="PPV106" s="7"/>
      <x:c r="PPW106" s="7"/>
      <x:c r="PPX106" s="7"/>
      <x:c r="PPY106" s="7"/>
      <x:c r="PPZ106" s="7"/>
      <x:c r="PQA106" s="7"/>
      <x:c r="PQB106" s="7"/>
      <x:c r="PQC106" s="7"/>
      <x:c r="PQD106" s="7"/>
      <x:c r="PQE106" s="7"/>
      <x:c r="PQF106" s="7"/>
      <x:c r="PQG106" s="7"/>
      <x:c r="PQH106" s="7"/>
      <x:c r="PQI106" s="7"/>
      <x:c r="PQJ106" s="7"/>
      <x:c r="PQK106" s="7"/>
      <x:c r="PQL106" s="7"/>
      <x:c r="PQM106" s="7"/>
      <x:c r="PQN106" s="7"/>
      <x:c r="PQO106" s="7"/>
      <x:c r="PQP106" s="7"/>
      <x:c r="PQQ106" s="7"/>
      <x:c r="PQR106" s="7"/>
      <x:c r="PQS106" s="7"/>
      <x:c r="PQT106" s="7"/>
      <x:c r="PQU106" s="7"/>
      <x:c r="PQV106" s="7"/>
      <x:c r="PQW106" s="7"/>
      <x:c r="PQX106" s="7"/>
      <x:c r="PQY106" s="7"/>
      <x:c r="PQZ106" s="7"/>
      <x:c r="PRA106" s="7"/>
      <x:c r="PRB106" s="7"/>
      <x:c r="PRC106" s="7"/>
      <x:c r="PRD106" s="7"/>
      <x:c r="PRE106" s="7"/>
      <x:c r="PRF106" s="7"/>
      <x:c r="PRG106" s="7"/>
      <x:c r="PRH106" s="7"/>
      <x:c r="PRI106" s="7"/>
      <x:c r="PRJ106" s="7"/>
      <x:c r="PRK106" s="7"/>
      <x:c r="PRL106" s="7"/>
      <x:c r="PRM106" s="7"/>
      <x:c r="PRN106" s="7"/>
      <x:c r="PRO106" s="7"/>
      <x:c r="PRP106" s="7"/>
      <x:c r="PRQ106" s="7"/>
      <x:c r="PRR106" s="7"/>
      <x:c r="PRS106" s="7"/>
      <x:c r="PRT106" s="7"/>
      <x:c r="PRU106" s="7"/>
      <x:c r="PRV106" s="7"/>
      <x:c r="PRW106" s="7"/>
      <x:c r="PRX106" s="7"/>
      <x:c r="PRY106" s="7"/>
      <x:c r="PRZ106" s="7"/>
      <x:c r="PSA106" s="7"/>
      <x:c r="PSB106" s="7"/>
      <x:c r="PSC106" s="7"/>
      <x:c r="PSD106" s="7"/>
      <x:c r="PSE106" s="7"/>
      <x:c r="PSF106" s="7"/>
      <x:c r="PSG106" s="7"/>
      <x:c r="PSH106" s="7"/>
      <x:c r="PSI106" s="7"/>
      <x:c r="PSJ106" s="7"/>
      <x:c r="PSK106" s="7"/>
      <x:c r="PSL106" s="7"/>
      <x:c r="PSM106" s="7"/>
      <x:c r="PSN106" s="7"/>
      <x:c r="PSO106" s="7"/>
      <x:c r="PSP106" s="7"/>
      <x:c r="PSQ106" s="7"/>
      <x:c r="PSR106" s="7"/>
      <x:c r="PSS106" s="7"/>
      <x:c r="PST106" s="7"/>
      <x:c r="PSU106" s="7"/>
      <x:c r="PSV106" s="7"/>
      <x:c r="PSW106" s="7"/>
      <x:c r="PSX106" s="7"/>
      <x:c r="PSY106" s="7"/>
      <x:c r="PSZ106" s="7"/>
      <x:c r="PTA106" s="7"/>
      <x:c r="PTB106" s="7"/>
      <x:c r="PTC106" s="7"/>
      <x:c r="PTD106" s="7"/>
      <x:c r="PTE106" s="7"/>
      <x:c r="PTF106" s="7"/>
      <x:c r="PTG106" s="7"/>
      <x:c r="PTH106" s="7"/>
      <x:c r="PTI106" s="7"/>
      <x:c r="PTJ106" s="7"/>
      <x:c r="PTK106" s="7"/>
      <x:c r="PTL106" s="7"/>
      <x:c r="PTM106" s="7"/>
      <x:c r="PTN106" s="7"/>
      <x:c r="PTO106" s="7"/>
      <x:c r="PTP106" s="7"/>
      <x:c r="PTQ106" s="7"/>
      <x:c r="PTR106" s="7"/>
      <x:c r="PTS106" s="7"/>
      <x:c r="PTT106" s="7"/>
      <x:c r="PTU106" s="7"/>
      <x:c r="PTV106" s="7"/>
      <x:c r="PTW106" s="7"/>
      <x:c r="PTX106" s="7"/>
      <x:c r="PTY106" s="7"/>
      <x:c r="PTZ106" s="7"/>
      <x:c r="PUA106" s="7"/>
      <x:c r="PUB106" s="7"/>
      <x:c r="PUC106" s="7"/>
      <x:c r="PUD106" s="7"/>
      <x:c r="PUE106" s="7"/>
      <x:c r="PUF106" s="7"/>
      <x:c r="PUG106" s="7"/>
      <x:c r="PUH106" s="7"/>
      <x:c r="PUI106" s="7"/>
      <x:c r="PUJ106" s="7"/>
      <x:c r="PUK106" s="7"/>
      <x:c r="PUL106" s="7"/>
      <x:c r="PUM106" s="7"/>
      <x:c r="PUN106" s="7"/>
      <x:c r="PUO106" s="7"/>
      <x:c r="PUP106" s="7"/>
      <x:c r="PUQ106" s="7"/>
      <x:c r="PUR106" s="7"/>
      <x:c r="PUS106" s="7"/>
      <x:c r="PUT106" s="7"/>
      <x:c r="PUU106" s="7"/>
      <x:c r="PUV106" s="7"/>
      <x:c r="PUW106" s="7"/>
      <x:c r="PUX106" s="7"/>
      <x:c r="PUY106" s="7"/>
      <x:c r="PUZ106" s="7"/>
      <x:c r="PVA106" s="7"/>
      <x:c r="PVB106" s="7"/>
      <x:c r="PVC106" s="7"/>
      <x:c r="PVD106" s="7"/>
      <x:c r="PVE106" s="7"/>
      <x:c r="PVF106" s="7"/>
      <x:c r="PVG106" s="7"/>
      <x:c r="PVH106" s="7"/>
      <x:c r="PVI106" s="7"/>
      <x:c r="PVJ106" s="7"/>
      <x:c r="PVK106" s="7"/>
      <x:c r="PVL106" s="7"/>
      <x:c r="PVM106" s="7"/>
      <x:c r="PVN106" s="7"/>
      <x:c r="PVO106" s="7"/>
      <x:c r="PVP106" s="7"/>
      <x:c r="PVQ106" s="7"/>
      <x:c r="PVR106" s="7"/>
      <x:c r="PVS106" s="7"/>
      <x:c r="PVT106" s="7"/>
      <x:c r="PVU106" s="7"/>
      <x:c r="PVV106" s="7"/>
      <x:c r="PVW106" s="7"/>
      <x:c r="PVX106" s="7"/>
      <x:c r="PVY106" s="7"/>
      <x:c r="PVZ106" s="7"/>
      <x:c r="PWA106" s="7"/>
      <x:c r="PWB106" s="7"/>
      <x:c r="PWC106" s="7"/>
      <x:c r="PWD106" s="7"/>
      <x:c r="PWE106" s="7"/>
      <x:c r="PWF106" s="7"/>
      <x:c r="PWG106" s="7"/>
      <x:c r="PWH106" s="7"/>
      <x:c r="PWI106" s="7"/>
      <x:c r="PWJ106" s="7"/>
      <x:c r="PWK106" s="7"/>
      <x:c r="PWL106" s="7"/>
      <x:c r="PWM106" s="7"/>
      <x:c r="PWN106" s="7"/>
      <x:c r="PWO106" s="7"/>
      <x:c r="PWP106" s="7"/>
      <x:c r="PWQ106" s="7"/>
      <x:c r="PWR106" s="7"/>
      <x:c r="PWS106" s="7"/>
      <x:c r="PWT106" s="7"/>
      <x:c r="PWU106" s="7"/>
      <x:c r="PWV106" s="7"/>
      <x:c r="PWW106" s="7"/>
      <x:c r="PWX106" s="7"/>
      <x:c r="PWY106" s="7"/>
      <x:c r="PWZ106" s="7"/>
      <x:c r="PXA106" s="7"/>
      <x:c r="PXB106" s="7"/>
      <x:c r="PXC106" s="7"/>
      <x:c r="PXD106" s="7"/>
      <x:c r="PXE106" s="7"/>
      <x:c r="PXF106" s="7"/>
      <x:c r="PXG106" s="7"/>
      <x:c r="PXH106" s="7"/>
      <x:c r="PXI106" s="7"/>
      <x:c r="PXJ106" s="7"/>
      <x:c r="PXK106" s="7"/>
      <x:c r="PXL106" s="7"/>
      <x:c r="PXM106" s="7"/>
      <x:c r="PXN106" s="7"/>
      <x:c r="PXO106" s="7"/>
      <x:c r="PXP106" s="7"/>
      <x:c r="PXQ106" s="7"/>
      <x:c r="PXR106" s="7"/>
      <x:c r="PXS106" s="7"/>
      <x:c r="PXT106" s="7"/>
      <x:c r="PXU106" s="7"/>
      <x:c r="PXV106" s="7"/>
      <x:c r="PXW106" s="7"/>
      <x:c r="PXX106" s="7"/>
      <x:c r="PXY106" s="7"/>
      <x:c r="PXZ106" s="7"/>
      <x:c r="PYA106" s="7"/>
      <x:c r="PYB106" s="7"/>
      <x:c r="PYC106" s="7"/>
      <x:c r="PYD106" s="7"/>
      <x:c r="PYE106" s="7"/>
      <x:c r="PYF106" s="7"/>
      <x:c r="PYG106" s="7"/>
      <x:c r="PYH106" s="7"/>
      <x:c r="PYI106" s="7"/>
      <x:c r="PYJ106" s="7"/>
      <x:c r="PYK106" s="7"/>
      <x:c r="PYL106" s="7"/>
      <x:c r="PYM106" s="7"/>
      <x:c r="PYN106" s="7"/>
      <x:c r="PYO106" s="7"/>
      <x:c r="PYP106" s="7"/>
      <x:c r="PYQ106" s="7"/>
      <x:c r="PYR106" s="7"/>
      <x:c r="PYS106" s="7"/>
      <x:c r="PYT106" s="7"/>
      <x:c r="PYU106" s="7"/>
      <x:c r="PYV106" s="7"/>
      <x:c r="PYW106" s="7"/>
      <x:c r="PYX106" s="7"/>
      <x:c r="PYY106" s="7"/>
      <x:c r="PYZ106" s="7"/>
      <x:c r="PZA106" s="7"/>
      <x:c r="PZB106" s="7"/>
      <x:c r="PZC106" s="7"/>
      <x:c r="PZD106" s="7"/>
      <x:c r="PZE106" s="7"/>
      <x:c r="PZF106" s="7"/>
      <x:c r="PZG106" s="7"/>
      <x:c r="PZH106" s="7"/>
      <x:c r="PZI106" s="7"/>
      <x:c r="PZJ106" s="7"/>
      <x:c r="PZK106" s="7"/>
      <x:c r="PZL106" s="7"/>
      <x:c r="PZM106" s="7"/>
      <x:c r="PZN106" s="7"/>
      <x:c r="PZO106" s="7"/>
      <x:c r="PZP106" s="7"/>
      <x:c r="PZQ106" s="7"/>
      <x:c r="PZR106" s="7"/>
      <x:c r="PZS106" s="7"/>
      <x:c r="PZT106" s="7"/>
      <x:c r="PZU106" s="7"/>
      <x:c r="PZV106" s="7"/>
      <x:c r="PZW106" s="7"/>
      <x:c r="PZX106" s="7"/>
      <x:c r="PZY106" s="7"/>
      <x:c r="PZZ106" s="7"/>
      <x:c r="QAA106" s="7"/>
      <x:c r="QAB106" s="7"/>
      <x:c r="QAC106" s="7"/>
      <x:c r="QAD106" s="7"/>
      <x:c r="QAE106" s="7"/>
      <x:c r="QAF106" s="7"/>
      <x:c r="QAG106" s="7"/>
      <x:c r="QAH106" s="7"/>
      <x:c r="QAI106" s="7"/>
      <x:c r="QAJ106" s="7"/>
      <x:c r="QAK106" s="7"/>
      <x:c r="QAL106" s="7"/>
      <x:c r="QAM106" s="7"/>
      <x:c r="QAN106" s="7"/>
      <x:c r="QAO106" s="7"/>
      <x:c r="QAP106" s="7"/>
      <x:c r="QAQ106" s="7"/>
      <x:c r="QAR106" s="7"/>
      <x:c r="QAS106" s="7"/>
      <x:c r="QAT106" s="7"/>
      <x:c r="QAU106" s="7"/>
      <x:c r="QAV106" s="7"/>
      <x:c r="QAW106" s="7"/>
      <x:c r="QAX106" s="7"/>
      <x:c r="QAY106" s="7"/>
      <x:c r="QAZ106" s="7"/>
      <x:c r="QBA106" s="7"/>
      <x:c r="QBB106" s="7"/>
      <x:c r="QBC106" s="7"/>
      <x:c r="QBD106" s="7"/>
      <x:c r="QBE106" s="7"/>
      <x:c r="QBF106" s="7"/>
      <x:c r="QBG106" s="7"/>
      <x:c r="QBH106" s="7"/>
      <x:c r="QBI106" s="7"/>
      <x:c r="QBJ106" s="7"/>
      <x:c r="QBK106" s="7"/>
      <x:c r="QBL106" s="7"/>
      <x:c r="QBM106" s="7"/>
      <x:c r="QBN106" s="7"/>
      <x:c r="QBO106" s="7"/>
      <x:c r="QBP106" s="7"/>
      <x:c r="QBQ106" s="7"/>
      <x:c r="QBR106" s="7"/>
      <x:c r="QBS106" s="7"/>
      <x:c r="QBT106" s="7"/>
      <x:c r="QBU106" s="7"/>
      <x:c r="QBV106" s="7"/>
      <x:c r="QBW106" s="7"/>
      <x:c r="QBX106" s="7"/>
      <x:c r="QBY106" s="7"/>
      <x:c r="QBZ106" s="7"/>
      <x:c r="QCA106" s="7"/>
      <x:c r="QCB106" s="7"/>
      <x:c r="QCC106" s="7"/>
      <x:c r="QCD106" s="7"/>
      <x:c r="QCE106" s="7"/>
      <x:c r="QCF106" s="7"/>
      <x:c r="QCG106" s="7"/>
      <x:c r="QCH106" s="7"/>
      <x:c r="QCI106" s="7"/>
      <x:c r="QCJ106" s="7"/>
      <x:c r="QCK106" s="7"/>
      <x:c r="QCL106" s="7"/>
      <x:c r="QCM106" s="7"/>
      <x:c r="QCN106" s="7"/>
      <x:c r="QCO106" s="7"/>
      <x:c r="QCP106" s="7"/>
      <x:c r="QCQ106" s="7"/>
      <x:c r="QCR106" s="7"/>
      <x:c r="QCS106" s="7"/>
      <x:c r="QCT106" s="7"/>
      <x:c r="QCU106" s="7"/>
      <x:c r="QCV106" s="7"/>
      <x:c r="QCW106" s="7"/>
      <x:c r="QCX106" s="7"/>
      <x:c r="QCY106" s="7"/>
      <x:c r="QCZ106" s="7"/>
      <x:c r="QDA106" s="7"/>
      <x:c r="QDB106" s="7"/>
      <x:c r="QDC106" s="7"/>
      <x:c r="QDD106" s="7"/>
      <x:c r="QDE106" s="7"/>
      <x:c r="QDF106" s="7"/>
      <x:c r="QDG106" s="7"/>
      <x:c r="QDH106" s="7"/>
      <x:c r="QDI106" s="7"/>
      <x:c r="QDJ106" s="7"/>
      <x:c r="QDK106" s="7"/>
      <x:c r="QDL106" s="7"/>
      <x:c r="QDM106" s="7"/>
      <x:c r="QDN106" s="7"/>
      <x:c r="QDO106" s="7"/>
      <x:c r="QDP106" s="7"/>
      <x:c r="QDQ106" s="7"/>
      <x:c r="QDR106" s="7"/>
      <x:c r="QDS106" s="7"/>
      <x:c r="QDT106" s="7"/>
      <x:c r="QDU106" s="7"/>
      <x:c r="QDV106" s="7"/>
      <x:c r="QDW106" s="7"/>
      <x:c r="QDX106" s="7"/>
      <x:c r="QDY106" s="7"/>
      <x:c r="QDZ106" s="7"/>
      <x:c r="QEA106" s="7"/>
      <x:c r="QEB106" s="7"/>
      <x:c r="QEC106" s="7"/>
      <x:c r="QED106" s="7"/>
      <x:c r="QEE106" s="7"/>
      <x:c r="QEF106" s="7"/>
      <x:c r="QEG106" s="7"/>
      <x:c r="QEH106" s="7"/>
      <x:c r="QEI106" s="7"/>
      <x:c r="QEJ106" s="7"/>
      <x:c r="QEK106" s="7"/>
      <x:c r="QEL106" s="7"/>
      <x:c r="QEM106" s="7"/>
      <x:c r="QEN106" s="7"/>
      <x:c r="QEO106" s="7"/>
      <x:c r="QEP106" s="7"/>
      <x:c r="QEQ106" s="7"/>
      <x:c r="QER106" s="7"/>
      <x:c r="QES106" s="7"/>
      <x:c r="QET106" s="7"/>
      <x:c r="QEU106" s="7"/>
      <x:c r="QEV106" s="7"/>
      <x:c r="QEW106" s="7"/>
      <x:c r="QEX106" s="7"/>
      <x:c r="QEY106" s="7"/>
      <x:c r="QEZ106" s="7"/>
      <x:c r="QFA106" s="7"/>
      <x:c r="QFB106" s="7"/>
      <x:c r="QFC106" s="7"/>
      <x:c r="QFD106" s="7"/>
      <x:c r="QFE106" s="7"/>
      <x:c r="QFF106" s="7"/>
      <x:c r="QFG106" s="7"/>
      <x:c r="QFH106" s="7"/>
      <x:c r="QFI106" s="7"/>
      <x:c r="QFJ106" s="7"/>
      <x:c r="QFK106" s="7"/>
      <x:c r="QFL106" s="7"/>
      <x:c r="QFM106" s="7"/>
      <x:c r="QFN106" s="7"/>
      <x:c r="QFO106" s="7"/>
      <x:c r="QFP106" s="7"/>
      <x:c r="QFQ106" s="7"/>
      <x:c r="QFR106" s="7"/>
      <x:c r="QFS106" s="7"/>
      <x:c r="QFT106" s="7"/>
      <x:c r="QFU106" s="7"/>
      <x:c r="QFV106" s="7"/>
      <x:c r="QFW106" s="7"/>
      <x:c r="QFX106" s="7"/>
      <x:c r="QFY106" s="7"/>
      <x:c r="QFZ106" s="7"/>
      <x:c r="QGA106" s="7"/>
      <x:c r="QGB106" s="7"/>
      <x:c r="QGC106" s="7"/>
      <x:c r="QGD106" s="7"/>
      <x:c r="QGE106" s="7"/>
      <x:c r="QGF106" s="7"/>
      <x:c r="QGG106" s="7"/>
      <x:c r="QGH106" s="7"/>
      <x:c r="QGI106" s="7"/>
      <x:c r="QGJ106" s="7"/>
      <x:c r="QGK106" s="7"/>
      <x:c r="QGL106" s="7"/>
      <x:c r="QGM106" s="7"/>
      <x:c r="QGN106" s="7"/>
      <x:c r="QGO106" s="7"/>
      <x:c r="QGP106" s="7"/>
      <x:c r="QGQ106" s="7"/>
      <x:c r="QGR106" s="7"/>
      <x:c r="QGS106" s="7"/>
      <x:c r="QGT106" s="7"/>
      <x:c r="QGU106" s="7"/>
      <x:c r="QGV106" s="7"/>
      <x:c r="QGW106" s="7"/>
      <x:c r="QGX106" s="7"/>
      <x:c r="QGY106" s="7"/>
      <x:c r="QGZ106" s="7"/>
      <x:c r="QHA106" s="7"/>
      <x:c r="QHB106" s="7"/>
      <x:c r="QHC106" s="7"/>
      <x:c r="QHD106" s="7"/>
      <x:c r="QHE106" s="7"/>
      <x:c r="QHF106" s="7"/>
      <x:c r="QHG106" s="7"/>
      <x:c r="QHH106" s="7"/>
      <x:c r="QHI106" s="7"/>
      <x:c r="QHJ106" s="7"/>
      <x:c r="QHK106" s="7"/>
      <x:c r="QHL106" s="7"/>
      <x:c r="QHM106" s="7"/>
      <x:c r="QHN106" s="7"/>
      <x:c r="QHO106" s="7"/>
      <x:c r="QHP106" s="7"/>
      <x:c r="QHQ106" s="7"/>
      <x:c r="QHR106" s="7"/>
      <x:c r="QHS106" s="7"/>
      <x:c r="QHT106" s="7"/>
      <x:c r="QHU106" s="7"/>
      <x:c r="QHV106" s="7"/>
      <x:c r="QHW106" s="7"/>
      <x:c r="QHX106" s="7"/>
      <x:c r="QHY106" s="7"/>
      <x:c r="QHZ106" s="7"/>
      <x:c r="QIA106" s="7"/>
      <x:c r="QIB106" s="7"/>
      <x:c r="QIC106" s="7"/>
      <x:c r="QID106" s="7"/>
      <x:c r="QIE106" s="7"/>
      <x:c r="QIF106" s="7"/>
      <x:c r="QIG106" s="7"/>
      <x:c r="QIH106" s="7"/>
      <x:c r="QII106" s="7"/>
      <x:c r="QIJ106" s="7"/>
      <x:c r="QIK106" s="7"/>
      <x:c r="QIL106" s="7"/>
      <x:c r="QIM106" s="7"/>
      <x:c r="QIN106" s="7"/>
      <x:c r="QIO106" s="7"/>
      <x:c r="QIP106" s="7"/>
      <x:c r="QIQ106" s="7"/>
      <x:c r="QIR106" s="7"/>
      <x:c r="QIS106" s="7"/>
      <x:c r="QIT106" s="7"/>
      <x:c r="QIU106" s="7"/>
      <x:c r="QIV106" s="7"/>
      <x:c r="QIW106" s="7"/>
      <x:c r="QIX106" s="7"/>
      <x:c r="QIY106" s="7"/>
      <x:c r="QIZ106" s="7"/>
      <x:c r="QJA106" s="7"/>
      <x:c r="QJB106" s="7"/>
      <x:c r="QJC106" s="7"/>
      <x:c r="QJD106" s="7"/>
      <x:c r="QJE106" s="7"/>
      <x:c r="QJF106" s="7"/>
      <x:c r="QJG106" s="7"/>
      <x:c r="QJH106" s="7"/>
      <x:c r="QJI106" s="7"/>
      <x:c r="QJJ106" s="7"/>
      <x:c r="QJK106" s="7"/>
      <x:c r="QJL106" s="7"/>
      <x:c r="QJM106" s="7"/>
      <x:c r="QJN106" s="7"/>
      <x:c r="QJO106" s="7"/>
      <x:c r="QJP106" s="7"/>
      <x:c r="QJQ106" s="7"/>
      <x:c r="QJR106" s="7"/>
      <x:c r="QJS106" s="7"/>
      <x:c r="QJT106" s="7"/>
      <x:c r="QJU106" s="7"/>
      <x:c r="QJV106" s="7"/>
      <x:c r="QJW106" s="7"/>
      <x:c r="QJX106" s="7"/>
      <x:c r="QJY106" s="7"/>
      <x:c r="QJZ106" s="7"/>
      <x:c r="QKA106" s="7"/>
      <x:c r="QKB106" s="7"/>
      <x:c r="QKC106" s="7"/>
      <x:c r="QKD106" s="7"/>
      <x:c r="QKE106" s="7"/>
      <x:c r="QKF106" s="7"/>
      <x:c r="QKG106" s="7"/>
      <x:c r="QKH106" s="7"/>
      <x:c r="QKI106" s="7"/>
      <x:c r="QKJ106" s="7"/>
      <x:c r="QKK106" s="7"/>
      <x:c r="QKL106" s="7"/>
      <x:c r="QKM106" s="7"/>
      <x:c r="QKN106" s="7"/>
      <x:c r="QKO106" s="7"/>
      <x:c r="QKP106" s="7"/>
      <x:c r="QKQ106" s="7"/>
      <x:c r="QKR106" s="7"/>
      <x:c r="QKS106" s="7"/>
      <x:c r="QKT106" s="7"/>
      <x:c r="QKU106" s="7"/>
      <x:c r="QKV106" s="7"/>
      <x:c r="QKW106" s="7"/>
      <x:c r="QKX106" s="7"/>
      <x:c r="QKY106" s="7"/>
      <x:c r="QKZ106" s="7"/>
      <x:c r="QLA106" s="7"/>
      <x:c r="QLB106" s="7"/>
      <x:c r="QLC106" s="7"/>
      <x:c r="QLD106" s="7"/>
      <x:c r="QLE106" s="7"/>
      <x:c r="QLF106" s="7"/>
      <x:c r="QLG106" s="7"/>
      <x:c r="QLH106" s="7"/>
      <x:c r="QLI106" s="7"/>
      <x:c r="QLJ106" s="7"/>
      <x:c r="QLK106" s="7"/>
      <x:c r="QLL106" s="7"/>
      <x:c r="QLM106" s="7"/>
      <x:c r="QLN106" s="7"/>
      <x:c r="QLO106" s="7"/>
      <x:c r="QLP106" s="7"/>
      <x:c r="QLQ106" s="7"/>
      <x:c r="QLR106" s="7"/>
      <x:c r="QLS106" s="7"/>
      <x:c r="QLT106" s="7"/>
      <x:c r="QLU106" s="7"/>
      <x:c r="QLV106" s="7"/>
      <x:c r="QLW106" s="7"/>
      <x:c r="QLX106" s="7"/>
      <x:c r="QLY106" s="7"/>
      <x:c r="QLZ106" s="7"/>
      <x:c r="QMA106" s="7"/>
      <x:c r="QMB106" s="7"/>
      <x:c r="QMC106" s="7"/>
      <x:c r="QMD106" s="7"/>
      <x:c r="QME106" s="7"/>
      <x:c r="QMF106" s="7"/>
      <x:c r="QMG106" s="7"/>
      <x:c r="QMH106" s="7"/>
      <x:c r="QMI106" s="7"/>
      <x:c r="QMJ106" s="7"/>
      <x:c r="QMK106" s="7"/>
      <x:c r="QML106" s="7"/>
      <x:c r="QMM106" s="7"/>
      <x:c r="QMN106" s="7"/>
      <x:c r="QMO106" s="7"/>
      <x:c r="QMP106" s="7"/>
      <x:c r="QMQ106" s="7"/>
      <x:c r="QMR106" s="7"/>
      <x:c r="QMS106" s="7"/>
      <x:c r="QMT106" s="7"/>
      <x:c r="QMU106" s="7"/>
      <x:c r="QMV106" s="7"/>
      <x:c r="QMW106" s="7"/>
      <x:c r="QMX106" s="7"/>
      <x:c r="QMY106" s="7"/>
      <x:c r="QMZ106" s="7"/>
      <x:c r="QNA106" s="7"/>
      <x:c r="QNB106" s="7"/>
      <x:c r="QNC106" s="7"/>
      <x:c r="QND106" s="7"/>
      <x:c r="QNE106" s="7"/>
      <x:c r="QNF106" s="7"/>
      <x:c r="QNG106" s="7"/>
      <x:c r="QNH106" s="7"/>
      <x:c r="QNI106" s="7"/>
      <x:c r="QNJ106" s="7"/>
      <x:c r="QNK106" s="7"/>
      <x:c r="QNL106" s="7"/>
      <x:c r="QNM106" s="7"/>
      <x:c r="QNN106" s="7"/>
      <x:c r="QNO106" s="7"/>
      <x:c r="QNP106" s="7"/>
      <x:c r="QNQ106" s="7"/>
      <x:c r="QNR106" s="7"/>
      <x:c r="QNS106" s="7"/>
      <x:c r="QNT106" s="7"/>
      <x:c r="QNU106" s="7"/>
      <x:c r="QNV106" s="7"/>
      <x:c r="QNW106" s="7"/>
      <x:c r="QNX106" s="7"/>
      <x:c r="QNY106" s="7"/>
      <x:c r="QNZ106" s="7"/>
      <x:c r="QOA106" s="7"/>
      <x:c r="QOB106" s="7"/>
      <x:c r="QOC106" s="7"/>
      <x:c r="QOD106" s="7"/>
      <x:c r="QOE106" s="7"/>
      <x:c r="QOF106" s="7"/>
      <x:c r="QOG106" s="7"/>
      <x:c r="QOH106" s="7"/>
      <x:c r="QOI106" s="7"/>
      <x:c r="QOJ106" s="7"/>
      <x:c r="QOK106" s="7"/>
      <x:c r="QOL106" s="7"/>
      <x:c r="QOM106" s="7"/>
      <x:c r="QON106" s="7"/>
      <x:c r="QOO106" s="7"/>
      <x:c r="QOP106" s="7"/>
      <x:c r="QOQ106" s="7"/>
      <x:c r="QOR106" s="7"/>
      <x:c r="QOS106" s="7"/>
      <x:c r="QOT106" s="7"/>
      <x:c r="QOU106" s="7"/>
      <x:c r="QOV106" s="7"/>
      <x:c r="QOW106" s="7"/>
      <x:c r="QOX106" s="7"/>
      <x:c r="QOY106" s="7"/>
      <x:c r="QOZ106" s="7"/>
      <x:c r="QPA106" s="7"/>
      <x:c r="QPB106" s="7"/>
      <x:c r="QPC106" s="7"/>
      <x:c r="QPD106" s="7"/>
      <x:c r="QPE106" s="7"/>
      <x:c r="QPF106" s="7"/>
      <x:c r="QPG106" s="7"/>
      <x:c r="QPH106" s="7"/>
      <x:c r="QPI106" s="7"/>
      <x:c r="QPJ106" s="7"/>
      <x:c r="QPK106" s="7"/>
      <x:c r="QPL106" s="7"/>
      <x:c r="QPM106" s="7"/>
      <x:c r="QPN106" s="7"/>
      <x:c r="QPO106" s="7"/>
      <x:c r="QPP106" s="7"/>
      <x:c r="QPQ106" s="7"/>
      <x:c r="QPR106" s="7"/>
      <x:c r="QPS106" s="7"/>
      <x:c r="QPT106" s="7"/>
      <x:c r="QPU106" s="7"/>
      <x:c r="QPV106" s="7"/>
      <x:c r="QPW106" s="7"/>
      <x:c r="QPX106" s="7"/>
      <x:c r="QPY106" s="7"/>
      <x:c r="QPZ106" s="7"/>
      <x:c r="QQA106" s="7"/>
      <x:c r="QQB106" s="7"/>
      <x:c r="QQC106" s="7"/>
      <x:c r="QQD106" s="7"/>
      <x:c r="QQE106" s="7"/>
      <x:c r="QQF106" s="7"/>
      <x:c r="QQG106" s="7"/>
      <x:c r="QQH106" s="7"/>
      <x:c r="QQI106" s="7"/>
      <x:c r="QQJ106" s="7"/>
      <x:c r="QQK106" s="7"/>
      <x:c r="QQL106" s="7"/>
      <x:c r="QQM106" s="7"/>
      <x:c r="QQN106" s="7"/>
      <x:c r="QQO106" s="7"/>
      <x:c r="QQP106" s="7"/>
      <x:c r="QQQ106" s="7"/>
      <x:c r="QQR106" s="7"/>
      <x:c r="QQS106" s="7"/>
      <x:c r="QQT106" s="7"/>
      <x:c r="QQU106" s="7"/>
      <x:c r="QQV106" s="7"/>
      <x:c r="QQW106" s="7"/>
      <x:c r="QQX106" s="7"/>
      <x:c r="QQY106" s="7"/>
      <x:c r="QQZ106" s="7"/>
      <x:c r="QRA106" s="7"/>
      <x:c r="QRB106" s="7"/>
      <x:c r="QRC106" s="7"/>
      <x:c r="QRD106" s="7"/>
      <x:c r="QRE106" s="7"/>
      <x:c r="QRF106" s="7"/>
      <x:c r="QRG106" s="7"/>
      <x:c r="QRH106" s="7"/>
      <x:c r="QRI106" s="7"/>
      <x:c r="QRJ106" s="7"/>
      <x:c r="QRK106" s="7"/>
      <x:c r="QRL106" s="7"/>
      <x:c r="QRM106" s="7"/>
      <x:c r="QRN106" s="7"/>
      <x:c r="QRO106" s="7"/>
      <x:c r="QRP106" s="7"/>
      <x:c r="QRQ106" s="7"/>
      <x:c r="QRR106" s="7"/>
      <x:c r="QRS106" s="7"/>
      <x:c r="QRT106" s="7"/>
      <x:c r="QRU106" s="7"/>
      <x:c r="QRV106" s="7"/>
      <x:c r="QRW106" s="7"/>
      <x:c r="QRX106" s="7"/>
      <x:c r="QRY106" s="7"/>
      <x:c r="QRZ106" s="7"/>
      <x:c r="QSA106" s="7"/>
      <x:c r="QSB106" s="7"/>
      <x:c r="QSC106" s="7"/>
      <x:c r="QSD106" s="7"/>
      <x:c r="QSE106" s="7"/>
      <x:c r="QSF106" s="7"/>
      <x:c r="QSG106" s="7"/>
      <x:c r="QSH106" s="7"/>
      <x:c r="QSI106" s="7"/>
      <x:c r="QSJ106" s="7"/>
      <x:c r="QSK106" s="7"/>
      <x:c r="QSL106" s="7"/>
      <x:c r="QSM106" s="7"/>
      <x:c r="QSN106" s="7"/>
      <x:c r="QSO106" s="7"/>
      <x:c r="QSP106" s="7"/>
      <x:c r="QSQ106" s="7"/>
      <x:c r="QSR106" s="7"/>
      <x:c r="QSS106" s="7"/>
      <x:c r="QST106" s="7"/>
      <x:c r="QSU106" s="7"/>
      <x:c r="QSV106" s="7"/>
      <x:c r="QSW106" s="7"/>
      <x:c r="QSX106" s="7"/>
      <x:c r="QSY106" s="7"/>
      <x:c r="QSZ106" s="7"/>
      <x:c r="QTA106" s="7"/>
      <x:c r="QTB106" s="7"/>
      <x:c r="QTC106" s="7"/>
      <x:c r="QTD106" s="7"/>
      <x:c r="QTE106" s="7"/>
      <x:c r="QTF106" s="7"/>
      <x:c r="QTG106" s="7"/>
      <x:c r="QTH106" s="7"/>
      <x:c r="QTI106" s="7"/>
      <x:c r="QTJ106" s="7"/>
      <x:c r="QTK106" s="7"/>
      <x:c r="QTL106" s="7"/>
      <x:c r="QTM106" s="7"/>
      <x:c r="QTN106" s="7"/>
      <x:c r="QTO106" s="7"/>
      <x:c r="QTP106" s="7"/>
      <x:c r="QTQ106" s="7"/>
      <x:c r="QTR106" s="7"/>
      <x:c r="QTS106" s="7"/>
      <x:c r="QTT106" s="7"/>
      <x:c r="QTU106" s="7"/>
      <x:c r="QTV106" s="7"/>
      <x:c r="QTW106" s="7"/>
      <x:c r="QTX106" s="7"/>
      <x:c r="QTY106" s="7"/>
      <x:c r="QTZ106" s="7"/>
      <x:c r="QUA106" s="7"/>
      <x:c r="QUB106" s="7"/>
      <x:c r="QUC106" s="7"/>
      <x:c r="QUD106" s="7"/>
      <x:c r="QUE106" s="7"/>
      <x:c r="QUF106" s="7"/>
      <x:c r="QUG106" s="7"/>
      <x:c r="QUH106" s="7"/>
      <x:c r="QUI106" s="7"/>
      <x:c r="QUJ106" s="7"/>
      <x:c r="QUK106" s="7"/>
      <x:c r="QUL106" s="7"/>
      <x:c r="QUM106" s="7"/>
      <x:c r="QUN106" s="7"/>
      <x:c r="QUO106" s="7"/>
      <x:c r="QUP106" s="7"/>
      <x:c r="QUQ106" s="7"/>
      <x:c r="QUR106" s="7"/>
      <x:c r="QUS106" s="7"/>
      <x:c r="QUT106" s="7"/>
      <x:c r="QUU106" s="7"/>
      <x:c r="QUV106" s="7"/>
      <x:c r="QUW106" s="7"/>
      <x:c r="QUX106" s="7"/>
      <x:c r="QUY106" s="7"/>
      <x:c r="QUZ106" s="7"/>
      <x:c r="QVA106" s="7"/>
      <x:c r="QVB106" s="7"/>
      <x:c r="QVC106" s="7"/>
      <x:c r="QVD106" s="7"/>
      <x:c r="QVE106" s="7"/>
      <x:c r="QVF106" s="7"/>
      <x:c r="QVG106" s="7"/>
      <x:c r="QVH106" s="7"/>
      <x:c r="QVI106" s="7"/>
      <x:c r="QVJ106" s="7"/>
      <x:c r="QVK106" s="7"/>
      <x:c r="QVL106" s="7"/>
      <x:c r="QVM106" s="7"/>
      <x:c r="QVN106" s="7"/>
      <x:c r="QVO106" s="7"/>
      <x:c r="QVP106" s="7"/>
      <x:c r="QVQ106" s="7"/>
      <x:c r="QVR106" s="7"/>
      <x:c r="QVS106" s="7"/>
      <x:c r="QVT106" s="7"/>
      <x:c r="QVU106" s="7"/>
      <x:c r="QVV106" s="7"/>
      <x:c r="QVW106" s="7"/>
      <x:c r="QVX106" s="7"/>
      <x:c r="QVY106" s="7"/>
      <x:c r="QVZ106" s="7"/>
      <x:c r="QWA106" s="7"/>
      <x:c r="QWB106" s="7"/>
      <x:c r="QWC106" s="7"/>
      <x:c r="QWD106" s="7"/>
      <x:c r="QWE106" s="7"/>
      <x:c r="QWF106" s="7"/>
      <x:c r="QWG106" s="7"/>
      <x:c r="QWH106" s="7"/>
      <x:c r="QWI106" s="7"/>
      <x:c r="QWJ106" s="7"/>
      <x:c r="QWK106" s="7"/>
      <x:c r="QWL106" s="7"/>
      <x:c r="QWM106" s="7"/>
      <x:c r="QWN106" s="7"/>
      <x:c r="QWO106" s="7"/>
      <x:c r="QWP106" s="7"/>
      <x:c r="QWQ106" s="7"/>
      <x:c r="QWR106" s="7"/>
      <x:c r="QWS106" s="7"/>
      <x:c r="QWT106" s="7"/>
      <x:c r="QWU106" s="7"/>
      <x:c r="QWV106" s="7"/>
      <x:c r="QWW106" s="7"/>
      <x:c r="QWX106" s="7"/>
      <x:c r="QWY106" s="7"/>
      <x:c r="QWZ106" s="7"/>
      <x:c r="QXA106" s="7"/>
      <x:c r="QXB106" s="7"/>
      <x:c r="QXC106" s="7"/>
      <x:c r="QXD106" s="7"/>
      <x:c r="QXE106" s="7"/>
      <x:c r="QXF106" s="7"/>
      <x:c r="QXG106" s="7"/>
      <x:c r="QXH106" s="7"/>
      <x:c r="QXI106" s="7"/>
      <x:c r="QXJ106" s="7"/>
      <x:c r="QXK106" s="7"/>
      <x:c r="QXL106" s="7"/>
      <x:c r="QXM106" s="7"/>
      <x:c r="QXN106" s="7"/>
      <x:c r="QXO106" s="7"/>
      <x:c r="QXP106" s="7"/>
      <x:c r="QXQ106" s="7"/>
      <x:c r="QXR106" s="7"/>
      <x:c r="QXS106" s="7"/>
      <x:c r="QXT106" s="7"/>
      <x:c r="QXU106" s="7"/>
      <x:c r="QXV106" s="7"/>
      <x:c r="QXW106" s="7"/>
      <x:c r="QXX106" s="7"/>
      <x:c r="QXY106" s="7"/>
      <x:c r="QXZ106" s="7"/>
      <x:c r="QYA106" s="7"/>
      <x:c r="QYB106" s="7"/>
      <x:c r="QYC106" s="7"/>
      <x:c r="QYD106" s="7"/>
      <x:c r="QYE106" s="7"/>
      <x:c r="QYF106" s="7"/>
      <x:c r="QYG106" s="7"/>
      <x:c r="QYH106" s="7"/>
      <x:c r="QYI106" s="7"/>
      <x:c r="QYJ106" s="7"/>
      <x:c r="QYK106" s="7"/>
      <x:c r="QYL106" s="7"/>
      <x:c r="QYM106" s="7"/>
      <x:c r="QYN106" s="7"/>
      <x:c r="QYO106" s="7"/>
      <x:c r="QYP106" s="7"/>
      <x:c r="QYQ106" s="7"/>
      <x:c r="QYR106" s="7"/>
      <x:c r="QYS106" s="7"/>
      <x:c r="QYT106" s="7"/>
      <x:c r="QYU106" s="7"/>
      <x:c r="QYV106" s="7"/>
      <x:c r="QYW106" s="7"/>
      <x:c r="QYX106" s="7"/>
      <x:c r="QYY106" s="7"/>
      <x:c r="QYZ106" s="7"/>
      <x:c r="QZA106" s="7"/>
      <x:c r="QZB106" s="7"/>
      <x:c r="QZC106" s="7"/>
      <x:c r="QZD106" s="7"/>
      <x:c r="QZE106" s="7"/>
      <x:c r="QZF106" s="7"/>
      <x:c r="QZG106" s="7"/>
      <x:c r="QZH106" s="7"/>
      <x:c r="QZI106" s="7"/>
      <x:c r="QZJ106" s="7"/>
      <x:c r="QZK106" s="7"/>
      <x:c r="QZL106" s="7"/>
      <x:c r="QZM106" s="7"/>
      <x:c r="QZN106" s="7"/>
      <x:c r="QZO106" s="7"/>
      <x:c r="QZP106" s="7"/>
      <x:c r="QZQ106" s="7"/>
      <x:c r="QZR106" s="7"/>
      <x:c r="QZS106" s="7"/>
      <x:c r="QZT106" s="7"/>
      <x:c r="QZU106" s="7"/>
      <x:c r="QZV106" s="7"/>
      <x:c r="QZW106" s="7"/>
      <x:c r="QZX106" s="7"/>
      <x:c r="QZY106" s="7"/>
      <x:c r="QZZ106" s="7"/>
      <x:c r="RAA106" s="7"/>
      <x:c r="RAB106" s="7"/>
      <x:c r="RAC106" s="7"/>
      <x:c r="RAD106" s="7"/>
      <x:c r="RAE106" s="7"/>
      <x:c r="RAF106" s="7"/>
      <x:c r="RAG106" s="7"/>
      <x:c r="RAH106" s="7"/>
      <x:c r="RAI106" s="7"/>
      <x:c r="RAJ106" s="7"/>
      <x:c r="RAK106" s="7"/>
      <x:c r="RAL106" s="7"/>
      <x:c r="RAM106" s="7"/>
      <x:c r="RAN106" s="7"/>
      <x:c r="RAO106" s="7"/>
      <x:c r="RAP106" s="7"/>
      <x:c r="RAQ106" s="7"/>
      <x:c r="RAR106" s="7"/>
      <x:c r="RAS106" s="7"/>
      <x:c r="RAT106" s="7"/>
      <x:c r="RAU106" s="7"/>
      <x:c r="RAV106" s="7"/>
      <x:c r="RAW106" s="7"/>
      <x:c r="RAX106" s="7"/>
      <x:c r="RAY106" s="7"/>
      <x:c r="RAZ106" s="7"/>
      <x:c r="RBA106" s="7"/>
      <x:c r="RBB106" s="7"/>
      <x:c r="RBC106" s="7"/>
      <x:c r="RBD106" s="7"/>
      <x:c r="RBE106" s="7"/>
      <x:c r="RBF106" s="7"/>
      <x:c r="RBG106" s="7"/>
      <x:c r="RBH106" s="7"/>
      <x:c r="RBI106" s="7"/>
      <x:c r="RBJ106" s="7"/>
      <x:c r="RBK106" s="7"/>
      <x:c r="RBL106" s="7"/>
      <x:c r="RBM106" s="7"/>
      <x:c r="RBN106" s="7"/>
      <x:c r="RBO106" s="7"/>
      <x:c r="RBP106" s="7"/>
      <x:c r="RBQ106" s="7"/>
      <x:c r="RBR106" s="7"/>
      <x:c r="RBS106" s="7"/>
      <x:c r="RBT106" s="7"/>
      <x:c r="RBU106" s="7"/>
      <x:c r="RBV106" s="7"/>
      <x:c r="RBW106" s="7"/>
      <x:c r="RBX106" s="7"/>
      <x:c r="RBY106" s="7"/>
      <x:c r="RBZ106" s="7"/>
      <x:c r="RCA106" s="7"/>
      <x:c r="RCB106" s="7"/>
      <x:c r="RCC106" s="7"/>
      <x:c r="RCD106" s="7"/>
      <x:c r="RCE106" s="7"/>
      <x:c r="RCF106" s="7"/>
      <x:c r="RCG106" s="7"/>
      <x:c r="RCH106" s="7"/>
      <x:c r="RCI106" s="7"/>
      <x:c r="RCJ106" s="7"/>
      <x:c r="RCK106" s="7"/>
      <x:c r="RCL106" s="7"/>
      <x:c r="RCM106" s="7"/>
      <x:c r="RCN106" s="7"/>
      <x:c r="RCO106" s="7"/>
      <x:c r="RCP106" s="7"/>
      <x:c r="RCQ106" s="7"/>
      <x:c r="RCR106" s="7"/>
      <x:c r="RCS106" s="7"/>
      <x:c r="RCT106" s="7"/>
      <x:c r="RCU106" s="7"/>
      <x:c r="RCV106" s="7"/>
      <x:c r="RCW106" s="7"/>
      <x:c r="RCX106" s="7"/>
      <x:c r="RCY106" s="7"/>
      <x:c r="RCZ106" s="7"/>
      <x:c r="RDA106" s="7"/>
      <x:c r="RDB106" s="7"/>
      <x:c r="RDC106" s="7"/>
      <x:c r="RDD106" s="7"/>
      <x:c r="RDE106" s="7"/>
      <x:c r="RDF106" s="7"/>
      <x:c r="RDG106" s="7"/>
      <x:c r="RDH106" s="7"/>
      <x:c r="RDI106" s="7"/>
      <x:c r="RDJ106" s="7"/>
      <x:c r="RDK106" s="7"/>
      <x:c r="RDL106" s="7"/>
      <x:c r="RDM106" s="7"/>
      <x:c r="RDN106" s="7"/>
      <x:c r="RDO106" s="7"/>
      <x:c r="RDP106" s="7"/>
      <x:c r="RDQ106" s="7"/>
      <x:c r="RDR106" s="7"/>
      <x:c r="RDS106" s="7"/>
      <x:c r="RDT106" s="7"/>
      <x:c r="RDU106" s="7"/>
      <x:c r="RDV106" s="7"/>
      <x:c r="RDW106" s="7"/>
      <x:c r="RDX106" s="7"/>
      <x:c r="RDY106" s="7"/>
      <x:c r="RDZ106" s="7"/>
      <x:c r="REA106" s="7"/>
      <x:c r="REB106" s="7"/>
      <x:c r="REC106" s="7"/>
      <x:c r="RED106" s="7"/>
      <x:c r="REE106" s="7"/>
      <x:c r="REF106" s="7"/>
      <x:c r="REG106" s="7"/>
      <x:c r="REH106" s="7"/>
      <x:c r="REI106" s="7"/>
      <x:c r="REJ106" s="7"/>
      <x:c r="REK106" s="7"/>
      <x:c r="REL106" s="7"/>
      <x:c r="REM106" s="7"/>
      <x:c r="REN106" s="7"/>
      <x:c r="REO106" s="7"/>
      <x:c r="REP106" s="7"/>
      <x:c r="REQ106" s="7"/>
      <x:c r="RER106" s="7"/>
      <x:c r="RES106" s="7"/>
      <x:c r="RET106" s="7"/>
      <x:c r="REU106" s="7"/>
      <x:c r="REV106" s="7"/>
      <x:c r="REW106" s="7"/>
      <x:c r="REX106" s="7"/>
      <x:c r="REY106" s="7"/>
      <x:c r="REZ106" s="7"/>
      <x:c r="RFA106" s="7"/>
      <x:c r="RFB106" s="7"/>
      <x:c r="RFC106" s="7"/>
      <x:c r="RFD106" s="7"/>
      <x:c r="RFE106" s="7"/>
      <x:c r="RFF106" s="7"/>
      <x:c r="RFG106" s="7"/>
      <x:c r="RFH106" s="7"/>
      <x:c r="RFI106" s="7"/>
      <x:c r="RFJ106" s="7"/>
      <x:c r="RFK106" s="7"/>
      <x:c r="RFL106" s="7"/>
      <x:c r="RFM106" s="7"/>
      <x:c r="RFN106" s="7"/>
      <x:c r="RFO106" s="7"/>
      <x:c r="RFP106" s="7"/>
      <x:c r="RFQ106" s="7"/>
      <x:c r="RFR106" s="7"/>
      <x:c r="RFS106" s="7"/>
      <x:c r="RFT106" s="7"/>
      <x:c r="RFU106" s="7"/>
      <x:c r="RFV106" s="7"/>
      <x:c r="RFW106" s="7"/>
      <x:c r="RFX106" s="7"/>
      <x:c r="RFY106" s="7"/>
      <x:c r="RFZ106" s="7"/>
      <x:c r="RGA106" s="7"/>
      <x:c r="RGB106" s="7"/>
      <x:c r="RGC106" s="7"/>
      <x:c r="RGD106" s="7"/>
      <x:c r="RGE106" s="7"/>
      <x:c r="RGF106" s="7"/>
      <x:c r="RGG106" s="7"/>
      <x:c r="RGH106" s="7"/>
      <x:c r="RGI106" s="7"/>
      <x:c r="RGJ106" s="7"/>
      <x:c r="RGK106" s="7"/>
      <x:c r="RGL106" s="7"/>
      <x:c r="RGM106" s="7"/>
      <x:c r="RGN106" s="7"/>
      <x:c r="RGO106" s="7"/>
      <x:c r="RGP106" s="7"/>
      <x:c r="RGQ106" s="7"/>
      <x:c r="RGR106" s="7"/>
      <x:c r="RGS106" s="7"/>
      <x:c r="RGT106" s="7"/>
      <x:c r="RGU106" s="7"/>
      <x:c r="RGV106" s="7"/>
      <x:c r="RGW106" s="7"/>
      <x:c r="RGX106" s="7"/>
      <x:c r="RGY106" s="7"/>
      <x:c r="RGZ106" s="7"/>
      <x:c r="RHA106" s="7"/>
      <x:c r="RHB106" s="7"/>
      <x:c r="RHC106" s="7"/>
      <x:c r="RHD106" s="7"/>
      <x:c r="RHE106" s="7"/>
      <x:c r="RHF106" s="7"/>
      <x:c r="RHG106" s="7"/>
      <x:c r="RHH106" s="7"/>
      <x:c r="RHI106" s="7"/>
      <x:c r="RHJ106" s="7"/>
      <x:c r="RHK106" s="7"/>
      <x:c r="RHL106" s="7"/>
      <x:c r="RHM106" s="7"/>
      <x:c r="RHN106" s="7"/>
      <x:c r="RHO106" s="7"/>
      <x:c r="RHP106" s="7"/>
      <x:c r="RHQ106" s="7"/>
      <x:c r="RHR106" s="7"/>
      <x:c r="RHS106" s="7"/>
      <x:c r="RHT106" s="7"/>
      <x:c r="RHU106" s="7"/>
      <x:c r="RHV106" s="7"/>
      <x:c r="RHW106" s="7"/>
      <x:c r="RHX106" s="7"/>
      <x:c r="RHY106" s="7"/>
      <x:c r="RHZ106" s="7"/>
      <x:c r="RIA106" s="7"/>
      <x:c r="RIB106" s="7"/>
      <x:c r="RIC106" s="7"/>
      <x:c r="RID106" s="7"/>
      <x:c r="RIE106" s="7"/>
      <x:c r="RIF106" s="7"/>
      <x:c r="RIG106" s="7"/>
      <x:c r="RIH106" s="7"/>
      <x:c r="RII106" s="7"/>
      <x:c r="RIJ106" s="7"/>
      <x:c r="RIK106" s="7"/>
      <x:c r="RIL106" s="7"/>
      <x:c r="RIM106" s="7"/>
      <x:c r="RIN106" s="7"/>
      <x:c r="RIO106" s="7"/>
      <x:c r="RIP106" s="7"/>
      <x:c r="RIQ106" s="7"/>
      <x:c r="RIR106" s="7"/>
      <x:c r="RIS106" s="7"/>
      <x:c r="RIT106" s="7"/>
      <x:c r="RIU106" s="7"/>
      <x:c r="RIV106" s="7"/>
      <x:c r="RIW106" s="7"/>
      <x:c r="RIX106" s="7"/>
      <x:c r="RIY106" s="7"/>
      <x:c r="RIZ106" s="7"/>
      <x:c r="RJA106" s="7"/>
      <x:c r="RJB106" s="7"/>
      <x:c r="RJC106" s="7"/>
      <x:c r="RJD106" s="7"/>
      <x:c r="RJE106" s="7"/>
      <x:c r="RJF106" s="7"/>
      <x:c r="RJG106" s="7"/>
      <x:c r="RJH106" s="7"/>
      <x:c r="RJI106" s="7"/>
      <x:c r="RJJ106" s="7"/>
      <x:c r="RJK106" s="7"/>
      <x:c r="RJL106" s="7"/>
      <x:c r="RJM106" s="7"/>
      <x:c r="RJN106" s="7"/>
      <x:c r="RJO106" s="7"/>
      <x:c r="RJP106" s="7"/>
      <x:c r="RJQ106" s="7"/>
      <x:c r="RJR106" s="7"/>
      <x:c r="RJS106" s="7"/>
      <x:c r="RJT106" s="7"/>
      <x:c r="RJU106" s="7"/>
      <x:c r="RJV106" s="7"/>
      <x:c r="RJW106" s="7"/>
      <x:c r="RJX106" s="7"/>
      <x:c r="RJY106" s="7"/>
      <x:c r="RJZ106" s="7"/>
      <x:c r="RKA106" s="7"/>
      <x:c r="RKB106" s="7"/>
      <x:c r="RKC106" s="7"/>
      <x:c r="RKD106" s="7"/>
      <x:c r="RKE106" s="7"/>
      <x:c r="RKF106" s="7"/>
      <x:c r="RKG106" s="7"/>
      <x:c r="RKH106" s="7"/>
      <x:c r="RKI106" s="7"/>
      <x:c r="RKJ106" s="7"/>
      <x:c r="RKK106" s="7"/>
      <x:c r="RKL106" s="7"/>
      <x:c r="RKM106" s="7"/>
      <x:c r="RKN106" s="7"/>
      <x:c r="RKO106" s="7"/>
      <x:c r="RKP106" s="7"/>
      <x:c r="RKQ106" s="7"/>
      <x:c r="RKR106" s="7"/>
      <x:c r="RKS106" s="7"/>
      <x:c r="RKT106" s="7"/>
      <x:c r="RKU106" s="7"/>
      <x:c r="RKV106" s="7"/>
      <x:c r="RKW106" s="7"/>
      <x:c r="RKX106" s="7"/>
      <x:c r="RKY106" s="7"/>
      <x:c r="RKZ106" s="7"/>
      <x:c r="RLA106" s="7"/>
      <x:c r="RLB106" s="7"/>
      <x:c r="RLC106" s="7"/>
      <x:c r="RLD106" s="7"/>
      <x:c r="RLE106" s="7"/>
      <x:c r="RLF106" s="7"/>
      <x:c r="RLG106" s="7"/>
      <x:c r="RLH106" s="7"/>
      <x:c r="RLI106" s="7"/>
      <x:c r="RLJ106" s="7"/>
      <x:c r="RLK106" s="7"/>
      <x:c r="RLL106" s="7"/>
      <x:c r="RLM106" s="7"/>
      <x:c r="RLN106" s="7"/>
      <x:c r="RLO106" s="7"/>
      <x:c r="RLP106" s="7"/>
      <x:c r="RLQ106" s="7"/>
      <x:c r="RLR106" s="7"/>
      <x:c r="RLS106" s="7"/>
      <x:c r="RLT106" s="7"/>
      <x:c r="RLU106" s="7"/>
      <x:c r="RLV106" s="7"/>
      <x:c r="RLW106" s="7"/>
      <x:c r="RLX106" s="7"/>
      <x:c r="RLY106" s="7"/>
      <x:c r="RLZ106" s="7"/>
      <x:c r="RMA106" s="7"/>
      <x:c r="RMB106" s="7"/>
      <x:c r="RMC106" s="7"/>
      <x:c r="RMD106" s="7"/>
      <x:c r="RME106" s="7"/>
      <x:c r="RMF106" s="7"/>
      <x:c r="RMG106" s="7"/>
      <x:c r="RMH106" s="7"/>
      <x:c r="RMI106" s="7"/>
      <x:c r="RMJ106" s="7"/>
      <x:c r="RMK106" s="7"/>
      <x:c r="RML106" s="7"/>
      <x:c r="RMM106" s="7"/>
      <x:c r="RMN106" s="7"/>
      <x:c r="RMO106" s="7"/>
      <x:c r="RMP106" s="7"/>
      <x:c r="RMQ106" s="7"/>
      <x:c r="RMR106" s="7"/>
      <x:c r="RMS106" s="7"/>
      <x:c r="RMT106" s="7"/>
      <x:c r="RMU106" s="7"/>
      <x:c r="RMV106" s="7"/>
      <x:c r="RMW106" s="7"/>
      <x:c r="RMX106" s="7"/>
      <x:c r="RMY106" s="7"/>
      <x:c r="RMZ106" s="7"/>
      <x:c r="RNA106" s="7"/>
      <x:c r="RNB106" s="7"/>
      <x:c r="RNC106" s="7"/>
      <x:c r="RND106" s="7"/>
      <x:c r="RNE106" s="7"/>
      <x:c r="RNF106" s="7"/>
      <x:c r="RNG106" s="7"/>
      <x:c r="RNH106" s="7"/>
      <x:c r="RNI106" s="7"/>
      <x:c r="RNJ106" s="7"/>
      <x:c r="RNK106" s="7"/>
      <x:c r="RNL106" s="7"/>
      <x:c r="RNM106" s="7"/>
      <x:c r="RNN106" s="7"/>
      <x:c r="RNO106" s="7"/>
      <x:c r="RNP106" s="7"/>
      <x:c r="RNQ106" s="7"/>
      <x:c r="RNR106" s="7"/>
      <x:c r="RNS106" s="7"/>
      <x:c r="RNT106" s="7"/>
      <x:c r="RNU106" s="7"/>
      <x:c r="RNV106" s="7"/>
      <x:c r="RNW106" s="7"/>
      <x:c r="RNX106" s="7"/>
      <x:c r="RNY106" s="7"/>
      <x:c r="RNZ106" s="7"/>
      <x:c r="ROA106" s="7"/>
      <x:c r="ROB106" s="7"/>
      <x:c r="ROC106" s="7"/>
      <x:c r="ROD106" s="7"/>
      <x:c r="ROE106" s="7"/>
      <x:c r="ROF106" s="7"/>
      <x:c r="ROG106" s="7"/>
      <x:c r="ROH106" s="7"/>
      <x:c r="ROI106" s="7"/>
      <x:c r="ROJ106" s="7"/>
      <x:c r="ROK106" s="7"/>
      <x:c r="ROL106" s="7"/>
      <x:c r="ROM106" s="7"/>
      <x:c r="RON106" s="7"/>
      <x:c r="ROO106" s="7"/>
      <x:c r="ROP106" s="7"/>
      <x:c r="ROQ106" s="7"/>
      <x:c r="ROR106" s="7"/>
      <x:c r="ROS106" s="7"/>
      <x:c r="ROT106" s="7"/>
      <x:c r="ROU106" s="7"/>
      <x:c r="ROV106" s="7"/>
      <x:c r="ROW106" s="7"/>
      <x:c r="ROX106" s="7"/>
      <x:c r="ROY106" s="7"/>
      <x:c r="ROZ106" s="7"/>
      <x:c r="RPA106" s="7"/>
      <x:c r="RPB106" s="7"/>
      <x:c r="RPC106" s="7"/>
      <x:c r="RPD106" s="7"/>
      <x:c r="RPE106" s="7"/>
      <x:c r="RPF106" s="7"/>
      <x:c r="RPG106" s="7"/>
      <x:c r="RPH106" s="7"/>
      <x:c r="RPI106" s="7"/>
      <x:c r="RPJ106" s="7"/>
      <x:c r="RPK106" s="7"/>
      <x:c r="RPL106" s="7"/>
      <x:c r="RPM106" s="7"/>
      <x:c r="RPN106" s="7"/>
      <x:c r="RPO106" s="7"/>
      <x:c r="RPP106" s="7"/>
      <x:c r="RPQ106" s="7"/>
      <x:c r="RPR106" s="7"/>
      <x:c r="RPS106" s="7"/>
      <x:c r="RPT106" s="7"/>
      <x:c r="RPU106" s="7"/>
      <x:c r="RPV106" s="7"/>
      <x:c r="RPW106" s="7"/>
      <x:c r="RPX106" s="7"/>
      <x:c r="RPY106" s="7"/>
      <x:c r="RPZ106" s="7"/>
      <x:c r="RQA106" s="7"/>
      <x:c r="RQB106" s="7"/>
      <x:c r="RQC106" s="7"/>
      <x:c r="RQD106" s="7"/>
      <x:c r="RQE106" s="7"/>
      <x:c r="RQF106" s="7"/>
      <x:c r="RQG106" s="7"/>
      <x:c r="RQH106" s="7"/>
      <x:c r="RQI106" s="7"/>
      <x:c r="RQJ106" s="7"/>
      <x:c r="RQK106" s="7"/>
      <x:c r="RQL106" s="7"/>
      <x:c r="RQM106" s="7"/>
      <x:c r="RQN106" s="7"/>
      <x:c r="RQO106" s="7"/>
      <x:c r="RQP106" s="7"/>
      <x:c r="RQQ106" s="7"/>
      <x:c r="RQR106" s="7"/>
      <x:c r="RQS106" s="7"/>
      <x:c r="RQT106" s="7"/>
      <x:c r="RQU106" s="7"/>
      <x:c r="RQV106" s="7"/>
      <x:c r="RQW106" s="7"/>
      <x:c r="RQX106" s="7"/>
      <x:c r="RQY106" s="7"/>
      <x:c r="RQZ106" s="7"/>
      <x:c r="RRA106" s="7"/>
      <x:c r="RRB106" s="7"/>
      <x:c r="RRC106" s="7"/>
      <x:c r="RRD106" s="7"/>
      <x:c r="RRE106" s="7"/>
      <x:c r="RRF106" s="7"/>
      <x:c r="RRG106" s="7"/>
      <x:c r="RRH106" s="7"/>
      <x:c r="RRI106" s="7"/>
      <x:c r="RRJ106" s="7"/>
      <x:c r="RRK106" s="7"/>
      <x:c r="RRL106" s="7"/>
      <x:c r="RRM106" s="7"/>
      <x:c r="RRN106" s="7"/>
      <x:c r="RRO106" s="7"/>
      <x:c r="RRP106" s="7"/>
      <x:c r="RRQ106" s="7"/>
      <x:c r="RRR106" s="7"/>
      <x:c r="RRS106" s="7"/>
      <x:c r="RRT106" s="7"/>
      <x:c r="RRU106" s="7"/>
      <x:c r="RRV106" s="7"/>
      <x:c r="RRW106" s="7"/>
      <x:c r="RRX106" s="7"/>
      <x:c r="RRY106" s="7"/>
      <x:c r="RRZ106" s="7"/>
      <x:c r="RSA106" s="7"/>
      <x:c r="RSB106" s="7"/>
      <x:c r="RSC106" s="7"/>
      <x:c r="RSD106" s="7"/>
      <x:c r="RSE106" s="7"/>
      <x:c r="RSF106" s="7"/>
      <x:c r="RSG106" s="7"/>
      <x:c r="RSH106" s="7"/>
      <x:c r="RSI106" s="7"/>
      <x:c r="RSJ106" s="7"/>
      <x:c r="RSK106" s="7"/>
      <x:c r="RSL106" s="7"/>
      <x:c r="RSM106" s="7"/>
      <x:c r="RSN106" s="7"/>
      <x:c r="RSO106" s="7"/>
      <x:c r="RSP106" s="7"/>
      <x:c r="RSQ106" s="7"/>
      <x:c r="RSR106" s="7"/>
      <x:c r="RSS106" s="7"/>
      <x:c r="RST106" s="7"/>
      <x:c r="RSU106" s="7"/>
      <x:c r="RSV106" s="7"/>
      <x:c r="RSW106" s="7"/>
      <x:c r="RSX106" s="7"/>
      <x:c r="RSY106" s="7"/>
      <x:c r="RSZ106" s="7"/>
      <x:c r="RTA106" s="7"/>
      <x:c r="RTB106" s="7"/>
      <x:c r="RTC106" s="7"/>
      <x:c r="RTD106" s="7"/>
      <x:c r="RTE106" s="7"/>
      <x:c r="RTF106" s="7"/>
      <x:c r="RTG106" s="7"/>
      <x:c r="RTH106" s="7"/>
      <x:c r="RTI106" s="7"/>
      <x:c r="RTJ106" s="7"/>
      <x:c r="RTK106" s="7"/>
      <x:c r="RTL106" s="7"/>
      <x:c r="RTM106" s="7"/>
      <x:c r="RTN106" s="7"/>
      <x:c r="RTO106" s="7"/>
      <x:c r="RTP106" s="7"/>
      <x:c r="RTQ106" s="7"/>
      <x:c r="RTR106" s="7"/>
      <x:c r="RTS106" s="7"/>
      <x:c r="RTT106" s="7"/>
      <x:c r="RTU106" s="7"/>
      <x:c r="RTV106" s="7"/>
      <x:c r="RTW106" s="7"/>
      <x:c r="RTX106" s="7"/>
      <x:c r="RTY106" s="7"/>
      <x:c r="RTZ106" s="7"/>
      <x:c r="RUA106" s="7"/>
      <x:c r="RUB106" s="7"/>
      <x:c r="RUC106" s="7"/>
      <x:c r="RUD106" s="7"/>
      <x:c r="RUE106" s="7"/>
      <x:c r="RUF106" s="7"/>
      <x:c r="RUG106" s="7"/>
      <x:c r="RUH106" s="7"/>
      <x:c r="RUI106" s="7"/>
      <x:c r="RUJ106" s="7"/>
      <x:c r="RUK106" s="7"/>
      <x:c r="RUL106" s="7"/>
      <x:c r="RUM106" s="7"/>
      <x:c r="RUN106" s="7"/>
      <x:c r="RUO106" s="7"/>
      <x:c r="RUP106" s="7"/>
      <x:c r="RUQ106" s="7"/>
      <x:c r="RUR106" s="7"/>
      <x:c r="RUS106" s="7"/>
      <x:c r="RUT106" s="7"/>
      <x:c r="RUU106" s="7"/>
      <x:c r="RUV106" s="7"/>
      <x:c r="RUW106" s="7"/>
      <x:c r="RUX106" s="7"/>
      <x:c r="RUY106" s="7"/>
      <x:c r="RUZ106" s="7"/>
      <x:c r="RVA106" s="7"/>
      <x:c r="RVB106" s="7"/>
      <x:c r="RVC106" s="7"/>
      <x:c r="RVD106" s="7"/>
      <x:c r="RVE106" s="7"/>
      <x:c r="RVF106" s="7"/>
      <x:c r="RVG106" s="7"/>
      <x:c r="RVH106" s="7"/>
      <x:c r="RVI106" s="7"/>
      <x:c r="RVJ106" s="7"/>
      <x:c r="RVK106" s="7"/>
      <x:c r="RVL106" s="7"/>
      <x:c r="RVM106" s="7"/>
      <x:c r="RVN106" s="7"/>
      <x:c r="RVO106" s="7"/>
      <x:c r="RVP106" s="7"/>
      <x:c r="RVQ106" s="7"/>
      <x:c r="RVR106" s="7"/>
      <x:c r="RVS106" s="7"/>
      <x:c r="RVT106" s="7"/>
      <x:c r="RVU106" s="7"/>
      <x:c r="RVV106" s="7"/>
      <x:c r="RVW106" s="7"/>
      <x:c r="RVX106" s="7"/>
      <x:c r="RVY106" s="7"/>
      <x:c r="RVZ106" s="7"/>
      <x:c r="RWA106" s="7"/>
      <x:c r="RWB106" s="7"/>
      <x:c r="RWC106" s="7"/>
      <x:c r="RWD106" s="7"/>
      <x:c r="RWE106" s="7"/>
      <x:c r="RWF106" s="7"/>
      <x:c r="RWG106" s="7"/>
      <x:c r="RWH106" s="7"/>
      <x:c r="RWI106" s="7"/>
      <x:c r="RWJ106" s="7"/>
      <x:c r="RWK106" s="7"/>
      <x:c r="RWL106" s="7"/>
      <x:c r="RWM106" s="7"/>
      <x:c r="RWN106" s="7"/>
      <x:c r="RWO106" s="7"/>
      <x:c r="RWP106" s="7"/>
      <x:c r="RWQ106" s="7"/>
      <x:c r="RWR106" s="7"/>
      <x:c r="RWS106" s="7"/>
      <x:c r="RWT106" s="7"/>
      <x:c r="RWU106" s="7"/>
      <x:c r="RWV106" s="7"/>
      <x:c r="RWW106" s="7"/>
      <x:c r="RWX106" s="7"/>
      <x:c r="RWY106" s="7"/>
      <x:c r="RWZ106" s="7"/>
      <x:c r="RXA106" s="7"/>
      <x:c r="RXB106" s="7"/>
      <x:c r="RXC106" s="7"/>
      <x:c r="RXD106" s="7"/>
      <x:c r="RXE106" s="7"/>
      <x:c r="RXF106" s="7"/>
      <x:c r="RXG106" s="7"/>
      <x:c r="RXH106" s="7"/>
      <x:c r="RXI106" s="7"/>
      <x:c r="RXJ106" s="7"/>
      <x:c r="RXK106" s="7"/>
      <x:c r="RXL106" s="7"/>
      <x:c r="RXM106" s="7"/>
      <x:c r="RXN106" s="7"/>
      <x:c r="RXO106" s="7"/>
      <x:c r="RXP106" s="7"/>
      <x:c r="RXQ106" s="7"/>
      <x:c r="RXR106" s="7"/>
      <x:c r="RXS106" s="7"/>
      <x:c r="RXT106" s="7"/>
      <x:c r="RXU106" s="7"/>
      <x:c r="RXV106" s="7"/>
      <x:c r="RXW106" s="7"/>
      <x:c r="RXX106" s="7"/>
      <x:c r="RXY106" s="7"/>
      <x:c r="RXZ106" s="7"/>
      <x:c r="RYA106" s="7"/>
      <x:c r="RYB106" s="7"/>
      <x:c r="RYC106" s="7"/>
      <x:c r="RYD106" s="7"/>
      <x:c r="RYE106" s="7"/>
      <x:c r="RYF106" s="7"/>
      <x:c r="RYG106" s="7"/>
      <x:c r="RYH106" s="7"/>
      <x:c r="RYI106" s="7"/>
      <x:c r="RYJ106" s="7"/>
      <x:c r="RYK106" s="7"/>
      <x:c r="RYL106" s="7"/>
      <x:c r="RYM106" s="7"/>
      <x:c r="RYN106" s="7"/>
      <x:c r="RYO106" s="7"/>
      <x:c r="RYP106" s="7"/>
      <x:c r="RYQ106" s="7"/>
      <x:c r="RYR106" s="7"/>
      <x:c r="RYS106" s="7"/>
      <x:c r="RYT106" s="7"/>
      <x:c r="RYU106" s="7"/>
      <x:c r="RYV106" s="7"/>
      <x:c r="RYW106" s="7"/>
      <x:c r="RYX106" s="7"/>
      <x:c r="RYY106" s="7"/>
      <x:c r="RYZ106" s="7"/>
      <x:c r="RZA106" s="7"/>
      <x:c r="RZB106" s="7"/>
      <x:c r="RZC106" s="7"/>
      <x:c r="RZD106" s="7"/>
      <x:c r="RZE106" s="7"/>
      <x:c r="RZF106" s="7"/>
      <x:c r="RZG106" s="7"/>
      <x:c r="RZH106" s="7"/>
      <x:c r="RZI106" s="7"/>
      <x:c r="RZJ106" s="7"/>
      <x:c r="RZK106" s="7"/>
      <x:c r="RZL106" s="7"/>
      <x:c r="RZM106" s="7"/>
      <x:c r="RZN106" s="7"/>
      <x:c r="RZO106" s="7"/>
      <x:c r="RZP106" s="7"/>
      <x:c r="RZQ106" s="7"/>
      <x:c r="RZR106" s="7"/>
      <x:c r="RZS106" s="7"/>
      <x:c r="RZT106" s="7"/>
      <x:c r="RZU106" s="7"/>
      <x:c r="RZV106" s="7"/>
      <x:c r="RZW106" s="7"/>
      <x:c r="RZX106" s="7"/>
      <x:c r="RZY106" s="7"/>
      <x:c r="RZZ106" s="7"/>
      <x:c r="SAA106" s="7"/>
      <x:c r="SAB106" s="7"/>
      <x:c r="SAC106" s="7"/>
      <x:c r="SAD106" s="7"/>
      <x:c r="SAE106" s="7"/>
      <x:c r="SAF106" s="7"/>
      <x:c r="SAG106" s="7"/>
      <x:c r="SAH106" s="7"/>
      <x:c r="SAI106" s="7"/>
      <x:c r="SAJ106" s="7"/>
      <x:c r="SAK106" s="7"/>
      <x:c r="SAL106" s="7"/>
      <x:c r="SAM106" s="7"/>
      <x:c r="SAN106" s="7"/>
      <x:c r="SAO106" s="7"/>
      <x:c r="SAP106" s="7"/>
      <x:c r="SAQ106" s="7"/>
      <x:c r="SAR106" s="7"/>
      <x:c r="SAS106" s="7"/>
      <x:c r="SAT106" s="7"/>
      <x:c r="SAU106" s="7"/>
      <x:c r="SAV106" s="7"/>
      <x:c r="SAW106" s="7"/>
      <x:c r="SAX106" s="7"/>
      <x:c r="SAY106" s="7"/>
      <x:c r="SAZ106" s="7"/>
      <x:c r="SBA106" s="7"/>
      <x:c r="SBB106" s="7"/>
      <x:c r="SBC106" s="7"/>
      <x:c r="SBD106" s="7"/>
      <x:c r="SBE106" s="7"/>
      <x:c r="SBF106" s="7"/>
      <x:c r="SBG106" s="7"/>
      <x:c r="SBH106" s="7"/>
      <x:c r="SBI106" s="7"/>
      <x:c r="SBJ106" s="7"/>
      <x:c r="SBK106" s="7"/>
      <x:c r="SBL106" s="7"/>
      <x:c r="SBM106" s="7"/>
      <x:c r="SBN106" s="7"/>
      <x:c r="SBO106" s="7"/>
      <x:c r="SBP106" s="7"/>
      <x:c r="SBQ106" s="7"/>
      <x:c r="SBR106" s="7"/>
      <x:c r="SBS106" s="7"/>
      <x:c r="SBT106" s="7"/>
      <x:c r="SBU106" s="7"/>
      <x:c r="SBV106" s="7"/>
      <x:c r="SBW106" s="7"/>
      <x:c r="SBX106" s="7"/>
      <x:c r="SBY106" s="7"/>
      <x:c r="SBZ106" s="7"/>
      <x:c r="SCA106" s="7"/>
      <x:c r="SCB106" s="7"/>
      <x:c r="SCC106" s="7"/>
      <x:c r="SCD106" s="7"/>
      <x:c r="SCE106" s="7"/>
      <x:c r="SCF106" s="7"/>
      <x:c r="SCG106" s="7"/>
      <x:c r="SCH106" s="7"/>
      <x:c r="SCI106" s="7"/>
      <x:c r="SCJ106" s="7"/>
      <x:c r="SCK106" s="7"/>
      <x:c r="SCL106" s="7"/>
      <x:c r="SCM106" s="7"/>
      <x:c r="SCN106" s="7"/>
      <x:c r="SCO106" s="7"/>
      <x:c r="SCP106" s="7"/>
      <x:c r="SCQ106" s="7"/>
      <x:c r="SCR106" s="7"/>
      <x:c r="SCS106" s="7"/>
      <x:c r="SCT106" s="7"/>
      <x:c r="SCU106" s="7"/>
      <x:c r="SCV106" s="7"/>
      <x:c r="SCW106" s="7"/>
      <x:c r="SCX106" s="7"/>
      <x:c r="SCY106" s="7"/>
      <x:c r="SCZ106" s="7"/>
      <x:c r="SDA106" s="7"/>
      <x:c r="SDB106" s="7"/>
      <x:c r="SDC106" s="7"/>
      <x:c r="SDD106" s="7"/>
      <x:c r="SDE106" s="7"/>
      <x:c r="SDF106" s="7"/>
      <x:c r="SDG106" s="7"/>
      <x:c r="SDH106" s="7"/>
      <x:c r="SDI106" s="7"/>
      <x:c r="SDJ106" s="7"/>
      <x:c r="SDK106" s="7"/>
      <x:c r="SDL106" s="7"/>
      <x:c r="SDM106" s="7"/>
      <x:c r="SDN106" s="7"/>
      <x:c r="SDO106" s="7"/>
      <x:c r="SDP106" s="7"/>
      <x:c r="SDQ106" s="7"/>
      <x:c r="SDR106" s="7"/>
      <x:c r="SDS106" s="7"/>
      <x:c r="SDT106" s="7"/>
      <x:c r="SDU106" s="7"/>
      <x:c r="SDV106" s="7"/>
      <x:c r="SDW106" s="7"/>
      <x:c r="SDX106" s="7"/>
      <x:c r="SDY106" s="7"/>
      <x:c r="SDZ106" s="7"/>
      <x:c r="SEA106" s="7"/>
      <x:c r="SEB106" s="7"/>
      <x:c r="SEC106" s="7"/>
      <x:c r="SED106" s="7"/>
      <x:c r="SEE106" s="7"/>
      <x:c r="SEF106" s="7"/>
      <x:c r="SEG106" s="7"/>
      <x:c r="SEH106" s="7"/>
      <x:c r="SEI106" s="7"/>
      <x:c r="SEJ106" s="7"/>
      <x:c r="SEK106" s="7"/>
      <x:c r="SEL106" s="7"/>
      <x:c r="SEM106" s="7"/>
      <x:c r="SEN106" s="7"/>
      <x:c r="SEO106" s="7"/>
      <x:c r="SEP106" s="7"/>
      <x:c r="SEQ106" s="7"/>
      <x:c r="SER106" s="7"/>
      <x:c r="SES106" s="7"/>
      <x:c r="SET106" s="7"/>
      <x:c r="SEU106" s="7"/>
      <x:c r="SEV106" s="7"/>
      <x:c r="SEW106" s="7"/>
      <x:c r="SEX106" s="7"/>
      <x:c r="SEY106" s="7"/>
      <x:c r="SEZ106" s="7"/>
      <x:c r="SFA106" s="7"/>
      <x:c r="SFB106" s="7"/>
      <x:c r="SFC106" s="7"/>
      <x:c r="SFD106" s="7"/>
      <x:c r="SFE106" s="7"/>
      <x:c r="SFF106" s="7"/>
      <x:c r="SFG106" s="7"/>
      <x:c r="SFH106" s="7"/>
      <x:c r="SFI106" s="7"/>
      <x:c r="SFJ106" s="7"/>
      <x:c r="SFK106" s="7"/>
      <x:c r="SFL106" s="7"/>
      <x:c r="SFM106" s="7"/>
      <x:c r="SFN106" s="7"/>
      <x:c r="SFO106" s="7"/>
      <x:c r="SFP106" s="7"/>
      <x:c r="SFQ106" s="7"/>
      <x:c r="SFR106" s="7"/>
      <x:c r="SFS106" s="7"/>
      <x:c r="SFT106" s="7"/>
      <x:c r="SFU106" s="7"/>
      <x:c r="SFV106" s="7"/>
      <x:c r="SFW106" s="7"/>
      <x:c r="SFX106" s="7"/>
      <x:c r="SFY106" s="7"/>
      <x:c r="SFZ106" s="7"/>
      <x:c r="SGA106" s="7"/>
      <x:c r="SGB106" s="7"/>
      <x:c r="SGC106" s="7"/>
      <x:c r="SGD106" s="7"/>
      <x:c r="SGE106" s="7"/>
      <x:c r="SGF106" s="7"/>
      <x:c r="SGG106" s="7"/>
      <x:c r="SGH106" s="7"/>
      <x:c r="SGI106" s="7"/>
      <x:c r="SGJ106" s="7"/>
      <x:c r="SGK106" s="7"/>
      <x:c r="SGL106" s="7"/>
      <x:c r="SGM106" s="7"/>
      <x:c r="SGN106" s="7"/>
      <x:c r="SGO106" s="7"/>
      <x:c r="SGP106" s="7"/>
      <x:c r="SGQ106" s="7"/>
      <x:c r="SGR106" s="7"/>
      <x:c r="SGS106" s="7"/>
      <x:c r="SGT106" s="7"/>
      <x:c r="SGU106" s="7"/>
      <x:c r="SGV106" s="7"/>
      <x:c r="SGW106" s="7"/>
      <x:c r="SGX106" s="7"/>
      <x:c r="SGY106" s="7"/>
      <x:c r="SGZ106" s="7"/>
      <x:c r="SHA106" s="7"/>
      <x:c r="SHB106" s="7"/>
      <x:c r="SHC106" s="7"/>
      <x:c r="SHD106" s="7"/>
      <x:c r="SHE106" s="7"/>
      <x:c r="SHF106" s="7"/>
      <x:c r="SHG106" s="7"/>
      <x:c r="SHH106" s="7"/>
      <x:c r="SHI106" s="7"/>
      <x:c r="SHJ106" s="7"/>
      <x:c r="SHK106" s="7"/>
      <x:c r="SHL106" s="7"/>
      <x:c r="SHM106" s="7"/>
      <x:c r="SHN106" s="7"/>
      <x:c r="SHO106" s="7"/>
      <x:c r="SHP106" s="7"/>
      <x:c r="SHQ106" s="7"/>
      <x:c r="SHR106" s="7"/>
      <x:c r="SHS106" s="7"/>
      <x:c r="SHT106" s="7"/>
      <x:c r="SHU106" s="7"/>
      <x:c r="SHV106" s="7"/>
      <x:c r="SHW106" s="7"/>
      <x:c r="SHX106" s="7"/>
      <x:c r="SHY106" s="7"/>
      <x:c r="SHZ106" s="7"/>
      <x:c r="SIA106" s="7"/>
      <x:c r="SIB106" s="7"/>
      <x:c r="SIC106" s="7"/>
      <x:c r="SID106" s="7"/>
      <x:c r="SIE106" s="7"/>
      <x:c r="SIF106" s="7"/>
      <x:c r="SIG106" s="7"/>
      <x:c r="SIH106" s="7"/>
      <x:c r="SII106" s="7"/>
      <x:c r="SIJ106" s="7"/>
      <x:c r="SIK106" s="7"/>
      <x:c r="SIL106" s="7"/>
      <x:c r="SIM106" s="7"/>
      <x:c r="SIN106" s="7"/>
      <x:c r="SIO106" s="7"/>
      <x:c r="SIP106" s="7"/>
      <x:c r="SIQ106" s="7"/>
      <x:c r="SIR106" s="7"/>
      <x:c r="SIS106" s="7"/>
      <x:c r="SIT106" s="7"/>
      <x:c r="SIU106" s="7"/>
      <x:c r="SIV106" s="7"/>
      <x:c r="SIW106" s="7"/>
      <x:c r="SIX106" s="7"/>
      <x:c r="SIY106" s="7"/>
      <x:c r="SIZ106" s="7"/>
      <x:c r="SJA106" s="7"/>
      <x:c r="SJB106" s="7"/>
      <x:c r="SJC106" s="7"/>
      <x:c r="SJD106" s="7"/>
      <x:c r="SJE106" s="7"/>
      <x:c r="SJF106" s="7"/>
      <x:c r="SJG106" s="7"/>
      <x:c r="SJH106" s="7"/>
      <x:c r="SJI106" s="7"/>
      <x:c r="SJJ106" s="7"/>
      <x:c r="SJK106" s="7"/>
      <x:c r="SJL106" s="7"/>
      <x:c r="SJM106" s="7"/>
      <x:c r="SJN106" s="7"/>
      <x:c r="SJO106" s="7"/>
      <x:c r="SJP106" s="7"/>
      <x:c r="SJQ106" s="7"/>
      <x:c r="SJR106" s="7"/>
      <x:c r="SJS106" s="7"/>
      <x:c r="SJT106" s="7"/>
      <x:c r="SJU106" s="7"/>
      <x:c r="SJV106" s="7"/>
      <x:c r="SJW106" s="7"/>
      <x:c r="SJX106" s="7"/>
      <x:c r="SJY106" s="7"/>
      <x:c r="SJZ106" s="7"/>
      <x:c r="SKA106" s="7"/>
      <x:c r="SKB106" s="7"/>
      <x:c r="SKC106" s="7"/>
      <x:c r="SKD106" s="7"/>
      <x:c r="SKE106" s="7"/>
      <x:c r="SKF106" s="7"/>
      <x:c r="SKG106" s="7"/>
      <x:c r="SKH106" s="7"/>
      <x:c r="SKI106" s="7"/>
      <x:c r="SKJ106" s="7"/>
      <x:c r="SKK106" s="7"/>
      <x:c r="SKL106" s="7"/>
      <x:c r="SKM106" s="7"/>
      <x:c r="SKN106" s="7"/>
      <x:c r="SKO106" s="7"/>
      <x:c r="SKP106" s="7"/>
      <x:c r="SKQ106" s="7"/>
      <x:c r="SKR106" s="7"/>
      <x:c r="SKS106" s="7"/>
      <x:c r="SKT106" s="7"/>
      <x:c r="SKU106" s="7"/>
      <x:c r="SKV106" s="7"/>
      <x:c r="SKW106" s="7"/>
      <x:c r="SKX106" s="7"/>
      <x:c r="SKY106" s="7"/>
      <x:c r="SKZ106" s="7"/>
      <x:c r="SLA106" s="7"/>
      <x:c r="SLB106" s="7"/>
      <x:c r="SLC106" s="7"/>
      <x:c r="SLD106" s="7"/>
      <x:c r="SLE106" s="7"/>
      <x:c r="SLF106" s="7"/>
      <x:c r="SLG106" s="7"/>
      <x:c r="SLH106" s="7"/>
      <x:c r="SLI106" s="7"/>
      <x:c r="SLJ106" s="7"/>
      <x:c r="SLK106" s="7"/>
      <x:c r="SLL106" s="7"/>
      <x:c r="SLM106" s="7"/>
      <x:c r="SLN106" s="7"/>
      <x:c r="SLO106" s="7"/>
      <x:c r="SLP106" s="7"/>
      <x:c r="SLQ106" s="7"/>
      <x:c r="SLR106" s="7"/>
      <x:c r="SLS106" s="7"/>
      <x:c r="SLT106" s="7"/>
      <x:c r="SLU106" s="7"/>
      <x:c r="SLV106" s="7"/>
      <x:c r="SLW106" s="7"/>
      <x:c r="SLX106" s="7"/>
      <x:c r="SLY106" s="7"/>
      <x:c r="SLZ106" s="7"/>
      <x:c r="SMA106" s="7"/>
      <x:c r="SMB106" s="7"/>
      <x:c r="SMC106" s="7"/>
      <x:c r="SMD106" s="7"/>
      <x:c r="SME106" s="7"/>
      <x:c r="SMF106" s="7"/>
      <x:c r="SMG106" s="7"/>
      <x:c r="SMH106" s="7"/>
      <x:c r="SMI106" s="7"/>
      <x:c r="SMJ106" s="7"/>
      <x:c r="SMK106" s="7"/>
      <x:c r="SML106" s="7"/>
      <x:c r="SMM106" s="7"/>
      <x:c r="SMN106" s="7"/>
      <x:c r="SMO106" s="7"/>
      <x:c r="SMP106" s="7"/>
      <x:c r="SMQ106" s="7"/>
      <x:c r="SMR106" s="7"/>
      <x:c r="SMS106" s="7"/>
      <x:c r="SMT106" s="7"/>
      <x:c r="SMU106" s="7"/>
      <x:c r="SMV106" s="7"/>
      <x:c r="SMW106" s="7"/>
      <x:c r="SMX106" s="7"/>
      <x:c r="SMY106" s="7"/>
      <x:c r="SMZ106" s="7"/>
      <x:c r="SNA106" s="7"/>
      <x:c r="SNB106" s="7"/>
      <x:c r="SNC106" s="7"/>
      <x:c r="SND106" s="7"/>
      <x:c r="SNE106" s="7"/>
      <x:c r="SNF106" s="7"/>
      <x:c r="SNG106" s="7"/>
      <x:c r="SNH106" s="7"/>
      <x:c r="SNI106" s="7"/>
      <x:c r="SNJ106" s="7"/>
      <x:c r="SNK106" s="7"/>
      <x:c r="SNL106" s="7"/>
      <x:c r="SNM106" s="7"/>
      <x:c r="SNN106" s="7"/>
      <x:c r="SNO106" s="7"/>
      <x:c r="SNP106" s="7"/>
      <x:c r="SNQ106" s="7"/>
      <x:c r="SNR106" s="7"/>
      <x:c r="SNS106" s="7"/>
      <x:c r="SNT106" s="7"/>
      <x:c r="SNU106" s="7"/>
      <x:c r="SNV106" s="7"/>
      <x:c r="SNW106" s="7"/>
      <x:c r="SNX106" s="7"/>
      <x:c r="SNY106" s="7"/>
      <x:c r="SNZ106" s="7"/>
      <x:c r="SOA106" s="7"/>
      <x:c r="SOB106" s="7"/>
      <x:c r="SOC106" s="7"/>
      <x:c r="SOD106" s="7"/>
      <x:c r="SOE106" s="7"/>
      <x:c r="SOF106" s="7"/>
      <x:c r="SOG106" s="7"/>
      <x:c r="SOH106" s="7"/>
      <x:c r="SOI106" s="7"/>
      <x:c r="SOJ106" s="7"/>
      <x:c r="SOK106" s="7"/>
      <x:c r="SOL106" s="7"/>
      <x:c r="SOM106" s="7"/>
      <x:c r="SON106" s="7"/>
      <x:c r="SOO106" s="7"/>
      <x:c r="SOP106" s="7"/>
      <x:c r="SOQ106" s="7"/>
      <x:c r="SOR106" s="7"/>
      <x:c r="SOS106" s="7"/>
      <x:c r="SOT106" s="7"/>
      <x:c r="SOU106" s="7"/>
      <x:c r="SOV106" s="7"/>
      <x:c r="SOW106" s="7"/>
      <x:c r="SOX106" s="7"/>
      <x:c r="SOY106" s="7"/>
      <x:c r="SOZ106" s="7"/>
      <x:c r="SPA106" s="7"/>
      <x:c r="SPB106" s="7"/>
      <x:c r="SPC106" s="7"/>
      <x:c r="SPD106" s="7"/>
      <x:c r="SPE106" s="7"/>
      <x:c r="SPF106" s="7"/>
      <x:c r="SPG106" s="7"/>
      <x:c r="SPH106" s="7"/>
      <x:c r="SPI106" s="7"/>
      <x:c r="SPJ106" s="7"/>
      <x:c r="SPK106" s="7"/>
      <x:c r="SPL106" s="7"/>
      <x:c r="SPM106" s="7"/>
      <x:c r="SPN106" s="7"/>
      <x:c r="SPO106" s="7"/>
      <x:c r="SPP106" s="7"/>
      <x:c r="SPQ106" s="7"/>
      <x:c r="SPR106" s="7"/>
      <x:c r="SPS106" s="7"/>
      <x:c r="SPT106" s="7"/>
      <x:c r="SPU106" s="7"/>
      <x:c r="SPV106" s="7"/>
      <x:c r="SPW106" s="7"/>
      <x:c r="SPX106" s="7"/>
      <x:c r="SPY106" s="7"/>
      <x:c r="SPZ106" s="7"/>
      <x:c r="SQA106" s="7"/>
      <x:c r="SQB106" s="7"/>
      <x:c r="SQC106" s="7"/>
      <x:c r="SQD106" s="7"/>
      <x:c r="SQE106" s="7"/>
      <x:c r="SQF106" s="7"/>
      <x:c r="SQG106" s="7"/>
      <x:c r="SQH106" s="7"/>
      <x:c r="SQI106" s="7"/>
      <x:c r="SQJ106" s="7"/>
      <x:c r="SQK106" s="7"/>
      <x:c r="SQL106" s="7"/>
      <x:c r="SQM106" s="7"/>
      <x:c r="SQN106" s="7"/>
      <x:c r="SQO106" s="7"/>
      <x:c r="SQP106" s="7"/>
      <x:c r="SQQ106" s="7"/>
      <x:c r="SQR106" s="7"/>
      <x:c r="SQS106" s="7"/>
      <x:c r="SQT106" s="7"/>
      <x:c r="SQU106" s="7"/>
      <x:c r="SQV106" s="7"/>
      <x:c r="SQW106" s="7"/>
      <x:c r="SQX106" s="7"/>
      <x:c r="SQY106" s="7"/>
      <x:c r="SQZ106" s="7"/>
      <x:c r="SRA106" s="7"/>
      <x:c r="SRB106" s="7"/>
      <x:c r="SRC106" s="7"/>
      <x:c r="SRD106" s="7"/>
      <x:c r="SRE106" s="7"/>
      <x:c r="SRF106" s="7"/>
      <x:c r="SRG106" s="7"/>
      <x:c r="SRH106" s="7"/>
      <x:c r="SRI106" s="7"/>
      <x:c r="SRJ106" s="7"/>
      <x:c r="SRK106" s="7"/>
      <x:c r="SRL106" s="7"/>
      <x:c r="SRM106" s="7"/>
      <x:c r="SRN106" s="7"/>
      <x:c r="SRO106" s="7"/>
      <x:c r="SRP106" s="7"/>
      <x:c r="SRQ106" s="7"/>
      <x:c r="SRR106" s="7"/>
      <x:c r="SRS106" s="7"/>
      <x:c r="SRT106" s="7"/>
      <x:c r="SRU106" s="7"/>
      <x:c r="SRV106" s="7"/>
      <x:c r="SRW106" s="7"/>
      <x:c r="SRX106" s="7"/>
      <x:c r="SRY106" s="7"/>
      <x:c r="SRZ106" s="7"/>
      <x:c r="SSA106" s="7"/>
      <x:c r="SSB106" s="7"/>
      <x:c r="SSC106" s="7"/>
      <x:c r="SSD106" s="7"/>
      <x:c r="SSE106" s="7"/>
      <x:c r="SSF106" s="7"/>
      <x:c r="SSG106" s="7"/>
      <x:c r="SSH106" s="7"/>
      <x:c r="SSI106" s="7"/>
      <x:c r="SSJ106" s="7"/>
      <x:c r="SSK106" s="7"/>
      <x:c r="SSL106" s="7"/>
      <x:c r="SSM106" s="7"/>
      <x:c r="SSN106" s="7"/>
      <x:c r="SSO106" s="7"/>
      <x:c r="SSP106" s="7"/>
      <x:c r="SSQ106" s="7"/>
      <x:c r="SSR106" s="7"/>
      <x:c r="SSS106" s="7"/>
      <x:c r="SST106" s="7"/>
      <x:c r="SSU106" s="7"/>
      <x:c r="SSV106" s="7"/>
      <x:c r="SSW106" s="7"/>
      <x:c r="SSX106" s="7"/>
      <x:c r="SSY106" s="7"/>
      <x:c r="SSZ106" s="7"/>
      <x:c r="STA106" s="7"/>
      <x:c r="STB106" s="7"/>
      <x:c r="STC106" s="7"/>
      <x:c r="STD106" s="7"/>
      <x:c r="STE106" s="7"/>
      <x:c r="STF106" s="7"/>
      <x:c r="STG106" s="7"/>
      <x:c r="STH106" s="7"/>
      <x:c r="STI106" s="7"/>
      <x:c r="STJ106" s="7"/>
      <x:c r="STK106" s="7"/>
      <x:c r="STL106" s="7"/>
      <x:c r="STM106" s="7"/>
      <x:c r="STN106" s="7"/>
      <x:c r="STO106" s="7"/>
      <x:c r="STP106" s="7"/>
      <x:c r="STQ106" s="7"/>
      <x:c r="STR106" s="7"/>
      <x:c r="STS106" s="7"/>
      <x:c r="STT106" s="7"/>
      <x:c r="STU106" s="7"/>
      <x:c r="STV106" s="7"/>
      <x:c r="STW106" s="7"/>
      <x:c r="STX106" s="7"/>
      <x:c r="STY106" s="7"/>
      <x:c r="STZ106" s="7"/>
      <x:c r="SUA106" s="7"/>
      <x:c r="SUB106" s="7"/>
      <x:c r="SUC106" s="7"/>
      <x:c r="SUD106" s="7"/>
      <x:c r="SUE106" s="7"/>
      <x:c r="SUF106" s="7"/>
      <x:c r="SUG106" s="7"/>
      <x:c r="SUH106" s="7"/>
      <x:c r="SUI106" s="7"/>
      <x:c r="SUJ106" s="7"/>
      <x:c r="SUK106" s="7"/>
      <x:c r="SUL106" s="7"/>
      <x:c r="SUM106" s="7"/>
      <x:c r="SUN106" s="7"/>
      <x:c r="SUO106" s="7"/>
      <x:c r="SUP106" s="7"/>
      <x:c r="SUQ106" s="7"/>
      <x:c r="SUR106" s="7"/>
      <x:c r="SUS106" s="7"/>
      <x:c r="SUT106" s="7"/>
      <x:c r="SUU106" s="7"/>
      <x:c r="SUV106" s="7"/>
      <x:c r="SUW106" s="7"/>
      <x:c r="SUX106" s="7"/>
      <x:c r="SUY106" s="7"/>
      <x:c r="SUZ106" s="7"/>
      <x:c r="SVA106" s="7"/>
      <x:c r="SVB106" s="7"/>
      <x:c r="SVC106" s="7"/>
      <x:c r="SVD106" s="7"/>
      <x:c r="SVE106" s="7"/>
      <x:c r="SVF106" s="7"/>
      <x:c r="SVG106" s="7"/>
      <x:c r="SVH106" s="7"/>
      <x:c r="SVI106" s="7"/>
      <x:c r="SVJ106" s="7"/>
      <x:c r="SVK106" s="7"/>
      <x:c r="SVL106" s="7"/>
      <x:c r="SVM106" s="7"/>
      <x:c r="SVN106" s="7"/>
      <x:c r="SVO106" s="7"/>
      <x:c r="SVP106" s="7"/>
      <x:c r="SVQ106" s="7"/>
      <x:c r="SVR106" s="7"/>
      <x:c r="SVS106" s="7"/>
      <x:c r="SVT106" s="7"/>
      <x:c r="SVU106" s="7"/>
      <x:c r="SVV106" s="7"/>
      <x:c r="SVW106" s="7"/>
      <x:c r="SVX106" s="7"/>
      <x:c r="SVY106" s="7"/>
      <x:c r="SVZ106" s="7"/>
      <x:c r="SWA106" s="7"/>
      <x:c r="SWB106" s="7"/>
      <x:c r="SWC106" s="7"/>
      <x:c r="SWD106" s="7"/>
      <x:c r="SWE106" s="7"/>
      <x:c r="SWF106" s="7"/>
      <x:c r="SWG106" s="7"/>
      <x:c r="SWH106" s="7"/>
      <x:c r="SWI106" s="7"/>
      <x:c r="SWJ106" s="7"/>
      <x:c r="SWK106" s="7"/>
      <x:c r="SWL106" s="7"/>
      <x:c r="SWM106" s="7"/>
      <x:c r="SWN106" s="7"/>
      <x:c r="SWO106" s="7"/>
      <x:c r="SWP106" s="7"/>
      <x:c r="SWQ106" s="7"/>
      <x:c r="SWR106" s="7"/>
      <x:c r="SWS106" s="7"/>
      <x:c r="SWT106" s="7"/>
      <x:c r="SWU106" s="7"/>
      <x:c r="SWV106" s="7"/>
      <x:c r="SWW106" s="7"/>
      <x:c r="SWX106" s="7"/>
      <x:c r="SWY106" s="7"/>
      <x:c r="SWZ106" s="7"/>
      <x:c r="SXA106" s="7"/>
      <x:c r="SXB106" s="7"/>
      <x:c r="SXC106" s="7"/>
      <x:c r="SXD106" s="7"/>
      <x:c r="SXE106" s="7"/>
      <x:c r="SXF106" s="7"/>
      <x:c r="SXG106" s="7"/>
      <x:c r="SXH106" s="7"/>
      <x:c r="SXI106" s="7"/>
      <x:c r="SXJ106" s="7"/>
      <x:c r="SXK106" s="7"/>
      <x:c r="SXL106" s="7"/>
      <x:c r="SXM106" s="7"/>
      <x:c r="SXN106" s="7"/>
      <x:c r="SXO106" s="7"/>
      <x:c r="SXP106" s="7"/>
      <x:c r="SXQ106" s="7"/>
      <x:c r="SXR106" s="7"/>
      <x:c r="SXS106" s="7"/>
      <x:c r="SXT106" s="7"/>
      <x:c r="SXU106" s="7"/>
      <x:c r="SXV106" s="7"/>
      <x:c r="SXW106" s="7"/>
      <x:c r="SXX106" s="7"/>
      <x:c r="SXY106" s="7"/>
      <x:c r="SXZ106" s="7"/>
      <x:c r="SYA106" s="7"/>
      <x:c r="SYB106" s="7"/>
      <x:c r="SYC106" s="7"/>
      <x:c r="SYD106" s="7"/>
      <x:c r="SYE106" s="7"/>
      <x:c r="SYF106" s="7"/>
      <x:c r="SYG106" s="7"/>
      <x:c r="SYH106" s="7"/>
      <x:c r="SYI106" s="7"/>
      <x:c r="SYJ106" s="7"/>
      <x:c r="SYK106" s="7"/>
      <x:c r="SYL106" s="7"/>
      <x:c r="SYM106" s="7"/>
      <x:c r="SYN106" s="7"/>
      <x:c r="SYO106" s="7"/>
      <x:c r="SYP106" s="7"/>
      <x:c r="SYQ106" s="7"/>
      <x:c r="SYR106" s="7"/>
      <x:c r="SYS106" s="7"/>
      <x:c r="SYT106" s="7"/>
      <x:c r="SYU106" s="7"/>
      <x:c r="SYV106" s="7"/>
      <x:c r="SYW106" s="7"/>
      <x:c r="SYX106" s="7"/>
      <x:c r="SYY106" s="7"/>
      <x:c r="SYZ106" s="7"/>
      <x:c r="SZA106" s="7"/>
      <x:c r="SZB106" s="7"/>
      <x:c r="SZC106" s="7"/>
      <x:c r="SZD106" s="7"/>
      <x:c r="SZE106" s="7"/>
      <x:c r="SZF106" s="7"/>
      <x:c r="SZG106" s="7"/>
      <x:c r="SZH106" s="7"/>
      <x:c r="SZI106" s="7"/>
      <x:c r="SZJ106" s="7"/>
      <x:c r="SZK106" s="7"/>
      <x:c r="SZL106" s="7"/>
      <x:c r="SZM106" s="7"/>
      <x:c r="SZN106" s="7"/>
      <x:c r="SZO106" s="7"/>
      <x:c r="SZP106" s="7"/>
      <x:c r="SZQ106" s="7"/>
      <x:c r="SZR106" s="7"/>
      <x:c r="SZS106" s="7"/>
      <x:c r="SZT106" s="7"/>
      <x:c r="SZU106" s="7"/>
      <x:c r="SZV106" s="7"/>
      <x:c r="SZW106" s="7"/>
      <x:c r="SZX106" s="7"/>
      <x:c r="SZY106" s="7"/>
      <x:c r="SZZ106" s="7"/>
      <x:c r="TAA106" s="7"/>
      <x:c r="TAB106" s="7"/>
      <x:c r="TAC106" s="7"/>
      <x:c r="TAD106" s="7"/>
      <x:c r="TAE106" s="7"/>
      <x:c r="TAF106" s="7"/>
      <x:c r="TAG106" s="7"/>
      <x:c r="TAH106" s="7"/>
      <x:c r="TAI106" s="7"/>
      <x:c r="TAJ106" s="7"/>
      <x:c r="TAK106" s="7"/>
      <x:c r="TAL106" s="7"/>
      <x:c r="TAM106" s="7"/>
      <x:c r="TAN106" s="7"/>
      <x:c r="TAO106" s="7"/>
      <x:c r="TAP106" s="7"/>
      <x:c r="TAQ106" s="7"/>
      <x:c r="TAR106" s="7"/>
      <x:c r="TAS106" s="7"/>
      <x:c r="TAT106" s="7"/>
      <x:c r="TAU106" s="7"/>
      <x:c r="TAV106" s="7"/>
      <x:c r="TAW106" s="7"/>
      <x:c r="TAX106" s="7"/>
      <x:c r="TAY106" s="7"/>
      <x:c r="TAZ106" s="7"/>
      <x:c r="TBA106" s="7"/>
      <x:c r="TBB106" s="7"/>
      <x:c r="TBC106" s="7"/>
      <x:c r="TBD106" s="7"/>
      <x:c r="TBE106" s="7"/>
      <x:c r="TBF106" s="7"/>
      <x:c r="TBG106" s="7"/>
      <x:c r="TBH106" s="7"/>
      <x:c r="TBI106" s="7"/>
      <x:c r="TBJ106" s="7"/>
      <x:c r="TBK106" s="7"/>
      <x:c r="TBL106" s="7"/>
      <x:c r="TBM106" s="7"/>
      <x:c r="TBN106" s="7"/>
      <x:c r="TBO106" s="7"/>
      <x:c r="TBP106" s="7"/>
      <x:c r="TBQ106" s="7"/>
      <x:c r="TBR106" s="7"/>
      <x:c r="TBS106" s="7"/>
      <x:c r="TBT106" s="7"/>
      <x:c r="TBU106" s="7"/>
      <x:c r="TBV106" s="7"/>
      <x:c r="TBW106" s="7"/>
      <x:c r="TBX106" s="7"/>
      <x:c r="TBY106" s="7"/>
      <x:c r="TBZ106" s="7"/>
      <x:c r="TCA106" s="7"/>
      <x:c r="TCB106" s="7"/>
      <x:c r="TCC106" s="7"/>
      <x:c r="TCD106" s="7"/>
      <x:c r="TCE106" s="7"/>
      <x:c r="TCF106" s="7"/>
      <x:c r="TCG106" s="7"/>
      <x:c r="TCH106" s="7"/>
      <x:c r="TCI106" s="7"/>
      <x:c r="TCJ106" s="7"/>
      <x:c r="TCK106" s="7"/>
      <x:c r="TCL106" s="7"/>
      <x:c r="TCM106" s="7"/>
      <x:c r="TCN106" s="7"/>
      <x:c r="TCO106" s="7"/>
      <x:c r="TCP106" s="7"/>
      <x:c r="TCQ106" s="7"/>
      <x:c r="TCR106" s="7"/>
      <x:c r="TCS106" s="7"/>
      <x:c r="TCT106" s="7"/>
      <x:c r="TCU106" s="7"/>
      <x:c r="TCV106" s="7"/>
      <x:c r="TCW106" s="7"/>
      <x:c r="TCX106" s="7"/>
      <x:c r="TCY106" s="7"/>
      <x:c r="TCZ106" s="7"/>
      <x:c r="TDA106" s="7"/>
      <x:c r="TDB106" s="7"/>
      <x:c r="TDC106" s="7"/>
      <x:c r="TDD106" s="7"/>
      <x:c r="TDE106" s="7"/>
      <x:c r="TDF106" s="7"/>
      <x:c r="TDG106" s="7"/>
      <x:c r="TDH106" s="7"/>
      <x:c r="TDI106" s="7"/>
      <x:c r="TDJ106" s="7"/>
      <x:c r="TDK106" s="7"/>
      <x:c r="TDL106" s="7"/>
      <x:c r="TDM106" s="7"/>
      <x:c r="TDN106" s="7"/>
      <x:c r="TDO106" s="7"/>
      <x:c r="TDP106" s="7"/>
      <x:c r="TDQ106" s="7"/>
      <x:c r="TDR106" s="7"/>
      <x:c r="TDS106" s="7"/>
      <x:c r="TDT106" s="7"/>
      <x:c r="TDU106" s="7"/>
      <x:c r="TDV106" s="7"/>
      <x:c r="TDW106" s="7"/>
      <x:c r="TDX106" s="7"/>
      <x:c r="TDY106" s="7"/>
      <x:c r="TDZ106" s="7"/>
      <x:c r="TEA106" s="7"/>
      <x:c r="TEB106" s="7"/>
      <x:c r="TEC106" s="7"/>
      <x:c r="TED106" s="7"/>
      <x:c r="TEE106" s="7"/>
      <x:c r="TEF106" s="7"/>
      <x:c r="TEG106" s="7"/>
      <x:c r="TEH106" s="7"/>
      <x:c r="TEI106" s="7"/>
      <x:c r="TEJ106" s="7"/>
      <x:c r="TEK106" s="7"/>
      <x:c r="TEL106" s="7"/>
      <x:c r="TEM106" s="7"/>
      <x:c r="TEN106" s="7"/>
      <x:c r="TEO106" s="7"/>
      <x:c r="TEP106" s="7"/>
      <x:c r="TEQ106" s="7"/>
      <x:c r="TER106" s="7"/>
      <x:c r="TES106" s="7"/>
      <x:c r="TET106" s="7"/>
      <x:c r="TEU106" s="7"/>
      <x:c r="TEV106" s="7"/>
      <x:c r="TEW106" s="7"/>
      <x:c r="TEX106" s="7"/>
      <x:c r="TEY106" s="7"/>
      <x:c r="TEZ106" s="7"/>
      <x:c r="TFA106" s="7"/>
      <x:c r="TFB106" s="7"/>
      <x:c r="TFC106" s="7"/>
      <x:c r="TFD106" s="7"/>
      <x:c r="TFE106" s="7"/>
      <x:c r="TFF106" s="7"/>
      <x:c r="TFG106" s="7"/>
      <x:c r="TFH106" s="7"/>
      <x:c r="TFI106" s="7"/>
      <x:c r="TFJ106" s="7"/>
      <x:c r="TFK106" s="7"/>
      <x:c r="TFL106" s="7"/>
      <x:c r="TFM106" s="7"/>
      <x:c r="TFN106" s="7"/>
      <x:c r="TFO106" s="7"/>
      <x:c r="TFP106" s="7"/>
      <x:c r="TFQ106" s="7"/>
      <x:c r="TFR106" s="7"/>
      <x:c r="TFS106" s="7"/>
      <x:c r="TFT106" s="7"/>
      <x:c r="TFU106" s="7"/>
      <x:c r="TFV106" s="7"/>
      <x:c r="TFW106" s="7"/>
      <x:c r="TFX106" s="7"/>
      <x:c r="TFY106" s="7"/>
      <x:c r="TFZ106" s="7"/>
      <x:c r="TGA106" s="7"/>
      <x:c r="TGB106" s="7"/>
      <x:c r="TGC106" s="7"/>
      <x:c r="TGD106" s="7"/>
      <x:c r="TGE106" s="7"/>
      <x:c r="TGF106" s="7"/>
      <x:c r="TGG106" s="7"/>
      <x:c r="TGH106" s="7"/>
      <x:c r="TGI106" s="7"/>
      <x:c r="TGJ106" s="7"/>
      <x:c r="TGK106" s="7"/>
      <x:c r="TGL106" s="7"/>
      <x:c r="TGM106" s="7"/>
      <x:c r="TGN106" s="7"/>
      <x:c r="TGO106" s="7"/>
      <x:c r="TGP106" s="7"/>
      <x:c r="TGQ106" s="7"/>
      <x:c r="TGR106" s="7"/>
      <x:c r="TGS106" s="7"/>
      <x:c r="TGT106" s="7"/>
      <x:c r="TGU106" s="7"/>
      <x:c r="TGV106" s="7"/>
      <x:c r="TGW106" s="7"/>
      <x:c r="TGX106" s="7"/>
      <x:c r="TGY106" s="7"/>
      <x:c r="TGZ106" s="7"/>
      <x:c r="THA106" s="7"/>
      <x:c r="THB106" s="7"/>
      <x:c r="THC106" s="7"/>
      <x:c r="THD106" s="7"/>
      <x:c r="THE106" s="7"/>
      <x:c r="THF106" s="7"/>
      <x:c r="THG106" s="7"/>
      <x:c r="THH106" s="7"/>
      <x:c r="THI106" s="7"/>
      <x:c r="THJ106" s="7"/>
      <x:c r="THK106" s="7"/>
      <x:c r="THL106" s="7"/>
      <x:c r="THM106" s="7"/>
      <x:c r="THN106" s="7"/>
      <x:c r="THO106" s="7"/>
      <x:c r="THP106" s="7"/>
      <x:c r="THQ106" s="7"/>
      <x:c r="THR106" s="7"/>
      <x:c r="THS106" s="7"/>
      <x:c r="THT106" s="7"/>
      <x:c r="THU106" s="7"/>
      <x:c r="THV106" s="7"/>
      <x:c r="THW106" s="7"/>
      <x:c r="THX106" s="7"/>
      <x:c r="THY106" s="7"/>
      <x:c r="THZ106" s="7"/>
      <x:c r="TIA106" s="7"/>
      <x:c r="TIB106" s="7"/>
      <x:c r="TIC106" s="7"/>
      <x:c r="TID106" s="7"/>
      <x:c r="TIE106" s="7"/>
      <x:c r="TIF106" s="7"/>
      <x:c r="TIG106" s="7"/>
      <x:c r="TIH106" s="7"/>
      <x:c r="TII106" s="7"/>
      <x:c r="TIJ106" s="7"/>
      <x:c r="TIK106" s="7"/>
      <x:c r="TIL106" s="7"/>
      <x:c r="TIM106" s="7"/>
      <x:c r="TIN106" s="7"/>
      <x:c r="TIO106" s="7"/>
      <x:c r="TIP106" s="7"/>
      <x:c r="TIQ106" s="7"/>
      <x:c r="TIR106" s="7"/>
      <x:c r="TIS106" s="7"/>
      <x:c r="TIT106" s="7"/>
      <x:c r="TIU106" s="7"/>
      <x:c r="TIV106" s="7"/>
      <x:c r="TIW106" s="7"/>
      <x:c r="TIX106" s="7"/>
      <x:c r="TIY106" s="7"/>
      <x:c r="TIZ106" s="7"/>
      <x:c r="TJA106" s="7"/>
      <x:c r="TJB106" s="7"/>
      <x:c r="TJC106" s="7"/>
      <x:c r="TJD106" s="7"/>
      <x:c r="TJE106" s="7"/>
      <x:c r="TJF106" s="7"/>
      <x:c r="TJG106" s="7"/>
      <x:c r="TJH106" s="7"/>
      <x:c r="TJI106" s="7"/>
      <x:c r="TJJ106" s="7"/>
      <x:c r="TJK106" s="7"/>
      <x:c r="TJL106" s="7"/>
      <x:c r="TJM106" s="7"/>
      <x:c r="TJN106" s="7"/>
      <x:c r="TJO106" s="7"/>
      <x:c r="TJP106" s="7"/>
      <x:c r="TJQ106" s="7"/>
      <x:c r="TJR106" s="7"/>
      <x:c r="TJS106" s="7"/>
      <x:c r="TJT106" s="7"/>
      <x:c r="TJU106" s="7"/>
      <x:c r="TJV106" s="7"/>
      <x:c r="TJW106" s="7"/>
      <x:c r="TJX106" s="7"/>
      <x:c r="TJY106" s="7"/>
      <x:c r="TJZ106" s="7"/>
      <x:c r="TKA106" s="7"/>
      <x:c r="TKB106" s="7"/>
      <x:c r="TKC106" s="7"/>
      <x:c r="TKD106" s="7"/>
      <x:c r="TKE106" s="7"/>
      <x:c r="TKF106" s="7"/>
      <x:c r="TKG106" s="7"/>
      <x:c r="TKH106" s="7"/>
      <x:c r="TKI106" s="7"/>
      <x:c r="TKJ106" s="7"/>
      <x:c r="TKK106" s="7"/>
      <x:c r="TKL106" s="7"/>
      <x:c r="TKM106" s="7"/>
      <x:c r="TKN106" s="7"/>
      <x:c r="TKO106" s="7"/>
      <x:c r="TKP106" s="7"/>
      <x:c r="TKQ106" s="7"/>
      <x:c r="TKR106" s="7"/>
      <x:c r="TKS106" s="7"/>
      <x:c r="TKT106" s="7"/>
      <x:c r="TKU106" s="7"/>
      <x:c r="TKV106" s="7"/>
      <x:c r="TKW106" s="7"/>
      <x:c r="TKX106" s="7"/>
      <x:c r="TKY106" s="7"/>
      <x:c r="TKZ106" s="7"/>
      <x:c r="TLA106" s="7"/>
      <x:c r="TLB106" s="7"/>
      <x:c r="TLC106" s="7"/>
      <x:c r="TLD106" s="7"/>
      <x:c r="TLE106" s="7"/>
      <x:c r="TLF106" s="7"/>
      <x:c r="TLG106" s="7"/>
      <x:c r="TLH106" s="7"/>
      <x:c r="TLI106" s="7"/>
      <x:c r="TLJ106" s="7"/>
      <x:c r="TLK106" s="7"/>
      <x:c r="TLL106" s="7"/>
      <x:c r="TLM106" s="7"/>
      <x:c r="TLN106" s="7"/>
      <x:c r="TLO106" s="7"/>
      <x:c r="TLP106" s="7"/>
      <x:c r="TLQ106" s="7"/>
      <x:c r="TLR106" s="7"/>
      <x:c r="TLS106" s="7"/>
      <x:c r="TLT106" s="7"/>
      <x:c r="TLU106" s="7"/>
      <x:c r="TLV106" s="7"/>
      <x:c r="TLW106" s="7"/>
      <x:c r="TLX106" s="7"/>
      <x:c r="TLY106" s="7"/>
      <x:c r="TLZ106" s="7"/>
      <x:c r="TMA106" s="7"/>
      <x:c r="TMB106" s="7"/>
      <x:c r="TMC106" s="7"/>
      <x:c r="TMD106" s="7"/>
      <x:c r="TME106" s="7"/>
      <x:c r="TMF106" s="7"/>
      <x:c r="TMG106" s="7"/>
      <x:c r="TMH106" s="7"/>
      <x:c r="TMI106" s="7"/>
      <x:c r="TMJ106" s="7"/>
      <x:c r="TMK106" s="7"/>
      <x:c r="TML106" s="7"/>
      <x:c r="TMM106" s="7"/>
      <x:c r="TMN106" s="7"/>
      <x:c r="TMO106" s="7"/>
      <x:c r="TMP106" s="7"/>
      <x:c r="TMQ106" s="7"/>
      <x:c r="TMR106" s="7"/>
      <x:c r="TMS106" s="7"/>
      <x:c r="TMT106" s="7"/>
      <x:c r="TMU106" s="7"/>
      <x:c r="TMV106" s="7"/>
      <x:c r="TMW106" s="7"/>
      <x:c r="TMX106" s="7"/>
      <x:c r="TMY106" s="7"/>
      <x:c r="TMZ106" s="7"/>
      <x:c r="TNA106" s="7"/>
      <x:c r="TNB106" s="7"/>
      <x:c r="TNC106" s="7"/>
      <x:c r="TND106" s="7"/>
      <x:c r="TNE106" s="7"/>
      <x:c r="TNF106" s="7"/>
      <x:c r="TNG106" s="7"/>
      <x:c r="TNH106" s="7"/>
      <x:c r="TNI106" s="7"/>
      <x:c r="TNJ106" s="7"/>
      <x:c r="TNK106" s="7"/>
      <x:c r="TNL106" s="7"/>
      <x:c r="TNM106" s="7"/>
      <x:c r="TNN106" s="7"/>
      <x:c r="TNO106" s="7"/>
      <x:c r="TNP106" s="7"/>
      <x:c r="TNQ106" s="7"/>
      <x:c r="TNR106" s="7"/>
      <x:c r="TNS106" s="7"/>
      <x:c r="TNT106" s="7"/>
      <x:c r="TNU106" s="7"/>
      <x:c r="TNV106" s="7"/>
      <x:c r="TNW106" s="7"/>
      <x:c r="TNX106" s="7"/>
      <x:c r="TNY106" s="7"/>
      <x:c r="TNZ106" s="7"/>
      <x:c r="TOA106" s="7"/>
      <x:c r="TOB106" s="7"/>
      <x:c r="TOC106" s="7"/>
      <x:c r="TOD106" s="7"/>
      <x:c r="TOE106" s="7"/>
      <x:c r="TOF106" s="7"/>
      <x:c r="TOG106" s="7"/>
      <x:c r="TOH106" s="7"/>
      <x:c r="TOI106" s="7"/>
      <x:c r="TOJ106" s="7"/>
      <x:c r="TOK106" s="7"/>
      <x:c r="TOL106" s="7"/>
      <x:c r="TOM106" s="7"/>
      <x:c r="TON106" s="7"/>
      <x:c r="TOO106" s="7"/>
      <x:c r="TOP106" s="7"/>
      <x:c r="TOQ106" s="7"/>
      <x:c r="TOR106" s="7"/>
      <x:c r="TOS106" s="7"/>
      <x:c r="TOT106" s="7"/>
      <x:c r="TOU106" s="7"/>
      <x:c r="TOV106" s="7"/>
      <x:c r="TOW106" s="7"/>
      <x:c r="TOX106" s="7"/>
      <x:c r="TOY106" s="7"/>
      <x:c r="TOZ106" s="7"/>
      <x:c r="TPA106" s="7"/>
      <x:c r="TPB106" s="7"/>
      <x:c r="TPC106" s="7"/>
      <x:c r="TPD106" s="7"/>
      <x:c r="TPE106" s="7"/>
      <x:c r="TPF106" s="7"/>
      <x:c r="TPG106" s="7"/>
      <x:c r="TPH106" s="7"/>
      <x:c r="TPI106" s="7"/>
      <x:c r="TPJ106" s="7"/>
      <x:c r="TPK106" s="7"/>
      <x:c r="TPL106" s="7"/>
      <x:c r="TPM106" s="7"/>
      <x:c r="TPN106" s="7"/>
      <x:c r="TPO106" s="7"/>
      <x:c r="TPP106" s="7"/>
      <x:c r="TPQ106" s="7"/>
      <x:c r="TPR106" s="7"/>
      <x:c r="TPS106" s="7"/>
      <x:c r="TPT106" s="7"/>
      <x:c r="TPU106" s="7"/>
      <x:c r="TPV106" s="7"/>
      <x:c r="TPW106" s="7"/>
      <x:c r="TPX106" s="7"/>
      <x:c r="TPY106" s="7"/>
      <x:c r="TPZ106" s="7"/>
      <x:c r="TQA106" s="7"/>
      <x:c r="TQB106" s="7"/>
      <x:c r="TQC106" s="7"/>
      <x:c r="TQD106" s="7"/>
      <x:c r="TQE106" s="7"/>
      <x:c r="TQF106" s="7"/>
      <x:c r="TQG106" s="7"/>
      <x:c r="TQH106" s="7"/>
      <x:c r="TQI106" s="7"/>
      <x:c r="TQJ106" s="7"/>
      <x:c r="TQK106" s="7"/>
      <x:c r="TQL106" s="7"/>
      <x:c r="TQM106" s="7"/>
      <x:c r="TQN106" s="7"/>
      <x:c r="TQO106" s="7"/>
      <x:c r="TQP106" s="7"/>
      <x:c r="TQQ106" s="7"/>
      <x:c r="TQR106" s="7"/>
      <x:c r="TQS106" s="7"/>
      <x:c r="TQT106" s="7"/>
      <x:c r="TQU106" s="7"/>
      <x:c r="TQV106" s="7"/>
      <x:c r="TQW106" s="7"/>
      <x:c r="TQX106" s="7"/>
      <x:c r="TQY106" s="7"/>
      <x:c r="TQZ106" s="7"/>
      <x:c r="TRA106" s="7"/>
      <x:c r="TRB106" s="7"/>
      <x:c r="TRC106" s="7"/>
      <x:c r="TRD106" s="7"/>
      <x:c r="TRE106" s="7"/>
      <x:c r="TRF106" s="7"/>
      <x:c r="TRG106" s="7"/>
      <x:c r="TRH106" s="7"/>
      <x:c r="TRI106" s="7"/>
      <x:c r="TRJ106" s="7"/>
      <x:c r="TRK106" s="7"/>
      <x:c r="TRL106" s="7"/>
      <x:c r="TRM106" s="7"/>
      <x:c r="TRN106" s="7"/>
      <x:c r="TRO106" s="7"/>
      <x:c r="TRP106" s="7"/>
      <x:c r="TRQ106" s="7"/>
      <x:c r="TRR106" s="7"/>
      <x:c r="TRS106" s="7"/>
      <x:c r="TRT106" s="7"/>
      <x:c r="TRU106" s="7"/>
      <x:c r="TRV106" s="7"/>
      <x:c r="TRW106" s="7"/>
      <x:c r="TRX106" s="7"/>
      <x:c r="TRY106" s="7"/>
      <x:c r="TRZ106" s="7"/>
      <x:c r="TSA106" s="7"/>
      <x:c r="TSB106" s="7"/>
      <x:c r="TSC106" s="7"/>
      <x:c r="TSD106" s="7"/>
      <x:c r="TSE106" s="7"/>
      <x:c r="TSF106" s="7"/>
      <x:c r="TSG106" s="7"/>
      <x:c r="TSH106" s="7"/>
      <x:c r="TSI106" s="7"/>
      <x:c r="TSJ106" s="7"/>
      <x:c r="TSK106" s="7"/>
      <x:c r="TSL106" s="7"/>
      <x:c r="TSM106" s="7"/>
      <x:c r="TSN106" s="7"/>
      <x:c r="TSO106" s="7"/>
      <x:c r="TSP106" s="7"/>
      <x:c r="TSQ106" s="7"/>
      <x:c r="TSR106" s="7"/>
      <x:c r="TSS106" s="7"/>
      <x:c r="TST106" s="7"/>
      <x:c r="TSU106" s="7"/>
      <x:c r="TSV106" s="7"/>
      <x:c r="TSW106" s="7"/>
      <x:c r="TSX106" s="7"/>
      <x:c r="TSY106" s="7"/>
      <x:c r="TSZ106" s="7"/>
      <x:c r="TTA106" s="7"/>
      <x:c r="TTB106" s="7"/>
      <x:c r="TTC106" s="7"/>
      <x:c r="TTD106" s="7"/>
      <x:c r="TTE106" s="7"/>
      <x:c r="TTF106" s="7"/>
      <x:c r="TTG106" s="7"/>
      <x:c r="TTH106" s="7"/>
      <x:c r="TTI106" s="7"/>
      <x:c r="TTJ106" s="7"/>
      <x:c r="TTK106" s="7"/>
      <x:c r="TTL106" s="7"/>
      <x:c r="TTM106" s="7"/>
      <x:c r="TTN106" s="7"/>
      <x:c r="TTO106" s="7"/>
      <x:c r="TTP106" s="7"/>
      <x:c r="TTQ106" s="7"/>
      <x:c r="TTR106" s="7"/>
      <x:c r="TTS106" s="7"/>
      <x:c r="TTT106" s="7"/>
      <x:c r="TTU106" s="7"/>
      <x:c r="TTV106" s="7"/>
      <x:c r="TTW106" s="7"/>
      <x:c r="TTX106" s="7"/>
      <x:c r="TTY106" s="7"/>
      <x:c r="TTZ106" s="7"/>
      <x:c r="TUA106" s="7"/>
      <x:c r="TUB106" s="7"/>
      <x:c r="TUC106" s="7"/>
      <x:c r="TUD106" s="7"/>
      <x:c r="TUE106" s="7"/>
      <x:c r="TUF106" s="7"/>
      <x:c r="TUG106" s="7"/>
      <x:c r="TUH106" s="7"/>
      <x:c r="TUI106" s="7"/>
      <x:c r="TUJ106" s="7"/>
      <x:c r="TUK106" s="7"/>
      <x:c r="TUL106" s="7"/>
      <x:c r="TUM106" s="7"/>
      <x:c r="TUN106" s="7"/>
      <x:c r="TUO106" s="7"/>
      <x:c r="TUP106" s="7"/>
      <x:c r="TUQ106" s="7"/>
      <x:c r="TUR106" s="7"/>
      <x:c r="TUS106" s="7"/>
      <x:c r="TUT106" s="7"/>
      <x:c r="TUU106" s="7"/>
      <x:c r="TUV106" s="7"/>
      <x:c r="TUW106" s="7"/>
      <x:c r="TUX106" s="7"/>
      <x:c r="TUY106" s="7"/>
      <x:c r="TUZ106" s="7"/>
      <x:c r="TVA106" s="7"/>
      <x:c r="TVB106" s="7"/>
      <x:c r="TVC106" s="7"/>
      <x:c r="TVD106" s="7"/>
      <x:c r="TVE106" s="7"/>
      <x:c r="TVF106" s="7"/>
      <x:c r="TVG106" s="7"/>
      <x:c r="TVH106" s="7"/>
      <x:c r="TVI106" s="7"/>
      <x:c r="TVJ106" s="7"/>
      <x:c r="TVK106" s="7"/>
      <x:c r="TVL106" s="7"/>
      <x:c r="TVM106" s="7"/>
      <x:c r="TVN106" s="7"/>
      <x:c r="TVO106" s="7"/>
      <x:c r="TVP106" s="7"/>
      <x:c r="TVQ106" s="7"/>
      <x:c r="TVR106" s="7"/>
      <x:c r="TVS106" s="7"/>
      <x:c r="TVT106" s="7"/>
      <x:c r="TVU106" s="7"/>
      <x:c r="TVV106" s="7"/>
      <x:c r="TVW106" s="7"/>
      <x:c r="TVX106" s="7"/>
      <x:c r="TVY106" s="7"/>
      <x:c r="TVZ106" s="7"/>
      <x:c r="TWA106" s="7"/>
      <x:c r="TWB106" s="7"/>
      <x:c r="TWC106" s="7"/>
      <x:c r="TWD106" s="7"/>
      <x:c r="TWE106" s="7"/>
      <x:c r="TWF106" s="7"/>
      <x:c r="TWG106" s="7"/>
      <x:c r="TWH106" s="7"/>
      <x:c r="TWI106" s="7"/>
      <x:c r="TWJ106" s="7"/>
      <x:c r="TWK106" s="7"/>
      <x:c r="TWL106" s="7"/>
      <x:c r="TWM106" s="7"/>
      <x:c r="TWN106" s="7"/>
      <x:c r="TWO106" s="7"/>
      <x:c r="TWP106" s="7"/>
      <x:c r="TWQ106" s="7"/>
      <x:c r="TWR106" s="7"/>
      <x:c r="TWS106" s="7"/>
      <x:c r="TWT106" s="7"/>
      <x:c r="TWU106" s="7"/>
      <x:c r="TWV106" s="7"/>
      <x:c r="TWW106" s="7"/>
      <x:c r="TWX106" s="7"/>
      <x:c r="TWY106" s="7"/>
      <x:c r="TWZ106" s="7"/>
      <x:c r="TXA106" s="7"/>
      <x:c r="TXB106" s="7"/>
      <x:c r="TXC106" s="7"/>
      <x:c r="TXD106" s="7"/>
      <x:c r="TXE106" s="7"/>
      <x:c r="TXF106" s="7"/>
      <x:c r="TXG106" s="7"/>
      <x:c r="TXH106" s="7"/>
      <x:c r="TXI106" s="7"/>
      <x:c r="TXJ106" s="7"/>
      <x:c r="TXK106" s="7"/>
      <x:c r="TXL106" s="7"/>
      <x:c r="TXM106" s="7"/>
      <x:c r="TXN106" s="7"/>
      <x:c r="TXO106" s="7"/>
      <x:c r="TXP106" s="7"/>
      <x:c r="TXQ106" s="7"/>
      <x:c r="TXR106" s="7"/>
      <x:c r="TXS106" s="7"/>
      <x:c r="TXT106" s="7"/>
      <x:c r="TXU106" s="7"/>
      <x:c r="TXV106" s="7"/>
      <x:c r="TXW106" s="7"/>
      <x:c r="TXX106" s="7"/>
      <x:c r="TXY106" s="7"/>
      <x:c r="TXZ106" s="7"/>
      <x:c r="TYA106" s="7"/>
      <x:c r="TYB106" s="7"/>
      <x:c r="TYC106" s="7"/>
      <x:c r="TYD106" s="7"/>
      <x:c r="TYE106" s="7"/>
      <x:c r="TYF106" s="7"/>
      <x:c r="TYG106" s="7"/>
      <x:c r="TYH106" s="7"/>
      <x:c r="TYI106" s="7"/>
      <x:c r="TYJ106" s="7"/>
      <x:c r="TYK106" s="7"/>
      <x:c r="TYL106" s="7"/>
      <x:c r="TYM106" s="7"/>
      <x:c r="TYN106" s="7"/>
      <x:c r="TYO106" s="7"/>
      <x:c r="TYP106" s="7"/>
      <x:c r="TYQ106" s="7"/>
      <x:c r="TYR106" s="7"/>
      <x:c r="TYS106" s="7"/>
      <x:c r="TYT106" s="7"/>
      <x:c r="TYU106" s="7"/>
      <x:c r="TYV106" s="7"/>
      <x:c r="TYW106" s="7"/>
      <x:c r="TYX106" s="7"/>
      <x:c r="TYY106" s="7"/>
      <x:c r="TYZ106" s="7"/>
      <x:c r="TZA106" s="7"/>
      <x:c r="TZB106" s="7"/>
      <x:c r="TZC106" s="7"/>
      <x:c r="TZD106" s="7"/>
      <x:c r="TZE106" s="7"/>
      <x:c r="TZF106" s="7"/>
      <x:c r="TZG106" s="7"/>
      <x:c r="TZH106" s="7"/>
      <x:c r="TZI106" s="7"/>
      <x:c r="TZJ106" s="7"/>
      <x:c r="TZK106" s="7"/>
      <x:c r="TZL106" s="7"/>
      <x:c r="TZM106" s="7"/>
      <x:c r="TZN106" s="7"/>
      <x:c r="TZO106" s="7"/>
      <x:c r="TZP106" s="7"/>
      <x:c r="TZQ106" s="7"/>
      <x:c r="TZR106" s="7"/>
      <x:c r="TZS106" s="7"/>
      <x:c r="TZT106" s="7"/>
      <x:c r="TZU106" s="7"/>
      <x:c r="TZV106" s="7"/>
      <x:c r="TZW106" s="7"/>
      <x:c r="TZX106" s="7"/>
      <x:c r="TZY106" s="7"/>
      <x:c r="TZZ106" s="7"/>
      <x:c r="UAA106" s="7"/>
      <x:c r="UAB106" s="7"/>
      <x:c r="UAC106" s="7"/>
      <x:c r="UAD106" s="7"/>
      <x:c r="UAE106" s="7"/>
      <x:c r="UAF106" s="7"/>
      <x:c r="UAG106" s="7"/>
      <x:c r="UAH106" s="7"/>
      <x:c r="UAI106" s="7"/>
      <x:c r="UAJ106" s="7"/>
      <x:c r="UAK106" s="7"/>
      <x:c r="UAL106" s="7"/>
      <x:c r="UAM106" s="7"/>
      <x:c r="UAN106" s="7"/>
      <x:c r="UAO106" s="7"/>
      <x:c r="UAP106" s="7"/>
      <x:c r="UAQ106" s="7"/>
      <x:c r="UAR106" s="7"/>
      <x:c r="UAS106" s="7"/>
      <x:c r="UAT106" s="7"/>
      <x:c r="UAU106" s="7"/>
      <x:c r="UAV106" s="7"/>
      <x:c r="UAW106" s="7"/>
      <x:c r="UAX106" s="7"/>
      <x:c r="UAY106" s="7"/>
      <x:c r="UAZ106" s="7"/>
      <x:c r="UBA106" s="7"/>
      <x:c r="UBB106" s="7"/>
      <x:c r="UBC106" s="7"/>
      <x:c r="UBD106" s="7"/>
      <x:c r="UBE106" s="7"/>
      <x:c r="UBF106" s="7"/>
      <x:c r="UBG106" s="7"/>
      <x:c r="UBH106" s="7"/>
      <x:c r="UBI106" s="7"/>
      <x:c r="UBJ106" s="7"/>
      <x:c r="UBK106" s="7"/>
      <x:c r="UBL106" s="7"/>
      <x:c r="UBM106" s="7"/>
      <x:c r="UBN106" s="7"/>
      <x:c r="UBO106" s="7"/>
      <x:c r="UBP106" s="7"/>
      <x:c r="UBQ106" s="7"/>
      <x:c r="UBR106" s="7"/>
      <x:c r="UBS106" s="7"/>
      <x:c r="UBT106" s="7"/>
      <x:c r="UBU106" s="7"/>
      <x:c r="UBV106" s="7"/>
      <x:c r="UBW106" s="7"/>
      <x:c r="UBX106" s="7"/>
      <x:c r="UBY106" s="7"/>
      <x:c r="UBZ106" s="7"/>
      <x:c r="UCA106" s="7"/>
      <x:c r="UCB106" s="7"/>
      <x:c r="UCC106" s="7"/>
      <x:c r="UCD106" s="7"/>
      <x:c r="UCE106" s="7"/>
      <x:c r="UCF106" s="7"/>
      <x:c r="UCG106" s="7"/>
      <x:c r="UCH106" s="7"/>
      <x:c r="UCI106" s="7"/>
      <x:c r="UCJ106" s="7"/>
      <x:c r="UCK106" s="7"/>
      <x:c r="UCL106" s="7"/>
      <x:c r="UCM106" s="7"/>
      <x:c r="UCN106" s="7"/>
      <x:c r="UCO106" s="7"/>
      <x:c r="UCP106" s="7"/>
      <x:c r="UCQ106" s="7"/>
      <x:c r="UCR106" s="7"/>
      <x:c r="UCS106" s="7"/>
      <x:c r="UCT106" s="7"/>
      <x:c r="UCU106" s="7"/>
      <x:c r="UCV106" s="7"/>
      <x:c r="UCW106" s="7"/>
      <x:c r="UCX106" s="7"/>
      <x:c r="UCY106" s="7"/>
      <x:c r="UCZ106" s="7"/>
      <x:c r="UDA106" s="7"/>
      <x:c r="UDB106" s="7"/>
      <x:c r="UDC106" s="7"/>
      <x:c r="UDD106" s="7"/>
      <x:c r="UDE106" s="7"/>
      <x:c r="UDF106" s="7"/>
      <x:c r="UDG106" s="7"/>
      <x:c r="UDH106" s="7"/>
      <x:c r="UDI106" s="7"/>
      <x:c r="UDJ106" s="7"/>
      <x:c r="UDK106" s="7"/>
      <x:c r="UDL106" s="7"/>
      <x:c r="UDM106" s="7"/>
      <x:c r="UDN106" s="7"/>
      <x:c r="UDO106" s="7"/>
      <x:c r="UDP106" s="7"/>
      <x:c r="UDQ106" s="7"/>
      <x:c r="UDR106" s="7"/>
      <x:c r="UDS106" s="7"/>
      <x:c r="UDT106" s="7"/>
      <x:c r="UDU106" s="7"/>
      <x:c r="UDV106" s="7"/>
      <x:c r="UDW106" s="7"/>
      <x:c r="UDX106" s="7"/>
      <x:c r="UDY106" s="7"/>
      <x:c r="UDZ106" s="7"/>
      <x:c r="UEA106" s="7"/>
      <x:c r="UEB106" s="7"/>
      <x:c r="UEC106" s="7"/>
      <x:c r="UED106" s="7"/>
      <x:c r="UEE106" s="7"/>
      <x:c r="UEF106" s="7"/>
      <x:c r="UEG106" s="7"/>
      <x:c r="UEH106" s="7"/>
      <x:c r="UEI106" s="7"/>
      <x:c r="UEJ106" s="7"/>
      <x:c r="UEK106" s="7"/>
      <x:c r="UEL106" s="7"/>
      <x:c r="UEM106" s="7"/>
      <x:c r="UEN106" s="7"/>
      <x:c r="UEO106" s="7"/>
      <x:c r="UEP106" s="7"/>
      <x:c r="UEQ106" s="7"/>
      <x:c r="UER106" s="7"/>
      <x:c r="UES106" s="7"/>
      <x:c r="UET106" s="7"/>
      <x:c r="UEU106" s="7"/>
      <x:c r="UEV106" s="7"/>
      <x:c r="UEW106" s="7"/>
      <x:c r="UEX106" s="7"/>
      <x:c r="UEY106" s="7"/>
      <x:c r="UEZ106" s="7"/>
      <x:c r="UFA106" s="7"/>
      <x:c r="UFB106" s="7"/>
      <x:c r="UFC106" s="7"/>
      <x:c r="UFD106" s="7"/>
      <x:c r="UFE106" s="7"/>
      <x:c r="UFF106" s="7"/>
      <x:c r="UFG106" s="7"/>
      <x:c r="UFH106" s="7"/>
      <x:c r="UFI106" s="7"/>
      <x:c r="UFJ106" s="7"/>
      <x:c r="UFK106" s="7"/>
      <x:c r="UFL106" s="7"/>
      <x:c r="UFM106" s="7"/>
      <x:c r="UFN106" s="7"/>
      <x:c r="UFO106" s="7"/>
      <x:c r="UFP106" s="7"/>
      <x:c r="UFQ106" s="7"/>
      <x:c r="UFR106" s="7"/>
      <x:c r="UFS106" s="7"/>
      <x:c r="UFT106" s="7"/>
      <x:c r="UFU106" s="7"/>
      <x:c r="UFV106" s="7"/>
      <x:c r="UFW106" s="7"/>
      <x:c r="UFX106" s="7"/>
      <x:c r="UFY106" s="7"/>
      <x:c r="UFZ106" s="7"/>
      <x:c r="UGA106" s="7"/>
      <x:c r="UGB106" s="7"/>
      <x:c r="UGC106" s="7"/>
      <x:c r="UGD106" s="7"/>
      <x:c r="UGE106" s="7"/>
      <x:c r="UGF106" s="7"/>
      <x:c r="UGG106" s="7"/>
      <x:c r="UGH106" s="7"/>
      <x:c r="UGI106" s="7"/>
      <x:c r="UGJ106" s="7"/>
      <x:c r="UGK106" s="7"/>
      <x:c r="UGL106" s="7"/>
      <x:c r="UGM106" s="7"/>
      <x:c r="UGN106" s="7"/>
      <x:c r="UGO106" s="7"/>
      <x:c r="UGP106" s="7"/>
      <x:c r="UGQ106" s="7"/>
      <x:c r="UGR106" s="7"/>
      <x:c r="UGS106" s="7"/>
      <x:c r="UGT106" s="7"/>
      <x:c r="UGU106" s="7"/>
      <x:c r="UGV106" s="7"/>
      <x:c r="UGW106" s="7"/>
      <x:c r="UGX106" s="7"/>
      <x:c r="UGY106" s="7"/>
      <x:c r="UGZ106" s="7"/>
      <x:c r="UHA106" s="7"/>
      <x:c r="UHB106" s="7"/>
      <x:c r="UHC106" s="7"/>
      <x:c r="UHD106" s="7"/>
      <x:c r="UHE106" s="7"/>
      <x:c r="UHF106" s="7"/>
      <x:c r="UHG106" s="7"/>
      <x:c r="UHH106" s="7"/>
      <x:c r="UHI106" s="7"/>
      <x:c r="UHJ106" s="7"/>
      <x:c r="UHK106" s="7"/>
      <x:c r="UHL106" s="7"/>
      <x:c r="UHM106" s="7"/>
      <x:c r="UHN106" s="7"/>
      <x:c r="UHO106" s="7"/>
      <x:c r="UHP106" s="7"/>
      <x:c r="UHQ106" s="7"/>
      <x:c r="UHR106" s="7"/>
      <x:c r="UHS106" s="7"/>
      <x:c r="UHT106" s="7"/>
      <x:c r="UHU106" s="7"/>
      <x:c r="UHV106" s="7"/>
      <x:c r="UHW106" s="7"/>
      <x:c r="UHX106" s="7"/>
      <x:c r="UHY106" s="7"/>
      <x:c r="UHZ106" s="7"/>
      <x:c r="UIA106" s="7"/>
      <x:c r="UIB106" s="7"/>
      <x:c r="UIC106" s="7"/>
      <x:c r="UID106" s="7"/>
      <x:c r="UIE106" s="7"/>
      <x:c r="UIF106" s="7"/>
      <x:c r="UIG106" s="7"/>
      <x:c r="UIH106" s="7"/>
      <x:c r="UII106" s="7"/>
      <x:c r="UIJ106" s="7"/>
      <x:c r="UIK106" s="7"/>
      <x:c r="UIL106" s="7"/>
      <x:c r="UIM106" s="7"/>
      <x:c r="UIN106" s="7"/>
      <x:c r="UIO106" s="7"/>
      <x:c r="UIP106" s="7"/>
      <x:c r="UIQ106" s="7"/>
      <x:c r="UIR106" s="7"/>
      <x:c r="UIS106" s="7"/>
      <x:c r="UIT106" s="7"/>
      <x:c r="UIU106" s="7"/>
      <x:c r="UIV106" s="7"/>
      <x:c r="UIW106" s="7"/>
      <x:c r="UIX106" s="7"/>
      <x:c r="UIY106" s="7"/>
      <x:c r="UIZ106" s="7"/>
      <x:c r="UJA106" s="7"/>
      <x:c r="UJB106" s="7"/>
      <x:c r="UJC106" s="7"/>
      <x:c r="UJD106" s="7"/>
      <x:c r="UJE106" s="7"/>
      <x:c r="UJF106" s="7"/>
      <x:c r="UJG106" s="7"/>
      <x:c r="UJH106" s="7"/>
      <x:c r="UJI106" s="7"/>
      <x:c r="UJJ106" s="7"/>
      <x:c r="UJK106" s="7"/>
      <x:c r="UJL106" s="7"/>
      <x:c r="UJM106" s="7"/>
      <x:c r="UJN106" s="7"/>
      <x:c r="UJO106" s="7"/>
      <x:c r="UJP106" s="7"/>
      <x:c r="UJQ106" s="7"/>
      <x:c r="UJR106" s="7"/>
      <x:c r="UJS106" s="7"/>
      <x:c r="UJT106" s="7"/>
      <x:c r="UJU106" s="7"/>
      <x:c r="UJV106" s="7"/>
      <x:c r="UJW106" s="7"/>
      <x:c r="UJX106" s="7"/>
      <x:c r="UJY106" s="7"/>
      <x:c r="UJZ106" s="7"/>
      <x:c r="UKA106" s="7"/>
      <x:c r="UKB106" s="7"/>
      <x:c r="UKC106" s="7"/>
      <x:c r="UKD106" s="7"/>
      <x:c r="UKE106" s="7"/>
      <x:c r="UKF106" s="7"/>
      <x:c r="UKG106" s="7"/>
      <x:c r="UKH106" s="7"/>
      <x:c r="UKI106" s="7"/>
      <x:c r="UKJ106" s="7"/>
      <x:c r="UKK106" s="7"/>
      <x:c r="UKL106" s="7"/>
      <x:c r="UKM106" s="7"/>
      <x:c r="UKN106" s="7"/>
      <x:c r="UKO106" s="7"/>
      <x:c r="UKP106" s="7"/>
      <x:c r="UKQ106" s="7"/>
      <x:c r="UKR106" s="7"/>
      <x:c r="UKS106" s="7"/>
      <x:c r="UKT106" s="7"/>
      <x:c r="UKU106" s="7"/>
      <x:c r="UKV106" s="7"/>
      <x:c r="UKW106" s="7"/>
      <x:c r="UKX106" s="7"/>
      <x:c r="UKY106" s="7"/>
      <x:c r="UKZ106" s="7"/>
      <x:c r="ULA106" s="7"/>
      <x:c r="ULB106" s="7"/>
      <x:c r="ULC106" s="7"/>
      <x:c r="ULD106" s="7"/>
      <x:c r="ULE106" s="7"/>
      <x:c r="ULF106" s="7"/>
      <x:c r="ULG106" s="7"/>
      <x:c r="ULH106" s="7"/>
      <x:c r="ULI106" s="7"/>
      <x:c r="ULJ106" s="7"/>
      <x:c r="ULK106" s="7"/>
      <x:c r="ULL106" s="7"/>
      <x:c r="ULM106" s="7"/>
      <x:c r="ULN106" s="7"/>
      <x:c r="ULO106" s="7"/>
      <x:c r="ULP106" s="7"/>
      <x:c r="ULQ106" s="7"/>
      <x:c r="ULR106" s="7"/>
      <x:c r="ULS106" s="7"/>
      <x:c r="ULT106" s="7"/>
      <x:c r="ULU106" s="7"/>
      <x:c r="ULV106" s="7"/>
      <x:c r="ULW106" s="7"/>
      <x:c r="ULX106" s="7"/>
      <x:c r="ULY106" s="7"/>
      <x:c r="ULZ106" s="7"/>
      <x:c r="UMA106" s="7"/>
      <x:c r="UMB106" s="7"/>
      <x:c r="UMC106" s="7"/>
      <x:c r="UMD106" s="7"/>
      <x:c r="UME106" s="7"/>
      <x:c r="UMF106" s="7"/>
      <x:c r="UMG106" s="7"/>
      <x:c r="UMH106" s="7"/>
      <x:c r="UMI106" s="7"/>
      <x:c r="UMJ106" s="7"/>
      <x:c r="UMK106" s="7"/>
      <x:c r="UML106" s="7"/>
      <x:c r="UMM106" s="7"/>
      <x:c r="UMN106" s="7"/>
      <x:c r="UMO106" s="7"/>
      <x:c r="UMP106" s="7"/>
      <x:c r="UMQ106" s="7"/>
      <x:c r="UMR106" s="7"/>
      <x:c r="UMS106" s="7"/>
      <x:c r="UMT106" s="7"/>
      <x:c r="UMU106" s="7"/>
      <x:c r="UMV106" s="7"/>
      <x:c r="UMW106" s="7"/>
      <x:c r="UMX106" s="7"/>
      <x:c r="UMY106" s="7"/>
      <x:c r="UMZ106" s="7"/>
      <x:c r="UNA106" s="7"/>
      <x:c r="UNB106" s="7"/>
      <x:c r="UNC106" s="7"/>
      <x:c r="UND106" s="7"/>
      <x:c r="UNE106" s="7"/>
      <x:c r="UNF106" s="7"/>
      <x:c r="UNG106" s="7"/>
      <x:c r="UNH106" s="7"/>
      <x:c r="UNI106" s="7"/>
      <x:c r="UNJ106" s="7"/>
      <x:c r="UNK106" s="7"/>
      <x:c r="UNL106" s="7"/>
      <x:c r="UNM106" s="7"/>
      <x:c r="UNN106" s="7"/>
      <x:c r="UNO106" s="7"/>
      <x:c r="UNP106" s="7"/>
      <x:c r="UNQ106" s="7"/>
      <x:c r="UNR106" s="7"/>
      <x:c r="UNS106" s="7"/>
      <x:c r="UNT106" s="7"/>
      <x:c r="UNU106" s="7"/>
      <x:c r="UNV106" s="7"/>
      <x:c r="UNW106" s="7"/>
      <x:c r="UNX106" s="7"/>
      <x:c r="UNY106" s="7"/>
      <x:c r="UNZ106" s="7"/>
      <x:c r="UOA106" s="7"/>
      <x:c r="UOB106" s="7"/>
      <x:c r="UOC106" s="7"/>
      <x:c r="UOD106" s="7"/>
      <x:c r="UOE106" s="7"/>
      <x:c r="UOF106" s="7"/>
      <x:c r="UOG106" s="7"/>
      <x:c r="UOH106" s="7"/>
      <x:c r="UOI106" s="7"/>
      <x:c r="UOJ106" s="7"/>
      <x:c r="UOK106" s="7"/>
      <x:c r="UOL106" s="7"/>
      <x:c r="UOM106" s="7"/>
      <x:c r="UON106" s="7"/>
      <x:c r="UOO106" s="7"/>
      <x:c r="UOP106" s="7"/>
      <x:c r="UOQ106" s="7"/>
      <x:c r="UOR106" s="7"/>
      <x:c r="UOS106" s="7"/>
      <x:c r="UOT106" s="7"/>
      <x:c r="UOU106" s="7"/>
      <x:c r="UOV106" s="7"/>
      <x:c r="UOW106" s="7"/>
      <x:c r="UOX106" s="7"/>
      <x:c r="UOY106" s="7"/>
      <x:c r="UOZ106" s="7"/>
      <x:c r="UPA106" s="7"/>
      <x:c r="UPB106" s="7"/>
      <x:c r="UPC106" s="7"/>
      <x:c r="UPD106" s="7"/>
      <x:c r="UPE106" s="7"/>
      <x:c r="UPF106" s="7"/>
      <x:c r="UPG106" s="7"/>
      <x:c r="UPH106" s="7"/>
      <x:c r="UPI106" s="7"/>
      <x:c r="UPJ106" s="7"/>
      <x:c r="UPK106" s="7"/>
      <x:c r="UPL106" s="7"/>
      <x:c r="UPM106" s="7"/>
      <x:c r="UPN106" s="7"/>
      <x:c r="UPO106" s="7"/>
      <x:c r="UPP106" s="7"/>
      <x:c r="UPQ106" s="7"/>
      <x:c r="UPR106" s="7"/>
      <x:c r="UPS106" s="7"/>
      <x:c r="UPT106" s="7"/>
      <x:c r="UPU106" s="7"/>
      <x:c r="UPV106" s="7"/>
      <x:c r="UPW106" s="7"/>
      <x:c r="UPX106" s="7"/>
      <x:c r="UPY106" s="7"/>
      <x:c r="UPZ106" s="7"/>
      <x:c r="UQA106" s="7"/>
      <x:c r="UQB106" s="7"/>
      <x:c r="UQC106" s="7"/>
      <x:c r="UQD106" s="7"/>
      <x:c r="UQE106" s="7"/>
      <x:c r="UQF106" s="7"/>
      <x:c r="UQG106" s="7"/>
      <x:c r="UQH106" s="7"/>
      <x:c r="UQI106" s="7"/>
      <x:c r="UQJ106" s="7"/>
      <x:c r="UQK106" s="7"/>
      <x:c r="UQL106" s="7"/>
      <x:c r="UQM106" s="7"/>
      <x:c r="UQN106" s="7"/>
      <x:c r="UQO106" s="7"/>
      <x:c r="UQP106" s="7"/>
      <x:c r="UQQ106" s="7"/>
      <x:c r="UQR106" s="7"/>
      <x:c r="UQS106" s="7"/>
      <x:c r="UQT106" s="7"/>
      <x:c r="UQU106" s="7"/>
      <x:c r="UQV106" s="7"/>
      <x:c r="UQW106" s="7"/>
      <x:c r="UQX106" s="7"/>
      <x:c r="UQY106" s="7"/>
      <x:c r="UQZ106" s="7"/>
      <x:c r="URA106" s="7"/>
      <x:c r="URB106" s="7"/>
      <x:c r="URC106" s="7"/>
      <x:c r="URD106" s="7"/>
      <x:c r="URE106" s="7"/>
      <x:c r="URF106" s="7"/>
      <x:c r="URG106" s="7"/>
      <x:c r="URH106" s="7"/>
      <x:c r="URI106" s="7"/>
      <x:c r="URJ106" s="7"/>
      <x:c r="URK106" s="7"/>
      <x:c r="URL106" s="7"/>
      <x:c r="URM106" s="7"/>
      <x:c r="URN106" s="7"/>
      <x:c r="URO106" s="7"/>
      <x:c r="URP106" s="7"/>
      <x:c r="URQ106" s="7"/>
      <x:c r="URR106" s="7"/>
      <x:c r="URS106" s="7"/>
      <x:c r="URT106" s="7"/>
      <x:c r="URU106" s="7"/>
      <x:c r="URV106" s="7"/>
      <x:c r="URW106" s="7"/>
      <x:c r="URX106" s="7"/>
      <x:c r="URY106" s="7"/>
      <x:c r="URZ106" s="7"/>
      <x:c r="USA106" s="7"/>
      <x:c r="USB106" s="7"/>
      <x:c r="USC106" s="7"/>
      <x:c r="USD106" s="7"/>
      <x:c r="USE106" s="7"/>
      <x:c r="USF106" s="7"/>
      <x:c r="USG106" s="7"/>
      <x:c r="USH106" s="7"/>
      <x:c r="USI106" s="7"/>
      <x:c r="USJ106" s="7"/>
      <x:c r="USK106" s="7"/>
      <x:c r="USL106" s="7"/>
      <x:c r="USM106" s="7"/>
      <x:c r="USN106" s="7"/>
      <x:c r="USO106" s="7"/>
      <x:c r="USP106" s="7"/>
      <x:c r="USQ106" s="7"/>
      <x:c r="USR106" s="7"/>
      <x:c r="USS106" s="7"/>
      <x:c r="UST106" s="7"/>
      <x:c r="USU106" s="7"/>
      <x:c r="USV106" s="7"/>
      <x:c r="USW106" s="7"/>
      <x:c r="USX106" s="7"/>
      <x:c r="USY106" s="7"/>
      <x:c r="USZ106" s="7"/>
      <x:c r="UTA106" s="7"/>
      <x:c r="UTB106" s="7"/>
      <x:c r="UTC106" s="7"/>
      <x:c r="UTD106" s="7"/>
      <x:c r="UTE106" s="7"/>
      <x:c r="UTF106" s="7"/>
      <x:c r="UTG106" s="7"/>
      <x:c r="UTH106" s="7"/>
      <x:c r="UTI106" s="7"/>
      <x:c r="UTJ106" s="7"/>
      <x:c r="UTK106" s="7"/>
      <x:c r="UTL106" s="7"/>
      <x:c r="UTM106" s="7"/>
      <x:c r="UTN106" s="7"/>
      <x:c r="UTO106" s="7"/>
      <x:c r="UTP106" s="7"/>
      <x:c r="UTQ106" s="7"/>
      <x:c r="UTR106" s="7"/>
      <x:c r="UTS106" s="7"/>
      <x:c r="UTT106" s="7"/>
      <x:c r="UTU106" s="7"/>
      <x:c r="UTV106" s="7"/>
      <x:c r="UTW106" s="7"/>
      <x:c r="UTX106" s="7"/>
      <x:c r="UTY106" s="7"/>
      <x:c r="UTZ106" s="7"/>
      <x:c r="UUA106" s="7"/>
      <x:c r="UUB106" s="7"/>
      <x:c r="UUC106" s="7"/>
      <x:c r="UUD106" s="7"/>
      <x:c r="UUE106" s="7"/>
      <x:c r="UUF106" s="7"/>
      <x:c r="UUG106" s="7"/>
      <x:c r="UUH106" s="7"/>
      <x:c r="UUI106" s="7"/>
      <x:c r="UUJ106" s="7"/>
      <x:c r="UUK106" s="7"/>
      <x:c r="UUL106" s="7"/>
      <x:c r="UUM106" s="7"/>
      <x:c r="UUN106" s="7"/>
      <x:c r="UUO106" s="7"/>
      <x:c r="UUP106" s="7"/>
      <x:c r="UUQ106" s="7"/>
      <x:c r="UUR106" s="7"/>
      <x:c r="UUS106" s="7"/>
      <x:c r="UUT106" s="7"/>
      <x:c r="UUU106" s="7"/>
      <x:c r="UUV106" s="7"/>
      <x:c r="UUW106" s="7"/>
      <x:c r="UUX106" s="7"/>
      <x:c r="UUY106" s="7"/>
      <x:c r="UUZ106" s="7"/>
      <x:c r="UVA106" s="7"/>
      <x:c r="UVB106" s="7"/>
      <x:c r="UVC106" s="7"/>
      <x:c r="UVD106" s="7"/>
      <x:c r="UVE106" s="7"/>
      <x:c r="UVF106" s="7"/>
      <x:c r="UVG106" s="7"/>
      <x:c r="UVH106" s="7"/>
      <x:c r="UVI106" s="7"/>
      <x:c r="UVJ106" s="7"/>
      <x:c r="UVK106" s="7"/>
      <x:c r="UVL106" s="7"/>
      <x:c r="UVM106" s="7"/>
      <x:c r="UVN106" s="7"/>
      <x:c r="UVO106" s="7"/>
      <x:c r="UVP106" s="7"/>
      <x:c r="UVQ106" s="7"/>
      <x:c r="UVR106" s="7"/>
      <x:c r="UVS106" s="7"/>
      <x:c r="UVT106" s="7"/>
      <x:c r="UVU106" s="7"/>
      <x:c r="UVV106" s="7"/>
      <x:c r="UVW106" s="7"/>
      <x:c r="UVX106" s="7"/>
      <x:c r="UVY106" s="7"/>
      <x:c r="UVZ106" s="7"/>
      <x:c r="UWA106" s="7"/>
      <x:c r="UWB106" s="7"/>
      <x:c r="UWC106" s="7"/>
      <x:c r="UWD106" s="7"/>
      <x:c r="UWE106" s="7"/>
      <x:c r="UWF106" s="7"/>
      <x:c r="UWG106" s="7"/>
      <x:c r="UWH106" s="7"/>
      <x:c r="UWI106" s="7"/>
      <x:c r="UWJ106" s="7"/>
      <x:c r="UWK106" s="7"/>
      <x:c r="UWL106" s="7"/>
      <x:c r="UWM106" s="7"/>
      <x:c r="UWN106" s="7"/>
      <x:c r="UWO106" s="7"/>
      <x:c r="UWP106" s="7"/>
      <x:c r="UWQ106" s="7"/>
      <x:c r="UWR106" s="7"/>
      <x:c r="UWS106" s="7"/>
      <x:c r="UWT106" s="7"/>
      <x:c r="UWU106" s="7"/>
      <x:c r="UWV106" s="7"/>
      <x:c r="UWW106" s="7"/>
      <x:c r="UWX106" s="7"/>
      <x:c r="UWY106" s="7"/>
      <x:c r="UWZ106" s="7"/>
      <x:c r="UXA106" s="7"/>
      <x:c r="UXB106" s="7"/>
      <x:c r="UXC106" s="7"/>
      <x:c r="UXD106" s="7"/>
      <x:c r="UXE106" s="7"/>
      <x:c r="UXF106" s="7"/>
      <x:c r="UXG106" s="7"/>
      <x:c r="UXH106" s="7"/>
      <x:c r="UXI106" s="7"/>
      <x:c r="UXJ106" s="7"/>
      <x:c r="UXK106" s="7"/>
      <x:c r="UXL106" s="7"/>
      <x:c r="UXM106" s="7"/>
      <x:c r="UXN106" s="7"/>
      <x:c r="UXO106" s="7"/>
      <x:c r="UXP106" s="7"/>
      <x:c r="UXQ106" s="7"/>
      <x:c r="UXR106" s="7"/>
      <x:c r="UXS106" s="7"/>
      <x:c r="UXT106" s="7"/>
      <x:c r="UXU106" s="7"/>
      <x:c r="UXV106" s="7"/>
      <x:c r="UXW106" s="7"/>
      <x:c r="UXX106" s="7"/>
      <x:c r="UXY106" s="7"/>
      <x:c r="UXZ106" s="7"/>
      <x:c r="UYA106" s="7"/>
      <x:c r="UYB106" s="7"/>
      <x:c r="UYC106" s="7"/>
      <x:c r="UYD106" s="7"/>
      <x:c r="UYE106" s="7"/>
      <x:c r="UYF106" s="7"/>
      <x:c r="UYG106" s="7"/>
      <x:c r="UYH106" s="7"/>
      <x:c r="UYI106" s="7"/>
      <x:c r="UYJ106" s="7"/>
      <x:c r="UYK106" s="7"/>
      <x:c r="UYL106" s="7"/>
      <x:c r="UYM106" s="7"/>
      <x:c r="UYN106" s="7"/>
      <x:c r="UYO106" s="7"/>
      <x:c r="UYP106" s="7"/>
      <x:c r="UYQ106" s="7"/>
      <x:c r="UYR106" s="7"/>
      <x:c r="UYS106" s="7"/>
      <x:c r="UYT106" s="7"/>
      <x:c r="UYU106" s="7"/>
      <x:c r="UYV106" s="7"/>
      <x:c r="UYW106" s="7"/>
      <x:c r="UYX106" s="7"/>
      <x:c r="UYY106" s="7"/>
      <x:c r="UYZ106" s="7"/>
      <x:c r="UZA106" s="7"/>
      <x:c r="UZB106" s="7"/>
      <x:c r="UZC106" s="7"/>
      <x:c r="UZD106" s="7"/>
      <x:c r="UZE106" s="7"/>
      <x:c r="UZF106" s="7"/>
      <x:c r="UZG106" s="7"/>
      <x:c r="UZH106" s="7"/>
      <x:c r="UZI106" s="7"/>
      <x:c r="UZJ106" s="7"/>
      <x:c r="UZK106" s="7"/>
      <x:c r="UZL106" s="7"/>
      <x:c r="UZM106" s="7"/>
      <x:c r="UZN106" s="7"/>
      <x:c r="UZO106" s="7"/>
      <x:c r="UZP106" s="7"/>
      <x:c r="UZQ106" s="7"/>
      <x:c r="UZR106" s="7"/>
      <x:c r="UZS106" s="7"/>
      <x:c r="UZT106" s="7"/>
      <x:c r="UZU106" s="7"/>
      <x:c r="UZV106" s="7"/>
      <x:c r="UZW106" s="7"/>
      <x:c r="UZX106" s="7"/>
      <x:c r="UZY106" s="7"/>
      <x:c r="UZZ106" s="7"/>
      <x:c r="VAA106" s="7"/>
      <x:c r="VAB106" s="7"/>
      <x:c r="VAC106" s="7"/>
      <x:c r="VAD106" s="7"/>
      <x:c r="VAE106" s="7"/>
      <x:c r="VAF106" s="7"/>
      <x:c r="VAG106" s="7"/>
      <x:c r="VAH106" s="7"/>
      <x:c r="VAI106" s="7"/>
      <x:c r="VAJ106" s="7"/>
      <x:c r="VAK106" s="7"/>
      <x:c r="VAL106" s="7"/>
      <x:c r="VAM106" s="7"/>
      <x:c r="VAN106" s="7"/>
      <x:c r="VAO106" s="7"/>
      <x:c r="VAP106" s="7"/>
      <x:c r="VAQ106" s="7"/>
      <x:c r="VAR106" s="7"/>
      <x:c r="VAS106" s="7"/>
      <x:c r="VAT106" s="7"/>
      <x:c r="VAU106" s="7"/>
      <x:c r="VAV106" s="7"/>
      <x:c r="VAW106" s="7"/>
      <x:c r="VAX106" s="7"/>
      <x:c r="VAY106" s="7"/>
      <x:c r="VAZ106" s="7"/>
      <x:c r="VBA106" s="7"/>
      <x:c r="VBB106" s="7"/>
      <x:c r="VBC106" s="7"/>
      <x:c r="VBD106" s="7"/>
      <x:c r="VBE106" s="7"/>
      <x:c r="VBF106" s="7"/>
      <x:c r="VBG106" s="7"/>
      <x:c r="VBH106" s="7"/>
      <x:c r="VBI106" s="7"/>
      <x:c r="VBJ106" s="7"/>
      <x:c r="VBK106" s="7"/>
      <x:c r="VBL106" s="7"/>
      <x:c r="VBM106" s="7"/>
      <x:c r="VBN106" s="7"/>
      <x:c r="VBO106" s="7"/>
      <x:c r="VBP106" s="7"/>
      <x:c r="VBQ106" s="7"/>
      <x:c r="VBR106" s="7"/>
      <x:c r="VBS106" s="7"/>
      <x:c r="VBT106" s="7"/>
      <x:c r="VBU106" s="7"/>
      <x:c r="VBV106" s="7"/>
      <x:c r="VBW106" s="7"/>
      <x:c r="VBX106" s="7"/>
      <x:c r="VBY106" s="7"/>
      <x:c r="VBZ106" s="7"/>
      <x:c r="VCA106" s="7"/>
      <x:c r="VCB106" s="7"/>
      <x:c r="VCC106" s="7"/>
      <x:c r="VCD106" s="7"/>
      <x:c r="VCE106" s="7"/>
      <x:c r="VCF106" s="7"/>
      <x:c r="VCG106" s="7"/>
      <x:c r="VCH106" s="7"/>
      <x:c r="VCI106" s="7"/>
      <x:c r="VCJ106" s="7"/>
      <x:c r="VCK106" s="7"/>
      <x:c r="VCL106" s="7"/>
      <x:c r="VCM106" s="7"/>
      <x:c r="VCN106" s="7"/>
      <x:c r="VCO106" s="7"/>
      <x:c r="VCP106" s="7"/>
      <x:c r="VCQ106" s="7"/>
      <x:c r="VCR106" s="7"/>
      <x:c r="VCS106" s="7"/>
      <x:c r="VCT106" s="7"/>
      <x:c r="VCU106" s="7"/>
      <x:c r="VCV106" s="7"/>
      <x:c r="VCW106" s="7"/>
      <x:c r="VCX106" s="7"/>
      <x:c r="VCY106" s="7"/>
      <x:c r="VCZ106" s="7"/>
      <x:c r="VDA106" s="7"/>
      <x:c r="VDB106" s="7"/>
      <x:c r="VDC106" s="7"/>
      <x:c r="VDD106" s="7"/>
      <x:c r="VDE106" s="7"/>
      <x:c r="VDF106" s="7"/>
      <x:c r="VDG106" s="7"/>
      <x:c r="VDH106" s="7"/>
      <x:c r="VDI106" s="7"/>
      <x:c r="VDJ106" s="7"/>
      <x:c r="VDK106" s="7"/>
      <x:c r="VDL106" s="7"/>
      <x:c r="VDM106" s="7"/>
      <x:c r="VDN106" s="7"/>
      <x:c r="VDO106" s="7"/>
      <x:c r="VDP106" s="7"/>
      <x:c r="VDQ106" s="7"/>
      <x:c r="VDR106" s="7"/>
      <x:c r="VDS106" s="7"/>
      <x:c r="VDT106" s="7"/>
      <x:c r="VDU106" s="7"/>
      <x:c r="VDV106" s="7"/>
      <x:c r="VDW106" s="7"/>
      <x:c r="VDX106" s="7"/>
      <x:c r="VDY106" s="7"/>
      <x:c r="VDZ106" s="7"/>
      <x:c r="VEA106" s="7"/>
      <x:c r="VEB106" s="7"/>
      <x:c r="VEC106" s="7"/>
      <x:c r="VED106" s="7"/>
      <x:c r="VEE106" s="7"/>
      <x:c r="VEF106" s="7"/>
      <x:c r="VEG106" s="7"/>
      <x:c r="VEH106" s="7"/>
      <x:c r="VEI106" s="7"/>
      <x:c r="VEJ106" s="7"/>
      <x:c r="VEK106" s="7"/>
      <x:c r="VEL106" s="7"/>
      <x:c r="VEM106" s="7"/>
      <x:c r="VEN106" s="7"/>
      <x:c r="VEO106" s="7"/>
      <x:c r="VEP106" s="7"/>
      <x:c r="VEQ106" s="7"/>
      <x:c r="VER106" s="7"/>
      <x:c r="VES106" s="7"/>
      <x:c r="VET106" s="7"/>
      <x:c r="VEU106" s="7"/>
      <x:c r="VEV106" s="7"/>
      <x:c r="VEW106" s="7"/>
      <x:c r="VEX106" s="7"/>
      <x:c r="VEY106" s="7"/>
      <x:c r="VEZ106" s="7"/>
      <x:c r="VFA106" s="7"/>
      <x:c r="VFB106" s="7"/>
      <x:c r="VFC106" s="7"/>
      <x:c r="VFD106" s="7"/>
      <x:c r="VFE106" s="7"/>
      <x:c r="VFF106" s="7"/>
      <x:c r="VFG106" s="7"/>
      <x:c r="VFH106" s="7"/>
      <x:c r="VFI106" s="7"/>
      <x:c r="VFJ106" s="7"/>
      <x:c r="VFK106" s="7"/>
      <x:c r="VFL106" s="7"/>
      <x:c r="VFM106" s="7"/>
      <x:c r="VFN106" s="7"/>
      <x:c r="VFO106" s="7"/>
      <x:c r="VFP106" s="7"/>
      <x:c r="VFQ106" s="7"/>
      <x:c r="VFR106" s="7"/>
      <x:c r="VFS106" s="7"/>
      <x:c r="VFT106" s="7"/>
      <x:c r="VFU106" s="7"/>
      <x:c r="VFV106" s="7"/>
      <x:c r="VFW106" s="7"/>
      <x:c r="VFX106" s="7"/>
      <x:c r="VFY106" s="7"/>
      <x:c r="VFZ106" s="7"/>
      <x:c r="VGA106" s="7"/>
      <x:c r="VGB106" s="7"/>
      <x:c r="VGC106" s="7"/>
      <x:c r="VGD106" s="7"/>
      <x:c r="VGE106" s="7"/>
      <x:c r="VGF106" s="7"/>
      <x:c r="VGG106" s="7"/>
      <x:c r="VGH106" s="7"/>
      <x:c r="VGI106" s="7"/>
      <x:c r="VGJ106" s="7"/>
      <x:c r="VGK106" s="7"/>
      <x:c r="VGL106" s="7"/>
      <x:c r="VGM106" s="7"/>
      <x:c r="VGN106" s="7"/>
      <x:c r="VGO106" s="7"/>
      <x:c r="VGP106" s="7"/>
      <x:c r="VGQ106" s="7"/>
      <x:c r="VGR106" s="7"/>
      <x:c r="VGS106" s="7"/>
      <x:c r="VGT106" s="7"/>
      <x:c r="VGU106" s="7"/>
      <x:c r="VGV106" s="7"/>
      <x:c r="VGW106" s="7"/>
      <x:c r="VGX106" s="7"/>
      <x:c r="VGY106" s="7"/>
      <x:c r="VGZ106" s="7"/>
      <x:c r="VHA106" s="7"/>
      <x:c r="VHB106" s="7"/>
      <x:c r="VHC106" s="7"/>
      <x:c r="VHD106" s="7"/>
      <x:c r="VHE106" s="7"/>
      <x:c r="VHF106" s="7"/>
      <x:c r="VHG106" s="7"/>
      <x:c r="VHH106" s="7"/>
      <x:c r="VHI106" s="7"/>
      <x:c r="VHJ106" s="7"/>
      <x:c r="VHK106" s="7"/>
      <x:c r="VHL106" s="7"/>
      <x:c r="VHM106" s="7"/>
      <x:c r="VHN106" s="7"/>
      <x:c r="VHO106" s="7"/>
      <x:c r="VHP106" s="7"/>
      <x:c r="VHQ106" s="7"/>
      <x:c r="VHR106" s="7"/>
      <x:c r="VHS106" s="7"/>
      <x:c r="VHT106" s="7"/>
      <x:c r="VHU106" s="7"/>
      <x:c r="VHV106" s="7"/>
      <x:c r="VHW106" s="7"/>
      <x:c r="VHX106" s="7"/>
      <x:c r="VHY106" s="7"/>
      <x:c r="VHZ106" s="7"/>
      <x:c r="VIA106" s="7"/>
      <x:c r="VIB106" s="7"/>
      <x:c r="VIC106" s="7"/>
      <x:c r="VID106" s="7"/>
      <x:c r="VIE106" s="7"/>
      <x:c r="VIF106" s="7"/>
      <x:c r="VIG106" s="7"/>
      <x:c r="VIH106" s="7"/>
      <x:c r="VII106" s="7"/>
      <x:c r="VIJ106" s="7"/>
      <x:c r="VIK106" s="7"/>
      <x:c r="VIL106" s="7"/>
      <x:c r="VIM106" s="7"/>
      <x:c r="VIN106" s="7"/>
      <x:c r="VIO106" s="7"/>
      <x:c r="VIP106" s="7"/>
      <x:c r="VIQ106" s="7"/>
      <x:c r="VIR106" s="7"/>
      <x:c r="VIS106" s="7"/>
      <x:c r="VIT106" s="7"/>
      <x:c r="VIU106" s="7"/>
      <x:c r="VIV106" s="7"/>
      <x:c r="VIW106" s="7"/>
      <x:c r="VIX106" s="7"/>
      <x:c r="VIY106" s="7"/>
      <x:c r="VIZ106" s="7"/>
      <x:c r="VJA106" s="7"/>
      <x:c r="VJB106" s="7"/>
      <x:c r="VJC106" s="7"/>
      <x:c r="VJD106" s="7"/>
      <x:c r="VJE106" s="7"/>
      <x:c r="VJF106" s="7"/>
      <x:c r="VJG106" s="7"/>
      <x:c r="VJH106" s="7"/>
      <x:c r="VJI106" s="7"/>
      <x:c r="VJJ106" s="7"/>
      <x:c r="VJK106" s="7"/>
      <x:c r="VJL106" s="7"/>
      <x:c r="VJM106" s="7"/>
      <x:c r="VJN106" s="7"/>
      <x:c r="VJO106" s="7"/>
      <x:c r="VJP106" s="7"/>
      <x:c r="VJQ106" s="7"/>
      <x:c r="VJR106" s="7"/>
      <x:c r="VJS106" s="7"/>
      <x:c r="VJT106" s="7"/>
      <x:c r="VJU106" s="7"/>
      <x:c r="VJV106" s="7"/>
      <x:c r="VJW106" s="7"/>
      <x:c r="VJX106" s="7"/>
      <x:c r="VJY106" s="7"/>
      <x:c r="VJZ106" s="7"/>
      <x:c r="VKA106" s="7"/>
      <x:c r="VKB106" s="7"/>
      <x:c r="VKC106" s="7"/>
      <x:c r="VKD106" s="7"/>
      <x:c r="VKE106" s="7"/>
      <x:c r="VKF106" s="7"/>
      <x:c r="VKG106" s="7"/>
      <x:c r="VKH106" s="7"/>
      <x:c r="VKI106" s="7"/>
      <x:c r="VKJ106" s="7"/>
      <x:c r="VKK106" s="7"/>
      <x:c r="VKL106" s="7"/>
      <x:c r="VKM106" s="7"/>
      <x:c r="VKN106" s="7"/>
      <x:c r="VKO106" s="7"/>
      <x:c r="VKP106" s="7"/>
      <x:c r="VKQ106" s="7"/>
      <x:c r="VKR106" s="7"/>
      <x:c r="VKS106" s="7"/>
      <x:c r="VKT106" s="7"/>
      <x:c r="VKU106" s="7"/>
      <x:c r="VKV106" s="7"/>
      <x:c r="VKW106" s="7"/>
      <x:c r="VKX106" s="7"/>
      <x:c r="VKY106" s="7"/>
      <x:c r="VKZ106" s="7"/>
      <x:c r="VLA106" s="7"/>
      <x:c r="VLB106" s="7"/>
      <x:c r="VLC106" s="7"/>
      <x:c r="VLD106" s="7"/>
      <x:c r="VLE106" s="7"/>
      <x:c r="VLF106" s="7"/>
      <x:c r="VLG106" s="7"/>
      <x:c r="VLH106" s="7"/>
      <x:c r="VLI106" s="7"/>
      <x:c r="VLJ106" s="7"/>
      <x:c r="VLK106" s="7"/>
      <x:c r="VLL106" s="7"/>
      <x:c r="VLM106" s="7"/>
      <x:c r="VLN106" s="7"/>
      <x:c r="VLO106" s="7"/>
      <x:c r="VLP106" s="7"/>
      <x:c r="VLQ106" s="7"/>
      <x:c r="VLR106" s="7"/>
      <x:c r="VLS106" s="7"/>
      <x:c r="VLT106" s="7"/>
      <x:c r="VLU106" s="7"/>
      <x:c r="VLV106" s="7"/>
      <x:c r="VLW106" s="7"/>
      <x:c r="VLX106" s="7"/>
      <x:c r="VLY106" s="7"/>
      <x:c r="VLZ106" s="7"/>
      <x:c r="VMA106" s="7"/>
      <x:c r="VMB106" s="7"/>
      <x:c r="VMC106" s="7"/>
      <x:c r="VMD106" s="7"/>
      <x:c r="VME106" s="7"/>
      <x:c r="VMF106" s="7"/>
      <x:c r="VMG106" s="7"/>
      <x:c r="VMH106" s="7"/>
      <x:c r="VMI106" s="7"/>
      <x:c r="VMJ106" s="7"/>
      <x:c r="VMK106" s="7"/>
      <x:c r="VML106" s="7"/>
      <x:c r="VMM106" s="7"/>
      <x:c r="VMN106" s="7"/>
      <x:c r="VMO106" s="7"/>
      <x:c r="VMP106" s="7"/>
      <x:c r="VMQ106" s="7"/>
      <x:c r="VMR106" s="7"/>
      <x:c r="VMS106" s="7"/>
      <x:c r="VMT106" s="7"/>
      <x:c r="VMU106" s="7"/>
      <x:c r="VMV106" s="7"/>
      <x:c r="VMW106" s="7"/>
      <x:c r="VMX106" s="7"/>
      <x:c r="VMY106" s="7"/>
      <x:c r="VMZ106" s="7"/>
      <x:c r="VNA106" s="7"/>
      <x:c r="VNB106" s="7"/>
      <x:c r="VNC106" s="7"/>
      <x:c r="VND106" s="7"/>
      <x:c r="VNE106" s="7"/>
      <x:c r="VNF106" s="7"/>
      <x:c r="VNG106" s="7"/>
      <x:c r="VNH106" s="7"/>
      <x:c r="VNI106" s="7"/>
      <x:c r="VNJ106" s="7"/>
      <x:c r="VNK106" s="7"/>
      <x:c r="VNL106" s="7"/>
      <x:c r="VNM106" s="7"/>
      <x:c r="VNN106" s="7"/>
      <x:c r="VNO106" s="7"/>
      <x:c r="VNP106" s="7"/>
      <x:c r="VNQ106" s="7"/>
      <x:c r="VNR106" s="7"/>
      <x:c r="VNS106" s="7"/>
      <x:c r="VNT106" s="7"/>
      <x:c r="VNU106" s="7"/>
      <x:c r="VNV106" s="7"/>
      <x:c r="VNW106" s="7"/>
      <x:c r="VNX106" s="7"/>
      <x:c r="VNY106" s="7"/>
      <x:c r="VNZ106" s="7"/>
      <x:c r="VOA106" s="7"/>
      <x:c r="VOB106" s="7"/>
      <x:c r="VOC106" s="7"/>
      <x:c r="VOD106" s="7"/>
      <x:c r="VOE106" s="7"/>
      <x:c r="VOF106" s="7"/>
      <x:c r="VOG106" s="7"/>
      <x:c r="VOH106" s="7"/>
      <x:c r="VOI106" s="7"/>
      <x:c r="VOJ106" s="7"/>
      <x:c r="VOK106" s="7"/>
      <x:c r="VOL106" s="7"/>
      <x:c r="VOM106" s="7"/>
      <x:c r="VON106" s="7"/>
      <x:c r="VOO106" s="7"/>
      <x:c r="VOP106" s="7"/>
      <x:c r="VOQ106" s="7"/>
      <x:c r="VOR106" s="7"/>
      <x:c r="VOS106" s="7"/>
      <x:c r="VOT106" s="7"/>
      <x:c r="VOU106" s="7"/>
      <x:c r="VOV106" s="7"/>
      <x:c r="VOW106" s="7"/>
      <x:c r="VOX106" s="7"/>
      <x:c r="VOY106" s="7"/>
      <x:c r="VOZ106" s="7"/>
      <x:c r="VPA106" s="7"/>
      <x:c r="VPB106" s="7"/>
      <x:c r="VPC106" s="7"/>
      <x:c r="VPD106" s="7"/>
      <x:c r="VPE106" s="7"/>
      <x:c r="VPF106" s="7"/>
      <x:c r="VPG106" s="7"/>
      <x:c r="VPH106" s="7"/>
      <x:c r="VPI106" s="7"/>
      <x:c r="VPJ106" s="7"/>
      <x:c r="VPK106" s="7"/>
      <x:c r="VPL106" s="7"/>
      <x:c r="VPM106" s="7"/>
      <x:c r="VPN106" s="7"/>
      <x:c r="VPO106" s="7"/>
      <x:c r="VPP106" s="7"/>
      <x:c r="VPQ106" s="7"/>
      <x:c r="VPR106" s="7"/>
      <x:c r="VPS106" s="7"/>
      <x:c r="VPT106" s="7"/>
      <x:c r="VPU106" s="7"/>
      <x:c r="VPV106" s="7"/>
      <x:c r="VPW106" s="7"/>
      <x:c r="VPX106" s="7"/>
      <x:c r="VPY106" s="7"/>
      <x:c r="VPZ106" s="7"/>
      <x:c r="VQA106" s="7"/>
      <x:c r="VQB106" s="7"/>
      <x:c r="VQC106" s="7"/>
      <x:c r="VQD106" s="7"/>
      <x:c r="VQE106" s="7"/>
      <x:c r="VQF106" s="7"/>
      <x:c r="VQG106" s="7"/>
      <x:c r="VQH106" s="7"/>
      <x:c r="VQI106" s="7"/>
      <x:c r="VQJ106" s="7"/>
      <x:c r="VQK106" s="7"/>
      <x:c r="VQL106" s="7"/>
      <x:c r="VQM106" s="7"/>
      <x:c r="VQN106" s="7"/>
      <x:c r="VQO106" s="7"/>
      <x:c r="VQP106" s="7"/>
      <x:c r="VQQ106" s="7"/>
      <x:c r="VQR106" s="7"/>
      <x:c r="VQS106" s="7"/>
      <x:c r="VQT106" s="7"/>
      <x:c r="VQU106" s="7"/>
      <x:c r="VQV106" s="7"/>
      <x:c r="VQW106" s="7"/>
      <x:c r="VQX106" s="7"/>
      <x:c r="VQY106" s="7"/>
      <x:c r="VQZ106" s="7"/>
      <x:c r="VRA106" s="7"/>
      <x:c r="VRB106" s="7"/>
      <x:c r="VRC106" s="7"/>
      <x:c r="VRD106" s="7"/>
      <x:c r="VRE106" s="7"/>
      <x:c r="VRF106" s="7"/>
      <x:c r="VRG106" s="7"/>
      <x:c r="VRH106" s="7"/>
      <x:c r="VRI106" s="7"/>
      <x:c r="VRJ106" s="7"/>
      <x:c r="VRK106" s="7"/>
      <x:c r="VRL106" s="7"/>
      <x:c r="VRM106" s="7"/>
      <x:c r="VRN106" s="7"/>
      <x:c r="VRO106" s="7"/>
      <x:c r="VRP106" s="7"/>
      <x:c r="VRQ106" s="7"/>
      <x:c r="VRR106" s="7"/>
      <x:c r="VRS106" s="7"/>
      <x:c r="VRT106" s="7"/>
      <x:c r="VRU106" s="7"/>
      <x:c r="VRV106" s="7"/>
      <x:c r="VRW106" s="7"/>
      <x:c r="VRX106" s="7"/>
      <x:c r="VRY106" s="7"/>
      <x:c r="VRZ106" s="7"/>
      <x:c r="VSA106" s="7"/>
      <x:c r="VSB106" s="7"/>
      <x:c r="VSC106" s="7"/>
      <x:c r="VSD106" s="7"/>
      <x:c r="VSE106" s="7"/>
      <x:c r="VSF106" s="7"/>
      <x:c r="VSG106" s="7"/>
      <x:c r="VSH106" s="7"/>
      <x:c r="VSI106" s="7"/>
      <x:c r="VSJ106" s="7"/>
      <x:c r="VSK106" s="7"/>
      <x:c r="VSL106" s="7"/>
      <x:c r="VSM106" s="7"/>
      <x:c r="VSN106" s="7"/>
      <x:c r="VSO106" s="7"/>
      <x:c r="VSP106" s="7"/>
      <x:c r="VSQ106" s="7"/>
      <x:c r="VSR106" s="7"/>
      <x:c r="VSS106" s="7"/>
      <x:c r="VST106" s="7"/>
      <x:c r="VSU106" s="7"/>
      <x:c r="VSV106" s="7"/>
      <x:c r="VSW106" s="7"/>
      <x:c r="VSX106" s="7"/>
      <x:c r="VSY106" s="7"/>
      <x:c r="VSZ106" s="7"/>
      <x:c r="VTA106" s="7"/>
      <x:c r="VTB106" s="7"/>
      <x:c r="VTC106" s="7"/>
      <x:c r="VTD106" s="7"/>
      <x:c r="VTE106" s="7"/>
      <x:c r="VTF106" s="7"/>
      <x:c r="VTG106" s="7"/>
      <x:c r="VTH106" s="7"/>
      <x:c r="VTI106" s="7"/>
      <x:c r="VTJ106" s="7"/>
      <x:c r="VTK106" s="7"/>
      <x:c r="VTL106" s="7"/>
      <x:c r="VTM106" s="7"/>
      <x:c r="VTN106" s="7"/>
      <x:c r="VTO106" s="7"/>
      <x:c r="VTP106" s="7"/>
      <x:c r="VTQ106" s="7"/>
      <x:c r="VTR106" s="7"/>
      <x:c r="VTS106" s="7"/>
      <x:c r="VTT106" s="7"/>
      <x:c r="VTU106" s="7"/>
      <x:c r="VTV106" s="7"/>
      <x:c r="VTW106" s="7"/>
      <x:c r="VTX106" s="7"/>
      <x:c r="VTY106" s="7"/>
      <x:c r="VTZ106" s="7"/>
      <x:c r="VUA106" s="7"/>
      <x:c r="VUB106" s="7"/>
      <x:c r="VUC106" s="7"/>
      <x:c r="VUD106" s="7"/>
      <x:c r="VUE106" s="7"/>
      <x:c r="VUF106" s="7"/>
      <x:c r="VUG106" s="7"/>
      <x:c r="VUH106" s="7"/>
      <x:c r="VUI106" s="7"/>
      <x:c r="VUJ106" s="7"/>
      <x:c r="VUK106" s="7"/>
      <x:c r="VUL106" s="7"/>
      <x:c r="VUM106" s="7"/>
      <x:c r="VUN106" s="7"/>
      <x:c r="VUO106" s="7"/>
      <x:c r="VUP106" s="7"/>
      <x:c r="VUQ106" s="7"/>
      <x:c r="VUR106" s="7"/>
      <x:c r="VUS106" s="7"/>
      <x:c r="VUT106" s="7"/>
      <x:c r="VUU106" s="7"/>
      <x:c r="VUV106" s="7"/>
      <x:c r="VUW106" s="7"/>
      <x:c r="VUX106" s="7"/>
      <x:c r="VUY106" s="7"/>
      <x:c r="VUZ106" s="7"/>
      <x:c r="VVA106" s="7"/>
      <x:c r="VVB106" s="7"/>
      <x:c r="VVC106" s="7"/>
      <x:c r="VVD106" s="7"/>
      <x:c r="VVE106" s="7"/>
      <x:c r="VVF106" s="7"/>
      <x:c r="VVG106" s="7"/>
      <x:c r="VVH106" s="7"/>
      <x:c r="VVI106" s="7"/>
      <x:c r="VVJ106" s="7"/>
      <x:c r="VVK106" s="7"/>
      <x:c r="VVL106" s="7"/>
      <x:c r="VVM106" s="7"/>
      <x:c r="VVN106" s="7"/>
      <x:c r="VVO106" s="7"/>
      <x:c r="VVP106" s="7"/>
      <x:c r="VVQ106" s="7"/>
      <x:c r="VVR106" s="7"/>
      <x:c r="VVS106" s="7"/>
      <x:c r="VVT106" s="7"/>
      <x:c r="VVU106" s="7"/>
      <x:c r="VVV106" s="7"/>
      <x:c r="VVW106" s="7"/>
      <x:c r="VVX106" s="7"/>
      <x:c r="VVY106" s="7"/>
      <x:c r="VVZ106" s="7"/>
      <x:c r="VWA106" s="7"/>
      <x:c r="VWB106" s="7"/>
      <x:c r="VWC106" s="7"/>
      <x:c r="VWD106" s="7"/>
      <x:c r="VWE106" s="7"/>
      <x:c r="VWF106" s="7"/>
      <x:c r="VWG106" s="7"/>
      <x:c r="VWH106" s="7"/>
      <x:c r="VWI106" s="7"/>
      <x:c r="VWJ106" s="7"/>
      <x:c r="VWK106" s="7"/>
      <x:c r="VWL106" s="7"/>
      <x:c r="VWM106" s="7"/>
      <x:c r="VWN106" s="7"/>
      <x:c r="VWO106" s="7"/>
      <x:c r="VWP106" s="7"/>
      <x:c r="VWQ106" s="7"/>
      <x:c r="VWR106" s="7"/>
      <x:c r="VWS106" s="7"/>
      <x:c r="VWT106" s="7"/>
      <x:c r="VWU106" s="7"/>
      <x:c r="VWV106" s="7"/>
      <x:c r="VWW106" s="7"/>
      <x:c r="VWX106" s="7"/>
      <x:c r="VWY106" s="7"/>
      <x:c r="VWZ106" s="7"/>
      <x:c r="VXA106" s="7"/>
      <x:c r="VXB106" s="7"/>
      <x:c r="VXC106" s="7"/>
      <x:c r="VXD106" s="7"/>
      <x:c r="VXE106" s="7"/>
      <x:c r="VXF106" s="7"/>
      <x:c r="VXG106" s="7"/>
      <x:c r="VXH106" s="7"/>
      <x:c r="VXI106" s="7"/>
      <x:c r="VXJ106" s="7"/>
      <x:c r="VXK106" s="7"/>
      <x:c r="VXL106" s="7"/>
      <x:c r="VXM106" s="7"/>
      <x:c r="VXN106" s="7"/>
      <x:c r="VXO106" s="7"/>
      <x:c r="VXP106" s="7"/>
      <x:c r="VXQ106" s="7"/>
      <x:c r="VXR106" s="7"/>
      <x:c r="VXS106" s="7"/>
      <x:c r="VXT106" s="7"/>
      <x:c r="VXU106" s="7"/>
      <x:c r="VXV106" s="7"/>
      <x:c r="VXW106" s="7"/>
      <x:c r="VXX106" s="7"/>
      <x:c r="VXY106" s="7"/>
      <x:c r="VXZ106" s="7"/>
      <x:c r="VYA106" s="7"/>
      <x:c r="VYB106" s="7"/>
      <x:c r="VYC106" s="7"/>
      <x:c r="VYD106" s="7"/>
      <x:c r="VYE106" s="7"/>
      <x:c r="VYF106" s="7"/>
      <x:c r="VYG106" s="7"/>
      <x:c r="VYH106" s="7"/>
      <x:c r="VYI106" s="7"/>
      <x:c r="VYJ106" s="7"/>
      <x:c r="VYK106" s="7"/>
      <x:c r="VYL106" s="7"/>
      <x:c r="VYM106" s="7"/>
      <x:c r="VYN106" s="7"/>
      <x:c r="VYO106" s="7"/>
      <x:c r="VYP106" s="7"/>
      <x:c r="VYQ106" s="7"/>
      <x:c r="VYR106" s="7"/>
      <x:c r="VYS106" s="7"/>
      <x:c r="VYT106" s="7"/>
      <x:c r="VYU106" s="7"/>
      <x:c r="VYV106" s="7"/>
      <x:c r="VYW106" s="7"/>
      <x:c r="VYX106" s="7"/>
      <x:c r="VYY106" s="7"/>
      <x:c r="VYZ106" s="7"/>
      <x:c r="VZA106" s="7"/>
      <x:c r="VZB106" s="7"/>
      <x:c r="VZC106" s="7"/>
      <x:c r="VZD106" s="7"/>
      <x:c r="VZE106" s="7"/>
      <x:c r="VZF106" s="7"/>
      <x:c r="VZG106" s="7"/>
      <x:c r="VZH106" s="7"/>
      <x:c r="VZI106" s="7"/>
      <x:c r="VZJ106" s="7"/>
      <x:c r="VZK106" s="7"/>
      <x:c r="VZL106" s="7"/>
      <x:c r="VZM106" s="7"/>
      <x:c r="VZN106" s="7"/>
      <x:c r="VZO106" s="7"/>
      <x:c r="VZP106" s="7"/>
      <x:c r="VZQ106" s="7"/>
      <x:c r="VZR106" s="7"/>
      <x:c r="VZS106" s="7"/>
      <x:c r="VZT106" s="7"/>
      <x:c r="VZU106" s="7"/>
      <x:c r="VZV106" s="7"/>
      <x:c r="VZW106" s="7"/>
      <x:c r="VZX106" s="7"/>
      <x:c r="VZY106" s="7"/>
      <x:c r="VZZ106" s="7"/>
      <x:c r="WAA106" s="7"/>
      <x:c r="WAB106" s="7"/>
      <x:c r="WAC106" s="7"/>
      <x:c r="WAD106" s="7"/>
      <x:c r="WAE106" s="7"/>
      <x:c r="WAF106" s="7"/>
      <x:c r="WAG106" s="7"/>
      <x:c r="WAH106" s="7"/>
      <x:c r="WAI106" s="7"/>
      <x:c r="WAJ106" s="7"/>
      <x:c r="WAK106" s="7"/>
      <x:c r="WAL106" s="7"/>
      <x:c r="WAM106" s="7"/>
      <x:c r="WAN106" s="7"/>
      <x:c r="WAO106" s="7"/>
      <x:c r="WAP106" s="7"/>
      <x:c r="WAQ106" s="7"/>
      <x:c r="WAR106" s="7"/>
      <x:c r="WAS106" s="7"/>
      <x:c r="WAT106" s="7"/>
      <x:c r="WAU106" s="7"/>
      <x:c r="WAV106" s="7"/>
      <x:c r="WAW106" s="7"/>
      <x:c r="WAX106" s="7"/>
      <x:c r="WAY106" s="7"/>
      <x:c r="WAZ106" s="7"/>
      <x:c r="WBA106" s="7"/>
      <x:c r="WBB106" s="7"/>
      <x:c r="WBC106" s="7"/>
      <x:c r="WBD106" s="7"/>
      <x:c r="WBE106" s="7"/>
      <x:c r="WBF106" s="7"/>
      <x:c r="WBG106" s="7"/>
      <x:c r="WBH106" s="7"/>
      <x:c r="WBI106" s="7"/>
      <x:c r="WBJ106" s="7"/>
      <x:c r="WBK106" s="7"/>
      <x:c r="WBL106" s="7"/>
      <x:c r="WBM106" s="7"/>
      <x:c r="WBN106" s="7"/>
      <x:c r="WBO106" s="7"/>
      <x:c r="WBP106" s="7"/>
      <x:c r="WBQ106" s="7"/>
      <x:c r="WBR106" s="7"/>
      <x:c r="WBS106" s="7"/>
      <x:c r="WBT106" s="7"/>
      <x:c r="WBU106" s="7"/>
      <x:c r="WBV106" s="7"/>
      <x:c r="WBW106" s="7"/>
      <x:c r="WBX106" s="7"/>
      <x:c r="WBY106" s="7"/>
      <x:c r="WBZ106" s="7"/>
      <x:c r="WCA106" s="7"/>
      <x:c r="WCB106" s="7"/>
      <x:c r="WCC106" s="7"/>
      <x:c r="WCD106" s="7"/>
      <x:c r="WCE106" s="7"/>
      <x:c r="WCF106" s="7"/>
      <x:c r="WCG106" s="7"/>
      <x:c r="WCH106" s="7"/>
      <x:c r="WCI106" s="7"/>
      <x:c r="WCJ106" s="7"/>
      <x:c r="WCK106" s="7"/>
      <x:c r="WCL106" s="7"/>
      <x:c r="WCM106" s="7"/>
      <x:c r="WCN106" s="7"/>
      <x:c r="WCO106" s="7"/>
      <x:c r="WCP106" s="7"/>
      <x:c r="WCQ106" s="7"/>
      <x:c r="WCR106" s="7"/>
      <x:c r="WCS106" s="7"/>
      <x:c r="WCT106" s="7"/>
      <x:c r="WCU106" s="7"/>
      <x:c r="WCV106" s="7"/>
      <x:c r="WCW106" s="7"/>
      <x:c r="WCX106" s="7"/>
      <x:c r="WCY106" s="7"/>
      <x:c r="WCZ106" s="7"/>
      <x:c r="WDA106" s="7"/>
      <x:c r="WDB106" s="7"/>
      <x:c r="WDC106" s="7"/>
      <x:c r="WDD106" s="7"/>
      <x:c r="WDE106" s="7"/>
      <x:c r="WDF106" s="7"/>
      <x:c r="WDG106" s="7"/>
      <x:c r="WDH106" s="7"/>
      <x:c r="WDI106" s="7"/>
      <x:c r="WDJ106" s="7"/>
      <x:c r="WDK106" s="7"/>
      <x:c r="WDL106" s="7"/>
      <x:c r="WDM106" s="7"/>
      <x:c r="WDN106" s="7"/>
      <x:c r="WDO106" s="7"/>
      <x:c r="WDP106" s="7"/>
      <x:c r="WDQ106" s="7"/>
      <x:c r="WDR106" s="7"/>
      <x:c r="WDS106" s="7"/>
      <x:c r="WDT106" s="7"/>
      <x:c r="WDU106" s="7"/>
      <x:c r="WDV106" s="7"/>
      <x:c r="WDW106" s="7"/>
      <x:c r="WDX106" s="7"/>
      <x:c r="WDY106" s="7"/>
      <x:c r="WDZ106" s="7"/>
      <x:c r="WEA106" s="7"/>
      <x:c r="WEB106" s="7"/>
      <x:c r="WEC106" s="7"/>
      <x:c r="WED106" s="7"/>
      <x:c r="WEE106" s="7"/>
      <x:c r="WEF106" s="7"/>
      <x:c r="WEG106" s="7"/>
      <x:c r="WEH106" s="7"/>
      <x:c r="WEI106" s="7"/>
      <x:c r="WEJ106" s="7"/>
      <x:c r="WEK106" s="7"/>
      <x:c r="WEL106" s="7"/>
      <x:c r="WEM106" s="7"/>
      <x:c r="WEN106" s="7"/>
      <x:c r="WEO106" s="7"/>
      <x:c r="WEP106" s="7"/>
      <x:c r="WEQ106" s="7"/>
      <x:c r="WER106" s="7"/>
      <x:c r="WES106" s="7"/>
      <x:c r="WET106" s="7"/>
      <x:c r="WEU106" s="7"/>
      <x:c r="WEV106" s="7"/>
      <x:c r="WEW106" s="7"/>
      <x:c r="WEX106" s="7"/>
      <x:c r="WEY106" s="7"/>
      <x:c r="WEZ106" s="7"/>
      <x:c r="WFA106" s="7"/>
      <x:c r="WFB106" s="7"/>
      <x:c r="WFC106" s="7"/>
      <x:c r="WFD106" s="7"/>
      <x:c r="WFE106" s="7"/>
      <x:c r="WFF106" s="7"/>
      <x:c r="WFG106" s="7"/>
      <x:c r="WFH106" s="7"/>
      <x:c r="WFI106" s="7"/>
      <x:c r="WFJ106" s="7"/>
      <x:c r="WFK106" s="7"/>
      <x:c r="WFL106" s="7"/>
      <x:c r="WFM106" s="7"/>
      <x:c r="WFN106" s="7"/>
      <x:c r="WFO106" s="7"/>
      <x:c r="WFP106" s="7"/>
      <x:c r="WFQ106" s="7"/>
      <x:c r="WFR106" s="7"/>
      <x:c r="WFS106" s="7"/>
      <x:c r="WFT106" s="7"/>
      <x:c r="WFU106" s="7"/>
      <x:c r="WFV106" s="7"/>
      <x:c r="WFW106" s="7"/>
      <x:c r="WFX106" s="7"/>
      <x:c r="WFY106" s="7"/>
      <x:c r="WFZ106" s="7"/>
      <x:c r="WGA106" s="7"/>
      <x:c r="WGB106" s="7"/>
      <x:c r="WGC106" s="7"/>
      <x:c r="WGD106" s="7"/>
      <x:c r="WGE106" s="7"/>
      <x:c r="WGF106" s="7"/>
      <x:c r="WGG106" s="7"/>
      <x:c r="WGH106" s="7"/>
      <x:c r="WGI106" s="7"/>
      <x:c r="WGJ106" s="7"/>
      <x:c r="WGK106" s="7"/>
      <x:c r="WGL106" s="7"/>
      <x:c r="WGM106" s="7"/>
      <x:c r="WGN106" s="7"/>
      <x:c r="WGO106" s="7"/>
      <x:c r="WGP106" s="7"/>
      <x:c r="WGQ106" s="7"/>
      <x:c r="WGR106" s="7"/>
      <x:c r="WGS106" s="7"/>
      <x:c r="WGT106" s="7"/>
      <x:c r="WGU106" s="7"/>
      <x:c r="WGV106" s="7"/>
      <x:c r="WGW106" s="7"/>
      <x:c r="WGX106" s="7"/>
      <x:c r="WGY106" s="7"/>
      <x:c r="WGZ106" s="7"/>
      <x:c r="WHA106" s="7"/>
      <x:c r="WHB106" s="7"/>
      <x:c r="WHC106" s="7"/>
      <x:c r="WHD106" s="7"/>
      <x:c r="WHE106" s="7"/>
      <x:c r="WHF106" s="7"/>
      <x:c r="WHG106" s="7"/>
      <x:c r="WHH106" s="7"/>
      <x:c r="WHI106" s="7"/>
      <x:c r="WHJ106" s="7"/>
      <x:c r="WHK106" s="7"/>
      <x:c r="WHL106" s="7"/>
      <x:c r="WHM106" s="7"/>
      <x:c r="WHN106" s="7"/>
      <x:c r="WHO106" s="7"/>
      <x:c r="WHP106" s="7"/>
      <x:c r="WHQ106" s="7"/>
      <x:c r="WHR106" s="7"/>
      <x:c r="WHS106" s="7"/>
      <x:c r="WHT106" s="7"/>
      <x:c r="WHU106" s="7"/>
      <x:c r="WHV106" s="7"/>
      <x:c r="WHW106" s="7"/>
      <x:c r="WHX106" s="7"/>
      <x:c r="WHY106" s="7"/>
      <x:c r="WHZ106" s="7"/>
      <x:c r="WIA106" s="7"/>
      <x:c r="WIB106" s="7"/>
      <x:c r="WIC106" s="7"/>
      <x:c r="WID106" s="7"/>
      <x:c r="WIE106" s="7"/>
      <x:c r="WIF106" s="7"/>
      <x:c r="WIG106" s="7"/>
      <x:c r="WIH106" s="7"/>
      <x:c r="WII106" s="7"/>
      <x:c r="WIJ106" s="7"/>
      <x:c r="WIK106" s="7"/>
      <x:c r="WIL106" s="7"/>
      <x:c r="WIM106" s="7"/>
      <x:c r="WIN106" s="7"/>
      <x:c r="WIO106" s="7"/>
      <x:c r="WIP106" s="7"/>
      <x:c r="WIQ106" s="7"/>
      <x:c r="WIR106" s="7"/>
      <x:c r="WIS106" s="7"/>
      <x:c r="WIT106" s="7"/>
      <x:c r="WIU106" s="7"/>
      <x:c r="WIV106" s="7"/>
      <x:c r="WIW106" s="7"/>
      <x:c r="WIX106" s="7"/>
      <x:c r="WIY106" s="7"/>
      <x:c r="WIZ106" s="7"/>
      <x:c r="WJA106" s="7"/>
      <x:c r="WJB106" s="7"/>
      <x:c r="WJC106" s="7"/>
      <x:c r="WJD106" s="7"/>
      <x:c r="WJE106" s="7"/>
      <x:c r="WJF106" s="7"/>
      <x:c r="WJG106" s="7"/>
      <x:c r="WJH106" s="7"/>
      <x:c r="WJI106" s="7"/>
      <x:c r="WJJ106" s="7"/>
      <x:c r="WJK106" s="7"/>
      <x:c r="WJL106" s="7"/>
      <x:c r="WJM106" s="7"/>
      <x:c r="WJN106" s="7"/>
      <x:c r="WJO106" s="7"/>
      <x:c r="WJP106" s="7"/>
      <x:c r="WJQ106" s="7"/>
      <x:c r="WJR106" s="7"/>
      <x:c r="WJS106" s="7"/>
      <x:c r="WJT106" s="7"/>
      <x:c r="WJU106" s="7"/>
      <x:c r="WJV106" s="7"/>
      <x:c r="WJW106" s="7"/>
      <x:c r="WJX106" s="7"/>
      <x:c r="WJY106" s="7"/>
      <x:c r="WJZ106" s="7"/>
      <x:c r="WKA106" s="7"/>
      <x:c r="WKB106" s="7"/>
      <x:c r="WKC106" s="7"/>
      <x:c r="WKD106" s="7"/>
      <x:c r="WKE106" s="7"/>
      <x:c r="WKF106" s="7"/>
      <x:c r="WKG106" s="7"/>
      <x:c r="WKH106" s="7"/>
      <x:c r="WKI106" s="7"/>
      <x:c r="WKJ106" s="7"/>
      <x:c r="WKK106" s="7"/>
      <x:c r="WKL106" s="7"/>
      <x:c r="WKM106" s="7"/>
      <x:c r="WKN106" s="7"/>
      <x:c r="WKO106" s="7"/>
      <x:c r="WKP106" s="7"/>
      <x:c r="WKQ106" s="7"/>
      <x:c r="WKR106" s="7"/>
      <x:c r="WKS106" s="7"/>
      <x:c r="WKT106" s="7"/>
      <x:c r="WKU106" s="7"/>
      <x:c r="WKV106" s="7"/>
      <x:c r="WKW106" s="7"/>
      <x:c r="WKX106" s="7"/>
      <x:c r="WKY106" s="7"/>
      <x:c r="WKZ106" s="7"/>
      <x:c r="WLA106" s="7"/>
      <x:c r="WLB106" s="7"/>
      <x:c r="WLC106" s="7"/>
      <x:c r="WLD106" s="7"/>
      <x:c r="WLE106" s="7"/>
      <x:c r="WLF106" s="7"/>
      <x:c r="WLG106" s="7"/>
      <x:c r="WLH106" s="7"/>
      <x:c r="WLI106" s="7"/>
      <x:c r="WLJ106" s="7"/>
      <x:c r="WLK106" s="7"/>
      <x:c r="WLL106" s="7"/>
      <x:c r="WLM106" s="7"/>
      <x:c r="WLN106" s="7"/>
      <x:c r="WLO106" s="7"/>
      <x:c r="WLP106" s="7"/>
      <x:c r="WLQ106" s="7"/>
      <x:c r="WLR106" s="7"/>
      <x:c r="WLS106" s="7"/>
      <x:c r="WLT106" s="7"/>
      <x:c r="WLU106" s="7"/>
      <x:c r="WLV106" s="7"/>
      <x:c r="WLW106" s="7"/>
      <x:c r="WLX106" s="7"/>
      <x:c r="WLY106" s="7"/>
      <x:c r="WLZ106" s="7"/>
      <x:c r="WMA106" s="7"/>
      <x:c r="WMB106" s="7"/>
      <x:c r="WMC106" s="7"/>
      <x:c r="WMD106" s="7"/>
      <x:c r="WME106" s="7"/>
      <x:c r="WMF106" s="7"/>
      <x:c r="WMG106" s="7"/>
      <x:c r="WMH106" s="7"/>
      <x:c r="WMI106" s="7"/>
      <x:c r="WMJ106" s="7"/>
      <x:c r="WMK106" s="7"/>
      <x:c r="WML106" s="7"/>
      <x:c r="WMM106" s="7"/>
      <x:c r="WMN106" s="7"/>
      <x:c r="WMO106" s="7"/>
      <x:c r="WMP106" s="7"/>
      <x:c r="WMQ106" s="7"/>
      <x:c r="WMR106" s="7"/>
      <x:c r="WMS106" s="7"/>
      <x:c r="WMT106" s="7"/>
      <x:c r="WMU106" s="7"/>
      <x:c r="WMV106" s="7"/>
      <x:c r="WMW106" s="7"/>
      <x:c r="WMX106" s="7"/>
      <x:c r="WMY106" s="7"/>
      <x:c r="WMZ106" s="7"/>
      <x:c r="WNA106" s="7"/>
      <x:c r="WNB106" s="7"/>
      <x:c r="WNC106" s="7"/>
      <x:c r="WND106" s="7"/>
      <x:c r="WNE106" s="7"/>
      <x:c r="WNF106" s="7"/>
      <x:c r="WNG106" s="7"/>
      <x:c r="WNH106" s="7"/>
      <x:c r="WNI106" s="7"/>
      <x:c r="WNJ106" s="7"/>
      <x:c r="WNK106" s="7"/>
      <x:c r="WNL106" s="7"/>
      <x:c r="WNM106" s="7"/>
      <x:c r="WNN106" s="7"/>
      <x:c r="WNO106" s="7"/>
      <x:c r="WNP106" s="7"/>
      <x:c r="WNQ106" s="7"/>
      <x:c r="WNR106" s="7"/>
      <x:c r="WNS106" s="7"/>
      <x:c r="WNT106" s="7"/>
      <x:c r="WNU106" s="7"/>
      <x:c r="WNV106" s="7"/>
      <x:c r="WNW106" s="7"/>
      <x:c r="WNX106" s="7"/>
      <x:c r="WNY106" s="7"/>
      <x:c r="WNZ106" s="7"/>
      <x:c r="WOA106" s="7"/>
      <x:c r="WOB106" s="7"/>
      <x:c r="WOC106" s="7"/>
      <x:c r="WOD106" s="7"/>
      <x:c r="WOE106" s="7"/>
      <x:c r="WOF106" s="7"/>
      <x:c r="WOG106" s="7"/>
      <x:c r="WOH106" s="7"/>
      <x:c r="WOI106" s="7"/>
      <x:c r="WOJ106" s="7"/>
      <x:c r="WOK106" s="7"/>
      <x:c r="WOL106" s="7"/>
      <x:c r="WOM106" s="7"/>
      <x:c r="WON106" s="7"/>
      <x:c r="WOO106" s="7"/>
      <x:c r="WOP106" s="7"/>
      <x:c r="WOQ106" s="7"/>
      <x:c r="WOR106" s="7"/>
      <x:c r="WOS106" s="7"/>
      <x:c r="WOT106" s="7"/>
      <x:c r="WOU106" s="7"/>
      <x:c r="WOV106" s="7"/>
      <x:c r="WOW106" s="7"/>
      <x:c r="WOX106" s="7"/>
      <x:c r="WOY106" s="7"/>
      <x:c r="WOZ106" s="7"/>
      <x:c r="WPA106" s="7"/>
      <x:c r="WPB106" s="7"/>
      <x:c r="WPC106" s="7"/>
      <x:c r="WPD106" s="7"/>
      <x:c r="WPE106" s="7"/>
      <x:c r="WPF106" s="7"/>
      <x:c r="WPG106" s="7"/>
      <x:c r="WPH106" s="7"/>
      <x:c r="WPI106" s="7"/>
      <x:c r="WPJ106" s="7"/>
      <x:c r="WPK106" s="7"/>
      <x:c r="WPL106" s="7"/>
      <x:c r="WPM106" s="7"/>
      <x:c r="WPN106" s="7"/>
      <x:c r="WPO106" s="7"/>
      <x:c r="WPP106" s="7"/>
      <x:c r="WPQ106" s="7"/>
      <x:c r="WPR106" s="7"/>
      <x:c r="WPS106" s="7"/>
      <x:c r="WPT106" s="7"/>
      <x:c r="WPU106" s="7"/>
      <x:c r="WPV106" s="7"/>
      <x:c r="WPW106" s="7"/>
      <x:c r="WPX106" s="7"/>
      <x:c r="WPY106" s="7"/>
      <x:c r="WPZ106" s="7"/>
      <x:c r="WQA106" s="7"/>
      <x:c r="WQB106" s="7"/>
      <x:c r="WQC106" s="7"/>
      <x:c r="WQD106" s="7"/>
      <x:c r="WQE106" s="7"/>
      <x:c r="WQF106" s="7"/>
      <x:c r="WQG106" s="7"/>
      <x:c r="WQH106" s="7"/>
      <x:c r="WQI106" s="7"/>
      <x:c r="WQJ106" s="7"/>
      <x:c r="WQK106" s="7"/>
      <x:c r="WQL106" s="7"/>
      <x:c r="WQM106" s="7"/>
      <x:c r="WQN106" s="7"/>
      <x:c r="WQO106" s="7"/>
      <x:c r="WQP106" s="7"/>
      <x:c r="WQQ106" s="7"/>
      <x:c r="WQR106" s="7"/>
      <x:c r="WQS106" s="7"/>
      <x:c r="WQT106" s="7"/>
      <x:c r="WQU106" s="7"/>
      <x:c r="WQV106" s="7"/>
      <x:c r="WQW106" s="7"/>
      <x:c r="WQX106" s="7"/>
      <x:c r="WQY106" s="7"/>
      <x:c r="WQZ106" s="7"/>
      <x:c r="WRA106" s="7"/>
      <x:c r="WRB106" s="7"/>
      <x:c r="WRC106" s="7"/>
      <x:c r="WRD106" s="7"/>
      <x:c r="WRE106" s="7"/>
      <x:c r="WRF106" s="7"/>
      <x:c r="WRG106" s="7"/>
      <x:c r="WRH106" s="7"/>
      <x:c r="WRI106" s="7"/>
      <x:c r="WRJ106" s="7"/>
      <x:c r="WRK106" s="7"/>
      <x:c r="WRL106" s="7"/>
      <x:c r="WRM106" s="7"/>
      <x:c r="WRN106" s="7"/>
      <x:c r="WRO106" s="7"/>
      <x:c r="WRP106" s="7"/>
      <x:c r="WRQ106" s="7"/>
      <x:c r="WRR106" s="7"/>
      <x:c r="WRS106" s="7"/>
      <x:c r="WRT106" s="7"/>
      <x:c r="WRU106" s="7"/>
      <x:c r="WRV106" s="7"/>
      <x:c r="WRW106" s="7"/>
      <x:c r="WRX106" s="7"/>
      <x:c r="WRY106" s="7"/>
      <x:c r="WRZ106" s="7"/>
      <x:c r="WSA106" s="7"/>
      <x:c r="WSB106" s="7"/>
      <x:c r="WSC106" s="7"/>
      <x:c r="WSD106" s="7"/>
      <x:c r="WSE106" s="7"/>
      <x:c r="WSF106" s="7"/>
      <x:c r="WSG106" s="7"/>
      <x:c r="WSH106" s="7"/>
      <x:c r="WSI106" s="7"/>
      <x:c r="WSJ106" s="7"/>
      <x:c r="WSK106" s="7"/>
      <x:c r="WSL106" s="7"/>
      <x:c r="WSM106" s="7"/>
      <x:c r="WSN106" s="7"/>
      <x:c r="WSO106" s="7"/>
      <x:c r="WSP106" s="7"/>
      <x:c r="WSQ106" s="7"/>
      <x:c r="WSR106" s="7"/>
      <x:c r="WSS106" s="7"/>
      <x:c r="WST106" s="7"/>
      <x:c r="WSU106" s="7"/>
      <x:c r="WSV106" s="7"/>
      <x:c r="WSW106" s="7"/>
      <x:c r="WSX106" s="7"/>
      <x:c r="WSY106" s="7"/>
      <x:c r="WSZ106" s="7"/>
      <x:c r="WTA106" s="7"/>
      <x:c r="WTB106" s="7"/>
      <x:c r="WTC106" s="7"/>
      <x:c r="WTD106" s="7"/>
      <x:c r="WTE106" s="7"/>
      <x:c r="WTF106" s="7"/>
      <x:c r="WTG106" s="7"/>
      <x:c r="WTH106" s="7"/>
      <x:c r="WTI106" s="7"/>
      <x:c r="WTJ106" s="7"/>
      <x:c r="WTK106" s="7"/>
      <x:c r="WTL106" s="7"/>
      <x:c r="WTM106" s="7"/>
      <x:c r="WTN106" s="7"/>
      <x:c r="WTO106" s="7"/>
      <x:c r="WTP106" s="7"/>
      <x:c r="WTQ106" s="7"/>
      <x:c r="WTR106" s="7"/>
      <x:c r="WTS106" s="7"/>
      <x:c r="WTT106" s="7"/>
      <x:c r="WTU106" s="7"/>
      <x:c r="WTV106" s="7"/>
      <x:c r="WTW106" s="7"/>
      <x:c r="WTX106" s="7"/>
      <x:c r="WTY106" s="7"/>
      <x:c r="WTZ106" s="7"/>
      <x:c r="WUA106" s="7"/>
      <x:c r="WUB106" s="7"/>
      <x:c r="WUC106" s="7"/>
      <x:c r="WUD106" s="7"/>
      <x:c r="WUE106" s="7"/>
      <x:c r="WUF106" s="7"/>
      <x:c r="WUG106" s="7"/>
      <x:c r="WUH106" s="7"/>
      <x:c r="WUI106" s="7"/>
      <x:c r="WUJ106" s="7"/>
      <x:c r="WUK106" s="7"/>
      <x:c r="WUL106" s="7"/>
      <x:c r="WUM106" s="7"/>
      <x:c r="WUN106" s="7"/>
      <x:c r="WUO106" s="7"/>
      <x:c r="WUP106" s="7"/>
      <x:c r="WUQ106" s="7"/>
      <x:c r="WUR106" s="7"/>
      <x:c r="WUS106" s="7"/>
      <x:c r="WUT106" s="7"/>
      <x:c r="WUU106" s="7"/>
      <x:c r="WUV106" s="7"/>
      <x:c r="WUW106" s="7"/>
      <x:c r="WUX106" s="7"/>
      <x:c r="WUY106" s="7"/>
      <x:c r="WUZ106" s="7"/>
      <x:c r="WVA106" s="7"/>
      <x:c r="WVB106" s="7"/>
      <x:c r="WVC106" s="7"/>
      <x:c r="WVD106" s="7"/>
      <x:c r="WVE106" s="7"/>
      <x:c r="WVF106" s="7"/>
      <x:c r="WVG106" s="7"/>
      <x:c r="WVH106" s="7"/>
      <x:c r="WVI106" s="7"/>
      <x:c r="WVJ106" s="7"/>
      <x:c r="WVK106" s="7"/>
      <x:c r="WVL106" s="7"/>
      <x:c r="WVM106" s="7"/>
      <x:c r="WVN106" s="7"/>
      <x:c r="WVO106" s="7"/>
      <x:c r="WVP106" s="7"/>
      <x:c r="WVQ106" s="7"/>
      <x:c r="WVR106" s="7"/>
      <x:c r="WVS106" s="7"/>
      <x:c r="WVT106" s="7"/>
      <x:c r="WVU106" s="7"/>
      <x:c r="WVV106" s="7"/>
      <x:c r="WVW106" s="7"/>
      <x:c r="WVX106" s="7"/>
      <x:c r="WVY106" s="7"/>
      <x:c r="WVZ106" s="7"/>
      <x:c r="WWA106" s="7"/>
      <x:c r="WWB106" s="7"/>
      <x:c r="WWC106" s="7"/>
      <x:c r="WWD106" s="7"/>
      <x:c r="WWE106" s="7"/>
      <x:c r="WWF106" s="7"/>
      <x:c r="WWG106" s="7"/>
      <x:c r="WWH106" s="7"/>
      <x:c r="WWI106" s="7"/>
      <x:c r="WWJ106" s="7"/>
      <x:c r="WWK106" s="7"/>
      <x:c r="WWL106" s="7"/>
      <x:c r="WWM106" s="7"/>
      <x:c r="WWN106" s="7"/>
      <x:c r="WWO106" s="7"/>
      <x:c r="WWP106" s="7"/>
      <x:c r="WWQ106" s="7"/>
      <x:c r="WWR106" s="7"/>
      <x:c r="WWS106" s="7"/>
      <x:c r="WWT106" s="7"/>
      <x:c r="WWU106" s="7"/>
      <x:c r="WWV106" s="7"/>
      <x:c r="WWW106" s="7"/>
      <x:c r="WWX106" s="7"/>
      <x:c r="WWY106" s="7"/>
      <x:c r="WWZ106" s="7"/>
      <x:c r="WXA106" s="7"/>
      <x:c r="WXB106" s="7"/>
      <x:c r="WXC106" s="7"/>
      <x:c r="WXD106" s="7"/>
      <x:c r="WXE106" s="7"/>
      <x:c r="WXF106" s="7"/>
      <x:c r="WXG106" s="7"/>
      <x:c r="WXH106" s="7"/>
      <x:c r="WXI106" s="7"/>
      <x:c r="WXJ106" s="7"/>
      <x:c r="WXK106" s="7"/>
      <x:c r="WXL106" s="7"/>
      <x:c r="WXM106" s="7"/>
      <x:c r="WXN106" s="7"/>
      <x:c r="WXO106" s="7"/>
      <x:c r="WXP106" s="7"/>
      <x:c r="WXQ106" s="7"/>
      <x:c r="WXR106" s="7"/>
      <x:c r="WXS106" s="7"/>
      <x:c r="WXT106" s="7"/>
      <x:c r="WXU106" s="7"/>
      <x:c r="WXV106" s="7"/>
      <x:c r="WXW106" s="7"/>
      <x:c r="WXX106" s="7"/>
      <x:c r="WXY106" s="7"/>
      <x:c r="WXZ106" s="7"/>
      <x:c r="WYA106" s="7"/>
      <x:c r="WYB106" s="7"/>
      <x:c r="WYC106" s="7"/>
      <x:c r="WYD106" s="7"/>
      <x:c r="WYE106" s="7"/>
      <x:c r="WYF106" s="7"/>
      <x:c r="WYG106" s="7"/>
      <x:c r="WYH106" s="7"/>
      <x:c r="WYI106" s="7"/>
      <x:c r="WYJ106" s="7"/>
      <x:c r="WYK106" s="7"/>
      <x:c r="WYL106" s="7"/>
      <x:c r="WYM106" s="7"/>
      <x:c r="WYN106" s="7"/>
      <x:c r="WYO106" s="7"/>
      <x:c r="WYP106" s="7"/>
      <x:c r="WYQ106" s="7"/>
      <x:c r="WYR106" s="7"/>
      <x:c r="WYS106" s="7"/>
      <x:c r="WYT106" s="7"/>
      <x:c r="WYU106" s="7"/>
      <x:c r="WYV106" s="7"/>
      <x:c r="WYW106" s="7"/>
      <x:c r="WYX106" s="7"/>
      <x:c r="WYY106" s="7"/>
      <x:c r="WYZ106" s="7"/>
      <x:c r="WZA106" s="7"/>
      <x:c r="WZB106" s="7"/>
      <x:c r="WZC106" s="7"/>
      <x:c r="WZD106" s="7"/>
      <x:c r="WZE106" s="7"/>
      <x:c r="WZF106" s="7"/>
      <x:c r="WZG106" s="7"/>
      <x:c r="WZH106" s="7"/>
      <x:c r="WZI106" s="7"/>
      <x:c r="WZJ106" s="7"/>
      <x:c r="WZK106" s="7"/>
      <x:c r="WZL106" s="7"/>
      <x:c r="WZM106" s="7"/>
      <x:c r="WZN106" s="7"/>
      <x:c r="WZO106" s="7"/>
      <x:c r="WZP106" s="7"/>
      <x:c r="WZQ106" s="7"/>
      <x:c r="WZR106" s="7"/>
      <x:c r="WZS106" s="7"/>
      <x:c r="WZT106" s="7"/>
      <x:c r="WZU106" s="7"/>
      <x:c r="WZV106" s="7"/>
      <x:c r="WZW106" s="7"/>
      <x:c r="WZX106" s="7"/>
      <x:c r="WZY106" s="7"/>
      <x:c r="WZZ106" s="7"/>
      <x:c r="XAA106" s="7"/>
      <x:c r="XAB106" s="7"/>
      <x:c r="XAC106" s="7"/>
      <x:c r="XAD106" s="7"/>
      <x:c r="XAE106" s="7"/>
      <x:c r="XAF106" s="7"/>
      <x:c r="XAG106" s="7"/>
      <x:c r="XAH106" s="7"/>
      <x:c r="XAI106" s="7"/>
      <x:c r="XAJ106" s="7"/>
      <x:c r="XAK106" s="7"/>
      <x:c r="XAL106" s="7"/>
      <x:c r="XAM106" s="7"/>
      <x:c r="XAN106" s="7"/>
      <x:c r="XAO106" s="7"/>
      <x:c r="XAP106" s="7"/>
      <x:c r="XAQ106" s="7"/>
      <x:c r="XAR106" s="7"/>
      <x:c r="XAS106" s="7"/>
      <x:c r="XAT106" s="7"/>
      <x:c r="XAU106" s="7"/>
      <x:c r="XAV106" s="7"/>
      <x:c r="XAW106" s="7"/>
      <x:c r="XAX106" s="7"/>
      <x:c r="XAY106" s="7"/>
      <x:c r="XAZ106" s="7"/>
      <x:c r="XBA106" s="7"/>
      <x:c r="XBB106" s="7"/>
      <x:c r="XBC106" s="7"/>
      <x:c r="XBD106" s="7"/>
      <x:c r="XBE106" s="7"/>
      <x:c r="XBF106" s="7"/>
      <x:c r="XBG106" s="7"/>
      <x:c r="XBH106" s="7"/>
      <x:c r="XBI106" s="7"/>
      <x:c r="XBJ106" s="7"/>
      <x:c r="XBK106" s="7"/>
      <x:c r="XBL106" s="7"/>
      <x:c r="XBM106" s="7"/>
      <x:c r="XBN106" s="7"/>
      <x:c r="XBO106" s="7"/>
      <x:c r="XBP106" s="7"/>
      <x:c r="XBQ106" s="7"/>
      <x:c r="XBR106" s="7"/>
      <x:c r="XBS106" s="7"/>
      <x:c r="XBT106" s="7"/>
      <x:c r="XBU106" s="7"/>
      <x:c r="XBV106" s="7"/>
      <x:c r="XBW106" s="7"/>
      <x:c r="XBX106" s="7"/>
      <x:c r="XBY106" s="7"/>
      <x:c r="XBZ106" s="7"/>
      <x:c r="XCA106" s="7"/>
      <x:c r="XCB106" s="7"/>
      <x:c r="XCC106" s="7"/>
      <x:c r="XCD106" s="7"/>
      <x:c r="XCE106" s="7"/>
      <x:c r="XCF106" s="7"/>
      <x:c r="XCG106" s="7"/>
      <x:c r="XCH106" s="7"/>
      <x:c r="XCI106" s="7"/>
      <x:c r="XCJ106" s="7"/>
      <x:c r="XCK106" s="7"/>
      <x:c r="XCL106" s="7"/>
      <x:c r="XCM106" s="7"/>
      <x:c r="XCN106" s="7"/>
      <x:c r="XCO106" s="7"/>
      <x:c r="XCP106" s="7"/>
      <x:c r="XCQ106" s="7"/>
      <x:c r="XCR106" s="7"/>
      <x:c r="XCS106" s="7"/>
      <x:c r="XCT106" s="7"/>
      <x:c r="XCU106" s="7"/>
      <x:c r="XCV106" s="7"/>
      <x:c r="XCW106" s="7"/>
      <x:c r="XCX106" s="7"/>
      <x:c r="XCY106" s="7"/>
      <x:c r="XCZ106" s="7"/>
      <x:c r="XDA106" s="7"/>
      <x:c r="XDB106" s="7"/>
      <x:c r="XDC106" s="7"/>
      <x:c r="XDD106" s="7"/>
      <x:c r="XDE106" s="7"/>
      <x:c r="XDF106" s="7"/>
      <x:c r="XDG106" s="7"/>
      <x:c r="XDH106" s="7"/>
      <x:c r="XDI106" s="7"/>
      <x:c r="XDJ106" s="7"/>
      <x:c r="XDK106" s="7"/>
      <x:c r="XDL106" s="7"/>
      <x:c r="XDM106" s="7"/>
      <x:c r="XDN106" s="7"/>
      <x:c r="XDO106" s="7"/>
      <x:c r="XDP106" s="7"/>
      <x:c r="XDQ106" s="7"/>
      <x:c r="XDR106" s="7"/>
      <x:c r="XDS106" s="7"/>
      <x:c r="XDT106" s="7"/>
      <x:c r="XDU106" s="7"/>
      <x:c r="XDV106" s="7"/>
      <x:c r="XDW106" s="7"/>
      <x:c r="XDX106" s="7"/>
      <x:c r="XDY106" s="7"/>
      <x:c r="XDZ106" s="7"/>
      <x:c r="XEA106" s="7"/>
      <x:c r="XEB106" s="7"/>
      <x:c r="XEC106" s="7"/>
      <x:c r="XED106" s="7"/>
      <x:c r="XEE106" s="7"/>
      <x:c r="XEF106" s="7"/>
      <x:c r="XEG106" s="7"/>
      <x:c r="XEH106" s="7"/>
      <x:c r="XEI106" s="7"/>
      <x:c r="XEJ106" s="7"/>
      <x:c r="XEK106" s="7"/>
      <x:c r="XEL106" s="7"/>
      <x:c r="XEM106" s="7"/>
      <x:c r="XEN106" s="7"/>
      <x:c r="XEO106" s="7"/>
      <x:c r="XEP106" s="7"/>
      <x:c r="XEQ106" s="7"/>
      <x:c r="XER106" s="7"/>
      <x:c r="XES106" s="7"/>
      <x:c r="XET106" s="7"/>
      <x:c r="XEU106" s="7"/>
      <x:c r="XEV106" s="7"/>
      <x:c r="XEW106" s="7"/>
      <x:c r="XEX106" s="7"/>
      <x:c r="XEY106" s="7"/>
      <x:c r="XEZ106" s="7"/>
      <x:c r="XFA106" s="7"/>
      <x:c r="XFB106" s="7"/>
      <x:c r="XFC106" s="7"/>
      <x:c r="XFD106" s="7"/>
    </x:row>
    <x:row r="107" spans="1:16384" s="1101" customFormat="1" customHeight="1">
      <x:c r="A107" s="2462"/>
      <x:c r="B107" s="2466"/>
      <x:c r="C107" s="2468"/>
      <x:c r="D107" s="1250" t="s">
        <x:v>8525</x:v>
      </x:c>
      <x:c r="E107" s="1243"/>
      <x:c r="F107" s="889" t="s">
        <x:v>4965</x:v>
      </x:c>
      <x:c r="G107" s="1244">
        <x:v>0</x:v>
      </x:c>
      <x:c r="H107" s="889" t="s">
        <x:v>4965</x:v>
      </x:c>
      <x:c r="I107" s="1244">
        <x:v>109.31</x:v>
      </x:c>
      <x:c r="J107" s="889" t="s">
        <x:v>5281</x:v>
      </x:c>
      <x:c r="K107" s="1118" t="s">
        <x:v>7856</x:v>
      </x:c>
      <x:c r="L107" s="1248"/>
      <x:c r="M107" s="1111" t="s">
        <x:v>5190</x:v>
      </x:c>
      <x:c r="N107" s="889" t="s">
        <x:v>3272</x:v>
      </x:c>
      <x:c r="O107" s="1248" t="s">
        <x:v>967</x:v>
      </x:c>
      <x:c r="P107" s="1247">
        <x:v>121777</x:v>
      </x:c>
      <x:c r="Q107" s="1247">
        <x:v>121777</x:v>
      </x:c>
      <x:c r="R107" s="1247">
        <x:v>0</x:v>
      </x:c>
      <x:c r="S107" s="1166" t="s">
        <x:v>6852</x:v>
      </x:c>
      <x:c r="T107" s="7"/>
      <x:c r="U107" s="7"/>
      <x:c r="V107" s="7"/>
      <x:c r="W107" s="7"/>
      <x:c r="X107" s="7"/>
      <x:c r="Y107" s="7"/>
      <x:c r="Z107" s="7"/>
      <x:c r="AA107" s="7"/>
      <x:c r="AB107" s="7"/>
      <x:c r="AC107" s="7"/>
      <x:c r="AD107" s="7"/>
      <x:c r="AE107" s="7"/>
      <x:c r="AF107" s="7"/>
      <x:c r="AG107" s="7"/>
      <x:c r="AH107" s="7"/>
      <x:c r="AI107" s="7"/>
      <x:c r="AJ107" s="7"/>
      <x:c r="AK107" s="7"/>
      <x:c r="AL107" s="7"/>
      <x:c r="AM107" s="7"/>
      <x:c r="AN107" s="7"/>
      <x:c r="AO107" s="7"/>
      <x:c r="AP107" s="7"/>
      <x:c r="AQ107" s="7"/>
      <x:c r="AR107" s="7"/>
      <x:c r="AS107" s="7"/>
      <x:c r="AT107" s="7"/>
      <x:c r="AU107" s="7"/>
      <x:c r="AV107" s="7"/>
      <x:c r="AW107" s="7"/>
      <x:c r="AX107" s="7"/>
      <x:c r="AY107" s="7"/>
      <x:c r="AZ107" s="7"/>
      <x:c r="BA107" s="7"/>
      <x:c r="BB107" s="7"/>
      <x:c r="BC107" s="7"/>
      <x:c r="BD107" s="7"/>
      <x:c r="BE107" s="7"/>
      <x:c r="BF107" s="7"/>
      <x:c r="BG107" s="7"/>
      <x:c r="BH107" s="7"/>
      <x:c r="BI107" s="7"/>
      <x:c r="BJ107" s="7"/>
      <x:c r="BK107" s="7"/>
      <x:c r="BL107" s="7"/>
      <x:c r="BM107" s="7"/>
      <x:c r="BN107" s="7"/>
      <x:c r="BO107" s="7"/>
      <x:c r="BP107" s="7"/>
      <x:c r="BQ107" s="7"/>
      <x:c r="BR107" s="7"/>
      <x:c r="BS107" s="7"/>
      <x:c r="BT107" s="7"/>
      <x:c r="BU107" s="7"/>
      <x:c r="BV107" s="7"/>
      <x:c r="BW107" s="7"/>
      <x:c r="BX107" s="7"/>
      <x:c r="BY107" s="7"/>
      <x:c r="BZ107" s="7"/>
      <x:c r="CA107" s="7"/>
      <x:c r="CB107" s="7"/>
      <x:c r="CC107" s="7"/>
      <x:c r="CD107" s="7"/>
      <x:c r="CE107" s="7"/>
      <x:c r="CF107" s="7"/>
      <x:c r="CG107" s="7"/>
      <x:c r="CH107" s="7"/>
      <x:c r="CI107" s="7"/>
      <x:c r="CJ107" s="7"/>
      <x:c r="CK107" s="7"/>
      <x:c r="CL107" s="7"/>
      <x:c r="CM107" s="7"/>
      <x:c r="CN107" s="7"/>
      <x:c r="CO107" s="7"/>
      <x:c r="CP107" s="7"/>
      <x:c r="CQ107" s="7"/>
      <x:c r="CR107" s="7"/>
      <x:c r="CS107" s="7"/>
      <x:c r="CT107" s="7"/>
      <x:c r="CU107" s="7"/>
      <x:c r="CV107" s="7"/>
      <x:c r="CW107" s="7"/>
      <x:c r="CX107" s="7"/>
      <x:c r="CY107" s="7"/>
      <x:c r="CZ107" s="7"/>
      <x:c r="DA107" s="7"/>
      <x:c r="DB107" s="7"/>
      <x:c r="DC107" s="7"/>
      <x:c r="DD107" s="7"/>
      <x:c r="DE107" s="7"/>
      <x:c r="DF107" s="7"/>
      <x:c r="DG107" s="7"/>
      <x:c r="DH107" s="7"/>
      <x:c r="DI107" s="7"/>
      <x:c r="DJ107" s="7"/>
      <x:c r="DK107" s="7"/>
      <x:c r="DL107" s="7"/>
      <x:c r="DM107" s="7"/>
      <x:c r="DN107" s="7"/>
      <x:c r="DO107" s="7"/>
      <x:c r="DP107" s="7"/>
      <x:c r="DQ107" s="7"/>
      <x:c r="DR107" s="7"/>
      <x:c r="DS107" s="7"/>
      <x:c r="DT107" s="7"/>
      <x:c r="DU107" s="7"/>
      <x:c r="DV107" s="7"/>
      <x:c r="DW107" s="7"/>
      <x:c r="DX107" s="7"/>
      <x:c r="DY107" s="7"/>
      <x:c r="DZ107" s="7"/>
      <x:c r="EA107" s="7"/>
      <x:c r="EB107" s="7"/>
      <x:c r="EC107" s="7"/>
      <x:c r="ED107" s="7"/>
      <x:c r="EE107" s="7"/>
      <x:c r="EF107" s="7"/>
      <x:c r="EG107" s="7"/>
      <x:c r="EH107" s="7"/>
      <x:c r="EI107" s="7"/>
      <x:c r="EJ107" s="7"/>
      <x:c r="EK107" s="7"/>
      <x:c r="EL107" s="7"/>
      <x:c r="EM107" s="7"/>
      <x:c r="EN107" s="7"/>
      <x:c r="EO107" s="7"/>
      <x:c r="EP107" s="7"/>
      <x:c r="EQ107" s="7"/>
      <x:c r="ER107" s="7"/>
      <x:c r="ES107" s="7"/>
      <x:c r="ET107" s="7"/>
      <x:c r="EU107" s="7"/>
      <x:c r="EV107" s="7"/>
      <x:c r="EW107" s="7"/>
      <x:c r="EX107" s="7"/>
      <x:c r="EY107" s="7"/>
      <x:c r="EZ107" s="7"/>
      <x:c r="FA107" s="7"/>
      <x:c r="FB107" s="7"/>
      <x:c r="FC107" s="7"/>
      <x:c r="FD107" s="7"/>
      <x:c r="FE107" s="7"/>
      <x:c r="FF107" s="7"/>
      <x:c r="FG107" s="7"/>
      <x:c r="FH107" s="7"/>
      <x:c r="FI107" s="7"/>
      <x:c r="FJ107" s="7"/>
      <x:c r="FK107" s="7"/>
      <x:c r="FL107" s="7"/>
      <x:c r="FM107" s="7"/>
      <x:c r="FN107" s="7"/>
      <x:c r="FO107" s="7"/>
      <x:c r="FP107" s="7"/>
      <x:c r="FQ107" s="7"/>
      <x:c r="FR107" s="7"/>
      <x:c r="FS107" s="7"/>
      <x:c r="FT107" s="7"/>
      <x:c r="FU107" s="7"/>
      <x:c r="FV107" s="7"/>
      <x:c r="FW107" s="7"/>
      <x:c r="FX107" s="7"/>
      <x:c r="FY107" s="7"/>
      <x:c r="FZ107" s="7"/>
      <x:c r="GA107" s="7"/>
      <x:c r="GB107" s="7"/>
      <x:c r="GC107" s="7"/>
      <x:c r="GD107" s="7"/>
      <x:c r="GE107" s="7"/>
      <x:c r="GF107" s="7"/>
      <x:c r="GG107" s="7"/>
      <x:c r="GH107" s="7"/>
      <x:c r="GI107" s="7"/>
      <x:c r="GJ107" s="7"/>
      <x:c r="GK107" s="7"/>
      <x:c r="GL107" s="7"/>
      <x:c r="GM107" s="7"/>
      <x:c r="GN107" s="7"/>
      <x:c r="GO107" s="7"/>
      <x:c r="GP107" s="7"/>
      <x:c r="GQ107" s="7"/>
      <x:c r="GR107" s="7"/>
      <x:c r="GS107" s="7"/>
      <x:c r="GT107" s="7"/>
      <x:c r="GU107" s="7"/>
      <x:c r="GV107" s="7"/>
      <x:c r="GW107" s="7"/>
      <x:c r="GX107" s="7"/>
      <x:c r="GY107" s="7"/>
      <x:c r="GZ107" s="7"/>
      <x:c r="HA107" s="7"/>
      <x:c r="HB107" s="7"/>
      <x:c r="HC107" s="7"/>
      <x:c r="HD107" s="7"/>
      <x:c r="HE107" s="7"/>
      <x:c r="HF107" s="7"/>
      <x:c r="HG107" s="7"/>
      <x:c r="HH107" s="7"/>
      <x:c r="HI107" s="7"/>
      <x:c r="HJ107" s="7"/>
      <x:c r="HK107" s="7"/>
      <x:c r="HL107" s="7"/>
      <x:c r="HM107" s="7"/>
      <x:c r="HN107" s="7"/>
      <x:c r="HO107" s="7"/>
      <x:c r="HP107" s="7"/>
      <x:c r="HQ107" s="7"/>
      <x:c r="HR107" s="7"/>
      <x:c r="HS107" s="7"/>
      <x:c r="HT107" s="7"/>
      <x:c r="HU107" s="7"/>
      <x:c r="HV107" s="7"/>
      <x:c r="HW107" s="7"/>
      <x:c r="HX107" s="7"/>
      <x:c r="HY107" s="7"/>
      <x:c r="HZ107" s="7"/>
      <x:c r="IA107" s="7"/>
      <x:c r="IB107" s="7"/>
      <x:c r="IC107" s="7"/>
      <x:c r="ID107" s="7"/>
      <x:c r="IE107" s="7"/>
      <x:c r="IF107" s="7"/>
      <x:c r="IG107" s="7"/>
      <x:c r="IH107" s="7"/>
      <x:c r="II107" s="7"/>
      <x:c r="IJ107" s="7"/>
      <x:c r="IK107" s="7"/>
      <x:c r="IL107" s="7"/>
      <x:c r="IM107" s="7"/>
      <x:c r="IN107" s="7"/>
      <x:c r="IO107" s="7"/>
      <x:c r="IP107" s="7"/>
      <x:c r="IQ107" s="7"/>
      <x:c r="IR107" s="7"/>
      <x:c r="IS107" s="7"/>
      <x:c r="IT107" s="7"/>
      <x:c r="IU107" s="7"/>
      <x:c r="IV107" s="7"/>
      <x:c r="IW107" s="7"/>
      <x:c r="IX107" s="7"/>
      <x:c r="IY107" s="7"/>
      <x:c r="IZ107" s="7"/>
      <x:c r="JA107" s="7"/>
      <x:c r="JB107" s="7"/>
      <x:c r="JC107" s="7"/>
      <x:c r="JD107" s="7"/>
      <x:c r="JE107" s="7"/>
      <x:c r="JF107" s="7"/>
      <x:c r="JG107" s="7"/>
      <x:c r="JH107" s="7"/>
      <x:c r="JI107" s="7"/>
      <x:c r="JJ107" s="7"/>
      <x:c r="JK107" s="7"/>
      <x:c r="JL107" s="7"/>
      <x:c r="JM107" s="7"/>
      <x:c r="JN107" s="7"/>
      <x:c r="JO107" s="7"/>
      <x:c r="JP107" s="7"/>
      <x:c r="JQ107" s="7"/>
      <x:c r="JR107" s="7"/>
      <x:c r="JS107" s="7"/>
      <x:c r="JT107" s="7"/>
      <x:c r="JU107" s="7"/>
      <x:c r="JV107" s="7"/>
      <x:c r="JW107" s="7"/>
      <x:c r="JX107" s="7"/>
      <x:c r="JY107" s="7"/>
      <x:c r="JZ107" s="7"/>
      <x:c r="KA107" s="7"/>
      <x:c r="KB107" s="7"/>
      <x:c r="KC107" s="7"/>
      <x:c r="KD107" s="7"/>
      <x:c r="KE107" s="7"/>
      <x:c r="KF107" s="7"/>
      <x:c r="KG107" s="7"/>
      <x:c r="KH107" s="7"/>
      <x:c r="KI107" s="7"/>
      <x:c r="KJ107" s="7"/>
      <x:c r="KK107" s="7"/>
      <x:c r="KL107" s="7"/>
      <x:c r="KM107" s="7"/>
      <x:c r="KN107" s="7"/>
      <x:c r="KO107" s="7"/>
      <x:c r="KP107" s="7"/>
      <x:c r="KQ107" s="7"/>
      <x:c r="KR107" s="7"/>
      <x:c r="KS107" s="7"/>
      <x:c r="KT107" s="7"/>
      <x:c r="KU107" s="7"/>
      <x:c r="KV107" s="7"/>
      <x:c r="KW107" s="7"/>
      <x:c r="KX107" s="7"/>
      <x:c r="KY107" s="7"/>
      <x:c r="KZ107" s="7"/>
      <x:c r="LA107" s="7"/>
      <x:c r="LB107" s="7"/>
      <x:c r="LC107" s="7"/>
      <x:c r="LD107" s="7"/>
      <x:c r="LE107" s="7"/>
      <x:c r="LF107" s="7"/>
      <x:c r="LG107" s="7"/>
      <x:c r="LH107" s="7"/>
      <x:c r="LI107" s="7"/>
      <x:c r="LJ107" s="7"/>
      <x:c r="LK107" s="7"/>
      <x:c r="LL107" s="7"/>
      <x:c r="LM107" s="7"/>
      <x:c r="LN107" s="7"/>
      <x:c r="LO107" s="7"/>
      <x:c r="LP107" s="7"/>
      <x:c r="LQ107" s="7"/>
      <x:c r="LR107" s="7"/>
      <x:c r="LS107" s="7"/>
      <x:c r="LT107" s="7"/>
      <x:c r="LU107" s="7"/>
      <x:c r="LV107" s="7"/>
      <x:c r="LW107" s="7"/>
      <x:c r="LX107" s="7"/>
      <x:c r="LY107" s="7"/>
      <x:c r="LZ107" s="7"/>
      <x:c r="MA107" s="7"/>
      <x:c r="MB107" s="7"/>
      <x:c r="MC107" s="7"/>
      <x:c r="MD107" s="7"/>
      <x:c r="ME107" s="7"/>
      <x:c r="MF107" s="7"/>
      <x:c r="MG107" s="7"/>
      <x:c r="MH107" s="7"/>
      <x:c r="MI107" s="7"/>
      <x:c r="MJ107" s="7"/>
      <x:c r="MK107" s="7"/>
      <x:c r="ML107" s="7"/>
      <x:c r="MM107" s="7"/>
      <x:c r="MN107" s="7"/>
      <x:c r="MO107" s="7"/>
      <x:c r="MP107" s="7"/>
      <x:c r="MQ107" s="7"/>
      <x:c r="MR107" s="7"/>
      <x:c r="MS107" s="7"/>
      <x:c r="MT107" s="7"/>
      <x:c r="MU107" s="7"/>
      <x:c r="MV107" s="7"/>
      <x:c r="MW107" s="7"/>
      <x:c r="MX107" s="7"/>
      <x:c r="MY107" s="7"/>
      <x:c r="MZ107" s="7"/>
      <x:c r="NA107" s="7"/>
      <x:c r="NB107" s="7"/>
      <x:c r="NC107" s="7"/>
      <x:c r="ND107" s="7"/>
      <x:c r="NE107" s="7"/>
      <x:c r="NF107" s="7"/>
      <x:c r="NG107" s="7"/>
      <x:c r="NH107" s="7"/>
      <x:c r="NI107" s="7"/>
      <x:c r="NJ107" s="7"/>
      <x:c r="NK107" s="7"/>
      <x:c r="NL107" s="7"/>
      <x:c r="NM107" s="7"/>
      <x:c r="NN107" s="7"/>
      <x:c r="NO107" s="7"/>
      <x:c r="NP107" s="7"/>
      <x:c r="NQ107" s="7"/>
      <x:c r="NR107" s="7"/>
      <x:c r="NS107" s="7"/>
      <x:c r="NT107" s="7"/>
      <x:c r="NU107" s="7"/>
      <x:c r="NV107" s="7"/>
      <x:c r="NW107" s="7"/>
      <x:c r="NX107" s="7"/>
      <x:c r="NY107" s="7"/>
      <x:c r="NZ107" s="7"/>
      <x:c r="OA107" s="7"/>
      <x:c r="OB107" s="7"/>
      <x:c r="OC107" s="7"/>
      <x:c r="OD107" s="7"/>
      <x:c r="OE107" s="7"/>
      <x:c r="OF107" s="7"/>
      <x:c r="OG107" s="7"/>
      <x:c r="OH107" s="7"/>
      <x:c r="OI107" s="7"/>
      <x:c r="OJ107" s="7"/>
      <x:c r="OK107" s="7"/>
      <x:c r="OL107" s="7"/>
      <x:c r="OM107" s="7"/>
      <x:c r="ON107" s="7"/>
      <x:c r="OO107" s="7"/>
      <x:c r="OP107" s="7"/>
      <x:c r="OQ107" s="7"/>
      <x:c r="OR107" s="7"/>
      <x:c r="OS107" s="7"/>
      <x:c r="OT107" s="7"/>
      <x:c r="OU107" s="7"/>
      <x:c r="OV107" s="7"/>
      <x:c r="OW107" s="7"/>
      <x:c r="OX107" s="7"/>
      <x:c r="OY107" s="7"/>
      <x:c r="OZ107" s="7"/>
      <x:c r="PA107" s="7"/>
      <x:c r="PB107" s="7"/>
      <x:c r="PC107" s="7"/>
      <x:c r="PD107" s="7"/>
      <x:c r="PE107" s="7"/>
      <x:c r="PF107" s="7"/>
      <x:c r="PG107" s="7"/>
      <x:c r="PH107" s="7"/>
      <x:c r="PI107" s="7"/>
      <x:c r="PJ107" s="7"/>
      <x:c r="PK107" s="7"/>
      <x:c r="PL107" s="7"/>
      <x:c r="PM107" s="7"/>
      <x:c r="PN107" s="7"/>
      <x:c r="PO107" s="7"/>
      <x:c r="PP107" s="7"/>
      <x:c r="PQ107" s="7"/>
      <x:c r="PR107" s="7"/>
      <x:c r="PS107" s="7"/>
      <x:c r="PT107" s="7"/>
      <x:c r="PU107" s="7"/>
      <x:c r="PV107" s="7"/>
      <x:c r="PW107" s="7"/>
      <x:c r="PX107" s="7"/>
      <x:c r="PY107" s="7"/>
      <x:c r="PZ107" s="7"/>
      <x:c r="QA107" s="7"/>
      <x:c r="QB107" s="7"/>
      <x:c r="QC107" s="7"/>
      <x:c r="QD107" s="7"/>
      <x:c r="QE107" s="7"/>
      <x:c r="QF107" s="7"/>
      <x:c r="QG107" s="7"/>
      <x:c r="QH107" s="7"/>
      <x:c r="QI107" s="7"/>
      <x:c r="QJ107" s="7"/>
      <x:c r="QK107" s="7"/>
      <x:c r="QL107" s="7"/>
      <x:c r="QM107" s="7"/>
      <x:c r="QN107" s="7"/>
      <x:c r="QO107" s="7"/>
      <x:c r="QP107" s="7"/>
      <x:c r="QQ107" s="7"/>
      <x:c r="QR107" s="7"/>
      <x:c r="QS107" s="7"/>
      <x:c r="QT107" s="7"/>
      <x:c r="QU107" s="7"/>
      <x:c r="QV107" s="7"/>
      <x:c r="QW107" s="7"/>
      <x:c r="QX107" s="7"/>
      <x:c r="QY107" s="7"/>
      <x:c r="QZ107" s="7"/>
      <x:c r="RA107" s="7"/>
      <x:c r="RB107" s="7"/>
      <x:c r="RC107" s="7"/>
      <x:c r="RD107" s="7"/>
      <x:c r="RE107" s="7"/>
      <x:c r="RF107" s="7"/>
      <x:c r="RG107" s="7"/>
      <x:c r="RH107" s="7"/>
      <x:c r="RI107" s="7"/>
      <x:c r="RJ107" s="7"/>
      <x:c r="RK107" s="7"/>
      <x:c r="RL107" s="7"/>
      <x:c r="RM107" s="7"/>
      <x:c r="RN107" s="7"/>
      <x:c r="RO107" s="7"/>
      <x:c r="RP107" s="7"/>
      <x:c r="RQ107" s="7"/>
      <x:c r="RR107" s="7"/>
      <x:c r="RS107" s="7"/>
      <x:c r="RT107" s="7"/>
      <x:c r="RU107" s="7"/>
      <x:c r="RV107" s="7"/>
      <x:c r="RW107" s="7"/>
      <x:c r="RX107" s="7"/>
      <x:c r="RY107" s="7"/>
      <x:c r="RZ107" s="7"/>
      <x:c r="SA107" s="7"/>
      <x:c r="SB107" s="7"/>
      <x:c r="SC107" s="7"/>
      <x:c r="SD107" s="7"/>
      <x:c r="SE107" s="7"/>
      <x:c r="SF107" s="7"/>
      <x:c r="SG107" s="7"/>
      <x:c r="SH107" s="7"/>
      <x:c r="SI107" s="7"/>
      <x:c r="SJ107" s="7"/>
      <x:c r="SK107" s="7"/>
      <x:c r="SL107" s="7"/>
      <x:c r="SM107" s="7"/>
      <x:c r="SN107" s="7"/>
      <x:c r="SO107" s="7"/>
      <x:c r="SP107" s="7"/>
      <x:c r="SQ107" s="7"/>
      <x:c r="SR107" s="7"/>
      <x:c r="SS107" s="7"/>
      <x:c r="ST107" s="7"/>
      <x:c r="SU107" s="7"/>
      <x:c r="SV107" s="7"/>
      <x:c r="SW107" s="7"/>
      <x:c r="SX107" s="7"/>
      <x:c r="SY107" s="7"/>
      <x:c r="SZ107" s="7"/>
      <x:c r="TA107" s="7"/>
      <x:c r="TB107" s="7"/>
      <x:c r="TC107" s="7"/>
      <x:c r="TD107" s="7"/>
      <x:c r="TE107" s="7"/>
      <x:c r="TF107" s="7"/>
      <x:c r="TG107" s="7"/>
      <x:c r="TH107" s="7"/>
      <x:c r="TI107" s="7"/>
      <x:c r="TJ107" s="7"/>
      <x:c r="TK107" s="7"/>
      <x:c r="TL107" s="7"/>
      <x:c r="TM107" s="7"/>
      <x:c r="TN107" s="7"/>
      <x:c r="TO107" s="7"/>
      <x:c r="TP107" s="7"/>
      <x:c r="TQ107" s="7"/>
      <x:c r="TR107" s="7"/>
      <x:c r="TS107" s="7"/>
      <x:c r="TT107" s="7"/>
      <x:c r="TU107" s="7"/>
      <x:c r="TV107" s="7"/>
      <x:c r="TW107" s="7"/>
      <x:c r="TX107" s="7"/>
      <x:c r="TY107" s="7"/>
      <x:c r="TZ107" s="7"/>
      <x:c r="UA107" s="7"/>
      <x:c r="UB107" s="7"/>
      <x:c r="UC107" s="7"/>
      <x:c r="UD107" s="7"/>
      <x:c r="UE107" s="7"/>
      <x:c r="UF107" s="7"/>
      <x:c r="UG107" s="7"/>
      <x:c r="UH107" s="7"/>
      <x:c r="UI107" s="7"/>
      <x:c r="UJ107" s="7"/>
      <x:c r="UK107" s="7"/>
      <x:c r="UL107" s="7"/>
      <x:c r="UM107" s="7"/>
      <x:c r="UN107" s="7"/>
      <x:c r="UO107" s="7"/>
      <x:c r="UP107" s="7"/>
      <x:c r="UQ107" s="7"/>
      <x:c r="UR107" s="7"/>
      <x:c r="US107" s="7"/>
      <x:c r="UT107" s="7"/>
      <x:c r="UU107" s="7"/>
      <x:c r="UV107" s="7"/>
      <x:c r="UW107" s="7"/>
      <x:c r="UX107" s="7"/>
      <x:c r="UY107" s="7"/>
      <x:c r="UZ107" s="7"/>
      <x:c r="VA107" s="7"/>
      <x:c r="VB107" s="7"/>
      <x:c r="VC107" s="7"/>
      <x:c r="VD107" s="7"/>
      <x:c r="VE107" s="7"/>
      <x:c r="VF107" s="7"/>
      <x:c r="VG107" s="7"/>
      <x:c r="VH107" s="7"/>
      <x:c r="VI107" s="7"/>
      <x:c r="VJ107" s="7"/>
      <x:c r="VK107" s="7"/>
      <x:c r="VL107" s="7"/>
      <x:c r="VM107" s="7"/>
      <x:c r="VN107" s="7"/>
      <x:c r="VO107" s="7"/>
      <x:c r="VP107" s="7"/>
      <x:c r="VQ107" s="7"/>
      <x:c r="VR107" s="7"/>
      <x:c r="VS107" s="7"/>
      <x:c r="VT107" s="7"/>
      <x:c r="VU107" s="7"/>
      <x:c r="VV107" s="7"/>
      <x:c r="VW107" s="7"/>
      <x:c r="VX107" s="7"/>
      <x:c r="VY107" s="7"/>
      <x:c r="VZ107" s="7"/>
      <x:c r="WA107" s="7"/>
      <x:c r="WB107" s="7"/>
      <x:c r="WC107" s="7"/>
      <x:c r="WD107" s="7"/>
      <x:c r="WE107" s="7"/>
      <x:c r="WF107" s="7"/>
      <x:c r="WG107" s="7"/>
      <x:c r="WH107" s="7"/>
      <x:c r="WI107" s="7"/>
      <x:c r="WJ107" s="7"/>
      <x:c r="WK107" s="7"/>
      <x:c r="WL107" s="7"/>
      <x:c r="WM107" s="7"/>
      <x:c r="WN107" s="7"/>
      <x:c r="WO107" s="7"/>
      <x:c r="WP107" s="7"/>
      <x:c r="WQ107" s="7"/>
      <x:c r="WR107" s="7"/>
      <x:c r="WS107" s="7"/>
      <x:c r="WT107" s="7"/>
      <x:c r="WU107" s="7"/>
      <x:c r="WV107" s="7"/>
      <x:c r="WW107" s="7"/>
      <x:c r="WX107" s="7"/>
      <x:c r="WY107" s="7"/>
      <x:c r="WZ107" s="7"/>
      <x:c r="XA107" s="7"/>
      <x:c r="XB107" s="7"/>
      <x:c r="XC107" s="7"/>
      <x:c r="XD107" s="7"/>
      <x:c r="XE107" s="7"/>
      <x:c r="XF107" s="7"/>
      <x:c r="XG107" s="7"/>
      <x:c r="XH107" s="7"/>
      <x:c r="XI107" s="7"/>
      <x:c r="XJ107" s="7"/>
      <x:c r="XK107" s="7"/>
      <x:c r="XL107" s="7"/>
      <x:c r="XM107" s="7"/>
      <x:c r="XN107" s="7"/>
      <x:c r="XO107" s="7"/>
      <x:c r="XP107" s="7"/>
      <x:c r="XQ107" s="7"/>
      <x:c r="XR107" s="7"/>
      <x:c r="XS107" s="7"/>
      <x:c r="XT107" s="7"/>
      <x:c r="XU107" s="7"/>
      <x:c r="XV107" s="7"/>
      <x:c r="XW107" s="7"/>
      <x:c r="XX107" s="7"/>
      <x:c r="XY107" s="7"/>
      <x:c r="XZ107" s="7"/>
      <x:c r="YA107" s="7"/>
      <x:c r="YB107" s="7"/>
      <x:c r="YC107" s="7"/>
      <x:c r="YD107" s="7"/>
      <x:c r="YE107" s="7"/>
      <x:c r="YF107" s="7"/>
      <x:c r="YG107" s="7"/>
      <x:c r="YH107" s="7"/>
      <x:c r="YI107" s="7"/>
      <x:c r="YJ107" s="7"/>
      <x:c r="YK107" s="7"/>
      <x:c r="YL107" s="7"/>
      <x:c r="YM107" s="7"/>
      <x:c r="YN107" s="7"/>
      <x:c r="YO107" s="7"/>
      <x:c r="YP107" s="7"/>
      <x:c r="YQ107" s="7"/>
      <x:c r="YR107" s="7"/>
      <x:c r="YS107" s="7"/>
      <x:c r="YT107" s="7"/>
      <x:c r="YU107" s="7"/>
      <x:c r="YV107" s="7"/>
      <x:c r="YW107" s="7"/>
      <x:c r="YX107" s="7"/>
      <x:c r="YY107" s="7"/>
      <x:c r="YZ107" s="7"/>
      <x:c r="ZA107" s="7"/>
      <x:c r="ZB107" s="7"/>
      <x:c r="ZC107" s="7"/>
      <x:c r="ZD107" s="7"/>
      <x:c r="ZE107" s="7"/>
      <x:c r="ZF107" s="7"/>
      <x:c r="ZG107" s="7"/>
      <x:c r="ZH107" s="7"/>
      <x:c r="ZI107" s="7"/>
      <x:c r="ZJ107" s="7"/>
      <x:c r="ZK107" s="7"/>
      <x:c r="ZL107" s="7"/>
      <x:c r="ZM107" s="7"/>
      <x:c r="ZN107" s="7"/>
      <x:c r="ZO107" s="7"/>
      <x:c r="ZP107" s="7"/>
      <x:c r="ZQ107" s="7"/>
      <x:c r="ZR107" s="7"/>
      <x:c r="ZS107" s="7"/>
      <x:c r="ZT107" s="7"/>
      <x:c r="ZU107" s="7"/>
      <x:c r="ZV107" s="7"/>
      <x:c r="ZW107" s="7"/>
      <x:c r="ZX107" s="7"/>
      <x:c r="ZY107" s="7"/>
      <x:c r="ZZ107" s="7"/>
      <x:c r="AAA107" s="7"/>
      <x:c r="AAB107" s="7"/>
      <x:c r="AAC107" s="7"/>
      <x:c r="AAD107" s="7"/>
      <x:c r="AAE107" s="7"/>
      <x:c r="AAF107" s="7"/>
      <x:c r="AAG107" s="7"/>
      <x:c r="AAH107" s="7"/>
      <x:c r="AAI107" s="7"/>
      <x:c r="AAJ107" s="7"/>
      <x:c r="AAK107" s="7"/>
      <x:c r="AAL107" s="7"/>
      <x:c r="AAM107" s="7"/>
      <x:c r="AAN107" s="7"/>
      <x:c r="AAO107" s="7"/>
      <x:c r="AAP107" s="7"/>
      <x:c r="AAQ107" s="7"/>
      <x:c r="AAR107" s="7"/>
      <x:c r="AAS107" s="7"/>
      <x:c r="AAT107" s="7"/>
      <x:c r="AAU107" s="7"/>
      <x:c r="AAV107" s="7"/>
      <x:c r="AAW107" s="7"/>
      <x:c r="AAX107" s="7"/>
      <x:c r="AAY107" s="7"/>
      <x:c r="AAZ107" s="7"/>
      <x:c r="ABA107" s="7"/>
      <x:c r="ABB107" s="7"/>
      <x:c r="ABC107" s="7"/>
      <x:c r="ABD107" s="7"/>
      <x:c r="ABE107" s="7"/>
      <x:c r="ABF107" s="7"/>
      <x:c r="ABG107" s="7"/>
      <x:c r="ABH107" s="7"/>
      <x:c r="ABI107" s="7"/>
      <x:c r="ABJ107" s="7"/>
      <x:c r="ABK107" s="7"/>
      <x:c r="ABL107" s="7"/>
      <x:c r="ABM107" s="7"/>
      <x:c r="ABN107" s="7"/>
      <x:c r="ABO107" s="7"/>
      <x:c r="ABP107" s="7"/>
      <x:c r="ABQ107" s="7"/>
      <x:c r="ABR107" s="7"/>
      <x:c r="ABS107" s="7"/>
      <x:c r="ABT107" s="7"/>
      <x:c r="ABU107" s="7"/>
      <x:c r="ABV107" s="7"/>
      <x:c r="ABW107" s="7"/>
      <x:c r="ABX107" s="7"/>
      <x:c r="ABY107" s="7"/>
      <x:c r="ABZ107" s="7"/>
      <x:c r="ACA107" s="7"/>
      <x:c r="ACB107" s="7"/>
      <x:c r="ACC107" s="7"/>
      <x:c r="ACD107" s="7"/>
      <x:c r="ACE107" s="7"/>
      <x:c r="ACF107" s="7"/>
      <x:c r="ACG107" s="7"/>
      <x:c r="ACH107" s="7"/>
      <x:c r="ACI107" s="7"/>
      <x:c r="ACJ107" s="7"/>
      <x:c r="ACK107" s="7"/>
      <x:c r="ACL107" s="7"/>
      <x:c r="ACM107" s="7"/>
      <x:c r="ACN107" s="7"/>
      <x:c r="ACO107" s="7"/>
      <x:c r="ACP107" s="7"/>
      <x:c r="ACQ107" s="7"/>
      <x:c r="ACR107" s="7"/>
      <x:c r="ACS107" s="7"/>
      <x:c r="ACT107" s="7"/>
      <x:c r="ACU107" s="7"/>
      <x:c r="ACV107" s="7"/>
      <x:c r="ACW107" s="7"/>
      <x:c r="ACX107" s="7"/>
      <x:c r="ACY107" s="7"/>
      <x:c r="ACZ107" s="7"/>
      <x:c r="ADA107" s="7"/>
      <x:c r="ADB107" s="7"/>
      <x:c r="ADC107" s="7"/>
      <x:c r="ADD107" s="7"/>
      <x:c r="ADE107" s="7"/>
      <x:c r="ADF107" s="7"/>
      <x:c r="ADG107" s="7"/>
      <x:c r="ADH107" s="7"/>
      <x:c r="ADI107" s="7"/>
      <x:c r="ADJ107" s="7"/>
      <x:c r="ADK107" s="7"/>
      <x:c r="ADL107" s="7"/>
      <x:c r="ADM107" s="7"/>
      <x:c r="ADN107" s="7"/>
      <x:c r="ADO107" s="7"/>
      <x:c r="ADP107" s="7"/>
      <x:c r="ADQ107" s="7"/>
      <x:c r="ADR107" s="7"/>
      <x:c r="ADS107" s="7"/>
      <x:c r="ADT107" s="7"/>
      <x:c r="ADU107" s="7"/>
      <x:c r="ADV107" s="7"/>
      <x:c r="ADW107" s="7"/>
      <x:c r="ADX107" s="7"/>
      <x:c r="ADY107" s="7"/>
      <x:c r="ADZ107" s="7"/>
      <x:c r="AEA107" s="7"/>
      <x:c r="AEB107" s="7"/>
      <x:c r="AEC107" s="7"/>
      <x:c r="AED107" s="7"/>
      <x:c r="AEE107" s="7"/>
      <x:c r="AEF107" s="7"/>
      <x:c r="AEG107" s="7"/>
      <x:c r="AEH107" s="7"/>
      <x:c r="AEI107" s="7"/>
      <x:c r="AEJ107" s="7"/>
      <x:c r="AEK107" s="7"/>
      <x:c r="AEL107" s="7"/>
      <x:c r="AEM107" s="7"/>
      <x:c r="AEN107" s="7"/>
      <x:c r="AEO107" s="7"/>
      <x:c r="AEP107" s="7"/>
      <x:c r="AEQ107" s="7"/>
      <x:c r="AER107" s="7"/>
      <x:c r="AES107" s="7"/>
      <x:c r="AET107" s="7"/>
      <x:c r="AEU107" s="7"/>
      <x:c r="AEV107" s="7"/>
      <x:c r="AEW107" s="7"/>
      <x:c r="AEX107" s="7"/>
      <x:c r="AEY107" s="7"/>
      <x:c r="AEZ107" s="7"/>
      <x:c r="AFA107" s="7"/>
      <x:c r="AFB107" s="7"/>
      <x:c r="AFC107" s="7"/>
      <x:c r="AFD107" s="7"/>
      <x:c r="AFE107" s="7"/>
      <x:c r="AFF107" s="7"/>
      <x:c r="AFG107" s="7"/>
      <x:c r="AFH107" s="7"/>
      <x:c r="AFI107" s="7"/>
      <x:c r="AFJ107" s="7"/>
      <x:c r="AFK107" s="7"/>
      <x:c r="AFL107" s="7"/>
      <x:c r="AFM107" s="7"/>
      <x:c r="AFN107" s="7"/>
      <x:c r="AFO107" s="7"/>
      <x:c r="AFP107" s="7"/>
      <x:c r="AFQ107" s="7"/>
      <x:c r="AFR107" s="7"/>
      <x:c r="AFS107" s="7"/>
      <x:c r="AFT107" s="7"/>
      <x:c r="AFU107" s="7"/>
      <x:c r="AFV107" s="7"/>
      <x:c r="AFW107" s="7"/>
      <x:c r="AFX107" s="7"/>
      <x:c r="AFY107" s="7"/>
      <x:c r="AFZ107" s="7"/>
      <x:c r="AGA107" s="7"/>
      <x:c r="AGB107" s="7"/>
      <x:c r="AGC107" s="7"/>
      <x:c r="AGD107" s="7"/>
      <x:c r="AGE107" s="7"/>
      <x:c r="AGF107" s="7"/>
      <x:c r="AGG107" s="7"/>
      <x:c r="AGH107" s="7"/>
      <x:c r="AGI107" s="7"/>
      <x:c r="AGJ107" s="7"/>
      <x:c r="AGK107" s="7"/>
      <x:c r="AGL107" s="7"/>
      <x:c r="AGM107" s="7"/>
      <x:c r="AGN107" s="7"/>
      <x:c r="AGO107" s="7"/>
      <x:c r="AGP107" s="7"/>
      <x:c r="AGQ107" s="7"/>
      <x:c r="AGR107" s="7"/>
      <x:c r="AGS107" s="7"/>
      <x:c r="AGT107" s="7"/>
      <x:c r="AGU107" s="7"/>
      <x:c r="AGV107" s="7"/>
      <x:c r="AGW107" s="7"/>
      <x:c r="AGX107" s="7"/>
      <x:c r="AGY107" s="7"/>
      <x:c r="AGZ107" s="7"/>
      <x:c r="AHA107" s="7"/>
      <x:c r="AHB107" s="7"/>
      <x:c r="AHC107" s="7"/>
      <x:c r="AHD107" s="7"/>
      <x:c r="AHE107" s="7"/>
      <x:c r="AHF107" s="7"/>
      <x:c r="AHG107" s="7"/>
      <x:c r="AHH107" s="7"/>
      <x:c r="AHI107" s="7"/>
      <x:c r="AHJ107" s="7"/>
      <x:c r="AHK107" s="7"/>
      <x:c r="AHL107" s="7"/>
      <x:c r="AHM107" s="7"/>
      <x:c r="AHN107" s="7"/>
      <x:c r="AHO107" s="7"/>
      <x:c r="AHP107" s="7"/>
      <x:c r="AHQ107" s="7"/>
      <x:c r="AHR107" s="7"/>
      <x:c r="AHS107" s="7"/>
      <x:c r="AHT107" s="7"/>
      <x:c r="AHU107" s="7"/>
      <x:c r="AHV107" s="7"/>
      <x:c r="AHW107" s="7"/>
      <x:c r="AHX107" s="7"/>
      <x:c r="AHY107" s="7"/>
      <x:c r="AHZ107" s="7"/>
      <x:c r="AIA107" s="7"/>
      <x:c r="AIB107" s="7"/>
      <x:c r="AIC107" s="7"/>
      <x:c r="AID107" s="7"/>
      <x:c r="AIE107" s="7"/>
      <x:c r="AIF107" s="7"/>
      <x:c r="AIG107" s="7"/>
      <x:c r="AIH107" s="7"/>
      <x:c r="AII107" s="7"/>
      <x:c r="AIJ107" s="7"/>
      <x:c r="AIK107" s="7"/>
      <x:c r="AIL107" s="7"/>
      <x:c r="AIM107" s="7"/>
      <x:c r="AIN107" s="7"/>
      <x:c r="AIO107" s="7"/>
      <x:c r="AIP107" s="7"/>
      <x:c r="AIQ107" s="7"/>
      <x:c r="AIR107" s="7"/>
      <x:c r="AIS107" s="7"/>
      <x:c r="AIT107" s="7"/>
      <x:c r="AIU107" s="7"/>
      <x:c r="AIV107" s="7"/>
      <x:c r="AIW107" s="7"/>
      <x:c r="AIX107" s="7"/>
      <x:c r="AIY107" s="7"/>
      <x:c r="AIZ107" s="7"/>
      <x:c r="AJA107" s="7"/>
      <x:c r="AJB107" s="7"/>
      <x:c r="AJC107" s="7"/>
      <x:c r="AJD107" s="7"/>
      <x:c r="AJE107" s="7"/>
      <x:c r="AJF107" s="7"/>
      <x:c r="AJG107" s="7"/>
      <x:c r="AJH107" s="7"/>
      <x:c r="AJI107" s="7"/>
      <x:c r="AJJ107" s="7"/>
      <x:c r="AJK107" s="7"/>
      <x:c r="AJL107" s="7"/>
      <x:c r="AJM107" s="7"/>
      <x:c r="AJN107" s="7"/>
      <x:c r="AJO107" s="7"/>
      <x:c r="AJP107" s="7"/>
      <x:c r="AJQ107" s="7"/>
      <x:c r="AJR107" s="7"/>
      <x:c r="AJS107" s="7"/>
      <x:c r="AJT107" s="7"/>
      <x:c r="AJU107" s="7"/>
      <x:c r="AJV107" s="7"/>
      <x:c r="AJW107" s="7"/>
      <x:c r="AJX107" s="7"/>
      <x:c r="AJY107" s="7"/>
      <x:c r="AJZ107" s="7"/>
      <x:c r="AKA107" s="7"/>
      <x:c r="AKB107" s="7"/>
      <x:c r="AKC107" s="7"/>
      <x:c r="AKD107" s="7"/>
      <x:c r="AKE107" s="7"/>
      <x:c r="AKF107" s="7"/>
      <x:c r="AKG107" s="7"/>
      <x:c r="AKH107" s="7"/>
      <x:c r="AKI107" s="7"/>
      <x:c r="AKJ107" s="7"/>
      <x:c r="AKK107" s="7"/>
      <x:c r="AKL107" s="7"/>
      <x:c r="AKM107" s="7"/>
      <x:c r="AKN107" s="7"/>
      <x:c r="AKO107" s="7"/>
      <x:c r="AKP107" s="7"/>
      <x:c r="AKQ107" s="7"/>
      <x:c r="AKR107" s="7"/>
      <x:c r="AKS107" s="7"/>
      <x:c r="AKT107" s="7"/>
      <x:c r="AKU107" s="7"/>
      <x:c r="AKV107" s="7"/>
      <x:c r="AKW107" s="7"/>
      <x:c r="AKX107" s="7"/>
      <x:c r="AKY107" s="7"/>
      <x:c r="AKZ107" s="7"/>
      <x:c r="ALA107" s="7"/>
      <x:c r="ALB107" s="7"/>
      <x:c r="ALC107" s="7"/>
      <x:c r="ALD107" s="7"/>
      <x:c r="ALE107" s="7"/>
      <x:c r="ALF107" s="7"/>
      <x:c r="ALG107" s="7"/>
      <x:c r="ALH107" s="7"/>
      <x:c r="ALI107" s="7"/>
      <x:c r="ALJ107" s="7"/>
      <x:c r="ALK107" s="7"/>
      <x:c r="ALL107" s="7"/>
      <x:c r="ALM107" s="7"/>
      <x:c r="ALN107" s="7"/>
      <x:c r="ALO107" s="7"/>
      <x:c r="ALP107" s="7"/>
      <x:c r="ALQ107" s="7"/>
      <x:c r="ALR107" s="7"/>
      <x:c r="ALS107" s="7"/>
      <x:c r="ALT107" s="7"/>
      <x:c r="ALU107" s="7"/>
      <x:c r="ALV107" s="7"/>
      <x:c r="ALW107" s="7"/>
      <x:c r="ALX107" s="7"/>
      <x:c r="ALY107" s="7"/>
      <x:c r="ALZ107" s="7"/>
      <x:c r="AMA107" s="7"/>
      <x:c r="AMB107" s="7"/>
      <x:c r="AMC107" s="7"/>
      <x:c r="AMD107" s="7"/>
      <x:c r="AME107" s="7"/>
      <x:c r="AMF107" s="7"/>
      <x:c r="AMG107" s="7"/>
      <x:c r="AMH107" s="7"/>
      <x:c r="AMI107" s="7"/>
      <x:c r="AMJ107" s="7"/>
      <x:c r="AMK107" s="7"/>
      <x:c r="AML107" s="7"/>
      <x:c r="AMM107" s="7"/>
      <x:c r="AMN107" s="7"/>
      <x:c r="AMO107" s="7"/>
      <x:c r="AMP107" s="7"/>
      <x:c r="AMQ107" s="7"/>
      <x:c r="AMR107" s="7"/>
      <x:c r="AMS107" s="7"/>
      <x:c r="AMT107" s="7"/>
      <x:c r="AMU107" s="7"/>
      <x:c r="AMV107" s="7"/>
      <x:c r="AMW107" s="7"/>
      <x:c r="AMX107" s="7"/>
      <x:c r="AMY107" s="7"/>
      <x:c r="AMZ107" s="7"/>
      <x:c r="ANA107" s="7"/>
      <x:c r="ANB107" s="7"/>
      <x:c r="ANC107" s="7"/>
      <x:c r="AND107" s="7"/>
      <x:c r="ANE107" s="7"/>
      <x:c r="ANF107" s="7"/>
      <x:c r="ANG107" s="7"/>
      <x:c r="ANH107" s="7"/>
      <x:c r="ANI107" s="7"/>
      <x:c r="ANJ107" s="7"/>
      <x:c r="ANK107" s="7"/>
      <x:c r="ANL107" s="7"/>
      <x:c r="ANM107" s="7"/>
      <x:c r="ANN107" s="7"/>
      <x:c r="ANO107" s="7"/>
      <x:c r="ANP107" s="7"/>
      <x:c r="ANQ107" s="7"/>
      <x:c r="ANR107" s="7"/>
      <x:c r="ANS107" s="7"/>
      <x:c r="ANT107" s="7"/>
      <x:c r="ANU107" s="7"/>
      <x:c r="ANV107" s="7"/>
      <x:c r="ANW107" s="7"/>
      <x:c r="ANX107" s="7"/>
      <x:c r="ANY107" s="7"/>
      <x:c r="ANZ107" s="7"/>
      <x:c r="AOA107" s="7"/>
      <x:c r="AOB107" s="7"/>
      <x:c r="AOC107" s="7"/>
      <x:c r="AOD107" s="7"/>
      <x:c r="AOE107" s="7"/>
      <x:c r="AOF107" s="7"/>
      <x:c r="AOG107" s="7"/>
      <x:c r="AOH107" s="7"/>
      <x:c r="AOI107" s="7"/>
      <x:c r="AOJ107" s="7"/>
      <x:c r="AOK107" s="7"/>
      <x:c r="AOL107" s="7"/>
      <x:c r="AOM107" s="7"/>
      <x:c r="AON107" s="7"/>
      <x:c r="AOO107" s="7"/>
      <x:c r="AOP107" s="7"/>
      <x:c r="AOQ107" s="7"/>
      <x:c r="AOR107" s="7"/>
      <x:c r="AOS107" s="7"/>
      <x:c r="AOT107" s="7"/>
      <x:c r="AOU107" s="7"/>
      <x:c r="AOV107" s="7"/>
      <x:c r="AOW107" s="7"/>
      <x:c r="AOX107" s="7"/>
      <x:c r="AOY107" s="7"/>
      <x:c r="AOZ107" s="7"/>
      <x:c r="APA107" s="7"/>
      <x:c r="APB107" s="7"/>
      <x:c r="APC107" s="7"/>
      <x:c r="APD107" s="7"/>
      <x:c r="APE107" s="7"/>
      <x:c r="APF107" s="7"/>
      <x:c r="APG107" s="7"/>
      <x:c r="APH107" s="7"/>
      <x:c r="API107" s="7"/>
      <x:c r="APJ107" s="7"/>
      <x:c r="APK107" s="7"/>
      <x:c r="APL107" s="7"/>
      <x:c r="APM107" s="7"/>
      <x:c r="APN107" s="7"/>
      <x:c r="APO107" s="7"/>
      <x:c r="APP107" s="7"/>
      <x:c r="APQ107" s="7"/>
      <x:c r="APR107" s="7"/>
      <x:c r="APS107" s="7"/>
      <x:c r="APT107" s="7"/>
      <x:c r="APU107" s="7"/>
      <x:c r="APV107" s="7"/>
      <x:c r="APW107" s="7"/>
      <x:c r="APX107" s="7"/>
      <x:c r="APY107" s="7"/>
      <x:c r="APZ107" s="7"/>
      <x:c r="AQA107" s="7"/>
      <x:c r="AQB107" s="7"/>
      <x:c r="AQC107" s="7"/>
      <x:c r="AQD107" s="7"/>
      <x:c r="AQE107" s="7"/>
      <x:c r="AQF107" s="7"/>
      <x:c r="AQG107" s="7"/>
      <x:c r="AQH107" s="7"/>
      <x:c r="AQI107" s="7"/>
      <x:c r="AQJ107" s="7"/>
      <x:c r="AQK107" s="7"/>
      <x:c r="AQL107" s="7"/>
      <x:c r="AQM107" s="7"/>
      <x:c r="AQN107" s="7"/>
      <x:c r="AQO107" s="7"/>
      <x:c r="AQP107" s="7"/>
      <x:c r="AQQ107" s="7"/>
      <x:c r="AQR107" s="7"/>
      <x:c r="AQS107" s="7"/>
      <x:c r="AQT107" s="7"/>
      <x:c r="AQU107" s="7"/>
      <x:c r="AQV107" s="7"/>
      <x:c r="AQW107" s="7"/>
      <x:c r="AQX107" s="7"/>
      <x:c r="AQY107" s="7"/>
      <x:c r="AQZ107" s="7"/>
      <x:c r="ARA107" s="7"/>
      <x:c r="ARB107" s="7"/>
      <x:c r="ARC107" s="7"/>
      <x:c r="ARD107" s="7"/>
      <x:c r="ARE107" s="7"/>
      <x:c r="ARF107" s="7"/>
      <x:c r="ARG107" s="7"/>
      <x:c r="ARH107" s="7"/>
      <x:c r="ARI107" s="7"/>
      <x:c r="ARJ107" s="7"/>
      <x:c r="ARK107" s="7"/>
      <x:c r="ARL107" s="7"/>
      <x:c r="ARM107" s="7"/>
      <x:c r="ARN107" s="7"/>
      <x:c r="ARO107" s="7"/>
      <x:c r="ARP107" s="7"/>
      <x:c r="ARQ107" s="7"/>
      <x:c r="ARR107" s="7"/>
      <x:c r="ARS107" s="7"/>
      <x:c r="ART107" s="7"/>
      <x:c r="ARU107" s="7"/>
      <x:c r="ARV107" s="7"/>
      <x:c r="ARW107" s="7"/>
      <x:c r="ARX107" s="7"/>
      <x:c r="ARY107" s="7"/>
      <x:c r="ARZ107" s="7"/>
      <x:c r="ASA107" s="7"/>
      <x:c r="ASB107" s="7"/>
      <x:c r="ASC107" s="7"/>
      <x:c r="ASD107" s="7"/>
      <x:c r="ASE107" s="7"/>
      <x:c r="ASF107" s="7"/>
      <x:c r="ASG107" s="7"/>
      <x:c r="ASH107" s="7"/>
      <x:c r="ASI107" s="7"/>
      <x:c r="ASJ107" s="7"/>
      <x:c r="ASK107" s="7"/>
      <x:c r="ASL107" s="7"/>
      <x:c r="ASM107" s="7"/>
      <x:c r="ASN107" s="7"/>
      <x:c r="ASO107" s="7"/>
      <x:c r="ASP107" s="7"/>
      <x:c r="ASQ107" s="7"/>
      <x:c r="ASR107" s="7"/>
      <x:c r="ASS107" s="7"/>
      <x:c r="AST107" s="7"/>
      <x:c r="ASU107" s="7"/>
      <x:c r="ASV107" s="7"/>
      <x:c r="ASW107" s="7"/>
      <x:c r="ASX107" s="7"/>
      <x:c r="ASY107" s="7"/>
      <x:c r="ASZ107" s="7"/>
      <x:c r="ATA107" s="7"/>
      <x:c r="ATB107" s="7"/>
      <x:c r="ATC107" s="7"/>
      <x:c r="ATD107" s="7"/>
      <x:c r="ATE107" s="7"/>
      <x:c r="ATF107" s="7"/>
      <x:c r="ATG107" s="7"/>
      <x:c r="ATH107" s="7"/>
      <x:c r="ATI107" s="7"/>
      <x:c r="ATJ107" s="7"/>
      <x:c r="ATK107" s="7"/>
      <x:c r="ATL107" s="7"/>
      <x:c r="ATM107" s="7"/>
      <x:c r="ATN107" s="7"/>
      <x:c r="ATO107" s="7"/>
      <x:c r="ATP107" s="7"/>
      <x:c r="ATQ107" s="7"/>
      <x:c r="ATR107" s="7"/>
      <x:c r="ATS107" s="7"/>
      <x:c r="ATT107" s="7"/>
      <x:c r="ATU107" s="7"/>
      <x:c r="ATV107" s="7"/>
      <x:c r="ATW107" s="7"/>
      <x:c r="ATX107" s="7"/>
      <x:c r="ATY107" s="7"/>
      <x:c r="ATZ107" s="7"/>
      <x:c r="AUA107" s="7"/>
      <x:c r="AUB107" s="7"/>
      <x:c r="AUC107" s="7"/>
      <x:c r="AUD107" s="7"/>
      <x:c r="AUE107" s="7"/>
      <x:c r="AUF107" s="7"/>
      <x:c r="AUG107" s="7"/>
      <x:c r="AUH107" s="7"/>
      <x:c r="AUI107" s="7"/>
      <x:c r="AUJ107" s="7"/>
      <x:c r="AUK107" s="7"/>
      <x:c r="AUL107" s="7"/>
      <x:c r="AUM107" s="7"/>
      <x:c r="AUN107" s="7"/>
      <x:c r="AUO107" s="7"/>
      <x:c r="AUP107" s="7"/>
      <x:c r="AUQ107" s="7"/>
      <x:c r="AUR107" s="7"/>
      <x:c r="AUS107" s="7"/>
      <x:c r="AUT107" s="7"/>
      <x:c r="AUU107" s="7"/>
      <x:c r="AUV107" s="7"/>
      <x:c r="AUW107" s="7"/>
      <x:c r="AUX107" s="7"/>
      <x:c r="AUY107" s="7"/>
      <x:c r="AUZ107" s="7"/>
      <x:c r="AVA107" s="7"/>
      <x:c r="AVB107" s="7"/>
      <x:c r="AVC107" s="7"/>
      <x:c r="AVD107" s="7"/>
      <x:c r="AVE107" s="7"/>
      <x:c r="AVF107" s="7"/>
      <x:c r="AVG107" s="7"/>
      <x:c r="AVH107" s="7"/>
      <x:c r="AVI107" s="7"/>
      <x:c r="AVJ107" s="7"/>
      <x:c r="AVK107" s="7"/>
      <x:c r="AVL107" s="7"/>
      <x:c r="AVM107" s="7"/>
      <x:c r="AVN107" s="7"/>
      <x:c r="AVO107" s="7"/>
      <x:c r="AVP107" s="7"/>
      <x:c r="AVQ107" s="7"/>
      <x:c r="AVR107" s="7"/>
      <x:c r="AVS107" s="7"/>
      <x:c r="AVT107" s="7"/>
      <x:c r="AVU107" s="7"/>
      <x:c r="AVV107" s="7"/>
      <x:c r="AVW107" s="7"/>
      <x:c r="AVX107" s="7"/>
      <x:c r="AVY107" s="7"/>
      <x:c r="AVZ107" s="7"/>
      <x:c r="AWA107" s="7"/>
      <x:c r="AWB107" s="7"/>
      <x:c r="AWC107" s="7"/>
      <x:c r="AWD107" s="7"/>
      <x:c r="AWE107" s="7"/>
      <x:c r="AWF107" s="7"/>
      <x:c r="AWG107" s="7"/>
      <x:c r="AWH107" s="7"/>
      <x:c r="AWI107" s="7"/>
      <x:c r="AWJ107" s="7"/>
      <x:c r="AWK107" s="7"/>
      <x:c r="AWL107" s="7"/>
      <x:c r="AWM107" s="7"/>
      <x:c r="AWN107" s="7"/>
      <x:c r="AWO107" s="7"/>
      <x:c r="AWP107" s="7"/>
      <x:c r="AWQ107" s="7"/>
      <x:c r="AWR107" s="7"/>
      <x:c r="AWS107" s="7"/>
      <x:c r="AWT107" s="7"/>
      <x:c r="AWU107" s="7"/>
      <x:c r="AWV107" s="7"/>
      <x:c r="AWW107" s="7"/>
      <x:c r="AWX107" s="7"/>
      <x:c r="AWY107" s="7"/>
      <x:c r="AWZ107" s="7"/>
      <x:c r="AXA107" s="7"/>
      <x:c r="AXB107" s="7"/>
      <x:c r="AXC107" s="7"/>
      <x:c r="AXD107" s="7"/>
      <x:c r="AXE107" s="7"/>
      <x:c r="AXF107" s="7"/>
      <x:c r="AXG107" s="7"/>
      <x:c r="AXH107" s="7"/>
      <x:c r="AXI107" s="7"/>
      <x:c r="AXJ107" s="7"/>
      <x:c r="AXK107" s="7"/>
      <x:c r="AXL107" s="7"/>
      <x:c r="AXM107" s="7"/>
      <x:c r="AXN107" s="7"/>
      <x:c r="AXO107" s="7"/>
      <x:c r="AXP107" s="7"/>
      <x:c r="AXQ107" s="7"/>
      <x:c r="AXR107" s="7"/>
      <x:c r="AXS107" s="7"/>
      <x:c r="AXT107" s="7"/>
      <x:c r="AXU107" s="7"/>
      <x:c r="AXV107" s="7"/>
      <x:c r="AXW107" s="7"/>
      <x:c r="AXX107" s="7"/>
      <x:c r="AXY107" s="7"/>
      <x:c r="AXZ107" s="7"/>
      <x:c r="AYA107" s="7"/>
      <x:c r="AYB107" s="7"/>
      <x:c r="AYC107" s="7"/>
      <x:c r="AYD107" s="7"/>
      <x:c r="AYE107" s="7"/>
      <x:c r="AYF107" s="7"/>
      <x:c r="AYG107" s="7"/>
      <x:c r="AYH107" s="7"/>
      <x:c r="AYI107" s="7"/>
      <x:c r="AYJ107" s="7"/>
      <x:c r="AYK107" s="7"/>
      <x:c r="AYL107" s="7"/>
      <x:c r="AYM107" s="7"/>
      <x:c r="AYN107" s="7"/>
      <x:c r="AYO107" s="7"/>
      <x:c r="AYP107" s="7"/>
      <x:c r="AYQ107" s="7"/>
      <x:c r="AYR107" s="7"/>
      <x:c r="AYS107" s="7"/>
      <x:c r="AYT107" s="7"/>
      <x:c r="AYU107" s="7"/>
      <x:c r="AYV107" s="7"/>
      <x:c r="AYW107" s="7"/>
      <x:c r="AYX107" s="7"/>
      <x:c r="AYY107" s="7"/>
      <x:c r="AYZ107" s="7"/>
      <x:c r="AZA107" s="7"/>
      <x:c r="AZB107" s="7"/>
      <x:c r="AZC107" s="7"/>
      <x:c r="AZD107" s="7"/>
      <x:c r="AZE107" s="7"/>
      <x:c r="AZF107" s="7"/>
      <x:c r="AZG107" s="7"/>
      <x:c r="AZH107" s="7"/>
      <x:c r="AZI107" s="7"/>
      <x:c r="AZJ107" s="7"/>
      <x:c r="AZK107" s="7"/>
      <x:c r="AZL107" s="7"/>
      <x:c r="AZM107" s="7"/>
      <x:c r="AZN107" s="7"/>
      <x:c r="AZO107" s="7"/>
      <x:c r="AZP107" s="7"/>
      <x:c r="AZQ107" s="7"/>
      <x:c r="AZR107" s="7"/>
      <x:c r="AZS107" s="7"/>
      <x:c r="AZT107" s="7"/>
      <x:c r="AZU107" s="7"/>
      <x:c r="AZV107" s="7"/>
      <x:c r="AZW107" s="7"/>
      <x:c r="AZX107" s="7"/>
      <x:c r="AZY107" s="7"/>
      <x:c r="AZZ107" s="7"/>
      <x:c r="BAA107" s="7"/>
      <x:c r="BAB107" s="7"/>
      <x:c r="BAC107" s="7"/>
      <x:c r="BAD107" s="7"/>
      <x:c r="BAE107" s="7"/>
      <x:c r="BAF107" s="7"/>
      <x:c r="BAG107" s="7"/>
      <x:c r="BAH107" s="7"/>
      <x:c r="BAI107" s="7"/>
      <x:c r="BAJ107" s="7"/>
      <x:c r="BAK107" s="7"/>
      <x:c r="BAL107" s="7"/>
      <x:c r="BAM107" s="7"/>
      <x:c r="BAN107" s="7"/>
      <x:c r="BAO107" s="7"/>
      <x:c r="BAP107" s="7"/>
      <x:c r="BAQ107" s="7"/>
      <x:c r="BAR107" s="7"/>
      <x:c r="BAS107" s="7"/>
      <x:c r="BAT107" s="7"/>
      <x:c r="BAU107" s="7"/>
      <x:c r="BAV107" s="7"/>
      <x:c r="BAW107" s="7"/>
      <x:c r="BAX107" s="7"/>
      <x:c r="BAY107" s="7"/>
      <x:c r="BAZ107" s="7"/>
      <x:c r="BBA107" s="7"/>
      <x:c r="BBB107" s="7"/>
      <x:c r="BBC107" s="7"/>
      <x:c r="BBD107" s="7"/>
      <x:c r="BBE107" s="7"/>
      <x:c r="BBF107" s="7"/>
      <x:c r="BBG107" s="7"/>
      <x:c r="BBH107" s="7"/>
      <x:c r="BBI107" s="7"/>
      <x:c r="BBJ107" s="7"/>
      <x:c r="BBK107" s="7"/>
      <x:c r="BBL107" s="7"/>
      <x:c r="BBM107" s="7"/>
      <x:c r="BBN107" s="7"/>
      <x:c r="BBO107" s="7"/>
      <x:c r="BBP107" s="7"/>
      <x:c r="BBQ107" s="7"/>
      <x:c r="BBR107" s="7"/>
      <x:c r="BBS107" s="7"/>
      <x:c r="BBT107" s="7"/>
      <x:c r="BBU107" s="7"/>
      <x:c r="BBV107" s="7"/>
      <x:c r="BBW107" s="7"/>
      <x:c r="BBX107" s="7"/>
      <x:c r="BBY107" s="7"/>
      <x:c r="BBZ107" s="7"/>
      <x:c r="BCA107" s="7"/>
      <x:c r="BCB107" s="7"/>
      <x:c r="BCC107" s="7"/>
      <x:c r="BCD107" s="7"/>
      <x:c r="BCE107" s="7"/>
      <x:c r="BCF107" s="7"/>
      <x:c r="BCG107" s="7"/>
      <x:c r="BCH107" s="7"/>
      <x:c r="BCI107" s="7"/>
      <x:c r="BCJ107" s="7"/>
      <x:c r="BCK107" s="7"/>
      <x:c r="BCL107" s="7"/>
      <x:c r="BCM107" s="7"/>
      <x:c r="BCN107" s="7"/>
      <x:c r="BCO107" s="7"/>
      <x:c r="BCP107" s="7"/>
      <x:c r="BCQ107" s="7"/>
      <x:c r="BCR107" s="7"/>
      <x:c r="BCS107" s="7"/>
      <x:c r="BCT107" s="7"/>
      <x:c r="BCU107" s="7"/>
      <x:c r="BCV107" s="7"/>
      <x:c r="BCW107" s="7"/>
      <x:c r="BCX107" s="7"/>
      <x:c r="BCY107" s="7"/>
      <x:c r="BCZ107" s="7"/>
      <x:c r="BDA107" s="7"/>
      <x:c r="BDB107" s="7"/>
      <x:c r="BDC107" s="7"/>
      <x:c r="BDD107" s="7"/>
      <x:c r="BDE107" s="7"/>
      <x:c r="BDF107" s="7"/>
      <x:c r="BDG107" s="7"/>
      <x:c r="BDH107" s="7"/>
      <x:c r="BDI107" s="7"/>
      <x:c r="BDJ107" s="7"/>
      <x:c r="BDK107" s="7"/>
      <x:c r="BDL107" s="7"/>
      <x:c r="BDM107" s="7"/>
      <x:c r="BDN107" s="7"/>
      <x:c r="BDO107" s="7"/>
      <x:c r="BDP107" s="7"/>
      <x:c r="BDQ107" s="7"/>
      <x:c r="BDR107" s="7"/>
      <x:c r="BDS107" s="7"/>
      <x:c r="BDT107" s="7"/>
      <x:c r="BDU107" s="7"/>
      <x:c r="BDV107" s="7"/>
      <x:c r="BDW107" s="7"/>
      <x:c r="BDX107" s="7"/>
      <x:c r="BDY107" s="7"/>
      <x:c r="BDZ107" s="7"/>
      <x:c r="BEA107" s="7"/>
      <x:c r="BEB107" s="7"/>
      <x:c r="BEC107" s="7"/>
      <x:c r="BED107" s="7"/>
      <x:c r="BEE107" s="7"/>
      <x:c r="BEF107" s="7"/>
      <x:c r="BEG107" s="7"/>
      <x:c r="BEH107" s="7"/>
      <x:c r="BEI107" s="7"/>
      <x:c r="BEJ107" s="7"/>
      <x:c r="BEK107" s="7"/>
      <x:c r="BEL107" s="7"/>
      <x:c r="BEM107" s="7"/>
      <x:c r="BEN107" s="7"/>
      <x:c r="BEO107" s="7"/>
      <x:c r="BEP107" s="7"/>
      <x:c r="BEQ107" s="7"/>
      <x:c r="BER107" s="7"/>
      <x:c r="BES107" s="7"/>
      <x:c r="BET107" s="7"/>
      <x:c r="BEU107" s="7"/>
      <x:c r="BEV107" s="7"/>
      <x:c r="BEW107" s="7"/>
      <x:c r="BEX107" s="7"/>
      <x:c r="BEY107" s="7"/>
      <x:c r="BEZ107" s="7"/>
      <x:c r="BFA107" s="7"/>
      <x:c r="BFB107" s="7"/>
      <x:c r="BFC107" s="7"/>
      <x:c r="BFD107" s="7"/>
      <x:c r="BFE107" s="7"/>
      <x:c r="BFF107" s="7"/>
      <x:c r="BFG107" s="7"/>
      <x:c r="BFH107" s="7"/>
      <x:c r="BFI107" s="7"/>
      <x:c r="BFJ107" s="7"/>
      <x:c r="BFK107" s="7"/>
      <x:c r="BFL107" s="7"/>
      <x:c r="BFM107" s="7"/>
      <x:c r="BFN107" s="7"/>
      <x:c r="BFO107" s="7"/>
      <x:c r="BFP107" s="7"/>
      <x:c r="BFQ107" s="7"/>
      <x:c r="BFR107" s="7"/>
      <x:c r="BFS107" s="7"/>
      <x:c r="BFT107" s="7"/>
      <x:c r="BFU107" s="7"/>
      <x:c r="BFV107" s="7"/>
      <x:c r="BFW107" s="7"/>
      <x:c r="BFX107" s="7"/>
      <x:c r="BFY107" s="7"/>
      <x:c r="BFZ107" s="7"/>
      <x:c r="BGA107" s="7"/>
      <x:c r="BGB107" s="7"/>
      <x:c r="BGC107" s="7"/>
      <x:c r="BGD107" s="7"/>
      <x:c r="BGE107" s="7"/>
      <x:c r="BGF107" s="7"/>
      <x:c r="BGG107" s="7"/>
      <x:c r="BGH107" s="7"/>
      <x:c r="BGI107" s="7"/>
      <x:c r="BGJ107" s="7"/>
      <x:c r="BGK107" s="7"/>
      <x:c r="BGL107" s="7"/>
      <x:c r="BGM107" s="7"/>
      <x:c r="BGN107" s="7"/>
      <x:c r="BGO107" s="7"/>
      <x:c r="BGP107" s="7"/>
      <x:c r="BGQ107" s="7"/>
      <x:c r="BGR107" s="7"/>
      <x:c r="BGS107" s="7"/>
      <x:c r="BGT107" s="7"/>
      <x:c r="BGU107" s="7"/>
      <x:c r="BGV107" s="7"/>
      <x:c r="BGW107" s="7"/>
      <x:c r="BGX107" s="7"/>
      <x:c r="BGY107" s="7"/>
      <x:c r="BGZ107" s="7"/>
      <x:c r="BHA107" s="7"/>
      <x:c r="BHB107" s="7"/>
      <x:c r="BHC107" s="7"/>
      <x:c r="BHD107" s="7"/>
      <x:c r="BHE107" s="7"/>
      <x:c r="BHF107" s="7"/>
      <x:c r="BHG107" s="7"/>
      <x:c r="BHH107" s="7"/>
      <x:c r="BHI107" s="7"/>
      <x:c r="BHJ107" s="7"/>
      <x:c r="BHK107" s="7"/>
      <x:c r="BHL107" s="7"/>
      <x:c r="BHM107" s="7"/>
      <x:c r="BHN107" s="7"/>
      <x:c r="BHO107" s="7"/>
      <x:c r="BHP107" s="7"/>
      <x:c r="BHQ107" s="7"/>
      <x:c r="BHR107" s="7"/>
      <x:c r="BHS107" s="7"/>
      <x:c r="BHT107" s="7"/>
      <x:c r="BHU107" s="7"/>
      <x:c r="BHV107" s="7"/>
      <x:c r="BHW107" s="7"/>
      <x:c r="BHX107" s="7"/>
      <x:c r="BHY107" s="7"/>
      <x:c r="BHZ107" s="7"/>
      <x:c r="BIA107" s="7"/>
      <x:c r="BIB107" s="7"/>
      <x:c r="BIC107" s="7"/>
      <x:c r="BID107" s="7"/>
      <x:c r="BIE107" s="7"/>
      <x:c r="BIF107" s="7"/>
      <x:c r="BIG107" s="7"/>
      <x:c r="BIH107" s="7"/>
      <x:c r="BII107" s="7"/>
      <x:c r="BIJ107" s="7"/>
      <x:c r="BIK107" s="7"/>
      <x:c r="BIL107" s="7"/>
      <x:c r="BIM107" s="7"/>
      <x:c r="BIN107" s="7"/>
      <x:c r="BIO107" s="7"/>
      <x:c r="BIP107" s="7"/>
      <x:c r="BIQ107" s="7"/>
      <x:c r="BIR107" s="7"/>
      <x:c r="BIS107" s="7"/>
      <x:c r="BIT107" s="7"/>
      <x:c r="BIU107" s="7"/>
      <x:c r="BIV107" s="7"/>
      <x:c r="BIW107" s="7"/>
      <x:c r="BIX107" s="7"/>
      <x:c r="BIY107" s="7"/>
      <x:c r="BIZ107" s="7"/>
      <x:c r="BJA107" s="7"/>
      <x:c r="BJB107" s="7"/>
      <x:c r="BJC107" s="7"/>
      <x:c r="BJD107" s="7"/>
      <x:c r="BJE107" s="7"/>
      <x:c r="BJF107" s="7"/>
      <x:c r="BJG107" s="7"/>
      <x:c r="BJH107" s="7"/>
      <x:c r="BJI107" s="7"/>
      <x:c r="BJJ107" s="7"/>
      <x:c r="BJK107" s="7"/>
      <x:c r="BJL107" s="7"/>
      <x:c r="BJM107" s="7"/>
      <x:c r="BJN107" s="7"/>
      <x:c r="BJO107" s="7"/>
      <x:c r="BJP107" s="7"/>
      <x:c r="BJQ107" s="7"/>
      <x:c r="BJR107" s="7"/>
      <x:c r="BJS107" s="7"/>
      <x:c r="BJT107" s="7"/>
      <x:c r="BJU107" s="7"/>
      <x:c r="BJV107" s="7"/>
      <x:c r="BJW107" s="7"/>
      <x:c r="BJX107" s="7"/>
      <x:c r="BJY107" s="7"/>
      <x:c r="BJZ107" s="7"/>
      <x:c r="BKA107" s="7"/>
      <x:c r="BKB107" s="7"/>
      <x:c r="BKC107" s="7"/>
      <x:c r="BKD107" s="7"/>
      <x:c r="BKE107" s="7"/>
      <x:c r="BKF107" s="7"/>
      <x:c r="BKG107" s="7"/>
      <x:c r="BKH107" s="7"/>
      <x:c r="BKI107" s="7"/>
      <x:c r="BKJ107" s="7"/>
      <x:c r="BKK107" s="7"/>
      <x:c r="BKL107" s="7"/>
      <x:c r="BKM107" s="7"/>
      <x:c r="BKN107" s="7"/>
      <x:c r="BKO107" s="7"/>
      <x:c r="BKP107" s="7"/>
      <x:c r="BKQ107" s="7"/>
      <x:c r="BKR107" s="7"/>
      <x:c r="BKS107" s="7"/>
      <x:c r="BKT107" s="7"/>
      <x:c r="BKU107" s="7"/>
      <x:c r="BKV107" s="7"/>
      <x:c r="BKW107" s="7"/>
      <x:c r="BKX107" s="7"/>
      <x:c r="BKY107" s="7"/>
      <x:c r="BKZ107" s="7"/>
      <x:c r="BLA107" s="7"/>
      <x:c r="BLB107" s="7"/>
      <x:c r="BLC107" s="7"/>
      <x:c r="BLD107" s="7"/>
      <x:c r="BLE107" s="7"/>
      <x:c r="BLF107" s="7"/>
      <x:c r="BLG107" s="7"/>
      <x:c r="BLH107" s="7"/>
      <x:c r="BLI107" s="7"/>
      <x:c r="BLJ107" s="7"/>
      <x:c r="BLK107" s="7"/>
      <x:c r="BLL107" s="7"/>
      <x:c r="BLM107" s="7"/>
      <x:c r="BLN107" s="7"/>
      <x:c r="BLO107" s="7"/>
      <x:c r="BLP107" s="7"/>
      <x:c r="BLQ107" s="7"/>
      <x:c r="BLR107" s="7"/>
      <x:c r="BLS107" s="7"/>
      <x:c r="BLT107" s="7"/>
      <x:c r="BLU107" s="7"/>
      <x:c r="BLV107" s="7"/>
      <x:c r="BLW107" s="7"/>
      <x:c r="BLX107" s="7"/>
      <x:c r="BLY107" s="7"/>
      <x:c r="BLZ107" s="7"/>
      <x:c r="BMA107" s="7"/>
      <x:c r="BMB107" s="7"/>
      <x:c r="BMC107" s="7"/>
      <x:c r="BMD107" s="7"/>
      <x:c r="BME107" s="7"/>
      <x:c r="BMF107" s="7"/>
      <x:c r="BMG107" s="7"/>
      <x:c r="BMH107" s="7"/>
      <x:c r="BMI107" s="7"/>
      <x:c r="BMJ107" s="7"/>
      <x:c r="BMK107" s="7"/>
      <x:c r="BML107" s="7"/>
      <x:c r="BMM107" s="7"/>
      <x:c r="BMN107" s="7"/>
      <x:c r="BMO107" s="7"/>
      <x:c r="BMP107" s="7"/>
      <x:c r="BMQ107" s="7"/>
      <x:c r="BMR107" s="7"/>
      <x:c r="BMS107" s="7"/>
      <x:c r="BMT107" s="7"/>
      <x:c r="BMU107" s="7"/>
      <x:c r="BMV107" s="7"/>
      <x:c r="BMW107" s="7"/>
      <x:c r="BMX107" s="7"/>
      <x:c r="BMY107" s="7"/>
      <x:c r="BMZ107" s="7"/>
      <x:c r="BNA107" s="7"/>
      <x:c r="BNB107" s="7"/>
      <x:c r="BNC107" s="7"/>
      <x:c r="BND107" s="7"/>
      <x:c r="BNE107" s="7"/>
      <x:c r="BNF107" s="7"/>
      <x:c r="BNG107" s="7"/>
      <x:c r="BNH107" s="7"/>
      <x:c r="BNI107" s="7"/>
      <x:c r="BNJ107" s="7"/>
      <x:c r="BNK107" s="7"/>
      <x:c r="BNL107" s="7"/>
      <x:c r="BNM107" s="7"/>
      <x:c r="BNN107" s="7"/>
      <x:c r="BNO107" s="7"/>
      <x:c r="BNP107" s="7"/>
      <x:c r="BNQ107" s="7"/>
      <x:c r="BNR107" s="7"/>
      <x:c r="BNS107" s="7"/>
      <x:c r="BNT107" s="7"/>
      <x:c r="BNU107" s="7"/>
      <x:c r="BNV107" s="7"/>
      <x:c r="BNW107" s="7"/>
      <x:c r="BNX107" s="7"/>
      <x:c r="BNY107" s="7"/>
      <x:c r="BNZ107" s="7"/>
      <x:c r="BOA107" s="7"/>
      <x:c r="BOB107" s="7"/>
      <x:c r="BOC107" s="7"/>
      <x:c r="BOD107" s="7"/>
      <x:c r="BOE107" s="7"/>
      <x:c r="BOF107" s="7"/>
      <x:c r="BOG107" s="7"/>
      <x:c r="BOH107" s="7"/>
      <x:c r="BOI107" s="7"/>
      <x:c r="BOJ107" s="7"/>
      <x:c r="BOK107" s="7"/>
      <x:c r="BOL107" s="7"/>
      <x:c r="BOM107" s="7"/>
      <x:c r="BON107" s="7"/>
      <x:c r="BOO107" s="7"/>
      <x:c r="BOP107" s="7"/>
      <x:c r="BOQ107" s="7"/>
      <x:c r="BOR107" s="7"/>
      <x:c r="BOS107" s="7"/>
      <x:c r="BOT107" s="7"/>
      <x:c r="BOU107" s="7"/>
      <x:c r="BOV107" s="7"/>
      <x:c r="BOW107" s="7"/>
      <x:c r="BOX107" s="7"/>
      <x:c r="BOY107" s="7"/>
      <x:c r="BOZ107" s="7"/>
      <x:c r="BPA107" s="7"/>
      <x:c r="BPB107" s="7"/>
      <x:c r="BPC107" s="7"/>
      <x:c r="BPD107" s="7"/>
      <x:c r="BPE107" s="7"/>
      <x:c r="BPF107" s="7"/>
      <x:c r="BPG107" s="7"/>
      <x:c r="BPH107" s="7"/>
      <x:c r="BPI107" s="7"/>
      <x:c r="BPJ107" s="7"/>
      <x:c r="BPK107" s="7"/>
      <x:c r="BPL107" s="7"/>
      <x:c r="BPM107" s="7"/>
      <x:c r="BPN107" s="7"/>
      <x:c r="BPO107" s="7"/>
      <x:c r="BPP107" s="7"/>
      <x:c r="BPQ107" s="7"/>
      <x:c r="BPR107" s="7"/>
      <x:c r="BPS107" s="7"/>
      <x:c r="BPT107" s="7"/>
      <x:c r="BPU107" s="7"/>
      <x:c r="BPV107" s="7"/>
      <x:c r="BPW107" s="7"/>
      <x:c r="BPX107" s="7"/>
      <x:c r="BPY107" s="7"/>
      <x:c r="BPZ107" s="7"/>
      <x:c r="BQA107" s="7"/>
      <x:c r="BQB107" s="7"/>
      <x:c r="BQC107" s="7"/>
      <x:c r="BQD107" s="7"/>
      <x:c r="BQE107" s="7"/>
      <x:c r="BQF107" s="7"/>
      <x:c r="BQG107" s="7"/>
      <x:c r="BQH107" s="7"/>
      <x:c r="BQI107" s="7"/>
      <x:c r="BQJ107" s="7"/>
      <x:c r="BQK107" s="7"/>
      <x:c r="BQL107" s="7"/>
      <x:c r="BQM107" s="7"/>
      <x:c r="BQN107" s="7"/>
      <x:c r="BQO107" s="7"/>
      <x:c r="BQP107" s="7"/>
      <x:c r="BQQ107" s="7"/>
      <x:c r="BQR107" s="7"/>
      <x:c r="BQS107" s="7"/>
      <x:c r="BQT107" s="7"/>
      <x:c r="BQU107" s="7"/>
      <x:c r="BQV107" s="7"/>
      <x:c r="BQW107" s="7"/>
      <x:c r="BQX107" s="7"/>
      <x:c r="BQY107" s="7"/>
      <x:c r="BQZ107" s="7"/>
      <x:c r="BRA107" s="7"/>
      <x:c r="BRB107" s="7"/>
      <x:c r="BRC107" s="7"/>
      <x:c r="BRD107" s="7"/>
      <x:c r="BRE107" s="7"/>
      <x:c r="BRF107" s="7"/>
      <x:c r="BRG107" s="7"/>
      <x:c r="BRH107" s="7"/>
      <x:c r="BRI107" s="7"/>
      <x:c r="BRJ107" s="7"/>
      <x:c r="BRK107" s="7"/>
      <x:c r="BRL107" s="7"/>
      <x:c r="BRM107" s="7"/>
      <x:c r="BRN107" s="7"/>
      <x:c r="BRO107" s="7"/>
      <x:c r="BRP107" s="7"/>
      <x:c r="BRQ107" s="7"/>
      <x:c r="BRR107" s="7"/>
      <x:c r="BRS107" s="7"/>
      <x:c r="BRT107" s="7"/>
      <x:c r="BRU107" s="7"/>
      <x:c r="BRV107" s="7"/>
      <x:c r="BRW107" s="7"/>
      <x:c r="BRX107" s="7"/>
      <x:c r="BRY107" s="7"/>
      <x:c r="BRZ107" s="7"/>
      <x:c r="BSA107" s="7"/>
      <x:c r="BSB107" s="7"/>
      <x:c r="BSC107" s="7"/>
      <x:c r="BSD107" s="7"/>
      <x:c r="BSE107" s="7"/>
      <x:c r="BSF107" s="7"/>
      <x:c r="BSG107" s="7"/>
      <x:c r="BSH107" s="7"/>
      <x:c r="BSI107" s="7"/>
      <x:c r="BSJ107" s="7"/>
      <x:c r="BSK107" s="7"/>
      <x:c r="BSL107" s="7"/>
      <x:c r="BSM107" s="7"/>
      <x:c r="BSN107" s="7"/>
      <x:c r="BSO107" s="7"/>
      <x:c r="BSP107" s="7"/>
      <x:c r="BSQ107" s="7"/>
      <x:c r="BSR107" s="7"/>
      <x:c r="BSS107" s="7"/>
      <x:c r="BST107" s="7"/>
      <x:c r="BSU107" s="7"/>
      <x:c r="BSV107" s="7"/>
      <x:c r="BSW107" s="7"/>
      <x:c r="BSX107" s="7"/>
      <x:c r="BSY107" s="7"/>
      <x:c r="BSZ107" s="7"/>
      <x:c r="BTA107" s="7"/>
      <x:c r="BTB107" s="7"/>
      <x:c r="BTC107" s="7"/>
      <x:c r="BTD107" s="7"/>
      <x:c r="BTE107" s="7"/>
      <x:c r="BTF107" s="7"/>
      <x:c r="BTG107" s="7"/>
      <x:c r="BTH107" s="7"/>
      <x:c r="BTI107" s="7"/>
      <x:c r="BTJ107" s="7"/>
      <x:c r="BTK107" s="7"/>
      <x:c r="BTL107" s="7"/>
      <x:c r="BTM107" s="7"/>
      <x:c r="BTN107" s="7"/>
      <x:c r="BTO107" s="7"/>
      <x:c r="BTP107" s="7"/>
      <x:c r="BTQ107" s="7"/>
      <x:c r="BTR107" s="7"/>
      <x:c r="BTS107" s="7"/>
      <x:c r="BTT107" s="7"/>
      <x:c r="BTU107" s="7"/>
      <x:c r="BTV107" s="7"/>
      <x:c r="BTW107" s="7"/>
      <x:c r="BTX107" s="7"/>
      <x:c r="BTY107" s="7"/>
      <x:c r="BTZ107" s="7"/>
      <x:c r="BUA107" s="7"/>
      <x:c r="BUB107" s="7"/>
      <x:c r="BUC107" s="7"/>
      <x:c r="BUD107" s="7"/>
      <x:c r="BUE107" s="7"/>
      <x:c r="BUF107" s="7"/>
      <x:c r="BUG107" s="7"/>
      <x:c r="BUH107" s="7"/>
      <x:c r="BUI107" s="7"/>
      <x:c r="BUJ107" s="7"/>
      <x:c r="BUK107" s="7"/>
      <x:c r="BUL107" s="7"/>
      <x:c r="BUM107" s="7"/>
      <x:c r="BUN107" s="7"/>
      <x:c r="BUO107" s="7"/>
      <x:c r="BUP107" s="7"/>
      <x:c r="BUQ107" s="7"/>
      <x:c r="BUR107" s="7"/>
      <x:c r="BUS107" s="7"/>
      <x:c r="BUT107" s="7"/>
      <x:c r="BUU107" s="7"/>
      <x:c r="BUV107" s="7"/>
      <x:c r="BUW107" s="7"/>
      <x:c r="BUX107" s="7"/>
      <x:c r="BUY107" s="7"/>
      <x:c r="BUZ107" s="7"/>
      <x:c r="BVA107" s="7"/>
      <x:c r="BVB107" s="7"/>
      <x:c r="BVC107" s="7"/>
      <x:c r="BVD107" s="7"/>
      <x:c r="BVE107" s="7"/>
      <x:c r="BVF107" s="7"/>
      <x:c r="BVG107" s="7"/>
      <x:c r="BVH107" s="7"/>
      <x:c r="BVI107" s="7"/>
      <x:c r="BVJ107" s="7"/>
      <x:c r="BVK107" s="7"/>
      <x:c r="BVL107" s="7"/>
      <x:c r="BVM107" s="7"/>
      <x:c r="BVN107" s="7"/>
      <x:c r="BVO107" s="7"/>
      <x:c r="BVP107" s="7"/>
      <x:c r="BVQ107" s="7"/>
      <x:c r="BVR107" s="7"/>
      <x:c r="BVS107" s="7"/>
      <x:c r="BVT107" s="7"/>
      <x:c r="BVU107" s="7"/>
      <x:c r="BVV107" s="7"/>
      <x:c r="BVW107" s="7"/>
      <x:c r="BVX107" s="7"/>
      <x:c r="BVY107" s="7"/>
      <x:c r="BVZ107" s="7"/>
      <x:c r="BWA107" s="7"/>
      <x:c r="BWB107" s="7"/>
      <x:c r="BWC107" s="7"/>
      <x:c r="BWD107" s="7"/>
      <x:c r="BWE107" s="7"/>
      <x:c r="BWF107" s="7"/>
      <x:c r="BWG107" s="7"/>
      <x:c r="BWH107" s="7"/>
      <x:c r="BWI107" s="7"/>
      <x:c r="BWJ107" s="7"/>
      <x:c r="BWK107" s="7"/>
      <x:c r="BWL107" s="7"/>
      <x:c r="BWM107" s="7"/>
      <x:c r="BWN107" s="7"/>
      <x:c r="BWO107" s="7"/>
      <x:c r="BWP107" s="7"/>
      <x:c r="BWQ107" s="7"/>
      <x:c r="BWR107" s="7"/>
      <x:c r="BWS107" s="7"/>
      <x:c r="BWT107" s="7"/>
      <x:c r="BWU107" s="7"/>
      <x:c r="BWV107" s="7"/>
      <x:c r="BWW107" s="7"/>
      <x:c r="BWX107" s="7"/>
      <x:c r="BWY107" s="7"/>
      <x:c r="BWZ107" s="7"/>
      <x:c r="BXA107" s="7"/>
      <x:c r="BXB107" s="7"/>
      <x:c r="BXC107" s="7"/>
      <x:c r="BXD107" s="7"/>
      <x:c r="BXE107" s="7"/>
      <x:c r="BXF107" s="7"/>
      <x:c r="BXG107" s="7"/>
      <x:c r="BXH107" s="7"/>
      <x:c r="BXI107" s="7"/>
      <x:c r="BXJ107" s="7"/>
      <x:c r="BXK107" s="7"/>
      <x:c r="BXL107" s="7"/>
      <x:c r="BXM107" s="7"/>
      <x:c r="BXN107" s="7"/>
      <x:c r="BXO107" s="7"/>
      <x:c r="BXP107" s="7"/>
      <x:c r="BXQ107" s="7"/>
      <x:c r="BXR107" s="7"/>
      <x:c r="BXS107" s="7"/>
      <x:c r="BXT107" s="7"/>
      <x:c r="BXU107" s="7"/>
      <x:c r="BXV107" s="7"/>
      <x:c r="BXW107" s="7"/>
      <x:c r="BXX107" s="7"/>
      <x:c r="BXY107" s="7"/>
      <x:c r="BXZ107" s="7"/>
      <x:c r="BYA107" s="7"/>
      <x:c r="BYB107" s="7"/>
      <x:c r="BYC107" s="7"/>
      <x:c r="BYD107" s="7"/>
      <x:c r="BYE107" s="7"/>
      <x:c r="BYF107" s="7"/>
      <x:c r="BYG107" s="7"/>
      <x:c r="BYH107" s="7"/>
      <x:c r="BYI107" s="7"/>
      <x:c r="BYJ107" s="7"/>
      <x:c r="BYK107" s="7"/>
      <x:c r="BYL107" s="7"/>
      <x:c r="BYM107" s="7"/>
      <x:c r="BYN107" s="7"/>
      <x:c r="BYO107" s="7"/>
      <x:c r="BYP107" s="7"/>
      <x:c r="BYQ107" s="7"/>
      <x:c r="BYR107" s="7"/>
      <x:c r="BYS107" s="7"/>
      <x:c r="BYT107" s="7"/>
      <x:c r="BYU107" s="7"/>
      <x:c r="BYV107" s="7"/>
      <x:c r="BYW107" s="7"/>
      <x:c r="BYX107" s="7"/>
      <x:c r="BYY107" s="7"/>
      <x:c r="BYZ107" s="7"/>
      <x:c r="BZA107" s="7"/>
      <x:c r="BZB107" s="7"/>
      <x:c r="BZC107" s="7"/>
      <x:c r="BZD107" s="7"/>
      <x:c r="BZE107" s="7"/>
      <x:c r="BZF107" s="7"/>
      <x:c r="BZG107" s="7"/>
      <x:c r="BZH107" s="7"/>
      <x:c r="BZI107" s="7"/>
      <x:c r="BZJ107" s="7"/>
      <x:c r="BZK107" s="7"/>
      <x:c r="BZL107" s="7"/>
      <x:c r="BZM107" s="7"/>
      <x:c r="BZN107" s="7"/>
      <x:c r="BZO107" s="7"/>
      <x:c r="BZP107" s="7"/>
      <x:c r="BZQ107" s="7"/>
      <x:c r="BZR107" s="7"/>
      <x:c r="BZS107" s="7"/>
      <x:c r="BZT107" s="7"/>
      <x:c r="BZU107" s="7"/>
      <x:c r="BZV107" s="7"/>
      <x:c r="BZW107" s="7"/>
      <x:c r="BZX107" s="7"/>
      <x:c r="BZY107" s="7"/>
      <x:c r="BZZ107" s="7"/>
      <x:c r="CAA107" s="7"/>
      <x:c r="CAB107" s="7"/>
      <x:c r="CAC107" s="7"/>
      <x:c r="CAD107" s="7"/>
      <x:c r="CAE107" s="7"/>
      <x:c r="CAF107" s="7"/>
      <x:c r="CAG107" s="7"/>
      <x:c r="CAH107" s="7"/>
      <x:c r="CAI107" s="7"/>
      <x:c r="CAJ107" s="7"/>
      <x:c r="CAK107" s="7"/>
      <x:c r="CAL107" s="7"/>
      <x:c r="CAM107" s="7"/>
      <x:c r="CAN107" s="7"/>
      <x:c r="CAO107" s="7"/>
      <x:c r="CAP107" s="7"/>
      <x:c r="CAQ107" s="7"/>
      <x:c r="CAR107" s="7"/>
      <x:c r="CAS107" s="7"/>
      <x:c r="CAT107" s="7"/>
      <x:c r="CAU107" s="7"/>
      <x:c r="CAV107" s="7"/>
      <x:c r="CAW107" s="7"/>
      <x:c r="CAX107" s="7"/>
      <x:c r="CAY107" s="7"/>
      <x:c r="CAZ107" s="7"/>
      <x:c r="CBA107" s="7"/>
      <x:c r="CBB107" s="7"/>
      <x:c r="CBC107" s="7"/>
      <x:c r="CBD107" s="7"/>
      <x:c r="CBE107" s="7"/>
      <x:c r="CBF107" s="7"/>
      <x:c r="CBG107" s="7"/>
      <x:c r="CBH107" s="7"/>
      <x:c r="CBI107" s="7"/>
      <x:c r="CBJ107" s="7"/>
      <x:c r="CBK107" s="7"/>
      <x:c r="CBL107" s="7"/>
      <x:c r="CBM107" s="7"/>
      <x:c r="CBN107" s="7"/>
      <x:c r="CBO107" s="7"/>
      <x:c r="CBP107" s="7"/>
      <x:c r="CBQ107" s="7"/>
      <x:c r="CBR107" s="7"/>
      <x:c r="CBS107" s="7"/>
      <x:c r="CBT107" s="7"/>
      <x:c r="CBU107" s="7"/>
      <x:c r="CBV107" s="7"/>
      <x:c r="CBW107" s="7"/>
      <x:c r="CBX107" s="7"/>
      <x:c r="CBY107" s="7"/>
      <x:c r="CBZ107" s="7"/>
      <x:c r="CCA107" s="7"/>
      <x:c r="CCB107" s="7"/>
      <x:c r="CCC107" s="7"/>
      <x:c r="CCD107" s="7"/>
      <x:c r="CCE107" s="7"/>
      <x:c r="CCF107" s="7"/>
      <x:c r="CCG107" s="7"/>
      <x:c r="CCH107" s="7"/>
      <x:c r="CCI107" s="7"/>
      <x:c r="CCJ107" s="7"/>
      <x:c r="CCK107" s="7"/>
      <x:c r="CCL107" s="7"/>
      <x:c r="CCM107" s="7"/>
      <x:c r="CCN107" s="7"/>
      <x:c r="CCO107" s="7"/>
      <x:c r="CCP107" s="7"/>
      <x:c r="CCQ107" s="7"/>
      <x:c r="CCR107" s="7"/>
      <x:c r="CCS107" s="7"/>
      <x:c r="CCT107" s="7"/>
      <x:c r="CCU107" s="7"/>
      <x:c r="CCV107" s="7"/>
      <x:c r="CCW107" s="7"/>
      <x:c r="CCX107" s="7"/>
      <x:c r="CCY107" s="7"/>
      <x:c r="CCZ107" s="7"/>
      <x:c r="CDA107" s="7"/>
      <x:c r="CDB107" s="7"/>
      <x:c r="CDC107" s="7"/>
      <x:c r="CDD107" s="7"/>
      <x:c r="CDE107" s="7"/>
      <x:c r="CDF107" s="7"/>
      <x:c r="CDG107" s="7"/>
      <x:c r="CDH107" s="7"/>
      <x:c r="CDI107" s="7"/>
      <x:c r="CDJ107" s="7"/>
      <x:c r="CDK107" s="7"/>
      <x:c r="CDL107" s="7"/>
      <x:c r="CDM107" s="7"/>
      <x:c r="CDN107" s="7"/>
      <x:c r="CDO107" s="7"/>
      <x:c r="CDP107" s="7"/>
      <x:c r="CDQ107" s="7"/>
      <x:c r="CDR107" s="7"/>
      <x:c r="CDS107" s="7"/>
      <x:c r="CDT107" s="7"/>
      <x:c r="CDU107" s="7"/>
      <x:c r="CDV107" s="7"/>
      <x:c r="CDW107" s="7"/>
      <x:c r="CDX107" s="7"/>
      <x:c r="CDY107" s="7"/>
      <x:c r="CDZ107" s="7"/>
      <x:c r="CEA107" s="7"/>
      <x:c r="CEB107" s="7"/>
      <x:c r="CEC107" s="7"/>
      <x:c r="CED107" s="7"/>
      <x:c r="CEE107" s="7"/>
      <x:c r="CEF107" s="7"/>
      <x:c r="CEG107" s="7"/>
      <x:c r="CEH107" s="7"/>
      <x:c r="CEI107" s="7"/>
      <x:c r="CEJ107" s="7"/>
      <x:c r="CEK107" s="7"/>
      <x:c r="CEL107" s="7"/>
      <x:c r="CEM107" s="7"/>
      <x:c r="CEN107" s="7"/>
      <x:c r="CEO107" s="7"/>
      <x:c r="CEP107" s="7"/>
      <x:c r="CEQ107" s="7"/>
      <x:c r="CER107" s="7"/>
      <x:c r="CES107" s="7"/>
      <x:c r="CET107" s="7"/>
      <x:c r="CEU107" s="7"/>
      <x:c r="CEV107" s="7"/>
      <x:c r="CEW107" s="7"/>
      <x:c r="CEX107" s="7"/>
      <x:c r="CEY107" s="7"/>
      <x:c r="CEZ107" s="7"/>
      <x:c r="CFA107" s="7"/>
      <x:c r="CFB107" s="7"/>
      <x:c r="CFC107" s="7"/>
      <x:c r="CFD107" s="7"/>
      <x:c r="CFE107" s="7"/>
      <x:c r="CFF107" s="7"/>
      <x:c r="CFG107" s="7"/>
      <x:c r="CFH107" s="7"/>
      <x:c r="CFI107" s="7"/>
      <x:c r="CFJ107" s="7"/>
      <x:c r="CFK107" s="7"/>
      <x:c r="CFL107" s="7"/>
      <x:c r="CFM107" s="7"/>
      <x:c r="CFN107" s="7"/>
      <x:c r="CFO107" s="7"/>
      <x:c r="CFP107" s="7"/>
      <x:c r="CFQ107" s="7"/>
      <x:c r="CFR107" s="7"/>
      <x:c r="CFS107" s="7"/>
      <x:c r="CFT107" s="7"/>
      <x:c r="CFU107" s="7"/>
      <x:c r="CFV107" s="7"/>
      <x:c r="CFW107" s="7"/>
      <x:c r="CFX107" s="7"/>
      <x:c r="CFY107" s="7"/>
      <x:c r="CFZ107" s="7"/>
      <x:c r="CGA107" s="7"/>
      <x:c r="CGB107" s="7"/>
      <x:c r="CGC107" s="7"/>
      <x:c r="CGD107" s="7"/>
      <x:c r="CGE107" s="7"/>
      <x:c r="CGF107" s="7"/>
      <x:c r="CGG107" s="7"/>
      <x:c r="CGH107" s="7"/>
      <x:c r="CGI107" s="7"/>
      <x:c r="CGJ107" s="7"/>
      <x:c r="CGK107" s="7"/>
      <x:c r="CGL107" s="7"/>
      <x:c r="CGM107" s="7"/>
      <x:c r="CGN107" s="7"/>
      <x:c r="CGO107" s="7"/>
      <x:c r="CGP107" s="7"/>
      <x:c r="CGQ107" s="7"/>
      <x:c r="CGR107" s="7"/>
      <x:c r="CGS107" s="7"/>
      <x:c r="CGT107" s="7"/>
      <x:c r="CGU107" s="7"/>
      <x:c r="CGV107" s="7"/>
      <x:c r="CGW107" s="7"/>
      <x:c r="CGX107" s="7"/>
      <x:c r="CGY107" s="7"/>
      <x:c r="CGZ107" s="7"/>
      <x:c r="CHA107" s="7"/>
      <x:c r="CHB107" s="7"/>
      <x:c r="CHC107" s="7"/>
      <x:c r="CHD107" s="7"/>
      <x:c r="CHE107" s="7"/>
      <x:c r="CHF107" s="7"/>
      <x:c r="CHG107" s="7"/>
      <x:c r="CHH107" s="7"/>
      <x:c r="CHI107" s="7"/>
      <x:c r="CHJ107" s="7"/>
      <x:c r="CHK107" s="7"/>
      <x:c r="CHL107" s="7"/>
      <x:c r="CHM107" s="7"/>
      <x:c r="CHN107" s="7"/>
      <x:c r="CHO107" s="7"/>
      <x:c r="CHP107" s="7"/>
      <x:c r="CHQ107" s="7"/>
      <x:c r="CHR107" s="7"/>
      <x:c r="CHS107" s="7"/>
      <x:c r="CHT107" s="7"/>
      <x:c r="CHU107" s="7"/>
      <x:c r="CHV107" s="7"/>
      <x:c r="CHW107" s="7"/>
      <x:c r="CHX107" s="7"/>
      <x:c r="CHY107" s="7"/>
      <x:c r="CHZ107" s="7"/>
      <x:c r="CIA107" s="7"/>
      <x:c r="CIB107" s="7"/>
      <x:c r="CIC107" s="7"/>
      <x:c r="CID107" s="7"/>
      <x:c r="CIE107" s="7"/>
      <x:c r="CIF107" s="7"/>
      <x:c r="CIG107" s="7"/>
      <x:c r="CIH107" s="7"/>
      <x:c r="CII107" s="7"/>
      <x:c r="CIJ107" s="7"/>
      <x:c r="CIK107" s="7"/>
      <x:c r="CIL107" s="7"/>
      <x:c r="CIM107" s="7"/>
      <x:c r="CIN107" s="7"/>
      <x:c r="CIO107" s="7"/>
      <x:c r="CIP107" s="7"/>
      <x:c r="CIQ107" s="7"/>
      <x:c r="CIR107" s="7"/>
      <x:c r="CIS107" s="7"/>
      <x:c r="CIT107" s="7"/>
      <x:c r="CIU107" s="7"/>
      <x:c r="CIV107" s="7"/>
      <x:c r="CIW107" s="7"/>
      <x:c r="CIX107" s="7"/>
      <x:c r="CIY107" s="7"/>
      <x:c r="CIZ107" s="7"/>
      <x:c r="CJA107" s="7"/>
      <x:c r="CJB107" s="7"/>
      <x:c r="CJC107" s="7"/>
      <x:c r="CJD107" s="7"/>
      <x:c r="CJE107" s="7"/>
      <x:c r="CJF107" s="7"/>
      <x:c r="CJG107" s="7"/>
      <x:c r="CJH107" s="7"/>
      <x:c r="CJI107" s="7"/>
      <x:c r="CJJ107" s="7"/>
      <x:c r="CJK107" s="7"/>
      <x:c r="CJL107" s="7"/>
      <x:c r="CJM107" s="7"/>
      <x:c r="CJN107" s="7"/>
      <x:c r="CJO107" s="7"/>
      <x:c r="CJP107" s="7"/>
      <x:c r="CJQ107" s="7"/>
      <x:c r="CJR107" s="7"/>
      <x:c r="CJS107" s="7"/>
      <x:c r="CJT107" s="7"/>
      <x:c r="CJU107" s="7"/>
      <x:c r="CJV107" s="7"/>
      <x:c r="CJW107" s="7"/>
      <x:c r="CJX107" s="7"/>
      <x:c r="CJY107" s="7"/>
      <x:c r="CJZ107" s="7"/>
      <x:c r="CKA107" s="7"/>
      <x:c r="CKB107" s="7"/>
      <x:c r="CKC107" s="7"/>
      <x:c r="CKD107" s="7"/>
      <x:c r="CKE107" s="7"/>
      <x:c r="CKF107" s="7"/>
      <x:c r="CKG107" s="7"/>
      <x:c r="CKH107" s="7"/>
      <x:c r="CKI107" s="7"/>
      <x:c r="CKJ107" s="7"/>
      <x:c r="CKK107" s="7"/>
      <x:c r="CKL107" s="7"/>
      <x:c r="CKM107" s="7"/>
      <x:c r="CKN107" s="7"/>
      <x:c r="CKO107" s="7"/>
      <x:c r="CKP107" s="7"/>
      <x:c r="CKQ107" s="7"/>
      <x:c r="CKR107" s="7"/>
      <x:c r="CKS107" s="7"/>
      <x:c r="CKT107" s="7"/>
      <x:c r="CKU107" s="7"/>
      <x:c r="CKV107" s="7"/>
      <x:c r="CKW107" s="7"/>
      <x:c r="CKX107" s="7"/>
      <x:c r="CKY107" s="7"/>
      <x:c r="CKZ107" s="7"/>
      <x:c r="CLA107" s="7"/>
      <x:c r="CLB107" s="7"/>
      <x:c r="CLC107" s="7"/>
      <x:c r="CLD107" s="7"/>
      <x:c r="CLE107" s="7"/>
      <x:c r="CLF107" s="7"/>
      <x:c r="CLG107" s="7"/>
      <x:c r="CLH107" s="7"/>
      <x:c r="CLI107" s="7"/>
      <x:c r="CLJ107" s="7"/>
      <x:c r="CLK107" s="7"/>
      <x:c r="CLL107" s="7"/>
      <x:c r="CLM107" s="7"/>
      <x:c r="CLN107" s="7"/>
      <x:c r="CLO107" s="7"/>
      <x:c r="CLP107" s="7"/>
      <x:c r="CLQ107" s="7"/>
      <x:c r="CLR107" s="7"/>
      <x:c r="CLS107" s="7"/>
      <x:c r="CLT107" s="7"/>
      <x:c r="CLU107" s="7"/>
      <x:c r="CLV107" s="7"/>
      <x:c r="CLW107" s="7"/>
      <x:c r="CLX107" s="7"/>
      <x:c r="CLY107" s="7"/>
      <x:c r="CLZ107" s="7"/>
      <x:c r="CMA107" s="7"/>
      <x:c r="CMB107" s="7"/>
      <x:c r="CMC107" s="7"/>
      <x:c r="CMD107" s="7"/>
      <x:c r="CME107" s="7"/>
      <x:c r="CMF107" s="7"/>
      <x:c r="CMG107" s="7"/>
      <x:c r="CMH107" s="7"/>
      <x:c r="CMI107" s="7"/>
      <x:c r="CMJ107" s="7"/>
      <x:c r="CMK107" s="7"/>
      <x:c r="CML107" s="7"/>
      <x:c r="CMM107" s="7"/>
      <x:c r="CMN107" s="7"/>
      <x:c r="CMO107" s="7"/>
      <x:c r="CMP107" s="7"/>
      <x:c r="CMQ107" s="7"/>
      <x:c r="CMR107" s="7"/>
      <x:c r="CMS107" s="7"/>
      <x:c r="CMT107" s="7"/>
      <x:c r="CMU107" s="7"/>
      <x:c r="CMV107" s="7"/>
      <x:c r="CMW107" s="7"/>
      <x:c r="CMX107" s="7"/>
      <x:c r="CMY107" s="7"/>
      <x:c r="CMZ107" s="7"/>
      <x:c r="CNA107" s="7"/>
      <x:c r="CNB107" s="7"/>
      <x:c r="CNC107" s="7"/>
      <x:c r="CND107" s="7"/>
      <x:c r="CNE107" s="7"/>
      <x:c r="CNF107" s="7"/>
      <x:c r="CNG107" s="7"/>
      <x:c r="CNH107" s="7"/>
      <x:c r="CNI107" s="7"/>
      <x:c r="CNJ107" s="7"/>
      <x:c r="CNK107" s="7"/>
      <x:c r="CNL107" s="7"/>
      <x:c r="CNM107" s="7"/>
      <x:c r="CNN107" s="7"/>
      <x:c r="CNO107" s="7"/>
      <x:c r="CNP107" s="7"/>
      <x:c r="CNQ107" s="7"/>
      <x:c r="CNR107" s="7"/>
      <x:c r="CNS107" s="7"/>
      <x:c r="CNT107" s="7"/>
      <x:c r="CNU107" s="7"/>
      <x:c r="CNV107" s="7"/>
      <x:c r="CNW107" s="7"/>
      <x:c r="CNX107" s="7"/>
      <x:c r="CNY107" s="7"/>
      <x:c r="CNZ107" s="7"/>
      <x:c r="COA107" s="7"/>
      <x:c r="COB107" s="7"/>
      <x:c r="COC107" s="7"/>
      <x:c r="COD107" s="7"/>
      <x:c r="COE107" s="7"/>
      <x:c r="COF107" s="7"/>
      <x:c r="COG107" s="7"/>
      <x:c r="COH107" s="7"/>
      <x:c r="COI107" s="7"/>
      <x:c r="COJ107" s="7"/>
      <x:c r="COK107" s="7"/>
      <x:c r="COL107" s="7"/>
      <x:c r="COM107" s="7"/>
      <x:c r="CON107" s="7"/>
      <x:c r="COO107" s="7"/>
      <x:c r="COP107" s="7"/>
      <x:c r="COQ107" s="7"/>
      <x:c r="COR107" s="7"/>
      <x:c r="COS107" s="7"/>
      <x:c r="COT107" s="7"/>
      <x:c r="COU107" s="7"/>
      <x:c r="COV107" s="7"/>
      <x:c r="COW107" s="7"/>
      <x:c r="COX107" s="7"/>
      <x:c r="COY107" s="7"/>
      <x:c r="COZ107" s="7"/>
      <x:c r="CPA107" s="7"/>
      <x:c r="CPB107" s="7"/>
      <x:c r="CPC107" s="7"/>
      <x:c r="CPD107" s="7"/>
      <x:c r="CPE107" s="7"/>
      <x:c r="CPF107" s="7"/>
      <x:c r="CPG107" s="7"/>
      <x:c r="CPH107" s="7"/>
      <x:c r="CPI107" s="7"/>
      <x:c r="CPJ107" s="7"/>
      <x:c r="CPK107" s="7"/>
      <x:c r="CPL107" s="7"/>
      <x:c r="CPM107" s="7"/>
      <x:c r="CPN107" s="7"/>
      <x:c r="CPO107" s="7"/>
      <x:c r="CPP107" s="7"/>
      <x:c r="CPQ107" s="7"/>
      <x:c r="CPR107" s="7"/>
      <x:c r="CPS107" s="7"/>
      <x:c r="CPT107" s="7"/>
      <x:c r="CPU107" s="7"/>
      <x:c r="CPV107" s="7"/>
      <x:c r="CPW107" s="7"/>
      <x:c r="CPX107" s="7"/>
      <x:c r="CPY107" s="7"/>
      <x:c r="CPZ107" s="7"/>
      <x:c r="CQA107" s="7"/>
      <x:c r="CQB107" s="7"/>
      <x:c r="CQC107" s="7"/>
      <x:c r="CQD107" s="7"/>
      <x:c r="CQE107" s="7"/>
      <x:c r="CQF107" s="7"/>
      <x:c r="CQG107" s="7"/>
      <x:c r="CQH107" s="7"/>
      <x:c r="CQI107" s="7"/>
      <x:c r="CQJ107" s="7"/>
      <x:c r="CQK107" s="7"/>
      <x:c r="CQL107" s="7"/>
      <x:c r="CQM107" s="7"/>
      <x:c r="CQN107" s="7"/>
      <x:c r="CQO107" s="7"/>
      <x:c r="CQP107" s="7"/>
      <x:c r="CQQ107" s="7"/>
      <x:c r="CQR107" s="7"/>
      <x:c r="CQS107" s="7"/>
      <x:c r="CQT107" s="7"/>
      <x:c r="CQU107" s="7"/>
      <x:c r="CQV107" s="7"/>
      <x:c r="CQW107" s="7"/>
      <x:c r="CQX107" s="7"/>
      <x:c r="CQY107" s="7"/>
      <x:c r="CQZ107" s="7"/>
      <x:c r="CRA107" s="7"/>
      <x:c r="CRB107" s="7"/>
      <x:c r="CRC107" s="7"/>
      <x:c r="CRD107" s="7"/>
      <x:c r="CRE107" s="7"/>
      <x:c r="CRF107" s="7"/>
      <x:c r="CRG107" s="7"/>
      <x:c r="CRH107" s="7"/>
      <x:c r="CRI107" s="7"/>
      <x:c r="CRJ107" s="7"/>
      <x:c r="CRK107" s="7"/>
      <x:c r="CRL107" s="7"/>
      <x:c r="CRM107" s="7"/>
      <x:c r="CRN107" s="7"/>
      <x:c r="CRO107" s="7"/>
      <x:c r="CRP107" s="7"/>
      <x:c r="CRQ107" s="7"/>
      <x:c r="CRR107" s="7"/>
      <x:c r="CRS107" s="7"/>
      <x:c r="CRT107" s="7"/>
      <x:c r="CRU107" s="7"/>
      <x:c r="CRV107" s="7"/>
      <x:c r="CRW107" s="7"/>
      <x:c r="CRX107" s="7"/>
      <x:c r="CRY107" s="7"/>
      <x:c r="CRZ107" s="7"/>
      <x:c r="CSA107" s="7"/>
      <x:c r="CSB107" s="7"/>
      <x:c r="CSC107" s="7"/>
      <x:c r="CSD107" s="7"/>
      <x:c r="CSE107" s="7"/>
      <x:c r="CSF107" s="7"/>
      <x:c r="CSG107" s="7"/>
      <x:c r="CSH107" s="7"/>
      <x:c r="CSI107" s="7"/>
      <x:c r="CSJ107" s="7"/>
      <x:c r="CSK107" s="7"/>
      <x:c r="CSL107" s="7"/>
      <x:c r="CSM107" s="7"/>
      <x:c r="CSN107" s="7"/>
      <x:c r="CSO107" s="7"/>
      <x:c r="CSP107" s="7"/>
      <x:c r="CSQ107" s="7"/>
      <x:c r="CSR107" s="7"/>
      <x:c r="CSS107" s="7"/>
      <x:c r="CST107" s="7"/>
      <x:c r="CSU107" s="7"/>
      <x:c r="CSV107" s="7"/>
      <x:c r="CSW107" s="7"/>
      <x:c r="CSX107" s="7"/>
      <x:c r="CSY107" s="7"/>
      <x:c r="CSZ107" s="7"/>
      <x:c r="CTA107" s="7"/>
      <x:c r="CTB107" s="7"/>
      <x:c r="CTC107" s="7"/>
      <x:c r="CTD107" s="7"/>
      <x:c r="CTE107" s="7"/>
      <x:c r="CTF107" s="7"/>
      <x:c r="CTG107" s="7"/>
      <x:c r="CTH107" s="7"/>
      <x:c r="CTI107" s="7"/>
      <x:c r="CTJ107" s="7"/>
      <x:c r="CTK107" s="7"/>
      <x:c r="CTL107" s="7"/>
      <x:c r="CTM107" s="7"/>
      <x:c r="CTN107" s="7"/>
      <x:c r="CTO107" s="7"/>
      <x:c r="CTP107" s="7"/>
      <x:c r="CTQ107" s="7"/>
      <x:c r="CTR107" s="7"/>
      <x:c r="CTS107" s="7"/>
      <x:c r="CTT107" s="7"/>
      <x:c r="CTU107" s="7"/>
      <x:c r="CTV107" s="7"/>
      <x:c r="CTW107" s="7"/>
      <x:c r="CTX107" s="7"/>
      <x:c r="CTY107" s="7"/>
      <x:c r="CTZ107" s="7"/>
      <x:c r="CUA107" s="7"/>
      <x:c r="CUB107" s="7"/>
      <x:c r="CUC107" s="7"/>
      <x:c r="CUD107" s="7"/>
      <x:c r="CUE107" s="7"/>
      <x:c r="CUF107" s="7"/>
      <x:c r="CUG107" s="7"/>
      <x:c r="CUH107" s="7"/>
      <x:c r="CUI107" s="7"/>
      <x:c r="CUJ107" s="7"/>
      <x:c r="CUK107" s="7"/>
      <x:c r="CUL107" s="7"/>
      <x:c r="CUM107" s="7"/>
      <x:c r="CUN107" s="7"/>
      <x:c r="CUO107" s="7"/>
      <x:c r="CUP107" s="7"/>
      <x:c r="CUQ107" s="7"/>
      <x:c r="CUR107" s="7"/>
      <x:c r="CUS107" s="7"/>
      <x:c r="CUT107" s="7"/>
      <x:c r="CUU107" s="7"/>
      <x:c r="CUV107" s="7"/>
      <x:c r="CUW107" s="7"/>
      <x:c r="CUX107" s="7"/>
      <x:c r="CUY107" s="7"/>
      <x:c r="CUZ107" s="7"/>
      <x:c r="CVA107" s="7"/>
      <x:c r="CVB107" s="7"/>
      <x:c r="CVC107" s="7"/>
      <x:c r="CVD107" s="7"/>
      <x:c r="CVE107" s="7"/>
      <x:c r="CVF107" s="7"/>
      <x:c r="CVG107" s="7"/>
      <x:c r="CVH107" s="7"/>
      <x:c r="CVI107" s="7"/>
      <x:c r="CVJ107" s="7"/>
      <x:c r="CVK107" s="7"/>
      <x:c r="CVL107" s="7"/>
      <x:c r="CVM107" s="7"/>
      <x:c r="CVN107" s="7"/>
      <x:c r="CVO107" s="7"/>
      <x:c r="CVP107" s="7"/>
      <x:c r="CVQ107" s="7"/>
      <x:c r="CVR107" s="7"/>
      <x:c r="CVS107" s="7"/>
      <x:c r="CVT107" s="7"/>
      <x:c r="CVU107" s="7"/>
      <x:c r="CVV107" s="7"/>
      <x:c r="CVW107" s="7"/>
      <x:c r="CVX107" s="7"/>
      <x:c r="CVY107" s="7"/>
      <x:c r="CVZ107" s="7"/>
      <x:c r="CWA107" s="7"/>
      <x:c r="CWB107" s="7"/>
      <x:c r="CWC107" s="7"/>
      <x:c r="CWD107" s="7"/>
      <x:c r="CWE107" s="7"/>
      <x:c r="CWF107" s="7"/>
      <x:c r="CWG107" s="7"/>
      <x:c r="CWH107" s="7"/>
      <x:c r="CWI107" s="7"/>
      <x:c r="CWJ107" s="7"/>
      <x:c r="CWK107" s="7"/>
      <x:c r="CWL107" s="7"/>
      <x:c r="CWM107" s="7"/>
      <x:c r="CWN107" s="7"/>
      <x:c r="CWO107" s="7"/>
      <x:c r="CWP107" s="7"/>
      <x:c r="CWQ107" s="7"/>
      <x:c r="CWR107" s="7"/>
      <x:c r="CWS107" s="7"/>
      <x:c r="CWT107" s="7"/>
      <x:c r="CWU107" s="7"/>
      <x:c r="CWV107" s="7"/>
      <x:c r="CWW107" s="7"/>
      <x:c r="CWX107" s="7"/>
      <x:c r="CWY107" s="7"/>
      <x:c r="CWZ107" s="7"/>
      <x:c r="CXA107" s="7"/>
      <x:c r="CXB107" s="7"/>
      <x:c r="CXC107" s="7"/>
      <x:c r="CXD107" s="7"/>
      <x:c r="CXE107" s="7"/>
      <x:c r="CXF107" s="7"/>
      <x:c r="CXG107" s="7"/>
      <x:c r="CXH107" s="7"/>
      <x:c r="CXI107" s="7"/>
      <x:c r="CXJ107" s="7"/>
      <x:c r="CXK107" s="7"/>
      <x:c r="CXL107" s="7"/>
      <x:c r="CXM107" s="7"/>
      <x:c r="CXN107" s="7"/>
      <x:c r="CXO107" s="7"/>
      <x:c r="CXP107" s="7"/>
      <x:c r="CXQ107" s="7"/>
      <x:c r="CXR107" s="7"/>
      <x:c r="CXS107" s="7"/>
      <x:c r="CXT107" s="7"/>
      <x:c r="CXU107" s="7"/>
      <x:c r="CXV107" s="7"/>
      <x:c r="CXW107" s="7"/>
      <x:c r="CXX107" s="7"/>
      <x:c r="CXY107" s="7"/>
      <x:c r="CXZ107" s="7"/>
      <x:c r="CYA107" s="7"/>
      <x:c r="CYB107" s="7"/>
      <x:c r="CYC107" s="7"/>
      <x:c r="CYD107" s="7"/>
      <x:c r="CYE107" s="7"/>
      <x:c r="CYF107" s="7"/>
      <x:c r="CYG107" s="7"/>
      <x:c r="CYH107" s="7"/>
      <x:c r="CYI107" s="7"/>
      <x:c r="CYJ107" s="7"/>
      <x:c r="CYK107" s="7"/>
      <x:c r="CYL107" s="7"/>
      <x:c r="CYM107" s="7"/>
      <x:c r="CYN107" s="7"/>
      <x:c r="CYO107" s="7"/>
      <x:c r="CYP107" s="7"/>
      <x:c r="CYQ107" s="7"/>
      <x:c r="CYR107" s="7"/>
      <x:c r="CYS107" s="7"/>
      <x:c r="CYT107" s="7"/>
      <x:c r="CYU107" s="7"/>
      <x:c r="CYV107" s="7"/>
      <x:c r="CYW107" s="7"/>
      <x:c r="CYX107" s="7"/>
      <x:c r="CYY107" s="7"/>
      <x:c r="CYZ107" s="7"/>
      <x:c r="CZA107" s="7"/>
      <x:c r="CZB107" s="7"/>
      <x:c r="CZC107" s="7"/>
      <x:c r="CZD107" s="7"/>
      <x:c r="CZE107" s="7"/>
      <x:c r="CZF107" s="7"/>
      <x:c r="CZG107" s="7"/>
      <x:c r="CZH107" s="7"/>
      <x:c r="CZI107" s="7"/>
      <x:c r="CZJ107" s="7"/>
      <x:c r="CZK107" s="7"/>
      <x:c r="CZL107" s="7"/>
      <x:c r="CZM107" s="7"/>
      <x:c r="CZN107" s="7"/>
      <x:c r="CZO107" s="7"/>
      <x:c r="CZP107" s="7"/>
      <x:c r="CZQ107" s="7"/>
      <x:c r="CZR107" s="7"/>
      <x:c r="CZS107" s="7"/>
      <x:c r="CZT107" s="7"/>
      <x:c r="CZU107" s="7"/>
      <x:c r="CZV107" s="7"/>
      <x:c r="CZW107" s="7"/>
      <x:c r="CZX107" s="7"/>
      <x:c r="CZY107" s="7"/>
      <x:c r="CZZ107" s="7"/>
      <x:c r="DAA107" s="7"/>
      <x:c r="DAB107" s="7"/>
      <x:c r="DAC107" s="7"/>
      <x:c r="DAD107" s="7"/>
      <x:c r="DAE107" s="7"/>
      <x:c r="DAF107" s="7"/>
      <x:c r="DAG107" s="7"/>
      <x:c r="DAH107" s="7"/>
      <x:c r="DAI107" s="7"/>
      <x:c r="DAJ107" s="7"/>
      <x:c r="DAK107" s="7"/>
      <x:c r="DAL107" s="7"/>
      <x:c r="DAM107" s="7"/>
      <x:c r="DAN107" s="7"/>
      <x:c r="DAO107" s="7"/>
      <x:c r="DAP107" s="7"/>
      <x:c r="DAQ107" s="7"/>
      <x:c r="DAR107" s="7"/>
      <x:c r="DAS107" s="7"/>
      <x:c r="DAT107" s="7"/>
      <x:c r="DAU107" s="7"/>
      <x:c r="DAV107" s="7"/>
      <x:c r="DAW107" s="7"/>
      <x:c r="DAX107" s="7"/>
      <x:c r="DAY107" s="7"/>
      <x:c r="DAZ107" s="7"/>
      <x:c r="DBA107" s="7"/>
      <x:c r="DBB107" s="7"/>
      <x:c r="DBC107" s="7"/>
      <x:c r="DBD107" s="7"/>
      <x:c r="DBE107" s="7"/>
      <x:c r="DBF107" s="7"/>
      <x:c r="DBG107" s="7"/>
      <x:c r="DBH107" s="7"/>
      <x:c r="DBI107" s="7"/>
      <x:c r="DBJ107" s="7"/>
      <x:c r="DBK107" s="7"/>
      <x:c r="DBL107" s="7"/>
      <x:c r="DBM107" s="7"/>
      <x:c r="DBN107" s="7"/>
      <x:c r="DBO107" s="7"/>
      <x:c r="DBP107" s="7"/>
      <x:c r="DBQ107" s="7"/>
      <x:c r="DBR107" s="7"/>
      <x:c r="DBS107" s="7"/>
      <x:c r="DBT107" s="7"/>
      <x:c r="DBU107" s="7"/>
      <x:c r="DBV107" s="7"/>
      <x:c r="DBW107" s="7"/>
      <x:c r="DBX107" s="7"/>
      <x:c r="DBY107" s="7"/>
      <x:c r="DBZ107" s="7"/>
      <x:c r="DCA107" s="7"/>
      <x:c r="DCB107" s="7"/>
      <x:c r="DCC107" s="7"/>
      <x:c r="DCD107" s="7"/>
      <x:c r="DCE107" s="7"/>
      <x:c r="DCF107" s="7"/>
      <x:c r="DCG107" s="7"/>
      <x:c r="DCH107" s="7"/>
      <x:c r="DCI107" s="7"/>
      <x:c r="DCJ107" s="7"/>
      <x:c r="DCK107" s="7"/>
      <x:c r="DCL107" s="7"/>
      <x:c r="DCM107" s="7"/>
      <x:c r="DCN107" s="7"/>
      <x:c r="DCO107" s="7"/>
      <x:c r="DCP107" s="7"/>
      <x:c r="DCQ107" s="7"/>
      <x:c r="DCR107" s="7"/>
      <x:c r="DCS107" s="7"/>
      <x:c r="DCT107" s="7"/>
      <x:c r="DCU107" s="7"/>
      <x:c r="DCV107" s="7"/>
      <x:c r="DCW107" s="7"/>
      <x:c r="DCX107" s="7"/>
      <x:c r="DCY107" s="7"/>
      <x:c r="DCZ107" s="7"/>
      <x:c r="DDA107" s="7"/>
      <x:c r="DDB107" s="7"/>
      <x:c r="DDC107" s="7"/>
      <x:c r="DDD107" s="7"/>
      <x:c r="DDE107" s="7"/>
      <x:c r="DDF107" s="7"/>
      <x:c r="DDG107" s="7"/>
      <x:c r="DDH107" s="7"/>
      <x:c r="DDI107" s="7"/>
      <x:c r="DDJ107" s="7"/>
      <x:c r="DDK107" s="7"/>
      <x:c r="DDL107" s="7"/>
      <x:c r="DDM107" s="7"/>
      <x:c r="DDN107" s="7"/>
      <x:c r="DDO107" s="7"/>
      <x:c r="DDP107" s="7"/>
      <x:c r="DDQ107" s="7"/>
      <x:c r="DDR107" s="7"/>
      <x:c r="DDS107" s="7"/>
      <x:c r="DDT107" s="7"/>
      <x:c r="DDU107" s="7"/>
      <x:c r="DDV107" s="7"/>
      <x:c r="DDW107" s="7"/>
      <x:c r="DDX107" s="7"/>
      <x:c r="DDY107" s="7"/>
      <x:c r="DDZ107" s="7"/>
      <x:c r="DEA107" s="7"/>
      <x:c r="DEB107" s="7"/>
      <x:c r="DEC107" s="7"/>
      <x:c r="DED107" s="7"/>
      <x:c r="DEE107" s="7"/>
      <x:c r="DEF107" s="7"/>
      <x:c r="DEG107" s="7"/>
      <x:c r="DEH107" s="7"/>
      <x:c r="DEI107" s="7"/>
      <x:c r="DEJ107" s="7"/>
      <x:c r="DEK107" s="7"/>
      <x:c r="DEL107" s="7"/>
      <x:c r="DEM107" s="7"/>
      <x:c r="DEN107" s="7"/>
      <x:c r="DEO107" s="7"/>
      <x:c r="DEP107" s="7"/>
      <x:c r="DEQ107" s="7"/>
      <x:c r="DER107" s="7"/>
      <x:c r="DES107" s="7"/>
      <x:c r="DET107" s="7"/>
      <x:c r="DEU107" s="7"/>
      <x:c r="DEV107" s="7"/>
      <x:c r="DEW107" s="7"/>
      <x:c r="DEX107" s="7"/>
      <x:c r="DEY107" s="7"/>
      <x:c r="DEZ107" s="7"/>
      <x:c r="DFA107" s="7"/>
      <x:c r="DFB107" s="7"/>
      <x:c r="DFC107" s="7"/>
      <x:c r="DFD107" s="7"/>
      <x:c r="DFE107" s="7"/>
      <x:c r="DFF107" s="7"/>
      <x:c r="DFG107" s="7"/>
      <x:c r="DFH107" s="7"/>
      <x:c r="DFI107" s="7"/>
      <x:c r="DFJ107" s="7"/>
      <x:c r="DFK107" s="7"/>
      <x:c r="DFL107" s="7"/>
      <x:c r="DFM107" s="7"/>
      <x:c r="DFN107" s="7"/>
      <x:c r="DFO107" s="7"/>
      <x:c r="DFP107" s="7"/>
      <x:c r="DFQ107" s="7"/>
      <x:c r="DFR107" s="7"/>
      <x:c r="DFS107" s="7"/>
      <x:c r="DFT107" s="7"/>
      <x:c r="DFU107" s="7"/>
      <x:c r="DFV107" s="7"/>
      <x:c r="DFW107" s="7"/>
      <x:c r="DFX107" s="7"/>
      <x:c r="DFY107" s="7"/>
      <x:c r="DFZ107" s="7"/>
      <x:c r="DGA107" s="7"/>
      <x:c r="DGB107" s="7"/>
      <x:c r="DGC107" s="7"/>
      <x:c r="DGD107" s="7"/>
      <x:c r="DGE107" s="7"/>
      <x:c r="DGF107" s="7"/>
      <x:c r="DGG107" s="7"/>
      <x:c r="DGH107" s="7"/>
      <x:c r="DGI107" s="7"/>
      <x:c r="DGJ107" s="7"/>
      <x:c r="DGK107" s="7"/>
      <x:c r="DGL107" s="7"/>
      <x:c r="DGM107" s="7"/>
      <x:c r="DGN107" s="7"/>
      <x:c r="DGO107" s="7"/>
      <x:c r="DGP107" s="7"/>
      <x:c r="DGQ107" s="7"/>
      <x:c r="DGR107" s="7"/>
      <x:c r="DGS107" s="7"/>
      <x:c r="DGT107" s="7"/>
      <x:c r="DGU107" s="7"/>
      <x:c r="DGV107" s="7"/>
      <x:c r="DGW107" s="7"/>
      <x:c r="DGX107" s="7"/>
      <x:c r="DGY107" s="7"/>
      <x:c r="DGZ107" s="7"/>
      <x:c r="DHA107" s="7"/>
      <x:c r="DHB107" s="7"/>
      <x:c r="DHC107" s="7"/>
      <x:c r="DHD107" s="7"/>
      <x:c r="DHE107" s="7"/>
      <x:c r="DHF107" s="7"/>
      <x:c r="DHG107" s="7"/>
      <x:c r="DHH107" s="7"/>
      <x:c r="DHI107" s="7"/>
      <x:c r="DHJ107" s="7"/>
      <x:c r="DHK107" s="7"/>
      <x:c r="DHL107" s="7"/>
      <x:c r="DHM107" s="7"/>
      <x:c r="DHN107" s="7"/>
      <x:c r="DHO107" s="7"/>
      <x:c r="DHP107" s="7"/>
      <x:c r="DHQ107" s="7"/>
      <x:c r="DHR107" s="7"/>
      <x:c r="DHS107" s="7"/>
      <x:c r="DHT107" s="7"/>
      <x:c r="DHU107" s="7"/>
      <x:c r="DHV107" s="7"/>
      <x:c r="DHW107" s="7"/>
      <x:c r="DHX107" s="7"/>
      <x:c r="DHY107" s="7"/>
      <x:c r="DHZ107" s="7"/>
      <x:c r="DIA107" s="7"/>
      <x:c r="DIB107" s="7"/>
      <x:c r="DIC107" s="7"/>
      <x:c r="DID107" s="7"/>
      <x:c r="DIE107" s="7"/>
      <x:c r="DIF107" s="7"/>
      <x:c r="DIG107" s="7"/>
      <x:c r="DIH107" s="7"/>
      <x:c r="DII107" s="7"/>
      <x:c r="DIJ107" s="7"/>
      <x:c r="DIK107" s="7"/>
      <x:c r="DIL107" s="7"/>
      <x:c r="DIM107" s="7"/>
      <x:c r="DIN107" s="7"/>
      <x:c r="DIO107" s="7"/>
      <x:c r="DIP107" s="7"/>
      <x:c r="DIQ107" s="7"/>
      <x:c r="DIR107" s="7"/>
      <x:c r="DIS107" s="7"/>
      <x:c r="DIT107" s="7"/>
      <x:c r="DIU107" s="7"/>
      <x:c r="DIV107" s="7"/>
      <x:c r="DIW107" s="7"/>
      <x:c r="DIX107" s="7"/>
      <x:c r="DIY107" s="7"/>
      <x:c r="DIZ107" s="7"/>
      <x:c r="DJA107" s="7"/>
      <x:c r="DJB107" s="7"/>
      <x:c r="DJC107" s="7"/>
      <x:c r="DJD107" s="7"/>
      <x:c r="DJE107" s="7"/>
      <x:c r="DJF107" s="7"/>
      <x:c r="DJG107" s="7"/>
      <x:c r="DJH107" s="7"/>
      <x:c r="DJI107" s="7"/>
      <x:c r="DJJ107" s="7"/>
      <x:c r="DJK107" s="7"/>
      <x:c r="DJL107" s="7"/>
      <x:c r="DJM107" s="7"/>
      <x:c r="DJN107" s="7"/>
      <x:c r="DJO107" s="7"/>
      <x:c r="DJP107" s="7"/>
      <x:c r="DJQ107" s="7"/>
      <x:c r="DJR107" s="7"/>
      <x:c r="DJS107" s="7"/>
      <x:c r="DJT107" s="7"/>
      <x:c r="DJU107" s="7"/>
      <x:c r="DJV107" s="7"/>
      <x:c r="DJW107" s="7"/>
      <x:c r="DJX107" s="7"/>
      <x:c r="DJY107" s="7"/>
      <x:c r="DJZ107" s="7"/>
      <x:c r="DKA107" s="7"/>
      <x:c r="DKB107" s="7"/>
      <x:c r="DKC107" s="7"/>
      <x:c r="DKD107" s="7"/>
      <x:c r="DKE107" s="7"/>
      <x:c r="DKF107" s="7"/>
      <x:c r="DKG107" s="7"/>
      <x:c r="DKH107" s="7"/>
      <x:c r="DKI107" s="7"/>
      <x:c r="DKJ107" s="7"/>
      <x:c r="DKK107" s="7"/>
      <x:c r="DKL107" s="7"/>
      <x:c r="DKM107" s="7"/>
      <x:c r="DKN107" s="7"/>
      <x:c r="DKO107" s="7"/>
      <x:c r="DKP107" s="7"/>
      <x:c r="DKQ107" s="7"/>
      <x:c r="DKR107" s="7"/>
      <x:c r="DKS107" s="7"/>
      <x:c r="DKT107" s="7"/>
      <x:c r="DKU107" s="7"/>
      <x:c r="DKV107" s="7"/>
      <x:c r="DKW107" s="7"/>
      <x:c r="DKX107" s="7"/>
      <x:c r="DKY107" s="7"/>
      <x:c r="DKZ107" s="7"/>
      <x:c r="DLA107" s="7"/>
      <x:c r="DLB107" s="7"/>
      <x:c r="DLC107" s="7"/>
      <x:c r="DLD107" s="7"/>
      <x:c r="DLE107" s="7"/>
      <x:c r="DLF107" s="7"/>
      <x:c r="DLG107" s="7"/>
      <x:c r="DLH107" s="7"/>
      <x:c r="DLI107" s="7"/>
      <x:c r="DLJ107" s="7"/>
      <x:c r="DLK107" s="7"/>
      <x:c r="DLL107" s="7"/>
      <x:c r="DLM107" s="7"/>
      <x:c r="DLN107" s="7"/>
      <x:c r="DLO107" s="7"/>
      <x:c r="DLP107" s="7"/>
      <x:c r="DLQ107" s="7"/>
      <x:c r="DLR107" s="7"/>
      <x:c r="DLS107" s="7"/>
      <x:c r="DLT107" s="7"/>
      <x:c r="DLU107" s="7"/>
      <x:c r="DLV107" s="7"/>
      <x:c r="DLW107" s="7"/>
      <x:c r="DLX107" s="7"/>
      <x:c r="DLY107" s="7"/>
      <x:c r="DLZ107" s="7"/>
      <x:c r="DMA107" s="7"/>
      <x:c r="DMB107" s="7"/>
      <x:c r="DMC107" s="7"/>
      <x:c r="DMD107" s="7"/>
      <x:c r="DME107" s="7"/>
      <x:c r="DMF107" s="7"/>
      <x:c r="DMG107" s="7"/>
      <x:c r="DMH107" s="7"/>
      <x:c r="DMI107" s="7"/>
      <x:c r="DMJ107" s="7"/>
      <x:c r="DMK107" s="7"/>
      <x:c r="DML107" s="7"/>
      <x:c r="DMM107" s="7"/>
      <x:c r="DMN107" s="7"/>
      <x:c r="DMO107" s="7"/>
      <x:c r="DMP107" s="7"/>
      <x:c r="DMQ107" s="7"/>
      <x:c r="DMR107" s="7"/>
      <x:c r="DMS107" s="7"/>
      <x:c r="DMT107" s="7"/>
      <x:c r="DMU107" s="7"/>
      <x:c r="DMV107" s="7"/>
      <x:c r="DMW107" s="7"/>
      <x:c r="DMX107" s="7"/>
      <x:c r="DMY107" s="7"/>
      <x:c r="DMZ107" s="7"/>
      <x:c r="DNA107" s="7"/>
      <x:c r="DNB107" s="7"/>
      <x:c r="DNC107" s="7"/>
      <x:c r="DND107" s="7"/>
      <x:c r="DNE107" s="7"/>
      <x:c r="DNF107" s="7"/>
      <x:c r="DNG107" s="7"/>
      <x:c r="DNH107" s="7"/>
      <x:c r="DNI107" s="7"/>
      <x:c r="DNJ107" s="7"/>
      <x:c r="DNK107" s="7"/>
      <x:c r="DNL107" s="7"/>
      <x:c r="DNM107" s="7"/>
      <x:c r="DNN107" s="7"/>
      <x:c r="DNO107" s="7"/>
      <x:c r="DNP107" s="7"/>
      <x:c r="DNQ107" s="7"/>
      <x:c r="DNR107" s="7"/>
      <x:c r="DNS107" s="7"/>
      <x:c r="DNT107" s="7"/>
      <x:c r="DNU107" s="7"/>
      <x:c r="DNV107" s="7"/>
      <x:c r="DNW107" s="7"/>
      <x:c r="DNX107" s="7"/>
      <x:c r="DNY107" s="7"/>
      <x:c r="DNZ107" s="7"/>
      <x:c r="DOA107" s="7"/>
      <x:c r="DOB107" s="7"/>
      <x:c r="DOC107" s="7"/>
      <x:c r="DOD107" s="7"/>
      <x:c r="DOE107" s="7"/>
      <x:c r="DOF107" s="7"/>
      <x:c r="DOG107" s="7"/>
      <x:c r="DOH107" s="7"/>
      <x:c r="DOI107" s="7"/>
      <x:c r="DOJ107" s="7"/>
      <x:c r="DOK107" s="7"/>
      <x:c r="DOL107" s="7"/>
      <x:c r="DOM107" s="7"/>
      <x:c r="DON107" s="7"/>
      <x:c r="DOO107" s="7"/>
      <x:c r="DOP107" s="7"/>
      <x:c r="DOQ107" s="7"/>
      <x:c r="DOR107" s="7"/>
      <x:c r="DOS107" s="7"/>
      <x:c r="DOT107" s="7"/>
      <x:c r="DOU107" s="7"/>
      <x:c r="DOV107" s="7"/>
      <x:c r="DOW107" s="7"/>
      <x:c r="DOX107" s="7"/>
      <x:c r="DOY107" s="7"/>
      <x:c r="DOZ107" s="7"/>
      <x:c r="DPA107" s="7"/>
      <x:c r="DPB107" s="7"/>
      <x:c r="DPC107" s="7"/>
      <x:c r="DPD107" s="7"/>
      <x:c r="DPE107" s="7"/>
      <x:c r="DPF107" s="7"/>
      <x:c r="DPG107" s="7"/>
      <x:c r="DPH107" s="7"/>
      <x:c r="DPI107" s="7"/>
      <x:c r="DPJ107" s="7"/>
      <x:c r="DPK107" s="7"/>
      <x:c r="DPL107" s="7"/>
      <x:c r="DPM107" s="7"/>
      <x:c r="DPN107" s="7"/>
      <x:c r="DPO107" s="7"/>
      <x:c r="DPP107" s="7"/>
      <x:c r="DPQ107" s="7"/>
      <x:c r="DPR107" s="7"/>
      <x:c r="DPS107" s="7"/>
      <x:c r="DPT107" s="7"/>
      <x:c r="DPU107" s="7"/>
      <x:c r="DPV107" s="7"/>
      <x:c r="DPW107" s="7"/>
      <x:c r="DPX107" s="7"/>
      <x:c r="DPY107" s="7"/>
      <x:c r="DPZ107" s="7"/>
      <x:c r="DQA107" s="7"/>
      <x:c r="DQB107" s="7"/>
      <x:c r="DQC107" s="7"/>
      <x:c r="DQD107" s="7"/>
      <x:c r="DQE107" s="7"/>
      <x:c r="DQF107" s="7"/>
      <x:c r="DQG107" s="7"/>
      <x:c r="DQH107" s="7"/>
      <x:c r="DQI107" s="7"/>
      <x:c r="DQJ107" s="7"/>
      <x:c r="DQK107" s="7"/>
      <x:c r="DQL107" s="7"/>
      <x:c r="DQM107" s="7"/>
      <x:c r="DQN107" s="7"/>
      <x:c r="DQO107" s="7"/>
      <x:c r="DQP107" s="7"/>
      <x:c r="DQQ107" s="7"/>
      <x:c r="DQR107" s="7"/>
      <x:c r="DQS107" s="7"/>
      <x:c r="DQT107" s="7"/>
      <x:c r="DQU107" s="7"/>
      <x:c r="DQV107" s="7"/>
      <x:c r="DQW107" s="7"/>
      <x:c r="DQX107" s="7"/>
      <x:c r="DQY107" s="7"/>
      <x:c r="DQZ107" s="7"/>
      <x:c r="DRA107" s="7"/>
      <x:c r="DRB107" s="7"/>
      <x:c r="DRC107" s="7"/>
      <x:c r="DRD107" s="7"/>
      <x:c r="DRE107" s="7"/>
      <x:c r="DRF107" s="7"/>
      <x:c r="DRG107" s="7"/>
      <x:c r="DRH107" s="7"/>
      <x:c r="DRI107" s="7"/>
      <x:c r="DRJ107" s="7"/>
      <x:c r="DRK107" s="7"/>
      <x:c r="DRL107" s="7"/>
      <x:c r="DRM107" s="7"/>
      <x:c r="DRN107" s="7"/>
      <x:c r="DRO107" s="7"/>
      <x:c r="DRP107" s="7"/>
      <x:c r="DRQ107" s="7"/>
      <x:c r="DRR107" s="7"/>
      <x:c r="DRS107" s="7"/>
      <x:c r="DRT107" s="7"/>
      <x:c r="DRU107" s="7"/>
      <x:c r="DRV107" s="7"/>
      <x:c r="DRW107" s="7"/>
      <x:c r="DRX107" s="7"/>
      <x:c r="DRY107" s="7"/>
      <x:c r="DRZ107" s="7"/>
      <x:c r="DSA107" s="7"/>
      <x:c r="DSB107" s="7"/>
      <x:c r="DSC107" s="7"/>
      <x:c r="DSD107" s="7"/>
      <x:c r="DSE107" s="7"/>
      <x:c r="DSF107" s="7"/>
      <x:c r="DSG107" s="7"/>
      <x:c r="DSH107" s="7"/>
      <x:c r="DSI107" s="7"/>
      <x:c r="DSJ107" s="7"/>
      <x:c r="DSK107" s="7"/>
      <x:c r="DSL107" s="7"/>
      <x:c r="DSM107" s="7"/>
      <x:c r="DSN107" s="7"/>
      <x:c r="DSO107" s="7"/>
      <x:c r="DSP107" s="7"/>
      <x:c r="DSQ107" s="7"/>
      <x:c r="DSR107" s="7"/>
      <x:c r="DSS107" s="7"/>
      <x:c r="DST107" s="7"/>
      <x:c r="DSU107" s="7"/>
      <x:c r="DSV107" s="7"/>
      <x:c r="DSW107" s="7"/>
      <x:c r="DSX107" s="7"/>
      <x:c r="DSY107" s="7"/>
      <x:c r="DSZ107" s="7"/>
      <x:c r="DTA107" s="7"/>
      <x:c r="DTB107" s="7"/>
      <x:c r="DTC107" s="7"/>
      <x:c r="DTD107" s="7"/>
      <x:c r="DTE107" s="7"/>
      <x:c r="DTF107" s="7"/>
      <x:c r="DTG107" s="7"/>
      <x:c r="DTH107" s="7"/>
      <x:c r="DTI107" s="7"/>
      <x:c r="DTJ107" s="7"/>
      <x:c r="DTK107" s="7"/>
      <x:c r="DTL107" s="7"/>
      <x:c r="DTM107" s="7"/>
      <x:c r="DTN107" s="7"/>
      <x:c r="DTO107" s="7"/>
      <x:c r="DTP107" s="7"/>
      <x:c r="DTQ107" s="7"/>
      <x:c r="DTR107" s="7"/>
      <x:c r="DTS107" s="7"/>
      <x:c r="DTT107" s="7"/>
      <x:c r="DTU107" s="7"/>
      <x:c r="DTV107" s="7"/>
      <x:c r="DTW107" s="7"/>
      <x:c r="DTX107" s="7"/>
      <x:c r="DTY107" s="7"/>
      <x:c r="DTZ107" s="7"/>
      <x:c r="DUA107" s="7"/>
      <x:c r="DUB107" s="7"/>
      <x:c r="DUC107" s="7"/>
      <x:c r="DUD107" s="7"/>
      <x:c r="DUE107" s="7"/>
      <x:c r="DUF107" s="7"/>
      <x:c r="DUG107" s="7"/>
      <x:c r="DUH107" s="7"/>
      <x:c r="DUI107" s="7"/>
      <x:c r="DUJ107" s="7"/>
      <x:c r="DUK107" s="7"/>
      <x:c r="DUL107" s="7"/>
      <x:c r="DUM107" s="7"/>
      <x:c r="DUN107" s="7"/>
      <x:c r="DUO107" s="7"/>
      <x:c r="DUP107" s="7"/>
      <x:c r="DUQ107" s="7"/>
      <x:c r="DUR107" s="7"/>
      <x:c r="DUS107" s="7"/>
      <x:c r="DUT107" s="7"/>
      <x:c r="DUU107" s="7"/>
      <x:c r="DUV107" s="7"/>
      <x:c r="DUW107" s="7"/>
      <x:c r="DUX107" s="7"/>
      <x:c r="DUY107" s="7"/>
      <x:c r="DUZ107" s="7"/>
      <x:c r="DVA107" s="7"/>
      <x:c r="DVB107" s="7"/>
      <x:c r="DVC107" s="7"/>
      <x:c r="DVD107" s="7"/>
      <x:c r="DVE107" s="7"/>
      <x:c r="DVF107" s="7"/>
      <x:c r="DVG107" s="7"/>
      <x:c r="DVH107" s="7"/>
      <x:c r="DVI107" s="7"/>
      <x:c r="DVJ107" s="7"/>
      <x:c r="DVK107" s="7"/>
      <x:c r="DVL107" s="7"/>
      <x:c r="DVM107" s="7"/>
      <x:c r="DVN107" s="7"/>
      <x:c r="DVO107" s="7"/>
      <x:c r="DVP107" s="7"/>
      <x:c r="DVQ107" s="7"/>
      <x:c r="DVR107" s="7"/>
      <x:c r="DVS107" s="7"/>
      <x:c r="DVT107" s="7"/>
      <x:c r="DVU107" s="7"/>
      <x:c r="DVV107" s="7"/>
      <x:c r="DVW107" s="7"/>
      <x:c r="DVX107" s="7"/>
      <x:c r="DVY107" s="7"/>
      <x:c r="DVZ107" s="7"/>
      <x:c r="DWA107" s="7"/>
      <x:c r="DWB107" s="7"/>
      <x:c r="DWC107" s="7"/>
      <x:c r="DWD107" s="7"/>
      <x:c r="DWE107" s="7"/>
      <x:c r="DWF107" s="7"/>
      <x:c r="DWG107" s="7"/>
      <x:c r="DWH107" s="7"/>
      <x:c r="DWI107" s="7"/>
      <x:c r="DWJ107" s="7"/>
      <x:c r="DWK107" s="7"/>
      <x:c r="DWL107" s="7"/>
      <x:c r="DWM107" s="7"/>
      <x:c r="DWN107" s="7"/>
      <x:c r="DWO107" s="7"/>
      <x:c r="DWP107" s="7"/>
      <x:c r="DWQ107" s="7"/>
      <x:c r="DWR107" s="7"/>
      <x:c r="DWS107" s="7"/>
      <x:c r="DWT107" s="7"/>
      <x:c r="DWU107" s="7"/>
      <x:c r="DWV107" s="7"/>
      <x:c r="DWW107" s="7"/>
      <x:c r="DWX107" s="7"/>
      <x:c r="DWY107" s="7"/>
      <x:c r="DWZ107" s="7"/>
      <x:c r="DXA107" s="7"/>
      <x:c r="DXB107" s="7"/>
      <x:c r="DXC107" s="7"/>
      <x:c r="DXD107" s="7"/>
      <x:c r="DXE107" s="7"/>
      <x:c r="DXF107" s="7"/>
      <x:c r="DXG107" s="7"/>
      <x:c r="DXH107" s="7"/>
      <x:c r="DXI107" s="7"/>
      <x:c r="DXJ107" s="7"/>
      <x:c r="DXK107" s="7"/>
      <x:c r="DXL107" s="7"/>
      <x:c r="DXM107" s="7"/>
      <x:c r="DXN107" s="7"/>
      <x:c r="DXO107" s="7"/>
      <x:c r="DXP107" s="7"/>
      <x:c r="DXQ107" s="7"/>
      <x:c r="DXR107" s="7"/>
      <x:c r="DXS107" s="7"/>
      <x:c r="DXT107" s="7"/>
      <x:c r="DXU107" s="7"/>
      <x:c r="DXV107" s="7"/>
      <x:c r="DXW107" s="7"/>
      <x:c r="DXX107" s="7"/>
      <x:c r="DXY107" s="7"/>
      <x:c r="DXZ107" s="7"/>
      <x:c r="DYA107" s="7"/>
      <x:c r="DYB107" s="7"/>
      <x:c r="DYC107" s="7"/>
      <x:c r="DYD107" s="7"/>
      <x:c r="DYE107" s="7"/>
      <x:c r="DYF107" s="7"/>
      <x:c r="DYG107" s="7"/>
      <x:c r="DYH107" s="7"/>
      <x:c r="DYI107" s="7"/>
      <x:c r="DYJ107" s="7"/>
      <x:c r="DYK107" s="7"/>
      <x:c r="DYL107" s="7"/>
      <x:c r="DYM107" s="7"/>
      <x:c r="DYN107" s="7"/>
      <x:c r="DYO107" s="7"/>
      <x:c r="DYP107" s="7"/>
      <x:c r="DYQ107" s="7"/>
      <x:c r="DYR107" s="7"/>
      <x:c r="DYS107" s="7"/>
      <x:c r="DYT107" s="7"/>
      <x:c r="DYU107" s="7"/>
      <x:c r="DYV107" s="7"/>
      <x:c r="DYW107" s="7"/>
      <x:c r="DYX107" s="7"/>
      <x:c r="DYY107" s="7"/>
      <x:c r="DYZ107" s="7"/>
      <x:c r="DZA107" s="7"/>
      <x:c r="DZB107" s="7"/>
      <x:c r="DZC107" s="7"/>
      <x:c r="DZD107" s="7"/>
      <x:c r="DZE107" s="7"/>
      <x:c r="DZF107" s="7"/>
      <x:c r="DZG107" s="7"/>
      <x:c r="DZH107" s="7"/>
      <x:c r="DZI107" s="7"/>
      <x:c r="DZJ107" s="7"/>
      <x:c r="DZK107" s="7"/>
      <x:c r="DZL107" s="7"/>
      <x:c r="DZM107" s="7"/>
      <x:c r="DZN107" s="7"/>
      <x:c r="DZO107" s="7"/>
      <x:c r="DZP107" s="7"/>
      <x:c r="DZQ107" s="7"/>
      <x:c r="DZR107" s="7"/>
      <x:c r="DZS107" s="7"/>
      <x:c r="DZT107" s="7"/>
      <x:c r="DZU107" s="7"/>
      <x:c r="DZV107" s="7"/>
      <x:c r="DZW107" s="7"/>
      <x:c r="DZX107" s="7"/>
      <x:c r="DZY107" s="7"/>
      <x:c r="DZZ107" s="7"/>
      <x:c r="EAA107" s="7"/>
      <x:c r="EAB107" s="7"/>
      <x:c r="EAC107" s="7"/>
      <x:c r="EAD107" s="7"/>
      <x:c r="EAE107" s="7"/>
      <x:c r="EAF107" s="7"/>
      <x:c r="EAG107" s="7"/>
      <x:c r="EAH107" s="7"/>
      <x:c r="EAI107" s="7"/>
      <x:c r="EAJ107" s="7"/>
      <x:c r="EAK107" s="7"/>
      <x:c r="EAL107" s="7"/>
      <x:c r="EAM107" s="7"/>
      <x:c r="EAN107" s="7"/>
      <x:c r="EAO107" s="7"/>
      <x:c r="EAP107" s="7"/>
      <x:c r="EAQ107" s="7"/>
      <x:c r="EAR107" s="7"/>
      <x:c r="EAS107" s="7"/>
      <x:c r="EAT107" s="7"/>
      <x:c r="EAU107" s="7"/>
      <x:c r="EAV107" s="7"/>
      <x:c r="EAW107" s="7"/>
      <x:c r="EAX107" s="7"/>
      <x:c r="EAY107" s="7"/>
      <x:c r="EAZ107" s="7"/>
      <x:c r="EBA107" s="7"/>
      <x:c r="EBB107" s="7"/>
      <x:c r="EBC107" s="7"/>
      <x:c r="EBD107" s="7"/>
      <x:c r="EBE107" s="7"/>
      <x:c r="EBF107" s="7"/>
      <x:c r="EBG107" s="7"/>
      <x:c r="EBH107" s="7"/>
      <x:c r="EBI107" s="7"/>
      <x:c r="EBJ107" s="7"/>
      <x:c r="EBK107" s="7"/>
      <x:c r="EBL107" s="7"/>
      <x:c r="EBM107" s="7"/>
      <x:c r="EBN107" s="7"/>
      <x:c r="EBO107" s="7"/>
      <x:c r="EBP107" s="7"/>
      <x:c r="EBQ107" s="7"/>
      <x:c r="EBR107" s="7"/>
      <x:c r="EBS107" s="7"/>
      <x:c r="EBT107" s="7"/>
      <x:c r="EBU107" s="7"/>
      <x:c r="EBV107" s="7"/>
      <x:c r="EBW107" s="7"/>
      <x:c r="EBX107" s="7"/>
      <x:c r="EBY107" s="7"/>
      <x:c r="EBZ107" s="7"/>
      <x:c r="ECA107" s="7"/>
      <x:c r="ECB107" s="7"/>
      <x:c r="ECC107" s="7"/>
      <x:c r="ECD107" s="7"/>
      <x:c r="ECE107" s="7"/>
      <x:c r="ECF107" s="7"/>
      <x:c r="ECG107" s="7"/>
      <x:c r="ECH107" s="7"/>
      <x:c r="ECI107" s="7"/>
      <x:c r="ECJ107" s="7"/>
      <x:c r="ECK107" s="7"/>
      <x:c r="ECL107" s="7"/>
      <x:c r="ECM107" s="7"/>
      <x:c r="ECN107" s="7"/>
      <x:c r="ECO107" s="7"/>
      <x:c r="ECP107" s="7"/>
      <x:c r="ECQ107" s="7"/>
      <x:c r="ECR107" s="7"/>
      <x:c r="ECS107" s="7"/>
      <x:c r="ECT107" s="7"/>
      <x:c r="ECU107" s="7"/>
      <x:c r="ECV107" s="7"/>
      <x:c r="ECW107" s="7"/>
      <x:c r="ECX107" s="7"/>
      <x:c r="ECY107" s="7"/>
      <x:c r="ECZ107" s="7"/>
      <x:c r="EDA107" s="7"/>
      <x:c r="EDB107" s="7"/>
      <x:c r="EDC107" s="7"/>
      <x:c r="EDD107" s="7"/>
      <x:c r="EDE107" s="7"/>
      <x:c r="EDF107" s="7"/>
      <x:c r="EDG107" s="7"/>
      <x:c r="EDH107" s="7"/>
      <x:c r="EDI107" s="7"/>
      <x:c r="EDJ107" s="7"/>
      <x:c r="EDK107" s="7"/>
      <x:c r="EDL107" s="7"/>
      <x:c r="EDM107" s="7"/>
      <x:c r="EDN107" s="7"/>
      <x:c r="EDO107" s="7"/>
      <x:c r="EDP107" s="7"/>
      <x:c r="EDQ107" s="7"/>
      <x:c r="EDR107" s="7"/>
      <x:c r="EDS107" s="7"/>
      <x:c r="EDT107" s="7"/>
      <x:c r="EDU107" s="7"/>
      <x:c r="EDV107" s="7"/>
      <x:c r="EDW107" s="7"/>
      <x:c r="EDX107" s="7"/>
      <x:c r="EDY107" s="7"/>
      <x:c r="EDZ107" s="7"/>
      <x:c r="EEA107" s="7"/>
      <x:c r="EEB107" s="7"/>
      <x:c r="EEC107" s="7"/>
      <x:c r="EED107" s="7"/>
      <x:c r="EEE107" s="7"/>
      <x:c r="EEF107" s="7"/>
      <x:c r="EEG107" s="7"/>
      <x:c r="EEH107" s="7"/>
      <x:c r="EEI107" s="7"/>
      <x:c r="EEJ107" s="7"/>
      <x:c r="EEK107" s="7"/>
      <x:c r="EEL107" s="7"/>
      <x:c r="EEM107" s="7"/>
      <x:c r="EEN107" s="7"/>
      <x:c r="EEO107" s="7"/>
      <x:c r="EEP107" s="7"/>
      <x:c r="EEQ107" s="7"/>
      <x:c r="EER107" s="7"/>
      <x:c r="EES107" s="7"/>
      <x:c r="EET107" s="7"/>
      <x:c r="EEU107" s="7"/>
      <x:c r="EEV107" s="7"/>
      <x:c r="EEW107" s="7"/>
      <x:c r="EEX107" s="7"/>
      <x:c r="EEY107" s="7"/>
      <x:c r="EEZ107" s="7"/>
      <x:c r="EFA107" s="7"/>
      <x:c r="EFB107" s="7"/>
      <x:c r="EFC107" s="7"/>
      <x:c r="EFD107" s="7"/>
      <x:c r="EFE107" s="7"/>
      <x:c r="EFF107" s="7"/>
      <x:c r="EFG107" s="7"/>
      <x:c r="EFH107" s="7"/>
      <x:c r="EFI107" s="7"/>
      <x:c r="EFJ107" s="7"/>
      <x:c r="EFK107" s="7"/>
      <x:c r="EFL107" s="7"/>
      <x:c r="EFM107" s="7"/>
      <x:c r="EFN107" s="7"/>
      <x:c r="EFO107" s="7"/>
      <x:c r="EFP107" s="7"/>
      <x:c r="EFQ107" s="7"/>
      <x:c r="EFR107" s="7"/>
      <x:c r="EFS107" s="7"/>
      <x:c r="EFT107" s="7"/>
      <x:c r="EFU107" s="7"/>
      <x:c r="EFV107" s="7"/>
      <x:c r="EFW107" s="7"/>
      <x:c r="EFX107" s="7"/>
      <x:c r="EFY107" s="7"/>
      <x:c r="EFZ107" s="7"/>
      <x:c r="EGA107" s="7"/>
      <x:c r="EGB107" s="7"/>
      <x:c r="EGC107" s="7"/>
      <x:c r="EGD107" s="7"/>
      <x:c r="EGE107" s="7"/>
      <x:c r="EGF107" s="7"/>
      <x:c r="EGG107" s="7"/>
      <x:c r="EGH107" s="7"/>
      <x:c r="EGI107" s="7"/>
      <x:c r="EGJ107" s="7"/>
      <x:c r="EGK107" s="7"/>
      <x:c r="EGL107" s="7"/>
      <x:c r="EGM107" s="7"/>
      <x:c r="EGN107" s="7"/>
      <x:c r="EGO107" s="7"/>
      <x:c r="EGP107" s="7"/>
      <x:c r="EGQ107" s="7"/>
      <x:c r="EGR107" s="7"/>
      <x:c r="EGS107" s="7"/>
      <x:c r="EGT107" s="7"/>
      <x:c r="EGU107" s="7"/>
      <x:c r="EGV107" s="7"/>
      <x:c r="EGW107" s="7"/>
      <x:c r="EGX107" s="7"/>
      <x:c r="EGY107" s="7"/>
      <x:c r="EGZ107" s="7"/>
      <x:c r="EHA107" s="7"/>
      <x:c r="EHB107" s="7"/>
      <x:c r="EHC107" s="7"/>
      <x:c r="EHD107" s="7"/>
      <x:c r="EHE107" s="7"/>
      <x:c r="EHF107" s="7"/>
      <x:c r="EHG107" s="7"/>
      <x:c r="EHH107" s="7"/>
      <x:c r="EHI107" s="7"/>
      <x:c r="EHJ107" s="7"/>
      <x:c r="EHK107" s="7"/>
      <x:c r="EHL107" s="7"/>
      <x:c r="EHM107" s="7"/>
      <x:c r="EHN107" s="7"/>
      <x:c r="EHO107" s="7"/>
      <x:c r="EHP107" s="7"/>
      <x:c r="EHQ107" s="7"/>
      <x:c r="EHR107" s="7"/>
      <x:c r="EHS107" s="7"/>
      <x:c r="EHT107" s="7"/>
      <x:c r="EHU107" s="7"/>
      <x:c r="EHV107" s="7"/>
      <x:c r="EHW107" s="7"/>
      <x:c r="EHX107" s="7"/>
      <x:c r="EHY107" s="7"/>
      <x:c r="EHZ107" s="7"/>
      <x:c r="EIA107" s="7"/>
      <x:c r="EIB107" s="7"/>
      <x:c r="EIC107" s="7"/>
      <x:c r="EID107" s="7"/>
      <x:c r="EIE107" s="7"/>
      <x:c r="EIF107" s="7"/>
      <x:c r="EIG107" s="7"/>
      <x:c r="EIH107" s="7"/>
      <x:c r="EII107" s="7"/>
      <x:c r="EIJ107" s="7"/>
      <x:c r="EIK107" s="7"/>
      <x:c r="EIL107" s="7"/>
      <x:c r="EIM107" s="7"/>
      <x:c r="EIN107" s="7"/>
      <x:c r="EIO107" s="7"/>
      <x:c r="EIP107" s="7"/>
      <x:c r="EIQ107" s="7"/>
      <x:c r="EIR107" s="7"/>
      <x:c r="EIS107" s="7"/>
      <x:c r="EIT107" s="7"/>
      <x:c r="EIU107" s="7"/>
      <x:c r="EIV107" s="7"/>
      <x:c r="EIW107" s="7"/>
      <x:c r="EIX107" s="7"/>
      <x:c r="EIY107" s="7"/>
      <x:c r="EIZ107" s="7"/>
      <x:c r="EJA107" s="7"/>
      <x:c r="EJB107" s="7"/>
      <x:c r="EJC107" s="7"/>
      <x:c r="EJD107" s="7"/>
      <x:c r="EJE107" s="7"/>
      <x:c r="EJF107" s="7"/>
      <x:c r="EJG107" s="7"/>
      <x:c r="EJH107" s="7"/>
      <x:c r="EJI107" s="7"/>
      <x:c r="EJJ107" s="7"/>
      <x:c r="EJK107" s="7"/>
      <x:c r="EJL107" s="7"/>
      <x:c r="EJM107" s="7"/>
      <x:c r="EJN107" s="7"/>
      <x:c r="EJO107" s="7"/>
      <x:c r="EJP107" s="7"/>
      <x:c r="EJQ107" s="7"/>
      <x:c r="EJR107" s="7"/>
      <x:c r="EJS107" s="7"/>
      <x:c r="EJT107" s="7"/>
      <x:c r="EJU107" s="7"/>
      <x:c r="EJV107" s="7"/>
      <x:c r="EJW107" s="7"/>
      <x:c r="EJX107" s="7"/>
      <x:c r="EJY107" s="7"/>
      <x:c r="EJZ107" s="7"/>
      <x:c r="EKA107" s="7"/>
      <x:c r="EKB107" s="7"/>
      <x:c r="EKC107" s="7"/>
      <x:c r="EKD107" s="7"/>
      <x:c r="EKE107" s="7"/>
      <x:c r="EKF107" s="7"/>
      <x:c r="EKG107" s="7"/>
      <x:c r="EKH107" s="7"/>
      <x:c r="EKI107" s="7"/>
      <x:c r="EKJ107" s="7"/>
      <x:c r="EKK107" s="7"/>
      <x:c r="EKL107" s="7"/>
      <x:c r="EKM107" s="7"/>
      <x:c r="EKN107" s="7"/>
      <x:c r="EKO107" s="7"/>
      <x:c r="EKP107" s="7"/>
      <x:c r="EKQ107" s="7"/>
      <x:c r="EKR107" s="7"/>
      <x:c r="EKS107" s="7"/>
      <x:c r="EKT107" s="7"/>
      <x:c r="EKU107" s="7"/>
      <x:c r="EKV107" s="7"/>
      <x:c r="EKW107" s="7"/>
      <x:c r="EKX107" s="7"/>
      <x:c r="EKY107" s="7"/>
      <x:c r="EKZ107" s="7"/>
      <x:c r="ELA107" s="7"/>
      <x:c r="ELB107" s="7"/>
      <x:c r="ELC107" s="7"/>
      <x:c r="ELD107" s="7"/>
      <x:c r="ELE107" s="7"/>
      <x:c r="ELF107" s="7"/>
      <x:c r="ELG107" s="7"/>
      <x:c r="ELH107" s="7"/>
      <x:c r="ELI107" s="7"/>
      <x:c r="ELJ107" s="7"/>
      <x:c r="ELK107" s="7"/>
      <x:c r="ELL107" s="7"/>
      <x:c r="ELM107" s="7"/>
      <x:c r="ELN107" s="7"/>
      <x:c r="ELO107" s="7"/>
      <x:c r="ELP107" s="7"/>
      <x:c r="ELQ107" s="7"/>
      <x:c r="ELR107" s="7"/>
      <x:c r="ELS107" s="7"/>
      <x:c r="ELT107" s="7"/>
      <x:c r="ELU107" s="7"/>
      <x:c r="ELV107" s="7"/>
      <x:c r="ELW107" s="7"/>
      <x:c r="ELX107" s="7"/>
      <x:c r="ELY107" s="7"/>
      <x:c r="ELZ107" s="7"/>
      <x:c r="EMA107" s="7"/>
      <x:c r="EMB107" s="7"/>
      <x:c r="EMC107" s="7"/>
      <x:c r="EMD107" s="7"/>
      <x:c r="EME107" s="7"/>
      <x:c r="EMF107" s="7"/>
      <x:c r="EMG107" s="7"/>
      <x:c r="EMH107" s="7"/>
      <x:c r="EMI107" s="7"/>
      <x:c r="EMJ107" s="7"/>
      <x:c r="EMK107" s="7"/>
      <x:c r="EML107" s="7"/>
      <x:c r="EMM107" s="7"/>
      <x:c r="EMN107" s="7"/>
      <x:c r="EMO107" s="7"/>
      <x:c r="EMP107" s="7"/>
      <x:c r="EMQ107" s="7"/>
      <x:c r="EMR107" s="7"/>
      <x:c r="EMS107" s="7"/>
      <x:c r="EMT107" s="7"/>
      <x:c r="EMU107" s="7"/>
      <x:c r="EMV107" s="7"/>
      <x:c r="EMW107" s="7"/>
      <x:c r="EMX107" s="7"/>
      <x:c r="EMY107" s="7"/>
      <x:c r="EMZ107" s="7"/>
      <x:c r="ENA107" s="7"/>
      <x:c r="ENB107" s="7"/>
      <x:c r="ENC107" s="7"/>
      <x:c r="END107" s="7"/>
      <x:c r="ENE107" s="7"/>
      <x:c r="ENF107" s="7"/>
      <x:c r="ENG107" s="7"/>
      <x:c r="ENH107" s="7"/>
      <x:c r="ENI107" s="7"/>
      <x:c r="ENJ107" s="7"/>
      <x:c r="ENK107" s="7"/>
      <x:c r="ENL107" s="7"/>
      <x:c r="ENM107" s="7"/>
      <x:c r="ENN107" s="7"/>
      <x:c r="ENO107" s="7"/>
      <x:c r="ENP107" s="7"/>
      <x:c r="ENQ107" s="7"/>
      <x:c r="ENR107" s="7"/>
      <x:c r="ENS107" s="7"/>
      <x:c r="ENT107" s="7"/>
      <x:c r="ENU107" s="7"/>
      <x:c r="ENV107" s="7"/>
      <x:c r="ENW107" s="7"/>
      <x:c r="ENX107" s="7"/>
      <x:c r="ENY107" s="7"/>
      <x:c r="ENZ107" s="7"/>
      <x:c r="EOA107" s="7"/>
      <x:c r="EOB107" s="7"/>
      <x:c r="EOC107" s="7"/>
      <x:c r="EOD107" s="7"/>
      <x:c r="EOE107" s="7"/>
      <x:c r="EOF107" s="7"/>
      <x:c r="EOG107" s="7"/>
      <x:c r="EOH107" s="7"/>
      <x:c r="EOI107" s="7"/>
      <x:c r="EOJ107" s="7"/>
      <x:c r="EOK107" s="7"/>
      <x:c r="EOL107" s="7"/>
      <x:c r="EOM107" s="7"/>
      <x:c r="EON107" s="7"/>
      <x:c r="EOO107" s="7"/>
      <x:c r="EOP107" s="7"/>
      <x:c r="EOQ107" s="7"/>
      <x:c r="EOR107" s="7"/>
      <x:c r="EOS107" s="7"/>
      <x:c r="EOT107" s="7"/>
      <x:c r="EOU107" s="7"/>
      <x:c r="EOV107" s="7"/>
      <x:c r="EOW107" s="7"/>
      <x:c r="EOX107" s="7"/>
      <x:c r="EOY107" s="7"/>
      <x:c r="EOZ107" s="7"/>
      <x:c r="EPA107" s="7"/>
      <x:c r="EPB107" s="7"/>
      <x:c r="EPC107" s="7"/>
      <x:c r="EPD107" s="7"/>
      <x:c r="EPE107" s="7"/>
      <x:c r="EPF107" s="7"/>
      <x:c r="EPG107" s="7"/>
      <x:c r="EPH107" s="7"/>
      <x:c r="EPI107" s="7"/>
      <x:c r="EPJ107" s="7"/>
      <x:c r="EPK107" s="7"/>
      <x:c r="EPL107" s="7"/>
      <x:c r="EPM107" s="7"/>
      <x:c r="EPN107" s="7"/>
      <x:c r="EPO107" s="7"/>
      <x:c r="EPP107" s="7"/>
      <x:c r="EPQ107" s="7"/>
      <x:c r="EPR107" s="7"/>
      <x:c r="EPS107" s="7"/>
      <x:c r="EPT107" s="7"/>
      <x:c r="EPU107" s="7"/>
      <x:c r="EPV107" s="7"/>
      <x:c r="EPW107" s="7"/>
      <x:c r="EPX107" s="7"/>
      <x:c r="EPY107" s="7"/>
      <x:c r="EPZ107" s="7"/>
      <x:c r="EQA107" s="7"/>
      <x:c r="EQB107" s="7"/>
      <x:c r="EQC107" s="7"/>
      <x:c r="EQD107" s="7"/>
      <x:c r="EQE107" s="7"/>
      <x:c r="EQF107" s="7"/>
      <x:c r="EQG107" s="7"/>
      <x:c r="EQH107" s="7"/>
      <x:c r="EQI107" s="7"/>
      <x:c r="EQJ107" s="7"/>
      <x:c r="EQK107" s="7"/>
      <x:c r="EQL107" s="7"/>
      <x:c r="EQM107" s="7"/>
      <x:c r="EQN107" s="7"/>
      <x:c r="EQO107" s="7"/>
      <x:c r="EQP107" s="7"/>
      <x:c r="EQQ107" s="7"/>
      <x:c r="EQR107" s="7"/>
      <x:c r="EQS107" s="7"/>
      <x:c r="EQT107" s="7"/>
      <x:c r="EQU107" s="7"/>
      <x:c r="EQV107" s="7"/>
      <x:c r="EQW107" s="7"/>
      <x:c r="EQX107" s="7"/>
      <x:c r="EQY107" s="7"/>
      <x:c r="EQZ107" s="7"/>
      <x:c r="ERA107" s="7"/>
      <x:c r="ERB107" s="7"/>
      <x:c r="ERC107" s="7"/>
      <x:c r="ERD107" s="7"/>
      <x:c r="ERE107" s="7"/>
      <x:c r="ERF107" s="7"/>
      <x:c r="ERG107" s="7"/>
      <x:c r="ERH107" s="7"/>
      <x:c r="ERI107" s="7"/>
      <x:c r="ERJ107" s="7"/>
      <x:c r="ERK107" s="7"/>
      <x:c r="ERL107" s="7"/>
      <x:c r="ERM107" s="7"/>
      <x:c r="ERN107" s="7"/>
      <x:c r="ERO107" s="7"/>
      <x:c r="ERP107" s="7"/>
      <x:c r="ERQ107" s="7"/>
      <x:c r="ERR107" s="7"/>
      <x:c r="ERS107" s="7"/>
      <x:c r="ERT107" s="7"/>
      <x:c r="ERU107" s="7"/>
      <x:c r="ERV107" s="7"/>
      <x:c r="ERW107" s="7"/>
      <x:c r="ERX107" s="7"/>
      <x:c r="ERY107" s="7"/>
      <x:c r="ERZ107" s="7"/>
      <x:c r="ESA107" s="7"/>
      <x:c r="ESB107" s="7"/>
      <x:c r="ESC107" s="7"/>
      <x:c r="ESD107" s="7"/>
      <x:c r="ESE107" s="7"/>
      <x:c r="ESF107" s="7"/>
      <x:c r="ESG107" s="7"/>
      <x:c r="ESH107" s="7"/>
      <x:c r="ESI107" s="7"/>
      <x:c r="ESJ107" s="7"/>
      <x:c r="ESK107" s="7"/>
      <x:c r="ESL107" s="7"/>
      <x:c r="ESM107" s="7"/>
      <x:c r="ESN107" s="7"/>
      <x:c r="ESO107" s="7"/>
      <x:c r="ESP107" s="7"/>
      <x:c r="ESQ107" s="7"/>
      <x:c r="ESR107" s="7"/>
      <x:c r="ESS107" s="7"/>
      <x:c r="EST107" s="7"/>
      <x:c r="ESU107" s="7"/>
      <x:c r="ESV107" s="7"/>
      <x:c r="ESW107" s="7"/>
      <x:c r="ESX107" s="7"/>
      <x:c r="ESY107" s="7"/>
      <x:c r="ESZ107" s="7"/>
      <x:c r="ETA107" s="7"/>
      <x:c r="ETB107" s="7"/>
      <x:c r="ETC107" s="7"/>
      <x:c r="ETD107" s="7"/>
      <x:c r="ETE107" s="7"/>
      <x:c r="ETF107" s="7"/>
      <x:c r="ETG107" s="7"/>
      <x:c r="ETH107" s="7"/>
      <x:c r="ETI107" s="7"/>
      <x:c r="ETJ107" s="7"/>
      <x:c r="ETK107" s="7"/>
      <x:c r="ETL107" s="7"/>
      <x:c r="ETM107" s="7"/>
      <x:c r="ETN107" s="7"/>
      <x:c r="ETO107" s="7"/>
      <x:c r="ETP107" s="7"/>
      <x:c r="ETQ107" s="7"/>
      <x:c r="ETR107" s="7"/>
      <x:c r="ETS107" s="7"/>
      <x:c r="ETT107" s="7"/>
      <x:c r="ETU107" s="7"/>
      <x:c r="ETV107" s="7"/>
      <x:c r="ETW107" s="7"/>
      <x:c r="ETX107" s="7"/>
      <x:c r="ETY107" s="7"/>
      <x:c r="ETZ107" s="7"/>
      <x:c r="EUA107" s="7"/>
      <x:c r="EUB107" s="7"/>
      <x:c r="EUC107" s="7"/>
      <x:c r="EUD107" s="7"/>
      <x:c r="EUE107" s="7"/>
      <x:c r="EUF107" s="7"/>
      <x:c r="EUG107" s="7"/>
      <x:c r="EUH107" s="7"/>
      <x:c r="EUI107" s="7"/>
      <x:c r="EUJ107" s="7"/>
      <x:c r="EUK107" s="7"/>
      <x:c r="EUL107" s="7"/>
      <x:c r="EUM107" s="7"/>
      <x:c r="EUN107" s="7"/>
      <x:c r="EUO107" s="7"/>
      <x:c r="EUP107" s="7"/>
      <x:c r="EUQ107" s="7"/>
      <x:c r="EUR107" s="7"/>
      <x:c r="EUS107" s="7"/>
      <x:c r="EUT107" s="7"/>
      <x:c r="EUU107" s="7"/>
      <x:c r="EUV107" s="7"/>
      <x:c r="EUW107" s="7"/>
      <x:c r="EUX107" s="7"/>
      <x:c r="EUY107" s="7"/>
      <x:c r="EUZ107" s="7"/>
      <x:c r="EVA107" s="7"/>
      <x:c r="EVB107" s="7"/>
      <x:c r="EVC107" s="7"/>
      <x:c r="EVD107" s="7"/>
      <x:c r="EVE107" s="7"/>
      <x:c r="EVF107" s="7"/>
      <x:c r="EVG107" s="7"/>
      <x:c r="EVH107" s="7"/>
      <x:c r="EVI107" s="7"/>
      <x:c r="EVJ107" s="7"/>
      <x:c r="EVK107" s="7"/>
      <x:c r="EVL107" s="7"/>
      <x:c r="EVM107" s="7"/>
      <x:c r="EVN107" s="7"/>
      <x:c r="EVO107" s="7"/>
      <x:c r="EVP107" s="7"/>
      <x:c r="EVQ107" s="7"/>
      <x:c r="EVR107" s="7"/>
      <x:c r="EVS107" s="7"/>
      <x:c r="EVT107" s="7"/>
      <x:c r="EVU107" s="7"/>
      <x:c r="EVV107" s="7"/>
      <x:c r="EVW107" s="7"/>
      <x:c r="EVX107" s="7"/>
      <x:c r="EVY107" s="7"/>
      <x:c r="EVZ107" s="7"/>
      <x:c r="EWA107" s="7"/>
      <x:c r="EWB107" s="7"/>
      <x:c r="EWC107" s="7"/>
      <x:c r="EWD107" s="7"/>
      <x:c r="EWE107" s="7"/>
      <x:c r="EWF107" s="7"/>
      <x:c r="EWG107" s="7"/>
      <x:c r="EWH107" s="7"/>
      <x:c r="EWI107" s="7"/>
      <x:c r="EWJ107" s="7"/>
      <x:c r="EWK107" s="7"/>
      <x:c r="EWL107" s="7"/>
      <x:c r="EWM107" s="7"/>
      <x:c r="EWN107" s="7"/>
      <x:c r="EWO107" s="7"/>
      <x:c r="EWP107" s="7"/>
      <x:c r="EWQ107" s="7"/>
      <x:c r="EWR107" s="7"/>
      <x:c r="EWS107" s="7"/>
      <x:c r="EWT107" s="7"/>
      <x:c r="EWU107" s="7"/>
      <x:c r="EWV107" s="7"/>
      <x:c r="EWW107" s="7"/>
      <x:c r="EWX107" s="7"/>
      <x:c r="EWY107" s="7"/>
      <x:c r="EWZ107" s="7"/>
      <x:c r="EXA107" s="7"/>
      <x:c r="EXB107" s="7"/>
      <x:c r="EXC107" s="7"/>
      <x:c r="EXD107" s="7"/>
      <x:c r="EXE107" s="7"/>
      <x:c r="EXF107" s="7"/>
      <x:c r="EXG107" s="7"/>
      <x:c r="EXH107" s="7"/>
      <x:c r="EXI107" s="7"/>
      <x:c r="EXJ107" s="7"/>
      <x:c r="EXK107" s="7"/>
      <x:c r="EXL107" s="7"/>
      <x:c r="EXM107" s="7"/>
      <x:c r="EXN107" s="7"/>
      <x:c r="EXO107" s="7"/>
      <x:c r="EXP107" s="7"/>
      <x:c r="EXQ107" s="7"/>
      <x:c r="EXR107" s="7"/>
      <x:c r="EXS107" s="7"/>
      <x:c r="EXT107" s="7"/>
      <x:c r="EXU107" s="7"/>
      <x:c r="EXV107" s="7"/>
      <x:c r="EXW107" s="7"/>
      <x:c r="EXX107" s="7"/>
      <x:c r="EXY107" s="7"/>
      <x:c r="EXZ107" s="7"/>
      <x:c r="EYA107" s="7"/>
      <x:c r="EYB107" s="7"/>
      <x:c r="EYC107" s="7"/>
      <x:c r="EYD107" s="7"/>
      <x:c r="EYE107" s="7"/>
      <x:c r="EYF107" s="7"/>
      <x:c r="EYG107" s="7"/>
      <x:c r="EYH107" s="7"/>
      <x:c r="EYI107" s="7"/>
      <x:c r="EYJ107" s="7"/>
      <x:c r="EYK107" s="7"/>
      <x:c r="EYL107" s="7"/>
      <x:c r="EYM107" s="7"/>
      <x:c r="EYN107" s="7"/>
      <x:c r="EYO107" s="7"/>
      <x:c r="EYP107" s="7"/>
      <x:c r="EYQ107" s="7"/>
      <x:c r="EYR107" s="7"/>
      <x:c r="EYS107" s="7"/>
      <x:c r="EYT107" s="7"/>
      <x:c r="EYU107" s="7"/>
      <x:c r="EYV107" s="7"/>
      <x:c r="EYW107" s="7"/>
      <x:c r="EYX107" s="7"/>
      <x:c r="EYY107" s="7"/>
      <x:c r="EYZ107" s="7"/>
      <x:c r="EZA107" s="7"/>
      <x:c r="EZB107" s="7"/>
      <x:c r="EZC107" s="7"/>
      <x:c r="EZD107" s="7"/>
      <x:c r="EZE107" s="7"/>
      <x:c r="EZF107" s="7"/>
      <x:c r="EZG107" s="7"/>
      <x:c r="EZH107" s="7"/>
      <x:c r="EZI107" s="7"/>
      <x:c r="EZJ107" s="7"/>
      <x:c r="EZK107" s="7"/>
      <x:c r="EZL107" s="7"/>
      <x:c r="EZM107" s="7"/>
      <x:c r="EZN107" s="7"/>
      <x:c r="EZO107" s="7"/>
      <x:c r="EZP107" s="7"/>
      <x:c r="EZQ107" s="7"/>
      <x:c r="EZR107" s="7"/>
      <x:c r="EZS107" s="7"/>
      <x:c r="EZT107" s="7"/>
      <x:c r="EZU107" s="7"/>
      <x:c r="EZV107" s="7"/>
      <x:c r="EZW107" s="7"/>
      <x:c r="EZX107" s="7"/>
      <x:c r="EZY107" s="7"/>
      <x:c r="EZZ107" s="7"/>
      <x:c r="FAA107" s="7"/>
      <x:c r="FAB107" s="7"/>
      <x:c r="FAC107" s="7"/>
      <x:c r="FAD107" s="7"/>
      <x:c r="FAE107" s="7"/>
      <x:c r="FAF107" s="7"/>
      <x:c r="FAG107" s="7"/>
      <x:c r="FAH107" s="7"/>
      <x:c r="FAI107" s="7"/>
      <x:c r="FAJ107" s="7"/>
      <x:c r="FAK107" s="7"/>
      <x:c r="FAL107" s="7"/>
      <x:c r="FAM107" s="7"/>
      <x:c r="FAN107" s="7"/>
      <x:c r="FAO107" s="7"/>
      <x:c r="FAP107" s="7"/>
      <x:c r="FAQ107" s="7"/>
      <x:c r="FAR107" s="7"/>
      <x:c r="FAS107" s="7"/>
      <x:c r="FAT107" s="7"/>
      <x:c r="FAU107" s="7"/>
      <x:c r="FAV107" s="7"/>
      <x:c r="FAW107" s="7"/>
      <x:c r="FAX107" s="7"/>
      <x:c r="FAY107" s="7"/>
      <x:c r="FAZ107" s="7"/>
      <x:c r="FBA107" s="7"/>
      <x:c r="FBB107" s="7"/>
      <x:c r="FBC107" s="7"/>
      <x:c r="FBD107" s="7"/>
      <x:c r="FBE107" s="7"/>
      <x:c r="FBF107" s="7"/>
      <x:c r="FBG107" s="7"/>
      <x:c r="FBH107" s="7"/>
      <x:c r="FBI107" s="7"/>
      <x:c r="FBJ107" s="7"/>
      <x:c r="FBK107" s="7"/>
      <x:c r="FBL107" s="7"/>
      <x:c r="FBM107" s="7"/>
      <x:c r="FBN107" s="7"/>
      <x:c r="FBO107" s="7"/>
      <x:c r="FBP107" s="7"/>
      <x:c r="FBQ107" s="7"/>
      <x:c r="FBR107" s="7"/>
      <x:c r="FBS107" s="7"/>
      <x:c r="FBT107" s="7"/>
      <x:c r="FBU107" s="7"/>
      <x:c r="FBV107" s="7"/>
      <x:c r="FBW107" s="7"/>
      <x:c r="FBX107" s="7"/>
      <x:c r="FBY107" s="7"/>
      <x:c r="FBZ107" s="7"/>
      <x:c r="FCA107" s="7"/>
      <x:c r="FCB107" s="7"/>
      <x:c r="FCC107" s="7"/>
      <x:c r="FCD107" s="7"/>
      <x:c r="FCE107" s="7"/>
      <x:c r="FCF107" s="7"/>
      <x:c r="FCG107" s="7"/>
      <x:c r="FCH107" s="7"/>
      <x:c r="FCI107" s="7"/>
      <x:c r="FCJ107" s="7"/>
      <x:c r="FCK107" s="7"/>
      <x:c r="FCL107" s="7"/>
      <x:c r="FCM107" s="7"/>
      <x:c r="FCN107" s="7"/>
      <x:c r="FCO107" s="7"/>
      <x:c r="FCP107" s="7"/>
      <x:c r="FCQ107" s="7"/>
      <x:c r="FCR107" s="7"/>
      <x:c r="FCS107" s="7"/>
      <x:c r="FCT107" s="7"/>
      <x:c r="FCU107" s="7"/>
      <x:c r="FCV107" s="7"/>
      <x:c r="FCW107" s="7"/>
      <x:c r="FCX107" s="7"/>
      <x:c r="FCY107" s="7"/>
      <x:c r="FCZ107" s="7"/>
      <x:c r="FDA107" s="7"/>
      <x:c r="FDB107" s="7"/>
      <x:c r="FDC107" s="7"/>
      <x:c r="FDD107" s="7"/>
      <x:c r="FDE107" s="7"/>
      <x:c r="FDF107" s="7"/>
      <x:c r="FDG107" s="7"/>
      <x:c r="FDH107" s="7"/>
      <x:c r="FDI107" s="7"/>
      <x:c r="FDJ107" s="7"/>
      <x:c r="FDK107" s="7"/>
      <x:c r="FDL107" s="7"/>
      <x:c r="FDM107" s="7"/>
      <x:c r="FDN107" s="7"/>
      <x:c r="FDO107" s="7"/>
      <x:c r="FDP107" s="7"/>
      <x:c r="FDQ107" s="7"/>
      <x:c r="FDR107" s="7"/>
      <x:c r="FDS107" s="7"/>
      <x:c r="FDT107" s="7"/>
      <x:c r="FDU107" s="7"/>
      <x:c r="FDV107" s="7"/>
      <x:c r="FDW107" s="7"/>
      <x:c r="FDX107" s="7"/>
      <x:c r="FDY107" s="7"/>
      <x:c r="FDZ107" s="7"/>
      <x:c r="FEA107" s="7"/>
      <x:c r="FEB107" s="7"/>
      <x:c r="FEC107" s="7"/>
      <x:c r="FED107" s="7"/>
      <x:c r="FEE107" s="7"/>
      <x:c r="FEF107" s="7"/>
      <x:c r="FEG107" s="7"/>
      <x:c r="FEH107" s="7"/>
      <x:c r="FEI107" s="7"/>
      <x:c r="FEJ107" s="7"/>
      <x:c r="FEK107" s="7"/>
      <x:c r="FEL107" s="7"/>
      <x:c r="FEM107" s="7"/>
      <x:c r="FEN107" s="7"/>
      <x:c r="FEO107" s="7"/>
      <x:c r="FEP107" s="7"/>
      <x:c r="FEQ107" s="7"/>
      <x:c r="FER107" s="7"/>
      <x:c r="FES107" s="7"/>
      <x:c r="FET107" s="7"/>
      <x:c r="FEU107" s="7"/>
      <x:c r="FEV107" s="7"/>
      <x:c r="FEW107" s="7"/>
      <x:c r="FEX107" s="7"/>
      <x:c r="FEY107" s="7"/>
      <x:c r="FEZ107" s="7"/>
      <x:c r="FFA107" s="7"/>
      <x:c r="FFB107" s="7"/>
      <x:c r="FFC107" s="7"/>
      <x:c r="FFD107" s="7"/>
      <x:c r="FFE107" s="7"/>
      <x:c r="FFF107" s="7"/>
      <x:c r="FFG107" s="7"/>
      <x:c r="FFH107" s="7"/>
      <x:c r="FFI107" s="7"/>
      <x:c r="FFJ107" s="7"/>
      <x:c r="FFK107" s="7"/>
      <x:c r="FFL107" s="7"/>
      <x:c r="FFM107" s="7"/>
      <x:c r="FFN107" s="7"/>
      <x:c r="FFO107" s="7"/>
      <x:c r="FFP107" s="7"/>
      <x:c r="FFQ107" s="7"/>
      <x:c r="FFR107" s="7"/>
      <x:c r="FFS107" s="7"/>
      <x:c r="FFT107" s="7"/>
      <x:c r="FFU107" s="7"/>
      <x:c r="FFV107" s="7"/>
      <x:c r="FFW107" s="7"/>
      <x:c r="FFX107" s="7"/>
      <x:c r="FFY107" s="7"/>
      <x:c r="FFZ107" s="7"/>
      <x:c r="FGA107" s="7"/>
      <x:c r="FGB107" s="7"/>
      <x:c r="FGC107" s="7"/>
      <x:c r="FGD107" s="7"/>
      <x:c r="FGE107" s="7"/>
      <x:c r="FGF107" s="7"/>
      <x:c r="FGG107" s="7"/>
      <x:c r="FGH107" s="7"/>
      <x:c r="FGI107" s="7"/>
      <x:c r="FGJ107" s="7"/>
      <x:c r="FGK107" s="7"/>
      <x:c r="FGL107" s="7"/>
      <x:c r="FGM107" s="7"/>
      <x:c r="FGN107" s="7"/>
      <x:c r="FGO107" s="7"/>
      <x:c r="FGP107" s="7"/>
      <x:c r="FGQ107" s="7"/>
      <x:c r="FGR107" s="7"/>
      <x:c r="FGS107" s="7"/>
      <x:c r="FGT107" s="7"/>
      <x:c r="FGU107" s="7"/>
      <x:c r="FGV107" s="7"/>
      <x:c r="FGW107" s="7"/>
      <x:c r="FGX107" s="7"/>
      <x:c r="FGY107" s="7"/>
      <x:c r="FGZ107" s="7"/>
      <x:c r="FHA107" s="7"/>
      <x:c r="FHB107" s="7"/>
      <x:c r="FHC107" s="7"/>
      <x:c r="FHD107" s="7"/>
      <x:c r="FHE107" s="7"/>
      <x:c r="FHF107" s="7"/>
      <x:c r="FHG107" s="7"/>
      <x:c r="FHH107" s="7"/>
      <x:c r="FHI107" s="7"/>
      <x:c r="FHJ107" s="7"/>
      <x:c r="FHK107" s="7"/>
      <x:c r="FHL107" s="7"/>
      <x:c r="FHM107" s="7"/>
      <x:c r="FHN107" s="7"/>
      <x:c r="FHO107" s="7"/>
      <x:c r="FHP107" s="7"/>
      <x:c r="FHQ107" s="7"/>
      <x:c r="FHR107" s="7"/>
      <x:c r="FHS107" s="7"/>
      <x:c r="FHT107" s="7"/>
      <x:c r="FHU107" s="7"/>
      <x:c r="FHV107" s="7"/>
      <x:c r="FHW107" s="7"/>
      <x:c r="FHX107" s="7"/>
      <x:c r="FHY107" s="7"/>
      <x:c r="FHZ107" s="7"/>
      <x:c r="FIA107" s="7"/>
      <x:c r="FIB107" s="7"/>
      <x:c r="FIC107" s="7"/>
      <x:c r="FID107" s="7"/>
      <x:c r="FIE107" s="7"/>
      <x:c r="FIF107" s="7"/>
      <x:c r="FIG107" s="7"/>
      <x:c r="FIH107" s="7"/>
      <x:c r="FII107" s="7"/>
      <x:c r="FIJ107" s="7"/>
      <x:c r="FIK107" s="7"/>
      <x:c r="FIL107" s="7"/>
      <x:c r="FIM107" s="7"/>
      <x:c r="FIN107" s="7"/>
      <x:c r="FIO107" s="7"/>
      <x:c r="FIP107" s="7"/>
      <x:c r="FIQ107" s="7"/>
      <x:c r="FIR107" s="7"/>
      <x:c r="FIS107" s="7"/>
      <x:c r="FIT107" s="7"/>
      <x:c r="FIU107" s="7"/>
      <x:c r="FIV107" s="7"/>
      <x:c r="FIW107" s="7"/>
      <x:c r="FIX107" s="7"/>
      <x:c r="FIY107" s="7"/>
      <x:c r="FIZ107" s="7"/>
      <x:c r="FJA107" s="7"/>
      <x:c r="FJB107" s="7"/>
      <x:c r="FJC107" s="7"/>
      <x:c r="FJD107" s="7"/>
      <x:c r="FJE107" s="7"/>
      <x:c r="FJF107" s="7"/>
      <x:c r="FJG107" s="7"/>
      <x:c r="FJH107" s="7"/>
      <x:c r="FJI107" s="7"/>
      <x:c r="FJJ107" s="7"/>
      <x:c r="FJK107" s="7"/>
      <x:c r="FJL107" s="7"/>
      <x:c r="FJM107" s="7"/>
      <x:c r="FJN107" s="7"/>
      <x:c r="FJO107" s="7"/>
      <x:c r="FJP107" s="7"/>
      <x:c r="FJQ107" s="7"/>
      <x:c r="FJR107" s="7"/>
      <x:c r="FJS107" s="7"/>
      <x:c r="FJT107" s="7"/>
      <x:c r="FJU107" s="7"/>
      <x:c r="FJV107" s="7"/>
      <x:c r="FJW107" s="7"/>
      <x:c r="FJX107" s="7"/>
      <x:c r="FJY107" s="7"/>
      <x:c r="FJZ107" s="7"/>
      <x:c r="FKA107" s="7"/>
      <x:c r="FKB107" s="7"/>
      <x:c r="FKC107" s="7"/>
      <x:c r="FKD107" s="7"/>
      <x:c r="FKE107" s="7"/>
      <x:c r="FKF107" s="7"/>
      <x:c r="FKG107" s="7"/>
      <x:c r="FKH107" s="7"/>
      <x:c r="FKI107" s="7"/>
      <x:c r="FKJ107" s="7"/>
      <x:c r="FKK107" s="7"/>
      <x:c r="FKL107" s="7"/>
      <x:c r="FKM107" s="7"/>
      <x:c r="FKN107" s="7"/>
      <x:c r="FKO107" s="7"/>
      <x:c r="FKP107" s="7"/>
      <x:c r="FKQ107" s="7"/>
      <x:c r="FKR107" s="7"/>
      <x:c r="FKS107" s="7"/>
      <x:c r="FKT107" s="7"/>
      <x:c r="FKU107" s="7"/>
      <x:c r="FKV107" s="7"/>
      <x:c r="FKW107" s="7"/>
      <x:c r="FKX107" s="7"/>
      <x:c r="FKY107" s="7"/>
      <x:c r="FKZ107" s="7"/>
      <x:c r="FLA107" s="7"/>
      <x:c r="FLB107" s="7"/>
      <x:c r="FLC107" s="7"/>
      <x:c r="FLD107" s="7"/>
      <x:c r="FLE107" s="7"/>
      <x:c r="FLF107" s="7"/>
      <x:c r="FLG107" s="7"/>
      <x:c r="FLH107" s="7"/>
      <x:c r="FLI107" s="7"/>
      <x:c r="FLJ107" s="7"/>
      <x:c r="FLK107" s="7"/>
      <x:c r="FLL107" s="7"/>
      <x:c r="FLM107" s="7"/>
      <x:c r="FLN107" s="7"/>
      <x:c r="FLO107" s="7"/>
      <x:c r="FLP107" s="7"/>
      <x:c r="FLQ107" s="7"/>
      <x:c r="FLR107" s="7"/>
      <x:c r="FLS107" s="7"/>
      <x:c r="FLT107" s="7"/>
      <x:c r="FLU107" s="7"/>
      <x:c r="FLV107" s="7"/>
      <x:c r="FLW107" s="7"/>
      <x:c r="FLX107" s="7"/>
      <x:c r="FLY107" s="7"/>
      <x:c r="FLZ107" s="7"/>
      <x:c r="FMA107" s="7"/>
      <x:c r="FMB107" s="7"/>
      <x:c r="FMC107" s="7"/>
      <x:c r="FMD107" s="7"/>
      <x:c r="FME107" s="7"/>
      <x:c r="FMF107" s="7"/>
      <x:c r="FMG107" s="7"/>
      <x:c r="FMH107" s="7"/>
      <x:c r="FMI107" s="7"/>
      <x:c r="FMJ107" s="7"/>
      <x:c r="FMK107" s="7"/>
      <x:c r="FML107" s="7"/>
      <x:c r="FMM107" s="7"/>
      <x:c r="FMN107" s="7"/>
      <x:c r="FMO107" s="7"/>
      <x:c r="FMP107" s="7"/>
      <x:c r="FMQ107" s="7"/>
      <x:c r="FMR107" s="7"/>
      <x:c r="FMS107" s="7"/>
      <x:c r="FMT107" s="7"/>
      <x:c r="FMU107" s="7"/>
      <x:c r="FMV107" s="7"/>
      <x:c r="FMW107" s="7"/>
      <x:c r="FMX107" s="7"/>
      <x:c r="FMY107" s="7"/>
      <x:c r="FMZ107" s="7"/>
      <x:c r="FNA107" s="7"/>
      <x:c r="FNB107" s="7"/>
      <x:c r="FNC107" s="7"/>
      <x:c r="FND107" s="7"/>
      <x:c r="FNE107" s="7"/>
      <x:c r="FNF107" s="7"/>
      <x:c r="FNG107" s="7"/>
      <x:c r="FNH107" s="7"/>
      <x:c r="FNI107" s="7"/>
      <x:c r="FNJ107" s="7"/>
      <x:c r="FNK107" s="7"/>
      <x:c r="FNL107" s="7"/>
      <x:c r="FNM107" s="7"/>
      <x:c r="FNN107" s="7"/>
      <x:c r="FNO107" s="7"/>
      <x:c r="FNP107" s="7"/>
      <x:c r="FNQ107" s="7"/>
      <x:c r="FNR107" s="7"/>
      <x:c r="FNS107" s="7"/>
      <x:c r="FNT107" s="7"/>
      <x:c r="FNU107" s="7"/>
      <x:c r="FNV107" s="7"/>
      <x:c r="FNW107" s="7"/>
      <x:c r="FNX107" s="7"/>
      <x:c r="FNY107" s="7"/>
      <x:c r="FNZ107" s="7"/>
      <x:c r="FOA107" s="7"/>
      <x:c r="FOB107" s="7"/>
      <x:c r="FOC107" s="7"/>
      <x:c r="FOD107" s="7"/>
      <x:c r="FOE107" s="7"/>
      <x:c r="FOF107" s="7"/>
      <x:c r="FOG107" s="7"/>
      <x:c r="FOH107" s="7"/>
      <x:c r="FOI107" s="7"/>
      <x:c r="FOJ107" s="7"/>
      <x:c r="FOK107" s="7"/>
      <x:c r="FOL107" s="7"/>
      <x:c r="FOM107" s="7"/>
      <x:c r="FON107" s="7"/>
      <x:c r="FOO107" s="7"/>
      <x:c r="FOP107" s="7"/>
      <x:c r="FOQ107" s="7"/>
      <x:c r="FOR107" s="7"/>
      <x:c r="FOS107" s="7"/>
      <x:c r="FOT107" s="7"/>
      <x:c r="FOU107" s="7"/>
      <x:c r="FOV107" s="7"/>
      <x:c r="FOW107" s="7"/>
      <x:c r="FOX107" s="7"/>
      <x:c r="FOY107" s="7"/>
      <x:c r="FOZ107" s="7"/>
      <x:c r="FPA107" s="7"/>
      <x:c r="FPB107" s="7"/>
      <x:c r="FPC107" s="7"/>
      <x:c r="FPD107" s="7"/>
      <x:c r="FPE107" s="7"/>
      <x:c r="FPF107" s="7"/>
      <x:c r="FPG107" s="7"/>
      <x:c r="FPH107" s="7"/>
      <x:c r="FPI107" s="7"/>
      <x:c r="FPJ107" s="7"/>
      <x:c r="FPK107" s="7"/>
      <x:c r="FPL107" s="7"/>
      <x:c r="FPM107" s="7"/>
      <x:c r="FPN107" s="7"/>
      <x:c r="FPO107" s="7"/>
      <x:c r="FPP107" s="7"/>
      <x:c r="FPQ107" s="7"/>
      <x:c r="FPR107" s="7"/>
      <x:c r="FPS107" s="7"/>
      <x:c r="FPT107" s="7"/>
      <x:c r="FPU107" s="7"/>
      <x:c r="FPV107" s="7"/>
      <x:c r="FPW107" s="7"/>
      <x:c r="FPX107" s="7"/>
      <x:c r="FPY107" s="7"/>
      <x:c r="FPZ107" s="7"/>
      <x:c r="FQA107" s="7"/>
      <x:c r="FQB107" s="7"/>
      <x:c r="FQC107" s="7"/>
      <x:c r="FQD107" s="7"/>
      <x:c r="FQE107" s="7"/>
      <x:c r="FQF107" s="7"/>
      <x:c r="FQG107" s="7"/>
      <x:c r="FQH107" s="7"/>
      <x:c r="FQI107" s="7"/>
      <x:c r="FQJ107" s="7"/>
      <x:c r="FQK107" s="7"/>
      <x:c r="FQL107" s="7"/>
      <x:c r="FQM107" s="7"/>
      <x:c r="FQN107" s="7"/>
      <x:c r="FQO107" s="7"/>
      <x:c r="FQP107" s="7"/>
      <x:c r="FQQ107" s="7"/>
      <x:c r="FQR107" s="7"/>
      <x:c r="FQS107" s="7"/>
      <x:c r="FQT107" s="7"/>
      <x:c r="FQU107" s="7"/>
      <x:c r="FQV107" s="7"/>
      <x:c r="FQW107" s="7"/>
      <x:c r="FQX107" s="7"/>
      <x:c r="FQY107" s="7"/>
      <x:c r="FQZ107" s="7"/>
      <x:c r="FRA107" s="7"/>
      <x:c r="FRB107" s="7"/>
      <x:c r="FRC107" s="7"/>
      <x:c r="FRD107" s="7"/>
      <x:c r="FRE107" s="7"/>
      <x:c r="FRF107" s="7"/>
      <x:c r="FRG107" s="7"/>
      <x:c r="FRH107" s="7"/>
      <x:c r="FRI107" s="7"/>
      <x:c r="FRJ107" s="7"/>
      <x:c r="FRK107" s="7"/>
      <x:c r="FRL107" s="7"/>
      <x:c r="FRM107" s="7"/>
      <x:c r="FRN107" s="7"/>
      <x:c r="FRO107" s="7"/>
      <x:c r="FRP107" s="7"/>
      <x:c r="FRQ107" s="7"/>
      <x:c r="FRR107" s="7"/>
      <x:c r="FRS107" s="7"/>
      <x:c r="FRT107" s="7"/>
      <x:c r="FRU107" s="7"/>
      <x:c r="FRV107" s="7"/>
      <x:c r="FRW107" s="7"/>
      <x:c r="FRX107" s="7"/>
      <x:c r="FRY107" s="7"/>
      <x:c r="FRZ107" s="7"/>
      <x:c r="FSA107" s="7"/>
      <x:c r="FSB107" s="7"/>
      <x:c r="FSC107" s="7"/>
      <x:c r="FSD107" s="7"/>
      <x:c r="FSE107" s="7"/>
      <x:c r="FSF107" s="7"/>
      <x:c r="FSG107" s="7"/>
      <x:c r="FSH107" s="7"/>
      <x:c r="FSI107" s="7"/>
      <x:c r="FSJ107" s="7"/>
      <x:c r="FSK107" s="7"/>
      <x:c r="FSL107" s="7"/>
      <x:c r="FSM107" s="7"/>
      <x:c r="FSN107" s="7"/>
      <x:c r="FSO107" s="7"/>
      <x:c r="FSP107" s="7"/>
      <x:c r="FSQ107" s="7"/>
      <x:c r="FSR107" s="7"/>
      <x:c r="FSS107" s="7"/>
      <x:c r="FST107" s="7"/>
      <x:c r="FSU107" s="7"/>
      <x:c r="FSV107" s="7"/>
      <x:c r="FSW107" s="7"/>
      <x:c r="FSX107" s="7"/>
      <x:c r="FSY107" s="7"/>
      <x:c r="FSZ107" s="7"/>
      <x:c r="FTA107" s="7"/>
      <x:c r="FTB107" s="7"/>
      <x:c r="FTC107" s="7"/>
      <x:c r="FTD107" s="7"/>
      <x:c r="FTE107" s="7"/>
      <x:c r="FTF107" s="7"/>
      <x:c r="FTG107" s="7"/>
      <x:c r="FTH107" s="7"/>
      <x:c r="FTI107" s="7"/>
      <x:c r="FTJ107" s="7"/>
      <x:c r="FTK107" s="7"/>
      <x:c r="FTL107" s="7"/>
      <x:c r="FTM107" s="7"/>
      <x:c r="FTN107" s="7"/>
      <x:c r="FTO107" s="7"/>
      <x:c r="FTP107" s="7"/>
      <x:c r="FTQ107" s="7"/>
      <x:c r="FTR107" s="7"/>
      <x:c r="FTS107" s="7"/>
      <x:c r="FTT107" s="7"/>
      <x:c r="FTU107" s="7"/>
      <x:c r="FTV107" s="7"/>
      <x:c r="FTW107" s="7"/>
      <x:c r="FTX107" s="7"/>
      <x:c r="FTY107" s="7"/>
      <x:c r="FTZ107" s="7"/>
      <x:c r="FUA107" s="7"/>
      <x:c r="FUB107" s="7"/>
      <x:c r="FUC107" s="7"/>
      <x:c r="FUD107" s="7"/>
      <x:c r="FUE107" s="7"/>
      <x:c r="FUF107" s="7"/>
      <x:c r="FUG107" s="7"/>
      <x:c r="FUH107" s="7"/>
      <x:c r="FUI107" s="7"/>
      <x:c r="FUJ107" s="7"/>
      <x:c r="FUK107" s="7"/>
      <x:c r="FUL107" s="7"/>
      <x:c r="FUM107" s="7"/>
      <x:c r="FUN107" s="7"/>
      <x:c r="FUO107" s="7"/>
      <x:c r="FUP107" s="7"/>
      <x:c r="FUQ107" s="7"/>
      <x:c r="FUR107" s="7"/>
      <x:c r="FUS107" s="7"/>
      <x:c r="FUT107" s="7"/>
      <x:c r="FUU107" s="7"/>
      <x:c r="FUV107" s="7"/>
      <x:c r="FUW107" s="7"/>
      <x:c r="FUX107" s="7"/>
      <x:c r="FUY107" s="7"/>
      <x:c r="FUZ107" s="7"/>
      <x:c r="FVA107" s="7"/>
      <x:c r="FVB107" s="7"/>
      <x:c r="FVC107" s="7"/>
      <x:c r="FVD107" s="7"/>
      <x:c r="FVE107" s="7"/>
      <x:c r="FVF107" s="7"/>
      <x:c r="FVG107" s="7"/>
      <x:c r="FVH107" s="7"/>
      <x:c r="FVI107" s="7"/>
      <x:c r="FVJ107" s="7"/>
      <x:c r="FVK107" s="7"/>
      <x:c r="FVL107" s="7"/>
      <x:c r="FVM107" s="7"/>
      <x:c r="FVN107" s="7"/>
      <x:c r="FVO107" s="7"/>
      <x:c r="FVP107" s="7"/>
      <x:c r="FVQ107" s="7"/>
      <x:c r="FVR107" s="7"/>
      <x:c r="FVS107" s="7"/>
      <x:c r="FVT107" s="7"/>
      <x:c r="FVU107" s="7"/>
      <x:c r="FVV107" s="7"/>
      <x:c r="FVW107" s="7"/>
      <x:c r="FVX107" s="7"/>
      <x:c r="FVY107" s="7"/>
      <x:c r="FVZ107" s="7"/>
      <x:c r="FWA107" s="7"/>
      <x:c r="FWB107" s="7"/>
      <x:c r="FWC107" s="7"/>
      <x:c r="FWD107" s="7"/>
      <x:c r="FWE107" s="7"/>
      <x:c r="FWF107" s="7"/>
      <x:c r="FWG107" s="7"/>
      <x:c r="FWH107" s="7"/>
      <x:c r="FWI107" s="7"/>
      <x:c r="FWJ107" s="7"/>
      <x:c r="FWK107" s="7"/>
      <x:c r="FWL107" s="7"/>
      <x:c r="FWM107" s="7"/>
      <x:c r="FWN107" s="7"/>
      <x:c r="FWO107" s="7"/>
      <x:c r="FWP107" s="7"/>
      <x:c r="FWQ107" s="7"/>
      <x:c r="FWR107" s="7"/>
      <x:c r="FWS107" s="7"/>
      <x:c r="FWT107" s="7"/>
      <x:c r="FWU107" s="7"/>
      <x:c r="FWV107" s="7"/>
      <x:c r="FWW107" s="7"/>
      <x:c r="FWX107" s="7"/>
      <x:c r="FWY107" s="7"/>
      <x:c r="FWZ107" s="7"/>
      <x:c r="FXA107" s="7"/>
      <x:c r="FXB107" s="7"/>
      <x:c r="FXC107" s="7"/>
      <x:c r="FXD107" s="7"/>
      <x:c r="FXE107" s="7"/>
      <x:c r="FXF107" s="7"/>
      <x:c r="FXG107" s="7"/>
      <x:c r="FXH107" s="7"/>
      <x:c r="FXI107" s="7"/>
      <x:c r="FXJ107" s="7"/>
      <x:c r="FXK107" s="7"/>
      <x:c r="FXL107" s="7"/>
      <x:c r="FXM107" s="7"/>
      <x:c r="FXN107" s="7"/>
      <x:c r="FXO107" s="7"/>
      <x:c r="FXP107" s="7"/>
      <x:c r="FXQ107" s="7"/>
      <x:c r="FXR107" s="7"/>
      <x:c r="FXS107" s="7"/>
      <x:c r="FXT107" s="7"/>
      <x:c r="FXU107" s="7"/>
      <x:c r="FXV107" s="7"/>
      <x:c r="FXW107" s="7"/>
      <x:c r="FXX107" s="7"/>
      <x:c r="FXY107" s="7"/>
      <x:c r="FXZ107" s="7"/>
      <x:c r="FYA107" s="7"/>
      <x:c r="FYB107" s="7"/>
      <x:c r="FYC107" s="7"/>
      <x:c r="FYD107" s="7"/>
      <x:c r="FYE107" s="7"/>
      <x:c r="FYF107" s="7"/>
      <x:c r="FYG107" s="7"/>
      <x:c r="FYH107" s="7"/>
      <x:c r="FYI107" s="7"/>
      <x:c r="FYJ107" s="7"/>
      <x:c r="FYK107" s="7"/>
      <x:c r="FYL107" s="7"/>
      <x:c r="FYM107" s="7"/>
      <x:c r="FYN107" s="7"/>
      <x:c r="FYO107" s="7"/>
      <x:c r="FYP107" s="7"/>
      <x:c r="FYQ107" s="7"/>
      <x:c r="FYR107" s="7"/>
      <x:c r="FYS107" s="7"/>
      <x:c r="FYT107" s="7"/>
      <x:c r="FYU107" s="7"/>
      <x:c r="FYV107" s="7"/>
      <x:c r="FYW107" s="7"/>
      <x:c r="FYX107" s="7"/>
      <x:c r="FYY107" s="7"/>
      <x:c r="FYZ107" s="7"/>
      <x:c r="FZA107" s="7"/>
      <x:c r="FZB107" s="7"/>
      <x:c r="FZC107" s="7"/>
      <x:c r="FZD107" s="7"/>
      <x:c r="FZE107" s="7"/>
      <x:c r="FZF107" s="7"/>
      <x:c r="FZG107" s="7"/>
      <x:c r="FZH107" s="7"/>
      <x:c r="FZI107" s="7"/>
      <x:c r="FZJ107" s="7"/>
      <x:c r="FZK107" s="7"/>
      <x:c r="FZL107" s="7"/>
      <x:c r="FZM107" s="7"/>
      <x:c r="FZN107" s="7"/>
      <x:c r="FZO107" s="7"/>
      <x:c r="FZP107" s="7"/>
      <x:c r="FZQ107" s="7"/>
      <x:c r="FZR107" s="7"/>
      <x:c r="FZS107" s="7"/>
      <x:c r="FZT107" s="7"/>
      <x:c r="FZU107" s="7"/>
      <x:c r="FZV107" s="7"/>
      <x:c r="FZW107" s="7"/>
      <x:c r="FZX107" s="7"/>
      <x:c r="FZY107" s="7"/>
      <x:c r="FZZ107" s="7"/>
      <x:c r="GAA107" s="7"/>
      <x:c r="GAB107" s="7"/>
      <x:c r="GAC107" s="7"/>
      <x:c r="GAD107" s="7"/>
      <x:c r="GAE107" s="7"/>
      <x:c r="GAF107" s="7"/>
      <x:c r="GAG107" s="7"/>
      <x:c r="GAH107" s="7"/>
      <x:c r="GAI107" s="7"/>
      <x:c r="GAJ107" s="7"/>
      <x:c r="GAK107" s="7"/>
      <x:c r="GAL107" s="7"/>
      <x:c r="GAM107" s="7"/>
      <x:c r="GAN107" s="7"/>
      <x:c r="GAO107" s="7"/>
      <x:c r="GAP107" s="7"/>
      <x:c r="GAQ107" s="7"/>
      <x:c r="GAR107" s="7"/>
      <x:c r="GAS107" s="7"/>
      <x:c r="GAT107" s="7"/>
      <x:c r="GAU107" s="7"/>
      <x:c r="GAV107" s="7"/>
      <x:c r="GAW107" s="7"/>
      <x:c r="GAX107" s="7"/>
      <x:c r="GAY107" s="7"/>
      <x:c r="GAZ107" s="7"/>
      <x:c r="GBA107" s="7"/>
      <x:c r="GBB107" s="7"/>
      <x:c r="GBC107" s="7"/>
      <x:c r="GBD107" s="7"/>
      <x:c r="GBE107" s="7"/>
      <x:c r="GBF107" s="7"/>
      <x:c r="GBG107" s="7"/>
      <x:c r="GBH107" s="7"/>
      <x:c r="GBI107" s="7"/>
      <x:c r="GBJ107" s="7"/>
      <x:c r="GBK107" s="7"/>
      <x:c r="GBL107" s="7"/>
      <x:c r="GBM107" s="7"/>
      <x:c r="GBN107" s="7"/>
      <x:c r="GBO107" s="7"/>
      <x:c r="GBP107" s="7"/>
      <x:c r="GBQ107" s="7"/>
      <x:c r="GBR107" s="7"/>
      <x:c r="GBS107" s="7"/>
      <x:c r="GBT107" s="7"/>
      <x:c r="GBU107" s="7"/>
      <x:c r="GBV107" s="7"/>
      <x:c r="GBW107" s="7"/>
      <x:c r="GBX107" s="7"/>
      <x:c r="GBY107" s="7"/>
      <x:c r="GBZ107" s="7"/>
      <x:c r="GCA107" s="7"/>
      <x:c r="GCB107" s="7"/>
      <x:c r="GCC107" s="7"/>
      <x:c r="GCD107" s="7"/>
      <x:c r="GCE107" s="7"/>
      <x:c r="GCF107" s="7"/>
      <x:c r="GCG107" s="7"/>
      <x:c r="GCH107" s="7"/>
      <x:c r="GCI107" s="7"/>
      <x:c r="GCJ107" s="7"/>
      <x:c r="GCK107" s="7"/>
      <x:c r="GCL107" s="7"/>
      <x:c r="GCM107" s="7"/>
      <x:c r="GCN107" s="7"/>
      <x:c r="GCO107" s="7"/>
      <x:c r="GCP107" s="7"/>
      <x:c r="GCQ107" s="7"/>
      <x:c r="GCR107" s="7"/>
      <x:c r="GCS107" s="7"/>
      <x:c r="GCT107" s="7"/>
      <x:c r="GCU107" s="7"/>
      <x:c r="GCV107" s="7"/>
      <x:c r="GCW107" s="7"/>
      <x:c r="GCX107" s="7"/>
      <x:c r="GCY107" s="7"/>
      <x:c r="GCZ107" s="7"/>
      <x:c r="GDA107" s="7"/>
      <x:c r="GDB107" s="7"/>
      <x:c r="GDC107" s="7"/>
      <x:c r="GDD107" s="7"/>
      <x:c r="GDE107" s="7"/>
      <x:c r="GDF107" s="7"/>
      <x:c r="GDG107" s="7"/>
      <x:c r="GDH107" s="7"/>
      <x:c r="GDI107" s="7"/>
      <x:c r="GDJ107" s="7"/>
      <x:c r="GDK107" s="7"/>
      <x:c r="GDL107" s="7"/>
      <x:c r="GDM107" s="7"/>
      <x:c r="GDN107" s="7"/>
      <x:c r="GDO107" s="7"/>
      <x:c r="GDP107" s="7"/>
      <x:c r="GDQ107" s="7"/>
      <x:c r="GDR107" s="7"/>
      <x:c r="GDS107" s="7"/>
      <x:c r="GDT107" s="7"/>
      <x:c r="GDU107" s="7"/>
      <x:c r="GDV107" s="7"/>
      <x:c r="GDW107" s="7"/>
      <x:c r="GDX107" s="7"/>
      <x:c r="GDY107" s="7"/>
      <x:c r="GDZ107" s="7"/>
      <x:c r="GEA107" s="7"/>
      <x:c r="GEB107" s="7"/>
      <x:c r="GEC107" s="7"/>
      <x:c r="GED107" s="7"/>
      <x:c r="GEE107" s="7"/>
      <x:c r="GEF107" s="7"/>
      <x:c r="GEG107" s="7"/>
      <x:c r="GEH107" s="7"/>
      <x:c r="GEI107" s="7"/>
      <x:c r="GEJ107" s="7"/>
      <x:c r="GEK107" s="7"/>
      <x:c r="GEL107" s="7"/>
      <x:c r="GEM107" s="7"/>
      <x:c r="GEN107" s="7"/>
      <x:c r="GEO107" s="7"/>
      <x:c r="GEP107" s="7"/>
      <x:c r="GEQ107" s="7"/>
      <x:c r="GER107" s="7"/>
      <x:c r="GES107" s="7"/>
      <x:c r="GET107" s="7"/>
      <x:c r="GEU107" s="7"/>
      <x:c r="GEV107" s="7"/>
      <x:c r="GEW107" s="7"/>
      <x:c r="GEX107" s="7"/>
      <x:c r="GEY107" s="7"/>
      <x:c r="GEZ107" s="7"/>
      <x:c r="GFA107" s="7"/>
      <x:c r="GFB107" s="7"/>
      <x:c r="GFC107" s="7"/>
      <x:c r="GFD107" s="7"/>
      <x:c r="GFE107" s="7"/>
      <x:c r="GFF107" s="7"/>
      <x:c r="GFG107" s="7"/>
      <x:c r="GFH107" s="7"/>
      <x:c r="GFI107" s="7"/>
      <x:c r="GFJ107" s="7"/>
      <x:c r="GFK107" s="7"/>
      <x:c r="GFL107" s="7"/>
      <x:c r="GFM107" s="7"/>
      <x:c r="GFN107" s="7"/>
      <x:c r="GFO107" s="7"/>
      <x:c r="GFP107" s="7"/>
      <x:c r="GFQ107" s="7"/>
      <x:c r="GFR107" s="7"/>
      <x:c r="GFS107" s="7"/>
      <x:c r="GFT107" s="7"/>
      <x:c r="GFU107" s="7"/>
      <x:c r="GFV107" s="7"/>
      <x:c r="GFW107" s="7"/>
      <x:c r="GFX107" s="7"/>
      <x:c r="GFY107" s="7"/>
      <x:c r="GFZ107" s="7"/>
      <x:c r="GGA107" s="7"/>
      <x:c r="GGB107" s="7"/>
      <x:c r="GGC107" s="7"/>
      <x:c r="GGD107" s="7"/>
      <x:c r="GGE107" s="7"/>
      <x:c r="GGF107" s="7"/>
      <x:c r="GGG107" s="7"/>
      <x:c r="GGH107" s="7"/>
      <x:c r="GGI107" s="7"/>
      <x:c r="GGJ107" s="7"/>
      <x:c r="GGK107" s="7"/>
      <x:c r="GGL107" s="7"/>
      <x:c r="GGM107" s="7"/>
      <x:c r="GGN107" s="7"/>
      <x:c r="GGO107" s="7"/>
      <x:c r="GGP107" s="7"/>
      <x:c r="GGQ107" s="7"/>
      <x:c r="GGR107" s="7"/>
      <x:c r="GGS107" s="7"/>
      <x:c r="GGT107" s="7"/>
      <x:c r="GGU107" s="7"/>
      <x:c r="GGV107" s="7"/>
      <x:c r="GGW107" s="7"/>
      <x:c r="GGX107" s="7"/>
      <x:c r="GGY107" s="7"/>
      <x:c r="GGZ107" s="7"/>
      <x:c r="GHA107" s="7"/>
      <x:c r="GHB107" s="7"/>
      <x:c r="GHC107" s="7"/>
      <x:c r="GHD107" s="7"/>
      <x:c r="GHE107" s="7"/>
      <x:c r="GHF107" s="7"/>
      <x:c r="GHG107" s="7"/>
      <x:c r="GHH107" s="7"/>
      <x:c r="GHI107" s="7"/>
      <x:c r="GHJ107" s="7"/>
      <x:c r="GHK107" s="7"/>
      <x:c r="GHL107" s="7"/>
      <x:c r="GHM107" s="7"/>
      <x:c r="GHN107" s="7"/>
      <x:c r="GHO107" s="7"/>
      <x:c r="GHP107" s="7"/>
      <x:c r="GHQ107" s="7"/>
      <x:c r="GHR107" s="7"/>
      <x:c r="GHS107" s="7"/>
      <x:c r="GHT107" s="7"/>
      <x:c r="GHU107" s="7"/>
      <x:c r="GHV107" s="7"/>
      <x:c r="GHW107" s="7"/>
      <x:c r="GHX107" s="7"/>
      <x:c r="GHY107" s="7"/>
      <x:c r="GHZ107" s="7"/>
      <x:c r="GIA107" s="7"/>
      <x:c r="GIB107" s="7"/>
      <x:c r="GIC107" s="7"/>
      <x:c r="GID107" s="7"/>
      <x:c r="GIE107" s="7"/>
      <x:c r="GIF107" s="7"/>
      <x:c r="GIG107" s="7"/>
      <x:c r="GIH107" s="7"/>
      <x:c r="GII107" s="7"/>
      <x:c r="GIJ107" s="7"/>
      <x:c r="GIK107" s="7"/>
      <x:c r="GIL107" s="7"/>
      <x:c r="GIM107" s="7"/>
      <x:c r="GIN107" s="7"/>
      <x:c r="GIO107" s="7"/>
      <x:c r="GIP107" s="7"/>
      <x:c r="GIQ107" s="7"/>
      <x:c r="GIR107" s="7"/>
      <x:c r="GIS107" s="7"/>
      <x:c r="GIT107" s="7"/>
      <x:c r="GIU107" s="7"/>
      <x:c r="GIV107" s="7"/>
      <x:c r="GIW107" s="7"/>
      <x:c r="GIX107" s="7"/>
      <x:c r="GIY107" s="7"/>
      <x:c r="GIZ107" s="7"/>
      <x:c r="GJA107" s="7"/>
      <x:c r="GJB107" s="7"/>
      <x:c r="GJC107" s="7"/>
      <x:c r="GJD107" s="7"/>
      <x:c r="GJE107" s="7"/>
      <x:c r="GJF107" s="7"/>
      <x:c r="GJG107" s="7"/>
      <x:c r="GJH107" s="7"/>
      <x:c r="GJI107" s="7"/>
      <x:c r="GJJ107" s="7"/>
      <x:c r="GJK107" s="7"/>
      <x:c r="GJL107" s="7"/>
      <x:c r="GJM107" s="7"/>
      <x:c r="GJN107" s="7"/>
      <x:c r="GJO107" s="7"/>
      <x:c r="GJP107" s="7"/>
      <x:c r="GJQ107" s="7"/>
      <x:c r="GJR107" s="7"/>
      <x:c r="GJS107" s="7"/>
      <x:c r="GJT107" s="7"/>
      <x:c r="GJU107" s="7"/>
      <x:c r="GJV107" s="7"/>
      <x:c r="GJW107" s="7"/>
      <x:c r="GJX107" s="7"/>
      <x:c r="GJY107" s="7"/>
      <x:c r="GJZ107" s="7"/>
      <x:c r="GKA107" s="7"/>
      <x:c r="GKB107" s="7"/>
      <x:c r="GKC107" s="7"/>
      <x:c r="GKD107" s="7"/>
      <x:c r="GKE107" s="7"/>
      <x:c r="GKF107" s="7"/>
      <x:c r="GKG107" s="7"/>
      <x:c r="GKH107" s="7"/>
      <x:c r="GKI107" s="7"/>
      <x:c r="GKJ107" s="7"/>
      <x:c r="GKK107" s="7"/>
      <x:c r="GKL107" s="7"/>
      <x:c r="GKM107" s="7"/>
      <x:c r="GKN107" s="7"/>
      <x:c r="GKO107" s="7"/>
      <x:c r="GKP107" s="7"/>
      <x:c r="GKQ107" s="7"/>
      <x:c r="GKR107" s="7"/>
      <x:c r="GKS107" s="7"/>
      <x:c r="GKT107" s="7"/>
      <x:c r="GKU107" s="7"/>
      <x:c r="GKV107" s="7"/>
      <x:c r="GKW107" s="7"/>
      <x:c r="GKX107" s="7"/>
      <x:c r="GKY107" s="7"/>
      <x:c r="GKZ107" s="7"/>
      <x:c r="GLA107" s="7"/>
      <x:c r="GLB107" s="7"/>
      <x:c r="GLC107" s="7"/>
      <x:c r="GLD107" s="7"/>
      <x:c r="GLE107" s="7"/>
      <x:c r="GLF107" s="7"/>
      <x:c r="GLG107" s="7"/>
      <x:c r="GLH107" s="7"/>
      <x:c r="GLI107" s="7"/>
      <x:c r="GLJ107" s="7"/>
      <x:c r="GLK107" s="7"/>
      <x:c r="GLL107" s="7"/>
      <x:c r="GLM107" s="7"/>
      <x:c r="GLN107" s="7"/>
      <x:c r="GLO107" s="7"/>
      <x:c r="GLP107" s="7"/>
      <x:c r="GLQ107" s="7"/>
      <x:c r="GLR107" s="7"/>
      <x:c r="GLS107" s="7"/>
      <x:c r="GLT107" s="7"/>
      <x:c r="GLU107" s="7"/>
      <x:c r="GLV107" s="7"/>
      <x:c r="GLW107" s="7"/>
      <x:c r="GLX107" s="7"/>
      <x:c r="GLY107" s="7"/>
      <x:c r="GLZ107" s="7"/>
      <x:c r="GMA107" s="7"/>
      <x:c r="GMB107" s="7"/>
      <x:c r="GMC107" s="7"/>
      <x:c r="GMD107" s="7"/>
      <x:c r="GME107" s="7"/>
      <x:c r="GMF107" s="7"/>
      <x:c r="GMG107" s="7"/>
      <x:c r="GMH107" s="7"/>
      <x:c r="GMI107" s="7"/>
      <x:c r="GMJ107" s="7"/>
      <x:c r="GMK107" s="7"/>
      <x:c r="GML107" s="7"/>
      <x:c r="GMM107" s="7"/>
      <x:c r="GMN107" s="7"/>
      <x:c r="GMO107" s="7"/>
      <x:c r="GMP107" s="7"/>
      <x:c r="GMQ107" s="7"/>
      <x:c r="GMR107" s="7"/>
      <x:c r="GMS107" s="7"/>
      <x:c r="GMT107" s="7"/>
      <x:c r="GMU107" s="7"/>
      <x:c r="GMV107" s="7"/>
      <x:c r="GMW107" s="7"/>
      <x:c r="GMX107" s="7"/>
      <x:c r="GMY107" s="7"/>
      <x:c r="GMZ107" s="7"/>
      <x:c r="GNA107" s="7"/>
      <x:c r="GNB107" s="7"/>
      <x:c r="GNC107" s="7"/>
      <x:c r="GND107" s="7"/>
      <x:c r="GNE107" s="7"/>
      <x:c r="GNF107" s="7"/>
      <x:c r="GNG107" s="7"/>
      <x:c r="GNH107" s="7"/>
      <x:c r="GNI107" s="7"/>
      <x:c r="GNJ107" s="7"/>
      <x:c r="GNK107" s="7"/>
      <x:c r="GNL107" s="7"/>
      <x:c r="GNM107" s="7"/>
      <x:c r="GNN107" s="7"/>
      <x:c r="GNO107" s="7"/>
      <x:c r="GNP107" s="7"/>
      <x:c r="GNQ107" s="7"/>
      <x:c r="GNR107" s="7"/>
      <x:c r="GNS107" s="7"/>
      <x:c r="GNT107" s="7"/>
      <x:c r="GNU107" s="7"/>
      <x:c r="GNV107" s="7"/>
      <x:c r="GNW107" s="7"/>
      <x:c r="GNX107" s="7"/>
      <x:c r="GNY107" s="7"/>
      <x:c r="GNZ107" s="7"/>
      <x:c r="GOA107" s="7"/>
      <x:c r="GOB107" s="7"/>
      <x:c r="GOC107" s="7"/>
      <x:c r="GOD107" s="7"/>
      <x:c r="GOE107" s="7"/>
      <x:c r="GOF107" s="7"/>
      <x:c r="GOG107" s="7"/>
      <x:c r="GOH107" s="7"/>
      <x:c r="GOI107" s="7"/>
      <x:c r="GOJ107" s="7"/>
      <x:c r="GOK107" s="7"/>
      <x:c r="GOL107" s="7"/>
      <x:c r="GOM107" s="7"/>
      <x:c r="GON107" s="7"/>
      <x:c r="GOO107" s="7"/>
      <x:c r="GOP107" s="7"/>
      <x:c r="GOQ107" s="7"/>
      <x:c r="GOR107" s="7"/>
      <x:c r="GOS107" s="7"/>
      <x:c r="GOT107" s="7"/>
      <x:c r="GOU107" s="7"/>
      <x:c r="GOV107" s="7"/>
      <x:c r="GOW107" s="7"/>
      <x:c r="GOX107" s="7"/>
      <x:c r="GOY107" s="7"/>
      <x:c r="GOZ107" s="7"/>
      <x:c r="GPA107" s="7"/>
      <x:c r="GPB107" s="7"/>
      <x:c r="GPC107" s="7"/>
      <x:c r="GPD107" s="7"/>
      <x:c r="GPE107" s="7"/>
      <x:c r="GPF107" s="7"/>
      <x:c r="GPG107" s="7"/>
      <x:c r="GPH107" s="7"/>
      <x:c r="GPI107" s="7"/>
      <x:c r="GPJ107" s="7"/>
      <x:c r="GPK107" s="7"/>
      <x:c r="GPL107" s="7"/>
      <x:c r="GPM107" s="7"/>
      <x:c r="GPN107" s="7"/>
      <x:c r="GPO107" s="7"/>
      <x:c r="GPP107" s="7"/>
      <x:c r="GPQ107" s="7"/>
      <x:c r="GPR107" s="7"/>
      <x:c r="GPS107" s="7"/>
      <x:c r="GPT107" s="7"/>
      <x:c r="GPU107" s="7"/>
      <x:c r="GPV107" s="7"/>
      <x:c r="GPW107" s="7"/>
      <x:c r="GPX107" s="7"/>
      <x:c r="GPY107" s="7"/>
      <x:c r="GPZ107" s="7"/>
      <x:c r="GQA107" s="7"/>
      <x:c r="GQB107" s="7"/>
      <x:c r="GQC107" s="7"/>
      <x:c r="GQD107" s="7"/>
      <x:c r="GQE107" s="7"/>
      <x:c r="GQF107" s="7"/>
      <x:c r="GQG107" s="7"/>
      <x:c r="GQH107" s="7"/>
      <x:c r="GQI107" s="7"/>
      <x:c r="GQJ107" s="7"/>
      <x:c r="GQK107" s="7"/>
      <x:c r="GQL107" s="7"/>
      <x:c r="GQM107" s="7"/>
      <x:c r="GQN107" s="7"/>
      <x:c r="GQO107" s="7"/>
      <x:c r="GQP107" s="7"/>
      <x:c r="GQQ107" s="7"/>
      <x:c r="GQR107" s="7"/>
      <x:c r="GQS107" s="7"/>
      <x:c r="GQT107" s="7"/>
      <x:c r="GQU107" s="7"/>
      <x:c r="GQV107" s="7"/>
      <x:c r="GQW107" s="7"/>
      <x:c r="GQX107" s="7"/>
      <x:c r="GQY107" s="7"/>
      <x:c r="GQZ107" s="7"/>
      <x:c r="GRA107" s="7"/>
      <x:c r="GRB107" s="7"/>
      <x:c r="GRC107" s="7"/>
      <x:c r="GRD107" s="7"/>
      <x:c r="GRE107" s="7"/>
      <x:c r="GRF107" s="7"/>
      <x:c r="GRG107" s="7"/>
      <x:c r="GRH107" s="7"/>
      <x:c r="GRI107" s="7"/>
      <x:c r="GRJ107" s="7"/>
      <x:c r="GRK107" s="7"/>
      <x:c r="GRL107" s="7"/>
      <x:c r="GRM107" s="7"/>
      <x:c r="GRN107" s="7"/>
      <x:c r="GRO107" s="7"/>
      <x:c r="GRP107" s="7"/>
      <x:c r="GRQ107" s="7"/>
      <x:c r="GRR107" s="7"/>
      <x:c r="GRS107" s="7"/>
      <x:c r="GRT107" s="7"/>
      <x:c r="GRU107" s="7"/>
      <x:c r="GRV107" s="7"/>
      <x:c r="GRW107" s="7"/>
      <x:c r="GRX107" s="7"/>
      <x:c r="GRY107" s="7"/>
      <x:c r="GRZ107" s="7"/>
      <x:c r="GSA107" s="7"/>
      <x:c r="GSB107" s="7"/>
      <x:c r="GSC107" s="7"/>
      <x:c r="GSD107" s="7"/>
      <x:c r="GSE107" s="7"/>
      <x:c r="GSF107" s="7"/>
      <x:c r="GSG107" s="7"/>
      <x:c r="GSH107" s="7"/>
      <x:c r="GSI107" s="7"/>
      <x:c r="GSJ107" s="7"/>
      <x:c r="GSK107" s="7"/>
      <x:c r="GSL107" s="7"/>
      <x:c r="GSM107" s="7"/>
      <x:c r="GSN107" s="7"/>
      <x:c r="GSO107" s="7"/>
      <x:c r="GSP107" s="7"/>
      <x:c r="GSQ107" s="7"/>
      <x:c r="GSR107" s="7"/>
      <x:c r="GSS107" s="7"/>
      <x:c r="GST107" s="7"/>
      <x:c r="GSU107" s="7"/>
      <x:c r="GSV107" s="7"/>
      <x:c r="GSW107" s="7"/>
      <x:c r="GSX107" s="7"/>
      <x:c r="GSY107" s="7"/>
      <x:c r="GSZ107" s="7"/>
      <x:c r="GTA107" s="7"/>
      <x:c r="GTB107" s="7"/>
      <x:c r="GTC107" s="7"/>
      <x:c r="GTD107" s="7"/>
      <x:c r="GTE107" s="7"/>
      <x:c r="GTF107" s="7"/>
      <x:c r="GTG107" s="7"/>
      <x:c r="GTH107" s="7"/>
      <x:c r="GTI107" s="7"/>
      <x:c r="GTJ107" s="7"/>
      <x:c r="GTK107" s="7"/>
      <x:c r="GTL107" s="7"/>
      <x:c r="GTM107" s="7"/>
      <x:c r="GTN107" s="7"/>
      <x:c r="GTO107" s="7"/>
      <x:c r="GTP107" s="7"/>
      <x:c r="GTQ107" s="7"/>
      <x:c r="GTR107" s="7"/>
      <x:c r="GTS107" s="7"/>
      <x:c r="GTT107" s="7"/>
      <x:c r="GTU107" s="7"/>
      <x:c r="GTV107" s="7"/>
      <x:c r="GTW107" s="7"/>
      <x:c r="GTX107" s="7"/>
      <x:c r="GTY107" s="7"/>
      <x:c r="GTZ107" s="7"/>
      <x:c r="GUA107" s="7"/>
      <x:c r="GUB107" s="7"/>
      <x:c r="GUC107" s="7"/>
      <x:c r="GUD107" s="7"/>
      <x:c r="GUE107" s="7"/>
      <x:c r="GUF107" s="7"/>
      <x:c r="GUG107" s="7"/>
      <x:c r="GUH107" s="7"/>
      <x:c r="GUI107" s="7"/>
      <x:c r="GUJ107" s="7"/>
      <x:c r="GUK107" s="7"/>
      <x:c r="GUL107" s="7"/>
      <x:c r="GUM107" s="7"/>
      <x:c r="GUN107" s="7"/>
      <x:c r="GUO107" s="7"/>
      <x:c r="GUP107" s="7"/>
      <x:c r="GUQ107" s="7"/>
      <x:c r="GUR107" s="7"/>
      <x:c r="GUS107" s="7"/>
      <x:c r="GUT107" s="7"/>
      <x:c r="GUU107" s="7"/>
      <x:c r="GUV107" s="7"/>
      <x:c r="GUW107" s="7"/>
      <x:c r="GUX107" s="7"/>
      <x:c r="GUY107" s="7"/>
      <x:c r="GUZ107" s="7"/>
      <x:c r="GVA107" s="7"/>
      <x:c r="GVB107" s="7"/>
      <x:c r="GVC107" s="7"/>
      <x:c r="GVD107" s="7"/>
      <x:c r="GVE107" s="7"/>
      <x:c r="GVF107" s="7"/>
      <x:c r="GVG107" s="7"/>
      <x:c r="GVH107" s="7"/>
      <x:c r="GVI107" s="7"/>
      <x:c r="GVJ107" s="7"/>
      <x:c r="GVK107" s="7"/>
      <x:c r="GVL107" s="7"/>
      <x:c r="GVM107" s="7"/>
      <x:c r="GVN107" s="7"/>
      <x:c r="GVO107" s="7"/>
      <x:c r="GVP107" s="7"/>
      <x:c r="GVQ107" s="7"/>
      <x:c r="GVR107" s="7"/>
      <x:c r="GVS107" s="7"/>
      <x:c r="GVT107" s="7"/>
      <x:c r="GVU107" s="7"/>
      <x:c r="GVV107" s="7"/>
      <x:c r="GVW107" s="7"/>
      <x:c r="GVX107" s="7"/>
      <x:c r="GVY107" s="7"/>
      <x:c r="GVZ107" s="7"/>
      <x:c r="GWA107" s="7"/>
      <x:c r="GWB107" s="7"/>
      <x:c r="GWC107" s="7"/>
      <x:c r="GWD107" s="7"/>
      <x:c r="GWE107" s="7"/>
      <x:c r="GWF107" s="7"/>
      <x:c r="GWG107" s="7"/>
      <x:c r="GWH107" s="7"/>
      <x:c r="GWI107" s="7"/>
      <x:c r="GWJ107" s="7"/>
      <x:c r="GWK107" s="7"/>
      <x:c r="GWL107" s="7"/>
      <x:c r="GWM107" s="7"/>
      <x:c r="GWN107" s="7"/>
      <x:c r="GWO107" s="7"/>
      <x:c r="GWP107" s="7"/>
      <x:c r="GWQ107" s="7"/>
      <x:c r="GWR107" s="7"/>
      <x:c r="GWS107" s="7"/>
      <x:c r="GWT107" s="7"/>
      <x:c r="GWU107" s="7"/>
      <x:c r="GWV107" s="7"/>
      <x:c r="GWW107" s="7"/>
      <x:c r="GWX107" s="7"/>
      <x:c r="GWY107" s="7"/>
      <x:c r="GWZ107" s="7"/>
      <x:c r="GXA107" s="7"/>
      <x:c r="GXB107" s="7"/>
      <x:c r="GXC107" s="7"/>
      <x:c r="GXD107" s="7"/>
      <x:c r="GXE107" s="7"/>
      <x:c r="GXF107" s="7"/>
      <x:c r="GXG107" s="7"/>
      <x:c r="GXH107" s="7"/>
      <x:c r="GXI107" s="7"/>
      <x:c r="GXJ107" s="7"/>
      <x:c r="GXK107" s="7"/>
      <x:c r="GXL107" s="7"/>
      <x:c r="GXM107" s="7"/>
      <x:c r="GXN107" s="7"/>
      <x:c r="GXO107" s="7"/>
      <x:c r="GXP107" s="7"/>
      <x:c r="GXQ107" s="7"/>
      <x:c r="GXR107" s="7"/>
      <x:c r="GXS107" s="7"/>
      <x:c r="GXT107" s="7"/>
      <x:c r="GXU107" s="7"/>
      <x:c r="GXV107" s="7"/>
      <x:c r="GXW107" s="7"/>
      <x:c r="GXX107" s="7"/>
      <x:c r="GXY107" s="7"/>
      <x:c r="GXZ107" s="7"/>
      <x:c r="GYA107" s="7"/>
      <x:c r="GYB107" s="7"/>
      <x:c r="GYC107" s="7"/>
      <x:c r="GYD107" s="7"/>
      <x:c r="GYE107" s="7"/>
      <x:c r="GYF107" s="7"/>
      <x:c r="GYG107" s="7"/>
      <x:c r="GYH107" s="7"/>
      <x:c r="GYI107" s="7"/>
      <x:c r="GYJ107" s="7"/>
      <x:c r="GYK107" s="7"/>
      <x:c r="GYL107" s="7"/>
      <x:c r="GYM107" s="7"/>
      <x:c r="GYN107" s="7"/>
      <x:c r="GYO107" s="7"/>
      <x:c r="GYP107" s="7"/>
      <x:c r="GYQ107" s="7"/>
      <x:c r="GYR107" s="7"/>
      <x:c r="GYS107" s="7"/>
      <x:c r="GYT107" s="7"/>
      <x:c r="GYU107" s="7"/>
      <x:c r="GYV107" s="7"/>
      <x:c r="GYW107" s="7"/>
      <x:c r="GYX107" s="7"/>
      <x:c r="GYY107" s="7"/>
      <x:c r="GYZ107" s="7"/>
      <x:c r="GZA107" s="7"/>
      <x:c r="GZB107" s="7"/>
      <x:c r="GZC107" s="7"/>
      <x:c r="GZD107" s="7"/>
      <x:c r="GZE107" s="7"/>
      <x:c r="GZF107" s="7"/>
      <x:c r="GZG107" s="7"/>
      <x:c r="GZH107" s="7"/>
      <x:c r="GZI107" s="7"/>
      <x:c r="GZJ107" s="7"/>
      <x:c r="GZK107" s="7"/>
      <x:c r="GZL107" s="7"/>
      <x:c r="GZM107" s="7"/>
      <x:c r="GZN107" s="7"/>
      <x:c r="GZO107" s="7"/>
      <x:c r="GZP107" s="7"/>
      <x:c r="GZQ107" s="7"/>
      <x:c r="GZR107" s="7"/>
      <x:c r="GZS107" s="7"/>
      <x:c r="GZT107" s="7"/>
      <x:c r="GZU107" s="7"/>
      <x:c r="GZV107" s="7"/>
      <x:c r="GZW107" s="7"/>
      <x:c r="GZX107" s="7"/>
      <x:c r="GZY107" s="7"/>
      <x:c r="GZZ107" s="7"/>
      <x:c r="HAA107" s="7"/>
      <x:c r="HAB107" s="7"/>
      <x:c r="HAC107" s="7"/>
      <x:c r="HAD107" s="7"/>
      <x:c r="HAE107" s="7"/>
      <x:c r="HAF107" s="7"/>
      <x:c r="HAG107" s="7"/>
      <x:c r="HAH107" s="7"/>
      <x:c r="HAI107" s="7"/>
      <x:c r="HAJ107" s="7"/>
      <x:c r="HAK107" s="7"/>
      <x:c r="HAL107" s="7"/>
      <x:c r="HAM107" s="7"/>
      <x:c r="HAN107" s="7"/>
      <x:c r="HAO107" s="7"/>
      <x:c r="HAP107" s="7"/>
      <x:c r="HAQ107" s="7"/>
      <x:c r="HAR107" s="7"/>
      <x:c r="HAS107" s="7"/>
      <x:c r="HAT107" s="7"/>
      <x:c r="HAU107" s="7"/>
      <x:c r="HAV107" s="7"/>
      <x:c r="HAW107" s="7"/>
      <x:c r="HAX107" s="7"/>
      <x:c r="HAY107" s="7"/>
      <x:c r="HAZ107" s="7"/>
      <x:c r="HBA107" s="7"/>
      <x:c r="HBB107" s="7"/>
      <x:c r="HBC107" s="7"/>
      <x:c r="HBD107" s="7"/>
      <x:c r="HBE107" s="7"/>
      <x:c r="HBF107" s="7"/>
      <x:c r="HBG107" s="7"/>
      <x:c r="HBH107" s="7"/>
      <x:c r="HBI107" s="7"/>
      <x:c r="HBJ107" s="7"/>
      <x:c r="HBK107" s="7"/>
      <x:c r="HBL107" s="7"/>
      <x:c r="HBM107" s="7"/>
      <x:c r="HBN107" s="7"/>
      <x:c r="HBO107" s="7"/>
      <x:c r="HBP107" s="7"/>
      <x:c r="HBQ107" s="7"/>
      <x:c r="HBR107" s="7"/>
      <x:c r="HBS107" s="7"/>
      <x:c r="HBT107" s="7"/>
      <x:c r="HBU107" s="7"/>
      <x:c r="HBV107" s="7"/>
      <x:c r="HBW107" s="7"/>
      <x:c r="HBX107" s="7"/>
      <x:c r="HBY107" s="7"/>
      <x:c r="HBZ107" s="7"/>
      <x:c r="HCA107" s="7"/>
      <x:c r="HCB107" s="7"/>
      <x:c r="HCC107" s="7"/>
      <x:c r="HCD107" s="7"/>
      <x:c r="HCE107" s="7"/>
      <x:c r="HCF107" s="7"/>
      <x:c r="HCG107" s="7"/>
      <x:c r="HCH107" s="7"/>
      <x:c r="HCI107" s="7"/>
      <x:c r="HCJ107" s="7"/>
      <x:c r="HCK107" s="7"/>
      <x:c r="HCL107" s="7"/>
      <x:c r="HCM107" s="7"/>
      <x:c r="HCN107" s="7"/>
      <x:c r="HCO107" s="7"/>
      <x:c r="HCP107" s="7"/>
      <x:c r="HCQ107" s="7"/>
      <x:c r="HCR107" s="7"/>
      <x:c r="HCS107" s="7"/>
      <x:c r="HCT107" s="7"/>
      <x:c r="HCU107" s="7"/>
      <x:c r="HCV107" s="7"/>
      <x:c r="HCW107" s="7"/>
      <x:c r="HCX107" s="7"/>
      <x:c r="HCY107" s="7"/>
      <x:c r="HCZ107" s="7"/>
      <x:c r="HDA107" s="7"/>
      <x:c r="HDB107" s="7"/>
      <x:c r="HDC107" s="7"/>
      <x:c r="HDD107" s="7"/>
      <x:c r="HDE107" s="7"/>
      <x:c r="HDF107" s="7"/>
      <x:c r="HDG107" s="7"/>
      <x:c r="HDH107" s="7"/>
      <x:c r="HDI107" s="7"/>
      <x:c r="HDJ107" s="7"/>
      <x:c r="HDK107" s="7"/>
      <x:c r="HDL107" s="7"/>
      <x:c r="HDM107" s="7"/>
      <x:c r="HDN107" s="7"/>
      <x:c r="HDO107" s="7"/>
      <x:c r="HDP107" s="7"/>
      <x:c r="HDQ107" s="7"/>
      <x:c r="HDR107" s="7"/>
      <x:c r="HDS107" s="7"/>
      <x:c r="HDT107" s="7"/>
      <x:c r="HDU107" s="7"/>
      <x:c r="HDV107" s="7"/>
      <x:c r="HDW107" s="7"/>
      <x:c r="HDX107" s="7"/>
      <x:c r="HDY107" s="7"/>
      <x:c r="HDZ107" s="7"/>
      <x:c r="HEA107" s="7"/>
      <x:c r="HEB107" s="7"/>
      <x:c r="HEC107" s="7"/>
      <x:c r="HED107" s="7"/>
      <x:c r="HEE107" s="7"/>
      <x:c r="HEF107" s="7"/>
      <x:c r="HEG107" s="7"/>
      <x:c r="HEH107" s="7"/>
      <x:c r="HEI107" s="7"/>
      <x:c r="HEJ107" s="7"/>
      <x:c r="HEK107" s="7"/>
      <x:c r="HEL107" s="7"/>
      <x:c r="HEM107" s="7"/>
      <x:c r="HEN107" s="7"/>
      <x:c r="HEO107" s="7"/>
      <x:c r="HEP107" s="7"/>
      <x:c r="HEQ107" s="7"/>
      <x:c r="HER107" s="7"/>
      <x:c r="HES107" s="7"/>
      <x:c r="HET107" s="7"/>
      <x:c r="HEU107" s="7"/>
      <x:c r="HEV107" s="7"/>
      <x:c r="HEW107" s="7"/>
      <x:c r="HEX107" s="7"/>
      <x:c r="HEY107" s="7"/>
      <x:c r="HEZ107" s="7"/>
      <x:c r="HFA107" s="7"/>
      <x:c r="HFB107" s="7"/>
      <x:c r="HFC107" s="7"/>
      <x:c r="HFD107" s="7"/>
      <x:c r="HFE107" s="7"/>
      <x:c r="HFF107" s="7"/>
      <x:c r="HFG107" s="7"/>
      <x:c r="HFH107" s="7"/>
      <x:c r="HFI107" s="7"/>
      <x:c r="HFJ107" s="7"/>
      <x:c r="HFK107" s="7"/>
      <x:c r="HFL107" s="7"/>
      <x:c r="HFM107" s="7"/>
      <x:c r="HFN107" s="7"/>
      <x:c r="HFO107" s="7"/>
      <x:c r="HFP107" s="7"/>
      <x:c r="HFQ107" s="7"/>
      <x:c r="HFR107" s="7"/>
      <x:c r="HFS107" s="7"/>
      <x:c r="HFT107" s="7"/>
      <x:c r="HFU107" s="7"/>
      <x:c r="HFV107" s="7"/>
      <x:c r="HFW107" s="7"/>
      <x:c r="HFX107" s="7"/>
      <x:c r="HFY107" s="7"/>
      <x:c r="HFZ107" s="7"/>
      <x:c r="HGA107" s="7"/>
      <x:c r="HGB107" s="7"/>
      <x:c r="HGC107" s="7"/>
      <x:c r="HGD107" s="7"/>
      <x:c r="HGE107" s="7"/>
      <x:c r="HGF107" s="7"/>
      <x:c r="HGG107" s="7"/>
      <x:c r="HGH107" s="7"/>
      <x:c r="HGI107" s="7"/>
      <x:c r="HGJ107" s="7"/>
      <x:c r="HGK107" s="7"/>
      <x:c r="HGL107" s="7"/>
      <x:c r="HGM107" s="7"/>
      <x:c r="HGN107" s="7"/>
      <x:c r="HGO107" s="7"/>
      <x:c r="HGP107" s="7"/>
      <x:c r="HGQ107" s="7"/>
      <x:c r="HGR107" s="7"/>
      <x:c r="HGS107" s="7"/>
      <x:c r="HGT107" s="7"/>
      <x:c r="HGU107" s="7"/>
      <x:c r="HGV107" s="7"/>
      <x:c r="HGW107" s="7"/>
      <x:c r="HGX107" s="7"/>
      <x:c r="HGY107" s="7"/>
      <x:c r="HGZ107" s="7"/>
      <x:c r="HHA107" s="7"/>
      <x:c r="HHB107" s="7"/>
      <x:c r="HHC107" s="7"/>
      <x:c r="HHD107" s="7"/>
      <x:c r="HHE107" s="7"/>
      <x:c r="HHF107" s="7"/>
      <x:c r="HHG107" s="7"/>
      <x:c r="HHH107" s="7"/>
      <x:c r="HHI107" s="7"/>
      <x:c r="HHJ107" s="7"/>
      <x:c r="HHK107" s="7"/>
      <x:c r="HHL107" s="7"/>
      <x:c r="HHM107" s="7"/>
      <x:c r="HHN107" s="7"/>
      <x:c r="HHO107" s="7"/>
      <x:c r="HHP107" s="7"/>
      <x:c r="HHQ107" s="7"/>
      <x:c r="HHR107" s="7"/>
      <x:c r="HHS107" s="7"/>
      <x:c r="HHT107" s="7"/>
      <x:c r="HHU107" s="7"/>
      <x:c r="HHV107" s="7"/>
      <x:c r="HHW107" s="7"/>
      <x:c r="HHX107" s="7"/>
      <x:c r="HHY107" s="7"/>
      <x:c r="HHZ107" s="7"/>
      <x:c r="HIA107" s="7"/>
      <x:c r="HIB107" s="7"/>
      <x:c r="HIC107" s="7"/>
      <x:c r="HID107" s="7"/>
      <x:c r="HIE107" s="7"/>
      <x:c r="HIF107" s="7"/>
      <x:c r="HIG107" s="7"/>
      <x:c r="HIH107" s="7"/>
      <x:c r="HII107" s="7"/>
      <x:c r="HIJ107" s="7"/>
      <x:c r="HIK107" s="7"/>
      <x:c r="HIL107" s="7"/>
      <x:c r="HIM107" s="7"/>
      <x:c r="HIN107" s="7"/>
      <x:c r="HIO107" s="7"/>
      <x:c r="HIP107" s="7"/>
      <x:c r="HIQ107" s="7"/>
      <x:c r="HIR107" s="7"/>
      <x:c r="HIS107" s="7"/>
      <x:c r="HIT107" s="7"/>
      <x:c r="HIU107" s="7"/>
      <x:c r="HIV107" s="7"/>
      <x:c r="HIW107" s="7"/>
      <x:c r="HIX107" s="7"/>
      <x:c r="HIY107" s="7"/>
      <x:c r="HIZ107" s="7"/>
      <x:c r="HJA107" s="7"/>
      <x:c r="HJB107" s="7"/>
      <x:c r="HJC107" s="7"/>
      <x:c r="HJD107" s="7"/>
      <x:c r="HJE107" s="7"/>
      <x:c r="HJF107" s="7"/>
      <x:c r="HJG107" s="7"/>
      <x:c r="HJH107" s="7"/>
      <x:c r="HJI107" s="7"/>
      <x:c r="HJJ107" s="7"/>
      <x:c r="HJK107" s="7"/>
      <x:c r="HJL107" s="7"/>
      <x:c r="HJM107" s="7"/>
      <x:c r="HJN107" s="7"/>
      <x:c r="HJO107" s="7"/>
      <x:c r="HJP107" s="7"/>
      <x:c r="HJQ107" s="7"/>
      <x:c r="HJR107" s="7"/>
      <x:c r="HJS107" s="7"/>
      <x:c r="HJT107" s="7"/>
      <x:c r="HJU107" s="7"/>
      <x:c r="HJV107" s="7"/>
      <x:c r="HJW107" s="7"/>
      <x:c r="HJX107" s="7"/>
      <x:c r="HJY107" s="7"/>
      <x:c r="HJZ107" s="7"/>
      <x:c r="HKA107" s="7"/>
      <x:c r="HKB107" s="7"/>
      <x:c r="HKC107" s="7"/>
      <x:c r="HKD107" s="7"/>
      <x:c r="HKE107" s="7"/>
      <x:c r="HKF107" s="7"/>
      <x:c r="HKG107" s="7"/>
      <x:c r="HKH107" s="7"/>
      <x:c r="HKI107" s="7"/>
      <x:c r="HKJ107" s="7"/>
      <x:c r="HKK107" s="7"/>
      <x:c r="HKL107" s="7"/>
      <x:c r="HKM107" s="7"/>
      <x:c r="HKN107" s="7"/>
      <x:c r="HKO107" s="7"/>
      <x:c r="HKP107" s="7"/>
      <x:c r="HKQ107" s="7"/>
      <x:c r="HKR107" s="7"/>
      <x:c r="HKS107" s="7"/>
      <x:c r="HKT107" s="7"/>
      <x:c r="HKU107" s="7"/>
      <x:c r="HKV107" s="7"/>
      <x:c r="HKW107" s="7"/>
      <x:c r="HKX107" s="7"/>
      <x:c r="HKY107" s="7"/>
      <x:c r="HKZ107" s="7"/>
      <x:c r="HLA107" s="7"/>
      <x:c r="HLB107" s="7"/>
      <x:c r="HLC107" s="7"/>
      <x:c r="HLD107" s="7"/>
      <x:c r="HLE107" s="7"/>
      <x:c r="HLF107" s="7"/>
      <x:c r="HLG107" s="7"/>
      <x:c r="HLH107" s="7"/>
      <x:c r="HLI107" s="7"/>
      <x:c r="HLJ107" s="7"/>
      <x:c r="HLK107" s="7"/>
      <x:c r="HLL107" s="7"/>
      <x:c r="HLM107" s="7"/>
      <x:c r="HLN107" s="7"/>
      <x:c r="HLO107" s="7"/>
      <x:c r="HLP107" s="7"/>
      <x:c r="HLQ107" s="7"/>
      <x:c r="HLR107" s="7"/>
      <x:c r="HLS107" s="7"/>
      <x:c r="HLT107" s="7"/>
      <x:c r="HLU107" s="7"/>
      <x:c r="HLV107" s="7"/>
      <x:c r="HLW107" s="7"/>
      <x:c r="HLX107" s="7"/>
      <x:c r="HLY107" s="7"/>
      <x:c r="HLZ107" s="7"/>
      <x:c r="HMA107" s="7"/>
      <x:c r="HMB107" s="7"/>
      <x:c r="HMC107" s="7"/>
      <x:c r="HMD107" s="7"/>
      <x:c r="HME107" s="7"/>
      <x:c r="HMF107" s="7"/>
      <x:c r="HMG107" s="7"/>
      <x:c r="HMH107" s="7"/>
      <x:c r="HMI107" s="7"/>
      <x:c r="HMJ107" s="7"/>
      <x:c r="HMK107" s="7"/>
      <x:c r="HML107" s="7"/>
      <x:c r="HMM107" s="7"/>
      <x:c r="HMN107" s="7"/>
      <x:c r="HMO107" s="7"/>
      <x:c r="HMP107" s="7"/>
      <x:c r="HMQ107" s="7"/>
      <x:c r="HMR107" s="7"/>
      <x:c r="HMS107" s="7"/>
      <x:c r="HMT107" s="7"/>
      <x:c r="HMU107" s="7"/>
      <x:c r="HMV107" s="7"/>
      <x:c r="HMW107" s="7"/>
      <x:c r="HMX107" s="7"/>
      <x:c r="HMY107" s="7"/>
      <x:c r="HMZ107" s="7"/>
      <x:c r="HNA107" s="7"/>
      <x:c r="HNB107" s="7"/>
      <x:c r="HNC107" s="7"/>
      <x:c r="HND107" s="7"/>
      <x:c r="HNE107" s="7"/>
      <x:c r="HNF107" s="7"/>
      <x:c r="HNG107" s="7"/>
      <x:c r="HNH107" s="7"/>
      <x:c r="HNI107" s="7"/>
      <x:c r="HNJ107" s="7"/>
      <x:c r="HNK107" s="7"/>
      <x:c r="HNL107" s="7"/>
      <x:c r="HNM107" s="7"/>
      <x:c r="HNN107" s="7"/>
      <x:c r="HNO107" s="7"/>
      <x:c r="HNP107" s="7"/>
      <x:c r="HNQ107" s="7"/>
      <x:c r="HNR107" s="7"/>
      <x:c r="HNS107" s="7"/>
      <x:c r="HNT107" s="7"/>
      <x:c r="HNU107" s="7"/>
      <x:c r="HNV107" s="7"/>
      <x:c r="HNW107" s="7"/>
      <x:c r="HNX107" s="7"/>
      <x:c r="HNY107" s="7"/>
      <x:c r="HNZ107" s="7"/>
      <x:c r="HOA107" s="7"/>
      <x:c r="HOB107" s="7"/>
      <x:c r="HOC107" s="7"/>
      <x:c r="HOD107" s="7"/>
      <x:c r="HOE107" s="7"/>
      <x:c r="HOF107" s="7"/>
      <x:c r="HOG107" s="7"/>
      <x:c r="HOH107" s="7"/>
      <x:c r="HOI107" s="7"/>
      <x:c r="HOJ107" s="7"/>
      <x:c r="HOK107" s="7"/>
      <x:c r="HOL107" s="7"/>
      <x:c r="HOM107" s="7"/>
      <x:c r="HON107" s="7"/>
      <x:c r="HOO107" s="7"/>
      <x:c r="HOP107" s="7"/>
      <x:c r="HOQ107" s="7"/>
      <x:c r="HOR107" s="7"/>
      <x:c r="HOS107" s="7"/>
      <x:c r="HOT107" s="7"/>
      <x:c r="HOU107" s="7"/>
      <x:c r="HOV107" s="7"/>
      <x:c r="HOW107" s="7"/>
      <x:c r="HOX107" s="7"/>
      <x:c r="HOY107" s="7"/>
      <x:c r="HOZ107" s="7"/>
      <x:c r="HPA107" s="7"/>
      <x:c r="HPB107" s="7"/>
      <x:c r="HPC107" s="7"/>
      <x:c r="HPD107" s="7"/>
      <x:c r="HPE107" s="7"/>
      <x:c r="HPF107" s="7"/>
      <x:c r="HPG107" s="7"/>
      <x:c r="HPH107" s="7"/>
      <x:c r="HPI107" s="7"/>
      <x:c r="HPJ107" s="7"/>
      <x:c r="HPK107" s="7"/>
      <x:c r="HPL107" s="7"/>
      <x:c r="HPM107" s="7"/>
      <x:c r="HPN107" s="7"/>
      <x:c r="HPO107" s="7"/>
      <x:c r="HPP107" s="7"/>
      <x:c r="HPQ107" s="7"/>
      <x:c r="HPR107" s="7"/>
      <x:c r="HPS107" s="7"/>
      <x:c r="HPT107" s="7"/>
      <x:c r="HPU107" s="7"/>
      <x:c r="HPV107" s="7"/>
      <x:c r="HPW107" s="7"/>
      <x:c r="HPX107" s="7"/>
      <x:c r="HPY107" s="7"/>
      <x:c r="HPZ107" s="7"/>
      <x:c r="HQA107" s="7"/>
      <x:c r="HQB107" s="7"/>
      <x:c r="HQC107" s="7"/>
      <x:c r="HQD107" s="7"/>
      <x:c r="HQE107" s="7"/>
      <x:c r="HQF107" s="7"/>
      <x:c r="HQG107" s="7"/>
      <x:c r="HQH107" s="7"/>
      <x:c r="HQI107" s="7"/>
      <x:c r="HQJ107" s="7"/>
      <x:c r="HQK107" s="7"/>
      <x:c r="HQL107" s="7"/>
      <x:c r="HQM107" s="7"/>
      <x:c r="HQN107" s="7"/>
      <x:c r="HQO107" s="7"/>
      <x:c r="HQP107" s="7"/>
      <x:c r="HQQ107" s="7"/>
      <x:c r="HQR107" s="7"/>
      <x:c r="HQS107" s="7"/>
      <x:c r="HQT107" s="7"/>
      <x:c r="HQU107" s="7"/>
      <x:c r="HQV107" s="7"/>
      <x:c r="HQW107" s="7"/>
      <x:c r="HQX107" s="7"/>
      <x:c r="HQY107" s="7"/>
      <x:c r="HQZ107" s="7"/>
      <x:c r="HRA107" s="7"/>
      <x:c r="HRB107" s="7"/>
      <x:c r="HRC107" s="7"/>
      <x:c r="HRD107" s="7"/>
      <x:c r="HRE107" s="7"/>
      <x:c r="HRF107" s="7"/>
      <x:c r="HRG107" s="7"/>
      <x:c r="HRH107" s="7"/>
      <x:c r="HRI107" s="7"/>
      <x:c r="HRJ107" s="7"/>
      <x:c r="HRK107" s="7"/>
      <x:c r="HRL107" s="7"/>
      <x:c r="HRM107" s="7"/>
      <x:c r="HRN107" s="7"/>
      <x:c r="HRO107" s="7"/>
      <x:c r="HRP107" s="7"/>
      <x:c r="HRQ107" s="7"/>
      <x:c r="HRR107" s="7"/>
      <x:c r="HRS107" s="7"/>
      <x:c r="HRT107" s="7"/>
      <x:c r="HRU107" s="7"/>
      <x:c r="HRV107" s="7"/>
      <x:c r="HRW107" s="7"/>
      <x:c r="HRX107" s="7"/>
      <x:c r="HRY107" s="7"/>
      <x:c r="HRZ107" s="7"/>
      <x:c r="HSA107" s="7"/>
      <x:c r="HSB107" s="7"/>
      <x:c r="HSC107" s="7"/>
      <x:c r="HSD107" s="7"/>
      <x:c r="HSE107" s="7"/>
      <x:c r="HSF107" s="7"/>
      <x:c r="HSG107" s="7"/>
      <x:c r="HSH107" s="7"/>
      <x:c r="HSI107" s="7"/>
      <x:c r="HSJ107" s="7"/>
      <x:c r="HSK107" s="7"/>
      <x:c r="HSL107" s="7"/>
      <x:c r="HSM107" s="7"/>
      <x:c r="HSN107" s="7"/>
      <x:c r="HSO107" s="7"/>
      <x:c r="HSP107" s="7"/>
      <x:c r="HSQ107" s="7"/>
      <x:c r="HSR107" s="7"/>
      <x:c r="HSS107" s="7"/>
      <x:c r="HST107" s="7"/>
      <x:c r="HSU107" s="7"/>
      <x:c r="HSV107" s="7"/>
      <x:c r="HSW107" s="7"/>
      <x:c r="HSX107" s="7"/>
      <x:c r="HSY107" s="7"/>
      <x:c r="HSZ107" s="7"/>
      <x:c r="HTA107" s="7"/>
      <x:c r="HTB107" s="7"/>
      <x:c r="HTC107" s="7"/>
      <x:c r="HTD107" s="7"/>
      <x:c r="HTE107" s="7"/>
      <x:c r="HTF107" s="7"/>
      <x:c r="HTG107" s="7"/>
      <x:c r="HTH107" s="7"/>
      <x:c r="HTI107" s="7"/>
      <x:c r="HTJ107" s="7"/>
      <x:c r="HTK107" s="7"/>
      <x:c r="HTL107" s="7"/>
      <x:c r="HTM107" s="7"/>
      <x:c r="HTN107" s="7"/>
      <x:c r="HTO107" s="7"/>
      <x:c r="HTP107" s="7"/>
      <x:c r="HTQ107" s="7"/>
      <x:c r="HTR107" s="7"/>
      <x:c r="HTS107" s="7"/>
      <x:c r="HTT107" s="7"/>
      <x:c r="HTU107" s="7"/>
      <x:c r="HTV107" s="7"/>
      <x:c r="HTW107" s="7"/>
      <x:c r="HTX107" s="7"/>
      <x:c r="HTY107" s="7"/>
      <x:c r="HTZ107" s="7"/>
      <x:c r="HUA107" s="7"/>
      <x:c r="HUB107" s="7"/>
      <x:c r="HUC107" s="7"/>
      <x:c r="HUD107" s="7"/>
      <x:c r="HUE107" s="7"/>
      <x:c r="HUF107" s="7"/>
      <x:c r="HUG107" s="7"/>
      <x:c r="HUH107" s="7"/>
      <x:c r="HUI107" s="7"/>
      <x:c r="HUJ107" s="7"/>
      <x:c r="HUK107" s="7"/>
      <x:c r="HUL107" s="7"/>
      <x:c r="HUM107" s="7"/>
      <x:c r="HUN107" s="7"/>
      <x:c r="HUO107" s="7"/>
      <x:c r="HUP107" s="7"/>
      <x:c r="HUQ107" s="7"/>
      <x:c r="HUR107" s="7"/>
      <x:c r="HUS107" s="7"/>
      <x:c r="HUT107" s="7"/>
      <x:c r="HUU107" s="7"/>
      <x:c r="HUV107" s="7"/>
      <x:c r="HUW107" s="7"/>
      <x:c r="HUX107" s="7"/>
      <x:c r="HUY107" s="7"/>
      <x:c r="HUZ107" s="7"/>
      <x:c r="HVA107" s="7"/>
      <x:c r="HVB107" s="7"/>
      <x:c r="HVC107" s="7"/>
      <x:c r="HVD107" s="7"/>
      <x:c r="HVE107" s="7"/>
      <x:c r="HVF107" s="7"/>
      <x:c r="HVG107" s="7"/>
      <x:c r="HVH107" s="7"/>
      <x:c r="HVI107" s="7"/>
      <x:c r="HVJ107" s="7"/>
      <x:c r="HVK107" s="7"/>
      <x:c r="HVL107" s="7"/>
      <x:c r="HVM107" s="7"/>
      <x:c r="HVN107" s="7"/>
      <x:c r="HVO107" s="7"/>
      <x:c r="HVP107" s="7"/>
      <x:c r="HVQ107" s="7"/>
      <x:c r="HVR107" s="7"/>
      <x:c r="HVS107" s="7"/>
      <x:c r="HVT107" s="7"/>
      <x:c r="HVU107" s="7"/>
      <x:c r="HVV107" s="7"/>
      <x:c r="HVW107" s="7"/>
      <x:c r="HVX107" s="7"/>
      <x:c r="HVY107" s="7"/>
      <x:c r="HVZ107" s="7"/>
      <x:c r="HWA107" s="7"/>
      <x:c r="HWB107" s="7"/>
      <x:c r="HWC107" s="7"/>
      <x:c r="HWD107" s="7"/>
      <x:c r="HWE107" s="7"/>
      <x:c r="HWF107" s="7"/>
      <x:c r="HWG107" s="7"/>
      <x:c r="HWH107" s="7"/>
      <x:c r="HWI107" s="7"/>
      <x:c r="HWJ107" s="7"/>
      <x:c r="HWK107" s="7"/>
      <x:c r="HWL107" s="7"/>
      <x:c r="HWM107" s="7"/>
      <x:c r="HWN107" s="7"/>
      <x:c r="HWO107" s="7"/>
      <x:c r="HWP107" s="7"/>
      <x:c r="HWQ107" s="7"/>
      <x:c r="HWR107" s="7"/>
      <x:c r="HWS107" s="7"/>
      <x:c r="HWT107" s="7"/>
      <x:c r="HWU107" s="7"/>
      <x:c r="HWV107" s="7"/>
      <x:c r="HWW107" s="7"/>
      <x:c r="HWX107" s="7"/>
      <x:c r="HWY107" s="7"/>
      <x:c r="HWZ107" s="7"/>
      <x:c r="HXA107" s="7"/>
      <x:c r="HXB107" s="7"/>
      <x:c r="HXC107" s="7"/>
      <x:c r="HXD107" s="7"/>
      <x:c r="HXE107" s="7"/>
      <x:c r="HXF107" s="7"/>
      <x:c r="HXG107" s="7"/>
      <x:c r="HXH107" s="7"/>
      <x:c r="HXI107" s="7"/>
      <x:c r="HXJ107" s="7"/>
      <x:c r="HXK107" s="7"/>
      <x:c r="HXL107" s="7"/>
      <x:c r="HXM107" s="7"/>
      <x:c r="HXN107" s="7"/>
      <x:c r="HXO107" s="7"/>
      <x:c r="HXP107" s="7"/>
      <x:c r="HXQ107" s="7"/>
      <x:c r="HXR107" s="7"/>
      <x:c r="HXS107" s="7"/>
      <x:c r="HXT107" s="7"/>
      <x:c r="HXU107" s="7"/>
      <x:c r="HXV107" s="7"/>
      <x:c r="HXW107" s="7"/>
      <x:c r="HXX107" s="7"/>
      <x:c r="HXY107" s="7"/>
      <x:c r="HXZ107" s="7"/>
      <x:c r="HYA107" s="7"/>
      <x:c r="HYB107" s="7"/>
      <x:c r="HYC107" s="7"/>
      <x:c r="HYD107" s="7"/>
      <x:c r="HYE107" s="7"/>
      <x:c r="HYF107" s="7"/>
      <x:c r="HYG107" s="7"/>
      <x:c r="HYH107" s="7"/>
      <x:c r="HYI107" s="7"/>
      <x:c r="HYJ107" s="7"/>
      <x:c r="HYK107" s="7"/>
      <x:c r="HYL107" s="7"/>
      <x:c r="HYM107" s="7"/>
      <x:c r="HYN107" s="7"/>
      <x:c r="HYO107" s="7"/>
      <x:c r="HYP107" s="7"/>
      <x:c r="HYQ107" s="7"/>
      <x:c r="HYR107" s="7"/>
      <x:c r="HYS107" s="7"/>
      <x:c r="HYT107" s="7"/>
      <x:c r="HYU107" s="7"/>
      <x:c r="HYV107" s="7"/>
      <x:c r="HYW107" s="7"/>
      <x:c r="HYX107" s="7"/>
      <x:c r="HYY107" s="7"/>
      <x:c r="HYZ107" s="7"/>
      <x:c r="HZA107" s="7"/>
      <x:c r="HZB107" s="7"/>
      <x:c r="HZC107" s="7"/>
      <x:c r="HZD107" s="7"/>
      <x:c r="HZE107" s="7"/>
      <x:c r="HZF107" s="7"/>
      <x:c r="HZG107" s="7"/>
      <x:c r="HZH107" s="7"/>
      <x:c r="HZI107" s="7"/>
      <x:c r="HZJ107" s="7"/>
      <x:c r="HZK107" s="7"/>
      <x:c r="HZL107" s="7"/>
      <x:c r="HZM107" s="7"/>
      <x:c r="HZN107" s="7"/>
      <x:c r="HZO107" s="7"/>
      <x:c r="HZP107" s="7"/>
      <x:c r="HZQ107" s="7"/>
      <x:c r="HZR107" s="7"/>
      <x:c r="HZS107" s="7"/>
      <x:c r="HZT107" s="7"/>
      <x:c r="HZU107" s="7"/>
      <x:c r="HZV107" s="7"/>
      <x:c r="HZW107" s="7"/>
      <x:c r="HZX107" s="7"/>
      <x:c r="HZY107" s="7"/>
      <x:c r="HZZ107" s="7"/>
      <x:c r="IAA107" s="7"/>
      <x:c r="IAB107" s="7"/>
      <x:c r="IAC107" s="7"/>
      <x:c r="IAD107" s="7"/>
      <x:c r="IAE107" s="7"/>
      <x:c r="IAF107" s="7"/>
      <x:c r="IAG107" s="7"/>
      <x:c r="IAH107" s="7"/>
      <x:c r="IAI107" s="7"/>
      <x:c r="IAJ107" s="7"/>
      <x:c r="IAK107" s="7"/>
      <x:c r="IAL107" s="7"/>
      <x:c r="IAM107" s="7"/>
      <x:c r="IAN107" s="7"/>
      <x:c r="IAO107" s="7"/>
      <x:c r="IAP107" s="7"/>
      <x:c r="IAQ107" s="7"/>
      <x:c r="IAR107" s="7"/>
      <x:c r="IAS107" s="7"/>
      <x:c r="IAT107" s="7"/>
      <x:c r="IAU107" s="7"/>
      <x:c r="IAV107" s="7"/>
      <x:c r="IAW107" s="7"/>
      <x:c r="IAX107" s="7"/>
      <x:c r="IAY107" s="7"/>
      <x:c r="IAZ107" s="7"/>
      <x:c r="IBA107" s="7"/>
      <x:c r="IBB107" s="7"/>
      <x:c r="IBC107" s="7"/>
      <x:c r="IBD107" s="7"/>
      <x:c r="IBE107" s="7"/>
      <x:c r="IBF107" s="7"/>
      <x:c r="IBG107" s="7"/>
      <x:c r="IBH107" s="7"/>
      <x:c r="IBI107" s="7"/>
      <x:c r="IBJ107" s="7"/>
      <x:c r="IBK107" s="7"/>
      <x:c r="IBL107" s="7"/>
      <x:c r="IBM107" s="7"/>
      <x:c r="IBN107" s="7"/>
      <x:c r="IBO107" s="7"/>
      <x:c r="IBP107" s="7"/>
      <x:c r="IBQ107" s="7"/>
      <x:c r="IBR107" s="7"/>
      <x:c r="IBS107" s="7"/>
      <x:c r="IBT107" s="7"/>
      <x:c r="IBU107" s="7"/>
      <x:c r="IBV107" s="7"/>
      <x:c r="IBW107" s="7"/>
      <x:c r="IBX107" s="7"/>
      <x:c r="IBY107" s="7"/>
      <x:c r="IBZ107" s="7"/>
      <x:c r="ICA107" s="7"/>
      <x:c r="ICB107" s="7"/>
      <x:c r="ICC107" s="7"/>
      <x:c r="ICD107" s="7"/>
      <x:c r="ICE107" s="7"/>
      <x:c r="ICF107" s="7"/>
      <x:c r="ICG107" s="7"/>
      <x:c r="ICH107" s="7"/>
      <x:c r="ICI107" s="7"/>
      <x:c r="ICJ107" s="7"/>
      <x:c r="ICK107" s="7"/>
      <x:c r="ICL107" s="7"/>
      <x:c r="ICM107" s="7"/>
      <x:c r="ICN107" s="7"/>
      <x:c r="ICO107" s="7"/>
      <x:c r="ICP107" s="7"/>
      <x:c r="ICQ107" s="7"/>
      <x:c r="ICR107" s="7"/>
      <x:c r="ICS107" s="7"/>
      <x:c r="ICT107" s="7"/>
      <x:c r="ICU107" s="7"/>
      <x:c r="ICV107" s="7"/>
      <x:c r="ICW107" s="7"/>
      <x:c r="ICX107" s="7"/>
      <x:c r="ICY107" s="7"/>
      <x:c r="ICZ107" s="7"/>
      <x:c r="IDA107" s="7"/>
      <x:c r="IDB107" s="7"/>
      <x:c r="IDC107" s="7"/>
      <x:c r="IDD107" s="7"/>
      <x:c r="IDE107" s="7"/>
      <x:c r="IDF107" s="7"/>
      <x:c r="IDG107" s="7"/>
      <x:c r="IDH107" s="7"/>
      <x:c r="IDI107" s="7"/>
      <x:c r="IDJ107" s="7"/>
      <x:c r="IDK107" s="7"/>
      <x:c r="IDL107" s="7"/>
      <x:c r="IDM107" s="7"/>
      <x:c r="IDN107" s="7"/>
      <x:c r="IDO107" s="7"/>
      <x:c r="IDP107" s="7"/>
      <x:c r="IDQ107" s="7"/>
      <x:c r="IDR107" s="7"/>
      <x:c r="IDS107" s="7"/>
      <x:c r="IDT107" s="7"/>
      <x:c r="IDU107" s="7"/>
      <x:c r="IDV107" s="7"/>
      <x:c r="IDW107" s="7"/>
      <x:c r="IDX107" s="7"/>
      <x:c r="IDY107" s="7"/>
      <x:c r="IDZ107" s="7"/>
      <x:c r="IEA107" s="7"/>
      <x:c r="IEB107" s="7"/>
      <x:c r="IEC107" s="7"/>
      <x:c r="IED107" s="7"/>
      <x:c r="IEE107" s="7"/>
      <x:c r="IEF107" s="7"/>
      <x:c r="IEG107" s="7"/>
      <x:c r="IEH107" s="7"/>
      <x:c r="IEI107" s="7"/>
      <x:c r="IEJ107" s="7"/>
      <x:c r="IEK107" s="7"/>
      <x:c r="IEL107" s="7"/>
      <x:c r="IEM107" s="7"/>
      <x:c r="IEN107" s="7"/>
      <x:c r="IEO107" s="7"/>
      <x:c r="IEP107" s="7"/>
      <x:c r="IEQ107" s="7"/>
      <x:c r="IER107" s="7"/>
      <x:c r="IES107" s="7"/>
      <x:c r="IET107" s="7"/>
      <x:c r="IEU107" s="7"/>
      <x:c r="IEV107" s="7"/>
      <x:c r="IEW107" s="7"/>
      <x:c r="IEX107" s="7"/>
      <x:c r="IEY107" s="7"/>
      <x:c r="IEZ107" s="7"/>
      <x:c r="IFA107" s="7"/>
      <x:c r="IFB107" s="7"/>
      <x:c r="IFC107" s="7"/>
      <x:c r="IFD107" s="7"/>
      <x:c r="IFE107" s="7"/>
      <x:c r="IFF107" s="7"/>
      <x:c r="IFG107" s="7"/>
      <x:c r="IFH107" s="7"/>
      <x:c r="IFI107" s="7"/>
      <x:c r="IFJ107" s="7"/>
      <x:c r="IFK107" s="7"/>
      <x:c r="IFL107" s="7"/>
      <x:c r="IFM107" s="7"/>
      <x:c r="IFN107" s="7"/>
      <x:c r="IFO107" s="7"/>
      <x:c r="IFP107" s="7"/>
      <x:c r="IFQ107" s="7"/>
      <x:c r="IFR107" s="7"/>
      <x:c r="IFS107" s="7"/>
      <x:c r="IFT107" s="7"/>
      <x:c r="IFU107" s="7"/>
      <x:c r="IFV107" s="7"/>
      <x:c r="IFW107" s="7"/>
      <x:c r="IFX107" s="7"/>
      <x:c r="IFY107" s="7"/>
      <x:c r="IFZ107" s="7"/>
      <x:c r="IGA107" s="7"/>
      <x:c r="IGB107" s="7"/>
      <x:c r="IGC107" s="7"/>
      <x:c r="IGD107" s="7"/>
      <x:c r="IGE107" s="7"/>
      <x:c r="IGF107" s="7"/>
      <x:c r="IGG107" s="7"/>
      <x:c r="IGH107" s="7"/>
      <x:c r="IGI107" s="7"/>
      <x:c r="IGJ107" s="7"/>
      <x:c r="IGK107" s="7"/>
      <x:c r="IGL107" s="7"/>
      <x:c r="IGM107" s="7"/>
      <x:c r="IGN107" s="7"/>
      <x:c r="IGO107" s="7"/>
      <x:c r="IGP107" s="7"/>
      <x:c r="IGQ107" s="7"/>
      <x:c r="IGR107" s="7"/>
      <x:c r="IGS107" s="7"/>
      <x:c r="IGT107" s="7"/>
      <x:c r="IGU107" s="7"/>
      <x:c r="IGV107" s="7"/>
      <x:c r="IGW107" s="7"/>
      <x:c r="IGX107" s="7"/>
      <x:c r="IGY107" s="7"/>
      <x:c r="IGZ107" s="7"/>
      <x:c r="IHA107" s="7"/>
      <x:c r="IHB107" s="7"/>
      <x:c r="IHC107" s="7"/>
      <x:c r="IHD107" s="7"/>
      <x:c r="IHE107" s="7"/>
      <x:c r="IHF107" s="7"/>
      <x:c r="IHG107" s="7"/>
      <x:c r="IHH107" s="7"/>
      <x:c r="IHI107" s="7"/>
      <x:c r="IHJ107" s="7"/>
      <x:c r="IHK107" s="7"/>
      <x:c r="IHL107" s="7"/>
      <x:c r="IHM107" s="7"/>
      <x:c r="IHN107" s="7"/>
      <x:c r="IHO107" s="7"/>
      <x:c r="IHP107" s="7"/>
      <x:c r="IHQ107" s="7"/>
      <x:c r="IHR107" s="7"/>
      <x:c r="IHS107" s="7"/>
      <x:c r="IHT107" s="7"/>
      <x:c r="IHU107" s="7"/>
      <x:c r="IHV107" s="7"/>
      <x:c r="IHW107" s="7"/>
      <x:c r="IHX107" s="7"/>
      <x:c r="IHY107" s="7"/>
      <x:c r="IHZ107" s="7"/>
      <x:c r="IIA107" s="7"/>
      <x:c r="IIB107" s="7"/>
      <x:c r="IIC107" s="7"/>
      <x:c r="IID107" s="7"/>
      <x:c r="IIE107" s="7"/>
      <x:c r="IIF107" s="7"/>
      <x:c r="IIG107" s="7"/>
      <x:c r="IIH107" s="7"/>
      <x:c r="III107" s="7"/>
      <x:c r="IIJ107" s="7"/>
      <x:c r="IIK107" s="7"/>
      <x:c r="IIL107" s="7"/>
      <x:c r="IIM107" s="7"/>
      <x:c r="IIN107" s="7"/>
      <x:c r="IIO107" s="7"/>
      <x:c r="IIP107" s="7"/>
      <x:c r="IIQ107" s="7"/>
      <x:c r="IIR107" s="7"/>
      <x:c r="IIS107" s="7"/>
      <x:c r="IIT107" s="7"/>
      <x:c r="IIU107" s="7"/>
      <x:c r="IIV107" s="7"/>
      <x:c r="IIW107" s="7"/>
      <x:c r="IIX107" s="7"/>
      <x:c r="IIY107" s="7"/>
      <x:c r="IIZ107" s="7"/>
      <x:c r="IJA107" s="7"/>
      <x:c r="IJB107" s="7"/>
      <x:c r="IJC107" s="7"/>
      <x:c r="IJD107" s="7"/>
      <x:c r="IJE107" s="7"/>
      <x:c r="IJF107" s="7"/>
      <x:c r="IJG107" s="7"/>
      <x:c r="IJH107" s="7"/>
      <x:c r="IJI107" s="7"/>
      <x:c r="IJJ107" s="7"/>
      <x:c r="IJK107" s="7"/>
      <x:c r="IJL107" s="7"/>
      <x:c r="IJM107" s="7"/>
      <x:c r="IJN107" s="7"/>
      <x:c r="IJO107" s="7"/>
      <x:c r="IJP107" s="7"/>
      <x:c r="IJQ107" s="7"/>
      <x:c r="IJR107" s="7"/>
      <x:c r="IJS107" s="7"/>
      <x:c r="IJT107" s="7"/>
      <x:c r="IJU107" s="7"/>
      <x:c r="IJV107" s="7"/>
      <x:c r="IJW107" s="7"/>
      <x:c r="IJX107" s="7"/>
      <x:c r="IJY107" s="7"/>
      <x:c r="IJZ107" s="7"/>
      <x:c r="IKA107" s="7"/>
      <x:c r="IKB107" s="7"/>
      <x:c r="IKC107" s="7"/>
      <x:c r="IKD107" s="7"/>
      <x:c r="IKE107" s="7"/>
      <x:c r="IKF107" s="7"/>
      <x:c r="IKG107" s="7"/>
      <x:c r="IKH107" s="7"/>
      <x:c r="IKI107" s="7"/>
      <x:c r="IKJ107" s="7"/>
      <x:c r="IKK107" s="7"/>
      <x:c r="IKL107" s="7"/>
      <x:c r="IKM107" s="7"/>
      <x:c r="IKN107" s="7"/>
      <x:c r="IKO107" s="7"/>
      <x:c r="IKP107" s="7"/>
      <x:c r="IKQ107" s="7"/>
      <x:c r="IKR107" s="7"/>
      <x:c r="IKS107" s="7"/>
      <x:c r="IKT107" s="7"/>
      <x:c r="IKU107" s="7"/>
      <x:c r="IKV107" s="7"/>
      <x:c r="IKW107" s="7"/>
      <x:c r="IKX107" s="7"/>
      <x:c r="IKY107" s="7"/>
      <x:c r="IKZ107" s="7"/>
      <x:c r="ILA107" s="7"/>
      <x:c r="ILB107" s="7"/>
      <x:c r="ILC107" s="7"/>
      <x:c r="ILD107" s="7"/>
      <x:c r="ILE107" s="7"/>
      <x:c r="ILF107" s="7"/>
      <x:c r="ILG107" s="7"/>
      <x:c r="ILH107" s="7"/>
      <x:c r="ILI107" s="7"/>
      <x:c r="ILJ107" s="7"/>
      <x:c r="ILK107" s="7"/>
      <x:c r="ILL107" s="7"/>
      <x:c r="ILM107" s="7"/>
      <x:c r="ILN107" s="7"/>
      <x:c r="ILO107" s="7"/>
      <x:c r="ILP107" s="7"/>
      <x:c r="ILQ107" s="7"/>
      <x:c r="ILR107" s="7"/>
      <x:c r="ILS107" s="7"/>
      <x:c r="ILT107" s="7"/>
      <x:c r="ILU107" s="7"/>
      <x:c r="ILV107" s="7"/>
      <x:c r="ILW107" s="7"/>
      <x:c r="ILX107" s="7"/>
      <x:c r="ILY107" s="7"/>
      <x:c r="ILZ107" s="7"/>
      <x:c r="IMA107" s="7"/>
      <x:c r="IMB107" s="7"/>
      <x:c r="IMC107" s="7"/>
      <x:c r="IMD107" s="7"/>
      <x:c r="IME107" s="7"/>
      <x:c r="IMF107" s="7"/>
      <x:c r="IMG107" s="7"/>
      <x:c r="IMH107" s="7"/>
      <x:c r="IMI107" s="7"/>
      <x:c r="IMJ107" s="7"/>
      <x:c r="IMK107" s="7"/>
      <x:c r="IML107" s="7"/>
      <x:c r="IMM107" s="7"/>
      <x:c r="IMN107" s="7"/>
      <x:c r="IMO107" s="7"/>
      <x:c r="IMP107" s="7"/>
      <x:c r="IMQ107" s="7"/>
      <x:c r="IMR107" s="7"/>
      <x:c r="IMS107" s="7"/>
      <x:c r="IMT107" s="7"/>
      <x:c r="IMU107" s="7"/>
      <x:c r="IMV107" s="7"/>
      <x:c r="IMW107" s="7"/>
      <x:c r="IMX107" s="7"/>
      <x:c r="IMY107" s="7"/>
      <x:c r="IMZ107" s="7"/>
      <x:c r="INA107" s="7"/>
      <x:c r="INB107" s="7"/>
      <x:c r="INC107" s="7"/>
      <x:c r="IND107" s="7"/>
      <x:c r="INE107" s="7"/>
      <x:c r="INF107" s="7"/>
      <x:c r="ING107" s="7"/>
      <x:c r="INH107" s="7"/>
      <x:c r="INI107" s="7"/>
      <x:c r="INJ107" s="7"/>
      <x:c r="INK107" s="7"/>
      <x:c r="INL107" s="7"/>
      <x:c r="INM107" s="7"/>
      <x:c r="INN107" s="7"/>
      <x:c r="INO107" s="7"/>
      <x:c r="INP107" s="7"/>
      <x:c r="INQ107" s="7"/>
      <x:c r="INR107" s="7"/>
      <x:c r="INS107" s="7"/>
      <x:c r="INT107" s="7"/>
      <x:c r="INU107" s="7"/>
      <x:c r="INV107" s="7"/>
      <x:c r="INW107" s="7"/>
      <x:c r="INX107" s="7"/>
      <x:c r="INY107" s="7"/>
      <x:c r="INZ107" s="7"/>
      <x:c r="IOA107" s="7"/>
      <x:c r="IOB107" s="7"/>
      <x:c r="IOC107" s="7"/>
      <x:c r="IOD107" s="7"/>
      <x:c r="IOE107" s="7"/>
      <x:c r="IOF107" s="7"/>
      <x:c r="IOG107" s="7"/>
      <x:c r="IOH107" s="7"/>
      <x:c r="IOI107" s="7"/>
      <x:c r="IOJ107" s="7"/>
      <x:c r="IOK107" s="7"/>
      <x:c r="IOL107" s="7"/>
      <x:c r="IOM107" s="7"/>
      <x:c r="ION107" s="7"/>
      <x:c r="IOO107" s="7"/>
      <x:c r="IOP107" s="7"/>
      <x:c r="IOQ107" s="7"/>
      <x:c r="IOR107" s="7"/>
      <x:c r="IOS107" s="7"/>
      <x:c r="IOT107" s="7"/>
      <x:c r="IOU107" s="7"/>
      <x:c r="IOV107" s="7"/>
      <x:c r="IOW107" s="7"/>
      <x:c r="IOX107" s="7"/>
      <x:c r="IOY107" s="7"/>
      <x:c r="IOZ107" s="7"/>
      <x:c r="IPA107" s="7"/>
      <x:c r="IPB107" s="7"/>
      <x:c r="IPC107" s="7"/>
      <x:c r="IPD107" s="7"/>
      <x:c r="IPE107" s="7"/>
      <x:c r="IPF107" s="7"/>
      <x:c r="IPG107" s="7"/>
      <x:c r="IPH107" s="7"/>
      <x:c r="IPI107" s="7"/>
      <x:c r="IPJ107" s="7"/>
      <x:c r="IPK107" s="7"/>
      <x:c r="IPL107" s="7"/>
      <x:c r="IPM107" s="7"/>
      <x:c r="IPN107" s="7"/>
      <x:c r="IPO107" s="7"/>
      <x:c r="IPP107" s="7"/>
      <x:c r="IPQ107" s="7"/>
      <x:c r="IPR107" s="7"/>
      <x:c r="IPS107" s="7"/>
      <x:c r="IPT107" s="7"/>
      <x:c r="IPU107" s="7"/>
      <x:c r="IPV107" s="7"/>
      <x:c r="IPW107" s="7"/>
      <x:c r="IPX107" s="7"/>
      <x:c r="IPY107" s="7"/>
      <x:c r="IPZ107" s="7"/>
      <x:c r="IQA107" s="7"/>
      <x:c r="IQB107" s="7"/>
      <x:c r="IQC107" s="7"/>
      <x:c r="IQD107" s="7"/>
      <x:c r="IQE107" s="7"/>
      <x:c r="IQF107" s="7"/>
      <x:c r="IQG107" s="7"/>
      <x:c r="IQH107" s="7"/>
      <x:c r="IQI107" s="7"/>
      <x:c r="IQJ107" s="7"/>
      <x:c r="IQK107" s="7"/>
      <x:c r="IQL107" s="7"/>
      <x:c r="IQM107" s="7"/>
      <x:c r="IQN107" s="7"/>
      <x:c r="IQO107" s="7"/>
      <x:c r="IQP107" s="7"/>
      <x:c r="IQQ107" s="7"/>
      <x:c r="IQR107" s="7"/>
      <x:c r="IQS107" s="7"/>
      <x:c r="IQT107" s="7"/>
      <x:c r="IQU107" s="7"/>
      <x:c r="IQV107" s="7"/>
      <x:c r="IQW107" s="7"/>
      <x:c r="IQX107" s="7"/>
      <x:c r="IQY107" s="7"/>
      <x:c r="IQZ107" s="7"/>
      <x:c r="IRA107" s="7"/>
      <x:c r="IRB107" s="7"/>
      <x:c r="IRC107" s="7"/>
      <x:c r="IRD107" s="7"/>
      <x:c r="IRE107" s="7"/>
      <x:c r="IRF107" s="7"/>
      <x:c r="IRG107" s="7"/>
      <x:c r="IRH107" s="7"/>
      <x:c r="IRI107" s="7"/>
      <x:c r="IRJ107" s="7"/>
      <x:c r="IRK107" s="7"/>
      <x:c r="IRL107" s="7"/>
      <x:c r="IRM107" s="7"/>
      <x:c r="IRN107" s="7"/>
      <x:c r="IRO107" s="7"/>
      <x:c r="IRP107" s="7"/>
      <x:c r="IRQ107" s="7"/>
      <x:c r="IRR107" s="7"/>
      <x:c r="IRS107" s="7"/>
      <x:c r="IRT107" s="7"/>
      <x:c r="IRU107" s="7"/>
      <x:c r="IRV107" s="7"/>
      <x:c r="IRW107" s="7"/>
      <x:c r="IRX107" s="7"/>
      <x:c r="IRY107" s="7"/>
      <x:c r="IRZ107" s="7"/>
      <x:c r="ISA107" s="7"/>
      <x:c r="ISB107" s="7"/>
      <x:c r="ISC107" s="7"/>
      <x:c r="ISD107" s="7"/>
      <x:c r="ISE107" s="7"/>
      <x:c r="ISF107" s="7"/>
      <x:c r="ISG107" s="7"/>
      <x:c r="ISH107" s="7"/>
      <x:c r="ISI107" s="7"/>
      <x:c r="ISJ107" s="7"/>
      <x:c r="ISK107" s="7"/>
      <x:c r="ISL107" s="7"/>
      <x:c r="ISM107" s="7"/>
      <x:c r="ISN107" s="7"/>
      <x:c r="ISO107" s="7"/>
      <x:c r="ISP107" s="7"/>
      <x:c r="ISQ107" s="7"/>
      <x:c r="ISR107" s="7"/>
      <x:c r="ISS107" s="7"/>
      <x:c r="IST107" s="7"/>
      <x:c r="ISU107" s="7"/>
      <x:c r="ISV107" s="7"/>
      <x:c r="ISW107" s="7"/>
      <x:c r="ISX107" s="7"/>
      <x:c r="ISY107" s="7"/>
      <x:c r="ISZ107" s="7"/>
      <x:c r="ITA107" s="7"/>
      <x:c r="ITB107" s="7"/>
      <x:c r="ITC107" s="7"/>
      <x:c r="ITD107" s="7"/>
      <x:c r="ITE107" s="7"/>
      <x:c r="ITF107" s="7"/>
      <x:c r="ITG107" s="7"/>
      <x:c r="ITH107" s="7"/>
      <x:c r="ITI107" s="7"/>
      <x:c r="ITJ107" s="7"/>
      <x:c r="ITK107" s="7"/>
      <x:c r="ITL107" s="7"/>
      <x:c r="ITM107" s="7"/>
      <x:c r="ITN107" s="7"/>
      <x:c r="ITO107" s="7"/>
      <x:c r="ITP107" s="7"/>
      <x:c r="ITQ107" s="7"/>
      <x:c r="ITR107" s="7"/>
      <x:c r="ITS107" s="7"/>
      <x:c r="ITT107" s="7"/>
      <x:c r="ITU107" s="7"/>
      <x:c r="ITV107" s="7"/>
      <x:c r="ITW107" s="7"/>
      <x:c r="ITX107" s="7"/>
      <x:c r="ITY107" s="7"/>
      <x:c r="ITZ107" s="7"/>
      <x:c r="IUA107" s="7"/>
      <x:c r="IUB107" s="7"/>
      <x:c r="IUC107" s="7"/>
      <x:c r="IUD107" s="7"/>
      <x:c r="IUE107" s="7"/>
      <x:c r="IUF107" s="7"/>
      <x:c r="IUG107" s="7"/>
      <x:c r="IUH107" s="7"/>
      <x:c r="IUI107" s="7"/>
      <x:c r="IUJ107" s="7"/>
      <x:c r="IUK107" s="7"/>
      <x:c r="IUL107" s="7"/>
      <x:c r="IUM107" s="7"/>
      <x:c r="IUN107" s="7"/>
      <x:c r="IUO107" s="7"/>
      <x:c r="IUP107" s="7"/>
      <x:c r="IUQ107" s="7"/>
      <x:c r="IUR107" s="7"/>
      <x:c r="IUS107" s="7"/>
      <x:c r="IUT107" s="7"/>
      <x:c r="IUU107" s="7"/>
      <x:c r="IUV107" s="7"/>
      <x:c r="IUW107" s="7"/>
      <x:c r="IUX107" s="7"/>
      <x:c r="IUY107" s="7"/>
      <x:c r="IUZ107" s="7"/>
      <x:c r="IVA107" s="7"/>
      <x:c r="IVB107" s="7"/>
      <x:c r="IVC107" s="7"/>
      <x:c r="IVD107" s="7"/>
      <x:c r="IVE107" s="7"/>
      <x:c r="IVF107" s="7"/>
      <x:c r="IVG107" s="7"/>
      <x:c r="IVH107" s="7"/>
      <x:c r="IVI107" s="7"/>
      <x:c r="IVJ107" s="7"/>
      <x:c r="IVK107" s="7"/>
      <x:c r="IVL107" s="7"/>
      <x:c r="IVM107" s="7"/>
      <x:c r="IVN107" s="7"/>
      <x:c r="IVO107" s="7"/>
      <x:c r="IVP107" s="7"/>
      <x:c r="IVQ107" s="7"/>
      <x:c r="IVR107" s="7"/>
      <x:c r="IVS107" s="7"/>
      <x:c r="IVT107" s="7"/>
      <x:c r="IVU107" s="7"/>
      <x:c r="IVV107" s="7"/>
      <x:c r="IVW107" s="7"/>
      <x:c r="IVX107" s="7"/>
      <x:c r="IVY107" s="7"/>
      <x:c r="IVZ107" s="7"/>
      <x:c r="IWA107" s="7"/>
      <x:c r="IWB107" s="7"/>
      <x:c r="IWC107" s="7"/>
      <x:c r="IWD107" s="7"/>
      <x:c r="IWE107" s="7"/>
      <x:c r="IWF107" s="7"/>
      <x:c r="IWG107" s="7"/>
      <x:c r="IWH107" s="7"/>
      <x:c r="IWI107" s="7"/>
      <x:c r="IWJ107" s="7"/>
      <x:c r="IWK107" s="7"/>
      <x:c r="IWL107" s="7"/>
      <x:c r="IWM107" s="7"/>
      <x:c r="IWN107" s="7"/>
      <x:c r="IWO107" s="7"/>
      <x:c r="IWP107" s="7"/>
      <x:c r="IWQ107" s="7"/>
      <x:c r="IWR107" s="7"/>
      <x:c r="IWS107" s="7"/>
      <x:c r="IWT107" s="7"/>
      <x:c r="IWU107" s="7"/>
      <x:c r="IWV107" s="7"/>
      <x:c r="IWW107" s="7"/>
      <x:c r="IWX107" s="7"/>
      <x:c r="IWY107" s="7"/>
      <x:c r="IWZ107" s="7"/>
      <x:c r="IXA107" s="7"/>
      <x:c r="IXB107" s="7"/>
      <x:c r="IXC107" s="7"/>
      <x:c r="IXD107" s="7"/>
      <x:c r="IXE107" s="7"/>
      <x:c r="IXF107" s="7"/>
      <x:c r="IXG107" s="7"/>
      <x:c r="IXH107" s="7"/>
      <x:c r="IXI107" s="7"/>
      <x:c r="IXJ107" s="7"/>
      <x:c r="IXK107" s="7"/>
      <x:c r="IXL107" s="7"/>
      <x:c r="IXM107" s="7"/>
      <x:c r="IXN107" s="7"/>
      <x:c r="IXO107" s="7"/>
      <x:c r="IXP107" s="7"/>
      <x:c r="IXQ107" s="7"/>
      <x:c r="IXR107" s="7"/>
      <x:c r="IXS107" s="7"/>
      <x:c r="IXT107" s="7"/>
      <x:c r="IXU107" s="7"/>
      <x:c r="IXV107" s="7"/>
      <x:c r="IXW107" s="7"/>
      <x:c r="IXX107" s="7"/>
      <x:c r="IXY107" s="7"/>
      <x:c r="IXZ107" s="7"/>
      <x:c r="IYA107" s="7"/>
      <x:c r="IYB107" s="7"/>
      <x:c r="IYC107" s="7"/>
      <x:c r="IYD107" s="7"/>
      <x:c r="IYE107" s="7"/>
      <x:c r="IYF107" s="7"/>
      <x:c r="IYG107" s="7"/>
      <x:c r="IYH107" s="7"/>
      <x:c r="IYI107" s="7"/>
      <x:c r="IYJ107" s="7"/>
      <x:c r="IYK107" s="7"/>
      <x:c r="IYL107" s="7"/>
      <x:c r="IYM107" s="7"/>
      <x:c r="IYN107" s="7"/>
      <x:c r="IYO107" s="7"/>
      <x:c r="IYP107" s="7"/>
      <x:c r="IYQ107" s="7"/>
      <x:c r="IYR107" s="7"/>
      <x:c r="IYS107" s="7"/>
      <x:c r="IYT107" s="7"/>
      <x:c r="IYU107" s="7"/>
      <x:c r="IYV107" s="7"/>
      <x:c r="IYW107" s="7"/>
      <x:c r="IYX107" s="7"/>
      <x:c r="IYY107" s="7"/>
      <x:c r="IYZ107" s="7"/>
      <x:c r="IZA107" s="7"/>
      <x:c r="IZB107" s="7"/>
      <x:c r="IZC107" s="7"/>
      <x:c r="IZD107" s="7"/>
      <x:c r="IZE107" s="7"/>
      <x:c r="IZF107" s="7"/>
      <x:c r="IZG107" s="7"/>
      <x:c r="IZH107" s="7"/>
      <x:c r="IZI107" s="7"/>
      <x:c r="IZJ107" s="7"/>
      <x:c r="IZK107" s="7"/>
      <x:c r="IZL107" s="7"/>
      <x:c r="IZM107" s="7"/>
      <x:c r="IZN107" s="7"/>
      <x:c r="IZO107" s="7"/>
      <x:c r="IZP107" s="7"/>
      <x:c r="IZQ107" s="7"/>
      <x:c r="IZR107" s="7"/>
      <x:c r="IZS107" s="7"/>
      <x:c r="IZT107" s="7"/>
      <x:c r="IZU107" s="7"/>
      <x:c r="IZV107" s="7"/>
      <x:c r="IZW107" s="7"/>
      <x:c r="IZX107" s="7"/>
      <x:c r="IZY107" s="7"/>
      <x:c r="IZZ107" s="7"/>
      <x:c r="JAA107" s="7"/>
      <x:c r="JAB107" s="7"/>
      <x:c r="JAC107" s="7"/>
      <x:c r="JAD107" s="7"/>
      <x:c r="JAE107" s="7"/>
      <x:c r="JAF107" s="7"/>
      <x:c r="JAG107" s="7"/>
      <x:c r="JAH107" s="7"/>
      <x:c r="JAI107" s="7"/>
      <x:c r="JAJ107" s="7"/>
      <x:c r="JAK107" s="7"/>
      <x:c r="JAL107" s="7"/>
      <x:c r="JAM107" s="7"/>
      <x:c r="JAN107" s="7"/>
      <x:c r="JAO107" s="7"/>
      <x:c r="JAP107" s="7"/>
      <x:c r="JAQ107" s="7"/>
      <x:c r="JAR107" s="7"/>
      <x:c r="JAS107" s="7"/>
      <x:c r="JAT107" s="7"/>
      <x:c r="JAU107" s="7"/>
      <x:c r="JAV107" s="7"/>
      <x:c r="JAW107" s="7"/>
      <x:c r="JAX107" s="7"/>
      <x:c r="JAY107" s="7"/>
      <x:c r="JAZ107" s="7"/>
      <x:c r="JBA107" s="7"/>
      <x:c r="JBB107" s="7"/>
      <x:c r="JBC107" s="7"/>
      <x:c r="JBD107" s="7"/>
      <x:c r="JBE107" s="7"/>
      <x:c r="JBF107" s="7"/>
      <x:c r="JBG107" s="7"/>
      <x:c r="JBH107" s="7"/>
      <x:c r="JBI107" s="7"/>
      <x:c r="JBJ107" s="7"/>
      <x:c r="JBK107" s="7"/>
      <x:c r="JBL107" s="7"/>
      <x:c r="JBM107" s="7"/>
      <x:c r="JBN107" s="7"/>
      <x:c r="JBO107" s="7"/>
      <x:c r="JBP107" s="7"/>
      <x:c r="JBQ107" s="7"/>
      <x:c r="JBR107" s="7"/>
      <x:c r="JBS107" s="7"/>
      <x:c r="JBT107" s="7"/>
      <x:c r="JBU107" s="7"/>
      <x:c r="JBV107" s="7"/>
      <x:c r="JBW107" s="7"/>
      <x:c r="JBX107" s="7"/>
      <x:c r="JBY107" s="7"/>
      <x:c r="JBZ107" s="7"/>
      <x:c r="JCA107" s="7"/>
      <x:c r="JCB107" s="7"/>
      <x:c r="JCC107" s="7"/>
      <x:c r="JCD107" s="7"/>
      <x:c r="JCE107" s="7"/>
      <x:c r="JCF107" s="7"/>
      <x:c r="JCG107" s="7"/>
      <x:c r="JCH107" s="7"/>
      <x:c r="JCI107" s="7"/>
      <x:c r="JCJ107" s="7"/>
      <x:c r="JCK107" s="7"/>
      <x:c r="JCL107" s="7"/>
      <x:c r="JCM107" s="7"/>
      <x:c r="JCN107" s="7"/>
      <x:c r="JCO107" s="7"/>
      <x:c r="JCP107" s="7"/>
      <x:c r="JCQ107" s="7"/>
      <x:c r="JCR107" s="7"/>
      <x:c r="JCS107" s="7"/>
      <x:c r="JCT107" s="7"/>
      <x:c r="JCU107" s="7"/>
      <x:c r="JCV107" s="7"/>
      <x:c r="JCW107" s="7"/>
      <x:c r="JCX107" s="7"/>
      <x:c r="JCY107" s="7"/>
      <x:c r="JCZ107" s="7"/>
      <x:c r="JDA107" s="7"/>
      <x:c r="JDB107" s="7"/>
      <x:c r="JDC107" s="7"/>
      <x:c r="JDD107" s="7"/>
      <x:c r="JDE107" s="7"/>
      <x:c r="JDF107" s="7"/>
      <x:c r="JDG107" s="7"/>
      <x:c r="JDH107" s="7"/>
      <x:c r="JDI107" s="7"/>
      <x:c r="JDJ107" s="7"/>
      <x:c r="JDK107" s="7"/>
      <x:c r="JDL107" s="7"/>
      <x:c r="JDM107" s="7"/>
      <x:c r="JDN107" s="7"/>
      <x:c r="JDO107" s="7"/>
      <x:c r="JDP107" s="7"/>
      <x:c r="JDQ107" s="7"/>
      <x:c r="JDR107" s="7"/>
      <x:c r="JDS107" s="7"/>
      <x:c r="JDT107" s="7"/>
      <x:c r="JDU107" s="7"/>
      <x:c r="JDV107" s="7"/>
      <x:c r="JDW107" s="7"/>
      <x:c r="JDX107" s="7"/>
      <x:c r="JDY107" s="7"/>
      <x:c r="JDZ107" s="7"/>
      <x:c r="JEA107" s="7"/>
      <x:c r="JEB107" s="7"/>
      <x:c r="JEC107" s="7"/>
      <x:c r="JED107" s="7"/>
      <x:c r="JEE107" s="7"/>
      <x:c r="JEF107" s="7"/>
      <x:c r="JEG107" s="7"/>
      <x:c r="JEH107" s="7"/>
      <x:c r="JEI107" s="7"/>
      <x:c r="JEJ107" s="7"/>
      <x:c r="JEK107" s="7"/>
      <x:c r="JEL107" s="7"/>
      <x:c r="JEM107" s="7"/>
      <x:c r="JEN107" s="7"/>
      <x:c r="JEO107" s="7"/>
      <x:c r="JEP107" s="7"/>
      <x:c r="JEQ107" s="7"/>
      <x:c r="JER107" s="7"/>
      <x:c r="JES107" s="7"/>
      <x:c r="JET107" s="7"/>
      <x:c r="JEU107" s="7"/>
      <x:c r="JEV107" s="7"/>
      <x:c r="JEW107" s="7"/>
      <x:c r="JEX107" s="7"/>
      <x:c r="JEY107" s="7"/>
      <x:c r="JEZ107" s="7"/>
      <x:c r="JFA107" s="7"/>
      <x:c r="JFB107" s="7"/>
      <x:c r="JFC107" s="7"/>
      <x:c r="JFD107" s="7"/>
      <x:c r="JFE107" s="7"/>
      <x:c r="JFF107" s="7"/>
      <x:c r="JFG107" s="7"/>
      <x:c r="JFH107" s="7"/>
      <x:c r="JFI107" s="7"/>
      <x:c r="JFJ107" s="7"/>
      <x:c r="JFK107" s="7"/>
      <x:c r="JFL107" s="7"/>
      <x:c r="JFM107" s="7"/>
      <x:c r="JFN107" s="7"/>
      <x:c r="JFO107" s="7"/>
      <x:c r="JFP107" s="7"/>
      <x:c r="JFQ107" s="7"/>
      <x:c r="JFR107" s="7"/>
      <x:c r="JFS107" s="7"/>
      <x:c r="JFT107" s="7"/>
      <x:c r="JFU107" s="7"/>
      <x:c r="JFV107" s="7"/>
      <x:c r="JFW107" s="7"/>
      <x:c r="JFX107" s="7"/>
      <x:c r="JFY107" s="7"/>
      <x:c r="JFZ107" s="7"/>
      <x:c r="JGA107" s="7"/>
      <x:c r="JGB107" s="7"/>
      <x:c r="JGC107" s="7"/>
      <x:c r="JGD107" s="7"/>
      <x:c r="JGE107" s="7"/>
      <x:c r="JGF107" s="7"/>
      <x:c r="JGG107" s="7"/>
      <x:c r="JGH107" s="7"/>
      <x:c r="JGI107" s="7"/>
      <x:c r="JGJ107" s="7"/>
      <x:c r="JGK107" s="7"/>
      <x:c r="JGL107" s="7"/>
      <x:c r="JGM107" s="7"/>
      <x:c r="JGN107" s="7"/>
      <x:c r="JGO107" s="7"/>
      <x:c r="JGP107" s="7"/>
      <x:c r="JGQ107" s="7"/>
      <x:c r="JGR107" s="7"/>
      <x:c r="JGS107" s="7"/>
      <x:c r="JGT107" s="7"/>
      <x:c r="JGU107" s="7"/>
      <x:c r="JGV107" s="7"/>
      <x:c r="JGW107" s="7"/>
      <x:c r="JGX107" s="7"/>
      <x:c r="JGY107" s="7"/>
      <x:c r="JGZ107" s="7"/>
      <x:c r="JHA107" s="7"/>
      <x:c r="JHB107" s="7"/>
      <x:c r="JHC107" s="7"/>
      <x:c r="JHD107" s="7"/>
      <x:c r="JHE107" s="7"/>
      <x:c r="JHF107" s="7"/>
      <x:c r="JHG107" s="7"/>
      <x:c r="JHH107" s="7"/>
      <x:c r="JHI107" s="7"/>
      <x:c r="JHJ107" s="7"/>
      <x:c r="JHK107" s="7"/>
      <x:c r="JHL107" s="7"/>
      <x:c r="JHM107" s="7"/>
      <x:c r="JHN107" s="7"/>
      <x:c r="JHO107" s="7"/>
      <x:c r="JHP107" s="7"/>
      <x:c r="JHQ107" s="7"/>
      <x:c r="JHR107" s="7"/>
      <x:c r="JHS107" s="7"/>
      <x:c r="JHT107" s="7"/>
      <x:c r="JHU107" s="7"/>
      <x:c r="JHV107" s="7"/>
      <x:c r="JHW107" s="7"/>
      <x:c r="JHX107" s="7"/>
      <x:c r="JHY107" s="7"/>
      <x:c r="JHZ107" s="7"/>
      <x:c r="JIA107" s="7"/>
      <x:c r="JIB107" s="7"/>
      <x:c r="JIC107" s="7"/>
      <x:c r="JID107" s="7"/>
      <x:c r="JIE107" s="7"/>
      <x:c r="JIF107" s="7"/>
      <x:c r="JIG107" s="7"/>
      <x:c r="JIH107" s="7"/>
      <x:c r="JII107" s="7"/>
      <x:c r="JIJ107" s="7"/>
      <x:c r="JIK107" s="7"/>
      <x:c r="JIL107" s="7"/>
      <x:c r="JIM107" s="7"/>
      <x:c r="JIN107" s="7"/>
      <x:c r="JIO107" s="7"/>
      <x:c r="JIP107" s="7"/>
      <x:c r="JIQ107" s="7"/>
      <x:c r="JIR107" s="7"/>
      <x:c r="JIS107" s="7"/>
      <x:c r="JIT107" s="7"/>
      <x:c r="JIU107" s="7"/>
      <x:c r="JIV107" s="7"/>
      <x:c r="JIW107" s="7"/>
      <x:c r="JIX107" s="7"/>
      <x:c r="JIY107" s="7"/>
      <x:c r="JIZ107" s="7"/>
      <x:c r="JJA107" s="7"/>
      <x:c r="JJB107" s="7"/>
      <x:c r="JJC107" s="7"/>
      <x:c r="JJD107" s="7"/>
      <x:c r="JJE107" s="7"/>
      <x:c r="JJF107" s="7"/>
      <x:c r="JJG107" s="7"/>
      <x:c r="JJH107" s="7"/>
      <x:c r="JJI107" s="7"/>
      <x:c r="JJJ107" s="7"/>
      <x:c r="JJK107" s="7"/>
      <x:c r="JJL107" s="7"/>
      <x:c r="JJM107" s="7"/>
      <x:c r="JJN107" s="7"/>
      <x:c r="JJO107" s="7"/>
      <x:c r="JJP107" s="7"/>
      <x:c r="JJQ107" s="7"/>
      <x:c r="JJR107" s="7"/>
      <x:c r="JJS107" s="7"/>
      <x:c r="JJT107" s="7"/>
      <x:c r="JJU107" s="7"/>
      <x:c r="JJV107" s="7"/>
      <x:c r="JJW107" s="7"/>
      <x:c r="JJX107" s="7"/>
      <x:c r="JJY107" s="7"/>
      <x:c r="JJZ107" s="7"/>
      <x:c r="JKA107" s="7"/>
      <x:c r="JKB107" s="7"/>
      <x:c r="JKC107" s="7"/>
      <x:c r="JKD107" s="7"/>
      <x:c r="JKE107" s="7"/>
      <x:c r="JKF107" s="7"/>
      <x:c r="JKG107" s="7"/>
      <x:c r="JKH107" s="7"/>
      <x:c r="JKI107" s="7"/>
      <x:c r="JKJ107" s="7"/>
      <x:c r="JKK107" s="7"/>
      <x:c r="JKL107" s="7"/>
      <x:c r="JKM107" s="7"/>
      <x:c r="JKN107" s="7"/>
      <x:c r="JKO107" s="7"/>
      <x:c r="JKP107" s="7"/>
      <x:c r="JKQ107" s="7"/>
      <x:c r="JKR107" s="7"/>
      <x:c r="JKS107" s="7"/>
      <x:c r="JKT107" s="7"/>
      <x:c r="JKU107" s="7"/>
      <x:c r="JKV107" s="7"/>
      <x:c r="JKW107" s="7"/>
      <x:c r="JKX107" s="7"/>
      <x:c r="JKY107" s="7"/>
      <x:c r="JKZ107" s="7"/>
      <x:c r="JLA107" s="7"/>
      <x:c r="JLB107" s="7"/>
      <x:c r="JLC107" s="7"/>
      <x:c r="JLD107" s="7"/>
      <x:c r="JLE107" s="7"/>
      <x:c r="JLF107" s="7"/>
      <x:c r="JLG107" s="7"/>
      <x:c r="JLH107" s="7"/>
      <x:c r="JLI107" s="7"/>
      <x:c r="JLJ107" s="7"/>
      <x:c r="JLK107" s="7"/>
      <x:c r="JLL107" s="7"/>
      <x:c r="JLM107" s="7"/>
      <x:c r="JLN107" s="7"/>
      <x:c r="JLO107" s="7"/>
      <x:c r="JLP107" s="7"/>
      <x:c r="JLQ107" s="7"/>
      <x:c r="JLR107" s="7"/>
      <x:c r="JLS107" s="7"/>
      <x:c r="JLT107" s="7"/>
      <x:c r="JLU107" s="7"/>
      <x:c r="JLV107" s="7"/>
      <x:c r="JLW107" s="7"/>
      <x:c r="JLX107" s="7"/>
      <x:c r="JLY107" s="7"/>
      <x:c r="JLZ107" s="7"/>
      <x:c r="JMA107" s="7"/>
      <x:c r="JMB107" s="7"/>
      <x:c r="JMC107" s="7"/>
      <x:c r="JMD107" s="7"/>
      <x:c r="JME107" s="7"/>
      <x:c r="JMF107" s="7"/>
      <x:c r="JMG107" s="7"/>
      <x:c r="JMH107" s="7"/>
      <x:c r="JMI107" s="7"/>
      <x:c r="JMJ107" s="7"/>
      <x:c r="JMK107" s="7"/>
      <x:c r="JML107" s="7"/>
      <x:c r="JMM107" s="7"/>
      <x:c r="JMN107" s="7"/>
      <x:c r="JMO107" s="7"/>
      <x:c r="JMP107" s="7"/>
      <x:c r="JMQ107" s="7"/>
      <x:c r="JMR107" s="7"/>
      <x:c r="JMS107" s="7"/>
      <x:c r="JMT107" s="7"/>
      <x:c r="JMU107" s="7"/>
      <x:c r="JMV107" s="7"/>
      <x:c r="JMW107" s="7"/>
      <x:c r="JMX107" s="7"/>
      <x:c r="JMY107" s="7"/>
      <x:c r="JMZ107" s="7"/>
      <x:c r="JNA107" s="7"/>
      <x:c r="JNB107" s="7"/>
      <x:c r="JNC107" s="7"/>
      <x:c r="JND107" s="7"/>
      <x:c r="JNE107" s="7"/>
      <x:c r="JNF107" s="7"/>
      <x:c r="JNG107" s="7"/>
      <x:c r="JNH107" s="7"/>
      <x:c r="JNI107" s="7"/>
      <x:c r="JNJ107" s="7"/>
      <x:c r="JNK107" s="7"/>
      <x:c r="JNL107" s="7"/>
      <x:c r="JNM107" s="7"/>
      <x:c r="JNN107" s="7"/>
      <x:c r="JNO107" s="7"/>
      <x:c r="JNP107" s="7"/>
      <x:c r="JNQ107" s="7"/>
      <x:c r="JNR107" s="7"/>
      <x:c r="JNS107" s="7"/>
      <x:c r="JNT107" s="7"/>
      <x:c r="JNU107" s="7"/>
      <x:c r="JNV107" s="7"/>
      <x:c r="JNW107" s="7"/>
      <x:c r="JNX107" s="7"/>
      <x:c r="JNY107" s="7"/>
      <x:c r="JNZ107" s="7"/>
      <x:c r="JOA107" s="7"/>
      <x:c r="JOB107" s="7"/>
      <x:c r="JOC107" s="7"/>
      <x:c r="JOD107" s="7"/>
      <x:c r="JOE107" s="7"/>
      <x:c r="JOF107" s="7"/>
      <x:c r="JOG107" s="7"/>
      <x:c r="JOH107" s="7"/>
      <x:c r="JOI107" s="7"/>
      <x:c r="JOJ107" s="7"/>
      <x:c r="JOK107" s="7"/>
      <x:c r="JOL107" s="7"/>
      <x:c r="JOM107" s="7"/>
      <x:c r="JON107" s="7"/>
      <x:c r="JOO107" s="7"/>
      <x:c r="JOP107" s="7"/>
      <x:c r="JOQ107" s="7"/>
      <x:c r="JOR107" s="7"/>
      <x:c r="JOS107" s="7"/>
      <x:c r="JOT107" s="7"/>
      <x:c r="JOU107" s="7"/>
      <x:c r="JOV107" s="7"/>
      <x:c r="JOW107" s="7"/>
      <x:c r="JOX107" s="7"/>
      <x:c r="JOY107" s="7"/>
      <x:c r="JOZ107" s="7"/>
      <x:c r="JPA107" s="7"/>
      <x:c r="JPB107" s="7"/>
      <x:c r="JPC107" s="7"/>
      <x:c r="JPD107" s="7"/>
      <x:c r="JPE107" s="7"/>
      <x:c r="JPF107" s="7"/>
      <x:c r="JPG107" s="7"/>
      <x:c r="JPH107" s="7"/>
      <x:c r="JPI107" s="7"/>
      <x:c r="JPJ107" s="7"/>
      <x:c r="JPK107" s="7"/>
      <x:c r="JPL107" s="7"/>
      <x:c r="JPM107" s="7"/>
      <x:c r="JPN107" s="7"/>
      <x:c r="JPO107" s="7"/>
      <x:c r="JPP107" s="7"/>
      <x:c r="JPQ107" s="7"/>
      <x:c r="JPR107" s="7"/>
      <x:c r="JPS107" s="7"/>
      <x:c r="JPT107" s="7"/>
      <x:c r="JPU107" s="7"/>
      <x:c r="JPV107" s="7"/>
      <x:c r="JPW107" s="7"/>
      <x:c r="JPX107" s="7"/>
      <x:c r="JPY107" s="7"/>
      <x:c r="JPZ107" s="7"/>
      <x:c r="JQA107" s="7"/>
      <x:c r="JQB107" s="7"/>
      <x:c r="JQC107" s="7"/>
      <x:c r="JQD107" s="7"/>
      <x:c r="JQE107" s="7"/>
      <x:c r="JQF107" s="7"/>
      <x:c r="JQG107" s="7"/>
      <x:c r="JQH107" s="7"/>
      <x:c r="JQI107" s="7"/>
      <x:c r="JQJ107" s="7"/>
      <x:c r="JQK107" s="7"/>
      <x:c r="JQL107" s="7"/>
      <x:c r="JQM107" s="7"/>
      <x:c r="JQN107" s="7"/>
      <x:c r="JQO107" s="7"/>
      <x:c r="JQP107" s="7"/>
      <x:c r="JQQ107" s="7"/>
      <x:c r="JQR107" s="7"/>
      <x:c r="JQS107" s="7"/>
      <x:c r="JQT107" s="7"/>
      <x:c r="JQU107" s="7"/>
      <x:c r="JQV107" s="7"/>
      <x:c r="JQW107" s="7"/>
      <x:c r="JQX107" s="7"/>
      <x:c r="JQY107" s="7"/>
      <x:c r="JQZ107" s="7"/>
      <x:c r="JRA107" s="7"/>
      <x:c r="JRB107" s="7"/>
      <x:c r="JRC107" s="7"/>
      <x:c r="JRD107" s="7"/>
      <x:c r="JRE107" s="7"/>
      <x:c r="JRF107" s="7"/>
      <x:c r="JRG107" s="7"/>
      <x:c r="JRH107" s="7"/>
      <x:c r="JRI107" s="7"/>
      <x:c r="JRJ107" s="7"/>
      <x:c r="JRK107" s="7"/>
      <x:c r="JRL107" s="7"/>
      <x:c r="JRM107" s="7"/>
      <x:c r="JRN107" s="7"/>
      <x:c r="JRO107" s="7"/>
      <x:c r="JRP107" s="7"/>
      <x:c r="JRQ107" s="7"/>
      <x:c r="JRR107" s="7"/>
      <x:c r="JRS107" s="7"/>
      <x:c r="JRT107" s="7"/>
      <x:c r="JRU107" s="7"/>
      <x:c r="JRV107" s="7"/>
      <x:c r="JRW107" s="7"/>
      <x:c r="JRX107" s="7"/>
      <x:c r="JRY107" s="7"/>
      <x:c r="JRZ107" s="7"/>
      <x:c r="JSA107" s="7"/>
      <x:c r="JSB107" s="7"/>
      <x:c r="JSC107" s="7"/>
      <x:c r="JSD107" s="7"/>
      <x:c r="JSE107" s="7"/>
      <x:c r="JSF107" s="7"/>
      <x:c r="JSG107" s="7"/>
      <x:c r="JSH107" s="7"/>
      <x:c r="JSI107" s="7"/>
      <x:c r="JSJ107" s="7"/>
      <x:c r="JSK107" s="7"/>
      <x:c r="JSL107" s="7"/>
      <x:c r="JSM107" s="7"/>
      <x:c r="JSN107" s="7"/>
      <x:c r="JSO107" s="7"/>
      <x:c r="JSP107" s="7"/>
      <x:c r="JSQ107" s="7"/>
      <x:c r="JSR107" s="7"/>
      <x:c r="JSS107" s="7"/>
      <x:c r="JST107" s="7"/>
      <x:c r="JSU107" s="7"/>
      <x:c r="JSV107" s="7"/>
      <x:c r="JSW107" s="7"/>
      <x:c r="JSX107" s="7"/>
      <x:c r="JSY107" s="7"/>
      <x:c r="JSZ107" s="7"/>
      <x:c r="JTA107" s="7"/>
      <x:c r="JTB107" s="7"/>
      <x:c r="JTC107" s="7"/>
      <x:c r="JTD107" s="7"/>
      <x:c r="JTE107" s="7"/>
      <x:c r="JTF107" s="7"/>
      <x:c r="JTG107" s="7"/>
      <x:c r="JTH107" s="7"/>
      <x:c r="JTI107" s="7"/>
      <x:c r="JTJ107" s="7"/>
      <x:c r="JTK107" s="7"/>
      <x:c r="JTL107" s="7"/>
      <x:c r="JTM107" s="7"/>
      <x:c r="JTN107" s="7"/>
      <x:c r="JTO107" s="7"/>
      <x:c r="JTP107" s="7"/>
      <x:c r="JTQ107" s="7"/>
      <x:c r="JTR107" s="7"/>
      <x:c r="JTS107" s="7"/>
      <x:c r="JTT107" s="7"/>
      <x:c r="JTU107" s="7"/>
      <x:c r="JTV107" s="7"/>
      <x:c r="JTW107" s="7"/>
      <x:c r="JTX107" s="7"/>
      <x:c r="JTY107" s="7"/>
      <x:c r="JTZ107" s="7"/>
      <x:c r="JUA107" s="7"/>
      <x:c r="JUB107" s="7"/>
      <x:c r="JUC107" s="7"/>
      <x:c r="JUD107" s="7"/>
      <x:c r="JUE107" s="7"/>
      <x:c r="JUF107" s="7"/>
      <x:c r="JUG107" s="7"/>
      <x:c r="JUH107" s="7"/>
      <x:c r="JUI107" s="7"/>
      <x:c r="JUJ107" s="7"/>
      <x:c r="JUK107" s="7"/>
      <x:c r="JUL107" s="7"/>
      <x:c r="JUM107" s="7"/>
      <x:c r="JUN107" s="7"/>
      <x:c r="JUO107" s="7"/>
      <x:c r="JUP107" s="7"/>
      <x:c r="JUQ107" s="7"/>
      <x:c r="JUR107" s="7"/>
      <x:c r="JUS107" s="7"/>
      <x:c r="JUT107" s="7"/>
      <x:c r="JUU107" s="7"/>
      <x:c r="JUV107" s="7"/>
      <x:c r="JUW107" s="7"/>
      <x:c r="JUX107" s="7"/>
      <x:c r="JUY107" s="7"/>
      <x:c r="JUZ107" s="7"/>
      <x:c r="JVA107" s="7"/>
      <x:c r="JVB107" s="7"/>
      <x:c r="JVC107" s="7"/>
      <x:c r="JVD107" s="7"/>
      <x:c r="JVE107" s="7"/>
      <x:c r="JVF107" s="7"/>
      <x:c r="JVG107" s="7"/>
      <x:c r="JVH107" s="7"/>
      <x:c r="JVI107" s="7"/>
      <x:c r="JVJ107" s="7"/>
      <x:c r="JVK107" s="7"/>
      <x:c r="JVL107" s="7"/>
      <x:c r="JVM107" s="7"/>
      <x:c r="JVN107" s="7"/>
      <x:c r="JVO107" s="7"/>
      <x:c r="JVP107" s="7"/>
      <x:c r="JVQ107" s="7"/>
      <x:c r="JVR107" s="7"/>
      <x:c r="JVS107" s="7"/>
      <x:c r="JVT107" s="7"/>
      <x:c r="JVU107" s="7"/>
      <x:c r="JVV107" s="7"/>
      <x:c r="JVW107" s="7"/>
      <x:c r="JVX107" s="7"/>
      <x:c r="JVY107" s="7"/>
      <x:c r="JVZ107" s="7"/>
      <x:c r="JWA107" s="7"/>
      <x:c r="JWB107" s="7"/>
      <x:c r="JWC107" s="7"/>
      <x:c r="JWD107" s="7"/>
      <x:c r="JWE107" s="7"/>
      <x:c r="JWF107" s="7"/>
      <x:c r="JWG107" s="7"/>
      <x:c r="JWH107" s="7"/>
      <x:c r="JWI107" s="7"/>
      <x:c r="JWJ107" s="7"/>
      <x:c r="JWK107" s="7"/>
      <x:c r="JWL107" s="7"/>
      <x:c r="JWM107" s="7"/>
      <x:c r="JWN107" s="7"/>
      <x:c r="JWO107" s="7"/>
      <x:c r="JWP107" s="7"/>
      <x:c r="JWQ107" s="7"/>
      <x:c r="JWR107" s="7"/>
      <x:c r="JWS107" s="7"/>
      <x:c r="JWT107" s="7"/>
      <x:c r="JWU107" s="7"/>
      <x:c r="JWV107" s="7"/>
      <x:c r="JWW107" s="7"/>
      <x:c r="JWX107" s="7"/>
      <x:c r="JWY107" s="7"/>
      <x:c r="JWZ107" s="7"/>
      <x:c r="JXA107" s="7"/>
      <x:c r="JXB107" s="7"/>
      <x:c r="JXC107" s="7"/>
      <x:c r="JXD107" s="7"/>
      <x:c r="JXE107" s="7"/>
      <x:c r="JXF107" s="7"/>
      <x:c r="JXG107" s="7"/>
      <x:c r="JXH107" s="7"/>
      <x:c r="JXI107" s="7"/>
      <x:c r="JXJ107" s="7"/>
      <x:c r="JXK107" s="7"/>
      <x:c r="JXL107" s="7"/>
      <x:c r="JXM107" s="7"/>
      <x:c r="JXN107" s="7"/>
      <x:c r="JXO107" s="7"/>
      <x:c r="JXP107" s="7"/>
      <x:c r="JXQ107" s="7"/>
      <x:c r="JXR107" s="7"/>
      <x:c r="JXS107" s="7"/>
      <x:c r="JXT107" s="7"/>
      <x:c r="JXU107" s="7"/>
      <x:c r="JXV107" s="7"/>
      <x:c r="JXW107" s="7"/>
      <x:c r="JXX107" s="7"/>
      <x:c r="JXY107" s="7"/>
      <x:c r="JXZ107" s="7"/>
      <x:c r="JYA107" s="7"/>
      <x:c r="JYB107" s="7"/>
      <x:c r="JYC107" s="7"/>
      <x:c r="JYD107" s="7"/>
      <x:c r="JYE107" s="7"/>
      <x:c r="JYF107" s="7"/>
      <x:c r="JYG107" s="7"/>
      <x:c r="JYH107" s="7"/>
      <x:c r="JYI107" s="7"/>
      <x:c r="JYJ107" s="7"/>
      <x:c r="JYK107" s="7"/>
      <x:c r="JYL107" s="7"/>
      <x:c r="JYM107" s="7"/>
      <x:c r="JYN107" s="7"/>
      <x:c r="JYO107" s="7"/>
      <x:c r="JYP107" s="7"/>
      <x:c r="JYQ107" s="7"/>
      <x:c r="JYR107" s="7"/>
      <x:c r="JYS107" s="7"/>
      <x:c r="JYT107" s="7"/>
      <x:c r="JYU107" s="7"/>
      <x:c r="JYV107" s="7"/>
      <x:c r="JYW107" s="7"/>
      <x:c r="JYX107" s="7"/>
      <x:c r="JYY107" s="7"/>
      <x:c r="JYZ107" s="7"/>
      <x:c r="JZA107" s="7"/>
      <x:c r="JZB107" s="7"/>
      <x:c r="JZC107" s="7"/>
      <x:c r="JZD107" s="7"/>
      <x:c r="JZE107" s="7"/>
      <x:c r="JZF107" s="7"/>
      <x:c r="JZG107" s="7"/>
      <x:c r="JZH107" s="7"/>
      <x:c r="JZI107" s="7"/>
      <x:c r="JZJ107" s="7"/>
      <x:c r="JZK107" s="7"/>
      <x:c r="JZL107" s="7"/>
      <x:c r="JZM107" s="7"/>
      <x:c r="JZN107" s="7"/>
      <x:c r="JZO107" s="7"/>
      <x:c r="JZP107" s="7"/>
      <x:c r="JZQ107" s="7"/>
      <x:c r="JZR107" s="7"/>
      <x:c r="JZS107" s="7"/>
      <x:c r="JZT107" s="7"/>
      <x:c r="JZU107" s="7"/>
      <x:c r="JZV107" s="7"/>
      <x:c r="JZW107" s="7"/>
      <x:c r="JZX107" s="7"/>
      <x:c r="JZY107" s="7"/>
      <x:c r="JZZ107" s="7"/>
      <x:c r="KAA107" s="7"/>
      <x:c r="KAB107" s="7"/>
      <x:c r="KAC107" s="7"/>
      <x:c r="KAD107" s="7"/>
      <x:c r="KAE107" s="7"/>
      <x:c r="KAF107" s="7"/>
      <x:c r="KAG107" s="7"/>
      <x:c r="KAH107" s="7"/>
      <x:c r="KAI107" s="7"/>
      <x:c r="KAJ107" s="7"/>
      <x:c r="KAK107" s="7"/>
      <x:c r="KAL107" s="7"/>
      <x:c r="KAM107" s="7"/>
      <x:c r="KAN107" s="7"/>
      <x:c r="KAO107" s="7"/>
      <x:c r="KAP107" s="7"/>
      <x:c r="KAQ107" s="7"/>
      <x:c r="KAR107" s="7"/>
      <x:c r="KAS107" s="7"/>
      <x:c r="KAT107" s="7"/>
      <x:c r="KAU107" s="7"/>
      <x:c r="KAV107" s="7"/>
      <x:c r="KAW107" s="7"/>
      <x:c r="KAX107" s="7"/>
      <x:c r="KAY107" s="7"/>
      <x:c r="KAZ107" s="7"/>
      <x:c r="KBA107" s="7"/>
      <x:c r="KBB107" s="7"/>
      <x:c r="KBC107" s="7"/>
      <x:c r="KBD107" s="7"/>
      <x:c r="KBE107" s="7"/>
      <x:c r="KBF107" s="7"/>
      <x:c r="KBG107" s="7"/>
      <x:c r="KBH107" s="7"/>
      <x:c r="KBI107" s="7"/>
      <x:c r="KBJ107" s="7"/>
      <x:c r="KBK107" s="7"/>
      <x:c r="KBL107" s="7"/>
      <x:c r="KBM107" s="7"/>
      <x:c r="KBN107" s="7"/>
      <x:c r="KBO107" s="7"/>
      <x:c r="KBP107" s="7"/>
      <x:c r="KBQ107" s="7"/>
      <x:c r="KBR107" s="7"/>
      <x:c r="KBS107" s="7"/>
      <x:c r="KBT107" s="7"/>
      <x:c r="KBU107" s="7"/>
      <x:c r="KBV107" s="7"/>
      <x:c r="KBW107" s="7"/>
      <x:c r="KBX107" s="7"/>
      <x:c r="KBY107" s="7"/>
      <x:c r="KBZ107" s="7"/>
      <x:c r="KCA107" s="7"/>
      <x:c r="KCB107" s="7"/>
      <x:c r="KCC107" s="7"/>
      <x:c r="KCD107" s="7"/>
      <x:c r="KCE107" s="7"/>
      <x:c r="KCF107" s="7"/>
      <x:c r="KCG107" s="7"/>
      <x:c r="KCH107" s="7"/>
      <x:c r="KCI107" s="7"/>
      <x:c r="KCJ107" s="7"/>
      <x:c r="KCK107" s="7"/>
      <x:c r="KCL107" s="7"/>
      <x:c r="KCM107" s="7"/>
      <x:c r="KCN107" s="7"/>
      <x:c r="KCO107" s="7"/>
      <x:c r="KCP107" s="7"/>
      <x:c r="KCQ107" s="7"/>
      <x:c r="KCR107" s="7"/>
      <x:c r="KCS107" s="7"/>
      <x:c r="KCT107" s="7"/>
      <x:c r="KCU107" s="7"/>
      <x:c r="KCV107" s="7"/>
      <x:c r="KCW107" s="7"/>
      <x:c r="KCX107" s="7"/>
      <x:c r="KCY107" s="7"/>
      <x:c r="KCZ107" s="7"/>
      <x:c r="KDA107" s="7"/>
      <x:c r="KDB107" s="7"/>
      <x:c r="KDC107" s="7"/>
      <x:c r="KDD107" s="7"/>
      <x:c r="KDE107" s="7"/>
      <x:c r="KDF107" s="7"/>
      <x:c r="KDG107" s="7"/>
      <x:c r="KDH107" s="7"/>
      <x:c r="KDI107" s="7"/>
      <x:c r="KDJ107" s="7"/>
      <x:c r="KDK107" s="7"/>
      <x:c r="KDL107" s="7"/>
      <x:c r="KDM107" s="7"/>
      <x:c r="KDN107" s="7"/>
      <x:c r="KDO107" s="7"/>
      <x:c r="KDP107" s="7"/>
      <x:c r="KDQ107" s="7"/>
      <x:c r="KDR107" s="7"/>
      <x:c r="KDS107" s="7"/>
      <x:c r="KDT107" s="7"/>
      <x:c r="KDU107" s="7"/>
      <x:c r="KDV107" s="7"/>
      <x:c r="KDW107" s="7"/>
      <x:c r="KDX107" s="7"/>
      <x:c r="KDY107" s="7"/>
      <x:c r="KDZ107" s="7"/>
      <x:c r="KEA107" s="7"/>
      <x:c r="KEB107" s="7"/>
      <x:c r="KEC107" s="7"/>
      <x:c r="KED107" s="7"/>
      <x:c r="KEE107" s="7"/>
      <x:c r="KEF107" s="7"/>
      <x:c r="KEG107" s="7"/>
      <x:c r="KEH107" s="7"/>
      <x:c r="KEI107" s="7"/>
      <x:c r="KEJ107" s="7"/>
      <x:c r="KEK107" s="7"/>
      <x:c r="KEL107" s="7"/>
      <x:c r="KEM107" s="7"/>
      <x:c r="KEN107" s="7"/>
      <x:c r="KEO107" s="7"/>
      <x:c r="KEP107" s="7"/>
      <x:c r="KEQ107" s="7"/>
      <x:c r="KER107" s="7"/>
      <x:c r="KES107" s="7"/>
      <x:c r="KET107" s="7"/>
      <x:c r="KEU107" s="7"/>
      <x:c r="KEV107" s="7"/>
      <x:c r="KEW107" s="7"/>
      <x:c r="KEX107" s="7"/>
      <x:c r="KEY107" s="7"/>
      <x:c r="KEZ107" s="7"/>
      <x:c r="KFA107" s="7"/>
      <x:c r="KFB107" s="7"/>
      <x:c r="KFC107" s="7"/>
      <x:c r="KFD107" s="7"/>
      <x:c r="KFE107" s="7"/>
      <x:c r="KFF107" s="7"/>
      <x:c r="KFG107" s="7"/>
      <x:c r="KFH107" s="7"/>
      <x:c r="KFI107" s="7"/>
      <x:c r="KFJ107" s="7"/>
      <x:c r="KFK107" s="7"/>
      <x:c r="KFL107" s="7"/>
      <x:c r="KFM107" s="7"/>
      <x:c r="KFN107" s="7"/>
      <x:c r="KFO107" s="7"/>
      <x:c r="KFP107" s="7"/>
      <x:c r="KFQ107" s="7"/>
      <x:c r="KFR107" s="7"/>
      <x:c r="KFS107" s="7"/>
      <x:c r="KFT107" s="7"/>
      <x:c r="KFU107" s="7"/>
      <x:c r="KFV107" s="7"/>
      <x:c r="KFW107" s="7"/>
      <x:c r="KFX107" s="7"/>
      <x:c r="KFY107" s="7"/>
      <x:c r="KFZ107" s="7"/>
      <x:c r="KGA107" s="7"/>
      <x:c r="KGB107" s="7"/>
      <x:c r="KGC107" s="7"/>
      <x:c r="KGD107" s="7"/>
      <x:c r="KGE107" s="7"/>
      <x:c r="KGF107" s="7"/>
      <x:c r="KGG107" s="7"/>
      <x:c r="KGH107" s="7"/>
      <x:c r="KGI107" s="7"/>
      <x:c r="KGJ107" s="7"/>
      <x:c r="KGK107" s="7"/>
      <x:c r="KGL107" s="7"/>
      <x:c r="KGM107" s="7"/>
      <x:c r="KGN107" s="7"/>
      <x:c r="KGO107" s="7"/>
      <x:c r="KGP107" s="7"/>
      <x:c r="KGQ107" s="7"/>
      <x:c r="KGR107" s="7"/>
      <x:c r="KGS107" s="7"/>
      <x:c r="KGT107" s="7"/>
      <x:c r="KGU107" s="7"/>
      <x:c r="KGV107" s="7"/>
      <x:c r="KGW107" s="7"/>
      <x:c r="KGX107" s="7"/>
      <x:c r="KGY107" s="7"/>
      <x:c r="KGZ107" s="7"/>
      <x:c r="KHA107" s="7"/>
      <x:c r="KHB107" s="7"/>
      <x:c r="KHC107" s="7"/>
      <x:c r="KHD107" s="7"/>
      <x:c r="KHE107" s="7"/>
      <x:c r="KHF107" s="7"/>
      <x:c r="KHG107" s="7"/>
      <x:c r="KHH107" s="7"/>
      <x:c r="KHI107" s="7"/>
      <x:c r="KHJ107" s="7"/>
      <x:c r="KHK107" s="7"/>
      <x:c r="KHL107" s="7"/>
      <x:c r="KHM107" s="7"/>
      <x:c r="KHN107" s="7"/>
      <x:c r="KHO107" s="7"/>
      <x:c r="KHP107" s="7"/>
      <x:c r="KHQ107" s="7"/>
      <x:c r="KHR107" s="7"/>
      <x:c r="KHS107" s="7"/>
      <x:c r="KHT107" s="7"/>
      <x:c r="KHU107" s="7"/>
      <x:c r="KHV107" s="7"/>
      <x:c r="KHW107" s="7"/>
      <x:c r="KHX107" s="7"/>
      <x:c r="KHY107" s="7"/>
      <x:c r="KHZ107" s="7"/>
      <x:c r="KIA107" s="7"/>
      <x:c r="KIB107" s="7"/>
      <x:c r="KIC107" s="7"/>
      <x:c r="KID107" s="7"/>
      <x:c r="KIE107" s="7"/>
      <x:c r="KIF107" s="7"/>
      <x:c r="KIG107" s="7"/>
      <x:c r="KIH107" s="7"/>
      <x:c r="KII107" s="7"/>
      <x:c r="KIJ107" s="7"/>
      <x:c r="KIK107" s="7"/>
      <x:c r="KIL107" s="7"/>
      <x:c r="KIM107" s="7"/>
      <x:c r="KIN107" s="7"/>
      <x:c r="KIO107" s="7"/>
      <x:c r="KIP107" s="7"/>
      <x:c r="KIQ107" s="7"/>
      <x:c r="KIR107" s="7"/>
      <x:c r="KIS107" s="7"/>
      <x:c r="KIT107" s="7"/>
      <x:c r="KIU107" s="7"/>
      <x:c r="KIV107" s="7"/>
      <x:c r="KIW107" s="7"/>
      <x:c r="KIX107" s="7"/>
      <x:c r="KIY107" s="7"/>
      <x:c r="KIZ107" s="7"/>
      <x:c r="KJA107" s="7"/>
      <x:c r="KJB107" s="7"/>
      <x:c r="KJC107" s="7"/>
      <x:c r="KJD107" s="7"/>
      <x:c r="KJE107" s="7"/>
      <x:c r="KJF107" s="7"/>
      <x:c r="KJG107" s="7"/>
      <x:c r="KJH107" s="7"/>
      <x:c r="KJI107" s="7"/>
      <x:c r="KJJ107" s="7"/>
      <x:c r="KJK107" s="7"/>
      <x:c r="KJL107" s="7"/>
      <x:c r="KJM107" s="7"/>
      <x:c r="KJN107" s="7"/>
      <x:c r="KJO107" s="7"/>
      <x:c r="KJP107" s="7"/>
      <x:c r="KJQ107" s="7"/>
      <x:c r="KJR107" s="7"/>
      <x:c r="KJS107" s="7"/>
      <x:c r="KJT107" s="7"/>
      <x:c r="KJU107" s="7"/>
      <x:c r="KJV107" s="7"/>
      <x:c r="KJW107" s="7"/>
      <x:c r="KJX107" s="7"/>
      <x:c r="KJY107" s="7"/>
      <x:c r="KJZ107" s="7"/>
      <x:c r="KKA107" s="7"/>
      <x:c r="KKB107" s="7"/>
      <x:c r="KKC107" s="7"/>
      <x:c r="KKD107" s="7"/>
      <x:c r="KKE107" s="7"/>
      <x:c r="KKF107" s="7"/>
      <x:c r="KKG107" s="7"/>
      <x:c r="KKH107" s="7"/>
      <x:c r="KKI107" s="7"/>
      <x:c r="KKJ107" s="7"/>
      <x:c r="KKK107" s="7"/>
      <x:c r="KKL107" s="7"/>
      <x:c r="KKM107" s="7"/>
      <x:c r="KKN107" s="7"/>
      <x:c r="KKO107" s="7"/>
      <x:c r="KKP107" s="7"/>
      <x:c r="KKQ107" s="7"/>
      <x:c r="KKR107" s="7"/>
      <x:c r="KKS107" s="7"/>
      <x:c r="KKT107" s="7"/>
      <x:c r="KKU107" s="7"/>
      <x:c r="KKV107" s="7"/>
      <x:c r="KKW107" s="7"/>
      <x:c r="KKX107" s="7"/>
      <x:c r="KKY107" s="7"/>
      <x:c r="KKZ107" s="7"/>
      <x:c r="KLA107" s="7"/>
      <x:c r="KLB107" s="7"/>
      <x:c r="KLC107" s="7"/>
      <x:c r="KLD107" s="7"/>
      <x:c r="KLE107" s="7"/>
      <x:c r="KLF107" s="7"/>
      <x:c r="KLG107" s="7"/>
      <x:c r="KLH107" s="7"/>
      <x:c r="KLI107" s="7"/>
      <x:c r="KLJ107" s="7"/>
      <x:c r="KLK107" s="7"/>
      <x:c r="KLL107" s="7"/>
      <x:c r="KLM107" s="7"/>
      <x:c r="KLN107" s="7"/>
      <x:c r="KLO107" s="7"/>
      <x:c r="KLP107" s="7"/>
      <x:c r="KLQ107" s="7"/>
      <x:c r="KLR107" s="7"/>
      <x:c r="KLS107" s="7"/>
      <x:c r="KLT107" s="7"/>
      <x:c r="KLU107" s="7"/>
      <x:c r="KLV107" s="7"/>
      <x:c r="KLW107" s="7"/>
      <x:c r="KLX107" s="7"/>
      <x:c r="KLY107" s="7"/>
      <x:c r="KLZ107" s="7"/>
      <x:c r="KMA107" s="7"/>
      <x:c r="KMB107" s="7"/>
      <x:c r="KMC107" s="7"/>
      <x:c r="KMD107" s="7"/>
      <x:c r="KME107" s="7"/>
      <x:c r="KMF107" s="7"/>
      <x:c r="KMG107" s="7"/>
      <x:c r="KMH107" s="7"/>
      <x:c r="KMI107" s="7"/>
      <x:c r="KMJ107" s="7"/>
      <x:c r="KMK107" s="7"/>
      <x:c r="KML107" s="7"/>
      <x:c r="KMM107" s="7"/>
      <x:c r="KMN107" s="7"/>
      <x:c r="KMO107" s="7"/>
      <x:c r="KMP107" s="7"/>
      <x:c r="KMQ107" s="7"/>
      <x:c r="KMR107" s="7"/>
      <x:c r="KMS107" s="7"/>
      <x:c r="KMT107" s="7"/>
      <x:c r="KMU107" s="7"/>
      <x:c r="KMV107" s="7"/>
      <x:c r="KMW107" s="7"/>
      <x:c r="KMX107" s="7"/>
      <x:c r="KMY107" s="7"/>
      <x:c r="KMZ107" s="7"/>
      <x:c r="KNA107" s="7"/>
      <x:c r="KNB107" s="7"/>
      <x:c r="KNC107" s="7"/>
      <x:c r="KND107" s="7"/>
      <x:c r="KNE107" s="7"/>
      <x:c r="KNF107" s="7"/>
      <x:c r="KNG107" s="7"/>
      <x:c r="KNH107" s="7"/>
      <x:c r="KNI107" s="7"/>
      <x:c r="KNJ107" s="7"/>
      <x:c r="KNK107" s="7"/>
      <x:c r="KNL107" s="7"/>
      <x:c r="KNM107" s="7"/>
      <x:c r="KNN107" s="7"/>
      <x:c r="KNO107" s="7"/>
      <x:c r="KNP107" s="7"/>
      <x:c r="KNQ107" s="7"/>
      <x:c r="KNR107" s="7"/>
      <x:c r="KNS107" s="7"/>
      <x:c r="KNT107" s="7"/>
      <x:c r="KNU107" s="7"/>
      <x:c r="KNV107" s="7"/>
      <x:c r="KNW107" s="7"/>
      <x:c r="KNX107" s="7"/>
      <x:c r="KNY107" s="7"/>
      <x:c r="KNZ107" s="7"/>
      <x:c r="KOA107" s="7"/>
      <x:c r="KOB107" s="7"/>
      <x:c r="KOC107" s="7"/>
      <x:c r="KOD107" s="7"/>
      <x:c r="KOE107" s="7"/>
      <x:c r="KOF107" s="7"/>
      <x:c r="KOG107" s="7"/>
      <x:c r="KOH107" s="7"/>
      <x:c r="KOI107" s="7"/>
      <x:c r="KOJ107" s="7"/>
      <x:c r="KOK107" s="7"/>
      <x:c r="KOL107" s="7"/>
      <x:c r="KOM107" s="7"/>
      <x:c r="KON107" s="7"/>
      <x:c r="KOO107" s="7"/>
      <x:c r="KOP107" s="7"/>
      <x:c r="KOQ107" s="7"/>
      <x:c r="KOR107" s="7"/>
      <x:c r="KOS107" s="7"/>
      <x:c r="KOT107" s="7"/>
      <x:c r="KOU107" s="7"/>
      <x:c r="KOV107" s="7"/>
      <x:c r="KOW107" s="7"/>
      <x:c r="KOX107" s="7"/>
      <x:c r="KOY107" s="7"/>
      <x:c r="KOZ107" s="7"/>
      <x:c r="KPA107" s="7"/>
      <x:c r="KPB107" s="7"/>
      <x:c r="KPC107" s="7"/>
      <x:c r="KPD107" s="7"/>
      <x:c r="KPE107" s="7"/>
      <x:c r="KPF107" s="7"/>
      <x:c r="KPG107" s="7"/>
      <x:c r="KPH107" s="7"/>
      <x:c r="KPI107" s="7"/>
      <x:c r="KPJ107" s="7"/>
      <x:c r="KPK107" s="7"/>
      <x:c r="KPL107" s="7"/>
      <x:c r="KPM107" s="7"/>
      <x:c r="KPN107" s="7"/>
      <x:c r="KPO107" s="7"/>
      <x:c r="KPP107" s="7"/>
      <x:c r="KPQ107" s="7"/>
      <x:c r="KPR107" s="7"/>
      <x:c r="KPS107" s="7"/>
      <x:c r="KPT107" s="7"/>
      <x:c r="KPU107" s="7"/>
      <x:c r="KPV107" s="7"/>
      <x:c r="KPW107" s="7"/>
      <x:c r="KPX107" s="7"/>
      <x:c r="KPY107" s="7"/>
      <x:c r="KPZ107" s="7"/>
      <x:c r="KQA107" s="7"/>
      <x:c r="KQB107" s="7"/>
      <x:c r="KQC107" s="7"/>
      <x:c r="KQD107" s="7"/>
      <x:c r="KQE107" s="7"/>
      <x:c r="KQF107" s="7"/>
      <x:c r="KQG107" s="7"/>
      <x:c r="KQH107" s="7"/>
      <x:c r="KQI107" s="7"/>
      <x:c r="KQJ107" s="7"/>
      <x:c r="KQK107" s="7"/>
      <x:c r="KQL107" s="7"/>
      <x:c r="KQM107" s="7"/>
      <x:c r="KQN107" s="7"/>
      <x:c r="KQO107" s="7"/>
      <x:c r="KQP107" s="7"/>
      <x:c r="KQQ107" s="7"/>
      <x:c r="KQR107" s="7"/>
      <x:c r="KQS107" s="7"/>
      <x:c r="KQT107" s="7"/>
      <x:c r="KQU107" s="7"/>
      <x:c r="KQV107" s="7"/>
      <x:c r="KQW107" s="7"/>
      <x:c r="KQX107" s="7"/>
      <x:c r="KQY107" s="7"/>
      <x:c r="KQZ107" s="7"/>
      <x:c r="KRA107" s="7"/>
      <x:c r="KRB107" s="7"/>
      <x:c r="KRC107" s="7"/>
      <x:c r="KRD107" s="7"/>
      <x:c r="KRE107" s="7"/>
      <x:c r="KRF107" s="7"/>
      <x:c r="KRG107" s="7"/>
      <x:c r="KRH107" s="7"/>
      <x:c r="KRI107" s="7"/>
      <x:c r="KRJ107" s="7"/>
      <x:c r="KRK107" s="7"/>
      <x:c r="KRL107" s="7"/>
      <x:c r="KRM107" s="7"/>
      <x:c r="KRN107" s="7"/>
      <x:c r="KRO107" s="7"/>
      <x:c r="KRP107" s="7"/>
      <x:c r="KRQ107" s="7"/>
      <x:c r="KRR107" s="7"/>
      <x:c r="KRS107" s="7"/>
      <x:c r="KRT107" s="7"/>
      <x:c r="KRU107" s="7"/>
      <x:c r="KRV107" s="7"/>
      <x:c r="KRW107" s="7"/>
      <x:c r="KRX107" s="7"/>
      <x:c r="KRY107" s="7"/>
      <x:c r="KRZ107" s="7"/>
      <x:c r="KSA107" s="7"/>
      <x:c r="KSB107" s="7"/>
      <x:c r="KSC107" s="7"/>
      <x:c r="KSD107" s="7"/>
      <x:c r="KSE107" s="7"/>
      <x:c r="KSF107" s="7"/>
      <x:c r="KSG107" s="7"/>
      <x:c r="KSH107" s="7"/>
      <x:c r="KSI107" s="7"/>
      <x:c r="KSJ107" s="7"/>
      <x:c r="KSK107" s="7"/>
      <x:c r="KSL107" s="7"/>
      <x:c r="KSM107" s="7"/>
      <x:c r="KSN107" s="7"/>
      <x:c r="KSO107" s="7"/>
      <x:c r="KSP107" s="7"/>
      <x:c r="KSQ107" s="7"/>
      <x:c r="KSR107" s="7"/>
      <x:c r="KSS107" s="7"/>
      <x:c r="KST107" s="7"/>
      <x:c r="KSU107" s="7"/>
      <x:c r="KSV107" s="7"/>
      <x:c r="KSW107" s="7"/>
      <x:c r="KSX107" s="7"/>
      <x:c r="KSY107" s="7"/>
      <x:c r="KSZ107" s="7"/>
      <x:c r="KTA107" s="7"/>
      <x:c r="KTB107" s="7"/>
      <x:c r="KTC107" s="7"/>
      <x:c r="KTD107" s="7"/>
      <x:c r="KTE107" s="7"/>
      <x:c r="KTF107" s="7"/>
      <x:c r="KTG107" s="7"/>
      <x:c r="KTH107" s="7"/>
      <x:c r="KTI107" s="7"/>
      <x:c r="KTJ107" s="7"/>
      <x:c r="KTK107" s="7"/>
      <x:c r="KTL107" s="7"/>
      <x:c r="KTM107" s="7"/>
      <x:c r="KTN107" s="7"/>
      <x:c r="KTO107" s="7"/>
      <x:c r="KTP107" s="7"/>
      <x:c r="KTQ107" s="7"/>
      <x:c r="KTR107" s="7"/>
      <x:c r="KTS107" s="7"/>
      <x:c r="KTT107" s="7"/>
      <x:c r="KTU107" s="7"/>
      <x:c r="KTV107" s="7"/>
      <x:c r="KTW107" s="7"/>
      <x:c r="KTX107" s="7"/>
      <x:c r="KTY107" s="7"/>
      <x:c r="KTZ107" s="7"/>
      <x:c r="KUA107" s="7"/>
      <x:c r="KUB107" s="7"/>
      <x:c r="KUC107" s="7"/>
      <x:c r="KUD107" s="7"/>
      <x:c r="KUE107" s="7"/>
      <x:c r="KUF107" s="7"/>
      <x:c r="KUG107" s="7"/>
      <x:c r="KUH107" s="7"/>
      <x:c r="KUI107" s="7"/>
      <x:c r="KUJ107" s="7"/>
      <x:c r="KUK107" s="7"/>
      <x:c r="KUL107" s="7"/>
      <x:c r="KUM107" s="7"/>
      <x:c r="KUN107" s="7"/>
      <x:c r="KUO107" s="7"/>
      <x:c r="KUP107" s="7"/>
      <x:c r="KUQ107" s="7"/>
      <x:c r="KUR107" s="7"/>
      <x:c r="KUS107" s="7"/>
      <x:c r="KUT107" s="7"/>
      <x:c r="KUU107" s="7"/>
      <x:c r="KUV107" s="7"/>
      <x:c r="KUW107" s="7"/>
      <x:c r="KUX107" s="7"/>
      <x:c r="KUY107" s="7"/>
      <x:c r="KUZ107" s="7"/>
      <x:c r="KVA107" s="7"/>
      <x:c r="KVB107" s="7"/>
      <x:c r="KVC107" s="7"/>
      <x:c r="KVD107" s="7"/>
      <x:c r="KVE107" s="7"/>
      <x:c r="KVF107" s="7"/>
      <x:c r="KVG107" s="7"/>
      <x:c r="KVH107" s="7"/>
      <x:c r="KVI107" s="7"/>
      <x:c r="KVJ107" s="7"/>
      <x:c r="KVK107" s="7"/>
      <x:c r="KVL107" s="7"/>
      <x:c r="KVM107" s="7"/>
      <x:c r="KVN107" s="7"/>
      <x:c r="KVO107" s="7"/>
      <x:c r="KVP107" s="7"/>
      <x:c r="KVQ107" s="7"/>
      <x:c r="KVR107" s="7"/>
      <x:c r="KVS107" s="7"/>
      <x:c r="KVT107" s="7"/>
      <x:c r="KVU107" s="7"/>
      <x:c r="KVV107" s="7"/>
      <x:c r="KVW107" s="7"/>
      <x:c r="KVX107" s="7"/>
      <x:c r="KVY107" s="7"/>
      <x:c r="KVZ107" s="7"/>
      <x:c r="KWA107" s="7"/>
      <x:c r="KWB107" s="7"/>
      <x:c r="KWC107" s="7"/>
      <x:c r="KWD107" s="7"/>
      <x:c r="KWE107" s="7"/>
      <x:c r="KWF107" s="7"/>
      <x:c r="KWG107" s="7"/>
      <x:c r="KWH107" s="7"/>
      <x:c r="KWI107" s="7"/>
      <x:c r="KWJ107" s="7"/>
      <x:c r="KWK107" s="7"/>
      <x:c r="KWL107" s="7"/>
      <x:c r="KWM107" s="7"/>
      <x:c r="KWN107" s="7"/>
      <x:c r="KWO107" s="7"/>
      <x:c r="KWP107" s="7"/>
      <x:c r="KWQ107" s="7"/>
      <x:c r="KWR107" s="7"/>
      <x:c r="KWS107" s="7"/>
      <x:c r="KWT107" s="7"/>
      <x:c r="KWU107" s="7"/>
      <x:c r="KWV107" s="7"/>
      <x:c r="KWW107" s="7"/>
      <x:c r="KWX107" s="7"/>
      <x:c r="KWY107" s="7"/>
      <x:c r="KWZ107" s="7"/>
      <x:c r="KXA107" s="7"/>
      <x:c r="KXB107" s="7"/>
      <x:c r="KXC107" s="7"/>
      <x:c r="KXD107" s="7"/>
      <x:c r="KXE107" s="7"/>
      <x:c r="KXF107" s="7"/>
      <x:c r="KXG107" s="7"/>
      <x:c r="KXH107" s="7"/>
      <x:c r="KXI107" s="7"/>
      <x:c r="KXJ107" s="7"/>
      <x:c r="KXK107" s="7"/>
      <x:c r="KXL107" s="7"/>
      <x:c r="KXM107" s="7"/>
      <x:c r="KXN107" s="7"/>
      <x:c r="KXO107" s="7"/>
      <x:c r="KXP107" s="7"/>
      <x:c r="KXQ107" s="7"/>
      <x:c r="KXR107" s="7"/>
      <x:c r="KXS107" s="7"/>
      <x:c r="KXT107" s="7"/>
      <x:c r="KXU107" s="7"/>
      <x:c r="KXV107" s="7"/>
      <x:c r="KXW107" s="7"/>
      <x:c r="KXX107" s="7"/>
      <x:c r="KXY107" s="7"/>
      <x:c r="KXZ107" s="7"/>
      <x:c r="KYA107" s="7"/>
      <x:c r="KYB107" s="7"/>
      <x:c r="KYC107" s="7"/>
      <x:c r="KYD107" s="7"/>
      <x:c r="KYE107" s="7"/>
      <x:c r="KYF107" s="7"/>
      <x:c r="KYG107" s="7"/>
      <x:c r="KYH107" s="7"/>
      <x:c r="KYI107" s="7"/>
      <x:c r="KYJ107" s="7"/>
      <x:c r="KYK107" s="7"/>
      <x:c r="KYL107" s="7"/>
      <x:c r="KYM107" s="7"/>
      <x:c r="KYN107" s="7"/>
      <x:c r="KYO107" s="7"/>
      <x:c r="KYP107" s="7"/>
      <x:c r="KYQ107" s="7"/>
      <x:c r="KYR107" s="7"/>
      <x:c r="KYS107" s="7"/>
      <x:c r="KYT107" s="7"/>
      <x:c r="KYU107" s="7"/>
      <x:c r="KYV107" s="7"/>
      <x:c r="KYW107" s="7"/>
      <x:c r="KYX107" s="7"/>
      <x:c r="KYY107" s="7"/>
      <x:c r="KYZ107" s="7"/>
      <x:c r="KZA107" s="7"/>
      <x:c r="KZB107" s="7"/>
      <x:c r="KZC107" s="7"/>
      <x:c r="KZD107" s="7"/>
      <x:c r="KZE107" s="7"/>
      <x:c r="KZF107" s="7"/>
      <x:c r="KZG107" s="7"/>
      <x:c r="KZH107" s="7"/>
      <x:c r="KZI107" s="7"/>
      <x:c r="KZJ107" s="7"/>
      <x:c r="KZK107" s="7"/>
      <x:c r="KZL107" s="7"/>
      <x:c r="KZM107" s="7"/>
      <x:c r="KZN107" s="7"/>
      <x:c r="KZO107" s="7"/>
      <x:c r="KZP107" s="7"/>
      <x:c r="KZQ107" s="7"/>
      <x:c r="KZR107" s="7"/>
      <x:c r="KZS107" s="7"/>
      <x:c r="KZT107" s="7"/>
      <x:c r="KZU107" s="7"/>
      <x:c r="KZV107" s="7"/>
      <x:c r="KZW107" s="7"/>
      <x:c r="KZX107" s="7"/>
      <x:c r="KZY107" s="7"/>
      <x:c r="KZZ107" s="7"/>
      <x:c r="LAA107" s="7"/>
      <x:c r="LAB107" s="7"/>
      <x:c r="LAC107" s="7"/>
      <x:c r="LAD107" s="7"/>
      <x:c r="LAE107" s="7"/>
      <x:c r="LAF107" s="7"/>
      <x:c r="LAG107" s="7"/>
      <x:c r="LAH107" s="7"/>
      <x:c r="LAI107" s="7"/>
      <x:c r="LAJ107" s="7"/>
      <x:c r="LAK107" s="7"/>
      <x:c r="LAL107" s="7"/>
      <x:c r="LAM107" s="7"/>
      <x:c r="LAN107" s="7"/>
      <x:c r="LAO107" s="7"/>
      <x:c r="LAP107" s="7"/>
      <x:c r="LAQ107" s="7"/>
      <x:c r="LAR107" s="7"/>
      <x:c r="LAS107" s="7"/>
      <x:c r="LAT107" s="7"/>
      <x:c r="LAU107" s="7"/>
      <x:c r="LAV107" s="7"/>
      <x:c r="LAW107" s="7"/>
      <x:c r="LAX107" s="7"/>
      <x:c r="LAY107" s="7"/>
      <x:c r="LAZ107" s="7"/>
      <x:c r="LBA107" s="7"/>
      <x:c r="LBB107" s="7"/>
      <x:c r="LBC107" s="7"/>
      <x:c r="LBD107" s="7"/>
      <x:c r="LBE107" s="7"/>
      <x:c r="LBF107" s="7"/>
      <x:c r="LBG107" s="7"/>
      <x:c r="LBH107" s="7"/>
      <x:c r="LBI107" s="7"/>
      <x:c r="LBJ107" s="7"/>
      <x:c r="LBK107" s="7"/>
      <x:c r="LBL107" s="7"/>
      <x:c r="LBM107" s="7"/>
      <x:c r="LBN107" s="7"/>
      <x:c r="LBO107" s="7"/>
      <x:c r="LBP107" s="7"/>
      <x:c r="LBQ107" s="7"/>
      <x:c r="LBR107" s="7"/>
      <x:c r="LBS107" s="7"/>
      <x:c r="LBT107" s="7"/>
      <x:c r="LBU107" s="7"/>
      <x:c r="LBV107" s="7"/>
      <x:c r="LBW107" s="7"/>
      <x:c r="LBX107" s="7"/>
      <x:c r="LBY107" s="7"/>
      <x:c r="LBZ107" s="7"/>
      <x:c r="LCA107" s="7"/>
      <x:c r="LCB107" s="7"/>
      <x:c r="LCC107" s="7"/>
      <x:c r="LCD107" s="7"/>
      <x:c r="LCE107" s="7"/>
      <x:c r="LCF107" s="7"/>
      <x:c r="LCG107" s="7"/>
      <x:c r="LCH107" s="7"/>
      <x:c r="LCI107" s="7"/>
      <x:c r="LCJ107" s="7"/>
      <x:c r="LCK107" s="7"/>
      <x:c r="LCL107" s="7"/>
      <x:c r="LCM107" s="7"/>
      <x:c r="LCN107" s="7"/>
      <x:c r="LCO107" s="7"/>
      <x:c r="LCP107" s="7"/>
      <x:c r="LCQ107" s="7"/>
      <x:c r="LCR107" s="7"/>
      <x:c r="LCS107" s="7"/>
      <x:c r="LCT107" s="7"/>
      <x:c r="LCU107" s="7"/>
      <x:c r="LCV107" s="7"/>
      <x:c r="LCW107" s="7"/>
      <x:c r="LCX107" s="7"/>
      <x:c r="LCY107" s="7"/>
      <x:c r="LCZ107" s="7"/>
      <x:c r="LDA107" s="7"/>
      <x:c r="LDB107" s="7"/>
      <x:c r="LDC107" s="7"/>
      <x:c r="LDD107" s="7"/>
      <x:c r="LDE107" s="7"/>
      <x:c r="LDF107" s="7"/>
      <x:c r="LDG107" s="7"/>
      <x:c r="LDH107" s="7"/>
      <x:c r="LDI107" s="7"/>
      <x:c r="LDJ107" s="7"/>
      <x:c r="LDK107" s="7"/>
      <x:c r="LDL107" s="7"/>
      <x:c r="LDM107" s="7"/>
      <x:c r="LDN107" s="7"/>
      <x:c r="LDO107" s="7"/>
      <x:c r="LDP107" s="7"/>
      <x:c r="LDQ107" s="7"/>
      <x:c r="LDR107" s="7"/>
      <x:c r="LDS107" s="7"/>
      <x:c r="LDT107" s="7"/>
      <x:c r="LDU107" s="7"/>
      <x:c r="LDV107" s="7"/>
      <x:c r="LDW107" s="7"/>
      <x:c r="LDX107" s="7"/>
      <x:c r="LDY107" s="7"/>
      <x:c r="LDZ107" s="7"/>
      <x:c r="LEA107" s="7"/>
      <x:c r="LEB107" s="7"/>
      <x:c r="LEC107" s="7"/>
      <x:c r="LED107" s="7"/>
      <x:c r="LEE107" s="7"/>
      <x:c r="LEF107" s="7"/>
      <x:c r="LEG107" s="7"/>
      <x:c r="LEH107" s="7"/>
      <x:c r="LEI107" s="7"/>
      <x:c r="LEJ107" s="7"/>
      <x:c r="LEK107" s="7"/>
      <x:c r="LEL107" s="7"/>
      <x:c r="LEM107" s="7"/>
      <x:c r="LEN107" s="7"/>
      <x:c r="LEO107" s="7"/>
      <x:c r="LEP107" s="7"/>
      <x:c r="LEQ107" s="7"/>
      <x:c r="LER107" s="7"/>
      <x:c r="LES107" s="7"/>
      <x:c r="LET107" s="7"/>
      <x:c r="LEU107" s="7"/>
      <x:c r="LEV107" s="7"/>
      <x:c r="LEW107" s="7"/>
      <x:c r="LEX107" s="7"/>
      <x:c r="LEY107" s="7"/>
      <x:c r="LEZ107" s="7"/>
      <x:c r="LFA107" s="7"/>
      <x:c r="LFB107" s="7"/>
      <x:c r="LFC107" s="7"/>
      <x:c r="LFD107" s="7"/>
      <x:c r="LFE107" s="7"/>
      <x:c r="LFF107" s="7"/>
      <x:c r="LFG107" s="7"/>
      <x:c r="LFH107" s="7"/>
      <x:c r="LFI107" s="7"/>
      <x:c r="LFJ107" s="7"/>
      <x:c r="LFK107" s="7"/>
      <x:c r="LFL107" s="7"/>
      <x:c r="LFM107" s="7"/>
      <x:c r="LFN107" s="7"/>
      <x:c r="LFO107" s="7"/>
      <x:c r="LFP107" s="7"/>
      <x:c r="LFQ107" s="7"/>
      <x:c r="LFR107" s="7"/>
      <x:c r="LFS107" s="7"/>
      <x:c r="LFT107" s="7"/>
      <x:c r="LFU107" s="7"/>
      <x:c r="LFV107" s="7"/>
      <x:c r="LFW107" s="7"/>
      <x:c r="LFX107" s="7"/>
      <x:c r="LFY107" s="7"/>
      <x:c r="LFZ107" s="7"/>
      <x:c r="LGA107" s="7"/>
      <x:c r="LGB107" s="7"/>
      <x:c r="LGC107" s="7"/>
      <x:c r="LGD107" s="7"/>
      <x:c r="LGE107" s="7"/>
      <x:c r="LGF107" s="7"/>
      <x:c r="LGG107" s="7"/>
      <x:c r="LGH107" s="7"/>
      <x:c r="LGI107" s="7"/>
      <x:c r="LGJ107" s="7"/>
      <x:c r="LGK107" s="7"/>
      <x:c r="LGL107" s="7"/>
      <x:c r="LGM107" s="7"/>
      <x:c r="LGN107" s="7"/>
      <x:c r="LGO107" s="7"/>
      <x:c r="LGP107" s="7"/>
      <x:c r="LGQ107" s="7"/>
      <x:c r="LGR107" s="7"/>
      <x:c r="LGS107" s="7"/>
      <x:c r="LGT107" s="7"/>
      <x:c r="LGU107" s="7"/>
      <x:c r="LGV107" s="7"/>
      <x:c r="LGW107" s="7"/>
      <x:c r="LGX107" s="7"/>
      <x:c r="LGY107" s="7"/>
      <x:c r="LGZ107" s="7"/>
      <x:c r="LHA107" s="7"/>
      <x:c r="LHB107" s="7"/>
      <x:c r="LHC107" s="7"/>
      <x:c r="LHD107" s="7"/>
      <x:c r="LHE107" s="7"/>
      <x:c r="LHF107" s="7"/>
      <x:c r="LHG107" s="7"/>
      <x:c r="LHH107" s="7"/>
      <x:c r="LHI107" s="7"/>
      <x:c r="LHJ107" s="7"/>
      <x:c r="LHK107" s="7"/>
      <x:c r="LHL107" s="7"/>
      <x:c r="LHM107" s="7"/>
      <x:c r="LHN107" s="7"/>
      <x:c r="LHO107" s="7"/>
      <x:c r="LHP107" s="7"/>
      <x:c r="LHQ107" s="7"/>
      <x:c r="LHR107" s="7"/>
      <x:c r="LHS107" s="7"/>
      <x:c r="LHT107" s="7"/>
      <x:c r="LHU107" s="7"/>
      <x:c r="LHV107" s="7"/>
      <x:c r="LHW107" s="7"/>
      <x:c r="LHX107" s="7"/>
      <x:c r="LHY107" s="7"/>
      <x:c r="LHZ107" s="7"/>
      <x:c r="LIA107" s="7"/>
      <x:c r="LIB107" s="7"/>
      <x:c r="LIC107" s="7"/>
      <x:c r="LID107" s="7"/>
      <x:c r="LIE107" s="7"/>
      <x:c r="LIF107" s="7"/>
      <x:c r="LIG107" s="7"/>
      <x:c r="LIH107" s="7"/>
      <x:c r="LII107" s="7"/>
      <x:c r="LIJ107" s="7"/>
      <x:c r="LIK107" s="7"/>
      <x:c r="LIL107" s="7"/>
      <x:c r="LIM107" s="7"/>
      <x:c r="LIN107" s="7"/>
      <x:c r="LIO107" s="7"/>
      <x:c r="LIP107" s="7"/>
      <x:c r="LIQ107" s="7"/>
      <x:c r="LIR107" s="7"/>
      <x:c r="LIS107" s="7"/>
      <x:c r="LIT107" s="7"/>
      <x:c r="LIU107" s="7"/>
      <x:c r="LIV107" s="7"/>
      <x:c r="LIW107" s="7"/>
      <x:c r="LIX107" s="7"/>
      <x:c r="LIY107" s="7"/>
      <x:c r="LIZ107" s="7"/>
      <x:c r="LJA107" s="7"/>
      <x:c r="LJB107" s="7"/>
      <x:c r="LJC107" s="7"/>
      <x:c r="LJD107" s="7"/>
      <x:c r="LJE107" s="7"/>
      <x:c r="LJF107" s="7"/>
      <x:c r="LJG107" s="7"/>
      <x:c r="LJH107" s="7"/>
      <x:c r="LJI107" s="7"/>
      <x:c r="LJJ107" s="7"/>
      <x:c r="LJK107" s="7"/>
      <x:c r="LJL107" s="7"/>
      <x:c r="LJM107" s="7"/>
      <x:c r="LJN107" s="7"/>
      <x:c r="LJO107" s="7"/>
      <x:c r="LJP107" s="7"/>
      <x:c r="LJQ107" s="7"/>
      <x:c r="LJR107" s="7"/>
      <x:c r="LJS107" s="7"/>
      <x:c r="LJT107" s="7"/>
      <x:c r="LJU107" s="7"/>
      <x:c r="LJV107" s="7"/>
      <x:c r="LJW107" s="7"/>
      <x:c r="LJX107" s="7"/>
      <x:c r="LJY107" s="7"/>
      <x:c r="LJZ107" s="7"/>
      <x:c r="LKA107" s="7"/>
      <x:c r="LKB107" s="7"/>
      <x:c r="LKC107" s="7"/>
      <x:c r="LKD107" s="7"/>
      <x:c r="LKE107" s="7"/>
      <x:c r="LKF107" s="7"/>
      <x:c r="LKG107" s="7"/>
      <x:c r="LKH107" s="7"/>
      <x:c r="LKI107" s="7"/>
      <x:c r="LKJ107" s="7"/>
      <x:c r="LKK107" s="7"/>
      <x:c r="LKL107" s="7"/>
      <x:c r="LKM107" s="7"/>
      <x:c r="LKN107" s="7"/>
      <x:c r="LKO107" s="7"/>
      <x:c r="LKP107" s="7"/>
      <x:c r="LKQ107" s="7"/>
      <x:c r="LKR107" s="7"/>
      <x:c r="LKS107" s="7"/>
      <x:c r="LKT107" s="7"/>
      <x:c r="LKU107" s="7"/>
      <x:c r="LKV107" s="7"/>
      <x:c r="LKW107" s="7"/>
      <x:c r="LKX107" s="7"/>
      <x:c r="LKY107" s="7"/>
      <x:c r="LKZ107" s="7"/>
      <x:c r="LLA107" s="7"/>
      <x:c r="LLB107" s="7"/>
      <x:c r="LLC107" s="7"/>
      <x:c r="LLD107" s="7"/>
      <x:c r="LLE107" s="7"/>
      <x:c r="LLF107" s="7"/>
      <x:c r="LLG107" s="7"/>
      <x:c r="LLH107" s="7"/>
      <x:c r="LLI107" s="7"/>
      <x:c r="LLJ107" s="7"/>
      <x:c r="LLK107" s="7"/>
      <x:c r="LLL107" s="7"/>
      <x:c r="LLM107" s="7"/>
      <x:c r="LLN107" s="7"/>
      <x:c r="LLO107" s="7"/>
      <x:c r="LLP107" s="7"/>
      <x:c r="LLQ107" s="7"/>
      <x:c r="LLR107" s="7"/>
      <x:c r="LLS107" s="7"/>
      <x:c r="LLT107" s="7"/>
      <x:c r="LLU107" s="7"/>
      <x:c r="LLV107" s="7"/>
      <x:c r="LLW107" s="7"/>
      <x:c r="LLX107" s="7"/>
      <x:c r="LLY107" s="7"/>
      <x:c r="LLZ107" s="7"/>
      <x:c r="LMA107" s="7"/>
      <x:c r="LMB107" s="7"/>
      <x:c r="LMC107" s="7"/>
      <x:c r="LMD107" s="7"/>
      <x:c r="LME107" s="7"/>
      <x:c r="LMF107" s="7"/>
      <x:c r="LMG107" s="7"/>
      <x:c r="LMH107" s="7"/>
      <x:c r="LMI107" s="7"/>
      <x:c r="LMJ107" s="7"/>
      <x:c r="LMK107" s="7"/>
      <x:c r="LML107" s="7"/>
      <x:c r="LMM107" s="7"/>
      <x:c r="LMN107" s="7"/>
      <x:c r="LMO107" s="7"/>
      <x:c r="LMP107" s="7"/>
      <x:c r="LMQ107" s="7"/>
      <x:c r="LMR107" s="7"/>
      <x:c r="LMS107" s="7"/>
      <x:c r="LMT107" s="7"/>
      <x:c r="LMU107" s="7"/>
      <x:c r="LMV107" s="7"/>
      <x:c r="LMW107" s="7"/>
      <x:c r="LMX107" s="7"/>
      <x:c r="LMY107" s="7"/>
      <x:c r="LMZ107" s="7"/>
      <x:c r="LNA107" s="7"/>
      <x:c r="LNB107" s="7"/>
      <x:c r="LNC107" s="7"/>
      <x:c r="LND107" s="7"/>
      <x:c r="LNE107" s="7"/>
      <x:c r="LNF107" s="7"/>
      <x:c r="LNG107" s="7"/>
      <x:c r="LNH107" s="7"/>
      <x:c r="LNI107" s="7"/>
      <x:c r="LNJ107" s="7"/>
      <x:c r="LNK107" s="7"/>
      <x:c r="LNL107" s="7"/>
      <x:c r="LNM107" s="7"/>
      <x:c r="LNN107" s="7"/>
      <x:c r="LNO107" s="7"/>
      <x:c r="LNP107" s="7"/>
      <x:c r="LNQ107" s="7"/>
      <x:c r="LNR107" s="7"/>
      <x:c r="LNS107" s="7"/>
      <x:c r="LNT107" s="7"/>
      <x:c r="LNU107" s="7"/>
      <x:c r="LNV107" s="7"/>
      <x:c r="LNW107" s="7"/>
      <x:c r="LNX107" s="7"/>
      <x:c r="LNY107" s="7"/>
      <x:c r="LNZ107" s="7"/>
      <x:c r="LOA107" s="7"/>
      <x:c r="LOB107" s="7"/>
      <x:c r="LOC107" s="7"/>
      <x:c r="LOD107" s="7"/>
      <x:c r="LOE107" s="7"/>
      <x:c r="LOF107" s="7"/>
      <x:c r="LOG107" s="7"/>
      <x:c r="LOH107" s="7"/>
      <x:c r="LOI107" s="7"/>
      <x:c r="LOJ107" s="7"/>
      <x:c r="LOK107" s="7"/>
      <x:c r="LOL107" s="7"/>
      <x:c r="LOM107" s="7"/>
      <x:c r="LON107" s="7"/>
      <x:c r="LOO107" s="7"/>
      <x:c r="LOP107" s="7"/>
      <x:c r="LOQ107" s="7"/>
      <x:c r="LOR107" s="7"/>
      <x:c r="LOS107" s="7"/>
      <x:c r="LOT107" s="7"/>
      <x:c r="LOU107" s="7"/>
      <x:c r="LOV107" s="7"/>
      <x:c r="LOW107" s="7"/>
      <x:c r="LOX107" s="7"/>
      <x:c r="LOY107" s="7"/>
      <x:c r="LOZ107" s="7"/>
      <x:c r="LPA107" s="7"/>
      <x:c r="LPB107" s="7"/>
      <x:c r="LPC107" s="7"/>
      <x:c r="LPD107" s="7"/>
      <x:c r="LPE107" s="7"/>
      <x:c r="LPF107" s="7"/>
      <x:c r="LPG107" s="7"/>
      <x:c r="LPH107" s="7"/>
      <x:c r="LPI107" s="7"/>
      <x:c r="LPJ107" s="7"/>
      <x:c r="LPK107" s="7"/>
      <x:c r="LPL107" s="7"/>
      <x:c r="LPM107" s="7"/>
      <x:c r="LPN107" s="7"/>
      <x:c r="LPO107" s="7"/>
      <x:c r="LPP107" s="7"/>
      <x:c r="LPQ107" s="7"/>
      <x:c r="LPR107" s="7"/>
      <x:c r="LPS107" s="7"/>
      <x:c r="LPT107" s="7"/>
      <x:c r="LPU107" s="7"/>
      <x:c r="LPV107" s="7"/>
      <x:c r="LPW107" s="7"/>
      <x:c r="LPX107" s="7"/>
      <x:c r="LPY107" s="7"/>
      <x:c r="LPZ107" s="7"/>
      <x:c r="LQA107" s="7"/>
      <x:c r="LQB107" s="7"/>
      <x:c r="LQC107" s="7"/>
      <x:c r="LQD107" s="7"/>
      <x:c r="LQE107" s="7"/>
      <x:c r="LQF107" s="7"/>
      <x:c r="LQG107" s="7"/>
      <x:c r="LQH107" s="7"/>
      <x:c r="LQI107" s="7"/>
      <x:c r="LQJ107" s="7"/>
      <x:c r="LQK107" s="7"/>
      <x:c r="LQL107" s="7"/>
      <x:c r="LQM107" s="7"/>
      <x:c r="LQN107" s="7"/>
      <x:c r="LQO107" s="7"/>
      <x:c r="LQP107" s="7"/>
      <x:c r="LQQ107" s="7"/>
      <x:c r="LQR107" s="7"/>
      <x:c r="LQS107" s="7"/>
      <x:c r="LQT107" s="7"/>
      <x:c r="LQU107" s="7"/>
      <x:c r="LQV107" s="7"/>
      <x:c r="LQW107" s="7"/>
      <x:c r="LQX107" s="7"/>
      <x:c r="LQY107" s="7"/>
      <x:c r="LQZ107" s="7"/>
      <x:c r="LRA107" s="7"/>
      <x:c r="LRB107" s="7"/>
      <x:c r="LRC107" s="7"/>
      <x:c r="LRD107" s="7"/>
      <x:c r="LRE107" s="7"/>
      <x:c r="LRF107" s="7"/>
      <x:c r="LRG107" s="7"/>
      <x:c r="LRH107" s="7"/>
      <x:c r="LRI107" s="7"/>
      <x:c r="LRJ107" s="7"/>
      <x:c r="LRK107" s="7"/>
      <x:c r="LRL107" s="7"/>
      <x:c r="LRM107" s="7"/>
      <x:c r="LRN107" s="7"/>
      <x:c r="LRO107" s="7"/>
      <x:c r="LRP107" s="7"/>
      <x:c r="LRQ107" s="7"/>
      <x:c r="LRR107" s="7"/>
      <x:c r="LRS107" s="7"/>
      <x:c r="LRT107" s="7"/>
      <x:c r="LRU107" s="7"/>
      <x:c r="LRV107" s="7"/>
      <x:c r="LRW107" s="7"/>
      <x:c r="LRX107" s="7"/>
      <x:c r="LRY107" s="7"/>
      <x:c r="LRZ107" s="7"/>
      <x:c r="LSA107" s="7"/>
      <x:c r="LSB107" s="7"/>
      <x:c r="LSC107" s="7"/>
      <x:c r="LSD107" s="7"/>
      <x:c r="LSE107" s="7"/>
      <x:c r="LSF107" s="7"/>
      <x:c r="LSG107" s="7"/>
      <x:c r="LSH107" s="7"/>
      <x:c r="LSI107" s="7"/>
      <x:c r="LSJ107" s="7"/>
      <x:c r="LSK107" s="7"/>
      <x:c r="LSL107" s="7"/>
      <x:c r="LSM107" s="7"/>
      <x:c r="LSN107" s="7"/>
      <x:c r="LSO107" s="7"/>
      <x:c r="LSP107" s="7"/>
      <x:c r="LSQ107" s="7"/>
      <x:c r="LSR107" s="7"/>
      <x:c r="LSS107" s="7"/>
      <x:c r="LST107" s="7"/>
      <x:c r="LSU107" s="7"/>
      <x:c r="LSV107" s="7"/>
      <x:c r="LSW107" s="7"/>
      <x:c r="LSX107" s="7"/>
      <x:c r="LSY107" s="7"/>
      <x:c r="LSZ107" s="7"/>
      <x:c r="LTA107" s="7"/>
      <x:c r="LTB107" s="7"/>
      <x:c r="LTC107" s="7"/>
      <x:c r="LTD107" s="7"/>
      <x:c r="LTE107" s="7"/>
      <x:c r="LTF107" s="7"/>
      <x:c r="LTG107" s="7"/>
      <x:c r="LTH107" s="7"/>
      <x:c r="LTI107" s="7"/>
      <x:c r="LTJ107" s="7"/>
      <x:c r="LTK107" s="7"/>
      <x:c r="LTL107" s="7"/>
      <x:c r="LTM107" s="7"/>
      <x:c r="LTN107" s="7"/>
      <x:c r="LTO107" s="7"/>
      <x:c r="LTP107" s="7"/>
      <x:c r="LTQ107" s="7"/>
      <x:c r="LTR107" s="7"/>
      <x:c r="LTS107" s="7"/>
      <x:c r="LTT107" s="7"/>
      <x:c r="LTU107" s="7"/>
      <x:c r="LTV107" s="7"/>
      <x:c r="LTW107" s="7"/>
      <x:c r="LTX107" s="7"/>
      <x:c r="LTY107" s="7"/>
      <x:c r="LTZ107" s="7"/>
      <x:c r="LUA107" s="7"/>
      <x:c r="LUB107" s="7"/>
      <x:c r="LUC107" s="7"/>
      <x:c r="LUD107" s="7"/>
      <x:c r="LUE107" s="7"/>
      <x:c r="LUF107" s="7"/>
      <x:c r="LUG107" s="7"/>
      <x:c r="LUH107" s="7"/>
      <x:c r="LUI107" s="7"/>
      <x:c r="LUJ107" s="7"/>
      <x:c r="LUK107" s="7"/>
      <x:c r="LUL107" s="7"/>
      <x:c r="LUM107" s="7"/>
      <x:c r="LUN107" s="7"/>
      <x:c r="LUO107" s="7"/>
      <x:c r="LUP107" s="7"/>
      <x:c r="LUQ107" s="7"/>
      <x:c r="LUR107" s="7"/>
      <x:c r="LUS107" s="7"/>
      <x:c r="LUT107" s="7"/>
      <x:c r="LUU107" s="7"/>
      <x:c r="LUV107" s="7"/>
      <x:c r="LUW107" s="7"/>
      <x:c r="LUX107" s="7"/>
      <x:c r="LUY107" s="7"/>
      <x:c r="LUZ107" s="7"/>
      <x:c r="LVA107" s="7"/>
      <x:c r="LVB107" s="7"/>
      <x:c r="LVC107" s="7"/>
      <x:c r="LVD107" s="7"/>
      <x:c r="LVE107" s="7"/>
      <x:c r="LVF107" s="7"/>
      <x:c r="LVG107" s="7"/>
      <x:c r="LVH107" s="7"/>
      <x:c r="LVI107" s="7"/>
      <x:c r="LVJ107" s="7"/>
      <x:c r="LVK107" s="7"/>
      <x:c r="LVL107" s="7"/>
      <x:c r="LVM107" s="7"/>
      <x:c r="LVN107" s="7"/>
      <x:c r="LVO107" s="7"/>
      <x:c r="LVP107" s="7"/>
      <x:c r="LVQ107" s="7"/>
      <x:c r="LVR107" s="7"/>
      <x:c r="LVS107" s="7"/>
      <x:c r="LVT107" s="7"/>
      <x:c r="LVU107" s="7"/>
      <x:c r="LVV107" s="7"/>
      <x:c r="LVW107" s="7"/>
      <x:c r="LVX107" s="7"/>
      <x:c r="LVY107" s="7"/>
      <x:c r="LVZ107" s="7"/>
      <x:c r="LWA107" s="7"/>
      <x:c r="LWB107" s="7"/>
      <x:c r="LWC107" s="7"/>
      <x:c r="LWD107" s="7"/>
      <x:c r="LWE107" s="7"/>
      <x:c r="LWF107" s="7"/>
      <x:c r="LWG107" s="7"/>
      <x:c r="LWH107" s="7"/>
      <x:c r="LWI107" s="7"/>
      <x:c r="LWJ107" s="7"/>
      <x:c r="LWK107" s="7"/>
      <x:c r="LWL107" s="7"/>
      <x:c r="LWM107" s="7"/>
      <x:c r="LWN107" s="7"/>
      <x:c r="LWO107" s="7"/>
      <x:c r="LWP107" s="7"/>
      <x:c r="LWQ107" s="7"/>
      <x:c r="LWR107" s="7"/>
      <x:c r="LWS107" s="7"/>
      <x:c r="LWT107" s="7"/>
      <x:c r="LWU107" s="7"/>
      <x:c r="LWV107" s="7"/>
      <x:c r="LWW107" s="7"/>
      <x:c r="LWX107" s="7"/>
      <x:c r="LWY107" s="7"/>
      <x:c r="LWZ107" s="7"/>
      <x:c r="LXA107" s="7"/>
      <x:c r="LXB107" s="7"/>
      <x:c r="LXC107" s="7"/>
      <x:c r="LXD107" s="7"/>
      <x:c r="LXE107" s="7"/>
      <x:c r="LXF107" s="7"/>
      <x:c r="LXG107" s="7"/>
      <x:c r="LXH107" s="7"/>
      <x:c r="LXI107" s="7"/>
      <x:c r="LXJ107" s="7"/>
      <x:c r="LXK107" s="7"/>
      <x:c r="LXL107" s="7"/>
      <x:c r="LXM107" s="7"/>
      <x:c r="LXN107" s="7"/>
      <x:c r="LXO107" s="7"/>
      <x:c r="LXP107" s="7"/>
      <x:c r="LXQ107" s="7"/>
      <x:c r="LXR107" s="7"/>
      <x:c r="LXS107" s="7"/>
      <x:c r="LXT107" s="7"/>
      <x:c r="LXU107" s="7"/>
      <x:c r="LXV107" s="7"/>
      <x:c r="LXW107" s="7"/>
      <x:c r="LXX107" s="7"/>
      <x:c r="LXY107" s="7"/>
      <x:c r="LXZ107" s="7"/>
      <x:c r="LYA107" s="7"/>
      <x:c r="LYB107" s="7"/>
      <x:c r="LYC107" s="7"/>
      <x:c r="LYD107" s="7"/>
      <x:c r="LYE107" s="7"/>
      <x:c r="LYF107" s="7"/>
      <x:c r="LYG107" s="7"/>
      <x:c r="LYH107" s="7"/>
      <x:c r="LYI107" s="7"/>
      <x:c r="LYJ107" s="7"/>
      <x:c r="LYK107" s="7"/>
      <x:c r="LYL107" s="7"/>
      <x:c r="LYM107" s="7"/>
      <x:c r="LYN107" s="7"/>
      <x:c r="LYO107" s="7"/>
      <x:c r="LYP107" s="7"/>
      <x:c r="LYQ107" s="7"/>
      <x:c r="LYR107" s="7"/>
      <x:c r="LYS107" s="7"/>
      <x:c r="LYT107" s="7"/>
      <x:c r="LYU107" s="7"/>
      <x:c r="LYV107" s="7"/>
      <x:c r="LYW107" s="7"/>
      <x:c r="LYX107" s="7"/>
      <x:c r="LYY107" s="7"/>
      <x:c r="LYZ107" s="7"/>
      <x:c r="LZA107" s="7"/>
      <x:c r="LZB107" s="7"/>
      <x:c r="LZC107" s="7"/>
      <x:c r="LZD107" s="7"/>
      <x:c r="LZE107" s="7"/>
      <x:c r="LZF107" s="7"/>
      <x:c r="LZG107" s="7"/>
      <x:c r="LZH107" s="7"/>
      <x:c r="LZI107" s="7"/>
      <x:c r="LZJ107" s="7"/>
      <x:c r="LZK107" s="7"/>
      <x:c r="LZL107" s="7"/>
      <x:c r="LZM107" s="7"/>
      <x:c r="LZN107" s="7"/>
      <x:c r="LZO107" s="7"/>
      <x:c r="LZP107" s="7"/>
      <x:c r="LZQ107" s="7"/>
      <x:c r="LZR107" s="7"/>
      <x:c r="LZS107" s="7"/>
      <x:c r="LZT107" s="7"/>
      <x:c r="LZU107" s="7"/>
      <x:c r="LZV107" s="7"/>
      <x:c r="LZW107" s="7"/>
      <x:c r="LZX107" s="7"/>
      <x:c r="LZY107" s="7"/>
      <x:c r="LZZ107" s="7"/>
      <x:c r="MAA107" s="7"/>
      <x:c r="MAB107" s="7"/>
      <x:c r="MAC107" s="7"/>
      <x:c r="MAD107" s="7"/>
      <x:c r="MAE107" s="7"/>
      <x:c r="MAF107" s="7"/>
      <x:c r="MAG107" s="7"/>
      <x:c r="MAH107" s="7"/>
      <x:c r="MAI107" s="7"/>
      <x:c r="MAJ107" s="7"/>
      <x:c r="MAK107" s="7"/>
      <x:c r="MAL107" s="7"/>
      <x:c r="MAM107" s="7"/>
      <x:c r="MAN107" s="7"/>
      <x:c r="MAO107" s="7"/>
      <x:c r="MAP107" s="7"/>
      <x:c r="MAQ107" s="7"/>
      <x:c r="MAR107" s="7"/>
      <x:c r="MAS107" s="7"/>
      <x:c r="MAT107" s="7"/>
      <x:c r="MAU107" s="7"/>
      <x:c r="MAV107" s="7"/>
      <x:c r="MAW107" s="7"/>
      <x:c r="MAX107" s="7"/>
      <x:c r="MAY107" s="7"/>
      <x:c r="MAZ107" s="7"/>
      <x:c r="MBA107" s="7"/>
      <x:c r="MBB107" s="7"/>
      <x:c r="MBC107" s="7"/>
      <x:c r="MBD107" s="7"/>
      <x:c r="MBE107" s="7"/>
      <x:c r="MBF107" s="7"/>
      <x:c r="MBG107" s="7"/>
      <x:c r="MBH107" s="7"/>
      <x:c r="MBI107" s="7"/>
      <x:c r="MBJ107" s="7"/>
      <x:c r="MBK107" s="7"/>
      <x:c r="MBL107" s="7"/>
      <x:c r="MBM107" s="7"/>
      <x:c r="MBN107" s="7"/>
      <x:c r="MBO107" s="7"/>
      <x:c r="MBP107" s="7"/>
      <x:c r="MBQ107" s="7"/>
      <x:c r="MBR107" s="7"/>
      <x:c r="MBS107" s="7"/>
      <x:c r="MBT107" s="7"/>
      <x:c r="MBU107" s="7"/>
      <x:c r="MBV107" s="7"/>
      <x:c r="MBW107" s="7"/>
      <x:c r="MBX107" s="7"/>
      <x:c r="MBY107" s="7"/>
      <x:c r="MBZ107" s="7"/>
      <x:c r="MCA107" s="7"/>
      <x:c r="MCB107" s="7"/>
      <x:c r="MCC107" s="7"/>
      <x:c r="MCD107" s="7"/>
      <x:c r="MCE107" s="7"/>
      <x:c r="MCF107" s="7"/>
      <x:c r="MCG107" s="7"/>
      <x:c r="MCH107" s="7"/>
      <x:c r="MCI107" s="7"/>
      <x:c r="MCJ107" s="7"/>
      <x:c r="MCK107" s="7"/>
      <x:c r="MCL107" s="7"/>
      <x:c r="MCM107" s="7"/>
      <x:c r="MCN107" s="7"/>
      <x:c r="MCO107" s="7"/>
      <x:c r="MCP107" s="7"/>
      <x:c r="MCQ107" s="7"/>
      <x:c r="MCR107" s="7"/>
      <x:c r="MCS107" s="7"/>
      <x:c r="MCT107" s="7"/>
      <x:c r="MCU107" s="7"/>
      <x:c r="MCV107" s="7"/>
      <x:c r="MCW107" s="7"/>
      <x:c r="MCX107" s="7"/>
      <x:c r="MCY107" s="7"/>
      <x:c r="MCZ107" s="7"/>
      <x:c r="MDA107" s="7"/>
      <x:c r="MDB107" s="7"/>
      <x:c r="MDC107" s="7"/>
      <x:c r="MDD107" s="7"/>
      <x:c r="MDE107" s="7"/>
      <x:c r="MDF107" s="7"/>
      <x:c r="MDG107" s="7"/>
      <x:c r="MDH107" s="7"/>
      <x:c r="MDI107" s="7"/>
      <x:c r="MDJ107" s="7"/>
      <x:c r="MDK107" s="7"/>
      <x:c r="MDL107" s="7"/>
      <x:c r="MDM107" s="7"/>
      <x:c r="MDN107" s="7"/>
      <x:c r="MDO107" s="7"/>
      <x:c r="MDP107" s="7"/>
      <x:c r="MDQ107" s="7"/>
      <x:c r="MDR107" s="7"/>
      <x:c r="MDS107" s="7"/>
      <x:c r="MDT107" s="7"/>
      <x:c r="MDU107" s="7"/>
      <x:c r="MDV107" s="7"/>
      <x:c r="MDW107" s="7"/>
      <x:c r="MDX107" s="7"/>
      <x:c r="MDY107" s="7"/>
      <x:c r="MDZ107" s="7"/>
      <x:c r="MEA107" s="7"/>
      <x:c r="MEB107" s="7"/>
      <x:c r="MEC107" s="7"/>
      <x:c r="MED107" s="7"/>
      <x:c r="MEE107" s="7"/>
      <x:c r="MEF107" s="7"/>
      <x:c r="MEG107" s="7"/>
      <x:c r="MEH107" s="7"/>
      <x:c r="MEI107" s="7"/>
      <x:c r="MEJ107" s="7"/>
      <x:c r="MEK107" s="7"/>
      <x:c r="MEL107" s="7"/>
      <x:c r="MEM107" s="7"/>
      <x:c r="MEN107" s="7"/>
      <x:c r="MEO107" s="7"/>
      <x:c r="MEP107" s="7"/>
      <x:c r="MEQ107" s="7"/>
      <x:c r="MER107" s="7"/>
      <x:c r="MES107" s="7"/>
      <x:c r="MET107" s="7"/>
      <x:c r="MEU107" s="7"/>
      <x:c r="MEV107" s="7"/>
      <x:c r="MEW107" s="7"/>
      <x:c r="MEX107" s="7"/>
      <x:c r="MEY107" s="7"/>
      <x:c r="MEZ107" s="7"/>
      <x:c r="MFA107" s="7"/>
      <x:c r="MFB107" s="7"/>
      <x:c r="MFC107" s="7"/>
      <x:c r="MFD107" s="7"/>
      <x:c r="MFE107" s="7"/>
      <x:c r="MFF107" s="7"/>
      <x:c r="MFG107" s="7"/>
      <x:c r="MFH107" s="7"/>
      <x:c r="MFI107" s="7"/>
      <x:c r="MFJ107" s="7"/>
      <x:c r="MFK107" s="7"/>
      <x:c r="MFL107" s="7"/>
      <x:c r="MFM107" s="7"/>
      <x:c r="MFN107" s="7"/>
      <x:c r="MFO107" s="7"/>
      <x:c r="MFP107" s="7"/>
      <x:c r="MFQ107" s="7"/>
      <x:c r="MFR107" s="7"/>
      <x:c r="MFS107" s="7"/>
      <x:c r="MFT107" s="7"/>
      <x:c r="MFU107" s="7"/>
      <x:c r="MFV107" s="7"/>
      <x:c r="MFW107" s="7"/>
      <x:c r="MFX107" s="7"/>
      <x:c r="MFY107" s="7"/>
      <x:c r="MFZ107" s="7"/>
      <x:c r="MGA107" s="7"/>
      <x:c r="MGB107" s="7"/>
      <x:c r="MGC107" s="7"/>
      <x:c r="MGD107" s="7"/>
      <x:c r="MGE107" s="7"/>
      <x:c r="MGF107" s="7"/>
      <x:c r="MGG107" s="7"/>
      <x:c r="MGH107" s="7"/>
      <x:c r="MGI107" s="7"/>
      <x:c r="MGJ107" s="7"/>
      <x:c r="MGK107" s="7"/>
      <x:c r="MGL107" s="7"/>
      <x:c r="MGM107" s="7"/>
      <x:c r="MGN107" s="7"/>
      <x:c r="MGO107" s="7"/>
      <x:c r="MGP107" s="7"/>
      <x:c r="MGQ107" s="7"/>
      <x:c r="MGR107" s="7"/>
      <x:c r="MGS107" s="7"/>
      <x:c r="MGT107" s="7"/>
      <x:c r="MGU107" s="7"/>
      <x:c r="MGV107" s="7"/>
      <x:c r="MGW107" s="7"/>
      <x:c r="MGX107" s="7"/>
      <x:c r="MGY107" s="7"/>
      <x:c r="MGZ107" s="7"/>
      <x:c r="MHA107" s="7"/>
      <x:c r="MHB107" s="7"/>
      <x:c r="MHC107" s="7"/>
      <x:c r="MHD107" s="7"/>
      <x:c r="MHE107" s="7"/>
      <x:c r="MHF107" s="7"/>
      <x:c r="MHG107" s="7"/>
      <x:c r="MHH107" s="7"/>
      <x:c r="MHI107" s="7"/>
      <x:c r="MHJ107" s="7"/>
      <x:c r="MHK107" s="7"/>
      <x:c r="MHL107" s="7"/>
      <x:c r="MHM107" s="7"/>
      <x:c r="MHN107" s="7"/>
      <x:c r="MHO107" s="7"/>
      <x:c r="MHP107" s="7"/>
      <x:c r="MHQ107" s="7"/>
      <x:c r="MHR107" s="7"/>
      <x:c r="MHS107" s="7"/>
      <x:c r="MHT107" s="7"/>
      <x:c r="MHU107" s="7"/>
      <x:c r="MHV107" s="7"/>
      <x:c r="MHW107" s="7"/>
      <x:c r="MHX107" s="7"/>
      <x:c r="MHY107" s="7"/>
      <x:c r="MHZ107" s="7"/>
      <x:c r="MIA107" s="7"/>
      <x:c r="MIB107" s="7"/>
      <x:c r="MIC107" s="7"/>
      <x:c r="MID107" s="7"/>
      <x:c r="MIE107" s="7"/>
      <x:c r="MIF107" s="7"/>
      <x:c r="MIG107" s="7"/>
      <x:c r="MIH107" s="7"/>
      <x:c r="MII107" s="7"/>
      <x:c r="MIJ107" s="7"/>
      <x:c r="MIK107" s="7"/>
      <x:c r="MIL107" s="7"/>
      <x:c r="MIM107" s="7"/>
      <x:c r="MIN107" s="7"/>
      <x:c r="MIO107" s="7"/>
      <x:c r="MIP107" s="7"/>
      <x:c r="MIQ107" s="7"/>
      <x:c r="MIR107" s="7"/>
      <x:c r="MIS107" s="7"/>
      <x:c r="MIT107" s="7"/>
      <x:c r="MIU107" s="7"/>
      <x:c r="MIV107" s="7"/>
      <x:c r="MIW107" s="7"/>
      <x:c r="MIX107" s="7"/>
      <x:c r="MIY107" s="7"/>
      <x:c r="MIZ107" s="7"/>
      <x:c r="MJA107" s="7"/>
      <x:c r="MJB107" s="7"/>
      <x:c r="MJC107" s="7"/>
      <x:c r="MJD107" s="7"/>
      <x:c r="MJE107" s="7"/>
      <x:c r="MJF107" s="7"/>
      <x:c r="MJG107" s="7"/>
      <x:c r="MJH107" s="7"/>
      <x:c r="MJI107" s="7"/>
      <x:c r="MJJ107" s="7"/>
      <x:c r="MJK107" s="7"/>
      <x:c r="MJL107" s="7"/>
      <x:c r="MJM107" s="7"/>
      <x:c r="MJN107" s="7"/>
      <x:c r="MJO107" s="7"/>
      <x:c r="MJP107" s="7"/>
      <x:c r="MJQ107" s="7"/>
      <x:c r="MJR107" s="7"/>
      <x:c r="MJS107" s="7"/>
      <x:c r="MJT107" s="7"/>
      <x:c r="MJU107" s="7"/>
      <x:c r="MJV107" s="7"/>
      <x:c r="MJW107" s="7"/>
      <x:c r="MJX107" s="7"/>
      <x:c r="MJY107" s="7"/>
      <x:c r="MJZ107" s="7"/>
      <x:c r="MKA107" s="7"/>
      <x:c r="MKB107" s="7"/>
      <x:c r="MKC107" s="7"/>
      <x:c r="MKD107" s="7"/>
      <x:c r="MKE107" s="7"/>
      <x:c r="MKF107" s="7"/>
      <x:c r="MKG107" s="7"/>
      <x:c r="MKH107" s="7"/>
      <x:c r="MKI107" s="7"/>
      <x:c r="MKJ107" s="7"/>
      <x:c r="MKK107" s="7"/>
      <x:c r="MKL107" s="7"/>
      <x:c r="MKM107" s="7"/>
      <x:c r="MKN107" s="7"/>
      <x:c r="MKO107" s="7"/>
      <x:c r="MKP107" s="7"/>
      <x:c r="MKQ107" s="7"/>
      <x:c r="MKR107" s="7"/>
      <x:c r="MKS107" s="7"/>
      <x:c r="MKT107" s="7"/>
      <x:c r="MKU107" s="7"/>
      <x:c r="MKV107" s="7"/>
      <x:c r="MKW107" s="7"/>
      <x:c r="MKX107" s="7"/>
      <x:c r="MKY107" s="7"/>
      <x:c r="MKZ107" s="7"/>
      <x:c r="MLA107" s="7"/>
      <x:c r="MLB107" s="7"/>
      <x:c r="MLC107" s="7"/>
      <x:c r="MLD107" s="7"/>
      <x:c r="MLE107" s="7"/>
      <x:c r="MLF107" s="7"/>
      <x:c r="MLG107" s="7"/>
      <x:c r="MLH107" s="7"/>
      <x:c r="MLI107" s="7"/>
      <x:c r="MLJ107" s="7"/>
      <x:c r="MLK107" s="7"/>
      <x:c r="MLL107" s="7"/>
      <x:c r="MLM107" s="7"/>
      <x:c r="MLN107" s="7"/>
      <x:c r="MLO107" s="7"/>
      <x:c r="MLP107" s="7"/>
      <x:c r="MLQ107" s="7"/>
      <x:c r="MLR107" s="7"/>
      <x:c r="MLS107" s="7"/>
      <x:c r="MLT107" s="7"/>
      <x:c r="MLU107" s="7"/>
      <x:c r="MLV107" s="7"/>
      <x:c r="MLW107" s="7"/>
      <x:c r="MLX107" s="7"/>
      <x:c r="MLY107" s="7"/>
      <x:c r="MLZ107" s="7"/>
      <x:c r="MMA107" s="7"/>
      <x:c r="MMB107" s="7"/>
      <x:c r="MMC107" s="7"/>
      <x:c r="MMD107" s="7"/>
      <x:c r="MME107" s="7"/>
      <x:c r="MMF107" s="7"/>
      <x:c r="MMG107" s="7"/>
      <x:c r="MMH107" s="7"/>
      <x:c r="MMI107" s="7"/>
      <x:c r="MMJ107" s="7"/>
      <x:c r="MMK107" s="7"/>
      <x:c r="MML107" s="7"/>
      <x:c r="MMM107" s="7"/>
      <x:c r="MMN107" s="7"/>
      <x:c r="MMO107" s="7"/>
      <x:c r="MMP107" s="7"/>
      <x:c r="MMQ107" s="7"/>
      <x:c r="MMR107" s="7"/>
      <x:c r="MMS107" s="7"/>
      <x:c r="MMT107" s="7"/>
      <x:c r="MMU107" s="7"/>
      <x:c r="MMV107" s="7"/>
      <x:c r="MMW107" s="7"/>
      <x:c r="MMX107" s="7"/>
      <x:c r="MMY107" s="7"/>
      <x:c r="MMZ107" s="7"/>
      <x:c r="MNA107" s="7"/>
      <x:c r="MNB107" s="7"/>
      <x:c r="MNC107" s="7"/>
      <x:c r="MND107" s="7"/>
      <x:c r="MNE107" s="7"/>
      <x:c r="MNF107" s="7"/>
      <x:c r="MNG107" s="7"/>
      <x:c r="MNH107" s="7"/>
      <x:c r="MNI107" s="7"/>
      <x:c r="MNJ107" s="7"/>
      <x:c r="MNK107" s="7"/>
      <x:c r="MNL107" s="7"/>
      <x:c r="MNM107" s="7"/>
      <x:c r="MNN107" s="7"/>
      <x:c r="MNO107" s="7"/>
      <x:c r="MNP107" s="7"/>
      <x:c r="MNQ107" s="7"/>
      <x:c r="MNR107" s="7"/>
      <x:c r="MNS107" s="7"/>
      <x:c r="MNT107" s="7"/>
      <x:c r="MNU107" s="7"/>
      <x:c r="MNV107" s="7"/>
      <x:c r="MNW107" s="7"/>
      <x:c r="MNX107" s="7"/>
      <x:c r="MNY107" s="7"/>
      <x:c r="MNZ107" s="7"/>
      <x:c r="MOA107" s="7"/>
      <x:c r="MOB107" s="7"/>
      <x:c r="MOC107" s="7"/>
      <x:c r="MOD107" s="7"/>
      <x:c r="MOE107" s="7"/>
      <x:c r="MOF107" s="7"/>
      <x:c r="MOG107" s="7"/>
      <x:c r="MOH107" s="7"/>
      <x:c r="MOI107" s="7"/>
      <x:c r="MOJ107" s="7"/>
      <x:c r="MOK107" s="7"/>
      <x:c r="MOL107" s="7"/>
      <x:c r="MOM107" s="7"/>
      <x:c r="MON107" s="7"/>
      <x:c r="MOO107" s="7"/>
      <x:c r="MOP107" s="7"/>
      <x:c r="MOQ107" s="7"/>
      <x:c r="MOR107" s="7"/>
      <x:c r="MOS107" s="7"/>
      <x:c r="MOT107" s="7"/>
      <x:c r="MOU107" s="7"/>
      <x:c r="MOV107" s="7"/>
      <x:c r="MOW107" s="7"/>
      <x:c r="MOX107" s="7"/>
      <x:c r="MOY107" s="7"/>
      <x:c r="MOZ107" s="7"/>
      <x:c r="MPA107" s="7"/>
      <x:c r="MPB107" s="7"/>
      <x:c r="MPC107" s="7"/>
      <x:c r="MPD107" s="7"/>
      <x:c r="MPE107" s="7"/>
      <x:c r="MPF107" s="7"/>
      <x:c r="MPG107" s="7"/>
      <x:c r="MPH107" s="7"/>
      <x:c r="MPI107" s="7"/>
      <x:c r="MPJ107" s="7"/>
      <x:c r="MPK107" s="7"/>
      <x:c r="MPL107" s="7"/>
      <x:c r="MPM107" s="7"/>
      <x:c r="MPN107" s="7"/>
      <x:c r="MPO107" s="7"/>
      <x:c r="MPP107" s="7"/>
      <x:c r="MPQ107" s="7"/>
      <x:c r="MPR107" s="7"/>
      <x:c r="MPS107" s="7"/>
      <x:c r="MPT107" s="7"/>
      <x:c r="MPU107" s="7"/>
      <x:c r="MPV107" s="7"/>
      <x:c r="MPW107" s="7"/>
      <x:c r="MPX107" s="7"/>
      <x:c r="MPY107" s="7"/>
      <x:c r="MPZ107" s="7"/>
      <x:c r="MQA107" s="7"/>
      <x:c r="MQB107" s="7"/>
      <x:c r="MQC107" s="7"/>
      <x:c r="MQD107" s="7"/>
      <x:c r="MQE107" s="7"/>
      <x:c r="MQF107" s="7"/>
      <x:c r="MQG107" s="7"/>
      <x:c r="MQH107" s="7"/>
      <x:c r="MQI107" s="7"/>
      <x:c r="MQJ107" s="7"/>
      <x:c r="MQK107" s="7"/>
      <x:c r="MQL107" s="7"/>
      <x:c r="MQM107" s="7"/>
      <x:c r="MQN107" s="7"/>
      <x:c r="MQO107" s="7"/>
      <x:c r="MQP107" s="7"/>
      <x:c r="MQQ107" s="7"/>
      <x:c r="MQR107" s="7"/>
      <x:c r="MQS107" s="7"/>
      <x:c r="MQT107" s="7"/>
      <x:c r="MQU107" s="7"/>
      <x:c r="MQV107" s="7"/>
      <x:c r="MQW107" s="7"/>
      <x:c r="MQX107" s="7"/>
      <x:c r="MQY107" s="7"/>
      <x:c r="MQZ107" s="7"/>
      <x:c r="MRA107" s="7"/>
      <x:c r="MRB107" s="7"/>
      <x:c r="MRC107" s="7"/>
      <x:c r="MRD107" s="7"/>
      <x:c r="MRE107" s="7"/>
      <x:c r="MRF107" s="7"/>
      <x:c r="MRG107" s="7"/>
      <x:c r="MRH107" s="7"/>
      <x:c r="MRI107" s="7"/>
      <x:c r="MRJ107" s="7"/>
      <x:c r="MRK107" s="7"/>
      <x:c r="MRL107" s="7"/>
      <x:c r="MRM107" s="7"/>
      <x:c r="MRN107" s="7"/>
      <x:c r="MRO107" s="7"/>
      <x:c r="MRP107" s="7"/>
      <x:c r="MRQ107" s="7"/>
      <x:c r="MRR107" s="7"/>
      <x:c r="MRS107" s="7"/>
      <x:c r="MRT107" s="7"/>
      <x:c r="MRU107" s="7"/>
      <x:c r="MRV107" s="7"/>
      <x:c r="MRW107" s="7"/>
      <x:c r="MRX107" s="7"/>
      <x:c r="MRY107" s="7"/>
      <x:c r="MRZ107" s="7"/>
      <x:c r="MSA107" s="7"/>
      <x:c r="MSB107" s="7"/>
      <x:c r="MSC107" s="7"/>
      <x:c r="MSD107" s="7"/>
      <x:c r="MSE107" s="7"/>
      <x:c r="MSF107" s="7"/>
      <x:c r="MSG107" s="7"/>
      <x:c r="MSH107" s="7"/>
      <x:c r="MSI107" s="7"/>
      <x:c r="MSJ107" s="7"/>
      <x:c r="MSK107" s="7"/>
      <x:c r="MSL107" s="7"/>
      <x:c r="MSM107" s="7"/>
      <x:c r="MSN107" s="7"/>
      <x:c r="MSO107" s="7"/>
      <x:c r="MSP107" s="7"/>
      <x:c r="MSQ107" s="7"/>
      <x:c r="MSR107" s="7"/>
      <x:c r="MSS107" s="7"/>
      <x:c r="MST107" s="7"/>
      <x:c r="MSU107" s="7"/>
      <x:c r="MSV107" s="7"/>
      <x:c r="MSW107" s="7"/>
      <x:c r="MSX107" s="7"/>
      <x:c r="MSY107" s="7"/>
      <x:c r="MSZ107" s="7"/>
      <x:c r="MTA107" s="7"/>
      <x:c r="MTB107" s="7"/>
      <x:c r="MTC107" s="7"/>
      <x:c r="MTD107" s="7"/>
      <x:c r="MTE107" s="7"/>
      <x:c r="MTF107" s="7"/>
      <x:c r="MTG107" s="7"/>
      <x:c r="MTH107" s="7"/>
      <x:c r="MTI107" s="7"/>
      <x:c r="MTJ107" s="7"/>
      <x:c r="MTK107" s="7"/>
      <x:c r="MTL107" s="7"/>
      <x:c r="MTM107" s="7"/>
      <x:c r="MTN107" s="7"/>
      <x:c r="MTO107" s="7"/>
      <x:c r="MTP107" s="7"/>
      <x:c r="MTQ107" s="7"/>
      <x:c r="MTR107" s="7"/>
      <x:c r="MTS107" s="7"/>
      <x:c r="MTT107" s="7"/>
      <x:c r="MTU107" s="7"/>
      <x:c r="MTV107" s="7"/>
      <x:c r="MTW107" s="7"/>
      <x:c r="MTX107" s="7"/>
      <x:c r="MTY107" s="7"/>
      <x:c r="MTZ107" s="7"/>
      <x:c r="MUA107" s="7"/>
      <x:c r="MUB107" s="7"/>
      <x:c r="MUC107" s="7"/>
      <x:c r="MUD107" s="7"/>
      <x:c r="MUE107" s="7"/>
      <x:c r="MUF107" s="7"/>
      <x:c r="MUG107" s="7"/>
      <x:c r="MUH107" s="7"/>
      <x:c r="MUI107" s="7"/>
      <x:c r="MUJ107" s="7"/>
      <x:c r="MUK107" s="7"/>
      <x:c r="MUL107" s="7"/>
      <x:c r="MUM107" s="7"/>
      <x:c r="MUN107" s="7"/>
      <x:c r="MUO107" s="7"/>
      <x:c r="MUP107" s="7"/>
      <x:c r="MUQ107" s="7"/>
      <x:c r="MUR107" s="7"/>
      <x:c r="MUS107" s="7"/>
      <x:c r="MUT107" s="7"/>
      <x:c r="MUU107" s="7"/>
      <x:c r="MUV107" s="7"/>
      <x:c r="MUW107" s="7"/>
      <x:c r="MUX107" s="7"/>
      <x:c r="MUY107" s="7"/>
      <x:c r="MUZ107" s="7"/>
      <x:c r="MVA107" s="7"/>
      <x:c r="MVB107" s="7"/>
      <x:c r="MVC107" s="7"/>
      <x:c r="MVD107" s="7"/>
      <x:c r="MVE107" s="7"/>
      <x:c r="MVF107" s="7"/>
      <x:c r="MVG107" s="7"/>
      <x:c r="MVH107" s="7"/>
      <x:c r="MVI107" s="7"/>
      <x:c r="MVJ107" s="7"/>
      <x:c r="MVK107" s="7"/>
      <x:c r="MVL107" s="7"/>
      <x:c r="MVM107" s="7"/>
      <x:c r="MVN107" s="7"/>
      <x:c r="MVO107" s="7"/>
      <x:c r="MVP107" s="7"/>
      <x:c r="MVQ107" s="7"/>
      <x:c r="MVR107" s="7"/>
      <x:c r="MVS107" s="7"/>
      <x:c r="MVT107" s="7"/>
      <x:c r="MVU107" s="7"/>
      <x:c r="MVV107" s="7"/>
      <x:c r="MVW107" s="7"/>
      <x:c r="MVX107" s="7"/>
      <x:c r="MVY107" s="7"/>
      <x:c r="MVZ107" s="7"/>
      <x:c r="MWA107" s="7"/>
      <x:c r="MWB107" s="7"/>
      <x:c r="MWC107" s="7"/>
      <x:c r="MWD107" s="7"/>
      <x:c r="MWE107" s="7"/>
      <x:c r="MWF107" s="7"/>
      <x:c r="MWG107" s="7"/>
      <x:c r="MWH107" s="7"/>
      <x:c r="MWI107" s="7"/>
      <x:c r="MWJ107" s="7"/>
      <x:c r="MWK107" s="7"/>
      <x:c r="MWL107" s="7"/>
      <x:c r="MWM107" s="7"/>
      <x:c r="MWN107" s="7"/>
      <x:c r="MWO107" s="7"/>
      <x:c r="MWP107" s="7"/>
      <x:c r="MWQ107" s="7"/>
      <x:c r="MWR107" s="7"/>
      <x:c r="MWS107" s="7"/>
      <x:c r="MWT107" s="7"/>
      <x:c r="MWU107" s="7"/>
      <x:c r="MWV107" s="7"/>
      <x:c r="MWW107" s="7"/>
      <x:c r="MWX107" s="7"/>
      <x:c r="MWY107" s="7"/>
      <x:c r="MWZ107" s="7"/>
      <x:c r="MXA107" s="7"/>
      <x:c r="MXB107" s="7"/>
      <x:c r="MXC107" s="7"/>
      <x:c r="MXD107" s="7"/>
      <x:c r="MXE107" s="7"/>
      <x:c r="MXF107" s="7"/>
      <x:c r="MXG107" s="7"/>
      <x:c r="MXH107" s="7"/>
      <x:c r="MXI107" s="7"/>
      <x:c r="MXJ107" s="7"/>
      <x:c r="MXK107" s="7"/>
      <x:c r="MXL107" s="7"/>
      <x:c r="MXM107" s="7"/>
      <x:c r="MXN107" s="7"/>
      <x:c r="MXO107" s="7"/>
      <x:c r="MXP107" s="7"/>
      <x:c r="MXQ107" s="7"/>
      <x:c r="MXR107" s="7"/>
      <x:c r="MXS107" s="7"/>
      <x:c r="MXT107" s="7"/>
      <x:c r="MXU107" s="7"/>
      <x:c r="MXV107" s="7"/>
      <x:c r="MXW107" s="7"/>
      <x:c r="MXX107" s="7"/>
      <x:c r="MXY107" s="7"/>
      <x:c r="MXZ107" s="7"/>
      <x:c r="MYA107" s="7"/>
      <x:c r="MYB107" s="7"/>
      <x:c r="MYC107" s="7"/>
      <x:c r="MYD107" s="7"/>
      <x:c r="MYE107" s="7"/>
      <x:c r="MYF107" s="7"/>
      <x:c r="MYG107" s="7"/>
      <x:c r="MYH107" s="7"/>
      <x:c r="MYI107" s="7"/>
      <x:c r="MYJ107" s="7"/>
      <x:c r="MYK107" s="7"/>
      <x:c r="MYL107" s="7"/>
      <x:c r="MYM107" s="7"/>
      <x:c r="MYN107" s="7"/>
      <x:c r="MYO107" s="7"/>
      <x:c r="MYP107" s="7"/>
      <x:c r="MYQ107" s="7"/>
      <x:c r="MYR107" s="7"/>
      <x:c r="MYS107" s="7"/>
      <x:c r="MYT107" s="7"/>
      <x:c r="MYU107" s="7"/>
      <x:c r="MYV107" s="7"/>
      <x:c r="MYW107" s="7"/>
      <x:c r="MYX107" s="7"/>
      <x:c r="MYY107" s="7"/>
      <x:c r="MYZ107" s="7"/>
      <x:c r="MZA107" s="7"/>
      <x:c r="MZB107" s="7"/>
      <x:c r="MZC107" s="7"/>
      <x:c r="MZD107" s="7"/>
      <x:c r="MZE107" s="7"/>
      <x:c r="MZF107" s="7"/>
      <x:c r="MZG107" s="7"/>
      <x:c r="MZH107" s="7"/>
      <x:c r="MZI107" s="7"/>
      <x:c r="MZJ107" s="7"/>
      <x:c r="MZK107" s="7"/>
      <x:c r="MZL107" s="7"/>
      <x:c r="MZM107" s="7"/>
      <x:c r="MZN107" s="7"/>
      <x:c r="MZO107" s="7"/>
      <x:c r="MZP107" s="7"/>
      <x:c r="MZQ107" s="7"/>
      <x:c r="MZR107" s="7"/>
      <x:c r="MZS107" s="7"/>
      <x:c r="MZT107" s="7"/>
      <x:c r="MZU107" s="7"/>
      <x:c r="MZV107" s="7"/>
      <x:c r="MZW107" s="7"/>
      <x:c r="MZX107" s="7"/>
      <x:c r="MZY107" s="7"/>
      <x:c r="MZZ107" s="7"/>
      <x:c r="NAA107" s="7"/>
      <x:c r="NAB107" s="7"/>
      <x:c r="NAC107" s="7"/>
      <x:c r="NAD107" s="7"/>
      <x:c r="NAE107" s="7"/>
      <x:c r="NAF107" s="7"/>
      <x:c r="NAG107" s="7"/>
      <x:c r="NAH107" s="7"/>
      <x:c r="NAI107" s="7"/>
      <x:c r="NAJ107" s="7"/>
      <x:c r="NAK107" s="7"/>
      <x:c r="NAL107" s="7"/>
      <x:c r="NAM107" s="7"/>
      <x:c r="NAN107" s="7"/>
      <x:c r="NAO107" s="7"/>
      <x:c r="NAP107" s="7"/>
      <x:c r="NAQ107" s="7"/>
      <x:c r="NAR107" s="7"/>
      <x:c r="NAS107" s="7"/>
      <x:c r="NAT107" s="7"/>
      <x:c r="NAU107" s="7"/>
      <x:c r="NAV107" s="7"/>
      <x:c r="NAW107" s="7"/>
      <x:c r="NAX107" s="7"/>
      <x:c r="NAY107" s="7"/>
      <x:c r="NAZ107" s="7"/>
      <x:c r="NBA107" s="7"/>
      <x:c r="NBB107" s="7"/>
      <x:c r="NBC107" s="7"/>
      <x:c r="NBD107" s="7"/>
      <x:c r="NBE107" s="7"/>
      <x:c r="NBF107" s="7"/>
      <x:c r="NBG107" s="7"/>
      <x:c r="NBH107" s="7"/>
      <x:c r="NBI107" s="7"/>
      <x:c r="NBJ107" s="7"/>
      <x:c r="NBK107" s="7"/>
      <x:c r="NBL107" s="7"/>
      <x:c r="NBM107" s="7"/>
      <x:c r="NBN107" s="7"/>
      <x:c r="NBO107" s="7"/>
      <x:c r="NBP107" s="7"/>
      <x:c r="NBQ107" s="7"/>
      <x:c r="NBR107" s="7"/>
      <x:c r="NBS107" s="7"/>
      <x:c r="NBT107" s="7"/>
      <x:c r="NBU107" s="7"/>
      <x:c r="NBV107" s="7"/>
      <x:c r="NBW107" s="7"/>
      <x:c r="NBX107" s="7"/>
      <x:c r="NBY107" s="7"/>
      <x:c r="NBZ107" s="7"/>
      <x:c r="NCA107" s="7"/>
      <x:c r="NCB107" s="7"/>
      <x:c r="NCC107" s="7"/>
      <x:c r="NCD107" s="7"/>
      <x:c r="NCE107" s="7"/>
      <x:c r="NCF107" s="7"/>
      <x:c r="NCG107" s="7"/>
      <x:c r="NCH107" s="7"/>
      <x:c r="NCI107" s="7"/>
      <x:c r="NCJ107" s="7"/>
      <x:c r="NCK107" s="7"/>
      <x:c r="NCL107" s="7"/>
      <x:c r="NCM107" s="7"/>
      <x:c r="NCN107" s="7"/>
      <x:c r="NCO107" s="7"/>
      <x:c r="NCP107" s="7"/>
      <x:c r="NCQ107" s="7"/>
      <x:c r="NCR107" s="7"/>
      <x:c r="NCS107" s="7"/>
      <x:c r="NCT107" s="7"/>
      <x:c r="NCU107" s="7"/>
      <x:c r="NCV107" s="7"/>
      <x:c r="NCW107" s="7"/>
      <x:c r="NCX107" s="7"/>
      <x:c r="NCY107" s="7"/>
      <x:c r="NCZ107" s="7"/>
      <x:c r="NDA107" s="7"/>
      <x:c r="NDB107" s="7"/>
      <x:c r="NDC107" s="7"/>
      <x:c r="NDD107" s="7"/>
      <x:c r="NDE107" s="7"/>
      <x:c r="NDF107" s="7"/>
      <x:c r="NDG107" s="7"/>
      <x:c r="NDH107" s="7"/>
      <x:c r="NDI107" s="7"/>
      <x:c r="NDJ107" s="7"/>
      <x:c r="NDK107" s="7"/>
      <x:c r="NDL107" s="7"/>
      <x:c r="NDM107" s="7"/>
      <x:c r="NDN107" s="7"/>
      <x:c r="NDO107" s="7"/>
      <x:c r="NDP107" s="7"/>
      <x:c r="NDQ107" s="7"/>
      <x:c r="NDR107" s="7"/>
      <x:c r="NDS107" s="7"/>
      <x:c r="NDT107" s="7"/>
      <x:c r="NDU107" s="7"/>
      <x:c r="NDV107" s="7"/>
      <x:c r="NDW107" s="7"/>
      <x:c r="NDX107" s="7"/>
      <x:c r="NDY107" s="7"/>
      <x:c r="NDZ107" s="7"/>
      <x:c r="NEA107" s="7"/>
      <x:c r="NEB107" s="7"/>
      <x:c r="NEC107" s="7"/>
      <x:c r="NED107" s="7"/>
      <x:c r="NEE107" s="7"/>
      <x:c r="NEF107" s="7"/>
      <x:c r="NEG107" s="7"/>
      <x:c r="NEH107" s="7"/>
      <x:c r="NEI107" s="7"/>
      <x:c r="NEJ107" s="7"/>
      <x:c r="NEK107" s="7"/>
      <x:c r="NEL107" s="7"/>
      <x:c r="NEM107" s="7"/>
      <x:c r="NEN107" s="7"/>
      <x:c r="NEO107" s="7"/>
      <x:c r="NEP107" s="7"/>
      <x:c r="NEQ107" s="7"/>
      <x:c r="NER107" s="7"/>
      <x:c r="NES107" s="7"/>
      <x:c r="NET107" s="7"/>
      <x:c r="NEU107" s="7"/>
      <x:c r="NEV107" s="7"/>
      <x:c r="NEW107" s="7"/>
      <x:c r="NEX107" s="7"/>
      <x:c r="NEY107" s="7"/>
      <x:c r="NEZ107" s="7"/>
      <x:c r="NFA107" s="7"/>
      <x:c r="NFB107" s="7"/>
      <x:c r="NFC107" s="7"/>
      <x:c r="NFD107" s="7"/>
      <x:c r="NFE107" s="7"/>
      <x:c r="NFF107" s="7"/>
      <x:c r="NFG107" s="7"/>
      <x:c r="NFH107" s="7"/>
      <x:c r="NFI107" s="7"/>
      <x:c r="NFJ107" s="7"/>
      <x:c r="NFK107" s="7"/>
      <x:c r="NFL107" s="7"/>
      <x:c r="NFM107" s="7"/>
      <x:c r="NFN107" s="7"/>
      <x:c r="NFO107" s="7"/>
      <x:c r="NFP107" s="7"/>
      <x:c r="NFQ107" s="7"/>
      <x:c r="NFR107" s="7"/>
      <x:c r="NFS107" s="7"/>
      <x:c r="NFT107" s="7"/>
      <x:c r="NFU107" s="7"/>
      <x:c r="NFV107" s="7"/>
      <x:c r="NFW107" s="7"/>
      <x:c r="NFX107" s="7"/>
      <x:c r="NFY107" s="7"/>
      <x:c r="NFZ107" s="7"/>
      <x:c r="NGA107" s="7"/>
      <x:c r="NGB107" s="7"/>
      <x:c r="NGC107" s="7"/>
      <x:c r="NGD107" s="7"/>
      <x:c r="NGE107" s="7"/>
      <x:c r="NGF107" s="7"/>
      <x:c r="NGG107" s="7"/>
      <x:c r="NGH107" s="7"/>
      <x:c r="NGI107" s="7"/>
      <x:c r="NGJ107" s="7"/>
      <x:c r="NGK107" s="7"/>
      <x:c r="NGL107" s="7"/>
      <x:c r="NGM107" s="7"/>
      <x:c r="NGN107" s="7"/>
      <x:c r="NGO107" s="7"/>
      <x:c r="NGP107" s="7"/>
      <x:c r="NGQ107" s="7"/>
      <x:c r="NGR107" s="7"/>
      <x:c r="NGS107" s="7"/>
      <x:c r="NGT107" s="7"/>
      <x:c r="NGU107" s="7"/>
      <x:c r="NGV107" s="7"/>
      <x:c r="NGW107" s="7"/>
      <x:c r="NGX107" s="7"/>
      <x:c r="NGY107" s="7"/>
      <x:c r="NGZ107" s="7"/>
      <x:c r="NHA107" s="7"/>
      <x:c r="NHB107" s="7"/>
      <x:c r="NHC107" s="7"/>
      <x:c r="NHD107" s="7"/>
      <x:c r="NHE107" s="7"/>
      <x:c r="NHF107" s="7"/>
      <x:c r="NHG107" s="7"/>
      <x:c r="NHH107" s="7"/>
      <x:c r="NHI107" s="7"/>
      <x:c r="NHJ107" s="7"/>
      <x:c r="NHK107" s="7"/>
      <x:c r="NHL107" s="7"/>
      <x:c r="NHM107" s="7"/>
      <x:c r="NHN107" s="7"/>
      <x:c r="NHO107" s="7"/>
      <x:c r="NHP107" s="7"/>
      <x:c r="NHQ107" s="7"/>
      <x:c r="NHR107" s="7"/>
      <x:c r="NHS107" s="7"/>
      <x:c r="NHT107" s="7"/>
      <x:c r="NHU107" s="7"/>
      <x:c r="NHV107" s="7"/>
      <x:c r="NHW107" s="7"/>
      <x:c r="NHX107" s="7"/>
      <x:c r="NHY107" s="7"/>
      <x:c r="NHZ107" s="7"/>
      <x:c r="NIA107" s="7"/>
      <x:c r="NIB107" s="7"/>
      <x:c r="NIC107" s="7"/>
      <x:c r="NID107" s="7"/>
      <x:c r="NIE107" s="7"/>
      <x:c r="NIF107" s="7"/>
      <x:c r="NIG107" s="7"/>
      <x:c r="NIH107" s="7"/>
      <x:c r="NII107" s="7"/>
      <x:c r="NIJ107" s="7"/>
      <x:c r="NIK107" s="7"/>
      <x:c r="NIL107" s="7"/>
      <x:c r="NIM107" s="7"/>
      <x:c r="NIN107" s="7"/>
      <x:c r="NIO107" s="7"/>
      <x:c r="NIP107" s="7"/>
      <x:c r="NIQ107" s="7"/>
      <x:c r="NIR107" s="7"/>
      <x:c r="NIS107" s="7"/>
      <x:c r="NIT107" s="7"/>
      <x:c r="NIU107" s="7"/>
      <x:c r="NIV107" s="7"/>
      <x:c r="NIW107" s="7"/>
      <x:c r="NIX107" s="7"/>
      <x:c r="NIY107" s="7"/>
      <x:c r="NIZ107" s="7"/>
      <x:c r="NJA107" s="7"/>
      <x:c r="NJB107" s="7"/>
      <x:c r="NJC107" s="7"/>
      <x:c r="NJD107" s="7"/>
      <x:c r="NJE107" s="7"/>
      <x:c r="NJF107" s="7"/>
      <x:c r="NJG107" s="7"/>
      <x:c r="NJH107" s="7"/>
      <x:c r="NJI107" s="7"/>
      <x:c r="NJJ107" s="7"/>
      <x:c r="NJK107" s="7"/>
      <x:c r="NJL107" s="7"/>
      <x:c r="NJM107" s="7"/>
      <x:c r="NJN107" s="7"/>
      <x:c r="NJO107" s="7"/>
      <x:c r="NJP107" s="7"/>
      <x:c r="NJQ107" s="7"/>
      <x:c r="NJR107" s="7"/>
      <x:c r="NJS107" s="7"/>
      <x:c r="NJT107" s="7"/>
      <x:c r="NJU107" s="7"/>
      <x:c r="NJV107" s="7"/>
      <x:c r="NJW107" s="7"/>
      <x:c r="NJX107" s="7"/>
      <x:c r="NJY107" s="7"/>
      <x:c r="NJZ107" s="7"/>
      <x:c r="NKA107" s="7"/>
      <x:c r="NKB107" s="7"/>
      <x:c r="NKC107" s="7"/>
      <x:c r="NKD107" s="7"/>
      <x:c r="NKE107" s="7"/>
      <x:c r="NKF107" s="7"/>
      <x:c r="NKG107" s="7"/>
      <x:c r="NKH107" s="7"/>
      <x:c r="NKI107" s="7"/>
      <x:c r="NKJ107" s="7"/>
      <x:c r="NKK107" s="7"/>
      <x:c r="NKL107" s="7"/>
      <x:c r="NKM107" s="7"/>
      <x:c r="NKN107" s="7"/>
      <x:c r="NKO107" s="7"/>
      <x:c r="NKP107" s="7"/>
      <x:c r="NKQ107" s="7"/>
      <x:c r="NKR107" s="7"/>
      <x:c r="NKS107" s="7"/>
      <x:c r="NKT107" s="7"/>
      <x:c r="NKU107" s="7"/>
      <x:c r="NKV107" s="7"/>
      <x:c r="NKW107" s="7"/>
      <x:c r="NKX107" s="7"/>
      <x:c r="NKY107" s="7"/>
      <x:c r="NKZ107" s="7"/>
      <x:c r="NLA107" s="7"/>
      <x:c r="NLB107" s="7"/>
      <x:c r="NLC107" s="7"/>
      <x:c r="NLD107" s="7"/>
      <x:c r="NLE107" s="7"/>
      <x:c r="NLF107" s="7"/>
      <x:c r="NLG107" s="7"/>
      <x:c r="NLH107" s="7"/>
      <x:c r="NLI107" s="7"/>
      <x:c r="NLJ107" s="7"/>
      <x:c r="NLK107" s="7"/>
      <x:c r="NLL107" s="7"/>
      <x:c r="NLM107" s="7"/>
      <x:c r="NLN107" s="7"/>
      <x:c r="NLO107" s="7"/>
      <x:c r="NLP107" s="7"/>
      <x:c r="NLQ107" s="7"/>
      <x:c r="NLR107" s="7"/>
      <x:c r="NLS107" s="7"/>
      <x:c r="NLT107" s="7"/>
      <x:c r="NLU107" s="7"/>
      <x:c r="NLV107" s="7"/>
      <x:c r="NLW107" s="7"/>
      <x:c r="NLX107" s="7"/>
      <x:c r="NLY107" s="7"/>
      <x:c r="NLZ107" s="7"/>
      <x:c r="NMA107" s="7"/>
      <x:c r="NMB107" s="7"/>
      <x:c r="NMC107" s="7"/>
      <x:c r="NMD107" s="7"/>
      <x:c r="NME107" s="7"/>
      <x:c r="NMF107" s="7"/>
      <x:c r="NMG107" s="7"/>
      <x:c r="NMH107" s="7"/>
      <x:c r="NMI107" s="7"/>
      <x:c r="NMJ107" s="7"/>
      <x:c r="NMK107" s="7"/>
      <x:c r="NML107" s="7"/>
      <x:c r="NMM107" s="7"/>
      <x:c r="NMN107" s="7"/>
      <x:c r="NMO107" s="7"/>
      <x:c r="NMP107" s="7"/>
      <x:c r="NMQ107" s="7"/>
      <x:c r="NMR107" s="7"/>
      <x:c r="NMS107" s="7"/>
      <x:c r="NMT107" s="7"/>
      <x:c r="NMU107" s="7"/>
      <x:c r="NMV107" s="7"/>
      <x:c r="NMW107" s="7"/>
      <x:c r="NMX107" s="7"/>
      <x:c r="NMY107" s="7"/>
      <x:c r="NMZ107" s="7"/>
      <x:c r="NNA107" s="7"/>
      <x:c r="NNB107" s="7"/>
      <x:c r="NNC107" s="7"/>
      <x:c r="NND107" s="7"/>
      <x:c r="NNE107" s="7"/>
      <x:c r="NNF107" s="7"/>
      <x:c r="NNG107" s="7"/>
      <x:c r="NNH107" s="7"/>
      <x:c r="NNI107" s="7"/>
      <x:c r="NNJ107" s="7"/>
      <x:c r="NNK107" s="7"/>
      <x:c r="NNL107" s="7"/>
      <x:c r="NNM107" s="7"/>
      <x:c r="NNN107" s="7"/>
      <x:c r="NNO107" s="7"/>
      <x:c r="NNP107" s="7"/>
      <x:c r="NNQ107" s="7"/>
      <x:c r="NNR107" s="7"/>
      <x:c r="NNS107" s="7"/>
      <x:c r="NNT107" s="7"/>
      <x:c r="NNU107" s="7"/>
      <x:c r="NNV107" s="7"/>
      <x:c r="NNW107" s="7"/>
      <x:c r="NNX107" s="7"/>
      <x:c r="NNY107" s="7"/>
      <x:c r="NNZ107" s="7"/>
      <x:c r="NOA107" s="7"/>
      <x:c r="NOB107" s="7"/>
      <x:c r="NOC107" s="7"/>
      <x:c r="NOD107" s="7"/>
      <x:c r="NOE107" s="7"/>
      <x:c r="NOF107" s="7"/>
      <x:c r="NOG107" s="7"/>
      <x:c r="NOH107" s="7"/>
      <x:c r="NOI107" s="7"/>
      <x:c r="NOJ107" s="7"/>
      <x:c r="NOK107" s="7"/>
      <x:c r="NOL107" s="7"/>
      <x:c r="NOM107" s="7"/>
      <x:c r="NON107" s="7"/>
      <x:c r="NOO107" s="7"/>
      <x:c r="NOP107" s="7"/>
      <x:c r="NOQ107" s="7"/>
      <x:c r="NOR107" s="7"/>
      <x:c r="NOS107" s="7"/>
      <x:c r="NOT107" s="7"/>
      <x:c r="NOU107" s="7"/>
      <x:c r="NOV107" s="7"/>
      <x:c r="NOW107" s="7"/>
      <x:c r="NOX107" s="7"/>
      <x:c r="NOY107" s="7"/>
      <x:c r="NOZ107" s="7"/>
      <x:c r="NPA107" s="7"/>
      <x:c r="NPB107" s="7"/>
      <x:c r="NPC107" s="7"/>
      <x:c r="NPD107" s="7"/>
      <x:c r="NPE107" s="7"/>
      <x:c r="NPF107" s="7"/>
      <x:c r="NPG107" s="7"/>
      <x:c r="NPH107" s="7"/>
      <x:c r="NPI107" s="7"/>
      <x:c r="NPJ107" s="7"/>
      <x:c r="NPK107" s="7"/>
      <x:c r="NPL107" s="7"/>
      <x:c r="NPM107" s="7"/>
      <x:c r="NPN107" s="7"/>
      <x:c r="NPO107" s="7"/>
      <x:c r="NPP107" s="7"/>
      <x:c r="NPQ107" s="7"/>
      <x:c r="NPR107" s="7"/>
      <x:c r="NPS107" s="7"/>
      <x:c r="NPT107" s="7"/>
      <x:c r="NPU107" s="7"/>
      <x:c r="NPV107" s="7"/>
      <x:c r="NPW107" s="7"/>
      <x:c r="NPX107" s="7"/>
      <x:c r="NPY107" s="7"/>
      <x:c r="NPZ107" s="7"/>
      <x:c r="NQA107" s="7"/>
      <x:c r="NQB107" s="7"/>
      <x:c r="NQC107" s="7"/>
      <x:c r="NQD107" s="7"/>
      <x:c r="NQE107" s="7"/>
      <x:c r="NQF107" s="7"/>
      <x:c r="NQG107" s="7"/>
      <x:c r="NQH107" s="7"/>
      <x:c r="NQI107" s="7"/>
      <x:c r="NQJ107" s="7"/>
      <x:c r="NQK107" s="7"/>
      <x:c r="NQL107" s="7"/>
      <x:c r="NQM107" s="7"/>
      <x:c r="NQN107" s="7"/>
      <x:c r="NQO107" s="7"/>
      <x:c r="NQP107" s="7"/>
      <x:c r="NQQ107" s="7"/>
      <x:c r="NQR107" s="7"/>
      <x:c r="NQS107" s="7"/>
      <x:c r="NQT107" s="7"/>
      <x:c r="NQU107" s="7"/>
      <x:c r="NQV107" s="7"/>
      <x:c r="NQW107" s="7"/>
      <x:c r="NQX107" s="7"/>
      <x:c r="NQY107" s="7"/>
      <x:c r="NQZ107" s="7"/>
      <x:c r="NRA107" s="7"/>
      <x:c r="NRB107" s="7"/>
      <x:c r="NRC107" s="7"/>
      <x:c r="NRD107" s="7"/>
      <x:c r="NRE107" s="7"/>
      <x:c r="NRF107" s="7"/>
      <x:c r="NRG107" s="7"/>
      <x:c r="NRH107" s="7"/>
      <x:c r="NRI107" s="7"/>
      <x:c r="NRJ107" s="7"/>
      <x:c r="NRK107" s="7"/>
      <x:c r="NRL107" s="7"/>
      <x:c r="NRM107" s="7"/>
      <x:c r="NRN107" s="7"/>
      <x:c r="NRO107" s="7"/>
      <x:c r="NRP107" s="7"/>
      <x:c r="NRQ107" s="7"/>
      <x:c r="NRR107" s="7"/>
      <x:c r="NRS107" s="7"/>
      <x:c r="NRT107" s="7"/>
      <x:c r="NRU107" s="7"/>
      <x:c r="NRV107" s="7"/>
      <x:c r="NRW107" s="7"/>
      <x:c r="NRX107" s="7"/>
      <x:c r="NRY107" s="7"/>
      <x:c r="NRZ107" s="7"/>
      <x:c r="NSA107" s="7"/>
      <x:c r="NSB107" s="7"/>
      <x:c r="NSC107" s="7"/>
      <x:c r="NSD107" s="7"/>
      <x:c r="NSE107" s="7"/>
      <x:c r="NSF107" s="7"/>
      <x:c r="NSG107" s="7"/>
      <x:c r="NSH107" s="7"/>
      <x:c r="NSI107" s="7"/>
      <x:c r="NSJ107" s="7"/>
      <x:c r="NSK107" s="7"/>
      <x:c r="NSL107" s="7"/>
      <x:c r="NSM107" s="7"/>
      <x:c r="NSN107" s="7"/>
      <x:c r="NSO107" s="7"/>
      <x:c r="NSP107" s="7"/>
      <x:c r="NSQ107" s="7"/>
      <x:c r="NSR107" s="7"/>
      <x:c r="NSS107" s="7"/>
      <x:c r="NST107" s="7"/>
      <x:c r="NSU107" s="7"/>
      <x:c r="NSV107" s="7"/>
      <x:c r="NSW107" s="7"/>
      <x:c r="NSX107" s="7"/>
      <x:c r="NSY107" s="7"/>
      <x:c r="NSZ107" s="7"/>
      <x:c r="NTA107" s="7"/>
      <x:c r="NTB107" s="7"/>
      <x:c r="NTC107" s="7"/>
      <x:c r="NTD107" s="7"/>
      <x:c r="NTE107" s="7"/>
      <x:c r="NTF107" s="7"/>
      <x:c r="NTG107" s="7"/>
      <x:c r="NTH107" s="7"/>
      <x:c r="NTI107" s="7"/>
      <x:c r="NTJ107" s="7"/>
      <x:c r="NTK107" s="7"/>
      <x:c r="NTL107" s="7"/>
      <x:c r="NTM107" s="7"/>
      <x:c r="NTN107" s="7"/>
      <x:c r="NTO107" s="7"/>
      <x:c r="NTP107" s="7"/>
      <x:c r="NTQ107" s="7"/>
      <x:c r="NTR107" s="7"/>
      <x:c r="NTS107" s="7"/>
      <x:c r="NTT107" s="7"/>
      <x:c r="NTU107" s="7"/>
      <x:c r="NTV107" s="7"/>
      <x:c r="NTW107" s="7"/>
      <x:c r="NTX107" s="7"/>
      <x:c r="NTY107" s="7"/>
      <x:c r="NTZ107" s="7"/>
      <x:c r="NUA107" s="7"/>
      <x:c r="NUB107" s="7"/>
      <x:c r="NUC107" s="7"/>
      <x:c r="NUD107" s="7"/>
      <x:c r="NUE107" s="7"/>
      <x:c r="NUF107" s="7"/>
      <x:c r="NUG107" s="7"/>
      <x:c r="NUH107" s="7"/>
      <x:c r="NUI107" s="7"/>
      <x:c r="NUJ107" s="7"/>
      <x:c r="NUK107" s="7"/>
      <x:c r="NUL107" s="7"/>
      <x:c r="NUM107" s="7"/>
      <x:c r="NUN107" s="7"/>
      <x:c r="NUO107" s="7"/>
      <x:c r="NUP107" s="7"/>
      <x:c r="NUQ107" s="7"/>
      <x:c r="NUR107" s="7"/>
      <x:c r="NUS107" s="7"/>
      <x:c r="NUT107" s="7"/>
      <x:c r="NUU107" s="7"/>
      <x:c r="NUV107" s="7"/>
      <x:c r="NUW107" s="7"/>
      <x:c r="NUX107" s="7"/>
      <x:c r="NUY107" s="7"/>
      <x:c r="NUZ107" s="7"/>
      <x:c r="NVA107" s="7"/>
      <x:c r="NVB107" s="7"/>
      <x:c r="NVC107" s="7"/>
      <x:c r="NVD107" s="7"/>
      <x:c r="NVE107" s="7"/>
      <x:c r="NVF107" s="7"/>
      <x:c r="NVG107" s="7"/>
      <x:c r="NVH107" s="7"/>
      <x:c r="NVI107" s="7"/>
      <x:c r="NVJ107" s="7"/>
      <x:c r="NVK107" s="7"/>
      <x:c r="NVL107" s="7"/>
      <x:c r="NVM107" s="7"/>
      <x:c r="NVN107" s="7"/>
      <x:c r="NVO107" s="7"/>
      <x:c r="NVP107" s="7"/>
      <x:c r="NVQ107" s="7"/>
      <x:c r="NVR107" s="7"/>
      <x:c r="NVS107" s="7"/>
      <x:c r="NVT107" s="7"/>
      <x:c r="NVU107" s="7"/>
      <x:c r="NVV107" s="7"/>
      <x:c r="NVW107" s="7"/>
      <x:c r="NVX107" s="7"/>
      <x:c r="NVY107" s="7"/>
      <x:c r="NVZ107" s="7"/>
      <x:c r="NWA107" s="7"/>
      <x:c r="NWB107" s="7"/>
      <x:c r="NWC107" s="7"/>
      <x:c r="NWD107" s="7"/>
      <x:c r="NWE107" s="7"/>
      <x:c r="NWF107" s="7"/>
      <x:c r="NWG107" s="7"/>
      <x:c r="NWH107" s="7"/>
      <x:c r="NWI107" s="7"/>
      <x:c r="NWJ107" s="7"/>
      <x:c r="NWK107" s="7"/>
      <x:c r="NWL107" s="7"/>
      <x:c r="NWM107" s="7"/>
      <x:c r="NWN107" s="7"/>
      <x:c r="NWO107" s="7"/>
      <x:c r="NWP107" s="7"/>
      <x:c r="NWQ107" s="7"/>
      <x:c r="NWR107" s="7"/>
      <x:c r="NWS107" s="7"/>
      <x:c r="NWT107" s="7"/>
      <x:c r="NWU107" s="7"/>
      <x:c r="NWV107" s="7"/>
      <x:c r="NWW107" s="7"/>
      <x:c r="NWX107" s="7"/>
      <x:c r="NWY107" s="7"/>
      <x:c r="NWZ107" s="7"/>
      <x:c r="NXA107" s="7"/>
      <x:c r="NXB107" s="7"/>
      <x:c r="NXC107" s="7"/>
      <x:c r="NXD107" s="7"/>
      <x:c r="NXE107" s="7"/>
      <x:c r="NXF107" s="7"/>
      <x:c r="NXG107" s="7"/>
      <x:c r="NXH107" s="7"/>
      <x:c r="NXI107" s="7"/>
      <x:c r="NXJ107" s="7"/>
      <x:c r="NXK107" s="7"/>
      <x:c r="NXL107" s="7"/>
      <x:c r="NXM107" s="7"/>
      <x:c r="NXN107" s="7"/>
      <x:c r="NXO107" s="7"/>
      <x:c r="NXP107" s="7"/>
      <x:c r="NXQ107" s="7"/>
      <x:c r="NXR107" s="7"/>
      <x:c r="NXS107" s="7"/>
      <x:c r="NXT107" s="7"/>
      <x:c r="NXU107" s="7"/>
      <x:c r="NXV107" s="7"/>
      <x:c r="NXW107" s="7"/>
      <x:c r="NXX107" s="7"/>
      <x:c r="NXY107" s="7"/>
      <x:c r="NXZ107" s="7"/>
      <x:c r="NYA107" s="7"/>
      <x:c r="NYB107" s="7"/>
      <x:c r="NYC107" s="7"/>
      <x:c r="NYD107" s="7"/>
      <x:c r="NYE107" s="7"/>
      <x:c r="NYF107" s="7"/>
      <x:c r="NYG107" s="7"/>
      <x:c r="NYH107" s="7"/>
      <x:c r="NYI107" s="7"/>
      <x:c r="NYJ107" s="7"/>
      <x:c r="NYK107" s="7"/>
      <x:c r="NYL107" s="7"/>
      <x:c r="NYM107" s="7"/>
      <x:c r="NYN107" s="7"/>
      <x:c r="NYO107" s="7"/>
      <x:c r="NYP107" s="7"/>
      <x:c r="NYQ107" s="7"/>
      <x:c r="NYR107" s="7"/>
      <x:c r="NYS107" s="7"/>
      <x:c r="NYT107" s="7"/>
      <x:c r="NYU107" s="7"/>
      <x:c r="NYV107" s="7"/>
      <x:c r="NYW107" s="7"/>
      <x:c r="NYX107" s="7"/>
      <x:c r="NYY107" s="7"/>
      <x:c r="NYZ107" s="7"/>
      <x:c r="NZA107" s="7"/>
      <x:c r="NZB107" s="7"/>
      <x:c r="NZC107" s="7"/>
      <x:c r="NZD107" s="7"/>
      <x:c r="NZE107" s="7"/>
      <x:c r="NZF107" s="7"/>
      <x:c r="NZG107" s="7"/>
      <x:c r="NZH107" s="7"/>
      <x:c r="NZI107" s="7"/>
      <x:c r="NZJ107" s="7"/>
      <x:c r="NZK107" s="7"/>
      <x:c r="NZL107" s="7"/>
      <x:c r="NZM107" s="7"/>
      <x:c r="NZN107" s="7"/>
      <x:c r="NZO107" s="7"/>
      <x:c r="NZP107" s="7"/>
      <x:c r="NZQ107" s="7"/>
      <x:c r="NZR107" s="7"/>
      <x:c r="NZS107" s="7"/>
      <x:c r="NZT107" s="7"/>
      <x:c r="NZU107" s="7"/>
      <x:c r="NZV107" s="7"/>
      <x:c r="NZW107" s="7"/>
      <x:c r="NZX107" s="7"/>
      <x:c r="NZY107" s="7"/>
      <x:c r="NZZ107" s="7"/>
      <x:c r="OAA107" s="7"/>
      <x:c r="OAB107" s="7"/>
      <x:c r="OAC107" s="7"/>
      <x:c r="OAD107" s="7"/>
      <x:c r="OAE107" s="7"/>
      <x:c r="OAF107" s="7"/>
      <x:c r="OAG107" s="7"/>
      <x:c r="OAH107" s="7"/>
      <x:c r="OAI107" s="7"/>
      <x:c r="OAJ107" s="7"/>
      <x:c r="OAK107" s="7"/>
      <x:c r="OAL107" s="7"/>
      <x:c r="OAM107" s="7"/>
      <x:c r="OAN107" s="7"/>
      <x:c r="OAO107" s="7"/>
      <x:c r="OAP107" s="7"/>
      <x:c r="OAQ107" s="7"/>
      <x:c r="OAR107" s="7"/>
      <x:c r="OAS107" s="7"/>
      <x:c r="OAT107" s="7"/>
      <x:c r="OAU107" s="7"/>
      <x:c r="OAV107" s="7"/>
      <x:c r="OAW107" s="7"/>
      <x:c r="OAX107" s="7"/>
      <x:c r="OAY107" s="7"/>
      <x:c r="OAZ107" s="7"/>
      <x:c r="OBA107" s="7"/>
      <x:c r="OBB107" s="7"/>
      <x:c r="OBC107" s="7"/>
      <x:c r="OBD107" s="7"/>
      <x:c r="OBE107" s="7"/>
      <x:c r="OBF107" s="7"/>
      <x:c r="OBG107" s="7"/>
      <x:c r="OBH107" s="7"/>
      <x:c r="OBI107" s="7"/>
      <x:c r="OBJ107" s="7"/>
      <x:c r="OBK107" s="7"/>
      <x:c r="OBL107" s="7"/>
      <x:c r="OBM107" s="7"/>
      <x:c r="OBN107" s="7"/>
      <x:c r="OBO107" s="7"/>
      <x:c r="OBP107" s="7"/>
      <x:c r="OBQ107" s="7"/>
      <x:c r="OBR107" s="7"/>
      <x:c r="OBS107" s="7"/>
      <x:c r="OBT107" s="7"/>
      <x:c r="OBU107" s="7"/>
      <x:c r="OBV107" s="7"/>
      <x:c r="OBW107" s="7"/>
      <x:c r="OBX107" s="7"/>
      <x:c r="OBY107" s="7"/>
      <x:c r="OBZ107" s="7"/>
      <x:c r="OCA107" s="7"/>
      <x:c r="OCB107" s="7"/>
      <x:c r="OCC107" s="7"/>
      <x:c r="OCD107" s="7"/>
      <x:c r="OCE107" s="7"/>
      <x:c r="OCF107" s="7"/>
      <x:c r="OCG107" s="7"/>
      <x:c r="OCH107" s="7"/>
      <x:c r="OCI107" s="7"/>
      <x:c r="OCJ107" s="7"/>
      <x:c r="OCK107" s="7"/>
      <x:c r="OCL107" s="7"/>
      <x:c r="OCM107" s="7"/>
      <x:c r="OCN107" s="7"/>
      <x:c r="OCO107" s="7"/>
      <x:c r="OCP107" s="7"/>
      <x:c r="OCQ107" s="7"/>
      <x:c r="OCR107" s="7"/>
      <x:c r="OCS107" s="7"/>
      <x:c r="OCT107" s="7"/>
      <x:c r="OCU107" s="7"/>
      <x:c r="OCV107" s="7"/>
      <x:c r="OCW107" s="7"/>
      <x:c r="OCX107" s="7"/>
      <x:c r="OCY107" s="7"/>
      <x:c r="OCZ107" s="7"/>
      <x:c r="ODA107" s="7"/>
      <x:c r="ODB107" s="7"/>
      <x:c r="ODC107" s="7"/>
      <x:c r="ODD107" s="7"/>
      <x:c r="ODE107" s="7"/>
      <x:c r="ODF107" s="7"/>
      <x:c r="ODG107" s="7"/>
      <x:c r="ODH107" s="7"/>
      <x:c r="ODI107" s="7"/>
      <x:c r="ODJ107" s="7"/>
      <x:c r="ODK107" s="7"/>
      <x:c r="ODL107" s="7"/>
      <x:c r="ODM107" s="7"/>
      <x:c r="ODN107" s="7"/>
      <x:c r="ODO107" s="7"/>
      <x:c r="ODP107" s="7"/>
      <x:c r="ODQ107" s="7"/>
      <x:c r="ODR107" s="7"/>
      <x:c r="ODS107" s="7"/>
      <x:c r="ODT107" s="7"/>
      <x:c r="ODU107" s="7"/>
      <x:c r="ODV107" s="7"/>
      <x:c r="ODW107" s="7"/>
      <x:c r="ODX107" s="7"/>
      <x:c r="ODY107" s="7"/>
      <x:c r="ODZ107" s="7"/>
      <x:c r="OEA107" s="7"/>
      <x:c r="OEB107" s="7"/>
      <x:c r="OEC107" s="7"/>
      <x:c r="OED107" s="7"/>
      <x:c r="OEE107" s="7"/>
      <x:c r="OEF107" s="7"/>
      <x:c r="OEG107" s="7"/>
      <x:c r="OEH107" s="7"/>
      <x:c r="OEI107" s="7"/>
      <x:c r="OEJ107" s="7"/>
      <x:c r="OEK107" s="7"/>
      <x:c r="OEL107" s="7"/>
      <x:c r="OEM107" s="7"/>
      <x:c r="OEN107" s="7"/>
      <x:c r="OEO107" s="7"/>
      <x:c r="OEP107" s="7"/>
      <x:c r="OEQ107" s="7"/>
      <x:c r="OER107" s="7"/>
      <x:c r="OES107" s="7"/>
      <x:c r="OET107" s="7"/>
      <x:c r="OEU107" s="7"/>
      <x:c r="OEV107" s="7"/>
      <x:c r="OEW107" s="7"/>
      <x:c r="OEX107" s="7"/>
      <x:c r="OEY107" s="7"/>
      <x:c r="OEZ107" s="7"/>
      <x:c r="OFA107" s="7"/>
      <x:c r="OFB107" s="7"/>
      <x:c r="OFC107" s="7"/>
      <x:c r="OFD107" s="7"/>
      <x:c r="OFE107" s="7"/>
      <x:c r="OFF107" s="7"/>
      <x:c r="OFG107" s="7"/>
      <x:c r="OFH107" s="7"/>
      <x:c r="OFI107" s="7"/>
      <x:c r="OFJ107" s="7"/>
      <x:c r="OFK107" s="7"/>
      <x:c r="OFL107" s="7"/>
      <x:c r="OFM107" s="7"/>
      <x:c r="OFN107" s="7"/>
      <x:c r="OFO107" s="7"/>
      <x:c r="OFP107" s="7"/>
      <x:c r="OFQ107" s="7"/>
      <x:c r="OFR107" s="7"/>
      <x:c r="OFS107" s="7"/>
      <x:c r="OFT107" s="7"/>
      <x:c r="OFU107" s="7"/>
      <x:c r="OFV107" s="7"/>
      <x:c r="OFW107" s="7"/>
      <x:c r="OFX107" s="7"/>
      <x:c r="OFY107" s="7"/>
      <x:c r="OFZ107" s="7"/>
      <x:c r="OGA107" s="7"/>
      <x:c r="OGB107" s="7"/>
      <x:c r="OGC107" s="7"/>
      <x:c r="OGD107" s="7"/>
      <x:c r="OGE107" s="7"/>
      <x:c r="OGF107" s="7"/>
      <x:c r="OGG107" s="7"/>
      <x:c r="OGH107" s="7"/>
      <x:c r="OGI107" s="7"/>
      <x:c r="OGJ107" s="7"/>
      <x:c r="OGK107" s="7"/>
      <x:c r="OGL107" s="7"/>
      <x:c r="OGM107" s="7"/>
      <x:c r="OGN107" s="7"/>
      <x:c r="OGO107" s="7"/>
      <x:c r="OGP107" s="7"/>
      <x:c r="OGQ107" s="7"/>
      <x:c r="OGR107" s="7"/>
      <x:c r="OGS107" s="7"/>
      <x:c r="OGT107" s="7"/>
      <x:c r="OGU107" s="7"/>
      <x:c r="OGV107" s="7"/>
      <x:c r="OGW107" s="7"/>
      <x:c r="OGX107" s="7"/>
      <x:c r="OGY107" s="7"/>
      <x:c r="OGZ107" s="7"/>
      <x:c r="OHA107" s="7"/>
      <x:c r="OHB107" s="7"/>
      <x:c r="OHC107" s="7"/>
      <x:c r="OHD107" s="7"/>
      <x:c r="OHE107" s="7"/>
      <x:c r="OHF107" s="7"/>
      <x:c r="OHG107" s="7"/>
      <x:c r="OHH107" s="7"/>
      <x:c r="OHI107" s="7"/>
      <x:c r="OHJ107" s="7"/>
      <x:c r="OHK107" s="7"/>
      <x:c r="OHL107" s="7"/>
      <x:c r="OHM107" s="7"/>
      <x:c r="OHN107" s="7"/>
      <x:c r="OHO107" s="7"/>
      <x:c r="OHP107" s="7"/>
      <x:c r="OHQ107" s="7"/>
      <x:c r="OHR107" s="7"/>
      <x:c r="OHS107" s="7"/>
      <x:c r="OHT107" s="7"/>
      <x:c r="OHU107" s="7"/>
      <x:c r="OHV107" s="7"/>
      <x:c r="OHW107" s="7"/>
      <x:c r="OHX107" s="7"/>
      <x:c r="OHY107" s="7"/>
      <x:c r="OHZ107" s="7"/>
      <x:c r="OIA107" s="7"/>
      <x:c r="OIB107" s="7"/>
      <x:c r="OIC107" s="7"/>
      <x:c r="OID107" s="7"/>
      <x:c r="OIE107" s="7"/>
      <x:c r="OIF107" s="7"/>
      <x:c r="OIG107" s="7"/>
      <x:c r="OIH107" s="7"/>
      <x:c r="OII107" s="7"/>
      <x:c r="OIJ107" s="7"/>
      <x:c r="OIK107" s="7"/>
      <x:c r="OIL107" s="7"/>
      <x:c r="OIM107" s="7"/>
      <x:c r="OIN107" s="7"/>
      <x:c r="OIO107" s="7"/>
      <x:c r="OIP107" s="7"/>
      <x:c r="OIQ107" s="7"/>
      <x:c r="OIR107" s="7"/>
      <x:c r="OIS107" s="7"/>
      <x:c r="OIT107" s="7"/>
      <x:c r="OIU107" s="7"/>
      <x:c r="OIV107" s="7"/>
      <x:c r="OIW107" s="7"/>
      <x:c r="OIX107" s="7"/>
      <x:c r="OIY107" s="7"/>
      <x:c r="OIZ107" s="7"/>
      <x:c r="OJA107" s="7"/>
      <x:c r="OJB107" s="7"/>
      <x:c r="OJC107" s="7"/>
      <x:c r="OJD107" s="7"/>
      <x:c r="OJE107" s="7"/>
      <x:c r="OJF107" s="7"/>
      <x:c r="OJG107" s="7"/>
      <x:c r="OJH107" s="7"/>
      <x:c r="OJI107" s="7"/>
      <x:c r="OJJ107" s="7"/>
      <x:c r="OJK107" s="7"/>
      <x:c r="OJL107" s="7"/>
      <x:c r="OJM107" s="7"/>
      <x:c r="OJN107" s="7"/>
      <x:c r="OJO107" s="7"/>
      <x:c r="OJP107" s="7"/>
      <x:c r="OJQ107" s="7"/>
      <x:c r="OJR107" s="7"/>
      <x:c r="OJS107" s="7"/>
      <x:c r="OJT107" s="7"/>
      <x:c r="OJU107" s="7"/>
      <x:c r="OJV107" s="7"/>
      <x:c r="OJW107" s="7"/>
      <x:c r="OJX107" s="7"/>
      <x:c r="OJY107" s="7"/>
      <x:c r="OJZ107" s="7"/>
      <x:c r="OKA107" s="7"/>
      <x:c r="OKB107" s="7"/>
      <x:c r="OKC107" s="7"/>
      <x:c r="OKD107" s="7"/>
      <x:c r="OKE107" s="7"/>
      <x:c r="OKF107" s="7"/>
      <x:c r="OKG107" s="7"/>
      <x:c r="OKH107" s="7"/>
      <x:c r="OKI107" s="7"/>
      <x:c r="OKJ107" s="7"/>
      <x:c r="OKK107" s="7"/>
      <x:c r="OKL107" s="7"/>
      <x:c r="OKM107" s="7"/>
      <x:c r="OKN107" s="7"/>
      <x:c r="OKO107" s="7"/>
      <x:c r="OKP107" s="7"/>
      <x:c r="OKQ107" s="7"/>
      <x:c r="OKR107" s="7"/>
      <x:c r="OKS107" s="7"/>
      <x:c r="OKT107" s="7"/>
      <x:c r="OKU107" s="7"/>
      <x:c r="OKV107" s="7"/>
      <x:c r="OKW107" s="7"/>
      <x:c r="OKX107" s="7"/>
      <x:c r="OKY107" s="7"/>
      <x:c r="OKZ107" s="7"/>
      <x:c r="OLA107" s="7"/>
      <x:c r="OLB107" s="7"/>
      <x:c r="OLC107" s="7"/>
      <x:c r="OLD107" s="7"/>
      <x:c r="OLE107" s="7"/>
      <x:c r="OLF107" s="7"/>
      <x:c r="OLG107" s="7"/>
      <x:c r="OLH107" s="7"/>
      <x:c r="OLI107" s="7"/>
      <x:c r="OLJ107" s="7"/>
      <x:c r="OLK107" s="7"/>
      <x:c r="OLL107" s="7"/>
      <x:c r="OLM107" s="7"/>
      <x:c r="OLN107" s="7"/>
      <x:c r="OLO107" s="7"/>
      <x:c r="OLP107" s="7"/>
      <x:c r="OLQ107" s="7"/>
      <x:c r="OLR107" s="7"/>
      <x:c r="OLS107" s="7"/>
      <x:c r="OLT107" s="7"/>
      <x:c r="OLU107" s="7"/>
      <x:c r="OLV107" s="7"/>
      <x:c r="OLW107" s="7"/>
      <x:c r="OLX107" s="7"/>
      <x:c r="OLY107" s="7"/>
      <x:c r="OLZ107" s="7"/>
      <x:c r="OMA107" s="7"/>
      <x:c r="OMB107" s="7"/>
      <x:c r="OMC107" s="7"/>
      <x:c r="OMD107" s="7"/>
      <x:c r="OME107" s="7"/>
      <x:c r="OMF107" s="7"/>
      <x:c r="OMG107" s="7"/>
      <x:c r="OMH107" s="7"/>
      <x:c r="OMI107" s="7"/>
      <x:c r="OMJ107" s="7"/>
      <x:c r="OMK107" s="7"/>
      <x:c r="OML107" s="7"/>
      <x:c r="OMM107" s="7"/>
      <x:c r="OMN107" s="7"/>
      <x:c r="OMO107" s="7"/>
      <x:c r="OMP107" s="7"/>
      <x:c r="OMQ107" s="7"/>
      <x:c r="OMR107" s="7"/>
      <x:c r="OMS107" s="7"/>
      <x:c r="OMT107" s="7"/>
      <x:c r="OMU107" s="7"/>
      <x:c r="OMV107" s="7"/>
      <x:c r="OMW107" s="7"/>
      <x:c r="OMX107" s="7"/>
      <x:c r="OMY107" s="7"/>
      <x:c r="OMZ107" s="7"/>
      <x:c r="ONA107" s="7"/>
      <x:c r="ONB107" s="7"/>
      <x:c r="ONC107" s="7"/>
      <x:c r="OND107" s="7"/>
      <x:c r="ONE107" s="7"/>
      <x:c r="ONF107" s="7"/>
      <x:c r="ONG107" s="7"/>
      <x:c r="ONH107" s="7"/>
      <x:c r="ONI107" s="7"/>
      <x:c r="ONJ107" s="7"/>
      <x:c r="ONK107" s="7"/>
      <x:c r="ONL107" s="7"/>
      <x:c r="ONM107" s="7"/>
      <x:c r="ONN107" s="7"/>
      <x:c r="ONO107" s="7"/>
      <x:c r="ONP107" s="7"/>
      <x:c r="ONQ107" s="7"/>
      <x:c r="ONR107" s="7"/>
      <x:c r="ONS107" s="7"/>
      <x:c r="ONT107" s="7"/>
      <x:c r="ONU107" s="7"/>
      <x:c r="ONV107" s="7"/>
      <x:c r="ONW107" s="7"/>
      <x:c r="ONX107" s="7"/>
      <x:c r="ONY107" s="7"/>
      <x:c r="ONZ107" s="7"/>
      <x:c r="OOA107" s="7"/>
      <x:c r="OOB107" s="7"/>
      <x:c r="OOC107" s="7"/>
      <x:c r="OOD107" s="7"/>
      <x:c r="OOE107" s="7"/>
      <x:c r="OOF107" s="7"/>
      <x:c r="OOG107" s="7"/>
      <x:c r="OOH107" s="7"/>
      <x:c r="OOI107" s="7"/>
      <x:c r="OOJ107" s="7"/>
      <x:c r="OOK107" s="7"/>
      <x:c r="OOL107" s="7"/>
      <x:c r="OOM107" s="7"/>
      <x:c r="OON107" s="7"/>
      <x:c r="OOO107" s="7"/>
      <x:c r="OOP107" s="7"/>
      <x:c r="OOQ107" s="7"/>
      <x:c r="OOR107" s="7"/>
      <x:c r="OOS107" s="7"/>
      <x:c r="OOT107" s="7"/>
      <x:c r="OOU107" s="7"/>
      <x:c r="OOV107" s="7"/>
      <x:c r="OOW107" s="7"/>
      <x:c r="OOX107" s="7"/>
      <x:c r="OOY107" s="7"/>
      <x:c r="OOZ107" s="7"/>
      <x:c r="OPA107" s="7"/>
      <x:c r="OPB107" s="7"/>
      <x:c r="OPC107" s="7"/>
      <x:c r="OPD107" s="7"/>
      <x:c r="OPE107" s="7"/>
      <x:c r="OPF107" s="7"/>
      <x:c r="OPG107" s="7"/>
      <x:c r="OPH107" s="7"/>
      <x:c r="OPI107" s="7"/>
      <x:c r="OPJ107" s="7"/>
      <x:c r="OPK107" s="7"/>
      <x:c r="OPL107" s="7"/>
      <x:c r="OPM107" s="7"/>
      <x:c r="OPN107" s="7"/>
      <x:c r="OPO107" s="7"/>
      <x:c r="OPP107" s="7"/>
      <x:c r="OPQ107" s="7"/>
      <x:c r="OPR107" s="7"/>
      <x:c r="OPS107" s="7"/>
      <x:c r="OPT107" s="7"/>
      <x:c r="OPU107" s="7"/>
      <x:c r="OPV107" s="7"/>
      <x:c r="OPW107" s="7"/>
      <x:c r="OPX107" s="7"/>
      <x:c r="OPY107" s="7"/>
      <x:c r="OPZ107" s="7"/>
      <x:c r="OQA107" s="7"/>
      <x:c r="OQB107" s="7"/>
      <x:c r="OQC107" s="7"/>
      <x:c r="OQD107" s="7"/>
      <x:c r="OQE107" s="7"/>
      <x:c r="OQF107" s="7"/>
      <x:c r="OQG107" s="7"/>
      <x:c r="OQH107" s="7"/>
      <x:c r="OQI107" s="7"/>
      <x:c r="OQJ107" s="7"/>
      <x:c r="OQK107" s="7"/>
      <x:c r="OQL107" s="7"/>
      <x:c r="OQM107" s="7"/>
      <x:c r="OQN107" s="7"/>
      <x:c r="OQO107" s="7"/>
      <x:c r="OQP107" s="7"/>
      <x:c r="OQQ107" s="7"/>
      <x:c r="OQR107" s="7"/>
      <x:c r="OQS107" s="7"/>
      <x:c r="OQT107" s="7"/>
      <x:c r="OQU107" s="7"/>
      <x:c r="OQV107" s="7"/>
      <x:c r="OQW107" s="7"/>
      <x:c r="OQX107" s="7"/>
      <x:c r="OQY107" s="7"/>
      <x:c r="OQZ107" s="7"/>
      <x:c r="ORA107" s="7"/>
      <x:c r="ORB107" s="7"/>
      <x:c r="ORC107" s="7"/>
      <x:c r="ORD107" s="7"/>
      <x:c r="ORE107" s="7"/>
      <x:c r="ORF107" s="7"/>
      <x:c r="ORG107" s="7"/>
      <x:c r="ORH107" s="7"/>
      <x:c r="ORI107" s="7"/>
      <x:c r="ORJ107" s="7"/>
      <x:c r="ORK107" s="7"/>
      <x:c r="ORL107" s="7"/>
      <x:c r="ORM107" s="7"/>
      <x:c r="ORN107" s="7"/>
      <x:c r="ORO107" s="7"/>
      <x:c r="ORP107" s="7"/>
      <x:c r="ORQ107" s="7"/>
      <x:c r="ORR107" s="7"/>
      <x:c r="ORS107" s="7"/>
      <x:c r="ORT107" s="7"/>
      <x:c r="ORU107" s="7"/>
      <x:c r="ORV107" s="7"/>
      <x:c r="ORW107" s="7"/>
      <x:c r="ORX107" s="7"/>
      <x:c r="ORY107" s="7"/>
      <x:c r="ORZ107" s="7"/>
      <x:c r="OSA107" s="7"/>
      <x:c r="OSB107" s="7"/>
      <x:c r="OSC107" s="7"/>
      <x:c r="OSD107" s="7"/>
      <x:c r="OSE107" s="7"/>
      <x:c r="OSF107" s="7"/>
      <x:c r="OSG107" s="7"/>
      <x:c r="OSH107" s="7"/>
      <x:c r="OSI107" s="7"/>
      <x:c r="OSJ107" s="7"/>
      <x:c r="OSK107" s="7"/>
      <x:c r="OSL107" s="7"/>
      <x:c r="OSM107" s="7"/>
      <x:c r="OSN107" s="7"/>
      <x:c r="OSO107" s="7"/>
      <x:c r="OSP107" s="7"/>
      <x:c r="OSQ107" s="7"/>
      <x:c r="OSR107" s="7"/>
      <x:c r="OSS107" s="7"/>
      <x:c r="OST107" s="7"/>
      <x:c r="OSU107" s="7"/>
      <x:c r="OSV107" s="7"/>
      <x:c r="OSW107" s="7"/>
      <x:c r="OSX107" s="7"/>
      <x:c r="OSY107" s="7"/>
      <x:c r="OSZ107" s="7"/>
      <x:c r="OTA107" s="7"/>
      <x:c r="OTB107" s="7"/>
      <x:c r="OTC107" s="7"/>
      <x:c r="OTD107" s="7"/>
      <x:c r="OTE107" s="7"/>
      <x:c r="OTF107" s="7"/>
      <x:c r="OTG107" s="7"/>
      <x:c r="OTH107" s="7"/>
      <x:c r="OTI107" s="7"/>
      <x:c r="OTJ107" s="7"/>
      <x:c r="OTK107" s="7"/>
      <x:c r="OTL107" s="7"/>
      <x:c r="OTM107" s="7"/>
      <x:c r="OTN107" s="7"/>
      <x:c r="OTO107" s="7"/>
      <x:c r="OTP107" s="7"/>
      <x:c r="OTQ107" s="7"/>
      <x:c r="OTR107" s="7"/>
      <x:c r="OTS107" s="7"/>
      <x:c r="OTT107" s="7"/>
      <x:c r="OTU107" s="7"/>
      <x:c r="OTV107" s="7"/>
      <x:c r="OTW107" s="7"/>
      <x:c r="OTX107" s="7"/>
      <x:c r="OTY107" s="7"/>
      <x:c r="OTZ107" s="7"/>
      <x:c r="OUA107" s="7"/>
      <x:c r="OUB107" s="7"/>
      <x:c r="OUC107" s="7"/>
      <x:c r="OUD107" s="7"/>
      <x:c r="OUE107" s="7"/>
      <x:c r="OUF107" s="7"/>
      <x:c r="OUG107" s="7"/>
      <x:c r="OUH107" s="7"/>
      <x:c r="OUI107" s="7"/>
      <x:c r="OUJ107" s="7"/>
      <x:c r="OUK107" s="7"/>
      <x:c r="OUL107" s="7"/>
      <x:c r="OUM107" s="7"/>
      <x:c r="OUN107" s="7"/>
      <x:c r="OUO107" s="7"/>
      <x:c r="OUP107" s="7"/>
      <x:c r="OUQ107" s="7"/>
      <x:c r="OUR107" s="7"/>
      <x:c r="OUS107" s="7"/>
      <x:c r="OUT107" s="7"/>
      <x:c r="OUU107" s="7"/>
      <x:c r="OUV107" s="7"/>
      <x:c r="OUW107" s="7"/>
      <x:c r="OUX107" s="7"/>
      <x:c r="OUY107" s="7"/>
      <x:c r="OUZ107" s="7"/>
      <x:c r="OVA107" s="7"/>
      <x:c r="OVB107" s="7"/>
      <x:c r="OVC107" s="7"/>
      <x:c r="OVD107" s="7"/>
      <x:c r="OVE107" s="7"/>
      <x:c r="OVF107" s="7"/>
      <x:c r="OVG107" s="7"/>
      <x:c r="OVH107" s="7"/>
      <x:c r="OVI107" s="7"/>
      <x:c r="OVJ107" s="7"/>
      <x:c r="OVK107" s="7"/>
      <x:c r="OVL107" s="7"/>
      <x:c r="OVM107" s="7"/>
      <x:c r="OVN107" s="7"/>
      <x:c r="OVO107" s="7"/>
      <x:c r="OVP107" s="7"/>
      <x:c r="OVQ107" s="7"/>
      <x:c r="OVR107" s="7"/>
      <x:c r="OVS107" s="7"/>
      <x:c r="OVT107" s="7"/>
      <x:c r="OVU107" s="7"/>
      <x:c r="OVV107" s="7"/>
      <x:c r="OVW107" s="7"/>
      <x:c r="OVX107" s="7"/>
      <x:c r="OVY107" s="7"/>
      <x:c r="OVZ107" s="7"/>
      <x:c r="OWA107" s="7"/>
      <x:c r="OWB107" s="7"/>
      <x:c r="OWC107" s="7"/>
      <x:c r="OWD107" s="7"/>
      <x:c r="OWE107" s="7"/>
      <x:c r="OWF107" s="7"/>
      <x:c r="OWG107" s="7"/>
      <x:c r="OWH107" s="7"/>
      <x:c r="OWI107" s="7"/>
      <x:c r="OWJ107" s="7"/>
      <x:c r="OWK107" s="7"/>
      <x:c r="OWL107" s="7"/>
      <x:c r="OWM107" s="7"/>
      <x:c r="OWN107" s="7"/>
      <x:c r="OWO107" s="7"/>
      <x:c r="OWP107" s="7"/>
      <x:c r="OWQ107" s="7"/>
      <x:c r="OWR107" s="7"/>
      <x:c r="OWS107" s="7"/>
      <x:c r="OWT107" s="7"/>
      <x:c r="OWU107" s="7"/>
      <x:c r="OWV107" s="7"/>
      <x:c r="OWW107" s="7"/>
      <x:c r="OWX107" s="7"/>
      <x:c r="OWY107" s="7"/>
      <x:c r="OWZ107" s="7"/>
      <x:c r="OXA107" s="7"/>
      <x:c r="OXB107" s="7"/>
      <x:c r="OXC107" s="7"/>
      <x:c r="OXD107" s="7"/>
      <x:c r="OXE107" s="7"/>
      <x:c r="OXF107" s="7"/>
      <x:c r="OXG107" s="7"/>
      <x:c r="OXH107" s="7"/>
      <x:c r="OXI107" s="7"/>
      <x:c r="OXJ107" s="7"/>
      <x:c r="OXK107" s="7"/>
      <x:c r="OXL107" s="7"/>
      <x:c r="OXM107" s="7"/>
      <x:c r="OXN107" s="7"/>
      <x:c r="OXO107" s="7"/>
      <x:c r="OXP107" s="7"/>
      <x:c r="OXQ107" s="7"/>
      <x:c r="OXR107" s="7"/>
      <x:c r="OXS107" s="7"/>
      <x:c r="OXT107" s="7"/>
      <x:c r="OXU107" s="7"/>
      <x:c r="OXV107" s="7"/>
      <x:c r="OXW107" s="7"/>
      <x:c r="OXX107" s="7"/>
      <x:c r="OXY107" s="7"/>
      <x:c r="OXZ107" s="7"/>
      <x:c r="OYA107" s="7"/>
      <x:c r="OYB107" s="7"/>
      <x:c r="OYC107" s="7"/>
      <x:c r="OYD107" s="7"/>
      <x:c r="OYE107" s="7"/>
      <x:c r="OYF107" s="7"/>
      <x:c r="OYG107" s="7"/>
      <x:c r="OYH107" s="7"/>
      <x:c r="OYI107" s="7"/>
      <x:c r="OYJ107" s="7"/>
      <x:c r="OYK107" s="7"/>
      <x:c r="OYL107" s="7"/>
      <x:c r="OYM107" s="7"/>
      <x:c r="OYN107" s="7"/>
      <x:c r="OYO107" s="7"/>
      <x:c r="OYP107" s="7"/>
      <x:c r="OYQ107" s="7"/>
      <x:c r="OYR107" s="7"/>
      <x:c r="OYS107" s="7"/>
      <x:c r="OYT107" s="7"/>
      <x:c r="OYU107" s="7"/>
      <x:c r="OYV107" s="7"/>
      <x:c r="OYW107" s="7"/>
      <x:c r="OYX107" s="7"/>
      <x:c r="OYY107" s="7"/>
      <x:c r="OYZ107" s="7"/>
      <x:c r="OZA107" s="7"/>
      <x:c r="OZB107" s="7"/>
      <x:c r="OZC107" s="7"/>
      <x:c r="OZD107" s="7"/>
      <x:c r="OZE107" s="7"/>
      <x:c r="OZF107" s="7"/>
      <x:c r="OZG107" s="7"/>
      <x:c r="OZH107" s="7"/>
      <x:c r="OZI107" s="7"/>
      <x:c r="OZJ107" s="7"/>
      <x:c r="OZK107" s="7"/>
      <x:c r="OZL107" s="7"/>
      <x:c r="OZM107" s="7"/>
      <x:c r="OZN107" s="7"/>
      <x:c r="OZO107" s="7"/>
      <x:c r="OZP107" s="7"/>
      <x:c r="OZQ107" s="7"/>
      <x:c r="OZR107" s="7"/>
      <x:c r="OZS107" s="7"/>
      <x:c r="OZT107" s="7"/>
      <x:c r="OZU107" s="7"/>
      <x:c r="OZV107" s="7"/>
      <x:c r="OZW107" s="7"/>
      <x:c r="OZX107" s="7"/>
      <x:c r="OZY107" s="7"/>
      <x:c r="OZZ107" s="7"/>
      <x:c r="PAA107" s="7"/>
      <x:c r="PAB107" s="7"/>
      <x:c r="PAC107" s="7"/>
      <x:c r="PAD107" s="7"/>
      <x:c r="PAE107" s="7"/>
      <x:c r="PAF107" s="7"/>
      <x:c r="PAG107" s="7"/>
      <x:c r="PAH107" s="7"/>
      <x:c r="PAI107" s="7"/>
      <x:c r="PAJ107" s="7"/>
      <x:c r="PAK107" s="7"/>
      <x:c r="PAL107" s="7"/>
      <x:c r="PAM107" s="7"/>
      <x:c r="PAN107" s="7"/>
      <x:c r="PAO107" s="7"/>
      <x:c r="PAP107" s="7"/>
      <x:c r="PAQ107" s="7"/>
      <x:c r="PAR107" s="7"/>
      <x:c r="PAS107" s="7"/>
      <x:c r="PAT107" s="7"/>
      <x:c r="PAU107" s="7"/>
      <x:c r="PAV107" s="7"/>
      <x:c r="PAW107" s="7"/>
      <x:c r="PAX107" s="7"/>
      <x:c r="PAY107" s="7"/>
      <x:c r="PAZ107" s="7"/>
      <x:c r="PBA107" s="7"/>
      <x:c r="PBB107" s="7"/>
      <x:c r="PBC107" s="7"/>
      <x:c r="PBD107" s="7"/>
      <x:c r="PBE107" s="7"/>
      <x:c r="PBF107" s="7"/>
      <x:c r="PBG107" s="7"/>
      <x:c r="PBH107" s="7"/>
      <x:c r="PBI107" s="7"/>
      <x:c r="PBJ107" s="7"/>
      <x:c r="PBK107" s="7"/>
      <x:c r="PBL107" s="7"/>
      <x:c r="PBM107" s="7"/>
      <x:c r="PBN107" s="7"/>
      <x:c r="PBO107" s="7"/>
      <x:c r="PBP107" s="7"/>
      <x:c r="PBQ107" s="7"/>
      <x:c r="PBR107" s="7"/>
      <x:c r="PBS107" s="7"/>
      <x:c r="PBT107" s="7"/>
      <x:c r="PBU107" s="7"/>
      <x:c r="PBV107" s="7"/>
      <x:c r="PBW107" s="7"/>
      <x:c r="PBX107" s="7"/>
      <x:c r="PBY107" s="7"/>
      <x:c r="PBZ107" s="7"/>
      <x:c r="PCA107" s="7"/>
      <x:c r="PCB107" s="7"/>
      <x:c r="PCC107" s="7"/>
      <x:c r="PCD107" s="7"/>
      <x:c r="PCE107" s="7"/>
      <x:c r="PCF107" s="7"/>
      <x:c r="PCG107" s="7"/>
      <x:c r="PCH107" s="7"/>
      <x:c r="PCI107" s="7"/>
      <x:c r="PCJ107" s="7"/>
      <x:c r="PCK107" s="7"/>
      <x:c r="PCL107" s="7"/>
      <x:c r="PCM107" s="7"/>
      <x:c r="PCN107" s="7"/>
      <x:c r="PCO107" s="7"/>
      <x:c r="PCP107" s="7"/>
      <x:c r="PCQ107" s="7"/>
      <x:c r="PCR107" s="7"/>
      <x:c r="PCS107" s="7"/>
      <x:c r="PCT107" s="7"/>
      <x:c r="PCU107" s="7"/>
      <x:c r="PCV107" s="7"/>
      <x:c r="PCW107" s="7"/>
      <x:c r="PCX107" s="7"/>
      <x:c r="PCY107" s="7"/>
      <x:c r="PCZ107" s="7"/>
      <x:c r="PDA107" s="7"/>
      <x:c r="PDB107" s="7"/>
      <x:c r="PDC107" s="7"/>
      <x:c r="PDD107" s="7"/>
      <x:c r="PDE107" s="7"/>
      <x:c r="PDF107" s="7"/>
      <x:c r="PDG107" s="7"/>
      <x:c r="PDH107" s="7"/>
      <x:c r="PDI107" s="7"/>
      <x:c r="PDJ107" s="7"/>
      <x:c r="PDK107" s="7"/>
      <x:c r="PDL107" s="7"/>
      <x:c r="PDM107" s="7"/>
      <x:c r="PDN107" s="7"/>
      <x:c r="PDO107" s="7"/>
      <x:c r="PDP107" s="7"/>
      <x:c r="PDQ107" s="7"/>
      <x:c r="PDR107" s="7"/>
      <x:c r="PDS107" s="7"/>
      <x:c r="PDT107" s="7"/>
      <x:c r="PDU107" s="7"/>
      <x:c r="PDV107" s="7"/>
      <x:c r="PDW107" s="7"/>
      <x:c r="PDX107" s="7"/>
      <x:c r="PDY107" s="7"/>
      <x:c r="PDZ107" s="7"/>
      <x:c r="PEA107" s="7"/>
      <x:c r="PEB107" s="7"/>
      <x:c r="PEC107" s="7"/>
      <x:c r="PED107" s="7"/>
      <x:c r="PEE107" s="7"/>
      <x:c r="PEF107" s="7"/>
      <x:c r="PEG107" s="7"/>
      <x:c r="PEH107" s="7"/>
      <x:c r="PEI107" s="7"/>
      <x:c r="PEJ107" s="7"/>
      <x:c r="PEK107" s="7"/>
      <x:c r="PEL107" s="7"/>
      <x:c r="PEM107" s="7"/>
      <x:c r="PEN107" s="7"/>
      <x:c r="PEO107" s="7"/>
      <x:c r="PEP107" s="7"/>
      <x:c r="PEQ107" s="7"/>
      <x:c r="PER107" s="7"/>
      <x:c r="PES107" s="7"/>
      <x:c r="PET107" s="7"/>
      <x:c r="PEU107" s="7"/>
      <x:c r="PEV107" s="7"/>
      <x:c r="PEW107" s="7"/>
      <x:c r="PEX107" s="7"/>
      <x:c r="PEY107" s="7"/>
      <x:c r="PEZ107" s="7"/>
      <x:c r="PFA107" s="7"/>
      <x:c r="PFB107" s="7"/>
      <x:c r="PFC107" s="7"/>
      <x:c r="PFD107" s="7"/>
      <x:c r="PFE107" s="7"/>
      <x:c r="PFF107" s="7"/>
      <x:c r="PFG107" s="7"/>
      <x:c r="PFH107" s="7"/>
      <x:c r="PFI107" s="7"/>
      <x:c r="PFJ107" s="7"/>
      <x:c r="PFK107" s="7"/>
      <x:c r="PFL107" s="7"/>
      <x:c r="PFM107" s="7"/>
      <x:c r="PFN107" s="7"/>
      <x:c r="PFO107" s="7"/>
      <x:c r="PFP107" s="7"/>
      <x:c r="PFQ107" s="7"/>
      <x:c r="PFR107" s="7"/>
      <x:c r="PFS107" s="7"/>
      <x:c r="PFT107" s="7"/>
      <x:c r="PFU107" s="7"/>
      <x:c r="PFV107" s="7"/>
      <x:c r="PFW107" s="7"/>
      <x:c r="PFX107" s="7"/>
      <x:c r="PFY107" s="7"/>
      <x:c r="PFZ107" s="7"/>
      <x:c r="PGA107" s="7"/>
      <x:c r="PGB107" s="7"/>
      <x:c r="PGC107" s="7"/>
      <x:c r="PGD107" s="7"/>
      <x:c r="PGE107" s="7"/>
      <x:c r="PGF107" s="7"/>
      <x:c r="PGG107" s="7"/>
      <x:c r="PGH107" s="7"/>
      <x:c r="PGI107" s="7"/>
      <x:c r="PGJ107" s="7"/>
      <x:c r="PGK107" s="7"/>
      <x:c r="PGL107" s="7"/>
      <x:c r="PGM107" s="7"/>
      <x:c r="PGN107" s="7"/>
      <x:c r="PGO107" s="7"/>
      <x:c r="PGP107" s="7"/>
      <x:c r="PGQ107" s="7"/>
      <x:c r="PGR107" s="7"/>
      <x:c r="PGS107" s="7"/>
      <x:c r="PGT107" s="7"/>
      <x:c r="PGU107" s="7"/>
      <x:c r="PGV107" s="7"/>
      <x:c r="PGW107" s="7"/>
      <x:c r="PGX107" s="7"/>
      <x:c r="PGY107" s="7"/>
      <x:c r="PGZ107" s="7"/>
      <x:c r="PHA107" s="7"/>
      <x:c r="PHB107" s="7"/>
      <x:c r="PHC107" s="7"/>
      <x:c r="PHD107" s="7"/>
      <x:c r="PHE107" s="7"/>
      <x:c r="PHF107" s="7"/>
      <x:c r="PHG107" s="7"/>
      <x:c r="PHH107" s="7"/>
      <x:c r="PHI107" s="7"/>
      <x:c r="PHJ107" s="7"/>
      <x:c r="PHK107" s="7"/>
      <x:c r="PHL107" s="7"/>
      <x:c r="PHM107" s="7"/>
      <x:c r="PHN107" s="7"/>
      <x:c r="PHO107" s="7"/>
      <x:c r="PHP107" s="7"/>
      <x:c r="PHQ107" s="7"/>
      <x:c r="PHR107" s="7"/>
      <x:c r="PHS107" s="7"/>
      <x:c r="PHT107" s="7"/>
      <x:c r="PHU107" s="7"/>
      <x:c r="PHV107" s="7"/>
      <x:c r="PHW107" s="7"/>
      <x:c r="PHX107" s="7"/>
      <x:c r="PHY107" s="7"/>
      <x:c r="PHZ107" s="7"/>
      <x:c r="PIA107" s="7"/>
      <x:c r="PIB107" s="7"/>
      <x:c r="PIC107" s="7"/>
      <x:c r="PID107" s="7"/>
      <x:c r="PIE107" s="7"/>
      <x:c r="PIF107" s="7"/>
      <x:c r="PIG107" s="7"/>
      <x:c r="PIH107" s="7"/>
      <x:c r="PII107" s="7"/>
      <x:c r="PIJ107" s="7"/>
      <x:c r="PIK107" s="7"/>
      <x:c r="PIL107" s="7"/>
      <x:c r="PIM107" s="7"/>
      <x:c r="PIN107" s="7"/>
      <x:c r="PIO107" s="7"/>
      <x:c r="PIP107" s="7"/>
      <x:c r="PIQ107" s="7"/>
      <x:c r="PIR107" s="7"/>
      <x:c r="PIS107" s="7"/>
      <x:c r="PIT107" s="7"/>
      <x:c r="PIU107" s="7"/>
      <x:c r="PIV107" s="7"/>
      <x:c r="PIW107" s="7"/>
      <x:c r="PIX107" s="7"/>
      <x:c r="PIY107" s="7"/>
      <x:c r="PIZ107" s="7"/>
      <x:c r="PJA107" s="7"/>
      <x:c r="PJB107" s="7"/>
      <x:c r="PJC107" s="7"/>
      <x:c r="PJD107" s="7"/>
      <x:c r="PJE107" s="7"/>
      <x:c r="PJF107" s="7"/>
      <x:c r="PJG107" s="7"/>
      <x:c r="PJH107" s="7"/>
      <x:c r="PJI107" s="7"/>
      <x:c r="PJJ107" s="7"/>
      <x:c r="PJK107" s="7"/>
      <x:c r="PJL107" s="7"/>
      <x:c r="PJM107" s="7"/>
      <x:c r="PJN107" s="7"/>
      <x:c r="PJO107" s="7"/>
      <x:c r="PJP107" s="7"/>
      <x:c r="PJQ107" s="7"/>
      <x:c r="PJR107" s="7"/>
      <x:c r="PJS107" s="7"/>
      <x:c r="PJT107" s="7"/>
      <x:c r="PJU107" s="7"/>
      <x:c r="PJV107" s="7"/>
      <x:c r="PJW107" s="7"/>
      <x:c r="PJX107" s="7"/>
      <x:c r="PJY107" s="7"/>
      <x:c r="PJZ107" s="7"/>
      <x:c r="PKA107" s="7"/>
      <x:c r="PKB107" s="7"/>
      <x:c r="PKC107" s="7"/>
      <x:c r="PKD107" s="7"/>
      <x:c r="PKE107" s="7"/>
      <x:c r="PKF107" s="7"/>
      <x:c r="PKG107" s="7"/>
      <x:c r="PKH107" s="7"/>
      <x:c r="PKI107" s="7"/>
      <x:c r="PKJ107" s="7"/>
      <x:c r="PKK107" s="7"/>
      <x:c r="PKL107" s="7"/>
      <x:c r="PKM107" s="7"/>
      <x:c r="PKN107" s="7"/>
      <x:c r="PKO107" s="7"/>
      <x:c r="PKP107" s="7"/>
      <x:c r="PKQ107" s="7"/>
      <x:c r="PKR107" s="7"/>
      <x:c r="PKS107" s="7"/>
      <x:c r="PKT107" s="7"/>
      <x:c r="PKU107" s="7"/>
      <x:c r="PKV107" s="7"/>
      <x:c r="PKW107" s="7"/>
      <x:c r="PKX107" s="7"/>
      <x:c r="PKY107" s="7"/>
      <x:c r="PKZ107" s="7"/>
      <x:c r="PLA107" s="7"/>
      <x:c r="PLB107" s="7"/>
      <x:c r="PLC107" s="7"/>
      <x:c r="PLD107" s="7"/>
      <x:c r="PLE107" s="7"/>
      <x:c r="PLF107" s="7"/>
      <x:c r="PLG107" s="7"/>
      <x:c r="PLH107" s="7"/>
      <x:c r="PLI107" s="7"/>
      <x:c r="PLJ107" s="7"/>
      <x:c r="PLK107" s="7"/>
      <x:c r="PLL107" s="7"/>
      <x:c r="PLM107" s="7"/>
      <x:c r="PLN107" s="7"/>
      <x:c r="PLO107" s="7"/>
      <x:c r="PLP107" s="7"/>
      <x:c r="PLQ107" s="7"/>
      <x:c r="PLR107" s="7"/>
      <x:c r="PLS107" s="7"/>
      <x:c r="PLT107" s="7"/>
      <x:c r="PLU107" s="7"/>
      <x:c r="PLV107" s="7"/>
      <x:c r="PLW107" s="7"/>
      <x:c r="PLX107" s="7"/>
      <x:c r="PLY107" s="7"/>
      <x:c r="PLZ107" s="7"/>
      <x:c r="PMA107" s="7"/>
      <x:c r="PMB107" s="7"/>
      <x:c r="PMC107" s="7"/>
      <x:c r="PMD107" s="7"/>
      <x:c r="PME107" s="7"/>
      <x:c r="PMF107" s="7"/>
      <x:c r="PMG107" s="7"/>
      <x:c r="PMH107" s="7"/>
      <x:c r="PMI107" s="7"/>
      <x:c r="PMJ107" s="7"/>
      <x:c r="PMK107" s="7"/>
      <x:c r="PML107" s="7"/>
      <x:c r="PMM107" s="7"/>
      <x:c r="PMN107" s="7"/>
      <x:c r="PMO107" s="7"/>
      <x:c r="PMP107" s="7"/>
      <x:c r="PMQ107" s="7"/>
      <x:c r="PMR107" s="7"/>
      <x:c r="PMS107" s="7"/>
      <x:c r="PMT107" s="7"/>
      <x:c r="PMU107" s="7"/>
      <x:c r="PMV107" s="7"/>
      <x:c r="PMW107" s="7"/>
      <x:c r="PMX107" s="7"/>
      <x:c r="PMY107" s="7"/>
      <x:c r="PMZ107" s="7"/>
      <x:c r="PNA107" s="7"/>
      <x:c r="PNB107" s="7"/>
      <x:c r="PNC107" s="7"/>
      <x:c r="PND107" s="7"/>
      <x:c r="PNE107" s="7"/>
      <x:c r="PNF107" s="7"/>
      <x:c r="PNG107" s="7"/>
      <x:c r="PNH107" s="7"/>
      <x:c r="PNI107" s="7"/>
      <x:c r="PNJ107" s="7"/>
      <x:c r="PNK107" s="7"/>
      <x:c r="PNL107" s="7"/>
      <x:c r="PNM107" s="7"/>
      <x:c r="PNN107" s="7"/>
      <x:c r="PNO107" s="7"/>
      <x:c r="PNP107" s="7"/>
      <x:c r="PNQ107" s="7"/>
      <x:c r="PNR107" s="7"/>
      <x:c r="PNS107" s="7"/>
      <x:c r="PNT107" s="7"/>
      <x:c r="PNU107" s="7"/>
      <x:c r="PNV107" s="7"/>
      <x:c r="PNW107" s="7"/>
      <x:c r="PNX107" s="7"/>
      <x:c r="PNY107" s="7"/>
      <x:c r="PNZ107" s="7"/>
      <x:c r="POA107" s="7"/>
      <x:c r="POB107" s="7"/>
      <x:c r="POC107" s="7"/>
      <x:c r="POD107" s="7"/>
      <x:c r="POE107" s="7"/>
      <x:c r="POF107" s="7"/>
      <x:c r="POG107" s="7"/>
      <x:c r="POH107" s="7"/>
      <x:c r="POI107" s="7"/>
      <x:c r="POJ107" s="7"/>
      <x:c r="POK107" s="7"/>
      <x:c r="POL107" s="7"/>
      <x:c r="POM107" s="7"/>
      <x:c r="PON107" s="7"/>
      <x:c r="POO107" s="7"/>
      <x:c r="POP107" s="7"/>
      <x:c r="POQ107" s="7"/>
      <x:c r="POR107" s="7"/>
      <x:c r="POS107" s="7"/>
      <x:c r="POT107" s="7"/>
      <x:c r="POU107" s="7"/>
      <x:c r="POV107" s="7"/>
      <x:c r="POW107" s="7"/>
      <x:c r="POX107" s="7"/>
      <x:c r="POY107" s="7"/>
      <x:c r="POZ107" s="7"/>
      <x:c r="PPA107" s="7"/>
      <x:c r="PPB107" s="7"/>
      <x:c r="PPC107" s="7"/>
      <x:c r="PPD107" s="7"/>
      <x:c r="PPE107" s="7"/>
      <x:c r="PPF107" s="7"/>
      <x:c r="PPG107" s="7"/>
      <x:c r="PPH107" s="7"/>
      <x:c r="PPI107" s="7"/>
      <x:c r="PPJ107" s="7"/>
      <x:c r="PPK107" s="7"/>
      <x:c r="PPL107" s="7"/>
      <x:c r="PPM107" s="7"/>
      <x:c r="PPN107" s="7"/>
      <x:c r="PPO107" s="7"/>
      <x:c r="PPP107" s="7"/>
      <x:c r="PPQ107" s="7"/>
      <x:c r="PPR107" s="7"/>
      <x:c r="PPS107" s="7"/>
      <x:c r="PPT107" s="7"/>
      <x:c r="PPU107" s="7"/>
      <x:c r="PPV107" s="7"/>
      <x:c r="PPW107" s="7"/>
      <x:c r="PPX107" s="7"/>
      <x:c r="PPY107" s="7"/>
      <x:c r="PPZ107" s="7"/>
      <x:c r="PQA107" s="7"/>
      <x:c r="PQB107" s="7"/>
      <x:c r="PQC107" s="7"/>
      <x:c r="PQD107" s="7"/>
      <x:c r="PQE107" s="7"/>
      <x:c r="PQF107" s="7"/>
      <x:c r="PQG107" s="7"/>
      <x:c r="PQH107" s="7"/>
      <x:c r="PQI107" s="7"/>
      <x:c r="PQJ107" s="7"/>
      <x:c r="PQK107" s="7"/>
      <x:c r="PQL107" s="7"/>
      <x:c r="PQM107" s="7"/>
      <x:c r="PQN107" s="7"/>
      <x:c r="PQO107" s="7"/>
      <x:c r="PQP107" s="7"/>
      <x:c r="PQQ107" s="7"/>
      <x:c r="PQR107" s="7"/>
      <x:c r="PQS107" s="7"/>
      <x:c r="PQT107" s="7"/>
      <x:c r="PQU107" s="7"/>
      <x:c r="PQV107" s="7"/>
      <x:c r="PQW107" s="7"/>
      <x:c r="PQX107" s="7"/>
      <x:c r="PQY107" s="7"/>
      <x:c r="PQZ107" s="7"/>
      <x:c r="PRA107" s="7"/>
      <x:c r="PRB107" s="7"/>
      <x:c r="PRC107" s="7"/>
      <x:c r="PRD107" s="7"/>
      <x:c r="PRE107" s="7"/>
      <x:c r="PRF107" s="7"/>
      <x:c r="PRG107" s="7"/>
      <x:c r="PRH107" s="7"/>
      <x:c r="PRI107" s="7"/>
      <x:c r="PRJ107" s="7"/>
      <x:c r="PRK107" s="7"/>
      <x:c r="PRL107" s="7"/>
      <x:c r="PRM107" s="7"/>
      <x:c r="PRN107" s="7"/>
      <x:c r="PRO107" s="7"/>
      <x:c r="PRP107" s="7"/>
      <x:c r="PRQ107" s="7"/>
      <x:c r="PRR107" s="7"/>
      <x:c r="PRS107" s="7"/>
      <x:c r="PRT107" s="7"/>
      <x:c r="PRU107" s="7"/>
      <x:c r="PRV107" s="7"/>
      <x:c r="PRW107" s="7"/>
      <x:c r="PRX107" s="7"/>
      <x:c r="PRY107" s="7"/>
      <x:c r="PRZ107" s="7"/>
      <x:c r="PSA107" s="7"/>
      <x:c r="PSB107" s="7"/>
      <x:c r="PSC107" s="7"/>
      <x:c r="PSD107" s="7"/>
      <x:c r="PSE107" s="7"/>
      <x:c r="PSF107" s="7"/>
      <x:c r="PSG107" s="7"/>
      <x:c r="PSH107" s="7"/>
      <x:c r="PSI107" s="7"/>
      <x:c r="PSJ107" s="7"/>
      <x:c r="PSK107" s="7"/>
      <x:c r="PSL107" s="7"/>
      <x:c r="PSM107" s="7"/>
      <x:c r="PSN107" s="7"/>
      <x:c r="PSO107" s="7"/>
      <x:c r="PSP107" s="7"/>
      <x:c r="PSQ107" s="7"/>
      <x:c r="PSR107" s="7"/>
      <x:c r="PSS107" s="7"/>
      <x:c r="PST107" s="7"/>
      <x:c r="PSU107" s="7"/>
      <x:c r="PSV107" s="7"/>
      <x:c r="PSW107" s="7"/>
      <x:c r="PSX107" s="7"/>
      <x:c r="PSY107" s="7"/>
      <x:c r="PSZ107" s="7"/>
      <x:c r="PTA107" s="7"/>
      <x:c r="PTB107" s="7"/>
      <x:c r="PTC107" s="7"/>
      <x:c r="PTD107" s="7"/>
      <x:c r="PTE107" s="7"/>
      <x:c r="PTF107" s="7"/>
      <x:c r="PTG107" s="7"/>
      <x:c r="PTH107" s="7"/>
      <x:c r="PTI107" s="7"/>
      <x:c r="PTJ107" s="7"/>
      <x:c r="PTK107" s="7"/>
      <x:c r="PTL107" s="7"/>
      <x:c r="PTM107" s="7"/>
      <x:c r="PTN107" s="7"/>
      <x:c r="PTO107" s="7"/>
      <x:c r="PTP107" s="7"/>
      <x:c r="PTQ107" s="7"/>
      <x:c r="PTR107" s="7"/>
      <x:c r="PTS107" s="7"/>
      <x:c r="PTT107" s="7"/>
      <x:c r="PTU107" s="7"/>
      <x:c r="PTV107" s="7"/>
      <x:c r="PTW107" s="7"/>
      <x:c r="PTX107" s="7"/>
      <x:c r="PTY107" s="7"/>
      <x:c r="PTZ107" s="7"/>
      <x:c r="PUA107" s="7"/>
      <x:c r="PUB107" s="7"/>
      <x:c r="PUC107" s="7"/>
      <x:c r="PUD107" s="7"/>
      <x:c r="PUE107" s="7"/>
      <x:c r="PUF107" s="7"/>
      <x:c r="PUG107" s="7"/>
      <x:c r="PUH107" s="7"/>
      <x:c r="PUI107" s="7"/>
      <x:c r="PUJ107" s="7"/>
      <x:c r="PUK107" s="7"/>
      <x:c r="PUL107" s="7"/>
      <x:c r="PUM107" s="7"/>
      <x:c r="PUN107" s="7"/>
      <x:c r="PUO107" s="7"/>
      <x:c r="PUP107" s="7"/>
      <x:c r="PUQ107" s="7"/>
      <x:c r="PUR107" s="7"/>
      <x:c r="PUS107" s="7"/>
      <x:c r="PUT107" s="7"/>
      <x:c r="PUU107" s="7"/>
      <x:c r="PUV107" s="7"/>
      <x:c r="PUW107" s="7"/>
      <x:c r="PUX107" s="7"/>
      <x:c r="PUY107" s="7"/>
      <x:c r="PUZ107" s="7"/>
      <x:c r="PVA107" s="7"/>
      <x:c r="PVB107" s="7"/>
      <x:c r="PVC107" s="7"/>
      <x:c r="PVD107" s="7"/>
      <x:c r="PVE107" s="7"/>
      <x:c r="PVF107" s="7"/>
      <x:c r="PVG107" s="7"/>
      <x:c r="PVH107" s="7"/>
      <x:c r="PVI107" s="7"/>
      <x:c r="PVJ107" s="7"/>
      <x:c r="PVK107" s="7"/>
      <x:c r="PVL107" s="7"/>
      <x:c r="PVM107" s="7"/>
      <x:c r="PVN107" s="7"/>
      <x:c r="PVO107" s="7"/>
      <x:c r="PVP107" s="7"/>
      <x:c r="PVQ107" s="7"/>
      <x:c r="PVR107" s="7"/>
      <x:c r="PVS107" s="7"/>
      <x:c r="PVT107" s="7"/>
      <x:c r="PVU107" s="7"/>
      <x:c r="PVV107" s="7"/>
      <x:c r="PVW107" s="7"/>
      <x:c r="PVX107" s="7"/>
      <x:c r="PVY107" s="7"/>
      <x:c r="PVZ107" s="7"/>
      <x:c r="PWA107" s="7"/>
      <x:c r="PWB107" s="7"/>
      <x:c r="PWC107" s="7"/>
      <x:c r="PWD107" s="7"/>
      <x:c r="PWE107" s="7"/>
      <x:c r="PWF107" s="7"/>
      <x:c r="PWG107" s="7"/>
      <x:c r="PWH107" s="7"/>
      <x:c r="PWI107" s="7"/>
      <x:c r="PWJ107" s="7"/>
      <x:c r="PWK107" s="7"/>
      <x:c r="PWL107" s="7"/>
      <x:c r="PWM107" s="7"/>
      <x:c r="PWN107" s="7"/>
      <x:c r="PWO107" s="7"/>
      <x:c r="PWP107" s="7"/>
      <x:c r="PWQ107" s="7"/>
      <x:c r="PWR107" s="7"/>
      <x:c r="PWS107" s="7"/>
      <x:c r="PWT107" s="7"/>
      <x:c r="PWU107" s="7"/>
      <x:c r="PWV107" s="7"/>
      <x:c r="PWW107" s="7"/>
      <x:c r="PWX107" s="7"/>
      <x:c r="PWY107" s="7"/>
      <x:c r="PWZ107" s="7"/>
      <x:c r="PXA107" s="7"/>
      <x:c r="PXB107" s="7"/>
      <x:c r="PXC107" s="7"/>
      <x:c r="PXD107" s="7"/>
      <x:c r="PXE107" s="7"/>
      <x:c r="PXF107" s="7"/>
      <x:c r="PXG107" s="7"/>
      <x:c r="PXH107" s="7"/>
      <x:c r="PXI107" s="7"/>
      <x:c r="PXJ107" s="7"/>
      <x:c r="PXK107" s="7"/>
      <x:c r="PXL107" s="7"/>
      <x:c r="PXM107" s="7"/>
      <x:c r="PXN107" s="7"/>
      <x:c r="PXO107" s="7"/>
      <x:c r="PXP107" s="7"/>
      <x:c r="PXQ107" s="7"/>
      <x:c r="PXR107" s="7"/>
      <x:c r="PXS107" s="7"/>
      <x:c r="PXT107" s="7"/>
      <x:c r="PXU107" s="7"/>
      <x:c r="PXV107" s="7"/>
      <x:c r="PXW107" s="7"/>
      <x:c r="PXX107" s="7"/>
      <x:c r="PXY107" s="7"/>
      <x:c r="PXZ107" s="7"/>
      <x:c r="PYA107" s="7"/>
      <x:c r="PYB107" s="7"/>
      <x:c r="PYC107" s="7"/>
      <x:c r="PYD107" s="7"/>
      <x:c r="PYE107" s="7"/>
      <x:c r="PYF107" s="7"/>
      <x:c r="PYG107" s="7"/>
      <x:c r="PYH107" s="7"/>
      <x:c r="PYI107" s="7"/>
      <x:c r="PYJ107" s="7"/>
      <x:c r="PYK107" s="7"/>
      <x:c r="PYL107" s="7"/>
      <x:c r="PYM107" s="7"/>
      <x:c r="PYN107" s="7"/>
      <x:c r="PYO107" s="7"/>
      <x:c r="PYP107" s="7"/>
      <x:c r="PYQ107" s="7"/>
      <x:c r="PYR107" s="7"/>
      <x:c r="PYS107" s="7"/>
      <x:c r="PYT107" s="7"/>
      <x:c r="PYU107" s="7"/>
      <x:c r="PYV107" s="7"/>
      <x:c r="PYW107" s="7"/>
      <x:c r="PYX107" s="7"/>
      <x:c r="PYY107" s="7"/>
      <x:c r="PYZ107" s="7"/>
      <x:c r="PZA107" s="7"/>
      <x:c r="PZB107" s="7"/>
      <x:c r="PZC107" s="7"/>
      <x:c r="PZD107" s="7"/>
      <x:c r="PZE107" s="7"/>
      <x:c r="PZF107" s="7"/>
      <x:c r="PZG107" s="7"/>
      <x:c r="PZH107" s="7"/>
      <x:c r="PZI107" s="7"/>
      <x:c r="PZJ107" s="7"/>
      <x:c r="PZK107" s="7"/>
      <x:c r="PZL107" s="7"/>
      <x:c r="PZM107" s="7"/>
      <x:c r="PZN107" s="7"/>
      <x:c r="PZO107" s="7"/>
      <x:c r="PZP107" s="7"/>
      <x:c r="PZQ107" s="7"/>
      <x:c r="PZR107" s="7"/>
      <x:c r="PZS107" s="7"/>
      <x:c r="PZT107" s="7"/>
      <x:c r="PZU107" s="7"/>
      <x:c r="PZV107" s="7"/>
      <x:c r="PZW107" s="7"/>
      <x:c r="PZX107" s="7"/>
      <x:c r="PZY107" s="7"/>
      <x:c r="PZZ107" s="7"/>
      <x:c r="QAA107" s="7"/>
      <x:c r="QAB107" s="7"/>
      <x:c r="QAC107" s="7"/>
      <x:c r="QAD107" s="7"/>
      <x:c r="QAE107" s="7"/>
      <x:c r="QAF107" s="7"/>
      <x:c r="QAG107" s="7"/>
      <x:c r="QAH107" s="7"/>
      <x:c r="QAI107" s="7"/>
      <x:c r="QAJ107" s="7"/>
      <x:c r="QAK107" s="7"/>
      <x:c r="QAL107" s="7"/>
      <x:c r="QAM107" s="7"/>
      <x:c r="QAN107" s="7"/>
      <x:c r="QAO107" s="7"/>
      <x:c r="QAP107" s="7"/>
      <x:c r="QAQ107" s="7"/>
      <x:c r="QAR107" s="7"/>
      <x:c r="QAS107" s="7"/>
      <x:c r="QAT107" s="7"/>
      <x:c r="QAU107" s="7"/>
      <x:c r="QAV107" s="7"/>
      <x:c r="QAW107" s="7"/>
      <x:c r="QAX107" s="7"/>
      <x:c r="QAY107" s="7"/>
      <x:c r="QAZ107" s="7"/>
      <x:c r="QBA107" s="7"/>
      <x:c r="QBB107" s="7"/>
      <x:c r="QBC107" s="7"/>
      <x:c r="QBD107" s="7"/>
      <x:c r="QBE107" s="7"/>
      <x:c r="QBF107" s="7"/>
      <x:c r="QBG107" s="7"/>
      <x:c r="QBH107" s="7"/>
      <x:c r="QBI107" s="7"/>
      <x:c r="QBJ107" s="7"/>
      <x:c r="QBK107" s="7"/>
      <x:c r="QBL107" s="7"/>
      <x:c r="QBM107" s="7"/>
      <x:c r="QBN107" s="7"/>
      <x:c r="QBO107" s="7"/>
      <x:c r="QBP107" s="7"/>
      <x:c r="QBQ107" s="7"/>
      <x:c r="QBR107" s="7"/>
      <x:c r="QBS107" s="7"/>
      <x:c r="QBT107" s="7"/>
      <x:c r="QBU107" s="7"/>
      <x:c r="QBV107" s="7"/>
      <x:c r="QBW107" s="7"/>
      <x:c r="QBX107" s="7"/>
      <x:c r="QBY107" s="7"/>
      <x:c r="QBZ107" s="7"/>
      <x:c r="QCA107" s="7"/>
      <x:c r="QCB107" s="7"/>
      <x:c r="QCC107" s="7"/>
      <x:c r="QCD107" s="7"/>
      <x:c r="QCE107" s="7"/>
      <x:c r="QCF107" s="7"/>
      <x:c r="QCG107" s="7"/>
      <x:c r="QCH107" s="7"/>
      <x:c r="QCI107" s="7"/>
      <x:c r="QCJ107" s="7"/>
      <x:c r="QCK107" s="7"/>
      <x:c r="QCL107" s="7"/>
      <x:c r="QCM107" s="7"/>
      <x:c r="QCN107" s="7"/>
      <x:c r="QCO107" s="7"/>
      <x:c r="QCP107" s="7"/>
      <x:c r="QCQ107" s="7"/>
      <x:c r="QCR107" s="7"/>
      <x:c r="QCS107" s="7"/>
      <x:c r="QCT107" s="7"/>
      <x:c r="QCU107" s="7"/>
      <x:c r="QCV107" s="7"/>
      <x:c r="QCW107" s="7"/>
      <x:c r="QCX107" s="7"/>
      <x:c r="QCY107" s="7"/>
      <x:c r="QCZ107" s="7"/>
      <x:c r="QDA107" s="7"/>
      <x:c r="QDB107" s="7"/>
      <x:c r="QDC107" s="7"/>
      <x:c r="QDD107" s="7"/>
      <x:c r="QDE107" s="7"/>
      <x:c r="QDF107" s="7"/>
      <x:c r="QDG107" s="7"/>
      <x:c r="QDH107" s="7"/>
      <x:c r="QDI107" s="7"/>
      <x:c r="QDJ107" s="7"/>
      <x:c r="QDK107" s="7"/>
      <x:c r="QDL107" s="7"/>
      <x:c r="QDM107" s="7"/>
      <x:c r="QDN107" s="7"/>
      <x:c r="QDO107" s="7"/>
      <x:c r="QDP107" s="7"/>
      <x:c r="QDQ107" s="7"/>
      <x:c r="QDR107" s="7"/>
      <x:c r="QDS107" s="7"/>
      <x:c r="QDT107" s="7"/>
      <x:c r="QDU107" s="7"/>
      <x:c r="QDV107" s="7"/>
      <x:c r="QDW107" s="7"/>
      <x:c r="QDX107" s="7"/>
      <x:c r="QDY107" s="7"/>
      <x:c r="QDZ107" s="7"/>
      <x:c r="QEA107" s="7"/>
      <x:c r="QEB107" s="7"/>
      <x:c r="QEC107" s="7"/>
      <x:c r="QED107" s="7"/>
      <x:c r="QEE107" s="7"/>
      <x:c r="QEF107" s="7"/>
      <x:c r="QEG107" s="7"/>
      <x:c r="QEH107" s="7"/>
      <x:c r="QEI107" s="7"/>
      <x:c r="QEJ107" s="7"/>
      <x:c r="QEK107" s="7"/>
      <x:c r="QEL107" s="7"/>
      <x:c r="QEM107" s="7"/>
      <x:c r="QEN107" s="7"/>
      <x:c r="QEO107" s="7"/>
      <x:c r="QEP107" s="7"/>
      <x:c r="QEQ107" s="7"/>
      <x:c r="QER107" s="7"/>
      <x:c r="QES107" s="7"/>
      <x:c r="QET107" s="7"/>
      <x:c r="QEU107" s="7"/>
      <x:c r="QEV107" s="7"/>
      <x:c r="QEW107" s="7"/>
      <x:c r="QEX107" s="7"/>
      <x:c r="QEY107" s="7"/>
      <x:c r="QEZ107" s="7"/>
      <x:c r="QFA107" s="7"/>
      <x:c r="QFB107" s="7"/>
      <x:c r="QFC107" s="7"/>
      <x:c r="QFD107" s="7"/>
      <x:c r="QFE107" s="7"/>
      <x:c r="QFF107" s="7"/>
      <x:c r="QFG107" s="7"/>
      <x:c r="QFH107" s="7"/>
      <x:c r="QFI107" s="7"/>
      <x:c r="QFJ107" s="7"/>
      <x:c r="QFK107" s="7"/>
      <x:c r="QFL107" s="7"/>
      <x:c r="QFM107" s="7"/>
      <x:c r="QFN107" s="7"/>
      <x:c r="QFO107" s="7"/>
      <x:c r="QFP107" s="7"/>
      <x:c r="QFQ107" s="7"/>
      <x:c r="QFR107" s="7"/>
      <x:c r="QFS107" s="7"/>
      <x:c r="QFT107" s="7"/>
      <x:c r="QFU107" s="7"/>
      <x:c r="QFV107" s="7"/>
      <x:c r="QFW107" s="7"/>
      <x:c r="QFX107" s="7"/>
      <x:c r="QFY107" s="7"/>
      <x:c r="QFZ107" s="7"/>
      <x:c r="QGA107" s="7"/>
      <x:c r="QGB107" s="7"/>
      <x:c r="QGC107" s="7"/>
      <x:c r="QGD107" s="7"/>
      <x:c r="QGE107" s="7"/>
      <x:c r="QGF107" s="7"/>
      <x:c r="QGG107" s="7"/>
      <x:c r="QGH107" s="7"/>
      <x:c r="QGI107" s="7"/>
      <x:c r="QGJ107" s="7"/>
      <x:c r="QGK107" s="7"/>
      <x:c r="QGL107" s="7"/>
      <x:c r="QGM107" s="7"/>
      <x:c r="QGN107" s="7"/>
      <x:c r="QGO107" s="7"/>
      <x:c r="QGP107" s="7"/>
      <x:c r="QGQ107" s="7"/>
      <x:c r="QGR107" s="7"/>
      <x:c r="QGS107" s="7"/>
      <x:c r="QGT107" s="7"/>
      <x:c r="QGU107" s="7"/>
      <x:c r="QGV107" s="7"/>
      <x:c r="QGW107" s="7"/>
      <x:c r="QGX107" s="7"/>
      <x:c r="QGY107" s="7"/>
      <x:c r="QGZ107" s="7"/>
      <x:c r="QHA107" s="7"/>
      <x:c r="QHB107" s="7"/>
      <x:c r="QHC107" s="7"/>
      <x:c r="QHD107" s="7"/>
      <x:c r="QHE107" s="7"/>
      <x:c r="QHF107" s="7"/>
      <x:c r="QHG107" s="7"/>
      <x:c r="QHH107" s="7"/>
      <x:c r="QHI107" s="7"/>
      <x:c r="QHJ107" s="7"/>
      <x:c r="QHK107" s="7"/>
      <x:c r="QHL107" s="7"/>
      <x:c r="QHM107" s="7"/>
      <x:c r="QHN107" s="7"/>
      <x:c r="QHO107" s="7"/>
      <x:c r="QHP107" s="7"/>
      <x:c r="QHQ107" s="7"/>
      <x:c r="QHR107" s="7"/>
      <x:c r="QHS107" s="7"/>
      <x:c r="QHT107" s="7"/>
      <x:c r="QHU107" s="7"/>
      <x:c r="QHV107" s="7"/>
      <x:c r="QHW107" s="7"/>
      <x:c r="QHX107" s="7"/>
      <x:c r="QHY107" s="7"/>
      <x:c r="QHZ107" s="7"/>
      <x:c r="QIA107" s="7"/>
      <x:c r="QIB107" s="7"/>
      <x:c r="QIC107" s="7"/>
      <x:c r="QID107" s="7"/>
      <x:c r="QIE107" s="7"/>
      <x:c r="QIF107" s="7"/>
      <x:c r="QIG107" s="7"/>
      <x:c r="QIH107" s="7"/>
      <x:c r="QII107" s="7"/>
      <x:c r="QIJ107" s="7"/>
      <x:c r="QIK107" s="7"/>
      <x:c r="QIL107" s="7"/>
      <x:c r="QIM107" s="7"/>
      <x:c r="QIN107" s="7"/>
      <x:c r="QIO107" s="7"/>
      <x:c r="QIP107" s="7"/>
      <x:c r="QIQ107" s="7"/>
      <x:c r="QIR107" s="7"/>
      <x:c r="QIS107" s="7"/>
      <x:c r="QIT107" s="7"/>
      <x:c r="QIU107" s="7"/>
      <x:c r="QIV107" s="7"/>
      <x:c r="QIW107" s="7"/>
      <x:c r="QIX107" s="7"/>
      <x:c r="QIY107" s="7"/>
      <x:c r="QIZ107" s="7"/>
      <x:c r="QJA107" s="7"/>
      <x:c r="QJB107" s="7"/>
      <x:c r="QJC107" s="7"/>
      <x:c r="QJD107" s="7"/>
      <x:c r="QJE107" s="7"/>
      <x:c r="QJF107" s="7"/>
      <x:c r="QJG107" s="7"/>
      <x:c r="QJH107" s="7"/>
      <x:c r="QJI107" s="7"/>
      <x:c r="QJJ107" s="7"/>
      <x:c r="QJK107" s="7"/>
      <x:c r="QJL107" s="7"/>
      <x:c r="QJM107" s="7"/>
      <x:c r="QJN107" s="7"/>
      <x:c r="QJO107" s="7"/>
      <x:c r="QJP107" s="7"/>
      <x:c r="QJQ107" s="7"/>
      <x:c r="QJR107" s="7"/>
      <x:c r="QJS107" s="7"/>
      <x:c r="QJT107" s="7"/>
      <x:c r="QJU107" s="7"/>
      <x:c r="QJV107" s="7"/>
      <x:c r="QJW107" s="7"/>
      <x:c r="QJX107" s="7"/>
      <x:c r="QJY107" s="7"/>
      <x:c r="QJZ107" s="7"/>
      <x:c r="QKA107" s="7"/>
      <x:c r="QKB107" s="7"/>
      <x:c r="QKC107" s="7"/>
      <x:c r="QKD107" s="7"/>
      <x:c r="QKE107" s="7"/>
      <x:c r="QKF107" s="7"/>
      <x:c r="QKG107" s="7"/>
      <x:c r="QKH107" s="7"/>
      <x:c r="QKI107" s="7"/>
      <x:c r="QKJ107" s="7"/>
      <x:c r="QKK107" s="7"/>
      <x:c r="QKL107" s="7"/>
      <x:c r="QKM107" s="7"/>
      <x:c r="QKN107" s="7"/>
      <x:c r="QKO107" s="7"/>
      <x:c r="QKP107" s="7"/>
      <x:c r="QKQ107" s="7"/>
      <x:c r="QKR107" s="7"/>
      <x:c r="QKS107" s="7"/>
      <x:c r="QKT107" s="7"/>
      <x:c r="QKU107" s="7"/>
      <x:c r="QKV107" s="7"/>
      <x:c r="QKW107" s="7"/>
      <x:c r="QKX107" s="7"/>
      <x:c r="QKY107" s="7"/>
      <x:c r="QKZ107" s="7"/>
      <x:c r="QLA107" s="7"/>
      <x:c r="QLB107" s="7"/>
      <x:c r="QLC107" s="7"/>
      <x:c r="QLD107" s="7"/>
      <x:c r="QLE107" s="7"/>
      <x:c r="QLF107" s="7"/>
      <x:c r="QLG107" s="7"/>
      <x:c r="QLH107" s="7"/>
      <x:c r="QLI107" s="7"/>
      <x:c r="QLJ107" s="7"/>
      <x:c r="QLK107" s="7"/>
      <x:c r="QLL107" s="7"/>
      <x:c r="QLM107" s="7"/>
      <x:c r="QLN107" s="7"/>
      <x:c r="QLO107" s="7"/>
      <x:c r="QLP107" s="7"/>
      <x:c r="QLQ107" s="7"/>
      <x:c r="QLR107" s="7"/>
      <x:c r="QLS107" s="7"/>
      <x:c r="QLT107" s="7"/>
      <x:c r="QLU107" s="7"/>
      <x:c r="QLV107" s="7"/>
      <x:c r="QLW107" s="7"/>
      <x:c r="QLX107" s="7"/>
      <x:c r="QLY107" s="7"/>
      <x:c r="QLZ107" s="7"/>
      <x:c r="QMA107" s="7"/>
      <x:c r="QMB107" s="7"/>
      <x:c r="QMC107" s="7"/>
      <x:c r="QMD107" s="7"/>
      <x:c r="QME107" s="7"/>
      <x:c r="QMF107" s="7"/>
      <x:c r="QMG107" s="7"/>
      <x:c r="QMH107" s="7"/>
      <x:c r="QMI107" s="7"/>
      <x:c r="QMJ107" s="7"/>
      <x:c r="QMK107" s="7"/>
      <x:c r="QML107" s="7"/>
      <x:c r="QMM107" s="7"/>
      <x:c r="QMN107" s="7"/>
      <x:c r="QMO107" s="7"/>
      <x:c r="QMP107" s="7"/>
      <x:c r="QMQ107" s="7"/>
      <x:c r="QMR107" s="7"/>
      <x:c r="QMS107" s="7"/>
      <x:c r="QMT107" s="7"/>
      <x:c r="QMU107" s="7"/>
      <x:c r="QMV107" s="7"/>
      <x:c r="QMW107" s="7"/>
      <x:c r="QMX107" s="7"/>
      <x:c r="QMY107" s="7"/>
      <x:c r="QMZ107" s="7"/>
      <x:c r="QNA107" s="7"/>
      <x:c r="QNB107" s="7"/>
      <x:c r="QNC107" s="7"/>
      <x:c r="QND107" s="7"/>
      <x:c r="QNE107" s="7"/>
      <x:c r="QNF107" s="7"/>
      <x:c r="QNG107" s="7"/>
      <x:c r="QNH107" s="7"/>
      <x:c r="QNI107" s="7"/>
      <x:c r="QNJ107" s="7"/>
      <x:c r="QNK107" s="7"/>
      <x:c r="QNL107" s="7"/>
      <x:c r="QNM107" s="7"/>
      <x:c r="QNN107" s="7"/>
      <x:c r="QNO107" s="7"/>
      <x:c r="QNP107" s="7"/>
      <x:c r="QNQ107" s="7"/>
      <x:c r="QNR107" s="7"/>
      <x:c r="QNS107" s="7"/>
      <x:c r="QNT107" s="7"/>
      <x:c r="QNU107" s="7"/>
      <x:c r="QNV107" s="7"/>
      <x:c r="QNW107" s="7"/>
      <x:c r="QNX107" s="7"/>
      <x:c r="QNY107" s="7"/>
      <x:c r="QNZ107" s="7"/>
      <x:c r="QOA107" s="7"/>
      <x:c r="QOB107" s="7"/>
      <x:c r="QOC107" s="7"/>
      <x:c r="QOD107" s="7"/>
      <x:c r="QOE107" s="7"/>
      <x:c r="QOF107" s="7"/>
      <x:c r="QOG107" s="7"/>
      <x:c r="QOH107" s="7"/>
      <x:c r="QOI107" s="7"/>
      <x:c r="QOJ107" s="7"/>
      <x:c r="QOK107" s="7"/>
      <x:c r="QOL107" s="7"/>
      <x:c r="QOM107" s="7"/>
      <x:c r="QON107" s="7"/>
      <x:c r="QOO107" s="7"/>
      <x:c r="QOP107" s="7"/>
      <x:c r="QOQ107" s="7"/>
      <x:c r="QOR107" s="7"/>
      <x:c r="QOS107" s="7"/>
      <x:c r="QOT107" s="7"/>
      <x:c r="QOU107" s="7"/>
      <x:c r="QOV107" s="7"/>
      <x:c r="QOW107" s="7"/>
      <x:c r="QOX107" s="7"/>
      <x:c r="QOY107" s="7"/>
      <x:c r="QOZ107" s="7"/>
      <x:c r="QPA107" s="7"/>
      <x:c r="QPB107" s="7"/>
      <x:c r="QPC107" s="7"/>
      <x:c r="QPD107" s="7"/>
      <x:c r="QPE107" s="7"/>
      <x:c r="QPF107" s="7"/>
      <x:c r="QPG107" s="7"/>
      <x:c r="QPH107" s="7"/>
      <x:c r="QPI107" s="7"/>
      <x:c r="QPJ107" s="7"/>
      <x:c r="QPK107" s="7"/>
      <x:c r="QPL107" s="7"/>
      <x:c r="QPM107" s="7"/>
      <x:c r="QPN107" s="7"/>
      <x:c r="QPO107" s="7"/>
      <x:c r="QPP107" s="7"/>
      <x:c r="QPQ107" s="7"/>
      <x:c r="QPR107" s="7"/>
      <x:c r="QPS107" s="7"/>
      <x:c r="QPT107" s="7"/>
      <x:c r="QPU107" s="7"/>
      <x:c r="QPV107" s="7"/>
      <x:c r="QPW107" s="7"/>
      <x:c r="QPX107" s="7"/>
      <x:c r="QPY107" s="7"/>
      <x:c r="QPZ107" s="7"/>
      <x:c r="QQA107" s="7"/>
      <x:c r="QQB107" s="7"/>
      <x:c r="QQC107" s="7"/>
      <x:c r="QQD107" s="7"/>
      <x:c r="QQE107" s="7"/>
      <x:c r="QQF107" s="7"/>
      <x:c r="QQG107" s="7"/>
      <x:c r="QQH107" s="7"/>
      <x:c r="QQI107" s="7"/>
      <x:c r="QQJ107" s="7"/>
      <x:c r="QQK107" s="7"/>
      <x:c r="QQL107" s="7"/>
      <x:c r="QQM107" s="7"/>
      <x:c r="QQN107" s="7"/>
      <x:c r="QQO107" s="7"/>
      <x:c r="QQP107" s="7"/>
      <x:c r="QQQ107" s="7"/>
      <x:c r="QQR107" s="7"/>
      <x:c r="QQS107" s="7"/>
      <x:c r="QQT107" s="7"/>
      <x:c r="QQU107" s="7"/>
      <x:c r="QQV107" s="7"/>
      <x:c r="QQW107" s="7"/>
      <x:c r="QQX107" s="7"/>
      <x:c r="QQY107" s="7"/>
      <x:c r="QQZ107" s="7"/>
      <x:c r="QRA107" s="7"/>
      <x:c r="QRB107" s="7"/>
      <x:c r="QRC107" s="7"/>
      <x:c r="QRD107" s="7"/>
      <x:c r="QRE107" s="7"/>
      <x:c r="QRF107" s="7"/>
      <x:c r="QRG107" s="7"/>
      <x:c r="QRH107" s="7"/>
      <x:c r="QRI107" s="7"/>
      <x:c r="QRJ107" s="7"/>
      <x:c r="QRK107" s="7"/>
      <x:c r="QRL107" s="7"/>
      <x:c r="QRM107" s="7"/>
      <x:c r="QRN107" s="7"/>
      <x:c r="QRO107" s="7"/>
      <x:c r="QRP107" s="7"/>
      <x:c r="QRQ107" s="7"/>
      <x:c r="QRR107" s="7"/>
      <x:c r="QRS107" s="7"/>
      <x:c r="QRT107" s="7"/>
      <x:c r="QRU107" s="7"/>
      <x:c r="QRV107" s="7"/>
      <x:c r="QRW107" s="7"/>
      <x:c r="QRX107" s="7"/>
      <x:c r="QRY107" s="7"/>
      <x:c r="QRZ107" s="7"/>
      <x:c r="QSA107" s="7"/>
      <x:c r="QSB107" s="7"/>
      <x:c r="QSC107" s="7"/>
      <x:c r="QSD107" s="7"/>
      <x:c r="QSE107" s="7"/>
      <x:c r="QSF107" s="7"/>
      <x:c r="QSG107" s="7"/>
      <x:c r="QSH107" s="7"/>
      <x:c r="QSI107" s="7"/>
      <x:c r="QSJ107" s="7"/>
      <x:c r="QSK107" s="7"/>
      <x:c r="QSL107" s="7"/>
      <x:c r="QSM107" s="7"/>
      <x:c r="QSN107" s="7"/>
      <x:c r="QSO107" s="7"/>
      <x:c r="QSP107" s="7"/>
      <x:c r="QSQ107" s="7"/>
      <x:c r="QSR107" s="7"/>
      <x:c r="QSS107" s="7"/>
      <x:c r="QST107" s="7"/>
      <x:c r="QSU107" s="7"/>
      <x:c r="QSV107" s="7"/>
      <x:c r="QSW107" s="7"/>
      <x:c r="QSX107" s="7"/>
      <x:c r="QSY107" s="7"/>
      <x:c r="QSZ107" s="7"/>
      <x:c r="QTA107" s="7"/>
      <x:c r="QTB107" s="7"/>
      <x:c r="QTC107" s="7"/>
      <x:c r="QTD107" s="7"/>
      <x:c r="QTE107" s="7"/>
      <x:c r="QTF107" s="7"/>
      <x:c r="QTG107" s="7"/>
      <x:c r="QTH107" s="7"/>
      <x:c r="QTI107" s="7"/>
      <x:c r="QTJ107" s="7"/>
      <x:c r="QTK107" s="7"/>
      <x:c r="QTL107" s="7"/>
      <x:c r="QTM107" s="7"/>
      <x:c r="QTN107" s="7"/>
      <x:c r="QTO107" s="7"/>
      <x:c r="QTP107" s="7"/>
      <x:c r="QTQ107" s="7"/>
      <x:c r="QTR107" s="7"/>
      <x:c r="QTS107" s="7"/>
      <x:c r="QTT107" s="7"/>
      <x:c r="QTU107" s="7"/>
      <x:c r="QTV107" s="7"/>
      <x:c r="QTW107" s="7"/>
      <x:c r="QTX107" s="7"/>
      <x:c r="QTY107" s="7"/>
      <x:c r="QTZ107" s="7"/>
      <x:c r="QUA107" s="7"/>
      <x:c r="QUB107" s="7"/>
      <x:c r="QUC107" s="7"/>
      <x:c r="QUD107" s="7"/>
      <x:c r="QUE107" s="7"/>
      <x:c r="QUF107" s="7"/>
      <x:c r="QUG107" s="7"/>
      <x:c r="QUH107" s="7"/>
      <x:c r="QUI107" s="7"/>
      <x:c r="QUJ107" s="7"/>
      <x:c r="QUK107" s="7"/>
      <x:c r="QUL107" s="7"/>
      <x:c r="QUM107" s="7"/>
      <x:c r="QUN107" s="7"/>
      <x:c r="QUO107" s="7"/>
      <x:c r="QUP107" s="7"/>
      <x:c r="QUQ107" s="7"/>
      <x:c r="QUR107" s="7"/>
      <x:c r="QUS107" s="7"/>
      <x:c r="QUT107" s="7"/>
      <x:c r="QUU107" s="7"/>
      <x:c r="QUV107" s="7"/>
      <x:c r="QUW107" s="7"/>
      <x:c r="QUX107" s="7"/>
      <x:c r="QUY107" s="7"/>
      <x:c r="QUZ107" s="7"/>
      <x:c r="QVA107" s="7"/>
      <x:c r="QVB107" s="7"/>
      <x:c r="QVC107" s="7"/>
      <x:c r="QVD107" s="7"/>
      <x:c r="QVE107" s="7"/>
      <x:c r="QVF107" s="7"/>
      <x:c r="QVG107" s="7"/>
      <x:c r="QVH107" s="7"/>
      <x:c r="QVI107" s="7"/>
      <x:c r="QVJ107" s="7"/>
      <x:c r="QVK107" s="7"/>
      <x:c r="QVL107" s="7"/>
      <x:c r="QVM107" s="7"/>
      <x:c r="QVN107" s="7"/>
      <x:c r="QVO107" s="7"/>
      <x:c r="QVP107" s="7"/>
      <x:c r="QVQ107" s="7"/>
      <x:c r="QVR107" s="7"/>
      <x:c r="QVS107" s="7"/>
      <x:c r="QVT107" s="7"/>
      <x:c r="QVU107" s="7"/>
      <x:c r="QVV107" s="7"/>
      <x:c r="QVW107" s="7"/>
      <x:c r="QVX107" s="7"/>
      <x:c r="QVY107" s="7"/>
      <x:c r="QVZ107" s="7"/>
      <x:c r="QWA107" s="7"/>
      <x:c r="QWB107" s="7"/>
      <x:c r="QWC107" s="7"/>
      <x:c r="QWD107" s="7"/>
      <x:c r="QWE107" s="7"/>
      <x:c r="QWF107" s="7"/>
      <x:c r="QWG107" s="7"/>
      <x:c r="QWH107" s="7"/>
      <x:c r="QWI107" s="7"/>
      <x:c r="QWJ107" s="7"/>
      <x:c r="QWK107" s="7"/>
      <x:c r="QWL107" s="7"/>
      <x:c r="QWM107" s="7"/>
      <x:c r="QWN107" s="7"/>
      <x:c r="QWO107" s="7"/>
      <x:c r="QWP107" s="7"/>
      <x:c r="QWQ107" s="7"/>
      <x:c r="QWR107" s="7"/>
      <x:c r="QWS107" s="7"/>
      <x:c r="QWT107" s="7"/>
      <x:c r="QWU107" s="7"/>
      <x:c r="QWV107" s="7"/>
      <x:c r="QWW107" s="7"/>
      <x:c r="QWX107" s="7"/>
      <x:c r="QWY107" s="7"/>
      <x:c r="QWZ107" s="7"/>
      <x:c r="QXA107" s="7"/>
      <x:c r="QXB107" s="7"/>
      <x:c r="QXC107" s="7"/>
      <x:c r="QXD107" s="7"/>
      <x:c r="QXE107" s="7"/>
      <x:c r="QXF107" s="7"/>
      <x:c r="QXG107" s="7"/>
      <x:c r="QXH107" s="7"/>
      <x:c r="QXI107" s="7"/>
      <x:c r="QXJ107" s="7"/>
      <x:c r="QXK107" s="7"/>
      <x:c r="QXL107" s="7"/>
      <x:c r="QXM107" s="7"/>
      <x:c r="QXN107" s="7"/>
      <x:c r="QXO107" s="7"/>
      <x:c r="QXP107" s="7"/>
      <x:c r="QXQ107" s="7"/>
      <x:c r="QXR107" s="7"/>
      <x:c r="QXS107" s="7"/>
      <x:c r="QXT107" s="7"/>
      <x:c r="QXU107" s="7"/>
      <x:c r="QXV107" s="7"/>
      <x:c r="QXW107" s="7"/>
      <x:c r="QXX107" s="7"/>
      <x:c r="QXY107" s="7"/>
      <x:c r="QXZ107" s="7"/>
      <x:c r="QYA107" s="7"/>
      <x:c r="QYB107" s="7"/>
      <x:c r="QYC107" s="7"/>
      <x:c r="QYD107" s="7"/>
      <x:c r="QYE107" s="7"/>
      <x:c r="QYF107" s="7"/>
      <x:c r="QYG107" s="7"/>
      <x:c r="QYH107" s="7"/>
      <x:c r="QYI107" s="7"/>
      <x:c r="QYJ107" s="7"/>
      <x:c r="QYK107" s="7"/>
      <x:c r="QYL107" s="7"/>
      <x:c r="QYM107" s="7"/>
      <x:c r="QYN107" s="7"/>
      <x:c r="QYO107" s="7"/>
      <x:c r="QYP107" s="7"/>
      <x:c r="QYQ107" s="7"/>
      <x:c r="QYR107" s="7"/>
      <x:c r="QYS107" s="7"/>
      <x:c r="QYT107" s="7"/>
      <x:c r="QYU107" s="7"/>
      <x:c r="QYV107" s="7"/>
      <x:c r="QYW107" s="7"/>
      <x:c r="QYX107" s="7"/>
      <x:c r="QYY107" s="7"/>
      <x:c r="QYZ107" s="7"/>
      <x:c r="QZA107" s="7"/>
      <x:c r="QZB107" s="7"/>
      <x:c r="QZC107" s="7"/>
      <x:c r="QZD107" s="7"/>
      <x:c r="QZE107" s="7"/>
      <x:c r="QZF107" s="7"/>
      <x:c r="QZG107" s="7"/>
      <x:c r="QZH107" s="7"/>
      <x:c r="QZI107" s="7"/>
      <x:c r="QZJ107" s="7"/>
      <x:c r="QZK107" s="7"/>
      <x:c r="QZL107" s="7"/>
      <x:c r="QZM107" s="7"/>
      <x:c r="QZN107" s="7"/>
      <x:c r="QZO107" s="7"/>
      <x:c r="QZP107" s="7"/>
      <x:c r="QZQ107" s="7"/>
      <x:c r="QZR107" s="7"/>
      <x:c r="QZS107" s="7"/>
      <x:c r="QZT107" s="7"/>
      <x:c r="QZU107" s="7"/>
      <x:c r="QZV107" s="7"/>
      <x:c r="QZW107" s="7"/>
      <x:c r="QZX107" s="7"/>
      <x:c r="QZY107" s="7"/>
      <x:c r="QZZ107" s="7"/>
      <x:c r="RAA107" s="7"/>
      <x:c r="RAB107" s="7"/>
      <x:c r="RAC107" s="7"/>
      <x:c r="RAD107" s="7"/>
      <x:c r="RAE107" s="7"/>
      <x:c r="RAF107" s="7"/>
      <x:c r="RAG107" s="7"/>
      <x:c r="RAH107" s="7"/>
      <x:c r="RAI107" s="7"/>
      <x:c r="RAJ107" s="7"/>
      <x:c r="RAK107" s="7"/>
      <x:c r="RAL107" s="7"/>
      <x:c r="RAM107" s="7"/>
      <x:c r="RAN107" s="7"/>
      <x:c r="RAO107" s="7"/>
      <x:c r="RAP107" s="7"/>
      <x:c r="RAQ107" s="7"/>
      <x:c r="RAR107" s="7"/>
      <x:c r="RAS107" s="7"/>
      <x:c r="RAT107" s="7"/>
      <x:c r="RAU107" s="7"/>
      <x:c r="RAV107" s="7"/>
      <x:c r="RAW107" s="7"/>
      <x:c r="RAX107" s="7"/>
      <x:c r="RAY107" s="7"/>
      <x:c r="RAZ107" s="7"/>
      <x:c r="RBA107" s="7"/>
      <x:c r="RBB107" s="7"/>
      <x:c r="RBC107" s="7"/>
      <x:c r="RBD107" s="7"/>
      <x:c r="RBE107" s="7"/>
      <x:c r="RBF107" s="7"/>
      <x:c r="RBG107" s="7"/>
      <x:c r="RBH107" s="7"/>
      <x:c r="RBI107" s="7"/>
      <x:c r="RBJ107" s="7"/>
      <x:c r="RBK107" s="7"/>
      <x:c r="RBL107" s="7"/>
      <x:c r="RBM107" s="7"/>
      <x:c r="RBN107" s="7"/>
      <x:c r="RBO107" s="7"/>
      <x:c r="RBP107" s="7"/>
      <x:c r="RBQ107" s="7"/>
      <x:c r="RBR107" s="7"/>
      <x:c r="RBS107" s="7"/>
      <x:c r="RBT107" s="7"/>
      <x:c r="RBU107" s="7"/>
      <x:c r="RBV107" s="7"/>
      <x:c r="RBW107" s="7"/>
      <x:c r="RBX107" s="7"/>
      <x:c r="RBY107" s="7"/>
      <x:c r="RBZ107" s="7"/>
      <x:c r="RCA107" s="7"/>
      <x:c r="RCB107" s="7"/>
      <x:c r="RCC107" s="7"/>
      <x:c r="RCD107" s="7"/>
      <x:c r="RCE107" s="7"/>
      <x:c r="RCF107" s="7"/>
      <x:c r="RCG107" s="7"/>
      <x:c r="RCH107" s="7"/>
      <x:c r="RCI107" s="7"/>
      <x:c r="RCJ107" s="7"/>
      <x:c r="RCK107" s="7"/>
      <x:c r="RCL107" s="7"/>
      <x:c r="RCM107" s="7"/>
      <x:c r="RCN107" s="7"/>
      <x:c r="RCO107" s="7"/>
      <x:c r="RCP107" s="7"/>
      <x:c r="RCQ107" s="7"/>
      <x:c r="RCR107" s="7"/>
      <x:c r="RCS107" s="7"/>
      <x:c r="RCT107" s="7"/>
      <x:c r="RCU107" s="7"/>
      <x:c r="RCV107" s="7"/>
      <x:c r="RCW107" s="7"/>
      <x:c r="RCX107" s="7"/>
      <x:c r="RCY107" s="7"/>
      <x:c r="RCZ107" s="7"/>
      <x:c r="RDA107" s="7"/>
      <x:c r="RDB107" s="7"/>
      <x:c r="RDC107" s="7"/>
      <x:c r="RDD107" s="7"/>
      <x:c r="RDE107" s="7"/>
      <x:c r="RDF107" s="7"/>
      <x:c r="RDG107" s="7"/>
      <x:c r="RDH107" s="7"/>
      <x:c r="RDI107" s="7"/>
      <x:c r="RDJ107" s="7"/>
      <x:c r="RDK107" s="7"/>
      <x:c r="RDL107" s="7"/>
      <x:c r="RDM107" s="7"/>
      <x:c r="RDN107" s="7"/>
      <x:c r="RDO107" s="7"/>
      <x:c r="RDP107" s="7"/>
      <x:c r="RDQ107" s="7"/>
      <x:c r="RDR107" s="7"/>
      <x:c r="RDS107" s="7"/>
      <x:c r="RDT107" s="7"/>
      <x:c r="RDU107" s="7"/>
      <x:c r="RDV107" s="7"/>
      <x:c r="RDW107" s="7"/>
      <x:c r="RDX107" s="7"/>
      <x:c r="RDY107" s="7"/>
      <x:c r="RDZ107" s="7"/>
      <x:c r="REA107" s="7"/>
      <x:c r="REB107" s="7"/>
      <x:c r="REC107" s="7"/>
      <x:c r="RED107" s="7"/>
      <x:c r="REE107" s="7"/>
      <x:c r="REF107" s="7"/>
      <x:c r="REG107" s="7"/>
      <x:c r="REH107" s="7"/>
      <x:c r="REI107" s="7"/>
      <x:c r="REJ107" s="7"/>
      <x:c r="REK107" s="7"/>
      <x:c r="REL107" s="7"/>
      <x:c r="REM107" s="7"/>
      <x:c r="REN107" s="7"/>
      <x:c r="REO107" s="7"/>
      <x:c r="REP107" s="7"/>
      <x:c r="REQ107" s="7"/>
      <x:c r="RER107" s="7"/>
      <x:c r="RES107" s="7"/>
      <x:c r="RET107" s="7"/>
      <x:c r="REU107" s="7"/>
      <x:c r="REV107" s="7"/>
      <x:c r="REW107" s="7"/>
      <x:c r="REX107" s="7"/>
      <x:c r="REY107" s="7"/>
      <x:c r="REZ107" s="7"/>
      <x:c r="RFA107" s="7"/>
      <x:c r="RFB107" s="7"/>
      <x:c r="RFC107" s="7"/>
      <x:c r="RFD107" s="7"/>
      <x:c r="RFE107" s="7"/>
      <x:c r="RFF107" s="7"/>
      <x:c r="RFG107" s="7"/>
      <x:c r="RFH107" s="7"/>
      <x:c r="RFI107" s="7"/>
      <x:c r="RFJ107" s="7"/>
      <x:c r="RFK107" s="7"/>
      <x:c r="RFL107" s="7"/>
      <x:c r="RFM107" s="7"/>
      <x:c r="RFN107" s="7"/>
      <x:c r="RFO107" s="7"/>
      <x:c r="RFP107" s="7"/>
      <x:c r="RFQ107" s="7"/>
      <x:c r="RFR107" s="7"/>
      <x:c r="RFS107" s="7"/>
      <x:c r="RFT107" s="7"/>
      <x:c r="RFU107" s="7"/>
      <x:c r="RFV107" s="7"/>
      <x:c r="RFW107" s="7"/>
      <x:c r="RFX107" s="7"/>
      <x:c r="RFY107" s="7"/>
      <x:c r="RFZ107" s="7"/>
      <x:c r="RGA107" s="7"/>
      <x:c r="RGB107" s="7"/>
      <x:c r="RGC107" s="7"/>
      <x:c r="RGD107" s="7"/>
      <x:c r="RGE107" s="7"/>
      <x:c r="RGF107" s="7"/>
      <x:c r="RGG107" s="7"/>
      <x:c r="RGH107" s="7"/>
      <x:c r="RGI107" s="7"/>
      <x:c r="RGJ107" s="7"/>
      <x:c r="RGK107" s="7"/>
      <x:c r="RGL107" s="7"/>
      <x:c r="RGM107" s="7"/>
      <x:c r="RGN107" s="7"/>
      <x:c r="RGO107" s="7"/>
      <x:c r="RGP107" s="7"/>
      <x:c r="RGQ107" s="7"/>
      <x:c r="RGR107" s="7"/>
      <x:c r="RGS107" s="7"/>
      <x:c r="RGT107" s="7"/>
      <x:c r="RGU107" s="7"/>
      <x:c r="RGV107" s="7"/>
      <x:c r="RGW107" s="7"/>
      <x:c r="RGX107" s="7"/>
      <x:c r="RGY107" s="7"/>
      <x:c r="RGZ107" s="7"/>
      <x:c r="RHA107" s="7"/>
      <x:c r="RHB107" s="7"/>
      <x:c r="RHC107" s="7"/>
      <x:c r="RHD107" s="7"/>
      <x:c r="RHE107" s="7"/>
      <x:c r="RHF107" s="7"/>
      <x:c r="RHG107" s="7"/>
      <x:c r="RHH107" s="7"/>
      <x:c r="RHI107" s="7"/>
      <x:c r="RHJ107" s="7"/>
      <x:c r="RHK107" s="7"/>
      <x:c r="RHL107" s="7"/>
      <x:c r="RHM107" s="7"/>
      <x:c r="RHN107" s="7"/>
      <x:c r="RHO107" s="7"/>
      <x:c r="RHP107" s="7"/>
      <x:c r="RHQ107" s="7"/>
      <x:c r="RHR107" s="7"/>
      <x:c r="RHS107" s="7"/>
      <x:c r="RHT107" s="7"/>
      <x:c r="RHU107" s="7"/>
      <x:c r="RHV107" s="7"/>
      <x:c r="RHW107" s="7"/>
      <x:c r="RHX107" s="7"/>
      <x:c r="RHY107" s="7"/>
      <x:c r="RHZ107" s="7"/>
      <x:c r="RIA107" s="7"/>
      <x:c r="RIB107" s="7"/>
      <x:c r="RIC107" s="7"/>
      <x:c r="RID107" s="7"/>
      <x:c r="RIE107" s="7"/>
      <x:c r="RIF107" s="7"/>
      <x:c r="RIG107" s="7"/>
      <x:c r="RIH107" s="7"/>
      <x:c r="RII107" s="7"/>
      <x:c r="RIJ107" s="7"/>
      <x:c r="RIK107" s="7"/>
      <x:c r="RIL107" s="7"/>
      <x:c r="RIM107" s="7"/>
      <x:c r="RIN107" s="7"/>
      <x:c r="RIO107" s="7"/>
      <x:c r="RIP107" s="7"/>
      <x:c r="RIQ107" s="7"/>
      <x:c r="RIR107" s="7"/>
      <x:c r="RIS107" s="7"/>
      <x:c r="RIT107" s="7"/>
      <x:c r="RIU107" s="7"/>
      <x:c r="RIV107" s="7"/>
      <x:c r="RIW107" s="7"/>
      <x:c r="RIX107" s="7"/>
      <x:c r="RIY107" s="7"/>
      <x:c r="RIZ107" s="7"/>
      <x:c r="RJA107" s="7"/>
      <x:c r="RJB107" s="7"/>
      <x:c r="RJC107" s="7"/>
      <x:c r="RJD107" s="7"/>
      <x:c r="RJE107" s="7"/>
      <x:c r="RJF107" s="7"/>
      <x:c r="RJG107" s="7"/>
      <x:c r="RJH107" s="7"/>
      <x:c r="RJI107" s="7"/>
      <x:c r="RJJ107" s="7"/>
      <x:c r="RJK107" s="7"/>
      <x:c r="RJL107" s="7"/>
      <x:c r="RJM107" s="7"/>
      <x:c r="RJN107" s="7"/>
      <x:c r="RJO107" s="7"/>
      <x:c r="RJP107" s="7"/>
      <x:c r="RJQ107" s="7"/>
      <x:c r="RJR107" s="7"/>
      <x:c r="RJS107" s="7"/>
      <x:c r="RJT107" s="7"/>
      <x:c r="RJU107" s="7"/>
      <x:c r="RJV107" s="7"/>
      <x:c r="RJW107" s="7"/>
      <x:c r="RJX107" s="7"/>
      <x:c r="RJY107" s="7"/>
      <x:c r="RJZ107" s="7"/>
      <x:c r="RKA107" s="7"/>
      <x:c r="RKB107" s="7"/>
      <x:c r="RKC107" s="7"/>
      <x:c r="RKD107" s="7"/>
      <x:c r="RKE107" s="7"/>
      <x:c r="RKF107" s="7"/>
      <x:c r="RKG107" s="7"/>
      <x:c r="RKH107" s="7"/>
      <x:c r="RKI107" s="7"/>
      <x:c r="RKJ107" s="7"/>
      <x:c r="RKK107" s="7"/>
      <x:c r="RKL107" s="7"/>
      <x:c r="RKM107" s="7"/>
      <x:c r="RKN107" s="7"/>
      <x:c r="RKO107" s="7"/>
      <x:c r="RKP107" s="7"/>
      <x:c r="RKQ107" s="7"/>
      <x:c r="RKR107" s="7"/>
      <x:c r="RKS107" s="7"/>
      <x:c r="RKT107" s="7"/>
      <x:c r="RKU107" s="7"/>
      <x:c r="RKV107" s="7"/>
      <x:c r="RKW107" s="7"/>
      <x:c r="RKX107" s="7"/>
      <x:c r="RKY107" s="7"/>
      <x:c r="RKZ107" s="7"/>
      <x:c r="RLA107" s="7"/>
      <x:c r="RLB107" s="7"/>
      <x:c r="RLC107" s="7"/>
      <x:c r="RLD107" s="7"/>
      <x:c r="RLE107" s="7"/>
      <x:c r="RLF107" s="7"/>
      <x:c r="RLG107" s="7"/>
      <x:c r="RLH107" s="7"/>
      <x:c r="RLI107" s="7"/>
      <x:c r="RLJ107" s="7"/>
      <x:c r="RLK107" s="7"/>
      <x:c r="RLL107" s="7"/>
      <x:c r="RLM107" s="7"/>
      <x:c r="RLN107" s="7"/>
      <x:c r="RLO107" s="7"/>
      <x:c r="RLP107" s="7"/>
      <x:c r="RLQ107" s="7"/>
      <x:c r="RLR107" s="7"/>
      <x:c r="RLS107" s="7"/>
      <x:c r="RLT107" s="7"/>
      <x:c r="RLU107" s="7"/>
      <x:c r="RLV107" s="7"/>
      <x:c r="RLW107" s="7"/>
      <x:c r="RLX107" s="7"/>
      <x:c r="RLY107" s="7"/>
      <x:c r="RLZ107" s="7"/>
      <x:c r="RMA107" s="7"/>
      <x:c r="RMB107" s="7"/>
      <x:c r="RMC107" s="7"/>
      <x:c r="RMD107" s="7"/>
      <x:c r="RME107" s="7"/>
      <x:c r="RMF107" s="7"/>
      <x:c r="RMG107" s="7"/>
      <x:c r="RMH107" s="7"/>
      <x:c r="RMI107" s="7"/>
      <x:c r="RMJ107" s="7"/>
      <x:c r="RMK107" s="7"/>
      <x:c r="RML107" s="7"/>
      <x:c r="RMM107" s="7"/>
      <x:c r="RMN107" s="7"/>
      <x:c r="RMO107" s="7"/>
      <x:c r="RMP107" s="7"/>
      <x:c r="RMQ107" s="7"/>
      <x:c r="RMR107" s="7"/>
      <x:c r="RMS107" s="7"/>
      <x:c r="RMT107" s="7"/>
      <x:c r="RMU107" s="7"/>
      <x:c r="RMV107" s="7"/>
      <x:c r="RMW107" s="7"/>
      <x:c r="RMX107" s="7"/>
      <x:c r="RMY107" s="7"/>
      <x:c r="RMZ107" s="7"/>
      <x:c r="RNA107" s="7"/>
      <x:c r="RNB107" s="7"/>
      <x:c r="RNC107" s="7"/>
      <x:c r="RND107" s="7"/>
      <x:c r="RNE107" s="7"/>
      <x:c r="RNF107" s="7"/>
      <x:c r="RNG107" s="7"/>
      <x:c r="RNH107" s="7"/>
      <x:c r="RNI107" s="7"/>
      <x:c r="RNJ107" s="7"/>
      <x:c r="RNK107" s="7"/>
      <x:c r="RNL107" s="7"/>
      <x:c r="RNM107" s="7"/>
      <x:c r="RNN107" s="7"/>
      <x:c r="RNO107" s="7"/>
      <x:c r="RNP107" s="7"/>
      <x:c r="RNQ107" s="7"/>
      <x:c r="RNR107" s="7"/>
      <x:c r="RNS107" s="7"/>
      <x:c r="RNT107" s="7"/>
      <x:c r="RNU107" s="7"/>
      <x:c r="RNV107" s="7"/>
      <x:c r="RNW107" s="7"/>
      <x:c r="RNX107" s="7"/>
      <x:c r="RNY107" s="7"/>
      <x:c r="RNZ107" s="7"/>
      <x:c r="ROA107" s="7"/>
      <x:c r="ROB107" s="7"/>
      <x:c r="ROC107" s="7"/>
      <x:c r="ROD107" s="7"/>
      <x:c r="ROE107" s="7"/>
      <x:c r="ROF107" s="7"/>
      <x:c r="ROG107" s="7"/>
      <x:c r="ROH107" s="7"/>
      <x:c r="ROI107" s="7"/>
      <x:c r="ROJ107" s="7"/>
      <x:c r="ROK107" s="7"/>
      <x:c r="ROL107" s="7"/>
      <x:c r="ROM107" s="7"/>
      <x:c r="RON107" s="7"/>
      <x:c r="ROO107" s="7"/>
      <x:c r="ROP107" s="7"/>
      <x:c r="ROQ107" s="7"/>
      <x:c r="ROR107" s="7"/>
      <x:c r="ROS107" s="7"/>
      <x:c r="ROT107" s="7"/>
      <x:c r="ROU107" s="7"/>
      <x:c r="ROV107" s="7"/>
      <x:c r="ROW107" s="7"/>
      <x:c r="ROX107" s="7"/>
      <x:c r="ROY107" s="7"/>
      <x:c r="ROZ107" s="7"/>
      <x:c r="RPA107" s="7"/>
      <x:c r="RPB107" s="7"/>
      <x:c r="RPC107" s="7"/>
      <x:c r="RPD107" s="7"/>
      <x:c r="RPE107" s="7"/>
      <x:c r="RPF107" s="7"/>
      <x:c r="RPG107" s="7"/>
      <x:c r="RPH107" s="7"/>
      <x:c r="RPI107" s="7"/>
      <x:c r="RPJ107" s="7"/>
      <x:c r="RPK107" s="7"/>
      <x:c r="RPL107" s="7"/>
      <x:c r="RPM107" s="7"/>
      <x:c r="RPN107" s="7"/>
      <x:c r="RPO107" s="7"/>
      <x:c r="RPP107" s="7"/>
      <x:c r="RPQ107" s="7"/>
      <x:c r="RPR107" s="7"/>
      <x:c r="RPS107" s="7"/>
      <x:c r="RPT107" s="7"/>
      <x:c r="RPU107" s="7"/>
      <x:c r="RPV107" s="7"/>
      <x:c r="RPW107" s="7"/>
      <x:c r="RPX107" s="7"/>
      <x:c r="RPY107" s="7"/>
      <x:c r="RPZ107" s="7"/>
      <x:c r="RQA107" s="7"/>
      <x:c r="RQB107" s="7"/>
      <x:c r="RQC107" s="7"/>
      <x:c r="RQD107" s="7"/>
      <x:c r="RQE107" s="7"/>
      <x:c r="RQF107" s="7"/>
      <x:c r="RQG107" s="7"/>
      <x:c r="RQH107" s="7"/>
      <x:c r="RQI107" s="7"/>
      <x:c r="RQJ107" s="7"/>
      <x:c r="RQK107" s="7"/>
      <x:c r="RQL107" s="7"/>
      <x:c r="RQM107" s="7"/>
      <x:c r="RQN107" s="7"/>
      <x:c r="RQO107" s="7"/>
      <x:c r="RQP107" s="7"/>
      <x:c r="RQQ107" s="7"/>
      <x:c r="RQR107" s="7"/>
      <x:c r="RQS107" s="7"/>
      <x:c r="RQT107" s="7"/>
      <x:c r="RQU107" s="7"/>
      <x:c r="RQV107" s="7"/>
      <x:c r="RQW107" s="7"/>
      <x:c r="RQX107" s="7"/>
      <x:c r="RQY107" s="7"/>
      <x:c r="RQZ107" s="7"/>
      <x:c r="RRA107" s="7"/>
      <x:c r="RRB107" s="7"/>
      <x:c r="RRC107" s="7"/>
      <x:c r="RRD107" s="7"/>
      <x:c r="RRE107" s="7"/>
      <x:c r="RRF107" s="7"/>
      <x:c r="RRG107" s="7"/>
      <x:c r="RRH107" s="7"/>
      <x:c r="RRI107" s="7"/>
      <x:c r="RRJ107" s="7"/>
      <x:c r="RRK107" s="7"/>
      <x:c r="RRL107" s="7"/>
      <x:c r="RRM107" s="7"/>
      <x:c r="RRN107" s="7"/>
      <x:c r="RRO107" s="7"/>
      <x:c r="RRP107" s="7"/>
      <x:c r="RRQ107" s="7"/>
      <x:c r="RRR107" s="7"/>
      <x:c r="RRS107" s="7"/>
      <x:c r="RRT107" s="7"/>
      <x:c r="RRU107" s="7"/>
      <x:c r="RRV107" s="7"/>
      <x:c r="RRW107" s="7"/>
      <x:c r="RRX107" s="7"/>
      <x:c r="RRY107" s="7"/>
      <x:c r="RRZ107" s="7"/>
      <x:c r="RSA107" s="7"/>
      <x:c r="RSB107" s="7"/>
      <x:c r="RSC107" s="7"/>
      <x:c r="RSD107" s="7"/>
      <x:c r="RSE107" s="7"/>
      <x:c r="RSF107" s="7"/>
      <x:c r="RSG107" s="7"/>
      <x:c r="RSH107" s="7"/>
      <x:c r="RSI107" s="7"/>
      <x:c r="RSJ107" s="7"/>
      <x:c r="RSK107" s="7"/>
      <x:c r="RSL107" s="7"/>
      <x:c r="RSM107" s="7"/>
      <x:c r="RSN107" s="7"/>
      <x:c r="RSO107" s="7"/>
      <x:c r="RSP107" s="7"/>
      <x:c r="RSQ107" s="7"/>
      <x:c r="RSR107" s="7"/>
      <x:c r="RSS107" s="7"/>
      <x:c r="RST107" s="7"/>
      <x:c r="RSU107" s="7"/>
      <x:c r="RSV107" s="7"/>
      <x:c r="RSW107" s="7"/>
      <x:c r="RSX107" s="7"/>
      <x:c r="RSY107" s="7"/>
      <x:c r="RSZ107" s="7"/>
      <x:c r="RTA107" s="7"/>
      <x:c r="RTB107" s="7"/>
      <x:c r="RTC107" s="7"/>
      <x:c r="RTD107" s="7"/>
      <x:c r="RTE107" s="7"/>
      <x:c r="RTF107" s="7"/>
      <x:c r="RTG107" s="7"/>
      <x:c r="RTH107" s="7"/>
      <x:c r="RTI107" s="7"/>
      <x:c r="RTJ107" s="7"/>
      <x:c r="RTK107" s="7"/>
      <x:c r="RTL107" s="7"/>
      <x:c r="RTM107" s="7"/>
      <x:c r="RTN107" s="7"/>
      <x:c r="RTO107" s="7"/>
      <x:c r="RTP107" s="7"/>
      <x:c r="RTQ107" s="7"/>
      <x:c r="RTR107" s="7"/>
      <x:c r="RTS107" s="7"/>
      <x:c r="RTT107" s="7"/>
      <x:c r="RTU107" s="7"/>
      <x:c r="RTV107" s="7"/>
      <x:c r="RTW107" s="7"/>
      <x:c r="RTX107" s="7"/>
      <x:c r="RTY107" s="7"/>
      <x:c r="RTZ107" s="7"/>
      <x:c r="RUA107" s="7"/>
      <x:c r="RUB107" s="7"/>
      <x:c r="RUC107" s="7"/>
      <x:c r="RUD107" s="7"/>
      <x:c r="RUE107" s="7"/>
      <x:c r="RUF107" s="7"/>
      <x:c r="RUG107" s="7"/>
      <x:c r="RUH107" s="7"/>
      <x:c r="RUI107" s="7"/>
      <x:c r="RUJ107" s="7"/>
      <x:c r="RUK107" s="7"/>
      <x:c r="RUL107" s="7"/>
      <x:c r="RUM107" s="7"/>
      <x:c r="RUN107" s="7"/>
      <x:c r="RUO107" s="7"/>
      <x:c r="RUP107" s="7"/>
      <x:c r="RUQ107" s="7"/>
      <x:c r="RUR107" s="7"/>
      <x:c r="RUS107" s="7"/>
      <x:c r="RUT107" s="7"/>
      <x:c r="RUU107" s="7"/>
      <x:c r="RUV107" s="7"/>
      <x:c r="RUW107" s="7"/>
      <x:c r="RUX107" s="7"/>
      <x:c r="RUY107" s="7"/>
      <x:c r="RUZ107" s="7"/>
      <x:c r="RVA107" s="7"/>
      <x:c r="RVB107" s="7"/>
      <x:c r="RVC107" s="7"/>
      <x:c r="RVD107" s="7"/>
      <x:c r="RVE107" s="7"/>
      <x:c r="RVF107" s="7"/>
      <x:c r="RVG107" s="7"/>
      <x:c r="RVH107" s="7"/>
      <x:c r="RVI107" s="7"/>
      <x:c r="RVJ107" s="7"/>
      <x:c r="RVK107" s="7"/>
      <x:c r="RVL107" s="7"/>
      <x:c r="RVM107" s="7"/>
      <x:c r="RVN107" s="7"/>
      <x:c r="RVO107" s="7"/>
      <x:c r="RVP107" s="7"/>
      <x:c r="RVQ107" s="7"/>
      <x:c r="RVR107" s="7"/>
      <x:c r="RVS107" s="7"/>
      <x:c r="RVT107" s="7"/>
      <x:c r="RVU107" s="7"/>
      <x:c r="RVV107" s="7"/>
      <x:c r="RVW107" s="7"/>
      <x:c r="RVX107" s="7"/>
      <x:c r="RVY107" s="7"/>
      <x:c r="RVZ107" s="7"/>
      <x:c r="RWA107" s="7"/>
      <x:c r="RWB107" s="7"/>
      <x:c r="RWC107" s="7"/>
      <x:c r="RWD107" s="7"/>
      <x:c r="RWE107" s="7"/>
      <x:c r="RWF107" s="7"/>
      <x:c r="RWG107" s="7"/>
      <x:c r="RWH107" s="7"/>
      <x:c r="RWI107" s="7"/>
      <x:c r="RWJ107" s="7"/>
      <x:c r="RWK107" s="7"/>
      <x:c r="RWL107" s="7"/>
      <x:c r="RWM107" s="7"/>
      <x:c r="RWN107" s="7"/>
      <x:c r="RWO107" s="7"/>
      <x:c r="RWP107" s="7"/>
      <x:c r="RWQ107" s="7"/>
      <x:c r="RWR107" s="7"/>
      <x:c r="RWS107" s="7"/>
      <x:c r="RWT107" s="7"/>
      <x:c r="RWU107" s="7"/>
      <x:c r="RWV107" s="7"/>
      <x:c r="RWW107" s="7"/>
      <x:c r="RWX107" s="7"/>
      <x:c r="RWY107" s="7"/>
      <x:c r="RWZ107" s="7"/>
      <x:c r="RXA107" s="7"/>
      <x:c r="RXB107" s="7"/>
      <x:c r="RXC107" s="7"/>
      <x:c r="RXD107" s="7"/>
      <x:c r="RXE107" s="7"/>
      <x:c r="RXF107" s="7"/>
      <x:c r="RXG107" s="7"/>
      <x:c r="RXH107" s="7"/>
      <x:c r="RXI107" s="7"/>
      <x:c r="RXJ107" s="7"/>
      <x:c r="RXK107" s="7"/>
      <x:c r="RXL107" s="7"/>
      <x:c r="RXM107" s="7"/>
      <x:c r="RXN107" s="7"/>
      <x:c r="RXO107" s="7"/>
      <x:c r="RXP107" s="7"/>
      <x:c r="RXQ107" s="7"/>
      <x:c r="RXR107" s="7"/>
      <x:c r="RXS107" s="7"/>
      <x:c r="RXT107" s="7"/>
      <x:c r="RXU107" s="7"/>
      <x:c r="RXV107" s="7"/>
      <x:c r="RXW107" s="7"/>
      <x:c r="RXX107" s="7"/>
      <x:c r="RXY107" s="7"/>
      <x:c r="RXZ107" s="7"/>
      <x:c r="RYA107" s="7"/>
      <x:c r="RYB107" s="7"/>
      <x:c r="RYC107" s="7"/>
      <x:c r="RYD107" s="7"/>
      <x:c r="RYE107" s="7"/>
      <x:c r="RYF107" s="7"/>
      <x:c r="RYG107" s="7"/>
      <x:c r="RYH107" s="7"/>
      <x:c r="RYI107" s="7"/>
      <x:c r="RYJ107" s="7"/>
      <x:c r="RYK107" s="7"/>
      <x:c r="RYL107" s="7"/>
      <x:c r="RYM107" s="7"/>
      <x:c r="RYN107" s="7"/>
      <x:c r="RYO107" s="7"/>
      <x:c r="RYP107" s="7"/>
      <x:c r="RYQ107" s="7"/>
      <x:c r="RYR107" s="7"/>
      <x:c r="RYS107" s="7"/>
      <x:c r="RYT107" s="7"/>
      <x:c r="RYU107" s="7"/>
      <x:c r="RYV107" s="7"/>
      <x:c r="RYW107" s="7"/>
      <x:c r="RYX107" s="7"/>
      <x:c r="RYY107" s="7"/>
      <x:c r="RYZ107" s="7"/>
      <x:c r="RZA107" s="7"/>
      <x:c r="RZB107" s="7"/>
      <x:c r="RZC107" s="7"/>
      <x:c r="RZD107" s="7"/>
      <x:c r="RZE107" s="7"/>
      <x:c r="RZF107" s="7"/>
      <x:c r="RZG107" s="7"/>
      <x:c r="RZH107" s="7"/>
      <x:c r="RZI107" s="7"/>
      <x:c r="RZJ107" s="7"/>
      <x:c r="RZK107" s="7"/>
      <x:c r="RZL107" s="7"/>
      <x:c r="RZM107" s="7"/>
      <x:c r="RZN107" s="7"/>
      <x:c r="RZO107" s="7"/>
      <x:c r="RZP107" s="7"/>
      <x:c r="RZQ107" s="7"/>
      <x:c r="RZR107" s="7"/>
      <x:c r="RZS107" s="7"/>
      <x:c r="RZT107" s="7"/>
      <x:c r="RZU107" s="7"/>
      <x:c r="RZV107" s="7"/>
      <x:c r="RZW107" s="7"/>
      <x:c r="RZX107" s="7"/>
      <x:c r="RZY107" s="7"/>
      <x:c r="RZZ107" s="7"/>
      <x:c r="SAA107" s="7"/>
      <x:c r="SAB107" s="7"/>
      <x:c r="SAC107" s="7"/>
      <x:c r="SAD107" s="7"/>
      <x:c r="SAE107" s="7"/>
      <x:c r="SAF107" s="7"/>
      <x:c r="SAG107" s="7"/>
      <x:c r="SAH107" s="7"/>
      <x:c r="SAI107" s="7"/>
      <x:c r="SAJ107" s="7"/>
      <x:c r="SAK107" s="7"/>
      <x:c r="SAL107" s="7"/>
      <x:c r="SAM107" s="7"/>
      <x:c r="SAN107" s="7"/>
      <x:c r="SAO107" s="7"/>
      <x:c r="SAP107" s="7"/>
      <x:c r="SAQ107" s="7"/>
      <x:c r="SAR107" s="7"/>
      <x:c r="SAS107" s="7"/>
      <x:c r="SAT107" s="7"/>
      <x:c r="SAU107" s="7"/>
      <x:c r="SAV107" s="7"/>
      <x:c r="SAW107" s="7"/>
      <x:c r="SAX107" s="7"/>
      <x:c r="SAY107" s="7"/>
      <x:c r="SAZ107" s="7"/>
      <x:c r="SBA107" s="7"/>
      <x:c r="SBB107" s="7"/>
      <x:c r="SBC107" s="7"/>
      <x:c r="SBD107" s="7"/>
      <x:c r="SBE107" s="7"/>
      <x:c r="SBF107" s="7"/>
      <x:c r="SBG107" s="7"/>
      <x:c r="SBH107" s="7"/>
      <x:c r="SBI107" s="7"/>
      <x:c r="SBJ107" s="7"/>
      <x:c r="SBK107" s="7"/>
      <x:c r="SBL107" s="7"/>
      <x:c r="SBM107" s="7"/>
      <x:c r="SBN107" s="7"/>
      <x:c r="SBO107" s="7"/>
      <x:c r="SBP107" s="7"/>
      <x:c r="SBQ107" s="7"/>
      <x:c r="SBR107" s="7"/>
      <x:c r="SBS107" s="7"/>
      <x:c r="SBT107" s="7"/>
      <x:c r="SBU107" s="7"/>
      <x:c r="SBV107" s="7"/>
      <x:c r="SBW107" s="7"/>
      <x:c r="SBX107" s="7"/>
      <x:c r="SBY107" s="7"/>
      <x:c r="SBZ107" s="7"/>
      <x:c r="SCA107" s="7"/>
      <x:c r="SCB107" s="7"/>
      <x:c r="SCC107" s="7"/>
      <x:c r="SCD107" s="7"/>
      <x:c r="SCE107" s="7"/>
      <x:c r="SCF107" s="7"/>
      <x:c r="SCG107" s="7"/>
      <x:c r="SCH107" s="7"/>
      <x:c r="SCI107" s="7"/>
      <x:c r="SCJ107" s="7"/>
      <x:c r="SCK107" s="7"/>
      <x:c r="SCL107" s="7"/>
      <x:c r="SCM107" s="7"/>
      <x:c r="SCN107" s="7"/>
      <x:c r="SCO107" s="7"/>
      <x:c r="SCP107" s="7"/>
      <x:c r="SCQ107" s="7"/>
      <x:c r="SCR107" s="7"/>
      <x:c r="SCS107" s="7"/>
      <x:c r="SCT107" s="7"/>
      <x:c r="SCU107" s="7"/>
      <x:c r="SCV107" s="7"/>
      <x:c r="SCW107" s="7"/>
      <x:c r="SCX107" s="7"/>
      <x:c r="SCY107" s="7"/>
      <x:c r="SCZ107" s="7"/>
      <x:c r="SDA107" s="7"/>
      <x:c r="SDB107" s="7"/>
      <x:c r="SDC107" s="7"/>
      <x:c r="SDD107" s="7"/>
      <x:c r="SDE107" s="7"/>
      <x:c r="SDF107" s="7"/>
      <x:c r="SDG107" s="7"/>
      <x:c r="SDH107" s="7"/>
      <x:c r="SDI107" s="7"/>
      <x:c r="SDJ107" s="7"/>
      <x:c r="SDK107" s="7"/>
      <x:c r="SDL107" s="7"/>
      <x:c r="SDM107" s="7"/>
      <x:c r="SDN107" s="7"/>
      <x:c r="SDO107" s="7"/>
      <x:c r="SDP107" s="7"/>
      <x:c r="SDQ107" s="7"/>
      <x:c r="SDR107" s="7"/>
      <x:c r="SDS107" s="7"/>
      <x:c r="SDT107" s="7"/>
      <x:c r="SDU107" s="7"/>
      <x:c r="SDV107" s="7"/>
      <x:c r="SDW107" s="7"/>
      <x:c r="SDX107" s="7"/>
      <x:c r="SDY107" s="7"/>
      <x:c r="SDZ107" s="7"/>
      <x:c r="SEA107" s="7"/>
      <x:c r="SEB107" s="7"/>
      <x:c r="SEC107" s="7"/>
      <x:c r="SED107" s="7"/>
      <x:c r="SEE107" s="7"/>
      <x:c r="SEF107" s="7"/>
      <x:c r="SEG107" s="7"/>
      <x:c r="SEH107" s="7"/>
      <x:c r="SEI107" s="7"/>
      <x:c r="SEJ107" s="7"/>
      <x:c r="SEK107" s="7"/>
      <x:c r="SEL107" s="7"/>
      <x:c r="SEM107" s="7"/>
      <x:c r="SEN107" s="7"/>
      <x:c r="SEO107" s="7"/>
      <x:c r="SEP107" s="7"/>
      <x:c r="SEQ107" s="7"/>
      <x:c r="SER107" s="7"/>
      <x:c r="SES107" s="7"/>
      <x:c r="SET107" s="7"/>
      <x:c r="SEU107" s="7"/>
      <x:c r="SEV107" s="7"/>
      <x:c r="SEW107" s="7"/>
      <x:c r="SEX107" s="7"/>
      <x:c r="SEY107" s="7"/>
      <x:c r="SEZ107" s="7"/>
      <x:c r="SFA107" s="7"/>
      <x:c r="SFB107" s="7"/>
      <x:c r="SFC107" s="7"/>
      <x:c r="SFD107" s="7"/>
      <x:c r="SFE107" s="7"/>
      <x:c r="SFF107" s="7"/>
      <x:c r="SFG107" s="7"/>
      <x:c r="SFH107" s="7"/>
      <x:c r="SFI107" s="7"/>
      <x:c r="SFJ107" s="7"/>
      <x:c r="SFK107" s="7"/>
      <x:c r="SFL107" s="7"/>
      <x:c r="SFM107" s="7"/>
      <x:c r="SFN107" s="7"/>
      <x:c r="SFO107" s="7"/>
      <x:c r="SFP107" s="7"/>
      <x:c r="SFQ107" s="7"/>
      <x:c r="SFR107" s="7"/>
      <x:c r="SFS107" s="7"/>
      <x:c r="SFT107" s="7"/>
      <x:c r="SFU107" s="7"/>
      <x:c r="SFV107" s="7"/>
      <x:c r="SFW107" s="7"/>
      <x:c r="SFX107" s="7"/>
      <x:c r="SFY107" s="7"/>
      <x:c r="SFZ107" s="7"/>
      <x:c r="SGA107" s="7"/>
      <x:c r="SGB107" s="7"/>
      <x:c r="SGC107" s="7"/>
      <x:c r="SGD107" s="7"/>
      <x:c r="SGE107" s="7"/>
      <x:c r="SGF107" s="7"/>
      <x:c r="SGG107" s="7"/>
      <x:c r="SGH107" s="7"/>
      <x:c r="SGI107" s="7"/>
      <x:c r="SGJ107" s="7"/>
      <x:c r="SGK107" s="7"/>
      <x:c r="SGL107" s="7"/>
      <x:c r="SGM107" s="7"/>
      <x:c r="SGN107" s="7"/>
      <x:c r="SGO107" s="7"/>
      <x:c r="SGP107" s="7"/>
      <x:c r="SGQ107" s="7"/>
      <x:c r="SGR107" s="7"/>
      <x:c r="SGS107" s="7"/>
      <x:c r="SGT107" s="7"/>
      <x:c r="SGU107" s="7"/>
      <x:c r="SGV107" s="7"/>
      <x:c r="SGW107" s="7"/>
      <x:c r="SGX107" s="7"/>
      <x:c r="SGY107" s="7"/>
      <x:c r="SGZ107" s="7"/>
      <x:c r="SHA107" s="7"/>
      <x:c r="SHB107" s="7"/>
      <x:c r="SHC107" s="7"/>
      <x:c r="SHD107" s="7"/>
      <x:c r="SHE107" s="7"/>
      <x:c r="SHF107" s="7"/>
      <x:c r="SHG107" s="7"/>
      <x:c r="SHH107" s="7"/>
      <x:c r="SHI107" s="7"/>
      <x:c r="SHJ107" s="7"/>
      <x:c r="SHK107" s="7"/>
      <x:c r="SHL107" s="7"/>
      <x:c r="SHM107" s="7"/>
      <x:c r="SHN107" s="7"/>
      <x:c r="SHO107" s="7"/>
      <x:c r="SHP107" s="7"/>
      <x:c r="SHQ107" s="7"/>
      <x:c r="SHR107" s="7"/>
      <x:c r="SHS107" s="7"/>
      <x:c r="SHT107" s="7"/>
      <x:c r="SHU107" s="7"/>
      <x:c r="SHV107" s="7"/>
      <x:c r="SHW107" s="7"/>
      <x:c r="SHX107" s="7"/>
      <x:c r="SHY107" s="7"/>
      <x:c r="SHZ107" s="7"/>
      <x:c r="SIA107" s="7"/>
      <x:c r="SIB107" s="7"/>
      <x:c r="SIC107" s="7"/>
      <x:c r="SID107" s="7"/>
      <x:c r="SIE107" s="7"/>
      <x:c r="SIF107" s="7"/>
      <x:c r="SIG107" s="7"/>
      <x:c r="SIH107" s="7"/>
      <x:c r="SII107" s="7"/>
      <x:c r="SIJ107" s="7"/>
      <x:c r="SIK107" s="7"/>
      <x:c r="SIL107" s="7"/>
      <x:c r="SIM107" s="7"/>
      <x:c r="SIN107" s="7"/>
      <x:c r="SIO107" s="7"/>
      <x:c r="SIP107" s="7"/>
      <x:c r="SIQ107" s="7"/>
      <x:c r="SIR107" s="7"/>
      <x:c r="SIS107" s="7"/>
      <x:c r="SIT107" s="7"/>
      <x:c r="SIU107" s="7"/>
      <x:c r="SIV107" s="7"/>
      <x:c r="SIW107" s="7"/>
      <x:c r="SIX107" s="7"/>
      <x:c r="SIY107" s="7"/>
      <x:c r="SIZ107" s="7"/>
      <x:c r="SJA107" s="7"/>
      <x:c r="SJB107" s="7"/>
      <x:c r="SJC107" s="7"/>
      <x:c r="SJD107" s="7"/>
      <x:c r="SJE107" s="7"/>
      <x:c r="SJF107" s="7"/>
      <x:c r="SJG107" s="7"/>
      <x:c r="SJH107" s="7"/>
      <x:c r="SJI107" s="7"/>
      <x:c r="SJJ107" s="7"/>
      <x:c r="SJK107" s="7"/>
      <x:c r="SJL107" s="7"/>
      <x:c r="SJM107" s="7"/>
      <x:c r="SJN107" s="7"/>
      <x:c r="SJO107" s="7"/>
      <x:c r="SJP107" s="7"/>
      <x:c r="SJQ107" s="7"/>
      <x:c r="SJR107" s="7"/>
      <x:c r="SJS107" s="7"/>
      <x:c r="SJT107" s="7"/>
      <x:c r="SJU107" s="7"/>
      <x:c r="SJV107" s="7"/>
      <x:c r="SJW107" s="7"/>
      <x:c r="SJX107" s="7"/>
      <x:c r="SJY107" s="7"/>
      <x:c r="SJZ107" s="7"/>
      <x:c r="SKA107" s="7"/>
      <x:c r="SKB107" s="7"/>
      <x:c r="SKC107" s="7"/>
      <x:c r="SKD107" s="7"/>
      <x:c r="SKE107" s="7"/>
      <x:c r="SKF107" s="7"/>
      <x:c r="SKG107" s="7"/>
      <x:c r="SKH107" s="7"/>
      <x:c r="SKI107" s="7"/>
      <x:c r="SKJ107" s="7"/>
      <x:c r="SKK107" s="7"/>
      <x:c r="SKL107" s="7"/>
      <x:c r="SKM107" s="7"/>
      <x:c r="SKN107" s="7"/>
      <x:c r="SKO107" s="7"/>
      <x:c r="SKP107" s="7"/>
      <x:c r="SKQ107" s="7"/>
      <x:c r="SKR107" s="7"/>
      <x:c r="SKS107" s="7"/>
      <x:c r="SKT107" s="7"/>
      <x:c r="SKU107" s="7"/>
      <x:c r="SKV107" s="7"/>
      <x:c r="SKW107" s="7"/>
      <x:c r="SKX107" s="7"/>
      <x:c r="SKY107" s="7"/>
      <x:c r="SKZ107" s="7"/>
      <x:c r="SLA107" s="7"/>
      <x:c r="SLB107" s="7"/>
      <x:c r="SLC107" s="7"/>
      <x:c r="SLD107" s="7"/>
      <x:c r="SLE107" s="7"/>
      <x:c r="SLF107" s="7"/>
      <x:c r="SLG107" s="7"/>
      <x:c r="SLH107" s="7"/>
      <x:c r="SLI107" s="7"/>
      <x:c r="SLJ107" s="7"/>
      <x:c r="SLK107" s="7"/>
      <x:c r="SLL107" s="7"/>
      <x:c r="SLM107" s="7"/>
      <x:c r="SLN107" s="7"/>
      <x:c r="SLO107" s="7"/>
      <x:c r="SLP107" s="7"/>
      <x:c r="SLQ107" s="7"/>
      <x:c r="SLR107" s="7"/>
      <x:c r="SLS107" s="7"/>
      <x:c r="SLT107" s="7"/>
      <x:c r="SLU107" s="7"/>
      <x:c r="SLV107" s="7"/>
      <x:c r="SLW107" s="7"/>
      <x:c r="SLX107" s="7"/>
      <x:c r="SLY107" s="7"/>
      <x:c r="SLZ107" s="7"/>
      <x:c r="SMA107" s="7"/>
      <x:c r="SMB107" s="7"/>
      <x:c r="SMC107" s="7"/>
      <x:c r="SMD107" s="7"/>
      <x:c r="SME107" s="7"/>
      <x:c r="SMF107" s="7"/>
      <x:c r="SMG107" s="7"/>
      <x:c r="SMH107" s="7"/>
      <x:c r="SMI107" s="7"/>
      <x:c r="SMJ107" s="7"/>
      <x:c r="SMK107" s="7"/>
      <x:c r="SML107" s="7"/>
      <x:c r="SMM107" s="7"/>
      <x:c r="SMN107" s="7"/>
      <x:c r="SMO107" s="7"/>
      <x:c r="SMP107" s="7"/>
      <x:c r="SMQ107" s="7"/>
      <x:c r="SMR107" s="7"/>
      <x:c r="SMS107" s="7"/>
      <x:c r="SMT107" s="7"/>
      <x:c r="SMU107" s="7"/>
      <x:c r="SMV107" s="7"/>
      <x:c r="SMW107" s="7"/>
      <x:c r="SMX107" s="7"/>
      <x:c r="SMY107" s="7"/>
      <x:c r="SMZ107" s="7"/>
      <x:c r="SNA107" s="7"/>
      <x:c r="SNB107" s="7"/>
      <x:c r="SNC107" s="7"/>
      <x:c r="SND107" s="7"/>
      <x:c r="SNE107" s="7"/>
      <x:c r="SNF107" s="7"/>
      <x:c r="SNG107" s="7"/>
      <x:c r="SNH107" s="7"/>
      <x:c r="SNI107" s="7"/>
      <x:c r="SNJ107" s="7"/>
      <x:c r="SNK107" s="7"/>
      <x:c r="SNL107" s="7"/>
      <x:c r="SNM107" s="7"/>
      <x:c r="SNN107" s="7"/>
      <x:c r="SNO107" s="7"/>
      <x:c r="SNP107" s="7"/>
      <x:c r="SNQ107" s="7"/>
      <x:c r="SNR107" s="7"/>
      <x:c r="SNS107" s="7"/>
      <x:c r="SNT107" s="7"/>
      <x:c r="SNU107" s="7"/>
      <x:c r="SNV107" s="7"/>
      <x:c r="SNW107" s="7"/>
      <x:c r="SNX107" s="7"/>
      <x:c r="SNY107" s="7"/>
      <x:c r="SNZ107" s="7"/>
      <x:c r="SOA107" s="7"/>
      <x:c r="SOB107" s="7"/>
      <x:c r="SOC107" s="7"/>
      <x:c r="SOD107" s="7"/>
      <x:c r="SOE107" s="7"/>
      <x:c r="SOF107" s="7"/>
      <x:c r="SOG107" s="7"/>
      <x:c r="SOH107" s="7"/>
      <x:c r="SOI107" s="7"/>
      <x:c r="SOJ107" s="7"/>
      <x:c r="SOK107" s="7"/>
      <x:c r="SOL107" s="7"/>
      <x:c r="SOM107" s="7"/>
      <x:c r="SON107" s="7"/>
      <x:c r="SOO107" s="7"/>
      <x:c r="SOP107" s="7"/>
      <x:c r="SOQ107" s="7"/>
      <x:c r="SOR107" s="7"/>
      <x:c r="SOS107" s="7"/>
      <x:c r="SOT107" s="7"/>
      <x:c r="SOU107" s="7"/>
      <x:c r="SOV107" s="7"/>
      <x:c r="SOW107" s="7"/>
      <x:c r="SOX107" s="7"/>
      <x:c r="SOY107" s="7"/>
      <x:c r="SOZ107" s="7"/>
      <x:c r="SPA107" s="7"/>
      <x:c r="SPB107" s="7"/>
      <x:c r="SPC107" s="7"/>
      <x:c r="SPD107" s="7"/>
      <x:c r="SPE107" s="7"/>
      <x:c r="SPF107" s="7"/>
      <x:c r="SPG107" s="7"/>
      <x:c r="SPH107" s="7"/>
      <x:c r="SPI107" s="7"/>
      <x:c r="SPJ107" s="7"/>
      <x:c r="SPK107" s="7"/>
      <x:c r="SPL107" s="7"/>
      <x:c r="SPM107" s="7"/>
      <x:c r="SPN107" s="7"/>
      <x:c r="SPO107" s="7"/>
      <x:c r="SPP107" s="7"/>
      <x:c r="SPQ107" s="7"/>
      <x:c r="SPR107" s="7"/>
      <x:c r="SPS107" s="7"/>
      <x:c r="SPT107" s="7"/>
      <x:c r="SPU107" s="7"/>
      <x:c r="SPV107" s="7"/>
      <x:c r="SPW107" s="7"/>
      <x:c r="SPX107" s="7"/>
      <x:c r="SPY107" s="7"/>
      <x:c r="SPZ107" s="7"/>
      <x:c r="SQA107" s="7"/>
      <x:c r="SQB107" s="7"/>
      <x:c r="SQC107" s="7"/>
      <x:c r="SQD107" s="7"/>
      <x:c r="SQE107" s="7"/>
      <x:c r="SQF107" s="7"/>
      <x:c r="SQG107" s="7"/>
      <x:c r="SQH107" s="7"/>
      <x:c r="SQI107" s="7"/>
      <x:c r="SQJ107" s="7"/>
      <x:c r="SQK107" s="7"/>
      <x:c r="SQL107" s="7"/>
      <x:c r="SQM107" s="7"/>
      <x:c r="SQN107" s="7"/>
      <x:c r="SQO107" s="7"/>
      <x:c r="SQP107" s="7"/>
      <x:c r="SQQ107" s="7"/>
      <x:c r="SQR107" s="7"/>
      <x:c r="SQS107" s="7"/>
      <x:c r="SQT107" s="7"/>
      <x:c r="SQU107" s="7"/>
      <x:c r="SQV107" s="7"/>
      <x:c r="SQW107" s="7"/>
      <x:c r="SQX107" s="7"/>
      <x:c r="SQY107" s="7"/>
      <x:c r="SQZ107" s="7"/>
      <x:c r="SRA107" s="7"/>
      <x:c r="SRB107" s="7"/>
      <x:c r="SRC107" s="7"/>
      <x:c r="SRD107" s="7"/>
      <x:c r="SRE107" s="7"/>
      <x:c r="SRF107" s="7"/>
      <x:c r="SRG107" s="7"/>
      <x:c r="SRH107" s="7"/>
      <x:c r="SRI107" s="7"/>
      <x:c r="SRJ107" s="7"/>
      <x:c r="SRK107" s="7"/>
      <x:c r="SRL107" s="7"/>
      <x:c r="SRM107" s="7"/>
      <x:c r="SRN107" s="7"/>
      <x:c r="SRO107" s="7"/>
      <x:c r="SRP107" s="7"/>
      <x:c r="SRQ107" s="7"/>
      <x:c r="SRR107" s="7"/>
      <x:c r="SRS107" s="7"/>
      <x:c r="SRT107" s="7"/>
      <x:c r="SRU107" s="7"/>
      <x:c r="SRV107" s="7"/>
      <x:c r="SRW107" s="7"/>
      <x:c r="SRX107" s="7"/>
      <x:c r="SRY107" s="7"/>
      <x:c r="SRZ107" s="7"/>
      <x:c r="SSA107" s="7"/>
      <x:c r="SSB107" s="7"/>
      <x:c r="SSC107" s="7"/>
      <x:c r="SSD107" s="7"/>
      <x:c r="SSE107" s="7"/>
      <x:c r="SSF107" s="7"/>
      <x:c r="SSG107" s="7"/>
      <x:c r="SSH107" s="7"/>
      <x:c r="SSI107" s="7"/>
      <x:c r="SSJ107" s="7"/>
      <x:c r="SSK107" s="7"/>
      <x:c r="SSL107" s="7"/>
      <x:c r="SSM107" s="7"/>
      <x:c r="SSN107" s="7"/>
      <x:c r="SSO107" s="7"/>
      <x:c r="SSP107" s="7"/>
      <x:c r="SSQ107" s="7"/>
      <x:c r="SSR107" s="7"/>
      <x:c r="SSS107" s="7"/>
      <x:c r="SST107" s="7"/>
      <x:c r="SSU107" s="7"/>
      <x:c r="SSV107" s="7"/>
      <x:c r="SSW107" s="7"/>
      <x:c r="SSX107" s="7"/>
      <x:c r="SSY107" s="7"/>
      <x:c r="SSZ107" s="7"/>
      <x:c r="STA107" s="7"/>
      <x:c r="STB107" s="7"/>
      <x:c r="STC107" s="7"/>
      <x:c r="STD107" s="7"/>
      <x:c r="STE107" s="7"/>
      <x:c r="STF107" s="7"/>
      <x:c r="STG107" s="7"/>
      <x:c r="STH107" s="7"/>
      <x:c r="STI107" s="7"/>
      <x:c r="STJ107" s="7"/>
      <x:c r="STK107" s="7"/>
      <x:c r="STL107" s="7"/>
      <x:c r="STM107" s="7"/>
      <x:c r="STN107" s="7"/>
      <x:c r="STO107" s="7"/>
      <x:c r="STP107" s="7"/>
      <x:c r="STQ107" s="7"/>
      <x:c r="STR107" s="7"/>
      <x:c r="STS107" s="7"/>
      <x:c r="STT107" s="7"/>
      <x:c r="STU107" s="7"/>
      <x:c r="STV107" s="7"/>
      <x:c r="STW107" s="7"/>
      <x:c r="STX107" s="7"/>
      <x:c r="STY107" s="7"/>
      <x:c r="STZ107" s="7"/>
      <x:c r="SUA107" s="7"/>
      <x:c r="SUB107" s="7"/>
      <x:c r="SUC107" s="7"/>
      <x:c r="SUD107" s="7"/>
      <x:c r="SUE107" s="7"/>
      <x:c r="SUF107" s="7"/>
      <x:c r="SUG107" s="7"/>
      <x:c r="SUH107" s="7"/>
      <x:c r="SUI107" s="7"/>
      <x:c r="SUJ107" s="7"/>
      <x:c r="SUK107" s="7"/>
      <x:c r="SUL107" s="7"/>
      <x:c r="SUM107" s="7"/>
      <x:c r="SUN107" s="7"/>
      <x:c r="SUO107" s="7"/>
      <x:c r="SUP107" s="7"/>
      <x:c r="SUQ107" s="7"/>
      <x:c r="SUR107" s="7"/>
      <x:c r="SUS107" s="7"/>
      <x:c r="SUT107" s="7"/>
      <x:c r="SUU107" s="7"/>
      <x:c r="SUV107" s="7"/>
      <x:c r="SUW107" s="7"/>
      <x:c r="SUX107" s="7"/>
      <x:c r="SUY107" s="7"/>
      <x:c r="SUZ107" s="7"/>
      <x:c r="SVA107" s="7"/>
      <x:c r="SVB107" s="7"/>
      <x:c r="SVC107" s="7"/>
      <x:c r="SVD107" s="7"/>
      <x:c r="SVE107" s="7"/>
      <x:c r="SVF107" s="7"/>
      <x:c r="SVG107" s="7"/>
      <x:c r="SVH107" s="7"/>
      <x:c r="SVI107" s="7"/>
      <x:c r="SVJ107" s="7"/>
      <x:c r="SVK107" s="7"/>
      <x:c r="SVL107" s="7"/>
      <x:c r="SVM107" s="7"/>
      <x:c r="SVN107" s="7"/>
      <x:c r="SVO107" s="7"/>
      <x:c r="SVP107" s="7"/>
      <x:c r="SVQ107" s="7"/>
      <x:c r="SVR107" s="7"/>
      <x:c r="SVS107" s="7"/>
      <x:c r="SVT107" s="7"/>
      <x:c r="SVU107" s="7"/>
      <x:c r="SVV107" s="7"/>
      <x:c r="SVW107" s="7"/>
      <x:c r="SVX107" s="7"/>
      <x:c r="SVY107" s="7"/>
      <x:c r="SVZ107" s="7"/>
      <x:c r="SWA107" s="7"/>
      <x:c r="SWB107" s="7"/>
      <x:c r="SWC107" s="7"/>
      <x:c r="SWD107" s="7"/>
      <x:c r="SWE107" s="7"/>
      <x:c r="SWF107" s="7"/>
      <x:c r="SWG107" s="7"/>
      <x:c r="SWH107" s="7"/>
      <x:c r="SWI107" s="7"/>
      <x:c r="SWJ107" s="7"/>
      <x:c r="SWK107" s="7"/>
      <x:c r="SWL107" s="7"/>
      <x:c r="SWM107" s="7"/>
      <x:c r="SWN107" s="7"/>
      <x:c r="SWO107" s="7"/>
      <x:c r="SWP107" s="7"/>
      <x:c r="SWQ107" s="7"/>
      <x:c r="SWR107" s="7"/>
      <x:c r="SWS107" s="7"/>
      <x:c r="SWT107" s="7"/>
      <x:c r="SWU107" s="7"/>
      <x:c r="SWV107" s="7"/>
      <x:c r="SWW107" s="7"/>
      <x:c r="SWX107" s="7"/>
      <x:c r="SWY107" s="7"/>
      <x:c r="SWZ107" s="7"/>
      <x:c r="SXA107" s="7"/>
      <x:c r="SXB107" s="7"/>
      <x:c r="SXC107" s="7"/>
      <x:c r="SXD107" s="7"/>
      <x:c r="SXE107" s="7"/>
      <x:c r="SXF107" s="7"/>
      <x:c r="SXG107" s="7"/>
      <x:c r="SXH107" s="7"/>
      <x:c r="SXI107" s="7"/>
      <x:c r="SXJ107" s="7"/>
      <x:c r="SXK107" s="7"/>
      <x:c r="SXL107" s="7"/>
      <x:c r="SXM107" s="7"/>
      <x:c r="SXN107" s="7"/>
      <x:c r="SXO107" s="7"/>
      <x:c r="SXP107" s="7"/>
      <x:c r="SXQ107" s="7"/>
      <x:c r="SXR107" s="7"/>
      <x:c r="SXS107" s="7"/>
      <x:c r="SXT107" s="7"/>
      <x:c r="SXU107" s="7"/>
      <x:c r="SXV107" s="7"/>
      <x:c r="SXW107" s="7"/>
      <x:c r="SXX107" s="7"/>
      <x:c r="SXY107" s="7"/>
      <x:c r="SXZ107" s="7"/>
      <x:c r="SYA107" s="7"/>
      <x:c r="SYB107" s="7"/>
      <x:c r="SYC107" s="7"/>
      <x:c r="SYD107" s="7"/>
      <x:c r="SYE107" s="7"/>
      <x:c r="SYF107" s="7"/>
      <x:c r="SYG107" s="7"/>
      <x:c r="SYH107" s="7"/>
      <x:c r="SYI107" s="7"/>
      <x:c r="SYJ107" s="7"/>
      <x:c r="SYK107" s="7"/>
      <x:c r="SYL107" s="7"/>
      <x:c r="SYM107" s="7"/>
      <x:c r="SYN107" s="7"/>
      <x:c r="SYO107" s="7"/>
      <x:c r="SYP107" s="7"/>
      <x:c r="SYQ107" s="7"/>
      <x:c r="SYR107" s="7"/>
      <x:c r="SYS107" s="7"/>
      <x:c r="SYT107" s="7"/>
      <x:c r="SYU107" s="7"/>
      <x:c r="SYV107" s="7"/>
      <x:c r="SYW107" s="7"/>
      <x:c r="SYX107" s="7"/>
      <x:c r="SYY107" s="7"/>
      <x:c r="SYZ107" s="7"/>
      <x:c r="SZA107" s="7"/>
      <x:c r="SZB107" s="7"/>
      <x:c r="SZC107" s="7"/>
      <x:c r="SZD107" s="7"/>
      <x:c r="SZE107" s="7"/>
      <x:c r="SZF107" s="7"/>
      <x:c r="SZG107" s="7"/>
      <x:c r="SZH107" s="7"/>
      <x:c r="SZI107" s="7"/>
      <x:c r="SZJ107" s="7"/>
      <x:c r="SZK107" s="7"/>
      <x:c r="SZL107" s="7"/>
      <x:c r="SZM107" s="7"/>
      <x:c r="SZN107" s="7"/>
      <x:c r="SZO107" s="7"/>
      <x:c r="SZP107" s="7"/>
      <x:c r="SZQ107" s="7"/>
      <x:c r="SZR107" s="7"/>
      <x:c r="SZS107" s="7"/>
      <x:c r="SZT107" s="7"/>
      <x:c r="SZU107" s="7"/>
      <x:c r="SZV107" s="7"/>
      <x:c r="SZW107" s="7"/>
      <x:c r="SZX107" s="7"/>
      <x:c r="SZY107" s="7"/>
      <x:c r="SZZ107" s="7"/>
      <x:c r="TAA107" s="7"/>
      <x:c r="TAB107" s="7"/>
      <x:c r="TAC107" s="7"/>
      <x:c r="TAD107" s="7"/>
      <x:c r="TAE107" s="7"/>
      <x:c r="TAF107" s="7"/>
      <x:c r="TAG107" s="7"/>
      <x:c r="TAH107" s="7"/>
      <x:c r="TAI107" s="7"/>
      <x:c r="TAJ107" s="7"/>
      <x:c r="TAK107" s="7"/>
      <x:c r="TAL107" s="7"/>
      <x:c r="TAM107" s="7"/>
      <x:c r="TAN107" s="7"/>
      <x:c r="TAO107" s="7"/>
      <x:c r="TAP107" s="7"/>
      <x:c r="TAQ107" s="7"/>
      <x:c r="TAR107" s="7"/>
      <x:c r="TAS107" s="7"/>
      <x:c r="TAT107" s="7"/>
      <x:c r="TAU107" s="7"/>
      <x:c r="TAV107" s="7"/>
      <x:c r="TAW107" s="7"/>
      <x:c r="TAX107" s="7"/>
      <x:c r="TAY107" s="7"/>
      <x:c r="TAZ107" s="7"/>
      <x:c r="TBA107" s="7"/>
      <x:c r="TBB107" s="7"/>
      <x:c r="TBC107" s="7"/>
      <x:c r="TBD107" s="7"/>
      <x:c r="TBE107" s="7"/>
      <x:c r="TBF107" s="7"/>
      <x:c r="TBG107" s="7"/>
      <x:c r="TBH107" s="7"/>
      <x:c r="TBI107" s="7"/>
      <x:c r="TBJ107" s="7"/>
      <x:c r="TBK107" s="7"/>
      <x:c r="TBL107" s="7"/>
      <x:c r="TBM107" s="7"/>
      <x:c r="TBN107" s="7"/>
      <x:c r="TBO107" s="7"/>
      <x:c r="TBP107" s="7"/>
      <x:c r="TBQ107" s="7"/>
      <x:c r="TBR107" s="7"/>
      <x:c r="TBS107" s="7"/>
      <x:c r="TBT107" s="7"/>
      <x:c r="TBU107" s="7"/>
      <x:c r="TBV107" s="7"/>
      <x:c r="TBW107" s="7"/>
      <x:c r="TBX107" s="7"/>
      <x:c r="TBY107" s="7"/>
      <x:c r="TBZ107" s="7"/>
      <x:c r="TCA107" s="7"/>
      <x:c r="TCB107" s="7"/>
      <x:c r="TCC107" s="7"/>
      <x:c r="TCD107" s="7"/>
      <x:c r="TCE107" s="7"/>
      <x:c r="TCF107" s="7"/>
      <x:c r="TCG107" s="7"/>
      <x:c r="TCH107" s="7"/>
      <x:c r="TCI107" s="7"/>
      <x:c r="TCJ107" s="7"/>
      <x:c r="TCK107" s="7"/>
      <x:c r="TCL107" s="7"/>
      <x:c r="TCM107" s="7"/>
      <x:c r="TCN107" s="7"/>
      <x:c r="TCO107" s="7"/>
      <x:c r="TCP107" s="7"/>
      <x:c r="TCQ107" s="7"/>
      <x:c r="TCR107" s="7"/>
      <x:c r="TCS107" s="7"/>
      <x:c r="TCT107" s="7"/>
      <x:c r="TCU107" s="7"/>
      <x:c r="TCV107" s="7"/>
      <x:c r="TCW107" s="7"/>
      <x:c r="TCX107" s="7"/>
      <x:c r="TCY107" s="7"/>
      <x:c r="TCZ107" s="7"/>
      <x:c r="TDA107" s="7"/>
      <x:c r="TDB107" s="7"/>
      <x:c r="TDC107" s="7"/>
      <x:c r="TDD107" s="7"/>
      <x:c r="TDE107" s="7"/>
      <x:c r="TDF107" s="7"/>
      <x:c r="TDG107" s="7"/>
      <x:c r="TDH107" s="7"/>
      <x:c r="TDI107" s="7"/>
      <x:c r="TDJ107" s="7"/>
      <x:c r="TDK107" s="7"/>
      <x:c r="TDL107" s="7"/>
      <x:c r="TDM107" s="7"/>
      <x:c r="TDN107" s="7"/>
      <x:c r="TDO107" s="7"/>
      <x:c r="TDP107" s="7"/>
      <x:c r="TDQ107" s="7"/>
      <x:c r="TDR107" s="7"/>
      <x:c r="TDS107" s="7"/>
      <x:c r="TDT107" s="7"/>
      <x:c r="TDU107" s="7"/>
      <x:c r="TDV107" s="7"/>
      <x:c r="TDW107" s="7"/>
      <x:c r="TDX107" s="7"/>
      <x:c r="TDY107" s="7"/>
      <x:c r="TDZ107" s="7"/>
      <x:c r="TEA107" s="7"/>
      <x:c r="TEB107" s="7"/>
      <x:c r="TEC107" s="7"/>
      <x:c r="TED107" s="7"/>
      <x:c r="TEE107" s="7"/>
      <x:c r="TEF107" s="7"/>
      <x:c r="TEG107" s="7"/>
      <x:c r="TEH107" s="7"/>
      <x:c r="TEI107" s="7"/>
      <x:c r="TEJ107" s="7"/>
      <x:c r="TEK107" s="7"/>
      <x:c r="TEL107" s="7"/>
      <x:c r="TEM107" s="7"/>
      <x:c r="TEN107" s="7"/>
      <x:c r="TEO107" s="7"/>
      <x:c r="TEP107" s="7"/>
      <x:c r="TEQ107" s="7"/>
      <x:c r="TER107" s="7"/>
      <x:c r="TES107" s="7"/>
      <x:c r="TET107" s="7"/>
      <x:c r="TEU107" s="7"/>
      <x:c r="TEV107" s="7"/>
      <x:c r="TEW107" s="7"/>
      <x:c r="TEX107" s="7"/>
      <x:c r="TEY107" s="7"/>
      <x:c r="TEZ107" s="7"/>
      <x:c r="TFA107" s="7"/>
      <x:c r="TFB107" s="7"/>
      <x:c r="TFC107" s="7"/>
      <x:c r="TFD107" s="7"/>
      <x:c r="TFE107" s="7"/>
      <x:c r="TFF107" s="7"/>
      <x:c r="TFG107" s="7"/>
      <x:c r="TFH107" s="7"/>
      <x:c r="TFI107" s="7"/>
      <x:c r="TFJ107" s="7"/>
      <x:c r="TFK107" s="7"/>
      <x:c r="TFL107" s="7"/>
      <x:c r="TFM107" s="7"/>
      <x:c r="TFN107" s="7"/>
      <x:c r="TFO107" s="7"/>
      <x:c r="TFP107" s="7"/>
      <x:c r="TFQ107" s="7"/>
      <x:c r="TFR107" s="7"/>
      <x:c r="TFS107" s="7"/>
      <x:c r="TFT107" s="7"/>
      <x:c r="TFU107" s="7"/>
      <x:c r="TFV107" s="7"/>
      <x:c r="TFW107" s="7"/>
      <x:c r="TFX107" s="7"/>
      <x:c r="TFY107" s="7"/>
      <x:c r="TFZ107" s="7"/>
      <x:c r="TGA107" s="7"/>
      <x:c r="TGB107" s="7"/>
      <x:c r="TGC107" s="7"/>
      <x:c r="TGD107" s="7"/>
      <x:c r="TGE107" s="7"/>
      <x:c r="TGF107" s="7"/>
      <x:c r="TGG107" s="7"/>
      <x:c r="TGH107" s="7"/>
      <x:c r="TGI107" s="7"/>
      <x:c r="TGJ107" s="7"/>
      <x:c r="TGK107" s="7"/>
      <x:c r="TGL107" s="7"/>
      <x:c r="TGM107" s="7"/>
      <x:c r="TGN107" s="7"/>
      <x:c r="TGO107" s="7"/>
      <x:c r="TGP107" s="7"/>
      <x:c r="TGQ107" s="7"/>
      <x:c r="TGR107" s="7"/>
      <x:c r="TGS107" s="7"/>
      <x:c r="TGT107" s="7"/>
      <x:c r="TGU107" s="7"/>
      <x:c r="TGV107" s="7"/>
      <x:c r="TGW107" s="7"/>
      <x:c r="TGX107" s="7"/>
      <x:c r="TGY107" s="7"/>
      <x:c r="TGZ107" s="7"/>
      <x:c r="THA107" s="7"/>
      <x:c r="THB107" s="7"/>
      <x:c r="THC107" s="7"/>
      <x:c r="THD107" s="7"/>
      <x:c r="THE107" s="7"/>
      <x:c r="THF107" s="7"/>
      <x:c r="THG107" s="7"/>
      <x:c r="THH107" s="7"/>
      <x:c r="THI107" s="7"/>
      <x:c r="THJ107" s="7"/>
      <x:c r="THK107" s="7"/>
      <x:c r="THL107" s="7"/>
      <x:c r="THM107" s="7"/>
      <x:c r="THN107" s="7"/>
      <x:c r="THO107" s="7"/>
      <x:c r="THP107" s="7"/>
      <x:c r="THQ107" s="7"/>
      <x:c r="THR107" s="7"/>
      <x:c r="THS107" s="7"/>
      <x:c r="THT107" s="7"/>
      <x:c r="THU107" s="7"/>
      <x:c r="THV107" s="7"/>
      <x:c r="THW107" s="7"/>
      <x:c r="THX107" s="7"/>
      <x:c r="THY107" s="7"/>
      <x:c r="THZ107" s="7"/>
      <x:c r="TIA107" s="7"/>
      <x:c r="TIB107" s="7"/>
      <x:c r="TIC107" s="7"/>
      <x:c r="TID107" s="7"/>
      <x:c r="TIE107" s="7"/>
      <x:c r="TIF107" s="7"/>
      <x:c r="TIG107" s="7"/>
      <x:c r="TIH107" s="7"/>
      <x:c r="TII107" s="7"/>
      <x:c r="TIJ107" s="7"/>
      <x:c r="TIK107" s="7"/>
      <x:c r="TIL107" s="7"/>
      <x:c r="TIM107" s="7"/>
      <x:c r="TIN107" s="7"/>
      <x:c r="TIO107" s="7"/>
      <x:c r="TIP107" s="7"/>
      <x:c r="TIQ107" s="7"/>
      <x:c r="TIR107" s="7"/>
      <x:c r="TIS107" s="7"/>
      <x:c r="TIT107" s="7"/>
      <x:c r="TIU107" s="7"/>
      <x:c r="TIV107" s="7"/>
      <x:c r="TIW107" s="7"/>
      <x:c r="TIX107" s="7"/>
      <x:c r="TIY107" s="7"/>
      <x:c r="TIZ107" s="7"/>
      <x:c r="TJA107" s="7"/>
      <x:c r="TJB107" s="7"/>
      <x:c r="TJC107" s="7"/>
      <x:c r="TJD107" s="7"/>
      <x:c r="TJE107" s="7"/>
      <x:c r="TJF107" s="7"/>
      <x:c r="TJG107" s="7"/>
      <x:c r="TJH107" s="7"/>
      <x:c r="TJI107" s="7"/>
      <x:c r="TJJ107" s="7"/>
      <x:c r="TJK107" s="7"/>
      <x:c r="TJL107" s="7"/>
      <x:c r="TJM107" s="7"/>
      <x:c r="TJN107" s="7"/>
      <x:c r="TJO107" s="7"/>
      <x:c r="TJP107" s="7"/>
      <x:c r="TJQ107" s="7"/>
      <x:c r="TJR107" s="7"/>
      <x:c r="TJS107" s="7"/>
      <x:c r="TJT107" s="7"/>
      <x:c r="TJU107" s="7"/>
      <x:c r="TJV107" s="7"/>
      <x:c r="TJW107" s="7"/>
      <x:c r="TJX107" s="7"/>
      <x:c r="TJY107" s="7"/>
      <x:c r="TJZ107" s="7"/>
      <x:c r="TKA107" s="7"/>
      <x:c r="TKB107" s="7"/>
      <x:c r="TKC107" s="7"/>
      <x:c r="TKD107" s="7"/>
      <x:c r="TKE107" s="7"/>
      <x:c r="TKF107" s="7"/>
      <x:c r="TKG107" s="7"/>
      <x:c r="TKH107" s="7"/>
      <x:c r="TKI107" s="7"/>
      <x:c r="TKJ107" s="7"/>
      <x:c r="TKK107" s="7"/>
      <x:c r="TKL107" s="7"/>
      <x:c r="TKM107" s="7"/>
      <x:c r="TKN107" s="7"/>
      <x:c r="TKO107" s="7"/>
      <x:c r="TKP107" s="7"/>
      <x:c r="TKQ107" s="7"/>
      <x:c r="TKR107" s="7"/>
      <x:c r="TKS107" s="7"/>
      <x:c r="TKT107" s="7"/>
      <x:c r="TKU107" s="7"/>
      <x:c r="TKV107" s="7"/>
      <x:c r="TKW107" s="7"/>
      <x:c r="TKX107" s="7"/>
      <x:c r="TKY107" s="7"/>
      <x:c r="TKZ107" s="7"/>
      <x:c r="TLA107" s="7"/>
      <x:c r="TLB107" s="7"/>
      <x:c r="TLC107" s="7"/>
      <x:c r="TLD107" s="7"/>
      <x:c r="TLE107" s="7"/>
      <x:c r="TLF107" s="7"/>
      <x:c r="TLG107" s="7"/>
      <x:c r="TLH107" s="7"/>
      <x:c r="TLI107" s="7"/>
      <x:c r="TLJ107" s="7"/>
      <x:c r="TLK107" s="7"/>
      <x:c r="TLL107" s="7"/>
      <x:c r="TLM107" s="7"/>
      <x:c r="TLN107" s="7"/>
      <x:c r="TLO107" s="7"/>
      <x:c r="TLP107" s="7"/>
      <x:c r="TLQ107" s="7"/>
      <x:c r="TLR107" s="7"/>
      <x:c r="TLS107" s="7"/>
      <x:c r="TLT107" s="7"/>
      <x:c r="TLU107" s="7"/>
      <x:c r="TLV107" s="7"/>
      <x:c r="TLW107" s="7"/>
      <x:c r="TLX107" s="7"/>
      <x:c r="TLY107" s="7"/>
      <x:c r="TLZ107" s="7"/>
      <x:c r="TMA107" s="7"/>
      <x:c r="TMB107" s="7"/>
      <x:c r="TMC107" s="7"/>
      <x:c r="TMD107" s="7"/>
      <x:c r="TME107" s="7"/>
      <x:c r="TMF107" s="7"/>
      <x:c r="TMG107" s="7"/>
      <x:c r="TMH107" s="7"/>
      <x:c r="TMI107" s="7"/>
      <x:c r="TMJ107" s="7"/>
      <x:c r="TMK107" s="7"/>
      <x:c r="TML107" s="7"/>
      <x:c r="TMM107" s="7"/>
      <x:c r="TMN107" s="7"/>
      <x:c r="TMO107" s="7"/>
      <x:c r="TMP107" s="7"/>
      <x:c r="TMQ107" s="7"/>
      <x:c r="TMR107" s="7"/>
      <x:c r="TMS107" s="7"/>
      <x:c r="TMT107" s="7"/>
      <x:c r="TMU107" s="7"/>
      <x:c r="TMV107" s="7"/>
      <x:c r="TMW107" s="7"/>
      <x:c r="TMX107" s="7"/>
      <x:c r="TMY107" s="7"/>
      <x:c r="TMZ107" s="7"/>
      <x:c r="TNA107" s="7"/>
      <x:c r="TNB107" s="7"/>
      <x:c r="TNC107" s="7"/>
      <x:c r="TND107" s="7"/>
      <x:c r="TNE107" s="7"/>
      <x:c r="TNF107" s="7"/>
      <x:c r="TNG107" s="7"/>
      <x:c r="TNH107" s="7"/>
      <x:c r="TNI107" s="7"/>
      <x:c r="TNJ107" s="7"/>
      <x:c r="TNK107" s="7"/>
      <x:c r="TNL107" s="7"/>
      <x:c r="TNM107" s="7"/>
      <x:c r="TNN107" s="7"/>
      <x:c r="TNO107" s="7"/>
      <x:c r="TNP107" s="7"/>
      <x:c r="TNQ107" s="7"/>
      <x:c r="TNR107" s="7"/>
      <x:c r="TNS107" s="7"/>
      <x:c r="TNT107" s="7"/>
      <x:c r="TNU107" s="7"/>
      <x:c r="TNV107" s="7"/>
      <x:c r="TNW107" s="7"/>
      <x:c r="TNX107" s="7"/>
      <x:c r="TNY107" s="7"/>
      <x:c r="TNZ107" s="7"/>
      <x:c r="TOA107" s="7"/>
      <x:c r="TOB107" s="7"/>
      <x:c r="TOC107" s="7"/>
      <x:c r="TOD107" s="7"/>
      <x:c r="TOE107" s="7"/>
      <x:c r="TOF107" s="7"/>
      <x:c r="TOG107" s="7"/>
      <x:c r="TOH107" s="7"/>
      <x:c r="TOI107" s="7"/>
      <x:c r="TOJ107" s="7"/>
      <x:c r="TOK107" s="7"/>
      <x:c r="TOL107" s="7"/>
      <x:c r="TOM107" s="7"/>
      <x:c r="TON107" s="7"/>
      <x:c r="TOO107" s="7"/>
      <x:c r="TOP107" s="7"/>
      <x:c r="TOQ107" s="7"/>
      <x:c r="TOR107" s="7"/>
      <x:c r="TOS107" s="7"/>
      <x:c r="TOT107" s="7"/>
      <x:c r="TOU107" s="7"/>
      <x:c r="TOV107" s="7"/>
      <x:c r="TOW107" s="7"/>
      <x:c r="TOX107" s="7"/>
      <x:c r="TOY107" s="7"/>
      <x:c r="TOZ107" s="7"/>
      <x:c r="TPA107" s="7"/>
      <x:c r="TPB107" s="7"/>
      <x:c r="TPC107" s="7"/>
      <x:c r="TPD107" s="7"/>
      <x:c r="TPE107" s="7"/>
      <x:c r="TPF107" s="7"/>
      <x:c r="TPG107" s="7"/>
      <x:c r="TPH107" s="7"/>
      <x:c r="TPI107" s="7"/>
      <x:c r="TPJ107" s="7"/>
      <x:c r="TPK107" s="7"/>
      <x:c r="TPL107" s="7"/>
      <x:c r="TPM107" s="7"/>
      <x:c r="TPN107" s="7"/>
      <x:c r="TPO107" s="7"/>
      <x:c r="TPP107" s="7"/>
      <x:c r="TPQ107" s="7"/>
      <x:c r="TPR107" s="7"/>
      <x:c r="TPS107" s="7"/>
      <x:c r="TPT107" s="7"/>
      <x:c r="TPU107" s="7"/>
      <x:c r="TPV107" s="7"/>
      <x:c r="TPW107" s="7"/>
      <x:c r="TPX107" s="7"/>
      <x:c r="TPY107" s="7"/>
      <x:c r="TPZ107" s="7"/>
      <x:c r="TQA107" s="7"/>
      <x:c r="TQB107" s="7"/>
      <x:c r="TQC107" s="7"/>
      <x:c r="TQD107" s="7"/>
      <x:c r="TQE107" s="7"/>
      <x:c r="TQF107" s="7"/>
      <x:c r="TQG107" s="7"/>
      <x:c r="TQH107" s="7"/>
      <x:c r="TQI107" s="7"/>
      <x:c r="TQJ107" s="7"/>
      <x:c r="TQK107" s="7"/>
      <x:c r="TQL107" s="7"/>
      <x:c r="TQM107" s="7"/>
      <x:c r="TQN107" s="7"/>
      <x:c r="TQO107" s="7"/>
      <x:c r="TQP107" s="7"/>
      <x:c r="TQQ107" s="7"/>
      <x:c r="TQR107" s="7"/>
      <x:c r="TQS107" s="7"/>
      <x:c r="TQT107" s="7"/>
      <x:c r="TQU107" s="7"/>
      <x:c r="TQV107" s="7"/>
      <x:c r="TQW107" s="7"/>
      <x:c r="TQX107" s="7"/>
      <x:c r="TQY107" s="7"/>
      <x:c r="TQZ107" s="7"/>
      <x:c r="TRA107" s="7"/>
      <x:c r="TRB107" s="7"/>
      <x:c r="TRC107" s="7"/>
      <x:c r="TRD107" s="7"/>
      <x:c r="TRE107" s="7"/>
      <x:c r="TRF107" s="7"/>
      <x:c r="TRG107" s="7"/>
      <x:c r="TRH107" s="7"/>
      <x:c r="TRI107" s="7"/>
      <x:c r="TRJ107" s="7"/>
      <x:c r="TRK107" s="7"/>
      <x:c r="TRL107" s="7"/>
      <x:c r="TRM107" s="7"/>
      <x:c r="TRN107" s="7"/>
      <x:c r="TRO107" s="7"/>
      <x:c r="TRP107" s="7"/>
      <x:c r="TRQ107" s="7"/>
      <x:c r="TRR107" s="7"/>
      <x:c r="TRS107" s="7"/>
      <x:c r="TRT107" s="7"/>
      <x:c r="TRU107" s="7"/>
      <x:c r="TRV107" s="7"/>
      <x:c r="TRW107" s="7"/>
      <x:c r="TRX107" s="7"/>
      <x:c r="TRY107" s="7"/>
      <x:c r="TRZ107" s="7"/>
      <x:c r="TSA107" s="7"/>
      <x:c r="TSB107" s="7"/>
      <x:c r="TSC107" s="7"/>
      <x:c r="TSD107" s="7"/>
      <x:c r="TSE107" s="7"/>
      <x:c r="TSF107" s="7"/>
      <x:c r="TSG107" s="7"/>
      <x:c r="TSH107" s="7"/>
      <x:c r="TSI107" s="7"/>
      <x:c r="TSJ107" s="7"/>
      <x:c r="TSK107" s="7"/>
      <x:c r="TSL107" s="7"/>
      <x:c r="TSM107" s="7"/>
      <x:c r="TSN107" s="7"/>
      <x:c r="TSO107" s="7"/>
      <x:c r="TSP107" s="7"/>
      <x:c r="TSQ107" s="7"/>
      <x:c r="TSR107" s="7"/>
      <x:c r="TSS107" s="7"/>
      <x:c r="TST107" s="7"/>
      <x:c r="TSU107" s="7"/>
      <x:c r="TSV107" s="7"/>
      <x:c r="TSW107" s="7"/>
      <x:c r="TSX107" s="7"/>
      <x:c r="TSY107" s="7"/>
      <x:c r="TSZ107" s="7"/>
      <x:c r="TTA107" s="7"/>
      <x:c r="TTB107" s="7"/>
      <x:c r="TTC107" s="7"/>
      <x:c r="TTD107" s="7"/>
      <x:c r="TTE107" s="7"/>
      <x:c r="TTF107" s="7"/>
      <x:c r="TTG107" s="7"/>
      <x:c r="TTH107" s="7"/>
      <x:c r="TTI107" s="7"/>
      <x:c r="TTJ107" s="7"/>
      <x:c r="TTK107" s="7"/>
      <x:c r="TTL107" s="7"/>
      <x:c r="TTM107" s="7"/>
      <x:c r="TTN107" s="7"/>
      <x:c r="TTO107" s="7"/>
      <x:c r="TTP107" s="7"/>
      <x:c r="TTQ107" s="7"/>
      <x:c r="TTR107" s="7"/>
      <x:c r="TTS107" s="7"/>
      <x:c r="TTT107" s="7"/>
      <x:c r="TTU107" s="7"/>
      <x:c r="TTV107" s="7"/>
      <x:c r="TTW107" s="7"/>
      <x:c r="TTX107" s="7"/>
      <x:c r="TTY107" s="7"/>
      <x:c r="TTZ107" s="7"/>
      <x:c r="TUA107" s="7"/>
      <x:c r="TUB107" s="7"/>
      <x:c r="TUC107" s="7"/>
      <x:c r="TUD107" s="7"/>
      <x:c r="TUE107" s="7"/>
      <x:c r="TUF107" s="7"/>
      <x:c r="TUG107" s="7"/>
      <x:c r="TUH107" s="7"/>
      <x:c r="TUI107" s="7"/>
      <x:c r="TUJ107" s="7"/>
      <x:c r="TUK107" s="7"/>
      <x:c r="TUL107" s="7"/>
      <x:c r="TUM107" s="7"/>
      <x:c r="TUN107" s="7"/>
      <x:c r="TUO107" s="7"/>
      <x:c r="TUP107" s="7"/>
      <x:c r="TUQ107" s="7"/>
      <x:c r="TUR107" s="7"/>
      <x:c r="TUS107" s="7"/>
      <x:c r="TUT107" s="7"/>
      <x:c r="TUU107" s="7"/>
      <x:c r="TUV107" s="7"/>
      <x:c r="TUW107" s="7"/>
      <x:c r="TUX107" s="7"/>
      <x:c r="TUY107" s="7"/>
      <x:c r="TUZ107" s="7"/>
      <x:c r="TVA107" s="7"/>
      <x:c r="TVB107" s="7"/>
      <x:c r="TVC107" s="7"/>
      <x:c r="TVD107" s="7"/>
      <x:c r="TVE107" s="7"/>
      <x:c r="TVF107" s="7"/>
      <x:c r="TVG107" s="7"/>
      <x:c r="TVH107" s="7"/>
      <x:c r="TVI107" s="7"/>
      <x:c r="TVJ107" s="7"/>
      <x:c r="TVK107" s="7"/>
      <x:c r="TVL107" s="7"/>
      <x:c r="TVM107" s="7"/>
      <x:c r="TVN107" s="7"/>
      <x:c r="TVO107" s="7"/>
      <x:c r="TVP107" s="7"/>
      <x:c r="TVQ107" s="7"/>
      <x:c r="TVR107" s="7"/>
      <x:c r="TVS107" s="7"/>
      <x:c r="TVT107" s="7"/>
      <x:c r="TVU107" s="7"/>
      <x:c r="TVV107" s="7"/>
      <x:c r="TVW107" s="7"/>
      <x:c r="TVX107" s="7"/>
      <x:c r="TVY107" s="7"/>
      <x:c r="TVZ107" s="7"/>
      <x:c r="TWA107" s="7"/>
      <x:c r="TWB107" s="7"/>
      <x:c r="TWC107" s="7"/>
      <x:c r="TWD107" s="7"/>
      <x:c r="TWE107" s="7"/>
      <x:c r="TWF107" s="7"/>
      <x:c r="TWG107" s="7"/>
      <x:c r="TWH107" s="7"/>
      <x:c r="TWI107" s="7"/>
      <x:c r="TWJ107" s="7"/>
      <x:c r="TWK107" s="7"/>
      <x:c r="TWL107" s="7"/>
      <x:c r="TWM107" s="7"/>
      <x:c r="TWN107" s="7"/>
      <x:c r="TWO107" s="7"/>
      <x:c r="TWP107" s="7"/>
      <x:c r="TWQ107" s="7"/>
      <x:c r="TWR107" s="7"/>
      <x:c r="TWS107" s="7"/>
      <x:c r="TWT107" s="7"/>
      <x:c r="TWU107" s="7"/>
      <x:c r="TWV107" s="7"/>
      <x:c r="TWW107" s="7"/>
      <x:c r="TWX107" s="7"/>
      <x:c r="TWY107" s="7"/>
      <x:c r="TWZ107" s="7"/>
      <x:c r="TXA107" s="7"/>
      <x:c r="TXB107" s="7"/>
      <x:c r="TXC107" s="7"/>
      <x:c r="TXD107" s="7"/>
      <x:c r="TXE107" s="7"/>
      <x:c r="TXF107" s="7"/>
      <x:c r="TXG107" s="7"/>
      <x:c r="TXH107" s="7"/>
      <x:c r="TXI107" s="7"/>
      <x:c r="TXJ107" s="7"/>
      <x:c r="TXK107" s="7"/>
      <x:c r="TXL107" s="7"/>
      <x:c r="TXM107" s="7"/>
      <x:c r="TXN107" s="7"/>
      <x:c r="TXO107" s="7"/>
      <x:c r="TXP107" s="7"/>
      <x:c r="TXQ107" s="7"/>
      <x:c r="TXR107" s="7"/>
      <x:c r="TXS107" s="7"/>
      <x:c r="TXT107" s="7"/>
      <x:c r="TXU107" s="7"/>
      <x:c r="TXV107" s="7"/>
      <x:c r="TXW107" s="7"/>
      <x:c r="TXX107" s="7"/>
      <x:c r="TXY107" s="7"/>
      <x:c r="TXZ107" s="7"/>
      <x:c r="TYA107" s="7"/>
      <x:c r="TYB107" s="7"/>
      <x:c r="TYC107" s="7"/>
      <x:c r="TYD107" s="7"/>
      <x:c r="TYE107" s="7"/>
      <x:c r="TYF107" s="7"/>
      <x:c r="TYG107" s="7"/>
      <x:c r="TYH107" s="7"/>
      <x:c r="TYI107" s="7"/>
      <x:c r="TYJ107" s="7"/>
      <x:c r="TYK107" s="7"/>
      <x:c r="TYL107" s="7"/>
      <x:c r="TYM107" s="7"/>
      <x:c r="TYN107" s="7"/>
      <x:c r="TYO107" s="7"/>
      <x:c r="TYP107" s="7"/>
      <x:c r="TYQ107" s="7"/>
      <x:c r="TYR107" s="7"/>
      <x:c r="TYS107" s="7"/>
      <x:c r="TYT107" s="7"/>
      <x:c r="TYU107" s="7"/>
      <x:c r="TYV107" s="7"/>
      <x:c r="TYW107" s="7"/>
      <x:c r="TYX107" s="7"/>
      <x:c r="TYY107" s="7"/>
      <x:c r="TYZ107" s="7"/>
      <x:c r="TZA107" s="7"/>
      <x:c r="TZB107" s="7"/>
      <x:c r="TZC107" s="7"/>
      <x:c r="TZD107" s="7"/>
      <x:c r="TZE107" s="7"/>
      <x:c r="TZF107" s="7"/>
      <x:c r="TZG107" s="7"/>
      <x:c r="TZH107" s="7"/>
      <x:c r="TZI107" s="7"/>
      <x:c r="TZJ107" s="7"/>
      <x:c r="TZK107" s="7"/>
      <x:c r="TZL107" s="7"/>
      <x:c r="TZM107" s="7"/>
      <x:c r="TZN107" s="7"/>
      <x:c r="TZO107" s="7"/>
      <x:c r="TZP107" s="7"/>
      <x:c r="TZQ107" s="7"/>
      <x:c r="TZR107" s="7"/>
      <x:c r="TZS107" s="7"/>
      <x:c r="TZT107" s="7"/>
      <x:c r="TZU107" s="7"/>
      <x:c r="TZV107" s="7"/>
      <x:c r="TZW107" s="7"/>
      <x:c r="TZX107" s="7"/>
      <x:c r="TZY107" s="7"/>
      <x:c r="TZZ107" s="7"/>
      <x:c r="UAA107" s="7"/>
      <x:c r="UAB107" s="7"/>
      <x:c r="UAC107" s="7"/>
      <x:c r="UAD107" s="7"/>
      <x:c r="UAE107" s="7"/>
      <x:c r="UAF107" s="7"/>
      <x:c r="UAG107" s="7"/>
      <x:c r="UAH107" s="7"/>
      <x:c r="UAI107" s="7"/>
      <x:c r="UAJ107" s="7"/>
      <x:c r="UAK107" s="7"/>
      <x:c r="UAL107" s="7"/>
      <x:c r="UAM107" s="7"/>
      <x:c r="UAN107" s="7"/>
      <x:c r="UAO107" s="7"/>
      <x:c r="UAP107" s="7"/>
      <x:c r="UAQ107" s="7"/>
      <x:c r="UAR107" s="7"/>
      <x:c r="UAS107" s="7"/>
      <x:c r="UAT107" s="7"/>
      <x:c r="UAU107" s="7"/>
      <x:c r="UAV107" s="7"/>
      <x:c r="UAW107" s="7"/>
      <x:c r="UAX107" s="7"/>
      <x:c r="UAY107" s="7"/>
      <x:c r="UAZ107" s="7"/>
      <x:c r="UBA107" s="7"/>
      <x:c r="UBB107" s="7"/>
      <x:c r="UBC107" s="7"/>
      <x:c r="UBD107" s="7"/>
      <x:c r="UBE107" s="7"/>
      <x:c r="UBF107" s="7"/>
      <x:c r="UBG107" s="7"/>
      <x:c r="UBH107" s="7"/>
      <x:c r="UBI107" s="7"/>
      <x:c r="UBJ107" s="7"/>
      <x:c r="UBK107" s="7"/>
      <x:c r="UBL107" s="7"/>
      <x:c r="UBM107" s="7"/>
      <x:c r="UBN107" s="7"/>
      <x:c r="UBO107" s="7"/>
      <x:c r="UBP107" s="7"/>
      <x:c r="UBQ107" s="7"/>
      <x:c r="UBR107" s="7"/>
      <x:c r="UBS107" s="7"/>
      <x:c r="UBT107" s="7"/>
      <x:c r="UBU107" s="7"/>
      <x:c r="UBV107" s="7"/>
      <x:c r="UBW107" s="7"/>
      <x:c r="UBX107" s="7"/>
      <x:c r="UBY107" s="7"/>
      <x:c r="UBZ107" s="7"/>
      <x:c r="UCA107" s="7"/>
      <x:c r="UCB107" s="7"/>
      <x:c r="UCC107" s="7"/>
      <x:c r="UCD107" s="7"/>
      <x:c r="UCE107" s="7"/>
      <x:c r="UCF107" s="7"/>
      <x:c r="UCG107" s="7"/>
      <x:c r="UCH107" s="7"/>
      <x:c r="UCI107" s="7"/>
      <x:c r="UCJ107" s="7"/>
      <x:c r="UCK107" s="7"/>
      <x:c r="UCL107" s="7"/>
      <x:c r="UCM107" s="7"/>
      <x:c r="UCN107" s="7"/>
      <x:c r="UCO107" s="7"/>
      <x:c r="UCP107" s="7"/>
      <x:c r="UCQ107" s="7"/>
      <x:c r="UCR107" s="7"/>
      <x:c r="UCS107" s="7"/>
      <x:c r="UCT107" s="7"/>
      <x:c r="UCU107" s="7"/>
      <x:c r="UCV107" s="7"/>
      <x:c r="UCW107" s="7"/>
      <x:c r="UCX107" s="7"/>
      <x:c r="UCY107" s="7"/>
      <x:c r="UCZ107" s="7"/>
      <x:c r="UDA107" s="7"/>
      <x:c r="UDB107" s="7"/>
      <x:c r="UDC107" s="7"/>
      <x:c r="UDD107" s="7"/>
      <x:c r="UDE107" s="7"/>
      <x:c r="UDF107" s="7"/>
      <x:c r="UDG107" s="7"/>
      <x:c r="UDH107" s="7"/>
      <x:c r="UDI107" s="7"/>
      <x:c r="UDJ107" s="7"/>
      <x:c r="UDK107" s="7"/>
      <x:c r="UDL107" s="7"/>
      <x:c r="UDM107" s="7"/>
      <x:c r="UDN107" s="7"/>
      <x:c r="UDO107" s="7"/>
      <x:c r="UDP107" s="7"/>
      <x:c r="UDQ107" s="7"/>
      <x:c r="UDR107" s="7"/>
      <x:c r="UDS107" s="7"/>
      <x:c r="UDT107" s="7"/>
      <x:c r="UDU107" s="7"/>
      <x:c r="UDV107" s="7"/>
      <x:c r="UDW107" s="7"/>
      <x:c r="UDX107" s="7"/>
      <x:c r="UDY107" s="7"/>
      <x:c r="UDZ107" s="7"/>
      <x:c r="UEA107" s="7"/>
      <x:c r="UEB107" s="7"/>
      <x:c r="UEC107" s="7"/>
      <x:c r="UED107" s="7"/>
      <x:c r="UEE107" s="7"/>
      <x:c r="UEF107" s="7"/>
      <x:c r="UEG107" s="7"/>
      <x:c r="UEH107" s="7"/>
      <x:c r="UEI107" s="7"/>
      <x:c r="UEJ107" s="7"/>
      <x:c r="UEK107" s="7"/>
      <x:c r="UEL107" s="7"/>
      <x:c r="UEM107" s="7"/>
      <x:c r="UEN107" s="7"/>
      <x:c r="UEO107" s="7"/>
      <x:c r="UEP107" s="7"/>
      <x:c r="UEQ107" s="7"/>
      <x:c r="UER107" s="7"/>
      <x:c r="UES107" s="7"/>
      <x:c r="UET107" s="7"/>
      <x:c r="UEU107" s="7"/>
      <x:c r="UEV107" s="7"/>
      <x:c r="UEW107" s="7"/>
      <x:c r="UEX107" s="7"/>
      <x:c r="UEY107" s="7"/>
      <x:c r="UEZ107" s="7"/>
      <x:c r="UFA107" s="7"/>
      <x:c r="UFB107" s="7"/>
      <x:c r="UFC107" s="7"/>
      <x:c r="UFD107" s="7"/>
      <x:c r="UFE107" s="7"/>
      <x:c r="UFF107" s="7"/>
      <x:c r="UFG107" s="7"/>
      <x:c r="UFH107" s="7"/>
      <x:c r="UFI107" s="7"/>
      <x:c r="UFJ107" s="7"/>
      <x:c r="UFK107" s="7"/>
      <x:c r="UFL107" s="7"/>
      <x:c r="UFM107" s="7"/>
      <x:c r="UFN107" s="7"/>
      <x:c r="UFO107" s="7"/>
      <x:c r="UFP107" s="7"/>
      <x:c r="UFQ107" s="7"/>
      <x:c r="UFR107" s="7"/>
      <x:c r="UFS107" s="7"/>
      <x:c r="UFT107" s="7"/>
      <x:c r="UFU107" s="7"/>
      <x:c r="UFV107" s="7"/>
      <x:c r="UFW107" s="7"/>
      <x:c r="UFX107" s="7"/>
      <x:c r="UFY107" s="7"/>
      <x:c r="UFZ107" s="7"/>
      <x:c r="UGA107" s="7"/>
      <x:c r="UGB107" s="7"/>
      <x:c r="UGC107" s="7"/>
      <x:c r="UGD107" s="7"/>
      <x:c r="UGE107" s="7"/>
      <x:c r="UGF107" s="7"/>
      <x:c r="UGG107" s="7"/>
      <x:c r="UGH107" s="7"/>
      <x:c r="UGI107" s="7"/>
      <x:c r="UGJ107" s="7"/>
      <x:c r="UGK107" s="7"/>
      <x:c r="UGL107" s="7"/>
      <x:c r="UGM107" s="7"/>
      <x:c r="UGN107" s="7"/>
      <x:c r="UGO107" s="7"/>
      <x:c r="UGP107" s="7"/>
      <x:c r="UGQ107" s="7"/>
      <x:c r="UGR107" s="7"/>
      <x:c r="UGS107" s="7"/>
      <x:c r="UGT107" s="7"/>
      <x:c r="UGU107" s="7"/>
      <x:c r="UGV107" s="7"/>
      <x:c r="UGW107" s="7"/>
      <x:c r="UGX107" s="7"/>
      <x:c r="UGY107" s="7"/>
      <x:c r="UGZ107" s="7"/>
      <x:c r="UHA107" s="7"/>
      <x:c r="UHB107" s="7"/>
      <x:c r="UHC107" s="7"/>
      <x:c r="UHD107" s="7"/>
      <x:c r="UHE107" s="7"/>
      <x:c r="UHF107" s="7"/>
      <x:c r="UHG107" s="7"/>
      <x:c r="UHH107" s="7"/>
      <x:c r="UHI107" s="7"/>
      <x:c r="UHJ107" s="7"/>
      <x:c r="UHK107" s="7"/>
      <x:c r="UHL107" s="7"/>
      <x:c r="UHM107" s="7"/>
      <x:c r="UHN107" s="7"/>
      <x:c r="UHO107" s="7"/>
      <x:c r="UHP107" s="7"/>
      <x:c r="UHQ107" s="7"/>
      <x:c r="UHR107" s="7"/>
      <x:c r="UHS107" s="7"/>
      <x:c r="UHT107" s="7"/>
      <x:c r="UHU107" s="7"/>
      <x:c r="UHV107" s="7"/>
      <x:c r="UHW107" s="7"/>
      <x:c r="UHX107" s="7"/>
      <x:c r="UHY107" s="7"/>
      <x:c r="UHZ107" s="7"/>
      <x:c r="UIA107" s="7"/>
      <x:c r="UIB107" s="7"/>
      <x:c r="UIC107" s="7"/>
      <x:c r="UID107" s="7"/>
      <x:c r="UIE107" s="7"/>
      <x:c r="UIF107" s="7"/>
      <x:c r="UIG107" s="7"/>
      <x:c r="UIH107" s="7"/>
      <x:c r="UII107" s="7"/>
      <x:c r="UIJ107" s="7"/>
      <x:c r="UIK107" s="7"/>
      <x:c r="UIL107" s="7"/>
      <x:c r="UIM107" s="7"/>
      <x:c r="UIN107" s="7"/>
      <x:c r="UIO107" s="7"/>
      <x:c r="UIP107" s="7"/>
      <x:c r="UIQ107" s="7"/>
      <x:c r="UIR107" s="7"/>
      <x:c r="UIS107" s="7"/>
      <x:c r="UIT107" s="7"/>
      <x:c r="UIU107" s="7"/>
      <x:c r="UIV107" s="7"/>
      <x:c r="UIW107" s="7"/>
      <x:c r="UIX107" s="7"/>
      <x:c r="UIY107" s="7"/>
      <x:c r="UIZ107" s="7"/>
      <x:c r="UJA107" s="7"/>
      <x:c r="UJB107" s="7"/>
      <x:c r="UJC107" s="7"/>
      <x:c r="UJD107" s="7"/>
      <x:c r="UJE107" s="7"/>
      <x:c r="UJF107" s="7"/>
      <x:c r="UJG107" s="7"/>
      <x:c r="UJH107" s="7"/>
      <x:c r="UJI107" s="7"/>
      <x:c r="UJJ107" s="7"/>
      <x:c r="UJK107" s="7"/>
      <x:c r="UJL107" s="7"/>
      <x:c r="UJM107" s="7"/>
      <x:c r="UJN107" s="7"/>
      <x:c r="UJO107" s="7"/>
      <x:c r="UJP107" s="7"/>
      <x:c r="UJQ107" s="7"/>
      <x:c r="UJR107" s="7"/>
      <x:c r="UJS107" s="7"/>
      <x:c r="UJT107" s="7"/>
      <x:c r="UJU107" s="7"/>
      <x:c r="UJV107" s="7"/>
      <x:c r="UJW107" s="7"/>
      <x:c r="UJX107" s="7"/>
      <x:c r="UJY107" s="7"/>
      <x:c r="UJZ107" s="7"/>
      <x:c r="UKA107" s="7"/>
      <x:c r="UKB107" s="7"/>
      <x:c r="UKC107" s="7"/>
      <x:c r="UKD107" s="7"/>
      <x:c r="UKE107" s="7"/>
      <x:c r="UKF107" s="7"/>
      <x:c r="UKG107" s="7"/>
      <x:c r="UKH107" s="7"/>
      <x:c r="UKI107" s="7"/>
      <x:c r="UKJ107" s="7"/>
      <x:c r="UKK107" s="7"/>
      <x:c r="UKL107" s="7"/>
      <x:c r="UKM107" s="7"/>
      <x:c r="UKN107" s="7"/>
      <x:c r="UKO107" s="7"/>
      <x:c r="UKP107" s="7"/>
      <x:c r="UKQ107" s="7"/>
      <x:c r="UKR107" s="7"/>
      <x:c r="UKS107" s="7"/>
      <x:c r="UKT107" s="7"/>
      <x:c r="UKU107" s="7"/>
      <x:c r="UKV107" s="7"/>
      <x:c r="UKW107" s="7"/>
      <x:c r="UKX107" s="7"/>
      <x:c r="UKY107" s="7"/>
      <x:c r="UKZ107" s="7"/>
      <x:c r="ULA107" s="7"/>
      <x:c r="ULB107" s="7"/>
      <x:c r="ULC107" s="7"/>
      <x:c r="ULD107" s="7"/>
      <x:c r="ULE107" s="7"/>
      <x:c r="ULF107" s="7"/>
      <x:c r="ULG107" s="7"/>
      <x:c r="ULH107" s="7"/>
      <x:c r="ULI107" s="7"/>
      <x:c r="ULJ107" s="7"/>
      <x:c r="ULK107" s="7"/>
      <x:c r="ULL107" s="7"/>
      <x:c r="ULM107" s="7"/>
      <x:c r="ULN107" s="7"/>
      <x:c r="ULO107" s="7"/>
      <x:c r="ULP107" s="7"/>
      <x:c r="ULQ107" s="7"/>
      <x:c r="ULR107" s="7"/>
      <x:c r="ULS107" s="7"/>
      <x:c r="ULT107" s="7"/>
      <x:c r="ULU107" s="7"/>
      <x:c r="ULV107" s="7"/>
      <x:c r="ULW107" s="7"/>
      <x:c r="ULX107" s="7"/>
      <x:c r="ULY107" s="7"/>
      <x:c r="ULZ107" s="7"/>
      <x:c r="UMA107" s="7"/>
      <x:c r="UMB107" s="7"/>
      <x:c r="UMC107" s="7"/>
      <x:c r="UMD107" s="7"/>
      <x:c r="UME107" s="7"/>
      <x:c r="UMF107" s="7"/>
      <x:c r="UMG107" s="7"/>
      <x:c r="UMH107" s="7"/>
      <x:c r="UMI107" s="7"/>
      <x:c r="UMJ107" s="7"/>
      <x:c r="UMK107" s="7"/>
      <x:c r="UML107" s="7"/>
      <x:c r="UMM107" s="7"/>
      <x:c r="UMN107" s="7"/>
      <x:c r="UMO107" s="7"/>
      <x:c r="UMP107" s="7"/>
      <x:c r="UMQ107" s="7"/>
      <x:c r="UMR107" s="7"/>
      <x:c r="UMS107" s="7"/>
      <x:c r="UMT107" s="7"/>
      <x:c r="UMU107" s="7"/>
      <x:c r="UMV107" s="7"/>
      <x:c r="UMW107" s="7"/>
      <x:c r="UMX107" s="7"/>
      <x:c r="UMY107" s="7"/>
      <x:c r="UMZ107" s="7"/>
      <x:c r="UNA107" s="7"/>
      <x:c r="UNB107" s="7"/>
      <x:c r="UNC107" s="7"/>
      <x:c r="UND107" s="7"/>
      <x:c r="UNE107" s="7"/>
      <x:c r="UNF107" s="7"/>
      <x:c r="UNG107" s="7"/>
      <x:c r="UNH107" s="7"/>
      <x:c r="UNI107" s="7"/>
      <x:c r="UNJ107" s="7"/>
      <x:c r="UNK107" s="7"/>
      <x:c r="UNL107" s="7"/>
      <x:c r="UNM107" s="7"/>
      <x:c r="UNN107" s="7"/>
      <x:c r="UNO107" s="7"/>
      <x:c r="UNP107" s="7"/>
      <x:c r="UNQ107" s="7"/>
      <x:c r="UNR107" s="7"/>
      <x:c r="UNS107" s="7"/>
      <x:c r="UNT107" s="7"/>
      <x:c r="UNU107" s="7"/>
      <x:c r="UNV107" s="7"/>
      <x:c r="UNW107" s="7"/>
      <x:c r="UNX107" s="7"/>
      <x:c r="UNY107" s="7"/>
      <x:c r="UNZ107" s="7"/>
      <x:c r="UOA107" s="7"/>
      <x:c r="UOB107" s="7"/>
      <x:c r="UOC107" s="7"/>
      <x:c r="UOD107" s="7"/>
      <x:c r="UOE107" s="7"/>
      <x:c r="UOF107" s="7"/>
      <x:c r="UOG107" s="7"/>
      <x:c r="UOH107" s="7"/>
      <x:c r="UOI107" s="7"/>
      <x:c r="UOJ107" s="7"/>
      <x:c r="UOK107" s="7"/>
      <x:c r="UOL107" s="7"/>
      <x:c r="UOM107" s="7"/>
      <x:c r="UON107" s="7"/>
      <x:c r="UOO107" s="7"/>
      <x:c r="UOP107" s="7"/>
      <x:c r="UOQ107" s="7"/>
      <x:c r="UOR107" s="7"/>
      <x:c r="UOS107" s="7"/>
      <x:c r="UOT107" s="7"/>
      <x:c r="UOU107" s="7"/>
      <x:c r="UOV107" s="7"/>
      <x:c r="UOW107" s="7"/>
      <x:c r="UOX107" s="7"/>
      <x:c r="UOY107" s="7"/>
      <x:c r="UOZ107" s="7"/>
      <x:c r="UPA107" s="7"/>
      <x:c r="UPB107" s="7"/>
      <x:c r="UPC107" s="7"/>
      <x:c r="UPD107" s="7"/>
      <x:c r="UPE107" s="7"/>
      <x:c r="UPF107" s="7"/>
      <x:c r="UPG107" s="7"/>
      <x:c r="UPH107" s="7"/>
      <x:c r="UPI107" s="7"/>
      <x:c r="UPJ107" s="7"/>
      <x:c r="UPK107" s="7"/>
      <x:c r="UPL107" s="7"/>
      <x:c r="UPM107" s="7"/>
      <x:c r="UPN107" s="7"/>
      <x:c r="UPO107" s="7"/>
      <x:c r="UPP107" s="7"/>
      <x:c r="UPQ107" s="7"/>
      <x:c r="UPR107" s="7"/>
      <x:c r="UPS107" s="7"/>
      <x:c r="UPT107" s="7"/>
      <x:c r="UPU107" s="7"/>
      <x:c r="UPV107" s="7"/>
      <x:c r="UPW107" s="7"/>
      <x:c r="UPX107" s="7"/>
      <x:c r="UPY107" s="7"/>
      <x:c r="UPZ107" s="7"/>
      <x:c r="UQA107" s="7"/>
      <x:c r="UQB107" s="7"/>
      <x:c r="UQC107" s="7"/>
      <x:c r="UQD107" s="7"/>
      <x:c r="UQE107" s="7"/>
      <x:c r="UQF107" s="7"/>
      <x:c r="UQG107" s="7"/>
      <x:c r="UQH107" s="7"/>
      <x:c r="UQI107" s="7"/>
      <x:c r="UQJ107" s="7"/>
      <x:c r="UQK107" s="7"/>
      <x:c r="UQL107" s="7"/>
      <x:c r="UQM107" s="7"/>
      <x:c r="UQN107" s="7"/>
      <x:c r="UQO107" s="7"/>
      <x:c r="UQP107" s="7"/>
      <x:c r="UQQ107" s="7"/>
      <x:c r="UQR107" s="7"/>
      <x:c r="UQS107" s="7"/>
      <x:c r="UQT107" s="7"/>
      <x:c r="UQU107" s="7"/>
      <x:c r="UQV107" s="7"/>
      <x:c r="UQW107" s="7"/>
      <x:c r="UQX107" s="7"/>
      <x:c r="UQY107" s="7"/>
      <x:c r="UQZ107" s="7"/>
      <x:c r="URA107" s="7"/>
      <x:c r="URB107" s="7"/>
      <x:c r="URC107" s="7"/>
      <x:c r="URD107" s="7"/>
      <x:c r="URE107" s="7"/>
      <x:c r="URF107" s="7"/>
      <x:c r="URG107" s="7"/>
      <x:c r="URH107" s="7"/>
      <x:c r="URI107" s="7"/>
      <x:c r="URJ107" s="7"/>
      <x:c r="URK107" s="7"/>
      <x:c r="URL107" s="7"/>
      <x:c r="URM107" s="7"/>
      <x:c r="URN107" s="7"/>
      <x:c r="URO107" s="7"/>
      <x:c r="URP107" s="7"/>
      <x:c r="URQ107" s="7"/>
      <x:c r="URR107" s="7"/>
      <x:c r="URS107" s="7"/>
      <x:c r="URT107" s="7"/>
      <x:c r="URU107" s="7"/>
      <x:c r="URV107" s="7"/>
      <x:c r="URW107" s="7"/>
      <x:c r="URX107" s="7"/>
      <x:c r="URY107" s="7"/>
      <x:c r="URZ107" s="7"/>
      <x:c r="USA107" s="7"/>
      <x:c r="USB107" s="7"/>
      <x:c r="USC107" s="7"/>
      <x:c r="USD107" s="7"/>
      <x:c r="USE107" s="7"/>
      <x:c r="USF107" s="7"/>
      <x:c r="USG107" s="7"/>
      <x:c r="USH107" s="7"/>
      <x:c r="USI107" s="7"/>
      <x:c r="USJ107" s="7"/>
      <x:c r="USK107" s="7"/>
      <x:c r="USL107" s="7"/>
      <x:c r="USM107" s="7"/>
      <x:c r="USN107" s="7"/>
      <x:c r="USO107" s="7"/>
      <x:c r="USP107" s="7"/>
      <x:c r="USQ107" s="7"/>
      <x:c r="USR107" s="7"/>
      <x:c r="USS107" s="7"/>
      <x:c r="UST107" s="7"/>
      <x:c r="USU107" s="7"/>
      <x:c r="USV107" s="7"/>
      <x:c r="USW107" s="7"/>
      <x:c r="USX107" s="7"/>
      <x:c r="USY107" s="7"/>
      <x:c r="USZ107" s="7"/>
      <x:c r="UTA107" s="7"/>
      <x:c r="UTB107" s="7"/>
      <x:c r="UTC107" s="7"/>
      <x:c r="UTD107" s="7"/>
      <x:c r="UTE107" s="7"/>
      <x:c r="UTF107" s="7"/>
      <x:c r="UTG107" s="7"/>
      <x:c r="UTH107" s="7"/>
      <x:c r="UTI107" s="7"/>
      <x:c r="UTJ107" s="7"/>
      <x:c r="UTK107" s="7"/>
      <x:c r="UTL107" s="7"/>
      <x:c r="UTM107" s="7"/>
      <x:c r="UTN107" s="7"/>
      <x:c r="UTO107" s="7"/>
      <x:c r="UTP107" s="7"/>
      <x:c r="UTQ107" s="7"/>
      <x:c r="UTR107" s="7"/>
      <x:c r="UTS107" s="7"/>
      <x:c r="UTT107" s="7"/>
      <x:c r="UTU107" s="7"/>
      <x:c r="UTV107" s="7"/>
      <x:c r="UTW107" s="7"/>
      <x:c r="UTX107" s="7"/>
      <x:c r="UTY107" s="7"/>
      <x:c r="UTZ107" s="7"/>
      <x:c r="UUA107" s="7"/>
      <x:c r="UUB107" s="7"/>
      <x:c r="UUC107" s="7"/>
      <x:c r="UUD107" s="7"/>
      <x:c r="UUE107" s="7"/>
      <x:c r="UUF107" s="7"/>
      <x:c r="UUG107" s="7"/>
      <x:c r="UUH107" s="7"/>
      <x:c r="UUI107" s="7"/>
      <x:c r="UUJ107" s="7"/>
      <x:c r="UUK107" s="7"/>
      <x:c r="UUL107" s="7"/>
      <x:c r="UUM107" s="7"/>
      <x:c r="UUN107" s="7"/>
      <x:c r="UUO107" s="7"/>
      <x:c r="UUP107" s="7"/>
      <x:c r="UUQ107" s="7"/>
      <x:c r="UUR107" s="7"/>
      <x:c r="UUS107" s="7"/>
      <x:c r="UUT107" s="7"/>
      <x:c r="UUU107" s="7"/>
      <x:c r="UUV107" s="7"/>
      <x:c r="UUW107" s="7"/>
      <x:c r="UUX107" s="7"/>
      <x:c r="UUY107" s="7"/>
      <x:c r="UUZ107" s="7"/>
      <x:c r="UVA107" s="7"/>
      <x:c r="UVB107" s="7"/>
      <x:c r="UVC107" s="7"/>
      <x:c r="UVD107" s="7"/>
      <x:c r="UVE107" s="7"/>
      <x:c r="UVF107" s="7"/>
      <x:c r="UVG107" s="7"/>
      <x:c r="UVH107" s="7"/>
      <x:c r="UVI107" s="7"/>
      <x:c r="UVJ107" s="7"/>
      <x:c r="UVK107" s="7"/>
      <x:c r="UVL107" s="7"/>
      <x:c r="UVM107" s="7"/>
      <x:c r="UVN107" s="7"/>
      <x:c r="UVO107" s="7"/>
      <x:c r="UVP107" s="7"/>
      <x:c r="UVQ107" s="7"/>
      <x:c r="UVR107" s="7"/>
      <x:c r="UVS107" s="7"/>
      <x:c r="UVT107" s="7"/>
      <x:c r="UVU107" s="7"/>
      <x:c r="UVV107" s="7"/>
      <x:c r="UVW107" s="7"/>
      <x:c r="UVX107" s="7"/>
      <x:c r="UVY107" s="7"/>
      <x:c r="UVZ107" s="7"/>
      <x:c r="UWA107" s="7"/>
      <x:c r="UWB107" s="7"/>
      <x:c r="UWC107" s="7"/>
      <x:c r="UWD107" s="7"/>
      <x:c r="UWE107" s="7"/>
      <x:c r="UWF107" s="7"/>
      <x:c r="UWG107" s="7"/>
      <x:c r="UWH107" s="7"/>
      <x:c r="UWI107" s="7"/>
      <x:c r="UWJ107" s="7"/>
      <x:c r="UWK107" s="7"/>
      <x:c r="UWL107" s="7"/>
      <x:c r="UWM107" s="7"/>
      <x:c r="UWN107" s="7"/>
      <x:c r="UWO107" s="7"/>
      <x:c r="UWP107" s="7"/>
      <x:c r="UWQ107" s="7"/>
      <x:c r="UWR107" s="7"/>
      <x:c r="UWS107" s="7"/>
      <x:c r="UWT107" s="7"/>
      <x:c r="UWU107" s="7"/>
      <x:c r="UWV107" s="7"/>
      <x:c r="UWW107" s="7"/>
      <x:c r="UWX107" s="7"/>
      <x:c r="UWY107" s="7"/>
      <x:c r="UWZ107" s="7"/>
      <x:c r="UXA107" s="7"/>
      <x:c r="UXB107" s="7"/>
      <x:c r="UXC107" s="7"/>
      <x:c r="UXD107" s="7"/>
      <x:c r="UXE107" s="7"/>
      <x:c r="UXF107" s="7"/>
      <x:c r="UXG107" s="7"/>
      <x:c r="UXH107" s="7"/>
      <x:c r="UXI107" s="7"/>
      <x:c r="UXJ107" s="7"/>
      <x:c r="UXK107" s="7"/>
      <x:c r="UXL107" s="7"/>
      <x:c r="UXM107" s="7"/>
      <x:c r="UXN107" s="7"/>
      <x:c r="UXO107" s="7"/>
      <x:c r="UXP107" s="7"/>
      <x:c r="UXQ107" s="7"/>
      <x:c r="UXR107" s="7"/>
      <x:c r="UXS107" s="7"/>
      <x:c r="UXT107" s="7"/>
      <x:c r="UXU107" s="7"/>
      <x:c r="UXV107" s="7"/>
      <x:c r="UXW107" s="7"/>
      <x:c r="UXX107" s="7"/>
      <x:c r="UXY107" s="7"/>
      <x:c r="UXZ107" s="7"/>
      <x:c r="UYA107" s="7"/>
      <x:c r="UYB107" s="7"/>
      <x:c r="UYC107" s="7"/>
      <x:c r="UYD107" s="7"/>
      <x:c r="UYE107" s="7"/>
      <x:c r="UYF107" s="7"/>
      <x:c r="UYG107" s="7"/>
      <x:c r="UYH107" s="7"/>
      <x:c r="UYI107" s="7"/>
      <x:c r="UYJ107" s="7"/>
      <x:c r="UYK107" s="7"/>
      <x:c r="UYL107" s="7"/>
      <x:c r="UYM107" s="7"/>
      <x:c r="UYN107" s="7"/>
      <x:c r="UYO107" s="7"/>
      <x:c r="UYP107" s="7"/>
      <x:c r="UYQ107" s="7"/>
      <x:c r="UYR107" s="7"/>
      <x:c r="UYS107" s="7"/>
      <x:c r="UYT107" s="7"/>
      <x:c r="UYU107" s="7"/>
      <x:c r="UYV107" s="7"/>
      <x:c r="UYW107" s="7"/>
      <x:c r="UYX107" s="7"/>
      <x:c r="UYY107" s="7"/>
      <x:c r="UYZ107" s="7"/>
      <x:c r="UZA107" s="7"/>
      <x:c r="UZB107" s="7"/>
      <x:c r="UZC107" s="7"/>
      <x:c r="UZD107" s="7"/>
      <x:c r="UZE107" s="7"/>
      <x:c r="UZF107" s="7"/>
      <x:c r="UZG107" s="7"/>
      <x:c r="UZH107" s="7"/>
      <x:c r="UZI107" s="7"/>
      <x:c r="UZJ107" s="7"/>
      <x:c r="UZK107" s="7"/>
      <x:c r="UZL107" s="7"/>
      <x:c r="UZM107" s="7"/>
      <x:c r="UZN107" s="7"/>
      <x:c r="UZO107" s="7"/>
      <x:c r="UZP107" s="7"/>
      <x:c r="UZQ107" s="7"/>
      <x:c r="UZR107" s="7"/>
      <x:c r="UZS107" s="7"/>
      <x:c r="UZT107" s="7"/>
      <x:c r="UZU107" s="7"/>
      <x:c r="UZV107" s="7"/>
      <x:c r="UZW107" s="7"/>
      <x:c r="UZX107" s="7"/>
      <x:c r="UZY107" s="7"/>
      <x:c r="UZZ107" s="7"/>
      <x:c r="VAA107" s="7"/>
      <x:c r="VAB107" s="7"/>
      <x:c r="VAC107" s="7"/>
      <x:c r="VAD107" s="7"/>
      <x:c r="VAE107" s="7"/>
      <x:c r="VAF107" s="7"/>
      <x:c r="VAG107" s="7"/>
      <x:c r="VAH107" s="7"/>
      <x:c r="VAI107" s="7"/>
      <x:c r="VAJ107" s="7"/>
      <x:c r="VAK107" s="7"/>
      <x:c r="VAL107" s="7"/>
      <x:c r="VAM107" s="7"/>
      <x:c r="VAN107" s="7"/>
      <x:c r="VAO107" s="7"/>
      <x:c r="VAP107" s="7"/>
      <x:c r="VAQ107" s="7"/>
      <x:c r="VAR107" s="7"/>
      <x:c r="VAS107" s="7"/>
      <x:c r="VAT107" s="7"/>
      <x:c r="VAU107" s="7"/>
      <x:c r="VAV107" s="7"/>
      <x:c r="VAW107" s="7"/>
      <x:c r="VAX107" s="7"/>
      <x:c r="VAY107" s="7"/>
      <x:c r="VAZ107" s="7"/>
      <x:c r="VBA107" s="7"/>
      <x:c r="VBB107" s="7"/>
      <x:c r="VBC107" s="7"/>
      <x:c r="VBD107" s="7"/>
      <x:c r="VBE107" s="7"/>
      <x:c r="VBF107" s="7"/>
      <x:c r="VBG107" s="7"/>
      <x:c r="VBH107" s="7"/>
      <x:c r="VBI107" s="7"/>
      <x:c r="VBJ107" s="7"/>
      <x:c r="VBK107" s="7"/>
      <x:c r="VBL107" s="7"/>
      <x:c r="VBM107" s="7"/>
      <x:c r="VBN107" s="7"/>
      <x:c r="VBO107" s="7"/>
      <x:c r="VBP107" s="7"/>
      <x:c r="VBQ107" s="7"/>
      <x:c r="VBR107" s="7"/>
      <x:c r="VBS107" s="7"/>
      <x:c r="VBT107" s="7"/>
      <x:c r="VBU107" s="7"/>
      <x:c r="VBV107" s="7"/>
      <x:c r="VBW107" s="7"/>
      <x:c r="VBX107" s="7"/>
      <x:c r="VBY107" s="7"/>
      <x:c r="VBZ107" s="7"/>
      <x:c r="VCA107" s="7"/>
      <x:c r="VCB107" s="7"/>
      <x:c r="VCC107" s="7"/>
      <x:c r="VCD107" s="7"/>
      <x:c r="VCE107" s="7"/>
      <x:c r="VCF107" s="7"/>
      <x:c r="VCG107" s="7"/>
      <x:c r="VCH107" s="7"/>
      <x:c r="VCI107" s="7"/>
      <x:c r="VCJ107" s="7"/>
      <x:c r="VCK107" s="7"/>
      <x:c r="VCL107" s="7"/>
      <x:c r="VCM107" s="7"/>
      <x:c r="VCN107" s="7"/>
      <x:c r="VCO107" s="7"/>
      <x:c r="VCP107" s="7"/>
      <x:c r="VCQ107" s="7"/>
      <x:c r="VCR107" s="7"/>
      <x:c r="VCS107" s="7"/>
      <x:c r="VCT107" s="7"/>
      <x:c r="VCU107" s="7"/>
      <x:c r="VCV107" s="7"/>
      <x:c r="VCW107" s="7"/>
      <x:c r="VCX107" s="7"/>
      <x:c r="VCY107" s="7"/>
      <x:c r="VCZ107" s="7"/>
      <x:c r="VDA107" s="7"/>
      <x:c r="VDB107" s="7"/>
      <x:c r="VDC107" s="7"/>
      <x:c r="VDD107" s="7"/>
      <x:c r="VDE107" s="7"/>
      <x:c r="VDF107" s="7"/>
      <x:c r="VDG107" s="7"/>
      <x:c r="VDH107" s="7"/>
      <x:c r="VDI107" s="7"/>
      <x:c r="VDJ107" s="7"/>
      <x:c r="VDK107" s="7"/>
      <x:c r="VDL107" s="7"/>
      <x:c r="VDM107" s="7"/>
      <x:c r="VDN107" s="7"/>
      <x:c r="VDO107" s="7"/>
      <x:c r="VDP107" s="7"/>
      <x:c r="VDQ107" s="7"/>
      <x:c r="VDR107" s="7"/>
      <x:c r="VDS107" s="7"/>
      <x:c r="VDT107" s="7"/>
      <x:c r="VDU107" s="7"/>
      <x:c r="VDV107" s="7"/>
      <x:c r="VDW107" s="7"/>
      <x:c r="VDX107" s="7"/>
      <x:c r="VDY107" s="7"/>
      <x:c r="VDZ107" s="7"/>
      <x:c r="VEA107" s="7"/>
      <x:c r="VEB107" s="7"/>
      <x:c r="VEC107" s="7"/>
      <x:c r="VED107" s="7"/>
      <x:c r="VEE107" s="7"/>
      <x:c r="VEF107" s="7"/>
      <x:c r="VEG107" s="7"/>
      <x:c r="VEH107" s="7"/>
      <x:c r="VEI107" s="7"/>
      <x:c r="VEJ107" s="7"/>
      <x:c r="VEK107" s="7"/>
      <x:c r="VEL107" s="7"/>
      <x:c r="VEM107" s="7"/>
      <x:c r="VEN107" s="7"/>
      <x:c r="VEO107" s="7"/>
      <x:c r="VEP107" s="7"/>
      <x:c r="VEQ107" s="7"/>
      <x:c r="VER107" s="7"/>
      <x:c r="VES107" s="7"/>
      <x:c r="VET107" s="7"/>
      <x:c r="VEU107" s="7"/>
      <x:c r="VEV107" s="7"/>
      <x:c r="VEW107" s="7"/>
      <x:c r="VEX107" s="7"/>
      <x:c r="VEY107" s="7"/>
      <x:c r="VEZ107" s="7"/>
      <x:c r="VFA107" s="7"/>
      <x:c r="VFB107" s="7"/>
      <x:c r="VFC107" s="7"/>
      <x:c r="VFD107" s="7"/>
      <x:c r="VFE107" s="7"/>
      <x:c r="VFF107" s="7"/>
      <x:c r="VFG107" s="7"/>
      <x:c r="VFH107" s="7"/>
      <x:c r="VFI107" s="7"/>
      <x:c r="VFJ107" s="7"/>
      <x:c r="VFK107" s="7"/>
      <x:c r="VFL107" s="7"/>
      <x:c r="VFM107" s="7"/>
      <x:c r="VFN107" s="7"/>
      <x:c r="VFO107" s="7"/>
      <x:c r="VFP107" s="7"/>
      <x:c r="VFQ107" s="7"/>
      <x:c r="VFR107" s="7"/>
      <x:c r="VFS107" s="7"/>
      <x:c r="VFT107" s="7"/>
      <x:c r="VFU107" s="7"/>
      <x:c r="VFV107" s="7"/>
      <x:c r="VFW107" s="7"/>
      <x:c r="VFX107" s="7"/>
      <x:c r="VFY107" s="7"/>
      <x:c r="VFZ107" s="7"/>
      <x:c r="VGA107" s="7"/>
      <x:c r="VGB107" s="7"/>
      <x:c r="VGC107" s="7"/>
      <x:c r="VGD107" s="7"/>
      <x:c r="VGE107" s="7"/>
      <x:c r="VGF107" s="7"/>
      <x:c r="VGG107" s="7"/>
      <x:c r="VGH107" s="7"/>
      <x:c r="VGI107" s="7"/>
      <x:c r="VGJ107" s="7"/>
      <x:c r="VGK107" s="7"/>
      <x:c r="VGL107" s="7"/>
      <x:c r="VGM107" s="7"/>
      <x:c r="VGN107" s="7"/>
      <x:c r="VGO107" s="7"/>
      <x:c r="VGP107" s="7"/>
      <x:c r="VGQ107" s="7"/>
      <x:c r="VGR107" s="7"/>
      <x:c r="VGS107" s="7"/>
      <x:c r="VGT107" s="7"/>
      <x:c r="VGU107" s="7"/>
      <x:c r="VGV107" s="7"/>
      <x:c r="VGW107" s="7"/>
      <x:c r="VGX107" s="7"/>
      <x:c r="VGY107" s="7"/>
      <x:c r="VGZ107" s="7"/>
      <x:c r="VHA107" s="7"/>
      <x:c r="VHB107" s="7"/>
      <x:c r="VHC107" s="7"/>
      <x:c r="VHD107" s="7"/>
      <x:c r="VHE107" s="7"/>
      <x:c r="VHF107" s="7"/>
      <x:c r="VHG107" s="7"/>
      <x:c r="VHH107" s="7"/>
      <x:c r="VHI107" s="7"/>
      <x:c r="VHJ107" s="7"/>
      <x:c r="VHK107" s="7"/>
      <x:c r="VHL107" s="7"/>
      <x:c r="VHM107" s="7"/>
      <x:c r="VHN107" s="7"/>
      <x:c r="VHO107" s="7"/>
      <x:c r="VHP107" s="7"/>
      <x:c r="VHQ107" s="7"/>
      <x:c r="VHR107" s="7"/>
      <x:c r="VHS107" s="7"/>
      <x:c r="VHT107" s="7"/>
      <x:c r="VHU107" s="7"/>
      <x:c r="VHV107" s="7"/>
      <x:c r="VHW107" s="7"/>
      <x:c r="VHX107" s="7"/>
      <x:c r="VHY107" s="7"/>
      <x:c r="VHZ107" s="7"/>
      <x:c r="VIA107" s="7"/>
      <x:c r="VIB107" s="7"/>
      <x:c r="VIC107" s="7"/>
      <x:c r="VID107" s="7"/>
      <x:c r="VIE107" s="7"/>
      <x:c r="VIF107" s="7"/>
      <x:c r="VIG107" s="7"/>
      <x:c r="VIH107" s="7"/>
      <x:c r="VII107" s="7"/>
      <x:c r="VIJ107" s="7"/>
      <x:c r="VIK107" s="7"/>
      <x:c r="VIL107" s="7"/>
      <x:c r="VIM107" s="7"/>
      <x:c r="VIN107" s="7"/>
      <x:c r="VIO107" s="7"/>
      <x:c r="VIP107" s="7"/>
      <x:c r="VIQ107" s="7"/>
      <x:c r="VIR107" s="7"/>
      <x:c r="VIS107" s="7"/>
      <x:c r="VIT107" s="7"/>
      <x:c r="VIU107" s="7"/>
      <x:c r="VIV107" s="7"/>
      <x:c r="VIW107" s="7"/>
      <x:c r="VIX107" s="7"/>
      <x:c r="VIY107" s="7"/>
      <x:c r="VIZ107" s="7"/>
      <x:c r="VJA107" s="7"/>
      <x:c r="VJB107" s="7"/>
      <x:c r="VJC107" s="7"/>
      <x:c r="VJD107" s="7"/>
      <x:c r="VJE107" s="7"/>
      <x:c r="VJF107" s="7"/>
      <x:c r="VJG107" s="7"/>
      <x:c r="VJH107" s="7"/>
      <x:c r="VJI107" s="7"/>
      <x:c r="VJJ107" s="7"/>
      <x:c r="VJK107" s="7"/>
      <x:c r="VJL107" s="7"/>
      <x:c r="VJM107" s="7"/>
      <x:c r="VJN107" s="7"/>
      <x:c r="VJO107" s="7"/>
      <x:c r="VJP107" s="7"/>
      <x:c r="VJQ107" s="7"/>
      <x:c r="VJR107" s="7"/>
      <x:c r="VJS107" s="7"/>
      <x:c r="VJT107" s="7"/>
      <x:c r="VJU107" s="7"/>
      <x:c r="VJV107" s="7"/>
      <x:c r="VJW107" s="7"/>
      <x:c r="VJX107" s="7"/>
      <x:c r="VJY107" s="7"/>
      <x:c r="VJZ107" s="7"/>
      <x:c r="VKA107" s="7"/>
      <x:c r="VKB107" s="7"/>
      <x:c r="VKC107" s="7"/>
      <x:c r="VKD107" s="7"/>
      <x:c r="VKE107" s="7"/>
      <x:c r="VKF107" s="7"/>
      <x:c r="VKG107" s="7"/>
      <x:c r="VKH107" s="7"/>
      <x:c r="VKI107" s="7"/>
      <x:c r="VKJ107" s="7"/>
      <x:c r="VKK107" s="7"/>
      <x:c r="VKL107" s="7"/>
      <x:c r="VKM107" s="7"/>
      <x:c r="VKN107" s="7"/>
      <x:c r="VKO107" s="7"/>
      <x:c r="VKP107" s="7"/>
      <x:c r="VKQ107" s="7"/>
      <x:c r="VKR107" s="7"/>
      <x:c r="VKS107" s="7"/>
      <x:c r="VKT107" s="7"/>
      <x:c r="VKU107" s="7"/>
      <x:c r="VKV107" s="7"/>
      <x:c r="VKW107" s="7"/>
      <x:c r="VKX107" s="7"/>
      <x:c r="VKY107" s="7"/>
      <x:c r="VKZ107" s="7"/>
      <x:c r="VLA107" s="7"/>
      <x:c r="VLB107" s="7"/>
      <x:c r="VLC107" s="7"/>
      <x:c r="VLD107" s="7"/>
      <x:c r="VLE107" s="7"/>
      <x:c r="VLF107" s="7"/>
      <x:c r="VLG107" s="7"/>
      <x:c r="VLH107" s="7"/>
      <x:c r="VLI107" s="7"/>
      <x:c r="VLJ107" s="7"/>
      <x:c r="VLK107" s="7"/>
      <x:c r="VLL107" s="7"/>
      <x:c r="VLM107" s="7"/>
      <x:c r="VLN107" s="7"/>
      <x:c r="VLO107" s="7"/>
      <x:c r="VLP107" s="7"/>
      <x:c r="VLQ107" s="7"/>
      <x:c r="VLR107" s="7"/>
      <x:c r="VLS107" s="7"/>
      <x:c r="VLT107" s="7"/>
      <x:c r="VLU107" s="7"/>
      <x:c r="VLV107" s="7"/>
      <x:c r="VLW107" s="7"/>
      <x:c r="VLX107" s="7"/>
      <x:c r="VLY107" s="7"/>
      <x:c r="VLZ107" s="7"/>
      <x:c r="VMA107" s="7"/>
      <x:c r="VMB107" s="7"/>
      <x:c r="VMC107" s="7"/>
      <x:c r="VMD107" s="7"/>
      <x:c r="VME107" s="7"/>
      <x:c r="VMF107" s="7"/>
      <x:c r="VMG107" s="7"/>
      <x:c r="VMH107" s="7"/>
      <x:c r="VMI107" s="7"/>
      <x:c r="VMJ107" s="7"/>
      <x:c r="VMK107" s="7"/>
      <x:c r="VML107" s="7"/>
      <x:c r="VMM107" s="7"/>
      <x:c r="VMN107" s="7"/>
      <x:c r="VMO107" s="7"/>
      <x:c r="VMP107" s="7"/>
      <x:c r="VMQ107" s="7"/>
      <x:c r="VMR107" s="7"/>
      <x:c r="VMS107" s="7"/>
      <x:c r="VMT107" s="7"/>
      <x:c r="VMU107" s="7"/>
      <x:c r="VMV107" s="7"/>
      <x:c r="VMW107" s="7"/>
      <x:c r="VMX107" s="7"/>
      <x:c r="VMY107" s="7"/>
      <x:c r="VMZ107" s="7"/>
      <x:c r="VNA107" s="7"/>
      <x:c r="VNB107" s="7"/>
      <x:c r="VNC107" s="7"/>
      <x:c r="VND107" s="7"/>
      <x:c r="VNE107" s="7"/>
      <x:c r="VNF107" s="7"/>
      <x:c r="VNG107" s="7"/>
      <x:c r="VNH107" s="7"/>
      <x:c r="VNI107" s="7"/>
      <x:c r="VNJ107" s="7"/>
      <x:c r="VNK107" s="7"/>
      <x:c r="VNL107" s="7"/>
      <x:c r="VNM107" s="7"/>
      <x:c r="VNN107" s="7"/>
      <x:c r="VNO107" s="7"/>
      <x:c r="VNP107" s="7"/>
      <x:c r="VNQ107" s="7"/>
      <x:c r="VNR107" s="7"/>
      <x:c r="VNS107" s="7"/>
      <x:c r="VNT107" s="7"/>
      <x:c r="VNU107" s="7"/>
      <x:c r="VNV107" s="7"/>
      <x:c r="VNW107" s="7"/>
      <x:c r="VNX107" s="7"/>
      <x:c r="VNY107" s="7"/>
      <x:c r="VNZ107" s="7"/>
      <x:c r="VOA107" s="7"/>
      <x:c r="VOB107" s="7"/>
      <x:c r="VOC107" s="7"/>
      <x:c r="VOD107" s="7"/>
      <x:c r="VOE107" s="7"/>
      <x:c r="VOF107" s="7"/>
      <x:c r="VOG107" s="7"/>
      <x:c r="VOH107" s="7"/>
      <x:c r="VOI107" s="7"/>
      <x:c r="VOJ107" s="7"/>
      <x:c r="VOK107" s="7"/>
      <x:c r="VOL107" s="7"/>
      <x:c r="VOM107" s="7"/>
      <x:c r="VON107" s="7"/>
      <x:c r="VOO107" s="7"/>
      <x:c r="VOP107" s="7"/>
      <x:c r="VOQ107" s="7"/>
      <x:c r="VOR107" s="7"/>
      <x:c r="VOS107" s="7"/>
      <x:c r="VOT107" s="7"/>
      <x:c r="VOU107" s="7"/>
      <x:c r="VOV107" s="7"/>
      <x:c r="VOW107" s="7"/>
      <x:c r="VOX107" s="7"/>
      <x:c r="VOY107" s="7"/>
      <x:c r="VOZ107" s="7"/>
      <x:c r="VPA107" s="7"/>
      <x:c r="VPB107" s="7"/>
      <x:c r="VPC107" s="7"/>
      <x:c r="VPD107" s="7"/>
      <x:c r="VPE107" s="7"/>
      <x:c r="VPF107" s="7"/>
      <x:c r="VPG107" s="7"/>
      <x:c r="VPH107" s="7"/>
      <x:c r="VPI107" s="7"/>
      <x:c r="VPJ107" s="7"/>
      <x:c r="VPK107" s="7"/>
      <x:c r="VPL107" s="7"/>
      <x:c r="VPM107" s="7"/>
      <x:c r="VPN107" s="7"/>
      <x:c r="VPO107" s="7"/>
      <x:c r="VPP107" s="7"/>
      <x:c r="VPQ107" s="7"/>
      <x:c r="VPR107" s="7"/>
      <x:c r="VPS107" s="7"/>
      <x:c r="VPT107" s="7"/>
      <x:c r="VPU107" s="7"/>
      <x:c r="VPV107" s="7"/>
      <x:c r="VPW107" s="7"/>
      <x:c r="VPX107" s="7"/>
      <x:c r="VPY107" s="7"/>
      <x:c r="VPZ107" s="7"/>
      <x:c r="VQA107" s="7"/>
      <x:c r="VQB107" s="7"/>
      <x:c r="VQC107" s="7"/>
      <x:c r="VQD107" s="7"/>
      <x:c r="VQE107" s="7"/>
      <x:c r="VQF107" s="7"/>
      <x:c r="VQG107" s="7"/>
      <x:c r="VQH107" s="7"/>
      <x:c r="VQI107" s="7"/>
      <x:c r="VQJ107" s="7"/>
      <x:c r="VQK107" s="7"/>
      <x:c r="VQL107" s="7"/>
      <x:c r="VQM107" s="7"/>
      <x:c r="VQN107" s="7"/>
      <x:c r="VQO107" s="7"/>
      <x:c r="VQP107" s="7"/>
      <x:c r="VQQ107" s="7"/>
      <x:c r="VQR107" s="7"/>
      <x:c r="VQS107" s="7"/>
      <x:c r="VQT107" s="7"/>
      <x:c r="VQU107" s="7"/>
      <x:c r="VQV107" s="7"/>
      <x:c r="VQW107" s="7"/>
      <x:c r="VQX107" s="7"/>
      <x:c r="VQY107" s="7"/>
      <x:c r="VQZ107" s="7"/>
      <x:c r="VRA107" s="7"/>
      <x:c r="VRB107" s="7"/>
      <x:c r="VRC107" s="7"/>
      <x:c r="VRD107" s="7"/>
      <x:c r="VRE107" s="7"/>
      <x:c r="VRF107" s="7"/>
      <x:c r="VRG107" s="7"/>
      <x:c r="VRH107" s="7"/>
      <x:c r="VRI107" s="7"/>
      <x:c r="VRJ107" s="7"/>
      <x:c r="VRK107" s="7"/>
      <x:c r="VRL107" s="7"/>
      <x:c r="VRM107" s="7"/>
      <x:c r="VRN107" s="7"/>
      <x:c r="VRO107" s="7"/>
      <x:c r="VRP107" s="7"/>
      <x:c r="VRQ107" s="7"/>
      <x:c r="VRR107" s="7"/>
      <x:c r="VRS107" s="7"/>
      <x:c r="VRT107" s="7"/>
      <x:c r="VRU107" s="7"/>
      <x:c r="VRV107" s="7"/>
      <x:c r="VRW107" s="7"/>
      <x:c r="VRX107" s="7"/>
      <x:c r="VRY107" s="7"/>
      <x:c r="VRZ107" s="7"/>
      <x:c r="VSA107" s="7"/>
      <x:c r="VSB107" s="7"/>
      <x:c r="VSC107" s="7"/>
      <x:c r="VSD107" s="7"/>
      <x:c r="VSE107" s="7"/>
      <x:c r="VSF107" s="7"/>
      <x:c r="VSG107" s="7"/>
      <x:c r="VSH107" s="7"/>
      <x:c r="VSI107" s="7"/>
      <x:c r="VSJ107" s="7"/>
      <x:c r="VSK107" s="7"/>
      <x:c r="VSL107" s="7"/>
      <x:c r="VSM107" s="7"/>
      <x:c r="VSN107" s="7"/>
      <x:c r="VSO107" s="7"/>
      <x:c r="VSP107" s="7"/>
      <x:c r="VSQ107" s="7"/>
      <x:c r="VSR107" s="7"/>
      <x:c r="VSS107" s="7"/>
      <x:c r="VST107" s="7"/>
      <x:c r="VSU107" s="7"/>
      <x:c r="VSV107" s="7"/>
      <x:c r="VSW107" s="7"/>
      <x:c r="VSX107" s="7"/>
      <x:c r="VSY107" s="7"/>
      <x:c r="VSZ107" s="7"/>
      <x:c r="VTA107" s="7"/>
      <x:c r="VTB107" s="7"/>
      <x:c r="VTC107" s="7"/>
      <x:c r="VTD107" s="7"/>
      <x:c r="VTE107" s="7"/>
      <x:c r="VTF107" s="7"/>
      <x:c r="VTG107" s="7"/>
      <x:c r="VTH107" s="7"/>
      <x:c r="VTI107" s="7"/>
      <x:c r="VTJ107" s="7"/>
      <x:c r="VTK107" s="7"/>
      <x:c r="VTL107" s="7"/>
      <x:c r="VTM107" s="7"/>
      <x:c r="VTN107" s="7"/>
      <x:c r="VTO107" s="7"/>
      <x:c r="VTP107" s="7"/>
      <x:c r="VTQ107" s="7"/>
      <x:c r="VTR107" s="7"/>
      <x:c r="VTS107" s="7"/>
      <x:c r="VTT107" s="7"/>
      <x:c r="VTU107" s="7"/>
      <x:c r="VTV107" s="7"/>
      <x:c r="VTW107" s="7"/>
      <x:c r="VTX107" s="7"/>
      <x:c r="VTY107" s="7"/>
      <x:c r="VTZ107" s="7"/>
      <x:c r="VUA107" s="7"/>
      <x:c r="VUB107" s="7"/>
      <x:c r="VUC107" s="7"/>
      <x:c r="VUD107" s="7"/>
      <x:c r="VUE107" s="7"/>
      <x:c r="VUF107" s="7"/>
      <x:c r="VUG107" s="7"/>
      <x:c r="VUH107" s="7"/>
      <x:c r="VUI107" s="7"/>
      <x:c r="VUJ107" s="7"/>
      <x:c r="VUK107" s="7"/>
      <x:c r="VUL107" s="7"/>
      <x:c r="VUM107" s="7"/>
      <x:c r="VUN107" s="7"/>
      <x:c r="VUO107" s="7"/>
      <x:c r="VUP107" s="7"/>
      <x:c r="VUQ107" s="7"/>
      <x:c r="VUR107" s="7"/>
      <x:c r="VUS107" s="7"/>
      <x:c r="VUT107" s="7"/>
      <x:c r="VUU107" s="7"/>
      <x:c r="VUV107" s="7"/>
      <x:c r="VUW107" s="7"/>
      <x:c r="VUX107" s="7"/>
      <x:c r="VUY107" s="7"/>
      <x:c r="VUZ107" s="7"/>
      <x:c r="VVA107" s="7"/>
      <x:c r="VVB107" s="7"/>
      <x:c r="VVC107" s="7"/>
      <x:c r="VVD107" s="7"/>
      <x:c r="VVE107" s="7"/>
      <x:c r="VVF107" s="7"/>
      <x:c r="VVG107" s="7"/>
      <x:c r="VVH107" s="7"/>
      <x:c r="VVI107" s="7"/>
      <x:c r="VVJ107" s="7"/>
      <x:c r="VVK107" s="7"/>
      <x:c r="VVL107" s="7"/>
      <x:c r="VVM107" s="7"/>
      <x:c r="VVN107" s="7"/>
      <x:c r="VVO107" s="7"/>
      <x:c r="VVP107" s="7"/>
      <x:c r="VVQ107" s="7"/>
      <x:c r="VVR107" s="7"/>
      <x:c r="VVS107" s="7"/>
      <x:c r="VVT107" s="7"/>
      <x:c r="VVU107" s="7"/>
      <x:c r="VVV107" s="7"/>
      <x:c r="VVW107" s="7"/>
      <x:c r="VVX107" s="7"/>
      <x:c r="VVY107" s="7"/>
      <x:c r="VVZ107" s="7"/>
      <x:c r="VWA107" s="7"/>
      <x:c r="VWB107" s="7"/>
      <x:c r="VWC107" s="7"/>
      <x:c r="VWD107" s="7"/>
      <x:c r="VWE107" s="7"/>
      <x:c r="VWF107" s="7"/>
      <x:c r="VWG107" s="7"/>
      <x:c r="VWH107" s="7"/>
      <x:c r="VWI107" s="7"/>
      <x:c r="VWJ107" s="7"/>
      <x:c r="VWK107" s="7"/>
      <x:c r="VWL107" s="7"/>
      <x:c r="VWM107" s="7"/>
      <x:c r="VWN107" s="7"/>
      <x:c r="VWO107" s="7"/>
      <x:c r="VWP107" s="7"/>
      <x:c r="VWQ107" s="7"/>
      <x:c r="VWR107" s="7"/>
      <x:c r="VWS107" s="7"/>
      <x:c r="VWT107" s="7"/>
      <x:c r="VWU107" s="7"/>
      <x:c r="VWV107" s="7"/>
      <x:c r="VWW107" s="7"/>
      <x:c r="VWX107" s="7"/>
      <x:c r="VWY107" s="7"/>
      <x:c r="VWZ107" s="7"/>
      <x:c r="VXA107" s="7"/>
      <x:c r="VXB107" s="7"/>
      <x:c r="VXC107" s="7"/>
      <x:c r="VXD107" s="7"/>
      <x:c r="VXE107" s="7"/>
      <x:c r="VXF107" s="7"/>
      <x:c r="VXG107" s="7"/>
      <x:c r="VXH107" s="7"/>
      <x:c r="VXI107" s="7"/>
      <x:c r="VXJ107" s="7"/>
      <x:c r="VXK107" s="7"/>
      <x:c r="VXL107" s="7"/>
      <x:c r="VXM107" s="7"/>
      <x:c r="VXN107" s="7"/>
      <x:c r="VXO107" s="7"/>
      <x:c r="VXP107" s="7"/>
      <x:c r="VXQ107" s="7"/>
      <x:c r="VXR107" s="7"/>
      <x:c r="VXS107" s="7"/>
      <x:c r="VXT107" s="7"/>
      <x:c r="VXU107" s="7"/>
      <x:c r="VXV107" s="7"/>
      <x:c r="VXW107" s="7"/>
      <x:c r="VXX107" s="7"/>
      <x:c r="VXY107" s="7"/>
      <x:c r="VXZ107" s="7"/>
      <x:c r="VYA107" s="7"/>
      <x:c r="VYB107" s="7"/>
      <x:c r="VYC107" s="7"/>
      <x:c r="VYD107" s="7"/>
      <x:c r="VYE107" s="7"/>
      <x:c r="VYF107" s="7"/>
      <x:c r="VYG107" s="7"/>
      <x:c r="VYH107" s="7"/>
      <x:c r="VYI107" s="7"/>
      <x:c r="VYJ107" s="7"/>
      <x:c r="VYK107" s="7"/>
      <x:c r="VYL107" s="7"/>
      <x:c r="VYM107" s="7"/>
      <x:c r="VYN107" s="7"/>
      <x:c r="VYO107" s="7"/>
      <x:c r="VYP107" s="7"/>
      <x:c r="VYQ107" s="7"/>
      <x:c r="VYR107" s="7"/>
      <x:c r="VYS107" s="7"/>
      <x:c r="VYT107" s="7"/>
      <x:c r="VYU107" s="7"/>
      <x:c r="VYV107" s="7"/>
      <x:c r="VYW107" s="7"/>
      <x:c r="VYX107" s="7"/>
      <x:c r="VYY107" s="7"/>
      <x:c r="VYZ107" s="7"/>
      <x:c r="VZA107" s="7"/>
      <x:c r="VZB107" s="7"/>
      <x:c r="VZC107" s="7"/>
      <x:c r="VZD107" s="7"/>
      <x:c r="VZE107" s="7"/>
      <x:c r="VZF107" s="7"/>
      <x:c r="VZG107" s="7"/>
      <x:c r="VZH107" s="7"/>
      <x:c r="VZI107" s="7"/>
      <x:c r="VZJ107" s="7"/>
      <x:c r="VZK107" s="7"/>
      <x:c r="VZL107" s="7"/>
      <x:c r="VZM107" s="7"/>
      <x:c r="VZN107" s="7"/>
      <x:c r="VZO107" s="7"/>
      <x:c r="VZP107" s="7"/>
      <x:c r="VZQ107" s="7"/>
      <x:c r="VZR107" s="7"/>
      <x:c r="VZS107" s="7"/>
      <x:c r="VZT107" s="7"/>
      <x:c r="VZU107" s="7"/>
      <x:c r="VZV107" s="7"/>
      <x:c r="VZW107" s="7"/>
      <x:c r="VZX107" s="7"/>
      <x:c r="VZY107" s="7"/>
      <x:c r="VZZ107" s="7"/>
      <x:c r="WAA107" s="7"/>
      <x:c r="WAB107" s="7"/>
      <x:c r="WAC107" s="7"/>
      <x:c r="WAD107" s="7"/>
      <x:c r="WAE107" s="7"/>
      <x:c r="WAF107" s="7"/>
      <x:c r="WAG107" s="7"/>
      <x:c r="WAH107" s="7"/>
      <x:c r="WAI107" s="7"/>
      <x:c r="WAJ107" s="7"/>
      <x:c r="WAK107" s="7"/>
      <x:c r="WAL107" s="7"/>
      <x:c r="WAM107" s="7"/>
      <x:c r="WAN107" s="7"/>
      <x:c r="WAO107" s="7"/>
      <x:c r="WAP107" s="7"/>
      <x:c r="WAQ107" s="7"/>
      <x:c r="WAR107" s="7"/>
      <x:c r="WAS107" s="7"/>
      <x:c r="WAT107" s="7"/>
      <x:c r="WAU107" s="7"/>
      <x:c r="WAV107" s="7"/>
      <x:c r="WAW107" s="7"/>
      <x:c r="WAX107" s="7"/>
      <x:c r="WAY107" s="7"/>
      <x:c r="WAZ107" s="7"/>
      <x:c r="WBA107" s="7"/>
      <x:c r="WBB107" s="7"/>
      <x:c r="WBC107" s="7"/>
      <x:c r="WBD107" s="7"/>
      <x:c r="WBE107" s="7"/>
      <x:c r="WBF107" s="7"/>
      <x:c r="WBG107" s="7"/>
      <x:c r="WBH107" s="7"/>
      <x:c r="WBI107" s="7"/>
      <x:c r="WBJ107" s="7"/>
      <x:c r="WBK107" s="7"/>
      <x:c r="WBL107" s="7"/>
      <x:c r="WBM107" s="7"/>
      <x:c r="WBN107" s="7"/>
      <x:c r="WBO107" s="7"/>
      <x:c r="WBP107" s="7"/>
      <x:c r="WBQ107" s="7"/>
      <x:c r="WBR107" s="7"/>
      <x:c r="WBS107" s="7"/>
      <x:c r="WBT107" s="7"/>
      <x:c r="WBU107" s="7"/>
      <x:c r="WBV107" s="7"/>
      <x:c r="WBW107" s="7"/>
      <x:c r="WBX107" s="7"/>
      <x:c r="WBY107" s="7"/>
      <x:c r="WBZ107" s="7"/>
      <x:c r="WCA107" s="7"/>
      <x:c r="WCB107" s="7"/>
      <x:c r="WCC107" s="7"/>
      <x:c r="WCD107" s="7"/>
      <x:c r="WCE107" s="7"/>
      <x:c r="WCF107" s="7"/>
      <x:c r="WCG107" s="7"/>
      <x:c r="WCH107" s="7"/>
      <x:c r="WCI107" s="7"/>
      <x:c r="WCJ107" s="7"/>
      <x:c r="WCK107" s="7"/>
      <x:c r="WCL107" s="7"/>
      <x:c r="WCM107" s="7"/>
      <x:c r="WCN107" s="7"/>
      <x:c r="WCO107" s="7"/>
      <x:c r="WCP107" s="7"/>
      <x:c r="WCQ107" s="7"/>
      <x:c r="WCR107" s="7"/>
      <x:c r="WCS107" s="7"/>
      <x:c r="WCT107" s="7"/>
      <x:c r="WCU107" s="7"/>
      <x:c r="WCV107" s="7"/>
      <x:c r="WCW107" s="7"/>
      <x:c r="WCX107" s="7"/>
      <x:c r="WCY107" s="7"/>
      <x:c r="WCZ107" s="7"/>
      <x:c r="WDA107" s="7"/>
      <x:c r="WDB107" s="7"/>
      <x:c r="WDC107" s="7"/>
      <x:c r="WDD107" s="7"/>
      <x:c r="WDE107" s="7"/>
      <x:c r="WDF107" s="7"/>
      <x:c r="WDG107" s="7"/>
      <x:c r="WDH107" s="7"/>
      <x:c r="WDI107" s="7"/>
      <x:c r="WDJ107" s="7"/>
      <x:c r="WDK107" s="7"/>
      <x:c r="WDL107" s="7"/>
      <x:c r="WDM107" s="7"/>
      <x:c r="WDN107" s="7"/>
      <x:c r="WDO107" s="7"/>
      <x:c r="WDP107" s="7"/>
      <x:c r="WDQ107" s="7"/>
      <x:c r="WDR107" s="7"/>
      <x:c r="WDS107" s="7"/>
      <x:c r="WDT107" s="7"/>
      <x:c r="WDU107" s="7"/>
      <x:c r="WDV107" s="7"/>
      <x:c r="WDW107" s="7"/>
      <x:c r="WDX107" s="7"/>
      <x:c r="WDY107" s="7"/>
      <x:c r="WDZ107" s="7"/>
      <x:c r="WEA107" s="7"/>
      <x:c r="WEB107" s="7"/>
      <x:c r="WEC107" s="7"/>
      <x:c r="WED107" s="7"/>
      <x:c r="WEE107" s="7"/>
      <x:c r="WEF107" s="7"/>
      <x:c r="WEG107" s="7"/>
      <x:c r="WEH107" s="7"/>
      <x:c r="WEI107" s="7"/>
      <x:c r="WEJ107" s="7"/>
      <x:c r="WEK107" s="7"/>
      <x:c r="WEL107" s="7"/>
      <x:c r="WEM107" s="7"/>
      <x:c r="WEN107" s="7"/>
      <x:c r="WEO107" s="7"/>
      <x:c r="WEP107" s="7"/>
      <x:c r="WEQ107" s="7"/>
      <x:c r="WER107" s="7"/>
      <x:c r="WES107" s="7"/>
      <x:c r="WET107" s="7"/>
      <x:c r="WEU107" s="7"/>
      <x:c r="WEV107" s="7"/>
      <x:c r="WEW107" s="7"/>
      <x:c r="WEX107" s="7"/>
      <x:c r="WEY107" s="7"/>
      <x:c r="WEZ107" s="7"/>
      <x:c r="WFA107" s="7"/>
      <x:c r="WFB107" s="7"/>
      <x:c r="WFC107" s="7"/>
      <x:c r="WFD107" s="7"/>
      <x:c r="WFE107" s="7"/>
      <x:c r="WFF107" s="7"/>
      <x:c r="WFG107" s="7"/>
      <x:c r="WFH107" s="7"/>
      <x:c r="WFI107" s="7"/>
      <x:c r="WFJ107" s="7"/>
      <x:c r="WFK107" s="7"/>
      <x:c r="WFL107" s="7"/>
      <x:c r="WFM107" s="7"/>
      <x:c r="WFN107" s="7"/>
      <x:c r="WFO107" s="7"/>
      <x:c r="WFP107" s="7"/>
      <x:c r="WFQ107" s="7"/>
      <x:c r="WFR107" s="7"/>
      <x:c r="WFS107" s="7"/>
      <x:c r="WFT107" s="7"/>
      <x:c r="WFU107" s="7"/>
      <x:c r="WFV107" s="7"/>
      <x:c r="WFW107" s="7"/>
      <x:c r="WFX107" s="7"/>
      <x:c r="WFY107" s="7"/>
      <x:c r="WFZ107" s="7"/>
      <x:c r="WGA107" s="7"/>
      <x:c r="WGB107" s="7"/>
      <x:c r="WGC107" s="7"/>
      <x:c r="WGD107" s="7"/>
      <x:c r="WGE107" s="7"/>
      <x:c r="WGF107" s="7"/>
      <x:c r="WGG107" s="7"/>
      <x:c r="WGH107" s="7"/>
      <x:c r="WGI107" s="7"/>
      <x:c r="WGJ107" s="7"/>
      <x:c r="WGK107" s="7"/>
      <x:c r="WGL107" s="7"/>
      <x:c r="WGM107" s="7"/>
      <x:c r="WGN107" s="7"/>
      <x:c r="WGO107" s="7"/>
      <x:c r="WGP107" s="7"/>
      <x:c r="WGQ107" s="7"/>
      <x:c r="WGR107" s="7"/>
      <x:c r="WGS107" s="7"/>
      <x:c r="WGT107" s="7"/>
      <x:c r="WGU107" s="7"/>
      <x:c r="WGV107" s="7"/>
      <x:c r="WGW107" s="7"/>
      <x:c r="WGX107" s="7"/>
      <x:c r="WGY107" s="7"/>
      <x:c r="WGZ107" s="7"/>
      <x:c r="WHA107" s="7"/>
      <x:c r="WHB107" s="7"/>
      <x:c r="WHC107" s="7"/>
      <x:c r="WHD107" s="7"/>
      <x:c r="WHE107" s="7"/>
      <x:c r="WHF107" s="7"/>
      <x:c r="WHG107" s="7"/>
      <x:c r="WHH107" s="7"/>
      <x:c r="WHI107" s="7"/>
      <x:c r="WHJ107" s="7"/>
      <x:c r="WHK107" s="7"/>
      <x:c r="WHL107" s="7"/>
      <x:c r="WHM107" s="7"/>
      <x:c r="WHN107" s="7"/>
      <x:c r="WHO107" s="7"/>
      <x:c r="WHP107" s="7"/>
      <x:c r="WHQ107" s="7"/>
      <x:c r="WHR107" s="7"/>
      <x:c r="WHS107" s="7"/>
      <x:c r="WHT107" s="7"/>
      <x:c r="WHU107" s="7"/>
      <x:c r="WHV107" s="7"/>
      <x:c r="WHW107" s="7"/>
      <x:c r="WHX107" s="7"/>
      <x:c r="WHY107" s="7"/>
      <x:c r="WHZ107" s="7"/>
      <x:c r="WIA107" s="7"/>
      <x:c r="WIB107" s="7"/>
      <x:c r="WIC107" s="7"/>
      <x:c r="WID107" s="7"/>
      <x:c r="WIE107" s="7"/>
      <x:c r="WIF107" s="7"/>
      <x:c r="WIG107" s="7"/>
      <x:c r="WIH107" s="7"/>
      <x:c r="WII107" s="7"/>
      <x:c r="WIJ107" s="7"/>
      <x:c r="WIK107" s="7"/>
      <x:c r="WIL107" s="7"/>
      <x:c r="WIM107" s="7"/>
      <x:c r="WIN107" s="7"/>
      <x:c r="WIO107" s="7"/>
      <x:c r="WIP107" s="7"/>
      <x:c r="WIQ107" s="7"/>
      <x:c r="WIR107" s="7"/>
      <x:c r="WIS107" s="7"/>
      <x:c r="WIT107" s="7"/>
      <x:c r="WIU107" s="7"/>
      <x:c r="WIV107" s="7"/>
      <x:c r="WIW107" s="7"/>
      <x:c r="WIX107" s="7"/>
      <x:c r="WIY107" s="7"/>
      <x:c r="WIZ107" s="7"/>
      <x:c r="WJA107" s="7"/>
      <x:c r="WJB107" s="7"/>
      <x:c r="WJC107" s="7"/>
      <x:c r="WJD107" s="7"/>
      <x:c r="WJE107" s="7"/>
      <x:c r="WJF107" s="7"/>
      <x:c r="WJG107" s="7"/>
      <x:c r="WJH107" s="7"/>
      <x:c r="WJI107" s="7"/>
      <x:c r="WJJ107" s="7"/>
      <x:c r="WJK107" s="7"/>
      <x:c r="WJL107" s="7"/>
      <x:c r="WJM107" s="7"/>
      <x:c r="WJN107" s="7"/>
      <x:c r="WJO107" s="7"/>
      <x:c r="WJP107" s="7"/>
      <x:c r="WJQ107" s="7"/>
      <x:c r="WJR107" s="7"/>
      <x:c r="WJS107" s="7"/>
      <x:c r="WJT107" s="7"/>
      <x:c r="WJU107" s="7"/>
      <x:c r="WJV107" s="7"/>
      <x:c r="WJW107" s="7"/>
      <x:c r="WJX107" s="7"/>
      <x:c r="WJY107" s="7"/>
      <x:c r="WJZ107" s="7"/>
      <x:c r="WKA107" s="7"/>
      <x:c r="WKB107" s="7"/>
      <x:c r="WKC107" s="7"/>
      <x:c r="WKD107" s="7"/>
      <x:c r="WKE107" s="7"/>
      <x:c r="WKF107" s="7"/>
      <x:c r="WKG107" s="7"/>
      <x:c r="WKH107" s="7"/>
      <x:c r="WKI107" s="7"/>
      <x:c r="WKJ107" s="7"/>
      <x:c r="WKK107" s="7"/>
      <x:c r="WKL107" s="7"/>
      <x:c r="WKM107" s="7"/>
      <x:c r="WKN107" s="7"/>
      <x:c r="WKO107" s="7"/>
      <x:c r="WKP107" s="7"/>
      <x:c r="WKQ107" s="7"/>
      <x:c r="WKR107" s="7"/>
      <x:c r="WKS107" s="7"/>
      <x:c r="WKT107" s="7"/>
      <x:c r="WKU107" s="7"/>
      <x:c r="WKV107" s="7"/>
      <x:c r="WKW107" s="7"/>
      <x:c r="WKX107" s="7"/>
      <x:c r="WKY107" s="7"/>
      <x:c r="WKZ107" s="7"/>
      <x:c r="WLA107" s="7"/>
      <x:c r="WLB107" s="7"/>
      <x:c r="WLC107" s="7"/>
      <x:c r="WLD107" s="7"/>
      <x:c r="WLE107" s="7"/>
      <x:c r="WLF107" s="7"/>
      <x:c r="WLG107" s="7"/>
      <x:c r="WLH107" s="7"/>
      <x:c r="WLI107" s="7"/>
      <x:c r="WLJ107" s="7"/>
      <x:c r="WLK107" s="7"/>
      <x:c r="WLL107" s="7"/>
      <x:c r="WLM107" s="7"/>
      <x:c r="WLN107" s="7"/>
      <x:c r="WLO107" s="7"/>
      <x:c r="WLP107" s="7"/>
      <x:c r="WLQ107" s="7"/>
      <x:c r="WLR107" s="7"/>
      <x:c r="WLS107" s="7"/>
      <x:c r="WLT107" s="7"/>
      <x:c r="WLU107" s="7"/>
      <x:c r="WLV107" s="7"/>
      <x:c r="WLW107" s="7"/>
      <x:c r="WLX107" s="7"/>
      <x:c r="WLY107" s="7"/>
      <x:c r="WLZ107" s="7"/>
      <x:c r="WMA107" s="7"/>
      <x:c r="WMB107" s="7"/>
      <x:c r="WMC107" s="7"/>
      <x:c r="WMD107" s="7"/>
      <x:c r="WME107" s="7"/>
      <x:c r="WMF107" s="7"/>
      <x:c r="WMG107" s="7"/>
      <x:c r="WMH107" s="7"/>
      <x:c r="WMI107" s="7"/>
      <x:c r="WMJ107" s="7"/>
      <x:c r="WMK107" s="7"/>
      <x:c r="WML107" s="7"/>
      <x:c r="WMM107" s="7"/>
      <x:c r="WMN107" s="7"/>
      <x:c r="WMO107" s="7"/>
      <x:c r="WMP107" s="7"/>
      <x:c r="WMQ107" s="7"/>
      <x:c r="WMR107" s="7"/>
      <x:c r="WMS107" s="7"/>
      <x:c r="WMT107" s="7"/>
      <x:c r="WMU107" s="7"/>
      <x:c r="WMV107" s="7"/>
      <x:c r="WMW107" s="7"/>
      <x:c r="WMX107" s="7"/>
      <x:c r="WMY107" s="7"/>
      <x:c r="WMZ107" s="7"/>
      <x:c r="WNA107" s="7"/>
      <x:c r="WNB107" s="7"/>
      <x:c r="WNC107" s="7"/>
      <x:c r="WND107" s="7"/>
      <x:c r="WNE107" s="7"/>
      <x:c r="WNF107" s="7"/>
      <x:c r="WNG107" s="7"/>
      <x:c r="WNH107" s="7"/>
      <x:c r="WNI107" s="7"/>
      <x:c r="WNJ107" s="7"/>
      <x:c r="WNK107" s="7"/>
      <x:c r="WNL107" s="7"/>
      <x:c r="WNM107" s="7"/>
      <x:c r="WNN107" s="7"/>
      <x:c r="WNO107" s="7"/>
      <x:c r="WNP107" s="7"/>
      <x:c r="WNQ107" s="7"/>
      <x:c r="WNR107" s="7"/>
      <x:c r="WNS107" s="7"/>
      <x:c r="WNT107" s="7"/>
      <x:c r="WNU107" s="7"/>
      <x:c r="WNV107" s="7"/>
      <x:c r="WNW107" s="7"/>
      <x:c r="WNX107" s="7"/>
      <x:c r="WNY107" s="7"/>
      <x:c r="WNZ107" s="7"/>
      <x:c r="WOA107" s="7"/>
      <x:c r="WOB107" s="7"/>
      <x:c r="WOC107" s="7"/>
      <x:c r="WOD107" s="7"/>
      <x:c r="WOE107" s="7"/>
      <x:c r="WOF107" s="7"/>
      <x:c r="WOG107" s="7"/>
      <x:c r="WOH107" s="7"/>
      <x:c r="WOI107" s="7"/>
      <x:c r="WOJ107" s="7"/>
      <x:c r="WOK107" s="7"/>
      <x:c r="WOL107" s="7"/>
      <x:c r="WOM107" s="7"/>
      <x:c r="WON107" s="7"/>
      <x:c r="WOO107" s="7"/>
      <x:c r="WOP107" s="7"/>
      <x:c r="WOQ107" s="7"/>
      <x:c r="WOR107" s="7"/>
      <x:c r="WOS107" s="7"/>
      <x:c r="WOT107" s="7"/>
      <x:c r="WOU107" s="7"/>
      <x:c r="WOV107" s="7"/>
      <x:c r="WOW107" s="7"/>
      <x:c r="WOX107" s="7"/>
      <x:c r="WOY107" s="7"/>
      <x:c r="WOZ107" s="7"/>
      <x:c r="WPA107" s="7"/>
      <x:c r="WPB107" s="7"/>
      <x:c r="WPC107" s="7"/>
      <x:c r="WPD107" s="7"/>
      <x:c r="WPE107" s="7"/>
      <x:c r="WPF107" s="7"/>
      <x:c r="WPG107" s="7"/>
      <x:c r="WPH107" s="7"/>
      <x:c r="WPI107" s="7"/>
      <x:c r="WPJ107" s="7"/>
      <x:c r="WPK107" s="7"/>
      <x:c r="WPL107" s="7"/>
      <x:c r="WPM107" s="7"/>
      <x:c r="WPN107" s="7"/>
      <x:c r="WPO107" s="7"/>
      <x:c r="WPP107" s="7"/>
      <x:c r="WPQ107" s="7"/>
      <x:c r="WPR107" s="7"/>
      <x:c r="WPS107" s="7"/>
      <x:c r="WPT107" s="7"/>
      <x:c r="WPU107" s="7"/>
      <x:c r="WPV107" s="7"/>
      <x:c r="WPW107" s="7"/>
      <x:c r="WPX107" s="7"/>
      <x:c r="WPY107" s="7"/>
      <x:c r="WPZ107" s="7"/>
      <x:c r="WQA107" s="7"/>
      <x:c r="WQB107" s="7"/>
      <x:c r="WQC107" s="7"/>
      <x:c r="WQD107" s="7"/>
      <x:c r="WQE107" s="7"/>
      <x:c r="WQF107" s="7"/>
      <x:c r="WQG107" s="7"/>
      <x:c r="WQH107" s="7"/>
      <x:c r="WQI107" s="7"/>
      <x:c r="WQJ107" s="7"/>
      <x:c r="WQK107" s="7"/>
      <x:c r="WQL107" s="7"/>
      <x:c r="WQM107" s="7"/>
      <x:c r="WQN107" s="7"/>
      <x:c r="WQO107" s="7"/>
      <x:c r="WQP107" s="7"/>
      <x:c r="WQQ107" s="7"/>
      <x:c r="WQR107" s="7"/>
      <x:c r="WQS107" s="7"/>
      <x:c r="WQT107" s="7"/>
      <x:c r="WQU107" s="7"/>
      <x:c r="WQV107" s="7"/>
      <x:c r="WQW107" s="7"/>
      <x:c r="WQX107" s="7"/>
      <x:c r="WQY107" s="7"/>
      <x:c r="WQZ107" s="7"/>
      <x:c r="WRA107" s="7"/>
      <x:c r="WRB107" s="7"/>
      <x:c r="WRC107" s="7"/>
      <x:c r="WRD107" s="7"/>
      <x:c r="WRE107" s="7"/>
      <x:c r="WRF107" s="7"/>
      <x:c r="WRG107" s="7"/>
      <x:c r="WRH107" s="7"/>
      <x:c r="WRI107" s="7"/>
      <x:c r="WRJ107" s="7"/>
      <x:c r="WRK107" s="7"/>
      <x:c r="WRL107" s="7"/>
      <x:c r="WRM107" s="7"/>
      <x:c r="WRN107" s="7"/>
      <x:c r="WRO107" s="7"/>
      <x:c r="WRP107" s="7"/>
      <x:c r="WRQ107" s="7"/>
      <x:c r="WRR107" s="7"/>
      <x:c r="WRS107" s="7"/>
      <x:c r="WRT107" s="7"/>
      <x:c r="WRU107" s="7"/>
      <x:c r="WRV107" s="7"/>
      <x:c r="WRW107" s="7"/>
      <x:c r="WRX107" s="7"/>
      <x:c r="WRY107" s="7"/>
      <x:c r="WRZ107" s="7"/>
      <x:c r="WSA107" s="7"/>
      <x:c r="WSB107" s="7"/>
      <x:c r="WSC107" s="7"/>
      <x:c r="WSD107" s="7"/>
      <x:c r="WSE107" s="7"/>
      <x:c r="WSF107" s="7"/>
      <x:c r="WSG107" s="7"/>
      <x:c r="WSH107" s="7"/>
      <x:c r="WSI107" s="7"/>
      <x:c r="WSJ107" s="7"/>
      <x:c r="WSK107" s="7"/>
      <x:c r="WSL107" s="7"/>
      <x:c r="WSM107" s="7"/>
      <x:c r="WSN107" s="7"/>
      <x:c r="WSO107" s="7"/>
      <x:c r="WSP107" s="7"/>
      <x:c r="WSQ107" s="7"/>
      <x:c r="WSR107" s="7"/>
      <x:c r="WSS107" s="7"/>
      <x:c r="WST107" s="7"/>
      <x:c r="WSU107" s="7"/>
      <x:c r="WSV107" s="7"/>
      <x:c r="WSW107" s="7"/>
      <x:c r="WSX107" s="7"/>
      <x:c r="WSY107" s="7"/>
      <x:c r="WSZ107" s="7"/>
      <x:c r="WTA107" s="7"/>
      <x:c r="WTB107" s="7"/>
      <x:c r="WTC107" s="7"/>
      <x:c r="WTD107" s="7"/>
      <x:c r="WTE107" s="7"/>
      <x:c r="WTF107" s="7"/>
      <x:c r="WTG107" s="7"/>
      <x:c r="WTH107" s="7"/>
      <x:c r="WTI107" s="7"/>
      <x:c r="WTJ107" s="7"/>
      <x:c r="WTK107" s="7"/>
      <x:c r="WTL107" s="7"/>
      <x:c r="WTM107" s="7"/>
      <x:c r="WTN107" s="7"/>
      <x:c r="WTO107" s="7"/>
      <x:c r="WTP107" s="7"/>
      <x:c r="WTQ107" s="7"/>
      <x:c r="WTR107" s="7"/>
      <x:c r="WTS107" s="7"/>
      <x:c r="WTT107" s="7"/>
      <x:c r="WTU107" s="7"/>
      <x:c r="WTV107" s="7"/>
      <x:c r="WTW107" s="7"/>
      <x:c r="WTX107" s="7"/>
      <x:c r="WTY107" s="7"/>
      <x:c r="WTZ107" s="7"/>
      <x:c r="WUA107" s="7"/>
      <x:c r="WUB107" s="7"/>
      <x:c r="WUC107" s="7"/>
      <x:c r="WUD107" s="7"/>
      <x:c r="WUE107" s="7"/>
      <x:c r="WUF107" s="7"/>
      <x:c r="WUG107" s="7"/>
      <x:c r="WUH107" s="7"/>
      <x:c r="WUI107" s="7"/>
      <x:c r="WUJ107" s="7"/>
      <x:c r="WUK107" s="7"/>
      <x:c r="WUL107" s="7"/>
      <x:c r="WUM107" s="7"/>
      <x:c r="WUN107" s="7"/>
      <x:c r="WUO107" s="7"/>
      <x:c r="WUP107" s="7"/>
      <x:c r="WUQ107" s="7"/>
      <x:c r="WUR107" s="7"/>
      <x:c r="WUS107" s="7"/>
      <x:c r="WUT107" s="7"/>
      <x:c r="WUU107" s="7"/>
      <x:c r="WUV107" s="7"/>
      <x:c r="WUW107" s="7"/>
      <x:c r="WUX107" s="7"/>
      <x:c r="WUY107" s="7"/>
      <x:c r="WUZ107" s="7"/>
      <x:c r="WVA107" s="7"/>
      <x:c r="WVB107" s="7"/>
      <x:c r="WVC107" s="7"/>
      <x:c r="WVD107" s="7"/>
      <x:c r="WVE107" s="7"/>
      <x:c r="WVF107" s="7"/>
      <x:c r="WVG107" s="7"/>
      <x:c r="WVH107" s="7"/>
      <x:c r="WVI107" s="7"/>
      <x:c r="WVJ107" s="7"/>
      <x:c r="WVK107" s="7"/>
      <x:c r="WVL107" s="7"/>
      <x:c r="WVM107" s="7"/>
      <x:c r="WVN107" s="7"/>
      <x:c r="WVO107" s="7"/>
      <x:c r="WVP107" s="7"/>
      <x:c r="WVQ107" s="7"/>
      <x:c r="WVR107" s="7"/>
      <x:c r="WVS107" s="7"/>
      <x:c r="WVT107" s="7"/>
      <x:c r="WVU107" s="7"/>
      <x:c r="WVV107" s="7"/>
      <x:c r="WVW107" s="7"/>
      <x:c r="WVX107" s="7"/>
      <x:c r="WVY107" s="7"/>
      <x:c r="WVZ107" s="7"/>
      <x:c r="WWA107" s="7"/>
      <x:c r="WWB107" s="7"/>
      <x:c r="WWC107" s="7"/>
      <x:c r="WWD107" s="7"/>
      <x:c r="WWE107" s="7"/>
      <x:c r="WWF107" s="7"/>
      <x:c r="WWG107" s="7"/>
      <x:c r="WWH107" s="7"/>
      <x:c r="WWI107" s="7"/>
      <x:c r="WWJ107" s="7"/>
      <x:c r="WWK107" s="7"/>
      <x:c r="WWL107" s="7"/>
      <x:c r="WWM107" s="7"/>
      <x:c r="WWN107" s="7"/>
      <x:c r="WWO107" s="7"/>
      <x:c r="WWP107" s="7"/>
      <x:c r="WWQ107" s="7"/>
      <x:c r="WWR107" s="7"/>
      <x:c r="WWS107" s="7"/>
      <x:c r="WWT107" s="7"/>
      <x:c r="WWU107" s="7"/>
      <x:c r="WWV107" s="7"/>
      <x:c r="WWW107" s="7"/>
      <x:c r="WWX107" s="7"/>
      <x:c r="WWY107" s="7"/>
      <x:c r="WWZ107" s="7"/>
      <x:c r="WXA107" s="7"/>
      <x:c r="WXB107" s="7"/>
      <x:c r="WXC107" s="7"/>
      <x:c r="WXD107" s="7"/>
      <x:c r="WXE107" s="7"/>
      <x:c r="WXF107" s="7"/>
      <x:c r="WXG107" s="7"/>
      <x:c r="WXH107" s="7"/>
      <x:c r="WXI107" s="7"/>
      <x:c r="WXJ107" s="7"/>
      <x:c r="WXK107" s="7"/>
      <x:c r="WXL107" s="7"/>
      <x:c r="WXM107" s="7"/>
      <x:c r="WXN107" s="7"/>
      <x:c r="WXO107" s="7"/>
      <x:c r="WXP107" s="7"/>
      <x:c r="WXQ107" s="7"/>
      <x:c r="WXR107" s="7"/>
      <x:c r="WXS107" s="7"/>
      <x:c r="WXT107" s="7"/>
      <x:c r="WXU107" s="7"/>
      <x:c r="WXV107" s="7"/>
      <x:c r="WXW107" s="7"/>
      <x:c r="WXX107" s="7"/>
      <x:c r="WXY107" s="7"/>
      <x:c r="WXZ107" s="7"/>
      <x:c r="WYA107" s="7"/>
      <x:c r="WYB107" s="7"/>
      <x:c r="WYC107" s="7"/>
      <x:c r="WYD107" s="7"/>
      <x:c r="WYE107" s="7"/>
      <x:c r="WYF107" s="7"/>
      <x:c r="WYG107" s="7"/>
      <x:c r="WYH107" s="7"/>
      <x:c r="WYI107" s="7"/>
      <x:c r="WYJ107" s="7"/>
      <x:c r="WYK107" s="7"/>
      <x:c r="WYL107" s="7"/>
      <x:c r="WYM107" s="7"/>
      <x:c r="WYN107" s="7"/>
      <x:c r="WYO107" s="7"/>
      <x:c r="WYP107" s="7"/>
      <x:c r="WYQ107" s="7"/>
      <x:c r="WYR107" s="7"/>
      <x:c r="WYS107" s="7"/>
      <x:c r="WYT107" s="7"/>
      <x:c r="WYU107" s="7"/>
      <x:c r="WYV107" s="7"/>
      <x:c r="WYW107" s="7"/>
      <x:c r="WYX107" s="7"/>
      <x:c r="WYY107" s="7"/>
      <x:c r="WYZ107" s="7"/>
      <x:c r="WZA107" s="7"/>
      <x:c r="WZB107" s="7"/>
      <x:c r="WZC107" s="7"/>
      <x:c r="WZD107" s="7"/>
      <x:c r="WZE107" s="7"/>
      <x:c r="WZF107" s="7"/>
      <x:c r="WZG107" s="7"/>
      <x:c r="WZH107" s="7"/>
      <x:c r="WZI107" s="7"/>
      <x:c r="WZJ107" s="7"/>
      <x:c r="WZK107" s="7"/>
      <x:c r="WZL107" s="7"/>
      <x:c r="WZM107" s="7"/>
      <x:c r="WZN107" s="7"/>
      <x:c r="WZO107" s="7"/>
      <x:c r="WZP107" s="7"/>
      <x:c r="WZQ107" s="7"/>
      <x:c r="WZR107" s="7"/>
      <x:c r="WZS107" s="7"/>
      <x:c r="WZT107" s="7"/>
      <x:c r="WZU107" s="7"/>
      <x:c r="WZV107" s="7"/>
      <x:c r="WZW107" s="7"/>
      <x:c r="WZX107" s="7"/>
      <x:c r="WZY107" s="7"/>
      <x:c r="WZZ107" s="7"/>
      <x:c r="XAA107" s="7"/>
      <x:c r="XAB107" s="7"/>
      <x:c r="XAC107" s="7"/>
      <x:c r="XAD107" s="7"/>
      <x:c r="XAE107" s="7"/>
      <x:c r="XAF107" s="7"/>
      <x:c r="XAG107" s="7"/>
      <x:c r="XAH107" s="7"/>
      <x:c r="XAI107" s="7"/>
      <x:c r="XAJ107" s="7"/>
      <x:c r="XAK107" s="7"/>
      <x:c r="XAL107" s="7"/>
      <x:c r="XAM107" s="7"/>
      <x:c r="XAN107" s="7"/>
      <x:c r="XAO107" s="7"/>
      <x:c r="XAP107" s="7"/>
      <x:c r="XAQ107" s="7"/>
      <x:c r="XAR107" s="7"/>
      <x:c r="XAS107" s="7"/>
      <x:c r="XAT107" s="7"/>
      <x:c r="XAU107" s="7"/>
      <x:c r="XAV107" s="7"/>
      <x:c r="XAW107" s="7"/>
      <x:c r="XAX107" s="7"/>
      <x:c r="XAY107" s="7"/>
      <x:c r="XAZ107" s="7"/>
      <x:c r="XBA107" s="7"/>
      <x:c r="XBB107" s="7"/>
      <x:c r="XBC107" s="7"/>
      <x:c r="XBD107" s="7"/>
      <x:c r="XBE107" s="7"/>
      <x:c r="XBF107" s="7"/>
      <x:c r="XBG107" s="7"/>
      <x:c r="XBH107" s="7"/>
      <x:c r="XBI107" s="7"/>
      <x:c r="XBJ107" s="7"/>
      <x:c r="XBK107" s="7"/>
      <x:c r="XBL107" s="7"/>
      <x:c r="XBM107" s="7"/>
      <x:c r="XBN107" s="7"/>
      <x:c r="XBO107" s="7"/>
      <x:c r="XBP107" s="7"/>
      <x:c r="XBQ107" s="7"/>
      <x:c r="XBR107" s="7"/>
      <x:c r="XBS107" s="7"/>
      <x:c r="XBT107" s="7"/>
      <x:c r="XBU107" s="7"/>
      <x:c r="XBV107" s="7"/>
      <x:c r="XBW107" s="7"/>
      <x:c r="XBX107" s="7"/>
      <x:c r="XBY107" s="7"/>
      <x:c r="XBZ107" s="7"/>
      <x:c r="XCA107" s="7"/>
      <x:c r="XCB107" s="7"/>
      <x:c r="XCC107" s="7"/>
      <x:c r="XCD107" s="7"/>
      <x:c r="XCE107" s="7"/>
      <x:c r="XCF107" s="7"/>
      <x:c r="XCG107" s="7"/>
      <x:c r="XCH107" s="7"/>
      <x:c r="XCI107" s="7"/>
      <x:c r="XCJ107" s="7"/>
      <x:c r="XCK107" s="7"/>
      <x:c r="XCL107" s="7"/>
      <x:c r="XCM107" s="7"/>
      <x:c r="XCN107" s="7"/>
      <x:c r="XCO107" s="7"/>
      <x:c r="XCP107" s="7"/>
      <x:c r="XCQ107" s="7"/>
      <x:c r="XCR107" s="7"/>
      <x:c r="XCS107" s="7"/>
      <x:c r="XCT107" s="7"/>
      <x:c r="XCU107" s="7"/>
      <x:c r="XCV107" s="7"/>
      <x:c r="XCW107" s="7"/>
      <x:c r="XCX107" s="7"/>
      <x:c r="XCY107" s="7"/>
      <x:c r="XCZ107" s="7"/>
      <x:c r="XDA107" s="7"/>
      <x:c r="XDB107" s="7"/>
      <x:c r="XDC107" s="7"/>
      <x:c r="XDD107" s="7"/>
      <x:c r="XDE107" s="7"/>
      <x:c r="XDF107" s="7"/>
      <x:c r="XDG107" s="7"/>
      <x:c r="XDH107" s="7"/>
      <x:c r="XDI107" s="7"/>
      <x:c r="XDJ107" s="7"/>
      <x:c r="XDK107" s="7"/>
      <x:c r="XDL107" s="7"/>
      <x:c r="XDM107" s="7"/>
      <x:c r="XDN107" s="7"/>
      <x:c r="XDO107" s="7"/>
      <x:c r="XDP107" s="7"/>
      <x:c r="XDQ107" s="7"/>
      <x:c r="XDR107" s="7"/>
      <x:c r="XDS107" s="7"/>
      <x:c r="XDT107" s="7"/>
      <x:c r="XDU107" s="7"/>
      <x:c r="XDV107" s="7"/>
      <x:c r="XDW107" s="7"/>
      <x:c r="XDX107" s="7"/>
      <x:c r="XDY107" s="7"/>
      <x:c r="XDZ107" s="7"/>
      <x:c r="XEA107" s="7"/>
      <x:c r="XEB107" s="7"/>
      <x:c r="XEC107" s="7"/>
      <x:c r="XED107" s="7"/>
      <x:c r="XEE107" s="7"/>
      <x:c r="XEF107" s="7"/>
      <x:c r="XEG107" s="7"/>
      <x:c r="XEH107" s="7"/>
      <x:c r="XEI107" s="7"/>
      <x:c r="XEJ107" s="7"/>
      <x:c r="XEK107" s="7"/>
      <x:c r="XEL107" s="7"/>
      <x:c r="XEM107" s="7"/>
      <x:c r="XEN107" s="7"/>
      <x:c r="XEO107" s="7"/>
      <x:c r="XEP107" s="7"/>
      <x:c r="XEQ107" s="7"/>
      <x:c r="XER107" s="7"/>
      <x:c r="XES107" s="7"/>
      <x:c r="XET107" s="7"/>
      <x:c r="XEU107" s="7"/>
      <x:c r="XEV107" s="7"/>
      <x:c r="XEW107" s="7"/>
      <x:c r="XEX107" s="7"/>
      <x:c r="XEY107" s="7"/>
      <x:c r="XEZ107" s="7"/>
      <x:c r="XFA107" s="7"/>
      <x:c r="XFB107" s="7"/>
      <x:c r="XFC107" s="7"/>
      <x:c r="XFD107" s="7"/>
    </x:row>
    <x:row r="108" spans="1:16384" s="1101" customFormat="1" customHeight="1">
      <x:c r="A108" s="2462"/>
      <x:c r="B108" s="2466"/>
      <x:c r="C108" s="2468"/>
      <x:c r="D108" s="1251" t="s">
        <x:v>4355</x:v>
      </x:c>
      <x:c r="E108" s="1243"/>
      <x:c r="F108" s="889" t="s">
        <x:v>4965</x:v>
      </x:c>
      <x:c r="G108" s="1244">
        <x:v>0</x:v>
      </x:c>
      <x:c r="H108" s="889" t="s">
        <x:v>4965</x:v>
      </x:c>
      <x:c r="I108" s="1244">
        <x:v>100.52</x:v>
      </x:c>
      <x:c r="J108" s="889" t="s">
        <x:v>5281</x:v>
      </x:c>
      <x:c r="K108" s="1118" t="s">
        <x:v>7856</x:v>
      </x:c>
      <x:c r="L108" s="1248"/>
      <x:c r="M108" s="1111" t="s">
        <x:v>5190</x:v>
      </x:c>
      <x:c r="N108" s="889" t="s">
        <x:v>3272</x:v>
      </x:c>
      <x:c r="O108" s="1248" t="s">
        <x:v>967</x:v>
      </x:c>
      <x:c r="P108" s="1247">
        <x:v>212300</x:v>
      </x:c>
      <x:c r="Q108" s="1247">
        <x:v>212300</x:v>
      </x:c>
      <x:c r="R108" s="1247">
        <x:v>0</x:v>
      </x:c>
      <x:c r="S108" s="1249" t="s">
        <x:v>5435</x:v>
      </x:c>
      <x:c r="T108" s="7"/>
      <x:c r="U108" s="7"/>
      <x:c r="V108" s="7"/>
      <x:c r="W108" s="7"/>
      <x:c r="X108" s="7"/>
      <x:c r="Y108" s="7"/>
      <x:c r="Z108" s="7"/>
      <x:c r="AA108" s="7"/>
      <x:c r="AB108" s="7"/>
      <x:c r="AC108" s="7"/>
      <x:c r="AD108" s="7"/>
      <x:c r="AE108" s="7"/>
      <x:c r="AF108" s="7"/>
      <x:c r="AG108" s="7"/>
      <x:c r="AH108" s="7"/>
      <x:c r="AI108" s="7"/>
      <x:c r="AJ108" s="7"/>
      <x:c r="AK108" s="7"/>
      <x:c r="AL108" s="7"/>
      <x:c r="AM108" s="7"/>
      <x:c r="AN108" s="7"/>
      <x:c r="AO108" s="7"/>
      <x:c r="AP108" s="7"/>
      <x:c r="AQ108" s="7"/>
      <x:c r="AR108" s="7"/>
      <x:c r="AS108" s="7"/>
      <x:c r="AT108" s="7"/>
      <x:c r="AU108" s="7"/>
      <x:c r="AV108" s="7"/>
      <x:c r="AW108" s="7"/>
      <x:c r="AX108" s="7"/>
      <x:c r="AY108" s="7"/>
      <x:c r="AZ108" s="7"/>
      <x:c r="BA108" s="7"/>
      <x:c r="BB108" s="7"/>
      <x:c r="BC108" s="7"/>
      <x:c r="BD108" s="7"/>
      <x:c r="BE108" s="7"/>
      <x:c r="BF108" s="7"/>
      <x:c r="BG108" s="7"/>
      <x:c r="BH108" s="7"/>
      <x:c r="BI108" s="7"/>
      <x:c r="BJ108" s="7"/>
      <x:c r="BK108" s="7"/>
      <x:c r="BL108" s="7"/>
      <x:c r="BM108" s="7"/>
      <x:c r="BN108" s="7"/>
      <x:c r="BO108" s="7"/>
      <x:c r="BP108" s="7"/>
      <x:c r="BQ108" s="7"/>
      <x:c r="BR108" s="7"/>
      <x:c r="BS108" s="7"/>
      <x:c r="BT108" s="7"/>
      <x:c r="BU108" s="7"/>
      <x:c r="BV108" s="7"/>
      <x:c r="BW108" s="7"/>
      <x:c r="BX108" s="7"/>
      <x:c r="BY108" s="7"/>
      <x:c r="BZ108" s="7"/>
      <x:c r="CA108" s="7"/>
      <x:c r="CB108" s="7"/>
      <x:c r="CC108" s="7"/>
      <x:c r="CD108" s="7"/>
      <x:c r="CE108" s="7"/>
      <x:c r="CF108" s="7"/>
      <x:c r="CG108" s="7"/>
      <x:c r="CH108" s="7"/>
      <x:c r="CI108" s="7"/>
      <x:c r="CJ108" s="7"/>
      <x:c r="CK108" s="7"/>
      <x:c r="CL108" s="7"/>
      <x:c r="CM108" s="7"/>
      <x:c r="CN108" s="7"/>
      <x:c r="CO108" s="7"/>
      <x:c r="CP108" s="7"/>
      <x:c r="CQ108" s="7"/>
      <x:c r="CR108" s="7"/>
      <x:c r="CS108" s="7"/>
      <x:c r="CT108" s="7"/>
      <x:c r="CU108" s="7"/>
      <x:c r="CV108" s="7"/>
      <x:c r="CW108" s="7"/>
      <x:c r="CX108" s="7"/>
      <x:c r="CY108" s="7"/>
      <x:c r="CZ108" s="7"/>
      <x:c r="DA108" s="7"/>
      <x:c r="DB108" s="7"/>
      <x:c r="DC108" s="7"/>
      <x:c r="DD108" s="7"/>
      <x:c r="DE108" s="7"/>
      <x:c r="DF108" s="7"/>
      <x:c r="DG108" s="7"/>
      <x:c r="DH108" s="7"/>
      <x:c r="DI108" s="7"/>
      <x:c r="DJ108" s="7"/>
      <x:c r="DK108" s="7"/>
      <x:c r="DL108" s="7"/>
      <x:c r="DM108" s="7"/>
      <x:c r="DN108" s="7"/>
      <x:c r="DO108" s="7"/>
      <x:c r="DP108" s="7"/>
      <x:c r="DQ108" s="7"/>
      <x:c r="DR108" s="7"/>
      <x:c r="DS108" s="7"/>
      <x:c r="DT108" s="7"/>
      <x:c r="DU108" s="7"/>
      <x:c r="DV108" s="7"/>
      <x:c r="DW108" s="7"/>
      <x:c r="DX108" s="7"/>
      <x:c r="DY108" s="7"/>
      <x:c r="DZ108" s="7"/>
      <x:c r="EA108" s="7"/>
      <x:c r="EB108" s="7"/>
      <x:c r="EC108" s="7"/>
      <x:c r="ED108" s="7"/>
      <x:c r="EE108" s="7"/>
      <x:c r="EF108" s="7"/>
      <x:c r="EG108" s="7"/>
      <x:c r="EH108" s="7"/>
      <x:c r="EI108" s="7"/>
      <x:c r="EJ108" s="7"/>
      <x:c r="EK108" s="7"/>
      <x:c r="EL108" s="7"/>
      <x:c r="EM108" s="7"/>
      <x:c r="EN108" s="7"/>
      <x:c r="EO108" s="7"/>
      <x:c r="EP108" s="7"/>
      <x:c r="EQ108" s="7"/>
      <x:c r="ER108" s="7"/>
      <x:c r="ES108" s="7"/>
      <x:c r="ET108" s="7"/>
      <x:c r="EU108" s="7"/>
      <x:c r="EV108" s="7"/>
      <x:c r="EW108" s="7"/>
      <x:c r="EX108" s="7"/>
      <x:c r="EY108" s="7"/>
      <x:c r="EZ108" s="7"/>
      <x:c r="FA108" s="7"/>
      <x:c r="FB108" s="7"/>
      <x:c r="FC108" s="7"/>
      <x:c r="FD108" s="7"/>
      <x:c r="FE108" s="7"/>
      <x:c r="FF108" s="7"/>
      <x:c r="FG108" s="7"/>
      <x:c r="FH108" s="7"/>
      <x:c r="FI108" s="7"/>
      <x:c r="FJ108" s="7"/>
      <x:c r="FK108" s="7"/>
      <x:c r="FL108" s="7"/>
      <x:c r="FM108" s="7"/>
      <x:c r="FN108" s="7"/>
      <x:c r="FO108" s="7"/>
      <x:c r="FP108" s="7"/>
      <x:c r="FQ108" s="7"/>
      <x:c r="FR108" s="7"/>
      <x:c r="FS108" s="7"/>
      <x:c r="FT108" s="7"/>
      <x:c r="FU108" s="7"/>
      <x:c r="FV108" s="7"/>
      <x:c r="FW108" s="7"/>
      <x:c r="FX108" s="7"/>
      <x:c r="FY108" s="7"/>
      <x:c r="FZ108" s="7"/>
      <x:c r="GA108" s="7"/>
      <x:c r="GB108" s="7"/>
      <x:c r="GC108" s="7"/>
      <x:c r="GD108" s="7"/>
      <x:c r="GE108" s="7"/>
      <x:c r="GF108" s="7"/>
      <x:c r="GG108" s="7"/>
      <x:c r="GH108" s="7"/>
      <x:c r="GI108" s="7"/>
      <x:c r="GJ108" s="7"/>
      <x:c r="GK108" s="7"/>
      <x:c r="GL108" s="7"/>
      <x:c r="GM108" s="7"/>
      <x:c r="GN108" s="7"/>
      <x:c r="GO108" s="7"/>
      <x:c r="GP108" s="7"/>
      <x:c r="GQ108" s="7"/>
      <x:c r="GR108" s="7"/>
      <x:c r="GS108" s="7"/>
      <x:c r="GT108" s="7"/>
      <x:c r="GU108" s="7"/>
      <x:c r="GV108" s="7"/>
      <x:c r="GW108" s="7"/>
      <x:c r="GX108" s="7"/>
      <x:c r="GY108" s="7"/>
      <x:c r="GZ108" s="7"/>
      <x:c r="HA108" s="7"/>
      <x:c r="HB108" s="7"/>
      <x:c r="HC108" s="7"/>
      <x:c r="HD108" s="7"/>
      <x:c r="HE108" s="7"/>
      <x:c r="HF108" s="7"/>
      <x:c r="HG108" s="7"/>
      <x:c r="HH108" s="7"/>
      <x:c r="HI108" s="7"/>
      <x:c r="HJ108" s="7"/>
      <x:c r="HK108" s="7"/>
      <x:c r="HL108" s="7"/>
      <x:c r="HM108" s="7"/>
      <x:c r="HN108" s="7"/>
      <x:c r="HO108" s="7"/>
      <x:c r="HP108" s="7"/>
      <x:c r="HQ108" s="7"/>
      <x:c r="HR108" s="7"/>
      <x:c r="HS108" s="7"/>
      <x:c r="HT108" s="7"/>
      <x:c r="HU108" s="7"/>
      <x:c r="HV108" s="7"/>
      <x:c r="HW108" s="7"/>
      <x:c r="HX108" s="7"/>
      <x:c r="HY108" s="7"/>
      <x:c r="HZ108" s="7"/>
      <x:c r="IA108" s="7"/>
      <x:c r="IB108" s="7"/>
      <x:c r="IC108" s="7"/>
      <x:c r="ID108" s="7"/>
      <x:c r="IE108" s="7"/>
      <x:c r="IF108" s="7"/>
      <x:c r="IG108" s="7"/>
      <x:c r="IH108" s="7"/>
      <x:c r="II108" s="7"/>
      <x:c r="IJ108" s="7"/>
      <x:c r="IK108" s="7"/>
      <x:c r="IL108" s="7"/>
      <x:c r="IM108" s="7"/>
      <x:c r="IN108" s="7"/>
      <x:c r="IO108" s="7"/>
      <x:c r="IP108" s="7"/>
      <x:c r="IQ108" s="7"/>
      <x:c r="IR108" s="7"/>
      <x:c r="IS108" s="7"/>
      <x:c r="IT108" s="7"/>
      <x:c r="IU108" s="7"/>
      <x:c r="IV108" s="7"/>
      <x:c r="IW108" s="7"/>
      <x:c r="IX108" s="7"/>
      <x:c r="IY108" s="7"/>
      <x:c r="IZ108" s="7"/>
      <x:c r="JA108" s="7"/>
      <x:c r="JB108" s="7"/>
      <x:c r="JC108" s="7"/>
      <x:c r="JD108" s="7"/>
      <x:c r="JE108" s="7"/>
      <x:c r="JF108" s="7"/>
      <x:c r="JG108" s="7"/>
      <x:c r="JH108" s="7"/>
      <x:c r="JI108" s="7"/>
      <x:c r="JJ108" s="7"/>
      <x:c r="JK108" s="7"/>
      <x:c r="JL108" s="7"/>
      <x:c r="JM108" s="7"/>
      <x:c r="JN108" s="7"/>
      <x:c r="JO108" s="7"/>
      <x:c r="JP108" s="7"/>
      <x:c r="JQ108" s="7"/>
      <x:c r="JR108" s="7"/>
      <x:c r="JS108" s="7"/>
      <x:c r="JT108" s="7"/>
      <x:c r="JU108" s="7"/>
      <x:c r="JV108" s="7"/>
      <x:c r="JW108" s="7"/>
      <x:c r="JX108" s="7"/>
      <x:c r="JY108" s="7"/>
      <x:c r="JZ108" s="7"/>
      <x:c r="KA108" s="7"/>
      <x:c r="KB108" s="7"/>
      <x:c r="KC108" s="7"/>
      <x:c r="KD108" s="7"/>
      <x:c r="KE108" s="7"/>
      <x:c r="KF108" s="7"/>
      <x:c r="KG108" s="7"/>
      <x:c r="KH108" s="7"/>
      <x:c r="KI108" s="7"/>
      <x:c r="KJ108" s="7"/>
      <x:c r="KK108" s="7"/>
      <x:c r="KL108" s="7"/>
      <x:c r="KM108" s="7"/>
      <x:c r="KN108" s="7"/>
      <x:c r="KO108" s="7"/>
      <x:c r="KP108" s="7"/>
      <x:c r="KQ108" s="7"/>
      <x:c r="KR108" s="7"/>
      <x:c r="KS108" s="7"/>
      <x:c r="KT108" s="7"/>
      <x:c r="KU108" s="7"/>
      <x:c r="KV108" s="7"/>
      <x:c r="KW108" s="7"/>
      <x:c r="KX108" s="7"/>
      <x:c r="KY108" s="7"/>
      <x:c r="KZ108" s="7"/>
      <x:c r="LA108" s="7"/>
      <x:c r="LB108" s="7"/>
      <x:c r="LC108" s="7"/>
      <x:c r="LD108" s="7"/>
      <x:c r="LE108" s="7"/>
      <x:c r="LF108" s="7"/>
      <x:c r="LG108" s="7"/>
      <x:c r="LH108" s="7"/>
      <x:c r="LI108" s="7"/>
      <x:c r="LJ108" s="7"/>
      <x:c r="LK108" s="7"/>
      <x:c r="LL108" s="7"/>
      <x:c r="LM108" s="7"/>
      <x:c r="LN108" s="7"/>
      <x:c r="LO108" s="7"/>
      <x:c r="LP108" s="7"/>
      <x:c r="LQ108" s="7"/>
      <x:c r="LR108" s="7"/>
      <x:c r="LS108" s="7"/>
      <x:c r="LT108" s="7"/>
      <x:c r="LU108" s="7"/>
      <x:c r="LV108" s="7"/>
      <x:c r="LW108" s="7"/>
      <x:c r="LX108" s="7"/>
      <x:c r="LY108" s="7"/>
      <x:c r="LZ108" s="7"/>
      <x:c r="MA108" s="7"/>
      <x:c r="MB108" s="7"/>
      <x:c r="MC108" s="7"/>
      <x:c r="MD108" s="7"/>
      <x:c r="ME108" s="7"/>
      <x:c r="MF108" s="7"/>
      <x:c r="MG108" s="7"/>
      <x:c r="MH108" s="7"/>
      <x:c r="MI108" s="7"/>
      <x:c r="MJ108" s="7"/>
      <x:c r="MK108" s="7"/>
      <x:c r="ML108" s="7"/>
      <x:c r="MM108" s="7"/>
      <x:c r="MN108" s="7"/>
      <x:c r="MO108" s="7"/>
      <x:c r="MP108" s="7"/>
      <x:c r="MQ108" s="7"/>
      <x:c r="MR108" s="7"/>
      <x:c r="MS108" s="7"/>
      <x:c r="MT108" s="7"/>
      <x:c r="MU108" s="7"/>
      <x:c r="MV108" s="7"/>
      <x:c r="MW108" s="7"/>
      <x:c r="MX108" s="7"/>
      <x:c r="MY108" s="7"/>
      <x:c r="MZ108" s="7"/>
      <x:c r="NA108" s="7"/>
      <x:c r="NB108" s="7"/>
      <x:c r="NC108" s="7"/>
      <x:c r="ND108" s="7"/>
      <x:c r="NE108" s="7"/>
      <x:c r="NF108" s="7"/>
      <x:c r="NG108" s="7"/>
      <x:c r="NH108" s="7"/>
      <x:c r="NI108" s="7"/>
      <x:c r="NJ108" s="7"/>
      <x:c r="NK108" s="7"/>
      <x:c r="NL108" s="7"/>
      <x:c r="NM108" s="7"/>
      <x:c r="NN108" s="7"/>
      <x:c r="NO108" s="7"/>
      <x:c r="NP108" s="7"/>
      <x:c r="NQ108" s="7"/>
      <x:c r="NR108" s="7"/>
      <x:c r="NS108" s="7"/>
      <x:c r="NT108" s="7"/>
      <x:c r="NU108" s="7"/>
      <x:c r="NV108" s="7"/>
      <x:c r="NW108" s="7"/>
      <x:c r="NX108" s="7"/>
      <x:c r="NY108" s="7"/>
      <x:c r="NZ108" s="7"/>
      <x:c r="OA108" s="7"/>
      <x:c r="OB108" s="7"/>
      <x:c r="OC108" s="7"/>
      <x:c r="OD108" s="7"/>
      <x:c r="OE108" s="7"/>
      <x:c r="OF108" s="7"/>
      <x:c r="OG108" s="7"/>
      <x:c r="OH108" s="7"/>
      <x:c r="OI108" s="7"/>
      <x:c r="OJ108" s="7"/>
      <x:c r="OK108" s="7"/>
      <x:c r="OL108" s="7"/>
      <x:c r="OM108" s="7"/>
      <x:c r="ON108" s="7"/>
      <x:c r="OO108" s="7"/>
      <x:c r="OP108" s="7"/>
      <x:c r="OQ108" s="7"/>
      <x:c r="OR108" s="7"/>
      <x:c r="OS108" s="7"/>
      <x:c r="OT108" s="7"/>
      <x:c r="OU108" s="7"/>
      <x:c r="OV108" s="7"/>
      <x:c r="OW108" s="7"/>
      <x:c r="OX108" s="7"/>
      <x:c r="OY108" s="7"/>
      <x:c r="OZ108" s="7"/>
      <x:c r="PA108" s="7"/>
      <x:c r="PB108" s="7"/>
      <x:c r="PC108" s="7"/>
      <x:c r="PD108" s="7"/>
      <x:c r="PE108" s="7"/>
      <x:c r="PF108" s="7"/>
      <x:c r="PG108" s="7"/>
      <x:c r="PH108" s="7"/>
      <x:c r="PI108" s="7"/>
      <x:c r="PJ108" s="7"/>
      <x:c r="PK108" s="7"/>
      <x:c r="PL108" s="7"/>
      <x:c r="PM108" s="7"/>
      <x:c r="PN108" s="7"/>
      <x:c r="PO108" s="7"/>
      <x:c r="PP108" s="7"/>
      <x:c r="PQ108" s="7"/>
      <x:c r="PR108" s="7"/>
      <x:c r="PS108" s="7"/>
      <x:c r="PT108" s="7"/>
      <x:c r="PU108" s="7"/>
      <x:c r="PV108" s="7"/>
      <x:c r="PW108" s="7"/>
      <x:c r="PX108" s="7"/>
      <x:c r="PY108" s="7"/>
      <x:c r="PZ108" s="7"/>
      <x:c r="QA108" s="7"/>
      <x:c r="QB108" s="7"/>
      <x:c r="QC108" s="7"/>
      <x:c r="QD108" s="7"/>
      <x:c r="QE108" s="7"/>
      <x:c r="QF108" s="7"/>
      <x:c r="QG108" s="7"/>
      <x:c r="QH108" s="7"/>
      <x:c r="QI108" s="7"/>
      <x:c r="QJ108" s="7"/>
      <x:c r="QK108" s="7"/>
      <x:c r="QL108" s="7"/>
      <x:c r="QM108" s="7"/>
      <x:c r="QN108" s="7"/>
      <x:c r="QO108" s="7"/>
      <x:c r="QP108" s="7"/>
      <x:c r="QQ108" s="7"/>
      <x:c r="QR108" s="7"/>
      <x:c r="QS108" s="7"/>
      <x:c r="QT108" s="7"/>
      <x:c r="QU108" s="7"/>
      <x:c r="QV108" s="7"/>
      <x:c r="QW108" s="7"/>
      <x:c r="QX108" s="7"/>
      <x:c r="QY108" s="7"/>
      <x:c r="QZ108" s="7"/>
      <x:c r="RA108" s="7"/>
      <x:c r="RB108" s="7"/>
      <x:c r="RC108" s="7"/>
      <x:c r="RD108" s="7"/>
      <x:c r="RE108" s="7"/>
      <x:c r="RF108" s="7"/>
      <x:c r="RG108" s="7"/>
      <x:c r="RH108" s="7"/>
      <x:c r="RI108" s="7"/>
      <x:c r="RJ108" s="7"/>
      <x:c r="RK108" s="7"/>
      <x:c r="RL108" s="7"/>
      <x:c r="RM108" s="7"/>
      <x:c r="RN108" s="7"/>
      <x:c r="RO108" s="7"/>
      <x:c r="RP108" s="7"/>
      <x:c r="RQ108" s="7"/>
      <x:c r="RR108" s="7"/>
      <x:c r="RS108" s="7"/>
      <x:c r="RT108" s="7"/>
      <x:c r="RU108" s="7"/>
      <x:c r="RV108" s="7"/>
      <x:c r="RW108" s="7"/>
      <x:c r="RX108" s="7"/>
      <x:c r="RY108" s="7"/>
      <x:c r="RZ108" s="7"/>
      <x:c r="SA108" s="7"/>
      <x:c r="SB108" s="7"/>
      <x:c r="SC108" s="7"/>
      <x:c r="SD108" s="7"/>
      <x:c r="SE108" s="7"/>
      <x:c r="SF108" s="7"/>
      <x:c r="SG108" s="7"/>
      <x:c r="SH108" s="7"/>
      <x:c r="SI108" s="7"/>
      <x:c r="SJ108" s="7"/>
      <x:c r="SK108" s="7"/>
      <x:c r="SL108" s="7"/>
      <x:c r="SM108" s="7"/>
      <x:c r="SN108" s="7"/>
      <x:c r="SO108" s="7"/>
      <x:c r="SP108" s="7"/>
      <x:c r="SQ108" s="7"/>
      <x:c r="SR108" s="7"/>
      <x:c r="SS108" s="7"/>
      <x:c r="ST108" s="7"/>
      <x:c r="SU108" s="7"/>
      <x:c r="SV108" s="7"/>
      <x:c r="SW108" s="7"/>
      <x:c r="SX108" s="7"/>
      <x:c r="SY108" s="7"/>
      <x:c r="SZ108" s="7"/>
      <x:c r="TA108" s="7"/>
      <x:c r="TB108" s="7"/>
      <x:c r="TC108" s="7"/>
      <x:c r="TD108" s="7"/>
      <x:c r="TE108" s="7"/>
      <x:c r="TF108" s="7"/>
      <x:c r="TG108" s="7"/>
      <x:c r="TH108" s="7"/>
      <x:c r="TI108" s="7"/>
      <x:c r="TJ108" s="7"/>
      <x:c r="TK108" s="7"/>
      <x:c r="TL108" s="7"/>
      <x:c r="TM108" s="7"/>
      <x:c r="TN108" s="7"/>
      <x:c r="TO108" s="7"/>
      <x:c r="TP108" s="7"/>
      <x:c r="TQ108" s="7"/>
      <x:c r="TR108" s="7"/>
      <x:c r="TS108" s="7"/>
      <x:c r="TT108" s="7"/>
      <x:c r="TU108" s="7"/>
      <x:c r="TV108" s="7"/>
      <x:c r="TW108" s="7"/>
      <x:c r="TX108" s="7"/>
      <x:c r="TY108" s="7"/>
      <x:c r="TZ108" s="7"/>
      <x:c r="UA108" s="7"/>
      <x:c r="UB108" s="7"/>
      <x:c r="UC108" s="7"/>
      <x:c r="UD108" s="7"/>
      <x:c r="UE108" s="7"/>
      <x:c r="UF108" s="7"/>
      <x:c r="UG108" s="7"/>
      <x:c r="UH108" s="7"/>
      <x:c r="UI108" s="7"/>
      <x:c r="UJ108" s="7"/>
      <x:c r="UK108" s="7"/>
      <x:c r="UL108" s="7"/>
      <x:c r="UM108" s="7"/>
      <x:c r="UN108" s="7"/>
      <x:c r="UO108" s="7"/>
      <x:c r="UP108" s="7"/>
      <x:c r="UQ108" s="7"/>
      <x:c r="UR108" s="7"/>
      <x:c r="US108" s="7"/>
      <x:c r="UT108" s="7"/>
      <x:c r="UU108" s="7"/>
      <x:c r="UV108" s="7"/>
      <x:c r="UW108" s="7"/>
      <x:c r="UX108" s="7"/>
      <x:c r="UY108" s="7"/>
      <x:c r="UZ108" s="7"/>
      <x:c r="VA108" s="7"/>
      <x:c r="VB108" s="7"/>
      <x:c r="VC108" s="7"/>
      <x:c r="VD108" s="7"/>
      <x:c r="VE108" s="7"/>
      <x:c r="VF108" s="7"/>
      <x:c r="VG108" s="7"/>
      <x:c r="VH108" s="7"/>
      <x:c r="VI108" s="7"/>
      <x:c r="VJ108" s="7"/>
      <x:c r="VK108" s="7"/>
      <x:c r="VL108" s="7"/>
      <x:c r="VM108" s="7"/>
      <x:c r="VN108" s="7"/>
      <x:c r="VO108" s="7"/>
      <x:c r="VP108" s="7"/>
      <x:c r="VQ108" s="7"/>
      <x:c r="VR108" s="7"/>
      <x:c r="VS108" s="7"/>
      <x:c r="VT108" s="7"/>
      <x:c r="VU108" s="7"/>
      <x:c r="VV108" s="7"/>
      <x:c r="VW108" s="7"/>
      <x:c r="VX108" s="7"/>
      <x:c r="VY108" s="7"/>
      <x:c r="VZ108" s="7"/>
      <x:c r="WA108" s="7"/>
      <x:c r="WB108" s="7"/>
      <x:c r="WC108" s="7"/>
      <x:c r="WD108" s="7"/>
      <x:c r="WE108" s="7"/>
      <x:c r="WF108" s="7"/>
      <x:c r="WG108" s="7"/>
      <x:c r="WH108" s="7"/>
      <x:c r="WI108" s="7"/>
      <x:c r="WJ108" s="7"/>
      <x:c r="WK108" s="7"/>
      <x:c r="WL108" s="7"/>
      <x:c r="WM108" s="7"/>
      <x:c r="WN108" s="7"/>
      <x:c r="WO108" s="7"/>
      <x:c r="WP108" s="7"/>
      <x:c r="WQ108" s="7"/>
      <x:c r="WR108" s="7"/>
      <x:c r="WS108" s="7"/>
      <x:c r="WT108" s="7"/>
      <x:c r="WU108" s="7"/>
      <x:c r="WV108" s="7"/>
      <x:c r="WW108" s="7"/>
      <x:c r="WX108" s="7"/>
      <x:c r="WY108" s="7"/>
      <x:c r="WZ108" s="7"/>
      <x:c r="XA108" s="7"/>
      <x:c r="XB108" s="7"/>
      <x:c r="XC108" s="7"/>
      <x:c r="XD108" s="7"/>
      <x:c r="XE108" s="7"/>
      <x:c r="XF108" s="7"/>
      <x:c r="XG108" s="7"/>
      <x:c r="XH108" s="7"/>
      <x:c r="XI108" s="7"/>
      <x:c r="XJ108" s="7"/>
      <x:c r="XK108" s="7"/>
      <x:c r="XL108" s="7"/>
      <x:c r="XM108" s="7"/>
      <x:c r="XN108" s="7"/>
      <x:c r="XO108" s="7"/>
      <x:c r="XP108" s="7"/>
      <x:c r="XQ108" s="7"/>
      <x:c r="XR108" s="7"/>
      <x:c r="XS108" s="7"/>
      <x:c r="XT108" s="7"/>
      <x:c r="XU108" s="7"/>
      <x:c r="XV108" s="7"/>
      <x:c r="XW108" s="7"/>
      <x:c r="XX108" s="7"/>
      <x:c r="XY108" s="7"/>
      <x:c r="XZ108" s="7"/>
      <x:c r="YA108" s="7"/>
      <x:c r="YB108" s="7"/>
      <x:c r="YC108" s="7"/>
      <x:c r="YD108" s="7"/>
      <x:c r="YE108" s="7"/>
      <x:c r="YF108" s="7"/>
      <x:c r="YG108" s="7"/>
      <x:c r="YH108" s="7"/>
      <x:c r="YI108" s="7"/>
      <x:c r="YJ108" s="7"/>
      <x:c r="YK108" s="7"/>
      <x:c r="YL108" s="7"/>
      <x:c r="YM108" s="7"/>
      <x:c r="YN108" s="7"/>
      <x:c r="YO108" s="7"/>
      <x:c r="YP108" s="7"/>
      <x:c r="YQ108" s="7"/>
      <x:c r="YR108" s="7"/>
      <x:c r="YS108" s="7"/>
      <x:c r="YT108" s="7"/>
      <x:c r="YU108" s="7"/>
      <x:c r="YV108" s="7"/>
      <x:c r="YW108" s="7"/>
      <x:c r="YX108" s="7"/>
      <x:c r="YY108" s="7"/>
      <x:c r="YZ108" s="7"/>
      <x:c r="ZA108" s="7"/>
      <x:c r="ZB108" s="7"/>
      <x:c r="ZC108" s="7"/>
      <x:c r="ZD108" s="7"/>
      <x:c r="ZE108" s="7"/>
      <x:c r="ZF108" s="7"/>
      <x:c r="ZG108" s="7"/>
      <x:c r="ZH108" s="7"/>
      <x:c r="ZI108" s="7"/>
      <x:c r="ZJ108" s="7"/>
      <x:c r="ZK108" s="7"/>
      <x:c r="ZL108" s="7"/>
      <x:c r="ZM108" s="7"/>
      <x:c r="ZN108" s="7"/>
      <x:c r="ZO108" s="7"/>
      <x:c r="ZP108" s="7"/>
      <x:c r="ZQ108" s="7"/>
      <x:c r="ZR108" s="7"/>
      <x:c r="ZS108" s="7"/>
      <x:c r="ZT108" s="7"/>
      <x:c r="ZU108" s="7"/>
      <x:c r="ZV108" s="7"/>
      <x:c r="ZW108" s="7"/>
      <x:c r="ZX108" s="7"/>
      <x:c r="ZY108" s="7"/>
      <x:c r="ZZ108" s="7"/>
      <x:c r="AAA108" s="7"/>
      <x:c r="AAB108" s="7"/>
      <x:c r="AAC108" s="7"/>
      <x:c r="AAD108" s="7"/>
      <x:c r="AAE108" s="7"/>
      <x:c r="AAF108" s="7"/>
      <x:c r="AAG108" s="7"/>
      <x:c r="AAH108" s="7"/>
      <x:c r="AAI108" s="7"/>
      <x:c r="AAJ108" s="7"/>
      <x:c r="AAK108" s="7"/>
      <x:c r="AAL108" s="7"/>
      <x:c r="AAM108" s="7"/>
      <x:c r="AAN108" s="7"/>
      <x:c r="AAO108" s="7"/>
      <x:c r="AAP108" s="7"/>
      <x:c r="AAQ108" s="7"/>
      <x:c r="AAR108" s="7"/>
      <x:c r="AAS108" s="7"/>
      <x:c r="AAT108" s="7"/>
      <x:c r="AAU108" s="7"/>
      <x:c r="AAV108" s="7"/>
      <x:c r="AAW108" s="7"/>
      <x:c r="AAX108" s="7"/>
      <x:c r="AAY108" s="7"/>
      <x:c r="AAZ108" s="7"/>
      <x:c r="ABA108" s="7"/>
      <x:c r="ABB108" s="7"/>
      <x:c r="ABC108" s="7"/>
      <x:c r="ABD108" s="7"/>
      <x:c r="ABE108" s="7"/>
      <x:c r="ABF108" s="7"/>
      <x:c r="ABG108" s="7"/>
      <x:c r="ABH108" s="7"/>
      <x:c r="ABI108" s="7"/>
      <x:c r="ABJ108" s="7"/>
      <x:c r="ABK108" s="7"/>
      <x:c r="ABL108" s="7"/>
      <x:c r="ABM108" s="7"/>
      <x:c r="ABN108" s="7"/>
      <x:c r="ABO108" s="7"/>
      <x:c r="ABP108" s="7"/>
      <x:c r="ABQ108" s="7"/>
      <x:c r="ABR108" s="7"/>
      <x:c r="ABS108" s="7"/>
      <x:c r="ABT108" s="7"/>
      <x:c r="ABU108" s="7"/>
      <x:c r="ABV108" s="7"/>
      <x:c r="ABW108" s="7"/>
      <x:c r="ABX108" s="7"/>
      <x:c r="ABY108" s="7"/>
      <x:c r="ABZ108" s="7"/>
      <x:c r="ACA108" s="7"/>
      <x:c r="ACB108" s="7"/>
      <x:c r="ACC108" s="7"/>
      <x:c r="ACD108" s="7"/>
      <x:c r="ACE108" s="7"/>
      <x:c r="ACF108" s="7"/>
      <x:c r="ACG108" s="7"/>
      <x:c r="ACH108" s="7"/>
      <x:c r="ACI108" s="7"/>
      <x:c r="ACJ108" s="7"/>
      <x:c r="ACK108" s="7"/>
      <x:c r="ACL108" s="7"/>
      <x:c r="ACM108" s="7"/>
      <x:c r="ACN108" s="7"/>
      <x:c r="ACO108" s="7"/>
      <x:c r="ACP108" s="7"/>
      <x:c r="ACQ108" s="7"/>
      <x:c r="ACR108" s="7"/>
      <x:c r="ACS108" s="7"/>
      <x:c r="ACT108" s="7"/>
      <x:c r="ACU108" s="7"/>
      <x:c r="ACV108" s="7"/>
      <x:c r="ACW108" s="7"/>
      <x:c r="ACX108" s="7"/>
      <x:c r="ACY108" s="7"/>
      <x:c r="ACZ108" s="7"/>
      <x:c r="ADA108" s="7"/>
      <x:c r="ADB108" s="7"/>
      <x:c r="ADC108" s="7"/>
      <x:c r="ADD108" s="7"/>
      <x:c r="ADE108" s="7"/>
      <x:c r="ADF108" s="7"/>
      <x:c r="ADG108" s="7"/>
      <x:c r="ADH108" s="7"/>
      <x:c r="ADI108" s="7"/>
      <x:c r="ADJ108" s="7"/>
      <x:c r="ADK108" s="7"/>
      <x:c r="ADL108" s="7"/>
      <x:c r="ADM108" s="7"/>
      <x:c r="ADN108" s="7"/>
      <x:c r="ADO108" s="7"/>
      <x:c r="ADP108" s="7"/>
      <x:c r="ADQ108" s="7"/>
      <x:c r="ADR108" s="7"/>
      <x:c r="ADS108" s="7"/>
      <x:c r="ADT108" s="7"/>
      <x:c r="ADU108" s="7"/>
      <x:c r="ADV108" s="7"/>
      <x:c r="ADW108" s="7"/>
      <x:c r="ADX108" s="7"/>
      <x:c r="ADY108" s="7"/>
      <x:c r="ADZ108" s="7"/>
      <x:c r="AEA108" s="7"/>
      <x:c r="AEB108" s="7"/>
      <x:c r="AEC108" s="7"/>
      <x:c r="AED108" s="7"/>
      <x:c r="AEE108" s="7"/>
      <x:c r="AEF108" s="7"/>
      <x:c r="AEG108" s="7"/>
      <x:c r="AEH108" s="7"/>
      <x:c r="AEI108" s="7"/>
      <x:c r="AEJ108" s="7"/>
      <x:c r="AEK108" s="7"/>
      <x:c r="AEL108" s="7"/>
      <x:c r="AEM108" s="7"/>
      <x:c r="AEN108" s="7"/>
      <x:c r="AEO108" s="7"/>
      <x:c r="AEP108" s="7"/>
      <x:c r="AEQ108" s="7"/>
      <x:c r="AER108" s="7"/>
      <x:c r="AES108" s="7"/>
      <x:c r="AET108" s="7"/>
      <x:c r="AEU108" s="7"/>
      <x:c r="AEV108" s="7"/>
      <x:c r="AEW108" s="7"/>
      <x:c r="AEX108" s="7"/>
      <x:c r="AEY108" s="7"/>
      <x:c r="AEZ108" s="7"/>
      <x:c r="AFA108" s="7"/>
      <x:c r="AFB108" s="7"/>
      <x:c r="AFC108" s="7"/>
      <x:c r="AFD108" s="7"/>
      <x:c r="AFE108" s="7"/>
      <x:c r="AFF108" s="7"/>
      <x:c r="AFG108" s="7"/>
      <x:c r="AFH108" s="7"/>
      <x:c r="AFI108" s="7"/>
      <x:c r="AFJ108" s="7"/>
      <x:c r="AFK108" s="7"/>
      <x:c r="AFL108" s="7"/>
      <x:c r="AFM108" s="7"/>
      <x:c r="AFN108" s="7"/>
      <x:c r="AFO108" s="7"/>
      <x:c r="AFP108" s="7"/>
      <x:c r="AFQ108" s="7"/>
      <x:c r="AFR108" s="7"/>
      <x:c r="AFS108" s="7"/>
      <x:c r="AFT108" s="7"/>
      <x:c r="AFU108" s="7"/>
      <x:c r="AFV108" s="7"/>
      <x:c r="AFW108" s="7"/>
      <x:c r="AFX108" s="7"/>
      <x:c r="AFY108" s="7"/>
      <x:c r="AFZ108" s="7"/>
      <x:c r="AGA108" s="7"/>
      <x:c r="AGB108" s="7"/>
      <x:c r="AGC108" s="7"/>
      <x:c r="AGD108" s="7"/>
      <x:c r="AGE108" s="7"/>
      <x:c r="AGF108" s="7"/>
      <x:c r="AGG108" s="7"/>
      <x:c r="AGH108" s="7"/>
      <x:c r="AGI108" s="7"/>
      <x:c r="AGJ108" s="7"/>
      <x:c r="AGK108" s="7"/>
      <x:c r="AGL108" s="7"/>
      <x:c r="AGM108" s="7"/>
      <x:c r="AGN108" s="7"/>
      <x:c r="AGO108" s="7"/>
      <x:c r="AGP108" s="7"/>
      <x:c r="AGQ108" s="7"/>
      <x:c r="AGR108" s="7"/>
      <x:c r="AGS108" s="7"/>
      <x:c r="AGT108" s="7"/>
      <x:c r="AGU108" s="7"/>
      <x:c r="AGV108" s="7"/>
      <x:c r="AGW108" s="7"/>
      <x:c r="AGX108" s="7"/>
      <x:c r="AGY108" s="7"/>
      <x:c r="AGZ108" s="7"/>
      <x:c r="AHA108" s="7"/>
      <x:c r="AHB108" s="7"/>
      <x:c r="AHC108" s="7"/>
      <x:c r="AHD108" s="7"/>
      <x:c r="AHE108" s="7"/>
      <x:c r="AHF108" s="7"/>
      <x:c r="AHG108" s="7"/>
      <x:c r="AHH108" s="7"/>
      <x:c r="AHI108" s="7"/>
      <x:c r="AHJ108" s="7"/>
      <x:c r="AHK108" s="7"/>
      <x:c r="AHL108" s="7"/>
      <x:c r="AHM108" s="7"/>
      <x:c r="AHN108" s="7"/>
      <x:c r="AHO108" s="7"/>
      <x:c r="AHP108" s="7"/>
      <x:c r="AHQ108" s="7"/>
      <x:c r="AHR108" s="7"/>
      <x:c r="AHS108" s="7"/>
      <x:c r="AHT108" s="7"/>
      <x:c r="AHU108" s="7"/>
      <x:c r="AHV108" s="7"/>
      <x:c r="AHW108" s="7"/>
      <x:c r="AHX108" s="7"/>
      <x:c r="AHY108" s="7"/>
      <x:c r="AHZ108" s="7"/>
      <x:c r="AIA108" s="7"/>
      <x:c r="AIB108" s="7"/>
      <x:c r="AIC108" s="7"/>
      <x:c r="AID108" s="7"/>
      <x:c r="AIE108" s="7"/>
      <x:c r="AIF108" s="7"/>
      <x:c r="AIG108" s="7"/>
      <x:c r="AIH108" s="7"/>
      <x:c r="AII108" s="7"/>
      <x:c r="AIJ108" s="7"/>
      <x:c r="AIK108" s="7"/>
      <x:c r="AIL108" s="7"/>
      <x:c r="AIM108" s="7"/>
      <x:c r="AIN108" s="7"/>
      <x:c r="AIO108" s="7"/>
      <x:c r="AIP108" s="7"/>
      <x:c r="AIQ108" s="7"/>
      <x:c r="AIR108" s="7"/>
      <x:c r="AIS108" s="7"/>
      <x:c r="AIT108" s="7"/>
      <x:c r="AIU108" s="7"/>
      <x:c r="AIV108" s="7"/>
      <x:c r="AIW108" s="7"/>
      <x:c r="AIX108" s="7"/>
      <x:c r="AIY108" s="7"/>
      <x:c r="AIZ108" s="7"/>
      <x:c r="AJA108" s="7"/>
      <x:c r="AJB108" s="7"/>
      <x:c r="AJC108" s="7"/>
      <x:c r="AJD108" s="7"/>
      <x:c r="AJE108" s="7"/>
      <x:c r="AJF108" s="7"/>
      <x:c r="AJG108" s="7"/>
      <x:c r="AJH108" s="7"/>
      <x:c r="AJI108" s="7"/>
      <x:c r="AJJ108" s="7"/>
      <x:c r="AJK108" s="7"/>
      <x:c r="AJL108" s="7"/>
      <x:c r="AJM108" s="7"/>
      <x:c r="AJN108" s="7"/>
      <x:c r="AJO108" s="7"/>
      <x:c r="AJP108" s="7"/>
      <x:c r="AJQ108" s="7"/>
      <x:c r="AJR108" s="7"/>
      <x:c r="AJS108" s="7"/>
      <x:c r="AJT108" s="7"/>
      <x:c r="AJU108" s="7"/>
      <x:c r="AJV108" s="7"/>
      <x:c r="AJW108" s="7"/>
      <x:c r="AJX108" s="7"/>
      <x:c r="AJY108" s="7"/>
      <x:c r="AJZ108" s="7"/>
      <x:c r="AKA108" s="7"/>
      <x:c r="AKB108" s="7"/>
      <x:c r="AKC108" s="7"/>
      <x:c r="AKD108" s="7"/>
      <x:c r="AKE108" s="7"/>
      <x:c r="AKF108" s="7"/>
      <x:c r="AKG108" s="7"/>
      <x:c r="AKH108" s="7"/>
      <x:c r="AKI108" s="7"/>
      <x:c r="AKJ108" s="7"/>
      <x:c r="AKK108" s="7"/>
      <x:c r="AKL108" s="7"/>
      <x:c r="AKM108" s="7"/>
      <x:c r="AKN108" s="7"/>
      <x:c r="AKO108" s="7"/>
      <x:c r="AKP108" s="7"/>
      <x:c r="AKQ108" s="7"/>
      <x:c r="AKR108" s="7"/>
      <x:c r="AKS108" s="7"/>
      <x:c r="AKT108" s="7"/>
      <x:c r="AKU108" s="7"/>
      <x:c r="AKV108" s="7"/>
      <x:c r="AKW108" s="7"/>
      <x:c r="AKX108" s="7"/>
      <x:c r="AKY108" s="7"/>
      <x:c r="AKZ108" s="7"/>
      <x:c r="ALA108" s="7"/>
      <x:c r="ALB108" s="7"/>
      <x:c r="ALC108" s="7"/>
      <x:c r="ALD108" s="7"/>
      <x:c r="ALE108" s="7"/>
      <x:c r="ALF108" s="7"/>
      <x:c r="ALG108" s="7"/>
      <x:c r="ALH108" s="7"/>
      <x:c r="ALI108" s="7"/>
      <x:c r="ALJ108" s="7"/>
      <x:c r="ALK108" s="7"/>
      <x:c r="ALL108" s="7"/>
      <x:c r="ALM108" s="7"/>
      <x:c r="ALN108" s="7"/>
      <x:c r="ALO108" s="7"/>
      <x:c r="ALP108" s="7"/>
      <x:c r="ALQ108" s="7"/>
      <x:c r="ALR108" s="7"/>
      <x:c r="ALS108" s="7"/>
      <x:c r="ALT108" s="7"/>
      <x:c r="ALU108" s="7"/>
      <x:c r="ALV108" s="7"/>
      <x:c r="ALW108" s="7"/>
      <x:c r="ALX108" s="7"/>
      <x:c r="ALY108" s="7"/>
      <x:c r="ALZ108" s="7"/>
      <x:c r="AMA108" s="7"/>
      <x:c r="AMB108" s="7"/>
      <x:c r="AMC108" s="7"/>
      <x:c r="AMD108" s="7"/>
      <x:c r="AME108" s="7"/>
      <x:c r="AMF108" s="7"/>
      <x:c r="AMG108" s="7"/>
      <x:c r="AMH108" s="7"/>
      <x:c r="AMI108" s="7"/>
      <x:c r="AMJ108" s="7"/>
      <x:c r="AMK108" s="7"/>
      <x:c r="AML108" s="7"/>
      <x:c r="AMM108" s="7"/>
      <x:c r="AMN108" s="7"/>
      <x:c r="AMO108" s="7"/>
      <x:c r="AMP108" s="7"/>
      <x:c r="AMQ108" s="7"/>
      <x:c r="AMR108" s="7"/>
      <x:c r="AMS108" s="7"/>
      <x:c r="AMT108" s="7"/>
      <x:c r="AMU108" s="7"/>
      <x:c r="AMV108" s="7"/>
      <x:c r="AMW108" s="7"/>
      <x:c r="AMX108" s="7"/>
      <x:c r="AMY108" s="7"/>
      <x:c r="AMZ108" s="7"/>
      <x:c r="ANA108" s="7"/>
      <x:c r="ANB108" s="7"/>
      <x:c r="ANC108" s="7"/>
      <x:c r="AND108" s="7"/>
      <x:c r="ANE108" s="7"/>
      <x:c r="ANF108" s="7"/>
      <x:c r="ANG108" s="7"/>
      <x:c r="ANH108" s="7"/>
      <x:c r="ANI108" s="7"/>
      <x:c r="ANJ108" s="7"/>
      <x:c r="ANK108" s="7"/>
      <x:c r="ANL108" s="7"/>
      <x:c r="ANM108" s="7"/>
      <x:c r="ANN108" s="7"/>
      <x:c r="ANO108" s="7"/>
      <x:c r="ANP108" s="7"/>
      <x:c r="ANQ108" s="7"/>
      <x:c r="ANR108" s="7"/>
      <x:c r="ANS108" s="7"/>
      <x:c r="ANT108" s="7"/>
      <x:c r="ANU108" s="7"/>
      <x:c r="ANV108" s="7"/>
      <x:c r="ANW108" s="7"/>
      <x:c r="ANX108" s="7"/>
      <x:c r="ANY108" s="7"/>
      <x:c r="ANZ108" s="7"/>
      <x:c r="AOA108" s="7"/>
      <x:c r="AOB108" s="7"/>
      <x:c r="AOC108" s="7"/>
      <x:c r="AOD108" s="7"/>
      <x:c r="AOE108" s="7"/>
      <x:c r="AOF108" s="7"/>
      <x:c r="AOG108" s="7"/>
      <x:c r="AOH108" s="7"/>
      <x:c r="AOI108" s="7"/>
      <x:c r="AOJ108" s="7"/>
      <x:c r="AOK108" s="7"/>
      <x:c r="AOL108" s="7"/>
      <x:c r="AOM108" s="7"/>
      <x:c r="AON108" s="7"/>
      <x:c r="AOO108" s="7"/>
      <x:c r="AOP108" s="7"/>
      <x:c r="AOQ108" s="7"/>
      <x:c r="AOR108" s="7"/>
      <x:c r="AOS108" s="7"/>
      <x:c r="AOT108" s="7"/>
      <x:c r="AOU108" s="7"/>
      <x:c r="AOV108" s="7"/>
      <x:c r="AOW108" s="7"/>
      <x:c r="AOX108" s="7"/>
      <x:c r="AOY108" s="7"/>
      <x:c r="AOZ108" s="7"/>
      <x:c r="APA108" s="7"/>
      <x:c r="APB108" s="7"/>
      <x:c r="APC108" s="7"/>
      <x:c r="APD108" s="7"/>
      <x:c r="APE108" s="7"/>
      <x:c r="APF108" s="7"/>
      <x:c r="APG108" s="7"/>
      <x:c r="APH108" s="7"/>
      <x:c r="API108" s="7"/>
      <x:c r="APJ108" s="7"/>
      <x:c r="APK108" s="7"/>
      <x:c r="APL108" s="7"/>
      <x:c r="APM108" s="7"/>
      <x:c r="APN108" s="7"/>
      <x:c r="APO108" s="7"/>
      <x:c r="APP108" s="7"/>
      <x:c r="APQ108" s="7"/>
      <x:c r="APR108" s="7"/>
      <x:c r="APS108" s="7"/>
      <x:c r="APT108" s="7"/>
      <x:c r="APU108" s="7"/>
      <x:c r="APV108" s="7"/>
      <x:c r="APW108" s="7"/>
      <x:c r="APX108" s="7"/>
      <x:c r="APY108" s="7"/>
      <x:c r="APZ108" s="7"/>
      <x:c r="AQA108" s="7"/>
      <x:c r="AQB108" s="7"/>
      <x:c r="AQC108" s="7"/>
      <x:c r="AQD108" s="7"/>
      <x:c r="AQE108" s="7"/>
      <x:c r="AQF108" s="7"/>
      <x:c r="AQG108" s="7"/>
      <x:c r="AQH108" s="7"/>
      <x:c r="AQI108" s="7"/>
      <x:c r="AQJ108" s="7"/>
      <x:c r="AQK108" s="7"/>
      <x:c r="AQL108" s="7"/>
      <x:c r="AQM108" s="7"/>
      <x:c r="AQN108" s="7"/>
      <x:c r="AQO108" s="7"/>
      <x:c r="AQP108" s="7"/>
      <x:c r="AQQ108" s="7"/>
      <x:c r="AQR108" s="7"/>
      <x:c r="AQS108" s="7"/>
      <x:c r="AQT108" s="7"/>
      <x:c r="AQU108" s="7"/>
      <x:c r="AQV108" s="7"/>
      <x:c r="AQW108" s="7"/>
      <x:c r="AQX108" s="7"/>
      <x:c r="AQY108" s="7"/>
      <x:c r="AQZ108" s="7"/>
      <x:c r="ARA108" s="7"/>
      <x:c r="ARB108" s="7"/>
      <x:c r="ARC108" s="7"/>
      <x:c r="ARD108" s="7"/>
      <x:c r="ARE108" s="7"/>
      <x:c r="ARF108" s="7"/>
      <x:c r="ARG108" s="7"/>
      <x:c r="ARH108" s="7"/>
      <x:c r="ARI108" s="7"/>
      <x:c r="ARJ108" s="7"/>
      <x:c r="ARK108" s="7"/>
      <x:c r="ARL108" s="7"/>
      <x:c r="ARM108" s="7"/>
      <x:c r="ARN108" s="7"/>
      <x:c r="ARO108" s="7"/>
      <x:c r="ARP108" s="7"/>
      <x:c r="ARQ108" s="7"/>
      <x:c r="ARR108" s="7"/>
      <x:c r="ARS108" s="7"/>
      <x:c r="ART108" s="7"/>
      <x:c r="ARU108" s="7"/>
      <x:c r="ARV108" s="7"/>
      <x:c r="ARW108" s="7"/>
      <x:c r="ARX108" s="7"/>
      <x:c r="ARY108" s="7"/>
      <x:c r="ARZ108" s="7"/>
      <x:c r="ASA108" s="7"/>
      <x:c r="ASB108" s="7"/>
      <x:c r="ASC108" s="7"/>
      <x:c r="ASD108" s="7"/>
      <x:c r="ASE108" s="7"/>
      <x:c r="ASF108" s="7"/>
      <x:c r="ASG108" s="7"/>
      <x:c r="ASH108" s="7"/>
      <x:c r="ASI108" s="7"/>
      <x:c r="ASJ108" s="7"/>
      <x:c r="ASK108" s="7"/>
      <x:c r="ASL108" s="7"/>
      <x:c r="ASM108" s="7"/>
      <x:c r="ASN108" s="7"/>
      <x:c r="ASO108" s="7"/>
      <x:c r="ASP108" s="7"/>
      <x:c r="ASQ108" s="7"/>
      <x:c r="ASR108" s="7"/>
      <x:c r="ASS108" s="7"/>
      <x:c r="AST108" s="7"/>
      <x:c r="ASU108" s="7"/>
      <x:c r="ASV108" s="7"/>
      <x:c r="ASW108" s="7"/>
      <x:c r="ASX108" s="7"/>
      <x:c r="ASY108" s="7"/>
      <x:c r="ASZ108" s="7"/>
      <x:c r="ATA108" s="7"/>
      <x:c r="ATB108" s="7"/>
      <x:c r="ATC108" s="7"/>
      <x:c r="ATD108" s="7"/>
      <x:c r="ATE108" s="7"/>
      <x:c r="ATF108" s="7"/>
      <x:c r="ATG108" s="7"/>
      <x:c r="ATH108" s="7"/>
      <x:c r="ATI108" s="7"/>
      <x:c r="ATJ108" s="7"/>
      <x:c r="ATK108" s="7"/>
      <x:c r="ATL108" s="7"/>
      <x:c r="ATM108" s="7"/>
      <x:c r="ATN108" s="7"/>
      <x:c r="ATO108" s="7"/>
      <x:c r="ATP108" s="7"/>
      <x:c r="ATQ108" s="7"/>
      <x:c r="ATR108" s="7"/>
      <x:c r="ATS108" s="7"/>
      <x:c r="ATT108" s="7"/>
      <x:c r="ATU108" s="7"/>
      <x:c r="ATV108" s="7"/>
      <x:c r="ATW108" s="7"/>
      <x:c r="ATX108" s="7"/>
      <x:c r="ATY108" s="7"/>
      <x:c r="ATZ108" s="7"/>
      <x:c r="AUA108" s="7"/>
      <x:c r="AUB108" s="7"/>
      <x:c r="AUC108" s="7"/>
      <x:c r="AUD108" s="7"/>
      <x:c r="AUE108" s="7"/>
      <x:c r="AUF108" s="7"/>
      <x:c r="AUG108" s="7"/>
      <x:c r="AUH108" s="7"/>
      <x:c r="AUI108" s="7"/>
      <x:c r="AUJ108" s="7"/>
      <x:c r="AUK108" s="7"/>
      <x:c r="AUL108" s="7"/>
      <x:c r="AUM108" s="7"/>
      <x:c r="AUN108" s="7"/>
      <x:c r="AUO108" s="7"/>
      <x:c r="AUP108" s="7"/>
      <x:c r="AUQ108" s="7"/>
      <x:c r="AUR108" s="7"/>
      <x:c r="AUS108" s="7"/>
      <x:c r="AUT108" s="7"/>
      <x:c r="AUU108" s="7"/>
      <x:c r="AUV108" s="7"/>
      <x:c r="AUW108" s="7"/>
      <x:c r="AUX108" s="7"/>
      <x:c r="AUY108" s="7"/>
      <x:c r="AUZ108" s="7"/>
      <x:c r="AVA108" s="7"/>
      <x:c r="AVB108" s="7"/>
      <x:c r="AVC108" s="7"/>
      <x:c r="AVD108" s="7"/>
      <x:c r="AVE108" s="7"/>
      <x:c r="AVF108" s="7"/>
      <x:c r="AVG108" s="7"/>
      <x:c r="AVH108" s="7"/>
      <x:c r="AVI108" s="7"/>
      <x:c r="AVJ108" s="7"/>
      <x:c r="AVK108" s="7"/>
      <x:c r="AVL108" s="7"/>
      <x:c r="AVM108" s="7"/>
      <x:c r="AVN108" s="7"/>
      <x:c r="AVO108" s="7"/>
      <x:c r="AVP108" s="7"/>
      <x:c r="AVQ108" s="7"/>
      <x:c r="AVR108" s="7"/>
      <x:c r="AVS108" s="7"/>
      <x:c r="AVT108" s="7"/>
      <x:c r="AVU108" s="7"/>
      <x:c r="AVV108" s="7"/>
      <x:c r="AVW108" s="7"/>
      <x:c r="AVX108" s="7"/>
      <x:c r="AVY108" s="7"/>
      <x:c r="AVZ108" s="7"/>
      <x:c r="AWA108" s="7"/>
      <x:c r="AWB108" s="7"/>
      <x:c r="AWC108" s="7"/>
      <x:c r="AWD108" s="7"/>
      <x:c r="AWE108" s="7"/>
      <x:c r="AWF108" s="7"/>
      <x:c r="AWG108" s="7"/>
      <x:c r="AWH108" s="7"/>
      <x:c r="AWI108" s="7"/>
      <x:c r="AWJ108" s="7"/>
      <x:c r="AWK108" s="7"/>
      <x:c r="AWL108" s="7"/>
      <x:c r="AWM108" s="7"/>
      <x:c r="AWN108" s="7"/>
      <x:c r="AWO108" s="7"/>
      <x:c r="AWP108" s="7"/>
      <x:c r="AWQ108" s="7"/>
      <x:c r="AWR108" s="7"/>
      <x:c r="AWS108" s="7"/>
      <x:c r="AWT108" s="7"/>
      <x:c r="AWU108" s="7"/>
      <x:c r="AWV108" s="7"/>
      <x:c r="AWW108" s="7"/>
      <x:c r="AWX108" s="7"/>
      <x:c r="AWY108" s="7"/>
      <x:c r="AWZ108" s="7"/>
      <x:c r="AXA108" s="7"/>
      <x:c r="AXB108" s="7"/>
      <x:c r="AXC108" s="7"/>
      <x:c r="AXD108" s="7"/>
      <x:c r="AXE108" s="7"/>
      <x:c r="AXF108" s="7"/>
      <x:c r="AXG108" s="7"/>
      <x:c r="AXH108" s="7"/>
      <x:c r="AXI108" s="7"/>
      <x:c r="AXJ108" s="7"/>
      <x:c r="AXK108" s="7"/>
      <x:c r="AXL108" s="7"/>
      <x:c r="AXM108" s="7"/>
      <x:c r="AXN108" s="7"/>
      <x:c r="AXO108" s="7"/>
      <x:c r="AXP108" s="7"/>
      <x:c r="AXQ108" s="7"/>
      <x:c r="AXR108" s="7"/>
      <x:c r="AXS108" s="7"/>
      <x:c r="AXT108" s="7"/>
      <x:c r="AXU108" s="7"/>
      <x:c r="AXV108" s="7"/>
      <x:c r="AXW108" s="7"/>
      <x:c r="AXX108" s="7"/>
      <x:c r="AXY108" s="7"/>
      <x:c r="AXZ108" s="7"/>
      <x:c r="AYA108" s="7"/>
      <x:c r="AYB108" s="7"/>
      <x:c r="AYC108" s="7"/>
      <x:c r="AYD108" s="7"/>
      <x:c r="AYE108" s="7"/>
      <x:c r="AYF108" s="7"/>
      <x:c r="AYG108" s="7"/>
      <x:c r="AYH108" s="7"/>
      <x:c r="AYI108" s="7"/>
      <x:c r="AYJ108" s="7"/>
      <x:c r="AYK108" s="7"/>
      <x:c r="AYL108" s="7"/>
      <x:c r="AYM108" s="7"/>
      <x:c r="AYN108" s="7"/>
      <x:c r="AYO108" s="7"/>
      <x:c r="AYP108" s="7"/>
      <x:c r="AYQ108" s="7"/>
      <x:c r="AYR108" s="7"/>
      <x:c r="AYS108" s="7"/>
      <x:c r="AYT108" s="7"/>
      <x:c r="AYU108" s="7"/>
      <x:c r="AYV108" s="7"/>
      <x:c r="AYW108" s="7"/>
      <x:c r="AYX108" s="7"/>
      <x:c r="AYY108" s="7"/>
      <x:c r="AYZ108" s="7"/>
      <x:c r="AZA108" s="7"/>
      <x:c r="AZB108" s="7"/>
      <x:c r="AZC108" s="7"/>
      <x:c r="AZD108" s="7"/>
      <x:c r="AZE108" s="7"/>
      <x:c r="AZF108" s="7"/>
      <x:c r="AZG108" s="7"/>
      <x:c r="AZH108" s="7"/>
      <x:c r="AZI108" s="7"/>
      <x:c r="AZJ108" s="7"/>
      <x:c r="AZK108" s="7"/>
      <x:c r="AZL108" s="7"/>
      <x:c r="AZM108" s="7"/>
      <x:c r="AZN108" s="7"/>
      <x:c r="AZO108" s="7"/>
      <x:c r="AZP108" s="7"/>
      <x:c r="AZQ108" s="7"/>
      <x:c r="AZR108" s="7"/>
      <x:c r="AZS108" s="7"/>
      <x:c r="AZT108" s="7"/>
      <x:c r="AZU108" s="7"/>
      <x:c r="AZV108" s="7"/>
      <x:c r="AZW108" s="7"/>
      <x:c r="AZX108" s="7"/>
      <x:c r="AZY108" s="7"/>
      <x:c r="AZZ108" s="7"/>
      <x:c r="BAA108" s="7"/>
      <x:c r="BAB108" s="7"/>
      <x:c r="BAC108" s="7"/>
      <x:c r="BAD108" s="7"/>
      <x:c r="BAE108" s="7"/>
      <x:c r="BAF108" s="7"/>
      <x:c r="BAG108" s="7"/>
      <x:c r="BAH108" s="7"/>
      <x:c r="BAI108" s="7"/>
      <x:c r="BAJ108" s="7"/>
      <x:c r="BAK108" s="7"/>
      <x:c r="BAL108" s="7"/>
      <x:c r="BAM108" s="7"/>
      <x:c r="BAN108" s="7"/>
      <x:c r="BAO108" s="7"/>
      <x:c r="BAP108" s="7"/>
      <x:c r="BAQ108" s="7"/>
      <x:c r="BAR108" s="7"/>
      <x:c r="BAS108" s="7"/>
      <x:c r="BAT108" s="7"/>
      <x:c r="BAU108" s="7"/>
      <x:c r="BAV108" s="7"/>
      <x:c r="BAW108" s="7"/>
      <x:c r="BAX108" s="7"/>
      <x:c r="BAY108" s="7"/>
      <x:c r="BAZ108" s="7"/>
      <x:c r="BBA108" s="7"/>
      <x:c r="BBB108" s="7"/>
      <x:c r="BBC108" s="7"/>
      <x:c r="BBD108" s="7"/>
      <x:c r="BBE108" s="7"/>
      <x:c r="BBF108" s="7"/>
      <x:c r="BBG108" s="7"/>
      <x:c r="BBH108" s="7"/>
      <x:c r="BBI108" s="7"/>
      <x:c r="BBJ108" s="7"/>
      <x:c r="BBK108" s="7"/>
      <x:c r="BBL108" s="7"/>
      <x:c r="BBM108" s="7"/>
      <x:c r="BBN108" s="7"/>
      <x:c r="BBO108" s="7"/>
      <x:c r="BBP108" s="7"/>
      <x:c r="BBQ108" s="7"/>
      <x:c r="BBR108" s="7"/>
      <x:c r="BBS108" s="7"/>
      <x:c r="BBT108" s="7"/>
      <x:c r="BBU108" s="7"/>
      <x:c r="BBV108" s="7"/>
      <x:c r="BBW108" s="7"/>
      <x:c r="BBX108" s="7"/>
      <x:c r="BBY108" s="7"/>
      <x:c r="BBZ108" s="7"/>
      <x:c r="BCA108" s="7"/>
      <x:c r="BCB108" s="7"/>
      <x:c r="BCC108" s="7"/>
      <x:c r="BCD108" s="7"/>
      <x:c r="BCE108" s="7"/>
      <x:c r="BCF108" s="7"/>
      <x:c r="BCG108" s="7"/>
      <x:c r="BCH108" s="7"/>
      <x:c r="BCI108" s="7"/>
      <x:c r="BCJ108" s="7"/>
      <x:c r="BCK108" s="7"/>
      <x:c r="BCL108" s="7"/>
      <x:c r="BCM108" s="7"/>
      <x:c r="BCN108" s="7"/>
      <x:c r="BCO108" s="7"/>
      <x:c r="BCP108" s="7"/>
      <x:c r="BCQ108" s="7"/>
      <x:c r="BCR108" s="7"/>
      <x:c r="BCS108" s="7"/>
      <x:c r="BCT108" s="7"/>
      <x:c r="BCU108" s="7"/>
      <x:c r="BCV108" s="7"/>
      <x:c r="BCW108" s="7"/>
      <x:c r="BCX108" s="7"/>
      <x:c r="BCY108" s="7"/>
      <x:c r="BCZ108" s="7"/>
      <x:c r="BDA108" s="7"/>
      <x:c r="BDB108" s="7"/>
      <x:c r="BDC108" s="7"/>
      <x:c r="BDD108" s="7"/>
      <x:c r="BDE108" s="7"/>
      <x:c r="BDF108" s="7"/>
      <x:c r="BDG108" s="7"/>
      <x:c r="BDH108" s="7"/>
      <x:c r="BDI108" s="7"/>
      <x:c r="BDJ108" s="7"/>
      <x:c r="BDK108" s="7"/>
      <x:c r="BDL108" s="7"/>
      <x:c r="BDM108" s="7"/>
      <x:c r="BDN108" s="7"/>
      <x:c r="BDO108" s="7"/>
      <x:c r="BDP108" s="7"/>
      <x:c r="BDQ108" s="7"/>
      <x:c r="BDR108" s="7"/>
      <x:c r="BDS108" s="7"/>
      <x:c r="BDT108" s="7"/>
      <x:c r="BDU108" s="7"/>
      <x:c r="BDV108" s="7"/>
      <x:c r="BDW108" s="7"/>
      <x:c r="BDX108" s="7"/>
      <x:c r="BDY108" s="7"/>
      <x:c r="BDZ108" s="7"/>
      <x:c r="BEA108" s="7"/>
      <x:c r="BEB108" s="7"/>
      <x:c r="BEC108" s="7"/>
      <x:c r="BED108" s="7"/>
      <x:c r="BEE108" s="7"/>
      <x:c r="BEF108" s="7"/>
      <x:c r="BEG108" s="7"/>
      <x:c r="BEH108" s="7"/>
      <x:c r="BEI108" s="7"/>
      <x:c r="BEJ108" s="7"/>
      <x:c r="BEK108" s="7"/>
      <x:c r="BEL108" s="7"/>
      <x:c r="BEM108" s="7"/>
      <x:c r="BEN108" s="7"/>
      <x:c r="BEO108" s="7"/>
      <x:c r="BEP108" s="7"/>
      <x:c r="BEQ108" s="7"/>
      <x:c r="BER108" s="7"/>
      <x:c r="BES108" s="7"/>
      <x:c r="BET108" s="7"/>
      <x:c r="BEU108" s="7"/>
      <x:c r="BEV108" s="7"/>
      <x:c r="BEW108" s="7"/>
      <x:c r="BEX108" s="7"/>
      <x:c r="BEY108" s="7"/>
      <x:c r="BEZ108" s="7"/>
      <x:c r="BFA108" s="7"/>
      <x:c r="BFB108" s="7"/>
      <x:c r="BFC108" s="7"/>
      <x:c r="BFD108" s="7"/>
      <x:c r="BFE108" s="7"/>
      <x:c r="BFF108" s="7"/>
      <x:c r="BFG108" s="7"/>
      <x:c r="BFH108" s="7"/>
      <x:c r="BFI108" s="7"/>
      <x:c r="BFJ108" s="7"/>
      <x:c r="BFK108" s="7"/>
      <x:c r="BFL108" s="7"/>
      <x:c r="BFM108" s="7"/>
      <x:c r="BFN108" s="7"/>
      <x:c r="BFO108" s="7"/>
      <x:c r="BFP108" s="7"/>
      <x:c r="BFQ108" s="7"/>
      <x:c r="BFR108" s="7"/>
      <x:c r="BFS108" s="7"/>
      <x:c r="BFT108" s="7"/>
      <x:c r="BFU108" s="7"/>
      <x:c r="BFV108" s="7"/>
      <x:c r="BFW108" s="7"/>
      <x:c r="BFX108" s="7"/>
      <x:c r="BFY108" s="7"/>
      <x:c r="BFZ108" s="7"/>
      <x:c r="BGA108" s="7"/>
      <x:c r="BGB108" s="7"/>
      <x:c r="BGC108" s="7"/>
      <x:c r="BGD108" s="7"/>
      <x:c r="BGE108" s="7"/>
      <x:c r="BGF108" s="7"/>
      <x:c r="BGG108" s="7"/>
      <x:c r="BGH108" s="7"/>
      <x:c r="BGI108" s="7"/>
      <x:c r="BGJ108" s="7"/>
      <x:c r="BGK108" s="7"/>
      <x:c r="BGL108" s="7"/>
      <x:c r="BGM108" s="7"/>
      <x:c r="BGN108" s="7"/>
      <x:c r="BGO108" s="7"/>
      <x:c r="BGP108" s="7"/>
      <x:c r="BGQ108" s="7"/>
      <x:c r="BGR108" s="7"/>
      <x:c r="BGS108" s="7"/>
      <x:c r="BGT108" s="7"/>
      <x:c r="BGU108" s="7"/>
      <x:c r="BGV108" s="7"/>
      <x:c r="BGW108" s="7"/>
      <x:c r="BGX108" s="7"/>
      <x:c r="BGY108" s="7"/>
      <x:c r="BGZ108" s="7"/>
      <x:c r="BHA108" s="7"/>
      <x:c r="BHB108" s="7"/>
      <x:c r="BHC108" s="7"/>
      <x:c r="BHD108" s="7"/>
      <x:c r="BHE108" s="7"/>
      <x:c r="BHF108" s="7"/>
      <x:c r="BHG108" s="7"/>
      <x:c r="BHH108" s="7"/>
      <x:c r="BHI108" s="7"/>
      <x:c r="BHJ108" s="7"/>
      <x:c r="BHK108" s="7"/>
      <x:c r="BHL108" s="7"/>
      <x:c r="BHM108" s="7"/>
      <x:c r="BHN108" s="7"/>
      <x:c r="BHO108" s="7"/>
      <x:c r="BHP108" s="7"/>
      <x:c r="BHQ108" s="7"/>
      <x:c r="BHR108" s="7"/>
      <x:c r="BHS108" s="7"/>
      <x:c r="BHT108" s="7"/>
      <x:c r="BHU108" s="7"/>
      <x:c r="BHV108" s="7"/>
      <x:c r="BHW108" s="7"/>
      <x:c r="BHX108" s="7"/>
      <x:c r="BHY108" s="7"/>
      <x:c r="BHZ108" s="7"/>
      <x:c r="BIA108" s="7"/>
      <x:c r="BIB108" s="7"/>
      <x:c r="BIC108" s="7"/>
      <x:c r="BID108" s="7"/>
      <x:c r="BIE108" s="7"/>
      <x:c r="BIF108" s="7"/>
      <x:c r="BIG108" s="7"/>
      <x:c r="BIH108" s="7"/>
      <x:c r="BII108" s="7"/>
      <x:c r="BIJ108" s="7"/>
      <x:c r="BIK108" s="7"/>
      <x:c r="BIL108" s="7"/>
      <x:c r="BIM108" s="7"/>
      <x:c r="BIN108" s="7"/>
      <x:c r="BIO108" s="7"/>
      <x:c r="BIP108" s="7"/>
      <x:c r="BIQ108" s="7"/>
      <x:c r="BIR108" s="7"/>
      <x:c r="BIS108" s="7"/>
      <x:c r="BIT108" s="7"/>
      <x:c r="BIU108" s="7"/>
      <x:c r="BIV108" s="7"/>
      <x:c r="BIW108" s="7"/>
      <x:c r="BIX108" s="7"/>
      <x:c r="BIY108" s="7"/>
      <x:c r="BIZ108" s="7"/>
      <x:c r="BJA108" s="7"/>
      <x:c r="BJB108" s="7"/>
      <x:c r="BJC108" s="7"/>
      <x:c r="BJD108" s="7"/>
      <x:c r="BJE108" s="7"/>
      <x:c r="BJF108" s="7"/>
      <x:c r="BJG108" s="7"/>
      <x:c r="BJH108" s="7"/>
      <x:c r="BJI108" s="7"/>
      <x:c r="BJJ108" s="7"/>
      <x:c r="BJK108" s="7"/>
      <x:c r="BJL108" s="7"/>
      <x:c r="BJM108" s="7"/>
      <x:c r="BJN108" s="7"/>
      <x:c r="BJO108" s="7"/>
      <x:c r="BJP108" s="7"/>
      <x:c r="BJQ108" s="7"/>
      <x:c r="BJR108" s="7"/>
      <x:c r="BJS108" s="7"/>
      <x:c r="BJT108" s="7"/>
      <x:c r="BJU108" s="7"/>
      <x:c r="BJV108" s="7"/>
      <x:c r="BJW108" s="7"/>
      <x:c r="BJX108" s="7"/>
      <x:c r="BJY108" s="7"/>
      <x:c r="BJZ108" s="7"/>
      <x:c r="BKA108" s="7"/>
      <x:c r="BKB108" s="7"/>
      <x:c r="BKC108" s="7"/>
      <x:c r="BKD108" s="7"/>
      <x:c r="BKE108" s="7"/>
      <x:c r="BKF108" s="7"/>
      <x:c r="BKG108" s="7"/>
      <x:c r="BKH108" s="7"/>
      <x:c r="BKI108" s="7"/>
      <x:c r="BKJ108" s="7"/>
      <x:c r="BKK108" s="7"/>
      <x:c r="BKL108" s="7"/>
      <x:c r="BKM108" s="7"/>
      <x:c r="BKN108" s="7"/>
      <x:c r="BKO108" s="7"/>
      <x:c r="BKP108" s="7"/>
      <x:c r="BKQ108" s="7"/>
      <x:c r="BKR108" s="7"/>
      <x:c r="BKS108" s="7"/>
      <x:c r="BKT108" s="7"/>
      <x:c r="BKU108" s="7"/>
      <x:c r="BKV108" s="7"/>
      <x:c r="BKW108" s="7"/>
      <x:c r="BKX108" s="7"/>
      <x:c r="BKY108" s="7"/>
      <x:c r="BKZ108" s="7"/>
      <x:c r="BLA108" s="7"/>
      <x:c r="BLB108" s="7"/>
      <x:c r="BLC108" s="7"/>
      <x:c r="BLD108" s="7"/>
      <x:c r="BLE108" s="7"/>
      <x:c r="BLF108" s="7"/>
      <x:c r="BLG108" s="7"/>
      <x:c r="BLH108" s="7"/>
      <x:c r="BLI108" s="7"/>
      <x:c r="BLJ108" s="7"/>
      <x:c r="BLK108" s="7"/>
      <x:c r="BLL108" s="7"/>
      <x:c r="BLM108" s="7"/>
      <x:c r="BLN108" s="7"/>
      <x:c r="BLO108" s="7"/>
      <x:c r="BLP108" s="7"/>
      <x:c r="BLQ108" s="7"/>
      <x:c r="BLR108" s="7"/>
      <x:c r="BLS108" s="7"/>
      <x:c r="BLT108" s="7"/>
      <x:c r="BLU108" s="7"/>
      <x:c r="BLV108" s="7"/>
      <x:c r="BLW108" s="7"/>
      <x:c r="BLX108" s="7"/>
      <x:c r="BLY108" s="7"/>
      <x:c r="BLZ108" s="7"/>
      <x:c r="BMA108" s="7"/>
      <x:c r="BMB108" s="7"/>
      <x:c r="BMC108" s="7"/>
      <x:c r="BMD108" s="7"/>
      <x:c r="BME108" s="7"/>
      <x:c r="BMF108" s="7"/>
      <x:c r="BMG108" s="7"/>
      <x:c r="BMH108" s="7"/>
      <x:c r="BMI108" s="7"/>
      <x:c r="BMJ108" s="7"/>
      <x:c r="BMK108" s="7"/>
      <x:c r="BML108" s="7"/>
      <x:c r="BMM108" s="7"/>
      <x:c r="BMN108" s="7"/>
      <x:c r="BMO108" s="7"/>
      <x:c r="BMP108" s="7"/>
      <x:c r="BMQ108" s="7"/>
      <x:c r="BMR108" s="7"/>
      <x:c r="BMS108" s="7"/>
      <x:c r="BMT108" s="7"/>
      <x:c r="BMU108" s="7"/>
      <x:c r="BMV108" s="7"/>
      <x:c r="BMW108" s="7"/>
      <x:c r="BMX108" s="7"/>
      <x:c r="BMY108" s="7"/>
      <x:c r="BMZ108" s="7"/>
      <x:c r="BNA108" s="7"/>
      <x:c r="BNB108" s="7"/>
      <x:c r="BNC108" s="7"/>
      <x:c r="BND108" s="7"/>
      <x:c r="BNE108" s="7"/>
      <x:c r="BNF108" s="7"/>
      <x:c r="BNG108" s="7"/>
      <x:c r="BNH108" s="7"/>
      <x:c r="BNI108" s="7"/>
      <x:c r="BNJ108" s="7"/>
      <x:c r="BNK108" s="7"/>
      <x:c r="BNL108" s="7"/>
      <x:c r="BNM108" s="7"/>
      <x:c r="BNN108" s="7"/>
      <x:c r="BNO108" s="7"/>
      <x:c r="BNP108" s="7"/>
      <x:c r="BNQ108" s="7"/>
      <x:c r="BNR108" s="7"/>
      <x:c r="BNS108" s="7"/>
      <x:c r="BNT108" s="7"/>
      <x:c r="BNU108" s="7"/>
      <x:c r="BNV108" s="7"/>
      <x:c r="BNW108" s="7"/>
      <x:c r="BNX108" s="7"/>
      <x:c r="BNY108" s="7"/>
      <x:c r="BNZ108" s="7"/>
      <x:c r="BOA108" s="7"/>
      <x:c r="BOB108" s="7"/>
      <x:c r="BOC108" s="7"/>
      <x:c r="BOD108" s="7"/>
      <x:c r="BOE108" s="7"/>
      <x:c r="BOF108" s="7"/>
      <x:c r="BOG108" s="7"/>
      <x:c r="BOH108" s="7"/>
      <x:c r="BOI108" s="7"/>
      <x:c r="BOJ108" s="7"/>
      <x:c r="BOK108" s="7"/>
      <x:c r="BOL108" s="7"/>
      <x:c r="BOM108" s="7"/>
      <x:c r="BON108" s="7"/>
      <x:c r="BOO108" s="7"/>
      <x:c r="BOP108" s="7"/>
      <x:c r="BOQ108" s="7"/>
      <x:c r="BOR108" s="7"/>
      <x:c r="BOS108" s="7"/>
      <x:c r="BOT108" s="7"/>
      <x:c r="BOU108" s="7"/>
      <x:c r="BOV108" s="7"/>
      <x:c r="BOW108" s="7"/>
      <x:c r="BOX108" s="7"/>
      <x:c r="BOY108" s="7"/>
      <x:c r="BOZ108" s="7"/>
      <x:c r="BPA108" s="7"/>
      <x:c r="BPB108" s="7"/>
      <x:c r="BPC108" s="7"/>
      <x:c r="BPD108" s="7"/>
      <x:c r="BPE108" s="7"/>
      <x:c r="BPF108" s="7"/>
      <x:c r="BPG108" s="7"/>
      <x:c r="BPH108" s="7"/>
      <x:c r="BPI108" s="7"/>
      <x:c r="BPJ108" s="7"/>
      <x:c r="BPK108" s="7"/>
      <x:c r="BPL108" s="7"/>
      <x:c r="BPM108" s="7"/>
      <x:c r="BPN108" s="7"/>
      <x:c r="BPO108" s="7"/>
      <x:c r="BPP108" s="7"/>
      <x:c r="BPQ108" s="7"/>
      <x:c r="BPR108" s="7"/>
      <x:c r="BPS108" s="7"/>
      <x:c r="BPT108" s="7"/>
      <x:c r="BPU108" s="7"/>
      <x:c r="BPV108" s="7"/>
      <x:c r="BPW108" s="7"/>
      <x:c r="BPX108" s="7"/>
      <x:c r="BPY108" s="7"/>
      <x:c r="BPZ108" s="7"/>
      <x:c r="BQA108" s="7"/>
      <x:c r="BQB108" s="7"/>
      <x:c r="BQC108" s="7"/>
      <x:c r="BQD108" s="7"/>
      <x:c r="BQE108" s="7"/>
      <x:c r="BQF108" s="7"/>
      <x:c r="BQG108" s="7"/>
      <x:c r="BQH108" s="7"/>
      <x:c r="BQI108" s="7"/>
      <x:c r="BQJ108" s="7"/>
      <x:c r="BQK108" s="7"/>
      <x:c r="BQL108" s="7"/>
      <x:c r="BQM108" s="7"/>
      <x:c r="BQN108" s="7"/>
      <x:c r="BQO108" s="7"/>
      <x:c r="BQP108" s="7"/>
      <x:c r="BQQ108" s="7"/>
      <x:c r="BQR108" s="7"/>
      <x:c r="BQS108" s="7"/>
      <x:c r="BQT108" s="7"/>
      <x:c r="BQU108" s="7"/>
      <x:c r="BQV108" s="7"/>
      <x:c r="BQW108" s="7"/>
      <x:c r="BQX108" s="7"/>
      <x:c r="BQY108" s="7"/>
      <x:c r="BQZ108" s="7"/>
      <x:c r="BRA108" s="7"/>
      <x:c r="BRB108" s="7"/>
      <x:c r="BRC108" s="7"/>
      <x:c r="BRD108" s="7"/>
      <x:c r="BRE108" s="7"/>
      <x:c r="BRF108" s="7"/>
      <x:c r="BRG108" s="7"/>
      <x:c r="BRH108" s="7"/>
      <x:c r="BRI108" s="7"/>
      <x:c r="BRJ108" s="7"/>
      <x:c r="BRK108" s="7"/>
      <x:c r="BRL108" s="7"/>
      <x:c r="BRM108" s="7"/>
      <x:c r="BRN108" s="7"/>
      <x:c r="BRO108" s="7"/>
      <x:c r="BRP108" s="7"/>
      <x:c r="BRQ108" s="7"/>
      <x:c r="BRR108" s="7"/>
      <x:c r="BRS108" s="7"/>
      <x:c r="BRT108" s="7"/>
      <x:c r="BRU108" s="7"/>
      <x:c r="BRV108" s="7"/>
      <x:c r="BRW108" s="7"/>
      <x:c r="BRX108" s="7"/>
      <x:c r="BRY108" s="7"/>
      <x:c r="BRZ108" s="7"/>
      <x:c r="BSA108" s="7"/>
      <x:c r="BSB108" s="7"/>
      <x:c r="BSC108" s="7"/>
      <x:c r="BSD108" s="7"/>
      <x:c r="BSE108" s="7"/>
      <x:c r="BSF108" s="7"/>
      <x:c r="BSG108" s="7"/>
      <x:c r="BSH108" s="7"/>
      <x:c r="BSI108" s="7"/>
      <x:c r="BSJ108" s="7"/>
      <x:c r="BSK108" s="7"/>
      <x:c r="BSL108" s="7"/>
      <x:c r="BSM108" s="7"/>
      <x:c r="BSN108" s="7"/>
      <x:c r="BSO108" s="7"/>
      <x:c r="BSP108" s="7"/>
      <x:c r="BSQ108" s="7"/>
      <x:c r="BSR108" s="7"/>
      <x:c r="BSS108" s="7"/>
      <x:c r="BST108" s="7"/>
      <x:c r="BSU108" s="7"/>
      <x:c r="BSV108" s="7"/>
      <x:c r="BSW108" s="7"/>
      <x:c r="BSX108" s="7"/>
      <x:c r="BSY108" s="7"/>
      <x:c r="BSZ108" s="7"/>
      <x:c r="BTA108" s="7"/>
      <x:c r="BTB108" s="7"/>
      <x:c r="BTC108" s="7"/>
      <x:c r="BTD108" s="7"/>
      <x:c r="BTE108" s="7"/>
      <x:c r="BTF108" s="7"/>
      <x:c r="BTG108" s="7"/>
      <x:c r="BTH108" s="7"/>
      <x:c r="BTI108" s="7"/>
      <x:c r="BTJ108" s="7"/>
      <x:c r="BTK108" s="7"/>
      <x:c r="BTL108" s="7"/>
      <x:c r="BTM108" s="7"/>
      <x:c r="BTN108" s="7"/>
      <x:c r="BTO108" s="7"/>
      <x:c r="BTP108" s="7"/>
      <x:c r="BTQ108" s="7"/>
      <x:c r="BTR108" s="7"/>
      <x:c r="BTS108" s="7"/>
      <x:c r="BTT108" s="7"/>
      <x:c r="BTU108" s="7"/>
      <x:c r="BTV108" s="7"/>
      <x:c r="BTW108" s="7"/>
      <x:c r="BTX108" s="7"/>
      <x:c r="BTY108" s="7"/>
      <x:c r="BTZ108" s="7"/>
      <x:c r="BUA108" s="7"/>
      <x:c r="BUB108" s="7"/>
      <x:c r="BUC108" s="7"/>
      <x:c r="BUD108" s="7"/>
      <x:c r="BUE108" s="7"/>
      <x:c r="BUF108" s="7"/>
      <x:c r="BUG108" s="7"/>
      <x:c r="BUH108" s="7"/>
      <x:c r="BUI108" s="7"/>
      <x:c r="BUJ108" s="7"/>
      <x:c r="BUK108" s="7"/>
      <x:c r="BUL108" s="7"/>
      <x:c r="BUM108" s="7"/>
      <x:c r="BUN108" s="7"/>
      <x:c r="BUO108" s="7"/>
      <x:c r="BUP108" s="7"/>
      <x:c r="BUQ108" s="7"/>
      <x:c r="BUR108" s="7"/>
      <x:c r="BUS108" s="7"/>
      <x:c r="BUT108" s="7"/>
      <x:c r="BUU108" s="7"/>
      <x:c r="BUV108" s="7"/>
      <x:c r="BUW108" s="7"/>
      <x:c r="BUX108" s="7"/>
      <x:c r="BUY108" s="7"/>
      <x:c r="BUZ108" s="7"/>
      <x:c r="BVA108" s="7"/>
      <x:c r="BVB108" s="7"/>
      <x:c r="BVC108" s="7"/>
      <x:c r="BVD108" s="7"/>
      <x:c r="BVE108" s="7"/>
      <x:c r="BVF108" s="7"/>
      <x:c r="BVG108" s="7"/>
      <x:c r="BVH108" s="7"/>
      <x:c r="BVI108" s="7"/>
      <x:c r="BVJ108" s="7"/>
      <x:c r="BVK108" s="7"/>
      <x:c r="BVL108" s="7"/>
      <x:c r="BVM108" s="7"/>
      <x:c r="BVN108" s="7"/>
      <x:c r="BVO108" s="7"/>
      <x:c r="BVP108" s="7"/>
      <x:c r="BVQ108" s="7"/>
      <x:c r="BVR108" s="7"/>
      <x:c r="BVS108" s="7"/>
      <x:c r="BVT108" s="7"/>
      <x:c r="BVU108" s="7"/>
      <x:c r="BVV108" s="7"/>
      <x:c r="BVW108" s="7"/>
      <x:c r="BVX108" s="7"/>
      <x:c r="BVY108" s="7"/>
      <x:c r="BVZ108" s="7"/>
      <x:c r="BWA108" s="7"/>
      <x:c r="BWB108" s="7"/>
      <x:c r="BWC108" s="7"/>
      <x:c r="BWD108" s="7"/>
      <x:c r="BWE108" s="7"/>
      <x:c r="BWF108" s="7"/>
      <x:c r="BWG108" s="7"/>
      <x:c r="BWH108" s="7"/>
      <x:c r="BWI108" s="7"/>
      <x:c r="BWJ108" s="7"/>
      <x:c r="BWK108" s="7"/>
      <x:c r="BWL108" s="7"/>
      <x:c r="BWM108" s="7"/>
      <x:c r="BWN108" s="7"/>
      <x:c r="BWO108" s="7"/>
      <x:c r="BWP108" s="7"/>
      <x:c r="BWQ108" s="7"/>
      <x:c r="BWR108" s="7"/>
      <x:c r="BWS108" s="7"/>
      <x:c r="BWT108" s="7"/>
      <x:c r="BWU108" s="7"/>
      <x:c r="BWV108" s="7"/>
      <x:c r="BWW108" s="7"/>
      <x:c r="BWX108" s="7"/>
      <x:c r="BWY108" s="7"/>
      <x:c r="BWZ108" s="7"/>
      <x:c r="BXA108" s="7"/>
      <x:c r="BXB108" s="7"/>
      <x:c r="BXC108" s="7"/>
      <x:c r="BXD108" s="7"/>
      <x:c r="BXE108" s="7"/>
      <x:c r="BXF108" s="7"/>
      <x:c r="BXG108" s="7"/>
      <x:c r="BXH108" s="7"/>
      <x:c r="BXI108" s="7"/>
      <x:c r="BXJ108" s="7"/>
      <x:c r="BXK108" s="7"/>
      <x:c r="BXL108" s="7"/>
      <x:c r="BXM108" s="7"/>
      <x:c r="BXN108" s="7"/>
      <x:c r="BXO108" s="7"/>
      <x:c r="BXP108" s="7"/>
      <x:c r="BXQ108" s="7"/>
      <x:c r="BXR108" s="7"/>
      <x:c r="BXS108" s="7"/>
      <x:c r="BXT108" s="7"/>
      <x:c r="BXU108" s="7"/>
      <x:c r="BXV108" s="7"/>
      <x:c r="BXW108" s="7"/>
      <x:c r="BXX108" s="7"/>
      <x:c r="BXY108" s="7"/>
      <x:c r="BXZ108" s="7"/>
      <x:c r="BYA108" s="7"/>
      <x:c r="BYB108" s="7"/>
      <x:c r="BYC108" s="7"/>
      <x:c r="BYD108" s="7"/>
      <x:c r="BYE108" s="7"/>
      <x:c r="BYF108" s="7"/>
      <x:c r="BYG108" s="7"/>
      <x:c r="BYH108" s="7"/>
      <x:c r="BYI108" s="7"/>
      <x:c r="BYJ108" s="7"/>
      <x:c r="BYK108" s="7"/>
      <x:c r="BYL108" s="7"/>
      <x:c r="BYM108" s="7"/>
      <x:c r="BYN108" s="7"/>
      <x:c r="BYO108" s="7"/>
      <x:c r="BYP108" s="7"/>
      <x:c r="BYQ108" s="7"/>
      <x:c r="BYR108" s="7"/>
      <x:c r="BYS108" s="7"/>
      <x:c r="BYT108" s="7"/>
      <x:c r="BYU108" s="7"/>
      <x:c r="BYV108" s="7"/>
      <x:c r="BYW108" s="7"/>
      <x:c r="BYX108" s="7"/>
      <x:c r="BYY108" s="7"/>
      <x:c r="BYZ108" s="7"/>
      <x:c r="BZA108" s="7"/>
      <x:c r="BZB108" s="7"/>
      <x:c r="BZC108" s="7"/>
      <x:c r="BZD108" s="7"/>
      <x:c r="BZE108" s="7"/>
      <x:c r="BZF108" s="7"/>
      <x:c r="BZG108" s="7"/>
      <x:c r="BZH108" s="7"/>
      <x:c r="BZI108" s="7"/>
      <x:c r="BZJ108" s="7"/>
      <x:c r="BZK108" s="7"/>
      <x:c r="BZL108" s="7"/>
      <x:c r="BZM108" s="7"/>
      <x:c r="BZN108" s="7"/>
      <x:c r="BZO108" s="7"/>
      <x:c r="BZP108" s="7"/>
      <x:c r="BZQ108" s="7"/>
      <x:c r="BZR108" s="7"/>
      <x:c r="BZS108" s="7"/>
      <x:c r="BZT108" s="7"/>
      <x:c r="BZU108" s="7"/>
      <x:c r="BZV108" s="7"/>
      <x:c r="BZW108" s="7"/>
      <x:c r="BZX108" s="7"/>
      <x:c r="BZY108" s="7"/>
      <x:c r="BZZ108" s="7"/>
      <x:c r="CAA108" s="7"/>
      <x:c r="CAB108" s="7"/>
      <x:c r="CAC108" s="7"/>
      <x:c r="CAD108" s="7"/>
      <x:c r="CAE108" s="7"/>
      <x:c r="CAF108" s="7"/>
      <x:c r="CAG108" s="7"/>
      <x:c r="CAH108" s="7"/>
      <x:c r="CAI108" s="7"/>
      <x:c r="CAJ108" s="7"/>
      <x:c r="CAK108" s="7"/>
      <x:c r="CAL108" s="7"/>
      <x:c r="CAM108" s="7"/>
      <x:c r="CAN108" s="7"/>
      <x:c r="CAO108" s="7"/>
      <x:c r="CAP108" s="7"/>
      <x:c r="CAQ108" s="7"/>
      <x:c r="CAR108" s="7"/>
      <x:c r="CAS108" s="7"/>
      <x:c r="CAT108" s="7"/>
      <x:c r="CAU108" s="7"/>
      <x:c r="CAV108" s="7"/>
      <x:c r="CAW108" s="7"/>
      <x:c r="CAX108" s="7"/>
      <x:c r="CAY108" s="7"/>
      <x:c r="CAZ108" s="7"/>
      <x:c r="CBA108" s="7"/>
      <x:c r="CBB108" s="7"/>
      <x:c r="CBC108" s="7"/>
      <x:c r="CBD108" s="7"/>
      <x:c r="CBE108" s="7"/>
      <x:c r="CBF108" s="7"/>
      <x:c r="CBG108" s="7"/>
      <x:c r="CBH108" s="7"/>
      <x:c r="CBI108" s="7"/>
      <x:c r="CBJ108" s="7"/>
      <x:c r="CBK108" s="7"/>
      <x:c r="CBL108" s="7"/>
      <x:c r="CBM108" s="7"/>
      <x:c r="CBN108" s="7"/>
      <x:c r="CBO108" s="7"/>
      <x:c r="CBP108" s="7"/>
      <x:c r="CBQ108" s="7"/>
      <x:c r="CBR108" s="7"/>
      <x:c r="CBS108" s="7"/>
      <x:c r="CBT108" s="7"/>
      <x:c r="CBU108" s="7"/>
      <x:c r="CBV108" s="7"/>
      <x:c r="CBW108" s="7"/>
      <x:c r="CBX108" s="7"/>
      <x:c r="CBY108" s="7"/>
      <x:c r="CBZ108" s="7"/>
      <x:c r="CCA108" s="7"/>
      <x:c r="CCB108" s="7"/>
      <x:c r="CCC108" s="7"/>
      <x:c r="CCD108" s="7"/>
      <x:c r="CCE108" s="7"/>
      <x:c r="CCF108" s="7"/>
      <x:c r="CCG108" s="7"/>
      <x:c r="CCH108" s="7"/>
      <x:c r="CCI108" s="7"/>
      <x:c r="CCJ108" s="7"/>
      <x:c r="CCK108" s="7"/>
      <x:c r="CCL108" s="7"/>
      <x:c r="CCM108" s="7"/>
      <x:c r="CCN108" s="7"/>
      <x:c r="CCO108" s="7"/>
      <x:c r="CCP108" s="7"/>
      <x:c r="CCQ108" s="7"/>
      <x:c r="CCR108" s="7"/>
      <x:c r="CCS108" s="7"/>
      <x:c r="CCT108" s="7"/>
      <x:c r="CCU108" s="7"/>
      <x:c r="CCV108" s="7"/>
      <x:c r="CCW108" s="7"/>
      <x:c r="CCX108" s="7"/>
      <x:c r="CCY108" s="7"/>
      <x:c r="CCZ108" s="7"/>
      <x:c r="CDA108" s="7"/>
      <x:c r="CDB108" s="7"/>
      <x:c r="CDC108" s="7"/>
      <x:c r="CDD108" s="7"/>
      <x:c r="CDE108" s="7"/>
      <x:c r="CDF108" s="7"/>
      <x:c r="CDG108" s="7"/>
      <x:c r="CDH108" s="7"/>
      <x:c r="CDI108" s="7"/>
      <x:c r="CDJ108" s="7"/>
      <x:c r="CDK108" s="7"/>
      <x:c r="CDL108" s="7"/>
      <x:c r="CDM108" s="7"/>
      <x:c r="CDN108" s="7"/>
      <x:c r="CDO108" s="7"/>
      <x:c r="CDP108" s="7"/>
      <x:c r="CDQ108" s="7"/>
      <x:c r="CDR108" s="7"/>
      <x:c r="CDS108" s="7"/>
      <x:c r="CDT108" s="7"/>
      <x:c r="CDU108" s="7"/>
      <x:c r="CDV108" s="7"/>
      <x:c r="CDW108" s="7"/>
      <x:c r="CDX108" s="7"/>
      <x:c r="CDY108" s="7"/>
      <x:c r="CDZ108" s="7"/>
      <x:c r="CEA108" s="7"/>
      <x:c r="CEB108" s="7"/>
      <x:c r="CEC108" s="7"/>
      <x:c r="CED108" s="7"/>
      <x:c r="CEE108" s="7"/>
      <x:c r="CEF108" s="7"/>
      <x:c r="CEG108" s="7"/>
      <x:c r="CEH108" s="7"/>
      <x:c r="CEI108" s="7"/>
      <x:c r="CEJ108" s="7"/>
      <x:c r="CEK108" s="7"/>
      <x:c r="CEL108" s="7"/>
      <x:c r="CEM108" s="7"/>
      <x:c r="CEN108" s="7"/>
      <x:c r="CEO108" s="7"/>
      <x:c r="CEP108" s="7"/>
      <x:c r="CEQ108" s="7"/>
      <x:c r="CER108" s="7"/>
      <x:c r="CES108" s="7"/>
      <x:c r="CET108" s="7"/>
      <x:c r="CEU108" s="7"/>
      <x:c r="CEV108" s="7"/>
      <x:c r="CEW108" s="7"/>
      <x:c r="CEX108" s="7"/>
      <x:c r="CEY108" s="7"/>
      <x:c r="CEZ108" s="7"/>
      <x:c r="CFA108" s="7"/>
      <x:c r="CFB108" s="7"/>
      <x:c r="CFC108" s="7"/>
      <x:c r="CFD108" s="7"/>
      <x:c r="CFE108" s="7"/>
      <x:c r="CFF108" s="7"/>
      <x:c r="CFG108" s="7"/>
      <x:c r="CFH108" s="7"/>
      <x:c r="CFI108" s="7"/>
      <x:c r="CFJ108" s="7"/>
      <x:c r="CFK108" s="7"/>
      <x:c r="CFL108" s="7"/>
      <x:c r="CFM108" s="7"/>
      <x:c r="CFN108" s="7"/>
      <x:c r="CFO108" s="7"/>
      <x:c r="CFP108" s="7"/>
      <x:c r="CFQ108" s="7"/>
      <x:c r="CFR108" s="7"/>
      <x:c r="CFS108" s="7"/>
      <x:c r="CFT108" s="7"/>
      <x:c r="CFU108" s="7"/>
      <x:c r="CFV108" s="7"/>
      <x:c r="CFW108" s="7"/>
      <x:c r="CFX108" s="7"/>
      <x:c r="CFY108" s="7"/>
      <x:c r="CFZ108" s="7"/>
      <x:c r="CGA108" s="7"/>
      <x:c r="CGB108" s="7"/>
      <x:c r="CGC108" s="7"/>
      <x:c r="CGD108" s="7"/>
      <x:c r="CGE108" s="7"/>
      <x:c r="CGF108" s="7"/>
      <x:c r="CGG108" s="7"/>
      <x:c r="CGH108" s="7"/>
      <x:c r="CGI108" s="7"/>
      <x:c r="CGJ108" s="7"/>
      <x:c r="CGK108" s="7"/>
      <x:c r="CGL108" s="7"/>
      <x:c r="CGM108" s="7"/>
      <x:c r="CGN108" s="7"/>
      <x:c r="CGO108" s="7"/>
      <x:c r="CGP108" s="7"/>
      <x:c r="CGQ108" s="7"/>
      <x:c r="CGR108" s="7"/>
      <x:c r="CGS108" s="7"/>
      <x:c r="CGT108" s="7"/>
      <x:c r="CGU108" s="7"/>
      <x:c r="CGV108" s="7"/>
      <x:c r="CGW108" s="7"/>
      <x:c r="CGX108" s="7"/>
      <x:c r="CGY108" s="7"/>
      <x:c r="CGZ108" s="7"/>
      <x:c r="CHA108" s="7"/>
      <x:c r="CHB108" s="7"/>
      <x:c r="CHC108" s="7"/>
      <x:c r="CHD108" s="7"/>
      <x:c r="CHE108" s="7"/>
      <x:c r="CHF108" s="7"/>
      <x:c r="CHG108" s="7"/>
      <x:c r="CHH108" s="7"/>
      <x:c r="CHI108" s="7"/>
      <x:c r="CHJ108" s="7"/>
      <x:c r="CHK108" s="7"/>
      <x:c r="CHL108" s="7"/>
      <x:c r="CHM108" s="7"/>
      <x:c r="CHN108" s="7"/>
      <x:c r="CHO108" s="7"/>
      <x:c r="CHP108" s="7"/>
      <x:c r="CHQ108" s="7"/>
      <x:c r="CHR108" s="7"/>
      <x:c r="CHS108" s="7"/>
      <x:c r="CHT108" s="7"/>
      <x:c r="CHU108" s="7"/>
      <x:c r="CHV108" s="7"/>
      <x:c r="CHW108" s="7"/>
      <x:c r="CHX108" s="7"/>
      <x:c r="CHY108" s="7"/>
      <x:c r="CHZ108" s="7"/>
      <x:c r="CIA108" s="7"/>
      <x:c r="CIB108" s="7"/>
      <x:c r="CIC108" s="7"/>
      <x:c r="CID108" s="7"/>
      <x:c r="CIE108" s="7"/>
      <x:c r="CIF108" s="7"/>
      <x:c r="CIG108" s="7"/>
      <x:c r="CIH108" s="7"/>
      <x:c r="CII108" s="7"/>
      <x:c r="CIJ108" s="7"/>
      <x:c r="CIK108" s="7"/>
      <x:c r="CIL108" s="7"/>
      <x:c r="CIM108" s="7"/>
      <x:c r="CIN108" s="7"/>
      <x:c r="CIO108" s="7"/>
      <x:c r="CIP108" s="7"/>
      <x:c r="CIQ108" s="7"/>
      <x:c r="CIR108" s="7"/>
      <x:c r="CIS108" s="7"/>
      <x:c r="CIT108" s="7"/>
      <x:c r="CIU108" s="7"/>
      <x:c r="CIV108" s="7"/>
      <x:c r="CIW108" s="7"/>
      <x:c r="CIX108" s="7"/>
      <x:c r="CIY108" s="7"/>
      <x:c r="CIZ108" s="7"/>
      <x:c r="CJA108" s="7"/>
      <x:c r="CJB108" s="7"/>
      <x:c r="CJC108" s="7"/>
      <x:c r="CJD108" s="7"/>
      <x:c r="CJE108" s="7"/>
      <x:c r="CJF108" s="7"/>
      <x:c r="CJG108" s="7"/>
      <x:c r="CJH108" s="7"/>
      <x:c r="CJI108" s="7"/>
      <x:c r="CJJ108" s="7"/>
      <x:c r="CJK108" s="7"/>
      <x:c r="CJL108" s="7"/>
      <x:c r="CJM108" s="7"/>
      <x:c r="CJN108" s="7"/>
      <x:c r="CJO108" s="7"/>
      <x:c r="CJP108" s="7"/>
      <x:c r="CJQ108" s="7"/>
      <x:c r="CJR108" s="7"/>
      <x:c r="CJS108" s="7"/>
      <x:c r="CJT108" s="7"/>
      <x:c r="CJU108" s="7"/>
      <x:c r="CJV108" s="7"/>
      <x:c r="CJW108" s="7"/>
      <x:c r="CJX108" s="7"/>
      <x:c r="CJY108" s="7"/>
      <x:c r="CJZ108" s="7"/>
      <x:c r="CKA108" s="7"/>
      <x:c r="CKB108" s="7"/>
      <x:c r="CKC108" s="7"/>
      <x:c r="CKD108" s="7"/>
      <x:c r="CKE108" s="7"/>
      <x:c r="CKF108" s="7"/>
      <x:c r="CKG108" s="7"/>
      <x:c r="CKH108" s="7"/>
      <x:c r="CKI108" s="7"/>
      <x:c r="CKJ108" s="7"/>
      <x:c r="CKK108" s="7"/>
      <x:c r="CKL108" s="7"/>
      <x:c r="CKM108" s="7"/>
      <x:c r="CKN108" s="7"/>
      <x:c r="CKO108" s="7"/>
      <x:c r="CKP108" s="7"/>
      <x:c r="CKQ108" s="7"/>
      <x:c r="CKR108" s="7"/>
      <x:c r="CKS108" s="7"/>
      <x:c r="CKT108" s="7"/>
      <x:c r="CKU108" s="7"/>
      <x:c r="CKV108" s="7"/>
      <x:c r="CKW108" s="7"/>
      <x:c r="CKX108" s="7"/>
      <x:c r="CKY108" s="7"/>
      <x:c r="CKZ108" s="7"/>
      <x:c r="CLA108" s="7"/>
      <x:c r="CLB108" s="7"/>
      <x:c r="CLC108" s="7"/>
      <x:c r="CLD108" s="7"/>
      <x:c r="CLE108" s="7"/>
      <x:c r="CLF108" s="7"/>
      <x:c r="CLG108" s="7"/>
      <x:c r="CLH108" s="7"/>
      <x:c r="CLI108" s="7"/>
      <x:c r="CLJ108" s="7"/>
      <x:c r="CLK108" s="7"/>
      <x:c r="CLL108" s="7"/>
      <x:c r="CLM108" s="7"/>
      <x:c r="CLN108" s="7"/>
      <x:c r="CLO108" s="7"/>
      <x:c r="CLP108" s="7"/>
      <x:c r="CLQ108" s="7"/>
      <x:c r="CLR108" s="7"/>
      <x:c r="CLS108" s="7"/>
      <x:c r="CLT108" s="7"/>
      <x:c r="CLU108" s="7"/>
      <x:c r="CLV108" s="7"/>
      <x:c r="CLW108" s="7"/>
      <x:c r="CLX108" s="7"/>
      <x:c r="CLY108" s="7"/>
      <x:c r="CLZ108" s="7"/>
      <x:c r="CMA108" s="7"/>
      <x:c r="CMB108" s="7"/>
      <x:c r="CMC108" s="7"/>
      <x:c r="CMD108" s="7"/>
      <x:c r="CME108" s="7"/>
      <x:c r="CMF108" s="7"/>
      <x:c r="CMG108" s="7"/>
      <x:c r="CMH108" s="7"/>
      <x:c r="CMI108" s="7"/>
      <x:c r="CMJ108" s="7"/>
      <x:c r="CMK108" s="7"/>
      <x:c r="CML108" s="7"/>
      <x:c r="CMM108" s="7"/>
      <x:c r="CMN108" s="7"/>
      <x:c r="CMO108" s="7"/>
      <x:c r="CMP108" s="7"/>
      <x:c r="CMQ108" s="7"/>
      <x:c r="CMR108" s="7"/>
      <x:c r="CMS108" s="7"/>
      <x:c r="CMT108" s="7"/>
      <x:c r="CMU108" s="7"/>
      <x:c r="CMV108" s="7"/>
      <x:c r="CMW108" s="7"/>
      <x:c r="CMX108" s="7"/>
      <x:c r="CMY108" s="7"/>
      <x:c r="CMZ108" s="7"/>
      <x:c r="CNA108" s="7"/>
      <x:c r="CNB108" s="7"/>
      <x:c r="CNC108" s="7"/>
      <x:c r="CND108" s="7"/>
      <x:c r="CNE108" s="7"/>
      <x:c r="CNF108" s="7"/>
      <x:c r="CNG108" s="7"/>
      <x:c r="CNH108" s="7"/>
      <x:c r="CNI108" s="7"/>
      <x:c r="CNJ108" s="7"/>
      <x:c r="CNK108" s="7"/>
      <x:c r="CNL108" s="7"/>
      <x:c r="CNM108" s="7"/>
      <x:c r="CNN108" s="7"/>
      <x:c r="CNO108" s="7"/>
      <x:c r="CNP108" s="7"/>
      <x:c r="CNQ108" s="7"/>
      <x:c r="CNR108" s="7"/>
      <x:c r="CNS108" s="7"/>
      <x:c r="CNT108" s="7"/>
      <x:c r="CNU108" s="7"/>
      <x:c r="CNV108" s="7"/>
      <x:c r="CNW108" s="7"/>
      <x:c r="CNX108" s="7"/>
      <x:c r="CNY108" s="7"/>
      <x:c r="CNZ108" s="7"/>
      <x:c r="COA108" s="7"/>
      <x:c r="COB108" s="7"/>
      <x:c r="COC108" s="7"/>
      <x:c r="COD108" s="7"/>
      <x:c r="COE108" s="7"/>
      <x:c r="COF108" s="7"/>
      <x:c r="COG108" s="7"/>
      <x:c r="COH108" s="7"/>
      <x:c r="COI108" s="7"/>
      <x:c r="COJ108" s="7"/>
      <x:c r="COK108" s="7"/>
      <x:c r="COL108" s="7"/>
      <x:c r="COM108" s="7"/>
      <x:c r="CON108" s="7"/>
      <x:c r="COO108" s="7"/>
      <x:c r="COP108" s="7"/>
      <x:c r="COQ108" s="7"/>
      <x:c r="COR108" s="7"/>
      <x:c r="COS108" s="7"/>
      <x:c r="COT108" s="7"/>
      <x:c r="COU108" s="7"/>
      <x:c r="COV108" s="7"/>
      <x:c r="COW108" s="7"/>
      <x:c r="COX108" s="7"/>
      <x:c r="COY108" s="7"/>
      <x:c r="COZ108" s="7"/>
      <x:c r="CPA108" s="7"/>
      <x:c r="CPB108" s="7"/>
      <x:c r="CPC108" s="7"/>
      <x:c r="CPD108" s="7"/>
      <x:c r="CPE108" s="7"/>
      <x:c r="CPF108" s="7"/>
      <x:c r="CPG108" s="7"/>
      <x:c r="CPH108" s="7"/>
      <x:c r="CPI108" s="7"/>
      <x:c r="CPJ108" s="7"/>
      <x:c r="CPK108" s="7"/>
      <x:c r="CPL108" s="7"/>
      <x:c r="CPM108" s="7"/>
      <x:c r="CPN108" s="7"/>
      <x:c r="CPO108" s="7"/>
      <x:c r="CPP108" s="7"/>
      <x:c r="CPQ108" s="7"/>
      <x:c r="CPR108" s="7"/>
      <x:c r="CPS108" s="7"/>
      <x:c r="CPT108" s="7"/>
      <x:c r="CPU108" s="7"/>
      <x:c r="CPV108" s="7"/>
      <x:c r="CPW108" s="7"/>
      <x:c r="CPX108" s="7"/>
      <x:c r="CPY108" s="7"/>
      <x:c r="CPZ108" s="7"/>
      <x:c r="CQA108" s="7"/>
      <x:c r="CQB108" s="7"/>
      <x:c r="CQC108" s="7"/>
      <x:c r="CQD108" s="7"/>
      <x:c r="CQE108" s="7"/>
      <x:c r="CQF108" s="7"/>
      <x:c r="CQG108" s="7"/>
      <x:c r="CQH108" s="7"/>
      <x:c r="CQI108" s="7"/>
      <x:c r="CQJ108" s="7"/>
      <x:c r="CQK108" s="7"/>
      <x:c r="CQL108" s="7"/>
      <x:c r="CQM108" s="7"/>
      <x:c r="CQN108" s="7"/>
      <x:c r="CQO108" s="7"/>
      <x:c r="CQP108" s="7"/>
      <x:c r="CQQ108" s="7"/>
      <x:c r="CQR108" s="7"/>
      <x:c r="CQS108" s="7"/>
      <x:c r="CQT108" s="7"/>
      <x:c r="CQU108" s="7"/>
      <x:c r="CQV108" s="7"/>
      <x:c r="CQW108" s="7"/>
      <x:c r="CQX108" s="7"/>
      <x:c r="CQY108" s="7"/>
      <x:c r="CQZ108" s="7"/>
      <x:c r="CRA108" s="7"/>
      <x:c r="CRB108" s="7"/>
      <x:c r="CRC108" s="7"/>
      <x:c r="CRD108" s="7"/>
      <x:c r="CRE108" s="7"/>
      <x:c r="CRF108" s="7"/>
      <x:c r="CRG108" s="7"/>
      <x:c r="CRH108" s="7"/>
      <x:c r="CRI108" s="7"/>
      <x:c r="CRJ108" s="7"/>
      <x:c r="CRK108" s="7"/>
      <x:c r="CRL108" s="7"/>
      <x:c r="CRM108" s="7"/>
      <x:c r="CRN108" s="7"/>
      <x:c r="CRO108" s="7"/>
      <x:c r="CRP108" s="7"/>
      <x:c r="CRQ108" s="7"/>
      <x:c r="CRR108" s="7"/>
      <x:c r="CRS108" s="7"/>
      <x:c r="CRT108" s="7"/>
      <x:c r="CRU108" s="7"/>
      <x:c r="CRV108" s="7"/>
      <x:c r="CRW108" s="7"/>
      <x:c r="CRX108" s="7"/>
      <x:c r="CRY108" s="7"/>
      <x:c r="CRZ108" s="7"/>
      <x:c r="CSA108" s="7"/>
      <x:c r="CSB108" s="7"/>
      <x:c r="CSC108" s="7"/>
      <x:c r="CSD108" s="7"/>
      <x:c r="CSE108" s="7"/>
      <x:c r="CSF108" s="7"/>
      <x:c r="CSG108" s="7"/>
      <x:c r="CSH108" s="7"/>
      <x:c r="CSI108" s="7"/>
      <x:c r="CSJ108" s="7"/>
      <x:c r="CSK108" s="7"/>
      <x:c r="CSL108" s="7"/>
      <x:c r="CSM108" s="7"/>
      <x:c r="CSN108" s="7"/>
      <x:c r="CSO108" s="7"/>
      <x:c r="CSP108" s="7"/>
      <x:c r="CSQ108" s="7"/>
      <x:c r="CSR108" s="7"/>
      <x:c r="CSS108" s="7"/>
      <x:c r="CST108" s="7"/>
      <x:c r="CSU108" s="7"/>
      <x:c r="CSV108" s="7"/>
      <x:c r="CSW108" s="7"/>
      <x:c r="CSX108" s="7"/>
      <x:c r="CSY108" s="7"/>
      <x:c r="CSZ108" s="7"/>
      <x:c r="CTA108" s="7"/>
      <x:c r="CTB108" s="7"/>
      <x:c r="CTC108" s="7"/>
      <x:c r="CTD108" s="7"/>
      <x:c r="CTE108" s="7"/>
      <x:c r="CTF108" s="7"/>
      <x:c r="CTG108" s="7"/>
      <x:c r="CTH108" s="7"/>
      <x:c r="CTI108" s="7"/>
      <x:c r="CTJ108" s="7"/>
      <x:c r="CTK108" s="7"/>
      <x:c r="CTL108" s="7"/>
      <x:c r="CTM108" s="7"/>
      <x:c r="CTN108" s="7"/>
      <x:c r="CTO108" s="7"/>
      <x:c r="CTP108" s="7"/>
      <x:c r="CTQ108" s="7"/>
      <x:c r="CTR108" s="7"/>
      <x:c r="CTS108" s="7"/>
      <x:c r="CTT108" s="7"/>
      <x:c r="CTU108" s="7"/>
      <x:c r="CTV108" s="7"/>
      <x:c r="CTW108" s="7"/>
      <x:c r="CTX108" s="7"/>
      <x:c r="CTY108" s="7"/>
      <x:c r="CTZ108" s="7"/>
      <x:c r="CUA108" s="7"/>
      <x:c r="CUB108" s="7"/>
      <x:c r="CUC108" s="7"/>
      <x:c r="CUD108" s="7"/>
      <x:c r="CUE108" s="7"/>
      <x:c r="CUF108" s="7"/>
      <x:c r="CUG108" s="7"/>
      <x:c r="CUH108" s="7"/>
      <x:c r="CUI108" s="7"/>
      <x:c r="CUJ108" s="7"/>
      <x:c r="CUK108" s="7"/>
      <x:c r="CUL108" s="7"/>
      <x:c r="CUM108" s="7"/>
      <x:c r="CUN108" s="7"/>
      <x:c r="CUO108" s="7"/>
      <x:c r="CUP108" s="7"/>
      <x:c r="CUQ108" s="7"/>
      <x:c r="CUR108" s="7"/>
      <x:c r="CUS108" s="7"/>
      <x:c r="CUT108" s="7"/>
      <x:c r="CUU108" s="7"/>
      <x:c r="CUV108" s="7"/>
      <x:c r="CUW108" s="7"/>
      <x:c r="CUX108" s="7"/>
      <x:c r="CUY108" s="7"/>
      <x:c r="CUZ108" s="7"/>
      <x:c r="CVA108" s="7"/>
      <x:c r="CVB108" s="7"/>
      <x:c r="CVC108" s="7"/>
      <x:c r="CVD108" s="7"/>
      <x:c r="CVE108" s="7"/>
      <x:c r="CVF108" s="7"/>
      <x:c r="CVG108" s="7"/>
      <x:c r="CVH108" s="7"/>
      <x:c r="CVI108" s="7"/>
      <x:c r="CVJ108" s="7"/>
      <x:c r="CVK108" s="7"/>
      <x:c r="CVL108" s="7"/>
      <x:c r="CVM108" s="7"/>
      <x:c r="CVN108" s="7"/>
      <x:c r="CVO108" s="7"/>
      <x:c r="CVP108" s="7"/>
      <x:c r="CVQ108" s="7"/>
      <x:c r="CVR108" s="7"/>
      <x:c r="CVS108" s="7"/>
      <x:c r="CVT108" s="7"/>
      <x:c r="CVU108" s="7"/>
      <x:c r="CVV108" s="7"/>
      <x:c r="CVW108" s="7"/>
      <x:c r="CVX108" s="7"/>
      <x:c r="CVY108" s="7"/>
      <x:c r="CVZ108" s="7"/>
      <x:c r="CWA108" s="7"/>
      <x:c r="CWB108" s="7"/>
      <x:c r="CWC108" s="7"/>
      <x:c r="CWD108" s="7"/>
      <x:c r="CWE108" s="7"/>
      <x:c r="CWF108" s="7"/>
      <x:c r="CWG108" s="7"/>
      <x:c r="CWH108" s="7"/>
      <x:c r="CWI108" s="7"/>
      <x:c r="CWJ108" s="7"/>
      <x:c r="CWK108" s="7"/>
      <x:c r="CWL108" s="7"/>
      <x:c r="CWM108" s="7"/>
      <x:c r="CWN108" s="7"/>
      <x:c r="CWO108" s="7"/>
      <x:c r="CWP108" s="7"/>
      <x:c r="CWQ108" s="7"/>
      <x:c r="CWR108" s="7"/>
      <x:c r="CWS108" s="7"/>
      <x:c r="CWT108" s="7"/>
      <x:c r="CWU108" s="7"/>
      <x:c r="CWV108" s="7"/>
      <x:c r="CWW108" s="7"/>
      <x:c r="CWX108" s="7"/>
      <x:c r="CWY108" s="7"/>
      <x:c r="CWZ108" s="7"/>
      <x:c r="CXA108" s="7"/>
      <x:c r="CXB108" s="7"/>
      <x:c r="CXC108" s="7"/>
      <x:c r="CXD108" s="7"/>
      <x:c r="CXE108" s="7"/>
      <x:c r="CXF108" s="7"/>
      <x:c r="CXG108" s="7"/>
      <x:c r="CXH108" s="7"/>
      <x:c r="CXI108" s="7"/>
      <x:c r="CXJ108" s="7"/>
      <x:c r="CXK108" s="7"/>
      <x:c r="CXL108" s="7"/>
      <x:c r="CXM108" s="7"/>
      <x:c r="CXN108" s="7"/>
      <x:c r="CXO108" s="7"/>
      <x:c r="CXP108" s="7"/>
      <x:c r="CXQ108" s="7"/>
      <x:c r="CXR108" s="7"/>
      <x:c r="CXS108" s="7"/>
      <x:c r="CXT108" s="7"/>
      <x:c r="CXU108" s="7"/>
      <x:c r="CXV108" s="7"/>
      <x:c r="CXW108" s="7"/>
      <x:c r="CXX108" s="7"/>
      <x:c r="CXY108" s="7"/>
      <x:c r="CXZ108" s="7"/>
      <x:c r="CYA108" s="7"/>
      <x:c r="CYB108" s="7"/>
      <x:c r="CYC108" s="7"/>
      <x:c r="CYD108" s="7"/>
      <x:c r="CYE108" s="7"/>
      <x:c r="CYF108" s="7"/>
      <x:c r="CYG108" s="7"/>
      <x:c r="CYH108" s="7"/>
      <x:c r="CYI108" s="7"/>
      <x:c r="CYJ108" s="7"/>
      <x:c r="CYK108" s="7"/>
      <x:c r="CYL108" s="7"/>
      <x:c r="CYM108" s="7"/>
      <x:c r="CYN108" s="7"/>
      <x:c r="CYO108" s="7"/>
      <x:c r="CYP108" s="7"/>
      <x:c r="CYQ108" s="7"/>
      <x:c r="CYR108" s="7"/>
      <x:c r="CYS108" s="7"/>
      <x:c r="CYT108" s="7"/>
      <x:c r="CYU108" s="7"/>
      <x:c r="CYV108" s="7"/>
      <x:c r="CYW108" s="7"/>
      <x:c r="CYX108" s="7"/>
      <x:c r="CYY108" s="7"/>
      <x:c r="CYZ108" s="7"/>
      <x:c r="CZA108" s="7"/>
      <x:c r="CZB108" s="7"/>
      <x:c r="CZC108" s="7"/>
      <x:c r="CZD108" s="7"/>
      <x:c r="CZE108" s="7"/>
      <x:c r="CZF108" s="7"/>
      <x:c r="CZG108" s="7"/>
      <x:c r="CZH108" s="7"/>
      <x:c r="CZI108" s="7"/>
      <x:c r="CZJ108" s="7"/>
      <x:c r="CZK108" s="7"/>
      <x:c r="CZL108" s="7"/>
      <x:c r="CZM108" s="7"/>
      <x:c r="CZN108" s="7"/>
      <x:c r="CZO108" s="7"/>
      <x:c r="CZP108" s="7"/>
      <x:c r="CZQ108" s="7"/>
      <x:c r="CZR108" s="7"/>
      <x:c r="CZS108" s="7"/>
      <x:c r="CZT108" s="7"/>
      <x:c r="CZU108" s="7"/>
      <x:c r="CZV108" s="7"/>
      <x:c r="CZW108" s="7"/>
      <x:c r="CZX108" s="7"/>
      <x:c r="CZY108" s="7"/>
      <x:c r="CZZ108" s="7"/>
      <x:c r="DAA108" s="7"/>
      <x:c r="DAB108" s="7"/>
      <x:c r="DAC108" s="7"/>
      <x:c r="DAD108" s="7"/>
      <x:c r="DAE108" s="7"/>
      <x:c r="DAF108" s="7"/>
      <x:c r="DAG108" s="7"/>
      <x:c r="DAH108" s="7"/>
      <x:c r="DAI108" s="7"/>
      <x:c r="DAJ108" s="7"/>
      <x:c r="DAK108" s="7"/>
      <x:c r="DAL108" s="7"/>
      <x:c r="DAM108" s="7"/>
      <x:c r="DAN108" s="7"/>
      <x:c r="DAO108" s="7"/>
      <x:c r="DAP108" s="7"/>
      <x:c r="DAQ108" s="7"/>
      <x:c r="DAR108" s="7"/>
      <x:c r="DAS108" s="7"/>
      <x:c r="DAT108" s="7"/>
      <x:c r="DAU108" s="7"/>
      <x:c r="DAV108" s="7"/>
      <x:c r="DAW108" s="7"/>
      <x:c r="DAX108" s="7"/>
      <x:c r="DAY108" s="7"/>
      <x:c r="DAZ108" s="7"/>
      <x:c r="DBA108" s="7"/>
      <x:c r="DBB108" s="7"/>
      <x:c r="DBC108" s="7"/>
      <x:c r="DBD108" s="7"/>
      <x:c r="DBE108" s="7"/>
      <x:c r="DBF108" s="7"/>
      <x:c r="DBG108" s="7"/>
      <x:c r="DBH108" s="7"/>
      <x:c r="DBI108" s="7"/>
      <x:c r="DBJ108" s="7"/>
      <x:c r="DBK108" s="7"/>
      <x:c r="DBL108" s="7"/>
      <x:c r="DBM108" s="7"/>
      <x:c r="DBN108" s="7"/>
      <x:c r="DBO108" s="7"/>
      <x:c r="DBP108" s="7"/>
      <x:c r="DBQ108" s="7"/>
      <x:c r="DBR108" s="7"/>
      <x:c r="DBS108" s="7"/>
      <x:c r="DBT108" s="7"/>
      <x:c r="DBU108" s="7"/>
      <x:c r="DBV108" s="7"/>
      <x:c r="DBW108" s="7"/>
      <x:c r="DBX108" s="7"/>
      <x:c r="DBY108" s="7"/>
      <x:c r="DBZ108" s="7"/>
      <x:c r="DCA108" s="7"/>
      <x:c r="DCB108" s="7"/>
      <x:c r="DCC108" s="7"/>
      <x:c r="DCD108" s="7"/>
      <x:c r="DCE108" s="7"/>
      <x:c r="DCF108" s="7"/>
      <x:c r="DCG108" s="7"/>
      <x:c r="DCH108" s="7"/>
      <x:c r="DCI108" s="7"/>
      <x:c r="DCJ108" s="7"/>
      <x:c r="DCK108" s="7"/>
      <x:c r="DCL108" s="7"/>
      <x:c r="DCM108" s="7"/>
      <x:c r="DCN108" s="7"/>
      <x:c r="DCO108" s="7"/>
      <x:c r="DCP108" s="7"/>
      <x:c r="DCQ108" s="7"/>
      <x:c r="DCR108" s="7"/>
      <x:c r="DCS108" s="7"/>
      <x:c r="DCT108" s="7"/>
      <x:c r="DCU108" s="7"/>
      <x:c r="DCV108" s="7"/>
      <x:c r="DCW108" s="7"/>
      <x:c r="DCX108" s="7"/>
      <x:c r="DCY108" s="7"/>
      <x:c r="DCZ108" s="7"/>
      <x:c r="DDA108" s="7"/>
      <x:c r="DDB108" s="7"/>
      <x:c r="DDC108" s="7"/>
      <x:c r="DDD108" s="7"/>
      <x:c r="DDE108" s="7"/>
      <x:c r="DDF108" s="7"/>
      <x:c r="DDG108" s="7"/>
      <x:c r="DDH108" s="7"/>
      <x:c r="DDI108" s="7"/>
      <x:c r="DDJ108" s="7"/>
      <x:c r="DDK108" s="7"/>
      <x:c r="DDL108" s="7"/>
      <x:c r="DDM108" s="7"/>
      <x:c r="DDN108" s="7"/>
      <x:c r="DDO108" s="7"/>
      <x:c r="DDP108" s="7"/>
      <x:c r="DDQ108" s="7"/>
      <x:c r="DDR108" s="7"/>
      <x:c r="DDS108" s="7"/>
      <x:c r="DDT108" s="7"/>
      <x:c r="DDU108" s="7"/>
      <x:c r="DDV108" s="7"/>
      <x:c r="DDW108" s="7"/>
      <x:c r="DDX108" s="7"/>
      <x:c r="DDY108" s="7"/>
      <x:c r="DDZ108" s="7"/>
      <x:c r="DEA108" s="7"/>
      <x:c r="DEB108" s="7"/>
      <x:c r="DEC108" s="7"/>
      <x:c r="DED108" s="7"/>
      <x:c r="DEE108" s="7"/>
      <x:c r="DEF108" s="7"/>
      <x:c r="DEG108" s="7"/>
      <x:c r="DEH108" s="7"/>
      <x:c r="DEI108" s="7"/>
      <x:c r="DEJ108" s="7"/>
      <x:c r="DEK108" s="7"/>
      <x:c r="DEL108" s="7"/>
      <x:c r="DEM108" s="7"/>
      <x:c r="DEN108" s="7"/>
      <x:c r="DEO108" s="7"/>
      <x:c r="DEP108" s="7"/>
      <x:c r="DEQ108" s="7"/>
      <x:c r="DER108" s="7"/>
      <x:c r="DES108" s="7"/>
      <x:c r="DET108" s="7"/>
      <x:c r="DEU108" s="7"/>
      <x:c r="DEV108" s="7"/>
      <x:c r="DEW108" s="7"/>
      <x:c r="DEX108" s="7"/>
      <x:c r="DEY108" s="7"/>
      <x:c r="DEZ108" s="7"/>
      <x:c r="DFA108" s="7"/>
      <x:c r="DFB108" s="7"/>
      <x:c r="DFC108" s="7"/>
      <x:c r="DFD108" s="7"/>
      <x:c r="DFE108" s="7"/>
      <x:c r="DFF108" s="7"/>
      <x:c r="DFG108" s="7"/>
      <x:c r="DFH108" s="7"/>
      <x:c r="DFI108" s="7"/>
      <x:c r="DFJ108" s="7"/>
      <x:c r="DFK108" s="7"/>
      <x:c r="DFL108" s="7"/>
      <x:c r="DFM108" s="7"/>
      <x:c r="DFN108" s="7"/>
      <x:c r="DFO108" s="7"/>
      <x:c r="DFP108" s="7"/>
      <x:c r="DFQ108" s="7"/>
      <x:c r="DFR108" s="7"/>
      <x:c r="DFS108" s="7"/>
      <x:c r="DFT108" s="7"/>
      <x:c r="DFU108" s="7"/>
      <x:c r="DFV108" s="7"/>
      <x:c r="DFW108" s="7"/>
      <x:c r="DFX108" s="7"/>
      <x:c r="DFY108" s="7"/>
      <x:c r="DFZ108" s="7"/>
      <x:c r="DGA108" s="7"/>
      <x:c r="DGB108" s="7"/>
      <x:c r="DGC108" s="7"/>
      <x:c r="DGD108" s="7"/>
      <x:c r="DGE108" s="7"/>
      <x:c r="DGF108" s="7"/>
      <x:c r="DGG108" s="7"/>
      <x:c r="DGH108" s="7"/>
      <x:c r="DGI108" s="7"/>
      <x:c r="DGJ108" s="7"/>
      <x:c r="DGK108" s="7"/>
      <x:c r="DGL108" s="7"/>
      <x:c r="DGM108" s="7"/>
      <x:c r="DGN108" s="7"/>
      <x:c r="DGO108" s="7"/>
      <x:c r="DGP108" s="7"/>
      <x:c r="DGQ108" s="7"/>
      <x:c r="DGR108" s="7"/>
      <x:c r="DGS108" s="7"/>
      <x:c r="DGT108" s="7"/>
      <x:c r="DGU108" s="7"/>
      <x:c r="DGV108" s="7"/>
      <x:c r="DGW108" s="7"/>
      <x:c r="DGX108" s="7"/>
      <x:c r="DGY108" s="7"/>
      <x:c r="DGZ108" s="7"/>
      <x:c r="DHA108" s="7"/>
      <x:c r="DHB108" s="7"/>
      <x:c r="DHC108" s="7"/>
      <x:c r="DHD108" s="7"/>
      <x:c r="DHE108" s="7"/>
      <x:c r="DHF108" s="7"/>
      <x:c r="DHG108" s="7"/>
      <x:c r="DHH108" s="7"/>
      <x:c r="DHI108" s="7"/>
      <x:c r="DHJ108" s="7"/>
      <x:c r="DHK108" s="7"/>
      <x:c r="DHL108" s="7"/>
      <x:c r="DHM108" s="7"/>
      <x:c r="DHN108" s="7"/>
      <x:c r="DHO108" s="7"/>
      <x:c r="DHP108" s="7"/>
      <x:c r="DHQ108" s="7"/>
      <x:c r="DHR108" s="7"/>
      <x:c r="DHS108" s="7"/>
      <x:c r="DHT108" s="7"/>
      <x:c r="DHU108" s="7"/>
      <x:c r="DHV108" s="7"/>
      <x:c r="DHW108" s="7"/>
      <x:c r="DHX108" s="7"/>
      <x:c r="DHY108" s="7"/>
      <x:c r="DHZ108" s="7"/>
      <x:c r="DIA108" s="7"/>
      <x:c r="DIB108" s="7"/>
      <x:c r="DIC108" s="7"/>
      <x:c r="DID108" s="7"/>
      <x:c r="DIE108" s="7"/>
      <x:c r="DIF108" s="7"/>
      <x:c r="DIG108" s="7"/>
      <x:c r="DIH108" s="7"/>
      <x:c r="DII108" s="7"/>
      <x:c r="DIJ108" s="7"/>
      <x:c r="DIK108" s="7"/>
      <x:c r="DIL108" s="7"/>
      <x:c r="DIM108" s="7"/>
      <x:c r="DIN108" s="7"/>
      <x:c r="DIO108" s="7"/>
      <x:c r="DIP108" s="7"/>
      <x:c r="DIQ108" s="7"/>
      <x:c r="DIR108" s="7"/>
      <x:c r="DIS108" s="7"/>
      <x:c r="DIT108" s="7"/>
      <x:c r="DIU108" s="7"/>
      <x:c r="DIV108" s="7"/>
      <x:c r="DIW108" s="7"/>
      <x:c r="DIX108" s="7"/>
      <x:c r="DIY108" s="7"/>
      <x:c r="DIZ108" s="7"/>
      <x:c r="DJA108" s="7"/>
      <x:c r="DJB108" s="7"/>
      <x:c r="DJC108" s="7"/>
      <x:c r="DJD108" s="7"/>
      <x:c r="DJE108" s="7"/>
      <x:c r="DJF108" s="7"/>
      <x:c r="DJG108" s="7"/>
      <x:c r="DJH108" s="7"/>
      <x:c r="DJI108" s="7"/>
      <x:c r="DJJ108" s="7"/>
      <x:c r="DJK108" s="7"/>
      <x:c r="DJL108" s="7"/>
      <x:c r="DJM108" s="7"/>
      <x:c r="DJN108" s="7"/>
      <x:c r="DJO108" s="7"/>
      <x:c r="DJP108" s="7"/>
      <x:c r="DJQ108" s="7"/>
      <x:c r="DJR108" s="7"/>
      <x:c r="DJS108" s="7"/>
      <x:c r="DJT108" s="7"/>
      <x:c r="DJU108" s="7"/>
      <x:c r="DJV108" s="7"/>
      <x:c r="DJW108" s="7"/>
      <x:c r="DJX108" s="7"/>
      <x:c r="DJY108" s="7"/>
      <x:c r="DJZ108" s="7"/>
      <x:c r="DKA108" s="7"/>
      <x:c r="DKB108" s="7"/>
      <x:c r="DKC108" s="7"/>
      <x:c r="DKD108" s="7"/>
      <x:c r="DKE108" s="7"/>
      <x:c r="DKF108" s="7"/>
      <x:c r="DKG108" s="7"/>
      <x:c r="DKH108" s="7"/>
      <x:c r="DKI108" s="7"/>
      <x:c r="DKJ108" s="7"/>
      <x:c r="DKK108" s="7"/>
      <x:c r="DKL108" s="7"/>
      <x:c r="DKM108" s="7"/>
      <x:c r="DKN108" s="7"/>
      <x:c r="DKO108" s="7"/>
      <x:c r="DKP108" s="7"/>
      <x:c r="DKQ108" s="7"/>
      <x:c r="DKR108" s="7"/>
      <x:c r="DKS108" s="7"/>
      <x:c r="DKT108" s="7"/>
      <x:c r="DKU108" s="7"/>
      <x:c r="DKV108" s="7"/>
      <x:c r="DKW108" s="7"/>
      <x:c r="DKX108" s="7"/>
      <x:c r="DKY108" s="7"/>
      <x:c r="DKZ108" s="7"/>
      <x:c r="DLA108" s="7"/>
      <x:c r="DLB108" s="7"/>
      <x:c r="DLC108" s="7"/>
      <x:c r="DLD108" s="7"/>
      <x:c r="DLE108" s="7"/>
      <x:c r="DLF108" s="7"/>
      <x:c r="DLG108" s="7"/>
      <x:c r="DLH108" s="7"/>
      <x:c r="DLI108" s="7"/>
      <x:c r="DLJ108" s="7"/>
      <x:c r="DLK108" s="7"/>
      <x:c r="DLL108" s="7"/>
      <x:c r="DLM108" s="7"/>
      <x:c r="DLN108" s="7"/>
      <x:c r="DLO108" s="7"/>
      <x:c r="DLP108" s="7"/>
      <x:c r="DLQ108" s="7"/>
      <x:c r="DLR108" s="7"/>
      <x:c r="DLS108" s="7"/>
      <x:c r="DLT108" s="7"/>
      <x:c r="DLU108" s="7"/>
      <x:c r="DLV108" s="7"/>
      <x:c r="DLW108" s="7"/>
      <x:c r="DLX108" s="7"/>
      <x:c r="DLY108" s="7"/>
      <x:c r="DLZ108" s="7"/>
      <x:c r="DMA108" s="7"/>
      <x:c r="DMB108" s="7"/>
      <x:c r="DMC108" s="7"/>
      <x:c r="DMD108" s="7"/>
      <x:c r="DME108" s="7"/>
      <x:c r="DMF108" s="7"/>
      <x:c r="DMG108" s="7"/>
      <x:c r="DMH108" s="7"/>
      <x:c r="DMI108" s="7"/>
      <x:c r="DMJ108" s="7"/>
      <x:c r="DMK108" s="7"/>
      <x:c r="DML108" s="7"/>
      <x:c r="DMM108" s="7"/>
      <x:c r="DMN108" s="7"/>
      <x:c r="DMO108" s="7"/>
      <x:c r="DMP108" s="7"/>
      <x:c r="DMQ108" s="7"/>
      <x:c r="DMR108" s="7"/>
      <x:c r="DMS108" s="7"/>
      <x:c r="DMT108" s="7"/>
      <x:c r="DMU108" s="7"/>
      <x:c r="DMV108" s="7"/>
      <x:c r="DMW108" s="7"/>
      <x:c r="DMX108" s="7"/>
      <x:c r="DMY108" s="7"/>
      <x:c r="DMZ108" s="7"/>
      <x:c r="DNA108" s="7"/>
      <x:c r="DNB108" s="7"/>
      <x:c r="DNC108" s="7"/>
      <x:c r="DND108" s="7"/>
      <x:c r="DNE108" s="7"/>
      <x:c r="DNF108" s="7"/>
      <x:c r="DNG108" s="7"/>
      <x:c r="DNH108" s="7"/>
      <x:c r="DNI108" s="7"/>
      <x:c r="DNJ108" s="7"/>
      <x:c r="DNK108" s="7"/>
      <x:c r="DNL108" s="7"/>
      <x:c r="DNM108" s="7"/>
      <x:c r="DNN108" s="7"/>
      <x:c r="DNO108" s="7"/>
      <x:c r="DNP108" s="7"/>
      <x:c r="DNQ108" s="7"/>
      <x:c r="DNR108" s="7"/>
      <x:c r="DNS108" s="7"/>
      <x:c r="DNT108" s="7"/>
      <x:c r="DNU108" s="7"/>
      <x:c r="DNV108" s="7"/>
      <x:c r="DNW108" s="7"/>
      <x:c r="DNX108" s="7"/>
      <x:c r="DNY108" s="7"/>
      <x:c r="DNZ108" s="7"/>
      <x:c r="DOA108" s="7"/>
      <x:c r="DOB108" s="7"/>
      <x:c r="DOC108" s="7"/>
      <x:c r="DOD108" s="7"/>
      <x:c r="DOE108" s="7"/>
      <x:c r="DOF108" s="7"/>
      <x:c r="DOG108" s="7"/>
      <x:c r="DOH108" s="7"/>
      <x:c r="DOI108" s="7"/>
      <x:c r="DOJ108" s="7"/>
      <x:c r="DOK108" s="7"/>
      <x:c r="DOL108" s="7"/>
      <x:c r="DOM108" s="7"/>
      <x:c r="DON108" s="7"/>
      <x:c r="DOO108" s="7"/>
      <x:c r="DOP108" s="7"/>
      <x:c r="DOQ108" s="7"/>
      <x:c r="DOR108" s="7"/>
      <x:c r="DOS108" s="7"/>
      <x:c r="DOT108" s="7"/>
      <x:c r="DOU108" s="7"/>
      <x:c r="DOV108" s="7"/>
      <x:c r="DOW108" s="7"/>
      <x:c r="DOX108" s="7"/>
      <x:c r="DOY108" s="7"/>
      <x:c r="DOZ108" s="7"/>
      <x:c r="DPA108" s="7"/>
      <x:c r="DPB108" s="7"/>
      <x:c r="DPC108" s="7"/>
      <x:c r="DPD108" s="7"/>
      <x:c r="DPE108" s="7"/>
      <x:c r="DPF108" s="7"/>
      <x:c r="DPG108" s="7"/>
      <x:c r="DPH108" s="7"/>
      <x:c r="DPI108" s="7"/>
      <x:c r="DPJ108" s="7"/>
      <x:c r="DPK108" s="7"/>
      <x:c r="DPL108" s="7"/>
      <x:c r="DPM108" s="7"/>
      <x:c r="DPN108" s="7"/>
      <x:c r="DPO108" s="7"/>
      <x:c r="DPP108" s="7"/>
      <x:c r="DPQ108" s="7"/>
      <x:c r="DPR108" s="7"/>
      <x:c r="DPS108" s="7"/>
      <x:c r="DPT108" s="7"/>
      <x:c r="DPU108" s="7"/>
      <x:c r="DPV108" s="7"/>
      <x:c r="DPW108" s="7"/>
      <x:c r="DPX108" s="7"/>
      <x:c r="DPY108" s="7"/>
      <x:c r="DPZ108" s="7"/>
      <x:c r="DQA108" s="7"/>
      <x:c r="DQB108" s="7"/>
      <x:c r="DQC108" s="7"/>
      <x:c r="DQD108" s="7"/>
      <x:c r="DQE108" s="7"/>
      <x:c r="DQF108" s="7"/>
      <x:c r="DQG108" s="7"/>
      <x:c r="DQH108" s="7"/>
      <x:c r="DQI108" s="7"/>
      <x:c r="DQJ108" s="7"/>
      <x:c r="DQK108" s="7"/>
      <x:c r="DQL108" s="7"/>
      <x:c r="DQM108" s="7"/>
      <x:c r="DQN108" s="7"/>
      <x:c r="DQO108" s="7"/>
      <x:c r="DQP108" s="7"/>
      <x:c r="DQQ108" s="7"/>
      <x:c r="DQR108" s="7"/>
      <x:c r="DQS108" s="7"/>
      <x:c r="DQT108" s="7"/>
      <x:c r="DQU108" s="7"/>
      <x:c r="DQV108" s="7"/>
      <x:c r="DQW108" s="7"/>
      <x:c r="DQX108" s="7"/>
      <x:c r="DQY108" s="7"/>
      <x:c r="DQZ108" s="7"/>
      <x:c r="DRA108" s="7"/>
      <x:c r="DRB108" s="7"/>
      <x:c r="DRC108" s="7"/>
      <x:c r="DRD108" s="7"/>
      <x:c r="DRE108" s="7"/>
      <x:c r="DRF108" s="7"/>
      <x:c r="DRG108" s="7"/>
      <x:c r="DRH108" s="7"/>
      <x:c r="DRI108" s="7"/>
      <x:c r="DRJ108" s="7"/>
      <x:c r="DRK108" s="7"/>
      <x:c r="DRL108" s="7"/>
      <x:c r="DRM108" s="7"/>
      <x:c r="DRN108" s="7"/>
      <x:c r="DRO108" s="7"/>
      <x:c r="DRP108" s="7"/>
      <x:c r="DRQ108" s="7"/>
      <x:c r="DRR108" s="7"/>
      <x:c r="DRS108" s="7"/>
      <x:c r="DRT108" s="7"/>
      <x:c r="DRU108" s="7"/>
      <x:c r="DRV108" s="7"/>
      <x:c r="DRW108" s="7"/>
      <x:c r="DRX108" s="7"/>
      <x:c r="DRY108" s="7"/>
      <x:c r="DRZ108" s="7"/>
      <x:c r="DSA108" s="7"/>
      <x:c r="DSB108" s="7"/>
      <x:c r="DSC108" s="7"/>
      <x:c r="DSD108" s="7"/>
      <x:c r="DSE108" s="7"/>
      <x:c r="DSF108" s="7"/>
      <x:c r="DSG108" s="7"/>
      <x:c r="DSH108" s="7"/>
      <x:c r="DSI108" s="7"/>
      <x:c r="DSJ108" s="7"/>
      <x:c r="DSK108" s="7"/>
      <x:c r="DSL108" s="7"/>
      <x:c r="DSM108" s="7"/>
      <x:c r="DSN108" s="7"/>
      <x:c r="DSO108" s="7"/>
      <x:c r="DSP108" s="7"/>
      <x:c r="DSQ108" s="7"/>
      <x:c r="DSR108" s="7"/>
      <x:c r="DSS108" s="7"/>
      <x:c r="DST108" s="7"/>
      <x:c r="DSU108" s="7"/>
      <x:c r="DSV108" s="7"/>
      <x:c r="DSW108" s="7"/>
      <x:c r="DSX108" s="7"/>
      <x:c r="DSY108" s="7"/>
      <x:c r="DSZ108" s="7"/>
      <x:c r="DTA108" s="7"/>
      <x:c r="DTB108" s="7"/>
      <x:c r="DTC108" s="7"/>
      <x:c r="DTD108" s="7"/>
      <x:c r="DTE108" s="7"/>
      <x:c r="DTF108" s="7"/>
      <x:c r="DTG108" s="7"/>
      <x:c r="DTH108" s="7"/>
      <x:c r="DTI108" s="7"/>
      <x:c r="DTJ108" s="7"/>
      <x:c r="DTK108" s="7"/>
      <x:c r="DTL108" s="7"/>
      <x:c r="DTM108" s="7"/>
      <x:c r="DTN108" s="7"/>
      <x:c r="DTO108" s="7"/>
      <x:c r="DTP108" s="7"/>
      <x:c r="DTQ108" s="7"/>
      <x:c r="DTR108" s="7"/>
      <x:c r="DTS108" s="7"/>
      <x:c r="DTT108" s="7"/>
      <x:c r="DTU108" s="7"/>
      <x:c r="DTV108" s="7"/>
      <x:c r="DTW108" s="7"/>
      <x:c r="DTX108" s="7"/>
      <x:c r="DTY108" s="7"/>
      <x:c r="DTZ108" s="7"/>
      <x:c r="DUA108" s="7"/>
      <x:c r="DUB108" s="7"/>
      <x:c r="DUC108" s="7"/>
      <x:c r="DUD108" s="7"/>
      <x:c r="DUE108" s="7"/>
      <x:c r="DUF108" s="7"/>
      <x:c r="DUG108" s="7"/>
      <x:c r="DUH108" s="7"/>
      <x:c r="DUI108" s="7"/>
      <x:c r="DUJ108" s="7"/>
      <x:c r="DUK108" s="7"/>
      <x:c r="DUL108" s="7"/>
      <x:c r="DUM108" s="7"/>
      <x:c r="DUN108" s="7"/>
      <x:c r="DUO108" s="7"/>
      <x:c r="DUP108" s="7"/>
      <x:c r="DUQ108" s="7"/>
      <x:c r="DUR108" s="7"/>
      <x:c r="DUS108" s="7"/>
      <x:c r="DUT108" s="7"/>
      <x:c r="DUU108" s="7"/>
      <x:c r="DUV108" s="7"/>
      <x:c r="DUW108" s="7"/>
      <x:c r="DUX108" s="7"/>
      <x:c r="DUY108" s="7"/>
      <x:c r="DUZ108" s="7"/>
      <x:c r="DVA108" s="7"/>
      <x:c r="DVB108" s="7"/>
      <x:c r="DVC108" s="7"/>
      <x:c r="DVD108" s="7"/>
      <x:c r="DVE108" s="7"/>
      <x:c r="DVF108" s="7"/>
      <x:c r="DVG108" s="7"/>
      <x:c r="DVH108" s="7"/>
      <x:c r="DVI108" s="7"/>
      <x:c r="DVJ108" s="7"/>
      <x:c r="DVK108" s="7"/>
      <x:c r="DVL108" s="7"/>
      <x:c r="DVM108" s="7"/>
      <x:c r="DVN108" s="7"/>
      <x:c r="DVO108" s="7"/>
      <x:c r="DVP108" s="7"/>
      <x:c r="DVQ108" s="7"/>
      <x:c r="DVR108" s="7"/>
      <x:c r="DVS108" s="7"/>
      <x:c r="DVT108" s="7"/>
      <x:c r="DVU108" s="7"/>
      <x:c r="DVV108" s="7"/>
      <x:c r="DVW108" s="7"/>
      <x:c r="DVX108" s="7"/>
      <x:c r="DVY108" s="7"/>
      <x:c r="DVZ108" s="7"/>
      <x:c r="DWA108" s="7"/>
      <x:c r="DWB108" s="7"/>
      <x:c r="DWC108" s="7"/>
      <x:c r="DWD108" s="7"/>
      <x:c r="DWE108" s="7"/>
      <x:c r="DWF108" s="7"/>
      <x:c r="DWG108" s="7"/>
      <x:c r="DWH108" s="7"/>
      <x:c r="DWI108" s="7"/>
      <x:c r="DWJ108" s="7"/>
      <x:c r="DWK108" s="7"/>
      <x:c r="DWL108" s="7"/>
      <x:c r="DWM108" s="7"/>
      <x:c r="DWN108" s="7"/>
      <x:c r="DWO108" s="7"/>
      <x:c r="DWP108" s="7"/>
      <x:c r="DWQ108" s="7"/>
      <x:c r="DWR108" s="7"/>
      <x:c r="DWS108" s="7"/>
      <x:c r="DWT108" s="7"/>
      <x:c r="DWU108" s="7"/>
      <x:c r="DWV108" s="7"/>
      <x:c r="DWW108" s="7"/>
      <x:c r="DWX108" s="7"/>
      <x:c r="DWY108" s="7"/>
      <x:c r="DWZ108" s="7"/>
      <x:c r="DXA108" s="7"/>
      <x:c r="DXB108" s="7"/>
      <x:c r="DXC108" s="7"/>
      <x:c r="DXD108" s="7"/>
      <x:c r="DXE108" s="7"/>
      <x:c r="DXF108" s="7"/>
      <x:c r="DXG108" s="7"/>
      <x:c r="DXH108" s="7"/>
      <x:c r="DXI108" s="7"/>
      <x:c r="DXJ108" s="7"/>
      <x:c r="DXK108" s="7"/>
      <x:c r="DXL108" s="7"/>
      <x:c r="DXM108" s="7"/>
      <x:c r="DXN108" s="7"/>
      <x:c r="DXO108" s="7"/>
      <x:c r="DXP108" s="7"/>
      <x:c r="DXQ108" s="7"/>
      <x:c r="DXR108" s="7"/>
      <x:c r="DXS108" s="7"/>
      <x:c r="DXT108" s="7"/>
      <x:c r="DXU108" s="7"/>
      <x:c r="DXV108" s="7"/>
      <x:c r="DXW108" s="7"/>
      <x:c r="DXX108" s="7"/>
      <x:c r="DXY108" s="7"/>
      <x:c r="DXZ108" s="7"/>
      <x:c r="DYA108" s="7"/>
      <x:c r="DYB108" s="7"/>
      <x:c r="DYC108" s="7"/>
      <x:c r="DYD108" s="7"/>
      <x:c r="DYE108" s="7"/>
      <x:c r="DYF108" s="7"/>
      <x:c r="DYG108" s="7"/>
      <x:c r="DYH108" s="7"/>
      <x:c r="DYI108" s="7"/>
      <x:c r="DYJ108" s="7"/>
      <x:c r="DYK108" s="7"/>
      <x:c r="DYL108" s="7"/>
      <x:c r="DYM108" s="7"/>
      <x:c r="DYN108" s="7"/>
      <x:c r="DYO108" s="7"/>
      <x:c r="DYP108" s="7"/>
      <x:c r="DYQ108" s="7"/>
      <x:c r="DYR108" s="7"/>
      <x:c r="DYS108" s="7"/>
      <x:c r="DYT108" s="7"/>
      <x:c r="DYU108" s="7"/>
      <x:c r="DYV108" s="7"/>
      <x:c r="DYW108" s="7"/>
      <x:c r="DYX108" s="7"/>
      <x:c r="DYY108" s="7"/>
      <x:c r="DYZ108" s="7"/>
      <x:c r="DZA108" s="7"/>
      <x:c r="DZB108" s="7"/>
      <x:c r="DZC108" s="7"/>
      <x:c r="DZD108" s="7"/>
      <x:c r="DZE108" s="7"/>
      <x:c r="DZF108" s="7"/>
      <x:c r="DZG108" s="7"/>
      <x:c r="DZH108" s="7"/>
      <x:c r="DZI108" s="7"/>
      <x:c r="DZJ108" s="7"/>
      <x:c r="DZK108" s="7"/>
      <x:c r="DZL108" s="7"/>
      <x:c r="DZM108" s="7"/>
      <x:c r="DZN108" s="7"/>
      <x:c r="DZO108" s="7"/>
      <x:c r="DZP108" s="7"/>
      <x:c r="DZQ108" s="7"/>
      <x:c r="DZR108" s="7"/>
      <x:c r="DZS108" s="7"/>
      <x:c r="DZT108" s="7"/>
      <x:c r="DZU108" s="7"/>
      <x:c r="DZV108" s="7"/>
      <x:c r="DZW108" s="7"/>
      <x:c r="DZX108" s="7"/>
      <x:c r="DZY108" s="7"/>
      <x:c r="DZZ108" s="7"/>
      <x:c r="EAA108" s="7"/>
      <x:c r="EAB108" s="7"/>
      <x:c r="EAC108" s="7"/>
      <x:c r="EAD108" s="7"/>
      <x:c r="EAE108" s="7"/>
      <x:c r="EAF108" s="7"/>
      <x:c r="EAG108" s="7"/>
      <x:c r="EAH108" s="7"/>
      <x:c r="EAI108" s="7"/>
      <x:c r="EAJ108" s="7"/>
      <x:c r="EAK108" s="7"/>
      <x:c r="EAL108" s="7"/>
      <x:c r="EAM108" s="7"/>
      <x:c r="EAN108" s="7"/>
      <x:c r="EAO108" s="7"/>
      <x:c r="EAP108" s="7"/>
      <x:c r="EAQ108" s="7"/>
      <x:c r="EAR108" s="7"/>
      <x:c r="EAS108" s="7"/>
      <x:c r="EAT108" s="7"/>
      <x:c r="EAU108" s="7"/>
      <x:c r="EAV108" s="7"/>
      <x:c r="EAW108" s="7"/>
      <x:c r="EAX108" s="7"/>
      <x:c r="EAY108" s="7"/>
      <x:c r="EAZ108" s="7"/>
      <x:c r="EBA108" s="7"/>
      <x:c r="EBB108" s="7"/>
      <x:c r="EBC108" s="7"/>
      <x:c r="EBD108" s="7"/>
      <x:c r="EBE108" s="7"/>
      <x:c r="EBF108" s="7"/>
      <x:c r="EBG108" s="7"/>
      <x:c r="EBH108" s="7"/>
      <x:c r="EBI108" s="7"/>
      <x:c r="EBJ108" s="7"/>
      <x:c r="EBK108" s="7"/>
      <x:c r="EBL108" s="7"/>
      <x:c r="EBM108" s="7"/>
      <x:c r="EBN108" s="7"/>
      <x:c r="EBO108" s="7"/>
      <x:c r="EBP108" s="7"/>
      <x:c r="EBQ108" s="7"/>
      <x:c r="EBR108" s="7"/>
      <x:c r="EBS108" s="7"/>
      <x:c r="EBT108" s="7"/>
      <x:c r="EBU108" s="7"/>
      <x:c r="EBV108" s="7"/>
      <x:c r="EBW108" s="7"/>
      <x:c r="EBX108" s="7"/>
      <x:c r="EBY108" s="7"/>
      <x:c r="EBZ108" s="7"/>
      <x:c r="ECA108" s="7"/>
      <x:c r="ECB108" s="7"/>
      <x:c r="ECC108" s="7"/>
      <x:c r="ECD108" s="7"/>
      <x:c r="ECE108" s="7"/>
      <x:c r="ECF108" s="7"/>
      <x:c r="ECG108" s="7"/>
      <x:c r="ECH108" s="7"/>
      <x:c r="ECI108" s="7"/>
      <x:c r="ECJ108" s="7"/>
      <x:c r="ECK108" s="7"/>
      <x:c r="ECL108" s="7"/>
      <x:c r="ECM108" s="7"/>
      <x:c r="ECN108" s="7"/>
      <x:c r="ECO108" s="7"/>
      <x:c r="ECP108" s="7"/>
      <x:c r="ECQ108" s="7"/>
      <x:c r="ECR108" s="7"/>
      <x:c r="ECS108" s="7"/>
      <x:c r="ECT108" s="7"/>
      <x:c r="ECU108" s="7"/>
      <x:c r="ECV108" s="7"/>
      <x:c r="ECW108" s="7"/>
      <x:c r="ECX108" s="7"/>
      <x:c r="ECY108" s="7"/>
      <x:c r="ECZ108" s="7"/>
      <x:c r="EDA108" s="7"/>
      <x:c r="EDB108" s="7"/>
      <x:c r="EDC108" s="7"/>
      <x:c r="EDD108" s="7"/>
      <x:c r="EDE108" s="7"/>
      <x:c r="EDF108" s="7"/>
      <x:c r="EDG108" s="7"/>
      <x:c r="EDH108" s="7"/>
      <x:c r="EDI108" s="7"/>
      <x:c r="EDJ108" s="7"/>
      <x:c r="EDK108" s="7"/>
      <x:c r="EDL108" s="7"/>
      <x:c r="EDM108" s="7"/>
      <x:c r="EDN108" s="7"/>
      <x:c r="EDO108" s="7"/>
      <x:c r="EDP108" s="7"/>
      <x:c r="EDQ108" s="7"/>
      <x:c r="EDR108" s="7"/>
      <x:c r="EDS108" s="7"/>
      <x:c r="EDT108" s="7"/>
      <x:c r="EDU108" s="7"/>
      <x:c r="EDV108" s="7"/>
      <x:c r="EDW108" s="7"/>
      <x:c r="EDX108" s="7"/>
      <x:c r="EDY108" s="7"/>
      <x:c r="EDZ108" s="7"/>
      <x:c r="EEA108" s="7"/>
      <x:c r="EEB108" s="7"/>
      <x:c r="EEC108" s="7"/>
      <x:c r="EED108" s="7"/>
      <x:c r="EEE108" s="7"/>
      <x:c r="EEF108" s="7"/>
      <x:c r="EEG108" s="7"/>
      <x:c r="EEH108" s="7"/>
      <x:c r="EEI108" s="7"/>
      <x:c r="EEJ108" s="7"/>
      <x:c r="EEK108" s="7"/>
      <x:c r="EEL108" s="7"/>
      <x:c r="EEM108" s="7"/>
      <x:c r="EEN108" s="7"/>
      <x:c r="EEO108" s="7"/>
      <x:c r="EEP108" s="7"/>
      <x:c r="EEQ108" s="7"/>
      <x:c r="EER108" s="7"/>
      <x:c r="EES108" s="7"/>
      <x:c r="EET108" s="7"/>
      <x:c r="EEU108" s="7"/>
      <x:c r="EEV108" s="7"/>
      <x:c r="EEW108" s="7"/>
      <x:c r="EEX108" s="7"/>
      <x:c r="EEY108" s="7"/>
      <x:c r="EEZ108" s="7"/>
      <x:c r="EFA108" s="7"/>
      <x:c r="EFB108" s="7"/>
      <x:c r="EFC108" s="7"/>
      <x:c r="EFD108" s="7"/>
      <x:c r="EFE108" s="7"/>
      <x:c r="EFF108" s="7"/>
      <x:c r="EFG108" s="7"/>
      <x:c r="EFH108" s="7"/>
      <x:c r="EFI108" s="7"/>
      <x:c r="EFJ108" s="7"/>
      <x:c r="EFK108" s="7"/>
      <x:c r="EFL108" s="7"/>
      <x:c r="EFM108" s="7"/>
      <x:c r="EFN108" s="7"/>
      <x:c r="EFO108" s="7"/>
      <x:c r="EFP108" s="7"/>
      <x:c r="EFQ108" s="7"/>
      <x:c r="EFR108" s="7"/>
      <x:c r="EFS108" s="7"/>
      <x:c r="EFT108" s="7"/>
      <x:c r="EFU108" s="7"/>
      <x:c r="EFV108" s="7"/>
      <x:c r="EFW108" s="7"/>
      <x:c r="EFX108" s="7"/>
      <x:c r="EFY108" s="7"/>
      <x:c r="EFZ108" s="7"/>
      <x:c r="EGA108" s="7"/>
      <x:c r="EGB108" s="7"/>
      <x:c r="EGC108" s="7"/>
      <x:c r="EGD108" s="7"/>
      <x:c r="EGE108" s="7"/>
      <x:c r="EGF108" s="7"/>
      <x:c r="EGG108" s="7"/>
      <x:c r="EGH108" s="7"/>
      <x:c r="EGI108" s="7"/>
      <x:c r="EGJ108" s="7"/>
      <x:c r="EGK108" s="7"/>
      <x:c r="EGL108" s="7"/>
      <x:c r="EGM108" s="7"/>
      <x:c r="EGN108" s="7"/>
      <x:c r="EGO108" s="7"/>
      <x:c r="EGP108" s="7"/>
      <x:c r="EGQ108" s="7"/>
      <x:c r="EGR108" s="7"/>
      <x:c r="EGS108" s="7"/>
      <x:c r="EGT108" s="7"/>
      <x:c r="EGU108" s="7"/>
      <x:c r="EGV108" s="7"/>
      <x:c r="EGW108" s="7"/>
      <x:c r="EGX108" s="7"/>
      <x:c r="EGY108" s="7"/>
      <x:c r="EGZ108" s="7"/>
      <x:c r="EHA108" s="7"/>
      <x:c r="EHB108" s="7"/>
      <x:c r="EHC108" s="7"/>
      <x:c r="EHD108" s="7"/>
      <x:c r="EHE108" s="7"/>
      <x:c r="EHF108" s="7"/>
      <x:c r="EHG108" s="7"/>
      <x:c r="EHH108" s="7"/>
      <x:c r="EHI108" s="7"/>
      <x:c r="EHJ108" s="7"/>
      <x:c r="EHK108" s="7"/>
      <x:c r="EHL108" s="7"/>
      <x:c r="EHM108" s="7"/>
      <x:c r="EHN108" s="7"/>
      <x:c r="EHO108" s="7"/>
      <x:c r="EHP108" s="7"/>
      <x:c r="EHQ108" s="7"/>
      <x:c r="EHR108" s="7"/>
      <x:c r="EHS108" s="7"/>
      <x:c r="EHT108" s="7"/>
      <x:c r="EHU108" s="7"/>
      <x:c r="EHV108" s="7"/>
      <x:c r="EHW108" s="7"/>
      <x:c r="EHX108" s="7"/>
      <x:c r="EHY108" s="7"/>
      <x:c r="EHZ108" s="7"/>
      <x:c r="EIA108" s="7"/>
      <x:c r="EIB108" s="7"/>
      <x:c r="EIC108" s="7"/>
      <x:c r="EID108" s="7"/>
      <x:c r="EIE108" s="7"/>
      <x:c r="EIF108" s="7"/>
      <x:c r="EIG108" s="7"/>
      <x:c r="EIH108" s="7"/>
      <x:c r="EII108" s="7"/>
      <x:c r="EIJ108" s="7"/>
      <x:c r="EIK108" s="7"/>
      <x:c r="EIL108" s="7"/>
      <x:c r="EIM108" s="7"/>
      <x:c r="EIN108" s="7"/>
      <x:c r="EIO108" s="7"/>
      <x:c r="EIP108" s="7"/>
      <x:c r="EIQ108" s="7"/>
      <x:c r="EIR108" s="7"/>
      <x:c r="EIS108" s="7"/>
      <x:c r="EIT108" s="7"/>
      <x:c r="EIU108" s="7"/>
      <x:c r="EIV108" s="7"/>
      <x:c r="EIW108" s="7"/>
      <x:c r="EIX108" s="7"/>
      <x:c r="EIY108" s="7"/>
      <x:c r="EIZ108" s="7"/>
      <x:c r="EJA108" s="7"/>
      <x:c r="EJB108" s="7"/>
      <x:c r="EJC108" s="7"/>
      <x:c r="EJD108" s="7"/>
      <x:c r="EJE108" s="7"/>
      <x:c r="EJF108" s="7"/>
      <x:c r="EJG108" s="7"/>
      <x:c r="EJH108" s="7"/>
      <x:c r="EJI108" s="7"/>
      <x:c r="EJJ108" s="7"/>
      <x:c r="EJK108" s="7"/>
      <x:c r="EJL108" s="7"/>
      <x:c r="EJM108" s="7"/>
      <x:c r="EJN108" s="7"/>
      <x:c r="EJO108" s="7"/>
      <x:c r="EJP108" s="7"/>
      <x:c r="EJQ108" s="7"/>
      <x:c r="EJR108" s="7"/>
      <x:c r="EJS108" s="7"/>
      <x:c r="EJT108" s="7"/>
      <x:c r="EJU108" s="7"/>
      <x:c r="EJV108" s="7"/>
      <x:c r="EJW108" s="7"/>
      <x:c r="EJX108" s="7"/>
      <x:c r="EJY108" s="7"/>
      <x:c r="EJZ108" s="7"/>
      <x:c r="EKA108" s="7"/>
      <x:c r="EKB108" s="7"/>
      <x:c r="EKC108" s="7"/>
      <x:c r="EKD108" s="7"/>
      <x:c r="EKE108" s="7"/>
      <x:c r="EKF108" s="7"/>
      <x:c r="EKG108" s="7"/>
      <x:c r="EKH108" s="7"/>
      <x:c r="EKI108" s="7"/>
      <x:c r="EKJ108" s="7"/>
      <x:c r="EKK108" s="7"/>
      <x:c r="EKL108" s="7"/>
      <x:c r="EKM108" s="7"/>
      <x:c r="EKN108" s="7"/>
      <x:c r="EKO108" s="7"/>
      <x:c r="EKP108" s="7"/>
      <x:c r="EKQ108" s="7"/>
      <x:c r="EKR108" s="7"/>
      <x:c r="EKS108" s="7"/>
      <x:c r="EKT108" s="7"/>
      <x:c r="EKU108" s="7"/>
      <x:c r="EKV108" s="7"/>
      <x:c r="EKW108" s="7"/>
      <x:c r="EKX108" s="7"/>
      <x:c r="EKY108" s="7"/>
      <x:c r="EKZ108" s="7"/>
      <x:c r="ELA108" s="7"/>
      <x:c r="ELB108" s="7"/>
      <x:c r="ELC108" s="7"/>
      <x:c r="ELD108" s="7"/>
      <x:c r="ELE108" s="7"/>
      <x:c r="ELF108" s="7"/>
      <x:c r="ELG108" s="7"/>
      <x:c r="ELH108" s="7"/>
      <x:c r="ELI108" s="7"/>
      <x:c r="ELJ108" s="7"/>
      <x:c r="ELK108" s="7"/>
      <x:c r="ELL108" s="7"/>
      <x:c r="ELM108" s="7"/>
      <x:c r="ELN108" s="7"/>
      <x:c r="ELO108" s="7"/>
      <x:c r="ELP108" s="7"/>
      <x:c r="ELQ108" s="7"/>
      <x:c r="ELR108" s="7"/>
      <x:c r="ELS108" s="7"/>
      <x:c r="ELT108" s="7"/>
      <x:c r="ELU108" s="7"/>
      <x:c r="ELV108" s="7"/>
      <x:c r="ELW108" s="7"/>
      <x:c r="ELX108" s="7"/>
      <x:c r="ELY108" s="7"/>
      <x:c r="ELZ108" s="7"/>
      <x:c r="EMA108" s="7"/>
      <x:c r="EMB108" s="7"/>
      <x:c r="EMC108" s="7"/>
      <x:c r="EMD108" s="7"/>
      <x:c r="EME108" s="7"/>
      <x:c r="EMF108" s="7"/>
      <x:c r="EMG108" s="7"/>
      <x:c r="EMH108" s="7"/>
      <x:c r="EMI108" s="7"/>
      <x:c r="EMJ108" s="7"/>
      <x:c r="EMK108" s="7"/>
      <x:c r="EML108" s="7"/>
      <x:c r="EMM108" s="7"/>
      <x:c r="EMN108" s="7"/>
      <x:c r="EMO108" s="7"/>
      <x:c r="EMP108" s="7"/>
      <x:c r="EMQ108" s="7"/>
      <x:c r="EMR108" s="7"/>
      <x:c r="EMS108" s="7"/>
      <x:c r="EMT108" s="7"/>
      <x:c r="EMU108" s="7"/>
      <x:c r="EMV108" s="7"/>
      <x:c r="EMW108" s="7"/>
      <x:c r="EMX108" s="7"/>
      <x:c r="EMY108" s="7"/>
      <x:c r="EMZ108" s="7"/>
      <x:c r="ENA108" s="7"/>
      <x:c r="ENB108" s="7"/>
      <x:c r="ENC108" s="7"/>
      <x:c r="END108" s="7"/>
      <x:c r="ENE108" s="7"/>
      <x:c r="ENF108" s="7"/>
      <x:c r="ENG108" s="7"/>
      <x:c r="ENH108" s="7"/>
      <x:c r="ENI108" s="7"/>
      <x:c r="ENJ108" s="7"/>
      <x:c r="ENK108" s="7"/>
      <x:c r="ENL108" s="7"/>
      <x:c r="ENM108" s="7"/>
      <x:c r="ENN108" s="7"/>
      <x:c r="ENO108" s="7"/>
      <x:c r="ENP108" s="7"/>
      <x:c r="ENQ108" s="7"/>
      <x:c r="ENR108" s="7"/>
      <x:c r="ENS108" s="7"/>
      <x:c r="ENT108" s="7"/>
      <x:c r="ENU108" s="7"/>
      <x:c r="ENV108" s="7"/>
      <x:c r="ENW108" s="7"/>
      <x:c r="ENX108" s="7"/>
      <x:c r="ENY108" s="7"/>
      <x:c r="ENZ108" s="7"/>
      <x:c r="EOA108" s="7"/>
      <x:c r="EOB108" s="7"/>
      <x:c r="EOC108" s="7"/>
      <x:c r="EOD108" s="7"/>
      <x:c r="EOE108" s="7"/>
      <x:c r="EOF108" s="7"/>
      <x:c r="EOG108" s="7"/>
      <x:c r="EOH108" s="7"/>
      <x:c r="EOI108" s="7"/>
      <x:c r="EOJ108" s="7"/>
      <x:c r="EOK108" s="7"/>
      <x:c r="EOL108" s="7"/>
      <x:c r="EOM108" s="7"/>
      <x:c r="EON108" s="7"/>
      <x:c r="EOO108" s="7"/>
      <x:c r="EOP108" s="7"/>
      <x:c r="EOQ108" s="7"/>
      <x:c r="EOR108" s="7"/>
      <x:c r="EOS108" s="7"/>
      <x:c r="EOT108" s="7"/>
      <x:c r="EOU108" s="7"/>
      <x:c r="EOV108" s="7"/>
      <x:c r="EOW108" s="7"/>
      <x:c r="EOX108" s="7"/>
      <x:c r="EOY108" s="7"/>
      <x:c r="EOZ108" s="7"/>
      <x:c r="EPA108" s="7"/>
      <x:c r="EPB108" s="7"/>
      <x:c r="EPC108" s="7"/>
      <x:c r="EPD108" s="7"/>
      <x:c r="EPE108" s="7"/>
      <x:c r="EPF108" s="7"/>
      <x:c r="EPG108" s="7"/>
      <x:c r="EPH108" s="7"/>
      <x:c r="EPI108" s="7"/>
      <x:c r="EPJ108" s="7"/>
      <x:c r="EPK108" s="7"/>
      <x:c r="EPL108" s="7"/>
      <x:c r="EPM108" s="7"/>
      <x:c r="EPN108" s="7"/>
      <x:c r="EPO108" s="7"/>
      <x:c r="EPP108" s="7"/>
      <x:c r="EPQ108" s="7"/>
      <x:c r="EPR108" s="7"/>
      <x:c r="EPS108" s="7"/>
      <x:c r="EPT108" s="7"/>
      <x:c r="EPU108" s="7"/>
      <x:c r="EPV108" s="7"/>
      <x:c r="EPW108" s="7"/>
      <x:c r="EPX108" s="7"/>
      <x:c r="EPY108" s="7"/>
      <x:c r="EPZ108" s="7"/>
      <x:c r="EQA108" s="7"/>
      <x:c r="EQB108" s="7"/>
      <x:c r="EQC108" s="7"/>
      <x:c r="EQD108" s="7"/>
      <x:c r="EQE108" s="7"/>
      <x:c r="EQF108" s="7"/>
      <x:c r="EQG108" s="7"/>
      <x:c r="EQH108" s="7"/>
      <x:c r="EQI108" s="7"/>
      <x:c r="EQJ108" s="7"/>
      <x:c r="EQK108" s="7"/>
      <x:c r="EQL108" s="7"/>
      <x:c r="EQM108" s="7"/>
      <x:c r="EQN108" s="7"/>
      <x:c r="EQO108" s="7"/>
      <x:c r="EQP108" s="7"/>
      <x:c r="EQQ108" s="7"/>
      <x:c r="EQR108" s="7"/>
      <x:c r="EQS108" s="7"/>
      <x:c r="EQT108" s="7"/>
      <x:c r="EQU108" s="7"/>
      <x:c r="EQV108" s="7"/>
      <x:c r="EQW108" s="7"/>
      <x:c r="EQX108" s="7"/>
      <x:c r="EQY108" s="7"/>
      <x:c r="EQZ108" s="7"/>
      <x:c r="ERA108" s="7"/>
      <x:c r="ERB108" s="7"/>
      <x:c r="ERC108" s="7"/>
      <x:c r="ERD108" s="7"/>
      <x:c r="ERE108" s="7"/>
      <x:c r="ERF108" s="7"/>
      <x:c r="ERG108" s="7"/>
      <x:c r="ERH108" s="7"/>
      <x:c r="ERI108" s="7"/>
      <x:c r="ERJ108" s="7"/>
      <x:c r="ERK108" s="7"/>
      <x:c r="ERL108" s="7"/>
      <x:c r="ERM108" s="7"/>
      <x:c r="ERN108" s="7"/>
      <x:c r="ERO108" s="7"/>
      <x:c r="ERP108" s="7"/>
      <x:c r="ERQ108" s="7"/>
      <x:c r="ERR108" s="7"/>
      <x:c r="ERS108" s="7"/>
      <x:c r="ERT108" s="7"/>
      <x:c r="ERU108" s="7"/>
      <x:c r="ERV108" s="7"/>
      <x:c r="ERW108" s="7"/>
      <x:c r="ERX108" s="7"/>
      <x:c r="ERY108" s="7"/>
      <x:c r="ERZ108" s="7"/>
      <x:c r="ESA108" s="7"/>
      <x:c r="ESB108" s="7"/>
      <x:c r="ESC108" s="7"/>
      <x:c r="ESD108" s="7"/>
      <x:c r="ESE108" s="7"/>
      <x:c r="ESF108" s="7"/>
      <x:c r="ESG108" s="7"/>
      <x:c r="ESH108" s="7"/>
      <x:c r="ESI108" s="7"/>
      <x:c r="ESJ108" s="7"/>
      <x:c r="ESK108" s="7"/>
      <x:c r="ESL108" s="7"/>
      <x:c r="ESM108" s="7"/>
      <x:c r="ESN108" s="7"/>
      <x:c r="ESO108" s="7"/>
      <x:c r="ESP108" s="7"/>
      <x:c r="ESQ108" s="7"/>
      <x:c r="ESR108" s="7"/>
      <x:c r="ESS108" s="7"/>
      <x:c r="EST108" s="7"/>
      <x:c r="ESU108" s="7"/>
      <x:c r="ESV108" s="7"/>
      <x:c r="ESW108" s="7"/>
      <x:c r="ESX108" s="7"/>
      <x:c r="ESY108" s="7"/>
      <x:c r="ESZ108" s="7"/>
      <x:c r="ETA108" s="7"/>
      <x:c r="ETB108" s="7"/>
      <x:c r="ETC108" s="7"/>
      <x:c r="ETD108" s="7"/>
      <x:c r="ETE108" s="7"/>
      <x:c r="ETF108" s="7"/>
      <x:c r="ETG108" s="7"/>
      <x:c r="ETH108" s="7"/>
      <x:c r="ETI108" s="7"/>
      <x:c r="ETJ108" s="7"/>
      <x:c r="ETK108" s="7"/>
      <x:c r="ETL108" s="7"/>
      <x:c r="ETM108" s="7"/>
      <x:c r="ETN108" s="7"/>
      <x:c r="ETO108" s="7"/>
      <x:c r="ETP108" s="7"/>
      <x:c r="ETQ108" s="7"/>
      <x:c r="ETR108" s="7"/>
      <x:c r="ETS108" s="7"/>
      <x:c r="ETT108" s="7"/>
      <x:c r="ETU108" s="7"/>
      <x:c r="ETV108" s="7"/>
      <x:c r="ETW108" s="7"/>
      <x:c r="ETX108" s="7"/>
      <x:c r="ETY108" s="7"/>
      <x:c r="ETZ108" s="7"/>
      <x:c r="EUA108" s="7"/>
      <x:c r="EUB108" s="7"/>
      <x:c r="EUC108" s="7"/>
      <x:c r="EUD108" s="7"/>
      <x:c r="EUE108" s="7"/>
      <x:c r="EUF108" s="7"/>
      <x:c r="EUG108" s="7"/>
      <x:c r="EUH108" s="7"/>
      <x:c r="EUI108" s="7"/>
      <x:c r="EUJ108" s="7"/>
      <x:c r="EUK108" s="7"/>
      <x:c r="EUL108" s="7"/>
      <x:c r="EUM108" s="7"/>
      <x:c r="EUN108" s="7"/>
      <x:c r="EUO108" s="7"/>
      <x:c r="EUP108" s="7"/>
      <x:c r="EUQ108" s="7"/>
      <x:c r="EUR108" s="7"/>
      <x:c r="EUS108" s="7"/>
      <x:c r="EUT108" s="7"/>
      <x:c r="EUU108" s="7"/>
      <x:c r="EUV108" s="7"/>
      <x:c r="EUW108" s="7"/>
      <x:c r="EUX108" s="7"/>
      <x:c r="EUY108" s="7"/>
      <x:c r="EUZ108" s="7"/>
      <x:c r="EVA108" s="7"/>
      <x:c r="EVB108" s="7"/>
      <x:c r="EVC108" s="7"/>
      <x:c r="EVD108" s="7"/>
      <x:c r="EVE108" s="7"/>
      <x:c r="EVF108" s="7"/>
      <x:c r="EVG108" s="7"/>
      <x:c r="EVH108" s="7"/>
      <x:c r="EVI108" s="7"/>
      <x:c r="EVJ108" s="7"/>
      <x:c r="EVK108" s="7"/>
      <x:c r="EVL108" s="7"/>
      <x:c r="EVM108" s="7"/>
      <x:c r="EVN108" s="7"/>
      <x:c r="EVO108" s="7"/>
      <x:c r="EVP108" s="7"/>
      <x:c r="EVQ108" s="7"/>
      <x:c r="EVR108" s="7"/>
      <x:c r="EVS108" s="7"/>
      <x:c r="EVT108" s="7"/>
      <x:c r="EVU108" s="7"/>
      <x:c r="EVV108" s="7"/>
      <x:c r="EVW108" s="7"/>
      <x:c r="EVX108" s="7"/>
      <x:c r="EVY108" s="7"/>
      <x:c r="EVZ108" s="7"/>
      <x:c r="EWA108" s="7"/>
      <x:c r="EWB108" s="7"/>
      <x:c r="EWC108" s="7"/>
      <x:c r="EWD108" s="7"/>
      <x:c r="EWE108" s="7"/>
      <x:c r="EWF108" s="7"/>
      <x:c r="EWG108" s="7"/>
      <x:c r="EWH108" s="7"/>
      <x:c r="EWI108" s="7"/>
      <x:c r="EWJ108" s="7"/>
      <x:c r="EWK108" s="7"/>
      <x:c r="EWL108" s="7"/>
      <x:c r="EWM108" s="7"/>
      <x:c r="EWN108" s="7"/>
      <x:c r="EWO108" s="7"/>
      <x:c r="EWP108" s="7"/>
      <x:c r="EWQ108" s="7"/>
      <x:c r="EWR108" s="7"/>
      <x:c r="EWS108" s="7"/>
      <x:c r="EWT108" s="7"/>
      <x:c r="EWU108" s="7"/>
      <x:c r="EWV108" s="7"/>
      <x:c r="EWW108" s="7"/>
      <x:c r="EWX108" s="7"/>
      <x:c r="EWY108" s="7"/>
      <x:c r="EWZ108" s="7"/>
      <x:c r="EXA108" s="7"/>
      <x:c r="EXB108" s="7"/>
      <x:c r="EXC108" s="7"/>
      <x:c r="EXD108" s="7"/>
      <x:c r="EXE108" s="7"/>
      <x:c r="EXF108" s="7"/>
      <x:c r="EXG108" s="7"/>
      <x:c r="EXH108" s="7"/>
      <x:c r="EXI108" s="7"/>
      <x:c r="EXJ108" s="7"/>
      <x:c r="EXK108" s="7"/>
      <x:c r="EXL108" s="7"/>
      <x:c r="EXM108" s="7"/>
      <x:c r="EXN108" s="7"/>
      <x:c r="EXO108" s="7"/>
      <x:c r="EXP108" s="7"/>
      <x:c r="EXQ108" s="7"/>
      <x:c r="EXR108" s="7"/>
      <x:c r="EXS108" s="7"/>
      <x:c r="EXT108" s="7"/>
      <x:c r="EXU108" s="7"/>
      <x:c r="EXV108" s="7"/>
      <x:c r="EXW108" s="7"/>
      <x:c r="EXX108" s="7"/>
      <x:c r="EXY108" s="7"/>
      <x:c r="EXZ108" s="7"/>
      <x:c r="EYA108" s="7"/>
      <x:c r="EYB108" s="7"/>
      <x:c r="EYC108" s="7"/>
      <x:c r="EYD108" s="7"/>
      <x:c r="EYE108" s="7"/>
      <x:c r="EYF108" s="7"/>
      <x:c r="EYG108" s="7"/>
      <x:c r="EYH108" s="7"/>
      <x:c r="EYI108" s="7"/>
      <x:c r="EYJ108" s="7"/>
      <x:c r="EYK108" s="7"/>
      <x:c r="EYL108" s="7"/>
      <x:c r="EYM108" s="7"/>
      <x:c r="EYN108" s="7"/>
      <x:c r="EYO108" s="7"/>
      <x:c r="EYP108" s="7"/>
      <x:c r="EYQ108" s="7"/>
      <x:c r="EYR108" s="7"/>
      <x:c r="EYS108" s="7"/>
      <x:c r="EYT108" s="7"/>
      <x:c r="EYU108" s="7"/>
      <x:c r="EYV108" s="7"/>
      <x:c r="EYW108" s="7"/>
      <x:c r="EYX108" s="7"/>
      <x:c r="EYY108" s="7"/>
      <x:c r="EYZ108" s="7"/>
      <x:c r="EZA108" s="7"/>
      <x:c r="EZB108" s="7"/>
      <x:c r="EZC108" s="7"/>
      <x:c r="EZD108" s="7"/>
      <x:c r="EZE108" s="7"/>
      <x:c r="EZF108" s="7"/>
      <x:c r="EZG108" s="7"/>
      <x:c r="EZH108" s="7"/>
      <x:c r="EZI108" s="7"/>
      <x:c r="EZJ108" s="7"/>
      <x:c r="EZK108" s="7"/>
      <x:c r="EZL108" s="7"/>
      <x:c r="EZM108" s="7"/>
      <x:c r="EZN108" s="7"/>
      <x:c r="EZO108" s="7"/>
      <x:c r="EZP108" s="7"/>
      <x:c r="EZQ108" s="7"/>
      <x:c r="EZR108" s="7"/>
      <x:c r="EZS108" s="7"/>
      <x:c r="EZT108" s="7"/>
      <x:c r="EZU108" s="7"/>
      <x:c r="EZV108" s="7"/>
      <x:c r="EZW108" s="7"/>
      <x:c r="EZX108" s="7"/>
      <x:c r="EZY108" s="7"/>
      <x:c r="EZZ108" s="7"/>
      <x:c r="FAA108" s="7"/>
      <x:c r="FAB108" s="7"/>
      <x:c r="FAC108" s="7"/>
      <x:c r="FAD108" s="7"/>
      <x:c r="FAE108" s="7"/>
      <x:c r="FAF108" s="7"/>
      <x:c r="FAG108" s="7"/>
      <x:c r="FAH108" s="7"/>
      <x:c r="FAI108" s="7"/>
      <x:c r="FAJ108" s="7"/>
      <x:c r="FAK108" s="7"/>
      <x:c r="FAL108" s="7"/>
      <x:c r="FAM108" s="7"/>
      <x:c r="FAN108" s="7"/>
      <x:c r="FAO108" s="7"/>
      <x:c r="FAP108" s="7"/>
      <x:c r="FAQ108" s="7"/>
      <x:c r="FAR108" s="7"/>
      <x:c r="FAS108" s="7"/>
      <x:c r="FAT108" s="7"/>
      <x:c r="FAU108" s="7"/>
      <x:c r="FAV108" s="7"/>
      <x:c r="FAW108" s="7"/>
      <x:c r="FAX108" s="7"/>
      <x:c r="FAY108" s="7"/>
      <x:c r="FAZ108" s="7"/>
      <x:c r="FBA108" s="7"/>
      <x:c r="FBB108" s="7"/>
      <x:c r="FBC108" s="7"/>
      <x:c r="FBD108" s="7"/>
      <x:c r="FBE108" s="7"/>
      <x:c r="FBF108" s="7"/>
      <x:c r="FBG108" s="7"/>
      <x:c r="FBH108" s="7"/>
      <x:c r="FBI108" s="7"/>
      <x:c r="FBJ108" s="7"/>
      <x:c r="FBK108" s="7"/>
      <x:c r="FBL108" s="7"/>
      <x:c r="FBM108" s="7"/>
      <x:c r="FBN108" s="7"/>
      <x:c r="FBO108" s="7"/>
      <x:c r="FBP108" s="7"/>
      <x:c r="FBQ108" s="7"/>
      <x:c r="FBR108" s="7"/>
      <x:c r="FBS108" s="7"/>
      <x:c r="FBT108" s="7"/>
      <x:c r="FBU108" s="7"/>
      <x:c r="FBV108" s="7"/>
      <x:c r="FBW108" s="7"/>
      <x:c r="FBX108" s="7"/>
      <x:c r="FBY108" s="7"/>
      <x:c r="FBZ108" s="7"/>
      <x:c r="FCA108" s="7"/>
      <x:c r="FCB108" s="7"/>
      <x:c r="FCC108" s="7"/>
      <x:c r="FCD108" s="7"/>
      <x:c r="FCE108" s="7"/>
      <x:c r="FCF108" s="7"/>
      <x:c r="FCG108" s="7"/>
      <x:c r="FCH108" s="7"/>
      <x:c r="FCI108" s="7"/>
      <x:c r="FCJ108" s="7"/>
      <x:c r="FCK108" s="7"/>
      <x:c r="FCL108" s="7"/>
      <x:c r="FCM108" s="7"/>
      <x:c r="FCN108" s="7"/>
      <x:c r="FCO108" s="7"/>
      <x:c r="FCP108" s="7"/>
      <x:c r="FCQ108" s="7"/>
      <x:c r="FCR108" s="7"/>
      <x:c r="FCS108" s="7"/>
      <x:c r="FCT108" s="7"/>
      <x:c r="FCU108" s="7"/>
      <x:c r="FCV108" s="7"/>
      <x:c r="FCW108" s="7"/>
      <x:c r="FCX108" s="7"/>
      <x:c r="FCY108" s="7"/>
      <x:c r="FCZ108" s="7"/>
      <x:c r="FDA108" s="7"/>
      <x:c r="FDB108" s="7"/>
      <x:c r="FDC108" s="7"/>
      <x:c r="FDD108" s="7"/>
      <x:c r="FDE108" s="7"/>
      <x:c r="FDF108" s="7"/>
      <x:c r="FDG108" s="7"/>
      <x:c r="FDH108" s="7"/>
      <x:c r="FDI108" s="7"/>
      <x:c r="FDJ108" s="7"/>
      <x:c r="FDK108" s="7"/>
      <x:c r="FDL108" s="7"/>
      <x:c r="FDM108" s="7"/>
      <x:c r="FDN108" s="7"/>
      <x:c r="FDO108" s="7"/>
      <x:c r="FDP108" s="7"/>
      <x:c r="FDQ108" s="7"/>
      <x:c r="FDR108" s="7"/>
      <x:c r="FDS108" s="7"/>
      <x:c r="FDT108" s="7"/>
      <x:c r="FDU108" s="7"/>
      <x:c r="FDV108" s="7"/>
      <x:c r="FDW108" s="7"/>
      <x:c r="FDX108" s="7"/>
      <x:c r="FDY108" s="7"/>
      <x:c r="FDZ108" s="7"/>
      <x:c r="FEA108" s="7"/>
      <x:c r="FEB108" s="7"/>
      <x:c r="FEC108" s="7"/>
      <x:c r="FED108" s="7"/>
      <x:c r="FEE108" s="7"/>
      <x:c r="FEF108" s="7"/>
      <x:c r="FEG108" s="7"/>
      <x:c r="FEH108" s="7"/>
      <x:c r="FEI108" s="7"/>
      <x:c r="FEJ108" s="7"/>
      <x:c r="FEK108" s="7"/>
      <x:c r="FEL108" s="7"/>
      <x:c r="FEM108" s="7"/>
      <x:c r="FEN108" s="7"/>
      <x:c r="FEO108" s="7"/>
      <x:c r="FEP108" s="7"/>
      <x:c r="FEQ108" s="7"/>
      <x:c r="FER108" s="7"/>
      <x:c r="FES108" s="7"/>
      <x:c r="FET108" s="7"/>
      <x:c r="FEU108" s="7"/>
      <x:c r="FEV108" s="7"/>
      <x:c r="FEW108" s="7"/>
      <x:c r="FEX108" s="7"/>
      <x:c r="FEY108" s="7"/>
      <x:c r="FEZ108" s="7"/>
      <x:c r="FFA108" s="7"/>
      <x:c r="FFB108" s="7"/>
      <x:c r="FFC108" s="7"/>
      <x:c r="FFD108" s="7"/>
      <x:c r="FFE108" s="7"/>
      <x:c r="FFF108" s="7"/>
      <x:c r="FFG108" s="7"/>
      <x:c r="FFH108" s="7"/>
      <x:c r="FFI108" s="7"/>
      <x:c r="FFJ108" s="7"/>
      <x:c r="FFK108" s="7"/>
      <x:c r="FFL108" s="7"/>
      <x:c r="FFM108" s="7"/>
      <x:c r="FFN108" s="7"/>
      <x:c r="FFO108" s="7"/>
      <x:c r="FFP108" s="7"/>
      <x:c r="FFQ108" s="7"/>
      <x:c r="FFR108" s="7"/>
      <x:c r="FFS108" s="7"/>
      <x:c r="FFT108" s="7"/>
      <x:c r="FFU108" s="7"/>
      <x:c r="FFV108" s="7"/>
      <x:c r="FFW108" s="7"/>
      <x:c r="FFX108" s="7"/>
      <x:c r="FFY108" s="7"/>
      <x:c r="FFZ108" s="7"/>
      <x:c r="FGA108" s="7"/>
      <x:c r="FGB108" s="7"/>
      <x:c r="FGC108" s="7"/>
      <x:c r="FGD108" s="7"/>
      <x:c r="FGE108" s="7"/>
      <x:c r="FGF108" s="7"/>
      <x:c r="FGG108" s="7"/>
      <x:c r="FGH108" s="7"/>
      <x:c r="FGI108" s="7"/>
      <x:c r="FGJ108" s="7"/>
      <x:c r="FGK108" s="7"/>
      <x:c r="FGL108" s="7"/>
      <x:c r="FGM108" s="7"/>
      <x:c r="FGN108" s="7"/>
      <x:c r="FGO108" s="7"/>
      <x:c r="FGP108" s="7"/>
      <x:c r="FGQ108" s="7"/>
      <x:c r="FGR108" s="7"/>
      <x:c r="FGS108" s="7"/>
      <x:c r="FGT108" s="7"/>
      <x:c r="FGU108" s="7"/>
      <x:c r="FGV108" s="7"/>
      <x:c r="FGW108" s="7"/>
      <x:c r="FGX108" s="7"/>
      <x:c r="FGY108" s="7"/>
      <x:c r="FGZ108" s="7"/>
      <x:c r="FHA108" s="7"/>
      <x:c r="FHB108" s="7"/>
      <x:c r="FHC108" s="7"/>
      <x:c r="FHD108" s="7"/>
      <x:c r="FHE108" s="7"/>
      <x:c r="FHF108" s="7"/>
      <x:c r="FHG108" s="7"/>
      <x:c r="FHH108" s="7"/>
      <x:c r="FHI108" s="7"/>
      <x:c r="FHJ108" s="7"/>
      <x:c r="FHK108" s="7"/>
      <x:c r="FHL108" s="7"/>
      <x:c r="FHM108" s="7"/>
      <x:c r="FHN108" s="7"/>
      <x:c r="FHO108" s="7"/>
      <x:c r="FHP108" s="7"/>
      <x:c r="FHQ108" s="7"/>
      <x:c r="FHR108" s="7"/>
      <x:c r="FHS108" s="7"/>
      <x:c r="FHT108" s="7"/>
      <x:c r="FHU108" s="7"/>
      <x:c r="FHV108" s="7"/>
      <x:c r="FHW108" s="7"/>
      <x:c r="FHX108" s="7"/>
      <x:c r="FHY108" s="7"/>
      <x:c r="FHZ108" s="7"/>
      <x:c r="FIA108" s="7"/>
      <x:c r="FIB108" s="7"/>
      <x:c r="FIC108" s="7"/>
      <x:c r="FID108" s="7"/>
      <x:c r="FIE108" s="7"/>
      <x:c r="FIF108" s="7"/>
      <x:c r="FIG108" s="7"/>
      <x:c r="FIH108" s="7"/>
      <x:c r="FII108" s="7"/>
      <x:c r="FIJ108" s="7"/>
      <x:c r="FIK108" s="7"/>
      <x:c r="FIL108" s="7"/>
      <x:c r="FIM108" s="7"/>
      <x:c r="FIN108" s="7"/>
      <x:c r="FIO108" s="7"/>
      <x:c r="FIP108" s="7"/>
      <x:c r="FIQ108" s="7"/>
      <x:c r="FIR108" s="7"/>
      <x:c r="FIS108" s="7"/>
      <x:c r="FIT108" s="7"/>
      <x:c r="FIU108" s="7"/>
      <x:c r="FIV108" s="7"/>
      <x:c r="FIW108" s="7"/>
      <x:c r="FIX108" s="7"/>
      <x:c r="FIY108" s="7"/>
      <x:c r="FIZ108" s="7"/>
      <x:c r="FJA108" s="7"/>
      <x:c r="FJB108" s="7"/>
      <x:c r="FJC108" s="7"/>
      <x:c r="FJD108" s="7"/>
      <x:c r="FJE108" s="7"/>
      <x:c r="FJF108" s="7"/>
      <x:c r="FJG108" s="7"/>
      <x:c r="FJH108" s="7"/>
      <x:c r="FJI108" s="7"/>
      <x:c r="FJJ108" s="7"/>
      <x:c r="FJK108" s="7"/>
      <x:c r="FJL108" s="7"/>
      <x:c r="FJM108" s="7"/>
      <x:c r="FJN108" s="7"/>
      <x:c r="FJO108" s="7"/>
      <x:c r="FJP108" s="7"/>
      <x:c r="FJQ108" s="7"/>
      <x:c r="FJR108" s="7"/>
      <x:c r="FJS108" s="7"/>
      <x:c r="FJT108" s="7"/>
      <x:c r="FJU108" s="7"/>
      <x:c r="FJV108" s="7"/>
      <x:c r="FJW108" s="7"/>
      <x:c r="FJX108" s="7"/>
      <x:c r="FJY108" s="7"/>
      <x:c r="FJZ108" s="7"/>
      <x:c r="FKA108" s="7"/>
      <x:c r="FKB108" s="7"/>
      <x:c r="FKC108" s="7"/>
      <x:c r="FKD108" s="7"/>
      <x:c r="FKE108" s="7"/>
      <x:c r="FKF108" s="7"/>
      <x:c r="FKG108" s="7"/>
      <x:c r="FKH108" s="7"/>
      <x:c r="FKI108" s="7"/>
      <x:c r="FKJ108" s="7"/>
      <x:c r="FKK108" s="7"/>
      <x:c r="FKL108" s="7"/>
      <x:c r="FKM108" s="7"/>
      <x:c r="FKN108" s="7"/>
      <x:c r="FKO108" s="7"/>
      <x:c r="FKP108" s="7"/>
      <x:c r="FKQ108" s="7"/>
      <x:c r="FKR108" s="7"/>
      <x:c r="FKS108" s="7"/>
      <x:c r="FKT108" s="7"/>
      <x:c r="FKU108" s="7"/>
      <x:c r="FKV108" s="7"/>
      <x:c r="FKW108" s="7"/>
      <x:c r="FKX108" s="7"/>
      <x:c r="FKY108" s="7"/>
      <x:c r="FKZ108" s="7"/>
      <x:c r="FLA108" s="7"/>
      <x:c r="FLB108" s="7"/>
      <x:c r="FLC108" s="7"/>
      <x:c r="FLD108" s="7"/>
      <x:c r="FLE108" s="7"/>
      <x:c r="FLF108" s="7"/>
      <x:c r="FLG108" s="7"/>
      <x:c r="FLH108" s="7"/>
      <x:c r="FLI108" s="7"/>
      <x:c r="FLJ108" s="7"/>
      <x:c r="FLK108" s="7"/>
      <x:c r="FLL108" s="7"/>
      <x:c r="FLM108" s="7"/>
      <x:c r="FLN108" s="7"/>
      <x:c r="FLO108" s="7"/>
      <x:c r="FLP108" s="7"/>
      <x:c r="FLQ108" s="7"/>
      <x:c r="FLR108" s="7"/>
      <x:c r="FLS108" s="7"/>
      <x:c r="FLT108" s="7"/>
      <x:c r="FLU108" s="7"/>
      <x:c r="FLV108" s="7"/>
      <x:c r="FLW108" s="7"/>
      <x:c r="FLX108" s="7"/>
      <x:c r="FLY108" s="7"/>
      <x:c r="FLZ108" s="7"/>
      <x:c r="FMA108" s="7"/>
      <x:c r="FMB108" s="7"/>
      <x:c r="FMC108" s="7"/>
      <x:c r="FMD108" s="7"/>
      <x:c r="FME108" s="7"/>
      <x:c r="FMF108" s="7"/>
      <x:c r="FMG108" s="7"/>
      <x:c r="FMH108" s="7"/>
      <x:c r="FMI108" s="7"/>
      <x:c r="FMJ108" s="7"/>
      <x:c r="FMK108" s="7"/>
      <x:c r="FML108" s="7"/>
      <x:c r="FMM108" s="7"/>
      <x:c r="FMN108" s="7"/>
      <x:c r="FMO108" s="7"/>
      <x:c r="FMP108" s="7"/>
      <x:c r="FMQ108" s="7"/>
      <x:c r="FMR108" s="7"/>
      <x:c r="FMS108" s="7"/>
      <x:c r="FMT108" s="7"/>
      <x:c r="FMU108" s="7"/>
      <x:c r="FMV108" s="7"/>
      <x:c r="FMW108" s="7"/>
      <x:c r="FMX108" s="7"/>
      <x:c r="FMY108" s="7"/>
      <x:c r="FMZ108" s="7"/>
      <x:c r="FNA108" s="7"/>
      <x:c r="FNB108" s="7"/>
      <x:c r="FNC108" s="7"/>
      <x:c r="FND108" s="7"/>
      <x:c r="FNE108" s="7"/>
      <x:c r="FNF108" s="7"/>
      <x:c r="FNG108" s="7"/>
      <x:c r="FNH108" s="7"/>
      <x:c r="FNI108" s="7"/>
      <x:c r="FNJ108" s="7"/>
      <x:c r="FNK108" s="7"/>
      <x:c r="FNL108" s="7"/>
      <x:c r="FNM108" s="7"/>
      <x:c r="FNN108" s="7"/>
      <x:c r="FNO108" s="7"/>
      <x:c r="FNP108" s="7"/>
      <x:c r="FNQ108" s="7"/>
      <x:c r="FNR108" s="7"/>
      <x:c r="FNS108" s="7"/>
      <x:c r="FNT108" s="7"/>
      <x:c r="FNU108" s="7"/>
      <x:c r="FNV108" s="7"/>
      <x:c r="FNW108" s="7"/>
      <x:c r="FNX108" s="7"/>
      <x:c r="FNY108" s="7"/>
      <x:c r="FNZ108" s="7"/>
      <x:c r="FOA108" s="7"/>
      <x:c r="FOB108" s="7"/>
      <x:c r="FOC108" s="7"/>
      <x:c r="FOD108" s="7"/>
      <x:c r="FOE108" s="7"/>
      <x:c r="FOF108" s="7"/>
      <x:c r="FOG108" s="7"/>
      <x:c r="FOH108" s="7"/>
      <x:c r="FOI108" s="7"/>
      <x:c r="FOJ108" s="7"/>
      <x:c r="FOK108" s="7"/>
      <x:c r="FOL108" s="7"/>
      <x:c r="FOM108" s="7"/>
      <x:c r="FON108" s="7"/>
      <x:c r="FOO108" s="7"/>
      <x:c r="FOP108" s="7"/>
      <x:c r="FOQ108" s="7"/>
      <x:c r="FOR108" s="7"/>
      <x:c r="FOS108" s="7"/>
      <x:c r="FOT108" s="7"/>
      <x:c r="FOU108" s="7"/>
      <x:c r="FOV108" s="7"/>
      <x:c r="FOW108" s="7"/>
      <x:c r="FOX108" s="7"/>
      <x:c r="FOY108" s="7"/>
      <x:c r="FOZ108" s="7"/>
      <x:c r="FPA108" s="7"/>
      <x:c r="FPB108" s="7"/>
      <x:c r="FPC108" s="7"/>
      <x:c r="FPD108" s="7"/>
      <x:c r="FPE108" s="7"/>
      <x:c r="FPF108" s="7"/>
      <x:c r="FPG108" s="7"/>
      <x:c r="FPH108" s="7"/>
      <x:c r="FPI108" s="7"/>
      <x:c r="FPJ108" s="7"/>
      <x:c r="FPK108" s="7"/>
      <x:c r="FPL108" s="7"/>
      <x:c r="FPM108" s="7"/>
      <x:c r="FPN108" s="7"/>
      <x:c r="FPO108" s="7"/>
      <x:c r="FPP108" s="7"/>
      <x:c r="FPQ108" s="7"/>
      <x:c r="FPR108" s="7"/>
      <x:c r="FPS108" s="7"/>
      <x:c r="FPT108" s="7"/>
      <x:c r="FPU108" s="7"/>
      <x:c r="FPV108" s="7"/>
      <x:c r="FPW108" s="7"/>
      <x:c r="FPX108" s="7"/>
      <x:c r="FPY108" s="7"/>
      <x:c r="FPZ108" s="7"/>
      <x:c r="FQA108" s="7"/>
      <x:c r="FQB108" s="7"/>
      <x:c r="FQC108" s="7"/>
      <x:c r="FQD108" s="7"/>
      <x:c r="FQE108" s="7"/>
      <x:c r="FQF108" s="7"/>
      <x:c r="FQG108" s="7"/>
      <x:c r="FQH108" s="7"/>
      <x:c r="FQI108" s="7"/>
      <x:c r="FQJ108" s="7"/>
      <x:c r="FQK108" s="7"/>
      <x:c r="FQL108" s="7"/>
      <x:c r="FQM108" s="7"/>
      <x:c r="FQN108" s="7"/>
      <x:c r="FQO108" s="7"/>
      <x:c r="FQP108" s="7"/>
      <x:c r="FQQ108" s="7"/>
      <x:c r="FQR108" s="7"/>
      <x:c r="FQS108" s="7"/>
      <x:c r="FQT108" s="7"/>
      <x:c r="FQU108" s="7"/>
      <x:c r="FQV108" s="7"/>
      <x:c r="FQW108" s="7"/>
      <x:c r="FQX108" s="7"/>
      <x:c r="FQY108" s="7"/>
      <x:c r="FQZ108" s="7"/>
      <x:c r="FRA108" s="7"/>
      <x:c r="FRB108" s="7"/>
      <x:c r="FRC108" s="7"/>
      <x:c r="FRD108" s="7"/>
      <x:c r="FRE108" s="7"/>
      <x:c r="FRF108" s="7"/>
      <x:c r="FRG108" s="7"/>
      <x:c r="FRH108" s="7"/>
      <x:c r="FRI108" s="7"/>
      <x:c r="FRJ108" s="7"/>
      <x:c r="FRK108" s="7"/>
      <x:c r="FRL108" s="7"/>
      <x:c r="FRM108" s="7"/>
      <x:c r="FRN108" s="7"/>
      <x:c r="FRO108" s="7"/>
      <x:c r="FRP108" s="7"/>
      <x:c r="FRQ108" s="7"/>
      <x:c r="FRR108" s="7"/>
      <x:c r="FRS108" s="7"/>
      <x:c r="FRT108" s="7"/>
      <x:c r="FRU108" s="7"/>
      <x:c r="FRV108" s="7"/>
      <x:c r="FRW108" s="7"/>
      <x:c r="FRX108" s="7"/>
      <x:c r="FRY108" s="7"/>
      <x:c r="FRZ108" s="7"/>
      <x:c r="FSA108" s="7"/>
      <x:c r="FSB108" s="7"/>
      <x:c r="FSC108" s="7"/>
      <x:c r="FSD108" s="7"/>
      <x:c r="FSE108" s="7"/>
      <x:c r="FSF108" s="7"/>
      <x:c r="FSG108" s="7"/>
      <x:c r="FSH108" s="7"/>
      <x:c r="FSI108" s="7"/>
      <x:c r="FSJ108" s="7"/>
      <x:c r="FSK108" s="7"/>
      <x:c r="FSL108" s="7"/>
      <x:c r="FSM108" s="7"/>
      <x:c r="FSN108" s="7"/>
      <x:c r="FSO108" s="7"/>
      <x:c r="FSP108" s="7"/>
      <x:c r="FSQ108" s="7"/>
      <x:c r="FSR108" s="7"/>
      <x:c r="FSS108" s="7"/>
      <x:c r="FST108" s="7"/>
      <x:c r="FSU108" s="7"/>
      <x:c r="FSV108" s="7"/>
      <x:c r="FSW108" s="7"/>
      <x:c r="FSX108" s="7"/>
      <x:c r="FSY108" s="7"/>
      <x:c r="FSZ108" s="7"/>
      <x:c r="FTA108" s="7"/>
      <x:c r="FTB108" s="7"/>
      <x:c r="FTC108" s="7"/>
      <x:c r="FTD108" s="7"/>
      <x:c r="FTE108" s="7"/>
      <x:c r="FTF108" s="7"/>
      <x:c r="FTG108" s="7"/>
      <x:c r="FTH108" s="7"/>
      <x:c r="FTI108" s="7"/>
      <x:c r="FTJ108" s="7"/>
      <x:c r="FTK108" s="7"/>
      <x:c r="FTL108" s="7"/>
      <x:c r="FTM108" s="7"/>
      <x:c r="FTN108" s="7"/>
      <x:c r="FTO108" s="7"/>
      <x:c r="FTP108" s="7"/>
      <x:c r="FTQ108" s="7"/>
      <x:c r="FTR108" s="7"/>
      <x:c r="FTS108" s="7"/>
      <x:c r="FTT108" s="7"/>
      <x:c r="FTU108" s="7"/>
      <x:c r="FTV108" s="7"/>
      <x:c r="FTW108" s="7"/>
      <x:c r="FTX108" s="7"/>
      <x:c r="FTY108" s="7"/>
      <x:c r="FTZ108" s="7"/>
      <x:c r="FUA108" s="7"/>
      <x:c r="FUB108" s="7"/>
      <x:c r="FUC108" s="7"/>
      <x:c r="FUD108" s="7"/>
      <x:c r="FUE108" s="7"/>
      <x:c r="FUF108" s="7"/>
      <x:c r="FUG108" s="7"/>
      <x:c r="FUH108" s="7"/>
      <x:c r="FUI108" s="7"/>
      <x:c r="FUJ108" s="7"/>
      <x:c r="FUK108" s="7"/>
      <x:c r="FUL108" s="7"/>
      <x:c r="FUM108" s="7"/>
      <x:c r="FUN108" s="7"/>
      <x:c r="FUO108" s="7"/>
      <x:c r="FUP108" s="7"/>
      <x:c r="FUQ108" s="7"/>
      <x:c r="FUR108" s="7"/>
      <x:c r="FUS108" s="7"/>
      <x:c r="FUT108" s="7"/>
      <x:c r="FUU108" s="7"/>
      <x:c r="FUV108" s="7"/>
      <x:c r="FUW108" s="7"/>
      <x:c r="FUX108" s="7"/>
      <x:c r="FUY108" s="7"/>
      <x:c r="FUZ108" s="7"/>
      <x:c r="FVA108" s="7"/>
      <x:c r="FVB108" s="7"/>
      <x:c r="FVC108" s="7"/>
      <x:c r="FVD108" s="7"/>
      <x:c r="FVE108" s="7"/>
      <x:c r="FVF108" s="7"/>
      <x:c r="FVG108" s="7"/>
      <x:c r="FVH108" s="7"/>
      <x:c r="FVI108" s="7"/>
      <x:c r="FVJ108" s="7"/>
      <x:c r="FVK108" s="7"/>
      <x:c r="FVL108" s="7"/>
      <x:c r="FVM108" s="7"/>
      <x:c r="FVN108" s="7"/>
      <x:c r="FVO108" s="7"/>
      <x:c r="FVP108" s="7"/>
      <x:c r="FVQ108" s="7"/>
      <x:c r="FVR108" s="7"/>
      <x:c r="FVS108" s="7"/>
      <x:c r="FVT108" s="7"/>
      <x:c r="FVU108" s="7"/>
      <x:c r="FVV108" s="7"/>
      <x:c r="FVW108" s="7"/>
      <x:c r="FVX108" s="7"/>
      <x:c r="FVY108" s="7"/>
      <x:c r="FVZ108" s="7"/>
      <x:c r="FWA108" s="7"/>
      <x:c r="FWB108" s="7"/>
      <x:c r="FWC108" s="7"/>
      <x:c r="FWD108" s="7"/>
      <x:c r="FWE108" s="7"/>
      <x:c r="FWF108" s="7"/>
      <x:c r="FWG108" s="7"/>
      <x:c r="FWH108" s="7"/>
      <x:c r="FWI108" s="7"/>
      <x:c r="FWJ108" s="7"/>
      <x:c r="FWK108" s="7"/>
      <x:c r="FWL108" s="7"/>
      <x:c r="FWM108" s="7"/>
      <x:c r="FWN108" s="7"/>
      <x:c r="FWO108" s="7"/>
      <x:c r="FWP108" s="7"/>
      <x:c r="FWQ108" s="7"/>
      <x:c r="FWR108" s="7"/>
      <x:c r="FWS108" s="7"/>
      <x:c r="FWT108" s="7"/>
      <x:c r="FWU108" s="7"/>
      <x:c r="FWV108" s="7"/>
      <x:c r="FWW108" s="7"/>
      <x:c r="FWX108" s="7"/>
      <x:c r="FWY108" s="7"/>
      <x:c r="FWZ108" s="7"/>
      <x:c r="FXA108" s="7"/>
      <x:c r="FXB108" s="7"/>
      <x:c r="FXC108" s="7"/>
      <x:c r="FXD108" s="7"/>
      <x:c r="FXE108" s="7"/>
      <x:c r="FXF108" s="7"/>
      <x:c r="FXG108" s="7"/>
      <x:c r="FXH108" s="7"/>
      <x:c r="FXI108" s="7"/>
      <x:c r="FXJ108" s="7"/>
      <x:c r="FXK108" s="7"/>
      <x:c r="FXL108" s="7"/>
      <x:c r="FXM108" s="7"/>
      <x:c r="FXN108" s="7"/>
      <x:c r="FXO108" s="7"/>
      <x:c r="FXP108" s="7"/>
      <x:c r="FXQ108" s="7"/>
      <x:c r="FXR108" s="7"/>
      <x:c r="FXS108" s="7"/>
      <x:c r="FXT108" s="7"/>
      <x:c r="FXU108" s="7"/>
      <x:c r="FXV108" s="7"/>
      <x:c r="FXW108" s="7"/>
      <x:c r="FXX108" s="7"/>
      <x:c r="FXY108" s="7"/>
      <x:c r="FXZ108" s="7"/>
      <x:c r="FYA108" s="7"/>
      <x:c r="FYB108" s="7"/>
      <x:c r="FYC108" s="7"/>
      <x:c r="FYD108" s="7"/>
      <x:c r="FYE108" s="7"/>
      <x:c r="FYF108" s="7"/>
      <x:c r="FYG108" s="7"/>
      <x:c r="FYH108" s="7"/>
      <x:c r="FYI108" s="7"/>
      <x:c r="FYJ108" s="7"/>
      <x:c r="FYK108" s="7"/>
      <x:c r="FYL108" s="7"/>
      <x:c r="FYM108" s="7"/>
      <x:c r="FYN108" s="7"/>
      <x:c r="FYO108" s="7"/>
      <x:c r="FYP108" s="7"/>
      <x:c r="FYQ108" s="7"/>
      <x:c r="FYR108" s="7"/>
      <x:c r="FYS108" s="7"/>
      <x:c r="FYT108" s="7"/>
      <x:c r="FYU108" s="7"/>
      <x:c r="FYV108" s="7"/>
      <x:c r="FYW108" s="7"/>
      <x:c r="FYX108" s="7"/>
      <x:c r="FYY108" s="7"/>
      <x:c r="FYZ108" s="7"/>
      <x:c r="FZA108" s="7"/>
      <x:c r="FZB108" s="7"/>
      <x:c r="FZC108" s="7"/>
      <x:c r="FZD108" s="7"/>
      <x:c r="FZE108" s="7"/>
      <x:c r="FZF108" s="7"/>
      <x:c r="FZG108" s="7"/>
      <x:c r="FZH108" s="7"/>
      <x:c r="FZI108" s="7"/>
      <x:c r="FZJ108" s="7"/>
      <x:c r="FZK108" s="7"/>
      <x:c r="FZL108" s="7"/>
      <x:c r="FZM108" s="7"/>
      <x:c r="FZN108" s="7"/>
      <x:c r="FZO108" s="7"/>
      <x:c r="FZP108" s="7"/>
      <x:c r="FZQ108" s="7"/>
      <x:c r="FZR108" s="7"/>
      <x:c r="FZS108" s="7"/>
      <x:c r="FZT108" s="7"/>
      <x:c r="FZU108" s="7"/>
      <x:c r="FZV108" s="7"/>
      <x:c r="FZW108" s="7"/>
      <x:c r="FZX108" s="7"/>
      <x:c r="FZY108" s="7"/>
      <x:c r="FZZ108" s="7"/>
      <x:c r="GAA108" s="7"/>
      <x:c r="GAB108" s="7"/>
      <x:c r="GAC108" s="7"/>
      <x:c r="GAD108" s="7"/>
      <x:c r="GAE108" s="7"/>
      <x:c r="GAF108" s="7"/>
      <x:c r="GAG108" s="7"/>
      <x:c r="GAH108" s="7"/>
      <x:c r="GAI108" s="7"/>
      <x:c r="GAJ108" s="7"/>
      <x:c r="GAK108" s="7"/>
      <x:c r="GAL108" s="7"/>
      <x:c r="GAM108" s="7"/>
      <x:c r="GAN108" s="7"/>
      <x:c r="GAO108" s="7"/>
      <x:c r="GAP108" s="7"/>
      <x:c r="GAQ108" s="7"/>
      <x:c r="GAR108" s="7"/>
      <x:c r="GAS108" s="7"/>
      <x:c r="GAT108" s="7"/>
      <x:c r="GAU108" s="7"/>
      <x:c r="GAV108" s="7"/>
      <x:c r="GAW108" s="7"/>
      <x:c r="GAX108" s="7"/>
      <x:c r="GAY108" s="7"/>
      <x:c r="GAZ108" s="7"/>
      <x:c r="GBA108" s="7"/>
      <x:c r="GBB108" s="7"/>
      <x:c r="GBC108" s="7"/>
      <x:c r="GBD108" s="7"/>
      <x:c r="GBE108" s="7"/>
      <x:c r="GBF108" s="7"/>
      <x:c r="GBG108" s="7"/>
      <x:c r="GBH108" s="7"/>
      <x:c r="GBI108" s="7"/>
      <x:c r="GBJ108" s="7"/>
      <x:c r="GBK108" s="7"/>
      <x:c r="GBL108" s="7"/>
      <x:c r="GBM108" s="7"/>
      <x:c r="GBN108" s="7"/>
      <x:c r="GBO108" s="7"/>
      <x:c r="GBP108" s="7"/>
      <x:c r="GBQ108" s="7"/>
      <x:c r="GBR108" s="7"/>
      <x:c r="GBS108" s="7"/>
      <x:c r="GBT108" s="7"/>
      <x:c r="GBU108" s="7"/>
      <x:c r="GBV108" s="7"/>
      <x:c r="GBW108" s="7"/>
      <x:c r="GBX108" s="7"/>
      <x:c r="GBY108" s="7"/>
      <x:c r="GBZ108" s="7"/>
      <x:c r="GCA108" s="7"/>
      <x:c r="GCB108" s="7"/>
      <x:c r="GCC108" s="7"/>
      <x:c r="GCD108" s="7"/>
      <x:c r="GCE108" s="7"/>
      <x:c r="GCF108" s="7"/>
      <x:c r="GCG108" s="7"/>
      <x:c r="GCH108" s="7"/>
      <x:c r="GCI108" s="7"/>
      <x:c r="GCJ108" s="7"/>
      <x:c r="GCK108" s="7"/>
      <x:c r="GCL108" s="7"/>
      <x:c r="GCM108" s="7"/>
      <x:c r="GCN108" s="7"/>
      <x:c r="GCO108" s="7"/>
      <x:c r="GCP108" s="7"/>
      <x:c r="GCQ108" s="7"/>
      <x:c r="GCR108" s="7"/>
      <x:c r="GCS108" s="7"/>
      <x:c r="GCT108" s="7"/>
      <x:c r="GCU108" s="7"/>
      <x:c r="GCV108" s="7"/>
      <x:c r="GCW108" s="7"/>
      <x:c r="GCX108" s="7"/>
      <x:c r="GCY108" s="7"/>
      <x:c r="GCZ108" s="7"/>
      <x:c r="GDA108" s="7"/>
      <x:c r="GDB108" s="7"/>
      <x:c r="GDC108" s="7"/>
      <x:c r="GDD108" s="7"/>
      <x:c r="GDE108" s="7"/>
      <x:c r="GDF108" s="7"/>
      <x:c r="GDG108" s="7"/>
      <x:c r="GDH108" s="7"/>
      <x:c r="GDI108" s="7"/>
      <x:c r="GDJ108" s="7"/>
      <x:c r="GDK108" s="7"/>
      <x:c r="GDL108" s="7"/>
      <x:c r="GDM108" s="7"/>
      <x:c r="GDN108" s="7"/>
      <x:c r="GDO108" s="7"/>
      <x:c r="GDP108" s="7"/>
      <x:c r="GDQ108" s="7"/>
      <x:c r="GDR108" s="7"/>
      <x:c r="GDS108" s="7"/>
      <x:c r="GDT108" s="7"/>
      <x:c r="GDU108" s="7"/>
      <x:c r="GDV108" s="7"/>
      <x:c r="GDW108" s="7"/>
      <x:c r="GDX108" s="7"/>
      <x:c r="GDY108" s="7"/>
      <x:c r="GDZ108" s="7"/>
      <x:c r="GEA108" s="7"/>
      <x:c r="GEB108" s="7"/>
      <x:c r="GEC108" s="7"/>
      <x:c r="GED108" s="7"/>
      <x:c r="GEE108" s="7"/>
      <x:c r="GEF108" s="7"/>
      <x:c r="GEG108" s="7"/>
      <x:c r="GEH108" s="7"/>
      <x:c r="GEI108" s="7"/>
      <x:c r="GEJ108" s="7"/>
      <x:c r="GEK108" s="7"/>
      <x:c r="GEL108" s="7"/>
      <x:c r="GEM108" s="7"/>
      <x:c r="GEN108" s="7"/>
      <x:c r="GEO108" s="7"/>
      <x:c r="GEP108" s="7"/>
      <x:c r="GEQ108" s="7"/>
      <x:c r="GER108" s="7"/>
      <x:c r="GES108" s="7"/>
      <x:c r="GET108" s="7"/>
      <x:c r="GEU108" s="7"/>
      <x:c r="GEV108" s="7"/>
      <x:c r="GEW108" s="7"/>
      <x:c r="GEX108" s="7"/>
      <x:c r="GEY108" s="7"/>
      <x:c r="GEZ108" s="7"/>
      <x:c r="GFA108" s="7"/>
      <x:c r="GFB108" s="7"/>
      <x:c r="GFC108" s="7"/>
      <x:c r="GFD108" s="7"/>
      <x:c r="GFE108" s="7"/>
      <x:c r="GFF108" s="7"/>
      <x:c r="GFG108" s="7"/>
      <x:c r="GFH108" s="7"/>
      <x:c r="GFI108" s="7"/>
      <x:c r="GFJ108" s="7"/>
      <x:c r="GFK108" s="7"/>
      <x:c r="GFL108" s="7"/>
      <x:c r="GFM108" s="7"/>
      <x:c r="GFN108" s="7"/>
      <x:c r="GFO108" s="7"/>
      <x:c r="GFP108" s="7"/>
      <x:c r="GFQ108" s="7"/>
      <x:c r="GFR108" s="7"/>
      <x:c r="GFS108" s="7"/>
      <x:c r="GFT108" s="7"/>
      <x:c r="GFU108" s="7"/>
      <x:c r="GFV108" s="7"/>
      <x:c r="GFW108" s="7"/>
      <x:c r="GFX108" s="7"/>
      <x:c r="GFY108" s="7"/>
      <x:c r="GFZ108" s="7"/>
      <x:c r="GGA108" s="7"/>
      <x:c r="GGB108" s="7"/>
      <x:c r="GGC108" s="7"/>
      <x:c r="GGD108" s="7"/>
      <x:c r="GGE108" s="7"/>
      <x:c r="GGF108" s="7"/>
      <x:c r="GGG108" s="7"/>
      <x:c r="GGH108" s="7"/>
      <x:c r="GGI108" s="7"/>
      <x:c r="GGJ108" s="7"/>
      <x:c r="GGK108" s="7"/>
      <x:c r="GGL108" s="7"/>
      <x:c r="GGM108" s="7"/>
      <x:c r="GGN108" s="7"/>
      <x:c r="GGO108" s="7"/>
      <x:c r="GGP108" s="7"/>
      <x:c r="GGQ108" s="7"/>
      <x:c r="GGR108" s="7"/>
      <x:c r="GGS108" s="7"/>
      <x:c r="GGT108" s="7"/>
      <x:c r="GGU108" s="7"/>
      <x:c r="GGV108" s="7"/>
      <x:c r="GGW108" s="7"/>
      <x:c r="GGX108" s="7"/>
      <x:c r="GGY108" s="7"/>
      <x:c r="GGZ108" s="7"/>
      <x:c r="GHA108" s="7"/>
      <x:c r="GHB108" s="7"/>
      <x:c r="GHC108" s="7"/>
      <x:c r="GHD108" s="7"/>
      <x:c r="GHE108" s="7"/>
      <x:c r="GHF108" s="7"/>
      <x:c r="GHG108" s="7"/>
      <x:c r="GHH108" s="7"/>
      <x:c r="GHI108" s="7"/>
      <x:c r="GHJ108" s="7"/>
      <x:c r="GHK108" s="7"/>
      <x:c r="GHL108" s="7"/>
      <x:c r="GHM108" s="7"/>
      <x:c r="GHN108" s="7"/>
      <x:c r="GHO108" s="7"/>
      <x:c r="GHP108" s="7"/>
      <x:c r="GHQ108" s="7"/>
      <x:c r="GHR108" s="7"/>
      <x:c r="GHS108" s="7"/>
      <x:c r="GHT108" s="7"/>
      <x:c r="GHU108" s="7"/>
      <x:c r="GHV108" s="7"/>
      <x:c r="GHW108" s="7"/>
      <x:c r="GHX108" s="7"/>
      <x:c r="GHY108" s="7"/>
      <x:c r="GHZ108" s="7"/>
      <x:c r="GIA108" s="7"/>
      <x:c r="GIB108" s="7"/>
      <x:c r="GIC108" s="7"/>
      <x:c r="GID108" s="7"/>
      <x:c r="GIE108" s="7"/>
      <x:c r="GIF108" s="7"/>
      <x:c r="GIG108" s="7"/>
      <x:c r="GIH108" s="7"/>
      <x:c r="GII108" s="7"/>
      <x:c r="GIJ108" s="7"/>
      <x:c r="GIK108" s="7"/>
      <x:c r="GIL108" s="7"/>
      <x:c r="GIM108" s="7"/>
      <x:c r="GIN108" s="7"/>
      <x:c r="GIO108" s="7"/>
      <x:c r="GIP108" s="7"/>
      <x:c r="GIQ108" s="7"/>
      <x:c r="GIR108" s="7"/>
      <x:c r="GIS108" s="7"/>
      <x:c r="GIT108" s="7"/>
      <x:c r="GIU108" s="7"/>
      <x:c r="GIV108" s="7"/>
      <x:c r="GIW108" s="7"/>
      <x:c r="GIX108" s="7"/>
      <x:c r="GIY108" s="7"/>
      <x:c r="GIZ108" s="7"/>
      <x:c r="GJA108" s="7"/>
      <x:c r="GJB108" s="7"/>
      <x:c r="GJC108" s="7"/>
      <x:c r="GJD108" s="7"/>
      <x:c r="GJE108" s="7"/>
      <x:c r="GJF108" s="7"/>
      <x:c r="GJG108" s="7"/>
      <x:c r="GJH108" s="7"/>
      <x:c r="GJI108" s="7"/>
      <x:c r="GJJ108" s="7"/>
      <x:c r="GJK108" s="7"/>
      <x:c r="GJL108" s="7"/>
      <x:c r="GJM108" s="7"/>
      <x:c r="GJN108" s="7"/>
      <x:c r="GJO108" s="7"/>
      <x:c r="GJP108" s="7"/>
      <x:c r="GJQ108" s="7"/>
      <x:c r="GJR108" s="7"/>
      <x:c r="GJS108" s="7"/>
      <x:c r="GJT108" s="7"/>
      <x:c r="GJU108" s="7"/>
      <x:c r="GJV108" s="7"/>
      <x:c r="GJW108" s="7"/>
      <x:c r="GJX108" s="7"/>
      <x:c r="GJY108" s="7"/>
      <x:c r="GJZ108" s="7"/>
      <x:c r="GKA108" s="7"/>
      <x:c r="GKB108" s="7"/>
      <x:c r="GKC108" s="7"/>
      <x:c r="GKD108" s="7"/>
      <x:c r="GKE108" s="7"/>
      <x:c r="GKF108" s="7"/>
      <x:c r="GKG108" s="7"/>
      <x:c r="GKH108" s="7"/>
      <x:c r="GKI108" s="7"/>
      <x:c r="GKJ108" s="7"/>
      <x:c r="GKK108" s="7"/>
      <x:c r="GKL108" s="7"/>
      <x:c r="GKM108" s="7"/>
      <x:c r="GKN108" s="7"/>
      <x:c r="GKO108" s="7"/>
      <x:c r="GKP108" s="7"/>
      <x:c r="GKQ108" s="7"/>
      <x:c r="GKR108" s="7"/>
      <x:c r="GKS108" s="7"/>
      <x:c r="GKT108" s="7"/>
      <x:c r="GKU108" s="7"/>
      <x:c r="GKV108" s="7"/>
      <x:c r="GKW108" s="7"/>
      <x:c r="GKX108" s="7"/>
      <x:c r="GKY108" s="7"/>
      <x:c r="GKZ108" s="7"/>
      <x:c r="GLA108" s="7"/>
      <x:c r="GLB108" s="7"/>
      <x:c r="GLC108" s="7"/>
      <x:c r="GLD108" s="7"/>
      <x:c r="GLE108" s="7"/>
      <x:c r="GLF108" s="7"/>
      <x:c r="GLG108" s="7"/>
      <x:c r="GLH108" s="7"/>
      <x:c r="GLI108" s="7"/>
      <x:c r="GLJ108" s="7"/>
      <x:c r="GLK108" s="7"/>
      <x:c r="GLL108" s="7"/>
      <x:c r="GLM108" s="7"/>
      <x:c r="GLN108" s="7"/>
      <x:c r="GLO108" s="7"/>
      <x:c r="GLP108" s="7"/>
      <x:c r="GLQ108" s="7"/>
      <x:c r="GLR108" s="7"/>
      <x:c r="GLS108" s="7"/>
      <x:c r="GLT108" s="7"/>
      <x:c r="GLU108" s="7"/>
      <x:c r="GLV108" s="7"/>
      <x:c r="GLW108" s="7"/>
      <x:c r="GLX108" s="7"/>
      <x:c r="GLY108" s="7"/>
      <x:c r="GLZ108" s="7"/>
      <x:c r="GMA108" s="7"/>
      <x:c r="GMB108" s="7"/>
      <x:c r="GMC108" s="7"/>
      <x:c r="GMD108" s="7"/>
      <x:c r="GME108" s="7"/>
      <x:c r="GMF108" s="7"/>
      <x:c r="GMG108" s="7"/>
      <x:c r="GMH108" s="7"/>
      <x:c r="GMI108" s="7"/>
      <x:c r="GMJ108" s="7"/>
      <x:c r="GMK108" s="7"/>
      <x:c r="GML108" s="7"/>
      <x:c r="GMM108" s="7"/>
      <x:c r="GMN108" s="7"/>
      <x:c r="GMO108" s="7"/>
      <x:c r="GMP108" s="7"/>
      <x:c r="GMQ108" s="7"/>
      <x:c r="GMR108" s="7"/>
      <x:c r="GMS108" s="7"/>
      <x:c r="GMT108" s="7"/>
      <x:c r="GMU108" s="7"/>
      <x:c r="GMV108" s="7"/>
      <x:c r="GMW108" s="7"/>
      <x:c r="GMX108" s="7"/>
      <x:c r="GMY108" s="7"/>
      <x:c r="GMZ108" s="7"/>
      <x:c r="GNA108" s="7"/>
      <x:c r="GNB108" s="7"/>
      <x:c r="GNC108" s="7"/>
      <x:c r="GND108" s="7"/>
      <x:c r="GNE108" s="7"/>
      <x:c r="GNF108" s="7"/>
      <x:c r="GNG108" s="7"/>
      <x:c r="GNH108" s="7"/>
      <x:c r="GNI108" s="7"/>
      <x:c r="GNJ108" s="7"/>
      <x:c r="GNK108" s="7"/>
      <x:c r="GNL108" s="7"/>
      <x:c r="GNM108" s="7"/>
      <x:c r="GNN108" s="7"/>
      <x:c r="GNO108" s="7"/>
      <x:c r="GNP108" s="7"/>
      <x:c r="GNQ108" s="7"/>
      <x:c r="GNR108" s="7"/>
      <x:c r="GNS108" s="7"/>
      <x:c r="GNT108" s="7"/>
      <x:c r="GNU108" s="7"/>
      <x:c r="GNV108" s="7"/>
      <x:c r="GNW108" s="7"/>
      <x:c r="GNX108" s="7"/>
      <x:c r="GNY108" s="7"/>
      <x:c r="GNZ108" s="7"/>
      <x:c r="GOA108" s="7"/>
      <x:c r="GOB108" s="7"/>
      <x:c r="GOC108" s="7"/>
      <x:c r="GOD108" s="7"/>
      <x:c r="GOE108" s="7"/>
      <x:c r="GOF108" s="7"/>
      <x:c r="GOG108" s="7"/>
      <x:c r="GOH108" s="7"/>
      <x:c r="GOI108" s="7"/>
      <x:c r="GOJ108" s="7"/>
      <x:c r="GOK108" s="7"/>
      <x:c r="GOL108" s="7"/>
      <x:c r="GOM108" s="7"/>
      <x:c r="GON108" s="7"/>
      <x:c r="GOO108" s="7"/>
      <x:c r="GOP108" s="7"/>
      <x:c r="GOQ108" s="7"/>
      <x:c r="GOR108" s="7"/>
      <x:c r="GOS108" s="7"/>
      <x:c r="GOT108" s="7"/>
      <x:c r="GOU108" s="7"/>
      <x:c r="GOV108" s="7"/>
      <x:c r="GOW108" s="7"/>
      <x:c r="GOX108" s="7"/>
      <x:c r="GOY108" s="7"/>
      <x:c r="GOZ108" s="7"/>
      <x:c r="GPA108" s="7"/>
      <x:c r="GPB108" s="7"/>
      <x:c r="GPC108" s="7"/>
      <x:c r="GPD108" s="7"/>
      <x:c r="GPE108" s="7"/>
      <x:c r="GPF108" s="7"/>
      <x:c r="GPG108" s="7"/>
      <x:c r="GPH108" s="7"/>
      <x:c r="GPI108" s="7"/>
      <x:c r="GPJ108" s="7"/>
      <x:c r="GPK108" s="7"/>
      <x:c r="GPL108" s="7"/>
      <x:c r="GPM108" s="7"/>
      <x:c r="GPN108" s="7"/>
      <x:c r="GPO108" s="7"/>
      <x:c r="GPP108" s="7"/>
      <x:c r="GPQ108" s="7"/>
      <x:c r="GPR108" s="7"/>
      <x:c r="GPS108" s="7"/>
      <x:c r="GPT108" s="7"/>
      <x:c r="GPU108" s="7"/>
      <x:c r="GPV108" s="7"/>
      <x:c r="GPW108" s="7"/>
      <x:c r="GPX108" s="7"/>
      <x:c r="GPY108" s="7"/>
      <x:c r="GPZ108" s="7"/>
      <x:c r="GQA108" s="7"/>
      <x:c r="GQB108" s="7"/>
      <x:c r="GQC108" s="7"/>
      <x:c r="GQD108" s="7"/>
      <x:c r="GQE108" s="7"/>
      <x:c r="GQF108" s="7"/>
      <x:c r="GQG108" s="7"/>
      <x:c r="GQH108" s="7"/>
      <x:c r="GQI108" s="7"/>
      <x:c r="GQJ108" s="7"/>
      <x:c r="GQK108" s="7"/>
      <x:c r="GQL108" s="7"/>
      <x:c r="GQM108" s="7"/>
      <x:c r="GQN108" s="7"/>
      <x:c r="GQO108" s="7"/>
      <x:c r="GQP108" s="7"/>
      <x:c r="GQQ108" s="7"/>
      <x:c r="GQR108" s="7"/>
      <x:c r="GQS108" s="7"/>
      <x:c r="GQT108" s="7"/>
      <x:c r="GQU108" s="7"/>
      <x:c r="GQV108" s="7"/>
      <x:c r="GQW108" s="7"/>
      <x:c r="GQX108" s="7"/>
      <x:c r="GQY108" s="7"/>
      <x:c r="GQZ108" s="7"/>
      <x:c r="GRA108" s="7"/>
      <x:c r="GRB108" s="7"/>
      <x:c r="GRC108" s="7"/>
      <x:c r="GRD108" s="7"/>
      <x:c r="GRE108" s="7"/>
      <x:c r="GRF108" s="7"/>
      <x:c r="GRG108" s="7"/>
      <x:c r="GRH108" s="7"/>
      <x:c r="GRI108" s="7"/>
      <x:c r="GRJ108" s="7"/>
      <x:c r="GRK108" s="7"/>
      <x:c r="GRL108" s="7"/>
      <x:c r="GRM108" s="7"/>
      <x:c r="GRN108" s="7"/>
      <x:c r="GRO108" s="7"/>
      <x:c r="GRP108" s="7"/>
      <x:c r="GRQ108" s="7"/>
      <x:c r="GRR108" s="7"/>
      <x:c r="GRS108" s="7"/>
      <x:c r="GRT108" s="7"/>
      <x:c r="GRU108" s="7"/>
      <x:c r="GRV108" s="7"/>
      <x:c r="GRW108" s="7"/>
      <x:c r="GRX108" s="7"/>
      <x:c r="GRY108" s="7"/>
      <x:c r="GRZ108" s="7"/>
      <x:c r="GSA108" s="7"/>
      <x:c r="GSB108" s="7"/>
      <x:c r="GSC108" s="7"/>
      <x:c r="GSD108" s="7"/>
      <x:c r="GSE108" s="7"/>
      <x:c r="GSF108" s="7"/>
      <x:c r="GSG108" s="7"/>
      <x:c r="GSH108" s="7"/>
      <x:c r="GSI108" s="7"/>
      <x:c r="GSJ108" s="7"/>
      <x:c r="GSK108" s="7"/>
      <x:c r="GSL108" s="7"/>
      <x:c r="GSM108" s="7"/>
      <x:c r="GSN108" s="7"/>
      <x:c r="GSO108" s="7"/>
      <x:c r="GSP108" s="7"/>
      <x:c r="GSQ108" s="7"/>
      <x:c r="GSR108" s="7"/>
      <x:c r="GSS108" s="7"/>
      <x:c r="GST108" s="7"/>
      <x:c r="GSU108" s="7"/>
      <x:c r="GSV108" s="7"/>
      <x:c r="GSW108" s="7"/>
      <x:c r="GSX108" s="7"/>
      <x:c r="GSY108" s="7"/>
      <x:c r="GSZ108" s="7"/>
      <x:c r="GTA108" s="7"/>
      <x:c r="GTB108" s="7"/>
      <x:c r="GTC108" s="7"/>
      <x:c r="GTD108" s="7"/>
      <x:c r="GTE108" s="7"/>
      <x:c r="GTF108" s="7"/>
      <x:c r="GTG108" s="7"/>
      <x:c r="GTH108" s="7"/>
      <x:c r="GTI108" s="7"/>
      <x:c r="GTJ108" s="7"/>
      <x:c r="GTK108" s="7"/>
      <x:c r="GTL108" s="7"/>
      <x:c r="GTM108" s="7"/>
      <x:c r="GTN108" s="7"/>
      <x:c r="GTO108" s="7"/>
      <x:c r="GTP108" s="7"/>
      <x:c r="GTQ108" s="7"/>
      <x:c r="GTR108" s="7"/>
      <x:c r="GTS108" s="7"/>
      <x:c r="GTT108" s="7"/>
      <x:c r="GTU108" s="7"/>
      <x:c r="GTV108" s="7"/>
      <x:c r="GTW108" s="7"/>
      <x:c r="GTX108" s="7"/>
      <x:c r="GTY108" s="7"/>
      <x:c r="GTZ108" s="7"/>
      <x:c r="GUA108" s="7"/>
      <x:c r="GUB108" s="7"/>
      <x:c r="GUC108" s="7"/>
      <x:c r="GUD108" s="7"/>
      <x:c r="GUE108" s="7"/>
      <x:c r="GUF108" s="7"/>
      <x:c r="GUG108" s="7"/>
      <x:c r="GUH108" s="7"/>
      <x:c r="GUI108" s="7"/>
      <x:c r="GUJ108" s="7"/>
      <x:c r="GUK108" s="7"/>
      <x:c r="GUL108" s="7"/>
      <x:c r="GUM108" s="7"/>
      <x:c r="GUN108" s="7"/>
      <x:c r="GUO108" s="7"/>
      <x:c r="GUP108" s="7"/>
      <x:c r="GUQ108" s="7"/>
      <x:c r="GUR108" s="7"/>
      <x:c r="GUS108" s="7"/>
      <x:c r="GUT108" s="7"/>
      <x:c r="GUU108" s="7"/>
      <x:c r="GUV108" s="7"/>
      <x:c r="GUW108" s="7"/>
      <x:c r="GUX108" s="7"/>
      <x:c r="GUY108" s="7"/>
      <x:c r="GUZ108" s="7"/>
      <x:c r="GVA108" s="7"/>
      <x:c r="GVB108" s="7"/>
      <x:c r="GVC108" s="7"/>
      <x:c r="GVD108" s="7"/>
      <x:c r="GVE108" s="7"/>
      <x:c r="GVF108" s="7"/>
      <x:c r="GVG108" s="7"/>
      <x:c r="GVH108" s="7"/>
      <x:c r="GVI108" s="7"/>
      <x:c r="GVJ108" s="7"/>
      <x:c r="GVK108" s="7"/>
      <x:c r="GVL108" s="7"/>
      <x:c r="GVM108" s="7"/>
      <x:c r="GVN108" s="7"/>
      <x:c r="GVO108" s="7"/>
      <x:c r="GVP108" s="7"/>
      <x:c r="GVQ108" s="7"/>
      <x:c r="GVR108" s="7"/>
      <x:c r="GVS108" s="7"/>
      <x:c r="GVT108" s="7"/>
      <x:c r="GVU108" s="7"/>
      <x:c r="GVV108" s="7"/>
      <x:c r="GVW108" s="7"/>
      <x:c r="GVX108" s="7"/>
      <x:c r="GVY108" s="7"/>
      <x:c r="GVZ108" s="7"/>
      <x:c r="GWA108" s="7"/>
      <x:c r="GWB108" s="7"/>
      <x:c r="GWC108" s="7"/>
      <x:c r="GWD108" s="7"/>
      <x:c r="GWE108" s="7"/>
      <x:c r="GWF108" s="7"/>
      <x:c r="GWG108" s="7"/>
      <x:c r="GWH108" s="7"/>
      <x:c r="GWI108" s="7"/>
      <x:c r="GWJ108" s="7"/>
      <x:c r="GWK108" s="7"/>
      <x:c r="GWL108" s="7"/>
      <x:c r="GWM108" s="7"/>
      <x:c r="GWN108" s="7"/>
      <x:c r="GWO108" s="7"/>
      <x:c r="GWP108" s="7"/>
      <x:c r="GWQ108" s="7"/>
      <x:c r="GWR108" s="7"/>
      <x:c r="GWS108" s="7"/>
      <x:c r="GWT108" s="7"/>
      <x:c r="GWU108" s="7"/>
      <x:c r="GWV108" s="7"/>
      <x:c r="GWW108" s="7"/>
      <x:c r="GWX108" s="7"/>
      <x:c r="GWY108" s="7"/>
      <x:c r="GWZ108" s="7"/>
      <x:c r="GXA108" s="7"/>
      <x:c r="GXB108" s="7"/>
      <x:c r="GXC108" s="7"/>
      <x:c r="GXD108" s="7"/>
      <x:c r="GXE108" s="7"/>
      <x:c r="GXF108" s="7"/>
      <x:c r="GXG108" s="7"/>
      <x:c r="GXH108" s="7"/>
      <x:c r="GXI108" s="7"/>
      <x:c r="GXJ108" s="7"/>
      <x:c r="GXK108" s="7"/>
      <x:c r="GXL108" s="7"/>
      <x:c r="GXM108" s="7"/>
      <x:c r="GXN108" s="7"/>
      <x:c r="GXO108" s="7"/>
      <x:c r="GXP108" s="7"/>
      <x:c r="GXQ108" s="7"/>
      <x:c r="GXR108" s="7"/>
      <x:c r="GXS108" s="7"/>
      <x:c r="GXT108" s="7"/>
      <x:c r="GXU108" s="7"/>
      <x:c r="GXV108" s="7"/>
      <x:c r="GXW108" s="7"/>
      <x:c r="GXX108" s="7"/>
      <x:c r="GXY108" s="7"/>
      <x:c r="GXZ108" s="7"/>
      <x:c r="GYA108" s="7"/>
      <x:c r="GYB108" s="7"/>
      <x:c r="GYC108" s="7"/>
      <x:c r="GYD108" s="7"/>
      <x:c r="GYE108" s="7"/>
      <x:c r="GYF108" s="7"/>
      <x:c r="GYG108" s="7"/>
      <x:c r="GYH108" s="7"/>
      <x:c r="GYI108" s="7"/>
      <x:c r="GYJ108" s="7"/>
      <x:c r="GYK108" s="7"/>
      <x:c r="GYL108" s="7"/>
      <x:c r="GYM108" s="7"/>
      <x:c r="GYN108" s="7"/>
      <x:c r="GYO108" s="7"/>
      <x:c r="GYP108" s="7"/>
      <x:c r="GYQ108" s="7"/>
      <x:c r="GYR108" s="7"/>
      <x:c r="GYS108" s="7"/>
      <x:c r="GYT108" s="7"/>
      <x:c r="GYU108" s="7"/>
      <x:c r="GYV108" s="7"/>
      <x:c r="GYW108" s="7"/>
      <x:c r="GYX108" s="7"/>
      <x:c r="GYY108" s="7"/>
      <x:c r="GYZ108" s="7"/>
      <x:c r="GZA108" s="7"/>
      <x:c r="GZB108" s="7"/>
      <x:c r="GZC108" s="7"/>
      <x:c r="GZD108" s="7"/>
      <x:c r="GZE108" s="7"/>
      <x:c r="GZF108" s="7"/>
      <x:c r="GZG108" s="7"/>
      <x:c r="GZH108" s="7"/>
      <x:c r="GZI108" s="7"/>
      <x:c r="GZJ108" s="7"/>
      <x:c r="GZK108" s="7"/>
      <x:c r="GZL108" s="7"/>
      <x:c r="GZM108" s="7"/>
      <x:c r="GZN108" s="7"/>
      <x:c r="GZO108" s="7"/>
      <x:c r="GZP108" s="7"/>
      <x:c r="GZQ108" s="7"/>
      <x:c r="GZR108" s="7"/>
      <x:c r="GZS108" s="7"/>
      <x:c r="GZT108" s="7"/>
      <x:c r="GZU108" s="7"/>
      <x:c r="GZV108" s="7"/>
      <x:c r="GZW108" s="7"/>
      <x:c r="GZX108" s="7"/>
      <x:c r="GZY108" s="7"/>
      <x:c r="GZZ108" s="7"/>
      <x:c r="HAA108" s="7"/>
      <x:c r="HAB108" s="7"/>
      <x:c r="HAC108" s="7"/>
      <x:c r="HAD108" s="7"/>
      <x:c r="HAE108" s="7"/>
      <x:c r="HAF108" s="7"/>
      <x:c r="HAG108" s="7"/>
      <x:c r="HAH108" s="7"/>
      <x:c r="HAI108" s="7"/>
      <x:c r="HAJ108" s="7"/>
      <x:c r="HAK108" s="7"/>
      <x:c r="HAL108" s="7"/>
      <x:c r="HAM108" s="7"/>
      <x:c r="HAN108" s="7"/>
      <x:c r="HAO108" s="7"/>
      <x:c r="HAP108" s="7"/>
      <x:c r="HAQ108" s="7"/>
      <x:c r="HAR108" s="7"/>
      <x:c r="HAS108" s="7"/>
      <x:c r="HAT108" s="7"/>
      <x:c r="HAU108" s="7"/>
      <x:c r="HAV108" s="7"/>
      <x:c r="HAW108" s="7"/>
      <x:c r="HAX108" s="7"/>
      <x:c r="HAY108" s="7"/>
      <x:c r="HAZ108" s="7"/>
      <x:c r="HBA108" s="7"/>
      <x:c r="HBB108" s="7"/>
      <x:c r="HBC108" s="7"/>
      <x:c r="HBD108" s="7"/>
      <x:c r="HBE108" s="7"/>
      <x:c r="HBF108" s="7"/>
      <x:c r="HBG108" s="7"/>
      <x:c r="HBH108" s="7"/>
      <x:c r="HBI108" s="7"/>
      <x:c r="HBJ108" s="7"/>
      <x:c r="HBK108" s="7"/>
      <x:c r="HBL108" s="7"/>
      <x:c r="HBM108" s="7"/>
      <x:c r="HBN108" s="7"/>
      <x:c r="HBO108" s="7"/>
      <x:c r="HBP108" s="7"/>
      <x:c r="HBQ108" s="7"/>
      <x:c r="HBR108" s="7"/>
      <x:c r="HBS108" s="7"/>
      <x:c r="HBT108" s="7"/>
      <x:c r="HBU108" s="7"/>
      <x:c r="HBV108" s="7"/>
      <x:c r="HBW108" s="7"/>
      <x:c r="HBX108" s="7"/>
      <x:c r="HBY108" s="7"/>
      <x:c r="HBZ108" s="7"/>
      <x:c r="HCA108" s="7"/>
      <x:c r="HCB108" s="7"/>
      <x:c r="HCC108" s="7"/>
      <x:c r="HCD108" s="7"/>
      <x:c r="HCE108" s="7"/>
      <x:c r="HCF108" s="7"/>
      <x:c r="HCG108" s="7"/>
      <x:c r="HCH108" s="7"/>
      <x:c r="HCI108" s="7"/>
      <x:c r="HCJ108" s="7"/>
      <x:c r="HCK108" s="7"/>
      <x:c r="HCL108" s="7"/>
      <x:c r="HCM108" s="7"/>
      <x:c r="HCN108" s="7"/>
      <x:c r="HCO108" s="7"/>
      <x:c r="HCP108" s="7"/>
      <x:c r="HCQ108" s="7"/>
      <x:c r="HCR108" s="7"/>
      <x:c r="HCS108" s="7"/>
      <x:c r="HCT108" s="7"/>
      <x:c r="HCU108" s="7"/>
      <x:c r="HCV108" s="7"/>
      <x:c r="HCW108" s="7"/>
      <x:c r="HCX108" s="7"/>
      <x:c r="HCY108" s="7"/>
      <x:c r="HCZ108" s="7"/>
      <x:c r="HDA108" s="7"/>
      <x:c r="HDB108" s="7"/>
      <x:c r="HDC108" s="7"/>
      <x:c r="HDD108" s="7"/>
      <x:c r="HDE108" s="7"/>
      <x:c r="HDF108" s="7"/>
      <x:c r="HDG108" s="7"/>
      <x:c r="HDH108" s="7"/>
      <x:c r="HDI108" s="7"/>
      <x:c r="HDJ108" s="7"/>
      <x:c r="HDK108" s="7"/>
      <x:c r="HDL108" s="7"/>
      <x:c r="HDM108" s="7"/>
      <x:c r="HDN108" s="7"/>
      <x:c r="HDO108" s="7"/>
      <x:c r="HDP108" s="7"/>
      <x:c r="HDQ108" s="7"/>
      <x:c r="HDR108" s="7"/>
      <x:c r="HDS108" s="7"/>
      <x:c r="HDT108" s="7"/>
      <x:c r="HDU108" s="7"/>
      <x:c r="HDV108" s="7"/>
      <x:c r="HDW108" s="7"/>
      <x:c r="HDX108" s="7"/>
      <x:c r="HDY108" s="7"/>
      <x:c r="HDZ108" s="7"/>
      <x:c r="HEA108" s="7"/>
      <x:c r="HEB108" s="7"/>
      <x:c r="HEC108" s="7"/>
      <x:c r="HED108" s="7"/>
      <x:c r="HEE108" s="7"/>
      <x:c r="HEF108" s="7"/>
      <x:c r="HEG108" s="7"/>
      <x:c r="HEH108" s="7"/>
      <x:c r="HEI108" s="7"/>
      <x:c r="HEJ108" s="7"/>
      <x:c r="HEK108" s="7"/>
      <x:c r="HEL108" s="7"/>
      <x:c r="HEM108" s="7"/>
      <x:c r="HEN108" s="7"/>
      <x:c r="HEO108" s="7"/>
      <x:c r="HEP108" s="7"/>
      <x:c r="HEQ108" s="7"/>
      <x:c r="HER108" s="7"/>
      <x:c r="HES108" s="7"/>
      <x:c r="HET108" s="7"/>
      <x:c r="HEU108" s="7"/>
      <x:c r="HEV108" s="7"/>
      <x:c r="HEW108" s="7"/>
      <x:c r="HEX108" s="7"/>
      <x:c r="HEY108" s="7"/>
      <x:c r="HEZ108" s="7"/>
      <x:c r="HFA108" s="7"/>
      <x:c r="HFB108" s="7"/>
      <x:c r="HFC108" s="7"/>
      <x:c r="HFD108" s="7"/>
      <x:c r="HFE108" s="7"/>
      <x:c r="HFF108" s="7"/>
      <x:c r="HFG108" s="7"/>
      <x:c r="HFH108" s="7"/>
      <x:c r="HFI108" s="7"/>
      <x:c r="HFJ108" s="7"/>
      <x:c r="HFK108" s="7"/>
      <x:c r="HFL108" s="7"/>
      <x:c r="HFM108" s="7"/>
      <x:c r="HFN108" s="7"/>
      <x:c r="HFO108" s="7"/>
      <x:c r="HFP108" s="7"/>
      <x:c r="HFQ108" s="7"/>
      <x:c r="HFR108" s="7"/>
      <x:c r="HFS108" s="7"/>
      <x:c r="HFT108" s="7"/>
      <x:c r="HFU108" s="7"/>
      <x:c r="HFV108" s="7"/>
      <x:c r="HFW108" s="7"/>
      <x:c r="HFX108" s="7"/>
      <x:c r="HFY108" s="7"/>
      <x:c r="HFZ108" s="7"/>
      <x:c r="HGA108" s="7"/>
      <x:c r="HGB108" s="7"/>
      <x:c r="HGC108" s="7"/>
      <x:c r="HGD108" s="7"/>
      <x:c r="HGE108" s="7"/>
      <x:c r="HGF108" s="7"/>
      <x:c r="HGG108" s="7"/>
      <x:c r="HGH108" s="7"/>
      <x:c r="HGI108" s="7"/>
      <x:c r="HGJ108" s="7"/>
      <x:c r="HGK108" s="7"/>
      <x:c r="HGL108" s="7"/>
      <x:c r="HGM108" s="7"/>
      <x:c r="HGN108" s="7"/>
      <x:c r="HGO108" s="7"/>
      <x:c r="HGP108" s="7"/>
      <x:c r="HGQ108" s="7"/>
      <x:c r="HGR108" s="7"/>
      <x:c r="HGS108" s="7"/>
      <x:c r="HGT108" s="7"/>
      <x:c r="HGU108" s="7"/>
      <x:c r="HGV108" s="7"/>
      <x:c r="HGW108" s="7"/>
      <x:c r="HGX108" s="7"/>
      <x:c r="HGY108" s="7"/>
      <x:c r="HGZ108" s="7"/>
      <x:c r="HHA108" s="7"/>
      <x:c r="HHB108" s="7"/>
      <x:c r="HHC108" s="7"/>
      <x:c r="HHD108" s="7"/>
      <x:c r="HHE108" s="7"/>
      <x:c r="HHF108" s="7"/>
      <x:c r="HHG108" s="7"/>
      <x:c r="HHH108" s="7"/>
      <x:c r="HHI108" s="7"/>
      <x:c r="HHJ108" s="7"/>
      <x:c r="HHK108" s="7"/>
      <x:c r="HHL108" s="7"/>
      <x:c r="HHM108" s="7"/>
      <x:c r="HHN108" s="7"/>
      <x:c r="HHO108" s="7"/>
      <x:c r="HHP108" s="7"/>
      <x:c r="HHQ108" s="7"/>
      <x:c r="HHR108" s="7"/>
      <x:c r="HHS108" s="7"/>
      <x:c r="HHT108" s="7"/>
      <x:c r="HHU108" s="7"/>
      <x:c r="HHV108" s="7"/>
      <x:c r="HHW108" s="7"/>
      <x:c r="HHX108" s="7"/>
      <x:c r="HHY108" s="7"/>
      <x:c r="HHZ108" s="7"/>
      <x:c r="HIA108" s="7"/>
      <x:c r="HIB108" s="7"/>
      <x:c r="HIC108" s="7"/>
      <x:c r="HID108" s="7"/>
      <x:c r="HIE108" s="7"/>
      <x:c r="HIF108" s="7"/>
      <x:c r="HIG108" s="7"/>
      <x:c r="HIH108" s="7"/>
      <x:c r="HII108" s="7"/>
      <x:c r="HIJ108" s="7"/>
      <x:c r="HIK108" s="7"/>
      <x:c r="HIL108" s="7"/>
      <x:c r="HIM108" s="7"/>
      <x:c r="HIN108" s="7"/>
      <x:c r="HIO108" s="7"/>
      <x:c r="HIP108" s="7"/>
      <x:c r="HIQ108" s="7"/>
      <x:c r="HIR108" s="7"/>
      <x:c r="HIS108" s="7"/>
      <x:c r="HIT108" s="7"/>
      <x:c r="HIU108" s="7"/>
      <x:c r="HIV108" s="7"/>
      <x:c r="HIW108" s="7"/>
      <x:c r="HIX108" s="7"/>
      <x:c r="HIY108" s="7"/>
      <x:c r="HIZ108" s="7"/>
      <x:c r="HJA108" s="7"/>
      <x:c r="HJB108" s="7"/>
      <x:c r="HJC108" s="7"/>
      <x:c r="HJD108" s="7"/>
      <x:c r="HJE108" s="7"/>
      <x:c r="HJF108" s="7"/>
      <x:c r="HJG108" s="7"/>
      <x:c r="HJH108" s="7"/>
      <x:c r="HJI108" s="7"/>
      <x:c r="HJJ108" s="7"/>
      <x:c r="HJK108" s="7"/>
      <x:c r="HJL108" s="7"/>
      <x:c r="HJM108" s="7"/>
      <x:c r="HJN108" s="7"/>
      <x:c r="HJO108" s="7"/>
      <x:c r="HJP108" s="7"/>
      <x:c r="HJQ108" s="7"/>
      <x:c r="HJR108" s="7"/>
      <x:c r="HJS108" s="7"/>
      <x:c r="HJT108" s="7"/>
      <x:c r="HJU108" s="7"/>
      <x:c r="HJV108" s="7"/>
      <x:c r="HJW108" s="7"/>
      <x:c r="HJX108" s="7"/>
      <x:c r="HJY108" s="7"/>
      <x:c r="HJZ108" s="7"/>
      <x:c r="HKA108" s="7"/>
      <x:c r="HKB108" s="7"/>
      <x:c r="HKC108" s="7"/>
      <x:c r="HKD108" s="7"/>
      <x:c r="HKE108" s="7"/>
      <x:c r="HKF108" s="7"/>
      <x:c r="HKG108" s="7"/>
      <x:c r="HKH108" s="7"/>
      <x:c r="HKI108" s="7"/>
      <x:c r="HKJ108" s="7"/>
      <x:c r="HKK108" s="7"/>
      <x:c r="HKL108" s="7"/>
      <x:c r="HKM108" s="7"/>
      <x:c r="HKN108" s="7"/>
      <x:c r="HKO108" s="7"/>
      <x:c r="HKP108" s="7"/>
      <x:c r="HKQ108" s="7"/>
      <x:c r="HKR108" s="7"/>
      <x:c r="HKS108" s="7"/>
      <x:c r="HKT108" s="7"/>
      <x:c r="HKU108" s="7"/>
      <x:c r="HKV108" s="7"/>
      <x:c r="HKW108" s="7"/>
      <x:c r="HKX108" s="7"/>
      <x:c r="HKY108" s="7"/>
      <x:c r="HKZ108" s="7"/>
      <x:c r="HLA108" s="7"/>
      <x:c r="HLB108" s="7"/>
      <x:c r="HLC108" s="7"/>
      <x:c r="HLD108" s="7"/>
      <x:c r="HLE108" s="7"/>
      <x:c r="HLF108" s="7"/>
      <x:c r="HLG108" s="7"/>
      <x:c r="HLH108" s="7"/>
      <x:c r="HLI108" s="7"/>
      <x:c r="HLJ108" s="7"/>
      <x:c r="HLK108" s="7"/>
      <x:c r="HLL108" s="7"/>
      <x:c r="HLM108" s="7"/>
      <x:c r="HLN108" s="7"/>
      <x:c r="HLO108" s="7"/>
      <x:c r="HLP108" s="7"/>
      <x:c r="HLQ108" s="7"/>
      <x:c r="HLR108" s="7"/>
      <x:c r="HLS108" s="7"/>
      <x:c r="HLT108" s="7"/>
      <x:c r="HLU108" s="7"/>
      <x:c r="HLV108" s="7"/>
      <x:c r="HLW108" s="7"/>
      <x:c r="HLX108" s="7"/>
      <x:c r="HLY108" s="7"/>
      <x:c r="HLZ108" s="7"/>
      <x:c r="HMA108" s="7"/>
      <x:c r="HMB108" s="7"/>
      <x:c r="HMC108" s="7"/>
      <x:c r="HMD108" s="7"/>
      <x:c r="HME108" s="7"/>
      <x:c r="HMF108" s="7"/>
      <x:c r="HMG108" s="7"/>
      <x:c r="HMH108" s="7"/>
      <x:c r="HMI108" s="7"/>
      <x:c r="HMJ108" s="7"/>
      <x:c r="HMK108" s="7"/>
      <x:c r="HML108" s="7"/>
      <x:c r="HMM108" s="7"/>
      <x:c r="HMN108" s="7"/>
      <x:c r="HMO108" s="7"/>
      <x:c r="HMP108" s="7"/>
      <x:c r="HMQ108" s="7"/>
      <x:c r="HMR108" s="7"/>
      <x:c r="HMS108" s="7"/>
      <x:c r="HMT108" s="7"/>
      <x:c r="HMU108" s="7"/>
      <x:c r="HMV108" s="7"/>
      <x:c r="HMW108" s="7"/>
      <x:c r="HMX108" s="7"/>
      <x:c r="HMY108" s="7"/>
      <x:c r="HMZ108" s="7"/>
      <x:c r="HNA108" s="7"/>
      <x:c r="HNB108" s="7"/>
      <x:c r="HNC108" s="7"/>
      <x:c r="HND108" s="7"/>
      <x:c r="HNE108" s="7"/>
      <x:c r="HNF108" s="7"/>
      <x:c r="HNG108" s="7"/>
      <x:c r="HNH108" s="7"/>
      <x:c r="HNI108" s="7"/>
      <x:c r="HNJ108" s="7"/>
      <x:c r="HNK108" s="7"/>
      <x:c r="HNL108" s="7"/>
      <x:c r="HNM108" s="7"/>
      <x:c r="HNN108" s="7"/>
      <x:c r="HNO108" s="7"/>
      <x:c r="HNP108" s="7"/>
      <x:c r="HNQ108" s="7"/>
      <x:c r="HNR108" s="7"/>
      <x:c r="HNS108" s="7"/>
      <x:c r="HNT108" s="7"/>
      <x:c r="HNU108" s="7"/>
      <x:c r="HNV108" s="7"/>
      <x:c r="HNW108" s="7"/>
      <x:c r="HNX108" s="7"/>
      <x:c r="HNY108" s="7"/>
      <x:c r="HNZ108" s="7"/>
      <x:c r="HOA108" s="7"/>
      <x:c r="HOB108" s="7"/>
      <x:c r="HOC108" s="7"/>
      <x:c r="HOD108" s="7"/>
      <x:c r="HOE108" s="7"/>
      <x:c r="HOF108" s="7"/>
      <x:c r="HOG108" s="7"/>
      <x:c r="HOH108" s="7"/>
      <x:c r="HOI108" s="7"/>
      <x:c r="HOJ108" s="7"/>
      <x:c r="HOK108" s="7"/>
      <x:c r="HOL108" s="7"/>
      <x:c r="HOM108" s="7"/>
      <x:c r="HON108" s="7"/>
      <x:c r="HOO108" s="7"/>
      <x:c r="HOP108" s="7"/>
      <x:c r="HOQ108" s="7"/>
      <x:c r="HOR108" s="7"/>
      <x:c r="HOS108" s="7"/>
      <x:c r="HOT108" s="7"/>
      <x:c r="HOU108" s="7"/>
      <x:c r="HOV108" s="7"/>
      <x:c r="HOW108" s="7"/>
      <x:c r="HOX108" s="7"/>
      <x:c r="HOY108" s="7"/>
      <x:c r="HOZ108" s="7"/>
      <x:c r="HPA108" s="7"/>
      <x:c r="HPB108" s="7"/>
      <x:c r="HPC108" s="7"/>
      <x:c r="HPD108" s="7"/>
      <x:c r="HPE108" s="7"/>
      <x:c r="HPF108" s="7"/>
      <x:c r="HPG108" s="7"/>
      <x:c r="HPH108" s="7"/>
      <x:c r="HPI108" s="7"/>
      <x:c r="HPJ108" s="7"/>
      <x:c r="HPK108" s="7"/>
      <x:c r="HPL108" s="7"/>
      <x:c r="HPM108" s="7"/>
      <x:c r="HPN108" s="7"/>
      <x:c r="HPO108" s="7"/>
      <x:c r="HPP108" s="7"/>
      <x:c r="HPQ108" s="7"/>
      <x:c r="HPR108" s="7"/>
      <x:c r="HPS108" s="7"/>
      <x:c r="HPT108" s="7"/>
      <x:c r="HPU108" s="7"/>
      <x:c r="HPV108" s="7"/>
      <x:c r="HPW108" s="7"/>
      <x:c r="HPX108" s="7"/>
      <x:c r="HPY108" s="7"/>
      <x:c r="HPZ108" s="7"/>
      <x:c r="HQA108" s="7"/>
      <x:c r="HQB108" s="7"/>
      <x:c r="HQC108" s="7"/>
      <x:c r="HQD108" s="7"/>
      <x:c r="HQE108" s="7"/>
      <x:c r="HQF108" s="7"/>
      <x:c r="HQG108" s="7"/>
      <x:c r="HQH108" s="7"/>
      <x:c r="HQI108" s="7"/>
      <x:c r="HQJ108" s="7"/>
      <x:c r="HQK108" s="7"/>
      <x:c r="HQL108" s="7"/>
      <x:c r="HQM108" s="7"/>
      <x:c r="HQN108" s="7"/>
      <x:c r="HQO108" s="7"/>
      <x:c r="HQP108" s="7"/>
      <x:c r="HQQ108" s="7"/>
      <x:c r="HQR108" s="7"/>
      <x:c r="HQS108" s="7"/>
      <x:c r="HQT108" s="7"/>
      <x:c r="HQU108" s="7"/>
      <x:c r="HQV108" s="7"/>
      <x:c r="HQW108" s="7"/>
      <x:c r="HQX108" s="7"/>
      <x:c r="HQY108" s="7"/>
      <x:c r="HQZ108" s="7"/>
      <x:c r="HRA108" s="7"/>
      <x:c r="HRB108" s="7"/>
      <x:c r="HRC108" s="7"/>
      <x:c r="HRD108" s="7"/>
      <x:c r="HRE108" s="7"/>
      <x:c r="HRF108" s="7"/>
      <x:c r="HRG108" s="7"/>
      <x:c r="HRH108" s="7"/>
      <x:c r="HRI108" s="7"/>
      <x:c r="HRJ108" s="7"/>
      <x:c r="HRK108" s="7"/>
      <x:c r="HRL108" s="7"/>
      <x:c r="HRM108" s="7"/>
      <x:c r="HRN108" s="7"/>
      <x:c r="HRO108" s="7"/>
      <x:c r="HRP108" s="7"/>
      <x:c r="HRQ108" s="7"/>
      <x:c r="HRR108" s="7"/>
      <x:c r="HRS108" s="7"/>
      <x:c r="HRT108" s="7"/>
      <x:c r="HRU108" s="7"/>
      <x:c r="HRV108" s="7"/>
      <x:c r="HRW108" s="7"/>
      <x:c r="HRX108" s="7"/>
      <x:c r="HRY108" s="7"/>
      <x:c r="HRZ108" s="7"/>
      <x:c r="HSA108" s="7"/>
      <x:c r="HSB108" s="7"/>
      <x:c r="HSC108" s="7"/>
      <x:c r="HSD108" s="7"/>
      <x:c r="HSE108" s="7"/>
      <x:c r="HSF108" s="7"/>
      <x:c r="HSG108" s="7"/>
      <x:c r="HSH108" s="7"/>
      <x:c r="HSI108" s="7"/>
      <x:c r="HSJ108" s="7"/>
      <x:c r="HSK108" s="7"/>
      <x:c r="HSL108" s="7"/>
      <x:c r="HSM108" s="7"/>
      <x:c r="HSN108" s="7"/>
      <x:c r="HSO108" s="7"/>
      <x:c r="HSP108" s="7"/>
      <x:c r="HSQ108" s="7"/>
      <x:c r="HSR108" s="7"/>
      <x:c r="HSS108" s="7"/>
      <x:c r="HST108" s="7"/>
      <x:c r="HSU108" s="7"/>
      <x:c r="HSV108" s="7"/>
      <x:c r="HSW108" s="7"/>
      <x:c r="HSX108" s="7"/>
      <x:c r="HSY108" s="7"/>
      <x:c r="HSZ108" s="7"/>
      <x:c r="HTA108" s="7"/>
      <x:c r="HTB108" s="7"/>
      <x:c r="HTC108" s="7"/>
      <x:c r="HTD108" s="7"/>
      <x:c r="HTE108" s="7"/>
      <x:c r="HTF108" s="7"/>
      <x:c r="HTG108" s="7"/>
      <x:c r="HTH108" s="7"/>
      <x:c r="HTI108" s="7"/>
      <x:c r="HTJ108" s="7"/>
      <x:c r="HTK108" s="7"/>
      <x:c r="HTL108" s="7"/>
      <x:c r="HTM108" s="7"/>
      <x:c r="HTN108" s="7"/>
      <x:c r="HTO108" s="7"/>
      <x:c r="HTP108" s="7"/>
      <x:c r="HTQ108" s="7"/>
      <x:c r="HTR108" s="7"/>
      <x:c r="HTS108" s="7"/>
      <x:c r="HTT108" s="7"/>
      <x:c r="HTU108" s="7"/>
      <x:c r="HTV108" s="7"/>
      <x:c r="HTW108" s="7"/>
      <x:c r="HTX108" s="7"/>
      <x:c r="HTY108" s="7"/>
      <x:c r="HTZ108" s="7"/>
      <x:c r="HUA108" s="7"/>
      <x:c r="HUB108" s="7"/>
      <x:c r="HUC108" s="7"/>
      <x:c r="HUD108" s="7"/>
      <x:c r="HUE108" s="7"/>
      <x:c r="HUF108" s="7"/>
      <x:c r="HUG108" s="7"/>
      <x:c r="HUH108" s="7"/>
      <x:c r="HUI108" s="7"/>
      <x:c r="HUJ108" s="7"/>
      <x:c r="HUK108" s="7"/>
      <x:c r="HUL108" s="7"/>
      <x:c r="HUM108" s="7"/>
      <x:c r="HUN108" s="7"/>
      <x:c r="HUO108" s="7"/>
      <x:c r="HUP108" s="7"/>
      <x:c r="HUQ108" s="7"/>
      <x:c r="HUR108" s="7"/>
      <x:c r="HUS108" s="7"/>
      <x:c r="HUT108" s="7"/>
      <x:c r="HUU108" s="7"/>
      <x:c r="HUV108" s="7"/>
      <x:c r="HUW108" s="7"/>
      <x:c r="HUX108" s="7"/>
      <x:c r="HUY108" s="7"/>
      <x:c r="HUZ108" s="7"/>
      <x:c r="HVA108" s="7"/>
      <x:c r="HVB108" s="7"/>
      <x:c r="HVC108" s="7"/>
      <x:c r="HVD108" s="7"/>
      <x:c r="HVE108" s="7"/>
      <x:c r="HVF108" s="7"/>
      <x:c r="HVG108" s="7"/>
      <x:c r="HVH108" s="7"/>
      <x:c r="HVI108" s="7"/>
      <x:c r="HVJ108" s="7"/>
      <x:c r="HVK108" s="7"/>
      <x:c r="HVL108" s="7"/>
      <x:c r="HVM108" s="7"/>
      <x:c r="HVN108" s="7"/>
      <x:c r="HVO108" s="7"/>
      <x:c r="HVP108" s="7"/>
      <x:c r="HVQ108" s="7"/>
      <x:c r="HVR108" s="7"/>
      <x:c r="HVS108" s="7"/>
      <x:c r="HVT108" s="7"/>
      <x:c r="HVU108" s="7"/>
      <x:c r="HVV108" s="7"/>
      <x:c r="HVW108" s="7"/>
      <x:c r="HVX108" s="7"/>
      <x:c r="HVY108" s="7"/>
      <x:c r="HVZ108" s="7"/>
      <x:c r="HWA108" s="7"/>
      <x:c r="HWB108" s="7"/>
      <x:c r="HWC108" s="7"/>
      <x:c r="HWD108" s="7"/>
      <x:c r="HWE108" s="7"/>
      <x:c r="HWF108" s="7"/>
      <x:c r="HWG108" s="7"/>
      <x:c r="HWH108" s="7"/>
      <x:c r="HWI108" s="7"/>
      <x:c r="HWJ108" s="7"/>
      <x:c r="HWK108" s="7"/>
      <x:c r="HWL108" s="7"/>
      <x:c r="HWM108" s="7"/>
      <x:c r="HWN108" s="7"/>
      <x:c r="HWO108" s="7"/>
      <x:c r="HWP108" s="7"/>
      <x:c r="HWQ108" s="7"/>
      <x:c r="HWR108" s="7"/>
      <x:c r="HWS108" s="7"/>
      <x:c r="HWT108" s="7"/>
      <x:c r="HWU108" s="7"/>
      <x:c r="HWV108" s="7"/>
      <x:c r="HWW108" s="7"/>
      <x:c r="HWX108" s="7"/>
      <x:c r="HWY108" s="7"/>
      <x:c r="HWZ108" s="7"/>
      <x:c r="HXA108" s="7"/>
      <x:c r="HXB108" s="7"/>
      <x:c r="HXC108" s="7"/>
      <x:c r="HXD108" s="7"/>
      <x:c r="HXE108" s="7"/>
      <x:c r="HXF108" s="7"/>
      <x:c r="HXG108" s="7"/>
      <x:c r="HXH108" s="7"/>
      <x:c r="HXI108" s="7"/>
      <x:c r="HXJ108" s="7"/>
      <x:c r="HXK108" s="7"/>
      <x:c r="HXL108" s="7"/>
      <x:c r="HXM108" s="7"/>
      <x:c r="HXN108" s="7"/>
      <x:c r="HXO108" s="7"/>
      <x:c r="HXP108" s="7"/>
      <x:c r="HXQ108" s="7"/>
      <x:c r="HXR108" s="7"/>
      <x:c r="HXS108" s="7"/>
      <x:c r="HXT108" s="7"/>
      <x:c r="HXU108" s="7"/>
      <x:c r="HXV108" s="7"/>
      <x:c r="HXW108" s="7"/>
      <x:c r="HXX108" s="7"/>
      <x:c r="HXY108" s="7"/>
      <x:c r="HXZ108" s="7"/>
      <x:c r="HYA108" s="7"/>
      <x:c r="HYB108" s="7"/>
      <x:c r="HYC108" s="7"/>
      <x:c r="HYD108" s="7"/>
      <x:c r="HYE108" s="7"/>
      <x:c r="HYF108" s="7"/>
      <x:c r="HYG108" s="7"/>
      <x:c r="HYH108" s="7"/>
      <x:c r="HYI108" s="7"/>
      <x:c r="HYJ108" s="7"/>
      <x:c r="HYK108" s="7"/>
      <x:c r="HYL108" s="7"/>
      <x:c r="HYM108" s="7"/>
      <x:c r="HYN108" s="7"/>
      <x:c r="HYO108" s="7"/>
      <x:c r="HYP108" s="7"/>
      <x:c r="HYQ108" s="7"/>
      <x:c r="HYR108" s="7"/>
      <x:c r="HYS108" s="7"/>
      <x:c r="HYT108" s="7"/>
      <x:c r="HYU108" s="7"/>
      <x:c r="HYV108" s="7"/>
      <x:c r="HYW108" s="7"/>
      <x:c r="HYX108" s="7"/>
      <x:c r="HYY108" s="7"/>
      <x:c r="HYZ108" s="7"/>
      <x:c r="HZA108" s="7"/>
      <x:c r="HZB108" s="7"/>
      <x:c r="HZC108" s="7"/>
      <x:c r="HZD108" s="7"/>
      <x:c r="HZE108" s="7"/>
      <x:c r="HZF108" s="7"/>
      <x:c r="HZG108" s="7"/>
      <x:c r="HZH108" s="7"/>
      <x:c r="HZI108" s="7"/>
      <x:c r="HZJ108" s="7"/>
      <x:c r="HZK108" s="7"/>
      <x:c r="HZL108" s="7"/>
      <x:c r="HZM108" s="7"/>
      <x:c r="HZN108" s="7"/>
      <x:c r="HZO108" s="7"/>
      <x:c r="HZP108" s="7"/>
      <x:c r="HZQ108" s="7"/>
      <x:c r="HZR108" s="7"/>
      <x:c r="HZS108" s="7"/>
      <x:c r="HZT108" s="7"/>
      <x:c r="HZU108" s="7"/>
      <x:c r="HZV108" s="7"/>
      <x:c r="HZW108" s="7"/>
      <x:c r="HZX108" s="7"/>
      <x:c r="HZY108" s="7"/>
      <x:c r="HZZ108" s="7"/>
      <x:c r="IAA108" s="7"/>
      <x:c r="IAB108" s="7"/>
      <x:c r="IAC108" s="7"/>
      <x:c r="IAD108" s="7"/>
      <x:c r="IAE108" s="7"/>
      <x:c r="IAF108" s="7"/>
      <x:c r="IAG108" s="7"/>
      <x:c r="IAH108" s="7"/>
      <x:c r="IAI108" s="7"/>
      <x:c r="IAJ108" s="7"/>
      <x:c r="IAK108" s="7"/>
      <x:c r="IAL108" s="7"/>
      <x:c r="IAM108" s="7"/>
      <x:c r="IAN108" s="7"/>
      <x:c r="IAO108" s="7"/>
      <x:c r="IAP108" s="7"/>
      <x:c r="IAQ108" s="7"/>
      <x:c r="IAR108" s="7"/>
      <x:c r="IAS108" s="7"/>
      <x:c r="IAT108" s="7"/>
      <x:c r="IAU108" s="7"/>
      <x:c r="IAV108" s="7"/>
      <x:c r="IAW108" s="7"/>
      <x:c r="IAX108" s="7"/>
      <x:c r="IAY108" s="7"/>
      <x:c r="IAZ108" s="7"/>
      <x:c r="IBA108" s="7"/>
      <x:c r="IBB108" s="7"/>
      <x:c r="IBC108" s="7"/>
      <x:c r="IBD108" s="7"/>
      <x:c r="IBE108" s="7"/>
      <x:c r="IBF108" s="7"/>
      <x:c r="IBG108" s="7"/>
      <x:c r="IBH108" s="7"/>
      <x:c r="IBI108" s="7"/>
      <x:c r="IBJ108" s="7"/>
      <x:c r="IBK108" s="7"/>
      <x:c r="IBL108" s="7"/>
      <x:c r="IBM108" s="7"/>
      <x:c r="IBN108" s="7"/>
      <x:c r="IBO108" s="7"/>
      <x:c r="IBP108" s="7"/>
      <x:c r="IBQ108" s="7"/>
      <x:c r="IBR108" s="7"/>
      <x:c r="IBS108" s="7"/>
      <x:c r="IBT108" s="7"/>
      <x:c r="IBU108" s="7"/>
      <x:c r="IBV108" s="7"/>
      <x:c r="IBW108" s="7"/>
      <x:c r="IBX108" s="7"/>
      <x:c r="IBY108" s="7"/>
      <x:c r="IBZ108" s="7"/>
      <x:c r="ICA108" s="7"/>
      <x:c r="ICB108" s="7"/>
      <x:c r="ICC108" s="7"/>
      <x:c r="ICD108" s="7"/>
      <x:c r="ICE108" s="7"/>
      <x:c r="ICF108" s="7"/>
      <x:c r="ICG108" s="7"/>
      <x:c r="ICH108" s="7"/>
      <x:c r="ICI108" s="7"/>
      <x:c r="ICJ108" s="7"/>
      <x:c r="ICK108" s="7"/>
      <x:c r="ICL108" s="7"/>
      <x:c r="ICM108" s="7"/>
      <x:c r="ICN108" s="7"/>
      <x:c r="ICO108" s="7"/>
      <x:c r="ICP108" s="7"/>
      <x:c r="ICQ108" s="7"/>
      <x:c r="ICR108" s="7"/>
      <x:c r="ICS108" s="7"/>
      <x:c r="ICT108" s="7"/>
      <x:c r="ICU108" s="7"/>
      <x:c r="ICV108" s="7"/>
      <x:c r="ICW108" s="7"/>
      <x:c r="ICX108" s="7"/>
      <x:c r="ICY108" s="7"/>
      <x:c r="ICZ108" s="7"/>
      <x:c r="IDA108" s="7"/>
      <x:c r="IDB108" s="7"/>
      <x:c r="IDC108" s="7"/>
      <x:c r="IDD108" s="7"/>
      <x:c r="IDE108" s="7"/>
      <x:c r="IDF108" s="7"/>
      <x:c r="IDG108" s="7"/>
      <x:c r="IDH108" s="7"/>
      <x:c r="IDI108" s="7"/>
      <x:c r="IDJ108" s="7"/>
      <x:c r="IDK108" s="7"/>
      <x:c r="IDL108" s="7"/>
      <x:c r="IDM108" s="7"/>
      <x:c r="IDN108" s="7"/>
      <x:c r="IDO108" s="7"/>
      <x:c r="IDP108" s="7"/>
      <x:c r="IDQ108" s="7"/>
      <x:c r="IDR108" s="7"/>
      <x:c r="IDS108" s="7"/>
      <x:c r="IDT108" s="7"/>
      <x:c r="IDU108" s="7"/>
      <x:c r="IDV108" s="7"/>
      <x:c r="IDW108" s="7"/>
      <x:c r="IDX108" s="7"/>
      <x:c r="IDY108" s="7"/>
      <x:c r="IDZ108" s="7"/>
      <x:c r="IEA108" s="7"/>
      <x:c r="IEB108" s="7"/>
      <x:c r="IEC108" s="7"/>
      <x:c r="IED108" s="7"/>
      <x:c r="IEE108" s="7"/>
      <x:c r="IEF108" s="7"/>
      <x:c r="IEG108" s="7"/>
      <x:c r="IEH108" s="7"/>
      <x:c r="IEI108" s="7"/>
      <x:c r="IEJ108" s="7"/>
      <x:c r="IEK108" s="7"/>
      <x:c r="IEL108" s="7"/>
      <x:c r="IEM108" s="7"/>
      <x:c r="IEN108" s="7"/>
      <x:c r="IEO108" s="7"/>
      <x:c r="IEP108" s="7"/>
      <x:c r="IEQ108" s="7"/>
      <x:c r="IER108" s="7"/>
      <x:c r="IES108" s="7"/>
      <x:c r="IET108" s="7"/>
      <x:c r="IEU108" s="7"/>
      <x:c r="IEV108" s="7"/>
      <x:c r="IEW108" s="7"/>
      <x:c r="IEX108" s="7"/>
      <x:c r="IEY108" s="7"/>
      <x:c r="IEZ108" s="7"/>
      <x:c r="IFA108" s="7"/>
      <x:c r="IFB108" s="7"/>
      <x:c r="IFC108" s="7"/>
      <x:c r="IFD108" s="7"/>
      <x:c r="IFE108" s="7"/>
      <x:c r="IFF108" s="7"/>
      <x:c r="IFG108" s="7"/>
      <x:c r="IFH108" s="7"/>
      <x:c r="IFI108" s="7"/>
      <x:c r="IFJ108" s="7"/>
      <x:c r="IFK108" s="7"/>
      <x:c r="IFL108" s="7"/>
      <x:c r="IFM108" s="7"/>
      <x:c r="IFN108" s="7"/>
      <x:c r="IFO108" s="7"/>
      <x:c r="IFP108" s="7"/>
      <x:c r="IFQ108" s="7"/>
      <x:c r="IFR108" s="7"/>
      <x:c r="IFS108" s="7"/>
      <x:c r="IFT108" s="7"/>
      <x:c r="IFU108" s="7"/>
      <x:c r="IFV108" s="7"/>
      <x:c r="IFW108" s="7"/>
      <x:c r="IFX108" s="7"/>
      <x:c r="IFY108" s="7"/>
      <x:c r="IFZ108" s="7"/>
      <x:c r="IGA108" s="7"/>
      <x:c r="IGB108" s="7"/>
      <x:c r="IGC108" s="7"/>
      <x:c r="IGD108" s="7"/>
      <x:c r="IGE108" s="7"/>
      <x:c r="IGF108" s="7"/>
      <x:c r="IGG108" s="7"/>
      <x:c r="IGH108" s="7"/>
      <x:c r="IGI108" s="7"/>
      <x:c r="IGJ108" s="7"/>
      <x:c r="IGK108" s="7"/>
      <x:c r="IGL108" s="7"/>
      <x:c r="IGM108" s="7"/>
      <x:c r="IGN108" s="7"/>
      <x:c r="IGO108" s="7"/>
      <x:c r="IGP108" s="7"/>
      <x:c r="IGQ108" s="7"/>
      <x:c r="IGR108" s="7"/>
      <x:c r="IGS108" s="7"/>
      <x:c r="IGT108" s="7"/>
      <x:c r="IGU108" s="7"/>
      <x:c r="IGV108" s="7"/>
      <x:c r="IGW108" s="7"/>
      <x:c r="IGX108" s="7"/>
      <x:c r="IGY108" s="7"/>
      <x:c r="IGZ108" s="7"/>
      <x:c r="IHA108" s="7"/>
      <x:c r="IHB108" s="7"/>
      <x:c r="IHC108" s="7"/>
      <x:c r="IHD108" s="7"/>
      <x:c r="IHE108" s="7"/>
      <x:c r="IHF108" s="7"/>
      <x:c r="IHG108" s="7"/>
      <x:c r="IHH108" s="7"/>
      <x:c r="IHI108" s="7"/>
      <x:c r="IHJ108" s="7"/>
      <x:c r="IHK108" s="7"/>
      <x:c r="IHL108" s="7"/>
      <x:c r="IHM108" s="7"/>
      <x:c r="IHN108" s="7"/>
      <x:c r="IHO108" s="7"/>
      <x:c r="IHP108" s="7"/>
      <x:c r="IHQ108" s="7"/>
      <x:c r="IHR108" s="7"/>
      <x:c r="IHS108" s="7"/>
      <x:c r="IHT108" s="7"/>
      <x:c r="IHU108" s="7"/>
      <x:c r="IHV108" s="7"/>
      <x:c r="IHW108" s="7"/>
      <x:c r="IHX108" s="7"/>
      <x:c r="IHY108" s="7"/>
      <x:c r="IHZ108" s="7"/>
      <x:c r="IIA108" s="7"/>
      <x:c r="IIB108" s="7"/>
      <x:c r="IIC108" s="7"/>
      <x:c r="IID108" s="7"/>
      <x:c r="IIE108" s="7"/>
      <x:c r="IIF108" s="7"/>
      <x:c r="IIG108" s="7"/>
      <x:c r="IIH108" s="7"/>
      <x:c r="III108" s="7"/>
      <x:c r="IIJ108" s="7"/>
      <x:c r="IIK108" s="7"/>
      <x:c r="IIL108" s="7"/>
      <x:c r="IIM108" s="7"/>
      <x:c r="IIN108" s="7"/>
      <x:c r="IIO108" s="7"/>
      <x:c r="IIP108" s="7"/>
      <x:c r="IIQ108" s="7"/>
      <x:c r="IIR108" s="7"/>
      <x:c r="IIS108" s="7"/>
      <x:c r="IIT108" s="7"/>
      <x:c r="IIU108" s="7"/>
      <x:c r="IIV108" s="7"/>
      <x:c r="IIW108" s="7"/>
      <x:c r="IIX108" s="7"/>
      <x:c r="IIY108" s="7"/>
      <x:c r="IIZ108" s="7"/>
      <x:c r="IJA108" s="7"/>
      <x:c r="IJB108" s="7"/>
      <x:c r="IJC108" s="7"/>
      <x:c r="IJD108" s="7"/>
      <x:c r="IJE108" s="7"/>
      <x:c r="IJF108" s="7"/>
      <x:c r="IJG108" s="7"/>
      <x:c r="IJH108" s="7"/>
      <x:c r="IJI108" s="7"/>
      <x:c r="IJJ108" s="7"/>
      <x:c r="IJK108" s="7"/>
      <x:c r="IJL108" s="7"/>
      <x:c r="IJM108" s="7"/>
      <x:c r="IJN108" s="7"/>
      <x:c r="IJO108" s="7"/>
      <x:c r="IJP108" s="7"/>
      <x:c r="IJQ108" s="7"/>
      <x:c r="IJR108" s="7"/>
      <x:c r="IJS108" s="7"/>
      <x:c r="IJT108" s="7"/>
      <x:c r="IJU108" s="7"/>
      <x:c r="IJV108" s="7"/>
      <x:c r="IJW108" s="7"/>
      <x:c r="IJX108" s="7"/>
      <x:c r="IJY108" s="7"/>
      <x:c r="IJZ108" s="7"/>
      <x:c r="IKA108" s="7"/>
      <x:c r="IKB108" s="7"/>
      <x:c r="IKC108" s="7"/>
      <x:c r="IKD108" s="7"/>
      <x:c r="IKE108" s="7"/>
      <x:c r="IKF108" s="7"/>
      <x:c r="IKG108" s="7"/>
      <x:c r="IKH108" s="7"/>
      <x:c r="IKI108" s="7"/>
      <x:c r="IKJ108" s="7"/>
      <x:c r="IKK108" s="7"/>
      <x:c r="IKL108" s="7"/>
      <x:c r="IKM108" s="7"/>
      <x:c r="IKN108" s="7"/>
      <x:c r="IKO108" s="7"/>
      <x:c r="IKP108" s="7"/>
      <x:c r="IKQ108" s="7"/>
      <x:c r="IKR108" s="7"/>
      <x:c r="IKS108" s="7"/>
      <x:c r="IKT108" s="7"/>
      <x:c r="IKU108" s="7"/>
      <x:c r="IKV108" s="7"/>
      <x:c r="IKW108" s="7"/>
      <x:c r="IKX108" s="7"/>
      <x:c r="IKY108" s="7"/>
      <x:c r="IKZ108" s="7"/>
      <x:c r="ILA108" s="7"/>
      <x:c r="ILB108" s="7"/>
      <x:c r="ILC108" s="7"/>
      <x:c r="ILD108" s="7"/>
      <x:c r="ILE108" s="7"/>
      <x:c r="ILF108" s="7"/>
      <x:c r="ILG108" s="7"/>
      <x:c r="ILH108" s="7"/>
      <x:c r="ILI108" s="7"/>
      <x:c r="ILJ108" s="7"/>
      <x:c r="ILK108" s="7"/>
      <x:c r="ILL108" s="7"/>
      <x:c r="ILM108" s="7"/>
      <x:c r="ILN108" s="7"/>
      <x:c r="ILO108" s="7"/>
      <x:c r="ILP108" s="7"/>
      <x:c r="ILQ108" s="7"/>
      <x:c r="ILR108" s="7"/>
      <x:c r="ILS108" s="7"/>
      <x:c r="ILT108" s="7"/>
      <x:c r="ILU108" s="7"/>
      <x:c r="ILV108" s="7"/>
      <x:c r="ILW108" s="7"/>
      <x:c r="ILX108" s="7"/>
      <x:c r="ILY108" s="7"/>
      <x:c r="ILZ108" s="7"/>
      <x:c r="IMA108" s="7"/>
      <x:c r="IMB108" s="7"/>
      <x:c r="IMC108" s="7"/>
      <x:c r="IMD108" s="7"/>
      <x:c r="IME108" s="7"/>
      <x:c r="IMF108" s="7"/>
      <x:c r="IMG108" s="7"/>
      <x:c r="IMH108" s="7"/>
      <x:c r="IMI108" s="7"/>
      <x:c r="IMJ108" s="7"/>
      <x:c r="IMK108" s="7"/>
      <x:c r="IML108" s="7"/>
      <x:c r="IMM108" s="7"/>
      <x:c r="IMN108" s="7"/>
      <x:c r="IMO108" s="7"/>
      <x:c r="IMP108" s="7"/>
      <x:c r="IMQ108" s="7"/>
      <x:c r="IMR108" s="7"/>
      <x:c r="IMS108" s="7"/>
      <x:c r="IMT108" s="7"/>
      <x:c r="IMU108" s="7"/>
      <x:c r="IMV108" s="7"/>
      <x:c r="IMW108" s="7"/>
      <x:c r="IMX108" s="7"/>
      <x:c r="IMY108" s="7"/>
      <x:c r="IMZ108" s="7"/>
      <x:c r="INA108" s="7"/>
      <x:c r="INB108" s="7"/>
      <x:c r="INC108" s="7"/>
      <x:c r="IND108" s="7"/>
      <x:c r="INE108" s="7"/>
      <x:c r="INF108" s="7"/>
      <x:c r="ING108" s="7"/>
      <x:c r="INH108" s="7"/>
      <x:c r="INI108" s="7"/>
      <x:c r="INJ108" s="7"/>
      <x:c r="INK108" s="7"/>
      <x:c r="INL108" s="7"/>
      <x:c r="INM108" s="7"/>
      <x:c r="INN108" s="7"/>
      <x:c r="INO108" s="7"/>
      <x:c r="INP108" s="7"/>
      <x:c r="INQ108" s="7"/>
      <x:c r="INR108" s="7"/>
      <x:c r="INS108" s="7"/>
      <x:c r="INT108" s="7"/>
      <x:c r="INU108" s="7"/>
      <x:c r="INV108" s="7"/>
      <x:c r="INW108" s="7"/>
      <x:c r="INX108" s="7"/>
      <x:c r="INY108" s="7"/>
      <x:c r="INZ108" s="7"/>
      <x:c r="IOA108" s="7"/>
      <x:c r="IOB108" s="7"/>
      <x:c r="IOC108" s="7"/>
      <x:c r="IOD108" s="7"/>
      <x:c r="IOE108" s="7"/>
      <x:c r="IOF108" s="7"/>
      <x:c r="IOG108" s="7"/>
      <x:c r="IOH108" s="7"/>
      <x:c r="IOI108" s="7"/>
      <x:c r="IOJ108" s="7"/>
      <x:c r="IOK108" s="7"/>
      <x:c r="IOL108" s="7"/>
      <x:c r="IOM108" s="7"/>
      <x:c r="ION108" s="7"/>
      <x:c r="IOO108" s="7"/>
      <x:c r="IOP108" s="7"/>
      <x:c r="IOQ108" s="7"/>
      <x:c r="IOR108" s="7"/>
      <x:c r="IOS108" s="7"/>
      <x:c r="IOT108" s="7"/>
      <x:c r="IOU108" s="7"/>
      <x:c r="IOV108" s="7"/>
      <x:c r="IOW108" s="7"/>
      <x:c r="IOX108" s="7"/>
      <x:c r="IOY108" s="7"/>
      <x:c r="IOZ108" s="7"/>
      <x:c r="IPA108" s="7"/>
      <x:c r="IPB108" s="7"/>
      <x:c r="IPC108" s="7"/>
      <x:c r="IPD108" s="7"/>
      <x:c r="IPE108" s="7"/>
      <x:c r="IPF108" s="7"/>
      <x:c r="IPG108" s="7"/>
      <x:c r="IPH108" s="7"/>
      <x:c r="IPI108" s="7"/>
      <x:c r="IPJ108" s="7"/>
      <x:c r="IPK108" s="7"/>
      <x:c r="IPL108" s="7"/>
      <x:c r="IPM108" s="7"/>
      <x:c r="IPN108" s="7"/>
      <x:c r="IPO108" s="7"/>
      <x:c r="IPP108" s="7"/>
      <x:c r="IPQ108" s="7"/>
      <x:c r="IPR108" s="7"/>
      <x:c r="IPS108" s="7"/>
      <x:c r="IPT108" s="7"/>
      <x:c r="IPU108" s="7"/>
      <x:c r="IPV108" s="7"/>
      <x:c r="IPW108" s="7"/>
      <x:c r="IPX108" s="7"/>
      <x:c r="IPY108" s="7"/>
      <x:c r="IPZ108" s="7"/>
      <x:c r="IQA108" s="7"/>
      <x:c r="IQB108" s="7"/>
      <x:c r="IQC108" s="7"/>
      <x:c r="IQD108" s="7"/>
      <x:c r="IQE108" s="7"/>
      <x:c r="IQF108" s="7"/>
      <x:c r="IQG108" s="7"/>
      <x:c r="IQH108" s="7"/>
      <x:c r="IQI108" s="7"/>
      <x:c r="IQJ108" s="7"/>
      <x:c r="IQK108" s="7"/>
      <x:c r="IQL108" s="7"/>
      <x:c r="IQM108" s="7"/>
      <x:c r="IQN108" s="7"/>
      <x:c r="IQO108" s="7"/>
      <x:c r="IQP108" s="7"/>
      <x:c r="IQQ108" s="7"/>
      <x:c r="IQR108" s="7"/>
      <x:c r="IQS108" s="7"/>
      <x:c r="IQT108" s="7"/>
      <x:c r="IQU108" s="7"/>
      <x:c r="IQV108" s="7"/>
      <x:c r="IQW108" s="7"/>
      <x:c r="IQX108" s="7"/>
      <x:c r="IQY108" s="7"/>
      <x:c r="IQZ108" s="7"/>
      <x:c r="IRA108" s="7"/>
      <x:c r="IRB108" s="7"/>
      <x:c r="IRC108" s="7"/>
      <x:c r="IRD108" s="7"/>
      <x:c r="IRE108" s="7"/>
      <x:c r="IRF108" s="7"/>
      <x:c r="IRG108" s="7"/>
      <x:c r="IRH108" s="7"/>
      <x:c r="IRI108" s="7"/>
      <x:c r="IRJ108" s="7"/>
      <x:c r="IRK108" s="7"/>
      <x:c r="IRL108" s="7"/>
      <x:c r="IRM108" s="7"/>
      <x:c r="IRN108" s="7"/>
      <x:c r="IRO108" s="7"/>
      <x:c r="IRP108" s="7"/>
      <x:c r="IRQ108" s="7"/>
      <x:c r="IRR108" s="7"/>
      <x:c r="IRS108" s="7"/>
      <x:c r="IRT108" s="7"/>
      <x:c r="IRU108" s="7"/>
      <x:c r="IRV108" s="7"/>
      <x:c r="IRW108" s="7"/>
      <x:c r="IRX108" s="7"/>
      <x:c r="IRY108" s="7"/>
      <x:c r="IRZ108" s="7"/>
      <x:c r="ISA108" s="7"/>
      <x:c r="ISB108" s="7"/>
      <x:c r="ISC108" s="7"/>
      <x:c r="ISD108" s="7"/>
      <x:c r="ISE108" s="7"/>
      <x:c r="ISF108" s="7"/>
      <x:c r="ISG108" s="7"/>
      <x:c r="ISH108" s="7"/>
      <x:c r="ISI108" s="7"/>
      <x:c r="ISJ108" s="7"/>
      <x:c r="ISK108" s="7"/>
      <x:c r="ISL108" s="7"/>
      <x:c r="ISM108" s="7"/>
      <x:c r="ISN108" s="7"/>
      <x:c r="ISO108" s="7"/>
      <x:c r="ISP108" s="7"/>
      <x:c r="ISQ108" s="7"/>
      <x:c r="ISR108" s="7"/>
      <x:c r="ISS108" s="7"/>
      <x:c r="IST108" s="7"/>
      <x:c r="ISU108" s="7"/>
      <x:c r="ISV108" s="7"/>
      <x:c r="ISW108" s="7"/>
      <x:c r="ISX108" s="7"/>
      <x:c r="ISY108" s="7"/>
      <x:c r="ISZ108" s="7"/>
      <x:c r="ITA108" s="7"/>
      <x:c r="ITB108" s="7"/>
      <x:c r="ITC108" s="7"/>
      <x:c r="ITD108" s="7"/>
      <x:c r="ITE108" s="7"/>
      <x:c r="ITF108" s="7"/>
      <x:c r="ITG108" s="7"/>
      <x:c r="ITH108" s="7"/>
      <x:c r="ITI108" s="7"/>
      <x:c r="ITJ108" s="7"/>
      <x:c r="ITK108" s="7"/>
      <x:c r="ITL108" s="7"/>
      <x:c r="ITM108" s="7"/>
      <x:c r="ITN108" s="7"/>
      <x:c r="ITO108" s="7"/>
      <x:c r="ITP108" s="7"/>
      <x:c r="ITQ108" s="7"/>
      <x:c r="ITR108" s="7"/>
      <x:c r="ITS108" s="7"/>
      <x:c r="ITT108" s="7"/>
      <x:c r="ITU108" s="7"/>
      <x:c r="ITV108" s="7"/>
      <x:c r="ITW108" s="7"/>
      <x:c r="ITX108" s="7"/>
      <x:c r="ITY108" s="7"/>
      <x:c r="ITZ108" s="7"/>
      <x:c r="IUA108" s="7"/>
      <x:c r="IUB108" s="7"/>
      <x:c r="IUC108" s="7"/>
      <x:c r="IUD108" s="7"/>
      <x:c r="IUE108" s="7"/>
      <x:c r="IUF108" s="7"/>
      <x:c r="IUG108" s="7"/>
      <x:c r="IUH108" s="7"/>
      <x:c r="IUI108" s="7"/>
      <x:c r="IUJ108" s="7"/>
      <x:c r="IUK108" s="7"/>
      <x:c r="IUL108" s="7"/>
      <x:c r="IUM108" s="7"/>
      <x:c r="IUN108" s="7"/>
      <x:c r="IUO108" s="7"/>
      <x:c r="IUP108" s="7"/>
      <x:c r="IUQ108" s="7"/>
      <x:c r="IUR108" s="7"/>
      <x:c r="IUS108" s="7"/>
      <x:c r="IUT108" s="7"/>
      <x:c r="IUU108" s="7"/>
      <x:c r="IUV108" s="7"/>
      <x:c r="IUW108" s="7"/>
      <x:c r="IUX108" s="7"/>
      <x:c r="IUY108" s="7"/>
      <x:c r="IUZ108" s="7"/>
      <x:c r="IVA108" s="7"/>
      <x:c r="IVB108" s="7"/>
      <x:c r="IVC108" s="7"/>
      <x:c r="IVD108" s="7"/>
      <x:c r="IVE108" s="7"/>
      <x:c r="IVF108" s="7"/>
      <x:c r="IVG108" s="7"/>
      <x:c r="IVH108" s="7"/>
      <x:c r="IVI108" s="7"/>
      <x:c r="IVJ108" s="7"/>
      <x:c r="IVK108" s="7"/>
      <x:c r="IVL108" s="7"/>
      <x:c r="IVM108" s="7"/>
      <x:c r="IVN108" s="7"/>
      <x:c r="IVO108" s="7"/>
      <x:c r="IVP108" s="7"/>
      <x:c r="IVQ108" s="7"/>
      <x:c r="IVR108" s="7"/>
      <x:c r="IVS108" s="7"/>
      <x:c r="IVT108" s="7"/>
      <x:c r="IVU108" s="7"/>
      <x:c r="IVV108" s="7"/>
      <x:c r="IVW108" s="7"/>
      <x:c r="IVX108" s="7"/>
      <x:c r="IVY108" s="7"/>
      <x:c r="IVZ108" s="7"/>
      <x:c r="IWA108" s="7"/>
      <x:c r="IWB108" s="7"/>
      <x:c r="IWC108" s="7"/>
      <x:c r="IWD108" s="7"/>
      <x:c r="IWE108" s="7"/>
      <x:c r="IWF108" s="7"/>
      <x:c r="IWG108" s="7"/>
      <x:c r="IWH108" s="7"/>
      <x:c r="IWI108" s="7"/>
      <x:c r="IWJ108" s="7"/>
      <x:c r="IWK108" s="7"/>
      <x:c r="IWL108" s="7"/>
      <x:c r="IWM108" s="7"/>
      <x:c r="IWN108" s="7"/>
      <x:c r="IWO108" s="7"/>
      <x:c r="IWP108" s="7"/>
      <x:c r="IWQ108" s="7"/>
      <x:c r="IWR108" s="7"/>
      <x:c r="IWS108" s="7"/>
      <x:c r="IWT108" s="7"/>
      <x:c r="IWU108" s="7"/>
      <x:c r="IWV108" s="7"/>
      <x:c r="IWW108" s="7"/>
      <x:c r="IWX108" s="7"/>
      <x:c r="IWY108" s="7"/>
      <x:c r="IWZ108" s="7"/>
      <x:c r="IXA108" s="7"/>
      <x:c r="IXB108" s="7"/>
      <x:c r="IXC108" s="7"/>
      <x:c r="IXD108" s="7"/>
      <x:c r="IXE108" s="7"/>
      <x:c r="IXF108" s="7"/>
      <x:c r="IXG108" s="7"/>
      <x:c r="IXH108" s="7"/>
      <x:c r="IXI108" s="7"/>
      <x:c r="IXJ108" s="7"/>
      <x:c r="IXK108" s="7"/>
      <x:c r="IXL108" s="7"/>
      <x:c r="IXM108" s="7"/>
      <x:c r="IXN108" s="7"/>
      <x:c r="IXO108" s="7"/>
      <x:c r="IXP108" s="7"/>
      <x:c r="IXQ108" s="7"/>
      <x:c r="IXR108" s="7"/>
      <x:c r="IXS108" s="7"/>
      <x:c r="IXT108" s="7"/>
      <x:c r="IXU108" s="7"/>
      <x:c r="IXV108" s="7"/>
      <x:c r="IXW108" s="7"/>
      <x:c r="IXX108" s="7"/>
      <x:c r="IXY108" s="7"/>
      <x:c r="IXZ108" s="7"/>
      <x:c r="IYA108" s="7"/>
      <x:c r="IYB108" s="7"/>
      <x:c r="IYC108" s="7"/>
      <x:c r="IYD108" s="7"/>
      <x:c r="IYE108" s="7"/>
      <x:c r="IYF108" s="7"/>
      <x:c r="IYG108" s="7"/>
      <x:c r="IYH108" s="7"/>
      <x:c r="IYI108" s="7"/>
      <x:c r="IYJ108" s="7"/>
      <x:c r="IYK108" s="7"/>
      <x:c r="IYL108" s="7"/>
      <x:c r="IYM108" s="7"/>
      <x:c r="IYN108" s="7"/>
      <x:c r="IYO108" s="7"/>
      <x:c r="IYP108" s="7"/>
      <x:c r="IYQ108" s="7"/>
      <x:c r="IYR108" s="7"/>
      <x:c r="IYS108" s="7"/>
      <x:c r="IYT108" s="7"/>
      <x:c r="IYU108" s="7"/>
      <x:c r="IYV108" s="7"/>
      <x:c r="IYW108" s="7"/>
      <x:c r="IYX108" s="7"/>
      <x:c r="IYY108" s="7"/>
      <x:c r="IYZ108" s="7"/>
      <x:c r="IZA108" s="7"/>
      <x:c r="IZB108" s="7"/>
      <x:c r="IZC108" s="7"/>
      <x:c r="IZD108" s="7"/>
      <x:c r="IZE108" s="7"/>
      <x:c r="IZF108" s="7"/>
      <x:c r="IZG108" s="7"/>
      <x:c r="IZH108" s="7"/>
      <x:c r="IZI108" s="7"/>
      <x:c r="IZJ108" s="7"/>
      <x:c r="IZK108" s="7"/>
      <x:c r="IZL108" s="7"/>
      <x:c r="IZM108" s="7"/>
      <x:c r="IZN108" s="7"/>
      <x:c r="IZO108" s="7"/>
      <x:c r="IZP108" s="7"/>
      <x:c r="IZQ108" s="7"/>
      <x:c r="IZR108" s="7"/>
      <x:c r="IZS108" s="7"/>
      <x:c r="IZT108" s="7"/>
      <x:c r="IZU108" s="7"/>
      <x:c r="IZV108" s="7"/>
      <x:c r="IZW108" s="7"/>
      <x:c r="IZX108" s="7"/>
      <x:c r="IZY108" s="7"/>
      <x:c r="IZZ108" s="7"/>
      <x:c r="JAA108" s="7"/>
      <x:c r="JAB108" s="7"/>
      <x:c r="JAC108" s="7"/>
      <x:c r="JAD108" s="7"/>
      <x:c r="JAE108" s="7"/>
      <x:c r="JAF108" s="7"/>
      <x:c r="JAG108" s="7"/>
      <x:c r="JAH108" s="7"/>
      <x:c r="JAI108" s="7"/>
      <x:c r="JAJ108" s="7"/>
      <x:c r="JAK108" s="7"/>
      <x:c r="JAL108" s="7"/>
      <x:c r="JAM108" s="7"/>
      <x:c r="JAN108" s="7"/>
      <x:c r="JAO108" s="7"/>
      <x:c r="JAP108" s="7"/>
      <x:c r="JAQ108" s="7"/>
      <x:c r="JAR108" s="7"/>
      <x:c r="JAS108" s="7"/>
      <x:c r="JAT108" s="7"/>
      <x:c r="JAU108" s="7"/>
      <x:c r="JAV108" s="7"/>
      <x:c r="JAW108" s="7"/>
      <x:c r="JAX108" s="7"/>
      <x:c r="JAY108" s="7"/>
      <x:c r="JAZ108" s="7"/>
      <x:c r="JBA108" s="7"/>
      <x:c r="JBB108" s="7"/>
      <x:c r="JBC108" s="7"/>
      <x:c r="JBD108" s="7"/>
      <x:c r="JBE108" s="7"/>
      <x:c r="JBF108" s="7"/>
      <x:c r="JBG108" s="7"/>
      <x:c r="JBH108" s="7"/>
      <x:c r="JBI108" s="7"/>
      <x:c r="JBJ108" s="7"/>
      <x:c r="JBK108" s="7"/>
      <x:c r="JBL108" s="7"/>
      <x:c r="JBM108" s="7"/>
      <x:c r="JBN108" s="7"/>
      <x:c r="JBO108" s="7"/>
      <x:c r="JBP108" s="7"/>
      <x:c r="JBQ108" s="7"/>
      <x:c r="JBR108" s="7"/>
      <x:c r="JBS108" s="7"/>
      <x:c r="JBT108" s="7"/>
      <x:c r="JBU108" s="7"/>
      <x:c r="JBV108" s="7"/>
      <x:c r="JBW108" s="7"/>
      <x:c r="JBX108" s="7"/>
      <x:c r="JBY108" s="7"/>
      <x:c r="JBZ108" s="7"/>
      <x:c r="JCA108" s="7"/>
      <x:c r="JCB108" s="7"/>
      <x:c r="JCC108" s="7"/>
      <x:c r="JCD108" s="7"/>
      <x:c r="JCE108" s="7"/>
      <x:c r="JCF108" s="7"/>
      <x:c r="JCG108" s="7"/>
      <x:c r="JCH108" s="7"/>
      <x:c r="JCI108" s="7"/>
      <x:c r="JCJ108" s="7"/>
      <x:c r="JCK108" s="7"/>
      <x:c r="JCL108" s="7"/>
      <x:c r="JCM108" s="7"/>
      <x:c r="JCN108" s="7"/>
      <x:c r="JCO108" s="7"/>
      <x:c r="JCP108" s="7"/>
      <x:c r="JCQ108" s="7"/>
      <x:c r="JCR108" s="7"/>
      <x:c r="JCS108" s="7"/>
      <x:c r="JCT108" s="7"/>
      <x:c r="JCU108" s="7"/>
      <x:c r="JCV108" s="7"/>
      <x:c r="JCW108" s="7"/>
      <x:c r="JCX108" s="7"/>
      <x:c r="JCY108" s="7"/>
      <x:c r="JCZ108" s="7"/>
      <x:c r="JDA108" s="7"/>
      <x:c r="JDB108" s="7"/>
      <x:c r="JDC108" s="7"/>
      <x:c r="JDD108" s="7"/>
      <x:c r="JDE108" s="7"/>
      <x:c r="JDF108" s="7"/>
      <x:c r="JDG108" s="7"/>
      <x:c r="JDH108" s="7"/>
      <x:c r="JDI108" s="7"/>
      <x:c r="JDJ108" s="7"/>
      <x:c r="JDK108" s="7"/>
      <x:c r="JDL108" s="7"/>
      <x:c r="JDM108" s="7"/>
      <x:c r="JDN108" s="7"/>
      <x:c r="JDO108" s="7"/>
      <x:c r="JDP108" s="7"/>
      <x:c r="JDQ108" s="7"/>
      <x:c r="JDR108" s="7"/>
      <x:c r="JDS108" s="7"/>
      <x:c r="JDT108" s="7"/>
      <x:c r="JDU108" s="7"/>
      <x:c r="JDV108" s="7"/>
      <x:c r="JDW108" s="7"/>
      <x:c r="JDX108" s="7"/>
      <x:c r="JDY108" s="7"/>
      <x:c r="JDZ108" s="7"/>
      <x:c r="JEA108" s="7"/>
      <x:c r="JEB108" s="7"/>
      <x:c r="JEC108" s="7"/>
      <x:c r="JED108" s="7"/>
      <x:c r="JEE108" s="7"/>
      <x:c r="JEF108" s="7"/>
      <x:c r="JEG108" s="7"/>
      <x:c r="JEH108" s="7"/>
      <x:c r="JEI108" s="7"/>
      <x:c r="JEJ108" s="7"/>
      <x:c r="JEK108" s="7"/>
      <x:c r="JEL108" s="7"/>
      <x:c r="JEM108" s="7"/>
      <x:c r="JEN108" s="7"/>
      <x:c r="JEO108" s="7"/>
      <x:c r="JEP108" s="7"/>
      <x:c r="JEQ108" s="7"/>
      <x:c r="JER108" s="7"/>
      <x:c r="JES108" s="7"/>
      <x:c r="JET108" s="7"/>
      <x:c r="JEU108" s="7"/>
      <x:c r="JEV108" s="7"/>
      <x:c r="JEW108" s="7"/>
      <x:c r="JEX108" s="7"/>
      <x:c r="JEY108" s="7"/>
      <x:c r="JEZ108" s="7"/>
      <x:c r="JFA108" s="7"/>
      <x:c r="JFB108" s="7"/>
      <x:c r="JFC108" s="7"/>
      <x:c r="JFD108" s="7"/>
      <x:c r="JFE108" s="7"/>
      <x:c r="JFF108" s="7"/>
      <x:c r="JFG108" s="7"/>
      <x:c r="JFH108" s="7"/>
      <x:c r="JFI108" s="7"/>
      <x:c r="JFJ108" s="7"/>
      <x:c r="JFK108" s="7"/>
      <x:c r="JFL108" s="7"/>
      <x:c r="JFM108" s="7"/>
      <x:c r="JFN108" s="7"/>
      <x:c r="JFO108" s="7"/>
      <x:c r="JFP108" s="7"/>
      <x:c r="JFQ108" s="7"/>
      <x:c r="JFR108" s="7"/>
      <x:c r="JFS108" s="7"/>
      <x:c r="JFT108" s="7"/>
      <x:c r="JFU108" s="7"/>
      <x:c r="JFV108" s="7"/>
      <x:c r="JFW108" s="7"/>
      <x:c r="JFX108" s="7"/>
      <x:c r="JFY108" s="7"/>
      <x:c r="JFZ108" s="7"/>
      <x:c r="JGA108" s="7"/>
      <x:c r="JGB108" s="7"/>
      <x:c r="JGC108" s="7"/>
      <x:c r="JGD108" s="7"/>
      <x:c r="JGE108" s="7"/>
      <x:c r="JGF108" s="7"/>
      <x:c r="JGG108" s="7"/>
      <x:c r="JGH108" s="7"/>
      <x:c r="JGI108" s="7"/>
      <x:c r="JGJ108" s="7"/>
      <x:c r="JGK108" s="7"/>
      <x:c r="JGL108" s="7"/>
      <x:c r="JGM108" s="7"/>
      <x:c r="JGN108" s="7"/>
      <x:c r="JGO108" s="7"/>
      <x:c r="JGP108" s="7"/>
      <x:c r="JGQ108" s="7"/>
      <x:c r="JGR108" s="7"/>
      <x:c r="JGS108" s="7"/>
      <x:c r="JGT108" s="7"/>
      <x:c r="JGU108" s="7"/>
      <x:c r="JGV108" s="7"/>
      <x:c r="JGW108" s="7"/>
      <x:c r="JGX108" s="7"/>
      <x:c r="JGY108" s="7"/>
      <x:c r="JGZ108" s="7"/>
      <x:c r="JHA108" s="7"/>
      <x:c r="JHB108" s="7"/>
      <x:c r="JHC108" s="7"/>
      <x:c r="JHD108" s="7"/>
      <x:c r="JHE108" s="7"/>
      <x:c r="JHF108" s="7"/>
      <x:c r="JHG108" s="7"/>
      <x:c r="JHH108" s="7"/>
      <x:c r="JHI108" s="7"/>
      <x:c r="JHJ108" s="7"/>
      <x:c r="JHK108" s="7"/>
      <x:c r="JHL108" s="7"/>
      <x:c r="JHM108" s="7"/>
      <x:c r="JHN108" s="7"/>
      <x:c r="JHO108" s="7"/>
      <x:c r="JHP108" s="7"/>
      <x:c r="JHQ108" s="7"/>
      <x:c r="JHR108" s="7"/>
      <x:c r="JHS108" s="7"/>
      <x:c r="JHT108" s="7"/>
      <x:c r="JHU108" s="7"/>
      <x:c r="JHV108" s="7"/>
      <x:c r="JHW108" s="7"/>
      <x:c r="JHX108" s="7"/>
      <x:c r="JHY108" s="7"/>
      <x:c r="JHZ108" s="7"/>
      <x:c r="JIA108" s="7"/>
      <x:c r="JIB108" s="7"/>
      <x:c r="JIC108" s="7"/>
      <x:c r="JID108" s="7"/>
      <x:c r="JIE108" s="7"/>
      <x:c r="JIF108" s="7"/>
      <x:c r="JIG108" s="7"/>
      <x:c r="JIH108" s="7"/>
      <x:c r="JII108" s="7"/>
      <x:c r="JIJ108" s="7"/>
      <x:c r="JIK108" s="7"/>
      <x:c r="JIL108" s="7"/>
      <x:c r="JIM108" s="7"/>
      <x:c r="JIN108" s="7"/>
      <x:c r="JIO108" s="7"/>
      <x:c r="JIP108" s="7"/>
      <x:c r="JIQ108" s="7"/>
      <x:c r="JIR108" s="7"/>
      <x:c r="JIS108" s="7"/>
      <x:c r="JIT108" s="7"/>
      <x:c r="JIU108" s="7"/>
      <x:c r="JIV108" s="7"/>
      <x:c r="JIW108" s="7"/>
      <x:c r="JIX108" s="7"/>
      <x:c r="JIY108" s="7"/>
      <x:c r="JIZ108" s="7"/>
      <x:c r="JJA108" s="7"/>
      <x:c r="JJB108" s="7"/>
      <x:c r="JJC108" s="7"/>
      <x:c r="JJD108" s="7"/>
      <x:c r="JJE108" s="7"/>
      <x:c r="JJF108" s="7"/>
      <x:c r="JJG108" s="7"/>
      <x:c r="JJH108" s="7"/>
      <x:c r="JJI108" s="7"/>
      <x:c r="JJJ108" s="7"/>
      <x:c r="JJK108" s="7"/>
      <x:c r="JJL108" s="7"/>
      <x:c r="JJM108" s="7"/>
      <x:c r="JJN108" s="7"/>
      <x:c r="JJO108" s="7"/>
      <x:c r="JJP108" s="7"/>
      <x:c r="JJQ108" s="7"/>
      <x:c r="JJR108" s="7"/>
      <x:c r="JJS108" s="7"/>
      <x:c r="JJT108" s="7"/>
      <x:c r="JJU108" s="7"/>
      <x:c r="JJV108" s="7"/>
      <x:c r="JJW108" s="7"/>
      <x:c r="JJX108" s="7"/>
      <x:c r="JJY108" s="7"/>
      <x:c r="JJZ108" s="7"/>
      <x:c r="JKA108" s="7"/>
      <x:c r="JKB108" s="7"/>
      <x:c r="JKC108" s="7"/>
      <x:c r="JKD108" s="7"/>
      <x:c r="JKE108" s="7"/>
      <x:c r="JKF108" s="7"/>
      <x:c r="JKG108" s="7"/>
      <x:c r="JKH108" s="7"/>
      <x:c r="JKI108" s="7"/>
      <x:c r="JKJ108" s="7"/>
      <x:c r="JKK108" s="7"/>
      <x:c r="JKL108" s="7"/>
      <x:c r="JKM108" s="7"/>
      <x:c r="JKN108" s="7"/>
      <x:c r="JKO108" s="7"/>
      <x:c r="JKP108" s="7"/>
      <x:c r="JKQ108" s="7"/>
      <x:c r="JKR108" s="7"/>
      <x:c r="JKS108" s="7"/>
      <x:c r="JKT108" s="7"/>
      <x:c r="JKU108" s="7"/>
      <x:c r="JKV108" s="7"/>
      <x:c r="JKW108" s="7"/>
      <x:c r="JKX108" s="7"/>
      <x:c r="JKY108" s="7"/>
      <x:c r="JKZ108" s="7"/>
      <x:c r="JLA108" s="7"/>
      <x:c r="JLB108" s="7"/>
      <x:c r="JLC108" s="7"/>
      <x:c r="JLD108" s="7"/>
      <x:c r="JLE108" s="7"/>
      <x:c r="JLF108" s="7"/>
      <x:c r="JLG108" s="7"/>
      <x:c r="JLH108" s="7"/>
      <x:c r="JLI108" s="7"/>
      <x:c r="JLJ108" s="7"/>
      <x:c r="JLK108" s="7"/>
      <x:c r="JLL108" s="7"/>
      <x:c r="JLM108" s="7"/>
      <x:c r="JLN108" s="7"/>
      <x:c r="JLO108" s="7"/>
      <x:c r="JLP108" s="7"/>
      <x:c r="JLQ108" s="7"/>
      <x:c r="JLR108" s="7"/>
      <x:c r="JLS108" s="7"/>
      <x:c r="JLT108" s="7"/>
      <x:c r="JLU108" s="7"/>
      <x:c r="JLV108" s="7"/>
      <x:c r="JLW108" s="7"/>
      <x:c r="JLX108" s="7"/>
      <x:c r="JLY108" s="7"/>
      <x:c r="JLZ108" s="7"/>
      <x:c r="JMA108" s="7"/>
      <x:c r="JMB108" s="7"/>
      <x:c r="JMC108" s="7"/>
      <x:c r="JMD108" s="7"/>
      <x:c r="JME108" s="7"/>
      <x:c r="JMF108" s="7"/>
      <x:c r="JMG108" s="7"/>
      <x:c r="JMH108" s="7"/>
      <x:c r="JMI108" s="7"/>
      <x:c r="JMJ108" s="7"/>
      <x:c r="JMK108" s="7"/>
      <x:c r="JML108" s="7"/>
      <x:c r="JMM108" s="7"/>
      <x:c r="JMN108" s="7"/>
      <x:c r="JMO108" s="7"/>
      <x:c r="JMP108" s="7"/>
      <x:c r="JMQ108" s="7"/>
      <x:c r="JMR108" s="7"/>
      <x:c r="JMS108" s="7"/>
      <x:c r="JMT108" s="7"/>
      <x:c r="JMU108" s="7"/>
      <x:c r="JMV108" s="7"/>
      <x:c r="JMW108" s="7"/>
      <x:c r="JMX108" s="7"/>
      <x:c r="JMY108" s="7"/>
      <x:c r="JMZ108" s="7"/>
      <x:c r="JNA108" s="7"/>
      <x:c r="JNB108" s="7"/>
      <x:c r="JNC108" s="7"/>
      <x:c r="JND108" s="7"/>
      <x:c r="JNE108" s="7"/>
      <x:c r="JNF108" s="7"/>
      <x:c r="JNG108" s="7"/>
      <x:c r="JNH108" s="7"/>
      <x:c r="JNI108" s="7"/>
      <x:c r="JNJ108" s="7"/>
      <x:c r="JNK108" s="7"/>
      <x:c r="JNL108" s="7"/>
      <x:c r="JNM108" s="7"/>
      <x:c r="JNN108" s="7"/>
      <x:c r="JNO108" s="7"/>
      <x:c r="JNP108" s="7"/>
      <x:c r="JNQ108" s="7"/>
      <x:c r="JNR108" s="7"/>
      <x:c r="JNS108" s="7"/>
      <x:c r="JNT108" s="7"/>
      <x:c r="JNU108" s="7"/>
      <x:c r="JNV108" s="7"/>
      <x:c r="JNW108" s="7"/>
      <x:c r="JNX108" s="7"/>
      <x:c r="JNY108" s="7"/>
      <x:c r="JNZ108" s="7"/>
      <x:c r="JOA108" s="7"/>
      <x:c r="JOB108" s="7"/>
      <x:c r="JOC108" s="7"/>
      <x:c r="JOD108" s="7"/>
      <x:c r="JOE108" s="7"/>
      <x:c r="JOF108" s="7"/>
      <x:c r="JOG108" s="7"/>
      <x:c r="JOH108" s="7"/>
      <x:c r="JOI108" s="7"/>
      <x:c r="JOJ108" s="7"/>
      <x:c r="JOK108" s="7"/>
      <x:c r="JOL108" s="7"/>
      <x:c r="JOM108" s="7"/>
      <x:c r="JON108" s="7"/>
      <x:c r="JOO108" s="7"/>
      <x:c r="JOP108" s="7"/>
      <x:c r="JOQ108" s="7"/>
      <x:c r="JOR108" s="7"/>
      <x:c r="JOS108" s="7"/>
      <x:c r="JOT108" s="7"/>
      <x:c r="JOU108" s="7"/>
      <x:c r="JOV108" s="7"/>
      <x:c r="JOW108" s="7"/>
      <x:c r="JOX108" s="7"/>
      <x:c r="JOY108" s="7"/>
      <x:c r="JOZ108" s="7"/>
      <x:c r="JPA108" s="7"/>
      <x:c r="JPB108" s="7"/>
      <x:c r="JPC108" s="7"/>
      <x:c r="JPD108" s="7"/>
      <x:c r="JPE108" s="7"/>
      <x:c r="JPF108" s="7"/>
      <x:c r="JPG108" s="7"/>
      <x:c r="JPH108" s="7"/>
      <x:c r="JPI108" s="7"/>
      <x:c r="JPJ108" s="7"/>
      <x:c r="JPK108" s="7"/>
      <x:c r="JPL108" s="7"/>
      <x:c r="JPM108" s="7"/>
      <x:c r="JPN108" s="7"/>
      <x:c r="JPO108" s="7"/>
      <x:c r="JPP108" s="7"/>
      <x:c r="JPQ108" s="7"/>
      <x:c r="JPR108" s="7"/>
      <x:c r="JPS108" s="7"/>
      <x:c r="JPT108" s="7"/>
      <x:c r="JPU108" s="7"/>
      <x:c r="JPV108" s="7"/>
      <x:c r="JPW108" s="7"/>
      <x:c r="JPX108" s="7"/>
      <x:c r="JPY108" s="7"/>
      <x:c r="JPZ108" s="7"/>
      <x:c r="JQA108" s="7"/>
      <x:c r="JQB108" s="7"/>
      <x:c r="JQC108" s="7"/>
      <x:c r="JQD108" s="7"/>
      <x:c r="JQE108" s="7"/>
      <x:c r="JQF108" s="7"/>
      <x:c r="JQG108" s="7"/>
      <x:c r="JQH108" s="7"/>
      <x:c r="JQI108" s="7"/>
      <x:c r="JQJ108" s="7"/>
      <x:c r="JQK108" s="7"/>
      <x:c r="JQL108" s="7"/>
      <x:c r="JQM108" s="7"/>
      <x:c r="JQN108" s="7"/>
      <x:c r="JQO108" s="7"/>
      <x:c r="JQP108" s="7"/>
      <x:c r="JQQ108" s="7"/>
      <x:c r="JQR108" s="7"/>
      <x:c r="JQS108" s="7"/>
      <x:c r="JQT108" s="7"/>
      <x:c r="JQU108" s="7"/>
      <x:c r="JQV108" s="7"/>
      <x:c r="JQW108" s="7"/>
      <x:c r="JQX108" s="7"/>
      <x:c r="JQY108" s="7"/>
      <x:c r="JQZ108" s="7"/>
      <x:c r="JRA108" s="7"/>
      <x:c r="JRB108" s="7"/>
      <x:c r="JRC108" s="7"/>
      <x:c r="JRD108" s="7"/>
      <x:c r="JRE108" s="7"/>
      <x:c r="JRF108" s="7"/>
      <x:c r="JRG108" s="7"/>
      <x:c r="JRH108" s="7"/>
      <x:c r="JRI108" s="7"/>
      <x:c r="JRJ108" s="7"/>
      <x:c r="JRK108" s="7"/>
      <x:c r="JRL108" s="7"/>
      <x:c r="JRM108" s="7"/>
      <x:c r="JRN108" s="7"/>
      <x:c r="JRO108" s="7"/>
      <x:c r="JRP108" s="7"/>
      <x:c r="JRQ108" s="7"/>
      <x:c r="JRR108" s="7"/>
      <x:c r="JRS108" s="7"/>
      <x:c r="JRT108" s="7"/>
      <x:c r="JRU108" s="7"/>
      <x:c r="JRV108" s="7"/>
      <x:c r="JRW108" s="7"/>
      <x:c r="JRX108" s="7"/>
      <x:c r="JRY108" s="7"/>
      <x:c r="JRZ108" s="7"/>
      <x:c r="JSA108" s="7"/>
      <x:c r="JSB108" s="7"/>
      <x:c r="JSC108" s="7"/>
      <x:c r="JSD108" s="7"/>
      <x:c r="JSE108" s="7"/>
      <x:c r="JSF108" s="7"/>
      <x:c r="JSG108" s="7"/>
      <x:c r="JSH108" s="7"/>
      <x:c r="JSI108" s="7"/>
      <x:c r="JSJ108" s="7"/>
      <x:c r="JSK108" s="7"/>
      <x:c r="JSL108" s="7"/>
      <x:c r="JSM108" s="7"/>
      <x:c r="JSN108" s="7"/>
      <x:c r="JSO108" s="7"/>
      <x:c r="JSP108" s="7"/>
      <x:c r="JSQ108" s="7"/>
      <x:c r="JSR108" s="7"/>
      <x:c r="JSS108" s="7"/>
      <x:c r="JST108" s="7"/>
      <x:c r="JSU108" s="7"/>
      <x:c r="JSV108" s="7"/>
      <x:c r="JSW108" s="7"/>
      <x:c r="JSX108" s="7"/>
      <x:c r="JSY108" s="7"/>
      <x:c r="JSZ108" s="7"/>
      <x:c r="JTA108" s="7"/>
      <x:c r="JTB108" s="7"/>
      <x:c r="JTC108" s="7"/>
      <x:c r="JTD108" s="7"/>
      <x:c r="JTE108" s="7"/>
      <x:c r="JTF108" s="7"/>
      <x:c r="JTG108" s="7"/>
      <x:c r="JTH108" s="7"/>
      <x:c r="JTI108" s="7"/>
      <x:c r="JTJ108" s="7"/>
      <x:c r="JTK108" s="7"/>
      <x:c r="JTL108" s="7"/>
      <x:c r="JTM108" s="7"/>
      <x:c r="JTN108" s="7"/>
      <x:c r="JTO108" s="7"/>
      <x:c r="JTP108" s="7"/>
      <x:c r="JTQ108" s="7"/>
      <x:c r="JTR108" s="7"/>
      <x:c r="JTS108" s="7"/>
      <x:c r="JTT108" s="7"/>
      <x:c r="JTU108" s="7"/>
      <x:c r="JTV108" s="7"/>
      <x:c r="JTW108" s="7"/>
      <x:c r="JTX108" s="7"/>
      <x:c r="JTY108" s="7"/>
      <x:c r="JTZ108" s="7"/>
      <x:c r="JUA108" s="7"/>
      <x:c r="JUB108" s="7"/>
      <x:c r="JUC108" s="7"/>
      <x:c r="JUD108" s="7"/>
      <x:c r="JUE108" s="7"/>
      <x:c r="JUF108" s="7"/>
      <x:c r="JUG108" s="7"/>
      <x:c r="JUH108" s="7"/>
      <x:c r="JUI108" s="7"/>
      <x:c r="JUJ108" s="7"/>
      <x:c r="JUK108" s="7"/>
      <x:c r="JUL108" s="7"/>
      <x:c r="JUM108" s="7"/>
      <x:c r="JUN108" s="7"/>
      <x:c r="JUO108" s="7"/>
      <x:c r="JUP108" s="7"/>
      <x:c r="JUQ108" s="7"/>
      <x:c r="JUR108" s="7"/>
      <x:c r="JUS108" s="7"/>
      <x:c r="JUT108" s="7"/>
      <x:c r="JUU108" s="7"/>
      <x:c r="JUV108" s="7"/>
      <x:c r="JUW108" s="7"/>
      <x:c r="JUX108" s="7"/>
      <x:c r="JUY108" s="7"/>
      <x:c r="JUZ108" s="7"/>
      <x:c r="JVA108" s="7"/>
      <x:c r="JVB108" s="7"/>
      <x:c r="JVC108" s="7"/>
      <x:c r="JVD108" s="7"/>
      <x:c r="JVE108" s="7"/>
      <x:c r="JVF108" s="7"/>
      <x:c r="JVG108" s="7"/>
      <x:c r="JVH108" s="7"/>
      <x:c r="JVI108" s="7"/>
      <x:c r="JVJ108" s="7"/>
      <x:c r="JVK108" s="7"/>
      <x:c r="JVL108" s="7"/>
      <x:c r="JVM108" s="7"/>
      <x:c r="JVN108" s="7"/>
      <x:c r="JVO108" s="7"/>
      <x:c r="JVP108" s="7"/>
      <x:c r="JVQ108" s="7"/>
      <x:c r="JVR108" s="7"/>
      <x:c r="JVS108" s="7"/>
      <x:c r="JVT108" s="7"/>
      <x:c r="JVU108" s="7"/>
      <x:c r="JVV108" s="7"/>
      <x:c r="JVW108" s="7"/>
      <x:c r="JVX108" s="7"/>
      <x:c r="JVY108" s="7"/>
      <x:c r="JVZ108" s="7"/>
      <x:c r="JWA108" s="7"/>
      <x:c r="JWB108" s="7"/>
      <x:c r="JWC108" s="7"/>
      <x:c r="JWD108" s="7"/>
      <x:c r="JWE108" s="7"/>
      <x:c r="JWF108" s="7"/>
      <x:c r="JWG108" s="7"/>
      <x:c r="JWH108" s="7"/>
      <x:c r="JWI108" s="7"/>
      <x:c r="JWJ108" s="7"/>
      <x:c r="JWK108" s="7"/>
      <x:c r="JWL108" s="7"/>
      <x:c r="JWM108" s="7"/>
      <x:c r="JWN108" s="7"/>
      <x:c r="JWO108" s="7"/>
      <x:c r="JWP108" s="7"/>
      <x:c r="JWQ108" s="7"/>
      <x:c r="JWR108" s="7"/>
      <x:c r="JWS108" s="7"/>
      <x:c r="JWT108" s="7"/>
      <x:c r="JWU108" s="7"/>
      <x:c r="JWV108" s="7"/>
      <x:c r="JWW108" s="7"/>
      <x:c r="JWX108" s="7"/>
      <x:c r="JWY108" s="7"/>
      <x:c r="JWZ108" s="7"/>
      <x:c r="JXA108" s="7"/>
      <x:c r="JXB108" s="7"/>
      <x:c r="JXC108" s="7"/>
      <x:c r="JXD108" s="7"/>
      <x:c r="JXE108" s="7"/>
      <x:c r="JXF108" s="7"/>
      <x:c r="JXG108" s="7"/>
      <x:c r="JXH108" s="7"/>
      <x:c r="JXI108" s="7"/>
      <x:c r="JXJ108" s="7"/>
      <x:c r="JXK108" s="7"/>
      <x:c r="JXL108" s="7"/>
      <x:c r="JXM108" s="7"/>
      <x:c r="JXN108" s="7"/>
      <x:c r="JXO108" s="7"/>
      <x:c r="JXP108" s="7"/>
      <x:c r="JXQ108" s="7"/>
      <x:c r="JXR108" s="7"/>
      <x:c r="JXS108" s="7"/>
      <x:c r="JXT108" s="7"/>
      <x:c r="JXU108" s="7"/>
      <x:c r="JXV108" s="7"/>
      <x:c r="JXW108" s="7"/>
      <x:c r="JXX108" s="7"/>
      <x:c r="JXY108" s="7"/>
      <x:c r="JXZ108" s="7"/>
      <x:c r="JYA108" s="7"/>
      <x:c r="JYB108" s="7"/>
      <x:c r="JYC108" s="7"/>
      <x:c r="JYD108" s="7"/>
      <x:c r="JYE108" s="7"/>
      <x:c r="JYF108" s="7"/>
      <x:c r="JYG108" s="7"/>
      <x:c r="JYH108" s="7"/>
      <x:c r="JYI108" s="7"/>
      <x:c r="JYJ108" s="7"/>
      <x:c r="JYK108" s="7"/>
      <x:c r="JYL108" s="7"/>
      <x:c r="JYM108" s="7"/>
      <x:c r="JYN108" s="7"/>
      <x:c r="JYO108" s="7"/>
      <x:c r="JYP108" s="7"/>
      <x:c r="JYQ108" s="7"/>
      <x:c r="JYR108" s="7"/>
      <x:c r="JYS108" s="7"/>
      <x:c r="JYT108" s="7"/>
      <x:c r="JYU108" s="7"/>
      <x:c r="JYV108" s="7"/>
      <x:c r="JYW108" s="7"/>
      <x:c r="JYX108" s="7"/>
      <x:c r="JYY108" s="7"/>
      <x:c r="JYZ108" s="7"/>
      <x:c r="JZA108" s="7"/>
      <x:c r="JZB108" s="7"/>
      <x:c r="JZC108" s="7"/>
      <x:c r="JZD108" s="7"/>
      <x:c r="JZE108" s="7"/>
      <x:c r="JZF108" s="7"/>
      <x:c r="JZG108" s="7"/>
      <x:c r="JZH108" s="7"/>
      <x:c r="JZI108" s="7"/>
      <x:c r="JZJ108" s="7"/>
      <x:c r="JZK108" s="7"/>
      <x:c r="JZL108" s="7"/>
      <x:c r="JZM108" s="7"/>
      <x:c r="JZN108" s="7"/>
      <x:c r="JZO108" s="7"/>
      <x:c r="JZP108" s="7"/>
      <x:c r="JZQ108" s="7"/>
      <x:c r="JZR108" s="7"/>
      <x:c r="JZS108" s="7"/>
      <x:c r="JZT108" s="7"/>
      <x:c r="JZU108" s="7"/>
      <x:c r="JZV108" s="7"/>
      <x:c r="JZW108" s="7"/>
      <x:c r="JZX108" s="7"/>
      <x:c r="JZY108" s="7"/>
      <x:c r="JZZ108" s="7"/>
      <x:c r="KAA108" s="7"/>
      <x:c r="KAB108" s="7"/>
      <x:c r="KAC108" s="7"/>
      <x:c r="KAD108" s="7"/>
      <x:c r="KAE108" s="7"/>
      <x:c r="KAF108" s="7"/>
      <x:c r="KAG108" s="7"/>
      <x:c r="KAH108" s="7"/>
      <x:c r="KAI108" s="7"/>
      <x:c r="KAJ108" s="7"/>
      <x:c r="KAK108" s="7"/>
      <x:c r="KAL108" s="7"/>
      <x:c r="KAM108" s="7"/>
      <x:c r="KAN108" s="7"/>
      <x:c r="KAO108" s="7"/>
      <x:c r="KAP108" s="7"/>
      <x:c r="KAQ108" s="7"/>
      <x:c r="KAR108" s="7"/>
      <x:c r="KAS108" s="7"/>
      <x:c r="KAT108" s="7"/>
      <x:c r="KAU108" s="7"/>
      <x:c r="KAV108" s="7"/>
      <x:c r="KAW108" s="7"/>
      <x:c r="KAX108" s="7"/>
      <x:c r="KAY108" s="7"/>
      <x:c r="KAZ108" s="7"/>
      <x:c r="KBA108" s="7"/>
      <x:c r="KBB108" s="7"/>
      <x:c r="KBC108" s="7"/>
      <x:c r="KBD108" s="7"/>
      <x:c r="KBE108" s="7"/>
      <x:c r="KBF108" s="7"/>
      <x:c r="KBG108" s="7"/>
      <x:c r="KBH108" s="7"/>
      <x:c r="KBI108" s="7"/>
      <x:c r="KBJ108" s="7"/>
      <x:c r="KBK108" s="7"/>
      <x:c r="KBL108" s="7"/>
      <x:c r="KBM108" s="7"/>
      <x:c r="KBN108" s="7"/>
      <x:c r="KBO108" s="7"/>
      <x:c r="KBP108" s="7"/>
      <x:c r="KBQ108" s="7"/>
      <x:c r="KBR108" s="7"/>
      <x:c r="KBS108" s="7"/>
      <x:c r="KBT108" s="7"/>
      <x:c r="KBU108" s="7"/>
      <x:c r="KBV108" s="7"/>
      <x:c r="KBW108" s="7"/>
      <x:c r="KBX108" s="7"/>
      <x:c r="KBY108" s="7"/>
      <x:c r="KBZ108" s="7"/>
      <x:c r="KCA108" s="7"/>
      <x:c r="KCB108" s="7"/>
      <x:c r="KCC108" s="7"/>
      <x:c r="KCD108" s="7"/>
      <x:c r="KCE108" s="7"/>
      <x:c r="KCF108" s="7"/>
      <x:c r="KCG108" s="7"/>
      <x:c r="KCH108" s="7"/>
      <x:c r="KCI108" s="7"/>
      <x:c r="KCJ108" s="7"/>
      <x:c r="KCK108" s="7"/>
      <x:c r="KCL108" s="7"/>
      <x:c r="KCM108" s="7"/>
      <x:c r="KCN108" s="7"/>
      <x:c r="KCO108" s="7"/>
      <x:c r="KCP108" s="7"/>
      <x:c r="KCQ108" s="7"/>
      <x:c r="KCR108" s="7"/>
      <x:c r="KCS108" s="7"/>
      <x:c r="KCT108" s="7"/>
      <x:c r="KCU108" s="7"/>
      <x:c r="KCV108" s="7"/>
      <x:c r="KCW108" s="7"/>
      <x:c r="KCX108" s="7"/>
      <x:c r="KCY108" s="7"/>
      <x:c r="KCZ108" s="7"/>
      <x:c r="KDA108" s="7"/>
      <x:c r="KDB108" s="7"/>
      <x:c r="KDC108" s="7"/>
      <x:c r="KDD108" s="7"/>
      <x:c r="KDE108" s="7"/>
      <x:c r="KDF108" s="7"/>
      <x:c r="KDG108" s="7"/>
      <x:c r="KDH108" s="7"/>
      <x:c r="KDI108" s="7"/>
      <x:c r="KDJ108" s="7"/>
      <x:c r="KDK108" s="7"/>
      <x:c r="KDL108" s="7"/>
      <x:c r="KDM108" s="7"/>
      <x:c r="KDN108" s="7"/>
      <x:c r="KDO108" s="7"/>
      <x:c r="KDP108" s="7"/>
      <x:c r="KDQ108" s="7"/>
      <x:c r="KDR108" s="7"/>
      <x:c r="KDS108" s="7"/>
      <x:c r="KDT108" s="7"/>
      <x:c r="KDU108" s="7"/>
      <x:c r="KDV108" s="7"/>
      <x:c r="KDW108" s="7"/>
      <x:c r="KDX108" s="7"/>
      <x:c r="KDY108" s="7"/>
      <x:c r="KDZ108" s="7"/>
      <x:c r="KEA108" s="7"/>
      <x:c r="KEB108" s="7"/>
      <x:c r="KEC108" s="7"/>
      <x:c r="KED108" s="7"/>
      <x:c r="KEE108" s="7"/>
      <x:c r="KEF108" s="7"/>
      <x:c r="KEG108" s="7"/>
      <x:c r="KEH108" s="7"/>
      <x:c r="KEI108" s="7"/>
      <x:c r="KEJ108" s="7"/>
      <x:c r="KEK108" s="7"/>
      <x:c r="KEL108" s="7"/>
      <x:c r="KEM108" s="7"/>
      <x:c r="KEN108" s="7"/>
      <x:c r="KEO108" s="7"/>
      <x:c r="KEP108" s="7"/>
      <x:c r="KEQ108" s="7"/>
      <x:c r="KER108" s="7"/>
      <x:c r="KES108" s="7"/>
      <x:c r="KET108" s="7"/>
      <x:c r="KEU108" s="7"/>
      <x:c r="KEV108" s="7"/>
      <x:c r="KEW108" s="7"/>
      <x:c r="KEX108" s="7"/>
      <x:c r="KEY108" s="7"/>
      <x:c r="KEZ108" s="7"/>
      <x:c r="KFA108" s="7"/>
      <x:c r="KFB108" s="7"/>
      <x:c r="KFC108" s="7"/>
      <x:c r="KFD108" s="7"/>
      <x:c r="KFE108" s="7"/>
      <x:c r="KFF108" s="7"/>
      <x:c r="KFG108" s="7"/>
      <x:c r="KFH108" s="7"/>
      <x:c r="KFI108" s="7"/>
      <x:c r="KFJ108" s="7"/>
      <x:c r="KFK108" s="7"/>
      <x:c r="KFL108" s="7"/>
      <x:c r="KFM108" s="7"/>
      <x:c r="KFN108" s="7"/>
      <x:c r="KFO108" s="7"/>
      <x:c r="KFP108" s="7"/>
      <x:c r="KFQ108" s="7"/>
      <x:c r="KFR108" s="7"/>
      <x:c r="KFS108" s="7"/>
      <x:c r="KFT108" s="7"/>
      <x:c r="KFU108" s="7"/>
      <x:c r="KFV108" s="7"/>
      <x:c r="KFW108" s="7"/>
      <x:c r="KFX108" s="7"/>
      <x:c r="KFY108" s="7"/>
      <x:c r="KFZ108" s="7"/>
      <x:c r="KGA108" s="7"/>
      <x:c r="KGB108" s="7"/>
      <x:c r="KGC108" s="7"/>
      <x:c r="KGD108" s="7"/>
      <x:c r="KGE108" s="7"/>
      <x:c r="KGF108" s="7"/>
      <x:c r="KGG108" s="7"/>
      <x:c r="KGH108" s="7"/>
      <x:c r="KGI108" s="7"/>
      <x:c r="KGJ108" s="7"/>
      <x:c r="KGK108" s="7"/>
      <x:c r="KGL108" s="7"/>
      <x:c r="KGM108" s="7"/>
      <x:c r="KGN108" s="7"/>
      <x:c r="KGO108" s="7"/>
      <x:c r="KGP108" s="7"/>
      <x:c r="KGQ108" s="7"/>
      <x:c r="KGR108" s="7"/>
      <x:c r="KGS108" s="7"/>
      <x:c r="KGT108" s="7"/>
      <x:c r="KGU108" s="7"/>
      <x:c r="KGV108" s="7"/>
      <x:c r="KGW108" s="7"/>
      <x:c r="KGX108" s="7"/>
      <x:c r="KGY108" s="7"/>
      <x:c r="KGZ108" s="7"/>
      <x:c r="KHA108" s="7"/>
      <x:c r="KHB108" s="7"/>
      <x:c r="KHC108" s="7"/>
      <x:c r="KHD108" s="7"/>
      <x:c r="KHE108" s="7"/>
      <x:c r="KHF108" s="7"/>
      <x:c r="KHG108" s="7"/>
      <x:c r="KHH108" s="7"/>
      <x:c r="KHI108" s="7"/>
      <x:c r="KHJ108" s="7"/>
      <x:c r="KHK108" s="7"/>
      <x:c r="KHL108" s="7"/>
      <x:c r="KHM108" s="7"/>
      <x:c r="KHN108" s="7"/>
      <x:c r="KHO108" s="7"/>
      <x:c r="KHP108" s="7"/>
      <x:c r="KHQ108" s="7"/>
      <x:c r="KHR108" s="7"/>
      <x:c r="KHS108" s="7"/>
      <x:c r="KHT108" s="7"/>
      <x:c r="KHU108" s="7"/>
      <x:c r="KHV108" s="7"/>
      <x:c r="KHW108" s="7"/>
      <x:c r="KHX108" s="7"/>
      <x:c r="KHY108" s="7"/>
      <x:c r="KHZ108" s="7"/>
      <x:c r="KIA108" s="7"/>
      <x:c r="KIB108" s="7"/>
      <x:c r="KIC108" s="7"/>
      <x:c r="KID108" s="7"/>
      <x:c r="KIE108" s="7"/>
      <x:c r="KIF108" s="7"/>
      <x:c r="KIG108" s="7"/>
      <x:c r="KIH108" s="7"/>
      <x:c r="KII108" s="7"/>
      <x:c r="KIJ108" s="7"/>
      <x:c r="KIK108" s="7"/>
      <x:c r="KIL108" s="7"/>
      <x:c r="KIM108" s="7"/>
      <x:c r="KIN108" s="7"/>
      <x:c r="KIO108" s="7"/>
      <x:c r="KIP108" s="7"/>
      <x:c r="KIQ108" s="7"/>
      <x:c r="KIR108" s="7"/>
      <x:c r="KIS108" s="7"/>
      <x:c r="KIT108" s="7"/>
      <x:c r="KIU108" s="7"/>
      <x:c r="KIV108" s="7"/>
      <x:c r="KIW108" s="7"/>
      <x:c r="KIX108" s="7"/>
      <x:c r="KIY108" s="7"/>
      <x:c r="KIZ108" s="7"/>
      <x:c r="KJA108" s="7"/>
      <x:c r="KJB108" s="7"/>
      <x:c r="KJC108" s="7"/>
      <x:c r="KJD108" s="7"/>
      <x:c r="KJE108" s="7"/>
      <x:c r="KJF108" s="7"/>
      <x:c r="KJG108" s="7"/>
      <x:c r="KJH108" s="7"/>
      <x:c r="KJI108" s="7"/>
      <x:c r="KJJ108" s="7"/>
      <x:c r="KJK108" s="7"/>
      <x:c r="KJL108" s="7"/>
      <x:c r="KJM108" s="7"/>
      <x:c r="KJN108" s="7"/>
      <x:c r="KJO108" s="7"/>
      <x:c r="KJP108" s="7"/>
      <x:c r="KJQ108" s="7"/>
      <x:c r="KJR108" s="7"/>
      <x:c r="KJS108" s="7"/>
      <x:c r="KJT108" s="7"/>
      <x:c r="KJU108" s="7"/>
      <x:c r="KJV108" s="7"/>
      <x:c r="KJW108" s="7"/>
      <x:c r="KJX108" s="7"/>
      <x:c r="KJY108" s="7"/>
      <x:c r="KJZ108" s="7"/>
      <x:c r="KKA108" s="7"/>
      <x:c r="KKB108" s="7"/>
      <x:c r="KKC108" s="7"/>
      <x:c r="KKD108" s="7"/>
      <x:c r="KKE108" s="7"/>
      <x:c r="KKF108" s="7"/>
      <x:c r="KKG108" s="7"/>
      <x:c r="KKH108" s="7"/>
      <x:c r="KKI108" s="7"/>
      <x:c r="KKJ108" s="7"/>
      <x:c r="KKK108" s="7"/>
      <x:c r="KKL108" s="7"/>
      <x:c r="KKM108" s="7"/>
      <x:c r="KKN108" s="7"/>
      <x:c r="KKO108" s="7"/>
      <x:c r="KKP108" s="7"/>
      <x:c r="KKQ108" s="7"/>
      <x:c r="KKR108" s="7"/>
      <x:c r="KKS108" s="7"/>
      <x:c r="KKT108" s="7"/>
      <x:c r="KKU108" s="7"/>
      <x:c r="KKV108" s="7"/>
      <x:c r="KKW108" s="7"/>
      <x:c r="KKX108" s="7"/>
      <x:c r="KKY108" s="7"/>
      <x:c r="KKZ108" s="7"/>
      <x:c r="KLA108" s="7"/>
      <x:c r="KLB108" s="7"/>
      <x:c r="KLC108" s="7"/>
      <x:c r="KLD108" s="7"/>
      <x:c r="KLE108" s="7"/>
      <x:c r="KLF108" s="7"/>
      <x:c r="KLG108" s="7"/>
      <x:c r="KLH108" s="7"/>
      <x:c r="KLI108" s="7"/>
      <x:c r="KLJ108" s="7"/>
      <x:c r="KLK108" s="7"/>
      <x:c r="KLL108" s="7"/>
      <x:c r="KLM108" s="7"/>
      <x:c r="KLN108" s="7"/>
      <x:c r="KLO108" s="7"/>
      <x:c r="KLP108" s="7"/>
      <x:c r="KLQ108" s="7"/>
      <x:c r="KLR108" s="7"/>
      <x:c r="KLS108" s="7"/>
      <x:c r="KLT108" s="7"/>
      <x:c r="KLU108" s="7"/>
      <x:c r="KLV108" s="7"/>
      <x:c r="KLW108" s="7"/>
      <x:c r="KLX108" s="7"/>
      <x:c r="KLY108" s="7"/>
      <x:c r="KLZ108" s="7"/>
      <x:c r="KMA108" s="7"/>
      <x:c r="KMB108" s="7"/>
      <x:c r="KMC108" s="7"/>
      <x:c r="KMD108" s="7"/>
      <x:c r="KME108" s="7"/>
      <x:c r="KMF108" s="7"/>
      <x:c r="KMG108" s="7"/>
      <x:c r="KMH108" s="7"/>
      <x:c r="KMI108" s="7"/>
      <x:c r="KMJ108" s="7"/>
      <x:c r="KMK108" s="7"/>
      <x:c r="KML108" s="7"/>
      <x:c r="KMM108" s="7"/>
      <x:c r="KMN108" s="7"/>
      <x:c r="KMO108" s="7"/>
      <x:c r="KMP108" s="7"/>
      <x:c r="KMQ108" s="7"/>
      <x:c r="KMR108" s="7"/>
      <x:c r="KMS108" s="7"/>
      <x:c r="KMT108" s="7"/>
      <x:c r="KMU108" s="7"/>
      <x:c r="KMV108" s="7"/>
      <x:c r="KMW108" s="7"/>
      <x:c r="KMX108" s="7"/>
      <x:c r="KMY108" s="7"/>
      <x:c r="KMZ108" s="7"/>
      <x:c r="KNA108" s="7"/>
      <x:c r="KNB108" s="7"/>
      <x:c r="KNC108" s="7"/>
      <x:c r="KND108" s="7"/>
      <x:c r="KNE108" s="7"/>
      <x:c r="KNF108" s="7"/>
      <x:c r="KNG108" s="7"/>
      <x:c r="KNH108" s="7"/>
      <x:c r="KNI108" s="7"/>
      <x:c r="KNJ108" s="7"/>
      <x:c r="KNK108" s="7"/>
      <x:c r="KNL108" s="7"/>
      <x:c r="KNM108" s="7"/>
      <x:c r="KNN108" s="7"/>
      <x:c r="KNO108" s="7"/>
      <x:c r="KNP108" s="7"/>
      <x:c r="KNQ108" s="7"/>
      <x:c r="KNR108" s="7"/>
      <x:c r="KNS108" s="7"/>
      <x:c r="KNT108" s="7"/>
      <x:c r="KNU108" s="7"/>
      <x:c r="KNV108" s="7"/>
      <x:c r="KNW108" s="7"/>
      <x:c r="KNX108" s="7"/>
      <x:c r="KNY108" s="7"/>
      <x:c r="KNZ108" s="7"/>
      <x:c r="KOA108" s="7"/>
      <x:c r="KOB108" s="7"/>
      <x:c r="KOC108" s="7"/>
      <x:c r="KOD108" s="7"/>
      <x:c r="KOE108" s="7"/>
      <x:c r="KOF108" s="7"/>
      <x:c r="KOG108" s="7"/>
      <x:c r="KOH108" s="7"/>
      <x:c r="KOI108" s="7"/>
      <x:c r="KOJ108" s="7"/>
      <x:c r="KOK108" s="7"/>
      <x:c r="KOL108" s="7"/>
      <x:c r="KOM108" s="7"/>
      <x:c r="KON108" s="7"/>
      <x:c r="KOO108" s="7"/>
      <x:c r="KOP108" s="7"/>
      <x:c r="KOQ108" s="7"/>
      <x:c r="KOR108" s="7"/>
      <x:c r="KOS108" s="7"/>
      <x:c r="KOT108" s="7"/>
      <x:c r="KOU108" s="7"/>
      <x:c r="KOV108" s="7"/>
      <x:c r="KOW108" s="7"/>
      <x:c r="KOX108" s="7"/>
      <x:c r="KOY108" s="7"/>
      <x:c r="KOZ108" s="7"/>
      <x:c r="KPA108" s="7"/>
      <x:c r="KPB108" s="7"/>
      <x:c r="KPC108" s="7"/>
      <x:c r="KPD108" s="7"/>
      <x:c r="KPE108" s="7"/>
      <x:c r="KPF108" s="7"/>
      <x:c r="KPG108" s="7"/>
      <x:c r="KPH108" s="7"/>
      <x:c r="KPI108" s="7"/>
      <x:c r="KPJ108" s="7"/>
      <x:c r="KPK108" s="7"/>
      <x:c r="KPL108" s="7"/>
      <x:c r="KPM108" s="7"/>
      <x:c r="KPN108" s="7"/>
      <x:c r="KPO108" s="7"/>
      <x:c r="KPP108" s="7"/>
      <x:c r="KPQ108" s="7"/>
      <x:c r="KPR108" s="7"/>
      <x:c r="KPS108" s="7"/>
      <x:c r="KPT108" s="7"/>
      <x:c r="KPU108" s="7"/>
      <x:c r="KPV108" s="7"/>
      <x:c r="KPW108" s="7"/>
      <x:c r="KPX108" s="7"/>
      <x:c r="KPY108" s="7"/>
      <x:c r="KPZ108" s="7"/>
      <x:c r="KQA108" s="7"/>
      <x:c r="KQB108" s="7"/>
      <x:c r="KQC108" s="7"/>
      <x:c r="KQD108" s="7"/>
      <x:c r="KQE108" s="7"/>
      <x:c r="KQF108" s="7"/>
      <x:c r="KQG108" s="7"/>
      <x:c r="KQH108" s="7"/>
      <x:c r="KQI108" s="7"/>
      <x:c r="KQJ108" s="7"/>
      <x:c r="KQK108" s="7"/>
      <x:c r="KQL108" s="7"/>
      <x:c r="KQM108" s="7"/>
      <x:c r="KQN108" s="7"/>
      <x:c r="KQO108" s="7"/>
      <x:c r="KQP108" s="7"/>
      <x:c r="KQQ108" s="7"/>
      <x:c r="KQR108" s="7"/>
      <x:c r="KQS108" s="7"/>
      <x:c r="KQT108" s="7"/>
      <x:c r="KQU108" s="7"/>
      <x:c r="KQV108" s="7"/>
      <x:c r="KQW108" s="7"/>
      <x:c r="KQX108" s="7"/>
      <x:c r="KQY108" s="7"/>
      <x:c r="KQZ108" s="7"/>
      <x:c r="KRA108" s="7"/>
      <x:c r="KRB108" s="7"/>
      <x:c r="KRC108" s="7"/>
      <x:c r="KRD108" s="7"/>
      <x:c r="KRE108" s="7"/>
      <x:c r="KRF108" s="7"/>
      <x:c r="KRG108" s="7"/>
      <x:c r="KRH108" s="7"/>
      <x:c r="KRI108" s="7"/>
      <x:c r="KRJ108" s="7"/>
      <x:c r="KRK108" s="7"/>
      <x:c r="KRL108" s="7"/>
      <x:c r="KRM108" s="7"/>
      <x:c r="KRN108" s="7"/>
      <x:c r="KRO108" s="7"/>
      <x:c r="KRP108" s="7"/>
      <x:c r="KRQ108" s="7"/>
      <x:c r="KRR108" s="7"/>
      <x:c r="KRS108" s="7"/>
      <x:c r="KRT108" s="7"/>
      <x:c r="KRU108" s="7"/>
      <x:c r="KRV108" s="7"/>
      <x:c r="KRW108" s="7"/>
      <x:c r="KRX108" s="7"/>
      <x:c r="KRY108" s="7"/>
      <x:c r="KRZ108" s="7"/>
      <x:c r="KSA108" s="7"/>
      <x:c r="KSB108" s="7"/>
      <x:c r="KSC108" s="7"/>
      <x:c r="KSD108" s="7"/>
      <x:c r="KSE108" s="7"/>
      <x:c r="KSF108" s="7"/>
      <x:c r="KSG108" s="7"/>
      <x:c r="KSH108" s="7"/>
      <x:c r="KSI108" s="7"/>
      <x:c r="KSJ108" s="7"/>
      <x:c r="KSK108" s="7"/>
      <x:c r="KSL108" s="7"/>
      <x:c r="KSM108" s="7"/>
      <x:c r="KSN108" s="7"/>
      <x:c r="KSO108" s="7"/>
      <x:c r="KSP108" s="7"/>
      <x:c r="KSQ108" s="7"/>
      <x:c r="KSR108" s="7"/>
      <x:c r="KSS108" s="7"/>
      <x:c r="KST108" s="7"/>
      <x:c r="KSU108" s="7"/>
      <x:c r="KSV108" s="7"/>
      <x:c r="KSW108" s="7"/>
      <x:c r="KSX108" s="7"/>
      <x:c r="KSY108" s="7"/>
      <x:c r="KSZ108" s="7"/>
      <x:c r="KTA108" s="7"/>
      <x:c r="KTB108" s="7"/>
      <x:c r="KTC108" s="7"/>
      <x:c r="KTD108" s="7"/>
      <x:c r="KTE108" s="7"/>
      <x:c r="KTF108" s="7"/>
      <x:c r="KTG108" s="7"/>
      <x:c r="KTH108" s="7"/>
      <x:c r="KTI108" s="7"/>
      <x:c r="KTJ108" s="7"/>
      <x:c r="KTK108" s="7"/>
      <x:c r="KTL108" s="7"/>
      <x:c r="KTM108" s="7"/>
      <x:c r="KTN108" s="7"/>
      <x:c r="KTO108" s="7"/>
      <x:c r="KTP108" s="7"/>
      <x:c r="KTQ108" s="7"/>
      <x:c r="KTR108" s="7"/>
      <x:c r="KTS108" s="7"/>
      <x:c r="KTT108" s="7"/>
      <x:c r="KTU108" s="7"/>
      <x:c r="KTV108" s="7"/>
      <x:c r="KTW108" s="7"/>
      <x:c r="KTX108" s="7"/>
      <x:c r="KTY108" s="7"/>
      <x:c r="KTZ108" s="7"/>
      <x:c r="KUA108" s="7"/>
      <x:c r="KUB108" s="7"/>
      <x:c r="KUC108" s="7"/>
      <x:c r="KUD108" s="7"/>
      <x:c r="KUE108" s="7"/>
      <x:c r="KUF108" s="7"/>
      <x:c r="KUG108" s="7"/>
      <x:c r="KUH108" s="7"/>
      <x:c r="KUI108" s="7"/>
      <x:c r="KUJ108" s="7"/>
      <x:c r="KUK108" s="7"/>
      <x:c r="KUL108" s="7"/>
      <x:c r="KUM108" s="7"/>
      <x:c r="KUN108" s="7"/>
      <x:c r="KUO108" s="7"/>
      <x:c r="KUP108" s="7"/>
      <x:c r="KUQ108" s="7"/>
      <x:c r="KUR108" s="7"/>
      <x:c r="KUS108" s="7"/>
      <x:c r="KUT108" s="7"/>
      <x:c r="KUU108" s="7"/>
      <x:c r="KUV108" s="7"/>
      <x:c r="KUW108" s="7"/>
      <x:c r="KUX108" s="7"/>
      <x:c r="KUY108" s="7"/>
      <x:c r="KUZ108" s="7"/>
      <x:c r="KVA108" s="7"/>
      <x:c r="KVB108" s="7"/>
      <x:c r="KVC108" s="7"/>
      <x:c r="KVD108" s="7"/>
      <x:c r="KVE108" s="7"/>
      <x:c r="KVF108" s="7"/>
      <x:c r="KVG108" s="7"/>
      <x:c r="KVH108" s="7"/>
      <x:c r="KVI108" s="7"/>
      <x:c r="KVJ108" s="7"/>
      <x:c r="KVK108" s="7"/>
      <x:c r="KVL108" s="7"/>
      <x:c r="KVM108" s="7"/>
      <x:c r="KVN108" s="7"/>
      <x:c r="KVO108" s="7"/>
      <x:c r="KVP108" s="7"/>
      <x:c r="KVQ108" s="7"/>
      <x:c r="KVR108" s="7"/>
      <x:c r="KVS108" s="7"/>
      <x:c r="KVT108" s="7"/>
      <x:c r="KVU108" s="7"/>
      <x:c r="KVV108" s="7"/>
      <x:c r="KVW108" s="7"/>
      <x:c r="KVX108" s="7"/>
      <x:c r="KVY108" s="7"/>
      <x:c r="KVZ108" s="7"/>
      <x:c r="KWA108" s="7"/>
      <x:c r="KWB108" s="7"/>
      <x:c r="KWC108" s="7"/>
      <x:c r="KWD108" s="7"/>
      <x:c r="KWE108" s="7"/>
      <x:c r="KWF108" s="7"/>
      <x:c r="KWG108" s="7"/>
      <x:c r="KWH108" s="7"/>
      <x:c r="KWI108" s="7"/>
      <x:c r="KWJ108" s="7"/>
      <x:c r="KWK108" s="7"/>
      <x:c r="KWL108" s="7"/>
      <x:c r="KWM108" s="7"/>
      <x:c r="KWN108" s="7"/>
      <x:c r="KWO108" s="7"/>
      <x:c r="KWP108" s="7"/>
      <x:c r="KWQ108" s="7"/>
      <x:c r="KWR108" s="7"/>
      <x:c r="KWS108" s="7"/>
      <x:c r="KWT108" s="7"/>
      <x:c r="KWU108" s="7"/>
      <x:c r="KWV108" s="7"/>
      <x:c r="KWW108" s="7"/>
      <x:c r="KWX108" s="7"/>
      <x:c r="KWY108" s="7"/>
      <x:c r="KWZ108" s="7"/>
      <x:c r="KXA108" s="7"/>
      <x:c r="KXB108" s="7"/>
      <x:c r="KXC108" s="7"/>
      <x:c r="KXD108" s="7"/>
      <x:c r="KXE108" s="7"/>
      <x:c r="KXF108" s="7"/>
      <x:c r="KXG108" s="7"/>
      <x:c r="KXH108" s="7"/>
      <x:c r="KXI108" s="7"/>
      <x:c r="KXJ108" s="7"/>
      <x:c r="KXK108" s="7"/>
      <x:c r="KXL108" s="7"/>
      <x:c r="KXM108" s="7"/>
      <x:c r="KXN108" s="7"/>
      <x:c r="KXO108" s="7"/>
      <x:c r="KXP108" s="7"/>
      <x:c r="KXQ108" s="7"/>
      <x:c r="KXR108" s="7"/>
      <x:c r="KXS108" s="7"/>
      <x:c r="KXT108" s="7"/>
      <x:c r="KXU108" s="7"/>
      <x:c r="KXV108" s="7"/>
      <x:c r="KXW108" s="7"/>
      <x:c r="KXX108" s="7"/>
      <x:c r="KXY108" s="7"/>
      <x:c r="KXZ108" s="7"/>
      <x:c r="KYA108" s="7"/>
      <x:c r="KYB108" s="7"/>
      <x:c r="KYC108" s="7"/>
      <x:c r="KYD108" s="7"/>
      <x:c r="KYE108" s="7"/>
      <x:c r="KYF108" s="7"/>
      <x:c r="KYG108" s="7"/>
      <x:c r="KYH108" s="7"/>
      <x:c r="KYI108" s="7"/>
      <x:c r="KYJ108" s="7"/>
      <x:c r="KYK108" s="7"/>
      <x:c r="KYL108" s="7"/>
      <x:c r="KYM108" s="7"/>
      <x:c r="KYN108" s="7"/>
      <x:c r="KYO108" s="7"/>
      <x:c r="KYP108" s="7"/>
      <x:c r="KYQ108" s="7"/>
      <x:c r="KYR108" s="7"/>
      <x:c r="KYS108" s="7"/>
      <x:c r="KYT108" s="7"/>
      <x:c r="KYU108" s="7"/>
      <x:c r="KYV108" s="7"/>
      <x:c r="KYW108" s="7"/>
      <x:c r="KYX108" s="7"/>
      <x:c r="KYY108" s="7"/>
      <x:c r="KYZ108" s="7"/>
      <x:c r="KZA108" s="7"/>
      <x:c r="KZB108" s="7"/>
      <x:c r="KZC108" s="7"/>
      <x:c r="KZD108" s="7"/>
      <x:c r="KZE108" s="7"/>
      <x:c r="KZF108" s="7"/>
      <x:c r="KZG108" s="7"/>
      <x:c r="KZH108" s="7"/>
      <x:c r="KZI108" s="7"/>
      <x:c r="KZJ108" s="7"/>
      <x:c r="KZK108" s="7"/>
      <x:c r="KZL108" s="7"/>
      <x:c r="KZM108" s="7"/>
      <x:c r="KZN108" s="7"/>
      <x:c r="KZO108" s="7"/>
      <x:c r="KZP108" s="7"/>
      <x:c r="KZQ108" s="7"/>
      <x:c r="KZR108" s="7"/>
      <x:c r="KZS108" s="7"/>
      <x:c r="KZT108" s="7"/>
      <x:c r="KZU108" s="7"/>
      <x:c r="KZV108" s="7"/>
      <x:c r="KZW108" s="7"/>
      <x:c r="KZX108" s="7"/>
      <x:c r="KZY108" s="7"/>
      <x:c r="KZZ108" s="7"/>
      <x:c r="LAA108" s="7"/>
      <x:c r="LAB108" s="7"/>
      <x:c r="LAC108" s="7"/>
      <x:c r="LAD108" s="7"/>
      <x:c r="LAE108" s="7"/>
      <x:c r="LAF108" s="7"/>
      <x:c r="LAG108" s="7"/>
      <x:c r="LAH108" s="7"/>
      <x:c r="LAI108" s="7"/>
      <x:c r="LAJ108" s="7"/>
      <x:c r="LAK108" s="7"/>
      <x:c r="LAL108" s="7"/>
      <x:c r="LAM108" s="7"/>
      <x:c r="LAN108" s="7"/>
      <x:c r="LAO108" s="7"/>
      <x:c r="LAP108" s="7"/>
      <x:c r="LAQ108" s="7"/>
      <x:c r="LAR108" s="7"/>
      <x:c r="LAS108" s="7"/>
      <x:c r="LAT108" s="7"/>
      <x:c r="LAU108" s="7"/>
      <x:c r="LAV108" s="7"/>
      <x:c r="LAW108" s="7"/>
      <x:c r="LAX108" s="7"/>
      <x:c r="LAY108" s="7"/>
      <x:c r="LAZ108" s="7"/>
      <x:c r="LBA108" s="7"/>
      <x:c r="LBB108" s="7"/>
      <x:c r="LBC108" s="7"/>
      <x:c r="LBD108" s="7"/>
      <x:c r="LBE108" s="7"/>
      <x:c r="LBF108" s="7"/>
      <x:c r="LBG108" s="7"/>
      <x:c r="LBH108" s="7"/>
      <x:c r="LBI108" s="7"/>
      <x:c r="LBJ108" s="7"/>
      <x:c r="LBK108" s="7"/>
      <x:c r="LBL108" s="7"/>
      <x:c r="LBM108" s="7"/>
      <x:c r="LBN108" s="7"/>
      <x:c r="LBO108" s="7"/>
      <x:c r="LBP108" s="7"/>
      <x:c r="LBQ108" s="7"/>
      <x:c r="LBR108" s="7"/>
      <x:c r="LBS108" s="7"/>
      <x:c r="LBT108" s="7"/>
      <x:c r="LBU108" s="7"/>
      <x:c r="LBV108" s="7"/>
      <x:c r="LBW108" s="7"/>
      <x:c r="LBX108" s="7"/>
      <x:c r="LBY108" s="7"/>
      <x:c r="LBZ108" s="7"/>
      <x:c r="LCA108" s="7"/>
      <x:c r="LCB108" s="7"/>
      <x:c r="LCC108" s="7"/>
      <x:c r="LCD108" s="7"/>
      <x:c r="LCE108" s="7"/>
      <x:c r="LCF108" s="7"/>
      <x:c r="LCG108" s="7"/>
      <x:c r="LCH108" s="7"/>
      <x:c r="LCI108" s="7"/>
      <x:c r="LCJ108" s="7"/>
      <x:c r="LCK108" s="7"/>
      <x:c r="LCL108" s="7"/>
      <x:c r="LCM108" s="7"/>
      <x:c r="LCN108" s="7"/>
      <x:c r="LCO108" s="7"/>
      <x:c r="LCP108" s="7"/>
      <x:c r="LCQ108" s="7"/>
      <x:c r="LCR108" s="7"/>
      <x:c r="LCS108" s="7"/>
      <x:c r="LCT108" s="7"/>
      <x:c r="LCU108" s="7"/>
      <x:c r="LCV108" s="7"/>
      <x:c r="LCW108" s="7"/>
      <x:c r="LCX108" s="7"/>
      <x:c r="LCY108" s="7"/>
      <x:c r="LCZ108" s="7"/>
      <x:c r="LDA108" s="7"/>
      <x:c r="LDB108" s="7"/>
      <x:c r="LDC108" s="7"/>
      <x:c r="LDD108" s="7"/>
      <x:c r="LDE108" s="7"/>
      <x:c r="LDF108" s="7"/>
      <x:c r="LDG108" s="7"/>
      <x:c r="LDH108" s="7"/>
      <x:c r="LDI108" s="7"/>
      <x:c r="LDJ108" s="7"/>
      <x:c r="LDK108" s="7"/>
      <x:c r="LDL108" s="7"/>
      <x:c r="LDM108" s="7"/>
      <x:c r="LDN108" s="7"/>
      <x:c r="LDO108" s="7"/>
      <x:c r="LDP108" s="7"/>
      <x:c r="LDQ108" s="7"/>
      <x:c r="LDR108" s="7"/>
      <x:c r="LDS108" s="7"/>
      <x:c r="LDT108" s="7"/>
      <x:c r="LDU108" s="7"/>
      <x:c r="LDV108" s="7"/>
      <x:c r="LDW108" s="7"/>
      <x:c r="LDX108" s="7"/>
      <x:c r="LDY108" s="7"/>
      <x:c r="LDZ108" s="7"/>
      <x:c r="LEA108" s="7"/>
      <x:c r="LEB108" s="7"/>
      <x:c r="LEC108" s="7"/>
      <x:c r="LED108" s="7"/>
      <x:c r="LEE108" s="7"/>
      <x:c r="LEF108" s="7"/>
      <x:c r="LEG108" s="7"/>
      <x:c r="LEH108" s="7"/>
      <x:c r="LEI108" s="7"/>
      <x:c r="LEJ108" s="7"/>
      <x:c r="LEK108" s="7"/>
      <x:c r="LEL108" s="7"/>
      <x:c r="LEM108" s="7"/>
      <x:c r="LEN108" s="7"/>
      <x:c r="LEO108" s="7"/>
      <x:c r="LEP108" s="7"/>
      <x:c r="LEQ108" s="7"/>
      <x:c r="LER108" s="7"/>
      <x:c r="LES108" s="7"/>
      <x:c r="LET108" s="7"/>
      <x:c r="LEU108" s="7"/>
      <x:c r="LEV108" s="7"/>
      <x:c r="LEW108" s="7"/>
      <x:c r="LEX108" s="7"/>
      <x:c r="LEY108" s="7"/>
      <x:c r="LEZ108" s="7"/>
      <x:c r="LFA108" s="7"/>
      <x:c r="LFB108" s="7"/>
      <x:c r="LFC108" s="7"/>
      <x:c r="LFD108" s="7"/>
      <x:c r="LFE108" s="7"/>
      <x:c r="LFF108" s="7"/>
      <x:c r="LFG108" s="7"/>
      <x:c r="LFH108" s="7"/>
      <x:c r="LFI108" s="7"/>
      <x:c r="LFJ108" s="7"/>
      <x:c r="LFK108" s="7"/>
      <x:c r="LFL108" s="7"/>
      <x:c r="LFM108" s="7"/>
      <x:c r="LFN108" s="7"/>
      <x:c r="LFO108" s="7"/>
      <x:c r="LFP108" s="7"/>
      <x:c r="LFQ108" s="7"/>
      <x:c r="LFR108" s="7"/>
      <x:c r="LFS108" s="7"/>
      <x:c r="LFT108" s="7"/>
      <x:c r="LFU108" s="7"/>
      <x:c r="LFV108" s="7"/>
      <x:c r="LFW108" s="7"/>
      <x:c r="LFX108" s="7"/>
      <x:c r="LFY108" s="7"/>
      <x:c r="LFZ108" s="7"/>
      <x:c r="LGA108" s="7"/>
      <x:c r="LGB108" s="7"/>
      <x:c r="LGC108" s="7"/>
      <x:c r="LGD108" s="7"/>
      <x:c r="LGE108" s="7"/>
      <x:c r="LGF108" s="7"/>
      <x:c r="LGG108" s="7"/>
      <x:c r="LGH108" s="7"/>
      <x:c r="LGI108" s="7"/>
      <x:c r="LGJ108" s="7"/>
      <x:c r="LGK108" s="7"/>
      <x:c r="LGL108" s="7"/>
      <x:c r="LGM108" s="7"/>
      <x:c r="LGN108" s="7"/>
      <x:c r="LGO108" s="7"/>
      <x:c r="LGP108" s="7"/>
      <x:c r="LGQ108" s="7"/>
      <x:c r="LGR108" s="7"/>
      <x:c r="LGS108" s="7"/>
      <x:c r="LGT108" s="7"/>
      <x:c r="LGU108" s="7"/>
      <x:c r="LGV108" s="7"/>
      <x:c r="LGW108" s="7"/>
      <x:c r="LGX108" s="7"/>
      <x:c r="LGY108" s="7"/>
      <x:c r="LGZ108" s="7"/>
      <x:c r="LHA108" s="7"/>
      <x:c r="LHB108" s="7"/>
      <x:c r="LHC108" s="7"/>
      <x:c r="LHD108" s="7"/>
      <x:c r="LHE108" s="7"/>
      <x:c r="LHF108" s="7"/>
      <x:c r="LHG108" s="7"/>
      <x:c r="LHH108" s="7"/>
      <x:c r="LHI108" s="7"/>
      <x:c r="LHJ108" s="7"/>
      <x:c r="LHK108" s="7"/>
      <x:c r="LHL108" s="7"/>
      <x:c r="LHM108" s="7"/>
      <x:c r="LHN108" s="7"/>
      <x:c r="LHO108" s="7"/>
      <x:c r="LHP108" s="7"/>
      <x:c r="LHQ108" s="7"/>
      <x:c r="LHR108" s="7"/>
      <x:c r="LHS108" s="7"/>
      <x:c r="LHT108" s="7"/>
      <x:c r="LHU108" s="7"/>
      <x:c r="LHV108" s="7"/>
      <x:c r="LHW108" s="7"/>
      <x:c r="LHX108" s="7"/>
      <x:c r="LHY108" s="7"/>
      <x:c r="LHZ108" s="7"/>
      <x:c r="LIA108" s="7"/>
      <x:c r="LIB108" s="7"/>
      <x:c r="LIC108" s="7"/>
      <x:c r="LID108" s="7"/>
      <x:c r="LIE108" s="7"/>
      <x:c r="LIF108" s="7"/>
      <x:c r="LIG108" s="7"/>
      <x:c r="LIH108" s="7"/>
      <x:c r="LII108" s="7"/>
      <x:c r="LIJ108" s="7"/>
      <x:c r="LIK108" s="7"/>
      <x:c r="LIL108" s="7"/>
      <x:c r="LIM108" s="7"/>
      <x:c r="LIN108" s="7"/>
      <x:c r="LIO108" s="7"/>
      <x:c r="LIP108" s="7"/>
      <x:c r="LIQ108" s="7"/>
      <x:c r="LIR108" s="7"/>
      <x:c r="LIS108" s="7"/>
      <x:c r="LIT108" s="7"/>
      <x:c r="LIU108" s="7"/>
      <x:c r="LIV108" s="7"/>
      <x:c r="LIW108" s="7"/>
      <x:c r="LIX108" s="7"/>
      <x:c r="LIY108" s="7"/>
      <x:c r="LIZ108" s="7"/>
      <x:c r="LJA108" s="7"/>
      <x:c r="LJB108" s="7"/>
      <x:c r="LJC108" s="7"/>
      <x:c r="LJD108" s="7"/>
      <x:c r="LJE108" s="7"/>
      <x:c r="LJF108" s="7"/>
      <x:c r="LJG108" s="7"/>
      <x:c r="LJH108" s="7"/>
      <x:c r="LJI108" s="7"/>
      <x:c r="LJJ108" s="7"/>
      <x:c r="LJK108" s="7"/>
      <x:c r="LJL108" s="7"/>
      <x:c r="LJM108" s="7"/>
      <x:c r="LJN108" s="7"/>
      <x:c r="LJO108" s="7"/>
      <x:c r="LJP108" s="7"/>
      <x:c r="LJQ108" s="7"/>
      <x:c r="LJR108" s="7"/>
      <x:c r="LJS108" s="7"/>
      <x:c r="LJT108" s="7"/>
      <x:c r="LJU108" s="7"/>
      <x:c r="LJV108" s="7"/>
      <x:c r="LJW108" s="7"/>
      <x:c r="LJX108" s="7"/>
      <x:c r="LJY108" s="7"/>
      <x:c r="LJZ108" s="7"/>
      <x:c r="LKA108" s="7"/>
      <x:c r="LKB108" s="7"/>
      <x:c r="LKC108" s="7"/>
      <x:c r="LKD108" s="7"/>
      <x:c r="LKE108" s="7"/>
      <x:c r="LKF108" s="7"/>
      <x:c r="LKG108" s="7"/>
      <x:c r="LKH108" s="7"/>
      <x:c r="LKI108" s="7"/>
      <x:c r="LKJ108" s="7"/>
      <x:c r="LKK108" s="7"/>
      <x:c r="LKL108" s="7"/>
      <x:c r="LKM108" s="7"/>
      <x:c r="LKN108" s="7"/>
      <x:c r="LKO108" s="7"/>
      <x:c r="LKP108" s="7"/>
      <x:c r="LKQ108" s="7"/>
      <x:c r="LKR108" s="7"/>
      <x:c r="LKS108" s="7"/>
      <x:c r="LKT108" s="7"/>
      <x:c r="LKU108" s="7"/>
      <x:c r="LKV108" s="7"/>
      <x:c r="LKW108" s="7"/>
      <x:c r="LKX108" s="7"/>
      <x:c r="LKY108" s="7"/>
      <x:c r="LKZ108" s="7"/>
      <x:c r="LLA108" s="7"/>
      <x:c r="LLB108" s="7"/>
      <x:c r="LLC108" s="7"/>
      <x:c r="LLD108" s="7"/>
      <x:c r="LLE108" s="7"/>
      <x:c r="LLF108" s="7"/>
      <x:c r="LLG108" s="7"/>
      <x:c r="LLH108" s="7"/>
      <x:c r="LLI108" s="7"/>
      <x:c r="LLJ108" s="7"/>
      <x:c r="LLK108" s="7"/>
      <x:c r="LLL108" s="7"/>
      <x:c r="LLM108" s="7"/>
      <x:c r="LLN108" s="7"/>
      <x:c r="LLO108" s="7"/>
      <x:c r="LLP108" s="7"/>
      <x:c r="LLQ108" s="7"/>
      <x:c r="LLR108" s="7"/>
      <x:c r="LLS108" s="7"/>
      <x:c r="LLT108" s="7"/>
      <x:c r="LLU108" s="7"/>
      <x:c r="LLV108" s="7"/>
      <x:c r="LLW108" s="7"/>
      <x:c r="LLX108" s="7"/>
      <x:c r="LLY108" s="7"/>
      <x:c r="LLZ108" s="7"/>
      <x:c r="LMA108" s="7"/>
      <x:c r="LMB108" s="7"/>
      <x:c r="LMC108" s="7"/>
      <x:c r="LMD108" s="7"/>
      <x:c r="LME108" s="7"/>
      <x:c r="LMF108" s="7"/>
      <x:c r="LMG108" s="7"/>
      <x:c r="LMH108" s="7"/>
      <x:c r="LMI108" s="7"/>
      <x:c r="LMJ108" s="7"/>
      <x:c r="LMK108" s="7"/>
      <x:c r="LML108" s="7"/>
      <x:c r="LMM108" s="7"/>
      <x:c r="LMN108" s="7"/>
      <x:c r="LMO108" s="7"/>
      <x:c r="LMP108" s="7"/>
      <x:c r="LMQ108" s="7"/>
      <x:c r="LMR108" s="7"/>
      <x:c r="LMS108" s="7"/>
      <x:c r="LMT108" s="7"/>
      <x:c r="LMU108" s="7"/>
      <x:c r="LMV108" s="7"/>
      <x:c r="LMW108" s="7"/>
      <x:c r="LMX108" s="7"/>
      <x:c r="LMY108" s="7"/>
      <x:c r="LMZ108" s="7"/>
      <x:c r="LNA108" s="7"/>
      <x:c r="LNB108" s="7"/>
      <x:c r="LNC108" s="7"/>
      <x:c r="LND108" s="7"/>
      <x:c r="LNE108" s="7"/>
      <x:c r="LNF108" s="7"/>
      <x:c r="LNG108" s="7"/>
      <x:c r="LNH108" s="7"/>
      <x:c r="LNI108" s="7"/>
      <x:c r="LNJ108" s="7"/>
      <x:c r="LNK108" s="7"/>
      <x:c r="LNL108" s="7"/>
      <x:c r="LNM108" s="7"/>
      <x:c r="LNN108" s="7"/>
      <x:c r="LNO108" s="7"/>
      <x:c r="LNP108" s="7"/>
      <x:c r="LNQ108" s="7"/>
      <x:c r="LNR108" s="7"/>
      <x:c r="LNS108" s="7"/>
      <x:c r="LNT108" s="7"/>
      <x:c r="LNU108" s="7"/>
      <x:c r="LNV108" s="7"/>
      <x:c r="LNW108" s="7"/>
      <x:c r="LNX108" s="7"/>
      <x:c r="LNY108" s="7"/>
      <x:c r="LNZ108" s="7"/>
      <x:c r="LOA108" s="7"/>
      <x:c r="LOB108" s="7"/>
      <x:c r="LOC108" s="7"/>
      <x:c r="LOD108" s="7"/>
      <x:c r="LOE108" s="7"/>
      <x:c r="LOF108" s="7"/>
      <x:c r="LOG108" s="7"/>
      <x:c r="LOH108" s="7"/>
      <x:c r="LOI108" s="7"/>
      <x:c r="LOJ108" s="7"/>
      <x:c r="LOK108" s="7"/>
      <x:c r="LOL108" s="7"/>
      <x:c r="LOM108" s="7"/>
      <x:c r="LON108" s="7"/>
      <x:c r="LOO108" s="7"/>
      <x:c r="LOP108" s="7"/>
      <x:c r="LOQ108" s="7"/>
      <x:c r="LOR108" s="7"/>
      <x:c r="LOS108" s="7"/>
      <x:c r="LOT108" s="7"/>
      <x:c r="LOU108" s="7"/>
      <x:c r="LOV108" s="7"/>
      <x:c r="LOW108" s="7"/>
      <x:c r="LOX108" s="7"/>
      <x:c r="LOY108" s="7"/>
      <x:c r="LOZ108" s="7"/>
      <x:c r="LPA108" s="7"/>
      <x:c r="LPB108" s="7"/>
      <x:c r="LPC108" s="7"/>
      <x:c r="LPD108" s="7"/>
      <x:c r="LPE108" s="7"/>
      <x:c r="LPF108" s="7"/>
      <x:c r="LPG108" s="7"/>
      <x:c r="LPH108" s="7"/>
      <x:c r="LPI108" s="7"/>
      <x:c r="LPJ108" s="7"/>
      <x:c r="LPK108" s="7"/>
      <x:c r="LPL108" s="7"/>
      <x:c r="LPM108" s="7"/>
      <x:c r="LPN108" s="7"/>
      <x:c r="LPO108" s="7"/>
      <x:c r="LPP108" s="7"/>
      <x:c r="LPQ108" s="7"/>
      <x:c r="LPR108" s="7"/>
      <x:c r="LPS108" s="7"/>
      <x:c r="LPT108" s="7"/>
      <x:c r="LPU108" s="7"/>
      <x:c r="LPV108" s="7"/>
      <x:c r="LPW108" s="7"/>
      <x:c r="LPX108" s="7"/>
      <x:c r="LPY108" s="7"/>
      <x:c r="LPZ108" s="7"/>
      <x:c r="LQA108" s="7"/>
      <x:c r="LQB108" s="7"/>
      <x:c r="LQC108" s="7"/>
      <x:c r="LQD108" s="7"/>
      <x:c r="LQE108" s="7"/>
      <x:c r="LQF108" s="7"/>
      <x:c r="LQG108" s="7"/>
      <x:c r="LQH108" s="7"/>
      <x:c r="LQI108" s="7"/>
      <x:c r="LQJ108" s="7"/>
      <x:c r="LQK108" s="7"/>
      <x:c r="LQL108" s="7"/>
      <x:c r="LQM108" s="7"/>
      <x:c r="LQN108" s="7"/>
      <x:c r="LQO108" s="7"/>
      <x:c r="LQP108" s="7"/>
      <x:c r="LQQ108" s="7"/>
      <x:c r="LQR108" s="7"/>
      <x:c r="LQS108" s="7"/>
      <x:c r="LQT108" s="7"/>
      <x:c r="LQU108" s="7"/>
      <x:c r="LQV108" s="7"/>
      <x:c r="LQW108" s="7"/>
      <x:c r="LQX108" s="7"/>
      <x:c r="LQY108" s="7"/>
      <x:c r="LQZ108" s="7"/>
      <x:c r="LRA108" s="7"/>
      <x:c r="LRB108" s="7"/>
      <x:c r="LRC108" s="7"/>
      <x:c r="LRD108" s="7"/>
      <x:c r="LRE108" s="7"/>
      <x:c r="LRF108" s="7"/>
      <x:c r="LRG108" s="7"/>
      <x:c r="LRH108" s="7"/>
      <x:c r="LRI108" s="7"/>
      <x:c r="LRJ108" s="7"/>
      <x:c r="LRK108" s="7"/>
      <x:c r="LRL108" s="7"/>
      <x:c r="LRM108" s="7"/>
      <x:c r="LRN108" s="7"/>
      <x:c r="LRO108" s="7"/>
      <x:c r="LRP108" s="7"/>
      <x:c r="LRQ108" s="7"/>
      <x:c r="LRR108" s="7"/>
      <x:c r="LRS108" s="7"/>
      <x:c r="LRT108" s="7"/>
      <x:c r="LRU108" s="7"/>
      <x:c r="LRV108" s="7"/>
      <x:c r="LRW108" s="7"/>
      <x:c r="LRX108" s="7"/>
      <x:c r="LRY108" s="7"/>
      <x:c r="LRZ108" s="7"/>
      <x:c r="LSA108" s="7"/>
      <x:c r="LSB108" s="7"/>
      <x:c r="LSC108" s="7"/>
      <x:c r="LSD108" s="7"/>
      <x:c r="LSE108" s="7"/>
      <x:c r="LSF108" s="7"/>
      <x:c r="LSG108" s="7"/>
      <x:c r="LSH108" s="7"/>
      <x:c r="LSI108" s="7"/>
      <x:c r="LSJ108" s="7"/>
      <x:c r="LSK108" s="7"/>
      <x:c r="LSL108" s="7"/>
      <x:c r="LSM108" s="7"/>
      <x:c r="LSN108" s="7"/>
      <x:c r="LSO108" s="7"/>
      <x:c r="LSP108" s="7"/>
      <x:c r="LSQ108" s="7"/>
      <x:c r="LSR108" s="7"/>
      <x:c r="LSS108" s="7"/>
      <x:c r="LST108" s="7"/>
      <x:c r="LSU108" s="7"/>
      <x:c r="LSV108" s="7"/>
      <x:c r="LSW108" s="7"/>
      <x:c r="LSX108" s="7"/>
      <x:c r="LSY108" s="7"/>
      <x:c r="LSZ108" s="7"/>
      <x:c r="LTA108" s="7"/>
      <x:c r="LTB108" s="7"/>
      <x:c r="LTC108" s="7"/>
      <x:c r="LTD108" s="7"/>
      <x:c r="LTE108" s="7"/>
      <x:c r="LTF108" s="7"/>
      <x:c r="LTG108" s="7"/>
      <x:c r="LTH108" s="7"/>
      <x:c r="LTI108" s="7"/>
      <x:c r="LTJ108" s="7"/>
      <x:c r="LTK108" s="7"/>
      <x:c r="LTL108" s="7"/>
      <x:c r="LTM108" s="7"/>
      <x:c r="LTN108" s="7"/>
      <x:c r="LTO108" s="7"/>
      <x:c r="LTP108" s="7"/>
      <x:c r="LTQ108" s="7"/>
      <x:c r="LTR108" s="7"/>
      <x:c r="LTS108" s="7"/>
      <x:c r="LTT108" s="7"/>
      <x:c r="LTU108" s="7"/>
      <x:c r="LTV108" s="7"/>
      <x:c r="LTW108" s="7"/>
      <x:c r="LTX108" s="7"/>
      <x:c r="LTY108" s="7"/>
      <x:c r="LTZ108" s="7"/>
      <x:c r="LUA108" s="7"/>
      <x:c r="LUB108" s="7"/>
      <x:c r="LUC108" s="7"/>
      <x:c r="LUD108" s="7"/>
      <x:c r="LUE108" s="7"/>
      <x:c r="LUF108" s="7"/>
      <x:c r="LUG108" s="7"/>
      <x:c r="LUH108" s="7"/>
      <x:c r="LUI108" s="7"/>
      <x:c r="LUJ108" s="7"/>
      <x:c r="LUK108" s="7"/>
      <x:c r="LUL108" s="7"/>
      <x:c r="LUM108" s="7"/>
      <x:c r="LUN108" s="7"/>
      <x:c r="LUO108" s="7"/>
      <x:c r="LUP108" s="7"/>
      <x:c r="LUQ108" s="7"/>
      <x:c r="LUR108" s="7"/>
      <x:c r="LUS108" s="7"/>
      <x:c r="LUT108" s="7"/>
      <x:c r="LUU108" s="7"/>
      <x:c r="LUV108" s="7"/>
      <x:c r="LUW108" s="7"/>
      <x:c r="LUX108" s="7"/>
      <x:c r="LUY108" s="7"/>
      <x:c r="LUZ108" s="7"/>
      <x:c r="LVA108" s="7"/>
      <x:c r="LVB108" s="7"/>
      <x:c r="LVC108" s="7"/>
      <x:c r="LVD108" s="7"/>
      <x:c r="LVE108" s="7"/>
      <x:c r="LVF108" s="7"/>
      <x:c r="LVG108" s="7"/>
      <x:c r="LVH108" s="7"/>
      <x:c r="LVI108" s="7"/>
      <x:c r="LVJ108" s="7"/>
      <x:c r="LVK108" s="7"/>
      <x:c r="LVL108" s="7"/>
      <x:c r="LVM108" s="7"/>
      <x:c r="LVN108" s="7"/>
      <x:c r="LVO108" s="7"/>
      <x:c r="LVP108" s="7"/>
      <x:c r="LVQ108" s="7"/>
      <x:c r="LVR108" s="7"/>
      <x:c r="LVS108" s="7"/>
      <x:c r="LVT108" s="7"/>
      <x:c r="LVU108" s="7"/>
      <x:c r="LVV108" s="7"/>
      <x:c r="LVW108" s="7"/>
      <x:c r="LVX108" s="7"/>
      <x:c r="LVY108" s="7"/>
      <x:c r="LVZ108" s="7"/>
      <x:c r="LWA108" s="7"/>
      <x:c r="LWB108" s="7"/>
      <x:c r="LWC108" s="7"/>
      <x:c r="LWD108" s="7"/>
      <x:c r="LWE108" s="7"/>
      <x:c r="LWF108" s="7"/>
      <x:c r="LWG108" s="7"/>
      <x:c r="LWH108" s="7"/>
      <x:c r="LWI108" s="7"/>
      <x:c r="LWJ108" s="7"/>
      <x:c r="LWK108" s="7"/>
      <x:c r="LWL108" s="7"/>
      <x:c r="LWM108" s="7"/>
      <x:c r="LWN108" s="7"/>
      <x:c r="LWO108" s="7"/>
      <x:c r="LWP108" s="7"/>
      <x:c r="LWQ108" s="7"/>
      <x:c r="LWR108" s="7"/>
      <x:c r="LWS108" s="7"/>
      <x:c r="LWT108" s="7"/>
      <x:c r="LWU108" s="7"/>
      <x:c r="LWV108" s="7"/>
      <x:c r="LWW108" s="7"/>
      <x:c r="LWX108" s="7"/>
      <x:c r="LWY108" s="7"/>
      <x:c r="LWZ108" s="7"/>
      <x:c r="LXA108" s="7"/>
      <x:c r="LXB108" s="7"/>
      <x:c r="LXC108" s="7"/>
      <x:c r="LXD108" s="7"/>
      <x:c r="LXE108" s="7"/>
      <x:c r="LXF108" s="7"/>
      <x:c r="LXG108" s="7"/>
      <x:c r="LXH108" s="7"/>
      <x:c r="LXI108" s="7"/>
      <x:c r="LXJ108" s="7"/>
      <x:c r="LXK108" s="7"/>
      <x:c r="LXL108" s="7"/>
      <x:c r="LXM108" s="7"/>
      <x:c r="LXN108" s="7"/>
      <x:c r="LXO108" s="7"/>
      <x:c r="LXP108" s="7"/>
      <x:c r="LXQ108" s="7"/>
      <x:c r="LXR108" s="7"/>
      <x:c r="LXS108" s="7"/>
      <x:c r="LXT108" s="7"/>
      <x:c r="LXU108" s="7"/>
      <x:c r="LXV108" s="7"/>
      <x:c r="LXW108" s="7"/>
      <x:c r="LXX108" s="7"/>
      <x:c r="LXY108" s="7"/>
      <x:c r="LXZ108" s="7"/>
      <x:c r="LYA108" s="7"/>
      <x:c r="LYB108" s="7"/>
      <x:c r="LYC108" s="7"/>
      <x:c r="LYD108" s="7"/>
      <x:c r="LYE108" s="7"/>
      <x:c r="LYF108" s="7"/>
      <x:c r="LYG108" s="7"/>
      <x:c r="LYH108" s="7"/>
      <x:c r="LYI108" s="7"/>
      <x:c r="LYJ108" s="7"/>
      <x:c r="LYK108" s="7"/>
      <x:c r="LYL108" s="7"/>
      <x:c r="LYM108" s="7"/>
      <x:c r="LYN108" s="7"/>
      <x:c r="LYO108" s="7"/>
      <x:c r="LYP108" s="7"/>
      <x:c r="LYQ108" s="7"/>
      <x:c r="LYR108" s="7"/>
      <x:c r="LYS108" s="7"/>
      <x:c r="LYT108" s="7"/>
      <x:c r="LYU108" s="7"/>
      <x:c r="LYV108" s="7"/>
      <x:c r="LYW108" s="7"/>
      <x:c r="LYX108" s="7"/>
      <x:c r="LYY108" s="7"/>
      <x:c r="LYZ108" s="7"/>
      <x:c r="LZA108" s="7"/>
      <x:c r="LZB108" s="7"/>
      <x:c r="LZC108" s="7"/>
      <x:c r="LZD108" s="7"/>
      <x:c r="LZE108" s="7"/>
      <x:c r="LZF108" s="7"/>
      <x:c r="LZG108" s="7"/>
      <x:c r="LZH108" s="7"/>
      <x:c r="LZI108" s="7"/>
      <x:c r="LZJ108" s="7"/>
      <x:c r="LZK108" s="7"/>
      <x:c r="LZL108" s="7"/>
      <x:c r="LZM108" s="7"/>
      <x:c r="LZN108" s="7"/>
      <x:c r="LZO108" s="7"/>
      <x:c r="LZP108" s="7"/>
      <x:c r="LZQ108" s="7"/>
      <x:c r="LZR108" s="7"/>
      <x:c r="LZS108" s="7"/>
      <x:c r="LZT108" s="7"/>
      <x:c r="LZU108" s="7"/>
      <x:c r="LZV108" s="7"/>
      <x:c r="LZW108" s="7"/>
      <x:c r="LZX108" s="7"/>
      <x:c r="LZY108" s="7"/>
      <x:c r="LZZ108" s="7"/>
      <x:c r="MAA108" s="7"/>
      <x:c r="MAB108" s="7"/>
      <x:c r="MAC108" s="7"/>
      <x:c r="MAD108" s="7"/>
      <x:c r="MAE108" s="7"/>
      <x:c r="MAF108" s="7"/>
      <x:c r="MAG108" s="7"/>
      <x:c r="MAH108" s="7"/>
      <x:c r="MAI108" s="7"/>
      <x:c r="MAJ108" s="7"/>
      <x:c r="MAK108" s="7"/>
      <x:c r="MAL108" s="7"/>
      <x:c r="MAM108" s="7"/>
      <x:c r="MAN108" s="7"/>
      <x:c r="MAO108" s="7"/>
      <x:c r="MAP108" s="7"/>
      <x:c r="MAQ108" s="7"/>
      <x:c r="MAR108" s="7"/>
      <x:c r="MAS108" s="7"/>
      <x:c r="MAT108" s="7"/>
      <x:c r="MAU108" s="7"/>
      <x:c r="MAV108" s="7"/>
      <x:c r="MAW108" s="7"/>
      <x:c r="MAX108" s="7"/>
      <x:c r="MAY108" s="7"/>
      <x:c r="MAZ108" s="7"/>
      <x:c r="MBA108" s="7"/>
      <x:c r="MBB108" s="7"/>
      <x:c r="MBC108" s="7"/>
      <x:c r="MBD108" s="7"/>
      <x:c r="MBE108" s="7"/>
      <x:c r="MBF108" s="7"/>
      <x:c r="MBG108" s="7"/>
      <x:c r="MBH108" s="7"/>
      <x:c r="MBI108" s="7"/>
      <x:c r="MBJ108" s="7"/>
      <x:c r="MBK108" s="7"/>
      <x:c r="MBL108" s="7"/>
      <x:c r="MBM108" s="7"/>
      <x:c r="MBN108" s="7"/>
      <x:c r="MBO108" s="7"/>
      <x:c r="MBP108" s="7"/>
      <x:c r="MBQ108" s="7"/>
      <x:c r="MBR108" s="7"/>
      <x:c r="MBS108" s="7"/>
      <x:c r="MBT108" s="7"/>
      <x:c r="MBU108" s="7"/>
      <x:c r="MBV108" s="7"/>
      <x:c r="MBW108" s="7"/>
      <x:c r="MBX108" s="7"/>
      <x:c r="MBY108" s="7"/>
      <x:c r="MBZ108" s="7"/>
      <x:c r="MCA108" s="7"/>
      <x:c r="MCB108" s="7"/>
      <x:c r="MCC108" s="7"/>
      <x:c r="MCD108" s="7"/>
      <x:c r="MCE108" s="7"/>
      <x:c r="MCF108" s="7"/>
      <x:c r="MCG108" s="7"/>
      <x:c r="MCH108" s="7"/>
      <x:c r="MCI108" s="7"/>
      <x:c r="MCJ108" s="7"/>
      <x:c r="MCK108" s="7"/>
      <x:c r="MCL108" s="7"/>
      <x:c r="MCM108" s="7"/>
      <x:c r="MCN108" s="7"/>
      <x:c r="MCO108" s="7"/>
      <x:c r="MCP108" s="7"/>
      <x:c r="MCQ108" s="7"/>
      <x:c r="MCR108" s="7"/>
      <x:c r="MCS108" s="7"/>
      <x:c r="MCT108" s="7"/>
      <x:c r="MCU108" s="7"/>
      <x:c r="MCV108" s="7"/>
      <x:c r="MCW108" s="7"/>
      <x:c r="MCX108" s="7"/>
      <x:c r="MCY108" s="7"/>
      <x:c r="MCZ108" s="7"/>
      <x:c r="MDA108" s="7"/>
      <x:c r="MDB108" s="7"/>
      <x:c r="MDC108" s="7"/>
      <x:c r="MDD108" s="7"/>
      <x:c r="MDE108" s="7"/>
      <x:c r="MDF108" s="7"/>
      <x:c r="MDG108" s="7"/>
      <x:c r="MDH108" s="7"/>
      <x:c r="MDI108" s="7"/>
      <x:c r="MDJ108" s="7"/>
      <x:c r="MDK108" s="7"/>
      <x:c r="MDL108" s="7"/>
      <x:c r="MDM108" s="7"/>
      <x:c r="MDN108" s="7"/>
      <x:c r="MDO108" s="7"/>
      <x:c r="MDP108" s="7"/>
      <x:c r="MDQ108" s="7"/>
      <x:c r="MDR108" s="7"/>
      <x:c r="MDS108" s="7"/>
      <x:c r="MDT108" s="7"/>
      <x:c r="MDU108" s="7"/>
      <x:c r="MDV108" s="7"/>
      <x:c r="MDW108" s="7"/>
      <x:c r="MDX108" s="7"/>
      <x:c r="MDY108" s="7"/>
      <x:c r="MDZ108" s="7"/>
      <x:c r="MEA108" s="7"/>
      <x:c r="MEB108" s="7"/>
      <x:c r="MEC108" s="7"/>
      <x:c r="MED108" s="7"/>
      <x:c r="MEE108" s="7"/>
      <x:c r="MEF108" s="7"/>
      <x:c r="MEG108" s="7"/>
      <x:c r="MEH108" s="7"/>
      <x:c r="MEI108" s="7"/>
      <x:c r="MEJ108" s="7"/>
      <x:c r="MEK108" s="7"/>
      <x:c r="MEL108" s="7"/>
      <x:c r="MEM108" s="7"/>
      <x:c r="MEN108" s="7"/>
      <x:c r="MEO108" s="7"/>
      <x:c r="MEP108" s="7"/>
      <x:c r="MEQ108" s="7"/>
      <x:c r="MER108" s="7"/>
      <x:c r="MES108" s="7"/>
      <x:c r="MET108" s="7"/>
      <x:c r="MEU108" s="7"/>
      <x:c r="MEV108" s="7"/>
      <x:c r="MEW108" s="7"/>
      <x:c r="MEX108" s="7"/>
      <x:c r="MEY108" s="7"/>
      <x:c r="MEZ108" s="7"/>
      <x:c r="MFA108" s="7"/>
      <x:c r="MFB108" s="7"/>
      <x:c r="MFC108" s="7"/>
      <x:c r="MFD108" s="7"/>
      <x:c r="MFE108" s="7"/>
      <x:c r="MFF108" s="7"/>
      <x:c r="MFG108" s="7"/>
      <x:c r="MFH108" s="7"/>
      <x:c r="MFI108" s="7"/>
      <x:c r="MFJ108" s="7"/>
      <x:c r="MFK108" s="7"/>
      <x:c r="MFL108" s="7"/>
      <x:c r="MFM108" s="7"/>
      <x:c r="MFN108" s="7"/>
      <x:c r="MFO108" s="7"/>
      <x:c r="MFP108" s="7"/>
      <x:c r="MFQ108" s="7"/>
      <x:c r="MFR108" s="7"/>
      <x:c r="MFS108" s="7"/>
      <x:c r="MFT108" s="7"/>
      <x:c r="MFU108" s="7"/>
      <x:c r="MFV108" s="7"/>
      <x:c r="MFW108" s="7"/>
      <x:c r="MFX108" s="7"/>
      <x:c r="MFY108" s="7"/>
      <x:c r="MFZ108" s="7"/>
      <x:c r="MGA108" s="7"/>
      <x:c r="MGB108" s="7"/>
      <x:c r="MGC108" s="7"/>
      <x:c r="MGD108" s="7"/>
      <x:c r="MGE108" s="7"/>
      <x:c r="MGF108" s="7"/>
      <x:c r="MGG108" s="7"/>
      <x:c r="MGH108" s="7"/>
      <x:c r="MGI108" s="7"/>
      <x:c r="MGJ108" s="7"/>
      <x:c r="MGK108" s="7"/>
      <x:c r="MGL108" s="7"/>
      <x:c r="MGM108" s="7"/>
      <x:c r="MGN108" s="7"/>
      <x:c r="MGO108" s="7"/>
      <x:c r="MGP108" s="7"/>
      <x:c r="MGQ108" s="7"/>
      <x:c r="MGR108" s="7"/>
      <x:c r="MGS108" s="7"/>
      <x:c r="MGT108" s="7"/>
      <x:c r="MGU108" s="7"/>
      <x:c r="MGV108" s="7"/>
      <x:c r="MGW108" s="7"/>
      <x:c r="MGX108" s="7"/>
      <x:c r="MGY108" s="7"/>
      <x:c r="MGZ108" s="7"/>
      <x:c r="MHA108" s="7"/>
      <x:c r="MHB108" s="7"/>
      <x:c r="MHC108" s="7"/>
      <x:c r="MHD108" s="7"/>
      <x:c r="MHE108" s="7"/>
      <x:c r="MHF108" s="7"/>
      <x:c r="MHG108" s="7"/>
      <x:c r="MHH108" s="7"/>
      <x:c r="MHI108" s="7"/>
      <x:c r="MHJ108" s="7"/>
      <x:c r="MHK108" s="7"/>
      <x:c r="MHL108" s="7"/>
      <x:c r="MHM108" s="7"/>
      <x:c r="MHN108" s="7"/>
      <x:c r="MHO108" s="7"/>
      <x:c r="MHP108" s="7"/>
      <x:c r="MHQ108" s="7"/>
      <x:c r="MHR108" s="7"/>
      <x:c r="MHS108" s="7"/>
      <x:c r="MHT108" s="7"/>
      <x:c r="MHU108" s="7"/>
      <x:c r="MHV108" s="7"/>
      <x:c r="MHW108" s="7"/>
      <x:c r="MHX108" s="7"/>
      <x:c r="MHY108" s="7"/>
      <x:c r="MHZ108" s="7"/>
      <x:c r="MIA108" s="7"/>
      <x:c r="MIB108" s="7"/>
      <x:c r="MIC108" s="7"/>
      <x:c r="MID108" s="7"/>
      <x:c r="MIE108" s="7"/>
      <x:c r="MIF108" s="7"/>
      <x:c r="MIG108" s="7"/>
      <x:c r="MIH108" s="7"/>
      <x:c r="MII108" s="7"/>
      <x:c r="MIJ108" s="7"/>
      <x:c r="MIK108" s="7"/>
      <x:c r="MIL108" s="7"/>
      <x:c r="MIM108" s="7"/>
      <x:c r="MIN108" s="7"/>
      <x:c r="MIO108" s="7"/>
      <x:c r="MIP108" s="7"/>
      <x:c r="MIQ108" s="7"/>
      <x:c r="MIR108" s="7"/>
      <x:c r="MIS108" s="7"/>
      <x:c r="MIT108" s="7"/>
      <x:c r="MIU108" s="7"/>
      <x:c r="MIV108" s="7"/>
      <x:c r="MIW108" s="7"/>
      <x:c r="MIX108" s="7"/>
      <x:c r="MIY108" s="7"/>
      <x:c r="MIZ108" s="7"/>
      <x:c r="MJA108" s="7"/>
      <x:c r="MJB108" s="7"/>
      <x:c r="MJC108" s="7"/>
      <x:c r="MJD108" s="7"/>
      <x:c r="MJE108" s="7"/>
      <x:c r="MJF108" s="7"/>
      <x:c r="MJG108" s="7"/>
      <x:c r="MJH108" s="7"/>
      <x:c r="MJI108" s="7"/>
      <x:c r="MJJ108" s="7"/>
      <x:c r="MJK108" s="7"/>
      <x:c r="MJL108" s="7"/>
      <x:c r="MJM108" s="7"/>
      <x:c r="MJN108" s="7"/>
      <x:c r="MJO108" s="7"/>
      <x:c r="MJP108" s="7"/>
      <x:c r="MJQ108" s="7"/>
      <x:c r="MJR108" s="7"/>
      <x:c r="MJS108" s="7"/>
      <x:c r="MJT108" s="7"/>
      <x:c r="MJU108" s="7"/>
      <x:c r="MJV108" s="7"/>
      <x:c r="MJW108" s="7"/>
      <x:c r="MJX108" s="7"/>
      <x:c r="MJY108" s="7"/>
      <x:c r="MJZ108" s="7"/>
      <x:c r="MKA108" s="7"/>
      <x:c r="MKB108" s="7"/>
      <x:c r="MKC108" s="7"/>
      <x:c r="MKD108" s="7"/>
      <x:c r="MKE108" s="7"/>
      <x:c r="MKF108" s="7"/>
      <x:c r="MKG108" s="7"/>
      <x:c r="MKH108" s="7"/>
      <x:c r="MKI108" s="7"/>
      <x:c r="MKJ108" s="7"/>
      <x:c r="MKK108" s="7"/>
      <x:c r="MKL108" s="7"/>
      <x:c r="MKM108" s="7"/>
      <x:c r="MKN108" s="7"/>
      <x:c r="MKO108" s="7"/>
      <x:c r="MKP108" s="7"/>
      <x:c r="MKQ108" s="7"/>
      <x:c r="MKR108" s="7"/>
      <x:c r="MKS108" s="7"/>
      <x:c r="MKT108" s="7"/>
      <x:c r="MKU108" s="7"/>
      <x:c r="MKV108" s="7"/>
      <x:c r="MKW108" s="7"/>
      <x:c r="MKX108" s="7"/>
      <x:c r="MKY108" s="7"/>
      <x:c r="MKZ108" s="7"/>
      <x:c r="MLA108" s="7"/>
      <x:c r="MLB108" s="7"/>
      <x:c r="MLC108" s="7"/>
      <x:c r="MLD108" s="7"/>
      <x:c r="MLE108" s="7"/>
      <x:c r="MLF108" s="7"/>
      <x:c r="MLG108" s="7"/>
      <x:c r="MLH108" s="7"/>
      <x:c r="MLI108" s="7"/>
      <x:c r="MLJ108" s="7"/>
      <x:c r="MLK108" s="7"/>
      <x:c r="MLL108" s="7"/>
      <x:c r="MLM108" s="7"/>
      <x:c r="MLN108" s="7"/>
      <x:c r="MLO108" s="7"/>
      <x:c r="MLP108" s="7"/>
      <x:c r="MLQ108" s="7"/>
      <x:c r="MLR108" s="7"/>
      <x:c r="MLS108" s="7"/>
      <x:c r="MLT108" s="7"/>
      <x:c r="MLU108" s="7"/>
      <x:c r="MLV108" s="7"/>
      <x:c r="MLW108" s="7"/>
      <x:c r="MLX108" s="7"/>
      <x:c r="MLY108" s="7"/>
      <x:c r="MLZ108" s="7"/>
      <x:c r="MMA108" s="7"/>
      <x:c r="MMB108" s="7"/>
      <x:c r="MMC108" s="7"/>
      <x:c r="MMD108" s="7"/>
      <x:c r="MME108" s="7"/>
      <x:c r="MMF108" s="7"/>
      <x:c r="MMG108" s="7"/>
      <x:c r="MMH108" s="7"/>
      <x:c r="MMI108" s="7"/>
      <x:c r="MMJ108" s="7"/>
      <x:c r="MMK108" s="7"/>
      <x:c r="MML108" s="7"/>
      <x:c r="MMM108" s="7"/>
      <x:c r="MMN108" s="7"/>
      <x:c r="MMO108" s="7"/>
      <x:c r="MMP108" s="7"/>
      <x:c r="MMQ108" s="7"/>
      <x:c r="MMR108" s="7"/>
      <x:c r="MMS108" s="7"/>
      <x:c r="MMT108" s="7"/>
      <x:c r="MMU108" s="7"/>
      <x:c r="MMV108" s="7"/>
      <x:c r="MMW108" s="7"/>
      <x:c r="MMX108" s="7"/>
      <x:c r="MMY108" s="7"/>
      <x:c r="MMZ108" s="7"/>
      <x:c r="MNA108" s="7"/>
      <x:c r="MNB108" s="7"/>
      <x:c r="MNC108" s="7"/>
      <x:c r="MND108" s="7"/>
      <x:c r="MNE108" s="7"/>
      <x:c r="MNF108" s="7"/>
      <x:c r="MNG108" s="7"/>
      <x:c r="MNH108" s="7"/>
      <x:c r="MNI108" s="7"/>
      <x:c r="MNJ108" s="7"/>
      <x:c r="MNK108" s="7"/>
      <x:c r="MNL108" s="7"/>
      <x:c r="MNM108" s="7"/>
      <x:c r="MNN108" s="7"/>
      <x:c r="MNO108" s="7"/>
      <x:c r="MNP108" s="7"/>
      <x:c r="MNQ108" s="7"/>
      <x:c r="MNR108" s="7"/>
      <x:c r="MNS108" s="7"/>
      <x:c r="MNT108" s="7"/>
      <x:c r="MNU108" s="7"/>
      <x:c r="MNV108" s="7"/>
      <x:c r="MNW108" s="7"/>
      <x:c r="MNX108" s="7"/>
      <x:c r="MNY108" s="7"/>
      <x:c r="MNZ108" s="7"/>
      <x:c r="MOA108" s="7"/>
      <x:c r="MOB108" s="7"/>
      <x:c r="MOC108" s="7"/>
      <x:c r="MOD108" s="7"/>
      <x:c r="MOE108" s="7"/>
      <x:c r="MOF108" s="7"/>
      <x:c r="MOG108" s="7"/>
      <x:c r="MOH108" s="7"/>
      <x:c r="MOI108" s="7"/>
      <x:c r="MOJ108" s="7"/>
      <x:c r="MOK108" s="7"/>
      <x:c r="MOL108" s="7"/>
      <x:c r="MOM108" s="7"/>
      <x:c r="MON108" s="7"/>
      <x:c r="MOO108" s="7"/>
      <x:c r="MOP108" s="7"/>
      <x:c r="MOQ108" s="7"/>
      <x:c r="MOR108" s="7"/>
      <x:c r="MOS108" s="7"/>
      <x:c r="MOT108" s="7"/>
      <x:c r="MOU108" s="7"/>
      <x:c r="MOV108" s="7"/>
      <x:c r="MOW108" s="7"/>
      <x:c r="MOX108" s="7"/>
      <x:c r="MOY108" s="7"/>
      <x:c r="MOZ108" s="7"/>
      <x:c r="MPA108" s="7"/>
      <x:c r="MPB108" s="7"/>
      <x:c r="MPC108" s="7"/>
      <x:c r="MPD108" s="7"/>
      <x:c r="MPE108" s="7"/>
      <x:c r="MPF108" s="7"/>
      <x:c r="MPG108" s="7"/>
      <x:c r="MPH108" s="7"/>
      <x:c r="MPI108" s="7"/>
      <x:c r="MPJ108" s="7"/>
      <x:c r="MPK108" s="7"/>
      <x:c r="MPL108" s="7"/>
      <x:c r="MPM108" s="7"/>
      <x:c r="MPN108" s="7"/>
      <x:c r="MPO108" s="7"/>
      <x:c r="MPP108" s="7"/>
      <x:c r="MPQ108" s="7"/>
      <x:c r="MPR108" s="7"/>
      <x:c r="MPS108" s="7"/>
      <x:c r="MPT108" s="7"/>
      <x:c r="MPU108" s="7"/>
      <x:c r="MPV108" s="7"/>
      <x:c r="MPW108" s="7"/>
      <x:c r="MPX108" s="7"/>
      <x:c r="MPY108" s="7"/>
      <x:c r="MPZ108" s="7"/>
      <x:c r="MQA108" s="7"/>
      <x:c r="MQB108" s="7"/>
      <x:c r="MQC108" s="7"/>
      <x:c r="MQD108" s="7"/>
      <x:c r="MQE108" s="7"/>
      <x:c r="MQF108" s="7"/>
      <x:c r="MQG108" s="7"/>
      <x:c r="MQH108" s="7"/>
      <x:c r="MQI108" s="7"/>
      <x:c r="MQJ108" s="7"/>
      <x:c r="MQK108" s="7"/>
      <x:c r="MQL108" s="7"/>
      <x:c r="MQM108" s="7"/>
      <x:c r="MQN108" s="7"/>
      <x:c r="MQO108" s="7"/>
      <x:c r="MQP108" s="7"/>
      <x:c r="MQQ108" s="7"/>
      <x:c r="MQR108" s="7"/>
      <x:c r="MQS108" s="7"/>
      <x:c r="MQT108" s="7"/>
      <x:c r="MQU108" s="7"/>
      <x:c r="MQV108" s="7"/>
      <x:c r="MQW108" s="7"/>
      <x:c r="MQX108" s="7"/>
      <x:c r="MQY108" s="7"/>
      <x:c r="MQZ108" s="7"/>
      <x:c r="MRA108" s="7"/>
      <x:c r="MRB108" s="7"/>
      <x:c r="MRC108" s="7"/>
      <x:c r="MRD108" s="7"/>
      <x:c r="MRE108" s="7"/>
      <x:c r="MRF108" s="7"/>
      <x:c r="MRG108" s="7"/>
      <x:c r="MRH108" s="7"/>
      <x:c r="MRI108" s="7"/>
      <x:c r="MRJ108" s="7"/>
      <x:c r="MRK108" s="7"/>
      <x:c r="MRL108" s="7"/>
      <x:c r="MRM108" s="7"/>
      <x:c r="MRN108" s="7"/>
      <x:c r="MRO108" s="7"/>
      <x:c r="MRP108" s="7"/>
      <x:c r="MRQ108" s="7"/>
      <x:c r="MRR108" s="7"/>
      <x:c r="MRS108" s="7"/>
      <x:c r="MRT108" s="7"/>
      <x:c r="MRU108" s="7"/>
      <x:c r="MRV108" s="7"/>
      <x:c r="MRW108" s="7"/>
      <x:c r="MRX108" s="7"/>
      <x:c r="MRY108" s="7"/>
      <x:c r="MRZ108" s="7"/>
      <x:c r="MSA108" s="7"/>
      <x:c r="MSB108" s="7"/>
      <x:c r="MSC108" s="7"/>
      <x:c r="MSD108" s="7"/>
      <x:c r="MSE108" s="7"/>
      <x:c r="MSF108" s="7"/>
      <x:c r="MSG108" s="7"/>
      <x:c r="MSH108" s="7"/>
      <x:c r="MSI108" s="7"/>
      <x:c r="MSJ108" s="7"/>
      <x:c r="MSK108" s="7"/>
      <x:c r="MSL108" s="7"/>
      <x:c r="MSM108" s="7"/>
      <x:c r="MSN108" s="7"/>
      <x:c r="MSO108" s="7"/>
      <x:c r="MSP108" s="7"/>
      <x:c r="MSQ108" s="7"/>
      <x:c r="MSR108" s="7"/>
      <x:c r="MSS108" s="7"/>
      <x:c r="MST108" s="7"/>
      <x:c r="MSU108" s="7"/>
      <x:c r="MSV108" s="7"/>
      <x:c r="MSW108" s="7"/>
      <x:c r="MSX108" s="7"/>
      <x:c r="MSY108" s="7"/>
      <x:c r="MSZ108" s="7"/>
      <x:c r="MTA108" s="7"/>
      <x:c r="MTB108" s="7"/>
      <x:c r="MTC108" s="7"/>
      <x:c r="MTD108" s="7"/>
      <x:c r="MTE108" s="7"/>
      <x:c r="MTF108" s="7"/>
      <x:c r="MTG108" s="7"/>
      <x:c r="MTH108" s="7"/>
      <x:c r="MTI108" s="7"/>
      <x:c r="MTJ108" s="7"/>
      <x:c r="MTK108" s="7"/>
      <x:c r="MTL108" s="7"/>
      <x:c r="MTM108" s="7"/>
      <x:c r="MTN108" s="7"/>
      <x:c r="MTO108" s="7"/>
      <x:c r="MTP108" s="7"/>
      <x:c r="MTQ108" s="7"/>
      <x:c r="MTR108" s="7"/>
      <x:c r="MTS108" s="7"/>
      <x:c r="MTT108" s="7"/>
      <x:c r="MTU108" s="7"/>
      <x:c r="MTV108" s="7"/>
      <x:c r="MTW108" s="7"/>
      <x:c r="MTX108" s="7"/>
      <x:c r="MTY108" s="7"/>
      <x:c r="MTZ108" s="7"/>
      <x:c r="MUA108" s="7"/>
      <x:c r="MUB108" s="7"/>
      <x:c r="MUC108" s="7"/>
      <x:c r="MUD108" s="7"/>
      <x:c r="MUE108" s="7"/>
      <x:c r="MUF108" s="7"/>
      <x:c r="MUG108" s="7"/>
      <x:c r="MUH108" s="7"/>
      <x:c r="MUI108" s="7"/>
      <x:c r="MUJ108" s="7"/>
      <x:c r="MUK108" s="7"/>
      <x:c r="MUL108" s="7"/>
      <x:c r="MUM108" s="7"/>
      <x:c r="MUN108" s="7"/>
      <x:c r="MUO108" s="7"/>
      <x:c r="MUP108" s="7"/>
      <x:c r="MUQ108" s="7"/>
      <x:c r="MUR108" s="7"/>
      <x:c r="MUS108" s="7"/>
      <x:c r="MUT108" s="7"/>
      <x:c r="MUU108" s="7"/>
      <x:c r="MUV108" s="7"/>
      <x:c r="MUW108" s="7"/>
      <x:c r="MUX108" s="7"/>
      <x:c r="MUY108" s="7"/>
      <x:c r="MUZ108" s="7"/>
      <x:c r="MVA108" s="7"/>
      <x:c r="MVB108" s="7"/>
      <x:c r="MVC108" s="7"/>
      <x:c r="MVD108" s="7"/>
      <x:c r="MVE108" s="7"/>
      <x:c r="MVF108" s="7"/>
      <x:c r="MVG108" s="7"/>
      <x:c r="MVH108" s="7"/>
      <x:c r="MVI108" s="7"/>
      <x:c r="MVJ108" s="7"/>
      <x:c r="MVK108" s="7"/>
      <x:c r="MVL108" s="7"/>
      <x:c r="MVM108" s="7"/>
      <x:c r="MVN108" s="7"/>
      <x:c r="MVO108" s="7"/>
      <x:c r="MVP108" s="7"/>
      <x:c r="MVQ108" s="7"/>
      <x:c r="MVR108" s="7"/>
      <x:c r="MVS108" s="7"/>
      <x:c r="MVT108" s="7"/>
      <x:c r="MVU108" s="7"/>
      <x:c r="MVV108" s="7"/>
      <x:c r="MVW108" s="7"/>
      <x:c r="MVX108" s="7"/>
      <x:c r="MVY108" s="7"/>
      <x:c r="MVZ108" s="7"/>
      <x:c r="MWA108" s="7"/>
      <x:c r="MWB108" s="7"/>
      <x:c r="MWC108" s="7"/>
      <x:c r="MWD108" s="7"/>
      <x:c r="MWE108" s="7"/>
      <x:c r="MWF108" s="7"/>
      <x:c r="MWG108" s="7"/>
      <x:c r="MWH108" s="7"/>
      <x:c r="MWI108" s="7"/>
      <x:c r="MWJ108" s="7"/>
      <x:c r="MWK108" s="7"/>
      <x:c r="MWL108" s="7"/>
      <x:c r="MWM108" s="7"/>
      <x:c r="MWN108" s="7"/>
      <x:c r="MWO108" s="7"/>
      <x:c r="MWP108" s="7"/>
      <x:c r="MWQ108" s="7"/>
      <x:c r="MWR108" s="7"/>
      <x:c r="MWS108" s="7"/>
      <x:c r="MWT108" s="7"/>
      <x:c r="MWU108" s="7"/>
      <x:c r="MWV108" s="7"/>
      <x:c r="MWW108" s="7"/>
      <x:c r="MWX108" s="7"/>
      <x:c r="MWY108" s="7"/>
      <x:c r="MWZ108" s="7"/>
      <x:c r="MXA108" s="7"/>
      <x:c r="MXB108" s="7"/>
      <x:c r="MXC108" s="7"/>
      <x:c r="MXD108" s="7"/>
      <x:c r="MXE108" s="7"/>
      <x:c r="MXF108" s="7"/>
      <x:c r="MXG108" s="7"/>
      <x:c r="MXH108" s="7"/>
      <x:c r="MXI108" s="7"/>
      <x:c r="MXJ108" s="7"/>
      <x:c r="MXK108" s="7"/>
      <x:c r="MXL108" s="7"/>
      <x:c r="MXM108" s="7"/>
      <x:c r="MXN108" s="7"/>
      <x:c r="MXO108" s="7"/>
      <x:c r="MXP108" s="7"/>
      <x:c r="MXQ108" s="7"/>
      <x:c r="MXR108" s="7"/>
      <x:c r="MXS108" s="7"/>
      <x:c r="MXT108" s="7"/>
      <x:c r="MXU108" s="7"/>
      <x:c r="MXV108" s="7"/>
      <x:c r="MXW108" s="7"/>
      <x:c r="MXX108" s="7"/>
      <x:c r="MXY108" s="7"/>
      <x:c r="MXZ108" s="7"/>
      <x:c r="MYA108" s="7"/>
      <x:c r="MYB108" s="7"/>
      <x:c r="MYC108" s="7"/>
      <x:c r="MYD108" s="7"/>
      <x:c r="MYE108" s="7"/>
      <x:c r="MYF108" s="7"/>
      <x:c r="MYG108" s="7"/>
      <x:c r="MYH108" s="7"/>
      <x:c r="MYI108" s="7"/>
      <x:c r="MYJ108" s="7"/>
      <x:c r="MYK108" s="7"/>
      <x:c r="MYL108" s="7"/>
      <x:c r="MYM108" s="7"/>
      <x:c r="MYN108" s="7"/>
      <x:c r="MYO108" s="7"/>
      <x:c r="MYP108" s="7"/>
      <x:c r="MYQ108" s="7"/>
      <x:c r="MYR108" s="7"/>
      <x:c r="MYS108" s="7"/>
      <x:c r="MYT108" s="7"/>
      <x:c r="MYU108" s="7"/>
      <x:c r="MYV108" s="7"/>
      <x:c r="MYW108" s="7"/>
      <x:c r="MYX108" s="7"/>
      <x:c r="MYY108" s="7"/>
      <x:c r="MYZ108" s="7"/>
      <x:c r="MZA108" s="7"/>
      <x:c r="MZB108" s="7"/>
      <x:c r="MZC108" s="7"/>
      <x:c r="MZD108" s="7"/>
      <x:c r="MZE108" s="7"/>
      <x:c r="MZF108" s="7"/>
      <x:c r="MZG108" s="7"/>
      <x:c r="MZH108" s="7"/>
      <x:c r="MZI108" s="7"/>
      <x:c r="MZJ108" s="7"/>
      <x:c r="MZK108" s="7"/>
      <x:c r="MZL108" s="7"/>
      <x:c r="MZM108" s="7"/>
      <x:c r="MZN108" s="7"/>
      <x:c r="MZO108" s="7"/>
      <x:c r="MZP108" s="7"/>
      <x:c r="MZQ108" s="7"/>
      <x:c r="MZR108" s="7"/>
      <x:c r="MZS108" s="7"/>
      <x:c r="MZT108" s="7"/>
      <x:c r="MZU108" s="7"/>
      <x:c r="MZV108" s="7"/>
      <x:c r="MZW108" s="7"/>
      <x:c r="MZX108" s="7"/>
      <x:c r="MZY108" s="7"/>
      <x:c r="MZZ108" s="7"/>
      <x:c r="NAA108" s="7"/>
      <x:c r="NAB108" s="7"/>
      <x:c r="NAC108" s="7"/>
      <x:c r="NAD108" s="7"/>
      <x:c r="NAE108" s="7"/>
      <x:c r="NAF108" s="7"/>
      <x:c r="NAG108" s="7"/>
      <x:c r="NAH108" s="7"/>
      <x:c r="NAI108" s="7"/>
      <x:c r="NAJ108" s="7"/>
      <x:c r="NAK108" s="7"/>
      <x:c r="NAL108" s="7"/>
      <x:c r="NAM108" s="7"/>
      <x:c r="NAN108" s="7"/>
      <x:c r="NAO108" s="7"/>
      <x:c r="NAP108" s="7"/>
      <x:c r="NAQ108" s="7"/>
      <x:c r="NAR108" s="7"/>
      <x:c r="NAS108" s="7"/>
      <x:c r="NAT108" s="7"/>
      <x:c r="NAU108" s="7"/>
      <x:c r="NAV108" s="7"/>
      <x:c r="NAW108" s="7"/>
      <x:c r="NAX108" s="7"/>
      <x:c r="NAY108" s="7"/>
      <x:c r="NAZ108" s="7"/>
      <x:c r="NBA108" s="7"/>
      <x:c r="NBB108" s="7"/>
      <x:c r="NBC108" s="7"/>
      <x:c r="NBD108" s="7"/>
      <x:c r="NBE108" s="7"/>
      <x:c r="NBF108" s="7"/>
      <x:c r="NBG108" s="7"/>
      <x:c r="NBH108" s="7"/>
      <x:c r="NBI108" s="7"/>
      <x:c r="NBJ108" s="7"/>
      <x:c r="NBK108" s="7"/>
      <x:c r="NBL108" s="7"/>
      <x:c r="NBM108" s="7"/>
      <x:c r="NBN108" s="7"/>
      <x:c r="NBO108" s="7"/>
      <x:c r="NBP108" s="7"/>
      <x:c r="NBQ108" s="7"/>
      <x:c r="NBR108" s="7"/>
      <x:c r="NBS108" s="7"/>
      <x:c r="NBT108" s="7"/>
      <x:c r="NBU108" s="7"/>
      <x:c r="NBV108" s="7"/>
      <x:c r="NBW108" s="7"/>
      <x:c r="NBX108" s="7"/>
      <x:c r="NBY108" s="7"/>
      <x:c r="NBZ108" s="7"/>
      <x:c r="NCA108" s="7"/>
      <x:c r="NCB108" s="7"/>
      <x:c r="NCC108" s="7"/>
      <x:c r="NCD108" s="7"/>
      <x:c r="NCE108" s="7"/>
      <x:c r="NCF108" s="7"/>
      <x:c r="NCG108" s="7"/>
      <x:c r="NCH108" s="7"/>
      <x:c r="NCI108" s="7"/>
      <x:c r="NCJ108" s="7"/>
      <x:c r="NCK108" s="7"/>
      <x:c r="NCL108" s="7"/>
      <x:c r="NCM108" s="7"/>
      <x:c r="NCN108" s="7"/>
      <x:c r="NCO108" s="7"/>
      <x:c r="NCP108" s="7"/>
      <x:c r="NCQ108" s="7"/>
      <x:c r="NCR108" s="7"/>
      <x:c r="NCS108" s="7"/>
      <x:c r="NCT108" s="7"/>
      <x:c r="NCU108" s="7"/>
      <x:c r="NCV108" s="7"/>
      <x:c r="NCW108" s="7"/>
      <x:c r="NCX108" s="7"/>
      <x:c r="NCY108" s="7"/>
      <x:c r="NCZ108" s="7"/>
      <x:c r="NDA108" s="7"/>
      <x:c r="NDB108" s="7"/>
      <x:c r="NDC108" s="7"/>
      <x:c r="NDD108" s="7"/>
      <x:c r="NDE108" s="7"/>
      <x:c r="NDF108" s="7"/>
      <x:c r="NDG108" s="7"/>
      <x:c r="NDH108" s="7"/>
      <x:c r="NDI108" s="7"/>
      <x:c r="NDJ108" s="7"/>
      <x:c r="NDK108" s="7"/>
      <x:c r="NDL108" s="7"/>
      <x:c r="NDM108" s="7"/>
      <x:c r="NDN108" s="7"/>
      <x:c r="NDO108" s="7"/>
      <x:c r="NDP108" s="7"/>
      <x:c r="NDQ108" s="7"/>
      <x:c r="NDR108" s="7"/>
      <x:c r="NDS108" s="7"/>
      <x:c r="NDT108" s="7"/>
      <x:c r="NDU108" s="7"/>
      <x:c r="NDV108" s="7"/>
      <x:c r="NDW108" s="7"/>
      <x:c r="NDX108" s="7"/>
      <x:c r="NDY108" s="7"/>
      <x:c r="NDZ108" s="7"/>
      <x:c r="NEA108" s="7"/>
      <x:c r="NEB108" s="7"/>
      <x:c r="NEC108" s="7"/>
      <x:c r="NED108" s="7"/>
      <x:c r="NEE108" s="7"/>
      <x:c r="NEF108" s="7"/>
      <x:c r="NEG108" s="7"/>
      <x:c r="NEH108" s="7"/>
      <x:c r="NEI108" s="7"/>
      <x:c r="NEJ108" s="7"/>
      <x:c r="NEK108" s="7"/>
      <x:c r="NEL108" s="7"/>
      <x:c r="NEM108" s="7"/>
      <x:c r="NEN108" s="7"/>
      <x:c r="NEO108" s="7"/>
      <x:c r="NEP108" s="7"/>
      <x:c r="NEQ108" s="7"/>
      <x:c r="NER108" s="7"/>
      <x:c r="NES108" s="7"/>
      <x:c r="NET108" s="7"/>
      <x:c r="NEU108" s="7"/>
      <x:c r="NEV108" s="7"/>
      <x:c r="NEW108" s="7"/>
      <x:c r="NEX108" s="7"/>
      <x:c r="NEY108" s="7"/>
      <x:c r="NEZ108" s="7"/>
      <x:c r="NFA108" s="7"/>
      <x:c r="NFB108" s="7"/>
      <x:c r="NFC108" s="7"/>
      <x:c r="NFD108" s="7"/>
      <x:c r="NFE108" s="7"/>
      <x:c r="NFF108" s="7"/>
      <x:c r="NFG108" s="7"/>
      <x:c r="NFH108" s="7"/>
      <x:c r="NFI108" s="7"/>
      <x:c r="NFJ108" s="7"/>
      <x:c r="NFK108" s="7"/>
      <x:c r="NFL108" s="7"/>
      <x:c r="NFM108" s="7"/>
      <x:c r="NFN108" s="7"/>
      <x:c r="NFO108" s="7"/>
      <x:c r="NFP108" s="7"/>
      <x:c r="NFQ108" s="7"/>
      <x:c r="NFR108" s="7"/>
      <x:c r="NFS108" s="7"/>
      <x:c r="NFT108" s="7"/>
      <x:c r="NFU108" s="7"/>
      <x:c r="NFV108" s="7"/>
      <x:c r="NFW108" s="7"/>
      <x:c r="NFX108" s="7"/>
      <x:c r="NFY108" s="7"/>
      <x:c r="NFZ108" s="7"/>
      <x:c r="NGA108" s="7"/>
      <x:c r="NGB108" s="7"/>
      <x:c r="NGC108" s="7"/>
      <x:c r="NGD108" s="7"/>
      <x:c r="NGE108" s="7"/>
      <x:c r="NGF108" s="7"/>
      <x:c r="NGG108" s="7"/>
      <x:c r="NGH108" s="7"/>
      <x:c r="NGI108" s="7"/>
      <x:c r="NGJ108" s="7"/>
      <x:c r="NGK108" s="7"/>
      <x:c r="NGL108" s="7"/>
      <x:c r="NGM108" s="7"/>
      <x:c r="NGN108" s="7"/>
      <x:c r="NGO108" s="7"/>
      <x:c r="NGP108" s="7"/>
      <x:c r="NGQ108" s="7"/>
      <x:c r="NGR108" s="7"/>
      <x:c r="NGS108" s="7"/>
      <x:c r="NGT108" s="7"/>
      <x:c r="NGU108" s="7"/>
      <x:c r="NGV108" s="7"/>
      <x:c r="NGW108" s="7"/>
      <x:c r="NGX108" s="7"/>
      <x:c r="NGY108" s="7"/>
      <x:c r="NGZ108" s="7"/>
      <x:c r="NHA108" s="7"/>
      <x:c r="NHB108" s="7"/>
      <x:c r="NHC108" s="7"/>
      <x:c r="NHD108" s="7"/>
      <x:c r="NHE108" s="7"/>
      <x:c r="NHF108" s="7"/>
      <x:c r="NHG108" s="7"/>
      <x:c r="NHH108" s="7"/>
      <x:c r="NHI108" s="7"/>
      <x:c r="NHJ108" s="7"/>
      <x:c r="NHK108" s="7"/>
      <x:c r="NHL108" s="7"/>
      <x:c r="NHM108" s="7"/>
      <x:c r="NHN108" s="7"/>
      <x:c r="NHO108" s="7"/>
      <x:c r="NHP108" s="7"/>
      <x:c r="NHQ108" s="7"/>
      <x:c r="NHR108" s="7"/>
      <x:c r="NHS108" s="7"/>
      <x:c r="NHT108" s="7"/>
      <x:c r="NHU108" s="7"/>
      <x:c r="NHV108" s="7"/>
      <x:c r="NHW108" s="7"/>
      <x:c r="NHX108" s="7"/>
      <x:c r="NHY108" s="7"/>
      <x:c r="NHZ108" s="7"/>
      <x:c r="NIA108" s="7"/>
      <x:c r="NIB108" s="7"/>
      <x:c r="NIC108" s="7"/>
      <x:c r="NID108" s="7"/>
      <x:c r="NIE108" s="7"/>
      <x:c r="NIF108" s="7"/>
      <x:c r="NIG108" s="7"/>
      <x:c r="NIH108" s="7"/>
      <x:c r="NII108" s="7"/>
      <x:c r="NIJ108" s="7"/>
      <x:c r="NIK108" s="7"/>
      <x:c r="NIL108" s="7"/>
      <x:c r="NIM108" s="7"/>
      <x:c r="NIN108" s="7"/>
      <x:c r="NIO108" s="7"/>
      <x:c r="NIP108" s="7"/>
      <x:c r="NIQ108" s="7"/>
      <x:c r="NIR108" s="7"/>
      <x:c r="NIS108" s="7"/>
      <x:c r="NIT108" s="7"/>
      <x:c r="NIU108" s="7"/>
      <x:c r="NIV108" s="7"/>
      <x:c r="NIW108" s="7"/>
      <x:c r="NIX108" s="7"/>
      <x:c r="NIY108" s="7"/>
      <x:c r="NIZ108" s="7"/>
      <x:c r="NJA108" s="7"/>
      <x:c r="NJB108" s="7"/>
      <x:c r="NJC108" s="7"/>
      <x:c r="NJD108" s="7"/>
      <x:c r="NJE108" s="7"/>
      <x:c r="NJF108" s="7"/>
      <x:c r="NJG108" s="7"/>
      <x:c r="NJH108" s="7"/>
      <x:c r="NJI108" s="7"/>
      <x:c r="NJJ108" s="7"/>
      <x:c r="NJK108" s="7"/>
      <x:c r="NJL108" s="7"/>
      <x:c r="NJM108" s="7"/>
      <x:c r="NJN108" s="7"/>
      <x:c r="NJO108" s="7"/>
      <x:c r="NJP108" s="7"/>
      <x:c r="NJQ108" s="7"/>
      <x:c r="NJR108" s="7"/>
      <x:c r="NJS108" s="7"/>
      <x:c r="NJT108" s="7"/>
      <x:c r="NJU108" s="7"/>
      <x:c r="NJV108" s="7"/>
      <x:c r="NJW108" s="7"/>
      <x:c r="NJX108" s="7"/>
      <x:c r="NJY108" s="7"/>
      <x:c r="NJZ108" s="7"/>
      <x:c r="NKA108" s="7"/>
      <x:c r="NKB108" s="7"/>
      <x:c r="NKC108" s="7"/>
      <x:c r="NKD108" s="7"/>
      <x:c r="NKE108" s="7"/>
      <x:c r="NKF108" s="7"/>
      <x:c r="NKG108" s="7"/>
      <x:c r="NKH108" s="7"/>
      <x:c r="NKI108" s="7"/>
      <x:c r="NKJ108" s="7"/>
      <x:c r="NKK108" s="7"/>
      <x:c r="NKL108" s="7"/>
      <x:c r="NKM108" s="7"/>
      <x:c r="NKN108" s="7"/>
      <x:c r="NKO108" s="7"/>
      <x:c r="NKP108" s="7"/>
      <x:c r="NKQ108" s="7"/>
      <x:c r="NKR108" s="7"/>
      <x:c r="NKS108" s="7"/>
      <x:c r="NKT108" s="7"/>
      <x:c r="NKU108" s="7"/>
      <x:c r="NKV108" s="7"/>
      <x:c r="NKW108" s="7"/>
      <x:c r="NKX108" s="7"/>
      <x:c r="NKY108" s="7"/>
      <x:c r="NKZ108" s="7"/>
      <x:c r="NLA108" s="7"/>
      <x:c r="NLB108" s="7"/>
      <x:c r="NLC108" s="7"/>
      <x:c r="NLD108" s="7"/>
      <x:c r="NLE108" s="7"/>
      <x:c r="NLF108" s="7"/>
      <x:c r="NLG108" s="7"/>
      <x:c r="NLH108" s="7"/>
      <x:c r="NLI108" s="7"/>
      <x:c r="NLJ108" s="7"/>
      <x:c r="NLK108" s="7"/>
      <x:c r="NLL108" s="7"/>
      <x:c r="NLM108" s="7"/>
      <x:c r="NLN108" s="7"/>
      <x:c r="NLO108" s="7"/>
      <x:c r="NLP108" s="7"/>
      <x:c r="NLQ108" s="7"/>
      <x:c r="NLR108" s="7"/>
      <x:c r="NLS108" s="7"/>
      <x:c r="NLT108" s="7"/>
      <x:c r="NLU108" s="7"/>
      <x:c r="NLV108" s="7"/>
      <x:c r="NLW108" s="7"/>
      <x:c r="NLX108" s="7"/>
      <x:c r="NLY108" s="7"/>
      <x:c r="NLZ108" s="7"/>
      <x:c r="NMA108" s="7"/>
      <x:c r="NMB108" s="7"/>
      <x:c r="NMC108" s="7"/>
      <x:c r="NMD108" s="7"/>
      <x:c r="NME108" s="7"/>
      <x:c r="NMF108" s="7"/>
      <x:c r="NMG108" s="7"/>
      <x:c r="NMH108" s="7"/>
      <x:c r="NMI108" s="7"/>
      <x:c r="NMJ108" s="7"/>
      <x:c r="NMK108" s="7"/>
      <x:c r="NML108" s="7"/>
      <x:c r="NMM108" s="7"/>
      <x:c r="NMN108" s="7"/>
      <x:c r="NMO108" s="7"/>
      <x:c r="NMP108" s="7"/>
      <x:c r="NMQ108" s="7"/>
      <x:c r="NMR108" s="7"/>
      <x:c r="NMS108" s="7"/>
      <x:c r="NMT108" s="7"/>
      <x:c r="NMU108" s="7"/>
      <x:c r="NMV108" s="7"/>
      <x:c r="NMW108" s="7"/>
      <x:c r="NMX108" s="7"/>
      <x:c r="NMY108" s="7"/>
      <x:c r="NMZ108" s="7"/>
      <x:c r="NNA108" s="7"/>
      <x:c r="NNB108" s="7"/>
      <x:c r="NNC108" s="7"/>
      <x:c r="NND108" s="7"/>
      <x:c r="NNE108" s="7"/>
      <x:c r="NNF108" s="7"/>
      <x:c r="NNG108" s="7"/>
      <x:c r="NNH108" s="7"/>
      <x:c r="NNI108" s="7"/>
      <x:c r="NNJ108" s="7"/>
      <x:c r="NNK108" s="7"/>
      <x:c r="NNL108" s="7"/>
      <x:c r="NNM108" s="7"/>
      <x:c r="NNN108" s="7"/>
      <x:c r="NNO108" s="7"/>
      <x:c r="NNP108" s="7"/>
      <x:c r="NNQ108" s="7"/>
      <x:c r="NNR108" s="7"/>
      <x:c r="NNS108" s="7"/>
      <x:c r="NNT108" s="7"/>
      <x:c r="NNU108" s="7"/>
      <x:c r="NNV108" s="7"/>
      <x:c r="NNW108" s="7"/>
      <x:c r="NNX108" s="7"/>
      <x:c r="NNY108" s="7"/>
      <x:c r="NNZ108" s="7"/>
      <x:c r="NOA108" s="7"/>
      <x:c r="NOB108" s="7"/>
      <x:c r="NOC108" s="7"/>
      <x:c r="NOD108" s="7"/>
      <x:c r="NOE108" s="7"/>
      <x:c r="NOF108" s="7"/>
      <x:c r="NOG108" s="7"/>
      <x:c r="NOH108" s="7"/>
      <x:c r="NOI108" s="7"/>
      <x:c r="NOJ108" s="7"/>
      <x:c r="NOK108" s="7"/>
      <x:c r="NOL108" s="7"/>
      <x:c r="NOM108" s="7"/>
      <x:c r="NON108" s="7"/>
      <x:c r="NOO108" s="7"/>
      <x:c r="NOP108" s="7"/>
      <x:c r="NOQ108" s="7"/>
      <x:c r="NOR108" s="7"/>
      <x:c r="NOS108" s="7"/>
      <x:c r="NOT108" s="7"/>
      <x:c r="NOU108" s="7"/>
      <x:c r="NOV108" s="7"/>
      <x:c r="NOW108" s="7"/>
      <x:c r="NOX108" s="7"/>
      <x:c r="NOY108" s="7"/>
      <x:c r="NOZ108" s="7"/>
      <x:c r="NPA108" s="7"/>
      <x:c r="NPB108" s="7"/>
      <x:c r="NPC108" s="7"/>
      <x:c r="NPD108" s="7"/>
      <x:c r="NPE108" s="7"/>
      <x:c r="NPF108" s="7"/>
      <x:c r="NPG108" s="7"/>
      <x:c r="NPH108" s="7"/>
      <x:c r="NPI108" s="7"/>
      <x:c r="NPJ108" s="7"/>
      <x:c r="NPK108" s="7"/>
      <x:c r="NPL108" s="7"/>
      <x:c r="NPM108" s="7"/>
      <x:c r="NPN108" s="7"/>
      <x:c r="NPO108" s="7"/>
      <x:c r="NPP108" s="7"/>
      <x:c r="NPQ108" s="7"/>
      <x:c r="NPR108" s="7"/>
      <x:c r="NPS108" s="7"/>
      <x:c r="NPT108" s="7"/>
      <x:c r="NPU108" s="7"/>
      <x:c r="NPV108" s="7"/>
      <x:c r="NPW108" s="7"/>
      <x:c r="NPX108" s="7"/>
      <x:c r="NPY108" s="7"/>
      <x:c r="NPZ108" s="7"/>
      <x:c r="NQA108" s="7"/>
      <x:c r="NQB108" s="7"/>
      <x:c r="NQC108" s="7"/>
      <x:c r="NQD108" s="7"/>
      <x:c r="NQE108" s="7"/>
      <x:c r="NQF108" s="7"/>
      <x:c r="NQG108" s="7"/>
      <x:c r="NQH108" s="7"/>
      <x:c r="NQI108" s="7"/>
      <x:c r="NQJ108" s="7"/>
      <x:c r="NQK108" s="7"/>
      <x:c r="NQL108" s="7"/>
      <x:c r="NQM108" s="7"/>
      <x:c r="NQN108" s="7"/>
      <x:c r="NQO108" s="7"/>
      <x:c r="NQP108" s="7"/>
      <x:c r="NQQ108" s="7"/>
      <x:c r="NQR108" s="7"/>
      <x:c r="NQS108" s="7"/>
      <x:c r="NQT108" s="7"/>
      <x:c r="NQU108" s="7"/>
      <x:c r="NQV108" s="7"/>
      <x:c r="NQW108" s="7"/>
      <x:c r="NQX108" s="7"/>
      <x:c r="NQY108" s="7"/>
      <x:c r="NQZ108" s="7"/>
      <x:c r="NRA108" s="7"/>
      <x:c r="NRB108" s="7"/>
      <x:c r="NRC108" s="7"/>
      <x:c r="NRD108" s="7"/>
      <x:c r="NRE108" s="7"/>
      <x:c r="NRF108" s="7"/>
      <x:c r="NRG108" s="7"/>
      <x:c r="NRH108" s="7"/>
      <x:c r="NRI108" s="7"/>
      <x:c r="NRJ108" s="7"/>
      <x:c r="NRK108" s="7"/>
      <x:c r="NRL108" s="7"/>
      <x:c r="NRM108" s="7"/>
      <x:c r="NRN108" s="7"/>
      <x:c r="NRO108" s="7"/>
      <x:c r="NRP108" s="7"/>
      <x:c r="NRQ108" s="7"/>
      <x:c r="NRR108" s="7"/>
      <x:c r="NRS108" s="7"/>
      <x:c r="NRT108" s="7"/>
      <x:c r="NRU108" s="7"/>
      <x:c r="NRV108" s="7"/>
      <x:c r="NRW108" s="7"/>
      <x:c r="NRX108" s="7"/>
      <x:c r="NRY108" s="7"/>
      <x:c r="NRZ108" s="7"/>
      <x:c r="NSA108" s="7"/>
      <x:c r="NSB108" s="7"/>
      <x:c r="NSC108" s="7"/>
      <x:c r="NSD108" s="7"/>
      <x:c r="NSE108" s="7"/>
      <x:c r="NSF108" s="7"/>
      <x:c r="NSG108" s="7"/>
      <x:c r="NSH108" s="7"/>
      <x:c r="NSI108" s="7"/>
      <x:c r="NSJ108" s="7"/>
      <x:c r="NSK108" s="7"/>
      <x:c r="NSL108" s="7"/>
      <x:c r="NSM108" s="7"/>
      <x:c r="NSN108" s="7"/>
      <x:c r="NSO108" s="7"/>
      <x:c r="NSP108" s="7"/>
      <x:c r="NSQ108" s="7"/>
      <x:c r="NSR108" s="7"/>
      <x:c r="NSS108" s="7"/>
      <x:c r="NST108" s="7"/>
      <x:c r="NSU108" s="7"/>
      <x:c r="NSV108" s="7"/>
      <x:c r="NSW108" s="7"/>
      <x:c r="NSX108" s="7"/>
      <x:c r="NSY108" s="7"/>
      <x:c r="NSZ108" s="7"/>
      <x:c r="NTA108" s="7"/>
      <x:c r="NTB108" s="7"/>
      <x:c r="NTC108" s="7"/>
      <x:c r="NTD108" s="7"/>
      <x:c r="NTE108" s="7"/>
      <x:c r="NTF108" s="7"/>
      <x:c r="NTG108" s="7"/>
      <x:c r="NTH108" s="7"/>
      <x:c r="NTI108" s="7"/>
      <x:c r="NTJ108" s="7"/>
      <x:c r="NTK108" s="7"/>
      <x:c r="NTL108" s="7"/>
      <x:c r="NTM108" s="7"/>
      <x:c r="NTN108" s="7"/>
      <x:c r="NTO108" s="7"/>
      <x:c r="NTP108" s="7"/>
      <x:c r="NTQ108" s="7"/>
      <x:c r="NTR108" s="7"/>
      <x:c r="NTS108" s="7"/>
      <x:c r="NTT108" s="7"/>
      <x:c r="NTU108" s="7"/>
      <x:c r="NTV108" s="7"/>
      <x:c r="NTW108" s="7"/>
      <x:c r="NTX108" s="7"/>
      <x:c r="NTY108" s="7"/>
      <x:c r="NTZ108" s="7"/>
      <x:c r="NUA108" s="7"/>
      <x:c r="NUB108" s="7"/>
      <x:c r="NUC108" s="7"/>
      <x:c r="NUD108" s="7"/>
      <x:c r="NUE108" s="7"/>
      <x:c r="NUF108" s="7"/>
      <x:c r="NUG108" s="7"/>
      <x:c r="NUH108" s="7"/>
      <x:c r="NUI108" s="7"/>
      <x:c r="NUJ108" s="7"/>
      <x:c r="NUK108" s="7"/>
      <x:c r="NUL108" s="7"/>
      <x:c r="NUM108" s="7"/>
      <x:c r="NUN108" s="7"/>
      <x:c r="NUO108" s="7"/>
      <x:c r="NUP108" s="7"/>
      <x:c r="NUQ108" s="7"/>
      <x:c r="NUR108" s="7"/>
      <x:c r="NUS108" s="7"/>
      <x:c r="NUT108" s="7"/>
      <x:c r="NUU108" s="7"/>
      <x:c r="NUV108" s="7"/>
      <x:c r="NUW108" s="7"/>
      <x:c r="NUX108" s="7"/>
      <x:c r="NUY108" s="7"/>
      <x:c r="NUZ108" s="7"/>
      <x:c r="NVA108" s="7"/>
      <x:c r="NVB108" s="7"/>
      <x:c r="NVC108" s="7"/>
      <x:c r="NVD108" s="7"/>
      <x:c r="NVE108" s="7"/>
      <x:c r="NVF108" s="7"/>
      <x:c r="NVG108" s="7"/>
      <x:c r="NVH108" s="7"/>
      <x:c r="NVI108" s="7"/>
      <x:c r="NVJ108" s="7"/>
      <x:c r="NVK108" s="7"/>
      <x:c r="NVL108" s="7"/>
      <x:c r="NVM108" s="7"/>
      <x:c r="NVN108" s="7"/>
      <x:c r="NVO108" s="7"/>
      <x:c r="NVP108" s="7"/>
      <x:c r="NVQ108" s="7"/>
      <x:c r="NVR108" s="7"/>
      <x:c r="NVS108" s="7"/>
      <x:c r="NVT108" s="7"/>
      <x:c r="NVU108" s="7"/>
      <x:c r="NVV108" s="7"/>
      <x:c r="NVW108" s="7"/>
      <x:c r="NVX108" s="7"/>
      <x:c r="NVY108" s="7"/>
      <x:c r="NVZ108" s="7"/>
      <x:c r="NWA108" s="7"/>
      <x:c r="NWB108" s="7"/>
      <x:c r="NWC108" s="7"/>
      <x:c r="NWD108" s="7"/>
      <x:c r="NWE108" s="7"/>
      <x:c r="NWF108" s="7"/>
      <x:c r="NWG108" s="7"/>
      <x:c r="NWH108" s="7"/>
      <x:c r="NWI108" s="7"/>
      <x:c r="NWJ108" s="7"/>
      <x:c r="NWK108" s="7"/>
      <x:c r="NWL108" s="7"/>
      <x:c r="NWM108" s="7"/>
      <x:c r="NWN108" s="7"/>
      <x:c r="NWO108" s="7"/>
      <x:c r="NWP108" s="7"/>
      <x:c r="NWQ108" s="7"/>
      <x:c r="NWR108" s="7"/>
      <x:c r="NWS108" s="7"/>
      <x:c r="NWT108" s="7"/>
      <x:c r="NWU108" s="7"/>
      <x:c r="NWV108" s="7"/>
      <x:c r="NWW108" s="7"/>
      <x:c r="NWX108" s="7"/>
      <x:c r="NWY108" s="7"/>
      <x:c r="NWZ108" s="7"/>
      <x:c r="NXA108" s="7"/>
      <x:c r="NXB108" s="7"/>
      <x:c r="NXC108" s="7"/>
      <x:c r="NXD108" s="7"/>
      <x:c r="NXE108" s="7"/>
      <x:c r="NXF108" s="7"/>
      <x:c r="NXG108" s="7"/>
      <x:c r="NXH108" s="7"/>
      <x:c r="NXI108" s="7"/>
      <x:c r="NXJ108" s="7"/>
      <x:c r="NXK108" s="7"/>
      <x:c r="NXL108" s="7"/>
      <x:c r="NXM108" s="7"/>
      <x:c r="NXN108" s="7"/>
      <x:c r="NXO108" s="7"/>
      <x:c r="NXP108" s="7"/>
      <x:c r="NXQ108" s="7"/>
      <x:c r="NXR108" s="7"/>
      <x:c r="NXS108" s="7"/>
      <x:c r="NXT108" s="7"/>
      <x:c r="NXU108" s="7"/>
      <x:c r="NXV108" s="7"/>
      <x:c r="NXW108" s="7"/>
      <x:c r="NXX108" s="7"/>
      <x:c r="NXY108" s="7"/>
      <x:c r="NXZ108" s="7"/>
      <x:c r="NYA108" s="7"/>
      <x:c r="NYB108" s="7"/>
      <x:c r="NYC108" s="7"/>
      <x:c r="NYD108" s="7"/>
      <x:c r="NYE108" s="7"/>
      <x:c r="NYF108" s="7"/>
      <x:c r="NYG108" s="7"/>
      <x:c r="NYH108" s="7"/>
      <x:c r="NYI108" s="7"/>
      <x:c r="NYJ108" s="7"/>
      <x:c r="NYK108" s="7"/>
      <x:c r="NYL108" s="7"/>
      <x:c r="NYM108" s="7"/>
      <x:c r="NYN108" s="7"/>
      <x:c r="NYO108" s="7"/>
      <x:c r="NYP108" s="7"/>
      <x:c r="NYQ108" s="7"/>
      <x:c r="NYR108" s="7"/>
      <x:c r="NYS108" s="7"/>
      <x:c r="NYT108" s="7"/>
      <x:c r="NYU108" s="7"/>
      <x:c r="NYV108" s="7"/>
      <x:c r="NYW108" s="7"/>
      <x:c r="NYX108" s="7"/>
      <x:c r="NYY108" s="7"/>
      <x:c r="NYZ108" s="7"/>
      <x:c r="NZA108" s="7"/>
      <x:c r="NZB108" s="7"/>
      <x:c r="NZC108" s="7"/>
      <x:c r="NZD108" s="7"/>
      <x:c r="NZE108" s="7"/>
      <x:c r="NZF108" s="7"/>
      <x:c r="NZG108" s="7"/>
      <x:c r="NZH108" s="7"/>
      <x:c r="NZI108" s="7"/>
      <x:c r="NZJ108" s="7"/>
      <x:c r="NZK108" s="7"/>
      <x:c r="NZL108" s="7"/>
      <x:c r="NZM108" s="7"/>
      <x:c r="NZN108" s="7"/>
      <x:c r="NZO108" s="7"/>
      <x:c r="NZP108" s="7"/>
      <x:c r="NZQ108" s="7"/>
      <x:c r="NZR108" s="7"/>
      <x:c r="NZS108" s="7"/>
      <x:c r="NZT108" s="7"/>
      <x:c r="NZU108" s="7"/>
      <x:c r="NZV108" s="7"/>
      <x:c r="NZW108" s="7"/>
      <x:c r="NZX108" s="7"/>
      <x:c r="NZY108" s="7"/>
      <x:c r="NZZ108" s="7"/>
      <x:c r="OAA108" s="7"/>
      <x:c r="OAB108" s="7"/>
      <x:c r="OAC108" s="7"/>
      <x:c r="OAD108" s="7"/>
      <x:c r="OAE108" s="7"/>
      <x:c r="OAF108" s="7"/>
      <x:c r="OAG108" s="7"/>
      <x:c r="OAH108" s="7"/>
      <x:c r="OAI108" s="7"/>
      <x:c r="OAJ108" s="7"/>
      <x:c r="OAK108" s="7"/>
      <x:c r="OAL108" s="7"/>
      <x:c r="OAM108" s="7"/>
      <x:c r="OAN108" s="7"/>
      <x:c r="OAO108" s="7"/>
      <x:c r="OAP108" s="7"/>
      <x:c r="OAQ108" s="7"/>
      <x:c r="OAR108" s="7"/>
      <x:c r="OAS108" s="7"/>
      <x:c r="OAT108" s="7"/>
      <x:c r="OAU108" s="7"/>
      <x:c r="OAV108" s="7"/>
      <x:c r="OAW108" s="7"/>
      <x:c r="OAX108" s="7"/>
      <x:c r="OAY108" s="7"/>
      <x:c r="OAZ108" s="7"/>
      <x:c r="OBA108" s="7"/>
      <x:c r="OBB108" s="7"/>
      <x:c r="OBC108" s="7"/>
      <x:c r="OBD108" s="7"/>
      <x:c r="OBE108" s="7"/>
      <x:c r="OBF108" s="7"/>
      <x:c r="OBG108" s="7"/>
      <x:c r="OBH108" s="7"/>
      <x:c r="OBI108" s="7"/>
      <x:c r="OBJ108" s="7"/>
      <x:c r="OBK108" s="7"/>
      <x:c r="OBL108" s="7"/>
      <x:c r="OBM108" s="7"/>
      <x:c r="OBN108" s="7"/>
      <x:c r="OBO108" s="7"/>
      <x:c r="OBP108" s="7"/>
      <x:c r="OBQ108" s="7"/>
      <x:c r="OBR108" s="7"/>
      <x:c r="OBS108" s="7"/>
      <x:c r="OBT108" s="7"/>
      <x:c r="OBU108" s="7"/>
      <x:c r="OBV108" s="7"/>
      <x:c r="OBW108" s="7"/>
      <x:c r="OBX108" s="7"/>
      <x:c r="OBY108" s="7"/>
      <x:c r="OBZ108" s="7"/>
      <x:c r="OCA108" s="7"/>
      <x:c r="OCB108" s="7"/>
      <x:c r="OCC108" s="7"/>
      <x:c r="OCD108" s="7"/>
      <x:c r="OCE108" s="7"/>
      <x:c r="OCF108" s="7"/>
      <x:c r="OCG108" s="7"/>
      <x:c r="OCH108" s="7"/>
      <x:c r="OCI108" s="7"/>
      <x:c r="OCJ108" s="7"/>
      <x:c r="OCK108" s="7"/>
      <x:c r="OCL108" s="7"/>
      <x:c r="OCM108" s="7"/>
      <x:c r="OCN108" s="7"/>
      <x:c r="OCO108" s="7"/>
      <x:c r="OCP108" s="7"/>
      <x:c r="OCQ108" s="7"/>
      <x:c r="OCR108" s="7"/>
      <x:c r="OCS108" s="7"/>
      <x:c r="OCT108" s="7"/>
      <x:c r="OCU108" s="7"/>
      <x:c r="OCV108" s="7"/>
      <x:c r="OCW108" s="7"/>
      <x:c r="OCX108" s="7"/>
      <x:c r="OCY108" s="7"/>
      <x:c r="OCZ108" s="7"/>
      <x:c r="ODA108" s="7"/>
      <x:c r="ODB108" s="7"/>
      <x:c r="ODC108" s="7"/>
      <x:c r="ODD108" s="7"/>
      <x:c r="ODE108" s="7"/>
      <x:c r="ODF108" s="7"/>
      <x:c r="ODG108" s="7"/>
      <x:c r="ODH108" s="7"/>
      <x:c r="ODI108" s="7"/>
      <x:c r="ODJ108" s="7"/>
      <x:c r="ODK108" s="7"/>
      <x:c r="ODL108" s="7"/>
      <x:c r="ODM108" s="7"/>
      <x:c r="ODN108" s="7"/>
      <x:c r="ODO108" s="7"/>
      <x:c r="ODP108" s="7"/>
      <x:c r="ODQ108" s="7"/>
      <x:c r="ODR108" s="7"/>
      <x:c r="ODS108" s="7"/>
      <x:c r="ODT108" s="7"/>
      <x:c r="ODU108" s="7"/>
      <x:c r="ODV108" s="7"/>
      <x:c r="ODW108" s="7"/>
      <x:c r="ODX108" s="7"/>
      <x:c r="ODY108" s="7"/>
      <x:c r="ODZ108" s="7"/>
      <x:c r="OEA108" s="7"/>
      <x:c r="OEB108" s="7"/>
      <x:c r="OEC108" s="7"/>
      <x:c r="OED108" s="7"/>
      <x:c r="OEE108" s="7"/>
      <x:c r="OEF108" s="7"/>
      <x:c r="OEG108" s="7"/>
      <x:c r="OEH108" s="7"/>
      <x:c r="OEI108" s="7"/>
      <x:c r="OEJ108" s="7"/>
      <x:c r="OEK108" s="7"/>
      <x:c r="OEL108" s="7"/>
      <x:c r="OEM108" s="7"/>
      <x:c r="OEN108" s="7"/>
      <x:c r="OEO108" s="7"/>
      <x:c r="OEP108" s="7"/>
      <x:c r="OEQ108" s="7"/>
      <x:c r="OER108" s="7"/>
      <x:c r="OES108" s="7"/>
      <x:c r="OET108" s="7"/>
      <x:c r="OEU108" s="7"/>
      <x:c r="OEV108" s="7"/>
      <x:c r="OEW108" s="7"/>
      <x:c r="OEX108" s="7"/>
      <x:c r="OEY108" s="7"/>
      <x:c r="OEZ108" s="7"/>
      <x:c r="OFA108" s="7"/>
      <x:c r="OFB108" s="7"/>
      <x:c r="OFC108" s="7"/>
      <x:c r="OFD108" s="7"/>
      <x:c r="OFE108" s="7"/>
      <x:c r="OFF108" s="7"/>
      <x:c r="OFG108" s="7"/>
      <x:c r="OFH108" s="7"/>
      <x:c r="OFI108" s="7"/>
      <x:c r="OFJ108" s="7"/>
      <x:c r="OFK108" s="7"/>
      <x:c r="OFL108" s="7"/>
      <x:c r="OFM108" s="7"/>
      <x:c r="OFN108" s="7"/>
      <x:c r="OFO108" s="7"/>
      <x:c r="OFP108" s="7"/>
      <x:c r="OFQ108" s="7"/>
      <x:c r="OFR108" s="7"/>
      <x:c r="OFS108" s="7"/>
      <x:c r="OFT108" s="7"/>
      <x:c r="OFU108" s="7"/>
      <x:c r="OFV108" s="7"/>
      <x:c r="OFW108" s="7"/>
      <x:c r="OFX108" s="7"/>
      <x:c r="OFY108" s="7"/>
      <x:c r="OFZ108" s="7"/>
      <x:c r="OGA108" s="7"/>
      <x:c r="OGB108" s="7"/>
      <x:c r="OGC108" s="7"/>
      <x:c r="OGD108" s="7"/>
      <x:c r="OGE108" s="7"/>
      <x:c r="OGF108" s="7"/>
      <x:c r="OGG108" s="7"/>
      <x:c r="OGH108" s="7"/>
      <x:c r="OGI108" s="7"/>
      <x:c r="OGJ108" s="7"/>
      <x:c r="OGK108" s="7"/>
      <x:c r="OGL108" s="7"/>
      <x:c r="OGM108" s="7"/>
      <x:c r="OGN108" s="7"/>
      <x:c r="OGO108" s="7"/>
      <x:c r="OGP108" s="7"/>
      <x:c r="OGQ108" s="7"/>
      <x:c r="OGR108" s="7"/>
      <x:c r="OGS108" s="7"/>
      <x:c r="OGT108" s="7"/>
      <x:c r="OGU108" s="7"/>
      <x:c r="OGV108" s="7"/>
      <x:c r="OGW108" s="7"/>
      <x:c r="OGX108" s="7"/>
      <x:c r="OGY108" s="7"/>
      <x:c r="OGZ108" s="7"/>
      <x:c r="OHA108" s="7"/>
      <x:c r="OHB108" s="7"/>
      <x:c r="OHC108" s="7"/>
      <x:c r="OHD108" s="7"/>
      <x:c r="OHE108" s="7"/>
      <x:c r="OHF108" s="7"/>
      <x:c r="OHG108" s="7"/>
      <x:c r="OHH108" s="7"/>
      <x:c r="OHI108" s="7"/>
      <x:c r="OHJ108" s="7"/>
      <x:c r="OHK108" s="7"/>
      <x:c r="OHL108" s="7"/>
      <x:c r="OHM108" s="7"/>
      <x:c r="OHN108" s="7"/>
      <x:c r="OHO108" s="7"/>
      <x:c r="OHP108" s="7"/>
      <x:c r="OHQ108" s="7"/>
      <x:c r="OHR108" s="7"/>
      <x:c r="OHS108" s="7"/>
      <x:c r="OHT108" s="7"/>
      <x:c r="OHU108" s="7"/>
      <x:c r="OHV108" s="7"/>
      <x:c r="OHW108" s="7"/>
      <x:c r="OHX108" s="7"/>
      <x:c r="OHY108" s="7"/>
      <x:c r="OHZ108" s="7"/>
      <x:c r="OIA108" s="7"/>
      <x:c r="OIB108" s="7"/>
      <x:c r="OIC108" s="7"/>
      <x:c r="OID108" s="7"/>
      <x:c r="OIE108" s="7"/>
      <x:c r="OIF108" s="7"/>
      <x:c r="OIG108" s="7"/>
      <x:c r="OIH108" s="7"/>
      <x:c r="OII108" s="7"/>
      <x:c r="OIJ108" s="7"/>
      <x:c r="OIK108" s="7"/>
      <x:c r="OIL108" s="7"/>
      <x:c r="OIM108" s="7"/>
      <x:c r="OIN108" s="7"/>
      <x:c r="OIO108" s="7"/>
      <x:c r="OIP108" s="7"/>
      <x:c r="OIQ108" s="7"/>
      <x:c r="OIR108" s="7"/>
      <x:c r="OIS108" s="7"/>
      <x:c r="OIT108" s="7"/>
      <x:c r="OIU108" s="7"/>
      <x:c r="OIV108" s="7"/>
      <x:c r="OIW108" s="7"/>
      <x:c r="OIX108" s="7"/>
      <x:c r="OIY108" s="7"/>
      <x:c r="OIZ108" s="7"/>
      <x:c r="OJA108" s="7"/>
      <x:c r="OJB108" s="7"/>
      <x:c r="OJC108" s="7"/>
      <x:c r="OJD108" s="7"/>
      <x:c r="OJE108" s="7"/>
      <x:c r="OJF108" s="7"/>
      <x:c r="OJG108" s="7"/>
      <x:c r="OJH108" s="7"/>
      <x:c r="OJI108" s="7"/>
      <x:c r="OJJ108" s="7"/>
      <x:c r="OJK108" s="7"/>
      <x:c r="OJL108" s="7"/>
      <x:c r="OJM108" s="7"/>
      <x:c r="OJN108" s="7"/>
      <x:c r="OJO108" s="7"/>
      <x:c r="OJP108" s="7"/>
      <x:c r="OJQ108" s="7"/>
      <x:c r="OJR108" s="7"/>
      <x:c r="OJS108" s="7"/>
      <x:c r="OJT108" s="7"/>
      <x:c r="OJU108" s="7"/>
      <x:c r="OJV108" s="7"/>
      <x:c r="OJW108" s="7"/>
      <x:c r="OJX108" s="7"/>
      <x:c r="OJY108" s="7"/>
      <x:c r="OJZ108" s="7"/>
      <x:c r="OKA108" s="7"/>
      <x:c r="OKB108" s="7"/>
      <x:c r="OKC108" s="7"/>
      <x:c r="OKD108" s="7"/>
      <x:c r="OKE108" s="7"/>
      <x:c r="OKF108" s="7"/>
      <x:c r="OKG108" s="7"/>
      <x:c r="OKH108" s="7"/>
      <x:c r="OKI108" s="7"/>
      <x:c r="OKJ108" s="7"/>
      <x:c r="OKK108" s="7"/>
      <x:c r="OKL108" s="7"/>
      <x:c r="OKM108" s="7"/>
      <x:c r="OKN108" s="7"/>
      <x:c r="OKO108" s="7"/>
      <x:c r="OKP108" s="7"/>
      <x:c r="OKQ108" s="7"/>
      <x:c r="OKR108" s="7"/>
      <x:c r="OKS108" s="7"/>
      <x:c r="OKT108" s="7"/>
      <x:c r="OKU108" s="7"/>
      <x:c r="OKV108" s="7"/>
      <x:c r="OKW108" s="7"/>
      <x:c r="OKX108" s="7"/>
      <x:c r="OKY108" s="7"/>
      <x:c r="OKZ108" s="7"/>
      <x:c r="OLA108" s="7"/>
      <x:c r="OLB108" s="7"/>
      <x:c r="OLC108" s="7"/>
      <x:c r="OLD108" s="7"/>
      <x:c r="OLE108" s="7"/>
      <x:c r="OLF108" s="7"/>
      <x:c r="OLG108" s="7"/>
      <x:c r="OLH108" s="7"/>
      <x:c r="OLI108" s="7"/>
      <x:c r="OLJ108" s="7"/>
      <x:c r="OLK108" s="7"/>
      <x:c r="OLL108" s="7"/>
      <x:c r="OLM108" s="7"/>
      <x:c r="OLN108" s="7"/>
      <x:c r="OLO108" s="7"/>
      <x:c r="OLP108" s="7"/>
      <x:c r="OLQ108" s="7"/>
      <x:c r="OLR108" s="7"/>
      <x:c r="OLS108" s="7"/>
      <x:c r="OLT108" s="7"/>
      <x:c r="OLU108" s="7"/>
      <x:c r="OLV108" s="7"/>
      <x:c r="OLW108" s="7"/>
      <x:c r="OLX108" s="7"/>
      <x:c r="OLY108" s="7"/>
      <x:c r="OLZ108" s="7"/>
      <x:c r="OMA108" s="7"/>
      <x:c r="OMB108" s="7"/>
      <x:c r="OMC108" s="7"/>
      <x:c r="OMD108" s="7"/>
      <x:c r="OME108" s="7"/>
      <x:c r="OMF108" s="7"/>
      <x:c r="OMG108" s="7"/>
      <x:c r="OMH108" s="7"/>
      <x:c r="OMI108" s="7"/>
      <x:c r="OMJ108" s="7"/>
      <x:c r="OMK108" s="7"/>
      <x:c r="OML108" s="7"/>
      <x:c r="OMM108" s="7"/>
      <x:c r="OMN108" s="7"/>
      <x:c r="OMO108" s="7"/>
      <x:c r="OMP108" s="7"/>
      <x:c r="OMQ108" s="7"/>
      <x:c r="OMR108" s="7"/>
      <x:c r="OMS108" s="7"/>
      <x:c r="OMT108" s="7"/>
      <x:c r="OMU108" s="7"/>
      <x:c r="OMV108" s="7"/>
      <x:c r="OMW108" s="7"/>
      <x:c r="OMX108" s="7"/>
      <x:c r="OMY108" s="7"/>
      <x:c r="OMZ108" s="7"/>
      <x:c r="ONA108" s="7"/>
      <x:c r="ONB108" s="7"/>
      <x:c r="ONC108" s="7"/>
      <x:c r="OND108" s="7"/>
      <x:c r="ONE108" s="7"/>
      <x:c r="ONF108" s="7"/>
      <x:c r="ONG108" s="7"/>
      <x:c r="ONH108" s="7"/>
      <x:c r="ONI108" s="7"/>
      <x:c r="ONJ108" s="7"/>
      <x:c r="ONK108" s="7"/>
      <x:c r="ONL108" s="7"/>
      <x:c r="ONM108" s="7"/>
      <x:c r="ONN108" s="7"/>
      <x:c r="ONO108" s="7"/>
      <x:c r="ONP108" s="7"/>
      <x:c r="ONQ108" s="7"/>
      <x:c r="ONR108" s="7"/>
      <x:c r="ONS108" s="7"/>
      <x:c r="ONT108" s="7"/>
      <x:c r="ONU108" s="7"/>
      <x:c r="ONV108" s="7"/>
      <x:c r="ONW108" s="7"/>
      <x:c r="ONX108" s="7"/>
      <x:c r="ONY108" s="7"/>
      <x:c r="ONZ108" s="7"/>
      <x:c r="OOA108" s="7"/>
      <x:c r="OOB108" s="7"/>
      <x:c r="OOC108" s="7"/>
      <x:c r="OOD108" s="7"/>
      <x:c r="OOE108" s="7"/>
      <x:c r="OOF108" s="7"/>
      <x:c r="OOG108" s="7"/>
      <x:c r="OOH108" s="7"/>
      <x:c r="OOI108" s="7"/>
      <x:c r="OOJ108" s="7"/>
      <x:c r="OOK108" s="7"/>
      <x:c r="OOL108" s="7"/>
      <x:c r="OOM108" s="7"/>
      <x:c r="OON108" s="7"/>
      <x:c r="OOO108" s="7"/>
      <x:c r="OOP108" s="7"/>
      <x:c r="OOQ108" s="7"/>
      <x:c r="OOR108" s="7"/>
      <x:c r="OOS108" s="7"/>
      <x:c r="OOT108" s="7"/>
      <x:c r="OOU108" s="7"/>
      <x:c r="OOV108" s="7"/>
      <x:c r="OOW108" s="7"/>
      <x:c r="OOX108" s="7"/>
      <x:c r="OOY108" s="7"/>
      <x:c r="OOZ108" s="7"/>
      <x:c r="OPA108" s="7"/>
      <x:c r="OPB108" s="7"/>
      <x:c r="OPC108" s="7"/>
      <x:c r="OPD108" s="7"/>
      <x:c r="OPE108" s="7"/>
      <x:c r="OPF108" s="7"/>
      <x:c r="OPG108" s="7"/>
      <x:c r="OPH108" s="7"/>
      <x:c r="OPI108" s="7"/>
      <x:c r="OPJ108" s="7"/>
      <x:c r="OPK108" s="7"/>
      <x:c r="OPL108" s="7"/>
      <x:c r="OPM108" s="7"/>
      <x:c r="OPN108" s="7"/>
      <x:c r="OPO108" s="7"/>
      <x:c r="OPP108" s="7"/>
      <x:c r="OPQ108" s="7"/>
      <x:c r="OPR108" s="7"/>
      <x:c r="OPS108" s="7"/>
      <x:c r="OPT108" s="7"/>
      <x:c r="OPU108" s="7"/>
      <x:c r="OPV108" s="7"/>
      <x:c r="OPW108" s="7"/>
      <x:c r="OPX108" s="7"/>
      <x:c r="OPY108" s="7"/>
      <x:c r="OPZ108" s="7"/>
      <x:c r="OQA108" s="7"/>
      <x:c r="OQB108" s="7"/>
      <x:c r="OQC108" s="7"/>
      <x:c r="OQD108" s="7"/>
      <x:c r="OQE108" s="7"/>
      <x:c r="OQF108" s="7"/>
      <x:c r="OQG108" s="7"/>
      <x:c r="OQH108" s="7"/>
      <x:c r="OQI108" s="7"/>
      <x:c r="OQJ108" s="7"/>
      <x:c r="OQK108" s="7"/>
      <x:c r="OQL108" s="7"/>
      <x:c r="OQM108" s="7"/>
      <x:c r="OQN108" s="7"/>
      <x:c r="OQO108" s="7"/>
      <x:c r="OQP108" s="7"/>
      <x:c r="OQQ108" s="7"/>
      <x:c r="OQR108" s="7"/>
      <x:c r="OQS108" s="7"/>
      <x:c r="OQT108" s="7"/>
      <x:c r="OQU108" s="7"/>
      <x:c r="OQV108" s="7"/>
      <x:c r="OQW108" s="7"/>
      <x:c r="OQX108" s="7"/>
      <x:c r="OQY108" s="7"/>
      <x:c r="OQZ108" s="7"/>
      <x:c r="ORA108" s="7"/>
      <x:c r="ORB108" s="7"/>
      <x:c r="ORC108" s="7"/>
      <x:c r="ORD108" s="7"/>
      <x:c r="ORE108" s="7"/>
      <x:c r="ORF108" s="7"/>
      <x:c r="ORG108" s="7"/>
      <x:c r="ORH108" s="7"/>
      <x:c r="ORI108" s="7"/>
      <x:c r="ORJ108" s="7"/>
      <x:c r="ORK108" s="7"/>
      <x:c r="ORL108" s="7"/>
      <x:c r="ORM108" s="7"/>
      <x:c r="ORN108" s="7"/>
      <x:c r="ORO108" s="7"/>
      <x:c r="ORP108" s="7"/>
      <x:c r="ORQ108" s="7"/>
      <x:c r="ORR108" s="7"/>
      <x:c r="ORS108" s="7"/>
      <x:c r="ORT108" s="7"/>
      <x:c r="ORU108" s="7"/>
      <x:c r="ORV108" s="7"/>
      <x:c r="ORW108" s="7"/>
      <x:c r="ORX108" s="7"/>
      <x:c r="ORY108" s="7"/>
      <x:c r="ORZ108" s="7"/>
      <x:c r="OSA108" s="7"/>
      <x:c r="OSB108" s="7"/>
      <x:c r="OSC108" s="7"/>
      <x:c r="OSD108" s="7"/>
      <x:c r="OSE108" s="7"/>
      <x:c r="OSF108" s="7"/>
      <x:c r="OSG108" s="7"/>
      <x:c r="OSH108" s="7"/>
      <x:c r="OSI108" s="7"/>
      <x:c r="OSJ108" s="7"/>
      <x:c r="OSK108" s="7"/>
      <x:c r="OSL108" s="7"/>
      <x:c r="OSM108" s="7"/>
      <x:c r="OSN108" s="7"/>
      <x:c r="OSO108" s="7"/>
      <x:c r="OSP108" s="7"/>
      <x:c r="OSQ108" s="7"/>
      <x:c r="OSR108" s="7"/>
      <x:c r="OSS108" s="7"/>
      <x:c r="OST108" s="7"/>
      <x:c r="OSU108" s="7"/>
      <x:c r="OSV108" s="7"/>
      <x:c r="OSW108" s="7"/>
      <x:c r="OSX108" s="7"/>
      <x:c r="OSY108" s="7"/>
      <x:c r="OSZ108" s="7"/>
      <x:c r="OTA108" s="7"/>
      <x:c r="OTB108" s="7"/>
      <x:c r="OTC108" s="7"/>
      <x:c r="OTD108" s="7"/>
      <x:c r="OTE108" s="7"/>
      <x:c r="OTF108" s="7"/>
      <x:c r="OTG108" s="7"/>
      <x:c r="OTH108" s="7"/>
      <x:c r="OTI108" s="7"/>
      <x:c r="OTJ108" s="7"/>
      <x:c r="OTK108" s="7"/>
      <x:c r="OTL108" s="7"/>
      <x:c r="OTM108" s="7"/>
      <x:c r="OTN108" s="7"/>
      <x:c r="OTO108" s="7"/>
      <x:c r="OTP108" s="7"/>
      <x:c r="OTQ108" s="7"/>
      <x:c r="OTR108" s="7"/>
      <x:c r="OTS108" s="7"/>
      <x:c r="OTT108" s="7"/>
      <x:c r="OTU108" s="7"/>
      <x:c r="OTV108" s="7"/>
      <x:c r="OTW108" s="7"/>
      <x:c r="OTX108" s="7"/>
      <x:c r="OTY108" s="7"/>
      <x:c r="OTZ108" s="7"/>
      <x:c r="OUA108" s="7"/>
      <x:c r="OUB108" s="7"/>
      <x:c r="OUC108" s="7"/>
      <x:c r="OUD108" s="7"/>
      <x:c r="OUE108" s="7"/>
      <x:c r="OUF108" s="7"/>
      <x:c r="OUG108" s="7"/>
      <x:c r="OUH108" s="7"/>
      <x:c r="OUI108" s="7"/>
      <x:c r="OUJ108" s="7"/>
      <x:c r="OUK108" s="7"/>
      <x:c r="OUL108" s="7"/>
      <x:c r="OUM108" s="7"/>
      <x:c r="OUN108" s="7"/>
      <x:c r="OUO108" s="7"/>
      <x:c r="OUP108" s="7"/>
      <x:c r="OUQ108" s="7"/>
      <x:c r="OUR108" s="7"/>
      <x:c r="OUS108" s="7"/>
      <x:c r="OUT108" s="7"/>
      <x:c r="OUU108" s="7"/>
      <x:c r="OUV108" s="7"/>
      <x:c r="OUW108" s="7"/>
      <x:c r="OUX108" s="7"/>
      <x:c r="OUY108" s="7"/>
      <x:c r="OUZ108" s="7"/>
      <x:c r="OVA108" s="7"/>
      <x:c r="OVB108" s="7"/>
      <x:c r="OVC108" s="7"/>
      <x:c r="OVD108" s="7"/>
      <x:c r="OVE108" s="7"/>
      <x:c r="OVF108" s="7"/>
      <x:c r="OVG108" s="7"/>
      <x:c r="OVH108" s="7"/>
      <x:c r="OVI108" s="7"/>
      <x:c r="OVJ108" s="7"/>
      <x:c r="OVK108" s="7"/>
      <x:c r="OVL108" s="7"/>
      <x:c r="OVM108" s="7"/>
      <x:c r="OVN108" s="7"/>
      <x:c r="OVO108" s="7"/>
      <x:c r="OVP108" s="7"/>
      <x:c r="OVQ108" s="7"/>
      <x:c r="OVR108" s="7"/>
      <x:c r="OVS108" s="7"/>
      <x:c r="OVT108" s="7"/>
      <x:c r="OVU108" s="7"/>
      <x:c r="OVV108" s="7"/>
      <x:c r="OVW108" s="7"/>
      <x:c r="OVX108" s="7"/>
      <x:c r="OVY108" s="7"/>
      <x:c r="OVZ108" s="7"/>
      <x:c r="OWA108" s="7"/>
      <x:c r="OWB108" s="7"/>
      <x:c r="OWC108" s="7"/>
      <x:c r="OWD108" s="7"/>
      <x:c r="OWE108" s="7"/>
      <x:c r="OWF108" s="7"/>
      <x:c r="OWG108" s="7"/>
      <x:c r="OWH108" s="7"/>
      <x:c r="OWI108" s="7"/>
      <x:c r="OWJ108" s="7"/>
      <x:c r="OWK108" s="7"/>
      <x:c r="OWL108" s="7"/>
      <x:c r="OWM108" s="7"/>
      <x:c r="OWN108" s="7"/>
      <x:c r="OWO108" s="7"/>
      <x:c r="OWP108" s="7"/>
      <x:c r="OWQ108" s="7"/>
      <x:c r="OWR108" s="7"/>
      <x:c r="OWS108" s="7"/>
      <x:c r="OWT108" s="7"/>
      <x:c r="OWU108" s="7"/>
      <x:c r="OWV108" s="7"/>
      <x:c r="OWW108" s="7"/>
      <x:c r="OWX108" s="7"/>
      <x:c r="OWY108" s="7"/>
      <x:c r="OWZ108" s="7"/>
      <x:c r="OXA108" s="7"/>
      <x:c r="OXB108" s="7"/>
      <x:c r="OXC108" s="7"/>
      <x:c r="OXD108" s="7"/>
      <x:c r="OXE108" s="7"/>
      <x:c r="OXF108" s="7"/>
      <x:c r="OXG108" s="7"/>
      <x:c r="OXH108" s="7"/>
      <x:c r="OXI108" s="7"/>
      <x:c r="OXJ108" s="7"/>
      <x:c r="OXK108" s="7"/>
      <x:c r="OXL108" s="7"/>
      <x:c r="OXM108" s="7"/>
      <x:c r="OXN108" s="7"/>
      <x:c r="OXO108" s="7"/>
      <x:c r="OXP108" s="7"/>
      <x:c r="OXQ108" s="7"/>
      <x:c r="OXR108" s="7"/>
      <x:c r="OXS108" s="7"/>
      <x:c r="OXT108" s="7"/>
      <x:c r="OXU108" s="7"/>
      <x:c r="OXV108" s="7"/>
      <x:c r="OXW108" s="7"/>
      <x:c r="OXX108" s="7"/>
      <x:c r="OXY108" s="7"/>
      <x:c r="OXZ108" s="7"/>
      <x:c r="OYA108" s="7"/>
      <x:c r="OYB108" s="7"/>
      <x:c r="OYC108" s="7"/>
      <x:c r="OYD108" s="7"/>
      <x:c r="OYE108" s="7"/>
      <x:c r="OYF108" s="7"/>
      <x:c r="OYG108" s="7"/>
      <x:c r="OYH108" s="7"/>
      <x:c r="OYI108" s="7"/>
      <x:c r="OYJ108" s="7"/>
      <x:c r="OYK108" s="7"/>
      <x:c r="OYL108" s="7"/>
      <x:c r="OYM108" s="7"/>
      <x:c r="OYN108" s="7"/>
      <x:c r="OYO108" s="7"/>
      <x:c r="OYP108" s="7"/>
      <x:c r="OYQ108" s="7"/>
      <x:c r="OYR108" s="7"/>
      <x:c r="OYS108" s="7"/>
      <x:c r="OYT108" s="7"/>
      <x:c r="OYU108" s="7"/>
      <x:c r="OYV108" s="7"/>
      <x:c r="OYW108" s="7"/>
      <x:c r="OYX108" s="7"/>
      <x:c r="OYY108" s="7"/>
      <x:c r="OYZ108" s="7"/>
      <x:c r="OZA108" s="7"/>
      <x:c r="OZB108" s="7"/>
      <x:c r="OZC108" s="7"/>
      <x:c r="OZD108" s="7"/>
      <x:c r="OZE108" s="7"/>
      <x:c r="OZF108" s="7"/>
      <x:c r="OZG108" s="7"/>
      <x:c r="OZH108" s="7"/>
      <x:c r="OZI108" s="7"/>
      <x:c r="OZJ108" s="7"/>
      <x:c r="OZK108" s="7"/>
      <x:c r="OZL108" s="7"/>
      <x:c r="OZM108" s="7"/>
      <x:c r="OZN108" s="7"/>
      <x:c r="OZO108" s="7"/>
      <x:c r="OZP108" s="7"/>
      <x:c r="OZQ108" s="7"/>
      <x:c r="OZR108" s="7"/>
      <x:c r="OZS108" s="7"/>
      <x:c r="OZT108" s="7"/>
      <x:c r="OZU108" s="7"/>
      <x:c r="OZV108" s="7"/>
      <x:c r="OZW108" s="7"/>
      <x:c r="OZX108" s="7"/>
      <x:c r="OZY108" s="7"/>
      <x:c r="OZZ108" s="7"/>
      <x:c r="PAA108" s="7"/>
      <x:c r="PAB108" s="7"/>
      <x:c r="PAC108" s="7"/>
      <x:c r="PAD108" s="7"/>
      <x:c r="PAE108" s="7"/>
      <x:c r="PAF108" s="7"/>
      <x:c r="PAG108" s="7"/>
      <x:c r="PAH108" s="7"/>
      <x:c r="PAI108" s="7"/>
      <x:c r="PAJ108" s="7"/>
      <x:c r="PAK108" s="7"/>
      <x:c r="PAL108" s="7"/>
      <x:c r="PAM108" s="7"/>
      <x:c r="PAN108" s="7"/>
      <x:c r="PAO108" s="7"/>
      <x:c r="PAP108" s="7"/>
      <x:c r="PAQ108" s="7"/>
      <x:c r="PAR108" s="7"/>
      <x:c r="PAS108" s="7"/>
      <x:c r="PAT108" s="7"/>
      <x:c r="PAU108" s="7"/>
      <x:c r="PAV108" s="7"/>
      <x:c r="PAW108" s="7"/>
      <x:c r="PAX108" s="7"/>
      <x:c r="PAY108" s="7"/>
      <x:c r="PAZ108" s="7"/>
      <x:c r="PBA108" s="7"/>
      <x:c r="PBB108" s="7"/>
      <x:c r="PBC108" s="7"/>
      <x:c r="PBD108" s="7"/>
      <x:c r="PBE108" s="7"/>
      <x:c r="PBF108" s="7"/>
      <x:c r="PBG108" s="7"/>
      <x:c r="PBH108" s="7"/>
      <x:c r="PBI108" s="7"/>
      <x:c r="PBJ108" s="7"/>
      <x:c r="PBK108" s="7"/>
      <x:c r="PBL108" s="7"/>
      <x:c r="PBM108" s="7"/>
      <x:c r="PBN108" s="7"/>
      <x:c r="PBO108" s="7"/>
      <x:c r="PBP108" s="7"/>
      <x:c r="PBQ108" s="7"/>
      <x:c r="PBR108" s="7"/>
      <x:c r="PBS108" s="7"/>
      <x:c r="PBT108" s="7"/>
      <x:c r="PBU108" s="7"/>
      <x:c r="PBV108" s="7"/>
      <x:c r="PBW108" s="7"/>
      <x:c r="PBX108" s="7"/>
      <x:c r="PBY108" s="7"/>
      <x:c r="PBZ108" s="7"/>
      <x:c r="PCA108" s="7"/>
      <x:c r="PCB108" s="7"/>
      <x:c r="PCC108" s="7"/>
      <x:c r="PCD108" s="7"/>
      <x:c r="PCE108" s="7"/>
      <x:c r="PCF108" s="7"/>
      <x:c r="PCG108" s="7"/>
      <x:c r="PCH108" s="7"/>
      <x:c r="PCI108" s="7"/>
      <x:c r="PCJ108" s="7"/>
      <x:c r="PCK108" s="7"/>
      <x:c r="PCL108" s="7"/>
      <x:c r="PCM108" s="7"/>
      <x:c r="PCN108" s="7"/>
      <x:c r="PCO108" s="7"/>
      <x:c r="PCP108" s="7"/>
      <x:c r="PCQ108" s="7"/>
      <x:c r="PCR108" s="7"/>
      <x:c r="PCS108" s="7"/>
      <x:c r="PCT108" s="7"/>
      <x:c r="PCU108" s="7"/>
      <x:c r="PCV108" s="7"/>
      <x:c r="PCW108" s="7"/>
      <x:c r="PCX108" s="7"/>
      <x:c r="PCY108" s="7"/>
      <x:c r="PCZ108" s="7"/>
      <x:c r="PDA108" s="7"/>
      <x:c r="PDB108" s="7"/>
      <x:c r="PDC108" s="7"/>
      <x:c r="PDD108" s="7"/>
      <x:c r="PDE108" s="7"/>
      <x:c r="PDF108" s="7"/>
      <x:c r="PDG108" s="7"/>
      <x:c r="PDH108" s="7"/>
      <x:c r="PDI108" s="7"/>
      <x:c r="PDJ108" s="7"/>
      <x:c r="PDK108" s="7"/>
      <x:c r="PDL108" s="7"/>
      <x:c r="PDM108" s="7"/>
      <x:c r="PDN108" s="7"/>
      <x:c r="PDO108" s="7"/>
      <x:c r="PDP108" s="7"/>
      <x:c r="PDQ108" s="7"/>
      <x:c r="PDR108" s="7"/>
      <x:c r="PDS108" s="7"/>
      <x:c r="PDT108" s="7"/>
      <x:c r="PDU108" s="7"/>
      <x:c r="PDV108" s="7"/>
      <x:c r="PDW108" s="7"/>
      <x:c r="PDX108" s="7"/>
      <x:c r="PDY108" s="7"/>
      <x:c r="PDZ108" s="7"/>
      <x:c r="PEA108" s="7"/>
      <x:c r="PEB108" s="7"/>
      <x:c r="PEC108" s="7"/>
      <x:c r="PED108" s="7"/>
      <x:c r="PEE108" s="7"/>
      <x:c r="PEF108" s="7"/>
      <x:c r="PEG108" s="7"/>
      <x:c r="PEH108" s="7"/>
      <x:c r="PEI108" s="7"/>
      <x:c r="PEJ108" s="7"/>
      <x:c r="PEK108" s="7"/>
      <x:c r="PEL108" s="7"/>
      <x:c r="PEM108" s="7"/>
      <x:c r="PEN108" s="7"/>
      <x:c r="PEO108" s="7"/>
      <x:c r="PEP108" s="7"/>
      <x:c r="PEQ108" s="7"/>
      <x:c r="PER108" s="7"/>
      <x:c r="PES108" s="7"/>
      <x:c r="PET108" s="7"/>
      <x:c r="PEU108" s="7"/>
      <x:c r="PEV108" s="7"/>
      <x:c r="PEW108" s="7"/>
      <x:c r="PEX108" s="7"/>
      <x:c r="PEY108" s="7"/>
      <x:c r="PEZ108" s="7"/>
      <x:c r="PFA108" s="7"/>
      <x:c r="PFB108" s="7"/>
      <x:c r="PFC108" s="7"/>
      <x:c r="PFD108" s="7"/>
      <x:c r="PFE108" s="7"/>
      <x:c r="PFF108" s="7"/>
      <x:c r="PFG108" s="7"/>
      <x:c r="PFH108" s="7"/>
      <x:c r="PFI108" s="7"/>
      <x:c r="PFJ108" s="7"/>
      <x:c r="PFK108" s="7"/>
      <x:c r="PFL108" s="7"/>
      <x:c r="PFM108" s="7"/>
      <x:c r="PFN108" s="7"/>
      <x:c r="PFO108" s="7"/>
      <x:c r="PFP108" s="7"/>
      <x:c r="PFQ108" s="7"/>
      <x:c r="PFR108" s="7"/>
      <x:c r="PFS108" s="7"/>
      <x:c r="PFT108" s="7"/>
      <x:c r="PFU108" s="7"/>
      <x:c r="PFV108" s="7"/>
      <x:c r="PFW108" s="7"/>
      <x:c r="PFX108" s="7"/>
      <x:c r="PFY108" s="7"/>
      <x:c r="PFZ108" s="7"/>
      <x:c r="PGA108" s="7"/>
      <x:c r="PGB108" s="7"/>
      <x:c r="PGC108" s="7"/>
      <x:c r="PGD108" s="7"/>
      <x:c r="PGE108" s="7"/>
      <x:c r="PGF108" s="7"/>
      <x:c r="PGG108" s="7"/>
      <x:c r="PGH108" s="7"/>
      <x:c r="PGI108" s="7"/>
      <x:c r="PGJ108" s="7"/>
      <x:c r="PGK108" s="7"/>
      <x:c r="PGL108" s="7"/>
      <x:c r="PGM108" s="7"/>
      <x:c r="PGN108" s="7"/>
      <x:c r="PGO108" s="7"/>
      <x:c r="PGP108" s="7"/>
      <x:c r="PGQ108" s="7"/>
      <x:c r="PGR108" s="7"/>
      <x:c r="PGS108" s="7"/>
      <x:c r="PGT108" s="7"/>
      <x:c r="PGU108" s="7"/>
      <x:c r="PGV108" s="7"/>
      <x:c r="PGW108" s="7"/>
      <x:c r="PGX108" s="7"/>
      <x:c r="PGY108" s="7"/>
      <x:c r="PGZ108" s="7"/>
      <x:c r="PHA108" s="7"/>
      <x:c r="PHB108" s="7"/>
      <x:c r="PHC108" s="7"/>
      <x:c r="PHD108" s="7"/>
      <x:c r="PHE108" s="7"/>
      <x:c r="PHF108" s="7"/>
      <x:c r="PHG108" s="7"/>
      <x:c r="PHH108" s="7"/>
      <x:c r="PHI108" s="7"/>
      <x:c r="PHJ108" s="7"/>
      <x:c r="PHK108" s="7"/>
      <x:c r="PHL108" s="7"/>
      <x:c r="PHM108" s="7"/>
      <x:c r="PHN108" s="7"/>
      <x:c r="PHO108" s="7"/>
      <x:c r="PHP108" s="7"/>
      <x:c r="PHQ108" s="7"/>
      <x:c r="PHR108" s="7"/>
      <x:c r="PHS108" s="7"/>
      <x:c r="PHT108" s="7"/>
      <x:c r="PHU108" s="7"/>
      <x:c r="PHV108" s="7"/>
      <x:c r="PHW108" s="7"/>
      <x:c r="PHX108" s="7"/>
      <x:c r="PHY108" s="7"/>
      <x:c r="PHZ108" s="7"/>
      <x:c r="PIA108" s="7"/>
      <x:c r="PIB108" s="7"/>
      <x:c r="PIC108" s="7"/>
      <x:c r="PID108" s="7"/>
      <x:c r="PIE108" s="7"/>
      <x:c r="PIF108" s="7"/>
      <x:c r="PIG108" s="7"/>
      <x:c r="PIH108" s="7"/>
      <x:c r="PII108" s="7"/>
      <x:c r="PIJ108" s="7"/>
      <x:c r="PIK108" s="7"/>
      <x:c r="PIL108" s="7"/>
      <x:c r="PIM108" s="7"/>
      <x:c r="PIN108" s="7"/>
      <x:c r="PIO108" s="7"/>
      <x:c r="PIP108" s="7"/>
      <x:c r="PIQ108" s="7"/>
      <x:c r="PIR108" s="7"/>
      <x:c r="PIS108" s="7"/>
      <x:c r="PIT108" s="7"/>
      <x:c r="PIU108" s="7"/>
      <x:c r="PIV108" s="7"/>
      <x:c r="PIW108" s="7"/>
      <x:c r="PIX108" s="7"/>
      <x:c r="PIY108" s="7"/>
      <x:c r="PIZ108" s="7"/>
      <x:c r="PJA108" s="7"/>
      <x:c r="PJB108" s="7"/>
      <x:c r="PJC108" s="7"/>
      <x:c r="PJD108" s="7"/>
      <x:c r="PJE108" s="7"/>
      <x:c r="PJF108" s="7"/>
      <x:c r="PJG108" s="7"/>
      <x:c r="PJH108" s="7"/>
      <x:c r="PJI108" s="7"/>
      <x:c r="PJJ108" s="7"/>
      <x:c r="PJK108" s="7"/>
      <x:c r="PJL108" s="7"/>
      <x:c r="PJM108" s="7"/>
      <x:c r="PJN108" s="7"/>
      <x:c r="PJO108" s="7"/>
      <x:c r="PJP108" s="7"/>
      <x:c r="PJQ108" s="7"/>
      <x:c r="PJR108" s="7"/>
      <x:c r="PJS108" s="7"/>
      <x:c r="PJT108" s="7"/>
      <x:c r="PJU108" s="7"/>
      <x:c r="PJV108" s="7"/>
      <x:c r="PJW108" s="7"/>
      <x:c r="PJX108" s="7"/>
      <x:c r="PJY108" s="7"/>
      <x:c r="PJZ108" s="7"/>
      <x:c r="PKA108" s="7"/>
      <x:c r="PKB108" s="7"/>
      <x:c r="PKC108" s="7"/>
      <x:c r="PKD108" s="7"/>
      <x:c r="PKE108" s="7"/>
      <x:c r="PKF108" s="7"/>
      <x:c r="PKG108" s="7"/>
      <x:c r="PKH108" s="7"/>
      <x:c r="PKI108" s="7"/>
      <x:c r="PKJ108" s="7"/>
      <x:c r="PKK108" s="7"/>
      <x:c r="PKL108" s="7"/>
      <x:c r="PKM108" s="7"/>
      <x:c r="PKN108" s="7"/>
      <x:c r="PKO108" s="7"/>
      <x:c r="PKP108" s="7"/>
      <x:c r="PKQ108" s="7"/>
      <x:c r="PKR108" s="7"/>
      <x:c r="PKS108" s="7"/>
      <x:c r="PKT108" s="7"/>
      <x:c r="PKU108" s="7"/>
      <x:c r="PKV108" s="7"/>
      <x:c r="PKW108" s="7"/>
      <x:c r="PKX108" s="7"/>
      <x:c r="PKY108" s="7"/>
      <x:c r="PKZ108" s="7"/>
      <x:c r="PLA108" s="7"/>
      <x:c r="PLB108" s="7"/>
      <x:c r="PLC108" s="7"/>
      <x:c r="PLD108" s="7"/>
      <x:c r="PLE108" s="7"/>
      <x:c r="PLF108" s="7"/>
      <x:c r="PLG108" s="7"/>
      <x:c r="PLH108" s="7"/>
      <x:c r="PLI108" s="7"/>
      <x:c r="PLJ108" s="7"/>
      <x:c r="PLK108" s="7"/>
      <x:c r="PLL108" s="7"/>
      <x:c r="PLM108" s="7"/>
      <x:c r="PLN108" s="7"/>
      <x:c r="PLO108" s="7"/>
      <x:c r="PLP108" s="7"/>
      <x:c r="PLQ108" s="7"/>
      <x:c r="PLR108" s="7"/>
      <x:c r="PLS108" s="7"/>
      <x:c r="PLT108" s="7"/>
      <x:c r="PLU108" s="7"/>
      <x:c r="PLV108" s="7"/>
      <x:c r="PLW108" s="7"/>
      <x:c r="PLX108" s="7"/>
      <x:c r="PLY108" s="7"/>
      <x:c r="PLZ108" s="7"/>
      <x:c r="PMA108" s="7"/>
      <x:c r="PMB108" s="7"/>
      <x:c r="PMC108" s="7"/>
      <x:c r="PMD108" s="7"/>
      <x:c r="PME108" s="7"/>
      <x:c r="PMF108" s="7"/>
      <x:c r="PMG108" s="7"/>
      <x:c r="PMH108" s="7"/>
      <x:c r="PMI108" s="7"/>
      <x:c r="PMJ108" s="7"/>
      <x:c r="PMK108" s="7"/>
      <x:c r="PML108" s="7"/>
      <x:c r="PMM108" s="7"/>
      <x:c r="PMN108" s="7"/>
      <x:c r="PMO108" s="7"/>
      <x:c r="PMP108" s="7"/>
      <x:c r="PMQ108" s="7"/>
      <x:c r="PMR108" s="7"/>
      <x:c r="PMS108" s="7"/>
      <x:c r="PMT108" s="7"/>
      <x:c r="PMU108" s="7"/>
      <x:c r="PMV108" s="7"/>
      <x:c r="PMW108" s="7"/>
      <x:c r="PMX108" s="7"/>
      <x:c r="PMY108" s="7"/>
      <x:c r="PMZ108" s="7"/>
      <x:c r="PNA108" s="7"/>
      <x:c r="PNB108" s="7"/>
      <x:c r="PNC108" s="7"/>
      <x:c r="PND108" s="7"/>
      <x:c r="PNE108" s="7"/>
      <x:c r="PNF108" s="7"/>
      <x:c r="PNG108" s="7"/>
      <x:c r="PNH108" s="7"/>
      <x:c r="PNI108" s="7"/>
      <x:c r="PNJ108" s="7"/>
      <x:c r="PNK108" s="7"/>
      <x:c r="PNL108" s="7"/>
      <x:c r="PNM108" s="7"/>
      <x:c r="PNN108" s="7"/>
      <x:c r="PNO108" s="7"/>
      <x:c r="PNP108" s="7"/>
      <x:c r="PNQ108" s="7"/>
      <x:c r="PNR108" s="7"/>
      <x:c r="PNS108" s="7"/>
      <x:c r="PNT108" s="7"/>
      <x:c r="PNU108" s="7"/>
      <x:c r="PNV108" s="7"/>
      <x:c r="PNW108" s="7"/>
      <x:c r="PNX108" s="7"/>
      <x:c r="PNY108" s="7"/>
      <x:c r="PNZ108" s="7"/>
      <x:c r="POA108" s="7"/>
      <x:c r="POB108" s="7"/>
      <x:c r="POC108" s="7"/>
      <x:c r="POD108" s="7"/>
      <x:c r="POE108" s="7"/>
      <x:c r="POF108" s="7"/>
      <x:c r="POG108" s="7"/>
      <x:c r="POH108" s="7"/>
      <x:c r="POI108" s="7"/>
      <x:c r="POJ108" s="7"/>
      <x:c r="POK108" s="7"/>
      <x:c r="POL108" s="7"/>
      <x:c r="POM108" s="7"/>
      <x:c r="PON108" s="7"/>
      <x:c r="POO108" s="7"/>
      <x:c r="POP108" s="7"/>
      <x:c r="POQ108" s="7"/>
      <x:c r="POR108" s="7"/>
      <x:c r="POS108" s="7"/>
      <x:c r="POT108" s="7"/>
      <x:c r="POU108" s="7"/>
      <x:c r="POV108" s="7"/>
      <x:c r="POW108" s="7"/>
      <x:c r="POX108" s="7"/>
      <x:c r="POY108" s="7"/>
      <x:c r="POZ108" s="7"/>
      <x:c r="PPA108" s="7"/>
      <x:c r="PPB108" s="7"/>
      <x:c r="PPC108" s="7"/>
      <x:c r="PPD108" s="7"/>
      <x:c r="PPE108" s="7"/>
      <x:c r="PPF108" s="7"/>
      <x:c r="PPG108" s="7"/>
      <x:c r="PPH108" s="7"/>
      <x:c r="PPI108" s="7"/>
      <x:c r="PPJ108" s="7"/>
      <x:c r="PPK108" s="7"/>
      <x:c r="PPL108" s="7"/>
      <x:c r="PPM108" s="7"/>
      <x:c r="PPN108" s="7"/>
      <x:c r="PPO108" s="7"/>
      <x:c r="PPP108" s="7"/>
      <x:c r="PPQ108" s="7"/>
      <x:c r="PPR108" s="7"/>
      <x:c r="PPS108" s="7"/>
      <x:c r="PPT108" s="7"/>
      <x:c r="PPU108" s="7"/>
      <x:c r="PPV108" s="7"/>
      <x:c r="PPW108" s="7"/>
      <x:c r="PPX108" s="7"/>
      <x:c r="PPY108" s="7"/>
      <x:c r="PPZ108" s="7"/>
      <x:c r="PQA108" s="7"/>
      <x:c r="PQB108" s="7"/>
      <x:c r="PQC108" s="7"/>
      <x:c r="PQD108" s="7"/>
      <x:c r="PQE108" s="7"/>
      <x:c r="PQF108" s="7"/>
      <x:c r="PQG108" s="7"/>
      <x:c r="PQH108" s="7"/>
      <x:c r="PQI108" s="7"/>
      <x:c r="PQJ108" s="7"/>
      <x:c r="PQK108" s="7"/>
      <x:c r="PQL108" s="7"/>
      <x:c r="PQM108" s="7"/>
      <x:c r="PQN108" s="7"/>
      <x:c r="PQO108" s="7"/>
      <x:c r="PQP108" s="7"/>
      <x:c r="PQQ108" s="7"/>
      <x:c r="PQR108" s="7"/>
      <x:c r="PQS108" s="7"/>
      <x:c r="PQT108" s="7"/>
      <x:c r="PQU108" s="7"/>
      <x:c r="PQV108" s="7"/>
      <x:c r="PQW108" s="7"/>
      <x:c r="PQX108" s="7"/>
      <x:c r="PQY108" s="7"/>
      <x:c r="PQZ108" s="7"/>
      <x:c r="PRA108" s="7"/>
      <x:c r="PRB108" s="7"/>
      <x:c r="PRC108" s="7"/>
      <x:c r="PRD108" s="7"/>
      <x:c r="PRE108" s="7"/>
      <x:c r="PRF108" s="7"/>
      <x:c r="PRG108" s="7"/>
      <x:c r="PRH108" s="7"/>
      <x:c r="PRI108" s="7"/>
      <x:c r="PRJ108" s="7"/>
      <x:c r="PRK108" s="7"/>
      <x:c r="PRL108" s="7"/>
      <x:c r="PRM108" s="7"/>
      <x:c r="PRN108" s="7"/>
      <x:c r="PRO108" s="7"/>
      <x:c r="PRP108" s="7"/>
      <x:c r="PRQ108" s="7"/>
      <x:c r="PRR108" s="7"/>
      <x:c r="PRS108" s="7"/>
      <x:c r="PRT108" s="7"/>
      <x:c r="PRU108" s="7"/>
      <x:c r="PRV108" s="7"/>
      <x:c r="PRW108" s="7"/>
      <x:c r="PRX108" s="7"/>
      <x:c r="PRY108" s="7"/>
      <x:c r="PRZ108" s="7"/>
      <x:c r="PSA108" s="7"/>
      <x:c r="PSB108" s="7"/>
      <x:c r="PSC108" s="7"/>
      <x:c r="PSD108" s="7"/>
      <x:c r="PSE108" s="7"/>
      <x:c r="PSF108" s="7"/>
      <x:c r="PSG108" s="7"/>
      <x:c r="PSH108" s="7"/>
      <x:c r="PSI108" s="7"/>
      <x:c r="PSJ108" s="7"/>
      <x:c r="PSK108" s="7"/>
      <x:c r="PSL108" s="7"/>
      <x:c r="PSM108" s="7"/>
      <x:c r="PSN108" s="7"/>
      <x:c r="PSO108" s="7"/>
      <x:c r="PSP108" s="7"/>
      <x:c r="PSQ108" s="7"/>
      <x:c r="PSR108" s="7"/>
      <x:c r="PSS108" s="7"/>
      <x:c r="PST108" s="7"/>
      <x:c r="PSU108" s="7"/>
      <x:c r="PSV108" s="7"/>
      <x:c r="PSW108" s="7"/>
      <x:c r="PSX108" s="7"/>
      <x:c r="PSY108" s="7"/>
      <x:c r="PSZ108" s="7"/>
      <x:c r="PTA108" s="7"/>
      <x:c r="PTB108" s="7"/>
      <x:c r="PTC108" s="7"/>
      <x:c r="PTD108" s="7"/>
      <x:c r="PTE108" s="7"/>
      <x:c r="PTF108" s="7"/>
      <x:c r="PTG108" s="7"/>
      <x:c r="PTH108" s="7"/>
      <x:c r="PTI108" s="7"/>
      <x:c r="PTJ108" s="7"/>
      <x:c r="PTK108" s="7"/>
      <x:c r="PTL108" s="7"/>
      <x:c r="PTM108" s="7"/>
      <x:c r="PTN108" s="7"/>
      <x:c r="PTO108" s="7"/>
      <x:c r="PTP108" s="7"/>
      <x:c r="PTQ108" s="7"/>
      <x:c r="PTR108" s="7"/>
      <x:c r="PTS108" s="7"/>
      <x:c r="PTT108" s="7"/>
      <x:c r="PTU108" s="7"/>
      <x:c r="PTV108" s="7"/>
      <x:c r="PTW108" s="7"/>
      <x:c r="PTX108" s="7"/>
      <x:c r="PTY108" s="7"/>
      <x:c r="PTZ108" s="7"/>
      <x:c r="PUA108" s="7"/>
      <x:c r="PUB108" s="7"/>
      <x:c r="PUC108" s="7"/>
      <x:c r="PUD108" s="7"/>
      <x:c r="PUE108" s="7"/>
      <x:c r="PUF108" s="7"/>
      <x:c r="PUG108" s="7"/>
      <x:c r="PUH108" s="7"/>
      <x:c r="PUI108" s="7"/>
      <x:c r="PUJ108" s="7"/>
      <x:c r="PUK108" s="7"/>
      <x:c r="PUL108" s="7"/>
      <x:c r="PUM108" s="7"/>
      <x:c r="PUN108" s="7"/>
      <x:c r="PUO108" s="7"/>
      <x:c r="PUP108" s="7"/>
      <x:c r="PUQ108" s="7"/>
      <x:c r="PUR108" s="7"/>
      <x:c r="PUS108" s="7"/>
      <x:c r="PUT108" s="7"/>
      <x:c r="PUU108" s="7"/>
      <x:c r="PUV108" s="7"/>
      <x:c r="PUW108" s="7"/>
      <x:c r="PUX108" s="7"/>
      <x:c r="PUY108" s="7"/>
      <x:c r="PUZ108" s="7"/>
      <x:c r="PVA108" s="7"/>
      <x:c r="PVB108" s="7"/>
      <x:c r="PVC108" s="7"/>
      <x:c r="PVD108" s="7"/>
      <x:c r="PVE108" s="7"/>
      <x:c r="PVF108" s="7"/>
      <x:c r="PVG108" s="7"/>
      <x:c r="PVH108" s="7"/>
      <x:c r="PVI108" s="7"/>
      <x:c r="PVJ108" s="7"/>
      <x:c r="PVK108" s="7"/>
      <x:c r="PVL108" s="7"/>
      <x:c r="PVM108" s="7"/>
      <x:c r="PVN108" s="7"/>
      <x:c r="PVO108" s="7"/>
      <x:c r="PVP108" s="7"/>
      <x:c r="PVQ108" s="7"/>
      <x:c r="PVR108" s="7"/>
      <x:c r="PVS108" s="7"/>
      <x:c r="PVT108" s="7"/>
      <x:c r="PVU108" s="7"/>
      <x:c r="PVV108" s="7"/>
      <x:c r="PVW108" s="7"/>
      <x:c r="PVX108" s="7"/>
      <x:c r="PVY108" s="7"/>
      <x:c r="PVZ108" s="7"/>
      <x:c r="PWA108" s="7"/>
      <x:c r="PWB108" s="7"/>
      <x:c r="PWC108" s="7"/>
      <x:c r="PWD108" s="7"/>
      <x:c r="PWE108" s="7"/>
      <x:c r="PWF108" s="7"/>
      <x:c r="PWG108" s="7"/>
      <x:c r="PWH108" s="7"/>
      <x:c r="PWI108" s="7"/>
      <x:c r="PWJ108" s="7"/>
      <x:c r="PWK108" s="7"/>
      <x:c r="PWL108" s="7"/>
      <x:c r="PWM108" s="7"/>
      <x:c r="PWN108" s="7"/>
      <x:c r="PWO108" s="7"/>
      <x:c r="PWP108" s="7"/>
      <x:c r="PWQ108" s="7"/>
      <x:c r="PWR108" s="7"/>
      <x:c r="PWS108" s="7"/>
      <x:c r="PWT108" s="7"/>
      <x:c r="PWU108" s="7"/>
      <x:c r="PWV108" s="7"/>
      <x:c r="PWW108" s="7"/>
      <x:c r="PWX108" s="7"/>
      <x:c r="PWY108" s="7"/>
      <x:c r="PWZ108" s="7"/>
      <x:c r="PXA108" s="7"/>
      <x:c r="PXB108" s="7"/>
      <x:c r="PXC108" s="7"/>
      <x:c r="PXD108" s="7"/>
      <x:c r="PXE108" s="7"/>
      <x:c r="PXF108" s="7"/>
      <x:c r="PXG108" s="7"/>
      <x:c r="PXH108" s="7"/>
      <x:c r="PXI108" s="7"/>
      <x:c r="PXJ108" s="7"/>
      <x:c r="PXK108" s="7"/>
      <x:c r="PXL108" s="7"/>
      <x:c r="PXM108" s="7"/>
      <x:c r="PXN108" s="7"/>
      <x:c r="PXO108" s="7"/>
      <x:c r="PXP108" s="7"/>
      <x:c r="PXQ108" s="7"/>
      <x:c r="PXR108" s="7"/>
      <x:c r="PXS108" s="7"/>
      <x:c r="PXT108" s="7"/>
      <x:c r="PXU108" s="7"/>
      <x:c r="PXV108" s="7"/>
      <x:c r="PXW108" s="7"/>
      <x:c r="PXX108" s="7"/>
      <x:c r="PXY108" s="7"/>
      <x:c r="PXZ108" s="7"/>
      <x:c r="PYA108" s="7"/>
      <x:c r="PYB108" s="7"/>
      <x:c r="PYC108" s="7"/>
      <x:c r="PYD108" s="7"/>
      <x:c r="PYE108" s="7"/>
      <x:c r="PYF108" s="7"/>
      <x:c r="PYG108" s="7"/>
      <x:c r="PYH108" s="7"/>
      <x:c r="PYI108" s="7"/>
      <x:c r="PYJ108" s="7"/>
      <x:c r="PYK108" s="7"/>
      <x:c r="PYL108" s="7"/>
      <x:c r="PYM108" s="7"/>
      <x:c r="PYN108" s="7"/>
      <x:c r="PYO108" s="7"/>
      <x:c r="PYP108" s="7"/>
      <x:c r="PYQ108" s="7"/>
      <x:c r="PYR108" s="7"/>
      <x:c r="PYS108" s="7"/>
      <x:c r="PYT108" s="7"/>
      <x:c r="PYU108" s="7"/>
      <x:c r="PYV108" s="7"/>
      <x:c r="PYW108" s="7"/>
      <x:c r="PYX108" s="7"/>
      <x:c r="PYY108" s="7"/>
      <x:c r="PYZ108" s="7"/>
      <x:c r="PZA108" s="7"/>
      <x:c r="PZB108" s="7"/>
      <x:c r="PZC108" s="7"/>
      <x:c r="PZD108" s="7"/>
      <x:c r="PZE108" s="7"/>
      <x:c r="PZF108" s="7"/>
      <x:c r="PZG108" s="7"/>
      <x:c r="PZH108" s="7"/>
      <x:c r="PZI108" s="7"/>
      <x:c r="PZJ108" s="7"/>
      <x:c r="PZK108" s="7"/>
      <x:c r="PZL108" s="7"/>
      <x:c r="PZM108" s="7"/>
      <x:c r="PZN108" s="7"/>
      <x:c r="PZO108" s="7"/>
      <x:c r="PZP108" s="7"/>
      <x:c r="PZQ108" s="7"/>
      <x:c r="PZR108" s="7"/>
      <x:c r="PZS108" s="7"/>
      <x:c r="PZT108" s="7"/>
      <x:c r="PZU108" s="7"/>
      <x:c r="PZV108" s="7"/>
      <x:c r="PZW108" s="7"/>
      <x:c r="PZX108" s="7"/>
      <x:c r="PZY108" s="7"/>
      <x:c r="PZZ108" s="7"/>
      <x:c r="QAA108" s="7"/>
      <x:c r="QAB108" s="7"/>
      <x:c r="QAC108" s="7"/>
      <x:c r="QAD108" s="7"/>
      <x:c r="QAE108" s="7"/>
      <x:c r="QAF108" s="7"/>
      <x:c r="QAG108" s="7"/>
      <x:c r="QAH108" s="7"/>
      <x:c r="QAI108" s="7"/>
      <x:c r="QAJ108" s="7"/>
      <x:c r="QAK108" s="7"/>
      <x:c r="QAL108" s="7"/>
      <x:c r="QAM108" s="7"/>
      <x:c r="QAN108" s="7"/>
      <x:c r="QAO108" s="7"/>
      <x:c r="QAP108" s="7"/>
      <x:c r="QAQ108" s="7"/>
      <x:c r="QAR108" s="7"/>
      <x:c r="QAS108" s="7"/>
      <x:c r="QAT108" s="7"/>
      <x:c r="QAU108" s="7"/>
      <x:c r="QAV108" s="7"/>
      <x:c r="QAW108" s="7"/>
      <x:c r="QAX108" s="7"/>
      <x:c r="QAY108" s="7"/>
      <x:c r="QAZ108" s="7"/>
      <x:c r="QBA108" s="7"/>
      <x:c r="QBB108" s="7"/>
      <x:c r="QBC108" s="7"/>
      <x:c r="QBD108" s="7"/>
      <x:c r="QBE108" s="7"/>
      <x:c r="QBF108" s="7"/>
      <x:c r="QBG108" s="7"/>
      <x:c r="QBH108" s="7"/>
      <x:c r="QBI108" s="7"/>
      <x:c r="QBJ108" s="7"/>
      <x:c r="QBK108" s="7"/>
      <x:c r="QBL108" s="7"/>
      <x:c r="QBM108" s="7"/>
      <x:c r="QBN108" s="7"/>
      <x:c r="QBO108" s="7"/>
      <x:c r="QBP108" s="7"/>
      <x:c r="QBQ108" s="7"/>
      <x:c r="QBR108" s="7"/>
      <x:c r="QBS108" s="7"/>
      <x:c r="QBT108" s="7"/>
      <x:c r="QBU108" s="7"/>
      <x:c r="QBV108" s="7"/>
      <x:c r="QBW108" s="7"/>
      <x:c r="QBX108" s="7"/>
      <x:c r="QBY108" s="7"/>
      <x:c r="QBZ108" s="7"/>
      <x:c r="QCA108" s="7"/>
      <x:c r="QCB108" s="7"/>
      <x:c r="QCC108" s="7"/>
      <x:c r="QCD108" s="7"/>
      <x:c r="QCE108" s="7"/>
      <x:c r="QCF108" s="7"/>
      <x:c r="QCG108" s="7"/>
      <x:c r="QCH108" s="7"/>
      <x:c r="QCI108" s="7"/>
      <x:c r="QCJ108" s="7"/>
      <x:c r="QCK108" s="7"/>
      <x:c r="QCL108" s="7"/>
      <x:c r="QCM108" s="7"/>
      <x:c r="QCN108" s="7"/>
      <x:c r="QCO108" s="7"/>
      <x:c r="QCP108" s="7"/>
      <x:c r="QCQ108" s="7"/>
      <x:c r="QCR108" s="7"/>
      <x:c r="QCS108" s="7"/>
      <x:c r="QCT108" s="7"/>
      <x:c r="QCU108" s="7"/>
      <x:c r="QCV108" s="7"/>
      <x:c r="QCW108" s="7"/>
      <x:c r="QCX108" s="7"/>
      <x:c r="QCY108" s="7"/>
      <x:c r="QCZ108" s="7"/>
      <x:c r="QDA108" s="7"/>
      <x:c r="QDB108" s="7"/>
      <x:c r="QDC108" s="7"/>
      <x:c r="QDD108" s="7"/>
      <x:c r="QDE108" s="7"/>
      <x:c r="QDF108" s="7"/>
      <x:c r="QDG108" s="7"/>
      <x:c r="QDH108" s="7"/>
      <x:c r="QDI108" s="7"/>
      <x:c r="QDJ108" s="7"/>
      <x:c r="QDK108" s="7"/>
      <x:c r="QDL108" s="7"/>
      <x:c r="QDM108" s="7"/>
      <x:c r="QDN108" s="7"/>
      <x:c r="QDO108" s="7"/>
      <x:c r="QDP108" s="7"/>
      <x:c r="QDQ108" s="7"/>
      <x:c r="QDR108" s="7"/>
      <x:c r="QDS108" s="7"/>
      <x:c r="QDT108" s="7"/>
      <x:c r="QDU108" s="7"/>
      <x:c r="QDV108" s="7"/>
      <x:c r="QDW108" s="7"/>
      <x:c r="QDX108" s="7"/>
      <x:c r="QDY108" s="7"/>
      <x:c r="QDZ108" s="7"/>
      <x:c r="QEA108" s="7"/>
      <x:c r="QEB108" s="7"/>
      <x:c r="QEC108" s="7"/>
      <x:c r="QED108" s="7"/>
      <x:c r="QEE108" s="7"/>
      <x:c r="QEF108" s="7"/>
      <x:c r="QEG108" s="7"/>
      <x:c r="QEH108" s="7"/>
      <x:c r="QEI108" s="7"/>
      <x:c r="QEJ108" s="7"/>
      <x:c r="QEK108" s="7"/>
      <x:c r="QEL108" s="7"/>
      <x:c r="QEM108" s="7"/>
      <x:c r="QEN108" s="7"/>
      <x:c r="QEO108" s="7"/>
      <x:c r="QEP108" s="7"/>
      <x:c r="QEQ108" s="7"/>
      <x:c r="QER108" s="7"/>
      <x:c r="QES108" s="7"/>
      <x:c r="QET108" s="7"/>
      <x:c r="QEU108" s="7"/>
      <x:c r="QEV108" s="7"/>
      <x:c r="QEW108" s="7"/>
      <x:c r="QEX108" s="7"/>
      <x:c r="QEY108" s="7"/>
      <x:c r="QEZ108" s="7"/>
      <x:c r="QFA108" s="7"/>
      <x:c r="QFB108" s="7"/>
      <x:c r="QFC108" s="7"/>
      <x:c r="QFD108" s="7"/>
      <x:c r="QFE108" s="7"/>
      <x:c r="QFF108" s="7"/>
      <x:c r="QFG108" s="7"/>
      <x:c r="QFH108" s="7"/>
      <x:c r="QFI108" s="7"/>
      <x:c r="QFJ108" s="7"/>
      <x:c r="QFK108" s="7"/>
      <x:c r="QFL108" s="7"/>
      <x:c r="QFM108" s="7"/>
      <x:c r="QFN108" s="7"/>
      <x:c r="QFO108" s="7"/>
      <x:c r="QFP108" s="7"/>
      <x:c r="QFQ108" s="7"/>
      <x:c r="QFR108" s="7"/>
      <x:c r="QFS108" s="7"/>
      <x:c r="QFT108" s="7"/>
      <x:c r="QFU108" s="7"/>
      <x:c r="QFV108" s="7"/>
      <x:c r="QFW108" s="7"/>
      <x:c r="QFX108" s="7"/>
      <x:c r="QFY108" s="7"/>
      <x:c r="QFZ108" s="7"/>
      <x:c r="QGA108" s="7"/>
      <x:c r="QGB108" s="7"/>
      <x:c r="QGC108" s="7"/>
      <x:c r="QGD108" s="7"/>
      <x:c r="QGE108" s="7"/>
      <x:c r="QGF108" s="7"/>
      <x:c r="QGG108" s="7"/>
      <x:c r="QGH108" s="7"/>
      <x:c r="QGI108" s="7"/>
      <x:c r="QGJ108" s="7"/>
      <x:c r="QGK108" s="7"/>
      <x:c r="QGL108" s="7"/>
      <x:c r="QGM108" s="7"/>
      <x:c r="QGN108" s="7"/>
      <x:c r="QGO108" s="7"/>
      <x:c r="QGP108" s="7"/>
      <x:c r="QGQ108" s="7"/>
      <x:c r="QGR108" s="7"/>
      <x:c r="QGS108" s="7"/>
      <x:c r="QGT108" s="7"/>
      <x:c r="QGU108" s="7"/>
      <x:c r="QGV108" s="7"/>
      <x:c r="QGW108" s="7"/>
      <x:c r="QGX108" s="7"/>
      <x:c r="QGY108" s="7"/>
      <x:c r="QGZ108" s="7"/>
      <x:c r="QHA108" s="7"/>
      <x:c r="QHB108" s="7"/>
      <x:c r="QHC108" s="7"/>
      <x:c r="QHD108" s="7"/>
      <x:c r="QHE108" s="7"/>
      <x:c r="QHF108" s="7"/>
      <x:c r="QHG108" s="7"/>
      <x:c r="QHH108" s="7"/>
      <x:c r="QHI108" s="7"/>
      <x:c r="QHJ108" s="7"/>
      <x:c r="QHK108" s="7"/>
      <x:c r="QHL108" s="7"/>
      <x:c r="QHM108" s="7"/>
      <x:c r="QHN108" s="7"/>
      <x:c r="QHO108" s="7"/>
      <x:c r="QHP108" s="7"/>
      <x:c r="QHQ108" s="7"/>
      <x:c r="QHR108" s="7"/>
      <x:c r="QHS108" s="7"/>
      <x:c r="QHT108" s="7"/>
      <x:c r="QHU108" s="7"/>
      <x:c r="QHV108" s="7"/>
      <x:c r="QHW108" s="7"/>
      <x:c r="QHX108" s="7"/>
      <x:c r="QHY108" s="7"/>
      <x:c r="QHZ108" s="7"/>
      <x:c r="QIA108" s="7"/>
      <x:c r="QIB108" s="7"/>
      <x:c r="QIC108" s="7"/>
      <x:c r="QID108" s="7"/>
      <x:c r="QIE108" s="7"/>
      <x:c r="QIF108" s="7"/>
      <x:c r="QIG108" s="7"/>
      <x:c r="QIH108" s="7"/>
      <x:c r="QII108" s="7"/>
      <x:c r="QIJ108" s="7"/>
      <x:c r="QIK108" s="7"/>
      <x:c r="QIL108" s="7"/>
      <x:c r="QIM108" s="7"/>
      <x:c r="QIN108" s="7"/>
      <x:c r="QIO108" s="7"/>
      <x:c r="QIP108" s="7"/>
      <x:c r="QIQ108" s="7"/>
      <x:c r="QIR108" s="7"/>
      <x:c r="QIS108" s="7"/>
      <x:c r="QIT108" s="7"/>
      <x:c r="QIU108" s="7"/>
      <x:c r="QIV108" s="7"/>
      <x:c r="QIW108" s="7"/>
      <x:c r="QIX108" s="7"/>
      <x:c r="QIY108" s="7"/>
      <x:c r="QIZ108" s="7"/>
      <x:c r="QJA108" s="7"/>
      <x:c r="QJB108" s="7"/>
      <x:c r="QJC108" s="7"/>
      <x:c r="QJD108" s="7"/>
      <x:c r="QJE108" s="7"/>
      <x:c r="QJF108" s="7"/>
      <x:c r="QJG108" s="7"/>
      <x:c r="QJH108" s="7"/>
      <x:c r="QJI108" s="7"/>
      <x:c r="QJJ108" s="7"/>
      <x:c r="QJK108" s="7"/>
      <x:c r="QJL108" s="7"/>
      <x:c r="QJM108" s="7"/>
      <x:c r="QJN108" s="7"/>
      <x:c r="QJO108" s="7"/>
      <x:c r="QJP108" s="7"/>
      <x:c r="QJQ108" s="7"/>
      <x:c r="QJR108" s="7"/>
      <x:c r="QJS108" s="7"/>
      <x:c r="QJT108" s="7"/>
      <x:c r="QJU108" s="7"/>
      <x:c r="QJV108" s="7"/>
      <x:c r="QJW108" s="7"/>
      <x:c r="QJX108" s="7"/>
      <x:c r="QJY108" s="7"/>
      <x:c r="QJZ108" s="7"/>
      <x:c r="QKA108" s="7"/>
      <x:c r="QKB108" s="7"/>
      <x:c r="QKC108" s="7"/>
      <x:c r="QKD108" s="7"/>
      <x:c r="QKE108" s="7"/>
      <x:c r="QKF108" s="7"/>
      <x:c r="QKG108" s="7"/>
      <x:c r="QKH108" s="7"/>
      <x:c r="QKI108" s="7"/>
      <x:c r="QKJ108" s="7"/>
      <x:c r="QKK108" s="7"/>
      <x:c r="QKL108" s="7"/>
      <x:c r="QKM108" s="7"/>
      <x:c r="QKN108" s="7"/>
      <x:c r="QKO108" s="7"/>
      <x:c r="QKP108" s="7"/>
      <x:c r="QKQ108" s="7"/>
      <x:c r="QKR108" s="7"/>
      <x:c r="QKS108" s="7"/>
      <x:c r="QKT108" s="7"/>
      <x:c r="QKU108" s="7"/>
      <x:c r="QKV108" s="7"/>
      <x:c r="QKW108" s="7"/>
      <x:c r="QKX108" s="7"/>
      <x:c r="QKY108" s="7"/>
      <x:c r="QKZ108" s="7"/>
      <x:c r="QLA108" s="7"/>
      <x:c r="QLB108" s="7"/>
      <x:c r="QLC108" s="7"/>
      <x:c r="QLD108" s="7"/>
      <x:c r="QLE108" s="7"/>
      <x:c r="QLF108" s="7"/>
      <x:c r="QLG108" s="7"/>
      <x:c r="QLH108" s="7"/>
      <x:c r="QLI108" s="7"/>
      <x:c r="QLJ108" s="7"/>
      <x:c r="QLK108" s="7"/>
      <x:c r="QLL108" s="7"/>
      <x:c r="QLM108" s="7"/>
      <x:c r="QLN108" s="7"/>
      <x:c r="QLO108" s="7"/>
      <x:c r="QLP108" s="7"/>
      <x:c r="QLQ108" s="7"/>
      <x:c r="QLR108" s="7"/>
      <x:c r="QLS108" s="7"/>
      <x:c r="QLT108" s="7"/>
      <x:c r="QLU108" s="7"/>
      <x:c r="QLV108" s="7"/>
      <x:c r="QLW108" s="7"/>
      <x:c r="QLX108" s="7"/>
      <x:c r="QLY108" s="7"/>
      <x:c r="QLZ108" s="7"/>
      <x:c r="QMA108" s="7"/>
      <x:c r="QMB108" s="7"/>
      <x:c r="QMC108" s="7"/>
      <x:c r="QMD108" s="7"/>
      <x:c r="QME108" s="7"/>
      <x:c r="QMF108" s="7"/>
      <x:c r="QMG108" s="7"/>
      <x:c r="QMH108" s="7"/>
      <x:c r="QMI108" s="7"/>
      <x:c r="QMJ108" s="7"/>
      <x:c r="QMK108" s="7"/>
      <x:c r="QML108" s="7"/>
      <x:c r="QMM108" s="7"/>
      <x:c r="QMN108" s="7"/>
      <x:c r="QMO108" s="7"/>
      <x:c r="QMP108" s="7"/>
      <x:c r="QMQ108" s="7"/>
      <x:c r="QMR108" s="7"/>
      <x:c r="QMS108" s="7"/>
      <x:c r="QMT108" s="7"/>
      <x:c r="QMU108" s="7"/>
      <x:c r="QMV108" s="7"/>
      <x:c r="QMW108" s="7"/>
      <x:c r="QMX108" s="7"/>
      <x:c r="QMY108" s="7"/>
      <x:c r="QMZ108" s="7"/>
      <x:c r="QNA108" s="7"/>
      <x:c r="QNB108" s="7"/>
      <x:c r="QNC108" s="7"/>
      <x:c r="QND108" s="7"/>
      <x:c r="QNE108" s="7"/>
      <x:c r="QNF108" s="7"/>
      <x:c r="QNG108" s="7"/>
      <x:c r="QNH108" s="7"/>
      <x:c r="QNI108" s="7"/>
      <x:c r="QNJ108" s="7"/>
      <x:c r="QNK108" s="7"/>
      <x:c r="QNL108" s="7"/>
      <x:c r="QNM108" s="7"/>
      <x:c r="QNN108" s="7"/>
      <x:c r="QNO108" s="7"/>
      <x:c r="QNP108" s="7"/>
      <x:c r="QNQ108" s="7"/>
      <x:c r="QNR108" s="7"/>
      <x:c r="QNS108" s="7"/>
      <x:c r="QNT108" s="7"/>
      <x:c r="QNU108" s="7"/>
      <x:c r="QNV108" s="7"/>
      <x:c r="QNW108" s="7"/>
      <x:c r="QNX108" s="7"/>
      <x:c r="QNY108" s="7"/>
      <x:c r="QNZ108" s="7"/>
      <x:c r="QOA108" s="7"/>
      <x:c r="QOB108" s="7"/>
      <x:c r="QOC108" s="7"/>
      <x:c r="QOD108" s="7"/>
      <x:c r="QOE108" s="7"/>
      <x:c r="QOF108" s="7"/>
      <x:c r="QOG108" s="7"/>
      <x:c r="QOH108" s="7"/>
      <x:c r="QOI108" s="7"/>
      <x:c r="QOJ108" s="7"/>
      <x:c r="QOK108" s="7"/>
      <x:c r="QOL108" s="7"/>
      <x:c r="QOM108" s="7"/>
      <x:c r="QON108" s="7"/>
      <x:c r="QOO108" s="7"/>
      <x:c r="QOP108" s="7"/>
      <x:c r="QOQ108" s="7"/>
      <x:c r="QOR108" s="7"/>
      <x:c r="QOS108" s="7"/>
      <x:c r="QOT108" s="7"/>
      <x:c r="QOU108" s="7"/>
      <x:c r="QOV108" s="7"/>
      <x:c r="QOW108" s="7"/>
      <x:c r="QOX108" s="7"/>
      <x:c r="QOY108" s="7"/>
      <x:c r="QOZ108" s="7"/>
      <x:c r="QPA108" s="7"/>
      <x:c r="QPB108" s="7"/>
      <x:c r="QPC108" s="7"/>
      <x:c r="QPD108" s="7"/>
      <x:c r="QPE108" s="7"/>
      <x:c r="QPF108" s="7"/>
      <x:c r="QPG108" s="7"/>
      <x:c r="QPH108" s="7"/>
      <x:c r="QPI108" s="7"/>
      <x:c r="QPJ108" s="7"/>
      <x:c r="QPK108" s="7"/>
      <x:c r="QPL108" s="7"/>
      <x:c r="QPM108" s="7"/>
      <x:c r="QPN108" s="7"/>
      <x:c r="QPO108" s="7"/>
      <x:c r="QPP108" s="7"/>
      <x:c r="QPQ108" s="7"/>
      <x:c r="QPR108" s="7"/>
      <x:c r="QPS108" s="7"/>
      <x:c r="QPT108" s="7"/>
      <x:c r="QPU108" s="7"/>
      <x:c r="QPV108" s="7"/>
      <x:c r="QPW108" s="7"/>
      <x:c r="QPX108" s="7"/>
      <x:c r="QPY108" s="7"/>
      <x:c r="QPZ108" s="7"/>
      <x:c r="QQA108" s="7"/>
      <x:c r="QQB108" s="7"/>
      <x:c r="QQC108" s="7"/>
      <x:c r="QQD108" s="7"/>
      <x:c r="QQE108" s="7"/>
      <x:c r="QQF108" s="7"/>
      <x:c r="QQG108" s="7"/>
      <x:c r="QQH108" s="7"/>
      <x:c r="QQI108" s="7"/>
      <x:c r="QQJ108" s="7"/>
      <x:c r="QQK108" s="7"/>
      <x:c r="QQL108" s="7"/>
      <x:c r="QQM108" s="7"/>
      <x:c r="QQN108" s="7"/>
      <x:c r="QQO108" s="7"/>
      <x:c r="QQP108" s="7"/>
      <x:c r="QQQ108" s="7"/>
      <x:c r="QQR108" s="7"/>
      <x:c r="QQS108" s="7"/>
      <x:c r="QQT108" s="7"/>
      <x:c r="QQU108" s="7"/>
      <x:c r="QQV108" s="7"/>
      <x:c r="QQW108" s="7"/>
      <x:c r="QQX108" s="7"/>
      <x:c r="QQY108" s="7"/>
      <x:c r="QQZ108" s="7"/>
      <x:c r="QRA108" s="7"/>
      <x:c r="QRB108" s="7"/>
      <x:c r="QRC108" s="7"/>
      <x:c r="QRD108" s="7"/>
      <x:c r="QRE108" s="7"/>
      <x:c r="QRF108" s="7"/>
      <x:c r="QRG108" s="7"/>
      <x:c r="QRH108" s="7"/>
      <x:c r="QRI108" s="7"/>
      <x:c r="QRJ108" s="7"/>
      <x:c r="QRK108" s="7"/>
      <x:c r="QRL108" s="7"/>
      <x:c r="QRM108" s="7"/>
      <x:c r="QRN108" s="7"/>
      <x:c r="QRO108" s="7"/>
      <x:c r="QRP108" s="7"/>
      <x:c r="QRQ108" s="7"/>
      <x:c r="QRR108" s="7"/>
      <x:c r="QRS108" s="7"/>
      <x:c r="QRT108" s="7"/>
      <x:c r="QRU108" s="7"/>
      <x:c r="QRV108" s="7"/>
      <x:c r="QRW108" s="7"/>
      <x:c r="QRX108" s="7"/>
      <x:c r="QRY108" s="7"/>
      <x:c r="QRZ108" s="7"/>
      <x:c r="QSA108" s="7"/>
      <x:c r="QSB108" s="7"/>
      <x:c r="QSC108" s="7"/>
      <x:c r="QSD108" s="7"/>
      <x:c r="QSE108" s="7"/>
      <x:c r="QSF108" s="7"/>
      <x:c r="QSG108" s="7"/>
      <x:c r="QSH108" s="7"/>
      <x:c r="QSI108" s="7"/>
      <x:c r="QSJ108" s="7"/>
      <x:c r="QSK108" s="7"/>
      <x:c r="QSL108" s="7"/>
      <x:c r="QSM108" s="7"/>
      <x:c r="QSN108" s="7"/>
      <x:c r="QSO108" s="7"/>
      <x:c r="QSP108" s="7"/>
      <x:c r="QSQ108" s="7"/>
      <x:c r="QSR108" s="7"/>
      <x:c r="QSS108" s="7"/>
      <x:c r="QST108" s="7"/>
      <x:c r="QSU108" s="7"/>
      <x:c r="QSV108" s="7"/>
      <x:c r="QSW108" s="7"/>
      <x:c r="QSX108" s="7"/>
      <x:c r="QSY108" s="7"/>
      <x:c r="QSZ108" s="7"/>
      <x:c r="QTA108" s="7"/>
      <x:c r="QTB108" s="7"/>
      <x:c r="QTC108" s="7"/>
      <x:c r="QTD108" s="7"/>
      <x:c r="QTE108" s="7"/>
      <x:c r="QTF108" s="7"/>
      <x:c r="QTG108" s="7"/>
      <x:c r="QTH108" s="7"/>
      <x:c r="QTI108" s="7"/>
      <x:c r="QTJ108" s="7"/>
      <x:c r="QTK108" s="7"/>
      <x:c r="QTL108" s="7"/>
      <x:c r="QTM108" s="7"/>
      <x:c r="QTN108" s="7"/>
      <x:c r="QTO108" s="7"/>
      <x:c r="QTP108" s="7"/>
      <x:c r="QTQ108" s="7"/>
      <x:c r="QTR108" s="7"/>
      <x:c r="QTS108" s="7"/>
      <x:c r="QTT108" s="7"/>
      <x:c r="QTU108" s="7"/>
      <x:c r="QTV108" s="7"/>
      <x:c r="QTW108" s="7"/>
      <x:c r="QTX108" s="7"/>
      <x:c r="QTY108" s="7"/>
      <x:c r="QTZ108" s="7"/>
      <x:c r="QUA108" s="7"/>
      <x:c r="QUB108" s="7"/>
      <x:c r="QUC108" s="7"/>
      <x:c r="QUD108" s="7"/>
      <x:c r="QUE108" s="7"/>
      <x:c r="QUF108" s="7"/>
      <x:c r="QUG108" s="7"/>
      <x:c r="QUH108" s="7"/>
      <x:c r="QUI108" s="7"/>
      <x:c r="QUJ108" s="7"/>
      <x:c r="QUK108" s="7"/>
      <x:c r="QUL108" s="7"/>
      <x:c r="QUM108" s="7"/>
      <x:c r="QUN108" s="7"/>
      <x:c r="QUO108" s="7"/>
      <x:c r="QUP108" s="7"/>
      <x:c r="QUQ108" s="7"/>
      <x:c r="QUR108" s="7"/>
      <x:c r="QUS108" s="7"/>
      <x:c r="QUT108" s="7"/>
      <x:c r="QUU108" s="7"/>
      <x:c r="QUV108" s="7"/>
      <x:c r="QUW108" s="7"/>
      <x:c r="QUX108" s="7"/>
      <x:c r="QUY108" s="7"/>
      <x:c r="QUZ108" s="7"/>
      <x:c r="QVA108" s="7"/>
      <x:c r="QVB108" s="7"/>
      <x:c r="QVC108" s="7"/>
      <x:c r="QVD108" s="7"/>
      <x:c r="QVE108" s="7"/>
      <x:c r="QVF108" s="7"/>
      <x:c r="QVG108" s="7"/>
      <x:c r="QVH108" s="7"/>
      <x:c r="QVI108" s="7"/>
      <x:c r="QVJ108" s="7"/>
      <x:c r="QVK108" s="7"/>
      <x:c r="QVL108" s="7"/>
      <x:c r="QVM108" s="7"/>
      <x:c r="QVN108" s="7"/>
      <x:c r="QVO108" s="7"/>
      <x:c r="QVP108" s="7"/>
      <x:c r="QVQ108" s="7"/>
      <x:c r="QVR108" s="7"/>
      <x:c r="QVS108" s="7"/>
      <x:c r="QVT108" s="7"/>
      <x:c r="QVU108" s="7"/>
      <x:c r="QVV108" s="7"/>
      <x:c r="QVW108" s="7"/>
      <x:c r="QVX108" s="7"/>
      <x:c r="QVY108" s="7"/>
      <x:c r="QVZ108" s="7"/>
      <x:c r="QWA108" s="7"/>
      <x:c r="QWB108" s="7"/>
      <x:c r="QWC108" s="7"/>
      <x:c r="QWD108" s="7"/>
      <x:c r="QWE108" s="7"/>
      <x:c r="QWF108" s="7"/>
      <x:c r="QWG108" s="7"/>
      <x:c r="QWH108" s="7"/>
      <x:c r="QWI108" s="7"/>
      <x:c r="QWJ108" s="7"/>
      <x:c r="QWK108" s="7"/>
      <x:c r="QWL108" s="7"/>
      <x:c r="QWM108" s="7"/>
      <x:c r="QWN108" s="7"/>
      <x:c r="QWO108" s="7"/>
      <x:c r="QWP108" s="7"/>
      <x:c r="QWQ108" s="7"/>
      <x:c r="QWR108" s="7"/>
      <x:c r="QWS108" s="7"/>
      <x:c r="QWT108" s="7"/>
      <x:c r="QWU108" s="7"/>
      <x:c r="QWV108" s="7"/>
      <x:c r="QWW108" s="7"/>
      <x:c r="QWX108" s="7"/>
      <x:c r="QWY108" s="7"/>
      <x:c r="QWZ108" s="7"/>
      <x:c r="QXA108" s="7"/>
      <x:c r="QXB108" s="7"/>
      <x:c r="QXC108" s="7"/>
      <x:c r="QXD108" s="7"/>
      <x:c r="QXE108" s="7"/>
      <x:c r="QXF108" s="7"/>
      <x:c r="QXG108" s="7"/>
      <x:c r="QXH108" s="7"/>
      <x:c r="QXI108" s="7"/>
      <x:c r="QXJ108" s="7"/>
      <x:c r="QXK108" s="7"/>
      <x:c r="QXL108" s="7"/>
      <x:c r="QXM108" s="7"/>
      <x:c r="QXN108" s="7"/>
      <x:c r="QXO108" s="7"/>
      <x:c r="QXP108" s="7"/>
      <x:c r="QXQ108" s="7"/>
      <x:c r="QXR108" s="7"/>
      <x:c r="QXS108" s="7"/>
      <x:c r="QXT108" s="7"/>
      <x:c r="QXU108" s="7"/>
      <x:c r="QXV108" s="7"/>
      <x:c r="QXW108" s="7"/>
      <x:c r="QXX108" s="7"/>
      <x:c r="QXY108" s="7"/>
      <x:c r="QXZ108" s="7"/>
      <x:c r="QYA108" s="7"/>
      <x:c r="QYB108" s="7"/>
      <x:c r="QYC108" s="7"/>
      <x:c r="QYD108" s="7"/>
      <x:c r="QYE108" s="7"/>
      <x:c r="QYF108" s="7"/>
      <x:c r="QYG108" s="7"/>
      <x:c r="QYH108" s="7"/>
      <x:c r="QYI108" s="7"/>
      <x:c r="QYJ108" s="7"/>
      <x:c r="QYK108" s="7"/>
      <x:c r="QYL108" s="7"/>
      <x:c r="QYM108" s="7"/>
      <x:c r="QYN108" s="7"/>
      <x:c r="QYO108" s="7"/>
      <x:c r="QYP108" s="7"/>
      <x:c r="QYQ108" s="7"/>
      <x:c r="QYR108" s="7"/>
      <x:c r="QYS108" s="7"/>
      <x:c r="QYT108" s="7"/>
      <x:c r="QYU108" s="7"/>
      <x:c r="QYV108" s="7"/>
      <x:c r="QYW108" s="7"/>
      <x:c r="QYX108" s="7"/>
      <x:c r="QYY108" s="7"/>
      <x:c r="QYZ108" s="7"/>
      <x:c r="QZA108" s="7"/>
      <x:c r="QZB108" s="7"/>
      <x:c r="QZC108" s="7"/>
      <x:c r="QZD108" s="7"/>
      <x:c r="QZE108" s="7"/>
      <x:c r="QZF108" s="7"/>
      <x:c r="QZG108" s="7"/>
      <x:c r="QZH108" s="7"/>
      <x:c r="QZI108" s="7"/>
      <x:c r="QZJ108" s="7"/>
      <x:c r="QZK108" s="7"/>
      <x:c r="QZL108" s="7"/>
      <x:c r="QZM108" s="7"/>
      <x:c r="QZN108" s="7"/>
      <x:c r="QZO108" s="7"/>
      <x:c r="QZP108" s="7"/>
      <x:c r="QZQ108" s="7"/>
      <x:c r="QZR108" s="7"/>
      <x:c r="QZS108" s="7"/>
      <x:c r="QZT108" s="7"/>
      <x:c r="QZU108" s="7"/>
      <x:c r="QZV108" s="7"/>
      <x:c r="QZW108" s="7"/>
      <x:c r="QZX108" s="7"/>
      <x:c r="QZY108" s="7"/>
      <x:c r="QZZ108" s="7"/>
      <x:c r="RAA108" s="7"/>
      <x:c r="RAB108" s="7"/>
      <x:c r="RAC108" s="7"/>
      <x:c r="RAD108" s="7"/>
      <x:c r="RAE108" s="7"/>
      <x:c r="RAF108" s="7"/>
      <x:c r="RAG108" s="7"/>
      <x:c r="RAH108" s="7"/>
      <x:c r="RAI108" s="7"/>
      <x:c r="RAJ108" s="7"/>
      <x:c r="RAK108" s="7"/>
      <x:c r="RAL108" s="7"/>
      <x:c r="RAM108" s="7"/>
      <x:c r="RAN108" s="7"/>
      <x:c r="RAO108" s="7"/>
      <x:c r="RAP108" s="7"/>
      <x:c r="RAQ108" s="7"/>
      <x:c r="RAR108" s="7"/>
      <x:c r="RAS108" s="7"/>
      <x:c r="RAT108" s="7"/>
      <x:c r="RAU108" s="7"/>
      <x:c r="RAV108" s="7"/>
      <x:c r="RAW108" s="7"/>
      <x:c r="RAX108" s="7"/>
      <x:c r="RAY108" s="7"/>
      <x:c r="RAZ108" s="7"/>
      <x:c r="RBA108" s="7"/>
      <x:c r="RBB108" s="7"/>
      <x:c r="RBC108" s="7"/>
      <x:c r="RBD108" s="7"/>
      <x:c r="RBE108" s="7"/>
      <x:c r="RBF108" s="7"/>
      <x:c r="RBG108" s="7"/>
      <x:c r="RBH108" s="7"/>
      <x:c r="RBI108" s="7"/>
      <x:c r="RBJ108" s="7"/>
      <x:c r="RBK108" s="7"/>
      <x:c r="RBL108" s="7"/>
      <x:c r="RBM108" s="7"/>
      <x:c r="RBN108" s="7"/>
      <x:c r="RBO108" s="7"/>
      <x:c r="RBP108" s="7"/>
      <x:c r="RBQ108" s="7"/>
      <x:c r="RBR108" s="7"/>
      <x:c r="RBS108" s="7"/>
      <x:c r="RBT108" s="7"/>
      <x:c r="RBU108" s="7"/>
      <x:c r="RBV108" s="7"/>
      <x:c r="RBW108" s="7"/>
      <x:c r="RBX108" s="7"/>
      <x:c r="RBY108" s="7"/>
      <x:c r="RBZ108" s="7"/>
      <x:c r="RCA108" s="7"/>
      <x:c r="RCB108" s="7"/>
      <x:c r="RCC108" s="7"/>
      <x:c r="RCD108" s="7"/>
      <x:c r="RCE108" s="7"/>
      <x:c r="RCF108" s="7"/>
      <x:c r="RCG108" s="7"/>
      <x:c r="RCH108" s="7"/>
      <x:c r="RCI108" s="7"/>
      <x:c r="RCJ108" s="7"/>
      <x:c r="RCK108" s="7"/>
      <x:c r="RCL108" s="7"/>
      <x:c r="RCM108" s="7"/>
      <x:c r="RCN108" s="7"/>
      <x:c r="RCO108" s="7"/>
      <x:c r="RCP108" s="7"/>
      <x:c r="RCQ108" s="7"/>
      <x:c r="RCR108" s="7"/>
      <x:c r="RCS108" s="7"/>
      <x:c r="RCT108" s="7"/>
      <x:c r="RCU108" s="7"/>
      <x:c r="RCV108" s="7"/>
      <x:c r="RCW108" s="7"/>
      <x:c r="RCX108" s="7"/>
      <x:c r="RCY108" s="7"/>
      <x:c r="RCZ108" s="7"/>
      <x:c r="RDA108" s="7"/>
      <x:c r="RDB108" s="7"/>
      <x:c r="RDC108" s="7"/>
      <x:c r="RDD108" s="7"/>
      <x:c r="RDE108" s="7"/>
      <x:c r="RDF108" s="7"/>
      <x:c r="RDG108" s="7"/>
      <x:c r="RDH108" s="7"/>
      <x:c r="RDI108" s="7"/>
      <x:c r="RDJ108" s="7"/>
      <x:c r="RDK108" s="7"/>
      <x:c r="RDL108" s="7"/>
      <x:c r="RDM108" s="7"/>
      <x:c r="RDN108" s="7"/>
      <x:c r="RDO108" s="7"/>
      <x:c r="RDP108" s="7"/>
      <x:c r="RDQ108" s="7"/>
      <x:c r="RDR108" s="7"/>
      <x:c r="RDS108" s="7"/>
      <x:c r="RDT108" s="7"/>
      <x:c r="RDU108" s="7"/>
      <x:c r="RDV108" s="7"/>
      <x:c r="RDW108" s="7"/>
      <x:c r="RDX108" s="7"/>
      <x:c r="RDY108" s="7"/>
      <x:c r="RDZ108" s="7"/>
      <x:c r="REA108" s="7"/>
      <x:c r="REB108" s="7"/>
      <x:c r="REC108" s="7"/>
      <x:c r="RED108" s="7"/>
      <x:c r="REE108" s="7"/>
      <x:c r="REF108" s="7"/>
      <x:c r="REG108" s="7"/>
      <x:c r="REH108" s="7"/>
      <x:c r="REI108" s="7"/>
      <x:c r="REJ108" s="7"/>
      <x:c r="REK108" s="7"/>
      <x:c r="REL108" s="7"/>
      <x:c r="REM108" s="7"/>
      <x:c r="REN108" s="7"/>
      <x:c r="REO108" s="7"/>
      <x:c r="REP108" s="7"/>
      <x:c r="REQ108" s="7"/>
      <x:c r="RER108" s="7"/>
      <x:c r="RES108" s="7"/>
      <x:c r="RET108" s="7"/>
      <x:c r="REU108" s="7"/>
      <x:c r="REV108" s="7"/>
      <x:c r="REW108" s="7"/>
      <x:c r="REX108" s="7"/>
      <x:c r="REY108" s="7"/>
      <x:c r="REZ108" s="7"/>
      <x:c r="RFA108" s="7"/>
      <x:c r="RFB108" s="7"/>
      <x:c r="RFC108" s="7"/>
      <x:c r="RFD108" s="7"/>
      <x:c r="RFE108" s="7"/>
      <x:c r="RFF108" s="7"/>
      <x:c r="RFG108" s="7"/>
      <x:c r="RFH108" s="7"/>
      <x:c r="RFI108" s="7"/>
      <x:c r="RFJ108" s="7"/>
      <x:c r="RFK108" s="7"/>
      <x:c r="RFL108" s="7"/>
      <x:c r="RFM108" s="7"/>
      <x:c r="RFN108" s="7"/>
      <x:c r="RFO108" s="7"/>
      <x:c r="RFP108" s="7"/>
      <x:c r="RFQ108" s="7"/>
      <x:c r="RFR108" s="7"/>
      <x:c r="RFS108" s="7"/>
      <x:c r="RFT108" s="7"/>
      <x:c r="RFU108" s="7"/>
      <x:c r="RFV108" s="7"/>
      <x:c r="RFW108" s="7"/>
      <x:c r="RFX108" s="7"/>
      <x:c r="RFY108" s="7"/>
      <x:c r="RFZ108" s="7"/>
      <x:c r="RGA108" s="7"/>
      <x:c r="RGB108" s="7"/>
      <x:c r="RGC108" s="7"/>
      <x:c r="RGD108" s="7"/>
      <x:c r="RGE108" s="7"/>
      <x:c r="RGF108" s="7"/>
      <x:c r="RGG108" s="7"/>
      <x:c r="RGH108" s="7"/>
      <x:c r="RGI108" s="7"/>
      <x:c r="RGJ108" s="7"/>
      <x:c r="RGK108" s="7"/>
      <x:c r="RGL108" s="7"/>
      <x:c r="RGM108" s="7"/>
      <x:c r="RGN108" s="7"/>
      <x:c r="RGO108" s="7"/>
      <x:c r="RGP108" s="7"/>
      <x:c r="RGQ108" s="7"/>
      <x:c r="RGR108" s="7"/>
      <x:c r="RGS108" s="7"/>
      <x:c r="RGT108" s="7"/>
      <x:c r="RGU108" s="7"/>
      <x:c r="RGV108" s="7"/>
      <x:c r="RGW108" s="7"/>
      <x:c r="RGX108" s="7"/>
      <x:c r="RGY108" s="7"/>
      <x:c r="RGZ108" s="7"/>
      <x:c r="RHA108" s="7"/>
      <x:c r="RHB108" s="7"/>
      <x:c r="RHC108" s="7"/>
      <x:c r="RHD108" s="7"/>
      <x:c r="RHE108" s="7"/>
      <x:c r="RHF108" s="7"/>
      <x:c r="RHG108" s="7"/>
      <x:c r="RHH108" s="7"/>
      <x:c r="RHI108" s="7"/>
      <x:c r="RHJ108" s="7"/>
      <x:c r="RHK108" s="7"/>
      <x:c r="RHL108" s="7"/>
      <x:c r="RHM108" s="7"/>
      <x:c r="RHN108" s="7"/>
      <x:c r="RHO108" s="7"/>
      <x:c r="RHP108" s="7"/>
      <x:c r="RHQ108" s="7"/>
      <x:c r="RHR108" s="7"/>
      <x:c r="RHS108" s="7"/>
      <x:c r="RHT108" s="7"/>
      <x:c r="RHU108" s="7"/>
      <x:c r="RHV108" s="7"/>
      <x:c r="RHW108" s="7"/>
      <x:c r="RHX108" s="7"/>
      <x:c r="RHY108" s="7"/>
      <x:c r="RHZ108" s="7"/>
      <x:c r="RIA108" s="7"/>
      <x:c r="RIB108" s="7"/>
      <x:c r="RIC108" s="7"/>
      <x:c r="RID108" s="7"/>
      <x:c r="RIE108" s="7"/>
      <x:c r="RIF108" s="7"/>
      <x:c r="RIG108" s="7"/>
      <x:c r="RIH108" s="7"/>
      <x:c r="RII108" s="7"/>
      <x:c r="RIJ108" s="7"/>
      <x:c r="RIK108" s="7"/>
      <x:c r="RIL108" s="7"/>
      <x:c r="RIM108" s="7"/>
      <x:c r="RIN108" s="7"/>
      <x:c r="RIO108" s="7"/>
      <x:c r="RIP108" s="7"/>
      <x:c r="RIQ108" s="7"/>
      <x:c r="RIR108" s="7"/>
      <x:c r="RIS108" s="7"/>
      <x:c r="RIT108" s="7"/>
      <x:c r="RIU108" s="7"/>
      <x:c r="RIV108" s="7"/>
      <x:c r="RIW108" s="7"/>
      <x:c r="RIX108" s="7"/>
      <x:c r="RIY108" s="7"/>
      <x:c r="RIZ108" s="7"/>
      <x:c r="RJA108" s="7"/>
      <x:c r="RJB108" s="7"/>
      <x:c r="RJC108" s="7"/>
      <x:c r="RJD108" s="7"/>
      <x:c r="RJE108" s="7"/>
      <x:c r="RJF108" s="7"/>
      <x:c r="RJG108" s="7"/>
      <x:c r="RJH108" s="7"/>
      <x:c r="RJI108" s="7"/>
      <x:c r="RJJ108" s="7"/>
      <x:c r="RJK108" s="7"/>
      <x:c r="RJL108" s="7"/>
      <x:c r="RJM108" s="7"/>
      <x:c r="RJN108" s="7"/>
      <x:c r="RJO108" s="7"/>
      <x:c r="RJP108" s="7"/>
      <x:c r="RJQ108" s="7"/>
      <x:c r="RJR108" s="7"/>
      <x:c r="RJS108" s="7"/>
      <x:c r="RJT108" s="7"/>
      <x:c r="RJU108" s="7"/>
      <x:c r="RJV108" s="7"/>
      <x:c r="RJW108" s="7"/>
      <x:c r="RJX108" s="7"/>
      <x:c r="RJY108" s="7"/>
      <x:c r="RJZ108" s="7"/>
      <x:c r="RKA108" s="7"/>
      <x:c r="RKB108" s="7"/>
      <x:c r="RKC108" s="7"/>
      <x:c r="RKD108" s="7"/>
      <x:c r="RKE108" s="7"/>
      <x:c r="RKF108" s="7"/>
      <x:c r="RKG108" s="7"/>
      <x:c r="RKH108" s="7"/>
      <x:c r="RKI108" s="7"/>
      <x:c r="RKJ108" s="7"/>
      <x:c r="RKK108" s="7"/>
      <x:c r="RKL108" s="7"/>
      <x:c r="RKM108" s="7"/>
      <x:c r="RKN108" s="7"/>
      <x:c r="RKO108" s="7"/>
      <x:c r="RKP108" s="7"/>
      <x:c r="RKQ108" s="7"/>
      <x:c r="RKR108" s="7"/>
      <x:c r="RKS108" s="7"/>
      <x:c r="RKT108" s="7"/>
      <x:c r="RKU108" s="7"/>
      <x:c r="RKV108" s="7"/>
      <x:c r="RKW108" s="7"/>
      <x:c r="RKX108" s="7"/>
      <x:c r="RKY108" s="7"/>
      <x:c r="RKZ108" s="7"/>
      <x:c r="RLA108" s="7"/>
      <x:c r="RLB108" s="7"/>
      <x:c r="RLC108" s="7"/>
      <x:c r="RLD108" s="7"/>
      <x:c r="RLE108" s="7"/>
      <x:c r="RLF108" s="7"/>
      <x:c r="RLG108" s="7"/>
      <x:c r="RLH108" s="7"/>
      <x:c r="RLI108" s="7"/>
      <x:c r="RLJ108" s="7"/>
      <x:c r="RLK108" s="7"/>
      <x:c r="RLL108" s="7"/>
      <x:c r="RLM108" s="7"/>
      <x:c r="RLN108" s="7"/>
      <x:c r="RLO108" s="7"/>
      <x:c r="RLP108" s="7"/>
      <x:c r="RLQ108" s="7"/>
      <x:c r="RLR108" s="7"/>
      <x:c r="RLS108" s="7"/>
      <x:c r="RLT108" s="7"/>
      <x:c r="RLU108" s="7"/>
      <x:c r="RLV108" s="7"/>
      <x:c r="RLW108" s="7"/>
      <x:c r="RLX108" s="7"/>
      <x:c r="RLY108" s="7"/>
      <x:c r="RLZ108" s="7"/>
      <x:c r="RMA108" s="7"/>
      <x:c r="RMB108" s="7"/>
      <x:c r="RMC108" s="7"/>
      <x:c r="RMD108" s="7"/>
      <x:c r="RME108" s="7"/>
      <x:c r="RMF108" s="7"/>
      <x:c r="RMG108" s="7"/>
      <x:c r="RMH108" s="7"/>
      <x:c r="RMI108" s="7"/>
      <x:c r="RMJ108" s="7"/>
      <x:c r="RMK108" s="7"/>
      <x:c r="RML108" s="7"/>
      <x:c r="RMM108" s="7"/>
      <x:c r="RMN108" s="7"/>
      <x:c r="RMO108" s="7"/>
      <x:c r="RMP108" s="7"/>
      <x:c r="RMQ108" s="7"/>
      <x:c r="RMR108" s="7"/>
      <x:c r="RMS108" s="7"/>
      <x:c r="RMT108" s="7"/>
      <x:c r="RMU108" s="7"/>
      <x:c r="RMV108" s="7"/>
      <x:c r="RMW108" s="7"/>
      <x:c r="RMX108" s="7"/>
      <x:c r="RMY108" s="7"/>
      <x:c r="RMZ108" s="7"/>
      <x:c r="RNA108" s="7"/>
      <x:c r="RNB108" s="7"/>
      <x:c r="RNC108" s="7"/>
      <x:c r="RND108" s="7"/>
      <x:c r="RNE108" s="7"/>
      <x:c r="RNF108" s="7"/>
      <x:c r="RNG108" s="7"/>
      <x:c r="RNH108" s="7"/>
      <x:c r="RNI108" s="7"/>
      <x:c r="RNJ108" s="7"/>
      <x:c r="RNK108" s="7"/>
      <x:c r="RNL108" s="7"/>
      <x:c r="RNM108" s="7"/>
      <x:c r="RNN108" s="7"/>
      <x:c r="RNO108" s="7"/>
      <x:c r="RNP108" s="7"/>
      <x:c r="RNQ108" s="7"/>
      <x:c r="RNR108" s="7"/>
      <x:c r="RNS108" s="7"/>
      <x:c r="RNT108" s="7"/>
      <x:c r="RNU108" s="7"/>
      <x:c r="RNV108" s="7"/>
      <x:c r="RNW108" s="7"/>
      <x:c r="RNX108" s="7"/>
      <x:c r="RNY108" s="7"/>
      <x:c r="RNZ108" s="7"/>
      <x:c r="ROA108" s="7"/>
      <x:c r="ROB108" s="7"/>
      <x:c r="ROC108" s="7"/>
      <x:c r="ROD108" s="7"/>
      <x:c r="ROE108" s="7"/>
      <x:c r="ROF108" s="7"/>
      <x:c r="ROG108" s="7"/>
      <x:c r="ROH108" s="7"/>
      <x:c r="ROI108" s="7"/>
      <x:c r="ROJ108" s="7"/>
      <x:c r="ROK108" s="7"/>
      <x:c r="ROL108" s="7"/>
      <x:c r="ROM108" s="7"/>
      <x:c r="RON108" s="7"/>
      <x:c r="ROO108" s="7"/>
      <x:c r="ROP108" s="7"/>
      <x:c r="ROQ108" s="7"/>
      <x:c r="ROR108" s="7"/>
      <x:c r="ROS108" s="7"/>
      <x:c r="ROT108" s="7"/>
      <x:c r="ROU108" s="7"/>
      <x:c r="ROV108" s="7"/>
      <x:c r="ROW108" s="7"/>
      <x:c r="ROX108" s="7"/>
      <x:c r="ROY108" s="7"/>
      <x:c r="ROZ108" s="7"/>
      <x:c r="RPA108" s="7"/>
      <x:c r="RPB108" s="7"/>
      <x:c r="RPC108" s="7"/>
      <x:c r="RPD108" s="7"/>
      <x:c r="RPE108" s="7"/>
      <x:c r="RPF108" s="7"/>
      <x:c r="RPG108" s="7"/>
      <x:c r="RPH108" s="7"/>
      <x:c r="RPI108" s="7"/>
      <x:c r="RPJ108" s="7"/>
      <x:c r="RPK108" s="7"/>
      <x:c r="RPL108" s="7"/>
      <x:c r="RPM108" s="7"/>
      <x:c r="RPN108" s="7"/>
      <x:c r="RPO108" s="7"/>
      <x:c r="RPP108" s="7"/>
      <x:c r="RPQ108" s="7"/>
      <x:c r="RPR108" s="7"/>
      <x:c r="RPS108" s="7"/>
      <x:c r="RPT108" s="7"/>
      <x:c r="RPU108" s="7"/>
      <x:c r="RPV108" s="7"/>
      <x:c r="RPW108" s="7"/>
      <x:c r="RPX108" s="7"/>
      <x:c r="RPY108" s="7"/>
      <x:c r="RPZ108" s="7"/>
      <x:c r="RQA108" s="7"/>
      <x:c r="RQB108" s="7"/>
      <x:c r="RQC108" s="7"/>
      <x:c r="RQD108" s="7"/>
      <x:c r="RQE108" s="7"/>
      <x:c r="RQF108" s="7"/>
      <x:c r="RQG108" s="7"/>
      <x:c r="RQH108" s="7"/>
      <x:c r="RQI108" s="7"/>
      <x:c r="RQJ108" s="7"/>
      <x:c r="RQK108" s="7"/>
      <x:c r="RQL108" s="7"/>
      <x:c r="RQM108" s="7"/>
      <x:c r="RQN108" s="7"/>
      <x:c r="RQO108" s="7"/>
      <x:c r="RQP108" s="7"/>
      <x:c r="RQQ108" s="7"/>
      <x:c r="RQR108" s="7"/>
      <x:c r="RQS108" s="7"/>
      <x:c r="RQT108" s="7"/>
      <x:c r="RQU108" s="7"/>
      <x:c r="RQV108" s="7"/>
      <x:c r="RQW108" s="7"/>
      <x:c r="RQX108" s="7"/>
      <x:c r="RQY108" s="7"/>
      <x:c r="RQZ108" s="7"/>
      <x:c r="RRA108" s="7"/>
      <x:c r="RRB108" s="7"/>
      <x:c r="RRC108" s="7"/>
      <x:c r="RRD108" s="7"/>
      <x:c r="RRE108" s="7"/>
      <x:c r="RRF108" s="7"/>
      <x:c r="RRG108" s="7"/>
      <x:c r="RRH108" s="7"/>
      <x:c r="RRI108" s="7"/>
      <x:c r="RRJ108" s="7"/>
      <x:c r="RRK108" s="7"/>
      <x:c r="RRL108" s="7"/>
      <x:c r="RRM108" s="7"/>
      <x:c r="RRN108" s="7"/>
      <x:c r="RRO108" s="7"/>
      <x:c r="RRP108" s="7"/>
      <x:c r="RRQ108" s="7"/>
      <x:c r="RRR108" s="7"/>
      <x:c r="RRS108" s="7"/>
      <x:c r="RRT108" s="7"/>
      <x:c r="RRU108" s="7"/>
      <x:c r="RRV108" s="7"/>
      <x:c r="RRW108" s="7"/>
      <x:c r="RRX108" s="7"/>
      <x:c r="RRY108" s="7"/>
      <x:c r="RRZ108" s="7"/>
      <x:c r="RSA108" s="7"/>
      <x:c r="RSB108" s="7"/>
      <x:c r="RSC108" s="7"/>
      <x:c r="RSD108" s="7"/>
      <x:c r="RSE108" s="7"/>
      <x:c r="RSF108" s="7"/>
      <x:c r="RSG108" s="7"/>
      <x:c r="RSH108" s="7"/>
      <x:c r="RSI108" s="7"/>
      <x:c r="RSJ108" s="7"/>
      <x:c r="RSK108" s="7"/>
      <x:c r="RSL108" s="7"/>
      <x:c r="RSM108" s="7"/>
      <x:c r="RSN108" s="7"/>
      <x:c r="RSO108" s="7"/>
      <x:c r="RSP108" s="7"/>
      <x:c r="RSQ108" s="7"/>
      <x:c r="RSR108" s="7"/>
      <x:c r="RSS108" s="7"/>
      <x:c r="RST108" s="7"/>
      <x:c r="RSU108" s="7"/>
      <x:c r="RSV108" s="7"/>
      <x:c r="RSW108" s="7"/>
      <x:c r="RSX108" s="7"/>
      <x:c r="RSY108" s="7"/>
      <x:c r="RSZ108" s="7"/>
      <x:c r="RTA108" s="7"/>
      <x:c r="RTB108" s="7"/>
      <x:c r="RTC108" s="7"/>
      <x:c r="RTD108" s="7"/>
      <x:c r="RTE108" s="7"/>
      <x:c r="RTF108" s="7"/>
      <x:c r="RTG108" s="7"/>
      <x:c r="RTH108" s="7"/>
      <x:c r="RTI108" s="7"/>
      <x:c r="RTJ108" s="7"/>
      <x:c r="RTK108" s="7"/>
      <x:c r="RTL108" s="7"/>
      <x:c r="RTM108" s="7"/>
      <x:c r="RTN108" s="7"/>
      <x:c r="RTO108" s="7"/>
      <x:c r="RTP108" s="7"/>
      <x:c r="RTQ108" s="7"/>
      <x:c r="RTR108" s="7"/>
      <x:c r="RTS108" s="7"/>
      <x:c r="RTT108" s="7"/>
      <x:c r="RTU108" s="7"/>
      <x:c r="RTV108" s="7"/>
      <x:c r="RTW108" s="7"/>
      <x:c r="RTX108" s="7"/>
      <x:c r="RTY108" s="7"/>
      <x:c r="RTZ108" s="7"/>
      <x:c r="RUA108" s="7"/>
      <x:c r="RUB108" s="7"/>
      <x:c r="RUC108" s="7"/>
      <x:c r="RUD108" s="7"/>
      <x:c r="RUE108" s="7"/>
      <x:c r="RUF108" s="7"/>
      <x:c r="RUG108" s="7"/>
      <x:c r="RUH108" s="7"/>
      <x:c r="RUI108" s="7"/>
      <x:c r="RUJ108" s="7"/>
      <x:c r="RUK108" s="7"/>
      <x:c r="RUL108" s="7"/>
      <x:c r="RUM108" s="7"/>
      <x:c r="RUN108" s="7"/>
      <x:c r="RUO108" s="7"/>
      <x:c r="RUP108" s="7"/>
      <x:c r="RUQ108" s="7"/>
      <x:c r="RUR108" s="7"/>
      <x:c r="RUS108" s="7"/>
      <x:c r="RUT108" s="7"/>
      <x:c r="RUU108" s="7"/>
      <x:c r="RUV108" s="7"/>
      <x:c r="RUW108" s="7"/>
      <x:c r="RUX108" s="7"/>
      <x:c r="RUY108" s="7"/>
      <x:c r="RUZ108" s="7"/>
      <x:c r="RVA108" s="7"/>
      <x:c r="RVB108" s="7"/>
      <x:c r="RVC108" s="7"/>
      <x:c r="RVD108" s="7"/>
      <x:c r="RVE108" s="7"/>
      <x:c r="RVF108" s="7"/>
      <x:c r="RVG108" s="7"/>
      <x:c r="RVH108" s="7"/>
      <x:c r="RVI108" s="7"/>
      <x:c r="RVJ108" s="7"/>
      <x:c r="RVK108" s="7"/>
      <x:c r="RVL108" s="7"/>
      <x:c r="RVM108" s="7"/>
      <x:c r="RVN108" s="7"/>
      <x:c r="RVO108" s="7"/>
      <x:c r="RVP108" s="7"/>
      <x:c r="RVQ108" s="7"/>
      <x:c r="RVR108" s="7"/>
      <x:c r="RVS108" s="7"/>
      <x:c r="RVT108" s="7"/>
      <x:c r="RVU108" s="7"/>
      <x:c r="RVV108" s="7"/>
      <x:c r="RVW108" s="7"/>
      <x:c r="RVX108" s="7"/>
      <x:c r="RVY108" s="7"/>
      <x:c r="RVZ108" s="7"/>
      <x:c r="RWA108" s="7"/>
      <x:c r="RWB108" s="7"/>
      <x:c r="RWC108" s="7"/>
      <x:c r="RWD108" s="7"/>
      <x:c r="RWE108" s="7"/>
      <x:c r="RWF108" s="7"/>
      <x:c r="RWG108" s="7"/>
      <x:c r="RWH108" s="7"/>
      <x:c r="RWI108" s="7"/>
      <x:c r="RWJ108" s="7"/>
      <x:c r="RWK108" s="7"/>
      <x:c r="RWL108" s="7"/>
      <x:c r="RWM108" s="7"/>
      <x:c r="RWN108" s="7"/>
      <x:c r="RWO108" s="7"/>
      <x:c r="RWP108" s="7"/>
      <x:c r="RWQ108" s="7"/>
      <x:c r="RWR108" s="7"/>
      <x:c r="RWS108" s="7"/>
      <x:c r="RWT108" s="7"/>
      <x:c r="RWU108" s="7"/>
      <x:c r="RWV108" s="7"/>
      <x:c r="RWW108" s="7"/>
      <x:c r="RWX108" s="7"/>
      <x:c r="RWY108" s="7"/>
      <x:c r="RWZ108" s="7"/>
      <x:c r="RXA108" s="7"/>
      <x:c r="RXB108" s="7"/>
      <x:c r="RXC108" s="7"/>
      <x:c r="RXD108" s="7"/>
      <x:c r="RXE108" s="7"/>
      <x:c r="RXF108" s="7"/>
      <x:c r="RXG108" s="7"/>
      <x:c r="RXH108" s="7"/>
      <x:c r="RXI108" s="7"/>
      <x:c r="RXJ108" s="7"/>
      <x:c r="RXK108" s="7"/>
      <x:c r="RXL108" s="7"/>
      <x:c r="RXM108" s="7"/>
      <x:c r="RXN108" s="7"/>
      <x:c r="RXO108" s="7"/>
      <x:c r="RXP108" s="7"/>
      <x:c r="RXQ108" s="7"/>
      <x:c r="RXR108" s="7"/>
      <x:c r="RXS108" s="7"/>
      <x:c r="RXT108" s="7"/>
      <x:c r="RXU108" s="7"/>
      <x:c r="RXV108" s="7"/>
      <x:c r="RXW108" s="7"/>
      <x:c r="RXX108" s="7"/>
      <x:c r="RXY108" s="7"/>
      <x:c r="RXZ108" s="7"/>
      <x:c r="RYA108" s="7"/>
      <x:c r="RYB108" s="7"/>
      <x:c r="RYC108" s="7"/>
      <x:c r="RYD108" s="7"/>
      <x:c r="RYE108" s="7"/>
      <x:c r="RYF108" s="7"/>
      <x:c r="RYG108" s="7"/>
      <x:c r="RYH108" s="7"/>
      <x:c r="RYI108" s="7"/>
      <x:c r="RYJ108" s="7"/>
      <x:c r="RYK108" s="7"/>
      <x:c r="RYL108" s="7"/>
      <x:c r="RYM108" s="7"/>
      <x:c r="RYN108" s="7"/>
      <x:c r="RYO108" s="7"/>
      <x:c r="RYP108" s="7"/>
      <x:c r="RYQ108" s="7"/>
      <x:c r="RYR108" s="7"/>
      <x:c r="RYS108" s="7"/>
      <x:c r="RYT108" s="7"/>
      <x:c r="RYU108" s="7"/>
      <x:c r="RYV108" s="7"/>
      <x:c r="RYW108" s="7"/>
      <x:c r="RYX108" s="7"/>
      <x:c r="RYY108" s="7"/>
      <x:c r="RYZ108" s="7"/>
      <x:c r="RZA108" s="7"/>
      <x:c r="RZB108" s="7"/>
      <x:c r="RZC108" s="7"/>
      <x:c r="RZD108" s="7"/>
      <x:c r="RZE108" s="7"/>
      <x:c r="RZF108" s="7"/>
      <x:c r="RZG108" s="7"/>
      <x:c r="RZH108" s="7"/>
      <x:c r="RZI108" s="7"/>
      <x:c r="RZJ108" s="7"/>
      <x:c r="RZK108" s="7"/>
      <x:c r="RZL108" s="7"/>
      <x:c r="RZM108" s="7"/>
      <x:c r="RZN108" s="7"/>
      <x:c r="RZO108" s="7"/>
      <x:c r="RZP108" s="7"/>
      <x:c r="RZQ108" s="7"/>
      <x:c r="RZR108" s="7"/>
      <x:c r="RZS108" s="7"/>
      <x:c r="RZT108" s="7"/>
      <x:c r="RZU108" s="7"/>
      <x:c r="RZV108" s="7"/>
      <x:c r="RZW108" s="7"/>
      <x:c r="RZX108" s="7"/>
      <x:c r="RZY108" s="7"/>
      <x:c r="RZZ108" s="7"/>
      <x:c r="SAA108" s="7"/>
      <x:c r="SAB108" s="7"/>
      <x:c r="SAC108" s="7"/>
      <x:c r="SAD108" s="7"/>
      <x:c r="SAE108" s="7"/>
      <x:c r="SAF108" s="7"/>
      <x:c r="SAG108" s="7"/>
      <x:c r="SAH108" s="7"/>
      <x:c r="SAI108" s="7"/>
      <x:c r="SAJ108" s="7"/>
      <x:c r="SAK108" s="7"/>
      <x:c r="SAL108" s="7"/>
      <x:c r="SAM108" s="7"/>
      <x:c r="SAN108" s="7"/>
      <x:c r="SAO108" s="7"/>
      <x:c r="SAP108" s="7"/>
      <x:c r="SAQ108" s="7"/>
      <x:c r="SAR108" s="7"/>
      <x:c r="SAS108" s="7"/>
      <x:c r="SAT108" s="7"/>
      <x:c r="SAU108" s="7"/>
      <x:c r="SAV108" s="7"/>
      <x:c r="SAW108" s="7"/>
      <x:c r="SAX108" s="7"/>
      <x:c r="SAY108" s="7"/>
      <x:c r="SAZ108" s="7"/>
      <x:c r="SBA108" s="7"/>
      <x:c r="SBB108" s="7"/>
      <x:c r="SBC108" s="7"/>
      <x:c r="SBD108" s="7"/>
      <x:c r="SBE108" s="7"/>
      <x:c r="SBF108" s="7"/>
      <x:c r="SBG108" s="7"/>
      <x:c r="SBH108" s="7"/>
      <x:c r="SBI108" s="7"/>
      <x:c r="SBJ108" s="7"/>
      <x:c r="SBK108" s="7"/>
      <x:c r="SBL108" s="7"/>
      <x:c r="SBM108" s="7"/>
      <x:c r="SBN108" s="7"/>
      <x:c r="SBO108" s="7"/>
      <x:c r="SBP108" s="7"/>
      <x:c r="SBQ108" s="7"/>
      <x:c r="SBR108" s="7"/>
      <x:c r="SBS108" s="7"/>
      <x:c r="SBT108" s="7"/>
      <x:c r="SBU108" s="7"/>
      <x:c r="SBV108" s="7"/>
      <x:c r="SBW108" s="7"/>
      <x:c r="SBX108" s="7"/>
      <x:c r="SBY108" s="7"/>
      <x:c r="SBZ108" s="7"/>
      <x:c r="SCA108" s="7"/>
      <x:c r="SCB108" s="7"/>
      <x:c r="SCC108" s="7"/>
      <x:c r="SCD108" s="7"/>
      <x:c r="SCE108" s="7"/>
      <x:c r="SCF108" s="7"/>
      <x:c r="SCG108" s="7"/>
      <x:c r="SCH108" s="7"/>
      <x:c r="SCI108" s="7"/>
      <x:c r="SCJ108" s="7"/>
      <x:c r="SCK108" s="7"/>
      <x:c r="SCL108" s="7"/>
      <x:c r="SCM108" s="7"/>
      <x:c r="SCN108" s="7"/>
      <x:c r="SCO108" s="7"/>
      <x:c r="SCP108" s="7"/>
      <x:c r="SCQ108" s="7"/>
      <x:c r="SCR108" s="7"/>
      <x:c r="SCS108" s="7"/>
      <x:c r="SCT108" s="7"/>
      <x:c r="SCU108" s="7"/>
      <x:c r="SCV108" s="7"/>
      <x:c r="SCW108" s="7"/>
      <x:c r="SCX108" s="7"/>
      <x:c r="SCY108" s="7"/>
      <x:c r="SCZ108" s="7"/>
      <x:c r="SDA108" s="7"/>
      <x:c r="SDB108" s="7"/>
      <x:c r="SDC108" s="7"/>
      <x:c r="SDD108" s="7"/>
      <x:c r="SDE108" s="7"/>
      <x:c r="SDF108" s="7"/>
      <x:c r="SDG108" s="7"/>
      <x:c r="SDH108" s="7"/>
      <x:c r="SDI108" s="7"/>
      <x:c r="SDJ108" s="7"/>
      <x:c r="SDK108" s="7"/>
      <x:c r="SDL108" s="7"/>
      <x:c r="SDM108" s="7"/>
      <x:c r="SDN108" s="7"/>
      <x:c r="SDO108" s="7"/>
      <x:c r="SDP108" s="7"/>
      <x:c r="SDQ108" s="7"/>
      <x:c r="SDR108" s="7"/>
      <x:c r="SDS108" s="7"/>
      <x:c r="SDT108" s="7"/>
      <x:c r="SDU108" s="7"/>
      <x:c r="SDV108" s="7"/>
      <x:c r="SDW108" s="7"/>
      <x:c r="SDX108" s="7"/>
      <x:c r="SDY108" s="7"/>
      <x:c r="SDZ108" s="7"/>
      <x:c r="SEA108" s="7"/>
      <x:c r="SEB108" s="7"/>
      <x:c r="SEC108" s="7"/>
      <x:c r="SED108" s="7"/>
      <x:c r="SEE108" s="7"/>
      <x:c r="SEF108" s="7"/>
      <x:c r="SEG108" s="7"/>
      <x:c r="SEH108" s="7"/>
      <x:c r="SEI108" s="7"/>
      <x:c r="SEJ108" s="7"/>
      <x:c r="SEK108" s="7"/>
      <x:c r="SEL108" s="7"/>
      <x:c r="SEM108" s="7"/>
      <x:c r="SEN108" s="7"/>
      <x:c r="SEO108" s="7"/>
      <x:c r="SEP108" s="7"/>
      <x:c r="SEQ108" s="7"/>
      <x:c r="SER108" s="7"/>
      <x:c r="SES108" s="7"/>
      <x:c r="SET108" s="7"/>
      <x:c r="SEU108" s="7"/>
      <x:c r="SEV108" s="7"/>
      <x:c r="SEW108" s="7"/>
      <x:c r="SEX108" s="7"/>
      <x:c r="SEY108" s="7"/>
      <x:c r="SEZ108" s="7"/>
      <x:c r="SFA108" s="7"/>
      <x:c r="SFB108" s="7"/>
      <x:c r="SFC108" s="7"/>
      <x:c r="SFD108" s="7"/>
      <x:c r="SFE108" s="7"/>
      <x:c r="SFF108" s="7"/>
      <x:c r="SFG108" s="7"/>
      <x:c r="SFH108" s="7"/>
      <x:c r="SFI108" s="7"/>
      <x:c r="SFJ108" s="7"/>
      <x:c r="SFK108" s="7"/>
      <x:c r="SFL108" s="7"/>
      <x:c r="SFM108" s="7"/>
      <x:c r="SFN108" s="7"/>
      <x:c r="SFO108" s="7"/>
      <x:c r="SFP108" s="7"/>
      <x:c r="SFQ108" s="7"/>
      <x:c r="SFR108" s="7"/>
      <x:c r="SFS108" s="7"/>
      <x:c r="SFT108" s="7"/>
      <x:c r="SFU108" s="7"/>
      <x:c r="SFV108" s="7"/>
      <x:c r="SFW108" s="7"/>
      <x:c r="SFX108" s="7"/>
      <x:c r="SFY108" s="7"/>
      <x:c r="SFZ108" s="7"/>
      <x:c r="SGA108" s="7"/>
      <x:c r="SGB108" s="7"/>
      <x:c r="SGC108" s="7"/>
      <x:c r="SGD108" s="7"/>
      <x:c r="SGE108" s="7"/>
      <x:c r="SGF108" s="7"/>
      <x:c r="SGG108" s="7"/>
      <x:c r="SGH108" s="7"/>
      <x:c r="SGI108" s="7"/>
      <x:c r="SGJ108" s="7"/>
      <x:c r="SGK108" s="7"/>
      <x:c r="SGL108" s="7"/>
      <x:c r="SGM108" s="7"/>
      <x:c r="SGN108" s="7"/>
      <x:c r="SGO108" s="7"/>
      <x:c r="SGP108" s="7"/>
      <x:c r="SGQ108" s="7"/>
      <x:c r="SGR108" s="7"/>
      <x:c r="SGS108" s="7"/>
      <x:c r="SGT108" s="7"/>
      <x:c r="SGU108" s="7"/>
      <x:c r="SGV108" s="7"/>
      <x:c r="SGW108" s="7"/>
      <x:c r="SGX108" s="7"/>
      <x:c r="SGY108" s="7"/>
      <x:c r="SGZ108" s="7"/>
      <x:c r="SHA108" s="7"/>
      <x:c r="SHB108" s="7"/>
      <x:c r="SHC108" s="7"/>
      <x:c r="SHD108" s="7"/>
      <x:c r="SHE108" s="7"/>
      <x:c r="SHF108" s="7"/>
      <x:c r="SHG108" s="7"/>
      <x:c r="SHH108" s="7"/>
      <x:c r="SHI108" s="7"/>
      <x:c r="SHJ108" s="7"/>
      <x:c r="SHK108" s="7"/>
      <x:c r="SHL108" s="7"/>
      <x:c r="SHM108" s="7"/>
      <x:c r="SHN108" s="7"/>
      <x:c r="SHO108" s="7"/>
      <x:c r="SHP108" s="7"/>
      <x:c r="SHQ108" s="7"/>
      <x:c r="SHR108" s="7"/>
      <x:c r="SHS108" s="7"/>
      <x:c r="SHT108" s="7"/>
      <x:c r="SHU108" s="7"/>
      <x:c r="SHV108" s="7"/>
      <x:c r="SHW108" s="7"/>
      <x:c r="SHX108" s="7"/>
      <x:c r="SHY108" s="7"/>
      <x:c r="SHZ108" s="7"/>
      <x:c r="SIA108" s="7"/>
      <x:c r="SIB108" s="7"/>
      <x:c r="SIC108" s="7"/>
      <x:c r="SID108" s="7"/>
      <x:c r="SIE108" s="7"/>
      <x:c r="SIF108" s="7"/>
      <x:c r="SIG108" s="7"/>
      <x:c r="SIH108" s="7"/>
      <x:c r="SII108" s="7"/>
      <x:c r="SIJ108" s="7"/>
      <x:c r="SIK108" s="7"/>
      <x:c r="SIL108" s="7"/>
      <x:c r="SIM108" s="7"/>
      <x:c r="SIN108" s="7"/>
      <x:c r="SIO108" s="7"/>
      <x:c r="SIP108" s="7"/>
      <x:c r="SIQ108" s="7"/>
      <x:c r="SIR108" s="7"/>
      <x:c r="SIS108" s="7"/>
      <x:c r="SIT108" s="7"/>
      <x:c r="SIU108" s="7"/>
      <x:c r="SIV108" s="7"/>
      <x:c r="SIW108" s="7"/>
      <x:c r="SIX108" s="7"/>
      <x:c r="SIY108" s="7"/>
      <x:c r="SIZ108" s="7"/>
      <x:c r="SJA108" s="7"/>
      <x:c r="SJB108" s="7"/>
      <x:c r="SJC108" s="7"/>
      <x:c r="SJD108" s="7"/>
      <x:c r="SJE108" s="7"/>
      <x:c r="SJF108" s="7"/>
      <x:c r="SJG108" s="7"/>
      <x:c r="SJH108" s="7"/>
      <x:c r="SJI108" s="7"/>
      <x:c r="SJJ108" s="7"/>
      <x:c r="SJK108" s="7"/>
      <x:c r="SJL108" s="7"/>
      <x:c r="SJM108" s="7"/>
      <x:c r="SJN108" s="7"/>
      <x:c r="SJO108" s="7"/>
      <x:c r="SJP108" s="7"/>
      <x:c r="SJQ108" s="7"/>
      <x:c r="SJR108" s="7"/>
      <x:c r="SJS108" s="7"/>
      <x:c r="SJT108" s="7"/>
      <x:c r="SJU108" s="7"/>
      <x:c r="SJV108" s="7"/>
      <x:c r="SJW108" s="7"/>
      <x:c r="SJX108" s="7"/>
      <x:c r="SJY108" s="7"/>
      <x:c r="SJZ108" s="7"/>
      <x:c r="SKA108" s="7"/>
      <x:c r="SKB108" s="7"/>
      <x:c r="SKC108" s="7"/>
      <x:c r="SKD108" s="7"/>
      <x:c r="SKE108" s="7"/>
      <x:c r="SKF108" s="7"/>
      <x:c r="SKG108" s="7"/>
      <x:c r="SKH108" s="7"/>
      <x:c r="SKI108" s="7"/>
      <x:c r="SKJ108" s="7"/>
      <x:c r="SKK108" s="7"/>
      <x:c r="SKL108" s="7"/>
      <x:c r="SKM108" s="7"/>
      <x:c r="SKN108" s="7"/>
      <x:c r="SKO108" s="7"/>
      <x:c r="SKP108" s="7"/>
      <x:c r="SKQ108" s="7"/>
      <x:c r="SKR108" s="7"/>
      <x:c r="SKS108" s="7"/>
      <x:c r="SKT108" s="7"/>
      <x:c r="SKU108" s="7"/>
      <x:c r="SKV108" s="7"/>
      <x:c r="SKW108" s="7"/>
      <x:c r="SKX108" s="7"/>
      <x:c r="SKY108" s="7"/>
      <x:c r="SKZ108" s="7"/>
      <x:c r="SLA108" s="7"/>
      <x:c r="SLB108" s="7"/>
      <x:c r="SLC108" s="7"/>
      <x:c r="SLD108" s="7"/>
      <x:c r="SLE108" s="7"/>
      <x:c r="SLF108" s="7"/>
      <x:c r="SLG108" s="7"/>
      <x:c r="SLH108" s="7"/>
      <x:c r="SLI108" s="7"/>
      <x:c r="SLJ108" s="7"/>
      <x:c r="SLK108" s="7"/>
      <x:c r="SLL108" s="7"/>
      <x:c r="SLM108" s="7"/>
      <x:c r="SLN108" s="7"/>
      <x:c r="SLO108" s="7"/>
      <x:c r="SLP108" s="7"/>
      <x:c r="SLQ108" s="7"/>
      <x:c r="SLR108" s="7"/>
      <x:c r="SLS108" s="7"/>
      <x:c r="SLT108" s="7"/>
      <x:c r="SLU108" s="7"/>
      <x:c r="SLV108" s="7"/>
      <x:c r="SLW108" s="7"/>
      <x:c r="SLX108" s="7"/>
      <x:c r="SLY108" s="7"/>
      <x:c r="SLZ108" s="7"/>
      <x:c r="SMA108" s="7"/>
      <x:c r="SMB108" s="7"/>
      <x:c r="SMC108" s="7"/>
      <x:c r="SMD108" s="7"/>
      <x:c r="SME108" s="7"/>
      <x:c r="SMF108" s="7"/>
      <x:c r="SMG108" s="7"/>
      <x:c r="SMH108" s="7"/>
      <x:c r="SMI108" s="7"/>
      <x:c r="SMJ108" s="7"/>
      <x:c r="SMK108" s="7"/>
      <x:c r="SML108" s="7"/>
      <x:c r="SMM108" s="7"/>
      <x:c r="SMN108" s="7"/>
      <x:c r="SMO108" s="7"/>
      <x:c r="SMP108" s="7"/>
      <x:c r="SMQ108" s="7"/>
      <x:c r="SMR108" s="7"/>
      <x:c r="SMS108" s="7"/>
      <x:c r="SMT108" s="7"/>
      <x:c r="SMU108" s="7"/>
      <x:c r="SMV108" s="7"/>
      <x:c r="SMW108" s="7"/>
      <x:c r="SMX108" s="7"/>
      <x:c r="SMY108" s="7"/>
      <x:c r="SMZ108" s="7"/>
      <x:c r="SNA108" s="7"/>
      <x:c r="SNB108" s="7"/>
      <x:c r="SNC108" s="7"/>
      <x:c r="SND108" s="7"/>
      <x:c r="SNE108" s="7"/>
      <x:c r="SNF108" s="7"/>
      <x:c r="SNG108" s="7"/>
      <x:c r="SNH108" s="7"/>
      <x:c r="SNI108" s="7"/>
      <x:c r="SNJ108" s="7"/>
      <x:c r="SNK108" s="7"/>
      <x:c r="SNL108" s="7"/>
      <x:c r="SNM108" s="7"/>
      <x:c r="SNN108" s="7"/>
      <x:c r="SNO108" s="7"/>
      <x:c r="SNP108" s="7"/>
      <x:c r="SNQ108" s="7"/>
      <x:c r="SNR108" s="7"/>
      <x:c r="SNS108" s="7"/>
      <x:c r="SNT108" s="7"/>
      <x:c r="SNU108" s="7"/>
      <x:c r="SNV108" s="7"/>
      <x:c r="SNW108" s="7"/>
      <x:c r="SNX108" s="7"/>
      <x:c r="SNY108" s="7"/>
      <x:c r="SNZ108" s="7"/>
      <x:c r="SOA108" s="7"/>
      <x:c r="SOB108" s="7"/>
      <x:c r="SOC108" s="7"/>
      <x:c r="SOD108" s="7"/>
      <x:c r="SOE108" s="7"/>
      <x:c r="SOF108" s="7"/>
      <x:c r="SOG108" s="7"/>
      <x:c r="SOH108" s="7"/>
      <x:c r="SOI108" s="7"/>
      <x:c r="SOJ108" s="7"/>
      <x:c r="SOK108" s="7"/>
      <x:c r="SOL108" s="7"/>
      <x:c r="SOM108" s="7"/>
      <x:c r="SON108" s="7"/>
      <x:c r="SOO108" s="7"/>
      <x:c r="SOP108" s="7"/>
      <x:c r="SOQ108" s="7"/>
      <x:c r="SOR108" s="7"/>
      <x:c r="SOS108" s="7"/>
      <x:c r="SOT108" s="7"/>
      <x:c r="SOU108" s="7"/>
      <x:c r="SOV108" s="7"/>
      <x:c r="SOW108" s="7"/>
      <x:c r="SOX108" s="7"/>
      <x:c r="SOY108" s="7"/>
      <x:c r="SOZ108" s="7"/>
      <x:c r="SPA108" s="7"/>
      <x:c r="SPB108" s="7"/>
      <x:c r="SPC108" s="7"/>
      <x:c r="SPD108" s="7"/>
      <x:c r="SPE108" s="7"/>
      <x:c r="SPF108" s="7"/>
      <x:c r="SPG108" s="7"/>
      <x:c r="SPH108" s="7"/>
      <x:c r="SPI108" s="7"/>
      <x:c r="SPJ108" s="7"/>
      <x:c r="SPK108" s="7"/>
      <x:c r="SPL108" s="7"/>
      <x:c r="SPM108" s="7"/>
      <x:c r="SPN108" s="7"/>
      <x:c r="SPO108" s="7"/>
      <x:c r="SPP108" s="7"/>
      <x:c r="SPQ108" s="7"/>
      <x:c r="SPR108" s="7"/>
      <x:c r="SPS108" s="7"/>
      <x:c r="SPT108" s="7"/>
      <x:c r="SPU108" s="7"/>
      <x:c r="SPV108" s="7"/>
      <x:c r="SPW108" s="7"/>
      <x:c r="SPX108" s="7"/>
      <x:c r="SPY108" s="7"/>
      <x:c r="SPZ108" s="7"/>
      <x:c r="SQA108" s="7"/>
      <x:c r="SQB108" s="7"/>
      <x:c r="SQC108" s="7"/>
      <x:c r="SQD108" s="7"/>
      <x:c r="SQE108" s="7"/>
      <x:c r="SQF108" s="7"/>
      <x:c r="SQG108" s="7"/>
      <x:c r="SQH108" s="7"/>
      <x:c r="SQI108" s="7"/>
      <x:c r="SQJ108" s="7"/>
      <x:c r="SQK108" s="7"/>
      <x:c r="SQL108" s="7"/>
      <x:c r="SQM108" s="7"/>
      <x:c r="SQN108" s="7"/>
      <x:c r="SQO108" s="7"/>
      <x:c r="SQP108" s="7"/>
      <x:c r="SQQ108" s="7"/>
      <x:c r="SQR108" s="7"/>
      <x:c r="SQS108" s="7"/>
      <x:c r="SQT108" s="7"/>
      <x:c r="SQU108" s="7"/>
      <x:c r="SQV108" s="7"/>
      <x:c r="SQW108" s="7"/>
      <x:c r="SQX108" s="7"/>
      <x:c r="SQY108" s="7"/>
      <x:c r="SQZ108" s="7"/>
      <x:c r="SRA108" s="7"/>
      <x:c r="SRB108" s="7"/>
      <x:c r="SRC108" s="7"/>
      <x:c r="SRD108" s="7"/>
      <x:c r="SRE108" s="7"/>
      <x:c r="SRF108" s="7"/>
      <x:c r="SRG108" s="7"/>
      <x:c r="SRH108" s="7"/>
      <x:c r="SRI108" s="7"/>
      <x:c r="SRJ108" s="7"/>
      <x:c r="SRK108" s="7"/>
      <x:c r="SRL108" s="7"/>
      <x:c r="SRM108" s="7"/>
      <x:c r="SRN108" s="7"/>
      <x:c r="SRO108" s="7"/>
      <x:c r="SRP108" s="7"/>
      <x:c r="SRQ108" s="7"/>
      <x:c r="SRR108" s="7"/>
      <x:c r="SRS108" s="7"/>
      <x:c r="SRT108" s="7"/>
      <x:c r="SRU108" s="7"/>
      <x:c r="SRV108" s="7"/>
      <x:c r="SRW108" s="7"/>
      <x:c r="SRX108" s="7"/>
      <x:c r="SRY108" s="7"/>
      <x:c r="SRZ108" s="7"/>
      <x:c r="SSA108" s="7"/>
      <x:c r="SSB108" s="7"/>
      <x:c r="SSC108" s="7"/>
      <x:c r="SSD108" s="7"/>
      <x:c r="SSE108" s="7"/>
      <x:c r="SSF108" s="7"/>
      <x:c r="SSG108" s="7"/>
      <x:c r="SSH108" s="7"/>
      <x:c r="SSI108" s="7"/>
      <x:c r="SSJ108" s="7"/>
      <x:c r="SSK108" s="7"/>
      <x:c r="SSL108" s="7"/>
      <x:c r="SSM108" s="7"/>
      <x:c r="SSN108" s="7"/>
      <x:c r="SSO108" s="7"/>
      <x:c r="SSP108" s="7"/>
      <x:c r="SSQ108" s="7"/>
      <x:c r="SSR108" s="7"/>
      <x:c r="SSS108" s="7"/>
      <x:c r="SST108" s="7"/>
      <x:c r="SSU108" s="7"/>
      <x:c r="SSV108" s="7"/>
      <x:c r="SSW108" s="7"/>
      <x:c r="SSX108" s="7"/>
      <x:c r="SSY108" s="7"/>
      <x:c r="SSZ108" s="7"/>
      <x:c r="STA108" s="7"/>
      <x:c r="STB108" s="7"/>
      <x:c r="STC108" s="7"/>
      <x:c r="STD108" s="7"/>
      <x:c r="STE108" s="7"/>
      <x:c r="STF108" s="7"/>
      <x:c r="STG108" s="7"/>
      <x:c r="STH108" s="7"/>
      <x:c r="STI108" s="7"/>
      <x:c r="STJ108" s="7"/>
      <x:c r="STK108" s="7"/>
      <x:c r="STL108" s="7"/>
      <x:c r="STM108" s="7"/>
      <x:c r="STN108" s="7"/>
      <x:c r="STO108" s="7"/>
      <x:c r="STP108" s="7"/>
      <x:c r="STQ108" s="7"/>
      <x:c r="STR108" s="7"/>
      <x:c r="STS108" s="7"/>
      <x:c r="STT108" s="7"/>
      <x:c r="STU108" s="7"/>
      <x:c r="STV108" s="7"/>
      <x:c r="STW108" s="7"/>
      <x:c r="STX108" s="7"/>
      <x:c r="STY108" s="7"/>
      <x:c r="STZ108" s="7"/>
      <x:c r="SUA108" s="7"/>
      <x:c r="SUB108" s="7"/>
      <x:c r="SUC108" s="7"/>
      <x:c r="SUD108" s="7"/>
      <x:c r="SUE108" s="7"/>
      <x:c r="SUF108" s="7"/>
      <x:c r="SUG108" s="7"/>
      <x:c r="SUH108" s="7"/>
      <x:c r="SUI108" s="7"/>
      <x:c r="SUJ108" s="7"/>
      <x:c r="SUK108" s="7"/>
      <x:c r="SUL108" s="7"/>
      <x:c r="SUM108" s="7"/>
      <x:c r="SUN108" s="7"/>
      <x:c r="SUO108" s="7"/>
      <x:c r="SUP108" s="7"/>
      <x:c r="SUQ108" s="7"/>
      <x:c r="SUR108" s="7"/>
      <x:c r="SUS108" s="7"/>
      <x:c r="SUT108" s="7"/>
      <x:c r="SUU108" s="7"/>
      <x:c r="SUV108" s="7"/>
      <x:c r="SUW108" s="7"/>
      <x:c r="SUX108" s="7"/>
      <x:c r="SUY108" s="7"/>
      <x:c r="SUZ108" s="7"/>
      <x:c r="SVA108" s="7"/>
      <x:c r="SVB108" s="7"/>
      <x:c r="SVC108" s="7"/>
      <x:c r="SVD108" s="7"/>
      <x:c r="SVE108" s="7"/>
      <x:c r="SVF108" s="7"/>
      <x:c r="SVG108" s="7"/>
      <x:c r="SVH108" s="7"/>
      <x:c r="SVI108" s="7"/>
      <x:c r="SVJ108" s="7"/>
      <x:c r="SVK108" s="7"/>
      <x:c r="SVL108" s="7"/>
      <x:c r="SVM108" s="7"/>
      <x:c r="SVN108" s="7"/>
      <x:c r="SVO108" s="7"/>
      <x:c r="SVP108" s="7"/>
      <x:c r="SVQ108" s="7"/>
      <x:c r="SVR108" s="7"/>
      <x:c r="SVS108" s="7"/>
      <x:c r="SVT108" s="7"/>
      <x:c r="SVU108" s="7"/>
      <x:c r="SVV108" s="7"/>
      <x:c r="SVW108" s="7"/>
      <x:c r="SVX108" s="7"/>
      <x:c r="SVY108" s="7"/>
      <x:c r="SVZ108" s="7"/>
      <x:c r="SWA108" s="7"/>
      <x:c r="SWB108" s="7"/>
      <x:c r="SWC108" s="7"/>
      <x:c r="SWD108" s="7"/>
      <x:c r="SWE108" s="7"/>
      <x:c r="SWF108" s="7"/>
      <x:c r="SWG108" s="7"/>
      <x:c r="SWH108" s="7"/>
      <x:c r="SWI108" s="7"/>
      <x:c r="SWJ108" s="7"/>
      <x:c r="SWK108" s="7"/>
      <x:c r="SWL108" s="7"/>
      <x:c r="SWM108" s="7"/>
      <x:c r="SWN108" s="7"/>
      <x:c r="SWO108" s="7"/>
      <x:c r="SWP108" s="7"/>
      <x:c r="SWQ108" s="7"/>
      <x:c r="SWR108" s="7"/>
      <x:c r="SWS108" s="7"/>
      <x:c r="SWT108" s="7"/>
      <x:c r="SWU108" s="7"/>
      <x:c r="SWV108" s="7"/>
      <x:c r="SWW108" s="7"/>
      <x:c r="SWX108" s="7"/>
      <x:c r="SWY108" s="7"/>
      <x:c r="SWZ108" s="7"/>
      <x:c r="SXA108" s="7"/>
      <x:c r="SXB108" s="7"/>
      <x:c r="SXC108" s="7"/>
      <x:c r="SXD108" s="7"/>
      <x:c r="SXE108" s="7"/>
      <x:c r="SXF108" s="7"/>
      <x:c r="SXG108" s="7"/>
      <x:c r="SXH108" s="7"/>
      <x:c r="SXI108" s="7"/>
      <x:c r="SXJ108" s="7"/>
      <x:c r="SXK108" s="7"/>
      <x:c r="SXL108" s="7"/>
      <x:c r="SXM108" s="7"/>
      <x:c r="SXN108" s="7"/>
      <x:c r="SXO108" s="7"/>
      <x:c r="SXP108" s="7"/>
      <x:c r="SXQ108" s="7"/>
      <x:c r="SXR108" s="7"/>
      <x:c r="SXS108" s="7"/>
      <x:c r="SXT108" s="7"/>
      <x:c r="SXU108" s="7"/>
      <x:c r="SXV108" s="7"/>
      <x:c r="SXW108" s="7"/>
      <x:c r="SXX108" s="7"/>
      <x:c r="SXY108" s="7"/>
      <x:c r="SXZ108" s="7"/>
      <x:c r="SYA108" s="7"/>
      <x:c r="SYB108" s="7"/>
      <x:c r="SYC108" s="7"/>
      <x:c r="SYD108" s="7"/>
      <x:c r="SYE108" s="7"/>
      <x:c r="SYF108" s="7"/>
      <x:c r="SYG108" s="7"/>
      <x:c r="SYH108" s="7"/>
      <x:c r="SYI108" s="7"/>
      <x:c r="SYJ108" s="7"/>
      <x:c r="SYK108" s="7"/>
      <x:c r="SYL108" s="7"/>
      <x:c r="SYM108" s="7"/>
      <x:c r="SYN108" s="7"/>
      <x:c r="SYO108" s="7"/>
      <x:c r="SYP108" s="7"/>
      <x:c r="SYQ108" s="7"/>
      <x:c r="SYR108" s="7"/>
      <x:c r="SYS108" s="7"/>
      <x:c r="SYT108" s="7"/>
      <x:c r="SYU108" s="7"/>
      <x:c r="SYV108" s="7"/>
      <x:c r="SYW108" s="7"/>
      <x:c r="SYX108" s="7"/>
      <x:c r="SYY108" s="7"/>
      <x:c r="SYZ108" s="7"/>
      <x:c r="SZA108" s="7"/>
      <x:c r="SZB108" s="7"/>
      <x:c r="SZC108" s="7"/>
      <x:c r="SZD108" s="7"/>
      <x:c r="SZE108" s="7"/>
      <x:c r="SZF108" s="7"/>
      <x:c r="SZG108" s="7"/>
      <x:c r="SZH108" s="7"/>
      <x:c r="SZI108" s="7"/>
      <x:c r="SZJ108" s="7"/>
      <x:c r="SZK108" s="7"/>
      <x:c r="SZL108" s="7"/>
      <x:c r="SZM108" s="7"/>
      <x:c r="SZN108" s="7"/>
      <x:c r="SZO108" s="7"/>
      <x:c r="SZP108" s="7"/>
      <x:c r="SZQ108" s="7"/>
      <x:c r="SZR108" s="7"/>
      <x:c r="SZS108" s="7"/>
      <x:c r="SZT108" s="7"/>
      <x:c r="SZU108" s="7"/>
      <x:c r="SZV108" s="7"/>
      <x:c r="SZW108" s="7"/>
      <x:c r="SZX108" s="7"/>
      <x:c r="SZY108" s="7"/>
      <x:c r="SZZ108" s="7"/>
      <x:c r="TAA108" s="7"/>
      <x:c r="TAB108" s="7"/>
      <x:c r="TAC108" s="7"/>
      <x:c r="TAD108" s="7"/>
      <x:c r="TAE108" s="7"/>
      <x:c r="TAF108" s="7"/>
      <x:c r="TAG108" s="7"/>
      <x:c r="TAH108" s="7"/>
      <x:c r="TAI108" s="7"/>
      <x:c r="TAJ108" s="7"/>
      <x:c r="TAK108" s="7"/>
      <x:c r="TAL108" s="7"/>
      <x:c r="TAM108" s="7"/>
      <x:c r="TAN108" s="7"/>
      <x:c r="TAO108" s="7"/>
      <x:c r="TAP108" s="7"/>
      <x:c r="TAQ108" s="7"/>
      <x:c r="TAR108" s="7"/>
      <x:c r="TAS108" s="7"/>
      <x:c r="TAT108" s="7"/>
      <x:c r="TAU108" s="7"/>
      <x:c r="TAV108" s="7"/>
      <x:c r="TAW108" s="7"/>
      <x:c r="TAX108" s="7"/>
      <x:c r="TAY108" s="7"/>
      <x:c r="TAZ108" s="7"/>
      <x:c r="TBA108" s="7"/>
      <x:c r="TBB108" s="7"/>
      <x:c r="TBC108" s="7"/>
      <x:c r="TBD108" s="7"/>
      <x:c r="TBE108" s="7"/>
      <x:c r="TBF108" s="7"/>
      <x:c r="TBG108" s="7"/>
      <x:c r="TBH108" s="7"/>
      <x:c r="TBI108" s="7"/>
      <x:c r="TBJ108" s="7"/>
      <x:c r="TBK108" s="7"/>
      <x:c r="TBL108" s="7"/>
      <x:c r="TBM108" s="7"/>
      <x:c r="TBN108" s="7"/>
      <x:c r="TBO108" s="7"/>
      <x:c r="TBP108" s="7"/>
      <x:c r="TBQ108" s="7"/>
      <x:c r="TBR108" s="7"/>
      <x:c r="TBS108" s="7"/>
      <x:c r="TBT108" s="7"/>
      <x:c r="TBU108" s="7"/>
      <x:c r="TBV108" s="7"/>
      <x:c r="TBW108" s="7"/>
      <x:c r="TBX108" s="7"/>
      <x:c r="TBY108" s="7"/>
      <x:c r="TBZ108" s="7"/>
      <x:c r="TCA108" s="7"/>
      <x:c r="TCB108" s="7"/>
      <x:c r="TCC108" s="7"/>
      <x:c r="TCD108" s="7"/>
      <x:c r="TCE108" s="7"/>
      <x:c r="TCF108" s="7"/>
      <x:c r="TCG108" s="7"/>
      <x:c r="TCH108" s="7"/>
      <x:c r="TCI108" s="7"/>
      <x:c r="TCJ108" s="7"/>
      <x:c r="TCK108" s="7"/>
      <x:c r="TCL108" s="7"/>
      <x:c r="TCM108" s="7"/>
      <x:c r="TCN108" s="7"/>
      <x:c r="TCO108" s="7"/>
      <x:c r="TCP108" s="7"/>
      <x:c r="TCQ108" s="7"/>
      <x:c r="TCR108" s="7"/>
      <x:c r="TCS108" s="7"/>
      <x:c r="TCT108" s="7"/>
      <x:c r="TCU108" s="7"/>
      <x:c r="TCV108" s="7"/>
      <x:c r="TCW108" s="7"/>
      <x:c r="TCX108" s="7"/>
      <x:c r="TCY108" s="7"/>
      <x:c r="TCZ108" s="7"/>
      <x:c r="TDA108" s="7"/>
      <x:c r="TDB108" s="7"/>
      <x:c r="TDC108" s="7"/>
      <x:c r="TDD108" s="7"/>
      <x:c r="TDE108" s="7"/>
      <x:c r="TDF108" s="7"/>
      <x:c r="TDG108" s="7"/>
      <x:c r="TDH108" s="7"/>
      <x:c r="TDI108" s="7"/>
      <x:c r="TDJ108" s="7"/>
      <x:c r="TDK108" s="7"/>
      <x:c r="TDL108" s="7"/>
      <x:c r="TDM108" s="7"/>
      <x:c r="TDN108" s="7"/>
      <x:c r="TDO108" s="7"/>
      <x:c r="TDP108" s="7"/>
      <x:c r="TDQ108" s="7"/>
      <x:c r="TDR108" s="7"/>
      <x:c r="TDS108" s="7"/>
      <x:c r="TDT108" s="7"/>
      <x:c r="TDU108" s="7"/>
      <x:c r="TDV108" s="7"/>
      <x:c r="TDW108" s="7"/>
      <x:c r="TDX108" s="7"/>
      <x:c r="TDY108" s="7"/>
      <x:c r="TDZ108" s="7"/>
      <x:c r="TEA108" s="7"/>
      <x:c r="TEB108" s="7"/>
      <x:c r="TEC108" s="7"/>
      <x:c r="TED108" s="7"/>
      <x:c r="TEE108" s="7"/>
      <x:c r="TEF108" s="7"/>
      <x:c r="TEG108" s="7"/>
      <x:c r="TEH108" s="7"/>
      <x:c r="TEI108" s="7"/>
      <x:c r="TEJ108" s="7"/>
      <x:c r="TEK108" s="7"/>
      <x:c r="TEL108" s="7"/>
      <x:c r="TEM108" s="7"/>
      <x:c r="TEN108" s="7"/>
      <x:c r="TEO108" s="7"/>
      <x:c r="TEP108" s="7"/>
      <x:c r="TEQ108" s="7"/>
      <x:c r="TER108" s="7"/>
      <x:c r="TES108" s="7"/>
      <x:c r="TET108" s="7"/>
      <x:c r="TEU108" s="7"/>
      <x:c r="TEV108" s="7"/>
      <x:c r="TEW108" s="7"/>
      <x:c r="TEX108" s="7"/>
      <x:c r="TEY108" s="7"/>
      <x:c r="TEZ108" s="7"/>
      <x:c r="TFA108" s="7"/>
      <x:c r="TFB108" s="7"/>
      <x:c r="TFC108" s="7"/>
      <x:c r="TFD108" s="7"/>
      <x:c r="TFE108" s="7"/>
      <x:c r="TFF108" s="7"/>
      <x:c r="TFG108" s="7"/>
      <x:c r="TFH108" s="7"/>
      <x:c r="TFI108" s="7"/>
      <x:c r="TFJ108" s="7"/>
      <x:c r="TFK108" s="7"/>
      <x:c r="TFL108" s="7"/>
      <x:c r="TFM108" s="7"/>
      <x:c r="TFN108" s="7"/>
      <x:c r="TFO108" s="7"/>
      <x:c r="TFP108" s="7"/>
      <x:c r="TFQ108" s="7"/>
      <x:c r="TFR108" s="7"/>
      <x:c r="TFS108" s="7"/>
      <x:c r="TFT108" s="7"/>
      <x:c r="TFU108" s="7"/>
      <x:c r="TFV108" s="7"/>
      <x:c r="TFW108" s="7"/>
      <x:c r="TFX108" s="7"/>
      <x:c r="TFY108" s="7"/>
      <x:c r="TFZ108" s="7"/>
      <x:c r="TGA108" s="7"/>
      <x:c r="TGB108" s="7"/>
      <x:c r="TGC108" s="7"/>
      <x:c r="TGD108" s="7"/>
      <x:c r="TGE108" s="7"/>
      <x:c r="TGF108" s="7"/>
      <x:c r="TGG108" s="7"/>
      <x:c r="TGH108" s="7"/>
      <x:c r="TGI108" s="7"/>
      <x:c r="TGJ108" s="7"/>
      <x:c r="TGK108" s="7"/>
      <x:c r="TGL108" s="7"/>
      <x:c r="TGM108" s="7"/>
      <x:c r="TGN108" s="7"/>
      <x:c r="TGO108" s="7"/>
      <x:c r="TGP108" s="7"/>
      <x:c r="TGQ108" s="7"/>
      <x:c r="TGR108" s="7"/>
      <x:c r="TGS108" s="7"/>
      <x:c r="TGT108" s="7"/>
      <x:c r="TGU108" s="7"/>
      <x:c r="TGV108" s="7"/>
      <x:c r="TGW108" s="7"/>
      <x:c r="TGX108" s="7"/>
      <x:c r="TGY108" s="7"/>
      <x:c r="TGZ108" s="7"/>
      <x:c r="THA108" s="7"/>
      <x:c r="THB108" s="7"/>
      <x:c r="THC108" s="7"/>
      <x:c r="THD108" s="7"/>
      <x:c r="THE108" s="7"/>
      <x:c r="THF108" s="7"/>
      <x:c r="THG108" s="7"/>
      <x:c r="THH108" s="7"/>
      <x:c r="THI108" s="7"/>
      <x:c r="THJ108" s="7"/>
      <x:c r="THK108" s="7"/>
      <x:c r="THL108" s="7"/>
      <x:c r="THM108" s="7"/>
      <x:c r="THN108" s="7"/>
      <x:c r="THO108" s="7"/>
      <x:c r="THP108" s="7"/>
      <x:c r="THQ108" s="7"/>
      <x:c r="THR108" s="7"/>
      <x:c r="THS108" s="7"/>
      <x:c r="THT108" s="7"/>
      <x:c r="THU108" s="7"/>
      <x:c r="THV108" s="7"/>
      <x:c r="THW108" s="7"/>
      <x:c r="THX108" s="7"/>
      <x:c r="THY108" s="7"/>
      <x:c r="THZ108" s="7"/>
      <x:c r="TIA108" s="7"/>
      <x:c r="TIB108" s="7"/>
      <x:c r="TIC108" s="7"/>
      <x:c r="TID108" s="7"/>
      <x:c r="TIE108" s="7"/>
      <x:c r="TIF108" s="7"/>
      <x:c r="TIG108" s="7"/>
      <x:c r="TIH108" s="7"/>
      <x:c r="TII108" s="7"/>
      <x:c r="TIJ108" s="7"/>
      <x:c r="TIK108" s="7"/>
      <x:c r="TIL108" s="7"/>
      <x:c r="TIM108" s="7"/>
      <x:c r="TIN108" s="7"/>
      <x:c r="TIO108" s="7"/>
      <x:c r="TIP108" s="7"/>
      <x:c r="TIQ108" s="7"/>
      <x:c r="TIR108" s="7"/>
      <x:c r="TIS108" s="7"/>
      <x:c r="TIT108" s="7"/>
      <x:c r="TIU108" s="7"/>
      <x:c r="TIV108" s="7"/>
      <x:c r="TIW108" s="7"/>
      <x:c r="TIX108" s="7"/>
      <x:c r="TIY108" s="7"/>
      <x:c r="TIZ108" s="7"/>
      <x:c r="TJA108" s="7"/>
      <x:c r="TJB108" s="7"/>
      <x:c r="TJC108" s="7"/>
      <x:c r="TJD108" s="7"/>
      <x:c r="TJE108" s="7"/>
      <x:c r="TJF108" s="7"/>
      <x:c r="TJG108" s="7"/>
      <x:c r="TJH108" s="7"/>
      <x:c r="TJI108" s="7"/>
      <x:c r="TJJ108" s="7"/>
      <x:c r="TJK108" s="7"/>
      <x:c r="TJL108" s="7"/>
      <x:c r="TJM108" s="7"/>
      <x:c r="TJN108" s="7"/>
      <x:c r="TJO108" s="7"/>
      <x:c r="TJP108" s="7"/>
      <x:c r="TJQ108" s="7"/>
      <x:c r="TJR108" s="7"/>
      <x:c r="TJS108" s="7"/>
      <x:c r="TJT108" s="7"/>
      <x:c r="TJU108" s="7"/>
      <x:c r="TJV108" s="7"/>
      <x:c r="TJW108" s="7"/>
      <x:c r="TJX108" s="7"/>
      <x:c r="TJY108" s="7"/>
      <x:c r="TJZ108" s="7"/>
      <x:c r="TKA108" s="7"/>
      <x:c r="TKB108" s="7"/>
      <x:c r="TKC108" s="7"/>
      <x:c r="TKD108" s="7"/>
      <x:c r="TKE108" s="7"/>
      <x:c r="TKF108" s="7"/>
      <x:c r="TKG108" s="7"/>
      <x:c r="TKH108" s="7"/>
      <x:c r="TKI108" s="7"/>
      <x:c r="TKJ108" s="7"/>
      <x:c r="TKK108" s="7"/>
      <x:c r="TKL108" s="7"/>
      <x:c r="TKM108" s="7"/>
      <x:c r="TKN108" s="7"/>
      <x:c r="TKO108" s="7"/>
      <x:c r="TKP108" s="7"/>
      <x:c r="TKQ108" s="7"/>
      <x:c r="TKR108" s="7"/>
      <x:c r="TKS108" s="7"/>
      <x:c r="TKT108" s="7"/>
      <x:c r="TKU108" s="7"/>
      <x:c r="TKV108" s="7"/>
      <x:c r="TKW108" s="7"/>
      <x:c r="TKX108" s="7"/>
      <x:c r="TKY108" s="7"/>
      <x:c r="TKZ108" s="7"/>
      <x:c r="TLA108" s="7"/>
      <x:c r="TLB108" s="7"/>
      <x:c r="TLC108" s="7"/>
      <x:c r="TLD108" s="7"/>
      <x:c r="TLE108" s="7"/>
      <x:c r="TLF108" s="7"/>
      <x:c r="TLG108" s="7"/>
      <x:c r="TLH108" s="7"/>
      <x:c r="TLI108" s="7"/>
      <x:c r="TLJ108" s="7"/>
      <x:c r="TLK108" s="7"/>
      <x:c r="TLL108" s="7"/>
      <x:c r="TLM108" s="7"/>
      <x:c r="TLN108" s="7"/>
      <x:c r="TLO108" s="7"/>
      <x:c r="TLP108" s="7"/>
      <x:c r="TLQ108" s="7"/>
      <x:c r="TLR108" s="7"/>
      <x:c r="TLS108" s="7"/>
      <x:c r="TLT108" s="7"/>
      <x:c r="TLU108" s="7"/>
      <x:c r="TLV108" s="7"/>
      <x:c r="TLW108" s="7"/>
      <x:c r="TLX108" s="7"/>
      <x:c r="TLY108" s="7"/>
      <x:c r="TLZ108" s="7"/>
      <x:c r="TMA108" s="7"/>
      <x:c r="TMB108" s="7"/>
      <x:c r="TMC108" s="7"/>
      <x:c r="TMD108" s="7"/>
      <x:c r="TME108" s="7"/>
      <x:c r="TMF108" s="7"/>
      <x:c r="TMG108" s="7"/>
      <x:c r="TMH108" s="7"/>
      <x:c r="TMI108" s="7"/>
      <x:c r="TMJ108" s="7"/>
      <x:c r="TMK108" s="7"/>
      <x:c r="TML108" s="7"/>
      <x:c r="TMM108" s="7"/>
      <x:c r="TMN108" s="7"/>
      <x:c r="TMO108" s="7"/>
      <x:c r="TMP108" s="7"/>
      <x:c r="TMQ108" s="7"/>
      <x:c r="TMR108" s="7"/>
      <x:c r="TMS108" s="7"/>
      <x:c r="TMT108" s="7"/>
      <x:c r="TMU108" s="7"/>
      <x:c r="TMV108" s="7"/>
      <x:c r="TMW108" s="7"/>
      <x:c r="TMX108" s="7"/>
      <x:c r="TMY108" s="7"/>
      <x:c r="TMZ108" s="7"/>
      <x:c r="TNA108" s="7"/>
      <x:c r="TNB108" s="7"/>
      <x:c r="TNC108" s="7"/>
      <x:c r="TND108" s="7"/>
      <x:c r="TNE108" s="7"/>
      <x:c r="TNF108" s="7"/>
      <x:c r="TNG108" s="7"/>
      <x:c r="TNH108" s="7"/>
      <x:c r="TNI108" s="7"/>
      <x:c r="TNJ108" s="7"/>
      <x:c r="TNK108" s="7"/>
      <x:c r="TNL108" s="7"/>
      <x:c r="TNM108" s="7"/>
      <x:c r="TNN108" s="7"/>
      <x:c r="TNO108" s="7"/>
      <x:c r="TNP108" s="7"/>
      <x:c r="TNQ108" s="7"/>
      <x:c r="TNR108" s="7"/>
      <x:c r="TNS108" s="7"/>
      <x:c r="TNT108" s="7"/>
      <x:c r="TNU108" s="7"/>
      <x:c r="TNV108" s="7"/>
      <x:c r="TNW108" s="7"/>
      <x:c r="TNX108" s="7"/>
      <x:c r="TNY108" s="7"/>
      <x:c r="TNZ108" s="7"/>
      <x:c r="TOA108" s="7"/>
      <x:c r="TOB108" s="7"/>
      <x:c r="TOC108" s="7"/>
      <x:c r="TOD108" s="7"/>
      <x:c r="TOE108" s="7"/>
      <x:c r="TOF108" s="7"/>
      <x:c r="TOG108" s="7"/>
      <x:c r="TOH108" s="7"/>
      <x:c r="TOI108" s="7"/>
      <x:c r="TOJ108" s="7"/>
      <x:c r="TOK108" s="7"/>
      <x:c r="TOL108" s="7"/>
      <x:c r="TOM108" s="7"/>
      <x:c r="TON108" s="7"/>
      <x:c r="TOO108" s="7"/>
      <x:c r="TOP108" s="7"/>
      <x:c r="TOQ108" s="7"/>
      <x:c r="TOR108" s="7"/>
      <x:c r="TOS108" s="7"/>
      <x:c r="TOT108" s="7"/>
      <x:c r="TOU108" s="7"/>
      <x:c r="TOV108" s="7"/>
      <x:c r="TOW108" s="7"/>
      <x:c r="TOX108" s="7"/>
      <x:c r="TOY108" s="7"/>
      <x:c r="TOZ108" s="7"/>
      <x:c r="TPA108" s="7"/>
      <x:c r="TPB108" s="7"/>
      <x:c r="TPC108" s="7"/>
      <x:c r="TPD108" s="7"/>
      <x:c r="TPE108" s="7"/>
      <x:c r="TPF108" s="7"/>
      <x:c r="TPG108" s="7"/>
      <x:c r="TPH108" s="7"/>
      <x:c r="TPI108" s="7"/>
      <x:c r="TPJ108" s="7"/>
      <x:c r="TPK108" s="7"/>
      <x:c r="TPL108" s="7"/>
      <x:c r="TPM108" s="7"/>
      <x:c r="TPN108" s="7"/>
      <x:c r="TPO108" s="7"/>
      <x:c r="TPP108" s="7"/>
      <x:c r="TPQ108" s="7"/>
      <x:c r="TPR108" s="7"/>
      <x:c r="TPS108" s="7"/>
      <x:c r="TPT108" s="7"/>
      <x:c r="TPU108" s="7"/>
      <x:c r="TPV108" s="7"/>
      <x:c r="TPW108" s="7"/>
      <x:c r="TPX108" s="7"/>
      <x:c r="TPY108" s="7"/>
      <x:c r="TPZ108" s="7"/>
      <x:c r="TQA108" s="7"/>
      <x:c r="TQB108" s="7"/>
      <x:c r="TQC108" s="7"/>
      <x:c r="TQD108" s="7"/>
      <x:c r="TQE108" s="7"/>
      <x:c r="TQF108" s="7"/>
      <x:c r="TQG108" s="7"/>
      <x:c r="TQH108" s="7"/>
      <x:c r="TQI108" s="7"/>
      <x:c r="TQJ108" s="7"/>
      <x:c r="TQK108" s="7"/>
      <x:c r="TQL108" s="7"/>
      <x:c r="TQM108" s="7"/>
      <x:c r="TQN108" s="7"/>
      <x:c r="TQO108" s="7"/>
      <x:c r="TQP108" s="7"/>
      <x:c r="TQQ108" s="7"/>
      <x:c r="TQR108" s="7"/>
      <x:c r="TQS108" s="7"/>
      <x:c r="TQT108" s="7"/>
      <x:c r="TQU108" s="7"/>
      <x:c r="TQV108" s="7"/>
      <x:c r="TQW108" s="7"/>
      <x:c r="TQX108" s="7"/>
      <x:c r="TQY108" s="7"/>
      <x:c r="TQZ108" s="7"/>
      <x:c r="TRA108" s="7"/>
      <x:c r="TRB108" s="7"/>
      <x:c r="TRC108" s="7"/>
      <x:c r="TRD108" s="7"/>
      <x:c r="TRE108" s="7"/>
      <x:c r="TRF108" s="7"/>
      <x:c r="TRG108" s="7"/>
      <x:c r="TRH108" s="7"/>
      <x:c r="TRI108" s="7"/>
      <x:c r="TRJ108" s="7"/>
      <x:c r="TRK108" s="7"/>
      <x:c r="TRL108" s="7"/>
      <x:c r="TRM108" s="7"/>
      <x:c r="TRN108" s="7"/>
      <x:c r="TRO108" s="7"/>
      <x:c r="TRP108" s="7"/>
      <x:c r="TRQ108" s="7"/>
      <x:c r="TRR108" s="7"/>
      <x:c r="TRS108" s="7"/>
      <x:c r="TRT108" s="7"/>
      <x:c r="TRU108" s="7"/>
      <x:c r="TRV108" s="7"/>
      <x:c r="TRW108" s="7"/>
      <x:c r="TRX108" s="7"/>
      <x:c r="TRY108" s="7"/>
      <x:c r="TRZ108" s="7"/>
      <x:c r="TSA108" s="7"/>
      <x:c r="TSB108" s="7"/>
      <x:c r="TSC108" s="7"/>
      <x:c r="TSD108" s="7"/>
      <x:c r="TSE108" s="7"/>
      <x:c r="TSF108" s="7"/>
      <x:c r="TSG108" s="7"/>
      <x:c r="TSH108" s="7"/>
      <x:c r="TSI108" s="7"/>
      <x:c r="TSJ108" s="7"/>
      <x:c r="TSK108" s="7"/>
      <x:c r="TSL108" s="7"/>
      <x:c r="TSM108" s="7"/>
      <x:c r="TSN108" s="7"/>
      <x:c r="TSO108" s="7"/>
      <x:c r="TSP108" s="7"/>
      <x:c r="TSQ108" s="7"/>
      <x:c r="TSR108" s="7"/>
      <x:c r="TSS108" s="7"/>
      <x:c r="TST108" s="7"/>
      <x:c r="TSU108" s="7"/>
      <x:c r="TSV108" s="7"/>
      <x:c r="TSW108" s="7"/>
      <x:c r="TSX108" s="7"/>
      <x:c r="TSY108" s="7"/>
      <x:c r="TSZ108" s="7"/>
      <x:c r="TTA108" s="7"/>
      <x:c r="TTB108" s="7"/>
      <x:c r="TTC108" s="7"/>
      <x:c r="TTD108" s="7"/>
      <x:c r="TTE108" s="7"/>
      <x:c r="TTF108" s="7"/>
      <x:c r="TTG108" s="7"/>
      <x:c r="TTH108" s="7"/>
      <x:c r="TTI108" s="7"/>
      <x:c r="TTJ108" s="7"/>
      <x:c r="TTK108" s="7"/>
      <x:c r="TTL108" s="7"/>
      <x:c r="TTM108" s="7"/>
      <x:c r="TTN108" s="7"/>
      <x:c r="TTO108" s="7"/>
      <x:c r="TTP108" s="7"/>
      <x:c r="TTQ108" s="7"/>
      <x:c r="TTR108" s="7"/>
      <x:c r="TTS108" s="7"/>
      <x:c r="TTT108" s="7"/>
      <x:c r="TTU108" s="7"/>
      <x:c r="TTV108" s="7"/>
      <x:c r="TTW108" s="7"/>
      <x:c r="TTX108" s="7"/>
      <x:c r="TTY108" s="7"/>
      <x:c r="TTZ108" s="7"/>
      <x:c r="TUA108" s="7"/>
      <x:c r="TUB108" s="7"/>
      <x:c r="TUC108" s="7"/>
      <x:c r="TUD108" s="7"/>
      <x:c r="TUE108" s="7"/>
      <x:c r="TUF108" s="7"/>
      <x:c r="TUG108" s="7"/>
      <x:c r="TUH108" s="7"/>
      <x:c r="TUI108" s="7"/>
      <x:c r="TUJ108" s="7"/>
      <x:c r="TUK108" s="7"/>
      <x:c r="TUL108" s="7"/>
      <x:c r="TUM108" s="7"/>
      <x:c r="TUN108" s="7"/>
      <x:c r="TUO108" s="7"/>
      <x:c r="TUP108" s="7"/>
      <x:c r="TUQ108" s="7"/>
      <x:c r="TUR108" s="7"/>
      <x:c r="TUS108" s="7"/>
      <x:c r="TUT108" s="7"/>
      <x:c r="TUU108" s="7"/>
      <x:c r="TUV108" s="7"/>
      <x:c r="TUW108" s="7"/>
      <x:c r="TUX108" s="7"/>
      <x:c r="TUY108" s="7"/>
      <x:c r="TUZ108" s="7"/>
      <x:c r="TVA108" s="7"/>
      <x:c r="TVB108" s="7"/>
      <x:c r="TVC108" s="7"/>
      <x:c r="TVD108" s="7"/>
      <x:c r="TVE108" s="7"/>
      <x:c r="TVF108" s="7"/>
      <x:c r="TVG108" s="7"/>
      <x:c r="TVH108" s="7"/>
      <x:c r="TVI108" s="7"/>
      <x:c r="TVJ108" s="7"/>
      <x:c r="TVK108" s="7"/>
      <x:c r="TVL108" s="7"/>
      <x:c r="TVM108" s="7"/>
      <x:c r="TVN108" s="7"/>
      <x:c r="TVO108" s="7"/>
      <x:c r="TVP108" s="7"/>
      <x:c r="TVQ108" s="7"/>
      <x:c r="TVR108" s="7"/>
      <x:c r="TVS108" s="7"/>
      <x:c r="TVT108" s="7"/>
      <x:c r="TVU108" s="7"/>
      <x:c r="TVV108" s="7"/>
      <x:c r="TVW108" s="7"/>
      <x:c r="TVX108" s="7"/>
      <x:c r="TVY108" s="7"/>
      <x:c r="TVZ108" s="7"/>
      <x:c r="TWA108" s="7"/>
      <x:c r="TWB108" s="7"/>
      <x:c r="TWC108" s="7"/>
      <x:c r="TWD108" s="7"/>
      <x:c r="TWE108" s="7"/>
      <x:c r="TWF108" s="7"/>
      <x:c r="TWG108" s="7"/>
      <x:c r="TWH108" s="7"/>
      <x:c r="TWI108" s="7"/>
      <x:c r="TWJ108" s="7"/>
      <x:c r="TWK108" s="7"/>
      <x:c r="TWL108" s="7"/>
      <x:c r="TWM108" s="7"/>
      <x:c r="TWN108" s="7"/>
      <x:c r="TWO108" s="7"/>
      <x:c r="TWP108" s="7"/>
      <x:c r="TWQ108" s="7"/>
      <x:c r="TWR108" s="7"/>
      <x:c r="TWS108" s="7"/>
      <x:c r="TWT108" s="7"/>
      <x:c r="TWU108" s="7"/>
      <x:c r="TWV108" s="7"/>
      <x:c r="TWW108" s="7"/>
      <x:c r="TWX108" s="7"/>
      <x:c r="TWY108" s="7"/>
      <x:c r="TWZ108" s="7"/>
      <x:c r="TXA108" s="7"/>
      <x:c r="TXB108" s="7"/>
      <x:c r="TXC108" s="7"/>
      <x:c r="TXD108" s="7"/>
      <x:c r="TXE108" s="7"/>
      <x:c r="TXF108" s="7"/>
      <x:c r="TXG108" s="7"/>
      <x:c r="TXH108" s="7"/>
      <x:c r="TXI108" s="7"/>
      <x:c r="TXJ108" s="7"/>
      <x:c r="TXK108" s="7"/>
      <x:c r="TXL108" s="7"/>
      <x:c r="TXM108" s="7"/>
      <x:c r="TXN108" s="7"/>
      <x:c r="TXO108" s="7"/>
      <x:c r="TXP108" s="7"/>
      <x:c r="TXQ108" s="7"/>
      <x:c r="TXR108" s="7"/>
      <x:c r="TXS108" s="7"/>
      <x:c r="TXT108" s="7"/>
      <x:c r="TXU108" s="7"/>
      <x:c r="TXV108" s="7"/>
      <x:c r="TXW108" s="7"/>
      <x:c r="TXX108" s="7"/>
      <x:c r="TXY108" s="7"/>
      <x:c r="TXZ108" s="7"/>
      <x:c r="TYA108" s="7"/>
      <x:c r="TYB108" s="7"/>
      <x:c r="TYC108" s="7"/>
      <x:c r="TYD108" s="7"/>
      <x:c r="TYE108" s="7"/>
      <x:c r="TYF108" s="7"/>
      <x:c r="TYG108" s="7"/>
      <x:c r="TYH108" s="7"/>
      <x:c r="TYI108" s="7"/>
      <x:c r="TYJ108" s="7"/>
      <x:c r="TYK108" s="7"/>
      <x:c r="TYL108" s="7"/>
      <x:c r="TYM108" s="7"/>
      <x:c r="TYN108" s="7"/>
      <x:c r="TYO108" s="7"/>
      <x:c r="TYP108" s="7"/>
      <x:c r="TYQ108" s="7"/>
      <x:c r="TYR108" s="7"/>
      <x:c r="TYS108" s="7"/>
      <x:c r="TYT108" s="7"/>
      <x:c r="TYU108" s="7"/>
      <x:c r="TYV108" s="7"/>
      <x:c r="TYW108" s="7"/>
      <x:c r="TYX108" s="7"/>
      <x:c r="TYY108" s="7"/>
      <x:c r="TYZ108" s="7"/>
      <x:c r="TZA108" s="7"/>
      <x:c r="TZB108" s="7"/>
      <x:c r="TZC108" s="7"/>
      <x:c r="TZD108" s="7"/>
      <x:c r="TZE108" s="7"/>
      <x:c r="TZF108" s="7"/>
      <x:c r="TZG108" s="7"/>
      <x:c r="TZH108" s="7"/>
      <x:c r="TZI108" s="7"/>
      <x:c r="TZJ108" s="7"/>
      <x:c r="TZK108" s="7"/>
      <x:c r="TZL108" s="7"/>
      <x:c r="TZM108" s="7"/>
      <x:c r="TZN108" s="7"/>
      <x:c r="TZO108" s="7"/>
      <x:c r="TZP108" s="7"/>
      <x:c r="TZQ108" s="7"/>
      <x:c r="TZR108" s="7"/>
      <x:c r="TZS108" s="7"/>
      <x:c r="TZT108" s="7"/>
      <x:c r="TZU108" s="7"/>
      <x:c r="TZV108" s="7"/>
      <x:c r="TZW108" s="7"/>
      <x:c r="TZX108" s="7"/>
      <x:c r="TZY108" s="7"/>
      <x:c r="TZZ108" s="7"/>
      <x:c r="UAA108" s="7"/>
      <x:c r="UAB108" s="7"/>
      <x:c r="UAC108" s="7"/>
      <x:c r="UAD108" s="7"/>
      <x:c r="UAE108" s="7"/>
      <x:c r="UAF108" s="7"/>
      <x:c r="UAG108" s="7"/>
      <x:c r="UAH108" s="7"/>
      <x:c r="UAI108" s="7"/>
      <x:c r="UAJ108" s="7"/>
      <x:c r="UAK108" s="7"/>
      <x:c r="UAL108" s="7"/>
      <x:c r="UAM108" s="7"/>
      <x:c r="UAN108" s="7"/>
      <x:c r="UAO108" s="7"/>
      <x:c r="UAP108" s="7"/>
      <x:c r="UAQ108" s="7"/>
      <x:c r="UAR108" s="7"/>
      <x:c r="UAS108" s="7"/>
      <x:c r="UAT108" s="7"/>
      <x:c r="UAU108" s="7"/>
      <x:c r="UAV108" s="7"/>
      <x:c r="UAW108" s="7"/>
      <x:c r="UAX108" s="7"/>
      <x:c r="UAY108" s="7"/>
      <x:c r="UAZ108" s="7"/>
      <x:c r="UBA108" s="7"/>
      <x:c r="UBB108" s="7"/>
      <x:c r="UBC108" s="7"/>
      <x:c r="UBD108" s="7"/>
      <x:c r="UBE108" s="7"/>
      <x:c r="UBF108" s="7"/>
      <x:c r="UBG108" s="7"/>
      <x:c r="UBH108" s="7"/>
      <x:c r="UBI108" s="7"/>
      <x:c r="UBJ108" s="7"/>
      <x:c r="UBK108" s="7"/>
      <x:c r="UBL108" s="7"/>
      <x:c r="UBM108" s="7"/>
      <x:c r="UBN108" s="7"/>
      <x:c r="UBO108" s="7"/>
      <x:c r="UBP108" s="7"/>
      <x:c r="UBQ108" s="7"/>
      <x:c r="UBR108" s="7"/>
      <x:c r="UBS108" s="7"/>
      <x:c r="UBT108" s="7"/>
      <x:c r="UBU108" s="7"/>
      <x:c r="UBV108" s="7"/>
      <x:c r="UBW108" s="7"/>
      <x:c r="UBX108" s="7"/>
      <x:c r="UBY108" s="7"/>
      <x:c r="UBZ108" s="7"/>
      <x:c r="UCA108" s="7"/>
      <x:c r="UCB108" s="7"/>
      <x:c r="UCC108" s="7"/>
      <x:c r="UCD108" s="7"/>
      <x:c r="UCE108" s="7"/>
      <x:c r="UCF108" s="7"/>
      <x:c r="UCG108" s="7"/>
      <x:c r="UCH108" s="7"/>
      <x:c r="UCI108" s="7"/>
      <x:c r="UCJ108" s="7"/>
      <x:c r="UCK108" s="7"/>
      <x:c r="UCL108" s="7"/>
      <x:c r="UCM108" s="7"/>
      <x:c r="UCN108" s="7"/>
      <x:c r="UCO108" s="7"/>
      <x:c r="UCP108" s="7"/>
      <x:c r="UCQ108" s="7"/>
      <x:c r="UCR108" s="7"/>
      <x:c r="UCS108" s="7"/>
      <x:c r="UCT108" s="7"/>
      <x:c r="UCU108" s="7"/>
      <x:c r="UCV108" s="7"/>
      <x:c r="UCW108" s="7"/>
      <x:c r="UCX108" s="7"/>
      <x:c r="UCY108" s="7"/>
      <x:c r="UCZ108" s="7"/>
      <x:c r="UDA108" s="7"/>
      <x:c r="UDB108" s="7"/>
      <x:c r="UDC108" s="7"/>
      <x:c r="UDD108" s="7"/>
      <x:c r="UDE108" s="7"/>
      <x:c r="UDF108" s="7"/>
      <x:c r="UDG108" s="7"/>
      <x:c r="UDH108" s="7"/>
      <x:c r="UDI108" s="7"/>
      <x:c r="UDJ108" s="7"/>
      <x:c r="UDK108" s="7"/>
      <x:c r="UDL108" s="7"/>
      <x:c r="UDM108" s="7"/>
      <x:c r="UDN108" s="7"/>
      <x:c r="UDO108" s="7"/>
      <x:c r="UDP108" s="7"/>
      <x:c r="UDQ108" s="7"/>
      <x:c r="UDR108" s="7"/>
      <x:c r="UDS108" s="7"/>
      <x:c r="UDT108" s="7"/>
      <x:c r="UDU108" s="7"/>
      <x:c r="UDV108" s="7"/>
      <x:c r="UDW108" s="7"/>
      <x:c r="UDX108" s="7"/>
      <x:c r="UDY108" s="7"/>
      <x:c r="UDZ108" s="7"/>
      <x:c r="UEA108" s="7"/>
      <x:c r="UEB108" s="7"/>
      <x:c r="UEC108" s="7"/>
      <x:c r="UED108" s="7"/>
      <x:c r="UEE108" s="7"/>
      <x:c r="UEF108" s="7"/>
      <x:c r="UEG108" s="7"/>
      <x:c r="UEH108" s="7"/>
      <x:c r="UEI108" s="7"/>
      <x:c r="UEJ108" s="7"/>
      <x:c r="UEK108" s="7"/>
      <x:c r="UEL108" s="7"/>
      <x:c r="UEM108" s="7"/>
      <x:c r="UEN108" s="7"/>
      <x:c r="UEO108" s="7"/>
      <x:c r="UEP108" s="7"/>
      <x:c r="UEQ108" s="7"/>
      <x:c r="UER108" s="7"/>
      <x:c r="UES108" s="7"/>
      <x:c r="UET108" s="7"/>
      <x:c r="UEU108" s="7"/>
      <x:c r="UEV108" s="7"/>
      <x:c r="UEW108" s="7"/>
      <x:c r="UEX108" s="7"/>
      <x:c r="UEY108" s="7"/>
      <x:c r="UEZ108" s="7"/>
      <x:c r="UFA108" s="7"/>
      <x:c r="UFB108" s="7"/>
      <x:c r="UFC108" s="7"/>
      <x:c r="UFD108" s="7"/>
      <x:c r="UFE108" s="7"/>
      <x:c r="UFF108" s="7"/>
      <x:c r="UFG108" s="7"/>
      <x:c r="UFH108" s="7"/>
      <x:c r="UFI108" s="7"/>
      <x:c r="UFJ108" s="7"/>
      <x:c r="UFK108" s="7"/>
      <x:c r="UFL108" s="7"/>
      <x:c r="UFM108" s="7"/>
      <x:c r="UFN108" s="7"/>
      <x:c r="UFO108" s="7"/>
      <x:c r="UFP108" s="7"/>
      <x:c r="UFQ108" s="7"/>
      <x:c r="UFR108" s="7"/>
      <x:c r="UFS108" s="7"/>
      <x:c r="UFT108" s="7"/>
      <x:c r="UFU108" s="7"/>
      <x:c r="UFV108" s="7"/>
      <x:c r="UFW108" s="7"/>
      <x:c r="UFX108" s="7"/>
      <x:c r="UFY108" s="7"/>
      <x:c r="UFZ108" s="7"/>
      <x:c r="UGA108" s="7"/>
      <x:c r="UGB108" s="7"/>
      <x:c r="UGC108" s="7"/>
      <x:c r="UGD108" s="7"/>
      <x:c r="UGE108" s="7"/>
      <x:c r="UGF108" s="7"/>
      <x:c r="UGG108" s="7"/>
      <x:c r="UGH108" s="7"/>
      <x:c r="UGI108" s="7"/>
      <x:c r="UGJ108" s="7"/>
      <x:c r="UGK108" s="7"/>
      <x:c r="UGL108" s="7"/>
      <x:c r="UGM108" s="7"/>
      <x:c r="UGN108" s="7"/>
      <x:c r="UGO108" s="7"/>
      <x:c r="UGP108" s="7"/>
      <x:c r="UGQ108" s="7"/>
      <x:c r="UGR108" s="7"/>
      <x:c r="UGS108" s="7"/>
      <x:c r="UGT108" s="7"/>
      <x:c r="UGU108" s="7"/>
      <x:c r="UGV108" s="7"/>
      <x:c r="UGW108" s="7"/>
      <x:c r="UGX108" s="7"/>
      <x:c r="UGY108" s="7"/>
      <x:c r="UGZ108" s="7"/>
      <x:c r="UHA108" s="7"/>
      <x:c r="UHB108" s="7"/>
      <x:c r="UHC108" s="7"/>
      <x:c r="UHD108" s="7"/>
      <x:c r="UHE108" s="7"/>
      <x:c r="UHF108" s="7"/>
      <x:c r="UHG108" s="7"/>
      <x:c r="UHH108" s="7"/>
      <x:c r="UHI108" s="7"/>
      <x:c r="UHJ108" s="7"/>
      <x:c r="UHK108" s="7"/>
      <x:c r="UHL108" s="7"/>
      <x:c r="UHM108" s="7"/>
      <x:c r="UHN108" s="7"/>
      <x:c r="UHO108" s="7"/>
      <x:c r="UHP108" s="7"/>
      <x:c r="UHQ108" s="7"/>
      <x:c r="UHR108" s="7"/>
      <x:c r="UHS108" s="7"/>
      <x:c r="UHT108" s="7"/>
      <x:c r="UHU108" s="7"/>
      <x:c r="UHV108" s="7"/>
      <x:c r="UHW108" s="7"/>
      <x:c r="UHX108" s="7"/>
      <x:c r="UHY108" s="7"/>
      <x:c r="UHZ108" s="7"/>
      <x:c r="UIA108" s="7"/>
      <x:c r="UIB108" s="7"/>
      <x:c r="UIC108" s="7"/>
      <x:c r="UID108" s="7"/>
      <x:c r="UIE108" s="7"/>
      <x:c r="UIF108" s="7"/>
      <x:c r="UIG108" s="7"/>
      <x:c r="UIH108" s="7"/>
      <x:c r="UII108" s="7"/>
      <x:c r="UIJ108" s="7"/>
      <x:c r="UIK108" s="7"/>
      <x:c r="UIL108" s="7"/>
      <x:c r="UIM108" s="7"/>
      <x:c r="UIN108" s="7"/>
      <x:c r="UIO108" s="7"/>
      <x:c r="UIP108" s="7"/>
      <x:c r="UIQ108" s="7"/>
      <x:c r="UIR108" s="7"/>
      <x:c r="UIS108" s="7"/>
      <x:c r="UIT108" s="7"/>
      <x:c r="UIU108" s="7"/>
      <x:c r="UIV108" s="7"/>
      <x:c r="UIW108" s="7"/>
      <x:c r="UIX108" s="7"/>
      <x:c r="UIY108" s="7"/>
      <x:c r="UIZ108" s="7"/>
      <x:c r="UJA108" s="7"/>
      <x:c r="UJB108" s="7"/>
      <x:c r="UJC108" s="7"/>
      <x:c r="UJD108" s="7"/>
      <x:c r="UJE108" s="7"/>
      <x:c r="UJF108" s="7"/>
      <x:c r="UJG108" s="7"/>
      <x:c r="UJH108" s="7"/>
      <x:c r="UJI108" s="7"/>
      <x:c r="UJJ108" s="7"/>
      <x:c r="UJK108" s="7"/>
      <x:c r="UJL108" s="7"/>
      <x:c r="UJM108" s="7"/>
      <x:c r="UJN108" s="7"/>
      <x:c r="UJO108" s="7"/>
      <x:c r="UJP108" s="7"/>
      <x:c r="UJQ108" s="7"/>
      <x:c r="UJR108" s="7"/>
      <x:c r="UJS108" s="7"/>
      <x:c r="UJT108" s="7"/>
      <x:c r="UJU108" s="7"/>
      <x:c r="UJV108" s="7"/>
      <x:c r="UJW108" s="7"/>
      <x:c r="UJX108" s="7"/>
      <x:c r="UJY108" s="7"/>
      <x:c r="UJZ108" s="7"/>
      <x:c r="UKA108" s="7"/>
      <x:c r="UKB108" s="7"/>
      <x:c r="UKC108" s="7"/>
      <x:c r="UKD108" s="7"/>
      <x:c r="UKE108" s="7"/>
      <x:c r="UKF108" s="7"/>
      <x:c r="UKG108" s="7"/>
      <x:c r="UKH108" s="7"/>
      <x:c r="UKI108" s="7"/>
      <x:c r="UKJ108" s="7"/>
      <x:c r="UKK108" s="7"/>
      <x:c r="UKL108" s="7"/>
      <x:c r="UKM108" s="7"/>
      <x:c r="UKN108" s="7"/>
      <x:c r="UKO108" s="7"/>
      <x:c r="UKP108" s="7"/>
      <x:c r="UKQ108" s="7"/>
      <x:c r="UKR108" s="7"/>
      <x:c r="UKS108" s="7"/>
      <x:c r="UKT108" s="7"/>
      <x:c r="UKU108" s="7"/>
      <x:c r="UKV108" s="7"/>
      <x:c r="UKW108" s="7"/>
      <x:c r="UKX108" s="7"/>
      <x:c r="UKY108" s="7"/>
      <x:c r="UKZ108" s="7"/>
      <x:c r="ULA108" s="7"/>
      <x:c r="ULB108" s="7"/>
      <x:c r="ULC108" s="7"/>
      <x:c r="ULD108" s="7"/>
      <x:c r="ULE108" s="7"/>
      <x:c r="ULF108" s="7"/>
      <x:c r="ULG108" s="7"/>
      <x:c r="ULH108" s="7"/>
      <x:c r="ULI108" s="7"/>
      <x:c r="ULJ108" s="7"/>
      <x:c r="ULK108" s="7"/>
      <x:c r="ULL108" s="7"/>
      <x:c r="ULM108" s="7"/>
      <x:c r="ULN108" s="7"/>
      <x:c r="ULO108" s="7"/>
      <x:c r="ULP108" s="7"/>
      <x:c r="ULQ108" s="7"/>
      <x:c r="ULR108" s="7"/>
      <x:c r="ULS108" s="7"/>
      <x:c r="ULT108" s="7"/>
      <x:c r="ULU108" s="7"/>
      <x:c r="ULV108" s="7"/>
      <x:c r="ULW108" s="7"/>
      <x:c r="ULX108" s="7"/>
      <x:c r="ULY108" s="7"/>
      <x:c r="ULZ108" s="7"/>
      <x:c r="UMA108" s="7"/>
      <x:c r="UMB108" s="7"/>
      <x:c r="UMC108" s="7"/>
      <x:c r="UMD108" s="7"/>
      <x:c r="UME108" s="7"/>
      <x:c r="UMF108" s="7"/>
      <x:c r="UMG108" s="7"/>
      <x:c r="UMH108" s="7"/>
      <x:c r="UMI108" s="7"/>
      <x:c r="UMJ108" s="7"/>
      <x:c r="UMK108" s="7"/>
      <x:c r="UML108" s="7"/>
      <x:c r="UMM108" s="7"/>
      <x:c r="UMN108" s="7"/>
      <x:c r="UMO108" s="7"/>
      <x:c r="UMP108" s="7"/>
      <x:c r="UMQ108" s="7"/>
      <x:c r="UMR108" s="7"/>
      <x:c r="UMS108" s="7"/>
      <x:c r="UMT108" s="7"/>
      <x:c r="UMU108" s="7"/>
      <x:c r="UMV108" s="7"/>
      <x:c r="UMW108" s="7"/>
      <x:c r="UMX108" s="7"/>
      <x:c r="UMY108" s="7"/>
      <x:c r="UMZ108" s="7"/>
      <x:c r="UNA108" s="7"/>
      <x:c r="UNB108" s="7"/>
      <x:c r="UNC108" s="7"/>
      <x:c r="UND108" s="7"/>
      <x:c r="UNE108" s="7"/>
      <x:c r="UNF108" s="7"/>
      <x:c r="UNG108" s="7"/>
      <x:c r="UNH108" s="7"/>
      <x:c r="UNI108" s="7"/>
      <x:c r="UNJ108" s="7"/>
      <x:c r="UNK108" s="7"/>
      <x:c r="UNL108" s="7"/>
      <x:c r="UNM108" s="7"/>
      <x:c r="UNN108" s="7"/>
      <x:c r="UNO108" s="7"/>
      <x:c r="UNP108" s="7"/>
      <x:c r="UNQ108" s="7"/>
      <x:c r="UNR108" s="7"/>
      <x:c r="UNS108" s="7"/>
      <x:c r="UNT108" s="7"/>
      <x:c r="UNU108" s="7"/>
      <x:c r="UNV108" s="7"/>
      <x:c r="UNW108" s="7"/>
      <x:c r="UNX108" s="7"/>
      <x:c r="UNY108" s="7"/>
      <x:c r="UNZ108" s="7"/>
      <x:c r="UOA108" s="7"/>
      <x:c r="UOB108" s="7"/>
      <x:c r="UOC108" s="7"/>
      <x:c r="UOD108" s="7"/>
      <x:c r="UOE108" s="7"/>
      <x:c r="UOF108" s="7"/>
      <x:c r="UOG108" s="7"/>
      <x:c r="UOH108" s="7"/>
      <x:c r="UOI108" s="7"/>
      <x:c r="UOJ108" s="7"/>
      <x:c r="UOK108" s="7"/>
      <x:c r="UOL108" s="7"/>
      <x:c r="UOM108" s="7"/>
      <x:c r="UON108" s="7"/>
      <x:c r="UOO108" s="7"/>
      <x:c r="UOP108" s="7"/>
      <x:c r="UOQ108" s="7"/>
      <x:c r="UOR108" s="7"/>
      <x:c r="UOS108" s="7"/>
      <x:c r="UOT108" s="7"/>
      <x:c r="UOU108" s="7"/>
      <x:c r="UOV108" s="7"/>
      <x:c r="UOW108" s="7"/>
      <x:c r="UOX108" s="7"/>
      <x:c r="UOY108" s="7"/>
      <x:c r="UOZ108" s="7"/>
      <x:c r="UPA108" s="7"/>
      <x:c r="UPB108" s="7"/>
      <x:c r="UPC108" s="7"/>
      <x:c r="UPD108" s="7"/>
      <x:c r="UPE108" s="7"/>
      <x:c r="UPF108" s="7"/>
      <x:c r="UPG108" s="7"/>
      <x:c r="UPH108" s="7"/>
      <x:c r="UPI108" s="7"/>
      <x:c r="UPJ108" s="7"/>
      <x:c r="UPK108" s="7"/>
      <x:c r="UPL108" s="7"/>
      <x:c r="UPM108" s="7"/>
      <x:c r="UPN108" s="7"/>
      <x:c r="UPO108" s="7"/>
      <x:c r="UPP108" s="7"/>
      <x:c r="UPQ108" s="7"/>
      <x:c r="UPR108" s="7"/>
      <x:c r="UPS108" s="7"/>
      <x:c r="UPT108" s="7"/>
      <x:c r="UPU108" s="7"/>
      <x:c r="UPV108" s="7"/>
      <x:c r="UPW108" s="7"/>
      <x:c r="UPX108" s="7"/>
      <x:c r="UPY108" s="7"/>
      <x:c r="UPZ108" s="7"/>
      <x:c r="UQA108" s="7"/>
      <x:c r="UQB108" s="7"/>
      <x:c r="UQC108" s="7"/>
      <x:c r="UQD108" s="7"/>
      <x:c r="UQE108" s="7"/>
      <x:c r="UQF108" s="7"/>
      <x:c r="UQG108" s="7"/>
      <x:c r="UQH108" s="7"/>
      <x:c r="UQI108" s="7"/>
      <x:c r="UQJ108" s="7"/>
      <x:c r="UQK108" s="7"/>
      <x:c r="UQL108" s="7"/>
      <x:c r="UQM108" s="7"/>
      <x:c r="UQN108" s="7"/>
      <x:c r="UQO108" s="7"/>
      <x:c r="UQP108" s="7"/>
      <x:c r="UQQ108" s="7"/>
      <x:c r="UQR108" s="7"/>
      <x:c r="UQS108" s="7"/>
      <x:c r="UQT108" s="7"/>
      <x:c r="UQU108" s="7"/>
      <x:c r="UQV108" s="7"/>
      <x:c r="UQW108" s="7"/>
      <x:c r="UQX108" s="7"/>
      <x:c r="UQY108" s="7"/>
      <x:c r="UQZ108" s="7"/>
      <x:c r="URA108" s="7"/>
      <x:c r="URB108" s="7"/>
      <x:c r="URC108" s="7"/>
      <x:c r="URD108" s="7"/>
      <x:c r="URE108" s="7"/>
      <x:c r="URF108" s="7"/>
      <x:c r="URG108" s="7"/>
      <x:c r="URH108" s="7"/>
      <x:c r="URI108" s="7"/>
      <x:c r="URJ108" s="7"/>
      <x:c r="URK108" s="7"/>
      <x:c r="URL108" s="7"/>
      <x:c r="URM108" s="7"/>
      <x:c r="URN108" s="7"/>
      <x:c r="URO108" s="7"/>
      <x:c r="URP108" s="7"/>
      <x:c r="URQ108" s="7"/>
      <x:c r="URR108" s="7"/>
      <x:c r="URS108" s="7"/>
      <x:c r="URT108" s="7"/>
      <x:c r="URU108" s="7"/>
      <x:c r="URV108" s="7"/>
      <x:c r="URW108" s="7"/>
      <x:c r="URX108" s="7"/>
      <x:c r="URY108" s="7"/>
      <x:c r="URZ108" s="7"/>
      <x:c r="USA108" s="7"/>
      <x:c r="USB108" s="7"/>
      <x:c r="USC108" s="7"/>
      <x:c r="USD108" s="7"/>
      <x:c r="USE108" s="7"/>
      <x:c r="USF108" s="7"/>
      <x:c r="USG108" s="7"/>
      <x:c r="USH108" s="7"/>
      <x:c r="USI108" s="7"/>
      <x:c r="USJ108" s="7"/>
      <x:c r="USK108" s="7"/>
      <x:c r="USL108" s="7"/>
      <x:c r="USM108" s="7"/>
      <x:c r="USN108" s="7"/>
      <x:c r="USO108" s="7"/>
      <x:c r="USP108" s="7"/>
      <x:c r="USQ108" s="7"/>
      <x:c r="USR108" s="7"/>
      <x:c r="USS108" s="7"/>
      <x:c r="UST108" s="7"/>
      <x:c r="USU108" s="7"/>
      <x:c r="USV108" s="7"/>
      <x:c r="USW108" s="7"/>
      <x:c r="USX108" s="7"/>
      <x:c r="USY108" s="7"/>
      <x:c r="USZ108" s="7"/>
      <x:c r="UTA108" s="7"/>
      <x:c r="UTB108" s="7"/>
      <x:c r="UTC108" s="7"/>
      <x:c r="UTD108" s="7"/>
      <x:c r="UTE108" s="7"/>
      <x:c r="UTF108" s="7"/>
      <x:c r="UTG108" s="7"/>
      <x:c r="UTH108" s="7"/>
      <x:c r="UTI108" s="7"/>
      <x:c r="UTJ108" s="7"/>
      <x:c r="UTK108" s="7"/>
      <x:c r="UTL108" s="7"/>
      <x:c r="UTM108" s="7"/>
      <x:c r="UTN108" s="7"/>
      <x:c r="UTO108" s="7"/>
      <x:c r="UTP108" s="7"/>
      <x:c r="UTQ108" s="7"/>
      <x:c r="UTR108" s="7"/>
      <x:c r="UTS108" s="7"/>
      <x:c r="UTT108" s="7"/>
      <x:c r="UTU108" s="7"/>
      <x:c r="UTV108" s="7"/>
      <x:c r="UTW108" s="7"/>
      <x:c r="UTX108" s="7"/>
      <x:c r="UTY108" s="7"/>
      <x:c r="UTZ108" s="7"/>
      <x:c r="UUA108" s="7"/>
      <x:c r="UUB108" s="7"/>
      <x:c r="UUC108" s="7"/>
      <x:c r="UUD108" s="7"/>
      <x:c r="UUE108" s="7"/>
      <x:c r="UUF108" s="7"/>
      <x:c r="UUG108" s="7"/>
      <x:c r="UUH108" s="7"/>
      <x:c r="UUI108" s="7"/>
      <x:c r="UUJ108" s="7"/>
      <x:c r="UUK108" s="7"/>
      <x:c r="UUL108" s="7"/>
      <x:c r="UUM108" s="7"/>
      <x:c r="UUN108" s="7"/>
      <x:c r="UUO108" s="7"/>
      <x:c r="UUP108" s="7"/>
      <x:c r="UUQ108" s="7"/>
      <x:c r="UUR108" s="7"/>
      <x:c r="UUS108" s="7"/>
      <x:c r="UUT108" s="7"/>
      <x:c r="UUU108" s="7"/>
      <x:c r="UUV108" s="7"/>
      <x:c r="UUW108" s="7"/>
      <x:c r="UUX108" s="7"/>
      <x:c r="UUY108" s="7"/>
      <x:c r="UUZ108" s="7"/>
      <x:c r="UVA108" s="7"/>
      <x:c r="UVB108" s="7"/>
      <x:c r="UVC108" s="7"/>
      <x:c r="UVD108" s="7"/>
      <x:c r="UVE108" s="7"/>
      <x:c r="UVF108" s="7"/>
      <x:c r="UVG108" s="7"/>
      <x:c r="UVH108" s="7"/>
      <x:c r="UVI108" s="7"/>
      <x:c r="UVJ108" s="7"/>
      <x:c r="UVK108" s="7"/>
      <x:c r="UVL108" s="7"/>
      <x:c r="UVM108" s="7"/>
      <x:c r="UVN108" s="7"/>
      <x:c r="UVO108" s="7"/>
      <x:c r="UVP108" s="7"/>
      <x:c r="UVQ108" s="7"/>
      <x:c r="UVR108" s="7"/>
      <x:c r="UVS108" s="7"/>
      <x:c r="UVT108" s="7"/>
      <x:c r="UVU108" s="7"/>
      <x:c r="UVV108" s="7"/>
      <x:c r="UVW108" s="7"/>
      <x:c r="UVX108" s="7"/>
      <x:c r="UVY108" s="7"/>
      <x:c r="UVZ108" s="7"/>
      <x:c r="UWA108" s="7"/>
      <x:c r="UWB108" s="7"/>
      <x:c r="UWC108" s="7"/>
      <x:c r="UWD108" s="7"/>
      <x:c r="UWE108" s="7"/>
      <x:c r="UWF108" s="7"/>
      <x:c r="UWG108" s="7"/>
      <x:c r="UWH108" s="7"/>
      <x:c r="UWI108" s="7"/>
      <x:c r="UWJ108" s="7"/>
      <x:c r="UWK108" s="7"/>
      <x:c r="UWL108" s="7"/>
      <x:c r="UWM108" s="7"/>
      <x:c r="UWN108" s="7"/>
      <x:c r="UWO108" s="7"/>
      <x:c r="UWP108" s="7"/>
      <x:c r="UWQ108" s="7"/>
      <x:c r="UWR108" s="7"/>
      <x:c r="UWS108" s="7"/>
      <x:c r="UWT108" s="7"/>
      <x:c r="UWU108" s="7"/>
      <x:c r="UWV108" s="7"/>
      <x:c r="UWW108" s="7"/>
      <x:c r="UWX108" s="7"/>
      <x:c r="UWY108" s="7"/>
      <x:c r="UWZ108" s="7"/>
      <x:c r="UXA108" s="7"/>
      <x:c r="UXB108" s="7"/>
      <x:c r="UXC108" s="7"/>
      <x:c r="UXD108" s="7"/>
      <x:c r="UXE108" s="7"/>
      <x:c r="UXF108" s="7"/>
      <x:c r="UXG108" s="7"/>
      <x:c r="UXH108" s="7"/>
      <x:c r="UXI108" s="7"/>
      <x:c r="UXJ108" s="7"/>
      <x:c r="UXK108" s="7"/>
      <x:c r="UXL108" s="7"/>
      <x:c r="UXM108" s="7"/>
      <x:c r="UXN108" s="7"/>
      <x:c r="UXO108" s="7"/>
      <x:c r="UXP108" s="7"/>
      <x:c r="UXQ108" s="7"/>
      <x:c r="UXR108" s="7"/>
      <x:c r="UXS108" s="7"/>
      <x:c r="UXT108" s="7"/>
      <x:c r="UXU108" s="7"/>
      <x:c r="UXV108" s="7"/>
      <x:c r="UXW108" s="7"/>
      <x:c r="UXX108" s="7"/>
      <x:c r="UXY108" s="7"/>
      <x:c r="UXZ108" s="7"/>
      <x:c r="UYA108" s="7"/>
      <x:c r="UYB108" s="7"/>
      <x:c r="UYC108" s="7"/>
      <x:c r="UYD108" s="7"/>
      <x:c r="UYE108" s="7"/>
      <x:c r="UYF108" s="7"/>
      <x:c r="UYG108" s="7"/>
      <x:c r="UYH108" s="7"/>
      <x:c r="UYI108" s="7"/>
      <x:c r="UYJ108" s="7"/>
      <x:c r="UYK108" s="7"/>
      <x:c r="UYL108" s="7"/>
      <x:c r="UYM108" s="7"/>
      <x:c r="UYN108" s="7"/>
      <x:c r="UYO108" s="7"/>
      <x:c r="UYP108" s="7"/>
      <x:c r="UYQ108" s="7"/>
      <x:c r="UYR108" s="7"/>
      <x:c r="UYS108" s="7"/>
      <x:c r="UYT108" s="7"/>
      <x:c r="UYU108" s="7"/>
      <x:c r="UYV108" s="7"/>
      <x:c r="UYW108" s="7"/>
      <x:c r="UYX108" s="7"/>
      <x:c r="UYY108" s="7"/>
      <x:c r="UYZ108" s="7"/>
      <x:c r="UZA108" s="7"/>
      <x:c r="UZB108" s="7"/>
      <x:c r="UZC108" s="7"/>
      <x:c r="UZD108" s="7"/>
      <x:c r="UZE108" s="7"/>
      <x:c r="UZF108" s="7"/>
      <x:c r="UZG108" s="7"/>
      <x:c r="UZH108" s="7"/>
      <x:c r="UZI108" s="7"/>
      <x:c r="UZJ108" s="7"/>
      <x:c r="UZK108" s="7"/>
      <x:c r="UZL108" s="7"/>
      <x:c r="UZM108" s="7"/>
      <x:c r="UZN108" s="7"/>
      <x:c r="UZO108" s="7"/>
      <x:c r="UZP108" s="7"/>
      <x:c r="UZQ108" s="7"/>
      <x:c r="UZR108" s="7"/>
      <x:c r="UZS108" s="7"/>
      <x:c r="UZT108" s="7"/>
      <x:c r="UZU108" s="7"/>
      <x:c r="UZV108" s="7"/>
      <x:c r="UZW108" s="7"/>
      <x:c r="UZX108" s="7"/>
      <x:c r="UZY108" s="7"/>
      <x:c r="UZZ108" s="7"/>
      <x:c r="VAA108" s="7"/>
      <x:c r="VAB108" s="7"/>
      <x:c r="VAC108" s="7"/>
      <x:c r="VAD108" s="7"/>
      <x:c r="VAE108" s="7"/>
      <x:c r="VAF108" s="7"/>
      <x:c r="VAG108" s="7"/>
      <x:c r="VAH108" s="7"/>
      <x:c r="VAI108" s="7"/>
      <x:c r="VAJ108" s="7"/>
      <x:c r="VAK108" s="7"/>
      <x:c r="VAL108" s="7"/>
      <x:c r="VAM108" s="7"/>
      <x:c r="VAN108" s="7"/>
      <x:c r="VAO108" s="7"/>
      <x:c r="VAP108" s="7"/>
      <x:c r="VAQ108" s="7"/>
      <x:c r="VAR108" s="7"/>
      <x:c r="VAS108" s="7"/>
      <x:c r="VAT108" s="7"/>
      <x:c r="VAU108" s="7"/>
      <x:c r="VAV108" s="7"/>
      <x:c r="VAW108" s="7"/>
      <x:c r="VAX108" s="7"/>
      <x:c r="VAY108" s="7"/>
      <x:c r="VAZ108" s="7"/>
      <x:c r="VBA108" s="7"/>
      <x:c r="VBB108" s="7"/>
      <x:c r="VBC108" s="7"/>
      <x:c r="VBD108" s="7"/>
      <x:c r="VBE108" s="7"/>
      <x:c r="VBF108" s="7"/>
      <x:c r="VBG108" s="7"/>
      <x:c r="VBH108" s="7"/>
      <x:c r="VBI108" s="7"/>
      <x:c r="VBJ108" s="7"/>
      <x:c r="VBK108" s="7"/>
      <x:c r="VBL108" s="7"/>
      <x:c r="VBM108" s="7"/>
      <x:c r="VBN108" s="7"/>
      <x:c r="VBO108" s="7"/>
      <x:c r="VBP108" s="7"/>
      <x:c r="VBQ108" s="7"/>
      <x:c r="VBR108" s="7"/>
      <x:c r="VBS108" s="7"/>
      <x:c r="VBT108" s="7"/>
      <x:c r="VBU108" s="7"/>
      <x:c r="VBV108" s="7"/>
      <x:c r="VBW108" s="7"/>
      <x:c r="VBX108" s="7"/>
      <x:c r="VBY108" s="7"/>
      <x:c r="VBZ108" s="7"/>
      <x:c r="VCA108" s="7"/>
      <x:c r="VCB108" s="7"/>
      <x:c r="VCC108" s="7"/>
      <x:c r="VCD108" s="7"/>
      <x:c r="VCE108" s="7"/>
      <x:c r="VCF108" s="7"/>
      <x:c r="VCG108" s="7"/>
      <x:c r="VCH108" s="7"/>
      <x:c r="VCI108" s="7"/>
      <x:c r="VCJ108" s="7"/>
      <x:c r="VCK108" s="7"/>
      <x:c r="VCL108" s="7"/>
      <x:c r="VCM108" s="7"/>
      <x:c r="VCN108" s="7"/>
      <x:c r="VCO108" s="7"/>
      <x:c r="VCP108" s="7"/>
      <x:c r="VCQ108" s="7"/>
      <x:c r="VCR108" s="7"/>
      <x:c r="VCS108" s="7"/>
      <x:c r="VCT108" s="7"/>
      <x:c r="VCU108" s="7"/>
      <x:c r="VCV108" s="7"/>
      <x:c r="VCW108" s="7"/>
      <x:c r="VCX108" s="7"/>
      <x:c r="VCY108" s="7"/>
      <x:c r="VCZ108" s="7"/>
      <x:c r="VDA108" s="7"/>
      <x:c r="VDB108" s="7"/>
      <x:c r="VDC108" s="7"/>
      <x:c r="VDD108" s="7"/>
      <x:c r="VDE108" s="7"/>
      <x:c r="VDF108" s="7"/>
      <x:c r="VDG108" s="7"/>
      <x:c r="VDH108" s="7"/>
      <x:c r="VDI108" s="7"/>
      <x:c r="VDJ108" s="7"/>
      <x:c r="VDK108" s="7"/>
      <x:c r="VDL108" s="7"/>
      <x:c r="VDM108" s="7"/>
      <x:c r="VDN108" s="7"/>
      <x:c r="VDO108" s="7"/>
      <x:c r="VDP108" s="7"/>
      <x:c r="VDQ108" s="7"/>
      <x:c r="VDR108" s="7"/>
      <x:c r="VDS108" s="7"/>
      <x:c r="VDT108" s="7"/>
      <x:c r="VDU108" s="7"/>
      <x:c r="VDV108" s="7"/>
      <x:c r="VDW108" s="7"/>
      <x:c r="VDX108" s="7"/>
      <x:c r="VDY108" s="7"/>
      <x:c r="VDZ108" s="7"/>
      <x:c r="VEA108" s="7"/>
      <x:c r="VEB108" s="7"/>
      <x:c r="VEC108" s="7"/>
      <x:c r="VED108" s="7"/>
      <x:c r="VEE108" s="7"/>
      <x:c r="VEF108" s="7"/>
      <x:c r="VEG108" s="7"/>
      <x:c r="VEH108" s="7"/>
      <x:c r="VEI108" s="7"/>
      <x:c r="VEJ108" s="7"/>
      <x:c r="VEK108" s="7"/>
      <x:c r="VEL108" s="7"/>
      <x:c r="VEM108" s="7"/>
      <x:c r="VEN108" s="7"/>
      <x:c r="VEO108" s="7"/>
      <x:c r="VEP108" s="7"/>
      <x:c r="VEQ108" s="7"/>
      <x:c r="VER108" s="7"/>
      <x:c r="VES108" s="7"/>
      <x:c r="VET108" s="7"/>
      <x:c r="VEU108" s="7"/>
      <x:c r="VEV108" s="7"/>
      <x:c r="VEW108" s="7"/>
      <x:c r="VEX108" s="7"/>
      <x:c r="VEY108" s="7"/>
      <x:c r="VEZ108" s="7"/>
      <x:c r="VFA108" s="7"/>
      <x:c r="VFB108" s="7"/>
      <x:c r="VFC108" s="7"/>
      <x:c r="VFD108" s="7"/>
      <x:c r="VFE108" s="7"/>
      <x:c r="VFF108" s="7"/>
      <x:c r="VFG108" s="7"/>
      <x:c r="VFH108" s="7"/>
      <x:c r="VFI108" s="7"/>
      <x:c r="VFJ108" s="7"/>
      <x:c r="VFK108" s="7"/>
      <x:c r="VFL108" s="7"/>
      <x:c r="VFM108" s="7"/>
      <x:c r="VFN108" s="7"/>
      <x:c r="VFO108" s="7"/>
      <x:c r="VFP108" s="7"/>
      <x:c r="VFQ108" s="7"/>
      <x:c r="VFR108" s="7"/>
      <x:c r="VFS108" s="7"/>
      <x:c r="VFT108" s="7"/>
      <x:c r="VFU108" s="7"/>
      <x:c r="VFV108" s="7"/>
      <x:c r="VFW108" s="7"/>
      <x:c r="VFX108" s="7"/>
      <x:c r="VFY108" s="7"/>
      <x:c r="VFZ108" s="7"/>
      <x:c r="VGA108" s="7"/>
      <x:c r="VGB108" s="7"/>
      <x:c r="VGC108" s="7"/>
      <x:c r="VGD108" s="7"/>
      <x:c r="VGE108" s="7"/>
      <x:c r="VGF108" s="7"/>
      <x:c r="VGG108" s="7"/>
      <x:c r="VGH108" s="7"/>
      <x:c r="VGI108" s="7"/>
      <x:c r="VGJ108" s="7"/>
      <x:c r="VGK108" s="7"/>
      <x:c r="VGL108" s="7"/>
      <x:c r="VGM108" s="7"/>
      <x:c r="VGN108" s="7"/>
      <x:c r="VGO108" s="7"/>
      <x:c r="VGP108" s="7"/>
      <x:c r="VGQ108" s="7"/>
      <x:c r="VGR108" s="7"/>
      <x:c r="VGS108" s="7"/>
      <x:c r="VGT108" s="7"/>
      <x:c r="VGU108" s="7"/>
      <x:c r="VGV108" s="7"/>
      <x:c r="VGW108" s="7"/>
      <x:c r="VGX108" s="7"/>
      <x:c r="VGY108" s="7"/>
      <x:c r="VGZ108" s="7"/>
      <x:c r="VHA108" s="7"/>
      <x:c r="VHB108" s="7"/>
      <x:c r="VHC108" s="7"/>
      <x:c r="VHD108" s="7"/>
      <x:c r="VHE108" s="7"/>
      <x:c r="VHF108" s="7"/>
      <x:c r="VHG108" s="7"/>
      <x:c r="VHH108" s="7"/>
      <x:c r="VHI108" s="7"/>
      <x:c r="VHJ108" s="7"/>
      <x:c r="VHK108" s="7"/>
      <x:c r="VHL108" s="7"/>
      <x:c r="VHM108" s="7"/>
      <x:c r="VHN108" s="7"/>
      <x:c r="VHO108" s="7"/>
      <x:c r="VHP108" s="7"/>
      <x:c r="VHQ108" s="7"/>
      <x:c r="VHR108" s="7"/>
      <x:c r="VHS108" s="7"/>
      <x:c r="VHT108" s="7"/>
      <x:c r="VHU108" s="7"/>
      <x:c r="VHV108" s="7"/>
      <x:c r="VHW108" s="7"/>
      <x:c r="VHX108" s="7"/>
      <x:c r="VHY108" s="7"/>
      <x:c r="VHZ108" s="7"/>
      <x:c r="VIA108" s="7"/>
      <x:c r="VIB108" s="7"/>
      <x:c r="VIC108" s="7"/>
      <x:c r="VID108" s="7"/>
      <x:c r="VIE108" s="7"/>
      <x:c r="VIF108" s="7"/>
      <x:c r="VIG108" s="7"/>
      <x:c r="VIH108" s="7"/>
      <x:c r="VII108" s="7"/>
      <x:c r="VIJ108" s="7"/>
      <x:c r="VIK108" s="7"/>
      <x:c r="VIL108" s="7"/>
      <x:c r="VIM108" s="7"/>
      <x:c r="VIN108" s="7"/>
      <x:c r="VIO108" s="7"/>
      <x:c r="VIP108" s="7"/>
      <x:c r="VIQ108" s="7"/>
      <x:c r="VIR108" s="7"/>
      <x:c r="VIS108" s="7"/>
      <x:c r="VIT108" s="7"/>
      <x:c r="VIU108" s="7"/>
      <x:c r="VIV108" s="7"/>
      <x:c r="VIW108" s="7"/>
      <x:c r="VIX108" s="7"/>
      <x:c r="VIY108" s="7"/>
      <x:c r="VIZ108" s="7"/>
      <x:c r="VJA108" s="7"/>
      <x:c r="VJB108" s="7"/>
      <x:c r="VJC108" s="7"/>
      <x:c r="VJD108" s="7"/>
      <x:c r="VJE108" s="7"/>
      <x:c r="VJF108" s="7"/>
      <x:c r="VJG108" s="7"/>
      <x:c r="VJH108" s="7"/>
      <x:c r="VJI108" s="7"/>
      <x:c r="VJJ108" s="7"/>
      <x:c r="VJK108" s="7"/>
      <x:c r="VJL108" s="7"/>
      <x:c r="VJM108" s="7"/>
      <x:c r="VJN108" s="7"/>
      <x:c r="VJO108" s="7"/>
      <x:c r="VJP108" s="7"/>
      <x:c r="VJQ108" s="7"/>
      <x:c r="VJR108" s="7"/>
      <x:c r="VJS108" s="7"/>
      <x:c r="VJT108" s="7"/>
      <x:c r="VJU108" s="7"/>
      <x:c r="VJV108" s="7"/>
      <x:c r="VJW108" s="7"/>
      <x:c r="VJX108" s="7"/>
      <x:c r="VJY108" s="7"/>
      <x:c r="VJZ108" s="7"/>
      <x:c r="VKA108" s="7"/>
      <x:c r="VKB108" s="7"/>
      <x:c r="VKC108" s="7"/>
      <x:c r="VKD108" s="7"/>
      <x:c r="VKE108" s="7"/>
      <x:c r="VKF108" s="7"/>
      <x:c r="VKG108" s="7"/>
      <x:c r="VKH108" s="7"/>
      <x:c r="VKI108" s="7"/>
      <x:c r="VKJ108" s="7"/>
      <x:c r="VKK108" s="7"/>
      <x:c r="VKL108" s="7"/>
      <x:c r="VKM108" s="7"/>
      <x:c r="VKN108" s="7"/>
      <x:c r="VKO108" s="7"/>
      <x:c r="VKP108" s="7"/>
      <x:c r="VKQ108" s="7"/>
      <x:c r="VKR108" s="7"/>
      <x:c r="VKS108" s="7"/>
      <x:c r="VKT108" s="7"/>
      <x:c r="VKU108" s="7"/>
      <x:c r="VKV108" s="7"/>
      <x:c r="VKW108" s="7"/>
      <x:c r="VKX108" s="7"/>
      <x:c r="VKY108" s="7"/>
      <x:c r="VKZ108" s="7"/>
      <x:c r="VLA108" s="7"/>
      <x:c r="VLB108" s="7"/>
      <x:c r="VLC108" s="7"/>
      <x:c r="VLD108" s="7"/>
      <x:c r="VLE108" s="7"/>
      <x:c r="VLF108" s="7"/>
      <x:c r="VLG108" s="7"/>
      <x:c r="VLH108" s="7"/>
      <x:c r="VLI108" s="7"/>
      <x:c r="VLJ108" s="7"/>
      <x:c r="VLK108" s="7"/>
      <x:c r="VLL108" s="7"/>
      <x:c r="VLM108" s="7"/>
      <x:c r="VLN108" s="7"/>
      <x:c r="VLO108" s="7"/>
      <x:c r="VLP108" s="7"/>
      <x:c r="VLQ108" s="7"/>
      <x:c r="VLR108" s="7"/>
      <x:c r="VLS108" s="7"/>
      <x:c r="VLT108" s="7"/>
      <x:c r="VLU108" s="7"/>
      <x:c r="VLV108" s="7"/>
      <x:c r="VLW108" s="7"/>
      <x:c r="VLX108" s="7"/>
      <x:c r="VLY108" s="7"/>
      <x:c r="VLZ108" s="7"/>
      <x:c r="VMA108" s="7"/>
      <x:c r="VMB108" s="7"/>
      <x:c r="VMC108" s="7"/>
      <x:c r="VMD108" s="7"/>
      <x:c r="VME108" s="7"/>
      <x:c r="VMF108" s="7"/>
      <x:c r="VMG108" s="7"/>
      <x:c r="VMH108" s="7"/>
      <x:c r="VMI108" s="7"/>
      <x:c r="VMJ108" s="7"/>
      <x:c r="VMK108" s="7"/>
      <x:c r="VML108" s="7"/>
      <x:c r="VMM108" s="7"/>
      <x:c r="VMN108" s="7"/>
      <x:c r="VMO108" s="7"/>
      <x:c r="VMP108" s="7"/>
      <x:c r="VMQ108" s="7"/>
      <x:c r="VMR108" s="7"/>
      <x:c r="VMS108" s="7"/>
      <x:c r="VMT108" s="7"/>
      <x:c r="VMU108" s="7"/>
      <x:c r="VMV108" s="7"/>
      <x:c r="VMW108" s="7"/>
      <x:c r="VMX108" s="7"/>
      <x:c r="VMY108" s="7"/>
      <x:c r="VMZ108" s="7"/>
      <x:c r="VNA108" s="7"/>
      <x:c r="VNB108" s="7"/>
      <x:c r="VNC108" s="7"/>
      <x:c r="VND108" s="7"/>
      <x:c r="VNE108" s="7"/>
      <x:c r="VNF108" s="7"/>
      <x:c r="VNG108" s="7"/>
      <x:c r="VNH108" s="7"/>
      <x:c r="VNI108" s="7"/>
      <x:c r="VNJ108" s="7"/>
      <x:c r="VNK108" s="7"/>
      <x:c r="VNL108" s="7"/>
      <x:c r="VNM108" s="7"/>
      <x:c r="VNN108" s="7"/>
      <x:c r="VNO108" s="7"/>
      <x:c r="VNP108" s="7"/>
      <x:c r="VNQ108" s="7"/>
      <x:c r="VNR108" s="7"/>
      <x:c r="VNS108" s="7"/>
      <x:c r="VNT108" s="7"/>
      <x:c r="VNU108" s="7"/>
      <x:c r="VNV108" s="7"/>
      <x:c r="VNW108" s="7"/>
      <x:c r="VNX108" s="7"/>
      <x:c r="VNY108" s="7"/>
      <x:c r="VNZ108" s="7"/>
      <x:c r="VOA108" s="7"/>
      <x:c r="VOB108" s="7"/>
      <x:c r="VOC108" s="7"/>
      <x:c r="VOD108" s="7"/>
      <x:c r="VOE108" s="7"/>
      <x:c r="VOF108" s="7"/>
      <x:c r="VOG108" s="7"/>
      <x:c r="VOH108" s="7"/>
      <x:c r="VOI108" s="7"/>
      <x:c r="VOJ108" s="7"/>
      <x:c r="VOK108" s="7"/>
      <x:c r="VOL108" s="7"/>
      <x:c r="VOM108" s="7"/>
      <x:c r="VON108" s="7"/>
      <x:c r="VOO108" s="7"/>
      <x:c r="VOP108" s="7"/>
      <x:c r="VOQ108" s="7"/>
      <x:c r="VOR108" s="7"/>
      <x:c r="VOS108" s="7"/>
      <x:c r="VOT108" s="7"/>
      <x:c r="VOU108" s="7"/>
      <x:c r="VOV108" s="7"/>
      <x:c r="VOW108" s="7"/>
      <x:c r="VOX108" s="7"/>
      <x:c r="VOY108" s="7"/>
      <x:c r="VOZ108" s="7"/>
      <x:c r="VPA108" s="7"/>
      <x:c r="VPB108" s="7"/>
      <x:c r="VPC108" s="7"/>
      <x:c r="VPD108" s="7"/>
      <x:c r="VPE108" s="7"/>
      <x:c r="VPF108" s="7"/>
      <x:c r="VPG108" s="7"/>
      <x:c r="VPH108" s="7"/>
      <x:c r="VPI108" s="7"/>
      <x:c r="VPJ108" s="7"/>
      <x:c r="VPK108" s="7"/>
      <x:c r="VPL108" s="7"/>
      <x:c r="VPM108" s="7"/>
      <x:c r="VPN108" s="7"/>
      <x:c r="VPO108" s="7"/>
      <x:c r="VPP108" s="7"/>
      <x:c r="VPQ108" s="7"/>
      <x:c r="VPR108" s="7"/>
      <x:c r="VPS108" s="7"/>
      <x:c r="VPT108" s="7"/>
      <x:c r="VPU108" s="7"/>
      <x:c r="VPV108" s="7"/>
      <x:c r="VPW108" s="7"/>
      <x:c r="VPX108" s="7"/>
      <x:c r="VPY108" s="7"/>
      <x:c r="VPZ108" s="7"/>
      <x:c r="VQA108" s="7"/>
      <x:c r="VQB108" s="7"/>
      <x:c r="VQC108" s="7"/>
      <x:c r="VQD108" s="7"/>
      <x:c r="VQE108" s="7"/>
      <x:c r="VQF108" s="7"/>
      <x:c r="VQG108" s="7"/>
      <x:c r="VQH108" s="7"/>
      <x:c r="VQI108" s="7"/>
      <x:c r="VQJ108" s="7"/>
      <x:c r="VQK108" s="7"/>
      <x:c r="VQL108" s="7"/>
      <x:c r="VQM108" s="7"/>
      <x:c r="VQN108" s="7"/>
      <x:c r="VQO108" s="7"/>
      <x:c r="VQP108" s="7"/>
      <x:c r="VQQ108" s="7"/>
      <x:c r="VQR108" s="7"/>
      <x:c r="VQS108" s="7"/>
      <x:c r="VQT108" s="7"/>
      <x:c r="VQU108" s="7"/>
      <x:c r="VQV108" s="7"/>
      <x:c r="VQW108" s="7"/>
      <x:c r="VQX108" s="7"/>
      <x:c r="VQY108" s="7"/>
      <x:c r="VQZ108" s="7"/>
      <x:c r="VRA108" s="7"/>
      <x:c r="VRB108" s="7"/>
      <x:c r="VRC108" s="7"/>
      <x:c r="VRD108" s="7"/>
      <x:c r="VRE108" s="7"/>
      <x:c r="VRF108" s="7"/>
      <x:c r="VRG108" s="7"/>
      <x:c r="VRH108" s="7"/>
      <x:c r="VRI108" s="7"/>
      <x:c r="VRJ108" s="7"/>
      <x:c r="VRK108" s="7"/>
      <x:c r="VRL108" s="7"/>
      <x:c r="VRM108" s="7"/>
      <x:c r="VRN108" s="7"/>
      <x:c r="VRO108" s="7"/>
      <x:c r="VRP108" s="7"/>
      <x:c r="VRQ108" s="7"/>
      <x:c r="VRR108" s="7"/>
      <x:c r="VRS108" s="7"/>
      <x:c r="VRT108" s="7"/>
      <x:c r="VRU108" s="7"/>
      <x:c r="VRV108" s="7"/>
      <x:c r="VRW108" s="7"/>
      <x:c r="VRX108" s="7"/>
      <x:c r="VRY108" s="7"/>
      <x:c r="VRZ108" s="7"/>
      <x:c r="VSA108" s="7"/>
      <x:c r="VSB108" s="7"/>
      <x:c r="VSC108" s="7"/>
      <x:c r="VSD108" s="7"/>
      <x:c r="VSE108" s="7"/>
      <x:c r="VSF108" s="7"/>
      <x:c r="VSG108" s="7"/>
      <x:c r="VSH108" s="7"/>
      <x:c r="VSI108" s="7"/>
      <x:c r="VSJ108" s="7"/>
      <x:c r="VSK108" s="7"/>
      <x:c r="VSL108" s="7"/>
      <x:c r="VSM108" s="7"/>
      <x:c r="VSN108" s="7"/>
      <x:c r="VSO108" s="7"/>
      <x:c r="VSP108" s="7"/>
      <x:c r="VSQ108" s="7"/>
      <x:c r="VSR108" s="7"/>
      <x:c r="VSS108" s="7"/>
      <x:c r="VST108" s="7"/>
      <x:c r="VSU108" s="7"/>
      <x:c r="VSV108" s="7"/>
      <x:c r="VSW108" s="7"/>
      <x:c r="VSX108" s="7"/>
      <x:c r="VSY108" s="7"/>
      <x:c r="VSZ108" s="7"/>
      <x:c r="VTA108" s="7"/>
      <x:c r="VTB108" s="7"/>
      <x:c r="VTC108" s="7"/>
      <x:c r="VTD108" s="7"/>
      <x:c r="VTE108" s="7"/>
      <x:c r="VTF108" s="7"/>
      <x:c r="VTG108" s="7"/>
      <x:c r="VTH108" s="7"/>
      <x:c r="VTI108" s="7"/>
      <x:c r="VTJ108" s="7"/>
      <x:c r="VTK108" s="7"/>
      <x:c r="VTL108" s="7"/>
      <x:c r="VTM108" s="7"/>
      <x:c r="VTN108" s="7"/>
      <x:c r="VTO108" s="7"/>
      <x:c r="VTP108" s="7"/>
      <x:c r="VTQ108" s="7"/>
      <x:c r="VTR108" s="7"/>
      <x:c r="VTS108" s="7"/>
      <x:c r="VTT108" s="7"/>
      <x:c r="VTU108" s="7"/>
      <x:c r="VTV108" s="7"/>
      <x:c r="VTW108" s="7"/>
      <x:c r="VTX108" s="7"/>
      <x:c r="VTY108" s="7"/>
      <x:c r="VTZ108" s="7"/>
      <x:c r="VUA108" s="7"/>
      <x:c r="VUB108" s="7"/>
      <x:c r="VUC108" s="7"/>
      <x:c r="VUD108" s="7"/>
      <x:c r="VUE108" s="7"/>
      <x:c r="VUF108" s="7"/>
      <x:c r="VUG108" s="7"/>
      <x:c r="VUH108" s="7"/>
      <x:c r="VUI108" s="7"/>
      <x:c r="VUJ108" s="7"/>
      <x:c r="VUK108" s="7"/>
      <x:c r="VUL108" s="7"/>
      <x:c r="VUM108" s="7"/>
      <x:c r="VUN108" s="7"/>
      <x:c r="VUO108" s="7"/>
      <x:c r="VUP108" s="7"/>
      <x:c r="VUQ108" s="7"/>
      <x:c r="VUR108" s="7"/>
      <x:c r="VUS108" s="7"/>
      <x:c r="VUT108" s="7"/>
      <x:c r="VUU108" s="7"/>
      <x:c r="VUV108" s="7"/>
      <x:c r="VUW108" s="7"/>
      <x:c r="VUX108" s="7"/>
      <x:c r="VUY108" s="7"/>
      <x:c r="VUZ108" s="7"/>
      <x:c r="VVA108" s="7"/>
      <x:c r="VVB108" s="7"/>
      <x:c r="VVC108" s="7"/>
      <x:c r="VVD108" s="7"/>
      <x:c r="VVE108" s="7"/>
      <x:c r="VVF108" s="7"/>
      <x:c r="VVG108" s="7"/>
      <x:c r="VVH108" s="7"/>
      <x:c r="VVI108" s="7"/>
      <x:c r="VVJ108" s="7"/>
      <x:c r="VVK108" s="7"/>
      <x:c r="VVL108" s="7"/>
      <x:c r="VVM108" s="7"/>
      <x:c r="VVN108" s="7"/>
      <x:c r="VVO108" s="7"/>
      <x:c r="VVP108" s="7"/>
      <x:c r="VVQ108" s="7"/>
      <x:c r="VVR108" s="7"/>
      <x:c r="VVS108" s="7"/>
      <x:c r="VVT108" s="7"/>
      <x:c r="VVU108" s="7"/>
      <x:c r="VVV108" s="7"/>
      <x:c r="VVW108" s="7"/>
      <x:c r="VVX108" s="7"/>
      <x:c r="VVY108" s="7"/>
      <x:c r="VVZ108" s="7"/>
      <x:c r="VWA108" s="7"/>
      <x:c r="VWB108" s="7"/>
      <x:c r="VWC108" s="7"/>
      <x:c r="VWD108" s="7"/>
      <x:c r="VWE108" s="7"/>
      <x:c r="VWF108" s="7"/>
      <x:c r="VWG108" s="7"/>
      <x:c r="VWH108" s="7"/>
      <x:c r="VWI108" s="7"/>
      <x:c r="VWJ108" s="7"/>
      <x:c r="VWK108" s="7"/>
      <x:c r="VWL108" s="7"/>
      <x:c r="VWM108" s="7"/>
      <x:c r="VWN108" s="7"/>
      <x:c r="VWO108" s="7"/>
      <x:c r="VWP108" s="7"/>
      <x:c r="VWQ108" s="7"/>
      <x:c r="VWR108" s="7"/>
      <x:c r="VWS108" s="7"/>
      <x:c r="VWT108" s="7"/>
      <x:c r="VWU108" s="7"/>
      <x:c r="VWV108" s="7"/>
      <x:c r="VWW108" s="7"/>
      <x:c r="VWX108" s="7"/>
      <x:c r="VWY108" s="7"/>
      <x:c r="VWZ108" s="7"/>
      <x:c r="VXA108" s="7"/>
      <x:c r="VXB108" s="7"/>
      <x:c r="VXC108" s="7"/>
      <x:c r="VXD108" s="7"/>
      <x:c r="VXE108" s="7"/>
      <x:c r="VXF108" s="7"/>
      <x:c r="VXG108" s="7"/>
      <x:c r="VXH108" s="7"/>
      <x:c r="VXI108" s="7"/>
      <x:c r="VXJ108" s="7"/>
      <x:c r="VXK108" s="7"/>
      <x:c r="VXL108" s="7"/>
      <x:c r="VXM108" s="7"/>
      <x:c r="VXN108" s="7"/>
      <x:c r="VXO108" s="7"/>
      <x:c r="VXP108" s="7"/>
      <x:c r="VXQ108" s="7"/>
      <x:c r="VXR108" s="7"/>
      <x:c r="VXS108" s="7"/>
      <x:c r="VXT108" s="7"/>
      <x:c r="VXU108" s="7"/>
      <x:c r="VXV108" s="7"/>
      <x:c r="VXW108" s="7"/>
      <x:c r="VXX108" s="7"/>
      <x:c r="VXY108" s="7"/>
      <x:c r="VXZ108" s="7"/>
      <x:c r="VYA108" s="7"/>
      <x:c r="VYB108" s="7"/>
      <x:c r="VYC108" s="7"/>
      <x:c r="VYD108" s="7"/>
      <x:c r="VYE108" s="7"/>
      <x:c r="VYF108" s="7"/>
      <x:c r="VYG108" s="7"/>
      <x:c r="VYH108" s="7"/>
      <x:c r="VYI108" s="7"/>
      <x:c r="VYJ108" s="7"/>
      <x:c r="VYK108" s="7"/>
      <x:c r="VYL108" s="7"/>
      <x:c r="VYM108" s="7"/>
      <x:c r="VYN108" s="7"/>
      <x:c r="VYO108" s="7"/>
      <x:c r="VYP108" s="7"/>
      <x:c r="VYQ108" s="7"/>
      <x:c r="VYR108" s="7"/>
      <x:c r="VYS108" s="7"/>
      <x:c r="VYT108" s="7"/>
      <x:c r="VYU108" s="7"/>
      <x:c r="VYV108" s="7"/>
      <x:c r="VYW108" s="7"/>
      <x:c r="VYX108" s="7"/>
      <x:c r="VYY108" s="7"/>
      <x:c r="VYZ108" s="7"/>
      <x:c r="VZA108" s="7"/>
      <x:c r="VZB108" s="7"/>
      <x:c r="VZC108" s="7"/>
      <x:c r="VZD108" s="7"/>
      <x:c r="VZE108" s="7"/>
      <x:c r="VZF108" s="7"/>
      <x:c r="VZG108" s="7"/>
      <x:c r="VZH108" s="7"/>
      <x:c r="VZI108" s="7"/>
      <x:c r="VZJ108" s="7"/>
      <x:c r="VZK108" s="7"/>
      <x:c r="VZL108" s="7"/>
      <x:c r="VZM108" s="7"/>
      <x:c r="VZN108" s="7"/>
      <x:c r="VZO108" s="7"/>
      <x:c r="VZP108" s="7"/>
      <x:c r="VZQ108" s="7"/>
      <x:c r="VZR108" s="7"/>
      <x:c r="VZS108" s="7"/>
      <x:c r="VZT108" s="7"/>
      <x:c r="VZU108" s="7"/>
      <x:c r="VZV108" s="7"/>
      <x:c r="VZW108" s="7"/>
      <x:c r="VZX108" s="7"/>
      <x:c r="VZY108" s="7"/>
      <x:c r="VZZ108" s="7"/>
      <x:c r="WAA108" s="7"/>
      <x:c r="WAB108" s="7"/>
      <x:c r="WAC108" s="7"/>
      <x:c r="WAD108" s="7"/>
      <x:c r="WAE108" s="7"/>
      <x:c r="WAF108" s="7"/>
      <x:c r="WAG108" s="7"/>
      <x:c r="WAH108" s="7"/>
      <x:c r="WAI108" s="7"/>
      <x:c r="WAJ108" s="7"/>
      <x:c r="WAK108" s="7"/>
      <x:c r="WAL108" s="7"/>
      <x:c r="WAM108" s="7"/>
      <x:c r="WAN108" s="7"/>
      <x:c r="WAO108" s="7"/>
      <x:c r="WAP108" s="7"/>
      <x:c r="WAQ108" s="7"/>
      <x:c r="WAR108" s="7"/>
      <x:c r="WAS108" s="7"/>
      <x:c r="WAT108" s="7"/>
      <x:c r="WAU108" s="7"/>
      <x:c r="WAV108" s="7"/>
      <x:c r="WAW108" s="7"/>
      <x:c r="WAX108" s="7"/>
      <x:c r="WAY108" s="7"/>
      <x:c r="WAZ108" s="7"/>
      <x:c r="WBA108" s="7"/>
      <x:c r="WBB108" s="7"/>
      <x:c r="WBC108" s="7"/>
      <x:c r="WBD108" s="7"/>
      <x:c r="WBE108" s="7"/>
      <x:c r="WBF108" s="7"/>
      <x:c r="WBG108" s="7"/>
      <x:c r="WBH108" s="7"/>
      <x:c r="WBI108" s="7"/>
      <x:c r="WBJ108" s="7"/>
      <x:c r="WBK108" s="7"/>
      <x:c r="WBL108" s="7"/>
      <x:c r="WBM108" s="7"/>
      <x:c r="WBN108" s="7"/>
      <x:c r="WBO108" s="7"/>
      <x:c r="WBP108" s="7"/>
      <x:c r="WBQ108" s="7"/>
      <x:c r="WBR108" s="7"/>
      <x:c r="WBS108" s="7"/>
      <x:c r="WBT108" s="7"/>
      <x:c r="WBU108" s="7"/>
      <x:c r="WBV108" s="7"/>
      <x:c r="WBW108" s="7"/>
      <x:c r="WBX108" s="7"/>
      <x:c r="WBY108" s="7"/>
      <x:c r="WBZ108" s="7"/>
      <x:c r="WCA108" s="7"/>
      <x:c r="WCB108" s="7"/>
      <x:c r="WCC108" s="7"/>
      <x:c r="WCD108" s="7"/>
      <x:c r="WCE108" s="7"/>
      <x:c r="WCF108" s="7"/>
      <x:c r="WCG108" s="7"/>
      <x:c r="WCH108" s="7"/>
      <x:c r="WCI108" s="7"/>
      <x:c r="WCJ108" s="7"/>
      <x:c r="WCK108" s="7"/>
      <x:c r="WCL108" s="7"/>
      <x:c r="WCM108" s="7"/>
      <x:c r="WCN108" s="7"/>
      <x:c r="WCO108" s="7"/>
      <x:c r="WCP108" s="7"/>
      <x:c r="WCQ108" s="7"/>
      <x:c r="WCR108" s="7"/>
      <x:c r="WCS108" s="7"/>
      <x:c r="WCT108" s="7"/>
      <x:c r="WCU108" s="7"/>
      <x:c r="WCV108" s="7"/>
      <x:c r="WCW108" s="7"/>
      <x:c r="WCX108" s="7"/>
      <x:c r="WCY108" s="7"/>
      <x:c r="WCZ108" s="7"/>
      <x:c r="WDA108" s="7"/>
      <x:c r="WDB108" s="7"/>
      <x:c r="WDC108" s="7"/>
      <x:c r="WDD108" s="7"/>
      <x:c r="WDE108" s="7"/>
      <x:c r="WDF108" s="7"/>
      <x:c r="WDG108" s="7"/>
      <x:c r="WDH108" s="7"/>
      <x:c r="WDI108" s="7"/>
      <x:c r="WDJ108" s="7"/>
      <x:c r="WDK108" s="7"/>
      <x:c r="WDL108" s="7"/>
      <x:c r="WDM108" s="7"/>
      <x:c r="WDN108" s="7"/>
      <x:c r="WDO108" s="7"/>
      <x:c r="WDP108" s="7"/>
      <x:c r="WDQ108" s="7"/>
      <x:c r="WDR108" s="7"/>
      <x:c r="WDS108" s="7"/>
      <x:c r="WDT108" s="7"/>
      <x:c r="WDU108" s="7"/>
      <x:c r="WDV108" s="7"/>
      <x:c r="WDW108" s="7"/>
      <x:c r="WDX108" s="7"/>
      <x:c r="WDY108" s="7"/>
      <x:c r="WDZ108" s="7"/>
      <x:c r="WEA108" s="7"/>
      <x:c r="WEB108" s="7"/>
      <x:c r="WEC108" s="7"/>
      <x:c r="WED108" s="7"/>
      <x:c r="WEE108" s="7"/>
      <x:c r="WEF108" s="7"/>
      <x:c r="WEG108" s="7"/>
      <x:c r="WEH108" s="7"/>
      <x:c r="WEI108" s="7"/>
      <x:c r="WEJ108" s="7"/>
      <x:c r="WEK108" s="7"/>
      <x:c r="WEL108" s="7"/>
      <x:c r="WEM108" s="7"/>
      <x:c r="WEN108" s="7"/>
      <x:c r="WEO108" s="7"/>
      <x:c r="WEP108" s="7"/>
      <x:c r="WEQ108" s="7"/>
      <x:c r="WER108" s="7"/>
      <x:c r="WES108" s="7"/>
      <x:c r="WET108" s="7"/>
      <x:c r="WEU108" s="7"/>
      <x:c r="WEV108" s="7"/>
      <x:c r="WEW108" s="7"/>
      <x:c r="WEX108" s="7"/>
      <x:c r="WEY108" s="7"/>
      <x:c r="WEZ108" s="7"/>
      <x:c r="WFA108" s="7"/>
      <x:c r="WFB108" s="7"/>
      <x:c r="WFC108" s="7"/>
      <x:c r="WFD108" s="7"/>
      <x:c r="WFE108" s="7"/>
      <x:c r="WFF108" s="7"/>
      <x:c r="WFG108" s="7"/>
      <x:c r="WFH108" s="7"/>
      <x:c r="WFI108" s="7"/>
      <x:c r="WFJ108" s="7"/>
      <x:c r="WFK108" s="7"/>
      <x:c r="WFL108" s="7"/>
      <x:c r="WFM108" s="7"/>
      <x:c r="WFN108" s="7"/>
      <x:c r="WFO108" s="7"/>
      <x:c r="WFP108" s="7"/>
      <x:c r="WFQ108" s="7"/>
      <x:c r="WFR108" s="7"/>
      <x:c r="WFS108" s="7"/>
      <x:c r="WFT108" s="7"/>
      <x:c r="WFU108" s="7"/>
      <x:c r="WFV108" s="7"/>
      <x:c r="WFW108" s="7"/>
      <x:c r="WFX108" s="7"/>
      <x:c r="WFY108" s="7"/>
      <x:c r="WFZ108" s="7"/>
      <x:c r="WGA108" s="7"/>
      <x:c r="WGB108" s="7"/>
      <x:c r="WGC108" s="7"/>
      <x:c r="WGD108" s="7"/>
      <x:c r="WGE108" s="7"/>
      <x:c r="WGF108" s="7"/>
      <x:c r="WGG108" s="7"/>
      <x:c r="WGH108" s="7"/>
      <x:c r="WGI108" s="7"/>
      <x:c r="WGJ108" s="7"/>
      <x:c r="WGK108" s="7"/>
      <x:c r="WGL108" s="7"/>
      <x:c r="WGM108" s="7"/>
      <x:c r="WGN108" s="7"/>
      <x:c r="WGO108" s="7"/>
      <x:c r="WGP108" s="7"/>
      <x:c r="WGQ108" s="7"/>
      <x:c r="WGR108" s="7"/>
      <x:c r="WGS108" s="7"/>
      <x:c r="WGT108" s="7"/>
      <x:c r="WGU108" s="7"/>
      <x:c r="WGV108" s="7"/>
      <x:c r="WGW108" s="7"/>
      <x:c r="WGX108" s="7"/>
      <x:c r="WGY108" s="7"/>
      <x:c r="WGZ108" s="7"/>
      <x:c r="WHA108" s="7"/>
      <x:c r="WHB108" s="7"/>
      <x:c r="WHC108" s="7"/>
      <x:c r="WHD108" s="7"/>
      <x:c r="WHE108" s="7"/>
      <x:c r="WHF108" s="7"/>
      <x:c r="WHG108" s="7"/>
      <x:c r="WHH108" s="7"/>
      <x:c r="WHI108" s="7"/>
      <x:c r="WHJ108" s="7"/>
      <x:c r="WHK108" s="7"/>
      <x:c r="WHL108" s="7"/>
      <x:c r="WHM108" s="7"/>
      <x:c r="WHN108" s="7"/>
      <x:c r="WHO108" s="7"/>
      <x:c r="WHP108" s="7"/>
      <x:c r="WHQ108" s="7"/>
      <x:c r="WHR108" s="7"/>
      <x:c r="WHS108" s="7"/>
      <x:c r="WHT108" s="7"/>
      <x:c r="WHU108" s="7"/>
      <x:c r="WHV108" s="7"/>
      <x:c r="WHW108" s="7"/>
      <x:c r="WHX108" s="7"/>
      <x:c r="WHY108" s="7"/>
      <x:c r="WHZ108" s="7"/>
      <x:c r="WIA108" s="7"/>
      <x:c r="WIB108" s="7"/>
      <x:c r="WIC108" s="7"/>
      <x:c r="WID108" s="7"/>
      <x:c r="WIE108" s="7"/>
      <x:c r="WIF108" s="7"/>
      <x:c r="WIG108" s="7"/>
      <x:c r="WIH108" s="7"/>
      <x:c r="WII108" s="7"/>
      <x:c r="WIJ108" s="7"/>
      <x:c r="WIK108" s="7"/>
      <x:c r="WIL108" s="7"/>
      <x:c r="WIM108" s="7"/>
      <x:c r="WIN108" s="7"/>
      <x:c r="WIO108" s="7"/>
      <x:c r="WIP108" s="7"/>
      <x:c r="WIQ108" s="7"/>
      <x:c r="WIR108" s="7"/>
      <x:c r="WIS108" s="7"/>
      <x:c r="WIT108" s="7"/>
      <x:c r="WIU108" s="7"/>
      <x:c r="WIV108" s="7"/>
      <x:c r="WIW108" s="7"/>
      <x:c r="WIX108" s="7"/>
      <x:c r="WIY108" s="7"/>
      <x:c r="WIZ108" s="7"/>
      <x:c r="WJA108" s="7"/>
      <x:c r="WJB108" s="7"/>
      <x:c r="WJC108" s="7"/>
      <x:c r="WJD108" s="7"/>
      <x:c r="WJE108" s="7"/>
      <x:c r="WJF108" s="7"/>
      <x:c r="WJG108" s="7"/>
      <x:c r="WJH108" s="7"/>
      <x:c r="WJI108" s="7"/>
      <x:c r="WJJ108" s="7"/>
      <x:c r="WJK108" s="7"/>
      <x:c r="WJL108" s="7"/>
      <x:c r="WJM108" s="7"/>
      <x:c r="WJN108" s="7"/>
      <x:c r="WJO108" s="7"/>
      <x:c r="WJP108" s="7"/>
      <x:c r="WJQ108" s="7"/>
      <x:c r="WJR108" s="7"/>
      <x:c r="WJS108" s="7"/>
      <x:c r="WJT108" s="7"/>
      <x:c r="WJU108" s="7"/>
      <x:c r="WJV108" s="7"/>
      <x:c r="WJW108" s="7"/>
      <x:c r="WJX108" s="7"/>
      <x:c r="WJY108" s="7"/>
      <x:c r="WJZ108" s="7"/>
      <x:c r="WKA108" s="7"/>
      <x:c r="WKB108" s="7"/>
      <x:c r="WKC108" s="7"/>
      <x:c r="WKD108" s="7"/>
      <x:c r="WKE108" s="7"/>
      <x:c r="WKF108" s="7"/>
      <x:c r="WKG108" s="7"/>
      <x:c r="WKH108" s="7"/>
      <x:c r="WKI108" s="7"/>
      <x:c r="WKJ108" s="7"/>
      <x:c r="WKK108" s="7"/>
      <x:c r="WKL108" s="7"/>
      <x:c r="WKM108" s="7"/>
      <x:c r="WKN108" s="7"/>
      <x:c r="WKO108" s="7"/>
      <x:c r="WKP108" s="7"/>
      <x:c r="WKQ108" s="7"/>
      <x:c r="WKR108" s="7"/>
      <x:c r="WKS108" s="7"/>
      <x:c r="WKT108" s="7"/>
      <x:c r="WKU108" s="7"/>
      <x:c r="WKV108" s="7"/>
      <x:c r="WKW108" s="7"/>
      <x:c r="WKX108" s="7"/>
      <x:c r="WKY108" s="7"/>
      <x:c r="WKZ108" s="7"/>
      <x:c r="WLA108" s="7"/>
      <x:c r="WLB108" s="7"/>
      <x:c r="WLC108" s="7"/>
      <x:c r="WLD108" s="7"/>
      <x:c r="WLE108" s="7"/>
      <x:c r="WLF108" s="7"/>
      <x:c r="WLG108" s="7"/>
      <x:c r="WLH108" s="7"/>
      <x:c r="WLI108" s="7"/>
      <x:c r="WLJ108" s="7"/>
      <x:c r="WLK108" s="7"/>
      <x:c r="WLL108" s="7"/>
      <x:c r="WLM108" s="7"/>
      <x:c r="WLN108" s="7"/>
      <x:c r="WLO108" s="7"/>
      <x:c r="WLP108" s="7"/>
      <x:c r="WLQ108" s="7"/>
      <x:c r="WLR108" s="7"/>
      <x:c r="WLS108" s="7"/>
      <x:c r="WLT108" s="7"/>
      <x:c r="WLU108" s="7"/>
      <x:c r="WLV108" s="7"/>
      <x:c r="WLW108" s="7"/>
      <x:c r="WLX108" s="7"/>
      <x:c r="WLY108" s="7"/>
      <x:c r="WLZ108" s="7"/>
      <x:c r="WMA108" s="7"/>
      <x:c r="WMB108" s="7"/>
      <x:c r="WMC108" s="7"/>
      <x:c r="WMD108" s="7"/>
      <x:c r="WME108" s="7"/>
      <x:c r="WMF108" s="7"/>
      <x:c r="WMG108" s="7"/>
      <x:c r="WMH108" s="7"/>
      <x:c r="WMI108" s="7"/>
      <x:c r="WMJ108" s="7"/>
      <x:c r="WMK108" s="7"/>
      <x:c r="WML108" s="7"/>
      <x:c r="WMM108" s="7"/>
      <x:c r="WMN108" s="7"/>
      <x:c r="WMO108" s="7"/>
      <x:c r="WMP108" s="7"/>
      <x:c r="WMQ108" s="7"/>
      <x:c r="WMR108" s="7"/>
      <x:c r="WMS108" s="7"/>
      <x:c r="WMT108" s="7"/>
      <x:c r="WMU108" s="7"/>
      <x:c r="WMV108" s="7"/>
      <x:c r="WMW108" s="7"/>
      <x:c r="WMX108" s="7"/>
      <x:c r="WMY108" s="7"/>
      <x:c r="WMZ108" s="7"/>
      <x:c r="WNA108" s="7"/>
      <x:c r="WNB108" s="7"/>
      <x:c r="WNC108" s="7"/>
      <x:c r="WND108" s="7"/>
      <x:c r="WNE108" s="7"/>
      <x:c r="WNF108" s="7"/>
      <x:c r="WNG108" s="7"/>
      <x:c r="WNH108" s="7"/>
      <x:c r="WNI108" s="7"/>
      <x:c r="WNJ108" s="7"/>
      <x:c r="WNK108" s="7"/>
      <x:c r="WNL108" s="7"/>
      <x:c r="WNM108" s="7"/>
      <x:c r="WNN108" s="7"/>
      <x:c r="WNO108" s="7"/>
      <x:c r="WNP108" s="7"/>
      <x:c r="WNQ108" s="7"/>
      <x:c r="WNR108" s="7"/>
      <x:c r="WNS108" s="7"/>
      <x:c r="WNT108" s="7"/>
      <x:c r="WNU108" s="7"/>
      <x:c r="WNV108" s="7"/>
      <x:c r="WNW108" s="7"/>
      <x:c r="WNX108" s="7"/>
      <x:c r="WNY108" s="7"/>
      <x:c r="WNZ108" s="7"/>
      <x:c r="WOA108" s="7"/>
      <x:c r="WOB108" s="7"/>
      <x:c r="WOC108" s="7"/>
      <x:c r="WOD108" s="7"/>
      <x:c r="WOE108" s="7"/>
      <x:c r="WOF108" s="7"/>
      <x:c r="WOG108" s="7"/>
      <x:c r="WOH108" s="7"/>
      <x:c r="WOI108" s="7"/>
      <x:c r="WOJ108" s="7"/>
      <x:c r="WOK108" s="7"/>
      <x:c r="WOL108" s="7"/>
      <x:c r="WOM108" s="7"/>
      <x:c r="WON108" s="7"/>
      <x:c r="WOO108" s="7"/>
      <x:c r="WOP108" s="7"/>
      <x:c r="WOQ108" s="7"/>
      <x:c r="WOR108" s="7"/>
      <x:c r="WOS108" s="7"/>
      <x:c r="WOT108" s="7"/>
      <x:c r="WOU108" s="7"/>
      <x:c r="WOV108" s="7"/>
      <x:c r="WOW108" s="7"/>
      <x:c r="WOX108" s="7"/>
      <x:c r="WOY108" s="7"/>
      <x:c r="WOZ108" s="7"/>
      <x:c r="WPA108" s="7"/>
      <x:c r="WPB108" s="7"/>
      <x:c r="WPC108" s="7"/>
      <x:c r="WPD108" s="7"/>
      <x:c r="WPE108" s="7"/>
      <x:c r="WPF108" s="7"/>
      <x:c r="WPG108" s="7"/>
      <x:c r="WPH108" s="7"/>
      <x:c r="WPI108" s="7"/>
      <x:c r="WPJ108" s="7"/>
      <x:c r="WPK108" s="7"/>
      <x:c r="WPL108" s="7"/>
      <x:c r="WPM108" s="7"/>
      <x:c r="WPN108" s="7"/>
      <x:c r="WPO108" s="7"/>
      <x:c r="WPP108" s="7"/>
      <x:c r="WPQ108" s="7"/>
      <x:c r="WPR108" s="7"/>
      <x:c r="WPS108" s="7"/>
      <x:c r="WPT108" s="7"/>
      <x:c r="WPU108" s="7"/>
      <x:c r="WPV108" s="7"/>
      <x:c r="WPW108" s="7"/>
      <x:c r="WPX108" s="7"/>
      <x:c r="WPY108" s="7"/>
      <x:c r="WPZ108" s="7"/>
      <x:c r="WQA108" s="7"/>
      <x:c r="WQB108" s="7"/>
      <x:c r="WQC108" s="7"/>
      <x:c r="WQD108" s="7"/>
      <x:c r="WQE108" s="7"/>
      <x:c r="WQF108" s="7"/>
      <x:c r="WQG108" s="7"/>
      <x:c r="WQH108" s="7"/>
      <x:c r="WQI108" s="7"/>
      <x:c r="WQJ108" s="7"/>
      <x:c r="WQK108" s="7"/>
      <x:c r="WQL108" s="7"/>
      <x:c r="WQM108" s="7"/>
      <x:c r="WQN108" s="7"/>
      <x:c r="WQO108" s="7"/>
      <x:c r="WQP108" s="7"/>
      <x:c r="WQQ108" s="7"/>
      <x:c r="WQR108" s="7"/>
      <x:c r="WQS108" s="7"/>
      <x:c r="WQT108" s="7"/>
      <x:c r="WQU108" s="7"/>
      <x:c r="WQV108" s="7"/>
      <x:c r="WQW108" s="7"/>
      <x:c r="WQX108" s="7"/>
      <x:c r="WQY108" s="7"/>
      <x:c r="WQZ108" s="7"/>
      <x:c r="WRA108" s="7"/>
      <x:c r="WRB108" s="7"/>
      <x:c r="WRC108" s="7"/>
      <x:c r="WRD108" s="7"/>
      <x:c r="WRE108" s="7"/>
      <x:c r="WRF108" s="7"/>
      <x:c r="WRG108" s="7"/>
      <x:c r="WRH108" s="7"/>
      <x:c r="WRI108" s="7"/>
      <x:c r="WRJ108" s="7"/>
      <x:c r="WRK108" s="7"/>
      <x:c r="WRL108" s="7"/>
      <x:c r="WRM108" s="7"/>
      <x:c r="WRN108" s="7"/>
      <x:c r="WRO108" s="7"/>
      <x:c r="WRP108" s="7"/>
      <x:c r="WRQ108" s="7"/>
      <x:c r="WRR108" s="7"/>
      <x:c r="WRS108" s="7"/>
      <x:c r="WRT108" s="7"/>
      <x:c r="WRU108" s="7"/>
      <x:c r="WRV108" s="7"/>
      <x:c r="WRW108" s="7"/>
      <x:c r="WRX108" s="7"/>
      <x:c r="WRY108" s="7"/>
      <x:c r="WRZ108" s="7"/>
      <x:c r="WSA108" s="7"/>
      <x:c r="WSB108" s="7"/>
      <x:c r="WSC108" s="7"/>
      <x:c r="WSD108" s="7"/>
      <x:c r="WSE108" s="7"/>
      <x:c r="WSF108" s="7"/>
      <x:c r="WSG108" s="7"/>
      <x:c r="WSH108" s="7"/>
      <x:c r="WSI108" s="7"/>
      <x:c r="WSJ108" s="7"/>
      <x:c r="WSK108" s="7"/>
      <x:c r="WSL108" s="7"/>
      <x:c r="WSM108" s="7"/>
      <x:c r="WSN108" s="7"/>
      <x:c r="WSO108" s="7"/>
      <x:c r="WSP108" s="7"/>
      <x:c r="WSQ108" s="7"/>
      <x:c r="WSR108" s="7"/>
      <x:c r="WSS108" s="7"/>
      <x:c r="WST108" s="7"/>
      <x:c r="WSU108" s="7"/>
      <x:c r="WSV108" s="7"/>
      <x:c r="WSW108" s="7"/>
      <x:c r="WSX108" s="7"/>
      <x:c r="WSY108" s="7"/>
      <x:c r="WSZ108" s="7"/>
      <x:c r="WTA108" s="7"/>
      <x:c r="WTB108" s="7"/>
      <x:c r="WTC108" s="7"/>
      <x:c r="WTD108" s="7"/>
      <x:c r="WTE108" s="7"/>
      <x:c r="WTF108" s="7"/>
      <x:c r="WTG108" s="7"/>
      <x:c r="WTH108" s="7"/>
      <x:c r="WTI108" s="7"/>
      <x:c r="WTJ108" s="7"/>
      <x:c r="WTK108" s="7"/>
      <x:c r="WTL108" s="7"/>
      <x:c r="WTM108" s="7"/>
      <x:c r="WTN108" s="7"/>
      <x:c r="WTO108" s="7"/>
      <x:c r="WTP108" s="7"/>
      <x:c r="WTQ108" s="7"/>
      <x:c r="WTR108" s="7"/>
      <x:c r="WTS108" s="7"/>
      <x:c r="WTT108" s="7"/>
      <x:c r="WTU108" s="7"/>
      <x:c r="WTV108" s="7"/>
      <x:c r="WTW108" s="7"/>
      <x:c r="WTX108" s="7"/>
      <x:c r="WTY108" s="7"/>
      <x:c r="WTZ108" s="7"/>
      <x:c r="WUA108" s="7"/>
      <x:c r="WUB108" s="7"/>
      <x:c r="WUC108" s="7"/>
      <x:c r="WUD108" s="7"/>
      <x:c r="WUE108" s="7"/>
      <x:c r="WUF108" s="7"/>
      <x:c r="WUG108" s="7"/>
      <x:c r="WUH108" s="7"/>
      <x:c r="WUI108" s="7"/>
      <x:c r="WUJ108" s="7"/>
      <x:c r="WUK108" s="7"/>
      <x:c r="WUL108" s="7"/>
      <x:c r="WUM108" s="7"/>
      <x:c r="WUN108" s="7"/>
      <x:c r="WUO108" s="7"/>
      <x:c r="WUP108" s="7"/>
      <x:c r="WUQ108" s="7"/>
      <x:c r="WUR108" s="7"/>
      <x:c r="WUS108" s="7"/>
      <x:c r="WUT108" s="7"/>
      <x:c r="WUU108" s="7"/>
      <x:c r="WUV108" s="7"/>
      <x:c r="WUW108" s="7"/>
      <x:c r="WUX108" s="7"/>
      <x:c r="WUY108" s="7"/>
      <x:c r="WUZ108" s="7"/>
      <x:c r="WVA108" s="7"/>
      <x:c r="WVB108" s="7"/>
      <x:c r="WVC108" s="7"/>
      <x:c r="WVD108" s="7"/>
      <x:c r="WVE108" s="7"/>
      <x:c r="WVF108" s="7"/>
      <x:c r="WVG108" s="7"/>
      <x:c r="WVH108" s="7"/>
      <x:c r="WVI108" s="7"/>
      <x:c r="WVJ108" s="7"/>
      <x:c r="WVK108" s="7"/>
      <x:c r="WVL108" s="7"/>
      <x:c r="WVM108" s="7"/>
      <x:c r="WVN108" s="7"/>
      <x:c r="WVO108" s="7"/>
      <x:c r="WVP108" s="7"/>
      <x:c r="WVQ108" s="7"/>
      <x:c r="WVR108" s="7"/>
      <x:c r="WVS108" s="7"/>
      <x:c r="WVT108" s="7"/>
      <x:c r="WVU108" s="7"/>
      <x:c r="WVV108" s="7"/>
      <x:c r="WVW108" s="7"/>
      <x:c r="WVX108" s="7"/>
      <x:c r="WVY108" s="7"/>
      <x:c r="WVZ108" s="7"/>
      <x:c r="WWA108" s="7"/>
      <x:c r="WWB108" s="7"/>
      <x:c r="WWC108" s="7"/>
      <x:c r="WWD108" s="7"/>
      <x:c r="WWE108" s="7"/>
      <x:c r="WWF108" s="7"/>
      <x:c r="WWG108" s="7"/>
      <x:c r="WWH108" s="7"/>
      <x:c r="WWI108" s="7"/>
      <x:c r="WWJ108" s="7"/>
      <x:c r="WWK108" s="7"/>
      <x:c r="WWL108" s="7"/>
      <x:c r="WWM108" s="7"/>
      <x:c r="WWN108" s="7"/>
      <x:c r="WWO108" s="7"/>
      <x:c r="WWP108" s="7"/>
      <x:c r="WWQ108" s="7"/>
      <x:c r="WWR108" s="7"/>
      <x:c r="WWS108" s="7"/>
      <x:c r="WWT108" s="7"/>
      <x:c r="WWU108" s="7"/>
      <x:c r="WWV108" s="7"/>
      <x:c r="WWW108" s="7"/>
      <x:c r="WWX108" s="7"/>
      <x:c r="WWY108" s="7"/>
      <x:c r="WWZ108" s="7"/>
      <x:c r="WXA108" s="7"/>
      <x:c r="WXB108" s="7"/>
      <x:c r="WXC108" s="7"/>
      <x:c r="WXD108" s="7"/>
      <x:c r="WXE108" s="7"/>
      <x:c r="WXF108" s="7"/>
      <x:c r="WXG108" s="7"/>
      <x:c r="WXH108" s="7"/>
      <x:c r="WXI108" s="7"/>
      <x:c r="WXJ108" s="7"/>
      <x:c r="WXK108" s="7"/>
      <x:c r="WXL108" s="7"/>
      <x:c r="WXM108" s="7"/>
      <x:c r="WXN108" s="7"/>
      <x:c r="WXO108" s="7"/>
      <x:c r="WXP108" s="7"/>
      <x:c r="WXQ108" s="7"/>
      <x:c r="WXR108" s="7"/>
      <x:c r="WXS108" s="7"/>
      <x:c r="WXT108" s="7"/>
      <x:c r="WXU108" s="7"/>
      <x:c r="WXV108" s="7"/>
      <x:c r="WXW108" s="7"/>
      <x:c r="WXX108" s="7"/>
      <x:c r="WXY108" s="7"/>
      <x:c r="WXZ108" s="7"/>
      <x:c r="WYA108" s="7"/>
      <x:c r="WYB108" s="7"/>
      <x:c r="WYC108" s="7"/>
      <x:c r="WYD108" s="7"/>
      <x:c r="WYE108" s="7"/>
      <x:c r="WYF108" s="7"/>
      <x:c r="WYG108" s="7"/>
      <x:c r="WYH108" s="7"/>
      <x:c r="WYI108" s="7"/>
      <x:c r="WYJ108" s="7"/>
      <x:c r="WYK108" s="7"/>
      <x:c r="WYL108" s="7"/>
      <x:c r="WYM108" s="7"/>
      <x:c r="WYN108" s="7"/>
      <x:c r="WYO108" s="7"/>
      <x:c r="WYP108" s="7"/>
      <x:c r="WYQ108" s="7"/>
      <x:c r="WYR108" s="7"/>
      <x:c r="WYS108" s="7"/>
      <x:c r="WYT108" s="7"/>
      <x:c r="WYU108" s="7"/>
      <x:c r="WYV108" s="7"/>
      <x:c r="WYW108" s="7"/>
      <x:c r="WYX108" s="7"/>
      <x:c r="WYY108" s="7"/>
      <x:c r="WYZ108" s="7"/>
      <x:c r="WZA108" s="7"/>
      <x:c r="WZB108" s="7"/>
      <x:c r="WZC108" s="7"/>
      <x:c r="WZD108" s="7"/>
      <x:c r="WZE108" s="7"/>
      <x:c r="WZF108" s="7"/>
      <x:c r="WZG108" s="7"/>
      <x:c r="WZH108" s="7"/>
      <x:c r="WZI108" s="7"/>
      <x:c r="WZJ108" s="7"/>
      <x:c r="WZK108" s="7"/>
      <x:c r="WZL108" s="7"/>
      <x:c r="WZM108" s="7"/>
      <x:c r="WZN108" s="7"/>
      <x:c r="WZO108" s="7"/>
      <x:c r="WZP108" s="7"/>
      <x:c r="WZQ108" s="7"/>
      <x:c r="WZR108" s="7"/>
      <x:c r="WZS108" s="7"/>
      <x:c r="WZT108" s="7"/>
      <x:c r="WZU108" s="7"/>
      <x:c r="WZV108" s="7"/>
      <x:c r="WZW108" s="7"/>
      <x:c r="WZX108" s="7"/>
      <x:c r="WZY108" s="7"/>
      <x:c r="WZZ108" s="7"/>
      <x:c r="XAA108" s="7"/>
      <x:c r="XAB108" s="7"/>
      <x:c r="XAC108" s="7"/>
      <x:c r="XAD108" s="7"/>
      <x:c r="XAE108" s="7"/>
      <x:c r="XAF108" s="7"/>
      <x:c r="XAG108" s="7"/>
      <x:c r="XAH108" s="7"/>
      <x:c r="XAI108" s="7"/>
      <x:c r="XAJ108" s="7"/>
      <x:c r="XAK108" s="7"/>
      <x:c r="XAL108" s="7"/>
      <x:c r="XAM108" s="7"/>
      <x:c r="XAN108" s="7"/>
      <x:c r="XAO108" s="7"/>
      <x:c r="XAP108" s="7"/>
      <x:c r="XAQ108" s="7"/>
      <x:c r="XAR108" s="7"/>
      <x:c r="XAS108" s="7"/>
      <x:c r="XAT108" s="7"/>
      <x:c r="XAU108" s="7"/>
      <x:c r="XAV108" s="7"/>
      <x:c r="XAW108" s="7"/>
      <x:c r="XAX108" s="7"/>
      <x:c r="XAY108" s="7"/>
      <x:c r="XAZ108" s="7"/>
      <x:c r="XBA108" s="7"/>
      <x:c r="XBB108" s="7"/>
      <x:c r="XBC108" s="7"/>
      <x:c r="XBD108" s="7"/>
      <x:c r="XBE108" s="7"/>
      <x:c r="XBF108" s="7"/>
      <x:c r="XBG108" s="7"/>
      <x:c r="XBH108" s="7"/>
      <x:c r="XBI108" s="7"/>
      <x:c r="XBJ108" s="7"/>
      <x:c r="XBK108" s="7"/>
      <x:c r="XBL108" s="7"/>
      <x:c r="XBM108" s="7"/>
      <x:c r="XBN108" s="7"/>
      <x:c r="XBO108" s="7"/>
      <x:c r="XBP108" s="7"/>
      <x:c r="XBQ108" s="7"/>
      <x:c r="XBR108" s="7"/>
      <x:c r="XBS108" s="7"/>
      <x:c r="XBT108" s="7"/>
      <x:c r="XBU108" s="7"/>
      <x:c r="XBV108" s="7"/>
      <x:c r="XBW108" s="7"/>
      <x:c r="XBX108" s="7"/>
      <x:c r="XBY108" s="7"/>
      <x:c r="XBZ108" s="7"/>
      <x:c r="XCA108" s="7"/>
      <x:c r="XCB108" s="7"/>
      <x:c r="XCC108" s="7"/>
      <x:c r="XCD108" s="7"/>
      <x:c r="XCE108" s="7"/>
      <x:c r="XCF108" s="7"/>
      <x:c r="XCG108" s="7"/>
      <x:c r="XCH108" s="7"/>
      <x:c r="XCI108" s="7"/>
      <x:c r="XCJ108" s="7"/>
      <x:c r="XCK108" s="7"/>
      <x:c r="XCL108" s="7"/>
      <x:c r="XCM108" s="7"/>
      <x:c r="XCN108" s="7"/>
      <x:c r="XCO108" s="7"/>
      <x:c r="XCP108" s="7"/>
      <x:c r="XCQ108" s="7"/>
      <x:c r="XCR108" s="7"/>
      <x:c r="XCS108" s="7"/>
      <x:c r="XCT108" s="7"/>
      <x:c r="XCU108" s="7"/>
      <x:c r="XCV108" s="7"/>
      <x:c r="XCW108" s="7"/>
      <x:c r="XCX108" s="7"/>
      <x:c r="XCY108" s="7"/>
      <x:c r="XCZ108" s="7"/>
      <x:c r="XDA108" s="7"/>
      <x:c r="XDB108" s="7"/>
      <x:c r="XDC108" s="7"/>
      <x:c r="XDD108" s="7"/>
      <x:c r="XDE108" s="7"/>
      <x:c r="XDF108" s="7"/>
      <x:c r="XDG108" s="7"/>
      <x:c r="XDH108" s="7"/>
      <x:c r="XDI108" s="7"/>
      <x:c r="XDJ108" s="7"/>
      <x:c r="XDK108" s="7"/>
      <x:c r="XDL108" s="7"/>
      <x:c r="XDM108" s="7"/>
      <x:c r="XDN108" s="7"/>
      <x:c r="XDO108" s="7"/>
      <x:c r="XDP108" s="7"/>
      <x:c r="XDQ108" s="7"/>
      <x:c r="XDR108" s="7"/>
      <x:c r="XDS108" s="7"/>
      <x:c r="XDT108" s="7"/>
      <x:c r="XDU108" s="7"/>
      <x:c r="XDV108" s="7"/>
      <x:c r="XDW108" s="7"/>
      <x:c r="XDX108" s="7"/>
      <x:c r="XDY108" s="7"/>
      <x:c r="XDZ108" s="7"/>
      <x:c r="XEA108" s="7"/>
      <x:c r="XEB108" s="7"/>
      <x:c r="XEC108" s="7"/>
      <x:c r="XED108" s="7"/>
      <x:c r="XEE108" s="7"/>
      <x:c r="XEF108" s="7"/>
      <x:c r="XEG108" s="7"/>
      <x:c r="XEH108" s="7"/>
      <x:c r="XEI108" s="7"/>
      <x:c r="XEJ108" s="7"/>
      <x:c r="XEK108" s="7"/>
      <x:c r="XEL108" s="7"/>
      <x:c r="XEM108" s="7"/>
      <x:c r="XEN108" s="7"/>
      <x:c r="XEO108" s="7"/>
      <x:c r="XEP108" s="7"/>
      <x:c r="XEQ108" s="7"/>
      <x:c r="XER108" s="7"/>
      <x:c r="XES108" s="7"/>
      <x:c r="XET108" s="7"/>
      <x:c r="XEU108" s="7"/>
      <x:c r="XEV108" s="7"/>
      <x:c r="XEW108" s="7"/>
      <x:c r="XEX108" s="7"/>
      <x:c r="XEY108" s="7"/>
      <x:c r="XEZ108" s="7"/>
      <x:c r="XFA108" s="7"/>
      <x:c r="XFB108" s="7"/>
      <x:c r="XFC108" s="7"/>
      <x:c r="XFD108" s="7"/>
    </x:row>
    <x:row r="109" spans="1:16384" s="1101" customFormat="1" customHeight="1">
      <x:c r="A109" s="2462"/>
      <x:c r="B109" s="2466"/>
      <x:c r="C109" s="2468"/>
      <x:c r="D109" s="1250" t="s">
        <x:v>7756</x:v>
      </x:c>
      <x:c r="E109" s="1243"/>
      <x:c r="F109" s="889" t="s">
        <x:v>4965</x:v>
      </x:c>
      <x:c r="G109" s="1244">
        <x:v>88.120000000000005</x:v>
      </x:c>
      <x:c r="H109" s="889" t="s">
        <x:v>4965</x:v>
      </x:c>
      <x:c r="I109" s="1244">
        <x:v>40.259999999999998</x:v>
      </x:c>
      <x:c r="J109" s="889" t="s">
        <x:v>5281</x:v>
      </x:c>
      <x:c r="K109" s="1118">
        <x:v>990710</x:v>
      </x:c>
      <x:c r="L109" s="1248"/>
      <x:c r="M109" s="1111" t="s">
        <x:v>5190</x:v>
      </x:c>
      <x:c r="N109" s="889" t="s">
        <x:v>3272</x:v>
      </x:c>
      <x:c r="O109" s="1248" t="s">
        <x:v>413</x:v>
      </x:c>
      <x:c r="P109" s="1247">
        <x:v>195631</x:v>
      </x:c>
      <x:c r="Q109" s="1247">
        <x:v>195631</x:v>
      </x:c>
      <x:c r="R109" s="1247">
        <x:v>0</x:v>
      </x:c>
      <x:c r="S109" s="1120" t="s">
        <x:v>5054</x:v>
      </x:c>
      <x:c r="T109" s="7"/>
      <x:c r="U109" s="7"/>
      <x:c r="V109" s="7"/>
      <x:c r="W109" s="7"/>
      <x:c r="X109" s="7"/>
      <x:c r="Y109" s="7"/>
      <x:c r="Z109" s="7"/>
      <x:c r="AA109" s="7"/>
      <x:c r="AB109" s="7"/>
      <x:c r="AC109" s="7"/>
      <x:c r="AD109" s="7"/>
      <x:c r="AE109" s="7"/>
      <x:c r="AF109" s="7"/>
      <x:c r="AG109" s="7"/>
      <x:c r="AH109" s="7"/>
      <x:c r="AI109" s="7"/>
      <x:c r="AJ109" s="7"/>
      <x:c r="AK109" s="7"/>
      <x:c r="AL109" s="7"/>
      <x:c r="AM109" s="7"/>
      <x:c r="AN109" s="7"/>
      <x:c r="AO109" s="7"/>
      <x:c r="AP109" s="7"/>
      <x:c r="AQ109" s="7"/>
      <x:c r="AR109" s="7"/>
      <x:c r="AS109" s="7"/>
      <x:c r="AT109" s="7"/>
      <x:c r="AU109" s="7"/>
      <x:c r="AV109" s="7"/>
      <x:c r="AW109" s="7"/>
      <x:c r="AX109" s="7"/>
      <x:c r="AY109" s="7"/>
      <x:c r="AZ109" s="7"/>
      <x:c r="BA109" s="7"/>
      <x:c r="BB109" s="7"/>
      <x:c r="BC109" s="7"/>
      <x:c r="BD109" s="7"/>
      <x:c r="BE109" s="7"/>
      <x:c r="BF109" s="7"/>
      <x:c r="BG109" s="7"/>
      <x:c r="BH109" s="7"/>
      <x:c r="BI109" s="7"/>
      <x:c r="BJ109" s="7"/>
      <x:c r="BK109" s="7"/>
      <x:c r="BL109" s="7"/>
      <x:c r="BM109" s="7"/>
      <x:c r="BN109" s="7"/>
      <x:c r="BO109" s="7"/>
      <x:c r="BP109" s="7"/>
      <x:c r="BQ109" s="7"/>
      <x:c r="BR109" s="7"/>
      <x:c r="BS109" s="7"/>
      <x:c r="BT109" s="7"/>
      <x:c r="BU109" s="7"/>
      <x:c r="BV109" s="7"/>
      <x:c r="BW109" s="7"/>
      <x:c r="BX109" s="7"/>
      <x:c r="BY109" s="7"/>
      <x:c r="BZ109" s="7"/>
      <x:c r="CA109" s="7"/>
      <x:c r="CB109" s="7"/>
      <x:c r="CC109" s="7"/>
      <x:c r="CD109" s="7"/>
      <x:c r="CE109" s="7"/>
      <x:c r="CF109" s="7"/>
      <x:c r="CG109" s="7"/>
      <x:c r="CH109" s="7"/>
      <x:c r="CI109" s="7"/>
      <x:c r="CJ109" s="7"/>
      <x:c r="CK109" s="7"/>
      <x:c r="CL109" s="7"/>
      <x:c r="CM109" s="7"/>
      <x:c r="CN109" s="7"/>
      <x:c r="CO109" s="7"/>
      <x:c r="CP109" s="7"/>
      <x:c r="CQ109" s="7"/>
      <x:c r="CR109" s="7"/>
      <x:c r="CS109" s="7"/>
      <x:c r="CT109" s="7"/>
      <x:c r="CU109" s="7"/>
      <x:c r="CV109" s="7"/>
      <x:c r="CW109" s="7"/>
      <x:c r="CX109" s="7"/>
      <x:c r="CY109" s="7"/>
      <x:c r="CZ109" s="7"/>
      <x:c r="DA109" s="7"/>
      <x:c r="DB109" s="7"/>
      <x:c r="DC109" s="7"/>
      <x:c r="DD109" s="7"/>
      <x:c r="DE109" s="7"/>
      <x:c r="DF109" s="7"/>
      <x:c r="DG109" s="7"/>
      <x:c r="DH109" s="7"/>
      <x:c r="DI109" s="7"/>
      <x:c r="DJ109" s="7"/>
      <x:c r="DK109" s="7"/>
      <x:c r="DL109" s="7"/>
      <x:c r="DM109" s="7"/>
      <x:c r="DN109" s="7"/>
      <x:c r="DO109" s="7"/>
      <x:c r="DP109" s="7"/>
      <x:c r="DQ109" s="7"/>
      <x:c r="DR109" s="7"/>
      <x:c r="DS109" s="7"/>
      <x:c r="DT109" s="7"/>
      <x:c r="DU109" s="7"/>
      <x:c r="DV109" s="7"/>
      <x:c r="DW109" s="7"/>
      <x:c r="DX109" s="7"/>
      <x:c r="DY109" s="7"/>
      <x:c r="DZ109" s="7"/>
      <x:c r="EA109" s="7"/>
      <x:c r="EB109" s="7"/>
      <x:c r="EC109" s="7"/>
      <x:c r="ED109" s="7"/>
      <x:c r="EE109" s="7"/>
      <x:c r="EF109" s="7"/>
      <x:c r="EG109" s="7"/>
      <x:c r="EH109" s="7"/>
      <x:c r="EI109" s="7"/>
      <x:c r="EJ109" s="7"/>
      <x:c r="EK109" s="7"/>
      <x:c r="EL109" s="7"/>
      <x:c r="EM109" s="7"/>
      <x:c r="EN109" s="7"/>
      <x:c r="EO109" s="7"/>
      <x:c r="EP109" s="7"/>
      <x:c r="EQ109" s="7"/>
      <x:c r="ER109" s="7"/>
      <x:c r="ES109" s="7"/>
      <x:c r="ET109" s="7"/>
      <x:c r="EU109" s="7"/>
      <x:c r="EV109" s="7"/>
      <x:c r="EW109" s="7"/>
      <x:c r="EX109" s="7"/>
      <x:c r="EY109" s="7"/>
      <x:c r="EZ109" s="7"/>
      <x:c r="FA109" s="7"/>
      <x:c r="FB109" s="7"/>
      <x:c r="FC109" s="7"/>
      <x:c r="FD109" s="7"/>
      <x:c r="FE109" s="7"/>
      <x:c r="FF109" s="7"/>
      <x:c r="FG109" s="7"/>
      <x:c r="FH109" s="7"/>
      <x:c r="FI109" s="7"/>
      <x:c r="FJ109" s="7"/>
      <x:c r="FK109" s="7"/>
      <x:c r="FL109" s="7"/>
      <x:c r="FM109" s="7"/>
      <x:c r="FN109" s="7"/>
      <x:c r="FO109" s="7"/>
      <x:c r="FP109" s="7"/>
      <x:c r="FQ109" s="7"/>
      <x:c r="FR109" s="7"/>
      <x:c r="FS109" s="7"/>
      <x:c r="FT109" s="7"/>
      <x:c r="FU109" s="7"/>
      <x:c r="FV109" s="7"/>
      <x:c r="FW109" s="7"/>
      <x:c r="FX109" s="7"/>
      <x:c r="FY109" s="7"/>
      <x:c r="FZ109" s="7"/>
      <x:c r="GA109" s="7"/>
      <x:c r="GB109" s="7"/>
      <x:c r="GC109" s="7"/>
      <x:c r="GD109" s="7"/>
      <x:c r="GE109" s="7"/>
      <x:c r="GF109" s="7"/>
      <x:c r="GG109" s="7"/>
      <x:c r="GH109" s="7"/>
      <x:c r="GI109" s="7"/>
      <x:c r="GJ109" s="7"/>
      <x:c r="GK109" s="7"/>
      <x:c r="GL109" s="7"/>
      <x:c r="GM109" s="7"/>
      <x:c r="GN109" s="7"/>
      <x:c r="GO109" s="7"/>
      <x:c r="GP109" s="7"/>
      <x:c r="GQ109" s="7"/>
      <x:c r="GR109" s="7"/>
      <x:c r="GS109" s="7"/>
      <x:c r="GT109" s="7"/>
      <x:c r="GU109" s="7"/>
      <x:c r="GV109" s="7"/>
      <x:c r="GW109" s="7"/>
      <x:c r="GX109" s="7"/>
      <x:c r="GY109" s="7"/>
      <x:c r="GZ109" s="7"/>
      <x:c r="HA109" s="7"/>
      <x:c r="HB109" s="7"/>
      <x:c r="HC109" s="7"/>
      <x:c r="HD109" s="7"/>
      <x:c r="HE109" s="7"/>
      <x:c r="HF109" s="7"/>
      <x:c r="HG109" s="7"/>
      <x:c r="HH109" s="7"/>
      <x:c r="HI109" s="7"/>
      <x:c r="HJ109" s="7"/>
      <x:c r="HK109" s="7"/>
      <x:c r="HL109" s="7"/>
      <x:c r="HM109" s="7"/>
      <x:c r="HN109" s="7"/>
      <x:c r="HO109" s="7"/>
      <x:c r="HP109" s="7"/>
      <x:c r="HQ109" s="7"/>
      <x:c r="HR109" s="7"/>
      <x:c r="HS109" s="7"/>
      <x:c r="HT109" s="7"/>
      <x:c r="HU109" s="7"/>
      <x:c r="HV109" s="7"/>
      <x:c r="HW109" s="7"/>
      <x:c r="HX109" s="7"/>
      <x:c r="HY109" s="7"/>
      <x:c r="HZ109" s="7"/>
      <x:c r="IA109" s="7"/>
      <x:c r="IB109" s="7"/>
      <x:c r="IC109" s="7"/>
      <x:c r="ID109" s="7"/>
      <x:c r="IE109" s="7"/>
      <x:c r="IF109" s="7"/>
      <x:c r="IG109" s="7"/>
      <x:c r="IH109" s="7"/>
      <x:c r="II109" s="7"/>
      <x:c r="IJ109" s="7"/>
      <x:c r="IK109" s="7"/>
      <x:c r="IL109" s="7"/>
      <x:c r="IM109" s="7"/>
      <x:c r="IN109" s="7"/>
      <x:c r="IO109" s="7"/>
      <x:c r="IP109" s="7"/>
      <x:c r="IQ109" s="7"/>
      <x:c r="IR109" s="7"/>
      <x:c r="IS109" s="7"/>
      <x:c r="IT109" s="7"/>
      <x:c r="IU109" s="7"/>
      <x:c r="IV109" s="7"/>
      <x:c r="IW109" s="7"/>
      <x:c r="IX109" s="7"/>
      <x:c r="IY109" s="7"/>
      <x:c r="IZ109" s="7"/>
      <x:c r="JA109" s="7"/>
      <x:c r="JB109" s="7"/>
      <x:c r="JC109" s="7"/>
      <x:c r="JD109" s="7"/>
      <x:c r="JE109" s="7"/>
      <x:c r="JF109" s="7"/>
      <x:c r="JG109" s="7"/>
      <x:c r="JH109" s="7"/>
      <x:c r="JI109" s="7"/>
      <x:c r="JJ109" s="7"/>
      <x:c r="JK109" s="7"/>
      <x:c r="JL109" s="7"/>
      <x:c r="JM109" s="7"/>
      <x:c r="JN109" s="7"/>
      <x:c r="JO109" s="7"/>
      <x:c r="JP109" s="7"/>
      <x:c r="JQ109" s="7"/>
      <x:c r="JR109" s="7"/>
      <x:c r="JS109" s="7"/>
      <x:c r="JT109" s="7"/>
      <x:c r="JU109" s="7"/>
      <x:c r="JV109" s="7"/>
      <x:c r="JW109" s="7"/>
      <x:c r="JX109" s="7"/>
      <x:c r="JY109" s="7"/>
      <x:c r="JZ109" s="7"/>
      <x:c r="KA109" s="7"/>
      <x:c r="KB109" s="7"/>
      <x:c r="KC109" s="7"/>
      <x:c r="KD109" s="7"/>
      <x:c r="KE109" s="7"/>
      <x:c r="KF109" s="7"/>
      <x:c r="KG109" s="7"/>
      <x:c r="KH109" s="7"/>
      <x:c r="KI109" s="7"/>
      <x:c r="KJ109" s="7"/>
      <x:c r="KK109" s="7"/>
      <x:c r="KL109" s="7"/>
      <x:c r="KM109" s="7"/>
      <x:c r="KN109" s="7"/>
      <x:c r="KO109" s="7"/>
      <x:c r="KP109" s="7"/>
      <x:c r="KQ109" s="7"/>
      <x:c r="KR109" s="7"/>
      <x:c r="KS109" s="7"/>
      <x:c r="KT109" s="7"/>
      <x:c r="KU109" s="7"/>
      <x:c r="KV109" s="7"/>
      <x:c r="KW109" s="7"/>
      <x:c r="KX109" s="7"/>
      <x:c r="KY109" s="7"/>
      <x:c r="KZ109" s="7"/>
      <x:c r="LA109" s="7"/>
      <x:c r="LB109" s="7"/>
      <x:c r="LC109" s="7"/>
      <x:c r="LD109" s="7"/>
      <x:c r="LE109" s="7"/>
      <x:c r="LF109" s="7"/>
      <x:c r="LG109" s="7"/>
      <x:c r="LH109" s="7"/>
      <x:c r="LI109" s="7"/>
      <x:c r="LJ109" s="7"/>
      <x:c r="LK109" s="7"/>
      <x:c r="LL109" s="7"/>
      <x:c r="LM109" s="7"/>
      <x:c r="LN109" s="7"/>
      <x:c r="LO109" s="7"/>
      <x:c r="LP109" s="7"/>
      <x:c r="LQ109" s="7"/>
      <x:c r="LR109" s="7"/>
      <x:c r="LS109" s="7"/>
      <x:c r="LT109" s="7"/>
      <x:c r="LU109" s="7"/>
      <x:c r="LV109" s="7"/>
      <x:c r="LW109" s="7"/>
      <x:c r="LX109" s="7"/>
      <x:c r="LY109" s="7"/>
      <x:c r="LZ109" s="7"/>
      <x:c r="MA109" s="7"/>
      <x:c r="MB109" s="7"/>
      <x:c r="MC109" s="7"/>
      <x:c r="MD109" s="7"/>
      <x:c r="ME109" s="7"/>
      <x:c r="MF109" s="7"/>
      <x:c r="MG109" s="7"/>
      <x:c r="MH109" s="7"/>
      <x:c r="MI109" s="7"/>
      <x:c r="MJ109" s="7"/>
      <x:c r="MK109" s="7"/>
      <x:c r="ML109" s="7"/>
      <x:c r="MM109" s="7"/>
      <x:c r="MN109" s="7"/>
      <x:c r="MO109" s="7"/>
      <x:c r="MP109" s="7"/>
      <x:c r="MQ109" s="7"/>
      <x:c r="MR109" s="7"/>
      <x:c r="MS109" s="7"/>
      <x:c r="MT109" s="7"/>
      <x:c r="MU109" s="7"/>
      <x:c r="MV109" s="7"/>
      <x:c r="MW109" s="7"/>
      <x:c r="MX109" s="7"/>
      <x:c r="MY109" s="7"/>
      <x:c r="MZ109" s="7"/>
      <x:c r="NA109" s="7"/>
      <x:c r="NB109" s="7"/>
      <x:c r="NC109" s="7"/>
      <x:c r="ND109" s="7"/>
      <x:c r="NE109" s="7"/>
      <x:c r="NF109" s="7"/>
      <x:c r="NG109" s="7"/>
      <x:c r="NH109" s="7"/>
      <x:c r="NI109" s="7"/>
      <x:c r="NJ109" s="7"/>
      <x:c r="NK109" s="7"/>
      <x:c r="NL109" s="7"/>
      <x:c r="NM109" s="7"/>
      <x:c r="NN109" s="7"/>
      <x:c r="NO109" s="7"/>
      <x:c r="NP109" s="7"/>
      <x:c r="NQ109" s="7"/>
      <x:c r="NR109" s="7"/>
      <x:c r="NS109" s="7"/>
      <x:c r="NT109" s="7"/>
      <x:c r="NU109" s="7"/>
      <x:c r="NV109" s="7"/>
      <x:c r="NW109" s="7"/>
      <x:c r="NX109" s="7"/>
      <x:c r="NY109" s="7"/>
      <x:c r="NZ109" s="7"/>
      <x:c r="OA109" s="7"/>
      <x:c r="OB109" s="7"/>
      <x:c r="OC109" s="7"/>
      <x:c r="OD109" s="7"/>
      <x:c r="OE109" s="7"/>
      <x:c r="OF109" s="7"/>
      <x:c r="OG109" s="7"/>
      <x:c r="OH109" s="7"/>
      <x:c r="OI109" s="7"/>
      <x:c r="OJ109" s="7"/>
      <x:c r="OK109" s="7"/>
      <x:c r="OL109" s="7"/>
      <x:c r="OM109" s="7"/>
      <x:c r="ON109" s="7"/>
      <x:c r="OO109" s="7"/>
      <x:c r="OP109" s="7"/>
      <x:c r="OQ109" s="7"/>
      <x:c r="OR109" s="7"/>
      <x:c r="OS109" s="7"/>
      <x:c r="OT109" s="7"/>
      <x:c r="OU109" s="7"/>
      <x:c r="OV109" s="7"/>
      <x:c r="OW109" s="7"/>
      <x:c r="OX109" s="7"/>
      <x:c r="OY109" s="7"/>
      <x:c r="OZ109" s="7"/>
      <x:c r="PA109" s="7"/>
      <x:c r="PB109" s="7"/>
      <x:c r="PC109" s="7"/>
      <x:c r="PD109" s="7"/>
      <x:c r="PE109" s="7"/>
      <x:c r="PF109" s="7"/>
      <x:c r="PG109" s="7"/>
      <x:c r="PH109" s="7"/>
      <x:c r="PI109" s="7"/>
      <x:c r="PJ109" s="7"/>
      <x:c r="PK109" s="7"/>
      <x:c r="PL109" s="7"/>
      <x:c r="PM109" s="7"/>
      <x:c r="PN109" s="7"/>
      <x:c r="PO109" s="7"/>
      <x:c r="PP109" s="7"/>
      <x:c r="PQ109" s="7"/>
      <x:c r="PR109" s="7"/>
      <x:c r="PS109" s="7"/>
      <x:c r="PT109" s="7"/>
      <x:c r="PU109" s="7"/>
      <x:c r="PV109" s="7"/>
      <x:c r="PW109" s="7"/>
      <x:c r="PX109" s="7"/>
      <x:c r="PY109" s="7"/>
      <x:c r="PZ109" s="7"/>
      <x:c r="QA109" s="7"/>
      <x:c r="QB109" s="7"/>
      <x:c r="QC109" s="7"/>
      <x:c r="QD109" s="7"/>
      <x:c r="QE109" s="7"/>
      <x:c r="QF109" s="7"/>
      <x:c r="QG109" s="7"/>
      <x:c r="QH109" s="7"/>
      <x:c r="QI109" s="7"/>
      <x:c r="QJ109" s="7"/>
      <x:c r="QK109" s="7"/>
      <x:c r="QL109" s="7"/>
      <x:c r="QM109" s="7"/>
      <x:c r="QN109" s="7"/>
      <x:c r="QO109" s="7"/>
      <x:c r="QP109" s="7"/>
      <x:c r="QQ109" s="7"/>
      <x:c r="QR109" s="7"/>
      <x:c r="QS109" s="7"/>
      <x:c r="QT109" s="7"/>
      <x:c r="QU109" s="7"/>
      <x:c r="QV109" s="7"/>
      <x:c r="QW109" s="7"/>
      <x:c r="QX109" s="7"/>
      <x:c r="QY109" s="7"/>
      <x:c r="QZ109" s="7"/>
      <x:c r="RA109" s="7"/>
      <x:c r="RB109" s="7"/>
      <x:c r="RC109" s="7"/>
      <x:c r="RD109" s="7"/>
      <x:c r="RE109" s="7"/>
      <x:c r="RF109" s="7"/>
      <x:c r="RG109" s="7"/>
      <x:c r="RH109" s="7"/>
      <x:c r="RI109" s="7"/>
      <x:c r="RJ109" s="7"/>
      <x:c r="RK109" s="7"/>
      <x:c r="RL109" s="7"/>
      <x:c r="RM109" s="7"/>
      <x:c r="RN109" s="7"/>
      <x:c r="RO109" s="7"/>
      <x:c r="RP109" s="7"/>
      <x:c r="RQ109" s="7"/>
      <x:c r="RR109" s="7"/>
      <x:c r="RS109" s="7"/>
      <x:c r="RT109" s="7"/>
      <x:c r="RU109" s="7"/>
      <x:c r="RV109" s="7"/>
      <x:c r="RW109" s="7"/>
      <x:c r="RX109" s="7"/>
      <x:c r="RY109" s="7"/>
      <x:c r="RZ109" s="7"/>
      <x:c r="SA109" s="7"/>
      <x:c r="SB109" s="7"/>
      <x:c r="SC109" s="7"/>
      <x:c r="SD109" s="7"/>
      <x:c r="SE109" s="7"/>
      <x:c r="SF109" s="7"/>
      <x:c r="SG109" s="7"/>
      <x:c r="SH109" s="7"/>
      <x:c r="SI109" s="7"/>
      <x:c r="SJ109" s="7"/>
      <x:c r="SK109" s="7"/>
      <x:c r="SL109" s="7"/>
      <x:c r="SM109" s="7"/>
      <x:c r="SN109" s="7"/>
      <x:c r="SO109" s="7"/>
      <x:c r="SP109" s="7"/>
      <x:c r="SQ109" s="7"/>
      <x:c r="SR109" s="7"/>
      <x:c r="SS109" s="7"/>
      <x:c r="ST109" s="7"/>
      <x:c r="SU109" s="7"/>
      <x:c r="SV109" s="7"/>
      <x:c r="SW109" s="7"/>
      <x:c r="SX109" s="7"/>
      <x:c r="SY109" s="7"/>
      <x:c r="SZ109" s="7"/>
      <x:c r="TA109" s="7"/>
      <x:c r="TB109" s="7"/>
      <x:c r="TC109" s="7"/>
      <x:c r="TD109" s="7"/>
      <x:c r="TE109" s="7"/>
      <x:c r="TF109" s="7"/>
      <x:c r="TG109" s="7"/>
      <x:c r="TH109" s="7"/>
      <x:c r="TI109" s="7"/>
      <x:c r="TJ109" s="7"/>
      <x:c r="TK109" s="7"/>
      <x:c r="TL109" s="7"/>
      <x:c r="TM109" s="7"/>
      <x:c r="TN109" s="7"/>
      <x:c r="TO109" s="7"/>
      <x:c r="TP109" s="7"/>
      <x:c r="TQ109" s="7"/>
      <x:c r="TR109" s="7"/>
      <x:c r="TS109" s="7"/>
      <x:c r="TT109" s="7"/>
      <x:c r="TU109" s="7"/>
      <x:c r="TV109" s="7"/>
      <x:c r="TW109" s="7"/>
      <x:c r="TX109" s="7"/>
      <x:c r="TY109" s="7"/>
      <x:c r="TZ109" s="7"/>
      <x:c r="UA109" s="7"/>
      <x:c r="UB109" s="7"/>
      <x:c r="UC109" s="7"/>
      <x:c r="UD109" s="7"/>
      <x:c r="UE109" s="7"/>
      <x:c r="UF109" s="7"/>
      <x:c r="UG109" s="7"/>
      <x:c r="UH109" s="7"/>
      <x:c r="UI109" s="7"/>
      <x:c r="UJ109" s="7"/>
      <x:c r="UK109" s="7"/>
      <x:c r="UL109" s="7"/>
      <x:c r="UM109" s="7"/>
      <x:c r="UN109" s="7"/>
      <x:c r="UO109" s="7"/>
      <x:c r="UP109" s="7"/>
      <x:c r="UQ109" s="7"/>
      <x:c r="UR109" s="7"/>
      <x:c r="US109" s="7"/>
      <x:c r="UT109" s="7"/>
      <x:c r="UU109" s="7"/>
      <x:c r="UV109" s="7"/>
      <x:c r="UW109" s="7"/>
      <x:c r="UX109" s="7"/>
      <x:c r="UY109" s="7"/>
      <x:c r="UZ109" s="7"/>
      <x:c r="VA109" s="7"/>
      <x:c r="VB109" s="7"/>
      <x:c r="VC109" s="7"/>
      <x:c r="VD109" s="7"/>
      <x:c r="VE109" s="7"/>
      <x:c r="VF109" s="7"/>
      <x:c r="VG109" s="7"/>
      <x:c r="VH109" s="7"/>
      <x:c r="VI109" s="7"/>
      <x:c r="VJ109" s="7"/>
      <x:c r="VK109" s="7"/>
      <x:c r="VL109" s="7"/>
      <x:c r="VM109" s="7"/>
      <x:c r="VN109" s="7"/>
      <x:c r="VO109" s="7"/>
      <x:c r="VP109" s="7"/>
      <x:c r="VQ109" s="7"/>
      <x:c r="VR109" s="7"/>
      <x:c r="VS109" s="7"/>
      <x:c r="VT109" s="7"/>
      <x:c r="VU109" s="7"/>
      <x:c r="VV109" s="7"/>
      <x:c r="VW109" s="7"/>
      <x:c r="VX109" s="7"/>
      <x:c r="VY109" s="7"/>
      <x:c r="VZ109" s="7"/>
      <x:c r="WA109" s="7"/>
      <x:c r="WB109" s="7"/>
      <x:c r="WC109" s="7"/>
      <x:c r="WD109" s="7"/>
      <x:c r="WE109" s="7"/>
      <x:c r="WF109" s="7"/>
      <x:c r="WG109" s="7"/>
      <x:c r="WH109" s="7"/>
      <x:c r="WI109" s="7"/>
      <x:c r="WJ109" s="7"/>
      <x:c r="WK109" s="7"/>
      <x:c r="WL109" s="7"/>
      <x:c r="WM109" s="7"/>
      <x:c r="WN109" s="7"/>
      <x:c r="WO109" s="7"/>
      <x:c r="WP109" s="7"/>
      <x:c r="WQ109" s="7"/>
      <x:c r="WR109" s="7"/>
      <x:c r="WS109" s="7"/>
      <x:c r="WT109" s="7"/>
      <x:c r="WU109" s="7"/>
      <x:c r="WV109" s="7"/>
      <x:c r="WW109" s="7"/>
      <x:c r="WX109" s="7"/>
      <x:c r="WY109" s="7"/>
      <x:c r="WZ109" s="7"/>
      <x:c r="XA109" s="7"/>
      <x:c r="XB109" s="7"/>
      <x:c r="XC109" s="7"/>
      <x:c r="XD109" s="7"/>
      <x:c r="XE109" s="7"/>
      <x:c r="XF109" s="7"/>
      <x:c r="XG109" s="7"/>
      <x:c r="XH109" s="7"/>
      <x:c r="XI109" s="7"/>
      <x:c r="XJ109" s="7"/>
      <x:c r="XK109" s="7"/>
      <x:c r="XL109" s="7"/>
      <x:c r="XM109" s="7"/>
      <x:c r="XN109" s="7"/>
      <x:c r="XO109" s="7"/>
      <x:c r="XP109" s="7"/>
      <x:c r="XQ109" s="7"/>
      <x:c r="XR109" s="7"/>
      <x:c r="XS109" s="7"/>
      <x:c r="XT109" s="7"/>
      <x:c r="XU109" s="7"/>
      <x:c r="XV109" s="7"/>
      <x:c r="XW109" s="7"/>
      <x:c r="XX109" s="7"/>
      <x:c r="XY109" s="7"/>
      <x:c r="XZ109" s="7"/>
      <x:c r="YA109" s="7"/>
      <x:c r="YB109" s="7"/>
      <x:c r="YC109" s="7"/>
      <x:c r="YD109" s="7"/>
      <x:c r="YE109" s="7"/>
      <x:c r="YF109" s="7"/>
      <x:c r="YG109" s="7"/>
      <x:c r="YH109" s="7"/>
      <x:c r="YI109" s="7"/>
      <x:c r="YJ109" s="7"/>
      <x:c r="YK109" s="7"/>
      <x:c r="YL109" s="7"/>
      <x:c r="YM109" s="7"/>
      <x:c r="YN109" s="7"/>
      <x:c r="YO109" s="7"/>
      <x:c r="YP109" s="7"/>
      <x:c r="YQ109" s="7"/>
      <x:c r="YR109" s="7"/>
      <x:c r="YS109" s="7"/>
      <x:c r="YT109" s="7"/>
      <x:c r="YU109" s="7"/>
      <x:c r="YV109" s="7"/>
      <x:c r="YW109" s="7"/>
      <x:c r="YX109" s="7"/>
      <x:c r="YY109" s="7"/>
      <x:c r="YZ109" s="7"/>
      <x:c r="ZA109" s="7"/>
      <x:c r="ZB109" s="7"/>
      <x:c r="ZC109" s="7"/>
      <x:c r="ZD109" s="7"/>
      <x:c r="ZE109" s="7"/>
      <x:c r="ZF109" s="7"/>
      <x:c r="ZG109" s="7"/>
      <x:c r="ZH109" s="7"/>
      <x:c r="ZI109" s="7"/>
      <x:c r="ZJ109" s="7"/>
      <x:c r="ZK109" s="7"/>
      <x:c r="ZL109" s="7"/>
      <x:c r="ZM109" s="7"/>
      <x:c r="ZN109" s="7"/>
      <x:c r="ZO109" s="7"/>
      <x:c r="ZP109" s="7"/>
      <x:c r="ZQ109" s="7"/>
      <x:c r="ZR109" s="7"/>
      <x:c r="ZS109" s="7"/>
      <x:c r="ZT109" s="7"/>
      <x:c r="ZU109" s="7"/>
      <x:c r="ZV109" s="7"/>
      <x:c r="ZW109" s="7"/>
      <x:c r="ZX109" s="7"/>
      <x:c r="ZY109" s="7"/>
      <x:c r="ZZ109" s="7"/>
      <x:c r="AAA109" s="7"/>
      <x:c r="AAB109" s="7"/>
      <x:c r="AAC109" s="7"/>
      <x:c r="AAD109" s="7"/>
      <x:c r="AAE109" s="7"/>
      <x:c r="AAF109" s="7"/>
      <x:c r="AAG109" s="7"/>
      <x:c r="AAH109" s="7"/>
      <x:c r="AAI109" s="7"/>
      <x:c r="AAJ109" s="7"/>
      <x:c r="AAK109" s="7"/>
      <x:c r="AAL109" s="7"/>
      <x:c r="AAM109" s="7"/>
      <x:c r="AAN109" s="7"/>
      <x:c r="AAO109" s="7"/>
      <x:c r="AAP109" s="7"/>
      <x:c r="AAQ109" s="7"/>
      <x:c r="AAR109" s="7"/>
      <x:c r="AAS109" s="7"/>
      <x:c r="AAT109" s="7"/>
      <x:c r="AAU109" s="7"/>
      <x:c r="AAV109" s="7"/>
      <x:c r="AAW109" s="7"/>
      <x:c r="AAX109" s="7"/>
      <x:c r="AAY109" s="7"/>
      <x:c r="AAZ109" s="7"/>
      <x:c r="ABA109" s="7"/>
      <x:c r="ABB109" s="7"/>
      <x:c r="ABC109" s="7"/>
      <x:c r="ABD109" s="7"/>
      <x:c r="ABE109" s="7"/>
      <x:c r="ABF109" s="7"/>
      <x:c r="ABG109" s="7"/>
      <x:c r="ABH109" s="7"/>
      <x:c r="ABI109" s="7"/>
      <x:c r="ABJ109" s="7"/>
      <x:c r="ABK109" s="7"/>
      <x:c r="ABL109" s="7"/>
      <x:c r="ABM109" s="7"/>
      <x:c r="ABN109" s="7"/>
      <x:c r="ABO109" s="7"/>
      <x:c r="ABP109" s="7"/>
      <x:c r="ABQ109" s="7"/>
      <x:c r="ABR109" s="7"/>
      <x:c r="ABS109" s="7"/>
      <x:c r="ABT109" s="7"/>
      <x:c r="ABU109" s="7"/>
      <x:c r="ABV109" s="7"/>
      <x:c r="ABW109" s="7"/>
      <x:c r="ABX109" s="7"/>
      <x:c r="ABY109" s="7"/>
      <x:c r="ABZ109" s="7"/>
      <x:c r="ACA109" s="7"/>
      <x:c r="ACB109" s="7"/>
      <x:c r="ACC109" s="7"/>
      <x:c r="ACD109" s="7"/>
      <x:c r="ACE109" s="7"/>
      <x:c r="ACF109" s="7"/>
      <x:c r="ACG109" s="7"/>
      <x:c r="ACH109" s="7"/>
      <x:c r="ACI109" s="7"/>
      <x:c r="ACJ109" s="7"/>
      <x:c r="ACK109" s="7"/>
      <x:c r="ACL109" s="7"/>
      <x:c r="ACM109" s="7"/>
      <x:c r="ACN109" s="7"/>
      <x:c r="ACO109" s="7"/>
      <x:c r="ACP109" s="7"/>
      <x:c r="ACQ109" s="7"/>
      <x:c r="ACR109" s="7"/>
      <x:c r="ACS109" s="7"/>
      <x:c r="ACT109" s="7"/>
      <x:c r="ACU109" s="7"/>
      <x:c r="ACV109" s="7"/>
      <x:c r="ACW109" s="7"/>
      <x:c r="ACX109" s="7"/>
      <x:c r="ACY109" s="7"/>
      <x:c r="ACZ109" s="7"/>
      <x:c r="ADA109" s="7"/>
      <x:c r="ADB109" s="7"/>
      <x:c r="ADC109" s="7"/>
      <x:c r="ADD109" s="7"/>
      <x:c r="ADE109" s="7"/>
      <x:c r="ADF109" s="7"/>
      <x:c r="ADG109" s="7"/>
      <x:c r="ADH109" s="7"/>
      <x:c r="ADI109" s="7"/>
      <x:c r="ADJ109" s="7"/>
      <x:c r="ADK109" s="7"/>
      <x:c r="ADL109" s="7"/>
      <x:c r="ADM109" s="7"/>
      <x:c r="ADN109" s="7"/>
      <x:c r="ADO109" s="7"/>
      <x:c r="ADP109" s="7"/>
      <x:c r="ADQ109" s="7"/>
      <x:c r="ADR109" s="7"/>
      <x:c r="ADS109" s="7"/>
      <x:c r="ADT109" s="7"/>
      <x:c r="ADU109" s="7"/>
      <x:c r="ADV109" s="7"/>
      <x:c r="ADW109" s="7"/>
      <x:c r="ADX109" s="7"/>
      <x:c r="ADY109" s="7"/>
      <x:c r="ADZ109" s="7"/>
      <x:c r="AEA109" s="7"/>
      <x:c r="AEB109" s="7"/>
      <x:c r="AEC109" s="7"/>
      <x:c r="AED109" s="7"/>
      <x:c r="AEE109" s="7"/>
      <x:c r="AEF109" s="7"/>
      <x:c r="AEG109" s="7"/>
      <x:c r="AEH109" s="7"/>
      <x:c r="AEI109" s="7"/>
      <x:c r="AEJ109" s="7"/>
      <x:c r="AEK109" s="7"/>
      <x:c r="AEL109" s="7"/>
      <x:c r="AEM109" s="7"/>
      <x:c r="AEN109" s="7"/>
      <x:c r="AEO109" s="7"/>
      <x:c r="AEP109" s="7"/>
      <x:c r="AEQ109" s="7"/>
      <x:c r="AER109" s="7"/>
      <x:c r="AES109" s="7"/>
      <x:c r="AET109" s="7"/>
      <x:c r="AEU109" s="7"/>
      <x:c r="AEV109" s="7"/>
      <x:c r="AEW109" s="7"/>
      <x:c r="AEX109" s="7"/>
      <x:c r="AEY109" s="7"/>
      <x:c r="AEZ109" s="7"/>
      <x:c r="AFA109" s="7"/>
      <x:c r="AFB109" s="7"/>
      <x:c r="AFC109" s="7"/>
      <x:c r="AFD109" s="7"/>
      <x:c r="AFE109" s="7"/>
      <x:c r="AFF109" s="7"/>
      <x:c r="AFG109" s="7"/>
      <x:c r="AFH109" s="7"/>
      <x:c r="AFI109" s="7"/>
      <x:c r="AFJ109" s="7"/>
      <x:c r="AFK109" s="7"/>
      <x:c r="AFL109" s="7"/>
      <x:c r="AFM109" s="7"/>
      <x:c r="AFN109" s="7"/>
      <x:c r="AFO109" s="7"/>
      <x:c r="AFP109" s="7"/>
      <x:c r="AFQ109" s="7"/>
      <x:c r="AFR109" s="7"/>
      <x:c r="AFS109" s="7"/>
      <x:c r="AFT109" s="7"/>
      <x:c r="AFU109" s="7"/>
      <x:c r="AFV109" s="7"/>
      <x:c r="AFW109" s="7"/>
      <x:c r="AFX109" s="7"/>
      <x:c r="AFY109" s="7"/>
      <x:c r="AFZ109" s="7"/>
      <x:c r="AGA109" s="7"/>
      <x:c r="AGB109" s="7"/>
      <x:c r="AGC109" s="7"/>
      <x:c r="AGD109" s="7"/>
      <x:c r="AGE109" s="7"/>
      <x:c r="AGF109" s="7"/>
      <x:c r="AGG109" s="7"/>
      <x:c r="AGH109" s="7"/>
      <x:c r="AGI109" s="7"/>
      <x:c r="AGJ109" s="7"/>
      <x:c r="AGK109" s="7"/>
      <x:c r="AGL109" s="7"/>
      <x:c r="AGM109" s="7"/>
      <x:c r="AGN109" s="7"/>
      <x:c r="AGO109" s="7"/>
      <x:c r="AGP109" s="7"/>
      <x:c r="AGQ109" s="7"/>
      <x:c r="AGR109" s="7"/>
      <x:c r="AGS109" s="7"/>
      <x:c r="AGT109" s="7"/>
      <x:c r="AGU109" s="7"/>
      <x:c r="AGV109" s="7"/>
      <x:c r="AGW109" s="7"/>
      <x:c r="AGX109" s="7"/>
      <x:c r="AGY109" s="7"/>
      <x:c r="AGZ109" s="7"/>
      <x:c r="AHA109" s="7"/>
      <x:c r="AHB109" s="7"/>
      <x:c r="AHC109" s="7"/>
      <x:c r="AHD109" s="7"/>
      <x:c r="AHE109" s="7"/>
      <x:c r="AHF109" s="7"/>
      <x:c r="AHG109" s="7"/>
      <x:c r="AHH109" s="7"/>
      <x:c r="AHI109" s="7"/>
      <x:c r="AHJ109" s="7"/>
      <x:c r="AHK109" s="7"/>
      <x:c r="AHL109" s="7"/>
      <x:c r="AHM109" s="7"/>
      <x:c r="AHN109" s="7"/>
      <x:c r="AHO109" s="7"/>
      <x:c r="AHP109" s="7"/>
      <x:c r="AHQ109" s="7"/>
      <x:c r="AHR109" s="7"/>
      <x:c r="AHS109" s="7"/>
      <x:c r="AHT109" s="7"/>
      <x:c r="AHU109" s="7"/>
      <x:c r="AHV109" s="7"/>
      <x:c r="AHW109" s="7"/>
      <x:c r="AHX109" s="7"/>
      <x:c r="AHY109" s="7"/>
      <x:c r="AHZ109" s="7"/>
      <x:c r="AIA109" s="7"/>
      <x:c r="AIB109" s="7"/>
      <x:c r="AIC109" s="7"/>
      <x:c r="AID109" s="7"/>
      <x:c r="AIE109" s="7"/>
      <x:c r="AIF109" s="7"/>
      <x:c r="AIG109" s="7"/>
      <x:c r="AIH109" s="7"/>
      <x:c r="AII109" s="7"/>
      <x:c r="AIJ109" s="7"/>
      <x:c r="AIK109" s="7"/>
      <x:c r="AIL109" s="7"/>
      <x:c r="AIM109" s="7"/>
      <x:c r="AIN109" s="7"/>
      <x:c r="AIO109" s="7"/>
      <x:c r="AIP109" s="7"/>
      <x:c r="AIQ109" s="7"/>
      <x:c r="AIR109" s="7"/>
      <x:c r="AIS109" s="7"/>
      <x:c r="AIT109" s="7"/>
      <x:c r="AIU109" s="7"/>
      <x:c r="AIV109" s="7"/>
      <x:c r="AIW109" s="7"/>
      <x:c r="AIX109" s="7"/>
      <x:c r="AIY109" s="7"/>
      <x:c r="AIZ109" s="7"/>
      <x:c r="AJA109" s="7"/>
      <x:c r="AJB109" s="7"/>
      <x:c r="AJC109" s="7"/>
      <x:c r="AJD109" s="7"/>
      <x:c r="AJE109" s="7"/>
      <x:c r="AJF109" s="7"/>
      <x:c r="AJG109" s="7"/>
      <x:c r="AJH109" s="7"/>
      <x:c r="AJI109" s="7"/>
      <x:c r="AJJ109" s="7"/>
      <x:c r="AJK109" s="7"/>
      <x:c r="AJL109" s="7"/>
      <x:c r="AJM109" s="7"/>
      <x:c r="AJN109" s="7"/>
      <x:c r="AJO109" s="7"/>
      <x:c r="AJP109" s="7"/>
      <x:c r="AJQ109" s="7"/>
      <x:c r="AJR109" s="7"/>
      <x:c r="AJS109" s="7"/>
      <x:c r="AJT109" s="7"/>
      <x:c r="AJU109" s="7"/>
      <x:c r="AJV109" s="7"/>
      <x:c r="AJW109" s="7"/>
      <x:c r="AJX109" s="7"/>
      <x:c r="AJY109" s="7"/>
      <x:c r="AJZ109" s="7"/>
      <x:c r="AKA109" s="7"/>
      <x:c r="AKB109" s="7"/>
      <x:c r="AKC109" s="7"/>
      <x:c r="AKD109" s="7"/>
      <x:c r="AKE109" s="7"/>
      <x:c r="AKF109" s="7"/>
      <x:c r="AKG109" s="7"/>
      <x:c r="AKH109" s="7"/>
      <x:c r="AKI109" s="7"/>
      <x:c r="AKJ109" s="7"/>
      <x:c r="AKK109" s="7"/>
      <x:c r="AKL109" s="7"/>
      <x:c r="AKM109" s="7"/>
      <x:c r="AKN109" s="7"/>
      <x:c r="AKO109" s="7"/>
      <x:c r="AKP109" s="7"/>
      <x:c r="AKQ109" s="7"/>
      <x:c r="AKR109" s="7"/>
      <x:c r="AKS109" s="7"/>
      <x:c r="AKT109" s="7"/>
      <x:c r="AKU109" s="7"/>
      <x:c r="AKV109" s="7"/>
      <x:c r="AKW109" s="7"/>
      <x:c r="AKX109" s="7"/>
      <x:c r="AKY109" s="7"/>
      <x:c r="AKZ109" s="7"/>
      <x:c r="ALA109" s="7"/>
      <x:c r="ALB109" s="7"/>
      <x:c r="ALC109" s="7"/>
      <x:c r="ALD109" s="7"/>
      <x:c r="ALE109" s="7"/>
      <x:c r="ALF109" s="7"/>
      <x:c r="ALG109" s="7"/>
      <x:c r="ALH109" s="7"/>
      <x:c r="ALI109" s="7"/>
      <x:c r="ALJ109" s="7"/>
      <x:c r="ALK109" s="7"/>
      <x:c r="ALL109" s="7"/>
      <x:c r="ALM109" s="7"/>
      <x:c r="ALN109" s="7"/>
      <x:c r="ALO109" s="7"/>
      <x:c r="ALP109" s="7"/>
      <x:c r="ALQ109" s="7"/>
      <x:c r="ALR109" s="7"/>
      <x:c r="ALS109" s="7"/>
      <x:c r="ALT109" s="7"/>
      <x:c r="ALU109" s="7"/>
      <x:c r="ALV109" s="7"/>
      <x:c r="ALW109" s="7"/>
      <x:c r="ALX109" s="7"/>
      <x:c r="ALY109" s="7"/>
      <x:c r="ALZ109" s="7"/>
      <x:c r="AMA109" s="7"/>
      <x:c r="AMB109" s="7"/>
      <x:c r="AMC109" s="7"/>
      <x:c r="AMD109" s="7"/>
      <x:c r="AME109" s="7"/>
      <x:c r="AMF109" s="7"/>
      <x:c r="AMG109" s="7"/>
      <x:c r="AMH109" s="7"/>
      <x:c r="AMI109" s="7"/>
      <x:c r="AMJ109" s="7"/>
      <x:c r="AMK109" s="7"/>
      <x:c r="AML109" s="7"/>
      <x:c r="AMM109" s="7"/>
      <x:c r="AMN109" s="7"/>
      <x:c r="AMO109" s="7"/>
      <x:c r="AMP109" s="7"/>
      <x:c r="AMQ109" s="7"/>
      <x:c r="AMR109" s="7"/>
      <x:c r="AMS109" s="7"/>
      <x:c r="AMT109" s="7"/>
      <x:c r="AMU109" s="7"/>
      <x:c r="AMV109" s="7"/>
      <x:c r="AMW109" s="7"/>
      <x:c r="AMX109" s="7"/>
      <x:c r="AMY109" s="7"/>
      <x:c r="AMZ109" s="7"/>
      <x:c r="ANA109" s="7"/>
      <x:c r="ANB109" s="7"/>
      <x:c r="ANC109" s="7"/>
      <x:c r="AND109" s="7"/>
      <x:c r="ANE109" s="7"/>
      <x:c r="ANF109" s="7"/>
      <x:c r="ANG109" s="7"/>
      <x:c r="ANH109" s="7"/>
      <x:c r="ANI109" s="7"/>
      <x:c r="ANJ109" s="7"/>
      <x:c r="ANK109" s="7"/>
      <x:c r="ANL109" s="7"/>
      <x:c r="ANM109" s="7"/>
      <x:c r="ANN109" s="7"/>
      <x:c r="ANO109" s="7"/>
      <x:c r="ANP109" s="7"/>
      <x:c r="ANQ109" s="7"/>
      <x:c r="ANR109" s="7"/>
      <x:c r="ANS109" s="7"/>
      <x:c r="ANT109" s="7"/>
      <x:c r="ANU109" s="7"/>
      <x:c r="ANV109" s="7"/>
      <x:c r="ANW109" s="7"/>
      <x:c r="ANX109" s="7"/>
      <x:c r="ANY109" s="7"/>
      <x:c r="ANZ109" s="7"/>
      <x:c r="AOA109" s="7"/>
      <x:c r="AOB109" s="7"/>
      <x:c r="AOC109" s="7"/>
      <x:c r="AOD109" s="7"/>
      <x:c r="AOE109" s="7"/>
      <x:c r="AOF109" s="7"/>
      <x:c r="AOG109" s="7"/>
      <x:c r="AOH109" s="7"/>
      <x:c r="AOI109" s="7"/>
      <x:c r="AOJ109" s="7"/>
      <x:c r="AOK109" s="7"/>
      <x:c r="AOL109" s="7"/>
      <x:c r="AOM109" s="7"/>
      <x:c r="AON109" s="7"/>
      <x:c r="AOO109" s="7"/>
      <x:c r="AOP109" s="7"/>
      <x:c r="AOQ109" s="7"/>
      <x:c r="AOR109" s="7"/>
      <x:c r="AOS109" s="7"/>
      <x:c r="AOT109" s="7"/>
      <x:c r="AOU109" s="7"/>
      <x:c r="AOV109" s="7"/>
      <x:c r="AOW109" s="7"/>
      <x:c r="AOX109" s="7"/>
      <x:c r="AOY109" s="7"/>
      <x:c r="AOZ109" s="7"/>
      <x:c r="APA109" s="7"/>
      <x:c r="APB109" s="7"/>
      <x:c r="APC109" s="7"/>
      <x:c r="APD109" s="7"/>
      <x:c r="APE109" s="7"/>
      <x:c r="APF109" s="7"/>
      <x:c r="APG109" s="7"/>
      <x:c r="APH109" s="7"/>
      <x:c r="API109" s="7"/>
      <x:c r="APJ109" s="7"/>
      <x:c r="APK109" s="7"/>
      <x:c r="APL109" s="7"/>
      <x:c r="APM109" s="7"/>
      <x:c r="APN109" s="7"/>
      <x:c r="APO109" s="7"/>
      <x:c r="APP109" s="7"/>
      <x:c r="APQ109" s="7"/>
      <x:c r="APR109" s="7"/>
      <x:c r="APS109" s="7"/>
      <x:c r="APT109" s="7"/>
      <x:c r="APU109" s="7"/>
      <x:c r="APV109" s="7"/>
      <x:c r="APW109" s="7"/>
      <x:c r="APX109" s="7"/>
      <x:c r="APY109" s="7"/>
      <x:c r="APZ109" s="7"/>
      <x:c r="AQA109" s="7"/>
      <x:c r="AQB109" s="7"/>
      <x:c r="AQC109" s="7"/>
      <x:c r="AQD109" s="7"/>
      <x:c r="AQE109" s="7"/>
      <x:c r="AQF109" s="7"/>
      <x:c r="AQG109" s="7"/>
      <x:c r="AQH109" s="7"/>
      <x:c r="AQI109" s="7"/>
      <x:c r="AQJ109" s="7"/>
      <x:c r="AQK109" s="7"/>
      <x:c r="AQL109" s="7"/>
      <x:c r="AQM109" s="7"/>
      <x:c r="AQN109" s="7"/>
      <x:c r="AQO109" s="7"/>
      <x:c r="AQP109" s="7"/>
      <x:c r="AQQ109" s="7"/>
      <x:c r="AQR109" s="7"/>
      <x:c r="AQS109" s="7"/>
      <x:c r="AQT109" s="7"/>
      <x:c r="AQU109" s="7"/>
      <x:c r="AQV109" s="7"/>
      <x:c r="AQW109" s="7"/>
      <x:c r="AQX109" s="7"/>
      <x:c r="AQY109" s="7"/>
      <x:c r="AQZ109" s="7"/>
      <x:c r="ARA109" s="7"/>
      <x:c r="ARB109" s="7"/>
      <x:c r="ARC109" s="7"/>
      <x:c r="ARD109" s="7"/>
      <x:c r="ARE109" s="7"/>
      <x:c r="ARF109" s="7"/>
      <x:c r="ARG109" s="7"/>
      <x:c r="ARH109" s="7"/>
      <x:c r="ARI109" s="7"/>
      <x:c r="ARJ109" s="7"/>
      <x:c r="ARK109" s="7"/>
      <x:c r="ARL109" s="7"/>
      <x:c r="ARM109" s="7"/>
      <x:c r="ARN109" s="7"/>
      <x:c r="ARO109" s="7"/>
      <x:c r="ARP109" s="7"/>
      <x:c r="ARQ109" s="7"/>
      <x:c r="ARR109" s="7"/>
      <x:c r="ARS109" s="7"/>
      <x:c r="ART109" s="7"/>
      <x:c r="ARU109" s="7"/>
      <x:c r="ARV109" s="7"/>
      <x:c r="ARW109" s="7"/>
      <x:c r="ARX109" s="7"/>
      <x:c r="ARY109" s="7"/>
      <x:c r="ARZ109" s="7"/>
      <x:c r="ASA109" s="7"/>
      <x:c r="ASB109" s="7"/>
      <x:c r="ASC109" s="7"/>
      <x:c r="ASD109" s="7"/>
      <x:c r="ASE109" s="7"/>
      <x:c r="ASF109" s="7"/>
      <x:c r="ASG109" s="7"/>
      <x:c r="ASH109" s="7"/>
      <x:c r="ASI109" s="7"/>
      <x:c r="ASJ109" s="7"/>
      <x:c r="ASK109" s="7"/>
      <x:c r="ASL109" s="7"/>
      <x:c r="ASM109" s="7"/>
      <x:c r="ASN109" s="7"/>
      <x:c r="ASO109" s="7"/>
      <x:c r="ASP109" s="7"/>
      <x:c r="ASQ109" s="7"/>
      <x:c r="ASR109" s="7"/>
      <x:c r="ASS109" s="7"/>
      <x:c r="AST109" s="7"/>
      <x:c r="ASU109" s="7"/>
      <x:c r="ASV109" s="7"/>
      <x:c r="ASW109" s="7"/>
      <x:c r="ASX109" s="7"/>
      <x:c r="ASY109" s="7"/>
      <x:c r="ASZ109" s="7"/>
      <x:c r="ATA109" s="7"/>
      <x:c r="ATB109" s="7"/>
      <x:c r="ATC109" s="7"/>
      <x:c r="ATD109" s="7"/>
      <x:c r="ATE109" s="7"/>
      <x:c r="ATF109" s="7"/>
      <x:c r="ATG109" s="7"/>
      <x:c r="ATH109" s="7"/>
      <x:c r="ATI109" s="7"/>
      <x:c r="ATJ109" s="7"/>
      <x:c r="ATK109" s="7"/>
      <x:c r="ATL109" s="7"/>
      <x:c r="ATM109" s="7"/>
      <x:c r="ATN109" s="7"/>
      <x:c r="ATO109" s="7"/>
      <x:c r="ATP109" s="7"/>
      <x:c r="ATQ109" s="7"/>
      <x:c r="ATR109" s="7"/>
      <x:c r="ATS109" s="7"/>
      <x:c r="ATT109" s="7"/>
      <x:c r="ATU109" s="7"/>
      <x:c r="ATV109" s="7"/>
      <x:c r="ATW109" s="7"/>
      <x:c r="ATX109" s="7"/>
      <x:c r="ATY109" s="7"/>
      <x:c r="ATZ109" s="7"/>
      <x:c r="AUA109" s="7"/>
      <x:c r="AUB109" s="7"/>
      <x:c r="AUC109" s="7"/>
      <x:c r="AUD109" s="7"/>
      <x:c r="AUE109" s="7"/>
      <x:c r="AUF109" s="7"/>
      <x:c r="AUG109" s="7"/>
      <x:c r="AUH109" s="7"/>
      <x:c r="AUI109" s="7"/>
      <x:c r="AUJ109" s="7"/>
      <x:c r="AUK109" s="7"/>
      <x:c r="AUL109" s="7"/>
      <x:c r="AUM109" s="7"/>
      <x:c r="AUN109" s="7"/>
      <x:c r="AUO109" s="7"/>
      <x:c r="AUP109" s="7"/>
      <x:c r="AUQ109" s="7"/>
      <x:c r="AUR109" s="7"/>
      <x:c r="AUS109" s="7"/>
      <x:c r="AUT109" s="7"/>
      <x:c r="AUU109" s="7"/>
      <x:c r="AUV109" s="7"/>
      <x:c r="AUW109" s="7"/>
      <x:c r="AUX109" s="7"/>
      <x:c r="AUY109" s="7"/>
      <x:c r="AUZ109" s="7"/>
      <x:c r="AVA109" s="7"/>
      <x:c r="AVB109" s="7"/>
      <x:c r="AVC109" s="7"/>
      <x:c r="AVD109" s="7"/>
      <x:c r="AVE109" s="7"/>
      <x:c r="AVF109" s="7"/>
      <x:c r="AVG109" s="7"/>
      <x:c r="AVH109" s="7"/>
      <x:c r="AVI109" s="7"/>
      <x:c r="AVJ109" s="7"/>
      <x:c r="AVK109" s="7"/>
      <x:c r="AVL109" s="7"/>
      <x:c r="AVM109" s="7"/>
      <x:c r="AVN109" s="7"/>
      <x:c r="AVO109" s="7"/>
      <x:c r="AVP109" s="7"/>
      <x:c r="AVQ109" s="7"/>
      <x:c r="AVR109" s="7"/>
      <x:c r="AVS109" s="7"/>
      <x:c r="AVT109" s="7"/>
      <x:c r="AVU109" s="7"/>
      <x:c r="AVV109" s="7"/>
      <x:c r="AVW109" s="7"/>
      <x:c r="AVX109" s="7"/>
      <x:c r="AVY109" s="7"/>
      <x:c r="AVZ109" s="7"/>
      <x:c r="AWA109" s="7"/>
      <x:c r="AWB109" s="7"/>
      <x:c r="AWC109" s="7"/>
      <x:c r="AWD109" s="7"/>
      <x:c r="AWE109" s="7"/>
      <x:c r="AWF109" s="7"/>
      <x:c r="AWG109" s="7"/>
      <x:c r="AWH109" s="7"/>
      <x:c r="AWI109" s="7"/>
      <x:c r="AWJ109" s="7"/>
      <x:c r="AWK109" s="7"/>
      <x:c r="AWL109" s="7"/>
      <x:c r="AWM109" s="7"/>
      <x:c r="AWN109" s="7"/>
      <x:c r="AWO109" s="7"/>
      <x:c r="AWP109" s="7"/>
      <x:c r="AWQ109" s="7"/>
      <x:c r="AWR109" s="7"/>
      <x:c r="AWS109" s="7"/>
      <x:c r="AWT109" s="7"/>
      <x:c r="AWU109" s="7"/>
      <x:c r="AWV109" s="7"/>
      <x:c r="AWW109" s="7"/>
      <x:c r="AWX109" s="7"/>
      <x:c r="AWY109" s="7"/>
      <x:c r="AWZ109" s="7"/>
      <x:c r="AXA109" s="7"/>
      <x:c r="AXB109" s="7"/>
      <x:c r="AXC109" s="7"/>
      <x:c r="AXD109" s="7"/>
      <x:c r="AXE109" s="7"/>
      <x:c r="AXF109" s="7"/>
      <x:c r="AXG109" s="7"/>
      <x:c r="AXH109" s="7"/>
      <x:c r="AXI109" s="7"/>
      <x:c r="AXJ109" s="7"/>
      <x:c r="AXK109" s="7"/>
      <x:c r="AXL109" s="7"/>
      <x:c r="AXM109" s="7"/>
      <x:c r="AXN109" s="7"/>
      <x:c r="AXO109" s="7"/>
      <x:c r="AXP109" s="7"/>
      <x:c r="AXQ109" s="7"/>
      <x:c r="AXR109" s="7"/>
      <x:c r="AXS109" s="7"/>
      <x:c r="AXT109" s="7"/>
      <x:c r="AXU109" s="7"/>
      <x:c r="AXV109" s="7"/>
      <x:c r="AXW109" s="7"/>
      <x:c r="AXX109" s="7"/>
      <x:c r="AXY109" s="7"/>
      <x:c r="AXZ109" s="7"/>
      <x:c r="AYA109" s="7"/>
      <x:c r="AYB109" s="7"/>
      <x:c r="AYC109" s="7"/>
      <x:c r="AYD109" s="7"/>
      <x:c r="AYE109" s="7"/>
      <x:c r="AYF109" s="7"/>
      <x:c r="AYG109" s="7"/>
      <x:c r="AYH109" s="7"/>
      <x:c r="AYI109" s="7"/>
      <x:c r="AYJ109" s="7"/>
      <x:c r="AYK109" s="7"/>
      <x:c r="AYL109" s="7"/>
      <x:c r="AYM109" s="7"/>
      <x:c r="AYN109" s="7"/>
      <x:c r="AYO109" s="7"/>
      <x:c r="AYP109" s="7"/>
      <x:c r="AYQ109" s="7"/>
      <x:c r="AYR109" s="7"/>
      <x:c r="AYS109" s="7"/>
      <x:c r="AYT109" s="7"/>
      <x:c r="AYU109" s="7"/>
      <x:c r="AYV109" s="7"/>
      <x:c r="AYW109" s="7"/>
      <x:c r="AYX109" s="7"/>
      <x:c r="AYY109" s="7"/>
      <x:c r="AYZ109" s="7"/>
      <x:c r="AZA109" s="7"/>
      <x:c r="AZB109" s="7"/>
      <x:c r="AZC109" s="7"/>
      <x:c r="AZD109" s="7"/>
      <x:c r="AZE109" s="7"/>
      <x:c r="AZF109" s="7"/>
      <x:c r="AZG109" s="7"/>
      <x:c r="AZH109" s="7"/>
      <x:c r="AZI109" s="7"/>
      <x:c r="AZJ109" s="7"/>
      <x:c r="AZK109" s="7"/>
      <x:c r="AZL109" s="7"/>
      <x:c r="AZM109" s="7"/>
      <x:c r="AZN109" s="7"/>
      <x:c r="AZO109" s="7"/>
      <x:c r="AZP109" s="7"/>
      <x:c r="AZQ109" s="7"/>
      <x:c r="AZR109" s="7"/>
      <x:c r="AZS109" s="7"/>
      <x:c r="AZT109" s="7"/>
      <x:c r="AZU109" s="7"/>
      <x:c r="AZV109" s="7"/>
      <x:c r="AZW109" s="7"/>
      <x:c r="AZX109" s="7"/>
      <x:c r="AZY109" s="7"/>
      <x:c r="AZZ109" s="7"/>
      <x:c r="BAA109" s="7"/>
      <x:c r="BAB109" s="7"/>
      <x:c r="BAC109" s="7"/>
      <x:c r="BAD109" s="7"/>
      <x:c r="BAE109" s="7"/>
      <x:c r="BAF109" s="7"/>
      <x:c r="BAG109" s="7"/>
      <x:c r="BAH109" s="7"/>
      <x:c r="BAI109" s="7"/>
      <x:c r="BAJ109" s="7"/>
      <x:c r="BAK109" s="7"/>
      <x:c r="BAL109" s="7"/>
      <x:c r="BAM109" s="7"/>
      <x:c r="BAN109" s="7"/>
      <x:c r="BAO109" s="7"/>
      <x:c r="BAP109" s="7"/>
      <x:c r="BAQ109" s="7"/>
      <x:c r="BAR109" s="7"/>
      <x:c r="BAS109" s="7"/>
      <x:c r="BAT109" s="7"/>
      <x:c r="BAU109" s="7"/>
      <x:c r="BAV109" s="7"/>
      <x:c r="BAW109" s="7"/>
      <x:c r="BAX109" s="7"/>
      <x:c r="BAY109" s="7"/>
      <x:c r="BAZ109" s="7"/>
      <x:c r="BBA109" s="7"/>
      <x:c r="BBB109" s="7"/>
      <x:c r="BBC109" s="7"/>
      <x:c r="BBD109" s="7"/>
      <x:c r="BBE109" s="7"/>
      <x:c r="BBF109" s="7"/>
      <x:c r="BBG109" s="7"/>
      <x:c r="BBH109" s="7"/>
      <x:c r="BBI109" s="7"/>
      <x:c r="BBJ109" s="7"/>
      <x:c r="BBK109" s="7"/>
      <x:c r="BBL109" s="7"/>
      <x:c r="BBM109" s="7"/>
      <x:c r="BBN109" s="7"/>
      <x:c r="BBO109" s="7"/>
      <x:c r="BBP109" s="7"/>
      <x:c r="BBQ109" s="7"/>
      <x:c r="BBR109" s="7"/>
      <x:c r="BBS109" s="7"/>
      <x:c r="BBT109" s="7"/>
      <x:c r="BBU109" s="7"/>
      <x:c r="BBV109" s="7"/>
      <x:c r="BBW109" s="7"/>
      <x:c r="BBX109" s="7"/>
      <x:c r="BBY109" s="7"/>
      <x:c r="BBZ109" s="7"/>
      <x:c r="BCA109" s="7"/>
      <x:c r="BCB109" s="7"/>
      <x:c r="BCC109" s="7"/>
      <x:c r="BCD109" s="7"/>
      <x:c r="BCE109" s="7"/>
      <x:c r="BCF109" s="7"/>
      <x:c r="BCG109" s="7"/>
      <x:c r="BCH109" s="7"/>
      <x:c r="BCI109" s="7"/>
      <x:c r="BCJ109" s="7"/>
      <x:c r="BCK109" s="7"/>
      <x:c r="BCL109" s="7"/>
      <x:c r="BCM109" s="7"/>
      <x:c r="BCN109" s="7"/>
      <x:c r="BCO109" s="7"/>
      <x:c r="BCP109" s="7"/>
      <x:c r="BCQ109" s="7"/>
      <x:c r="BCR109" s="7"/>
      <x:c r="BCS109" s="7"/>
      <x:c r="BCT109" s="7"/>
      <x:c r="BCU109" s="7"/>
      <x:c r="BCV109" s="7"/>
      <x:c r="BCW109" s="7"/>
      <x:c r="BCX109" s="7"/>
      <x:c r="BCY109" s="7"/>
      <x:c r="BCZ109" s="7"/>
      <x:c r="BDA109" s="7"/>
      <x:c r="BDB109" s="7"/>
      <x:c r="BDC109" s="7"/>
      <x:c r="BDD109" s="7"/>
      <x:c r="BDE109" s="7"/>
      <x:c r="BDF109" s="7"/>
      <x:c r="BDG109" s="7"/>
      <x:c r="BDH109" s="7"/>
      <x:c r="BDI109" s="7"/>
      <x:c r="BDJ109" s="7"/>
      <x:c r="BDK109" s="7"/>
      <x:c r="BDL109" s="7"/>
      <x:c r="BDM109" s="7"/>
      <x:c r="BDN109" s="7"/>
      <x:c r="BDO109" s="7"/>
      <x:c r="BDP109" s="7"/>
      <x:c r="BDQ109" s="7"/>
      <x:c r="BDR109" s="7"/>
      <x:c r="BDS109" s="7"/>
      <x:c r="BDT109" s="7"/>
      <x:c r="BDU109" s="7"/>
      <x:c r="BDV109" s="7"/>
      <x:c r="BDW109" s="7"/>
      <x:c r="BDX109" s="7"/>
      <x:c r="BDY109" s="7"/>
      <x:c r="BDZ109" s="7"/>
      <x:c r="BEA109" s="7"/>
      <x:c r="BEB109" s="7"/>
      <x:c r="BEC109" s="7"/>
      <x:c r="BED109" s="7"/>
      <x:c r="BEE109" s="7"/>
      <x:c r="BEF109" s="7"/>
      <x:c r="BEG109" s="7"/>
      <x:c r="BEH109" s="7"/>
      <x:c r="BEI109" s="7"/>
      <x:c r="BEJ109" s="7"/>
      <x:c r="BEK109" s="7"/>
      <x:c r="BEL109" s="7"/>
      <x:c r="BEM109" s="7"/>
      <x:c r="BEN109" s="7"/>
      <x:c r="BEO109" s="7"/>
      <x:c r="BEP109" s="7"/>
      <x:c r="BEQ109" s="7"/>
      <x:c r="BER109" s="7"/>
      <x:c r="BES109" s="7"/>
      <x:c r="BET109" s="7"/>
      <x:c r="BEU109" s="7"/>
      <x:c r="BEV109" s="7"/>
      <x:c r="BEW109" s="7"/>
      <x:c r="BEX109" s="7"/>
      <x:c r="BEY109" s="7"/>
      <x:c r="BEZ109" s="7"/>
      <x:c r="BFA109" s="7"/>
      <x:c r="BFB109" s="7"/>
      <x:c r="BFC109" s="7"/>
      <x:c r="BFD109" s="7"/>
      <x:c r="BFE109" s="7"/>
      <x:c r="BFF109" s="7"/>
      <x:c r="BFG109" s="7"/>
      <x:c r="BFH109" s="7"/>
      <x:c r="BFI109" s="7"/>
      <x:c r="BFJ109" s="7"/>
      <x:c r="BFK109" s="7"/>
      <x:c r="BFL109" s="7"/>
      <x:c r="BFM109" s="7"/>
      <x:c r="BFN109" s="7"/>
      <x:c r="BFO109" s="7"/>
      <x:c r="BFP109" s="7"/>
      <x:c r="BFQ109" s="7"/>
      <x:c r="BFR109" s="7"/>
      <x:c r="BFS109" s="7"/>
      <x:c r="BFT109" s="7"/>
      <x:c r="BFU109" s="7"/>
      <x:c r="BFV109" s="7"/>
      <x:c r="BFW109" s="7"/>
      <x:c r="BFX109" s="7"/>
      <x:c r="BFY109" s="7"/>
      <x:c r="BFZ109" s="7"/>
      <x:c r="BGA109" s="7"/>
      <x:c r="BGB109" s="7"/>
      <x:c r="BGC109" s="7"/>
      <x:c r="BGD109" s="7"/>
      <x:c r="BGE109" s="7"/>
      <x:c r="BGF109" s="7"/>
      <x:c r="BGG109" s="7"/>
      <x:c r="BGH109" s="7"/>
      <x:c r="BGI109" s="7"/>
      <x:c r="BGJ109" s="7"/>
      <x:c r="BGK109" s="7"/>
      <x:c r="BGL109" s="7"/>
      <x:c r="BGM109" s="7"/>
      <x:c r="BGN109" s="7"/>
      <x:c r="BGO109" s="7"/>
      <x:c r="BGP109" s="7"/>
      <x:c r="BGQ109" s="7"/>
      <x:c r="BGR109" s="7"/>
      <x:c r="BGS109" s="7"/>
      <x:c r="BGT109" s="7"/>
      <x:c r="BGU109" s="7"/>
      <x:c r="BGV109" s="7"/>
      <x:c r="BGW109" s="7"/>
      <x:c r="BGX109" s="7"/>
      <x:c r="BGY109" s="7"/>
      <x:c r="BGZ109" s="7"/>
      <x:c r="BHA109" s="7"/>
      <x:c r="BHB109" s="7"/>
      <x:c r="BHC109" s="7"/>
      <x:c r="BHD109" s="7"/>
      <x:c r="BHE109" s="7"/>
      <x:c r="BHF109" s="7"/>
      <x:c r="BHG109" s="7"/>
      <x:c r="BHH109" s="7"/>
      <x:c r="BHI109" s="7"/>
      <x:c r="BHJ109" s="7"/>
      <x:c r="BHK109" s="7"/>
      <x:c r="BHL109" s="7"/>
      <x:c r="BHM109" s="7"/>
      <x:c r="BHN109" s="7"/>
      <x:c r="BHO109" s="7"/>
      <x:c r="BHP109" s="7"/>
      <x:c r="BHQ109" s="7"/>
      <x:c r="BHR109" s="7"/>
      <x:c r="BHS109" s="7"/>
      <x:c r="BHT109" s="7"/>
      <x:c r="BHU109" s="7"/>
      <x:c r="BHV109" s="7"/>
      <x:c r="BHW109" s="7"/>
      <x:c r="BHX109" s="7"/>
      <x:c r="BHY109" s="7"/>
      <x:c r="BHZ109" s="7"/>
      <x:c r="BIA109" s="7"/>
      <x:c r="BIB109" s="7"/>
      <x:c r="BIC109" s="7"/>
      <x:c r="BID109" s="7"/>
      <x:c r="BIE109" s="7"/>
      <x:c r="BIF109" s="7"/>
      <x:c r="BIG109" s="7"/>
      <x:c r="BIH109" s="7"/>
      <x:c r="BII109" s="7"/>
      <x:c r="BIJ109" s="7"/>
      <x:c r="BIK109" s="7"/>
      <x:c r="BIL109" s="7"/>
      <x:c r="BIM109" s="7"/>
      <x:c r="BIN109" s="7"/>
      <x:c r="BIO109" s="7"/>
      <x:c r="BIP109" s="7"/>
      <x:c r="BIQ109" s="7"/>
      <x:c r="BIR109" s="7"/>
      <x:c r="BIS109" s="7"/>
      <x:c r="BIT109" s="7"/>
      <x:c r="BIU109" s="7"/>
      <x:c r="BIV109" s="7"/>
      <x:c r="BIW109" s="7"/>
      <x:c r="BIX109" s="7"/>
      <x:c r="BIY109" s="7"/>
      <x:c r="BIZ109" s="7"/>
      <x:c r="BJA109" s="7"/>
      <x:c r="BJB109" s="7"/>
      <x:c r="BJC109" s="7"/>
      <x:c r="BJD109" s="7"/>
      <x:c r="BJE109" s="7"/>
      <x:c r="BJF109" s="7"/>
      <x:c r="BJG109" s="7"/>
      <x:c r="BJH109" s="7"/>
      <x:c r="BJI109" s="7"/>
      <x:c r="BJJ109" s="7"/>
      <x:c r="BJK109" s="7"/>
      <x:c r="BJL109" s="7"/>
      <x:c r="BJM109" s="7"/>
      <x:c r="BJN109" s="7"/>
      <x:c r="BJO109" s="7"/>
      <x:c r="BJP109" s="7"/>
      <x:c r="BJQ109" s="7"/>
      <x:c r="BJR109" s="7"/>
      <x:c r="BJS109" s="7"/>
      <x:c r="BJT109" s="7"/>
      <x:c r="BJU109" s="7"/>
      <x:c r="BJV109" s="7"/>
      <x:c r="BJW109" s="7"/>
      <x:c r="BJX109" s="7"/>
      <x:c r="BJY109" s="7"/>
      <x:c r="BJZ109" s="7"/>
      <x:c r="BKA109" s="7"/>
      <x:c r="BKB109" s="7"/>
      <x:c r="BKC109" s="7"/>
      <x:c r="BKD109" s="7"/>
      <x:c r="BKE109" s="7"/>
      <x:c r="BKF109" s="7"/>
      <x:c r="BKG109" s="7"/>
      <x:c r="BKH109" s="7"/>
      <x:c r="BKI109" s="7"/>
      <x:c r="BKJ109" s="7"/>
      <x:c r="BKK109" s="7"/>
      <x:c r="BKL109" s="7"/>
      <x:c r="BKM109" s="7"/>
      <x:c r="BKN109" s="7"/>
      <x:c r="BKO109" s="7"/>
      <x:c r="BKP109" s="7"/>
      <x:c r="BKQ109" s="7"/>
      <x:c r="BKR109" s="7"/>
      <x:c r="BKS109" s="7"/>
      <x:c r="BKT109" s="7"/>
      <x:c r="BKU109" s="7"/>
      <x:c r="BKV109" s="7"/>
      <x:c r="BKW109" s="7"/>
      <x:c r="BKX109" s="7"/>
      <x:c r="BKY109" s="7"/>
      <x:c r="BKZ109" s="7"/>
      <x:c r="BLA109" s="7"/>
      <x:c r="BLB109" s="7"/>
      <x:c r="BLC109" s="7"/>
      <x:c r="BLD109" s="7"/>
      <x:c r="BLE109" s="7"/>
      <x:c r="BLF109" s="7"/>
      <x:c r="BLG109" s="7"/>
      <x:c r="BLH109" s="7"/>
      <x:c r="BLI109" s="7"/>
      <x:c r="BLJ109" s="7"/>
      <x:c r="BLK109" s="7"/>
      <x:c r="BLL109" s="7"/>
      <x:c r="BLM109" s="7"/>
      <x:c r="BLN109" s="7"/>
      <x:c r="BLO109" s="7"/>
      <x:c r="BLP109" s="7"/>
      <x:c r="BLQ109" s="7"/>
      <x:c r="BLR109" s="7"/>
      <x:c r="BLS109" s="7"/>
      <x:c r="BLT109" s="7"/>
      <x:c r="BLU109" s="7"/>
      <x:c r="BLV109" s="7"/>
      <x:c r="BLW109" s="7"/>
      <x:c r="BLX109" s="7"/>
      <x:c r="BLY109" s="7"/>
      <x:c r="BLZ109" s="7"/>
      <x:c r="BMA109" s="7"/>
      <x:c r="BMB109" s="7"/>
      <x:c r="BMC109" s="7"/>
      <x:c r="BMD109" s="7"/>
      <x:c r="BME109" s="7"/>
      <x:c r="BMF109" s="7"/>
      <x:c r="BMG109" s="7"/>
      <x:c r="BMH109" s="7"/>
      <x:c r="BMI109" s="7"/>
      <x:c r="BMJ109" s="7"/>
      <x:c r="BMK109" s="7"/>
      <x:c r="BML109" s="7"/>
      <x:c r="BMM109" s="7"/>
      <x:c r="BMN109" s="7"/>
      <x:c r="BMO109" s="7"/>
      <x:c r="BMP109" s="7"/>
      <x:c r="BMQ109" s="7"/>
      <x:c r="BMR109" s="7"/>
      <x:c r="BMS109" s="7"/>
      <x:c r="BMT109" s="7"/>
      <x:c r="BMU109" s="7"/>
      <x:c r="BMV109" s="7"/>
      <x:c r="BMW109" s="7"/>
      <x:c r="BMX109" s="7"/>
      <x:c r="BMY109" s="7"/>
      <x:c r="BMZ109" s="7"/>
      <x:c r="BNA109" s="7"/>
      <x:c r="BNB109" s="7"/>
      <x:c r="BNC109" s="7"/>
      <x:c r="BND109" s="7"/>
      <x:c r="BNE109" s="7"/>
      <x:c r="BNF109" s="7"/>
      <x:c r="BNG109" s="7"/>
      <x:c r="BNH109" s="7"/>
      <x:c r="BNI109" s="7"/>
      <x:c r="BNJ109" s="7"/>
      <x:c r="BNK109" s="7"/>
      <x:c r="BNL109" s="7"/>
      <x:c r="BNM109" s="7"/>
      <x:c r="BNN109" s="7"/>
      <x:c r="BNO109" s="7"/>
      <x:c r="BNP109" s="7"/>
      <x:c r="BNQ109" s="7"/>
      <x:c r="BNR109" s="7"/>
      <x:c r="BNS109" s="7"/>
      <x:c r="BNT109" s="7"/>
      <x:c r="BNU109" s="7"/>
      <x:c r="BNV109" s="7"/>
      <x:c r="BNW109" s="7"/>
      <x:c r="BNX109" s="7"/>
      <x:c r="BNY109" s="7"/>
      <x:c r="BNZ109" s="7"/>
      <x:c r="BOA109" s="7"/>
      <x:c r="BOB109" s="7"/>
      <x:c r="BOC109" s="7"/>
      <x:c r="BOD109" s="7"/>
      <x:c r="BOE109" s="7"/>
      <x:c r="BOF109" s="7"/>
      <x:c r="BOG109" s="7"/>
      <x:c r="BOH109" s="7"/>
      <x:c r="BOI109" s="7"/>
      <x:c r="BOJ109" s="7"/>
      <x:c r="BOK109" s="7"/>
      <x:c r="BOL109" s="7"/>
      <x:c r="BOM109" s="7"/>
      <x:c r="BON109" s="7"/>
      <x:c r="BOO109" s="7"/>
      <x:c r="BOP109" s="7"/>
      <x:c r="BOQ109" s="7"/>
      <x:c r="BOR109" s="7"/>
      <x:c r="BOS109" s="7"/>
      <x:c r="BOT109" s="7"/>
      <x:c r="BOU109" s="7"/>
      <x:c r="BOV109" s="7"/>
      <x:c r="BOW109" s="7"/>
      <x:c r="BOX109" s="7"/>
      <x:c r="BOY109" s="7"/>
      <x:c r="BOZ109" s="7"/>
      <x:c r="BPA109" s="7"/>
      <x:c r="BPB109" s="7"/>
      <x:c r="BPC109" s="7"/>
      <x:c r="BPD109" s="7"/>
      <x:c r="BPE109" s="7"/>
      <x:c r="BPF109" s="7"/>
      <x:c r="BPG109" s="7"/>
      <x:c r="BPH109" s="7"/>
      <x:c r="BPI109" s="7"/>
      <x:c r="BPJ109" s="7"/>
      <x:c r="BPK109" s="7"/>
      <x:c r="BPL109" s="7"/>
      <x:c r="BPM109" s="7"/>
      <x:c r="BPN109" s="7"/>
      <x:c r="BPO109" s="7"/>
      <x:c r="BPP109" s="7"/>
      <x:c r="BPQ109" s="7"/>
      <x:c r="BPR109" s="7"/>
      <x:c r="BPS109" s="7"/>
      <x:c r="BPT109" s="7"/>
      <x:c r="BPU109" s="7"/>
      <x:c r="BPV109" s="7"/>
      <x:c r="BPW109" s="7"/>
      <x:c r="BPX109" s="7"/>
      <x:c r="BPY109" s="7"/>
      <x:c r="BPZ109" s="7"/>
      <x:c r="BQA109" s="7"/>
      <x:c r="BQB109" s="7"/>
      <x:c r="BQC109" s="7"/>
      <x:c r="BQD109" s="7"/>
      <x:c r="BQE109" s="7"/>
      <x:c r="BQF109" s="7"/>
      <x:c r="BQG109" s="7"/>
      <x:c r="BQH109" s="7"/>
      <x:c r="BQI109" s="7"/>
      <x:c r="BQJ109" s="7"/>
      <x:c r="BQK109" s="7"/>
      <x:c r="BQL109" s="7"/>
      <x:c r="BQM109" s="7"/>
      <x:c r="BQN109" s="7"/>
      <x:c r="BQO109" s="7"/>
      <x:c r="BQP109" s="7"/>
      <x:c r="BQQ109" s="7"/>
      <x:c r="BQR109" s="7"/>
      <x:c r="BQS109" s="7"/>
      <x:c r="BQT109" s="7"/>
      <x:c r="BQU109" s="7"/>
      <x:c r="BQV109" s="7"/>
      <x:c r="BQW109" s="7"/>
      <x:c r="BQX109" s="7"/>
      <x:c r="BQY109" s="7"/>
      <x:c r="BQZ109" s="7"/>
      <x:c r="BRA109" s="7"/>
      <x:c r="BRB109" s="7"/>
      <x:c r="BRC109" s="7"/>
      <x:c r="BRD109" s="7"/>
      <x:c r="BRE109" s="7"/>
      <x:c r="BRF109" s="7"/>
      <x:c r="BRG109" s="7"/>
      <x:c r="BRH109" s="7"/>
      <x:c r="BRI109" s="7"/>
      <x:c r="BRJ109" s="7"/>
      <x:c r="BRK109" s="7"/>
      <x:c r="BRL109" s="7"/>
      <x:c r="BRM109" s="7"/>
      <x:c r="BRN109" s="7"/>
      <x:c r="BRO109" s="7"/>
      <x:c r="BRP109" s="7"/>
      <x:c r="BRQ109" s="7"/>
      <x:c r="BRR109" s="7"/>
      <x:c r="BRS109" s="7"/>
      <x:c r="BRT109" s="7"/>
      <x:c r="BRU109" s="7"/>
      <x:c r="BRV109" s="7"/>
      <x:c r="BRW109" s="7"/>
      <x:c r="BRX109" s="7"/>
      <x:c r="BRY109" s="7"/>
      <x:c r="BRZ109" s="7"/>
      <x:c r="BSA109" s="7"/>
      <x:c r="BSB109" s="7"/>
      <x:c r="BSC109" s="7"/>
      <x:c r="BSD109" s="7"/>
      <x:c r="BSE109" s="7"/>
      <x:c r="BSF109" s="7"/>
      <x:c r="BSG109" s="7"/>
      <x:c r="BSH109" s="7"/>
      <x:c r="BSI109" s="7"/>
      <x:c r="BSJ109" s="7"/>
      <x:c r="BSK109" s="7"/>
      <x:c r="BSL109" s="7"/>
      <x:c r="BSM109" s="7"/>
      <x:c r="BSN109" s="7"/>
      <x:c r="BSO109" s="7"/>
      <x:c r="BSP109" s="7"/>
      <x:c r="BSQ109" s="7"/>
      <x:c r="BSR109" s="7"/>
      <x:c r="BSS109" s="7"/>
      <x:c r="BST109" s="7"/>
      <x:c r="BSU109" s="7"/>
      <x:c r="BSV109" s="7"/>
      <x:c r="BSW109" s="7"/>
      <x:c r="BSX109" s="7"/>
      <x:c r="BSY109" s="7"/>
      <x:c r="BSZ109" s="7"/>
      <x:c r="BTA109" s="7"/>
      <x:c r="BTB109" s="7"/>
      <x:c r="BTC109" s="7"/>
      <x:c r="BTD109" s="7"/>
      <x:c r="BTE109" s="7"/>
      <x:c r="BTF109" s="7"/>
      <x:c r="BTG109" s="7"/>
      <x:c r="BTH109" s="7"/>
      <x:c r="BTI109" s="7"/>
      <x:c r="BTJ109" s="7"/>
      <x:c r="BTK109" s="7"/>
      <x:c r="BTL109" s="7"/>
      <x:c r="BTM109" s="7"/>
      <x:c r="BTN109" s="7"/>
      <x:c r="BTO109" s="7"/>
      <x:c r="BTP109" s="7"/>
      <x:c r="BTQ109" s="7"/>
      <x:c r="BTR109" s="7"/>
      <x:c r="BTS109" s="7"/>
      <x:c r="BTT109" s="7"/>
      <x:c r="BTU109" s="7"/>
      <x:c r="BTV109" s="7"/>
      <x:c r="BTW109" s="7"/>
      <x:c r="BTX109" s="7"/>
      <x:c r="BTY109" s="7"/>
      <x:c r="BTZ109" s="7"/>
      <x:c r="BUA109" s="7"/>
      <x:c r="BUB109" s="7"/>
      <x:c r="BUC109" s="7"/>
      <x:c r="BUD109" s="7"/>
      <x:c r="BUE109" s="7"/>
      <x:c r="BUF109" s="7"/>
      <x:c r="BUG109" s="7"/>
      <x:c r="BUH109" s="7"/>
      <x:c r="BUI109" s="7"/>
      <x:c r="BUJ109" s="7"/>
      <x:c r="BUK109" s="7"/>
      <x:c r="BUL109" s="7"/>
      <x:c r="BUM109" s="7"/>
      <x:c r="BUN109" s="7"/>
      <x:c r="BUO109" s="7"/>
      <x:c r="BUP109" s="7"/>
      <x:c r="BUQ109" s="7"/>
      <x:c r="BUR109" s="7"/>
      <x:c r="BUS109" s="7"/>
      <x:c r="BUT109" s="7"/>
      <x:c r="BUU109" s="7"/>
      <x:c r="BUV109" s="7"/>
      <x:c r="BUW109" s="7"/>
      <x:c r="BUX109" s="7"/>
      <x:c r="BUY109" s="7"/>
      <x:c r="BUZ109" s="7"/>
      <x:c r="BVA109" s="7"/>
      <x:c r="BVB109" s="7"/>
      <x:c r="BVC109" s="7"/>
      <x:c r="BVD109" s="7"/>
      <x:c r="BVE109" s="7"/>
      <x:c r="BVF109" s="7"/>
      <x:c r="BVG109" s="7"/>
      <x:c r="BVH109" s="7"/>
      <x:c r="BVI109" s="7"/>
      <x:c r="BVJ109" s="7"/>
      <x:c r="BVK109" s="7"/>
      <x:c r="BVL109" s="7"/>
      <x:c r="BVM109" s="7"/>
      <x:c r="BVN109" s="7"/>
      <x:c r="BVO109" s="7"/>
      <x:c r="BVP109" s="7"/>
      <x:c r="BVQ109" s="7"/>
      <x:c r="BVR109" s="7"/>
      <x:c r="BVS109" s="7"/>
      <x:c r="BVT109" s="7"/>
      <x:c r="BVU109" s="7"/>
      <x:c r="BVV109" s="7"/>
      <x:c r="BVW109" s="7"/>
      <x:c r="BVX109" s="7"/>
      <x:c r="BVY109" s="7"/>
      <x:c r="BVZ109" s="7"/>
      <x:c r="BWA109" s="7"/>
      <x:c r="BWB109" s="7"/>
      <x:c r="BWC109" s="7"/>
      <x:c r="BWD109" s="7"/>
      <x:c r="BWE109" s="7"/>
      <x:c r="BWF109" s="7"/>
      <x:c r="BWG109" s="7"/>
      <x:c r="BWH109" s="7"/>
      <x:c r="BWI109" s="7"/>
      <x:c r="BWJ109" s="7"/>
      <x:c r="BWK109" s="7"/>
      <x:c r="BWL109" s="7"/>
      <x:c r="BWM109" s="7"/>
      <x:c r="BWN109" s="7"/>
      <x:c r="BWO109" s="7"/>
      <x:c r="BWP109" s="7"/>
      <x:c r="BWQ109" s="7"/>
      <x:c r="BWR109" s="7"/>
      <x:c r="BWS109" s="7"/>
      <x:c r="BWT109" s="7"/>
      <x:c r="BWU109" s="7"/>
      <x:c r="BWV109" s="7"/>
      <x:c r="BWW109" s="7"/>
      <x:c r="BWX109" s="7"/>
      <x:c r="BWY109" s="7"/>
      <x:c r="BWZ109" s="7"/>
      <x:c r="BXA109" s="7"/>
      <x:c r="BXB109" s="7"/>
      <x:c r="BXC109" s="7"/>
      <x:c r="BXD109" s="7"/>
      <x:c r="BXE109" s="7"/>
      <x:c r="BXF109" s="7"/>
      <x:c r="BXG109" s="7"/>
      <x:c r="BXH109" s="7"/>
      <x:c r="BXI109" s="7"/>
      <x:c r="BXJ109" s="7"/>
      <x:c r="BXK109" s="7"/>
      <x:c r="BXL109" s="7"/>
      <x:c r="BXM109" s="7"/>
      <x:c r="BXN109" s="7"/>
      <x:c r="BXO109" s="7"/>
      <x:c r="BXP109" s="7"/>
      <x:c r="BXQ109" s="7"/>
      <x:c r="BXR109" s="7"/>
      <x:c r="BXS109" s="7"/>
      <x:c r="BXT109" s="7"/>
      <x:c r="BXU109" s="7"/>
      <x:c r="BXV109" s="7"/>
      <x:c r="BXW109" s="7"/>
      <x:c r="BXX109" s="7"/>
      <x:c r="BXY109" s="7"/>
      <x:c r="BXZ109" s="7"/>
      <x:c r="BYA109" s="7"/>
      <x:c r="BYB109" s="7"/>
      <x:c r="BYC109" s="7"/>
      <x:c r="BYD109" s="7"/>
      <x:c r="BYE109" s="7"/>
      <x:c r="BYF109" s="7"/>
      <x:c r="BYG109" s="7"/>
      <x:c r="BYH109" s="7"/>
      <x:c r="BYI109" s="7"/>
      <x:c r="BYJ109" s="7"/>
      <x:c r="BYK109" s="7"/>
      <x:c r="BYL109" s="7"/>
      <x:c r="BYM109" s="7"/>
      <x:c r="BYN109" s="7"/>
      <x:c r="BYO109" s="7"/>
      <x:c r="BYP109" s="7"/>
      <x:c r="BYQ109" s="7"/>
      <x:c r="BYR109" s="7"/>
      <x:c r="BYS109" s="7"/>
      <x:c r="BYT109" s="7"/>
      <x:c r="BYU109" s="7"/>
      <x:c r="BYV109" s="7"/>
      <x:c r="BYW109" s="7"/>
      <x:c r="BYX109" s="7"/>
      <x:c r="BYY109" s="7"/>
      <x:c r="BYZ109" s="7"/>
      <x:c r="BZA109" s="7"/>
      <x:c r="BZB109" s="7"/>
      <x:c r="BZC109" s="7"/>
      <x:c r="BZD109" s="7"/>
      <x:c r="BZE109" s="7"/>
      <x:c r="BZF109" s="7"/>
      <x:c r="BZG109" s="7"/>
      <x:c r="BZH109" s="7"/>
      <x:c r="BZI109" s="7"/>
      <x:c r="BZJ109" s="7"/>
      <x:c r="BZK109" s="7"/>
      <x:c r="BZL109" s="7"/>
      <x:c r="BZM109" s="7"/>
      <x:c r="BZN109" s="7"/>
      <x:c r="BZO109" s="7"/>
      <x:c r="BZP109" s="7"/>
      <x:c r="BZQ109" s="7"/>
      <x:c r="BZR109" s="7"/>
      <x:c r="BZS109" s="7"/>
      <x:c r="BZT109" s="7"/>
      <x:c r="BZU109" s="7"/>
      <x:c r="BZV109" s="7"/>
      <x:c r="BZW109" s="7"/>
      <x:c r="BZX109" s="7"/>
      <x:c r="BZY109" s="7"/>
      <x:c r="BZZ109" s="7"/>
      <x:c r="CAA109" s="7"/>
      <x:c r="CAB109" s="7"/>
      <x:c r="CAC109" s="7"/>
      <x:c r="CAD109" s="7"/>
      <x:c r="CAE109" s="7"/>
      <x:c r="CAF109" s="7"/>
      <x:c r="CAG109" s="7"/>
      <x:c r="CAH109" s="7"/>
      <x:c r="CAI109" s="7"/>
      <x:c r="CAJ109" s="7"/>
      <x:c r="CAK109" s="7"/>
      <x:c r="CAL109" s="7"/>
      <x:c r="CAM109" s="7"/>
      <x:c r="CAN109" s="7"/>
      <x:c r="CAO109" s="7"/>
      <x:c r="CAP109" s="7"/>
      <x:c r="CAQ109" s="7"/>
      <x:c r="CAR109" s="7"/>
      <x:c r="CAS109" s="7"/>
      <x:c r="CAT109" s="7"/>
      <x:c r="CAU109" s="7"/>
      <x:c r="CAV109" s="7"/>
      <x:c r="CAW109" s="7"/>
      <x:c r="CAX109" s="7"/>
      <x:c r="CAY109" s="7"/>
      <x:c r="CAZ109" s="7"/>
      <x:c r="CBA109" s="7"/>
      <x:c r="CBB109" s="7"/>
      <x:c r="CBC109" s="7"/>
      <x:c r="CBD109" s="7"/>
      <x:c r="CBE109" s="7"/>
      <x:c r="CBF109" s="7"/>
      <x:c r="CBG109" s="7"/>
      <x:c r="CBH109" s="7"/>
      <x:c r="CBI109" s="7"/>
      <x:c r="CBJ109" s="7"/>
      <x:c r="CBK109" s="7"/>
      <x:c r="CBL109" s="7"/>
      <x:c r="CBM109" s="7"/>
      <x:c r="CBN109" s="7"/>
      <x:c r="CBO109" s="7"/>
      <x:c r="CBP109" s="7"/>
      <x:c r="CBQ109" s="7"/>
      <x:c r="CBR109" s="7"/>
      <x:c r="CBS109" s="7"/>
      <x:c r="CBT109" s="7"/>
      <x:c r="CBU109" s="7"/>
      <x:c r="CBV109" s="7"/>
      <x:c r="CBW109" s="7"/>
      <x:c r="CBX109" s="7"/>
      <x:c r="CBY109" s="7"/>
      <x:c r="CBZ109" s="7"/>
      <x:c r="CCA109" s="7"/>
      <x:c r="CCB109" s="7"/>
      <x:c r="CCC109" s="7"/>
      <x:c r="CCD109" s="7"/>
      <x:c r="CCE109" s="7"/>
      <x:c r="CCF109" s="7"/>
      <x:c r="CCG109" s="7"/>
      <x:c r="CCH109" s="7"/>
      <x:c r="CCI109" s="7"/>
      <x:c r="CCJ109" s="7"/>
      <x:c r="CCK109" s="7"/>
      <x:c r="CCL109" s="7"/>
      <x:c r="CCM109" s="7"/>
      <x:c r="CCN109" s="7"/>
      <x:c r="CCO109" s="7"/>
      <x:c r="CCP109" s="7"/>
      <x:c r="CCQ109" s="7"/>
      <x:c r="CCR109" s="7"/>
      <x:c r="CCS109" s="7"/>
      <x:c r="CCT109" s="7"/>
      <x:c r="CCU109" s="7"/>
      <x:c r="CCV109" s="7"/>
      <x:c r="CCW109" s="7"/>
      <x:c r="CCX109" s="7"/>
      <x:c r="CCY109" s="7"/>
      <x:c r="CCZ109" s="7"/>
      <x:c r="CDA109" s="7"/>
      <x:c r="CDB109" s="7"/>
      <x:c r="CDC109" s="7"/>
      <x:c r="CDD109" s="7"/>
      <x:c r="CDE109" s="7"/>
      <x:c r="CDF109" s="7"/>
      <x:c r="CDG109" s="7"/>
      <x:c r="CDH109" s="7"/>
      <x:c r="CDI109" s="7"/>
      <x:c r="CDJ109" s="7"/>
      <x:c r="CDK109" s="7"/>
      <x:c r="CDL109" s="7"/>
      <x:c r="CDM109" s="7"/>
      <x:c r="CDN109" s="7"/>
      <x:c r="CDO109" s="7"/>
      <x:c r="CDP109" s="7"/>
      <x:c r="CDQ109" s="7"/>
      <x:c r="CDR109" s="7"/>
      <x:c r="CDS109" s="7"/>
      <x:c r="CDT109" s="7"/>
      <x:c r="CDU109" s="7"/>
      <x:c r="CDV109" s="7"/>
      <x:c r="CDW109" s="7"/>
      <x:c r="CDX109" s="7"/>
      <x:c r="CDY109" s="7"/>
      <x:c r="CDZ109" s="7"/>
      <x:c r="CEA109" s="7"/>
      <x:c r="CEB109" s="7"/>
      <x:c r="CEC109" s="7"/>
      <x:c r="CED109" s="7"/>
      <x:c r="CEE109" s="7"/>
      <x:c r="CEF109" s="7"/>
      <x:c r="CEG109" s="7"/>
      <x:c r="CEH109" s="7"/>
      <x:c r="CEI109" s="7"/>
      <x:c r="CEJ109" s="7"/>
      <x:c r="CEK109" s="7"/>
      <x:c r="CEL109" s="7"/>
      <x:c r="CEM109" s="7"/>
      <x:c r="CEN109" s="7"/>
      <x:c r="CEO109" s="7"/>
      <x:c r="CEP109" s="7"/>
      <x:c r="CEQ109" s="7"/>
      <x:c r="CER109" s="7"/>
      <x:c r="CES109" s="7"/>
      <x:c r="CET109" s="7"/>
      <x:c r="CEU109" s="7"/>
      <x:c r="CEV109" s="7"/>
      <x:c r="CEW109" s="7"/>
      <x:c r="CEX109" s="7"/>
      <x:c r="CEY109" s="7"/>
      <x:c r="CEZ109" s="7"/>
      <x:c r="CFA109" s="7"/>
      <x:c r="CFB109" s="7"/>
      <x:c r="CFC109" s="7"/>
      <x:c r="CFD109" s="7"/>
      <x:c r="CFE109" s="7"/>
      <x:c r="CFF109" s="7"/>
      <x:c r="CFG109" s="7"/>
      <x:c r="CFH109" s="7"/>
      <x:c r="CFI109" s="7"/>
      <x:c r="CFJ109" s="7"/>
      <x:c r="CFK109" s="7"/>
      <x:c r="CFL109" s="7"/>
      <x:c r="CFM109" s="7"/>
      <x:c r="CFN109" s="7"/>
      <x:c r="CFO109" s="7"/>
      <x:c r="CFP109" s="7"/>
      <x:c r="CFQ109" s="7"/>
      <x:c r="CFR109" s="7"/>
      <x:c r="CFS109" s="7"/>
      <x:c r="CFT109" s="7"/>
      <x:c r="CFU109" s="7"/>
      <x:c r="CFV109" s="7"/>
      <x:c r="CFW109" s="7"/>
      <x:c r="CFX109" s="7"/>
      <x:c r="CFY109" s="7"/>
      <x:c r="CFZ109" s="7"/>
      <x:c r="CGA109" s="7"/>
      <x:c r="CGB109" s="7"/>
      <x:c r="CGC109" s="7"/>
      <x:c r="CGD109" s="7"/>
      <x:c r="CGE109" s="7"/>
      <x:c r="CGF109" s="7"/>
      <x:c r="CGG109" s="7"/>
      <x:c r="CGH109" s="7"/>
      <x:c r="CGI109" s="7"/>
      <x:c r="CGJ109" s="7"/>
      <x:c r="CGK109" s="7"/>
      <x:c r="CGL109" s="7"/>
      <x:c r="CGM109" s="7"/>
      <x:c r="CGN109" s="7"/>
      <x:c r="CGO109" s="7"/>
      <x:c r="CGP109" s="7"/>
      <x:c r="CGQ109" s="7"/>
      <x:c r="CGR109" s="7"/>
      <x:c r="CGS109" s="7"/>
      <x:c r="CGT109" s="7"/>
      <x:c r="CGU109" s="7"/>
      <x:c r="CGV109" s="7"/>
      <x:c r="CGW109" s="7"/>
      <x:c r="CGX109" s="7"/>
      <x:c r="CGY109" s="7"/>
      <x:c r="CGZ109" s="7"/>
      <x:c r="CHA109" s="7"/>
      <x:c r="CHB109" s="7"/>
      <x:c r="CHC109" s="7"/>
      <x:c r="CHD109" s="7"/>
      <x:c r="CHE109" s="7"/>
      <x:c r="CHF109" s="7"/>
      <x:c r="CHG109" s="7"/>
      <x:c r="CHH109" s="7"/>
      <x:c r="CHI109" s="7"/>
      <x:c r="CHJ109" s="7"/>
      <x:c r="CHK109" s="7"/>
      <x:c r="CHL109" s="7"/>
      <x:c r="CHM109" s="7"/>
      <x:c r="CHN109" s="7"/>
      <x:c r="CHO109" s="7"/>
      <x:c r="CHP109" s="7"/>
      <x:c r="CHQ109" s="7"/>
      <x:c r="CHR109" s="7"/>
      <x:c r="CHS109" s="7"/>
      <x:c r="CHT109" s="7"/>
      <x:c r="CHU109" s="7"/>
      <x:c r="CHV109" s="7"/>
      <x:c r="CHW109" s="7"/>
      <x:c r="CHX109" s="7"/>
      <x:c r="CHY109" s="7"/>
      <x:c r="CHZ109" s="7"/>
      <x:c r="CIA109" s="7"/>
      <x:c r="CIB109" s="7"/>
      <x:c r="CIC109" s="7"/>
      <x:c r="CID109" s="7"/>
      <x:c r="CIE109" s="7"/>
      <x:c r="CIF109" s="7"/>
      <x:c r="CIG109" s="7"/>
      <x:c r="CIH109" s="7"/>
      <x:c r="CII109" s="7"/>
      <x:c r="CIJ109" s="7"/>
      <x:c r="CIK109" s="7"/>
      <x:c r="CIL109" s="7"/>
      <x:c r="CIM109" s="7"/>
      <x:c r="CIN109" s="7"/>
      <x:c r="CIO109" s="7"/>
      <x:c r="CIP109" s="7"/>
      <x:c r="CIQ109" s="7"/>
      <x:c r="CIR109" s="7"/>
      <x:c r="CIS109" s="7"/>
      <x:c r="CIT109" s="7"/>
      <x:c r="CIU109" s="7"/>
      <x:c r="CIV109" s="7"/>
      <x:c r="CIW109" s="7"/>
      <x:c r="CIX109" s="7"/>
      <x:c r="CIY109" s="7"/>
      <x:c r="CIZ109" s="7"/>
      <x:c r="CJA109" s="7"/>
      <x:c r="CJB109" s="7"/>
      <x:c r="CJC109" s="7"/>
      <x:c r="CJD109" s="7"/>
      <x:c r="CJE109" s="7"/>
      <x:c r="CJF109" s="7"/>
      <x:c r="CJG109" s="7"/>
      <x:c r="CJH109" s="7"/>
      <x:c r="CJI109" s="7"/>
      <x:c r="CJJ109" s="7"/>
      <x:c r="CJK109" s="7"/>
      <x:c r="CJL109" s="7"/>
      <x:c r="CJM109" s="7"/>
      <x:c r="CJN109" s="7"/>
      <x:c r="CJO109" s="7"/>
      <x:c r="CJP109" s="7"/>
      <x:c r="CJQ109" s="7"/>
      <x:c r="CJR109" s="7"/>
      <x:c r="CJS109" s="7"/>
      <x:c r="CJT109" s="7"/>
      <x:c r="CJU109" s="7"/>
      <x:c r="CJV109" s="7"/>
      <x:c r="CJW109" s="7"/>
      <x:c r="CJX109" s="7"/>
      <x:c r="CJY109" s="7"/>
      <x:c r="CJZ109" s="7"/>
      <x:c r="CKA109" s="7"/>
      <x:c r="CKB109" s="7"/>
      <x:c r="CKC109" s="7"/>
      <x:c r="CKD109" s="7"/>
      <x:c r="CKE109" s="7"/>
      <x:c r="CKF109" s="7"/>
      <x:c r="CKG109" s="7"/>
      <x:c r="CKH109" s="7"/>
      <x:c r="CKI109" s="7"/>
      <x:c r="CKJ109" s="7"/>
      <x:c r="CKK109" s="7"/>
      <x:c r="CKL109" s="7"/>
      <x:c r="CKM109" s="7"/>
      <x:c r="CKN109" s="7"/>
      <x:c r="CKO109" s="7"/>
      <x:c r="CKP109" s="7"/>
      <x:c r="CKQ109" s="7"/>
      <x:c r="CKR109" s="7"/>
      <x:c r="CKS109" s="7"/>
      <x:c r="CKT109" s="7"/>
      <x:c r="CKU109" s="7"/>
      <x:c r="CKV109" s="7"/>
      <x:c r="CKW109" s="7"/>
      <x:c r="CKX109" s="7"/>
      <x:c r="CKY109" s="7"/>
      <x:c r="CKZ109" s="7"/>
      <x:c r="CLA109" s="7"/>
      <x:c r="CLB109" s="7"/>
      <x:c r="CLC109" s="7"/>
      <x:c r="CLD109" s="7"/>
      <x:c r="CLE109" s="7"/>
      <x:c r="CLF109" s="7"/>
      <x:c r="CLG109" s="7"/>
      <x:c r="CLH109" s="7"/>
      <x:c r="CLI109" s="7"/>
      <x:c r="CLJ109" s="7"/>
      <x:c r="CLK109" s="7"/>
      <x:c r="CLL109" s="7"/>
      <x:c r="CLM109" s="7"/>
      <x:c r="CLN109" s="7"/>
      <x:c r="CLO109" s="7"/>
      <x:c r="CLP109" s="7"/>
      <x:c r="CLQ109" s="7"/>
      <x:c r="CLR109" s="7"/>
      <x:c r="CLS109" s="7"/>
      <x:c r="CLT109" s="7"/>
      <x:c r="CLU109" s="7"/>
      <x:c r="CLV109" s="7"/>
      <x:c r="CLW109" s="7"/>
      <x:c r="CLX109" s="7"/>
      <x:c r="CLY109" s="7"/>
      <x:c r="CLZ109" s="7"/>
      <x:c r="CMA109" s="7"/>
      <x:c r="CMB109" s="7"/>
      <x:c r="CMC109" s="7"/>
      <x:c r="CMD109" s="7"/>
      <x:c r="CME109" s="7"/>
      <x:c r="CMF109" s="7"/>
      <x:c r="CMG109" s="7"/>
      <x:c r="CMH109" s="7"/>
      <x:c r="CMI109" s="7"/>
      <x:c r="CMJ109" s="7"/>
      <x:c r="CMK109" s="7"/>
      <x:c r="CML109" s="7"/>
      <x:c r="CMM109" s="7"/>
      <x:c r="CMN109" s="7"/>
      <x:c r="CMO109" s="7"/>
      <x:c r="CMP109" s="7"/>
      <x:c r="CMQ109" s="7"/>
      <x:c r="CMR109" s="7"/>
      <x:c r="CMS109" s="7"/>
      <x:c r="CMT109" s="7"/>
      <x:c r="CMU109" s="7"/>
      <x:c r="CMV109" s="7"/>
      <x:c r="CMW109" s="7"/>
      <x:c r="CMX109" s="7"/>
      <x:c r="CMY109" s="7"/>
      <x:c r="CMZ109" s="7"/>
      <x:c r="CNA109" s="7"/>
      <x:c r="CNB109" s="7"/>
      <x:c r="CNC109" s="7"/>
      <x:c r="CND109" s="7"/>
      <x:c r="CNE109" s="7"/>
      <x:c r="CNF109" s="7"/>
      <x:c r="CNG109" s="7"/>
      <x:c r="CNH109" s="7"/>
      <x:c r="CNI109" s="7"/>
      <x:c r="CNJ109" s="7"/>
      <x:c r="CNK109" s="7"/>
      <x:c r="CNL109" s="7"/>
      <x:c r="CNM109" s="7"/>
      <x:c r="CNN109" s="7"/>
      <x:c r="CNO109" s="7"/>
      <x:c r="CNP109" s="7"/>
      <x:c r="CNQ109" s="7"/>
      <x:c r="CNR109" s="7"/>
      <x:c r="CNS109" s="7"/>
      <x:c r="CNT109" s="7"/>
      <x:c r="CNU109" s="7"/>
      <x:c r="CNV109" s="7"/>
      <x:c r="CNW109" s="7"/>
      <x:c r="CNX109" s="7"/>
      <x:c r="CNY109" s="7"/>
      <x:c r="CNZ109" s="7"/>
      <x:c r="COA109" s="7"/>
      <x:c r="COB109" s="7"/>
      <x:c r="COC109" s="7"/>
      <x:c r="COD109" s="7"/>
      <x:c r="COE109" s="7"/>
      <x:c r="COF109" s="7"/>
      <x:c r="COG109" s="7"/>
      <x:c r="COH109" s="7"/>
      <x:c r="COI109" s="7"/>
      <x:c r="COJ109" s="7"/>
      <x:c r="COK109" s="7"/>
      <x:c r="COL109" s="7"/>
      <x:c r="COM109" s="7"/>
      <x:c r="CON109" s="7"/>
      <x:c r="COO109" s="7"/>
      <x:c r="COP109" s="7"/>
      <x:c r="COQ109" s="7"/>
      <x:c r="COR109" s="7"/>
      <x:c r="COS109" s="7"/>
      <x:c r="COT109" s="7"/>
      <x:c r="COU109" s="7"/>
      <x:c r="COV109" s="7"/>
      <x:c r="COW109" s="7"/>
      <x:c r="COX109" s="7"/>
      <x:c r="COY109" s="7"/>
      <x:c r="COZ109" s="7"/>
      <x:c r="CPA109" s="7"/>
      <x:c r="CPB109" s="7"/>
      <x:c r="CPC109" s="7"/>
      <x:c r="CPD109" s="7"/>
      <x:c r="CPE109" s="7"/>
      <x:c r="CPF109" s="7"/>
      <x:c r="CPG109" s="7"/>
      <x:c r="CPH109" s="7"/>
      <x:c r="CPI109" s="7"/>
      <x:c r="CPJ109" s="7"/>
      <x:c r="CPK109" s="7"/>
      <x:c r="CPL109" s="7"/>
      <x:c r="CPM109" s="7"/>
      <x:c r="CPN109" s="7"/>
      <x:c r="CPO109" s="7"/>
      <x:c r="CPP109" s="7"/>
      <x:c r="CPQ109" s="7"/>
      <x:c r="CPR109" s="7"/>
      <x:c r="CPS109" s="7"/>
      <x:c r="CPT109" s="7"/>
      <x:c r="CPU109" s="7"/>
      <x:c r="CPV109" s="7"/>
      <x:c r="CPW109" s="7"/>
      <x:c r="CPX109" s="7"/>
      <x:c r="CPY109" s="7"/>
      <x:c r="CPZ109" s="7"/>
      <x:c r="CQA109" s="7"/>
      <x:c r="CQB109" s="7"/>
      <x:c r="CQC109" s="7"/>
      <x:c r="CQD109" s="7"/>
      <x:c r="CQE109" s="7"/>
      <x:c r="CQF109" s="7"/>
      <x:c r="CQG109" s="7"/>
      <x:c r="CQH109" s="7"/>
      <x:c r="CQI109" s="7"/>
      <x:c r="CQJ109" s="7"/>
      <x:c r="CQK109" s="7"/>
      <x:c r="CQL109" s="7"/>
      <x:c r="CQM109" s="7"/>
      <x:c r="CQN109" s="7"/>
      <x:c r="CQO109" s="7"/>
      <x:c r="CQP109" s="7"/>
      <x:c r="CQQ109" s="7"/>
      <x:c r="CQR109" s="7"/>
      <x:c r="CQS109" s="7"/>
      <x:c r="CQT109" s="7"/>
      <x:c r="CQU109" s="7"/>
      <x:c r="CQV109" s="7"/>
      <x:c r="CQW109" s="7"/>
      <x:c r="CQX109" s="7"/>
      <x:c r="CQY109" s="7"/>
      <x:c r="CQZ109" s="7"/>
      <x:c r="CRA109" s="7"/>
      <x:c r="CRB109" s="7"/>
      <x:c r="CRC109" s="7"/>
      <x:c r="CRD109" s="7"/>
      <x:c r="CRE109" s="7"/>
      <x:c r="CRF109" s="7"/>
      <x:c r="CRG109" s="7"/>
      <x:c r="CRH109" s="7"/>
      <x:c r="CRI109" s="7"/>
      <x:c r="CRJ109" s="7"/>
      <x:c r="CRK109" s="7"/>
      <x:c r="CRL109" s="7"/>
      <x:c r="CRM109" s="7"/>
      <x:c r="CRN109" s="7"/>
      <x:c r="CRO109" s="7"/>
      <x:c r="CRP109" s="7"/>
      <x:c r="CRQ109" s="7"/>
      <x:c r="CRR109" s="7"/>
      <x:c r="CRS109" s="7"/>
      <x:c r="CRT109" s="7"/>
      <x:c r="CRU109" s="7"/>
      <x:c r="CRV109" s="7"/>
      <x:c r="CRW109" s="7"/>
      <x:c r="CRX109" s="7"/>
      <x:c r="CRY109" s="7"/>
      <x:c r="CRZ109" s="7"/>
      <x:c r="CSA109" s="7"/>
      <x:c r="CSB109" s="7"/>
      <x:c r="CSC109" s="7"/>
      <x:c r="CSD109" s="7"/>
      <x:c r="CSE109" s="7"/>
      <x:c r="CSF109" s="7"/>
      <x:c r="CSG109" s="7"/>
      <x:c r="CSH109" s="7"/>
      <x:c r="CSI109" s="7"/>
      <x:c r="CSJ109" s="7"/>
      <x:c r="CSK109" s="7"/>
      <x:c r="CSL109" s="7"/>
      <x:c r="CSM109" s="7"/>
      <x:c r="CSN109" s="7"/>
      <x:c r="CSO109" s="7"/>
      <x:c r="CSP109" s="7"/>
      <x:c r="CSQ109" s="7"/>
      <x:c r="CSR109" s="7"/>
      <x:c r="CSS109" s="7"/>
      <x:c r="CST109" s="7"/>
      <x:c r="CSU109" s="7"/>
      <x:c r="CSV109" s="7"/>
      <x:c r="CSW109" s="7"/>
      <x:c r="CSX109" s="7"/>
      <x:c r="CSY109" s="7"/>
      <x:c r="CSZ109" s="7"/>
      <x:c r="CTA109" s="7"/>
      <x:c r="CTB109" s="7"/>
      <x:c r="CTC109" s="7"/>
      <x:c r="CTD109" s="7"/>
      <x:c r="CTE109" s="7"/>
      <x:c r="CTF109" s="7"/>
      <x:c r="CTG109" s="7"/>
      <x:c r="CTH109" s="7"/>
      <x:c r="CTI109" s="7"/>
      <x:c r="CTJ109" s="7"/>
      <x:c r="CTK109" s="7"/>
      <x:c r="CTL109" s="7"/>
      <x:c r="CTM109" s="7"/>
      <x:c r="CTN109" s="7"/>
      <x:c r="CTO109" s="7"/>
      <x:c r="CTP109" s="7"/>
      <x:c r="CTQ109" s="7"/>
      <x:c r="CTR109" s="7"/>
      <x:c r="CTS109" s="7"/>
      <x:c r="CTT109" s="7"/>
      <x:c r="CTU109" s="7"/>
      <x:c r="CTV109" s="7"/>
      <x:c r="CTW109" s="7"/>
      <x:c r="CTX109" s="7"/>
      <x:c r="CTY109" s="7"/>
      <x:c r="CTZ109" s="7"/>
      <x:c r="CUA109" s="7"/>
      <x:c r="CUB109" s="7"/>
      <x:c r="CUC109" s="7"/>
      <x:c r="CUD109" s="7"/>
      <x:c r="CUE109" s="7"/>
      <x:c r="CUF109" s="7"/>
      <x:c r="CUG109" s="7"/>
      <x:c r="CUH109" s="7"/>
      <x:c r="CUI109" s="7"/>
      <x:c r="CUJ109" s="7"/>
      <x:c r="CUK109" s="7"/>
      <x:c r="CUL109" s="7"/>
      <x:c r="CUM109" s="7"/>
      <x:c r="CUN109" s="7"/>
      <x:c r="CUO109" s="7"/>
      <x:c r="CUP109" s="7"/>
      <x:c r="CUQ109" s="7"/>
      <x:c r="CUR109" s="7"/>
      <x:c r="CUS109" s="7"/>
      <x:c r="CUT109" s="7"/>
      <x:c r="CUU109" s="7"/>
      <x:c r="CUV109" s="7"/>
      <x:c r="CUW109" s="7"/>
      <x:c r="CUX109" s="7"/>
      <x:c r="CUY109" s="7"/>
      <x:c r="CUZ109" s="7"/>
      <x:c r="CVA109" s="7"/>
      <x:c r="CVB109" s="7"/>
      <x:c r="CVC109" s="7"/>
      <x:c r="CVD109" s="7"/>
      <x:c r="CVE109" s="7"/>
      <x:c r="CVF109" s="7"/>
      <x:c r="CVG109" s="7"/>
      <x:c r="CVH109" s="7"/>
      <x:c r="CVI109" s="7"/>
      <x:c r="CVJ109" s="7"/>
      <x:c r="CVK109" s="7"/>
      <x:c r="CVL109" s="7"/>
      <x:c r="CVM109" s="7"/>
      <x:c r="CVN109" s="7"/>
      <x:c r="CVO109" s="7"/>
      <x:c r="CVP109" s="7"/>
      <x:c r="CVQ109" s="7"/>
      <x:c r="CVR109" s="7"/>
      <x:c r="CVS109" s="7"/>
      <x:c r="CVT109" s="7"/>
      <x:c r="CVU109" s="7"/>
      <x:c r="CVV109" s="7"/>
      <x:c r="CVW109" s="7"/>
      <x:c r="CVX109" s="7"/>
      <x:c r="CVY109" s="7"/>
      <x:c r="CVZ109" s="7"/>
      <x:c r="CWA109" s="7"/>
      <x:c r="CWB109" s="7"/>
      <x:c r="CWC109" s="7"/>
      <x:c r="CWD109" s="7"/>
      <x:c r="CWE109" s="7"/>
      <x:c r="CWF109" s="7"/>
      <x:c r="CWG109" s="7"/>
      <x:c r="CWH109" s="7"/>
      <x:c r="CWI109" s="7"/>
      <x:c r="CWJ109" s="7"/>
      <x:c r="CWK109" s="7"/>
      <x:c r="CWL109" s="7"/>
      <x:c r="CWM109" s="7"/>
      <x:c r="CWN109" s="7"/>
      <x:c r="CWO109" s="7"/>
      <x:c r="CWP109" s="7"/>
      <x:c r="CWQ109" s="7"/>
      <x:c r="CWR109" s="7"/>
      <x:c r="CWS109" s="7"/>
      <x:c r="CWT109" s="7"/>
      <x:c r="CWU109" s="7"/>
      <x:c r="CWV109" s="7"/>
      <x:c r="CWW109" s="7"/>
      <x:c r="CWX109" s="7"/>
      <x:c r="CWY109" s="7"/>
      <x:c r="CWZ109" s="7"/>
      <x:c r="CXA109" s="7"/>
      <x:c r="CXB109" s="7"/>
      <x:c r="CXC109" s="7"/>
      <x:c r="CXD109" s="7"/>
      <x:c r="CXE109" s="7"/>
      <x:c r="CXF109" s="7"/>
      <x:c r="CXG109" s="7"/>
      <x:c r="CXH109" s="7"/>
      <x:c r="CXI109" s="7"/>
      <x:c r="CXJ109" s="7"/>
      <x:c r="CXK109" s="7"/>
      <x:c r="CXL109" s="7"/>
      <x:c r="CXM109" s="7"/>
      <x:c r="CXN109" s="7"/>
      <x:c r="CXO109" s="7"/>
      <x:c r="CXP109" s="7"/>
      <x:c r="CXQ109" s="7"/>
      <x:c r="CXR109" s="7"/>
      <x:c r="CXS109" s="7"/>
      <x:c r="CXT109" s="7"/>
      <x:c r="CXU109" s="7"/>
      <x:c r="CXV109" s="7"/>
      <x:c r="CXW109" s="7"/>
      <x:c r="CXX109" s="7"/>
      <x:c r="CXY109" s="7"/>
      <x:c r="CXZ109" s="7"/>
      <x:c r="CYA109" s="7"/>
      <x:c r="CYB109" s="7"/>
      <x:c r="CYC109" s="7"/>
      <x:c r="CYD109" s="7"/>
      <x:c r="CYE109" s="7"/>
      <x:c r="CYF109" s="7"/>
      <x:c r="CYG109" s="7"/>
      <x:c r="CYH109" s="7"/>
      <x:c r="CYI109" s="7"/>
      <x:c r="CYJ109" s="7"/>
      <x:c r="CYK109" s="7"/>
      <x:c r="CYL109" s="7"/>
      <x:c r="CYM109" s="7"/>
      <x:c r="CYN109" s="7"/>
      <x:c r="CYO109" s="7"/>
      <x:c r="CYP109" s="7"/>
      <x:c r="CYQ109" s="7"/>
      <x:c r="CYR109" s="7"/>
      <x:c r="CYS109" s="7"/>
      <x:c r="CYT109" s="7"/>
      <x:c r="CYU109" s="7"/>
      <x:c r="CYV109" s="7"/>
      <x:c r="CYW109" s="7"/>
      <x:c r="CYX109" s="7"/>
      <x:c r="CYY109" s="7"/>
      <x:c r="CYZ109" s="7"/>
      <x:c r="CZA109" s="7"/>
      <x:c r="CZB109" s="7"/>
      <x:c r="CZC109" s="7"/>
      <x:c r="CZD109" s="7"/>
      <x:c r="CZE109" s="7"/>
      <x:c r="CZF109" s="7"/>
      <x:c r="CZG109" s="7"/>
      <x:c r="CZH109" s="7"/>
      <x:c r="CZI109" s="7"/>
      <x:c r="CZJ109" s="7"/>
      <x:c r="CZK109" s="7"/>
      <x:c r="CZL109" s="7"/>
      <x:c r="CZM109" s="7"/>
      <x:c r="CZN109" s="7"/>
      <x:c r="CZO109" s="7"/>
      <x:c r="CZP109" s="7"/>
      <x:c r="CZQ109" s="7"/>
      <x:c r="CZR109" s="7"/>
      <x:c r="CZS109" s="7"/>
      <x:c r="CZT109" s="7"/>
      <x:c r="CZU109" s="7"/>
      <x:c r="CZV109" s="7"/>
      <x:c r="CZW109" s="7"/>
      <x:c r="CZX109" s="7"/>
      <x:c r="CZY109" s="7"/>
      <x:c r="CZZ109" s="7"/>
      <x:c r="DAA109" s="7"/>
      <x:c r="DAB109" s="7"/>
      <x:c r="DAC109" s="7"/>
      <x:c r="DAD109" s="7"/>
      <x:c r="DAE109" s="7"/>
      <x:c r="DAF109" s="7"/>
      <x:c r="DAG109" s="7"/>
      <x:c r="DAH109" s="7"/>
      <x:c r="DAI109" s="7"/>
      <x:c r="DAJ109" s="7"/>
      <x:c r="DAK109" s="7"/>
      <x:c r="DAL109" s="7"/>
      <x:c r="DAM109" s="7"/>
      <x:c r="DAN109" s="7"/>
      <x:c r="DAO109" s="7"/>
      <x:c r="DAP109" s="7"/>
      <x:c r="DAQ109" s="7"/>
      <x:c r="DAR109" s="7"/>
      <x:c r="DAS109" s="7"/>
      <x:c r="DAT109" s="7"/>
      <x:c r="DAU109" s="7"/>
      <x:c r="DAV109" s="7"/>
      <x:c r="DAW109" s="7"/>
      <x:c r="DAX109" s="7"/>
      <x:c r="DAY109" s="7"/>
      <x:c r="DAZ109" s="7"/>
      <x:c r="DBA109" s="7"/>
      <x:c r="DBB109" s="7"/>
      <x:c r="DBC109" s="7"/>
      <x:c r="DBD109" s="7"/>
      <x:c r="DBE109" s="7"/>
      <x:c r="DBF109" s="7"/>
      <x:c r="DBG109" s="7"/>
      <x:c r="DBH109" s="7"/>
      <x:c r="DBI109" s="7"/>
      <x:c r="DBJ109" s="7"/>
      <x:c r="DBK109" s="7"/>
      <x:c r="DBL109" s="7"/>
      <x:c r="DBM109" s="7"/>
      <x:c r="DBN109" s="7"/>
      <x:c r="DBO109" s="7"/>
      <x:c r="DBP109" s="7"/>
      <x:c r="DBQ109" s="7"/>
      <x:c r="DBR109" s="7"/>
      <x:c r="DBS109" s="7"/>
      <x:c r="DBT109" s="7"/>
      <x:c r="DBU109" s="7"/>
      <x:c r="DBV109" s="7"/>
      <x:c r="DBW109" s="7"/>
      <x:c r="DBX109" s="7"/>
      <x:c r="DBY109" s="7"/>
      <x:c r="DBZ109" s="7"/>
      <x:c r="DCA109" s="7"/>
      <x:c r="DCB109" s="7"/>
      <x:c r="DCC109" s="7"/>
      <x:c r="DCD109" s="7"/>
      <x:c r="DCE109" s="7"/>
      <x:c r="DCF109" s="7"/>
      <x:c r="DCG109" s="7"/>
      <x:c r="DCH109" s="7"/>
      <x:c r="DCI109" s="7"/>
      <x:c r="DCJ109" s="7"/>
      <x:c r="DCK109" s="7"/>
      <x:c r="DCL109" s="7"/>
      <x:c r="DCM109" s="7"/>
      <x:c r="DCN109" s="7"/>
      <x:c r="DCO109" s="7"/>
      <x:c r="DCP109" s="7"/>
      <x:c r="DCQ109" s="7"/>
      <x:c r="DCR109" s="7"/>
      <x:c r="DCS109" s="7"/>
      <x:c r="DCT109" s="7"/>
      <x:c r="DCU109" s="7"/>
      <x:c r="DCV109" s="7"/>
      <x:c r="DCW109" s="7"/>
      <x:c r="DCX109" s="7"/>
      <x:c r="DCY109" s="7"/>
      <x:c r="DCZ109" s="7"/>
      <x:c r="DDA109" s="7"/>
      <x:c r="DDB109" s="7"/>
      <x:c r="DDC109" s="7"/>
      <x:c r="DDD109" s="7"/>
      <x:c r="DDE109" s="7"/>
      <x:c r="DDF109" s="7"/>
      <x:c r="DDG109" s="7"/>
      <x:c r="DDH109" s="7"/>
      <x:c r="DDI109" s="7"/>
      <x:c r="DDJ109" s="7"/>
      <x:c r="DDK109" s="7"/>
      <x:c r="DDL109" s="7"/>
      <x:c r="DDM109" s="7"/>
      <x:c r="DDN109" s="7"/>
      <x:c r="DDO109" s="7"/>
      <x:c r="DDP109" s="7"/>
      <x:c r="DDQ109" s="7"/>
      <x:c r="DDR109" s="7"/>
      <x:c r="DDS109" s="7"/>
      <x:c r="DDT109" s="7"/>
      <x:c r="DDU109" s="7"/>
      <x:c r="DDV109" s="7"/>
      <x:c r="DDW109" s="7"/>
      <x:c r="DDX109" s="7"/>
      <x:c r="DDY109" s="7"/>
      <x:c r="DDZ109" s="7"/>
      <x:c r="DEA109" s="7"/>
      <x:c r="DEB109" s="7"/>
      <x:c r="DEC109" s="7"/>
      <x:c r="DED109" s="7"/>
      <x:c r="DEE109" s="7"/>
      <x:c r="DEF109" s="7"/>
      <x:c r="DEG109" s="7"/>
      <x:c r="DEH109" s="7"/>
      <x:c r="DEI109" s="7"/>
      <x:c r="DEJ109" s="7"/>
      <x:c r="DEK109" s="7"/>
      <x:c r="DEL109" s="7"/>
      <x:c r="DEM109" s="7"/>
      <x:c r="DEN109" s="7"/>
      <x:c r="DEO109" s="7"/>
      <x:c r="DEP109" s="7"/>
      <x:c r="DEQ109" s="7"/>
      <x:c r="DER109" s="7"/>
      <x:c r="DES109" s="7"/>
      <x:c r="DET109" s="7"/>
      <x:c r="DEU109" s="7"/>
      <x:c r="DEV109" s="7"/>
      <x:c r="DEW109" s="7"/>
      <x:c r="DEX109" s="7"/>
      <x:c r="DEY109" s="7"/>
      <x:c r="DEZ109" s="7"/>
      <x:c r="DFA109" s="7"/>
      <x:c r="DFB109" s="7"/>
      <x:c r="DFC109" s="7"/>
      <x:c r="DFD109" s="7"/>
      <x:c r="DFE109" s="7"/>
      <x:c r="DFF109" s="7"/>
      <x:c r="DFG109" s="7"/>
      <x:c r="DFH109" s="7"/>
      <x:c r="DFI109" s="7"/>
      <x:c r="DFJ109" s="7"/>
      <x:c r="DFK109" s="7"/>
      <x:c r="DFL109" s="7"/>
      <x:c r="DFM109" s="7"/>
      <x:c r="DFN109" s="7"/>
      <x:c r="DFO109" s="7"/>
      <x:c r="DFP109" s="7"/>
      <x:c r="DFQ109" s="7"/>
      <x:c r="DFR109" s="7"/>
      <x:c r="DFS109" s="7"/>
      <x:c r="DFT109" s="7"/>
      <x:c r="DFU109" s="7"/>
      <x:c r="DFV109" s="7"/>
      <x:c r="DFW109" s="7"/>
      <x:c r="DFX109" s="7"/>
      <x:c r="DFY109" s="7"/>
      <x:c r="DFZ109" s="7"/>
      <x:c r="DGA109" s="7"/>
      <x:c r="DGB109" s="7"/>
      <x:c r="DGC109" s="7"/>
      <x:c r="DGD109" s="7"/>
      <x:c r="DGE109" s="7"/>
      <x:c r="DGF109" s="7"/>
      <x:c r="DGG109" s="7"/>
      <x:c r="DGH109" s="7"/>
      <x:c r="DGI109" s="7"/>
      <x:c r="DGJ109" s="7"/>
      <x:c r="DGK109" s="7"/>
      <x:c r="DGL109" s="7"/>
      <x:c r="DGM109" s="7"/>
      <x:c r="DGN109" s="7"/>
      <x:c r="DGO109" s="7"/>
      <x:c r="DGP109" s="7"/>
      <x:c r="DGQ109" s="7"/>
      <x:c r="DGR109" s="7"/>
      <x:c r="DGS109" s="7"/>
      <x:c r="DGT109" s="7"/>
      <x:c r="DGU109" s="7"/>
      <x:c r="DGV109" s="7"/>
      <x:c r="DGW109" s="7"/>
      <x:c r="DGX109" s="7"/>
      <x:c r="DGY109" s="7"/>
      <x:c r="DGZ109" s="7"/>
      <x:c r="DHA109" s="7"/>
      <x:c r="DHB109" s="7"/>
      <x:c r="DHC109" s="7"/>
      <x:c r="DHD109" s="7"/>
      <x:c r="DHE109" s="7"/>
      <x:c r="DHF109" s="7"/>
      <x:c r="DHG109" s="7"/>
      <x:c r="DHH109" s="7"/>
      <x:c r="DHI109" s="7"/>
      <x:c r="DHJ109" s="7"/>
      <x:c r="DHK109" s="7"/>
      <x:c r="DHL109" s="7"/>
      <x:c r="DHM109" s="7"/>
      <x:c r="DHN109" s="7"/>
      <x:c r="DHO109" s="7"/>
      <x:c r="DHP109" s="7"/>
      <x:c r="DHQ109" s="7"/>
      <x:c r="DHR109" s="7"/>
      <x:c r="DHS109" s="7"/>
      <x:c r="DHT109" s="7"/>
      <x:c r="DHU109" s="7"/>
      <x:c r="DHV109" s="7"/>
      <x:c r="DHW109" s="7"/>
      <x:c r="DHX109" s="7"/>
      <x:c r="DHY109" s="7"/>
      <x:c r="DHZ109" s="7"/>
      <x:c r="DIA109" s="7"/>
      <x:c r="DIB109" s="7"/>
      <x:c r="DIC109" s="7"/>
      <x:c r="DID109" s="7"/>
      <x:c r="DIE109" s="7"/>
      <x:c r="DIF109" s="7"/>
      <x:c r="DIG109" s="7"/>
      <x:c r="DIH109" s="7"/>
      <x:c r="DII109" s="7"/>
      <x:c r="DIJ109" s="7"/>
      <x:c r="DIK109" s="7"/>
      <x:c r="DIL109" s="7"/>
      <x:c r="DIM109" s="7"/>
      <x:c r="DIN109" s="7"/>
      <x:c r="DIO109" s="7"/>
      <x:c r="DIP109" s="7"/>
      <x:c r="DIQ109" s="7"/>
      <x:c r="DIR109" s="7"/>
      <x:c r="DIS109" s="7"/>
      <x:c r="DIT109" s="7"/>
      <x:c r="DIU109" s="7"/>
      <x:c r="DIV109" s="7"/>
      <x:c r="DIW109" s="7"/>
      <x:c r="DIX109" s="7"/>
      <x:c r="DIY109" s="7"/>
      <x:c r="DIZ109" s="7"/>
      <x:c r="DJA109" s="7"/>
      <x:c r="DJB109" s="7"/>
      <x:c r="DJC109" s="7"/>
      <x:c r="DJD109" s="7"/>
      <x:c r="DJE109" s="7"/>
      <x:c r="DJF109" s="7"/>
      <x:c r="DJG109" s="7"/>
      <x:c r="DJH109" s="7"/>
      <x:c r="DJI109" s="7"/>
      <x:c r="DJJ109" s="7"/>
      <x:c r="DJK109" s="7"/>
      <x:c r="DJL109" s="7"/>
      <x:c r="DJM109" s="7"/>
      <x:c r="DJN109" s="7"/>
      <x:c r="DJO109" s="7"/>
      <x:c r="DJP109" s="7"/>
      <x:c r="DJQ109" s="7"/>
      <x:c r="DJR109" s="7"/>
      <x:c r="DJS109" s="7"/>
      <x:c r="DJT109" s="7"/>
      <x:c r="DJU109" s="7"/>
      <x:c r="DJV109" s="7"/>
      <x:c r="DJW109" s="7"/>
      <x:c r="DJX109" s="7"/>
      <x:c r="DJY109" s="7"/>
      <x:c r="DJZ109" s="7"/>
      <x:c r="DKA109" s="7"/>
      <x:c r="DKB109" s="7"/>
      <x:c r="DKC109" s="7"/>
      <x:c r="DKD109" s="7"/>
      <x:c r="DKE109" s="7"/>
      <x:c r="DKF109" s="7"/>
      <x:c r="DKG109" s="7"/>
      <x:c r="DKH109" s="7"/>
      <x:c r="DKI109" s="7"/>
      <x:c r="DKJ109" s="7"/>
      <x:c r="DKK109" s="7"/>
      <x:c r="DKL109" s="7"/>
      <x:c r="DKM109" s="7"/>
      <x:c r="DKN109" s="7"/>
      <x:c r="DKO109" s="7"/>
      <x:c r="DKP109" s="7"/>
      <x:c r="DKQ109" s="7"/>
      <x:c r="DKR109" s="7"/>
      <x:c r="DKS109" s="7"/>
      <x:c r="DKT109" s="7"/>
      <x:c r="DKU109" s="7"/>
      <x:c r="DKV109" s="7"/>
      <x:c r="DKW109" s="7"/>
      <x:c r="DKX109" s="7"/>
      <x:c r="DKY109" s="7"/>
      <x:c r="DKZ109" s="7"/>
      <x:c r="DLA109" s="7"/>
      <x:c r="DLB109" s="7"/>
      <x:c r="DLC109" s="7"/>
      <x:c r="DLD109" s="7"/>
      <x:c r="DLE109" s="7"/>
      <x:c r="DLF109" s="7"/>
      <x:c r="DLG109" s="7"/>
      <x:c r="DLH109" s="7"/>
      <x:c r="DLI109" s="7"/>
      <x:c r="DLJ109" s="7"/>
      <x:c r="DLK109" s="7"/>
      <x:c r="DLL109" s="7"/>
      <x:c r="DLM109" s="7"/>
      <x:c r="DLN109" s="7"/>
      <x:c r="DLO109" s="7"/>
      <x:c r="DLP109" s="7"/>
      <x:c r="DLQ109" s="7"/>
      <x:c r="DLR109" s="7"/>
      <x:c r="DLS109" s="7"/>
      <x:c r="DLT109" s="7"/>
      <x:c r="DLU109" s="7"/>
      <x:c r="DLV109" s="7"/>
      <x:c r="DLW109" s="7"/>
      <x:c r="DLX109" s="7"/>
      <x:c r="DLY109" s="7"/>
      <x:c r="DLZ109" s="7"/>
      <x:c r="DMA109" s="7"/>
      <x:c r="DMB109" s="7"/>
      <x:c r="DMC109" s="7"/>
      <x:c r="DMD109" s="7"/>
      <x:c r="DME109" s="7"/>
      <x:c r="DMF109" s="7"/>
      <x:c r="DMG109" s="7"/>
      <x:c r="DMH109" s="7"/>
      <x:c r="DMI109" s="7"/>
      <x:c r="DMJ109" s="7"/>
      <x:c r="DMK109" s="7"/>
      <x:c r="DML109" s="7"/>
      <x:c r="DMM109" s="7"/>
      <x:c r="DMN109" s="7"/>
      <x:c r="DMO109" s="7"/>
      <x:c r="DMP109" s="7"/>
      <x:c r="DMQ109" s="7"/>
      <x:c r="DMR109" s="7"/>
      <x:c r="DMS109" s="7"/>
      <x:c r="DMT109" s="7"/>
      <x:c r="DMU109" s="7"/>
      <x:c r="DMV109" s="7"/>
      <x:c r="DMW109" s="7"/>
      <x:c r="DMX109" s="7"/>
      <x:c r="DMY109" s="7"/>
      <x:c r="DMZ109" s="7"/>
      <x:c r="DNA109" s="7"/>
      <x:c r="DNB109" s="7"/>
      <x:c r="DNC109" s="7"/>
      <x:c r="DND109" s="7"/>
      <x:c r="DNE109" s="7"/>
      <x:c r="DNF109" s="7"/>
      <x:c r="DNG109" s="7"/>
      <x:c r="DNH109" s="7"/>
      <x:c r="DNI109" s="7"/>
      <x:c r="DNJ109" s="7"/>
      <x:c r="DNK109" s="7"/>
      <x:c r="DNL109" s="7"/>
      <x:c r="DNM109" s="7"/>
      <x:c r="DNN109" s="7"/>
      <x:c r="DNO109" s="7"/>
      <x:c r="DNP109" s="7"/>
      <x:c r="DNQ109" s="7"/>
      <x:c r="DNR109" s="7"/>
      <x:c r="DNS109" s="7"/>
      <x:c r="DNT109" s="7"/>
      <x:c r="DNU109" s="7"/>
      <x:c r="DNV109" s="7"/>
      <x:c r="DNW109" s="7"/>
      <x:c r="DNX109" s="7"/>
      <x:c r="DNY109" s="7"/>
      <x:c r="DNZ109" s="7"/>
      <x:c r="DOA109" s="7"/>
      <x:c r="DOB109" s="7"/>
      <x:c r="DOC109" s="7"/>
      <x:c r="DOD109" s="7"/>
      <x:c r="DOE109" s="7"/>
      <x:c r="DOF109" s="7"/>
      <x:c r="DOG109" s="7"/>
      <x:c r="DOH109" s="7"/>
      <x:c r="DOI109" s="7"/>
      <x:c r="DOJ109" s="7"/>
      <x:c r="DOK109" s="7"/>
      <x:c r="DOL109" s="7"/>
      <x:c r="DOM109" s="7"/>
      <x:c r="DON109" s="7"/>
      <x:c r="DOO109" s="7"/>
      <x:c r="DOP109" s="7"/>
      <x:c r="DOQ109" s="7"/>
      <x:c r="DOR109" s="7"/>
      <x:c r="DOS109" s="7"/>
      <x:c r="DOT109" s="7"/>
      <x:c r="DOU109" s="7"/>
      <x:c r="DOV109" s="7"/>
      <x:c r="DOW109" s="7"/>
      <x:c r="DOX109" s="7"/>
      <x:c r="DOY109" s="7"/>
      <x:c r="DOZ109" s="7"/>
      <x:c r="DPA109" s="7"/>
      <x:c r="DPB109" s="7"/>
      <x:c r="DPC109" s="7"/>
      <x:c r="DPD109" s="7"/>
      <x:c r="DPE109" s="7"/>
      <x:c r="DPF109" s="7"/>
      <x:c r="DPG109" s="7"/>
      <x:c r="DPH109" s="7"/>
      <x:c r="DPI109" s="7"/>
      <x:c r="DPJ109" s="7"/>
      <x:c r="DPK109" s="7"/>
      <x:c r="DPL109" s="7"/>
      <x:c r="DPM109" s="7"/>
      <x:c r="DPN109" s="7"/>
      <x:c r="DPO109" s="7"/>
      <x:c r="DPP109" s="7"/>
      <x:c r="DPQ109" s="7"/>
      <x:c r="DPR109" s="7"/>
      <x:c r="DPS109" s="7"/>
      <x:c r="DPT109" s="7"/>
      <x:c r="DPU109" s="7"/>
      <x:c r="DPV109" s="7"/>
      <x:c r="DPW109" s="7"/>
      <x:c r="DPX109" s="7"/>
      <x:c r="DPY109" s="7"/>
      <x:c r="DPZ109" s="7"/>
      <x:c r="DQA109" s="7"/>
      <x:c r="DQB109" s="7"/>
      <x:c r="DQC109" s="7"/>
      <x:c r="DQD109" s="7"/>
      <x:c r="DQE109" s="7"/>
      <x:c r="DQF109" s="7"/>
      <x:c r="DQG109" s="7"/>
      <x:c r="DQH109" s="7"/>
      <x:c r="DQI109" s="7"/>
      <x:c r="DQJ109" s="7"/>
      <x:c r="DQK109" s="7"/>
      <x:c r="DQL109" s="7"/>
      <x:c r="DQM109" s="7"/>
      <x:c r="DQN109" s="7"/>
      <x:c r="DQO109" s="7"/>
      <x:c r="DQP109" s="7"/>
      <x:c r="DQQ109" s="7"/>
      <x:c r="DQR109" s="7"/>
      <x:c r="DQS109" s="7"/>
      <x:c r="DQT109" s="7"/>
      <x:c r="DQU109" s="7"/>
      <x:c r="DQV109" s="7"/>
      <x:c r="DQW109" s="7"/>
      <x:c r="DQX109" s="7"/>
      <x:c r="DQY109" s="7"/>
      <x:c r="DQZ109" s="7"/>
      <x:c r="DRA109" s="7"/>
      <x:c r="DRB109" s="7"/>
      <x:c r="DRC109" s="7"/>
      <x:c r="DRD109" s="7"/>
      <x:c r="DRE109" s="7"/>
      <x:c r="DRF109" s="7"/>
      <x:c r="DRG109" s="7"/>
      <x:c r="DRH109" s="7"/>
      <x:c r="DRI109" s="7"/>
      <x:c r="DRJ109" s="7"/>
      <x:c r="DRK109" s="7"/>
      <x:c r="DRL109" s="7"/>
      <x:c r="DRM109" s="7"/>
      <x:c r="DRN109" s="7"/>
      <x:c r="DRO109" s="7"/>
      <x:c r="DRP109" s="7"/>
      <x:c r="DRQ109" s="7"/>
      <x:c r="DRR109" s="7"/>
      <x:c r="DRS109" s="7"/>
      <x:c r="DRT109" s="7"/>
      <x:c r="DRU109" s="7"/>
      <x:c r="DRV109" s="7"/>
      <x:c r="DRW109" s="7"/>
      <x:c r="DRX109" s="7"/>
      <x:c r="DRY109" s="7"/>
      <x:c r="DRZ109" s="7"/>
      <x:c r="DSA109" s="7"/>
      <x:c r="DSB109" s="7"/>
      <x:c r="DSC109" s="7"/>
      <x:c r="DSD109" s="7"/>
      <x:c r="DSE109" s="7"/>
      <x:c r="DSF109" s="7"/>
      <x:c r="DSG109" s="7"/>
      <x:c r="DSH109" s="7"/>
      <x:c r="DSI109" s="7"/>
      <x:c r="DSJ109" s="7"/>
      <x:c r="DSK109" s="7"/>
      <x:c r="DSL109" s="7"/>
      <x:c r="DSM109" s="7"/>
      <x:c r="DSN109" s="7"/>
      <x:c r="DSO109" s="7"/>
      <x:c r="DSP109" s="7"/>
      <x:c r="DSQ109" s="7"/>
      <x:c r="DSR109" s="7"/>
      <x:c r="DSS109" s="7"/>
      <x:c r="DST109" s="7"/>
      <x:c r="DSU109" s="7"/>
      <x:c r="DSV109" s="7"/>
      <x:c r="DSW109" s="7"/>
      <x:c r="DSX109" s="7"/>
      <x:c r="DSY109" s="7"/>
      <x:c r="DSZ109" s="7"/>
      <x:c r="DTA109" s="7"/>
      <x:c r="DTB109" s="7"/>
      <x:c r="DTC109" s="7"/>
      <x:c r="DTD109" s="7"/>
      <x:c r="DTE109" s="7"/>
      <x:c r="DTF109" s="7"/>
      <x:c r="DTG109" s="7"/>
      <x:c r="DTH109" s="7"/>
      <x:c r="DTI109" s="7"/>
      <x:c r="DTJ109" s="7"/>
      <x:c r="DTK109" s="7"/>
      <x:c r="DTL109" s="7"/>
      <x:c r="DTM109" s="7"/>
      <x:c r="DTN109" s="7"/>
      <x:c r="DTO109" s="7"/>
      <x:c r="DTP109" s="7"/>
      <x:c r="DTQ109" s="7"/>
      <x:c r="DTR109" s="7"/>
      <x:c r="DTS109" s="7"/>
      <x:c r="DTT109" s="7"/>
      <x:c r="DTU109" s="7"/>
      <x:c r="DTV109" s="7"/>
      <x:c r="DTW109" s="7"/>
      <x:c r="DTX109" s="7"/>
      <x:c r="DTY109" s="7"/>
      <x:c r="DTZ109" s="7"/>
      <x:c r="DUA109" s="7"/>
      <x:c r="DUB109" s="7"/>
      <x:c r="DUC109" s="7"/>
      <x:c r="DUD109" s="7"/>
      <x:c r="DUE109" s="7"/>
      <x:c r="DUF109" s="7"/>
      <x:c r="DUG109" s="7"/>
      <x:c r="DUH109" s="7"/>
      <x:c r="DUI109" s="7"/>
      <x:c r="DUJ109" s="7"/>
      <x:c r="DUK109" s="7"/>
      <x:c r="DUL109" s="7"/>
      <x:c r="DUM109" s="7"/>
      <x:c r="DUN109" s="7"/>
      <x:c r="DUO109" s="7"/>
      <x:c r="DUP109" s="7"/>
      <x:c r="DUQ109" s="7"/>
      <x:c r="DUR109" s="7"/>
      <x:c r="DUS109" s="7"/>
      <x:c r="DUT109" s="7"/>
      <x:c r="DUU109" s="7"/>
      <x:c r="DUV109" s="7"/>
      <x:c r="DUW109" s="7"/>
      <x:c r="DUX109" s="7"/>
      <x:c r="DUY109" s="7"/>
      <x:c r="DUZ109" s="7"/>
      <x:c r="DVA109" s="7"/>
      <x:c r="DVB109" s="7"/>
      <x:c r="DVC109" s="7"/>
      <x:c r="DVD109" s="7"/>
      <x:c r="DVE109" s="7"/>
      <x:c r="DVF109" s="7"/>
      <x:c r="DVG109" s="7"/>
      <x:c r="DVH109" s="7"/>
      <x:c r="DVI109" s="7"/>
      <x:c r="DVJ109" s="7"/>
      <x:c r="DVK109" s="7"/>
      <x:c r="DVL109" s="7"/>
      <x:c r="DVM109" s="7"/>
      <x:c r="DVN109" s="7"/>
      <x:c r="DVO109" s="7"/>
      <x:c r="DVP109" s="7"/>
      <x:c r="DVQ109" s="7"/>
      <x:c r="DVR109" s="7"/>
      <x:c r="DVS109" s="7"/>
      <x:c r="DVT109" s="7"/>
      <x:c r="DVU109" s="7"/>
      <x:c r="DVV109" s="7"/>
      <x:c r="DVW109" s="7"/>
      <x:c r="DVX109" s="7"/>
      <x:c r="DVY109" s="7"/>
      <x:c r="DVZ109" s="7"/>
      <x:c r="DWA109" s="7"/>
      <x:c r="DWB109" s="7"/>
      <x:c r="DWC109" s="7"/>
      <x:c r="DWD109" s="7"/>
      <x:c r="DWE109" s="7"/>
      <x:c r="DWF109" s="7"/>
      <x:c r="DWG109" s="7"/>
      <x:c r="DWH109" s="7"/>
      <x:c r="DWI109" s="7"/>
      <x:c r="DWJ109" s="7"/>
      <x:c r="DWK109" s="7"/>
      <x:c r="DWL109" s="7"/>
      <x:c r="DWM109" s="7"/>
      <x:c r="DWN109" s="7"/>
      <x:c r="DWO109" s="7"/>
      <x:c r="DWP109" s="7"/>
      <x:c r="DWQ109" s="7"/>
      <x:c r="DWR109" s="7"/>
      <x:c r="DWS109" s="7"/>
      <x:c r="DWT109" s="7"/>
      <x:c r="DWU109" s="7"/>
      <x:c r="DWV109" s="7"/>
      <x:c r="DWW109" s="7"/>
      <x:c r="DWX109" s="7"/>
      <x:c r="DWY109" s="7"/>
      <x:c r="DWZ109" s="7"/>
      <x:c r="DXA109" s="7"/>
      <x:c r="DXB109" s="7"/>
      <x:c r="DXC109" s="7"/>
      <x:c r="DXD109" s="7"/>
      <x:c r="DXE109" s="7"/>
      <x:c r="DXF109" s="7"/>
      <x:c r="DXG109" s="7"/>
      <x:c r="DXH109" s="7"/>
      <x:c r="DXI109" s="7"/>
      <x:c r="DXJ109" s="7"/>
      <x:c r="DXK109" s="7"/>
      <x:c r="DXL109" s="7"/>
      <x:c r="DXM109" s="7"/>
      <x:c r="DXN109" s="7"/>
      <x:c r="DXO109" s="7"/>
      <x:c r="DXP109" s="7"/>
      <x:c r="DXQ109" s="7"/>
      <x:c r="DXR109" s="7"/>
      <x:c r="DXS109" s="7"/>
      <x:c r="DXT109" s="7"/>
      <x:c r="DXU109" s="7"/>
      <x:c r="DXV109" s="7"/>
      <x:c r="DXW109" s="7"/>
      <x:c r="DXX109" s="7"/>
      <x:c r="DXY109" s="7"/>
      <x:c r="DXZ109" s="7"/>
      <x:c r="DYA109" s="7"/>
      <x:c r="DYB109" s="7"/>
      <x:c r="DYC109" s="7"/>
      <x:c r="DYD109" s="7"/>
      <x:c r="DYE109" s="7"/>
      <x:c r="DYF109" s="7"/>
      <x:c r="DYG109" s="7"/>
      <x:c r="DYH109" s="7"/>
      <x:c r="DYI109" s="7"/>
      <x:c r="DYJ109" s="7"/>
      <x:c r="DYK109" s="7"/>
      <x:c r="DYL109" s="7"/>
      <x:c r="DYM109" s="7"/>
      <x:c r="DYN109" s="7"/>
      <x:c r="DYO109" s="7"/>
      <x:c r="DYP109" s="7"/>
      <x:c r="DYQ109" s="7"/>
      <x:c r="DYR109" s="7"/>
      <x:c r="DYS109" s="7"/>
      <x:c r="DYT109" s="7"/>
      <x:c r="DYU109" s="7"/>
      <x:c r="DYV109" s="7"/>
      <x:c r="DYW109" s="7"/>
      <x:c r="DYX109" s="7"/>
      <x:c r="DYY109" s="7"/>
      <x:c r="DYZ109" s="7"/>
      <x:c r="DZA109" s="7"/>
      <x:c r="DZB109" s="7"/>
      <x:c r="DZC109" s="7"/>
      <x:c r="DZD109" s="7"/>
      <x:c r="DZE109" s="7"/>
      <x:c r="DZF109" s="7"/>
      <x:c r="DZG109" s="7"/>
      <x:c r="DZH109" s="7"/>
      <x:c r="DZI109" s="7"/>
      <x:c r="DZJ109" s="7"/>
      <x:c r="DZK109" s="7"/>
      <x:c r="DZL109" s="7"/>
      <x:c r="DZM109" s="7"/>
      <x:c r="DZN109" s="7"/>
      <x:c r="DZO109" s="7"/>
      <x:c r="DZP109" s="7"/>
      <x:c r="DZQ109" s="7"/>
      <x:c r="DZR109" s="7"/>
      <x:c r="DZS109" s="7"/>
      <x:c r="DZT109" s="7"/>
      <x:c r="DZU109" s="7"/>
      <x:c r="DZV109" s="7"/>
      <x:c r="DZW109" s="7"/>
      <x:c r="DZX109" s="7"/>
      <x:c r="DZY109" s="7"/>
      <x:c r="DZZ109" s="7"/>
      <x:c r="EAA109" s="7"/>
      <x:c r="EAB109" s="7"/>
      <x:c r="EAC109" s="7"/>
      <x:c r="EAD109" s="7"/>
      <x:c r="EAE109" s="7"/>
      <x:c r="EAF109" s="7"/>
      <x:c r="EAG109" s="7"/>
      <x:c r="EAH109" s="7"/>
      <x:c r="EAI109" s="7"/>
      <x:c r="EAJ109" s="7"/>
      <x:c r="EAK109" s="7"/>
      <x:c r="EAL109" s="7"/>
      <x:c r="EAM109" s="7"/>
      <x:c r="EAN109" s="7"/>
      <x:c r="EAO109" s="7"/>
      <x:c r="EAP109" s="7"/>
      <x:c r="EAQ109" s="7"/>
      <x:c r="EAR109" s="7"/>
      <x:c r="EAS109" s="7"/>
      <x:c r="EAT109" s="7"/>
      <x:c r="EAU109" s="7"/>
      <x:c r="EAV109" s="7"/>
      <x:c r="EAW109" s="7"/>
      <x:c r="EAX109" s="7"/>
      <x:c r="EAY109" s="7"/>
      <x:c r="EAZ109" s="7"/>
      <x:c r="EBA109" s="7"/>
      <x:c r="EBB109" s="7"/>
      <x:c r="EBC109" s="7"/>
      <x:c r="EBD109" s="7"/>
      <x:c r="EBE109" s="7"/>
      <x:c r="EBF109" s="7"/>
      <x:c r="EBG109" s="7"/>
      <x:c r="EBH109" s="7"/>
      <x:c r="EBI109" s="7"/>
      <x:c r="EBJ109" s="7"/>
      <x:c r="EBK109" s="7"/>
      <x:c r="EBL109" s="7"/>
      <x:c r="EBM109" s="7"/>
      <x:c r="EBN109" s="7"/>
      <x:c r="EBO109" s="7"/>
      <x:c r="EBP109" s="7"/>
      <x:c r="EBQ109" s="7"/>
      <x:c r="EBR109" s="7"/>
      <x:c r="EBS109" s="7"/>
      <x:c r="EBT109" s="7"/>
      <x:c r="EBU109" s="7"/>
      <x:c r="EBV109" s="7"/>
      <x:c r="EBW109" s="7"/>
      <x:c r="EBX109" s="7"/>
      <x:c r="EBY109" s="7"/>
      <x:c r="EBZ109" s="7"/>
      <x:c r="ECA109" s="7"/>
      <x:c r="ECB109" s="7"/>
      <x:c r="ECC109" s="7"/>
      <x:c r="ECD109" s="7"/>
      <x:c r="ECE109" s="7"/>
      <x:c r="ECF109" s="7"/>
      <x:c r="ECG109" s="7"/>
      <x:c r="ECH109" s="7"/>
      <x:c r="ECI109" s="7"/>
      <x:c r="ECJ109" s="7"/>
      <x:c r="ECK109" s="7"/>
      <x:c r="ECL109" s="7"/>
      <x:c r="ECM109" s="7"/>
      <x:c r="ECN109" s="7"/>
      <x:c r="ECO109" s="7"/>
      <x:c r="ECP109" s="7"/>
      <x:c r="ECQ109" s="7"/>
      <x:c r="ECR109" s="7"/>
      <x:c r="ECS109" s="7"/>
      <x:c r="ECT109" s="7"/>
      <x:c r="ECU109" s="7"/>
      <x:c r="ECV109" s="7"/>
      <x:c r="ECW109" s="7"/>
      <x:c r="ECX109" s="7"/>
      <x:c r="ECY109" s="7"/>
      <x:c r="ECZ109" s="7"/>
      <x:c r="EDA109" s="7"/>
      <x:c r="EDB109" s="7"/>
      <x:c r="EDC109" s="7"/>
      <x:c r="EDD109" s="7"/>
      <x:c r="EDE109" s="7"/>
      <x:c r="EDF109" s="7"/>
      <x:c r="EDG109" s="7"/>
      <x:c r="EDH109" s="7"/>
      <x:c r="EDI109" s="7"/>
      <x:c r="EDJ109" s="7"/>
      <x:c r="EDK109" s="7"/>
      <x:c r="EDL109" s="7"/>
      <x:c r="EDM109" s="7"/>
      <x:c r="EDN109" s="7"/>
      <x:c r="EDO109" s="7"/>
      <x:c r="EDP109" s="7"/>
      <x:c r="EDQ109" s="7"/>
      <x:c r="EDR109" s="7"/>
      <x:c r="EDS109" s="7"/>
      <x:c r="EDT109" s="7"/>
      <x:c r="EDU109" s="7"/>
      <x:c r="EDV109" s="7"/>
      <x:c r="EDW109" s="7"/>
      <x:c r="EDX109" s="7"/>
      <x:c r="EDY109" s="7"/>
      <x:c r="EDZ109" s="7"/>
      <x:c r="EEA109" s="7"/>
      <x:c r="EEB109" s="7"/>
      <x:c r="EEC109" s="7"/>
      <x:c r="EED109" s="7"/>
      <x:c r="EEE109" s="7"/>
      <x:c r="EEF109" s="7"/>
      <x:c r="EEG109" s="7"/>
      <x:c r="EEH109" s="7"/>
      <x:c r="EEI109" s="7"/>
      <x:c r="EEJ109" s="7"/>
      <x:c r="EEK109" s="7"/>
      <x:c r="EEL109" s="7"/>
      <x:c r="EEM109" s="7"/>
      <x:c r="EEN109" s="7"/>
      <x:c r="EEO109" s="7"/>
      <x:c r="EEP109" s="7"/>
      <x:c r="EEQ109" s="7"/>
      <x:c r="EER109" s="7"/>
      <x:c r="EES109" s="7"/>
      <x:c r="EET109" s="7"/>
      <x:c r="EEU109" s="7"/>
      <x:c r="EEV109" s="7"/>
      <x:c r="EEW109" s="7"/>
      <x:c r="EEX109" s="7"/>
      <x:c r="EEY109" s="7"/>
      <x:c r="EEZ109" s="7"/>
      <x:c r="EFA109" s="7"/>
      <x:c r="EFB109" s="7"/>
      <x:c r="EFC109" s="7"/>
      <x:c r="EFD109" s="7"/>
      <x:c r="EFE109" s="7"/>
      <x:c r="EFF109" s="7"/>
      <x:c r="EFG109" s="7"/>
      <x:c r="EFH109" s="7"/>
      <x:c r="EFI109" s="7"/>
      <x:c r="EFJ109" s="7"/>
      <x:c r="EFK109" s="7"/>
      <x:c r="EFL109" s="7"/>
      <x:c r="EFM109" s="7"/>
      <x:c r="EFN109" s="7"/>
      <x:c r="EFO109" s="7"/>
      <x:c r="EFP109" s="7"/>
      <x:c r="EFQ109" s="7"/>
      <x:c r="EFR109" s="7"/>
      <x:c r="EFS109" s="7"/>
      <x:c r="EFT109" s="7"/>
      <x:c r="EFU109" s="7"/>
      <x:c r="EFV109" s="7"/>
      <x:c r="EFW109" s="7"/>
      <x:c r="EFX109" s="7"/>
      <x:c r="EFY109" s="7"/>
      <x:c r="EFZ109" s="7"/>
      <x:c r="EGA109" s="7"/>
      <x:c r="EGB109" s="7"/>
      <x:c r="EGC109" s="7"/>
      <x:c r="EGD109" s="7"/>
      <x:c r="EGE109" s="7"/>
      <x:c r="EGF109" s="7"/>
      <x:c r="EGG109" s="7"/>
      <x:c r="EGH109" s="7"/>
      <x:c r="EGI109" s="7"/>
      <x:c r="EGJ109" s="7"/>
      <x:c r="EGK109" s="7"/>
      <x:c r="EGL109" s="7"/>
      <x:c r="EGM109" s="7"/>
      <x:c r="EGN109" s="7"/>
      <x:c r="EGO109" s="7"/>
      <x:c r="EGP109" s="7"/>
      <x:c r="EGQ109" s="7"/>
      <x:c r="EGR109" s="7"/>
      <x:c r="EGS109" s="7"/>
      <x:c r="EGT109" s="7"/>
      <x:c r="EGU109" s="7"/>
      <x:c r="EGV109" s="7"/>
      <x:c r="EGW109" s="7"/>
      <x:c r="EGX109" s="7"/>
      <x:c r="EGY109" s="7"/>
      <x:c r="EGZ109" s="7"/>
      <x:c r="EHA109" s="7"/>
      <x:c r="EHB109" s="7"/>
      <x:c r="EHC109" s="7"/>
      <x:c r="EHD109" s="7"/>
      <x:c r="EHE109" s="7"/>
      <x:c r="EHF109" s="7"/>
      <x:c r="EHG109" s="7"/>
      <x:c r="EHH109" s="7"/>
      <x:c r="EHI109" s="7"/>
      <x:c r="EHJ109" s="7"/>
      <x:c r="EHK109" s="7"/>
      <x:c r="EHL109" s="7"/>
      <x:c r="EHM109" s="7"/>
      <x:c r="EHN109" s="7"/>
      <x:c r="EHO109" s="7"/>
      <x:c r="EHP109" s="7"/>
      <x:c r="EHQ109" s="7"/>
      <x:c r="EHR109" s="7"/>
      <x:c r="EHS109" s="7"/>
      <x:c r="EHT109" s="7"/>
      <x:c r="EHU109" s="7"/>
      <x:c r="EHV109" s="7"/>
      <x:c r="EHW109" s="7"/>
      <x:c r="EHX109" s="7"/>
      <x:c r="EHY109" s="7"/>
      <x:c r="EHZ109" s="7"/>
      <x:c r="EIA109" s="7"/>
      <x:c r="EIB109" s="7"/>
      <x:c r="EIC109" s="7"/>
      <x:c r="EID109" s="7"/>
      <x:c r="EIE109" s="7"/>
      <x:c r="EIF109" s="7"/>
      <x:c r="EIG109" s="7"/>
      <x:c r="EIH109" s="7"/>
      <x:c r="EII109" s="7"/>
      <x:c r="EIJ109" s="7"/>
      <x:c r="EIK109" s="7"/>
      <x:c r="EIL109" s="7"/>
      <x:c r="EIM109" s="7"/>
      <x:c r="EIN109" s="7"/>
      <x:c r="EIO109" s="7"/>
      <x:c r="EIP109" s="7"/>
      <x:c r="EIQ109" s="7"/>
      <x:c r="EIR109" s="7"/>
      <x:c r="EIS109" s="7"/>
      <x:c r="EIT109" s="7"/>
      <x:c r="EIU109" s="7"/>
      <x:c r="EIV109" s="7"/>
      <x:c r="EIW109" s="7"/>
      <x:c r="EIX109" s="7"/>
      <x:c r="EIY109" s="7"/>
      <x:c r="EIZ109" s="7"/>
      <x:c r="EJA109" s="7"/>
      <x:c r="EJB109" s="7"/>
      <x:c r="EJC109" s="7"/>
      <x:c r="EJD109" s="7"/>
      <x:c r="EJE109" s="7"/>
      <x:c r="EJF109" s="7"/>
      <x:c r="EJG109" s="7"/>
      <x:c r="EJH109" s="7"/>
      <x:c r="EJI109" s="7"/>
      <x:c r="EJJ109" s="7"/>
      <x:c r="EJK109" s="7"/>
      <x:c r="EJL109" s="7"/>
      <x:c r="EJM109" s="7"/>
      <x:c r="EJN109" s="7"/>
      <x:c r="EJO109" s="7"/>
      <x:c r="EJP109" s="7"/>
      <x:c r="EJQ109" s="7"/>
      <x:c r="EJR109" s="7"/>
      <x:c r="EJS109" s="7"/>
      <x:c r="EJT109" s="7"/>
      <x:c r="EJU109" s="7"/>
      <x:c r="EJV109" s="7"/>
      <x:c r="EJW109" s="7"/>
      <x:c r="EJX109" s="7"/>
      <x:c r="EJY109" s="7"/>
      <x:c r="EJZ109" s="7"/>
      <x:c r="EKA109" s="7"/>
      <x:c r="EKB109" s="7"/>
      <x:c r="EKC109" s="7"/>
      <x:c r="EKD109" s="7"/>
      <x:c r="EKE109" s="7"/>
      <x:c r="EKF109" s="7"/>
      <x:c r="EKG109" s="7"/>
      <x:c r="EKH109" s="7"/>
      <x:c r="EKI109" s="7"/>
      <x:c r="EKJ109" s="7"/>
      <x:c r="EKK109" s="7"/>
      <x:c r="EKL109" s="7"/>
      <x:c r="EKM109" s="7"/>
      <x:c r="EKN109" s="7"/>
      <x:c r="EKO109" s="7"/>
      <x:c r="EKP109" s="7"/>
      <x:c r="EKQ109" s="7"/>
      <x:c r="EKR109" s="7"/>
      <x:c r="EKS109" s="7"/>
      <x:c r="EKT109" s="7"/>
      <x:c r="EKU109" s="7"/>
      <x:c r="EKV109" s="7"/>
      <x:c r="EKW109" s="7"/>
      <x:c r="EKX109" s="7"/>
      <x:c r="EKY109" s="7"/>
      <x:c r="EKZ109" s="7"/>
      <x:c r="ELA109" s="7"/>
      <x:c r="ELB109" s="7"/>
      <x:c r="ELC109" s="7"/>
      <x:c r="ELD109" s="7"/>
      <x:c r="ELE109" s="7"/>
      <x:c r="ELF109" s="7"/>
      <x:c r="ELG109" s="7"/>
      <x:c r="ELH109" s="7"/>
      <x:c r="ELI109" s="7"/>
      <x:c r="ELJ109" s="7"/>
      <x:c r="ELK109" s="7"/>
      <x:c r="ELL109" s="7"/>
      <x:c r="ELM109" s="7"/>
      <x:c r="ELN109" s="7"/>
      <x:c r="ELO109" s="7"/>
      <x:c r="ELP109" s="7"/>
      <x:c r="ELQ109" s="7"/>
      <x:c r="ELR109" s="7"/>
      <x:c r="ELS109" s="7"/>
      <x:c r="ELT109" s="7"/>
      <x:c r="ELU109" s="7"/>
      <x:c r="ELV109" s="7"/>
      <x:c r="ELW109" s="7"/>
      <x:c r="ELX109" s="7"/>
      <x:c r="ELY109" s="7"/>
      <x:c r="ELZ109" s="7"/>
      <x:c r="EMA109" s="7"/>
      <x:c r="EMB109" s="7"/>
      <x:c r="EMC109" s="7"/>
      <x:c r="EMD109" s="7"/>
      <x:c r="EME109" s="7"/>
      <x:c r="EMF109" s="7"/>
      <x:c r="EMG109" s="7"/>
      <x:c r="EMH109" s="7"/>
      <x:c r="EMI109" s="7"/>
      <x:c r="EMJ109" s="7"/>
      <x:c r="EMK109" s="7"/>
      <x:c r="EML109" s="7"/>
      <x:c r="EMM109" s="7"/>
      <x:c r="EMN109" s="7"/>
      <x:c r="EMO109" s="7"/>
      <x:c r="EMP109" s="7"/>
      <x:c r="EMQ109" s="7"/>
      <x:c r="EMR109" s="7"/>
      <x:c r="EMS109" s="7"/>
      <x:c r="EMT109" s="7"/>
      <x:c r="EMU109" s="7"/>
      <x:c r="EMV109" s="7"/>
      <x:c r="EMW109" s="7"/>
      <x:c r="EMX109" s="7"/>
      <x:c r="EMY109" s="7"/>
      <x:c r="EMZ109" s="7"/>
      <x:c r="ENA109" s="7"/>
      <x:c r="ENB109" s="7"/>
      <x:c r="ENC109" s="7"/>
      <x:c r="END109" s="7"/>
      <x:c r="ENE109" s="7"/>
      <x:c r="ENF109" s="7"/>
      <x:c r="ENG109" s="7"/>
      <x:c r="ENH109" s="7"/>
      <x:c r="ENI109" s="7"/>
      <x:c r="ENJ109" s="7"/>
      <x:c r="ENK109" s="7"/>
      <x:c r="ENL109" s="7"/>
      <x:c r="ENM109" s="7"/>
      <x:c r="ENN109" s="7"/>
      <x:c r="ENO109" s="7"/>
      <x:c r="ENP109" s="7"/>
      <x:c r="ENQ109" s="7"/>
      <x:c r="ENR109" s="7"/>
      <x:c r="ENS109" s="7"/>
      <x:c r="ENT109" s="7"/>
      <x:c r="ENU109" s="7"/>
      <x:c r="ENV109" s="7"/>
      <x:c r="ENW109" s="7"/>
      <x:c r="ENX109" s="7"/>
      <x:c r="ENY109" s="7"/>
      <x:c r="ENZ109" s="7"/>
      <x:c r="EOA109" s="7"/>
      <x:c r="EOB109" s="7"/>
      <x:c r="EOC109" s="7"/>
      <x:c r="EOD109" s="7"/>
      <x:c r="EOE109" s="7"/>
      <x:c r="EOF109" s="7"/>
      <x:c r="EOG109" s="7"/>
      <x:c r="EOH109" s="7"/>
      <x:c r="EOI109" s="7"/>
      <x:c r="EOJ109" s="7"/>
      <x:c r="EOK109" s="7"/>
      <x:c r="EOL109" s="7"/>
      <x:c r="EOM109" s="7"/>
      <x:c r="EON109" s="7"/>
      <x:c r="EOO109" s="7"/>
      <x:c r="EOP109" s="7"/>
      <x:c r="EOQ109" s="7"/>
      <x:c r="EOR109" s="7"/>
      <x:c r="EOS109" s="7"/>
      <x:c r="EOT109" s="7"/>
      <x:c r="EOU109" s="7"/>
      <x:c r="EOV109" s="7"/>
      <x:c r="EOW109" s="7"/>
      <x:c r="EOX109" s="7"/>
      <x:c r="EOY109" s="7"/>
      <x:c r="EOZ109" s="7"/>
      <x:c r="EPA109" s="7"/>
      <x:c r="EPB109" s="7"/>
      <x:c r="EPC109" s="7"/>
      <x:c r="EPD109" s="7"/>
      <x:c r="EPE109" s="7"/>
      <x:c r="EPF109" s="7"/>
      <x:c r="EPG109" s="7"/>
      <x:c r="EPH109" s="7"/>
      <x:c r="EPI109" s="7"/>
      <x:c r="EPJ109" s="7"/>
      <x:c r="EPK109" s="7"/>
      <x:c r="EPL109" s="7"/>
      <x:c r="EPM109" s="7"/>
      <x:c r="EPN109" s="7"/>
      <x:c r="EPO109" s="7"/>
      <x:c r="EPP109" s="7"/>
      <x:c r="EPQ109" s="7"/>
      <x:c r="EPR109" s="7"/>
      <x:c r="EPS109" s="7"/>
      <x:c r="EPT109" s="7"/>
      <x:c r="EPU109" s="7"/>
      <x:c r="EPV109" s="7"/>
      <x:c r="EPW109" s="7"/>
      <x:c r="EPX109" s="7"/>
      <x:c r="EPY109" s="7"/>
      <x:c r="EPZ109" s="7"/>
      <x:c r="EQA109" s="7"/>
      <x:c r="EQB109" s="7"/>
      <x:c r="EQC109" s="7"/>
      <x:c r="EQD109" s="7"/>
      <x:c r="EQE109" s="7"/>
      <x:c r="EQF109" s="7"/>
      <x:c r="EQG109" s="7"/>
      <x:c r="EQH109" s="7"/>
      <x:c r="EQI109" s="7"/>
      <x:c r="EQJ109" s="7"/>
      <x:c r="EQK109" s="7"/>
      <x:c r="EQL109" s="7"/>
      <x:c r="EQM109" s="7"/>
      <x:c r="EQN109" s="7"/>
      <x:c r="EQO109" s="7"/>
      <x:c r="EQP109" s="7"/>
      <x:c r="EQQ109" s="7"/>
      <x:c r="EQR109" s="7"/>
      <x:c r="EQS109" s="7"/>
      <x:c r="EQT109" s="7"/>
      <x:c r="EQU109" s="7"/>
      <x:c r="EQV109" s="7"/>
      <x:c r="EQW109" s="7"/>
      <x:c r="EQX109" s="7"/>
      <x:c r="EQY109" s="7"/>
      <x:c r="EQZ109" s="7"/>
      <x:c r="ERA109" s="7"/>
      <x:c r="ERB109" s="7"/>
      <x:c r="ERC109" s="7"/>
      <x:c r="ERD109" s="7"/>
      <x:c r="ERE109" s="7"/>
      <x:c r="ERF109" s="7"/>
      <x:c r="ERG109" s="7"/>
      <x:c r="ERH109" s="7"/>
      <x:c r="ERI109" s="7"/>
      <x:c r="ERJ109" s="7"/>
      <x:c r="ERK109" s="7"/>
      <x:c r="ERL109" s="7"/>
      <x:c r="ERM109" s="7"/>
      <x:c r="ERN109" s="7"/>
      <x:c r="ERO109" s="7"/>
      <x:c r="ERP109" s="7"/>
      <x:c r="ERQ109" s="7"/>
      <x:c r="ERR109" s="7"/>
      <x:c r="ERS109" s="7"/>
      <x:c r="ERT109" s="7"/>
      <x:c r="ERU109" s="7"/>
      <x:c r="ERV109" s="7"/>
      <x:c r="ERW109" s="7"/>
      <x:c r="ERX109" s="7"/>
      <x:c r="ERY109" s="7"/>
      <x:c r="ERZ109" s="7"/>
      <x:c r="ESA109" s="7"/>
      <x:c r="ESB109" s="7"/>
      <x:c r="ESC109" s="7"/>
      <x:c r="ESD109" s="7"/>
      <x:c r="ESE109" s="7"/>
      <x:c r="ESF109" s="7"/>
      <x:c r="ESG109" s="7"/>
      <x:c r="ESH109" s="7"/>
      <x:c r="ESI109" s="7"/>
      <x:c r="ESJ109" s="7"/>
      <x:c r="ESK109" s="7"/>
      <x:c r="ESL109" s="7"/>
      <x:c r="ESM109" s="7"/>
      <x:c r="ESN109" s="7"/>
      <x:c r="ESO109" s="7"/>
      <x:c r="ESP109" s="7"/>
      <x:c r="ESQ109" s="7"/>
      <x:c r="ESR109" s="7"/>
      <x:c r="ESS109" s="7"/>
      <x:c r="EST109" s="7"/>
      <x:c r="ESU109" s="7"/>
      <x:c r="ESV109" s="7"/>
      <x:c r="ESW109" s="7"/>
      <x:c r="ESX109" s="7"/>
      <x:c r="ESY109" s="7"/>
      <x:c r="ESZ109" s="7"/>
      <x:c r="ETA109" s="7"/>
      <x:c r="ETB109" s="7"/>
      <x:c r="ETC109" s="7"/>
      <x:c r="ETD109" s="7"/>
      <x:c r="ETE109" s="7"/>
      <x:c r="ETF109" s="7"/>
      <x:c r="ETG109" s="7"/>
      <x:c r="ETH109" s="7"/>
      <x:c r="ETI109" s="7"/>
      <x:c r="ETJ109" s="7"/>
      <x:c r="ETK109" s="7"/>
      <x:c r="ETL109" s="7"/>
      <x:c r="ETM109" s="7"/>
      <x:c r="ETN109" s="7"/>
      <x:c r="ETO109" s="7"/>
      <x:c r="ETP109" s="7"/>
      <x:c r="ETQ109" s="7"/>
      <x:c r="ETR109" s="7"/>
      <x:c r="ETS109" s="7"/>
      <x:c r="ETT109" s="7"/>
      <x:c r="ETU109" s="7"/>
      <x:c r="ETV109" s="7"/>
      <x:c r="ETW109" s="7"/>
      <x:c r="ETX109" s="7"/>
      <x:c r="ETY109" s="7"/>
      <x:c r="ETZ109" s="7"/>
      <x:c r="EUA109" s="7"/>
      <x:c r="EUB109" s="7"/>
      <x:c r="EUC109" s="7"/>
      <x:c r="EUD109" s="7"/>
      <x:c r="EUE109" s="7"/>
      <x:c r="EUF109" s="7"/>
      <x:c r="EUG109" s="7"/>
      <x:c r="EUH109" s="7"/>
      <x:c r="EUI109" s="7"/>
      <x:c r="EUJ109" s="7"/>
      <x:c r="EUK109" s="7"/>
      <x:c r="EUL109" s="7"/>
      <x:c r="EUM109" s="7"/>
      <x:c r="EUN109" s="7"/>
      <x:c r="EUO109" s="7"/>
      <x:c r="EUP109" s="7"/>
      <x:c r="EUQ109" s="7"/>
      <x:c r="EUR109" s="7"/>
      <x:c r="EUS109" s="7"/>
      <x:c r="EUT109" s="7"/>
      <x:c r="EUU109" s="7"/>
      <x:c r="EUV109" s="7"/>
      <x:c r="EUW109" s="7"/>
      <x:c r="EUX109" s="7"/>
      <x:c r="EUY109" s="7"/>
      <x:c r="EUZ109" s="7"/>
      <x:c r="EVA109" s="7"/>
      <x:c r="EVB109" s="7"/>
      <x:c r="EVC109" s="7"/>
      <x:c r="EVD109" s="7"/>
      <x:c r="EVE109" s="7"/>
      <x:c r="EVF109" s="7"/>
      <x:c r="EVG109" s="7"/>
      <x:c r="EVH109" s="7"/>
      <x:c r="EVI109" s="7"/>
      <x:c r="EVJ109" s="7"/>
      <x:c r="EVK109" s="7"/>
      <x:c r="EVL109" s="7"/>
      <x:c r="EVM109" s="7"/>
      <x:c r="EVN109" s="7"/>
      <x:c r="EVO109" s="7"/>
      <x:c r="EVP109" s="7"/>
      <x:c r="EVQ109" s="7"/>
      <x:c r="EVR109" s="7"/>
      <x:c r="EVS109" s="7"/>
      <x:c r="EVT109" s="7"/>
      <x:c r="EVU109" s="7"/>
      <x:c r="EVV109" s="7"/>
      <x:c r="EVW109" s="7"/>
      <x:c r="EVX109" s="7"/>
      <x:c r="EVY109" s="7"/>
      <x:c r="EVZ109" s="7"/>
      <x:c r="EWA109" s="7"/>
      <x:c r="EWB109" s="7"/>
      <x:c r="EWC109" s="7"/>
      <x:c r="EWD109" s="7"/>
      <x:c r="EWE109" s="7"/>
      <x:c r="EWF109" s="7"/>
      <x:c r="EWG109" s="7"/>
      <x:c r="EWH109" s="7"/>
      <x:c r="EWI109" s="7"/>
      <x:c r="EWJ109" s="7"/>
      <x:c r="EWK109" s="7"/>
      <x:c r="EWL109" s="7"/>
      <x:c r="EWM109" s="7"/>
      <x:c r="EWN109" s="7"/>
      <x:c r="EWO109" s="7"/>
      <x:c r="EWP109" s="7"/>
      <x:c r="EWQ109" s="7"/>
      <x:c r="EWR109" s="7"/>
      <x:c r="EWS109" s="7"/>
      <x:c r="EWT109" s="7"/>
      <x:c r="EWU109" s="7"/>
      <x:c r="EWV109" s="7"/>
      <x:c r="EWW109" s="7"/>
      <x:c r="EWX109" s="7"/>
      <x:c r="EWY109" s="7"/>
      <x:c r="EWZ109" s="7"/>
      <x:c r="EXA109" s="7"/>
      <x:c r="EXB109" s="7"/>
      <x:c r="EXC109" s="7"/>
      <x:c r="EXD109" s="7"/>
      <x:c r="EXE109" s="7"/>
      <x:c r="EXF109" s="7"/>
      <x:c r="EXG109" s="7"/>
      <x:c r="EXH109" s="7"/>
      <x:c r="EXI109" s="7"/>
      <x:c r="EXJ109" s="7"/>
      <x:c r="EXK109" s="7"/>
      <x:c r="EXL109" s="7"/>
      <x:c r="EXM109" s="7"/>
      <x:c r="EXN109" s="7"/>
      <x:c r="EXO109" s="7"/>
      <x:c r="EXP109" s="7"/>
      <x:c r="EXQ109" s="7"/>
      <x:c r="EXR109" s="7"/>
      <x:c r="EXS109" s="7"/>
      <x:c r="EXT109" s="7"/>
      <x:c r="EXU109" s="7"/>
      <x:c r="EXV109" s="7"/>
      <x:c r="EXW109" s="7"/>
      <x:c r="EXX109" s="7"/>
      <x:c r="EXY109" s="7"/>
      <x:c r="EXZ109" s="7"/>
      <x:c r="EYA109" s="7"/>
      <x:c r="EYB109" s="7"/>
      <x:c r="EYC109" s="7"/>
      <x:c r="EYD109" s="7"/>
      <x:c r="EYE109" s="7"/>
      <x:c r="EYF109" s="7"/>
      <x:c r="EYG109" s="7"/>
      <x:c r="EYH109" s="7"/>
      <x:c r="EYI109" s="7"/>
      <x:c r="EYJ109" s="7"/>
      <x:c r="EYK109" s="7"/>
      <x:c r="EYL109" s="7"/>
      <x:c r="EYM109" s="7"/>
      <x:c r="EYN109" s="7"/>
      <x:c r="EYO109" s="7"/>
      <x:c r="EYP109" s="7"/>
      <x:c r="EYQ109" s="7"/>
      <x:c r="EYR109" s="7"/>
      <x:c r="EYS109" s="7"/>
      <x:c r="EYT109" s="7"/>
      <x:c r="EYU109" s="7"/>
      <x:c r="EYV109" s="7"/>
      <x:c r="EYW109" s="7"/>
      <x:c r="EYX109" s="7"/>
      <x:c r="EYY109" s="7"/>
      <x:c r="EYZ109" s="7"/>
      <x:c r="EZA109" s="7"/>
      <x:c r="EZB109" s="7"/>
      <x:c r="EZC109" s="7"/>
      <x:c r="EZD109" s="7"/>
      <x:c r="EZE109" s="7"/>
      <x:c r="EZF109" s="7"/>
      <x:c r="EZG109" s="7"/>
      <x:c r="EZH109" s="7"/>
      <x:c r="EZI109" s="7"/>
      <x:c r="EZJ109" s="7"/>
      <x:c r="EZK109" s="7"/>
      <x:c r="EZL109" s="7"/>
      <x:c r="EZM109" s="7"/>
      <x:c r="EZN109" s="7"/>
      <x:c r="EZO109" s="7"/>
      <x:c r="EZP109" s="7"/>
      <x:c r="EZQ109" s="7"/>
      <x:c r="EZR109" s="7"/>
      <x:c r="EZS109" s="7"/>
      <x:c r="EZT109" s="7"/>
      <x:c r="EZU109" s="7"/>
      <x:c r="EZV109" s="7"/>
      <x:c r="EZW109" s="7"/>
      <x:c r="EZX109" s="7"/>
      <x:c r="EZY109" s="7"/>
      <x:c r="EZZ109" s="7"/>
      <x:c r="FAA109" s="7"/>
      <x:c r="FAB109" s="7"/>
      <x:c r="FAC109" s="7"/>
      <x:c r="FAD109" s="7"/>
      <x:c r="FAE109" s="7"/>
      <x:c r="FAF109" s="7"/>
      <x:c r="FAG109" s="7"/>
      <x:c r="FAH109" s="7"/>
      <x:c r="FAI109" s="7"/>
      <x:c r="FAJ109" s="7"/>
      <x:c r="FAK109" s="7"/>
      <x:c r="FAL109" s="7"/>
      <x:c r="FAM109" s="7"/>
      <x:c r="FAN109" s="7"/>
      <x:c r="FAO109" s="7"/>
      <x:c r="FAP109" s="7"/>
      <x:c r="FAQ109" s="7"/>
      <x:c r="FAR109" s="7"/>
      <x:c r="FAS109" s="7"/>
      <x:c r="FAT109" s="7"/>
      <x:c r="FAU109" s="7"/>
      <x:c r="FAV109" s="7"/>
      <x:c r="FAW109" s="7"/>
      <x:c r="FAX109" s="7"/>
      <x:c r="FAY109" s="7"/>
      <x:c r="FAZ109" s="7"/>
      <x:c r="FBA109" s="7"/>
      <x:c r="FBB109" s="7"/>
      <x:c r="FBC109" s="7"/>
      <x:c r="FBD109" s="7"/>
      <x:c r="FBE109" s="7"/>
      <x:c r="FBF109" s="7"/>
      <x:c r="FBG109" s="7"/>
      <x:c r="FBH109" s="7"/>
      <x:c r="FBI109" s="7"/>
      <x:c r="FBJ109" s="7"/>
      <x:c r="FBK109" s="7"/>
      <x:c r="FBL109" s="7"/>
      <x:c r="FBM109" s="7"/>
      <x:c r="FBN109" s="7"/>
      <x:c r="FBO109" s="7"/>
      <x:c r="FBP109" s="7"/>
      <x:c r="FBQ109" s="7"/>
      <x:c r="FBR109" s="7"/>
      <x:c r="FBS109" s="7"/>
      <x:c r="FBT109" s="7"/>
      <x:c r="FBU109" s="7"/>
      <x:c r="FBV109" s="7"/>
      <x:c r="FBW109" s="7"/>
      <x:c r="FBX109" s="7"/>
      <x:c r="FBY109" s="7"/>
      <x:c r="FBZ109" s="7"/>
      <x:c r="FCA109" s="7"/>
      <x:c r="FCB109" s="7"/>
      <x:c r="FCC109" s="7"/>
      <x:c r="FCD109" s="7"/>
      <x:c r="FCE109" s="7"/>
      <x:c r="FCF109" s="7"/>
      <x:c r="FCG109" s="7"/>
      <x:c r="FCH109" s="7"/>
      <x:c r="FCI109" s="7"/>
      <x:c r="FCJ109" s="7"/>
      <x:c r="FCK109" s="7"/>
      <x:c r="FCL109" s="7"/>
      <x:c r="FCM109" s="7"/>
      <x:c r="FCN109" s="7"/>
      <x:c r="FCO109" s="7"/>
      <x:c r="FCP109" s="7"/>
      <x:c r="FCQ109" s="7"/>
      <x:c r="FCR109" s="7"/>
      <x:c r="FCS109" s="7"/>
      <x:c r="FCT109" s="7"/>
      <x:c r="FCU109" s="7"/>
      <x:c r="FCV109" s="7"/>
      <x:c r="FCW109" s="7"/>
      <x:c r="FCX109" s="7"/>
      <x:c r="FCY109" s="7"/>
      <x:c r="FCZ109" s="7"/>
      <x:c r="FDA109" s="7"/>
      <x:c r="FDB109" s="7"/>
      <x:c r="FDC109" s="7"/>
      <x:c r="FDD109" s="7"/>
      <x:c r="FDE109" s="7"/>
      <x:c r="FDF109" s="7"/>
      <x:c r="FDG109" s="7"/>
      <x:c r="FDH109" s="7"/>
      <x:c r="FDI109" s="7"/>
      <x:c r="FDJ109" s="7"/>
      <x:c r="FDK109" s="7"/>
      <x:c r="FDL109" s="7"/>
      <x:c r="FDM109" s="7"/>
      <x:c r="FDN109" s="7"/>
      <x:c r="FDO109" s="7"/>
      <x:c r="FDP109" s="7"/>
      <x:c r="FDQ109" s="7"/>
      <x:c r="FDR109" s="7"/>
      <x:c r="FDS109" s="7"/>
      <x:c r="FDT109" s="7"/>
      <x:c r="FDU109" s="7"/>
      <x:c r="FDV109" s="7"/>
      <x:c r="FDW109" s="7"/>
      <x:c r="FDX109" s="7"/>
      <x:c r="FDY109" s="7"/>
      <x:c r="FDZ109" s="7"/>
      <x:c r="FEA109" s="7"/>
      <x:c r="FEB109" s="7"/>
      <x:c r="FEC109" s="7"/>
      <x:c r="FED109" s="7"/>
      <x:c r="FEE109" s="7"/>
      <x:c r="FEF109" s="7"/>
      <x:c r="FEG109" s="7"/>
      <x:c r="FEH109" s="7"/>
      <x:c r="FEI109" s="7"/>
      <x:c r="FEJ109" s="7"/>
      <x:c r="FEK109" s="7"/>
      <x:c r="FEL109" s="7"/>
      <x:c r="FEM109" s="7"/>
      <x:c r="FEN109" s="7"/>
      <x:c r="FEO109" s="7"/>
      <x:c r="FEP109" s="7"/>
      <x:c r="FEQ109" s="7"/>
      <x:c r="FER109" s="7"/>
      <x:c r="FES109" s="7"/>
      <x:c r="FET109" s="7"/>
      <x:c r="FEU109" s="7"/>
      <x:c r="FEV109" s="7"/>
      <x:c r="FEW109" s="7"/>
      <x:c r="FEX109" s="7"/>
      <x:c r="FEY109" s="7"/>
      <x:c r="FEZ109" s="7"/>
      <x:c r="FFA109" s="7"/>
      <x:c r="FFB109" s="7"/>
      <x:c r="FFC109" s="7"/>
      <x:c r="FFD109" s="7"/>
      <x:c r="FFE109" s="7"/>
      <x:c r="FFF109" s="7"/>
      <x:c r="FFG109" s="7"/>
      <x:c r="FFH109" s="7"/>
      <x:c r="FFI109" s="7"/>
      <x:c r="FFJ109" s="7"/>
      <x:c r="FFK109" s="7"/>
      <x:c r="FFL109" s="7"/>
      <x:c r="FFM109" s="7"/>
      <x:c r="FFN109" s="7"/>
      <x:c r="FFO109" s="7"/>
      <x:c r="FFP109" s="7"/>
      <x:c r="FFQ109" s="7"/>
      <x:c r="FFR109" s="7"/>
      <x:c r="FFS109" s="7"/>
      <x:c r="FFT109" s="7"/>
      <x:c r="FFU109" s="7"/>
      <x:c r="FFV109" s="7"/>
      <x:c r="FFW109" s="7"/>
      <x:c r="FFX109" s="7"/>
      <x:c r="FFY109" s="7"/>
      <x:c r="FFZ109" s="7"/>
      <x:c r="FGA109" s="7"/>
      <x:c r="FGB109" s="7"/>
      <x:c r="FGC109" s="7"/>
      <x:c r="FGD109" s="7"/>
      <x:c r="FGE109" s="7"/>
      <x:c r="FGF109" s="7"/>
      <x:c r="FGG109" s="7"/>
      <x:c r="FGH109" s="7"/>
      <x:c r="FGI109" s="7"/>
      <x:c r="FGJ109" s="7"/>
      <x:c r="FGK109" s="7"/>
      <x:c r="FGL109" s="7"/>
      <x:c r="FGM109" s="7"/>
      <x:c r="FGN109" s="7"/>
      <x:c r="FGO109" s="7"/>
      <x:c r="FGP109" s="7"/>
      <x:c r="FGQ109" s="7"/>
      <x:c r="FGR109" s="7"/>
      <x:c r="FGS109" s="7"/>
      <x:c r="FGT109" s="7"/>
      <x:c r="FGU109" s="7"/>
      <x:c r="FGV109" s="7"/>
      <x:c r="FGW109" s="7"/>
      <x:c r="FGX109" s="7"/>
      <x:c r="FGY109" s="7"/>
      <x:c r="FGZ109" s="7"/>
      <x:c r="FHA109" s="7"/>
      <x:c r="FHB109" s="7"/>
      <x:c r="FHC109" s="7"/>
      <x:c r="FHD109" s="7"/>
      <x:c r="FHE109" s="7"/>
      <x:c r="FHF109" s="7"/>
      <x:c r="FHG109" s="7"/>
      <x:c r="FHH109" s="7"/>
      <x:c r="FHI109" s="7"/>
      <x:c r="FHJ109" s="7"/>
      <x:c r="FHK109" s="7"/>
      <x:c r="FHL109" s="7"/>
      <x:c r="FHM109" s="7"/>
      <x:c r="FHN109" s="7"/>
      <x:c r="FHO109" s="7"/>
      <x:c r="FHP109" s="7"/>
      <x:c r="FHQ109" s="7"/>
      <x:c r="FHR109" s="7"/>
      <x:c r="FHS109" s="7"/>
      <x:c r="FHT109" s="7"/>
      <x:c r="FHU109" s="7"/>
      <x:c r="FHV109" s="7"/>
      <x:c r="FHW109" s="7"/>
      <x:c r="FHX109" s="7"/>
      <x:c r="FHY109" s="7"/>
      <x:c r="FHZ109" s="7"/>
      <x:c r="FIA109" s="7"/>
      <x:c r="FIB109" s="7"/>
      <x:c r="FIC109" s="7"/>
      <x:c r="FID109" s="7"/>
      <x:c r="FIE109" s="7"/>
      <x:c r="FIF109" s="7"/>
      <x:c r="FIG109" s="7"/>
      <x:c r="FIH109" s="7"/>
      <x:c r="FII109" s="7"/>
      <x:c r="FIJ109" s="7"/>
      <x:c r="FIK109" s="7"/>
      <x:c r="FIL109" s="7"/>
      <x:c r="FIM109" s="7"/>
      <x:c r="FIN109" s="7"/>
      <x:c r="FIO109" s="7"/>
      <x:c r="FIP109" s="7"/>
      <x:c r="FIQ109" s="7"/>
      <x:c r="FIR109" s="7"/>
      <x:c r="FIS109" s="7"/>
      <x:c r="FIT109" s="7"/>
      <x:c r="FIU109" s="7"/>
      <x:c r="FIV109" s="7"/>
      <x:c r="FIW109" s="7"/>
      <x:c r="FIX109" s="7"/>
      <x:c r="FIY109" s="7"/>
      <x:c r="FIZ109" s="7"/>
      <x:c r="FJA109" s="7"/>
      <x:c r="FJB109" s="7"/>
      <x:c r="FJC109" s="7"/>
      <x:c r="FJD109" s="7"/>
      <x:c r="FJE109" s="7"/>
      <x:c r="FJF109" s="7"/>
      <x:c r="FJG109" s="7"/>
      <x:c r="FJH109" s="7"/>
      <x:c r="FJI109" s="7"/>
      <x:c r="FJJ109" s="7"/>
      <x:c r="FJK109" s="7"/>
      <x:c r="FJL109" s="7"/>
      <x:c r="FJM109" s="7"/>
      <x:c r="FJN109" s="7"/>
      <x:c r="FJO109" s="7"/>
      <x:c r="FJP109" s="7"/>
      <x:c r="FJQ109" s="7"/>
      <x:c r="FJR109" s="7"/>
      <x:c r="FJS109" s="7"/>
      <x:c r="FJT109" s="7"/>
      <x:c r="FJU109" s="7"/>
      <x:c r="FJV109" s="7"/>
      <x:c r="FJW109" s="7"/>
      <x:c r="FJX109" s="7"/>
      <x:c r="FJY109" s="7"/>
      <x:c r="FJZ109" s="7"/>
      <x:c r="FKA109" s="7"/>
      <x:c r="FKB109" s="7"/>
      <x:c r="FKC109" s="7"/>
      <x:c r="FKD109" s="7"/>
      <x:c r="FKE109" s="7"/>
      <x:c r="FKF109" s="7"/>
      <x:c r="FKG109" s="7"/>
      <x:c r="FKH109" s="7"/>
      <x:c r="FKI109" s="7"/>
      <x:c r="FKJ109" s="7"/>
      <x:c r="FKK109" s="7"/>
      <x:c r="FKL109" s="7"/>
      <x:c r="FKM109" s="7"/>
      <x:c r="FKN109" s="7"/>
      <x:c r="FKO109" s="7"/>
      <x:c r="FKP109" s="7"/>
      <x:c r="FKQ109" s="7"/>
      <x:c r="FKR109" s="7"/>
      <x:c r="FKS109" s="7"/>
      <x:c r="FKT109" s="7"/>
      <x:c r="FKU109" s="7"/>
      <x:c r="FKV109" s="7"/>
      <x:c r="FKW109" s="7"/>
      <x:c r="FKX109" s="7"/>
      <x:c r="FKY109" s="7"/>
      <x:c r="FKZ109" s="7"/>
      <x:c r="FLA109" s="7"/>
      <x:c r="FLB109" s="7"/>
      <x:c r="FLC109" s="7"/>
      <x:c r="FLD109" s="7"/>
      <x:c r="FLE109" s="7"/>
      <x:c r="FLF109" s="7"/>
      <x:c r="FLG109" s="7"/>
      <x:c r="FLH109" s="7"/>
      <x:c r="FLI109" s="7"/>
      <x:c r="FLJ109" s="7"/>
      <x:c r="FLK109" s="7"/>
      <x:c r="FLL109" s="7"/>
      <x:c r="FLM109" s="7"/>
      <x:c r="FLN109" s="7"/>
      <x:c r="FLO109" s="7"/>
      <x:c r="FLP109" s="7"/>
      <x:c r="FLQ109" s="7"/>
      <x:c r="FLR109" s="7"/>
      <x:c r="FLS109" s="7"/>
      <x:c r="FLT109" s="7"/>
      <x:c r="FLU109" s="7"/>
      <x:c r="FLV109" s="7"/>
      <x:c r="FLW109" s="7"/>
      <x:c r="FLX109" s="7"/>
      <x:c r="FLY109" s="7"/>
      <x:c r="FLZ109" s="7"/>
      <x:c r="FMA109" s="7"/>
      <x:c r="FMB109" s="7"/>
      <x:c r="FMC109" s="7"/>
      <x:c r="FMD109" s="7"/>
      <x:c r="FME109" s="7"/>
      <x:c r="FMF109" s="7"/>
      <x:c r="FMG109" s="7"/>
      <x:c r="FMH109" s="7"/>
      <x:c r="FMI109" s="7"/>
      <x:c r="FMJ109" s="7"/>
      <x:c r="FMK109" s="7"/>
      <x:c r="FML109" s="7"/>
      <x:c r="FMM109" s="7"/>
      <x:c r="FMN109" s="7"/>
      <x:c r="FMO109" s="7"/>
      <x:c r="FMP109" s="7"/>
      <x:c r="FMQ109" s="7"/>
      <x:c r="FMR109" s="7"/>
      <x:c r="FMS109" s="7"/>
      <x:c r="FMT109" s="7"/>
      <x:c r="FMU109" s="7"/>
      <x:c r="FMV109" s="7"/>
      <x:c r="FMW109" s="7"/>
      <x:c r="FMX109" s="7"/>
      <x:c r="FMY109" s="7"/>
      <x:c r="FMZ109" s="7"/>
      <x:c r="FNA109" s="7"/>
      <x:c r="FNB109" s="7"/>
      <x:c r="FNC109" s="7"/>
      <x:c r="FND109" s="7"/>
      <x:c r="FNE109" s="7"/>
      <x:c r="FNF109" s="7"/>
      <x:c r="FNG109" s="7"/>
      <x:c r="FNH109" s="7"/>
      <x:c r="FNI109" s="7"/>
      <x:c r="FNJ109" s="7"/>
      <x:c r="FNK109" s="7"/>
      <x:c r="FNL109" s="7"/>
      <x:c r="FNM109" s="7"/>
      <x:c r="FNN109" s="7"/>
      <x:c r="FNO109" s="7"/>
      <x:c r="FNP109" s="7"/>
      <x:c r="FNQ109" s="7"/>
      <x:c r="FNR109" s="7"/>
      <x:c r="FNS109" s="7"/>
      <x:c r="FNT109" s="7"/>
      <x:c r="FNU109" s="7"/>
      <x:c r="FNV109" s="7"/>
      <x:c r="FNW109" s="7"/>
      <x:c r="FNX109" s="7"/>
      <x:c r="FNY109" s="7"/>
      <x:c r="FNZ109" s="7"/>
      <x:c r="FOA109" s="7"/>
      <x:c r="FOB109" s="7"/>
      <x:c r="FOC109" s="7"/>
      <x:c r="FOD109" s="7"/>
      <x:c r="FOE109" s="7"/>
      <x:c r="FOF109" s="7"/>
      <x:c r="FOG109" s="7"/>
      <x:c r="FOH109" s="7"/>
      <x:c r="FOI109" s="7"/>
      <x:c r="FOJ109" s="7"/>
      <x:c r="FOK109" s="7"/>
      <x:c r="FOL109" s="7"/>
      <x:c r="FOM109" s="7"/>
      <x:c r="FON109" s="7"/>
      <x:c r="FOO109" s="7"/>
      <x:c r="FOP109" s="7"/>
      <x:c r="FOQ109" s="7"/>
      <x:c r="FOR109" s="7"/>
      <x:c r="FOS109" s="7"/>
      <x:c r="FOT109" s="7"/>
      <x:c r="FOU109" s="7"/>
      <x:c r="FOV109" s="7"/>
      <x:c r="FOW109" s="7"/>
      <x:c r="FOX109" s="7"/>
      <x:c r="FOY109" s="7"/>
      <x:c r="FOZ109" s="7"/>
      <x:c r="FPA109" s="7"/>
      <x:c r="FPB109" s="7"/>
      <x:c r="FPC109" s="7"/>
      <x:c r="FPD109" s="7"/>
      <x:c r="FPE109" s="7"/>
      <x:c r="FPF109" s="7"/>
      <x:c r="FPG109" s="7"/>
      <x:c r="FPH109" s="7"/>
      <x:c r="FPI109" s="7"/>
      <x:c r="FPJ109" s="7"/>
      <x:c r="FPK109" s="7"/>
      <x:c r="FPL109" s="7"/>
      <x:c r="FPM109" s="7"/>
      <x:c r="FPN109" s="7"/>
      <x:c r="FPO109" s="7"/>
      <x:c r="FPP109" s="7"/>
      <x:c r="FPQ109" s="7"/>
      <x:c r="FPR109" s="7"/>
      <x:c r="FPS109" s="7"/>
      <x:c r="FPT109" s="7"/>
      <x:c r="FPU109" s="7"/>
      <x:c r="FPV109" s="7"/>
      <x:c r="FPW109" s="7"/>
      <x:c r="FPX109" s="7"/>
      <x:c r="FPY109" s="7"/>
      <x:c r="FPZ109" s="7"/>
      <x:c r="FQA109" s="7"/>
      <x:c r="FQB109" s="7"/>
      <x:c r="FQC109" s="7"/>
      <x:c r="FQD109" s="7"/>
      <x:c r="FQE109" s="7"/>
      <x:c r="FQF109" s="7"/>
      <x:c r="FQG109" s="7"/>
      <x:c r="FQH109" s="7"/>
      <x:c r="FQI109" s="7"/>
      <x:c r="FQJ109" s="7"/>
      <x:c r="FQK109" s="7"/>
      <x:c r="FQL109" s="7"/>
      <x:c r="FQM109" s="7"/>
      <x:c r="FQN109" s="7"/>
      <x:c r="FQO109" s="7"/>
      <x:c r="FQP109" s="7"/>
      <x:c r="FQQ109" s="7"/>
      <x:c r="FQR109" s="7"/>
      <x:c r="FQS109" s="7"/>
      <x:c r="FQT109" s="7"/>
      <x:c r="FQU109" s="7"/>
      <x:c r="FQV109" s="7"/>
      <x:c r="FQW109" s="7"/>
      <x:c r="FQX109" s="7"/>
      <x:c r="FQY109" s="7"/>
      <x:c r="FQZ109" s="7"/>
      <x:c r="FRA109" s="7"/>
      <x:c r="FRB109" s="7"/>
      <x:c r="FRC109" s="7"/>
      <x:c r="FRD109" s="7"/>
      <x:c r="FRE109" s="7"/>
      <x:c r="FRF109" s="7"/>
      <x:c r="FRG109" s="7"/>
      <x:c r="FRH109" s="7"/>
      <x:c r="FRI109" s="7"/>
      <x:c r="FRJ109" s="7"/>
      <x:c r="FRK109" s="7"/>
      <x:c r="FRL109" s="7"/>
      <x:c r="FRM109" s="7"/>
      <x:c r="FRN109" s="7"/>
      <x:c r="FRO109" s="7"/>
      <x:c r="FRP109" s="7"/>
      <x:c r="FRQ109" s="7"/>
      <x:c r="FRR109" s="7"/>
      <x:c r="FRS109" s="7"/>
      <x:c r="FRT109" s="7"/>
      <x:c r="FRU109" s="7"/>
      <x:c r="FRV109" s="7"/>
      <x:c r="FRW109" s="7"/>
      <x:c r="FRX109" s="7"/>
      <x:c r="FRY109" s="7"/>
      <x:c r="FRZ109" s="7"/>
      <x:c r="FSA109" s="7"/>
      <x:c r="FSB109" s="7"/>
      <x:c r="FSC109" s="7"/>
      <x:c r="FSD109" s="7"/>
      <x:c r="FSE109" s="7"/>
      <x:c r="FSF109" s="7"/>
      <x:c r="FSG109" s="7"/>
      <x:c r="FSH109" s="7"/>
      <x:c r="FSI109" s="7"/>
      <x:c r="FSJ109" s="7"/>
      <x:c r="FSK109" s="7"/>
      <x:c r="FSL109" s="7"/>
      <x:c r="FSM109" s="7"/>
      <x:c r="FSN109" s="7"/>
      <x:c r="FSO109" s="7"/>
      <x:c r="FSP109" s="7"/>
      <x:c r="FSQ109" s="7"/>
      <x:c r="FSR109" s="7"/>
      <x:c r="FSS109" s="7"/>
      <x:c r="FST109" s="7"/>
      <x:c r="FSU109" s="7"/>
      <x:c r="FSV109" s="7"/>
      <x:c r="FSW109" s="7"/>
      <x:c r="FSX109" s="7"/>
      <x:c r="FSY109" s="7"/>
      <x:c r="FSZ109" s="7"/>
      <x:c r="FTA109" s="7"/>
      <x:c r="FTB109" s="7"/>
      <x:c r="FTC109" s="7"/>
      <x:c r="FTD109" s="7"/>
      <x:c r="FTE109" s="7"/>
      <x:c r="FTF109" s="7"/>
      <x:c r="FTG109" s="7"/>
      <x:c r="FTH109" s="7"/>
      <x:c r="FTI109" s="7"/>
      <x:c r="FTJ109" s="7"/>
      <x:c r="FTK109" s="7"/>
      <x:c r="FTL109" s="7"/>
      <x:c r="FTM109" s="7"/>
      <x:c r="FTN109" s="7"/>
      <x:c r="FTO109" s="7"/>
      <x:c r="FTP109" s="7"/>
      <x:c r="FTQ109" s="7"/>
      <x:c r="FTR109" s="7"/>
      <x:c r="FTS109" s="7"/>
      <x:c r="FTT109" s="7"/>
      <x:c r="FTU109" s="7"/>
      <x:c r="FTV109" s="7"/>
      <x:c r="FTW109" s="7"/>
      <x:c r="FTX109" s="7"/>
      <x:c r="FTY109" s="7"/>
      <x:c r="FTZ109" s="7"/>
      <x:c r="FUA109" s="7"/>
      <x:c r="FUB109" s="7"/>
      <x:c r="FUC109" s="7"/>
      <x:c r="FUD109" s="7"/>
      <x:c r="FUE109" s="7"/>
      <x:c r="FUF109" s="7"/>
      <x:c r="FUG109" s="7"/>
      <x:c r="FUH109" s="7"/>
      <x:c r="FUI109" s="7"/>
      <x:c r="FUJ109" s="7"/>
      <x:c r="FUK109" s="7"/>
      <x:c r="FUL109" s="7"/>
      <x:c r="FUM109" s="7"/>
      <x:c r="FUN109" s="7"/>
      <x:c r="FUO109" s="7"/>
      <x:c r="FUP109" s="7"/>
      <x:c r="FUQ109" s="7"/>
      <x:c r="FUR109" s="7"/>
      <x:c r="FUS109" s="7"/>
      <x:c r="FUT109" s="7"/>
      <x:c r="FUU109" s="7"/>
      <x:c r="FUV109" s="7"/>
      <x:c r="FUW109" s="7"/>
      <x:c r="FUX109" s="7"/>
      <x:c r="FUY109" s="7"/>
      <x:c r="FUZ109" s="7"/>
      <x:c r="FVA109" s="7"/>
      <x:c r="FVB109" s="7"/>
      <x:c r="FVC109" s="7"/>
      <x:c r="FVD109" s="7"/>
      <x:c r="FVE109" s="7"/>
      <x:c r="FVF109" s="7"/>
      <x:c r="FVG109" s="7"/>
      <x:c r="FVH109" s="7"/>
      <x:c r="FVI109" s="7"/>
      <x:c r="FVJ109" s="7"/>
      <x:c r="FVK109" s="7"/>
      <x:c r="FVL109" s="7"/>
      <x:c r="FVM109" s="7"/>
      <x:c r="FVN109" s="7"/>
      <x:c r="FVO109" s="7"/>
      <x:c r="FVP109" s="7"/>
      <x:c r="FVQ109" s="7"/>
      <x:c r="FVR109" s="7"/>
      <x:c r="FVS109" s="7"/>
      <x:c r="FVT109" s="7"/>
      <x:c r="FVU109" s="7"/>
      <x:c r="FVV109" s="7"/>
      <x:c r="FVW109" s="7"/>
      <x:c r="FVX109" s="7"/>
      <x:c r="FVY109" s="7"/>
      <x:c r="FVZ109" s="7"/>
      <x:c r="FWA109" s="7"/>
      <x:c r="FWB109" s="7"/>
      <x:c r="FWC109" s="7"/>
      <x:c r="FWD109" s="7"/>
      <x:c r="FWE109" s="7"/>
      <x:c r="FWF109" s="7"/>
      <x:c r="FWG109" s="7"/>
      <x:c r="FWH109" s="7"/>
      <x:c r="FWI109" s="7"/>
      <x:c r="FWJ109" s="7"/>
      <x:c r="FWK109" s="7"/>
      <x:c r="FWL109" s="7"/>
      <x:c r="FWM109" s="7"/>
      <x:c r="FWN109" s="7"/>
      <x:c r="FWO109" s="7"/>
      <x:c r="FWP109" s="7"/>
      <x:c r="FWQ109" s="7"/>
      <x:c r="FWR109" s="7"/>
      <x:c r="FWS109" s="7"/>
      <x:c r="FWT109" s="7"/>
      <x:c r="FWU109" s="7"/>
      <x:c r="FWV109" s="7"/>
      <x:c r="FWW109" s="7"/>
      <x:c r="FWX109" s="7"/>
      <x:c r="FWY109" s="7"/>
      <x:c r="FWZ109" s="7"/>
      <x:c r="FXA109" s="7"/>
      <x:c r="FXB109" s="7"/>
      <x:c r="FXC109" s="7"/>
      <x:c r="FXD109" s="7"/>
      <x:c r="FXE109" s="7"/>
      <x:c r="FXF109" s="7"/>
      <x:c r="FXG109" s="7"/>
      <x:c r="FXH109" s="7"/>
      <x:c r="FXI109" s="7"/>
      <x:c r="FXJ109" s="7"/>
      <x:c r="FXK109" s="7"/>
      <x:c r="FXL109" s="7"/>
      <x:c r="FXM109" s="7"/>
      <x:c r="FXN109" s="7"/>
      <x:c r="FXO109" s="7"/>
      <x:c r="FXP109" s="7"/>
      <x:c r="FXQ109" s="7"/>
      <x:c r="FXR109" s="7"/>
      <x:c r="FXS109" s="7"/>
      <x:c r="FXT109" s="7"/>
      <x:c r="FXU109" s="7"/>
      <x:c r="FXV109" s="7"/>
      <x:c r="FXW109" s="7"/>
      <x:c r="FXX109" s="7"/>
      <x:c r="FXY109" s="7"/>
      <x:c r="FXZ109" s="7"/>
      <x:c r="FYA109" s="7"/>
      <x:c r="FYB109" s="7"/>
      <x:c r="FYC109" s="7"/>
      <x:c r="FYD109" s="7"/>
      <x:c r="FYE109" s="7"/>
      <x:c r="FYF109" s="7"/>
      <x:c r="FYG109" s="7"/>
      <x:c r="FYH109" s="7"/>
      <x:c r="FYI109" s="7"/>
      <x:c r="FYJ109" s="7"/>
      <x:c r="FYK109" s="7"/>
      <x:c r="FYL109" s="7"/>
      <x:c r="FYM109" s="7"/>
      <x:c r="FYN109" s="7"/>
      <x:c r="FYO109" s="7"/>
      <x:c r="FYP109" s="7"/>
      <x:c r="FYQ109" s="7"/>
      <x:c r="FYR109" s="7"/>
      <x:c r="FYS109" s="7"/>
      <x:c r="FYT109" s="7"/>
      <x:c r="FYU109" s="7"/>
      <x:c r="FYV109" s="7"/>
      <x:c r="FYW109" s="7"/>
      <x:c r="FYX109" s="7"/>
      <x:c r="FYY109" s="7"/>
      <x:c r="FYZ109" s="7"/>
      <x:c r="FZA109" s="7"/>
      <x:c r="FZB109" s="7"/>
      <x:c r="FZC109" s="7"/>
      <x:c r="FZD109" s="7"/>
      <x:c r="FZE109" s="7"/>
      <x:c r="FZF109" s="7"/>
      <x:c r="FZG109" s="7"/>
      <x:c r="FZH109" s="7"/>
      <x:c r="FZI109" s="7"/>
      <x:c r="FZJ109" s="7"/>
      <x:c r="FZK109" s="7"/>
      <x:c r="FZL109" s="7"/>
      <x:c r="FZM109" s="7"/>
      <x:c r="FZN109" s="7"/>
      <x:c r="FZO109" s="7"/>
      <x:c r="FZP109" s="7"/>
      <x:c r="FZQ109" s="7"/>
      <x:c r="FZR109" s="7"/>
      <x:c r="FZS109" s="7"/>
      <x:c r="FZT109" s="7"/>
      <x:c r="FZU109" s="7"/>
      <x:c r="FZV109" s="7"/>
      <x:c r="FZW109" s="7"/>
      <x:c r="FZX109" s="7"/>
      <x:c r="FZY109" s="7"/>
      <x:c r="FZZ109" s="7"/>
      <x:c r="GAA109" s="7"/>
      <x:c r="GAB109" s="7"/>
      <x:c r="GAC109" s="7"/>
      <x:c r="GAD109" s="7"/>
      <x:c r="GAE109" s="7"/>
      <x:c r="GAF109" s="7"/>
      <x:c r="GAG109" s="7"/>
      <x:c r="GAH109" s="7"/>
      <x:c r="GAI109" s="7"/>
      <x:c r="GAJ109" s="7"/>
      <x:c r="GAK109" s="7"/>
      <x:c r="GAL109" s="7"/>
      <x:c r="GAM109" s="7"/>
      <x:c r="GAN109" s="7"/>
      <x:c r="GAO109" s="7"/>
      <x:c r="GAP109" s="7"/>
      <x:c r="GAQ109" s="7"/>
      <x:c r="GAR109" s="7"/>
      <x:c r="GAS109" s="7"/>
      <x:c r="GAT109" s="7"/>
      <x:c r="GAU109" s="7"/>
      <x:c r="GAV109" s="7"/>
      <x:c r="GAW109" s="7"/>
      <x:c r="GAX109" s="7"/>
      <x:c r="GAY109" s="7"/>
      <x:c r="GAZ109" s="7"/>
      <x:c r="GBA109" s="7"/>
      <x:c r="GBB109" s="7"/>
      <x:c r="GBC109" s="7"/>
      <x:c r="GBD109" s="7"/>
      <x:c r="GBE109" s="7"/>
      <x:c r="GBF109" s="7"/>
      <x:c r="GBG109" s="7"/>
      <x:c r="GBH109" s="7"/>
      <x:c r="GBI109" s="7"/>
      <x:c r="GBJ109" s="7"/>
      <x:c r="GBK109" s="7"/>
      <x:c r="GBL109" s="7"/>
      <x:c r="GBM109" s="7"/>
      <x:c r="GBN109" s="7"/>
      <x:c r="GBO109" s="7"/>
      <x:c r="GBP109" s="7"/>
      <x:c r="GBQ109" s="7"/>
      <x:c r="GBR109" s="7"/>
      <x:c r="GBS109" s="7"/>
      <x:c r="GBT109" s="7"/>
      <x:c r="GBU109" s="7"/>
      <x:c r="GBV109" s="7"/>
      <x:c r="GBW109" s="7"/>
      <x:c r="GBX109" s="7"/>
      <x:c r="GBY109" s="7"/>
      <x:c r="GBZ109" s="7"/>
      <x:c r="GCA109" s="7"/>
      <x:c r="GCB109" s="7"/>
      <x:c r="GCC109" s="7"/>
      <x:c r="GCD109" s="7"/>
      <x:c r="GCE109" s="7"/>
      <x:c r="GCF109" s="7"/>
      <x:c r="GCG109" s="7"/>
      <x:c r="GCH109" s="7"/>
      <x:c r="GCI109" s="7"/>
      <x:c r="GCJ109" s="7"/>
      <x:c r="GCK109" s="7"/>
      <x:c r="GCL109" s="7"/>
      <x:c r="GCM109" s="7"/>
      <x:c r="GCN109" s="7"/>
      <x:c r="GCO109" s="7"/>
      <x:c r="GCP109" s="7"/>
      <x:c r="GCQ109" s="7"/>
      <x:c r="GCR109" s="7"/>
      <x:c r="GCS109" s="7"/>
      <x:c r="GCT109" s="7"/>
      <x:c r="GCU109" s="7"/>
      <x:c r="GCV109" s="7"/>
      <x:c r="GCW109" s="7"/>
      <x:c r="GCX109" s="7"/>
      <x:c r="GCY109" s="7"/>
      <x:c r="GCZ109" s="7"/>
      <x:c r="GDA109" s="7"/>
      <x:c r="GDB109" s="7"/>
      <x:c r="GDC109" s="7"/>
      <x:c r="GDD109" s="7"/>
      <x:c r="GDE109" s="7"/>
      <x:c r="GDF109" s="7"/>
      <x:c r="GDG109" s="7"/>
      <x:c r="GDH109" s="7"/>
      <x:c r="GDI109" s="7"/>
      <x:c r="GDJ109" s="7"/>
      <x:c r="GDK109" s="7"/>
      <x:c r="GDL109" s="7"/>
      <x:c r="GDM109" s="7"/>
      <x:c r="GDN109" s="7"/>
      <x:c r="GDO109" s="7"/>
      <x:c r="GDP109" s="7"/>
      <x:c r="GDQ109" s="7"/>
      <x:c r="GDR109" s="7"/>
      <x:c r="GDS109" s="7"/>
      <x:c r="GDT109" s="7"/>
      <x:c r="GDU109" s="7"/>
      <x:c r="GDV109" s="7"/>
      <x:c r="GDW109" s="7"/>
      <x:c r="GDX109" s="7"/>
      <x:c r="GDY109" s="7"/>
      <x:c r="GDZ109" s="7"/>
      <x:c r="GEA109" s="7"/>
      <x:c r="GEB109" s="7"/>
      <x:c r="GEC109" s="7"/>
      <x:c r="GED109" s="7"/>
      <x:c r="GEE109" s="7"/>
      <x:c r="GEF109" s="7"/>
      <x:c r="GEG109" s="7"/>
      <x:c r="GEH109" s="7"/>
      <x:c r="GEI109" s="7"/>
      <x:c r="GEJ109" s="7"/>
      <x:c r="GEK109" s="7"/>
      <x:c r="GEL109" s="7"/>
      <x:c r="GEM109" s="7"/>
      <x:c r="GEN109" s="7"/>
      <x:c r="GEO109" s="7"/>
      <x:c r="GEP109" s="7"/>
      <x:c r="GEQ109" s="7"/>
      <x:c r="GER109" s="7"/>
      <x:c r="GES109" s="7"/>
      <x:c r="GET109" s="7"/>
      <x:c r="GEU109" s="7"/>
      <x:c r="GEV109" s="7"/>
      <x:c r="GEW109" s="7"/>
      <x:c r="GEX109" s="7"/>
      <x:c r="GEY109" s="7"/>
      <x:c r="GEZ109" s="7"/>
      <x:c r="GFA109" s="7"/>
      <x:c r="GFB109" s="7"/>
      <x:c r="GFC109" s="7"/>
      <x:c r="GFD109" s="7"/>
      <x:c r="GFE109" s="7"/>
      <x:c r="GFF109" s="7"/>
      <x:c r="GFG109" s="7"/>
      <x:c r="GFH109" s="7"/>
      <x:c r="GFI109" s="7"/>
      <x:c r="GFJ109" s="7"/>
      <x:c r="GFK109" s="7"/>
      <x:c r="GFL109" s="7"/>
      <x:c r="GFM109" s="7"/>
      <x:c r="GFN109" s="7"/>
      <x:c r="GFO109" s="7"/>
      <x:c r="GFP109" s="7"/>
      <x:c r="GFQ109" s="7"/>
      <x:c r="GFR109" s="7"/>
      <x:c r="GFS109" s="7"/>
      <x:c r="GFT109" s="7"/>
      <x:c r="GFU109" s="7"/>
      <x:c r="GFV109" s="7"/>
      <x:c r="GFW109" s="7"/>
      <x:c r="GFX109" s="7"/>
      <x:c r="GFY109" s="7"/>
      <x:c r="GFZ109" s="7"/>
      <x:c r="GGA109" s="7"/>
      <x:c r="GGB109" s="7"/>
      <x:c r="GGC109" s="7"/>
      <x:c r="GGD109" s="7"/>
      <x:c r="GGE109" s="7"/>
      <x:c r="GGF109" s="7"/>
      <x:c r="GGG109" s="7"/>
      <x:c r="GGH109" s="7"/>
      <x:c r="GGI109" s="7"/>
      <x:c r="GGJ109" s="7"/>
      <x:c r="GGK109" s="7"/>
      <x:c r="GGL109" s="7"/>
      <x:c r="GGM109" s="7"/>
      <x:c r="GGN109" s="7"/>
      <x:c r="GGO109" s="7"/>
      <x:c r="GGP109" s="7"/>
      <x:c r="GGQ109" s="7"/>
      <x:c r="GGR109" s="7"/>
      <x:c r="GGS109" s="7"/>
      <x:c r="GGT109" s="7"/>
      <x:c r="GGU109" s="7"/>
      <x:c r="GGV109" s="7"/>
      <x:c r="GGW109" s="7"/>
      <x:c r="GGX109" s="7"/>
      <x:c r="GGY109" s="7"/>
      <x:c r="GGZ109" s="7"/>
      <x:c r="GHA109" s="7"/>
      <x:c r="GHB109" s="7"/>
      <x:c r="GHC109" s="7"/>
      <x:c r="GHD109" s="7"/>
      <x:c r="GHE109" s="7"/>
      <x:c r="GHF109" s="7"/>
      <x:c r="GHG109" s="7"/>
      <x:c r="GHH109" s="7"/>
      <x:c r="GHI109" s="7"/>
      <x:c r="GHJ109" s="7"/>
      <x:c r="GHK109" s="7"/>
      <x:c r="GHL109" s="7"/>
      <x:c r="GHM109" s="7"/>
      <x:c r="GHN109" s="7"/>
      <x:c r="GHO109" s="7"/>
      <x:c r="GHP109" s="7"/>
      <x:c r="GHQ109" s="7"/>
      <x:c r="GHR109" s="7"/>
      <x:c r="GHS109" s="7"/>
      <x:c r="GHT109" s="7"/>
      <x:c r="GHU109" s="7"/>
      <x:c r="GHV109" s="7"/>
      <x:c r="GHW109" s="7"/>
      <x:c r="GHX109" s="7"/>
      <x:c r="GHY109" s="7"/>
      <x:c r="GHZ109" s="7"/>
      <x:c r="GIA109" s="7"/>
      <x:c r="GIB109" s="7"/>
      <x:c r="GIC109" s="7"/>
      <x:c r="GID109" s="7"/>
      <x:c r="GIE109" s="7"/>
      <x:c r="GIF109" s="7"/>
      <x:c r="GIG109" s="7"/>
      <x:c r="GIH109" s="7"/>
      <x:c r="GII109" s="7"/>
      <x:c r="GIJ109" s="7"/>
      <x:c r="GIK109" s="7"/>
      <x:c r="GIL109" s="7"/>
      <x:c r="GIM109" s="7"/>
      <x:c r="GIN109" s="7"/>
      <x:c r="GIO109" s="7"/>
      <x:c r="GIP109" s="7"/>
      <x:c r="GIQ109" s="7"/>
      <x:c r="GIR109" s="7"/>
      <x:c r="GIS109" s="7"/>
      <x:c r="GIT109" s="7"/>
      <x:c r="GIU109" s="7"/>
      <x:c r="GIV109" s="7"/>
      <x:c r="GIW109" s="7"/>
      <x:c r="GIX109" s="7"/>
      <x:c r="GIY109" s="7"/>
      <x:c r="GIZ109" s="7"/>
      <x:c r="GJA109" s="7"/>
      <x:c r="GJB109" s="7"/>
      <x:c r="GJC109" s="7"/>
      <x:c r="GJD109" s="7"/>
      <x:c r="GJE109" s="7"/>
      <x:c r="GJF109" s="7"/>
      <x:c r="GJG109" s="7"/>
      <x:c r="GJH109" s="7"/>
      <x:c r="GJI109" s="7"/>
      <x:c r="GJJ109" s="7"/>
      <x:c r="GJK109" s="7"/>
      <x:c r="GJL109" s="7"/>
      <x:c r="GJM109" s="7"/>
      <x:c r="GJN109" s="7"/>
      <x:c r="GJO109" s="7"/>
      <x:c r="GJP109" s="7"/>
      <x:c r="GJQ109" s="7"/>
      <x:c r="GJR109" s="7"/>
      <x:c r="GJS109" s="7"/>
      <x:c r="GJT109" s="7"/>
      <x:c r="GJU109" s="7"/>
      <x:c r="GJV109" s="7"/>
      <x:c r="GJW109" s="7"/>
      <x:c r="GJX109" s="7"/>
      <x:c r="GJY109" s="7"/>
      <x:c r="GJZ109" s="7"/>
      <x:c r="GKA109" s="7"/>
      <x:c r="GKB109" s="7"/>
      <x:c r="GKC109" s="7"/>
      <x:c r="GKD109" s="7"/>
      <x:c r="GKE109" s="7"/>
      <x:c r="GKF109" s="7"/>
      <x:c r="GKG109" s="7"/>
      <x:c r="GKH109" s="7"/>
      <x:c r="GKI109" s="7"/>
      <x:c r="GKJ109" s="7"/>
      <x:c r="GKK109" s="7"/>
      <x:c r="GKL109" s="7"/>
      <x:c r="GKM109" s="7"/>
      <x:c r="GKN109" s="7"/>
      <x:c r="GKO109" s="7"/>
      <x:c r="GKP109" s="7"/>
      <x:c r="GKQ109" s="7"/>
      <x:c r="GKR109" s="7"/>
      <x:c r="GKS109" s="7"/>
      <x:c r="GKT109" s="7"/>
      <x:c r="GKU109" s="7"/>
      <x:c r="GKV109" s="7"/>
      <x:c r="GKW109" s="7"/>
      <x:c r="GKX109" s="7"/>
      <x:c r="GKY109" s="7"/>
      <x:c r="GKZ109" s="7"/>
      <x:c r="GLA109" s="7"/>
      <x:c r="GLB109" s="7"/>
      <x:c r="GLC109" s="7"/>
      <x:c r="GLD109" s="7"/>
      <x:c r="GLE109" s="7"/>
      <x:c r="GLF109" s="7"/>
      <x:c r="GLG109" s="7"/>
      <x:c r="GLH109" s="7"/>
      <x:c r="GLI109" s="7"/>
      <x:c r="GLJ109" s="7"/>
      <x:c r="GLK109" s="7"/>
      <x:c r="GLL109" s="7"/>
      <x:c r="GLM109" s="7"/>
      <x:c r="GLN109" s="7"/>
      <x:c r="GLO109" s="7"/>
      <x:c r="GLP109" s="7"/>
      <x:c r="GLQ109" s="7"/>
      <x:c r="GLR109" s="7"/>
      <x:c r="GLS109" s="7"/>
      <x:c r="GLT109" s="7"/>
      <x:c r="GLU109" s="7"/>
      <x:c r="GLV109" s="7"/>
      <x:c r="GLW109" s="7"/>
      <x:c r="GLX109" s="7"/>
      <x:c r="GLY109" s="7"/>
      <x:c r="GLZ109" s="7"/>
      <x:c r="GMA109" s="7"/>
      <x:c r="GMB109" s="7"/>
      <x:c r="GMC109" s="7"/>
      <x:c r="GMD109" s="7"/>
      <x:c r="GME109" s="7"/>
      <x:c r="GMF109" s="7"/>
      <x:c r="GMG109" s="7"/>
      <x:c r="GMH109" s="7"/>
      <x:c r="GMI109" s="7"/>
      <x:c r="GMJ109" s="7"/>
      <x:c r="GMK109" s="7"/>
      <x:c r="GML109" s="7"/>
      <x:c r="GMM109" s="7"/>
      <x:c r="GMN109" s="7"/>
      <x:c r="GMO109" s="7"/>
      <x:c r="GMP109" s="7"/>
      <x:c r="GMQ109" s="7"/>
      <x:c r="GMR109" s="7"/>
      <x:c r="GMS109" s="7"/>
      <x:c r="GMT109" s="7"/>
      <x:c r="GMU109" s="7"/>
      <x:c r="GMV109" s="7"/>
      <x:c r="GMW109" s="7"/>
      <x:c r="GMX109" s="7"/>
      <x:c r="GMY109" s="7"/>
      <x:c r="GMZ109" s="7"/>
      <x:c r="GNA109" s="7"/>
      <x:c r="GNB109" s="7"/>
      <x:c r="GNC109" s="7"/>
      <x:c r="GND109" s="7"/>
      <x:c r="GNE109" s="7"/>
      <x:c r="GNF109" s="7"/>
      <x:c r="GNG109" s="7"/>
      <x:c r="GNH109" s="7"/>
      <x:c r="GNI109" s="7"/>
      <x:c r="GNJ109" s="7"/>
      <x:c r="GNK109" s="7"/>
      <x:c r="GNL109" s="7"/>
      <x:c r="GNM109" s="7"/>
      <x:c r="GNN109" s="7"/>
      <x:c r="GNO109" s="7"/>
      <x:c r="GNP109" s="7"/>
      <x:c r="GNQ109" s="7"/>
      <x:c r="GNR109" s="7"/>
      <x:c r="GNS109" s="7"/>
      <x:c r="GNT109" s="7"/>
      <x:c r="GNU109" s="7"/>
      <x:c r="GNV109" s="7"/>
      <x:c r="GNW109" s="7"/>
      <x:c r="GNX109" s="7"/>
      <x:c r="GNY109" s="7"/>
      <x:c r="GNZ109" s="7"/>
      <x:c r="GOA109" s="7"/>
      <x:c r="GOB109" s="7"/>
      <x:c r="GOC109" s="7"/>
      <x:c r="GOD109" s="7"/>
      <x:c r="GOE109" s="7"/>
      <x:c r="GOF109" s="7"/>
      <x:c r="GOG109" s="7"/>
      <x:c r="GOH109" s="7"/>
      <x:c r="GOI109" s="7"/>
      <x:c r="GOJ109" s="7"/>
      <x:c r="GOK109" s="7"/>
      <x:c r="GOL109" s="7"/>
      <x:c r="GOM109" s="7"/>
      <x:c r="GON109" s="7"/>
      <x:c r="GOO109" s="7"/>
      <x:c r="GOP109" s="7"/>
      <x:c r="GOQ109" s="7"/>
      <x:c r="GOR109" s="7"/>
      <x:c r="GOS109" s="7"/>
      <x:c r="GOT109" s="7"/>
      <x:c r="GOU109" s="7"/>
      <x:c r="GOV109" s="7"/>
      <x:c r="GOW109" s="7"/>
      <x:c r="GOX109" s="7"/>
      <x:c r="GOY109" s="7"/>
      <x:c r="GOZ109" s="7"/>
      <x:c r="GPA109" s="7"/>
      <x:c r="GPB109" s="7"/>
      <x:c r="GPC109" s="7"/>
      <x:c r="GPD109" s="7"/>
      <x:c r="GPE109" s="7"/>
      <x:c r="GPF109" s="7"/>
      <x:c r="GPG109" s="7"/>
      <x:c r="GPH109" s="7"/>
      <x:c r="GPI109" s="7"/>
      <x:c r="GPJ109" s="7"/>
      <x:c r="GPK109" s="7"/>
      <x:c r="GPL109" s="7"/>
      <x:c r="GPM109" s="7"/>
      <x:c r="GPN109" s="7"/>
      <x:c r="GPO109" s="7"/>
      <x:c r="GPP109" s="7"/>
      <x:c r="GPQ109" s="7"/>
      <x:c r="GPR109" s="7"/>
      <x:c r="GPS109" s="7"/>
      <x:c r="GPT109" s="7"/>
      <x:c r="GPU109" s="7"/>
      <x:c r="GPV109" s="7"/>
      <x:c r="GPW109" s="7"/>
      <x:c r="GPX109" s="7"/>
      <x:c r="GPY109" s="7"/>
      <x:c r="GPZ109" s="7"/>
      <x:c r="GQA109" s="7"/>
      <x:c r="GQB109" s="7"/>
      <x:c r="GQC109" s="7"/>
      <x:c r="GQD109" s="7"/>
      <x:c r="GQE109" s="7"/>
      <x:c r="GQF109" s="7"/>
      <x:c r="GQG109" s="7"/>
      <x:c r="GQH109" s="7"/>
      <x:c r="GQI109" s="7"/>
      <x:c r="GQJ109" s="7"/>
      <x:c r="GQK109" s="7"/>
      <x:c r="GQL109" s="7"/>
      <x:c r="GQM109" s="7"/>
      <x:c r="GQN109" s="7"/>
      <x:c r="GQO109" s="7"/>
      <x:c r="GQP109" s="7"/>
      <x:c r="GQQ109" s="7"/>
      <x:c r="GQR109" s="7"/>
      <x:c r="GQS109" s="7"/>
      <x:c r="GQT109" s="7"/>
      <x:c r="GQU109" s="7"/>
      <x:c r="GQV109" s="7"/>
      <x:c r="GQW109" s="7"/>
      <x:c r="GQX109" s="7"/>
      <x:c r="GQY109" s="7"/>
      <x:c r="GQZ109" s="7"/>
      <x:c r="GRA109" s="7"/>
      <x:c r="GRB109" s="7"/>
      <x:c r="GRC109" s="7"/>
      <x:c r="GRD109" s="7"/>
      <x:c r="GRE109" s="7"/>
      <x:c r="GRF109" s="7"/>
      <x:c r="GRG109" s="7"/>
      <x:c r="GRH109" s="7"/>
      <x:c r="GRI109" s="7"/>
      <x:c r="GRJ109" s="7"/>
      <x:c r="GRK109" s="7"/>
      <x:c r="GRL109" s="7"/>
      <x:c r="GRM109" s="7"/>
      <x:c r="GRN109" s="7"/>
      <x:c r="GRO109" s="7"/>
      <x:c r="GRP109" s="7"/>
      <x:c r="GRQ109" s="7"/>
      <x:c r="GRR109" s="7"/>
      <x:c r="GRS109" s="7"/>
      <x:c r="GRT109" s="7"/>
      <x:c r="GRU109" s="7"/>
      <x:c r="GRV109" s="7"/>
      <x:c r="GRW109" s="7"/>
      <x:c r="GRX109" s="7"/>
      <x:c r="GRY109" s="7"/>
      <x:c r="GRZ109" s="7"/>
      <x:c r="GSA109" s="7"/>
      <x:c r="GSB109" s="7"/>
      <x:c r="GSC109" s="7"/>
      <x:c r="GSD109" s="7"/>
      <x:c r="GSE109" s="7"/>
      <x:c r="GSF109" s="7"/>
      <x:c r="GSG109" s="7"/>
      <x:c r="GSH109" s="7"/>
      <x:c r="GSI109" s="7"/>
      <x:c r="GSJ109" s="7"/>
      <x:c r="GSK109" s="7"/>
      <x:c r="GSL109" s="7"/>
      <x:c r="GSM109" s="7"/>
      <x:c r="GSN109" s="7"/>
      <x:c r="GSO109" s="7"/>
      <x:c r="GSP109" s="7"/>
      <x:c r="GSQ109" s="7"/>
      <x:c r="GSR109" s="7"/>
      <x:c r="GSS109" s="7"/>
      <x:c r="GST109" s="7"/>
      <x:c r="GSU109" s="7"/>
      <x:c r="GSV109" s="7"/>
      <x:c r="GSW109" s="7"/>
      <x:c r="GSX109" s="7"/>
      <x:c r="GSY109" s="7"/>
      <x:c r="GSZ109" s="7"/>
      <x:c r="GTA109" s="7"/>
      <x:c r="GTB109" s="7"/>
      <x:c r="GTC109" s="7"/>
      <x:c r="GTD109" s="7"/>
      <x:c r="GTE109" s="7"/>
      <x:c r="GTF109" s="7"/>
      <x:c r="GTG109" s="7"/>
      <x:c r="GTH109" s="7"/>
      <x:c r="GTI109" s="7"/>
      <x:c r="GTJ109" s="7"/>
      <x:c r="GTK109" s="7"/>
      <x:c r="GTL109" s="7"/>
      <x:c r="GTM109" s="7"/>
      <x:c r="GTN109" s="7"/>
      <x:c r="GTO109" s="7"/>
      <x:c r="GTP109" s="7"/>
      <x:c r="GTQ109" s="7"/>
      <x:c r="GTR109" s="7"/>
      <x:c r="GTS109" s="7"/>
      <x:c r="GTT109" s="7"/>
      <x:c r="GTU109" s="7"/>
      <x:c r="GTV109" s="7"/>
      <x:c r="GTW109" s="7"/>
      <x:c r="GTX109" s="7"/>
      <x:c r="GTY109" s="7"/>
      <x:c r="GTZ109" s="7"/>
      <x:c r="GUA109" s="7"/>
      <x:c r="GUB109" s="7"/>
      <x:c r="GUC109" s="7"/>
      <x:c r="GUD109" s="7"/>
      <x:c r="GUE109" s="7"/>
      <x:c r="GUF109" s="7"/>
      <x:c r="GUG109" s="7"/>
      <x:c r="GUH109" s="7"/>
      <x:c r="GUI109" s="7"/>
      <x:c r="GUJ109" s="7"/>
      <x:c r="GUK109" s="7"/>
      <x:c r="GUL109" s="7"/>
      <x:c r="GUM109" s="7"/>
      <x:c r="GUN109" s="7"/>
      <x:c r="GUO109" s="7"/>
      <x:c r="GUP109" s="7"/>
      <x:c r="GUQ109" s="7"/>
      <x:c r="GUR109" s="7"/>
      <x:c r="GUS109" s="7"/>
      <x:c r="GUT109" s="7"/>
      <x:c r="GUU109" s="7"/>
      <x:c r="GUV109" s="7"/>
      <x:c r="GUW109" s="7"/>
      <x:c r="GUX109" s="7"/>
      <x:c r="GUY109" s="7"/>
      <x:c r="GUZ109" s="7"/>
      <x:c r="GVA109" s="7"/>
      <x:c r="GVB109" s="7"/>
      <x:c r="GVC109" s="7"/>
      <x:c r="GVD109" s="7"/>
      <x:c r="GVE109" s="7"/>
      <x:c r="GVF109" s="7"/>
      <x:c r="GVG109" s="7"/>
      <x:c r="GVH109" s="7"/>
      <x:c r="GVI109" s="7"/>
      <x:c r="GVJ109" s="7"/>
      <x:c r="GVK109" s="7"/>
      <x:c r="GVL109" s="7"/>
      <x:c r="GVM109" s="7"/>
      <x:c r="GVN109" s="7"/>
      <x:c r="GVO109" s="7"/>
      <x:c r="GVP109" s="7"/>
      <x:c r="GVQ109" s="7"/>
      <x:c r="GVR109" s="7"/>
      <x:c r="GVS109" s="7"/>
      <x:c r="GVT109" s="7"/>
      <x:c r="GVU109" s="7"/>
      <x:c r="GVV109" s="7"/>
      <x:c r="GVW109" s="7"/>
      <x:c r="GVX109" s="7"/>
      <x:c r="GVY109" s="7"/>
      <x:c r="GVZ109" s="7"/>
      <x:c r="GWA109" s="7"/>
      <x:c r="GWB109" s="7"/>
      <x:c r="GWC109" s="7"/>
      <x:c r="GWD109" s="7"/>
      <x:c r="GWE109" s="7"/>
      <x:c r="GWF109" s="7"/>
      <x:c r="GWG109" s="7"/>
      <x:c r="GWH109" s="7"/>
      <x:c r="GWI109" s="7"/>
      <x:c r="GWJ109" s="7"/>
      <x:c r="GWK109" s="7"/>
      <x:c r="GWL109" s="7"/>
      <x:c r="GWM109" s="7"/>
      <x:c r="GWN109" s="7"/>
      <x:c r="GWO109" s="7"/>
      <x:c r="GWP109" s="7"/>
      <x:c r="GWQ109" s="7"/>
      <x:c r="GWR109" s="7"/>
      <x:c r="GWS109" s="7"/>
      <x:c r="GWT109" s="7"/>
      <x:c r="GWU109" s="7"/>
      <x:c r="GWV109" s="7"/>
      <x:c r="GWW109" s="7"/>
      <x:c r="GWX109" s="7"/>
      <x:c r="GWY109" s="7"/>
      <x:c r="GWZ109" s="7"/>
      <x:c r="GXA109" s="7"/>
      <x:c r="GXB109" s="7"/>
      <x:c r="GXC109" s="7"/>
      <x:c r="GXD109" s="7"/>
      <x:c r="GXE109" s="7"/>
      <x:c r="GXF109" s="7"/>
      <x:c r="GXG109" s="7"/>
      <x:c r="GXH109" s="7"/>
      <x:c r="GXI109" s="7"/>
      <x:c r="GXJ109" s="7"/>
      <x:c r="GXK109" s="7"/>
      <x:c r="GXL109" s="7"/>
      <x:c r="GXM109" s="7"/>
      <x:c r="GXN109" s="7"/>
      <x:c r="GXO109" s="7"/>
      <x:c r="GXP109" s="7"/>
      <x:c r="GXQ109" s="7"/>
      <x:c r="GXR109" s="7"/>
      <x:c r="GXS109" s="7"/>
      <x:c r="GXT109" s="7"/>
      <x:c r="GXU109" s="7"/>
      <x:c r="GXV109" s="7"/>
      <x:c r="GXW109" s="7"/>
      <x:c r="GXX109" s="7"/>
      <x:c r="GXY109" s="7"/>
      <x:c r="GXZ109" s="7"/>
      <x:c r="GYA109" s="7"/>
      <x:c r="GYB109" s="7"/>
      <x:c r="GYC109" s="7"/>
      <x:c r="GYD109" s="7"/>
      <x:c r="GYE109" s="7"/>
      <x:c r="GYF109" s="7"/>
      <x:c r="GYG109" s="7"/>
      <x:c r="GYH109" s="7"/>
      <x:c r="GYI109" s="7"/>
      <x:c r="GYJ109" s="7"/>
      <x:c r="GYK109" s="7"/>
      <x:c r="GYL109" s="7"/>
      <x:c r="GYM109" s="7"/>
      <x:c r="GYN109" s="7"/>
      <x:c r="GYO109" s="7"/>
      <x:c r="GYP109" s="7"/>
      <x:c r="GYQ109" s="7"/>
      <x:c r="GYR109" s="7"/>
      <x:c r="GYS109" s="7"/>
      <x:c r="GYT109" s="7"/>
      <x:c r="GYU109" s="7"/>
      <x:c r="GYV109" s="7"/>
      <x:c r="GYW109" s="7"/>
      <x:c r="GYX109" s="7"/>
      <x:c r="GYY109" s="7"/>
      <x:c r="GYZ109" s="7"/>
      <x:c r="GZA109" s="7"/>
      <x:c r="GZB109" s="7"/>
      <x:c r="GZC109" s="7"/>
      <x:c r="GZD109" s="7"/>
      <x:c r="GZE109" s="7"/>
      <x:c r="GZF109" s="7"/>
      <x:c r="GZG109" s="7"/>
      <x:c r="GZH109" s="7"/>
      <x:c r="GZI109" s="7"/>
      <x:c r="GZJ109" s="7"/>
      <x:c r="GZK109" s="7"/>
      <x:c r="GZL109" s="7"/>
      <x:c r="GZM109" s="7"/>
      <x:c r="GZN109" s="7"/>
      <x:c r="GZO109" s="7"/>
      <x:c r="GZP109" s="7"/>
      <x:c r="GZQ109" s="7"/>
      <x:c r="GZR109" s="7"/>
      <x:c r="GZS109" s="7"/>
      <x:c r="GZT109" s="7"/>
      <x:c r="GZU109" s="7"/>
      <x:c r="GZV109" s="7"/>
      <x:c r="GZW109" s="7"/>
      <x:c r="GZX109" s="7"/>
      <x:c r="GZY109" s="7"/>
      <x:c r="GZZ109" s="7"/>
      <x:c r="HAA109" s="7"/>
      <x:c r="HAB109" s="7"/>
      <x:c r="HAC109" s="7"/>
      <x:c r="HAD109" s="7"/>
      <x:c r="HAE109" s="7"/>
      <x:c r="HAF109" s="7"/>
      <x:c r="HAG109" s="7"/>
      <x:c r="HAH109" s="7"/>
      <x:c r="HAI109" s="7"/>
      <x:c r="HAJ109" s="7"/>
      <x:c r="HAK109" s="7"/>
      <x:c r="HAL109" s="7"/>
      <x:c r="HAM109" s="7"/>
      <x:c r="HAN109" s="7"/>
      <x:c r="HAO109" s="7"/>
      <x:c r="HAP109" s="7"/>
      <x:c r="HAQ109" s="7"/>
      <x:c r="HAR109" s="7"/>
      <x:c r="HAS109" s="7"/>
      <x:c r="HAT109" s="7"/>
      <x:c r="HAU109" s="7"/>
      <x:c r="HAV109" s="7"/>
      <x:c r="HAW109" s="7"/>
      <x:c r="HAX109" s="7"/>
      <x:c r="HAY109" s="7"/>
      <x:c r="HAZ109" s="7"/>
      <x:c r="HBA109" s="7"/>
      <x:c r="HBB109" s="7"/>
      <x:c r="HBC109" s="7"/>
      <x:c r="HBD109" s="7"/>
      <x:c r="HBE109" s="7"/>
      <x:c r="HBF109" s="7"/>
      <x:c r="HBG109" s="7"/>
      <x:c r="HBH109" s="7"/>
      <x:c r="HBI109" s="7"/>
      <x:c r="HBJ109" s="7"/>
      <x:c r="HBK109" s="7"/>
      <x:c r="HBL109" s="7"/>
      <x:c r="HBM109" s="7"/>
      <x:c r="HBN109" s="7"/>
      <x:c r="HBO109" s="7"/>
      <x:c r="HBP109" s="7"/>
      <x:c r="HBQ109" s="7"/>
      <x:c r="HBR109" s="7"/>
      <x:c r="HBS109" s="7"/>
      <x:c r="HBT109" s="7"/>
      <x:c r="HBU109" s="7"/>
      <x:c r="HBV109" s="7"/>
      <x:c r="HBW109" s="7"/>
      <x:c r="HBX109" s="7"/>
      <x:c r="HBY109" s="7"/>
      <x:c r="HBZ109" s="7"/>
      <x:c r="HCA109" s="7"/>
      <x:c r="HCB109" s="7"/>
      <x:c r="HCC109" s="7"/>
      <x:c r="HCD109" s="7"/>
      <x:c r="HCE109" s="7"/>
      <x:c r="HCF109" s="7"/>
      <x:c r="HCG109" s="7"/>
      <x:c r="HCH109" s="7"/>
      <x:c r="HCI109" s="7"/>
      <x:c r="HCJ109" s="7"/>
      <x:c r="HCK109" s="7"/>
      <x:c r="HCL109" s="7"/>
      <x:c r="HCM109" s="7"/>
      <x:c r="HCN109" s="7"/>
      <x:c r="HCO109" s="7"/>
      <x:c r="HCP109" s="7"/>
      <x:c r="HCQ109" s="7"/>
      <x:c r="HCR109" s="7"/>
      <x:c r="HCS109" s="7"/>
      <x:c r="HCT109" s="7"/>
      <x:c r="HCU109" s="7"/>
      <x:c r="HCV109" s="7"/>
      <x:c r="HCW109" s="7"/>
      <x:c r="HCX109" s="7"/>
      <x:c r="HCY109" s="7"/>
      <x:c r="HCZ109" s="7"/>
      <x:c r="HDA109" s="7"/>
      <x:c r="HDB109" s="7"/>
      <x:c r="HDC109" s="7"/>
      <x:c r="HDD109" s="7"/>
      <x:c r="HDE109" s="7"/>
      <x:c r="HDF109" s="7"/>
      <x:c r="HDG109" s="7"/>
      <x:c r="HDH109" s="7"/>
      <x:c r="HDI109" s="7"/>
      <x:c r="HDJ109" s="7"/>
      <x:c r="HDK109" s="7"/>
      <x:c r="HDL109" s="7"/>
      <x:c r="HDM109" s="7"/>
      <x:c r="HDN109" s="7"/>
      <x:c r="HDO109" s="7"/>
      <x:c r="HDP109" s="7"/>
      <x:c r="HDQ109" s="7"/>
      <x:c r="HDR109" s="7"/>
      <x:c r="HDS109" s="7"/>
      <x:c r="HDT109" s="7"/>
      <x:c r="HDU109" s="7"/>
      <x:c r="HDV109" s="7"/>
      <x:c r="HDW109" s="7"/>
      <x:c r="HDX109" s="7"/>
      <x:c r="HDY109" s="7"/>
      <x:c r="HDZ109" s="7"/>
      <x:c r="HEA109" s="7"/>
      <x:c r="HEB109" s="7"/>
      <x:c r="HEC109" s="7"/>
      <x:c r="HED109" s="7"/>
      <x:c r="HEE109" s="7"/>
      <x:c r="HEF109" s="7"/>
      <x:c r="HEG109" s="7"/>
      <x:c r="HEH109" s="7"/>
      <x:c r="HEI109" s="7"/>
      <x:c r="HEJ109" s="7"/>
      <x:c r="HEK109" s="7"/>
      <x:c r="HEL109" s="7"/>
      <x:c r="HEM109" s="7"/>
      <x:c r="HEN109" s="7"/>
      <x:c r="HEO109" s="7"/>
      <x:c r="HEP109" s="7"/>
      <x:c r="HEQ109" s="7"/>
      <x:c r="HER109" s="7"/>
      <x:c r="HES109" s="7"/>
      <x:c r="HET109" s="7"/>
      <x:c r="HEU109" s="7"/>
      <x:c r="HEV109" s="7"/>
      <x:c r="HEW109" s="7"/>
      <x:c r="HEX109" s="7"/>
      <x:c r="HEY109" s="7"/>
      <x:c r="HEZ109" s="7"/>
      <x:c r="HFA109" s="7"/>
      <x:c r="HFB109" s="7"/>
      <x:c r="HFC109" s="7"/>
      <x:c r="HFD109" s="7"/>
      <x:c r="HFE109" s="7"/>
      <x:c r="HFF109" s="7"/>
      <x:c r="HFG109" s="7"/>
      <x:c r="HFH109" s="7"/>
      <x:c r="HFI109" s="7"/>
      <x:c r="HFJ109" s="7"/>
      <x:c r="HFK109" s="7"/>
      <x:c r="HFL109" s="7"/>
      <x:c r="HFM109" s="7"/>
      <x:c r="HFN109" s="7"/>
      <x:c r="HFO109" s="7"/>
      <x:c r="HFP109" s="7"/>
      <x:c r="HFQ109" s="7"/>
      <x:c r="HFR109" s="7"/>
      <x:c r="HFS109" s="7"/>
      <x:c r="HFT109" s="7"/>
      <x:c r="HFU109" s="7"/>
      <x:c r="HFV109" s="7"/>
      <x:c r="HFW109" s="7"/>
      <x:c r="HFX109" s="7"/>
      <x:c r="HFY109" s="7"/>
      <x:c r="HFZ109" s="7"/>
      <x:c r="HGA109" s="7"/>
      <x:c r="HGB109" s="7"/>
      <x:c r="HGC109" s="7"/>
      <x:c r="HGD109" s="7"/>
      <x:c r="HGE109" s="7"/>
      <x:c r="HGF109" s="7"/>
      <x:c r="HGG109" s="7"/>
      <x:c r="HGH109" s="7"/>
      <x:c r="HGI109" s="7"/>
      <x:c r="HGJ109" s="7"/>
      <x:c r="HGK109" s="7"/>
      <x:c r="HGL109" s="7"/>
      <x:c r="HGM109" s="7"/>
      <x:c r="HGN109" s="7"/>
      <x:c r="HGO109" s="7"/>
      <x:c r="HGP109" s="7"/>
      <x:c r="HGQ109" s="7"/>
      <x:c r="HGR109" s="7"/>
      <x:c r="HGS109" s="7"/>
      <x:c r="HGT109" s="7"/>
      <x:c r="HGU109" s="7"/>
      <x:c r="HGV109" s="7"/>
      <x:c r="HGW109" s="7"/>
      <x:c r="HGX109" s="7"/>
      <x:c r="HGY109" s="7"/>
      <x:c r="HGZ109" s="7"/>
      <x:c r="HHA109" s="7"/>
      <x:c r="HHB109" s="7"/>
      <x:c r="HHC109" s="7"/>
      <x:c r="HHD109" s="7"/>
      <x:c r="HHE109" s="7"/>
      <x:c r="HHF109" s="7"/>
      <x:c r="HHG109" s="7"/>
      <x:c r="HHH109" s="7"/>
      <x:c r="HHI109" s="7"/>
      <x:c r="HHJ109" s="7"/>
      <x:c r="HHK109" s="7"/>
      <x:c r="HHL109" s="7"/>
      <x:c r="HHM109" s="7"/>
      <x:c r="HHN109" s="7"/>
      <x:c r="HHO109" s="7"/>
      <x:c r="HHP109" s="7"/>
      <x:c r="HHQ109" s="7"/>
      <x:c r="HHR109" s="7"/>
      <x:c r="HHS109" s="7"/>
      <x:c r="HHT109" s="7"/>
      <x:c r="HHU109" s="7"/>
      <x:c r="HHV109" s="7"/>
      <x:c r="HHW109" s="7"/>
      <x:c r="HHX109" s="7"/>
      <x:c r="HHY109" s="7"/>
      <x:c r="HHZ109" s="7"/>
      <x:c r="HIA109" s="7"/>
      <x:c r="HIB109" s="7"/>
      <x:c r="HIC109" s="7"/>
      <x:c r="HID109" s="7"/>
      <x:c r="HIE109" s="7"/>
      <x:c r="HIF109" s="7"/>
      <x:c r="HIG109" s="7"/>
      <x:c r="HIH109" s="7"/>
      <x:c r="HII109" s="7"/>
      <x:c r="HIJ109" s="7"/>
      <x:c r="HIK109" s="7"/>
      <x:c r="HIL109" s="7"/>
      <x:c r="HIM109" s="7"/>
      <x:c r="HIN109" s="7"/>
      <x:c r="HIO109" s="7"/>
      <x:c r="HIP109" s="7"/>
      <x:c r="HIQ109" s="7"/>
      <x:c r="HIR109" s="7"/>
      <x:c r="HIS109" s="7"/>
      <x:c r="HIT109" s="7"/>
      <x:c r="HIU109" s="7"/>
      <x:c r="HIV109" s="7"/>
      <x:c r="HIW109" s="7"/>
      <x:c r="HIX109" s="7"/>
      <x:c r="HIY109" s="7"/>
      <x:c r="HIZ109" s="7"/>
      <x:c r="HJA109" s="7"/>
      <x:c r="HJB109" s="7"/>
      <x:c r="HJC109" s="7"/>
      <x:c r="HJD109" s="7"/>
      <x:c r="HJE109" s="7"/>
      <x:c r="HJF109" s="7"/>
      <x:c r="HJG109" s="7"/>
      <x:c r="HJH109" s="7"/>
      <x:c r="HJI109" s="7"/>
      <x:c r="HJJ109" s="7"/>
      <x:c r="HJK109" s="7"/>
      <x:c r="HJL109" s="7"/>
      <x:c r="HJM109" s="7"/>
      <x:c r="HJN109" s="7"/>
      <x:c r="HJO109" s="7"/>
      <x:c r="HJP109" s="7"/>
      <x:c r="HJQ109" s="7"/>
      <x:c r="HJR109" s="7"/>
      <x:c r="HJS109" s="7"/>
      <x:c r="HJT109" s="7"/>
      <x:c r="HJU109" s="7"/>
      <x:c r="HJV109" s="7"/>
      <x:c r="HJW109" s="7"/>
      <x:c r="HJX109" s="7"/>
      <x:c r="HJY109" s="7"/>
      <x:c r="HJZ109" s="7"/>
      <x:c r="HKA109" s="7"/>
      <x:c r="HKB109" s="7"/>
      <x:c r="HKC109" s="7"/>
      <x:c r="HKD109" s="7"/>
      <x:c r="HKE109" s="7"/>
      <x:c r="HKF109" s="7"/>
      <x:c r="HKG109" s="7"/>
      <x:c r="HKH109" s="7"/>
      <x:c r="HKI109" s="7"/>
      <x:c r="HKJ109" s="7"/>
      <x:c r="HKK109" s="7"/>
      <x:c r="HKL109" s="7"/>
      <x:c r="HKM109" s="7"/>
      <x:c r="HKN109" s="7"/>
      <x:c r="HKO109" s="7"/>
      <x:c r="HKP109" s="7"/>
      <x:c r="HKQ109" s="7"/>
      <x:c r="HKR109" s="7"/>
      <x:c r="HKS109" s="7"/>
      <x:c r="HKT109" s="7"/>
      <x:c r="HKU109" s="7"/>
      <x:c r="HKV109" s="7"/>
      <x:c r="HKW109" s="7"/>
      <x:c r="HKX109" s="7"/>
      <x:c r="HKY109" s="7"/>
      <x:c r="HKZ109" s="7"/>
      <x:c r="HLA109" s="7"/>
      <x:c r="HLB109" s="7"/>
      <x:c r="HLC109" s="7"/>
      <x:c r="HLD109" s="7"/>
      <x:c r="HLE109" s="7"/>
      <x:c r="HLF109" s="7"/>
      <x:c r="HLG109" s="7"/>
      <x:c r="HLH109" s="7"/>
      <x:c r="HLI109" s="7"/>
      <x:c r="HLJ109" s="7"/>
      <x:c r="HLK109" s="7"/>
      <x:c r="HLL109" s="7"/>
      <x:c r="HLM109" s="7"/>
      <x:c r="HLN109" s="7"/>
      <x:c r="HLO109" s="7"/>
      <x:c r="HLP109" s="7"/>
      <x:c r="HLQ109" s="7"/>
      <x:c r="HLR109" s="7"/>
      <x:c r="HLS109" s="7"/>
      <x:c r="HLT109" s="7"/>
      <x:c r="HLU109" s="7"/>
      <x:c r="HLV109" s="7"/>
      <x:c r="HLW109" s="7"/>
      <x:c r="HLX109" s="7"/>
      <x:c r="HLY109" s="7"/>
      <x:c r="HLZ109" s="7"/>
      <x:c r="HMA109" s="7"/>
      <x:c r="HMB109" s="7"/>
      <x:c r="HMC109" s="7"/>
      <x:c r="HMD109" s="7"/>
      <x:c r="HME109" s="7"/>
      <x:c r="HMF109" s="7"/>
      <x:c r="HMG109" s="7"/>
      <x:c r="HMH109" s="7"/>
      <x:c r="HMI109" s="7"/>
      <x:c r="HMJ109" s="7"/>
      <x:c r="HMK109" s="7"/>
      <x:c r="HML109" s="7"/>
      <x:c r="HMM109" s="7"/>
      <x:c r="HMN109" s="7"/>
      <x:c r="HMO109" s="7"/>
      <x:c r="HMP109" s="7"/>
      <x:c r="HMQ109" s="7"/>
      <x:c r="HMR109" s="7"/>
      <x:c r="HMS109" s="7"/>
      <x:c r="HMT109" s="7"/>
      <x:c r="HMU109" s="7"/>
      <x:c r="HMV109" s="7"/>
      <x:c r="HMW109" s="7"/>
      <x:c r="HMX109" s="7"/>
      <x:c r="HMY109" s="7"/>
      <x:c r="HMZ109" s="7"/>
      <x:c r="HNA109" s="7"/>
      <x:c r="HNB109" s="7"/>
      <x:c r="HNC109" s="7"/>
      <x:c r="HND109" s="7"/>
      <x:c r="HNE109" s="7"/>
      <x:c r="HNF109" s="7"/>
      <x:c r="HNG109" s="7"/>
      <x:c r="HNH109" s="7"/>
      <x:c r="HNI109" s="7"/>
      <x:c r="HNJ109" s="7"/>
      <x:c r="HNK109" s="7"/>
      <x:c r="HNL109" s="7"/>
      <x:c r="HNM109" s="7"/>
      <x:c r="HNN109" s="7"/>
      <x:c r="HNO109" s="7"/>
      <x:c r="HNP109" s="7"/>
      <x:c r="HNQ109" s="7"/>
      <x:c r="HNR109" s="7"/>
      <x:c r="HNS109" s="7"/>
      <x:c r="HNT109" s="7"/>
      <x:c r="HNU109" s="7"/>
      <x:c r="HNV109" s="7"/>
      <x:c r="HNW109" s="7"/>
      <x:c r="HNX109" s="7"/>
      <x:c r="HNY109" s="7"/>
      <x:c r="HNZ109" s="7"/>
      <x:c r="HOA109" s="7"/>
      <x:c r="HOB109" s="7"/>
      <x:c r="HOC109" s="7"/>
      <x:c r="HOD109" s="7"/>
      <x:c r="HOE109" s="7"/>
      <x:c r="HOF109" s="7"/>
      <x:c r="HOG109" s="7"/>
      <x:c r="HOH109" s="7"/>
      <x:c r="HOI109" s="7"/>
      <x:c r="HOJ109" s="7"/>
      <x:c r="HOK109" s="7"/>
      <x:c r="HOL109" s="7"/>
      <x:c r="HOM109" s="7"/>
      <x:c r="HON109" s="7"/>
      <x:c r="HOO109" s="7"/>
      <x:c r="HOP109" s="7"/>
      <x:c r="HOQ109" s="7"/>
      <x:c r="HOR109" s="7"/>
      <x:c r="HOS109" s="7"/>
      <x:c r="HOT109" s="7"/>
      <x:c r="HOU109" s="7"/>
      <x:c r="HOV109" s="7"/>
      <x:c r="HOW109" s="7"/>
      <x:c r="HOX109" s="7"/>
      <x:c r="HOY109" s="7"/>
      <x:c r="HOZ109" s="7"/>
      <x:c r="HPA109" s="7"/>
      <x:c r="HPB109" s="7"/>
      <x:c r="HPC109" s="7"/>
      <x:c r="HPD109" s="7"/>
      <x:c r="HPE109" s="7"/>
      <x:c r="HPF109" s="7"/>
      <x:c r="HPG109" s="7"/>
      <x:c r="HPH109" s="7"/>
      <x:c r="HPI109" s="7"/>
      <x:c r="HPJ109" s="7"/>
      <x:c r="HPK109" s="7"/>
      <x:c r="HPL109" s="7"/>
      <x:c r="HPM109" s="7"/>
      <x:c r="HPN109" s="7"/>
      <x:c r="HPO109" s="7"/>
      <x:c r="HPP109" s="7"/>
      <x:c r="HPQ109" s="7"/>
      <x:c r="HPR109" s="7"/>
      <x:c r="HPS109" s="7"/>
      <x:c r="HPT109" s="7"/>
      <x:c r="HPU109" s="7"/>
      <x:c r="HPV109" s="7"/>
      <x:c r="HPW109" s="7"/>
      <x:c r="HPX109" s="7"/>
      <x:c r="HPY109" s="7"/>
      <x:c r="HPZ109" s="7"/>
      <x:c r="HQA109" s="7"/>
      <x:c r="HQB109" s="7"/>
      <x:c r="HQC109" s="7"/>
      <x:c r="HQD109" s="7"/>
      <x:c r="HQE109" s="7"/>
      <x:c r="HQF109" s="7"/>
      <x:c r="HQG109" s="7"/>
      <x:c r="HQH109" s="7"/>
      <x:c r="HQI109" s="7"/>
      <x:c r="HQJ109" s="7"/>
      <x:c r="HQK109" s="7"/>
      <x:c r="HQL109" s="7"/>
      <x:c r="HQM109" s="7"/>
      <x:c r="HQN109" s="7"/>
      <x:c r="HQO109" s="7"/>
      <x:c r="HQP109" s="7"/>
      <x:c r="HQQ109" s="7"/>
      <x:c r="HQR109" s="7"/>
      <x:c r="HQS109" s="7"/>
      <x:c r="HQT109" s="7"/>
      <x:c r="HQU109" s="7"/>
      <x:c r="HQV109" s="7"/>
      <x:c r="HQW109" s="7"/>
      <x:c r="HQX109" s="7"/>
      <x:c r="HQY109" s="7"/>
      <x:c r="HQZ109" s="7"/>
      <x:c r="HRA109" s="7"/>
      <x:c r="HRB109" s="7"/>
      <x:c r="HRC109" s="7"/>
      <x:c r="HRD109" s="7"/>
      <x:c r="HRE109" s="7"/>
      <x:c r="HRF109" s="7"/>
      <x:c r="HRG109" s="7"/>
      <x:c r="HRH109" s="7"/>
      <x:c r="HRI109" s="7"/>
      <x:c r="HRJ109" s="7"/>
      <x:c r="HRK109" s="7"/>
      <x:c r="HRL109" s="7"/>
      <x:c r="HRM109" s="7"/>
      <x:c r="HRN109" s="7"/>
      <x:c r="HRO109" s="7"/>
      <x:c r="HRP109" s="7"/>
      <x:c r="HRQ109" s="7"/>
      <x:c r="HRR109" s="7"/>
      <x:c r="HRS109" s="7"/>
      <x:c r="HRT109" s="7"/>
      <x:c r="HRU109" s="7"/>
      <x:c r="HRV109" s="7"/>
      <x:c r="HRW109" s="7"/>
      <x:c r="HRX109" s="7"/>
      <x:c r="HRY109" s="7"/>
      <x:c r="HRZ109" s="7"/>
      <x:c r="HSA109" s="7"/>
      <x:c r="HSB109" s="7"/>
      <x:c r="HSC109" s="7"/>
      <x:c r="HSD109" s="7"/>
      <x:c r="HSE109" s="7"/>
      <x:c r="HSF109" s="7"/>
      <x:c r="HSG109" s="7"/>
      <x:c r="HSH109" s="7"/>
      <x:c r="HSI109" s="7"/>
      <x:c r="HSJ109" s="7"/>
      <x:c r="HSK109" s="7"/>
      <x:c r="HSL109" s="7"/>
      <x:c r="HSM109" s="7"/>
      <x:c r="HSN109" s="7"/>
      <x:c r="HSO109" s="7"/>
      <x:c r="HSP109" s="7"/>
      <x:c r="HSQ109" s="7"/>
      <x:c r="HSR109" s="7"/>
      <x:c r="HSS109" s="7"/>
      <x:c r="HST109" s="7"/>
      <x:c r="HSU109" s="7"/>
      <x:c r="HSV109" s="7"/>
      <x:c r="HSW109" s="7"/>
      <x:c r="HSX109" s="7"/>
      <x:c r="HSY109" s="7"/>
      <x:c r="HSZ109" s="7"/>
      <x:c r="HTA109" s="7"/>
      <x:c r="HTB109" s="7"/>
      <x:c r="HTC109" s="7"/>
      <x:c r="HTD109" s="7"/>
      <x:c r="HTE109" s="7"/>
      <x:c r="HTF109" s="7"/>
      <x:c r="HTG109" s="7"/>
      <x:c r="HTH109" s="7"/>
      <x:c r="HTI109" s="7"/>
      <x:c r="HTJ109" s="7"/>
      <x:c r="HTK109" s="7"/>
      <x:c r="HTL109" s="7"/>
      <x:c r="HTM109" s="7"/>
      <x:c r="HTN109" s="7"/>
      <x:c r="HTO109" s="7"/>
      <x:c r="HTP109" s="7"/>
      <x:c r="HTQ109" s="7"/>
      <x:c r="HTR109" s="7"/>
      <x:c r="HTS109" s="7"/>
      <x:c r="HTT109" s="7"/>
      <x:c r="HTU109" s="7"/>
      <x:c r="HTV109" s="7"/>
      <x:c r="HTW109" s="7"/>
      <x:c r="HTX109" s="7"/>
      <x:c r="HTY109" s="7"/>
      <x:c r="HTZ109" s="7"/>
      <x:c r="HUA109" s="7"/>
      <x:c r="HUB109" s="7"/>
      <x:c r="HUC109" s="7"/>
      <x:c r="HUD109" s="7"/>
      <x:c r="HUE109" s="7"/>
      <x:c r="HUF109" s="7"/>
      <x:c r="HUG109" s="7"/>
      <x:c r="HUH109" s="7"/>
      <x:c r="HUI109" s="7"/>
      <x:c r="HUJ109" s="7"/>
      <x:c r="HUK109" s="7"/>
      <x:c r="HUL109" s="7"/>
      <x:c r="HUM109" s="7"/>
      <x:c r="HUN109" s="7"/>
      <x:c r="HUO109" s="7"/>
      <x:c r="HUP109" s="7"/>
      <x:c r="HUQ109" s="7"/>
      <x:c r="HUR109" s="7"/>
      <x:c r="HUS109" s="7"/>
      <x:c r="HUT109" s="7"/>
      <x:c r="HUU109" s="7"/>
      <x:c r="HUV109" s="7"/>
      <x:c r="HUW109" s="7"/>
      <x:c r="HUX109" s="7"/>
      <x:c r="HUY109" s="7"/>
      <x:c r="HUZ109" s="7"/>
      <x:c r="HVA109" s="7"/>
      <x:c r="HVB109" s="7"/>
      <x:c r="HVC109" s="7"/>
      <x:c r="HVD109" s="7"/>
      <x:c r="HVE109" s="7"/>
      <x:c r="HVF109" s="7"/>
      <x:c r="HVG109" s="7"/>
      <x:c r="HVH109" s="7"/>
      <x:c r="HVI109" s="7"/>
      <x:c r="HVJ109" s="7"/>
      <x:c r="HVK109" s="7"/>
      <x:c r="HVL109" s="7"/>
      <x:c r="HVM109" s="7"/>
      <x:c r="HVN109" s="7"/>
      <x:c r="HVO109" s="7"/>
      <x:c r="HVP109" s="7"/>
      <x:c r="HVQ109" s="7"/>
      <x:c r="HVR109" s="7"/>
      <x:c r="HVS109" s="7"/>
      <x:c r="HVT109" s="7"/>
      <x:c r="HVU109" s="7"/>
      <x:c r="HVV109" s="7"/>
      <x:c r="HVW109" s="7"/>
      <x:c r="HVX109" s="7"/>
      <x:c r="HVY109" s="7"/>
      <x:c r="HVZ109" s="7"/>
      <x:c r="HWA109" s="7"/>
      <x:c r="HWB109" s="7"/>
      <x:c r="HWC109" s="7"/>
      <x:c r="HWD109" s="7"/>
      <x:c r="HWE109" s="7"/>
      <x:c r="HWF109" s="7"/>
      <x:c r="HWG109" s="7"/>
      <x:c r="HWH109" s="7"/>
      <x:c r="HWI109" s="7"/>
      <x:c r="HWJ109" s="7"/>
      <x:c r="HWK109" s="7"/>
      <x:c r="HWL109" s="7"/>
      <x:c r="HWM109" s="7"/>
      <x:c r="HWN109" s="7"/>
      <x:c r="HWO109" s="7"/>
      <x:c r="HWP109" s="7"/>
      <x:c r="HWQ109" s="7"/>
      <x:c r="HWR109" s="7"/>
      <x:c r="HWS109" s="7"/>
      <x:c r="HWT109" s="7"/>
      <x:c r="HWU109" s="7"/>
      <x:c r="HWV109" s="7"/>
      <x:c r="HWW109" s="7"/>
      <x:c r="HWX109" s="7"/>
      <x:c r="HWY109" s="7"/>
      <x:c r="HWZ109" s="7"/>
      <x:c r="HXA109" s="7"/>
      <x:c r="HXB109" s="7"/>
      <x:c r="HXC109" s="7"/>
      <x:c r="HXD109" s="7"/>
      <x:c r="HXE109" s="7"/>
      <x:c r="HXF109" s="7"/>
      <x:c r="HXG109" s="7"/>
      <x:c r="HXH109" s="7"/>
      <x:c r="HXI109" s="7"/>
      <x:c r="HXJ109" s="7"/>
      <x:c r="HXK109" s="7"/>
      <x:c r="HXL109" s="7"/>
      <x:c r="HXM109" s="7"/>
      <x:c r="HXN109" s="7"/>
      <x:c r="HXO109" s="7"/>
      <x:c r="HXP109" s="7"/>
      <x:c r="HXQ109" s="7"/>
      <x:c r="HXR109" s="7"/>
      <x:c r="HXS109" s="7"/>
      <x:c r="HXT109" s="7"/>
      <x:c r="HXU109" s="7"/>
      <x:c r="HXV109" s="7"/>
      <x:c r="HXW109" s="7"/>
      <x:c r="HXX109" s="7"/>
      <x:c r="HXY109" s="7"/>
      <x:c r="HXZ109" s="7"/>
      <x:c r="HYA109" s="7"/>
      <x:c r="HYB109" s="7"/>
      <x:c r="HYC109" s="7"/>
      <x:c r="HYD109" s="7"/>
      <x:c r="HYE109" s="7"/>
      <x:c r="HYF109" s="7"/>
      <x:c r="HYG109" s="7"/>
      <x:c r="HYH109" s="7"/>
      <x:c r="HYI109" s="7"/>
      <x:c r="HYJ109" s="7"/>
      <x:c r="HYK109" s="7"/>
      <x:c r="HYL109" s="7"/>
      <x:c r="HYM109" s="7"/>
      <x:c r="HYN109" s="7"/>
      <x:c r="HYO109" s="7"/>
      <x:c r="HYP109" s="7"/>
      <x:c r="HYQ109" s="7"/>
      <x:c r="HYR109" s="7"/>
      <x:c r="HYS109" s="7"/>
      <x:c r="HYT109" s="7"/>
      <x:c r="HYU109" s="7"/>
      <x:c r="HYV109" s="7"/>
      <x:c r="HYW109" s="7"/>
      <x:c r="HYX109" s="7"/>
      <x:c r="HYY109" s="7"/>
      <x:c r="HYZ109" s="7"/>
      <x:c r="HZA109" s="7"/>
      <x:c r="HZB109" s="7"/>
      <x:c r="HZC109" s="7"/>
      <x:c r="HZD109" s="7"/>
      <x:c r="HZE109" s="7"/>
      <x:c r="HZF109" s="7"/>
      <x:c r="HZG109" s="7"/>
      <x:c r="HZH109" s="7"/>
      <x:c r="HZI109" s="7"/>
      <x:c r="HZJ109" s="7"/>
      <x:c r="HZK109" s="7"/>
      <x:c r="HZL109" s="7"/>
      <x:c r="HZM109" s="7"/>
      <x:c r="HZN109" s="7"/>
      <x:c r="HZO109" s="7"/>
      <x:c r="HZP109" s="7"/>
      <x:c r="HZQ109" s="7"/>
      <x:c r="HZR109" s="7"/>
      <x:c r="HZS109" s="7"/>
      <x:c r="HZT109" s="7"/>
      <x:c r="HZU109" s="7"/>
      <x:c r="HZV109" s="7"/>
      <x:c r="HZW109" s="7"/>
      <x:c r="HZX109" s="7"/>
      <x:c r="HZY109" s="7"/>
      <x:c r="HZZ109" s="7"/>
      <x:c r="IAA109" s="7"/>
      <x:c r="IAB109" s="7"/>
      <x:c r="IAC109" s="7"/>
      <x:c r="IAD109" s="7"/>
      <x:c r="IAE109" s="7"/>
      <x:c r="IAF109" s="7"/>
      <x:c r="IAG109" s="7"/>
      <x:c r="IAH109" s="7"/>
      <x:c r="IAI109" s="7"/>
      <x:c r="IAJ109" s="7"/>
      <x:c r="IAK109" s="7"/>
      <x:c r="IAL109" s="7"/>
      <x:c r="IAM109" s="7"/>
      <x:c r="IAN109" s="7"/>
      <x:c r="IAO109" s="7"/>
      <x:c r="IAP109" s="7"/>
      <x:c r="IAQ109" s="7"/>
      <x:c r="IAR109" s="7"/>
      <x:c r="IAS109" s="7"/>
      <x:c r="IAT109" s="7"/>
      <x:c r="IAU109" s="7"/>
      <x:c r="IAV109" s="7"/>
      <x:c r="IAW109" s="7"/>
      <x:c r="IAX109" s="7"/>
      <x:c r="IAY109" s="7"/>
      <x:c r="IAZ109" s="7"/>
      <x:c r="IBA109" s="7"/>
      <x:c r="IBB109" s="7"/>
      <x:c r="IBC109" s="7"/>
      <x:c r="IBD109" s="7"/>
      <x:c r="IBE109" s="7"/>
      <x:c r="IBF109" s="7"/>
      <x:c r="IBG109" s="7"/>
      <x:c r="IBH109" s="7"/>
      <x:c r="IBI109" s="7"/>
      <x:c r="IBJ109" s="7"/>
      <x:c r="IBK109" s="7"/>
      <x:c r="IBL109" s="7"/>
      <x:c r="IBM109" s="7"/>
      <x:c r="IBN109" s="7"/>
      <x:c r="IBO109" s="7"/>
      <x:c r="IBP109" s="7"/>
      <x:c r="IBQ109" s="7"/>
      <x:c r="IBR109" s="7"/>
      <x:c r="IBS109" s="7"/>
      <x:c r="IBT109" s="7"/>
      <x:c r="IBU109" s="7"/>
      <x:c r="IBV109" s="7"/>
      <x:c r="IBW109" s="7"/>
      <x:c r="IBX109" s="7"/>
      <x:c r="IBY109" s="7"/>
      <x:c r="IBZ109" s="7"/>
      <x:c r="ICA109" s="7"/>
      <x:c r="ICB109" s="7"/>
      <x:c r="ICC109" s="7"/>
      <x:c r="ICD109" s="7"/>
      <x:c r="ICE109" s="7"/>
      <x:c r="ICF109" s="7"/>
      <x:c r="ICG109" s="7"/>
      <x:c r="ICH109" s="7"/>
      <x:c r="ICI109" s="7"/>
      <x:c r="ICJ109" s="7"/>
      <x:c r="ICK109" s="7"/>
      <x:c r="ICL109" s="7"/>
      <x:c r="ICM109" s="7"/>
      <x:c r="ICN109" s="7"/>
      <x:c r="ICO109" s="7"/>
      <x:c r="ICP109" s="7"/>
      <x:c r="ICQ109" s="7"/>
      <x:c r="ICR109" s="7"/>
      <x:c r="ICS109" s="7"/>
      <x:c r="ICT109" s="7"/>
      <x:c r="ICU109" s="7"/>
      <x:c r="ICV109" s="7"/>
      <x:c r="ICW109" s="7"/>
      <x:c r="ICX109" s="7"/>
      <x:c r="ICY109" s="7"/>
      <x:c r="ICZ109" s="7"/>
      <x:c r="IDA109" s="7"/>
      <x:c r="IDB109" s="7"/>
      <x:c r="IDC109" s="7"/>
      <x:c r="IDD109" s="7"/>
      <x:c r="IDE109" s="7"/>
      <x:c r="IDF109" s="7"/>
      <x:c r="IDG109" s="7"/>
      <x:c r="IDH109" s="7"/>
      <x:c r="IDI109" s="7"/>
      <x:c r="IDJ109" s="7"/>
      <x:c r="IDK109" s="7"/>
      <x:c r="IDL109" s="7"/>
      <x:c r="IDM109" s="7"/>
      <x:c r="IDN109" s="7"/>
      <x:c r="IDO109" s="7"/>
      <x:c r="IDP109" s="7"/>
      <x:c r="IDQ109" s="7"/>
      <x:c r="IDR109" s="7"/>
      <x:c r="IDS109" s="7"/>
      <x:c r="IDT109" s="7"/>
      <x:c r="IDU109" s="7"/>
      <x:c r="IDV109" s="7"/>
      <x:c r="IDW109" s="7"/>
      <x:c r="IDX109" s="7"/>
      <x:c r="IDY109" s="7"/>
      <x:c r="IDZ109" s="7"/>
      <x:c r="IEA109" s="7"/>
      <x:c r="IEB109" s="7"/>
      <x:c r="IEC109" s="7"/>
      <x:c r="IED109" s="7"/>
      <x:c r="IEE109" s="7"/>
      <x:c r="IEF109" s="7"/>
      <x:c r="IEG109" s="7"/>
      <x:c r="IEH109" s="7"/>
      <x:c r="IEI109" s="7"/>
      <x:c r="IEJ109" s="7"/>
      <x:c r="IEK109" s="7"/>
      <x:c r="IEL109" s="7"/>
      <x:c r="IEM109" s="7"/>
      <x:c r="IEN109" s="7"/>
      <x:c r="IEO109" s="7"/>
      <x:c r="IEP109" s="7"/>
      <x:c r="IEQ109" s="7"/>
      <x:c r="IER109" s="7"/>
      <x:c r="IES109" s="7"/>
      <x:c r="IET109" s="7"/>
      <x:c r="IEU109" s="7"/>
      <x:c r="IEV109" s="7"/>
      <x:c r="IEW109" s="7"/>
      <x:c r="IEX109" s="7"/>
      <x:c r="IEY109" s="7"/>
      <x:c r="IEZ109" s="7"/>
      <x:c r="IFA109" s="7"/>
      <x:c r="IFB109" s="7"/>
      <x:c r="IFC109" s="7"/>
      <x:c r="IFD109" s="7"/>
      <x:c r="IFE109" s="7"/>
      <x:c r="IFF109" s="7"/>
      <x:c r="IFG109" s="7"/>
      <x:c r="IFH109" s="7"/>
      <x:c r="IFI109" s="7"/>
      <x:c r="IFJ109" s="7"/>
      <x:c r="IFK109" s="7"/>
      <x:c r="IFL109" s="7"/>
      <x:c r="IFM109" s="7"/>
      <x:c r="IFN109" s="7"/>
      <x:c r="IFO109" s="7"/>
      <x:c r="IFP109" s="7"/>
      <x:c r="IFQ109" s="7"/>
      <x:c r="IFR109" s="7"/>
      <x:c r="IFS109" s="7"/>
      <x:c r="IFT109" s="7"/>
      <x:c r="IFU109" s="7"/>
      <x:c r="IFV109" s="7"/>
      <x:c r="IFW109" s="7"/>
      <x:c r="IFX109" s="7"/>
      <x:c r="IFY109" s="7"/>
      <x:c r="IFZ109" s="7"/>
      <x:c r="IGA109" s="7"/>
      <x:c r="IGB109" s="7"/>
      <x:c r="IGC109" s="7"/>
      <x:c r="IGD109" s="7"/>
      <x:c r="IGE109" s="7"/>
      <x:c r="IGF109" s="7"/>
      <x:c r="IGG109" s="7"/>
      <x:c r="IGH109" s="7"/>
      <x:c r="IGI109" s="7"/>
      <x:c r="IGJ109" s="7"/>
      <x:c r="IGK109" s="7"/>
      <x:c r="IGL109" s="7"/>
      <x:c r="IGM109" s="7"/>
      <x:c r="IGN109" s="7"/>
      <x:c r="IGO109" s="7"/>
      <x:c r="IGP109" s="7"/>
      <x:c r="IGQ109" s="7"/>
      <x:c r="IGR109" s="7"/>
      <x:c r="IGS109" s="7"/>
      <x:c r="IGT109" s="7"/>
      <x:c r="IGU109" s="7"/>
      <x:c r="IGV109" s="7"/>
      <x:c r="IGW109" s="7"/>
      <x:c r="IGX109" s="7"/>
      <x:c r="IGY109" s="7"/>
      <x:c r="IGZ109" s="7"/>
      <x:c r="IHA109" s="7"/>
      <x:c r="IHB109" s="7"/>
      <x:c r="IHC109" s="7"/>
      <x:c r="IHD109" s="7"/>
      <x:c r="IHE109" s="7"/>
      <x:c r="IHF109" s="7"/>
      <x:c r="IHG109" s="7"/>
      <x:c r="IHH109" s="7"/>
      <x:c r="IHI109" s="7"/>
      <x:c r="IHJ109" s="7"/>
      <x:c r="IHK109" s="7"/>
      <x:c r="IHL109" s="7"/>
      <x:c r="IHM109" s="7"/>
      <x:c r="IHN109" s="7"/>
      <x:c r="IHO109" s="7"/>
      <x:c r="IHP109" s="7"/>
      <x:c r="IHQ109" s="7"/>
      <x:c r="IHR109" s="7"/>
      <x:c r="IHS109" s="7"/>
      <x:c r="IHT109" s="7"/>
      <x:c r="IHU109" s="7"/>
      <x:c r="IHV109" s="7"/>
      <x:c r="IHW109" s="7"/>
      <x:c r="IHX109" s="7"/>
      <x:c r="IHY109" s="7"/>
      <x:c r="IHZ109" s="7"/>
      <x:c r="IIA109" s="7"/>
      <x:c r="IIB109" s="7"/>
      <x:c r="IIC109" s="7"/>
      <x:c r="IID109" s="7"/>
      <x:c r="IIE109" s="7"/>
      <x:c r="IIF109" s="7"/>
      <x:c r="IIG109" s="7"/>
      <x:c r="IIH109" s="7"/>
      <x:c r="III109" s="7"/>
      <x:c r="IIJ109" s="7"/>
      <x:c r="IIK109" s="7"/>
      <x:c r="IIL109" s="7"/>
      <x:c r="IIM109" s="7"/>
      <x:c r="IIN109" s="7"/>
      <x:c r="IIO109" s="7"/>
      <x:c r="IIP109" s="7"/>
      <x:c r="IIQ109" s="7"/>
      <x:c r="IIR109" s="7"/>
      <x:c r="IIS109" s="7"/>
      <x:c r="IIT109" s="7"/>
      <x:c r="IIU109" s="7"/>
      <x:c r="IIV109" s="7"/>
      <x:c r="IIW109" s="7"/>
      <x:c r="IIX109" s="7"/>
      <x:c r="IIY109" s="7"/>
      <x:c r="IIZ109" s="7"/>
      <x:c r="IJA109" s="7"/>
      <x:c r="IJB109" s="7"/>
      <x:c r="IJC109" s="7"/>
      <x:c r="IJD109" s="7"/>
      <x:c r="IJE109" s="7"/>
      <x:c r="IJF109" s="7"/>
      <x:c r="IJG109" s="7"/>
      <x:c r="IJH109" s="7"/>
      <x:c r="IJI109" s="7"/>
      <x:c r="IJJ109" s="7"/>
      <x:c r="IJK109" s="7"/>
      <x:c r="IJL109" s="7"/>
      <x:c r="IJM109" s="7"/>
      <x:c r="IJN109" s="7"/>
      <x:c r="IJO109" s="7"/>
      <x:c r="IJP109" s="7"/>
      <x:c r="IJQ109" s="7"/>
      <x:c r="IJR109" s="7"/>
      <x:c r="IJS109" s="7"/>
      <x:c r="IJT109" s="7"/>
      <x:c r="IJU109" s="7"/>
      <x:c r="IJV109" s="7"/>
      <x:c r="IJW109" s="7"/>
      <x:c r="IJX109" s="7"/>
      <x:c r="IJY109" s="7"/>
      <x:c r="IJZ109" s="7"/>
      <x:c r="IKA109" s="7"/>
      <x:c r="IKB109" s="7"/>
      <x:c r="IKC109" s="7"/>
      <x:c r="IKD109" s="7"/>
      <x:c r="IKE109" s="7"/>
      <x:c r="IKF109" s="7"/>
      <x:c r="IKG109" s="7"/>
      <x:c r="IKH109" s="7"/>
      <x:c r="IKI109" s="7"/>
      <x:c r="IKJ109" s="7"/>
      <x:c r="IKK109" s="7"/>
      <x:c r="IKL109" s="7"/>
      <x:c r="IKM109" s="7"/>
      <x:c r="IKN109" s="7"/>
      <x:c r="IKO109" s="7"/>
      <x:c r="IKP109" s="7"/>
      <x:c r="IKQ109" s="7"/>
      <x:c r="IKR109" s="7"/>
      <x:c r="IKS109" s="7"/>
      <x:c r="IKT109" s="7"/>
      <x:c r="IKU109" s="7"/>
      <x:c r="IKV109" s="7"/>
      <x:c r="IKW109" s="7"/>
      <x:c r="IKX109" s="7"/>
      <x:c r="IKY109" s="7"/>
      <x:c r="IKZ109" s="7"/>
      <x:c r="ILA109" s="7"/>
      <x:c r="ILB109" s="7"/>
      <x:c r="ILC109" s="7"/>
      <x:c r="ILD109" s="7"/>
      <x:c r="ILE109" s="7"/>
      <x:c r="ILF109" s="7"/>
      <x:c r="ILG109" s="7"/>
      <x:c r="ILH109" s="7"/>
      <x:c r="ILI109" s="7"/>
      <x:c r="ILJ109" s="7"/>
      <x:c r="ILK109" s="7"/>
      <x:c r="ILL109" s="7"/>
      <x:c r="ILM109" s="7"/>
      <x:c r="ILN109" s="7"/>
      <x:c r="ILO109" s="7"/>
      <x:c r="ILP109" s="7"/>
      <x:c r="ILQ109" s="7"/>
      <x:c r="ILR109" s="7"/>
      <x:c r="ILS109" s="7"/>
      <x:c r="ILT109" s="7"/>
      <x:c r="ILU109" s="7"/>
      <x:c r="ILV109" s="7"/>
      <x:c r="ILW109" s="7"/>
      <x:c r="ILX109" s="7"/>
      <x:c r="ILY109" s="7"/>
      <x:c r="ILZ109" s="7"/>
      <x:c r="IMA109" s="7"/>
      <x:c r="IMB109" s="7"/>
      <x:c r="IMC109" s="7"/>
      <x:c r="IMD109" s="7"/>
      <x:c r="IME109" s="7"/>
      <x:c r="IMF109" s="7"/>
      <x:c r="IMG109" s="7"/>
      <x:c r="IMH109" s="7"/>
      <x:c r="IMI109" s="7"/>
      <x:c r="IMJ109" s="7"/>
      <x:c r="IMK109" s="7"/>
      <x:c r="IML109" s="7"/>
      <x:c r="IMM109" s="7"/>
      <x:c r="IMN109" s="7"/>
      <x:c r="IMO109" s="7"/>
      <x:c r="IMP109" s="7"/>
      <x:c r="IMQ109" s="7"/>
      <x:c r="IMR109" s="7"/>
      <x:c r="IMS109" s="7"/>
      <x:c r="IMT109" s="7"/>
      <x:c r="IMU109" s="7"/>
      <x:c r="IMV109" s="7"/>
      <x:c r="IMW109" s="7"/>
      <x:c r="IMX109" s="7"/>
      <x:c r="IMY109" s="7"/>
      <x:c r="IMZ109" s="7"/>
      <x:c r="INA109" s="7"/>
      <x:c r="INB109" s="7"/>
      <x:c r="INC109" s="7"/>
      <x:c r="IND109" s="7"/>
      <x:c r="INE109" s="7"/>
      <x:c r="INF109" s="7"/>
      <x:c r="ING109" s="7"/>
      <x:c r="INH109" s="7"/>
      <x:c r="INI109" s="7"/>
      <x:c r="INJ109" s="7"/>
      <x:c r="INK109" s="7"/>
      <x:c r="INL109" s="7"/>
      <x:c r="INM109" s="7"/>
      <x:c r="INN109" s="7"/>
      <x:c r="INO109" s="7"/>
      <x:c r="INP109" s="7"/>
      <x:c r="INQ109" s="7"/>
      <x:c r="INR109" s="7"/>
      <x:c r="INS109" s="7"/>
      <x:c r="INT109" s="7"/>
      <x:c r="INU109" s="7"/>
      <x:c r="INV109" s="7"/>
      <x:c r="INW109" s="7"/>
      <x:c r="INX109" s="7"/>
      <x:c r="INY109" s="7"/>
      <x:c r="INZ109" s="7"/>
      <x:c r="IOA109" s="7"/>
      <x:c r="IOB109" s="7"/>
      <x:c r="IOC109" s="7"/>
      <x:c r="IOD109" s="7"/>
      <x:c r="IOE109" s="7"/>
      <x:c r="IOF109" s="7"/>
      <x:c r="IOG109" s="7"/>
      <x:c r="IOH109" s="7"/>
      <x:c r="IOI109" s="7"/>
      <x:c r="IOJ109" s="7"/>
      <x:c r="IOK109" s="7"/>
      <x:c r="IOL109" s="7"/>
      <x:c r="IOM109" s="7"/>
      <x:c r="ION109" s="7"/>
      <x:c r="IOO109" s="7"/>
      <x:c r="IOP109" s="7"/>
      <x:c r="IOQ109" s="7"/>
      <x:c r="IOR109" s="7"/>
      <x:c r="IOS109" s="7"/>
      <x:c r="IOT109" s="7"/>
      <x:c r="IOU109" s="7"/>
      <x:c r="IOV109" s="7"/>
      <x:c r="IOW109" s="7"/>
      <x:c r="IOX109" s="7"/>
      <x:c r="IOY109" s="7"/>
      <x:c r="IOZ109" s="7"/>
      <x:c r="IPA109" s="7"/>
      <x:c r="IPB109" s="7"/>
      <x:c r="IPC109" s="7"/>
      <x:c r="IPD109" s="7"/>
      <x:c r="IPE109" s="7"/>
      <x:c r="IPF109" s="7"/>
      <x:c r="IPG109" s="7"/>
      <x:c r="IPH109" s="7"/>
      <x:c r="IPI109" s="7"/>
      <x:c r="IPJ109" s="7"/>
      <x:c r="IPK109" s="7"/>
      <x:c r="IPL109" s="7"/>
      <x:c r="IPM109" s="7"/>
      <x:c r="IPN109" s="7"/>
      <x:c r="IPO109" s="7"/>
      <x:c r="IPP109" s="7"/>
      <x:c r="IPQ109" s="7"/>
      <x:c r="IPR109" s="7"/>
      <x:c r="IPS109" s="7"/>
      <x:c r="IPT109" s="7"/>
      <x:c r="IPU109" s="7"/>
      <x:c r="IPV109" s="7"/>
      <x:c r="IPW109" s="7"/>
      <x:c r="IPX109" s="7"/>
      <x:c r="IPY109" s="7"/>
      <x:c r="IPZ109" s="7"/>
      <x:c r="IQA109" s="7"/>
      <x:c r="IQB109" s="7"/>
      <x:c r="IQC109" s="7"/>
      <x:c r="IQD109" s="7"/>
      <x:c r="IQE109" s="7"/>
      <x:c r="IQF109" s="7"/>
      <x:c r="IQG109" s="7"/>
      <x:c r="IQH109" s="7"/>
      <x:c r="IQI109" s="7"/>
      <x:c r="IQJ109" s="7"/>
      <x:c r="IQK109" s="7"/>
      <x:c r="IQL109" s="7"/>
      <x:c r="IQM109" s="7"/>
      <x:c r="IQN109" s="7"/>
      <x:c r="IQO109" s="7"/>
      <x:c r="IQP109" s="7"/>
      <x:c r="IQQ109" s="7"/>
      <x:c r="IQR109" s="7"/>
      <x:c r="IQS109" s="7"/>
      <x:c r="IQT109" s="7"/>
      <x:c r="IQU109" s="7"/>
      <x:c r="IQV109" s="7"/>
      <x:c r="IQW109" s="7"/>
      <x:c r="IQX109" s="7"/>
      <x:c r="IQY109" s="7"/>
      <x:c r="IQZ109" s="7"/>
      <x:c r="IRA109" s="7"/>
      <x:c r="IRB109" s="7"/>
      <x:c r="IRC109" s="7"/>
      <x:c r="IRD109" s="7"/>
      <x:c r="IRE109" s="7"/>
      <x:c r="IRF109" s="7"/>
      <x:c r="IRG109" s="7"/>
      <x:c r="IRH109" s="7"/>
      <x:c r="IRI109" s="7"/>
      <x:c r="IRJ109" s="7"/>
      <x:c r="IRK109" s="7"/>
      <x:c r="IRL109" s="7"/>
      <x:c r="IRM109" s="7"/>
      <x:c r="IRN109" s="7"/>
      <x:c r="IRO109" s="7"/>
      <x:c r="IRP109" s="7"/>
      <x:c r="IRQ109" s="7"/>
      <x:c r="IRR109" s="7"/>
      <x:c r="IRS109" s="7"/>
      <x:c r="IRT109" s="7"/>
      <x:c r="IRU109" s="7"/>
      <x:c r="IRV109" s="7"/>
      <x:c r="IRW109" s="7"/>
      <x:c r="IRX109" s="7"/>
      <x:c r="IRY109" s="7"/>
      <x:c r="IRZ109" s="7"/>
      <x:c r="ISA109" s="7"/>
      <x:c r="ISB109" s="7"/>
      <x:c r="ISC109" s="7"/>
      <x:c r="ISD109" s="7"/>
      <x:c r="ISE109" s="7"/>
      <x:c r="ISF109" s="7"/>
      <x:c r="ISG109" s="7"/>
      <x:c r="ISH109" s="7"/>
      <x:c r="ISI109" s="7"/>
      <x:c r="ISJ109" s="7"/>
      <x:c r="ISK109" s="7"/>
      <x:c r="ISL109" s="7"/>
      <x:c r="ISM109" s="7"/>
      <x:c r="ISN109" s="7"/>
      <x:c r="ISO109" s="7"/>
      <x:c r="ISP109" s="7"/>
      <x:c r="ISQ109" s="7"/>
      <x:c r="ISR109" s="7"/>
      <x:c r="ISS109" s="7"/>
      <x:c r="IST109" s="7"/>
      <x:c r="ISU109" s="7"/>
      <x:c r="ISV109" s="7"/>
      <x:c r="ISW109" s="7"/>
      <x:c r="ISX109" s="7"/>
      <x:c r="ISY109" s="7"/>
      <x:c r="ISZ109" s="7"/>
      <x:c r="ITA109" s="7"/>
      <x:c r="ITB109" s="7"/>
      <x:c r="ITC109" s="7"/>
      <x:c r="ITD109" s="7"/>
      <x:c r="ITE109" s="7"/>
      <x:c r="ITF109" s="7"/>
      <x:c r="ITG109" s="7"/>
      <x:c r="ITH109" s="7"/>
      <x:c r="ITI109" s="7"/>
      <x:c r="ITJ109" s="7"/>
      <x:c r="ITK109" s="7"/>
      <x:c r="ITL109" s="7"/>
      <x:c r="ITM109" s="7"/>
      <x:c r="ITN109" s="7"/>
      <x:c r="ITO109" s="7"/>
      <x:c r="ITP109" s="7"/>
      <x:c r="ITQ109" s="7"/>
      <x:c r="ITR109" s="7"/>
      <x:c r="ITS109" s="7"/>
      <x:c r="ITT109" s="7"/>
      <x:c r="ITU109" s="7"/>
      <x:c r="ITV109" s="7"/>
      <x:c r="ITW109" s="7"/>
      <x:c r="ITX109" s="7"/>
      <x:c r="ITY109" s="7"/>
      <x:c r="ITZ109" s="7"/>
      <x:c r="IUA109" s="7"/>
      <x:c r="IUB109" s="7"/>
      <x:c r="IUC109" s="7"/>
      <x:c r="IUD109" s="7"/>
      <x:c r="IUE109" s="7"/>
      <x:c r="IUF109" s="7"/>
      <x:c r="IUG109" s="7"/>
      <x:c r="IUH109" s="7"/>
      <x:c r="IUI109" s="7"/>
      <x:c r="IUJ109" s="7"/>
      <x:c r="IUK109" s="7"/>
      <x:c r="IUL109" s="7"/>
      <x:c r="IUM109" s="7"/>
      <x:c r="IUN109" s="7"/>
      <x:c r="IUO109" s="7"/>
      <x:c r="IUP109" s="7"/>
      <x:c r="IUQ109" s="7"/>
      <x:c r="IUR109" s="7"/>
      <x:c r="IUS109" s="7"/>
      <x:c r="IUT109" s="7"/>
      <x:c r="IUU109" s="7"/>
      <x:c r="IUV109" s="7"/>
      <x:c r="IUW109" s="7"/>
      <x:c r="IUX109" s="7"/>
      <x:c r="IUY109" s="7"/>
      <x:c r="IUZ109" s="7"/>
      <x:c r="IVA109" s="7"/>
      <x:c r="IVB109" s="7"/>
      <x:c r="IVC109" s="7"/>
      <x:c r="IVD109" s="7"/>
      <x:c r="IVE109" s="7"/>
      <x:c r="IVF109" s="7"/>
      <x:c r="IVG109" s="7"/>
      <x:c r="IVH109" s="7"/>
      <x:c r="IVI109" s="7"/>
      <x:c r="IVJ109" s="7"/>
      <x:c r="IVK109" s="7"/>
      <x:c r="IVL109" s="7"/>
      <x:c r="IVM109" s="7"/>
      <x:c r="IVN109" s="7"/>
      <x:c r="IVO109" s="7"/>
      <x:c r="IVP109" s="7"/>
      <x:c r="IVQ109" s="7"/>
      <x:c r="IVR109" s="7"/>
      <x:c r="IVS109" s="7"/>
      <x:c r="IVT109" s="7"/>
      <x:c r="IVU109" s="7"/>
      <x:c r="IVV109" s="7"/>
      <x:c r="IVW109" s="7"/>
      <x:c r="IVX109" s="7"/>
      <x:c r="IVY109" s="7"/>
      <x:c r="IVZ109" s="7"/>
      <x:c r="IWA109" s="7"/>
      <x:c r="IWB109" s="7"/>
      <x:c r="IWC109" s="7"/>
      <x:c r="IWD109" s="7"/>
      <x:c r="IWE109" s="7"/>
      <x:c r="IWF109" s="7"/>
      <x:c r="IWG109" s="7"/>
      <x:c r="IWH109" s="7"/>
      <x:c r="IWI109" s="7"/>
      <x:c r="IWJ109" s="7"/>
      <x:c r="IWK109" s="7"/>
      <x:c r="IWL109" s="7"/>
      <x:c r="IWM109" s="7"/>
      <x:c r="IWN109" s="7"/>
      <x:c r="IWO109" s="7"/>
      <x:c r="IWP109" s="7"/>
      <x:c r="IWQ109" s="7"/>
      <x:c r="IWR109" s="7"/>
      <x:c r="IWS109" s="7"/>
      <x:c r="IWT109" s="7"/>
      <x:c r="IWU109" s="7"/>
      <x:c r="IWV109" s="7"/>
      <x:c r="IWW109" s="7"/>
      <x:c r="IWX109" s="7"/>
      <x:c r="IWY109" s="7"/>
      <x:c r="IWZ109" s="7"/>
      <x:c r="IXA109" s="7"/>
      <x:c r="IXB109" s="7"/>
      <x:c r="IXC109" s="7"/>
      <x:c r="IXD109" s="7"/>
      <x:c r="IXE109" s="7"/>
      <x:c r="IXF109" s="7"/>
      <x:c r="IXG109" s="7"/>
      <x:c r="IXH109" s="7"/>
      <x:c r="IXI109" s="7"/>
      <x:c r="IXJ109" s="7"/>
      <x:c r="IXK109" s="7"/>
      <x:c r="IXL109" s="7"/>
      <x:c r="IXM109" s="7"/>
      <x:c r="IXN109" s="7"/>
      <x:c r="IXO109" s="7"/>
      <x:c r="IXP109" s="7"/>
      <x:c r="IXQ109" s="7"/>
      <x:c r="IXR109" s="7"/>
      <x:c r="IXS109" s="7"/>
      <x:c r="IXT109" s="7"/>
      <x:c r="IXU109" s="7"/>
      <x:c r="IXV109" s="7"/>
      <x:c r="IXW109" s="7"/>
      <x:c r="IXX109" s="7"/>
      <x:c r="IXY109" s="7"/>
      <x:c r="IXZ109" s="7"/>
      <x:c r="IYA109" s="7"/>
      <x:c r="IYB109" s="7"/>
      <x:c r="IYC109" s="7"/>
      <x:c r="IYD109" s="7"/>
      <x:c r="IYE109" s="7"/>
      <x:c r="IYF109" s="7"/>
      <x:c r="IYG109" s="7"/>
      <x:c r="IYH109" s="7"/>
      <x:c r="IYI109" s="7"/>
      <x:c r="IYJ109" s="7"/>
      <x:c r="IYK109" s="7"/>
      <x:c r="IYL109" s="7"/>
      <x:c r="IYM109" s="7"/>
      <x:c r="IYN109" s="7"/>
      <x:c r="IYO109" s="7"/>
      <x:c r="IYP109" s="7"/>
      <x:c r="IYQ109" s="7"/>
      <x:c r="IYR109" s="7"/>
      <x:c r="IYS109" s="7"/>
      <x:c r="IYT109" s="7"/>
      <x:c r="IYU109" s="7"/>
      <x:c r="IYV109" s="7"/>
      <x:c r="IYW109" s="7"/>
      <x:c r="IYX109" s="7"/>
      <x:c r="IYY109" s="7"/>
      <x:c r="IYZ109" s="7"/>
      <x:c r="IZA109" s="7"/>
      <x:c r="IZB109" s="7"/>
      <x:c r="IZC109" s="7"/>
      <x:c r="IZD109" s="7"/>
      <x:c r="IZE109" s="7"/>
      <x:c r="IZF109" s="7"/>
      <x:c r="IZG109" s="7"/>
      <x:c r="IZH109" s="7"/>
      <x:c r="IZI109" s="7"/>
      <x:c r="IZJ109" s="7"/>
      <x:c r="IZK109" s="7"/>
      <x:c r="IZL109" s="7"/>
      <x:c r="IZM109" s="7"/>
      <x:c r="IZN109" s="7"/>
      <x:c r="IZO109" s="7"/>
      <x:c r="IZP109" s="7"/>
      <x:c r="IZQ109" s="7"/>
      <x:c r="IZR109" s="7"/>
      <x:c r="IZS109" s="7"/>
      <x:c r="IZT109" s="7"/>
      <x:c r="IZU109" s="7"/>
      <x:c r="IZV109" s="7"/>
      <x:c r="IZW109" s="7"/>
      <x:c r="IZX109" s="7"/>
      <x:c r="IZY109" s="7"/>
      <x:c r="IZZ109" s="7"/>
      <x:c r="JAA109" s="7"/>
      <x:c r="JAB109" s="7"/>
      <x:c r="JAC109" s="7"/>
      <x:c r="JAD109" s="7"/>
      <x:c r="JAE109" s="7"/>
      <x:c r="JAF109" s="7"/>
      <x:c r="JAG109" s="7"/>
      <x:c r="JAH109" s="7"/>
      <x:c r="JAI109" s="7"/>
      <x:c r="JAJ109" s="7"/>
      <x:c r="JAK109" s="7"/>
      <x:c r="JAL109" s="7"/>
      <x:c r="JAM109" s="7"/>
      <x:c r="JAN109" s="7"/>
      <x:c r="JAO109" s="7"/>
      <x:c r="JAP109" s="7"/>
      <x:c r="JAQ109" s="7"/>
      <x:c r="JAR109" s="7"/>
      <x:c r="JAS109" s="7"/>
      <x:c r="JAT109" s="7"/>
      <x:c r="JAU109" s="7"/>
      <x:c r="JAV109" s="7"/>
      <x:c r="JAW109" s="7"/>
      <x:c r="JAX109" s="7"/>
      <x:c r="JAY109" s="7"/>
      <x:c r="JAZ109" s="7"/>
      <x:c r="JBA109" s="7"/>
      <x:c r="JBB109" s="7"/>
      <x:c r="JBC109" s="7"/>
      <x:c r="JBD109" s="7"/>
      <x:c r="JBE109" s="7"/>
      <x:c r="JBF109" s="7"/>
      <x:c r="JBG109" s="7"/>
      <x:c r="JBH109" s="7"/>
      <x:c r="JBI109" s="7"/>
      <x:c r="JBJ109" s="7"/>
      <x:c r="JBK109" s="7"/>
      <x:c r="JBL109" s="7"/>
      <x:c r="JBM109" s="7"/>
      <x:c r="JBN109" s="7"/>
      <x:c r="JBO109" s="7"/>
      <x:c r="JBP109" s="7"/>
      <x:c r="JBQ109" s="7"/>
      <x:c r="JBR109" s="7"/>
      <x:c r="JBS109" s="7"/>
      <x:c r="JBT109" s="7"/>
      <x:c r="JBU109" s="7"/>
      <x:c r="JBV109" s="7"/>
      <x:c r="JBW109" s="7"/>
      <x:c r="JBX109" s="7"/>
      <x:c r="JBY109" s="7"/>
      <x:c r="JBZ109" s="7"/>
      <x:c r="JCA109" s="7"/>
      <x:c r="JCB109" s="7"/>
      <x:c r="JCC109" s="7"/>
      <x:c r="JCD109" s="7"/>
      <x:c r="JCE109" s="7"/>
      <x:c r="JCF109" s="7"/>
      <x:c r="JCG109" s="7"/>
      <x:c r="JCH109" s="7"/>
      <x:c r="JCI109" s="7"/>
      <x:c r="JCJ109" s="7"/>
      <x:c r="JCK109" s="7"/>
      <x:c r="JCL109" s="7"/>
      <x:c r="JCM109" s="7"/>
      <x:c r="JCN109" s="7"/>
      <x:c r="JCO109" s="7"/>
      <x:c r="JCP109" s="7"/>
      <x:c r="JCQ109" s="7"/>
      <x:c r="JCR109" s="7"/>
      <x:c r="JCS109" s="7"/>
      <x:c r="JCT109" s="7"/>
      <x:c r="JCU109" s="7"/>
      <x:c r="JCV109" s="7"/>
      <x:c r="JCW109" s="7"/>
      <x:c r="JCX109" s="7"/>
      <x:c r="JCY109" s="7"/>
      <x:c r="JCZ109" s="7"/>
      <x:c r="JDA109" s="7"/>
      <x:c r="JDB109" s="7"/>
      <x:c r="JDC109" s="7"/>
      <x:c r="JDD109" s="7"/>
      <x:c r="JDE109" s="7"/>
      <x:c r="JDF109" s="7"/>
      <x:c r="JDG109" s="7"/>
      <x:c r="JDH109" s="7"/>
      <x:c r="JDI109" s="7"/>
      <x:c r="JDJ109" s="7"/>
      <x:c r="JDK109" s="7"/>
      <x:c r="JDL109" s="7"/>
      <x:c r="JDM109" s="7"/>
      <x:c r="JDN109" s="7"/>
      <x:c r="JDO109" s="7"/>
      <x:c r="JDP109" s="7"/>
      <x:c r="JDQ109" s="7"/>
      <x:c r="JDR109" s="7"/>
      <x:c r="JDS109" s="7"/>
      <x:c r="JDT109" s="7"/>
      <x:c r="JDU109" s="7"/>
      <x:c r="JDV109" s="7"/>
      <x:c r="JDW109" s="7"/>
      <x:c r="JDX109" s="7"/>
      <x:c r="JDY109" s="7"/>
      <x:c r="JDZ109" s="7"/>
      <x:c r="JEA109" s="7"/>
      <x:c r="JEB109" s="7"/>
      <x:c r="JEC109" s="7"/>
      <x:c r="JED109" s="7"/>
      <x:c r="JEE109" s="7"/>
      <x:c r="JEF109" s="7"/>
      <x:c r="JEG109" s="7"/>
      <x:c r="JEH109" s="7"/>
      <x:c r="JEI109" s="7"/>
      <x:c r="JEJ109" s="7"/>
      <x:c r="JEK109" s="7"/>
      <x:c r="JEL109" s="7"/>
      <x:c r="JEM109" s="7"/>
      <x:c r="JEN109" s="7"/>
      <x:c r="JEO109" s="7"/>
      <x:c r="JEP109" s="7"/>
      <x:c r="JEQ109" s="7"/>
      <x:c r="JER109" s="7"/>
      <x:c r="JES109" s="7"/>
      <x:c r="JET109" s="7"/>
      <x:c r="JEU109" s="7"/>
      <x:c r="JEV109" s="7"/>
      <x:c r="JEW109" s="7"/>
      <x:c r="JEX109" s="7"/>
      <x:c r="JEY109" s="7"/>
      <x:c r="JEZ109" s="7"/>
      <x:c r="JFA109" s="7"/>
      <x:c r="JFB109" s="7"/>
      <x:c r="JFC109" s="7"/>
      <x:c r="JFD109" s="7"/>
      <x:c r="JFE109" s="7"/>
      <x:c r="JFF109" s="7"/>
      <x:c r="JFG109" s="7"/>
      <x:c r="JFH109" s="7"/>
      <x:c r="JFI109" s="7"/>
      <x:c r="JFJ109" s="7"/>
      <x:c r="JFK109" s="7"/>
      <x:c r="JFL109" s="7"/>
      <x:c r="JFM109" s="7"/>
      <x:c r="JFN109" s="7"/>
      <x:c r="JFO109" s="7"/>
      <x:c r="JFP109" s="7"/>
      <x:c r="JFQ109" s="7"/>
      <x:c r="JFR109" s="7"/>
      <x:c r="JFS109" s="7"/>
      <x:c r="JFT109" s="7"/>
      <x:c r="JFU109" s="7"/>
      <x:c r="JFV109" s="7"/>
      <x:c r="JFW109" s="7"/>
      <x:c r="JFX109" s="7"/>
      <x:c r="JFY109" s="7"/>
      <x:c r="JFZ109" s="7"/>
      <x:c r="JGA109" s="7"/>
      <x:c r="JGB109" s="7"/>
      <x:c r="JGC109" s="7"/>
      <x:c r="JGD109" s="7"/>
      <x:c r="JGE109" s="7"/>
      <x:c r="JGF109" s="7"/>
      <x:c r="JGG109" s="7"/>
      <x:c r="JGH109" s="7"/>
      <x:c r="JGI109" s="7"/>
      <x:c r="JGJ109" s="7"/>
      <x:c r="JGK109" s="7"/>
      <x:c r="JGL109" s="7"/>
      <x:c r="JGM109" s="7"/>
      <x:c r="JGN109" s="7"/>
      <x:c r="JGO109" s="7"/>
      <x:c r="JGP109" s="7"/>
      <x:c r="JGQ109" s="7"/>
      <x:c r="JGR109" s="7"/>
      <x:c r="JGS109" s="7"/>
      <x:c r="JGT109" s="7"/>
      <x:c r="JGU109" s="7"/>
      <x:c r="JGV109" s="7"/>
      <x:c r="JGW109" s="7"/>
      <x:c r="JGX109" s="7"/>
      <x:c r="JGY109" s="7"/>
      <x:c r="JGZ109" s="7"/>
      <x:c r="JHA109" s="7"/>
      <x:c r="JHB109" s="7"/>
      <x:c r="JHC109" s="7"/>
      <x:c r="JHD109" s="7"/>
      <x:c r="JHE109" s="7"/>
      <x:c r="JHF109" s="7"/>
      <x:c r="JHG109" s="7"/>
      <x:c r="JHH109" s="7"/>
      <x:c r="JHI109" s="7"/>
      <x:c r="JHJ109" s="7"/>
      <x:c r="JHK109" s="7"/>
      <x:c r="JHL109" s="7"/>
      <x:c r="JHM109" s="7"/>
      <x:c r="JHN109" s="7"/>
      <x:c r="JHO109" s="7"/>
      <x:c r="JHP109" s="7"/>
      <x:c r="JHQ109" s="7"/>
      <x:c r="JHR109" s="7"/>
      <x:c r="JHS109" s="7"/>
      <x:c r="JHT109" s="7"/>
      <x:c r="JHU109" s="7"/>
      <x:c r="JHV109" s="7"/>
      <x:c r="JHW109" s="7"/>
      <x:c r="JHX109" s="7"/>
      <x:c r="JHY109" s="7"/>
      <x:c r="JHZ109" s="7"/>
      <x:c r="JIA109" s="7"/>
      <x:c r="JIB109" s="7"/>
      <x:c r="JIC109" s="7"/>
      <x:c r="JID109" s="7"/>
      <x:c r="JIE109" s="7"/>
      <x:c r="JIF109" s="7"/>
      <x:c r="JIG109" s="7"/>
      <x:c r="JIH109" s="7"/>
      <x:c r="JII109" s="7"/>
      <x:c r="JIJ109" s="7"/>
      <x:c r="JIK109" s="7"/>
      <x:c r="JIL109" s="7"/>
      <x:c r="JIM109" s="7"/>
      <x:c r="JIN109" s="7"/>
      <x:c r="JIO109" s="7"/>
      <x:c r="JIP109" s="7"/>
      <x:c r="JIQ109" s="7"/>
      <x:c r="JIR109" s="7"/>
      <x:c r="JIS109" s="7"/>
      <x:c r="JIT109" s="7"/>
      <x:c r="JIU109" s="7"/>
      <x:c r="JIV109" s="7"/>
      <x:c r="JIW109" s="7"/>
      <x:c r="JIX109" s="7"/>
      <x:c r="JIY109" s="7"/>
      <x:c r="JIZ109" s="7"/>
      <x:c r="JJA109" s="7"/>
      <x:c r="JJB109" s="7"/>
      <x:c r="JJC109" s="7"/>
      <x:c r="JJD109" s="7"/>
      <x:c r="JJE109" s="7"/>
      <x:c r="JJF109" s="7"/>
      <x:c r="JJG109" s="7"/>
      <x:c r="JJH109" s="7"/>
      <x:c r="JJI109" s="7"/>
      <x:c r="JJJ109" s="7"/>
      <x:c r="JJK109" s="7"/>
      <x:c r="JJL109" s="7"/>
      <x:c r="JJM109" s="7"/>
      <x:c r="JJN109" s="7"/>
      <x:c r="JJO109" s="7"/>
      <x:c r="JJP109" s="7"/>
      <x:c r="JJQ109" s="7"/>
      <x:c r="JJR109" s="7"/>
      <x:c r="JJS109" s="7"/>
      <x:c r="JJT109" s="7"/>
      <x:c r="JJU109" s="7"/>
      <x:c r="JJV109" s="7"/>
      <x:c r="JJW109" s="7"/>
      <x:c r="JJX109" s="7"/>
      <x:c r="JJY109" s="7"/>
      <x:c r="JJZ109" s="7"/>
      <x:c r="JKA109" s="7"/>
      <x:c r="JKB109" s="7"/>
      <x:c r="JKC109" s="7"/>
      <x:c r="JKD109" s="7"/>
      <x:c r="JKE109" s="7"/>
      <x:c r="JKF109" s="7"/>
      <x:c r="JKG109" s="7"/>
      <x:c r="JKH109" s="7"/>
      <x:c r="JKI109" s="7"/>
      <x:c r="JKJ109" s="7"/>
      <x:c r="JKK109" s="7"/>
      <x:c r="JKL109" s="7"/>
      <x:c r="JKM109" s="7"/>
      <x:c r="JKN109" s="7"/>
      <x:c r="JKO109" s="7"/>
      <x:c r="JKP109" s="7"/>
      <x:c r="JKQ109" s="7"/>
      <x:c r="JKR109" s="7"/>
      <x:c r="JKS109" s="7"/>
      <x:c r="JKT109" s="7"/>
      <x:c r="JKU109" s="7"/>
      <x:c r="JKV109" s="7"/>
      <x:c r="JKW109" s="7"/>
      <x:c r="JKX109" s="7"/>
      <x:c r="JKY109" s="7"/>
      <x:c r="JKZ109" s="7"/>
      <x:c r="JLA109" s="7"/>
      <x:c r="JLB109" s="7"/>
      <x:c r="JLC109" s="7"/>
      <x:c r="JLD109" s="7"/>
      <x:c r="JLE109" s="7"/>
      <x:c r="JLF109" s="7"/>
      <x:c r="JLG109" s="7"/>
      <x:c r="JLH109" s="7"/>
      <x:c r="JLI109" s="7"/>
      <x:c r="JLJ109" s="7"/>
      <x:c r="JLK109" s="7"/>
      <x:c r="JLL109" s="7"/>
      <x:c r="JLM109" s="7"/>
      <x:c r="JLN109" s="7"/>
      <x:c r="JLO109" s="7"/>
      <x:c r="JLP109" s="7"/>
      <x:c r="JLQ109" s="7"/>
      <x:c r="JLR109" s="7"/>
      <x:c r="JLS109" s="7"/>
      <x:c r="JLT109" s="7"/>
      <x:c r="JLU109" s="7"/>
      <x:c r="JLV109" s="7"/>
      <x:c r="JLW109" s="7"/>
      <x:c r="JLX109" s="7"/>
      <x:c r="JLY109" s="7"/>
      <x:c r="JLZ109" s="7"/>
      <x:c r="JMA109" s="7"/>
      <x:c r="JMB109" s="7"/>
      <x:c r="JMC109" s="7"/>
      <x:c r="JMD109" s="7"/>
      <x:c r="JME109" s="7"/>
      <x:c r="JMF109" s="7"/>
      <x:c r="JMG109" s="7"/>
      <x:c r="JMH109" s="7"/>
      <x:c r="JMI109" s="7"/>
      <x:c r="JMJ109" s="7"/>
      <x:c r="JMK109" s="7"/>
      <x:c r="JML109" s="7"/>
      <x:c r="JMM109" s="7"/>
      <x:c r="JMN109" s="7"/>
      <x:c r="JMO109" s="7"/>
      <x:c r="JMP109" s="7"/>
      <x:c r="JMQ109" s="7"/>
      <x:c r="JMR109" s="7"/>
      <x:c r="JMS109" s="7"/>
      <x:c r="JMT109" s="7"/>
      <x:c r="JMU109" s="7"/>
      <x:c r="JMV109" s="7"/>
      <x:c r="JMW109" s="7"/>
      <x:c r="JMX109" s="7"/>
      <x:c r="JMY109" s="7"/>
      <x:c r="JMZ109" s="7"/>
      <x:c r="JNA109" s="7"/>
      <x:c r="JNB109" s="7"/>
      <x:c r="JNC109" s="7"/>
      <x:c r="JND109" s="7"/>
      <x:c r="JNE109" s="7"/>
      <x:c r="JNF109" s="7"/>
      <x:c r="JNG109" s="7"/>
      <x:c r="JNH109" s="7"/>
      <x:c r="JNI109" s="7"/>
      <x:c r="JNJ109" s="7"/>
      <x:c r="JNK109" s="7"/>
      <x:c r="JNL109" s="7"/>
      <x:c r="JNM109" s="7"/>
      <x:c r="JNN109" s="7"/>
      <x:c r="JNO109" s="7"/>
      <x:c r="JNP109" s="7"/>
      <x:c r="JNQ109" s="7"/>
      <x:c r="JNR109" s="7"/>
      <x:c r="JNS109" s="7"/>
      <x:c r="JNT109" s="7"/>
      <x:c r="JNU109" s="7"/>
      <x:c r="JNV109" s="7"/>
      <x:c r="JNW109" s="7"/>
      <x:c r="JNX109" s="7"/>
      <x:c r="JNY109" s="7"/>
      <x:c r="JNZ109" s="7"/>
      <x:c r="JOA109" s="7"/>
      <x:c r="JOB109" s="7"/>
      <x:c r="JOC109" s="7"/>
      <x:c r="JOD109" s="7"/>
      <x:c r="JOE109" s="7"/>
      <x:c r="JOF109" s="7"/>
      <x:c r="JOG109" s="7"/>
      <x:c r="JOH109" s="7"/>
      <x:c r="JOI109" s="7"/>
      <x:c r="JOJ109" s="7"/>
      <x:c r="JOK109" s="7"/>
      <x:c r="JOL109" s="7"/>
      <x:c r="JOM109" s="7"/>
      <x:c r="JON109" s="7"/>
      <x:c r="JOO109" s="7"/>
      <x:c r="JOP109" s="7"/>
      <x:c r="JOQ109" s="7"/>
      <x:c r="JOR109" s="7"/>
      <x:c r="JOS109" s="7"/>
      <x:c r="JOT109" s="7"/>
      <x:c r="JOU109" s="7"/>
      <x:c r="JOV109" s="7"/>
      <x:c r="JOW109" s="7"/>
      <x:c r="JOX109" s="7"/>
      <x:c r="JOY109" s="7"/>
      <x:c r="JOZ109" s="7"/>
      <x:c r="JPA109" s="7"/>
      <x:c r="JPB109" s="7"/>
      <x:c r="JPC109" s="7"/>
      <x:c r="JPD109" s="7"/>
      <x:c r="JPE109" s="7"/>
      <x:c r="JPF109" s="7"/>
      <x:c r="JPG109" s="7"/>
      <x:c r="JPH109" s="7"/>
      <x:c r="JPI109" s="7"/>
      <x:c r="JPJ109" s="7"/>
      <x:c r="JPK109" s="7"/>
      <x:c r="JPL109" s="7"/>
      <x:c r="JPM109" s="7"/>
      <x:c r="JPN109" s="7"/>
      <x:c r="JPO109" s="7"/>
      <x:c r="JPP109" s="7"/>
      <x:c r="JPQ109" s="7"/>
      <x:c r="JPR109" s="7"/>
      <x:c r="JPS109" s="7"/>
      <x:c r="JPT109" s="7"/>
      <x:c r="JPU109" s="7"/>
      <x:c r="JPV109" s="7"/>
      <x:c r="JPW109" s="7"/>
      <x:c r="JPX109" s="7"/>
      <x:c r="JPY109" s="7"/>
      <x:c r="JPZ109" s="7"/>
      <x:c r="JQA109" s="7"/>
      <x:c r="JQB109" s="7"/>
      <x:c r="JQC109" s="7"/>
      <x:c r="JQD109" s="7"/>
      <x:c r="JQE109" s="7"/>
      <x:c r="JQF109" s="7"/>
      <x:c r="JQG109" s="7"/>
      <x:c r="JQH109" s="7"/>
      <x:c r="JQI109" s="7"/>
      <x:c r="JQJ109" s="7"/>
      <x:c r="JQK109" s="7"/>
      <x:c r="JQL109" s="7"/>
      <x:c r="JQM109" s="7"/>
      <x:c r="JQN109" s="7"/>
      <x:c r="JQO109" s="7"/>
      <x:c r="JQP109" s="7"/>
      <x:c r="JQQ109" s="7"/>
      <x:c r="JQR109" s="7"/>
      <x:c r="JQS109" s="7"/>
      <x:c r="JQT109" s="7"/>
      <x:c r="JQU109" s="7"/>
      <x:c r="JQV109" s="7"/>
      <x:c r="JQW109" s="7"/>
      <x:c r="JQX109" s="7"/>
      <x:c r="JQY109" s="7"/>
      <x:c r="JQZ109" s="7"/>
      <x:c r="JRA109" s="7"/>
      <x:c r="JRB109" s="7"/>
      <x:c r="JRC109" s="7"/>
      <x:c r="JRD109" s="7"/>
      <x:c r="JRE109" s="7"/>
      <x:c r="JRF109" s="7"/>
      <x:c r="JRG109" s="7"/>
      <x:c r="JRH109" s="7"/>
      <x:c r="JRI109" s="7"/>
      <x:c r="JRJ109" s="7"/>
      <x:c r="JRK109" s="7"/>
      <x:c r="JRL109" s="7"/>
      <x:c r="JRM109" s="7"/>
      <x:c r="JRN109" s="7"/>
      <x:c r="JRO109" s="7"/>
      <x:c r="JRP109" s="7"/>
      <x:c r="JRQ109" s="7"/>
      <x:c r="JRR109" s="7"/>
      <x:c r="JRS109" s="7"/>
      <x:c r="JRT109" s="7"/>
      <x:c r="JRU109" s="7"/>
      <x:c r="JRV109" s="7"/>
      <x:c r="JRW109" s="7"/>
      <x:c r="JRX109" s="7"/>
      <x:c r="JRY109" s="7"/>
      <x:c r="JRZ109" s="7"/>
      <x:c r="JSA109" s="7"/>
      <x:c r="JSB109" s="7"/>
      <x:c r="JSC109" s="7"/>
      <x:c r="JSD109" s="7"/>
      <x:c r="JSE109" s="7"/>
      <x:c r="JSF109" s="7"/>
      <x:c r="JSG109" s="7"/>
      <x:c r="JSH109" s="7"/>
      <x:c r="JSI109" s="7"/>
      <x:c r="JSJ109" s="7"/>
      <x:c r="JSK109" s="7"/>
      <x:c r="JSL109" s="7"/>
      <x:c r="JSM109" s="7"/>
      <x:c r="JSN109" s="7"/>
      <x:c r="JSO109" s="7"/>
      <x:c r="JSP109" s="7"/>
      <x:c r="JSQ109" s="7"/>
      <x:c r="JSR109" s="7"/>
      <x:c r="JSS109" s="7"/>
      <x:c r="JST109" s="7"/>
      <x:c r="JSU109" s="7"/>
      <x:c r="JSV109" s="7"/>
      <x:c r="JSW109" s="7"/>
      <x:c r="JSX109" s="7"/>
      <x:c r="JSY109" s="7"/>
      <x:c r="JSZ109" s="7"/>
      <x:c r="JTA109" s="7"/>
      <x:c r="JTB109" s="7"/>
      <x:c r="JTC109" s="7"/>
      <x:c r="JTD109" s="7"/>
      <x:c r="JTE109" s="7"/>
      <x:c r="JTF109" s="7"/>
      <x:c r="JTG109" s="7"/>
      <x:c r="JTH109" s="7"/>
      <x:c r="JTI109" s="7"/>
      <x:c r="JTJ109" s="7"/>
      <x:c r="JTK109" s="7"/>
      <x:c r="JTL109" s="7"/>
      <x:c r="JTM109" s="7"/>
      <x:c r="JTN109" s="7"/>
      <x:c r="JTO109" s="7"/>
      <x:c r="JTP109" s="7"/>
      <x:c r="JTQ109" s="7"/>
      <x:c r="JTR109" s="7"/>
      <x:c r="JTS109" s="7"/>
      <x:c r="JTT109" s="7"/>
      <x:c r="JTU109" s="7"/>
      <x:c r="JTV109" s="7"/>
      <x:c r="JTW109" s="7"/>
      <x:c r="JTX109" s="7"/>
      <x:c r="JTY109" s="7"/>
      <x:c r="JTZ109" s="7"/>
      <x:c r="JUA109" s="7"/>
      <x:c r="JUB109" s="7"/>
      <x:c r="JUC109" s="7"/>
      <x:c r="JUD109" s="7"/>
      <x:c r="JUE109" s="7"/>
      <x:c r="JUF109" s="7"/>
      <x:c r="JUG109" s="7"/>
      <x:c r="JUH109" s="7"/>
      <x:c r="JUI109" s="7"/>
      <x:c r="JUJ109" s="7"/>
      <x:c r="JUK109" s="7"/>
      <x:c r="JUL109" s="7"/>
      <x:c r="JUM109" s="7"/>
      <x:c r="JUN109" s="7"/>
      <x:c r="JUO109" s="7"/>
      <x:c r="JUP109" s="7"/>
      <x:c r="JUQ109" s="7"/>
      <x:c r="JUR109" s="7"/>
      <x:c r="JUS109" s="7"/>
      <x:c r="JUT109" s="7"/>
      <x:c r="JUU109" s="7"/>
      <x:c r="JUV109" s="7"/>
      <x:c r="JUW109" s="7"/>
      <x:c r="JUX109" s="7"/>
      <x:c r="JUY109" s="7"/>
      <x:c r="JUZ109" s="7"/>
      <x:c r="JVA109" s="7"/>
      <x:c r="JVB109" s="7"/>
      <x:c r="JVC109" s="7"/>
      <x:c r="JVD109" s="7"/>
      <x:c r="JVE109" s="7"/>
      <x:c r="JVF109" s="7"/>
      <x:c r="JVG109" s="7"/>
      <x:c r="JVH109" s="7"/>
      <x:c r="JVI109" s="7"/>
      <x:c r="JVJ109" s="7"/>
      <x:c r="JVK109" s="7"/>
      <x:c r="JVL109" s="7"/>
      <x:c r="JVM109" s="7"/>
      <x:c r="JVN109" s="7"/>
      <x:c r="JVO109" s="7"/>
      <x:c r="JVP109" s="7"/>
      <x:c r="JVQ109" s="7"/>
      <x:c r="JVR109" s="7"/>
      <x:c r="JVS109" s="7"/>
      <x:c r="JVT109" s="7"/>
      <x:c r="JVU109" s="7"/>
      <x:c r="JVV109" s="7"/>
      <x:c r="JVW109" s="7"/>
      <x:c r="JVX109" s="7"/>
      <x:c r="JVY109" s="7"/>
      <x:c r="JVZ109" s="7"/>
      <x:c r="JWA109" s="7"/>
      <x:c r="JWB109" s="7"/>
      <x:c r="JWC109" s="7"/>
      <x:c r="JWD109" s="7"/>
      <x:c r="JWE109" s="7"/>
      <x:c r="JWF109" s="7"/>
      <x:c r="JWG109" s="7"/>
      <x:c r="JWH109" s="7"/>
      <x:c r="JWI109" s="7"/>
      <x:c r="JWJ109" s="7"/>
      <x:c r="JWK109" s="7"/>
      <x:c r="JWL109" s="7"/>
      <x:c r="JWM109" s="7"/>
      <x:c r="JWN109" s="7"/>
      <x:c r="JWO109" s="7"/>
      <x:c r="JWP109" s="7"/>
      <x:c r="JWQ109" s="7"/>
      <x:c r="JWR109" s="7"/>
      <x:c r="JWS109" s="7"/>
      <x:c r="JWT109" s="7"/>
      <x:c r="JWU109" s="7"/>
      <x:c r="JWV109" s="7"/>
      <x:c r="JWW109" s="7"/>
      <x:c r="JWX109" s="7"/>
      <x:c r="JWY109" s="7"/>
      <x:c r="JWZ109" s="7"/>
      <x:c r="JXA109" s="7"/>
      <x:c r="JXB109" s="7"/>
      <x:c r="JXC109" s="7"/>
      <x:c r="JXD109" s="7"/>
      <x:c r="JXE109" s="7"/>
      <x:c r="JXF109" s="7"/>
      <x:c r="JXG109" s="7"/>
      <x:c r="JXH109" s="7"/>
      <x:c r="JXI109" s="7"/>
      <x:c r="JXJ109" s="7"/>
      <x:c r="JXK109" s="7"/>
      <x:c r="JXL109" s="7"/>
      <x:c r="JXM109" s="7"/>
      <x:c r="JXN109" s="7"/>
      <x:c r="JXO109" s="7"/>
      <x:c r="JXP109" s="7"/>
      <x:c r="JXQ109" s="7"/>
      <x:c r="JXR109" s="7"/>
      <x:c r="JXS109" s="7"/>
      <x:c r="JXT109" s="7"/>
      <x:c r="JXU109" s="7"/>
      <x:c r="JXV109" s="7"/>
      <x:c r="JXW109" s="7"/>
      <x:c r="JXX109" s="7"/>
      <x:c r="JXY109" s="7"/>
      <x:c r="JXZ109" s="7"/>
      <x:c r="JYA109" s="7"/>
      <x:c r="JYB109" s="7"/>
      <x:c r="JYC109" s="7"/>
      <x:c r="JYD109" s="7"/>
      <x:c r="JYE109" s="7"/>
      <x:c r="JYF109" s="7"/>
      <x:c r="JYG109" s="7"/>
      <x:c r="JYH109" s="7"/>
      <x:c r="JYI109" s="7"/>
      <x:c r="JYJ109" s="7"/>
      <x:c r="JYK109" s="7"/>
      <x:c r="JYL109" s="7"/>
      <x:c r="JYM109" s="7"/>
      <x:c r="JYN109" s="7"/>
      <x:c r="JYO109" s="7"/>
      <x:c r="JYP109" s="7"/>
      <x:c r="JYQ109" s="7"/>
      <x:c r="JYR109" s="7"/>
      <x:c r="JYS109" s="7"/>
      <x:c r="JYT109" s="7"/>
      <x:c r="JYU109" s="7"/>
      <x:c r="JYV109" s="7"/>
      <x:c r="JYW109" s="7"/>
      <x:c r="JYX109" s="7"/>
      <x:c r="JYY109" s="7"/>
      <x:c r="JYZ109" s="7"/>
      <x:c r="JZA109" s="7"/>
      <x:c r="JZB109" s="7"/>
      <x:c r="JZC109" s="7"/>
      <x:c r="JZD109" s="7"/>
      <x:c r="JZE109" s="7"/>
      <x:c r="JZF109" s="7"/>
      <x:c r="JZG109" s="7"/>
      <x:c r="JZH109" s="7"/>
      <x:c r="JZI109" s="7"/>
      <x:c r="JZJ109" s="7"/>
      <x:c r="JZK109" s="7"/>
      <x:c r="JZL109" s="7"/>
      <x:c r="JZM109" s="7"/>
      <x:c r="JZN109" s="7"/>
      <x:c r="JZO109" s="7"/>
      <x:c r="JZP109" s="7"/>
      <x:c r="JZQ109" s="7"/>
      <x:c r="JZR109" s="7"/>
      <x:c r="JZS109" s="7"/>
      <x:c r="JZT109" s="7"/>
      <x:c r="JZU109" s="7"/>
      <x:c r="JZV109" s="7"/>
      <x:c r="JZW109" s="7"/>
      <x:c r="JZX109" s="7"/>
      <x:c r="JZY109" s="7"/>
      <x:c r="JZZ109" s="7"/>
      <x:c r="KAA109" s="7"/>
      <x:c r="KAB109" s="7"/>
      <x:c r="KAC109" s="7"/>
      <x:c r="KAD109" s="7"/>
      <x:c r="KAE109" s="7"/>
      <x:c r="KAF109" s="7"/>
      <x:c r="KAG109" s="7"/>
      <x:c r="KAH109" s="7"/>
      <x:c r="KAI109" s="7"/>
      <x:c r="KAJ109" s="7"/>
      <x:c r="KAK109" s="7"/>
      <x:c r="KAL109" s="7"/>
      <x:c r="KAM109" s="7"/>
      <x:c r="KAN109" s="7"/>
      <x:c r="KAO109" s="7"/>
      <x:c r="KAP109" s="7"/>
      <x:c r="KAQ109" s="7"/>
      <x:c r="KAR109" s="7"/>
      <x:c r="KAS109" s="7"/>
      <x:c r="KAT109" s="7"/>
      <x:c r="KAU109" s="7"/>
      <x:c r="KAV109" s="7"/>
      <x:c r="KAW109" s="7"/>
      <x:c r="KAX109" s="7"/>
      <x:c r="KAY109" s="7"/>
      <x:c r="KAZ109" s="7"/>
      <x:c r="KBA109" s="7"/>
      <x:c r="KBB109" s="7"/>
      <x:c r="KBC109" s="7"/>
      <x:c r="KBD109" s="7"/>
      <x:c r="KBE109" s="7"/>
      <x:c r="KBF109" s="7"/>
      <x:c r="KBG109" s="7"/>
      <x:c r="KBH109" s="7"/>
      <x:c r="KBI109" s="7"/>
      <x:c r="KBJ109" s="7"/>
      <x:c r="KBK109" s="7"/>
      <x:c r="KBL109" s="7"/>
      <x:c r="KBM109" s="7"/>
      <x:c r="KBN109" s="7"/>
      <x:c r="KBO109" s="7"/>
      <x:c r="KBP109" s="7"/>
      <x:c r="KBQ109" s="7"/>
      <x:c r="KBR109" s="7"/>
      <x:c r="KBS109" s="7"/>
      <x:c r="KBT109" s="7"/>
      <x:c r="KBU109" s="7"/>
      <x:c r="KBV109" s="7"/>
      <x:c r="KBW109" s="7"/>
      <x:c r="KBX109" s="7"/>
      <x:c r="KBY109" s="7"/>
      <x:c r="KBZ109" s="7"/>
      <x:c r="KCA109" s="7"/>
      <x:c r="KCB109" s="7"/>
      <x:c r="KCC109" s="7"/>
      <x:c r="KCD109" s="7"/>
      <x:c r="KCE109" s="7"/>
      <x:c r="KCF109" s="7"/>
      <x:c r="KCG109" s="7"/>
      <x:c r="KCH109" s="7"/>
      <x:c r="KCI109" s="7"/>
      <x:c r="KCJ109" s="7"/>
      <x:c r="KCK109" s="7"/>
      <x:c r="KCL109" s="7"/>
      <x:c r="KCM109" s="7"/>
      <x:c r="KCN109" s="7"/>
      <x:c r="KCO109" s="7"/>
      <x:c r="KCP109" s="7"/>
      <x:c r="KCQ109" s="7"/>
      <x:c r="KCR109" s="7"/>
      <x:c r="KCS109" s="7"/>
      <x:c r="KCT109" s="7"/>
      <x:c r="KCU109" s="7"/>
      <x:c r="KCV109" s="7"/>
      <x:c r="KCW109" s="7"/>
      <x:c r="KCX109" s="7"/>
      <x:c r="KCY109" s="7"/>
      <x:c r="KCZ109" s="7"/>
      <x:c r="KDA109" s="7"/>
      <x:c r="KDB109" s="7"/>
      <x:c r="KDC109" s="7"/>
      <x:c r="KDD109" s="7"/>
      <x:c r="KDE109" s="7"/>
      <x:c r="KDF109" s="7"/>
      <x:c r="KDG109" s="7"/>
      <x:c r="KDH109" s="7"/>
      <x:c r="KDI109" s="7"/>
      <x:c r="KDJ109" s="7"/>
      <x:c r="KDK109" s="7"/>
      <x:c r="KDL109" s="7"/>
      <x:c r="KDM109" s="7"/>
      <x:c r="KDN109" s="7"/>
      <x:c r="KDO109" s="7"/>
      <x:c r="KDP109" s="7"/>
      <x:c r="KDQ109" s="7"/>
      <x:c r="KDR109" s="7"/>
      <x:c r="KDS109" s="7"/>
      <x:c r="KDT109" s="7"/>
      <x:c r="KDU109" s="7"/>
      <x:c r="KDV109" s="7"/>
      <x:c r="KDW109" s="7"/>
      <x:c r="KDX109" s="7"/>
      <x:c r="KDY109" s="7"/>
      <x:c r="KDZ109" s="7"/>
      <x:c r="KEA109" s="7"/>
      <x:c r="KEB109" s="7"/>
      <x:c r="KEC109" s="7"/>
      <x:c r="KED109" s="7"/>
      <x:c r="KEE109" s="7"/>
      <x:c r="KEF109" s="7"/>
      <x:c r="KEG109" s="7"/>
      <x:c r="KEH109" s="7"/>
      <x:c r="KEI109" s="7"/>
      <x:c r="KEJ109" s="7"/>
      <x:c r="KEK109" s="7"/>
      <x:c r="KEL109" s="7"/>
      <x:c r="KEM109" s="7"/>
      <x:c r="KEN109" s="7"/>
      <x:c r="KEO109" s="7"/>
      <x:c r="KEP109" s="7"/>
      <x:c r="KEQ109" s="7"/>
      <x:c r="KER109" s="7"/>
      <x:c r="KES109" s="7"/>
      <x:c r="KET109" s="7"/>
      <x:c r="KEU109" s="7"/>
      <x:c r="KEV109" s="7"/>
      <x:c r="KEW109" s="7"/>
      <x:c r="KEX109" s="7"/>
      <x:c r="KEY109" s="7"/>
      <x:c r="KEZ109" s="7"/>
      <x:c r="KFA109" s="7"/>
      <x:c r="KFB109" s="7"/>
      <x:c r="KFC109" s="7"/>
      <x:c r="KFD109" s="7"/>
      <x:c r="KFE109" s="7"/>
      <x:c r="KFF109" s="7"/>
      <x:c r="KFG109" s="7"/>
      <x:c r="KFH109" s="7"/>
      <x:c r="KFI109" s="7"/>
      <x:c r="KFJ109" s="7"/>
      <x:c r="KFK109" s="7"/>
      <x:c r="KFL109" s="7"/>
      <x:c r="KFM109" s="7"/>
      <x:c r="KFN109" s="7"/>
      <x:c r="KFO109" s="7"/>
      <x:c r="KFP109" s="7"/>
      <x:c r="KFQ109" s="7"/>
      <x:c r="KFR109" s="7"/>
      <x:c r="KFS109" s="7"/>
      <x:c r="KFT109" s="7"/>
      <x:c r="KFU109" s="7"/>
      <x:c r="KFV109" s="7"/>
      <x:c r="KFW109" s="7"/>
      <x:c r="KFX109" s="7"/>
      <x:c r="KFY109" s="7"/>
      <x:c r="KFZ109" s="7"/>
      <x:c r="KGA109" s="7"/>
      <x:c r="KGB109" s="7"/>
      <x:c r="KGC109" s="7"/>
      <x:c r="KGD109" s="7"/>
      <x:c r="KGE109" s="7"/>
      <x:c r="KGF109" s="7"/>
      <x:c r="KGG109" s="7"/>
      <x:c r="KGH109" s="7"/>
      <x:c r="KGI109" s="7"/>
      <x:c r="KGJ109" s="7"/>
      <x:c r="KGK109" s="7"/>
      <x:c r="KGL109" s="7"/>
      <x:c r="KGM109" s="7"/>
      <x:c r="KGN109" s="7"/>
      <x:c r="KGO109" s="7"/>
      <x:c r="KGP109" s="7"/>
      <x:c r="KGQ109" s="7"/>
      <x:c r="KGR109" s="7"/>
      <x:c r="KGS109" s="7"/>
      <x:c r="KGT109" s="7"/>
      <x:c r="KGU109" s="7"/>
      <x:c r="KGV109" s="7"/>
      <x:c r="KGW109" s="7"/>
      <x:c r="KGX109" s="7"/>
      <x:c r="KGY109" s="7"/>
      <x:c r="KGZ109" s="7"/>
      <x:c r="KHA109" s="7"/>
      <x:c r="KHB109" s="7"/>
      <x:c r="KHC109" s="7"/>
      <x:c r="KHD109" s="7"/>
      <x:c r="KHE109" s="7"/>
      <x:c r="KHF109" s="7"/>
      <x:c r="KHG109" s="7"/>
      <x:c r="KHH109" s="7"/>
      <x:c r="KHI109" s="7"/>
      <x:c r="KHJ109" s="7"/>
      <x:c r="KHK109" s="7"/>
      <x:c r="KHL109" s="7"/>
      <x:c r="KHM109" s="7"/>
      <x:c r="KHN109" s="7"/>
      <x:c r="KHO109" s="7"/>
      <x:c r="KHP109" s="7"/>
      <x:c r="KHQ109" s="7"/>
      <x:c r="KHR109" s="7"/>
      <x:c r="KHS109" s="7"/>
      <x:c r="KHT109" s="7"/>
      <x:c r="KHU109" s="7"/>
      <x:c r="KHV109" s="7"/>
      <x:c r="KHW109" s="7"/>
      <x:c r="KHX109" s="7"/>
      <x:c r="KHY109" s="7"/>
      <x:c r="KHZ109" s="7"/>
      <x:c r="KIA109" s="7"/>
      <x:c r="KIB109" s="7"/>
      <x:c r="KIC109" s="7"/>
      <x:c r="KID109" s="7"/>
      <x:c r="KIE109" s="7"/>
      <x:c r="KIF109" s="7"/>
      <x:c r="KIG109" s="7"/>
      <x:c r="KIH109" s="7"/>
      <x:c r="KII109" s="7"/>
      <x:c r="KIJ109" s="7"/>
      <x:c r="KIK109" s="7"/>
      <x:c r="KIL109" s="7"/>
      <x:c r="KIM109" s="7"/>
      <x:c r="KIN109" s="7"/>
      <x:c r="KIO109" s="7"/>
      <x:c r="KIP109" s="7"/>
      <x:c r="KIQ109" s="7"/>
      <x:c r="KIR109" s="7"/>
      <x:c r="KIS109" s="7"/>
      <x:c r="KIT109" s="7"/>
      <x:c r="KIU109" s="7"/>
      <x:c r="KIV109" s="7"/>
      <x:c r="KIW109" s="7"/>
      <x:c r="KIX109" s="7"/>
      <x:c r="KIY109" s="7"/>
      <x:c r="KIZ109" s="7"/>
      <x:c r="KJA109" s="7"/>
      <x:c r="KJB109" s="7"/>
      <x:c r="KJC109" s="7"/>
      <x:c r="KJD109" s="7"/>
      <x:c r="KJE109" s="7"/>
      <x:c r="KJF109" s="7"/>
      <x:c r="KJG109" s="7"/>
      <x:c r="KJH109" s="7"/>
      <x:c r="KJI109" s="7"/>
      <x:c r="KJJ109" s="7"/>
      <x:c r="KJK109" s="7"/>
      <x:c r="KJL109" s="7"/>
      <x:c r="KJM109" s="7"/>
      <x:c r="KJN109" s="7"/>
      <x:c r="KJO109" s="7"/>
      <x:c r="KJP109" s="7"/>
      <x:c r="KJQ109" s="7"/>
      <x:c r="KJR109" s="7"/>
      <x:c r="KJS109" s="7"/>
      <x:c r="KJT109" s="7"/>
      <x:c r="KJU109" s="7"/>
      <x:c r="KJV109" s="7"/>
      <x:c r="KJW109" s="7"/>
      <x:c r="KJX109" s="7"/>
      <x:c r="KJY109" s="7"/>
      <x:c r="KJZ109" s="7"/>
      <x:c r="KKA109" s="7"/>
      <x:c r="KKB109" s="7"/>
      <x:c r="KKC109" s="7"/>
      <x:c r="KKD109" s="7"/>
      <x:c r="KKE109" s="7"/>
      <x:c r="KKF109" s="7"/>
      <x:c r="KKG109" s="7"/>
      <x:c r="KKH109" s="7"/>
      <x:c r="KKI109" s="7"/>
      <x:c r="KKJ109" s="7"/>
      <x:c r="KKK109" s="7"/>
      <x:c r="KKL109" s="7"/>
      <x:c r="KKM109" s="7"/>
      <x:c r="KKN109" s="7"/>
      <x:c r="KKO109" s="7"/>
      <x:c r="KKP109" s="7"/>
      <x:c r="KKQ109" s="7"/>
      <x:c r="KKR109" s="7"/>
      <x:c r="KKS109" s="7"/>
      <x:c r="KKT109" s="7"/>
      <x:c r="KKU109" s="7"/>
      <x:c r="KKV109" s="7"/>
      <x:c r="KKW109" s="7"/>
      <x:c r="KKX109" s="7"/>
      <x:c r="KKY109" s="7"/>
      <x:c r="KKZ109" s="7"/>
      <x:c r="KLA109" s="7"/>
      <x:c r="KLB109" s="7"/>
      <x:c r="KLC109" s="7"/>
      <x:c r="KLD109" s="7"/>
      <x:c r="KLE109" s="7"/>
      <x:c r="KLF109" s="7"/>
      <x:c r="KLG109" s="7"/>
      <x:c r="KLH109" s="7"/>
      <x:c r="KLI109" s="7"/>
      <x:c r="KLJ109" s="7"/>
      <x:c r="KLK109" s="7"/>
      <x:c r="KLL109" s="7"/>
      <x:c r="KLM109" s="7"/>
      <x:c r="KLN109" s="7"/>
      <x:c r="KLO109" s="7"/>
      <x:c r="KLP109" s="7"/>
      <x:c r="KLQ109" s="7"/>
      <x:c r="KLR109" s="7"/>
      <x:c r="KLS109" s="7"/>
      <x:c r="KLT109" s="7"/>
      <x:c r="KLU109" s="7"/>
      <x:c r="KLV109" s="7"/>
      <x:c r="KLW109" s="7"/>
      <x:c r="KLX109" s="7"/>
      <x:c r="KLY109" s="7"/>
      <x:c r="KLZ109" s="7"/>
      <x:c r="KMA109" s="7"/>
      <x:c r="KMB109" s="7"/>
      <x:c r="KMC109" s="7"/>
      <x:c r="KMD109" s="7"/>
      <x:c r="KME109" s="7"/>
      <x:c r="KMF109" s="7"/>
      <x:c r="KMG109" s="7"/>
      <x:c r="KMH109" s="7"/>
      <x:c r="KMI109" s="7"/>
      <x:c r="KMJ109" s="7"/>
      <x:c r="KMK109" s="7"/>
      <x:c r="KML109" s="7"/>
      <x:c r="KMM109" s="7"/>
      <x:c r="KMN109" s="7"/>
      <x:c r="KMO109" s="7"/>
      <x:c r="KMP109" s="7"/>
      <x:c r="KMQ109" s="7"/>
      <x:c r="KMR109" s="7"/>
      <x:c r="KMS109" s="7"/>
      <x:c r="KMT109" s="7"/>
      <x:c r="KMU109" s="7"/>
      <x:c r="KMV109" s="7"/>
      <x:c r="KMW109" s="7"/>
      <x:c r="KMX109" s="7"/>
      <x:c r="KMY109" s="7"/>
      <x:c r="KMZ109" s="7"/>
      <x:c r="KNA109" s="7"/>
      <x:c r="KNB109" s="7"/>
      <x:c r="KNC109" s="7"/>
      <x:c r="KND109" s="7"/>
      <x:c r="KNE109" s="7"/>
      <x:c r="KNF109" s="7"/>
      <x:c r="KNG109" s="7"/>
      <x:c r="KNH109" s="7"/>
      <x:c r="KNI109" s="7"/>
      <x:c r="KNJ109" s="7"/>
      <x:c r="KNK109" s="7"/>
      <x:c r="KNL109" s="7"/>
      <x:c r="KNM109" s="7"/>
      <x:c r="KNN109" s="7"/>
      <x:c r="KNO109" s="7"/>
      <x:c r="KNP109" s="7"/>
      <x:c r="KNQ109" s="7"/>
      <x:c r="KNR109" s="7"/>
      <x:c r="KNS109" s="7"/>
      <x:c r="KNT109" s="7"/>
      <x:c r="KNU109" s="7"/>
      <x:c r="KNV109" s="7"/>
      <x:c r="KNW109" s="7"/>
      <x:c r="KNX109" s="7"/>
      <x:c r="KNY109" s="7"/>
      <x:c r="KNZ109" s="7"/>
      <x:c r="KOA109" s="7"/>
      <x:c r="KOB109" s="7"/>
      <x:c r="KOC109" s="7"/>
      <x:c r="KOD109" s="7"/>
      <x:c r="KOE109" s="7"/>
      <x:c r="KOF109" s="7"/>
      <x:c r="KOG109" s="7"/>
      <x:c r="KOH109" s="7"/>
      <x:c r="KOI109" s="7"/>
      <x:c r="KOJ109" s="7"/>
      <x:c r="KOK109" s="7"/>
      <x:c r="KOL109" s="7"/>
      <x:c r="KOM109" s="7"/>
      <x:c r="KON109" s="7"/>
      <x:c r="KOO109" s="7"/>
      <x:c r="KOP109" s="7"/>
      <x:c r="KOQ109" s="7"/>
      <x:c r="KOR109" s="7"/>
      <x:c r="KOS109" s="7"/>
      <x:c r="KOT109" s="7"/>
      <x:c r="KOU109" s="7"/>
      <x:c r="KOV109" s="7"/>
      <x:c r="KOW109" s="7"/>
      <x:c r="KOX109" s="7"/>
      <x:c r="KOY109" s="7"/>
      <x:c r="KOZ109" s="7"/>
      <x:c r="KPA109" s="7"/>
      <x:c r="KPB109" s="7"/>
      <x:c r="KPC109" s="7"/>
      <x:c r="KPD109" s="7"/>
      <x:c r="KPE109" s="7"/>
      <x:c r="KPF109" s="7"/>
      <x:c r="KPG109" s="7"/>
      <x:c r="KPH109" s="7"/>
      <x:c r="KPI109" s="7"/>
      <x:c r="KPJ109" s="7"/>
      <x:c r="KPK109" s="7"/>
      <x:c r="KPL109" s="7"/>
      <x:c r="KPM109" s="7"/>
      <x:c r="KPN109" s="7"/>
      <x:c r="KPO109" s="7"/>
      <x:c r="KPP109" s="7"/>
      <x:c r="KPQ109" s="7"/>
      <x:c r="KPR109" s="7"/>
      <x:c r="KPS109" s="7"/>
      <x:c r="KPT109" s="7"/>
      <x:c r="KPU109" s="7"/>
      <x:c r="KPV109" s="7"/>
      <x:c r="KPW109" s="7"/>
      <x:c r="KPX109" s="7"/>
      <x:c r="KPY109" s="7"/>
      <x:c r="KPZ109" s="7"/>
      <x:c r="KQA109" s="7"/>
      <x:c r="KQB109" s="7"/>
      <x:c r="KQC109" s="7"/>
      <x:c r="KQD109" s="7"/>
      <x:c r="KQE109" s="7"/>
      <x:c r="KQF109" s="7"/>
      <x:c r="KQG109" s="7"/>
      <x:c r="KQH109" s="7"/>
      <x:c r="KQI109" s="7"/>
      <x:c r="KQJ109" s="7"/>
      <x:c r="KQK109" s="7"/>
      <x:c r="KQL109" s="7"/>
      <x:c r="KQM109" s="7"/>
      <x:c r="KQN109" s="7"/>
      <x:c r="KQO109" s="7"/>
      <x:c r="KQP109" s="7"/>
      <x:c r="KQQ109" s="7"/>
      <x:c r="KQR109" s="7"/>
      <x:c r="KQS109" s="7"/>
      <x:c r="KQT109" s="7"/>
      <x:c r="KQU109" s="7"/>
      <x:c r="KQV109" s="7"/>
      <x:c r="KQW109" s="7"/>
      <x:c r="KQX109" s="7"/>
      <x:c r="KQY109" s="7"/>
      <x:c r="KQZ109" s="7"/>
      <x:c r="KRA109" s="7"/>
      <x:c r="KRB109" s="7"/>
      <x:c r="KRC109" s="7"/>
      <x:c r="KRD109" s="7"/>
      <x:c r="KRE109" s="7"/>
      <x:c r="KRF109" s="7"/>
      <x:c r="KRG109" s="7"/>
      <x:c r="KRH109" s="7"/>
      <x:c r="KRI109" s="7"/>
      <x:c r="KRJ109" s="7"/>
      <x:c r="KRK109" s="7"/>
      <x:c r="KRL109" s="7"/>
      <x:c r="KRM109" s="7"/>
      <x:c r="KRN109" s="7"/>
      <x:c r="KRO109" s="7"/>
      <x:c r="KRP109" s="7"/>
      <x:c r="KRQ109" s="7"/>
      <x:c r="KRR109" s="7"/>
      <x:c r="KRS109" s="7"/>
      <x:c r="KRT109" s="7"/>
      <x:c r="KRU109" s="7"/>
      <x:c r="KRV109" s="7"/>
      <x:c r="KRW109" s="7"/>
      <x:c r="KRX109" s="7"/>
      <x:c r="KRY109" s="7"/>
      <x:c r="KRZ109" s="7"/>
      <x:c r="KSA109" s="7"/>
      <x:c r="KSB109" s="7"/>
      <x:c r="KSC109" s="7"/>
      <x:c r="KSD109" s="7"/>
      <x:c r="KSE109" s="7"/>
      <x:c r="KSF109" s="7"/>
      <x:c r="KSG109" s="7"/>
      <x:c r="KSH109" s="7"/>
      <x:c r="KSI109" s="7"/>
      <x:c r="KSJ109" s="7"/>
      <x:c r="KSK109" s="7"/>
      <x:c r="KSL109" s="7"/>
      <x:c r="KSM109" s="7"/>
      <x:c r="KSN109" s="7"/>
      <x:c r="KSO109" s="7"/>
      <x:c r="KSP109" s="7"/>
      <x:c r="KSQ109" s="7"/>
      <x:c r="KSR109" s="7"/>
      <x:c r="KSS109" s="7"/>
      <x:c r="KST109" s="7"/>
      <x:c r="KSU109" s="7"/>
      <x:c r="KSV109" s="7"/>
      <x:c r="KSW109" s="7"/>
      <x:c r="KSX109" s="7"/>
      <x:c r="KSY109" s="7"/>
      <x:c r="KSZ109" s="7"/>
      <x:c r="KTA109" s="7"/>
      <x:c r="KTB109" s="7"/>
      <x:c r="KTC109" s="7"/>
      <x:c r="KTD109" s="7"/>
      <x:c r="KTE109" s="7"/>
      <x:c r="KTF109" s="7"/>
      <x:c r="KTG109" s="7"/>
      <x:c r="KTH109" s="7"/>
      <x:c r="KTI109" s="7"/>
      <x:c r="KTJ109" s="7"/>
      <x:c r="KTK109" s="7"/>
      <x:c r="KTL109" s="7"/>
      <x:c r="KTM109" s="7"/>
      <x:c r="KTN109" s="7"/>
      <x:c r="KTO109" s="7"/>
      <x:c r="KTP109" s="7"/>
      <x:c r="KTQ109" s="7"/>
      <x:c r="KTR109" s="7"/>
      <x:c r="KTS109" s="7"/>
      <x:c r="KTT109" s="7"/>
      <x:c r="KTU109" s="7"/>
      <x:c r="KTV109" s="7"/>
      <x:c r="KTW109" s="7"/>
      <x:c r="KTX109" s="7"/>
      <x:c r="KTY109" s="7"/>
      <x:c r="KTZ109" s="7"/>
      <x:c r="KUA109" s="7"/>
      <x:c r="KUB109" s="7"/>
      <x:c r="KUC109" s="7"/>
      <x:c r="KUD109" s="7"/>
      <x:c r="KUE109" s="7"/>
      <x:c r="KUF109" s="7"/>
      <x:c r="KUG109" s="7"/>
      <x:c r="KUH109" s="7"/>
      <x:c r="KUI109" s="7"/>
      <x:c r="KUJ109" s="7"/>
      <x:c r="KUK109" s="7"/>
      <x:c r="KUL109" s="7"/>
      <x:c r="KUM109" s="7"/>
      <x:c r="KUN109" s="7"/>
      <x:c r="KUO109" s="7"/>
      <x:c r="KUP109" s="7"/>
      <x:c r="KUQ109" s="7"/>
      <x:c r="KUR109" s="7"/>
      <x:c r="KUS109" s="7"/>
      <x:c r="KUT109" s="7"/>
      <x:c r="KUU109" s="7"/>
      <x:c r="KUV109" s="7"/>
      <x:c r="KUW109" s="7"/>
      <x:c r="KUX109" s="7"/>
      <x:c r="KUY109" s="7"/>
      <x:c r="KUZ109" s="7"/>
      <x:c r="KVA109" s="7"/>
      <x:c r="KVB109" s="7"/>
      <x:c r="KVC109" s="7"/>
      <x:c r="KVD109" s="7"/>
      <x:c r="KVE109" s="7"/>
      <x:c r="KVF109" s="7"/>
      <x:c r="KVG109" s="7"/>
      <x:c r="KVH109" s="7"/>
      <x:c r="KVI109" s="7"/>
      <x:c r="KVJ109" s="7"/>
      <x:c r="KVK109" s="7"/>
      <x:c r="KVL109" s="7"/>
      <x:c r="KVM109" s="7"/>
      <x:c r="KVN109" s="7"/>
      <x:c r="KVO109" s="7"/>
      <x:c r="KVP109" s="7"/>
      <x:c r="KVQ109" s="7"/>
      <x:c r="KVR109" s="7"/>
      <x:c r="KVS109" s="7"/>
      <x:c r="KVT109" s="7"/>
      <x:c r="KVU109" s="7"/>
      <x:c r="KVV109" s="7"/>
      <x:c r="KVW109" s="7"/>
      <x:c r="KVX109" s="7"/>
      <x:c r="KVY109" s="7"/>
      <x:c r="KVZ109" s="7"/>
      <x:c r="KWA109" s="7"/>
      <x:c r="KWB109" s="7"/>
      <x:c r="KWC109" s="7"/>
      <x:c r="KWD109" s="7"/>
      <x:c r="KWE109" s="7"/>
      <x:c r="KWF109" s="7"/>
      <x:c r="KWG109" s="7"/>
      <x:c r="KWH109" s="7"/>
      <x:c r="KWI109" s="7"/>
      <x:c r="KWJ109" s="7"/>
      <x:c r="KWK109" s="7"/>
      <x:c r="KWL109" s="7"/>
      <x:c r="KWM109" s="7"/>
      <x:c r="KWN109" s="7"/>
      <x:c r="KWO109" s="7"/>
      <x:c r="KWP109" s="7"/>
      <x:c r="KWQ109" s="7"/>
      <x:c r="KWR109" s="7"/>
      <x:c r="KWS109" s="7"/>
      <x:c r="KWT109" s="7"/>
      <x:c r="KWU109" s="7"/>
      <x:c r="KWV109" s="7"/>
      <x:c r="KWW109" s="7"/>
      <x:c r="KWX109" s="7"/>
      <x:c r="KWY109" s="7"/>
      <x:c r="KWZ109" s="7"/>
      <x:c r="KXA109" s="7"/>
      <x:c r="KXB109" s="7"/>
      <x:c r="KXC109" s="7"/>
      <x:c r="KXD109" s="7"/>
      <x:c r="KXE109" s="7"/>
      <x:c r="KXF109" s="7"/>
      <x:c r="KXG109" s="7"/>
      <x:c r="KXH109" s="7"/>
      <x:c r="KXI109" s="7"/>
      <x:c r="KXJ109" s="7"/>
      <x:c r="KXK109" s="7"/>
      <x:c r="KXL109" s="7"/>
      <x:c r="KXM109" s="7"/>
      <x:c r="KXN109" s="7"/>
      <x:c r="KXO109" s="7"/>
      <x:c r="KXP109" s="7"/>
      <x:c r="KXQ109" s="7"/>
      <x:c r="KXR109" s="7"/>
      <x:c r="KXS109" s="7"/>
      <x:c r="KXT109" s="7"/>
      <x:c r="KXU109" s="7"/>
      <x:c r="KXV109" s="7"/>
      <x:c r="KXW109" s="7"/>
      <x:c r="KXX109" s="7"/>
      <x:c r="KXY109" s="7"/>
      <x:c r="KXZ109" s="7"/>
      <x:c r="KYA109" s="7"/>
      <x:c r="KYB109" s="7"/>
      <x:c r="KYC109" s="7"/>
      <x:c r="KYD109" s="7"/>
      <x:c r="KYE109" s="7"/>
      <x:c r="KYF109" s="7"/>
      <x:c r="KYG109" s="7"/>
      <x:c r="KYH109" s="7"/>
      <x:c r="KYI109" s="7"/>
      <x:c r="KYJ109" s="7"/>
      <x:c r="KYK109" s="7"/>
      <x:c r="KYL109" s="7"/>
      <x:c r="KYM109" s="7"/>
      <x:c r="KYN109" s="7"/>
      <x:c r="KYO109" s="7"/>
      <x:c r="KYP109" s="7"/>
      <x:c r="KYQ109" s="7"/>
      <x:c r="KYR109" s="7"/>
      <x:c r="KYS109" s="7"/>
      <x:c r="KYT109" s="7"/>
      <x:c r="KYU109" s="7"/>
      <x:c r="KYV109" s="7"/>
      <x:c r="KYW109" s="7"/>
      <x:c r="KYX109" s="7"/>
      <x:c r="KYY109" s="7"/>
      <x:c r="KYZ109" s="7"/>
      <x:c r="KZA109" s="7"/>
      <x:c r="KZB109" s="7"/>
      <x:c r="KZC109" s="7"/>
      <x:c r="KZD109" s="7"/>
      <x:c r="KZE109" s="7"/>
      <x:c r="KZF109" s="7"/>
      <x:c r="KZG109" s="7"/>
      <x:c r="KZH109" s="7"/>
      <x:c r="KZI109" s="7"/>
      <x:c r="KZJ109" s="7"/>
      <x:c r="KZK109" s="7"/>
      <x:c r="KZL109" s="7"/>
      <x:c r="KZM109" s="7"/>
      <x:c r="KZN109" s="7"/>
      <x:c r="KZO109" s="7"/>
      <x:c r="KZP109" s="7"/>
      <x:c r="KZQ109" s="7"/>
      <x:c r="KZR109" s="7"/>
      <x:c r="KZS109" s="7"/>
      <x:c r="KZT109" s="7"/>
      <x:c r="KZU109" s="7"/>
      <x:c r="KZV109" s="7"/>
      <x:c r="KZW109" s="7"/>
      <x:c r="KZX109" s="7"/>
      <x:c r="KZY109" s="7"/>
      <x:c r="KZZ109" s="7"/>
      <x:c r="LAA109" s="7"/>
      <x:c r="LAB109" s="7"/>
      <x:c r="LAC109" s="7"/>
      <x:c r="LAD109" s="7"/>
      <x:c r="LAE109" s="7"/>
      <x:c r="LAF109" s="7"/>
      <x:c r="LAG109" s="7"/>
      <x:c r="LAH109" s="7"/>
      <x:c r="LAI109" s="7"/>
      <x:c r="LAJ109" s="7"/>
      <x:c r="LAK109" s="7"/>
      <x:c r="LAL109" s="7"/>
      <x:c r="LAM109" s="7"/>
      <x:c r="LAN109" s="7"/>
      <x:c r="LAO109" s="7"/>
      <x:c r="LAP109" s="7"/>
      <x:c r="LAQ109" s="7"/>
      <x:c r="LAR109" s="7"/>
      <x:c r="LAS109" s="7"/>
      <x:c r="LAT109" s="7"/>
      <x:c r="LAU109" s="7"/>
      <x:c r="LAV109" s="7"/>
      <x:c r="LAW109" s="7"/>
      <x:c r="LAX109" s="7"/>
      <x:c r="LAY109" s="7"/>
      <x:c r="LAZ109" s="7"/>
      <x:c r="LBA109" s="7"/>
      <x:c r="LBB109" s="7"/>
      <x:c r="LBC109" s="7"/>
      <x:c r="LBD109" s="7"/>
      <x:c r="LBE109" s="7"/>
      <x:c r="LBF109" s="7"/>
      <x:c r="LBG109" s="7"/>
      <x:c r="LBH109" s="7"/>
      <x:c r="LBI109" s="7"/>
      <x:c r="LBJ109" s="7"/>
      <x:c r="LBK109" s="7"/>
      <x:c r="LBL109" s="7"/>
      <x:c r="LBM109" s="7"/>
      <x:c r="LBN109" s="7"/>
      <x:c r="LBO109" s="7"/>
      <x:c r="LBP109" s="7"/>
      <x:c r="LBQ109" s="7"/>
      <x:c r="LBR109" s="7"/>
      <x:c r="LBS109" s="7"/>
      <x:c r="LBT109" s="7"/>
      <x:c r="LBU109" s="7"/>
      <x:c r="LBV109" s="7"/>
      <x:c r="LBW109" s="7"/>
      <x:c r="LBX109" s="7"/>
      <x:c r="LBY109" s="7"/>
      <x:c r="LBZ109" s="7"/>
      <x:c r="LCA109" s="7"/>
      <x:c r="LCB109" s="7"/>
      <x:c r="LCC109" s="7"/>
      <x:c r="LCD109" s="7"/>
      <x:c r="LCE109" s="7"/>
      <x:c r="LCF109" s="7"/>
      <x:c r="LCG109" s="7"/>
      <x:c r="LCH109" s="7"/>
      <x:c r="LCI109" s="7"/>
      <x:c r="LCJ109" s="7"/>
      <x:c r="LCK109" s="7"/>
      <x:c r="LCL109" s="7"/>
      <x:c r="LCM109" s="7"/>
      <x:c r="LCN109" s="7"/>
      <x:c r="LCO109" s="7"/>
      <x:c r="LCP109" s="7"/>
      <x:c r="LCQ109" s="7"/>
      <x:c r="LCR109" s="7"/>
      <x:c r="LCS109" s="7"/>
      <x:c r="LCT109" s="7"/>
      <x:c r="LCU109" s="7"/>
      <x:c r="LCV109" s="7"/>
      <x:c r="LCW109" s="7"/>
      <x:c r="LCX109" s="7"/>
      <x:c r="LCY109" s="7"/>
      <x:c r="LCZ109" s="7"/>
      <x:c r="LDA109" s="7"/>
      <x:c r="LDB109" s="7"/>
      <x:c r="LDC109" s="7"/>
      <x:c r="LDD109" s="7"/>
      <x:c r="LDE109" s="7"/>
      <x:c r="LDF109" s="7"/>
      <x:c r="LDG109" s="7"/>
      <x:c r="LDH109" s="7"/>
      <x:c r="LDI109" s="7"/>
      <x:c r="LDJ109" s="7"/>
      <x:c r="LDK109" s="7"/>
      <x:c r="LDL109" s="7"/>
      <x:c r="LDM109" s="7"/>
      <x:c r="LDN109" s="7"/>
      <x:c r="LDO109" s="7"/>
      <x:c r="LDP109" s="7"/>
      <x:c r="LDQ109" s="7"/>
      <x:c r="LDR109" s="7"/>
      <x:c r="LDS109" s="7"/>
      <x:c r="LDT109" s="7"/>
      <x:c r="LDU109" s="7"/>
      <x:c r="LDV109" s="7"/>
      <x:c r="LDW109" s="7"/>
      <x:c r="LDX109" s="7"/>
      <x:c r="LDY109" s="7"/>
      <x:c r="LDZ109" s="7"/>
      <x:c r="LEA109" s="7"/>
      <x:c r="LEB109" s="7"/>
      <x:c r="LEC109" s="7"/>
      <x:c r="LED109" s="7"/>
      <x:c r="LEE109" s="7"/>
      <x:c r="LEF109" s="7"/>
      <x:c r="LEG109" s="7"/>
      <x:c r="LEH109" s="7"/>
      <x:c r="LEI109" s="7"/>
      <x:c r="LEJ109" s="7"/>
      <x:c r="LEK109" s="7"/>
      <x:c r="LEL109" s="7"/>
      <x:c r="LEM109" s="7"/>
      <x:c r="LEN109" s="7"/>
      <x:c r="LEO109" s="7"/>
      <x:c r="LEP109" s="7"/>
      <x:c r="LEQ109" s="7"/>
      <x:c r="LER109" s="7"/>
      <x:c r="LES109" s="7"/>
      <x:c r="LET109" s="7"/>
      <x:c r="LEU109" s="7"/>
      <x:c r="LEV109" s="7"/>
      <x:c r="LEW109" s="7"/>
      <x:c r="LEX109" s="7"/>
      <x:c r="LEY109" s="7"/>
      <x:c r="LEZ109" s="7"/>
      <x:c r="LFA109" s="7"/>
      <x:c r="LFB109" s="7"/>
      <x:c r="LFC109" s="7"/>
      <x:c r="LFD109" s="7"/>
      <x:c r="LFE109" s="7"/>
      <x:c r="LFF109" s="7"/>
      <x:c r="LFG109" s="7"/>
      <x:c r="LFH109" s="7"/>
      <x:c r="LFI109" s="7"/>
      <x:c r="LFJ109" s="7"/>
      <x:c r="LFK109" s="7"/>
      <x:c r="LFL109" s="7"/>
      <x:c r="LFM109" s="7"/>
      <x:c r="LFN109" s="7"/>
      <x:c r="LFO109" s="7"/>
      <x:c r="LFP109" s="7"/>
      <x:c r="LFQ109" s="7"/>
      <x:c r="LFR109" s="7"/>
      <x:c r="LFS109" s="7"/>
      <x:c r="LFT109" s="7"/>
      <x:c r="LFU109" s="7"/>
      <x:c r="LFV109" s="7"/>
      <x:c r="LFW109" s="7"/>
      <x:c r="LFX109" s="7"/>
      <x:c r="LFY109" s="7"/>
      <x:c r="LFZ109" s="7"/>
      <x:c r="LGA109" s="7"/>
      <x:c r="LGB109" s="7"/>
      <x:c r="LGC109" s="7"/>
      <x:c r="LGD109" s="7"/>
      <x:c r="LGE109" s="7"/>
      <x:c r="LGF109" s="7"/>
      <x:c r="LGG109" s="7"/>
      <x:c r="LGH109" s="7"/>
      <x:c r="LGI109" s="7"/>
      <x:c r="LGJ109" s="7"/>
      <x:c r="LGK109" s="7"/>
      <x:c r="LGL109" s="7"/>
      <x:c r="LGM109" s="7"/>
      <x:c r="LGN109" s="7"/>
      <x:c r="LGO109" s="7"/>
      <x:c r="LGP109" s="7"/>
      <x:c r="LGQ109" s="7"/>
      <x:c r="LGR109" s="7"/>
      <x:c r="LGS109" s="7"/>
      <x:c r="LGT109" s="7"/>
      <x:c r="LGU109" s="7"/>
      <x:c r="LGV109" s="7"/>
      <x:c r="LGW109" s="7"/>
      <x:c r="LGX109" s="7"/>
      <x:c r="LGY109" s="7"/>
      <x:c r="LGZ109" s="7"/>
      <x:c r="LHA109" s="7"/>
      <x:c r="LHB109" s="7"/>
      <x:c r="LHC109" s="7"/>
      <x:c r="LHD109" s="7"/>
      <x:c r="LHE109" s="7"/>
      <x:c r="LHF109" s="7"/>
      <x:c r="LHG109" s="7"/>
      <x:c r="LHH109" s="7"/>
      <x:c r="LHI109" s="7"/>
      <x:c r="LHJ109" s="7"/>
      <x:c r="LHK109" s="7"/>
      <x:c r="LHL109" s="7"/>
      <x:c r="LHM109" s="7"/>
      <x:c r="LHN109" s="7"/>
      <x:c r="LHO109" s="7"/>
      <x:c r="LHP109" s="7"/>
      <x:c r="LHQ109" s="7"/>
      <x:c r="LHR109" s="7"/>
      <x:c r="LHS109" s="7"/>
      <x:c r="LHT109" s="7"/>
      <x:c r="LHU109" s="7"/>
      <x:c r="LHV109" s="7"/>
      <x:c r="LHW109" s="7"/>
      <x:c r="LHX109" s="7"/>
      <x:c r="LHY109" s="7"/>
      <x:c r="LHZ109" s="7"/>
      <x:c r="LIA109" s="7"/>
      <x:c r="LIB109" s="7"/>
      <x:c r="LIC109" s="7"/>
      <x:c r="LID109" s="7"/>
      <x:c r="LIE109" s="7"/>
      <x:c r="LIF109" s="7"/>
      <x:c r="LIG109" s="7"/>
      <x:c r="LIH109" s="7"/>
      <x:c r="LII109" s="7"/>
      <x:c r="LIJ109" s="7"/>
      <x:c r="LIK109" s="7"/>
      <x:c r="LIL109" s="7"/>
      <x:c r="LIM109" s="7"/>
      <x:c r="LIN109" s="7"/>
      <x:c r="LIO109" s="7"/>
      <x:c r="LIP109" s="7"/>
      <x:c r="LIQ109" s="7"/>
      <x:c r="LIR109" s="7"/>
      <x:c r="LIS109" s="7"/>
      <x:c r="LIT109" s="7"/>
      <x:c r="LIU109" s="7"/>
      <x:c r="LIV109" s="7"/>
      <x:c r="LIW109" s="7"/>
      <x:c r="LIX109" s="7"/>
      <x:c r="LIY109" s="7"/>
      <x:c r="LIZ109" s="7"/>
      <x:c r="LJA109" s="7"/>
      <x:c r="LJB109" s="7"/>
      <x:c r="LJC109" s="7"/>
      <x:c r="LJD109" s="7"/>
      <x:c r="LJE109" s="7"/>
      <x:c r="LJF109" s="7"/>
      <x:c r="LJG109" s="7"/>
      <x:c r="LJH109" s="7"/>
      <x:c r="LJI109" s="7"/>
      <x:c r="LJJ109" s="7"/>
      <x:c r="LJK109" s="7"/>
      <x:c r="LJL109" s="7"/>
      <x:c r="LJM109" s="7"/>
      <x:c r="LJN109" s="7"/>
      <x:c r="LJO109" s="7"/>
      <x:c r="LJP109" s="7"/>
      <x:c r="LJQ109" s="7"/>
      <x:c r="LJR109" s="7"/>
      <x:c r="LJS109" s="7"/>
      <x:c r="LJT109" s="7"/>
      <x:c r="LJU109" s="7"/>
      <x:c r="LJV109" s="7"/>
      <x:c r="LJW109" s="7"/>
      <x:c r="LJX109" s="7"/>
      <x:c r="LJY109" s="7"/>
      <x:c r="LJZ109" s="7"/>
      <x:c r="LKA109" s="7"/>
      <x:c r="LKB109" s="7"/>
      <x:c r="LKC109" s="7"/>
      <x:c r="LKD109" s="7"/>
      <x:c r="LKE109" s="7"/>
      <x:c r="LKF109" s="7"/>
      <x:c r="LKG109" s="7"/>
      <x:c r="LKH109" s="7"/>
      <x:c r="LKI109" s="7"/>
      <x:c r="LKJ109" s="7"/>
      <x:c r="LKK109" s="7"/>
      <x:c r="LKL109" s="7"/>
      <x:c r="LKM109" s="7"/>
      <x:c r="LKN109" s="7"/>
      <x:c r="LKO109" s="7"/>
      <x:c r="LKP109" s="7"/>
      <x:c r="LKQ109" s="7"/>
      <x:c r="LKR109" s="7"/>
      <x:c r="LKS109" s="7"/>
      <x:c r="LKT109" s="7"/>
      <x:c r="LKU109" s="7"/>
      <x:c r="LKV109" s="7"/>
      <x:c r="LKW109" s="7"/>
      <x:c r="LKX109" s="7"/>
      <x:c r="LKY109" s="7"/>
      <x:c r="LKZ109" s="7"/>
      <x:c r="LLA109" s="7"/>
      <x:c r="LLB109" s="7"/>
      <x:c r="LLC109" s="7"/>
      <x:c r="LLD109" s="7"/>
      <x:c r="LLE109" s="7"/>
      <x:c r="LLF109" s="7"/>
      <x:c r="LLG109" s="7"/>
      <x:c r="LLH109" s="7"/>
      <x:c r="LLI109" s="7"/>
      <x:c r="LLJ109" s="7"/>
      <x:c r="LLK109" s="7"/>
      <x:c r="LLL109" s="7"/>
      <x:c r="LLM109" s="7"/>
      <x:c r="LLN109" s="7"/>
      <x:c r="LLO109" s="7"/>
      <x:c r="LLP109" s="7"/>
      <x:c r="LLQ109" s="7"/>
      <x:c r="LLR109" s="7"/>
      <x:c r="LLS109" s="7"/>
      <x:c r="LLT109" s="7"/>
      <x:c r="LLU109" s="7"/>
      <x:c r="LLV109" s="7"/>
      <x:c r="LLW109" s="7"/>
      <x:c r="LLX109" s="7"/>
      <x:c r="LLY109" s="7"/>
      <x:c r="LLZ109" s="7"/>
      <x:c r="LMA109" s="7"/>
      <x:c r="LMB109" s="7"/>
      <x:c r="LMC109" s="7"/>
      <x:c r="LMD109" s="7"/>
      <x:c r="LME109" s="7"/>
      <x:c r="LMF109" s="7"/>
      <x:c r="LMG109" s="7"/>
      <x:c r="LMH109" s="7"/>
      <x:c r="LMI109" s="7"/>
      <x:c r="LMJ109" s="7"/>
      <x:c r="LMK109" s="7"/>
      <x:c r="LML109" s="7"/>
      <x:c r="LMM109" s="7"/>
      <x:c r="LMN109" s="7"/>
      <x:c r="LMO109" s="7"/>
      <x:c r="LMP109" s="7"/>
      <x:c r="LMQ109" s="7"/>
      <x:c r="LMR109" s="7"/>
      <x:c r="LMS109" s="7"/>
      <x:c r="LMT109" s="7"/>
      <x:c r="LMU109" s="7"/>
      <x:c r="LMV109" s="7"/>
      <x:c r="LMW109" s="7"/>
      <x:c r="LMX109" s="7"/>
      <x:c r="LMY109" s="7"/>
      <x:c r="LMZ109" s="7"/>
      <x:c r="LNA109" s="7"/>
      <x:c r="LNB109" s="7"/>
      <x:c r="LNC109" s="7"/>
      <x:c r="LND109" s="7"/>
      <x:c r="LNE109" s="7"/>
      <x:c r="LNF109" s="7"/>
      <x:c r="LNG109" s="7"/>
      <x:c r="LNH109" s="7"/>
      <x:c r="LNI109" s="7"/>
      <x:c r="LNJ109" s="7"/>
      <x:c r="LNK109" s="7"/>
      <x:c r="LNL109" s="7"/>
      <x:c r="LNM109" s="7"/>
      <x:c r="LNN109" s="7"/>
      <x:c r="LNO109" s="7"/>
      <x:c r="LNP109" s="7"/>
      <x:c r="LNQ109" s="7"/>
      <x:c r="LNR109" s="7"/>
      <x:c r="LNS109" s="7"/>
      <x:c r="LNT109" s="7"/>
      <x:c r="LNU109" s="7"/>
      <x:c r="LNV109" s="7"/>
      <x:c r="LNW109" s="7"/>
      <x:c r="LNX109" s="7"/>
      <x:c r="LNY109" s="7"/>
      <x:c r="LNZ109" s="7"/>
      <x:c r="LOA109" s="7"/>
      <x:c r="LOB109" s="7"/>
      <x:c r="LOC109" s="7"/>
      <x:c r="LOD109" s="7"/>
      <x:c r="LOE109" s="7"/>
      <x:c r="LOF109" s="7"/>
      <x:c r="LOG109" s="7"/>
      <x:c r="LOH109" s="7"/>
      <x:c r="LOI109" s="7"/>
      <x:c r="LOJ109" s="7"/>
      <x:c r="LOK109" s="7"/>
      <x:c r="LOL109" s="7"/>
      <x:c r="LOM109" s="7"/>
      <x:c r="LON109" s="7"/>
      <x:c r="LOO109" s="7"/>
      <x:c r="LOP109" s="7"/>
      <x:c r="LOQ109" s="7"/>
      <x:c r="LOR109" s="7"/>
      <x:c r="LOS109" s="7"/>
      <x:c r="LOT109" s="7"/>
      <x:c r="LOU109" s="7"/>
      <x:c r="LOV109" s="7"/>
      <x:c r="LOW109" s="7"/>
      <x:c r="LOX109" s="7"/>
      <x:c r="LOY109" s="7"/>
      <x:c r="LOZ109" s="7"/>
      <x:c r="LPA109" s="7"/>
      <x:c r="LPB109" s="7"/>
      <x:c r="LPC109" s="7"/>
      <x:c r="LPD109" s="7"/>
      <x:c r="LPE109" s="7"/>
      <x:c r="LPF109" s="7"/>
      <x:c r="LPG109" s="7"/>
      <x:c r="LPH109" s="7"/>
      <x:c r="LPI109" s="7"/>
      <x:c r="LPJ109" s="7"/>
      <x:c r="LPK109" s="7"/>
      <x:c r="LPL109" s="7"/>
      <x:c r="LPM109" s="7"/>
      <x:c r="LPN109" s="7"/>
      <x:c r="LPO109" s="7"/>
      <x:c r="LPP109" s="7"/>
      <x:c r="LPQ109" s="7"/>
      <x:c r="LPR109" s="7"/>
      <x:c r="LPS109" s="7"/>
      <x:c r="LPT109" s="7"/>
      <x:c r="LPU109" s="7"/>
      <x:c r="LPV109" s="7"/>
      <x:c r="LPW109" s="7"/>
      <x:c r="LPX109" s="7"/>
      <x:c r="LPY109" s="7"/>
      <x:c r="LPZ109" s="7"/>
      <x:c r="LQA109" s="7"/>
      <x:c r="LQB109" s="7"/>
      <x:c r="LQC109" s="7"/>
      <x:c r="LQD109" s="7"/>
      <x:c r="LQE109" s="7"/>
      <x:c r="LQF109" s="7"/>
      <x:c r="LQG109" s="7"/>
      <x:c r="LQH109" s="7"/>
      <x:c r="LQI109" s="7"/>
      <x:c r="LQJ109" s="7"/>
      <x:c r="LQK109" s="7"/>
      <x:c r="LQL109" s="7"/>
      <x:c r="LQM109" s="7"/>
      <x:c r="LQN109" s="7"/>
      <x:c r="LQO109" s="7"/>
      <x:c r="LQP109" s="7"/>
      <x:c r="LQQ109" s="7"/>
      <x:c r="LQR109" s="7"/>
      <x:c r="LQS109" s="7"/>
      <x:c r="LQT109" s="7"/>
      <x:c r="LQU109" s="7"/>
      <x:c r="LQV109" s="7"/>
      <x:c r="LQW109" s="7"/>
      <x:c r="LQX109" s="7"/>
      <x:c r="LQY109" s="7"/>
      <x:c r="LQZ109" s="7"/>
      <x:c r="LRA109" s="7"/>
      <x:c r="LRB109" s="7"/>
      <x:c r="LRC109" s="7"/>
      <x:c r="LRD109" s="7"/>
      <x:c r="LRE109" s="7"/>
      <x:c r="LRF109" s="7"/>
      <x:c r="LRG109" s="7"/>
      <x:c r="LRH109" s="7"/>
      <x:c r="LRI109" s="7"/>
      <x:c r="LRJ109" s="7"/>
      <x:c r="LRK109" s="7"/>
      <x:c r="LRL109" s="7"/>
      <x:c r="LRM109" s="7"/>
      <x:c r="LRN109" s="7"/>
      <x:c r="LRO109" s="7"/>
      <x:c r="LRP109" s="7"/>
      <x:c r="LRQ109" s="7"/>
      <x:c r="LRR109" s="7"/>
      <x:c r="LRS109" s="7"/>
      <x:c r="LRT109" s="7"/>
      <x:c r="LRU109" s="7"/>
      <x:c r="LRV109" s="7"/>
      <x:c r="LRW109" s="7"/>
      <x:c r="LRX109" s="7"/>
      <x:c r="LRY109" s="7"/>
      <x:c r="LRZ109" s="7"/>
      <x:c r="LSA109" s="7"/>
      <x:c r="LSB109" s="7"/>
      <x:c r="LSC109" s="7"/>
      <x:c r="LSD109" s="7"/>
      <x:c r="LSE109" s="7"/>
      <x:c r="LSF109" s="7"/>
      <x:c r="LSG109" s="7"/>
      <x:c r="LSH109" s="7"/>
      <x:c r="LSI109" s="7"/>
      <x:c r="LSJ109" s="7"/>
      <x:c r="LSK109" s="7"/>
      <x:c r="LSL109" s="7"/>
      <x:c r="LSM109" s="7"/>
      <x:c r="LSN109" s="7"/>
      <x:c r="LSO109" s="7"/>
      <x:c r="LSP109" s="7"/>
      <x:c r="LSQ109" s="7"/>
      <x:c r="LSR109" s="7"/>
      <x:c r="LSS109" s="7"/>
      <x:c r="LST109" s="7"/>
      <x:c r="LSU109" s="7"/>
      <x:c r="LSV109" s="7"/>
      <x:c r="LSW109" s="7"/>
      <x:c r="LSX109" s="7"/>
      <x:c r="LSY109" s="7"/>
      <x:c r="LSZ109" s="7"/>
      <x:c r="LTA109" s="7"/>
      <x:c r="LTB109" s="7"/>
      <x:c r="LTC109" s="7"/>
      <x:c r="LTD109" s="7"/>
      <x:c r="LTE109" s="7"/>
      <x:c r="LTF109" s="7"/>
      <x:c r="LTG109" s="7"/>
      <x:c r="LTH109" s="7"/>
      <x:c r="LTI109" s="7"/>
      <x:c r="LTJ109" s="7"/>
      <x:c r="LTK109" s="7"/>
      <x:c r="LTL109" s="7"/>
      <x:c r="LTM109" s="7"/>
      <x:c r="LTN109" s="7"/>
      <x:c r="LTO109" s="7"/>
      <x:c r="LTP109" s="7"/>
      <x:c r="LTQ109" s="7"/>
      <x:c r="LTR109" s="7"/>
      <x:c r="LTS109" s="7"/>
      <x:c r="LTT109" s="7"/>
      <x:c r="LTU109" s="7"/>
      <x:c r="LTV109" s="7"/>
      <x:c r="LTW109" s="7"/>
      <x:c r="LTX109" s="7"/>
      <x:c r="LTY109" s="7"/>
      <x:c r="LTZ109" s="7"/>
      <x:c r="LUA109" s="7"/>
      <x:c r="LUB109" s="7"/>
      <x:c r="LUC109" s="7"/>
      <x:c r="LUD109" s="7"/>
      <x:c r="LUE109" s="7"/>
      <x:c r="LUF109" s="7"/>
      <x:c r="LUG109" s="7"/>
      <x:c r="LUH109" s="7"/>
      <x:c r="LUI109" s="7"/>
      <x:c r="LUJ109" s="7"/>
      <x:c r="LUK109" s="7"/>
      <x:c r="LUL109" s="7"/>
      <x:c r="LUM109" s="7"/>
      <x:c r="LUN109" s="7"/>
      <x:c r="LUO109" s="7"/>
      <x:c r="LUP109" s="7"/>
      <x:c r="LUQ109" s="7"/>
      <x:c r="LUR109" s="7"/>
      <x:c r="LUS109" s="7"/>
      <x:c r="LUT109" s="7"/>
      <x:c r="LUU109" s="7"/>
      <x:c r="LUV109" s="7"/>
      <x:c r="LUW109" s="7"/>
      <x:c r="LUX109" s="7"/>
      <x:c r="LUY109" s="7"/>
      <x:c r="LUZ109" s="7"/>
      <x:c r="LVA109" s="7"/>
      <x:c r="LVB109" s="7"/>
      <x:c r="LVC109" s="7"/>
      <x:c r="LVD109" s="7"/>
      <x:c r="LVE109" s="7"/>
      <x:c r="LVF109" s="7"/>
      <x:c r="LVG109" s="7"/>
      <x:c r="LVH109" s="7"/>
      <x:c r="LVI109" s="7"/>
      <x:c r="LVJ109" s="7"/>
      <x:c r="LVK109" s="7"/>
      <x:c r="LVL109" s="7"/>
      <x:c r="LVM109" s="7"/>
      <x:c r="LVN109" s="7"/>
      <x:c r="LVO109" s="7"/>
      <x:c r="LVP109" s="7"/>
      <x:c r="LVQ109" s="7"/>
      <x:c r="LVR109" s="7"/>
      <x:c r="LVS109" s="7"/>
      <x:c r="LVT109" s="7"/>
      <x:c r="LVU109" s="7"/>
      <x:c r="LVV109" s="7"/>
      <x:c r="LVW109" s="7"/>
      <x:c r="LVX109" s="7"/>
      <x:c r="LVY109" s="7"/>
      <x:c r="LVZ109" s="7"/>
      <x:c r="LWA109" s="7"/>
      <x:c r="LWB109" s="7"/>
      <x:c r="LWC109" s="7"/>
      <x:c r="LWD109" s="7"/>
      <x:c r="LWE109" s="7"/>
      <x:c r="LWF109" s="7"/>
      <x:c r="LWG109" s="7"/>
      <x:c r="LWH109" s="7"/>
      <x:c r="LWI109" s="7"/>
      <x:c r="LWJ109" s="7"/>
      <x:c r="LWK109" s="7"/>
      <x:c r="LWL109" s="7"/>
      <x:c r="LWM109" s="7"/>
      <x:c r="LWN109" s="7"/>
      <x:c r="LWO109" s="7"/>
      <x:c r="LWP109" s="7"/>
      <x:c r="LWQ109" s="7"/>
      <x:c r="LWR109" s="7"/>
      <x:c r="LWS109" s="7"/>
      <x:c r="LWT109" s="7"/>
      <x:c r="LWU109" s="7"/>
      <x:c r="LWV109" s="7"/>
      <x:c r="LWW109" s="7"/>
      <x:c r="LWX109" s="7"/>
      <x:c r="LWY109" s="7"/>
      <x:c r="LWZ109" s="7"/>
      <x:c r="LXA109" s="7"/>
      <x:c r="LXB109" s="7"/>
      <x:c r="LXC109" s="7"/>
      <x:c r="LXD109" s="7"/>
      <x:c r="LXE109" s="7"/>
      <x:c r="LXF109" s="7"/>
      <x:c r="LXG109" s="7"/>
      <x:c r="LXH109" s="7"/>
      <x:c r="LXI109" s="7"/>
      <x:c r="LXJ109" s="7"/>
      <x:c r="LXK109" s="7"/>
      <x:c r="LXL109" s="7"/>
      <x:c r="LXM109" s="7"/>
      <x:c r="LXN109" s="7"/>
      <x:c r="LXO109" s="7"/>
      <x:c r="LXP109" s="7"/>
      <x:c r="LXQ109" s="7"/>
      <x:c r="LXR109" s="7"/>
      <x:c r="LXS109" s="7"/>
      <x:c r="LXT109" s="7"/>
      <x:c r="LXU109" s="7"/>
      <x:c r="LXV109" s="7"/>
      <x:c r="LXW109" s="7"/>
      <x:c r="LXX109" s="7"/>
      <x:c r="LXY109" s="7"/>
      <x:c r="LXZ109" s="7"/>
      <x:c r="LYA109" s="7"/>
      <x:c r="LYB109" s="7"/>
      <x:c r="LYC109" s="7"/>
      <x:c r="LYD109" s="7"/>
      <x:c r="LYE109" s="7"/>
      <x:c r="LYF109" s="7"/>
      <x:c r="LYG109" s="7"/>
      <x:c r="LYH109" s="7"/>
      <x:c r="LYI109" s="7"/>
      <x:c r="LYJ109" s="7"/>
      <x:c r="LYK109" s="7"/>
      <x:c r="LYL109" s="7"/>
      <x:c r="LYM109" s="7"/>
      <x:c r="LYN109" s="7"/>
      <x:c r="LYO109" s="7"/>
      <x:c r="LYP109" s="7"/>
      <x:c r="LYQ109" s="7"/>
      <x:c r="LYR109" s="7"/>
      <x:c r="LYS109" s="7"/>
      <x:c r="LYT109" s="7"/>
      <x:c r="LYU109" s="7"/>
      <x:c r="LYV109" s="7"/>
      <x:c r="LYW109" s="7"/>
      <x:c r="LYX109" s="7"/>
      <x:c r="LYY109" s="7"/>
      <x:c r="LYZ109" s="7"/>
      <x:c r="LZA109" s="7"/>
      <x:c r="LZB109" s="7"/>
      <x:c r="LZC109" s="7"/>
      <x:c r="LZD109" s="7"/>
      <x:c r="LZE109" s="7"/>
      <x:c r="LZF109" s="7"/>
      <x:c r="LZG109" s="7"/>
      <x:c r="LZH109" s="7"/>
      <x:c r="LZI109" s="7"/>
      <x:c r="LZJ109" s="7"/>
      <x:c r="LZK109" s="7"/>
      <x:c r="LZL109" s="7"/>
      <x:c r="LZM109" s="7"/>
      <x:c r="LZN109" s="7"/>
      <x:c r="LZO109" s="7"/>
      <x:c r="LZP109" s="7"/>
      <x:c r="LZQ109" s="7"/>
      <x:c r="LZR109" s="7"/>
      <x:c r="LZS109" s="7"/>
      <x:c r="LZT109" s="7"/>
      <x:c r="LZU109" s="7"/>
      <x:c r="LZV109" s="7"/>
      <x:c r="LZW109" s="7"/>
      <x:c r="LZX109" s="7"/>
      <x:c r="LZY109" s="7"/>
      <x:c r="LZZ109" s="7"/>
      <x:c r="MAA109" s="7"/>
      <x:c r="MAB109" s="7"/>
      <x:c r="MAC109" s="7"/>
      <x:c r="MAD109" s="7"/>
      <x:c r="MAE109" s="7"/>
      <x:c r="MAF109" s="7"/>
      <x:c r="MAG109" s="7"/>
      <x:c r="MAH109" s="7"/>
      <x:c r="MAI109" s="7"/>
      <x:c r="MAJ109" s="7"/>
      <x:c r="MAK109" s="7"/>
      <x:c r="MAL109" s="7"/>
      <x:c r="MAM109" s="7"/>
      <x:c r="MAN109" s="7"/>
      <x:c r="MAO109" s="7"/>
      <x:c r="MAP109" s="7"/>
      <x:c r="MAQ109" s="7"/>
      <x:c r="MAR109" s="7"/>
      <x:c r="MAS109" s="7"/>
      <x:c r="MAT109" s="7"/>
      <x:c r="MAU109" s="7"/>
      <x:c r="MAV109" s="7"/>
      <x:c r="MAW109" s="7"/>
      <x:c r="MAX109" s="7"/>
      <x:c r="MAY109" s="7"/>
      <x:c r="MAZ109" s="7"/>
      <x:c r="MBA109" s="7"/>
      <x:c r="MBB109" s="7"/>
      <x:c r="MBC109" s="7"/>
      <x:c r="MBD109" s="7"/>
      <x:c r="MBE109" s="7"/>
      <x:c r="MBF109" s="7"/>
      <x:c r="MBG109" s="7"/>
      <x:c r="MBH109" s="7"/>
      <x:c r="MBI109" s="7"/>
      <x:c r="MBJ109" s="7"/>
      <x:c r="MBK109" s="7"/>
      <x:c r="MBL109" s="7"/>
      <x:c r="MBM109" s="7"/>
      <x:c r="MBN109" s="7"/>
      <x:c r="MBO109" s="7"/>
      <x:c r="MBP109" s="7"/>
      <x:c r="MBQ109" s="7"/>
      <x:c r="MBR109" s="7"/>
      <x:c r="MBS109" s="7"/>
      <x:c r="MBT109" s="7"/>
      <x:c r="MBU109" s="7"/>
      <x:c r="MBV109" s="7"/>
      <x:c r="MBW109" s="7"/>
      <x:c r="MBX109" s="7"/>
      <x:c r="MBY109" s="7"/>
      <x:c r="MBZ109" s="7"/>
      <x:c r="MCA109" s="7"/>
      <x:c r="MCB109" s="7"/>
      <x:c r="MCC109" s="7"/>
      <x:c r="MCD109" s="7"/>
      <x:c r="MCE109" s="7"/>
      <x:c r="MCF109" s="7"/>
      <x:c r="MCG109" s="7"/>
      <x:c r="MCH109" s="7"/>
      <x:c r="MCI109" s="7"/>
      <x:c r="MCJ109" s="7"/>
      <x:c r="MCK109" s="7"/>
      <x:c r="MCL109" s="7"/>
      <x:c r="MCM109" s="7"/>
      <x:c r="MCN109" s="7"/>
      <x:c r="MCO109" s="7"/>
      <x:c r="MCP109" s="7"/>
      <x:c r="MCQ109" s="7"/>
      <x:c r="MCR109" s="7"/>
      <x:c r="MCS109" s="7"/>
      <x:c r="MCT109" s="7"/>
      <x:c r="MCU109" s="7"/>
      <x:c r="MCV109" s="7"/>
      <x:c r="MCW109" s="7"/>
      <x:c r="MCX109" s="7"/>
      <x:c r="MCY109" s="7"/>
      <x:c r="MCZ109" s="7"/>
      <x:c r="MDA109" s="7"/>
      <x:c r="MDB109" s="7"/>
      <x:c r="MDC109" s="7"/>
      <x:c r="MDD109" s="7"/>
      <x:c r="MDE109" s="7"/>
      <x:c r="MDF109" s="7"/>
      <x:c r="MDG109" s="7"/>
      <x:c r="MDH109" s="7"/>
      <x:c r="MDI109" s="7"/>
      <x:c r="MDJ109" s="7"/>
      <x:c r="MDK109" s="7"/>
      <x:c r="MDL109" s="7"/>
      <x:c r="MDM109" s="7"/>
      <x:c r="MDN109" s="7"/>
      <x:c r="MDO109" s="7"/>
      <x:c r="MDP109" s="7"/>
      <x:c r="MDQ109" s="7"/>
      <x:c r="MDR109" s="7"/>
      <x:c r="MDS109" s="7"/>
      <x:c r="MDT109" s="7"/>
      <x:c r="MDU109" s="7"/>
      <x:c r="MDV109" s="7"/>
      <x:c r="MDW109" s="7"/>
      <x:c r="MDX109" s="7"/>
      <x:c r="MDY109" s="7"/>
      <x:c r="MDZ109" s="7"/>
      <x:c r="MEA109" s="7"/>
      <x:c r="MEB109" s="7"/>
      <x:c r="MEC109" s="7"/>
      <x:c r="MED109" s="7"/>
      <x:c r="MEE109" s="7"/>
      <x:c r="MEF109" s="7"/>
      <x:c r="MEG109" s="7"/>
      <x:c r="MEH109" s="7"/>
      <x:c r="MEI109" s="7"/>
      <x:c r="MEJ109" s="7"/>
      <x:c r="MEK109" s="7"/>
      <x:c r="MEL109" s="7"/>
      <x:c r="MEM109" s="7"/>
      <x:c r="MEN109" s="7"/>
      <x:c r="MEO109" s="7"/>
      <x:c r="MEP109" s="7"/>
      <x:c r="MEQ109" s="7"/>
      <x:c r="MER109" s="7"/>
      <x:c r="MES109" s="7"/>
      <x:c r="MET109" s="7"/>
      <x:c r="MEU109" s="7"/>
      <x:c r="MEV109" s="7"/>
      <x:c r="MEW109" s="7"/>
      <x:c r="MEX109" s="7"/>
      <x:c r="MEY109" s="7"/>
      <x:c r="MEZ109" s="7"/>
      <x:c r="MFA109" s="7"/>
      <x:c r="MFB109" s="7"/>
      <x:c r="MFC109" s="7"/>
      <x:c r="MFD109" s="7"/>
      <x:c r="MFE109" s="7"/>
      <x:c r="MFF109" s="7"/>
      <x:c r="MFG109" s="7"/>
      <x:c r="MFH109" s="7"/>
      <x:c r="MFI109" s="7"/>
      <x:c r="MFJ109" s="7"/>
      <x:c r="MFK109" s="7"/>
      <x:c r="MFL109" s="7"/>
      <x:c r="MFM109" s="7"/>
      <x:c r="MFN109" s="7"/>
      <x:c r="MFO109" s="7"/>
      <x:c r="MFP109" s="7"/>
      <x:c r="MFQ109" s="7"/>
      <x:c r="MFR109" s="7"/>
      <x:c r="MFS109" s="7"/>
      <x:c r="MFT109" s="7"/>
      <x:c r="MFU109" s="7"/>
      <x:c r="MFV109" s="7"/>
      <x:c r="MFW109" s="7"/>
      <x:c r="MFX109" s="7"/>
      <x:c r="MFY109" s="7"/>
      <x:c r="MFZ109" s="7"/>
      <x:c r="MGA109" s="7"/>
      <x:c r="MGB109" s="7"/>
      <x:c r="MGC109" s="7"/>
      <x:c r="MGD109" s="7"/>
      <x:c r="MGE109" s="7"/>
      <x:c r="MGF109" s="7"/>
      <x:c r="MGG109" s="7"/>
      <x:c r="MGH109" s="7"/>
      <x:c r="MGI109" s="7"/>
      <x:c r="MGJ109" s="7"/>
      <x:c r="MGK109" s="7"/>
      <x:c r="MGL109" s="7"/>
      <x:c r="MGM109" s="7"/>
      <x:c r="MGN109" s="7"/>
      <x:c r="MGO109" s="7"/>
      <x:c r="MGP109" s="7"/>
      <x:c r="MGQ109" s="7"/>
      <x:c r="MGR109" s="7"/>
      <x:c r="MGS109" s="7"/>
      <x:c r="MGT109" s="7"/>
      <x:c r="MGU109" s="7"/>
      <x:c r="MGV109" s="7"/>
      <x:c r="MGW109" s="7"/>
      <x:c r="MGX109" s="7"/>
      <x:c r="MGY109" s="7"/>
      <x:c r="MGZ109" s="7"/>
      <x:c r="MHA109" s="7"/>
      <x:c r="MHB109" s="7"/>
      <x:c r="MHC109" s="7"/>
      <x:c r="MHD109" s="7"/>
      <x:c r="MHE109" s="7"/>
      <x:c r="MHF109" s="7"/>
      <x:c r="MHG109" s="7"/>
      <x:c r="MHH109" s="7"/>
      <x:c r="MHI109" s="7"/>
      <x:c r="MHJ109" s="7"/>
      <x:c r="MHK109" s="7"/>
      <x:c r="MHL109" s="7"/>
      <x:c r="MHM109" s="7"/>
      <x:c r="MHN109" s="7"/>
      <x:c r="MHO109" s="7"/>
      <x:c r="MHP109" s="7"/>
      <x:c r="MHQ109" s="7"/>
      <x:c r="MHR109" s="7"/>
      <x:c r="MHS109" s="7"/>
      <x:c r="MHT109" s="7"/>
      <x:c r="MHU109" s="7"/>
      <x:c r="MHV109" s="7"/>
      <x:c r="MHW109" s="7"/>
      <x:c r="MHX109" s="7"/>
      <x:c r="MHY109" s="7"/>
      <x:c r="MHZ109" s="7"/>
      <x:c r="MIA109" s="7"/>
      <x:c r="MIB109" s="7"/>
      <x:c r="MIC109" s="7"/>
      <x:c r="MID109" s="7"/>
      <x:c r="MIE109" s="7"/>
      <x:c r="MIF109" s="7"/>
      <x:c r="MIG109" s="7"/>
      <x:c r="MIH109" s="7"/>
      <x:c r="MII109" s="7"/>
      <x:c r="MIJ109" s="7"/>
      <x:c r="MIK109" s="7"/>
      <x:c r="MIL109" s="7"/>
      <x:c r="MIM109" s="7"/>
      <x:c r="MIN109" s="7"/>
      <x:c r="MIO109" s="7"/>
      <x:c r="MIP109" s="7"/>
      <x:c r="MIQ109" s="7"/>
      <x:c r="MIR109" s="7"/>
      <x:c r="MIS109" s="7"/>
      <x:c r="MIT109" s="7"/>
      <x:c r="MIU109" s="7"/>
      <x:c r="MIV109" s="7"/>
      <x:c r="MIW109" s="7"/>
      <x:c r="MIX109" s="7"/>
      <x:c r="MIY109" s="7"/>
      <x:c r="MIZ109" s="7"/>
      <x:c r="MJA109" s="7"/>
      <x:c r="MJB109" s="7"/>
      <x:c r="MJC109" s="7"/>
      <x:c r="MJD109" s="7"/>
      <x:c r="MJE109" s="7"/>
      <x:c r="MJF109" s="7"/>
      <x:c r="MJG109" s="7"/>
      <x:c r="MJH109" s="7"/>
      <x:c r="MJI109" s="7"/>
      <x:c r="MJJ109" s="7"/>
      <x:c r="MJK109" s="7"/>
      <x:c r="MJL109" s="7"/>
      <x:c r="MJM109" s="7"/>
      <x:c r="MJN109" s="7"/>
      <x:c r="MJO109" s="7"/>
      <x:c r="MJP109" s="7"/>
      <x:c r="MJQ109" s="7"/>
      <x:c r="MJR109" s="7"/>
      <x:c r="MJS109" s="7"/>
      <x:c r="MJT109" s="7"/>
      <x:c r="MJU109" s="7"/>
      <x:c r="MJV109" s="7"/>
      <x:c r="MJW109" s="7"/>
      <x:c r="MJX109" s="7"/>
      <x:c r="MJY109" s="7"/>
      <x:c r="MJZ109" s="7"/>
      <x:c r="MKA109" s="7"/>
      <x:c r="MKB109" s="7"/>
      <x:c r="MKC109" s="7"/>
      <x:c r="MKD109" s="7"/>
      <x:c r="MKE109" s="7"/>
      <x:c r="MKF109" s="7"/>
      <x:c r="MKG109" s="7"/>
      <x:c r="MKH109" s="7"/>
      <x:c r="MKI109" s="7"/>
      <x:c r="MKJ109" s="7"/>
      <x:c r="MKK109" s="7"/>
      <x:c r="MKL109" s="7"/>
      <x:c r="MKM109" s="7"/>
      <x:c r="MKN109" s="7"/>
      <x:c r="MKO109" s="7"/>
      <x:c r="MKP109" s="7"/>
      <x:c r="MKQ109" s="7"/>
      <x:c r="MKR109" s="7"/>
      <x:c r="MKS109" s="7"/>
      <x:c r="MKT109" s="7"/>
      <x:c r="MKU109" s="7"/>
      <x:c r="MKV109" s="7"/>
      <x:c r="MKW109" s="7"/>
      <x:c r="MKX109" s="7"/>
      <x:c r="MKY109" s="7"/>
      <x:c r="MKZ109" s="7"/>
      <x:c r="MLA109" s="7"/>
      <x:c r="MLB109" s="7"/>
      <x:c r="MLC109" s="7"/>
      <x:c r="MLD109" s="7"/>
      <x:c r="MLE109" s="7"/>
      <x:c r="MLF109" s="7"/>
      <x:c r="MLG109" s="7"/>
      <x:c r="MLH109" s="7"/>
      <x:c r="MLI109" s="7"/>
      <x:c r="MLJ109" s="7"/>
      <x:c r="MLK109" s="7"/>
      <x:c r="MLL109" s="7"/>
      <x:c r="MLM109" s="7"/>
      <x:c r="MLN109" s="7"/>
      <x:c r="MLO109" s="7"/>
      <x:c r="MLP109" s="7"/>
      <x:c r="MLQ109" s="7"/>
      <x:c r="MLR109" s="7"/>
      <x:c r="MLS109" s="7"/>
      <x:c r="MLT109" s="7"/>
      <x:c r="MLU109" s="7"/>
      <x:c r="MLV109" s="7"/>
      <x:c r="MLW109" s="7"/>
      <x:c r="MLX109" s="7"/>
      <x:c r="MLY109" s="7"/>
      <x:c r="MLZ109" s="7"/>
      <x:c r="MMA109" s="7"/>
      <x:c r="MMB109" s="7"/>
      <x:c r="MMC109" s="7"/>
      <x:c r="MMD109" s="7"/>
      <x:c r="MME109" s="7"/>
      <x:c r="MMF109" s="7"/>
      <x:c r="MMG109" s="7"/>
      <x:c r="MMH109" s="7"/>
      <x:c r="MMI109" s="7"/>
      <x:c r="MMJ109" s="7"/>
      <x:c r="MMK109" s="7"/>
      <x:c r="MML109" s="7"/>
      <x:c r="MMM109" s="7"/>
      <x:c r="MMN109" s="7"/>
      <x:c r="MMO109" s="7"/>
      <x:c r="MMP109" s="7"/>
      <x:c r="MMQ109" s="7"/>
      <x:c r="MMR109" s="7"/>
      <x:c r="MMS109" s="7"/>
      <x:c r="MMT109" s="7"/>
      <x:c r="MMU109" s="7"/>
      <x:c r="MMV109" s="7"/>
      <x:c r="MMW109" s="7"/>
      <x:c r="MMX109" s="7"/>
      <x:c r="MMY109" s="7"/>
      <x:c r="MMZ109" s="7"/>
      <x:c r="MNA109" s="7"/>
      <x:c r="MNB109" s="7"/>
      <x:c r="MNC109" s="7"/>
      <x:c r="MND109" s="7"/>
      <x:c r="MNE109" s="7"/>
      <x:c r="MNF109" s="7"/>
      <x:c r="MNG109" s="7"/>
      <x:c r="MNH109" s="7"/>
      <x:c r="MNI109" s="7"/>
      <x:c r="MNJ109" s="7"/>
      <x:c r="MNK109" s="7"/>
      <x:c r="MNL109" s="7"/>
      <x:c r="MNM109" s="7"/>
      <x:c r="MNN109" s="7"/>
      <x:c r="MNO109" s="7"/>
      <x:c r="MNP109" s="7"/>
      <x:c r="MNQ109" s="7"/>
      <x:c r="MNR109" s="7"/>
      <x:c r="MNS109" s="7"/>
      <x:c r="MNT109" s="7"/>
      <x:c r="MNU109" s="7"/>
      <x:c r="MNV109" s="7"/>
      <x:c r="MNW109" s="7"/>
      <x:c r="MNX109" s="7"/>
      <x:c r="MNY109" s="7"/>
      <x:c r="MNZ109" s="7"/>
      <x:c r="MOA109" s="7"/>
      <x:c r="MOB109" s="7"/>
      <x:c r="MOC109" s="7"/>
      <x:c r="MOD109" s="7"/>
      <x:c r="MOE109" s="7"/>
      <x:c r="MOF109" s="7"/>
      <x:c r="MOG109" s="7"/>
      <x:c r="MOH109" s="7"/>
      <x:c r="MOI109" s="7"/>
      <x:c r="MOJ109" s="7"/>
      <x:c r="MOK109" s="7"/>
      <x:c r="MOL109" s="7"/>
      <x:c r="MOM109" s="7"/>
      <x:c r="MON109" s="7"/>
      <x:c r="MOO109" s="7"/>
      <x:c r="MOP109" s="7"/>
      <x:c r="MOQ109" s="7"/>
      <x:c r="MOR109" s="7"/>
      <x:c r="MOS109" s="7"/>
      <x:c r="MOT109" s="7"/>
      <x:c r="MOU109" s="7"/>
      <x:c r="MOV109" s="7"/>
      <x:c r="MOW109" s="7"/>
      <x:c r="MOX109" s="7"/>
      <x:c r="MOY109" s="7"/>
      <x:c r="MOZ109" s="7"/>
      <x:c r="MPA109" s="7"/>
      <x:c r="MPB109" s="7"/>
      <x:c r="MPC109" s="7"/>
      <x:c r="MPD109" s="7"/>
      <x:c r="MPE109" s="7"/>
      <x:c r="MPF109" s="7"/>
      <x:c r="MPG109" s="7"/>
      <x:c r="MPH109" s="7"/>
      <x:c r="MPI109" s="7"/>
      <x:c r="MPJ109" s="7"/>
      <x:c r="MPK109" s="7"/>
      <x:c r="MPL109" s="7"/>
      <x:c r="MPM109" s="7"/>
      <x:c r="MPN109" s="7"/>
      <x:c r="MPO109" s="7"/>
      <x:c r="MPP109" s="7"/>
      <x:c r="MPQ109" s="7"/>
      <x:c r="MPR109" s="7"/>
      <x:c r="MPS109" s="7"/>
      <x:c r="MPT109" s="7"/>
      <x:c r="MPU109" s="7"/>
      <x:c r="MPV109" s="7"/>
      <x:c r="MPW109" s="7"/>
      <x:c r="MPX109" s="7"/>
      <x:c r="MPY109" s="7"/>
      <x:c r="MPZ109" s="7"/>
      <x:c r="MQA109" s="7"/>
      <x:c r="MQB109" s="7"/>
      <x:c r="MQC109" s="7"/>
      <x:c r="MQD109" s="7"/>
      <x:c r="MQE109" s="7"/>
      <x:c r="MQF109" s="7"/>
      <x:c r="MQG109" s="7"/>
      <x:c r="MQH109" s="7"/>
      <x:c r="MQI109" s="7"/>
      <x:c r="MQJ109" s="7"/>
      <x:c r="MQK109" s="7"/>
      <x:c r="MQL109" s="7"/>
      <x:c r="MQM109" s="7"/>
      <x:c r="MQN109" s="7"/>
      <x:c r="MQO109" s="7"/>
      <x:c r="MQP109" s="7"/>
      <x:c r="MQQ109" s="7"/>
      <x:c r="MQR109" s="7"/>
      <x:c r="MQS109" s="7"/>
      <x:c r="MQT109" s="7"/>
      <x:c r="MQU109" s="7"/>
      <x:c r="MQV109" s="7"/>
      <x:c r="MQW109" s="7"/>
      <x:c r="MQX109" s="7"/>
      <x:c r="MQY109" s="7"/>
      <x:c r="MQZ109" s="7"/>
      <x:c r="MRA109" s="7"/>
      <x:c r="MRB109" s="7"/>
      <x:c r="MRC109" s="7"/>
      <x:c r="MRD109" s="7"/>
      <x:c r="MRE109" s="7"/>
      <x:c r="MRF109" s="7"/>
      <x:c r="MRG109" s="7"/>
      <x:c r="MRH109" s="7"/>
      <x:c r="MRI109" s="7"/>
      <x:c r="MRJ109" s="7"/>
      <x:c r="MRK109" s="7"/>
      <x:c r="MRL109" s="7"/>
      <x:c r="MRM109" s="7"/>
      <x:c r="MRN109" s="7"/>
      <x:c r="MRO109" s="7"/>
      <x:c r="MRP109" s="7"/>
      <x:c r="MRQ109" s="7"/>
      <x:c r="MRR109" s="7"/>
      <x:c r="MRS109" s="7"/>
      <x:c r="MRT109" s="7"/>
      <x:c r="MRU109" s="7"/>
      <x:c r="MRV109" s="7"/>
      <x:c r="MRW109" s="7"/>
      <x:c r="MRX109" s="7"/>
      <x:c r="MRY109" s="7"/>
      <x:c r="MRZ109" s="7"/>
      <x:c r="MSA109" s="7"/>
      <x:c r="MSB109" s="7"/>
      <x:c r="MSC109" s="7"/>
      <x:c r="MSD109" s="7"/>
      <x:c r="MSE109" s="7"/>
      <x:c r="MSF109" s="7"/>
      <x:c r="MSG109" s="7"/>
      <x:c r="MSH109" s="7"/>
      <x:c r="MSI109" s="7"/>
      <x:c r="MSJ109" s="7"/>
      <x:c r="MSK109" s="7"/>
      <x:c r="MSL109" s="7"/>
      <x:c r="MSM109" s="7"/>
      <x:c r="MSN109" s="7"/>
      <x:c r="MSO109" s="7"/>
      <x:c r="MSP109" s="7"/>
      <x:c r="MSQ109" s="7"/>
      <x:c r="MSR109" s="7"/>
      <x:c r="MSS109" s="7"/>
      <x:c r="MST109" s="7"/>
      <x:c r="MSU109" s="7"/>
      <x:c r="MSV109" s="7"/>
      <x:c r="MSW109" s="7"/>
      <x:c r="MSX109" s="7"/>
      <x:c r="MSY109" s="7"/>
      <x:c r="MSZ109" s="7"/>
      <x:c r="MTA109" s="7"/>
      <x:c r="MTB109" s="7"/>
      <x:c r="MTC109" s="7"/>
      <x:c r="MTD109" s="7"/>
      <x:c r="MTE109" s="7"/>
      <x:c r="MTF109" s="7"/>
      <x:c r="MTG109" s="7"/>
      <x:c r="MTH109" s="7"/>
      <x:c r="MTI109" s="7"/>
      <x:c r="MTJ109" s="7"/>
      <x:c r="MTK109" s="7"/>
      <x:c r="MTL109" s="7"/>
      <x:c r="MTM109" s="7"/>
      <x:c r="MTN109" s="7"/>
      <x:c r="MTO109" s="7"/>
      <x:c r="MTP109" s="7"/>
      <x:c r="MTQ109" s="7"/>
      <x:c r="MTR109" s="7"/>
      <x:c r="MTS109" s="7"/>
      <x:c r="MTT109" s="7"/>
      <x:c r="MTU109" s="7"/>
      <x:c r="MTV109" s="7"/>
      <x:c r="MTW109" s="7"/>
      <x:c r="MTX109" s="7"/>
      <x:c r="MTY109" s="7"/>
      <x:c r="MTZ109" s="7"/>
      <x:c r="MUA109" s="7"/>
      <x:c r="MUB109" s="7"/>
      <x:c r="MUC109" s="7"/>
      <x:c r="MUD109" s="7"/>
      <x:c r="MUE109" s="7"/>
      <x:c r="MUF109" s="7"/>
      <x:c r="MUG109" s="7"/>
      <x:c r="MUH109" s="7"/>
      <x:c r="MUI109" s="7"/>
      <x:c r="MUJ109" s="7"/>
      <x:c r="MUK109" s="7"/>
      <x:c r="MUL109" s="7"/>
      <x:c r="MUM109" s="7"/>
      <x:c r="MUN109" s="7"/>
      <x:c r="MUO109" s="7"/>
      <x:c r="MUP109" s="7"/>
      <x:c r="MUQ109" s="7"/>
      <x:c r="MUR109" s="7"/>
      <x:c r="MUS109" s="7"/>
      <x:c r="MUT109" s="7"/>
      <x:c r="MUU109" s="7"/>
      <x:c r="MUV109" s="7"/>
      <x:c r="MUW109" s="7"/>
      <x:c r="MUX109" s="7"/>
      <x:c r="MUY109" s="7"/>
      <x:c r="MUZ109" s="7"/>
      <x:c r="MVA109" s="7"/>
      <x:c r="MVB109" s="7"/>
      <x:c r="MVC109" s="7"/>
      <x:c r="MVD109" s="7"/>
      <x:c r="MVE109" s="7"/>
      <x:c r="MVF109" s="7"/>
      <x:c r="MVG109" s="7"/>
      <x:c r="MVH109" s="7"/>
      <x:c r="MVI109" s="7"/>
      <x:c r="MVJ109" s="7"/>
      <x:c r="MVK109" s="7"/>
      <x:c r="MVL109" s="7"/>
      <x:c r="MVM109" s="7"/>
      <x:c r="MVN109" s="7"/>
      <x:c r="MVO109" s="7"/>
      <x:c r="MVP109" s="7"/>
      <x:c r="MVQ109" s="7"/>
      <x:c r="MVR109" s="7"/>
      <x:c r="MVS109" s="7"/>
      <x:c r="MVT109" s="7"/>
      <x:c r="MVU109" s="7"/>
      <x:c r="MVV109" s="7"/>
      <x:c r="MVW109" s="7"/>
      <x:c r="MVX109" s="7"/>
      <x:c r="MVY109" s="7"/>
      <x:c r="MVZ109" s="7"/>
      <x:c r="MWA109" s="7"/>
      <x:c r="MWB109" s="7"/>
      <x:c r="MWC109" s="7"/>
      <x:c r="MWD109" s="7"/>
      <x:c r="MWE109" s="7"/>
      <x:c r="MWF109" s="7"/>
      <x:c r="MWG109" s="7"/>
      <x:c r="MWH109" s="7"/>
      <x:c r="MWI109" s="7"/>
      <x:c r="MWJ109" s="7"/>
      <x:c r="MWK109" s="7"/>
      <x:c r="MWL109" s="7"/>
      <x:c r="MWM109" s="7"/>
      <x:c r="MWN109" s="7"/>
      <x:c r="MWO109" s="7"/>
      <x:c r="MWP109" s="7"/>
      <x:c r="MWQ109" s="7"/>
      <x:c r="MWR109" s="7"/>
      <x:c r="MWS109" s="7"/>
      <x:c r="MWT109" s="7"/>
      <x:c r="MWU109" s="7"/>
      <x:c r="MWV109" s="7"/>
      <x:c r="MWW109" s="7"/>
      <x:c r="MWX109" s="7"/>
      <x:c r="MWY109" s="7"/>
      <x:c r="MWZ109" s="7"/>
      <x:c r="MXA109" s="7"/>
      <x:c r="MXB109" s="7"/>
      <x:c r="MXC109" s="7"/>
      <x:c r="MXD109" s="7"/>
      <x:c r="MXE109" s="7"/>
      <x:c r="MXF109" s="7"/>
      <x:c r="MXG109" s="7"/>
      <x:c r="MXH109" s="7"/>
      <x:c r="MXI109" s="7"/>
      <x:c r="MXJ109" s="7"/>
      <x:c r="MXK109" s="7"/>
      <x:c r="MXL109" s="7"/>
      <x:c r="MXM109" s="7"/>
      <x:c r="MXN109" s="7"/>
      <x:c r="MXO109" s="7"/>
      <x:c r="MXP109" s="7"/>
      <x:c r="MXQ109" s="7"/>
      <x:c r="MXR109" s="7"/>
      <x:c r="MXS109" s="7"/>
      <x:c r="MXT109" s="7"/>
      <x:c r="MXU109" s="7"/>
      <x:c r="MXV109" s="7"/>
      <x:c r="MXW109" s="7"/>
      <x:c r="MXX109" s="7"/>
      <x:c r="MXY109" s="7"/>
      <x:c r="MXZ109" s="7"/>
      <x:c r="MYA109" s="7"/>
      <x:c r="MYB109" s="7"/>
      <x:c r="MYC109" s="7"/>
      <x:c r="MYD109" s="7"/>
      <x:c r="MYE109" s="7"/>
      <x:c r="MYF109" s="7"/>
      <x:c r="MYG109" s="7"/>
      <x:c r="MYH109" s="7"/>
      <x:c r="MYI109" s="7"/>
      <x:c r="MYJ109" s="7"/>
      <x:c r="MYK109" s="7"/>
      <x:c r="MYL109" s="7"/>
      <x:c r="MYM109" s="7"/>
      <x:c r="MYN109" s="7"/>
      <x:c r="MYO109" s="7"/>
      <x:c r="MYP109" s="7"/>
      <x:c r="MYQ109" s="7"/>
      <x:c r="MYR109" s="7"/>
      <x:c r="MYS109" s="7"/>
      <x:c r="MYT109" s="7"/>
      <x:c r="MYU109" s="7"/>
      <x:c r="MYV109" s="7"/>
      <x:c r="MYW109" s="7"/>
      <x:c r="MYX109" s="7"/>
      <x:c r="MYY109" s="7"/>
      <x:c r="MYZ109" s="7"/>
      <x:c r="MZA109" s="7"/>
      <x:c r="MZB109" s="7"/>
      <x:c r="MZC109" s="7"/>
      <x:c r="MZD109" s="7"/>
      <x:c r="MZE109" s="7"/>
      <x:c r="MZF109" s="7"/>
      <x:c r="MZG109" s="7"/>
      <x:c r="MZH109" s="7"/>
      <x:c r="MZI109" s="7"/>
      <x:c r="MZJ109" s="7"/>
      <x:c r="MZK109" s="7"/>
      <x:c r="MZL109" s="7"/>
      <x:c r="MZM109" s="7"/>
      <x:c r="MZN109" s="7"/>
      <x:c r="MZO109" s="7"/>
      <x:c r="MZP109" s="7"/>
      <x:c r="MZQ109" s="7"/>
      <x:c r="MZR109" s="7"/>
      <x:c r="MZS109" s="7"/>
      <x:c r="MZT109" s="7"/>
      <x:c r="MZU109" s="7"/>
      <x:c r="MZV109" s="7"/>
      <x:c r="MZW109" s="7"/>
      <x:c r="MZX109" s="7"/>
      <x:c r="MZY109" s="7"/>
      <x:c r="MZZ109" s="7"/>
      <x:c r="NAA109" s="7"/>
      <x:c r="NAB109" s="7"/>
      <x:c r="NAC109" s="7"/>
      <x:c r="NAD109" s="7"/>
      <x:c r="NAE109" s="7"/>
      <x:c r="NAF109" s="7"/>
      <x:c r="NAG109" s="7"/>
      <x:c r="NAH109" s="7"/>
      <x:c r="NAI109" s="7"/>
      <x:c r="NAJ109" s="7"/>
      <x:c r="NAK109" s="7"/>
      <x:c r="NAL109" s="7"/>
      <x:c r="NAM109" s="7"/>
      <x:c r="NAN109" s="7"/>
      <x:c r="NAO109" s="7"/>
      <x:c r="NAP109" s="7"/>
      <x:c r="NAQ109" s="7"/>
      <x:c r="NAR109" s="7"/>
      <x:c r="NAS109" s="7"/>
      <x:c r="NAT109" s="7"/>
      <x:c r="NAU109" s="7"/>
      <x:c r="NAV109" s="7"/>
      <x:c r="NAW109" s="7"/>
      <x:c r="NAX109" s="7"/>
      <x:c r="NAY109" s="7"/>
      <x:c r="NAZ109" s="7"/>
      <x:c r="NBA109" s="7"/>
      <x:c r="NBB109" s="7"/>
      <x:c r="NBC109" s="7"/>
      <x:c r="NBD109" s="7"/>
      <x:c r="NBE109" s="7"/>
      <x:c r="NBF109" s="7"/>
      <x:c r="NBG109" s="7"/>
      <x:c r="NBH109" s="7"/>
      <x:c r="NBI109" s="7"/>
      <x:c r="NBJ109" s="7"/>
      <x:c r="NBK109" s="7"/>
      <x:c r="NBL109" s="7"/>
      <x:c r="NBM109" s="7"/>
      <x:c r="NBN109" s="7"/>
      <x:c r="NBO109" s="7"/>
      <x:c r="NBP109" s="7"/>
      <x:c r="NBQ109" s="7"/>
      <x:c r="NBR109" s="7"/>
      <x:c r="NBS109" s="7"/>
      <x:c r="NBT109" s="7"/>
      <x:c r="NBU109" s="7"/>
      <x:c r="NBV109" s="7"/>
      <x:c r="NBW109" s="7"/>
      <x:c r="NBX109" s="7"/>
      <x:c r="NBY109" s="7"/>
      <x:c r="NBZ109" s="7"/>
      <x:c r="NCA109" s="7"/>
      <x:c r="NCB109" s="7"/>
      <x:c r="NCC109" s="7"/>
      <x:c r="NCD109" s="7"/>
      <x:c r="NCE109" s="7"/>
      <x:c r="NCF109" s="7"/>
      <x:c r="NCG109" s="7"/>
      <x:c r="NCH109" s="7"/>
      <x:c r="NCI109" s="7"/>
      <x:c r="NCJ109" s="7"/>
      <x:c r="NCK109" s="7"/>
      <x:c r="NCL109" s="7"/>
      <x:c r="NCM109" s="7"/>
      <x:c r="NCN109" s="7"/>
      <x:c r="NCO109" s="7"/>
      <x:c r="NCP109" s="7"/>
      <x:c r="NCQ109" s="7"/>
      <x:c r="NCR109" s="7"/>
      <x:c r="NCS109" s="7"/>
      <x:c r="NCT109" s="7"/>
      <x:c r="NCU109" s="7"/>
      <x:c r="NCV109" s="7"/>
      <x:c r="NCW109" s="7"/>
      <x:c r="NCX109" s="7"/>
      <x:c r="NCY109" s="7"/>
      <x:c r="NCZ109" s="7"/>
      <x:c r="NDA109" s="7"/>
      <x:c r="NDB109" s="7"/>
      <x:c r="NDC109" s="7"/>
      <x:c r="NDD109" s="7"/>
      <x:c r="NDE109" s="7"/>
      <x:c r="NDF109" s="7"/>
      <x:c r="NDG109" s="7"/>
      <x:c r="NDH109" s="7"/>
      <x:c r="NDI109" s="7"/>
      <x:c r="NDJ109" s="7"/>
      <x:c r="NDK109" s="7"/>
      <x:c r="NDL109" s="7"/>
      <x:c r="NDM109" s="7"/>
      <x:c r="NDN109" s="7"/>
      <x:c r="NDO109" s="7"/>
      <x:c r="NDP109" s="7"/>
      <x:c r="NDQ109" s="7"/>
      <x:c r="NDR109" s="7"/>
      <x:c r="NDS109" s="7"/>
      <x:c r="NDT109" s="7"/>
      <x:c r="NDU109" s="7"/>
      <x:c r="NDV109" s="7"/>
      <x:c r="NDW109" s="7"/>
      <x:c r="NDX109" s="7"/>
      <x:c r="NDY109" s="7"/>
      <x:c r="NDZ109" s="7"/>
      <x:c r="NEA109" s="7"/>
      <x:c r="NEB109" s="7"/>
      <x:c r="NEC109" s="7"/>
      <x:c r="NED109" s="7"/>
      <x:c r="NEE109" s="7"/>
      <x:c r="NEF109" s="7"/>
      <x:c r="NEG109" s="7"/>
      <x:c r="NEH109" s="7"/>
      <x:c r="NEI109" s="7"/>
      <x:c r="NEJ109" s="7"/>
      <x:c r="NEK109" s="7"/>
      <x:c r="NEL109" s="7"/>
      <x:c r="NEM109" s="7"/>
      <x:c r="NEN109" s="7"/>
      <x:c r="NEO109" s="7"/>
      <x:c r="NEP109" s="7"/>
      <x:c r="NEQ109" s="7"/>
      <x:c r="NER109" s="7"/>
      <x:c r="NES109" s="7"/>
      <x:c r="NET109" s="7"/>
      <x:c r="NEU109" s="7"/>
      <x:c r="NEV109" s="7"/>
      <x:c r="NEW109" s="7"/>
      <x:c r="NEX109" s="7"/>
      <x:c r="NEY109" s="7"/>
      <x:c r="NEZ109" s="7"/>
      <x:c r="NFA109" s="7"/>
      <x:c r="NFB109" s="7"/>
      <x:c r="NFC109" s="7"/>
      <x:c r="NFD109" s="7"/>
      <x:c r="NFE109" s="7"/>
      <x:c r="NFF109" s="7"/>
      <x:c r="NFG109" s="7"/>
      <x:c r="NFH109" s="7"/>
      <x:c r="NFI109" s="7"/>
      <x:c r="NFJ109" s="7"/>
      <x:c r="NFK109" s="7"/>
      <x:c r="NFL109" s="7"/>
      <x:c r="NFM109" s="7"/>
      <x:c r="NFN109" s="7"/>
      <x:c r="NFO109" s="7"/>
      <x:c r="NFP109" s="7"/>
      <x:c r="NFQ109" s="7"/>
      <x:c r="NFR109" s="7"/>
      <x:c r="NFS109" s="7"/>
      <x:c r="NFT109" s="7"/>
      <x:c r="NFU109" s="7"/>
      <x:c r="NFV109" s="7"/>
      <x:c r="NFW109" s="7"/>
      <x:c r="NFX109" s="7"/>
      <x:c r="NFY109" s="7"/>
      <x:c r="NFZ109" s="7"/>
      <x:c r="NGA109" s="7"/>
      <x:c r="NGB109" s="7"/>
      <x:c r="NGC109" s="7"/>
      <x:c r="NGD109" s="7"/>
      <x:c r="NGE109" s="7"/>
      <x:c r="NGF109" s="7"/>
      <x:c r="NGG109" s="7"/>
      <x:c r="NGH109" s="7"/>
      <x:c r="NGI109" s="7"/>
      <x:c r="NGJ109" s="7"/>
      <x:c r="NGK109" s="7"/>
      <x:c r="NGL109" s="7"/>
      <x:c r="NGM109" s="7"/>
      <x:c r="NGN109" s="7"/>
      <x:c r="NGO109" s="7"/>
      <x:c r="NGP109" s="7"/>
      <x:c r="NGQ109" s="7"/>
      <x:c r="NGR109" s="7"/>
      <x:c r="NGS109" s="7"/>
      <x:c r="NGT109" s="7"/>
      <x:c r="NGU109" s="7"/>
      <x:c r="NGV109" s="7"/>
      <x:c r="NGW109" s="7"/>
      <x:c r="NGX109" s="7"/>
      <x:c r="NGY109" s="7"/>
      <x:c r="NGZ109" s="7"/>
      <x:c r="NHA109" s="7"/>
      <x:c r="NHB109" s="7"/>
      <x:c r="NHC109" s="7"/>
      <x:c r="NHD109" s="7"/>
      <x:c r="NHE109" s="7"/>
      <x:c r="NHF109" s="7"/>
      <x:c r="NHG109" s="7"/>
      <x:c r="NHH109" s="7"/>
      <x:c r="NHI109" s="7"/>
      <x:c r="NHJ109" s="7"/>
      <x:c r="NHK109" s="7"/>
      <x:c r="NHL109" s="7"/>
      <x:c r="NHM109" s="7"/>
      <x:c r="NHN109" s="7"/>
      <x:c r="NHO109" s="7"/>
      <x:c r="NHP109" s="7"/>
      <x:c r="NHQ109" s="7"/>
      <x:c r="NHR109" s="7"/>
      <x:c r="NHS109" s="7"/>
      <x:c r="NHT109" s="7"/>
      <x:c r="NHU109" s="7"/>
      <x:c r="NHV109" s="7"/>
      <x:c r="NHW109" s="7"/>
      <x:c r="NHX109" s="7"/>
      <x:c r="NHY109" s="7"/>
      <x:c r="NHZ109" s="7"/>
      <x:c r="NIA109" s="7"/>
      <x:c r="NIB109" s="7"/>
      <x:c r="NIC109" s="7"/>
      <x:c r="NID109" s="7"/>
      <x:c r="NIE109" s="7"/>
      <x:c r="NIF109" s="7"/>
      <x:c r="NIG109" s="7"/>
      <x:c r="NIH109" s="7"/>
      <x:c r="NII109" s="7"/>
      <x:c r="NIJ109" s="7"/>
      <x:c r="NIK109" s="7"/>
      <x:c r="NIL109" s="7"/>
      <x:c r="NIM109" s="7"/>
      <x:c r="NIN109" s="7"/>
      <x:c r="NIO109" s="7"/>
      <x:c r="NIP109" s="7"/>
      <x:c r="NIQ109" s="7"/>
      <x:c r="NIR109" s="7"/>
      <x:c r="NIS109" s="7"/>
      <x:c r="NIT109" s="7"/>
      <x:c r="NIU109" s="7"/>
      <x:c r="NIV109" s="7"/>
      <x:c r="NIW109" s="7"/>
      <x:c r="NIX109" s="7"/>
      <x:c r="NIY109" s="7"/>
      <x:c r="NIZ109" s="7"/>
      <x:c r="NJA109" s="7"/>
      <x:c r="NJB109" s="7"/>
      <x:c r="NJC109" s="7"/>
      <x:c r="NJD109" s="7"/>
      <x:c r="NJE109" s="7"/>
      <x:c r="NJF109" s="7"/>
      <x:c r="NJG109" s="7"/>
      <x:c r="NJH109" s="7"/>
      <x:c r="NJI109" s="7"/>
      <x:c r="NJJ109" s="7"/>
      <x:c r="NJK109" s="7"/>
      <x:c r="NJL109" s="7"/>
      <x:c r="NJM109" s="7"/>
      <x:c r="NJN109" s="7"/>
      <x:c r="NJO109" s="7"/>
      <x:c r="NJP109" s="7"/>
      <x:c r="NJQ109" s="7"/>
      <x:c r="NJR109" s="7"/>
      <x:c r="NJS109" s="7"/>
      <x:c r="NJT109" s="7"/>
      <x:c r="NJU109" s="7"/>
      <x:c r="NJV109" s="7"/>
      <x:c r="NJW109" s="7"/>
      <x:c r="NJX109" s="7"/>
      <x:c r="NJY109" s="7"/>
      <x:c r="NJZ109" s="7"/>
      <x:c r="NKA109" s="7"/>
      <x:c r="NKB109" s="7"/>
      <x:c r="NKC109" s="7"/>
      <x:c r="NKD109" s="7"/>
      <x:c r="NKE109" s="7"/>
      <x:c r="NKF109" s="7"/>
      <x:c r="NKG109" s="7"/>
      <x:c r="NKH109" s="7"/>
      <x:c r="NKI109" s="7"/>
      <x:c r="NKJ109" s="7"/>
      <x:c r="NKK109" s="7"/>
      <x:c r="NKL109" s="7"/>
      <x:c r="NKM109" s="7"/>
      <x:c r="NKN109" s="7"/>
      <x:c r="NKO109" s="7"/>
      <x:c r="NKP109" s="7"/>
      <x:c r="NKQ109" s="7"/>
      <x:c r="NKR109" s="7"/>
      <x:c r="NKS109" s="7"/>
      <x:c r="NKT109" s="7"/>
      <x:c r="NKU109" s="7"/>
      <x:c r="NKV109" s="7"/>
      <x:c r="NKW109" s="7"/>
      <x:c r="NKX109" s="7"/>
      <x:c r="NKY109" s="7"/>
      <x:c r="NKZ109" s="7"/>
      <x:c r="NLA109" s="7"/>
      <x:c r="NLB109" s="7"/>
      <x:c r="NLC109" s="7"/>
      <x:c r="NLD109" s="7"/>
      <x:c r="NLE109" s="7"/>
      <x:c r="NLF109" s="7"/>
      <x:c r="NLG109" s="7"/>
      <x:c r="NLH109" s="7"/>
      <x:c r="NLI109" s="7"/>
      <x:c r="NLJ109" s="7"/>
      <x:c r="NLK109" s="7"/>
      <x:c r="NLL109" s="7"/>
      <x:c r="NLM109" s="7"/>
      <x:c r="NLN109" s="7"/>
      <x:c r="NLO109" s="7"/>
      <x:c r="NLP109" s="7"/>
      <x:c r="NLQ109" s="7"/>
      <x:c r="NLR109" s="7"/>
      <x:c r="NLS109" s="7"/>
      <x:c r="NLT109" s="7"/>
      <x:c r="NLU109" s="7"/>
      <x:c r="NLV109" s="7"/>
      <x:c r="NLW109" s="7"/>
      <x:c r="NLX109" s="7"/>
      <x:c r="NLY109" s="7"/>
      <x:c r="NLZ109" s="7"/>
      <x:c r="NMA109" s="7"/>
      <x:c r="NMB109" s="7"/>
      <x:c r="NMC109" s="7"/>
      <x:c r="NMD109" s="7"/>
      <x:c r="NME109" s="7"/>
      <x:c r="NMF109" s="7"/>
      <x:c r="NMG109" s="7"/>
      <x:c r="NMH109" s="7"/>
      <x:c r="NMI109" s="7"/>
      <x:c r="NMJ109" s="7"/>
      <x:c r="NMK109" s="7"/>
      <x:c r="NML109" s="7"/>
      <x:c r="NMM109" s="7"/>
      <x:c r="NMN109" s="7"/>
      <x:c r="NMO109" s="7"/>
      <x:c r="NMP109" s="7"/>
      <x:c r="NMQ109" s="7"/>
      <x:c r="NMR109" s="7"/>
      <x:c r="NMS109" s="7"/>
      <x:c r="NMT109" s="7"/>
      <x:c r="NMU109" s="7"/>
      <x:c r="NMV109" s="7"/>
      <x:c r="NMW109" s="7"/>
      <x:c r="NMX109" s="7"/>
      <x:c r="NMY109" s="7"/>
      <x:c r="NMZ109" s="7"/>
      <x:c r="NNA109" s="7"/>
      <x:c r="NNB109" s="7"/>
      <x:c r="NNC109" s="7"/>
      <x:c r="NND109" s="7"/>
      <x:c r="NNE109" s="7"/>
      <x:c r="NNF109" s="7"/>
      <x:c r="NNG109" s="7"/>
      <x:c r="NNH109" s="7"/>
      <x:c r="NNI109" s="7"/>
      <x:c r="NNJ109" s="7"/>
      <x:c r="NNK109" s="7"/>
      <x:c r="NNL109" s="7"/>
      <x:c r="NNM109" s="7"/>
      <x:c r="NNN109" s="7"/>
      <x:c r="NNO109" s="7"/>
      <x:c r="NNP109" s="7"/>
      <x:c r="NNQ109" s="7"/>
      <x:c r="NNR109" s="7"/>
      <x:c r="NNS109" s="7"/>
      <x:c r="NNT109" s="7"/>
      <x:c r="NNU109" s="7"/>
      <x:c r="NNV109" s="7"/>
      <x:c r="NNW109" s="7"/>
      <x:c r="NNX109" s="7"/>
      <x:c r="NNY109" s="7"/>
      <x:c r="NNZ109" s="7"/>
      <x:c r="NOA109" s="7"/>
      <x:c r="NOB109" s="7"/>
      <x:c r="NOC109" s="7"/>
      <x:c r="NOD109" s="7"/>
      <x:c r="NOE109" s="7"/>
      <x:c r="NOF109" s="7"/>
      <x:c r="NOG109" s="7"/>
      <x:c r="NOH109" s="7"/>
      <x:c r="NOI109" s="7"/>
      <x:c r="NOJ109" s="7"/>
      <x:c r="NOK109" s="7"/>
      <x:c r="NOL109" s="7"/>
      <x:c r="NOM109" s="7"/>
      <x:c r="NON109" s="7"/>
      <x:c r="NOO109" s="7"/>
      <x:c r="NOP109" s="7"/>
      <x:c r="NOQ109" s="7"/>
      <x:c r="NOR109" s="7"/>
      <x:c r="NOS109" s="7"/>
      <x:c r="NOT109" s="7"/>
      <x:c r="NOU109" s="7"/>
      <x:c r="NOV109" s="7"/>
      <x:c r="NOW109" s="7"/>
      <x:c r="NOX109" s="7"/>
      <x:c r="NOY109" s="7"/>
      <x:c r="NOZ109" s="7"/>
      <x:c r="NPA109" s="7"/>
      <x:c r="NPB109" s="7"/>
      <x:c r="NPC109" s="7"/>
      <x:c r="NPD109" s="7"/>
      <x:c r="NPE109" s="7"/>
      <x:c r="NPF109" s="7"/>
      <x:c r="NPG109" s="7"/>
      <x:c r="NPH109" s="7"/>
      <x:c r="NPI109" s="7"/>
      <x:c r="NPJ109" s="7"/>
      <x:c r="NPK109" s="7"/>
      <x:c r="NPL109" s="7"/>
      <x:c r="NPM109" s="7"/>
      <x:c r="NPN109" s="7"/>
      <x:c r="NPO109" s="7"/>
      <x:c r="NPP109" s="7"/>
      <x:c r="NPQ109" s="7"/>
      <x:c r="NPR109" s="7"/>
      <x:c r="NPS109" s="7"/>
      <x:c r="NPT109" s="7"/>
      <x:c r="NPU109" s="7"/>
      <x:c r="NPV109" s="7"/>
      <x:c r="NPW109" s="7"/>
      <x:c r="NPX109" s="7"/>
      <x:c r="NPY109" s="7"/>
      <x:c r="NPZ109" s="7"/>
      <x:c r="NQA109" s="7"/>
      <x:c r="NQB109" s="7"/>
      <x:c r="NQC109" s="7"/>
      <x:c r="NQD109" s="7"/>
      <x:c r="NQE109" s="7"/>
      <x:c r="NQF109" s="7"/>
      <x:c r="NQG109" s="7"/>
      <x:c r="NQH109" s="7"/>
      <x:c r="NQI109" s="7"/>
      <x:c r="NQJ109" s="7"/>
      <x:c r="NQK109" s="7"/>
      <x:c r="NQL109" s="7"/>
      <x:c r="NQM109" s="7"/>
      <x:c r="NQN109" s="7"/>
      <x:c r="NQO109" s="7"/>
      <x:c r="NQP109" s="7"/>
      <x:c r="NQQ109" s="7"/>
      <x:c r="NQR109" s="7"/>
      <x:c r="NQS109" s="7"/>
      <x:c r="NQT109" s="7"/>
      <x:c r="NQU109" s="7"/>
      <x:c r="NQV109" s="7"/>
      <x:c r="NQW109" s="7"/>
      <x:c r="NQX109" s="7"/>
      <x:c r="NQY109" s="7"/>
      <x:c r="NQZ109" s="7"/>
      <x:c r="NRA109" s="7"/>
      <x:c r="NRB109" s="7"/>
      <x:c r="NRC109" s="7"/>
      <x:c r="NRD109" s="7"/>
      <x:c r="NRE109" s="7"/>
      <x:c r="NRF109" s="7"/>
      <x:c r="NRG109" s="7"/>
      <x:c r="NRH109" s="7"/>
      <x:c r="NRI109" s="7"/>
      <x:c r="NRJ109" s="7"/>
      <x:c r="NRK109" s="7"/>
      <x:c r="NRL109" s="7"/>
      <x:c r="NRM109" s="7"/>
      <x:c r="NRN109" s="7"/>
      <x:c r="NRO109" s="7"/>
      <x:c r="NRP109" s="7"/>
      <x:c r="NRQ109" s="7"/>
      <x:c r="NRR109" s="7"/>
      <x:c r="NRS109" s="7"/>
      <x:c r="NRT109" s="7"/>
      <x:c r="NRU109" s="7"/>
      <x:c r="NRV109" s="7"/>
      <x:c r="NRW109" s="7"/>
      <x:c r="NRX109" s="7"/>
      <x:c r="NRY109" s="7"/>
      <x:c r="NRZ109" s="7"/>
      <x:c r="NSA109" s="7"/>
      <x:c r="NSB109" s="7"/>
      <x:c r="NSC109" s="7"/>
      <x:c r="NSD109" s="7"/>
      <x:c r="NSE109" s="7"/>
      <x:c r="NSF109" s="7"/>
      <x:c r="NSG109" s="7"/>
      <x:c r="NSH109" s="7"/>
      <x:c r="NSI109" s="7"/>
      <x:c r="NSJ109" s="7"/>
      <x:c r="NSK109" s="7"/>
      <x:c r="NSL109" s="7"/>
      <x:c r="NSM109" s="7"/>
      <x:c r="NSN109" s="7"/>
      <x:c r="NSO109" s="7"/>
      <x:c r="NSP109" s="7"/>
      <x:c r="NSQ109" s="7"/>
      <x:c r="NSR109" s="7"/>
      <x:c r="NSS109" s="7"/>
      <x:c r="NST109" s="7"/>
      <x:c r="NSU109" s="7"/>
      <x:c r="NSV109" s="7"/>
      <x:c r="NSW109" s="7"/>
      <x:c r="NSX109" s="7"/>
      <x:c r="NSY109" s="7"/>
      <x:c r="NSZ109" s="7"/>
      <x:c r="NTA109" s="7"/>
      <x:c r="NTB109" s="7"/>
      <x:c r="NTC109" s="7"/>
      <x:c r="NTD109" s="7"/>
      <x:c r="NTE109" s="7"/>
      <x:c r="NTF109" s="7"/>
      <x:c r="NTG109" s="7"/>
      <x:c r="NTH109" s="7"/>
      <x:c r="NTI109" s="7"/>
      <x:c r="NTJ109" s="7"/>
      <x:c r="NTK109" s="7"/>
      <x:c r="NTL109" s="7"/>
      <x:c r="NTM109" s="7"/>
      <x:c r="NTN109" s="7"/>
      <x:c r="NTO109" s="7"/>
      <x:c r="NTP109" s="7"/>
      <x:c r="NTQ109" s="7"/>
      <x:c r="NTR109" s="7"/>
      <x:c r="NTS109" s="7"/>
      <x:c r="NTT109" s="7"/>
      <x:c r="NTU109" s="7"/>
      <x:c r="NTV109" s="7"/>
      <x:c r="NTW109" s="7"/>
      <x:c r="NTX109" s="7"/>
      <x:c r="NTY109" s="7"/>
      <x:c r="NTZ109" s="7"/>
      <x:c r="NUA109" s="7"/>
      <x:c r="NUB109" s="7"/>
      <x:c r="NUC109" s="7"/>
      <x:c r="NUD109" s="7"/>
      <x:c r="NUE109" s="7"/>
      <x:c r="NUF109" s="7"/>
      <x:c r="NUG109" s="7"/>
      <x:c r="NUH109" s="7"/>
      <x:c r="NUI109" s="7"/>
      <x:c r="NUJ109" s="7"/>
      <x:c r="NUK109" s="7"/>
      <x:c r="NUL109" s="7"/>
      <x:c r="NUM109" s="7"/>
      <x:c r="NUN109" s="7"/>
      <x:c r="NUO109" s="7"/>
      <x:c r="NUP109" s="7"/>
      <x:c r="NUQ109" s="7"/>
      <x:c r="NUR109" s="7"/>
      <x:c r="NUS109" s="7"/>
      <x:c r="NUT109" s="7"/>
      <x:c r="NUU109" s="7"/>
      <x:c r="NUV109" s="7"/>
      <x:c r="NUW109" s="7"/>
      <x:c r="NUX109" s="7"/>
      <x:c r="NUY109" s="7"/>
      <x:c r="NUZ109" s="7"/>
      <x:c r="NVA109" s="7"/>
      <x:c r="NVB109" s="7"/>
      <x:c r="NVC109" s="7"/>
      <x:c r="NVD109" s="7"/>
      <x:c r="NVE109" s="7"/>
      <x:c r="NVF109" s="7"/>
      <x:c r="NVG109" s="7"/>
      <x:c r="NVH109" s="7"/>
      <x:c r="NVI109" s="7"/>
      <x:c r="NVJ109" s="7"/>
      <x:c r="NVK109" s="7"/>
      <x:c r="NVL109" s="7"/>
      <x:c r="NVM109" s="7"/>
      <x:c r="NVN109" s="7"/>
      <x:c r="NVO109" s="7"/>
      <x:c r="NVP109" s="7"/>
      <x:c r="NVQ109" s="7"/>
      <x:c r="NVR109" s="7"/>
      <x:c r="NVS109" s="7"/>
      <x:c r="NVT109" s="7"/>
      <x:c r="NVU109" s="7"/>
      <x:c r="NVV109" s="7"/>
      <x:c r="NVW109" s="7"/>
      <x:c r="NVX109" s="7"/>
      <x:c r="NVY109" s="7"/>
      <x:c r="NVZ109" s="7"/>
      <x:c r="NWA109" s="7"/>
      <x:c r="NWB109" s="7"/>
      <x:c r="NWC109" s="7"/>
      <x:c r="NWD109" s="7"/>
      <x:c r="NWE109" s="7"/>
      <x:c r="NWF109" s="7"/>
      <x:c r="NWG109" s="7"/>
      <x:c r="NWH109" s="7"/>
      <x:c r="NWI109" s="7"/>
      <x:c r="NWJ109" s="7"/>
      <x:c r="NWK109" s="7"/>
      <x:c r="NWL109" s="7"/>
      <x:c r="NWM109" s="7"/>
      <x:c r="NWN109" s="7"/>
      <x:c r="NWO109" s="7"/>
      <x:c r="NWP109" s="7"/>
      <x:c r="NWQ109" s="7"/>
      <x:c r="NWR109" s="7"/>
      <x:c r="NWS109" s="7"/>
      <x:c r="NWT109" s="7"/>
      <x:c r="NWU109" s="7"/>
      <x:c r="NWV109" s="7"/>
      <x:c r="NWW109" s="7"/>
      <x:c r="NWX109" s="7"/>
      <x:c r="NWY109" s="7"/>
      <x:c r="NWZ109" s="7"/>
      <x:c r="NXA109" s="7"/>
      <x:c r="NXB109" s="7"/>
      <x:c r="NXC109" s="7"/>
      <x:c r="NXD109" s="7"/>
      <x:c r="NXE109" s="7"/>
      <x:c r="NXF109" s="7"/>
      <x:c r="NXG109" s="7"/>
      <x:c r="NXH109" s="7"/>
      <x:c r="NXI109" s="7"/>
      <x:c r="NXJ109" s="7"/>
      <x:c r="NXK109" s="7"/>
      <x:c r="NXL109" s="7"/>
      <x:c r="NXM109" s="7"/>
      <x:c r="NXN109" s="7"/>
      <x:c r="NXO109" s="7"/>
      <x:c r="NXP109" s="7"/>
      <x:c r="NXQ109" s="7"/>
      <x:c r="NXR109" s="7"/>
      <x:c r="NXS109" s="7"/>
      <x:c r="NXT109" s="7"/>
      <x:c r="NXU109" s="7"/>
      <x:c r="NXV109" s="7"/>
      <x:c r="NXW109" s="7"/>
      <x:c r="NXX109" s="7"/>
      <x:c r="NXY109" s="7"/>
      <x:c r="NXZ109" s="7"/>
      <x:c r="NYA109" s="7"/>
      <x:c r="NYB109" s="7"/>
      <x:c r="NYC109" s="7"/>
      <x:c r="NYD109" s="7"/>
      <x:c r="NYE109" s="7"/>
      <x:c r="NYF109" s="7"/>
      <x:c r="NYG109" s="7"/>
      <x:c r="NYH109" s="7"/>
      <x:c r="NYI109" s="7"/>
      <x:c r="NYJ109" s="7"/>
      <x:c r="NYK109" s="7"/>
      <x:c r="NYL109" s="7"/>
      <x:c r="NYM109" s="7"/>
      <x:c r="NYN109" s="7"/>
      <x:c r="NYO109" s="7"/>
      <x:c r="NYP109" s="7"/>
      <x:c r="NYQ109" s="7"/>
      <x:c r="NYR109" s="7"/>
      <x:c r="NYS109" s="7"/>
      <x:c r="NYT109" s="7"/>
      <x:c r="NYU109" s="7"/>
      <x:c r="NYV109" s="7"/>
      <x:c r="NYW109" s="7"/>
      <x:c r="NYX109" s="7"/>
      <x:c r="NYY109" s="7"/>
      <x:c r="NYZ109" s="7"/>
      <x:c r="NZA109" s="7"/>
      <x:c r="NZB109" s="7"/>
      <x:c r="NZC109" s="7"/>
      <x:c r="NZD109" s="7"/>
      <x:c r="NZE109" s="7"/>
      <x:c r="NZF109" s="7"/>
      <x:c r="NZG109" s="7"/>
      <x:c r="NZH109" s="7"/>
      <x:c r="NZI109" s="7"/>
      <x:c r="NZJ109" s="7"/>
      <x:c r="NZK109" s="7"/>
      <x:c r="NZL109" s="7"/>
      <x:c r="NZM109" s="7"/>
      <x:c r="NZN109" s="7"/>
      <x:c r="NZO109" s="7"/>
      <x:c r="NZP109" s="7"/>
      <x:c r="NZQ109" s="7"/>
      <x:c r="NZR109" s="7"/>
      <x:c r="NZS109" s="7"/>
      <x:c r="NZT109" s="7"/>
      <x:c r="NZU109" s="7"/>
      <x:c r="NZV109" s="7"/>
      <x:c r="NZW109" s="7"/>
      <x:c r="NZX109" s="7"/>
      <x:c r="NZY109" s="7"/>
      <x:c r="NZZ109" s="7"/>
      <x:c r="OAA109" s="7"/>
      <x:c r="OAB109" s="7"/>
      <x:c r="OAC109" s="7"/>
      <x:c r="OAD109" s="7"/>
      <x:c r="OAE109" s="7"/>
      <x:c r="OAF109" s="7"/>
      <x:c r="OAG109" s="7"/>
      <x:c r="OAH109" s="7"/>
      <x:c r="OAI109" s="7"/>
      <x:c r="OAJ109" s="7"/>
      <x:c r="OAK109" s="7"/>
      <x:c r="OAL109" s="7"/>
      <x:c r="OAM109" s="7"/>
      <x:c r="OAN109" s="7"/>
      <x:c r="OAO109" s="7"/>
      <x:c r="OAP109" s="7"/>
      <x:c r="OAQ109" s="7"/>
      <x:c r="OAR109" s="7"/>
      <x:c r="OAS109" s="7"/>
      <x:c r="OAT109" s="7"/>
      <x:c r="OAU109" s="7"/>
      <x:c r="OAV109" s="7"/>
      <x:c r="OAW109" s="7"/>
      <x:c r="OAX109" s="7"/>
      <x:c r="OAY109" s="7"/>
      <x:c r="OAZ109" s="7"/>
      <x:c r="OBA109" s="7"/>
      <x:c r="OBB109" s="7"/>
      <x:c r="OBC109" s="7"/>
      <x:c r="OBD109" s="7"/>
      <x:c r="OBE109" s="7"/>
      <x:c r="OBF109" s="7"/>
      <x:c r="OBG109" s="7"/>
      <x:c r="OBH109" s="7"/>
      <x:c r="OBI109" s="7"/>
      <x:c r="OBJ109" s="7"/>
      <x:c r="OBK109" s="7"/>
      <x:c r="OBL109" s="7"/>
      <x:c r="OBM109" s="7"/>
      <x:c r="OBN109" s="7"/>
      <x:c r="OBO109" s="7"/>
      <x:c r="OBP109" s="7"/>
      <x:c r="OBQ109" s="7"/>
      <x:c r="OBR109" s="7"/>
      <x:c r="OBS109" s="7"/>
      <x:c r="OBT109" s="7"/>
      <x:c r="OBU109" s="7"/>
      <x:c r="OBV109" s="7"/>
      <x:c r="OBW109" s="7"/>
      <x:c r="OBX109" s="7"/>
      <x:c r="OBY109" s="7"/>
      <x:c r="OBZ109" s="7"/>
      <x:c r="OCA109" s="7"/>
      <x:c r="OCB109" s="7"/>
      <x:c r="OCC109" s="7"/>
      <x:c r="OCD109" s="7"/>
      <x:c r="OCE109" s="7"/>
      <x:c r="OCF109" s="7"/>
      <x:c r="OCG109" s="7"/>
      <x:c r="OCH109" s="7"/>
      <x:c r="OCI109" s="7"/>
      <x:c r="OCJ109" s="7"/>
      <x:c r="OCK109" s="7"/>
      <x:c r="OCL109" s="7"/>
      <x:c r="OCM109" s="7"/>
      <x:c r="OCN109" s="7"/>
      <x:c r="OCO109" s="7"/>
      <x:c r="OCP109" s="7"/>
      <x:c r="OCQ109" s="7"/>
      <x:c r="OCR109" s="7"/>
      <x:c r="OCS109" s="7"/>
      <x:c r="OCT109" s="7"/>
      <x:c r="OCU109" s="7"/>
      <x:c r="OCV109" s="7"/>
      <x:c r="OCW109" s="7"/>
      <x:c r="OCX109" s="7"/>
      <x:c r="OCY109" s="7"/>
      <x:c r="OCZ109" s="7"/>
      <x:c r="ODA109" s="7"/>
      <x:c r="ODB109" s="7"/>
      <x:c r="ODC109" s="7"/>
      <x:c r="ODD109" s="7"/>
      <x:c r="ODE109" s="7"/>
      <x:c r="ODF109" s="7"/>
      <x:c r="ODG109" s="7"/>
      <x:c r="ODH109" s="7"/>
      <x:c r="ODI109" s="7"/>
      <x:c r="ODJ109" s="7"/>
      <x:c r="ODK109" s="7"/>
      <x:c r="ODL109" s="7"/>
      <x:c r="ODM109" s="7"/>
      <x:c r="ODN109" s="7"/>
      <x:c r="ODO109" s="7"/>
      <x:c r="ODP109" s="7"/>
      <x:c r="ODQ109" s="7"/>
      <x:c r="ODR109" s="7"/>
      <x:c r="ODS109" s="7"/>
      <x:c r="ODT109" s="7"/>
      <x:c r="ODU109" s="7"/>
      <x:c r="ODV109" s="7"/>
      <x:c r="ODW109" s="7"/>
      <x:c r="ODX109" s="7"/>
      <x:c r="ODY109" s="7"/>
      <x:c r="ODZ109" s="7"/>
      <x:c r="OEA109" s="7"/>
      <x:c r="OEB109" s="7"/>
      <x:c r="OEC109" s="7"/>
      <x:c r="OED109" s="7"/>
      <x:c r="OEE109" s="7"/>
      <x:c r="OEF109" s="7"/>
      <x:c r="OEG109" s="7"/>
      <x:c r="OEH109" s="7"/>
      <x:c r="OEI109" s="7"/>
      <x:c r="OEJ109" s="7"/>
      <x:c r="OEK109" s="7"/>
      <x:c r="OEL109" s="7"/>
      <x:c r="OEM109" s="7"/>
      <x:c r="OEN109" s="7"/>
      <x:c r="OEO109" s="7"/>
      <x:c r="OEP109" s="7"/>
      <x:c r="OEQ109" s="7"/>
      <x:c r="OER109" s="7"/>
      <x:c r="OES109" s="7"/>
      <x:c r="OET109" s="7"/>
      <x:c r="OEU109" s="7"/>
      <x:c r="OEV109" s="7"/>
      <x:c r="OEW109" s="7"/>
      <x:c r="OEX109" s="7"/>
      <x:c r="OEY109" s="7"/>
      <x:c r="OEZ109" s="7"/>
      <x:c r="OFA109" s="7"/>
      <x:c r="OFB109" s="7"/>
      <x:c r="OFC109" s="7"/>
      <x:c r="OFD109" s="7"/>
      <x:c r="OFE109" s="7"/>
      <x:c r="OFF109" s="7"/>
      <x:c r="OFG109" s="7"/>
      <x:c r="OFH109" s="7"/>
      <x:c r="OFI109" s="7"/>
      <x:c r="OFJ109" s="7"/>
      <x:c r="OFK109" s="7"/>
      <x:c r="OFL109" s="7"/>
      <x:c r="OFM109" s="7"/>
      <x:c r="OFN109" s="7"/>
      <x:c r="OFO109" s="7"/>
      <x:c r="OFP109" s="7"/>
      <x:c r="OFQ109" s="7"/>
      <x:c r="OFR109" s="7"/>
      <x:c r="OFS109" s="7"/>
      <x:c r="OFT109" s="7"/>
      <x:c r="OFU109" s="7"/>
      <x:c r="OFV109" s="7"/>
      <x:c r="OFW109" s="7"/>
      <x:c r="OFX109" s="7"/>
      <x:c r="OFY109" s="7"/>
      <x:c r="OFZ109" s="7"/>
      <x:c r="OGA109" s="7"/>
      <x:c r="OGB109" s="7"/>
      <x:c r="OGC109" s="7"/>
      <x:c r="OGD109" s="7"/>
      <x:c r="OGE109" s="7"/>
      <x:c r="OGF109" s="7"/>
      <x:c r="OGG109" s="7"/>
      <x:c r="OGH109" s="7"/>
      <x:c r="OGI109" s="7"/>
      <x:c r="OGJ109" s="7"/>
      <x:c r="OGK109" s="7"/>
      <x:c r="OGL109" s="7"/>
      <x:c r="OGM109" s="7"/>
      <x:c r="OGN109" s="7"/>
      <x:c r="OGO109" s="7"/>
      <x:c r="OGP109" s="7"/>
      <x:c r="OGQ109" s="7"/>
      <x:c r="OGR109" s="7"/>
      <x:c r="OGS109" s="7"/>
      <x:c r="OGT109" s="7"/>
      <x:c r="OGU109" s="7"/>
      <x:c r="OGV109" s="7"/>
      <x:c r="OGW109" s="7"/>
      <x:c r="OGX109" s="7"/>
      <x:c r="OGY109" s="7"/>
      <x:c r="OGZ109" s="7"/>
      <x:c r="OHA109" s="7"/>
      <x:c r="OHB109" s="7"/>
      <x:c r="OHC109" s="7"/>
      <x:c r="OHD109" s="7"/>
      <x:c r="OHE109" s="7"/>
      <x:c r="OHF109" s="7"/>
      <x:c r="OHG109" s="7"/>
      <x:c r="OHH109" s="7"/>
      <x:c r="OHI109" s="7"/>
      <x:c r="OHJ109" s="7"/>
      <x:c r="OHK109" s="7"/>
      <x:c r="OHL109" s="7"/>
      <x:c r="OHM109" s="7"/>
      <x:c r="OHN109" s="7"/>
      <x:c r="OHO109" s="7"/>
      <x:c r="OHP109" s="7"/>
      <x:c r="OHQ109" s="7"/>
      <x:c r="OHR109" s="7"/>
      <x:c r="OHS109" s="7"/>
      <x:c r="OHT109" s="7"/>
      <x:c r="OHU109" s="7"/>
      <x:c r="OHV109" s="7"/>
      <x:c r="OHW109" s="7"/>
      <x:c r="OHX109" s="7"/>
      <x:c r="OHY109" s="7"/>
      <x:c r="OHZ109" s="7"/>
      <x:c r="OIA109" s="7"/>
      <x:c r="OIB109" s="7"/>
      <x:c r="OIC109" s="7"/>
      <x:c r="OID109" s="7"/>
      <x:c r="OIE109" s="7"/>
      <x:c r="OIF109" s="7"/>
      <x:c r="OIG109" s="7"/>
      <x:c r="OIH109" s="7"/>
      <x:c r="OII109" s="7"/>
      <x:c r="OIJ109" s="7"/>
      <x:c r="OIK109" s="7"/>
      <x:c r="OIL109" s="7"/>
      <x:c r="OIM109" s="7"/>
      <x:c r="OIN109" s="7"/>
      <x:c r="OIO109" s="7"/>
      <x:c r="OIP109" s="7"/>
      <x:c r="OIQ109" s="7"/>
      <x:c r="OIR109" s="7"/>
      <x:c r="OIS109" s="7"/>
      <x:c r="OIT109" s="7"/>
      <x:c r="OIU109" s="7"/>
      <x:c r="OIV109" s="7"/>
      <x:c r="OIW109" s="7"/>
      <x:c r="OIX109" s="7"/>
      <x:c r="OIY109" s="7"/>
      <x:c r="OIZ109" s="7"/>
      <x:c r="OJA109" s="7"/>
      <x:c r="OJB109" s="7"/>
      <x:c r="OJC109" s="7"/>
      <x:c r="OJD109" s="7"/>
      <x:c r="OJE109" s="7"/>
      <x:c r="OJF109" s="7"/>
      <x:c r="OJG109" s="7"/>
      <x:c r="OJH109" s="7"/>
      <x:c r="OJI109" s="7"/>
      <x:c r="OJJ109" s="7"/>
      <x:c r="OJK109" s="7"/>
      <x:c r="OJL109" s="7"/>
      <x:c r="OJM109" s="7"/>
      <x:c r="OJN109" s="7"/>
      <x:c r="OJO109" s="7"/>
      <x:c r="OJP109" s="7"/>
      <x:c r="OJQ109" s="7"/>
      <x:c r="OJR109" s="7"/>
      <x:c r="OJS109" s="7"/>
      <x:c r="OJT109" s="7"/>
      <x:c r="OJU109" s="7"/>
      <x:c r="OJV109" s="7"/>
      <x:c r="OJW109" s="7"/>
      <x:c r="OJX109" s="7"/>
      <x:c r="OJY109" s="7"/>
      <x:c r="OJZ109" s="7"/>
      <x:c r="OKA109" s="7"/>
      <x:c r="OKB109" s="7"/>
      <x:c r="OKC109" s="7"/>
      <x:c r="OKD109" s="7"/>
      <x:c r="OKE109" s="7"/>
      <x:c r="OKF109" s="7"/>
      <x:c r="OKG109" s="7"/>
      <x:c r="OKH109" s="7"/>
      <x:c r="OKI109" s="7"/>
      <x:c r="OKJ109" s="7"/>
      <x:c r="OKK109" s="7"/>
      <x:c r="OKL109" s="7"/>
      <x:c r="OKM109" s="7"/>
      <x:c r="OKN109" s="7"/>
      <x:c r="OKO109" s="7"/>
      <x:c r="OKP109" s="7"/>
      <x:c r="OKQ109" s="7"/>
      <x:c r="OKR109" s="7"/>
      <x:c r="OKS109" s="7"/>
      <x:c r="OKT109" s="7"/>
      <x:c r="OKU109" s="7"/>
      <x:c r="OKV109" s="7"/>
      <x:c r="OKW109" s="7"/>
      <x:c r="OKX109" s="7"/>
      <x:c r="OKY109" s="7"/>
      <x:c r="OKZ109" s="7"/>
      <x:c r="OLA109" s="7"/>
      <x:c r="OLB109" s="7"/>
      <x:c r="OLC109" s="7"/>
      <x:c r="OLD109" s="7"/>
      <x:c r="OLE109" s="7"/>
      <x:c r="OLF109" s="7"/>
      <x:c r="OLG109" s="7"/>
      <x:c r="OLH109" s="7"/>
      <x:c r="OLI109" s="7"/>
      <x:c r="OLJ109" s="7"/>
      <x:c r="OLK109" s="7"/>
      <x:c r="OLL109" s="7"/>
      <x:c r="OLM109" s="7"/>
      <x:c r="OLN109" s="7"/>
      <x:c r="OLO109" s="7"/>
      <x:c r="OLP109" s="7"/>
      <x:c r="OLQ109" s="7"/>
      <x:c r="OLR109" s="7"/>
      <x:c r="OLS109" s="7"/>
      <x:c r="OLT109" s="7"/>
      <x:c r="OLU109" s="7"/>
      <x:c r="OLV109" s="7"/>
      <x:c r="OLW109" s="7"/>
      <x:c r="OLX109" s="7"/>
      <x:c r="OLY109" s="7"/>
      <x:c r="OLZ109" s="7"/>
      <x:c r="OMA109" s="7"/>
      <x:c r="OMB109" s="7"/>
      <x:c r="OMC109" s="7"/>
      <x:c r="OMD109" s="7"/>
      <x:c r="OME109" s="7"/>
      <x:c r="OMF109" s="7"/>
      <x:c r="OMG109" s="7"/>
      <x:c r="OMH109" s="7"/>
      <x:c r="OMI109" s="7"/>
      <x:c r="OMJ109" s="7"/>
      <x:c r="OMK109" s="7"/>
      <x:c r="OML109" s="7"/>
      <x:c r="OMM109" s="7"/>
      <x:c r="OMN109" s="7"/>
      <x:c r="OMO109" s="7"/>
      <x:c r="OMP109" s="7"/>
      <x:c r="OMQ109" s="7"/>
      <x:c r="OMR109" s="7"/>
      <x:c r="OMS109" s="7"/>
      <x:c r="OMT109" s="7"/>
      <x:c r="OMU109" s="7"/>
      <x:c r="OMV109" s="7"/>
      <x:c r="OMW109" s="7"/>
      <x:c r="OMX109" s="7"/>
      <x:c r="OMY109" s="7"/>
      <x:c r="OMZ109" s="7"/>
      <x:c r="ONA109" s="7"/>
      <x:c r="ONB109" s="7"/>
      <x:c r="ONC109" s="7"/>
      <x:c r="OND109" s="7"/>
      <x:c r="ONE109" s="7"/>
      <x:c r="ONF109" s="7"/>
      <x:c r="ONG109" s="7"/>
      <x:c r="ONH109" s="7"/>
      <x:c r="ONI109" s="7"/>
      <x:c r="ONJ109" s="7"/>
      <x:c r="ONK109" s="7"/>
      <x:c r="ONL109" s="7"/>
      <x:c r="ONM109" s="7"/>
      <x:c r="ONN109" s="7"/>
      <x:c r="ONO109" s="7"/>
      <x:c r="ONP109" s="7"/>
      <x:c r="ONQ109" s="7"/>
      <x:c r="ONR109" s="7"/>
      <x:c r="ONS109" s="7"/>
      <x:c r="ONT109" s="7"/>
      <x:c r="ONU109" s="7"/>
      <x:c r="ONV109" s="7"/>
      <x:c r="ONW109" s="7"/>
      <x:c r="ONX109" s="7"/>
      <x:c r="ONY109" s="7"/>
      <x:c r="ONZ109" s="7"/>
      <x:c r="OOA109" s="7"/>
      <x:c r="OOB109" s="7"/>
      <x:c r="OOC109" s="7"/>
      <x:c r="OOD109" s="7"/>
      <x:c r="OOE109" s="7"/>
      <x:c r="OOF109" s="7"/>
      <x:c r="OOG109" s="7"/>
      <x:c r="OOH109" s="7"/>
      <x:c r="OOI109" s="7"/>
      <x:c r="OOJ109" s="7"/>
      <x:c r="OOK109" s="7"/>
      <x:c r="OOL109" s="7"/>
      <x:c r="OOM109" s="7"/>
      <x:c r="OON109" s="7"/>
      <x:c r="OOO109" s="7"/>
      <x:c r="OOP109" s="7"/>
      <x:c r="OOQ109" s="7"/>
      <x:c r="OOR109" s="7"/>
      <x:c r="OOS109" s="7"/>
      <x:c r="OOT109" s="7"/>
      <x:c r="OOU109" s="7"/>
      <x:c r="OOV109" s="7"/>
      <x:c r="OOW109" s="7"/>
      <x:c r="OOX109" s="7"/>
      <x:c r="OOY109" s="7"/>
      <x:c r="OOZ109" s="7"/>
      <x:c r="OPA109" s="7"/>
      <x:c r="OPB109" s="7"/>
      <x:c r="OPC109" s="7"/>
      <x:c r="OPD109" s="7"/>
      <x:c r="OPE109" s="7"/>
      <x:c r="OPF109" s="7"/>
      <x:c r="OPG109" s="7"/>
      <x:c r="OPH109" s="7"/>
      <x:c r="OPI109" s="7"/>
      <x:c r="OPJ109" s="7"/>
      <x:c r="OPK109" s="7"/>
      <x:c r="OPL109" s="7"/>
      <x:c r="OPM109" s="7"/>
      <x:c r="OPN109" s="7"/>
      <x:c r="OPO109" s="7"/>
      <x:c r="OPP109" s="7"/>
      <x:c r="OPQ109" s="7"/>
      <x:c r="OPR109" s="7"/>
      <x:c r="OPS109" s="7"/>
      <x:c r="OPT109" s="7"/>
      <x:c r="OPU109" s="7"/>
      <x:c r="OPV109" s="7"/>
      <x:c r="OPW109" s="7"/>
      <x:c r="OPX109" s="7"/>
      <x:c r="OPY109" s="7"/>
      <x:c r="OPZ109" s="7"/>
      <x:c r="OQA109" s="7"/>
      <x:c r="OQB109" s="7"/>
      <x:c r="OQC109" s="7"/>
      <x:c r="OQD109" s="7"/>
      <x:c r="OQE109" s="7"/>
      <x:c r="OQF109" s="7"/>
      <x:c r="OQG109" s="7"/>
      <x:c r="OQH109" s="7"/>
      <x:c r="OQI109" s="7"/>
      <x:c r="OQJ109" s="7"/>
      <x:c r="OQK109" s="7"/>
      <x:c r="OQL109" s="7"/>
      <x:c r="OQM109" s="7"/>
      <x:c r="OQN109" s="7"/>
      <x:c r="OQO109" s="7"/>
      <x:c r="OQP109" s="7"/>
      <x:c r="OQQ109" s="7"/>
      <x:c r="OQR109" s="7"/>
      <x:c r="OQS109" s="7"/>
      <x:c r="OQT109" s="7"/>
      <x:c r="OQU109" s="7"/>
      <x:c r="OQV109" s="7"/>
      <x:c r="OQW109" s="7"/>
      <x:c r="OQX109" s="7"/>
      <x:c r="OQY109" s="7"/>
      <x:c r="OQZ109" s="7"/>
      <x:c r="ORA109" s="7"/>
      <x:c r="ORB109" s="7"/>
      <x:c r="ORC109" s="7"/>
      <x:c r="ORD109" s="7"/>
      <x:c r="ORE109" s="7"/>
      <x:c r="ORF109" s="7"/>
      <x:c r="ORG109" s="7"/>
      <x:c r="ORH109" s="7"/>
      <x:c r="ORI109" s="7"/>
      <x:c r="ORJ109" s="7"/>
      <x:c r="ORK109" s="7"/>
      <x:c r="ORL109" s="7"/>
      <x:c r="ORM109" s="7"/>
      <x:c r="ORN109" s="7"/>
      <x:c r="ORO109" s="7"/>
      <x:c r="ORP109" s="7"/>
      <x:c r="ORQ109" s="7"/>
      <x:c r="ORR109" s="7"/>
      <x:c r="ORS109" s="7"/>
      <x:c r="ORT109" s="7"/>
      <x:c r="ORU109" s="7"/>
      <x:c r="ORV109" s="7"/>
      <x:c r="ORW109" s="7"/>
      <x:c r="ORX109" s="7"/>
      <x:c r="ORY109" s="7"/>
      <x:c r="ORZ109" s="7"/>
      <x:c r="OSA109" s="7"/>
      <x:c r="OSB109" s="7"/>
      <x:c r="OSC109" s="7"/>
      <x:c r="OSD109" s="7"/>
      <x:c r="OSE109" s="7"/>
      <x:c r="OSF109" s="7"/>
      <x:c r="OSG109" s="7"/>
      <x:c r="OSH109" s="7"/>
      <x:c r="OSI109" s="7"/>
      <x:c r="OSJ109" s="7"/>
      <x:c r="OSK109" s="7"/>
      <x:c r="OSL109" s="7"/>
      <x:c r="OSM109" s="7"/>
      <x:c r="OSN109" s="7"/>
      <x:c r="OSO109" s="7"/>
      <x:c r="OSP109" s="7"/>
      <x:c r="OSQ109" s="7"/>
      <x:c r="OSR109" s="7"/>
      <x:c r="OSS109" s="7"/>
      <x:c r="OST109" s="7"/>
      <x:c r="OSU109" s="7"/>
      <x:c r="OSV109" s="7"/>
      <x:c r="OSW109" s="7"/>
      <x:c r="OSX109" s="7"/>
      <x:c r="OSY109" s="7"/>
      <x:c r="OSZ109" s="7"/>
      <x:c r="OTA109" s="7"/>
      <x:c r="OTB109" s="7"/>
      <x:c r="OTC109" s="7"/>
      <x:c r="OTD109" s="7"/>
      <x:c r="OTE109" s="7"/>
      <x:c r="OTF109" s="7"/>
      <x:c r="OTG109" s="7"/>
      <x:c r="OTH109" s="7"/>
      <x:c r="OTI109" s="7"/>
      <x:c r="OTJ109" s="7"/>
      <x:c r="OTK109" s="7"/>
      <x:c r="OTL109" s="7"/>
      <x:c r="OTM109" s="7"/>
      <x:c r="OTN109" s="7"/>
      <x:c r="OTO109" s="7"/>
      <x:c r="OTP109" s="7"/>
      <x:c r="OTQ109" s="7"/>
      <x:c r="OTR109" s="7"/>
      <x:c r="OTS109" s="7"/>
      <x:c r="OTT109" s="7"/>
      <x:c r="OTU109" s="7"/>
      <x:c r="OTV109" s="7"/>
      <x:c r="OTW109" s="7"/>
      <x:c r="OTX109" s="7"/>
      <x:c r="OTY109" s="7"/>
      <x:c r="OTZ109" s="7"/>
      <x:c r="OUA109" s="7"/>
      <x:c r="OUB109" s="7"/>
      <x:c r="OUC109" s="7"/>
      <x:c r="OUD109" s="7"/>
      <x:c r="OUE109" s="7"/>
      <x:c r="OUF109" s="7"/>
      <x:c r="OUG109" s="7"/>
      <x:c r="OUH109" s="7"/>
      <x:c r="OUI109" s="7"/>
      <x:c r="OUJ109" s="7"/>
      <x:c r="OUK109" s="7"/>
      <x:c r="OUL109" s="7"/>
      <x:c r="OUM109" s="7"/>
      <x:c r="OUN109" s="7"/>
      <x:c r="OUO109" s="7"/>
      <x:c r="OUP109" s="7"/>
      <x:c r="OUQ109" s="7"/>
      <x:c r="OUR109" s="7"/>
      <x:c r="OUS109" s="7"/>
      <x:c r="OUT109" s="7"/>
      <x:c r="OUU109" s="7"/>
      <x:c r="OUV109" s="7"/>
      <x:c r="OUW109" s="7"/>
      <x:c r="OUX109" s="7"/>
      <x:c r="OUY109" s="7"/>
      <x:c r="OUZ109" s="7"/>
      <x:c r="OVA109" s="7"/>
      <x:c r="OVB109" s="7"/>
      <x:c r="OVC109" s="7"/>
      <x:c r="OVD109" s="7"/>
      <x:c r="OVE109" s="7"/>
      <x:c r="OVF109" s="7"/>
      <x:c r="OVG109" s="7"/>
      <x:c r="OVH109" s="7"/>
      <x:c r="OVI109" s="7"/>
      <x:c r="OVJ109" s="7"/>
      <x:c r="OVK109" s="7"/>
      <x:c r="OVL109" s="7"/>
      <x:c r="OVM109" s="7"/>
      <x:c r="OVN109" s="7"/>
      <x:c r="OVO109" s="7"/>
      <x:c r="OVP109" s="7"/>
      <x:c r="OVQ109" s="7"/>
      <x:c r="OVR109" s="7"/>
      <x:c r="OVS109" s="7"/>
      <x:c r="OVT109" s="7"/>
      <x:c r="OVU109" s="7"/>
      <x:c r="OVV109" s="7"/>
      <x:c r="OVW109" s="7"/>
      <x:c r="OVX109" s="7"/>
      <x:c r="OVY109" s="7"/>
      <x:c r="OVZ109" s="7"/>
      <x:c r="OWA109" s="7"/>
      <x:c r="OWB109" s="7"/>
      <x:c r="OWC109" s="7"/>
      <x:c r="OWD109" s="7"/>
      <x:c r="OWE109" s="7"/>
      <x:c r="OWF109" s="7"/>
      <x:c r="OWG109" s="7"/>
      <x:c r="OWH109" s="7"/>
      <x:c r="OWI109" s="7"/>
      <x:c r="OWJ109" s="7"/>
      <x:c r="OWK109" s="7"/>
      <x:c r="OWL109" s="7"/>
      <x:c r="OWM109" s="7"/>
      <x:c r="OWN109" s="7"/>
      <x:c r="OWO109" s="7"/>
      <x:c r="OWP109" s="7"/>
      <x:c r="OWQ109" s="7"/>
      <x:c r="OWR109" s="7"/>
      <x:c r="OWS109" s="7"/>
      <x:c r="OWT109" s="7"/>
      <x:c r="OWU109" s="7"/>
      <x:c r="OWV109" s="7"/>
      <x:c r="OWW109" s="7"/>
      <x:c r="OWX109" s="7"/>
      <x:c r="OWY109" s="7"/>
      <x:c r="OWZ109" s="7"/>
      <x:c r="OXA109" s="7"/>
      <x:c r="OXB109" s="7"/>
      <x:c r="OXC109" s="7"/>
      <x:c r="OXD109" s="7"/>
      <x:c r="OXE109" s="7"/>
      <x:c r="OXF109" s="7"/>
      <x:c r="OXG109" s="7"/>
      <x:c r="OXH109" s="7"/>
      <x:c r="OXI109" s="7"/>
      <x:c r="OXJ109" s="7"/>
      <x:c r="OXK109" s="7"/>
      <x:c r="OXL109" s="7"/>
      <x:c r="OXM109" s="7"/>
      <x:c r="OXN109" s="7"/>
      <x:c r="OXO109" s="7"/>
      <x:c r="OXP109" s="7"/>
      <x:c r="OXQ109" s="7"/>
      <x:c r="OXR109" s="7"/>
      <x:c r="OXS109" s="7"/>
      <x:c r="OXT109" s="7"/>
      <x:c r="OXU109" s="7"/>
      <x:c r="OXV109" s="7"/>
      <x:c r="OXW109" s="7"/>
      <x:c r="OXX109" s="7"/>
      <x:c r="OXY109" s="7"/>
      <x:c r="OXZ109" s="7"/>
      <x:c r="OYA109" s="7"/>
      <x:c r="OYB109" s="7"/>
      <x:c r="OYC109" s="7"/>
      <x:c r="OYD109" s="7"/>
      <x:c r="OYE109" s="7"/>
      <x:c r="OYF109" s="7"/>
      <x:c r="OYG109" s="7"/>
      <x:c r="OYH109" s="7"/>
      <x:c r="OYI109" s="7"/>
      <x:c r="OYJ109" s="7"/>
      <x:c r="OYK109" s="7"/>
      <x:c r="OYL109" s="7"/>
      <x:c r="OYM109" s="7"/>
      <x:c r="OYN109" s="7"/>
      <x:c r="OYO109" s="7"/>
      <x:c r="OYP109" s="7"/>
      <x:c r="OYQ109" s="7"/>
      <x:c r="OYR109" s="7"/>
      <x:c r="OYS109" s="7"/>
      <x:c r="OYT109" s="7"/>
      <x:c r="OYU109" s="7"/>
      <x:c r="OYV109" s="7"/>
      <x:c r="OYW109" s="7"/>
      <x:c r="OYX109" s="7"/>
      <x:c r="OYY109" s="7"/>
      <x:c r="OYZ109" s="7"/>
      <x:c r="OZA109" s="7"/>
      <x:c r="OZB109" s="7"/>
      <x:c r="OZC109" s="7"/>
      <x:c r="OZD109" s="7"/>
      <x:c r="OZE109" s="7"/>
      <x:c r="OZF109" s="7"/>
      <x:c r="OZG109" s="7"/>
      <x:c r="OZH109" s="7"/>
      <x:c r="OZI109" s="7"/>
      <x:c r="OZJ109" s="7"/>
      <x:c r="OZK109" s="7"/>
      <x:c r="OZL109" s="7"/>
      <x:c r="OZM109" s="7"/>
      <x:c r="OZN109" s="7"/>
      <x:c r="OZO109" s="7"/>
      <x:c r="OZP109" s="7"/>
      <x:c r="OZQ109" s="7"/>
      <x:c r="OZR109" s="7"/>
      <x:c r="OZS109" s="7"/>
      <x:c r="OZT109" s="7"/>
      <x:c r="OZU109" s="7"/>
      <x:c r="OZV109" s="7"/>
      <x:c r="OZW109" s="7"/>
      <x:c r="OZX109" s="7"/>
      <x:c r="OZY109" s="7"/>
      <x:c r="OZZ109" s="7"/>
      <x:c r="PAA109" s="7"/>
      <x:c r="PAB109" s="7"/>
      <x:c r="PAC109" s="7"/>
      <x:c r="PAD109" s="7"/>
      <x:c r="PAE109" s="7"/>
      <x:c r="PAF109" s="7"/>
      <x:c r="PAG109" s="7"/>
      <x:c r="PAH109" s="7"/>
      <x:c r="PAI109" s="7"/>
      <x:c r="PAJ109" s="7"/>
      <x:c r="PAK109" s="7"/>
      <x:c r="PAL109" s="7"/>
      <x:c r="PAM109" s="7"/>
      <x:c r="PAN109" s="7"/>
      <x:c r="PAO109" s="7"/>
      <x:c r="PAP109" s="7"/>
      <x:c r="PAQ109" s="7"/>
      <x:c r="PAR109" s="7"/>
      <x:c r="PAS109" s="7"/>
      <x:c r="PAT109" s="7"/>
      <x:c r="PAU109" s="7"/>
      <x:c r="PAV109" s="7"/>
      <x:c r="PAW109" s="7"/>
      <x:c r="PAX109" s="7"/>
      <x:c r="PAY109" s="7"/>
      <x:c r="PAZ109" s="7"/>
      <x:c r="PBA109" s="7"/>
      <x:c r="PBB109" s="7"/>
      <x:c r="PBC109" s="7"/>
      <x:c r="PBD109" s="7"/>
      <x:c r="PBE109" s="7"/>
      <x:c r="PBF109" s="7"/>
      <x:c r="PBG109" s="7"/>
      <x:c r="PBH109" s="7"/>
      <x:c r="PBI109" s="7"/>
      <x:c r="PBJ109" s="7"/>
      <x:c r="PBK109" s="7"/>
      <x:c r="PBL109" s="7"/>
      <x:c r="PBM109" s="7"/>
      <x:c r="PBN109" s="7"/>
      <x:c r="PBO109" s="7"/>
      <x:c r="PBP109" s="7"/>
      <x:c r="PBQ109" s="7"/>
      <x:c r="PBR109" s="7"/>
      <x:c r="PBS109" s="7"/>
      <x:c r="PBT109" s="7"/>
      <x:c r="PBU109" s="7"/>
      <x:c r="PBV109" s="7"/>
      <x:c r="PBW109" s="7"/>
      <x:c r="PBX109" s="7"/>
      <x:c r="PBY109" s="7"/>
      <x:c r="PBZ109" s="7"/>
      <x:c r="PCA109" s="7"/>
      <x:c r="PCB109" s="7"/>
      <x:c r="PCC109" s="7"/>
      <x:c r="PCD109" s="7"/>
      <x:c r="PCE109" s="7"/>
      <x:c r="PCF109" s="7"/>
      <x:c r="PCG109" s="7"/>
      <x:c r="PCH109" s="7"/>
      <x:c r="PCI109" s="7"/>
      <x:c r="PCJ109" s="7"/>
      <x:c r="PCK109" s="7"/>
      <x:c r="PCL109" s="7"/>
      <x:c r="PCM109" s="7"/>
      <x:c r="PCN109" s="7"/>
      <x:c r="PCO109" s="7"/>
      <x:c r="PCP109" s="7"/>
      <x:c r="PCQ109" s="7"/>
      <x:c r="PCR109" s="7"/>
      <x:c r="PCS109" s="7"/>
      <x:c r="PCT109" s="7"/>
      <x:c r="PCU109" s="7"/>
      <x:c r="PCV109" s="7"/>
      <x:c r="PCW109" s="7"/>
      <x:c r="PCX109" s="7"/>
      <x:c r="PCY109" s="7"/>
      <x:c r="PCZ109" s="7"/>
      <x:c r="PDA109" s="7"/>
      <x:c r="PDB109" s="7"/>
      <x:c r="PDC109" s="7"/>
      <x:c r="PDD109" s="7"/>
      <x:c r="PDE109" s="7"/>
      <x:c r="PDF109" s="7"/>
      <x:c r="PDG109" s="7"/>
      <x:c r="PDH109" s="7"/>
      <x:c r="PDI109" s="7"/>
      <x:c r="PDJ109" s="7"/>
      <x:c r="PDK109" s="7"/>
      <x:c r="PDL109" s="7"/>
      <x:c r="PDM109" s="7"/>
      <x:c r="PDN109" s="7"/>
      <x:c r="PDO109" s="7"/>
      <x:c r="PDP109" s="7"/>
      <x:c r="PDQ109" s="7"/>
      <x:c r="PDR109" s="7"/>
      <x:c r="PDS109" s="7"/>
      <x:c r="PDT109" s="7"/>
      <x:c r="PDU109" s="7"/>
      <x:c r="PDV109" s="7"/>
      <x:c r="PDW109" s="7"/>
      <x:c r="PDX109" s="7"/>
      <x:c r="PDY109" s="7"/>
      <x:c r="PDZ109" s="7"/>
      <x:c r="PEA109" s="7"/>
      <x:c r="PEB109" s="7"/>
      <x:c r="PEC109" s="7"/>
      <x:c r="PED109" s="7"/>
      <x:c r="PEE109" s="7"/>
      <x:c r="PEF109" s="7"/>
      <x:c r="PEG109" s="7"/>
      <x:c r="PEH109" s="7"/>
      <x:c r="PEI109" s="7"/>
      <x:c r="PEJ109" s="7"/>
      <x:c r="PEK109" s="7"/>
      <x:c r="PEL109" s="7"/>
      <x:c r="PEM109" s="7"/>
      <x:c r="PEN109" s="7"/>
      <x:c r="PEO109" s="7"/>
      <x:c r="PEP109" s="7"/>
      <x:c r="PEQ109" s="7"/>
      <x:c r="PER109" s="7"/>
      <x:c r="PES109" s="7"/>
      <x:c r="PET109" s="7"/>
      <x:c r="PEU109" s="7"/>
      <x:c r="PEV109" s="7"/>
      <x:c r="PEW109" s="7"/>
      <x:c r="PEX109" s="7"/>
      <x:c r="PEY109" s="7"/>
      <x:c r="PEZ109" s="7"/>
      <x:c r="PFA109" s="7"/>
      <x:c r="PFB109" s="7"/>
      <x:c r="PFC109" s="7"/>
      <x:c r="PFD109" s="7"/>
      <x:c r="PFE109" s="7"/>
      <x:c r="PFF109" s="7"/>
      <x:c r="PFG109" s="7"/>
      <x:c r="PFH109" s="7"/>
      <x:c r="PFI109" s="7"/>
      <x:c r="PFJ109" s="7"/>
      <x:c r="PFK109" s="7"/>
      <x:c r="PFL109" s="7"/>
      <x:c r="PFM109" s="7"/>
      <x:c r="PFN109" s="7"/>
      <x:c r="PFO109" s="7"/>
      <x:c r="PFP109" s="7"/>
      <x:c r="PFQ109" s="7"/>
      <x:c r="PFR109" s="7"/>
      <x:c r="PFS109" s="7"/>
      <x:c r="PFT109" s="7"/>
      <x:c r="PFU109" s="7"/>
      <x:c r="PFV109" s="7"/>
      <x:c r="PFW109" s="7"/>
      <x:c r="PFX109" s="7"/>
      <x:c r="PFY109" s="7"/>
      <x:c r="PFZ109" s="7"/>
      <x:c r="PGA109" s="7"/>
      <x:c r="PGB109" s="7"/>
      <x:c r="PGC109" s="7"/>
      <x:c r="PGD109" s="7"/>
      <x:c r="PGE109" s="7"/>
      <x:c r="PGF109" s="7"/>
      <x:c r="PGG109" s="7"/>
      <x:c r="PGH109" s="7"/>
      <x:c r="PGI109" s="7"/>
      <x:c r="PGJ109" s="7"/>
      <x:c r="PGK109" s="7"/>
      <x:c r="PGL109" s="7"/>
      <x:c r="PGM109" s="7"/>
      <x:c r="PGN109" s="7"/>
      <x:c r="PGO109" s="7"/>
      <x:c r="PGP109" s="7"/>
      <x:c r="PGQ109" s="7"/>
      <x:c r="PGR109" s="7"/>
      <x:c r="PGS109" s="7"/>
      <x:c r="PGT109" s="7"/>
      <x:c r="PGU109" s="7"/>
      <x:c r="PGV109" s="7"/>
      <x:c r="PGW109" s="7"/>
      <x:c r="PGX109" s="7"/>
      <x:c r="PGY109" s="7"/>
      <x:c r="PGZ109" s="7"/>
      <x:c r="PHA109" s="7"/>
      <x:c r="PHB109" s="7"/>
      <x:c r="PHC109" s="7"/>
      <x:c r="PHD109" s="7"/>
      <x:c r="PHE109" s="7"/>
      <x:c r="PHF109" s="7"/>
      <x:c r="PHG109" s="7"/>
      <x:c r="PHH109" s="7"/>
      <x:c r="PHI109" s="7"/>
      <x:c r="PHJ109" s="7"/>
      <x:c r="PHK109" s="7"/>
      <x:c r="PHL109" s="7"/>
      <x:c r="PHM109" s="7"/>
      <x:c r="PHN109" s="7"/>
      <x:c r="PHO109" s="7"/>
      <x:c r="PHP109" s="7"/>
      <x:c r="PHQ109" s="7"/>
      <x:c r="PHR109" s="7"/>
      <x:c r="PHS109" s="7"/>
      <x:c r="PHT109" s="7"/>
      <x:c r="PHU109" s="7"/>
      <x:c r="PHV109" s="7"/>
      <x:c r="PHW109" s="7"/>
      <x:c r="PHX109" s="7"/>
      <x:c r="PHY109" s="7"/>
      <x:c r="PHZ109" s="7"/>
      <x:c r="PIA109" s="7"/>
      <x:c r="PIB109" s="7"/>
      <x:c r="PIC109" s="7"/>
      <x:c r="PID109" s="7"/>
      <x:c r="PIE109" s="7"/>
      <x:c r="PIF109" s="7"/>
      <x:c r="PIG109" s="7"/>
      <x:c r="PIH109" s="7"/>
      <x:c r="PII109" s="7"/>
      <x:c r="PIJ109" s="7"/>
      <x:c r="PIK109" s="7"/>
      <x:c r="PIL109" s="7"/>
      <x:c r="PIM109" s="7"/>
      <x:c r="PIN109" s="7"/>
      <x:c r="PIO109" s="7"/>
      <x:c r="PIP109" s="7"/>
      <x:c r="PIQ109" s="7"/>
      <x:c r="PIR109" s="7"/>
      <x:c r="PIS109" s="7"/>
      <x:c r="PIT109" s="7"/>
      <x:c r="PIU109" s="7"/>
      <x:c r="PIV109" s="7"/>
      <x:c r="PIW109" s="7"/>
      <x:c r="PIX109" s="7"/>
      <x:c r="PIY109" s="7"/>
      <x:c r="PIZ109" s="7"/>
      <x:c r="PJA109" s="7"/>
      <x:c r="PJB109" s="7"/>
      <x:c r="PJC109" s="7"/>
      <x:c r="PJD109" s="7"/>
      <x:c r="PJE109" s="7"/>
      <x:c r="PJF109" s="7"/>
      <x:c r="PJG109" s="7"/>
      <x:c r="PJH109" s="7"/>
      <x:c r="PJI109" s="7"/>
      <x:c r="PJJ109" s="7"/>
      <x:c r="PJK109" s="7"/>
      <x:c r="PJL109" s="7"/>
      <x:c r="PJM109" s="7"/>
      <x:c r="PJN109" s="7"/>
      <x:c r="PJO109" s="7"/>
      <x:c r="PJP109" s="7"/>
      <x:c r="PJQ109" s="7"/>
      <x:c r="PJR109" s="7"/>
      <x:c r="PJS109" s="7"/>
      <x:c r="PJT109" s="7"/>
      <x:c r="PJU109" s="7"/>
      <x:c r="PJV109" s="7"/>
      <x:c r="PJW109" s="7"/>
      <x:c r="PJX109" s="7"/>
      <x:c r="PJY109" s="7"/>
      <x:c r="PJZ109" s="7"/>
      <x:c r="PKA109" s="7"/>
      <x:c r="PKB109" s="7"/>
      <x:c r="PKC109" s="7"/>
      <x:c r="PKD109" s="7"/>
      <x:c r="PKE109" s="7"/>
      <x:c r="PKF109" s="7"/>
      <x:c r="PKG109" s="7"/>
      <x:c r="PKH109" s="7"/>
      <x:c r="PKI109" s="7"/>
      <x:c r="PKJ109" s="7"/>
      <x:c r="PKK109" s="7"/>
      <x:c r="PKL109" s="7"/>
      <x:c r="PKM109" s="7"/>
      <x:c r="PKN109" s="7"/>
      <x:c r="PKO109" s="7"/>
      <x:c r="PKP109" s="7"/>
      <x:c r="PKQ109" s="7"/>
      <x:c r="PKR109" s="7"/>
      <x:c r="PKS109" s="7"/>
      <x:c r="PKT109" s="7"/>
      <x:c r="PKU109" s="7"/>
      <x:c r="PKV109" s="7"/>
      <x:c r="PKW109" s="7"/>
      <x:c r="PKX109" s="7"/>
      <x:c r="PKY109" s="7"/>
      <x:c r="PKZ109" s="7"/>
      <x:c r="PLA109" s="7"/>
      <x:c r="PLB109" s="7"/>
      <x:c r="PLC109" s="7"/>
      <x:c r="PLD109" s="7"/>
      <x:c r="PLE109" s="7"/>
      <x:c r="PLF109" s="7"/>
      <x:c r="PLG109" s="7"/>
      <x:c r="PLH109" s="7"/>
      <x:c r="PLI109" s="7"/>
      <x:c r="PLJ109" s="7"/>
      <x:c r="PLK109" s="7"/>
      <x:c r="PLL109" s="7"/>
      <x:c r="PLM109" s="7"/>
      <x:c r="PLN109" s="7"/>
      <x:c r="PLO109" s="7"/>
      <x:c r="PLP109" s="7"/>
      <x:c r="PLQ109" s="7"/>
      <x:c r="PLR109" s="7"/>
      <x:c r="PLS109" s="7"/>
      <x:c r="PLT109" s="7"/>
      <x:c r="PLU109" s="7"/>
      <x:c r="PLV109" s="7"/>
      <x:c r="PLW109" s="7"/>
      <x:c r="PLX109" s="7"/>
      <x:c r="PLY109" s="7"/>
      <x:c r="PLZ109" s="7"/>
      <x:c r="PMA109" s="7"/>
      <x:c r="PMB109" s="7"/>
      <x:c r="PMC109" s="7"/>
      <x:c r="PMD109" s="7"/>
      <x:c r="PME109" s="7"/>
      <x:c r="PMF109" s="7"/>
      <x:c r="PMG109" s="7"/>
      <x:c r="PMH109" s="7"/>
      <x:c r="PMI109" s="7"/>
      <x:c r="PMJ109" s="7"/>
      <x:c r="PMK109" s="7"/>
      <x:c r="PML109" s="7"/>
      <x:c r="PMM109" s="7"/>
      <x:c r="PMN109" s="7"/>
      <x:c r="PMO109" s="7"/>
      <x:c r="PMP109" s="7"/>
      <x:c r="PMQ109" s="7"/>
      <x:c r="PMR109" s="7"/>
      <x:c r="PMS109" s="7"/>
      <x:c r="PMT109" s="7"/>
      <x:c r="PMU109" s="7"/>
      <x:c r="PMV109" s="7"/>
      <x:c r="PMW109" s="7"/>
      <x:c r="PMX109" s="7"/>
      <x:c r="PMY109" s="7"/>
      <x:c r="PMZ109" s="7"/>
      <x:c r="PNA109" s="7"/>
      <x:c r="PNB109" s="7"/>
      <x:c r="PNC109" s="7"/>
      <x:c r="PND109" s="7"/>
      <x:c r="PNE109" s="7"/>
      <x:c r="PNF109" s="7"/>
      <x:c r="PNG109" s="7"/>
      <x:c r="PNH109" s="7"/>
      <x:c r="PNI109" s="7"/>
      <x:c r="PNJ109" s="7"/>
      <x:c r="PNK109" s="7"/>
      <x:c r="PNL109" s="7"/>
      <x:c r="PNM109" s="7"/>
      <x:c r="PNN109" s="7"/>
      <x:c r="PNO109" s="7"/>
      <x:c r="PNP109" s="7"/>
      <x:c r="PNQ109" s="7"/>
      <x:c r="PNR109" s="7"/>
      <x:c r="PNS109" s="7"/>
      <x:c r="PNT109" s="7"/>
      <x:c r="PNU109" s="7"/>
      <x:c r="PNV109" s="7"/>
      <x:c r="PNW109" s="7"/>
      <x:c r="PNX109" s="7"/>
      <x:c r="PNY109" s="7"/>
      <x:c r="PNZ109" s="7"/>
      <x:c r="POA109" s="7"/>
      <x:c r="POB109" s="7"/>
      <x:c r="POC109" s="7"/>
      <x:c r="POD109" s="7"/>
      <x:c r="POE109" s="7"/>
      <x:c r="POF109" s="7"/>
      <x:c r="POG109" s="7"/>
      <x:c r="POH109" s="7"/>
      <x:c r="POI109" s="7"/>
      <x:c r="POJ109" s="7"/>
      <x:c r="POK109" s="7"/>
      <x:c r="POL109" s="7"/>
      <x:c r="POM109" s="7"/>
      <x:c r="PON109" s="7"/>
      <x:c r="POO109" s="7"/>
      <x:c r="POP109" s="7"/>
      <x:c r="POQ109" s="7"/>
      <x:c r="POR109" s="7"/>
      <x:c r="POS109" s="7"/>
      <x:c r="POT109" s="7"/>
      <x:c r="POU109" s="7"/>
      <x:c r="POV109" s="7"/>
      <x:c r="POW109" s="7"/>
      <x:c r="POX109" s="7"/>
      <x:c r="POY109" s="7"/>
      <x:c r="POZ109" s="7"/>
      <x:c r="PPA109" s="7"/>
      <x:c r="PPB109" s="7"/>
      <x:c r="PPC109" s="7"/>
      <x:c r="PPD109" s="7"/>
      <x:c r="PPE109" s="7"/>
      <x:c r="PPF109" s="7"/>
      <x:c r="PPG109" s="7"/>
      <x:c r="PPH109" s="7"/>
      <x:c r="PPI109" s="7"/>
      <x:c r="PPJ109" s="7"/>
      <x:c r="PPK109" s="7"/>
      <x:c r="PPL109" s="7"/>
      <x:c r="PPM109" s="7"/>
      <x:c r="PPN109" s="7"/>
      <x:c r="PPO109" s="7"/>
      <x:c r="PPP109" s="7"/>
      <x:c r="PPQ109" s="7"/>
      <x:c r="PPR109" s="7"/>
      <x:c r="PPS109" s="7"/>
      <x:c r="PPT109" s="7"/>
      <x:c r="PPU109" s="7"/>
      <x:c r="PPV109" s="7"/>
      <x:c r="PPW109" s="7"/>
      <x:c r="PPX109" s="7"/>
      <x:c r="PPY109" s="7"/>
      <x:c r="PPZ109" s="7"/>
      <x:c r="PQA109" s="7"/>
      <x:c r="PQB109" s="7"/>
      <x:c r="PQC109" s="7"/>
      <x:c r="PQD109" s="7"/>
      <x:c r="PQE109" s="7"/>
      <x:c r="PQF109" s="7"/>
      <x:c r="PQG109" s="7"/>
      <x:c r="PQH109" s="7"/>
      <x:c r="PQI109" s="7"/>
      <x:c r="PQJ109" s="7"/>
      <x:c r="PQK109" s="7"/>
      <x:c r="PQL109" s="7"/>
      <x:c r="PQM109" s="7"/>
      <x:c r="PQN109" s="7"/>
      <x:c r="PQO109" s="7"/>
      <x:c r="PQP109" s="7"/>
      <x:c r="PQQ109" s="7"/>
      <x:c r="PQR109" s="7"/>
      <x:c r="PQS109" s="7"/>
      <x:c r="PQT109" s="7"/>
      <x:c r="PQU109" s="7"/>
      <x:c r="PQV109" s="7"/>
      <x:c r="PQW109" s="7"/>
      <x:c r="PQX109" s="7"/>
      <x:c r="PQY109" s="7"/>
      <x:c r="PQZ109" s="7"/>
      <x:c r="PRA109" s="7"/>
      <x:c r="PRB109" s="7"/>
      <x:c r="PRC109" s="7"/>
      <x:c r="PRD109" s="7"/>
      <x:c r="PRE109" s="7"/>
      <x:c r="PRF109" s="7"/>
      <x:c r="PRG109" s="7"/>
      <x:c r="PRH109" s="7"/>
      <x:c r="PRI109" s="7"/>
      <x:c r="PRJ109" s="7"/>
      <x:c r="PRK109" s="7"/>
      <x:c r="PRL109" s="7"/>
      <x:c r="PRM109" s="7"/>
      <x:c r="PRN109" s="7"/>
      <x:c r="PRO109" s="7"/>
      <x:c r="PRP109" s="7"/>
      <x:c r="PRQ109" s="7"/>
      <x:c r="PRR109" s="7"/>
      <x:c r="PRS109" s="7"/>
      <x:c r="PRT109" s="7"/>
      <x:c r="PRU109" s="7"/>
      <x:c r="PRV109" s="7"/>
      <x:c r="PRW109" s="7"/>
      <x:c r="PRX109" s="7"/>
      <x:c r="PRY109" s="7"/>
      <x:c r="PRZ109" s="7"/>
      <x:c r="PSA109" s="7"/>
      <x:c r="PSB109" s="7"/>
      <x:c r="PSC109" s="7"/>
      <x:c r="PSD109" s="7"/>
      <x:c r="PSE109" s="7"/>
      <x:c r="PSF109" s="7"/>
      <x:c r="PSG109" s="7"/>
      <x:c r="PSH109" s="7"/>
      <x:c r="PSI109" s="7"/>
      <x:c r="PSJ109" s="7"/>
      <x:c r="PSK109" s="7"/>
      <x:c r="PSL109" s="7"/>
      <x:c r="PSM109" s="7"/>
      <x:c r="PSN109" s="7"/>
      <x:c r="PSO109" s="7"/>
      <x:c r="PSP109" s="7"/>
      <x:c r="PSQ109" s="7"/>
      <x:c r="PSR109" s="7"/>
      <x:c r="PSS109" s="7"/>
      <x:c r="PST109" s="7"/>
      <x:c r="PSU109" s="7"/>
      <x:c r="PSV109" s="7"/>
      <x:c r="PSW109" s="7"/>
      <x:c r="PSX109" s="7"/>
      <x:c r="PSY109" s="7"/>
      <x:c r="PSZ109" s="7"/>
      <x:c r="PTA109" s="7"/>
      <x:c r="PTB109" s="7"/>
      <x:c r="PTC109" s="7"/>
      <x:c r="PTD109" s="7"/>
      <x:c r="PTE109" s="7"/>
      <x:c r="PTF109" s="7"/>
      <x:c r="PTG109" s="7"/>
      <x:c r="PTH109" s="7"/>
      <x:c r="PTI109" s="7"/>
      <x:c r="PTJ109" s="7"/>
      <x:c r="PTK109" s="7"/>
      <x:c r="PTL109" s="7"/>
      <x:c r="PTM109" s="7"/>
      <x:c r="PTN109" s="7"/>
      <x:c r="PTO109" s="7"/>
      <x:c r="PTP109" s="7"/>
      <x:c r="PTQ109" s="7"/>
      <x:c r="PTR109" s="7"/>
      <x:c r="PTS109" s="7"/>
      <x:c r="PTT109" s="7"/>
      <x:c r="PTU109" s="7"/>
      <x:c r="PTV109" s="7"/>
      <x:c r="PTW109" s="7"/>
      <x:c r="PTX109" s="7"/>
      <x:c r="PTY109" s="7"/>
      <x:c r="PTZ109" s="7"/>
      <x:c r="PUA109" s="7"/>
      <x:c r="PUB109" s="7"/>
      <x:c r="PUC109" s="7"/>
      <x:c r="PUD109" s="7"/>
      <x:c r="PUE109" s="7"/>
      <x:c r="PUF109" s="7"/>
      <x:c r="PUG109" s="7"/>
      <x:c r="PUH109" s="7"/>
      <x:c r="PUI109" s="7"/>
      <x:c r="PUJ109" s="7"/>
      <x:c r="PUK109" s="7"/>
      <x:c r="PUL109" s="7"/>
      <x:c r="PUM109" s="7"/>
      <x:c r="PUN109" s="7"/>
      <x:c r="PUO109" s="7"/>
      <x:c r="PUP109" s="7"/>
      <x:c r="PUQ109" s="7"/>
      <x:c r="PUR109" s="7"/>
      <x:c r="PUS109" s="7"/>
      <x:c r="PUT109" s="7"/>
      <x:c r="PUU109" s="7"/>
      <x:c r="PUV109" s="7"/>
      <x:c r="PUW109" s="7"/>
      <x:c r="PUX109" s="7"/>
      <x:c r="PUY109" s="7"/>
      <x:c r="PUZ109" s="7"/>
      <x:c r="PVA109" s="7"/>
      <x:c r="PVB109" s="7"/>
      <x:c r="PVC109" s="7"/>
      <x:c r="PVD109" s="7"/>
      <x:c r="PVE109" s="7"/>
      <x:c r="PVF109" s="7"/>
      <x:c r="PVG109" s="7"/>
      <x:c r="PVH109" s="7"/>
      <x:c r="PVI109" s="7"/>
      <x:c r="PVJ109" s="7"/>
      <x:c r="PVK109" s="7"/>
      <x:c r="PVL109" s="7"/>
      <x:c r="PVM109" s="7"/>
      <x:c r="PVN109" s="7"/>
      <x:c r="PVO109" s="7"/>
      <x:c r="PVP109" s="7"/>
      <x:c r="PVQ109" s="7"/>
      <x:c r="PVR109" s="7"/>
      <x:c r="PVS109" s="7"/>
      <x:c r="PVT109" s="7"/>
      <x:c r="PVU109" s="7"/>
      <x:c r="PVV109" s="7"/>
      <x:c r="PVW109" s="7"/>
      <x:c r="PVX109" s="7"/>
      <x:c r="PVY109" s="7"/>
      <x:c r="PVZ109" s="7"/>
      <x:c r="PWA109" s="7"/>
      <x:c r="PWB109" s="7"/>
      <x:c r="PWC109" s="7"/>
      <x:c r="PWD109" s="7"/>
      <x:c r="PWE109" s="7"/>
      <x:c r="PWF109" s="7"/>
      <x:c r="PWG109" s="7"/>
      <x:c r="PWH109" s="7"/>
      <x:c r="PWI109" s="7"/>
      <x:c r="PWJ109" s="7"/>
      <x:c r="PWK109" s="7"/>
      <x:c r="PWL109" s="7"/>
      <x:c r="PWM109" s="7"/>
      <x:c r="PWN109" s="7"/>
      <x:c r="PWO109" s="7"/>
      <x:c r="PWP109" s="7"/>
      <x:c r="PWQ109" s="7"/>
      <x:c r="PWR109" s="7"/>
      <x:c r="PWS109" s="7"/>
      <x:c r="PWT109" s="7"/>
      <x:c r="PWU109" s="7"/>
      <x:c r="PWV109" s="7"/>
      <x:c r="PWW109" s="7"/>
      <x:c r="PWX109" s="7"/>
      <x:c r="PWY109" s="7"/>
      <x:c r="PWZ109" s="7"/>
      <x:c r="PXA109" s="7"/>
      <x:c r="PXB109" s="7"/>
      <x:c r="PXC109" s="7"/>
      <x:c r="PXD109" s="7"/>
      <x:c r="PXE109" s="7"/>
      <x:c r="PXF109" s="7"/>
      <x:c r="PXG109" s="7"/>
      <x:c r="PXH109" s="7"/>
      <x:c r="PXI109" s="7"/>
      <x:c r="PXJ109" s="7"/>
      <x:c r="PXK109" s="7"/>
      <x:c r="PXL109" s="7"/>
      <x:c r="PXM109" s="7"/>
      <x:c r="PXN109" s="7"/>
      <x:c r="PXO109" s="7"/>
      <x:c r="PXP109" s="7"/>
      <x:c r="PXQ109" s="7"/>
      <x:c r="PXR109" s="7"/>
      <x:c r="PXS109" s="7"/>
      <x:c r="PXT109" s="7"/>
      <x:c r="PXU109" s="7"/>
      <x:c r="PXV109" s="7"/>
      <x:c r="PXW109" s="7"/>
      <x:c r="PXX109" s="7"/>
      <x:c r="PXY109" s="7"/>
      <x:c r="PXZ109" s="7"/>
      <x:c r="PYA109" s="7"/>
      <x:c r="PYB109" s="7"/>
      <x:c r="PYC109" s="7"/>
      <x:c r="PYD109" s="7"/>
      <x:c r="PYE109" s="7"/>
      <x:c r="PYF109" s="7"/>
      <x:c r="PYG109" s="7"/>
      <x:c r="PYH109" s="7"/>
      <x:c r="PYI109" s="7"/>
      <x:c r="PYJ109" s="7"/>
      <x:c r="PYK109" s="7"/>
      <x:c r="PYL109" s="7"/>
      <x:c r="PYM109" s="7"/>
      <x:c r="PYN109" s="7"/>
      <x:c r="PYO109" s="7"/>
      <x:c r="PYP109" s="7"/>
      <x:c r="PYQ109" s="7"/>
      <x:c r="PYR109" s="7"/>
      <x:c r="PYS109" s="7"/>
      <x:c r="PYT109" s="7"/>
      <x:c r="PYU109" s="7"/>
      <x:c r="PYV109" s="7"/>
      <x:c r="PYW109" s="7"/>
      <x:c r="PYX109" s="7"/>
      <x:c r="PYY109" s="7"/>
      <x:c r="PYZ109" s="7"/>
      <x:c r="PZA109" s="7"/>
      <x:c r="PZB109" s="7"/>
      <x:c r="PZC109" s="7"/>
      <x:c r="PZD109" s="7"/>
      <x:c r="PZE109" s="7"/>
      <x:c r="PZF109" s="7"/>
      <x:c r="PZG109" s="7"/>
      <x:c r="PZH109" s="7"/>
      <x:c r="PZI109" s="7"/>
      <x:c r="PZJ109" s="7"/>
      <x:c r="PZK109" s="7"/>
      <x:c r="PZL109" s="7"/>
      <x:c r="PZM109" s="7"/>
      <x:c r="PZN109" s="7"/>
      <x:c r="PZO109" s="7"/>
      <x:c r="PZP109" s="7"/>
      <x:c r="PZQ109" s="7"/>
      <x:c r="PZR109" s="7"/>
      <x:c r="PZS109" s="7"/>
      <x:c r="PZT109" s="7"/>
      <x:c r="PZU109" s="7"/>
      <x:c r="PZV109" s="7"/>
      <x:c r="PZW109" s="7"/>
      <x:c r="PZX109" s="7"/>
      <x:c r="PZY109" s="7"/>
      <x:c r="PZZ109" s="7"/>
      <x:c r="QAA109" s="7"/>
      <x:c r="QAB109" s="7"/>
      <x:c r="QAC109" s="7"/>
      <x:c r="QAD109" s="7"/>
      <x:c r="QAE109" s="7"/>
      <x:c r="QAF109" s="7"/>
      <x:c r="QAG109" s="7"/>
      <x:c r="QAH109" s="7"/>
      <x:c r="QAI109" s="7"/>
      <x:c r="QAJ109" s="7"/>
      <x:c r="QAK109" s="7"/>
      <x:c r="QAL109" s="7"/>
      <x:c r="QAM109" s="7"/>
      <x:c r="QAN109" s="7"/>
      <x:c r="QAO109" s="7"/>
      <x:c r="QAP109" s="7"/>
      <x:c r="QAQ109" s="7"/>
      <x:c r="QAR109" s="7"/>
      <x:c r="QAS109" s="7"/>
      <x:c r="QAT109" s="7"/>
      <x:c r="QAU109" s="7"/>
      <x:c r="QAV109" s="7"/>
      <x:c r="QAW109" s="7"/>
      <x:c r="QAX109" s="7"/>
      <x:c r="QAY109" s="7"/>
      <x:c r="QAZ109" s="7"/>
      <x:c r="QBA109" s="7"/>
      <x:c r="QBB109" s="7"/>
      <x:c r="QBC109" s="7"/>
      <x:c r="QBD109" s="7"/>
      <x:c r="QBE109" s="7"/>
      <x:c r="QBF109" s="7"/>
      <x:c r="QBG109" s="7"/>
      <x:c r="QBH109" s="7"/>
      <x:c r="QBI109" s="7"/>
      <x:c r="QBJ109" s="7"/>
      <x:c r="QBK109" s="7"/>
      <x:c r="QBL109" s="7"/>
      <x:c r="QBM109" s="7"/>
      <x:c r="QBN109" s="7"/>
      <x:c r="QBO109" s="7"/>
      <x:c r="QBP109" s="7"/>
      <x:c r="QBQ109" s="7"/>
      <x:c r="QBR109" s="7"/>
      <x:c r="QBS109" s="7"/>
      <x:c r="QBT109" s="7"/>
      <x:c r="QBU109" s="7"/>
      <x:c r="QBV109" s="7"/>
      <x:c r="QBW109" s="7"/>
      <x:c r="QBX109" s="7"/>
      <x:c r="QBY109" s="7"/>
      <x:c r="QBZ109" s="7"/>
      <x:c r="QCA109" s="7"/>
      <x:c r="QCB109" s="7"/>
      <x:c r="QCC109" s="7"/>
      <x:c r="QCD109" s="7"/>
      <x:c r="QCE109" s="7"/>
      <x:c r="QCF109" s="7"/>
      <x:c r="QCG109" s="7"/>
      <x:c r="QCH109" s="7"/>
      <x:c r="QCI109" s="7"/>
      <x:c r="QCJ109" s="7"/>
      <x:c r="QCK109" s="7"/>
      <x:c r="QCL109" s="7"/>
      <x:c r="QCM109" s="7"/>
      <x:c r="QCN109" s="7"/>
      <x:c r="QCO109" s="7"/>
      <x:c r="QCP109" s="7"/>
      <x:c r="QCQ109" s="7"/>
      <x:c r="QCR109" s="7"/>
      <x:c r="QCS109" s="7"/>
      <x:c r="QCT109" s="7"/>
      <x:c r="QCU109" s="7"/>
      <x:c r="QCV109" s="7"/>
      <x:c r="QCW109" s="7"/>
      <x:c r="QCX109" s="7"/>
      <x:c r="QCY109" s="7"/>
      <x:c r="QCZ109" s="7"/>
      <x:c r="QDA109" s="7"/>
      <x:c r="QDB109" s="7"/>
      <x:c r="QDC109" s="7"/>
      <x:c r="QDD109" s="7"/>
      <x:c r="QDE109" s="7"/>
      <x:c r="QDF109" s="7"/>
      <x:c r="QDG109" s="7"/>
      <x:c r="QDH109" s="7"/>
      <x:c r="QDI109" s="7"/>
      <x:c r="QDJ109" s="7"/>
      <x:c r="QDK109" s="7"/>
      <x:c r="QDL109" s="7"/>
      <x:c r="QDM109" s="7"/>
      <x:c r="QDN109" s="7"/>
      <x:c r="QDO109" s="7"/>
      <x:c r="QDP109" s="7"/>
      <x:c r="QDQ109" s="7"/>
      <x:c r="QDR109" s="7"/>
      <x:c r="QDS109" s="7"/>
      <x:c r="QDT109" s="7"/>
      <x:c r="QDU109" s="7"/>
      <x:c r="QDV109" s="7"/>
      <x:c r="QDW109" s="7"/>
      <x:c r="QDX109" s="7"/>
      <x:c r="QDY109" s="7"/>
      <x:c r="QDZ109" s="7"/>
      <x:c r="QEA109" s="7"/>
      <x:c r="QEB109" s="7"/>
      <x:c r="QEC109" s="7"/>
      <x:c r="QED109" s="7"/>
      <x:c r="QEE109" s="7"/>
      <x:c r="QEF109" s="7"/>
      <x:c r="QEG109" s="7"/>
      <x:c r="QEH109" s="7"/>
      <x:c r="QEI109" s="7"/>
      <x:c r="QEJ109" s="7"/>
      <x:c r="QEK109" s="7"/>
      <x:c r="QEL109" s="7"/>
      <x:c r="QEM109" s="7"/>
      <x:c r="QEN109" s="7"/>
      <x:c r="QEO109" s="7"/>
      <x:c r="QEP109" s="7"/>
      <x:c r="QEQ109" s="7"/>
      <x:c r="QER109" s="7"/>
      <x:c r="QES109" s="7"/>
      <x:c r="QET109" s="7"/>
      <x:c r="QEU109" s="7"/>
      <x:c r="QEV109" s="7"/>
      <x:c r="QEW109" s="7"/>
      <x:c r="QEX109" s="7"/>
      <x:c r="QEY109" s="7"/>
      <x:c r="QEZ109" s="7"/>
      <x:c r="QFA109" s="7"/>
      <x:c r="QFB109" s="7"/>
      <x:c r="QFC109" s="7"/>
      <x:c r="QFD109" s="7"/>
      <x:c r="QFE109" s="7"/>
      <x:c r="QFF109" s="7"/>
      <x:c r="QFG109" s="7"/>
      <x:c r="QFH109" s="7"/>
      <x:c r="QFI109" s="7"/>
      <x:c r="QFJ109" s="7"/>
      <x:c r="QFK109" s="7"/>
      <x:c r="QFL109" s="7"/>
      <x:c r="QFM109" s="7"/>
      <x:c r="QFN109" s="7"/>
      <x:c r="QFO109" s="7"/>
      <x:c r="QFP109" s="7"/>
      <x:c r="QFQ109" s="7"/>
      <x:c r="QFR109" s="7"/>
      <x:c r="QFS109" s="7"/>
      <x:c r="QFT109" s="7"/>
      <x:c r="QFU109" s="7"/>
      <x:c r="QFV109" s="7"/>
      <x:c r="QFW109" s="7"/>
      <x:c r="QFX109" s="7"/>
      <x:c r="QFY109" s="7"/>
      <x:c r="QFZ109" s="7"/>
      <x:c r="QGA109" s="7"/>
      <x:c r="QGB109" s="7"/>
      <x:c r="QGC109" s="7"/>
      <x:c r="QGD109" s="7"/>
      <x:c r="QGE109" s="7"/>
      <x:c r="QGF109" s="7"/>
      <x:c r="QGG109" s="7"/>
      <x:c r="QGH109" s="7"/>
      <x:c r="QGI109" s="7"/>
      <x:c r="QGJ109" s="7"/>
      <x:c r="QGK109" s="7"/>
      <x:c r="QGL109" s="7"/>
      <x:c r="QGM109" s="7"/>
      <x:c r="QGN109" s="7"/>
      <x:c r="QGO109" s="7"/>
      <x:c r="QGP109" s="7"/>
      <x:c r="QGQ109" s="7"/>
      <x:c r="QGR109" s="7"/>
      <x:c r="QGS109" s="7"/>
      <x:c r="QGT109" s="7"/>
      <x:c r="QGU109" s="7"/>
      <x:c r="QGV109" s="7"/>
      <x:c r="QGW109" s="7"/>
      <x:c r="QGX109" s="7"/>
      <x:c r="QGY109" s="7"/>
      <x:c r="QGZ109" s="7"/>
      <x:c r="QHA109" s="7"/>
      <x:c r="QHB109" s="7"/>
      <x:c r="QHC109" s="7"/>
      <x:c r="QHD109" s="7"/>
      <x:c r="QHE109" s="7"/>
      <x:c r="QHF109" s="7"/>
      <x:c r="QHG109" s="7"/>
      <x:c r="QHH109" s="7"/>
      <x:c r="QHI109" s="7"/>
      <x:c r="QHJ109" s="7"/>
      <x:c r="QHK109" s="7"/>
      <x:c r="QHL109" s="7"/>
      <x:c r="QHM109" s="7"/>
      <x:c r="QHN109" s="7"/>
      <x:c r="QHO109" s="7"/>
      <x:c r="QHP109" s="7"/>
      <x:c r="QHQ109" s="7"/>
      <x:c r="QHR109" s="7"/>
      <x:c r="QHS109" s="7"/>
      <x:c r="QHT109" s="7"/>
      <x:c r="QHU109" s="7"/>
      <x:c r="QHV109" s="7"/>
      <x:c r="QHW109" s="7"/>
      <x:c r="QHX109" s="7"/>
      <x:c r="QHY109" s="7"/>
      <x:c r="QHZ109" s="7"/>
      <x:c r="QIA109" s="7"/>
      <x:c r="QIB109" s="7"/>
      <x:c r="QIC109" s="7"/>
      <x:c r="QID109" s="7"/>
      <x:c r="QIE109" s="7"/>
      <x:c r="QIF109" s="7"/>
      <x:c r="QIG109" s="7"/>
      <x:c r="QIH109" s="7"/>
      <x:c r="QII109" s="7"/>
      <x:c r="QIJ109" s="7"/>
      <x:c r="QIK109" s="7"/>
      <x:c r="QIL109" s="7"/>
      <x:c r="QIM109" s="7"/>
      <x:c r="QIN109" s="7"/>
      <x:c r="QIO109" s="7"/>
      <x:c r="QIP109" s="7"/>
      <x:c r="QIQ109" s="7"/>
      <x:c r="QIR109" s="7"/>
      <x:c r="QIS109" s="7"/>
      <x:c r="QIT109" s="7"/>
      <x:c r="QIU109" s="7"/>
      <x:c r="QIV109" s="7"/>
      <x:c r="QIW109" s="7"/>
      <x:c r="QIX109" s="7"/>
      <x:c r="QIY109" s="7"/>
      <x:c r="QIZ109" s="7"/>
      <x:c r="QJA109" s="7"/>
      <x:c r="QJB109" s="7"/>
      <x:c r="QJC109" s="7"/>
      <x:c r="QJD109" s="7"/>
      <x:c r="QJE109" s="7"/>
      <x:c r="QJF109" s="7"/>
      <x:c r="QJG109" s="7"/>
      <x:c r="QJH109" s="7"/>
      <x:c r="QJI109" s="7"/>
      <x:c r="QJJ109" s="7"/>
      <x:c r="QJK109" s="7"/>
      <x:c r="QJL109" s="7"/>
      <x:c r="QJM109" s="7"/>
      <x:c r="QJN109" s="7"/>
      <x:c r="QJO109" s="7"/>
      <x:c r="QJP109" s="7"/>
      <x:c r="QJQ109" s="7"/>
      <x:c r="QJR109" s="7"/>
      <x:c r="QJS109" s="7"/>
      <x:c r="QJT109" s="7"/>
      <x:c r="QJU109" s="7"/>
      <x:c r="QJV109" s="7"/>
      <x:c r="QJW109" s="7"/>
      <x:c r="QJX109" s="7"/>
      <x:c r="QJY109" s="7"/>
      <x:c r="QJZ109" s="7"/>
      <x:c r="QKA109" s="7"/>
      <x:c r="QKB109" s="7"/>
      <x:c r="QKC109" s="7"/>
      <x:c r="QKD109" s="7"/>
      <x:c r="QKE109" s="7"/>
      <x:c r="QKF109" s="7"/>
      <x:c r="QKG109" s="7"/>
      <x:c r="QKH109" s="7"/>
      <x:c r="QKI109" s="7"/>
      <x:c r="QKJ109" s="7"/>
      <x:c r="QKK109" s="7"/>
      <x:c r="QKL109" s="7"/>
      <x:c r="QKM109" s="7"/>
      <x:c r="QKN109" s="7"/>
      <x:c r="QKO109" s="7"/>
      <x:c r="QKP109" s="7"/>
      <x:c r="QKQ109" s="7"/>
      <x:c r="QKR109" s="7"/>
      <x:c r="QKS109" s="7"/>
      <x:c r="QKT109" s="7"/>
      <x:c r="QKU109" s="7"/>
      <x:c r="QKV109" s="7"/>
      <x:c r="QKW109" s="7"/>
      <x:c r="QKX109" s="7"/>
      <x:c r="QKY109" s="7"/>
      <x:c r="QKZ109" s="7"/>
      <x:c r="QLA109" s="7"/>
      <x:c r="QLB109" s="7"/>
      <x:c r="QLC109" s="7"/>
      <x:c r="QLD109" s="7"/>
      <x:c r="QLE109" s="7"/>
      <x:c r="QLF109" s="7"/>
      <x:c r="QLG109" s="7"/>
      <x:c r="QLH109" s="7"/>
      <x:c r="QLI109" s="7"/>
      <x:c r="QLJ109" s="7"/>
      <x:c r="QLK109" s="7"/>
      <x:c r="QLL109" s="7"/>
      <x:c r="QLM109" s="7"/>
      <x:c r="QLN109" s="7"/>
      <x:c r="QLO109" s="7"/>
      <x:c r="QLP109" s="7"/>
      <x:c r="QLQ109" s="7"/>
      <x:c r="QLR109" s="7"/>
      <x:c r="QLS109" s="7"/>
      <x:c r="QLT109" s="7"/>
      <x:c r="QLU109" s="7"/>
      <x:c r="QLV109" s="7"/>
      <x:c r="QLW109" s="7"/>
      <x:c r="QLX109" s="7"/>
      <x:c r="QLY109" s="7"/>
      <x:c r="QLZ109" s="7"/>
      <x:c r="QMA109" s="7"/>
      <x:c r="QMB109" s="7"/>
      <x:c r="QMC109" s="7"/>
      <x:c r="QMD109" s="7"/>
      <x:c r="QME109" s="7"/>
      <x:c r="QMF109" s="7"/>
      <x:c r="QMG109" s="7"/>
      <x:c r="QMH109" s="7"/>
      <x:c r="QMI109" s="7"/>
      <x:c r="QMJ109" s="7"/>
      <x:c r="QMK109" s="7"/>
      <x:c r="QML109" s="7"/>
      <x:c r="QMM109" s="7"/>
      <x:c r="QMN109" s="7"/>
      <x:c r="QMO109" s="7"/>
      <x:c r="QMP109" s="7"/>
      <x:c r="QMQ109" s="7"/>
      <x:c r="QMR109" s="7"/>
      <x:c r="QMS109" s="7"/>
      <x:c r="QMT109" s="7"/>
      <x:c r="QMU109" s="7"/>
      <x:c r="QMV109" s="7"/>
      <x:c r="QMW109" s="7"/>
      <x:c r="QMX109" s="7"/>
      <x:c r="QMY109" s="7"/>
      <x:c r="QMZ109" s="7"/>
      <x:c r="QNA109" s="7"/>
      <x:c r="QNB109" s="7"/>
      <x:c r="QNC109" s="7"/>
      <x:c r="QND109" s="7"/>
      <x:c r="QNE109" s="7"/>
      <x:c r="QNF109" s="7"/>
      <x:c r="QNG109" s="7"/>
      <x:c r="QNH109" s="7"/>
      <x:c r="QNI109" s="7"/>
      <x:c r="QNJ109" s="7"/>
      <x:c r="QNK109" s="7"/>
      <x:c r="QNL109" s="7"/>
      <x:c r="QNM109" s="7"/>
      <x:c r="QNN109" s="7"/>
      <x:c r="QNO109" s="7"/>
      <x:c r="QNP109" s="7"/>
      <x:c r="QNQ109" s="7"/>
      <x:c r="QNR109" s="7"/>
      <x:c r="QNS109" s="7"/>
      <x:c r="QNT109" s="7"/>
      <x:c r="QNU109" s="7"/>
      <x:c r="QNV109" s="7"/>
      <x:c r="QNW109" s="7"/>
      <x:c r="QNX109" s="7"/>
      <x:c r="QNY109" s="7"/>
      <x:c r="QNZ109" s="7"/>
      <x:c r="QOA109" s="7"/>
      <x:c r="QOB109" s="7"/>
      <x:c r="QOC109" s="7"/>
      <x:c r="QOD109" s="7"/>
      <x:c r="QOE109" s="7"/>
      <x:c r="QOF109" s="7"/>
      <x:c r="QOG109" s="7"/>
      <x:c r="QOH109" s="7"/>
      <x:c r="QOI109" s="7"/>
      <x:c r="QOJ109" s="7"/>
      <x:c r="QOK109" s="7"/>
      <x:c r="QOL109" s="7"/>
      <x:c r="QOM109" s="7"/>
      <x:c r="QON109" s="7"/>
      <x:c r="QOO109" s="7"/>
      <x:c r="QOP109" s="7"/>
      <x:c r="QOQ109" s="7"/>
      <x:c r="QOR109" s="7"/>
      <x:c r="QOS109" s="7"/>
      <x:c r="QOT109" s="7"/>
      <x:c r="QOU109" s="7"/>
      <x:c r="QOV109" s="7"/>
      <x:c r="QOW109" s="7"/>
      <x:c r="QOX109" s="7"/>
      <x:c r="QOY109" s="7"/>
      <x:c r="QOZ109" s="7"/>
      <x:c r="QPA109" s="7"/>
      <x:c r="QPB109" s="7"/>
      <x:c r="QPC109" s="7"/>
      <x:c r="QPD109" s="7"/>
      <x:c r="QPE109" s="7"/>
      <x:c r="QPF109" s="7"/>
      <x:c r="QPG109" s="7"/>
      <x:c r="QPH109" s="7"/>
      <x:c r="QPI109" s="7"/>
      <x:c r="QPJ109" s="7"/>
      <x:c r="QPK109" s="7"/>
      <x:c r="QPL109" s="7"/>
      <x:c r="QPM109" s="7"/>
      <x:c r="QPN109" s="7"/>
      <x:c r="QPO109" s="7"/>
      <x:c r="QPP109" s="7"/>
      <x:c r="QPQ109" s="7"/>
      <x:c r="QPR109" s="7"/>
      <x:c r="QPS109" s="7"/>
      <x:c r="QPT109" s="7"/>
      <x:c r="QPU109" s="7"/>
      <x:c r="QPV109" s="7"/>
      <x:c r="QPW109" s="7"/>
      <x:c r="QPX109" s="7"/>
      <x:c r="QPY109" s="7"/>
      <x:c r="QPZ109" s="7"/>
      <x:c r="QQA109" s="7"/>
      <x:c r="QQB109" s="7"/>
      <x:c r="QQC109" s="7"/>
      <x:c r="QQD109" s="7"/>
      <x:c r="QQE109" s="7"/>
      <x:c r="QQF109" s="7"/>
      <x:c r="QQG109" s="7"/>
      <x:c r="QQH109" s="7"/>
      <x:c r="QQI109" s="7"/>
      <x:c r="QQJ109" s="7"/>
      <x:c r="QQK109" s="7"/>
      <x:c r="QQL109" s="7"/>
      <x:c r="QQM109" s="7"/>
      <x:c r="QQN109" s="7"/>
      <x:c r="QQO109" s="7"/>
      <x:c r="QQP109" s="7"/>
      <x:c r="QQQ109" s="7"/>
      <x:c r="QQR109" s="7"/>
      <x:c r="QQS109" s="7"/>
      <x:c r="QQT109" s="7"/>
      <x:c r="QQU109" s="7"/>
      <x:c r="QQV109" s="7"/>
      <x:c r="QQW109" s="7"/>
      <x:c r="QQX109" s="7"/>
      <x:c r="QQY109" s="7"/>
      <x:c r="QQZ109" s="7"/>
      <x:c r="QRA109" s="7"/>
      <x:c r="QRB109" s="7"/>
      <x:c r="QRC109" s="7"/>
      <x:c r="QRD109" s="7"/>
      <x:c r="QRE109" s="7"/>
      <x:c r="QRF109" s="7"/>
      <x:c r="QRG109" s="7"/>
      <x:c r="QRH109" s="7"/>
      <x:c r="QRI109" s="7"/>
      <x:c r="QRJ109" s="7"/>
      <x:c r="QRK109" s="7"/>
      <x:c r="QRL109" s="7"/>
      <x:c r="QRM109" s="7"/>
      <x:c r="QRN109" s="7"/>
      <x:c r="QRO109" s="7"/>
      <x:c r="QRP109" s="7"/>
      <x:c r="QRQ109" s="7"/>
      <x:c r="QRR109" s="7"/>
      <x:c r="QRS109" s="7"/>
      <x:c r="QRT109" s="7"/>
      <x:c r="QRU109" s="7"/>
      <x:c r="QRV109" s="7"/>
      <x:c r="QRW109" s="7"/>
      <x:c r="QRX109" s="7"/>
      <x:c r="QRY109" s="7"/>
      <x:c r="QRZ109" s="7"/>
      <x:c r="QSA109" s="7"/>
      <x:c r="QSB109" s="7"/>
      <x:c r="QSC109" s="7"/>
      <x:c r="QSD109" s="7"/>
      <x:c r="QSE109" s="7"/>
      <x:c r="QSF109" s="7"/>
      <x:c r="QSG109" s="7"/>
      <x:c r="QSH109" s="7"/>
      <x:c r="QSI109" s="7"/>
      <x:c r="QSJ109" s="7"/>
      <x:c r="QSK109" s="7"/>
      <x:c r="QSL109" s="7"/>
      <x:c r="QSM109" s="7"/>
      <x:c r="QSN109" s="7"/>
      <x:c r="QSO109" s="7"/>
      <x:c r="QSP109" s="7"/>
      <x:c r="QSQ109" s="7"/>
      <x:c r="QSR109" s="7"/>
      <x:c r="QSS109" s="7"/>
      <x:c r="QST109" s="7"/>
      <x:c r="QSU109" s="7"/>
      <x:c r="QSV109" s="7"/>
      <x:c r="QSW109" s="7"/>
      <x:c r="QSX109" s="7"/>
      <x:c r="QSY109" s="7"/>
      <x:c r="QSZ109" s="7"/>
      <x:c r="QTA109" s="7"/>
      <x:c r="QTB109" s="7"/>
      <x:c r="QTC109" s="7"/>
      <x:c r="QTD109" s="7"/>
      <x:c r="QTE109" s="7"/>
      <x:c r="QTF109" s="7"/>
      <x:c r="QTG109" s="7"/>
      <x:c r="QTH109" s="7"/>
      <x:c r="QTI109" s="7"/>
      <x:c r="QTJ109" s="7"/>
      <x:c r="QTK109" s="7"/>
      <x:c r="QTL109" s="7"/>
      <x:c r="QTM109" s="7"/>
      <x:c r="QTN109" s="7"/>
      <x:c r="QTO109" s="7"/>
      <x:c r="QTP109" s="7"/>
      <x:c r="QTQ109" s="7"/>
      <x:c r="QTR109" s="7"/>
      <x:c r="QTS109" s="7"/>
      <x:c r="QTT109" s="7"/>
      <x:c r="QTU109" s="7"/>
      <x:c r="QTV109" s="7"/>
      <x:c r="QTW109" s="7"/>
      <x:c r="QTX109" s="7"/>
      <x:c r="QTY109" s="7"/>
      <x:c r="QTZ109" s="7"/>
      <x:c r="QUA109" s="7"/>
      <x:c r="QUB109" s="7"/>
      <x:c r="QUC109" s="7"/>
      <x:c r="QUD109" s="7"/>
      <x:c r="QUE109" s="7"/>
      <x:c r="QUF109" s="7"/>
      <x:c r="QUG109" s="7"/>
      <x:c r="QUH109" s="7"/>
      <x:c r="QUI109" s="7"/>
      <x:c r="QUJ109" s="7"/>
      <x:c r="QUK109" s="7"/>
      <x:c r="QUL109" s="7"/>
      <x:c r="QUM109" s="7"/>
      <x:c r="QUN109" s="7"/>
      <x:c r="QUO109" s="7"/>
      <x:c r="QUP109" s="7"/>
      <x:c r="QUQ109" s="7"/>
      <x:c r="QUR109" s="7"/>
      <x:c r="QUS109" s="7"/>
      <x:c r="QUT109" s="7"/>
      <x:c r="QUU109" s="7"/>
      <x:c r="QUV109" s="7"/>
      <x:c r="QUW109" s="7"/>
      <x:c r="QUX109" s="7"/>
      <x:c r="QUY109" s="7"/>
      <x:c r="QUZ109" s="7"/>
      <x:c r="QVA109" s="7"/>
      <x:c r="QVB109" s="7"/>
      <x:c r="QVC109" s="7"/>
      <x:c r="QVD109" s="7"/>
      <x:c r="QVE109" s="7"/>
      <x:c r="QVF109" s="7"/>
      <x:c r="QVG109" s="7"/>
      <x:c r="QVH109" s="7"/>
      <x:c r="QVI109" s="7"/>
      <x:c r="QVJ109" s="7"/>
      <x:c r="QVK109" s="7"/>
      <x:c r="QVL109" s="7"/>
      <x:c r="QVM109" s="7"/>
      <x:c r="QVN109" s="7"/>
      <x:c r="QVO109" s="7"/>
      <x:c r="QVP109" s="7"/>
      <x:c r="QVQ109" s="7"/>
      <x:c r="QVR109" s="7"/>
      <x:c r="QVS109" s="7"/>
      <x:c r="QVT109" s="7"/>
      <x:c r="QVU109" s="7"/>
      <x:c r="QVV109" s="7"/>
      <x:c r="QVW109" s="7"/>
      <x:c r="QVX109" s="7"/>
      <x:c r="QVY109" s="7"/>
      <x:c r="QVZ109" s="7"/>
      <x:c r="QWA109" s="7"/>
      <x:c r="QWB109" s="7"/>
      <x:c r="QWC109" s="7"/>
      <x:c r="QWD109" s="7"/>
      <x:c r="QWE109" s="7"/>
      <x:c r="QWF109" s="7"/>
      <x:c r="QWG109" s="7"/>
      <x:c r="QWH109" s="7"/>
      <x:c r="QWI109" s="7"/>
      <x:c r="QWJ109" s="7"/>
      <x:c r="QWK109" s="7"/>
      <x:c r="QWL109" s="7"/>
      <x:c r="QWM109" s="7"/>
      <x:c r="QWN109" s="7"/>
      <x:c r="QWO109" s="7"/>
      <x:c r="QWP109" s="7"/>
      <x:c r="QWQ109" s="7"/>
      <x:c r="QWR109" s="7"/>
      <x:c r="QWS109" s="7"/>
      <x:c r="QWT109" s="7"/>
      <x:c r="QWU109" s="7"/>
      <x:c r="QWV109" s="7"/>
      <x:c r="QWW109" s="7"/>
      <x:c r="QWX109" s="7"/>
      <x:c r="QWY109" s="7"/>
      <x:c r="QWZ109" s="7"/>
      <x:c r="QXA109" s="7"/>
      <x:c r="QXB109" s="7"/>
      <x:c r="QXC109" s="7"/>
      <x:c r="QXD109" s="7"/>
      <x:c r="QXE109" s="7"/>
      <x:c r="QXF109" s="7"/>
      <x:c r="QXG109" s="7"/>
      <x:c r="QXH109" s="7"/>
      <x:c r="QXI109" s="7"/>
      <x:c r="QXJ109" s="7"/>
      <x:c r="QXK109" s="7"/>
      <x:c r="QXL109" s="7"/>
      <x:c r="QXM109" s="7"/>
      <x:c r="QXN109" s="7"/>
      <x:c r="QXO109" s="7"/>
      <x:c r="QXP109" s="7"/>
      <x:c r="QXQ109" s="7"/>
      <x:c r="QXR109" s="7"/>
      <x:c r="QXS109" s="7"/>
      <x:c r="QXT109" s="7"/>
      <x:c r="QXU109" s="7"/>
      <x:c r="QXV109" s="7"/>
      <x:c r="QXW109" s="7"/>
      <x:c r="QXX109" s="7"/>
      <x:c r="QXY109" s="7"/>
      <x:c r="QXZ109" s="7"/>
      <x:c r="QYA109" s="7"/>
      <x:c r="QYB109" s="7"/>
      <x:c r="QYC109" s="7"/>
      <x:c r="QYD109" s="7"/>
      <x:c r="QYE109" s="7"/>
      <x:c r="QYF109" s="7"/>
      <x:c r="QYG109" s="7"/>
      <x:c r="QYH109" s="7"/>
      <x:c r="QYI109" s="7"/>
      <x:c r="QYJ109" s="7"/>
      <x:c r="QYK109" s="7"/>
      <x:c r="QYL109" s="7"/>
      <x:c r="QYM109" s="7"/>
      <x:c r="QYN109" s="7"/>
      <x:c r="QYO109" s="7"/>
      <x:c r="QYP109" s="7"/>
      <x:c r="QYQ109" s="7"/>
      <x:c r="QYR109" s="7"/>
      <x:c r="QYS109" s="7"/>
      <x:c r="QYT109" s="7"/>
      <x:c r="QYU109" s="7"/>
      <x:c r="QYV109" s="7"/>
      <x:c r="QYW109" s="7"/>
      <x:c r="QYX109" s="7"/>
      <x:c r="QYY109" s="7"/>
      <x:c r="QYZ109" s="7"/>
      <x:c r="QZA109" s="7"/>
      <x:c r="QZB109" s="7"/>
      <x:c r="QZC109" s="7"/>
      <x:c r="QZD109" s="7"/>
      <x:c r="QZE109" s="7"/>
      <x:c r="QZF109" s="7"/>
      <x:c r="QZG109" s="7"/>
      <x:c r="QZH109" s="7"/>
      <x:c r="QZI109" s="7"/>
      <x:c r="QZJ109" s="7"/>
      <x:c r="QZK109" s="7"/>
      <x:c r="QZL109" s="7"/>
      <x:c r="QZM109" s="7"/>
      <x:c r="QZN109" s="7"/>
      <x:c r="QZO109" s="7"/>
      <x:c r="QZP109" s="7"/>
      <x:c r="QZQ109" s="7"/>
      <x:c r="QZR109" s="7"/>
      <x:c r="QZS109" s="7"/>
      <x:c r="QZT109" s="7"/>
      <x:c r="QZU109" s="7"/>
      <x:c r="QZV109" s="7"/>
      <x:c r="QZW109" s="7"/>
      <x:c r="QZX109" s="7"/>
      <x:c r="QZY109" s="7"/>
      <x:c r="QZZ109" s="7"/>
      <x:c r="RAA109" s="7"/>
      <x:c r="RAB109" s="7"/>
      <x:c r="RAC109" s="7"/>
      <x:c r="RAD109" s="7"/>
      <x:c r="RAE109" s="7"/>
      <x:c r="RAF109" s="7"/>
      <x:c r="RAG109" s="7"/>
      <x:c r="RAH109" s="7"/>
      <x:c r="RAI109" s="7"/>
      <x:c r="RAJ109" s="7"/>
      <x:c r="RAK109" s="7"/>
      <x:c r="RAL109" s="7"/>
      <x:c r="RAM109" s="7"/>
      <x:c r="RAN109" s="7"/>
      <x:c r="RAO109" s="7"/>
      <x:c r="RAP109" s="7"/>
      <x:c r="RAQ109" s="7"/>
      <x:c r="RAR109" s="7"/>
      <x:c r="RAS109" s="7"/>
      <x:c r="RAT109" s="7"/>
      <x:c r="RAU109" s="7"/>
      <x:c r="RAV109" s="7"/>
      <x:c r="RAW109" s="7"/>
      <x:c r="RAX109" s="7"/>
      <x:c r="RAY109" s="7"/>
      <x:c r="RAZ109" s="7"/>
      <x:c r="RBA109" s="7"/>
      <x:c r="RBB109" s="7"/>
      <x:c r="RBC109" s="7"/>
      <x:c r="RBD109" s="7"/>
      <x:c r="RBE109" s="7"/>
      <x:c r="RBF109" s="7"/>
      <x:c r="RBG109" s="7"/>
      <x:c r="RBH109" s="7"/>
      <x:c r="RBI109" s="7"/>
      <x:c r="RBJ109" s="7"/>
      <x:c r="RBK109" s="7"/>
      <x:c r="RBL109" s="7"/>
      <x:c r="RBM109" s="7"/>
      <x:c r="RBN109" s="7"/>
      <x:c r="RBO109" s="7"/>
      <x:c r="RBP109" s="7"/>
      <x:c r="RBQ109" s="7"/>
      <x:c r="RBR109" s="7"/>
      <x:c r="RBS109" s="7"/>
      <x:c r="RBT109" s="7"/>
      <x:c r="RBU109" s="7"/>
      <x:c r="RBV109" s="7"/>
      <x:c r="RBW109" s="7"/>
      <x:c r="RBX109" s="7"/>
      <x:c r="RBY109" s="7"/>
      <x:c r="RBZ109" s="7"/>
      <x:c r="RCA109" s="7"/>
      <x:c r="RCB109" s="7"/>
      <x:c r="RCC109" s="7"/>
      <x:c r="RCD109" s="7"/>
      <x:c r="RCE109" s="7"/>
      <x:c r="RCF109" s="7"/>
      <x:c r="RCG109" s="7"/>
      <x:c r="RCH109" s="7"/>
      <x:c r="RCI109" s="7"/>
      <x:c r="RCJ109" s="7"/>
      <x:c r="RCK109" s="7"/>
      <x:c r="RCL109" s="7"/>
      <x:c r="RCM109" s="7"/>
      <x:c r="RCN109" s="7"/>
      <x:c r="RCO109" s="7"/>
      <x:c r="RCP109" s="7"/>
      <x:c r="RCQ109" s="7"/>
      <x:c r="RCR109" s="7"/>
      <x:c r="RCS109" s="7"/>
      <x:c r="RCT109" s="7"/>
      <x:c r="RCU109" s="7"/>
      <x:c r="RCV109" s="7"/>
      <x:c r="RCW109" s="7"/>
      <x:c r="RCX109" s="7"/>
      <x:c r="RCY109" s="7"/>
      <x:c r="RCZ109" s="7"/>
      <x:c r="RDA109" s="7"/>
      <x:c r="RDB109" s="7"/>
      <x:c r="RDC109" s="7"/>
      <x:c r="RDD109" s="7"/>
      <x:c r="RDE109" s="7"/>
      <x:c r="RDF109" s="7"/>
      <x:c r="RDG109" s="7"/>
      <x:c r="RDH109" s="7"/>
      <x:c r="RDI109" s="7"/>
      <x:c r="RDJ109" s="7"/>
      <x:c r="RDK109" s="7"/>
      <x:c r="RDL109" s="7"/>
      <x:c r="RDM109" s="7"/>
      <x:c r="RDN109" s="7"/>
      <x:c r="RDO109" s="7"/>
      <x:c r="RDP109" s="7"/>
      <x:c r="RDQ109" s="7"/>
      <x:c r="RDR109" s="7"/>
      <x:c r="RDS109" s="7"/>
      <x:c r="RDT109" s="7"/>
      <x:c r="RDU109" s="7"/>
      <x:c r="RDV109" s="7"/>
      <x:c r="RDW109" s="7"/>
      <x:c r="RDX109" s="7"/>
      <x:c r="RDY109" s="7"/>
      <x:c r="RDZ109" s="7"/>
      <x:c r="REA109" s="7"/>
      <x:c r="REB109" s="7"/>
      <x:c r="REC109" s="7"/>
      <x:c r="RED109" s="7"/>
      <x:c r="REE109" s="7"/>
      <x:c r="REF109" s="7"/>
      <x:c r="REG109" s="7"/>
      <x:c r="REH109" s="7"/>
      <x:c r="REI109" s="7"/>
      <x:c r="REJ109" s="7"/>
      <x:c r="REK109" s="7"/>
      <x:c r="REL109" s="7"/>
      <x:c r="REM109" s="7"/>
      <x:c r="REN109" s="7"/>
      <x:c r="REO109" s="7"/>
      <x:c r="REP109" s="7"/>
      <x:c r="REQ109" s="7"/>
      <x:c r="RER109" s="7"/>
      <x:c r="RES109" s="7"/>
      <x:c r="RET109" s="7"/>
      <x:c r="REU109" s="7"/>
      <x:c r="REV109" s="7"/>
      <x:c r="REW109" s="7"/>
      <x:c r="REX109" s="7"/>
      <x:c r="REY109" s="7"/>
      <x:c r="REZ109" s="7"/>
      <x:c r="RFA109" s="7"/>
      <x:c r="RFB109" s="7"/>
      <x:c r="RFC109" s="7"/>
      <x:c r="RFD109" s="7"/>
      <x:c r="RFE109" s="7"/>
      <x:c r="RFF109" s="7"/>
      <x:c r="RFG109" s="7"/>
      <x:c r="RFH109" s="7"/>
      <x:c r="RFI109" s="7"/>
      <x:c r="RFJ109" s="7"/>
      <x:c r="RFK109" s="7"/>
      <x:c r="RFL109" s="7"/>
      <x:c r="RFM109" s="7"/>
      <x:c r="RFN109" s="7"/>
      <x:c r="RFO109" s="7"/>
      <x:c r="RFP109" s="7"/>
      <x:c r="RFQ109" s="7"/>
      <x:c r="RFR109" s="7"/>
      <x:c r="RFS109" s="7"/>
      <x:c r="RFT109" s="7"/>
      <x:c r="RFU109" s="7"/>
      <x:c r="RFV109" s="7"/>
      <x:c r="RFW109" s="7"/>
      <x:c r="RFX109" s="7"/>
      <x:c r="RFY109" s="7"/>
      <x:c r="RFZ109" s="7"/>
      <x:c r="RGA109" s="7"/>
      <x:c r="RGB109" s="7"/>
      <x:c r="RGC109" s="7"/>
      <x:c r="RGD109" s="7"/>
      <x:c r="RGE109" s="7"/>
      <x:c r="RGF109" s="7"/>
      <x:c r="RGG109" s="7"/>
      <x:c r="RGH109" s="7"/>
      <x:c r="RGI109" s="7"/>
      <x:c r="RGJ109" s="7"/>
      <x:c r="RGK109" s="7"/>
      <x:c r="RGL109" s="7"/>
      <x:c r="RGM109" s="7"/>
      <x:c r="RGN109" s="7"/>
      <x:c r="RGO109" s="7"/>
      <x:c r="RGP109" s="7"/>
      <x:c r="RGQ109" s="7"/>
      <x:c r="RGR109" s="7"/>
      <x:c r="RGS109" s="7"/>
      <x:c r="RGT109" s="7"/>
      <x:c r="RGU109" s="7"/>
      <x:c r="RGV109" s="7"/>
      <x:c r="RGW109" s="7"/>
      <x:c r="RGX109" s="7"/>
      <x:c r="RGY109" s="7"/>
      <x:c r="RGZ109" s="7"/>
      <x:c r="RHA109" s="7"/>
      <x:c r="RHB109" s="7"/>
      <x:c r="RHC109" s="7"/>
      <x:c r="RHD109" s="7"/>
      <x:c r="RHE109" s="7"/>
      <x:c r="RHF109" s="7"/>
      <x:c r="RHG109" s="7"/>
      <x:c r="RHH109" s="7"/>
      <x:c r="RHI109" s="7"/>
      <x:c r="RHJ109" s="7"/>
      <x:c r="RHK109" s="7"/>
      <x:c r="RHL109" s="7"/>
      <x:c r="RHM109" s="7"/>
      <x:c r="RHN109" s="7"/>
      <x:c r="RHO109" s="7"/>
      <x:c r="RHP109" s="7"/>
      <x:c r="RHQ109" s="7"/>
      <x:c r="RHR109" s="7"/>
      <x:c r="RHS109" s="7"/>
      <x:c r="RHT109" s="7"/>
      <x:c r="RHU109" s="7"/>
      <x:c r="RHV109" s="7"/>
      <x:c r="RHW109" s="7"/>
      <x:c r="RHX109" s="7"/>
      <x:c r="RHY109" s="7"/>
      <x:c r="RHZ109" s="7"/>
      <x:c r="RIA109" s="7"/>
      <x:c r="RIB109" s="7"/>
      <x:c r="RIC109" s="7"/>
      <x:c r="RID109" s="7"/>
      <x:c r="RIE109" s="7"/>
      <x:c r="RIF109" s="7"/>
      <x:c r="RIG109" s="7"/>
      <x:c r="RIH109" s="7"/>
      <x:c r="RII109" s="7"/>
      <x:c r="RIJ109" s="7"/>
      <x:c r="RIK109" s="7"/>
      <x:c r="RIL109" s="7"/>
      <x:c r="RIM109" s="7"/>
      <x:c r="RIN109" s="7"/>
      <x:c r="RIO109" s="7"/>
      <x:c r="RIP109" s="7"/>
      <x:c r="RIQ109" s="7"/>
      <x:c r="RIR109" s="7"/>
      <x:c r="RIS109" s="7"/>
      <x:c r="RIT109" s="7"/>
      <x:c r="RIU109" s="7"/>
      <x:c r="RIV109" s="7"/>
      <x:c r="RIW109" s="7"/>
      <x:c r="RIX109" s="7"/>
      <x:c r="RIY109" s="7"/>
      <x:c r="RIZ109" s="7"/>
      <x:c r="RJA109" s="7"/>
      <x:c r="RJB109" s="7"/>
      <x:c r="RJC109" s="7"/>
      <x:c r="RJD109" s="7"/>
      <x:c r="RJE109" s="7"/>
      <x:c r="RJF109" s="7"/>
      <x:c r="RJG109" s="7"/>
      <x:c r="RJH109" s="7"/>
      <x:c r="RJI109" s="7"/>
      <x:c r="RJJ109" s="7"/>
      <x:c r="RJK109" s="7"/>
      <x:c r="RJL109" s="7"/>
      <x:c r="RJM109" s="7"/>
      <x:c r="RJN109" s="7"/>
      <x:c r="RJO109" s="7"/>
      <x:c r="RJP109" s="7"/>
      <x:c r="RJQ109" s="7"/>
      <x:c r="RJR109" s="7"/>
      <x:c r="RJS109" s="7"/>
      <x:c r="RJT109" s="7"/>
      <x:c r="RJU109" s="7"/>
      <x:c r="RJV109" s="7"/>
      <x:c r="RJW109" s="7"/>
      <x:c r="RJX109" s="7"/>
      <x:c r="RJY109" s="7"/>
      <x:c r="RJZ109" s="7"/>
      <x:c r="RKA109" s="7"/>
      <x:c r="RKB109" s="7"/>
      <x:c r="RKC109" s="7"/>
      <x:c r="RKD109" s="7"/>
      <x:c r="RKE109" s="7"/>
      <x:c r="RKF109" s="7"/>
      <x:c r="RKG109" s="7"/>
      <x:c r="RKH109" s="7"/>
      <x:c r="RKI109" s="7"/>
      <x:c r="RKJ109" s="7"/>
      <x:c r="RKK109" s="7"/>
      <x:c r="RKL109" s="7"/>
      <x:c r="RKM109" s="7"/>
      <x:c r="RKN109" s="7"/>
      <x:c r="RKO109" s="7"/>
      <x:c r="RKP109" s="7"/>
      <x:c r="RKQ109" s="7"/>
      <x:c r="RKR109" s="7"/>
      <x:c r="RKS109" s="7"/>
      <x:c r="RKT109" s="7"/>
      <x:c r="RKU109" s="7"/>
      <x:c r="RKV109" s="7"/>
      <x:c r="RKW109" s="7"/>
      <x:c r="RKX109" s="7"/>
      <x:c r="RKY109" s="7"/>
      <x:c r="RKZ109" s="7"/>
      <x:c r="RLA109" s="7"/>
      <x:c r="RLB109" s="7"/>
      <x:c r="RLC109" s="7"/>
      <x:c r="RLD109" s="7"/>
      <x:c r="RLE109" s="7"/>
      <x:c r="RLF109" s="7"/>
      <x:c r="RLG109" s="7"/>
      <x:c r="RLH109" s="7"/>
      <x:c r="RLI109" s="7"/>
      <x:c r="RLJ109" s="7"/>
      <x:c r="RLK109" s="7"/>
      <x:c r="RLL109" s="7"/>
      <x:c r="RLM109" s="7"/>
      <x:c r="RLN109" s="7"/>
      <x:c r="RLO109" s="7"/>
      <x:c r="RLP109" s="7"/>
      <x:c r="RLQ109" s="7"/>
      <x:c r="RLR109" s="7"/>
      <x:c r="RLS109" s="7"/>
      <x:c r="RLT109" s="7"/>
      <x:c r="RLU109" s="7"/>
      <x:c r="RLV109" s="7"/>
      <x:c r="RLW109" s="7"/>
      <x:c r="RLX109" s="7"/>
      <x:c r="RLY109" s="7"/>
      <x:c r="RLZ109" s="7"/>
      <x:c r="RMA109" s="7"/>
      <x:c r="RMB109" s="7"/>
      <x:c r="RMC109" s="7"/>
      <x:c r="RMD109" s="7"/>
      <x:c r="RME109" s="7"/>
      <x:c r="RMF109" s="7"/>
      <x:c r="RMG109" s="7"/>
      <x:c r="RMH109" s="7"/>
      <x:c r="RMI109" s="7"/>
      <x:c r="RMJ109" s="7"/>
      <x:c r="RMK109" s="7"/>
      <x:c r="RML109" s="7"/>
      <x:c r="RMM109" s="7"/>
      <x:c r="RMN109" s="7"/>
      <x:c r="RMO109" s="7"/>
      <x:c r="RMP109" s="7"/>
      <x:c r="RMQ109" s="7"/>
      <x:c r="RMR109" s="7"/>
      <x:c r="RMS109" s="7"/>
      <x:c r="RMT109" s="7"/>
      <x:c r="RMU109" s="7"/>
      <x:c r="RMV109" s="7"/>
      <x:c r="RMW109" s="7"/>
      <x:c r="RMX109" s="7"/>
      <x:c r="RMY109" s="7"/>
      <x:c r="RMZ109" s="7"/>
      <x:c r="RNA109" s="7"/>
      <x:c r="RNB109" s="7"/>
      <x:c r="RNC109" s="7"/>
      <x:c r="RND109" s="7"/>
      <x:c r="RNE109" s="7"/>
      <x:c r="RNF109" s="7"/>
      <x:c r="RNG109" s="7"/>
      <x:c r="RNH109" s="7"/>
      <x:c r="RNI109" s="7"/>
      <x:c r="RNJ109" s="7"/>
      <x:c r="RNK109" s="7"/>
      <x:c r="RNL109" s="7"/>
      <x:c r="RNM109" s="7"/>
      <x:c r="RNN109" s="7"/>
      <x:c r="RNO109" s="7"/>
      <x:c r="RNP109" s="7"/>
      <x:c r="RNQ109" s="7"/>
      <x:c r="RNR109" s="7"/>
      <x:c r="RNS109" s="7"/>
      <x:c r="RNT109" s="7"/>
      <x:c r="RNU109" s="7"/>
      <x:c r="RNV109" s="7"/>
      <x:c r="RNW109" s="7"/>
      <x:c r="RNX109" s="7"/>
      <x:c r="RNY109" s="7"/>
      <x:c r="RNZ109" s="7"/>
      <x:c r="ROA109" s="7"/>
      <x:c r="ROB109" s="7"/>
      <x:c r="ROC109" s="7"/>
      <x:c r="ROD109" s="7"/>
      <x:c r="ROE109" s="7"/>
      <x:c r="ROF109" s="7"/>
      <x:c r="ROG109" s="7"/>
      <x:c r="ROH109" s="7"/>
      <x:c r="ROI109" s="7"/>
      <x:c r="ROJ109" s="7"/>
      <x:c r="ROK109" s="7"/>
      <x:c r="ROL109" s="7"/>
      <x:c r="ROM109" s="7"/>
      <x:c r="RON109" s="7"/>
      <x:c r="ROO109" s="7"/>
      <x:c r="ROP109" s="7"/>
      <x:c r="ROQ109" s="7"/>
      <x:c r="ROR109" s="7"/>
      <x:c r="ROS109" s="7"/>
      <x:c r="ROT109" s="7"/>
      <x:c r="ROU109" s="7"/>
      <x:c r="ROV109" s="7"/>
      <x:c r="ROW109" s="7"/>
      <x:c r="ROX109" s="7"/>
      <x:c r="ROY109" s="7"/>
      <x:c r="ROZ109" s="7"/>
      <x:c r="RPA109" s="7"/>
      <x:c r="RPB109" s="7"/>
      <x:c r="RPC109" s="7"/>
      <x:c r="RPD109" s="7"/>
      <x:c r="RPE109" s="7"/>
      <x:c r="RPF109" s="7"/>
      <x:c r="RPG109" s="7"/>
      <x:c r="RPH109" s="7"/>
      <x:c r="RPI109" s="7"/>
      <x:c r="RPJ109" s="7"/>
      <x:c r="RPK109" s="7"/>
      <x:c r="RPL109" s="7"/>
      <x:c r="RPM109" s="7"/>
      <x:c r="RPN109" s="7"/>
      <x:c r="RPO109" s="7"/>
      <x:c r="RPP109" s="7"/>
      <x:c r="RPQ109" s="7"/>
      <x:c r="RPR109" s="7"/>
      <x:c r="RPS109" s="7"/>
      <x:c r="RPT109" s="7"/>
      <x:c r="RPU109" s="7"/>
      <x:c r="RPV109" s="7"/>
      <x:c r="RPW109" s="7"/>
      <x:c r="RPX109" s="7"/>
      <x:c r="RPY109" s="7"/>
      <x:c r="RPZ109" s="7"/>
      <x:c r="RQA109" s="7"/>
      <x:c r="RQB109" s="7"/>
      <x:c r="RQC109" s="7"/>
      <x:c r="RQD109" s="7"/>
      <x:c r="RQE109" s="7"/>
      <x:c r="RQF109" s="7"/>
      <x:c r="RQG109" s="7"/>
      <x:c r="RQH109" s="7"/>
      <x:c r="RQI109" s="7"/>
      <x:c r="RQJ109" s="7"/>
      <x:c r="RQK109" s="7"/>
      <x:c r="RQL109" s="7"/>
      <x:c r="RQM109" s="7"/>
      <x:c r="RQN109" s="7"/>
      <x:c r="RQO109" s="7"/>
      <x:c r="RQP109" s="7"/>
      <x:c r="RQQ109" s="7"/>
      <x:c r="RQR109" s="7"/>
      <x:c r="RQS109" s="7"/>
      <x:c r="RQT109" s="7"/>
      <x:c r="RQU109" s="7"/>
      <x:c r="RQV109" s="7"/>
      <x:c r="RQW109" s="7"/>
      <x:c r="RQX109" s="7"/>
      <x:c r="RQY109" s="7"/>
      <x:c r="RQZ109" s="7"/>
      <x:c r="RRA109" s="7"/>
      <x:c r="RRB109" s="7"/>
      <x:c r="RRC109" s="7"/>
      <x:c r="RRD109" s="7"/>
      <x:c r="RRE109" s="7"/>
      <x:c r="RRF109" s="7"/>
      <x:c r="RRG109" s="7"/>
      <x:c r="RRH109" s="7"/>
      <x:c r="RRI109" s="7"/>
      <x:c r="RRJ109" s="7"/>
      <x:c r="RRK109" s="7"/>
      <x:c r="RRL109" s="7"/>
      <x:c r="RRM109" s="7"/>
      <x:c r="RRN109" s="7"/>
      <x:c r="RRO109" s="7"/>
      <x:c r="RRP109" s="7"/>
      <x:c r="RRQ109" s="7"/>
      <x:c r="RRR109" s="7"/>
      <x:c r="RRS109" s="7"/>
      <x:c r="RRT109" s="7"/>
      <x:c r="RRU109" s="7"/>
      <x:c r="RRV109" s="7"/>
      <x:c r="RRW109" s="7"/>
      <x:c r="RRX109" s="7"/>
      <x:c r="RRY109" s="7"/>
      <x:c r="RRZ109" s="7"/>
      <x:c r="RSA109" s="7"/>
      <x:c r="RSB109" s="7"/>
      <x:c r="RSC109" s="7"/>
      <x:c r="RSD109" s="7"/>
      <x:c r="RSE109" s="7"/>
      <x:c r="RSF109" s="7"/>
      <x:c r="RSG109" s="7"/>
      <x:c r="RSH109" s="7"/>
      <x:c r="RSI109" s="7"/>
      <x:c r="RSJ109" s="7"/>
      <x:c r="RSK109" s="7"/>
      <x:c r="RSL109" s="7"/>
      <x:c r="RSM109" s="7"/>
      <x:c r="RSN109" s="7"/>
      <x:c r="RSO109" s="7"/>
      <x:c r="RSP109" s="7"/>
      <x:c r="RSQ109" s="7"/>
      <x:c r="RSR109" s="7"/>
      <x:c r="RSS109" s="7"/>
      <x:c r="RST109" s="7"/>
      <x:c r="RSU109" s="7"/>
      <x:c r="RSV109" s="7"/>
      <x:c r="RSW109" s="7"/>
      <x:c r="RSX109" s="7"/>
      <x:c r="RSY109" s="7"/>
      <x:c r="RSZ109" s="7"/>
      <x:c r="RTA109" s="7"/>
      <x:c r="RTB109" s="7"/>
      <x:c r="RTC109" s="7"/>
      <x:c r="RTD109" s="7"/>
      <x:c r="RTE109" s="7"/>
      <x:c r="RTF109" s="7"/>
      <x:c r="RTG109" s="7"/>
      <x:c r="RTH109" s="7"/>
      <x:c r="RTI109" s="7"/>
      <x:c r="RTJ109" s="7"/>
      <x:c r="RTK109" s="7"/>
      <x:c r="RTL109" s="7"/>
      <x:c r="RTM109" s="7"/>
      <x:c r="RTN109" s="7"/>
      <x:c r="RTO109" s="7"/>
      <x:c r="RTP109" s="7"/>
      <x:c r="RTQ109" s="7"/>
      <x:c r="RTR109" s="7"/>
      <x:c r="RTS109" s="7"/>
      <x:c r="RTT109" s="7"/>
      <x:c r="RTU109" s="7"/>
      <x:c r="RTV109" s="7"/>
      <x:c r="RTW109" s="7"/>
      <x:c r="RTX109" s="7"/>
      <x:c r="RTY109" s="7"/>
      <x:c r="RTZ109" s="7"/>
      <x:c r="RUA109" s="7"/>
      <x:c r="RUB109" s="7"/>
      <x:c r="RUC109" s="7"/>
      <x:c r="RUD109" s="7"/>
      <x:c r="RUE109" s="7"/>
      <x:c r="RUF109" s="7"/>
      <x:c r="RUG109" s="7"/>
      <x:c r="RUH109" s="7"/>
      <x:c r="RUI109" s="7"/>
      <x:c r="RUJ109" s="7"/>
      <x:c r="RUK109" s="7"/>
      <x:c r="RUL109" s="7"/>
      <x:c r="RUM109" s="7"/>
      <x:c r="RUN109" s="7"/>
      <x:c r="RUO109" s="7"/>
      <x:c r="RUP109" s="7"/>
      <x:c r="RUQ109" s="7"/>
      <x:c r="RUR109" s="7"/>
      <x:c r="RUS109" s="7"/>
      <x:c r="RUT109" s="7"/>
      <x:c r="RUU109" s="7"/>
      <x:c r="RUV109" s="7"/>
      <x:c r="RUW109" s="7"/>
      <x:c r="RUX109" s="7"/>
      <x:c r="RUY109" s="7"/>
      <x:c r="RUZ109" s="7"/>
      <x:c r="RVA109" s="7"/>
      <x:c r="RVB109" s="7"/>
      <x:c r="RVC109" s="7"/>
      <x:c r="RVD109" s="7"/>
      <x:c r="RVE109" s="7"/>
      <x:c r="RVF109" s="7"/>
      <x:c r="RVG109" s="7"/>
      <x:c r="RVH109" s="7"/>
      <x:c r="RVI109" s="7"/>
      <x:c r="RVJ109" s="7"/>
      <x:c r="RVK109" s="7"/>
      <x:c r="RVL109" s="7"/>
      <x:c r="RVM109" s="7"/>
      <x:c r="RVN109" s="7"/>
      <x:c r="RVO109" s="7"/>
      <x:c r="RVP109" s="7"/>
      <x:c r="RVQ109" s="7"/>
      <x:c r="RVR109" s="7"/>
      <x:c r="RVS109" s="7"/>
      <x:c r="RVT109" s="7"/>
      <x:c r="RVU109" s="7"/>
      <x:c r="RVV109" s="7"/>
      <x:c r="RVW109" s="7"/>
      <x:c r="RVX109" s="7"/>
      <x:c r="RVY109" s="7"/>
      <x:c r="RVZ109" s="7"/>
      <x:c r="RWA109" s="7"/>
      <x:c r="RWB109" s="7"/>
      <x:c r="RWC109" s="7"/>
      <x:c r="RWD109" s="7"/>
      <x:c r="RWE109" s="7"/>
      <x:c r="RWF109" s="7"/>
      <x:c r="RWG109" s="7"/>
      <x:c r="RWH109" s="7"/>
      <x:c r="RWI109" s="7"/>
      <x:c r="RWJ109" s="7"/>
      <x:c r="RWK109" s="7"/>
      <x:c r="RWL109" s="7"/>
      <x:c r="RWM109" s="7"/>
      <x:c r="RWN109" s="7"/>
      <x:c r="RWO109" s="7"/>
      <x:c r="RWP109" s="7"/>
      <x:c r="RWQ109" s="7"/>
      <x:c r="RWR109" s="7"/>
      <x:c r="RWS109" s="7"/>
      <x:c r="RWT109" s="7"/>
      <x:c r="RWU109" s="7"/>
      <x:c r="RWV109" s="7"/>
      <x:c r="RWW109" s="7"/>
      <x:c r="RWX109" s="7"/>
      <x:c r="RWY109" s="7"/>
      <x:c r="RWZ109" s="7"/>
      <x:c r="RXA109" s="7"/>
      <x:c r="RXB109" s="7"/>
      <x:c r="RXC109" s="7"/>
      <x:c r="RXD109" s="7"/>
      <x:c r="RXE109" s="7"/>
      <x:c r="RXF109" s="7"/>
      <x:c r="RXG109" s="7"/>
      <x:c r="RXH109" s="7"/>
      <x:c r="RXI109" s="7"/>
      <x:c r="RXJ109" s="7"/>
      <x:c r="RXK109" s="7"/>
      <x:c r="RXL109" s="7"/>
      <x:c r="RXM109" s="7"/>
      <x:c r="RXN109" s="7"/>
      <x:c r="RXO109" s="7"/>
      <x:c r="RXP109" s="7"/>
      <x:c r="RXQ109" s="7"/>
      <x:c r="RXR109" s="7"/>
      <x:c r="RXS109" s="7"/>
      <x:c r="RXT109" s="7"/>
      <x:c r="RXU109" s="7"/>
      <x:c r="RXV109" s="7"/>
      <x:c r="RXW109" s="7"/>
      <x:c r="RXX109" s="7"/>
      <x:c r="RXY109" s="7"/>
      <x:c r="RXZ109" s="7"/>
      <x:c r="RYA109" s="7"/>
      <x:c r="RYB109" s="7"/>
      <x:c r="RYC109" s="7"/>
      <x:c r="RYD109" s="7"/>
      <x:c r="RYE109" s="7"/>
      <x:c r="RYF109" s="7"/>
      <x:c r="RYG109" s="7"/>
      <x:c r="RYH109" s="7"/>
      <x:c r="RYI109" s="7"/>
      <x:c r="RYJ109" s="7"/>
      <x:c r="RYK109" s="7"/>
      <x:c r="RYL109" s="7"/>
      <x:c r="RYM109" s="7"/>
      <x:c r="RYN109" s="7"/>
      <x:c r="RYO109" s="7"/>
      <x:c r="RYP109" s="7"/>
      <x:c r="RYQ109" s="7"/>
      <x:c r="RYR109" s="7"/>
      <x:c r="RYS109" s="7"/>
      <x:c r="RYT109" s="7"/>
      <x:c r="RYU109" s="7"/>
      <x:c r="RYV109" s="7"/>
      <x:c r="RYW109" s="7"/>
      <x:c r="RYX109" s="7"/>
      <x:c r="RYY109" s="7"/>
      <x:c r="RYZ109" s="7"/>
      <x:c r="RZA109" s="7"/>
      <x:c r="RZB109" s="7"/>
      <x:c r="RZC109" s="7"/>
      <x:c r="RZD109" s="7"/>
      <x:c r="RZE109" s="7"/>
      <x:c r="RZF109" s="7"/>
      <x:c r="RZG109" s="7"/>
      <x:c r="RZH109" s="7"/>
      <x:c r="RZI109" s="7"/>
      <x:c r="RZJ109" s="7"/>
      <x:c r="RZK109" s="7"/>
      <x:c r="RZL109" s="7"/>
      <x:c r="RZM109" s="7"/>
      <x:c r="RZN109" s="7"/>
      <x:c r="RZO109" s="7"/>
      <x:c r="RZP109" s="7"/>
      <x:c r="RZQ109" s="7"/>
      <x:c r="RZR109" s="7"/>
      <x:c r="RZS109" s="7"/>
      <x:c r="RZT109" s="7"/>
      <x:c r="RZU109" s="7"/>
      <x:c r="RZV109" s="7"/>
      <x:c r="RZW109" s="7"/>
      <x:c r="RZX109" s="7"/>
      <x:c r="RZY109" s="7"/>
      <x:c r="RZZ109" s="7"/>
      <x:c r="SAA109" s="7"/>
      <x:c r="SAB109" s="7"/>
      <x:c r="SAC109" s="7"/>
      <x:c r="SAD109" s="7"/>
      <x:c r="SAE109" s="7"/>
      <x:c r="SAF109" s="7"/>
      <x:c r="SAG109" s="7"/>
      <x:c r="SAH109" s="7"/>
      <x:c r="SAI109" s="7"/>
      <x:c r="SAJ109" s="7"/>
      <x:c r="SAK109" s="7"/>
      <x:c r="SAL109" s="7"/>
      <x:c r="SAM109" s="7"/>
      <x:c r="SAN109" s="7"/>
      <x:c r="SAO109" s="7"/>
      <x:c r="SAP109" s="7"/>
      <x:c r="SAQ109" s="7"/>
      <x:c r="SAR109" s="7"/>
      <x:c r="SAS109" s="7"/>
      <x:c r="SAT109" s="7"/>
      <x:c r="SAU109" s="7"/>
      <x:c r="SAV109" s="7"/>
      <x:c r="SAW109" s="7"/>
      <x:c r="SAX109" s="7"/>
      <x:c r="SAY109" s="7"/>
      <x:c r="SAZ109" s="7"/>
      <x:c r="SBA109" s="7"/>
      <x:c r="SBB109" s="7"/>
      <x:c r="SBC109" s="7"/>
      <x:c r="SBD109" s="7"/>
      <x:c r="SBE109" s="7"/>
      <x:c r="SBF109" s="7"/>
      <x:c r="SBG109" s="7"/>
      <x:c r="SBH109" s="7"/>
      <x:c r="SBI109" s="7"/>
      <x:c r="SBJ109" s="7"/>
      <x:c r="SBK109" s="7"/>
      <x:c r="SBL109" s="7"/>
      <x:c r="SBM109" s="7"/>
      <x:c r="SBN109" s="7"/>
      <x:c r="SBO109" s="7"/>
      <x:c r="SBP109" s="7"/>
      <x:c r="SBQ109" s="7"/>
      <x:c r="SBR109" s="7"/>
      <x:c r="SBS109" s="7"/>
      <x:c r="SBT109" s="7"/>
      <x:c r="SBU109" s="7"/>
      <x:c r="SBV109" s="7"/>
      <x:c r="SBW109" s="7"/>
      <x:c r="SBX109" s="7"/>
      <x:c r="SBY109" s="7"/>
      <x:c r="SBZ109" s="7"/>
      <x:c r="SCA109" s="7"/>
      <x:c r="SCB109" s="7"/>
      <x:c r="SCC109" s="7"/>
      <x:c r="SCD109" s="7"/>
      <x:c r="SCE109" s="7"/>
      <x:c r="SCF109" s="7"/>
      <x:c r="SCG109" s="7"/>
      <x:c r="SCH109" s="7"/>
      <x:c r="SCI109" s="7"/>
      <x:c r="SCJ109" s="7"/>
      <x:c r="SCK109" s="7"/>
      <x:c r="SCL109" s="7"/>
      <x:c r="SCM109" s="7"/>
      <x:c r="SCN109" s="7"/>
      <x:c r="SCO109" s="7"/>
      <x:c r="SCP109" s="7"/>
      <x:c r="SCQ109" s="7"/>
      <x:c r="SCR109" s="7"/>
      <x:c r="SCS109" s="7"/>
      <x:c r="SCT109" s="7"/>
      <x:c r="SCU109" s="7"/>
      <x:c r="SCV109" s="7"/>
      <x:c r="SCW109" s="7"/>
      <x:c r="SCX109" s="7"/>
      <x:c r="SCY109" s="7"/>
      <x:c r="SCZ109" s="7"/>
      <x:c r="SDA109" s="7"/>
      <x:c r="SDB109" s="7"/>
      <x:c r="SDC109" s="7"/>
      <x:c r="SDD109" s="7"/>
      <x:c r="SDE109" s="7"/>
      <x:c r="SDF109" s="7"/>
      <x:c r="SDG109" s="7"/>
      <x:c r="SDH109" s="7"/>
      <x:c r="SDI109" s="7"/>
      <x:c r="SDJ109" s="7"/>
      <x:c r="SDK109" s="7"/>
      <x:c r="SDL109" s="7"/>
      <x:c r="SDM109" s="7"/>
      <x:c r="SDN109" s="7"/>
      <x:c r="SDO109" s="7"/>
      <x:c r="SDP109" s="7"/>
      <x:c r="SDQ109" s="7"/>
      <x:c r="SDR109" s="7"/>
      <x:c r="SDS109" s="7"/>
      <x:c r="SDT109" s="7"/>
      <x:c r="SDU109" s="7"/>
      <x:c r="SDV109" s="7"/>
      <x:c r="SDW109" s="7"/>
      <x:c r="SDX109" s="7"/>
      <x:c r="SDY109" s="7"/>
      <x:c r="SDZ109" s="7"/>
      <x:c r="SEA109" s="7"/>
      <x:c r="SEB109" s="7"/>
      <x:c r="SEC109" s="7"/>
      <x:c r="SED109" s="7"/>
      <x:c r="SEE109" s="7"/>
      <x:c r="SEF109" s="7"/>
      <x:c r="SEG109" s="7"/>
      <x:c r="SEH109" s="7"/>
      <x:c r="SEI109" s="7"/>
      <x:c r="SEJ109" s="7"/>
      <x:c r="SEK109" s="7"/>
      <x:c r="SEL109" s="7"/>
      <x:c r="SEM109" s="7"/>
      <x:c r="SEN109" s="7"/>
      <x:c r="SEO109" s="7"/>
      <x:c r="SEP109" s="7"/>
      <x:c r="SEQ109" s="7"/>
      <x:c r="SER109" s="7"/>
      <x:c r="SES109" s="7"/>
      <x:c r="SET109" s="7"/>
      <x:c r="SEU109" s="7"/>
      <x:c r="SEV109" s="7"/>
      <x:c r="SEW109" s="7"/>
      <x:c r="SEX109" s="7"/>
      <x:c r="SEY109" s="7"/>
      <x:c r="SEZ109" s="7"/>
      <x:c r="SFA109" s="7"/>
      <x:c r="SFB109" s="7"/>
      <x:c r="SFC109" s="7"/>
      <x:c r="SFD109" s="7"/>
      <x:c r="SFE109" s="7"/>
      <x:c r="SFF109" s="7"/>
      <x:c r="SFG109" s="7"/>
      <x:c r="SFH109" s="7"/>
      <x:c r="SFI109" s="7"/>
      <x:c r="SFJ109" s="7"/>
      <x:c r="SFK109" s="7"/>
      <x:c r="SFL109" s="7"/>
      <x:c r="SFM109" s="7"/>
      <x:c r="SFN109" s="7"/>
      <x:c r="SFO109" s="7"/>
      <x:c r="SFP109" s="7"/>
      <x:c r="SFQ109" s="7"/>
      <x:c r="SFR109" s="7"/>
      <x:c r="SFS109" s="7"/>
      <x:c r="SFT109" s="7"/>
      <x:c r="SFU109" s="7"/>
      <x:c r="SFV109" s="7"/>
      <x:c r="SFW109" s="7"/>
      <x:c r="SFX109" s="7"/>
      <x:c r="SFY109" s="7"/>
      <x:c r="SFZ109" s="7"/>
      <x:c r="SGA109" s="7"/>
      <x:c r="SGB109" s="7"/>
      <x:c r="SGC109" s="7"/>
      <x:c r="SGD109" s="7"/>
      <x:c r="SGE109" s="7"/>
      <x:c r="SGF109" s="7"/>
      <x:c r="SGG109" s="7"/>
      <x:c r="SGH109" s="7"/>
      <x:c r="SGI109" s="7"/>
      <x:c r="SGJ109" s="7"/>
      <x:c r="SGK109" s="7"/>
      <x:c r="SGL109" s="7"/>
      <x:c r="SGM109" s="7"/>
      <x:c r="SGN109" s="7"/>
      <x:c r="SGO109" s="7"/>
      <x:c r="SGP109" s="7"/>
      <x:c r="SGQ109" s="7"/>
      <x:c r="SGR109" s="7"/>
      <x:c r="SGS109" s="7"/>
      <x:c r="SGT109" s="7"/>
      <x:c r="SGU109" s="7"/>
      <x:c r="SGV109" s="7"/>
      <x:c r="SGW109" s="7"/>
      <x:c r="SGX109" s="7"/>
      <x:c r="SGY109" s="7"/>
      <x:c r="SGZ109" s="7"/>
      <x:c r="SHA109" s="7"/>
      <x:c r="SHB109" s="7"/>
      <x:c r="SHC109" s="7"/>
      <x:c r="SHD109" s="7"/>
      <x:c r="SHE109" s="7"/>
      <x:c r="SHF109" s="7"/>
      <x:c r="SHG109" s="7"/>
      <x:c r="SHH109" s="7"/>
      <x:c r="SHI109" s="7"/>
      <x:c r="SHJ109" s="7"/>
      <x:c r="SHK109" s="7"/>
      <x:c r="SHL109" s="7"/>
      <x:c r="SHM109" s="7"/>
      <x:c r="SHN109" s="7"/>
      <x:c r="SHO109" s="7"/>
      <x:c r="SHP109" s="7"/>
      <x:c r="SHQ109" s="7"/>
      <x:c r="SHR109" s="7"/>
      <x:c r="SHS109" s="7"/>
      <x:c r="SHT109" s="7"/>
      <x:c r="SHU109" s="7"/>
      <x:c r="SHV109" s="7"/>
      <x:c r="SHW109" s="7"/>
      <x:c r="SHX109" s="7"/>
      <x:c r="SHY109" s="7"/>
      <x:c r="SHZ109" s="7"/>
      <x:c r="SIA109" s="7"/>
      <x:c r="SIB109" s="7"/>
      <x:c r="SIC109" s="7"/>
      <x:c r="SID109" s="7"/>
      <x:c r="SIE109" s="7"/>
      <x:c r="SIF109" s="7"/>
      <x:c r="SIG109" s="7"/>
      <x:c r="SIH109" s="7"/>
      <x:c r="SII109" s="7"/>
      <x:c r="SIJ109" s="7"/>
      <x:c r="SIK109" s="7"/>
      <x:c r="SIL109" s="7"/>
      <x:c r="SIM109" s="7"/>
      <x:c r="SIN109" s="7"/>
      <x:c r="SIO109" s="7"/>
      <x:c r="SIP109" s="7"/>
      <x:c r="SIQ109" s="7"/>
      <x:c r="SIR109" s="7"/>
      <x:c r="SIS109" s="7"/>
      <x:c r="SIT109" s="7"/>
      <x:c r="SIU109" s="7"/>
      <x:c r="SIV109" s="7"/>
      <x:c r="SIW109" s="7"/>
      <x:c r="SIX109" s="7"/>
      <x:c r="SIY109" s="7"/>
      <x:c r="SIZ109" s="7"/>
      <x:c r="SJA109" s="7"/>
      <x:c r="SJB109" s="7"/>
      <x:c r="SJC109" s="7"/>
      <x:c r="SJD109" s="7"/>
      <x:c r="SJE109" s="7"/>
      <x:c r="SJF109" s="7"/>
      <x:c r="SJG109" s="7"/>
      <x:c r="SJH109" s="7"/>
      <x:c r="SJI109" s="7"/>
      <x:c r="SJJ109" s="7"/>
      <x:c r="SJK109" s="7"/>
      <x:c r="SJL109" s="7"/>
      <x:c r="SJM109" s="7"/>
      <x:c r="SJN109" s="7"/>
      <x:c r="SJO109" s="7"/>
      <x:c r="SJP109" s="7"/>
      <x:c r="SJQ109" s="7"/>
      <x:c r="SJR109" s="7"/>
      <x:c r="SJS109" s="7"/>
      <x:c r="SJT109" s="7"/>
      <x:c r="SJU109" s="7"/>
      <x:c r="SJV109" s="7"/>
      <x:c r="SJW109" s="7"/>
      <x:c r="SJX109" s="7"/>
      <x:c r="SJY109" s="7"/>
      <x:c r="SJZ109" s="7"/>
      <x:c r="SKA109" s="7"/>
      <x:c r="SKB109" s="7"/>
      <x:c r="SKC109" s="7"/>
      <x:c r="SKD109" s="7"/>
      <x:c r="SKE109" s="7"/>
      <x:c r="SKF109" s="7"/>
      <x:c r="SKG109" s="7"/>
      <x:c r="SKH109" s="7"/>
      <x:c r="SKI109" s="7"/>
      <x:c r="SKJ109" s="7"/>
      <x:c r="SKK109" s="7"/>
      <x:c r="SKL109" s="7"/>
      <x:c r="SKM109" s="7"/>
      <x:c r="SKN109" s="7"/>
      <x:c r="SKO109" s="7"/>
      <x:c r="SKP109" s="7"/>
      <x:c r="SKQ109" s="7"/>
      <x:c r="SKR109" s="7"/>
      <x:c r="SKS109" s="7"/>
      <x:c r="SKT109" s="7"/>
      <x:c r="SKU109" s="7"/>
      <x:c r="SKV109" s="7"/>
      <x:c r="SKW109" s="7"/>
      <x:c r="SKX109" s="7"/>
      <x:c r="SKY109" s="7"/>
      <x:c r="SKZ109" s="7"/>
      <x:c r="SLA109" s="7"/>
      <x:c r="SLB109" s="7"/>
      <x:c r="SLC109" s="7"/>
      <x:c r="SLD109" s="7"/>
      <x:c r="SLE109" s="7"/>
      <x:c r="SLF109" s="7"/>
      <x:c r="SLG109" s="7"/>
      <x:c r="SLH109" s="7"/>
      <x:c r="SLI109" s="7"/>
      <x:c r="SLJ109" s="7"/>
      <x:c r="SLK109" s="7"/>
      <x:c r="SLL109" s="7"/>
      <x:c r="SLM109" s="7"/>
      <x:c r="SLN109" s="7"/>
      <x:c r="SLO109" s="7"/>
      <x:c r="SLP109" s="7"/>
      <x:c r="SLQ109" s="7"/>
      <x:c r="SLR109" s="7"/>
      <x:c r="SLS109" s="7"/>
      <x:c r="SLT109" s="7"/>
      <x:c r="SLU109" s="7"/>
      <x:c r="SLV109" s="7"/>
      <x:c r="SLW109" s="7"/>
      <x:c r="SLX109" s="7"/>
      <x:c r="SLY109" s="7"/>
      <x:c r="SLZ109" s="7"/>
      <x:c r="SMA109" s="7"/>
      <x:c r="SMB109" s="7"/>
      <x:c r="SMC109" s="7"/>
      <x:c r="SMD109" s="7"/>
      <x:c r="SME109" s="7"/>
      <x:c r="SMF109" s="7"/>
      <x:c r="SMG109" s="7"/>
      <x:c r="SMH109" s="7"/>
      <x:c r="SMI109" s="7"/>
      <x:c r="SMJ109" s="7"/>
      <x:c r="SMK109" s="7"/>
      <x:c r="SML109" s="7"/>
      <x:c r="SMM109" s="7"/>
      <x:c r="SMN109" s="7"/>
      <x:c r="SMO109" s="7"/>
      <x:c r="SMP109" s="7"/>
      <x:c r="SMQ109" s="7"/>
      <x:c r="SMR109" s="7"/>
      <x:c r="SMS109" s="7"/>
      <x:c r="SMT109" s="7"/>
      <x:c r="SMU109" s="7"/>
      <x:c r="SMV109" s="7"/>
      <x:c r="SMW109" s="7"/>
      <x:c r="SMX109" s="7"/>
      <x:c r="SMY109" s="7"/>
      <x:c r="SMZ109" s="7"/>
      <x:c r="SNA109" s="7"/>
      <x:c r="SNB109" s="7"/>
      <x:c r="SNC109" s="7"/>
      <x:c r="SND109" s="7"/>
      <x:c r="SNE109" s="7"/>
      <x:c r="SNF109" s="7"/>
      <x:c r="SNG109" s="7"/>
      <x:c r="SNH109" s="7"/>
      <x:c r="SNI109" s="7"/>
      <x:c r="SNJ109" s="7"/>
      <x:c r="SNK109" s="7"/>
      <x:c r="SNL109" s="7"/>
      <x:c r="SNM109" s="7"/>
      <x:c r="SNN109" s="7"/>
      <x:c r="SNO109" s="7"/>
      <x:c r="SNP109" s="7"/>
      <x:c r="SNQ109" s="7"/>
      <x:c r="SNR109" s="7"/>
      <x:c r="SNS109" s="7"/>
      <x:c r="SNT109" s="7"/>
      <x:c r="SNU109" s="7"/>
      <x:c r="SNV109" s="7"/>
      <x:c r="SNW109" s="7"/>
      <x:c r="SNX109" s="7"/>
      <x:c r="SNY109" s="7"/>
      <x:c r="SNZ109" s="7"/>
      <x:c r="SOA109" s="7"/>
      <x:c r="SOB109" s="7"/>
      <x:c r="SOC109" s="7"/>
      <x:c r="SOD109" s="7"/>
      <x:c r="SOE109" s="7"/>
      <x:c r="SOF109" s="7"/>
      <x:c r="SOG109" s="7"/>
      <x:c r="SOH109" s="7"/>
      <x:c r="SOI109" s="7"/>
      <x:c r="SOJ109" s="7"/>
      <x:c r="SOK109" s="7"/>
      <x:c r="SOL109" s="7"/>
      <x:c r="SOM109" s="7"/>
      <x:c r="SON109" s="7"/>
      <x:c r="SOO109" s="7"/>
      <x:c r="SOP109" s="7"/>
      <x:c r="SOQ109" s="7"/>
      <x:c r="SOR109" s="7"/>
      <x:c r="SOS109" s="7"/>
      <x:c r="SOT109" s="7"/>
      <x:c r="SOU109" s="7"/>
      <x:c r="SOV109" s="7"/>
      <x:c r="SOW109" s="7"/>
      <x:c r="SOX109" s="7"/>
      <x:c r="SOY109" s="7"/>
      <x:c r="SOZ109" s="7"/>
      <x:c r="SPA109" s="7"/>
      <x:c r="SPB109" s="7"/>
      <x:c r="SPC109" s="7"/>
      <x:c r="SPD109" s="7"/>
      <x:c r="SPE109" s="7"/>
      <x:c r="SPF109" s="7"/>
      <x:c r="SPG109" s="7"/>
      <x:c r="SPH109" s="7"/>
      <x:c r="SPI109" s="7"/>
      <x:c r="SPJ109" s="7"/>
      <x:c r="SPK109" s="7"/>
      <x:c r="SPL109" s="7"/>
      <x:c r="SPM109" s="7"/>
      <x:c r="SPN109" s="7"/>
      <x:c r="SPO109" s="7"/>
      <x:c r="SPP109" s="7"/>
      <x:c r="SPQ109" s="7"/>
      <x:c r="SPR109" s="7"/>
      <x:c r="SPS109" s="7"/>
      <x:c r="SPT109" s="7"/>
      <x:c r="SPU109" s="7"/>
      <x:c r="SPV109" s="7"/>
      <x:c r="SPW109" s="7"/>
      <x:c r="SPX109" s="7"/>
      <x:c r="SPY109" s="7"/>
      <x:c r="SPZ109" s="7"/>
      <x:c r="SQA109" s="7"/>
      <x:c r="SQB109" s="7"/>
      <x:c r="SQC109" s="7"/>
      <x:c r="SQD109" s="7"/>
      <x:c r="SQE109" s="7"/>
      <x:c r="SQF109" s="7"/>
      <x:c r="SQG109" s="7"/>
      <x:c r="SQH109" s="7"/>
      <x:c r="SQI109" s="7"/>
      <x:c r="SQJ109" s="7"/>
      <x:c r="SQK109" s="7"/>
      <x:c r="SQL109" s="7"/>
      <x:c r="SQM109" s="7"/>
      <x:c r="SQN109" s="7"/>
      <x:c r="SQO109" s="7"/>
      <x:c r="SQP109" s="7"/>
      <x:c r="SQQ109" s="7"/>
      <x:c r="SQR109" s="7"/>
      <x:c r="SQS109" s="7"/>
      <x:c r="SQT109" s="7"/>
      <x:c r="SQU109" s="7"/>
      <x:c r="SQV109" s="7"/>
      <x:c r="SQW109" s="7"/>
      <x:c r="SQX109" s="7"/>
      <x:c r="SQY109" s="7"/>
      <x:c r="SQZ109" s="7"/>
      <x:c r="SRA109" s="7"/>
      <x:c r="SRB109" s="7"/>
      <x:c r="SRC109" s="7"/>
      <x:c r="SRD109" s="7"/>
      <x:c r="SRE109" s="7"/>
      <x:c r="SRF109" s="7"/>
      <x:c r="SRG109" s="7"/>
      <x:c r="SRH109" s="7"/>
      <x:c r="SRI109" s="7"/>
      <x:c r="SRJ109" s="7"/>
      <x:c r="SRK109" s="7"/>
      <x:c r="SRL109" s="7"/>
      <x:c r="SRM109" s="7"/>
      <x:c r="SRN109" s="7"/>
      <x:c r="SRO109" s="7"/>
      <x:c r="SRP109" s="7"/>
      <x:c r="SRQ109" s="7"/>
      <x:c r="SRR109" s="7"/>
      <x:c r="SRS109" s="7"/>
      <x:c r="SRT109" s="7"/>
      <x:c r="SRU109" s="7"/>
      <x:c r="SRV109" s="7"/>
      <x:c r="SRW109" s="7"/>
      <x:c r="SRX109" s="7"/>
      <x:c r="SRY109" s="7"/>
      <x:c r="SRZ109" s="7"/>
      <x:c r="SSA109" s="7"/>
      <x:c r="SSB109" s="7"/>
      <x:c r="SSC109" s="7"/>
      <x:c r="SSD109" s="7"/>
      <x:c r="SSE109" s="7"/>
      <x:c r="SSF109" s="7"/>
      <x:c r="SSG109" s="7"/>
      <x:c r="SSH109" s="7"/>
      <x:c r="SSI109" s="7"/>
      <x:c r="SSJ109" s="7"/>
      <x:c r="SSK109" s="7"/>
      <x:c r="SSL109" s="7"/>
      <x:c r="SSM109" s="7"/>
      <x:c r="SSN109" s="7"/>
      <x:c r="SSO109" s="7"/>
      <x:c r="SSP109" s="7"/>
      <x:c r="SSQ109" s="7"/>
      <x:c r="SSR109" s="7"/>
      <x:c r="SSS109" s="7"/>
      <x:c r="SST109" s="7"/>
      <x:c r="SSU109" s="7"/>
      <x:c r="SSV109" s="7"/>
      <x:c r="SSW109" s="7"/>
      <x:c r="SSX109" s="7"/>
      <x:c r="SSY109" s="7"/>
      <x:c r="SSZ109" s="7"/>
      <x:c r="STA109" s="7"/>
      <x:c r="STB109" s="7"/>
      <x:c r="STC109" s="7"/>
      <x:c r="STD109" s="7"/>
      <x:c r="STE109" s="7"/>
      <x:c r="STF109" s="7"/>
      <x:c r="STG109" s="7"/>
      <x:c r="STH109" s="7"/>
      <x:c r="STI109" s="7"/>
      <x:c r="STJ109" s="7"/>
      <x:c r="STK109" s="7"/>
      <x:c r="STL109" s="7"/>
      <x:c r="STM109" s="7"/>
      <x:c r="STN109" s="7"/>
      <x:c r="STO109" s="7"/>
      <x:c r="STP109" s="7"/>
      <x:c r="STQ109" s="7"/>
      <x:c r="STR109" s="7"/>
      <x:c r="STS109" s="7"/>
      <x:c r="STT109" s="7"/>
      <x:c r="STU109" s="7"/>
      <x:c r="STV109" s="7"/>
      <x:c r="STW109" s="7"/>
      <x:c r="STX109" s="7"/>
      <x:c r="STY109" s="7"/>
      <x:c r="STZ109" s="7"/>
      <x:c r="SUA109" s="7"/>
      <x:c r="SUB109" s="7"/>
      <x:c r="SUC109" s="7"/>
      <x:c r="SUD109" s="7"/>
      <x:c r="SUE109" s="7"/>
      <x:c r="SUF109" s="7"/>
      <x:c r="SUG109" s="7"/>
      <x:c r="SUH109" s="7"/>
      <x:c r="SUI109" s="7"/>
      <x:c r="SUJ109" s="7"/>
      <x:c r="SUK109" s="7"/>
      <x:c r="SUL109" s="7"/>
      <x:c r="SUM109" s="7"/>
      <x:c r="SUN109" s="7"/>
      <x:c r="SUO109" s="7"/>
      <x:c r="SUP109" s="7"/>
      <x:c r="SUQ109" s="7"/>
      <x:c r="SUR109" s="7"/>
      <x:c r="SUS109" s="7"/>
      <x:c r="SUT109" s="7"/>
      <x:c r="SUU109" s="7"/>
      <x:c r="SUV109" s="7"/>
      <x:c r="SUW109" s="7"/>
      <x:c r="SUX109" s="7"/>
      <x:c r="SUY109" s="7"/>
      <x:c r="SUZ109" s="7"/>
      <x:c r="SVA109" s="7"/>
      <x:c r="SVB109" s="7"/>
      <x:c r="SVC109" s="7"/>
      <x:c r="SVD109" s="7"/>
      <x:c r="SVE109" s="7"/>
      <x:c r="SVF109" s="7"/>
      <x:c r="SVG109" s="7"/>
      <x:c r="SVH109" s="7"/>
      <x:c r="SVI109" s="7"/>
      <x:c r="SVJ109" s="7"/>
      <x:c r="SVK109" s="7"/>
      <x:c r="SVL109" s="7"/>
      <x:c r="SVM109" s="7"/>
      <x:c r="SVN109" s="7"/>
      <x:c r="SVO109" s="7"/>
      <x:c r="SVP109" s="7"/>
      <x:c r="SVQ109" s="7"/>
      <x:c r="SVR109" s="7"/>
      <x:c r="SVS109" s="7"/>
      <x:c r="SVT109" s="7"/>
      <x:c r="SVU109" s="7"/>
      <x:c r="SVV109" s="7"/>
      <x:c r="SVW109" s="7"/>
      <x:c r="SVX109" s="7"/>
      <x:c r="SVY109" s="7"/>
      <x:c r="SVZ109" s="7"/>
      <x:c r="SWA109" s="7"/>
      <x:c r="SWB109" s="7"/>
      <x:c r="SWC109" s="7"/>
      <x:c r="SWD109" s="7"/>
      <x:c r="SWE109" s="7"/>
      <x:c r="SWF109" s="7"/>
      <x:c r="SWG109" s="7"/>
      <x:c r="SWH109" s="7"/>
      <x:c r="SWI109" s="7"/>
      <x:c r="SWJ109" s="7"/>
      <x:c r="SWK109" s="7"/>
      <x:c r="SWL109" s="7"/>
      <x:c r="SWM109" s="7"/>
      <x:c r="SWN109" s="7"/>
      <x:c r="SWO109" s="7"/>
      <x:c r="SWP109" s="7"/>
      <x:c r="SWQ109" s="7"/>
      <x:c r="SWR109" s="7"/>
      <x:c r="SWS109" s="7"/>
      <x:c r="SWT109" s="7"/>
      <x:c r="SWU109" s="7"/>
      <x:c r="SWV109" s="7"/>
      <x:c r="SWW109" s="7"/>
      <x:c r="SWX109" s="7"/>
      <x:c r="SWY109" s="7"/>
      <x:c r="SWZ109" s="7"/>
      <x:c r="SXA109" s="7"/>
      <x:c r="SXB109" s="7"/>
      <x:c r="SXC109" s="7"/>
      <x:c r="SXD109" s="7"/>
      <x:c r="SXE109" s="7"/>
      <x:c r="SXF109" s="7"/>
      <x:c r="SXG109" s="7"/>
      <x:c r="SXH109" s="7"/>
      <x:c r="SXI109" s="7"/>
      <x:c r="SXJ109" s="7"/>
      <x:c r="SXK109" s="7"/>
      <x:c r="SXL109" s="7"/>
      <x:c r="SXM109" s="7"/>
      <x:c r="SXN109" s="7"/>
      <x:c r="SXO109" s="7"/>
      <x:c r="SXP109" s="7"/>
      <x:c r="SXQ109" s="7"/>
      <x:c r="SXR109" s="7"/>
      <x:c r="SXS109" s="7"/>
      <x:c r="SXT109" s="7"/>
      <x:c r="SXU109" s="7"/>
      <x:c r="SXV109" s="7"/>
      <x:c r="SXW109" s="7"/>
      <x:c r="SXX109" s="7"/>
      <x:c r="SXY109" s="7"/>
      <x:c r="SXZ109" s="7"/>
      <x:c r="SYA109" s="7"/>
      <x:c r="SYB109" s="7"/>
      <x:c r="SYC109" s="7"/>
      <x:c r="SYD109" s="7"/>
      <x:c r="SYE109" s="7"/>
      <x:c r="SYF109" s="7"/>
      <x:c r="SYG109" s="7"/>
      <x:c r="SYH109" s="7"/>
      <x:c r="SYI109" s="7"/>
      <x:c r="SYJ109" s="7"/>
      <x:c r="SYK109" s="7"/>
      <x:c r="SYL109" s="7"/>
      <x:c r="SYM109" s="7"/>
      <x:c r="SYN109" s="7"/>
      <x:c r="SYO109" s="7"/>
      <x:c r="SYP109" s="7"/>
      <x:c r="SYQ109" s="7"/>
      <x:c r="SYR109" s="7"/>
      <x:c r="SYS109" s="7"/>
      <x:c r="SYT109" s="7"/>
      <x:c r="SYU109" s="7"/>
      <x:c r="SYV109" s="7"/>
      <x:c r="SYW109" s="7"/>
      <x:c r="SYX109" s="7"/>
      <x:c r="SYY109" s="7"/>
      <x:c r="SYZ109" s="7"/>
      <x:c r="SZA109" s="7"/>
      <x:c r="SZB109" s="7"/>
      <x:c r="SZC109" s="7"/>
      <x:c r="SZD109" s="7"/>
      <x:c r="SZE109" s="7"/>
      <x:c r="SZF109" s="7"/>
      <x:c r="SZG109" s="7"/>
      <x:c r="SZH109" s="7"/>
      <x:c r="SZI109" s="7"/>
      <x:c r="SZJ109" s="7"/>
      <x:c r="SZK109" s="7"/>
      <x:c r="SZL109" s="7"/>
      <x:c r="SZM109" s="7"/>
      <x:c r="SZN109" s="7"/>
      <x:c r="SZO109" s="7"/>
      <x:c r="SZP109" s="7"/>
      <x:c r="SZQ109" s="7"/>
      <x:c r="SZR109" s="7"/>
      <x:c r="SZS109" s="7"/>
      <x:c r="SZT109" s="7"/>
      <x:c r="SZU109" s="7"/>
      <x:c r="SZV109" s="7"/>
      <x:c r="SZW109" s="7"/>
      <x:c r="SZX109" s="7"/>
      <x:c r="SZY109" s="7"/>
      <x:c r="SZZ109" s="7"/>
      <x:c r="TAA109" s="7"/>
      <x:c r="TAB109" s="7"/>
      <x:c r="TAC109" s="7"/>
      <x:c r="TAD109" s="7"/>
      <x:c r="TAE109" s="7"/>
      <x:c r="TAF109" s="7"/>
      <x:c r="TAG109" s="7"/>
      <x:c r="TAH109" s="7"/>
      <x:c r="TAI109" s="7"/>
      <x:c r="TAJ109" s="7"/>
      <x:c r="TAK109" s="7"/>
      <x:c r="TAL109" s="7"/>
      <x:c r="TAM109" s="7"/>
      <x:c r="TAN109" s="7"/>
      <x:c r="TAO109" s="7"/>
      <x:c r="TAP109" s="7"/>
      <x:c r="TAQ109" s="7"/>
      <x:c r="TAR109" s="7"/>
      <x:c r="TAS109" s="7"/>
      <x:c r="TAT109" s="7"/>
      <x:c r="TAU109" s="7"/>
      <x:c r="TAV109" s="7"/>
      <x:c r="TAW109" s="7"/>
      <x:c r="TAX109" s="7"/>
      <x:c r="TAY109" s="7"/>
      <x:c r="TAZ109" s="7"/>
      <x:c r="TBA109" s="7"/>
      <x:c r="TBB109" s="7"/>
      <x:c r="TBC109" s="7"/>
      <x:c r="TBD109" s="7"/>
      <x:c r="TBE109" s="7"/>
      <x:c r="TBF109" s="7"/>
      <x:c r="TBG109" s="7"/>
      <x:c r="TBH109" s="7"/>
      <x:c r="TBI109" s="7"/>
      <x:c r="TBJ109" s="7"/>
      <x:c r="TBK109" s="7"/>
      <x:c r="TBL109" s="7"/>
      <x:c r="TBM109" s="7"/>
      <x:c r="TBN109" s="7"/>
      <x:c r="TBO109" s="7"/>
      <x:c r="TBP109" s="7"/>
      <x:c r="TBQ109" s="7"/>
      <x:c r="TBR109" s="7"/>
      <x:c r="TBS109" s="7"/>
      <x:c r="TBT109" s="7"/>
      <x:c r="TBU109" s="7"/>
      <x:c r="TBV109" s="7"/>
      <x:c r="TBW109" s="7"/>
      <x:c r="TBX109" s="7"/>
      <x:c r="TBY109" s="7"/>
      <x:c r="TBZ109" s="7"/>
      <x:c r="TCA109" s="7"/>
      <x:c r="TCB109" s="7"/>
      <x:c r="TCC109" s="7"/>
      <x:c r="TCD109" s="7"/>
      <x:c r="TCE109" s="7"/>
      <x:c r="TCF109" s="7"/>
      <x:c r="TCG109" s="7"/>
      <x:c r="TCH109" s="7"/>
      <x:c r="TCI109" s="7"/>
      <x:c r="TCJ109" s="7"/>
      <x:c r="TCK109" s="7"/>
      <x:c r="TCL109" s="7"/>
      <x:c r="TCM109" s="7"/>
      <x:c r="TCN109" s="7"/>
      <x:c r="TCO109" s="7"/>
      <x:c r="TCP109" s="7"/>
      <x:c r="TCQ109" s="7"/>
      <x:c r="TCR109" s="7"/>
      <x:c r="TCS109" s="7"/>
      <x:c r="TCT109" s="7"/>
      <x:c r="TCU109" s="7"/>
      <x:c r="TCV109" s="7"/>
      <x:c r="TCW109" s="7"/>
      <x:c r="TCX109" s="7"/>
      <x:c r="TCY109" s="7"/>
      <x:c r="TCZ109" s="7"/>
      <x:c r="TDA109" s="7"/>
      <x:c r="TDB109" s="7"/>
      <x:c r="TDC109" s="7"/>
      <x:c r="TDD109" s="7"/>
      <x:c r="TDE109" s="7"/>
      <x:c r="TDF109" s="7"/>
      <x:c r="TDG109" s="7"/>
      <x:c r="TDH109" s="7"/>
      <x:c r="TDI109" s="7"/>
      <x:c r="TDJ109" s="7"/>
      <x:c r="TDK109" s="7"/>
      <x:c r="TDL109" s="7"/>
      <x:c r="TDM109" s="7"/>
      <x:c r="TDN109" s="7"/>
      <x:c r="TDO109" s="7"/>
      <x:c r="TDP109" s="7"/>
      <x:c r="TDQ109" s="7"/>
      <x:c r="TDR109" s="7"/>
      <x:c r="TDS109" s="7"/>
      <x:c r="TDT109" s="7"/>
      <x:c r="TDU109" s="7"/>
      <x:c r="TDV109" s="7"/>
      <x:c r="TDW109" s="7"/>
      <x:c r="TDX109" s="7"/>
      <x:c r="TDY109" s="7"/>
      <x:c r="TDZ109" s="7"/>
      <x:c r="TEA109" s="7"/>
      <x:c r="TEB109" s="7"/>
      <x:c r="TEC109" s="7"/>
      <x:c r="TED109" s="7"/>
      <x:c r="TEE109" s="7"/>
      <x:c r="TEF109" s="7"/>
      <x:c r="TEG109" s="7"/>
      <x:c r="TEH109" s="7"/>
      <x:c r="TEI109" s="7"/>
      <x:c r="TEJ109" s="7"/>
      <x:c r="TEK109" s="7"/>
      <x:c r="TEL109" s="7"/>
      <x:c r="TEM109" s="7"/>
      <x:c r="TEN109" s="7"/>
      <x:c r="TEO109" s="7"/>
      <x:c r="TEP109" s="7"/>
      <x:c r="TEQ109" s="7"/>
      <x:c r="TER109" s="7"/>
      <x:c r="TES109" s="7"/>
      <x:c r="TET109" s="7"/>
      <x:c r="TEU109" s="7"/>
      <x:c r="TEV109" s="7"/>
      <x:c r="TEW109" s="7"/>
      <x:c r="TEX109" s="7"/>
      <x:c r="TEY109" s="7"/>
      <x:c r="TEZ109" s="7"/>
      <x:c r="TFA109" s="7"/>
      <x:c r="TFB109" s="7"/>
      <x:c r="TFC109" s="7"/>
      <x:c r="TFD109" s="7"/>
      <x:c r="TFE109" s="7"/>
      <x:c r="TFF109" s="7"/>
      <x:c r="TFG109" s="7"/>
      <x:c r="TFH109" s="7"/>
      <x:c r="TFI109" s="7"/>
      <x:c r="TFJ109" s="7"/>
      <x:c r="TFK109" s="7"/>
      <x:c r="TFL109" s="7"/>
      <x:c r="TFM109" s="7"/>
      <x:c r="TFN109" s="7"/>
      <x:c r="TFO109" s="7"/>
      <x:c r="TFP109" s="7"/>
      <x:c r="TFQ109" s="7"/>
      <x:c r="TFR109" s="7"/>
      <x:c r="TFS109" s="7"/>
      <x:c r="TFT109" s="7"/>
      <x:c r="TFU109" s="7"/>
      <x:c r="TFV109" s="7"/>
      <x:c r="TFW109" s="7"/>
      <x:c r="TFX109" s="7"/>
      <x:c r="TFY109" s="7"/>
      <x:c r="TFZ109" s="7"/>
      <x:c r="TGA109" s="7"/>
      <x:c r="TGB109" s="7"/>
      <x:c r="TGC109" s="7"/>
      <x:c r="TGD109" s="7"/>
      <x:c r="TGE109" s="7"/>
      <x:c r="TGF109" s="7"/>
      <x:c r="TGG109" s="7"/>
      <x:c r="TGH109" s="7"/>
      <x:c r="TGI109" s="7"/>
      <x:c r="TGJ109" s="7"/>
      <x:c r="TGK109" s="7"/>
      <x:c r="TGL109" s="7"/>
      <x:c r="TGM109" s="7"/>
      <x:c r="TGN109" s="7"/>
      <x:c r="TGO109" s="7"/>
      <x:c r="TGP109" s="7"/>
      <x:c r="TGQ109" s="7"/>
      <x:c r="TGR109" s="7"/>
      <x:c r="TGS109" s="7"/>
      <x:c r="TGT109" s="7"/>
      <x:c r="TGU109" s="7"/>
      <x:c r="TGV109" s="7"/>
      <x:c r="TGW109" s="7"/>
      <x:c r="TGX109" s="7"/>
      <x:c r="TGY109" s="7"/>
      <x:c r="TGZ109" s="7"/>
      <x:c r="THA109" s="7"/>
      <x:c r="THB109" s="7"/>
      <x:c r="THC109" s="7"/>
      <x:c r="THD109" s="7"/>
      <x:c r="THE109" s="7"/>
      <x:c r="THF109" s="7"/>
      <x:c r="THG109" s="7"/>
      <x:c r="THH109" s="7"/>
      <x:c r="THI109" s="7"/>
      <x:c r="THJ109" s="7"/>
      <x:c r="THK109" s="7"/>
      <x:c r="THL109" s="7"/>
      <x:c r="THM109" s="7"/>
      <x:c r="THN109" s="7"/>
      <x:c r="THO109" s="7"/>
      <x:c r="THP109" s="7"/>
      <x:c r="THQ109" s="7"/>
      <x:c r="THR109" s="7"/>
      <x:c r="THS109" s="7"/>
      <x:c r="THT109" s="7"/>
      <x:c r="THU109" s="7"/>
      <x:c r="THV109" s="7"/>
      <x:c r="THW109" s="7"/>
      <x:c r="THX109" s="7"/>
      <x:c r="THY109" s="7"/>
      <x:c r="THZ109" s="7"/>
      <x:c r="TIA109" s="7"/>
      <x:c r="TIB109" s="7"/>
      <x:c r="TIC109" s="7"/>
      <x:c r="TID109" s="7"/>
      <x:c r="TIE109" s="7"/>
      <x:c r="TIF109" s="7"/>
      <x:c r="TIG109" s="7"/>
      <x:c r="TIH109" s="7"/>
      <x:c r="TII109" s="7"/>
      <x:c r="TIJ109" s="7"/>
      <x:c r="TIK109" s="7"/>
      <x:c r="TIL109" s="7"/>
      <x:c r="TIM109" s="7"/>
      <x:c r="TIN109" s="7"/>
      <x:c r="TIO109" s="7"/>
      <x:c r="TIP109" s="7"/>
      <x:c r="TIQ109" s="7"/>
      <x:c r="TIR109" s="7"/>
      <x:c r="TIS109" s="7"/>
      <x:c r="TIT109" s="7"/>
      <x:c r="TIU109" s="7"/>
      <x:c r="TIV109" s="7"/>
      <x:c r="TIW109" s="7"/>
      <x:c r="TIX109" s="7"/>
      <x:c r="TIY109" s="7"/>
      <x:c r="TIZ109" s="7"/>
      <x:c r="TJA109" s="7"/>
      <x:c r="TJB109" s="7"/>
      <x:c r="TJC109" s="7"/>
      <x:c r="TJD109" s="7"/>
      <x:c r="TJE109" s="7"/>
      <x:c r="TJF109" s="7"/>
      <x:c r="TJG109" s="7"/>
      <x:c r="TJH109" s="7"/>
      <x:c r="TJI109" s="7"/>
      <x:c r="TJJ109" s="7"/>
      <x:c r="TJK109" s="7"/>
      <x:c r="TJL109" s="7"/>
      <x:c r="TJM109" s="7"/>
      <x:c r="TJN109" s="7"/>
      <x:c r="TJO109" s="7"/>
      <x:c r="TJP109" s="7"/>
      <x:c r="TJQ109" s="7"/>
      <x:c r="TJR109" s="7"/>
      <x:c r="TJS109" s="7"/>
      <x:c r="TJT109" s="7"/>
      <x:c r="TJU109" s="7"/>
      <x:c r="TJV109" s="7"/>
      <x:c r="TJW109" s="7"/>
      <x:c r="TJX109" s="7"/>
      <x:c r="TJY109" s="7"/>
      <x:c r="TJZ109" s="7"/>
      <x:c r="TKA109" s="7"/>
      <x:c r="TKB109" s="7"/>
      <x:c r="TKC109" s="7"/>
      <x:c r="TKD109" s="7"/>
      <x:c r="TKE109" s="7"/>
      <x:c r="TKF109" s="7"/>
      <x:c r="TKG109" s="7"/>
      <x:c r="TKH109" s="7"/>
      <x:c r="TKI109" s="7"/>
      <x:c r="TKJ109" s="7"/>
      <x:c r="TKK109" s="7"/>
      <x:c r="TKL109" s="7"/>
      <x:c r="TKM109" s="7"/>
      <x:c r="TKN109" s="7"/>
      <x:c r="TKO109" s="7"/>
      <x:c r="TKP109" s="7"/>
      <x:c r="TKQ109" s="7"/>
      <x:c r="TKR109" s="7"/>
      <x:c r="TKS109" s="7"/>
      <x:c r="TKT109" s="7"/>
      <x:c r="TKU109" s="7"/>
      <x:c r="TKV109" s="7"/>
      <x:c r="TKW109" s="7"/>
      <x:c r="TKX109" s="7"/>
      <x:c r="TKY109" s="7"/>
      <x:c r="TKZ109" s="7"/>
      <x:c r="TLA109" s="7"/>
      <x:c r="TLB109" s="7"/>
      <x:c r="TLC109" s="7"/>
      <x:c r="TLD109" s="7"/>
      <x:c r="TLE109" s="7"/>
      <x:c r="TLF109" s="7"/>
      <x:c r="TLG109" s="7"/>
      <x:c r="TLH109" s="7"/>
      <x:c r="TLI109" s="7"/>
      <x:c r="TLJ109" s="7"/>
      <x:c r="TLK109" s="7"/>
      <x:c r="TLL109" s="7"/>
      <x:c r="TLM109" s="7"/>
      <x:c r="TLN109" s="7"/>
      <x:c r="TLO109" s="7"/>
      <x:c r="TLP109" s="7"/>
      <x:c r="TLQ109" s="7"/>
      <x:c r="TLR109" s="7"/>
      <x:c r="TLS109" s="7"/>
      <x:c r="TLT109" s="7"/>
      <x:c r="TLU109" s="7"/>
      <x:c r="TLV109" s="7"/>
      <x:c r="TLW109" s="7"/>
      <x:c r="TLX109" s="7"/>
      <x:c r="TLY109" s="7"/>
      <x:c r="TLZ109" s="7"/>
      <x:c r="TMA109" s="7"/>
      <x:c r="TMB109" s="7"/>
      <x:c r="TMC109" s="7"/>
      <x:c r="TMD109" s="7"/>
      <x:c r="TME109" s="7"/>
      <x:c r="TMF109" s="7"/>
      <x:c r="TMG109" s="7"/>
      <x:c r="TMH109" s="7"/>
      <x:c r="TMI109" s="7"/>
      <x:c r="TMJ109" s="7"/>
      <x:c r="TMK109" s="7"/>
      <x:c r="TML109" s="7"/>
      <x:c r="TMM109" s="7"/>
      <x:c r="TMN109" s="7"/>
      <x:c r="TMO109" s="7"/>
      <x:c r="TMP109" s="7"/>
      <x:c r="TMQ109" s="7"/>
      <x:c r="TMR109" s="7"/>
      <x:c r="TMS109" s="7"/>
      <x:c r="TMT109" s="7"/>
      <x:c r="TMU109" s="7"/>
      <x:c r="TMV109" s="7"/>
      <x:c r="TMW109" s="7"/>
      <x:c r="TMX109" s="7"/>
      <x:c r="TMY109" s="7"/>
      <x:c r="TMZ109" s="7"/>
      <x:c r="TNA109" s="7"/>
      <x:c r="TNB109" s="7"/>
      <x:c r="TNC109" s="7"/>
      <x:c r="TND109" s="7"/>
      <x:c r="TNE109" s="7"/>
      <x:c r="TNF109" s="7"/>
      <x:c r="TNG109" s="7"/>
      <x:c r="TNH109" s="7"/>
      <x:c r="TNI109" s="7"/>
      <x:c r="TNJ109" s="7"/>
      <x:c r="TNK109" s="7"/>
      <x:c r="TNL109" s="7"/>
      <x:c r="TNM109" s="7"/>
      <x:c r="TNN109" s="7"/>
      <x:c r="TNO109" s="7"/>
      <x:c r="TNP109" s="7"/>
      <x:c r="TNQ109" s="7"/>
      <x:c r="TNR109" s="7"/>
      <x:c r="TNS109" s="7"/>
      <x:c r="TNT109" s="7"/>
      <x:c r="TNU109" s="7"/>
      <x:c r="TNV109" s="7"/>
      <x:c r="TNW109" s="7"/>
      <x:c r="TNX109" s="7"/>
      <x:c r="TNY109" s="7"/>
      <x:c r="TNZ109" s="7"/>
      <x:c r="TOA109" s="7"/>
      <x:c r="TOB109" s="7"/>
      <x:c r="TOC109" s="7"/>
      <x:c r="TOD109" s="7"/>
      <x:c r="TOE109" s="7"/>
      <x:c r="TOF109" s="7"/>
      <x:c r="TOG109" s="7"/>
      <x:c r="TOH109" s="7"/>
      <x:c r="TOI109" s="7"/>
      <x:c r="TOJ109" s="7"/>
      <x:c r="TOK109" s="7"/>
      <x:c r="TOL109" s="7"/>
      <x:c r="TOM109" s="7"/>
      <x:c r="TON109" s="7"/>
      <x:c r="TOO109" s="7"/>
      <x:c r="TOP109" s="7"/>
      <x:c r="TOQ109" s="7"/>
      <x:c r="TOR109" s="7"/>
      <x:c r="TOS109" s="7"/>
      <x:c r="TOT109" s="7"/>
      <x:c r="TOU109" s="7"/>
      <x:c r="TOV109" s="7"/>
      <x:c r="TOW109" s="7"/>
      <x:c r="TOX109" s="7"/>
      <x:c r="TOY109" s="7"/>
      <x:c r="TOZ109" s="7"/>
      <x:c r="TPA109" s="7"/>
      <x:c r="TPB109" s="7"/>
      <x:c r="TPC109" s="7"/>
      <x:c r="TPD109" s="7"/>
      <x:c r="TPE109" s="7"/>
      <x:c r="TPF109" s="7"/>
      <x:c r="TPG109" s="7"/>
      <x:c r="TPH109" s="7"/>
      <x:c r="TPI109" s="7"/>
      <x:c r="TPJ109" s="7"/>
      <x:c r="TPK109" s="7"/>
      <x:c r="TPL109" s="7"/>
      <x:c r="TPM109" s="7"/>
      <x:c r="TPN109" s="7"/>
      <x:c r="TPO109" s="7"/>
      <x:c r="TPP109" s="7"/>
      <x:c r="TPQ109" s="7"/>
      <x:c r="TPR109" s="7"/>
      <x:c r="TPS109" s="7"/>
      <x:c r="TPT109" s="7"/>
      <x:c r="TPU109" s="7"/>
      <x:c r="TPV109" s="7"/>
      <x:c r="TPW109" s="7"/>
      <x:c r="TPX109" s="7"/>
      <x:c r="TPY109" s="7"/>
      <x:c r="TPZ109" s="7"/>
      <x:c r="TQA109" s="7"/>
      <x:c r="TQB109" s="7"/>
      <x:c r="TQC109" s="7"/>
      <x:c r="TQD109" s="7"/>
      <x:c r="TQE109" s="7"/>
      <x:c r="TQF109" s="7"/>
      <x:c r="TQG109" s="7"/>
      <x:c r="TQH109" s="7"/>
      <x:c r="TQI109" s="7"/>
      <x:c r="TQJ109" s="7"/>
      <x:c r="TQK109" s="7"/>
      <x:c r="TQL109" s="7"/>
      <x:c r="TQM109" s="7"/>
      <x:c r="TQN109" s="7"/>
      <x:c r="TQO109" s="7"/>
      <x:c r="TQP109" s="7"/>
      <x:c r="TQQ109" s="7"/>
      <x:c r="TQR109" s="7"/>
      <x:c r="TQS109" s="7"/>
      <x:c r="TQT109" s="7"/>
      <x:c r="TQU109" s="7"/>
      <x:c r="TQV109" s="7"/>
      <x:c r="TQW109" s="7"/>
      <x:c r="TQX109" s="7"/>
      <x:c r="TQY109" s="7"/>
      <x:c r="TQZ109" s="7"/>
      <x:c r="TRA109" s="7"/>
      <x:c r="TRB109" s="7"/>
      <x:c r="TRC109" s="7"/>
      <x:c r="TRD109" s="7"/>
      <x:c r="TRE109" s="7"/>
      <x:c r="TRF109" s="7"/>
      <x:c r="TRG109" s="7"/>
      <x:c r="TRH109" s="7"/>
      <x:c r="TRI109" s="7"/>
      <x:c r="TRJ109" s="7"/>
      <x:c r="TRK109" s="7"/>
      <x:c r="TRL109" s="7"/>
      <x:c r="TRM109" s="7"/>
      <x:c r="TRN109" s="7"/>
      <x:c r="TRO109" s="7"/>
      <x:c r="TRP109" s="7"/>
      <x:c r="TRQ109" s="7"/>
      <x:c r="TRR109" s="7"/>
      <x:c r="TRS109" s="7"/>
      <x:c r="TRT109" s="7"/>
      <x:c r="TRU109" s="7"/>
      <x:c r="TRV109" s="7"/>
      <x:c r="TRW109" s="7"/>
      <x:c r="TRX109" s="7"/>
      <x:c r="TRY109" s="7"/>
      <x:c r="TRZ109" s="7"/>
      <x:c r="TSA109" s="7"/>
      <x:c r="TSB109" s="7"/>
      <x:c r="TSC109" s="7"/>
      <x:c r="TSD109" s="7"/>
      <x:c r="TSE109" s="7"/>
      <x:c r="TSF109" s="7"/>
      <x:c r="TSG109" s="7"/>
      <x:c r="TSH109" s="7"/>
      <x:c r="TSI109" s="7"/>
      <x:c r="TSJ109" s="7"/>
      <x:c r="TSK109" s="7"/>
      <x:c r="TSL109" s="7"/>
      <x:c r="TSM109" s="7"/>
      <x:c r="TSN109" s="7"/>
      <x:c r="TSO109" s="7"/>
      <x:c r="TSP109" s="7"/>
      <x:c r="TSQ109" s="7"/>
      <x:c r="TSR109" s="7"/>
      <x:c r="TSS109" s="7"/>
      <x:c r="TST109" s="7"/>
      <x:c r="TSU109" s="7"/>
      <x:c r="TSV109" s="7"/>
      <x:c r="TSW109" s="7"/>
      <x:c r="TSX109" s="7"/>
      <x:c r="TSY109" s="7"/>
      <x:c r="TSZ109" s="7"/>
      <x:c r="TTA109" s="7"/>
      <x:c r="TTB109" s="7"/>
      <x:c r="TTC109" s="7"/>
      <x:c r="TTD109" s="7"/>
      <x:c r="TTE109" s="7"/>
      <x:c r="TTF109" s="7"/>
      <x:c r="TTG109" s="7"/>
      <x:c r="TTH109" s="7"/>
      <x:c r="TTI109" s="7"/>
      <x:c r="TTJ109" s="7"/>
      <x:c r="TTK109" s="7"/>
      <x:c r="TTL109" s="7"/>
      <x:c r="TTM109" s="7"/>
      <x:c r="TTN109" s="7"/>
      <x:c r="TTO109" s="7"/>
      <x:c r="TTP109" s="7"/>
      <x:c r="TTQ109" s="7"/>
      <x:c r="TTR109" s="7"/>
      <x:c r="TTS109" s="7"/>
      <x:c r="TTT109" s="7"/>
      <x:c r="TTU109" s="7"/>
      <x:c r="TTV109" s="7"/>
      <x:c r="TTW109" s="7"/>
      <x:c r="TTX109" s="7"/>
      <x:c r="TTY109" s="7"/>
      <x:c r="TTZ109" s="7"/>
      <x:c r="TUA109" s="7"/>
      <x:c r="TUB109" s="7"/>
      <x:c r="TUC109" s="7"/>
      <x:c r="TUD109" s="7"/>
      <x:c r="TUE109" s="7"/>
      <x:c r="TUF109" s="7"/>
      <x:c r="TUG109" s="7"/>
      <x:c r="TUH109" s="7"/>
      <x:c r="TUI109" s="7"/>
      <x:c r="TUJ109" s="7"/>
      <x:c r="TUK109" s="7"/>
      <x:c r="TUL109" s="7"/>
      <x:c r="TUM109" s="7"/>
      <x:c r="TUN109" s="7"/>
      <x:c r="TUO109" s="7"/>
      <x:c r="TUP109" s="7"/>
      <x:c r="TUQ109" s="7"/>
      <x:c r="TUR109" s="7"/>
      <x:c r="TUS109" s="7"/>
      <x:c r="TUT109" s="7"/>
      <x:c r="TUU109" s="7"/>
      <x:c r="TUV109" s="7"/>
      <x:c r="TUW109" s="7"/>
      <x:c r="TUX109" s="7"/>
      <x:c r="TUY109" s="7"/>
      <x:c r="TUZ109" s="7"/>
      <x:c r="TVA109" s="7"/>
      <x:c r="TVB109" s="7"/>
      <x:c r="TVC109" s="7"/>
      <x:c r="TVD109" s="7"/>
      <x:c r="TVE109" s="7"/>
      <x:c r="TVF109" s="7"/>
      <x:c r="TVG109" s="7"/>
      <x:c r="TVH109" s="7"/>
      <x:c r="TVI109" s="7"/>
      <x:c r="TVJ109" s="7"/>
      <x:c r="TVK109" s="7"/>
      <x:c r="TVL109" s="7"/>
      <x:c r="TVM109" s="7"/>
      <x:c r="TVN109" s="7"/>
      <x:c r="TVO109" s="7"/>
      <x:c r="TVP109" s="7"/>
      <x:c r="TVQ109" s="7"/>
      <x:c r="TVR109" s="7"/>
      <x:c r="TVS109" s="7"/>
      <x:c r="TVT109" s="7"/>
      <x:c r="TVU109" s="7"/>
      <x:c r="TVV109" s="7"/>
      <x:c r="TVW109" s="7"/>
      <x:c r="TVX109" s="7"/>
      <x:c r="TVY109" s="7"/>
      <x:c r="TVZ109" s="7"/>
      <x:c r="TWA109" s="7"/>
      <x:c r="TWB109" s="7"/>
      <x:c r="TWC109" s="7"/>
      <x:c r="TWD109" s="7"/>
      <x:c r="TWE109" s="7"/>
      <x:c r="TWF109" s="7"/>
      <x:c r="TWG109" s="7"/>
      <x:c r="TWH109" s="7"/>
      <x:c r="TWI109" s="7"/>
      <x:c r="TWJ109" s="7"/>
      <x:c r="TWK109" s="7"/>
      <x:c r="TWL109" s="7"/>
      <x:c r="TWM109" s="7"/>
      <x:c r="TWN109" s="7"/>
      <x:c r="TWO109" s="7"/>
      <x:c r="TWP109" s="7"/>
      <x:c r="TWQ109" s="7"/>
      <x:c r="TWR109" s="7"/>
      <x:c r="TWS109" s="7"/>
      <x:c r="TWT109" s="7"/>
      <x:c r="TWU109" s="7"/>
      <x:c r="TWV109" s="7"/>
      <x:c r="TWW109" s="7"/>
      <x:c r="TWX109" s="7"/>
      <x:c r="TWY109" s="7"/>
      <x:c r="TWZ109" s="7"/>
      <x:c r="TXA109" s="7"/>
      <x:c r="TXB109" s="7"/>
      <x:c r="TXC109" s="7"/>
      <x:c r="TXD109" s="7"/>
      <x:c r="TXE109" s="7"/>
      <x:c r="TXF109" s="7"/>
      <x:c r="TXG109" s="7"/>
      <x:c r="TXH109" s="7"/>
      <x:c r="TXI109" s="7"/>
      <x:c r="TXJ109" s="7"/>
      <x:c r="TXK109" s="7"/>
      <x:c r="TXL109" s="7"/>
      <x:c r="TXM109" s="7"/>
      <x:c r="TXN109" s="7"/>
      <x:c r="TXO109" s="7"/>
      <x:c r="TXP109" s="7"/>
      <x:c r="TXQ109" s="7"/>
      <x:c r="TXR109" s="7"/>
      <x:c r="TXS109" s="7"/>
      <x:c r="TXT109" s="7"/>
      <x:c r="TXU109" s="7"/>
      <x:c r="TXV109" s="7"/>
      <x:c r="TXW109" s="7"/>
      <x:c r="TXX109" s="7"/>
      <x:c r="TXY109" s="7"/>
      <x:c r="TXZ109" s="7"/>
      <x:c r="TYA109" s="7"/>
      <x:c r="TYB109" s="7"/>
      <x:c r="TYC109" s="7"/>
      <x:c r="TYD109" s="7"/>
      <x:c r="TYE109" s="7"/>
      <x:c r="TYF109" s="7"/>
      <x:c r="TYG109" s="7"/>
      <x:c r="TYH109" s="7"/>
      <x:c r="TYI109" s="7"/>
      <x:c r="TYJ109" s="7"/>
      <x:c r="TYK109" s="7"/>
      <x:c r="TYL109" s="7"/>
      <x:c r="TYM109" s="7"/>
      <x:c r="TYN109" s="7"/>
      <x:c r="TYO109" s="7"/>
      <x:c r="TYP109" s="7"/>
      <x:c r="TYQ109" s="7"/>
      <x:c r="TYR109" s="7"/>
      <x:c r="TYS109" s="7"/>
      <x:c r="TYT109" s="7"/>
      <x:c r="TYU109" s="7"/>
      <x:c r="TYV109" s="7"/>
      <x:c r="TYW109" s="7"/>
      <x:c r="TYX109" s="7"/>
      <x:c r="TYY109" s="7"/>
      <x:c r="TYZ109" s="7"/>
      <x:c r="TZA109" s="7"/>
      <x:c r="TZB109" s="7"/>
      <x:c r="TZC109" s="7"/>
      <x:c r="TZD109" s="7"/>
      <x:c r="TZE109" s="7"/>
      <x:c r="TZF109" s="7"/>
      <x:c r="TZG109" s="7"/>
      <x:c r="TZH109" s="7"/>
      <x:c r="TZI109" s="7"/>
      <x:c r="TZJ109" s="7"/>
      <x:c r="TZK109" s="7"/>
      <x:c r="TZL109" s="7"/>
      <x:c r="TZM109" s="7"/>
      <x:c r="TZN109" s="7"/>
      <x:c r="TZO109" s="7"/>
      <x:c r="TZP109" s="7"/>
      <x:c r="TZQ109" s="7"/>
      <x:c r="TZR109" s="7"/>
      <x:c r="TZS109" s="7"/>
      <x:c r="TZT109" s="7"/>
      <x:c r="TZU109" s="7"/>
      <x:c r="TZV109" s="7"/>
      <x:c r="TZW109" s="7"/>
      <x:c r="TZX109" s="7"/>
      <x:c r="TZY109" s="7"/>
      <x:c r="TZZ109" s="7"/>
      <x:c r="UAA109" s="7"/>
      <x:c r="UAB109" s="7"/>
      <x:c r="UAC109" s="7"/>
      <x:c r="UAD109" s="7"/>
      <x:c r="UAE109" s="7"/>
      <x:c r="UAF109" s="7"/>
      <x:c r="UAG109" s="7"/>
      <x:c r="UAH109" s="7"/>
      <x:c r="UAI109" s="7"/>
      <x:c r="UAJ109" s="7"/>
      <x:c r="UAK109" s="7"/>
      <x:c r="UAL109" s="7"/>
      <x:c r="UAM109" s="7"/>
      <x:c r="UAN109" s="7"/>
      <x:c r="UAO109" s="7"/>
      <x:c r="UAP109" s="7"/>
      <x:c r="UAQ109" s="7"/>
      <x:c r="UAR109" s="7"/>
      <x:c r="UAS109" s="7"/>
      <x:c r="UAT109" s="7"/>
      <x:c r="UAU109" s="7"/>
      <x:c r="UAV109" s="7"/>
      <x:c r="UAW109" s="7"/>
      <x:c r="UAX109" s="7"/>
      <x:c r="UAY109" s="7"/>
      <x:c r="UAZ109" s="7"/>
      <x:c r="UBA109" s="7"/>
      <x:c r="UBB109" s="7"/>
      <x:c r="UBC109" s="7"/>
      <x:c r="UBD109" s="7"/>
      <x:c r="UBE109" s="7"/>
      <x:c r="UBF109" s="7"/>
      <x:c r="UBG109" s="7"/>
      <x:c r="UBH109" s="7"/>
      <x:c r="UBI109" s="7"/>
      <x:c r="UBJ109" s="7"/>
      <x:c r="UBK109" s="7"/>
      <x:c r="UBL109" s="7"/>
      <x:c r="UBM109" s="7"/>
      <x:c r="UBN109" s="7"/>
      <x:c r="UBO109" s="7"/>
      <x:c r="UBP109" s="7"/>
      <x:c r="UBQ109" s="7"/>
      <x:c r="UBR109" s="7"/>
      <x:c r="UBS109" s="7"/>
      <x:c r="UBT109" s="7"/>
      <x:c r="UBU109" s="7"/>
      <x:c r="UBV109" s="7"/>
      <x:c r="UBW109" s="7"/>
      <x:c r="UBX109" s="7"/>
      <x:c r="UBY109" s="7"/>
      <x:c r="UBZ109" s="7"/>
      <x:c r="UCA109" s="7"/>
      <x:c r="UCB109" s="7"/>
      <x:c r="UCC109" s="7"/>
      <x:c r="UCD109" s="7"/>
      <x:c r="UCE109" s="7"/>
      <x:c r="UCF109" s="7"/>
      <x:c r="UCG109" s="7"/>
      <x:c r="UCH109" s="7"/>
      <x:c r="UCI109" s="7"/>
      <x:c r="UCJ109" s="7"/>
      <x:c r="UCK109" s="7"/>
      <x:c r="UCL109" s="7"/>
      <x:c r="UCM109" s="7"/>
      <x:c r="UCN109" s="7"/>
      <x:c r="UCO109" s="7"/>
      <x:c r="UCP109" s="7"/>
      <x:c r="UCQ109" s="7"/>
      <x:c r="UCR109" s="7"/>
      <x:c r="UCS109" s="7"/>
      <x:c r="UCT109" s="7"/>
      <x:c r="UCU109" s="7"/>
      <x:c r="UCV109" s="7"/>
      <x:c r="UCW109" s="7"/>
      <x:c r="UCX109" s="7"/>
      <x:c r="UCY109" s="7"/>
      <x:c r="UCZ109" s="7"/>
      <x:c r="UDA109" s="7"/>
      <x:c r="UDB109" s="7"/>
      <x:c r="UDC109" s="7"/>
      <x:c r="UDD109" s="7"/>
      <x:c r="UDE109" s="7"/>
      <x:c r="UDF109" s="7"/>
      <x:c r="UDG109" s="7"/>
      <x:c r="UDH109" s="7"/>
      <x:c r="UDI109" s="7"/>
      <x:c r="UDJ109" s="7"/>
      <x:c r="UDK109" s="7"/>
      <x:c r="UDL109" s="7"/>
      <x:c r="UDM109" s="7"/>
      <x:c r="UDN109" s="7"/>
      <x:c r="UDO109" s="7"/>
      <x:c r="UDP109" s="7"/>
      <x:c r="UDQ109" s="7"/>
      <x:c r="UDR109" s="7"/>
      <x:c r="UDS109" s="7"/>
      <x:c r="UDT109" s="7"/>
      <x:c r="UDU109" s="7"/>
      <x:c r="UDV109" s="7"/>
      <x:c r="UDW109" s="7"/>
      <x:c r="UDX109" s="7"/>
      <x:c r="UDY109" s="7"/>
      <x:c r="UDZ109" s="7"/>
      <x:c r="UEA109" s="7"/>
      <x:c r="UEB109" s="7"/>
      <x:c r="UEC109" s="7"/>
      <x:c r="UED109" s="7"/>
      <x:c r="UEE109" s="7"/>
      <x:c r="UEF109" s="7"/>
      <x:c r="UEG109" s="7"/>
      <x:c r="UEH109" s="7"/>
      <x:c r="UEI109" s="7"/>
      <x:c r="UEJ109" s="7"/>
      <x:c r="UEK109" s="7"/>
      <x:c r="UEL109" s="7"/>
      <x:c r="UEM109" s="7"/>
      <x:c r="UEN109" s="7"/>
      <x:c r="UEO109" s="7"/>
      <x:c r="UEP109" s="7"/>
      <x:c r="UEQ109" s="7"/>
      <x:c r="UER109" s="7"/>
      <x:c r="UES109" s="7"/>
      <x:c r="UET109" s="7"/>
      <x:c r="UEU109" s="7"/>
      <x:c r="UEV109" s="7"/>
      <x:c r="UEW109" s="7"/>
      <x:c r="UEX109" s="7"/>
      <x:c r="UEY109" s="7"/>
      <x:c r="UEZ109" s="7"/>
      <x:c r="UFA109" s="7"/>
      <x:c r="UFB109" s="7"/>
      <x:c r="UFC109" s="7"/>
      <x:c r="UFD109" s="7"/>
      <x:c r="UFE109" s="7"/>
      <x:c r="UFF109" s="7"/>
      <x:c r="UFG109" s="7"/>
      <x:c r="UFH109" s="7"/>
      <x:c r="UFI109" s="7"/>
      <x:c r="UFJ109" s="7"/>
      <x:c r="UFK109" s="7"/>
      <x:c r="UFL109" s="7"/>
      <x:c r="UFM109" s="7"/>
      <x:c r="UFN109" s="7"/>
      <x:c r="UFO109" s="7"/>
      <x:c r="UFP109" s="7"/>
      <x:c r="UFQ109" s="7"/>
      <x:c r="UFR109" s="7"/>
      <x:c r="UFS109" s="7"/>
      <x:c r="UFT109" s="7"/>
      <x:c r="UFU109" s="7"/>
      <x:c r="UFV109" s="7"/>
      <x:c r="UFW109" s="7"/>
      <x:c r="UFX109" s="7"/>
      <x:c r="UFY109" s="7"/>
      <x:c r="UFZ109" s="7"/>
      <x:c r="UGA109" s="7"/>
      <x:c r="UGB109" s="7"/>
      <x:c r="UGC109" s="7"/>
      <x:c r="UGD109" s="7"/>
      <x:c r="UGE109" s="7"/>
      <x:c r="UGF109" s="7"/>
      <x:c r="UGG109" s="7"/>
      <x:c r="UGH109" s="7"/>
      <x:c r="UGI109" s="7"/>
      <x:c r="UGJ109" s="7"/>
      <x:c r="UGK109" s="7"/>
      <x:c r="UGL109" s="7"/>
      <x:c r="UGM109" s="7"/>
      <x:c r="UGN109" s="7"/>
      <x:c r="UGO109" s="7"/>
      <x:c r="UGP109" s="7"/>
      <x:c r="UGQ109" s="7"/>
      <x:c r="UGR109" s="7"/>
      <x:c r="UGS109" s="7"/>
      <x:c r="UGT109" s="7"/>
      <x:c r="UGU109" s="7"/>
      <x:c r="UGV109" s="7"/>
      <x:c r="UGW109" s="7"/>
      <x:c r="UGX109" s="7"/>
      <x:c r="UGY109" s="7"/>
      <x:c r="UGZ109" s="7"/>
      <x:c r="UHA109" s="7"/>
      <x:c r="UHB109" s="7"/>
      <x:c r="UHC109" s="7"/>
      <x:c r="UHD109" s="7"/>
      <x:c r="UHE109" s="7"/>
      <x:c r="UHF109" s="7"/>
      <x:c r="UHG109" s="7"/>
      <x:c r="UHH109" s="7"/>
      <x:c r="UHI109" s="7"/>
      <x:c r="UHJ109" s="7"/>
      <x:c r="UHK109" s="7"/>
      <x:c r="UHL109" s="7"/>
      <x:c r="UHM109" s="7"/>
      <x:c r="UHN109" s="7"/>
      <x:c r="UHO109" s="7"/>
      <x:c r="UHP109" s="7"/>
      <x:c r="UHQ109" s="7"/>
      <x:c r="UHR109" s="7"/>
      <x:c r="UHS109" s="7"/>
      <x:c r="UHT109" s="7"/>
      <x:c r="UHU109" s="7"/>
      <x:c r="UHV109" s="7"/>
      <x:c r="UHW109" s="7"/>
      <x:c r="UHX109" s="7"/>
      <x:c r="UHY109" s="7"/>
      <x:c r="UHZ109" s="7"/>
      <x:c r="UIA109" s="7"/>
      <x:c r="UIB109" s="7"/>
      <x:c r="UIC109" s="7"/>
      <x:c r="UID109" s="7"/>
      <x:c r="UIE109" s="7"/>
      <x:c r="UIF109" s="7"/>
      <x:c r="UIG109" s="7"/>
      <x:c r="UIH109" s="7"/>
      <x:c r="UII109" s="7"/>
      <x:c r="UIJ109" s="7"/>
      <x:c r="UIK109" s="7"/>
      <x:c r="UIL109" s="7"/>
      <x:c r="UIM109" s="7"/>
      <x:c r="UIN109" s="7"/>
      <x:c r="UIO109" s="7"/>
      <x:c r="UIP109" s="7"/>
      <x:c r="UIQ109" s="7"/>
      <x:c r="UIR109" s="7"/>
      <x:c r="UIS109" s="7"/>
      <x:c r="UIT109" s="7"/>
      <x:c r="UIU109" s="7"/>
      <x:c r="UIV109" s="7"/>
      <x:c r="UIW109" s="7"/>
      <x:c r="UIX109" s="7"/>
      <x:c r="UIY109" s="7"/>
      <x:c r="UIZ109" s="7"/>
      <x:c r="UJA109" s="7"/>
      <x:c r="UJB109" s="7"/>
      <x:c r="UJC109" s="7"/>
      <x:c r="UJD109" s="7"/>
      <x:c r="UJE109" s="7"/>
      <x:c r="UJF109" s="7"/>
      <x:c r="UJG109" s="7"/>
      <x:c r="UJH109" s="7"/>
      <x:c r="UJI109" s="7"/>
      <x:c r="UJJ109" s="7"/>
      <x:c r="UJK109" s="7"/>
      <x:c r="UJL109" s="7"/>
      <x:c r="UJM109" s="7"/>
      <x:c r="UJN109" s="7"/>
      <x:c r="UJO109" s="7"/>
      <x:c r="UJP109" s="7"/>
      <x:c r="UJQ109" s="7"/>
      <x:c r="UJR109" s="7"/>
      <x:c r="UJS109" s="7"/>
      <x:c r="UJT109" s="7"/>
      <x:c r="UJU109" s="7"/>
      <x:c r="UJV109" s="7"/>
      <x:c r="UJW109" s="7"/>
      <x:c r="UJX109" s="7"/>
      <x:c r="UJY109" s="7"/>
      <x:c r="UJZ109" s="7"/>
      <x:c r="UKA109" s="7"/>
      <x:c r="UKB109" s="7"/>
      <x:c r="UKC109" s="7"/>
      <x:c r="UKD109" s="7"/>
      <x:c r="UKE109" s="7"/>
      <x:c r="UKF109" s="7"/>
      <x:c r="UKG109" s="7"/>
      <x:c r="UKH109" s="7"/>
      <x:c r="UKI109" s="7"/>
      <x:c r="UKJ109" s="7"/>
      <x:c r="UKK109" s="7"/>
      <x:c r="UKL109" s="7"/>
      <x:c r="UKM109" s="7"/>
      <x:c r="UKN109" s="7"/>
      <x:c r="UKO109" s="7"/>
      <x:c r="UKP109" s="7"/>
      <x:c r="UKQ109" s="7"/>
      <x:c r="UKR109" s="7"/>
      <x:c r="UKS109" s="7"/>
      <x:c r="UKT109" s="7"/>
      <x:c r="UKU109" s="7"/>
      <x:c r="UKV109" s="7"/>
      <x:c r="UKW109" s="7"/>
      <x:c r="UKX109" s="7"/>
      <x:c r="UKY109" s="7"/>
      <x:c r="UKZ109" s="7"/>
      <x:c r="ULA109" s="7"/>
      <x:c r="ULB109" s="7"/>
      <x:c r="ULC109" s="7"/>
      <x:c r="ULD109" s="7"/>
      <x:c r="ULE109" s="7"/>
      <x:c r="ULF109" s="7"/>
      <x:c r="ULG109" s="7"/>
      <x:c r="ULH109" s="7"/>
      <x:c r="ULI109" s="7"/>
      <x:c r="ULJ109" s="7"/>
      <x:c r="ULK109" s="7"/>
      <x:c r="ULL109" s="7"/>
      <x:c r="ULM109" s="7"/>
      <x:c r="ULN109" s="7"/>
      <x:c r="ULO109" s="7"/>
      <x:c r="ULP109" s="7"/>
      <x:c r="ULQ109" s="7"/>
      <x:c r="ULR109" s="7"/>
      <x:c r="ULS109" s="7"/>
      <x:c r="ULT109" s="7"/>
      <x:c r="ULU109" s="7"/>
      <x:c r="ULV109" s="7"/>
      <x:c r="ULW109" s="7"/>
      <x:c r="ULX109" s="7"/>
      <x:c r="ULY109" s="7"/>
      <x:c r="ULZ109" s="7"/>
      <x:c r="UMA109" s="7"/>
      <x:c r="UMB109" s="7"/>
      <x:c r="UMC109" s="7"/>
      <x:c r="UMD109" s="7"/>
      <x:c r="UME109" s="7"/>
      <x:c r="UMF109" s="7"/>
      <x:c r="UMG109" s="7"/>
      <x:c r="UMH109" s="7"/>
      <x:c r="UMI109" s="7"/>
      <x:c r="UMJ109" s="7"/>
      <x:c r="UMK109" s="7"/>
      <x:c r="UML109" s="7"/>
      <x:c r="UMM109" s="7"/>
      <x:c r="UMN109" s="7"/>
      <x:c r="UMO109" s="7"/>
      <x:c r="UMP109" s="7"/>
      <x:c r="UMQ109" s="7"/>
      <x:c r="UMR109" s="7"/>
      <x:c r="UMS109" s="7"/>
      <x:c r="UMT109" s="7"/>
      <x:c r="UMU109" s="7"/>
      <x:c r="UMV109" s="7"/>
      <x:c r="UMW109" s="7"/>
      <x:c r="UMX109" s="7"/>
      <x:c r="UMY109" s="7"/>
      <x:c r="UMZ109" s="7"/>
      <x:c r="UNA109" s="7"/>
      <x:c r="UNB109" s="7"/>
      <x:c r="UNC109" s="7"/>
      <x:c r="UND109" s="7"/>
      <x:c r="UNE109" s="7"/>
      <x:c r="UNF109" s="7"/>
      <x:c r="UNG109" s="7"/>
      <x:c r="UNH109" s="7"/>
      <x:c r="UNI109" s="7"/>
      <x:c r="UNJ109" s="7"/>
      <x:c r="UNK109" s="7"/>
      <x:c r="UNL109" s="7"/>
      <x:c r="UNM109" s="7"/>
      <x:c r="UNN109" s="7"/>
      <x:c r="UNO109" s="7"/>
      <x:c r="UNP109" s="7"/>
      <x:c r="UNQ109" s="7"/>
      <x:c r="UNR109" s="7"/>
      <x:c r="UNS109" s="7"/>
      <x:c r="UNT109" s="7"/>
      <x:c r="UNU109" s="7"/>
      <x:c r="UNV109" s="7"/>
      <x:c r="UNW109" s="7"/>
      <x:c r="UNX109" s="7"/>
      <x:c r="UNY109" s="7"/>
      <x:c r="UNZ109" s="7"/>
      <x:c r="UOA109" s="7"/>
      <x:c r="UOB109" s="7"/>
      <x:c r="UOC109" s="7"/>
      <x:c r="UOD109" s="7"/>
      <x:c r="UOE109" s="7"/>
      <x:c r="UOF109" s="7"/>
      <x:c r="UOG109" s="7"/>
      <x:c r="UOH109" s="7"/>
      <x:c r="UOI109" s="7"/>
      <x:c r="UOJ109" s="7"/>
      <x:c r="UOK109" s="7"/>
      <x:c r="UOL109" s="7"/>
      <x:c r="UOM109" s="7"/>
      <x:c r="UON109" s="7"/>
      <x:c r="UOO109" s="7"/>
      <x:c r="UOP109" s="7"/>
      <x:c r="UOQ109" s="7"/>
      <x:c r="UOR109" s="7"/>
      <x:c r="UOS109" s="7"/>
      <x:c r="UOT109" s="7"/>
      <x:c r="UOU109" s="7"/>
      <x:c r="UOV109" s="7"/>
      <x:c r="UOW109" s="7"/>
      <x:c r="UOX109" s="7"/>
      <x:c r="UOY109" s="7"/>
      <x:c r="UOZ109" s="7"/>
      <x:c r="UPA109" s="7"/>
      <x:c r="UPB109" s="7"/>
      <x:c r="UPC109" s="7"/>
      <x:c r="UPD109" s="7"/>
      <x:c r="UPE109" s="7"/>
      <x:c r="UPF109" s="7"/>
      <x:c r="UPG109" s="7"/>
      <x:c r="UPH109" s="7"/>
      <x:c r="UPI109" s="7"/>
      <x:c r="UPJ109" s="7"/>
      <x:c r="UPK109" s="7"/>
      <x:c r="UPL109" s="7"/>
      <x:c r="UPM109" s="7"/>
      <x:c r="UPN109" s="7"/>
      <x:c r="UPO109" s="7"/>
      <x:c r="UPP109" s="7"/>
      <x:c r="UPQ109" s="7"/>
      <x:c r="UPR109" s="7"/>
      <x:c r="UPS109" s="7"/>
      <x:c r="UPT109" s="7"/>
      <x:c r="UPU109" s="7"/>
      <x:c r="UPV109" s="7"/>
      <x:c r="UPW109" s="7"/>
      <x:c r="UPX109" s="7"/>
      <x:c r="UPY109" s="7"/>
      <x:c r="UPZ109" s="7"/>
      <x:c r="UQA109" s="7"/>
      <x:c r="UQB109" s="7"/>
      <x:c r="UQC109" s="7"/>
      <x:c r="UQD109" s="7"/>
      <x:c r="UQE109" s="7"/>
      <x:c r="UQF109" s="7"/>
      <x:c r="UQG109" s="7"/>
      <x:c r="UQH109" s="7"/>
      <x:c r="UQI109" s="7"/>
      <x:c r="UQJ109" s="7"/>
      <x:c r="UQK109" s="7"/>
      <x:c r="UQL109" s="7"/>
      <x:c r="UQM109" s="7"/>
      <x:c r="UQN109" s="7"/>
      <x:c r="UQO109" s="7"/>
      <x:c r="UQP109" s="7"/>
      <x:c r="UQQ109" s="7"/>
      <x:c r="UQR109" s="7"/>
      <x:c r="UQS109" s="7"/>
      <x:c r="UQT109" s="7"/>
      <x:c r="UQU109" s="7"/>
      <x:c r="UQV109" s="7"/>
      <x:c r="UQW109" s="7"/>
      <x:c r="UQX109" s="7"/>
      <x:c r="UQY109" s="7"/>
      <x:c r="UQZ109" s="7"/>
      <x:c r="URA109" s="7"/>
      <x:c r="URB109" s="7"/>
      <x:c r="URC109" s="7"/>
      <x:c r="URD109" s="7"/>
      <x:c r="URE109" s="7"/>
      <x:c r="URF109" s="7"/>
      <x:c r="URG109" s="7"/>
      <x:c r="URH109" s="7"/>
      <x:c r="URI109" s="7"/>
      <x:c r="URJ109" s="7"/>
      <x:c r="URK109" s="7"/>
      <x:c r="URL109" s="7"/>
      <x:c r="URM109" s="7"/>
      <x:c r="URN109" s="7"/>
      <x:c r="URO109" s="7"/>
      <x:c r="URP109" s="7"/>
      <x:c r="URQ109" s="7"/>
      <x:c r="URR109" s="7"/>
      <x:c r="URS109" s="7"/>
      <x:c r="URT109" s="7"/>
      <x:c r="URU109" s="7"/>
      <x:c r="URV109" s="7"/>
      <x:c r="URW109" s="7"/>
      <x:c r="URX109" s="7"/>
      <x:c r="URY109" s="7"/>
      <x:c r="URZ109" s="7"/>
      <x:c r="USA109" s="7"/>
      <x:c r="USB109" s="7"/>
      <x:c r="USC109" s="7"/>
      <x:c r="USD109" s="7"/>
      <x:c r="USE109" s="7"/>
      <x:c r="USF109" s="7"/>
      <x:c r="USG109" s="7"/>
      <x:c r="USH109" s="7"/>
      <x:c r="USI109" s="7"/>
      <x:c r="USJ109" s="7"/>
      <x:c r="USK109" s="7"/>
      <x:c r="USL109" s="7"/>
      <x:c r="USM109" s="7"/>
      <x:c r="USN109" s="7"/>
      <x:c r="USO109" s="7"/>
      <x:c r="USP109" s="7"/>
      <x:c r="USQ109" s="7"/>
      <x:c r="USR109" s="7"/>
      <x:c r="USS109" s="7"/>
      <x:c r="UST109" s="7"/>
      <x:c r="USU109" s="7"/>
      <x:c r="USV109" s="7"/>
      <x:c r="USW109" s="7"/>
      <x:c r="USX109" s="7"/>
      <x:c r="USY109" s="7"/>
      <x:c r="USZ109" s="7"/>
      <x:c r="UTA109" s="7"/>
      <x:c r="UTB109" s="7"/>
      <x:c r="UTC109" s="7"/>
      <x:c r="UTD109" s="7"/>
      <x:c r="UTE109" s="7"/>
      <x:c r="UTF109" s="7"/>
      <x:c r="UTG109" s="7"/>
      <x:c r="UTH109" s="7"/>
      <x:c r="UTI109" s="7"/>
      <x:c r="UTJ109" s="7"/>
      <x:c r="UTK109" s="7"/>
      <x:c r="UTL109" s="7"/>
      <x:c r="UTM109" s="7"/>
      <x:c r="UTN109" s="7"/>
      <x:c r="UTO109" s="7"/>
      <x:c r="UTP109" s="7"/>
      <x:c r="UTQ109" s="7"/>
      <x:c r="UTR109" s="7"/>
      <x:c r="UTS109" s="7"/>
      <x:c r="UTT109" s="7"/>
      <x:c r="UTU109" s="7"/>
      <x:c r="UTV109" s="7"/>
      <x:c r="UTW109" s="7"/>
      <x:c r="UTX109" s="7"/>
      <x:c r="UTY109" s="7"/>
      <x:c r="UTZ109" s="7"/>
      <x:c r="UUA109" s="7"/>
      <x:c r="UUB109" s="7"/>
      <x:c r="UUC109" s="7"/>
      <x:c r="UUD109" s="7"/>
      <x:c r="UUE109" s="7"/>
      <x:c r="UUF109" s="7"/>
      <x:c r="UUG109" s="7"/>
      <x:c r="UUH109" s="7"/>
      <x:c r="UUI109" s="7"/>
      <x:c r="UUJ109" s="7"/>
      <x:c r="UUK109" s="7"/>
      <x:c r="UUL109" s="7"/>
      <x:c r="UUM109" s="7"/>
      <x:c r="UUN109" s="7"/>
      <x:c r="UUO109" s="7"/>
      <x:c r="UUP109" s="7"/>
      <x:c r="UUQ109" s="7"/>
      <x:c r="UUR109" s="7"/>
      <x:c r="UUS109" s="7"/>
      <x:c r="UUT109" s="7"/>
      <x:c r="UUU109" s="7"/>
      <x:c r="UUV109" s="7"/>
      <x:c r="UUW109" s="7"/>
      <x:c r="UUX109" s="7"/>
      <x:c r="UUY109" s="7"/>
      <x:c r="UUZ109" s="7"/>
      <x:c r="UVA109" s="7"/>
      <x:c r="UVB109" s="7"/>
      <x:c r="UVC109" s="7"/>
      <x:c r="UVD109" s="7"/>
      <x:c r="UVE109" s="7"/>
      <x:c r="UVF109" s="7"/>
      <x:c r="UVG109" s="7"/>
      <x:c r="UVH109" s="7"/>
      <x:c r="UVI109" s="7"/>
      <x:c r="UVJ109" s="7"/>
      <x:c r="UVK109" s="7"/>
      <x:c r="UVL109" s="7"/>
      <x:c r="UVM109" s="7"/>
      <x:c r="UVN109" s="7"/>
      <x:c r="UVO109" s="7"/>
      <x:c r="UVP109" s="7"/>
      <x:c r="UVQ109" s="7"/>
      <x:c r="UVR109" s="7"/>
      <x:c r="UVS109" s="7"/>
      <x:c r="UVT109" s="7"/>
      <x:c r="UVU109" s="7"/>
      <x:c r="UVV109" s="7"/>
      <x:c r="UVW109" s="7"/>
      <x:c r="UVX109" s="7"/>
      <x:c r="UVY109" s="7"/>
      <x:c r="UVZ109" s="7"/>
      <x:c r="UWA109" s="7"/>
      <x:c r="UWB109" s="7"/>
      <x:c r="UWC109" s="7"/>
      <x:c r="UWD109" s="7"/>
      <x:c r="UWE109" s="7"/>
      <x:c r="UWF109" s="7"/>
      <x:c r="UWG109" s="7"/>
      <x:c r="UWH109" s="7"/>
      <x:c r="UWI109" s="7"/>
      <x:c r="UWJ109" s="7"/>
      <x:c r="UWK109" s="7"/>
      <x:c r="UWL109" s="7"/>
      <x:c r="UWM109" s="7"/>
      <x:c r="UWN109" s="7"/>
      <x:c r="UWO109" s="7"/>
      <x:c r="UWP109" s="7"/>
      <x:c r="UWQ109" s="7"/>
      <x:c r="UWR109" s="7"/>
      <x:c r="UWS109" s="7"/>
      <x:c r="UWT109" s="7"/>
      <x:c r="UWU109" s="7"/>
      <x:c r="UWV109" s="7"/>
      <x:c r="UWW109" s="7"/>
      <x:c r="UWX109" s="7"/>
      <x:c r="UWY109" s="7"/>
      <x:c r="UWZ109" s="7"/>
      <x:c r="UXA109" s="7"/>
      <x:c r="UXB109" s="7"/>
      <x:c r="UXC109" s="7"/>
      <x:c r="UXD109" s="7"/>
      <x:c r="UXE109" s="7"/>
      <x:c r="UXF109" s="7"/>
      <x:c r="UXG109" s="7"/>
      <x:c r="UXH109" s="7"/>
      <x:c r="UXI109" s="7"/>
      <x:c r="UXJ109" s="7"/>
      <x:c r="UXK109" s="7"/>
      <x:c r="UXL109" s="7"/>
      <x:c r="UXM109" s="7"/>
      <x:c r="UXN109" s="7"/>
      <x:c r="UXO109" s="7"/>
      <x:c r="UXP109" s="7"/>
      <x:c r="UXQ109" s="7"/>
      <x:c r="UXR109" s="7"/>
      <x:c r="UXS109" s="7"/>
      <x:c r="UXT109" s="7"/>
      <x:c r="UXU109" s="7"/>
      <x:c r="UXV109" s="7"/>
      <x:c r="UXW109" s="7"/>
      <x:c r="UXX109" s="7"/>
      <x:c r="UXY109" s="7"/>
      <x:c r="UXZ109" s="7"/>
      <x:c r="UYA109" s="7"/>
      <x:c r="UYB109" s="7"/>
      <x:c r="UYC109" s="7"/>
      <x:c r="UYD109" s="7"/>
      <x:c r="UYE109" s="7"/>
      <x:c r="UYF109" s="7"/>
      <x:c r="UYG109" s="7"/>
      <x:c r="UYH109" s="7"/>
      <x:c r="UYI109" s="7"/>
      <x:c r="UYJ109" s="7"/>
      <x:c r="UYK109" s="7"/>
      <x:c r="UYL109" s="7"/>
      <x:c r="UYM109" s="7"/>
      <x:c r="UYN109" s="7"/>
      <x:c r="UYO109" s="7"/>
      <x:c r="UYP109" s="7"/>
      <x:c r="UYQ109" s="7"/>
      <x:c r="UYR109" s="7"/>
      <x:c r="UYS109" s="7"/>
      <x:c r="UYT109" s="7"/>
      <x:c r="UYU109" s="7"/>
      <x:c r="UYV109" s="7"/>
      <x:c r="UYW109" s="7"/>
      <x:c r="UYX109" s="7"/>
      <x:c r="UYY109" s="7"/>
      <x:c r="UYZ109" s="7"/>
      <x:c r="UZA109" s="7"/>
      <x:c r="UZB109" s="7"/>
      <x:c r="UZC109" s="7"/>
      <x:c r="UZD109" s="7"/>
      <x:c r="UZE109" s="7"/>
      <x:c r="UZF109" s="7"/>
      <x:c r="UZG109" s="7"/>
      <x:c r="UZH109" s="7"/>
      <x:c r="UZI109" s="7"/>
      <x:c r="UZJ109" s="7"/>
      <x:c r="UZK109" s="7"/>
      <x:c r="UZL109" s="7"/>
      <x:c r="UZM109" s="7"/>
      <x:c r="UZN109" s="7"/>
      <x:c r="UZO109" s="7"/>
      <x:c r="UZP109" s="7"/>
      <x:c r="UZQ109" s="7"/>
      <x:c r="UZR109" s="7"/>
      <x:c r="UZS109" s="7"/>
      <x:c r="UZT109" s="7"/>
      <x:c r="UZU109" s="7"/>
      <x:c r="UZV109" s="7"/>
      <x:c r="UZW109" s="7"/>
      <x:c r="UZX109" s="7"/>
      <x:c r="UZY109" s="7"/>
      <x:c r="UZZ109" s="7"/>
      <x:c r="VAA109" s="7"/>
      <x:c r="VAB109" s="7"/>
      <x:c r="VAC109" s="7"/>
      <x:c r="VAD109" s="7"/>
      <x:c r="VAE109" s="7"/>
      <x:c r="VAF109" s="7"/>
      <x:c r="VAG109" s="7"/>
      <x:c r="VAH109" s="7"/>
      <x:c r="VAI109" s="7"/>
      <x:c r="VAJ109" s="7"/>
      <x:c r="VAK109" s="7"/>
      <x:c r="VAL109" s="7"/>
      <x:c r="VAM109" s="7"/>
      <x:c r="VAN109" s="7"/>
      <x:c r="VAO109" s="7"/>
      <x:c r="VAP109" s="7"/>
      <x:c r="VAQ109" s="7"/>
      <x:c r="VAR109" s="7"/>
      <x:c r="VAS109" s="7"/>
      <x:c r="VAT109" s="7"/>
      <x:c r="VAU109" s="7"/>
      <x:c r="VAV109" s="7"/>
      <x:c r="VAW109" s="7"/>
      <x:c r="VAX109" s="7"/>
      <x:c r="VAY109" s="7"/>
      <x:c r="VAZ109" s="7"/>
      <x:c r="VBA109" s="7"/>
      <x:c r="VBB109" s="7"/>
      <x:c r="VBC109" s="7"/>
      <x:c r="VBD109" s="7"/>
      <x:c r="VBE109" s="7"/>
      <x:c r="VBF109" s="7"/>
      <x:c r="VBG109" s="7"/>
      <x:c r="VBH109" s="7"/>
      <x:c r="VBI109" s="7"/>
      <x:c r="VBJ109" s="7"/>
      <x:c r="VBK109" s="7"/>
      <x:c r="VBL109" s="7"/>
      <x:c r="VBM109" s="7"/>
      <x:c r="VBN109" s="7"/>
      <x:c r="VBO109" s="7"/>
      <x:c r="VBP109" s="7"/>
      <x:c r="VBQ109" s="7"/>
      <x:c r="VBR109" s="7"/>
      <x:c r="VBS109" s="7"/>
      <x:c r="VBT109" s="7"/>
      <x:c r="VBU109" s="7"/>
      <x:c r="VBV109" s="7"/>
      <x:c r="VBW109" s="7"/>
      <x:c r="VBX109" s="7"/>
      <x:c r="VBY109" s="7"/>
      <x:c r="VBZ109" s="7"/>
      <x:c r="VCA109" s="7"/>
      <x:c r="VCB109" s="7"/>
      <x:c r="VCC109" s="7"/>
      <x:c r="VCD109" s="7"/>
      <x:c r="VCE109" s="7"/>
      <x:c r="VCF109" s="7"/>
      <x:c r="VCG109" s="7"/>
      <x:c r="VCH109" s="7"/>
      <x:c r="VCI109" s="7"/>
      <x:c r="VCJ109" s="7"/>
      <x:c r="VCK109" s="7"/>
      <x:c r="VCL109" s="7"/>
      <x:c r="VCM109" s="7"/>
      <x:c r="VCN109" s="7"/>
      <x:c r="VCO109" s="7"/>
      <x:c r="VCP109" s="7"/>
      <x:c r="VCQ109" s="7"/>
      <x:c r="VCR109" s="7"/>
      <x:c r="VCS109" s="7"/>
      <x:c r="VCT109" s="7"/>
      <x:c r="VCU109" s="7"/>
      <x:c r="VCV109" s="7"/>
      <x:c r="VCW109" s="7"/>
      <x:c r="VCX109" s="7"/>
      <x:c r="VCY109" s="7"/>
      <x:c r="VCZ109" s="7"/>
      <x:c r="VDA109" s="7"/>
      <x:c r="VDB109" s="7"/>
      <x:c r="VDC109" s="7"/>
      <x:c r="VDD109" s="7"/>
      <x:c r="VDE109" s="7"/>
      <x:c r="VDF109" s="7"/>
      <x:c r="VDG109" s="7"/>
      <x:c r="VDH109" s="7"/>
      <x:c r="VDI109" s="7"/>
      <x:c r="VDJ109" s="7"/>
      <x:c r="VDK109" s="7"/>
      <x:c r="VDL109" s="7"/>
      <x:c r="VDM109" s="7"/>
      <x:c r="VDN109" s="7"/>
      <x:c r="VDO109" s="7"/>
      <x:c r="VDP109" s="7"/>
      <x:c r="VDQ109" s="7"/>
      <x:c r="VDR109" s="7"/>
      <x:c r="VDS109" s="7"/>
      <x:c r="VDT109" s="7"/>
      <x:c r="VDU109" s="7"/>
      <x:c r="VDV109" s="7"/>
      <x:c r="VDW109" s="7"/>
      <x:c r="VDX109" s="7"/>
      <x:c r="VDY109" s="7"/>
      <x:c r="VDZ109" s="7"/>
      <x:c r="VEA109" s="7"/>
      <x:c r="VEB109" s="7"/>
      <x:c r="VEC109" s="7"/>
      <x:c r="VED109" s="7"/>
      <x:c r="VEE109" s="7"/>
      <x:c r="VEF109" s="7"/>
      <x:c r="VEG109" s="7"/>
      <x:c r="VEH109" s="7"/>
      <x:c r="VEI109" s="7"/>
      <x:c r="VEJ109" s="7"/>
      <x:c r="VEK109" s="7"/>
      <x:c r="VEL109" s="7"/>
      <x:c r="VEM109" s="7"/>
      <x:c r="VEN109" s="7"/>
      <x:c r="VEO109" s="7"/>
      <x:c r="VEP109" s="7"/>
      <x:c r="VEQ109" s="7"/>
      <x:c r="VER109" s="7"/>
      <x:c r="VES109" s="7"/>
      <x:c r="VET109" s="7"/>
      <x:c r="VEU109" s="7"/>
      <x:c r="VEV109" s="7"/>
      <x:c r="VEW109" s="7"/>
      <x:c r="VEX109" s="7"/>
      <x:c r="VEY109" s="7"/>
      <x:c r="VEZ109" s="7"/>
      <x:c r="VFA109" s="7"/>
      <x:c r="VFB109" s="7"/>
      <x:c r="VFC109" s="7"/>
      <x:c r="VFD109" s="7"/>
      <x:c r="VFE109" s="7"/>
      <x:c r="VFF109" s="7"/>
      <x:c r="VFG109" s="7"/>
      <x:c r="VFH109" s="7"/>
      <x:c r="VFI109" s="7"/>
      <x:c r="VFJ109" s="7"/>
      <x:c r="VFK109" s="7"/>
      <x:c r="VFL109" s="7"/>
      <x:c r="VFM109" s="7"/>
      <x:c r="VFN109" s="7"/>
      <x:c r="VFO109" s="7"/>
      <x:c r="VFP109" s="7"/>
      <x:c r="VFQ109" s="7"/>
      <x:c r="VFR109" s="7"/>
      <x:c r="VFS109" s="7"/>
      <x:c r="VFT109" s="7"/>
      <x:c r="VFU109" s="7"/>
      <x:c r="VFV109" s="7"/>
      <x:c r="VFW109" s="7"/>
      <x:c r="VFX109" s="7"/>
      <x:c r="VFY109" s="7"/>
      <x:c r="VFZ109" s="7"/>
      <x:c r="VGA109" s="7"/>
      <x:c r="VGB109" s="7"/>
      <x:c r="VGC109" s="7"/>
      <x:c r="VGD109" s="7"/>
      <x:c r="VGE109" s="7"/>
      <x:c r="VGF109" s="7"/>
      <x:c r="VGG109" s="7"/>
      <x:c r="VGH109" s="7"/>
      <x:c r="VGI109" s="7"/>
      <x:c r="VGJ109" s="7"/>
      <x:c r="VGK109" s="7"/>
      <x:c r="VGL109" s="7"/>
      <x:c r="VGM109" s="7"/>
      <x:c r="VGN109" s="7"/>
      <x:c r="VGO109" s="7"/>
      <x:c r="VGP109" s="7"/>
      <x:c r="VGQ109" s="7"/>
      <x:c r="VGR109" s="7"/>
      <x:c r="VGS109" s="7"/>
      <x:c r="VGT109" s="7"/>
      <x:c r="VGU109" s="7"/>
      <x:c r="VGV109" s="7"/>
      <x:c r="VGW109" s="7"/>
      <x:c r="VGX109" s="7"/>
      <x:c r="VGY109" s="7"/>
      <x:c r="VGZ109" s="7"/>
      <x:c r="VHA109" s="7"/>
      <x:c r="VHB109" s="7"/>
      <x:c r="VHC109" s="7"/>
      <x:c r="VHD109" s="7"/>
      <x:c r="VHE109" s="7"/>
      <x:c r="VHF109" s="7"/>
      <x:c r="VHG109" s="7"/>
      <x:c r="VHH109" s="7"/>
      <x:c r="VHI109" s="7"/>
      <x:c r="VHJ109" s="7"/>
      <x:c r="VHK109" s="7"/>
      <x:c r="VHL109" s="7"/>
      <x:c r="VHM109" s="7"/>
      <x:c r="VHN109" s="7"/>
      <x:c r="VHO109" s="7"/>
      <x:c r="VHP109" s="7"/>
      <x:c r="VHQ109" s="7"/>
      <x:c r="VHR109" s="7"/>
      <x:c r="VHS109" s="7"/>
      <x:c r="VHT109" s="7"/>
      <x:c r="VHU109" s="7"/>
      <x:c r="VHV109" s="7"/>
      <x:c r="VHW109" s="7"/>
      <x:c r="VHX109" s="7"/>
      <x:c r="VHY109" s="7"/>
      <x:c r="VHZ109" s="7"/>
      <x:c r="VIA109" s="7"/>
      <x:c r="VIB109" s="7"/>
      <x:c r="VIC109" s="7"/>
      <x:c r="VID109" s="7"/>
      <x:c r="VIE109" s="7"/>
      <x:c r="VIF109" s="7"/>
      <x:c r="VIG109" s="7"/>
      <x:c r="VIH109" s="7"/>
      <x:c r="VII109" s="7"/>
      <x:c r="VIJ109" s="7"/>
      <x:c r="VIK109" s="7"/>
      <x:c r="VIL109" s="7"/>
      <x:c r="VIM109" s="7"/>
      <x:c r="VIN109" s="7"/>
      <x:c r="VIO109" s="7"/>
      <x:c r="VIP109" s="7"/>
      <x:c r="VIQ109" s="7"/>
      <x:c r="VIR109" s="7"/>
      <x:c r="VIS109" s="7"/>
      <x:c r="VIT109" s="7"/>
      <x:c r="VIU109" s="7"/>
      <x:c r="VIV109" s="7"/>
      <x:c r="VIW109" s="7"/>
      <x:c r="VIX109" s="7"/>
      <x:c r="VIY109" s="7"/>
      <x:c r="VIZ109" s="7"/>
      <x:c r="VJA109" s="7"/>
      <x:c r="VJB109" s="7"/>
      <x:c r="VJC109" s="7"/>
      <x:c r="VJD109" s="7"/>
      <x:c r="VJE109" s="7"/>
      <x:c r="VJF109" s="7"/>
      <x:c r="VJG109" s="7"/>
      <x:c r="VJH109" s="7"/>
      <x:c r="VJI109" s="7"/>
      <x:c r="VJJ109" s="7"/>
      <x:c r="VJK109" s="7"/>
      <x:c r="VJL109" s="7"/>
      <x:c r="VJM109" s="7"/>
      <x:c r="VJN109" s="7"/>
      <x:c r="VJO109" s="7"/>
      <x:c r="VJP109" s="7"/>
      <x:c r="VJQ109" s="7"/>
      <x:c r="VJR109" s="7"/>
      <x:c r="VJS109" s="7"/>
      <x:c r="VJT109" s="7"/>
      <x:c r="VJU109" s="7"/>
      <x:c r="VJV109" s="7"/>
      <x:c r="VJW109" s="7"/>
      <x:c r="VJX109" s="7"/>
      <x:c r="VJY109" s="7"/>
      <x:c r="VJZ109" s="7"/>
      <x:c r="VKA109" s="7"/>
      <x:c r="VKB109" s="7"/>
      <x:c r="VKC109" s="7"/>
      <x:c r="VKD109" s="7"/>
      <x:c r="VKE109" s="7"/>
      <x:c r="VKF109" s="7"/>
      <x:c r="VKG109" s="7"/>
      <x:c r="VKH109" s="7"/>
      <x:c r="VKI109" s="7"/>
      <x:c r="VKJ109" s="7"/>
      <x:c r="VKK109" s="7"/>
      <x:c r="VKL109" s="7"/>
      <x:c r="VKM109" s="7"/>
      <x:c r="VKN109" s="7"/>
      <x:c r="VKO109" s="7"/>
      <x:c r="VKP109" s="7"/>
      <x:c r="VKQ109" s="7"/>
      <x:c r="VKR109" s="7"/>
      <x:c r="VKS109" s="7"/>
      <x:c r="VKT109" s="7"/>
      <x:c r="VKU109" s="7"/>
      <x:c r="VKV109" s="7"/>
      <x:c r="VKW109" s="7"/>
      <x:c r="VKX109" s="7"/>
      <x:c r="VKY109" s="7"/>
      <x:c r="VKZ109" s="7"/>
      <x:c r="VLA109" s="7"/>
      <x:c r="VLB109" s="7"/>
      <x:c r="VLC109" s="7"/>
      <x:c r="VLD109" s="7"/>
      <x:c r="VLE109" s="7"/>
      <x:c r="VLF109" s="7"/>
      <x:c r="VLG109" s="7"/>
      <x:c r="VLH109" s="7"/>
      <x:c r="VLI109" s="7"/>
      <x:c r="VLJ109" s="7"/>
      <x:c r="VLK109" s="7"/>
      <x:c r="VLL109" s="7"/>
      <x:c r="VLM109" s="7"/>
      <x:c r="VLN109" s="7"/>
      <x:c r="VLO109" s="7"/>
      <x:c r="VLP109" s="7"/>
      <x:c r="VLQ109" s="7"/>
      <x:c r="VLR109" s="7"/>
      <x:c r="VLS109" s="7"/>
      <x:c r="VLT109" s="7"/>
      <x:c r="VLU109" s="7"/>
      <x:c r="VLV109" s="7"/>
      <x:c r="VLW109" s="7"/>
      <x:c r="VLX109" s="7"/>
      <x:c r="VLY109" s="7"/>
      <x:c r="VLZ109" s="7"/>
      <x:c r="VMA109" s="7"/>
      <x:c r="VMB109" s="7"/>
      <x:c r="VMC109" s="7"/>
      <x:c r="VMD109" s="7"/>
      <x:c r="VME109" s="7"/>
      <x:c r="VMF109" s="7"/>
      <x:c r="VMG109" s="7"/>
      <x:c r="VMH109" s="7"/>
      <x:c r="VMI109" s="7"/>
      <x:c r="VMJ109" s="7"/>
      <x:c r="VMK109" s="7"/>
      <x:c r="VML109" s="7"/>
      <x:c r="VMM109" s="7"/>
      <x:c r="VMN109" s="7"/>
      <x:c r="VMO109" s="7"/>
      <x:c r="VMP109" s="7"/>
      <x:c r="VMQ109" s="7"/>
      <x:c r="VMR109" s="7"/>
      <x:c r="VMS109" s="7"/>
      <x:c r="VMT109" s="7"/>
      <x:c r="VMU109" s="7"/>
      <x:c r="VMV109" s="7"/>
      <x:c r="VMW109" s="7"/>
      <x:c r="VMX109" s="7"/>
      <x:c r="VMY109" s="7"/>
      <x:c r="VMZ109" s="7"/>
      <x:c r="VNA109" s="7"/>
      <x:c r="VNB109" s="7"/>
      <x:c r="VNC109" s="7"/>
      <x:c r="VND109" s="7"/>
      <x:c r="VNE109" s="7"/>
      <x:c r="VNF109" s="7"/>
      <x:c r="VNG109" s="7"/>
      <x:c r="VNH109" s="7"/>
      <x:c r="VNI109" s="7"/>
      <x:c r="VNJ109" s="7"/>
      <x:c r="VNK109" s="7"/>
      <x:c r="VNL109" s="7"/>
      <x:c r="VNM109" s="7"/>
      <x:c r="VNN109" s="7"/>
      <x:c r="VNO109" s="7"/>
      <x:c r="VNP109" s="7"/>
      <x:c r="VNQ109" s="7"/>
      <x:c r="VNR109" s="7"/>
      <x:c r="VNS109" s="7"/>
      <x:c r="VNT109" s="7"/>
      <x:c r="VNU109" s="7"/>
      <x:c r="VNV109" s="7"/>
      <x:c r="VNW109" s="7"/>
      <x:c r="VNX109" s="7"/>
      <x:c r="VNY109" s="7"/>
      <x:c r="VNZ109" s="7"/>
      <x:c r="VOA109" s="7"/>
      <x:c r="VOB109" s="7"/>
      <x:c r="VOC109" s="7"/>
      <x:c r="VOD109" s="7"/>
      <x:c r="VOE109" s="7"/>
      <x:c r="VOF109" s="7"/>
      <x:c r="VOG109" s="7"/>
      <x:c r="VOH109" s="7"/>
      <x:c r="VOI109" s="7"/>
      <x:c r="VOJ109" s="7"/>
      <x:c r="VOK109" s="7"/>
      <x:c r="VOL109" s="7"/>
      <x:c r="VOM109" s="7"/>
      <x:c r="VON109" s="7"/>
      <x:c r="VOO109" s="7"/>
      <x:c r="VOP109" s="7"/>
      <x:c r="VOQ109" s="7"/>
      <x:c r="VOR109" s="7"/>
      <x:c r="VOS109" s="7"/>
      <x:c r="VOT109" s="7"/>
      <x:c r="VOU109" s="7"/>
      <x:c r="VOV109" s="7"/>
      <x:c r="VOW109" s="7"/>
      <x:c r="VOX109" s="7"/>
      <x:c r="VOY109" s="7"/>
      <x:c r="VOZ109" s="7"/>
      <x:c r="VPA109" s="7"/>
      <x:c r="VPB109" s="7"/>
      <x:c r="VPC109" s="7"/>
      <x:c r="VPD109" s="7"/>
      <x:c r="VPE109" s="7"/>
      <x:c r="VPF109" s="7"/>
      <x:c r="VPG109" s="7"/>
      <x:c r="VPH109" s="7"/>
      <x:c r="VPI109" s="7"/>
      <x:c r="VPJ109" s="7"/>
      <x:c r="VPK109" s="7"/>
      <x:c r="VPL109" s="7"/>
      <x:c r="VPM109" s="7"/>
      <x:c r="VPN109" s="7"/>
      <x:c r="VPO109" s="7"/>
      <x:c r="VPP109" s="7"/>
      <x:c r="VPQ109" s="7"/>
      <x:c r="VPR109" s="7"/>
      <x:c r="VPS109" s="7"/>
      <x:c r="VPT109" s="7"/>
      <x:c r="VPU109" s="7"/>
      <x:c r="VPV109" s="7"/>
      <x:c r="VPW109" s="7"/>
      <x:c r="VPX109" s="7"/>
      <x:c r="VPY109" s="7"/>
      <x:c r="VPZ109" s="7"/>
      <x:c r="VQA109" s="7"/>
      <x:c r="VQB109" s="7"/>
      <x:c r="VQC109" s="7"/>
      <x:c r="VQD109" s="7"/>
      <x:c r="VQE109" s="7"/>
      <x:c r="VQF109" s="7"/>
      <x:c r="VQG109" s="7"/>
      <x:c r="VQH109" s="7"/>
      <x:c r="VQI109" s="7"/>
      <x:c r="VQJ109" s="7"/>
      <x:c r="VQK109" s="7"/>
      <x:c r="VQL109" s="7"/>
      <x:c r="VQM109" s="7"/>
      <x:c r="VQN109" s="7"/>
      <x:c r="VQO109" s="7"/>
      <x:c r="VQP109" s="7"/>
      <x:c r="VQQ109" s="7"/>
      <x:c r="VQR109" s="7"/>
      <x:c r="VQS109" s="7"/>
      <x:c r="VQT109" s="7"/>
      <x:c r="VQU109" s="7"/>
      <x:c r="VQV109" s="7"/>
      <x:c r="VQW109" s="7"/>
      <x:c r="VQX109" s="7"/>
      <x:c r="VQY109" s="7"/>
      <x:c r="VQZ109" s="7"/>
      <x:c r="VRA109" s="7"/>
      <x:c r="VRB109" s="7"/>
      <x:c r="VRC109" s="7"/>
      <x:c r="VRD109" s="7"/>
      <x:c r="VRE109" s="7"/>
      <x:c r="VRF109" s="7"/>
      <x:c r="VRG109" s="7"/>
      <x:c r="VRH109" s="7"/>
      <x:c r="VRI109" s="7"/>
      <x:c r="VRJ109" s="7"/>
      <x:c r="VRK109" s="7"/>
      <x:c r="VRL109" s="7"/>
      <x:c r="VRM109" s="7"/>
      <x:c r="VRN109" s="7"/>
      <x:c r="VRO109" s="7"/>
      <x:c r="VRP109" s="7"/>
      <x:c r="VRQ109" s="7"/>
      <x:c r="VRR109" s="7"/>
      <x:c r="VRS109" s="7"/>
      <x:c r="VRT109" s="7"/>
      <x:c r="VRU109" s="7"/>
      <x:c r="VRV109" s="7"/>
      <x:c r="VRW109" s="7"/>
      <x:c r="VRX109" s="7"/>
      <x:c r="VRY109" s="7"/>
      <x:c r="VRZ109" s="7"/>
      <x:c r="VSA109" s="7"/>
      <x:c r="VSB109" s="7"/>
      <x:c r="VSC109" s="7"/>
      <x:c r="VSD109" s="7"/>
      <x:c r="VSE109" s="7"/>
      <x:c r="VSF109" s="7"/>
      <x:c r="VSG109" s="7"/>
      <x:c r="VSH109" s="7"/>
      <x:c r="VSI109" s="7"/>
      <x:c r="VSJ109" s="7"/>
      <x:c r="VSK109" s="7"/>
      <x:c r="VSL109" s="7"/>
      <x:c r="VSM109" s="7"/>
      <x:c r="VSN109" s="7"/>
      <x:c r="VSO109" s="7"/>
      <x:c r="VSP109" s="7"/>
      <x:c r="VSQ109" s="7"/>
      <x:c r="VSR109" s="7"/>
      <x:c r="VSS109" s="7"/>
      <x:c r="VST109" s="7"/>
      <x:c r="VSU109" s="7"/>
      <x:c r="VSV109" s="7"/>
      <x:c r="VSW109" s="7"/>
      <x:c r="VSX109" s="7"/>
      <x:c r="VSY109" s="7"/>
      <x:c r="VSZ109" s="7"/>
      <x:c r="VTA109" s="7"/>
      <x:c r="VTB109" s="7"/>
      <x:c r="VTC109" s="7"/>
      <x:c r="VTD109" s="7"/>
      <x:c r="VTE109" s="7"/>
      <x:c r="VTF109" s="7"/>
      <x:c r="VTG109" s="7"/>
      <x:c r="VTH109" s="7"/>
      <x:c r="VTI109" s="7"/>
      <x:c r="VTJ109" s="7"/>
      <x:c r="VTK109" s="7"/>
      <x:c r="VTL109" s="7"/>
      <x:c r="VTM109" s="7"/>
      <x:c r="VTN109" s="7"/>
      <x:c r="VTO109" s="7"/>
      <x:c r="VTP109" s="7"/>
      <x:c r="VTQ109" s="7"/>
      <x:c r="VTR109" s="7"/>
      <x:c r="VTS109" s="7"/>
      <x:c r="VTT109" s="7"/>
      <x:c r="VTU109" s="7"/>
      <x:c r="VTV109" s="7"/>
      <x:c r="VTW109" s="7"/>
      <x:c r="VTX109" s="7"/>
      <x:c r="VTY109" s="7"/>
      <x:c r="VTZ109" s="7"/>
      <x:c r="VUA109" s="7"/>
      <x:c r="VUB109" s="7"/>
      <x:c r="VUC109" s="7"/>
      <x:c r="VUD109" s="7"/>
      <x:c r="VUE109" s="7"/>
      <x:c r="VUF109" s="7"/>
      <x:c r="VUG109" s="7"/>
      <x:c r="VUH109" s="7"/>
      <x:c r="VUI109" s="7"/>
      <x:c r="VUJ109" s="7"/>
      <x:c r="VUK109" s="7"/>
      <x:c r="VUL109" s="7"/>
      <x:c r="VUM109" s="7"/>
      <x:c r="VUN109" s="7"/>
      <x:c r="VUO109" s="7"/>
      <x:c r="VUP109" s="7"/>
      <x:c r="VUQ109" s="7"/>
      <x:c r="VUR109" s="7"/>
      <x:c r="VUS109" s="7"/>
      <x:c r="VUT109" s="7"/>
      <x:c r="VUU109" s="7"/>
      <x:c r="VUV109" s="7"/>
      <x:c r="VUW109" s="7"/>
      <x:c r="VUX109" s="7"/>
      <x:c r="VUY109" s="7"/>
      <x:c r="VUZ109" s="7"/>
      <x:c r="VVA109" s="7"/>
      <x:c r="VVB109" s="7"/>
      <x:c r="VVC109" s="7"/>
      <x:c r="VVD109" s="7"/>
      <x:c r="VVE109" s="7"/>
      <x:c r="VVF109" s="7"/>
      <x:c r="VVG109" s="7"/>
      <x:c r="VVH109" s="7"/>
      <x:c r="VVI109" s="7"/>
      <x:c r="VVJ109" s="7"/>
      <x:c r="VVK109" s="7"/>
      <x:c r="VVL109" s="7"/>
      <x:c r="VVM109" s="7"/>
      <x:c r="VVN109" s="7"/>
      <x:c r="VVO109" s="7"/>
      <x:c r="VVP109" s="7"/>
      <x:c r="VVQ109" s="7"/>
      <x:c r="VVR109" s="7"/>
      <x:c r="VVS109" s="7"/>
      <x:c r="VVT109" s="7"/>
      <x:c r="VVU109" s="7"/>
      <x:c r="VVV109" s="7"/>
      <x:c r="VVW109" s="7"/>
      <x:c r="VVX109" s="7"/>
      <x:c r="VVY109" s="7"/>
      <x:c r="VVZ109" s="7"/>
      <x:c r="VWA109" s="7"/>
      <x:c r="VWB109" s="7"/>
      <x:c r="VWC109" s="7"/>
      <x:c r="VWD109" s="7"/>
      <x:c r="VWE109" s="7"/>
      <x:c r="VWF109" s="7"/>
      <x:c r="VWG109" s="7"/>
      <x:c r="VWH109" s="7"/>
      <x:c r="VWI109" s="7"/>
      <x:c r="VWJ109" s="7"/>
      <x:c r="VWK109" s="7"/>
      <x:c r="VWL109" s="7"/>
      <x:c r="VWM109" s="7"/>
      <x:c r="VWN109" s="7"/>
      <x:c r="VWO109" s="7"/>
      <x:c r="VWP109" s="7"/>
      <x:c r="VWQ109" s="7"/>
      <x:c r="VWR109" s="7"/>
      <x:c r="VWS109" s="7"/>
      <x:c r="VWT109" s="7"/>
      <x:c r="VWU109" s="7"/>
      <x:c r="VWV109" s="7"/>
      <x:c r="VWW109" s="7"/>
      <x:c r="VWX109" s="7"/>
      <x:c r="VWY109" s="7"/>
      <x:c r="VWZ109" s="7"/>
      <x:c r="VXA109" s="7"/>
      <x:c r="VXB109" s="7"/>
      <x:c r="VXC109" s="7"/>
      <x:c r="VXD109" s="7"/>
      <x:c r="VXE109" s="7"/>
      <x:c r="VXF109" s="7"/>
      <x:c r="VXG109" s="7"/>
      <x:c r="VXH109" s="7"/>
      <x:c r="VXI109" s="7"/>
      <x:c r="VXJ109" s="7"/>
      <x:c r="VXK109" s="7"/>
      <x:c r="VXL109" s="7"/>
      <x:c r="VXM109" s="7"/>
      <x:c r="VXN109" s="7"/>
      <x:c r="VXO109" s="7"/>
      <x:c r="VXP109" s="7"/>
      <x:c r="VXQ109" s="7"/>
      <x:c r="VXR109" s="7"/>
      <x:c r="VXS109" s="7"/>
      <x:c r="VXT109" s="7"/>
      <x:c r="VXU109" s="7"/>
      <x:c r="VXV109" s="7"/>
      <x:c r="VXW109" s="7"/>
      <x:c r="VXX109" s="7"/>
      <x:c r="VXY109" s="7"/>
      <x:c r="VXZ109" s="7"/>
      <x:c r="VYA109" s="7"/>
      <x:c r="VYB109" s="7"/>
      <x:c r="VYC109" s="7"/>
      <x:c r="VYD109" s="7"/>
      <x:c r="VYE109" s="7"/>
      <x:c r="VYF109" s="7"/>
      <x:c r="VYG109" s="7"/>
      <x:c r="VYH109" s="7"/>
      <x:c r="VYI109" s="7"/>
      <x:c r="VYJ109" s="7"/>
      <x:c r="VYK109" s="7"/>
      <x:c r="VYL109" s="7"/>
      <x:c r="VYM109" s="7"/>
      <x:c r="VYN109" s="7"/>
      <x:c r="VYO109" s="7"/>
      <x:c r="VYP109" s="7"/>
      <x:c r="VYQ109" s="7"/>
      <x:c r="VYR109" s="7"/>
      <x:c r="VYS109" s="7"/>
      <x:c r="VYT109" s="7"/>
      <x:c r="VYU109" s="7"/>
      <x:c r="VYV109" s="7"/>
      <x:c r="VYW109" s="7"/>
      <x:c r="VYX109" s="7"/>
      <x:c r="VYY109" s="7"/>
      <x:c r="VYZ109" s="7"/>
      <x:c r="VZA109" s="7"/>
      <x:c r="VZB109" s="7"/>
      <x:c r="VZC109" s="7"/>
      <x:c r="VZD109" s="7"/>
      <x:c r="VZE109" s="7"/>
      <x:c r="VZF109" s="7"/>
      <x:c r="VZG109" s="7"/>
      <x:c r="VZH109" s="7"/>
      <x:c r="VZI109" s="7"/>
      <x:c r="VZJ109" s="7"/>
      <x:c r="VZK109" s="7"/>
      <x:c r="VZL109" s="7"/>
      <x:c r="VZM109" s="7"/>
      <x:c r="VZN109" s="7"/>
      <x:c r="VZO109" s="7"/>
      <x:c r="VZP109" s="7"/>
      <x:c r="VZQ109" s="7"/>
      <x:c r="VZR109" s="7"/>
      <x:c r="VZS109" s="7"/>
      <x:c r="VZT109" s="7"/>
      <x:c r="VZU109" s="7"/>
      <x:c r="VZV109" s="7"/>
      <x:c r="VZW109" s="7"/>
      <x:c r="VZX109" s="7"/>
      <x:c r="VZY109" s="7"/>
      <x:c r="VZZ109" s="7"/>
      <x:c r="WAA109" s="7"/>
      <x:c r="WAB109" s="7"/>
      <x:c r="WAC109" s="7"/>
      <x:c r="WAD109" s="7"/>
      <x:c r="WAE109" s="7"/>
      <x:c r="WAF109" s="7"/>
      <x:c r="WAG109" s="7"/>
      <x:c r="WAH109" s="7"/>
      <x:c r="WAI109" s="7"/>
      <x:c r="WAJ109" s="7"/>
      <x:c r="WAK109" s="7"/>
      <x:c r="WAL109" s="7"/>
      <x:c r="WAM109" s="7"/>
      <x:c r="WAN109" s="7"/>
      <x:c r="WAO109" s="7"/>
      <x:c r="WAP109" s="7"/>
      <x:c r="WAQ109" s="7"/>
      <x:c r="WAR109" s="7"/>
      <x:c r="WAS109" s="7"/>
      <x:c r="WAT109" s="7"/>
      <x:c r="WAU109" s="7"/>
      <x:c r="WAV109" s="7"/>
      <x:c r="WAW109" s="7"/>
      <x:c r="WAX109" s="7"/>
      <x:c r="WAY109" s="7"/>
      <x:c r="WAZ109" s="7"/>
      <x:c r="WBA109" s="7"/>
      <x:c r="WBB109" s="7"/>
      <x:c r="WBC109" s="7"/>
      <x:c r="WBD109" s="7"/>
      <x:c r="WBE109" s="7"/>
      <x:c r="WBF109" s="7"/>
      <x:c r="WBG109" s="7"/>
      <x:c r="WBH109" s="7"/>
      <x:c r="WBI109" s="7"/>
      <x:c r="WBJ109" s="7"/>
      <x:c r="WBK109" s="7"/>
      <x:c r="WBL109" s="7"/>
      <x:c r="WBM109" s="7"/>
      <x:c r="WBN109" s="7"/>
      <x:c r="WBO109" s="7"/>
      <x:c r="WBP109" s="7"/>
      <x:c r="WBQ109" s="7"/>
      <x:c r="WBR109" s="7"/>
      <x:c r="WBS109" s="7"/>
      <x:c r="WBT109" s="7"/>
      <x:c r="WBU109" s="7"/>
      <x:c r="WBV109" s="7"/>
      <x:c r="WBW109" s="7"/>
      <x:c r="WBX109" s="7"/>
      <x:c r="WBY109" s="7"/>
      <x:c r="WBZ109" s="7"/>
      <x:c r="WCA109" s="7"/>
      <x:c r="WCB109" s="7"/>
      <x:c r="WCC109" s="7"/>
      <x:c r="WCD109" s="7"/>
      <x:c r="WCE109" s="7"/>
      <x:c r="WCF109" s="7"/>
      <x:c r="WCG109" s="7"/>
      <x:c r="WCH109" s="7"/>
      <x:c r="WCI109" s="7"/>
      <x:c r="WCJ109" s="7"/>
      <x:c r="WCK109" s="7"/>
      <x:c r="WCL109" s="7"/>
      <x:c r="WCM109" s="7"/>
      <x:c r="WCN109" s="7"/>
      <x:c r="WCO109" s="7"/>
      <x:c r="WCP109" s="7"/>
      <x:c r="WCQ109" s="7"/>
      <x:c r="WCR109" s="7"/>
      <x:c r="WCS109" s="7"/>
      <x:c r="WCT109" s="7"/>
      <x:c r="WCU109" s="7"/>
      <x:c r="WCV109" s="7"/>
      <x:c r="WCW109" s="7"/>
      <x:c r="WCX109" s="7"/>
      <x:c r="WCY109" s="7"/>
      <x:c r="WCZ109" s="7"/>
      <x:c r="WDA109" s="7"/>
      <x:c r="WDB109" s="7"/>
      <x:c r="WDC109" s="7"/>
      <x:c r="WDD109" s="7"/>
      <x:c r="WDE109" s="7"/>
      <x:c r="WDF109" s="7"/>
      <x:c r="WDG109" s="7"/>
      <x:c r="WDH109" s="7"/>
      <x:c r="WDI109" s="7"/>
      <x:c r="WDJ109" s="7"/>
      <x:c r="WDK109" s="7"/>
      <x:c r="WDL109" s="7"/>
      <x:c r="WDM109" s="7"/>
      <x:c r="WDN109" s="7"/>
      <x:c r="WDO109" s="7"/>
      <x:c r="WDP109" s="7"/>
      <x:c r="WDQ109" s="7"/>
      <x:c r="WDR109" s="7"/>
      <x:c r="WDS109" s="7"/>
      <x:c r="WDT109" s="7"/>
      <x:c r="WDU109" s="7"/>
      <x:c r="WDV109" s="7"/>
      <x:c r="WDW109" s="7"/>
      <x:c r="WDX109" s="7"/>
      <x:c r="WDY109" s="7"/>
      <x:c r="WDZ109" s="7"/>
      <x:c r="WEA109" s="7"/>
      <x:c r="WEB109" s="7"/>
      <x:c r="WEC109" s="7"/>
      <x:c r="WED109" s="7"/>
      <x:c r="WEE109" s="7"/>
      <x:c r="WEF109" s="7"/>
      <x:c r="WEG109" s="7"/>
      <x:c r="WEH109" s="7"/>
      <x:c r="WEI109" s="7"/>
      <x:c r="WEJ109" s="7"/>
      <x:c r="WEK109" s="7"/>
      <x:c r="WEL109" s="7"/>
      <x:c r="WEM109" s="7"/>
      <x:c r="WEN109" s="7"/>
      <x:c r="WEO109" s="7"/>
      <x:c r="WEP109" s="7"/>
      <x:c r="WEQ109" s="7"/>
      <x:c r="WER109" s="7"/>
      <x:c r="WES109" s="7"/>
      <x:c r="WET109" s="7"/>
      <x:c r="WEU109" s="7"/>
      <x:c r="WEV109" s="7"/>
      <x:c r="WEW109" s="7"/>
      <x:c r="WEX109" s="7"/>
      <x:c r="WEY109" s="7"/>
      <x:c r="WEZ109" s="7"/>
      <x:c r="WFA109" s="7"/>
      <x:c r="WFB109" s="7"/>
      <x:c r="WFC109" s="7"/>
      <x:c r="WFD109" s="7"/>
      <x:c r="WFE109" s="7"/>
      <x:c r="WFF109" s="7"/>
      <x:c r="WFG109" s="7"/>
      <x:c r="WFH109" s="7"/>
      <x:c r="WFI109" s="7"/>
      <x:c r="WFJ109" s="7"/>
      <x:c r="WFK109" s="7"/>
      <x:c r="WFL109" s="7"/>
      <x:c r="WFM109" s="7"/>
      <x:c r="WFN109" s="7"/>
      <x:c r="WFO109" s="7"/>
      <x:c r="WFP109" s="7"/>
      <x:c r="WFQ109" s="7"/>
      <x:c r="WFR109" s="7"/>
      <x:c r="WFS109" s="7"/>
      <x:c r="WFT109" s="7"/>
      <x:c r="WFU109" s="7"/>
      <x:c r="WFV109" s="7"/>
      <x:c r="WFW109" s="7"/>
      <x:c r="WFX109" s="7"/>
      <x:c r="WFY109" s="7"/>
      <x:c r="WFZ109" s="7"/>
      <x:c r="WGA109" s="7"/>
      <x:c r="WGB109" s="7"/>
      <x:c r="WGC109" s="7"/>
      <x:c r="WGD109" s="7"/>
      <x:c r="WGE109" s="7"/>
      <x:c r="WGF109" s="7"/>
      <x:c r="WGG109" s="7"/>
      <x:c r="WGH109" s="7"/>
      <x:c r="WGI109" s="7"/>
      <x:c r="WGJ109" s="7"/>
      <x:c r="WGK109" s="7"/>
      <x:c r="WGL109" s="7"/>
      <x:c r="WGM109" s="7"/>
      <x:c r="WGN109" s="7"/>
      <x:c r="WGO109" s="7"/>
      <x:c r="WGP109" s="7"/>
      <x:c r="WGQ109" s="7"/>
      <x:c r="WGR109" s="7"/>
      <x:c r="WGS109" s="7"/>
      <x:c r="WGT109" s="7"/>
      <x:c r="WGU109" s="7"/>
      <x:c r="WGV109" s="7"/>
      <x:c r="WGW109" s="7"/>
      <x:c r="WGX109" s="7"/>
      <x:c r="WGY109" s="7"/>
      <x:c r="WGZ109" s="7"/>
      <x:c r="WHA109" s="7"/>
      <x:c r="WHB109" s="7"/>
      <x:c r="WHC109" s="7"/>
      <x:c r="WHD109" s="7"/>
      <x:c r="WHE109" s="7"/>
      <x:c r="WHF109" s="7"/>
      <x:c r="WHG109" s="7"/>
      <x:c r="WHH109" s="7"/>
      <x:c r="WHI109" s="7"/>
      <x:c r="WHJ109" s="7"/>
      <x:c r="WHK109" s="7"/>
      <x:c r="WHL109" s="7"/>
      <x:c r="WHM109" s="7"/>
      <x:c r="WHN109" s="7"/>
      <x:c r="WHO109" s="7"/>
      <x:c r="WHP109" s="7"/>
      <x:c r="WHQ109" s="7"/>
      <x:c r="WHR109" s="7"/>
      <x:c r="WHS109" s="7"/>
      <x:c r="WHT109" s="7"/>
      <x:c r="WHU109" s="7"/>
      <x:c r="WHV109" s="7"/>
      <x:c r="WHW109" s="7"/>
      <x:c r="WHX109" s="7"/>
      <x:c r="WHY109" s="7"/>
      <x:c r="WHZ109" s="7"/>
      <x:c r="WIA109" s="7"/>
      <x:c r="WIB109" s="7"/>
      <x:c r="WIC109" s="7"/>
      <x:c r="WID109" s="7"/>
      <x:c r="WIE109" s="7"/>
      <x:c r="WIF109" s="7"/>
      <x:c r="WIG109" s="7"/>
      <x:c r="WIH109" s="7"/>
      <x:c r="WII109" s="7"/>
      <x:c r="WIJ109" s="7"/>
      <x:c r="WIK109" s="7"/>
      <x:c r="WIL109" s="7"/>
      <x:c r="WIM109" s="7"/>
      <x:c r="WIN109" s="7"/>
      <x:c r="WIO109" s="7"/>
      <x:c r="WIP109" s="7"/>
      <x:c r="WIQ109" s="7"/>
      <x:c r="WIR109" s="7"/>
      <x:c r="WIS109" s="7"/>
      <x:c r="WIT109" s="7"/>
      <x:c r="WIU109" s="7"/>
      <x:c r="WIV109" s="7"/>
      <x:c r="WIW109" s="7"/>
      <x:c r="WIX109" s="7"/>
      <x:c r="WIY109" s="7"/>
      <x:c r="WIZ109" s="7"/>
      <x:c r="WJA109" s="7"/>
      <x:c r="WJB109" s="7"/>
      <x:c r="WJC109" s="7"/>
      <x:c r="WJD109" s="7"/>
      <x:c r="WJE109" s="7"/>
      <x:c r="WJF109" s="7"/>
      <x:c r="WJG109" s="7"/>
      <x:c r="WJH109" s="7"/>
      <x:c r="WJI109" s="7"/>
      <x:c r="WJJ109" s="7"/>
      <x:c r="WJK109" s="7"/>
      <x:c r="WJL109" s="7"/>
      <x:c r="WJM109" s="7"/>
      <x:c r="WJN109" s="7"/>
      <x:c r="WJO109" s="7"/>
      <x:c r="WJP109" s="7"/>
      <x:c r="WJQ109" s="7"/>
      <x:c r="WJR109" s="7"/>
      <x:c r="WJS109" s="7"/>
      <x:c r="WJT109" s="7"/>
      <x:c r="WJU109" s="7"/>
      <x:c r="WJV109" s="7"/>
      <x:c r="WJW109" s="7"/>
      <x:c r="WJX109" s="7"/>
      <x:c r="WJY109" s="7"/>
      <x:c r="WJZ109" s="7"/>
      <x:c r="WKA109" s="7"/>
      <x:c r="WKB109" s="7"/>
      <x:c r="WKC109" s="7"/>
      <x:c r="WKD109" s="7"/>
      <x:c r="WKE109" s="7"/>
      <x:c r="WKF109" s="7"/>
      <x:c r="WKG109" s="7"/>
      <x:c r="WKH109" s="7"/>
      <x:c r="WKI109" s="7"/>
      <x:c r="WKJ109" s="7"/>
      <x:c r="WKK109" s="7"/>
      <x:c r="WKL109" s="7"/>
      <x:c r="WKM109" s="7"/>
      <x:c r="WKN109" s="7"/>
      <x:c r="WKO109" s="7"/>
      <x:c r="WKP109" s="7"/>
      <x:c r="WKQ109" s="7"/>
      <x:c r="WKR109" s="7"/>
      <x:c r="WKS109" s="7"/>
      <x:c r="WKT109" s="7"/>
      <x:c r="WKU109" s="7"/>
      <x:c r="WKV109" s="7"/>
      <x:c r="WKW109" s="7"/>
      <x:c r="WKX109" s="7"/>
      <x:c r="WKY109" s="7"/>
      <x:c r="WKZ109" s="7"/>
      <x:c r="WLA109" s="7"/>
      <x:c r="WLB109" s="7"/>
      <x:c r="WLC109" s="7"/>
      <x:c r="WLD109" s="7"/>
      <x:c r="WLE109" s="7"/>
      <x:c r="WLF109" s="7"/>
      <x:c r="WLG109" s="7"/>
      <x:c r="WLH109" s="7"/>
      <x:c r="WLI109" s="7"/>
      <x:c r="WLJ109" s="7"/>
      <x:c r="WLK109" s="7"/>
      <x:c r="WLL109" s="7"/>
      <x:c r="WLM109" s="7"/>
      <x:c r="WLN109" s="7"/>
      <x:c r="WLO109" s="7"/>
      <x:c r="WLP109" s="7"/>
      <x:c r="WLQ109" s="7"/>
      <x:c r="WLR109" s="7"/>
      <x:c r="WLS109" s="7"/>
      <x:c r="WLT109" s="7"/>
      <x:c r="WLU109" s="7"/>
      <x:c r="WLV109" s="7"/>
      <x:c r="WLW109" s="7"/>
      <x:c r="WLX109" s="7"/>
      <x:c r="WLY109" s="7"/>
      <x:c r="WLZ109" s="7"/>
      <x:c r="WMA109" s="7"/>
      <x:c r="WMB109" s="7"/>
      <x:c r="WMC109" s="7"/>
      <x:c r="WMD109" s="7"/>
      <x:c r="WME109" s="7"/>
      <x:c r="WMF109" s="7"/>
      <x:c r="WMG109" s="7"/>
      <x:c r="WMH109" s="7"/>
      <x:c r="WMI109" s="7"/>
      <x:c r="WMJ109" s="7"/>
      <x:c r="WMK109" s="7"/>
      <x:c r="WML109" s="7"/>
      <x:c r="WMM109" s="7"/>
      <x:c r="WMN109" s="7"/>
      <x:c r="WMO109" s="7"/>
      <x:c r="WMP109" s="7"/>
      <x:c r="WMQ109" s="7"/>
      <x:c r="WMR109" s="7"/>
      <x:c r="WMS109" s="7"/>
      <x:c r="WMT109" s="7"/>
      <x:c r="WMU109" s="7"/>
      <x:c r="WMV109" s="7"/>
      <x:c r="WMW109" s="7"/>
      <x:c r="WMX109" s="7"/>
      <x:c r="WMY109" s="7"/>
      <x:c r="WMZ109" s="7"/>
      <x:c r="WNA109" s="7"/>
      <x:c r="WNB109" s="7"/>
      <x:c r="WNC109" s="7"/>
      <x:c r="WND109" s="7"/>
      <x:c r="WNE109" s="7"/>
      <x:c r="WNF109" s="7"/>
      <x:c r="WNG109" s="7"/>
      <x:c r="WNH109" s="7"/>
      <x:c r="WNI109" s="7"/>
      <x:c r="WNJ109" s="7"/>
      <x:c r="WNK109" s="7"/>
      <x:c r="WNL109" s="7"/>
      <x:c r="WNM109" s="7"/>
      <x:c r="WNN109" s="7"/>
      <x:c r="WNO109" s="7"/>
      <x:c r="WNP109" s="7"/>
      <x:c r="WNQ109" s="7"/>
      <x:c r="WNR109" s="7"/>
      <x:c r="WNS109" s="7"/>
      <x:c r="WNT109" s="7"/>
      <x:c r="WNU109" s="7"/>
      <x:c r="WNV109" s="7"/>
      <x:c r="WNW109" s="7"/>
      <x:c r="WNX109" s="7"/>
      <x:c r="WNY109" s="7"/>
      <x:c r="WNZ109" s="7"/>
      <x:c r="WOA109" s="7"/>
      <x:c r="WOB109" s="7"/>
      <x:c r="WOC109" s="7"/>
      <x:c r="WOD109" s="7"/>
      <x:c r="WOE109" s="7"/>
      <x:c r="WOF109" s="7"/>
      <x:c r="WOG109" s="7"/>
      <x:c r="WOH109" s="7"/>
      <x:c r="WOI109" s="7"/>
      <x:c r="WOJ109" s="7"/>
      <x:c r="WOK109" s="7"/>
      <x:c r="WOL109" s="7"/>
      <x:c r="WOM109" s="7"/>
      <x:c r="WON109" s="7"/>
      <x:c r="WOO109" s="7"/>
      <x:c r="WOP109" s="7"/>
      <x:c r="WOQ109" s="7"/>
      <x:c r="WOR109" s="7"/>
      <x:c r="WOS109" s="7"/>
      <x:c r="WOT109" s="7"/>
      <x:c r="WOU109" s="7"/>
      <x:c r="WOV109" s="7"/>
      <x:c r="WOW109" s="7"/>
      <x:c r="WOX109" s="7"/>
      <x:c r="WOY109" s="7"/>
      <x:c r="WOZ109" s="7"/>
      <x:c r="WPA109" s="7"/>
      <x:c r="WPB109" s="7"/>
      <x:c r="WPC109" s="7"/>
      <x:c r="WPD109" s="7"/>
      <x:c r="WPE109" s="7"/>
      <x:c r="WPF109" s="7"/>
      <x:c r="WPG109" s="7"/>
      <x:c r="WPH109" s="7"/>
      <x:c r="WPI109" s="7"/>
      <x:c r="WPJ109" s="7"/>
      <x:c r="WPK109" s="7"/>
      <x:c r="WPL109" s="7"/>
      <x:c r="WPM109" s="7"/>
      <x:c r="WPN109" s="7"/>
      <x:c r="WPO109" s="7"/>
      <x:c r="WPP109" s="7"/>
      <x:c r="WPQ109" s="7"/>
      <x:c r="WPR109" s="7"/>
      <x:c r="WPS109" s="7"/>
      <x:c r="WPT109" s="7"/>
      <x:c r="WPU109" s="7"/>
      <x:c r="WPV109" s="7"/>
      <x:c r="WPW109" s="7"/>
      <x:c r="WPX109" s="7"/>
      <x:c r="WPY109" s="7"/>
      <x:c r="WPZ109" s="7"/>
      <x:c r="WQA109" s="7"/>
      <x:c r="WQB109" s="7"/>
      <x:c r="WQC109" s="7"/>
      <x:c r="WQD109" s="7"/>
      <x:c r="WQE109" s="7"/>
      <x:c r="WQF109" s="7"/>
      <x:c r="WQG109" s="7"/>
      <x:c r="WQH109" s="7"/>
      <x:c r="WQI109" s="7"/>
      <x:c r="WQJ109" s="7"/>
      <x:c r="WQK109" s="7"/>
      <x:c r="WQL109" s="7"/>
      <x:c r="WQM109" s="7"/>
      <x:c r="WQN109" s="7"/>
      <x:c r="WQO109" s="7"/>
      <x:c r="WQP109" s="7"/>
      <x:c r="WQQ109" s="7"/>
      <x:c r="WQR109" s="7"/>
      <x:c r="WQS109" s="7"/>
      <x:c r="WQT109" s="7"/>
      <x:c r="WQU109" s="7"/>
      <x:c r="WQV109" s="7"/>
      <x:c r="WQW109" s="7"/>
      <x:c r="WQX109" s="7"/>
      <x:c r="WQY109" s="7"/>
      <x:c r="WQZ109" s="7"/>
      <x:c r="WRA109" s="7"/>
      <x:c r="WRB109" s="7"/>
      <x:c r="WRC109" s="7"/>
      <x:c r="WRD109" s="7"/>
      <x:c r="WRE109" s="7"/>
      <x:c r="WRF109" s="7"/>
      <x:c r="WRG109" s="7"/>
      <x:c r="WRH109" s="7"/>
      <x:c r="WRI109" s="7"/>
      <x:c r="WRJ109" s="7"/>
      <x:c r="WRK109" s="7"/>
      <x:c r="WRL109" s="7"/>
      <x:c r="WRM109" s="7"/>
      <x:c r="WRN109" s="7"/>
      <x:c r="WRO109" s="7"/>
      <x:c r="WRP109" s="7"/>
      <x:c r="WRQ109" s="7"/>
      <x:c r="WRR109" s="7"/>
      <x:c r="WRS109" s="7"/>
      <x:c r="WRT109" s="7"/>
      <x:c r="WRU109" s="7"/>
      <x:c r="WRV109" s="7"/>
      <x:c r="WRW109" s="7"/>
      <x:c r="WRX109" s="7"/>
      <x:c r="WRY109" s="7"/>
      <x:c r="WRZ109" s="7"/>
      <x:c r="WSA109" s="7"/>
      <x:c r="WSB109" s="7"/>
      <x:c r="WSC109" s="7"/>
      <x:c r="WSD109" s="7"/>
      <x:c r="WSE109" s="7"/>
      <x:c r="WSF109" s="7"/>
      <x:c r="WSG109" s="7"/>
      <x:c r="WSH109" s="7"/>
      <x:c r="WSI109" s="7"/>
      <x:c r="WSJ109" s="7"/>
      <x:c r="WSK109" s="7"/>
      <x:c r="WSL109" s="7"/>
      <x:c r="WSM109" s="7"/>
      <x:c r="WSN109" s="7"/>
      <x:c r="WSO109" s="7"/>
      <x:c r="WSP109" s="7"/>
      <x:c r="WSQ109" s="7"/>
      <x:c r="WSR109" s="7"/>
      <x:c r="WSS109" s="7"/>
      <x:c r="WST109" s="7"/>
      <x:c r="WSU109" s="7"/>
      <x:c r="WSV109" s="7"/>
      <x:c r="WSW109" s="7"/>
      <x:c r="WSX109" s="7"/>
      <x:c r="WSY109" s="7"/>
      <x:c r="WSZ109" s="7"/>
      <x:c r="WTA109" s="7"/>
      <x:c r="WTB109" s="7"/>
      <x:c r="WTC109" s="7"/>
      <x:c r="WTD109" s="7"/>
      <x:c r="WTE109" s="7"/>
      <x:c r="WTF109" s="7"/>
      <x:c r="WTG109" s="7"/>
      <x:c r="WTH109" s="7"/>
      <x:c r="WTI109" s="7"/>
      <x:c r="WTJ109" s="7"/>
      <x:c r="WTK109" s="7"/>
      <x:c r="WTL109" s="7"/>
      <x:c r="WTM109" s="7"/>
      <x:c r="WTN109" s="7"/>
      <x:c r="WTO109" s="7"/>
      <x:c r="WTP109" s="7"/>
      <x:c r="WTQ109" s="7"/>
      <x:c r="WTR109" s="7"/>
      <x:c r="WTS109" s="7"/>
      <x:c r="WTT109" s="7"/>
      <x:c r="WTU109" s="7"/>
      <x:c r="WTV109" s="7"/>
      <x:c r="WTW109" s="7"/>
      <x:c r="WTX109" s="7"/>
      <x:c r="WTY109" s="7"/>
      <x:c r="WTZ109" s="7"/>
      <x:c r="WUA109" s="7"/>
      <x:c r="WUB109" s="7"/>
      <x:c r="WUC109" s="7"/>
      <x:c r="WUD109" s="7"/>
      <x:c r="WUE109" s="7"/>
      <x:c r="WUF109" s="7"/>
      <x:c r="WUG109" s="7"/>
      <x:c r="WUH109" s="7"/>
      <x:c r="WUI109" s="7"/>
      <x:c r="WUJ109" s="7"/>
      <x:c r="WUK109" s="7"/>
      <x:c r="WUL109" s="7"/>
      <x:c r="WUM109" s="7"/>
      <x:c r="WUN109" s="7"/>
      <x:c r="WUO109" s="7"/>
      <x:c r="WUP109" s="7"/>
      <x:c r="WUQ109" s="7"/>
      <x:c r="WUR109" s="7"/>
      <x:c r="WUS109" s="7"/>
      <x:c r="WUT109" s="7"/>
      <x:c r="WUU109" s="7"/>
      <x:c r="WUV109" s="7"/>
      <x:c r="WUW109" s="7"/>
      <x:c r="WUX109" s="7"/>
      <x:c r="WUY109" s="7"/>
      <x:c r="WUZ109" s="7"/>
      <x:c r="WVA109" s="7"/>
      <x:c r="WVB109" s="7"/>
      <x:c r="WVC109" s="7"/>
      <x:c r="WVD109" s="7"/>
      <x:c r="WVE109" s="7"/>
      <x:c r="WVF109" s="7"/>
      <x:c r="WVG109" s="7"/>
      <x:c r="WVH109" s="7"/>
      <x:c r="WVI109" s="7"/>
      <x:c r="WVJ109" s="7"/>
      <x:c r="WVK109" s="7"/>
      <x:c r="WVL109" s="7"/>
      <x:c r="WVM109" s="7"/>
      <x:c r="WVN109" s="7"/>
      <x:c r="WVO109" s="7"/>
      <x:c r="WVP109" s="7"/>
      <x:c r="WVQ109" s="7"/>
      <x:c r="WVR109" s="7"/>
      <x:c r="WVS109" s="7"/>
      <x:c r="WVT109" s="7"/>
      <x:c r="WVU109" s="7"/>
      <x:c r="WVV109" s="7"/>
      <x:c r="WVW109" s="7"/>
      <x:c r="WVX109" s="7"/>
      <x:c r="WVY109" s="7"/>
      <x:c r="WVZ109" s="7"/>
      <x:c r="WWA109" s="7"/>
      <x:c r="WWB109" s="7"/>
      <x:c r="WWC109" s="7"/>
      <x:c r="WWD109" s="7"/>
      <x:c r="WWE109" s="7"/>
      <x:c r="WWF109" s="7"/>
      <x:c r="WWG109" s="7"/>
      <x:c r="WWH109" s="7"/>
      <x:c r="WWI109" s="7"/>
      <x:c r="WWJ109" s="7"/>
      <x:c r="WWK109" s="7"/>
      <x:c r="WWL109" s="7"/>
      <x:c r="WWM109" s="7"/>
      <x:c r="WWN109" s="7"/>
      <x:c r="WWO109" s="7"/>
      <x:c r="WWP109" s="7"/>
      <x:c r="WWQ109" s="7"/>
      <x:c r="WWR109" s="7"/>
      <x:c r="WWS109" s="7"/>
      <x:c r="WWT109" s="7"/>
      <x:c r="WWU109" s="7"/>
      <x:c r="WWV109" s="7"/>
      <x:c r="WWW109" s="7"/>
      <x:c r="WWX109" s="7"/>
      <x:c r="WWY109" s="7"/>
      <x:c r="WWZ109" s="7"/>
      <x:c r="WXA109" s="7"/>
      <x:c r="WXB109" s="7"/>
      <x:c r="WXC109" s="7"/>
      <x:c r="WXD109" s="7"/>
      <x:c r="WXE109" s="7"/>
      <x:c r="WXF109" s="7"/>
      <x:c r="WXG109" s="7"/>
      <x:c r="WXH109" s="7"/>
      <x:c r="WXI109" s="7"/>
      <x:c r="WXJ109" s="7"/>
      <x:c r="WXK109" s="7"/>
      <x:c r="WXL109" s="7"/>
      <x:c r="WXM109" s="7"/>
      <x:c r="WXN109" s="7"/>
      <x:c r="WXO109" s="7"/>
      <x:c r="WXP109" s="7"/>
      <x:c r="WXQ109" s="7"/>
      <x:c r="WXR109" s="7"/>
      <x:c r="WXS109" s="7"/>
      <x:c r="WXT109" s="7"/>
      <x:c r="WXU109" s="7"/>
      <x:c r="WXV109" s="7"/>
      <x:c r="WXW109" s="7"/>
      <x:c r="WXX109" s="7"/>
      <x:c r="WXY109" s="7"/>
      <x:c r="WXZ109" s="7"/>
      <x:c r="WYA109" s="7"/>
      <x:c r="WYB109" s="7"/>
      <x:c r="WYC109" s="7"/>
      <x:c r="WYD109" s="7"/>
      <x:c r="WYE109" s="7"/>
      <x:c r="WYF109" s="7"/>
      <x:c r="WYG109" s="7"/>
      <x:c r="WYH109" s="7"/>
      <x:c r="WYI109" s="7"/>
      <x:c r="WYJ109" s="7"/>
      <x:c r="WYK109" s="7"/>
      <x:c r="WYL109" s="7"/>
      <x:c r="WYM109" s="7"/>
      <x:c r="WYN109" s="7"/>
      <x:c r="WYO109" s="7"/>
      <x:c r="WYP109" s="7"/>
      <x:c r="WYQ109" s="7"/>
      <x:c r="WYR109" s="7"/>
      <x:c r="WYS109" s="7"/>
      <x:c r="WYT109" s="7"/>
      <x:c r="WYU109" s="7"/>
      <x:c r="WYV109" s="7"/>
      <x:c r="WYW109" s="7"/>
      <x:c r="WYX109" s="7"/>
      <x:c r="WYY109" s="7"/>
      <x:c r="WYZ109" s="7"/>
      <x:c r="WZA109" s="7"/>
      <x:c r="WZB109" s="7"/>
      <x:c r="WZC109" s="7"/>
      <x:c r="WZD109" s="7"/>
      <x:c r="WZE109" s="7"/>
      <x:c r="WZF109" s="7"/>
      <x:c r="WZG109" s="7"/>
      <x:c r="WZH109" s="7"/>
      <x:c r="WZI109" s="7"/>
      <x:c r="WZJ109" s="7"/>
      <x:c r="WZK109" s="7"/>
      <x:c r="WZL109" s="7"/>
      <x:c r="WZM109" s="7"/>
      <x:c r="WZN109" s="7"/>
      <x:c r="WZO109" s="7"/>
      <x:c r="WZP109" s="7"/>
      <x:c r="WZQ109" s="7"/>
      <x:c r="WZR109" s="7"/>
      <x:c r="WZS109" s="7"/>
      <x:c r="WZT109" s="7"/>
      <x:c r="WZU109" s="7"/>
      <x:c r="WZV109" s="7"/>
      <x:c r="WZW109" s="7"/>
      <x:c r="WZX109" s="7"/>
      <x:c r="WZY109" s="7"/>
      <x:c r="WZZ109" s="7"/>
      <x:c r="XAA109" s="7"/>
      <x:c r="XAB109" s="7"/>
      <x:c r="XAC109" s="7"/>
      <x:c r="XAD109" s="7"/>
      <x:c r="XAE109" s="7"/>
      <x:c r="XAF109" s="7"/>
      <x:c r="XAG109" s="7"/>
      <x:c r="XAH109" s="7"/>
      <x:c r="XAI109" s="7"/>
      <x:c r="XAJ109" s="7"/>
      <x:c r="XAK109" s="7"/>
      <x:c r="XAL109" s="7"/>
      <x:c r="XAM109" s="7"/>
      <x:c r="XAN109" s="7"/>
      <x:c r="XAO109" s="7"/>
      <x:c r="XAP109" s="7"/>
      <x:c r="XAQ109" s="7"/>
      <x:c r="XAR109" s="7"/>
      <x:c r="XAS109" s="7"/>
      <x:c r="XAT109" s="7"/>
      <x:c r="XAU109" s="7"/>
      <x:c r="XAV109" s="7"/>
      <x:c r="XAW109" s="7"/>
      <x:c r="XAX109" s="7"/>
      <x:c r="XAY109" s="7"/>
      <x:c r="XAZ109" s="7"/>
      <x:c r="XBA109" s="7"/>
      <x:c r="XBB109" s="7"/>
      <x:c r="XBC109" s="7"/>
      <x:c r="XBD109" s="7"/>
      <x:c r="XBE109" s="7"/>
      <x:c r="XBF109" s="7"/>
      <x:c r="XBG109" s="7"/>
      <x:c r="XBH109" s="7"/>
      <x:c r="XBI109" s="7"/>
      <x:c r="XBJ109" s="7"/>
      <x:c r="XBK109" s="7"/>
      <x:c r="XBL109" s="7"/>
      <x:c r="XBM109" s="7"/>
      <x:c r="XBN109" s="7"/>
      <x:c r="XBO109" s="7"/>
      <x:c r="XBP109" s="7"/>
      <x:c r="XBQ109" s="7"/>
      <x:c r="XBR109" s="7"/>
      <x:c r="XBS109" s="7"/>
      <x:c r="XBT109" s="7"/>
      <x:c r="XBU109" s="7"/>
      <x:c r="XBV109" s="7"/>
      <x:c r="XBW109" s="7"/>
      <x:c r="XBX109" s="7"/>
      <x:c r="XBY109" s="7"/>
      <x:c r="XBZ109" s="7"/>
      <x:c r="XCA109" s="7"/>
      <x:c r="XCB109" s="7"/>
      <x:c r="XCC109" s="7"/>
      <x:c r="XCD109" s="7"/>
      <x:c r="XCE109" s="7"/>
      <x:c r="XCF109" s="7"/>
      <x:c r="XCG109" s="7"/>
      <x:c r="XCH109" s="7"/>
      <x:c r="XCI109" s="7"/>
      <x:c r="XCJ109" s="7"/>
      <x:c r="XCK109" s="7"/>
      <x:c r="XCL109" s="7"/>
      <x:c r="XCM109" s="7"/>
      <x:c r="XCN109" s="7"/>
      <x:c r="XCO109" s="7"/>
      <x:c r="XCP109" s="7"/>
      <x:c r="XCQ109" s="7"/>
      <x:c r="XCR109" s="7"/>
      <x:c r="XCS109" s="7"/>
      <x:c r="XCT109" s="7"/>
      <x:c r="XCU109" s="7"/>
      <x:c r="XCV109" s="7"/>
      <x:c r="XCW109" s="7"/>
      <x:c r="XCX109" s="7"/>
      <x:c r="XCY109" s="7"/>
      <x:c r="XCZ109" s="7"/>
      <x:c r="XDA109" s="7"/>
      <x:c r="XDB109" s="7"/>
      <x:c r="XDC109" s="7"/>
      <x:c r="XDD109" s="7"/>
      <x:c r="XDE109" s="7"/>
      <x:c r="XDF109" s="7"/>
      <x:c r="XDG109" s="7"/>
      <x:c r="XDH109" s="7"/>
      <x:c r="XDI109" s="7"/>
      <x:c r="XDJ109" s="7"/>
      <x:c r="XDK109" s="7"/>
      <x:c r="XDL109" s="7"/>
      <x:c r="XDM109" s="7"/>
      <x:c r="XDN109" s="7"/>
      <x:c r="XDO109" s="7"/>
      <x:c r="XDP109" s="7"/>
      <x:c r="XDQ109" s="7"/>
      <x:c r="XDR109" s="7"/>
      <x:c r="XDS109" s="7"/>
      <x:c r="XDT109" s="7"/>
      <x:c r="XDU109" s="7"/>
      <x:c r="XDV109" s="7"/>
      <x:c r="XDW109" s="7"/>
      <x:c r="XDX109" s="7"/>
      <x:c r="XDY109" s="7"/>
      <x:c r="XDZ109" s="7"/>
      <x:c r="XEA109" s="7"/>
      <x:c r="XEB109" s="7"/>
      <x:c r="XEC109" s="7"/>
      <x:c r="XED109" s="7"/>
      <x:c r="XEE109" s="7"/>
      <x:c r="XEF109" s="7"/>
      <x:c r="XEG109" s="7"/>
      <x:c r="XEH109" s="7"/>
      <x:c r="XEI109" s="7"/>
      <x:c r="XEJ109" s="7"/>
      <x:c r="XEK109" s="7"/>
      <x:c r="XEL109" s="7"/>
      <x:c r="XEM109" s="7"/>
      <x:c r="XEN109" s="7"/>
      <x:c r="XEO109" s="7"/>
      <x:c r="XEP109" s="7"/>
      <x:c r="XEQ109" s="7"/>
      <x:c r="XER109" s="7"/>
      <x:c r="XES109" s="7"/>
      <x:c r="XET109" s="7"/>
      <x:c r="XEU109" s="7"/>
      <x:c r="XEV109" s="7"/>
      <x:c r="XEW109" s="7"/>
      <x:c r="XEX109" s="7"/>
      <x:c r="XEY109" s="7"/>
      <x:c r="XEZ109" s="7"/>
      <x:c r="XFA109" s="7"/>
      <x:c r="XFB109" s="7"/>
      <x:c r="XFC109" s="7"/>
      <x:c r="XFD109" s="7"/>
    </x:row>
    <x:row r="110" spans="1:16384" s="1101" customFormat="1" customHeight="1">
      <x:c r="A110" s="2462"/>
      <x:c r="B110" s="2466"/>
      <x:c r="C110" s="2468"/>
      <x:c r="D110" s="1250" t="s">
        <x:v>6672</x:v>
      </x:c>
      <x:c r="E110" s="1243"/>
      <x:c r="F110" s="889" t="s">
        <x:v>4965</x:v>
      </x:c>
      <x:c r="G110" s="1244">
        <x:v>0</x:v>
      </x:c>
      <x:c r="H110" s="889" t="s">
        <x:v>4965</x:v>
      </x:c>
      <x:c r="I110" s="1244">
        <x:v>121</x:v>
      </x:c>
      <x:c r="J110" s="889" t="s">
        <x:v>5281</x:v>
      </x:c>
      <x:c r="K110" s="1118">
        <x:v>990710</x:v>
      </x:c>
      <x:c r="L110" s="1248"/>
      <x:c r="M110" s="1111" t="s">
        <x:v>5190</x:v>
      </x:c>
      <x:c r="N110" s="889" t="s">
        <x:v>3272</x:v>
      </x:c>
      <x:c r="O110" s="1248" t="s">
        <x:v>220</x:v>
      </x:c>
      <x:c r="P110" s="1247">
        <x:v>222182</x:v>
      </x:c>
      <x:c r="Q110" s="1247">
        <x:v>222182</x:v>
      </x:c>
      <x:c r="R110" s="1247">
        <x:v>0</x:v>
      </x:c>
      <x:c r="S110" s="1120" t="s">
        <x:v>5421</x:v>
      </x:c>
      <x:c r="T110" s="7"/>
      <x:c r="U110" s="7"/>
      <x:c r="V110" s="7"/>
      <x:c r="W110" s="7"/>
      <x:c r="X110" s="7"/>
      <x:c r="Y110" s="7"/>
      <x:c r="Z110" s="7"/>
      <x:c r="AA110" s="7"/>
      <x:c r="AB110" s="7"/>
      <x:c r="AC110" s="7"/>
      <x:c r="AD110" s="7"/>
      <x:c r="AE110" s="7"/>
      <x:c r="AF110" s="7"/>
      <x:c r="AG110" s="7"/>
      <x:c r="AH110" s="7"/>
      <x:c r="AI110" s="7"/>
      <x:c r="AJ110" s="7"/>
      <x:c r="AK110" s="7"/>
      <x:c r="AL110" s="7"/>
      <x:c r="AM110" s="7"/>
      <x:c r="AN110" s="7"/>
      <x:c r="AO110" s="7"/>
      <x:c r="AP110" s="7"/>
      <x:c r="AQ110" s="7"/>
      <x:c r="AR110" s="7"/>
      <x:c r="AS110" s="7"/>
      <x:c r="AT110" s="7"/>
      <x:c r="AU110" s="7"/>
      <x:c r="AV110" s="7"/>
      <x:c r="AW110" s="7"/>
      <x:c r="AX110" s="7"/>
      <x:c r="AY110" s="7"/>
      <x:c r="AZ110" s="7"/>
      <x:c r="BA110" s="7"/>
      <x:c r="BB110" s="7"/>
      <x:c r="BC110" s="7"/>
      <x:c r="BD110" s="7"/>
      <x:c r="BE110" s="7"/>
      <x:c r="BF110" s="7"/>
      <x:c r="BG110" s="7"/>
      <x:c r="BH110" s="7"/>
      <x:c r="BI110" s="7"/>
      <x:c r="BJ110" s="7"/>
      <x:c r="BK110" s="7"/>
      <x:c r="BL110" s="7"/>
      <x:c r="BM110" s="7"/>
      <x:c r="BN110" s="7"/>
      <x:c r="BO110" s="7"/>
      <x:c r="BP110" s="7"/>
      <x:c r="BQ110" s="7"/>
      <x:c r="BR110" s="7"/>
      <x:c r="BS110" s="7"/>
      <x:c r="BT110" s="7"/>
      <x:c r="BU110" s="7"/>
      <x:c r="BV110" s="7"/>
      <x:c r="BW110" s="7"/>
      <x:c r="BX110" s="7"/>
      <x:c r="BY110" s="7"/>
      <x:c r="BZ110" s="7"/>
      <x:c r="CA110" s="7"/>
      <x:c r="CB110" s="7"/>
      <x:c r="CC110" s="7"/>
      <x:c r="CD110" s="7"/>
      <x:c r="CE110" s="7"/>
      <x:c r="CF110" s="7"/>
      <x:c r="CG110" s="7"/>
      <x:c r="CH110" s="7"/>
      <x:c r="CI110" s="7"/>
      <x:c r="CJ110" s="7"/>
      <x:c r="CK110" s="7"/>
      <x:c r="CL110" s="7"/>
      <x:c r="CM110" s="7"/>
      <x:c r="CN110" s="7"/>
      <x:c r="CO110" s="7"/>
      <x:c r="CP110" s="7"/>
      <x:c r="CQ110" s="7"/>
      <x:c r="CR110" s="7"/>
      <x:c r="CS110" s="7"/>
      <x:c r="CT110" s="7"/>
      <x:c r="CU110" s="7"/>
      <x:c r="CV110" s="7"/>
      <x:c r="CW110" s="7"/>
      <x:c r="CX110" s="7"/>
      <x:c r="CY110" s="7"/>
      <x:c r="CZ110" s="7"/>
      <x:c r="DA110" s="7"/>
      <x:c r="DB110" s="7"/>
      <x:c r="DC110" s="7"/>
      <x:c r="DD110" s="7"/>
      <x:c r="DE110" s="7"/>
      <x:c r="DF110" s="7"/>
      <x:c r="DG110" s="7"/>
      <x:c r="DH110" s="7"/>
      <x:c r="DI110" s="7"/>
      <x:c r="DJ110" s="7"/>
      <x:c r="DK110" s="7"/>
      <x:c r="DL110" s="7"/>
      <x:c r="DM110" s="7"/>
      <x:c r="DN110" s="7"/>
      <x:c r="DO110" s="7"/>
      <x:c r="DP110" s="7"/>
      <x:c r="DQ110" s="7"/>
      <x:c r="DR110" s="7"/>
      <x:c r="DS110" s="7"/>
      <x:c r="DT110" s="7"/>
      <x:c r="DU110" s="7"/>
      <x:c r="DV110" s="7"/>
      <x:c r="DW110" s="7"/>
      <x:c r="DX110" s="7"/>
      <x:c r="DY110" s="7"/>
      <x:c r="DZ110" s="7"/>
      <x:c r="EA110" s="7"/>
      <x:c r="EB110" s="7"/>
      <x:c r="EC110" s="7"/>
      <x:c r="ED110" s="7"/>
      <x:c r="EE110" s="7"/>
      <x:c r="EF110" s="7"/>
      <x:c r="EG110" s="7"/>
      <x:c r="EH110" s="7"/>
      <x:c r="EI110" s="7"/>
      <x:c r="EJ110" s="7"/>
      <x:c r="EK110" s="7"/>
      <x:c r="EL110" s="7"/>
      <x:c r="EM110" s="7"/>
      <x:c r="EN110" s="7"/>
      <x:c r="EO110" s="7"/>
      <x:c r="EP110" s="7"/>
      <x:c r="EQ110" s="7"/>
      <x:c r="ER110" s="7"/>
      <x:c r="ES110" s="7"/>
      <x:c r="ET110" s="7"/>
      <x:c r="EU110" s="7"/>
      <x:c r="EV110" s="7"/>
      <x:c r="EW110" s="7"/>
      <x:c r="EX110" s="7"/>
      <x:c r="EY110" s="7"/>
      <x:c r="EZ110" s="7"/>
      <x:c r="FA110" s="7"/>
      <x:c r="FB110" s="7"/>
      <x:c r="FC110" s="7"/>
      <x:c r="FD110" s="7"/>
      <x:c r="FE110" s="7"/>
      <x:c r="FF110" s="7"/>
      <x:c r="FG110" s="7"/>
      <x:c r="FH110" s="7"/>
      <x:c r="FI110" s="7"/>
      <x:c r="FJ110" s="7"/>
      <x:c r="FK110" s="7"/>
      <x:c r="FL110" s="7"/>
      <x:c r="FM110" s="7"/>
      <x:c r="FN110" s="7"/>
      <x:c r="FO110" s="7"/>
      <x:c r="FP110" s="7"/>
      <x:c r="FQ110" s="7"/>
      <x:c r="FR110" s="7"/>
      <x:c r="FS110" s="7"/>
      <x:c r="FT110" s="7"/>
      <x:c r="FU110" s="7"/>
      <x:c r="FV110" s="7"/>
      <x:c r="FW110" s="7"/>
      <x:c r="FX110" s="7"/>
      <x:c r="FY110" s="7"/>
      <x:c r="FZ110" s="7"/>
      <x:c r="GA110" s="7"/>
      <x:c r="GB110" s="7"/>
      <x:c r="GC110" s="7"/>
      <x:c r="GD110" s="7"/>
      <x:c r="GE110" s="7"/>
      <x:c r="GF110" s="7"/>
      <x:c r="GG110" s="7"/>
      <x:c r="GH110" s="7"/>
      <x:c r="GI110" s="7"/>
      <x:c r="GJ110" s="7"/>
      <x:c r="GK110" s="7"/>
      <x:c r="GL110" s="7"/>
      <x:c r="GM110" s="7"/>
      <x:c r="GN110" s="7"/>
      <x:c r="GO110" s="7"/>
      <x:c r="GP110" s="7"/>
      <x:c r="GQ110" s="7"/>
      <x:c r="GR110" s="7"/>
      <x:c r="GS110" s="7"/>
      <x:c r="GT110" s="7"/>
      <x:c r="GU110" s="7"/>
      <x:c r="GV110" s="7"/>
      <x:c r="GW110" s="7"/>
      <x:c r="GX110" s="7"/>
      <x:c r="GY110" s="7"/>
      <x:c r="GZ110" s="7"/>
      <x:c r="HA110" s="7"/>
      <x:c r="HB110" s="7"/>
      <x:c r="HC110" s="7"/>
      <x:c r="HD110" s="7"/>
      <x:c r="HE110" s="7"/>
      <x:c r="HF110" s="7"/>
      <x:c r="HG110" s="7"/>
      <x:c r="HH110" s="7"/>
      <x:c r="HI110" s="7"/>
      <x:c r="HJ110" s="7"/>
      <x:c r="HK110" s="7"/>
      <x:c r="HL110" s="7"/>
      <x:c r="HM110" s="7"/>
      <x:c r="HN110" s="7"/>
      <x:c r="HO110" s="7"/>
      <x:c r="HP110" s="7"/>
      <x:c r="HQ110" s="7"/>
      <x:c r="HR110" s="7"/>
      <x:c r="HS110" s="7"/>
      <x:c r="HT110" s="7"/>
      <x:c r="HU110" s="7"/>
      <x:c r="HV110" s="7"/>
      <x:c r="HW110" s="7"/>
      <x:c r="HX110" s="7"/>
      <x:c r="HY110" s="7"/>
      <x:c r="HZ110" s="7"/>
      <x:c r="IA110" s="7"/>
      <x:c r="IB110" s="7"/>
      <x:c r="IC110" s="7"/>
      <x:c r="ID110" s="7"/>
      <x:c r="IE110" s="7"/>
      <x:c r="IF110" s="7"/>
      <x:c r="IG110" s="7"/>
      <x:c r="IH110" s="7"/>
      <x:c r="II110" s="7"/>
      <x:c r="IJ110" s="7"/>
      <x:c r="IK110" s="7"/>
      <x:c r="IL110" s="7"/>
      <x:c r="IM110" s="7"/>
      <x:c r="IN110" s="7"/>
      <x:c r="IO110" s="7"/>
      <x:c r="IP110" s="7"/>
      <x:c r="IQ110" s="7"/>
      <x:c r="IR110" s="7"/>
      <x:c r="IS110" s="7"/>
      <x:c r="IT110" s="7"/>
      <x:c r="IU110" s="7"/>
      <x:c r="IV110" s="7"/>
      <x:c r="IW110" s="7"/>
      <x:c r="IX110" s="7"/>
      <x:c r="IY110" s="7"/>
      <x:c r="IZ110" s="7"/>
      <x:c r="JA110" s="7"/>
      <x:c r="JB110" s="7"/>
      <x:c r="JC110" s="7"/>
      <x:c r="JD110" s="7"/>
      <x:c r="JE110" s="7"/>
      <x:c r="JF110" s="7"/>
      <x:c r="JG110" s="7"/>
      <x:c r="JH110" s="7"/>
      <x:c r="JI110" s="7"/>
      <x:c r="JJ110" s="7"/>
      <x:c r="JK110" s="7"/>
      <x:c r="JL110" s="7"/>
      <x:c r="JM110" s="7"/>
      <x:c r="JN110" s="7"/>
      <x:c r="JO110" s="7"/>
      <x:c r="JP110" s="7"/>
      <x:c r="JQ110" s="7"/>
      <x:c r="JR110" s="7"/>
      <x:c r="JS110" s="7"/>
      <x:c r="JT110" s="7"/>
      <x:c r="JU110" s="7"/>
      <x:c r="JV110" s="7"/>
      <x:c r="JW110" s="7"/>
      <x:c r="JX110" s="7"/>
      <x:c r="JY110" s="7"/>
      <x:c r="JZ110" s="7"/>
      <x:c r="KA110" s="7"/>
      <x:c r="KB110" s="7"/>
      <x:c r="KC110" s="7"/>
      <x:c r="KD110" s="7"/>
      <x:c r="KE110" s="7"/>
      <x:c r="KF110" s="7"/>
      <x:c r="KG110" s="7"/>
      <x:c r="KH110" s="7"/>
      <x:c r="KI110" s="7"/>
      <x:c r="KJ110" s="7"/>
      <x:c r="KK110" s="7"/>
      <x:c r="KL110" s="7"/>
      <x:c r="KM110" s="7"/>
      <x:c r="KN110" s="7"/>
      <x:c r="KO110" s="7"/>
      <x:c r="KP110" s="7"/>
      <x:c r="KQ110" s="7"/>
      <x:c r="KR110" s="7"/>
      <x:c r="KS110" s="7"/>
      <x:c r="KT110" s="7"/>
      <x:c r="KU110" s="7"/>
      <x:c r="KV110" s="7"/>
      <x:c r="KW110" s="7"/>
      <x:c r="KX110" s="7"/>
      <x:c r="KY110" s="7"/>
      <x:c r="KZ110" s="7"/>
      <x:c r="LA110" s="7"/>
      <x:c r="LB110" s="7"/>
      <x:c r="LC110" s="7"/>
      <x:c r="LD110" s="7"/>
      <x:c r="LE110" s="7"/>
      <x:c r="LF110" s="7"/>
      <x:c r="LG110" s="7"/>
      <x:c r="LH110" s="7"/>
      <x:c r="LI110" s="7"/>
      <x:c r="LJ110" s="7"/>
      <x:c r="LK110" s="7"/>
      <x:c r="LL110" s="7"/>
      <x:c r="LM110" s="7"/>
      <x:c r="LN110" s="7"/>
      <x:c r="LO110" s="7"/>
      <x:c r="LP110" s="7"/>
      <x:c r="LQ110" s="7"/>
      <x:c r="LR110" s="7"/>
      <x:c r="LS110" s="7"/>
      <x:c r="LT110" s="7"/>
      <x:c r="LU110" s="7"/>
      <x:c r="LV110" s="7"/>
      <x:c r="LW110" s="7"/>
      <x:c r="LX110" s="7"/>
      <x:c r="LY110" s="7"/>
      <x:c r="LZ110" s="7"/>
      <x:c r="MA110" s="7"/>
      <x:c r="MB110" s="7"/>
      <x:c r="MC110" s="7"/>
      <x:c r="MD110" s="7"/>
      <x:c r="ME110" s="7"/>
      <x:c r="MF110" s="7"/>
      <x:c r="MG110" s="7"/>
      <x:c r="MH110" s="7"/>
      <x:c r="MI110" s="7"/>
      <x:c r="MJ110" s="7"/>
      <x:c r="MK110" s="7"/>
      <x:c r="ML110" s="7"/>
      <x:c r="MM110" s="7"/>
      <x:c r="MN110" s="7"/>
      <x:c r="MO110" s="7"/>
      <x:c r="MP110" s="7"/>
      <x:c r="MQ110" s="7"/>
      <x:c r="MR110" s="7"/>
      <x:c r="MS110" s="7"/>
      <x:c r="MT110" s="7"/>
      <x:c r="MU110" s="7"/>
      <x:c r="MV110" s="7"/>
      <x:c r="MW110" s="7"/>
      <x:c r="MX110" s="7"/>
      <x:c r="MY110" s="7"/>
      <x:c r="MZ110" s="7"/>
      <x:c r="NA110" s="7"/>
      <x:c r="NB110" s="7"/>
      <x:c r="NC110" s="7"/>
      <x:c r="ND110" s="7"/>
      <x:c r="NE110" s="7"/>
      <x:c r="NF110" s="7"/>
      <x:c r="NG110" s="7"/>
      <x:c r="NH110" s="7"/>
      <x:c r="NI110" s="7"/>
      <x:c r="NJ110" s="7"/>
      <x:c r="NK110" s="7"/>
      <x:c r="NL110" s="7"/>
      <x:c r="NM110" s="7"/>
      <x:c r="NN110" s="7"/>
      <x:c r="NO110" s="7"/>
      <x:c r="NP110" s="7"/>
      <x:c r="NQ110" s="7"/>
      <x:c r="NR110" s="7"/>
      <x:c r="NS110" s="7"/>
      <x:c r="NT110" s="7"/>
      <x:c r="NU110" s="7"/>
      <x:c r="NV110" s="7"/>
      <x:c r="NW110" s="7"/>
      <x:c r="NX110" s="7"/>
      <x:c r="NY110" s="7"/>
      <x:c r="NZ110" s="7"/>
      <x:c r="OA110" s="7"/>
      <x:c r="OB110" s="7"/>
      <x:c r="OC110" s="7"/>
      <x:c r="OD110" s="7"/>
      <x:c r="OE110" s="7"/>
      <x:c r="OF110" s="7"/>
      <x:c r="OG110" s="7"/>
      <x:c r="OH110" s="7"/>
      <x:c r="OI110" s="7"/>
      <x:c r="OJ110" s="7"/>
      <x:c r="OK110" s="7"/>
      <x:c r="OL110" s="7"/>
      <x:c r="OM110" s="7"/>
      <x:c r="ON110" s="7"/>
      <x:c r="OO110" s="7"/>
      <x:c r="OP110" s="7"/>
      <x:c r="OQ110" s="7"/>
      <x:c r="OR110" s="7"/>
      <x:c r="OS110" s="7"/>
      <x:c r="OT110" s="7"/>
      <x:c r="OU110" s="7"/>
      <x:c r="OV110" s="7"/>
      <x:c r="OW110" s="7"/>
      <x:c r="OX110" s="7"/>
      <x:c r="OY110" s="7"/>
      <x:c r="OZ110" s="7"/>
      <x:c r="PA110" s="7"/>
      <x:c r="PB110" s="7"/>
      <x:c r="PC110" s="7"/>
      <x:c r="PD110" s="7"/>
      <x:c r="PE110" s="7"/>
      <x:c r="PF110" s="7"/>
      <x:c r="PG110" s="7"/>
      <x:c r="PH110" s="7"/>
      <x:c r="PI110" s="7"/>
      <x:c r="PJ110" s="7"/>
      <x:c r="PK110" s="7"/>
      <x:c r="PL110" s="7"/>
      <x:c r="PM110" s="7"/>
      <x:c r="PN110" s="7"/>
      <x:c r="PO110" s="7"/>
      <x:c r="PP110" s="7"/>
      <x:c r="PQ110" s="7"/>
      <x:c r="PR110" s="7"/>
      <x:c r="PS110" s="7"/>
      <x:c r="PT110" s="7"/>
      <x:c r="PU110" s="7"/>
      <x:c r="PV110" s="7"/>
      <x:c r="PW110" s="7"/>
      <x:c r="PX110" s="7"/>
      <x:c r="PY110" s="7"/>
      <x:c r="PZ110" s="7"/>
      <x:c r="QA110" s="7"/>
      <x:c r="QB110" s="7"/>
      <x:c r="QC110" s="7"/>
      <x:c r="QD110" s="7"/>
      <x:c r="QE110" s="7"/>
      <x:c r="QF110" s="7"/>
      <x:c r="QG110" s="7"/>
      <x:c r="QH110" s="7"/>
      <x:c r="QI110" s="7"/>
      <x:c r="QJ110" s="7"/>
      <x:c r="QK110" s="7"/>
      <x:c r="QL110" s="7"/>
      <x:c r="QM110" s="7"/>
      <x:c r="QN110" s="7"/>
      <x:c r="QO110" s="7"/>
      <x:c r="QP110" s="7"/>
      <x:c r="QQ110" s="7"/>
      <x:c r="QR110" s="7"/>
      <x:c r="QS110" s="7"/>
      <x:c r="QT110" s="7"/>
      <x:c r="QU110" s="7"/>
      <x:c r="QV110" s="7"/>
      <x:c r="QW110" s="7"/>
      <x:c r="QX110" s="7"/>
      <x:c r="QY110" s="7"/>
      <x:c r="QZ110" s="7"/>
      <x:c r="RA110" s="7"/>
      <x:c r="RB110" s="7"/>
      <x:c r="RC110" s="7"/>
      <x:c r="RD110" s="7"/>
      <x:c r="RE110" s="7"/>
      <x:c r="RF110" s="7"/>
      <x:c r="RG110" s="7"/>
      <x:c r="RH110" s="7"/>
      <x:c r="RI110" s="7"/>
      <x:c r="RJ110" s="7"/>
      <x:c r="RK110" s="7"/>
      <x:c r="RL110" s="7"/>
      <x:c r="RM110" s="7"/>
      <x:c r="RN110" s="7"/>
      <x:c r="RO110" s="7"/>
      <x:c r="RP110" s="7"/>
      <x:c r="RQ110" s="7"/>
      <x:c r="RR110" s="7"/>
      <x:c r="RS110" s="7"/>
      <x:c r="RT110" s="7"/>
      <x:c r="RU110" s="7"/>
      <x:c r="RV110" s="7"/>
      <x:c r="RW110" s="7"/>
      <x:c r="RX110" s="7"/>
      <x:c r="RY110" s="7"/>
      <x:c r="RZ110" s="7"/>
      <x:c r="SA110" s="7"/>
      <x:c r="SB110" s="7"/>
      <x:c r="SC110" s="7"/>
      <x:c r="SD110" s="7"/>
      <x:c r="SE110" s="7"/>
      <x:c r="SF110" s="7"/>
      <x:c r="SG110" s="7"/>
      <x:c r="SH110" s="7"/>
      <x:c r="SI110" s="7"/>
      <x:c r="SJ110" s="7"/>
      <x:c r="SK110" s="7"/>
      <x:c r="SL110" s="7"/>
      <x:c r="SM110" s="7"/>
      <x:c r="SN110" s="7"/>
      <x:c r="SO110" s="7"/>
      <x:c r="SP110" s="7"/>
      <x:c r="SQ110" s="7"/>
      <x:c r="SR110" s="7"/>
      <x:c r="SS110" s="7"/>
      <x:c r="ST110" s="7"/>
      <x:c r="SU110" s="7"/>
      <x:c r="SV110" s="7"/>
      <x:c r="SW110" s="7"/>
      <x:c r="SX110" s="7"/>
      <x:c r="SY110" s="7"/>
      <x:c r="SZ110" s="7"/>
      <x:c r="TA110" s="7"/>
      <x:c r="TB110" s="7"/>
      <x:c r="TC110" s="7"/>
      <x:c r="TD110" s="7"/>
      <x:c r="TE110" s="7"/>
      <x:c r="TF110" s="7"/>
      <x:c r="TG110" s="7"/>
      <x:c r="TH110" s="7"/>
      <x:c r="TI110" s="7"/>
      <x:c r="TJ110" s="7"/>
      <x:c r="TK110" s="7"/>
      <x:c r="TL110" s="7"/>
      <x:c r="TM110" s="7"/>
      <x:c r="TN110" s="7"/>
      <x:c r="TO110" s="7"/>
      <x:c r="TP110" s="7"/>
      <x:c r="TQ110" s="7"/>
      <x:c r="TR110" s="7"/>
      <x:c r="TS110" s="7"/>
      <x:c r="TT110" s="7"/>
      <x:c r="TU110" s="7"/>
      <x:c r="TV110" s="7"/>
      <x:c r="TW110" s="7"/>
      <x:c r="TX110" s="7"/>
      <x:c r="TY110" s="7"/>
      <x:c r="TZ110" s="7"/>
      <x:c r="UA110" s="7"/>
      <x:c r="UB110" s="7"/>
      <x:c r="UC110" s="7"/>
      <x:c r="UD110" s="7"/>
      <x:c r="UE110" s="7"/>
      <x:c r="UF110" s="7"/>
      <x:c r="UG110" s="7"/>
      <x:c r="UH110" s="7"/>
      <x:c r="UI110" s="7"/>
      <x:c r="UJ110" s="7"/>
      <x:c r="UK110" s="7"/>
      <x:c r="UL110" s="7"/>
      <x:c r="UM110" s="7"/>
      <x:c r="UN110" s="7"/>
      <x:c r="UO110" s="7"/>
      <x:c r="UP110" s="7"/>
      <x:c r="UQ110" s="7"/>
      <x:c r="UR110" s="7"/>
      <x:c r="US110" s="7"/>
      <x:c r="UT110" s="7"/>
      <x:c r="UU110" s="7"/>
      <x:c r="UV110" s="7"/>
      <x:c r="UW110" s="7"/>
      <x:c r="UX110" s="7"/>
      <x:c r="UY110" s="7"/>
      <x:c r="UZ110" s="7"/>
      <x:c r="VA110" s="7"/>
      <x:c r="VB110" s="7"/>
      <x:c r="VC110" s="7"/>
      <x:c r="VD110" s="7"/>
      <x:c r="VE110" s="7"/>
      <x:c r="VF110" s="7"/>
      <x:c r="VG110" s="7"/>
      <x:c r="VH110" s="7"/>
      <x:c r="VI110" s="7"/>
      <x:c r="VJ110" s="7"/>
      <x:c r="VK110" s="7"/>
      <x:c r="VL110" s="7"/>
      <x:c r="VM110" s="7"/>
      <x:c r="VN110" s="7"/>
      <x:c r="VO110" s="7"/>
      <x:c r="VP110" s="7"/>
      <x:c r="VQ110" s="7"/>
      <x:c r="VR110" s="7"/>
      <x:c r="VS110" s="7"/>
      <x:c r="VT110" s="7"/>
      <x:c r="VU110" s="7"/>
      <x:c r="VV110" s="7"/>
      <x:c r="VW110" s="7"/>
      <x:c r="VX110" s="7"/>
      <x:c r="VY110" s="7"/>
      <x:c r="VZ110" s="7"/>
      <x:c r="WA110" s="7"/>
      <x:c r="WB110" s="7"/>
      <x:c r="WC110" s="7"/>
      <x:c r="WD110" s="7"/>
      <x:c r="WE110" s="7"/>
      <x:c r="WF110" s="7"/>
      <x:c r="WG110" s="7"/>
      <x:c r="WH110" s="7"/>
      <x:c r="WI110" s="7"/>
      <x:c r="WJ110" s="7"/>
      <x:c r="WK110" s="7"/>
      <x:c r="WL110" s="7"/>
      <x:c r="WM110" s="7"/>
      <x:c r="WN110" s="7"/>
      <x:c r="WO110" s="7"/>
      <x:c r="WP110" s="7"/>
      <x:c r="WQ110" s="7"/>
      <x:c r="WR110" s="7"/>
      <x:c r="WS110" s="7"/>
      <x:c r="WT110" s="7"/>
      <x:c r="WU110" s="7"/>
      <x:c r="WV110" s="7"/>
      <x:c r="WW110" s="7"/>
      <x:c r="WX110" s="7"/>
      <x:c r="WY110" s="7"/>
      <x:c r="WZ110" s="7"/>
      <x:c r="XA110" s="7"/>
      <x:c r="XB110" s="7"/>
      <x:c r="XC110" s="7"/>
      <x:c r="XD110" s="7"/>
      <x:c r="XE110" s="7"/>
      <x:c r="XF110" s="7"/>
      <x:c r="XG110" s="7"/>
      <x:c r="XH110" s="7"/>
      <x:c r="XI110" s="7"/>
      <x:c r="XJ110" s="7"/>
      <x:c r="XK110" s="7"/>
      <x:c r="XL110" s="7"/>
      <x:c r="XM110" s="7"/>
      <x:c r="XN110" s="7"/>
      <x:c r="XO110" s="7"/>
      <x:c r="XP110" s="7"/>
      <x:c r="XQ110" s="7"/>
      <x:c r="XR110" s="7"/>
      <x:c r="XS110" s="7"/>
      <x:c r="XT110" s="7"/>
      <x:c r="XU110" s="7"/>
      <x:c r="XV110" s="7"/>
      <x:c r="XW110" s="7"/>
      <x:c r="XX110" s="7"/>
      <x:c r="XY110" s="7"/>
      <x:c r="XZ110" s="7"/>
      <x:c r="YA110" s="7"/>
      <x:c r="YB110" s="7"/>
      <x:c r="YC110" s="7"/>
      <x:c r="YD110" s="7"/>
      <x:c r="YE110" s="7"/>
      <x:c r="YF110" s="7"/>
      <x:c r="YG110" s="7"/>
      <x:c r="YH110" s="7"/>
      <x:c r="YI110" s="7"/>
      <x:c r="YJ110" s="7"/>
      <x:c r="YK110" s="7"/>
      <x:c r="YL110" s="7"/>
      <x:c r="YM110" s="7"/>
      <x:c r="YN110" s="7"/>
      <x:c r="YO110" s="7"/>
      <x:c r="YP110" s="7"/>
      <x:c r="YQ110" s="7"/>
      <x:c r="YR110" s="7"/>
      <x:c r="YS110" s="7"/>
      <x:c r="YT110" s="7"/>
      <x:c r="YU110" s="7"/>
      <x:c r="YV110" s="7"/>
      <x:c r="YW110" s="7"/>
      <x:c r="YX110" s="7"/>
      <x:c r="YY110" s="7"/>
      <x:c r="YZ110" s="7"/>
      <x:c r="ZA110" s="7"/>
      <x:c r="ZB110" s="7"/>
      <x:c r="ZC110" s="7"/>
      <x:c r="ZD110" s="7"/>
      <x:c r="ZE110" s="7"/>
      <x:c r="ZF110" s="7"/>
      <x:c r="ZG110" s="7"/>
      <x:c r="ZH110" s="7"/>
      <x:c r="ZI110" s="7"/>
      <x:c r="ZJ110" s="7"/>
      <x:c r="ZK110" s="7"/>
      <x:c r="ZL110" s="7"/>
      <x:c r="ZM110" s="7"/>
      <x:c r="ZN110" s="7"/>
      <x:c r="ZO110" s="7"/>
      <x:c r="ZP110" s="7"/>
      <x:c r="ZQ110" s="7"/>
      <x:c r="ZR110" s="7"/>
      <x:c r="ZS110" s="7"/>
      <x:c r="ZT110" s="7"/>
      <x:c r="ZU110" s="7"/>
      <x:c r="ZV110" s="7"/>
      <x:c r="ZW110" s="7"/>
      <x:c r="ZX110" s="7"/>
      <x:c r="ZY110" s="7"/>
      <x:c r="ZZ110" s="7"/>
      <x:c r="AAA110" s="7"/>
      <x:c r="AAB110" s="7"/>
      <x:c r="AAC110" s="7"/>
      <x:c r="AAD110" s="7"/>
      <x:c r="AAE110" s="7"/>
      <x:c r="AAF110" s="7"/>
      <x:c r="AAG110" s="7"/>
      <x:c r="AAH110" s="7"/>
      <x:c r="AAI110" s="7"/>
      <x:c r="AAJ110" s="7"/>
      <x:c r="AAK110" s="7"/>
      <x:c r="AAL110" s="7"/>
      <x:c r="AAM110" s="7"/>
      <x:c r="AAN110" s="7"/>
      <x:c r="AAO110" s="7"/>
      <x:c r="AAP110" s="7"/>
      <x:c r="AAQ110" s="7"/>
      <x:c r="AAR110" s="7"/>
      <x:c r="AAS110" s="7"/>
      <x:c r="AAT110" s="7"/>
      <x:c r="AAU110" s="7"/>
      <x:c r="AAV110" s="7"/>
      <x:c r="AAW110" s="7"/>
      <x:c r="AAX110" s="7"/>
      <x:c r="AAY110" s="7"/>
      <x:c r="AAZ110" s="7"/>
      <x:c r="ABA110" s="7"/>
      <x:c r="ABB110" s="7"/>
      <x:c r="ABC110" s="7"/>
      <x:c r="ABD110" s="7"/>
      <x:c r="ABE110" s="7"/>
      <x:c r="ABF110" s="7"/>
      <x:c r="ABG110" s="7"/>
      <x:c r="ABH110" s="7"/>
      <x:c r="ABI110" s="7"/>
      <x:c r="ABJ110" s="7"/>
      <x:c r="ABK110" s="7"/>
      <x:c r="ABL110" s="7"/>
      <x:c r="ABM110" s="7"/>
      <x:c r="ABN110" s="7"/>
      <x:c r="ABO110" s="7"/>
      <x:c r="ABP110" s="7"/>
      <x:c r="ABQ110" s="7"/>
      <x:c r="ABR110" s="7"/>
      <x:c r="ABS110" s="7"/>
      <x:c r="ABT110" s="7"/>
      <x:c r="ABU110" s="7"/>
      <x:c r="ABV110" s="7"/>
      <x:c r="ABW110" s="7"/>
      <x:c r="ABX110" s="7"/>
      <x:c r="ABY110" s="7"/>
      <x:c r="ABZ110" s="7"/>
      <x:c r="ACA110" s="7"/>
      <x:c r="ACB110" s="7"/>
      <x:c r="ACC110" s="7"/>
      <x:c r="ACD110" s="7"/>
      <x:c r="ACE110" s="7"/>
      <x:c r="ACF110" s="7"/>
      <x:c r="ACG110" s="7"/>
      <x:c r="ACH110" s="7"/>
      <x:c r="ACI110" s="7"/>
      <x:c r="ACJ110" s="7"/>
      <x:c r="ACK110" s="7"/>
      <x:c r="ACL110" s="7"/>
      <x:c r="ACM110" s="7"/>
      <x:c r="ACN110" s="7"/>
      <x:c r="ACO110" s="7"/>
      <x:c r="ACP110" s="7"/>
      <x:c r="ACQ110" s="7"/>
      <x:c r="ACR110" s="7"/>
      <x:c r="ACS110" s="7"/>
      <x:c r="ACT110" s="7"/>
      <x:c r="ACU110" s="7"/>
      <x:c r="ACV110" s="7"/>
      <x:c r="ACW110" s="7"/>
      <x:c r="ACX110" s="7"/>
      <x:c r="ACY110" s="7"/>
      <x:c r="ACZ110" s="7"/>
      <x:c r="ADA110" s="7"/>
      <x:c r="ADB110" s="7"/>
      <x:c r="ADC110" s="7"/>
      <x:c r="ADD110" s="7"/>
      <x:c r="ADE110" s="7"/>
      <x:c r="ADF110" s="7"/>
      <x:c r="ADG110" s="7"/>
      <x:c r="ADH110" s="7"/>
      <x:c r="ADI110" s="7"/>
      <x:c r="ADJ110" s="7"/>
      <x:c r="ADK110" s="7"/>
      <x:c r="ADL110" s="7"/>
      <x:c r="ADM110" s="7"/>
      <x:c r="ADN110" s="7"/>
      <x:c r="ADO110" s="7"/>
      <x:c r="ADP110" s="7"/>
      <x:c r="ADQ110" s="7"/>
      <x:c r="ADR110" s="7"/>
      <x:c r="ADS110" s="7"/>
      <x:c r="ADT110" s="7"/>
      <x:c r="ADU110" s="7"/>
      <x:c r="ADV110" s="7"/>
      <x:c r="ADW110" s="7"/>
      <x:c r="ADX110" s="7"/>
      <x:c r="ADY110" s="7"/>
      <x:c r="ADZ110" s="7"/>
      <x:c r="AEA110" s="7"/>
      <x:c r="AEB110" s="7"/>
      <x:c r="AEC110" s="7"/>
      <x:c r="AED110" s="7"/>
      <x:c r="AEE110" s="7"/>
      <x:c r="AEF110" s="7"/>
      <x:c r="AEG110" s="7"/>
      <x:c r="AEH110" s="7"/>
      <x:c r="AEI110" s="7"/>
      <x:c r="AEJ110" s="7"/>
      <x:c r="AEK110" s="7"/>
      <x:c r="AEL110" s="7"/>
      <x:c r="AEM110" s="7"/>
      <x:c r="AEN110" s="7"/>
      <x:c r="AEO110" s="7"/>
      <x:c r="AEP110" s="7"/>
      <x:c r="AEQ110" s="7"/>
      <x:c r="AER110" s="7"/>
      <x:c r="AES110" s="7"/>
      <x:c r="AET110" s="7"/>
      <x:c r="AEU110" s="7"/>
      <x:c r="AEV110" s="7"/>
      <x:c r="AEW110" s="7"/>
      <x:c r="AEX110" s="7"/>
      <x:c r="AEY110" s="7"/>
      <x:c r="AEZ110" s="7"/>
      <x:c r="AFA110" s="7"/>
      <x:c r="AFB110" s="7"/>
      <x:c r="AFC110" s="7"/>
      <x:c r="AFD110" s="7"/>
      <x:c r="AFE110" s="7"/>
      <x:c r="AFF110" s="7"/>
      <x:c r="AFG110" s="7"/>
      <x:c r="AFH110" s="7"/>
      <x:c r="AFI110" s="7"/>
      <x:c r="AFJ110" s="7"/>
      <x:c r="AFK110" s="7"/>
      <x:c r="AFL110" s="7"/>
      <x:c r="AFM110" s="7"/>
      <x:c r="AFN110" s="7"/>
      <x:c r="AFO110" s="7"/>
      <x:c r="AFP110" s="7"/>
      <x:c r="AFQ110" s="7"/>
      <x:c r="AFR110" s="7"/>
      <x:c r="AFS110" s="7"/>
      <x:c r="AFT110" s="7"/>
      <x:c r="AFU110" s="7"/>
      <x:c r="AFV110" s="7"/>
      <x:c r="AFW110" s="7"/>
      <x:c r="AFX110" s="7"/>
      <x:c r="AFY110" s="7"/>
      <x:c r="AFZ110" s="7"/>
      <x:c r="AGA110" s="7"/>
      <x:c r="AGB110" s="7"/>
      <x:c r="AGC110" s="7"/>
      <x:c r="AGD110" s="7"/>
      <x:c r="AGE110" s="7"/>
      <x:c r="AGF110" s="7"/>
      <x:c r="AGG110" s="7"/>
      <x:c r="AGH110" s="7"/>
      <x:c r="AGI110" s="7"/>
      <x:c r="AGJ110" s="7"/>
      <x:c r="AGK110" s="7"/>
      <x:c r="AGL110" s="7"/>
      <x:c r="AGM110" s="7"/>
      <x:c r="AGN110" s="7"/>
      <x:c r="AGO110" s="7"/>
      <x:c r="AGP110" s="7"/>
      <x:c r="AGQ110" s="7"/>
      <x:c r="AGR110" s="7"/>
      <x:c r="AGS110" s="7"/>
      <x:c r="AGT110" s="7"/>
      <x:c r="AGU110" s="7"/>
      <x:c r="AGV110" s="7"/>
      <x:c r="AGW110" s="7"/>
      <x:c r="AGX110" s="7"/>
      <x:c r="AGY110" s="7"/>
      <x:c r="AGZ110" s="7"/>
      <x:c r="AHA110" s="7"/>
      <x:c r="AHB110" s="7"/>
      <x:c r="AHC110" s="7"/>
      <x:c r="AHD110" s="7"/>
      <x:c r="AHE110" s="7"/>
      <x:c r="AHF110" s="7"/>
      <x:c r="AHG110" s="7"/>
      <x:c r="AHH110" s="7"/>
      <x:c r="AHI110" s="7"/>
      <x:c r="AHJ110" s="7"/>
      <x:c r="AHK110" s="7"/>
      <x:c r="AHL110" s="7"/>
      <x:c r="AHM110" s="7"/>
      <x:c r="AHN110" s="7"/>
      <x:c r="AHO110" s="7"/>
      <x:c r="AHP110" s="7"/>
      <x:c r="AHQ110" s="7"/>
      <x:c r="AHR110" s="7"/>
      <x:c r="AHS110" s="7"/>
      <x:c r="AHT110" s="7"/>
      <x:c r="AHU110" s="7"/>
      <x:c r="AHV110" s="7"/>
      <x:c r="AHW110" s="7"/>
      <x:c r="AHX110" s="7"/>
      <x:c r="AHY110" s="7"/>
      <x:c r="AHZ110" s="7"/>
      <x:c r="AIA110" s="7"/>
      <x:c r="AIB110" s="7"/>
      <x:c r="AIC110" s="7"/>
      <x:c r="AID110" s="7"/>
      <x:c r="AIE110" s="7"/>
      <x:c r="AIF110" s="7"/>
      <x:c r="AIG110" s="7"/>
      <x:c r="AIH110" s="7"/>
      <x:c r="AII110" s="7"/>
      <x:c r="AIJ110" s="7"/>
      <x:c r="AIK110" s="7"/>
      <x:c r="AIL110" s="7"/>
      <x:c r="AIM110" s="7"/>
      <x:c r="AIN110" s="7"/>
      <x:c r="AIO110" s="7"/>
      <x:c r="AIP110" s="7"/>
      <x:c r="AIQ110" s="7"/>
      <x:c r="AIR110" s="7"/>
      <x:c r="AIS110" s="7"/>
      <x:c r="AIT110" s="7"/>
      <x:c r="AIU110" s="7"/>
      <x:c r="AIV110" s="7"/>
      <x:c r="AIW110" s="7"/>
      <x:c r="AIX110" s="7"/>
      <x:c r="AIY110" s="7"/>
      <x:c r="AIZ110" s="7"/>
      <x:c r="AJA110" s="7"/>
      <x:c r="AJB110" s="7"/>
      <x:c r="AJC110" s="7"/>
      <x:c r="AJD110" s="7"/>
      <x:c r="AJE110" s="7"/>
      <x:c r="AJF110" s="7"/>
      <x:c r="AJG110" s="7"/>
      <x:c r="AJH110" s="7"/>
      <x:c r="AJI110" s="7"/>
      <x:c r="AJJ110" s="7"/>
      <x:c r="AJK110" s="7"/>
      <x:c r="AJL110" s="7"/>
      <x:c r="AJM110" s="7"/>
      <x:c r="AJN110" s="7"/>
      <x:c r="AJO110" s="7"/>
      <x:c r="AJP110" s="7"/>
      <x:c r="AJQ110" s="7"/>
      <x:c r="AJR110" s="7"/>
      <x:c r="AJS110" s="7"/>
      <x:c r="AJT110" s="7"/>
      <x:c r="AJU110" s="7"/>
      <x:c r="AJV110" s="7"/>
      <x:c r="AJW110" s="7"/>
      <x:c r="AJX110" s="7"/>
      <x:c r="AJY110" s="7"/>
      <x:c r="AJZ110" s="7"/>
      <x:c r="AKA110" s="7"/>
      <x:c r="AKB110" s="7"/>
      <x:c r="AKC110" s="7"/>
      <x:c r="AKD110" s="7"/>
      <x:c r="AKE110" s="7"/>
      <x:c r="AKF110" s="7"/>
      <x:c r="AKG110" s="7"/>
      <x:c r="AKH110" s="7"/>
      <x:c r="AKI110" s="7"/>
      <x:c r="AKJ110" s="7"/>
      <x:c r="AKK110" s="7"/>
      <x:c r="AKL110" s="7"/>
      <x:c r="AKM110" s="7"/>
      <x:c r="AKN110" s="7"/>
      <x:c r="AKO110" s="7"/>
      <x:c r="AKP110" s="7"/>
      <x:c r="AKQ110" s="7"/>
      <x:c r="AKR110" s="7"/>
      <x:c r="AKS110" s="7"/>
      <x:c r="AKT110" s="7"/>
      <x:c r="AKU110" s="7"/>
      <x:c r="AKV110" s="7"/>
      <x:c r="AKW110" s="7"/>
      <x:c r="AKX110" s="7"/>
      <x:c r="AKY110" s="7"/>
      <x:c r="AKZ110" s="7"/>
      <x:c r="ALA110" s="7"/>
      <x:c r="ALB110" s="7"/>
      <x:c r="ALC110" s="7"/>
      <x:c r="ALD110" s="7"/>
      <x:c r="ALE110" s="7"/>
      <x:c r="ALF110" s="7"/>
      <x:c r="ALG110" s="7"/>
      <x:c r="ALH110" s="7"/>
      <x:c r="ALI110" s="7"/>
      <x:c r="ALJ110" s="7"/>
      <x:c r="ALK110" s="7"/>
      <x:c r="ALL110" s="7"/>
      <x:c r="ALM110" s="7"/>
      <x:c r="ALN110" s="7"/>
      <x:c r="ALO110" s="7"/>
      <x:c r="ALP110" s="7"/>
      <x:c r="ALQ110" s="7"/>
      <x:c r="ALR110" s="7"/>
      <x:c r="ALS110" s="7"/>
      <x:c r="ALT110" s="7"/>
      <x:c r="ALU110" s="7"/>
      <x:c r="ALV110" s="7"/>
      <x:c r="ALW110" s="7"/>
      <x:c r="ALX110" s="7"/>
      <x:c r="ALY110" s="7"/>
      <x:c r="ALZ110" s="7"/>
      <x:c r="AMA110" s="7"/>
      <x:c r="AMB110" s="7"/>
      <x:c r="AMC110" s="7"/>
      <x:c r="AMD110" s="7"/>
      <x:c r="AME110" s="7"/>
      <x:c r="AMF110" s="7"/>
      <x:c r="AMG110" s="7"/>
      <x:c r="AMH110" s="7"/>
      <x:c r="AMI110" s="7"/>
      <x:c r="AMJ110" s="7"/>
      <x:c r="AMK110" s="7"/>
      <x:c r="AML110" s="7"/>
      <x:c r="AMM110" s="7"/>
      <x:c r="AMN110" s="7"/>
      <x:c r="AMO110" s="7"/>
      <x:c r="AMP110" s="7"/>
      <x:c r="AMQ110" s="7"/>
      <x:c r="AMR110" s="7"/>
      <x:c r="AMS110" s="7"/>
      <x:c r="AMT110" s="7"/>
      <x:c r="AMU110" s="7"/>
      <x:c r="AMV110" s="7"/>
      <x:c r="AMW110" s="7"/>
      <x:c r="AMX110" s="7"/>
      <x:c r="AMY110" s="7"/>
      <x:c r="AMZ110" s="7"/>
      <x:c r="ANA110" s="7"/>
      <x:c r="ANB110" s="7"/>
      <x:c r="ANC110" s="7"/>
      <x:c r="AND110" s="7"/>
      <x:c r="ANE110" s="7"/>
      <x:c r="ANF110" s="7"/>
      <x:c r="ANG110" s="7"/>
      <x:c r="ANH110" s="7"/>
      <x:c r="ANI110" s="7"/>
      <x:c r="ANJ110" s="7"/>
      <x:c r="ANK110" s="7"/>
      <x:c r="ANL110" s="7"/>
      <x:c r="ANM110" s="7"/>
      <x:c r="ANN110" s="7"/>
      <x:c r="ANO110" s="7"/>
      <x:c r="ANP110" s="7"/>
      <x:c r="ANQ110" s="7"/>
      <x:c r="ANR110" s="7"/>
      <x:c r="ANS110" s="7"/>
      <x:c r="ANT110" s="7"/>
      <x:c r="ANU110" s="7"/>
      <x:c r="ANV110" s="7"/>
      <x:c r="ANW110" s="7"/>
      <x:c r="ANX110" s="7"/>
      <x:c r="ANY110" s="7"/>
      <x:c r="ANZ110" s="7"/>
      <x:c r="AOA110" s="7"/>
      <x:c r="AOB110" s="7"/>
      <x:c r="AOC110" s="7"/>
      <x:c r="AOD110" s="7"/>
      <x:c r="AOE110" s="7"/>
      <x:c r="AOF110" s="7"/>
      <x:c r="AOG110" s="7"/>
      <x:c r="AOH110" s="7"/>
      <x:c r="AOI110" s="7"/>
      <x:c r="AOJ110" s="7"/>
      <x:c r="AOK110" s="7"/>
      <x:c r="AOL110" s="7"/>
      <x:c r="AOM110" s="7"/>
      <x:c r="AON110" s="7"/>
      <x:c r="AOO110" s="7"/>
      <x:c r="AOP110" s="7"/>
      <x:c r="AOQ110" s="7"/>
      <x:c r="AOR110" s="7"/>
      <x:c r="AOS110" s="7"/>
      <x:c r="AOT110" s="7"/>
      <x:c r="AOU110" s="7"/>
      <x:c r="AOV110" s="7"/>
      <x:c r="AOW110" s="7"/>
      <x:c r="AOX110" s="7"/>
      <x:c r="AOY110" s="7"/>
      <x:c r="AOZ110" s="7"/>
      <x:c r="APA110" s="7"/>
      <x:c r="APB110" s="7"/>
      <x:c r="APC110" s="7"/>
      <x:c r="APD110" s="7"/>
      <x:c r="APE110" s="7"/>
      <x:c r="APF110" s="7"/>
      <x:c r="APG110" s="7"/>
      <x:c r="APH110" s="7"/>
      <x:c r="API110" s="7"/>
      <x:c r="APJ110" s="7"/>
      <x:c r="APK110" s="7"/>
      <x:c r="APL110" s="7"/>
      <x:c r="APM110" s="7"/>
      <x:c r="APN110" s="7"/>
      <x:c r="APO110" s="7"/>
      <x:c r="APP110" s="7"/>
      <x:c r="APQ110" s="7"/>
      <x:c r="APR110" s="7"/>
      <x:c r="APS110" s="7"/>
      <x:c r="APT110" s="7"/>
      <x:c r="APU110" s="7"/>
      <x:c r="APV110" s="7"/>
      <x:c r="APW110" s="7"/>
      <x:c r="APX110" s="7"/>
      <x:c r="APY110" s="7"/>
      <x:c r="APZ110" s="7"/>
      <x:c r="AQA110" s="7"/>
      <x:c r="AQB110" s="7"/>
      <x:c r="AQC110" s="7"/>
      <x:c r="AQD110" s="7"/>
      <x:c r="AQE110" s="7"/>
      <x:c r="AQF110" s="7"/>
      <x:c r="AQG110" s="7"/>
      <x:c r="AQH110" s="7"/>
      <x:c r="AQI110" s="7"/>
      <x:c r="AQJ110" s="7"/>
      <x:c r="AQK110" s="7"/>
      <x:c r="AQL110" s="7"/>
      <x:c r="AQM110" s="7"/>
      <x:c r="AQN110" s="7"/>
      <x:c r="AQO110" s="7"/>
      <x:c r="AQP110" s="7"/>
      <x:c r="AQQ110" s="7"/>
      <x:c r="AQR110" s="7"/>
      <x:c r="AQS110" s="7"/>
      <x:c r="AQT110" s="7"/>
      <x:c r="AQU110" s="7"/>
      <x:c r="AQV110" s="7"/>
      <x:c r="AQW110" s="7"/>
      <x:c r="AQX110" s="7"/>
      <x:c r="AQY110" s="7"/>
      <x:c r="AQZ110" s="7"/>
      <x:c r="ARA110" s="7"/>
      <x:c r="ARB110" s="7"/>
      <x:c r="ARC110" s="7"/>
      <x:c r="ARD110" s="7"/>
      <x:c r="ARE110" s="7"/>
      <x:c r="ARF110" s="7"/>
      <x:c r="ARG110" s="7"/>
      <x:c r="ARH110" s="7"/>
      <x:c r="ARI110" s="7"/>
      <x:c r="ARJ110" s="7"/>
      <x:c r="ARK110" s="7"/>
      <x:c r="ARL110" s="7"/>
      <x:c r="ARM110" s="7"/>
      <x:c r="ARN110" s="7"/>
      <x:c r="ARO110" s="7"/>
      <x:c r="ARP110" s="7"/>
      <x:c r="ARQ110" s="7"/>
      <x:c r="ARR110" s="7"/>
      <x:c r="ARS110" s="7"/>
      <x:c r="ART110" s="7"/>
      <x:c r="ARU110" s="7"/>
      <x:c r="ARV110" s="7"/>
      <x:c r="ARW110" s="7"/>
      <x:c r="ARX110" s="7"/>
      <x:c r="ARY110" s="7"/>
      <x:c r="ARZ110" s="7"/>
      <x:c r="ASA110" s="7"/>
      <x:c r="ASB110" s="7"/>
      <x:c r="ASC110" s="7"/>
      <x:c r="ASD110" s="7"/>
      <x:c r="ASE110" s="7"/>
      <x:c r="ASF110" s="7"/>
      <x:c r="ASG110" s="7"/>
      <x:c r="ASH110" s="7"/>
      <x:c r="ASI110" s="7"/>
      <x:c r="ASJ110" s="7"/>
      <x:c r="ASK110" s="7"/>
      <x:c r="ASL110" s="7"/>
      <x:c r="ASM110" s="7"/>
      <x:c r="ASN110" s="7"/>
      <x:c r="ASO110" s="7"/>
      <x:c r="ASP110" s="7"/>
      <x:c r="ASQ110" s="7"/>
      <x:c r="ASR110" s="7"/>
      <x:c r="ASS110" s="7"/>
      <x:c r="AST110" s="7"/>
      <x:c r="ASU110" s="7"/>
      <x:c r="ASV110" s="7"/>
      <x:c r="ASW110" s="7"/>
      <x:c r="ASX110" s="7"/>
      <x:c r="ASY110" s="7"/>
      <x:c r="ASZ110" s="7"/>
      <x:c r="ATA110" s="7"/>
      <x:c r="ATB110" s="7"/>
      <x:c r="ATC110" s="7"/>
      <x:c r="ATD110" s="7"/>
      <x:c r="ATE110" s="7"/>
      <x:c r="ATF110" s="7"/>
      <x:c r="ATG110" s="7"/>
      <x:c r="ATH110" s="7"/>
      <x:c r="ATI110" s="7"/>
      <x:c r="ATJ110" s="7"/>
      <x:c r="ATK110" s="7"/>
      <x:c r="ATL110" s="7"/>
      <x:c r="ATM110" s="7"/>
      <x:c r="ATN110" s="7"/>
      <x:c r="ATO110" s="7"/>
      <x:c r="ATP110" s="7"/>
      <x:c r="ATQ110" s="7"/>
      <x:c r="ATR110" s="7"/>
      <x:c r="ATS110" s="7"/>
      <x:c r="ATT110" s="7"/>
      <x:c r="ATU110" s="7"/>
      <x:c r="ATV110" s="7"/>
      <x:c r="ATW110" s="7"/>
      <x:c r="ATX110" s="7"/>
      <x:c r="ATY110" s="7"/>
      <x:c r="ATZ110" s="7"/>
      <x:c r="AUA110" s="7"/>
      <x:c r="AUB110" s="7"/>
      <x:c r="AUC110" s="7"/>
      <x:c r="AUD110" s="7"/>
      <x:c r="AUE110" s="7"/>
      <x:c r="AUF110" s="7"/>
      <x:c r="AUG110" s="7"/>
      <x:c r="AUH110" s="7"/>
      <x:c r="AUI110" s="7"/>
      <x:c r="AUJ110" s="7"/>
      <x:c r="AUK110" s="7"/>
      <x:c r="AUL110" s="7"/>
      <x:c r="AUM110" s="7"/>
      <x:c r="AUN110" s="7"/>
      <x:c r="AUO110" s="7"/>
      <x:c r="AUP110" s="7"/>
      <x:c r="AUQ110" s="7"/>
      <x:c r="AUR110" s="7"/>
      <x:c r="AUS110" s="7"/>
      <x:c r="AUT110" s="7"/>
      <x:c r="AUU110" s="7"/>
      <x:c r="AUV110" s="7"/>
      <x:c r="AUW110" s="7"/>
      <x:c r="AUX110" s="7"/>
      <x:c r="AUY110" s="7"/>
      <x:c r="AUZ110" s="7"/>
      <x:c r="AVA110" s="7"/>
      <x:c r="AVB110" s="7"/>
      <x:c r="AVC110" s="7"/>
      <x:c r="AVD110" s="7"/>
      <x:c r="AVE110" s="7"/>
      <x:c r="AVF110" s="7"/>
      <x:c r="AVG110" s="7"/>
      <x:c r="AVH110" s="7"/>
      <x:c r="AVI110" s="7"/>
      <x:c r="AVJ110" s="7"/>
      <x:c r="AVK110" s="7"/>
      <x:c r="AVL110" s="7"/>
      <x:c r="AVM110" s="7"/>
      <x:c r="AVN110" s="7"/>
      <x:c r="AVO110" s="7"/>
      <x:c r="AVP110" s="7"/>
      <x:c r="AVQ110" s="7"/>
      <x:c r="AVR110" s="7"/>
      <x:c r="AVS110" s="7"/>
      <x:c r="AVT110" s="7"/>
      <x:c r="AVU110" s="7"/>
      <x:c r="AVV110" s="7"/>
      <x:c r="AVW110" s="7"/>
      <x:c r="AVX110" s="7"/>
      <x:c r="AVY110" s="7"/>
      <x:c r="AVZ110" s="7"/>
      <x:c r="AWA110" s="7"/>
      <x:c r="AWB110" s="7"/>
      <x:c r="AWC110" s="7"/>
      <x:c r="AWD110" s="7"/>
      <x:c r="AWE110" s="7"/>
      <x:c r="AWF110" s="7"/>
      <x:c r="AWG110" s="7"/>
      <x:c r="AWH110" s="7"/>
      <x:c r="AWI110" s="7"/>
      <x:c r="AWJ110" s="7"/>
      <x:c r="AWK110" s="7"/>
      <x:c r="AWL110" s="7"/>
      <x:c r="AWM110" s="7"/>
      <x:c r="AWN110" s="7"/>
      <x:c r="AWO110" s="7"/>
      <x:c r="AWP110" s="7"/>
      <x:c r="AWQ110" s="7"/>
      <x:c r="AWR110" s="7"/>
      <x:c r="AWS110" s="7"/>
      <x:c r="AWT110" s="7"/>
      <x:c r="AWU110" s="7"/>
      <x:c r="AWV110" s="7"/>
      <x:c r="AWW110" s="7"/>
      <x:c r="AWX110" s="7"/>
      <x:c r="AWY110" s="7"/>
      <x:c r="AWZ110" s="7"/>
      <x:c r="AXA110" s="7"/>
      <x:c r="AXB110" s="7"/>
      <x:c r="AXC110" s="7"/>
      <x:c r="AXD110" s="7"/>
      <x:c r="AXE110" s="7"/>
      <x:c r="AXF110" s="7"/>
      <x:c r="AXG110" s="7"/>
      <x:c r="AXH110" s="7"/>
      <x:c r="AXI110" s="7"/>
      <x:c r="AXJ110" s="7"/>
      <x:c r="AXK110" s="7"/>
      <x:c r="AXL110" s="7"/>
      <x:c r="AXM110" s="7"/>
      <x:c r="AXN110" s="7"/>
      <x:c r="AXO110" s="7"/>
      <x:c r="AXP110" s="7"/>
      <x:c r="AXQ110" s="7"/>
      <x:c r="AXR110" s="7"/>
      <x:c r="AXS110" s="7"/>
      <x:c r="AXT110" s="7"/>
      <x:c r="AXU110" s="7"/>
      <x:c r="AXV110" s="7"/>
      <x:c r="AXW110" s="7"/>
      <x:c r="AXX110" s="7"/>
      <x:c r="AXY110" s="7"/>
      <x:c r="AXZ110" s="7"/>
      <x:c r="AYA110" s="7"/>
      <x:c r="AYB110" s="7"/>
      <x:c r="AYC110" s="7"/>
      <x:c r="AYD110" s="7"/>
      <x:c r="AYE110" s="7"/>
      <x:c r="AYF110" s="7"/>
      <x:c r="AYG110" s="7"/>
      <x:c r="AYH110" s="7"/>
      <x:c r="AYI110" s="7"/>
      <x:c r="AYJ110" s="7"/>
      <x:c r="AYK110" s="7"/>
      <x:c r="AYL110" s="7"/>
      <x:c r="AYM110" s="7"/>
      <x:c r="AYN110" s="7"/>
      <x:c r="AYO110" s="7"/>
      <x:c r="AYP110" s="7"/>
      <x:c r="AYQ110" s="7"/>
      <x:c r="AYR110" s="7"/>
      <x:c r="AYS110" s="7"/>
      <x:c r="AYT110" s="7"/>
      <x:c r="AYU110" s="7"/>
      <x:c r="AYV110" s="7"/>
      <x:c r="AYW110" s="7"/>
      <x:c r="AYX110" s="7"/>
      <x:c r="AYY110" s="7"/>
      <x:c r="AYZ110" s="7"/>
      <x:c r="AZA110" s="7"/>
      <x:c r="AZB110" s="7"/>
      <x:c r="AZC110" s="7"/>
      <x:c r="AZD110" s="7"/>
      <x:c r="AZE110" s="7"/>
      <x:c r="AZF110" s="7"/>
      <x:c r="AZG110" s="7"/>
      <x:c r="AZH110" s="7"/>
      <x:c r="AZI110" s="7"/>
      <x:c r="AZJ110" s="7"/>
      <x:c r="AZK110" s="7"/>
      <x:c r="AZL110" s="7"/>
      <x:c r="AZM110" s="7"/>
      <x:c r="AZN110" s="7"/>
      <x:c r="AZO110" s="7"/>
      <x:c r="AZP110" s="7"/>
      <x:c r="AZQ110" s="7"/>
      <x:c r="AZR110" s="7"/>
      <x:c r="AZS110" s="7"/>
      <x:c r="AZT110" s="7"/>
      <x:c r="AZU110" s="7"/>
      <x:c r="AZV110" s="7"/>
      <x:c r="AZW110" s="7"/>
      <x:c r="AZX110" s="7"/>
      <x:c r="AZY110" s="7"/>
      <x:c r="AZZ110" s="7"/>
      <x:c r="BAA110" s="7"/>
      <x:c r="BAB110" s="7"/>
      <x:c r="BAC110" s="7"/>
      <x:c r="BAD110" s="7"/>
      <x:c r="BAE110" s="7"/>
      <x:c r="BAF110" s="7"/>
      <x:c r="BAG110" s="7"/>
      <x:c r="BAH110" s="7"/>
      <x:c r="BAI110" s="7"/>
      <x:c r="BAJ110" s="7"/>
      <x:c r="BAK110" s="7"/>
      <x:c r="BAL110" s="7"/>
      <x:c r="BAM110" s="7"/>
      <x:c r="BAN110" s="7"/>
      <x:c r="BAO110" s="7"/>
      <x:c r="BAP110" s="7"/>
      <x:c r="BAQ110" s="7"/>
      <x:c r="BAR110" s="7"/>
      <x:c r="BAS110" s="7"/>
      <x:c r="BAT110" s="7"/>
      <x:c r="BAU110" s="7"/>
      <x:c r="BAV110" s="7"/>
      <x:c r="BAW110" s="7"/>
      <x:c r="BAX110" s="7"/>
      <x:c r="BAY110" s="7"/>
      <x:c r="BAZ110" s="7"/>
      <x:c r="BBA110" s="7"/>
      <x:c r="BBB110" s="7"/>
      <x:c r="BBC110" s="7"/>
      <x:c r="BBD110" s="7"/>
      <x:c r="BBE110" s="7"/>
      <x:c r="BBF110" s="7"/>
      <x:c r="BBG110" s="7"/>
      <x:c r="BBH110" s="7"/>
      <x:c r="BBI110" s="7"/>
      <x:c r="BBJ110" s="7"/>
      <x:c r="BBK110" s="7"/>
      <x:c r="BBL110" s="7"/>
      <x:c r="BBM110" s="7"/>
      <x:c r="BBN110" s="7"/>
      <x:c r="BBO110" s="7"/>
      <x:c r="BBP110" s="7"/>
      <x:c r="BBQ110" s="7"/>
      <x:c r="BBR110" s="7"/>
      <x:c r="BBS110" s="7"/>
      <x:c r="BBT110" s="7"/>
      <x:c r="BBU110" s="7"/>
      <x:c r="BBV110" s="7"/>
      <x:c r="BBW110" s="7"/>
      <x:c r="BBX110" s="7"/>
      <x:c r="BBY110" s="7"/>
      <x:c r="BBZ110" s="7"/>
      <x:c r="BCA110" s="7"/>
      <x:c r="BCB110" s="7"/>
      <x:c r="BCC110" s="7"/>
      <x:c r="BCD110" s="7"/>
      <x:c r="BCE110" s="7"/>
      <x:c r="BCF110" s="7"/>
      <x:c r="BCG110" s="7"/>
      <x:c r="BCH110" s="7"/>
      <x:c r="BCI110" s="7"/>
      <x:c r="BCJ110" s="7"/>
      <x:c r="BCK110" s="7"/>
      <x:c r="BCL110" s="7"/>
      <x:c r="BCM110" s="7"/>
      <x:c r="BCN110" s="7"/>
      <x:c r="BCO110" s="7"/>
      <x:c r="BCP110" s="7"/>
      <x:c r="BCQ110" s="7"/>
      <x:c r="BCR110" s="7"/>
      <x:c r="BCS110" s="7"/>
      <x:c r="BCT110" s="7"/>
      <x:c r="BCU110" s="7"/>
      <x:c r="BCV110" s="7"/>
      <x:c r="BCW110" s="7"/>
      <x:c r="BCX110" s="7"/>
      <x:c r="BCY110" s="7"/>
      <x:c r="BCZ110" s="7"/>
      <x:c r="BDA110" s="7"/>
      <x:c r="BDB110" s="7"/>
      <x:c r="BDC110" s="7"/>
      <x:c r="BDD110" s="7"/>
      <x:c r="BDE110" s="7"/>
      <x:c r="BDF110" s="7"/>
      <x:c r="BDG110" s="7"/>
      <x:c r="BDH110" s="7"/>
      <x:c r="BDI110" s="7"/>
      <x:c r="BDJ110" s="7"/>
      <x:c r="BDK110" s="7"/>
      <x:c r="BDL110" s="7"/>
      <x:c r="BDM110" s="7"/>
      <x:c r="BDN110" s="7"/>
      <x:c r="BDO110" s="7"/>
      <x:c r="BDP110" s="7"/>
      <x:c r="BDQ110" s="7"/>
      <x:c r="BDR110" s="7"/>
      <x:c r="BDS110" s="7"/>
      <x:c r="BDT110" s="7"/>
      <x:c r="BDU110" s="7"/>
      <x:c r="BDV110" s="7"/>
      <x:c r="BDW110" s="7"/>
      <x:c r="BDX110" s="7"/>
      <x:c r="BDY110" s="7"/>
      <x:c r="BDZ110" s="7"/>
      <x:c r="BEA110" s="7"/>
      <x:c r="BEB110" s="7"/>
      <x:c r="BEC110" s="7"/>
      <x:c r="BED110" s="7"/>
      <x:c r="BEE110" s="7"/>
      <x:c r="BEF110" s="7"/>
      <x:c r="BEG110" s="7"/>
      <x:c r="BEH110" s="7"/>
      <x:c r="BEI110" s="7"/>
      <x:c r="BEJ110" s="7"/>
      <x:c r="BEK110" s="7"/>
      <x:c r="BEL110" s="7"/>
      <x:c r="BEM110" s="7"/>
      <x:c r="BEN110" s="7"/>
      <x:c r="BEO110" s="7"/>
      <x:c r="BEP110" s="7"/>
      <x:c r="BEQ110" s="7"/>
      <x:c r="BER110" s="7"/>
      <x:c r="BES110" s="7"/>
      <x:c r="BET110" s="7"/>
      <x:c r="BEU110" s="7"/>
      <x:c r="BEV110" s="7"/>
      <x:c r="BEW110" s="7"/>
      <x:c r="BEX110" s="7"/>
      <x:c r="BEY110" s="7"/>
      <x:c r="BEZ110" s="7"/>
      <x:c r="BFA110" s="7"/>
      <x:c r="BFB110" s="7"/>
      <x:c r="BFC110" s="7"/>
      <x:c r="BFD110" s="7"/>
      <x:c r="BFE110" s="7"/>
      <x:c r="BFF110" s="7"/>
      <x:c r="BFG110" s="7"/>
      <x:c r="BFH110" s="7"/>
      <x:c r="BFI110" s="7"/>
      <x:c r="BFJ110" s="7"/>
      <x:c r="BFK110" s="7"/>
      <x:c r="BFL110" s="7"/>
      <x:c r="BFM110" s="7"/>
      <x:c r="BFN110" s="7"/>
      <x:c r="BFO110" s="7"/>
      <x:c r="BFP110" s="7"/>
      <x:c r="BFQ110" s="7"/>
      <x:c r="BFR110" s="7"/>
      <x:c r="BFS110" s="7"/>
      <x:c r="BFT110" s="7"/>
      <x:c r="BFU110" s="7"/>
      <x:c r="BFV110" s="7"/>
      <x:c r="BFW110" s="7"/>
      <x:c r="BFX110" s="7"/>
      <x:c r="BFY110" s="7"/>
      <x:c r="BFZ110" s="7"/>
      <x:c r="BGA110" s="7"/>
      <x:c r="BGB110" s="7"/>
      <x:c r="BGC110" s="7"/>
      <x:c r="BGD110" s="7"/>
      <x:c r="BGE110" s="7"/>
      <x:c r="BGF110" s="7"/>
      <x:c r="BGG110" s="7"/>
      <x:c r="BGH110" s="7"/>
      <x:c r="BGI110" s="7"/>
      <x:c r="BGJ110" s="7"/>
      <x:c r="BGK110" s="7"/>
      <x:c r="BGL110" s="7"/>
      <x:c r="BGM110" s="7"/>
      <x:c r="BGN110" s="7"/>
      <x:c r="BGO110" s="7"/>
      <x:c r="BGP110" s="7"/>
      <x:c r="BGQ110" s="7"/>
      <x:c r="BGR110" s="7"/>
      <x:c r="BGS110" s="7"/>
      <x:c r="BGT110" s="7"/>
      <x:c r="BGU110" s="7"/>
      <x:c r="BGV110" s="7"/>
      <x:c r="BGW110" s="7"/>
      <x:c r="BGX110" s="7"/>
      <x:c r="BGY110" s="7"/>
      <x:c r="BGZ110" s="7"/>
      <x:c r="BHA110" s="7"/>
      <x:c r="BHB110" s="7"/>
      <x:c r="BHC110" s="7"/>
      <x:c r="BHD110" s="7"/>
      <x:c r="BHE110" s="7"/>
      <x:c r="BHF110" s="7"/>
      <x:c r="BHG110" s="7"/>
      <x:c r="BHH110" s="7"/>
      <x:c r="BHI110" s="7"/>
      <x:c r="BHJ110" s="7"/>
      <x:c r="BHK110" s="7"/>
      <x:c r="BHL110" s="7"/>
      <x:c r="BHM110" s="7"/>
      <x:c r="BHN110" s="7"/>
      <x:c r="BHO110" s="7"/>
      <x:c r="BHP110" s="7"/>
      <x:c r="BHQ110" s="7"/>
      <x:c r="BHR110" s="7"/>
      <x:c r="BHS110" s="7"/>
      <x:c r="BHT110" s="7"/>
      <x:c r="BHU110" s="7"/>
      <x:c r="BHV110" s="7"/>
      <x:c r="BHW110" s="7"/>
      <x:c r="BHX110" s="7"/>
      <x:c r="BHY110" s="7"/>
      <x:c r="BHZ110" s="7"/>
      <x:c r="BIA110" s="7"/>
      <x:c r="BIB110" s="7"/>
      <x:c r="BIC110" s="7"/>
      <x:c r="BID110" s="7"/>
      <x:c r="BIE110" s="7"/>
      <x:c r="BIF110" s="7"/>
      <x:c r="BIG110" s="7"/>
      <x:c r="BIH110" s="7"/>
      <x:c r="BII110" s="7"/>
      <x:c r="BIJ110" s="7"/>
      <x:c r="BIK110" s="7"/>
      <x:c r="BIL110" s="7"/>
      <x:c r="BIM110" s="7"/>
      <x:c r="BIN110" s="7"/>
      <x:c r="BIO110" s="7"/>
      <x:c r="BIP110" s="7"/>
      <x:c r="BIQ110" s="7"/>
      <x:c r="BIR110" s="7"/>
      <x:c r="BIS110" s="7"/>
      <x:c r="BIT110" s="7"/>
      <x:c r="BIU110" s="7"/>
      <x:c r="BIV110" s="7"/>
      <x:c r="BIW110" s="7"/>
      <x:c r="BIX110" s="7"/>
      <x:c r="BIY110" s="7"/>
      <x:c r="BIZ110" s="7"/>
      <x:c r="BJA110" s="7"/>
      <x:c r="BJB110" s="7"/>
      <x:c r="BJC110" s="7"/>
      <x:c r="BJD110" s="7"/>
      <x:c r="BJE110" s="7"/>
      <x:c r="BJF110" s="7"/>
      <x:c r="BJG110" s="7"/>
      <x:c r="BJH110" s="7"/>
      <x:c r="BJI110" s="7"/>
      <x:c r="BJJ110" s="7"/>
      <x:c r="BJK110" s="7"/>
      <x:c r="BJL110" s="7"/>
      <x:c r="BJM110" s="7"/>
      <x:c r="BJN110" s="7"/>
      <x:c r="BJO110" s="7"/>
      <x:c r="BJP110" s="7"/>
      <x:c r="BJQ110" s="7"/>
      <x:c r="BJR110" s="7"/>
      <x:c r="BJS110" s="7"/>
      <x:c r="BJT110" s="7"/>
      <x:c r="BJU110" s="7"/>
      <x:c r="BJV110" s="7"/>
      <x:c r="BJW110" s="7"/>
      <x:c r="BJX110" s="7"/>
      <x:c r="BJY110" s="7"/>
      <x:c r="BJZ110" s="7"/>
      <x:c r="BKA110" s="7"/>
      <x:c r="BKB110" s="7"/>
      <x:c r="BKC110" s="7"/>
      <x:c r="BKD110" s="7"/>
      <x:c r="BKE110" s="7"/>
      <x:c r="BKF110" s="7"/>
      <x:c r="BKG110" s="7"/>
      <x:c r="BKH110" s="7"/>
      <x:c r="BKI110" s="7"/>
      <x:c r="BKJ110" s="7"/>
      <x:c r="BKK110" s="7"/>
      <x:c r="BKL110" s="7"/>
      <x:c r="BKM110" s="7"/>
      <x:c r="BKN110" s="7"/>
      <x:c r="BKO110" s="7"/>
      <x:c r="BKP110" s="7"/>
      <x:c r="BKQ110" s="7"/>
      <x:c r="BKR110" s="7"/>
      <x:c r="BKS110" s="7"/>
      <x:c r="BKT110" s="7"/>
      <x:c r="BKU110" s="7"/>
      <x:c r="BKV110" s="7"/>
      <x:c r="BKW110" s="7"/>
      <x:c r="BKX110" s="7"/>
      <x:c r="BKY110" s="7"/>
      <x:c r="BKZ110" s="7"/>
      <x:c r="BLA110" s="7"/>
      <x:c r="BLB110" s="7"/>
      <x:c r="BLC110" s="7"/>
      <x:c r="BLD110" s="7"/>
      <x:c r="BLE110" s="7"/>
      <x:c r="BLF110" s="7"/>
      <x:c r="BLG110" s="7"/>
      <x:c r="BLH110" s="7"/>
      <x:c r="BLI110" s="7"/>
      <x:c r="BLJ110" s="7"/>
      <x:c r="BLK110" s="7"/>
      <x:c r="BLL110" s="7"/>
      <x:c r="BLM110" s="7"/>
      <x:c r="BLN110" s="7"/>
      <x:c r="BLO110" s="7"/>
      <x:c r="BLP110" s="7"/>
      <x:c r="BLQ110" s="7"/>
      <x:c r="BLR110" s="7"/>
      <x:c r="BLS110" s="7"/>
      <x:c r="BLT110" s="7"/>
      <x:c r="BLU110" s="7"/>
      <x:c r="BLV110" s="7"/>
      <x:c r="BLW110" s="7"/>
      <x:c r="BLX110" s="7"/>
      <x:c r="BLY110" s="7"/>
      <x:c r="BLZ110" s="7"/>
      <x:c r="BMA110" s="7"/>
      <x:c r="BMB110" s="7"/>
      <x:c r="BMC110" s="7"/>
      <x:c r="BMD110" s="7"/>
      <x:c r="BME110" s="7"/>
      <x:c r="BMF110" s="7"/>
      <x:c r="BMG110" s="7"/>
      <x:c r="BMH110" s="7"/>
      <x:c r="BMI110" s="7"/>
      <x:c r="BMJ110" s="7"/>
      <x:c r="BMK110" s="7"/>
      <x:c r="BML110" s="7"/>
      <x:c r="BMM110" s="7"/>
      <x:c r="BMN110" s="7"/>
      <x:c r="BMO110" s="7"/>
      <x:c r="BMP110" s="7"/>
      <x:c r="BMQ110" s="7"/>
      <x:c r="BMR110" s="7"/>
      <x:c r="BMS110" s="7"/>
      <x:c r="BMT110" s="7"/>
      <x:c r="BMU110" s="7"/>
      <x:c r="BMV110" s="7"/>
      <x:c r="BMW110" s="7"/>
      <x:c r="BMX110" s="7"/>
      <x:c r="BMY110" s="7"/>
      <x:c r="BMZ110" s="7"/>
      <x:c r="BNA110" s="7"/>
      <x:c r="BNB110" s="7"/>
      <x:c r="BNC110" s="7"/>
      <x:c r="BND110" s="7"/>
      <x:c r="BNE110" s="7"/>
      <x:c r="BNF110" s="7"/>
      <x:c r="BNG110" s="7"/>
      <x:c r="BNH110" s="7"/>
      <x:c r="BNI110" s="7"/>
      <x:c r="BNJ110" s="7"/>
      <x:c r="BNK110" s="7"/>
      <x:c r="BNL110" s="7"/>
      <x:c r="BNM110" s="7"/>
      <x:c r="BNN110" s="7"/>
      <x:c r="BNO110" s="7"/>
      <x:c r="BNP110" s="7"/>
      <x:c r="BNQ110" s="7"/>
      <x:c r="BNR110" s="7"/>
      <x:c r="BNS110" s="7"/>
      <x:c r="BNT110" s="7"/>
      <x:c r="BNU110" s="7"/>
      <x:c r="BNV110" s="7"/>
      <x:c r="BNW110" s="7"/>
      <x:c r="BNX110" s="7"/>
      <x:c r="BNY110" s="7"/>
      <x:c r="BNZ110" s="7"/>
      <x:c r="BOA110" s="7"/>
      <x:c r="BOB110" s="7"/>
      <x:c r="BOC110" s="7"/>
      <x:c r="BOD110" s="7"/>
      <x:c r="BOE110" s="7"/>
      <x:c r="BOF110" s="7"/>
      <x:c r="BOG110" s="7"/>
      <x:c r="BOH110" s="7"/>
      <x:c r="BOI110" s="7"/>
      <x:c r="BOJ110" s="7"/>
      <x:c r="BOK110" s="7"/>
      <x:c r="BOL110" s="7"/>
      <x:c r="BOM110" s="7"/>
      <x:c r="BON110" s="7"/>
      <x:c r="BOO110" s="7"/>
      <x:c r="BOP110" s="7"/>
      <x:c r="BOQ110" s="7"/>
      <x:c r="BOR110" s="7"/>
      <x:c r="BOS110" s="7"/>
      <x:c r="BOT110" s="7"/>
      <x:c r="BOU110" s="7"/>
      <x:c r="BOV110" s="7"/>
      <x:c r="BOW110" s="7"/>
      <x:c r="BOX110" s="7"/>
      <x:c r="BOY110" s="7"/>
      <x:c r="BOZ110" s="7"/>
      <x:c r="BPA110" s="7"/>
      <x:c r="BPB110" s="7"/>
      <x:c r="BPC110" s="7"/>
      <x:c r="BPD110" s="7"/>
      <x:c r="BPE110" s="7"/>
      <x:c r="BPF110" s="7"/>
      <x:c r="BPG110" s="7"/>
      <x:c r="BPH110" s="7"/>
      <x:c r="BPI110" s="7"/>
      <x:c r="BPJ110" s="7"/>
      <x:c r="BPK110" s="7"/>
      <x:c r="BPL110" s="7"/>
      <x:c r="BPM110" s="7"/>
      <x:c r="BPN110" s="7"/>
      <x:c r="BPO110" s="7"/>
      <x:c r="BPP110" s="7"/>
      <x:c r="BPQ110" s="7"/>
      <x:c r="BPR110" s="7"/>
      <x:c r="BPS110" s="7"/>
      <x:c r="BPT110" s="7"/>
      <x:c r="BPU110" s="7"/>
      <x:c r="BPV110" s="7"/>
      <x:c r="BPW110" s="7"/>
      <x:c r="BPX110" s="7"/>
      <x:c r="BPY110" s="7"/>
      <x:c r="BPZ110" s="7"/>
      <x:c r="BQA110" s="7"/>
      <x:c r="BQB110" s="7"/>
      <x:c r="BQC110" s="7"/>
      <x:c r="BQD110" s="7"/>
      <x:c r="BQE110" s="7"/>
      <x:c r="BQF110" s="7"/>
      <x:c r="BQG110" s="7"/>
      <x:c r="BQH110" s="7"/>
      <x:c r="BQI110" s="7"/>
      <x:c r="BQJ110" s="7"/>
      <x:c r="BQK110" s="7"/>
      <x:c r="BQL110" s="7"/>
      <x:c r="BQM110" s="7"/>
      <x:c r="BQN110" s="7"/>
      <x:c r="BQO110" s="7"/>
      <x:c r="BQP110" s="7"/>
      <x:c r="BQQ110" s="7"/>
      <x:c r="BQR110" s="7"/>
      <x:c r="BQS110" s="7"/>
      <x:c r="BQT110" s="7"/>
      <x:c r="BQU110" s="7"/>
      <x:c r="BQV110" s="7"/>
      <x:c r="BQW110" s="7"/>
      <x:c r="BQX110" s="7"/>
      <x:c r="BQY110" s="7"/>
      <x:c r="BQZ110" s="7"/>
      <x:c r="BRA110" s="7"/>
      <x:c r="BRB110" s="7"/>
      <x:c r="BRC110" s="7"/>
      <x:c r="BRD110" s="7"/>
      <x:c r="BRE110" s="7"/>
      <x:c r="BRF110" s="7"/>
      <x:c r="BRG110" s="7"/>
      <x:c r="BRH110" s="7"/>
      <x:c r="BRI110" s="7"/>
      <x:c r="BRJ110" s="7"/>
      <x:c r="BRK110" s="7"/>
      <x:c r="BRL110" s="7"/>
      <x:c r="BRM110" s="7"/>
      <x:c r="BRN110" s="7"/>
      <x:c r="BRO110" s="7"/>
      <x:c r="BRP110" s="7"/>
      <x:c r="BRQ110" s="7"/>
      <x:c r="BRR110" s="7"/>
      <x:c r="BRS110" s="7"/>
      <x:c r="BRT110" s="7"/>
      <x:c r="BRU110" s="7"/>
      <x:c r="BRV110" s="7"/>
      <x:c r="BRW110" s="7"/>
      <x:c r="BRX110" s="7"/>
      <x:c r="BRY110" s="7"/>
      <x:c r="BRZ110" s="7"/>
      <x:c r="BSA110" s="7"/>
      <x:c r="BSB110" s="7"/>
      <x:c r="BSC110" s="7"/>
      <x:c r="BSD110" s="7"/>
      <x:c r="BSE110" s="7"/>
      <x:c r="BSF110" s="7"/>
      <x:c r="BSG110" s="7"/>
      <x:c r="BSH110" s="7"/>
      <x:c r="BSI110" s="7"/>
      <x:c r="BSJ110" s="7"/>
      <x:c r="BSK110" s="7"/>
      <x:c r="BSL110" s="7"/>
      <x:c r="BSM110" s="7"/>
      <x:c r="BSN110" s="7"/>
      <x:c r="BSO110" s="7"/>
      <x:c r="BSP110" s="7"/>
      <x:c r="BSQ110" s="7"/>
      <x:c r="BSR110" s="7"/>
      <x:c r="BSS110" s="7"/>
      <x:c r="BST110" s="7"/>
      <x:c r="BSU110" s="7"/>
      <x:c r="BSV110" s="7"/>
      <x:c r="BSW110" s="7"/>
      <x:c r="BSX110" s="7"/>
      <x:c r="BSY110" s="7"/>
      <x:c r="BSZ110" s="7"/>
      <x:c r="BTA110" s="7"/>
      <x:c r="BTB110" s="7"/>
      <x:c r="BTC110" s="7"/>
      <x:c r="BTD110" s="7"/>
      <x:c r="BTE110" s="7"/>
      <x:c r="BTF110" s="7"/>
      <x:c r="BTG110" s="7"/>
      <x:c r="BTH110" s="7"/>
      <x:c r="BTI110" s="7"/>
      <x:c r="BTJ110" s="7"/>
      <x:c r="BTK110" s="7"/>
      <x:c r="BTL110" s="7"/>
      <x:c r="BTM110" s="7"/>
      <x:c r="BTN110" s="7"/>
      <x:c r="BTO110" s="7"/>
      <x:c r="BTP110" s="7"/>
      <x:c r="BTQ110" s="7"/>
      <x:c r="BTR110" s="7"/>
      <x:c r="BTS110" s="7"/>
      <x:c r="BTT110" s="7"/>
      <x:c r="BTU110" s="7"/>
      <x:c r="BTV110" s="7"/>
      <x:c r="BTW110" s="7"/>
      <x:c r="BTX110" s="7"/>
      <x:c r="BTY110" s="7"/>
      <x:c r="BTZ110" s="7"/>
      <x:c r="BUA110" s="7"/>
      <x:c r="BUB110" s="7"/>
      <x:c r="BUC110" s="7"/>
      <x:c r="BUD110" s="7"/>
      <x:c r="BUE110" s="7"/>
      <x:c r="BUF110" s="7"/>
      <x:c r="BUG110" s="7"/>
      <x:c r="BUH110" s="7"/>
      <x:c r="BUI110" s="7"/>
      <x:c r="BUJ110" s="7"/>
      <x:c r="BUK110" s="7"/>
      <x:c r="BUL110" s="7"/>
      <x:c r="BUM110" s="7"/>
      <x:c r="BUN110" s="7"/>
      <x:c r="BUO110" s="7"/>
      <x:c r="BUP110" s="7"/>
      <x:c r="BUQ110" s="7"/>
      <x:c r="BUR110" s="7"/>
      <x:c r="BUS110" s="7"/>
      <x:c r="BUT110" s="7"/>
      <x:c r="BUU110" s="7"/>
      <x:c r="BUV110" s="7"/>
      <x:c r="BUW110" s="7"/>
      <x:c r="BUX110" s="7"/>
      <x:c r="BUY110" s="7"/>
      <x:c r="BUZ110" s="7"/>
      <x:c r="BVA110" s="7"/>
      <x:c r="BVB110" s="7"/>
      <x:c r="BVC110" s="7"/>
      <x:c r="BVD110" s="7"/>
      <x:c r="BVE110" s="7"/>
      <x:c r="BVF110" s="7"/>
      <x:c r="BVG110" s="7"/>
      <x:c r="BVH110" s="7"/>
      <x:c r="BVI110" s="7"/>
      <x:c r="BVJ110" s="7"/>
      <x:c r="BVK110" s="7"/>
      <x:c r="BVL110" s="7"/>
      <x:c r="BVM110" s="7"/>
      <x:c r="BVN110" s="7"/>
      <x:c r="BVO110" s="7"/>
      <x:c r="BVP110" s="7"/>
      <x:c r="BVQ110" s="7"/>
      <x:c r="BVR110" s="7"/>
      <x:c r="BVS110" s="7"/>
      <x:c r="BVT110" s="7"/>
      <x:c r="BVU110" s="7"/>
      <x:c r="BVV110" s="7"/>
      <x:c r="BVW110" s="7"/>
      <x:c r="BVX110" s="7"/>
      <x:c r="BVY110" s="7"/>
      <x:c r="BVZ110" s="7"/>
      <x:c r="BWA110" s="7"/>
      <x:c r="BWB110" s="7"/>
      <x:c r="BWC110" s="7"/>
      <x:c r="BWD110" s="7"/>
      <x:c r="BWE110" s="7"/>
      <x:c r="BWF110" s="7"/>
      <x:c r="BWG110" s="7"/>
      <x:c r="BWH110" s="7"/>
      <x:c r="BWI110" s="7"/>
      <x:c r="BWJ110" s="7"/>
      <x:c r="BWK110" s="7"/>
      <x:c r="BWL110" s="7"/>
      <x:c r="BWM110" s="7"/>
      <x:c r="BWN110" s="7"/>
      <x:c r="BWO110" s="7"/>
      <x:c r="BWP110" s="7"/>
      <x:c r="BWQ110" s="7"/>
      <x:c r="BWR110" s="7"/>
      <x:c r="BWS110" s="7"/>
      <x:c r="BWT110" s="7"/>
      <x:c r="BWU110" s="7"/>
      <x:c r="BWV110" s="7"/>
      <x:c r="BWW110" s="7"/>
      <x:c r="BWX110" s="7"/>
      <x:c r="BWY110" s="7"/>
      <x:c r="BWZ110" s="7"/>
      <x:c r="BXA110" s="7"/>
      <x:c r="BXB110" s="7"/>
      <x:c r="BXC110" s="7"/>
      <x:c r="BXD110" s="7"/>
      <x:c r="BXE110" s="7"/>
      <x:c r="BXF110" s="7"/>
      <x:c r="BXG110" s="7"/>
      <x:c r="BXH110" s="7"/>
      <x:c r="BXI110" s="7"/>
      <x:c r="BXJ110" s="7"/>
      <x:c r="BXK110" s="7"/>
      <x:c r="BXL110" s="7"/>
      <x:c r="BXM110" s="7"/>
      <x:c r="BXN110" s="7"/>
      <x:c r="BXO110" s="7"/>
      <x:c r="BXP110" s="7"/>
      <x:c r="BXQ110" s="7"/>
      <x:c r="BXR110" s="7"/>
      <x:c r="BXS110" s="7"/>
      <x:c r="BXT110" s="7"/>
      <x:c r="BXU110" s="7"/>
      <x:c r="BXV110" s="7"/>
      <x:c r="BXW110" s="7"/>
      <x:c r="BXX110" s="7"/>
      <x:c r="BXY110" s="7"/>
      <x:c r="BXZ110" s="7"/>
      <x:c r="BYA110" s="7"/>
      <x:c r="BYB110" s="7"/>
      <x:c r="BYC110" s="7"/>
      <x:c r="BYD110" s="7"/>
      <x:c r="BYE110" s="7"/>
      <x:c r="BYF110" s="7"/>
      <x:c r="BYG110" s="7"/>
      <x:c r="BYH110" s="7"/>
      <x:c r="BYI110" s="7"/>
      <x:c r="BYJ110" s="7"/>
      <x:c r="BYK110" s="7"/>
      <x:c r="BYL110" s="7"/>
      <x:c r="BYM110" s="7"/>
      <x:c r="BYN110" s="7"/>
      <x:c r="BYO110" s="7"/>
      <x:c r="BYP110" s="7"/>
      <x:c r="BYQ110" s="7"/>
      <x:c r="BYR110" s="7"/>
      <x:c r="BYS110" s="7"/>
      <x:c r="BYT110" s="7"/>
      <x:c r="BYU110" s="7"/>
      <x:c r="BYV110" s="7"/>
      <x:c r="BYW110" s="7"/>
      <x:c r="BYX110" s="7"/>
      <x:c r="BYY110" s="7"/>
      <x:c r="BYZ110" s="7"/>
      <x:c r="BZA110" s="7"/>
      <x:c r="BZB110" s="7"/>
      <x:c r="BZC110" s="7"/>
      <x:c r="BZD110" s="7"/>
      <x:c r="BZE110" s="7"/>
      <x:c r="BZF110" s="7"/>
      <x:c r="BZG110" s="7"/>
      <x:c r="BZH110" s="7"/>
      <x:c r="BZI110" s="7"/>
      <x:c r="BZJ110" s="7"/>
      <x:c r="BZK110" s="7"/>
      <x:c r="BZL110" s="7"/>
      <x:c r="BZM110" s="7"/>
      <x:c r="BZN110" s="7"/>
      <x:c r="BZO110" s="7"/>
      <x:c r="BZP110" s="7"/>
      <x:c r="BZQ110" s="7"/>
      <x:c r="BZR110" s="7"/>
      <x:c r="BZS110" s="7"/>
      <x:c r="BZT110" s="7"/>
      <x:c r="BZU110" s="7"/>
      <x:c r="BZV110" s="7"/>
      <x:c r="BZW110" s="7"/>
      <x:c r="BZX110" s="7"/>
      <x:c r="BZY110" s="7"/>
      <x:c r="BZZ110" s="7"/>
      <x:c r="CAA110" s="7"/>
      <x:c r="CAB110" s="7"/>
      <x:c r="CAC110" s="7"/>
      <x:c r="CAD110" s="7"/>
      <x:c r="CAE110" s="7"/>
      <x:c r="CAF110" s="7"/>
      <x:c r="CAG110" s="7"/>
      <x:c r="CAH110" s="7"/>
      <x:c r="CAI110" s="7"/>
      <x:c r="CAJ110" s="7"/>
      <x:c r="CAK110" s="7"/>
      <x:c r="CAL110" s="7"/>
      <x:c r="CAM110" s="7"/>
      <x:c r="CAN110" s="7"/>
      <x:c r="CAO110" s="7"/>
      <x:c r="CAP110" s="7"/>
      <x:c r="CAQ110" s="7"/>
      <x:c r="CAR110" s="7"/>
      <x:c r="CAS110" s="7"/>
      <x:c r="CAT110" s="7"/>
      <x:c r="CAU110" s="7"/>
      <x:c r="CAV110" s="7"/>
      <x:c r="CAW110" s="7"/>
      <x:c r="CAX110" s="7"/>
      <x:c r="CAY110" s="7"/>
      <x:c r="CAZ110" s="7"/>
      <x:c r="CBA110" s="7"/>
      <x:c r="CBB110" s="7"/>
      <x:c r="CBC110" s="7"/>
      <x:c r="CBD110" s="7"/>
      <x:c r="CBE110" s="7"/>
      <x:c r="CBF110" s="7"/>
      <x:c r="CBG110" s="7"/>
      <x:c r="CBH110" s="7"/>
      <x:c r="CBI110" s="7"/>
      <x:c r="CBJ110" s="7"/>
      <x:c r="CBK110" s="7"/>
      <x:c r="CBL110" s="7"/>
      <x:c r="CBM110" s="7"/>
      <x:c r="CBN110" s="7"/>
      <x:c r="CBO110" s="7"/>
      <x:c r="CBP110" s="7"/>
      <x:c r="CBQ110" s="7"/>
      <x:c r="CBR110" s="7"/>
      <x:c r="CBS110" s="7"/>
      <x:c r="CBT110" s="7"/>
      <x:c r="CBU110" s="7"/>
      <x:c r="CBV110" s="7"/>
      <x:c r="CBW110" s="7"/>
      <x:c r="CBX110" s="7"/>
      <x:c r="CBY110" s="7"/>
      <x:c r="CBZ110" s="7"/>
      <x:c r="CCA110" s="7"/>
      <x:c r="CCB110" s="7"/>
      <x:c r="CCC110" s="7"/>
      <x:c r="CCD110" s="7"/>
      <x:c r="CCE110" s="7"/>
      <x:c r="CCF110" s="7"/>
      <x:c r="CCG110" s="7"/>
      <x:c r="CCH110" s="7"/>
      <x:c r="CCI110" s="7"/>
      <x:c r="CCJ110" s="7"/>
      <x:c r="CCK110" s="7"/>
      <x:c r="CCL110" s="7"/>
      <x:c r="CCM110" s="7"/>
      <x:c r="CCN110" s="7"/>
      <x:c r="CCO110" s="7"/>
      <x:c r="CCP110" s="7"/>
      <x:c r="CCQ110" s="7"/>
      <x:c r="CCR110" s="7"/>
      <x:c r="CCS110" s="7"/>
      <x:c r="CCT110" s="7"/>
      <x:c r="CCU110" s="7"/>
      <x:c r="CCV110" s="7"/>
      <x:c r="CCW110" s="7"/>
      <x:c r="CCX110" s="7"/>
      <x:c r="CCY110" s="7"/>
      <x:c r="CCZ110" s="7"/>
      <x:c r="CDA110" s="7"/>
      <x:c r="CDB110" s="7"/>
      <x:c r="CDC110" s="7"/>
      <x:c r="CDD110" s="7"/>
      <x:c r="CDE110" s="7"/>
      <x:c r="CDF110" s="7"/>
      <x:c r="CDG110" s="7"/>
      <x:c r="CDH110" s="7"/>
      <x:c r="CDI110" s="7"/>
      <x:c r="CDJ110" s="7"/>
      <x:c r="CDK110" s="7"/>
      <x:c r="CDL110" s="7"/>
      <x:c r="CDM110" s="7"/>
      <x:c r="CDN110" s="7"/>
      <x:c r="CDO110" s="7"/>
      <x:c r="CDP110" s="7"/>
      <x:c r="CDQ110" s="7"/>
      <x:c r="CDR110" s="7"/>
      <x:c r="CDS110" s="7"/>
      <x:c r="CDT110" s="7"/>
      <x:c r="CDU110" s="7"/>
      <x:c r="CDV110" s="7"/>
      <x:c r="CDW110" s="7"/>
      <x:c r="CDX110" s="7"/>
      <x:c r="CDY110" s="7"/>
      <x:c r="CDZ110" s="7"/>
      <x:c r="CEA110" s="7"/>
      <x:c r="CEB110" s="7"/>
      <x:c r="CEC110" s="7"/>
      <x:c r="CED110" s="7"/>
      <x:c r="CEE110" s="7"/>
      <x:c r="CEF110" s="7"/>
      <x:c r="CEG110" s="7"/>
      <x:c r="CEH110" s="7"/>
      <x:c r="CEI110" s="7"/>
      <x:c r="CEJ110" s="7"/>
      <x:c r="CEK110" s="7"/>
      <x:c r="CEL110" s="7"/>
      <x:c r="CEM110" s="7"/>
      <x:c r="CEN110" s="7"/>
      <x:c r="CEO110" s="7"/>
      <x:c r="CEP110" s="7"/>
      <x:c r="CEQ110" s="7"/>
      <x:c r="CER110" s="7"/>
      <x:c r="CES110" s="7"/>
      <x:c r="CET110" s="7"/>
      <x:c r="CEU110" s="7"/>
      <x:c r="CEV110" s="7"/>
      <x:c r="CEW110" s="7"/>
      <x:c r="CEX110" s="7"/>
      <x:c r="CEY110" s="7"/>
      <x:c r="CEZ110" s="7"/>
      <x:c r="CFA110" s="7"/>
      <x:c r="CFB110" s="7"/>
      <x:c r="CFC110" s="7"/>
      <x:c r="CFD110" s="7"/>
      <x:c r="CFE110" s="7"/>
      <x:c r="CFF110" s="7"/>
      <x:c r="CFG110" s="7"/>
      <x:c r="CFH110" s="7"/>
      <x:c r="CFI110" s="7"/>
      <x:c r="CFJ110" s="7"/>
      <x:c r="CFK110" s="7"/>
      <x:c r="CFL110" s="7"/>
      <x:c r="CFM110" s="7"/>
      <x:c r="CFN110" s="7"/>
      <x:c r="CFO110" s="7"/>
      <x:c r="CFP110" s="7"/>
      <x:c r="CFQ110" s="7"/>
      <x:c r="CFR110" s="7"/>
      <x:c r="CFS110" s="7"/>
      <x:c r="CFT110" s="7"/>
      <x:c r="CFU110" s="7"/>
      <x:c r="CFV110" s="7"/>
      <x:c r="CFW110" s="7"/>
      <x:c r="CFX110" s="7"/>
      <x:c r="CFY110" s="7"/>
      <x:c r="CFZ110" s="7"/>
      <x:c r="CGA110" s="7"/>
      <x:c r="CGB110" s="7"/>
      <x:c r="CGC110" s="7"/>
      <x:c r="CGD110" s="7"/>
      <x:c r="CGE110" s="7"/>
      <x:c r="CGF110" s="7"/>
      <x:c r="CGG110" s="7"/>
      <x:c r="CGH110" s="7"/>
      <x:c r="CGI110" s="7"/>
      <x:c r="CGJ110" s="7"/>
      <x:c r="CGK110" s="7"/>
      <x:c r="CGL110" s="7"/>
      <x:c r="CGM110" s="7"/>
      <x:c r="CGN110" s="7"/>
      <x:c r="CGO110" s="7"/>
      <x:c r="CGP110" s="7"/>
      <x:c r="CGQ110" s="7"/>
      <x:c r="CGR110" s="7"/>
      <x:c r="CGS110" s="7"/>
      <x:c r="CGT110" s="7"/>
      <x:c r="CGU110" s="7"/>
      <x:c r="CGV110" s="7"/>
      <x:c r="CGW110" s="7"/>
      <x:c r="CGX110" s="7"/>
      <x:c r="CGY110" s="7"/>
      <x:c r="CGZ110" s="7"/>
      <x:c r="CHA110" s="7"/>
      <x:c r="CHB110" s="7"/>
      <x:c r="CHC110" s="7"/>
      <x:c r="CHD110" s="7"/>
      <x:c r="CHE110" s="7"/>
      <x:c r="CHF110" s="7"/>
      <x:c r="CHG110" s="7"/>
      <x:c r="CHH110" s="7"/>
      <x:c r="CHI110" s="7"/>
      <x:c r="CHJ110" s="7"/>
      <x:c r="CHK110" s="7"/>
      <x:c r="CHL110" s="7"/>
      <x:c r="CHM110" s="7"/>
      <x:c r="CHN110" s="7"/>
      <x:c r="CHO110" s="7"/>
      <x:c r="CHP110" s="7"/>
      <x:c r="CHQ110" s="7"/>
      <x:c r="CHR110" s="7"/>
      <x:c r="CHS110" s="7"/>
      <x:c r="CHT110" s="7"/>
      <x:c r="CHU110" s="7"/>
      <x:c r="CHV110" s="7"/>
      <x:c r="CHW110" s="7"/>
      <x:c r="CHX110" s="7"/>
      <x:c r="CHY110" s="7"/>
      <x:c r="CHZ110" s="7"/>
      <x:c r="CIA110" s="7"/>
      <x:c r="CIB110" s="7"/>
      <x:c r="CIC110" s="7"/>
      <x:c r="CID110" s="7"/>
      <x:c r="CIE110" s="7"/>
      <x:c r="CIF110" s="7"/>
      <x:c r="CIG110" s="7"/>
      <x:c r="CIH110" s="7"/>
      <x:c r="CII110" s="7"/>
      <x:c r="CIJ110" s="7"/>
      <x:c r="CIK110" s="7"/>
      <x:c r="CIL110" s="7"/>
      <x:c r="CIM110" s="7"/>
      <x:c r="CIN110" s="7"/>
      <x:c r="CIO110" s="7"/>
      <x:c r="CIP110" s="7"/>
      <x:c r="CIQ110" s="7"/>
      <x:c r="CIR110" s="7"/>
      <x:c r="CIS110" s="7"/>
      <x:c r="CIT110" s="7"/>
      <x:c r="CIU110" s="7"/>
      <x:c r="CIV110" s="7"/>
      <x:c r="CIW110" s="7"/>
      <x:c r="CIX110" s="7"/>
      <x:c r="CIY110" s="7"/>
      <x:c r="CIZ110" s="7"/>
      <x:c r="CJA110" s="7"/>
      <x:c r="CJB110" s="7"/>
      <x:c r="CJC110" s="7"/>
      <x:c r="CJD110" s="7"/>
      <x:c r="CJE110" s="7"/>
      <x:c r="CJF110" s="7"/>
      <x:c r="CJG110" s="7"/>
      <x:c r="CJH110" s="7"/>
      <x:c r="CJI110" s="7"/>
      <x:c r="CJJ110" s="7"/>
      <x:c r="CJK110" s="7"/>
      <x:c r="CJL110" s="7"/>
      <x:c r="CJM110" s="7"/>
      <x:c r="CJN110" s="7"/>
      <x:c r="CJO110" s="7"/>
      <x:c r="CJP110" s="7"/>
      <x:c r="CJQ110" s="7"/>
      <x:c r="CJR110" s="7"/>
      <x:c r="CJS110" s="7"/>
      <x:c r="CJT110" s="7"/>
      <x:c r="CJU110" s="7"/>
      <x:c r="CJV110" s="7"/>
      <x:c r="CJW110" s="7"/>
      <x:c r="CJX110" s="7"/>
      <x:c r="CJY110" s="7"/>
      <x:c r="CJZ110" s="7"/>
      <x:c r="CKA110" s="7"/>
      <x:c r="CKB110" s="7"/>
      <x:c r="CKC110" s="7"/>
      <x:c r="CKD110" s="7"/>
      <x:c r="CKE110" s="7"/>
      <x:c r="CKF110" s="7"/>
      <x:c r="CKG110" s="7"/>
      <x:c r="CKH110" s="7"/>
      <x:c r="CKI110" s="7"/>
      <x:c r="CKJ110" s="7"/>
      <x:c r="CKK110" s="7"/>
      <x:c r="CKL110" s="7"/>
      <x:c r="CKM110" s="7"/>
      <x:c r="CKN110" s="7"/>
      <x:c r="CKO110" s="7"/>
      <x:c r="CKP110" s="7"/>
      <x:c r="CKQ110" s="7"/>
      <x:c r="CKR110" s="7"/>
      <x:c r="CKS110" s="7"/>
      <x:c r="CKT110" s="7"/>
      <x:c r="CKU110" s="7"/>
      <x:c r="CKV110" s="7"/>
      <x:c r="CKW110" s="7"/>
      <x:c r="CKX110" s="7"/>
      <x:c r="CKY110" s="7"/>
      <x:c r="CKZ110" s="7"/>
      <x:c r="CLA110" s="7"/>
      <x:c r="CLB110" s="7"/>
      <x:c r="CLC110" s="7"/>
      <x:c r="CLD110" s="7"/>
      <x:c r="CLE110" s="7"/>
      <x:c r="CLF110" s="7"/>
      <x:c r="CLG110" s="7"/>
      <x:c r="CLH110" s="7"/>
      <x:c r="CLI110" s="7"/>
      <x:c r="CLJ110" s="7"/>
      <x:c r="CLK110" s="7"/>
      <x:c r="CLL110" s="7"/>
      <x:c r="CLM110" s="7"/>
      <x:c r="CLN110" s="7"/>
      <x:c r="CLO110" s="7"/>
      <x:c r="CLP110" s="7"/>
      <x:c r="CLQ110" s="7"/>
      <x:c r="CLR110" s="7"/>
      <x:c r="CLS110" s="7"/>
      <x:c r="CLT110" s="7"/>
      <x:c r="CLU110" s="7"/>
      <x:c r="CLV110" s="7"/>
      <x:c r="CLW110" s="7"/>
      <x:c r="CLX110" s="7"/>
      <x:c r="CLY110" s="7"/>
      <x:c r="CLZ110" s="7"/>
      <x:c r="CMA110" s="7"/>
      <x:c r="CMB110" s="7"/>
      <x:c r="CMC110" s="7"/>
      <x:c r="CMD110" s="7"/>
      <x:c r="CME110" s="7"/>
      <x:c r="CMF110" s="7"/>
      <x:c r="CMG110" s="7"/>
      <x:c r="CMH110" s="7"/>
      <x:c r="CMI110" s="7"/>
      <x:c r="CMJ110" s="7"/>
      <x:c r="CMK110" s="7"/>
      <x:c r="CML110" s="7"/>
      <x:c r="CMM110" s="7"/>
      <x:c r="CMN110" s="7"/>
      <x:c r="CMO110" s="7"/>
      <x:c r="CMP110" s="7"/>
      <x:c r="CMQ110" s="7"/>
      <x:c r="CMR110" s="7"/>
      <x:c r="CMS110" s="7"/>
      <x:c r="CMT110" s="7"/>
      <x:c r="CMU110" s="7"/>
      <x:c r="CMV110" s="7"/>
      <x:c r="CMW110" s="7"/>
      <x:c r="CMX110" s="7"/>
      <x:c r="CMY110" s="7"/>
      <x:c r="CMZ110" s="7"/>
      <x:c r="CNA110" s="7"/>
      <x:c r="CNB110" s="7"/>
      <x:c r="CNC110" s="7"/>
      <x:c r="CND110" s="7"/>
      <x:c r="CNE110" s="7"/>
      <x:c r="CNF110" s="7"/>
      <x:c r="CNG110" s="7"/>
      <x:c r="CNH110" s="7"/>
      <x:c r="CNI110" s="7"/>
      <x:c r="CNJ110" s="7"/>
      <x:c r="CNK110" s="7"/>
      <x:c r="CNL110" s="7"/>
      <x:c r="CNM110" s="7"/>
      <x:c r="CNN110" s="7"/>
      <x:c r="CNO110" s="7"/>
      <x:c r="CNP110" s="7"/>
      <x:c r="CNQ110" s="7"/>
      <x:c r="CNR110" s="7"/>
      <x:c r="CNS110" s="7"/>
      <x:c r="CNT110" s="7"/>
      <x:c r="CNU110" s="7"/>
      <x:c r="CNV110" s="7"/>
      <x:c r="CNW110" s="7"/>
      <x:c r="CNX110" s="7"/>
      <x:c r="CNY110" s="7"/>
      <x:c r="CNZ110" s="7"/>
      <x:c r="COA110" s="7"/>
      <x:c r="COB110" s="7"/>
      <x:c r="COC110" s="7"/>
      <x:c r="COD110" s="7"/>
      <x:c r="COE110" s="7"/>
      <x:c r="COF110" s="7"/>
      <x:c r="COG110" s="7"/>
      <x:c r="COH110" s="7"/>
      <x:c r="COI110" s="7"/>
      <x:c r="COJ110" s="7"/>
      <x:c r="COK110" s="7"/>
      <x:c r="COL110" s="7"/>
      <x:c r="COM110" s="7"/>
      <x:c r="CON110" s="7"/>
      <x:c r="COO110" s="7"/>
      <x:c r="COP110" s="7"/>
      <x:c r="COQ110" s="7"/>
      <x:c r="COR110" s="7"/>
      <x:c r="COS110" s="7"/>
      <x:c r="COT110" s="7"/>
      <x:c r="COU110" s="7"/>
      <x:c r="COV110" s="7"/>
      <x:c r="COW110" s="7"/>
      <x:c r="COX110" s="7"/>
      <x:c r="COY110" s="7"/>
      <x:c r="COZ110" s="7"/>
      <x:c r="CPA110" s="7"/>
      <x:c r="CPB110" s="7"/>
      <x:c r="CPC110" s="7"/>
      <x:c r="CPD110" s="7"/>
      <x:c r="CPE110" s="7"/>
      <x:c r="CPF110" s="7"/>
      <x:c r="CPG110" s="7"/>
      <x:c r="CPH110" s="7"/>
      <x:c r="CPI110" s="7"/>
      <x:c r="CPJ110" s="7"/>
      <x:c r="CPK110" s="7"/>
      <x:c r="CPL110" s="7"/>
      <x:c r="CPM110" s="7"/>
      <x:c r="CPN110" s="7"/>
      <x:c r="CPO110" s="7"/>
      <x:c r="CPP110" s="7"/>
      <x:c r="CPQ110" s="7"/>
      <x:c r="CPR110" s="7"/>
      <x:c r="CPS110" s="7"/>
      <x:c r="CPT110" s="7"/>
      <x:c r="CPU110" s="7"/>
      <x:c r="CPV110" s="7"/>
      <x:c r="CPW110" s="7"/>
      <x:c r="CPX110" s="7"/>
      <x:c r="CPY110" s="7"/>
      <x:c r="CPZ110" s="7"/>
      <x:c r="CQA110" s="7"/>
      <x:c r="CQB110" s="7"/>
      <x:c r="CQC110" s="7"/>
      <x:c r="CQD110" s="7"/>
      <x:c r="CQE110" s="7"/>
      <x:c r="CQF110" s="7"/>
      <x:c r="CQG110" s="7"/>
      <x:c r="CQH110" s="7"/>
      <x:c r="CQI110" s="7"/>
      <x:c r="CQJ110" s="7"/>
      <x:c r="CQK110" s="7"/>
      <x:c r="CQL110" s="7"/>
      <x:c r="CQM110" s="7"/>
      <x:c r="CQN110" s="7"/>
      <x:c r="CQO110" s="7"/>
      <x:c r="CQP110" s="7"/>
      <x:c r="CQQ110" s="7"/>
      <x:c r="CQR110" s="7"/>
      <x:c r="CQS110" s="7"/>
      <x:c r="CQT110" s="7"/>
      <x:c r="CQU110" s="7"/>
      <x:c r="CQV110" s="7"/>
      <x:c r="CQW110" s="7"/>
      <x:c r="CQX110" s="7"/>
      <x:c r="CQY110" s="7"/>
      <x:c r="CQZ110" s="7"/>
      <x:c r="CRA110" s="7"/>
      <x:c r="CRB110" s="7"/>
      <x:c r="CRC110" s="7"/>
      <x:c r="CRD110" s="7"/>
      <x:c r="CRE110" s="7"/>
      <x:c r="CRF110" s="7"/>
      <x:c r="CRG110" s="7"/>
      <x:c r="CRH110" s="7"/>
      <x:c r="CRI110" s="7"/>
      <x:c r="CRJ110" s="7"/>
      <x:c r="CRK110" s="7"/>
      <x:c r="CRL110" s="7"/>
      <x:c r="CRM110" s="7"/>
      <x:c r="CRN110" s="7"/>
      <x:c r="CRO110" s="7"/>
      <x:c r="CRP110" s="7"/>
      <x:c r="CRQ110" s="7"/>
      <x:c r="CRR110" s="7"/>
      <x:c r="CRS110" s="7"/>
      <x:c r="CRT110" s="7"/>
      <x:c r="CRU110" s="7"/>
      <x:c r="CRV110" s="7"/>
      <x:c r="CRW110" s="7"/>
      <x:c r="CRX110" s="7"/>
      <x:c r="CRY110" s="7"/>
      <x:c r="CRZ110" s="7"/>
      <x:c r="CSA110" s="7"/>
      <x:c r="CSB110" s="7"/>
      <x:c r="CSC110" s="7"/>
      <x:c r="CSD110" s="7"/>
      <x:c r="CSE110" s="7"/>
      <x:c r="CSF110" s="7"/>
      <x:c r="CSG110" s="7"/>
      <x:c r="CSH110" s="7"/>
      <x:c r="CSI110" s="7"/>
      <x:c r="CSJ110" s="7"/>
      <x:c r="CSK110" s="7"/>
      <x:c r="CSL110" s="7"/>
      <x:c r="CSM110" s="7"/>
      <x:c r="CSN110" s="7"/>
      <x:c r="CSO110" s="7"/>
      <x:c r="CSP110" s="7"/>
      <x:c r="CSQ110" s="7"/>
      <x:c r="CSR110" s="7"/>
      <x:c r="CSS110" s="7"/>
      <x:c r="CST110" s="7"/>
      <x:c r="CSU110" s="7"/>
      <x:c r="CSV110" s="7"/>
      <x:c r="CSW110" s="7"/>
      <x:c r="CSX110" s="7"/>
      <x:c r="CSY110" s="7"/>
      <x:c r="CSZ110" s="7"/>
      <x:c r="CTA110" s="7"/>
      <x:c r="CTB110" s="7"/>
      <x:c r="CTC110" s="7"/>
      <x:c r="CTD110" s="7"/>
      <x:c r="CTE110" s="7"/>
      <x:c r="CTF110" s="7"/>
      <x:c r="CTG110" s="7"/>
      <x:c r="CTH110" s="7"/>
      <x:c r="CTI110" s="7"/>
      <x:c r="CTJ110" s="7"/>
      <x:c r="CTK110" s="7"/>
      <x:c r="CTL110" s="7"/>
      <x:c r="CTM110" s="7"/>
      <x:c r="CTN110" s="7"/>
      <x:c r="CTO110" s="7"/>
      <x:c r="CTP110" s="7"/>
      <x:c r="CTQ110" s="7"/>
      <x:c r="CTR110" s="7"/>
      <x:c r="CTS110" s="7"/>
      <x:c r="CTT110" s="7"/>
      <x:c r="CTU110" s="7"/>
      <x:c r="CTV110" s="7"/>
      <x:c r="CTW110" s="7"/>
      <x:c r="CTX110" s="7"/>
      <x:c r="CTY110" s="7"/>
      <x:c r="CTZ110" s="7"/>
      <x:c r="CUA110" s="7"/>
      <x:c r="CUB110" s="7"/>
      <x:c r="CUC110" s="7"/>
      <x:c r="CUD110" s="7"/>
      <x:c r="CUE110" s="7"/>
      <x:c r="CUF110" s="7"/>
      <x:c r="CUG110" s="7"/>
      <x:c r="CUH110" s="7"/>
      <x:c r="CUI110" s="7"/>
      <x:c r="CUJ110" s="7"/>
      <x:c r="CUK110" s="7"/>
      <x:c r="CUL110" s="7"/>
      <x:c r="CUM110" s="7"/>
      <x:c r="CUN110" s="7"/>
      <x:c r="CUO110" s="7"/>
      <x:c r="CUP110" s="7"/>
      <x:c r="CUQ110" s="7"/>
      <x:c r="CUR110" s="7"/>
      <x:c r="CUS110" s="7"/>
      <x:c r="CUT110" s="7"/>
      <x:c r="CUU110" s="7"/>
      <x:c r="CUV110" s="7"/>
      <x:c r="CUW110" s="7"/>
      <x:c r="CUX110" s="7"/>
      <x:c r="CUY110" s="7"/>
      <x:c r="CUZ110" s="7"/>
      <x:c r="CVA110" s="7"/>
      <x:c r="CVB110" s="7"/>
      <x:c r="CVC110" s="7"/>
      <x:c r="CVD110" s="7"/>
      <x:c r="CVE110" s="7"/>
      <x:c r="CVF110" s="7"/>
      <x:c r="CVG110" s="7"/>
      <x:c r="CVH110" s="7"/>
      <x:c r="CVI110" s="7"/>
      <x:c r="CVJ110" s="7"/>
      <x:c r="CVK110" s="7"/>
      <x:c r="CVL110" s="7"/>
      <x:c r="CVM110" s="7"/>
      <x:c r="CVN110" s="7"/>
      <x:c r="CVO110" s="7"/>
      <x:c r="CVP110" s="7"/>
      <x:c r="CVQ110" s="7"/>
      <x:c r="CVR110" s="7"/>
      <x:c r="CVS110" s="7"/>
      <x:c r="CVT110" s="7"/>
      <x:c r="CVU110" s="7"/>
      <x:c r="CVV110" s="7"/>
      <x:c r="CVW110" s="7"/>
      <x:c r="CVX110" s="7"/>
      <x:c r="CVY110" s="7"/>
      <x:c r="CVZ110" s="7"/>
      <x:c r="CWA110" s="7"/>
      <x:c r="CWB110" s="7"/>
      <x:c r="CWC110" s="7"/>
      <x:c r="CWD110" s="7"/>
      <x:c r="CWE110" s="7"/>
      <x:c r="CWF110" s="7"/>
      <x:c r="CWG110" s="7"/>
      <x:c r="CWH110" s="7"/>
      <x:c r="CWI110" s="7"/>
      <x:c r="CWJ110" s="7"/>
      <x:c r="CWK110" s="7"/>
      <x:c r="CWL110" s="7"/>
      <x:c r="CWM110" s="7"/>
      <x:c r="CWN110" s="7"/>
      <x:c r="CWO110" s="7"/>
      <x:c r="CWP110" s="7"/>
      <x:c r="CWQ110" s="7"/>
      <x:c r="CWR110" s="7"/>
      <x:c r="CWS110" s="7"/>
      <x:c r="CWT110" s="7"/>
      <x:c r="CWU110" s="7"/>
      <x:c r="CWV110" s="7"/>
      <x:c r="CWW110" s="7"/>
      <x:c r="CWX110" s="7"/>
      <x:c r="CWY110" s="7"/>
      <x:c r="CWZ110" s="7"/>
      <x:c r="CXA110" s="7"/>
      <x:c r="CXB110" s="7"/>
      <x:c r="CXC110" s="7"/>
      <x:c r="CXD110" s="7"/>
      <x:c r="CXE110" s="7"/>
      <x:c r="CXF110" s="7"/>
      <x:c r="CXG110" s="7"/>
      <x:c r="CXH110" s="7"/>
      <x:c r="CXI110" s="7"/>
      <x:c r="CXJ110" s="7"/>
      <x:c r="CXK110" s="7"/>
      <x:c r="CXL110" s="7"/>
      <x:c r="CXM110" s="7"/>
      <x:c r="CXN110" s="7"/>
      <x:c r="CXO110" s="7"/>
      <x:c r="CXP110" s="7"/>
      <x:c r="CXQ110" s="7"/>
      <x:c r="CXR110" s="7"/>
      <x:c r="CXS110" s="7"/>
      <x:c r="CXT110" s="7"/>
      <x:c r="CXU110" s="7"/>
      <x:c r="CXV110" s="7"/>
      <x:c r="CXW110" s="7"/>
      <x:c r="CXX110" s="7"/>
      <x:c r="CXY110" s="7"/>
      <x:c r="CXZ110" s="7"/>
      <x:c r="CYA110" s="7"/>
      <x:c r="CYB110" s="7"/>
      <x:c r="CYC110" s="7"/>
      <x:c r="CYD110" s="7"/>
      <x:c r="CYE110" s="7"/>
      <x:c r="CYF110" s="7"/>
      <x:c r="CYG110" s="7"/>
      <x:c r="CYH110" s="7"/>
      <x:c r="CYI110" s="7"/>
      <x:c r="CYJ110" s="7"/>
      <x:c r="CYK110" s="7"/>
      <x:c r="CYL110" s="7"/>
      <x:c r="CYM110" s="7"/>
      <x:c r="CYN110" s="7"/>
      <x:c r="CYO110" s="7"/>
      <x:c r="CYP110" s="7"/>
      <x:c r="CYQ110" s="7"/>
      <x:c r="CYR110" s="7"/>
      <x:c r="CYS110" s="7"/>
      <x:c r="CYT110" s="7"/>
      <x:c r="CYU110" s="7"/>
      <x:c r="CYV110" s="7"/>
      <x:c r="CYW110" s="7"/>
      <x:c r="CYX110" s="7"/>
      <x:c r="CYY110" s="7"/>
      <x:c r="CYZ110" s="7"/>
      <x:c r="CZA110" s="7"/>
      <x:c r="CZB110" s="7"/>
      <x:c r="CZC110" s="7"/>
      <x:c r="CZD110" s="7"/>
      <x:c r="CZE110" s="7"/>
      <x:c r="CZF110" s="7"/>
      <x:c r="CZG110" s="7"/>
      <x:c r="CZH110" s="7"/>
      <x:c r="CZI110" s="7"/>
      <x:c r="CZJ110" s="7"/>
      <x:c r="CZK110" s="7"/>
      <x:c r="CZL110" s="7"/>
      <x:c r="CZM110" s="7"/>
      <x:c r="CZN110" s="7"/>
      <x:c r="CZO110" s="7"/>
      <x:c r="CZP110" s="7"/>
      <x:c r="CZQ110" s="7"/>
      <x:c r="CZR110" s="7"/>
      <x:c r="CZS110" s="7"/>
      <x:c r="CZT110" s="7"/>
      <x:c r="CZU110" s="7"/>
      <x:c r="CZV110" s="7"/>
      <x:c r="CZW110" s="7"/>
      <x:c r="CZX110" s="7"/>
      <x:c r="CZY110" s="7"/>
      <x:c r="CZZ110" s="7"/>
      <x:c r="DAA110" s="7"/>
      <x:c r="DAB110" s="7"/>
      <x:c r="DAC110" s="7"/>
      <x:c r="DAD110" s="7"/>
      <x:c r="DAE110" s="7"/>
      <x:c r="DAF110" s="7"/>
      <x:c r="DAG110" s="7"/>
      <x:c r="DAH110" s="7"/>
      <x:c r="DAI110" s="7"/>
      <x:c r="DAJ110" s="7"/>
      <x:c r="DAK110" s="7"/>
      <x:c r="DAL110" s="7"/>
      <x:c r="DAM110" s="7"/>
      <x:c r="DAN110" s="7"/>
      <x:c r="DAO110" s="7"/>
      <x:c r="DAP110" s="7"/>
      <x:c r="DAQ110" s="7"/>
      <x:c r="DAR110" s="7"/>
      <x:c r="DAS110" s="7"/>
      <x:c r="DAT110" s="7"/>
      <x:c r="DAU110" s="7"/>
      <x:c r="DAV110" s="7"/>
      <x:c r="DAW110" s="7"/>
      <x:c r="DAX110" s="7"/>
      <x:c r="DAY110" s="7"/>
      <x:c r="DAZ110" s="7"/>
      <x:c r="DBA110" s="7"/>
      <x:c r="DBB110" s="7"/>
      <x:c r="DBC110" s="7"/>
      <x:c r="DBD110" s="7"/>
      <x:c r="DBE110" s="7"/>
      <x:c r="DBF110" s="7"/>
      <x:c r="DBG110" s="7"/>
      <x:c r="DBH110" s="7"/>
      <x:c r="DBI110" s="7"/>
      <x:c r="DBJ110" s="7"/>
      <x:c r="DBK110" s="7"/>
      <x:c r="DBL110" s="7"/>
      <x:c r="DBM110" s="7"/>
      <x:c r="DBN110" s="7"/>
      <x:c r="DBO110" s="7"/>
      <x:c r="DBP110" s="7"/>
      <x:c r="DBQ110" s="7"/>
      <x:c r="DBR110" s="7"/>
      <x:c r="DBS110" s="7"/>
      <x:c r="DBT110" s="7"/>
      <x:c r="DBU110" s="7"/>
      <x:c r="DBV110" s="7"/>
      <x:c r="DBW110" s="7"/>
      <x:c r="DBX110" s="7"/>
      <x:c r="DBY110" s="7"/>
      <x:c r="DBZ110" s="7"/>
      <x:c r="DCA110" s="7"/>
      <x:c r="DCB110" s="7"/>
      <x:c r="DCC110" s="7"/>
      <x:c r="DCD110" s="7"/>
      <x:c r="DCE110" s="7"/>
      <x:c r="DCF110" s="7"/>
      <x:c r="DCG110" s="7"/>
      <x:c r="DCH110" s="7"/>
      <x:c r="DCI110" s="7"/>
      <x:c r="DCJ110" s="7"/>
      <x:c r="DCK110" s="7"/>
      <x:c r="DCL110" s="7"/>
      <x:c r="DCM110" s="7"/>
      <x:c r="DCN110" s="7"/>
      <x:c r="DCO110" s="7"/>
      <x:c r="DCP110" s="7"/>
      <x:c r="DCQ110" s="7"/>
      <x:c r="DCR110" s="7"/>
      <x:c r="DCS110" s="7"/>
      <x:c r="DCT110" s="7"/>
      <x:c r="DCU110" s="7"/>
      <x:c r="DCV110" s="7"/>
      <x:c r="DCW110" s="7"/>
      <x:c r="DCX110" s="7"/>
      <x:c r="DCY110" s="7"/>
      <x:c r="DCZ110" s="7"/>
      <x:c r="DDA110" s="7"/>
      <x:c r="DDB110" s="7"/>
      <x:c r="DDC110" s="7"/>
      <x:c r="DDD110" s="7"/>
      <x:c r="DDE110" s="7"/>
      <x:c r="DDF110" s="7"/>
      <x:c r="DDG110" s="7"/>
      <x:c r="DDH110" s="7"/>
      <x:c r="DDI110" s="7"/>
      <x:c r="DDJ110" s="7"/>
      <x:c r="DDK110" s="7"/>
      <x:c r="DDL110" s="7"/>
      <x:c r="DDM110" s="7"/>
      <x:c r="DDN110" s="7"/>
      <x:c r="DDO110" s="7"/>
      <x:c r="DDP110" s="7"/>
      <x:c r="DDQ110" s="7"/>
      <x:c r="DDR110" s="7"/>
      <x:c r="DDS110" s="7"/>
      <x:c r="DDT110" s="7"/>
      <x:c r="DDU110" s="7"/>
      <x:c r="DDV110" s="7"/>
      <x:c r="DDW110" s="7"/>
      <x:c r="DDX110" s="7"/>
      <x:c r="DDY110" s="7"/>
      <x:c r="DDZ110" s="7"/>
      <x:c r="DEA110" s="7"/>
      <x:c r="DEB110" s="7"/>
      <x:c r="DEC110" s="7"/>
      <x:c r="DED110" s="7"/>
      <x:c r="DEE110" s="7"/>
      <x:c r="DEF110" s="7"/>
      <x:c r="DEG110" s="7"/>
      <x:c r="DEH110" s="7"/>
      <x:c r="DEI110" s="7"/>
      <x:c r="DEJ110" s="7"/>
      <x:c r="DEK110" s="7"/>
      <x:c r="DEL110" s="7"/>
      <x:c r="DEM110" s="7"/>
      <x:c r="DEN110" s="7"/>
      <x:c r="DEO110" s="7"/>
      <x:c r="DEP110" s="7"/>
      <x:c r="DEQ110" s="7"/>
      <x:c r="DER110" s="7"/>
      <x:c r="DES110" s="7"/>
      <x:c r="DET110" s="7"/>
      <x:c r="DEU110" s="7"/>
      <x:c r="DEV110" s="7"/>
      <x:c r="DEW110" s="7"/>
      <x:c r="DEX110" s="7"/>
      <x:c r="DEY110" s="7"/>
      <x:c r="DEZ110" s="7"/>
      <x:c r="DFA110" s="7"/>
      <x:c r="DFB110" s="7"/>
      <x:c r="DFC110" s="7"/>
      <x:c r="DFD110" s="7"/>
      <x:c r="DFE110" s="7"/>
      <x:c r="DFF110" s="7"/>
      <x:c r="DFG110" s="7"/>
      <x:c r="DFH110" s="7"/>
      <x:c r="DFI110" s="7"/>
      <x:c r="DFJ110" s="7"/>
      <x:c r="DFK110" s="7"/>
      <x:c r="DFL110" s="7"/>
      <x:c r="DFM110" s="7"/>
      <x:c r="DFN110" s="7"/>
      <x:c r="DFO110" s="7"/>
      <x:c r="DFP110" s="7"/>
      <x:c r="DFQ110" s="7"/>
      <x:c r="DFR110" s="7"/>
      <x:c r="DFS110" s="7"/>
      <x:c r="DFT110" s="7"/>
      <x:c r="DFU110" s="7"/>
      <x:c r="DFV110" s="7"/>
      <x:c r="DFW110" s="7"/>
      <x:c r="DFX110" s="7"/>
      <x:c r="DFY110" s="7"/>
      <x:c r="DFZ110" s="7"/>
      <x:c r="DGA110" s="7"/>
      <x:c r="DGB110" s="7"/>
      <x:c r="DGC110" s="7"/>
      <x:c r="DGD110" s="7"/>
      <x:c r="DGE110" s="7"/>
      <x:c r="DGF110" s="7"/>
      <x:c r="DGG110" s="7"/>
      <x:c r="DGH110" s="7"/>
      <x:c r="DGI110" s="7"/>
      <x:c r="DGJ110" s="7"/>
      <x:c r="DGK110" s="7"/>
      <x:c r="DGL110" s="7"/>
      <x:c r="DGM110" s="7"/>
      <x:c r="DGN110" s="7"/>
      <x:c r="DGO110" s="7"/>
      <x:c r="DGP110" s="7"/>
      <x:c r="DGQ110" s="7"/>
      <x:c r="DGR110" s="7"/>
      <x:c r="DGS110" s="7"/>
      <x:c r="DGT110" s="7"/>
      <x:c r="DGU110" s="7"/>
      <x:c r="DGV110" s="7"/>
      <x:c r="DGW110" s="7"/>
      <x:c r="DGX110" s="7"/>
      <x:c r="DGY110" s="7"/>
      <x:c r="DGZ110" s="7"/>
      <x:c r="DHA110" s="7"/>
      <x:c r="DHB110" s="7"/>
      <x:c r="DHC110" s="7"/>
      <x:c r="DHD110" s="7"/>
      <x:c r="DHE110" s="7"/>
      <x:c r="DHF110" s="7"/>
      <x:c r="DHG110" s="7"/>
      <x:c r="DHH110" s="7"/>
      <x:c r="DHI110" s="7"/>
      <x:c r="DHJ110" s="7"/>
      <x:c r="DHK110" s="7"/>
      <x:c r="DHL110" s="7"/>
      <x:c r="DHM110" s="7"/>
      <x:c r="DHN110" s="7"/>
      <x:c r="DHO110" s="7"/>
      <x:c r="DHP110" s="7"/>
      <x:c r="DHQ110" s="7"/>
      <x:c r="DHR110" s="7"/>
      <x:c r="DHS110" s="7"/>
      <x:c r="DHT110" s="7"/>
      <x:c r="DHU110" s="7"/>
      <x:c r="DHV110" s="7"/>
      <x:c r="DHW110" s="7"/>
      <x:c r="DHX110" s="7"/>
      <x:c r="DHY110" s="7"/>
      <x:c r="DHZ110" s="7"/>
      <x:c r="DIA110" s="7"/>
      <x:c r="DIB110" s="7"/>
      <x:c r="DIC110" s="7"/>
      <x:c r="DID110" s="7"/>
      <x:c r="DIE110" s="7"/>
      <x:c r="DIF110" s="7"/>
      <x:c r="DIG110" s="7"/>
      <x:c r="DIH110" s="7"/>
      <x:c r="DII110" s="7"/>
      <x:c r="DIJ110" s="7"/>
      <x:c r="DIK110" s="7"/>
      <x:c r="DIL110" s="7"/>
      <x:c r="DIM110" s="7"/>
      <x:c r="DIN110" s="7"/>
      <x:c r="DIO110" s="7"/>
      <x:c r="DIP110" s="7"/>
      <x:c r="DIQ110" s="7"/>
      <x:c r="DIR110" s="7"/>
      <x:c r="DIS110" s="7"/>
      <x:c r="DIT110" s="7"/>
      <x:c r="DIU110" s="7"/>
      <x:c r="DIV110" s="7"/>
      <x:c r="DIW110" s="7"/>
      <x:c r="DIX110" s="7"/>
      <x:c r="DIY110" s="7"/>
      <x:c r="DIZ110" s="7"/>
      <x:c r="DJA110" s="7"/>
      <x:c r="DJB110" s="7"/>
      <x:c r="DJC110" s="7"/>
      <x:c r="DJD110" s="7"/>
      <x:c r="DJE110" s="7"/>
      <x:c r="DJF110" s="7"/>
      <x:c r="DJG110" s="7"/>
      <x:c r="DJH110" s="7"/>
      <x:c r="DJI110" s="7"/>
      <x:c r="DJJ110" s="7"/>
      <x:c r="DJK110" s="7"/>
      <x:c r="DJL110" s="7"/>
      <x:c r="DJM110" s="7"/>
      <x:c r="DJN110" s="7"/>
      <x:c r="DJO110" s="7"/>
      <x:c r="DJP110" s="7"/>
      <x:c r="DJQ110" s="7"/>
      <x:c r="DJR110" s="7"/>
      <x:c r="DJS110" s="7"/>
      <x:c r="DJT110" s="7"/>
      <x:c r="DJU110" s="7"/>
      <x:c r="DJV110" s="7"/>
      <x:c r="DJW110" s="7"/>
      <x:c r="DJX110" s="7"/>
      <x:c r="DJY110" s="7"/>
      <x:c r="DJZ110" s="7"/>
      <x:c r="DKA110" s="7"/>
      <x:c r="DKB110" s="7"/>
      <x:c r="DKC110" s="7"/>
      <x:c r="DKD110" s="7"/>
      <x:c r="DKE110" s="7"/>
      <x:c r="DKF110" s="7"/>
      <x:c r="DKG110" s="7"/>
      <x:c r="DKH110" s="7"/>
      <x:c r="DKI110" s="7"/>
      <x:c r="DKJ110" s="7"/>
      <x:c r="DKK110" s="7"/>
      <x:c r="DKL110" s="7"/>
      <x:c r="DKM110" s="7"/>
      <x:c r="DKN110" s="7"/>
      <x:c r="DKO110" s="7"/>
      <x:c r="DKP110" s="7"/>
      <x:c r="DKQ110" s="7"/>
      <x:c r="DKR110" s="7"/>
      <x:c r="DKS110" s="7"/>
      <x:c r="DKT110" s="7"/>
      <x:c r="DKU110" s="7"/>
      <x:c r="DKV110" s="7"/>
      <x:c r="DKW110" s="7"/>
      <x:c r="DKX110" s="7"/>
      <x:c r="DKY110" s="7"/>
      <x:c r="DKZ110" s="7"/>
      <x:c r="DLA110" s="7"/>
      <x:c r="DLB110" s="7"/>
      <x:c r="DLC110" s="7"/>
      <x:c r="DLD110" s="7"/>
      <x:c r="DLE110" s="7"/>
      <x:c r="DLF110" s="7"/>
      <x:c r="DLG110" s="7"/>
      <x:c r="DLH110" s="7"/>
      <x:c r="DLI110" s="7"/>
      <x:c r="DLJ110" s="7"/>
      <x:c r="DLK110" s="7"/>
      <x:c r="DLL110" s="7"/>
      <x:c r="DLM110" s="7"/>
      <x:c r="DLN110" s="7"/>
      <x:c r="DLO110" s="7"/>
      <x:c r="DLP110" s="7"/>
      <x:c r="DLQ110" s="7"/>
      <x:c r="DLR110" s="7"/>
      <x:c r="DLS110" s="7"/>
      <x:c r="DLT110" s="7"/>
      <x:c r="DLU110" s="7"/>
      <x:c r="DLV110" s="7"/>
      <x:c r="DLW110" s="7"/>
      <x:c r="DLX110" s="7"/>
      <x:c r="DLY110" s="7"/>
      <x:c r="DLZ110" s="7"/>
      <x:c r="DMA110" s="7"/>
      <x:c r="DMB110" s="7"/>
      <x:c r="DMC110" s="7"/>
      <x:c r="DMD110" s="7"/>
      <x:c r="DME110" s="7"/>
      <x:c r="DMF110" s="7"/>
      <x:c r="DMG110" s="7"/>
      <x:c r="DMH110" s="7"/>
      <x:c r="DMI110" s="7"/>
      <x:c r="DMJ110" s="7"/>
      <x:c r="DMK110" s="7"/>
      <x:c r="DML110" s="7"/>
      <x:c r="DMM110" s="7"/>
      <x:c r="DMN110" s="7"/>
      <x:c r="DMO110" s="7"/>
      <x:c r="DMP110" s="7"/>
      <x:c r="DMQ110" s="7"/>
      <x:c r="DMR110" s="7"/>
      <x:c r="DMS110" s="7"/>
      <x:c r="DMT110" s="7"/>
      <x:c r="DMU110" s="7"/>
      <x:c r="DMV110" s="7"/>
      <x:c r="DMW110" s="7"/>
      <x:c r="DMX110" s="7"/>
      <x:c r="DMY110" s="7"/>
      <x:c r="DMZ110" s="7"/>
      <x:c r="DNA110" s="7"/>
      <x:c r="DNB110" s="7"/>
      <x:c r="DNC110" s="7"/>
      <x:c r="DND110" s="7"/>
      <x:c r="DNE110" s="7"/>
      <x:c r="DNF110" s="7"/>
      <x:c r="DNG110" s="7"/>
      <x:c r="DNH110" s="7"/>
      <x:c r="DNI110" s="7"/>
      <x:c r="DNJ110" s="7"/>
      <x:c r="DNK110" s="7"/>
      <x:c r="DNL110" s="7"/>
      <x:c r="DNM110" s="7"/>
      <x:c r="DNN110" s="7"/>
      <x:c r="DNO110" s="7"/>
      <x:c r="DNP110" s="7"/>
      <x:c r="DNQ110" s="7"/>
      <x:c r="DNR110" s="7"/>
      <x:c r="DNS110" s="7"/>
      <x:c r="DNT110" s="7"/>
      <x:c r="DNU110" s="7"/>
      <x:c r="DNV110" s="7"/>
      <x:c r="DNW110" s="7"/>
      <x:c r="DNX110" s="7"/>
      <x:c r="DNY110" s="7"/>
      <x:c r="DNZ110" s="7"/>
      <x:c r="DOA110" s="7"/>
      <x:c r="DOB110" s="7"/>
      <x:c r="DOC110" s="7"/>
      <x:c r="DOD110" s="7"/>
      <x:c r="DOE110" s="7"/>
      <x:c r="DOF110" s="7"/>
      <x:c r="DOG110" s="7"/>
      <x:c r="DOH110" s="7"/>
      <x:c r="DOI110" s="7"/>
      <x:c r="DOJ110" s="7"/>
      <x:c r="DOK110" s="7"/>
      <x:c r="DOL110" s="7"/>
      <x:c r="DOM110" s="7"/>
      <x:c r="DON110" s="7"/>
      <x:c r="DOO110" s="7"/>
      <x:c r="DOP110" s="7"/>
      <x:c r="DOQ110" s="7"/>
      <x:c r="DOR110" s="7"/>
      <x:c r="DOS110" s="7"/>
      <x:c r="DOT110" s="7"/>
      <x:c r="DOU110" s="7"/>
      <x:c r="DOV110" s="7"/>
      <x:c r="DOW110" s="7"/>
      <x:c r="DOX110" s="7"/>
      <x:c r="DOY110" s="7"/>
      <x:c r="DOZ110" s="7"/>
      <x:c r="DPA110" s="7"/>
      <x:c r="DPB110" s="7"/>
      <x:c r="DPC110" s="7"/>
      <x:c r="DPD110" s="7"/>
      <x:c r="DPE110" s="7"/>
      <x:c r="DPF110" s="7"/>
      <x:c r="DPG110" s="7"/>
      <x:c r="DPH110" s="7"/>
      <x:c r="DPI110" s="7"/>
      <x:c r="DPJ110" s="7"/>
      <x:c r="DPK110" s="7"/>
      <x:c r="DPL110" s="7"/>
      <x:c r="DPM110" s="7"/>
      <x:c r="DPN110" s="7"/>
      <x:c r="DPO110" s="7"/>
      <x:c r="DPP110" s="7"/>
      <x:c r="DPQ110" s="7"/>
      <x:c r="DPR110" s="7"/>
      <x:c r="DPS110" s="7"/>
      <x:c r="DPT110" s="7"/>
      <x:c r="DPU110" s="7"/>
      <x:c r="DPV110" s="7"/>
      <x:c r="DPW110" s="7"/>
      <x:c r="DPX110" s="7"/>
      <x:c r="DPY110" s="7"/>
      <x:c r="DPZ110" s="7"/>
      <x:c r="DQA110" s="7"/>
      <x:c r="DQB110" s="7"/>
      <x:c r="DQC110" s="7"/>
      <x:c r="DQD110" s="7"/>
      <x:c r="DQE110" s="7"/>
      <x:c r="DQF110" s="7"/>
      <x:c r="DQG110" s="7"/>
      <x:c r="DQH110" s="7"/>
      <x:c r="DQI110" s="7"/>
      <x:c r="DQJ110" s="7"/>
      <x:c r="DQK110" s="7"/>
      <x:c r="DQL110" s="7"/>
      <x:c r="DQM110" s="7"/>
      <x:c r="DQN110" s="7"/>
      <x:c r="DQO110" s="7"/>
      <x:c r="DQP110" s="7"/>
      <x:c r="DQQ110" s="7"/>
      <x:c r="DQR110" s="7"/>
      <x:c r="DQS110" s="7"/>
      <x:c r="DQT110" s="7"/>
      <x:c r="DQU110" s="7"/>
      <x:c r="DQV110" s="7"/>
      <x:c r="DQW110" s="7"/>
      <x:c r="DQX110" s="7"/>
      <x:c r="DQY110" s="7"/>
      <x:c r="DQZ110" s="7"/>
      <x:c r="DRA110" s="7"/>
      <x:c r="DRB110" s="7"/>
      <x:c r="DRC110" s="7"/>
      <x:c r="DRD110" s="7"/>
      <x:c r="DRE110" s="7"/>
      <x:c r="DRF110" s="7"/>
      <x:c r="DRG110" s="7"/>
      <x:c r="DRH110" s="7"/>
      <x:c r="DRI110" s="7"/>
      <x:c r="DRJ110" s="7"/>
      <x:c r="DRK110" s="7"/>
      <x:c r="DRL110" s="7"/>
      <x:c r="DRM110" s="7"/>
      <x:c r="DRN110" s="7"/>
      <x:c r="DRO110" s="7"/>
      <x:c r="DRP110" s="7"/>
      <x:c r="DRQ110" s="7"/>
      <x:c r="DRR110" s="7"/>
      <x:c r="DRS110" s="7"/>
      <x:c r="DRT110" s="7"/>
      <x:c r="DRU110" s="7"/>
      <x:c r="DRV110" s="7"/>
      <x:c r="DRW110" s="7"/>
      <x:c r="DRX110" s="7"/>
      <x:c r="DRY110" s="7"/>
      <x:c r="DRZ110" s="7"/>
      <x:c r="DSA110" s="7"/>
      <x:c r="DSB110" s="7"/>
      <x:c r="DSC110" s="7"/>
      <x:c r="DSD110" s="7"/>
      <x:c r="DSE110" s="7"/>
      <x:c r="DSF110" s="7"/>
      <x:c r="DSG110" s="7"/>
      <x:c r="DSH110" s="7"/>
      <x:c r="DSI110" s="7"/>
      <x:c r="DSJ110" s="7"/>
      <x:c r="DSK110" s="7"/>
      <x:c r="DSL110" s="7"/>
      <x:c r="DSM110" s="7"/>
      <x:c r="DSN110" s="7"/>
      <x:c r="DSO110" s="7"/>
      <x:c r="DSP110" s="7"/>
      <x:c r="DSQ110" s="7"/>
      <x:c r="DSR110" s="7"/>
      <x:c r="DSS110" s="7"/>
      <x:c r="DST110" s="7"/>
      <x:c r="DSU110" s="7"/>
      <x:c r="DSV110" s="7"/>
      <x:c r="DSW110" s="7"/>
      <x:c r="DSX110" s="7"/>
      <x:c r="DSY110" s="7"/>
      <x:c r="DSZ110" s="7"/>
      <x:c r="DTA110" s="7"/>
      <x:c r="DTB110" s="7"/>
      <x:c r="DTC110" s="7"/>
      <x:c r="DTD110" s="7"/>
      <x:c r="DTE110" s="7"/>
      <x:c r="DTF110" s="7"/>
      <x:c r="DTG110" s="7"/>
      <x:c r="DTH110" s="7"/>
      <x:c r="DTI110" s="7"/>
      <x:c r="DTJ110" s="7"/>
      <x:c r="DTK110" s="7"/>
      <x:c r="DTL110" s="7"/>
      <x:c r="DTM110" s="7"/>
      <x:c r="DTN110" s="7"/>
      <x:c r="DTO110" s="7"/>
      <x:c r="DTP110" s="7"/>
      <x:c r="DTQ110" s="7"/>
      <x:c r="DTR110" s="7"/>
      <x:c r="DTS110" s="7"/>
      <x:c r="DTT110" s="7"/>
      <x:c r="DTU110" s="7"/>
      <x:c r="DTV110" s="7"/>
      <x:c r="DTW110" s="7"/>
      <x:c r="DTX110" s="7"/>
      <x:c r="DTY110" s="7"/>
      <x:c r="DTZ110" s="7"/>
      <x:c r="DUA110" s="7"/>
      <x:c r="DUB110" s="7"/>
      <x:c r="DUC110" s="7"/>
      <x:c r="DUD110" s="7"/>
      <x:c r="DUE110" s="7"/>
      <x:c r="DUF110" s="7"/>
      <x:c r="DUG110" s="7"/>
      <x:c r="DUH110" s="7"/>
      <x:c r="DUI110" s="7"/>
      <x:c r="DUJ110" s="7"/>
      <x:c r="DUK110" s="7"/>
      <x:c r="DUL110" s="7"/>
      <x:c r="DUM110" s="7"/>
      <x:c r="DUN110" s="7"/>
      <x:c r="DUO110" s="7"/>
      <x:c r="DUP110" s="7"/>
      <x:c r="DUQ110" s="7"/>
      <x:c r="DUR110" s="7"/>
      <x:c r="DUS110" s="7"/>
      <x:c r="DUT110" s="7"/>
      <x:c r="DUU110" s="7"/>
      <x:c r="DUV110" s="7"/>
      <x:c r="DUW110" s="7"/>
      <x:c r="DUX110" s="7"/>
      <x:c r="DUY110" s="7"/>
      <x:c r="DUZ110" s="7"/>
      <x:c r="DVA110" s="7"/>
      <x:c r="DVB110" s="7"/>
      <x:c r="DVC110" s="7"/>
      <x:c r="DVD110" s="7"/>
      <x:c r="DVE110" s="7"/>
      <x:c r="DVF110" s="7"/>
      <x:c r="DVG110" s="7"/>
      <x:c r="DVH110" s="7"/>
      <x:c r="DVI110" s="7"/>
      <x:c r="DVJ110" s="7"/>
      <x:c r="DVK110" s="7"/>
      <x:c r="DVL110" s="7"/>
      <x:c r="DVM110" s="7"/>
      <x:c r="DVN110" s="7"/>
      <x:c r="DVO110" s="7"/>
      <x:c r="DVP110" s="7"/>
      <x:c r="DVQ110" s="7"/>
      <x:c r="DVR110" s="7"/>
      <x:c r="DVS110" s="7"/>
      <x:c r="DVT110" s="7"/>
      <x:c r="DVU110" s="7"/>
      <x:c r="DVV110" s="7"/>
      <x:c r="DVW110" s="7"/>
      <x:c r="DVX110" s="7"/>
      <x:c r="DVY110" s="7"/>
      <x:c r="DVZ110" s="7"/>
      <x:c r="DWA110" s="7"/>
      <x:c r="DWB110" s="7"/>
      <x:c r="DWC110" s="7"/>
      <x:c r="DWD110" s="7"/>
      <x:c r="DWE110" s="7"/>
      <x:c r="DWF110" s="7"/>
      <x:c r="DWG110" s="7"/>
      <x:c r="DWH110" s="7"/>
      <x:c r="DWI110" s="7"/>
      <x:c r="DWJ110" s="7"/>
      <x:c r="DWK110" s="7"/>
      <x:c r="DWL110" s="7"/>
      <x:c r="DWM110" s="7"/>
      <x:c r="DWN110" s="7"/>
      <x:c r="DWO110" s="7"/>
      <x:c r="DWP110" s="7"/>
      <x:c r="DWQ110" s="7"/>
      <x:c r="DWR110" s="7"/>
      <x:c r="DWS110" s="7"/>
      <x:c r="DWT110" s="7"/>
      <x:c r="DWU110" s="7"/>
      <x:c r="DWV110" s="7"/>
      <x:c r="DWW110" s="7"/>
      <x:c r="DWX110" s="7"/>
      <x:c r="DWY110" s="7"/>
      <x:c r="DWZ110" s="7"/>
      <x:c r="DXA110" s="7"/>
      <x:c r="DXB110" s="7"/>
      <x:c r="DXC110" s="7"/>
      <x:c r="DXD110" s="7"/>
      <x:c r="DXE110" s="7"/>
      <x:c r="DXF110" s="7"/>
      <x:c r="DXG110" s="7"/>
      <x:c r="DXH110" s="7"/>
      <x:c r="DXI110" s="7"/>
      <x:c r="DXJ110" s="7"/>
      <x:c r="DXK110" s="7"/>
      <x:c r="DXL110" s="7"/>
      <x:c r="DXM110" s="7"/>
      <x:c r="DXN110" s="7"/>
      <x:c r="DXO110" s="7"/>
      <x:c r="DXP110" s="7"/>
      <x:c r="DXQ110" s="7"/>
      <x:c r="DXR110" s="7"/>
      <x:c r="DXS110" s="7"/>
      <x:c r="DXT110" s="7"/>
      <x:c r="DXU110" s="7"/>
      <x:c r="DXV110" s="7"/>
      <x:c r="DXW110" s="7"/>
      <x:c r="DXX110" s="7"/>
      <x:c r="DXY110" s="7"/>
      <x:c r="DXZ110" s="7"/>
      <x:c r="DYA110" s="7"/>
      <x:c r="DYB110" s="7"/>
      <x:c r="DYC110" s="7"/>
      <x:c r="DYD110" s="7"/>
      <x:c r="DYE110" s="7"/>
      <x:c r="DYF110" s="7"/>
      <x:c r="DYG110" s="7"/>
      <x:c r="DYH110" s="7"/>
      <x:c r="DYI110" s="7"/>
      <x:c r="DYJ110" s="7"/>
      <x:c r="DYK110" s="7"/>
      <x:c r="DYL110" s="7"/>
      <x:c r="DYM110" s="7"/>
      <x:c r="DYN110" s="7"/>
      <x:c r="DYO110" s="7"/>
      <x:c r="DYP110" s="7"/>
      <x:c r="DYQ110" s="7"/>
      <x:c r="DYR110" s="7"/>
      <x:c r="DYS110" s="7"/>
      <x:c r="DYT110" s="7"/>
      <x:c r="DYU110" s="7"/>
      <x:c r="DYV110" s="7"/>
      <x:c r="DYW110" s="7"/>
      <x:c r="DYX110" s="7"/>
      <x:c r="DYY110" s="7"/>
      <x:c r="DYZ110" s="7"/>
      <x:c r="DZA110" s="7"/>
      <x:c r="DZB110" s="7"/>
      <x:c r="DZC110" s="7"/>
      <x:c r="DZD110" s="7"/>
      <x:c r="DZE110" s="7"/>
      <x:c r="DZF110" s="7"/>
      <x:c r="DZG110" s="7"/>
      <x:c r="DZH110" s="7"/>
      <x:c r="DZI110" s="7"/>
      <x:c r="DZJ110" s="7"/>
      <x:c r="DZK110" s="7"/>
      <x:c r="DZL110" s="7"/>
      <x:c r="DZM110" s="7"/>
      <x:c r="DZN110" s="7"/>
      <x:c r="DZO110" s="7"/>
      <x:c r="DZP110" s="7"/>
      <x:c r="DZQ110" s="7"/>
      <x:c r="DZR110" s="7"/>
      <x:c r="DZS110" s="7"/>
      <x:c r="DZT110" s="7"/>
      <x:c r="DZU110" s="7"/>
      <x:c r="DZV110" s="7"/>
      <x:c r="DZW110" s="7"/>
      <x:c r="DZX110" s="7"/>
      <x:c r="DZY110" s="7"/>
      <x:c r="DZZ110" s="7"/>
      <x:c r="EAA110" s="7"/>
      <x:c r="EAB110" s="7"/>
      <x:c r="EAC110" s="7"/>
      <x:c r="EAD110" s="7"/>
      <x:c r="EAE110" s="7"/>
      <x:c r="EAF110" s="7"/>
      <x:c r="EAG110" s="7"/>
      <x:c r="EAH110" s="7"/>
      <x:c r="EAI110" s="7"/>
      <x:c r="EAJ110" s="7"/>
      <x:c r="EAK110" s="7"/>
      <x:c r="EAL110" s="7"/>
      <x:c r="EAM110" s="7"/>
      <x:c r="EAN110" s="7"/>
      <x:c r="EAO110" s="7"/>
      <x:c r="EAP110" s="7"/>
      <x:c r="EAQ110" s="7"/>
      <x:c r="EAR110" s="7"/>
      <x:c r="EAS110" s="7"/>
      <x:c r="EAT110" s="7"/>
      <x:c r="EAU110" s="7"/>
      <x:c r="EAV110" s="7"/>
      <x:c r="EAW110" s="7"/>
      <x:c r="EAX110" s="7"/>
      <x:c r="EAY110" s="7"/>
      <x:c r="EAZ110" s="7"/>
      <x:c r="EBA110" s="7"/>
      <x:c r="EBB110" s="7"/>
      <x:c r="EBC110" s="7"/>
      <x:c r="EBD110" s="7"/>
      <x:c r="EBE110" s="7"/>
      <x:c r="EBF110" s="7"/>
      <x:c r="EBG110" s="7"/>
      <x:c r="EBH110" s="7"/>
      <x:c r="EBI110" s="7"/>
      <x:c r="EBJ110" s="7"/>
      <x:c r="EBK110" s="7"/>
      <x:c r="EBL110" s="7"/>
      <x:c r="EBM110" s="7"/>
      <x:c r="EBN110" s="7"/>
      <x:c r="EBO110" s="7"/>
      <x:c r="EBP110" s="7"/>
      <x:c r="EBQ110" s="7"/>
      <x:c r="EBR110" s="7"/>
      <x:c r="EBS110" s="7"/>
      <x:c r="EBT110" s="7"/>
      <x:c r="EBU110" s="7"/>
      <x:c r="EBV110" s="7"/>
      <x:c r="EBW110" s="7"/>
      <x:c r="EBX110" s="7"/>
      <x:c r="EBY110" s="7"/>
      <x:c r="EBZ110" s="7"/>
      <x:c r="ECA110" s="7"/>
      <x:c r="ECB110" s="7"/>
      <x:c r="ECC110" s="7"/>
      <x:c r="ECD110" s="7"/>
      <x:c r="ECE110" s="7"/>
      <x:c r="ECF110" s="7"/>
      <x:c r="ECG110" s="7"/>
      <x:c r="ECH110" s="7"/>
      <x:c r="ECI110" s="7"/>
      <x:c r="ECJ110" s="7"/>
      <x:c r="ECK110" s="7"/>
      <x:c r="ECL110" s="7"/>
      <x:c r="ECM110" s="7"/>
      <x:c r="ECN110" s="7"/>
      <x:c r="ECO110" s="7"/>
      <x:c r="ECP110" s="7"/>
      <x:c r="ECQ110" s="7"/>
      <x:c r="ECR110" s="7"/>
      <x:c r="ECS110" s="7"/>
      <x:c r="ECT110" s="7"/>
      <x:c r="ECU110" s="7"/>
      <x:c r="ECV110" s="7"/>
      <x:c r="ECW110" s="7"/>
      <x:c r="ECX110" s="7"/>
      <x:c r="ECY110" s="7"/>
      <x:c r="ECZ110" s="7"/>
      <x:c r="EDA110" s="7"/>
      <x:c r="EDB110" s="7"/>
      <x:c r="EDC110" s="7"/>
      <x:c r="EDD110" s="7"/>
      <x:c r="EDE110" s="7"/>
      <x:c r="EDF110" s="7"/>
      <x:c r="EDG110" s="7"/>
      <x:c r="EDH110" s="7"/>
      <x:c r="EDI110" s="7"/>
      <x:c r="EDJ110" s="7"/>
      <x:c r="EDK110" s="7"/>
      <x:c r="EDL110" s="7"/>
      <x:c r="EDM110" s="7"/>
      <x:c r="EDN110" s="7"/>
      <x:c r="EDO110" s="7"/>
      <x:c r="EDP110" s="7"/>
      <x:c r="EDQ110" s="7"/>
      <x:c r="EDR110" s="7"/>
      <x:c r="EDS110" s="7"/>
      <x:c r="EDT110" s="7"/>
      <x:c r="EDU110" s="7"/>
      <x:c r="EDV110" s="7"/>
      <x:c r="EDW110" s="7"/>
      <x:c r="EDX110" s="7"/>
      <x:c r="EDY110" s="7"/>
      <x:c r="EDZ110" s="7"/>
      <x:c r="EEA110" s="7"/>
      <x:c r="EEB110" s="7"/>
      <x:c r="EEC110" s="7"/>
      <x:c r="EED110" s="7"/>
      <x:c r="EEE110" s="7"/>
      <x:c r="EEF110" s="7"/>
      <x:c r="EEG110" s="7"/>
      <x:c r="EEH110" s="7"/>
      <x:c r="EEI110" s="7"/>
      <x:c r="EEJ110" s="7"/>
      <x:c r="EEK110" s="7"/>
      <x:c r="EEL110" s="7"/>
      <x:c r="EEM110" s="7"/>
      <x:c r="EEN110" s="7"/>
      <x:c r="EEO110" s="7"/>
      <x:c r="EEP110" s="7"/>
      <x:c r="EEQ110" s="7"/>
      <x:c r="EER110" s="7"/>
      <x:c r="EES110" s="7"/>
      <x:c r="EET110" s="7"/>
      <x:c r="EEU110" s="7"/>
      <x:c r="EEV110" s="7"/>
      <x:c r="EEW110" s="7"/>
      <x:c r="EEX110" s="7"/>
      <x:c r="EEY110" s="7"/>
      <x:c r="EEZ110" s="7"/>
      <x:c r="EFA110" s="7"/>
      <x:c r="EFB110" s="7"/>
      <x:c r="EFC110" s="7"/>
      <x:c r="EFD110" s="7"/>
      <x:c r="EFE110" s="7"/>
      <x:c r="EFF110" s="7"/>
      <x:c r="EFG110" s="7"/>
      <x:c r="EFH110" s="7"/>
      <x:c r="EFI110" s="7"/>
      <x:c r="EFJ110" s="7"/>
      <x:c r="EFK110" s="7"/>
      <x:c r="EFL110" s="7"/>
      <x:c r="EFM110" s="7"/>
      <x:c r="EFN110" s="7"/>
      <x:c r="EFO110" s="7"/>
      <x:c r="EFP110" s="7"/>
      <x:c r="EFQ110" s="7"/>
      <x:c r="EFR110" s="7"/>
      <x:c r="EFS110" s="7"/>
      <x:c r="EFT110" s="7"/>
      <x:c r="EFU110" s="7"/>
      <x:c r="EFV110" s="7"/>
      <x:c r="EFW110" s="7"/>
      <x:c r="EFX110" s="7"/>
      <x:c r="EFY110" s="7"/>
      <x:c r="EFZ110" s="7"/>
      <x:c r="EGA110" s="7"/>
      <x:c r="EGB110" s="7"/>
      <x:c r="EGC110" s="7"/>
      <x:c r="EGD110" s="7"/>
      <x:c r="EGE110" s="7"/>
      <x:c r="EGF110" s="7"/>
      <x:c r="EGG110" s="7"/>
      <x:c r="EGH110" s="7"/>
      <x:c r="EGI110" s="7"/>
      <x:c r="EGJ110" s="7"/>
      <x:c r="EGK110" s="7"/>
      <x:c r="EGL110" s="7"/>
      <x:c r="EGM110" s="7"/>
      <x:c r="EGN110" s="7"/>
      <x:c r="EGO110" s="7"/>
      <x:c r="EGP110" s="7"/>
      <x:c r="EGQ110" s="7"/>
      <x:c r="EGR110" s="7"/>
      <x:c r="EGS110" s="7"/>
      <x:c r="EGT110" s="7"/>
      <x:c r="EGU110" s="7"/>
      <x:c r="EGV110" s="7"/>
      <x:c r="EGW110" s="7"/>
      <x:c r="EGX110" s="7"/>
      <x:c r="EGY110" s="7"/>
      <x:c r="EGZ110" s="7"/>
      <x:c r="EHA110" s="7"/>
      <x:c r="EHB110" s="7"/>
      <x:c r="EHC110" s="7"/>
      <x:c r="EHD110" s="7"/>
      <x:c r="EHE110" s="7"/>
      <x:c r="EHF110" s="7"/>
      <x:c r="EHG110" s="7"/>
      <x:c r="EHH110" s="7"/>
      <x:c r="EHI110" s="7"/>
      <x:c r="EHJ110" s="7"/>
      <x:c r="EHK110" s="7"/>
      <x:c r="EHL110" s="7"/>
      <x:c r="EHM110" s="7"/>
      <x:c r="EHN110" s="7"/>
      <x:c r="EHO110" s="7"/>
      <x:c r="EHP110" s="7"/>
      <x:c r="EHQ110" s="7"/>
      <x:c r="EHR110" s="7"/>
      <x:c r="EHS110" s="7"/>
      <x:c r="EHT110" s="7"/>
      <x:c r="EHU110" s="7"/>
      <x:c r="EHV110" s="7"/>
      <x:c r="EHW110" s="7"/>
      <x:c r="EHX110" s="7"/>
      <x:c r="EHY110" s="7"/>
      <x:c r="EHZ110" s="7"/>
      <x:c r="EIA110" s="7"/>
      <x:c r="EIB110" s="7"/>
      <x:c r="EIC110" s="7"/>
      <x:c r="EID110" s="7"/>
      <x:c r="EIE110" s="7"/>
      <x:c r="EIF110" s="7"/>
      <x:c r="EIG110" s="7"/>
      <x:c r="EIH110" s="7"/>
      <x:c r="EII110" s="7"/>
      <x:c r="EIJ110" s="7"/>
      <x:c r="EIK110" s="7"/>
      <x:c r="EIL110" s="7"/>
      <x:c r="EIM110" s="7"/>
      <x:c r="EIN110" s="7"/>
      <x:c r="EIO110" s="7"/>
      <x:c r="EIP110" s="7"/>
      <x:c r="EIQ110" s="7"/>
      <x:c r="EIR110" s="7"/>
      <x:c r="EIS110" s="7"/>
      <x:c r="EIT110" s="7"/>
      <x:c r="EIU110" s="7"/>
      <x:c r="EIV110" s="7"/>
      <x:c r="EIW110" s="7"/>
      <x:c r="EIX110" s="7"/>
      <x:c r="EIY110" s="7"/>
      <x:c r="EIZ110" s="7"/>
      <x:c r="EJA110" s="7"/>
      <x:c r="EJB110" s="7"/>
      <x:c r="EJC110" s="7"/>
      <x:c r="EJD110" s="7"/>
      <x:c r="EJE110" s="7"/>
      <x:c r="EJF110" s="7"/>
      <x:c r="EJG110" s="7"/>
      <x:c r="EJH110" s="7"/>
      <x:c r="EJI110" s="7"/>
      <x:c r="EJJ110" s="7"/>
      <x:c r="EJK110" s="7"/>
      <x:c r="EJL110" s="7"/>
      <x:c r="EJM110" s="7"/>
      <x:c r="EJN110" s="7"/>
      <x:c r="EJO110" s="7"/>
      <x:c r="EJP110" s="7"/>
      <x:c r="EJQ110" s="7"/>
      <x:c r="EJR110" s="7"/>
      <x:c r="EJS110" s="7"/>
      <x:c r="EJT110" s="7"/>
      <x:c r="EJU110" s="7"/>
      <x:c r="EJV110" s="7"/>
      <x:c r="EJW110" s="7"/>
      <x:c r="EJX110" s="7"/>
      <x:c r="EJY110" s="7"/>
      <x:c r="EJZ110" s="7"/>
      <x:c r="EKA110" s="7"/>
      <x:c r="EKB110" s="7"/>
      <x:c r="EKC110" s="7"/>
      <x:c r="EKD110" s="7"/>
      <x:c r="EKE110" s="7"/>
      <x:c r="EKF110" s="7"/>
      <x:c r="EKG110" s="7"/>
      <x:c r="EKH110" s="7"/>
      <x:c r="EKI110" s="7"/>
      <x:c r="EKJ110" s="7"/>
      <x:c r="EKK110" s="7"/>
      <x:c r="EKL110" s="7"/>
      <x:c r="EKM110" s="7"/>
      <x:c r="EKN110" s="7"/>
      <x:c r="EKO110" s="7"/>
      <x:c r="EKP110" s="7"/>
      <x:c r="EKQ110" s="7"/>
      <x:c r="EKR110" s="7"/>
      <x:c r="EKS110" s="7"/>
      <x:c r="EKT110" s="7"/>
      <x:c r="EKU110" s="7"/>
      <x:c r="EKV110" s="7"/>
      <x:c r="EKW110" s="7"/>
      <x:c r="EKX110" s="7"/>
      <x:c r="EKY110" s="7"/>
      <x:c r="EKZ110" s="7"/>
      <x:c r="ELA110" s="7"/>
      <x:c r="ELB110" s="7"/>
      <x:c r="ELC110" s="7"/>
      <x:c r="ELD110" s="7"/>
      <x:c r="ELE110" s="7"/>
      <x:c r="ELF110" s="7"/>
      <x:c r="ELG110" s="7"/>
      <x:c r="ELH110" s="7"/>
      <x:c r="ELI110" s="7"/>
      <x:c r="ELJ110" s="7"/>
      <x:c r="ELK110" s="7"/>
      <x:c r="ELL110" s="7"/>
      <x:c r="ELM110" s="7"/>
      <x:c r="ELN110" s="7"/>
      <x:c r="ELO110" s="7"/>
      <x:c r="ELP110" s="7"/>
      <x:c r="ELQ110" s="7"/>
      <x:c r="ELR110" s="7"/>
      <x:c r="ELS110" s="7"/>
      <x:c r="ELT110" s="7"/>
      <x:c r="ELU110" s="7"/>
      <x:c r="ELV110" s="7"/>
      <x:c r="ELW110" s="7"/>
      <x:c r="ELX110" s="7"/>
      <x:c r="ELY110" s="7"/>
      <x:c r="ELZ110" s="7"/>
      <x:c r="EMA110" s="7"/>
      <x:c r="EMB110" s="7"/>
      <x:c r="EMC110" s="7"/>
      <x:c r="EMD110" s="7"/>
      <x:c r="EME110" s="7"/>
      <x:c r="EMF110" s="7"/>
      <x:c r="EMG110" s="7"/>
      <x:c r="EMH110" s="7"/>
      <x:c r="EMI110" s="7"/>
      <x:c r="EMJ110" s="7"/>
      <x:c r="EMK110" s="7"/>
      <x:c r="EML110" s="7"/>
      <x:c r="EMM110" s="7"/>
      <x:c r="EMN110" s="7"/>
      <x:c r="EMO110" s="7"/>
      <x:c r="EMP110" s="7"/>
      <x:c r="EMQ110" s="7"/>
      <x:c r="EMR110" s="7"/>
      <x:c r="EMS110" s="7"/>
      <x:c r="EMT110" s="7"/>
      <x:c r="EMU110" s="7"/>
      <x:c r="EMV110" s="7"/>
      <x:c r="EMW110" s="7"/>
      <x:c r="EMX110" s="7"/>
      <x:c r="EMY110" s="7"/>
      <x:c r="EMZ110" s="7"/>
      <x:c r="ENA110" s="7"/>
      <x:c r="ENB110" s="7"/>
      <x:c r="ENC110" s="7"/>
      <x:c r="END110" s="7"/>
      <x:c r="ENE110" s="7"/>
      <x:c r="ENF110" s="7"/>
      <x:c r="ENG110" s="7"/>
      <x:c r="ENH110" s="7"/>
      <x:c r="ENI110" s="7"/>
      <x:c r="ENJ110" s="7"/>
      <x:c r="ENK110" s="7"/>
      <x:c r="ENL110" s="7"/>
      <x:c r="ENM110" s="7"/>
      <x:c r="ENN110" s="7"/>
      <x:c r="ENO110" s="7"/>
      <x:c r="ENP110" s="7"/>
      <x:c r="ENQ110" s="7"/>
      <x:c r="ENR110" s="7"/>
      <x:c r="ENS110" s="7"/>
      <x:c r="ENT110" s="7"/>
      <x:c r="ENU110" s="7"/>
      <x:c r="ENV110" s="7"/>
      <x:c r="ENW110" s="7"/>
      <x:c r="ENX110" s="7"/>
      <x:c r="ENY110" s="7"/>
      <x:c r="ENZ110" s="7"/>
      <x:c r="EOA110" s="7"/>
      <x:c r="EOB110" s="7"/>
      <x:c r="EOC110" s="7"/>
      <x:c r="EOD110" s="7"/>
      <x:c r="EOE110" s="7"/>
      <x:c r="EOF110" s="7"/>
      <x:c r="EOG110" s="7"/>
      <x:c r="EOH110" s="7"/>
      <x:c r="EOI110" s="7"/>
      <x:c r="EOJ110" s="7"/>
      <x:c r="EOK110" s="7"/>
      <x:c r="EOL110" s="7"/>
      <x:c r="EOM110" s="7"/>
      <x:c r="EON110" s="7"/>
      <x:c r="EOO110" s="7"/>
      <x:c r="EOP110" s="7"/>
      <x:c r="EOQ110" s="7"/>
      <x:c r="EOR110" s="7"/>
      <x:c r="EOS110" s="7"/>
      <x:c r="EOT110" s="7"/>
      <x:c r="EOU110" s="7"/>
      <x:c r="EOV110" s="7"/>
      <x:c r="EOW110" s="7"/>
      <x:c r="EOX110" s="7"/>
      <x:c r="EOY110" s="7"/>
      <x:c r="EOZ110" s="7"/>
      <x:c r="EPA110" s="7"/>
      <x:c r="EPB110" s="7"/>
      <x:c r="EPC110" s="7"/>
      <x:c r="EPD110" s="7"/>
      <x:c r="EPE110" s="7"/>
      <x:c r="EPF110" s="7"/>
      <x:c r="EPG110" s="7"/>
      <x:c r="EPH110" s="7"/>
      <x:c r="EPI110" s="7"/>
      <x:c r="EPJ110" s="7"/>
      <x:c r="EPK110" s="7"/>
      <x:c r="EPL110" s="7"/>
      <x:c r="EPM110" s="7"/>
      <x:c r="EPN110" s="7"/>
      <x:c r="EPO110" s="7"/>
      <x:c r="EPP110" s="7"/>
      <x:c r="EPQ110" s="7"/>
      <x:c r="EPR110" s="7"/>
      <x:c r="EPS110" s="7"/>
      <x:c r="EPT110" s="7"/>
      <x:c r="EPU110" s="7"/>
      <x:c r="EPV110" s="7"/>
      <x:c r="EPW110" s="7"/>
      <x:c r="EPX110" s="7"/>
      <x:c r="EPY110" s="7"/>
      <x:c r="EPZ110" s="7"/>
      <x:c r="EQA110" s="7"/>
      <x:c r="EQB110" s="7"/>
      <x:c r="EQC110" s="7"/>
      <x:c r="EQD110" s="7"/>
      <x:c r="EQE110" s="7"/>
      <x:c r="EQF110" s="7"/>
      <x:c r="EQG110" s="7"/>
      <x:c r="EQH110" s="7"/>
      <x:c r="EQI110" s="7"/>
      <x:c r="EQJ110" s="7"/>
      <x:c r="EQK110" s="7"/>
      <x:c r="EQL110" s="7"/>
      <x:c r="EQM110" s="7"/>
      <x:c r="EQN110" s="7"/>
      <x:c r="EQO110" s="7"/>
      <x:c r="EQP110" s="7"/>
      <x:c r="EQQ110" s="7"/>
      <x:c r="EQR110" s="7"/>
      <x:c r="EQS110" s="7"/>
      <x:c r="EQT110" s="7"/>
      <x:c r="EQU110" s="7"/>
      <x:c r="EQV110" s="7"/>
      <x:c r="EQW110" s="7"/>
      <x:c r="EQX110" s="7"/>
      <x:c r="EQY110" s="7"/>
      <x:c r="EQZ110" s="7"/>
      <x:c r="ERA110" s="7"/>
      <x:c r="ERB110" s="7"/>
      <x:c r="ERC110" s="7"/>
      <x:c r="ERD110" s="7"/>
      <x:c r="ERE110" s="7"/>
      <x:c r="ERF110" s="7"/>
      <x:c r="ERG110" s="7"/>
      <x:c r="ERH110" s="7"/>
      <x:c r="ERI110" s="7"/>
      <x:c r="ERJ110" s="7"/>
      <x:c r="ERK110" s="7"/>
      <x:c r="ERL110" s="7"/>
      <x:c r="ERM110" s="7"/>
      <x:c r="ERN110" s="7"/>
      <x:c r="ERO110" s="7"/>
      <x:c r="ERP110" s="7"/>
      <x:c r="ERQ110" s="7"/>
      <x:c r="ERR110" s="7"/>
      <x:c r="ERS110" s="7"/>
      <x:c r="ERT110" s="7"/>
      <x:c r="ERU110" s="7"/>
      <x:c r="ERV110" s="7"/>
      <x:c r="ERW110" s="7"/>
      <x:c r="ERX110" s="7"/>
      <x:c r="ERY110" s="7"/>
      <x:c r="ERZ110" s="7"/>
      <x:c r="ESA110" s="7"/>
      <x:c r="ESB110" s="7"/>
      <x:c r="ESC110" s="7"/>
      <x:c r="ESD110" s="7"/>
      <x:c r="ESE110" s="7"/>
      <x:c r="ESF110" s="7"/>
      <x:c r="ESG110" s="7"/>
      <x:c r="ESH110" s="7"/>
      <x:c r="ESI110" s="7"/>
      <x:c r="ESJ110" s="7"/>
      <x:c r="ESK110" s="7"/>
      <x:c r="ESL110" s="7"/>
      <x:c r="ESM110" s="7"/>
      <x:c r="ESN110" s="7"/>
      <x:c r="ESO110" s="7"/>
      <x:c r="ESP110" s="7"/>
      <x:c r="ESQ110" s="7"/>
      <x:c r="ESR110" s="7"/>
      <x:c r="ESS110" s="7"/>
      <x:c r="EST110" s="7"/>
      <x:c r="ESU110" s="7"/>
      <x:c r="ESV110" s="7"/>
      <x:c r="ESW110" s="7"/>
      <x:c r="ESX110" s="7"/>
      <x:c r="ESY110" s="7"/>
      <x:c r="ESZ110" s="7"/>
      <x:c r="ETA110" s="7"/>
      <x:c r="ETB110" s="7"/>
      <x:c r="ETC110" s="7"/>
      <x:c r="ETD110" s="7"/>
      <x:c r="ETE110" s="7"/>
      <x:c r="ETF110" s="7"/>
      <x:c r="ETG110" s="7"/>
      <x:c r="ETH110" s="7"/>
      <x:c r="ETI110" s="7"/>
      <x:c r="ETJ110" s="7"/>
      <x:c r="ETK110" s="7"/>
      <x:c r="ETL110" s="7"/>
      <x:c r="ETM110" s="7"/>
      <x:c r="ETN110" s="7"/>
      <x:c r="ETO110" s="7"/>
      <x:c r="ETP110" s="7"/>
      <x:c r="ETQ110" s="7"/>
      <x:c r="ETR110" s="7"/>
      <x:c r="ETS110" s="7"/>
      <x:c r="ETT110" s="7"/>
      <x:c r="ETU110" s="7"/>
      <x:c r="ETV110" s="7"/>
      <x:c r="ETW110" s="7"/>
      <x:c r="ETX110" s="7"/>
      <x:c r="ETY110" s="7"/>
      <x:c r="ETZ110" s="7"/>
      <x:c r="EUA110" s="7"/>
      <x:c r="EUB110" s="7"/>
      <x:c r="EUC110" s="7"/>
      <x:c r="EUD110" s="7"/>
      <x:c r="EUE110" s="7"/>
      <x:c r="EUF110" s="7"/>
      <x:c r="EUG110" s="7"/>
      <x:c r="EUH110" s="7"/>
      <x:c r="EUI110" s="7"/>
      <x:c r="EUJ110" s="7"/>
      <x:c r="EUK110" s="7"/>
      <x:c r="EUL110" s="7"/>
      <x:c r="EUM110" s="7"/>
      <x:c r="EUN110" s="7"/>
      <x:c r="EUO110" s="7"/>
      <x:c r="EUP110" s="7"/>
      <x:c r="EUQ110" s="7"/>
      <x:c r="EUR110" s="7"/>
      <x:c r="EUS110" s="7"/>
      <x:c r="EUT110" s="7"/>
      <x:c r="EUU110" s="7"/>
      <x:c r="EUV110" s="7"/>
      <x:c r="EUW110" s="7"/>
      <x:c r="EUX110" s="7"/>
      <x:c r="EUY110" s="7"/>
      <x:c r="EUZ110" s="7"/>
      <x:c r="EVA110" s="7"/>
      <x:c r="EVB110" s="7"/>
      <x:c r="EVC110" s="7"/>
      <x:c r="EVD110" s="7"/>
      <x:c r="EVE110" s="7"/>
      <x:c r="EVF110" s="7"/>
      <x:c r="EVG110" s="7"/>
      <x:c r="EVH110" s="7"/>
      <x:c r="EVI110" s="7"/>
      <x:c r="EVJ110" s="7"/>
      <x:c r="EVK110" s="7"/>
      <x:c r="EVL110" s="7"/>
      <x:c r="EVM110" s="7"/>
      <x:c r="EVN110" s="7"/>
      <x:c r="EVO110" s="7"/>
      <x:c r="EVP110" s="7"/>
      <x:c r="EVQ110" s="7"/>
      <x:c r="EVR110" s="7"/>
      <x:c r="EVS110" s="7"/>
      <x:c r="EVT110" s="7"/>
      <x:c r="EVU110" s="7"/>
      <x:c r="EVV110" s="7"/>
      <x:c r="EVW110" s="7"/>
      <x:c r="EVX110" s="7"/>
      <x:c r="EVY110" s="7"/>
      <x:c r="EVZ110" s="7"/>
      <x:c r="EWA110" s="7"/>
      <x:c r="EWB110" s="7"/>
      <x:c r="EWC110" s="7"/>
      <x:c r="EWD110" s="7"/>
      <x:c r="EWE110" s="7"/>
      <x:c r="EWF110" s="7"/>
      <x:c r="EWG110" s="7"/>
      <x:c r="EWH110" s="7"/>
      <x:c r="EWI110" s="7"/>
      <x:c r="EWJ110" s="7"/>
      <x:c r="EWK110" s="7"/>
      <x:c r="EWL110" s="7"/>
      <x:c r="EWM110" s="7"/>
      <x:c r="EWN110" s="7"/>
      <x:c r="EWO110" s="7"/>
      <x:c r="EWP110" s="7"/>
      <x:c r="EWQ110" s="7"/>
      <x:c r="EWR110" s="7"/>
      <x:c r="EWS110" s="7"/>
      <x:c r="EWT110" s="7"/>
      <x:c r="EWU110" s="7"/>
      <x:c r="EWV110" s="7"/>
      <x:c r="EWW110" s="7"/>
      <x:c r="EWX110" s="7"/>
      <x:c r="EWY110" s="7"/>
      <x:c r="EWZ110" s="7"/>
      <x:c r="EXA110" s="7"/>
      <x:c r="EXB110" s="7"/>
      <x:c r="EXC110" s="7"/>
      <x:c r="EXD110" s="7"/>
      <x:c r="EXE110" s="7"/>
      <x:c r="EXF110" s="7"/>
      <x:c r="EXG110" s="7"/>
      <x:c r="EXH110" s="7"/>
      <x:c r="EXI110" s="7"/>
      <x:c r="EXJ110" s="7"/>
      <x:c r="EXK110" s="7"/>
      <x:c r="EXL110" s="7"/>
      <x:c r="EXM110" s="7"/>
      <x:c r="EXN110" s="7"/>
      <x:c r="EXO110" s="7"/>
      <x:c r="EXP110" s="7"/>
      <x:c r="EXQ110" s="7"/>
      <x:c r="EXR110" s="7"/>
      <x:c r="EXS110" s="7"/>
      <x:c r="EXT110" s="7"/>
      <x:c r="EXU110" s="7"/>
      <x:c r="EXV110" s="7"/>
      <x:c r="EXW110" s="7"/>
      <x:c r="EXX110" s="7"/>
      <x:c r="EXY110" s="7"/>
      <x:c r="EXZ110" s="7"/>
      <x:c r="EYA110" s="7"/>
      <x:c r="EYB110" s="7"/>
      <x:c r="EYC110" s="7"/>
      <x:c r="EYD110" s="7"/>
      <x:c r="EYE110" s="7"/>
      <x:c r="EYF110" s="7"/>
      <x:c r="EYG110" s="7"/>
      <x:c r="EYH110" s="7"/>
      <x:c r="EYI110" s="7"/>
      <x:c r="EYJ110" s="7"/>
      <x:c r="EYK110" s="7"/>
      <x:c r="EYL110" s="7"/>
      <x:c r="EYM110" s="7"/>
      <x:c r="EYN110" s="7"/>
      <x:c r="EYO110" s="7"/>
      <x:c r="EYP110" s="7"/>
      <x:c r="EYQ110" s="7"/>
      <x:c r="EYR110" s="7"/>
      <x:c r="EYS110" s="7"/>
      <x:c r="EYT110" s="7"/>
      <x:c r="EYU110" s="7"/>
      <x:c r="EYV110" s="7"/>
      <x:c r="EYW110" s="7"/>
      <x:c r="EYX110" s="7"/>
      <x:c r="EYY110" s="7"/>
      <x:c r="EYZ110" s="7"/>
      <x:c r="EZA110" s="7"/>
      <x:c r="EZB110" s="7"/>
      <x:c r="EZC110" s="7"/>
      <x:c r="EZD110" s="7"/>
      <x:c r="EZE110" s="7"/>
      <x:c r="EZF110" s="7"/>
      <x:c r="EZG110" s="7"/>
      <x:c r="EZH110" s="7"/>
      <x:c r="EZI110" s="7"/>
      <x:c r="EZJ110" s="7"/>
      <x:c r="EZK110" s="7"/>
      <x:c r="EZL110" s="7"/>
      <x:c r="EZM110" s="7"/>
      <x:c r="EZN110" s="7"/>
      <x:c r="EZO110" s="7"/>
      <x:c r="EZP110" s="7"/>
      <x:c r="EZQ110" s="7"/>
      <x:c r="EZR110" s="7"/>
      <x:c r="EZS110" s="7"/>
      <x:c r="EZT110" s="7"/>
      <x:c r="EZU110" s="7"/>
      <x:c r="EZV110" s="7"/>
      <x:c r="EZW110" s="7"/>
      <x:c r="EZX110" s="7"/>
      <x:c r="EZY110" s="7"/>
      <x:c r="EZZ110" s="7"/>
      <x:c r="FAA110" s="7"/>
      <x:c r="FAB110" s="7"/>
      <x:c r="FAC110" s="7"/>
      <x:c r="FAD110" s="7"/>
      <x:c r="FAE110" s="7"/>
      <x:c r="FAF110" s="7"/>
      <x:c r="FAG110" s="7"/>
      <x:c r="FAH110" s="7"/>
      <x:c r="FAI110" s="7"/>
      <x:c r="FAJ110" s="7"/>
      <x:c r="FAK110" s="7"/>
      <x:c r="FAL110" s="7"/>
      <x:c r="FAM110" s="7"/>
      <x:c r="FAN110" s="7"/>
      <x:c r="FAO110" s="7"/>
      <x:c r="FAP110" s="7"/>
      <x:c r="FAQ110" s="7"/>
      <x:c r="FAR110" s="7"/>
      <x:c r="FAS110" s="7"/>
      <x:c r="FAT110" s="7"/>
      <x:c r="FAU110" s="7"/>
      <x:c r="FAV110" s="7"/>
      <x:c r="FAW110" s="7"/>
      <x:c r="FAX110" s="7"/>
      <x:c r="FAY110" s="7"/>
      <x:c r="FAZ110" s="7"/>
      <x:c r="FBA110" s="7"/>
      <x:c r="FBB110" s="7"/>
      <x:c r="FBC110" s="7"/>
      <x:c r="FBD110" s="7"/>
      <x:c r="FBE110" s="7"/>
      <x:c r="FBF110" s="7"/>
      <x:c r="FBG110" s="7"/>
      <x:c r="FBH110" s="7"/>
      <x:c r="FBI110" s="7"/>
      <x:c r="FBJ110" s="7"/>
      <x:c r="FBK110" s="7"/>
      <x:c r="FBL110" s="7"/>
      <x:c r="FBM110" s="7"/>
      <x:c r="FBN110" s="7"/>
      <x:c r="FBO110" s="7"/>
      <x:c r="FBP110" s="7"/>
      <x:c r="FBQ110" s="7"/>
      <x:c r="FBR110" s="7"/>
      <x:c r="FBS110" s="7"/>
      <x:c r="FBT110" s="7"/>
      <x:c r="FBU110" s="7"/>
      <x:c r="FBV110" s="7"/>
      <x:c r="FBW110" s="7"/>
      <x:c r="FBX110" s="7"/>
      <x:c r="FBY110" s="7"/>
      <x:c r="FBZ110" s="7"/>
      <x:c r="FCA110" s="7"/>
      <x:c r="FCB110" s="7"/>
      <x:c r="FCC110" s="7"/>
      <x:c r="FCD110" s="7"/>
      <x:c r="FCE110" s="7"/>
      <x:c r="FCF110" s="7"/>
      <x:c r="FCG110" s="7"/>
      <x:c r="FCH110" s="7"/>
      <x:c r="FCI110" s="7"/>
      <x:c r="FCJ110" s="7"/>
      <x:c r="FCK110" s="7"/>
      <x:c r="FCL110" s="7"/>
      <x:c r="FCM110" s="7"/>
      <x:c r="FCN110" s="7"/>
      <x:c r="FCO110" s="7"/>
      <x:c r="FCP110" s="7"/>
      <x:c r="FCQ110" s="7"/>
      <x:c r="FCR110" s="7"/>
      <x:c r="FCS110" s="7"/>
      <x:c r="FCT110" s="7"/>
      <x:c r="FCU110" s="7"/>
      <x:c r="FCV110" s="7"/>
      <x:c r="FCW110" s="7"/>
      <x:c r="FCX110" s="7"/>
      <x:c r="FCY110" s="7"/>
      <x:c r="FCZ110" s="7"/>
      <x:c r="FDA110" s="7"/>
      <x:c r="FDB110" s="7"/>
      <x:c r="FDC110" s="7"/>
      <x:c r="FDD110" s="7"/>
      <x:c r="FDE110" s="7"/>
      <x:c r="FDF110" s="7"/>
      <x:c r="FDG110" s="7"/>
      <x:c r="FDH110" s="7"/>
      <x:c r="FDI110" s="7"/>
      <x:c r="FDJ110" s="7"/>
      <x:c r="FDK110" s="7"/>
      <x:c r="FDL110" s="7"/>
      <x:c r="FDM110" s="7"/>
      <x:c r="FDN110" s="7"/>
      <x:c r="FDO110" s="7"/>
      <x:c r="FDP110" s="7"/>
      <x:c r="FDQ110" s="7"/>
      <x:c r="FDR110" s="7"/>
      <x:c r="FDS110" s="7"/>
      <x:c r="FDT110" s="7"/>
      <x:c r="FDU110" s="7"/>
      <x:c r="FDV110" s="7"/>
      <x:c r="FDW110" s="7"/>
      <x:c r="FDX110" s="7"/>
      <x:c r="FDY110" s="7"/>
      <x:c r="FDZ110" s="7"/>
      <x:c r="FEA110" s="7"/>
      <x:c r="FEB110" s="7"/>
      <x:c r="FEC110" s="7"/>
      <x:c r="FED110" s="7"/>
      <x:c r="FEE110" s="7"/>
      <x:c r="FEF110" s="7"/>
      <x:c r="FEG110" s="7"/>
      <x:c r="FEH110" s="7"/>
      <x:c r="FEI110" s="7"/>
      <x:c r="FEJ110" s="7"/>
      <x:c r="FEK110" s="7"/>
      <x:c r="FEL110" s="7"/>
      <x:c r="FEM110" s="7"/>
      <x:c r="FEN110" s="7"/>
      <x:c r="FEO110" s="7"/>
      <x:c r="FEP110" s="7"/>
      <x:c r="FEQ110" s="7"/>
      <x:c r="FER110" s="7"/>
      <x:c r="FES110" s="7"/>
      <x:c r="FET110" s="7"/>
      <x:c r="FEU110" s="7"/>
      <x:c r="FEV110" s="7"/>
      <x:c r="FEW110" s="7"/>
      <x:c r="FEX110" s="7"/>
      <x:c r="FEY110" s="7"/>
      <x:c r="FEZ110" s="7"/>
      <x:c r="FFA110" s="7"/>
      <x:c r="FFB110" s="7"/>
      <x:c r="FFC110" s="7"/>
      <x:c r="FFD110" s="7"/>
      <x:c r="FFE110" s="7"/>
      <x:c r="FFF110" s="7"/>
      <x:c r="FFG110" s="7"/>
      <x:c r="FFH110" s="7"/>
      <x:c r="FFI110" s="7"/>
      <x:c r="FFJ110" s="7"/>
      <x:c r="FFK110" s="7"/>
      <x:c r="FFL110" s="7"/>
      <x:c r="FFM110" s="7"/>
      <x:c r="FFN110" s="7"/>
      <x:c r="FFO110" s="7"/>
      <x:c r="FFP110" s="7"/>
      <x:c r="FFQ110" s="7"/>
      <x:c r="FFR110" s="7"/>
      <x:c r="FFS110" s="7"/>
      <x:c r="FFT110" s="7"/>
      <x:c r="FFU110" s="7"/>
      <x:c r="FFV110" s="7"/>
      <x:c r="FFW110" s="7"/>
      <x:c r="FFX110" s="7"/>
      <x:c r="FFY110" s="7"/>
      <x:c r="FFZ110" s="7"/>
      <x:c r="FGA110" s="7"/>
      <x:c r="FGB110" s="7"/>
      <x:c r="FGC110" s="7"/>
      <x:c r="FGD110" s="7"/>
      <x:c r="FGE110" s="7"/>
      <x:c r="FGF110" s="7"/>
      <x:c r="FGG110" s="7"/>
      <x:c r="FGH110" s="7"/>
      <x:c r="FGI110" s="7"/>
      <x:c r="FGJ110" s="7"/>
      <x:c r="FGK110" s="7"/>
      <x:c r="FGL110" s="7"/>
      <x:c r="FGM110" s="7"/>
      <x:c r="FGN110" s="7"/>
      <x:c r="FGO110" s="7"/>
      <x:c r="FGP110" s="7"/>
      <x:c r="FGQ110" s="7"/>
      <x:c r="FGR110" s="7"/>
      <x:c r="FGS110" s="7"/>
      <x:c r="FGT110" s="7"/>
      <x:c r="FGU110" s="7"/>
      <x:c r="FGV110" s="7"/>
      <x:c r="FGW110" s="7"/>
      <x:c r="FGX110" s="7"/>
      <x:c r="FGY110" s="7"/>
      <x:c r="FGZ110" s="7"/>
      <x:c r="FHA110" s="7"/>
      <x:c r="FHB110" s="7"/>
      <x:c r="FHC110" s="7"/>
      <x:c r="FHD110" s="7"/>
      <x:c r="FHE110" s="7"/>
      <x:c r="FHF110" s="7"/>
      <x:c r="FHG110" s="7"/>
      <x:c r="FHH110" s="7"/>
      <x:c r="FHI110" s="7"/>
      <x:c r="FHJ110" s="7"/>
      <x:c r="FHK110" s="7"/>
      <x:c r="FHL110" s="7"/>
      <x:c r="FHM110" s="7"/>
      <x:c r="FHN110" s="7"/>
      <x:c r="FHO110" s="7"/>
      <x:c r="FHP110" s="7"/>
      <x:c r="FHQ110" s="7"/>
      <x:c r="FHR110" s="7"/>
      <x:c r="FHS110" s="7"/>
      <x:c r="FHT110" s="7"/>
      <x:c r="FHU110" s="7"/>
      <x:c r="FHV110" s="7"/>
      <x:c r="FHW110" s="7"/>
      <x:c r="FHX110" s="7"/>
      <x:c r="FHY110" s="7"/>
      <x:c r="FHZ110" s="7"/>
      <x:c r="FIA110" s="7"/>
      <x:c r="FIB110" s="7"/>
      <x:c r="FIC110" s="7"/>
      <x:c r="FID110" s="7"/>
      <x:c r="FIE110" s="7"/>
      <x:c r="FIF110" s="7"/>
      <x:c r="FIG110" s="7"/>
      <x:c r="FIH110" s="7"/>
      <x:c r="FII110" s="7"/>
      <x:c r="FIJ110" s="7"/>
      <x:c r="FIK110" s="7"/>
      <x:c r="FIL110" s="7"/>
      <x:c r="FIM110" s="7"/>
      <x:c r="FIN110" s="7"/>
      <x:c r="FIO110" s="7"/>
      <x:c r="FIP110" s="7"/>
      <x:c r="FIQ110" s="7"/>
      <x:c r="FIR110" s="7"/>
      <x:c r="FIS110" s="7"/>
      <x:c r="FIT110" s="7"/>
      <x:c r="FIU110" s="7"/>
      <x:c r="FIV110" s="7"/>
      <x:c r="FIW110" s="7"/>
      <x:c r="FIX110" s="7"/>
      <x:c r="FIY110" s="7"/>
      <x:c r="FIZ110" s="7"/>
      <x:c r="FJA110" s="7"/>
      <x:c r="FJB110" s="7"/>
      <x:c r="FJC110" s="7"/>
      <x:c r="FJD110" s="7"/>
      <x:c r="FJE110" s="7"/>
      <x:c r="FJF110" s="7"/>
      <x:c r="FJG110" s="7"/>
      <x:c r="FJH110" s="7"/>
      <x:c r="FJI110" s="7"/>
      <x:c r="FJJ110" s="7"/>
      <x:c r="FJK110" s="7"/>
      <x:c r="FJL110" s="7"/>
      <x:c r="FJM110" s="7"/>
      <x:c r="FJN110" s="7"/>
      <x:c r="FJO110" s="7"/>
      <x:c r="FJP110" s="7"/>
      <x:c r="FJQ110" s="7"/>
      <x:c r="FJR110" s="7"/>
      <x:c r="FJS110" s="7"/>
      <x:c r="FJT110" s="7"/>
      <x:c r="FJU110" s="7"/>
      <x:c r="FJV110" s="7"/>
      <x:c r="FJW110" s="7"/>
      <x:c r="FJX110" s="7"/>
      <x:c r="FJY110" s="7"/>
      <x:c r="FJZ110" s="7"/>
      <x:c r="FKA110" s="7"/>
      <x:c r="FKB110" s="7"/>
      <x:c r="FKC110" s="7"/>
      <x:c r="FKD110" s="7"/>
      <x:c r="FKE110" s="7"/>
      <x:c r="FKF110" s="7"/>
      <x:c r="FKG110" s="7"/>
      <x:c r="FKH110" s="7"/>
      <x:c r="FKI110" s="7"/>
      <x:c r="FKJ110" s="7"/>
      <x:c r="FKK110" s="7"/>
      <x:c r="FKL110" s="7"/>
      <x:c r="FKM110" s="7"/>
      <x:c r="FKN110" s="7"/>
      <x:c r="FKO110" s="7"/>
      <x:c r="FKP110" s="7"/>
      <x:c r="FKQ110" s="7"/>
      <x:c r="FKR110" s="7"/>
      <x:c r="FKS110" s="7"/>
      <x:c r="FKT110" s="7"/>
      <x:c r="FKU110" s="7"/>
      <x:c r="FKV110" s="7"/>
      <x:c r="FKW110" s="7"/>
      <x:c r="FKX110" s="7"/>
      <x:c r="FKY110" s="7"/>
      <x:c r="FKZ110" s="7"/>
      <x:c r="FLA110" s="7"/>
      <x:c r="FLB110" s="7"/>
      <x:c r="FLC110" s="7"/>
      <x:c r="FLD110" s="7"/>
      <x:c r="FLE110" s="7"/>
      <x:c r="FLF110" s="7"/>
      <x:c r="FLG110" s="7"/>
      <x:c r="FLH110" s="7"/>
      <x:c r="FLI110" s="7"/>
      <x:c r="FLJ110" s="7"/>
      <x:c r="FLK110" s="7"/>
      <x:c r="FLL110" s="7"/>
      <x:c r="FLM110" s="7"/>
      <x:c r="FLN110" s="7"/>
      <x:c r="FLO110" s="7"/>
      <x:c r="FLP110" s="7"/>
      <x:c r="FLQ110" s="7"/>
      <x:c r="FLR110" s="7"/>
      <x:c r="FLS110" s="7"/>
      <x:c r="FLT110" s="7"/>
      <x:c r="FLU110" s="7"/>
      <x:c r="FLV110" s="7"/>
      <x:c r="FLW110" s="7"/>
      <x:c r="FLX110" s="7"/>
      <x:c r="FLY110" s="7"/>
      <x:c r="FLZ110" s="7"/>
      <x:c r="FMA110" s="7"/>
      <x:c r="FMB110" s="7"/>
      <x:c r="FMC110" s="7"/>
      <x:c r="FMD110" s="7"/>
      <x:c r="FME110" s="7"/>
      <x:c r="FMF110" s="7"/>
      <x:c r="FMG110" s="7"/>
      <x:c r="FMH110" s="7"/>
      <x:c r="FMI110" s="7"/>
      <x:c r="FMJ110" s="7"/>
      <x:c r="FMK110" s="7"/>
      <x:c r="FML110" s="7"/>
      <x:c r="FMM110" s="7"/>
      <x:c r="FMN110" s="7"/>
      <x:c r="FMO110" s="7"/>
      <x:c r="FMP110" s="7"/>
      <x:c r="FMQ110" s="7"/>
      <x:c r="FMR110" s="7"/>
      <x:c r="FMS110" s="7"/>
      <x:c r="FMT110" s="7"/>
      <x:c r="FMU110" s="7"/>
      <x:c r="FMV110" s="7"/>
      <x:c r="FMW110" s="7"/>
      <x:c r="FMX110" s="7"/>
      <x:c r="FMY110" s="7"/>
      <x:c r="FMZ110" s="7"/>
      <x:c r="FNA110" s="7"/>
      <x:c r="FNB110" s="7"/>
      <x:c r="FNC110" s="7"/>
      <x:c r="FND110" s="7"/>
      <x:c r="FNE110" s="7"/>
      <x:c r="FNF110" s="7"/>
      <x:c r="FNG110" s="7"/>
      <x:c r="FNH110" s="7"/>
      <x:c r="FNI110" s="7"/>
      <x:c r="FNJ110" s="7"/>
      <x:c r="FNK110" s="7"/>
      <x:c r="FNL110" s="7"/>
      <x:c r="FNM110" s="7"/>
      <x:c r="FNN110" s="7"/>
      <x:c r="FNO110" s="7"/>
      <x:c r="FNP110" s="7"/>
      <x:c r="FNQ110" s="7"/>
      <x:c r="FNR110" s="7"/>
      <x:c r="FNS110" s="7"/>
      <x:c r="FNT110" s="7"/>
      <x:c r="FNU110" s="7"/>
      <x:c r="FNV110" s="7"/>
      <x:c r="FNW110" s="7"/>
      <x:c r="FNX110" s="7"/>
      <x:c r="FNY110" s="7"/>
      <x:c r="FNZ110" s="7"/>
      <x:c r="FOA110" s="7"/>
      <x:c r="FOB110" s="7"/>
      <x:c r="FOC110" s="7"/>
      <x:c r="FOD110" s="7"/>
      <x:c r="FOE110" s="7"/>
      <x:c r="FOF110" s="7"/>
      <x:c r="FOG110" s="7"/>
      <x:c r="FOH110" s="7"/>
      <x:c r="FOI110" s="7"/>
      <x:c r="FOJ110" s="7"/>
      <x:c r="FOK110" s="7"/>
      <x:c r="FOL110" s="7"/>
      <x:c r="FOM110" s="7"/>
      <x:c r="FON110" s="7"/>
      <x:c r="FOO110" s="7"/>
      <x:c r="FOP110" s="7"/>
      <x:c r="FOQ110" s="7"/>
      <x:c r="FOR110" s="7"/>
      <x:c r="FOS110" s="7"/>
      <x:c r="FOT110" s="7"/>
      <x:c r="FOU110" s="7"/>
      <x:c r="FOV110" s="7"/>
      <x:c r="FOW110" s="7"/>
      <x:c r="FOX110" s="7"/>
      <x:c r="FOY110" s="7"/>
      <x:c r="FOZ110" s="7"/>
      <x:c r="FPA110" s="7"/>
      <x:c r="FPB110" s="7"/>
      <x:c r="FPC110" s="7"/>
      <x:c r="FPD110" s="7"/>
      <x:c r="FPE110" s="7"/>
      <x:c r="FPF110" s="7"/>
      <x:c r="FPG110" s="7"/>
      <x:c r="FPH110" s="7"/>
      <x:c r="FPI110" s="7"/>
      <x:c r="FPJ110" s="7"/>
      <x:c r="FPK110" s="7"/>
      <x:c r="FPL110" s="7"/>
      <x:c r="FPM110" s="7"/>
      <x:c r="FPN110" s="7"/>
      <x:c r="FPO110" s="7"/>
      <x:c r="FPP110" s="7"/>
      <x:c r="FPQ110" s="7"/>
      <x:c r="FPR110" s="7"/>
      <x:c r="FPS110" s="7"/>
      <x:c r="FPT110" s="7"/>
      <x:c r="FPU110" s="7"/>
      <x:c r="FPV110" s="7"/>
      <x:c r="FPW110" s="7"/>
      <x:c r="FPX110" s="7"/>
      <x:c r="FPY110" s="7"/>
      <x:c r="FPZ110" s="7"/>
      <x:c r="FQA110" s="7"/>
      <x:c r="FQB110" s="7"/>
      <x:c r="FQC110" s="7"/>
      <x:c r="FQD110" s="7"/>
      <x:c r="FQE110" s="7"/>
      <x:c r="FQF110" s="7"/>
      <x:c r="FQG110" s="7"/>
      <x:c r="FQH110" s="7"/>
      <x:c r="FQI110" s="7"/>
      <x:c r="FQJ110" s="7"/>
      <x:c r="FQK110" s="7"/>
      <x:c r="FQL110" s="7"/>
      <x:c r="FQM110" s="7"/>
      <x:c r="FQN110" s="7"/>
      <x:c r="FQO110" s="7"/>
      <x:c r="FQP110" s="7"/>
      <x:c r="FQQ110" s="7"/>
      <x:c r="FQR110" s="7"/>
      <x:c r="FQS110" s="7"/>
      <x:c r="FQT110" s="7"/>
      <x:c r="FQU110" s="7"/>
      <x:c r="FQV110" s="7"/>
      <x:c r="FQW110" s="7"/>
      <x:c r="FQX110" s="7"/>
      <x:c r="FQY110" s="7"/>
      <x:c r="FQZ110" s="7"/>
      <x:c r="FRA110" s="7"/>
      <x:c r="FRB110" s="7"/>
      <x:c r="FRC110" s="7"/>
      <x:c r="FRD110" s="7"/>
      <x:c r="FRE110" s="7"/>
      <x:c r="FRF110" s="7"/>
      <x:c r="FRG110" s="7"/>
      <x:c r="FRH110" s="7"/>
      <x:c r="FRI110" s="7"/>
      <x:c r="FRJ110" s="7"/>
      <x:c r="FRK110" s="7"/>
      <x:c r="FRL110" s="7"/>
      <x:c r="FRM110" s="7"/>
      <x:c r="FRN110" s="7"/>
      <x:c r="FRO110" s="7"/>
      <x:c r="FRP110" s="7"/>
      <x:c r="FRQ110" s="7"/>
      <x:c r="FRR110" s="7"/>
      <x:c r="FRS110" s="7"/>
      <x:c r="FRT110" s="7"/>
      <x:c r="FRU110" s="7"/>
      <x:c r="FRV110" s="7"/>
      <x:c r="FRW110" s="7"/>
      <x:c r="FRX110" s="7"/>
      <x:c r="FRY110" s="7"/>
      <x:c r="FRZ110" s="7"/>
      <x:c r="FSA110" s="7"/>
      <x:c r="FSB110" s="7"/>
      <x:c r="FSC110" s="7"/>
      <x:c r="FSD110" s="7"/>
      <x:c r="FSE110" s="7"/>
      <x:c r="FSF110" s="7"/>
      <x:c r="FSG110" s="7"/>
      <x:c r="FSH110" s="7"/>
      <x:c r="FSI110" s="7"/>
      <x:c r="FSJ110" s="7"/>
      <x:c r="FSK110" s="7"/>
      <x:c r="FSL110" s="7"/>
      <x:c r="FSM110" s="7"/>
      <x:c r="FSN110" s="7"/>
      <x:c r="FSO110" s="7"/>
      <x:c r="FSP110" s="7"/>
      <x:c r="FSQ110" s="7"/>
      <x:c r="FSR110" s="7"/>
      <x:c r="FSS110" s="7"/>
      <x:c r="FST110" s="7"/>
      <x:c r="FSU110" s="7"/>
      <x:c r="FSV110" s="7"/>
      <x:c r="FSW110" s="7"/>
      <x:c r="FSX110" s="7"/>
      <x:c r="FSY110" s="7"/>
      <x:c r="FSZ110" s="7"/>
      <x:c r="FTA110" s="7"/>
      <x:c r="FTB110" s="7"/>
      <x:c r="FTC110" s="7"/>
      <x:c r="FTD110" s="7"/>
      <x:c r="FTE110" s="7"/>
      <x:c r="FTF110" s="7"/>
      <x:c r="FTG110" s="7"/>
      <x:c r="FTH110" s="7"/>
      <x:c r="FTI110" s="7"/>
      <x:c r="FTJ110" s="7"/>
      <x:c r="FTK110" s="7"/>
      <x:c r="FTL110" s="7"/>
      <x:c r="FTM110" s="7"/>
      <x:c r="FTN110" s="7"/>
      <x:c r="FTO110" s="7"/>
      <x:c r="FTP110" s="7"/>
      <x:c r="FTQ110" s="7"/>
      <x:c r="FTR110" s="7"/>
      <x:c r="FTS110" s="7"/>
      <x:c r="FTT110" s="7"/>
      <x:c r="FTU110" s="7"/>
      <x:c r="FTV110" s="7"/>
      <x:c r="FTW110" s="7"/>
      <x:c r="FTX110" s="7"/>
      <x:c r="FTY110" s="7"/>
      <x:c r="FTZ110" s="7"/>
      <x:c r="FUA110" s="7"/>
      <x:c r="FUB110" s="7"/>
      <x:c r="FUC110" s="7"/>
      <x:c r="FUD110" s="7"/>
      <x:c r="FUE110" s="7"/>
      <x:c r="FUF110" s="7"/>
      <x:c r="FUG110" s="7"/>
      <x:c r="FUH110" s="7"/>
      <x:c r="FUI110" s="7"/>
      <x:c r="FUJ110" s="7"/>
      <x:c r="FUK110" s="7"/>
      <x:c r="FUL110" s="7"/>
      <x:c r="FUM110" s="7"/>
      <x:c r="FUN110" s="7"/>
      <x:c r="FUO110" s="7"/>
      <x:c r="FUP110" s="7"/>
      <x:c r="FUQ110" s="7"/>
      <x:c r="FUR110" s="7"/>
      <x:c r="FUS110" s="7"/>
      <x:c r="FUT110" s="7"/>
      <x:c r="FUU110" s="7"/>
      <x:c r="FUV110" s="7"/>
      <x:c r="FUW110" s="7"/>
      <x:c r="FUX110" s="7"/>
      <x:c r="FUY110" s="7"/>
      <x:c r="FUZ110" s="7"/>
      <x:c r="FVA110" s="7"/>
      <x:c r="FVB110" s="7"/>
      <x:c r="FVC110" s="7"/>
      <x:c r="FVD110" s="7"/>
      <x:c r="FVE110" s="7"/>
      <x:c r="FVF110" s="7"/>
      <x:c r="FVG110" s="7"/>
      <x:c r="FVH110" s="7"/>
      <x:c r="FVI110" s="7"/>
      <x:c r="FVJ110" s="7"/>
      <x:c r="FVK110" s="7"/>
      <x:c r="FVL110" s="7"/>
      <x:c r="FVM110" s="7"/>
      <x:c r="FVN110" s="7"/>
      <x:c r="FVO110" s="7"/>
      <x:c r="FVP110" s="7"/>
      <x:c r="FVQ110" s="7"/>
      <x:c r="FVR110" s="7"/>
      <x:c r="FVS110" s="7"/>
      <x:c r="FVT110" s="7"/>
      <x:c r="FVU110" s="7"/>
      <x:c r="FVV110" s="7"/>
      <x:c r="FVW110" s="7"/>
      <x:c r="FVX110" s="7"/>
      <x:c r="FVY110" s="7"/>
      <x:c r="FVZ110" s="7"/>
      <x:c r="FWA110" s="7"/>
      <x:c r="FWB110" s="7"/>
      <x:c r="FWC110" s="7"/>
      <x:c r="FWD110" s="7"/>
      <x:c r="FWE110" s="7"/>
      <x:c r="FWF110" s="7"/>
      <x:c r="FWG110" s="7"/>
      <x:c r="FWH110" s="7"/>
      <x:c r="FWI110" s="7"/>
      <x:c r="FWJ110" s="7"/>
      <x:c r="FWK110" s="7"/>
      <x:c r="FWL110" s="7"/>
      <x:c r="FWM110" s="7"/>
      <x:c r="FWN110" s="7"/>
      <x:c r="FWO110" s="7"/>
      <x:c r="FWP110" s="7"/>
      <x:c r="FWQ110" s="7"/>
      <x:c r="FWR110" s="7"/>
      <x:c r="FWS110" s="7"/>
      <x:c r="FWT110" s="7"/>
      <x:c r="FWU110" s="7"/>
      <x:c r="FWV110" s="7"/>
      <x:c r="FWW110" s="7"/>
      <x:c r="FWX110" s="7"/>
      <x:c r="FWY110" s="7"/>
      <x:c r="FWZ110" s="7"/>
      <x:c r="FXA110" s="7"/>
      <x:c r="FXB110" s="7"/>
      <x:c r="FXC110" s="7"/>
      <x:c r="FXD110" s="7"/>
      <x:c r="FXE110" s="7"/>
      <x:c r="FXF110" s="7"/>
      <x:c r="FXG110" s="7"/>
      <x:c r="FXH110" s="7"/>
      <x:c r="FXI110" s="7"/>
      <x:c r="FXJ110" s="7"/>
      <x:c r="FXK110" s="7"/>
      <x:c r="FXL110" s="7"/>
      <x:c r="FXM110" s="7"/>
      <x:c r="FXN110" s="7"/>
      <x:c r="FXO110" s="7"/>
      <x:c r="FXP110" s="7"/>
      <x:c r="FXQ110" s="7"/>
      <x:c r="FXR110" s="7"/>
      <x:c r="FXS110" s="7"/>
      <x:c r="FXT110" s="7"/>
      <x:c r="FXU110" s="7"/>
      <x:c r="FXV110" s="7"/>
      <x:c r="FXW110" s="7"/>
      <x:c r="FXX110" s="7"/>
      <x:c r="FXY110" s="7"/>
      <x:c r="FXZ110" s="7"/>
      <x:c r="FYA110" s="7"/>
      <x:c r="FYB110" s="7"/>
      <x:c r="FYC110" s="7"/>
      <x:c r="FYD110" s="7"/>
      <x:c r="FYE110" s="7"/>
      <x:c r="FYF110" s="7"/>
      <x:c r="FYG110" s="7"/>
      <x:c r="FYH110" s="7"/>
      <x:c r="FYI110" s="7"/>
      <x:c r="FYJ110" s="7"/>
      <x:c r="FYK110" s="7"/>
      <x:c r="FYL110" s="7"/>
      <x:c r="FYM110" s="7"/>
      <x:c r="FYN110" s="7"/>
      <x:c r="FYO110" s="7"/>
      <x:c r="FYP110" s="7"/>
      <x:c r="FYQ110" s="7"/>
      <x:c r="FYR110" s="7"/>
      <x:c r="FYS110" s="7"/>
      <x:c r="FYT110" s="7"/>
      <x:c r="FYU110" s="7"/>
      <x:c r="FYV110" s="7"/>
      <x:c r="FYW110" s="7"/>
      <x:c r="FYX110" s="7"/>
      <x:c r="FYY110" s="7"/>
      <x:c r="FYZ110" s="7"/>
      <x:c r="FZA110" s="7"/>
      <x:c r="FZB110" s="7"/>
      <x:c r="FZC110" s="7"/>
      <x:c r="FZD110" s="7"/>
      <x:c r="FZE110" s="7"/>
      <x:c r="FZF110" s="7"/>
      <x:c r="FZG110" s="7"/>
      <x:c r="FZH110" s="7"/>
      <x:c r="FZI110" s="7"/>
      <x:c r="FZJ110" s="7"/>
      <x:c r="FZK110" s="7"/>
      <x:c r="FZL110" s="7"/>
      <x:c r="FZM110" s="7"/>
      <x:c r="FZN110" s="7"/>
      <x:c r="FZO110" s="7"/>
      <x:c r="FZP110" s="7"/>
      <x:c r="FZQ110" s="7"/>
      <x:c r="FZR110" s="7"/>
      <x:c r="FZS110" s="7"/>
      <x:c r="FZT110" s="7"/>
      <x:c r="FZU110" s="7"/>
      <x:c r="FZV110" s="7"/>
      <x:c r="FZW110" s="7"/>
      <x:c r="FZX110" s="7"/>
      <x:c r="FZY110" s="7"/>
      <x:c r="FZZ110" s="7"/>
      <x:c r="GAA110" s="7"/>
      <x:c r="GAB110" s="7"/>
      <x:c r="GAC110" s="7"/>
      <x:c r="GAD110" s="7"/>
      <x:c r="GAE110" s="7"/>
      <x:c r="GAF110" s="7"/>
      <x:c r="GAG110" s="7"/>
      <x:c r="GAH110" s="7"/>
      <x:c r="GAI110" s="7"/>
      <x:c r="GAJ110" s="7"/>
      <x:c r="GAK110" s="7"/>
      <x:c r="GAL110" s="7"/>
      <x:c r="GAM110" s="7"/>
      <x:c r="GAN110" s="7"/>
      <x:c r="GAO110" s="7"/>
      <x:c r="GAP110" s="7"/>
      <x:c r="GAQ110" s="7"/>
      <x:c r="GAR110" s="7"/>
      <x:c r="GAS110" s="7"/>
      <x:c r="GAT110" s="7"/>
      <x:c r="GAU110" s="7"/>
      <x:c r="GAV110" s="7"/>
      <x:c r="GAW110" s="7"/>
      <x:c r="GAX110" s="7"/>
      <x:c r="GAY110" s="7"/>
      <x:c r="GAZ110" s="7"/>
      <x:c r="GBA110" s="7"/>
      <x:c r="GBB110" s="7"/>
      <x:c r="GBC110" s="7"/>
      <x:c r="GBD110" s="7"/>
      <x:c r="GBE110" s="7"/>
      <x:c r="GBF110" s="7"/>
      <x:c r="GBG110" s="7"/>
      <x:c r="GBH110" s="7"/>
      <x:c r="GBI110" s="7"/>
      <x:c r="GBJ110" s="7"/>
      <x:c r="GBK110" s="7"/>
      <x:c r="GBL110" s="7"/>
      <x:c r="GBM110" s="7"/>
      <x:c r="GBN110" s="7"/>
      <x:c r="GBO110" s="7"/>
      <x:c r="GBP110" s="7"/>
      <x:c r="GBQ110" s="7"/>
      <x:c r="GBR110" s="7"/>
      <x:c r="GBS110" s="7"/>
      <x:c r="GBT110" s="7"/>
      <x:c r="GBU110" s="7"/>
      <x:c r="GBV110" s="7"/>
      <x:c r="GBW110" s="7"/>
      <x:c r="GBX110" s="7"/>
      <x:c r="GBY110" s="7"/>
      <x:c r="GBZ110" s="7"/>
      <x:c r="GCA110" s="7"/>
      <x:c r="GCB110" s="7"/>
      <x:c r="GCC110" s="7"/>
      <x:c r="GCD110" s="7"/>
      <x:c r="GCE110" s="7"/>
      <x:c r="GCF110" s="7"/>
      <x:c r="GCG110" s="7"/>
      <x:c r="GCH110" s="7"/>
      <x:c r="GCI110" s="7"/>
      <x:c r="GCJ110" s="7"/>
      <x:c r="GCK110" s="7"/>
      <x:c r="GCL110" s="7"/>
      <x:c r="GCM110" s="7"/>
      <x:c r="GCN110" s="7"/>
      <x:c r="GCO110" s="7"/>
      <x:c r="GCP110" s="7"/>
      <x:c r="GCQ110" s="7"/>
      <x:c r="GCR110" s="7"/>
      <x:c r="GCS110" s="7"/>
      <x:c r="GCT110" s="7"/>
      <x:c r="GCU110" s="7"/>
      <x:c r="GCV110" s="7"/>
      <x:c r="GCW110" s="7"/>
      <x:c r="GCX110" s="7"/>
      <x:c r="GCY110" s="7"/>
      <x:c r="GCZ110" s="7"/>
      <x:c r="GDA110" s="7"/>
      <x:c r="GDB110" s="7"/>
      <x:c r="GDC110" s="7"/>
      <x:c r="GDD110" s="7"/>
      <x:c r="GDE110" s="7"/>
      <x:c r="GDF110" s="7"/>
      <x:c r="GDG110" s="7"/>
      <x:c r="GDH110" s="7"/>
      <x:c r="GDI110" s="7"/>
      <x:c r="GDJ110" s="7"/>
      <x:c r="GDK110" s="7"/>
      <x:c r="GDL110" s="7"/>
      <x:c r="GDM110" s="7"/>
      <x:c r="GDN110" s="7"/>
      <x:c r="GDO110" s="7"/>
      <x:c r="GDP110" s="7"/>
      <x:c r="GDQ110" s="7"/>
      <x:c r="GDR110" s="7"/>
      <x:c r="GDS110" s="7"/>
      <x:c r="GDT110" s="7"/>
      <x:c r="GDU110" s="7"/>
      <x:c r="GDV110" s="7"/>
      <x:c r="GDW110" s="7"/>
      <x:c r="GDX110" s="7"/>
      <x:c r="GDY110" s="7"/>
      <x:c r="GDZ110" s="7"/>
      <x:c r="GEA110" s="7"/>
      <x:c r="GEB110" s="7"/>
      <x:c r="GEC110" s="7"/>
      <x:c r="GED110" s="7"/>
      <x:c r="GEE110" s="7"/>
      <x:c r="GEF110" s="7"/>
      <x:c r="GEG110" s="7"/>
      <x:c r="GEH110" s="7"/>
      <x:c r="GEI110" s="7"/>
      <x:c r="GEJ110" s="7"/>
      <x:c r="GEK110" s="7"/>
      <x:c r="GEL110" s="7"/>
      <x:c r="GEM110" s="7"/>
      <x:c r="GEN110" s="7"/>
      <x:c r="GEO110" s="7"/>
      <x:c r="GEP110" s="7"/>
      <x:c r="GEQ110" s="7"/>
      <x:c r="GER110" s="7"/>
      <x:c r="GES110" s="7"/>
      <x:c r="GET110" s="7"/>
      <x:c r="GEU110" s="7"/>
      <x:c r="GEV110" s="7"/>
      <x:c r="GEW110" s="7"/>
      <x:c r="GEX110" s="7"/>
      <x:c r="GEY110" s="7"/>
      <x:c r="GEZ110" s="7"/>
      <x:c r="GFA110" s="7"/>
      <x:c r="GFB110" s="7"/>
      <x:c r="GFC110" s="7"/>
      <x:c r="GFD110" s="7"/>
      <x:c r="GFE110" s="7"/>
      <x:c r="GFF110" s="7"/>
      <x:c r="GFG110" s="7"/>
      <x:c r="GFH110" s="7"/>
      <x:c r="GFI110" s="7"/>
      <x:c r="GFJ110" s="7"/>
      <x:c r="GFK110" s="7"/>
      <x:c r="GFL110" s="7"/>
      <x:c r="GFM110" s="7"/>
      <x:c r="GFN110" s="7"/>
      <x:c r="GFO110" s="7"/>
      <x:c r="GFP110" s="7"/>
      <x:c r="GFQ110" s="7"/>
      <x:c r="GFR110" s="7"/>
      <x:c r="GFS110" s="7"/>
      <x:c r="GFT110" s="7"/>
      <x:c r="GFU110" s="7"/>
      <x:c r="GFV110" s="7"/>
      <x:c r="GFW110" s="7"/>
      <x:c r="GFX110" s="7"/>
      <x:c r="GFY110" s="7"/>
      <x:c r="GFZ110" s="7"/>
      <x:c r="GGA110" s="7"/>
      <x:c r="GGB110" s="7"/>
      <x:c r="GGC110" s="7"/>
      <x:c r="GGD110" s="7"/>
      <x:c r="GGE110" s="7"/>
      <x:c r="GGF110" s="7"/>
      <x:c r="GGG110" s="7"/>
      <x:c r="GGH110" s="7"/>
      <x:c r="GGI110" s="7"/>
      <x:c r="GGJ110" s="7"/>
      <x:c r="GGK110" s="7"/>
      <x:c r="GGL110" s="7"/>
      <x:c r="GGM110" s="7"/>
      <x:c r="GGN110" s="7"/>
      <x:c r="GGO110" s="7"/>
      <x:c r="GGP110" s="7"/>
      <x:c r="GGQ110" s="7"/>
      <x:c r="GGR110" s="7"/>
      <x:c r="GGS110" s="7"/>
      <x:c r="GGT110" s="7"/>
      <x:c r="GGU110" s="7"/>
      <x:c r="GGV110" s="7"/>
      <x:c r="GGW110" s="7"/>
      <x:c r="GGX110" s="7"/>
      <x:c r="GGY110" s="7"/>
      <x:c r="GGZ110" s="7"/>
      <x:c r="GHA110" s="7"/>
      <x:c r="GHB110" s="7"/>
      <x:c r="GHC110" s="7"/>
      <x:c r="GHD110" s="7"/>
      <x:c r="GHE110" s="7"/>
      <x:c r="GHF110" s="7"/>
      <x:c r="GHG110" s="7"/>
      <x:c r="GHH110" s="7"/>
      <x:c r="GHI110" s="7"/>
      <x:c r="GHJ110" s="7"/>
      <x:c r="GHK110" s="7"/>
      <x:c r="GHL110" s="7"/>
      <x:c r="GHM110" s="7"/>
      <x:c r="GHN110" s="7"/>
      <x:c r="GHO110" s="7"/>
      <x:c r="GHP110" s="7"/>
      <x:c r="GHQ110" s="7"/>
      <x:c r="GHR110" s="7"/>
      <x:c r="GHS110" s="7"/>
      <x:c r="GHT110" s="7"/>
      <x:c r="GHU110" s="7"/>
      <x:c r="GHV110" s="7"/>
      <x:c r="GHW110" s="7"/>
      <x:c r="GHX110" s="7"/>
      <x:c r="GHY110" s="7"/>
      <x:c r="GHZ110" s="7"/>
      <x:c r="GIA110" s="7"/>
      <x:c r="GIB110" s="7"/>
      <x:c r="GIC110" s="7"/>
      <x:c r="GID110" s="7"/>
      <x:c r="GIE110" s="7"/>
      <x:c r="GIF110" s="7"/>
      <x:c r="GIG110" s="7"/>
      <x:c r="GIH110" s="7"/>
      <x:c r="GII110" s="7"/>
      <x:c r="GIJ110" s="7"/>
      <x:c r="GIK110" s="7"/>
      <x:c r="GIL110" s="7"/>
      <x:c r="GIM110" s="7"/>
      <x:c r="GIN110" s="7"/>
      <x:c r="GIO110" s="7"/>
      <x:c r="GIP110" s="7"/>
      <x:c r="GIQ110" s="7"/>
      <x:c r="GIR110" s="7"/>
      <x:c r="GIS110" s="7"/>
      <x:c r="GIT110" s="7"/>
      <x:c r="GIU110" s="7"/>
      <x:c r="GIV110" s="7"/>
      <x:c r="GIW110" s="7"/>
      <x:c r="GIX110" s="7"/>
      <x:c r="GIY110" s="7"/>
      <x:c r="GIZ110" s="7"/>
      <x:c r="GJA110" s="7"/>
      <x:c r="GJB110" s="7"/>
      <x:c r="GJC110" s="7"/>
      <x:c r="GJD110" s="7"/>
      <x:c r="GJE110" s="7"/>
      <x:c r="GJF110" s="7"/>
      <x:c r="GJG110" s="7"/>
      <x:c r="GJH110" s="7"/>
      <x:c r="GJI110" s="7"/>
      <x:c r="GJJ110" s="7"/>
      <x:c r="GJK110" s="7"/>
      <x:c r="GJL110" s="7"/>
      <x:c r="GJM110" s="7"/>
      <x:c r="GJN110" s="7"/>
      <x:c r="GJO110" s="7"/>
      <x:c r="GJP110" s="7"/>
      <x:c r="GJQ110" s="7"/>
      <x:c r="GJR110" s="7"/>
      <x:c r="GJS110" s="7"/>
      <x:c r="GJT110" s="7"/>
      <x:c r="GJU110" s="7"/>
      <x:c r="GJV110" s="7"/>
      <x:c r="GJW110" s="7"/>
      <x:c r="GJX110" s="7"/>
      <x:c r="GJY110" s="7"/>
      <x:c r="GJZ110" s="7"/>
      <x:c r="GKA110" s="7"/>
      <x:c r="GKB110" s="7"/>
      <x:c r="GKC110" s="7"/>
      <x:c r="GKD110" s="7"/>
      <x:c r="GKE110" s="7"/>
      <x:c r="GKF110" s="7"/>
      <x:c r="GKG110" s="7"/>
      <x:c r="GKH110" s="7"/>
      <x:c r="GKI110" s="7"/>
      <x:c r="GKJ110" s="7"/>
      <x:c r="GKK110" s="7"/>
      <x:c r="GKL110" s="7"/>
      <x:c r="GKM110" s="7"/>
      <x:c r="GKN110" s="7"/>
      <x:c r="GKO110" s="7"/>
      <x:c r="GKP110" s="7"/>
      <x:c r="GKQ110" s="7"/>
      <x:c r="GKR110" s="7"/>
      <x:c r="GKS110" s="7"/>
      <x:c r="GKT110" s="7"/>
      <x:c r="GKU110" s="7"/>
      <x:c r="GKV110" s="7"/>
      <x:c r="GKW110" s="7"/>
      <x:c r="GKX110" s="7"/>
      <x:c r="GKY110" s="7"/>
      <x:c r="GKZ110" s="7"/>
      <x:c r="GLA110" s="7"/>
      <x:c r="GLB110" s="7"/>
      <x:c r="GLC110" s="7"/>
      <x:c r="GLD110" s="7"/>
      <x:c r="GLE110" s="7"/>
      <x:c r="GLF110" s="7"/>
      <x:c r="GLG110" s="7"/>
      <x:c r="GLH110" s="7"/>
      <x:c r="GLI110" s="7"/>
      <x:c r="GLJ110" s="7"/>
      <x:c r="GLK110" s="7"/>
      <x:c r="GLL110" s="7"/>
      <x:c r="GLM110" s="7"/>
      <x:c r="GLN110" s="7"/>
      <x:c r="GLO110" s="7"/>
      <x:c r="GLP110" s="7"/>
      <x:c r="GLQ110" s="7"/>
      <x:c r="GLR110" s="7"/>
      <x:c r="GLS110" s="7"/>
      <x:c r="GLT110" s="7"/>
      <x:c r="GLU110" s="7"/>
      <x:c r="GLV110" s="7"/>
      <x:c r="GLW110" s="7"/>
      <x:c r="GLX110" s="7"/>
      <x:c r="GLY110" s="7"/>
      <x:c r="GLZ110" s="7"/>
      <x:c r="GMA110" s="7"/>
      <x:c r="GMB110" s="7"/>
      <x:c r="GMC110" s="7"/>
      <x:c r="GMD110" s="7"/>
      <x:c r="GME110" s="7"/>
      <x:c r="GMF110" s="7"/>
      <x:c r="GMG110" s="7"/>
      <x:c r="GMH110" s="7"/>
      <x:c r="GMI110" s="7"/>
      <x:c r="GMJ110" s="7"/>
      <x:c r="GMK110" s="7"/>
      <x:c r="GML110" s="7"/>
      <x:c r="GMM110" s="7"/>
      <x:c r="GMN110" s="7"/>
      <x:c r="GMO110" s="7"/>
      <x:c r="GMP110" s="7"/>
      <x:c r="GMQ110" s="7"/>
      <x:c r="GMR110" s="7"/>
      <x:c r="GMS110" s="7"/>
      <x:c r="GMT110" s="7"/>
      <x:c r="GMU110" s="7"/>
      <x:c r="GMV110" s="7"/>
      <x:c r="GMW110" s="7"/>
      <x:c r="GMX110" s="7"/>
      <x:c r="GMY110" s="7"/>
      <x:c r="GMZ110" s="7"/>
      <x:c r="GNA110" s="7"/>
      <x:c r="GNB110" s="7"/>
      <x:c r="GNC110" s="7"/>
      <x:c r="GND110" s="7"/>
      <x:c r="GNE110" s="7"/>
      <x:c r="GNF110" s="7"/>
      <x:c r="GNG110" s="7"/>
      <x:c r="GNH110" s="7"/>
      <x:c r="GNI110" s="7"/>
      <x:c r="GNJ110" s="7"/>
      <x:c r="GNK110" s="7"/>
      <x:c r="GNL110" s="7"/>
      <x:c r="GNM110" s="7"/>
      <x:c r="GNN110" s="7"/>
      <x:c r="GNO110" s="7"/>
      <x:c r="GNP110" s="7"/>
      <x:c r="GNQ110" s="7"/>
      <x:c r="GNR110" s="7"/>
      <x:c r="GNS110" s="7"/>
      <x:c r="GNT110" s="7"/>
      <x:c r="GNU110" s="7"/>
      <x:c r="GNV110" s="7"/>
      <x:c r="GNW110" s="7"/>
      <x:c r="GNX110" s="7"/>
      <x:c r="GNY110" s="7"/>
      <x:c r="GNZ110" s="7"/>
      <x:c r="GOA110" s="7"/>
      <x:c r="GOB110" s="7"/>
      <x:c r="GOC110" s="7"/>
      <x:c r="GOD110" s="7"/>
      <x:c r="GOE110" s="7"/>
      <x:c r="GOF110" s="7"/>
      <x:c r="GOG110" s="7"/>
      <x:c r="GOH110" s="7"/>
      <x:c r="GOI110" s="7"/>
      <x:c r="GOJ110" s="7"/>
      <x:c r="GOK110" s="7"/>
      <x:c r="GOL110" s="7"/>
      <x:c r="GOM110" s="7"/>
      <x:c r="GON110" s="7"/>
      <x:c r="GOO110" s="7"/>
      <x:c r="GOP110" s="7"/>
      <x:c r="GOQ110" s="7"/>
      <x:c r="GOR110" s="7"/>
      <x:c r="GOS110" s="7"/>
      <x:c r="GOT110" s="7"/>
      <x:c r="GOU110" s="7"/>
      <x:c r="GOV110" s="7"/>
      <x:c r="GOW110" s="7"/>
      <x:c r="GOX110" s="7"/>
      <x:c r="GOY110" s="7"/>
      <x:c r="GOZ110" s="7"/>
      <x:c r="GPA110" s="7"/>
      <x:c r="GPB110" s="7"/>
      <x:c r="GPC110" s="7"/>
      <x:c r="GPD110" s="7"/>
      <x:c r="GPE110" s="7"/>
      <x:c r="GPF110" s="7"/>
      <x:c r="GPG110" s="7"/>
      <x:c r="GPH110" s="7"/>
      <x:c r="GPI110" s="7"/>
      <x:c r="GPJ110" s="7"/>
      <x:c r="GPK110" s="7"/>
      <x:c r="GPL110" s="7"/>
      <x:c r="GPM110" s="7"/>
      <x:c r="GPN110" s="7"/>
      <x:c r="GPO110" s="7"/>
      <x:c r="GPP110" s="7"/>
      <x:c r="GPQ110" s="7"/>
      <x:c r="GPR110" s="7"/>
      <x:c r="GPS110" s="7"/>
      <x:c r="GPT110" s="7"/>
      <x:c r="GPU110" s="7"/>
      <x:c r="GPV110" s="7"/>
      <x:c r="GPW110" s="7"/>
      <x:c r="GPX110" s="7"/>
      <x:c r="GPY110" s="7"/>
      <x:c r="GPZ110" s="7"/>
      <x:c r="GQA110" s="7"/>
      <x:c r="GQB110" s="7"/>
      <x:c r="GQC110" s="7"/>
      <x:c r="GQD110" s="7"/>
      <x:c r="GQE110" s="7"/>
      <x:c r="GQF110" s="7"/>
      <x:c r="GQG110" s="7"/>
      <x:c r="GQH110" s="7"/>
      <x:c r="GQI110" s="7"/>
      <x:c r="GQJ110" s="7"/>
      <x:c r="GQK110" s="7"/>
      <x:c r="GQL110" s="7"/>
      <x:c r="GQM110" s="7"/>
      <x:c r="GQN110" s="7"/>
      <x:c r="GQO110" s="7"/>
      <x:c r="GQP110" s="7"/>
      <x:c r="GQQ110" s="7"/>
      <x:c r="GQR110" s="7"/>
      <x:c r="GQS110" s="7"/>
      <x:c r="GQT110" s="7"/>
      <x:c r="GQU110" s="7"/>
      <x:c r="GQV110" s="7"/>
      <x:c r="GQW110" s="7"/>
      <x:c r="GQX110" s="7"/>
      <x:c r="GQY110" s="7"/>
      <x:c r="GQZ110" s="7"/>
      <x:c r="GRA110" s="7"/>
      <x:c r="GRB110" s="7"/>
      <x:c r="GRC110" s="7"/>
      <x:c r="GRD110" s="7"/>
      <x:c r="GRE110" s="7"/>
      <x:c r="GRF110" s="7"/>
      <x:c r="GRG110" s="7"/>
      <x:c r="GRH110" s="7"/>
      <x:c r="GRI110" s="7"/>
      <x:c r="GRJ110" s="7"/>
      <x:c r="GRK110" s="7"/>
      <x:c r="GRL110" s="7"/>
      <x:c r="GRM110" s="7"/>
      <x:c r="GRN110" s="7"/>
      <x:c r="GRO110" s="7"/>
      <x:c r="GRP110" s="7"/>
      <x:c r="GRQ110" s="7"/>
      <x:c r="GRR110" s="7"/>
      <x:c r="GRS110" s="7"/>
      <x:c r="GRT110" s="7"/>
      <x:c r="GRU110" s="7"/>
      <x:c r="GRV110" s="7"/>
      <x:c r="GRW110" s="7"/>
      <x:c r="GRX110" s="7"/>
      <x:c r="GRY110" s="7"/>
      <x:c r="GRZ110" s="7"/>
      <x:c r="GSA110" s="7"/>
      <x:c r="GSB110" s="7"/>
      <x:c r="GSC110" s="7"/>
      <x:c r="GSD110" s="7"/>
      <x:c r="GSE110" s="7"/>
      <x:c r="GSF110" s="7"/>
      <x:c r="GSG110" s="7"/>
      <x:c r="GSH110" s="7"/>
      <x:c r="GSI110" s="7"/>
      <x:c r="GSJ110" s="7"/>
      <x:c r="GSK110" s="7"/>
      <x:c r="GSL110" s="7"/>
      <x:c r="GSM110" s="7"/>
      <x:c r="GSN110" s="7"/>
      <x:c r="GSO110" s="7"/>
      <x:c r="GSP110" s="7"/>
      <x:c r="GSQ110" s="7"/>
      <x:c r="GSR110" s="7"/>
      <x:c r="GSS110" s="7"/>
      <x:c r="GST110" s="7"/>
      <x:c r="GSU110" s="7"/>
      <x:c r="GSV110" s="7"/>
      <x:c r="GSW110" s="7"/>
      <x:c r="GSX110" s="7"/>
      <x:c r="GSY110" s="7"/>
      <x:c r="GSZ110" s="7"/>
      <x:c r="GTA110" s="7"/>
      <x:c r="GTB110" s="7"/>
      <x:c r="GTC110" s="7"/>
      <x:c r="GTD110" s="7"/>
      <x:c r="GTE110" s="7"/>
      <x:c r="GTF110" s="7"/>
      <x:c r="GTG110" s="7"/>
      <x:c r="GTH110" s="7"/>
      <x:c r="GTI110" s="7"/>
      <x:c r="GTJ110" s="7"/>
      <x:c r="GTK110" s="7"/>
      <x:c r="GTL110" s="7"/>
      <x:c r="GTM110" s="7"/>
      <x:c r="GTN110" s="7"/>
      <x:c r="GTO110" s="7"/>
      <x:c r="GTP110" s="7"/>
      <x:c r="GTQ110" s="7"/>
      <x:c r="GTR110" s="7"/>
      <x:c r="GTS110" s="7"/>
      <x:c r="GTT110" s="7"/>
      <x:c r="GTU110" s="7"/>
      <x:c r="GTV110" s="7"/>
      <x:c r="GTW110" s="7"/>
      <x:c r="GTX110" s="7"/>
      <x:c r="GTY110" s="7"/>
      <x:c r="GTZ110" s="7"/>
      <x:c r="GUA110" s="7"/>
      <x:c r="GUB110" s="7"/>
      <x:c r="GUC110" s="7"/>
      <x:c r="GUD110" s="7"/>
      <x:c r="GUE110" s="7"/>
      <x:c r="GUF110" s="7"/>
      <x:c r="GUG110" s="7"/>
      <x:c r="GUH110" s="7"/>
      <x:c r="GUI110" s="7"/>
      <x:c r="GUJ110" s="7"/>
      <x:c r="GUK110" s="7"/>
      <x:c r="GUL110" s="7"/>
      <x:c r="GUM110" s="7"/>
      <x:c r="GUN110" s="7"/>
      <x:c r="GUO110" s="7"/>
      <x:c r="GUP110" s="7"/>
      <x:c r="GUQ110" s="7"/>
      <x:c r="GUR110" s="7"/>
      <x:c r="GUS110" s="7"/>
      <x:c r="GUT110" s="7"/>
      <x:c r="GUU110" s="7"/>
      <x:c r="GUV110" s="7"/>
      <x:c r="GUW110" s="7"/>
      <x:c r="GUX110" s="7"/>
      <x:c r="GUY110" s="7"/>
      <x:c r="GUZ110" s="7"/>
      <x:c r="GVA110" s="7"/>
      <x:c r="GVB110" s="7"/>
      <x:c r="GVC110" s="7"/>
      <x:c r="GVD110" s="7"/>
      <x:c r="GVE110" s="7"/>
      <x:c r="GVF110" s="7"/>
      <x:c r="GVG110" s="7"/>
      <x:c r="GVH110" s="7"/>
      <x:c r="GVI110" s="7"/>
      <x:c r="GVJ110" s="7"/>
      <x:c r="GVK110" s="7"/>
      <x:c r="GVL110" s="7"/>
      <x:c r="GVM110" s="7"/>
      <x:c r="GVN110" s="7"/>
      <x:c r="GVO110" s="7"/>
      <x:c r="GVP110" s="7"/>
      <x:c r="GVQ110" s="7"/>
      <x:c r="GVR110" s="7"/>
      <x:c r="GVS110" s="7"/>
      <x:c r="GVT110" s="7"/>
      <x:c r="GVU110" s="7"/>
      <x:c r="GVV110" s="7"/>
      <x:c r="GVW110" s="7"/>
      <x:c r="GVX110" s="7"/>
      <x:c r="GVY110" s="7"/>
      <x:c r="GVZ110" s="7"/>
      <x:c r="GWA110" s="7"/>
      <x:c r="GWB110" s="7"/>
      <x:c r="GWC110" s="7"/>
      <x:c r="GWD110" s="7"/>
      <x:c r="GWE110" s="7"/>
      <x:c r="GWF110" s="7"/>
      <x:c r="GWG110" s="7"/>
      <x:c r="GWH110" s="7"/>
      <x:c r="GWI110" s="7"/>
      <x:c r="GWJ110" s="7"/>
      <x:c r="GWK110" s="7"/>
      <x:c r="GWL110" s="7"/>
      <x:c r="GWM110" s="7"/>
      <x:c r="GWN110" s="7"/>
      <x:c r="GWO110" s="7"/>
      <x:c r="GWP110" s="7"/>
      <x:c r="GWQ110" s="7"/>
      <x:c r="GWR110" s="7"/>
      <x:c r="GWS110" s="7"/>
      <x:c r="GWT110" s="7"/>
      <x:c r="GWU110" s="7"/>
      <x:c r="GWV110" s="7"/>
      <x:c r="GWW110" s="7"/>
      <x:c r="GWX110" s="7"/>
      <x:c r="GWY110" s="7"/>
      <x:c r="GWZ110" s="7"/>
      <x:c r="GXA110" s="7"/>
      <x:c r="GXB110" s="7"/>
      <x:c r="GXC110" s="7"/>
      <x:c r="GXD110" s="7"/>
      <x:c r="GXE110" s="7"/>
      <x:c r="GXF110" s="7"/>
      <x:c r="GXG110" s="7"/>
      <x:c r="GXH110" s="7"/>
      <x:c r="GXI110" s="7"/>
      <x:c r="GXJ110" s="7"/>
      <x:c r="GXK110" s="7"/>
      <x:c r="GXL110" s="7"/>
      <x:c r="GXM110" s="7"/>
      <x:c r="GXN110" s="7"/>
      <x:c r="GXO110" s="7"/>
      <x:c r="GXP110" s="7"/>
      <x:c r="GXQ110" s="7"/>
      <x:c r="GXR110" s="7"/>
      <x:c r="GXS110" s="7"/>
      <x:c r="GXT110" s="7"/>
      <x:c r="GXU110" s="7"/>
      <x:c r="GXV110" s="7"/>
      <x:c r="GXW110" s="7"/>
      <x:c r="GXX110" s="7"/>
      <x:c r="GXY110" s="7"/>
      <x:c r="GXZ110" s="7"/>
      <x:c r="GYA110" s="7"/>
      <x:c r="GYB110" s="7"/>
      <x:c r="GYC110" s="7"/>
      <x:c r="GYD110" s="7"/>
      <x:c r="GYE110" s="7"/>
      <x:c r="GYF110" s="7"/>
      <x:c r="GYG110" s="7"/>
      <x:c r="GYH110" s="7"/>
      <x:c r="GYI110" s="7"/>
      <x:c r="GYJ110" s="7"/>
      <x:c r="GYK110" s="7"/>
      <x:c r="GYL110" s="7"/>
      <x:c r="GYM110" s="7"/>
      <x:c r="GYN110" s="7"/>
      <x:c r="GYO110" s="7"/>
      <x:c r="GYP110" s="7"/>
      <x:c r="GYQ110" s="7"/>
      <x:c r="GYR110" s="7"/>
      <x:c r="GYS110" s="7"/>
      <x:c r="GYT110" s="7"/>
      <x:c r="GYU110" s="7"/>
      <x:c r="GYV110" s="7"/>
      <x:c r="GYW110" s="7"/>
      <x:c r="GYX110" s="7"/>
      <x:c r="GYY110" s="7"/>
      <x:c r="GYZ110" s="7"/>
      <x:c r="GZA110" s="7"/>
      <x:c r="GZB110" s="7"/>
      <x:c r="GZC110" s="7"/>
      <x:c r="GZD110" s="7"/>
      <x:c r="GZE110" s="7"/>
      <x:c r="GZF110" s="7"/>
      <x:c r="GZG110" s="7"/>
      <x:c r="GZH110" s="7"/>
      <x:c r="GZI110" s="7"/>
      <x:c r="GZJ110" s="7"/>
      <x:c r="GZK110" s="7"/>
      <x:c r="GZL110" s="7"/>
      <x:c r="GZM110" s="7"/>
      <x:c r="GZN110" s="7"/>
      <x:c r="GZO110" s="7"/>
      <x:c r="GZP110" s="7"/>
      <x:c r="GZQ110" s="7"/>
      <x:c r="GZR110" s="7"/>
      <x:c r="GZS110" s="7"/>
      <x:c r="GZT110" s="7"/>
      <x:c r="GZU110" s="7"/>
      <x:c r="GZV110" s="7"/>
      <x:c r="GZW110" s="7"/>
      <x:c r="GZX110" s="7"/>
      <x:c r="GZY110" s="7"/>
      <x:c r="GZZ110" s="7"/>
      <x:c r="HAA110" s="7"/>
      <x:c r="HAB110" s="7"/>
      <x:c r="HAC110" s="7"/>
      <x:c r="HAD110" s="7"/>
      <x:c r="HAE110" s="7"/>
      <x:c r="HAF110" s="7"/>
      <x:c r="HAG110" s="7"/>
      <x:c r="HAH110" s="7"/>
      <x:c r="HAI110" s="7"/>
      <x:c r="HAJ110" s="7"/>
      <x:c r="HAK110" s="7"/>
      <x:c r="HAL110" s="7"/>
      <x:c r="HAM110" s="7"/>
      <x:c r="HAN110" s="7"/>
      <x:c r="HAO110" s="7"/>
      <x:c r="HAP110" s="7"/>
      <x:c r="HAQ110" s="7"/>
      <x:c r="HAR110" s="7"/>
      <x:c r="HAS110" s="7"/>
      <x:c r="HAT110" s="7"/>
      <x:c r="HAU110" s="7"/>
      <x:c r="HAV110" s="7"/>
      <x:c r="HAW110" s="7"/>
      <x:c r="HAX110" s="7"/>
      <x:c r="HAY110" s="7"/>
      <x:c r="HAZ110" s="7"/>
      <x:c r="HBA110" s="7"/>
      <x:c r="HBB110" s="7"/>
      <x:c r="HBC110" s="7"/>
      <x:c r="HBD110" s="7"/>
      <x:c r="HBE110" s="7"/>
      <x:c r="HBF110" s="7"/>
      <x:c r="HBG110" s="7"/>
      <x:c r="HBH110" s="7"/>
      <x:c r="HBI110" s="7"/>
      <x:c r="HBJ110" s="7"/>
      <x:c r="HBK110" s="7"/>
      <x:c r="HBL110" s="7"/>
      <x:c r="HBM110" s="7"/>
      <x:c r="HBN110" s="7"/>
      <x:c r="HBO110" s="7"/>
      <x:c r="HBP110" s="7"/>
      <x:c r="HBQ110" s="7"/>
      <x:c r="HBR110" s="7"/>
      <x:c r="HBS110" s="7"/>
      <x:c r="HBT110" s="7"/>
      <x:c r="HBU110" s="7"/>
      <x:c r="HBV110" s="7"/>
      <x:c r="HBW110" s="7"/>
      <x:c r="HBX110" s="7"/>
      <x:c r="HBY110" s="7"/>
      <x:c r="HBZ110" s="7"/>
      <x:c r="HCA110" s="7"/>
      <x:c r="HCB110" s="7"/>
      <x:c r="HCC110" s="7"/>
      <x:c r="HCD110" s="7"/>
      <x:c r="HCE110" s="7"/>
      <x:c r="HCF110" s="7"/>
      <x:c r="HCG110" s="7"/>
      <x:c r="HCH110" s="7"/>
      <x:c r="HCI110" s="7"/>
      <x:c r="HCJ110" s="7"/>
      <x:c r="HCK110" s="7"/>
      <x:c r="HCL110" s="7"/>
      <x:c r="HCM110" s="7"/>
      <x:c r="HCN110" s="7"/>
      <x:c r="HCO110" s="7"/>
      <x:c r="HCP110" s="7"/>
      <x:c r="HCQ110" s="7"/>
      <x:c r="HCR110" s="7"/>
      <x:c r="HCS110" s="7"/>
      <x:c r="HCT110" s="7"/>
      <x:c r="HCU110" s="7"/>
      <x:c r="HCV110" s="7"/>
      <x:c r="HCW110" s="7"/>
      <x:c r="HCX110" s="7"/>
      <x:c r="HCY110" s="7"/>
      <x:c r="HCZ110" s="7"/>
      <x:c r="HDA110" s="7"/>
      <x:c r="HDB110" s="7"/>
      <x:c r="HDC110" s="7"/>
      <x:c r="HDD110" s="7"/>
      <x:c r="HDE110" s="7"/>
      <x:c r="HDF110" s="7"/>
      <x:c r="HDG110" s="7"/>
      <x:c r="HDH110" s="7"/>
      <x:c r="HDI110" s="7"/>
      <x:c r="HDJ110" s="7"/>
      <x:c r="HDK110" s="7"/>
      <x:c r="HDL110" s="7"/>
      <x:c r="HDM110" s="7"/>
      <x:c r="HDN110" s="7"/>
      <x:c r="HDO110" s="7"/>
      <x:c r="HDP110" s="7"/>
      <x:c r="HDQ110" s="7"/>
      <x:c r="HDR110" s="7"/>
      <x:c r="HDS110" s="7"/>
      <x:c r="HDT110" s="7"/>
      <x:c r="HDU110" s="7"/>
      <x:c r="HDV110" s="7"/>
      <x:c r="HDW110" s="7"/>
      <x:c r="HDX110" s="7"/>
      <x:c r="HDY110" s="7"/>
      <x:c r="HDZ110" s="7"/>
      <x:c r="HEA110" s="7"/>
      <x:c r="HEB110" s="7"/>
      <x:c r="HEC110" s="7"/>
      <x:c r="HED110" s="7"/>
      <x:c r="HEE110" s="7"/>
      <x:c r="HEF110" s="7"/>
      <x:c r="HEG110" s="7"/>
      <x:c r="HEH110" s="7"/>
      <x:c r="HEI110" s="7"/>
      <x:c r="HEJ110" s="7"/>
      <x:c r="HEK110" s="7"/>
      <x:c r="HEL110" s="7"/>
      <x:c r="HEM110" s="7"/>
      <x:c r="HEN110" s="7"/>
      <x:c r="HEO110" s="7"/>
      <x:c r="HEP110" s="7"/>
      <x:c r="HEQ110" s="7"/>
      <x:c r="HER110" s="7"/>
      <x:c r="HES110" s="7"/>
      <x:c r="HET110" s="7"/>
      <x:c r="HEU110" s="7"/>
      <x:c r="HEV110" s="7"/>
      <x:c r="HEW110" s="7"/>
      <x:c r="HEX110" s="7"/>
      <x:c r="HEY110" s="7"/>
      <x:c r="HEZ110" s="7"/>
      <x:c r="HFA110" s="7"/>
      <x:c r="HFB110" s="7"/>
      <x:c r="HFC110" s="7"/>
      <x:c r="HFD110" s="7"/>
      <x:c r="HFE110" s="7"/>
      <x:c r="HFF110" s="7"/>
      <x:c r="HFG110" s="7"/>
      <x:c r="HFH110" s="7"/>
      <x:c r="HFI110" s="7"/>
      <x:c r="HFJ110" s="7"/>
      <x:c r="HFK110" s="7"/>
      <x:c r="HFL110" s="7"/>
      <x:c r="HFM110" s="7"/>
      <x:c r="HFN110" s="7"/>
      <x:c r="HFO110" s="7"/>
      <x:c r="HFP110" s="7"/>
      <x:c r="HFQ110" s="7"/>
      <x:c r="HFR110" s="7"/>
      <x:c r="HFS110" s="7"/>
      <x:c r="HFT110" s="7"/>
      <x:c r="HFU110" s="7"/>
      <x:c r="HFV110" s="7"/>
      <x:c r="HFW110" s="7"/>
      <x:c r="HFX110" s="7"/>
      <x:c r="HFY110" s="7"/>
      <x:c r="HFZ110" s="7"/>
      <x:c r="HGA110" s="7"/>
      <x:c r="HGB110" s="7"/>
      <x:c r="HGC110" s="7"/>
      <x:c r="HGD110" s="7"/>
      <x:c r="HGE110" s="7"/>
      <x:c r="HGF110" s="7"/>
      <x:c r="HGG110" s="7"/>
      <x:c r="HGH110" s="7"/>
      <x:c r="HGI110" s="7"/>
      <x:c r="HGJ110" s="7"/>
      <x:c r="HGK110" s="7"/>
      <x:c r="HGL110" s="7"/>
      <x:c r="HGM110" s="7"/>
      <x:c r="HGN110" s="7"/>
      <x:c r="HGO110" s="7"/>
      <x:c r="HGP110" s="7"/>
      <x:c r="HGQ110" s="7"/>
      <x:c r="HGR110" s="7"/>
      <x:c r="HGS110" s="7"/>
      <x:c r="HGT110" s="7"/>
      <x:c r="HGU110" s="7"/>
      <x:c r="HGV110" s="7"/>
      <x:c r="HGW110" s="7"/>
      <x:c r="HGX110" s="7"/>
      <x:c r="HGY110" s="7"/>
      <x:c r="HGZ110" s="7"/>
      <x:c r="HHA110" s="7"/>
      <x:c r="HHB110" s="7"/>
      <x:c r="HHC110" s="7"/>
      <x:c r="HHD110" s="7"/>
      <x:c r="HHE110" s="7"/>
      <x:c r="HHF110" s="7"/>
      <x:c r="HHG110" s="7"/>
      <x:c r="HHH110" s="7"/>
      <x:c r="HHI110" s="7"/>
      <x:c r="HHJ110" s="7"/>
      <x:c r="HHK110" s="7"/>
      <x:c r="HHL110" s="7"/>
      <x:c r="HHM110" s="7"/>
      <x:c r="HHN110" s="7"/>
      <x:c r="HHO110" s="7"/>
      <x:c r="HHP110" s="7"/>
      <x:c r="HHQ110" s="7"/>
      <x:c r="HHR110" s="7"/>
      <x:c r="HHS110" s="7"/>
      <x:c r="HHT110" s="7"/>
      <x:c r="HHU110" s="7"/>
      <x:c r="HHV110" s="7"/>
      <x:c r="HHW110" s="7"/>
      <x:c r="HHX110" s="7"/>
      <x:c r="HHY110" s="7"/>
      <x:c r="HHZ110" s="7"/>
      <x:c r="HIA110" s="7"/>
      <x:c r="HIB110" s="7"/>
      <x:c r="HIC110" s="7"/>
      <x:c r="HID110" s="7"/>
      <x:c r="HIE110" s="7"/>
      <x:c r="HIF110" s="7"/>
      <x:c r="HIG110" s="7"/>
      <x:c r="HIH110" s="7"/>
      <x:c r="HII110" s="7"/>
      <x:c r="HIJ110" s="7"/>
      <x:c r="HIK110" s="7"/>
      <x:c r="HIL110" s="7"/>
      <x:c r="HIM110" s="7"/>
      <x:c r="HIN110" s="7"/>
      <x:c r="HIO110" s="7"/>
      <x:c r="HIP110" s="7"/>
      <x:c r="HIQ110" s="7"/>
      <x:c r="HIR110" s="7"/>
      <x:c r="HIS110" s="7"/>
      <x:c r="HIT110" s="7"/>
      <x:c r="HIU110" s="7"/>
      <x:c r="HIV110" s="7"/>
      <x:c r="HIW110" s="7"/>
      <x:c r="HIX110" s="7"/>
      <x:c r="HIY110" s="7"/>
      <x:c r="HIZ110" s="7"/>
      <x:c r="HJA110" s="7"/>
      <x:c r="HJB110" s="7"/>
      <x:c r="HJC110" s="7"/>
      <x:c r="HJD110" s="7"/>
      <x:c r="HJE110" s="7"/>
      <x:c r="HJF110" s="7"/>
      <x:c r="HJG110" s="7"/>
      <x:c r="HJH110" s="7"/>
      <x:c r="HJI110" s="7"/>
      <x:c r="HJJ110" s="7"/>
      <x:c r="HJK110" s="7"/>
      <x:c r="HJL110" s="7"/>
      <x:c r="HJM110" s="7"/>
      <x:c r="HJN110" s="7"/>
      <x:c r="HJO110" s="7"/>
      <x:c r="HJP110" s="7"/>
      <x:c r="HJQ110" s="7"/>
      <x:c r="HJR110" s="7"/>
      <x:c r="HJS110" s="7"/>
      <x:c r="HJT110" s="7"/>
      <x:c r="HJU110" s="7"/>
      <x:c r="HJV110" s="7"/>
      <x:c r="HJW110" s="7"/>
      <x:c r="HJX110" s="7"/>
      <x:c r="HJY110" s="7"/>
      <x:c r="HJZ110" s="7"/>
      <x:c r="HKA110" s="7"/>
      <x:c r="HKB110" s="7"/>
      <x:c r="HKC110" s="7"/>
      <x:c r="HKD110" s="7"/>
      <x:c r="HKE110" s="7"/>
      <x:c r="HKF110" s="7"/>
      <x:c r="HKG110" s="7"/>
      <x:c r="HKH110" s="7"/>
      <x:c r="HKI110" s="7"/>
      <x:c r="HKJ110" s="7"/>
      <x:c r="HKK110" s="7"/>
      <x:c r="HKL110" s="7"/>
      <x:c r="HKM110" s="7"/>
      <x:c r="HKN110" s="7"/>
      <x:c r="HKO110" s="7"/>
      <x:c r="HKP110" s="7"/>
      <x:c r="HKQ110" s="7"/>
      <x:c r="HKR110" s="7"/>
      <x:c r="HKS110" s="7"/>
      <x:c r="HKT110" s="7"/>
      <x:c r="HKU110" s="7"/>
      <x:c r="HKV110" s="7"/>
      <x:c r="HKW110" s="7"/>
      <x:c r="HKX110" s="7"/>
      <x:c r="HKY110" s="7"/>
      <x:c r="HKZ110" s="7"/>
      <x:c r="HLA110" s="7"/>
      <x:c r="HLB110" s="7"/>
      <x:c r="HLC110" s="7"/>
      <x:c r="HLD110" s="7"/>
      <x:c r="HLE110" s="7"/>
      <x:c r="HLF110" s="7"/>
      <x:c r="HLG110" s="7"/>
      <x:c r="HLH110" s="7"/>
      <x:c r="HLI110" s="7"/>
      <x:c r="HLJ110" s="7"/>
      <x:c r="HLK110" s="7"/>
      <x:c r="HLL110" s="7"/>
      <x:c r="HLM110" s="7"/>
      <x:c r="HLN110" s="7"/>
      <x:c r="HLO110" s="7"/>
      <x:c r="HLP110" s="7"/>
      <x:c r="HLQ110" s="7"/>
      <x:c r="HLR110" s="7"/>
      <x:c r="HLS110" s="7"/>
      <x:c r="HLT110" s="7"/>
      <x:c r="HLU110" s="7"/>
      <x:c r="HLV110" s="7"/>
      <x:c r="HLW110" s="7"/>
      <x:c r="HLX110" s="7"/>
      <x:c r="HLY110" s="7"/>
      <x:c r="HLZ110" s="7"/>
      <x:c r="HMA110" s="7"/>
      <x:c r="HMB110" s="7"/>
      <x:c r="HMC110" s="7"/>
      <x:c r="HMD110" s="7"/>
      <x:c r="HME110" s="7"/>
      <x:c r="HMF110" s="7"/>
      <x:c r="HMG110" s="7"/>
      <x:c r="HMH110" s="7"/>
      <x:c r="HMI110" s="7"/>
      <x:c r="HMJ110" s="7"/>
      <x:c r="HMK110" s="7"/>
      <x:c r="HML110" s="7"/>
      <x:c r="HMM110" s="7"/>
      <x:c r="HMN110" s="7"/>
      <x:c r="HMO110" s="7"/>
      <x:c r="HMP110" s="7"/>
      <x:c r="HMQ110" s="7"/>
      <x:c r="HMR110" s="7"/>
      <x:c r="HMS110" s="7"/>
      <x:c r="HMT110" s="7"/>
      <x:c r="HMU110" s="7"/>
      <x:c r="HMV110" s="7"/>
      <x:c r="HMW110" s="7"/>
      <x:c r="HMX110" s="7"/>
      <x:c r="HMY110" s="7"/>
      <x:c r="HMZ110" s="7"/>
      <x:c r="HNA110" s="7"/>
      <x:c r="HNB110" s="7"/>
      <x:c r="HNC110" s="7"/>
      <x:c r="HND110" s="7"/>
      <x:c r="HNE110" s="7"/>
      <x:c r="HNF110" s="7"/>
      <x:c r="HNG110" s="7"/>
      <x:c r="HNH110" s="7"/>
      <x:c r="HNI110" s="7"/>
      <x:c r="HNJ110" s="7"/>
      <x:c r="HNK110" s="7"/>
      <x:c r="HNL110" s="7"/>
      <x:c r="HNM110" s="7"/>
      <x:c r="HNN110" s="7"/>
      <x:c r="HNO110" s="7"/>
      <x:c r="HNP110" s="7"/>
      <x:c r="HNQ110" s="7"/>
      <x:c r="HNR110" s="7"/>
      <x:c r="HNS110" s="7"/>
      <x:c r="HNT110" s="7"/>
      <x:c r="HNU110" s="7"/>
      <x:c r="HNV110" s="7"/>
      <x:c r="HNW110" s="7"/>
      <x:c r="HNX110" s="7"/>
      <x:c r="HNY110" s="7"/>
      <x:c r="HNZ110" s="7"/>
      <x:c r="HOA110" s="7"/>
      <x:c r="HOB110" s="7"/>
      <x:c r="HOC110" s="7"/>
      <x:c r="HOD110" s="7"/>
      <x:c r="HOE110" s="7"/>
      <x:c r="HOF110" s="7"/>
      <x:c r="HOG110" s="7"/>
      <x:c r="HOH110" s="7"/>
      <x:c r="HOI110" s="7"/>
      <x:c r="HOJ110" s="7"/>
      <x:c r="HOK110" s="7"/>
      <x:c r="HOL110" s="7"/>
      <x:c r="HOM110" s="7"/>
      <x:c r="HON110" s="7"/>
      <x:c r="HOO110" s="7"/>
      <x:c r="HOP110" s="7"/>
      <x:c r="HOQ110" s="7"/>
      <x:c r="HOR110" s="7"/>
      <x:c r="HOS110" s="7"/>
      <x:c r="HOT110" s="7"/>
      <x:c r="HOU110" s="7"/>
      <x:c r="HOV110" s="7"/>
      <x:c r="HOW110" s="7"/>
      <x:c r="HOX110" s="7"/>
      <x:c r="HOY110" s="7"/>
      <x:c r="HOZ110" s="7"/>
      <x:c r="HPA110" s="7"/>
      <x:c r="HPB110" s="7"/>
      <x:c r="HPC110" s="7"/>
      <x:c r="HPD110" s="7"/>
      <x:c r="HPE110" s="7"/>
      <x:c r="HPF110" s="7"/>
      <x:c r="HPG110" s="7"/>
      <x:c r="HPH110" s="7"/>
      <x:c r="HPI110" s="7"/>
      <x:c r="HPJ110" s="7"/>
      <x:c r="HPK110" s="7"/>
      <x:c r="HPL110" s="7"/>
      <x:c r="HPM110" s="7"/>
      <x:c r="HPN110" s="7"/>
      <x:c r="HPO110" s="7"/>
      <x:c r="HPP110" s="7"/>
      <x:c r="HPQ110" s="7"/>
      <x:c r="HPR110" s="7"/>
      <x:c r="HPS110" s="7"/>
      <x:c r="HPT110" s="7"/>
      <x:c r="HPU110" s="7"/>
      <x:c r="HPV110" s="7"/>
      <x:c r="HPW110" s="7"/>
      <x:c r="HPX110" s="7"/>
      <x:c r="HPY110" s="7"/>
      <x:c r="HPZ110" s="7"/>
      <x:c r="HQA110" s="7"/>
      <x:c r="HQB110" s="7"/>
      <x:c r="HQC110" s="7"/>
      <x:c r="HQD110" s="7"/>
      <x:c r="HQE110" s="7"/>
      <x:c r="HQF110" s="7"/>
      <x:c r="HQG110" s="7"/>
      <x:c r="HQH110" s="7"/>
      <x:c r="HQI110" s="7"/>
      <x:c r="HQJ110" s="7"/>
      <x:c r="HQK110" s="7"/>
      <x:c r="HQL110" s="7"/>
      <x:c r="HQM110" s="7"/>
      <x:c r="HQN110" s="7"/>
      <x:c r="HQO110" s="7"/>
      <x:c r="HQP110" s="7"/>
      <x:c r="HQQ110" s="7"/>
      <x:c r="HQR110" s="7"/>
      <x:c r="HQS110" s="7"/>
      <x:c r="HQT110" s="7"/>
      <x:c r="HQU110" s="7"/>
      <x:c r="HQV110" s="7"/>
      <x:c r="HQW110" s="7"/>
      <x:c r="HQX110" s="7"/>
      <x:c r="HQY110" s="7"/>
      <x:c r="HQZ110" s="7"/>
      <x:c r="HRA110" s="7"/>
      <x:c r="HRB110" s="7"/>
      <x:c r="HRC110" s="7"/>
      <x:c r="HRD110" s="7"/>
      <x:c r="HRE110" s="7"/>
      <x:c r="HRF110" s="7"/>
      <x:c r="HRG110" s="7"/>
      <x:c r="HRH110" s="7"/>
      <x:c r="HRI110" s="7"/>
      <x:c r="HRJ110" s="7"/>
      <x:c r="HRK110" s="7"/>
      <x:c r="HRL110" s="7"/>
      <x:c r="HRM110" s="7"/>
      <x:c r="HRN110" s="7"/>
      <x:c r="HRO110" s="7"/>
      <x:c r="HRP110" s="7"/>
      <x:c r="HRQ110" s="7"/>
      <x:c r="HRR110" s="7"/>
      <x:c r="HRS110" s="7"/>
      <x:c r="HRT110" s="7"/>
      <x:c r="HRU110" s="7"/>
      <x:c r="HRV110" s="7"/>
      <x:c r="HRW110" s="7"/>
      <x:c r="HRX110" s="7"/>
      <x:c r="HRY110" s="7"/>
      <x:c r="HRZ110" s="7"/>
      <x:c r="HSA110" s="7"/>
      <x:c r="HSB110" s="7"/>
      <x:c r="HSC110" s="7"/>
      <x:c r="HSD110" s="7"/>
      <x:c r="HSE110" s="7"/>
      <x:c r="HSF110" s="7"/>
      <x:c r="HSG110" s="7"/>
      <x:c r="HSH110" s="7"/>
      <x:c r="HSI110" s="7"/>
      <x:c r="HSJ110" s="7"/>
      <x:c r="HSK110" s="7"/>
      <x:c r="HSL110" s="7"/>
      <x:c r="HSM110" s="7"/>
      <x:c r="HSN110" s="7"/>
      <x:c r="HSO110" s="7"/>
      <x:c r="HSP110" s="7"/>
      <x:c r="HSQ110" s="7"/>
      <x:c r="HSR110" s="7"/>
      <x:c r="HSS110" s="7"/>
      <x:c r="HST110" s="7"/>
      <x:c r="HSU110" s="7"/>
      <x:c r="HSV110" s="7"/>
      <x:c r="HSW110" s="7"/>
      <x:c r="HSX110" s="7"/>
      <x:c r="HSY110" s="7"/>
      <x:c r="HSZ110" s="7"/>
      <x:c r="HTA110" s="7"/>
      <x:c r="HTB110" s="7"/>
      <x:c r="HTC110" s="7"/>
      <x:c r="HTD110" s="7"/>
      <x:c r="HTE110" s="7"/>
      <x:c r="HTF110" s="7"/>
      <x:c r="HTG110" s="7"/>
      <x:c r="HTH110" s="7"/>
      <x:c r="HTI110" s="7"/>
      <x:c r="HTJ110" s="7"/>
      <x:c r="HTK110" s="7"/>
      <x:c r="HTL110" s="7"/>
      <x:c r="HTM110" s="7"/>
      <x:c r="HTN110" s="7"/>
      <x:c r="HTO110" s="7"/>
      <x:c r="HTP110" s="7"/>
      <x:c r="HTQ110" s="7"/>
      <x:c r="HTR110" s="7"/>
      <x:c r="HTS110" s="7"/>
      <x:c r="HTT110" s="7"/>
      <x:c r="HTU110" s="7"/>
      <x:c r="HTV110" s="7"/>
      <x:c r="HTW110" s="7"/>
      <x:c r="HTX110" s="7"/>
      <x:c r="HTY110" s="7"/>
      <x:c r="HTZ110" s="7"/>
      <x:c r="HUA110" s="7"/>
      <x:c r="HUB110" s="7"/>
      <x:c r="HUC110" s="7"/>
      <x:c r="HUD110" s="7"/>
      <x:c r="HUE110" s="7"/>
      <x:c r="HUF110" s="7"/>
      <x:c r="HUG110" s="7"/>
      <x:c r="HUH110" s="7"/>
      <x:c r="HUI110" s="7"/>
      <x:c r="HUJ110" s="7"/>
      <x:c r="HUK110" s="7"/>
      <x:c r="HUL110" s="7"/>
      <x:c r="HUM110" s="7"/>
      <x:c r="HUN110" s="7"/>
      <x:c r="HUO110" s="7"/>
      <x:c r="HUP110" s="7"/>
      <x:c r="HUQ110" s="7"/>
      <x:c r="HUR110" s="7"/>
      <x:c r="HUS110" s="7"/>
      <x:c r="HUT110" s="7"/>
      <x:c r="HUU110" s="7"/>
      <x:c r="HUV110" s="7"/>
      <x:c r="HUW110" s="7"/>
      <x:c r="HUX110" s="7"/>
      <x:c r="HUY110" s="7"/>
      <x:c r="HUZ110" s="7"/>
      <x:c r="HVA110" s="7"/>
      <x:c r="HVB110" s="7"/>
      <x:c r="HVC110" s="7"/>
      <x:c r="HVD110" s="7"/>
      <x:c r="HVE110" s="7"/>
      <x:c r="HVF110" s="7"/>
      <x:c r="HVG110" s="7"/>
      <x:c r="HVH110" s="7"/>
      <x:c r="HVI110" s="7"/>
      <x:c r="HVJ110" s="7"/>
      <x:c r="HVK110" s="7"/>
      <x:c r="HVL110" s="7"/>
      <x:c r="HVM110" s="7"/>
      <x:c r="HVN110" s="7"/>
      <x:c r="HVO110" s="7"/>
      <x:c r="HVP110" s="7"/>
      <x:c r="HVQ110" s="7"/>
      <x:c r="HVR110" s="7"/>
      <x:c r="HVS110" s="7"/>
      <x:c r="HVT110" s="7"/>
      <x:c r="HVU110" s="7"/>
      <x:c r="HVV110" s="7"/>
      <x:c r="HVW110" s="7"/>
      <x:c r="HVX110" s="7"/>
      <x:c r="HVY110" s="7"/>
      <x:c r="HVZ110" s="7"/>
      <x:c r="HWA110" s="7"/>
      <x:c r="HWB110" s="7"/>
      <x:c r="HWC110" s="7"/>
      <x:c r="HWD110" s="7"/>
      <x:c r="HWE110" s="7"/>
      <x:c r="HWF110" s="7"/>
      <x:c r="HWG110" s="7"/>
      <x:c r="HWH110" s="7"/>
      <x:c r="HWI110" s="7"/>
      <x:c r="HWJ110" s="7"/>
      <x:c r="HWK110" s="7"/>
      <x:c r="HWL110" s="7"/>
      <x:c r="HWM110" s="7"/>
      <x:c r="HWN110" s="7"/>
      <x:c r="HWO110" s="7"/>
      <x:c r="HWP110" s="7"/>
      <x:c r="HWQ110" s="7"/>
      <x:c r="HWR110" s="7"/>
      <x:c r="HWS110" s="7"/>
      <x:c r="HWT110" s="7"/>
      <x:c r="HWU110" s="7"/>
      <x:c r="HWV110" s="7"/>
      <x:c r="HWW110" s="7"/>
      <x:c r="HWX110" s="7"/>
      <x:c r="HWY110" s="7"/>
      <x:c r="HWZ110" s="7"/>
      <x:c r="HXA110" s="7"/>
      <x:c r="HXB110" s="7"/>
      <x:c r="HXC110" s="7"/>
      <x:c r="HXD110" s="7"/>
      <x:c r="HXE110" s="7"/>
      <x:c r="HXF110" s="7"/>
      <x:c r="HXG110" s="7"/>
      <x:c r="HXH110" s="7"/>
      <x:c r="HXI110" s="7"/>
      <x:c r="HXJ110" s="7"/>
      <x:c r="HXK110" s="7"/>
      <x:c r="HXL110" s="7"/>
      <x:c r="HXM110" s="7"/>
      <x:c r="HXN110" s="7"/>
      <x:c r="HXO110" s="7"/>
      <x:c r="HXP110" s="7"/>
      <x:c r="HXQ110" s="7"/>
      <x:c r="HXR110" s="7"/>
      <x:c r="HXS110" s="7"/>
      <x:c r="HXT110" s="7"/>
      <x:c r="HXU110" s="7"/>
      <x:c r="HXV110" s="7"/>
      <x:c r="HXW110" s="7"/>
      <x:c r="HXX110" s="7"/>
      <x:c r="HXY110" s="7"/>
      <x:c r="HXZ110" s="7"/>
      <x:c r="HYA110" s="7"/>
      <x:c r="HYB110" s="7"/>
      <x:c r="HYC110" s="7"/>
      <x:c r="HYD110" s="7"/>
      <x:c r="HYE110" s="7"/>
      <x:c r="HYF110" s="7"/>
      <x:c r="HYG110" s="7"/>
      <x:c r="HYH110" s="7"/>
      <x:c r="HYI110" s="7"/>
      <x:c r="HYJ110" s="7"/>
      <x:c r="HYK110" s="7"/>
      <x:c r="HYL110" s="7"/>
      <x:c r="HYM110" s="7"/>
      <x:c r="HYN110" s="7"/>
      <x:c r="HYO110" s="7"/>
      <x:c r="HYP110" s="7"/>
      <x:c r="HYQ110" s="7"/>
      <x:c r="HYR110" s="7"/>
      <x:c r="HYS110" s="7"/>
      <x:c r="HYT110" s="7"/>
      <x:c r="HYU110" s="7"/>
      <x:c r="HYV110" s="7"/>
      <x:c r="HYW110" s="7"/>
      <x:c r="HYX110" s="7"/>
      <x:c r="HYY110" s="7"/>
      <x:c r="HYZ110" s="7"/>
      <x:c r="HZA110" s="7"/>
      <x:c r="HZB110" s="7"/>
      <x:c r="HZC110" s="7"/>
      <x:c r="HZD110" s="7"/>
      <x:c r="HZE110" s="7"/>
      <x:c r="HZF110" s="7"/>
      <x:c r="HZG110" s="7"/>
      <x:c r="HZH110" s="7"/>
      <x:c r="HZI110" s="7"/>
      <x:c r="HZJ110" s="7"/>
      <x:c r="HZK110" s="7"/>
      <x:c r="HZL110" s="7"/>
      <x:c r="HZM110" s="7"/>
      <x:c r="HZN110" s="7"/>
      <x:c r="HZO110" s="7"/>
      <x:c r="HZP110" s="7"/>
      <x:c r="HZQ110" s="7"/>
      <x:c r="HZR110" s="7"/>
      <x:c r="HZS110" s="7"/>
      <x:c r="HZT110" s="7"/>
      <x:c r="HZU110" s="7"/>
      <x:c r="HZV110" s="7"/>
      <x:c r="HZW110" s="7"/>
      <x:c r="HZX110" s="7"/>
      <x:c r="HZY110" s="7"/>
      <x:c r="HZZ110" s="7"/>
      <x:c r="IAA110" s="7"/>
      <x:c r="IAB110" s="7"/>
      <x:c r="IAC110" s="7"/>
      <x:c r="IAD110" s="7"/>
      <x:c r="IAE110" s="7"/>
      <x:c r="IAF110" s="7"/>
      <x:c r="IAG110" s="7"/>
      <x:c r="IAH110" s="7"/>
      <x:c r="IAI110" s="7"/>
      <x:c r="IAJ110" s="7"/>
      <x:c r="IAK110" s="7"/>
      <x:c r="IAL110" s="7"/>
      <x:c r="IAM110" s="7"/>
      <x:c r="IAN110" s="7"/>
      <x:c r="IAO110" s="7"/>
      <x:c r="IAP110" s="7"/>
      <x:c r="IAQ110" s="7"/>
      <x:c r="IAR110" s="7"/>
      <x:c r="IAS110" s="7"/>
      <x:c r="IAT110" s="7"/>
      <x:c r="IAU110" s="7"/>
      <x:c r="IAV110" s="7"/>
      <x:c r="IAW110" s="7"/>
      <x:c r="IAX110" s="7"/>
      <x:c r="IAY110" s="7"/>
      <x:c r="IAZ110" s="7"/>
      <x:c r="IBA110" s="7"/>
      <x:c r="IBB110" s="7"/>
      <x:c r="IBC110" s="7"/>
      <x:c r="IBD110" s="7"/>
      <x:c r="IBE110" s="7"/>
      <x:c r="IBF110" s="7"/>
      <x:c r="IBG110" s="7"/>
      <x:c r="IBH110" s="7"/>
      <x:c r="IBI110" s="7"/>
      <x:c r="IBJ110" s="7"/>
      <x:c r="IBK110" s="7"/>
      <x:c r="IBL110" s="7"/>
      <x:c r="IBM110" s="7"/>
      <x:c r="IBN110" s="7"/>
      <x:c r="IBO110" s="7"/>
      <x:c r="IBP110" s="7"/>
      <x:c r="IBQ110" s="7"/>
      <x:c r="IBR110" s="7"/>
      <x:c r="IBS110" s="7"/>
      <x:c r="IBT110" s="7"/>
      <x:c r="IBU110" s="7"/>
      <x:c r="IBV110" s="7"/>
      <x:c r="IBW110" s="7"/>
      <x:c r="IBX110" s="7"/>
      <x:c r="IBY110" s="7"/>
      <x:c r="IBZ110" s="7"/>
      <x:c r="ICA110" s="7"/>
      <x:c r="ICB110" s="7"/>
      <x:c r="ICC110" s="7"/>
      <x:c r="ICD110" s="7"/>
      <x:c r="ICE110" s="7"/>
      <x:c r="ICF110" s="7"/>
      <x:c r="ICG110" s="7"/>
      <x:c r="ICH110" s="7"/>
      <x:c r="ICI110" s="7"/>
      <x:c r="ICJ110" s="7"/>
      <x:c r="ICK110" s="7"/>
      <x:c r="ICL110" s="7"/>
      <x:c r="ICM110" s="7"/>
      <x:c r="ICN110" s="7"/>
      <x:c r="ICO110" s="7"/>
      <x:c r="ICP110" s="7"/>
      <x:c r="ICQ110" s="7"/>
      <x:c r="ICR110" s="7"/>
      <x:c r="ICS110" s="7"/>
      <x:c r="ICT110" s="7"/>
      <x:c r="ICU110" s="7"/>
      <x:c r="ICV110" s="7"/>
      <x:c r="ICW110" s="7"/>
      <x:c r="ICX110" s="7"/>
      <x:c r="ICY110" s="7"/>
      <x:c r="ICZ110" s="7"/>
      <x:c r="IDA110" s="7"/>
      <x:c r="IDB110" s="7"/>
      <x:c r="IDC110" s="7"/>
      <x:c r="IDD110" s="7"/>
      <x:c r="IDE110" s="7"/>
      <x:c r="IDF110" s="7"/>
      <x:c r="IDG110" s="7"/>
      <x:c r="IDH110" s="7"/>
      <x:c r="IDI110" s="7"/>
      <x:c r="IDJ110" s="7"/>
      <x:c r="IDK110" s="7"/>
      <x:c r="IDL110" s="7"/>
      <x:c r="IDM110" s="7"/>
      <x:c r="IDN110" s="7"/>
      <x:c r="IDO110" s="7"/>
      <x:c r="IDP110" s="7"/>
      <x:c r="IDQ110" s="7"/>
      <x:c r="IDR110" s="7"/>
      <x:c r="IDS110" s="7"/>
      <x:c r="IDT110" s="7"/>
      <x:c r="IDU110" s="7"/>
      <x:c r="IDV110" s="7"/>
      <x:c r="IDW110" s="7"/>
      <x:c r="IDX110" s="7"/>
      <x:c r="IDY110" s="7"/>
      <x:c r="IDZ110" s="7"/>
      <x:c r="IEA110" s="7"/>
      <x:c r="IEB110" s="7"/>
      <x:c r="IEC110" s="7"/>
      <x:c r="IED110" s="7"/>
      <x:c r="IEE110" s="7"/>
      <x:c r="IEF110" s="7"/>
      <x:c r="IEG110" s="7"/>
      <x:c r="IEH110" s="7"/>
      <x:c r="IEI110" s="7"/>
      <x:c r="IEJ110" s="7"/>
      <x:c r="IEK110" s="7"/>
      <x:c r="IEL110" s="7"/>
      <x:c r="IEM110" s="7"/>
      <x:c r="IEN110" s="7"/>
      <x:c r="IEO110" s="7"/>
      <x:c r="IEP110" s="7"/>
      <x:c r="IEQ110" s="7"/>
      <x:c r="IER110" s="7"/>
      <x:c r="IES110" s="7"/>
      <x:c r="IET110" s="7"/>
      <x:c r="IEU110" s="7"/>
      <x:c r="IEV110" s="7"/>
      <x:c r="IEW110" s="7"/>
      <x:c r="IEX110" s="7"/>
      <x:c r="IEY110" s="7"/>
      <x:c r="IEZ110" s="7"/>
      <x:c r="IFA110" s="7"/>
      <x:c r="IFB110" s="7"/>
      <x:c r="IFC110" s="7"/>
      <x:c r="IFD110" s="7"/>
      <x:c r="IFE110" s="7"/>
      <x:c r="IFF110" s="7"/>
      <x:c r="IFG110" s="7"/>
      <x:c r="IFH110" s="7"/>
      <x:c r="IFI110" s="7"/>
      <x:c r="IFJ110" s="7"/>
      <x:c r="IFK110" s="7"/>
      <x:c r="IFL110" s="7"/>
      <x:c r="IFM110" s="7"/>
      <x:c r="IFN110" s="7"/>
      <x:c r="IFO110" s="7"/>
      <x:c r="IFP110" s="7"/>
      <x:c r="IFQ110" s="7"/>
      <x:c r="IFR110" s="7"/>
      <x:c r="IFS110" s="7"/>
      <x:c r="IFT110" s="7"/>
      <x:c r="IFU110" s="7"/>
      <x:c r="IFV110" s="7"/>
      <x:c r="IFW110" s="7"/>
      <x:c r="IFX110" s="7"/>
      <x:c r="IFY110" s="7"/>
      <x:c r="IFZ110" s="7"/>
      <x:c r="IGA110" s="7"/>
      <x:c r="IGB110" s="7"/>
      <x:c r="IGC110" s="7"/>
      <x:c r="IGD110" s="7"/>
      <x:c r="IGE110" s="7"/>
      <x:c r="IGF110" s="7"/>
      <x:c r="IGG110" s="7"/>
      <x:c r="IGH110" s="7"/>
      <x:c r="IGI110" s="7"/>
      <x:c r="IGJ110" s="7"/>
      <x:c r="IGK110" s="7"/>
      <x:c r="IGL110" s="7"/>
      <x:c r="IGM110" s="7"/>
      <x:c r="IGN110" s="7"/>
      <x:c r="IGO110" s="7"/>
      <x:c r="IGP110" s="7"/>
      <x:c r="IGQ110" s="7"/>
      <x:c r="IGR110" s="7"/>
      <x:c r="IGS110" s="7"/>
      <x:c r="IGT110" s="7"/>
      <x:c r="IGU110" s="7"/>
      <x:c r="IGV110" s="7"/>
      <x:c r="IGW110" s="7"/>
      <x:c r="IGX110" s="7"/>
      <x:c r="IGY110" s="7"/>
      <x:c r="IGZ110" s="7"/>
      <x:c r="IHA110" s="7"/>
      <x:c r="IHB110" s="7"/>
      <x:c r="IHC110" s="7"/>
      <x:c r="IHD110" s="7"/>
      <x:c r="IHE110" s="7"/>
      <x:c r="IHF110" s="7"/>
      <x:c r="IHG110" s="7"/>
      <x:c r="IHH110" s="7"/>
      <x:c r="IHI110" s="7"/>
      <x:c r="IHJ110" s="7"/>
      <x:c r="IHK110" s="7"/>
      <x:c r="IHL110" s="7"/>
      <x:c r="IHM110" s="7"/>
      <x:c r="IHN110" s="7"/>
      <x:c r="IHO110" s="7"/>
      <x:c r="IHP110" s="7"/>
      <x:c r="IHQ110" s="7"/>
      <x:c r="IHR110" s="7"/>
      <x:c r="IHS110" s="7"/>
      <x:c r="IHT110" s="7"/>
      <x:c r="IHU110" s="7"/>
      <x:c r="IHV110" s="7"/>
      <x:c r="IHW110" s="7"/>
      <x:c r="IHX110" s="7"/>
      <x:c r="IHY110" s="7"/>
      <x:c r="IHZ110" s="7"/>
      <x:c r="IIA110" s="7"/>
      <x:c r="IIB110" s="7"/>
      <x:c r="IIC110" s="7"/>
      <x:c r="IID110" s="7"/>
      <x:c r="IIE110" s="7"/>
      <x:c r="IIF110" s="7"/>
      <x:c r="IIG110" s="7"/>
      <x:c r="IIH110" s="7"/>
      <x:c r="III110" s="7"/>
      <x:c r="IIJ110" s="7"/>
      <x:c r="IIK110" s="7"/>
      <x:c r="IIL110" s="7"/>
      <x:c r="IIM110" s="7"/>
      <x:c r="IIN110" s="7"/>
      <x:c r="IIO110" s="7"/>
      <x:c r="IIP110" s="7"/>
      <x:c r="IIQ110" s="7"/>
      <x:c r="IIR110" s="7"/>
      <x:c r="IIS110" s="7"/>
      <x:c r="IIT110" s="7"/>
      <x:c r="IIU110" s="7"/>
      <x:c r="IIV110" s="7"/>
      <x:c r="IIW110" s="7"/>
      <x:c r="IIX110" s="7"/>
      <x:c r="IIY110" s="7"/>
      <x:c r="IIZ110" s="7"/>
      <x:c r="IJA110" s="7"/>
      <x:c r="IJB110" s="7"/>
      <x:c r="IJC110" s="7"/>
      <x:c r="IJD110" s="7"/>
      <x:c r="IJE110" s="7"/>
      <x:c r="IJF110" s="7"/>
      <x:c r="IJG110" s="7"/>
      <x:c r="IJH110" s="7"/>
      <x:c r="IJI110" s="7"/>
      <x:c r="IJJ110" s="7"/>
      <x:c r="IJK110" s="7"/>
      <x:c r="IJL110" s="7"/>
      <x:c r="IJM110" s="7"/>
      <x:c r="IJN110" s="7"/>
      <x:c r="IJO110" s="7"/>
      <x:c r="IJP110" s="7"/>
      <x:c r="IJQ110" s="7"/>
      <x:c r="IJR110" s="7"/>
      <x:c r="IJS110" s="7"/>
      <x:c r="IJT110" s="7"/>
      <x:c r="IJU110" s="7"/>
      <x:c r="IJV110" s="7"/>
      <x:c r="IJW110" s="7"/>
      <x:c r="IJX110" s="7"/>
      <x:c r="IJY110" s="7"/>
      <x:c r="IJZ110" s="7"/>
      <x:c r="IKA110" s="7"/>
      <x:c r="IKB110" s="7"/>
      <x:c r="IKC110" s="7"/>
      <x:c r="IKD110" s="7"/>
      <x:c r="IKE110" s="7"/>
      <x:c r="IKF110" s="7"/>
      <x:c r="IKG110" s="7"/>
      <x:c r="IKH110" s="7"/>
      <x:c r="IKI110" s="7"/>
      <x:c r="IKJ110" s="7"/>
      <x:c r="IKK110" s="7"/>
      <x:c r="IKL110" s="7"/>
      <x:c r="IKM110" s="7"/>
      <x:c r="IKN110" s="7"/>
      <x:c r="IKO110" s="7"/>
      <x:c r="IKP110" s="7"/>
      <x:c r="IKQ110" s="7"/>
      <x:c r="IKR110" s="7"/>
      <x:c r="IKS110" s="7"/>
      <x:c r="IKT110" s="7"/>
      <x:c r="IKU110" s="7"/>
      <x:c r="IKV110" s="7"/>
      <x:c r="IKW110" s="7"/>
      <x:c r="IKX110" s="7"/>
      <x:c r="IKY110" s="7"/>
      <x:c r="IKZ110" s="7"/>
      <x:c r="ILA110" s="7"/>
      <x:c r="ILB110" s="7"/>
      <x:c r="ILC110" s="7"/>
      <x:c r="ILD110" s="7"/>
      <x:c r="ILE110" s="7"/>
      <x:c r="ILF110" s="7"/>
      <x:c r="ILG110" s="7"/>
      <x:c r="ILH110" s="7"/>
      <x:c r="ILI110" s="7"/>
      <x:c r="ILJ110" s="7"/>
      <x:c r="ILK110" s="7"/>
      <x:c r="ILL110" s="7"/>
      <x:c r="ILM110" s="7"/>
      <x:c r="ILN110" s="7"/>
      <x:c r="ILO110" s="7"/>
      <x:c r="ILP110" s="7"/>
      <x:c r="ILQ110" s="7"/>
      <x:c r="ILR110" s="7"/>
      <x:c r="ILS110" s="7"/>
      <x:c r="ILT110" s="7"/>
      <x:c r="ILU110" s="7"/>
      <x:c r="ILV110" s="7"/>
      <x:c r="ILW110" s="7"/>
      <x:c r="ILX110" s="7"/>
      <x:c r="ILY110" s="7"/>
      <x:c r="ILZ110" s="7"/>
      <x:c r="IMA110" s="7"/>
      <x:c r="IMB110" s="7"/>
      <x:c r="IMC110" s="7"/>
      <x:c r="IMD110" s="7"/>
      <x:c r="IME110" s="7"/>
      <x:c r="IMF110" s="7"/>
      <x:c r="IMG110" s="7"/>
      <x:c r="IMH110" s="7"/>
      <x:c r="IMI110" s="7"/>
      <x:c r="IMJ110" s="7"/>
      <x:c r="IMK110" s="7"/>
      <x:c r="IML110" s="7"/>
      <x:c r="IMM110" s="7"/>
      <x:c r="IMN110" s="7"/>
      <x:c r="IMO110" s="7"/>
      <x:c r="IMP110" s="7"/>
      <x:c r="IMQ110" s="7"/>
      <x:c r="IMR110" s="7"/>
      <x:c r="IMS110" s="7"/>
      <x:c r="IMT110" s="7"/>
      <x:c r="IMU110" s="7"/>
      <x:c r="IMV110" s="7"/>
      <x:c r="IMW110" s="7"/>
      <x:c r="IMX110" s="7"/>
      <x:c r="IMY110" s="7"/>
      <x:c r="IMZ110" s="7"/>
      <x:c r="INA110" s="7"/>
      <x:c r="INB110" s="7"/>
      <x:c r="INC110" s="7"/>
      <x:c r="IND110" s="7"/>
      <x:c r="INE110" s="7"/>
      <x:c r="INF110" s="7"/>
      <x:c r="ING110" s="7"/>
      <x:c r="INH110" s="7"/>
      <x:c r="INI110" s="7"/>
      <x:c r="INJ110" s="7"/>
      <x:c r="INK110" s="7"/>
      <x:c r="INL110" s="7"/>
      <x:c r="INM110" s="7"/>
      <x:c r="INN110" s="7"/>
      <x:c r="INO110" s="7"/>
      <x:c r="INP110" s="7"/>
      <x:c r="INQ110" s="7"/>
      <x:c r="INR110" s="7"/>
      <x:c r="INS110" s="7"/>
      <x:c r="INT110" s="7"/>
      <x:c r="INU110" s="7"/>
      <x:c r="INV110" s="7"/>
      <x:c r="INW110" s="7"/>
      <x:c r="INX110" s="7"/>
      <x:c r="INY110" s="7"/>
      <x:c r="INZ110" s="7"/>
      <x:c r="IOA110" s="7"/>
      <x:c r="IOB110" s="7"/>
      <x:c r="IOC110" s="7"/>
      <x:c r="IOD110" s="7"/>
      <x:c r="IOE110" s="7"/>
      <x:c r="IOF110" s="7"/>
      <x:c r="IOG110" s="7"/>
      <x:c r="IOH110" s="7"/>
      <x:c r="IOI110" s="7"/>
      <x:c r="IOJ110" s="7"/>
      <x:c r="IOK110" s="7"/>
      <x:c r="IOL110" s="7"/>
      <x:c r="IOM110" s="7"/>
      <x:c r="ION110" s="7"/>
      <x:c r="IOO110" s="7"/>
      <x:c r="IOP110" s="7"/>
      <x:c r="IOQ110" s="7"/>
      <x:c r="IOR110" s="7"/>
      <x:c r="IOS110" s="7"/>
      <x:c r="IOT110" s="7"/>
      <x:c r="IOU110" s="7"/>
      <x:c r="IOV110" s="7"/>
      <x:c r="IOW110" s="7"/>
      <x:c r="IOX110" s="7"/>
      <x:c r="IOY110" s="7"/>
      <x:c r="IOZ110" s="7"/>
      <x:c r="IPA110" s="7"/>
      <x:c r="IPB110" s="7"/>
      <x:c r="IPC110" s="7"/>
      <x:c r="IPD110" s="7"/>
      <x:c r="IPE110" s="7"/>
      <x:c r="IPF110" s="7"/>
      <x:c r="IPG110" s="7"/>
      <x:c r="IPH110" s="7"/>
      <x:c r="IPI110" s="7"/>
      <x:c r="IPJ110" s="7"/>
      <x:c r="IPK110" s="7"/>
      <x:c r="IPL110" s="7"/>
      <x:c r="IPM110" s="7"/>
      <x:c r="IPN110" s="7"/>
      <x:c r="IPO110" s="7"/>
      <x:c r="IPP110" s="7"/>
      <x:c r="IPQ110" s="7"/>
      <x:c r="IPR110" s="7"/>
      <x:c r="IPS110" s="7"/>
      <x:c r="IPT110" s="7"/>
      <x:c r="IPU110" s="7"/>
      <x:c r="IPV110" s="7"/>
      <x:c r="IPW110" s="7"/>
      <x:c r="IPX110" s="7"/>
      <x:c r="IPY110" s="7"/>
      <x:c r="IPZ110" s="7"/>
      <x:c r="IQA110" s="7"/>
      <x:c r="IQB110" s="7"/>
      <x:c r="IQC110" s="7"/>
      <x:c r="IQD110" s="7"/>
      <x:c r="IQE110" s="7"/>
      <x:c r="IQF110" s="7"/>
      <x:c r="IQG110" s="7"/>
      <x:c r="IQH110" s="7"/>
      <x:c r="IQI110" s="7"/>
      <x:c r="IQJ110" s="7"/>
      <x:c r="IQK110" s="7"/>
      <x:c r="IQL110" s="7"/>
      <x:c r="IQM110" s="7"/>
      <x:c r="IQN110" s="7"/>
      <x:c r="IQO110" s="7"/>
      <x:c r="IQP110" s="7"/>
      <x:c r="IQQ110" s="7"/>
      <x:c r="IQR110" s="7"/>
      <x:c r="IQS110" s="7"/>
      <x:c r="IQT110" s="7"/>
      <x:c r="IQU110" s="7"/>
      <x:c r="IQV110" s="7"/>
      <x:c r="IQW110" s="7"/>
      <x:c r="IQX110" s="7"/>
      <x:c r="IQY110" s="7"/>
      <x:c r="IQZ110" s="7"/>
      <x:c r="IRA110" s="7"/>
      <x:c r="IRB110" s="7"/>
      <x:c r="IRC110" s="7"/>
      <x:c r="IRD110" s="7"/>
      <x:c r="IRE110" s="7"/>
      <x:c r="IRF110" s="7"/>
      <x:c r="IRG110" s="7"/>
      <x:c r="IRH110" s="7"/>
      <x:c r="IRI110" s="7"/>
      <x:c r="IRJ110" s="7"/>
      <x:c r="IRK110" s="7"/>
      <x:c r="IRL110" s="7"/>
      <x:c r="IRM110" s="7"/>
      <x:c r="IRN110" s="7"/>
      <x:c r="IRO110" s="7"/>
      <x:c r="IRP110" s="7"/>
      <x:c r="IRQ110" s="7"/>
      <x:c r="IRR110" s="7"/>
      <x:c r="IRS110" s="7"/>
      <x:c r="IRT110" s="7"/>
      <x:c r="IRU110" s="7"/>
      <x:c r="IRV110" s="7"/>
      <x:c r="IRW110" s="7"/>
      <x:c r="IRX110" s="7"/>
      <x:c r="IRY110" s="7"/>
      <x:c r="IRZ110" s="7"/>
      <x:c r="ISA110" s="7"/>
      <x:c r="ISB110" s="7"/>
      <x:c r="ISC110" s="7"/>
      <x:c r="ISD110" s="7"/>
      <x:c r="ISE110" s="7"/>
      <x:c r="ISF110" s="7"/>
      <x:c r="ISG110" s="7"/>
      <x:c r="ISH110" s="7"/>
      <x:c r="ISI110" s="7"/>
      <x:c r="ISJ110" s="7"/>
      <x:c r="ISK110" s="7"/>
      <x:c r="ISL110" s="7"/>
      <x:c r="ISM110" s="7"/>
      <x:c r="ISN110" s="7"/>
      <x:c r="ISO110" s="7"/>
      <x:c r="ISP110" s="7"/>
      <x:c r="ISQ110" s="7"/>
      <x:c r="ISR110" s="7"/>
      <x:c r="ISS110" s="7"/>
      <x:c r="IST110" s="7"/>
      <x:c r="ISU110" s="7"/>
      <x:c r="ISV110" s="7"/>
      <x:c r="ISW110" s="7"/>
      <x:c r="ISX110" s="7"/>
      <x:c r="ISY110" s="7"/>
      <x:c r="ISZ110" s="7"/>
      <x:c r="ITA110" s="7"/>
      <x:c r="ITB110" s="7"/>
      <x:c r="ITC110" s="7"/>
      <x:c r="ITD110" s="7"/>
      <x:c r="ITE110" s="7"/>
      <x:c r="ITF110" s="7"/>
      <x:c r="ITG110" s="7"/>
      <x:c r="ITH110" s="7"/>
      <x:c r="ITI110" s="7"/>
      <x:c r="ITJ110" s="7"/>
      <x:c r="ITK110" s="7"/>
      <x:c r="ITL110" s="7"/>
      <x:c r="ITM110" s="7"/>
      <x:c r="ITN110" s="7"/>
      <x:c r="ITO110" s="7"/>
      <x:c r="ITP110" s="7"/>
      <x:c r="ITQ110" s="7"/>
      <x:c r="ITR110" s="7"/>
      <x:c r="ITS110" s="7"/>
      <x:c r="ITT110" s="7"/>
      <x:c r="ITU110" s="7"/>
      <x:c r="ITV110" s="7"/>
      <x:c r="ITW110" s="7"/>
      <x:c r="ITX110" s="7"/>
      <x:c r="ITY110" s="7"/>
      <x:c r="ITZ110" s="7"/>
      <x:c r="IUA110" s="7"/>
      <x:c r="IUB110" s="7"/>
      <x:c r="IUC110" s="7"/>
      <x:c r="IUD110" s="7"/>
      <x:c r="IUE110" s="7"/>
      <x:c r="IUF110" s="7"/>
      <x:c r="IUG110" s="7"/>
      <x:c r="IUH110" s="7"/>
      <x:c r="IUI110" s="7"/>
      <x:c r="IUJ110" s="7"/>
      <x:c r="IUK110" s="7"/>
      <x:c r="IUL110" s="7"/>
      <x:c r="IUM110" s="7"/>
      <x:c r="IUN110" s="7"/>
      <x:c r="IUO110" s="7"/>
      <x:c r="IUP110" s="7"/>
      <x:c r="IUQ110" s="7"/>
      <x:c r="IUR110" s="7"/>
      <x:c r="IUS110" s="7"/>
      <x:c r="IUT110" s="7"/>
      <x:c r="IUU110" s="7"/>
      <x:c r="IUV110" s="7"/>
      <x:c r="IUW110" s="7"/>
      <x:c r="IUX110" s="7"/>
      <x:c r="IUY110" s="7"/>
      <x:c r="IUZ110" s="7"/>
      <x:c r="IVA110" s="7"/>
      <x:c r="IVB110" s="7"/>
      <x:c r="IVC110" s="7"/>
      <x:c r="IVD110" s="7"/>
      <x:c r="IVE110" s="7"/>
      <x:c r="IVF110" s="7"/>
      <x:c r="IVG110" s="7"/>
      <x:c r="IVH110" s="7"/>
      <x:c r="IVI110" s="7"/>
      <x:c r="IVJ110" s="7"/>
      <x:c r="IVK110" s="7"/>
      <x:c r="IVL110" s="7"/>
      <x:c r="IVM110" s="7"/>
      <x:c r="IVN110" s="7"/>
      <x:c r="IVO110" s="7"/>
      <x:c r="IVP110" s="7"/>
      <x:c r="IVQ110" s="7"/>
      <x:c r="IVR110" s="7"/>
      <x:c r="IVS110" s="7"/>
      <x:c r="IVT110" s="7"/>
      <x:c r="IVU110" s="7"/>
      <x:c r="IVV110" s="7"/>
      <x:c r="IVW110" s="7"/>
      <x:c r="IVX110" s="7"/>
      <x:c r="IVY110" s="7"/>
      <x:c r="IVZ110" s="7"/>
      <x:c r="IWA110" s="7"/>
      <x:c r="IWB110" s="7"/>
      <x:c r="IWC110" s="7"/>
      <x:c r="IWD110" s="7"/>
      <x:c r="IWE110" s="7"/>
      <x:c r="IWF110" s="7"/>
      <x:c r="IWG110" s="7"/>
      <x:c r="IWH110" s="7"/>
      <x:c r="IWI110" s="7"/>
      <x:c r="IWJ110" s="7"/>
      <x:c r="IWK110" s="7"/>
      <x:c r="IWL110" s="7"/>
      <x:c r="IWM110" s="7"/>
      <x:c r="IWN110" s="7"/>
      <x:c r="IWO110" s="7"/>
      <x:c r="IWP110" s="7"/>
      <x:c r="IWQ110" s="7"/>
      <x:c r="IWR110" s="7"/>
      <x:c r="IWS110" s="7"/>
      <x:c r="IWT110" s="7"/>
      <x:c r="IWU110" s="7"/>
      <x:c r="IWV110" s="7"/>
      <x:c r="IWW110" s="7"/>
      <x:c r="IWX110" s="7"/>
      <x:c r="IWY110" s="7"/>
      <x:c r="IWZ110" s="7"/>
      <x:c r="IXA110" s="7"/>
      <x:c r="IXB110" s="7"/>
      <x:c r="IXC110" s="7"/>
      <x:c r="IXD110" s="7"/>
      <x:c r="IXE110" s="7"/>
      <x:c r="IXF110" s="7"/>
      <x:c r="IXG110" s="7"/>
      <x:c r="IXH110" s="7"/>
      <x:c r="IXI110" s="7"/>
      <x:c r="IXJ110" s="7"/>
      <x:c r="IXK110" s="7"/>
      <x:c r="IXL110" s="7"/>
      <x:c r="IXM110" s="7"/>
      <x:c r="IXN110" s="7"/>
      <x:c r="IXO110" s="7"/>
      <x:c r="IXP110" s="7"/>
      <x:c r="IXQ110" s="7"/>
      <x:c r="IXR110" s="7"/>
      <x:c r="IXS110" s="7"/>
      <x:c r="IXT110" s="7"/>
      <x:c r="IXU110" s="7"/>
      <x:c r="IXV110" s="7"/>
      <x:c r="IXW110" s="7"/>
      <x:c r="IXX110" s="7"/>
      <x:c r="IXY110" s="7"/>
      <x:c r="IXZ110" s="7"/>
      <x:c r="IYA110" s="7"/>
      <x:c r="IYB110" s="7"/>
      <x:c r="IYC110" s="7"/>
      <x:c r="IYD110" s="7"/>
      <x:c r="IYE110" s="7"/>
      <x:c r="IYF110" s="7"/>
      <x:c r="IYG110" s="7"/>
      <x:c r="IYH110" s="7"/>
      <x:c r="IYI110" s="7"/>
      <x:c r="IYJ110" s="7"/>
      <x:c r="IYK110" s="7"/>
      <x:c r="IYL110" s="7"/>
      <x:c r="IYM110" s="7"/>
      <x:c r="IYN110" s="7"/>
      <x:c r="IYO110" s="7"/>
      <x:c r="IYP110" s="7"/>
      <x:c r="IYQ110" s="7"/>
      <x:c r="IYR110" s="7"/>
      <x:c r="IYS110" s="7"/>
      <x:c r="IYT110" s="7"/>
      <x:c r="IYU110" s="7"/>
      <x:c r="IYV110" s="7"/>
      <x:c r="IYW110" s="7"/>
      <x:c r="IYX110" s="7"/>
      <x:c r="IYY110" s="7"/>
      <x:c r="IYZ110" s="7"/>
      <x:c r="IZA110" s="7"/>
      <x:c r="IZB110" s="7"/>
      <x:c r="IZC110" s="7"/>
      <x:c r="IZD110" s="7"/>
      <x:c r="IZE110" s="7"/>
      <x:c r="IZF110" s="7"/>
      <x:c r="IZG110" s="7"/>
      <x:c r="IZH110" s="7"/>
      <x:c r="IZI110" s="7"/>
      <x:c r="IZJ110" s="7"/>
      <x:c r="IZK110" s="7"/>
      <x:c r="IZL110" s="7"/>
      <x:c r="IZM110" s="7"/>
      <x:c r="IZN110" s="7"/>
      <x:c r="IZO110" s="7"/>
      <x:c r="IZP110" s="7"/>
      <x:c r="IZQ110" s="7"/>
      <x:c r="IZR110" s="7"/>
      <x:c r="IZS110" s="7"/>
      <x:c r="IZT110" s="7"/>
      <x:c r="IZU110" s="7"/>
      <x:c r="IZV110" s="7"/>
      <x:c r="IZW110" s="7"/>
      <x:c r="IZX110" s="7"/>
      <x:c r="IZY110" s="7"/>
      <x:c r="IZZ110" s="7"/>
      <x:c r="JAA110" s="7"/>
      <x:c r="JAB110" s="7"/>
      <x:c r="JAC110" s="7"/>
      <x:c r="JAD110" s="7"/>
      <x:c r="JAE110" s="7"/>
      <x:c r="JAF110" s="7"/>
      <x:c r="JAG110" s="7"/>
      <x:c r="JAH110" s="7"/>
      <x:c r="JAI110" s="7"/>
      <x:c r="JAJ110" s="7"/>
      <x:c r="JAK110" s="7"/>
      <x:c r="JAL110" s="7"/>
      <x:c r="JAM110" s="7"/>
      <x:c r="JAN110" s="7"/>
      <x:c r="JAO110" s="7"/>
      <x:c r="JAP110" s="7"/>
      <x:c r="JAQ110" s="7"/>
      <x:c r="JAR110" s="7"/>
      <x:c r="JAS110" s="7"/>
      <x:c r="JAT110" s="7"/>
      <x:c r="JAU110" s="7"/>
      <x:c r="JAV110" s="7"/>
      <x:c r="JAW110" s="7"/>
      <x:c r="JAX110" s="7"/>
      <x:c r="JAY110" s="7"/>
      <x:c r="JAZ110" s="7"/>
      <x:c r="JBA110" s="7"/>
      <x:c r="JBB110" s="7"/>
      <x:c r="JBC110" s="7"/>
      <x:c r="JBD110" s="7"/>
      <x:c r="JBE110" s="7"/>
      <x:c r="JBF110" s="7"/>
      <x:c r="JBG110" s="7"/>
      <x:c r="JBH110" s="7"/>
      <x:c r="JBI110" s="7"/>
      <x:c r="JBJ110" s="7"/>
      <x:c r="JBK110" s="7"/>
      <x:c r="JBL110" s="7"/>
      <x:c r="JBM110" s="7"/>
      <x:c r="JBN110" s="7"/>
      <x:c r="JBO110" s="7"/>
      <x:c r="JBP110" s="7"/>
      <x:c r="JBQ110" s="7"/>
      <x:c r="JBR110" s="7"/>
      <x:c r="JBS110" s="7"/>
      <x:c r="JBT110" s="7"/>
      <x:c r="JBU110" s="7"/>
      <x:c r="JBV110" s="7"/>
      <x:c r="JBW110" s="7"/>
      <x:c r="JBX110" s="7"/>
      <x:c r="JBY110" s="7"/>
      <x:c r="JBZ110" s="7"/>
      <x:c r="JCA110" s="7"/>
      <x:c r="JCB110" s="7"/>
      <x:c r="JCC110" s="7"/>
      <x:c r="JCD110" s="7"/>
      <x:c r="JCE110" s="7"/>
      <x:c r="JCF110" s="7"/>
      <x:c r="JCG110" s="7"/>
      <x:c r="JCH110" s="7"/>
      <x:c r="JCI110" s="7"/>
      <x:c r="JCJ110" s="7"/>
      <x:c r="JCK110" s="7"/>
      <x:c r="JCL110" s="7"/>
      <x:c r="JCM110" s="7"/>
      <x:c r="JCN110" s="7"/>
      <x:c r="JCO110" s="7"/>
      <x:c r="JCP110" s="7"/>
      <x:c r="JCQ110" s="7"/>
      <x:c r="JCR110" s="7"/>
      <x:c r="JCS110" s="7"/>
      <x:c r="JCT110" s="7"/>
      <x:c r="JCU110" s="7"/>
      <x:c r="JCV110" s="7"/>
      <x:c r="JCW110" s="7"/>
      <x:c r="JCX110" s="7"/>
      <x:c r="JCY110" s="7"/>
      <x:c r="JCZ110" s="7"/>
      <x:c r="JDA110" s="7"/>
      <x:c r="JDB110" s="7"/>
      <x:c r="JDC110" s="7"/>
      <x:c r="JDD110" s="7"/>
      <x:c r="JDE110" s="7"/>
      <x:c r="JDF110" s="7"/>
      <x:c r="JDG110" s="7"/>
      <x:c r="JDH110" s="7"/>
      <x:c r="JDI110" s="7"/>
      <x:c r="JDJ110" s="7"/>
      <x:c r="JDK110" s="7"/>
      <x:c r="JDL110" s="7"/>
      <x:c r="JDM110" s="7"/>
      <x:c r="JDN110" s="7"/>
      <x:c r="JDO110" s="7"/>
      <x:c r="JDP110" s="7"/>
      <x:c r="JDQ110" s="7"/>
      <x:c r="JDR110" s="7"/>
      <x:c r="JDS110" s="7"/>
      <x:c r="JDT110" s="7"/>
      <x:c r="JDU110" s="7"/>
      <x:c r="JDV110" s="7"/>
      <x:c r="JDW110" s="7"/>
      <x:c r="JDX110" s="7"/>
      <x:c r="JDY110" s="7"/>
      <x:c r="JDZ110" s="7"/>
      <x:c r="JEA110" s="7"/>
      <x:c r="JEB110" s="7"/>
      <x:c r="JEC110" s="7"/>
      <x:c r="JED110" s="7"/>
      <x:c r="JEE110" s="7"/>
      <x:c r="JEF110" s="7"/>
      <x:c r="JEG110" s="7"/>
      <x:c r="JEH110" s="7"/>
      <x:c r="JEI110" s="7"/>
      <x:c r="JEJ110" s="7"/>
      <x:c r="JEK110" s="7"/>
      <x:c r="JEL110" s="7"/>
      <x:c r="JEM110" s="7"/>
      <x:c r="JEN110" s="7"/>
      <x:c r="JEO110" s="7"/>
      <x:c r="JEP110" s="7"/>
      <x:c r="JEQ110" s="7"/>
      <x:c r="JER110" s="7"/>
      <x:c r="JES110" s="7"/>
      <x:c r="JET110" s="7"/>
      <x:c r="JEU110" s="7"/>
      <x:c r="JEV110" s="7"/>
      <x:c r="JEW110" s="7"/>
      <x:c r="JEX110" s="7"/>
      <x:c r="JEY110" s="7"/>
      <x:c r="JEZ110" s="7"/>
      <x:c r="JFA110" s="7"/>
      <x:c r="JFB110" s="7"/>
      <x:c r="JFC110" s="7"/>
      <x:c r="JFD110" s="7"/>
      <x:c r="JFE110" s="7"/>
      <x:c r="JFF110" s="7"/>
      <x:c r="JFG110" s="7"/>
      <x:c r="JFH110" s="7"/>
      <x:c r="JFI110" s="7"/>
      <x:c r="JFJ110" s="7"/>
      <x:c r="JFK110" s="7"/>
      <x:c r="JFL110" s="7"/>
      <x:c r="JFM110" s="7"/>
      <x:c r="JFN110" s="7"/>
      <x:c r="JFO110" s="7"/>
      <x:c r="JFP110" s="7"/>
      <x:c r="JFQ110" s="7"/>
      <x:c r="JFR110" s="7"/>
      <x:c r="JFS110" s="7"/>
      <x:c r="JFT110" s="7"/>
      <x:c r="JFU110" s="7"/>
      <x:c r="JFV110" s="7"/>
      <x:c r="JFW110" s="7"/>
      <x:c r="JFX110" s="7"/>
      <x:c r="JFY110" s="7"/>
      <x:c r="JFZ110" s="7"/>
      <x:c r="JGA110" s="7"/>
      <x:c r="JGB110" s="7"/>
      <x:c r="JGC110" s="7"/>
      <x:c r="JGD110" s="7"/>
      <x:c r="JGE110" s="7"/>
      <x:c r="JGF110" s="7"/>
      <x:c r="JGG110" s="7"/>
      <x:c r="JGH110" s="7"/>
      <x:c r="JGI110" s="7"/>
      <x:c r="JGJ110" s="7"/>
      <x:c r="JGK110" s="7"/>
      <x:c r="JGL110" s="7"/>
      <x:c r="JGM110" s="7"/>
      <x:c r="JGN110" s="7"/>
      <x:c r="JGO110" s="7"/>
      <x:c r="JGP110" s="7"/>
      <x:c r="JGQ110" s="7"/>
      <x:c r="JGR110" s="7"/>
      <x:c r="JGS110" s="7"/>
      <x:c r="JGT110" s="7"/>
      <x:c r="JGU110" s="7"/>
      <x:c r="JGV110" s="7"/>
      <x:c r="JGW110" s="7"/>
      <x:c r="JGX110" s="7"/>
      <x:c r="JGY110" s="7"/>
      <x:c r="JGZ110" s="7"/>
      <x:c r="JHA110" s="7"/>
      <x:c r="JHB110" s="7"/>
      <x:c r="JHC110" s="7"/>
      <x:c r="JHD110" s="7"/>
      <x:c r="JHE110" s="7"/>
      <x:c r="JHF110" s="7"/>
      <x:c r="JHG110" s="7"/>
      <x:c r="JHH110" s="7"/>
      <x:c r="JHI110" s="7"/>
      <x:c r="JHJ110" s="7"/>
      <x:c r="JHK110" s="7"/>
      <x:c r="JHL110" s="7"/>
      <x:c r="JHM110" s="7"/>
      <x:c r="JHN110" s="7"/>
      <x:c r="JHO110" s="7"/>
      <x:c r="JHP110" s="7"/>
      <x:c r="JHQ110" s="7"/>
      <x:c r="JHR110" s="7"/>
      <x:c r="JHS110" s="7"/>
      <x:c r="JHT110" s="7"/>
      <x:c r="JHU110" s="7"/>
      <x:c r="JHV110" s="7"/>
      <x:c r="JHW110" s="7"/>
      <x:c r="JHX110" s="7"/>
      <x:c r="JHY110" s="7"/>
      <x:c r="JHZ110" s="7"/>
      <x:c r="JIA110" s="7"/>
      <x:c r="JIB110" s="7"/>
      <x:c r="JIC110" s="7"/>
      <x:c r="JID110" s="7"/>
      <x:c r="JIE110" s="7"/>
      <x:c r="JIF110" s="7"/>
      <x:c r="JIG110" s="7"/>
      <x:c r="JIH110" s="7"/>
      <x:c r="JII110" s="7"/>
      <x:c r="JIJ110" s="7"/>
      <x:c r="JIK110" s="7"/>
      <x:c r="JIL110" s="7"/>
      <x:c r="JIM110" s="7"/>
      <x:c r="JIN110" s="7"/>
      <x:c r="JIO110" s="7"/>
      <x:c r="JIP110" s="7"/>
      <x:c r="JIQ110" s="7"/>
      <x:c r="JIR110" s="7"/>
      <x:c r="JIS110" s="7"/>
      <x:c r="JIT110" s="7"/>
      <x:c r="JIU110" s="7"/>
      <x:c r="JIV110" s="7"/>
      <x:c r="JIW110" s="7"/>
      <x:c r="JIX110" s="7"/>
      <x:c r="JIY110" s="7"/>
      <x:c r="JIZ110" s="7"/>
      <x:c r="JJA110" s="7"/>
      <x:c r="JJB110" s="7"/>
      <x:c r="JJC110" s="7"/>
      <x:c r="JJD110" s="7"/>
      <x:c r="JJE110" s="7"/>
      <x:c r="JJF110" s="7"/>
      <x:c r="JJG110" s="7"/>
      <x:c r="JJH110" s="7"/>
      <x:c r="JJI110" s="7"/>
      <x:c r="JJJ110" s="7"/>
      <x:c r="JJK110" s="7"/>
      <x:c r="JJL110" s="7"/>
      <x:c r="JJM110" s="7"/>
      <x:c r="JJN110" s="7"/>
      <x:c r="JJO110" s="7"/>
      <x:c r="JJP110" s="7"/>
      <x:c r="JJQ110" s="7"/>
      <x:c r="JJR110" s="7"/>
      <x:c r="JJS110" s="7"/>
      <x:c r="JJT110" s="7"/>
      <x:c r="JJU110" s="7"/>
      <x:c r="JJV110" s="7"/>
      <x:c r="JJW110" s="7"/>
      <x:c r="JJX110" s="7"/>
      <x:c r="JJY110" s="7"/>
      <x:c r="JJZ110" s="7"/>
      <x:c r="JKA110" s="7"/>
      <x:c r="JKB110" s="7"/>
      <x:c r="JKC110" s="7"/>
      <x:c r="JKD110" s="7"/>
      <x:c r="JKE110" s="7"/>
      <x:c r="JKF110" s="7"/>
      <x:c r="JKG110" s="7"/>
      <x:c r="JKH110" s="7"/>
      <x:c r="JKI110" s="7"/>
      <x:c r="JKJ110" s="7"/>
      <x:c r="JKK110" s="7"/>
      <x:c r="JKL110" s="7"/>
      <x:c r="JKM110" s="7"/>
      <x:c r="JKN110" s="7"/>
      <x:c r="JKO110" s="7"/>
      <x:c r="JKP110" s="7"/>
      <x:c r="JKQ110" s="7"/>
      <x:c r="JKR110" s="7"/>
      <x:c r="JKS110" s="7"/>
      <x:c r="JKT110" s="7"/>
      <x:c r="JKU110" s="7"/>
      <x:c r="JKV110" s="7"/>
      <x:c r="JKW110" s="7"/>
      <x:c r="JKX110" s="7"/>
      <x:c r="JKY110" s="7"/>
      <x:c r="JKZ110" s="7"/>
      <x:c r="JLA110" s="7"/>
      <x:c r="JLB110" s="7"/>
      <x:c r="JLC110" s="7"/>
      <x:c r="JLD110" s="7"/>
      <x:c r="JLE110" s="7"/>
      <x:c r="JLF110" s="7"/>
      <x:c r="JLG110" s="7"/>
      <x:c r="JLH110" s="7"/>
      <x:c r="JLI110" s="7"/>
      <x:c r="JLJ110" s="7"/>
      <x:c r="JLK110" s="7"/>
      <x:c r="JLL110" s="7"/>
      <x:c r="JLM110" s="7"/>
      <x:c r="JLN110" s="7"/>
      <x:c r="JLO110" s="7"/>
      <x:c r="JLP110" s="7"/>
      <x:c r="JLQ110" s="7"/>
      <x:c r="JLR110" s="7"/>
      <x:c r="JLS110" s="7"/>
      <x:c r="JLT110" s="7"/>
      <x:c r="JLU110" s="7"/>
      <x:c r="JLV110" s="7"/>
      <x:c r="JLW110" s="7"/>
      <x:c r="JLX110" s="7"/>
      <x:c r="JLY110" s="7"/>
      <x:c r="JLZ110" s="7"/>
      <x:c r="JMA110" s="7"/>
      <x:c r="JMB110" s="7"/>
      <x:c r="JMC110" s="7"/>
      <x:c r="JMD110" s="7"/>
      <x:c r="JME110" s="7"/>
      <x:c r="JMF110" s="7"/>
      <x:c r="JMG110" s="7"/>
      <x:c r="JMH110" s="7"/>
      <x:c r="JMI110" s="7"/>
      <x:c r="JMJ110" s="7"/>
      <x:c r="JMK110" s="7"/>
      <x:c r="JML110" s="7"/>
      <x:c r="JMM110" s="7"/>
      <x:c r="JMN110" s="7"/>
      <x:c r="JMO110" s="7"/>
      <x:c r="JMP110" s="7"/>
      <x:c r="JMQ110" s="7"/>
      <x:c r="JMR110" s="7"/>
      <x:c r="JMS110" s="7"/>
      <x:c r="JMT110" s="7"/>
      <x:c r="JMU110" s="7"/>
      <x:c r="JMV110" s="7"/>
      <x:c r="JMW110" s="7"/>
      <x:c r="JMX110" s="7"/>
      <x:c r="JMY110" s="7"/>
      <x:c r="JMZ110" s="7"/>
      <x:c r="JNA110" s="7"/>
      <x:c r="JNB110" s="7"/>
      <x:c r="JNC110" s="7"/>
      <x:c r="JND110" s="7"/>
      <x:c r="JNE110" s="7"/>
      <x:c r="JNF110" s="7"/>
      <x:c r="JNG110" s="7"/>
      <x:c r="JNH110" s="7"/>
      <x:c r="JNI110" s="7"/>
      <x:c r="JNJ110" s="7"/>
      <x:c r="JNK110" s="7"/>
      <x:c r="JNL110" s="7"/>
      <x:c r="JNM110" s="7"/>
      <x:c r="JNN110" s="7"/>
      <x:c r="JNO110" s="7"/>
      <x:c r="JNP110" s="7"/>
      <x:c r="JNQ110" s="7"/>
      <x:c r="JNR110" s="7"/>
      <x:c r="JNS110" s="7"/>
      <x:c r="JNT110" s="7"/>
      <x:c r="JNU110" s="7"/>
      <x:c r="JNV110" s="7"/>
      <x:c r="JNW110" s="7"/>
      <x:c r="JNX110" s="7"/>
      <x:c r="JNY110" s="7"/>
      <x:c r="JNZ110" s="7"/>
      <x:c r="JOA110" s="7"/>
      <x:c r="JOB110" s="7"/>
      <x:c r="JOC110" s="7"/>
      <x:c r="JOD110" s="7"/>
      <x:c r="JOE110" s="7"/>
      <x:c r="JOF110" s="7"/>
      <x:c r="JOG110" s="7"/>
      <x:c r="JOH110" s="7"/>
      <x:c r="JOI110" s="7"/>
      <x:c r="JOJ110" s="7"/>
      <x:c r="JOK110" s="7"/>
      <x:c r="JOL110" s="7"/>
      <x:c r="JOM110" s="7"/>
      <x:c r="JON110" s="7"/>
      <x:c r="JOO110" s="7"/>
      <x:c r="JOP110" s="7"/>
      <x:c r="JOQ110" s="7"/>
      <x:c r="JOR110" s="7"/>
      <x:c r="JOS110" s="7"/>
      <x:c r="JOT110" s="7"/>
      <x:c r="JOU110" s="7"/>
      <x:c r="JOV110" s="7"/>
      <x:c r="JOW110" s="7"/>
      <x:c r="JOX110" s="7"/>
      <x:c r="JOY110" s="7"/>
      <x:c r="JOZ110" s="7"/>
      <x:c r="JPA110" s="7"/>
      <x:c r="JPB110" s="7"/>
      <x:c r="JPC110" s="7"/>
      <x:c r="JPD110" s="7"/>
      <x:c r="JPE110" s="7"/>
      <x:c r="JPF110" s="7"/>
      <x:c r="JPG110" s="7"/>
      <x:c r="JPH110" s="7"/>
      <x:c r="JPI110" s="7"/>
      <x:c r="JPJ110" s="7"/>
      <x:c r="JPK110" s="7"/>
      <x:c r="JPL110" s="7"/>
      <x:c r="JPM110" s="7"/>
      <x:c r="JPN110" s="7"/>
      <x:c r="JPO110" s="7"/>
      <x:c r="JPP110" s="7"/>
      <x:c r="JPQ110" s="7"/>
      <x:c r="JPR110" s="7"/>
      <x:c r="JPS110" s="7"/>
      <x:c r="JPT110" s="7"/>
      <x:c r="JPU110" s="7"/>
      <x:c r="JPV110" s="7"/>
      <x:c r="JPW110" s="7"/>
      <x:c r="JPX110" s="7"/>
      <x:c r="JPY110" s="7"/>
      <x:c r="JPZ110" s="7"/>
      <x:c r="JQA110" s="7"/>
      <x:c r="JQB110" s="7"/>
      <x:c r="JQC110" s="7"/>
      <x:c r="JQD110" s="7"/>
      <x:c r="JQE110" s="7"/>
      <x:c r="JQF110" s="7"/>
      <x:c r="JQG110" s="7"/>
      <x:c r="JQH110" s="7"/>
      <x:c r="JQI110" s="7"/>
      <x:c r="JQJ110" s="7"/>
      <x:c r="JQK110" s="7"/>
      <x:c r="JQL110" s="7"/>
      <x:c r="JQM110" s="7"/>
      <x:c r="JQN110" s="7"/>
      <x:c r="JQO110" s="7"/>
      <x:c r="JQP110" s="7"/>
      <x:c r="JQQ110" s="7"/>
      <x:c r="JQR110" s="7"/>
      <x:c r="JQS110" s="7"/>
      <x:c r="JQT110" s="7"/>
      <x:c r="JQU110" s="7"/>
      <x:c r="JQV110" s="7"/>
      <x:c r="JQW110" s="7"/>
      <x:c r="JQX110" s="7"/>
      <x:c r="JQY110" s="7"/>
      <x:c r="JQZ110" s="7"/>
      <x:c r="JRA110" s="7"/>
      <x:c r="JRB110" s="7"/>
      <x:c r="JRC110" s="7"/>
      <x:c r="JRD110" s="7"/>
      <x:c r="JRE110" s="7"/>
      <x:c r="JRF110" s="7"/>
      <x:c r="JRG110" s="7"/>
      <x:c r="JRH110" s="7"/>
      <x:c r="JRI110" s="7"/>
      <x:c r="JRJ110" s="7"/>
      <x:c r="JRK110" s="7"/>
      <x:c r="JRL110" s="7"/>
      <x:c r="JRM110" s="7"/>
      <x:c r="JRN110" s="7"/>
      <x:c r="JRO110" s="7"/>
      <x:c r="JRP110" s="7"/>
      <x:c r="JRQ110" s="7"/>
      <x:c r="JRR110" s="7"/>
      <x:c r="JRS110" s="7"/>
      <x:c r="JRT110" s="7"/>
      <x:c r="JRU110" s="7"/>
      <x:c r="JRV110" s="7"/>
      <x:c r="JRW110" s="7"/>
      <x:c r="JRX110" s="7"/>
      <x:c r="JRY110" s="7"/>
      <x:c r="JRZ110" s="7"/>
      <x:c r="JSA110" s="7"/>
      <x:c r="JSB110" s="7"/>
      <x:c r="JSC110" s="7"/>
      <x:c r="JSD110" s="7"/>
      <x:c r="JSE110" s="7"/>
      <x:c r="JSF110" s="7"/>
      <x:c r="JSG110" s="7"/>
      <x:c r="JSH110" s="7"/>
      <x:c r="JSI110" s="7"/>
      <x:c r="JSJ110" s="7"/>
      <x:c r="JSK110" s="7"/>
      <x:c r="JSL110" s="7"/>
      <x:c r="JSM110" s="7"/>
      <x:c r="JSN110" s="7"/>
      <x:c r="JSO110" s="7"/>
      <x:c r="JSP110" s="7"/>
      <x:c r="JSQ110" s="7"/>
      <x:c r="JSR110" s="7"/>
      <x:c r="JSS110" s="7"/>
      <x:c r="JST110" s="7"/>
      <x:c r="JSU110" s="7"/>
      <x:c r="JSV110" s="7"/>
      <x:c r="JSW110" s="7"/>
      <x:c r="JSX110" s="7"/>
      <x:c r="JSY110" s="7"/>
      <x:c r="JSZ110" s="7"/>
      <x:c r="JTA110" s="7"/>
      <x:c r="JTB110" s="7"/>
      <x:c r="JTC110" s="7"/>
      <x:c r="JTD110" s="7"/>
      <x:c r="JTE110" s="7"/>
      <x:c r="JTF110" s="7"/>
      <x:c r="JTG110" s="7"/>
      <x:c r="JTH110" s="7"/>
      <x:c r="JTI110" s="7"/>
      <x:c r="JTJ110" s="7"/>
      <x:c r="JTK110" s="7"/>
      <x:c r="JTL110" s="7"/>
      <x:c r="JTM110" s="7"/>
      <x:c r="JTN110" s="7"/>
      <x:c r="JTO110" s="7"/>
      <x:c r="JTP110" s="7"/>
      <x:c r="JTQ110" s="7"/>
      <x:c r="JTR110" s="7"/>
      <x:c r="JTS110" s="7"/>
      <x:c r="JTT110" s="7"/>
      <x:c r="JTU110" s="7"/>
      <x:c r="JTV110" s="7"/>
      <x:c r="JTW110" s="7"/>
      <x:c r="JTX110" s="7"/>
      <x:c r="JTY110" s="7"/>
      <x:c r="JTZ110" s="7"/>
      <x:c r="JUA110" s="7"/>
      <x:c r="JUB110" s="7"/>
      <x:c r="JUC110" s="7"/>
      <x:c r="JUD110" s="7"/>
      <x:c r="JUE110" s="7"/>
      <x:c r="JUF110" s="7"/>
      <x:c r="JUG110" s="7"/>
      <x:c r="JUH110" s="7"/>
      <x:c r="JUI110" s="7"/>
      <x:c r="JUJ110" s="7"/>
      <x:c r="JUK110" s="7"/>
      <x:c r="JUL110" s="7"/>
      <x:c r="JUM110" s="7"/>
      <x:c r="JUN110" s="7"/>
      <x:c r="JUO110" s="7"/>
      <x:c r="JUP110" s="7"/>
      <x:c r="JUQ110" s="7"/>
      <x:c r="JUR110" s="7"/>
      <x:c r="JUS110" s="7"/>
      <x:c r="JUT110" s="7"/>
      <x:c r="JUU110" s="7"/>
      <x:c r="JUV110" s="7"/>
      <x:c r="JUW110" s="7"/>
      <x:c r="JUX110" s="7"/>
      <x:c r="JUY110" s="7"/>
      <x:c r="JUZ110" s="7"/>
      <x:c r="JVA110" s="7"/>
      <x:c r="JVB110" s="7"/>
      <x:c r="JVC110" s="7"/>
      <x:c r="JVD110" s="7"/>
      <x:c r="JVE110" s="7"/>
      <x:c r="JVF110" s="7"/>
      <x:c r="JVG110" s="7"/>
      <x:c r="JVH110" s="7"/>
      <x:c r="JVI110" s="7"/>
      <x:c r="JVJ110" s="7"/>
      <x:c r="JVK110" s="7"/>
      <x:c r="JVL110" s="7"/>
      <x:c r="JVM110" s="7"/>
      <x:c r="JVN110" s="7"/>
      <x:c r="JVO110" s="7"/>
      <x:c r="JVP110" s="7"/>
      <x:c r="JVQ110" s="7"/>
      <x:c r="JVR110" s="7"/>
      <x:c r="JVS110" s="7"/>
      <x:c r="JVT110" s="7"/>
      <x:c r="JVU110" s="7"/>
      <x:c r="JVV110" s="7"/>
      <x:c r="JVW110" s="7"/>
      <x:c r="JVX110" s="7"/>
      <x:c r="JVY110" s="7"/>
      <x:c r="JVZ110" s="7"/>
      <x:c r="JWA110" s="7"/>
      <x:c r="JWB110" s="7"/>
      <x:c r="JWC110" s="7"/>
      <x:c r="JWD110" s="7"/>
      <x:c r="JWE110" s="7"/>
      <x:c r="JWF110" s="7"/>
      <x:c r="JWG110" s="7"/>
      <x:c r="JWH110" s="7"/>
      <x:c r="JWI110" s="7"/>
      <x:c r="JWJ110" s="7"/>
      <x:c r="JWK110" s="7"/>
      <x:c r="JWL110" s="7"/>
      <x:c r="JWM110" s="7"/>
      <x:c r="JWN110" s="7"/>
      <x:c r="JWO110" s="7"/>
      <x:c r="JWP110" s="7"/>
      <x:c r="JWQ110" s="7"/>
      <x:c r="JWR110" s="7"/>
      <x:c r="JWS110" s="7"/>
      <x:c r="JWT110" s="7"/>
      <x:c r="JWU110" s="7"/>
      <x:c r="JWV110" s="7"/>
      <x:c r="JWW110" s="7"/>
      <x:c r="JWX110" s="7"/>
      <x:c r="JWY110" s="7"/>
      <x:c r="JWZ110" s="7"/>
      <x:c r="JXA110" s="7"/>
      <x:c r="JXB110" s="7"/>
      <x:c r="JXC110" s="7"/>
      <x:c r="JXD110" s="7"/>
      <x:c r="JXE110" s="7"/>
      <x:c r="JXF110" s="7"/>
      <x:c r="JXG110" s="7"/>
      <x:c r="JXH110" s="7"/>
      <x:c r="JXI110" s="7"/>
      <x:c r="JXJ110" s="7"/>
      <x:c r="JXK110" s="7"/>
      <x:c r="JXL110" s="7"/>
      <x:c r="JXM110" s="7"/>
      <x:c r="JXN110" s="7"/>
      <x:c r="JXO110" s="7"/>
      <x:c r="JXP110" s="7"/>
      <x:c r="JXQ110" s="7"/>
      <x:c r="JXR110" s="7"/>
      <x:c r="JXS110" s="7"/>
      <x:c r="JXT110" s="7"/>
      <x:c r="JXU110" s="7"/>
      <x:c r="JXV110" s="7"/>
      <x:c r="JXW110" s="7"/>
      <x:c r="JXX110" s="7"/>
      <x:c r="JXY110" s="7"/>
      <x:c r="JXZ110" s="7"/>
      <x:c r="JYA110" s="7"/>
      <x:c r="JYB110" s="7"/>
      <x:c r="JYC110" s="7"/>
      <x:c r="JYD110" s="7"/>
      <x:c r="JYE110" s="7"/>
      <x:c r="JYF110" s="7"/>
      <x:c r="JYG110" s="7"/>
      <x:c r="JYH110" s="7"/>
      <x:c r="JYI110" s="7"/>
      <x:c r="JYJ110" s="7"/>
      <x:c r="JYK110" s="7"/>
      <x:c r="JYL110" s="7"/>
      <x:c r="JYM110" s="7"/>
      <x:c r="JYN110" s="7"/>
      <x:c r="JYO110" s="7"/>
      <x:c r="JYP110" s="7"/>
      <x:c r="JYQ110" s="7"/>
      <x:c r="JYR110" s="7"/>
      <x:c r="JYS110" s="7"/>
      <x:c r="JYT110" s="7"/>
      <x:c r="JYU110" s="7"/>
      <x:c r="JYV110" s="7"/>
      <x:c r="JYW110" s="7"/>
      <x:c r="JYX110" s="7"/>
      <x:c r="JYY110" s="7"/>
      <x:c r="JYZ110" s="7"/>
      <x:c r="JZA110" s="7"/>
      <x:c r="JZB110" s="7"/>
      <x:c r="JZC110" s="7"/>
      <x:c r="JZD110" s="7"/>
      <x:c r="JZE110" s="7"/>
      <x:c r="JZF110" s="7"/>
      <x:c r="JZG110" s="7"/>
      <x:c r="JZH110" s="7"/>
      <x:c r="JZI110" s="7"/>
      <x:c r="JZJ110" s="7"/>
      <x:c r="JZK110" s="7"/>
      <x:c r="JZL110" s="7"/>
      <x:c r="JZM110" s="7"/>
      <x:c r="JZN110" s="7"/>
      <x:c r="JZO110" s="7"/>
      <x:c r="JZP110" s="7"/>
      <x:c r="JZQ110" s="7"/>
      <x:c r="JZR110" s="7"/>
      <x:c r="JZS110" s="7"/>
      <x:c r="JZT110" s="7"/>
      <x:c r="JZU110" s="7"/>
      <x:c r="JZV110" s="7"/>
      <x:c r="JZW110" s="7"/>
      <x:c r="JZX110" s="7"/>
      <x:c r="JZY110" s="7"/>
      <x:c r="JZZ110" s="7"/>
      <x:c r="KAA110" s="7"/>
      <x:c r="KAB110" s="7"/>
      <x:c r="KAC110" s="7"/>
      <x:c r="KAD110" s="7"/>
      <x:c r="KAE110" s="7"/>
      <x:c r="KAF110" s="7"/>
      <x:c r="KAG110" s="7"/>
      <x:c r="KAH110" s="7"/>
      <x:c r="KAI110" s="7"/>
      <x:c r="KAJ110" s="7"/>
      <x:c r="KAK110" s="7"/>
      <x:c r="KAL110" s="7"/>
      <x:c r="KAM110" s="7"/>
      <x:c r="KAN110" s="7"/>
      <x:c r="KAO110" s="7"/>
      <x:c r="KAP110" s="7"/>
      <x:c r="KAQ110" s="7"/>
      <x:c r="KAR110" s="7"/>
      <x:c r="KAS110" s="7"/>
      <x:c r="KAT110" s="7"/>
      <x:c r="KAU110" s="7"/>
      <x:c r="KAV110" s="7"/>
      <x:c r="KAW110" s="7"/>
      <x:c r="KAX110" s="7"/>
      <x:c r="KAY110" s="7"/>
      <x:c r="KAZ110" s="7"/>
      <x:c r="KBA110" s="7"/>
      <x:c r="KBB110" s="7"/>
      <x:c r="KBC110" s="7"/>
      <x:c r="KBD110" s="7"/>
      <x:c r="KBE110" s="7"/>
      <x:c r="KBF110" s="7"/>
      <x:c r="KBG110" s="7"/>
      <x:c r="KBH110" s="7"/>
      <x:c r="KBI110" s="7"/>
      <x:c r="KBJ110" s="7"/>
      <x:c r="KBK110" s="7"/>
      <x:c r="KBL110" s="7"/>
      <x:c r="KBM110" s="7"/>
      <x:c r="KBN110" s="7"/>
      <x:c r="KBO110" s="7"/>
      <x:c r="KBP110" s="7"/>
      <x:c r="KBQ110" s="7"/>
      <x:c r="KBR110" s="7"/>
      <x:c r="KBS110" s="7"/>
      <x:c r="KBT110" s="7"/>
      <x:c r="KBU110" s="7"/>
      <x:c r="KBV110" s="7"/>
      <x:c r="KBW110" s="7"/>
      <x:c r="KBX110" s="7"/>
      <x:c r="KBY110" s="7"/>
      <x:c r="KBZ110" s="7"/>
      <x:c r="KCA110" s="7"/>
      <x:c r="KCB110" s="7"/>
      <x:c r="KCC110" s="7"/>
      <x:c r="KCD110" s="7"/>
      <x:c r="KCE110" s="7"/>
      <x:c r="KCF110" s="7"/>
      <x:c r="KCG110" s="7"/>
      <x:c r="KCH110" s="7"/>
      <x:c r="KCI110" s="7"/>
      <x:c r="KCJ110" s="7"/>
      <x:c r="KCK110" s="7"/>
      <x:c r="KCL110" s="7"/>
      <x:c r="KCM110" s="7"/>
      <x:c r="KCN110" s="7"/>
      <x:c r="KCO110" s="7"/>
      <x:c r="KCP110" s="7"/>
      <x:c r="KCQ110" s="7"/>
      <x:c r="KCR110" s="7"/>
      <x:c r="KCS110" s="7"/>
      <x:c r="KCT110" s="7"/>
      <x:c r="KCU110" s="7"/>
      <x:c r="KCV110" s="7"/>
      <x:c r="KCW110" s="7"/>
      <x:c r="KCX110" s="7"/>
      <x:c r="KCY110" s="7"/>
      <x:c r="KCZ110" s="7"/>
      <x:c r="KDA110" s="7"/>
      <x:c r="KDB110" s="7"/>
      <x:c r="KDC110" s="7"/>
      <x:c r="KDD110" s="7"/>
      <x:c r="KDE110" s="7"/>
      <x:c r="KDF110" s="7"/>
      <x:c r="KDG110" s="7"/>
      <x:c r="KDH110" s="7"/>
      <x:c r="KDI110" s="7"/>
      <x:c r="KDJ110" s="7"/>
      <x:c r="KDK110" s="7"/>
      <x:c r="KDL110" s="7"/>
      <x:c r="KDM110" s="7"/>
      <x:c r="KDN110" s="7"/>
      <x:c r="KDO110" s="7"/>
      <x:c r="KDP110" s="7"/>
      <x:c r="KDQ110" s="7"/>
      <x:c r="KDR110" s="7"/>
      <x:c r="KDS110" s="7"/>
      <x:c r="KDT110" s="7"/>
      <x:c r="KDU110" s="7"/>
      <x:c r="KDV110" s="7"/>
      <x:c r="KDW110" s="7"/>
      <x:c r="KDX110" s="7"/>
      <x:c r="KDY110" s="7"/>
      <x:c r="KDZ110" s="7"/>
      <x:c r="KEA110" s="7"/>
      <x:c r="KEB110" s="7"/>
      <x:c r="KEC110" s="7"/>
      <x:c r="KED110" s="7"/>
      <x:c r="KEE110" s="7"/>
      <x:c r="KEF110" s="7"/>
      <x:c r="KEG110" s="7"/>
      <x:c r="KEH110" s="7"/>
      <x:c r="KEI110" s="7"/>
      <x:c r="KEJ110" s="7"/>
      <x:c r="KEK110" s="7"/>
      <x:c r="KEL110" s="7"/>
      <x:c r="KEM110" s="7"/>
      <x:c r="KEN110" s="7"/>
      <x:c r="KEO110" s="7"/>
      <x:c r="KEP110" s="7"/>
      <x:c r="KEQ110" s="7"/>
      <x:c r="KER110" s="7"/>
      <x:c r="KES110" s="7"/>
      <x:c r="KET110" s="7"/>
      <x:c r="KEU110" s="7"/>
      <x:c r="KEV110" s="7"/>
      <x:c r="KEW110" s="7"/>
      <x:c r="KEX110" s="7"/>
      <x:c r="KEY110" s="7"/>
      <x:c r="KEZ110" s="7"/>
      <x:c r="KFA110" s="7"/>
      <x:c r="KFB110" s="7"/>
      <x:c r="KFC110" s="7"/>
      <x:c r="KFD110" s="7"/>
      <x:c r="KFE110" s="7"/>
      <x:c r="KFF110" s="7"/>
      <x:c r="KFG110" s="7"/>
      <x:c r="KFH110" s="7"/>
      <x:c r="KFI110" s="7"/>
      <x:c r="KFJ110" s="7"/>
      <x:c r="KFK110" s="7"/>
      <x:c r="KFL110" s="7"/>
      <x:c r="KFM110" s="7"/>
      <x:c r="KFN110" s="7"/>
      <x:c r="KFO110" s="7"/>
      <x:c r="KFP110" s="7"/>
      <x:c r="KFQ110" s="7"/>
      <x:c r="KFR110" s="7"/>
      <x:c r="KFS110" s="7"/>
      <x:c r="KFT110" s="7"/>
      <x:c r="KFU110" s="7"/>
      <x:c r="KFV110" s="7"/>
      <x:c r="KFW110" s="7"/>
      <x:c r="KFX110" s="7"/>
      <x:c r="KFY110" s="7"/>
      <x:c r="KFZ110" s="7"/>
      <x:c r="KGA110" s="7"/>
      <x:c r="KGB110" s="7"/>
      <x:c r="KGC110" s="7"/>
      <x:c r="KGD110" s="7"/>
      <x:c r="KGE110" s="7"/>
      <x:c r="KGF110" s="7"/>
      <x:c r="KGG110" s="7"/>
      <x:c r="KGH110" s="7"/>
      <x:c r="KGI110" s="7"/>
      <x:c r="KGJ110" s="7"/>
      <x:c r="KGK110" s="7"/>
      <x:c r="KGL110" s="7"/>
      <x:c r="KGM110" s="7"/>
      <x:c r="KGN110" s="7"/>
      <x:c r="KGO110" s="7"/>
      <x:c r="KGP110" s="7"/>
      <x:c r="KGQ110" s="7"/>
      <x:c r="KGR110" s="7"/>
      <x:c r="KGS110" s="7"/>
      <x:c r="KGT110" s="7"/>
      <x:c r="KGU110" s="7"/>
      <x:c r="KGV110" s="7"/>
      <x:c r="KGW110" s="7"/>
      <x:c r="KGX110" s="7"/>
      <x:c r="KGY110" s="7"/>
      <x:c r="KGZ110" s="7"/>
      <x:c r="KHA110" s="7"/>
      <x:c r="KHB110" s="7"/>
      <x:c r="KHC110" s="7"/>
      <x:c r="KHD110" s="7"/>
      <x:c r="KHE110" s="7"/>
      <x:c r="KHF110" s="7"/>
      <x:c r="KHG110" s="7"/>
      <x:c r="KHH110" s="7"/>
      <x:c r="KHI110" s="7"/>
      <x:c r="KHJ110" s="7"/>
      <x:c r="KHK110" s="7"/>
      <x:c r="KHL110" s="7"/>
      <x:c r="KHM110" s="7"/>
      <x:c r="KHN110" s="7"/>
      <x:c r="KHO110" s="7"/>
      <x:c r="KHP110" s="7"/>
      <x:c r="KHQ110" s="7"/>
      <x:c r="KHR110" s="7"/>
      <x:c r="KHS110" s="7"/>
      <x:c r="KHT110" s="7"/>
      <x:c r="KHU110" s="7"/>
      <x:c r="KHV110" s="7"/>
      <x:c r="KHW110" s="7"/>
      <x:c r="KHX110" s="7"/>
      <x:c r="KHY110" s="7"/>
      <x:c r="KHZ110" s="7"/>
      <x:c r="KIA110" s="7"/>
      <x:c r="KIB110" s="7"/>
      <x:c r="KIC110" s="7"/>
      <x:c r="KID110" s="7"/>
      <x:c r="KIE110" s="7"/>
      <x:c r="KIF110" s="7"/>
      <x:c r="KIG110" s="7"/>
      <x:c r="KIH110" s="7"/>
      <x:c r="KII110" s="7"/>
      <x:c r="KIJ110" s="7"/>
      <x:c r="KIK110" s="7"/>
      <x:c r="KIL110" s="7"/>
      <x:c r="KIM110" s="7"/>
      <x:c r="KIN110" s="7"/>
      <x:c r="KIO110" s="7"/>
      <x:c r="KIP110" s="7"/>
      <x:c r="KIQ110" s="7"/>
      <x:c r="KIR110" s="7"/>
      <x:c r="KIS110" s="7"/>
      <x:c r="KIT110" s="7"/>
      <x:c r="KIU110" s="7"/>
      <x:c r="KIV110" s="7"/>
      <x:c r="KIW110" s="7"/>
      <x:c r="KIX110" s="7"/>
      <x:c r="KIY110" s="7"/>
      <x:c r="KIZ110" s="7"/>
      <x:c r="KJA110" s="7"/>
      <x:c r="KJB110" s="7"/>
      <x:c r="KJC110" s="7"/>
      <x:c r="KJD110" s="7"/>
      <x:c r="KJE110" s="7"/>
      <x:c r="KJF110" s="7"/>
      <x:c r="KJG110" s="7"/>
      <x:c r="KJH110" s="7"/>
      <x:c r="KJI110" s="7"/>
      <x:c r="KJJ110" s="7"/>
      <x:c r="KJK110" s="7"/>
      <x:c r="KJL110" s="7"/>
      <x:c r="KJM110" s="7"/>
      <x:c r="KJN110" s="7"/>
      <x:c r="KJO110" s="7"/>
      <x:c r="KJP110" s="7"/>
      <x:c r="KJQ110" s="7"/>
      <x:c r="KJR110" s="7"/>
      <x:c r="KJS110" s="7"/>
      <x:c r="KJT110" s="7"/>
      <x:c r="KJU110" s="7"/>
      <x:c r="KJV110" s="7"/>
      <x:c r="KJW110" s="7"/>
      <x:c r="KJX110" s="7"/>
      <x:c r="KJY110" s="7"/>
      <x:c r="KJZ110" s="7"/>
      <x:c r="KKA110" s="7"/>
      <x:c r="KKB110" s="7"/>
      <x:c r="KKC110" s="7"/>
      <x:c r="KKD110" s="7"/>
      <x:c r="KKE110" s="7"/>
      <x:c r="KKF110" s="7"/>
      <x:c r="KKG110" s="7"/>
      <x:c r="KKH110" s="7"/>
      <x:c r="KKI110" s="7"/>
      <x:c r="KKJ110" s="7"/>
      <x:c r="KKK110" s="7"/>
      <x:c r="KKL110" s="7"/>
      <x:c r="KKM110" s="7"/>
      <x:c r="KKN110" s="7"/>
      <x:c r="KKO110" s="7"/>
      <x:c r="KKP110" s="7"/>
      <x:c r="KKQ110" s="7"/>
      <x:c r="KKR110" s="7"/>
      <x:c r="KKS110" s="7"/>
      <x:c r="KKT110" s="7"/>
      <x:c r="KKU110" s="7"/>
      <x:c r="KKV110" s="7"/>
      <x:c r="KKW110" s="7"/>
      <x:c r="KKX110" s="7"/>
      <x:c r="KKY110" s="7"/>
      <x:c r="KKZ110" s="7"/>
      <x:c r="KLA110" s="7"/>
      <x:c r="KLB110" s="7"/>
      <x:c r="KLC110" s="7"/>
      <x:c r="KLD110" s="7"/>
      <x:c r="KLE110" s="7"/>
      <x:c r="KLF110" s="7"/>
      <x:c r="KLG110" s="7"/>
      <x:c r="KLH110" s="7"/>
      <x:c r="KLI110" s="7"/>
      <x:c r="KLJ110" s="7"/>
      <x:c r="KLK110" s="7"/>
      <x:c r="KLL110" s="7"/>
      <x:c r="KLM110" s="7"/>
      <x:c r="KLN110" s="7"/>
      <x:c r="KLO110" s="7"/>
      <x:c r="KLP110" s="7"/>
      <x:c r="KLQ110" s="7"/>
      <x:c r="KLR110" s="7"/>
      <x:c r="KLS110" s="7"/>
      <x:c r="KLT110" s="7"/>
      <x:c r="KLU110" s="7"/>
      <x:c r="KLV110" s="7"/>
      <x:c r="KLW110" s="7"/>
      <x:c r="KLX110" s="7"/>
      <x:c r="KLY110" s="7"/>
      <x:c r="KLZ110" s="7"/>
      <x:c r="KMA110" s="7"/>
      <x:c r="KMB110" s="7"/>
      <x:c r="KMC110" s="7"/>
      <x:c r="KMD110" s="7"/>
      <x:c r="KME110" s="7"/>
      <x:c r="KMF110" s="7"/>
      <x:c r="KMG110" s="7"/>
      <x:c r="KMH110" s="7"/>
      <x:c r="KMI110" s="7"/>
      <x:c r="KMJ110" s="7"/>
      <x:c r="KMK110" s="7"/>
      <x:c r="KML110" s="7"/>
      <x:c r="KMM110" s="7"/>
      <x:c r="KMN110" s="7"/>
      <x:c r="KMO110" s="7"/>
      <x:c r="KMP110" s="7"/>
      <x:c r="KMQ110" s="7"/>
      <x:c r="KMR110" s="7"/>
      <x:c r="KMS110" s="7"/>
      <x:c r="KMT110" s="7"/>
      <x:c r="KMU110" s="7"/>
      <x:c r="KMV110" s="7"/>
      <x:c r="KMW110" s="7"/>
      <x:c r="KMX110" s="7"/>
      <x:c r="KMY110" s="7"/>
      <x:c r="KMZ110" s="7"/>
      <x:c r="KNA110" s="7"/>
      <x:c r="KNB110" s="7"/>
      <x:c r="KNC110" s="7"/>
      <x:c r="KND110" s="7"/>
      <x:c r="KNE110" s="7"/>
      <x:c r="KNF110" s="7"/>
      <x:c r="KNG110" s="7"/>
      <x:c r="KNH110" s="7"/>
      <x:c r="KNI110" s="7"/>
      <x:c r="KNJ110" s="7"/>
      <x:c r="KNK110" s="7"/>
      <x:c r="KNL110" s="7"/>
      <x:c r="KNM110" s="7"/>
      <x:c r="KNN110" s="7"/>
      <x:c r="KNO110" s="7"/>
      <x:c r="KNP110" s="7"/>
      <x:c r="KNQ110" s="7"/>
      <x:c r="KNR110" s="7"/>
      <x:c r="KNS110" s="7"/>
      <x:c r="KNT110" s="7"/>
      <x:c r="KNU110" s="7"/>
      <x:c r="KNV110" s="7"/>
      <x:c r="KNW110" s="7"/>
      <x:c r="KNX110" s="7"/>
      <x:c r="KNY110" s="7"/>
      <x:c r="KNZ110" s="7"/>
      <x:c r="KOA110" s="7"/>
      <x:c r="KOB110" s="7"/>
      <x:c r="KOC110" s="7"/>
      <x:c r="KOD110" s="7"/>
      <x:c r="KOE110" s="7"/>
      <x:c r="KOF110" s="7"/>
      <x:c r="KOG110" s="7"/>
      <x:c r="KOH110" s="7"/>
      <x:c r="KOI110" s="7"/>
      <x:c r="KOJ110" s="7"/>
      <x:c r="KOK110" s="7"/>
      <x:c r="KOL110" s="7"/>
      <x:c r="KOM110" s="7"/>
      <x:c r="KON110" s="7"/>
      <x:c r="KOO110" s="7"/>
      <x:c r="KOP110" s="7"/>
      <x:c r="KOQ110" s="7"/>
      <x:c r="KOR110" s="7"/>
      <x:c r="KOS110" s="7"/>
      <x:c r="KOT110" s="7"/>
      <x:c r="KOU110" s="7"/>
      <x:c r="KOV110" s="7"/>
      <x:c r="KOW110" s="7"/>
      <x:c r="KOX110" s="7"/>
      <x:c r="KOY110" s="7"/>
      <x:c r="KOZ110" s="7"/>
      <x:c r="KPA110" s="7"/>
      <x:c r="KPB110" s="7"/>
      <x:c r="KPC110" s="7"/>
      <x:c r="KPD110" s="7"/>
      <x:c r="KPE110" s="7"/>
      <x:c r="KPF110" s="7"/>
      <x:c r="KPG110" s="7"/>
      <x:c r="KPH110" s="7"/>
      <x:c r="KPI110" s="7"/>
      <x:c r="KPJ110" s="7"/>
      <x:c r="KPK110" s="7"/>
      <x:c r="KPL110" s="7"/>
      <x:c r="KPM110" s="7"/>
      <x:c r="KPN110" s="7"/>
      <x:c r="KPO110" s="7"/>
      <x:c r="KPP110" s="7"/>
      <x:c r="KPQ110" s="7"/>
      <x:c r="KPR110" s="7"/>
      <x:c r="KPS110" s="7"/>
      <x:c r="KPT110" s="7"/>
      <x:c r="KPU110" s="7"/>
      <x:c r="KPV110" s="7"/>
      <x:c r="KPW110" s="7"/>
      <x:c r="KPX110" s="7"/>
      <x:c r="KPY110" s="7"/>
      <x:c r="KPZ110" s="7"/>
      <x:c r="KQA110" s="7"/>
      <x:c r="KQB110" s="7"/>
      <x:c r="KQC110" s="7"/>
      <x:c r="KQD110" s="7"/>
      <x:c r="KQE110" s="7"/>
      <x:c r="KQF110" s="7"/>
      <x:c r="KQG110" s="7"/>
      <x:c r="KQH110" s="7"/>
      <x:c r="KQI110" s="7"/>
      <x:c r="KQJ110" s="7"/>
      <x:c r="KQK110" s="7"/>
      <x:c r="KQL110" s="7"/>
      <x:c r="KQM110" s="7"/>
      <x:c r="KQN110" s="7"/>
      <x:c r="KQO110" s="7"/>
      <x:c r="KQP110" s="7"/>
      <x:c r="KQQ110" s="7"/>
      <x:c r="KQR110" s="7"/>
      <x:c r="KQS110" s="7"/>
      <x:c r="KQT110" s="7"/>
      <x:c r="KQU110" s="7"/>
      <x:c r="KQV110" s="7"/>
      <x:c r="KQW110" s="7"/>
      <x:c r="KQX110" s="7"/>
      <x:c r="KQY110" s="7"/>
      <x:c r="KQZ110" s="7"/>
      <x:c r="KRA110" s="7"/>
      <x:c r="KRB110" s="7"/>
      <x:c r="KRC110" s="7"/>
      <x:c r="KRD110" s="7"/>
      <x:c r="KRE110" s="7"/>
      <x:c r="KRF110" s="7"/>
      <x:c r="KRG110" s="7"/>
      <x:c r="KRH110" s="7"/>
      <x:c r="KRI110" s="7"/>
      <x:c r="KRJ110" s="7"/>
      <x:c r="KRK110" s="7"/>
      <x:c r="KRL110" s="7"/>
      <x:c r="KRM110" s="7"/>
      <x:c r="KRN110" s="7"/>
      <x:c r="KRO110" s="7"/>
      <x:c r="KRP110" s="7"/>
      <x:c r="KRQ110" s="7"/>
      <x:c r="KRR110" s="7"/>
      <x:c r="KRS110" s="7"/>
      <x:c r="KRT110" s="7"/>
      <x:c r="KRU110" s="7"/>
      <x:c r="KRV110" s="7"/>
      <x:c r="KRW110" s="7"/>
      <x:c r="KRX110" s="7"/>
      <x:c r="KRY110" s="7"/>
      <x:c r="KRZ110" s="7"/>
      <x:c r="KSA110" s="7"/>
      <x:c r="KSB110" s="7"/>
      <x:c r="KSC110" s="7"/>
      <x:c r="KSD110" s="7"/>
      <x:c r="KSE110" s="7"/>
      <x:c r="KSF110" s="7"/>
      <x:c r="KSG110" s="7"/>
      <x:c r="KSH110" s="7"/>
      <x:c r="KSI110" s="7"/>
      <x:c r="KSJ110" s="7"/>
      <x:c r="KSK110" s="7"/>
      <x:c r="KSL110" s="7"/>
      <x:c r="KSM110" s="7"/>
      <x:c r="KSN110" s="7"/>
      <x:c r="KSO110" s="7"/>
      <x:c r="KSP110" s="7"/>
      <x:c r="KSQ110" s="7"/>
      <x:c r="KSR110" s="7"/>
      <x:c r="KSS110" s="7"/>
      <x:c r="KST110" s="7"/>
      <x:c r="KSU110" s="7"/>
      <x:c r="KSV110" s="7"/>
      <x:c r="KSW110" s="7"/>
      <x:c r="KSX110" s="7"/>
      <x:c r="KSY110" s="7"/>
      <x:c r="KSZ110" s="7"/>
      <x:c r="KTA110" s="7"/>
      <x:c r="KTB110" s="7"/>
      <x:c r="KTC110" s="7"/>
      <x:c r="KTD110" s="7"/>
      <x:c r="KTE110" s="7"/>
      <x:c r="KTF110" s="7"/>
      <x:c r="KTG110" s="7"/>
      <x:c r="KTH110" s="7"/>
      <x:c r="KTI110" s="7"/>
      <x:c r="KTJ110" s="7"/>
      <x:c r="KTK110" s="7"/>
      <x:c r="KTL110" s="7"/>
      <x:c r="KTM110" s="7"/>
      <x:c r="KTN110" s="7"/>
      <x:c r="KTO110" s="7"/>
      <x:c r="KTP110" s="7"/>
      <x:c r="KTQ110" s="7"/>
      <x:c r="KTR110" s="7"/>
      <x:c r="KTS110" s="7"/>
      <x:c r="KTT110" s="7"/>
      <x:c r="KTU110" s="7"/>
      <x:c r="KTV110" s="7"/>
      <x:c r="KTW110" s="7"/>
      <x:c r="KTX110" s="7"/>
      <x:c r="KTY110" s="7"/>
      <x:c r="KTZ110" s="7"/>
      <x:c r="KUA110" s="7"/>
      <x:c r="KUB110" s="7"/>
      <x:c r="KUC110" s="7"/>
      <x:c r="KUD110" s="7"/>
      <x:c r="KUE110" s="7"/>
      <x:c r="KUF110" s="7"/>
      <x:c r="KUG110" s="7"/>
      <x:c r="KUH110" s="7"/>
      <x:c r="KUI110" s="7"/>
      <x:c r="KUJ110" s="7"/>
      <x:c r="KUK110" s="7"/>
      <x:c r="KUL110" s="7"/>
      <x:c r="KUM110" s="7"/>
      <x:c r="KUN110" s="7"/>
      <x:c r="KUO110" s="7"/>
      <x:c r="KUP110" s="7"/>
      <x:c r="KUQ110" s="7"/>
      <x:c r="KUR110" s="7"/>
      <x:c r="KUS110" s="7"/>
      <x:c r="KUT110" s="7"/>
      <x:c r="KUU110" s="7"/>
      <x:c r="KUV110" s="7"/>
      <x:c r="KUW110" s="7"/>
      <x:c r="KUX110" s="7"/>
      <x:c r="KUY110" s="7"/>
      <x:c r="KUZ110" s="7"/>
      <x:c r="KVA110" s="7"/>
      <x:c r="KVB110" s="7"/>
      <x:c r="KVC110" s="7"/>
      <x:c r="KVD110" s="7"/>
      <x:c r="KVE110" s="7"/>
      <x:c r="KVF110" s="7"/>
      <x:c r="KVG110" s="7"/>
      <x:c r="KVH110" s="7"/>
      <x:c r="KVI110" s="7"/>
      <x:c r="KVJ110" s="7"/>
      <x:c r="KVK110" s="7"/>
      <x:c r="KVL110" s="7"/>
      <x:c r="KVM110" s="7"/>
      <x:c r="KVN110" s="7"/>
      <x:c r="KVO110" s="7"/>
      <x:c r="KVP110" s="7"/>
      <x:c r="KVQ110" s="7"/>
      <x:c r="KVR110" s="7"/>
      <x:c r="KVS110" s="7"/>
      <x:c r="KVT110" s="7"/>
      <x:c r="KVU110" s="7"/>
      <x:c r="KVV110" s="7"/>
      <x:c r="KVW110" s="7"/>
      <x:c r="KVX110" s="7"/>
      <x:c r="KVY110" s="7"/>
      <x:c r="KVZ110" s="7"/>
      <x:c r="KWA110" s="7"/>
      <x:c r="KWB110" s="7"/>
      <x:c r="KWC110" s="7"/>
      <x:c r="KWD110" s="7"/>
      <x:c r="KWE110" s="7"/>
      <x:c r="KWF110" s="7"/>
      <x:c r="KWG110" s="7"/>
      <x:c r="KWH110" s="7"/>
      <x:c r="KWI110" s="7"/>
      <x:c r="KWJ110" s="7"/>
      <x:c r="KWK110" s="7"/>
      <x:c r="KWL110" s="7"/>
      <x:c r="KWM110" s="7"/>
      <x:c r="KWN110" s="7"/>
      <x:c r="KWO110" s="7"/>
      <x:c r="KWP110" s="7"/>
      <x:c r="KWQ110" s="7"/>
      <x:c r="KWR110" s="7"/>
      <x:c r="KWS110" s="7"/>
      <x:c r="KWT110" s="7"/>
      <x:c r="KWU110" s="7"/>
      <x:c r="KWV110" s="7"/>
      <x:c r="KWW110" s="7"/>
      <x:c r="KWX110" s="7"/>
      <x:c r="KWY110" s="7"/>
      <x:c r="KWZ110" s="7"/>
      <x:c r="KXA110" s="7"/>
      <x:c r="KXB110" s="7"/>
      <x:c r="KXC110" s="7"/>
      <x:c r="KXD110" s="7"/>
      <x:c r="KXE110" s="7"/>
      <x:c r="KXF110" s="7"/>
      <x:c r="KXG110" s="7"/>
      <x:c r="KXH110" s="7"/>
      <x:c r="KXI110" s="7"/>
      <x:c r="KXJ110" s="7"/>
      <x:c r="KXK110" s="7"/>
      <x:c r="KXL110" s="7"/>
      <x:c r="KXM110" s="7"/>
      <x:c r="KXN110" s="7"/>
      <x:c r="KXO110" s="7"/>
      <x:c r="KXP110" s="7"/>
      <x:c r="KXQ110" s="7"/>
      <x:c r="KXR110" s="7"/>
      <x:c r="KXS110" s="7"/>
      <x:c r="KXT110" s="7"/>
      <x:c r="KXU110" s="7"/>
      <x:c r="KXV110" s="7"/>
      <x:c r="KXW110" s="7"/>
      <x:c r="KXX110" s="7"/>
      <x:c r="KXY110" s="7"/>
      <x:c r="KXZ110" s="7"/>
      <x:c r="KYA110" s="7"/>
      <x:c r="KYB110" s="7"/>
      <x:c r="KYC110" s="7"/>
      <x:c r="KYD110" s="7"/>
      <x:c r="KYE110" s="7"/>
      <x:c r="KYF110" s="7"/>
      <x:c r="KYG110" s="7"/>
      <x:c r="KYH110" s="7"/>
      <x:c r="KYI110" s="7"/>
      <x:c r="KYJ110" s="7"/>
      <x:c r="KYK110" s="7"/>
      <x:c r="KYL110" s="7"/>
      <x:c r="KYM110" s="7"/>
      <x:c r="KYN110" s="7"/>
      <x:c r="KYO110" s="7"/>
      <x:c r="KYP110" s="7"/>
      <x:c r="KYQ110" s="7"/>
      <x:c r="KYR110" s="7"/>
      <x:c r="KYS110" s="7"/>
      <x:c r="KYT110" s="7"/>
      <x:c r="KYU110" s="7"/>
      <x:c r="KYV110" s="7"/>
      <x:c r="KYW110" s="7"/>
      <x:c r="KYX110" s="7"/>
      <x:c r="KYY110" s="7"/>
      <x:c r="KYZ110" s="7"/>
      <x:c r="KZA110" s="7"/>
      <x:c r="KZB110" s="7"/>
      <x:c r="KZC110" s="7"/>
      <x:c r="KZD110" s="7"/>
      <x:c r="KZE110" s="7"/>
      <x:c r="KZF110" s="7"/>
      <x:c r="KZG110" s="7"/>
      <x:c r="KZH110" s="7"/>
      <x:c r="KZI110" s="7"/>
      <x:c r="KZJ110" s="7"/>
      <x:c r="KZK110" s="7"/>
      <x:c r="KZL110" s="7"/>
      <x:c r="KZM110" s="7"/>
      <x:c r="KZN110" s="7"/>
      <x:c r="KZO110" s="7"/>
      <x:c r="KZP110" s="7"/>
      <x:c r="KZQ110" s="7"/>
      <x:c r="KZR110" s="7"/>
      <x:c r="KZS110" s="7"/>
      <x:c r="KZT110" s="7"/>
      <x:c r="KZU110" s="7"/>
      <x:c r="KZV110" s="7"/>
      <x:c r="KZW110" s="7"/>
      <x:c r="KZX110" s="7"/>
      <x:c r="KZY110" s="7"/>
      <x:c r="KZZ110" s="7"/>
      <x:c r="LAA110" s="7"/>
      <x:c r="LAB110" s="7"/>
      <x:c r="LAC110" s="7"/>
      <x:c r="LAD110" s="7"/>
      <x:c r="LAE110" s="7"/>
      <x:c r="LAF110" s="7"/>
      <x:c r="LAG110" s="7"/>
      <x:c r="LAH110" s="7"/>
      <x:c r="LAI110" s="7"/>
      <x:c r="LAJ110" s="7"/>
      <x:c r="LAK110" s="7"/>
      <x:c r="LAL110" s="7"/>
      <x:c r="LAM110" s="7"/>
      <x:c r="LAN110" s="7"/>
      <x:c r="LAO110" s="7"/>
      <x:c r="LAP110" s="7"/>
      <x:c r="LAQ110" s="7"/>
      <x:c r="LAR110" s="7"/>
      <x:c r="LAS110" s="7"/>
      <x:c r="LAT110" s="7"/>
      <x:c r="LAU110" s="7"/>
      <x:c r="LAV110" s="7"/>
      <x:c r="LAW110" s="7"/>
      <x:c r="LAX110" s="7"/>
      <x:c r="LAY110" s="7"/>
      <x:c r="LAZ110" s="7"/>
      <x:c r="LBA110" s="7"/>
      <x:c r="LBB110" s="7"/>
      <x:c r="LBC110" s="7"/>
      <x:c r="LBD110" s="7"/>
      <x:c r="LBE110" s="7"/>
      <x:c r="LBF110" s="7"/>
      <x:c r="LBG110" s="7"/>
      <x:c r="LBH110" s="7"/>
      <x:c r="LBI110" s="7"/>
      <x:c r="LBJ110" s="7"/>
      <x:c r="LBK110" s="7"/>
      <x:c r="LBL110" s="7"/>
      <x:c r="LBM110" s="7"/>
      <x:c r="LBN110" s="7"/>
      <x:c r="LBO110" s="7"/>
      <x:c r="LBP110" s="7"/>
      <x:c r="LBQ110" s="7"/>
      <x:c r="LBR110" s="7"/>
      <x:c r="LBS110" s="7"/>
      <x:c r="LBT110" s="7"/>
      <x:c r="LBU110" s="7"/>
      <x:c r="LBV110" s="7"/>
      <x:c r="LBW110" s="7"/>
      <x:c r="LBX110" s="7"/>
      <x:c r="LBY110" s="7"/>
      <x:c r="LBZ110" s="7"/>
      <x:c r="LCA110" s="7"/>
      <x:c r="LCB110" s="7"/>
      <x:c r="LCC110" s="7"/>
      <x:c r="LCD110" s="7"/>
      <x:c r="LCE110" s="7"/>
      <x:c r="LCF110" s="7"/>
      <x:c r="LCG110" s="7"/>
      <x:c r="LCH110" s="7"/>
      <x:c r="LCI110" s="7"/>
      <x:c r="LCJ110" s="7"/>
      <x:c r="LCK110" s="7"/>
      <x:c r="LCL110" s="7"/>
      <x:c r="LCM110" s="7"/>
      <x:c r="LCN110" s="7"/>
      <x:c r="LCO110" s="7"/>
      <x:c r="LCP110" s="7"/>
      <x:c r="LCQ110" s="7"/>
      <x:c r="LCR110" s="7"/>
      <x:c r="LCS110" s="7"/>
      <x:c r="LCT110" s="7"/>
      <x:c r="LCU110" s="7"/>
      <x:c r="LCV110" s="7"/>
      <x:c r="LCW110" s="7"/>
      <x:c r="LCX110" s="7"/>
      <x:c r="LCY110" s="7"/>
      <x:c r="LCZ110" s="7"/>
      <x:c r="LDA110" s="7"/>
      <x:c r="LDB110" s="7"/>
      <x:c r="LDC110" s="7"/>
      <x:c r="LDD110" s="7"/>
      <x:c r="LDE110" s="7"/>
      <x:c r="LDF110" s="7"/>
      <x:c r="LDG110" s="7"/>
      <x:c r="LDH110" s="7"/>
      <x:c r="LDI110" s="7"/>
      <x:c r="LDJ110" s="7"/>
      <x:c r="LDK110" s="7"/>
      <x:c r="LDL110" s="7"/>
      <x:c r="LDM110" s="7"/>
      <x:c r="LDN110" s="7"/>
      <x:c r="LDO110" s="7"/>
      <x:c r="LDP110" s="7"/>
      <x:c r="LDQ110" s="7"/>
      <x:c r="LDR110" s="7"/>
      <x:c r="LDS110" s="7"/>
      <x:c r="LDT110" s="7"/>
      <x:c r="LDU110" s="7"/>
      <x:c r="LDV110" s="7"/>
      <x:c r="LDW110" s="7"/>
      <x:c r="LDX110" s="7"/>
      <x:c r="LDY110" s="7"/>
      <x:c r="LDZ110" s="7"/>
      <x:c r="LEA110" s="7"/>
      <x:c r="LEB110" s="7"/>
      <x:c r="LEC110" s="7"/>
      <x:c r="LED110" s="7"/>
      <x:c r="LEE110" s="7"/>
      <x:c r="LEF110" s="7"/>
      <x:c r="LEG110" s="7"/>
      <x:c r="LEH110" s="7"/>
      <x:c r="LEI110" s="7"/>
      <x:c r="LEJ110" s="7"/>
      <x:c r="LEK110" s="7"/>
      <x:c r="LEL110" s="7"/>
      <x:c r="LEM110" s="7"/>
      <x:c r="LEN110" s="7"/>
      <x:c r="LEO110" s="7"/>
      <x:c r="LEP110" s="7"/>
      <x:c r="LEQ110" s="7"/>
      <x:c r="LER110" s="7"/>
      <x:c r="LES110" s="7"/>
      <x:c r="LET110" s="7"/>
      <x:c r="LEU110" s="7"/>
      <x:c r="LEV110" s="7"/>
      <x:c r="LEW110" s="7"/>
      <x:c r="LEX110" s="7"/>
      <x:c r="LEY110" s="7"/>
      <x:c r="LEZ110" s="7"/>
      <x:c r="LFA110" s="7"/>
      <x:c r="LFB110" s="7"/>
      <x:c r="LFC110" s="7"/>
      <x:c r="LFD110" s="7"/>
      <x:c r="LFE110" s="7"/>
      <x:c r="LFF110" s="7"/>
      <x:c r="LFG110" s="7"/>
      <x:c r="LFH110" s="7"/>
      <x:c r="LFI110" s="7"/>
      <x:c r="LFJ110" s="7"/>
      <x:c r="LFK110" s="7"/>
      <x:c r="LFL110" s="7"/>
      <x:c r="LFM110" s="7"/>
      <x:c r="LFN110" s="7"/>
      <x:c r="LFO110" s="7"/>
      <x:c r="LFP110" s="7"/>
      <x:c r="LFQ110" s="7"/>
      <x:c r="LFR110" s="7"/>
      <x:c r="LFS110" s="7"/>
      <x:c r="LFT110" s="7"/>
      <x:c r="LFU110" s="7"/>
      <x:c r="LFV110" s="7"/>
      <x:c r="LFW110" s="7"/>
      <x:c r="LFX110" s="7"/>
      <x:c r="LFY110" s="7"/>
      <x:c r="LFZ110" s="7"/>
      <x:c r="LGA110" s="7"/>
      <x:c r="LGB110" s="7"/>
      <x:c r="LGC110" s="7"/>
      <x:c r="LGD110" s="7"/>
      <x:c r="LGE110" s="7"/>
      <x:c r="LGF110" s="7"/>
      <x:c r="LGG110" s="7"/>
      <x:c r="LGH110" s="7"/>
      <x:c r="LGI110" s="7"/>
      <x:c r="LGJ110" s="7"/>
      <x:c r="LGK110" s="7"/>
      <x:c r="LGL110" s="7"/>
      <x:c r="LGM110" s="7"/>
      <x:c r="LGN110" s="7"/>
      <x:c r="LGO110" s="7"/>
      <x:c r="LGP110" s="7"/>
      <x:c r="LGQ110" s="7"/>
      <x:c r="LGR110" s="7"/>
      <x:c r="LGS110" s="7"/>
      <x:c r="LGT110" s="7"/>
      <x:c r="LGU110" s="7"/>
      <x:c r="LGV110" s="7"/>
      <x:c r="LGW110" s="7"/>
      <x:c r="LGX110" s="7"/>
      <x:c r="LGY110" s="7"/>
      <x:c r="LGZ110" s="7"/>
      <x:c r="LHA110" s="7"/>
      <x:c r="LHB110" s="7"/>
      <x:c r="LHC110" s="7"/>
      <x:c r="LHD110" s="7"/>
      <x:c r="LHE110" s="7"/>
      <x:c r="LHF110" s="7"/>
      <x:c r="LHG110" s="7"/>
      <x:c r="LHH110" s="7"/>
      <x:c r="LHI110" s="7"/>
      <x:c r="LHJ110" s="7"/>
      <x:c r="LHK110" s="7"/>
      <x:c r="LHL110" s="7"/>
      <x:c r="LHM110" s="7"/>
      <x:c r="LHN110" s="7"/>
      <x:c r="LHO110" s="7"/>
      <x:c r="LHP110" s="7"/>
      <x:c r="LHQ110" s="7"/>
      <x:c r="LHR110" s="7"/>
      <x:c r="LHS110" s="7"/>
      <x:c r="LHT110" s="7"/>
      <x:c r="LHU110" s="7"/>
      <x:c r="LHV110" s="7"/>
      <x:c r="LHW110" s="7"/>
      <x:c r="LHX110" s="7"/>
      <x:c r="LHY110" s="7"/>
      <x:c r="LHZ110" s="7"/>
      <x:c r="LIA110" s="7"/>
      <x:c r="LIB110" s="7"/>
      <x:c r="LIC110" s="7"/>
      <x:c r="LID110" s="7"/>
      <x:c r="LIE110" s="7"/>
      <x:c r="LIF110" s="7"/>
      <x:c r="LIG110" s="7"/>
      <x:c r="LIH110" s="7"/>
      <x:c r="LII110" s="7"/>
      <x:c r="LIJ110" s="7"/>
      <x:c r="LIK110" s="7"/>
      <x:c r="LIL110" s="7"/>
      <x:c r="LIM110" s="7"/>
      <x:c r="LIN110" s="7"/>
      <x:c r="LIO110" s="7"/>
      <x:c r="LIP110" s="7"/>
      <x:c r="LIQ110" s="7"/>
      <x:c r="LIR110" s="7"/>
      <x:c r="LIS110" s="7"/>
      <x:c r="LIT110" s="7"/>
      <x:c r="LIU110" s="7"/>
      <x:c r="LIV110" s="7"/>
      <x:c r="LIW110" s="7"/>
      <x:c r="LIX110" s="7"/>
      <x:c r="LIY110" s="7"/>
      <x:c r="LIZ110" s="7"/>
      <x:c r="LJA110" s="7"/>
      <x:c r="LJB110" s="7"/>
      <x:c r="LJC110" s="7"/>
      <x:c r="LJD110" s="7"/>
      <x:c r="LJE110" s="7"/>
      <x:c r="LJF110" s="7"/>
      <x:c r="LJG110" s="7"/>
      <x:c r="LJH110" s="7"/>
      <x:c r="LJI110" s="7"/>
      <x:c r="LJJ110" s="7"/>
      <x:c r="LJK110" s="7"/>
      <x:c r="LJL110" s="7"/>
      <x:c r="LJM110" s="7"/>
      <x:c r="LJN110" s="7"/>
      <x:c r="LJO110" s="7"/>
      <x:c r="LJP110" s="7"/>
      <x:c r="LJQ110" s="7"/>
      <x:c r="LJR110" s="7"/>
      <x:c r="LJS110" s="7"/>
      <x:c r="LJT110" s="7"/>
      <x:c r="LJU110" s="7"/>
      <x:c r="LJV110" s="7"/>
      <x:c r="LJW110" s="7"/>
      <x:c r="LJX110" s="7"/>
      <x:c r="LJY110" s="7"/>
      <x:c r="LJZ110" s="7"/>
      <x:c r="LKA110" s="7"/>
      <x:c r="LKB110" s="7"/>
      <x:c r="LKC110" s="7"/>
      <x:c r="LKD110" s="7"/>
      <x:c r="LKE110" s="7"/>
      <x:c r="LKF110" s="7"/>
      <x:c r="LKG110" s="7"/>
      <x:c r="LKH110" s="7"/>
      <x:c r="LKI110" s="7"/>
      <x:c r="LKJ110" s="7"/>
      <x:c r="LKK110" s="7"/>
      <x:c r="LKL110" s="7"/>
      <x:c r="LKM110" s="7"/>
      <x:c r="LKN110" s="7"/>
      <x:c r="LKO110" s="7"/>
      <x:c r="LKP110" s="7"/>
      <x:c r="LKQ110" s="7"/>
      <x:c r="LKR110" s="7"/>
      <x:c r="LKS110" s="7"/>
      <x:c r="LKT110" s="7"/>
      <x:c r="LKU110" s="7"/>
      <x:c r="LKV110" s="7"/>
      <x:c r="LKW110" s="7"/>
      <x:c r="LKX110" s="7"/>
      <x:c r="LKY110" s="7"/>
      <x:c r="LKZ110" s="7"/>
      <x:c r="LLA110" s="7"/>
      <x:c r="LLB110" s="7"/>
      <x:c r="LLC110" s="7"/>
      <x:c r="LLD110" s="7"/>
      <x:c r="LLE110" s="7"/>
      <x:c r="LLF110" s="7"/>
      <x:c r="LLG110" s="7"/>
      <x:c r="LLH110" s="7"/>
      <x:c r="LLI110" s="7"/>
      <x:c r="LLJ110" s="7"/>
      <x:c r="LLK110" s="7"/>
      <x:c r="LLL110" s="7"/>
      <x:c r="LLM110" s="7"/>
      <x:c r="LLN110" s="7"/>
      <x:c r="LLO110" s="7"/>
      <x:c r="LLP110" s="7"/>
      <x:c r="LLQ110" s="7"/>
      <x:c r="LLR110" s="7"/>
      <x:c r="LLS110" s="7"/>
      <x:c r="LLT110" s="7"/>
      <x:c r="LLU110" s="7"/>
      <x:c r="LLV110" s="7"/>
      <x:c r="LLW110" s="7"/>
      <x:c r="LLX110" s="7"/>
      <x:c r="LLY110" s="7"/>
      <x:c r="LLZ110" s="7"/>
      <x:c r="LMA110" s="7"/>
      <x:c r="LMB110" s="7"/>
      <x:c r="LMC110" s="7"/>
      <x:c r="LMD110" s="7"/>
      <x:c r="LME110" s="7"/>
      <x:c r="LMF110" s="7"/>
      <x:c r="LMG110" s="7"/>
      <x:c r="LMH110" s="7"/>
      <x:c r="LMI110" s="7"/>
      <x:c r="LMJ110" s="7"/>
      <x:c r="LMK110" s="7"/>
      <x:c r="LML110" s="7"/>
      <x:c r="LMM110" s="7"/>
      <x:c r="LMN110" s="7"/>
      <x:c r="LMO110" s="7"/>
      <x:c r="LMP110" s="7"/>
      <x:c r="LMQ110" s="7"/>
      <x:c r="LMR110" s="7"/>
      <x:c r="LMS110" s="7"/>
      <x:c r="LMT110" s="7"/>
      <x:c r="LMU110" s="7"/>
      <x:c r="LMV110" s="7"/>
      <x:c r="LMW110" s="7"/>
      <x:c r="LMX110" s="7"/>
      <x:c r="LMY110" s="7"/>
      <x:c r="LMZ110" s="7"/>
      <x:c r="LNA110" s="7"/>
      <x:c r="LNB110" s="7"/>
      <x:c r="LNC110" s="7"/>
      <x:c r="LND110" s="7"/>
      <x:c r="LNE110" s="7"/>
      <x:c r="LNF110" s="7"/>
      <x:c r="LNG110" s="7"/>
      <x:c r="LNH110" s="7"/>
      <x:c r="LNI110" s="7"/>
      <x:c r="LNJ110" s="7"/>
      <x:c r="LNK110" s="7"/>
      <x:c r="LNL110" s="7"/>
      <x:c r="LNM110" s="7"/>
      <x:c r="LNN110" s="7"/>
      <x:c r="LNO110" s="7"/>
      <x:c r="LNP110" s="7"/>
      <x:c r="LNQ110" s="7"/>
      <x:c r="LNR110" s="7"/>
      <x:c r="LNS110" s="7"/>
      <x:c r="LNT110" s="7"/>
      <x:c r="LNU110" s="7"/>
      <x:c r="LNV110" s="7"/>
      <x:c r="LNW110" s="7"/>
      <x:c r="LNX110" s="7"/>
      <x:c r="LNY110" s="7"/>
      <x:c r="LNZ110" s="7"/>
      <x:c r="LOA110" s="7"/>
      <x:c r="LOB110" s="7"/>
      <x:c r="LOC110" s="7"/>
      <x:c r="LOD110" s="7"/>
      <x:c r="LOE110" s="7"/>
      <x:c r="LOF110" s="7"/>
      <x:c r="LOG110" s="7"/>
      <x:c r="LOH110" s="7"/>
      <x:c r="LOI110" s="7"/>
      <x:c r="LOJ110" s="7"/>
      <x:c r="LOK110" s="7"/>
      <x:c r="LOL110" s="7"/>
      <x:c r="LOM110" s="7"/>
      <x:c r="LON110" s="7"/>
      <x:c r="LOO110" s="7"/>
      <x:c r="LOP110" s="7"/>
      <x:c r="LOQ110" s="7"/>
      <x:c r="LOR110" s="7"/>
      <x:c r="LOS110" s="7"/>
      <x:c r="LOT110" s="7"/>
      <x:c r="LOU110" s="7"/>
      <x:c r="LOV110" s="7"/>
      <x:c r="LOW110" s="7"/>
      <x:c r="LOX110" s="7"/>
      <x:c r="LOY110" s="7"/>
      <x:c r="LOZ110" s="7"/>
      <x:c r="LPA110" s="7"/>
      <x:c r="LPB110" s="7"/>
      <x:c r="LPC110" s="7"/>
      <x:c r="LPD110" s="7"/>
      <x:c r="LPE110" s="7"/>
      <x:c r="LPF110" s="7"/>
      <x:c r="LPG110" s="7"/>
      <x:c r="LPH110" s="7"/>
      <x:c r="LPI110" s="7"/>
      <x:c r="LPJ110" s="7"/>
      <x:c r="LPK110" s="7"/>
      <x:c r="LPL110" s="7"/>
      <x:c r="LPM110" s="7"/>
      <x:c r="LPN110" s="7"/>
      <x:c r="LPO110" s="7"/>
      <x:c r="LPP110" s="7"/>
      <x:c r="LPQ110" s="7"/>
      <x:c r="LPR110" s="7"/>
      <x:c r="LPS110" s="7"/>
      <x:c r="LPT110" s="7"/>
      <x:c r="LPU110" s="7"/>
      <x:c r="LPV110" s="7"/>
      <x:c r="LPW110" s="7"/>
      <x:c r="LPX110" s="7"/>
      <x:c r="LPY110" s="7"/>
      <x:c r="LPZ110" s="7"/>
      <x:c r="LQA110" s="7"/>
      <x:c r="LQB110" s="7"/>
      <x:c r="LQC110" s="7"/>
      <x:c r="LQD110" s="7"/>
      <x:c r="LQE110" s="7"/>
      <x:c r="LQF110" s="7"/>
      <x:c r="LQG110" s="7"/>
      <x:c r="LQH110" s="7"/>
      <x:c r="LQI110" s="7"/>
      <x:c r="LQJ110" s="7"/>
      <x:c r="LQK110" s="7"/>
      <x:c r="LQL110" s="7"/>
      <x:c r="LQM110" s="7"/>
      <x:c r="LQN110" s="7"/>
      <x:c r="LQO110" s="7"/>
      <x:c r="LQP110" s="7"/>
      <x:c r="LQQ110" s="7"/>
      <x:c r="LQR110" s="7"/>
      <x:c r="LQS110" s="7"/>
      <x:c r="LQT110" s="7"/>
      <x:c r="LQU110" s="7"/>
      <x:c r="LQV110" s="7"/>
      <x:c r="LQW110" s="7"/>
      <x:c r="LQX110" s="7"/>
      <x:c r="LQY110" s="7"/>
      <x:c r="LQZ110" s="7"/>
      <x:c r="LRA110" s="7"/>
      <x:c r="LRB110" s="7"/>
      <x:c r="LRC110" s="7"/>
      <x:c r="LRD110" s="7"/>
      <x:c r="LRE110" s="7"/>
      <x:c r="LRF110" s="7"/>
      <x:c r="LRG110" s="7"/>
      <x:c r="LRH110" s="7"/>
      <x:c r="LRI110" s="7"/>
      <x:c r="LRJ110" s="7"/>
      <x:c r="LRK110" s="7"/>
      <x:c r="LRL110" s="7"/>
      <x:c r="LRM110" s="7"/>
      <x:c r="LRN110" s="7"/>
      <x:c r="LRO110" s="7"/>
      <x:c r="LRP110" s="7"/>
      <x:c r="LRQ110" s="7"/>
      <x:c r="LRR110" s="7"/>
      <x:c r="LRS110" s="7"/>
      <x:c r="LRT110" s="7"/>
      <x:c r="LRU110" s="7"/>
      <x:c r="LRV110" s="7"/>
      <x:c r="LRW110" s="7"/>
      <x:c r="LRX110" s="7"/>
      <x:c r="LRY110" s="7"/>
      <x:c r="LRZ110" s="7"/>
      <x:c r="LSA110" s="7"/>
      <x:c r="LSB110" s="7"/>
      <x:c r="LSC110" s="7"/>
      <x:c r="LSD110" s="7"/>
      <x:c r="LSE110" s="7"/>
      <x:c r="LSF110" s="7"/>
      <x:c r="LSG110" s="7"/>
      <x:c r="LSH110" s="7"/>
      <x:c r="LSI110" s="7"/>
      <x:c r="LSJ110" s="7"/>
      <x:c r="LSK110" s="7"/>
      <x:c r="LSL110" s="7"/>
      <x:c r="LSM110" s="7"/>
      <x:c r="LSN110" s="7"/>
      <x:c r="LSO110" s="7"/>
      <x:c r="LSP110" s="7"/>
      <x:c r="LSQ110" s="7"/>
      <x:c r="LSR110" s="7"/>
      <x:c r="LSS110" s="7"/>
      <x:c r="LST110" s="7"/>
      <x:c r="LSU110" s="7"/>
      <x:c r="LSV110" s="7"/>
      <x:c r="LSW110" s="7"/>
      <x:c r="LSX110" s="7"/>
      <x:c r="LSY110" s="7"/>
      <x:c r="LSZ110" s="7"/>
      <x:c r="LTA110" s="7"/>
      <x:c r="LTB110" s="7"/>
      <x:c r="LTC110" s="7"/>
      <x:c r="LTD110" s="7"/>
      <x:c r="LTE110" s="7"/>
      <x:c r="LTF110" s="7"/>
      <x:c r="LTG110" s="7"/>
      <x:c r="LTH110" s="7"/>
      <x:c r="LTI110" s="7"/>
      <x:c r="LTJ110" s="7"/>
      <x:c r="LTK110" s="7"/>
      <x:c r="LTL110" s="7"/>
      <x:c r="LTM110" s="7"/>
      <x:c r="LTN110" s="7"/>
      <x:c r="LTO110" s="7"/>
      <x:c r="LTP110" s="7"/>
      <x:c r="LTQ110" s="7"/>
      <x:c r="LTR110" s="7"/>
      <x:c r="LTS110" s="7"/>
      <x:c r="LTT110" s="7"/>
      <x:c r="LTU110" s="7"/>
      <x:c r="LTV110" s="7"/>
      <x:c r="LTW110" s="7"/>
      <x:c r="LTX110" s="7"/>
      <x:c r="LTY110" s="7"/>
      <x:c r="LTZ110" s="7"/>
      <x:c r="LUA110" s="7"/>
      <x:c r="LUB110" s="7"/>
      <x:c r="LUC110" s="7"/>
      <x:c r="LUD110" s="7"/>
      <x:c r="LUE110" s="7"/>
      <x:c r="LUF110" s="7"/>
      <x:c r="LUG110" s="7"/>
      <x:c r="LUH110" s="7"/>
      <x:c r="LUI110" s="7"/>
      <x:c r="LUJ110" s="7"/>
      <x:c r="LUK110" s="7"/>
      <x:c r="LUL110" s="7"/>
      <x:c r="LUM110" s="7"/>
      <x:c r="LUN110" s="7"/>
      <x:c r="LUO110" s="7"/>
      <x:c r="LUP110" s="7"/>
      <x:c r="LUQ110" s="7"/>
      <x:c r="LUR110" s="7"/>
      <x:c r="LUS110" s="7"/>
      <x:c r="LUT110" s="7"/>
      <x:c r="LUU110" s="7"/>
      <x:c r="LUV110" s="7"/>
      <x:c r="LUW110" s="7"/>
      <x:c r="LUX110" s="7"/>
      <x:c r="LUY110" s="7"/>
      <x:c r="LUZ110" s="7"/>
      <x:c r="LVA110" s="7"/>
      <x:c r="LVB110" s="7"/>
      <x:c r="LVC110" s="7"/>
      <x:c r="LVD110" s="7"/>
      <x:c r="LVE110" s="7"/>
      <x:c r="LVF110" s="7"/>
      <x:c r="LVG110" s="7"/>
      <x:c r="LVH110" s="7"/>
      <x:c r="LVI110" s="7"/>
      <x:c r="LVJ110" s="7"/>
      <x:c r="LVK110" s="7"/>
      <x:c r="LVL110" s="7"/>
      <x:c r="LVM110" s="7"/>
      <x:c r="LVN110" s="7"/>
      <x:c r="LVO110" s="7"/>
      <x:c r="LVP110" s="7"/>
      <x:c r="LVQ110" s="7"/>
      <x:c r="LVR110" s="7"/>
      <x:c r="LVS110" s="7"/>
      <x:c r="LVT110" s="7"/>
      <x:c r="LVU110" s="7"/>
      <x:c r="LVV110" s="7"/>
      <x:c r="LVW110" s="7"/>
      <x:c r="LVX110" s="7"/>
      <x:c r="LVY110" s="7"/>
      <x:c r="LVZ110" s="7"/>
      <x:c r="LWA110" s="7"/>
      <x:c r="LWB110" s="7"/>
      <x:c r="LWC110" s="7"/>
      <x:c r="LWD110" s="7"/>
      <x:c r="LWE110" s="7"/>
      <x:c r="LWF110" s="7"/>
      <x:c r="LWG110" s="7"/>
      <x:c r="LWH110" s="7"/>
      <x:c r="LWI110" s="7"/>
      <x:c r="LWJ110" s="7"/>
      <x:c r="LWK110" s="7"/>
      <x:c r="LWL110" s="7"/>
      <x:c r="LWM110" s="7"/>
      <x:c r="LWN110" s="7"/>
      <x:c r="LWO110" s="7"/>
      <x:c r="LWP110" s="7"/>
      <x:c r="LWQ110" s="7"/>
      <x:c r="LWR110" s="7"/>
      <x:c r="LWS110" s="7"/>
      <x:c r="LWT110" s="7"/>
      <x:c r="LWU110" s="7"/>
      <x:c r="LWV110" s="7"/>
      <x:c r="LWW110" s="7"/>
      <x:c r="LWX110" s="7"/>
      <x:c r="LWY110" s="7"/>
      <x:c r="LWZ110" s="7"/>
      <x:c r="LXA110" s="7"/>
      <x:c r="LXB110" s="7"/>
      <x:c r="LXC110" s="7"/>
      <x:c r="LXD110" s="7"/>
      <x:c r="LXE110" s="7"/>
      <x:c r="LXF110" s="7"/>
      <x:c r="LXG110" s="7"/>
      <x:c r="LXH110" s="7"/>
      <x:c r="LXI110" s="7"/>
      <x:c r="LXJ110" s="7"/>
      <x:c r="LXK110" s="7"/>
      <x:c r="LXL110" s="7"/>
      <x:c r="LXM110" s="7"/>
      <x:c r="LXN110" s="7"/>
      <x:c r="LXO110" s="7"/>
      <x:c r="LXP110" s="7"/>
      <x:c r="LXQ110" s="7"/>
      <x:c r="LXR110" s="7"/>
      <x:c r="LXS110" s="7"/>
      <x:c r="LXT110" s="7"/>
      <x:c r="LXU110" s="7"/>
      <x:c r="LXV110" s="7"/>
      <x:c r="LXW110" s="7"/>
      <x:c r="LXX110" s="7"/>
      <x:c r="LXY110" s="7"/>
      <x:c r="LXZ110" s="7"/>
      <x:c r="LYA110" s="7"/>
      <x:c r="LYB110" s="7"/>
      <x:c r="LYC110" s="7"/>
      <x:c r="LYD110" s="7"/>
      <x:c r="LYE110" s="7"/>
      <x:c r="LYF110" s="7"/>
      <x:c r="LYG110" s="7"/>
      <x:c r="LYH110" s="7"/>
      <x:c r="LYI110" s="7"/>
      <x:c r="LYJ110" s="7"/>
      <x:c r="LYK110" s="7"/>
      <x:c r="LYL110" s="7"/>
      <x:c r="LYM110" s="7"/>
      <x:c r="LYN110" s="7"/>
      <x:c r="LYO110" s="7"/>
      <x:c r="LYP110" s="7"/>
      <x:c r="LYQ110" s="7"/>
      <x:c r="LYR110" s="7"/>
      <x:c r="LYS110" s="7"/>
      <x:c r="LYT110" s="7"/>
      <x:c r="LYU110" s="7"/>
      <x:c r="LYV110" s="7"/>
      <x:c r="LYW110" s="7"/>
      <x:c r="LYX110" s="7"/>
      <x:c r="LYY110" s="7"/>
      <x:c r="LYZ110" s="7"/>
      <x:c r="LZA110" s="7"/>
      <x:c r="LZB110" s="7"/>
      <x:c r="LZC110" s="7"/>
      <x:c r="LZD110" s="7"/>
      <x:c r="LZE110" s="7"/>
      <x:c r="LZF110" s="7"/>
      <x:c r="LZG110" s="7"/>
      <x:c r="LZH110" s="7"/>
      <x:c r="LZI110" s="7"/>
      <x:c r="LZJ110" s="7"/>
      <x:c r="LZK110" s="7"/>
      <x:c r="LZL110" s="7"/>
      <x:c r="LZM110" s="7"/>
      <x:c r="LZN110" s="7"/>
      <x:c r="LZO110" s="7"/>
      <x:c r="LZP110" s="7"/>
      <x:c r="LZQ110" s="7"/>
      <x:c r="LZR110" s="7"/>
      <x:c r="LZS110" s="7"/>
      <x:c r="LZT110" s="7"/>
      <x:c r="LZU110" s="7"/>
      <x:c r="LZV110" s="7"/>
      <x:c r="LZW110" s="7"/>
      <x:c r="LZX110" s="7"/>
      <x:c r="LZY110" s="7"/>
      <x:c r="LZZ110" s="7"/>
      <x:c r="MAA110" s="7"/>
      <x:c r="MAB110" s="7"/>
      <x:c r="MAC110" s="7"/>
      <x:c r="MAD110" s="7"/>
      <x:c r="MAE110" s="7"/>
      <x:c r="MAF110" s="7"/>
      <x:c r="MAG110" s="7"/>
      <x:c r="MAH110" s="7"/>
      <x:c r="MAI110" s="7"/>
      <x:c r="MAJ110" s="7"/>
      <x:c r="MAK110" s="7"/>
      <x:c r="MAL110" s="7"/>
      <x:c r="MAM110" s="7"/>
      <x:c r="MAN110" s="7"/>
      <x:c r="MAO110" s="7"/>
      <x:c r="MAP110" s="7"/>
      <x:c r="MAQ110" s="7"/>
      <x:c r="MAR110" s="7"/>
      <x:c r="MAS110" s="7"/>
      <x:c r="MAT110" s="7"/>
      <x:c r="MAU110" s="7"/>
      <x:c r="MAV110" s="7"/>
      <x:c r="MAW110" s="7"/>
      <x:c r="MAX110" s="7"/>
      <x:c r="MAY110" s="7"/>
      <x:c r="MAZ110" s="7"/>
      <x:c r="MBA110" s="7"/>
      <x:c r="MBB110" s="7"/>
      <x:c r="MBC110" s="7"/>
      <x:c r="MBD110" s="7"/>
      <x:c r="MBE110" s="7"/>
      <x:c r="MBF110" s="7"/>
      <x:c r="MBG110" s="7"/>
      <x:c r="MBH110" s="7"/>
      <x:c r="MBI110" s="7"/>
      <x:c r="MBJ110" s="7"/>
      <x:c r="MBK110" s="7"/>
      <x:c r="MBL110" s="7"/>
      <x:c r="MBM110" s="7"/>
      <x:c r="MBN110" s="7"/>
      <x:c r="MBO110" s="7"/>
      <x:c r="MBP110" s="7"/>
      <x:c r="MBQ110" s="7"/>
      <x:c r="MBR110" s="7"/>
      <x:c r="MBS110" s="7"/>
      <x:c r="MBT110" s="7"/>
      <x:c r="MBU110" s="7"/>
      <x:c r="MBV110" s="7"/>
      <x:c r="MBW110" s="7"/>
      <x:c r="MBX110" s="7"/>
      <x:c r="MBY110" s="7"/>
      <x:c r="MBZ110" s="7"/>
      <x:c r="MCA110" s="7"/>
      <x:c r="MCB110" s="7"/>
      <x:c r="MCC110" s="7"/>
      <x:c r="MCD110" s="7"/>
      <x:c r="MCE110" s="7"/>
      <x:c r="MCF110" s="7"/>
      <x:c r="MCG110" s="7"/>
      <x:c r="MCH110" s="7"/>
      <x:c r="MCI110" s="7"/>
      <x:c r="MCJ110" s="7"/>
      <x:c r="MCK110" s="7"/>
      <x:c r="MCL110" s="7"/>
      <x:c r="MCM110" s="7"/>
      <x:c r="MCN110" s="7"/>
      <x:c r="MCO110" s="7"/>
      <x:c r="MCP110" s="7"/>
      <x:c r="MCQ110" s="7"/>
      <x:c r="MCR110" s="7"/>
      <x:c r="MCS110" s="7"/>
      <x:c r="MCT110" s="7"/>
      <x:c r="MCU110" s="7"/>
      <x:c r="MCV110" s="7"/>
      <x:c r="MCW110" s="7"/>
      <x:c r="MCX110" s="7"/>
      <x:c r="MCY110" s="7"/>
      <x:c r="MCZ110" s="7"/>
      <x:c r="MDA110" s="7"/>
      <x:c r="MDB110" s="7"/>
      <x:c r="MDC110" s="7"/>
      <x:c r="MDD110" s="7"/>
      <x:c r="MDE110" s="7"/>
      <x:c r="MDF110" s="7"/>
      <x:c r="MDG110" s="7"/>
      <x:c r="MDH110" s="7"/>
      <x:c r="MDI110" s="7"/>
      <x:c r="MDJ110" s="7"/>
      <x:c r="MDK110" s="7"/>
      <x:c r="MDL110" s="7"/>
      <x:c r="MDM110" s="7"/>
      <x:c r="MDN110" s="7"/>
      <x:c r="MDO110" s="7"/>
      <x:c r="MDP110" s="7"/>
      <x:c r="MDQ110" s="7"/>
      <x:c r="MDR110" s="7"/>
      <x:c r="MDS110" s="7"/>
      <x:c r="MDT110" s="7"/>
      <x:c r="MDU110" s="7"/>
      <x:c r="MDV110" s="7"/>
      <x:c r="MDW110" s="7"/>
      <x:c r="MDX110" s="7"/>
      <x:c r="MDY110" s="7"/>
      <x:c r="MDZ110" s="7"/>
      <x:c r="MEA110" s="7"/>
      <x:c r="MEB110" s="7"/>
      <x:c r="MEC110" s="7"/>
      <x:c r="MED110" s="7"/>
      <x:c r="MEE110" s="7"/>
      <x:c r="MEF110" s="7"/>
      <x:c r="MEG110" s="7"/>
      <x:c r="MEH110" s="7"/>
      <x:c r="MEI110" s="7"/>
      <x:c r="MEJ110" s="7"/>
      <x:c r="MEK110" s="7"/>
      <x:c r="MEL110" s="7"/>
      <x:c r="MEM110" s="7"/>
      <x:c r="MEN110" s="7"/>
      <x:c r="MEO110" s="7"/>
      <x:c r="MEP110" s="7"/>
      <x:c r="MEQ110" s="7"/>
      <x:c r="MER110" s="7"/>
      <x:c r="MES110" s="7"/>
      <x:c r="MET110" s="7"/>
      <x:c r="MEU110" s="7"/>
      <x:c r="MEV110" s="7"/>
      <x:c r="MEW110" s="7"/>
      <x:c r="MEX110" s="7"/>
      <x:c r="MEY110" s="7"/>
      <x:c r="MEZ110" s="7"/>
      <x:c r="MFA110" s="7"/>
      <x:c r="MFB110" s="7"/>
      <x:c r="MFC110" s="7"/>
      <x:c r="MFD110" s="7"/>
      <x:c r="MFE110" s="7"/>
      <x:c r="MFF110" s="7"/>
      <x:c r="MFG110" s="7"/>
      <x:c r="MFH110" s="7"/>
      <x:c r="MFI110" s="7"/>
      <x:c r="MFJ110" s="7"/>
      <x:c r="MFK110" s="7"/>
      <x:c r="MFL110" s="7"/>
      <x:c r="MFM110" s="7"/>
      <x:c r="MFN110" s="7"/>
      <x:c r="MFO110" s="7"/>
      <x:c r="MFP110" s="7"/>
      <x:c r="MFQ110" s="7"/>
      <x:c r="MFR110" s="7"/>
      <x:c r="MFS110" s="7"/>
      <x:c r="MFT110" s="7"/>
      <x:c r="MFU110" s="7"/>
      <x:c r="MFV110" s="7"/>
      <x:c r="MFW110" s="7"/>
      <x:c r="MFX110" s="7"/>
      <x:c r="MFY110" s="7"/>
      <x:c r="MFZ110" s="7"/>
      <x:c r="MGA110" s="7"/>
      <x:c r="MGB110" s="7"/>
      <x:c r="MGC110" s="7"/>
      <x:c r="MGD110" s="7"/>
      <x:c r="MGE110" s="7"/>
      <x:c r="MGF110" s="7"/>
      <x:c r="MGG110" s="7"/>
      <x:c r="MGH110" s="7"/>
      <x:c r="MGI110" s="7"/>
      <x:c r="MGJ110" s="7"/>
      <x:c r="MGK110" s="7"/>
      <x:c r="MGL110" s="7"/>
      <x:c r="MGM110" s="7"/>
      <x:c r="MGN110" s="7"/>
      <x:c r="MGO110" s="7"/>
      <x:c r="MGP110" s="7"/>
      <x:c r="MGQ110" s="7"/>
      <x:c r="MGR110" s="7"/>
      <x:c r="MGS110" s="7"/>
      <x:c r="MGT110" s="7"/>
      <x:c r="MGU110" s="7"/>
      <x:c r="MGV110" s="7"/>
      <x:c r="MGW110" s="7"/>
      <x:c r="MGX110" s="7"/>
      <x:c r="MGY110" s="7"/>
      <x:c r="MGZ110" s="7"/>
      <x:c r="MHA110" s="7"/>
      <x:c r="MHB110" s="7"/>
      <x:c r="MHC110" s="7"/>
      <x:c r="MHD110" s="7"/>
      <x:c r="MHE110" s="7"/>
      <x:c r="MHF110" s="7"/>
      <x:c r="MHG110" s="7"/>
      <x:c r="MHH110" s="7"/>
      <x:c r="MHI110" s="7"/>
      <x:c r="MHJ110" s="7"/>
      <x:c r="MHK110" s="7"/>
      <x:c r="MHL110" s="7"/>
      <x:c r="MHM110" s="7"/>
      <x:c r="MHN110" s="7"/>
      <x:c r="MHO110" s="7"/>
      <x:c r="MHP110" s="7"/>
      <x:c r="MHQ110" s="7"/>
      <x:c r="MHR110" s="7"/>
      <x:c r="MHS110" s="7"/>
      <x:c r="MHT110" s="7"/>
      <x:c r="MHU110" s="7"/>
      <x:c r="MHV110" s="7"/>
      <x:c r="MHW110" s="7"/>
      <x:c r="MHX110" s="7"/>
      <x:c r="MHY110" s="7"/>
      <x:c r="MHZ110" s="7"/>
      <x:c r="MIA110" s="7"/>
      <x:c r="MIB110" s="7"/>
      <x:c r="MIC110" s="7"/>
      <x:c r="MID110" s="7"/>
      <x:c r="MIE110" s="7"/>
      <x:c r="MIF110" s="7"/>
      <x:c r="MIG110" s="7"/>
      <x:c r="MIH110" s="7"/>
      <x:c r="MII110" s="7"/>
      <x:c r="MIJ110" s="7"/>
      <x:c r="MIK110" s="7"/>
      <x:c r="MIL110" s="7"/>
      <x:c r="MIM110" s="7"/>
      <x:c r="MIN110" s="7"/>
      <x:c r="MIO110" s="7"/>
      <x:c r="MIP110" s="7"/>
      <x:c r="MIQ110" s="7"/>
      <x:c r="MIR110" s="7"/>
      <x:c r="MIS110" s="7"/>
      <x:c r="MIT110" s="7"/>
      <x:c r="MIU110" s="7"/>
      <x:c r="MIV110" s="7"/>
      <x:c r="MIW110" s="7"/>
      <x:c r="MIX110" s="7"/>
      <x:c r="MIY110" s="7"/>
      <x:c r="MIZ110" s="7"/>
      <x:c r="MJA110" s="7"/>
      <x:c r="MJB110" s="7"/>
      <x:c r="MJC110" s="7"/>
      <x:c r="MJD110" s="7"/>
      <x:c r="MJE110" s="7"/>
      <x:c r="MJF110" s="7"/>
      <x:c r="MJG110" s="7"/>
      <x:c r="MJH110" s="7"/>
      <x:c r="MJI110" s="7"/>
      <x:c r="MJJ110" s="7"/>
      <x:c r="MJK110" s="7"/>
      <x:c r="MJL110" s="7"/>
      <x:c r="MJM110" s="7"/>
      <x:c r="MJN110" s="7"/>
      <x:c r="MJO110" s="7"/>
      <x:c r="MJP110" s="7"/>
      <x:c r="MJQ110" s="7"/>
      <x:c r="MJR110" s="7"/>
      <x:c r="MJS110" s="7"/>
      <x:c r="MJT110" s="7"/>
      <x:c r="MJU110" s="7"/>
      <x:c r="MJV110" s="7"/>
      <x:c r="MJW110" s="7"/>
      <x:c r="MJX110" s="7"/>
      <x:c r="MJY110" s="7"/>
      <x:c r="MJZ110" s="7"/>
      <x:c r="MKA110" s="7"/>
      <x:c r="MKB110" s="7"/>
      <x:c r="MKC110" s="7"/>
      <x:c r="MKD110" s="7"/>
      <x:c r="MKE110" s="7"/>
      <x:c r="MKF110" s="7"/>
      <x:c r="MKG110" s="7"/>
      <x:c r="MKH110" s="7"/>
      <x:c r="MKI110" s="7"/>
      <x:c r="MKJ110" s="7"/>
      <x:c r="MKK110" s="7"/>
      <x:c r="MKL110" s="7"/>
      <x:c r="MKM110" s="7"/>
      <x:c r="MKN110" s="7"/>
      <x:c r="MKO110" s="7"/>
      <x:c r="MKP110" s="7"/>
      <x:c r="MKQ110" s="7"/>
      <x:c r="MKR110" s="7"/>
      <x:c r="MKS110" s="7"/>
      <x:c r="MKT110" s="7"/>
      <x:c r="MKU110" s="7"/>
      <x:c r="MKV110" s="7"/>
      <x:c r="MKW110" s="7"/>
      <x:c r="MKX110" s="7"/>
      <x:c r="MKY110" s="7"/>
      <x:c r="MKZ110" s="7"/>
      <x:c r="MLA110" s="7"/>
      <x:c r="MLB110" s="7"/>
      <x:c r="MLC110" s="7"/>
      <x:c r="MLD110" s="7"/>
      <x:c r="MLE110" s="7"/>
      <x:c r="MLF110" s="7"/>
      <x:c r="MLG110" s="7"/>
      <x:c r="MLH110" s="7"/>
      <x:c r="MLI110" s="7"/>
      <x:c r="MLJ110" s="7"/>
      <x:c r="MLK110" s="7"/>
      <x:c r="MLL110" s="7"/>
      <x:c r="MLM110" s="7"/>
      <x:c r="MLN110" s="7"/>
      <x:c r="MLO110" s="7"/>
      <x:c r="MLP110" s="7"/>
      <x:c r="MLQ110" s="7"/>
      <x:c r="MLR110" s="7"/>
      <x:c r="MLS110" s="7"/>
      <x:c r="MLT110" s="7"/>
      <x:c r="MLU110" s="7"/>
      <x:c r="MLV110" s="7"/>
      <x:c r="MLW110" s="7"/>
      <x:c r="MLX110" s="7"/>
      <x:c r="MLY110" s="7"/>
      <x:c r="MLZ110" s="7"/>
      <x:c r="MMA110" s="7"/>
      <x:c r="MMB110" s="7"/>
      <x:c r="MMC110" s="7"/>
      <x:c r="MMD110" s="7"/>
      <x:c r="MME110" s="7"/>
      <x:c r="MMF110" s="7"/>
      <x:c r="MMG110" s="7"/>
      <x:c r="MMH110" s="7"/>
      <x:c r="MMI110" s="7"/>
      <x:c r="MMJ110" s="7"/>
      <x:c r="MMK110" s="7"/>
      <x:c r="MML110" s="7"/>
      <x:c r="MMM110" s="7"/>
      <x:c r="MMN110" s="7"/>
      <x:c r="MMO110" s="7"/>
      <x:c r="MMP110" s="7"/>
      <x:c r="MMQ110" s="7"/>
      <x:c r="MMR110" s="7"/>
      <x:c r="MMS110" s="7"/>
      <x:c r="MMT110" s="7"/>
      <x:c r="MMU110" s="7"/>
      <x:c r="MMV110" s="7"/>
      <x:c r="MMW110" s="7"/>
      <x:c r="MMX110" s="7"/>
      <x:c r="MMY110" s="7"/>
      <x:c r="MMZ110" s="7"/>
      <x:c r="MNA110" s="7"/>
      <x:c r="MNB110" s="7"/>
      <x:c r="MNC110" s="7"/>
      <x:c r="MND110" s="7"/>
      <x:c r="MNE110" s="7"/>
      <x:c r="MNF110" s="7"/>
      <x:c r="MNG110" s="7"/>
      <x:c r="MNH110" s="7"/>
      <x:c r="MNI110" s="7"/>
      <x:c r="MNJ110" s="7"/>
      <x:c r="MNK110" s="7"/>
      <x:c r="MNL110" s="7"/>
      <x:c r="MNM110" s="7"/>
      <x:c r="MNN110" s="7"/>
      <x:c r="MNO110" s="7"/>
      <x:c r="MNP110" s="7"/>
      <x:c r="MNQ110" s="7"/>
      <x:c r="MNR110" s="7"/>
      <x:c r="MNS110" s="7"/>
      <x:c r="MNT110" s="7"/>
      <x:c r="MNU110" s="7"/>
      <x:c r="MNV110" s="7"/>
      <x:c r="MNW110" s="7"/>
      <x:c r="MNX110" s="7"/>
      <x:c r="MNY110" s="7"/>
      <x:c r="MNZ110" s="7"/>
      <x:c r="MOA110" s="7"/>
      <x:c r="MOB110" s="7"/>
      <x:c r="MOC110" s="7"/>
      <x:c r="MOD110" s="7"/>
      <x:c r="MOE110" s="7"/>
      <x:c r="MOF110" s="7"/>
      <x:c r="MOG110" s="7"/>
      <x:c r="MOH110" s="7"/>
      <x:c r="MOI110" s="7"/>
      <x:c r="MOJ110" s="7"/>
      <x:c r="MOK110" s="7"/>
      <x:c r="MOL110" s="7"/>
      <x:c r="MOM110" s="7"/>
      <x:c r="MON110" s="7"/>
      <x:c r="MOO110" s="7"/>
      <x:c r="MOP110" s="7"/>
      <x:c r="MOQ110" s="7"/>
      <x:c r="MOR110" s="7"/>
      <x:c r="MOS110" s="7"/>
      <x:c r="MOT110" s="7"/>
      <x:c r="MOU110" s="7"/>
      <x:c r="MOV110" s="7"/>
      <x:c r="MOW110" s="7"/>
      <x:c r="MOX110" s="7"/>
      <x:c r="MOY110" s="7"/>
      <x:c r="MOZ110" s="7"/>
      <x:c r="MPA110" s="7"/>
      <x:c r="MPB110" s="7"/>
      <x:c r="MPC110" s="7"/>
      <x:c r="MPD110" s="7"/>
      <x:c r="MPE110" s="7"/>
      <x:c r="MPF110" s="7"/>
      <x:c r="MPG110" s="7"/>
      <x:c r="MPH110" s="7"/>
      <x:c r="MPI110" s="7"/>
      <x:c r="MPJ110" s="7"/>
      <x:c r="MPK110" s="7"/>
      <x:c r="MPL110" s="7"/>
      <x:c r="MPM110" s="7"/>
      <x:c r="MPN110" s="7"/>
      <x:c r="MPO110" s="7"/>
      <x:c r="MPP110" s="7"/>
      <x:c r="MPQ110" s="7"/>
      <x:c r="MPR110" s="7"/>
      <x:c r="MPS110" s="7"/>
      <x:c r="MPT110" s="7"/>
      <x:c r="MPU110" s="7"/>
      <x:c r="MPV110" s="7"/>
      <x:c r="MPW110" s="7"/>
      <x:c r="MPX110" s="7"/>
      <x:c r="MPY110" s="7"/>
      <x:c r="MPZ110" s="7"/>
      <x:c r="MQA110" s="7"/>
      <x:c r="MQB110" s="7"/>
      <x:c r="MQC110" s="7"/>
      <x:c r="MQD110" s="7"/>
      <x:c r="MQE110" s="7"/>
      <x:c r="MQF110" s="7"/>
      <x:c r="MQG110" s="7"/>
      <x:c r="MQH110" s="7"/>
      <x:c r="MQI110" s="7"/>
      <x:c r="MQJ110" s="7"/>
      <x:c r="MQK110" s="7"/>
      <x:c r="MQL110" s="7"/>
      <x:c r="MQM110" s="7"/>
      <x:c r="MQN110" s="7"/>
      <x:c r="MQO110" s="7"/>
      <x:c r="MQP110" s="7"/>
      <x:c r="MQQ110" s="7"/>
      <x:c r="MQR110" s="7"/>
      <x:c r="MQS110" s="7"/>
      <x:c r="MQT110" s="7"/>
      <x:c r="MQU110" s="7"/>
      <x:c r="MQV110" s="7"/>
      <x:c r="MQW110" s="7"/>
      <x:c r="MQX110" s="7"/>
      <x:c r="MQY110" s="7"/>
      <x:c r="MQZ110" s="7"/>
      <x:c r="MRA110" s="7"/>
      <x:c r="MRB110" s="7"/>
      <x:c r="MRC110" s="7"/>
      <x:c r="MRD110" s="7"/>
      <x:c r="MRE110" s="7"/>
      <x:c r="MRF110" s="7"/>
      <x:c r="MRG110" s="7"/>
      <x:c r="MRH110" s="7"/>
      <x:c r="MRI110" s="7"/>
      <x:c r="MRJ110" s="7"/>
      <x:c r="MRK110" s="7"/>
      <x:c r="MRL110" s="7"/>
      <x:c r="MRM110" s="7"/>
      <x:c r="MRN110" s="7"/>
      <x:c r="MRO110" s="7"/>
      <x:c r="MRP110" s="7"/>
      <x:c r="MRQ110" s="7"/>
      <x:c r="MRR110" s="7"/>
      <x:c r="MRS110" s="7"/>
      <x:c r="MRT110" s="7"/>
      <x:c r="MRU110" s="7"/>
      <x:c r="MRV110" s="7"/>
      <x:c r="MRW110" s="7"/>
      <x:c r="MRX110" s="7"/>
      <x:c r="MRY110" s="7"/>
      <x:c r="MRZ110" s="7"/>
      <x:c r="MSA110" s="7"/>
      <x:c r="MSB110" s="7"/>
      <x:c r="MSC110" s="7"/>
      <x:c r="MSD110" s="7"/>
      <x:c r="MSE110" s="7"/>
      <x:c r="MSF110" s="7"/>
      <x:c r="MSG110" s="7"/>
      <x:c r="MSH110" s="7"/>
      <x:c r="MSI110" s="7"/>
      <x:c r="MSJ110" s="7"/>
      <x:c r="MSK110" s="7"/>
      <x:c r="MSL110" s="7"/>
      <x:c r="MSM110" s="7"/>
      <x:c r="MSN110" s="7"/>
      <x:c r="MSO110" s="7"/>
      <x:c r="MSP110" s="7"/>
      <x:c r="MSQ110" s="7"/>
      <x:c r="MSR110" s="7"/>
      <x:c r="MSS110" s="7"/>
      <x:c r="MST110" s="7"/>
      <x:c r="MSU110" s="7"/>
      <x:c r="MSV110" s="7"/>
      <x:c r="MSW110" s="7"/>
      <x:c r="MSX110" s="7"/>
      <x:c r="MSY110" s="7"/>
      <x:c r="MSZ110" s="7"/>
      <x:c r="MTA110" s="7"/>
      <x:c r="MTB110" s="7"/>
      <x:c r="MTC110" s="7"/>
      <x:c r="MTD110" s="7"/>
      <x:c r="MTE110" s="7"/>
      <x:c r="MTF110" s="7"/>
      <x:c r="MTG110" s="7"/>
      <x:c r="MTH110" s="7"/>
      <x:c r="MTI110" s="7"/>
      <x:c r="MTJ110" s="7"/>
      <x:c r="MTK110" s="7"/>
      <x:c r="MTL110" s="7"/>
      <x:c r="MTM110" s="7"/>
      <x:c r="MTN110" s="7"/>
      <x:c r="MTO110" s="7"/>
      <x:c r="MTP110" s="7"/>
      <x:c r="MTQ110" s="7"/>
      <x:c r="MTR110" s="7"/>
      <x:c r="MTS110" s="7"/>
      <x:c r="MTT110" s="7"/>
      <x:c r="MTU110" s="7"/>
      <x:c r="MTV110" s="7"/>
      <x:c r="MTW110" s="7"/>
      <x:c r="MTX110" s="7"/>
      <x:c r="MTY110" s="7"/>
      <x:c r="MTZ110" s="7"/>
      <x:c r="MUA110" s="7"/>
      <x:c r="MUB110" s="7"/>
      <x:c r="MUC110" s="7"/>
      <x:c r="MUD110" s="7"/>
      <x:c r="MUE110" s="7"/>
      <x:c r="MUF110" s="7"/>
      <x:c r="MUG110" s="7"/>
      <x:c r="MUH110" s="7"/>
      <x:c r="MUI110" s="7"/>
      <x:c r="MUJ110" s="7"/>
      <x:c r="MUK110" s="7"/>
      <x:c r="MUL110" s="7"/>
      <x:c r="MUM110" s="7"/>
      <x:c r="MUN110" s="7"/>
      <x:c r="MUO110" s="7"/>
      <x:c r="MUP110" s="7"/>
      <x:c r="MUQ110" s="7"/>
      <x:c r="MUR110" s="7"/>
      <x:c r="MUS110" s="7"/>
      <x:c r="MUT110" s="7"/>
      <x:c r="MUU110" s="7"/>
      <x:c r="MUV110" s="7"/>
      <x:c r="MUW110" s="7"/>
      <x:c r="MUX110" s="7"/>
      <x:c r="MUY110" s="7"/>
      <x:c r="MUZ110" s="7"/>
      <x:c r="MVA110" s="7"/>
      <x:c r="MVB110" s="7"/>
      <x:c r="MVC110" s="7"/>
      <x:c r="MVD110" s="7"/>
      <x:c r="MVE110" s="7"/>
      <x:c r="MVF110" s="7"/>
      <x:c r="MVG110" s="7"/>
      <x:c r="MVH110" s="7"/>
      <x:c r="MVI110" s="7"/>
      <x:c r="MVJ110" s="7"/>
      <x:c r="MVK110" s="7"/>
      <x:c r="MVL110" s="7"/>
      <x:c r="MVM110" s="7"/>
      <x:c r="MVN110" s="7"/>
      <x:c r="MVO110" s="7"/>
      <x:c r="MVP110" s="7"/>
      <x:c r="MVQ110" s="7"/>
      <x:c r="MVR110" s="7"/>
      <x:c r="MVS110" s="7"/>
      <x:c r="MVT110" s="7"/>
      <x:c r="MVU110" s="7"/>
      <x:c r="MVV110" s="7"/>
      <x:c r="MVW110" s="7"/>
      <x:c r="MVX110" s="7"/>
      <x:c r="MVY110" s="7"/>
      <x:c r="MVZ110" s="7"/>
      <x:c r="MWA110" s="7"/>
      <x:c r="MWB110" s="7"/>
      <x:c r="MWC110" s="7"/>
      <x:c r="MWD110" s="7"/>
      <x:c r="MWE110" s="7"/>
      <x:c r="MWF110" s="7"/>
      <x:c r="MWG110" s="7"/>
      <x:c r="MWH110" s="7"/>
      <x:c r="MWI110" s="7"/>
      <x:c r="MWJ110" s="7"/>
      <x:c r="MWK110" s="7"/>
      <x:c r="MWL110" s="7"/>
      <x:c r="MWM110" s="7"/>
      <x:c r="MWN110" s="7"/>
      <x:c r="MWO110" s="7"/>
      <x:c r="MWP110" s="7"/>
      <x:c r="MWQ110" s="7"/>
      <x:c r="MWR110" s="7"/>
      <x:c r="MWS110" s="7"/>
      <x:c r="MWT110" s="7"/>
      <x:c r="MWU110" s="7"/>
      <x:c r="MWV110" s="7"/>
      <x:c r="MWW110" s="7"/>
      <x:c r="MWX110" s="7"/>
      <x:c r="MWY110" s="7"/>
      <x:c r="MWZ110" s="7"/>
      <x:c r="MXA110" s="7"/>
      <x:c r="MXB110" s="7"/>
      <x:c r="MXC110" s="7"/>
      <x:c r="MXD110" s="7"/>
      <x:c r="MXE110" s="7"/>
      <x:c r="MXF110" s="7"/>
      <x:c r="MXG110" s="7"/>
      <x:c r="MXH110" s="7"/>
      <x:c r="MXI110" s="7"/>
      <x:c r="MXJ110" s="7"/>
      <x:c r="MXK110" s="7"/>
      <x:c r="MXL110" s="7"/>
      <x:c r="MXM110" s="7"/>
      <x:c r="MXN110" s="7"/>
      <x:c r="MXO110" s="7"/>
      <x:c r="MXP110" s="7"/>
      <x:c r="MXQ110" s="7"/>
      <x:c r="MXR110" s="7"/>
      <x:c r="MXS110" s="7"/>
      <x:c r="MXT110" s="7"/>
      <x:c r="MXU110" s="7"/>
      <x:c r="MXV110" s="7"/>
      <x:c r="MXW110" s="7"/>
      <x:c r="MXX110" s="7"/>
      <x:c r="MXY110" s="7"/>
      <x:c r="MXZ110" s="7"/>
      <x:c r="MYA110" s="7"/>
      <x:c r="MYB110" s="7"/>
      <x:c r="MYC110" s="7"/>
      <x:c r="MYD110" s="7"/>
      <x:c r="MYE110" s="7"/>
      <x:c r="MYF110" s="7"/>
      <x:c r="MYG110" s="7"/>
      <x:c r="MYH110" s="7"/>
      <x:c r="MYI110" s="7"/>
      <x:c r="MYJ110" s="7"/>
      <x:c r="MYK110" s="7"/>
      <x:c r="MYL110" s="7"/>
      <x:c r="MYM110" s="7"/>
      <x:c r="MYN110" s="7"/>
      <x:c r="MYO110" s="7"/>
      <x:c r="MYP110" s="7"/>
      <x:c r="MYQ110" s="7"/>
      <x:c r="MYR110" s="7"/>
      <x:c r="MYS110" s="7"/>
      <x:c r="MYT110" s="7"/>
      <x:c r="MYU110" s="7"/>
      <x:c r="MYV110" s="7"/>
      <x:c r="MYW110" s="7"/>
      <x:c r="MYX110" s="7"/>
      <x:c r="MYY110" s="7"/>
      <x:c r="MYZ110" s="7"/>
      <x:c r="MZA110" s="7"/>
      <x:c r="MZB110" s="7"/>
      <x:c r="MZC110" s="7"/>
      <x:c r="MZD110" s="7"/>
      <x:c r="MZE110" s="7"/>
      <x:c r="MZF110" s="7"/>
      <x:c r="MZG110" s="7"/>
      <x:c r="MZH110" s="7"/>
      <x:c r="MZI110" s="7"/>
      <x:c r="MZJ110" s="7"/>
      <x:c r="MZK110" s="7"/>
      <x:c r="MZL110" s="7"/>
      <x:c r="MZM110" s="7"/>
      <x:c r="MZN110" s="7"/>
      <x:c r="MZO110" s="7"/>
      <x:c r="MZP110" s="7"/>
      <x:c r="MZQ110" s="7"/>
      <x:c r="MZR110" s="7"/>
      <x:c r="MZS110" s="7"/>
      <x:c r="MZT110" s="7"/>
      <x:c r="MZU110" s="7"/>
      <x:c r="MZV110" s="7"/>
      <x:c r="MZW110" s="7"/>
      <x:c r="MZX110" s="7"/>
      <x:c r="MZY110" s="7"/>
      <x:c r="MZZ110" s="7"/>
      <x:c r="NAA110" s="7"/>
      <x:c r="NAB110" s="7"/>
      <x:c r="NAC110" s="7"/>
      <x:c r="NAD110" s="7"/>
      <x:c r="NAE110" s="7"/>
      <x:c r="NAF110" s="7"/>
      <x:c r="NAG110" s="7"/>
      <x:c r="NAH110" s="7"/>
      <x:c r="NAI110" s="7"/>
      <x:c r="NAJ110" s="7"/>
      <x:c r="NAK110" s="7"/>
      <x:c r="NAL110" s="7"/>
      <x:c r="NAM110" s="7"/>
      <x:c r="NAN110" s="7"/>
      <x:c r="NAO110" s="7"/>
      <x:c r="NAP110" s="7"/>
      <x:c r="NAQ110" s="7"/>
      <x:c r="NAR110" s="7"/>
      <x:c r="NAS110" s="7"/>
      <x:c r="NAT110" s="7"/>
      <x:c r="NAU110" s="7"/>
      <x:c r="NAV110" s="7"/>
      <x:c r="NAW110" s="7"/>
      <x:c r="NAX110" s="7"/>
      <x:c r="NAY110" s="7"/>
      <x:c r="NAZ110" s="7"/>
      <x:c r="NBA110" s="7"/>
      <x:c r="NBB110" s="7"/>
      <x:c r="NBC110" s="7"/>
      <x:c r="NBD110" s="7"/>
      <x:c r="NBE110" s="7"/>
      <x:c r="NBF110" s="7"/>
      <x:c r="NBG110" s="7"/>
      <x:c r="NBH110" s="7"/>
      <x:c r="NBI110" s="7"/>
      <x:c r="NBJ110" s="7"/>
      <x:c r="NBK110" s="7"/>
      <x:c r="NBL110" s="7"/>
      <x:c r="NBM110" s="7"/>
      <x:c r="NBN110" s="7"/>
      <x:c r="NBO110" s="7"/>
      <x:c r="NBP110" s="7"/>
      <x:c r="NBQ110" s="7"/>
      <x:c r="NBR110" s="7"/>
      <x:c r="NBS110" s="7"/>
      <x:c r="NBT110" s="7"/>
      <x:c r="NBU110" s="7"/>
      <x:c r="NBV110" s="7"/>
      <x:c r="NBW110" s="7"/>
      <x:c r="NBX110" s="7"/>
      <x:c r="NBY110" s="7"/>
      <x:c r="NBZ110" s="7"/>
      <x:c r="NCA110" s="7"/>
      <x:c r="NCB110" s="7"/>
      <x:c r="NCC110" s="7"/>
      <x:c r="NCD110" s="7"/>
      <x:c r="NCE110" s="7"/>
      <x:c r="NCF110" s="7"/>
      <x:c r="NCG110" s="7"/>
      <x:c r="NCH110" s="7"/>
      <x:c r="NCI110" s="7"/>
      <x:c r="NCJ110" s="7"/>
      <x:c r="NCK110" s="7"/>
      <x:c r="NCL110" s="7"/>
      <x:c r="NCM110" s="7"/>
      <x:c r="NCN110" s="7"/>
      <x:c r="NCO110" s="7"/>
      <x:c r="NCP110" s="7"/>
      <x:c r="NCQ110" s="7"/>
      <x:c r="NCR110" s="7"/>
      <x:c r="NCS110" s="7"/>
      <x:c r="NCT110" s="7"/>
      <x:c r="NCU110" s="7"/>
      <x:c r="NCV110" s="7"/>
      <x:c r="NCW110" s="7"/>
      <x:c r="NCX110" s="7"/>
      <x:c r="NCY110" s="7"/>
      <x:c r="NCZ110" s="7"/>
      <x:c r="NDA110" s="7"/>
      <x:c r="NDB110" s="7"/>
      <x:c r="NDC110" s="7"/>
      <x:c r="NDD110" s="7"/>
      <x:c r="NDE110" s="7"/>
      <x:c r="NDF110" s="7"/>
      <x:c r="NDG110" s="7"/>
      <x:c r="NDH110" s="7"/>
      <x:c r="NDI110" s="7"/>
      <x:c r="NDJ110" s="7"/>
      <x:c r="NDK110" s="7"/>
      <x:c r="NDL110" s="7"/>
      <x:c r="NDM110" s="7"/>
      <x:c r="NDN110" s="7"/>
      <x:c r="NDO110" s="7"/>
      <x:c r="NDP110" s="7"/>
      <x:c r="NDQ110" s="7"/>
      <x:c r="NDR110" s="7"/>
      <x:c r="NDS110" s="7"/>
      <x:c r="NDT110" s="7"/>
      <x:c r="NDU110" s="7"/>
      <x:c r="NDV110" s="7"/>
      <x:c r="NDW110" s="7"/>
      <x:c r="NDX110" s="7"/>
      <x:c r="NDY110" s="7"/>
      <x:c r="NDZ110" s="7"/>
      <x:c r="NEA110" s="7"/>
      <x:c r="NEB110" s="7"/>
      <x:c r="NEC110" s="7"/>
      <x:c r="NED110" s="7"/>
      <x:c r="NEE110" s="7"/>
      <x:c r="NEF110" s="7"/>
      <x:c r="NEG110" s="7"/>
      <x:c r="NEH110" s="7"/>
      <x:c r="NEI110" s="7"/>
      <x:c r="NEJ110" s="7"/>
      <x:c r="NEK110" s="7"/>
      <x:c r="NEL110" s="7"/>
      <x:c r="NEM110" s="7"/>
      <x:c r="NEN110" s="7"/>
      <x:c r="NEO110" s="7"/>
      <x:c r="NEP110" s="7"/>
      <x:c r="NEQ110" s="7"/>
      <x:c r="NER110" s="7"/>
      <x:c r="NES110" s="7"/>
      <x:c r="NET110" s="7"/>
      <x:c r="NEU110" s="7"/>
      <x:c r="NEV110" s="7"/>
      <x:c r="NEW110" s="7"/>
      <x:c r="NEX110" s="7"/>
      <x:c r="NEY110" s="7"/>
      <x:c r="NEZ110" s="7"/>
      <x:c r="NFA110" s="7"/>
      <x:c r="NFB110" s="7"/>
      <x:c r="NFC110" s="7"/>
      <x:c r="NFD110" s="7"/>
      <x:c r="NFE110" s="7"/>
      <x:c r="NFF110" s="7"/>
      <x:c r="NFG110" s="7"/>
      <x:c r="NFH110" s="7"/>
      <x:c r="NFI110" s="7"/>
      <x:c r="NFJ110" s="7"/>
      <x:c r="NFK110" s="7"/>
      <x:c r="NFL110" s="7"/>
      <x:c r="NFM110" s="7"/>
      <x:c r="NFN110" s="7"/>
      <x:c r="NFO110" s="7"/>
      <x:c r="NFP110" s="7"/>
      <x:c r="NFQ110" s="7"/>
      <x:c r="NFR110" s="7"/>
      <x:c r="NFS110" s="7"/>
      <x:c r="NFT110" s="7"/>
      <x:c r="NFU110" s="7"/>
      <x:c r="NFV110" s="7"/>
      <x:c r="NFW110" s="7"/>
      <x:c r="NFX110" s="7"/>
      <x:c r="NFY110" s="7"/>
      <x:c r="NFZ110" s="7"/>
      <x:c r="NGA110" s="7"/>
      <x:c r="NGB110" s="7"/>
      <x:c r="NGC110" s="7"/>
      <x:c r="NGD110" s="7"/>
      <x:c r="NGE110" s="7"/>
      <x:c r="NGF110" s="7"/>
      <x:c r="NGG110" s="7"/>
      <x:c r="NGH110" s="7"/>
      <x:c r="NGI110" s="7"/>
      <x:c r="NGJ110" s="7"/>
      <x:c r="NGK110" s="7"/>
      <x:c r="NGL110" s="7"/>
      <x:c r="NGM110" s="7"/>
      <x:c r="NGN110" s="7"/>
      <x:c r="NGO110" s="7"/>
      <x:c r="NGP110" s="7"/>
      <x:c r="NGQ110" s="7"/>
      <x:c r="NGR110" s="7"/>
      <x:c r="NGS110" s="7"/>
      <x:c r="NGT110" s="7"/>
      <x:c r="NGU110" s="7"/>
      <x:c r="NGV110" s="7"/>
      <x:c r="NGW110" s="7"/>
      <x:c r="NGX110" s="7"/>
      <x:c r="NGY110" s="7"/>
      <x:c r="NGZ110" s="7"/>
      <x:c r="NHA110" s="7"/>
      <x:c r="NHB110" s="7"/>
      <x:c r="NHC110" s="7"/>
      <x:c r="NHD110" s="7"/>
      <x:c r="NHE110" s="7"/>
      <x:c r="NHF110" s="7"/>
      <x:c r="NHG110" s="7"/>
      <x:c r="NHH110" s="7"/>
      <x:c r="NHI110" s="7"/>
      <x:c r="NHJ110" s="7"/>
      <x:c r="NHK110" s="7"/>
      <x:c r="NHL110" s="7"/>
      <x:c r="NHM110" s="7"/>
      <x:c r="NHN110" s="7"/>
      <x:c r="NHO110" s="7"/>
      <x:c r="NHP110" s="7"/>
      <x:c r="NHQ110" s="7"/>
      <x:c r="NHR110" s="7"/>
      <x:c r="NHS110" s="7"/>
      <x:c r="NHT110" s="7"/>
      <x:c r="NHU110" s="7"/>
      <x:c r="NHV110" s="7"/>
      <x:c r="NHW110" s="7"/>
      <x:c r="NHX110" s="7"/>
      <x:c r="NHY110" s="7"/>
      <x:c r="NHZ110" s="7"/>
      <x:c r="NIA110" s="7"/>
      <x:c r="NIB110" s="7"/>
      <x:c r="NIC110" s="7"/>
      <x:c r="NID110" s="7"/>
      <x:c r="NIE110" s="7"/>
      <x:c r="NIF110" s="7"/>
      <x:c r="NIG110" s="7"/>
      <x:c r="NIH110" s="7"/>
      <x:c r="NII110" s="7"/>
      <x:c r="NIJ110" s="7"/>
      <x:c r="NIK110" s="7"/>
      <x:c r="NIL110" s="7"/>
      <x:c r="NIM110" s="7"/>
      <x:c r="NIN110" s="7"/>
      <x:c r="NIO110" s="7"/>
      <x:c r="NIP110" s="7"/>
      <x:c r="NIQ110" s="7"/>
      <x:c r="NIR110" s="7"/>
      <x:c r="NIS110" s="7"/>
      <x:c r="NIT110" s="7"/>
      <x:c r="NIU110" s="7"/>
      <x:c r="NIV110" s="7"/>
      <x:c r="NIW110" s="7"/>
      <x:c r="NIX110" s="7"/>
      <x:c r="NIY110" s="7"/>
      <x:c r="NIZ110" s="7"/>
      <x:c r="NJA110" s="7"/>
      <x:c r="NJB110" s="7"/>
      <x:c r="NJC110" s="7"/>
      <x:c r="NJD110" s="7"/>
      <x:c r="NJE110" s="7"/>
      <x:c r="NJF110" s="7"/>
      <x:c r="NJG110" s="7"/>
      <x:c r="NJH110" s="7"/>
      <x:c r="NJI110" s="7"/>
      <x:c r="NJJ110" s="7"/>
      <x:c r="NJK110" s="7"/>
      <x:c r="NJL110" s="7"/>
      <x:c r="NJM110" s="7"/>
      <x:c r="NJN110" s="7"/>
      <x:c r="NJO110" s="7"/>
      <x:c r="NJP110" s="7"/>
      <x:c r="NJQ110" s="7"/>
      <x:c r="NJR110" s="7"/>
      <x:c r="NJS110" s="7"/>
      <x:c r="NJT110" s="7"/>
      <x:c r="NJU110" s="7"/>
      <x:c r="NJV110" s="7"/>
      <x:c r="NJW110" s="7"/>
      <x:c r="NJX110" s="7"/>
      <x:c r="NJY110" s="7"/>
      <x:c r="NJZ110" s="7"/>
      <x:c r="NKA110" s="7"/>
      <x:c r="NKB110" s="7"/>
      <x:c r="NKC110" s="7"/>
      <x:c r="NKD110" s="7"/>
      <x:c r="NKE110" s="7"/>
      <x:c r="NKF110" s="7"/>
      <x:c r="NKG110" s="7"/>
      <x:c r="NKH110" s="7"/>
      <x:c r="NKI110" s="7"/>
      <x:c r="NKJ110" s="7"/>
      <x:c r="NKK110" s="7"/>
      <x:c r="NKL110" s="7"/>
      <x:c r="NKM110" s="7"/>
      <x:c r="NKN110" s="7"/>
      <x:c r="NKO110" s="7"/>
      <x:c r="NKP110" s="7"/>
      <x:c r="NKQ110" s="7"/>
      <x:c r="NKR110" s="7"/>
      <x:c r="NKS110" s="7"/>
      <x:c r="NKT110" s="7"/>
      <x:c r="NKU110" s="7"/>
      <x:c r="NKV110" s="7"/>
      <x:c r="NKW110" s="7"/>
      <x:c r="NKX110" s="7"/>
      <x:c r="NKY110" s="7"/>
      <x:c r="NKZ110" s="7"/>
      <x:c r="NLA110" s="7"/>
      <x:c r="NLB110" s="7"/>
      <x:c r="NLC110" s="7"/>
      <x:c r="NLD110" s="7"/>
      <x:c r="NLE110" s="7"/>
      <x:c r="NLF110" s="7"/>
      <x:c r="NLG110" s="7"/>
      <x:c r="NLH110" s="7"/>
      <x:c r="NLI110" s="7"/>
      <x:c r="NLJ110" s="7"/>
      <x:c r="NLK110" s="7"/>
      <x:c r="NLL110" s="7"/>
      <x:c r="NLM110" s="7"/>
      <x:c r="NLN110" s="7"/>
      <x:c r="NLO110" s="7"/>
      <x:c r="NLP110" s="7"/>
      <x:c r="NLQ110" s="7"/>
      <x:c r="NLR110" s="7"/>
      <x:c r="NLS110" s="7"/>
      <x:c r="NLT110" s="7"/>
      <x:c r="NLU110" s="7"/>
      <x:c r="NLV110" s="7"/>
      <x:c r="NLW110" s="7"/>
      <x:c r="NLX110" s="7"/>
      <x:c r="NLY110" s="7"/>
      <x:c r="NLZ110" s="7"/>
      <x:c r="NMA110" s="7"/>
      <x:c r="NMB110" s="7"/>
      <x:c r="NMC110" s="7"/>
      <x:c r="NMD110" s="7"/>
      <x:c r="NME110" s="7"/>
      <x:c r="NMF110" s="7"/>
      <x:c r="NMG110" s="7"/>
      <x:c r="NMH110" s="7"/>
      <x:c r="NMI110" s="7"/>
      <x:c r="NMJ110" s="7"/>
      <x:c r="NMK110" s="7"/>
      <x:c r="NML110" s="7"/>
      <x:c r="NMM110" s="7"/>
      <x:c r="NMN110" s="7"/>
      <x:c r="NMO110" s="7"/>
      <x:c r="NMP110" s="7"/>
      <x:c r="NMQ110" s="7"/>
      <x:c r="NMR110" s="7"/>
      <x:c r="NMS110" s="7"/>
      <x:c r="NMT110" s="7"/>
      <x:c r="NMU110" s="7"/>
      <x:c r="NMV110" s="7"/>
      <x:c r="NMW110" s="7"/>
      <x:c r="NMX110" s="7"/>
      <x:c r="NMY110" s="7"/>
      <x:c r="NMZ110" s="7"/>
      <x:c r="NNA110" s="7"/>
      <x:c r="NNB110" s="7"/>
      <x:c r="NNC110" s="7"/>
      <x:c r="NND110" s="7"/>
      <x:c r="NNE110" s="7"/>
      <x:c r="NNF110" s="7"/>
      <x:c r="NNG110" s="7"/>
      <x:c r="NNH110" s="7"/>
      <x:c r="NNI110" s="7"/>
      <x:c r="NNJ110" s="7"/>
      <x:c r="NNK110" s="7"/>
      <x:c r="NNL110" s="7"/>
      <x:c r="NNM110" s="7"/>
      <x:c r="NNN110" s="7"/>
      <x:c r="NNO110" s="7"/>
      <x:c r="NNP110" s="7"/>
      <x:c r="NNQ110" s="7"/>
      <x:c r="NNR110" s="7"/>
      <x:c r="NNS110" s="7"/>
      <x:c r="NNT110" s="7"/>
      <x:c r="NNU110" s="7"/>
      <x:c r="NNV110" s="7"/>
      <x:c r="NNW110" s="7"/>
      <x:c r="NNX110" s="7"/>
      <x:c r="NNY110" s="7"/>
      <x:c r="NNZ110" s="7"/>
      <x:c r="NOA110" s="7"/>
      <x:c r="NOB110" s="7"/>
      <x:c r="NOC110" s="7"/>
      <x:c r="NOD110" s="7"/>
      <x:c r="NOE110" s="7"/>
      <x:c r="NOF110" s="7"/>
      <x:c r="NOG110" s="7"/>
      <x:c r="NOH110" s="7"/>
      <x:c r="NOI110" s="7"/>
      <x:c r="NOJ110" s="7"/>
      <x:c r="NOK110" s="7"/>
      <x:c r="NOL110" s="7"/>
      <x:c r="NOM110" s="7"/>
      <x:c r="NON110" s="7"/>
      <x:c r="NOO110" s="7"/>
      <x:c r="NOP110" s="7"/>
      <x:c r="NOQ110" s="7"/>
      <x:c r="NOR110" s="7"/>
      <x:c r="NOS110" s="7"/>
      <x:c r="NOT110" s="7"/>
      <x:c r="NOU110" s="7"/>
      <x:c r="NOV110" s="7"/>
      <x:c r="NOW110" s="7"/>
      <x:c r="NOX110" s="7"/>
      <x:c r="NOY110" s="7"/>
      <x:c r="NOZ110" s="7"/>
      <x:c r="NPA110" s="7"/>
      <x:c r="NPB110" s="7"/>
      <x:c r="NPC110" s="7"/>
      <x:c r="NPD110" s="7"/>
      <x:c r="NPE110" s="7"/>
      <x:c r="NPF110" s="7"/>
      <x:c r="NPG110" s="7"/>
      <x:c r="NPH110" s="7"/>
      <x:c r="NPI110" s="7"/>
      <x:c r="NPJ110" s="7"/>
      <x:c r="NPK110" s="7"/>
      <x:c r="NPL110" s="7"/>
      <x:c r="NPM110" s="7"/>
      <x:c r="NPN110" s="7"/>
      <x:c r="NPO110" s="7"/>
      <x:c r="NPP110" s="7"/>
      <x:c r="NPQ110" s="7"/>
      <x:c r="NPR110" s="7"/>
      <x:c r="NPS110" s="7"/>
      <x:c r="NPT110" s="7"/>
      <x:c r="NPU110" s="7"/>
      <x:c r="NPV110" s="7"/>
      <x:c r="NPW110" s="7"/>
      <x:c r="NPX110" s="7"/>
      <x:c r="NPY110" s="7"/>
      <x:c r="NPZ110" s="7"/>
      <x:c r="NQA110" s="7"/>
      <x:c r="NQB110" s="7"/>
      <x:c r="NQC110" s="7"/>
      <x:c r="NQD110" s="7"/>
      <x:c r="NQE110" s="7"/>
      <x:c r="NQF110" s="7"/>
      <x:c r="NQG110" s="7"/>
      <x:c r="NQH110" s="7"/>
      <x:c r="NQI110" s="7"/>
      <x:c r="NQJ110" s="7"/>
      <x:c r="NQK110" s="7"/>
      <x:c r="NQL110" s="7"/>
      <x:c r="NQM110" s="7"/>
      <x:c r="NQN110" s="7"/>
      <x:c r="NQO110" s="7"/>
      <x:c r="NQP110" s="7"/>
      <x:c r="NQQ110" s="7"/>
      <x:c r="NQR110" s="7"/>
      <x:c r="NQS110" s="7"/>
      <x:c r="NQT110" s="7"/>
      <x:c r="NQU110" s="7"/>
      <x:c r="NQV110" s="7"/>
      <x:c r="NQW110" s="7"/>
      <x:c r="NQX110" s="7"/>
      <x:c r="NQY110" s="7"/>
      <x:c r="NQZ110" s="7"/>
      <x:c r="NRA110" s="7"/>
      <x:c r="NRB110" s="7"/>
      <x:c r="NRC110" s="7"/>
      <x:c r="NRD110" s="7"/>
      <x:c r="NRE110" s="7"/>
      <x:c r="NRF110" s="7"/>
      <x:c r="NRG110" s="7"/>
      <x:c r="NRH110" s="7"/>
      <x:c r="NRI110" s="7"/>
      <x:c r="NRJ110" s="7"/>
      <x:c r="NRK110" s="7"/>
      <x:c r="NRL110" s="7"/>
      <x:c r="NRM110" s="7"/>
      <x:c r="NRN110" s="7"/>
      <x:c r="NRO110" s="7"/>
      <x:c r="NRP110" s="7"/>
      <x:c r="NRQ110" s="7"/>
      <x:c r="NRR110" s="7"/>
      <x:c r="NRS110" s="7"/>
      <x:c r="NRT110" s="7"/>
      <x:c r="NRU110" s="7"/>
      <x:c r="NRV110" s="7"/>
      <x:c r="NRW110" s="7"/>
      <x:c r="NRX110" s="7"/>
      <x:c r="NRY110" s="7"/>
      <x:c r="NRZ110" s="7"/>
      <x:c r="NSA110" s="7"/>
      <x:c r="NSB110" s="7"/>
      <x:c r="NSC110" s="7"/>
      <x:c r="NSD110" s="7"/>
      <x:c r="NSE110" s="7"/>
      <x:c r="NSF110" s="7"/>
      <x:c r="NSG110" s="7"/>
      <x:c r="NSH110" s="7"/>
      <x:c r="NSI110" s="7"/>
      <x:c r="NSJ110" s="7"/>
      <x:c r="NSK110" s="7"/>
      <x:c r="NSL110" s="7"/>
      <x:c r="NSM110" s="7"/>
      <x:c r="NSN110" s="7"/>
      <x:c r="NSO110" s="7"/>
      <x:c r="NSP110" s="7"/>
      <x:c r="NSQ110" s="7"/>
      <x:c r="NSR110" s="7"/>
      <x:c r="NSS110" s="7"/>
      <x:c r="NST110" s="7"/>
      <x:c r="NSU110" s="7"/>
      <x:c r="NSV110" s="7"/>
      <x:c r="NSW110" s="7"/>
      <x:c r="NSX110" s="7"/>
      <x:c r="NSY110" s="7"/>
      <x:c r="NSZ110" s="7"/>
      <x:c r="NTA110" s="7"/>
      <x:c r="NTB110" s="7"/>
      <x:c r="NTC110" s="7"/>
      <x:c r="NTD110" s="7"/>
      <x:c r="NTE110" s="7"/>
      <x:c r="NTF110" s="7"/>
      <x:c r="NTG110" s="7"/>
      <x:c r="NTH110" s="7"/>
      <x:c r="NTI110" s="7"/>
      <x:c r="NTJ110" s="7"/>
      <x:c r="NTK110" s="7"/>
      <x:c r="NTL110" s="7"/>
      <x:c r="NTM110" s="7"/>
      <x:c r="NTN110" s="7"/>
      <x:c r="NTO110" s="7"/>
      <x:c r="NTP110" s="7"/>
      <x:c r="NTQ110" s="7"/>
      <x:c r="NTR110" s="7"/>
      <x:c r="NTS110" s="7"/>
      <x:c r="NTT110" s="7"/>
      <x:c r="NTU110" s="7"/>
      <x:c r="NTV110" s="7"/>
      <x:c r="NTW110" s="7"/>
      <x:c r="NTX110" s="7"/>
      <x:c r="NTY110" s="7"/>
      <x:c r="NTZ110" s="7"/>
      <x:c r="NUA110" s="7"/>
      <x:c r="NUB110" s="7"/>
      <x:c r="NUC110" s="7"/>
      <x:c r="NUD110" s="7"/>
      <x:c r="NUE110" s="7"/>
      <x:c r="NUF110" s="7"/>
      <x:c r="NUG110" s="7"/>
      <x:c r="NUH110" s="7"/>
      <x:c r="NUI110" s="7"/>
      <x:c r="NUJ110" s="7"/>
      <x:c r="NUK110" s="7"/>
      <x:c r="NUL110" s="7"/>
      <x:c r="NUM110" s="7"/>
      <x:c r="NUN110" s="7"/>
      <x:c r="NUO110" s="7"/>
      <x:c r="NUP110" s="7"/>
      <x:c r="NUQ110" s="7"/>
      <x:c r="NUR110" s="7"/>
      <x:c r="NUS110" s="7"/>
      <x:c r="NUT110" s="7"/>
      <x:c r="NUU110" s="7"/>
      <x:c r="NUV110" s="7"/>
      <x:c r="NUW110" s="7"/>
      <x:c r="NUX110" s="7"/>
      <x:c r="NUY110" s="7"/>
      <x:c r="NUZ110" s="7"/>
      <x:c r="NVA110" s="7"/>
      <x:c r="NVB110" s="7"/>
      <x:c r="NVC110" s="7"/>
      <x:c r="NVD110" s="7"/>
      <x:c r="NVE110" s="7"/>
      <x:c r="NVF110" s="7"/>
      <x:c r="NVG110" s="7"/>
      <x:c r="NVH110" s="7"/>
      <x:c r="NVI110" s="7"/>
      <x:c r="NVJ110" s="7"/>
      <x:c r="NVK110" s="7"/>
      <x:c r="NVL110" s="7"/>
      <x:c r="NVM110" s="7"/>
      <x:c r="NVN110" s="7"/>
      <x:c r="NVO110" s="7"/>
      <x:c r="NVP110" s="7"/>
      <x:c r="NVQ110" s="7"/>
      <x:c r="NVR110" s="7"/>
      <x:c r="NVS110" s="7"/>
      <x:c r="NVT110" s="7"/>
      <x:c r="NVU110" s="7"/>
      <x:c r="NVV110" s="7"/>
      <x:c r="NVW110" s="7"/>
      <x:c r="NVX110" s="7"/>
      <x:c r="NVY110" s="7"/>
      <x:c r="NVZ110" s="7"/>
      <x:c r="NWA110" s="7"/>
      <x:c r="NWB110" s="7"/>
      <x:c r="NWC110" s="7"/>
      <x:c r="NWD110" s="7"/>
      <x:c r="NWE110" s="7"/>
      <x:c r="NWF110" s="7"/>
      <x:c r="NWG110" s="7"/>
      <x:c r="NWH110" s="7"/>
      <x:c r="NWI110" s="7"/>
      <x:c r="NWJ110" s="7"/>
      <x:c r="NWK110" s="7"/>
      <x:c r="NWL110" s="7"/>
      <x:c r="NWM110" s="7"/>
      <x:c r="NWN110" s="7"/>
      <x:c r="NWO110" s="7"/>
      <x:c r="NWP110" s="7"/>
      <x:c r="NWQ110" s="7"/>
      <x:c r="NWR110" s="7"/>
      <x:c r="NWS110" s="7"/>
      <x:c r="NWT110" s="7"/>
      <x:c r="NWU110" s="7"/>
      <x:c r="NWV110" s="7"/>
      <x:c r="NWW110" s="7"/>
      <x:c r="NWX110" s="7"/>
      <x:c r="NWY110" s="7"/>
      <x:c r="NWZ110" s="7"/>
      <x:c r="NXA110" s="7"/>
      <x:c r="NXB110" s="7"/>
      <x:c r="NXC110" s="7"/>
      <x:c r="NXD110" s="7"/>
      <x:c r="NXE110" s="7"/>
      <x:c r="NXF110" s="7"/>
      <x:c r="NXG110" s="7"/>
      <x:c r="NXH110" s="7"/>
      <x:c r="NXI110" s="7"/>
      <x:c r="NXJ110" s="7"/>
      <x:c r="NXK110" s="7"/>
      <x:c r="NXL110" s="7"/>
      <x:c r="NXM110" s="7"/>
      <x:c r="NXN110" s="7"/>
      <x:c r="NXO110" s="7"/>
      <x:c r="NXP110" s="7"/>
      <x:c r="NXQ110" s="7"/>
      <x:c r="NXR110" s="7"/>
      <x:c r="NXS110" s="7"/>
      <x:c r="NXT110" s="7"/>
      <x:c r="NXU110" s="7"/>
      <x:c r="NXV110" s="7"/>
      <x:c r="NXW110" s="7"/>
      <x:c r="NXX110" s="7"/>
      <x:c r="NXY110" s="7"/>
      <x:c r="NXZ110" s="7"/>
      <x:c r="NYA110" s="7"/>
      <x:c r="NYB110" s="7"/>
      <x:c r="NYC110" s="7"/>
      <x:c r="NYD110" s="7"/>
      <x:c r="NYE110" s="7"/>
      <x:c r="NYF110" s="7"/>
      <x:c r="NYG110" s="7"/>
      <x:c r="NYH110" s="7"/>
      <x:c r="NYI110" s="7"/>
      <x:c r="NYJ110" s="7"/>
      <x:c r="NYK110" s="7"/>
      <x:c r="NYL110" s="7"/>
      <x:c r="NYM110" s="7"/>
      <x:c r="NYN110" s="7"/>
      <x:c r="NYO110" s="7"/>
      <x:c r="NYP110" s="7"/>
      <x:c r="NYQ110" s="7"/>
      <x:c r="NYR110" s="7"/>
      <x:c r="NYS110" s="7"/>
      <x:c r="NYT110" s="7"/>
      <x:c r="NYU110" s="7"/>
      <x:c r="NYV110" s="7"/>
      <x:c r="NYW110" s="7"/>
      <x:c r="NYX110" s="7"/>
      <x:c r="NYY110" s="7"/>
      <x:c r="NYZ110" s="7"/>
      <x:c r="NZA110" s="7"/>
      <x:c r="NZB110" s="7"/>
      <x:c r="NZC110" s="7"/>
      <x:c r="NZD110" s="7"/>
      <x:c r="NZE110" s="7"/>
      <x:c r="NZF110" s="7"/>
      <x:c r="NZG110" s="7"/>
      <x:c r="NZH110" s="7"/>
      <x:c r="NZI110" s="7"/>
      <x:c r="NZJ110" s="7"/>
      <x:c r="NZK110" s="7"/>
      <x:c r="NZL110" s="7"/>
      <x:c r="NZM110" s="7"/>
      <x:c r="NZN110" s="7"/>
      <x:c r="NZO110" s="7"/>
      <x:c r="NZP110" s="7"/>
      <x:c r="NZQ110" s="7"/>
      <x:c r="NZR110" s="7"/>
      <x:c r="NZS110" s="7"/>
      <x:c r="NZT110" s="7"/>
      <x:c r="NZU110" s="7"/>
      <x:c r="NZV110" s="7"/>
      <x:c r="NZW110" s="7"/>
      <x:c r="NZX110" s="7"/>
      <x:c r="NZY110" s="7"/>
      <x:c r="NZZ110" s="7"/>
      <x:c r="OAA110" s="7"/>
      <x:c r="OAB110" s="7"/>
      <x:c r="OAC110" s="7"/>
      <x:c r="OAD110" s="7"/>
      <x:c r="OAE110" s="7"/>
      <x:c r="OAF110" s="7"/>
      <x:c r="OAG110" s="7"/>
      <x:c r="OAH110" s="7"/>
      <x:c r="OAI110" s="7"/>
      <x:c r="OAJ110" s="7"/>
      <x:c r="OAK110" s="7"/>
      <x:c r="OAL110" s="7"/>
      <x:c r="OAM110" s="7"/>
      <x:c r="OAN110" s="7"/>
      <x:c r="OAO110" s="7"/>
      <x:c r="OAP110" s="7"/>
      <x:c r="OAQ110" s="7"/>
      <x:c r="OAR110" s="7"/>
      <x:c r="OAS110" s="7"/>
      <x:c r="OAT110" s="7"/>
      <x:c r="OAU110" s="7"/>
      <x:c r="OAV110" s="7"/>
      <x:c r="OAW110" s="7"/>
      <x:c r="OAX110" s="7"/>
      <x:c r="OAY110" s="7"/>
      <x:c r="OAZ110" s="7"/>
      <x:c r="OBA110" s="7"/>
      <x:c r="OBB110" s="7"/>
      <x:c r="OBC110" s="7"/>
      <x:c r="OBD110" s="7"/>
      <x:c r="OBE110" s="7"/>
      <x:c r="OBF110" s="7"/>
      <x:c r="OBG110" s="7"/>
      <x:c r="OBH110" s="7"/>
      <x:c r="OBI110" s="7"/>
      <x:c r="OBJ110" s="7"/>
      <x:c r="OBK110" s="7"/>
      <x:c r="OBL110" s="7"/>
      <x:c r="OBM110" s="7"/>
      <x:c r="OBN110" s="7"/>
      <x:c r="OBO110" s="7"/>
      <x:c r="OBP110" s="7"/>
      <x:c r="OBQ110" s="7"/>
      <x:c r="OBR110" s="7"/>
      <x:c r="OBS110" s="7"/>
      <x:c r="OBT110" s="7"/>
      <x:c r="OBU110" s="7"/>
      <x:c r="OBV110" s="7"/>
      <x:c r="OBW110" s="7"/>
      <x:c r="OBX110" s="7"/>
      <x:c r="OBY110" s="7"/>
      <x:c r="OBZ110" s="7"/>
      <x:c r="OCA110" s="7"/>
      <x:c r="OCB110" s="7"/>
      <x:c r="OCC110" s="7"/>
      <x:c r="OCD110" s="7"/>
      <x:c r="OCE110" s="7"/>
      <x:c r="OCF110" s="7"/>
      <x:c r="OCG110" s="7"/>
      <x:c r="OCH110" s="7"/>
      <x:c r="OCI110" s="7"/>
      <x:c r="OCJ110" s="7"/>
      <x:c r="OCK110" s="7"/>
      <x:c r="OCL110" s="7"/>
      <x:c r="OCM110" s="7"/>
      <x:c r="OCN110" s="7"/>
      <x:c r="OCO110" s="7"/>
      <x:c r="OCP110" s="7"/>
      <x:c r="OCQ110" s="7"/>
      <x:c r="OCR110" s="7"/>
      <x:c r="OCS110" s="7"/>
      <x:c r="OCT110" s="7"/>
      <x:c r="OCU110" s="7"/>
      <x:c r="OCV110" s="7"/>
      <x:c r="OCW110" s="7"/>
      <x:c r="OCX110" s="7"/>
      <x:c r="OCY110" s="7"/>
      <x:c r="OCZ110" s="7"/>
      <x:c r="ODA110" s="7"/>
      <x:c r="ODB110" s="7"/>
      <x:c r="ODC110" s="7"/>
      <x:c r="ODD110" s="7"/>
      <x:c r="ODE110" s="7"/>
      <x:c r="ODF110" s="7"/>
      <x:c r="ODG110" s="7"/>
      <x:c r="ODH110" s="7"/>
      <x:c r="ODI110" s="7"/>
      <x:c r="ODJ110" s="7"/>
      <x:c r="ODK110" s="7"/>
      <x:c r="ODL110" s="7"/>
      <x:c r="ODM110" s="7"/>
      <x:c r="ODN110" s="7"/>
      <x:c r="ODO110" s="7"/>
      <x:c r="ODP110" s="7"/>
      <x:c r="ODQ110" s="7"/>
      <x:c r="ODR110" s="7"/>
      <x:c r="ODS110" s="7"/>
      <x:c r="ODT110" s="7"/>
      <x:c r="ODU110" s="7"/>
      <x:c r="ODV110" s="7"/>
      <x:c r="ODW110" s="7"/>
      <x:c r="ODX110" s="7"/>
      <x:c r="ODY110" s="7"/>
      <x:c r="ODZ110" s="7"/>
      <x:c r="OEA110" s="7"/>
      <x:c r="OEB110" s="7"/>
      <x:c r="OEC110" s="7"/>
      <x:c r="OED110" s="7"/>
      <x:c r="OEE110" s="7"/>
      <x:c r="OEF110" s="7"/>
      <x:c r="OEG110" s="7"/>
      <x:c r="OEH110" s="7"/>
      <x:c r="OEI110" s="7"/>
      <x:c r="OEJ110" s="7"/>
      <x:c r="OEK110" s="7"/>
      <x:c r="OEL110" s="7"/>
      <x:c r="OEM110" s="7"/>
      <x:c r="OEN110" s="7"/>
      <x:c r="OEO110" s="7"/>
      <x:c r="OEP110" s="7"/>
      <x:c r="OEQ110" s="7"/>
      <x:c r="OER110" s="7"/>
      <x:c r="OES110" s="7"/>
      <x:c r="OET110" s="7"/>
      <x:c r="OEU110" s="7"/>
      <x:c r="OEV110" s="7"/>
      <x:c r="OEW110" s="7"/>
      <x:c r="OEX110" s="7"/>
      <x:c r="OEY110" s="7"/>
      <x:c r="OEZ110" s="7"/>
      <x:c r="OFA110" s="7"/>
      <x:c r="OFB110" s="7"/>
      <x:c r="OFC110" s="7"/>
      <x:c r="OFD110" s="7"/>
      <x:c r="OFE110" s="7"/>
      <x:c r="OFF110" s="7"/>
      <x:c r="OFG110" s="7"/>
      <x:c r="OFH110" s="7"/>
      <x:c r="OFI110" s="7"/>
      <x:c r="OFJ110" s="7"/>
      <x:c r="OFK110" s="7"/>
      <x:c r="OFL110" s="7"/>
      <x:c r="OFM110" s="7"/>
      <x:c r="OFN110" s="7"/>
      <x:c r="OFO110" s="7"/>
      <x:c r="OFP110" s="7"/>
      <x:c r="OFQ110" s="7"/>
      <x:c r="OFR110" s="7"/>
      <x:c r="OFS110" s="7"/>
      <x:c r="OFT110" s="7"/>
      <x:c r="OFU110" s="7"/>
      <x:c r="OFV110" s="7"/>
      <x:c r="OFW110" s="7"/>
      <x:c r="OFX110" s="7"/>
      <x:c r="OFY110" s="7"/>
      <x:c r="OFZ110" s="7"/>
      <x:c r="OGA110" s="7"/>
      <x:c r="OGB110" s="7"/>
      <x:c r="OGC110" s="7"/>
      <x:c r="OGD110" s="7"/>
      <x:c r="OGE110" s="7"/>
      <x:c r="OGF110" s="7"/>
      <x:c r="OGG110" s="7"/>
      <x:c r="OGH110" s="7"/>
      <x:c r="OGI110" s="7"/>
      <x:c r="OGJ110" s="7"/>
      <x:c r="OGK110" s="7"/>
      <x:c r="OGL110" s="7"/>
      <x:c r="OGM110" s="7"/>
      <x:c r="OGN110" s="7"/>
      <x:c r="OGO110" s="7"/>
      <x:c r="OGP110" s="7"/>
      <x:c r="OGQ110" s="7"/>
      <x:c r="OGR110" s="7"/>
      <x:c r="OGS110" s="7"/>
      <x:c r="OGT110" s="7"/>
      <x:c r="OGU110" s="7"/>
      <x:c r="OGV110" s="7"/>
      <x:c r="OGW110" s="7"/>
      <x:c r="OGX110" s="7"/>
      <x:c r="OGY110" s="7"/>
      <x:c r="OGZ110" s="7"/>
      <x:c r="OHA110" s="7"/>
      <x:c r="OHB110" s="7"/>
      <x:c r="OHC110" s="7"/>
      <x:c r="OHD110" s="7"/>
      <x:c r="OHE110" s="7"/>
      <x:c r="OHF110" s="7"/>
      <x:c r="OHG110" s="7"/>
      <x:c r="OHH110" s="7"/>
      <x:c r="OHI110" s="7"/>
      <x:c r="OHJ110" s="7"/>
      <x:c r="OHK110" s="7"/>
      <x:c r="OHL110" s="7"/>
      <x:c r="OHM110" s="7"/>
      <x:c r="OHN110" s="7"/>
      <x:c r="OHO110" s="7"/>
      <x:c r="OHP110" s="7"/>
      <x:c r="OHQ110" s="7"/>
      <x:c r="OHR110" s="7"/>
      <x:c r="OHS110" s="7"/>
      <x:c r="OHT110" s="7"/>
      <x:c r="OHU110" s="7"/>
      <x:c r="OHV110" s="7"/>
      <x:c r="OHW110" s="7"/>
      <x:c r="OHX110" s="7"/>
      <x:c r="OHY110" s="7"/>
      <x:c r="OHZ110" s="7"/>
      <x:c r="OIA110" s="7"/>
      <x:c r="OIB110" s="7"/>
      <x:c r="OIC110" s="7"/>
      <x:c r="OID110" s="7"/>
      <x:c r="OIE110" s="7"/>
      <x:c r="OIF110" s="7"/>
      <x:c r="OIG110" s="7"/>
      <x:c r="OIH110" s="7"/>
      <x:c r="OII110" s="7"/>
      <x:c r="OIJ110" s="7"/>
      <x:c r="OIK110" s="7"/>
      <x:c r="OIL110" s="7"/>
      <x:c r="OIM110" s="7"/>
      <x:c r="OIN110" s="7"/>
      <x:c r="OIO110" s="7"/>
      <x:c r="OIP110" s="7"/>
      <x:c r="OIQ110" s="7"/>
      <x:c r="OIR110" s="7"/>
      <x:c r="OIS110" s="7"/>
      <x:c r="OIT110" s="7"/>
      <x:c r="OIU110" s="7"/>
      <x:c r="OIV110" s="7"/>
      <x:c r="OIW110" s="7"/>
      <x:c r="OIX110" s="7"/>
      <x:c r="OIY110" s="7"/>
      <x:c r="OIZ110" s="7"/>
      <x:c r="OJA110" s="7"/>
      <x:c r="OJB110" s="7"/>
      <x:c r="OJC110" s="7"/>
      <x:c r="OJD110" s="7"/>
      <x:c r="OJE110" s="7"/>
      <x:c r="OJF110" s="7"/>
      <x:c r="OJG110" s="7"/>
      <x:c r="OJH110" s="7"/>
      <x:c r="OJI110" s="7"/>
      <x:c r="OJJ110" s="7"/>
      <x:c r="OJK110" s="7"/>
      <x:c r="OJL110" s="7"/>
      <x:c r="OJM110" s="7"/>
      <x:c r="OJN110" s="7"/>
      <x:c r="OJO110" s="7"/>
      <x:c r="OJP110" s="7"/>
      <x:c r="OJQ110" s="7"/>
      <x:c r="OJR110" s="7"/>
      <x:c r="OJS110" s="7"/>
      <x:c r="OJT110" s="7"/>
      <x:c r="OJU110" s="7"/>
      <x:c r="OJV110" s="7"/>
      <x:c r="OJW110" s="7"/>
      <x:c r="OJX110" s="7"/>
      <x:c r="OJY110" s="7"/>
      <x:c r="OJZ110" s="7"/>
      <x:c r="OKA110" s="7"/>
      <x:c r="OKB110" s="7"/>
      <x:c r="OKC110" s="7"/>
      <x:c r="OKD110" s="7"/>
      <x:c r="OKE110" s="7"/>
      <x:c r="OKF110" s="7"/>
      <x:c r="OKG110" s="7"/>
      <x:c r="OKH110" s="7"/>
      <x:c r="OKI110" s="7"/>
      <x:c r="OKJ110" s="7"/>
      <x:c r="OKK110" s="7"/>
      <x:c r="OKL110" s="7"/>
      <x:c r="OKM110" s="7"/>
      <x:c r="OKN110" s="7"/>
      <x:c r="OKO110" s="7"/>
      <x:c r="OKP110" s="7"/>
      <x:c r="OKQ110" s="7"/>
      <x:c r="OKR110" s="7"/>
      <x:c r="OKS110" s="7"/>
      <x:c r="OKT110" s="7"/>
      <x:c r="OKU110" s="7"/>
      <x:c r="OKV110" s="7"/>
      <x:c r="OKW110" s="7"/>
      <x:c r="OKX110" s="7"/>
      <x:c r="OKY110" s="7"/>
      <x:c r="OKZ110" s="7"/>
      <x:c r="OLA110" s="7"/>
      <x:c r="OLB110" s="7"/>
      <x:c r="OLC110" s="7"/>
      <x:c r="OLD110" s="7"/>
      <x:c r="OLE110" s="7"/>
      <x:c r="OLF110" s="7"/>
      <x:c r="OLG110" s="7"/>
      <x:c r="OLH110" s="7"/>
      <x:c r="OLI110" s="7"/>
      <x:c r="OLJ110" s="7"/>
      <x:c r="OLK110" s="7"/>
      <x:c r="OLL110" s="7"/>
      <x:c r="OLM110" s="7"/>
      <x:c r="OLN110" s="7"/>
      <x:c r="OLO110" s="7"/>
      <x:c r="OLP110" s="7"/>
      <x:c r="OLQ110" s="7"/>
      <x:c r="OLR110" s="7"/>
      <x:c r="OLS110" s="7"/>
      <x:c r="OLT110" s="7"/>
      <x:c r="OLU110" s="7"/>
      <x:c r="OLV110" s="7"/>
      <x:c r="OLW110" s="7"/>
      <x:c r="OLX110" s="7"/>
      <x:c r="OLY110" s="7"/>
      <x:c r="OLZ110" s="7"/>
      <x:c r="OMA110" s="7"/>
      <x:c r="OMB110" s="7"/>
      <x:c r="OMC110" s="7"/>
      <x:c r="OMD110" s="7"/>
      <x:c r="OME110" s="7"/>
      <x:c r="OMF110" s="7"/>
      <x:c r="OMG110" s="7"/>
      <x:c r="OMH110" s="7"/>
      <x:c r="OMI110" s="7"/>
      <x:c r="OMJ110" s="7"/>
      <x:c r="OMK110" s="7"/>
      <x:c r="OML110" s="7"/>
      <x:c r="OMM110" s="7"/>
      <x:c r="OMN110" s="7"/>
      <x:c r="OMO110" s="7"/>
      <x:c r="OMP110" s="7"/>
      <x:c r="OMQ110" s="7"/>
      <x:c r="OMR110" s="7"/>
      <x:c r="OMS110" s="7"/>
      <x:c r="OMT110" s="7"/>
      <x:c r="OMU110" s="7"/>
      <x:c r="OMV110" s="7"/>
      <x:c r="OMW110" s="7"/>
      <x:c r="OMX110" s="7"/>
      <x:c r="OMY110" s="7"/>
      <x:c r="OMZ110" s="7"/>
      <x:c r="ONA110" s="7"/>
      <x:c r="ONB110" s="7"/>
      <x:c r="ONC110" s="7"/>
      <x:c r="OND110" s="7"/>
      <x:c r="ONE110" s="7"/>
      <x:c r="ONF110" s="7"/>
      <x:c r="ONG110" s="7"/>
      <x:c r="ONH110" s="7"/>
      <x:c r="ONI110" s="7"/>
      <x:c r="ONJ110" s="7"/>
      <x:c r="ONK110" s="7"/>
      <x:c r="ONL110" s="7"/>
      <x:c r="ONM110" s="7"/>
      <x:c r="ONN110" s="7"/>
      <x:c r="ONO110" s="7"/>
      <x:c r="ONP110" s="7"/>
      <x:c r="ONQ110" s="7"/>
      <x:c r="ONR110" s="7"/>
      <x:c r="ONS110" s="7"/>
      <x:c r="ONT110" s="7"/>
      <x:c r="ONU110" s="7"/>
      <x:c r="ONV110" s="7"/>
      <x:c r="ONW110" s="7"/>
      <x:c r="ONX110" s="7"/>
      <x:c r="ONY110" s="7"/>
      <x:c r="ONZ110" s="7"/>
      <x:c r="OOA110" s="7"/>
      <x:c r="OOB110" s="7"/>
      <x:c r="OOC110" s="7"/>
      <x:c r="OOD110" s="7"/>
      <x:c r="OOE110" s="7"/>
      <x:c r="OOF110" s="7"/>
      <x:c r="OOG110" s="7"/>
      <x:c r="OOH110" s="7"/>
      <x:c r="OOI110" s="7"/>
      <x:c r="OOJ110" s="7"/>
      <x:c r="OOK110" s="7"/>
      <x:c r="OOL110" s="7"/>
      <x:c r="OOM110" s="7"/>
      <x:c r="OON110" s="7"/>
      <x:c r="OOO110" s="7"/>
      <x:c r="OOP110" s="7"/>
      <x:c r="OOQ110" s="7"/>
      <x:c r="OOR110" s="7"/>
      <x:c r="OOS110" s="7"/>
      <x:c r="OOT110" s="7"/>
      <x:c r="OOU110" s="7"/>
      <x:c r="OOV110" s="7"/>
      <x:c r="OOW110" s="7"/>
      <x:c r="OOX110" s="7"/>
      <x:c r="OOY110" s="7"/>
      <x:c r="OOZ110" s="7"/>
      <x:c r="OPA110" s="7"/>
      <x:c r="OPB110" s="7"/>
      <x:c r="OPC110" s="7"/>
      <x:c r="OPD110" s="7"/>
      <x:c r="OPE110" s="7"/>
      <x:c r="OPF110" s="7"/>
      <x:c r="OPG110" s="7"/>
      <x:c r="OPH110" s="7"/>
      <x:c r="OPI110" s="7"/>
      <x:c r="OPJ110" s="7"/>
      <x:c r="OPK110" s="7"/>
      <x:c r="OPL110" s="7"/>
      <x:c r="OPM110" s="7"/>
      <x:c r="OPN110" s="7"/>
      <x:c r="OPO110" s="7"/>
      <x:c r="OPP110" s="7"/>
      <x:c r="OPQ110" s="7"/>
      <x:c r="OPR110" s="7"/>
      <x:c r="OPS110" s="7"/>
      <x:c r="OPT110" s="7"/>
      <x:c r="OPU110" s="7"/>
      <x:c r="OPV110" s="7"/>
      <x:c r="OPW110" s="7"/>
      <x:c r="OPX110" s="7"/>
      <x:c r="OPY110" s="7"/>
      <x:c r="OPZ110" s="7"/>
      <x:c r="OQA110" s="7"/>
      <x:c r="OQB110" s="7"/>
      <x:c r="OQC110" s="7"/>
      <x:c r="OQD110" s="7"/>
      <x:c r="OQE110" s="7"/>
      <x:c r="OQF110" s="7"/>
      <x:c r="OQG110" s="7"/>
      <x:c r="OQH110" s="7"/>
      <x:c r="OQI110" s="7"/>
      <x:c r="OQJ110" s="7"/>
      <x:c r="OQK110" s="7"/>
      <x:c r="OQL110" s="7"/>
      <x:c r="OQM110" s="7"/>
      <x:c r="OQN110" s="7"/>
      <x:c r="OQO110" s="7"/>
      <x:c r="OQP110" s="7"/>
      <x:c r="OQQ110" s="7"/>
      <x:c r="OQR110" s="7"/>
      <x:c r="OQS110" s="7"/>
      <x:c r="OQT110" s="7"/>
      <x:c r="OQU110" s="7"/>
      <x:c r="OQV110" s="7"/>
      <x:c r="OQW110" s="7"/>
      <x:c r="OQX110" s="7"/>
      <x:c r="OQY110" s="7"/>
      <x:c r="OQZ110" s="7"/>
      <x:c r="ORA110" s="7"/>
      <x:c r="ORB110" s="7"/>
      <x:c r="ORC110" s="7"/>
      <x:c r="ORD110" s="7"/>
      <x:c r="ORE110" s="7"/>
      <x:c r="ORF110" s="7"/>
      <x:c r="ORG110" s="7"/>
      <x:c r="ORH110" s="7"/>
      <x:c r="ORI110" s="7"/>
      <x:c r="ORJ110" s="7"/>
      <x:c r="ORK110" s="7"/>
      <x:c r="ORL110" s="7"/>
      <x:c r="ORM110" s="7"/>
      <x:c r="ORN110" s="7"/>
      <x:c r="ORO110" s="7"/>
      <x:c r="ORP110" s="7"/>
      <x:c r="ORQ110" s="7"/>
      <x:c r="ORR110" s="7"/>
      <x:c r="ORS110" s="7"/>
      <x:c r="ORT110" s="7"/>
      <x:c r="ORU110" s="7"/>
      <x:c r="ORV110" s="7"/>
      <x:c r="ORW110" s="7"/>
      <x:c r="ORX110" s="7"/>
      <x:c r="ORY110" s="7"/>
      <x:c r="ORZ110" s="7"/>
      <x:c r="OSA110" s="7"/>
      <x:c r="OSB110" s="7"/>
      <x:c r="OSC110" s="7"/>
      <x:c r="OSD110" s="7"/>
      <x:c r="OSE110" s="7"/>
      <x:c r="OSF110" s="7"/>
      <x:c r="OSG110" s="7"/>
      <x:c r="OSH110" s="7"/>
      <x:c r="OSI110" s="7"/>
      <x:c r="OSJ110" s="7"/>
      <x:c r="OSK110" s="7"/>
      <x:c r="OSL110" s="7"/>
      <x:c r="OSM110" s="7"/>
      <x:c r="OSN110" s="7"/>
      <x:c r="OSO110" s="7"/>
      <x:c r="OSP110" s="7"/>
      <x:c r="OSQ110" s="7"/>
      <x:c r="OSR110" s="7"/>
      <x:c r="OSS110" s="7"/>
      <x:c r="OST110" s="7"/>
      <x:c r="OSU110" s="7"/>
      <x:c r="OSV110" s="7"/>
      <x:c r="OSW110" s="7"/>
      <x:c r="OSX110" s="7"/>
      <x:c r="OSY110" s="7"/>
      <x:c r="OSZ110" s="7"/>
      <x:c r="OTA110" s="7"/>
      <x:c r="OTB110" s="7"/>
      <x:c r="OTC110" s="7"/>
      <x:c r="OTD110" s="7"/>
      <x:c r="OTE110" s="7"/>
      <x:c r="OTF110" s="7"/>
      <x:c r="OTG110" s="7"/>
      <x:c r="OTH110" s="7"/>
      <x:c r="OTI110" s="7"/>
      <x:c r="OTJ110" s="7"/>
      <x:c r="OTK110" s="7"/>
      <x:c r="OTL110" s="7"/>
      <x:c r="OTM110" s="7"/>
      <x:c r="OTN110" s="7"/>
      <x:c r="OTO110" s="7"/>
      <x:c r="OTP110" s="7"/>
      <x:c r="OTQ110" s="7"/>
      <x:c r="OTR110" s="7"/>
      <x:c r="OTS110" s="7"/>
      <x:c r="OTT110" s="7"/>
      <x:c r="OTU110" s="7"/>
      <x:c r="OTV110" s="7"/>
      <x:c r="OTW110" s="7"/>
      <x:c r="OTX110" s="7"/>
      <x:c r="OTY110" s="7"/>
      <x:c r="OTZ110" s="7"/>
      <x:c r="OUA110" s="7"/>
      <x:c r="OUB110" s="7"/>
      <x:c r="OUC110" s="7"/>
      <x:c r="OUD110" s="7"/>
      <x:c r="OUE110" s="7"/>
      <x:c r="OUF110" s="7"/>
      <x:c r="OUG110" s="7"/>
      <x:c r="OUH110" s="7"/>
      <x:c r="OUI110" s="7"/>
      <x:c r="OUJ110" s="7"/>
      <x:c r="OUK110" s="7"/>
      <x:c r="OUL110" s="7"/>
      <x:c r="OUM110" s="7"/>
      <x:c r="OUN110" s="7"/>
      <x:c r="OUO110" s="7"/>
      <x:c r="OUP110" s="7"/>
      <x:c r="OUQ110" s="7"/>
      <x:c r="OUR110" s="7"/>
      <x:c r="OUS110" s="7"/>
      <x:c r="OUT110" s="7"/>
      <x:c r="OUU110" s="7"/>
      <x:c r="OUV110" s="7"/>
      <x:c r="OUW110" s="7"/>
      <x:c r="OUX110" s="7"/>
      <x:c r="OUY110" s="7"/>
      <x:c r="OUZ110" s="7"/>
      <x:c r="OVA110" s="7"/>
      <x:c r="OVB110" s="7"/>
      <x:c r="OVC110" s="7"/>
      <x:c r="OVD110" s="7"/>
      <x:c r="OVE110" s="7"/>
      <x:c r="OVF110" s="7"/>
      <x:c r="OVG110" s="7"/>
      <x:c r="OVH110" s="7"/>
      <x:c r="OVI110" s="7"/>
      <x:c r="OVJ110" s="7"/>
      <x:c r="OVK110" s="7"/>
      <x:c r="OVL110" s="7"/>
      <x:c r="OVM110" s="7"/>
      <x:c r="OVN110" s="7"/>
      <x:c r="OVO110" s="7"/>
      <x:c r="OVP110" s="7"/>
      <x:c r="OVQ110" s="7"/>
      <x:c r="OVR110" s="7"/>
      <x:c r="OVS110" s="7"/>
      <x:c r="OVT110" s="7"/>
      <x:c r="OVU110" s="7"/>
      <x:c r="OVV110" s="7"/>
      <x:c r="OVW110" s="7"/>
      <x:c r="OVX110" s="7"/>
      <x:c r="OVY110" s="7"/>
      <x:c r="OVZ110" s="7"/>
      <x:c r="OWA110" s="7"/>
      <x:c r="OWB110" s="7"/>
      <x:c r="OWC110" s="7"/>
      <x:c r="OWD110" s="7"/>
      <x:c r="OWE110" s="7"/>
      <x:c r="OWF110" s="7"/>
      <x:c r="OWG110" s="7"/>
      <x:c r="OWH110" s="7"/>
      <x:c r="OWI110" s="7"/>
      <x:c r="OWJ110" s="7"/>
      <x:c r="OWK110" s="7"/>
      <x:c r="OWL110" s="7"/>
      <x:c r="OWM110" s="7"/>
      <x:c r="OWN110" s="7"/>
      <x:c r="OWO110" s="7"/>
      <x:c r="OWP110" s="7"/>
      <x:c r="OWQ110" s="7"/>
      <x:c r="OWR110" s="7"/>
      <x:c r="OWS110" s="7"/>
      <x:c r="OWT110" s="7"/>
      <x:c r="OWU110" s="7"/>
      <x:c r="OWV110" s="7"/>
      <x:c r="OWW110" s="7"/>
      <x:c r="OWX110" s="7"/>
      <x:c r="OWY110" s="7"/>
      <x:c r="OWZ110" s="7"/>
      <x:c r="OXA110" s="7"/>
      <x:c r="OXB110" s="7"/>
      <x:c r="OXC110" s="7"/>
      <x:c r="OXD110" s="7"/>
      <x:c r="OXE110" s="7"/>
      <x:c r="OXF110" s="7"/>
      <x:c r="OXG110" s="7"/>
      <x:c r="OXH110" s="7"/>
      <x:c r="OXI110" s="7"/>
      <x:c r="OXJ110" s="7"/>
      <x:c r="OXK110" s="7"/>
      <x:c r="OXL110" s="7"/>
      <x:c r="OXM110" s="7"/>
      <x:c r="OXN110" s="7"/>
      <x:c r="OXO110" s="7"/>
      <x:c r="OXP110" s="7"/>
      <x:c r="OXQ110" s="7"/>
      <x:c r="OXR110" s="7"/>
      <x:c r="OXS110" s="7"/>
      <x:c r="OXT110" s="7"/>
      <x:c r="OXU110" s="7"/>
      <x:c r="OXV110" s="7"/>
      <x:c r="OXW110" s="7"/>
      <x:c r="OXX110" s="7"/>
      <x:c r="OXY110" s="7"/>
      <x:c r="OXZ110" s="7"/>
      <x:c r="OYA110" s="7"/>
      <x:c r="OYB110" s="7"/>
      <x:c r="OYC110" s="7"/>
      <x:c r="OYD110" s="7"/>
      <x:c r="OYE110" s="7"/>
      <x:c r="OYF110" s="7"/>
      <x:c r="OYG110" s="7"/>
      <x:c r="OYH110" s="7"/>
      <x:c r="OYI110" s="7"/>
      <x:c r="OYJ110" s="7"/>
      <x:c r="OYK110" s="7"/>
      <x:c r="OYL110" s="7"/>
      <x:c r="OYM110" s="7"/>
      <x:c r="OYN110" s="7"/>
      <x:c r="OYO110" s="7"/>
      <x:c r="OYP110" s="7"/>
      <x:c r="OYQ110" s="7"/>
      <x:c r="OYR110" s="7"/>
      <x:c r="OYS110" s="7"/>
      <x:c r="OYT110" s="7"/>
      <x:c r="OYU110" s="7"/>
      <x:c r="OYV110" s="7"/>
      <x:c r="OYW110" s="7"/>
      <x:c r="OYX110" s="7"/>
      <x:c r="OYY110" s="7"/>
      <x:c r="OYZ110" s="7"/>
      <x:c r="OZA110" s="7"/>
      <x:c r="OZB110" s="7"/>
      <x:c r="OZC110" s="7"/>
      <x:c r="OZD110" s="7"/>
      <x:c r="OZE110" s="7"/>
      <x:c r="OZF110" s="7"/>
      <x:c r="OZG110" s="7"/>
      <x:c r="OZH110" s="7"/>
      <x:c r="OZI110" s="7"/>
      <x:c r="OZJ110" s="7"/>
      <x:c r="OZK110" s="7"/>
      <x:c r="OZL110" s="7"/>
      <x:c r="OZM110" s="7"/>
      <x:c r="OZN110" s="7"/>
      <x:c r="OZO110" s="7"/>
      <x:c r="OZP110" s="7"/>
      <x:c r="OZQ110" s="7"/>
      <x:c r="OZR110" s="7"/>
      <x:c r="OZS110" s="7"/>
      <x:c r="OZT110" s="7"/>
      <x:c r="OZU110" s="7"/>
      <x:c r="OZV110" s="7"/>
      <x:c r="OZW110" s="7"/>
      <x:c r="OZX110" s="7"/>
      <x:c r="OZY110" s="7"/>
      <x:c r="OZZ110" s="7"/>
      <x:c r="PAA110" s="7"/>
      <x:c r="PAB110" s="7"/>
      <x:c r="PAC110" s="7"/>
      <x:c r="PAD110" s="7"/>
      <x:c r="PAE110" s="7"/>
      <x:c r="PAF110" s="7"/>
      <x:c r="PAG110" s="7"/>
      <x:c r="PAH110" s="7"/>
      <x:c r="PAI110" s="7"/>
      <x:c r="PAJ110" s="7"/>
      <x:c r="PAK110" s="7"/>
      <x:c r="PAL110" s="7"/>
      <x:c r="PAM110" s="7"/>
      <x:c r="PAN110" s="7"/>
      <x:c r="PAO110" s="7"/>
      <x:c r="PAP110" s="7"/>
      <x:c r="PAQ110" s="7"/>
      <x:c r="PAR110" s="7"/>
      <x:c r="PAS110" s="7"/>
      <x:c r="PAT110" s="7"/>
      <x:c r="PAU110" s="7"/>
      <x:c r="PAV110" s="7"/>
      <x:c r="PAW110" s="7"/>
      <x:c r="PAX110" s="7"/>
      <x:c r="PAY110" s="7"/>
      <x:c r="PAZ110" s="7"/>
      <x:c r="PBA110" s="7"/>
      <x:c r="PBB110" s="7"/>
      <x:c r="PBC110" s="7"/>
      <x:c r="PBD110" s="7"/>
      <x:c r="PBE110" s="7"/>
      <x:c r="PBF110" s="7"/>
      <x:c r="PBG110" s="7"/>
      <x:c r="PBH110" s="7"/>
      <x:c r="PBI110" s="7"/>
      <x:c r="PBJ110" s="7"/>
      <x:c r="PBK110" s="7"/>
      <x:c r="PBL110" s="7"/>
      <x:c r="PBM110" s="7"/>
      <x:c r="PBN110" s="7"/>
      <x:c r="PBO110" s="7"/>
      <x:c r="PBP110" s="7"/>
      <x:c r="PBQ110" s="7"/>
      <x:c r="PBR110" s="7"/>
      <x:c r="PBS110" s="7"/>
      <x:c r="PBT110" s="7"/>
      <x:c r="PBU110" s="7"/>
      <x:c r="PBV110" s="7"/>
      <x:c r="PBW110" s="7"/>
      <x:c r="PBX110" s="7"/>
      <x:c r="PBY110" s="7"/>
      <x:c r="PBZ110" s="7"/>
      <x:c r="PCA110" s="7"/>
      <x:c r="PCB110" s="7"/>
      <x:c r="PCC110" s="7"/>
      <x:c r="PCD110" s="7"/>
      <x:c r="PCE110" s="7"/>
      <x:c r="PCF110" s="7"/>
      <x:c r="PCG110" s="7"/>
      <x:c r="PCH110" s="7"/>
      <x:c r="PCI110" s="7"/>
      <x:c r="PCJ110" s="7"/>
      <x:c r="PCK110" s="7"/>
      <x:c r="PCL110" s="7"/>
      <x:c r="PCM110" s="7"/>
      <x:c r="PCN110" s="7"/>
      <x:c r="PCO110" s="7"/>
      <x:c r="PCP110" s="7"/>
      <x:c r="PCQ110" s="7"/>
      <x:c r="PCR110" s="7"/>
      <x:c r="PCS110" s="7"/>
      <x:c r="PCT110" s="7"/>
      <x:c r="PCU110" s="7"/>
      <x:c r="PCV110" s="7"/>
      <x:c r="PCW110" s="7"/>
      <x:c r="PCX110" s="7"/>
      <x:c r="PCY110" s="7"/>
      <x:c r="PCZ110" s="7"/>
      <x:c r="PDA110" s="7"/>
      <x:c r="PDB110" s="7"/>
      <x:c r="PDC110" s="7"/>
      <x:c r="PDD110" s="7"/>
      <x:c r="PDE110" s="7"/>
      <x:c r="PDF110" s="7"/>
      <x:c r="PDG110" s="7"/>
      <x:c r="PDH110" s="7"/>
      <x:c r="PDI110" s="7"/>
      <x:c r="PDJ110" s="7"/>
      <x:c r="PDK110" s="7"/>
      <x:c r="PDL110" s="7"/>
      <x:c r="PDM110" s="7"/>
      <x:c r="PDN110" s="7"/>
      <x:c r="PDO110" s="7"/>
      <x:c r="PDP110" s="7"/>
      <x:c r="PDQ110" s="7"/>
      <x:c r="PDR110" s="7"/>
      <x:c r="PDS110" s="7"/>
      <x:c r="PDT110" s="7"/>
      <x:c r="PDU110" s="7"/>
      <x:c r="PDV110" s="7"/>
      <x:c r="PDW110" s="7"/>
      <x:c r="PDX110" s="7"/>
      <x:c r="PDY110" s="7"/>
      <x:c r="PDZ110" s="7"/>
      <x:c r="PEA110" s="7"/>
      <x:c r="PEB110" s="7"/>
      <x:c r="PEC110" s="7"/>
      <x:c r="PED110" s="7"/>
      <x:c r="PEE110" s="7"/>
      <x:c r="PEF110" s="7"/>
      <x:c r="PEG110" s="7"/>
      <x:c r="PEH110" s="7"/>
      <x:c r="PEI110" s="7"/>
      <x:c r="PEJ110" s="7"/>
      <x:c r="PEK110" s="7"/>
      <x:c r="PEL110" s="7"/>
      <x:c r="PEM110" s="7"/>
      <x:c r="PEN110" s="7"/>
      <x:c r="PEO110" s="7"/>
      <x:c r="PEP110" s="7"/>
      <x:c r="PEQ110" s="7"/>
      <x:c r="PER110" s="7"/>
      <x:c r="PES110" s="7"/>
      <x:c r="PET110" s="7"/>
      <x:c r="PEU110" s="7"/>
      <x:c r="PEV110" s="7"/>
      <x:c r="PEW110" s="7"/>
      <x:c r="PEX110" s="7"/>
      <x:c r="PEY110" s="7"/>
      <x:c r="PEZ110" s="7"/>
      <x:c r="PFA110" s="7"/>
      <x:c r="PFB110" s="7"/>
      <x:c r="PFC110" s="7"/>
      <x:c r="PFD110" s="7"/>
      <x:c r="PFE110" s="7"/>
      <x:c r="PFF110" s="7"/>
      <x:c r="PFG110" s="7"/>
      <x:c r="PFH110" s="7"/>
      <x:c r="PFI110" s="7"/>
      <x:c r="PFJ110" s="7"/>
      <x:c r="PFK110" s="7"/>
      <x:c r="PFL110" s="7"/>
      <x:c r="PFM110" s="7"/>
      <x:c r="PFN110" s="7"/>
      <x:c r="PFO110" s="7"/>
      <x:c r="PFP110" s="7"/>
      <x:c r="PFQ110" s="7"/>
      <x:c r="PFR110" s="7"/>
      <x:c r="PFS110" s="7"/>
      <x:c r="PFT110" s="7"/>
      <x:c r="PFU110" s="7"/>
      <x:c r="PFV110" s="7"/>
      <x:c r="PFW110" s="7"/>
      <x:c r="PFX110" s="7"/>
      <x:c r="PFY110" s="7"/>
      <x:c r="PFZ110" s="7"/>
      <x:c r="PGA110" s="7"/>
      <x:c r="PGB110" s="7"/>
      <x:c r="PGC110" s="7"/>
      <x:c r="PGD110" s="7"/>
      <x:c r="PGE110" s="7"/>
      <x:c r="PGF110" s="7"/>
      <x:c r="PGG110" s="7"/>
      <x:c r="PGH110" s="7"/>
      <x:c r="PGI110" s="7"/>
      <x:c r="PGJ110" s="7"/>
      <x:c r="PGK110" s="7"/>
      <x:c r="PGL110" s="7"/>
      <x:c r="PGM110" s="7"/>
      <x:c r="PGN110" s="7"/>
      <x:c r="PGO110" s="7"/>
      <x:c r="PGP110" s="7"/>
      <x:c r="PGQ110" s="7"/>
      <x:c r="PGR110" s="7"/>
      <x:c r="PGS110" s="7"/>
      <x:c r="PGT110" s="7"/>
      <x:c r="PGU110" s="7"/>
      <x:c r="PGV110" s="7"/>
      <x:c r="PGW110" s="7"/>
      <x:c r="PGX110" s="7"/>
      <x:c r="PGY110" s="7"/>
      <x:c r="PGZ110" s="7"/>
      <x:c r="PHA110" s="7"/>
      <x:c r="PHB110" s="7"/>
      <x:c r="PHC110" s="7"/>
      <x:c r="PHD110" s="7"/>
      <x:c r="PHE110" s="7"/>
      <x:c r="PHF110" s="7"/>
      <x:c r="PHG110" s="7"/>
      <x:c r="PHH110" s="7"/>
      <x:c r="PHI110" s="7"/>
      <x:c r="PHJ110" s="7"/>
      <x:c r="PHK110" s="7"/>
      <x:c r="PHL110" s="7"/>
      <x:c r="PHM110" s="7"/>
      <x:c r="PHN110" s="7"/>
      <x:c r="PHO110" s="7"/>
      <x:c r="PHP110" s="7"/>
      <x:c r="PHQ110" s="7"/>
      <x:c r="PHR110" s="7"/>
      <x:c r="PHS110" s="7"/>
      <x:c r="PHT110" s="7"/>
      <x:c r="PHU110" s="7"/>
      <x:c r="PHV110" s="7"/>
      <x:c r="PHW110" s="7"/>
      <x:c r="PHX110" s="7"/>
      <x:c r="PHY110" s="7"/>
      <x:c r="PHZ110" s="7"/>
      <x:c r="PIA110" s="7"/>
      <x:c r="PIB110" s="7"/>
      <x:c r="PIC110" s="7"/>
      <x:c r="PID110" s="7"/>
      <x:c r="PIE110" s="7"/>
      <x:c r="PIF110" s="7"/>
      <x:c r="PIG110" s="7"/>
      <x:c r="PIH110" s="7"/>
      <x:c r="PII110" s="7"/>
      <x:c r="PIJ110" s="7"/>
      <x:c r="PIK110" s="7"/>
      <x:c r="PIL110" s="7"/>
      <x:c r="PIM110" s="7"/>
      <x:c r="PIN110" s="7"/>
      <x:c r="PIO110" s="7"/>
      <x:c r="PIP110" s="7"/>
      <x:c r="PIQ110" s="7"/>
      <x:c r="PIR110" s="7"/>
      <x:c r="PIS110" s="7"/>
      <x:c r="PIT110" s="7"/>
      <x:c r="PIU110" s="7"/>
      <x:c r="PIV110" s="7"/>
      <x:c r="PIW110" s="7"/>
      <x:c r="PIX110" s="7"/>
      <x:c r="PIY110" s="7"/>
      <x:c r="PIZ110" s="7"/>
      <x:c r="PJA110" s="7"/>
      <x:c r="PJB110" s="7"/>
      <x:c r="PJC110" s="7"/>
      <x:c r="PJD110" s="7"/>
      <x:c r="PJE110" s="7"/>
      <x:c r="PJF110" s="7"/>
      <x:c r="PJG110" s="7"/>
      <x:c r="PJH110" s="7"/>
      <x:c r="PJI110" s="7"/>
      <x:c r="PJJ110" s="7"/>
      <x:c r="PJK110" s="7"/>
      <x:c r="PJL110" s="7"/>
      <x:c r="PJM110" s="7"/>
      <x:c r="PJN110" s="7"/>
      <x:c r="PJO110" s="7"/>
      <x:c r="PJP110" s="7"/>
      <x:c r="PJQ110" s="7"/>
      <x:c r="PJR110" s="7"/>
      <x:c r="PJS110" s="7"/>
      <x:c r="PJT110" s="7"/>
      <x:c r="PJU110" s="7"/>
      <x:c r="PJV110" s="7"/>
      <x:c r="PJW110" s="7"/>
      <x:c r="PJX110" s="7"/>
      <x:c r="PJY110" s="7"/>
      <x:c r="PJZ110" s="7"/>
      <x:c r="PKA110" s="7"/>
      <x:c r="PKB110" s="7"/>
      <x:c r="PKC110" s="7"/>
      <x:c r="PKD110" s="7"/>
      <x:c r="PKE110" s="7"/>
      <x:c r="PKF110" s="7"/>
      <x:c r="PKG110" s="7"/>
      <x:c r="PKH110" s="7"/>
      <x:c r="PKI110" s="7"/>
      <x:c r="PKJ110" s="7"/>
      <x:c r="PKK110" s="7"/>
      <x:c r="PKL110" s="7"/>
      <x:c r="PKM110" s="7"/>
      <x:c r="PKN110" s="7"/>
      <x:c r="PKO110" s="7"/>
      <x:c r="PKP110" s="7"/>
      <x:c r="PKQ110" s="7"/>
      <x:c r="PKR110" s="7"/>
      <x:c r="PKS110" s="7"/>
      <x:c r="PKT110" s="7"/>
      <x:c r="PKU110" s="7"/>
      <x:c r="PKV110" s="7"/>
      <x:c r="PKW110" s="7"/>
      <x:c r="PKX110" s="7"/>
      <x:c r="PKY110" s="7"/>
      <x:c r="PKZ110" s="7"/>
      <x:c r="PLA110" s="7"/>
      <x:c r="PLB110" s="7"/>
      <x:c r="PLC110" s="7"/>
      <x:c r="PLD110" s="7"/>
      <x:c r="PLE110" s="7"/>
      <x:c r="PLF110" s="7"/>
      <x:c r="PLG110" s="7"/>
      <x:c r="PLH110" s="7"/>
      <x:c r="PLI110" s="7"/>
      <x:c r="PLJ110" s="7"/>
      <x:c r="PLK110" s="7"/>
      <x:c r="PLL110" s="7"/>
      <x:c r="PLM110" s="7"/>
      <x:c r="PLN110" s="7"/>
      <x:c r="PLO110" s="7"/>
      <x:c r="PLP110" s="7"/>
      <x:c r="PLQ110" s="7"/>
      <x:c r="PLR110" s="7"/>
      <x:c r="PLS110" s="7"/>
      <x:c r="PLT110" s="7"/>
      <x:c r="PLU110" s="7"/>
      <x:c r="PLV110" s="7"/>
      <x:c r="PLW110" s="7"/>
      <x:c r="PLX110" s="7"/>
      <x:c r="PLY110" s="7"/>
      <x:c r="PLZ110" s="7"/>
      <x:c r="PMA110" s="7"/>
      <x:c r="PMB110" s="7"/>
      <x:c r="PMC110" s="7"/>
      <x:c r="PMD110" s="7"/>
      <x:c r="PME110" s="7"/>
      <x:c r="PMF110" s="7"/>
      <x:c r="PMG110" s="7"/>
      <x:c r="PMH110" s="7"/>
      <x:c r="PMI110" s="7"/>
      <x:c r="PMJ110" s="7"/>
      <x:c r="PMK110" s="7"/>
      <x:c r="PML110" s="7"/>
      <x:c r="PMM110" s="7"/>
      <x:c r="PMN110" s="7"/>
      <x:c r="PMO110" s="7"/>
      <x:c r="PMP110" s="7"/>
      <x:c r="PMQ110" s="7"/>
      <x:c r="PMR110" s="7"/>
      <x:c r="PMS110" s="7"/>
      <x:c r="PMT110" s="7"/>
      <x:c r="PMU110" s="7"/>
      <x:c r="PMV110" s="7"/>
      <x:c r="PMW110" s="7"/>
      <x:c r="PMX110" s="7"/>
      <x:c r="PMY110" s="7"/>
      <x:c r="PMZ110" s="7"/>
      <x:c r="PNA110" s="7"/>
      <x:c r="PNB110" s="7"/>
      <x:c r="PNC110" s="7"/>
      <x:c r="PND110" s="7"/>
      <x:c r="PNE110" s="7"/>
      <x:c r="PNF110" s="7"/>
      <x:c r="PNG110" s="7"/>
      <x:c r="PNH110" s="7"/>
      <x:c r="PNI110" s="7"/>
      <x:c r="PNJ110" s="7"/>
      <x:c r="PNK110" s="7"/>
      <x:c r="PNL110" s="7"/>
      <x:c r="PNM110" s="7"/>
      <x:c r="PNN110" s="7"/>
      <x:c r="PNO110" s="7"/>
      <x:c r="PNP110" s="7"/>
      <x:c r="PNQ110" s="7"/>
      <x:c r="PNR110" s="7"/>
      <x:c r="PNS110" s="7"/>
      <x:c r="PNT110" s="7"/>
      <x:c r="PNU110" s="7"/>
      <x:c r="PNV110" s="7"/>
      <x:c r="PNW110" s="7"/>
      <x:c r="PNX110" s="7"/>
      <x:c r="PNY110" s="7"/>
      <x:c r="PNZ110" s="7"/>
      <x:c r="POA110" s="7"/>
      <x:c r="POB110" s="7"/>
      <x:c r="POC110" s="7"/>
      <x:c r="POD110" s="7"/>
      <x:c r="POE110" s="7"/>
      <x:c r="POF110" s="7"/>
      <x:c r="POG110" s="7"/>
      <x:c r="POH110" s="7"/>
      <x:c r="POI110" s="7"/>
      <x:c r="POJ110" s="7"/>
      <x:c r="POK110" s="7"/>
      <x:c r="POL110" s="7"/>
      <x:c r="POM110" s="7"/>
      <x:c r="PON110" s="7"/>
      <x:c r="POO110" s="7"/>
      <x:c r="POP110" s="7"/>
      <x:c r="POQ110" s="7"/>
      <x:c r="POR110" s="7"/>
      <x:c r="POS110" s="7"/>
      <x:c r="POT110" s="7"/>
      <x:c r="POU110" s="7"/>
      <x:c r="POV110" s="7"/>
      <x:c r="POW110" s="7"/>
      <x:c r="POX110" s="7"/>
      <x:c r="POY110" s="7"/>
      <x:c r="POZ110" s="7"/>
      <x:c r="PPA110" s="7"/>
      <x:c r="PPB110" s="7"/>
      <x:c r="PPC110" s="7"/>
      <x:c r="PPD110" s="7"/>
      <x:c r="PPE110" s="7"/>
      <x:c r="PPF110" s="7"/>
      <x:c r="PPG110" s="7"/>
      <x:c r="PPH110" s="7"/>
      <x:c r="PPI110" s="7"/>
      <x:c r="PPJ110" s="7"/>
      <x:c r="PPK110" s="7"/>
      <x:c r="PPL110" s="7"/>
      <x:c r="PPM110" s="7"/>
      <x:c r="PPN110" s="7"/>
      <x:c r="PPO110" s="7"/>
      <x:c r="PPP110" s="7"/>
      <x:c r="PPQ110" s="7"/>
      <x:c r="PPR110" s="7"/>
      <x:c r="PPS110" s="7"/>
      <x:c r="PPT110" s="7"/>
      <x:c r="PPU110" s="7"/>
      <x:c r="PPV110" s="7"/>
      <x:c r="PPW110" s="7"/>
      <x:c r="PPX110" s="7"/>
      <x:c r="PPY110" s="7"/>
      <x:c r="PPZ110" s="7"/>
      <x:c r="PQA110" s="7"/>
      <x:c r="PQB110" s="7"/>
      <x:c r="PQC110" s="7"/>
      <x:c r="PQD110" s="7"/>
      <x:c r="PQE110" s="7"/>
      <x:c r="PQF110" s="7"/>
      <x:c r="PQG110" s="7"/>
      <x:c r="PQH110" s="7"/>
      <x:c r="PQI110" s="7"/>
      <x:c r="PQJ110" s="7"/>
      <x:c r="PQK110" s="7"/>
      <x:c r="PQL110" s="7"/>
      <x:c r="PQM110" s="7"/>
      <x:c r="PQN110" s="7"/>
      <x:c r="PQO110" s="7"/>
      <x:c r="PQP110" s="7"/>
      <x:c r="PQQ110" s="7"/>
      <x:c r="PQR110" s="7"/>
      <x:c r="PQS110" s="7"/>
      <x:c r="PQT110" s="7"/>
      <x:c r="PQU110" s="7"/>
      <x:c r="PQV110" s="7"/>
      <x:c r="PQW110" s="7"/>
      <x:c r="PQX110" s="7"/>
      <x:c r="PQY110" s="7"/>
      <x:c r="PQZ110" s="7"/>
      <x:c r="PRA110" s="7"/>
      <x:c r="PRB110" s="7"/>
      <x:c r="PRC110" s="7"/>
      <x:c r="PRD110" s="7"/>
      <x:c r="PRE110" s="7"/>
      <x:c r="PRF110" s="7"/>
      <x:c r="PRG110" s="7"/>
      <x:c r="PRH110" s="7"/>
      <x:c r="PRI110" s="7"/>
      <x:c r="PRJ110" s="7"/>
      <x:c r="PRK110" s="7"/>
      <x:c r="PRL110" s="7"/>
      <x:c r="PRM110" s="7"/>
      <x:c r="PRN110" s="7"/>
      <x:c r="PRO110" s="7"/>
      <x:c r="PRP110" s="7"/>
      <x:c r="PRQ110" s="7"/>
      <x:c r="PRR110" s="7"/>
      <x:c r="PRS110" s="7"/>
      <x:c r="PRT110" s="7"/>
      <x:c r="PRU110" s="7"/>
      <x:c r="PRV110" s="7"/>
      <x:c r="PRW110" s="7"/>
      <x:c r="PRX110" s="7"/>
      <x:c r="PRY110" s="7"/>
      <x:c r="PRZ110" s="7"/>
      <x:c r="PSA110" s="7"/>
      <x:c r="PSB110" s="7"/>
      <x:c r="PSC110" s="7"/>
      <x:c r="PSD110" s="7"/>
      <x:c r="PSE110" s="7"/>
      <x:c r="PSF110" s="7"/>
      <x:c r="PSG110" s="7"/>
      <x:c r="PSH110" s="7"/>
      <x:c r="PSI110" s="7"/>
      <x:c r="PSJ110" s="7"/>
      <x:c r="PSK110" s="7"/>
      <x:c r="PSL110" s="7"/>
      <x:c r="PSM110" s="7"/>
      <x:c r="PSN110" s="7"/>
      <x:c r="PSO110" s="7"/>
      <x:c r="PSP110" s="7"/>
      <x:c r="PSQ110" s="7"/>
      <x:c r="PSR110" s="7"/>
      <x:c r="PSS110" s="7"/>
      <x:c r="PST110" s="7"/>
      <x:c r="PSU110" s="7"/>
      <x:c r="PSV110" s="7"/>
      <x:c r="PSW110" s="7"/>
      <x:c r="PSX110" s="7"/>
      <x:c r="PSY110" s="7"/>
      <x:c r="PSZ110" s="7"/>
      <x:c r="PTA110" s="7"/>
      <x:c r="PTB110" s="7"/>
      <x:c r="PTC110" s="7"/>
      <x:c r="PTD110" s="7"/>
      <x:c r="PTE110" s="7"/>
      <x:c r="PTF110" s="7"/>
      <x:c r="PTG110" s="7"/>
      <x:c r="PTH110" s="7"/>
      <x:c r="PTI110" s="7"/>
      <x:c r="PTJ110" s="7"/>
      <x:c r="PTK110" s="7"/>
      <x:c r="PTL110" s="7"/>
      <x:c r="PTM110" s="7"/>
      <x:c r="PTN110" s="7"/>
      <x:c r="PTO110" s="7"/>
      <x:c r="PTP110" s="7"/>
      <x:c r="PTQ110" s="7"/>
      <x:c r="PTR110" s="7"/>
      <x:c r="PTS110" s="7"/>
      <x:c r="PTT110" s="7"/>
      <x:c r="PTU110" s="7"/>
      <x:c r="PTV110" s="7"/>
      <x:c r="PTW110" s="7"/>
      <x:c r="PTX110" s="7"/>
      <x:c r="PTY110" s="7"/>
      <x:c r="PTZ110" s="7"/>
      <x:c r="PUA110" s="7"/>
      <x:c r="PUB110" s="7"/>
      <x:c r="PUC110" s="7"/>
      <x:c r="PUD110" s="7"/>
      <x:c r="PUE110" s="7"/>
      <x:c r="PUF110" s="7"/>
      <x:c r="PUG110" s="7"/>
      <x:c r="PUH110" s="7"/>
      <x:c r="PUI110" s="7"/>
      <x:c r="PUJ110" s="7"/>
      <x:c r="PUK110" s="7"/>
      <x:c r="PUL110" s="7"/>
      <x:c r="PUM110" s="7"/>
      <x:c r="PUN110" s="7"/>
      <x:c r="PUO110" s="7"/>
      <x:c r="PUP110" s="7"/>
      <x:c r="PUQ110" s="7"/>
      <x:c r="PUR110" s="7"/>
      <x:c r="PUS110" s="7"/>
      <x:c r="PUT110" s="7"/>
      <x:c r="PUU110" s="7"/>
      <x:c r="PUV110" s="7"/>
      <x:c r="PUW110" s="7"/>
      <x:c r="PUX110" s="7"/>
      <x:c r="PUY110" s="7"/>
      <x:c r="PUZ110" s="7"/>
      <x:c r="PVA110" s="7"/>
      <x:c r="PVB110" s="7"/>
      <x:c r="PVC110" s="7"/>
      <x:c r="PVD110" s="7"/>
      <x:c r="PVE110" s="7"/>
      <x:c r="PVF110" s="7"/>
      <x:c r="PVG110" s="7"/>
      <x:c r="PVH110" s="7"/>
      <x:c r="PVI110" s="7"/>
      <x:c r="PVJ110" s="7"/>
      <x:c r="PVK110" s="7"/>
      <x:c r="PVL110" s="7"/>
      <x:c r="PVM110" s="7"/>
      <x:c r="PVN110" s="7"/>
      <x:c r="PVO110" s="7"/>
      <x:c r="PVP110" s="7"/>
      <x:c r="PVQ110" s="7"/>
      <x:c r="PVR110" s="7"/>
      <x:c r="PVS110" s="7"/>
      <x:c r="PVT110" s="7"/>
      <x:c r="PVU110" s="7"/>
      <x:c r="PVV110" s="7"/>
      <x:c r="PVW110" s="7"/>
      <x:c r="PVX110" s="7"/>
      <x:c r="PVY110" s="7"/>
      <x:c r="PVZ110" s="7"/>
      <x:c r="PWA110" s="7"/>
      <x:c r="PWB110" s="7"/>
      <x:c r="PWC110" s="7"/>
      <x:c r="PWD110" s="7"/>
      <x:c r="PWE110" s="7"/>
      <x:c r="PWF110" s="7"/>
      <x:c r="PWG110" s="7"/>
      <x:c r="PWH110" s="7"/>
      <x:c r="PWI110" s="7"/>
      <x:c r="PWJ110" s="7"/>
      <x:c r="PWK110" s="7"/>
      <x:c r="PWL110" s="7"/>
      <x:c r="PWM110" s="7"/>
      <x:c r="PWN110" s="7"/>
      <x:c r="PWO110" s="7"/>
      <x:c r="PWP110" s="7"/>
      <x:c r="PWQ110" s="7"/>
      <x:c r="PWR110" s="7"/>
      <x:c r="PWS110" s="7"/>
      <x:c r="PWT110" s="7"/>
      <x:c r="PWU110" s="7"/>
      <x:c r="PWV110" s="7"/>
      <x:c r="PWW110" s="7"/>
      <x:c r="PWX110" s="7"/>
      <x:c r="PWY110" s="7"/>
      <x:c r="PWZ110" s="7"/>
      <x:c r="PXA110" s="7"/>
      <x:c r="PXB110" s="7"/>
      <x:c r="PXC110" s="7"/>
      <x:c r="PXD110" s="7"/>
      <x:c r="PXE110" s="7"/>
      <x:c r="PXF110" s="7"/>
      <x:c r="PXG110" s="7"/>
      <x:c r="PXH110" s="7"/>
      <x:c r="PXI110" s="7"/>
      <x:c r="PXJ110" s="7"/>
      <x:c r="PXK110" s="7"/>
      <x:c r="PXL110" s="7"/>
      <x:c r="PXM110" s="7"/>
      <x:c r="PXN110" s="7"/>
      <x:c r="PXO110" s="7"/>
      <x:c r="PXP110" s="7"/>
      <x:c r="PXQ110" s="7"/>
      <x:c r="PXR110" s="7"/>
      <x:c r="PXS110" s="7"/>
      <x:c r="PXT110" s="7"/>
      <x:c r="PXU110" s="7"/>
      <x:c r="PXV110" s="7"/>
      <x:c r="PXW110" s="7"/>
      <x:c r="PXX110" s="7"/>
      <x:c r="PXY110" s="7"/>
      <x:c r="PXZ110" s="7"/>
      <x:c r="PYA110" s="7"/>
      <x:c r="PYB110" s="7"/>
      <x:c r="PYC110" s="7"/>
      <x:c r="PYD110" s="7"/>
      <x:c r="PYE110" s="7"/>
      <x:c r="PYF110" s="7"/>
      <x:c r="PYG110" s="7"/>
      <x:c r="PYH110" s="7"/>
      <x:c r="PYI110" s="7"/>
      <x:c r="PYJ110" s="7"/>
      <x:c r="PYK110" s="7"/>
      <x:c r="PYL110" s="7"/>
      <x:c r="PYM110" s="7"/>
      <x:c r="PYN110" s="7"/>
      <x:c r="PYO110" s="7"/>
      <x:c r="PYP110" s="7"/>
      <x:c r="PYQ110" s="7"/>
      <x:c r="PYR110" s="7"/>
      <x:c r="PYS110" s="7"/>
      <x:c r="PYT110" s="7"/>
      <x:c r="PYU110" s="7"/>
      <x:c r="PYV110" s="7"/>
      <x:c r="PYW110" s="7"/>
      <x:c r="PYX110" s="7"/>
      <x:c r="PYY110" s="7"/>
      <x:c r="PYZ110" s="7"/>
      <x:c r="PZA110" s="7"/>
      <x:c r="PZB110" s="7"/>
      <x:c r="PZC110" s="7"/>
      <x:c r="PZD110" s="7"/>
      <x:c r="PZE110" s="7"/>
      <x:c r="PZF110" s="7"/>
      <x:c r="PZG110" s="7"/>
      <x:c r="PZH110" s="7"/>
      <x:c r="PZI110" s="7"/>
      <x:c r="PZJ110" s="7"/>
      <x:c r="PZK110" s="7"/>
      <x:c r="PZL110" s="7"/>
      <x:c r="PZM110" s="7"/>
      <x:c r="PZN110" s="7"/>
      <x:c r="PZO110" s="7"/>
      <x:c r="PZP110" s="7"/>
      <x:c r="PZQ110" s="7"/>
      <x:c r="PZR110" s="7"/>
      <x:c r="PZS110" s="7"/>
      <x:c r="PZT110" s="7"/>
      <x:c r="PZU110" s="7"/>
      <x:c r="PZV110" s="7"/>
      <x:c r="PZW110" s="7"/>
      <x:c r="PZX110" s="7"/>
      <x:c r="PZY110" s="7"/>
      <x:c r="PZZ110" s="7"/>
      <x:c r="QAA110" s="7"/>
      <x:c r="QAB110" s="7"/>
      <x:c r="QAC110" s="7"/>
      <x:c r="QAD110" s="7"/>
      <x:c r="QAE110" s="7"/>
      <x:c r="QAF110" s="7"/>
      <x:c r="QAG110" s="7"/>
      <x:c r="QAH110" s="7"/>
      <x:c r="QAI110" s="7"/>
      <x:c r="QAJ110" s="7"/>
      <x:c r="QAK110" s="7"/>
      <x:c r="QAL110" s="7"/>
      <x:c r="QAM110" s="7"/>
      <x:c r="QAN110" s="7"/>
      <x:c r="QAO110" s="7"/>
      <x:c r="QAP110" s="7"/>
      <x:c r="QAQ110" s="7"/>
      <x:c r="QAR110" s="7"/>
      <x:c r="QAS110" s="7"/>
      <x:c r="QAT110" s="7"/>
      <x:c r="QAU110" s="7"/>
      <x:c r="QAV110" s="7"/>
      <x:c r="QAW110" s="7"/>
      <x:c r="QAX110" s="7"/>
      <x:c r="QAY110" s="7"/>
      <x:c r="QAZ110" s="7"/>
      <x:c r="QBA110" s="7"/>
      <x:c r="QBB110" s="7"/>
      <x:c r="QBC110" s="7"/>
      <x:c r="QBD110" s="7"/>
      <x:c r="QBE110" s="7"/>
      <x:c r="QBF110" s="7"/>
      <x:c r="QBG110" s="7"/>
      <x:c r="QBH110" s="7"/>
      <x:c r="QBI110" s="7"/>
      <x:c r="QBJ110" s="7"/>
      <x:c r="QBK110" s="7"/>
      <x:c r="QBL110" s="7"/>
      <x:c r="QBM110" s="7"/>
      <x:c r="QBN110" s="7"/>
      <x:c r="QBO110" s="7"/>
      <x:c r="QBP110" s="7"/>
      <x:c r="QBQ110" s="7"/>
      <x:c r="QBR110" s="7"/>
      <x:c r="QBS110" s="7"/>
      <x:c r="QBT110" s="7"/>
      <x:c r="QBU110" s="7"/>
      <x:c r="QBV110" s="7"/>
      <x:c r="QBW110" s="7"/>
      <x:c r="QBX110" s="7"/>
      <x:c r="QBY110" s="7"/>
      <x:c r="QBZ110" s="7"/>
      <x:c r="QCA110" s="7"/>
      <x:c r="QCB110" s="7"/>
      <x:c r="QCC110" s="7"/>
      <x:c r="QCD110" s="7"/>
      <x:c r="QCE110" s="7"/>
      <x:c r="QCF110" s="7"/>
      <x:c r="QCG110" s="7"/>
      <x:c r="QCH110" s="7"/>
      <x:c r="QCI110" s="7"/>
      <x:c r="QCJ110" s="7"/>
      <x:c r="QCK110" s="7"/>
      <x:c r="QCL110" s="7"/>
      <x:c r="QCM110" s="7"/>
      <x:c r="QCN110" s="7"/>
      <x:c r="QCO110" s="7"/>
      <x:c r="QCP110" s="7"/>
      <x:c r="QCQ110" s="7"/>
      <x:c r="QCR110" s="7"/>
      <x:c r="QCS110" s="7"/>
      <x:c r="QCT110" s="7"/>
      <x:c r="QCU110" s="7"/>
      <x:c r="QCV110" s="7"/>
      <x:c r="QCW110" s="7"/>
      <x:c r="QCX110" s="7"/>
      <x:c r="QCY110" s="7"/>
      <x:c r="QCZ110" s="7"/>
      <x:c r="QDA110" s="7"/>
      <x:c r="QDB110" s="7"/>
      <x:c r="QDC110" s="7"/>
      <x:c r="QDD110" s="7"/>
      <x:c r="QDE110" s="7"/>
      <x:c r="QDF110" s="7"/>
      <x:c r="QDG110" s="7"/>
      <x:c r="QDH110" s="7"/>
      <x:c r="QDI110" s="7"/>
      <x:c r="QDJ110" s="7"/>
      <x:c r="QDK110" s="7"/>
      <x:c r="QDL110" s="7"/>
      <x:c r="QDM110" s="7"/>
      <x:c r="QDN110" s="7"/>
      <x:c r="QDO110" s="7"/>
      <x:c r="QDP110" s="7"/>
      <x:c r="QDQ110" s="7"/>
      <x:c r="QDR110" s="7"/>
      <x:c r="QDS110" s="7"/>
      <x:c r="QDT110" s="7"/>
      <x:c r="QDU110" s="7"/>
      <x:c r="QDV110" s="7"/>
      <x:c r="QDW110" s="7"/>
      <x:c r="QDX110" s="7"/>
      <x:c r="QDY110" s="7"/>
      <x:c r="QDZ110" s="7"/>
      <x:c r="QEA110" s="7"/>
      <x:c r="QEB110" s="7"/>
      <x:c r="QEC110" s="7"/>
      <x:c r="QED110" s="7"/>
      <x:c r="QEE110" s="7"/>
      <x:c r="QEF110" s="7"/>
      <x:c r="QEG110" s="7"/>
      <x:c r="QEH110" s="7"/>
      <x:c r="QEI110" s="7"/>
      <x:c r="QEJ110" s="7"/>
      <x:c r="QEK110" s="7"/>
      <x:c r="QEL110" s="7"/>
      <x:c r="QEM110" s="7"/>
      <x:c r="QEN110" s="7"/>
      <x:c r="QEO110" s="7"/>
      <x:c r="QEP110" s="7"/>
      <x:c r="QEQ110" s="7"/>
      <x:c r="QER110" s="7"/>
      <x:c r="QES110" s="7"/>
      <x:c r="QET110" s="7"/>
      <x:c r="QEU110" s="7"/>
      <x:c r="QEV110" s="7"/>
      <x:c r="QEW110" s="7"/>
      <x:c r="QEX110" s="7"/>
      <x:c r="QEY110" s="7"/>
      <x:c r="QEZ110" s="7"/>
      <x:c r="QFA110" s="7"/>
      <x:c r="QFB110" s="7"/>
      <x:c r="QFC110" s="7"/>
      <x:c r="QFD110" s="7"/>
      <x:c r="QFE110" s="7"/>
      <x:c r="QFF110" s="7"/>
      <x:c r="QFG110" s="7"/>
      <x:c r="QFH110" s="7"/>
      <x:c r="QFI110" s="7"/>
      <x:c r="QFJ110" s="7"/>
      <x:c r="QFK110" s="7"/>
      <x:c r="QFL110" s="7"/>
      <x:c r="QFM110" s="7"/>
      <x:c r="QFN110" s="7"/>
      <x:c r="QFO110" s="7"/>
      <x:c r="QFP110" s="7"/>
      <x:c r="QFQ110" s="7"/>
      <x:c r="QFR110" s="7"/>
      <x:c r="QFS110" s="7"/>
      <x:c r="QFT110" s="7"/>
      <x:c r="QFU110" s="7"/>
      <x:c r="QFV110" s="7"/>
      <x:c r="QFW110" s="7"/>
      <x:c r="QFX110" s="7"/>
      <x:c r="QFY110" s="7"/>
      <x:c r="QFZ110" s="7"/>
      <x:c r="QGA110" s="7"/>
      <x:c r="QGB110" s="7"/>
      <x:c r="QGC110" s="7"/>
      <x:c r="QGD110" s="7"/>
      <x:c r="QGE110" s="7"/>
      <x:c r="QGF110" s="7"/>
      <x:c r="QGG110" s="7"/>
      <x:c r="QGH110" s="7"/>
      <x:c r="QGI110" s="7"/>
      <x:c r="QGJ110" s="7"/>
      <x:c r="QGK110" s="7"/>
      <x:c r="QGL110" s="7"/>
      <x:c r="QGM110" s="7"/>
      <x:c r="QGN110" s="7"/>
      <x:c r="QGO110" s="7"/>
      <x:c r="QGP110" s="7"/>
      <x:c r="QGQ110" s="7"/>
      <x:c r="QGR110" s="7"/>
      <x:c r="QGS110" s="7"/>
      <x:c r="QGT110" s="7"/>
      <x:c r="QGU110" s="7"/>
      <x:c r="QGV110" s="7"/>
      <x:c r="QGW110" s="7"/>
      <x:c r="QGX110" s="7"/>
      <x:c r="QGY110" s="7"/>
      <x:c r="QGZ110" s="7"/>
      <x:c r="QHA110" s="7"/>
      <x:c r="QHB110" s="7"/>
      <x:c r="QHC110" s="7"/>
      <x:c r="QHD110" s="7"/>
      <x:c r="QHE110" s="7"/>
      <x:c r="QHF110" s="7"/>
      <x:c r="QHG110" s="7"/>
      <x:c r="QHH110" s="7"/>
      <x:c r="QHI110" s="7"/>
      <x:c r="QHJ110" s="7"/>
      <x:c r="QHK110" s="7"/>
      <x:c r="QHL110" s="7"/>
      <x:c r="QHM110" s="7"/>
      <x:c r="QHN110" s="7"/>
      <x:c r="QHO110" s="7"/>
      <x:c r="QHP110" s="7"/>
      <x:c r="QHQ110" s="7"/>
      <x:c r="QHR110" s="7"/>
      <x:c r="QHS110" s="7"/>
      <x:c r="QHT110" s="7"/>
      <x:c r="QHU110" s="7"/>
      <x:c r="QHV110" s="7"/>
      <x:c r="QHW110" s="7"/>
      <x:c r="QHX110" s="7"/>
      <x:c r="QHY110" s="7"/>
      <x:c r="QHZ110" s="7"/>
      <x:c r="QIA110" s="7"/>
      <x:c r="QIB110" s="7"/>
      <x:c r="QIC110" s="7"/>
      <x:c r="QID110" s="7"/>
      <x:c r="QIE110" s="7"/>
      <x:c r="QIF110" s="7"/>
      <x:c r="QIG110" s="7"/>
      <x:c r="QIH110" s="7"/>
      <x:c r="QII110" s="7"/>
      <x:c r="QIJ110" s="7"/>
      <x:c r="QIK110" s="7"/>
      <x:c r="QIL110" s="7"/>
      <x:c r="QIM110" s="7"/>
      <x:c r="QIN110" s="7"/>
      <x:c r="QIO110" s="7"/>
      <x:c r="QIP110" s="7"/>
      <x:c r="QIQ110" s="7"/>
      <x:c r="QIR110" s="7"/>
      <x:c r="QIS110" s="7"/>
      <x:c r="QIT110" s="7"/>
      <x:c r="QIU110" s="7"/>
      <x:c r="QIV110" s="7"/>
      <x:c r="QIW110" s="7"/>
      <x:c r="QIX110" s="7"/>
      <x:c r="QIY110" s="7"/>
      <x:c r="QIZ110" s="7"/>
      <x:c r="QJA110" s="7"/>
      <x:c r="QJB110" s="7"/>
      <x:c r="QJC110" s="7"/>
      <x:c r="QJD110" s="7"/>
      <x:c r="QJE110" s="7"/>
      <x:c r="QJF110" s="7"/>
      <x:c r="QJG110" s="7"/>
      <x:c r="QJH110" s="7"/>
      <x:c r="QJI110" s="7"/>
      <x:c r="QJJ110" s="7"/>
      <x:c r="QJK110" s="7"/>
      <x:c r="QJL110" s="7"/>
      <x:c r="QJM110" s="7"/>
      <x:c r="QJN110" s="7"/>
      <x:c r="QJO110" s="7"/>
      <x:c r="QJP110" s="7"/>
      <x:c r="QJQ110" s="7"/>
      <x:c r="QJR110" s="7"/>
      <x:c r="QJS110" s="7"/>
      <x:c r="QJT110" s="7"/>
      <x:c r="QJU110" s="7"/>
      <x:c r="QJV110" s="7"/>
      <x:c r="QJW110" s="7"/>
      <x:c r="QJX110" s="7"/>
      <x:c r="QJY110" s="7"/>
      <x:c r="QJZ110" s="7"/>
      <x:c r="QKA110" s="7"/>
      <x:c r="QKB110" s="7"/>
      <x:c r="QKC110" s="7"/>
      <x:c r="QKD110" s="7"/>
      <x:c r="QKE110" s="7"/>
      <x:c r="QKF110" s="7"/>
      <x:c r="QKG110" s="7"/>
      <x:c r="QKH110" s="7"/>
      <x:c r="QKI110" s="7"/>
      <x:c r="QKJ110" s="7"/>
      <x:c r="QKK110" s="7"/>
      <x:c r="QKL110" s="7"/>
      <x:c r="QKM110" s="7"/>
      <x:c r="QKN110" s="7"/>
      <x:c r="QKO110" s="7"/>
      <x:c r="QKP110" s="7"/>
      <x:c r="QKQ110" s="7"/>
      <x:c r="QKR110" s="7"/>
      <x:c r="QKS110" s="7"/>
      <x:c r="QKT110" s="7"/>
      <x:c r="QKU110" s="7"/>
      <x:c r="QKV110" s="7"/>
      <x:c r="QKW110" s="7"/>
      <x:c r="QKX110" s="7"/>
      <x:c r="QKY110" s="7"/>
      <x:c r="QKZ110" s="7"/>
      <x:c r="QLA110" s="7"/>
      <x:c r="QLB110" s="7"/>
      <x:c r="QLC110" s="7"/>
      <x:c r="QLD110" s="7"/>
      <x:c r="QLE110" s="7"/>
      <x:c r="QLF110" s="7"/>
      <x:c r="QLG110" s="7"/>
      <x:c r="QLH110" s="7"/>
      <x:c r="QLI110" s="7"/>
      <x:c r="QLJ110" s="7"/>
      <x:c r="QLK110" s="7"/>
      <x:c r="QLL110" s="7"/>
      <x:c r="QLM110" s="7"/>
      <x:c r="QLN110" s="7"/>
      <x:c r="QLO110" s="7"/>
      <x:c r="QLP110" s="7"/>
      <x:c r="QLQ110" s="7"/>
      <x:c r="QLR110" s="7"/>
      <x:c r="QLS110" s="7"/>
      <x:c r="QLT110" s="7"/>
      <x:c r="QLU110" s="7"/>
      <x:c r="QLV110" s="7"/>
      <x:c r="QLW110" s="7"/>
      <x:c r="QLX110" s="7"/>
      <x:c r="QLY110" s="7"/>
      <x:c r="QLZ110" s="7"/>
      <x:c r="QMA110" s="7"/>
      <x:c r="QMB110" s="7"/>
      <x:c r="QMC110" s="7"/>
      <x:c r="QMD110" s="7"/>
      <x:c r="QME110" s="7"/>
      <x:c r="QMF110" s="7"/>
      <x:c r="QMG110" s="7"/>
      <x:c r="QMH110" s="7"/>
      <x:c r="QMI110" s="7"/>
      <x:c r="QMJ110" s="7"/>
      <x:c r="QMK110" s="7"/>
      <x:c r="QML110" s="7"/>
      <x:c r="QMM110" s="7"/>
      <x:c r="QMN110" s="7"/>
      <x:c r="QMO110" s="7"/>
      <x:c r="QMP110" s="7"/>
      <x:c r="QMQ110" s="7"/>
      <x:c r="QMR110" s="7"/>
      <x:c r="QMS110" s="7"/>
      <x:c r="QMT110" s="7"/>
      <x:c r="QMU110" s="7"/>
      <x:c r="QMV110" s="7"/>
      <x:c r="QMW110" s="7"/>
      <x:c r="QMX110" s="7"/>
      <x:c r="QMY110" s="7"/>
      <x:c r="QMZ110" s="7"/>
      <x:c r="QNA110" s="7"/>
      <x:c r="QNB110" s="7"/>
      <x:c r="QNC110" s="7"/>
      <x:c r="QND110" s="7"/>
      <x:c r="QNE110" s="7"/>
      <x:c r="QNF110" s="7"/>
      <x:c r="QNG110" s="7"/>
      <x:c r="QNH110" s="7"/>
      <x:c r="QNI110" s="7"/>
      <x:c r="QNJ110" s="7"/>
      <x:c r="QNK110" s="7"/>
      <x:c r="QNL110" s="7"/>
      <x:c r="QNM110" s="7"/>
      <x:c r="QNN110" s="7"/>
      <x:c r="QNO110" s="7"/>
      <x:c r="QNP110" s="7"/>
      <x:c r="QNQ110" s="7"/>
      <x:c r="QNR110" s="7"/>
      <x:c r="QNS110" s="7"/>
      <x:c r="QNT110" s="7"/>
      <x:c r="QNU110" s="7"/>
      <x:c r="QNV110" s="7"/>
      <x:c r="QNW110" s="7"/>
      <x:c r="QNX110" s="7"/>
      <x:c r="QNY110" s="7"/>
      <x:c r="QNZ110" s="7"/>
      <x:c r="QOA110" s="7"/>
      <x:c r="QOB110" s="7"/>
      <x:c r="QOC110" s="7"/>
      <x:c r="QOD110" s="7"/>
      <x:c r="QOE110" s="7"/>
      <x:c r="QOF110" s="7"/>
      <x:c r="QOG110" s="7"/>
      <x:c r="QOH110" s="7"/>
      <x:c r="QOI110" s="7"/>
      <x:c r="QOJ110" s="7"/>
      <x:c r="QOK110" s="7"/>
      <x:c r="QOL110" s="7"/>
      <x:c r="QOM110" s="7"/>
      <x:c r="QON110" s="7"/>
      <x:c r="QOO110" s="7"/>
      <x:c r="QOP110" s="7"/>
      <x:c r="QOQ110" s="7"/>
      <x:c r="QOR110" s="7"/>
      <x:c r="QOS110" s="7"/>
      <x:c r="QOT110" s="7"/>
      <x:c r="QOU110" s="7"/>
      <x:c r="QOV110" s="7"/>
      <x:c r="QOW110" s="7"/>
      <x:c r="QOX110" s="7"/>
      <x:c r="QOY110" s="7"/>
      <x:c r="QOZ110" s="7"/>
      <x:c r="QPA110" s="7"/>
      <x:c r="QPB110" s="7"/>
      <x:c r="QPC110" s="7"/>
      <x:c r="QPD110" s="7"/>
      <x:c r="QPE110" s="7"/>
      <x:c r="QPF110" s="7"/>
      <x:c r="QPG110" s="7"/>
      <x:c r="QPH110" s="7"/>
      <x:c r="QPI110" s="7"/>
      <x:c r="QPJ110" s="7"/>
      <x:c r="QPK110" s="7"/>
      <x:c r="QPL110" s="7"/>
      <x:c r="QPM110" s="7"/>
      <x:c r="QPN110" s="7"/>
      <x:c r="QPO110" s="7"/>
      <x:c r="QPP110" s="7"/>
      <x:c r="QPQ110" s="7"/>
      <x:c r="QPR110" s="7"/>
      <x:c r="QPS110" s="7"/>
      <x:c r="QPT110" s="7"/>
      <x:c r="QPU110" s="7"/>
      <x:c r="QPV110" s="7"/>
      <x:c r="QPW110" s="7"/>
      <x:c r="QPX110" s="7"/>
      <x:c r="QPY110" s="7"/>
      <x:c r="QPZ110" s="7"/>
      <x:c r="QQA110" s="7"/>
      <x:c r="QQB110" s="7"/>
      <x:c r="QQC110" s="7"/>
      <x:c r="QQD110" s="7"/>
      <x:c r="QQE110" s="7"/>
      <x:c r="QQF110" s="7"/>
      <x:c r="QQG110" s="7"/>
      <x:c r="QQH110" s="7"/>
      <x:c r="QQI110" s="7"/>
      <x:c r="QQJ110" s="7"/>
      <x:c r="QQK110" s="7"/>
      <x:c r="QQL110" s="7"/>
      <x:c r="QQM110" s="7"/>
      <x:c r="QQN110" s="7"/>
      <x:c r="QQO110" s="7"/>
      <x:c r="QQP110" s="7"/>
      <x:c r="QQQ110" s="7"/>
      <x:c r="QQR110" s="7"/>
      <x:c r="QQS110" s="7"/>
      <x:c r="QQT110" s="7"/>
      <x:c r="QQU110" s="7"/>
      <x:c r="QQV110" s="7"/>
      <x:c r="QQW110" s="7"/>
      <x:c r="QQX110" s="7"/>
      <x:c r="QQY110" s="7"/>
      <x:c r="QQZ110" s="7"/>
      <x:c r="QRA110" s="7"/>
      <x:c r="QRB110" s="7"/>
      <x:c r="QRC110" s="7"/>
      <x:c r="QRD110" s="7"/>
      <x:c r="QRE110" s="7"/>
      <x:c r="QRF110" s="7"/>
      <x:c r="QRG110" s="7"/>
      <x:c r="QRH110" s="7"/>
      <x:c r="QRI110" s="7"/>
      <x:c r="QRJ110" s="7"/>
      <x:c r="QRK110" s="7"/>
      <x:c r="QRL110" s="7"/>
      <x:c r="QRM110" s="7"/>
      <x:c r="QRN110" s="7"/>
      <x:c r="QRO110" s="7"/>
      <x:c r="QRP110" s="7"/>
      <x:c r="QRQ110" s="7"/>
      <x:c r="QRR110" s="7"/>
      <x:c r="QRS110" s="7"/>
      <x:c r="QRT110" s="7"/>
      <x:c r="QRU110" s="7"/>
      <x:c r="QRV110" s="7"/>
      <x:c r="QRW110" s="7"/>
      <x:c r="QRX110" s="7"/>
      <x:c r="QRY110" s="7"/>
      <x:c r="QRZ110" s="7"/>
      <x:c r="QSA110" s="7"/>
      <x:c r="QSB110" s="7"/>
      <x:c r="QSC110" s="7"/>
      <x:c r="QSD110" s="7"/>
      <x:c r="QSE110" s="7"/>
      <x:c r="QSF110" s="7"/>
      <x:c r="QSG110" s="7"/>
      <x:c r="QSH110" s="7"/>
      <x:c r="QSI110" s="7"/>
      <x:c r="QSJ110" s="7"/>
      <x:c r="QSK110" s="7"/>
      <x:c r="QSL110" s="7"/>
      <x:c r="QSM110" s="7"/>
      <x:c r="QSN110" s="7"/>
      <x:c r="QSO110" s="7"/>
      <x:c r="QSP110" s="7"/>
      <x:c r="QSQ110" s="7"/>
      <x:c r="QSR110" s="7"/>
      <x:c r="QSS110" s="7"/>
      <x:c r="QST110" s="7"/>
      <x:c r="QSU110" s="7"/>
      <x:c r="QSV110" s="7"/>
      <x:c r="QSW110" s="7"/>
      <x:c r="QSX110" s="7"/>
      <x:c r="QSY110" s="7"/>
      <x:c r="QSZ110" s="7"/>
      <x:c r="QTA110" s="7"/>
      <x:c r="QTB110" s="7"/>
      <x:c r="QTC110" s="7"/>
      <x:c r="QTD110" s="7"/>
      <x:c r="QTE110" s="7"/>
      <x:c r="QTF110" s="7"/>
      <x:c r="QTG110" s="7"/>
      <x:c r="QTH110" s="7"/>
      <x:c r="QTI110" s="7"/>
      <x:c r="QTJ110" s="7"/>
      <x:c r="QTK110" s="7"/>
      <x:c r="QTL110" s="7"/>
      <x:c r="QTM110" s="7"/>
      <x:c r="QTN110" s="7"/>
      <x:c r="QTO110" s="7"/>
      <x:c r="QTP110" s="7"/>
      <x:c r="QTQ110" s="7"/>
      <x:c r="QTR110" s="7"/>
      <x:c r="QTS110" s="7"/>
      <x:c r="QTT110" s="7"/>
      <x:c r="QTU110" s="7"/>
      <x:c r="QTV110" s="7"/>
      <x:c r="QTW110" s="7"/>
      <x:c r="QTX110" s="7"/>
      <x:c r="QTY110" s="7"/>
      <x:c r="QTZ110" s="7"/>
      <x:c r="QUA110" s="7"/>
      <x:c r="QUB110" s="7"/>
      <x:c r="QUC110" s="7"/>
      <x:c r="QUD110" s="7"/>
      <x:c r="QUE110" s="7"/>
      <x:c r="QUF110" s="7"/>
      <x:c r="QUG110" s="7"/>
      <x:c r="QUH110" s="7"/>
      <x:c r="QUI110" s="7"/>
      <x:c r="QUJ110" s="7"/>
      <x:c r="QUK110" s="7"/>
      <x:c r="QUL110" s="7"/>
      <x:c r="QUM110" s="7"/>
      <x:c r="QUN110" s="7"/>
      <x:c r="QUO110" s="7"/>
      <x:c r="QUP110" s="7"/>
      <x:c r="QUQ110" s="7"/>
      <x:c r="QUR110" s="7"/>
      <x:c r="QUS110" s="7"/>
      <x:c r="QUT110" s="7"/>
      <x:c r="QUU110" s="7"/>
      <x:c r="QUV110" s="7"/>
      <x:c r="QUW110" s="7"/>
      <x:c r="QUX110" s="7"/>
      <x:c r="QUY110" s="7"/>
      <x:c r="QUZ110" s="7"/>
      <x:c r="QVA110" s="7"/>
      <x:c r="QVB110" s="7"/>
      <x:c r="QVC110" s="7"/>
      <x:c r="QVD110" s="7"/>
      <x:c r="QVE110" s="7"/>
      <x:c r="QVF110" s="7"/>
      <x:c r="QVG110" s="7"/>
      <x:c r="QVH110" s="7"/>
      <x:c r="QVI110" s="7"/>
      <x:c r="QVJ110" s="7"/>
      <x:c r="QVK110" s="7"/>
      <x:c r="QVL110" s="7"/>
      <x:c r="QVM110" s="7"/>
      <x:c r="QVN110" s="7"/>
      <x:c r="QVO110" s="7"/>
      <x:c r="QVP110" s="7"/>
      <x:c r="QVQ110" s="7"/>
      <x:c r="QVR110" s="7"/>
      <x:c r="QVS110" s="7"/>
      <x:c r="QVT110" s="7"/>
      <x:c r="QVU110" s="7"/>
      <x:c r="QVV110" s="7"/>
      <x:c r="QVW110" s="7"/>
      <x:c r="QVX110" s="7"/>
      <x:c r="QVY110" s="7"/>
      <x:c r="QVZ110" s="7"/>
      <x:c r="QWA110" s="7"/>
      <x:c r="QWB110" s="7"/>
      <x:c r="QWC110" s="7"/>
      <x:c r="QWD110" s="7"/>
      <x:c r="QWE110" s="7"/>
      <x:c r="QWF110" s="7"/>
      <x:c r="QWG110" s="7"/>
      <x:c r="QWH110" s="7"/>
      <x:c r="QWI110" s="7"/>
      <x:c r="QWJ110" s="7"/>
      <x:c r="QWK110" s="7"/>
      <x:c r="QWL110" s="7"/>
      <x:c r="QWM110" s="7"/>
      <x:c r="QWN110" s="7"/>
      <x:c r="QWO110" s="7"/>
      <x:c r="QWP110" s="7"/>
      <x:c r="QWQ110" s="7"/>
      <x:c r="QWR110" s="7"/>
      <x:c r="QWS110" s="7"/>
      <x:c r="QWT110" s="7"/>
      <x:c r="QWU110" s="7"/>
      <x:c r="QWV110" s="7"/>
      <x:c r="QWW110" s="7"/>
      <x:c r="QWX110" s="7"/>
      <x:c r="QWY110" s="7"/>
      <x:c r="QWZ110" s="7"/>
      <x:c r="QXA110" s="7"/>
      <x:c r="QXB110" s="7"/>
      <x:c r="QXC110" s="7"/>
      <x:c r="QXD110" s="7"/>
      <x:c r="QXE110" s="7"/>
      <x:c r="QXF110" s="7"/>
      <x:c r="QXG110" s="7"/>
      <x:c r="QXH110" s="7"/>
      <x:c r="QXI110" s="7"/>
      <x:c r="QXJ110" s="7"/>
      <x:c r="QXK110" s="7"/>
      <x:c r="QXL110" s="7"/>
      <x:c r="QXM110" s="7"/>
      <x:c r="QXN110" s="7"/>
      <x:c r="QXO110" s="7"/>
      <x:c r="QXP110" s="7"/>
      <x:c r="QXQ110" s="7"/>
      <x:c r="QXR110" s="7"/>
      <x:c r="QXS110" s="7"/>
      <x:c r="QXT110" s="7"/>
      <x:c r="QXU110" s="7"/>
      <x:c r="QXV110" s="7"/>
      <x:c r="QXW110" s="7"/>
      <x:c r="QXX110" s="7"/>
      <x:c r="QXY110" s="7"/>
      <x:c r="QXZ110" s="7"/>
      <x:c r="QYA110" s="7"/>
      <x:c r="QYB110" s="7"/>
      <x:c r="QYC110" s="7"/>
      <x:c r="QYD110" s="7"/>
      <x:c r="QYE110" s="7"/>
      <x:c r="QYF110" s="7"/>
      <x:c r="QYG110" s="7"/>
      <x:c r="QYH110" s="7"/>
      <x:c r="QYI110" s="7"/>
      <x:c r="QYJ110" s="7"/>
      <x:c r="QYK110" s="7"/>
      <x:c r="QYL110" s="7"/>
      <x:c r="QYM110" s="7"/>
      <x:c r="QYN110" s="7"/>
      <x:c r="QYO110" s="7"/>
      <x:c r="QYP110" s="7"/>
      <x:c r="QYQ110" s="7"/>
      <x:c r="QYR110" s="7"/>
      <x:c r="QYS110" s="7"/>
      <x:c r="QYT110" s="7"/>
      <x:c r="QYU110" s="7"/>
      <x:c r="QYV110" s="7"/>
      <x:c r="QYW110" s="7"/>
      <x:c r="QYX110" s="7"/>
      <x:c r="QYY110" s="7"/>
      <x:c r="QYZ110" s="7"/>
      <x:c r="QZA110" s="7"/>
      <x:c r="QZB110" s="7"/>
      <x:c r="QZC110" s="7"/>
      <x:c r="QZD110" s="7"/>
      <x:c r="QZE110" s="7"/>
      <x:c r="QZF110" s="7"/>
      <x:c r="QZG110" s="7"/>
      <x:c r="QZH110" s="7"/>
      <x:c r="QZI110" s="7"/>
      <x:c r="QZJ110" s="7"/>
      <x:c r="QZK110" s="7"/>
      <x:c r="QZL110" s="7"/>
      <x:c r="QZM110" s="7"/>
      <x:c r="QZN110" s="7"/>
      <x:c r="QZO110" s="7"/>
      <x:c r="QZP110" s="7"/>
      <x:c r="QZQ110" s="7"/>
      <x:c r="QZR110" s="7"/>
      <x:c r="QZS110" s="7"/>
      <x:c r="QZT110" s="7"/>
      <x:c r="QZU110" s="7"/>
      <x:c r="QZV110" s="7"/>
      <x:c r="QZW110" s="7"/>
      <x:c r="QZX110" s="7"/>
      <x:c r="QZY110" s="7"/>
      <x:c r="QZZ110" s="7"/>
      <x:c r="RAA110" s="7"/>
      <x:c r="RAB110" s="7"/>
      <x:c r="RAC110" s="7"/>
      <x:c r="RAD110" s="7"/>
      <x:c r="RAE110" s="7"/>
      <x:c r="RAF110" s="7"/>
      <x:c r="RAG110" s="7"/>
      <x:c r="RAH110" s="7"/>
      <x:c r="RAI110" s="7"/>
      <x:c r="RAJ110" s="7"/>
      <x:c r="RAK110" s="7"/>
      <x:c r="RAL110" s="7"/>
      <x:c r="RAM110" s="7"/>
      <x:c r="RAN110" s="7"/>
      <x:c r="RAO110" s="7"/>
      <x:c r="RAP110" s="7"/>
      <x:c r="RAQ110" s="7"/>
      <x:c r="RAR110" s="7"/>
      <x:c r="RAS110" s="7"/>
      <x:c r="RAT110" s="7"/>
      <x:c r="RAU110" s="7"/>
      <x:c r="RAV110" s="7"/>
      <x:c r="RAW110" s="7"/>
      <x:c r="RAX110" s="7"/>
      <x:c r="RAY110" s="7"/>
      <x:c r="RAZ110" s="7"/>
      <x:c r="RBA110" s="7"/>
      <x:c r="RBB110" s="7"/>
      <x:c r="RBC110" s="7"/>
      <x:c r="RBD110" s="7"/>
      <x:c r="RBE110" s="7"/>
      <x:c r="RBF110" s="7"/>
      <x:c r="RBG110" s="7"/>
      <x:c r="RBH110" s="7"/>
      <x:c r="RBI110" s="7"/>
      <x:c r="RBJ110" s="7"/>
      <x:c r="RBK110" s="7"/>
      <x:c r="RBL110" s="7"/>
      <x:c r="RBM110" s="7"/>
      <x:c r="RBN110" s="7"/>
      <x:c r="RBO110" s="7"/>
      <x:c r="RBP110" s="7"/>
      <x:c r="RBQ110" s="7"/>
      <x:c r="RBR110" s="7"/>
      <x:c r="RBS110" s="7"/>
      <x:c r="RBT110" s="7"/>
      <x:c r="RBU110" s="7"/>
      <x:c r="RBV110" s="7"/>
      <x:c r="RBW110" s="7"/>
      <x:c r="RBX110" s="7"/>
      <x:c r="RBY110" s="7"/>
      <x:c r="RBZ110" s="7"/>
      <x:c r="RCA110" s="7"/>
      <x:c r="RCB110" s="7"/>
      <x:c r="RCC110" s="7"/>
      <x:c r="RCD110" s="7"/>
      <x:c r="RCE110" s="7"/>
      <x:c r="RCF110" s="7"/>
      <x:c r="RCG110" s="7"/>
      <x:c r="RCH110" s="7"/>
      <x:c r="RCI110" s="7"/>
      <x:c r="RCJ110" s="7"/>
      <x:c r="RCK110" s="7"/>
      <x:c r="RCL110" s="7"/>
      <x:c r="RCM110" s="7"/>
      <x:c r="RCN110" s="7"/>
      <x:c r="RCO110" s="7"/>
      <x:c r="RCP110" s="7"/>
      <x:c r="RCQ110" s="7"/>
      <x:c r="RCR110" s="7"/>
      <x:c r="RCS110" s="7"/>
      <x:c r="RCT110" s="7"/>
      <x:c r="RCU110" s="7"/>
      <x:c r="RCV110" s="7"/>
      <x:c r="RCW110" s="7"/>
      <x:c r="RCX110" s="7"/>
      <x:c r="RCY110" s="7"/>
      <x:c r="RCZ110" s="7"/>
      <x:c r="RDA110" s="7"/>
      <x:c r="RDB110" s="7"/>
      <x:c r="RDC110" s="7"/>
      <x:c r="RDD110" s="7"/>
      <x:c r="RDE110" s="7"/>
      <x:c r="RDF110" s="7"/>
      <x:c r="RDG110" s="7"/>
      <x:c r="RDH110" s="7"/>
      <x:c r="RDI110" s="7"/>
      <x:c r="RDJ110" s="7"/>
      <x:c r="RDK110" s="7"/>
      <x:c r="RDL110" s="7"/>
      <x:c r="RDM110" s="7"/>
      <x:c r="RDN110" s="7"/>
      <x:c r="RDO110" s="7"/>
      <x:c r="RDP110" s="7"/>
      <x:c r="RDQ110" s="7"/>
      <x:c r="RDR110" s="7"/>
      <x:c r="RDS110" s="7"/>
      <x:c r="RDT110" s="7"/>
      <x:c r="RDU110" s="7"/>
      <x:c r="RDV110" s="7"/>
      <x:c r="RDW110" s="7"/>
      <x:c r="RDX110" s="7"/>
      <x:c r="RDY110" s="7"/>
      <x:c r="RDZ110" s="7"/>
      <x:c r="REA110" s="7"/>
      <x:c r="REB110" s="7"/>
      <x:c r="REC110" s="7"/>
      <x:c r="RED110" s="7"/>
      <x:c r="REE110" s="7"/>
      <x:c r="REF110" s="7"/>
      <x:c r="REG110" s="7"/>
      <x:c r="REH110" s="7"/>
      <x:c r="REI110" s="7"/>
      <x:c r="REJ110" s="7"/>
      <x:c r="REK110" s="7"/>
      <x:c r="REL110" s="7"/>
      <x:c r="REM110" s="7"/>
      <x:c r="REN110" s="7"/>
      <x:c r="REO110" s="7"/>
      <x:c r="REP110" s="7"/>
      <x:c r="REQ110" s="7"/>
      <x:c r="RER110" s="7"/>
      <x:c r="RES110" s="7"/>
      <x:c r="RET110" s="7"/>
      <x:c r="REU110" s="7"/>
      <x:c r="REV110" s="7"/>
      <x:c r="REW110" s="7"/>
      <x:c r="REX110" s="7"/>
      <x:c r="REY110" s="7"/>
      <x:c r="REZ110" s="7"/>
      <x:c r="RFA110" s="7"/>
      <x:c r="RFB110" s="7"/>
      <x:c r="RFC110" s="7"/>
      <x:c r="RFD110" s="7"/>
      <x:c r="RFE110" s="7"/>
      <x:c r="RFF110" s="7"/>
      <x:c r="RFG110" s="7"/>
      <x:c r="RFH110" s="7"/>
      <x:c r="RFI110" s="7"/>
      <x:c r="RFJ110" s="7"/>
      <x:c r="RFK110" s="7"/>
      <x:c r="RFL110" s="7"/>
      <x:c r="RFM110" s="7"/>
      <x:c r="RFN110" s="7"/>
      <x:c r="RFO110" s="7"/>
      <x:c r="RFP110" s="7"/>
      <x:c r="RFQ110" s="7"/>
      <x:c r="RFR110" s="7"/>
      <x:c r="RFS110" s="7"/>
      <x:c r="RFT110" s="7"/>
      <x:c r="RFU110" s="7"/>
      <x:c r="RFV110" s="7"/>
      <x:c r="RFW110" s="7"/>
      <x:c r="RFX110" s="7"/>
      <x:c r="RFY110" s="7"/>
      <x:c r="RFZ110" s="7"/>
      <x:c r="RGA110" s="7"/>
      <x:c r="RGB110" s="7"/>
      <x:c r="RGC110" s="7"/>
      <x:c r="RGD110" s="7"/>
      <x:c r="RGE110" s="7"/>
      <x:c r="RGF110" s="7"/>
      <x:c r="RGG110" s="7"/>
      <x:c r="RGH110" s="7"/>
      <x:c r="RGI110" s="7"/>
      <x:c r="RGJ110" s="7"/>
      <x:c r="RGK110" s="7"/>
      <x:c r="RGL110" s="7"/>
      <x:c r="RGM110" s="7"/>
      <x:c r="RGN110" s="7"/>
      <x:c r="RGO110" s="7"/>
      <x:c r="RGP110" s="7"/>
      <x:c r="RGQ110" s="7"/>
      <x:c r="RGR110" s="7"/>
      <x:c r="RGS110" s="7"/>
      <x:c r="RGT110" s="7"/>
      <x:c r="RGU110" s="7"/>
      <x:c r="RGV110" s="7"/>
      <x:c r="RGW110" s="7"/>
      <x:c r="RGX110" s="7"/>
      <x:c r="RGY110" s="7"/>
      <x:c r="RGZ110" s="7"/>
      <x:c r="RHA110" s="7"/>
      <x:c r="RHB110" s="7"/>
      <x:c r="RHC110" s="7"/>
      <x:c r="RHD110" s="7"/>
      <x:c r="RHE110" s="7"/>
      <x:c r="RHF110" s="7"/>
      <x:c r="RHG110" s="7"/>
      <x:c r="RHH110" s="7"/>
      <x:c r="RHI110" s="7"/>
      <x:c r="RHJ110" s="7"/>
      <x:c r="RHK110" s="7"/>
      <x:c r="RHL110" s="7"/>
      <x:c r="RHM110" s="7"/>
      <x:c r="RHN110" s="7"/>
      <x:c r="RHO110" s="7"/>
      <x:c r="RHP110" s="7"/>
      <x:c r="RHQ110" s="7"/>
      <x:c r="RHR110" s="7"/>
      <x:c r="RHS110" s="7"/>
      <x:c r="RHT110" s="7"/>
      <x:c r="RHU110" s="7"/>
      <x:c r="RHV110" s="7"/>
      <x:c r="RHW110" s="7"/>
      <x:c r="RHX110" s="7"/>
      <x:c r="RHY110" s="7"/>
      <x:c r="RHZ110" s="7"/>
      <x:c r="RIA110" s="7"/>
      <x:c r="RIB110" s="7"/>
      <x:c r="RIC110" s="7"/>
      <x:c r="RID110" s="7"/>
      <x:c r="RIE110" s="7"/>
      <x:c r="RIF110" s="7"/>
      <x:c r="RIG110" s="7"/>
      <x:c r="RIH110" s="7"/>
      <x:c r="RII110" s="7"/>
      <x:c r="RIJ110" s="7"/>
      <x:c r="RIK110" s="7"/>
      <x:c r="RIL110" s="7"/>
      <x:c r="RIM110" s="7"/>
      <x:c r="RIN110" s="7"/>
      <x:c r="RIO110" s="7"/>
      <x:c r="RIP110" s="7"/>
      <x:c r="RIQ110" s="7"/>
      <x:c r="RIR110" s="7"/>
      <x:c r="RIS110" s="7"/>
      <x:c r="RIT110" s="7"/>
      <x:c r="RIU110" s="7"/>
      <x:c r="RIV110" s="7"/>
      <x:c r="RIW110" s="7"/>
      <x:c r="RIX110" s="7"/>
      <x:c r="RIY110" s="7"/>
      <x:c r="RIZ110" s="7"/>
      <x:c r="RJA110" s="7"/>
      <x:c r="RJB110" s="7"/>
      <x:c r="RJC110" s="7"/>
      <x:c r="RJD110" s="7"/>
      <x:c r="RJE110" s="7"/>
      <x:c r="RJF110" s="7"/>
      <x:c r="RJG110" s="7"/>
      <x:c r="RJH110" s="7"/>
      <x:c r="RJI110" s="7"/>
      <x:c r="RJJ110" s="7"/>
      <x:c r="RJK110" s="7"/>
      <x:c r="RJL110" s="7"/>
      <x:c r="RJM110" s="7"/>
      <x:c r="RJN110" s="7"/>
      <x:c r="RJO110" s="7"/>
      <x:c r="RJP110" s="7"/>
      <x:c r="RJQ110" s="7"/>
      <x:c r="RJR110" s="7"/>
      <x:c r="RJS110" s="7"/>
      <x:c r="RJT110" s="7"/>
      <x:c r="RJU110" s="7"/>
      <x:c r="RJV110" s="7"/>
      <x:c r="RJW110" s="7"/>
      <x:c r="RJX110" s="7"/>
      <x:c r="RJY110" s="7"/>
      <x:c r="RJZ110" s="7"/>
      <x:c r="RKA110" s="7"/>
      <x:c r="RKB110" s="7"/>
      <x:c r="RKC110" s="7"/>
      <x:c r="RKD110" s="7"/>
      <x:c r="RKE110" s="7"/>
      <x:c r="RKF110" s="7"/>
      <x:c r="RKG110" s="7"/>
      <x:c r="RKH110" s="7"/>
      <x:c r="RKI110" s="7"/>
      <x:c r="RKJ110" s="7"/>
      <x:c r="RKK110" s="7"/>
      <x:c r="RKL110" s="7"/>
      <x:c r="RKM110" s="7"/>
      <x:c r="RKN110" s="7"/>
      <x:c r="RKO110" s="7"/>
      <x:c r="RKP110" s="7"/>
      <x:c r="RKQ110" s="7"/>
      <x:c r="RKR110" s="7"/>
      <x:c r="RKS110" s="7"/>
      <x:c r="RKT110" s="7"/>
      <x:c r="RKU110" s="7"/>
      <x:c r="RKV110" s="7"/>
      <x:c r="RKW110" s="7"/>
      <x:c r="RKX110" s="7"/>
      <x:c r="RKY110" s="7"/>
      <x:c r="RKZ110" s="7"/>
      <x:c r="RLA110" s="7"/>
      <x:c r="RLB110" s="7"/>
      <x:c r="RLC110" s="7"/>
      <x:c r="RLD110" s="7"/>
      <x:c r="RLE110" s="7"/>
      <x:c r="RLF110" s="7"/>
      <x:c r="RLG110" s="7"/>
      <x:c r="RLH110" s="7"/>
      <x:c r="RLI110" s="7"/>
      <x:c r="RLJ110" s="7"/>
      <x:c r="RLK110" s="7"/>
      <x:c r="RLL110" s="7"/>
      <x:c r="RLM110" s="7"/>
      <x:c r="RLN110" s="7"/>
      <x:c r="RLO110" s="7"/>
      <x:c r="RLP110" s="7"/>
      <x:c r="RLQ110" s="7"/>
      <x:c r="RLR110" s="7"/>
      <x:c r="RLS110" s="7"/>
      <x:c r="RLT110" s="7"/>
      <x:c r="RLU110" s="7"/>
      <x:c r="RLV110" s="7"/>
      <x:c r="RLW110" s="7"/>
      <x:c r="RLX110" s="7"/>
      <x:c r="RLY110" s="7"/>
      <x:c r="RLZ110" s="7"/>
      <x:c r="RMA110" s="7"/>
      <x:c r="RMB110" s="7"/>
      <x:c r="RMC110" s="7"/>
      <x:c r="RMD110" s="7"/>
      <x:c r="RME110" s="7"/>
      <x:c r="RMF110" s="7"/>
      <x:c r="RMG110" s="7"/>
      <x:c r="RMH110" s="7"/>
      <x:c r="RMI110" s="7"/>
      <x:c r="RMJ110" s="7"/>
      <x:c r="RMK110" s="7"/>
      <x:c r="RML110" s="7"/>
      <x:c r="RMM110" s="7"/>
      <x:c r="RMN110" s="7"/>
      <x:c r="RMO110" s="7"/>
      <x:c r="RMP110" s="7"/>
      <x:c r="RMQ110" s="7"/>
      <x:c r="RMR110" s="7"/>
      <x:c r="RMS110" s="7"/>
      <x:c r="RMT110" s="7"/>
      <x:c r="RMU110" s="7"/>
      <x:c r="RMV110" s="7"/>
      <x:c r="RMW110" s="7"/>
      <x:c r="RMX110" s="7"/>
      <x:c r="RMY110" s="7"/>
      <x:c r="RMZ110" s="7"/>
      <x:c r="RNA110" s="7"/>
      <x:c r="RNB110" s="7"/>
      <x:c r="RNC110" s="7"/>
      <x:c r="RND110" s="7"/>
      <x:c r="RNE110" s="7"/>
      <x:c r="RNF110" s="7"/>
      <x:c r="RNG110" s="7"/>
      <x:c r="RNH110" s="7"/>
      <x:c r="RNI110" s="7"/>
      <x:c r="RNJ110" s="7"/>
      <x:c r="RNK110" s="7"/>
      <x:c r="RNL110" s="7"/>
      <x:c r="RNM110" s="7"/>
      <x:c r="RNN110" s="7"/>
      <x:c r="RNO110" s="7"/>
      <x:c r="RNP110" s="7"/>
      <x:c r="RNQ110" s="7"/>
      <x:c r="RNR110" s="7"/>
      <x:c r="RNS110" s="7"/>
      <x:c r="RNT110" s="7"/>
      <x:c r="RNU110" s="7"/>
      <x:c r="RNV110" s="7"/>
      <x:c r="RNW110" s="7"/>
      <x:c r="RNX110" s="7"/>
      <x:c r="RNY110" s="7"/>
      <x:c r="RNZ110" s="7"/>
      <x:c r="ROA110" s="7"/>
      <x:c r="ROB110" s="7"/>
      <x:c r="ROC110" s="7"/>
      <x:c r="ROD110" s="7"/>
      <x:c r="ROE110" s="7"/>
      <x:c r="ROF110" s="7"/>
      <x:c r="ROG110" s="7"/>
      <x:c r="ROH110" s="7"/>
      <x:c r="ROI110" s="7"/>
      <x:c r="ROJ110" s="7"/>
      <x:c r="ROK110" s="7"/>
      <x:c r="ROL110" s="7"/>
      <x:c r="ROM110" s="7"/>
      <x:c r="RON110" s="7"/>
      <x:c r="ROO110" s="7"/>
      <x:c r="ROP110" s="7"/>
      <x:c r="ROQ110" s="7"/>
      <x:c r="ROR110" s="7"/>
      <x:c r="ROS110" s="7"/>
      <x:c r="ROT110" s="7"/>
      <x:c r="ROU110" s="7"/>
      <x:c r="ROV110" s="7"/>
      <x:c r="ROW110" s="7"/>
      <x:c r="ROX110" s="7"/>
      <x:c r="ROY110" s="7"/>
      <x:c r="ROZ110" s="7"/>
      <x:c r="RPA110" s="7"/>
      <x:c r="RPB110" s="7"/>
      <x:c r="RPC110" s="7"/>
      <x:c r="RPD110" s="7"/>
      <x:c r="RPE110" s="7"/>
      <x:c r="RPF110" s="7"/>
      <x:c r="RPG110" s="7"/>
      <x:c r="RPH110" s="7"/>
      <x:c r="RPI110" s="7"/>
      <x:c r="RPJ110" s="7"/>
      <x:c r="RPK110" s="7"/>
      <x:c r="RPL110" s="7"/>
      <x:c r="RPM110" s="7"/>
      <x:c r="RPN110" s="7"/>
      <x:c r="RPO110" s="7"/>
      <x:c r="RPP110" s="7"/>
      <x:c r="RPQ110" s="7"/>
      <x:c r="RPR110" s="7"/>
      <x:c r="RPS110" s="7"/>
      <x:c r="RPT110" s="7"/>
      <x:c r="RPU110" s="7"/>
      <x:c r="RPV110" s="7"/>
      <x:c r="RPW110" s="7"/>
      <x:c r="RPX110" s="7"/>
      <x:c r="RPY110" s="7"/>
      <x:c r="RPZ110" s="7"/>
      <x:c r="RQA110" s="7"/>
      <x:c r="RQB110" s="7"/>
      <x:c r="RQC110" s="7"/>
      <x:c r="RQD110" s="7"/>
      <x:c r="RQE110" s="7"/>
      <x:c r="RQF110" s="7"/>
      <x:c r="RQG110" s="7"/>
      <x:c r="RQH110" s="7"/>
      <x:c r="RQI110" s="7"/>
      <x:c r="RQJ110" s="7"/>
      <x:c r="RQK110" s="7"/>
      <x:c r="RQL110" s="7"/>
      <x:c r="RQM110" s="7"/>
      <x:c r="RQN110" s="7"/>
      <x:c r="RQO110" s="7"/>
      <x:c r="RQP110" s="7"/>
      <x:c r="RQQ110" s="7"/>
      <x:c r="RQR110" s="7"/>
      <x:c r="RQS110" s="7"/>
      <x:c r="RQT110" s="7"/>
      <x:c r="RQU110" s="7"/>
      <x:c r="RQV110" s="7"/>
      <x:c r="RQW110" s="7"/>
      <x:c r="RQX110" s="7"/>
      <x:c r="RQY110" s="7"/>
      <x:c r="RQZ110" s="7"/>
      <x:c r="RRA110" s="7"/>
      <x:c r="RRB110" s="7"/>
      <x:c r="RRC110" s="7"/>
      <x:c r="RRD110" s="7"/>
      <x:c r="RRE110" s="7"/>
      <x:c r="RRF110" s="7"/>
      <x:c r="RRG110" s="7"/>
      <x:c r="RRH110" s="7"/>
      <x:c r="RRI110" s="7"/>
      <x:c r="RRJ110" s="7"/>
      <x:c r="RRK110" s="7"/>
      <x:c r="RRL110" s="7"/>
      <x:c r="RRM110" s="7"/>
      <x:c r="RRN110" s="7"/>
      <x:c r="RRO110" s="7"/>
      <x:c r="RRP110" s="7"/>
      <x:c r="RRQ110" s="7"/>
      <x:c r="RRR110" s="7"/>
      <x:c r="RRS110" s="7"/>
      <x:c r="RRT110" s="7"/>
      <x:c r="RRU110" s="7"/>
      <x:c r="RRV110" s="7"/>
      <x:c r="RRW110" s="7"/>
      <x:c r="RRX110" s="7"/>
      <x:c r="RRY110" s="7"/>
      <x:c r="RRZ110" s="7"/>
      <x:c r="RSA110" s="7"/>
      <x:c r="RSB110" s="7"/>
      <x:c r="RSC110" s="7"/>
      <x:c r="RSD110" s="7"/>
      <x:c r="RSE110" s="7"/>
      <x:c r="RSF110" s="7"/>
      <x:c r="RSG110" s="7"/>
      <x:c r="RSH110" s="7"/>
      <x:c r="RSI110" s="7"/>
      <x:c r="RSJ110" s="7"/>
      <x:c r="RSK110" s="7"/>
      <x:c r="RSL110" s="7"/>
      <x:c r="RSM110" s="7"/>
      <x:c r="RSN110" s="7"/>
      <x:c r="RSO110" s="7"/>
      <x:c r="RSP110" s="7"/>
      <x:c r="RSQ110" s="7"/>
      <x:c r="RSR110" s="7"/>
      <x:c r="RSS110" s="7"/>
      <x:c r="RST110" s="7"/>
      <x:c r="RSU110" s="7"/>
      <x:c r="RSV110" s="7"/>
      <x:c r="RSW110" s="7"/>
      <x:c r="RSX110" s="7"/>
      <x:c r="RSY110" s="7"/>
      <x:c r="RSZ110" s="7"/>
      <x:c r="RTA110" s="7"/>
      <x:c r="RTB110" s="7"/>
      <x:c r="RTC110" s="7"/>
      <x:c r="RTD110" s="7"/>
      <x:c r="RTE110" s="7"/>
      <x:c r="RTF110" s="7"/>
      <x:c r="RTG110" s="7"/>
      <x:c r="RTH110" s="7"/>
      <x:c r="RTI110" s="7"/>
      <x:c r="RTJ110" s="7"/>
      <x:c r="RTK110" s="7"/>
      <x:c r="RTL110" s="7"/>
      <x:c r="RTM110" s="7"/>
      <x:c r="RTN110" s="7"/>
      <x:c r="RTO110" s="7"/>
      <x:c r="RTP110" s="7"/>
      <x:c r="RTQ110" s="7"/>
      <x:c r="RTR110" s="7"/>
      <x:c r="RTS110" s="7"/>
      <x:c r="RTT110" s="7"/>
      <x:c r="RTU110" s="7"/>
      <x:c r="RTV110" s="7"/>
      <x:c r="RTW110" s="7"/>
      <x:c r="RTX110" s="7"/>
      <x:c r="RTY110" s="7"/>
      <x:c r="RTZ110" s="7"/>
      <x:c r="RUA110" s="7"/>
      <x:c r="RUB110" s="7"/>
      <x:c r="RUC110" s="7"/>
      <x:c r="RUD110" s="7"/>
      <x:c r="RUE110" s="7"/>
      <x:c r="RUF110" s="7"/>
      <x:c r="RUG110" s="7"/>
      <x:c r="RUH110" s="7"/>
      <x:c r="RUI110" s="7"/>
      <x:c r="RUJ110" s="7"/>
      <x:c r="RUK110" s="7"/>
      <x:c r="RUL110" s="7"/>
      <x:c r="RUM110" s="7"/>
      <x:c r="RUN110" s="7"/>
      <x:c r="RUO110" s="7"/>
      <x:c r="RUP110" s="7"/>
      <x:c r="RUQ110" s="7"/>
      <x:c r="RUR110" s="7"/>
      <x:c r="RUS110" s="7"/>
      <x:c r="RUT110" s="7"/>
      <x:c r="RUU110" s="7"/>
      <x:c r="RUV110" s="7"/>
      <x:c r="RUW110" s="7"/>
      <x:c r="RUX110" s="7"/>
      <x:c r="RUY110" s="7"/>
      <x:c r="RUZ110" s="7"/>
      <x:c r="RVA110" s="7"/>
      <x:c r="RVB110" s="7"/>
      <x:c r="RVC110" s="7"/>
      <x:c r="RVD110" s="7"/>
      <x:c r="RVE110" s="7"/>
      <x:c r="RVF110" s="7"/>
      <x:c r="RVG110" s="7"/>
      <x:c r="RVH110" s="7"/>
      <x:c r="RVI110" s="7"/>
      <x:c r="RVJ110" s="7"/>
      <x:c r="RVK110" s="7"/>
      <x:c r="RVL110" s="7"/>
      <x:c r="RVM110" s="7"/>
      <x:c r="RVN110" s="7"/>
      <x:c r="RVO110" s="7"/>
      <x:c r="RVP110" s="7"/>
      <x:c r="RVQ110" s="7"/>
      <x:c r="RVR110" s="7"/>
      <x:c r="RVS110" s="7"/>
      <x:c r="RVT110" s="7"/>
      <x:c r="RVU110" s="7"/>
      <x:c r="RVV110" s="7"/>
      <x:c r="RVW110" s="7"/>
      <x:c r="RVX110" s="7"/>
      <x:c r="RVY110" s="7"/>
      <x:c r="RVZ110" s="7"/>
      <x:c r="RWA110" s="7"/>
      <x:c r="RWB110" s="7"/>
      <x:c r="RWC110" s="7"/>
      <x:c r="RWD110" s="7"/>
      <x:c r="RWE110" s="7"/>
      <x:c r="RWF110" s="7"/>
      <x:c r="RWG110" s="7"/>
      <x:c r="RWH110" s="7"/>
      <x:c r="RWI110" s="7"/>
      <x:c r="RWJ110" s="7"/>
      <x:c r="RWK110" s="7"/>
      <x:c r="RWL110" s="7"/>
      <x:c r="RWM110" s="7"/>
      <x:c r="RWN110" s="7"/>
      <x:c r="RWO110" s="7"/>
      <x:c r="RWP110" s="7"/>
      <x:c r="RWQ110" s="7"/>
      <x:c r="RWR110" s="7"/>
      <x:c r="RWS110" s="7"/>
      <x:c r="RWT110" s="7"/>
      <x:c r="RWU110" s="7"/>
      <x:c r="RWV110" s="7"/>
      <x:c r="RWW110" s="7"/>
      <x:c r="RWX110" s="7"/>
      <x:c r="RWY110" s="7"/>
      <x:c r="RWZ110" s="7"/>
      <x:c r="RXA110" s="7"/>
      <x:c r="RXB110" s="7"/>
      <x:c r="RXC110" s="7"/>
      <x:c r="RXD110" s="7"/>
      <x:c r="RXE110" s="7"/>
      <x:c r="RXF110" s="7"/>
      <x:c r="RXG110" s="7"/>
      <x:c r="RXH110" s="7"/>
      <x:c r="RXI110" s="7"/>
      <x:c r="RXJ110" s="7"/>
      <x:c r="RXK110" s="7"/>
      <x:c r="RXL110" s="7"/>
      <x:c r="RXM110" s="7"/>
      <x:c r="RXN110" s="7"/>
      <x:c r="RXO110" s="7"/>
      <x:c r="RXP110" s="7"/>
      <x:c r="RXQ110" s="7"/>
      <x:c r="RXR110" s="7"/>
      <x:c r="RXS110" s="7"/>
      <x:c r="RXT110" s="7"/>
      <x:c r="RXU110" s="7"/>
      <x:c r="RXV110" s="7"/>
      <x:c r="RXW110" s="7"/>
      <x:c r="RXX110" s="7"/>
      <x:c r="RXY110" s="7"/>
      <x:c r="RXZ110" s="7"/>
      <x:c r="RYA110" s="7"/>
      <x:c r="RYB110" s="7"/>
      <x:c r="RYC110" s="7"/>
      <x:c r="RYD110" s="7"/>
      <x:c r="RYE110" s="7"/>
      <x:c r="RYF110" s="7"/>
      <x:c r="RYG110" s="7"/>
      <x:c r="RYH110" s="7"/>
      <x:c r="RYI110" s="7"/>
      <x:c r="RYJ110" s="7"/>
      <x:c r="RYK110" s="7"/>
      <x:c r="RYL110" s="7"/>
      <x:c r="RYM110" s="7"/>
      <x:c r="RYN110" s="7"/>
      <x:c r="RYO110" s="7"/>
      <x:c r="RYP110" s="7"/>
      <x:c r="RYQ110" s="7"/>
      <x:c r="RYR110" s="7"/>
      <x:c r="RYS110" s="7"/>
      <x:c r="RYT110" s="7"/>
      <x:c r="RYU110" s="7"/>
      <x:c r="RYV110" s="7"/>
      <x:c r="RYW110" s="7"/>
      <x:c r="RYX110" s="7"/>
      <x:c r="RYY110" s="7"/>
      <x:c r="RYZ110" s="7"/>
      <x:c r="RZA110" s="7"/>
      <x:c r="RZB110" s="7"/>
      <x:c r="RZC110" s="7"/>
      <x:c r="RZD110" s="7"/>
      <x:c r="RZE110" s="7"/>
      <x:c r="RZF110" s="7"/>
      <x:c r="RZG110" s="7"/>
      <x:c r="RZH110" s="7"/>
      <x:c r="RZI110" s="7"/>
      <x:c r="RZJ110" s="7"/>
      <x:c r="RZK110" s="7"/>
      <x:c r="RZL110" s="7"/>
      <x:c r="RZM110" s="7"/>
      <x:c r="RZN110" s="7"/>
      <x:c r="RZO110" s="7"/>
      <x:c r="RZP110" s="7"/>
      <x:c r="RZQ110" s="7"/>
      <x:c r="RZR110" s="7"/>
      <x:c r="RZS110" s="7"/>
      <x:c r="RZT110" s="7"/>
      <x:c r="RZU110" s="7"/>
      <x:c r="RZV110" s="7"/>
      <x:c r="RZW110" s="7"/>
      <x:c r="RZX110" s="7"/>
      <x:c r="RZY110" s="7"/>
      <x:c r="RZZ110" s="7"/>
      <x:c r="SAA110" s="7"/>
      <x:c r="SAB110" s="7"/>
      <x:c r="SAC110" s="7"/>
      <x:c r="SAD110" s="7"/>
      <x:c r="SAE110" s="7"/>
      <x:c r="SAF110" s="7"/>
      <x:c r="SAG110" s="7"/>
      <x:c r="SAH110" s="7"/>
      <x:c r="SAI110" s="7"/>
      <x:c r="SAJ110" s="7"/>
      <x:c r="SAK110" s="7"/>
      <x:c r="SAL110" s="7"/>
      <x:c r="SAM110" s="7"/>
      <x:c r="SAN110" s="7"/>
      <x:c r="SAO110" s="7"/>
      <x:c r="SAP110" s="7"/>
      <x:c r="SAQ110" s="7"/>
      <x:c r="SAR110" s="7"/>
      <x:c r="SAS110" s="7"/>
      <x:c r="SAT110" s="7"/>
      <x:c r="SAU110" s="7"/>
      <x:c r="SAV110" s="7"/>
      <x:c r="SAW110" s="7"/>
      <x:c r="SAX110" s="7"/>
      <x:c r="SAY110" s="7"/>
      <x:c r="SAZ110" s="7"/>
      <x:c r="SBA110" s="7"/>
      <x:c r="SBB110" s="7"/>
      <x:c r="SBC110" s="7"/>
      <x:c r="SBD110" s="7"/>
      <x:c r="SBE110" s="7"/>
      <x:c r="SBF110" s="7"/>
      <x:c r="SBG110" s="7"/>
      <x:c r="SBH110" s="7"/>
      <x:c r="SBI110" s="7"/>
      <x:c r="SBJ110" s="7"/>
      <x:c r="SBK110" s="7"/>
      <x:c r="SBL110" s="7"/>
      <x:c r="SBM110" s="7"/>
      <x:c r="SBN110" s="7"/>
      <x:c r="SBO110" s="7"/>
      <x:c r="SBP110" s="7"/>
      <x:c r="SBQ110" s="7"/>
      <x:c r="SBR110" s="7"/>
      <x:c r="SBS110" s="7"/>
      <x:c r="SBT110" s="7"/>
      <x:c r="SBU110" s="7"/>
      <x:c r="SBV110" s="7"/>
      <x:c r="SBW110" s="7"/>
      <x:c r="SBX110" s="7"/>
      <x:c r="SBY110" s="7"/>
      <x:c r="SBZ110" s="7"/>
      <x:c r="SCA110" s="7"/>
      <x:c r="SCB110" s="7"/>
      <x:c r="SCC110" s="7"/>
      <x:c r="SCD110" s="7"/>
      <x:c r="SCE110" s="7"/>
      <x:c r="SCF110" s="7"/>
      <x:c r="SCG110" s="7"/>
      <x:c r="SCH110" s="7"/>
      <x:c r="SCI110" s="7"/>
      <x:c r="SCJ110" s="7"/>
      <x:c r="SCK110" s="7"/>
      <x:c r="SCL110" s="7"/>
      <x:c r="SCM110" s="7"/>
      <x:c r="SCN110" s="7"/>
      <x:c r="SCO110" s="7"/>
      <x:c r="SCP110" s="7"/>
      <x:c r="SCQ110" s="7"/>
      <x:c r="SCR110" s="7"/>
      <x:c r="SCS110" s="7"/>
      <x:c r="SCT110" s="7"/>
      <x:c r="SCU110" s="7"/>
      <x:c r="SCV110" s="7"/>
      <x:c r="SCW110" s="7"/>
      <x:c r="SCX110" s="7"/>
      <x:c r="SCY110" s="7"/>
      <x:c r="SCZ110" s="7"/>
      <x:c r="SDA110" s="7"/>
      <x:c r="SDB110" s="7"/>
      <x:c r="SDC110" s="7"/>
      <x:c r="SDD110" s="7"/>
      <x:c r="SDE110" s="7"/>
      <x:c r="SDF110" s="7"/>
      <x:c r="SDG110" s="7"/>
      <x:c r="SDH110" s="7"/>
      <x:c r="SDI110" s="7"/>
      <x:c r="SDJ110" s="7"/>
      <x:c r="SDK110" s="7"/>
      <x:c r="SDL110" s="7"/>
      <x:c r="SDM110" s="7"/>
      <x:c r="SDN110" s="7"/>
      <x:c r="SDO110" s="7"/>
      <x:c r="SDP110" s="7"/>
      <x:c r="SDQ110" s="7"/>
      <x:c r="SDR110" s="7"/>
      <x:c r="SDS110" s="7"/>
      <x:c r="SDT110" s="7"/>
      <x:c r="SDU110" s="7"/>
      <x:c r="SDV110" s="7"/>
      <x:c r="SDW110" s="7"/>
      <x:c r="SDX110" s="7"/>
      <x:c r="SDY110" s="7"/>
      <x:c r="SDZ110" s="7"/>
      <x:c r="SEA110" s="7"/>
      <x:c r="SEB110" s="7"/>
      <x:c r="SEC110" s="7"/>
      <x:c r="SED110" s="7"/>
      <x:c r="SEE110" s="7"/>
      <x:c r="SEF110" s="7"/>
      <x:c r="SEG110" s="7"/>
      <x:c r="SEH110" s="7"/>
      <x:c r="SEI110" s="7"/>
      <x:c r="SEJ110" s="7"/>
      <x:c r="SEK110" s="7"/>
      <x:c r="SEL110" s="7"/>
      <x:c r="SEM110" s="7"/>
      <x:c r="SEN110" s="7"/>
      <x:c r="SEO110" s="7"/>
      <x:c r="SEP110" s="7"/>
      <x:c r="SEQ110" s="7"/>
      <x:c r="SER110" s="7"/>
      <x:c r="SES110" s="7"/>
      <x:c r="SET110" s="7"/>
      <x:c r="SEU110" s="7"/>
      <x:c r="SEV110" s="7"/>
      <x:c r="SEW110" s="7"/>
      <x:c r="SEX110" s="7"/>
      <x:c r="SEY110" s="7"/>
      <x:c r="SEZ110" s="7"/>
      <x:c r="SFA110" s="7"/>
      <x:c r="SFB110" s="7"/>
      <x:c r="SFC110" s="7"/>
      <x:c r="SFD110" s="7"/>
      <x:c r="SFE110" s="7"/>
      <x:c r="SFF110" s="7"/>
      <x:c r="SFG110" s="7"/>
      <x:c r="SFH110" s="7"/>
      <x:c r="SFI110" s="7"/>
      <x:c r="SFJ110" s="7"/>
      <x:c r="SFK110" s="7"/>
      <x:c r="SFL110" s="7"/>
      <x:c r="SFM110" s="7"/>
      <x:c r="SFN110" s="7"/>
      <x:c r="SFO110" s="7"/>
      <x:c r="SFP110" s="7"/>
      <x:c r="SFQ110" s="7"/>
      <x:c r="SFR110" s="7"/>
      <x:c r="SFS110" s="7"/>
      <x:c r="SFT110" s="7"/>
      <x:c r="SFU110" s="7"/>
      <x:c r="SFV110" s="7"/>
      <x:c r="SFW110" s="7"/>
      <x:c r="SFX110" s="7"/>
      <x:c r="SFY110" s="7"/>
      <x:c r="SFZ110" s="7"/>
      <x:c r="SGA110" s="7"/>
      <x:c r="SGB110" s="7"/>
      <x:c r="SGC110" s="7"/>
      <x:c r="SGD110" s="7"/>
      <x:c r="SGE110" s="7"/>
      <x:c r="SGF110" s="7"/>
      <x:c r="SGG110" s="7"/>
      <x:c r="SGH110" s="7"/>
      <x:c r="SGI110" s="7"/>
      <x:c r="SGJ110" s="7"/>
      <x:c r="SGK110" s="7"/>
      <x:c r="SGL110" s="7"/>
      <x:c r="SGM110" s="7"/>
      <x:c r="SGN110" s="7"/>
      <x:c r="SGO110" s="7"/>
      <x:c r="SGP110" s="7"/>
      <x:c r="SGQ110" s="7"/>
      <x:c r="SGR110" s="7"/>
      <x:c r="SGS110" s="7"/>
      <x:c r="SGT110" s="7"/>
      <x:c r="SGU110" s="7"/>
      <x:c r="SGV110" s="7"/>
      <x:c r="SGW110" s="7"/>
      <x:c r="SGX110" s="7"/>
      <x:c r="SGY110" s="7"/>
      <x:c r="SGZ110" s="7"/>
      <x:c r="SHA110" s="7"/>
      <x:c r="SHB110" s="7"/>
      <x:c r="SHC110" s="7"/>
      <x:c r="SHD110" s="7"/>
      <x:c r="SHE110" s="7"/>
      <x:c r="SHF110" s="7"/>
      <x:c r="SHG110" s="7"/>
      <x:c r="SHH110" s="7"/>
      <x:c r="SHI110" s="7"/>
      <x:c r="SHJ110" s="7"/>
      <x:c r="SHK110" s="7"/>
      <x:c r="SHL110" s="7"/>
      <x:c r="SHM110" s="7"/>
      <x:c r="SHN110" s="7"/>
      <x:c r="SHO110" s="7"/>
      <x:c r="SHP110" s="7"/>
      <x:c r="SHQ110" s="7"/>
      <x:c r="SHR110" s="7"/>
      <x:c r="SHS110" s="7"/>
      <x:c r="SHT110" s="7"/>
      <x:c r="SHU110" s="7"/>
      <x:c r="SHV110" s="7"/>
      <x:c r="SHW110" s="7"/>
      <x:c r="SHX110" s="7"/>
      <x:c r="SHY110" s="7"/>
      <x:c r="SHZ110" s="7"/>
      <x:c r="SIA110" s="7"/>
      <x:c r="SIB110" s="7"/>
      <x:c r="SIC110" s="7"/>
      <x:c r="SID110" s="7"/>
      <x:c r="SIE110" s="7"/>
      <x:c r="SIF110" s="7"/>
      <x:c r="SIG110" s="7"/>
      <x:c r="SIH110" s="7"/>
      <x:c r="SII110" s="7"/>
      <x:c r="SIJ110" s="7"/>
      <x:c r="SIK110" s="7"/>
      <x:c r="SIL110" s="7"/>
      <x:c r="SIM110" s="7"/>
      <x:c r="SIN110" s="7"/>
      <x:c r="SIO110" s="7"/>
      <x:c r="SIP110" s="7"/>
      <x:c r="SIQ110" s="7"/>
      <x:c r="SIR110" s="7"/>
      <x:c r="SIS110" s="7"/>
      <x:c r="SIT110" s="7"/>
      <x:c r="SIU110" s="7"/>
      <x:c r="SIV110" s="7"/>
      <x:c r="SIW110" s="7"/>
      <x:c r="SIX110" s="7"/>
      <x:c r="SIY110" s="7"/>
      <x:c r="SIZ110" s="7"/>
      <x:c r="SJA110" s="7"/>
      <x:c r="SJB110" s="7"/>
      <x:c r="SJC110" s="7"/>
      <x:c r="SJD110" s="7"/>
      <x:c r="SJE110" s="7"/>
      <x:c r="SJF110" s="7"/>
      <x:c r="SJG110" s="7"/>
      <x:c r="SJH110" s="7"/>
      <x:c r="SJI110" s="7"/>
      <x:c r="SJJ110" s="7"/>
      <x:c r="SJK110" s="7"/>
      <x:c r="SJL110" s="7"/>
      <x:c r="SJM110" s="7"/>
      <x:c r="SJN110" s="7"/>
      <x:c r="SJO110" s="7"/>
      <x:c r="SJP110" s="7"/>
      <x:c r="SJQ110" s="7"/>
      <x:c r="SJR110" s="7"/>
      <x:c r="SJS110" s="7"/>
      <x:c r="SJT110" s="7"/>
      <x:c r="SJU110" s="7"/>
      <x:c r="SJV110" s="7"/>
      <x:c r="SJW110" s="7"/>
      <x:c r="SJX110" s="7"/>
      <x:c r="SJY110" s="7"/>
      <x:c r="SJZ110" s="7"/>
      <x:c r="SKA110" s="7"/>
      <x:c r="SKB110" s="7"/>
      <x:c r="SKC110" s="7"/>
      <x:c r="SKD110" s="7"/>
      <x:c r="SKE110" s="7"/>
      <x:c r="SKF110" s="7"/>
      <x:c r="SKG110" s="7"/>
      <x:c r="SKH110" s="7"/>
      <x:c r="SKI110" s="7"/>
      <x:c r="SKJ110" s="7"/>
      <x:c r="SKK110" s="7"/>
      <x:c r="SKL110" s="7"/>
      <x:c r="SKM110" s="7"/>
      <x:c r="SKN110" s="7"/>
      <x:c r="SKO110" s="7"/>
      <x:c r="SKP110" s="7"/>
      <x:c r="SKQ110" s="7"/>
      <x:c r="SKR110" s="7"/>
      <x:c r="SKS110" s="7"/>
      <x:c r="SKT110" s="7"/>
      <x:c r="SKU110" s="7"/>
      <x:c r="SKV110" s="7"/>
      <x:c r="SKW110" s="7"/>
      <x:c r="SKX110" s="7"/>
      <x:c r="SKY110" s="7"/>
      <x:c r="SKZ110" s="7"/>
      <x:c r="SLA110" s="7"/>
      <x:c r="SLB110" s="7"/>
      <x:c r="SLC110" s="7"/>
      <x:c r="SLD110" s="7"/>
      <x:c r="SLE110" s="7"/>
      <x:c r="SLF110" s="7"/>
      <x:c r="SLG110" s="7"/>
      <x:c r="SLH110" s="7"/>
      <x:c r="SLI110" s="7"/>
      <x:c r="SLJ110" s="7"/>
      <x:c r="SLK110" s="7"/>
      <x:c r="SLL110" s="7"/>
      <x:c r="SLM110" s="7"/>
      <x:c r="SLN110" s="7"/>
      <x:c r="SLO110" s="7"/>
      <x:c r="SLP110" s="7"/>
      <x:c r="SLQ110" s="7"/>
      <x:c r="SLR110" s="7"/>
      <x:c r="SLS110" s="7"/>
      <x:c r="SLT110" s="7"/>
      <x:c r="SLU110" s="7"/>
      <x:c r="SLV110" s="7"/>
      <x:c r="SLW110" s="7"/>
      <x:c r="SLX110" s="7"/>
      <x:c r="SLY110" s="7"/>
      <x:c r="SLZ110" s="7"/>
      <x:c r="SMA110" s="7"/>
      <x:c r="SMB110" s="7"/>
      <x:c r="SMC110" s="7"/>
      <x:c r="SMD110" s="7"/>
      <x:c r="SME110" s="7"/>
      <x:c r="SMF110" s="7"/>
      <x:c r="SMG110" s="7"/>
      <x:c r="SMH110" s="7"/>
      <x:c r="SMI110" s="7"/>
      <x:c r="SMJ110" s="7"/>
      <x:c r="SMK110" s="7"/>
      <x:c r="SML110" s="7"/>
      <x:c r="SMM110" s="7"/>
      <x:c r="SMN110" s="7"/>
      <x:c r="SMO110" s="7"/>
      <x:c r="SMP110" s="7"/>
      <x:c r="SMQ110" s="7"/>
      <x:c r="SMR110" s="7"/>
      <x:c r="SMS110" s="7"/>
      <x:c r="SMT110" s="7"/>
      <x:c r="SMU110" s="7"/>
      <x:c r="SMV110" s="7"/>
      <x:c r="SMW110" s="7"/>
      <x:c r="SMX110" s="7"/>
      <x:c r="SMY110" s="7"/>
      <x:c r="SMZ110" s="7"/>
      <x:c r="SNA110" s="7"/>
      <x:c r="SNB110" s="7"/>
      <x:c r="SNC110" s="7"/>
      <x:c r="SND110" s="7"/>
      <x:c r="SNE110" s="7"/>
      <x:c r="SNF110" s="7"/>
      <x:c r="SNG110" s="7"/>
      <x:c r="SNH110" s="7"/>
      <x:c r="SNI110" s="7"/>
      <x:c r="SNJ110" s="7"/>
      <x:c r="SNK110" s="7"/>
      <x:c r="SNL110" s="7"/>
      <x:c r="SNM110" s="7"/>
      <x:c r="SNN110" s="7"/>
      <x:c r="SNO110" s="7"/>
      <x:c r="SNP110" s="7"/>
      <x:c r="SNQ110" s="7"/>
      <x:c r="SNR110" s="7"/>
      <x:c r="SNS110" s="7"/>
      <x:c r="SNT110" s="7"/>
      <x:c r="SNU110" s="7"/>
      <x:c r="SNV110" s="7"/>
      <x:c r="SNW110" s="7"/>
      <x:c r="SNX110" s="7"/>
      <x:c r="SNY110" s="7"/>
      <x:c r="SNZ110" s="7"/>
      <x:c r="SOA110" s="7"/>
      <x:c r="SOB110" s="7"/>
      <x:c r="SOC110" s="7"/>
      <x:c r="SOD110" s="7"/>
      <x:c r="SOE110" s="7"/>
      <x:c r="SOF110" s="7"/>
      <x:c r="SOG110" s="7"/>
      <x:c r="SOH110" s="7"/>
      <x:c r="SOI110" s="7"/>
      <x:c r="SOJ110" s="7"/>
      <x:c r="SOK110" s="7"/>
      <x:c r="SOL110" s="7"/>
      <x:c r="SOM110" s="7"/>
      <x:c r="SON110" s="7"/>
      <x:c r="SOO110" s="7"/>
      <x:c r="SOP110" s="7"/>
      <x:c r="SOQ110" s="7"/>
      <x:c r="SOR110" s="7"/>
      <x:c r="SOS110" s="7"/>
      <x:c r="SOT110" s="7"/>
      <x:c r="SOU110" s="7"/>
      <x:c r="SOV110" s="7"/>
      <x:c r="SOW110" s="7"/>
      <x:c r="SOX110" s="7"/>
      <x:c r="SOY110" s="7"/>
      <x:c r="SOZ110" s="7"/>
      <x:c r="SPA110" s="7"/>
      <x:c r="SPB110" s="7"/>
      <x:c r="SPC110" s="7"/>
      <x:c r="SPD110" s="7"/>
      <x:c r="SPE110" s="7"/>
      <x:c r="SPF110" s="7"/>
      <x:c r="SPG110" s="7"/>
      <x:c r="SPH110" s="7"/>
      <x:c r="SPI110" s="7"/>
      <x:c r="SPJ110" s="7"/>
      <x:c r="SPK110" s="7"/>
      <x:c r="SPL110" s="7"/>
      <x:c r="SPM110" s="7"/>
      <x:c r="SPN110" s="7"/>
      <x:c r="SPO110" s="7"/>
      <x:c r="SPP110" s="7"/>
      <x:c r="SPQ110" s="7"/>
      <x:c r="SPR110" s="7"/>
      <x:c r="SPS110" s="7"/>
      <x:c r="SPT110" s="7"/>
      <x:c r="SPU110" s="7"/>
      <x:c r="SPV110" s="7"/>
      <x:c r="SPW110" s="7"/>
      <x:c r="SPX110" s="7"/>
      <x:c r="SPY110" s="7"/>
      <x:c r="SPZ110" s="7"/>
      <x:c r="SQA110" s="7"/>
      <x:c r="SQB110" s="7"/>
      <x:c r="SQC110" s="7"/>
      <x:c r="SQD110" s="7"/>
      <x:c r="SQE110" s="7"/>
      <x:c r="SQF110" s="7"/>
      <x:c r="SQG110" s="7"/>
      <x:c r="SQH110" s="7"/>
      <x:c r="SQI110" s="7"/>
      <x:c r="SQJ110" s="7"/>
      <x:c r="SQK110" s="7"/>
      <x:c r="SQL110" s="7"/>
      <x:c r="SQM110" s="7"/>
      <x:c r="SQN110" s="7"/>
      <x:c r="SQO110" s="7"/>
      <x:c r="SQP110" s="7"/>
      <x:c r="SQQ110" s="7"/>
      <x:c r="SQR110" s="7"/>
      <x:c r="SQS110" s="7"/>
      <x:c r="SQT110" s="7"/>
      <x:c r="SQU110" s="7"/>
      <x:c r="SQV110" s="7"/>
      <x:c r="SQW110" s="7"/>
      <x:c r="SQX110" s="7"/>
      <x:c r="SQY110" s="7"/>
      <x:c r="SQZ110" s="7"/>
      <x:c r="SRA110" s="7"/>
      <x:c r="SRB110" s="7"/>
      <x:c r="SRC110" s="7"/>
      <x:c r="SRD110" s="7"/>
      <x:c r="SRE110" s="7"/>
      <x:c r="SRF110" s="7"/>
      <x:c r="SRG110" s="7"/>
      <x:c r="SRH110" s="7"/>
      <x:c r="SRI110" s="7"/>
      <x:c r="SRJ110" s="7"/>
      <x:c r="SRK110" s="7"/>
      <x:c r="SRL110" s="7"/>
      <x:c r="SRM110" s="7"/>
      <x:c r="SRN110" s="7"/>
      <x:c r="SRO110" s="7"/>
      <x:c r="SRP110" s="7"/>
      <x:c r="SRQ110" s="7"/>
      <x:c r="SRR110" s="7"/>
      <x:c r="SRS110" s="7"/>
      <x:c r="SRT110" s="7"/>
      <x:c r="SRU110" s="7"/>
      <x:c r="SRV110" s="7"/>
      <x:c r="SRW110" s="7"/>
      <x:c r="SRX110" s="7"/>
      <x:c r="SRY110" s="7"/>
      <x:c r="SRZ110" s="7"/>
      <x:c r="SSA110" s="7"/>
      <x:c r="SSB110" s="7"/>
      <x:c r="SSC110" s="7"/>
      <x:c r="SSD110" s="7"/>
      <x:c r="SSE110" s="7"/>
      <x:c r="SSF110" s="7"/>
      <x:c r="SSG110" s="7"/>
      <x:c r="SSH110" s="7"/>
      <x:c r="SSI110" s="7"/>
      <x:c r="SSJ110" s="7"/>
      <x:c r="SSK110" s="7"/>
      <x:c r="SSL110" s="7"/>
      <x:c r="SSM110" s="7"/>
      <x:c r="SSN110" s="7"/>
      <x:c r="SSO110" s="7"/>
      <x:c r="SSP110" s="7"/>
      <x:c r="SSQ110" s="7"/>
      <x:c r="SSR110" s="7"/>
      <x:c r="SSS110" s="7"/>
      <x:c r="SST110" s="7"/>
      <x:c r="SSU110" s="7"/>
      <x:c r="SSV110" s="7"/>
      <x:c r="SSW110" s="7"/>
      <x:c r="SSX110" s="7"/>
      <x:c r="SSY110" s="7"/>
      <x:c r="SSZ110" s="7"/>
      <x:c r="STA110" s="7"/>
      <x:c r="STB110" s="7"/>
      <x:c r="STC110" s="7"/>
      <x:c r="STD110" s="7"/>
      <x:c r="STE110" s="7"/>
      <x:c r="STF110" s="7"/>
      <x:c r="STG110" s="7"/>
      <x:c r="STH110" s="7"/>
      <x:c r="STI110" s="7"/>
      <x:c r="STJ110" s="7"/>
      <x:c r="STK110" s="7"/>
      <x:c r="STL110" s="7"/>
      <x:c r="STM110" s="7"/>
      <x:c r="STN110" s="7"/>
      <x:c r="STO110" s="7"/>
      <x:c r="STP110" s="7"/>
      <x:c r="STQ110" s="7"/>
      <x:c r="STR110" s="7"/>
      <x:c r="STS110" s="7"/>
      <x:c r="STT110" s="7"/>
      <x:c r="STU110" s="7"/>
      <x:c r="STV110" s="7"/>
      <x:c r="STW110" s="7"/>
      <x:c r="STX110" s="7"/>
      <x:c r="STY110" s="7"/>
      <x:c r="STZ110" s="7"/>
      <x:c r="SUA110" s="7"/>
      <x:c r="SUB110" s="7"/>
      <x:c r="SUC110" s="7"/>
      <x:c r="SUD110" s="7"/>
      <x:c r="SUE110" s="7"/>
      <x:c r="SUF110" s="7"/>
      <x:c r="SUG110" s="7"/>
      <x:c r="SUH110" s="7"/>
      <x:c r="SUI110" s="7"/>
      <x:c r="SUJ110" s="7"/>
      <x:c r="SUK110" s="7"/>
      <x:c r="SUL110" s="7"/>
      <x:c r="SUM110" s="7"/>
      <x:c r="SUN110" s="7"/>
      <x:c r="SUO110" s="7"/>
      <x:c r="SUP110" s="7"/>
      <x:c r="SUQ110" s="7"/>
      <x:c r="SUR110" s="7"/>
      <x:c r="SUS110" s="7"/>
      <x:c r="SUT110" s="7"/>
      <x:c r="SUU110" s="7"/>
      <x:c r="SUV110" s="7"/>
      <x:c r="SUW110" s="7"/>
      <x:c r="SUX110" s="7"/>
      <x:c r="SUY110" s="7"/>
      <x:c r="SUZ110" s="7"/>
      <x:c r="SVA110" s="7"/>
      <x:c r="SVB110" s="7"/>
      <x:c r="SVC110" s="7"/>
      <x:c r="SVD110" s="7"/>
      <x:c r="SVE110" s="7"/>
      <x:c r="SVF110" s="7"/>
      <x:c r="SVG110" s="7"/>
      <x:c r="SVH110" s="7"/>
      <x:c r="SVI110" s="7"/>
      <x:c r="SVJ110" s="7"/>
      <x:c r="SVK110" s="7"/>
      <x:c r="SVL110" s="7"/>
      <x:c r="SVM110" s="7"/>
      <x:c r="SVN110" s="7"/>
      <x:c r="SVO110" s="7"/>
      <x:c r="SVP110" s="7"/>
      <x:c r="SVQ110" s="7"/>
      <x:c r="SVR110" s="7"/>
      <x:c r="SVS110" s="7"/>
      <x:c r="SVT110" s="7"/>
      <x:c r="SVU110" s="7"/>
      <x:c r="SVV110" s="7"/>
      <x:c r="SVW110" s="7"/>
      <x:c r="SVX110" s="7"/>
      <x:c r="SVY110" s="7"/>
      <x:c r="SVZ110" s="7"/>
      <x:c r="SWA110" s="7"/>
      <x:c r="SWB110" s="7"/>
      <x:c r="SWC110" s="7"/>
      <x:c r="SWD110" s="7"/>
      <x:c r="SWE110" s="7"/>
      <x:c r="SWF110" s="7"/>
      <x:c r="SWG110" s="7"/>
      <x:c r="SWH110" s="7"/>
      <x:c r="SWI110" s="7"/>
      <x:c r="SWJ110" s="7"/>
      <x:c r="SWK110" s="7"/>
      <x:c r="SWL110" s="7"/>
      <x:c r="SWM110" s="7"/>
      <x:c r="SWN110" s="7"/>
      <x:c r="SWO110" s="7"/>
      <x:c r="SWP110" s="7"/>
      <x:c r="SWQ110" s="7"/>
      <x:c r="SWR110" s="7"/>
      <x:c r="SWS110" s="7"/>
      <x:c r="SWT110" s="7"/>
      <x:c r="SWU110" s="7"/>
      <x:c r="SWV110" s="7"/>
      <x:c r="SWW110" s="7"/>
      <x:c r="SWX110" s="7"/>
      <x:c r="SWY110" s="7"/>
      <x:c r="SWZ110" s="7"/>
      <x:c r="SXA110" s="7"/>
      <x:c r="SXB110" s="7"/>
      <x:c r="SXC110" s="7"/>
      <x:c r="SXD110" s="7"/>
      <x:c r="SXE110" s="7"/>
      <x:c r="SXF110" s="7"/>
      <x:c r="SXG110" s="7"/>
      <x:c r="SXH110" s="7"/>
      <x:c r="SXI110" s="7"/>
      <x:c r="SXJ110" s="7"/>
      <x:c r="SXK110" s="7"/>
      <x:c r="SXL110" s="7"/>
      <x:c r="SXM110" s="7"/>
      <x:c r="SXN110" s="7"/>
      <x:c r="SXO110" s="7"/>
      <x:c r="SXP110" s="7"/>
      <x:c r="SXQ110" s="7"/>
      <x:c r="SXR110" s="7"/>
      <x:c r="SXS110" s="7"/>
      <x:c r="SXT110" s="7"/>
      <x:c r="SXU110" s="7"/>
      <x:c r="SXV110" s="7"/>
      <x:c r="SXW110" s="7"/>
      <x:c r="SXX110" s="7"/>
      <x:c r="SXY110" s="7"/>
      <x:c r="SXZ110" s="7"/>
      <x:c r="SYA110" s="7"/>
      <x:c r="SYB110" s="7"/>
      <x:c r="SYC110" s="7"/>
      <x:c r="SYD110" s="7"/>
      <x:c r="SYE110" s="7"/>
      <x:c r="SYF110" s="7"/>
      <x:c r="SYG110" s="7"/>
      <x:c r="SYH110" s="7"/>
      <x:c r="SYI110" s="7"/>
      <x:c r="SYJ110" s="7"/>
      <x:c r="SYK110" s="7"/>
      <x:c r="SYL110" s="7"/>
      <x:c r="SYM110" s="7"/>
      <x:c r="SYN110" s="7"/>
      <x:c r="SYO110" s="7"/>
      <x:c r="SYP110" s="7"/>
      <x:c r="SYQ110" s="7"/>
      <x:c r="SYR110" s="7"/>
      <x:c r="SYS110" s="7"/>
      <x:c r="SYT110" s="7"/>
      <x:c r="SYU110" s="7"/>
      <x:c r="SYV110" s="7"/>
      <x:c r="SYW110" s="7"/>
      <x:c r="SYX110" s="7"/>
      <x:c r="SYY110" s="7"/>
      <x:c r="SYZ110" s="7"/>
      <x:c r="SZA110" s="7"/>
      <x:c r="SZB110" s="7"/>
      <x:c r="SZC110" s="7"/>
      <x:c r="SZD110" s="7"/>
      <x:c r="SZE110" s="7"/>
      <x:c r="SZF110" s="7"/>
      <x:c r="SZG110" s="7"/>
      <x:c r="SZH110" s="7"/>
      <x:c r="SZI110" s="7"/>
      <x:c r="SZJ110" s="7"/>
      <x:c r="SZK110" s="7"/>
      <x:c r="SZL110" s="7"/>
      <x:c r="SZM110" s="7"/>
      <x:c r="SZN110" s="7"/>
      <x:c r="SZO110" s="7"/>
      <x:c r="SZP110" s="7"/>
      <x:c r="SZQ110" s="7"/>
      <x:c r="SZR110" s="7"/>
      <x:c r="SZS110" s="7"/>
      <x:c r="SZT110" s="7"/>
      <x:c r="SZU110" s="7"/>
      <x:c r="SZV110" s="7"/>
      <x:c r="SZW110" s="7"/>
      <x:c r="SZX110" s="7"/>
      <x:c r="SZY110" s="7"/>
      <x:c r="SZZ110" s="7"/>
      <x:c r="TAA110" s="7"/>
      <x:c r="TAB110" s="7"/>
      <x:c r="TAC110" s="7"/>
      <x:c r="TAD110" s="7"/>
      <x:c r="TAE110" s="7"/>
      <x:c r="TAF110" s="7"/>
      <x:c r="TAG110" s="7"/>
      <x:c r="TAH110" s="7"/>
      <x:c r="TAI110" s="7"/>
      <x:c r="TAJ110" s="7"/>
      <x:c r="TAK110" s="7"/>
      <x:c r="TAL110" s="7"/>
      <x:c r="TAM110" s="7"/>
      <x:c r="TAN110" s="7"/>
      <x:c r="TAO110" s="7"/>
      <x:c r="TAP110" s="7"/>
      <x:c r="TAQ110" s="7"/>
      <x:c r="TAR110" s="7"/>
      <x:c r="TAS110" s="7"/>
      <x:c r="TAT110" s="7"/>
      <x:c r="TAU110" s="7"/>
      <x:c r="TAV110" s="7"/>
      <x:c r="TAW110" s="7"/>
      <x:c r="TAX110" s="7"/>
      <x:c r="TAY110" s="7"/>
      <x:c r="TAZ110" s="7"/>
      <x:c r="TBA110" s="7"/>
      <x:c r="TBB110" s="7"/>
      <x:c r="TBC110" s="7"/>
      <x:c r="TBD110" s="7"/>
      <x:c r="TBE110" s="7"/>
      <x:c r="TBF110" s="7"/>
      <x:c r="TBG110" s="7"/>
      <x:c r="TBH110" s="7"/>
      <x:c r="TBI110" s="7"/>
      <x:c r="TBJ110" s="7"/>
      <x:c r="TBK110" s="7"/>
      <x:c r="TBL110" s="7"/>
      <x:c r="TBM110" s="7"/>
      <x:c r="TBN110" s="7"/>
      <x:c r="TBO110" s="7"/>
      <x:c r="TBP110" s="7"/>
      <x:c r="TBQ110" s="7"/>
      <x:c r="TBR110" s="7"/>
      <x:c r="TBS110" s="7"/>
      <x:c r="TBT110" s="7"/>
      <x:c r="TBU110" s="7"/>
      <x:c r="TBV110" s="7"/>
      <x:c r="TBW110" s="7"/>
      <x:c r="TBX110" s="7"/>
      <x:c r="TBY110" s="7"/>
      <x:c r="TBZ110" s="7"/>
      <x:c r="TCA110" s="7"/>
      <x:c r="TCB110" s="7"/>
      <x:c r="TCC110" s="7"/>
      <x:c r="TCD110" s="7"/>
      <x:c r="TCE110" s="7"/>
      <x:c r="TCF110" s="7"/>
      <x:c r="TCG110" s="7"/>
      <x:c r="TCH110" s="7"/>
      <x:c r="TCI110" s="7"/>
      <x:c r="TCJ110" s="7"/>
      <x:c r="TCK110" s="7"/>
      <x:c r="TCL110" s="7"/>
      <x:c r="TCM110" s="7"/>
      <x:c r="TCN110" s="7"/>
      <x:c r="TCO110" s="7"/>
      <x:c r="TCP110" s="7"/>
      <x:c r="TCQ110" s="7"/>
      <x:c r="TCR110" s="7"/>
      <x:c r="TCS110" s="7"/>
      <x:c r="TCT110" s="7"/>
      <x:c r="TCU110" s="7"/>
      <x:c r="TCV110" s="7"/>
      <x:c r="TCW110" s="7"/>
      <x:c r="TCX110" s="7"/>
      <x:c r="TCY110" s="7"/>
      <x:c r="TCZ110" s="7"/>
      <x:c r="TDA110" s="7"/>
      <x:c r="TDB110" s="7"/>
      <x:c r="TDC110" s="7"/>
      <x:c r="TDD110" s="7"/>
      <x:c r="TDE110" s="7"/>
      <x:c r="TDF110" s="7"/>
      <x:c r="TDG110" s="7"/>
      <x:c r="TDH110" s="7"/>
      <x:c r="TDI110" s="7"/>
      <x:c r="TDJ110" s="7"/>
      <x:c r="TDK110" s="7"/>
      <x:c r="TDL110" s="7"/>
      <x:c r="TDM110" s="7"/>
      <x:c r="TDN110" s="7"/>
      <x:c r="TDO110" s="7"/>
      <x:c r="TDP110" s="7"/>
      <x:c r="TDQ110" s="7"/>
      <x:c r="TDR110" s="7"/>
      <x:c r="TDS110" s="7"/>
      <x:c r="TDT110" s="7"/>
      <x:c r="TDU110" s="7"/>
      <x:c r="TDV110" s="7"/>
      <x:c r="TDW110" s="7"/>
      <x:c r="TDX110" s="7"/>
      <x:c r="TDY110" s="7"/>
      <x:c r="TDZ110" s="7"/>
      <x:c r="TEA110" s="7"/>
      <x:c r="TEB110" s="7"/>
      <x:c r="TEC110" s="7"/>
      <x:c r="TED110" s="7"/>
      <x:c r="TEE110" s="7"/>
      <x:c r="TEF110" s="7"/>
      <x:c r="TEG110" s="7"/>
      <x:c r="TEH110" s="7"/>
      <x:c r="TEI110" s="7"/>
      <x:c r="TEJ110" s="7"/>
      <x:c r="TEK110" s="7"/>
      <x:c r="TEL110" s="7"/>
      <x:c r="TEM110" s="7"/>
      <x:c r="TEN110" s="7"/>
      <x:c r="TEO110" s="7"/>
      <x:c r="TEP110" s="7"/>
      <x:c r="TEQ110" s="7"/>
      <x:c r="TER110" s="7"/>
      <x:c r="TES110" s="7"/>
      <x:c r="TET110" s="7"/>
      <x:c r="TEU110" s="7"/>
      <x:c r="TEV110" s="7"/>
      <x:c r="TEW110" s="7"/>
      <x:c r="TEX110" s="7"/>
      <x:c r="TEY110" s="7"/>
      <x:c r="TEZ110" s="7"/>
      <x:c r="TFA110" s="7"/>
      <x:c r="TFB110" s="7"/>
      <x:c r="TFC110" s="7"/>
      <x:c r="TFD110" s="7"/>
      <x:c r="TFE110" s="7"/>
      <x:c r="TFF110" s="7"/>
      <x:c r="TFG110" s="7"/>
      <x:c r="TFH110" s="7"/>
      <x:c r="TFI110" s="7"/>
      <x:c r="TFJ110" s="7"/>
      <x:c r="TFK110" s="7"/>
      <x:c r="TFL110" s="7"/>
      <x:c r="TFM110" s="7"/>
      <x:c r="TFN110" s="7"/>
      <x:c r="TFO110" s="7"/>
      <x:c r="TFP110" s="7"/>
      <x:c r="TFQ110" s="7"/>
      <x:c r="TFR110" s="7"/>
      <x:c r="TFS110" s="7"/>
      <x:c r="TFT110" s="7"/>
      <x:c r="TFU110" s="7"/>
      <x:c r="TFV110" s="7"/>
      <x:c r="TFW110" s="7"/>
      <x:c r="TFX110" s="7"/>
      <x:c r="TFY110" s="7"/>
      <x:c r="TFZ110" s="7"/>
      <x:c r="TGA110" s="7"/>
      <x:c r="TGB110" s="7"/>
      <x:c r="TGC110" s="7"/>
      <x:c r="TGD110" s="7"/>
      <x:c r="TGE110" s="7"/>
      <x:c r="TGF110" s="7"/>
      <x:c r="TGG110" s="7"/>
      <x:c r="TGH110" s="7"/>
      <x:c r="TGI110" s="7"/>
      <x:c r="TGJ110" s="7"/>
      <x:c r="TGK110" s="7"/>
      <x:c r="TGL110" s="7"/>
      <x:c r="TGM110" s="7"/>
      <x:c r="TGN110" s="7"/>
      <x:c r="TGO110" s="7"/>
      <x:c r="TGP110" s="7"/>
      <x:c r="TGQ110" s="7"/>
      <x:c r="TGR110" s="7"/>
      <x:c r="TGS110" s="7"/>
      <x:c r="TGT110" s="7"/>
      <x:c r="TGU110" s="7"/>
      <x:c r="TGV110" s="7"/>
      <x:c r="TGW110" s="7"/>
      <x:c r="TGX110" s="7"/>
      <x:c r="TGY110" s="7"/>
      <x:c r="TGZ110" s="7"/>
      <x:c r="THA110" s="7"/>
      <x:c r="THB110" s="7"/>
      <x:c r="THC110" s="7"/>
      <x:c r="THD110" s="7"/>
      <x:c r="THE110" s="7"/>
      <x:c r="THF110" s="7"/>
      <x:c r="THG110" s="7"/>
      <x:c r="THH110" s="7"/>
      <x:c r="THI110" s="7"/>
      <x:c r="THJ110" s="7"/>
      <x:c r="THK110" s="7"/>
      <x:c r="THL110" s="7"/>
      <x:c r="THM110" s="7"/>
      <x:c r="THN110" s="7"/>
      <x:c r="THO110" s="7"/>
      <x:c r="THP110" s="7"/>
      <x:c r="THQ110" s="7"/>
      <x:c r="THR110" s="7"/>
      <x:c r="THS110" s="7"/>
      <x:c r="THT110" s="7"/>
      <x:c r="THU110" s="7"/>
      <x:c r="THV110" s="7"/>
      <x:c r="THW110" s="7"/>
      <x:c r="THX110" s="7"/>
      <x:c r="THY110" s="7"/>
      <x:c r="THZ110" s="7"/>
      <x:c r="TIA110" s="7"/>
      <x:c r="TIB110" s="7"/>
      <x:c r="TIC110" s="7"/>
      <x:c r="TID110" s="7"/>
      <x:c r="TIE110" s="7"/>
      <x:c r="TIF110" s="7"/>
      <x:c r="TIG110" s="7"/>
      <x:c r="TIH110" s="7"/>
      <x:c r="TII110" s="7"/>
      <x:c r="TIJ110" s="7"/>
      <x:c r="TIK110" s="7"/>
      <x:c r="TIL110" s="7"/>
      <x:c r="TIM110" s="7"/>
      <x:c r="TIN110" s="7"/>
      <x:c r="TIO110" s="7"/>
      <x:c r="TIP110" s="7"/>
      <x:c r="TIQ110" s="7"/>
      <x:c r="TIR110" s="7"/>
      <x:c r="TIS110" s="7"/>
      <x:c r="TIT110" s="7"/>
      <x:c r="TIU110" s="7"/>
      <x:c r="TIV110" s="7"/>
      <x:c r="TIW110" s="7"/>
      <x:c r="TIX110" s="7"/>
      <x:c r="TIY110" s="7"/>
      <x:c r="TIZ110" s="7"/>
      <x:c r="TJA110" s="7"/>
      <x:c r="TJB110" s="7"/>
      <x:c r="TJC110" s="7"/>
      <x:c r="TJD110" s="7"/>
      <x:c r="TJE110" s="7"/>
      <x:c r="TJF110" s="7"/>
      <x:c r="TJG110" s="7"/>
      <x:c r="TJH110" s="7"/>
      <x:c r="TJI110" s="7"/>
      <x:c r="TJJ110" s="7"/>
      <x:c r="TJK110" s="7"/>
      <x:c r="TJL110" s="7"/>
      <x:c r="TJM110" s="7"/>
      <x:c r="TJN110" s="7"/>
      <x:c r="TJO110" s="7"/>
      <x:c r="TJP110" s="7"/>
      <x:c r="TJQ110" s="7"/>
      <x:c r="TJR110" s="7"/>
      <x:c r="TJS110" s="7"/>
      <x:c r="TJT110" s="7"/>
      <x:c r="TJU110" s="7"/>
      <x:c r="TJV110" s="7"/>
      <x:c r="TJW110" s="7"/>
      <x:c r="TJX110" s="7"/>
      <x:c r="TJY110" s="7"/>
      <x:c r="TJZ110" s="7"/>
      <x:c r="TKA110" s="7"/>
      <x:c r="TKB110" s="7"/>
      <x:c r="TKC110" s="7"/>
      <x:c r="TKD110" s="7"/>
      <x:c r="TKE110" s="7"/>
      <x:c r="TKF110" s="7"/>
      <x:c r="TKG110" s="7"/>
      <x:c r="TKH110" s="7"/>
      <x:c r="TKI110" s="7"/>
      <x:c r="TKJ110" s="7"/>
      <x:c r="TKK110" s="7"/>
      <x:c r="TKL110" s="7"/>
      <x:c r="TKM110" s="7"/>
      <x:c r="TKN110" s="7"/>
      <x:c r="TKO110" s="7"/>
      <x:c r="TKP110" s="7"/>
      <x:c r="TKQ110" s="7"/>
      <x:c r="TKR110" s="7"/>
      <x:c r="TKS110" s="7"/>
      <x:c r="TKT110" s="7"/>
      <x:c r="TKU110" s="7"/>
      <x:c r="TKV110" s="7"/>
      <x:c r="TKW110" s="7"/>
      <x:c r="TKX110" s="7"/>
      <x:c r="TKY110" s="7"/>
      <x:c r="TKZ110" s="7"/>
      <x:c r="TLA110" s="7"/>
      <x:c r="TLB110" s="7"/>
      <x:c r="TLC110" s="7"/>
      <x:c r="TLD110" s="7"/>
      <x:c r="TLE110" s="7"/>
      <x:c r="TLF110" s="7"/>
      <x:c r="TLG110" s="7"/>
      <x:c r="TLH110" s="7"/>
      <x:c r="TLI110" s="7"/>
      <x:c r="TLJ110" s="7"/>
      <x:c r="TLK110" s="7"/>
      <x:c r="TLL110" s="7"/>
      <x:c r="TLM110" s="7"/>
      <x:c r="TLN110" s="7"/>
      <x:c r="TLO110" s="7"/>
      <x:c r="TLP110" s="7"/>
      <x:c r="TLQ110" s="7"/>
      <x:c r="TLR110" s="7"/>
      <x:c r="TLS110" s="7"/>
      <x:c r="TLT110" s="7"/>
      <x:c r="TLU110" s="7"/>
      <x:c r="TLV110" s="7"/>
      <x:c r="TLW110" s="7"/>
      <x:c r="TLX110" s="7"/>
      <x:c r="TLY110" s="7"/>
      <x:c r="TLZ110" s="7"/>
      <x:c r="TMA110" s="7"/>
      <x:c r="TMB110" s="7"/>
      <x:c r="TMC110" s="7"/>
      <x:c r="TMD110" s="7"/>
      <x:c r="TME110" s="7"/>
      <x:c r="TMF110" s="7"/>
      <x:c r="TMG110" s="7"/>
      <x:c r="TMH110" s="7"/>
      <x:c r="TMI110" s="7"/>
      <x:c r="TMJ110" s="7"/>
      <x:c r="TMK110" s="7"/>
      <x:c r="TML110" s="7"/>
      <x:c r="TMM110" s="7"/>
      <x:c r="TMN110" s="7"/>
      <x:c r="TMO110" s="7"/>
      <x:c r="TMP110" s="7"/>
      <x:c r="TMQ110" s="7"/>
      <x:c r="TMR110" s="7"/>
      <x:c r="TMS110" s="7"/>
      <x:c r="TMT110" s="7"/>
      <x:c r="TMU110" s="7"/>
      <x:c r="TMV110" s="7"/>
      <x:c r="TMW110" s="7"/>
      <x:c r="TMX110" s="7"/>
      <x:c r="TMY110" s="7"/>
      <x:c r="TMZ110" s="7"/>
      <x:c r="TNA110" s="7"/>
      <x:c r="TNB110" s="7"/>
      <x:c r="TNC110" s="7"/>
      <x:c r="TND110" s="7"/>
      <x:c r="TNE110" s="7"/>
      <x:c r="TNF110" s="7"/>
      <x:c r="TNG110" s="7"/>
      <x:c r="TNH110" s="7"/>
      <x:c r="TNI110" s="7"/>
      <x:c r="TNJ110" s="7"/>
      <x:c r="TNK110" s="7"/>
      <x:c r="TNL110" s="7"/>
      <x:c r="TNM110" s="7"/>
      <x:c r="TNN110" s="7"/>
      <x:c r="TNO110" s="7"/>
      <x:c r="TNP110" s="7"/>
      <x:c r="TNQ110" s="7"/>
      <x:c r="TNR110" s="7"/>
      <x:c r="TNS110" s="7"/>
      <x:c r="TNT110" s="7"/>
      <x:c r="TNU110" s="7"/>
      <x:c r="TNV110" s="7"/>
      <x:c r="TNW110" s="7"/>
      <x:c r="TNX110" s="7"/>
      <x:c r="TNY110" s="7"/>
      <x:c r="TNZ110" s="7"/>
      <x:c r="TOA110" s="7"/>
      <x:c r="TOB110" s="7"/>
      <x:c r="TOC110" s="7"/>
      <x:c r="TOD110" s="7"/>
      <x:c r="TOE110" s="7"/>
      <x:c r="TOF110" s="7"/>
      <x:c r="TOG110" s="7"/>
      <x:c r="TOH110" s="7"/>
      <x:c r="TOI110" s="7"/>
      <x:c r="TOJ110" s="7"/>
      <x:c r="TOK110" s="7"/>
      <x:c r="TOL110" s="7"/>
      <x:c r="TOM110" s="7"/>
      <x:c r="TON110" s="7"/>
      <x:c r="TOO110" s="7"/>
      <x:c r="TOP110" s="7"/>
      <x:c r="TOQ110" s="7"/>
      <x:c r="TOR110" s="7"/>
      <x:c r="TOS110" s="7"/>
      <x:c r="TOT110" s="7"/>
      <x:c r="TOU110" s="7"/>
      <x:c r="TOV110" s="7"/>
      <x:c r="TOW110" s="7"/>
      <x:c r="TOX110" s="7"/>
      <x:c r="TOY110" s="7"/>
      <x:c r="TOZ110" s="7"/>
      <x:c r="TPA110" s="7"/>
      <x:c r="TPB110" s="7"/>
      <x:c r="TPC110" s="7"/>
      <x:c r="TPD110" s="7"/>
      <x:c r="TPE110" s="7"/>
      <x:c r="TPF110" s="7"/>
      <x:c r="TPG110" s="7"/>
      <x:c r="TPH110" s="7"/>
      <x:c r="TPI110" s="7"/>
      <x:c r="TPJ110" s="7"/>
      <x:c r="TPK110" s="7"/>
      <x:c r="TPL110" s="7"/>
      <x:c r="TPM110" s="7"/>
      <x:c r="TPN110" s="7"/>
      <x:c r="TPO110" s="7"/>
      <x:c r="TPP110" s="7"/>
      <x:c r="TPQ110" s="7"/>
      <x:c r="TPR110" s="7"/>
      <x:c r="TPS110" s="7"/>
      <x:c r="TPT110" s="7"/>
      <x:c r="TPU110" s="7"/>
      <x:c r="TPV110" s="7"/>
      <x:c r="TPW110" s="7"/>
      <x:c r="TPX110" s="7"/>
      <x:c r="TPY110" s="7"/>
      <x:c r="TPZ110" s="7"/>
      <x:c r="TQA110" s="7"/>
      <x:c r="TQB110" s="7"/>
      <x:c r="TQC110" s="7"/>
      <x:c r="TQD110" s="7"/>
      <x:c r="TQE110" s="7"/>
      <x:c r="TQF110" s="7"/>
      <x:c r="TQG110" s="7"/>
      <x:c r="TQH110" s="7"/>
      <x:c r="TQI110" s="7"/>
      <x:c r="TQJ110" s="7"/>
      <x:c r="TQK110" s="7"/>
      <x:c r="TQL110" s="7"/>
      <x:c r="TQM110" s="7"/>
      <x:c r="TQN110" s="7"/>
      <x:c r="TQO110" s="7"/>
      <x:c r="TQP110" s="7"/>
      <x:c r="TQQ110" s="7"/>
      <x:c r="TQR110" s="7"/>
      <x:c r="TQS110" s="7"/>
      <x:c r="TQT110" s="7"/>
      <x:c r="TQU110" s="7"/>
      <x:c r="TQV110" s="7"/>
      <x:c r="TQW110" s="7"/>
      <x:c r="TQX110" s="7"/>
      <x:c r="TQY110" s="7"/>
      <x:c r="TQZ110" s="7"/>
      <x:c r="TRA110" s="7"/>
      <x:c r="TRB110" s="7"/>
      <x:c r="TRC110" s="7"/>
      <x:c r="TRD110" s="7"/>
      <x:c r="TRE110" s="7"/>
      <x:c r="TRF110" s="7"/>
      <x:c r="TRG110" s="7"/>
      <x:c r="TRH110" s="7"/>
      <x:c r="TRI110" s="7"/>
      <x:c r="TRJ110" s="7"/>
      <x:c r="TRK110" s="7"/>
      <x:c r="TRL110" s="7"/>
      <x:c r="TRM110" s="7"/>
      <x:c r="TRN110" s="7"/>
      <x:c r="TRO110" s="7"/>
      <x:c r="TRP110" s="7"/>
      <x:c r="TRQ110" s="7"/>
      <x:c r="TRR110" s="7"/>
      <x:c r="TRS110" s="7"/>
      <x:c r="TRT110" s="7"/>
      <x:c r="TRU110" s="7"/>
      <x:c r="TRV110" s="7"/>
      <x:c r="TRW110" s="7"/>
      <x:c r="TRX110" s="7"/>
      <x:c r="TRY110" s="7"/>
      <x:c r="TRZ110" s="7"/>
      <x:c r="TSA110" s="7"/>
      <x:c r="TSB110" s="7"/>
      <x:c r="TSC110" s="7"/>
      <x:c r="TSD110" s="7"/>
      <x:c r="TSE110" s="7"/>
      <x:c r="TSF110" s="7"/>
      <x:c r="TSG110" s="7"/>
      <x:c r="TSH110" s="7"/>
      <x:c r="TSI110" s="7"/>
      <x:c r="TSJ110" s="7"/>
      <x:c r="TSK110" s="7"/>
      <x:c r="TSL110" s="7"/>
      <x:c r="TSM110" s="7"/>
      <x:c r="TSN110" s="7"/>
      <x:c r="TSO110" s="7"/>
      <x:c r="TSP110" s="7"/>
      <x:c r="TSQ110" s="7"/>
      <x:c r="TSR110" s="7"/>
      <x:c r="TSS110" s="7"/>
      <x:c r="TST110" s="7"/>
      <x:c r="TSU110" s="7"/>
      <x:c r="TSV110" s="7"/>
      <x:c r="TSW110" s="7"/>
      <x:c r="TSX110" s="7"/>
      <x:c r="TSY110" s="7"/>
      <x:c r="TSZ110" s="7"/>
      <x:c r="TTA110" s="7"/>
      <x:c r="TTB110" s="7"/>
      <x:c r="TTC110" s="7"/>
      <x:c r="TTD110" s="7"/>
      <x:c r="TTE110" s="7"/>
      <x:c r="TTF110" s="7"/>
      <x:c r="TTG110" s="7"/>
      <x:c r="TTH110" s="7"/>
      <x:c r="TTI110" s="7"/>
      <x:c r="TTJ110" s="7"/>
      <x:c r="TTK110" s="7"/>
      <x:c r="TTL110" s="7"/>
      <x:c r="TTM110" s="7"/>
      <x:c r="TTN110" s="7"/>
      <x:c r="TTO110" s="7"/>
      <x:c r="TTP110" s="7"/>
      <x:c r="TTQ110" s="7"/>
      <x:c r="TTR110" s="7"/>
      <x:c r="TTS110" s="7"/>
      <x:c r="TTT110" s="7"/>
      <x:c r="TTU110" s="7"/>
      <x:c r="TTV110" s="7"/>
      <x:c r="TTW110" s="7"/>
      <x:c r="TTX110" s="7"/>
      <x:c r="TTY110" s="7"/>
      <x:c r="TTZ110" s="7"/>
      <x:c r="TUA110" s="7"/>
      <x:c r="TUB110" s="7"/>
      <x:c r="TUC110" s="7"/>
      <x:c r="TUD110" s="7"/>
      <x:c r="TUE110" s="7"/>
      <x:c r="TUF110" s="7"/>
      <x:c r="TUG110" s="7"/>
      <x:c r="TUH110" s="7"/>
      <x:c r="TUI110" s="7"/>
      <x:c r="TUJ110" s="7"/>
      <x:c r="TUK110" s="7"/>
      <x:c r="TUL110" s="7"/>
      <x:c r="TUM110" s="7"/>
      <x:c r="TUN110" s="7"/>
      <x:c r="TUO110" s="7"/>
      <x:c r="TUP110" s="7"/>
      <x:c r="TUQ110" s="7"/>
      <x:c r="TUR110" s="7"/>
      <x:c r="TUS110" s="7"/>
      <x:c r="TUT110" s="7"/>
      <x:c r="TUU110" s="7"/>
      <x:c r="TUV110" s="7"/>
      <x:c r="TUW110" s="7"/>
      <x:c r="TUX110" s="7"/>
      <x:c r="TUY110" s="7"/>
      <x:c r="TUZ110" s="7"/>
      <x:c r="TVA110" s="7"/>
      <x:c r="TVB110" s="7"/>
      <x:c r="TVC110" s="7"/>
      <x:c r="TVD110" s="7"/>
      <x:c r="TVE110" s="7"/>
      <x:c r="TVF110" s="7"/>
      <x:c r="TVG110" s="7"/>
      <x:c r="TVH110" s="7"/>
      <x:c r="TVI110" s="7"/>
      <x:c r="TVJ110" s="7"/>
      <x:c r="TVK110" s="7"/>
      <x:c r="TVL110" s="7"/>
      <x:c r="TVM110" s="7"/>
      <x:c r="TVN110" s="7"/>
      <x:c r="TVO110" s="7"/>
      <x:c r="TVP110" s="7"/>
      <x:c r="TVQ110" s="7"/>
      <x:c r="TVR110" s="7"/>
      <x:c r="TVS110" s="7"/>
      <x:c r="TVT110" s="7"/>
      <x:c r="TVU110" s="7"/>
      <x:c r="TVV110" s="7"/>
      <x:c r="TVW110" s="7"/>
      <x:c r="TVX110" s="7"/>
      <x:c r="TVY110" s="7"/>
      <x:c r="TVZ110" s="7"/>
      <x:c r="TWA110" s="7"/>
      <x:c r="TWB110" s="7"/>
      <x:c r="TWC110" s="7"/>
      <x:c r="TWD110" s="7"/>
      <x:c r="TWE110" s="7"/>
      <x:c r="TWF110" s="7"/>
      <x:c r="TWG110" s="7"/>
      <x:c r="TWH110" s="7"/>
      <x:c r="TWI110" s="7"/>
      <x:c r="TWJ110" s="7"/>
      <x:c r="TWK110" s="7"/>
      <x:c r="TWL110" s="7"/>
      <x:c r="TWM110" s="7"/>
      <x:c r="TWN110" s="7"/>
      <x:c r="TWO110" s="7"/>
      <x:c r="TWP110" s="7"/>
      <x:c r="TWQ110" s="7"/>
      <x:c r="TWR110" s="7"/>
      <x:c r="TWS110" s="7"/>
      <x:c r="TWT110" s="7"/>
      <x:c r="TWU110" s="7"/>
      <x:c r="TWV110" s="7"/>
      <x:c r="TWW110" s="7"/>
      <x:c r="TWX110" s="7"/>
      <x:c r="TWY110" s="7"/>
      <x:c r="TWZ110" s="7"/>
      <x:c r="TXA110" s="7"/>
      <x:c r="TXB110" s="7"/>
      <x:c r="TXC110" s="7"/>
      <x:c r="TXD110" s="7"/>
      <x:c r="TXE110" s="7"/>
      <x:c r="TXF110" s="7"/>
      <x:c r="TXG110" s="7"/>
      <x:c r="TXH110" s="7"/>
      <x:c r="TXI110" s="7"/>
      <x:c r="TXJ110" s="7"/>
      <x:c r="TXK110" s="7"/>
      <x:c r="TXL110" s="7"/>
      <x:c r="TXM110" s="7"/>
      <x:c r="TXN110" s="7"/>
      <x:c r="TXO110" s="7"/>
      <x:c r="TXP110" s="7"/>
      <x:c r="TXQ110" s="7"/>
      <x:c r="TXR110" s="7"/>
      <x:c r="TXS110" s="7"/>
      <x:c r="TXT110" s="7"/>
      <x:c r="TXU110" s="7"/>
      <x:c r="TXV110" s="7"/>
      <x:c r="TXW110" s="7"/>
      <x:c r="TXX110" s="7"/>
      <x:c r="TXY110" s="7"/>
      <x:c r="TXZ110" s="7"/>
      <x:c r="TYA110" s="7"/>
      <x:c r="TYB110" s="7"/>
      <x:c r="TYC110" s="7"/>
      <x:c r="TYD110" s="7"/>
      <x:c r="TYE110" s="7"/>
      <x:c r="TYF110" s="7"/>
      <x:c r="TYG110" s="7"/>
      <x:c r="TYH110" s="7"/>
      <x:c r="TYI110" s="7"/>
      <x:c r="TYJ110" s="7"/>
      <x:c r="TYK110" s="7"/>
      <x:c r="TYL110" s="7"/>
      <x:c r="TYM110" s="7"/>
      <x:c r="TYN110" s="7"/>
      <x:c r="TYO110" s="7"/>
      <x:c r="TYP110" s="7"/>
      <x:c r="TYQ110" s="7"/>
      <x:c r="TYR110" s="7"/>
      <x:c r="TYS110" s="7"/>
      <x:c r="TYT110" s="7"/>
      <x:c r="TYU110" s="7"/>
      <x:c r="TYV110" s="7"/>
      <x:c r="TYW110" s="7"/>
      <x:c r="TYX110" s="7"/>
      <x:c r="TYY110" s="7"/>
      <x:c r="TYZ110" s="7"/>
      <x:c r="TZA110" s="7"/>
      <x:c r="TZB110" s="7"/>
      <x:c r="TZC110" s="7"/>
      <x:c r="TZD110" s="7"/>
      <x:c r="TZE110" s="7"/>
      <x:c r="TZF110" s="7"/>
      <x:c r="TZG110" s="7"/>
      <x:c r="TZH110" s="7"/>
      <x:c r="TZI110" s="7"/>
      <x:c r="TZJ110" s="7"/>
      <x:c r="TZK110" s="7"/>
      <x:c r="TZL110" s="7"/>
      <x:c r="TZM110" s="7"/>
      <x:c r="TZN110" s="7"/>
      <x:c r="TZO110" s="7"/>
      <x:c r="TZP110" s="7"/>
      <x:c r="TZQ110" s="7"/>
      <x:c r="TZR110" s="7"/>
      <x:c r="TZS110" s="7"/>
      <x:c r="TZT110" s="7"/>
      <x:c r="TZU110" s="7"/>
      <x:c r="TZV110" s="7"/>
      <x:c r="TZW110" s="7"/>
      <x:c r="TZX110" s="7"/>
      <x:c r="TZY110" s="7"/>
      <x:c r="TZZ110" s="7"/>
      <x:c r="UAA110" s="7"/>
      <x:c r="UAB110" s="7"/>
      <x:c r="UAC110" s="7"/>
      <x:c r="UAD110" s="7"/>
      <x:c r="UAE110" s="7"/>
      <x:c r="UAF110" s="7"/>
      <x:c r="UAG110" s="7"/>
      <x:c r="UAH110" s="7"/>
      <x:c r="UAI110" s="7"/>
      <x:c r="UAJ110" s="7"/>
      <x:c r="UAK110" s="7"/>
      <x:c r="UAL110" s="7"/>
      <x:c r="UAM110" s="7"/>
      <x:c r="UAN110" s="7"/>
      <x:c r="UAO110" s="7"/>
      <x:c r="UAP110" s="7"/>
      <x:c r="UAQ110" s="7"/>
      <x:c r="UAR110" s="7"/>
      <x:c r="UAS110" s="7"/>
      <x:c r="UAT110" s="7"/>
      <x:c r="UAU110" s="7"/>
      <x:c r="UAV110" s="7"/>
      <x:c r="UAW110" s="7"/>
      <x:c r="UAX110" s="7"/>
      <x:c r="UAY110" s="7"/>
      <x:c r="UAZ110" s="7"/>
      <x:c r="UBA110" s="7"/>
      <x:c r="UBB110" s="7"/>
      <x:c r="UBC110" s="7"/>
      <x:c r="UBD110" s="7"/>
      <x:c r="UBE110" s="7"/>
      <x:c r="UBF110" s="7"/>
      <x:c r="UBG110" s="7"/>
      <x:c r="UBH110" s="7"/>
      <x:c r="UBI110" s="7"/>
      <x:c r="UBJ110" s="7"/>
      <x:c r="UBK110" s="7"/>
      <x:c r="UBL110" s="7"/>
      <x:c r="UBM110" s="7"/>
      <x:c r="UBN110" s="7"/>
      <x:c r="UBO110" s="7"/>
      <x:c r="UBP110" s="7"/>
      <x:c r="UBQ110" s="7"/>
      <x:c r="UBR110" s="7"/>
      <x:c r="UBS110" s="7"/>
      <x:c r="UBT110" s="7"/>
      <x:c r="UBU110" s="7"/>
      <x:c r="UBV110" s="7"/>
      <x:c r="UBW110" s="7"/>
      <x:c r="UBX110" s="7"/>
      <x:c r="UBY110" s="7"/>
      <x:c r="UBZ110" s="7"/>
      <x:c r="UCA110" s="7"/>
      <x:c r="UCB110" s="7"/>
      <x:c r="UCC110" s="7"/>
      <x:c r="UCD110" s="7"/>
      <x:c r="UCE110" s="7"/>
      <x:c r="UCF110" s="7"/>
      <x:c r="UCG110" s="7"/>
      <x:c r="UCH110" s="7"/>
      <x:c r="UCI110" s="7"/>
      <x:c r="UCJ110" s="7"/>
      <x:c r="UCK110" s="7"/>
      <x:c r="UCL110" s="7"/>
      <x:c r="UCM110" s="7"/>
      <x:c r="UCN110" s="7"/>
      <x:c r="UCO110" s="7"/>
      <x:c r="UCP110" s="7"/>
      <x:c r="UCQ110" s="7"/>
      <x:c r="UCR110" s="7"/>
      <x:c r="UCS110" s="7"/>
      <x:c r="UCT110" s="7"/>
      <x:c r="UCU110" s="7"/>
      <x:c r="UCV110" s="7"/>
      <x:c r="UCW110" s="7"/>
      <x:c r="UCX110" s="7"/>
      <x:c r="UCY110" s="7"/>
      <x:c r="UCZ110" s="7"/>
      <x:c r="UDA110" s="7"/>
      <x:c r="UDB110" s="7"/>
      <x:c r="UDC110" s="7"/>
      <x:c r="UDD110" s="7"/>
      <x:c r="UDE110" s="7"/>
      <x:c r="UDF110" s="7"/>
      <x:c r="UDG110" s="7"/>
      <x:c r="UDH110" s="7"/>
      <x:c r="UDI110" s="7"/>
      <x:c r="UDJ110" s="7"/>
      <x:c r="UDK110" s="7"/>
      <x:c r="UDL110" s="7"/>
      <x:c r="UDM110" s="7"/>
      <x:c r="UDN110" s="7"/>
      <x:c r="UDO110" s="7"/>
      <x:c r="UDP110" s="7"/>
      <x:c r="UDQ110" s="7"/>
      <x:c r="UDR110" s="7"/>
      <x:c r="UDS110" s="7"/>
      <x:c r="UDT110" s="7"/>
      <x:c r="UDU110" s="7"/>
      <x:c r="UDV110" s="7"/>
      <x:c r="UDW110" s="7"/>
      <x:c r="UDX110" s="7"/>
      <x:c r="UDY110" s="7"/>
      <x:c r="UDZ110" s="7"/>
      <x:c r="UEA110" s="7"/>
      <x:c r="UEB110" s="7"/>
      <x:c r="UEC110" s="7"/>
      <x:c r="UED110" s="7"/>
      <x:c r="UEE110" s="7"/>
      <x:c r="UEF110" s="7"/>
      <x:c r="UEG110" s="7"/>
      <x:c r="UEH110" s="7"/>
      <x:c r="UEI110" s="7"/>
      <x:c r="UEJ110" s="7"/>
      <x:c r="UEK110" s="7"/>
      <x:c r="UEL110" s="7"/>
      <x:c r="UEM110" s="7"/>
      <x:c r="UEN110" s="7"/>
      <x:c r="UEO110" s="7"/>
      <x:c r="UEP110" s="7"/>
      <x:c r="UEQ110" s="7"/>
      <x:c r="UER110" s="7"/>
      <x:c r="UES110" s="7"/>
      <x:c r="UET110" s="7"/>
      <x:c r="UEU110" s="7"/>
      <x:c r="UEV110" s="7"/>
      <x:c r="UEW110" s="7"/>
      <x:c r="UEX110" s="7"/>
      <x:c r="UEY110" s="7"/>
      <x:c r="UEZ110" s="7"/>
      <x:c r="UFA110" s="7"/>
      <x:c r="UFB110" s="7"/>
      <x:c r="UFC110" s="7"/>
      <x:c r="UFD110" s="7"/>
      <x:c r="UFE110" s="7"/>
      <x:c r="UFF110" s="7"/>
      <x:c r="UFG110" s="7"/>
      <x:c r="UFH110" s="7"/>
      <x:c r="UFI110" s="7"/>
      <x:c r="UFJ110" s="7"/>
      <x:c r="UFK110" s="7"/>
      <x:c r="UFL110" s="7"/>
      <x:c r="UFM110" s="7"/>
      <x:c r="UFN110" s="7"/>
      <x:c r="UFO110" s="7"/>
      <x:c r="UFP110" s="7"/>
      <x:c r="UFQ110" s="7"/>
      <x:c r="UFR110" s="7"/>
      <x:c r="UFS110" s="7"/>
      <x:c r="UFT110" s="7"/>
      <x:c r="UFU110" s="7"/>
      <x:c r="UFV110" s="7"/>
      <x:c r="UFW110" s="7"/>
      <x:c r="UFX110" s="7"/>
      <x:c r="UFY110" s="7"/>
      <x:c r="UFZ110" s="7"/>
      <x:c r="UGA110" s="7"/>
      <x:c r="UGB110" s="7"/>
      <x:c r="UGC110" s="7"/>
      <x:c r="UGD110" s="7"/>
      <x:c r="UGE110" s="7"/>
      <x:c r="UGF110" s="7"/>
      <x:c r="UGG110" s="7"/>
      <x:c r="UGH110" s="7"/>
      <x:c r="UGI110" s="7"/>
      <x:c r="UGJ110" s="7"/>
      <x:c r="UGK110" s="7"/>
      <x:c r="UGL110" s="7"/>
      <x:c r="UGM110" s="7"/>
      <x:c r="UGN110" s="7"/>
      <x:c r="UGO110" s="7"/>
      <x:c r="UGP110" s="7"/>
      <x:c r="UGQ110" s="7"/>
      <x:c r="UGR110" s="7"/>
      <x:c r="UGS110" s="7"/>
      <x:c r="UGT110" s="7"/>
      <x:c r="UGU110" s="7"/>
      <x:c r="UGV110" s="7"/>
      <x:c r="UGW110" s="7"/>
      <x:c r="UGX110" s="7"/>
      <x:c r="UGY110" s="7"/>
      <x:c r="UGZ110" s="7"/>
      <x:c r="UHA110" s="7"/>
      <x:c r="UHB110" s="7"/>
      <x:c r="UHC110" s="7"/>
      <x:c r="UHD110" s="7"/>
      <x:c r="UHE110" s="7"/>
      <x:c r="UHF110" s="7"/>
      <x:c r="UHG110" s="7"/>
      <x:c r="UHH110" s="7"/>
      <x:c r="UHI110" s="7"/>
      <x:c r="UHJ110" s="7"/>
      <x:c r="UHK110" s="7"/>
      <x:c r="UHL110" s="7"/>
      <x:c r="UHM110" s="7"/>
      <x:c r="UHN110" s="7"/>
      <x:c r="UHO110" s="7"/>
      <x:c r="UHP110" s="7"/>
      <x:c r="UHQ110" s="7"/>
      <x:c r="UHR110" s="7"/>
      <x:c r="UHS110" s="7"/>
      <x:c r="UHT110" s="7"/>
      <x:c r="UHU110" s="7"/>
      <x:c r="UHV110" s="7"/>
      <x:c r="UHW110" s="7"/>
      <x:c r="UHX110" s="7"/>
      <x:c r="UHY110" s="7"/>
      <x:c r="UHZ110" s="7"/>
      <x:c r="UIA110" s="7"/>
      <x:c r="UIB110" s="7"/>
      <x:c r="UIC110" s="7"/>
      <x:c r="UID110" s="7"/>
      <x:c r="UIE110" s="7"/>
      <x:c r="UIF110" s="7"/>
      <x:c r="UIG110" s="7"/>
      <x:c r="UIH110" s="7"/>
      <x:c r="UII110" s="7"/>
      <x:c r="UIJ110" s="7"/>
      <x:c r="UIK110" s="7"/>
      <x:c r="UIL110" s="7"/>
      <x:c r="UIM110" s="7"/>
      <x:c r="UIN110" s="7"/>
      <x:c r="UIO110" s="7"/>
      <x:c r="UIP110" s="7"/>
      <x:c r="UIQ110" s="7"/>
      <x:c r="UIR110" s="7"/>
      <x:c r="UIS110" s="7"/>
      <x:c r="UIT110" s="7"/>
      <x:c r="UIU110" s="7"/>
      <x:c r="UIV110" s="7"/>
      <x:c r="UIW110" s="7"/>
      <x:c r="UIX110" s="7"/>
      <x:c r="UIY110" s="7"/>
      <x:c r="UIZ110" s="7"/>
      <x:c r="UJA110" s="7"/>
      <x:c r="UJB110" s="7"/>
      <x:c r="UJC110" s="7"/>
      <x:c r="UJD110" s="7"/>
      <x:c r="UJE110" s="7"/>
      <x:c r="UJF110" s="7"/>
      <x:c r="UJG110" s="7"/>
      <x:c r="UJH110" s="7"/>
      <x:c r="UJI110" s="7"/>
      <x:c r="UJJ110" s="7"/>
      <x:c r="UJK110" s="7"/>
      <x:c r="UJL110" s="7"/>
      <x:c r="UJM110" s="7"/>
      <x:c r="UJN110" s="7"/>
      <x:c r="UJO110" s="7"/>
      <x:c r="UJP110" s="7"/>
      <x:c r="UJQ110" s="7"/>
      <x:c r="UJR110" s="7"/>
      <x:c r="UJS110" s="7"/>
      <x:c r="UJT110" s="7"/>
      <x:c r="UJU110" s="7"/>
      <x:c r="UJV110" s="7"/>
      <x:c r="UJW110" s="7"/>
      <x:c r="UJX110" s="7"/>
      <x:c r="UJY110" s="7"/>
      <x:c r="UJZ110" s="7"/>
      <x:c r="UKA110" s="7"/>
      <x:c r="UKB110" s="7"/>
      <x:c r="UKC110" s="7"/>
      <x:c r="UKD110" s="7"/>
      <x:c r="UKE110" s="7"/>
      <x:c r="UKF110" s="7"/>
      <x:c r="UKG110" s="7"/>
      <x:c r="UKH110" s="7"/>
      <x:c r="UKI110" s="7"/>
      <x:c r="UKJ110" s="7"/>
      <x:c r="UKK110" s="7"/>
      <x:c r="UKL110" s="7"/>
      <x:c r="UKM110" s="7"/>
      <x:c r="UKN110" s="7"/>
      <x:c r="UKO110" s="7"/>
      <x:c r="UKP110" s="7"/>
      <x:c r="UKQ110" s="7"/>
      <x:c r="UKR110" s="7"/>
      <x:c r="UKS110" s="7"/>
      <x:c r="UKT110" s="7"/>
      <x:c r="UKU110" s="7"/>
      <x:c r="UKV110" s="7"/>
      <x:c r="UKW110" s="7"/>
      <x:c r="UKX110" s="7"/>
      <x:c r="UKY110" s="7"/>
      <x:c r="UKZ110" s="7"/>
      <x:c r="ULA110" s="7"/>
      <x:c r="ULB110" s="7"/>
      <x:c r="ULC110" s="7"/>
      <x:c r="ULD110" s="7"/>
      <x:c r="ULE110" s="7"/>
      <x:c r="ULF110" s="7"/>
      <x:c r="ULG110" s="7"/>
      <x:c r="ULH110" s="7"/>
      <x:c r="ULI110" s="7"/>
      <x:c r="ULJ110" s="7"/>
      <x:c r="ULK110" s="7"/>
      <x:c r="ULL110" s="7"/>
      <x:c r="ULM110" s="7"/>
      <x:c r="ULN110" s="7"/>
      <x:c r="ULO110" s="7"/>
      <x:c r="ULP110" s="7"/>
      <x:c r="ULQ110" s="7"/>
      <x:c r="ULR110" s="7"/>
      <x:c r="ULS110" s="7"/>
      <x:c r="ULT110" s="7"/>
      <x:c r="ULU110" s="7"/>
      <x:c r="ULV110" s="7"/>
      <x:c r="ULW110" s="7"/>
      <x:c r="ULX110" s="7"/>
      <x:c r="ULY110" s="7"/>
      <x:c r="ULZ110" s="7"/>
      <x:c r="UMA110" s="7"/>
      <x:c r="UMB110" s="7"/>
      <x:c r="UMC110" s="7"/>
      <x:c r="UMD110" s="7"/>
      <x:c r="UME110" s="7"/>
      <x:c r="UMF110" s="7"/>
      <x:c r="UMG110" s="7"/>
      <x:c r="UMH110" s="7"/>
      <x:c r="UMI110" s="7"/>
      <x:c r="UMJ110" s="7"/>
      <x:c r="UMK110" s="7"/>
      <x:c r="UML110" s="7"/>
      <x:c r="UMM110" s="7"/>
      <x:c r="UMN110" s="7"/>
      <x:c r="UMO110" s="7"/>
      <x:c r="UMP110" s="7"/>
      <x:c r="UMQ110" s="7"/>
      <x:c r="UMR110" s="7"/>
      <x:c r="UMS110" s="7"/>
      <x:c r="UMT110" s="7"/>
      <x:c r="UMU110" s="7"/>
      <x:c r="UMV110" s="7"/>
      <x:c r="UMW110" s="7"/>
      <x:c r="UMX110" s="7"/>
      <x:c r="UMY110" s="7"/>
      <x:c r="UMZ110" s="7"/>
      <x:c r="UNA110" s="7"/>
      <x:c r="UNB110" s="7"/>
      <x:c r="UNC110" s="7"/>
      <x:c r="UND110" s="7"/>
      <x:c r="UNE110" s="7"/>
      <x:c r="UNF110" s="7"/>
      <x:c r="UNG110" s="7"/>
      <x:c r="UNH110" s="7"/>
      <x:c r="UNI110" s="7"/>
      <x:c r="UNJ110" s="7"/>
      <x:c r="UNK110" s="7"/>
      <x:c r="UNL110" s="7"/>
      <x:c r="UNM110" s="7"/>
      <x:c r="UNN110" s="7"/>
      <x:c r="UNO110" s="7"/>
      <x:c r="UNP110" s="7"/>
      <x:c r="UNQ110" s="7"/>
      <x:c r="UNR110" s="7"/>
      <x:c r="UNS110" s="7"/>
      <x:c r="UNT110" s="7"/>
      <x:c r="UNU110" s="7"/>
      <x:c r="UNV110" s="7"/>
      <x:c r="UNW110" s="7"/>
      <x:c r="UNX110" s="7"/>
      <x:c r="UNY110" s="7"/>
      <x:c r="UNZ110" s="7"/>
      <x:c r="UOA110" s="7"/>
      <x:c r="UOB110" s="7"/>
      <x:c r="UOC110" s="7"/>
      <x:c r="UOD110" s="7"/>
      <x:c r="UOE110" s="7"/>
      <x:c r="UOF110" s="7"/>
      <x:c r="UOG110" s="7"/>
      <x:c r="UOH110" s="7"/>
      <x:c r="UOI110" s="7"/>
      <x:c r="UOJ110" s="7"/>
      <x:c r="UOK110" s="7"/>
      <x:c r="UOL110" s="7"/>
      <x:c r="UOM110" s="7"/>
      <x:c r="UON110" s="7"/>
      <x:c r="UOO110" s="7"/>
      <x:c r="UOP110" s="7"/>
      <x:c r="UOQ110" s="7"/>
      <x:c r="UOR110" s="7"/>
      <x:c r="UOS110" s="7"/>
      <x:c r="UOT110" s="7"/>
      <x:c r="UOU110" s="7"/>
      <x:c r="UOV110" s="7"/>
      <x:c r="UOW110" s="7"/>
      <x:c r="UOX110" s="7"/>
      <x:c r="UOY110" s="7"/>
      <x:c r="UOZ110" s="7"/>
      <x:c r="UPA110" s="7"/>
      <x:c r="UPB110" s="7"/>
      <x:c r="UPC110" s="7"/>
      <x:c r="UPD110" s="7"/>
      <x:c r="UPE110" s="7"/>
      <x:c r="UPF110" s="7"/>
      <x:c r="UPG110" s="7"/>
      <x:c r="UPH110" s="7"/>
      <x:c r="UPI110" s="7"/>
      <x:c r="UPJ110" s="7"/>
      <x:c r="UPK110" s="7"/>
      <x:c r="UPL110" s="7"/>
      <x:c r="UPM110" s="7"/>
      <x:c r="UPN110" s="7"/>
      <x:c r="UPO110" s="7"/>
      <x:c r="UPP110" s="7"/>
      <x:c r="UPQ110" s="7"/>
      <x:c r="UPR110" s="7"/>
      <x:c r="UPS110" s="7"/>
      <x:c r="UPT110" s="7"/>
      <x:c r="UPU110" s="7"/>
      <x:c r="UPV110" s="7"/>
      <x:c r="UPW110" s="7"/>
      <x:c r="UPX110" s="7"/>
      <x:c r="UPY110" s="7"/>
      <x:c r="UPZ110" s="7"/>
      <x:c r="UQA110" s="7"/>
      <x:c r="UQB110" s="7"/>
      <x:c r="UQC110" s="7"/>
      <x:c r="UQD110" s="7"/>
      <x:c r="UQE110" s="7"/>
      <x:c r="UQF110" s="7"/>
      <x:c r="UQG110" s="7"/>
      <x:c r="UQH110" s="7"/>
      <x:c r="UQI110" s="7"/>
      <x:c r="UQJ110" s="7"/>
      <x:c r="UQK110" s="7"/>
      <x:c r="UQL110" s="7"/>
      <x:c r="UQM110" s="7"/>
      <x:c r="UQN110" s="7"/>
      <x:c r="UQO110" s="7"/>
      <x:c r="UQP110" s="7"/>
      <x:c r="UQQ110" s="7"/>
      <x:c r="UQR110" s="7"/>
      <x:c r="UQS110" s="7"/>
      <x:c r="UQT110" s="7"/>
      <x:c r="UQU110" s="7"/>
      <x:c r="UQV110" s="7"/>
      <x:c r="UQW110" s="7"/>
      <x:c r="UQX110" s="7"/>
      <x:c r="UQY110" s="7"/>
      <x:c r="UQZ110" s="7"/>
      <x:c r="URA110" s="7"/>
      <x:c r="URB110" s="7"/>
      <x:c r="URC110" s="7"/>
      <x:c r="URD110" s="7"/>
      <x:c r="URE110" s="7"/>
      <x:c r="URF110" s="7"/>
      <x:c r="URG110" s="7"/>
      <x:c r="URH110" s="7"/>
      <x:c r="URI110" s="7"/>
      <x:c r="URJ110" s="7"/>
      <x:c r="URK110" s="7"/>
      <x:c r="URL110" s="7"/>
      <x:c r="URM110" s="7"/>
      <x:c r="URN110" s="7"/>
      <x:c r="URO110" s="7"/>
      <x:c r="URP110" s="7"/>
      <x:c r="URQ110" s="7"/>
      <x:c r="URR110" s="7"/>
      <x:c r="URS110" s="7"/>
      <x:c r="URT110" s="7"/>
      <x:c r="URU110" s="7"/>
      <x:c r="URV110" s="7"/>
      <x:c r="URW110" s="7"/>
      <x:c r="URX110" s="7"/>
      <x:c r="URY110" s="7"/>
      <x:c r="URZ110" s="7"/>
      <x:c r="USA110" s="7"/>
      <x:c r="USB110" s="7"/>
      <x:c r="USC110" s="7"/>
      <x:c r="USD110" s="7"/>
      <x:c r="USE110" s="7"/>
      <x:c r="USF110" s="7"/>
      <x:c r="USG110" s="7"/>
      <x:c r="USH110" s="7"/>
      <x:c r="USI110" s="7"/>
      <x:c r="USJ110" s="7"/>
      <x:c r="USK110" s="7"/>
      <x:c r="USL110" s="7"/>
      <x:c r="USM110" s="7"/>
      <x:c r="USN110" s="7"/>
      <x:c r="USO110" s="7"/>
      <x:c r="USP110" s="7"/>
      <x:c r="USQ110" s="7"/>
      <x:c r="USR110" s="7"/>
      <x:c r="USS110" s="7"/>
      <x:c r="UST110" s="7"/>
      <x:c r="USU110" s="7"/>
      <x:c r="USV110" s="7"/>
      <x:c r="USW110" s="7"/>
      <x:c r="USX110" s="7"/>
      <x:c r="USY110" s="7"/>
      <x:c r="USZ110" s="7"/>
      <x:c r="UTA110" s="7"/>
      <x:c r="UTB110" s="7"/>
      <x:c r="UTC110" s="7"/>
      <x:c r="UTD110" s="7"/>
      <x:c r="UTE110" s="7"/>
      <x:c r="UTF110" s="7"/>
      <x:c r="UTG110" s="7"/>
      <x:c r="UTH110" s="7"/>
      <x:c r="UTI110" s="7"/>
      <x:c r="UTJ110" s="7"/>
      <x:c r="UTK110" s="7"/>
      <x:c r="UTL110" s="7"/>
      <x:c r="UTM110" s="7"/>
      <x:c r="UTN110" s="7"/>
      <x:c r="UTO110" s="7"/>
      <x:c r="UTP110" s="7"/>
      <x:c r="UTQ110" s="7"/>
      <x:c r="UTR110" s="7"/>
      <x:c r="UTS110" s="7"/>
      <x:c r="UTT110" s="7"/>
      <x:c r="UTU110" s="7"/>
      <x:c r="UTV110" s="7"/>
      <x:c r="UTW110" s="7"/>
      <x:c r="UTX110" s="7"/>
      <x:c r="UTY110" s="7"/>
      <x:c r="UTZ110" s="7"/>
      <x:c r="UUA110" s="7"/>
      <x:c r="UUB110" s="7"/>
      <x:c r="UUC110" s="7"/>
      <x:c r="UUD110" s="7"/>
      <x:c r="UUE110" s="7"/>
      <x:c r="UUF110" s="7"/>
      <x:c r="UUG110" s="7"/>
      <x:c r="UUH110" s="7"/>
      <x:c r="UUI110" s="7"/>
      <x:c r="UUJ110" s="7"/>
      <x:c r="UUK110" s="7"/>
      <x:c r="UUL110" s="7"/>
      <x:c r="UUM110" s="7"/>
      <x:c r="UUN110" s="7"/>
      <x:c r="UUO110" s="7"/>
      <x:c r="UUP110" s="7"/>
      <x:c r="UUQ110" s="7"/>
      <x:c r="UUR110" s="7"/>
      <x:c r="UUS110" s="7"/>
      <x:c r="UUT110" s="7"/>
      <x:c r="UUU110" s="7"/>
      <x:c r="UUV110" s="7"/>
      <x:c r="UUW110" s="7"/>
      <x:c r="UUX110" s="7"/>
      <x:c r="UUY110" s="7"/>
      <x:c r="UUZ110" s="7"/>
      <x:c r="UVA110" s="7"/>
      <x:c r="UVB110" s="7"/>
      <x:c r="UVC110" s="7"/>
      <x:c r="UVD110" s="7"/>
      <x:c r="UVE110" s="7"/>
      <x:c r="UVF110" s="7"/>
      <x:c r="UVG110" s="7"/>
      <x:c r="UVH110" s="7"/>
      <x:c r="UVI110" s="7"/>
      <x:c r="UVJ110" s="7"/>
      <x:c r="UVK110" s="7"/>
      <x:c r="UVL110" s="7"/>
      <x:c r="UVM110" s="7"/>
      <x:c r="UVN110" s="7"/>
      <x:c r="UVO110" s="7"/>
      <x:c r="UVP110" s="7"/>
      <x:c r="UVQ110" s="7"/>
      <x:c r="UVR110" s="7"/>
      <x:c r="UVS110" s="7"/>
      <x:c r="UVT110" s="7"/>
      <x:c r="UVU110" s="7"/>
      <x:c r="UVV110" s="7"/>
      <x:c r="UVW110" s="7"/>
      <x:c r="UVX110" s="7"/>
      <x:c r="UVY110" s="7"/>
      <x:c r="UVZ110" s="7"/>
      <x:c r="UWA110" s="7"/>
      <x:c r="UWB110" s="7"/>
      <x:c r="UWC110" s="7"/>
      <x:c r="UWD110" s="7"/>
      <x:c r="UWE110" s="7"/>
      <x:c r="UWF110" s="7"/>
      <x:c r="UWG110" s="7"/>
      <x:c r="UWH110" s="7"/>
      <x:c r="UWI110" s="7"/>
      <x:c r="UWJ110" s="7"/>
      <x:c r="UWK110" s="7"/>
      <x:c r="UWL110" s="7"/>
      <x:c r="UWM110" s="7"/>
      <x:c r="UWN110" s="7"/>
      <x:c r="UWO110" s="7"/>
      <x:c r="UWP110" s="7"/>
      <x:c r="UWQ110" s="7"/>
      <x:c r="UWR110" s="7"/>
      <x:c r="UWS110" s="7"/>
      <x:c r="UWT110" s="7"/>
      <x:c r="UWU110" s="7"/>
      <x:c r="UWV110" s="7"/>
      <x:c r="UWW110" s="7"/>
      <x:c r="UWX110" s="7"/>
      <x:c r="UWY110" s="7"/>
      <x:c r="UWZ110" s="7"/>
      <x:c r="UXA110" s="7"/>
      <x:c r="UXB110" s="7"/>
      <x:c r="UXC110" s="7"/>
      <x:c r="UXD110" s="7"/>
      <x:c r="UXE110" s="7"/>
      <x:c r="UXF110" s="7"/>
      <x:c r="UXG110" s="7"/>
      <x:c r="UXH110" s="7"/>
      <x:c r="UXI110" s="7"/>
      <x:c r="UXJ110" s="7"/>
      <x:c r="UXK110" s="7"/>
      <x:c r="UXL110" s="7"/>
      <x:c r="UXM110" s="7"/>
      <x:c r="UXN110" s="7"/>
      <x:c r="UXO110" s="7"/>
      <x:c r="UXP110" s="7"/>
      <x:c r="UXQ110" s="7"/>
      <x:c r="UXR110" s="7"/>
      <x:c r="UXS110" s="7"/>
      <x:c r="UXT110" s="7"/>
      <x:c r="UXU110" s="7"/>
      <x:c r="UXV110" s="7"/>
      <x:c r="UXW110" s="7"/>
      <x:c r="UXX110" s="7"/>
      <x:c r="UXY110" s="7"/>
      <x:c r="UXZ110" s="7"/>
      <x:c r="UYA110" s="7"/>
      <x:c r="UYB110" s="7"/>
      <x:c r="UYC110" s="7"/>
      <x:c r="UYD110" s="7"/>
      <x:c r="UYE110" s="7"/>
      <x:c r="UYF110" s="7"/>
      <x:c r="UYG110" s="7"/>
      <x:c r="UYH110" s="7"/>
      <x:c r="UYI110" s="7"/>
      <x:c r="UYJ110" s="7"/>
      <x:c r="UYK110" s="7"/>
      <x:c r="UYL110" s="7"/>
      <x:c r="UYM110" s="7"/>
      <x:c r="UYN110" s="7"/>
      <x:c r="UYO110" s="7"/>
      <x:c r="UYP110" s="7"/>
      <x:c r="UYQ110" s="7"/>
      <x:c r="UYR110" s="7"/>
      <x:c r="UYS110" s="7"/>
      <x:c r="UYT110" s="7"/>
      <x:c r="UYU110" s="7"/>
      <x:c r="UYV110" s="7"/>
      <x:c r="UYW110" s="7"/>
      <x:c r="UYX110" s="7"/>
      <x:c r="UYY110" s="7"/>
      <x:c r="UYZ110" s="7"/>
      <x:c r="UZA110" s="7"/>
      <x:c r="UZB110" s="7"/>
      <x:c r="UZC110" s="7"/>
      <x:c r="UZD110" s="7"/>
      <x:c r="UZE110" s="7"/>
      <x:c r="UZF110" s="7"/>
      <x:c r="UZG110" s="7"/>
      <x:c r="UZH110" s="7"/>
      <x:c r="UZI110" s="7"/>
      <x:c r="UZJ110" s="7"/>
      <x:c r="UZK110" s="7"/>
      <x:c r="UZL110" s="7"/>
      <x:c r="UZM110" s="7"/>
      <x:c r="UZN110" s="7"/>
      <x:c r="UZO110" s="7"/>
      <x:c r="UZP110" s="7"/>
      <x:c r="UZQ110" s="7"/>
      <x:c r="UZR110" s="7"/>
      <x:c r="UZS110" s="7"/>
      <x:c r="UZT110" s="7"/>
      <x:c r="UZU110" s="7"/>
      <x:c r="UZV110" s="7"/>
      <x:c r="UZW110" s="7"/>
      <x:c r="UZX110" s="7"/>
      <x:c r="UZY110" s="7"/>
      <x:c r="UZZ110" s="7"/>
      <x:c r="VAA110" s="7"/>
      <x:c r="VAB110" s="7"/>
      <x:c r="VAC110" s="7"/>
      <x:c r="VAD110" s="7"/>
      <x:c r="VAE110" s="7"/>
      <x:c r="VAF110" s="7"/>
      <x:c r="VAG110" s="7"/>
      <x:c r="VAH110" s="7"/>
      <x:c r="VAI110" s="7"/>
      <x:c r="VAJ110" s="7"/>
      <x:c r="VAK110" s="7"/>
      <x:c r="VAL110" s="7"/>
      <x:c r="VAM110" s="7"/>
      <x:c r="VAN110" s="7"/>
      <x:c r="VAO110" s="7"/>
      <x:c r="VAP110" s="7"/>
      <x:c r="VAQ110" s="7"/>
      <x:c r="VAR110" s="7"/>
      <x:c r="VAS110" s="7"/>
      <x:c r="VAT110" s="7"/>
      <x:c r="VAU110" s="7"/>
      <x:c r="VAV110" s="7"/>
      <x:c r="VAW110" s="7"/>
      <x:c r="VAX110" s="7"/>
      <x:c r="VAY110" s="7"/>
      <x:c r="VAZ110" s="7"/>
      <x:c r="VBA110" s="7"/>
      <x:c r="VBB110" s="7"/>
      <x:c r="VBC110" s="7"/>
      <x:c r="VBD110" s="7"/>
      <x:c r="VBE110" s="7"/>
      <x:c r="VBF110" s="7"/>
      <x:c r="VBG110" s="7"/>
      <x:c r="VBH110" s="7"/>
      <x:c r="VBI110" s="7"/>
      <x:c r="VBJ110" s="7"/>
      <x:c r="VBK110" s="7"/>
      <x:c r="VBL110" s="7"/>
      <x:c r="VBM110" s="7"/>
      <x:c r="VBN110" s="7"/>
      <x:c r="VBO110" s="7"/>
      <x:c r="VBP110" s="7"/>
      <x:c r="VBQ110" s="7"/>
      <x:c r="VBR110" s="7"/>
      <x:c r="VBS110" s="7"/>
      <x:c r="VBT110" s="7"/>
      <x:c r="VBU110" s="7"/>
      <x:c r="VBV110" s="7"/>
      <x:c r="VBW110" s="7"/>
      <x:c r="VBX110" s="7"/>
      <x:c r="VBY110" s="7"/>
      <x:c r="VBZ110" s="7"/>
      <x:c r="VCA110" s="7"/>
      <x:c r="VCB110" s="7"/>
      <x:c r="VCC110" s="7"/>
      <x:c r="VCD110" s="7"/>
      <x:c r="VCE110" s="7"/>
      <x:c r="VCF110" s="7"/>
      <x:c r="VCG110" s="7"/>
      <x:c r="VCH110" s="7"/>
      <x:c r="VCI110" s="7"/>
      <x:c r="VCJ110" s="7"/>
      <x:c r="VCK110" s="7"/>
      <x:c r="VCL110" s="7"/>
      <x:c r="VCM110" s="7"/>
      <x:c r="VCN110" s="7"/>
      <x:c r="VCO110" s="7"/>
      <x:c r="VCP110" s="7"/>
      <x:c r="VCQ110" s="7"/>
      <x:c r="VCR110" s="7"/>
      <x:c r="VCS110" s="7"/>
      <x:c r="VCT110" s="7"/>
      <x:c r="VCU110" s="7"/>
      <x:c r="VCV110" s="7"/>
      <x:c r="VCW110" s="7"/>
      <x:c r="VCX110" s="7"/>
      <x:c r="VCY110" s="7"/>
      <x:c r="VCZ110" s="7"/>
      <x:c r="VDA110" s="7"/>
      <x:c r="VDB110" s="7"/>
      <x:c r="VDC110" s="7"/>
      <x:c r="VDD110" s="7"/>
      <x:c r="VDE110" s="7"/>
      <x:c r="VDF110" s="7"/>
      <x:c r="VDG110" s="7"/>
      <x:c r="VDH110" s="7"/>
      <x:c r="VDI110" s="7"/>
      <x:c r="VDJ110" s="7"/>
      <x:c r="VDK110" s="7"/>
      <x:c r="VDL110" s="7"/>
      <x:c r="VDM110" s="7"/>
      <x:c r="VDN110" s="7"/>
      <x:c r="VDO110" s="7"/>
      <x:c r="VDP110" s="7"/>
      <x:c r="VDQ110" s="7"/>
      <x:c r="VDR110" s="7"/>
      <x:c r="VDS110" s="7"/>
      <x:c r="VDT110" s="7"/>
      <x:c r="VDU110" s="7"/>
      <x:c r="VDV110" s="7"/>
      <x:c r="VDW110" s="7"/>
      <x:c r="VDX110" s="7"/>
      <x:c r="VDY110" s="7"/>
      <x:c r="VDZ110" s="7"/>
      <x:c r="VEA110" s="7"/>
      <x:c r="VEB110" s="7"/>
      <x:c r="VEC110" s="7"/>
      <x:c r="VED110" s="7"/>
      <x:c r="VEE110" s="7"/>
      <x:c r="VEF110" s="7"/>
      <x:c r="VEG110" s="7"/>
      <x:c r="VEH110" s="7"/>
      <x:c r="VEI110" s="7"/>
      <x:c r="VEJ110" s="7"/>
      <x:c r="VEK110" s="7"/>
      <x:c r="VEL110" s="7"/>
      <x:c r="VEM110" s="7"/>
      <x:c r="VEN110" s="7"/>
      <x:c r="VEO110" s="7"/>
      <x:c r="VEP110" s="7"/>
      <x:c r="VEQ110" s="7"/>
      <x:c r="VER110" s="7"/>
      <x:c r="VES110" s="7"/>
      <x:c r="VET110" s="7"/>
      <x:c r="VEU110" s="7"/>
      <x:c r="VEV110" s="7"/>
      <x:c r="VEW110" s="7"/>
      <x:c r="VEX110" s="7"/>
      <x:c r="VEY110" s="7"/>
      <x:c r="VEZ110" s="7"/>
      <x:c r="VFA110" s="7"/>
      <x:c r="VFB110" s="7"/>
      <x:c r="VFC110" s="7"/>
      <x:c r="VFD110" s="7"/>
      <x:c r="VFE110" s="7"/>
      <x:c r="VFF110" s="7"/>
      <x:c r="VFG110" s="7"/>
      <x:c r="VFH110" s="7"/>
      <x:c r="VFI110" s="7"/>
      <x:c r="VFJ110" s="7"/>
      <x:c r="VFK110" s="7"/>
      <x:c r="VFL110" s="7"/>
      <x:c r="VFM110" s="7"/>
      <x:c r="VFN110" s="7"/>
      <x:c r="VFO110" s="7"/>
      <x:c r="VFP110" s="7"/>
      <x:c r="VFQ110" s="7"/>
      <x:c r="VFR110" s="7"/>
      <x:c r="VFS110" s="7"/>
      <x:c r="VFT110" s="7"/>
      <x:c r="VFU110" s="7"/>
      <x:c r="VFV110" s="7"/>
      <x:c r="VFW110" s="7"/>
      <x:c r="VFX110" s="7"/>
      <x:c r="VFY110" s="7"/>
      <x:c r="VFZ110" s="7"/>
      <x:c r="VGA110" s="7"/>
      <x:c r="VGB110" s="7"/>
      <x:c r="VGC110" s="7"/>
      <x:c r="VGD110" s="7"/>
      <x:c r="VGE110" s="7"/>
      <x:c r="VGF110" s="7"/>
      <x:c r="VGG110" s="7"/>
      <x:c r="VGH110" s="7"/>
      <x:c r="VGI110" s="7"/>
      <x:c r="VGJ110" s="7"/>
      <x:c r="VGK110" s="7"/>
      <x:c r="VGL110" s="7"/>
      <x:c r="VGM110" s="7"/>
      <x:c r="VGN110" s="7"/>
      <x:c r="VGO110" s="7"/>
      <x:c r="VGP110" s="7"/>
      <x:c r="VGQ110" s="7"/>
      <x:c r="VGR110" s="7"/>
      <x:c r="VGS110" s="7"/>
      <x:c r="VGT110" s="7"/>
      <x:c r="VGU110" s="7"/>
      <x:c r="VGV110" s="7"/>
      <x:c r="VGW110" s="7"/>
      <x:c r="VGX110" s="7"/>
      <x:c r="VGY110" s="7"/>
      <x:c r="VGZ110" s="7"/>
      <x:c r="VHA110" s="7"/>
      <x:c r="VHB110" s="7"/>
      <x:c r="VHC110" s="7"/>
      <x:c r="VHD110" s="7"/>
      <x:c r="VHE110" s="7"/>
      <x:c r="VHF110" s="7"/>
      <x:c r="VHG110" s="7"/>
      <x:c r="VHH110" s="7"/>
      <x:c r="VHI110" s="7"/>
      <x:c r="VHJ110" s="7"/>
      <x:c r="VHK110" s="7"/>
      <x:c r="VHL110" s="7"/>
      <x:c r="VHM110" s="7"/>
      <x:c r="VHN110" s="7"/>
      <x:c r="VHO110" s="7"/>
      <x:c r="VHP110" s="7"/>
      <x:c r="VHQ110" s="7"/>
      <x:c r="VHR110" s="7"/>
      <x:c r="VHS110" s="7"/>
      <x:c r="VHT110" s="7"/>
      <x:c r="VHU110" s="7"/>
      <x:c r="VHV110" s="7"/>
      <x:c r="VHW110" s="7"/>
      <x:c r="VHX110" s="7"/>
      <x:c r="VHY110" s="7"/>
      <x:c r="VHZ110" s="7"/>
      <x:c r="VIA110" s="7"/>
      <x:c r="VIB110" s="7"/>
      <x:c r="VIC110" s="7"/>
      <x:c r="VID110" s="7"/>
      <x:c r="VIE110" s="7"/>
      <x:c r="VIF110" s="7"/>
      <x:c r="VIG110" s="7"/>
      <x:c r="VIH110" s="7"/>
      <x:c r="VII110" s="7"/>
      <x:c r="VIJ110" s="7"/>
      <x:c r="VIK110" s="7"/>
      <x:c r="VIL110" s="7"/>
      <x:c r="VIM110" s="7"/>
      <x:c r="VIN110" s="7"/>
      <x:c r="VIO110" s="7"/>
      <x:c r="VIP110" s="7"/>
      <x:c r="VIQ110" s="7"/>
      <x:c r="VIR110" s="7"/>
      <x:c r="VIS110" s="7"/>
      <x:c r="VIT110" s="7"/>
      <x:c r="VIU110" s="7"/>
      <x:c r="VIV110" s="7"/>
      <x:c r="VIW110" s="7"/>
      <x:c r="VIX110" s="7"/>
      <x:c r="VIY110" s="7"/>
      <x:c r="VIZ110" s="7"/>
      <x:c r="VJA110" s="7"/>
      <x:c r="VJB110" s="7"/>
      <x:c r="VJC110" s="7"/>
      <x:c r="VJD110" s="7"/>
      <x:c r="VJE110" s="7"/>
      <x:c r="VJF110" s="7"/>
      <x:c r="VJG110" s="7"/>
      <x:c r="VJH110" s="7"/>
      <x:c r="VJI110" s="7"/>
      <x:c r="VJJ110" s="7"/>
      <x:c r="VJK110" s="7"/>
      <x:c r="VJL110" s="7"/>
      <x:c r="VJM110" s="7"/>
      <x:c r="VJN110" s="7"/>
      <x:c r="VJO110" s="7"/>
      <x:c r="VJP110" s="7"/>
      <x:c r="VJQ110" s="7"/>
      <x:c r="VJR110" s="7"/>
      <x:c r="VJS110" s="7"/>
      <x:c r="VJT110" s="7"/>
      <x:c r="VJU110" s="7"/>
      <x:c r="VJV110" s="7"/>
      <x:c r="VJW110" s="7"/>
      <x:c r="VJX110" s="7"/>
      <x:c r="VJY110" s="7"/>
      <x:c r="VJZ110" s="7"/>
      <x:c r="VKA110" s="7"/>
      <x:c r="VKB110" s="7"/>
      <x:c r="VKC110" s="7"/>
      <x:c r="VKD110" s="7"/>
      <x:c r="VKE110" s="7"/>
      <x:c r="VKF110" s="7"/>
      <x:c r="VKG110" s="7"/>
      <x:c r="VKH110" s="7"/>
      <x:c r="VKI110" s="7"/>
      <x:c r="VKJ110" s="7"/>
      <x:c r="VKK110" s="7"/>
      <x:c r="VKL110" s="7"/>
      <x:c r="VKM110" s="7"/>
      <x:c r="VKN110" s="7"/>
      <x:c r="VKO110" s="7"/>
      <x:c r="VKP110" s="7"/>
      <x:c r="VKQ110" s="7"/>
      <x:c r="VKR110" s="7"/>
      <x:c r="VKS110" s="7"/>
      <x:c r="VKT110" s="7"/>
      <x:c r="VKU110" s="7"/>
      <x:c r="VKV110" s="7"/>
      <x:c r="VKW110" s="7"/>
      <x:c r="VKX110" s="7"/>
      <x:c r="VKY110" s="7"/>
      <x:c r="VKZ110" s="7"/>
      <x:c r="VLA110" s="7"/>
      <x:c r="VLB110" s="7"/>
      <x:c r="VLC110" s="7"/>
      <x:c r="VLD110" s="7"/>
      <x:c r="VLE110" s="7"/>
      <x:c r="VLF110" s="7"/>
      <x:c r="VLG110" s="7"/>
      <x:c r="VLH110" s="7"/>
      <x:c r="VLI110" s="7"/>
      <x:c r="VLJ110" s="7"/>
      <x:c r="VLK110" s="7"/>
      <x:c r="VLL110" s="7"/>
      <x:c r="VLM110" s="7"/>
      <x:c r="VLN110" s="7"/>
      <x:c r="VLO110" s="7"/>
      <x:c r="VLP110" s="7"/>
      <x:c r="VLQ110" s="7"/>
      <x:c r="VLR110" s="7"/>
      <x:c r="VLS110" s="7"/>
      <x:c r="VLT110" s="7"/>
      <x:c r="VLU110" s="7"/>
      <x:c r="VLV110" s="7"/>
      <x:c r="VLW110" s="7"/>
      <x:c r="VLX110" s="7"/>
      <x:c r="VLY110" s="7"/>
      <x:c r="VLZ110" s="7"/>
      <x:c r="VMA110" s="7"/>
      <x:c r="VMB110" s="7"/>
      <x:c r="VMC110" s="7"/>
      <x:c r="VMD110" s="7"/>
      <x:c r="VME110" s="7"/>
      <x:c r="VMF110" s="7"/>
      <x:c r="VMG110" s="7"/>
      <x:c r="VMH110" s="7"/>
      <x:c r="VMI110" s="7"/>
      <x:c r="VMJ110" s="7"/>
      <x:c r="VMK110" s="7"/>
      <x:c r="VML110" s="7"/>
      <x:c r="VMM110" s="7"/>
      <x:c r="VMN110" s="7"/>
      <x:c r="VMO110" s="7"/>
      <x:c r="VMP110" s="7"/>
      <x:c r="VMQ110" s="7"/>
      <x:c r="VMR110" s="7"/>
      <x:c r="VMS110" s="7"/>
      <x:c r="VMT110" s="7"/>
      <x:c r="VMU110" s="7"/>
      <x:c r="VMV110" s="7"/>
      <x:c r="VMW110" s="7"/>
      <x:c r="VMX110" s="7"/>
      <x:c r="VMY110" s="7"/>
      <x:c r="VMZ110" s="7"/>
      <x:c r="VNA110" s="7"/>
      <x:c r="VNB110" s="7"/>
      <x:c r="VNC110" s="7"/>
      <x:c r="VND110" s="7"/>
      <x:c r="VNE110" s="7"/>
      <x:c r="VNF110" s="7"/>
      <x:c r="VNG110" s="7"/>
      <x:c r="VNH110" s="7"/>
      <x:c r="VNI110" s="7"/>
      <x:c r="VNJ110" s="7"/>
      <x:c r="VNK110" s="7"/>
      <x:c r="VNL110" s="7"/>
      <x:c r="VNM110" s="7"/>
      <x:c r="VNN110" s="7"/>
      <x:c r="VNO110" s="7"/>
      <x:c r="VNP110" s="7"/>
      <x:c r="VNQ110" s="7"/>
      <x:c r="VNR110" s="7"/>
      <x:c r="VNS110" s="7"/>
      <x:c r="VNT110" s="7"/>
      <x:c r="VNU110" s="7"/>
      <x:c r="VNV110" s="7"/>
      <x:c r="VNW110" s="7"/>
      <x:c r="VNX110" s="7"/>
      <x:c r="VNY110" s="7"/>
      <x:c r="VNZ110" s="7"/>
      <x:c r="VOA110" s="7"/>
      <x:c r="VOB110" s="7"/>
      <x:c r="VOC110" s="7"/>
      <x:c r="VOD110" s="7"/>
      <x:c r="VOE110" s="7"/>
      <x:c r="VOF110" s="7"/>
      <x:c r="VOG110" s="7"/>
      <x:c r="VOH110" s="7"/>
      <x:c r="VOI110" s="7"/>
      <x:c r="VOJ110" s="7"/>
      <x:c r="VOK110" s="7"/>
      <x:c r="VOL110" s="7"/>
      <x:c r="VOM110" s="7"/>
      <x:c r="VON110" s="7"/>
      <x:c r="VOO110" s="7"/>
      <x:c r="VOP110" s="7"/>
      <x:c r="VOQ110" s="7"/>
      <x:c r="VOR110" s="7"/>
      <x:c r="VOS110" s="7"/>
      <x:c r="VOT110" s="7"/>
      <x:c r="VOU110" s="7"/>
      <x:c r="VOV110" s="7"/>
      <x:c r="VOW110" s="7"/>
      <x:c r="VOX110" s="7"/>
      <x:c r="VOY110" s="7"/>
      <x:c r="VOZ110" s="7"/>
      <x:c r="VPA110" s="7"/>
      <x:c r="VPB110" s="7"/>
      <x:c r="VPC110" s="7"/>
      <x:c r="VPD110" s="7"/>
      <x:c r="VPE110" s="7"/>
      <x:c r="VPF110" s="7"/>
      <x:c r="VPG110" s="7"/>
      <x:c r="VPH110" s="7"/>
      <x:c r="VPI110" s="7"/>
      <x:c r="VPJ110" s="7"/>
      <x:c r="VPK110" s="7"/>
      <x:c r="VPL110" s="7"/>
      <x:c r="VPM110" s="7"/>
      <x:c r="VPN110" s="7"/>
      <x:c r="VPO110" s="7"/>
      <x:c r="VPP110" s="7"/>
      <x:c r="VPQ110" s="7"/>
      <x:c r="VPR110" s="7"/>
      <x:c r="VPS110" s="7"/>
      <x:c r="VPT110" s="7"/>
      <x:c r="VPU110" s="7"/>
      <x:c r="VPV110" s="7"/>
      <x:c r="VPW110" s="7"/>
      <x:c r="VPX110" s="7"/>
      <x:c r="VPY110" s="7"/>
      <x:c r="VPZ110" s="7"/>
      <x:c r="VQA110" s="7"/>
      <x:c r="VQB110" s="7"/>
      <x:c r="VQC110" s="7"/>
      <x:c r="VQD110" s="7"/>
      <x:c r="VQE110" s="7"/>
      <x:c r="VQF110" s="7"/>
      <x:c r="VQG110" s="7"/>
      <x:c r="VQH110" s="7"/>
      <x:c r="VQI110" s="7"/>
      <x:c r="VQJ110" s="7"/>
      <x:c r="VQK110" s="7"/>
      <x:c r="VQL110" s="7"/>
      <x:c r="VQM110" s="7"/>
      <x:c r="VQN110" s="7"/>
      <x:c r="VQO110" s="7"/>
      <x:c r="VQP110" s="7"/>
      <x:c r="VQQ110" s="7"/>
      <x:c r="VQR110" s="7"/>
      <x:c r="VQS110" s="7"/>
      <x:c r="VQT110" s="7"/>
      <x:c r="VQU110" s="7"/>
      <x:c r="VQV110" s="7"/>
      <x:c r="VQW110" s="7"/>
      <x:c r="VQX110" s="7"/>
      <x:c r="VQY110" s="7"/>
      <x:c r="VQZ110" s="7"/>
      <x:c r="VRA110" s="7"/>
      <x:c r="VRB110" s="7"/>
      <x:c r="VRC110" s="7"/>
      <x:c r="VRD110" s="7"/>
      <x:c r="VRE110" s="7"/>
      <x:c r="VRF110" s="7"/>
      <x:c r="VRG110" s="7"/>
      <x:c r="VRH110" s="7"/>
      <x:c r="VRI110" s="7"/>
      <x:c r="VRJ110" s="7"/>
      <x:c r="VRK110" s="7"/>
      <x:c r="VRL110" s="7"/>
      <x:c r="VRM110" s="7"/>
      <x:c r="VRN110" s="7"/>
      <x:c r="VRO110" s="7"/>
      <x:c r="VRP110" s="7"/>
      <x:c r="VRQ110" s="7"/>
      <x:c r="VRR110" s="7"/>
      <x:c r="VRS110" s="7"/>
      <x:c r="VRT110" s="7"/>
      <x:c r="VRU110" s="7"/>
      <x:c r="VRV110" s="7"/>
      <x:c r="VRW110" s="7"/>
      <x:c r="VRX110" s="7"/>
      <x:c r="VRY110" s="7"/>
      <x:c r="VRZ110" s="7"/>
      <x:c r="VSA110" s="7"/>
      <x:c r="VSB110" s="7"/>
      <x:c r="VSC110" s="7"/>
      <x:c r="VSD110" s="7"/>
      <x:c r="VSE110" s="7"/>
      <x:c r="VSF110" s="7"/>
      <x:c r="VSG110" s="7"/>
      <x:c r="VSH110" s="7"/>
      <x:c r="VSI110" s="7"/>
      <x:c r="VSJ110" s="7"/>
      <x:c r="VSK110" s="7"/>
      <x:c r="VSL110" s="7"/>
      <x:c r="VSM110" s="7"/>
      <x:c r="VSN110" s="7"/>
      <x:c r="VSO110" s="7"/>
      <x:c r="VSP110" s="7"/>
      <x:c r="VSQ110" s="7"/>
      <x:c r="VSR110" s="7"/>
      <x:c r="VSS110" s="7"/>
      <x:c r="VST110" s="7"/>
      <x:c r="VSU110" s="7"/>
      <x:c r="VSV110" s="7"/>
      <x:c r="VSW110" s="7"/>
      <x:c r="VSX110" s="7"/>
      <x:c r="VSY110" s="7"/>
      <x:c r="VSZ110" s="7"/>
      <x:c r="VTA110" s="7"/>
      <x:c r="VTB110" s="7"/>
      <x:c r="VTC110" s="7"/>
      <x:c r="VTD110" s="7"/>
      <x:c r="VTE110" s="7"/>
      <x:c r="VTF110" s="7"/>
      <x:c r="VTG110" s="7"/>
      <x:c r="VTH110" s="7"/>
      <x:c r="VTI110" s="7"/>
      <x:c r="VTJ110" s="7"/>
      <x:c r="VTK110" s="7"/>
      <x:c r="VTL110" s="7"/>
      <x:c r="VTM110" s="7"/>
      <x:c r="VTN110" s="7"/>
      <x:c r="VTO110" s="7"/>
      <x:c r="VTP110" s="7"/>
      <x:c r="VTQ110" s="7"/>
      <x:c r="VTR110" s="7"/>
      <x:c r="VTS110" s="7"/>
      <x:c r="VTT110" s="7"/>
      <x:c r="VTU110" s="7"/>
      <x:c r="VTV110" s="7"/>
      <x:c r="VTW110" s="7"/>
      <x:c r="VTX110" s="7"/>
      <x:c r="VTY110" s="7"/>
      <x:c r="VTZ110" s="7"/>
      <x:c r="VUA110" s="7"/>
      <x:c r="VUB110" s="7"/>
      <x:c r="VUC110" s="7"/>
      <x:c r="VUD110" s="7"/>
      <x:c r="VUE110" s="7"/>
      <x:c r="VUF110" s="7"/>
      <x:c r="VUG110" s="7"/>
      <x:c r="VUH110" s="7"/>
      <x:c r="VUI110" s="7"/>
      <x:c r="VUJ110" s="7"/>
      <x:c r="VUK110" s="7"/>
      <x:c r="VUL110" s="7"/>
      <x:c r="VUM110" s="7"/>
      <x:c r="VUN110" s="7"/>
      <x:c r="VUO110" s="7"/>
      <x:c r="VUP110" s="7"/>
      <x:c r="VUQ110" s="7"/>
      <x:c r="VUR110" s="7"/>
      <x:c r="VUS110" s="7"/>
      <x:c r="VUT110" s="7"/>
      <x:c r="VUU110" s="7"/>
      <x:c r="VUV110" s="7"/>
      <x:c r="VUW110" s="7"/>
      <x:c r="VUX110" s="7"/>
      <x:c r="VUY110" s="7"/>
      <x:c r="VUZ110" s="7"/>
      <x:c r="VVA110" s="7"/>
      <x:c r="VVB110" s="7"/>
      <x:c r="VVC110" s="7"/>
      <x:c r="VVD110" s="7"/>
      <x:c r="VVE110" s="7"/>
      <x:c r="VVF110" s="7"/>
      <x:c r="VVG110" s="7"/>
      <x:c r="VVH110" s="7"/>
      <x:c r="VVI110" s="7"/>
      <x:c r="VVJ110" s="7"/>
      <x:c r="VVK110" s="7"/>
      <x:c r="VVL110" s="7"/>
      <x:c r="VVM110" s="7"/>
      <x:c r="VVN110" s="7"/>
      <x:c r="VVO110" s="7"/>
      <x:c r="VVP110" s="7"/>
      <x:c r="VVQ110" s="7"/>
      <x:c r="VVR110" s="7"/>
      <x:c r="VVS110" s="7"/>
      <x:c r="VVT110" s="7"/>
      <x:c r="VVU110" s="7"/>
      <x:c r="VVV110" s="7"/>
      <x:c r="VVW110" s="7"/>
      <x:c r="VVX110" s="7"/>
      <x:c r="VVY110" s="7"/>
      <x:c r="VVZ110" s="7"/>
      <x:c r="VWA110" s="7"/>
      <x:c r="VWB110" s="7"/>
      <x:c r="VWC110" s="7"/>
      <x:c r="VWD110" s="7"/>
      <x:c r="VWE110" s="7"/>
      <x:c r="VWF110" s="7"/>
      <x:c r="VWG110" s="7"/>
      <x:c r="VWH110" s="7"/>
      <x:c r="VWI110" s="7"/>
      <x:c r="VWJ110" s="7"/>
      <x:c r="VWK110" s="7"/>
      <x:c r="VWL110" s="7"/>
      <x:c r="VWM110" s="7"/>
      <x:c r="VWN110" s="7"/>
      <x:c r="VWO110" s="7"/>
      <x:c r="VWP110" s="7"/>
      <x:c r="VWQ110" s="7"/>
      <x:c r="VWR110" s="7"/>
      <x:c r="VWS110" s="7"/>
      <x:c r="VWT110" s="7"/>
      <x:c r="VWU110" s="7"/>
      <x:c r="VWV110" s="7"/>
      <x:c r="VWW110" s="7"/>
      <x:c r="VWX110" s="7"/>
      <x:c r="VWY110" s="7"/>
      <x:c r="VWZ110" s="7"/>
      <x:c r="VXA110" s="7"/>
      <x:c r="VXB110" s="7"/>
      <x:c r="VXC110" s="7"/>
      <x:c r="VXD110" s="7"/>
      <x:c r="VXE110" s="7"/>
      <x:c r="VXF110" s="7"/>
      <x:c r="VXG110" s="7"/>
      <x:c r="VXH110" s="7"/>
      <x:c r="VXI110" s="7"/>
      <x:c r="VXJ110" s="7"/>
      <x:c r="VXK110" s="7"/>
      <x:c r="VXL110" s="7"/>
      <x:c r="VXM110" s="7"/>
      <x:c r="VXN110" s="7"/>
      <x:c r="VXO110" s="7"/>
      <x:c r="VXP110" s="7"/>
      <x:c r="VXQ110" s="7"/>
      <x:c r="VXR110" s="7"/>
      <x:c r="VXS110" s="7"/>
      <x:c r="VXT110" s="7"/>
      <x:c r="VXU110" s="7"/>
      <x:c r="VXV110" s="7"/>
      <x:c r="VXW110" s="7"/>
      <x:c r="VXX110" s="7"/>
      <x:c r="VXY110" s="7"/>
      <x:c r="VXZ110" s="7"/>
      <x:c r="VYA110" s="7"/>
      <x:c r="VYB110" s="7"/>
      <x:c r="VYC110" s="7"/>
      <x:c r="VYD110" s="7"/>
      <x:c r="VYE110" s="7"/>
      <x:c r="VYF110" s="7"/>
      <x:c r="VYG110" s="7"/>
      <x:c r="VYH110" s="7"/>
      <x:c r="VYI110" s="7"/>
      <x:c r="VYJ110" s="7"/>
      <x:c r="VYK110" s="7"/>
      <x:c r="VYL110" s="7"/>
      <x:c r="VYM110" s="7"/>
      <x:c r="VYN110" s="7"/>
      <x:c r="VYO110" s="7"/>
      <x:c r="VYP110" s="7"/>
      <x:c r="VYQ110" s="7"/>
      <x:c r="VYR110" s="7"/>
      <x:c r="VYS110" s="7"/>
      <x:c r="VYT110" s="7"/>
      <x:c r="VYU110" s="7"/>
      <x:c r="VYV110" s="7"/>
      <x:c r="VYW110" s="7"/>
      <x:c r="VYX110" s="7"/>
      <x:c r="VYY110" s="7"/>
      <x:c r="VYZ110" s="7"/>
      <x:c r="VZA110" s="7"/>
      <x:c r="VZB110" s="7"/>
      <x:c r="VZC110" s="7"/>
      <x:c r="VZD110" s="7"/>
      <x:c r="VZE110" s="7"/>
      <x:c r="VZF110" s="7"/>
      <x:c r="VZG110" s="7"/>
      <x:c r="VZH110" s="7"/>
      <x:c r="VZI110" s="7"/>
      <x:c r="VZJ110" s="7"/>
      <x:c r="VZK110" s="7"/>
      <x:c r="VZL110" s="7"/>
      <x:c r="VZM110" s="7"/>
      <x:c r="VZN110" s="7"/>
      <x:c r="VZO110" s="7"/>
      <x:c r="VZP110" s="7"/>
      <x:c r="VZQ110" s="7"/>
      <x:c r="VZR110" s="7"/>
      <x:c r="VZS110" s="7"/>
      <x:c r="VZT110" s="7"/>
      <x:c r="VZU110" s="7"/>
      <x:c r="VZV110" s="7"/>
      <x:c r="VZW110" s="7"/>
      <x:c r="VZX110" s="7"/>
      <x:c r="VZY110" s="7"/>
      <x:c r="VZZ110" s="7"/>
      <x:c r="WAA110" s="7"/>
      <x:c r="WAB110" s="7"/>
      <x:c r="WAC110" s="7"/>
      <x:c r="WAD110" s="7"/>
      <x:c r="WAE110" s="7"/>
      <x:c r="WAF110" s="7"/>
      <x:c r="WAG110" s="7"/>
      <x:c r="WAH110" s="7"/>
      <x:c r="WAI110" s="7"/>
      <x:c r="WAJ110" s="7"/>
      <x:c r="WAK110" s="7"/>
      <x:c r="WAL110" s="7"/>
      <x:c r="WAM110" s="7"/>
      <x:c r="WAN110" s="7"/>
      <x:c r="WAO110" s="7"/>
      <x:c r="WAP110" s="7"/>
      <x:c r="WAQ110" s="7"/>
      <x:c r="WAR110" s="7"/>
      <x:c r="WAS110" s="7"/>
      <x:c r="WAT110" s="7"/>
      <x:c r="WAU110" s="7"/>
      <x:c r="WAV110" s="7"/>
      <x:c r="WAW110" s="7"/>
      <x:c r="WAX110" s="7"/>
      <x:c r="WAY110" s="7"/>
      <x:c r="WAZ110" s="7"/>
      <x:c r="WBA110" s="7"/>
      <x:c r="WBB110" s="7"/>
      <x:c r="WBC110" s="7"/>
      <x:c r="WBD110" s="7"/>
      <x:c r="WBE110" s="7"/>
      <x:c r="WBF110" s="7"/>
      <x:c r="WBG110" s="7"/>
      <x:c r="WBH110" s="7"/>
      <x:c r="WBI110" s="7"/>
      <x:c r="WBJ110" s="7"/>
      <x:c r="WBK110" s="7"/>
      <x:c r="WBL110" s="7"/>
      <x:c r="WBM110" s="7"/>
      <x:c r="WBN110" s="7"/>
      <x:c r="WBO110" s="7"/>
      <x:c r="WBP110" s="7"/>
      <x:c r="WBQ110" s="7"/>
      <x:c r="WBR110" s="7"/>
      <x:c r="WBS110" s="7"/>
      <x:c r="WBT110" s="7"/>
      <x:c r="WBU110" s="7"/>
      <x:c r="WBV110" s="7"/>
      <x:c r="WBW110" s="7"/>
      <x:c r="WBX110" s="7"/>
      <x:c r="WBY110" s="7"/>
      <x:c r="WBZ110" s="7"/>
      <x:c r="WCA110" s="7"/>
      <x:c r="WCB110" s="7"/>
      <x:c r="WCC110" s="7"/>
      <x:c r="WCD110" s="7"/>
      <x:c r="WCE110" s="7"/>
      <x:c r="WCF110" s="7"/>
      <x:c r="WCG110" s="7"/>
      <x:c r="WCH110" s="7"/>
      <x:c r="WCI110" s="7"/>
      <x:c r="WCJ110" s="7"/>
      <x:c r="WCK110" s="7"/>
      <x:c r="WCL110" s="7"/>
      <x:c r="WCM110" s="7"/>
      <x:c r="WCN110" s="7"/>
      <x:c r="WCO110" s="7"/>
      <x:c r="WCP110" s="7"/>
      <x:c r="WCQ110" s="7"/>
      <x:c r="WCR110" s="7"/>
      <x:c r="WCS110" s="7"/>
      <x:c r="WCT110" s="7"/>
      <x:c r="WCU110" s="7"/>
      <x:c r="WCV110" s="7"/>
      <x:c r="WCW110" s="7"/>
      <x:c r="WCX110" s="7"/>
      <x:c r="WCY110" s="7"/>
      <x:c r="WCZ110" s="7"/>
      <x:c r="WDA110" s="7"/>
      <x:c r="WDB110" s="7"/>
      <x:c r="WDC110" s="7"/>
      <x:c r="WDD110" s="7"/>
      <x:c r="WDE110" s="7"/>
      <x:c r="WDF110" s="7"/>
      <x:c r="WDG110" s="7"/>
      <x:c r="WDH110" s="7"/>
      <x:c r="WDI110" s="7"/>
      <x:c r="WDJ110" s="7"/>
      <x:c r="WDK110" s="7"/>
      <x:c r="WDL110" s="7"/>
      <x:c r="WDM110" s="7"/>
      <x:c r="WDN110" s="7"/>
      <x:c r="WDO110" s="7"/>
      <x:c r="WDP110" s="7"/>
      <x:c r="WDQ110" s="7"/>
      <x:c r="WDR110" s="7"/>
      <x:c r="WDS110" s="7"/>
      <x:c r="WDT110" s="7"/>
      <x:c r="WDU110" s="7"/>
      <x:c r="WDV110" s="7"/>
      <x:c r="WDW110" s="7"/>
      <x:c r="WDX110" s="7"/>
      <x:c r="WDY110" s="7"/>
      <x:c r="WDZ110" s="7"/>
      <x:c r="WEA110" s="7"/>
      <x:c r="WEB110" s="7"/>
      <x:c r="WEC110" s="7"/>
      <x:c r="WED110" s="7"/>
      <x:c r="WEE110" s="7"/>
      <x:c r="WEF110" s="7"/>
      <x:c r="WEG110" s="7"/>
      <x:c r="WEH110" s="7"/>
      <x:c r="WEI110" s="7"/>
      <x:c r="WEJ110" s="7"/>
      <x:c r="WEK110" s="7"/>
      <x:c r="WEL110" s="7"/>
      <x:c r="WEM110" s="7"/>
      <x:c r="WEN110" s="7"/>
      <x:c r="WEO110" s="7"/>
      <x:c r="WEP110" s="7"/>
      <x:c r="WEQ110" s="7"/>
      <x:c r="WER110" s="7"/>
      <x:c r="WES110" s="7"/>
      <x:c r="WET110" s="7"/>
      <x:c r="WEU110" s="7"/>
      <x:c r="WEV110" s="7"/>
      <x:c r="WEW110" s="7"/>
      <x:c r="WEX110" s="7"/>
      <x:c r="WEY110" s="7"/>
      <x:c r="WEZ110" s="7"/>
      <x:c r="WFA110" s="7"/>
      <x:c r="WFB110" s="7"/>
      <x:c r="WFC110" s="7"/>
      <x:c r="WFD110" s="7"/>
      <x:c r="WFE110" s="7"/>
      <x:c r="WFF110" s="7"/>
      <x:c r="WFG110" s="7"/>
      <x:c r="WFH110" s="7"/>
      <x:c r="WFI110" s="7"/>
      <x:c r="WFJ110" s="7"/>
      <x:c r="WFK110" s="7"/>
      <x:c r="WFL110" s="7"/>
      <x:c r="WFM110" s="7"/>
      <x:c r="WFN110" s="7"/>
      <x:c r="WFO110" s="7"/>
      <x:c r="WFP110" s="7"/>
      <x:c r="WFQ110" s="7"/>
      <x:c r="WFR110" s="7"/>
      <x:c r="WFS110" s="7"/>
      <x:c r="WFT110" s="7"/>
      <x:c r="WFU110" s="7"/>
      <x:c r="WFV110" s="7"/>
      <x:c r="WFW110" s="7"/>
      <x:c r="WFX110" s="7"/>
      <x:c r="WFY110" s="7"/>
      <x:c r="WFZ110" s="7"/>
      <x:c r="WGA110" s="7"/>
      <x:c r="WGB110" s="7"/>
      <x:c r="WGC110" s="7"/>
      <x:c r="WGD110" s="7"/>
      <x:c r="WGE110" s="7"/>
      <x:c r="WGF110" s="7"/>
      <x:c r="WGG110" s="7"/>
      <x:c r="WGH110" s="7"/>
      <x:c r="WGI110" s="7"/>
      <x:c r="WGJ110" s="7"/>
      <x:c r="WGK110" s="7"/>
      <x:c r="WGL110" s="7"/>
      <x:c r="WGM110" s="7"/>
      <x:c r="WGN110" s="7"/>
      <x:c r="WGO110" s="7"/>
      <x:c r="WGP110" s="7"/>
      <x:c r="WGQ110" s="7"/>
      <x:c r="WGR110" s="7"/>
      <x:c r="WGS110" s="7"/>
      <x:c r="WGT110" s="7"/>
      <x:c r="WGU110" s="7"/>
      <x:c r="WGV110" s="7"/>
      <x:c r="WGW110" s="7"/>
      <x:c r="WGX110" s="7"/>
      <x:c r="WGY110" s="7"/>
      <x:c r="WGZ110" s="7"/>
      <x:c r="WHA110" s="7"/>
      <x:c r="WHB110" s="7"/>
      <x:c r="WHC110" s="7"/>
      <x:c r="WHD110" s="7"/>
      <x:c r="WHE110" s="7"/>
      <x:c r="WHF110" s="7"/>
      <x:c r="WHG110" s="7"/>
      <x:c r="WHH110" s="7"/>
      <x:c r="WHI110" s="7"/>
      <x:c r="WHJ110" s="7"/>
      <x:c r="WHK110" s="7"/>
      <x:c r="WHL110" s="7"/>
      <x:c r="WHM110" s="7"/>
      <x:c r="WHN110" s="7"/>
      <x:c r="WHO110" s="7"/>
      <x:c r="WHP110" s="7"/>
      <x:c r="WHQ110" s="7"/>
      <x:c r="WHR110" s="7"/>
      <x:c r="WHS110" s="7"/>
      <x:c r="WHT110" s="7"/>
      <x:c r="WHU110" s="7"/>
      <x:c r="WHV110" s="7"/>
      <x:c r="WHW110" s="7"/>
      <x:c r="WHX110" s="7"/>
      <x:c r="WHY110" s="7"/>
      <x:c r="WHZ110" s="7"/>
      <x:c r="WIA110" s="7"/>
      <x:c r="WIB110" s="7"/>
      <x:c r="WIC110" s="7"/>
      <x:c r="WID110" s="7"/>
      <x:c r="WIE110" s="7"/>
      <x:c r="WIF110" s="7"/>
      <x:c r="WIG110" s="7"/>
      <x:c r="WIH110" s="7"/>
      <x:c r="WII110" s="7"/>
      <x:c r="WIJ110" s="7"/>
      <x:c r="WIK110" s="7"/>
      <x:c r="WIL110" s="7"/>
      <x:c r="WIM110" s="7"/>
      <x:c r="WIN110" s="7"/>
      <x:c r="WIO110" s="7"/>
      <x:c r="WIP110" s="7"/>
      <x:c r="WIQ110" s="7"/>
      <x:c r="WIR110" s="7"/>
      <x:c r="WIS110" s="7"/>
      <x:c r="WIT110" s="7"/>
      <x:c r="WIU110" s="7"/>
      <x:c r="WIV110" s="7"/>
      <x:c r="WIW110" s="7"/>
      <x:c r="WIX110" s="7"/>
      <x:c r="WIY110" s="7"/>
      <x:c r="WIZ110" s="7"/>
      <x:c r="WJA110" s="7"/>
      <x:c r="WJB110" s="7"/>
      <x:c r="WJC110" s="7"/>
      <x:c r="WJD110" s="7"/>
      <x:c r="WJE110" s="7"/>
      <x:c r="WJF110" s="7"/>
      <x:c r="WJG110" s="7"/>
      <x:c r="WJH110" s="7"/>
      <x:c r="WJI110" s="7"/>
      <x:c r="WJJ110" s="7"/>
      <x:c r="WJK110" s="7"/>
      <x:c r="WJL110" s="7"/>
      <x:c r="WJM110" s="7"/>
      <x:c r="WJN110" s="7"/>
      <x:c r="WJO110" s="7"/>
      <x:c r="WJP110" s="7"/>
      <x:c r="WJQ110" s="7"/>
      <x:c r="WJR110" s="7"/>
      <x:c r="WJS110" s="7"/>
      <x:c r="WJT110" s="7"/>
      <x:c r="WJU110" s="7"/>
      <x:c r="WJV110" s="7"/>
      <x:c r="WJW110" s="7"/>
      <x:c r="WJX110" s="7"/>
      <x:c r="WJY110" s="7"/>
      <x:c r="WJZ110" s="7"/>
      <x:c r="WKA110" s="7"/>
      <x:c r="WKB110" s="7"/>
      <x:c r="WKC110" s="7"/>
      <x:c r="WKD110" s="7"/>
      <x:c r="WKE110" s="7"/>
      <x:c r="WKF110" s="7"/>
      <x:c r="WKG110" s="7"/>
      <x:c r="WKH110" s="7"/>
      <x:c r="WKI110" s="7"/>
      <x:c r="WKJ110" s="7"/>
      <x:c r="WKK110" s="7"/>
      <x:c r="WKL110" s="7"/>
      <x:c r="WKM110" s="7"/>
      <x:c r="WKN110" s="7"/>
      <x:c r="WKO110" s="7"/>
      <x:c r="WKP110" s="7"/>
      <x:c r="WKQ110" s="7"/>
      <x:c r="WKR110" s="7"/>
      <x:c r="WKS110" s="7"/>
      <x:c r="WKT110" s="7"/>
      <x:c r="WKU110" s="7"/>
      <x:c r="WKV110" s="7"/>
      <x:c r="WKW110" s="7"/>
      <x:c r="WKX110" s="7"/>
      <x:c r="WKY110" s="7"/>
      <x:c r="WKZ110" s="7"/>
      <x:c r="WLA110" s="7"/>
      <x:c r="WLB110" s="7"/>
      <x:c r="WLC110" s="7"/>
      <x:c r="WLD110" s="7"/>
      <x:c r="WLE110" s="7"/>
      <x:c r="WLF110" s="7"/>
      <x:c r="WLG110" s="7"/>
      <x:c r="WLH110" s="7"/>
      <x:c r="WLI110" s="7"/>
      <x:c r="WLJ110" s="7"/>
      <x:c r="WLK110" s="7"/>
      <x:c r="WLL110" s="7"/>
      <x:c r="WLM110" s="7"/>
      <x:c r="WLN110" s="7"/>
      <x:c r="WLO110" s="7"/>
      <x:c r="WLP110" s="7"/>
      <x:c r="WLQ110" s="7"/>
      <x:c r="WLR110" s="7"/>
      <x:c r="WLS110" s="7"/>
      <x:c r="WLT110" s="7"/>
      <x:c r="WLU110" s="7"/>
      <x:c r="WLV110" s="7"/>
      <x:c r="WLW110" s="7"/>
      <x:c r="WLX110" s="7"/>
      <x:c r="WLY110" s="7"/>
      <x:c r="WLZ110" s="7"/>
      <x:c r="WMA110" s="7"/>
      <x:c r="WMB110" s="7"/>
      <x:c r="WMC110" s="7"/>
      <x:c r="WMD110" s="7"/>
      <x:c r="WME110" s="7"/>
      <x:c r="WMF110" s="7"/>
      <x:c r="WMG110" s="7"/>
      <x:c r="WMH110" s="7"/>
      <x:c r="WMI110" s="7"/>
      <x:c r="WMJ110" s="7"/>
      <x:c r="WMK110" s="7"/>
      <x:c r="WML110" s="7"/>
      <x:c r="WMM110" s="7"/>
      <x:c r="WMN110" s="7"/>
      <x:c r="WMO110" s="7"/>
      <x:c r="WMP110" s="7"/>
      <x:c r="WMQ110" s="7"/>
      <x:c r="WMR110" s="7"/>
      <x:c r="WMS110" s="7"/>
      <x:c r="WMT110" s="7"/>
      <x:c r="WMU110" s="7"/>
      <x:c r="WMV110" s="7"/>
      <x:c r="WMW110" s="7"/>
      <x:c r="WMX110" s="7"/>
      <x:c r="WMY110" s="7"/>
      <x:c r="WMZ110" s="7"/>
      <x:c r="WNA110" s="7"/>
      <x:c r="WNB110" s="7"/>
      <x:c r="WNC110" s="7"/>
      <x:c r="WND110" s="7"/>
      <x:c r="WNE110" s="7"/>
      <x:c r="WNF110" s="7"/>
      <x:c r="WNG110" s="7"/>
      <x:c r="WNH110" s="7"/>
      <x:c r="WNI110" s="7"/>
      <x:c r="WNJ110" s="7"/>
      <x:c r="WNK110" s="7"/>
      <x:c r="WNL110" s="7"/>
      <x:c r="WNM110" s="7"/>
      <x:c r="WNN110" s="7"/>
      <x:c r="WNO110" s="7"/>
      <x:c r="WNP110" s="7"/>
      <x:c r="WNQ110" s="7"/>
      <x:c r="WNR110" s="7"/>
      <x:c r="WNS110" s="7"/>
      <x:c r="WNT110" s="7"/>
      <x:c r="WNU110" s="7"/>
      <x:c r="WNV110" s="7"/>
      <x:c r="WNW110" s="7"/>
      <x:c r="WNX110" s="7"/>
      <x:c r="WNY110" s="7"/>
      <x:c r="WNZ110" s="7"/>
      <x:c r="WOA110" s="7"/>
      <x:c r="WOB110" s="7"/>
      <x:c r="WOC110" s="7"/>
      <x:c r="WOD110" s="7"/>
      <x:c r="WOE110" s="7"/>
      <x:c r="WOF110" s="7"/>
      <x:c r="WOG110" s="7"/>
      <x:c r="WOH110" s="7"/>
      <x:c r="WOI110" s="7"/>
      <x:c r="WOJ110" s="7"/>
      <x:c r="WOK110" s="7"/>
      <x:c r="WOL110" s="7"/>
      <x:c r="WOM110" s="7"/>
      <x:c r="WON110" s="7"/>
      <x:c r="WOO110" s="7"/>
      <x:c r="WOP110" s="7"/>
      <x:c r="WOQ110" s="7"/>
      <x:c r="WOR110" s="7"/>
      <x:c r="WOS110" s="7"/>
      <x:c r="WOT110" s="7"/>
      <x:c r="WOU110" s="7"/>
      <x:c r="WOV110" s="7"/>
      <x:c r="WOW110" s="7"/>
      <x:c r="WOX110" s="7"/>
      <x:c r="WOY110" s="7"/>
      <x:c r="WOZ110" s="7"/>
      <x:c r="WPA110" s="7"/>
      <x:c r="WPB110" s="7"/>
      <x:c r="WPC110" s="7"/>
      <x:c r="WPD110" s="7"/>
      <x:c r="WPE110" s="7"/>
      <x:c r="WPF110" s="7"/>
      <x:c r="WPG110" s="7"/>
      <x:c r="WPH110" s="7"/>
      <x:c r="WPI110" s="7"/>
      <x:c r="WPJ110" s="7"/>
      <x:c r="WPK110" s="7"/>
      <x:c r="WPL110" s="7"/>
      <x:c r="WPM110" s="7"/>
      <x:c r="WPN110" s="7"/>
      <x:c r="WPO110" s="7"/>
      <x:c r="WPP110" s="7"/>
      <x:c r="WPQ110" s="7"/>
      <x:c r="WPR110" s="7"/>
      <x:c r="WPS110" s="7"/>
      <x:c r="WPT110" s="7"/>
      <x:c r="WPU110" s="7"/>
      <x:c r="WPV110" s="7"/>
      <x:c r="WPW110" s="7"/>
      <x:c r="WPX110" s="7"/>
      <x:c r="WPY110" s="7"/>
      <x:c r="WPZ110" s="7"/>
      <x:c r="WQA110" s="7"/>
      <x:c r="WQB110" s="7"/>
      <x:c r="WQC110" s="7"/>
      <x:c r="WQD110" s="7"/>
      <x:c r="WQE110" s="7"/>
      <x:c r="WQF110" s="7"/>
      <x:c r="WQG110" s="7"/>
      <x:c r="WQH110" s="7"/>
      <x:c r="WQI110" s="7"/>
      <x:c r="WQJ110" s="7"/>
      <x:c r="WQK110" s="7"/>
      <x:c r="WQL110" s="7"/>
      <x:c r="WQM110" s="7"/>
      <x:c r="WQN110" s="7"/>
      <x:c r="WQO110" s="7"/>
      <x:c r="WQP110" s="7"/>
      <x:c r="WQQ110" s="7"/>
      <x:c r="WQR110" s="7"/>
      <x:c r="WQS110" s="7"/>
      <x:c r="WQT110" s="7"/>
      <x:c r="WQU110" s="7"/>
      <x:c r="WQV110" s="7"/>
      <x:c r="WQW110" s="7"/>
      <x:c r="WQX110" s="7"/>
      <x:c r="WQY110" s="7"/>
      <x:c r="WQZ110" s="7"/>
      <x:c r="WRA110" s="7"/>
      <x:c r="WRB110" s="7"/>
      <x:c r="WRC110" s="7"/>
      <x:c r="WRD110" s="7"/>
      <x:c r="WRE110" s="7"/>
      <x:c r="WRF110" s="7"/>
      <x:c r="WRG110" s="7"/>
      <x:c r="WRH110" s="7"/>
      <x:c r="WRI110" s="7"/>
      <x:c r="WRJ110" s="7"/>
      <x:c r="WRK110" s="7"/>
      <x:c r="WRL110" s="7"/>
      <x:c r="WRM110" s="7"/>
      <x:c r="WRN110" s="7"/>
      <x:c r="WRO110" s="7"/>
      <x:c r="WRP110" s="7"/>
      <x:c r="WRQ110" s="7"/>
      <x:c r="WRR110" s="7"/>
      <x:c r="WRS110" s="7"/>
      <x:c r="WRT110" s="7"/>
      <x:c r="WRU110" s="7"/>
      <x:c r="WRV110" s="7"/>
      <x:c r="WRW110" s="7"/>
      <x:c r="WRX110" s="7"/>
      <x:c r="WRY110" s="7"/>
      <x:c r="WRZ110" s="7"/>
      <x:c r="WSA110" s="7"/>
      <x:c r="WSB110" s="7"/>
      <x:c r="WSC110" s="7"/>
      <x:c r="WSD110" s="7"/>
      <x:c r="WSE110" s="7"/>
      <x:c r="WSF110" s="7"/>
      <x:c r="WSG110" s="7"/>
      <x:c r="WSH110" s="7"/>
      <x:c r="WSI110" s="7"/>
      <x:c r="WSJ110" s="7"/>
      <x:c r="WSK110" s="7"/>
      <x:c r="WSL110" s="7"/>
      <x:c r="WSM110" s="7"/>
      <x:c r="WSN110" s="7"/>
      <x:c r="WSO110" s="7"/>
      <x:c r="WSP110" s="7"/>
      <x:c r="WSQ110" s="7"/>
      <x:c r="WSR110" s="7"/>
      <x:c r="WSS110" s="7"/>
      <x:c r="WST110" s="7"/>
      <x:c r="WSU110" s="7"/>
      <x:c r="WSV110" s="7"/>
      <x:c r="WSW110" s="7"/>
      <x:c r="WSX110" s="7"/>
      <x:c r="WSY110" s="7"/>
      <x:c r="WSZ110" s="7"/>
      <x:c r="WTA110" s="7"/>
      <x:c r="WTB110" s="7"/>
      <x:c r="WTC110" s="7"/>
      <x:c r="WTD110" s="7"/>
      <x:c r="WTE110" s="7"/>
      <x:c r="WTF110" s="7"/>
      <x:c r="WTG110" s="7"/>
      <x:c r="WTH110" s="7"/>
      <x:c r="WTI110" s="7"/>
      <x:c r="WTJ110" s="7"/>
      <x:c r="WTK110" s="7"/>
      <x:c r="WTL110" s="7"/>
      <x:c r="WTM110" s="7"/>
      <x:c r="WTN110" s="7"/>
      <x:c r="WTO110" s="7"/>
      <x:c r="WTP110" s="7"/>
      <x:c r="WTQ110" s="7"/>
      <x:c r="WTR110" s="7"/>
      <x:c r="WTS110" s="7"/>
      <x:c r="WTT110" s="7"/>
      <x:c r="WTU110" s="7"/>
      <x:c r="WTV110" s="7"/>
      <x:c r="WTW110" s="7"/>
      <x:c r="WTX110" s="7"/>
      <x:c r="WTY110" s="7"/>
      <x:c r="WTZ110" s="7"/>
      <x:c r="WUA110" s="7"/>
      <x:c r="WUB110" s="7"/>
      <x:c r="WUC110" s="7"/>
      <x:c r="WUD110" s="7"/>
      <x:c r="WUE110" s="7"/>
      <x:c r="WUF110" s="7"/>
      <x:c r="WUG110" s="7"/>
      <x:c r="WUH110" s="7"/>
      <x:c r="WUI110" s="7"/>
      <x:c r="WUJ110" s="7"/>
      <x:c r="WUK110" s="7"/>
      <x:c r="WUL110" s="7"/>
      <x:c r="WUM110" s="7"/>
      <x:c r="WUN110" s="7"/>
      <x:c r="WUO110" s="7"/>
      <x:c r="WUP110" s="7"/>
      <x:c r="WUQ110" s="7"/>
      <x:c r="WUR110" s="7"/>
      <x:c r="WUS110" s="7"/>
      <x:c r="WUT110" s="7"/>
      <x:c r="WUU110" s="7"/>
      <x:c r="WUV110" s="7"/>
      <x:c r="WUW110" s="7"/>
      <x:c r="WUX110" s="7"/>
      <x:c r="WUY110" s="7"/>
      <x:c r="WUZ110" s="7"/>
      <x:c r="WVA110" s="7"/>
      <x:c r="WVB110" s="7"/>
      <x:c r="WVC110" s="7"/>
      <x:c r="WVD110" s="7"/>
      <x:c r="WVE110" s="7"/>
      <x:c r="WVF110" s="7"/>
      <x:c r="WVG110" s="7"/>
      <x:c r="WVH110" s="7"/>
      <x:c r="WVI110" s="7"/>
      <x:c r="WVJ110" s="7"/>
      <x:c r="WVK110" s="7"/>
      <x:c r="WVL110" s="7"/>
      <x:c r="WVM110" s="7"/>
      <x:c r="WVN110" s="7"/>
      <x:c r="WVO110" s="7"/>
      <x:c r="WVP110" s="7"/>
      <x:c r="WVQ110" s="7"/>
      <x:c r="WVR110" s="7"/>
      <x:c r="WVS110" s="7"/>
      <x:c r="WVT110" s="7"/>
      <x:c r="WVU110" s="7"/>
      <x:c r="WVV110" s="7"/>
      <x:c r="WVW110" s="7"/>
      <x:c r="WVX110" s="7"/>
      <x:c r="WVY110" s="7"/>
      <x:c r="WVZ110" s="7"/>
      <x:c r="WWA110" s="7"/>
      <x:c r="WWB110" s="7"/>
      <x:c r="WWC110" s="7"/>
      <x:c r="WWD110" s="7"/>
      <x:c r="WWE110" s="7"/>
      <x:c r="WWF110" s="7"/>
      <x:c r="WWG110" s="7"/>
      <x:c r="WWH110" s="7"/>
      <x:c r="WWI110" s="7"/>
      <x:c r="WWJ110" s="7"/>
      <x:c r="WWK110" s="7"/>
      <x:c r="WWL110" s="7"/>
      <x:c r="WWM110" s="7"/>
      <x:c r="WWN110" s="7"/>
      <x:c r="WWO110" s="7"/>
      <x:c r="WWP110" s="7"/>
      <x:c r="WWQ110" s="7"/>
      <x:c r="WWR110" s="7"/>
      <x:c r="WWS110" s="7"/>
      <x:c r="WWT110" s="7"/>
      <x:c r="WWU110" s="7"/>
      <x:c r="WWV110" s="7"/>
      <x:c r="WWW110" s="7"/>
      <x:c r="WWX110" s="7"/>
      <x:c r="WWY110" s="7"/>
      <x:c r="WWZ110" s="7"/>
      <x:c r="WXA110" s="7"/>
      <x:c r="WXB110" s="7"/>
      <x:c r="WXC110" s="7"/>
      <x:c r="WXD110" s="7"/>
      <x:c r="WXE110" s="7"/>
      <x:c r="WXF110" s="7"/>
      <x:c r="WXG110" s="7"/>
      <x:c r="WXH110" s="7"/>
      <x:c r="WXI110" s="7"/>
      <x:c r="WXJ110" s="7"/>
      <x:c r="WXK110" s="7"/>
      <x:c r="WXL110" s="7"/>
      <x:c r="WXM110" s="7"/>
      <x:c r="WXN110" s="7"/>
      <x:c r="WXO110" s="7"/>
      <x:c r="WXP110" s="7"/>
      <x:c r="WXQ110" s="7"/>
      <x:c r="WXR110" s="7"/>
      <x:c r="WXS110" s="7"/>
      <x:c r="WXT110" s="7"/>
      <x:c r="WXU110" s="7"/>
      <x:c r="WXV110" s="7"/>
      <x:c r="WXW110" s="7"/>
      <x:c r="WXX110" s="7"/>
      <x:c r="WXY110" s="7"/>
      <x:c r="WXZ110" s="7"/>
      <x:c r="WYA110" s="7"/>
      <x:c r="WYB110" s="7"/>
      <x:c r="WYC110" s="7"/>
      <x:c r="WYD110" s="7"/>
      <x:c r="WYE110" s="7"/>
      <x:c r="WYF110" s="7"/>
      <x:c r="WYG110" s="7"/>
      <x:c r="WYH110" s="7"/>
      <x:c r="WYI110" s="7"/>
      <x:c r="WYJ110" s="7"/>
      <x:c r="WYK110" s="7"/>
      <x:c r="WYL110" s="7"/>
      <x:c r="WYM110" s="7"/>
      <x:c r="WYN110" s="7"/>
      <x:c r="WYO110" s="7"/>
      <x:c r="WYP110" s="7"/>
      <x:c r="WYQ110" s="7"/>
      <x:c r="WYR110" s="7"/>
      <x:c r="WYS110" s="7"/>
      <x:c r="WYT110" s="7"/>
      <x:c r="WYU110" s="7"/>
      <x:c r="WYV110" s="7"/>
      <x:c r="WYW110" s="7"/>
      <x:c r="WYX110" s="7"/>
      <x:c r="WYY110" s="7"/>
      <x:c r="WYZ110" s="7"/>
      <x:c r="WZA110" s="7"/>
      <x:c r="WZB110" s="7"/>
      <x:c r="WZC110" s="7"/>
      <x:c r="WZD110" s="7"/>
      <x:c r="WZE110" s="7"/>
      <x:c r="WZF110" s="7"/>
      <x:c r="WZG110" s="7"/>
      <x:c r="WZH110" s="7"/>
      <x:c r="WZI110" s="7"/>
      <x:c r="WZJ110" s="7"/>
      <x:c r="WZK110" s="7"/>
      <x:c r="WZL110" s="7"/>
      <x:c r="WZM110" s="7"/>
      <x:c r="WZN110" s="7"/>
      <x:c r="WZO110" s="7"/>
      <x:c r="WZP110" s="7"/>
      <x:c r="WZQ110" s="7"/>
      <x:c r="WZR110" s="7"/>
      <x:c r="WZS110" s="7"/>
      <x:c r="WZT110" s="7"/>
      <x:c r="WZU110" s="7"/>
      <x:c r="WZV110" s="7"/>
      <x:c r="WZW110" s="7"/>
      <x:c r="WZX110" s="7"/>
      <x:c r="WZY110" s="7"/>
      <x:c r="WZZ110" s="7"/>
      <x:c r="XAA110" s="7"/>
      <x:c r="XAB110" s="7"/>
      <x:c r="XAC110" s="7"/>
      <x:c r="XAD110" s="7"/>
      <x:c r="XAE110" s="7"/>
      <x:c r="XAF110" s="7"/>
      <x:c r="XAG110" s="7"/>
      <x:c r="XAH110" s="7"/>
      <x:c r="XAI110" s="7"/>
      <x:c r="XAJ110" s="7"/>
      <x:c r="XAK110" s="7"/>
      <x:c r="XAL110" s="7"/>
      <x:c r="XAM110" s="7"/>
      <x:c r="XAN110" s="7"/>
      <x:c r="XAO110" s="7"/>
      <x:c r="XAP110" s="7"/>
      <x:c r="XAQ110" s="7"/>
      <x:c r="XAR110" s="7"/>
      <x:c r="XAS110" s="7"/>
      <x:c r="XAT110" s="7"/>
      <x:c r="XAU110" s="7"/>
      <x:c r="XAV110" s="7"/>
      <x:c r="XAW110" s="7"/>
      <x:c r="XAX110" s="7"/>
      <x:c r="XAY110" s="7"/>
      <x:c r="XAZ110" s="7"/>
      <x:c r="XBA110" s="7"/>
      <x:c r="XBB110" s="7"/>
      <x:c r="XBC110" s="7"/>
      <x:c r="XBD110" s="7"/>
      <x:c r="XBE110" s="7"/>
      <x:c r="XBF110" s="7"/>
      <x:c r="XBG110" s="7"/>
      <x:c r="XBH110" s="7"/>
      <x:c r="XBI110" s="7"/>
      <x:c r="XBJ110" s="7"/>
      <x:c r="XBK110" s="7"/>
      <x:c r="XBL110" s="7"/>
      <x:c r="XBM110" s="7"/>
      <x:c r="XBN110" s="7"/>
      <x:c r="XBO110" s="7"/>
      <x:c r="XBP110" s="7"/>
      <x:c r="XBQ110" s="7"/>
      <x:c r="XBR110" s="7"/>
      <x:c r="XBS110" s="7"/>
      <x:c r="XBT110" s="7"/>
      <x:c r="XBU110" s="7"/>
      <x:c r="XBV110" s="7"/>
      <x:c r="XBW110" s="7"/>
      <x:c r="XBX110" s="7"/>
      <x:c r="XBY110" s="7"/>
      <x:c r="XBZ110" s="7"/>
      <x:c r="XCA110" s="7"/>
      <x:c r="XCB110" s="7"/>
      <x:c r="XCC110" s="7"/>
      <x:c r="XCD110" s="7"/>
      <x:c r="XCE110" s="7"/>
      <x:c r="XCF110" s="7"/>
      <x:c r="XCG110" s="7"/>
      <x:c r="XCH110" s="7"/>
      <x:c r="XCI110" s="7"/>
      <x:c r="XCJ110" s="7"/>
      <x:c r="XCK110" s="7"/>
      <x:c r="XCL110" s="7"/>
      <x:c r="XCM110" s="7"/>
      <x:c r="XCN110" s="7"/>
      <x:c r="XCO110" s="7"/>
      <x:c r="XCP110" s="7"/>
      <x:c r="XCQ110" s="7"/>
      <x:c r="XCR110" s="7"/>
      <x:c r="XCS110" s="7"/>
      <x:c r="XCT110" s="7"/>
      <x:c r="XCU110" s="7"/>
      <x:c r="XCV110" s="7"/>
      <x:c r="XCW110" s="7"/>
      <x:c r="XCX110" s="7"/>
      <x:c r="XCY110" s="7"/>
      <x:c r="XCZ110" s="7"/>
      <x:c r="XDA110" s="7"/>
      <x:c r="XDB110" s="7"/>
      <x:c r="XDC110" s="7"/>
      <x:c r="XDD110" s="7"/>
      <x:c r="XDE110" s="7"/>
      <x:c r="XDF110" s="7"/>
      <x:c r="XDG110" s="7"/>
      <x:c r="XDH110" s="7"/>
      <x:c r="XDI110" s="7"/>
      <x:c r="XDJ110" s="7"/>
      <x:c r="XDK110" s="7"/>
      <x:c r="XDL110" s="7"/>
      <x:c r="XDM110" s="7"/>
      <x:c r="XDN110" s="7"/>
      <x:c r="XDO110" s="7"/>
      <x:c r="XDP110" s="7"/>
      <x:c r="XDQ110" s="7"/>
      <x:c r="XDR110" s="7"/>
      <x:c r="XDS110" s="7"/>
      <x:c r="XDT110" s="7"/>
      <x:c r="XDU110" s="7"/>
      <x:c r="XDV110" s="7"/>
      <x:c r="XDW110" s="7"/>
      <x:c r="XDX110" s="7"/>
      <x:c r="XDY110" s="7"/>
      <x:c r="XDZ110" s="7"/>
      <x:c r="XEA110" s="7"/>
      <x:c r="XEB110" s="7"/>
      <x:c r="XEC110" s="7"/>
      <x:c r="XED110" s="7"/>
      <x:c r="XEE110" s="7"/>
      <x:c r="XEF110" s="7"/>
      <x:c r="XEG110" s="7"/>
      <x:c r="XEH110" s="7"/>
      <x:c r="XEI110" s="7"/>
      <x:c r="XEJ110" s="7"/>
      <x:c r="XEK110" s="7"/>
      <x:c r="XEL110" s="7"/>
      <x:c r="XEM110" s="7"/>
      <x:c r="XEN110" s="7"/>
      <x:c r="XEO110" s="7"/>
      <x:c r="XEP110" s="7"/>
      <x:c r="XEQ110" s="7"/>
      <x:c r="XER110" s="7"/>
      <x:c r="XES110" s="7"/>
      <x:c r="XET110" s="7"/>
      <x:c r="XEU110" s="7"/>
      <x:c r="XEV110" s="7"/>
      <x:c r="XEW110" s="7"/>
      <x:c r="XEX110" s="7"/>
      <x:c r="XEY110" s="7"/>
      <x:c r="XEZ110" s="7"/>
      <x:c r="XFA110" s="7"/>
      <x:c r="XFB110" s="7"/>
      <x:c r="XFC110" s="7"/>
      <x:c r="XFD110" s="7"/>
    </x:row>
    <x:row r="111" spans="1:16384" s="1101" customFormat="1" customHeight="1">
      <x:c r="A111" s="2462"/>
      <x:c r="B111" s="2466"/>
      <x:c r="C111" s="2468"/>
      <x:c r="D111" s="1250" t="s">
        <x:v>7573</x:v>
      </x:c>
      <x:c r="E111" s="1243"/>
      <x:c r="F111" s="889" t="s">
        <x:v>4965</x:v>
      </x:c>
      <x:c r="G111" s="1244">
        <x:v>198</x:v>
      </x:c>
      <x:c r="H111" s="889" t="s">
        <x:v>4965</x:v>
      </x:c>
      <x:c r="I111" s="1244">
        <x:v>42</x:v>
      </x:c>
      <x:c r="J111" s="889" t="s">
        <x:v>5281</x:v>
      </x:c>
      <x:c r="K111" s="1118">
        <x:v>991001</x:v>
      </x:c>
      <x:c r="L111" s="1248"/>
      <x:c r="M111" s="1111" t="s">
        <x:v>5190</x:v>
      </x:c>
      <x:c r="N111" s="889" t="s">
        <x:v>3272</x:v>
      </x:c>
      <x:c r="O111" s="1248" t="s">
        <x:v>995</x:v>
      </x:c>
      <x:c r="P111" s="1247">
        <x:v>477987</x:v>
      </x:c>
      <x:c r="Q111" s="1247">
        <x:v>477987</x:v>
      </x:c>
      <x:c r="R111" s="1247">
        <x:v>0</x:v>
      </x:c>
      <x:c r="S111" s="1120" t="s">
        <x:v>5054</x:v>
      </x:c>
      <x:c r="T111" s="7"/>
      <x:c r="U111" s="7"/>
      <x:c r="V111" s="7"/>
      <x:c r="W111" s="7"/>
      <x:c r="X111" s="7"/>
      <x:c r="Y111" s="7"/>
      <x:c r="Z111" s="7"/>
      <x:c r="AA111" s="7"/>
      <x:c r="AB111" s="7"/>
      <x:c r="AC111" s="7"/>
      <x:c r="AD111" s="7"/>
      <x:c r="AE111" s="7"/>
      <x:c r="AF111" s="7"/>
      <x:c r="AG111" s="7"/>
      <x:c r="AH111" s="7"/>
      <x:c r="AI111" s="7"/>
      <x:c r="AJ111" s="7"/>
      <x:c r="AK111" s="7"/>
      <x:c r="AL111" s="7"/>
      <x:c r="AM111" s="7"/>
      <x:c r="AN111" s="7"/>
      <x:c r="AO111" s="7"/>
      <x:c r="AP111" s="7"/>
      <x:c r="AQ111" s="7"/>
      <x:c r="AR111" s="7"/>
      <x:c r="AS111" s="7"/>
      <x:c r="AT111" s="7"/>
      <x:c r="AU111" s="7"/>
      <x:c r="AV111" s="7"/>
      <x:c r="AW111" s="7"/>
      <x:c r="AX111" s="7"/>
      <x:c r="AY111" s="7"/>
      <x:c r="AZ111" s="7"/>
      <x:c r="BA111" s="7"/>
      <x:c r="BB111" s="7"/>
      <x:c r="BC111" s="7"/>
      <x:c r="BD111" s="7"/>
      <x:c r="BE111" s="7"/>
      <x:c r="BF111" s="7"/>
      <x:c r="BG111" s="7"/>
      <x:c r="BH111" s="7"/>
      <x:c r="BI111" s="7"/>
      <x:c r="BJ111" s="7"/>
      <x:c r="BK111" s="7"/>
      <x:c r="BL111" s="7"/>
      <x:c r="BM111" s="7"/>
      <x:c r="BN111" s="7"/>
      <x:c r="BO111" s="7"/>
      <x:c r="BP111" s="7"/>
      <x:c r="BQ111" s="7"/>
      <x:c r="BR111" s="7"/>
      <x:c r="BS111" s="7"/>
      <x:c r="BT111" s="7"/>
      <x:c r="BU111" s="7"/>
      <x:c r="BV111" s="7"/>
      <x:c r="BW111" s="7"/>
      <x:c r="BX111" s="7"/>
      <x:c r="BY111" s="7"/>
      <x:c r="BZ111" s="7"/>
      <x:c r="CA111" s="7"/>
      <x:c r="CB111" s="7"/>
      <x:c r="CC111" s="7"/>
      <x:c r="CD111" s="7"/>
      <x:c r="CE111" s="7"/>
      <x:c r="CF111" s="7"/>
      <x:c r="CG111" s="7"/>
      <x:c r="CH111" s="7"/>
      <x:c r="CI111" s="7"/>
      <x:c r="CJ111" s="7"/>
      <x:c r="CK111" s="7"/>
      <x:c r="CL111" s="7"/>
      <x:c r="CM111" s="7"/>
      <x:c r="CN111" s="7"/>
      <x:c r="CO111" s="7"/>
      <x:c r="CP111" s="7"/>
      <x:c r="CQ111" s="7"/>
      <x:c r="CR111" s="7"/>
      <x:c r="CS111" s="7"/>
      <x:c r="CT111" s="7"/>
      <x:c r="CU111" s="7"/>
      <x:c r="CV111" s="7"/>
      <x:c r="CW111" s="7"/>
      <x:c r="CX111" s="7"/>
      <x:c r="CY111" s="7"/>
      <x:c r="CZ111" s="7"/>
      <x:c r="DA111" s="7"/>
      <x:c r="DB111" s="7"/>
      <x:c r="DC111" s="7"/>
      <x:c r="DD111" s="7"/>
      <x:c r="DE111" s="7"/>
      <x:c r="DF111" s="7"/>
      <x:c r="DG111" s="7"/>
      <x:c r="DH111" s="7"/>
      <x:c r="DI111" s="7"/>
      <x:c r="DJ111" s="7"/>
      <x:c r="DK111" s="7"/>
      <x:c r="DL111" s="7"/>
      <x:c r="DM111" s="7"/>
      <x:c r="DN111" s="7"/>
      <x:c r="DO111" s="7"/>
      <x:c r="DP111" s="7"/>
      <x:c r="DQ111" s="7"/>
      <x:c r="DR111" s="7"/>
      <x:c r="DS111" s="7"/>
      <x:c r="DT111" s="7"/>
      <x:c r="DU111" s="7"/>
      <x:c r="DV111" s="7"/>
      <x:c r="DW111" s="7"/>
      <x:c r="DX111" s="7"/>
      <x:c r="DY111" s="7"/>
      <x:c r="DZ111" s="7"/>
      <x:c r="EA111" s="7"/>
      <x:c r="EB111" s="7"/>
      <x:c r="EC111" s="7"/>
      <x:c r="ED111" s="7"/>
      <x:c r="EE111" s="7"/>
      <x:c r="EF111" s="7"/>
      <x:c r="EG111" s="7"/>
      <x:c r="EH111" s="7"/>
      <x:c r="EI111" s="7"/>
      <x:c r="EJ111" s="7"/>
      <x:c r="EK111" s="7"/>
      <x:c r="EL111" s="7"/>
      <x:c r="EM111" s="7"/>
      <x:c r="EN111" s="7"/>
      <x:c r="EO111" s="7"/>
      <x:c r="EP111" s="7"/>
      <x:c r="EQ111" s="7"/>
      <x:c r="ER111" s="7"/>
      <x:c r="ES111" s="7"/>
      <x:c r="ET111" s="7"/>
      <x:c r="EU111" s="7"/>
      <x:c r="EV111" s="7"/>
      <x:c r="EW111" s="7"/>
      <x:c r="EX111" s="7"/>
      <x:c r="EY111" s="7"/>
      <x:c r="EZ111" s="7"/>
      <x:c r="FA111" s="7"/>
      <x:c r="FB111" s="7"/>
      <x:c r="FC111" s="7"/>
      <x:c r="FD111" s="7"/>
      <x:c r="FE111" s="7"/>
      <x:c r="FF111" s="7"/>
      <x:c r="FG111" s="7"/>
      <x:c r="FH111" s="7"/>
      <x:c r="FI111" s="7"/>
      <x:c r="FJ111" s="7"/>
      <x:c r="FK111" s="7"/>
      <x:c r="FL111" s="7"/>
      <x:c r="FM111" s="7"/>
      <x:c r="FN111" s="7"/>
      <x:c r="FO111" s="7"/>
      <x:c r="FP111" s="7"/>
      <x:c r="FQ111" s="7"/>
      <x:c r="FR111" s="7"/>
      <x:c r="FS111" s="7"/>
      <x:c r="FT111" s="7"/>
      <x:c r="FU111" s="7"/>
      <x:c r="FV111" s="7"/>
      <x:c r="FW111" s="7"/>
      <x:c r="FX111" s="7"/>
      <x:c r="FY111" s="7"/>
      <x:c r="FZ111" s="7"/>
      <x:c r="GA111" s="7"/>
      <x:c r="GB111" s="7"/>
      <x:c r="GC111" s="7"/>
      <x:c r="GD111" s="7"/>
      <x:c r="GE111" s="7"/>
      <x:c r="GF111" s="7"/>
      <x:c r="GG111" s="7"/>
      <x:c r="GH111" s="7"/>
      <x:c r="GI111" s="7"/>
      <x:c r="GJ111" s="7"/>
      <x:c r="GK111" s="7"/>
      <x:c r="GL111" s="7"/>
      <x:c r="GM111" s="7"/>
      <x:c r="GN111" s="7"/>
      <x:c r="GO111" s="7"/>
      <x:c r="GP111" s="7"/>
      <x:c r="GQ111" s="7"/>
      <x:c r="GR111" s="7"/>
      <x:c r="GS111" s="7"/>
      <x:c r="GT111" s="7"/>
      <x:c r="GU111" s="7"/>
      <x:c r="GV111" s="7"/>
      <x:c r="GW111" s="7"/>
      <x:c r="GX111" s="7"/>
      <x:c r="GY111" s="7"/>
      <x:c r="GZ111" s="7"/>
      <x:c r="HA111" s="7"/>
      <x:c r="HB111" s="7"/>
      <x:c r="HC111" s="7"/>
      <x:c r="HD111" s="7"/>
      <x:c r="HE111" s="7"/>
      <x:c r="HF111" s="7"/>
      <x:c r="HG111" s="7"/>
      <x:c r="HH111" s="7"/>
      <x:c r="HI111" s="7"/>
      <x:c r="HJ111" s="7"/>
      <x:c r="HK111" s="7"/>
      <x:c r="HL111" s="7"/>
      <x:c r="HM111" s="7"/>
      <x:c r="HN111" s="7"/>
      <x:c r="HO111" s="7"/>
      <x:c r="HP111" s="7"/>
      <x:c r="HQ111" s="7"/>
      <x:c r="HR111" s="7"/>
      <x:c r="HS111" s="7"/>
      <x:c r="HT111" s="7"/>
      <x:c r="HU111" s="7"/>
      <x:c r="HV111" s="7"/>
      <x:c r="HW111" s="7"/>
      <x:c r="HX111" s="7"/>
      <x:c r="HY111" s="7"/>
      <x:c r="HZ111" s="7"/>
      <x:c r="IA111" s="7"/>
      <x:c r="IB111" s="7"/>
      <x:c r="IC111" s="7"/>
      <x:c r="ID111" s="7"/>
      <x:c r="IE111" s="7"/>
      <x:c r="IF111" s="7"/>
      <x:c r="IG111" s="7"/>
      <x:c r="IH111" s="7"/>
      <x:c r="II111" s="7"/>
      <x:c r="IJ111" s="7"/>
      <x:c r="IK111" s="7"/>
      <x:c r="IL111" s="7"/>
      <x:c r="IM111" s="7"/>
      <x:c r="IN111" s="7"/>
      <x:c r="IO111" s="7"/>
      <x:c r="IP111" s="7"/>
      <x:c r="IQ111" s="7"/>
      <x:c r="IR111" s="7"/>
      <x:c r="IS111" s="7"/>
      <x:c r="IT111" s="7"/>
      <x:c r="IU111" s="7"/>
      <x:c r="IV111" s="7"/>
      <x:c r="IW111" s="7"/>
      <x:c r="IX111" s="7"/>
      <x:c r="IY111" s="7"/>
      <x:c r="IZ111" s="7"/>
      <x:c r="JA111" s="7"/>
      <x:c r="JB111" s="7"/>
      <x:c r="JC111" s="7"/>
      <x:c r="JD111" s="7"/>
      <x:c r="JE111" s="7"/>
      <x:c r="JF111" s="7"/>
      <x:c r="JG111" s="7"/>
      <x:c r="JH111" s="7"/>
      <x:c r="JI111" s="7"/>
      <x:c r="JJ111" s="7"/>
      <x:c r="JK111" s="7"/>
      <x:c r="JL111" s="7"/>
      <x:c r="JM111" s="7"/>
      <x:c r="JN111" s="7"/>
      <x:c r="JO111" s="7"/>
      <x:c r="JP111" s="7"/>
      <x:c r="JQ111" s="7"/>
      <x:c r="JR111" s="7"/>
      <x:c r="JS111" s="7"/>
      <x:c r="JT111" s="7"/>
      <x:c r="JU111" s="7"/>
      <x:c r="JV111" s="7"/>
      <x:c r="JW111" s="7"/>
      <x:c r="JX111" s="7"/>
      <x:c r="JY111" s="7"/>
      <x:c r="JZ111" s="7"/>
      <x:c r="KA111" s="7"/>
      <x:c r="KB111" s="7"/>
      <x:c r="KC111" s="7"/>
      <x:c r="KD111" s="7"/>
      <x:c r="KE111" s="7"/>
      <x:c r="KF111" s="7"/>
      <x:c r="KG111" s="7"/>
      <x:c r="KH111" s="7"/>
      <x:c r="KI111" s="7"/>
      <x:c r="KJ111" s="7"/>
      <x:c r="KK111" s="7"/>
      <x:c r="KL111" s="7"/>
      <x:c r="KM111" s="7"/>
      <x:c r="KN111" s="7"/>
      <x:c r="KO111" s="7"/>
      <x:c r="KP111" s="7"/>
      <x:c r="KQ111" s="7"/>
      <x:c r="KR111" s="7"/>
      <x:c r="KS111" s="7"/>
      <x:c r="KT111" s="7"/>
      <x:c r="KU111" s="7"/>
      <x:c r="KV111" s="7"/>
      <x:c r="KW111" s="7"/>
      <x:c r="KX111" s="7"/>
      <x:c r="KY111" s="7"/>
      <x:c r="KZ111" s="7"/>
      <x:c r="LA111" s="7"/>
      <x:c r="LB111" s="7"/>
      <x:c r="LC111" s="7"/>
      <x:c r="LD111" s="7"/>
      <x:c r="LE111" s="7"/>
      <x:c r="LF111" s="7"/>
      <x:c r="LG111" s="7"/>
      <x:c r="LH111" s="7"/>
      <x:c r="LI111" s="7"/>
      <x:c r="LJ111" s="7"/>
      <x:c r="LK111" s="7"/>
      <x:c r="LL111" s="7"/>
      <x:c r="LM111" s="7"/>
      <x:c r="LN111" s="7"/>
      <x:c r="LO111" s="7"/>
      <x:c r="LP111" s="7"/>
      <x:c r="LQ111" s="7"/>
      <x:c r="LR111" s="7"/>
      <x:c r="LS111" s="7"/>
      <x:c r="LT111" s="7"/>
      <x:c r="LU111" s="7"/>
      <x:c r="LV111" s="7"/>
      <x:c r="LW111" s="7"/>
      <x:c r="LX111" s="7"/>
      <x:c r="LY111" s="7"/>
      <x:c r="LZ111" s="7"/>
      <x:c r="MA111" s="7"/>
      <x:c r="MB111" s="7"/>
      <x:c r="MC111" s="7"/>
      <x:c r="MD111" s="7"/>
      <x:c r="ME111" s="7"/>
      <x:c r="MF111" s="7"/>
      <x:c r="MG111" s="7"/>
      <x:c r="MH111" s="7"/>
      <x:c r="MI111" s="7"/>
      <x:c r="MJ111" s="7"/>
      <x:c r="MK111" s="7"/>
      <x:c r="ML111" s="7"/>
      <x:c r="MM111" s="7"/>
      <x:c r="MN111" s="7"/>
      <x:c r="MO111" s="7"/>
      <x:c r="MP111" s="7"/>
      <x:c r="MQ111" s="7"/>
      <x:c r="MR111" s="7"/>
      <x:c r="MS111" s="7"/>
      <x:c r="MT111" s="7"/>
      <x:c r="MU111" s="7"/>
      <x:c r="MV111" s="7"/>
      <x:c r="MW111" s="7"/>
      <x:c r="MX111" s="7"/>
      <x:c r="MY111" s="7"/>
      <x:c r="MZ111" s="7"/>
      <x:c r="NA111" s="7"/>
      <x:c r="NB111" s="7"/>
      <x:c r="NC111" s="7"/>
      <x:c r="ND111" s="7"/>
      <x:c r="NE111" s="7"/>
      <x:c r="NF111" s="7"/>
      <x:c r="NG111" s="7"/>
      <x:c r="NH111" s="7"/>
      <x:c r="NI111" s="7"/>
      <x:c r="NJ111" s="7"/>
      <x:c r="NK111" s="7"/>
      <x:c r="NL111" s="7"/>
      <x:c r="NM111" s="7"/>
      <x:c r="NN111" s="7"/>
      <x:c r="NO111" s="7"/>
      <x:c r="NP111" s="7"/>
      <x:c r="NQ111" s="7"/>
      <x:c r="NR111" s="7"/>
      <x:c r="NS111" s="7"/>
      <x:c r="NT111" s="7"/>
      <x:c r="NU111" s="7"/>
      <x:c r="NV111" s="7"/>
      <x:c r="NW111" s="7"/>
      <x:c r="NX111" s="7"/>
      <x:c r="NY111" s="7"/>
      <x:c r="NZ111" s="7"/>
      <x:c r="OA111" s="7"/>
      <x:c r="OB111" s="7"/>
      <x:c r="OC111" s="7"/>
      <x:c r="OD111" s="7"/>
      <x:c r="OE111" s="7"/>
      <x:c r="OF111" s="7"/>
      <x:c r="OG111" s="7"/>
      <x:c r="OH111" s="7"/>
      <x:c r="OI111" s="7"/>
      <x:c r="OJ111" s="7"/>
      <x:c r="OK111" s="7"/>
      <x:c r="OL111" s="7"/>
      <x:c r="OM111" s="7"/>
      <x:c r="ON111" s="7"/>
      <x:c r="OO111" s="7"/>
      <x:c r="OP111" s="7"/>
      <x:c r="OQ111" s="7"/>
      <x:c r="OR111" s="7"/>
      <x:c r="OS111" s="7"/>
      <x:c r="OT111" s="7"/>
      <x:c r="OU111" s="7"/>
      <x:c r="OV111" s="7"/>
      <x:c r="OW111" s="7"/>
      <x:c r="OX111" s="7"/>
      <x:c r="OY111" s="7"/>
      <x:c r="OZ111" s="7"/>
      <x:c r="PA111" s="7"/>
      <x:c r="PB111" s="7"/>
      <x:c r="PC111" s="7"/>
      <x:c r="PD111" s="7"/>
      <x:c r="PE111" s="7"/>
      <x:c r="PF111" s="7"/>
      <x:c r="PG111" s="7"/>
      <x:c r="PH111" s="7"/>
      <x:c r="PI111" s="7"/>
      <x:c r="PJ111" s="7"/>
      <x:c r="PK111" s="7"/>
      <x:c r="PL111" s="7"/>
      <x:c r="PM111" s="7"/>
      <x:c r="PN111" s="7"/>
      <x:c r="PO111" s="7"/>
      <x:c r="PP111" s="7"/>
      <x:c r="PQ111" s="7"/>
      <x:c r="PR111" s="7"/>
      <x:c r="PS111" s="7"/>
      <x:c r="PT111" s="7"/>
      <x:c r="PU111" s="7"/>
      <x:c r="PV111" s="7"/>
      <x:c r="PW111" s="7"/>
      <x:c r="PX111" s="7"/>
      <x:c r="PY111" s="7"/>
      <x:c r="PZ111" s="7"/>
      <x:c r="QA111" s="7"/>
      <x:c r="QB111" s="7"/>
      <x:c r="QC111" s="7"/>
      <x:c r="QD111" s="7"/>
      <x:c r="QE111" s="7"/>
      <x:c r="QF111" s="7"/>
      <x:c r="QG111" s="7"/>
      <x:c r="QH111" s="7"/>
      <x:c r="QI111" s="7"/>
      <x:c r="QJ111" s="7"/>
      <x:c r="QK111" s="7"/>
      <x:c r="QL111" s="7"/>
      <x:c r="QM111" s="7"/>
      <x:c r="QN111" s="7"/>
      <x:c r="QO111" s="7"/>
      <x:c r="QP111" s="7"/>
      <x:c r="QQ111" s="7"/>
      <x:c r="QR111" s="7"/>
      <x:c r="QS111" s="7"/>
      <x:c r="QT111" s="7"/>
      <x:c r="QU111" s="7"/>
      <x:c r="QV111" s="7"/>
      <x:c r="QW111" s="7"/>
      <x:c r="QX111" s="7"/>
      <x:c r="QY111" s="7"/>
      <x:c r="QZ111" s="7"/>
      <x:c r="RA111" s="7"/>
      <x:c r="RB111" s="7"/>
      <x:c r="RC111" s="7"/>
      <x:c r="RD111" s="7"/>
      <x:c r="RE111" s="7"/>
      <x:c r="RF111" s="7"/>
      <x:c r="RG111" s="7"/>
      <x:c r="RH111" s="7"/>
      <x:c r="RI111" s="7"/>
      <x:c r="RJ111" s="7"/>
      <x:c r="RK111" s="7"/>
      <x:c r="RL111" s="7"/>
      <x:c r="RM111" s="7"/>
      <x:c r="RN111" s="7"/>
      <x:c r="RO111" s="7"/>
      <x:c r="RP111" s="7"/>
      <x:c r="RQ111" s="7"/>
      <x:c r="RR111" s="7"/>
      <x:c r="RS111" s="7"/>
      <x:c r="RT111" s="7"/>
      <x:c r="RU111" s="7"/>
      <x:c r="RV111" s="7"/>
      <x:c r="RW111" s="7"/>
      <x:c r="RX111" s="7"/>
      <x:c r="RY111" s="7"/>
      <x:c r="RZ111" s="7"/>
      <x:c r="SA111" s="7"/>
      <x:c r="SB111" s="7"/>
      <x:c r="SC111" s="7"/>
      <x:c r="SD111" s="7"/>
      <x:c r="SE111" s="7"/>
      <x:c r="SF111" s="7"/>
      <x:c r="SG111" s="7"/>
      <x:c r="SH111" s="7"/>
      <x:c r="SI111" s="7"/>
      <x:c r="SJ111" s="7"/>
      <x:c r="SK111" s="7"/>
      <x:c r="SL111" s="7"/>
      <x:c r="SM111" s="7"/>
      <x:c r="SN111" s="7"/>
      <x:c r="SO111" s="7"/>
      <x:c r="SP111" s="7"/>
      <x:c r="SQ111" s="7"/>
      <x:c r="SR111" s="7"/>
      <x:c r="SS111" s="7"/>
      <x:c r="ST111" s="7"/>
      <x:c r="SU111" s="7"/>
      <x:c r="SV111" s="7"/>
      <x:c r="SW111" s="7"/>
      <x:c r="SX111" s="7"/>
      <x:c r="SY111" s="7"/>
      <x:c r="SZ111" s="7"/>
      <x:c r="TA111" s="7"/>
      <x:c r="TB111" s="7"/>
      <x:c r="TC111" s="7"/>
      <x:c r="TD111" s="7"/>
      <x:c r="TE111" s="7"/>
      <x:c r="TF111" s="7"/>
      <x:c r="TG111" s="7"/>
      <x:c r="TH111" s="7"/>
      <x:c r="TI111" s="7"/>
      <x:c r="TJ111" s="7"/>
      <x:c r="TK111" s="7"/>
      <x:c r="TL111" s="7"/>
      <x:c r="TM111" s="7"/>
      <x:c r="TN111" s="7"/>
      <x:c r="TO111" s="7"/>
      <x:c r="TP111" s="7"/>
      <x:c r="TQ111" s="7"/>
      <x:c r="TR111" s="7"/>
      <x:c r="TS111" s="7"/>
      <x:c r="TT111" s="7"/>
      <x:c r="TU111" s="7"/>
      <x:c r="TV111" s="7"/>
      <x:c r="TW111" s="7"/>
      <x:c r="TX111" s="7"/>
      <x:c r="TY111" s="7"/>
      <x:c r="TZ111" s="7"/>
      <x:c r="UA111" s="7"/>
      <x:c r="UB111" s="7"/>
      <x:c r="UC111" s="7"/>
      <x:c r="UD111" s="7"/>
      <x:c r="UE111" s="7"/>
      <x:c r="UF111" s="7"/>
      <x:c r="UG111" s="7"/>
      <x:c r="UH111" s="7"/>
      <x:c r="UI111" s="7"/>
      <x:c r="UJ111" s="7"/>
      <x:c r="UK111" s="7"/>
      <x:c r="UL111" s="7"/>
      <x:c r="UM111" s="7"/>
      <x:c r="UN111" s="7"/>
      <x:c r="UO111" s="7"/>
      <x:c r="UP111" s="7"/>
      <x:c r="UQ111" s="7"/>
      <x:c r="UR111" s="7"/>
      <x:c r="US111" s="7"/>
      <x:c r="UT111" s="7"/>
      <x:c r="UU111" s="7"/>
      <x:c r="UV111" s="7"/>
      <x:c r="UW111" s="7"/>
      <x:c r="UX111" s="7"/>
      <x:c r="UY111" s="7"/>
      <x:c r="UZ111" s="7"/>
      <x:c r="VA111" s="7"/>
      <x:c r="VB111" s="7"/>
      <x:c r="VC111" s="7"/>
      <x:c r="VD111" s="7"/>
      <x:c r="VE111" s="7"/>
      <x:c r="VF111" s="7"/>
      <x:c r="VG111" s="7"/>
      <x:c r="VH111" s="7"/>
      <x:c r="VI111" s="7"/>
      <x:c r="VJ111" s="7"/>
      <x:c r="VK111" s="7"/>
      <x:c r="VL111" s="7"/>
      <x:c r="VM111" s="7"/>
      <x:c r="VN111" s="7"/>
      <x:c r="VO111" s="7"/>
      <x:c r="VP111" s="7"/>
      <x:c r="VQ111" s="7"/>
      <x:c r="VR111" s="7"/>
      <x:c r="VS111" s="7"/>
      <x:c r="VT111" s="7"/>
      <x:c r="VU111" s="7"/>
      <x:c r="VV111" s="7"/>
      <x:c r="VW111" s="7"/>
      <x:c r="VX111" s="7"/>
      <x:c r="VY111" s="7"/>
      <x:c r="VZ111" s="7"/>
      <x:c r="WA111" s="7"/>
      <x:c r="WB111" s="7"/>
      <x:c r="WC111" s="7"/>
      <x:c r="WD111" s="7"/>
      <x:c r="WE111" s="7"/>
      <x:c r="WF111" s="7"/>
      <x:c r="WG111" s="7"/>
      <x:c r="WH111" s="7"/>
      <x:c r="WI111" s="7"/>
      <x:c r="WJ111" s="7"/>
      <x:c r="WK111" s="7"/>
      <x:c r="WL111" s="7"/>
      <x:c r="WM111" s="7"/>
      <x:c r="WN111" s="7"/>
      <x:c r="WO111" s="7"/>
      <x:c r="WP111" s="7"/>
      <x:c r="WQ111" s="7"/>
      <x:c r="WR111" s="7"/>
      <x:c r="WS111" s="7"/>
      <x:c r="WT111" s="7"/>
      <x:c r="WU111" s="7"/>
      <x:c r="WV111" s="7"/>
      <x:c r="WW111" s="7"/>
      <x:c r="WX111" s="7"/>
      <x:c r="WY111" s="7"/>
      <x:c r="WZ111" s="7"/>
      <x:c r="XA111" s="7"/>
      <x:c r="XB111" s="7"/>
      <x:c r="XC111" s="7"/>
      <x:c r="XD111" s="7"/>
      <x:c r="XE111" s="7"/>
      <x:c r="XF111" s="7"/>
      <x:c r="XG111" s="7"/>
      <x:c r="XH111" s="7"/>
      <x:c r="XI111" s="7"/>
      <x:c r="XJ111" s="7"/>
      <x:c r="XK111" s="7"/>
      <x:c r="XL111" s="7"/>
      <x:c r="XM111" s="7"/>
      <x:c r="XN111" s="7"/>
      <x:c r="XO111" s="7"/>
      <x:c r="XP111" s="7"/>
      <x:c r="XQ111" s="7"/>
      <x:c r="XR111" s="7"/>
      <x:c r="XS111" s="7"/>
      <x:c r="XT111" s="7"/>
      <x:c r="XU111" s="7"/>
      <x:c r="XV111" s="7"/>
      <x:c r="XW111" s="7"/>
      <x:c r="XX111" s="7"/>
      <x:c r="XY111" s="7"/>
      <x:c r="XZ111" s="7"/>
      <x:c r="YA111" s="7"/>
      <x:c r="YB111" s="7"/>
      <x:c r="YC111" s="7"/>
      <x:c r="YD111" s="7"/>
      <x:c r="YE111" s="7"/>
      <x:c r="YF111" s="7"/>
      <x:c r="YG111" s="7"/>
      <x:c r="YH111" s="7"/>
      <x:c r="YI111" s="7"/>
      <x:c r="YJ111" s="7"/>
      <x:c r="YK111" s="7"/>
      <x:c r="YL111" s="7"/>
      <x:c r="YM111" s="7"/>
      <x:c r="YN111" s="7"/>
      <x:c r="YO111" s="7"/>
      <x:c r="YP111" s="7"/>
      <x:c r="YQ111" s="7"/>
      <x:c r="YR111" s="7"/>
      <x:c r="YS111" s="7"/>
      <x:c r="YT111" s="7"/>
      <x:c r="YU111" s="7"/>
      <x:c r="YV111" s="7"/>
      <x:c r="YW111" s="7"/>
      <x:c r="YX111" s="7"/>
      <x:c r="YY111" s="7"/>
      <x:c r="YZ111" s="7"/>
      <x:c r="ZA111" s="7"/>
      <x:c r="ZB111" s="7"/>
      <x:c r="ZC111" s="7"/>
      <x:c r="ZD111" s="7"/>
      <x:c r="ZE111" s="7"/>
      <x:c r="ZF111" s="7"/>
      <x:c r="ZG111" s="7"/>
      <x:c r="ZH111" s="7"/>
      <x:c r="ZI111" s="7"/>
      <x:c r="ZJ111" s="7"/>
      <x:c r="ZK111" s="7"/>
      <x:c r="ZL111" s="7"/>
      <x:c r="ZM111" s="7"/>
      <x:c r="ZN111" s="7"/>
      <x:c r="ZO111" s="7"/>
      <x:c r="ZP111" s="7"/>
      <x:c r="ZQ111" s="7"/>
      <x:c r="ZR111" s="7"/>
      <x:c r="ZS111" s="7"/>
      <x:c r="ZT111" s="7"/>
      <x:c r="ZU111" s="7"/>
      <x:c r="ZV111" s="7"/>
      <x:c r="ZW111" s="7"/>
      <x:c r="ZX111" s="7"/>
      <x:c r="ZY111" s="7"/>
      <x:c r="ZZ111" s="7"/>
      <x:c r="AAA111" s="7"/>
      <x:c r="AAB111" s="7"/>
      <x:c r="AAC111" s="7"/>
      <x:c r="AAD111" s="7"/>
      <x:c r="AAE111" s="7"/>
      <x:c r="AAF111" s="7"/>
      <x:c r="AAG111" s="7"/>
      <x:c r="AAH111" s="7"/>
      <x:c r="AAI111" s="7"/>
      <x:c r="AAJ111" s="7"/>
      <x:c r="AAK111" s="7"/>
      <x:c r="AAL111" s="7"/>
      <x:c r="AAM111" s="7"/>
      <x:c r="AAN111" s="7"/>
      <x:c r="AAO111" s="7"/>
      <x:c r="AAP111" s="7"/>
      <x:c r="AAQ111" s="7"/>
      <x:c r="AAR111" s="7"/>
      <x:c r="AAS111" s="7"/>
      <x:c r="AAT111" s="7"/>
      <x:c r="AAU111" s="7"/>
      <x:c r="AAV111" s="7"/>
      <x:c r="AAW111" s="7"/>
      <x:c r="AAX111" s="7"/>
      <x:c r="AAY111" s="7"/>
      <x:c r="AAZ111" s="7"/>
      <x:c r="ABA111" s="7"/>
      <x:c r="ABB111" s="7"/>
      <x:c r="ABC111" s="7"/>
      <x:c r="ABD111" s="7"/>
      <x:c r="ABE111" s="7"/>
      <x:c r="ABF111" s="7"/>
      <x:c r="ABG111" s="7"/>
      <x:c r="ABH111" s="7"/>
      <x:c r="ABI111" s="7"/>
      <x:c r="ABJ111" s="7"/>
      <x:c r="ABK111" s="7"/>
      <x:c r="ABL111" s="7"/>
      <x:c r="ABM111" s="7"/>
      <x:c r="ABN111" s="7"/>
      <x:c r="ABO111" s="7"/>
      <x:c r="ABP111" s="7"/>
      <x:c r="ABQ111" s="7"/>
      <x:c r="ABR111" s="7"/>
      <x:c r="ABS111" s="7"/>
      <x:c r="ABT111" s="7"/>
      <x:c r="ABU111" s="7"/>
      <x:c r="ABV111" s="7"/>
      <x:c r="ABW111" s="7"/>
      <x:c r="ABX111" s="7"/>
      <x:c r="ABY111" s="7"/>
      <x:c r="ABZ111" s="7"/>
      <x:c r="ACA111" s="7"/>
      <x:c r="ACB111" s="7"/>
      <x:c r="ACC111" s="7"/>
      <x:c r="ACD111" s="7"/>
      <x:c r="ACE111" s="7"/>
      <x:c r="ACF111" s="7"/>
      <x:c r="ACG111" s="7"/>
      <x:c r="ACH111" s="7"/>
      <x:c r="ACI111" s="7"/>
      <x:c r="ACJ111" s="7"/>
      <x:c r="ACK111" s="7"/>
      <x:c r="ACL111" s="7"/>
      <x:c r="ACM111" s="7"/>
      <x:c r="ACN111" s="7"/>
      <x:c r="ACO111" s="7"/>
      <x:c r="ACP111" s="7"/>
      <x:c r="ACQ111" s="7"/>
      <x:c r="ACR111" s="7"/>
      <x:c r="ACS111" s="7"/>
      <x:c r="ACT111" s="7"/>
      <x:c r="ACU111" s="7"/>
      <x:c r="ACV111" s="7"/>
      <x:c r="ACW111" s="7"/>
      <x:c r="ACX111" s="7"/>
      <x:c r="ACY111" s="7"/>
      <x:c r="ACZ111" s="7"/>
      <x:c r="ADA111" s="7"/>
      <x:c r="ADB111" s="7"/>
      <x:c r="ADC111" s="7"/>
      <x:c r="ADD111" s="7"/>
      <x:c r="ADE111" s="7"/>
      <x:c r="ADF111" s="7"/>
      <x:c r="ADG111" s="7"/>
      <x:c r="ADH111" s="7"/>
      <x:c r="ADI111" s="7"/>
      <x:c r="ADJ111" s="7"/>
      <x:c r="ADK111" s="7"/>
      <x:c r="ADL111" s="7"/>
      <x:c r="ADM111" s="7"/>
      <x:c r="ADN111" s="7"/>
      <x:c r="ADO111" s="7"/>
      <x:c r="ADP111" s="7"/>
      <x:c r="ADQ111" s="7"/>
      <x:c r="ADR111" s="7"/>
      <x:c r="ADS111" s="7"/>
      <x:c r="ADT111" s="7"/>
      <x:c r="ADU111" s="7"/>
      <x:c r="ADV111" s="7"/>
      <x:c r="ADW111" s="7"/>
      <x:c r="ADX111" s="7"/>
      <x:c r="ADY111" s="7"/>
      <x:c r="ADZ111" s="7"/>
      <x:c r="AEA111" s="7"/>
      <x:c r="AEB111" s="7"/>
      <x:c r="AEC111" s="7"/>
      <x:c r="AED111" s="7"/>
      <x:c r="AEE111" s="7"/>
      <x:c r="AEF111" s="7"/>
      <x:c r="AEG111" s="7"/>
      <x:c r="AEH111" s="7"/>
      <x:c r="AEI111" s="7"/>
      <x:c r="AEJ111" s="7"/>
      <x:c r="AEK111" s="7"/>
      <x:c r="AEL111" s="7"/>
      <x:c r="AEM111" s="7"/>
      <x:c r="AEN111" s="7"/>
      <x:c r="AEO111" s="7"/>
      <x:c r="AEP111" s="7"/>
      <x:c r="AEQ111" s="7"/>
      <x:c r="AER111" s="7"/>
      <x:c r="AES111" s="7"/>
      <x:c r="AET111" s="7"/>
      <x:c r="AEU111" s="7"/>
      <x:c r="AEV111" s="7"/>
      <x:c r="AEW111" s="7"/>
      <x:c r="AEX111" s="7"/>
      <x:c r="AEY111" s="7"/>
      <x:c r="AEZ111" s="7"/>
      <x:c r="AFA111" s="7"/>
      <x:c r="AFB111" s="7"/>
      <x:c r="AFC111" s="7"/>
      <x:c r="AFD111" s="7"/>
      <x:c r="AFE111" s="7"/>
      <x:c r="AFF111" s="7"/>
      <x:c r="AFG111" s="7"/>
      <x:c r="AFH111" s="7"/>
      <x:c r="AFI111" s="7"/>
      <x:c r="AFJ111" s="7"/>
      <x:c r="AFK111" s="7"/>
      <x:c r="AFL111" s="7"/>
      <x:c r="AFM111" s="7"/>
      <x:c r="AFN111" s="7"/>
      <x:c r="AFO111" s="7"/>
      <x:c r="AFP111" s="7"/>
      <x:c r="AFQ111" s="7"/>
      <x:c r="AFR111" s="7"/>
      <x:c r="AFS111" s="7"/>
      <x:c r="AFT111" s="7"/>
      <x:c r="AFU111" s="7"/>
      <x:c r="AFV111" s="7"/>
      <x:c r="AFW111" s="7"/>
      <x:c r="AFX111" s="7"/>
      <x:c r="AFY111" s="7"/>
      <x:c r="AFZ111" s="7"/>
      <x:c r="AGA111" s="7"/>
      <x:c r="AGB111" s="7"/>
      <x:c r="AGC111" s="7"/>
      <x:c r="AGD111" s="7"/>
      <x:c r="AGE111" s="7"/>
      <x:c r="AGF111" s="7"/>
      <x:c r="AGG111" s="7"/>
      <x:c r="AGH111" s="7"/>
      <x:c r="AGI111" s="7"/>
      <x:c r="AGJ111" s="7"/>
      <x:c r="AGK111" s="7"/>
      <x:c r="AGL111" s="7"/>
      <x:c r="AGM111" s="7"/>
      <x:c r="AGN111" s="7"/>
      <x:c r="AGO111" s="7"/>
      <x:c r="AGP111" s="7"/>
      <x:c r="AGQ111" s="7"/>
      <x:c r="AGR111" s="7"/>
      <x:c r="AGS111" s="7"/>
      <x:c r="AGT111" s="7"/>
      <x:c r="AGU111" s="7"/>
      <x:c r="AGV111" s="7"/>
      <x:c r="AGW111" s="7"/>
      <x:c r="AGX111" s="7"/>
      <x:c r="AGY111" s="7"/>
      <x:c r="AGZ111" s="7"/>
      <x:c r="AHA111" s="7"/>
      <x:c r="AHB111" s="7"/>
      <x:c r="AHC111" s="7"/>
      <x:c r="AHD111" s="7"/>
      <x:c r="AHE111" s="7"/>
      <x:c r="AHF111" s="7"/>
      <x:c r="AHG111" s="7"/>
      <x:c r="AHH111" s="7"/>
      <x:c r="AHI111" s="7"/>
      <x:c r="AHJ111" s="7"/>
      <x:c r="AHK111" s="7"/>
      <x:c r="AHL111" s="7"/>
      <x:c r="AHM111" s="7"/>
      <x:c r="AHN111" s="7"/>
      <x:c r="AHO111" s="7"/>
      <x:c r="AHP111" s="7"/>
      <x:c r="AHQ111" s="7"/>
      <x:c r="AHR111" s="7"/>
      <x:c r="AHS111" s="7"/>
      <x:c r="AHT111" s="7"/>
      <x:c r="AHU111" s="7"/>
      <x:c r="AHV111" s="7"/>
      <x:c r="AHW111" s="7"/>
      <x:c r="AHX111" s="7"/>
      <x:c r="AHY111" s="7"/>
      <x:c r="AHZ111" s="7"/>
      <x:c r="AIA111" s="7"/>
      <x:c r="AIB111" s="7"/>
      <x:c r="AIC111" s="7"/>
      <x:c r="AID111" s="7"/>
      <x:c r="AIE111" s="7"/>
      <x:c r="AIF111" s="7"/>
      <x:c r="AIG111" s="7"/>
      <x:c r="AIH111" s="7"/>
      <x:c r="AII111" s="7"/>
      <x:c r="AIJ111" s="7"/>
      <x:c r="AIK111" s="7"/>
      <x:c r="AIL111" s="7"/>
      <x:c r="AIM111" s="7"/>
      <x:c r="AIN111" s="7"/>
      <x:c r="AIO111" s="7"/>
      <x:c r="AIP111" s="7"/>
      <x:c r="AIQ111" s="7"/>
      <x:c r="AIR111" s="7"/>
      <x:c r="AIS111" s="7"/>
      <x:c r="AIT111" s="7"/>
      <x:c r="AIU111" s="7"/>
      <x:c r="AIV111" s="7"/>
      <x:c r="AIW111" s="7"/>
      <x:c r="AIX111" s="7"/>
      <x:c r="AIY111" s="7"/>
      <x:c r="AIZ111" s="7"/>
      <x:c r="AJA111" s="7"/>
      <x:c r="AJB111" s="7"/>
      <x:c r="AJC111" s="7"/>
      <x:c r="AJD111" s="7"/>
      <x:c r="AJE111" s="7"/>
      <x:c r="AJF111" s="7"/>
      <x:c r="AJG111" s="7"/>
      <x:c r="AJH111" s="7"/>
      <x:c r="AJI111" s="7"/>
      <x:c r="AJJ111" s="7"/>
      <x:c r="AJK111" s="7"/>
      <x:c r="AJL111" s="7"/>
      <x:c r="AJM111" s="7"/>
      <x:c r="AJN111" s="7"/>
      <x:c r="AJO111" s="7"/>
      <x:c r="AJP111" s="7"/>
      <x:c r="AJQ111" s="7"/>
      <x:c r="AJR111" s="7"/>
      <x:c r="AJS111" s="7"/>
      <x:c r="AJT111" s="7"/>
      <x:c r="AJU111" s="7"/>
      <x:c r="AJV111" s="7"/>
      <x:c r="AJW111" s="7"/>
      <x:c r="AJX111" s="7"/>
      <x:c r="AJY111" s="7"/>
      <x:c r="AJZ111" s="7"/>
      <x:c r="AKA111" s="7"/>
      <x:c r="AKB111" s="7"/>
      <x:c r="AKC111" s="7"/>
      <x:c r="AKD111" s="7"/>
      <x:c r="AKE111" s="7"/>
      <x:c r="AKF111" s="7"/>
      <x:c r="AKG111" s="7"/>
      <x:c r="AKH111" s="7"/>
      <x:c r="AKI111" s="7"/>
      <x:c r="AKJ111" s="7"/>
      <x:c r="AKK111" s="7"/>
      <x:c r="AKL111" s="7"/>
      <x:c r="AKM111" s="7"/>
      <x:c r="AKN111" s="7"/>
      <x:c r="AKO111" s="7"/>
      <x:c r="AKP111" s="7"/>
      <x:c r="AKQ111" s="7"/>
      <x:c r="AKR111" s="7"/>
      <x:c r="AKS111" s="7"/>
      <x:c r="AKT111" s="7"/>
      <x:c r="AKU111" s="7"/>
      <x:c r="AKV111" s="7"/>
      <x:c r="AKW111" s="7"/>
      <x:c r="AKX111" s="7"/>
      <x:c r="AKY111" s="7"/>
      <x:c r="AKZ111" s="7"/>
      <x:c r="ALA111" s="7"/>
      <x:c r="ALB111" s="7"/>
      <x:c r="ALC111" s="7"/>
      <x:c r="ALD111" s="7"/>
      <x:c r="ALE111" s="7"/>
      <x:c r="ALF111" s="7"/>
      <x:c r="ALG111" s="7"/>
      <x:c r="ALH111" s="7"/>
      <x:c r="ALI111" s="7"/>
      <x:c r="ALJ111" s="7"/>
      <x:c r="ALK111" s="7"/>
      <x:c r="ALL111" s="7"/>
      <x:c r="ALM111" s="7"/>
      <x:c r="ALN111" s="7"/>
      <x:c r="ALO111" s="7"/>
      <x:c r="ALP111" s="7"/>
      <x:c r="ALQ111" s="7"/>
      <x:c r="ALR111" s="7"/>
      <x:c r="ALS111" s="7"/>
      <x:c r="ALT111" s="7"/>
      <x:c r="ALU111" s="7"/>
      <x:c r="ALV111" s="7"/>
      <x:c r="ALW111" s="7"/>
      <x:c r="ALX111" s="7"/>
      <x:c r="ALY111" s="7"/>
      <x:c r="ALZ111" s="7"/>
      <x:c r="AMA111" s="7"/>
      <x:c r="AMB111" s="7"/>
      <x:c r="AMC111" s="7"/>
      <x:c r="AMD111" s="7"/>
      <x:c r="AME111" s="7"/>
      <x:c r="AMF111" s="7"/>
      <x:c r="AMG111" s="7"/>
      <x:c r="AMH111" s="7"/>
      <x:c r="AMI111" s="7"/>
      <x:c r="AMJ111" s="7"/>
      <x:c r="AMK111" s="7"/>
      <x:c r="AML111" s="7"/>
      <x:c r="AMM111" s="7"/>
      <x:c r="AMN111" s="7"/>
      <x:c r="AMO111" s="7"/>
      <x:c r="AMP111" s="7"/>
      <x:c r="AMQ111" s="7"/>
      <x:c r="AMR111" s="7"/>
      <x:c r="AMS111" s="7"/>
      <x:c r="AMT111" s="7"/>
      <x:c r="AMU111" s="7"/>
      <x:c r="AMV111" s="7"/>
      <x:c r="AMW111" s="7"/>
      <x:c r="AMX111" s="7"/>
      <x:c r="AMY111" s="7"/>
      <x:c r="AMZ111" s="7"/>
      <x:c r="ANA111" s="7"/>
      <x:c r="ANB111" s="7"/>
      <x:c r="ANC111" s="7"/>
      <x:c r="AND111" s="7"/>
      <x:c r="ANE111" s="7"/>
      <x:c r="ANF111" s="7"/>
      <x:c r="ANG111" s="7"/>
      <x:c r="ANH111" s="7"/>
      <x:c r="ANI111" s="7"/>
      <x:c r="ANJ111" s="7"/>
      <x:c r="ANK111" s="7"/>
      <x:c r="ANL111" s="7"/>
      <x:c r="ANM111" s="7"/>
      <x:c r="ANN111" s="7"/>
      <x:c r="ANO111" s="7"/>
      <x:c r="ANP111" s="7"/>
      <x:c r="ANQ111" s="7"/>
      <x:c r="ANR111" s="7"/>
      <x:c r="ANS111" s="7"/>
      <x:c r="ANT111" s="7"/>
      <x:c r="ANU111" s="7"/>
      <x:c r="ANV111" s="7"/>
      <x:c r="ANW111" s="7"/>
      <x:c r="ANX111" s="7"/>
      <x:c r="ANY111" s="7"/>
      <x:c r="ANZ111" s="7"/>
      <x:c r="AOA111" s="7"/>
      <x:c r="AOB111" s="7"/>
      <x:c r="AOC111" s="7"/>
      <x:c r="AOD111" s="7"/>
      <x:c r="AOE111" s="7"/>
      <x:c r="AOF111" s="7"/>
      <x:c r="AOG111" s="7"/>
      <x:c r="AOH111" s="7"/>
      <x:c r="AOI111" s="7"/>
      <x:c r="AOJ111" s="7"/>
      <x:c r="AOK111" s="7"/>
      <x:c r="AOL111" s="7"/>
      <x:c r="AOM111" s="7"/>
      <x:c r="AON111" s="7"/>
      <x:c r="AOO111" s="7"/>
      <x:c r="AOP111" s="7"/>
      <x:c r="AOQ111" s="7"/>
      <x:c r="AOR111" s="7"/>
      <x:c r="AOS111" s="7"/>
      <x:c r="AOT111" s="7"/>
      <x:c r="AOU111" s="7"/>
      <x:c r="AOV111" s="7"/>
      <x:c r="AOW111" s="7"/>
      <x:c r="AOX111" s="7"/>
      <x:c r="AOY111" s="7"/>
      <x:c r="AOZ111" s="7"/>
      <x:c r="APA111" s="7"/>
      <x:c r="APB111" s="7"/>
      <x:c r="APC111" s="7"/>
      <x:c r="APD111" s="7"/>
      <x:c r="APE111" s="7"/>
      <x:c r="APF111" s="7"/>
      <x:c r="APG111" s="7"/>
      <x:c r="APH111" s="7"/>
      <x:c r="API111" s="7"/>
      <x:c r="APJ111" s="7"/>
      <x:c r="APK111" s="7"/>
      <x:c r="APL111" s="7"/>
      <x:c r="APM111" s="7"/>
      <x:c r="APN111" s="7"/>
      <x:c r="APO111" s="7"/>
      <x:c r="APP111" s="7"/>
      <x:c r="APQ111" s="7"/>
      <x:c r="APR111" s="7"/>
      <x:c r="APS111" s="7"/>
      <x:c r="APT111" s="7"/>
      <x:c r="APU111" s="7"/>
      <x:c r="APV111" s="7"/>
      <x:c r="APW111" s="7"/>
      <x:c r="APX111" s="7"/>
      <x:c r="APY111" s="7"/>
      <x:c r="APZ111" s="7"/>
      <x:c r="AQA111" s="7"/>
      <x:c r="AQB111" s="7"/>
      <x:c r="AQC111" s="7"/>
      <x:c r="AQD111" s="7"/>
      <x:c r="AQE111" s="7"/>
      <x:c r="AQF111" s="7"/>
      <x:c r="AQG111" s="7"/>
      <x:c r="AQH111" s="7"/>
      <x:c r="AQI111" s="7"/>
      <x:c r="AQJ111" s="7"/>
      <x:c r="AQK111" s="7"/>
      <x:c r="AQL111" s="7"/>
      <x:c r="AQM111" s="7"/>
      <x:c r="AQN111" s="7"/>
      <x:c r="AQO111" s="7"/>
      <x:c r="AQP111" s="7"/>
      <x:c r="AQQ111" s="7"/>
      <x:c r="AQR111" s="7"/>
      <x:c r="AQS111" s="7"/>
      <x:c r="AQT111" s="7"/>
      <x:c r="AQU111" s="7"/>
      <x:c r="AQV111" s="7"/>
      <x:c r="AQW111" s="7"/>
      <x:c r="AQX111" s="7"/>
      <x:c r="AQY111" s="7"/>
      <x:c r="AQZ111" s="7"/>
      <x:c r="ARA111" s="7"/>
      <x:c r="ARB111" s="7"/>
      <x:c r="ARC111" s="7"/>
      <x:c r="ARD111" s="7"/>
      <x:c r="ARE111" s="7"/>
      <x:c r="ARF111" s="7"/>
      <x:c r="ARG111" s="7"/>
      <x:c r="ARH111" s="7"/>
      <x:c r="ARI111" s="7"/>
      <x:c r="ARJ111" s="7"/>
      <x:c r="ARK111" s="7"/>
      <x:c r="ARL111" s="7"/>
      <x:c r="ARM111" s="7"/>
      <x:c r="ARN111" s="7"/>
      <x:c r="ARO111" s="7"/>
      <x:c r="ARP111" s="7"/>
      <x:c r="ARQ111" s="7"/>
      <x:c r="ARR111" s="7"/>
      <x:c r="ARS111" s="7"/>
      <x:c r="ART111" s="7"/>
      <x:c r="ARU111" s="7"/>
      <x:c r="ARV111" s="7"/>
      <x:c r="ARW111" s="7"/>
      <x:c r="ARX111" s="7"/>
      <x:c r="ARY111" s="7"/>
      <x:c r="ARZ111" s="7"/>
      <x:c r="ASA111" s="7"/>
      <x:c r="ASB111" s="7"/>
      <x:c r="ASC111" s="7"/>
      <x:c r="ASD111" s="7"/>
      <x:c r="ASE111" s="7"/>
      <x:c r="ASF111" s="7"/>
      <x:c r="ASG111" s="7"/>
      <x:c r="ASH111" s="7"/>
      <x:c r="ASI111" s="7"/>
      <x:c r="ASJ111" s="7"/>
      <x:c r="ASK111" s="7"/>
      <x:c r="ASL111" s="7"/>
      <x:c r="ASM111" s="7"/>
      <x:c r="ASN111" s="7"/>
      <x:c r="ASO111" s="7"/>
      <x:c r="ASP111" s="7"/>
      <x:c r="ASQ111" s="7"/>
      <x:c r="ASR111" s="7"/>
      <x:c r="ASS111" s="7"/>
      <x:c r="AST111" s="7"/>
      <x:c r="ASU111" s="7"/>
      <x:c r="ASV111" s="7"/>
      <x:c r="ASW111" s="7"/>
      <x:c r="ASX111" s="7"/>
      <x:c r="ASY111" s="7"/>
      <x:c r="ASZ111" s="7"/>
      <x:c r="ATA111" s="7"/>
      <x:c r="ATB111" s="7"/>
      <x:c r="ATC111" s="7"/>
      <x:c r="ATD111" s="7"/>
      <x:c r="ATE111" s="7"/>
      <x:c r="ATF111" s="7"/>
      <x:c r="ATG111" s="7"/>
      <x:c r="ATH111" s="7"/>
      <x:c r="ATI111" s="7"/>
      <x:c r="ATJ111" s="7"/>
      <x:c r="ATK111" s="7"/>
      <x:c r="ATL111" s="7"/>
      <x:c r="ATM111" s="7"/>
      <x:c r="ATN111" s="7"/>
      <x:c r="ATO111" s="7"/>
      <x:c r="ATP111" s="7"/>
      <x:c r="ATQ111" s="7"/>
      <x:c r="ATR111" s="7"/>
      <x:c r="ATS111" s="7"/>
      <x:c r="ATT111" s="7"/>
      <x:c r="ATU111" s="7"/>
      <x:c r="ATV111" s="7"/>
      <x:c r="ATW111" s="7"/>
      <x:c r="ATX111" s="7"/>
      <x:c r="ATY111" s="7"/>
      <x:c r="ATZ111" s="7"/>
      <x:c r="AUA111" s="7"/>
      <x:c r="AUB111" s="7"/>
      <x:c r="AUC111" s="7"/>
      <x:c r="AUD111" s="7"/>
      <x:c r="AUE111" s="7"/>
      <x:c r="AUF111" s="7"/>
      <x:c r="AUG111" s="7"/>
      <x:c r="AUH111" s="7"/>
      <x:c r="AUI111" s="7"/>
      <x:c r="AUJ111" s="7"/>
      <x:c r="AUK111" s="7"/>
      <x:c r="AUL111" s="7"/>
      <x:c r="AUM111" s="7"/>
      <x:c r="AUN111" s="7"/>
      <x:c r="AUO111" s="7"/>
      <x:c r="AUP111" s="7"/>
      <x:c r="AUQ111" s="7"/>
      <x:c r="AUR111" s="7"/>
      <x:c r="AUS111" s="7"/>
      <x:c r="AUT111" s="7"/>
      <x:c r="AUU111" s="7"/>
      <x:c r="AUV111" s="7"/>
      <x:c r="AUW111" s="7"/>
      <x:c r="AUX111" s="7"/>
      <x:c r="AUY111" s="7"/>
      <x:c r="AUZ111" s="7"/>
      <x:c r="AVA111" s="7"/>
      <x:c r="AVB111" s="7"/>
      <x:c r="AVC111" s="7"/>
      <x:c r="AVD111" s="7"/>
      <x:c r="AVE111" s="7"/>
      <x:c r="AVF111" s="7"/>
      <x:c r="AVG111" s="7"/>
      <x:c r="AVH111" s="7"/>
      <x:c r="AVI111" s="7"/>
      <x:c r="AVJ111" s="7"/>
      <x:c r="AVK111" s="7"/>
      <x:c r="AVL111" s="7"/>
      <x:c r="AVM111" s="7"/>
      <x:c r="AVN111" s="7"/>
      <x:c r="AVO111" s="7"/>
      <x:c r="AVP111" s="7"/>
      <x:c r="AVQ111" s="7"/>
      <x:c r="AVR111" s="7"/>
      <x:c r="AVS111" s="7"/>
      <x:c r="AVT111" s="7"/>
      <x:c r="AVU111" s="7"/>
      <x:c r="AVV111" s="7"/>
      <x:c r="AVW111" s="7"/>
      <x:c r="AVX111" s="7"/>
      <x:c r="AVY111" s="7"/>
      <x:c r="AVZ111" s="7"/>
      <x:c r="AWA111" s="7"/>
      <x:c r="AWB111" s="7"/>
      <x:c r="AWC111" s="7"/>
      <x:c r="AWD111" s="7"/>
      <x:c r="AWE111" s="7"/>
      <x:c r="AWF111" s="7"/>
      <x:c r="AWG111" s="7"/>
      <x:c r="AWH111" s="7"/>
      <x:c r="AWI111" s="7"/>
      <x:c r="AWJ111" s="7"/>
      <x:c r="AWK111" s="7"/>
      <x:c r="AWL111" s="7"/>
      <x:c r="AWM111" s="7"/>
      <x:c r="AWN111" s="7"/>
      <x:c r="AWO111" s="7"/>
      <x:c r="AWP111" s="7"/>
      <x:c r="AWQ111" s="7"/>
      <x:c r="AWR111" s="7"/>
      <x:c r="AWS111" s="7"/>
      <x:c r="AWT111" s="7"/>
      <x:c r="AWU111" s="7"/>
      <x:c r="AWV111" s="7"/>
      <x:c r="AWW111" s="7"/>
      <x:c r="AWX111" s="7"/>
      <x:c r="AWY111" s="7"/>
      <x:c r="AWZ111" s="7"/>
      <x:c r="AXA111" s="7"/>
      <x:c r="AXB111" s="7"/>
      <x:c r="AXC111" s="7"/>
      <x:c r="AXD111" s="7"/>
      <x:c r="AXE111" s="7"/>
      <x:c r="AXF111" s="7"/>
      <x:c r="AXG111" s="7"/>
      <x:c r="AXH111" s="7"/>
      <x:c r="AXI111" s="7"/>
      <x:c r="AXJ111" s="7"/>
      <x:c r="AXK111" s="7"/>
      <x:c r="AXL111" s="7"/>
      <x:c r="AXM111" s="7"/>
      <x:c r="AXN111" s="7"/>
      <x:c r="AXO111" s="7"/>
      <x:c r="AXP111" s="7"/>
      <x:c r="AXQ111" s="7"/>
      <x:c r="AXR111" s="7"/>
      <x:c r="AXS111" s="7"/>
      <x:c r="AXT111" s="7"/>
      <x:c r="AXU111" s="7"/>
      <x:c r="AXV111" s="7"/>
      <x:c r="AXW111" s="7"/>
      <x:c r="AXX111" s="7"/>
      <x:c r="AXY111" s="7"/>
      <x:c r="AXZ111" s="7"/>
      <x:c r="AYA111" s="7"/>
      <x:c r="AYB111" s="7"/>
      <x:c r="AYC111" s="7"/>
      <x:c r="AYD111" s="7"/>
      <x:c r="AYE111" s="7"/>
      <x:c r="AYF111" s="7"/>
      <x:c r="AYG111" s="7"/>
      <x:c r="AYH111" s="7"/>
      <x:c r="AYI111" s="7"/>
      <x:c r="AYJ111" s="7"/>
      <x:c r="AYK111" s="7"/>
      <x:c r="AYL111" s="7"/>
      <x:c r="AYM111" s="7"/>
      <x:c r="AYN111" s="7"/>
      <x:c r="AYO111" s="7"/>
      <x:c r="AYP111" s="7"/>
      <x:c r="AYQ111" s="7"/>
      <x:c r="AYR111" s="7"/>
      <x:c r="AYS111" s="7"/>
      <x:c r="AYT111" s="7"/>
      <x:c r="AYU111" s="7"/>
      <x:c r="AYV111" s="7"/>
      <x:c r="AYW111" s="7"/>
      <x:c r="AYX111" s="7"/>
      <x:c r="AYY111" s="7"/>
      <x:c r="AYZ111" s="7"/>
      <x:c r="AZA111" s="7"/>
      <x:c r="AZB111" s="7"/>
      <x:c r="AZC111" s="7"/>
      <x:c r="AZD111" s="7"/>
      <x:c r="AZE111" s="7"/>
      <x:c r="AZF111" s="7"/>
      <x:c r="AZG111" s="7"/>
      <x:c r="AZH111" s="7"/>
      <x:c r="AZI111" s="7"/>
      <x:c r="AZJ111" s="7"/>
      <x:c r="AZK111" s="7"/>
      <x:c r="AZL111" s="7"/>
      <x:c r="AZM111" s="7"/>
      <x:c r="AZN111" s="7"/>
      <x:c r="AZO111" s="7"/>
      <x:c r="AZP111" s="7"/>
      <x:c r="AZQ111" s="7"/>
      <x:c r="AZR111" s="7"/>
      <x:c r="AZS111" s="7"/>
      <x:c r="AZT111" s="7"/>
      <x:c r="AZU111" s="7"/>
      <x:c r="AZV111" s="7"/>
      <x:c r="AZW111" s="7"/>
      <x:c r="AZX111" s="7"/>
      <x:c r="AZY111" s="7"/>
      <x:c r="AZZ111" s="7"/>
      <x:c r="BAA111" s="7"/>
      <x:c r="BAB111" s="7"/>
      <x:c r="BAC111" s="7"/>
      <x:c r="BAD111" s="7"/>
      <x:c r="BAE111" s="7"/>
      <x:c r="BAF111" s="7"/>
      <x:c r="BAG111" s="7"/>
      <x:c r="BAH111" s="7"/>
      <x:c r="BAI111" s="7"/>
      <x:c r="BAJ111" s="7"/>
      <x:c r="BAK111" s="7"/>
      <x:c r="BAL111" s="7"/>
      <x:c r="BAM111" s="7"/>
      <x:c r="BAN111" s="7"/>
      <x:c r="BAO111" s="7"/>
      <x:c r="BAP111" s="7"/>
      <x:c r="BAQ111" s="7"/>
      <x:c r="BAR111" s="7"/>
      <x:c r="BAS111" s="7"/>
      <x:c r="BAT111" s="7"/>
      <x:c r="BAU111" s="7"/>
      <x:c r="BAV111" s="7"/>
      <x:c r="BAW111" s="7"/>
      <x:c r="BAX111" s="7"/>
      <x:c r="BAY111" s="7"/>
      <x:c r="BAZ111" s="7"/>
      <x:c r="BBA111" s="7"/>
      <x:c r="BBB111" s="7"/>
      <x:c r="BBC111" s="7"/>
      <x:c r="BBD111" s="7"/>
      <x:c r="BBE111" s="7"/>
      <x:c r="BBF111" s="7"/>
      <x:c r="BBG111" s="7"/>
      <x:c r="BBH111" s="7"/>
      <x:c r="BBI111" s="7"/>
      <x:c r="BBJ111" s="7"/>
      <x:c r="BBK111" s="7"/>
      <x:c r="BBL111" s="7"/>
      <x:c r="BBM111" s="7"/>
      <x:c r="BBN111" s="7"/>
      <x:c r="BBO111" s="7"/>
      <x:c r="BBP111" s="7"/>
      <x:c r="BBQ111" s="7"/>
      <x:c r="BBR111" s="7"/>
      <x:c r="BBS111" s="7"/>
      <x:c r="BBT111" s="7"/>
      <x:c r="BBU111" s="7"/>
      <x:c r="BBV111" s="7"/>
      <x:c r="BBW111" s="7"/>
      <x:c r="BBX111" s="7"/>
      <x:c r="BBY111" s="7"/>
      <x:c r="BBZ111" s="7"/>
      <x:c r="BCA111" s="7"/>
      <x:c r="BCB111" s="7"/>
      <x:c r="BCC111" s="7"/>
      <x:c r="BCD111" s="7"/>
      <x:c r="BCE111" s="7"/>
      <x:c r="BCF111" s="7"/>
      <x:c r="BCG111" s="7"/>
      <x:c r="BCH111" s="7"/>
      <x:c r="BCI111" s="7"/>
      <x:c r="BCJ111" s="7"/>
      <x:c r="BCK111" s="7"/>
      <x:c r="BCL111" s="7"/>
      <x:c r="BCM111" s="7"/>
      <x:c r="BCN111" s="7"/>
      <x:c r="BCO111" s="7"/>
      <x:c r="BCP111" s="7"/>
      <x:c r="BCQ111" s="7"/>
      <x:c r="BCR111" s="7"/>
      <x:c r="BCS111" s="7"/>
      <x:c r="BCT111" s="7"/>
      <x:c r="BCU111" s="7"/>
      <x:c r="BCV111" s="7"/>
      <x:c r="BCW111" s="7"/>
      <x:c r="BCX111" s="7"/>
      <x:c r="BCY111" s="7"/>
      <x:c r="BCZ111" s="7"/>
      <x:c r="BDA111" s="7"/>
      <x:c r="BDB111" s="7"/>
      <x:c r="BDC111" s="7"/>
      <x:c r="BDD111" s="7"/>
      <x:c r="BDE111" s="7"/>
      <x:c r="BDF111" s="7"/>
      <x:c r="BDG111" s="7"/>
      <x:c r="BDH111" s="7"/>
      <x:c r="BDI111" s="7"/>
      <x:c r="BDJ111" s="7"/>
      <x:c r="BDK111" s="7"/>
      <x:c r="BDL111" s="7"/>
      <x:c r="BDM111" s="7"/>
      <x:c r="BDN111" s="7"/>
      <x:c r="BDO111" s="7"/>
      <x:c r="BDP111" s="7"/>
      <x:c r="BDQ111" s="7"/>
      <x:c r="BDR111" s="7"/>
      <x:c r="BDS111" s="7"/>
      <x:c r="BDT111" s="7"/>
      <x:c r="BDU111" s="7"/>
      <x:c r="BDV111" s="7"/>
      <x:c r="BDW111" s="7"/>
      <x:c r="BDX111" s="7"/>
      <x:c r="BDY111" s="7"/>
      <x:c r="BDZ111" s="7"/>
      <x:c r="BEA111" s="7"/>
      <x:c r="BEB111" s="7"/>
      <x:c r="BEC111" s="7"/>
      <x:c r="BED111" s="7"/>
      <x:c r="BEE111" s="7"/>
      <x:c r="BEF111" s="7"/>
      <x:c r="BEG111" s="7"/>
      <x:c r="BEH111" s="7"/>
      <x:c r="BEI111" s="7"/>
      <x:c r="BEJ111" s="7"/>
      <x:c r="BEK111" s="7"/>
      <x:c r="BEL111" s="7"/>
      <x:c r="BEM111" s="7"/>
      <x:c r="BEN111" s="7"/>
      <x:c r="BEO111" s="7"/>
      <x:c r="BEP111" s="7"/>
      <x:c r="BEQ111" s="7"/>
      <x:c r="BER111" s="7"/>
      <x:c r="BES111" s="7"/>
      <x:c r="BET111" s="7"/>
      <x:c r="BEU111" s="7"/>
      <x:c r="BEV111" s="7"/>
      <x:c r="BEW111" s="7"/>
      <x:c r="BEX111" s="7"/>
      <x:c r="BEY111" s="7"/>
      <x:c r="BEZ111" s="7"/>
      <x:c r="BFA111" s="7"/>
      <x:c r="BFB111" s="7"/>
      <x:c r="BFC111" s="7"/>
      <x:c r="BFD111" s="7"/>
      <x:c r="BFE111" s="7"/>
      <x:c r="BFF111" s="7"/>
      <x:c r="BFG111" s="7"/>
      <x:c r="BFH111" s="7"/>
      <x:c r="BFI111" s="7"/>
      <x:c r="BFJ111" s="7"/>
      <x:c r="BFK111" s="7"/>
      <x:c r="BFL111" s="7"/>
      <x:c r="BFM111" s="7"/>
      <x:c r="BFN111" s="7"/>
      <x:c r="BFO111" s="7"/>
      <x:c r="BFP111" s="7"/>
      <x:c r="BFQ111" s="7"/>
      <x:c r="BFR111" s="7"/>
      <x:c r="BFS111" s="7"/>
      <x:c r="BFT111" s="7"/>
      <x:c r="BFU111" s="7"/>
      <x:c r="BFV111" s="7"/>
      <x:c r="BFW111" s="7"/>
      <x:c r="BFX111" s="7"/>
      <x:c r="BFY111" s="7"/>
      <x:c r="BFZ111" s="7"/>
      <x:c r="BGA111" s="7"/>
      <x:c r="BGB111" s="7"/>
      <x:c r="BGC111" s="7"/>
      <x:c r="BGD111" s="7"/>
      <x:c r="BGE111" s="7"/>
      <x:c r="BGF111" s="7"/>
      <x:c r="BGG111" s="7"/>
      <x:c r="BGH111" s="7"/>
      <x:c r="BGI111" s="7"/>
      <x:c r="BGJ111" s="7"/>
      <x:c r="BGK111" s="7"/>
      <x:c r="BGL111" s="7"/>
      <x:c r="BGM111" s="7"/>
      <x:c r="BGN111" s="7"/>
      <x:c r="BGO111" s="7"/>
      <x:c r="BGP111" s="7"/>
      <x:c r="BGQ111" s="7"/>
      <x:c r="BGR111" s="7"/>
      <x:c r="BGS111" s="7"/>
      <x:c r="BGT111" s="7"/>
      <x:c r="BGU111" s="7"/>
      <x:c r="BGV111" s="7"/>
      <x:c r="BGW111" s="7"/>
      <x:c r="BGX111" s="7"/>
      <x:c r="BGY111" s="7"/>
      <x:c r="BGZ111" s="7"/>
      <x:c r="BHA111" s="7"/>
      <x:c r="BHB111" s="7"/>
      <x:c r="BHC111" s="7"/>
      <x:c r="BHD111" s="7"/>
      <x:c r="BHE111" s="7"/>
      <x:c r="BHF111" s="7"/>
      <x:c r="BHG111" s="7"/>
      <x:c r="BHH111" s="7"/>
      <x:c r="BHI111" s="7"/>
      <x:c r="BHJ111" s="7"/>
      <x:c r="BHK111" s="7"/>
      <x:c r="BHL111" s="7"/>
      <x:c r="BHM111" s="7"/>
      <x:c r="BHN111" s="7"/>
      <x:c r="BHO111" s="7"/>
      <x:c r="BHP111" s="7"/>
      <x:c r="BHQ111" s="7"/>
      <x:c r="BHR111" s="7"/>
      <x:c r="BHS111" s="7"/>
      <x:c r="BHT111" s="7"/>
      <x:c r="BHU111" s="7"/>
      <x:c r="BHV111" s="7"/>
      <x:c r="BHW111" s="7"/>
      <x:c r="BHX111" s="7"/>
      <x:c r="BHY111" s="7"/>
      <x:c r="BHZ111" s="7"/>
      <x:c r="BIA111" s="7"/>
      <x:c r="BIB111" s="7"/>
      <x:c r="BIC111" s="7"/>
      <x:c r="BID111" s="7"/>
      <x:c r="BIE111" s="7"/>
      <x:c r="BIF111" s="7"/>
      <x:c r="BIG111" s="7"/>
      <x:c r="BIH111" s="7"/>
      <x:c r="BII111" s="7"/>
      <x:c r="BIJ111" s="7"/>
      <x:c r="BIK111" s="7"/>
      <x:c r="BIL111" s="7"/>
      <x:c r="BIM111" s="7"/>
      <x:c r="BIN111" s="7"/>
      <x:c r="BIO111" s="7"/>
      <x:c r="BIP111" s="7"/>
      <x:c r="BIQ111" s="7"/>
      <x:c r="BIR111" s="7"/>
      <x:c r="BIS111" s="7"/>
      <x:c r="BIT111" s="7"/>
      <x:c r="BIU111" s="7"/>
      <x:c r="BIV111" s="7"/>
      <x:c r="BIW111" s="7"/>
      <x:c r="BIX111" s="7"/>
      <x:c r="BIY111" s="7"/>
      <x:c r="BIZ111" s="7"/>
      <x:c r="BJA111" s="7"/>
      <x:c r="BJB111" s="7"/>
      <x:c r="BJC111" s="7"/>
      <x:c r="BJD111" s="7"/>
      <x:c r="BJE111" s="7"/>
      <x:c r="BJF111" s="7"/>
      <x:c r="BJG111" s="7"/>
      <x:c r="BJH111" s="7"/>
      <x:c r="BJI111" s="7"/>
      <x:c r="BJJ111" s="7"/>
      <x:c r="BJK111" s="7"/>
      <x:c r="BJL111" s="7"/>
      <x:c r="BJM111" s="7"/>
      <x:c r="BJN111" s="7"/>
      <x:c r="BJO111" s="7"/>
      <x:c r="BJP111" s="7"/>
      <x:c r="BJQ111" s="7"/>
      <x:c r="BJR111" s="7"/>
      <x:c r="BJS111" s="7"/>
      <x:c r="BJT111" s="7"/>
      <x:c r="BJU111" s="7"/>
      <x:c r="BJV111" s="7"/>
      <x:c r="BJW111" s="7"/>
      <x:c r="BJX111" s="7"/>
      <x:c r="BJY111" s="7"/>
      <x:c r="BJZ111" s="7"/>
      <x:c r="BKA111" s="7"/>
      <x:c r="BKB111" s="7"/>
      <x:c r="BKC111" s="7"/>
      <x:c r="BKD111" s="7"/>
      <x:c r="BKE111" s="7"/>
      <x:c r="BKF111" s="7"/>
      <x:c r="BKG111" s="7"/>
      <x:c r="BKH111" s="7"/>
      <x:c r="BKI111" s="7"/>
      <x:c r="BKJ111" s="7"/>
      <x:c r="BKK111" s="7"/>
      <x:c r="BKL111" s="7"/>
      <x:c r="BKM111" s="7"/>
      <x:c r="BKN111" s="7"/>
      <x:c r="BKO111" s="7"/>
      <x:c r="BKP111" s="7"/>
      <x:c r="BKQ111" s="7"/>
      <x:c r="BKR111" s="7"/>
      <x:c r="BKS111" s="7"/>
      <x:c r="BKT111" s="7"/>
      <x:c r="BKU111" s="7"/>
      <x:c r="BKV111" s="7"/>
      <x:c r="BKW111" s="7"/>
      <x:c r="BKX111" s="7"/>
      <x:c r="BKY111" s="7"/>
      <x:c r="BKZ111" s="7"/>
      <x:c r="BLA111" s="7"/>
      <x:c r="BLB111" s="7"/>
      <x:c r="BLC111" s="7"/>
      <x:c r="BLD111" s="7"/>
      <x:c r="BLE111" s="7"/>
      <x:c r="BLF111" s="7"/>
      <x:c r="BLG111" s="7"/>
      <x:c r="BLH111" s="7"/>
      <x:c r="BLI111" s="7"/>
      <x:c r="BLJ111" s="7"/>
      <x:c r="BLK111" s="7"/>
      <x:c r="BLL111" s="7"/>
      <x:c r="BLM111" s="7"/>
      <x:c r="BLN111" s="7"/>
      <x:c r="BLO111" s="7"/>
      <x:c r="BLP111" s="7"/>
      <x:c r="BLQ111" s="7"/>
      <x:c r="BLR111" s="7"/>
      <x:c r="BLS111" s="7"/>
      <x:c r="BLT111" s="7"/>
      <x:c r="BLU111" s="7"/>
      <x:c r="BLV111" s="7"/>
      <x:c r="BLW111" s="7"/>
      <x:c r="BLX111" s="7"/>
      <x:c r="BLY111" s="7"/>
      <x:c r="BLZ111" s="7"/>
      <x:c r="BMA111" s="7"/>
      <x:c r="BMB111" s="7"/>
      <x:c r="BMC111" s="7"/>
      <x:c r="BMD111" s="7"/>
      <x:c r="BME111" s="7"/>
      <x:c r="BMF111" s="7"/>
      <x:c r="BMG111" s="7"/>
      <x:c r="BMH111" s="7"/>
      <x:c r="BMI111" s="7"/>
      <x:c r="BMJ111" s="7"/>
      <x:c r="BMK111" s="7"/>
      <x:c r="BML111" s="7"/>
      <x:c r="BMM111" s="7"/>
      <x:c r="BMN111" s="7"/>
      <x:c r="BMO111" s="7"/>
      <x:c r="BMP111" s="7"/>
      <x:c r="BMQ111" s="7"/>
      <x:c r="BMR111" s="7"/>
      <x:c r="BMS111" s="7"/>
      <x:c r="BMT111" s="7"/>
      <x:c r="BMU111" s="7"/>
      <x:c r="BMV111" s="7"/>
      <x:c r="BMW111" s="7"/>
      <x:c r="BMX111" s="7"/>
      <x:c r="BMY111" s="7"/>
      <x:c r="BMZ111" s="7"/>
      <x:c r="BNA111" s="7"/>
      <x:c r="BNB111" s="7"/>
      <x:c r="BNC111" s="7"/>
      <x:c r="BND111" s="7"/>
      <x:c r="BNE111" s="7"/>
      <x:c r="BNF111" s="7"/>
      <x:c r="BNG111" s="7"/>
      <x:c r="BNH111" s="7"/>
      <x:c r="BNI111" s="7"/>
      <x:c r="BNJ111" s="7"/>
      <x:c r="BNK111" s="7"/>
      <x:c r="BNL111" s="7"/>
      <x:c r="BNM111" s="7"/>
      <x:c r="BNN111" s="7"/>
      <x:c r="BNO111" s="7"/>
      <x:c r="BNP111" s="7"/>
      <x:c r="BNQ111" s="7"/>
      <x:c r="BNR111" s="7"/>
      <x:c r="BNS111" s="7"/>
      <x:c r="BNT111" s="7"/>
      <x:c r="BNU111" s="7"/>
      <x:c r="BNV111" s="7"/>
      <x:c r="BNW111" s="7"/>
      <x:c r="BNX111" s="7"/>
      <x:c r="BNY111" s="7"/>
      <x:c r="BNZ111" s="7"/>
      <x:c r="BOA111" s="7"/>
      <x:c r="BOB111" s="7"/>
      <x:c r="BOC111" s="7"/>
      <x:c r="BOD111" s="7"/>
      <x:c r="BOE111" s="7"/>
      <x:c r="BOF111" s="7"/>
      <x:c r="BOG111" s="7"/>
      <x:c r="BOH111" s="7"/>
      <x:c r="BOI111" s="7"/>
      <x:c r="BOJ111" s="7"/>
      <x:c r="BOK111" s="7"/>
      <x:c r="BOL111" s="7"/>
      <x:c r="BOM111" s="7"/>
      <x:c r="BON111" s="7"/>
      <x:c r="BOO111" s="7"/>
      <x:c r="BOP111" s="7"/>
      <x:c r="BOQ111" s="7"/>
      <x:c r="BOR111" s="7"/>
      <x:c r="BOS111" s="7"/>
      <x:c r="BOT111" s="7"/>
      <x:c r="BOU111" s="7"/>
      <x:c r="BOV111" s="7"/>
      <x:c r="BOW111" s="7"/>
      <x:c r="BOX111" s="7"/>
      <x:c r="BOY111" s="7"/>
      <x:c r="BOZ111" s="7"/>
      <x:c r="BPA111" s="7"/>
      <x:c r="BPB111" s="7"/>
      <x:c r="BPC111" s="7"/>
      <x:c r="BPD111" s="7"/>
      <x:c r="BPE111" s="7"/>
      <x:c r="BPF111" s="7"/>
      <x:c r="BPG111" s="7"/>
      <x:c r="BPH111" s="7"/>
      <x:c r="BPI111" s="7"/>
      <x:c r="BPJ111" s="7"/>
      <x:c r="BPK111" s="7"/>
      <x:c r="BPL111" s="7"/>
      <x:c r="BPM111" s="7"/>
      <x:c r="BPN111" s="7"/>
      <x:c r="BPO111" s="7"/>
      <x:c r="BPP111" s="7"/>
      <x:c r="BPQ111" s="7"/>
      <x:c r="BPR111" s="7"/>
      <x:c r="BPS111" s="7"/>
      <x:c r="BPT111" s="7"/>
      <x:c r="BPU111" s="7"/>
      <x:c r="BPV111" s="7"/>
      <x:c r="BPW111" s="7"/>
      <x:c r="BPX111" s="7"/>
      <x:c r="BPY111" s="7"/>
      <x:c r="BPZ111" s="7"/>
      <x:c r="BQA111" s="7"/>
      <x:c r="BQB111" s="7"/>
      <x:c r="BQC111" s="7"/>
      <x:c r="BQD111" s="7"/>
      <x:c r="BQE111" s="7"/>
      <x:c r="BQF111" s="7"/>
      <x:c r="BQG111" s="7"/>
      <x:c r="BQH111" s="7"/>
      <x:c r="BQI111" s="7"/>
      <x:c r="BQJ111" s="7"/>
      <x:c r="BQK111" s="7"/>
      <x:c r="BQL111" s="7"/>
      <x:c r="BQM111" s="7"/>
      <x:c r="BQN111" s="7"/>
      <x:c r="BQO111" s="7"/>
      <x:c r="BQP111" s="7"/>
      <x:c r="BQQ111" s="7"/>
      <x:c r="BQR111" s="7"/>
      <x:c r="BQS111" s="7"/>
      <x:c r="BQT111" s="7"/>
      <x:c r="BQU111" s="7"/>
      <x:c r="BQV111" s="7"/>
      <x:c r="BQW111" s="7"/>
      <x:c r="BQX111" s="7"/>
      <x:c r="BQY111" s="7"/>
      <x:c r="BQZ111" s="7"/>
      <x:c r="BRA111" s="7"/>
      <x:c r="BRB111" s="7"/>
      <x:c r="BRC111" s="7"/>
      <x:c r="BRD111" s="7"/>
      <x:c r="BRE111" s="7"/>
      <x:c r="BRF111" s="7"/>
      <x:c r="BRG111" s="7"/>
      <x:c r="BRH111" s="7"/>
      <x:c r="BRI111" s="7"/>
      <x:c r="BRJ111" s="7"/>
      <x:c r="BRK111" s="7"/>
      <x:c r="BRL111" s="7"/>
      <x:c r="BRM111" s="7"/>
      <x:c r="BRN111" s="7"/>
      <x:c r="BRO111" s="7"/>
      <x:c r="BRP111" s="7"/>
      <x:c r="BRQ111" s="7"/>
      <x:c r="BRR111" s="7"/>
      <x:c r="BRS111" s="7"/>
      <x:c r="BRT111" s="7"/>
      <x:c r="BRU111" s="7"/>
      <x:c r="BRV111" s="7"/>
      <x:c r="BRW111" s="7"/>
      <x:c r="BRX111" s="7"/>
      <x:c r="BRY111" s="7"/>
      <x:c r="BRZ111" s="7"/>
      <x:c r="BSA111" s="7"/>
      <x:c r="BSB111" s="7"/>
      <x:c r="BSC111" s="7"/>
      <x:c r="BSD111" s="7"/>
      <x:c r="BSE111" s="7"/>
      <x:c r="BSF111" s="7"/>
      <x:c r="BSG111" s="7"/>
      <x:c r="BSH111" s="7"/>
      <x:c r="BSI111" s="7"/>
      <x:c r="BSJ111" s="7"/>
      <x:c r="BSK111" s="7"/>
      <x:c r="BSL111" s="7"/>
      <x:c r="BSM111" s="7"/>
      <x:c r="BSN111" s="7"/>
      <x:c r="BSO111" s="7"/>
      <x:c r="BSP111" s="7"/>
      <x:c r="BSQ111" s="7"/>
      <x:c r="BSR111" s="7"/>
      <x:c r="BSS111" s="7"/>
      <x:c r="BST111" s="7"/>
      <x:c r="BSU111" s="7"/>
      <x:c r="BSV111" s="7"/>
      <x:c r="BSW111" s="7"/>
      <x:c r="BSX111" s="7"/>
      <x:c r="BSY111" s="7"/>
      <x:c r="BSZ111" s="7"/>
      <x:c r="BTA111" s="7"/>
      <x:c r="BTB111" s="7"/>
      <x:c r="BTC111" s="7"/>
      <x:c r="BTD111" s="7"/>
      <x:c r="BTE111" s="7"/>
      <x:c r="BTF111" s="7"/>
      <x:c r="BTG111" s="7"/>
      <x:c r="BTH111" s="7"/>
      <x:c r="BTI111" s="7"/>
      <x:c r="BTJ111" s="7"/>
      <x:c r="BTK111" s="7"/>
      <x:c r="BTL111" s="7"/>
      <x:c r="BTM111" s="7"/>
      <x:c r="BTN111" s="7"/>
      <x:c r="BTO111" s="7"/>
      <x:c r="BTP111" s="7"/>
      <x:c r="BTQ111" s="7"/>
      <x:c r="BTR111" s="7"/>
      <x:c r="BTS111" s="7"/>
      <x:c r="BTT111" s="7"/>
      <x:c r="BTU111" s="7"/>
      <x:c r="BTV111" s="7"/>
      <x:c r="BTW111" s="7"/>
      <x:c r="BTX111" s="7"/>
      <x:c r="BTY111" s="7"/>
      <x:c r="BTZ111" s="7"/>
      <x:c r="BUA111" s="7"/>
      <x:c r="BUB111" s="7"/>
      <x:c r="BUC111" s="7"/>
      <x:c r="BUD111" s="7"/>
      <x:c r="BUE111" s="7"/>
      <x:c r="BUF111" s="7"/>
      <x:c r="BUG111" s="7"/>
      <x:c r="BUH111" s="7"/>
      <x:c r="BUI111" s="7"/>
      <x:c r="BUJ111" s="7"/>
      <x:c r="BUK111" s="7"/>
      <x:c r="BUL111" s="7"/>
      <x:c r="BUM111" s="7"/>
      <x:c r="BUN111" s="7"/>
      <x:c r="BUO111" s="7"/>
      <x:c r="BUP111" s="7"/>
      <x:c r="BUQ111" s="7"/>
      <x:c r="BUR111" s="7"/>
      <x:c r="BUS111" s="7"/>
      <x:c r="BUT111" s="7"/>
      <x:c r="BUU111" s="7"/>
      <x:c r="BUV111" s="7"/>
      <x:c r="BUW111" s="7"/>
      <x:c r="BUX111" s="7"/>
      <x:c r="BUY111" s="7"/>
      <x:c r="BUZ111" s="7"/>
      <x:c r="BVA111" s="7"/>
      <x:c r="BVB111" s="7"/>
      <x:c r="BVC111" s="7"/>
      <x:c r="BVD111" s="7"/>
      <x:c r="BVE111" s="7"/>
      <x:c r="BVF111" s="7"/>
      <x:c r="BVG111" s="7"/>
      <x:c r="BVH111" s="7"/>
      <x:c r="BVI111" s="7"/>
      <x:c r="BVJ111" s="7"/>
      <x:c r="BVK111" s="7"/>
      <x:c r="BVL111" s="7"/>
      <x:c r="BVM111" s="7"/>
      <x:c r="BVN111" s="7"/>
      <x:c r="BVO111" s="7"/>
      <x:c r="BVP111" s="7"/>
      <x:c r="BVQ111" s="7"/>
      <x:c r="BVR111" s="7"/>
      <x:c r="BVS111" s="7"/>
      <x:c r="BVT111" s="7"/>
      <x:c r="BVU111" s="7"/>
      <x:c r="BVV111" s="7"/>
      <x:c r="BVW111" s="7"/>
      <x:c r="BVX111" s="7"/>
      <x:c r="BVY111" s="7"/>
      <x:c r="BVZ111" s="7"/>
      <x:c r="BWA111" s="7"/>
      <x:c r="BWB111" s="7"/>
      <x:c r="BWC111" s="7"/>
      <x:c r="BWD111" s="7"/>
      <x:c r="BWE111" s="7"/>
      <x:c r="BWF111" s="7"/>
      <x:c r="BWG111" s="7"/>
      <x:c r="BWH111" s="7"/>
      <x:c r="BWI111" s="7"/>
      <x:c r="BWJ111" s="7"/>
      <x:c r="BWK111" s="7"/>
      <x:c r="BWL111" s="7"/>
      <x:c r="BWM111" s="7"/>
      <x:c r="BWN111" s="7"/>
      <x:c r="BWO111" s="7"/>
      <x:c r="BWP111" s="7"/>
      <x:c r="BWQ111" s="7"/>
      <x:c r="BWR111" s="7"/>
      <x:c r="BWS111" s="7"/>
      <x:c r="BWT111" s="7"/>
      <x:c r="BWU111" s="7"/>
      <x:c r="BWV111" s="7"/>
      <x:c r="BWW111" s="7"/>
      <x:c r="BWX111" s="7"/>
      <x:c r="BWY111" s="7"/>
      <x:c r="BWZ111" s="7"/>
      <x:c r="BXA111" s="7"/>
      <x:c r="BXB111" s="7"/>
      <x:c r="BXC111" s="7"/>
      <x:c r="BXD111" s="7"/>
      <x:c r="BXE111" s="7"/>
      <x:c r="BXF111" s="7"/>
      <x:c r="BXG111" s="7"/>
      <x:c r="BXH111" s="7"/>
      <x:c r="BXI111" s="7"/>
      <x:c r="BXJ111" s="7"/>
      <x:c r="BXK111" s="7"/>
      <x:c r="BXL111" s="7"/>
      <x:c r="BXM111" s="7"/>
      <x:c r="BXN111" s="7"/>
      <x:c r="BXO111" s="7"/>
      <x:c r="BXP111" s="7"/>
      <x:c r="BXQ111" s="7"/>
      <x:c r="BXR111" s="7"/>
      <x:c r="BXS111" s="7"/>
      <x:c r="BXT111" s="7"/>
      <x:c r="BXU111" s="7"/>
      <x:c r="BXV111" s="7"/>
      <x:c r="BXW111" s="7"/>
      <x:c r="BXX111" s="7"/>
      <x:c r="BXY111" s="7"/>
      <x:c r="BXZ111" s="7"/>
      <x:c r="BYA111" s="7"/>
      <x:c r="BYB111" s="7"/>
      <x:c r="BYC111" s="7"/>
      <x:c r="BYD111" s="7"/>
      <x:c r="BYE111" s="7"/>
      <x:c r="BYF111" s="7"/>
      <x:c r="BYG111" s="7"/>
      <x:c r="BYH111" s="7"/>
      <x:c r="BYI111" s="7"/>
      <x:c r="BYJ111" s="7"/>
      <x:c r="BYK111" s="7"/>
      <x:c r="BYL111" s="7"/>
      <x:c r="BYM111" s="7"/>
      <x:c r="BYN111" s="7"/>
      <x:c r="BYO111" s="7"/>
      <x:c r="BYP111" s="7"/>
      <x:c r="BYQ111" s="7"/>
      <x:c r="BYR111" s="7"/>
      <x:c r="BYS111" s="7"/>
      <x:c r="BYT111" s="7"/>
      <x:c r="BYU111" s="7"/>
      <x:c r="BYV111" s="7"/>
      <x:c r="BYW111" s="7"/>
      <x:c r="BYX111" s="7"/>
      <x:c r="BYY111" s="7"/>
      <x:c r="BYZ111" s="7"/>
      <x:c r="BZA111" s="7"/>
      <x:c r="BZB111" s="7"/>
      <x:c r="BZC111" s="7"/>
      <x:c r="BZD111" s="7"/>
      <x:c r="BZE111" s="7"/>
      <x:c r="BZF111" s="7"/>
      <x:c r="BZG111" s="7"/>
      <x:c r="BZH111" s="7"/>
      <x:c r="BZI111" s="7"/>
      <x:c r="BZJ111" s="7"/>
      <x:c r="BZK111" s="7"/>
      <x:c r="BZL111" s="7"/>
      <x:c r="BZM111" s="7"/>
      <x:c r="BZN111" s="7"/>
      <x:c r="BZO111" s="7"/>
      <x:c r="BZP111" s="7"/>
      <x:c r="BZQ111" s="7"/>
      <x:c r="BZR111" s="7"/>
      <x:c r="BZS111" s="7"/>
      <x:c r="BZT111" s="7"/>
      <x:c r="BZU111" s="7"/>
      <x:c r="BZV111" s="7"/>
      <x:c r="BZW111" s="7"/>
      <x:c r="BZX111" s="7"/>
      <x:c r="BZY111" s="7"/>
      <x:c r="BZZ111" s="7"/>
      <x:c r="CAA111" s="7"/>
      <x:c r="CAB111" s="7"/>
      <x:c r="CAC111" s="7"/>
      <x:c r="CAD111" s="7"/>
      <x:c r="CAE111" s="7"/>
      <x:c r="CAF111" s="7"/>
      <x:c r="CAG111" s="7"/>
      <x:c r="CAH111" s="7"/>
      <x:c r="CAI111" s="7"/>
      <x:c r="CAJ111" s="7"/>
      <x:c r="CAK111" s="7"/>
      <x:c r="CAL111" s="7"/>
      <x:c r="CAM111" s="7"/>
      <x:c r="CAN111" s="7"/>
      <x:c r="CAO111" s="7"/>
      <x:c r="CAP111" s="7"/>
      <x:c r="CAQ111" s="7"/>
      <x:c r="CAR111" s="7"/>
      <x:c r="CAS111" s="7"/>
      <x:c r="CAT111" s="7"/>
      <x:c r="CAU111" s="7"/>
      <x:c r="CAV111" s="7"/>
      <x:c r="CAW111" s="7"/>
      <x:c r="CAX111" s="7"/>
      <x:c r="CAY111" s="7"/>
      <x:c r="CAZ111" s="7"/>
      <x:c r="CBA111" s="7"/>
      <x:c r="CBB111" s="7"/>
      <x:c r="CBC111" s="7"/>
      <x:c r="CBD111" s="7"/>
      <x:c r="CBE111" s="7"/>
      <x:c r="CBF111" s="7"/>
      <x:c r="CBG111" s="7"/>
      <x:c r="CBH111" s="7"/>
      <x:c r="CBI111" s="7"/>
      <x:c r="CBJ111" s="7"/>
      <x:c r="CBK111" s="7"/>
      <x:c r="CBL111" s="7"/>
      <x:c r="CBM111" s="7"/>
      <x:c r="CBN111" s="7"/>
      <x:c r="CBO111" s="7"/>
      <x:c r="CBP111" s="7"/>
      <x:c r="CBQ111" s="7"/>
      <x:c r="CBR111" s="7"/>
      <x:c r="CBS111" s="7"/>
      <x:c r="CBT111" s="7"/>
      <x:c r="CBU111" s="7"/>
      <x:c r="CBV111" s="7"/>
      <x:c r="CBW111" s="7"/>
      <x:c r="CBX111" s="7"/>
      <x:c r="CBY111" s="7"/>
      <x:c r="CBZ111" s="7"/>
      <x:c r="CCA111" s="7"/>
      <x:c r="CCB111" s="7"/>
      <x:c r="CCC111" s="7"/>
      <x:c r="CCD111" s="7"/>
      <x:c r="CCE111" s="7"/>
      <x:c r="CCF111" s="7"/>
      <x:c r="CCG111" s="7"/>
      <x:c r="CCH111" s="7"/>
      <x:c r="CCI111" s="7"/>
      <x:c r="CCJ111" s="7"/>
      <x:c r="CCK111" s="7"/>
      <x:c r="CCL111" s="7"/>
      <x:c r="CCM111" s="7"/>
      <x:c r="CCN111" s="7"/>
      <x:c r="CCO111" s="7"/>
      <x:c r="CCP111" s="7"/>
      <x:c r="CCQ111" s="7"/>
      <x:c r="CCR111" s="7"/>
      <x:c r="CCS111" s="7"/>
      <x:c r="CCT111" s="7"/>
      <x:c r="CCU111" s="7"/>
      <x:c r="CCV111" s="7"/>
      <x:c r="CCW111" s="7"/>
      <x:c r="CCX111" s="7"/>
      <x:c r="CCY111" s="7"/>
      <x:c r="CCZ111" s="7"/>
      <x:c r="CDA111" s="7"/>
      <x:c r="CDB111" s="7"/>
      <x:c r="CDC111" s="7"/>
      <x:c r="CDD111" s="7"/>
      <x:c r="CDE111" s="7"/>
      <x:c r="CDF111" s="7"/>
      <x:c r="CDG111" s="7"/>
      <x:c r="CDH111" s="7"/>
      <x:c r="CDI111" s="7"/>
      <x:c r="CDJ111" s="7"/>
      <x:c r="CDK111" s="7"/>
      <x:c r="CDL111" s="7"/>
      <x:c r="CDM111" s="7"/>
      <x:c r="CDN111" s="7"/>
      <x:c r="CDO111" s="7"/>
      <x:c r="CDP111" s="7"/>
      <x:c r="CDQ111" s="7"/>
      <x:c r="CDR111" s="7"/>
      <x:c r="CDS111" s="7"/>
      <x:c r="CDT111" s="7"/>
      <x:c r="CDU111" s="7"/>
      <x:c r="CDV111" s="7"/>
      <x:c r="CDW111" s="7"/>
      <x:c r="CDX111" s="7"/>
      <x:c r="CDY111" s="7"/>
      <x:c r="CDZ111" s="7"/>
      <x:c r="CEA111" s="7"/>
      <x:c r="CEB111" s="7"/>
      <x:c r="CEC111" s="7"/>
      <x:c r="CED111" s="7"/>
      <x:c r="CEE111" s="7"/>
      <x:c r="CEF111" s="7"/>
      <x:c r="CEG111" s="7"/>
      <x:c r="CEH111" s="7"/>
      <x:c r="CEI111" s="7"/>
      <x:c r="CEJ111" s="7"/>
      <x:c r="CEK111" s="7"/>
      <x:c r="CEL111" s="7"/>
      <x:c r="CEM111" s="7"/>
      <x:c r="CEN111" s="7"/>
      <x:c r="CEO111" s="7"/>
      <x:c r="CEP111" s="7"/>
      <x:c r="CEQ111" s="7"/>
      <x:c r="CER111" s="7"/>
      <x:c r="CES111" s="7"/>
      <x:c r="CET111" s="7"/>
      <x:c r="CEU111" s="7"/>
      <x:c r="CEV111" s="7"/>
      <x:c r="CEW111" s="7"/>
      <x:c r="CEX111" s="7"/>
      <x:c r="CEY111" s="7"/>
      <x:c r="CEZ111" s="7"/>
      <x:c r="CFA111" s="7"/>
      <x:c r="CFB111" s="7"/>
      <x:c r="CFC111" s="7"/>
      <x:c r="CFD111" s="7"/>
      <x:c r="CFE111" s="7"/>
      <x:c r="CFF111" s="7"/>
      <x:c r="CFG111" s="7"/>
      <x:c r="CFH111" s="7"/>
      <x:c r="CFI111" s="7"/>
      <x:c r="CFJ111" s="7"/>
      <x:c r="CFK111" s="7"/>
      <x:c r="CFL111" s="7"/>
      <x:c r="CFM111" s="7"/>
      <x:c r="CFN111" s="7"/>
      <x:c r="CFO111" s="7"/>
      <x:c r="CFP111" s="7"/>
      <x:c r="CFQ111" s="7"/>
      <x:c r="CFR111" s="7"/>
      <x:c r="CFS111" s="7"/>
      <x:c r="CFT111" s="7"/>
      <x:c r="CFU111" s="7"/>
      <x:c r="CFV111" s="7"/>
      <x:c r="CFW111" s="7"/>
      <x:c r="CFX111" s="7"/>
      <x:c r="CFY111" s="7"/>
      <x:c r="CFZ111" s="7"/>
      <x:c r="CGA111" s="7"/>
      <x:c r="CGB111" s="7"/>
      <x:c r="CGC111" s="7"/>
      <x:c r="CGD111" s="7"/>
      <x:c r="CGE111" s="7"/>
      <x:c r="CGF111" s="7"/>
      <x:c r="CGG111" s="7"/>
      <x:c r="CGH111" s="7"/>
      <x:c r="CGI111" s="7"/>
      <x:c r="CGJ111" s="7"/>
      <x:c r="CGK111" s="7"/>
      <x:c r="CGL111" s="7"/>
      <x:c r="CGM111" s="7"/>
      <x:c r="CGN111" s="7"/>
      <x:c r="CGO111" s="7"/>
      <x:c r="CGP111" s="7"/>
      <x:c r="CGQ111" s="7"/>
      <x:c r="CGR111" s="7"/>
      <x:c r="CGS111" s="7"/>
      <x:c r="CGT111" s="7"/>
      <x:c r="CGU111" s="7"/>
      <x:c r="CGV111" s="7"/>
      <x:c r="CGW111" s="7"/>
      <x:c r="CGX111" s="7"/>
      <x:c r="CGY111" s="7"/>
      <x:c r="CGZ111" s="7"/>
      <x:c r="CHA111" s="7"/>
      <x:c r="CHB111" s="7"/>
      <x:c r="CHC111" s="7"/>
      <x:c r="CHD111" s="7"/>
      <x:c r="CHE111" s="7"/>
      <x:c r="CHF111" s="7"/>
      <x:c r="CHG111" s="7"/>
      <x:c r="CHH111" s="7"/>
      <x:c r="CHI111" s="7"/>
      <x:c r="CHJ111" s="7"/>
      <x:c r="CHK111" s="7"/>
      <x:c r="CHL111" s="7"/>
      <x:c r="CHM111" s="7"/>
      <x:c r="CHN111" s="7"/>
      <x:c r="CHO111" s="7"/>
      <x:c r="CHP111" s="7"/>
      <x:c r="CHQ111" s="7"/>
      <x:c r="CHR111" s="7"/>
      <x:c r="CHS111" s="7"/>
      <x:c r="CHT111" s="7"/>
      <x:c r="CHU111" s="7"/>
      <x:c r="CHV111" s="7"/>
      <x:c r="CHW111" s="7"/>
      <x:c r="CHX111" s="7"/>
      <x:c r="CHY111" s="7"/>
      <x:c r="CHZ111" s="7"/>
      <x:c r="CIA111" s="7"/>
      <x:c r="CIB111" s="7"/>
      <x:c r="CIC111" s="7"/>
      <x:c r="CID111" s="7"/>
      <x:c r="CIE111" s="7"/>
      <x:c r="CIF111" s="7"/>
      <x:c r="CIG111" s="7"/>
      <x:c r="CIH111" s="7"/>
      <x:c r="CII111" s="7"/>
      <x:c r="CIJ111" s="7"/>
      <x:c r="CIK111" s="7"/>
      <x:c r="CIL111" s="7"/>
      <x:c r="CIM111" s="7"/>
      <x:c r="CIN111" s="7"/>
      <x:c r="CIO111" s="7"/>
      <x:c r="CIP111" s="7"/>
      <x:c r="CIQ111" s="7"/>
      <x:c r="CIR111" s="7"/>
      <x:c r="CIS111" s="7"/>
      <x:c r="CIT111" s="7"/>
      <x:c r="CIU111" s="7"/>
      <x:c r="CIV111" s="7"/>
      <x:c r="CIW111" s="7"/>
      <x:c r="CIX111" s="7"/>
      <x:c r="CIY111" s="7"/>
      <x:c r="CIZ111" s="7"/>
      <x:c r="CJA111" s="7"/>
      <x:c r="CJB111" s="7"/>
      <x:c r="CJC111" s="7"/>
      <x:c r="CJD111" s="7"/>
      <x:c r="CJE111" s="7"/>
      <x:c r="CJF111" s="7"/>
      <x:c r="CJG111" s="7"/>
      <x:c r="CJH111" s="7"/>
      <x:c r="CJI111" s="7"/>
      <x:c r="CJJ111" s="7"/>
      <x:c r="CJK111" s="7"/>
      <x:c r="CJL111" s="7"/>
      <x:c r="CJM111" s="7"/>
      <x:c r="CJN111" s="7"/>
      <x:c r="CJO111" s="7"/>
      <x:c r="CJP111" s="7"/>
      <x:c r="CJQ111" s="7"/>
      <x:c r="CJR111" s="7"/>
      <x:c r="CJS111" s="7"/>
      <x:c r="CJT111" s="7"/>
      <x:c r="CJU111" s="7"/>
      <x:c r="CJV111" s="7"/>
      <x:c r="CJW111" s="7"/>
      <x:c r="CJX111" s="7"/>
      <x:c r="CJY111" s="7"/>
      <x:c r="CJZ111" s="7"/>
      <x:c r="CKA111" s="7"/>
      <x:c r="CKB111" s="7"/>
      <x:c r="CKC111" s="7"/>
      <x:c r="CKD111" s="7"/>
      <x:c r="CKE111" s="7"/>
      <x:c r="CKF111" s="7"/>
      <x:c r="CKG111" s="7"/>
      <x:c r="CKH111" s="7"/>
      <x:c r="CKI111" s="7"/>
      <x:c r="CKJ111" s="7"/>
      <x:c r="CKK111" s="7"/>
      <x:c r="CKL111" s="7"/>
      <x:c r="CKM111" s="7"/>
      <x:c r="CKN111" s="7"/>
      <x:c r="CKO111" s="7"/>
      <x:c r="CKP111" s="7"/>
      <x:c r="CKQ111" s="7"/>
      <x:c r="CKR111" s="7"/>
      <x:c r="CKS111" s="7"/>
      <x:c r="CKT111" s="7"/>
      <x:c r="CKU111" s="7"/>
      <x:c r="CKV111" s="7"/>
      <x:c r="CKW111" s="7"/>
      <x:c r="CKX111" s="7"/>
      <x:c r="CKY111" s="7"/>
      <x:c r="CKZ111" s="7"/>
      <x:c r="CLA111" s="7"/>
      <x:c r="CLB111" s="7"/>
      <x:c r="CLC111" s="7"/>
      <x:c r="CLD111" s="7"/>
      <x:c r="CLE111" s="7"/>
      <x:c r="CLF111" s="7"/>
      <x:c r="CLG111" s="7"/>
      <x:c r="CLH111" s="7"/>
      <x:c r="CLI111" s="7"/>
      <x:c r="CLJ111" s="7"/>
      <x:c r="CLK111" s="7"/>
      <x:c r="CLL111" s="7"/>
      <x:c r="CLM111" s="7"/>
      <x:c r="CLN111" s="7"/>
      <x:c r="CLO111" s="7"/>
      <x:c r="CLP111" s="7"/>
      <x:c r="CLQ111" s="7"/>
      <x:c r="CLR111" s="7"/>
      <x:c r="CLS111" s="7"/>
      <x:c r="CLT111" s="7"/>
      <x:c r="CLU111" s="7"/>
      <x:c r="CLV111" s="7"/>
      <x:c r="CLW111" s="7"/>
      <x:c r="CLX111" s="7"/>
      <x:c r="CLY111" s="7"/>
      <x:c r="CLZ111" s="7"/>
      <x:c r="CMA111" s="7"/>
      <x:c r="CMB111" s="7"/>
      <x:c r="CMC111" s="7"/>
      <x:c r="CMD111" s="7"/>
      <x:c r="CME111" s="7"/>
      <x:c r="CMF111" s="7"/>
      <x:c r="CMG111" s="7"/>
      <x:c r="CMH111" s="7"/>
      <x:c r="CMI111" s="7"/>
      <x:c r="CMJ111" s="7"/>
      <x:c r="CMK111" s="7"/>
      <x:c r="CML111" s="7"/>
      <x:c r="CMM111" s="7"/>
      <x:c r="CMN111" s="7"/>
      <x:c r="CMO111" s="7"/>
      <x:c r="CMP111" s="7"/>
      <x:c r="CMQ111" s="7"/>
      <x:c r="CMR111" s="7"/>
      <x:c r="CMS111" s="7"/>
      <x:c r="CMT111" s="7"/>
      <x:c r="CMU111" s="7"/>
      <x:c r="CMV111" s="7"/>
      <x:c r="CMW111" s="7"/>
      <x:c r="CMX111" s="7"/>
      <x:c r="CMY111" s="7"/>
      <x:c r="CMZ111" s="7"/>
      <x:c r="CNA111" s="7"/>
      <x:c r="CNB111" s="7"/>
      <x:c r="CNC111" s="7"/>
      <x:c r="CND111" s="7"/>
      <x:c r="CNE111" s="7"/>
      <x:c r="CNF111" s="7"/>
      <x:c r="CNG111" s="7"/>
      <x:c r="CNH111" s="7"/>
      <x:c r="CNI111" s="7"/>
      <x:c r="CNJ111" s="7"/>
      <x:c r="CNK111" s="7"/>
      <x:c r="CNL111" s="7"/>
      <x:c r="CNM111" s="7"/>
      <x:c r="CNN111" s="7"/>
      <x:c r="CNO111" s="7"/>
      <x:c r="CNP111" s="7"/>
      <x:c r="CNQ111" s="7"/>
      <x:c r="CNR111" s="7"/>
      <x:c r="CNS111" s="7"/>
      <x:c r="CNT111" s="7"/>
      <x:c r="CNU111" s="7"/>
      <x:c r="CNV111" s="7"/>
      <x:c r="CNW111" s="7"/>
      <x:c r="CNX111" s="7"/>
      <x:c r="CNY111" s="7"/>
      <x:c r="CNZ111" s="7"/>
      <x:c r="COA111" s="7"/>
      <x:c r="COB111" s="7"/>
      <x:c r="COC111" s="7"/>
      <x:c r="COD111" s="7"/>
      <x:c r="COE111" s="7"/>
      <x:c r="COF111" s="7"/>
      <x:c r="COG111" s="7"/>
      <x:c r="COH111" s="7"/>
      <x:c r="COI111" s="7"/>
      <x:c r="COJ111" s="7"/>
      <x:c r="COK111" s="7"/>
      <x:c r="COL111" s="7"/>
      <x:c r="COM111" s="7"/>
      <x:c r="CON111" s="7"/>
      <x:c r="COO111" s="7"/>
      <x:c r="COP111" s="7"/>
      <x:c r="COQ111" s="7"/>
      <x:c r="COR111" s="7"/>
      <x:c r="COS111" s="7"/>
      <x:c r="COT111" s="7"/>
      <x:c r="COU111" s="7"/>
      <x:c r="COV111" s="7"/>
      <x:c r="COW111" s="7"/>
      <x:c r="COX111" s="7"/>
      <x:c r="COY111" s="7"/>
      <x:c r="COZ111" s="7"/>
      <x:c r="CPA111" s="7"/>
      <x:c r="CPB111" s="7"/>
      <x:c r="CPC111" s="7"/>
      <x:c r="CPD111" s="7"/>
      <x:c r="CPE111" s="7"/>
      <x:c r="CPF111" s="7"/>
      <x:c r="CPG111" s="7"/>
      <x:c r="CPH111" s="7"/>
      <x:c r="CPI111" s="7"/>
      <x:c r="CPJ111" s="7"/>
      <x:c r="CPK111" s="7"/>
      <x:c r="CPL111" s="7"/>
      <x:c r="CPM111" s="7"/>
      <x:c r="CPN111" s="7"/>
      <x:c r="CPO111" s="7"/>
      <x:c r="CPP111" s="7"/>
      <x:c r="CPQ111" s="7"/>
      <x:c r="CPR111" s="7"/>
      <x:c r="CPS111" s="7"/>
      <x:c r="CPT111" s="7"/>
      <x:c r="CPU111" s="7"/>
      <x:c r="CPV111" s="7"/>
      <x:c r="CPW111" s="7"/>
      <x:c r="CPX111" s="7"/>
      <x:c r="CPY111" s="7"/>
      <x:c r="CPZ111" s="7"/>
      <x:c r="CQA111" s="7"/>
      <x:c r="CQB111" s="7"/>
      <x:c r="CQC111" s="7"/>
      <x:c r="CQD111" s="7"/>
      <x:c r="CQE111" s="7"/>
      <x:c r="CQF111" s="7"/>
      <x:c r="CQG111" s="7"/>
      <x:c r="CQH111" s="7"/>
      <x:c r="CQI111" s="7"/>
      <x:c r="CQJ111" s="7"/>
      <x:c r="CQK111" s="7"/>
      <x:c r="CQL111" s="7"/>
      <x:c r="CQM111" s="7"/>
      <x:c r="CQN111" s="7"/>
      <x:c r="CQO111" s="7"/>
      <x:c r="CQP111" s="7"/>
      <x:c r="CQQ111" s="7"/>
      <x:c r="CQR111" s="7"/>
      <x:c r="CQS111" s="7"/>
      <x:c r="CQT111" s="7"/>
      <x:c r="CQU111" s="7"/>
      <x:c r="CQV111" s="7"/>
      <x:c r="CQW111" s="7"/>
      <x:c r="CQX111" s="7"/>
      <x:c r="CQY111" s="7"/>
      <x:c r="CQZ111" s="7"/>
      <x:c r="CRA111" s="7"/>
      <x:c r="CRB111" s="7"/>
      <x:c r="CRC111" s="7"/>
      <x:c r="CRD111" s="7"/>
      <x:c r="CRE111" s="7"/>
      <x:c r="CRF111" s="7"/>
      <x:c r="CRG111" s="7"/>
      <x:c r="CRH111" s="7"/>
      <x:c r="CRI111" s="7"/>
      <x:c r="CRJ111" s="7"/>
      <x:c r="CRK111" s="7"/>
      <x:c r="CRL111" s="7"/>
      <x:c r="CRM111" s="7"/>
      <x:c r="CRN111" s="7"/>
      <x:c r="CRO111" s="7"/>
      <x:c r="CRP111" s="7"/>
      <x:c r="CRQ111" s="7"/>
      <x:c r="CRR111" s="7"/>
      <x:c r="CRS111" s="7"/>
      <x:c r="CRT111" s="7"/>
      <x:c r="CRU111" s="7"/>
      <x:c r="CRV111" s="7"/>
      <x:c r="CRW111" s="7"/>
      <x:c r="CRX111" s="7"/>
      <x:c r="CRY111" s="7"/>
      <x:c r="CRZ111" s="7"/>
      <x:c r="CSA111" s="7"/>
      <x:c r="CSB111" s="7"/>
      <x:c r="CSC111" s="7"/>
      <x:c r="CSD111" s="7"/>
      <x:c r="CSE111" s="7"/>
      <x:c r="CSF111" s="7"/>
      <x:c r="CSG111" s="7"/>
      <x:c r="CSH111" s="7"/>
      <x:c r="CSI111" s="7"/>
      <x:c r="CSJ111" s="7"/>
      <x:c r="CSK111" s="7"/>
      <x:c r="CSL111" s="7"/>
      <x:c r="CSM111" s="7"/>
      <x:c r="CSN111" s="7"/>
      <x:c r="CSO111" s="7"/>
      <x:c r="CSP111" s="7"/>
      <x:c r="CSQ111" s="7"/>
      <x:c r="CSR111" s="7"/>
      <x:c r="CSS111" s="7"/>
      <x:c r="CST111" s="7"/>
      <x:c r="CSU111" s="7"/>
      <x:c r="CSV111" s="7"/>
      <x:c r="CSW111" s="7"/>
      <x:c r="CSX111" s="7"/>
      <x:c r="CSY111" s="7"/>
      <x:c r="CSZ111" s="7"/>
      <x:c r="CTA111" s="7"/>
      <x:c r="CTB111" s="7"/>
      <x:c r="CTC111" s="7"/>
      <x:c r="CTD111" s="7"/>
      <x:c r="CTE111" s="7"/>
      <x:c r="CTF111" s="7"/>
      <x:c r="CTG111" s="7"/>
      <x:c r="CTH111" s="7"/>
      <x:c r="CTI111" s="7"/>
      <x:c r="CTJ111" s="7"/>
      <x:c r="CTK111" s="7"/>
      <x:c r="CTL111" s="7"/>
      <x:c r="CTM111" s="7"/>
      <x:c r="CTN111" s="7"/>
      <x:c r="CTO111" s="7"/>
      <x:c r="CTP111" s="7"/>
      <x:c r="CTQ111" s="7"/>
      <x:c r="CTR111" s="7"/>
      <x:c r="CTS111" s="7"/>
      <x:c r="CTT111" s="7"/>
      <x:c r="CTU111" s="7"/>
      <x:c r="CTV111" s="7"/>
      <x:c r="CTW111" s="7"/>
      <x:c r="CTX111" s="7"/>
      <x:c r="CTY111" s="7"/>
      <x:c r="CTZ111" s="7"/>
      <x:c r="CUA111" s="7"/>
      <x:c r="CUB111" s="7"/>
      <x:c r="CUC111" s="7"/>
      <x:c r="CUD111" s="7"/>
      <x:c r="CUE111" s="7"/>
      <x:c r="CUF111" s="7"/>
      <x:c r="CUG111" s="7"/>
      <x:c r="CUH111" s="7"/>
      <x:c r="CUI111" s="7"/>
      <x:c r="CUJ111" s="7"/>
      <x:c r="CUK111" s="7"/>
      <x:c r="CUL111" s="7"/>
      <x:c r="CUM111" s="7"/>
      <x:c r="CUN111" s="7"/>
      <x:c r="CUO111" s="7"/>
      <x:c r="CUP111" s="7"/>
      <x:c r="CUQ111" s="7"/>
      <x:c r="CUR111" s="7"/>
      <x:c r="CUS111" s="7"/>
      <x:c r="CUT111" s="7"/>
      <x:c r="CUU111" s="7"/>
      <x:c r="CUV111" s="7"/>
      <x:c r="CUW111" s="7"/>
      <x:c r="CUX111" s="7"/>
      <x:c r="CUY111" s="7"/>
      <x:c r="CUZ111" s="7"/>
      <x:c r="CVA111" s="7"/>
      <x:c r="CVB111" s="7"/>
      <x:c r="CVC111" s="7"/>
      <x:c r="CVD111" s="7"/>
      <x:c r="CVE111" s="7"/>
      <x:c r="CVF111" s="7"/>
      <x:c r="CVG111" s="7"/>
      <x:c r="CVH111" s="7"/>
      <x:c r="CVI111" s="7"/>
      <x:c r="CVJ111" s="7"/>
      <x:c r="CVK111" s="7"/>
      <x:c r="CVL111" s="7"/>
      <x:c r="CVM111" s="7"/>
      <x:c r="CVN111" s="7"/>
      <x:c r="CVO111" s="7"/>
      <x:c r="CVP111" s="7"/>
      <x:c r="CVQ111" s="7"/>
      <x:c r="CVR111" s="7"/>
      <x:c r="CVS111" s="7"/>
      <x:c r="CVT111" s="7"/>
      <x:c r="CVU111" s="7"/>
      <x:c r="CVV111" s="7"/>
      <x:c r="CVW111" s="7"/>
      <x:c r="CVX111" s="7"/>
      <x:c r="CVY111" s="7"/>
      <x:c r="CVZ111" s="7"/>
      <x:c r="CWA111" s="7"/>
      <x:c r="CWB111" s="7"/>
      <x:c r="CWC111" s="7"/>
      <x:c r="CWD111" s="7"/>
      <x:c r="CWE111" s="7"/>
      <x:c r="CWF111" s="7"/>
      <x:c r="CWG111" s="7"/>
      <x:c r="CWH111" s="7"/>
      <x:c r="CWI111" s="7"/>
      <x:c r="CWJ111" s="7"/>
      <x:c r="CWK111" s="7"/>
      <x:c r="CWL111" s="7"/>
      <x:c r="CWM111" s="7"/>
      <x:c r="CWN111" s="7"/>
      <x:c r="CWO111" s="7"/>
      <x:c r="CWP111" s="7"/>
      <x:c r="CWQ111" s="7"/>
      <x:c r="CWR111" s="7"/>
      <x:c r="CWS111" s="7"/>
      <x:c r="CWT111" s="7"/>
      <x:c r="CWU111" s="7"/>
      <x:c r="CWV111" s="7"/>
      <x:c r="CWW111" s="7"/>
      <x:c r="CWX111" s="7"/>
      <x:c r="CWY111" s="7"/>
      <x:c r="CWZ111" s="7"/>
      <x:c r="CXA111" s="7"/>
      <x:c r="CXB111" s="7"/>
      <x:c r="CXC111" s="7"/>
      <x:c r="CXD111" s="7"/>
      <x:c r="CXE111" s="7"/>
      <x:c r="CXF111" s="7"/>
      <x:c r="CXG111" s="7"/>
      <x:c r="CXH111" s="7"/>
      <x:c r="CXI111" s="7"/>
      <x:c r="CXJ111" s="7"/>
      <x:c r="CXK111" s="7"/>
      <x:c r="CXL111" s="7"/>
      <x:c r="CXM111" s="7"/>
      <x:c r="CXN111" s="7"/>
      <x:c r="CXO111" s="7"/>
      <x:c r="CXP111" s="7"/>
      <x:c r="CXQ111" s="7"/>
      <x:c r="CXR111" s="7"/>
      <x:c r="CXS111" s="7"/>
      <x:c r="CXT111" s="7"/>
      <x:c r="CXU111" s="7"/>
      <x:c r="CXV111" s="7"/>
      <x:c r="CXW111" s="7"/>
      <x:c r="CXX111" s="7"/>
      <x:c r="CXY111" s="7"/>
      <x:c r="CXZ111" s="7"/>
      <x:c r="CYA111" s="7"/>
      <x:c r="CYB111" s="7"/>
      <x:c r="CYC111" s="7"/>
      <x:c r="CYD111" s="7"/>
      <x:c r="CYE111" s="7"/>
      <x:c r="CYF111" s="7"/>
      <x:c r="CYG111" s="7"/>
      <x:c r="CYH111" s="7"/>
      <x:c r="CYI111" s="7"/>
      <x:c r="CYJ111" s="7"/>
      <x:c r="CYK111" s="7"/>
      <x:c r="CYL111" s="7"/>
      <x:c r="CYM111" s="7"/>
      <x:c r="CYN111" s="7"/>
      <x:c r="CYO111" s="7"/>
      <x:c r="CYP111" s="7"/>
      <x:c r="CYQ111" s="7"/>
      <x:c r="CYR111" s="7"/>
      <x:c r="CYS111" s="7"/>
      <x:c r="CYT111" s="7"/>
      <x:c r="CYU111" s="7"/>
      <x:c r="CYV111" s="7"/>
      <x:c r="CYW111" s="7"/>
      <x:c r="CYX111" s="7"/>
      <x:c r="CYY111" s="7"/>
      <x:c r="CYZ111" s="7"/>
      <x:c r="CZA111" s="7"/>
      <x:c r="CZB111" s="7"/>
      <x:c r="CZC111" s="7"/>
      <x:c r="CZD111" s="7"/>
      <x:c r="CZE111" s="7"/>
      <x:c r="CZF111" s="7"/>
      <x:c r="CZG111" s="7"/>
      <x:c r="CZH111" s="7"/>
      <x:c r="CZI111" s="7"/>
      <x:c r="CZJ111" s="7"/>
      <x:c r="CZK111" s="7"/>
      <x:c r="CZL111" s="7"/>
      <x:c r="CZM111" s="7"/>
      <x:c r="CZN111" s="7"/>
      <x:c r="CZO111" s="7"/>
      <x:c r="CZP111" s="7"/>
      <x:c r="CZQ111" s="7"/>
      <x:c r="CZR111" s="7"/>
      <x:c r="CZS111" s="7"/>
      <x:c r="CZT111" s="7"/>
      <x:c r="CZU111" s="7"/>
      <x:c r="CZV111" s="7"/>
      <x:c r="CZW111" s="7"/>
      <x:c r="CZX111" s="7"/>
      <x:c r="CZY111" s="7"/>
      <x:c r="CZZ111" s="7"/>
      <x:c r="DAA111" s="7"/>
      <x:c r="DAB111" s="7"/>
      <x:c r="DAC111" s="7"/>
      <x:c r="DAD111" s="7"/>
      <x:c r="DAE111" s="7"/>
      <x:c r="DAF111" s="7"/>
      <x:c r="DAG111" s="7"/>
      <x:c r="DAH111" s="7"/>
      <x:c r="DAI111" s="7"/>
      <x:c r="DAJ111" s="7"/>
      <x:c r="DAK111" s="7"/>
      <x:c r="DAL111" s="7"/>
      <x:c r="DAM111" s="7"/>
      <x:c r="DAN111" s="7"/>
      <x:c r="DAO111" s="7"/>
      <x:c r="DAP111" s="7"/>
      <x:c r="DAQ111" s="7"/>
      <x:c r="DAR111" s="7"/>
      <x:c r="DAS111" s="7"/>
      <x:c r="DAT111" s="7"/>
      <x:c r="DAU111" s="7"/>
      <x:c r="DAV111" s="7"/>
      <x:c r="DAW111" s="7"/>
      <x:c r="DAX111" s="7"/>
      <x:c r="DAY111" s="7"/>
      <x:c r="DAZ111" s="7"/>
      <x:c r="DBA111" s="7"/>
      <x:c r="DBB111" s="7"/>
      <x:c r="DBC111" s="7"/>
      <x:c r="DBD111" s="7"/>
      <x:c r="DBE111" s="7"/>
      <x:c r="DBF111" s="7"/>
      <x:c r="DBG111" s="7"/>
      <x:c r="DBH111" s="7"/>
      <x:c r="DBI111" s="7"/>
      <x:c r="DBJ111" s="7"/>
      <x:c r="DBK111" s="7"/>
      <x:c r="DBL111" s="7"/>
      <x:c r="DBM111" s="7"/>
      <x:c r="DBN111" s="7"/>
      <x:c r="DBO111" s="7"/>
      <x:c r="DBP111" s="7"/>
      <x:c r="DBQ111" s="7"/>
      <x:c r="DBR111" s="7"/>
      <x:c r="DBS111" s="7"/>
      <x:c r="DBT111" s="7"/>
      <x:c r="DBU111" s="7"/>
      <x:c r="DBV111" s="7"/>
      <x:c r="DBW111" s="7"/>
      <x:c r="DBX111" s="7"/>
      <x:c r="DBY111" s="7"/>
      <x:c r="DBZ111" s="7"/>
      <x:c r="DCA111" s="7"/>
      <x:c r="DCB111" s="7"/>
      <x:c r="DCC111" s="7"/>
      <x:c r="DCD111" s="7"/>
      <x:c r="DCE111" s="7"/>
      <x:c r="DCF111" s="7"/>
      <x:c r="DCG111" s="7"/>
      <x:c r="DCH111" s="7"/>
      <x:c r="DCI111" s="7"/>
      <x:c r="DCJ111" s="7"/>
      <x:c r="DCK111" s="7"/>
      <x:c r="DCL111" s="7"/>
      <x:c r="DCM111" s="7"/>
      <x:c r="DCN111" s="7"/>
      <x:c r="DCO111" s="7"/>
      <x:c r="DCP111" s="7"/>
      <x:c r="DCQ111" s="7"/>
      <x:c r="DCR111" s="7"/>
      <x:c r="DCS111" s="7"/>
      <x:c r="DCT111" s="7"/>
      <x:c r="DCU111" s="7"/>
      <x:c r="DCV111" s="7"/>
      <x:c r="DCW111" s="7"/>
      <x:c r="DCX111" s="7"/>
      <x:c r="DCY111" s="7"/>
      <x:c r="DCZ111" s="7"/>
      <x:c r="DDA111" s="7"/>
      <x:c r="DDB111" s="7"/>
      <x:c r="DDC111" s="7"/>
      <x:c r="DDD111" s="7"/>
      <x:c r="DDE111" s="7"/>
      <x:c r="DDF111" s="7"/>
      <x:c r="DDG111" s="7"/>
      <x:c r="DDH111" s="7"/>
      <x:c r="DDI111" s="7"/>
      <x:c r="DDJ111" s="7"/>
      <x:c r="DDK111" s="7"/>
      <x:c r="DDL111" s="7"/>
      <x:c r="DDM111" s="7"/>
      <x:c r="DDN111" s="7"/>
      <x:c r="DDO111" s="7"/>
      <x:c r="DDP111" s="7"/>
      <x:c r="DDQ111" s="7"/>
      <x:c r="DDR111" s="7"/>
      <x:c r="DDS111" s="7"/>
      <x:c r="DDT111" s="7"/>
      <x:c r="DDU111" s="7"/>
      <x:c r="DDV111" s="7"/>
      <x:c r="DDW111" s="7"/>
      <x:c r="DDX111" s="7"/>
      <x:c r="DDY111" s="7"/>
      <x:c r="DDZ111" s="7"/>
      <x:c r="DEA111" s="7"/>
      <x:c r="DEB111" s="7"/>
      <x:c r="DEC111" s="7"/>
      <x:c r="DED111" s="7"/>
      <x:c r="DEE111" s="7"/>
      <x:c r="DEF111" s="7"/>
      <x:c r="DEG111" s="7"/>
      <x:c r="DEH111" s="7"/>
      <x:c r="DEI111" s="7"/>
      <x:c r="DEJ111" s="7"/>
      <x:c r="DEK111" s="7"/>
      <x:c r="DEL111" s="7"/>
      <x:c r="DEM111" s="7"/>
      <x:c r="DEN111" s="7"/>
      <x:c r="DEO111" s="7"/>
      <x:c r="DEP111" s="7"/>
      <x:c r="DEQ111" s="7"/>
      <x:c r="DER111" s="7"/>
      <x:c r="DES111" s="7"/>
      <x:c r="DET111" s="7"/>
      <x:c r="DEU111" s="7"/>
      <x:c r="DEV111" s="7"/>
      <x:c r="DEW111" s="7"/>
      <x:c r="DEX111" s="7"/>
      <x:c r="DEY111" s="7"/>
      <x:c r="DEZ111" s="7"/>
      <x:c r="DFA111" s="7"/>
      <x:c r="DFB111" s="7"/>
      <x:c r="DFC111" s="7"/>
      <x:c r="DFD111" s="7"/>
      <x:c r="DFE111" s="7"/>
      <x:c r="DFF111" s="7"/>
      <x:c r="DFG111" s="7"/>
      <x:c r="DFH111" s="7"/>
      <x:c r="DFI111" s="7"/>
      <x:c r="DFJ111" s="7"/>
      <x:c r="DFK111" s="7"/>
      <x:c r="DFL111" s="7"/>
      <x:c r="DFM111" s="7"/>
      <x:c r="DFN111" s="7"/>
      <x:c r="DFO111" s="7"/>
      <x:c r="DFP111" s="7"/>
      <x:c r="DFQ111" s="7"/>
      <x:c r="DFR111" s="7"/>
      <x:c r="DFS111" s="7"/>
      <x:c r="DFT111" s="7"/>
      <x:c r="DFU111" s="7"/>
      <x:c r="DFV111" s="7"/>
      <x:c r="DFW111" s="7"/>
      <x:c r="DFX111" s="7"/>
      <x:c r="DFY111" s="7"/>
      <x:c r="DFZ111" s="7"/>
      <x:c r="DGA111" s="7"/>
      <x:c r="DGB111" s="7"/>
      <x:c r="DGC111" s="7"/>
      <x:c r="DGD111" s="7"/>
      <x:c r="DGE111" s="7"/>
      <x:c r="DGF111" s="7"/>
      <x:c r="DGG111" s="7"/>
      <x:c r="DGH111" s="7"/>
      <x:c r="DGI111" s="7"/>
      <x:c r="DGJ111" s="7"/>
      <x:c r="DGK111" s="7"/>
      <x:c r="DGL111" s="7"/>
      <x:c r="DGM111" s="7"/>
      <x:c r="DGN111" s="7"/>
      <x:c r="DGO111" s="7"/>
      <x:c r="DGP111" s="7"/>
      <x:c r="DGQ111" s="7"/>
      <x:c r="DGR111" s="7"/>
      <x:c r="DGS111" s="7"/>
      <x:c r="DGT111" s="7"/>
      <x:c r="DGU111" s="7"/>
      <x:c r="DGV111" s="7"/>
      <x:c r="DGW111" s="7"/>
      <x:c r="DGX111" s="7"/>
      <x:c r="DGY111" s="7"/>
      <x:c r="DGZ111" s="7"/>
      <x:c r="DHA111" s="7"/>
      <x:c r="DHB111" s="7"/>
      <x:c r="DHC111" s="7"/>
      <x:c r="DHD111" s="7"/>
      <x:c r="DHE111" s="7"/>
      <x:c r="DHF111" s="7"/>
      <x:c r="DHG111" s="7"/>
      <x:c r="DHH111" s="7"/>
      <x:c r="DHI111" s="7"/>
      <x:c r="DHJ111" s="7"/>
      <x:c r="DHK111" s="7"/>
      <x:c r="DHL111" s="7"/>
      <x:c r="DHM111" s="7"/>
      <x:c r="DHN111" s="7"/>
      <x:c r="DHO111" s="7"/>
      <x:c r="DHP111" s="7"/>
      <x:c r="DHQ111" s="7"/>
      <x:c r="DHR111" s="7"/>
      <x:c r="DHS111" s="7"/>
      <x:c r="DHT111" s="7"/>
      <x:c r="DHU111" s="7"/>
      <x:c r="DHV111" s="7"/>
      <x:c r="DHW111" s="7"/>
      <x:c r="DHX111" s="7"/>
      <x:c r="DHY111" s="7"/>
      <x:c r="DHZ111" s="7"/>
      <x:c r="DIA111" s="7"/>
      <x:c r="DIB111" s="7"/>
      <x:c r="DIC111" s="7"/>
      <x:c r="DID111" s="7"/>
      <x:c r="DIE111" s="7"/>
      <x:c r="DIF111" s="7"/>
      <x:c r="DIG111" s="7"/>
      <x:c r="DIH111" s="7"/>
      <x:c r="DII111" s="7"/>
      <x:c r="DIJ111" s="7"/>
      <x:c r="DIK111" s="7"/>
      <x:c r="DIL111" s="7"/>
      <x:c r="DIM111" s="7"/>
      <x:c r="DIN111" s="7"/>
      <x:c r="DIO111" s="7"/>
      <x:c r="DIP111" s="7"/>
      <x:c r="DIQ111" s="7"/>
      <x:c r="DIR111" s="7"/>
      <x:c r="DIS111" s="7"/>
      <x:c r="DIT111" s="7"/>
      <x:c r="DIU111" s="7"/>
      <x:c r="DIV111" s="7"/>
      <x:c r="DIW111" s="7"/>
      <x:c r="DIX111" s="7"/>
      <x:c r="DIY111" s="7"/>
      <x:c r="DIZ111" s="7"/>
      <x:c r="DJA111" s="7"/>
      <x:c r="DJB111" s="7"/>
      <x:c r="DJC111" s="7"/>
      <x:c r="DJD111" s="7"/>
      <x:c r="DJE111" s="7"/>
      <x:c r="DJF111" s="7"/>
      <x:c r="DJG111" s="7"/>
      <x:c r="DJH111" s="7"/>
      <x:c r="DJI111" s="7"/>
      <x:c r="DJJ111" s="7"/>
      <x:c r="DJK111" s="7"/>
      <x:c r="DJL111" s="7"/>
      <x:c r="DJM111" s="7"/>
      <x:c r="DJN111" s="7"/>
      <x:c r="DJO111" s="7"/>
      <x:c r="DJP111" s="7"/>
      <x:c r="DJQ111" s="7"/>
      <x:c r="DJR111" s="7"/>
      <x:c r="DJS111" s="7"/>
      <x:c r="DJT111" s="7"/>
      <x:c r="DJU111" s="7"/>
      <x:c r="DJV111" s="7"/>
      <x:c r="DJW111" s="7"/>
      <x:c r="DJX111" s="7"/>
      <x:c r="DJY111" s="7"/>
      <x:c r="DJZ111" s="7"/>
      <x:c r="DKA111" s="7"/>
      <x:c r="DKB111" s="7"/>
      <x:c r="DKC111" s="7"/>
      <x:c r="DKD111" s="7"/>
      <x:c r="DKE111" s="7"/>
      <x:c r="DKF111" s="7"/>
      <x:c r="DKG111" s="7"/>
      <x:c r="DKH111" s="7"/>
      <x:c r="DKI111" s="7"/>
      <x:c r="DKJ111" s="7"/>
      <x:c r="DKK111" s="7"/>
      <x:c r="DKL111" s="7"/>
      <x:c r="DKM111" s="7"/>
      <x:c r="DKN111" s="7"/>
      <x:c r="DKO111" s="7"/>
      <x:c r="DKP111" s="7"/>
      <x:c r="DKQ111" s="7"/>
      <x:c r="DKR111" s="7"/>
      <x:c r="DKS111" s="7"/>
      <x:c r="DKT111" s="7"/>
      <x:c r="DKU111" s="7"/>
      <x:c r="DKV111" s="7"/>
      <x:c r="DKW111" s="7"/>
      <x:c r="DKX111" s="7"/>
      <x:c r="DKY111" s="7"/>
      <x:c r="DKZ111" s="7"/>
      <x:c r="DLA111" s="7"/>
      <x:c r="DLB111" s="7"/>
      <x:c r="DLC111" s="7"/>
      <x:c r="DLD111" s="7"/>
      <x:c r="DLE111" s="7"/>
      <x:c r="DLF111" s="7"/>
      <x:c r="DLG111" s="7"/>
      <x:c r="DLH111" s="7"/>
      <x:c r="DLI111" s="7"/>
      <x:c r="DLJ111" s="7"/>
      <x:c r="DLK111" s="7"/>
      <x:c r="DLL111" s="7"/>
      <x:c r="DLM111" s="7"/>
      <x:c r="DLN111" s="7"/>
      <x:c r="DLO111" s="7"/>
      <x:c r="DLP111" s="7"/>
      <x:c r="DLQ111" s="7"/>
      <x:c r="DLR111" s="7"/>
      <x:c r="DLS111" s="7"/>
      <x:c r="DLT111" s="7"/>
      <x:c r="DLU111" s="7"/>
      <x:c r="DLV111" s="7"/>
      <x:c r="DLW111" s="7"/>
      <x:c r="DLX111" s="7"/>
      <x:c r="DLY111" s="7"/>
      <x:c r="DLZ111" s="7"/>
      <x:c r="DMA111" s="7"/>
      <x:c r="DMB111" s="7"/>
      <x:c r="DMC111" s="7"/>
      <x:c r="DMD111" s="7"/>
      <x:c r="DME111" s="7"/>
      <x:c r="DMF111" s="7"/>
      <x:c r="DMG111" s="7"/>
      <x:c r="DMH111" s="7"/>
      <x:c r="DMI111" s="7"/>
      <x:c r="DMJ111" s="7"/>
      <x:c r="DMK111" s="7"/>
      <x:c r="DML111" s="7"/>
      <x:c r="DMM111" s="7"/>
      <x:c r="DMN111" s="7"/>
      <x:c r="DMO111" s="7"/>
      <x:c r="DMP111" s="7"/>
      <x:c r="DMQ111" s="7"/>
      <x:c r="DMR111" s="7"/>
      <x:c r="DMS111" s="7"/>
      <x:c r="DMT111" s="7"/>
      <x:c r="DMU111" s="7"/>
      <x:c r="DMV111" s="7"/>
      <x:c r="DMW111" s="7"/>
      <x:c r="DMX111" s="7"/>
      <x:c r="DMY111" s="7"/>
      <x:c r="DMZ111" s="7"/>
      <x:c r="DNA111" s="7"/>
      <x:c r="DNB111" s="7"/>
      <x:c r="DNC111" s="7"/>
      <x:c r="DND111" s="7"/>
      <x:c r="DNE111" s="7"/>
      <x:c r="DNF111" s="7"/>
      <x:c r="DNG111" s="7"/>
      <x:c r="DNH111" s="7"/>
      <x:c r="DNI111" s="7"/>
      <x:c r="DNJ111" s="7"/>
      <x:c r="DNK111" s="7"/>
      <x:c r="DNL111" s="7"/>
      <x:c r="DNM111" s="7"/>
      <x:c r="DNN111" s="7"/>
      <x:c r="DNO111" s="7"/>
      <x:c r="DNP111" s="7"/>
      <x:c r="DNQ111" s="7"/>
      <x:c r="DNR111" s="7"/>
      <x:c r="DNS111" s="7"/>
      <x:c r="DNT111" s="7"/>
      <x:c r="DNU111" s="7"/>
      <x:c r="DNV111" s="7"/>
      <x:c r="DNW111" s="7"/>
      <x:c r="DNX111" s="7"/>
      <x:c r="DNY111" s="7"/>
      <x:c r="DNZ111" s="7"/>
      <x:c r="DOA111" s="7"/>
      <x:c r="DOB111" s="7"/>
      <x:c r="DOC111" s="7"/>
      <x:c r="DOD111" s="7"/>
      <x:c r="DOE111" s="7"/>
      <x:c r="DOF111" s="7"/>
      <x:c r="DOG111" s="7"/>
      <x:c r="DOH111" s="7"/>
      <x:c r="DOI111" s="7"/>
      <x:c r="DOJ111" s="7"/>
      <x:c r="DOK111" s="7"/>
      <x:c r="DOL111" s="7"/>
      <x:c r="DOM111" s="7"/>
      <x:c r="DON111" s="7"/>
      <x:c r="DOO111" s="7"/>
      <x:c r="DOP111" s="7"/>
      <x:c r="DOQ111" s="7"/>
      <x:c r="DOR111" s="7"/>
      <x:c r="DOS111" s="7"/>
      <x:c r="DOT111" s="7"/>
      <x:c r="DOU111" s="7"/>
      <x:c r="DOV111" s="7"/>
      <x:c r="DOW111" s="7"/>
      <x:c r="DOX111" s="7"/>
      <x:c r="DOY111" s="7"/>
      <x:c r="DOZ111" s="7"/>
      <x:c r="DPA111" s="7"/>
      <x:c r="DPB111" s="7"/>
      <x:c r="DPC111" s="7"/>
      <x:c r="DPD111" s="7"/>
      <x:c r="DPE111" s="7"/>
      <x:c r="DPF111" s="7"/>
      <x:c r="DPG111" s="7"/>
      <x:c r="DPH111" s="7"/>
      <x:c r="DPI111" s="7"/>
      <x:c r="DPJ111" s="7"/>
      <x:c r="DPK111" s="7"/>
      <x:c r="DPL111" s="7"/>
      <x:c r="DPM111" s="7"/>
      <x:c r="DPN111" s="7"/>
      <x:c r="DPO111" s="7"/>
      <x:c r="DPP111" s="7"/>
      <x:c r="DPQ111" s="7"/>
      <x:c r="DPR111" s="7"/>
      <x:c r="DPS111" s="7"/>
      <x:c r="DPT111" s="7"/>
      <x:c r="DPU111" s="7"/>
      <x:c r="DPV111" s="7"/>
      <x:c r="DPW111" s="7"/>
      <x:c r="DPX111" s="7"/>
      <x:c r="DPY111" s="7"/>
      <x:c r="DPZ111" s="7"/>
      <x:c r="DQA111" s="7"/>
      <x:c r="DQB111" s="7"/>
      <x:c r="DQC111" s="7"/>
      <x:c r="DQD111" s="7"/>
      <x:c r="DQE111" s="7"/>
      <x:c r="DQF111" s="7"/>
      <x:c r="DQG111" s="7"/>
      <x:c r="DQH111" s="7"/>
      <x:c r="DQI111" s="7"/>
      <x:c r="DQJ111" s="7"/>
      <x:c r="DQK111" s="7"/>
      <x:c r="DQL111" s="7"/>
      <x:c r="DQM111" s="7"/>
      <x:c r="DQN111" s="7"/>
      <x:c r="DQO111" s="7"/>
      <x:c r="DQP111" s="7"/>
      <x:c r="DQQ111" s="7"/>
      <x:c r="DQR111" s="7"/>
      <x:c r="DQS111" s="7"/>
      <x:c r="DQT111" s="7"/>
      <x:c r="DQU111" s="7"/>
      <x:c r="DQV111" s="7"/>
      <x:c r="DQW111" s="7"/>
      <x:c r="DQX111" s="7"/>
      <x:c r="DQY111" s="7"/>
      <x:c r="DQZ111" s="7"/>
      <x:c r="DRA111" s="7"/>
      <x:c r="DRB111" s="7"/>
      <x:c r="DRC111" s="7"/>
      <x:c r="DRD111" s="7"/>
      <x:c r="DRE111" s="7"/>
      <x:c r="DRF111" s="7"/>
      <x:c r="DRG111" s="7"/>
      <x:c r="DRH111" s="7"/>
      <x:c r="DRI111" s="7"/>
      <x:c r="DRJ111" s="7"/>
      <x:c r="DRK111" s="7"/>
      <x:c r="DRL111" s="7"/>
      <x:c r="DRM111" s="7"/>
      <x:c r="DRN111" s="7"/>
      <x:c r="DRO111" s="7"/>
      <x:c r="DRP111" s="7"/>
      <x:c r="DRQ111" s="7"/>
      <x:c r="DRR111" s="7"/>
      <x:c r="DRS111" s="7"/>
      <x:c r="DRT111" s="7"/>
      <x:c r="DRU111" s="7"/>
      <x:c r="DRV111" s="7"/>
      <x:c r="DRW111" s="7"/>
      <x:c r="DRX111" s="7"/>
      <x:c r="DRY111" s="7"/>
      <x:c r="DRZ111" s="7"/>
      <x:c r="DSA111" s="7"/>
      <x:c r="DSB111" s="7"/>
      <x:c r="DSC111" s="7"/>
      <x:c r="DSD111" s="7"/>
      <x:c r="DSE111" s="7"/>
      <x:c r="DSF111" s="7"/>
      <x:c r="DSG111" s="7"/>
      <x:c r="DSH111" s="7"/>
      <x:c r="DSI111" s="7"/>
      <x:c r="DSJ111" s="7"/>
      <x:c r="DSK111" s="7"/>
      <x:c r="DSL111" s="7"/>
      <x:c r="DSM111" s="7"/>
      <x:c r="DSN111" s="7"/>
      <x:c r="DSO111" s="7"/>
      <x:c r="DSP111" s="7"/>
      <x:c r="DSQ111" s="7"/>
      <x:c r="DSR111" s="7"/>
      <x:c r="DSS111" s="7"/>
      <x:c r="DST111" s="7"/>
      <x:c r="DSU111" s="7"/>
      <x:c r="DSV111" s="7"/>
      <x:c r="DSW111" s="7"/>
      <x:c r="DSX111" s="7"/>
      <x:c r="DSY111" s="7"/>
      <x:c r="DSZ111" s="7"/>
      <x:c r="DTA111" s="7"/>
      <x:c r="DTB111" s="7"/>
      <x:c r="DTC111" s="7"/>
      <x:c r="DTD111" s="7"/>
      <x:c r="DTE111" s="7"/>
      <x:c r="DTF111" s="7"/>
      <x:c r="DTG111" s="7"/>
      <x:c r="DTH111" s="7"/>
      <x:c r="DTI111" s="7"/>
      <x:c r="DTJ111" s="7"/>
      <x:c r="DTK111" s="7"/>
      <x:c r="DTL111" s="7"/>
      <x:c r="DTM111" s="7"/>
      <x:c r="DTN111" s="7"/>
      <x:c r="DTO111" s="7"/>
      <x:c r="DTP111" s="7"/>
      <x:c r="DTQ111" s="7"/>
      <x:c r="DTR111" s="7"/>
      <x:c r="DTS111" s="7"/>
      <x:c r="DTT111" s="7"/>
      <x:c r="DTU111" s="7"/>
      <x:c r="DTV111" s="7"/>
      <x:c r="DTW111" s="7"/>
      <x:c r="DTX111" s="7"/>
      <x:c r="DTY111" s="7"/>
      <x:c r="DTZ111" s="7"/>
      <x:c r="DUA111" s="7"/>
      <x:c r="DUB111" s="7"/>
      <x:c r="DUC111" s="7"/>
      <x:c r="DUD111" s="7"/>
      <x:c r="DUE111" s="7"/>
      <x:c r="DUF111" s="7"/>
      <x:c r="DUG111" s="7"/>
      <x:c r="DUH111" s="7"/>
      <x:c r="DUI111" s="7"/>
      <x:c r="DUJ111" s="7"/>
      <x:c r="DUK111" s="7"/>
      <x:c r="DUL111" s="7"/>
      <x:c r="DUM111" s="7"/>
      <x:c r="DUN111" s="7"/>
      <x:c r="DUO111" s="7"/>
      <x:c r="DUP111" s="7"/>
      <x:c r="DUQ111" s="7"/>
      <x:c r="DUR111" s="7"/>
      <x:c r="DUS111" s="7"/>
      <x:c r="DUT111" s="7"/>
      <x:c r="DUU111" s="7"/>
      <x:c r="DUV111" s="7"/>
      <x:c r="DUW111" s="7"/>
      <x:c r="DUX111" s="7"/>
      <x:c r="DUY111" s="7"/>
      <x:c r="DUZ111" s="7"/>
      <x:c r="DVA111" s="7"/>
      <x:c r="DVB111" s="7"/>
      <x:c r="DVC111" s="7"/>
      <x:c r="DVD111" s="7"/>
      <x:c r="DVE111" s="7"/>
      <x:c r="DVF111" s="7"/>
      <x:c r="DVG111" s="7"/>
      <x:c r="DVH111" s="7"/>
      <x:c r="DVI111" s="7"/>
      <x:c r="DVJ111" s="7"/>
      <x:c r="DVK111" s="7"/>
      <x:c r="DVL111" s="7"/>
      <x:c r="DVM111" s="7"/>
      <x:c r="DVN111" s="7"/>
      <x:c r="DVO111" s="7"/>
      <x:c r="DVP111" s="7"/>
      <x:c r="DVQ111" s="7"/>
      <x:c r="DVR111" s="7"/>
      <x:c r="DVS111" s="7"/>
      <x:c r="DVT111" s="7"/>
      <x:c r="DVU111" s="7"/>
      <x:c r="DVV111" s="7"/>
      <x:c r="DVW111" s="7"/>
      <x:c r="DVX111" s="7"/>
      <x:c r="DVY111" s="7"/>
      <x:c r="DVZ111" s="7"/>
      <x:c r="DWA111" s="7"/>
      <x:c r="DWB111" s="7"/>
      <x:c r="DWC111" s="7"/>
      <x:c r="DWD111" s="7"/>
      <x:c r="DWE111" s="7"/>
      <x:c r="DWF111" s="7"/>
      <x:c r="DWG111" s="7"/>
      <x:c r="DWH111" s="7"/>
      <x:c r="DWI111" s="7"/>
      <x:c r="DWJ111" s="7"/>
      <x:c r="DWK111" s="7"/>
      <x:c r="DWL111" s="7"/>
      <x:c r="DWM111" s="7"/>
      <x:c r="DWN111" s="7"/>
      <x:c r="DWO111" s="7"/>
      <x:c r="DWP111" s="7"/>
      <x:c r="DWQ111" s="7"/>
      <x:c r="DWR111" s="7"/>
      <x:c r="DWS111" s="7"/>
      <x:c r="DWT111" s="7"/>
      <x:c r="DWU111" s="7"/>
      <x:c r="DWV111" s="7"/>
      <x:c r="DWW111" s="7"/>
      <x:c r="DWX111" s="7"/>
      <x:c r="DWY111" s="7"/>
      <x:c r="DWZ111" s="7"/>
      <x:c r="DXA111" s="7"/>
      <x:c r="DXB111" s="7"/>
      <x:c r="DXC111" s="7"/>
      <x:c r="DXD111" s="7"/>
      <x:c r="DXE111" s="7"/>
      <x:c r="DXF111" s="7"/>
      <x:c r="DXG111" s="7"/>
      <x:c r="DXH111" s="7"/>
      <x:c r="DXI111" s="7"/>
      <x:c r="DXJ111" s="7"/>
      <x:c r="DXK111" s="7"/>
      <x:c r="DXL111" s="7"/>
      <x:c r="DXM111" s="7"/>
      <x:c r="DXN111" s="7"/>
      <x:c r="DXO111" s="7"/>
      <x:c r="DXP111" s="7"/>
      <x:c r="DXQ111" s="7"/>
      <x:c r="DXR111" s="7"/>
      <x:c r="DXS111" s="7"/>
      <x:c r="DXT111" s="7"/>
      <x:c r="DXU111" s="7"/>
      <x:c r="DXV111" s="7"/>
      <x:c r="DXW111" s="7"/>
      <x:c r="DXX111" s="7"/>
      <x:c r="DXY111" s="7"/>
      <x:c r="DXZ111" s="7"/>
      <x:c r="DYA111" s="7"/>
      <x:c r="DYB111" s="7"/>
      <x:c r="DYC111" s="7"/>
      <x:c r="DYD111" s="7"/>
      <x:c r="DYE111" s="7"/>
      <x:c r="DYF111" s="7"/>
      <x:c r="DYG111" s="7"/>
      <x:c r="DYH111" s="7"/>
      <x:c r="DYI111" s="7"/>
      <x:c r="DYJ111" s="7"/>
      <x:c r="DYK111" s="7"/>
      <x:c r="DYL111" s="7"/>
      <x:c r="DYM111" s="7"/>
      <x:c r="DYN111" s="7"/>
      <x:c r="DYO111" s="7"/>
      <x:c r="DYP111" s="7"/>
      <x:c r="DYQ111" s="7"/>
      <x:c r="DYR111" s="7"/>
      <x:c r="DYS111" s="7"/>
      <x:c r="DYT111" s="7"/>
      <x:c r="DYU111" s="7"/>
      <x:c r="DYV111" s="7"/>
      <x:c r="DYW111" s="7"/>
      <x:c r="DYX111" s="7"/>
      <x:c r="DYY111" s="7"/>
      <x:c r="DYZ111" s="7"/>
      <x:c r="DZA111" s="7"/>
      <x:c r="DZB111" s="7"/>
      <x:c r="DZC111" s="7"/>
      <x:c r="DZD111" s="7"/>
      <x:c r="DZE111" s="7"/>
      <x:c r="DZF111" s="7"/>
      <x:c r="DZG111" s="7"/>
      <x:c r="DZH111" s="7"/>
      <x:c r="DZI111" s="7"/>
      <x:c r="DZJ111" s="7"/>
      <x:c r="DZK111" s="7"/>
      <x:c r="DZL111" s="7"/>
      <x:c r="DZM111" s="7"/>
      <x:c r="DZN111" s="7"/>
      <x:c r="DZO111" s="7"/>
      <x:c r="DZP111" s="7"/>
      <x:c r="DZQ111" s="7"/>
      <x:c r="DZR111" s="7"/>
      <x:c r="DZS111" s="7"/>
      <x:c r="DZT111" s="7"/>
      <x:c r="DZU111" s="7"/>
      <x:c r="DZV111" s="7"/>
      <x:c r="DZW111" s="7"/>
      <x:c r="DZX111" s="7"/>
      <x:c r="DZY111" s="7"/>
      <x:c r="DZZ111" s="7"/>
      <x:c r="EAA111" s="7"/>
      <x:c r="EAB111" s="7"/>
      <x:c r="EAC111" s="7"/>
      <x:c r="EAD111" s="7"/>
      <x:c r="EAE111" s="7"/>
      <x:c r="EAF111" s="7"/>
      <x:c r="EAG111" s="7"/>
      <x:c r="EAH111" s="7"/>
      <x:c r="EAI111" s="7"/>
      <x:c r="EAJ111" s="7"/>
      <x:c r="EAK111" s="7"/>
      <x:c r="EAL111" s="7"/>
      <x:c r="EAM111" s="7"/>
      <x:c r="EAN111" s="7"/>
      <x:c r="EAO111" s="7"/>
      <x:c r="EAP111" s="7"/>
      <x:c r="EAQ111" s="7"/>
      <x:c r="EAR111" s="7"/>
      <x:c r="EAS111" s="7"/>
      <x:c r="EAT111" s="7"/>
      <x:c r="EAU111" s="7"/>
      <x:c r="EAV111" s="7"/>
      <x:c r="EAW111" s="7"/>
      <x:c r="EAX111" s="7"/>
      <x:c r="EAY111" s="7"/>
      <x:c r="EAZ111" s="7"/>
      <x:c r="EBA111" s="7"/>
      <x:c r="EBB111" s="7"/>
      <x:c r="EBC111" s="7"/>
      <x:c r="EBD111" s="7"/>
      <x:c r="EBE111" s="7"/>
      <x:c r="EBF111" s="7"/>
      <x:c r="EBG111" s="7"/>
      <x:c r="EBH111" s="7"/>
      <x:c r="EBI111" s="7"/>
      <x:c r="EBJ111" s="7"/>
      <x:c r="EBK111" s="7"/>
      <x:c r="EBL111" s="7"/>
      <x:c r="EBM111" s="7"/>
      <x:c r="EBN111" s="7"/>
      <x:c r="EBO111" s="7"/>
      <x:c r="EBP111" s="7"/>
      <x:c r="EBQ111" s="7"/>
      <x:c r="EBR111" s="7"/>
      <x:c r="EBS111" s="7"/>
      <x:c r="EBT111" s="7"/>
      <x:c r="EBU111" s="7"/>
      <x:c r="EBV111" s="7"/>
      <x:c r="EBW111" s="7"/>
      <x:c r="EBX111" s="7"/>
      <x:c r="EBY111" s="7"/>
      <x:c r="EBZ111" s="7"/>
      <x:c r="ECA111" s="7"/>
      <x:c r="ECB111" s="7"/>
      <x:c r="ECC111" s="7"/>
      <x:c r="ECD111" s="7"/>
      <x:c r="ECE111" s="7"/>
      <x:c r="ECF111" s="7"/>
      <x:c r="ECG111" s="7"/>
      <x:c r="ECH111" s="7"/>
      <x:c r="ECI111" s="7"/>
      <x:c r="ECJ111" s="7"/>
      <x:c r="ECK111" s="7"/>
      <x:c r="ECL111" s="7"/>
      <x:c r="ECM111" s="7"/>
      <x:c r="ECN111" s="7"/>
      <x:c r="ECO111" s="7"/>
      <x:c r="ECP111" s="7"/>
      <x:c r="ECQ111" s="7"/>
      <x:c r="ECR111" s="7"/>
      <x:c r="ECS111" s="7"/>
      <x:c r="ECT111" s="7"/>
      <x:c r="ECU111" s="7"/>
      <x:c r="ECV111" s="7"/>
      <x:c r="ECW111" s="7"/>
      <x:c r="ECX111" s="7"/>
      <x:c r="ECY111" s="7"/>
      <x:c r="ECZ111" s="7"/>
      <x:c r="EDA111" s="7"/>
      <x:c r="EDB111" s="7"/>
      <x:c r="EDC111" s="7"/>
      <x:c r="EDD111" s="7"/>
      <x:c r="EDE111" s="7"/>
      <x:c r="EDF111" s="7"/>
      <x:c r="EDG111" s="7"/>
      <x:c r="EDH111" s="7"/>
      <x:c r="EDI111" s="7"/>
      <x:c r="EDJ111" s="7"/>
      <x:c r="EDK111" s="7"/>
      <x:c r="EDL111" s="7"/>
      <x:c r="EDM111" s="7"/>
      <x:c r="EDN111" s="7"/>
      <x:c r="EDO111" s="7"/>
      <x:c r="EDP111" s="7"/>
      <x:c r="EDQ111" s="7"/>
      <x:c r="EDR111" s="7"/>
      <x:c r="EDS111" s="7"/>
      <x:c r="EDT111" s="7"/>
      <x:c r="EDU111" s="7"/>
      <x:c r="EDV111" s="7"/>
      <x:c r="EDW111" s="7"/>
      <x:c r="EDX111" s="7"/>
      <x:c r="EDY111" s="7"/>
      <x:c r="EDZ111" s="7"/>
      <x:c r="EEA111" s="7"/>
      <x:c r="EEB111" s="7"/>
      <x:c r="EEC111" s="7"/>
      <x:c r="EED111" s="7"/>
      <x:c r="EEE111" s="7"/>
      <x:c r="EEF111" s="7"/>
      <x:c r="EEG111" s="7"/>
      <x:c r="EEH111" s="7"/>
      <x:c r="EEI111" s="7"/>
      <x:c r="EEJ111" s="7"/>
      <x:c r="EEK111" s="7"/>
      <x:c r="EEL111" s="7"/>
      <x:c r="EEM111" s="7"/>
      <x:c r="EEN111" s="7"/>
      <x:c r="EEO111" s="7"/>
      <x:c r="EEP111" s="7"/>
      <x:c r="EEQ111" s="7"/>
      <x:c r="EER111" s="7"/>
      <x:c r="EES111" s="7"/>
      <x:c r="EET111" s="7"/>
      <x:c r="EEU111" s="7"/>
      <x:c r="EEV111" s="7"/>
      <x:c r="EEW111" s="7"/>
      <x:c r="EEX111" s="7"/>
      <x:c r="EEY111" s="7"/>
      <x:c r="EEZ111" s="7"/>
      <x:c r="EFA111" s="7"/>
      <x:c r="EFB111" s="7"/>
      <x:c r="EFC111" s="7"/>
      <x:c r="EFD111" s="7"/>
      <x:c r="EFE111" s="7"/>
      <x:c r="EFF111" s="7"/>
      <x:c r="EFG111" s="7"/>
      <x:c r="EFH111" s="7"/>
      <x:c r="EFI111" s="7"/>
      <x:c r="EFJ111" s="7"/>
      <x:c r="EFK111" s="7"/>
      <x:c r="EFL111" s="7"/>
      <x:c r="EFM111" s="7"/>
      <x:c r="EFN111" s="7"/>
      <x:c r="EFO111" s="7"/>
      <x:c r="EFP111" s="7"/>
      <x:c r="EFQ111" s="7"/>
      <x:c r="EFR111" s="7"/>
      <x:c r="EFS111" s="7"/>
      <x:c r="EFT111" s="7"/>
      <x:c r="EFU111" s="7"/>
      <x:c r="EFV111" s="7"/>
      <x:c r="EFW111" s="7"/>
      <x:c r="EFX111" s="7"/>
      <x:c r="EFY111" s="7"/>
      <x:c r="EFZ111" s="7"/>
      <x:c r="EGA111" s="7"/>
      <x:c r="EGB111" s="7"/>
      <x:c r="EGC111" s="7"/>
      <x:c r="EGD111" s="7"/>
      <x:c r="EGE111" s="7"/>
      <x:c r="EGF111" s="7"/>
      <x:c r="EGG111" s="7"/>
      <x:c r="EGH111" s="7"/>
      <x:c r="EGI111" s="7"/>
      <x:c r="EGJ111" s="7"/>
      <x:c r="EGK111" s="7"/>
      <x:c r="EGL111" s="7"/>
      <x:c r="EGM111" s="7"/>
      <x:c r="EGN111" s="7"/>
      <x:c r="EGO111" s="7"/>
      <x:c r="EGP111" s="7"/>
      <x:c r="EGQ111" s="7"/>
      <x:c r="EGR111" s="7"/>
      <x:c r="EGS111" s="7"/>
      <x:c r="EGT111" s="7"/>
      <x:c r="EGU111" s="7"/>
      <x:c r="EGV111" s="7"/>
      <x:c r="EGW111" s="7"/>
      <x:c r="EGX111" s="7"/>
      <x:c r="EGY111" s="7"/>
      <x:c r="EGZ111" s="7"/>
      <x:c r="EHA111" s="7"/>
      <x:c r="EHB111" s="7"/>
      <x:c r="EHC111" s="7"/>
      <x:c r="EHD111" s="7"/>
      <x:c r="EHE111" s="7"/>
      <x:c r="EHF111" s="7"/>
      <x:c r="EHG111" s="7"/>
      <x:c r="EHH111" s="7"/>
      <x:c r="EHI111" s="7"/>
      <x:c r="EHJ111" s="7"/>
      <x:c r="EHK111" s="7"/>
      <x:c r="EHL111" s="7"/>
      <x:c r="EHM111" s="7"/>
      <x:c r="EHN111" s="7"/>
      <x:c r="EHO111" s="7"/>
      <x:c r="EHP111" s="7"/>
      <x:c r="EHQ111" s="7"/>
      <x:c r="EHR111" s="7"/>
      <x:c r="EHS111" s="7"/>
      <x:c r="EHT111" s="7"/>
      <x:c r="EHU111" s="7"/>
      <x:c r="EHV111" s="7"/>
      <x:c r="EHW111" s="7"/>
      <x:c r="EHX111" s="7"/>
      <x:c r="EHY111" s="7"/>
      <x:c r="EHZ111" s="7"/>
      <x:c r="EIA111" s="7"/>
      <x:c r="EIB111" s="7"/>
      <x:c r="EIC111" s="7"/>
      <x:c r="EID111" s="7"/>
      <x:c r="EIE111" s="7"/>
      <x:c r="EIF111" s="7"/>
      <x:c r="EIG111" s="7"/>
      <x:c r="EIH111" s="7"/>
      <x:c r="EII111" s="7"/>
      <x:c r="EIJ111" s="7"/>
      <x:c r="EIK111" s="7"/>
      <x:c r="EIL111" s="7"/>
      <x:c r="EIM111" s="7"/>
      <x:c r="EIN111" s="7"/>
      <x:c r="EIO111" s="7"/>
      <x:c r="EIP111" s="7"/>
      <x:c r="EIQ111" s="7"/>
      <x:c r="EIR111" s="7"/>
      <x:c r="EIS111" s="7"/>
      <x:c r="EIT111" s="7"/>
      <x:c r="EIU111" s="7"/>
      <x:c r="EIV111" s="7"/>
      <x:c r="EIW111" s="7"/>
      <x:c r="EIX111" s="7"/>
      <x:c r="EIY111" s="7"/>
      <x:c r="EIZ111" s="7"/>
      <x:c r="EJA111" s="7"/>
      <x:c r="EJB111" s="7"/>
      <x:c r="EJC111" s="7"/>
      <x:c r="EJD111" s="7"/>
      <x:c r="EJE111" s="7"/>
      <x:c r="EJF111" s="7"/>
      <x:c r="EJG111" s="7"/>
      <x:c r="EJH111" s="7"/>
      <x:c r="EJI111" s="7"/>
      <x:c r="EJJ111" s="7"/>
      <x:c r="EJK111" s="7"/>
      <x:c r="EJL111" s="7"/>
      <x:c r="EJM111" s="7"/>
      <x:c r="EJN111" s="7"/>
      <x:c r="EJO111" s="7"/>
      <x:c r="EJP111" s="7"/>
      <x:c r="EJQ111" s="7"/>
      <x:c r="EJR111" s="7"/>
      <x:c r="EJS111" s="7"/>
      <x:c r="EJT111" s="7"/>
      <x:c r="EJU111" s="7"/>
      <x:c r="EJV111" s="7"/>
      <x:c r="EJW111" s="7"/>
      <x:c r="EJX111" s="7"/>
      <x:c r="EJY111" s="7"/>
      <x:c r="EJZ111" s="7"/>
      <x:c r="EKA111" s="7"/>
      <x:c r="EKB111" s="7"/>
      <x:c r="EKC111" s="7"/>
      <x:c r="EKD111" s="7"/>
      <x:c r="EKE111" s="7"/>
      <x:c r="EKF111" s="7"/>
      <x:c r="EKG111" s="7"/>
      <x:c r="EKH111" s="7"/>
      <x:c r="EKI111" s="7"/>
      <x:c r="EKJ111" s="7"/>
      <x:c r="EKK111" s="7"/>
      <x:c r="EKL111" s="7"/>
      <x:c r="EKM111" s="7"/>
      <x:c r="EKN111" s="7"/>
      <x:c r="EKO111" s="7"/>
      <x:c r="EKP111" s="7"/>
      <x:c r="EKQ111" s="7"/>
      <x:c r="EKR111" s="7"/>
      <x:c r="EKS111" s="7"/>
      <x:c r="EKT111" s="7"/>
      <x:c r="EKU111" s="7"/>
      <x:c r="EKV111" s="7"/>
      <x:c r="EKW111" s="7"/>
      <x:c r="EKX111" s="7"/>
      <x:c r="EKY111" s="7"/>
      <x:c r="EKZ111" s="7"/>
      <x:c r="ELA111" s="7"/>
      <x:c r="ELB111" s="7"/>
      <x:c r="ELC111" s="7"/>
      <x:c r="ELD111" s="7"/>
      <x:c r="ELE111" s="7"/>
      <x:c r="ELF111" s="7"/>
      <x:c r="ELG111" s="7"/>
      <x:c r="ELH111" s="7"/>
      <x:c r="ELI111" s="7"/>
      <x:c r="ELJ111" s="7"/>
      <x:c r="ELK111" s="7"/>
      <x:c r="ELL111" s="7"/>
      <x:c r="ELM111" s="7"/>
      <x:c r="ELN111" s="7"/>
      <x:c r="ELO111" s="7"/>
      <x:c r="ELP111" s="7"/>
      <x:c r="ELQ111" s="7"/>
      <x:c r="ELR111" s="7"/>
      <x:c r="ELS111" s="7"/>
      <x:c r="ELT111" s="7"/>
      <x:c r="ELU111" s="7"/>
      <x:c r="ELV111" s="7"/>
      <x:c r="ELW111" s="7"/>
      <x:c r="ELX111" s="7"/>
      <x:c r="ELY111" s="7"/>
      <x:c r="ELZ111" s="7"/>
      <x:c r="EMA111" s="7"/>
      <x:c r="EMB111" s="7"/>
      <x:c r="EMC111" s="7"/>
      <x:c r="EMD111" s="7"/>
      <x:c r="EME111" s="7"/>
      <x:c r="EMF111" s="7"/>
      <x:c r="EMG111" s="7"/>
      <x:c r="EMH111" s="7"/>
      <x:c r="EMI111" s="7"/>
      <x:c r="EMJ111" s="7"/>
      <x:c r="EMK111" s="7"/>
      <x:c r="EML111" s="7"/>
      <x:c r="EMM111" s="7"/>
      <x:c r="EMN111" s="7"/>
      <x:c r="EMO111" s="7"/>
      <x:c r="EMP111" s="7"/>
      <x:c r="EMQ111" s="7"/>
      <x:c r="EMR111" s="7"/>
      <x:c r="EMS111" s="7"/>
      <x:c r="EMT111" s="7"/>
      <x:c r="EMU111" s="7"/>
      <x:c r="EMV111" s="7"/>
      <x:c r="EMW111" s="7"/>
      <x:c r="EMX111" s="7"/>
      <x:c r="EMY111" s="7"/>
      <x:c r="EMZ111" s="7"/>
      <x:c r="ENA111" s="7"/>
      <x:c r="ENB111" s="7"/>
      <x:c r="ENC111" s="7"/>
      <x:c r="END111" s="7"/>
      <x:c r="ENE111" s="7"/>
      <x:c r="ENF111" s="7"/>
      <x:c r="ENG111" s="7"/>
      <x:c r="ENH111" s="7"/>
      <x:c r="ENI111" s="7"/>
      <x:c r="ENJ111" s="7"/>
      <x:c r="ENK111" s="7"/>
      <x:c r="ENL111" s="7"/>
      <x:c r="ENM111" s="7"/>
      <x:c r="ENN111" s="7"/>
      <x:c r="ENO111" s="7"/>
      <x:c r="ENP111" s="7"/>
      <x:c r="ENQ111" s="7"/>
      <x:c r="ENR111" s="7"/>
      <x:c r="ENS111" s="7"/>
      <x:c r="ENT111" s="7"/>
      <x:c r="ENU111" s="7"/>
      <x:c r="ENV111" s="7"/>
      <x:c r="ENW111" s="7"/>
      <x:c r="ENX111" s="7"/>
      <x:c r="ENY111" s="7"/>
      <x:c r="ENZ111" s="7"/>
      <x:c r="EOA111" s="7"/>
      <x:c r="EOB111" s="7"/>
      <x:c r="EOC111" s="7"/>
      <x:c r="EOD111" s="7"/>
      <x:c r="EOE111" s="7"/>
      <x:c r="EOF111" s="7"/>
      <x:c r="EOG111" s="7"/>
      <x:c r="EOH111" s="7"/>
      <x:c r="EOI111" s="7"/>
      <x:c r="EOJ111" s="7"/>
      <x:c r="EOK111" s="7"/>
      <x:c r="EOL111" s="7"/>
      <x:c r="EOM111" s="7"/>
      <x:c r="EON111" s="7"/>
      <x:c r="EOO111" s="7"/>
      <x:c r="EOP111" s="7"/>
      <x:c r="EOQ111" s="7"/>
      <x:c r="EOR111" s="7"/>
      <x:c r="EOS111" s="7"/>
      <x:c r="EOT111" s="7"/>
      <x:c r="EOU111" s="7"/>
      <x:c r="EOV111" s="7"/>
      <x:c r="EOW111" s="7"/>
      <x:c r="EOX111" s="7"/>
      <x:c r="EOY111" s="7"/>
      <x:c r="EOZ111" s="7"/>
      <x:c r="EPA111" s="7"/>
      <x:c r="EPB111" s="7"/>
      <x:c r="EPC111" s="7"/>
      <x:c r="EPD111" s="7"/>
      <x:c r="EPE111" s="7"/>
      <x:c r="EPF111" s="7"/>
      <x:c r="EPG111" s="7"/>
      <x:c r="EPH111" s="7"/>
      <x:c r="EPI111" s="7"/>
      <x:c r="EPJ111" s="7"/>
      <x:c r="EPK111" s="7"/>
      <x:c r="EPL111" s="7"/>
      <x:c r="EPM111" s="7"/>
      <x:c r="EPN111" s="7"/>
      <x:c r="EPO111" s="7"/>
      <x:c r="EPP111" s="7"/>
      <x:c r="EPQ111" s="7"/>
      <x:c r="EPR111" s="7"/>
      <x:c r="EPS111" s="7"/>
      <x:c r="EPT111" s="7"/>
      <x:c r="EPU111" s="7"/>
      <x:c r="EPV111" s="7"/>
      <x:c r="EPW111" s="7"/>
      <x:c r="EPX111" s="7"/>
      <x:c r="EPY111" s="7"/>
      <x:c r="EPZ111" s="7"/>
      <x:c r="EQA111" s="7"/>
      <x:c r="EQB111" s="7"/>
      <x:c r="EQC111" s="7"/>
      <x:c r="EQD111" s="7"/>
      <x:c r="EQE111" s="7"/>
      <x:c r="EQF111" s="7"/>
      <x:c r="EQG111" s="7"/>
      <x:c r="EQH111" s="7"/>
      <x:c r="EQI111" s="7"/>
      <x:c r="EQJ111" s="7"/>
      <x:c r="EQK111" s="7"/>
      <x:c r="EQL111" s="7"/>
      <x:c r="EQM111" s="7"/>
      <x:c r="EQN111" s="7"/>
      <x:c r="EQO111" s="7"/>
      <x:c r="EQP111" s="7"/>
      <x:c r="EQQ111" s="7"/>
      <x:c r="EQR111" s="7"/>
      <x:c r="EQS111" s="7"/>
      <x:c r="EQT111" s="7"/>
      <x:c r="EQU111" s="7"/>
      <x:c r="EQV111" s="7"/>
      <x:c r="EQW111" s="7"/>
      <x:c r="EQX111" s="7"/>
      <x:c r="EQY111" s="7"/>
      <x:c r="EQZ111" s="7"/>
      <x:c r="ERA111" s="7"/>
      <x:c r="ERB111" s="7"/>
      <x:c r="ERC111" s="7"/>
      <x:c r="ERD111" s="7"/>
      <x:c r="ERE111" s="7"/>
      <x:c r="ERF111" s="7"/>
      <x:c r="ERG111" s="7"/>
      <x:c r="ERH111" s="7"/>
      <x:c r="ERI111" s="7"/>
      <x:c r="ERJ111" s="7"/>
      <x:c r="ERK111" s="7"/>
      <x:c r="ERL111" s="7"/>
      <x:c r="ERM111" s="7"/>
      <x:c r="ERN111" s="7"/>
      <x:c r="ERO111" s="7"/>
      <x:c r="ERP111" s="7"/>
      <x:c r="ERQ111" s="7"/>
      <x:c r="ERR111" s="7"/>
      <x:c r="ERS111" s="7"/>
      <x:c r="ERT111" s="7"/>
      <x:c r="ERU111" s="7"/>
      <x:c r="ERV111" s="7"/>
      <x:c r="ERW111" s="7"/>
      <x:c r="ERX111" s="7"/>
      <x:c r="ERY111" s="7"/>
      <x:c r="ERZ111" s="7"/>
      <x:c r="ESA111" s="7"/>
      <x:c r="ESB111" s="7"/>
      <x:c r="ESC111" s="7"/>
      <x:c r="ESD111" s="7"/>
      <x:c r="ESE111" s="7"/>
      <x:c r="ESF111" s="7"/>
      <x:c r="ESG111" s="7"/>
      <x:c r="ESH111" s="7"/>
      <x:c r="ESI111" s="7"/>
      <x:c r="ESJ111" s="7"/>
      <x:c r="ESK111" s="7"/>
      <x:c r="ESL111" s="7"/>
      <x:c r="ESM111" s="7"/>
      <x:c r="ESN111" s="7"/>
      <x:c r="ESO111" s="7"/>
      <x:c r="ESP111" s="7"/>
      <x:c r="ESQ111" s="7"/>
      <x:c r="ESR111" s="7"/>
      <x:c r="ESS111" s="7"/>
      <x:c r="EST111" s="7"/>
      <x:c r="ESU111" s="7"/>
      <x:c r="ESV111" s="7"/>
      <x:c r="ESW111" s="7"/>
      <x:c r="ESX111" s="7"/>
      <x:c r="ESY111" s="7"/>
      <x:c r="ESZ111" s="7"/>
      <x:c r="ETA111" s="7"/>
      <x:c r="ETB111" s="7"/>
      <x:c r="ETC111" s="7"/>
      <x:c r="ETD111" s="7"/>
      <x:c r="ETE111" s="7"/>
      <x:c r="ETF111" s="7"/>
      <x:c r="ETG111" s="7"/>
      <x:c r="ETH111" s="7"/>
      <x:c r="ETI111" s="7"/>
      <x:c r="ETJ111" s="7"/>
      <x:c r="ETK111" s="7"/>
      <x:c r="ETL111" s="7"/>
      <x:c r="ETM111" s="7"/>
      <x:c r="ETN111" s="7"/>
      <x:c r="ETO111" s="7"/>
      <x:c r="ETP111" s="7"/>
      <x:c r="ETQ111" s="7"/>
      <x:c r="ETR111" s="7"/>
      <x:c r="ETS111" s="7"/>
      <x:c r="ETT111" s="7"/>
      <x:c r="ETU111" s="7"/>
      <x:c r="ETV111" s="7"/>
      <x:c r="ETW111" s="7"/>
      <x:c r="ETX111" s="7"/>
      <x:c r="ETY111" s="7"/>
      <x:c r="ETZ111" s="7"/>
      <x:c r="EUA111" s="7"/>
      <x:c r="EUB111" s="7"/>
      <x:c r="EUC111" s="7"/>
      <x:c r="EUD111" s="7"/>
      <x:c r="EUE111" s="7"/>
      <x:c r="EUF111" s="7"/>
      <x:c r="EUG111" s="7"/>
      <x:c r="EUH111" s="7"/>
      <x:c r="EUI111" s="7"/>
      <x:c r="EUJ111" s="7"/>
      <x:c r="EUK111" s="7"/>
      <x:c r="EUL111" s="7"/>
      <x:c r="EUM111" s="7"/>
      <x:c r="EUN111" s="7"/>
      <x:c r="EUO111" s="7"/>
      <x:c r="EUP111" s="7"/>
      <x:c r="EUQ111" s="7"/>
      <x:c r="EUR111" s="7"/>
      <x:c r="EUS111" s="7"/>
      <x:c r="EUT111" s="7"/>
      <x:c r="EUU111" s="7"/>
      <x:c r="EUV111" s="7"/>
      <x:c r="EUW111" s="7"/>
      <x:c r="EUX111" s="7"/>
      <x:c r="EUY111" s="7"/>
      <x:c r="EUZ111" s="7"/>
      <x:c r="EVA111" s="7"/>
      <x:c r="EVB111" s="7"/>
      <x:c r="EVC111" s="7"/>
      <x:c r="EVD111" s="7"/>
      <x:c r="EVE111" s="7"/>
      <x:c r="EVF111" s="7"/>
      <x:c r="EVG111" s="7"/>
      <x:c r="EVH111" s="7"/>
      <x:c r="EVI111" s="7"/>
      <x:c r="EVJ111" s="7"/>
      <x:c r="EVK111" s="7"/>
      <x:c r="EVL111" s="7"/>
      <x:c r="EVM111" s="7"/>
      <x:c r="EVN111" s="7"/>
      <x:c r="EVO111" s="7"/>
      <x:c r="EVP111" s="7"/>
      <x:c r="EVQ111" s="7"/>
      <x:c r="EVR111" s="7"/>
      <x:c r="EVS111" s="7"/>
      <x:c r="EVT111" s="7"/>
      <x:c r="EVU111" s="7"/>
      <x:c r="EVV111" s="7"/>
      <x:c r="EVW111" s="7"/>
      <x:c r="EVX111" s="7"/>
      <x:c r="EVY111" s="7"/>
      <x:c r="EVZ111" s="7"/>
      <x:c r="EWA111" s="7"/>
      <x:c r="EWB111" s="7"/>
      <x:c r="EWC111" s="7"/>
      <x:c r="EWD111" s="7"/>
      <x:c r="EWE111" s="7"/>
      <x:c r="EWF111" s="7"/>
      <x:c r="EWG111" s="7"/>
      <x:c r="EWH111" s="7"/>
      <x:c r="EWI111" s="7"/>
      <x:c r="EWJ111" s="7"/>
      <x:c r="EWK111" s="7"/>
      <x:c r="EWL111" s="7"/>
      <x:c r="EWM111" s="7"/>
      <x:c r="EWN111" s="7"/>
      <x:c r="EWO111" s="7"/>
      <x:c r="EWP111" s="7"/>
      <x:c r="EWQ111" s="7"/>
      <x:c r="EWR111" s="7"/>
      <x:c r="EWS111" s="7"/>
      <x:c r="EWT111" s="7"/>
      <x:c r="EWU111" s="7"/>
      <x:c r="EWV111" s="7"/>
      <x:c r="EWW111" s="7"/>
      <x:c r="EWX111" s="7"/>
      <x:c r="EWY111" s="7"/>
      <x:c r="EWZ111" s="7"/>
      <x:c r="EXA111" s="7"/>
      <x:c r="EXB111" s="7"/>
      <x:c r="EXC111" s="7"/>
      <x:c r="EXD111" s="7"/>
      <x:c r="EXE111" s="7"/>
      <x:c r="EXF111" s="7"/>
      <x:c r="EXG111" s="7"/>
      <x:c r="EXH111" s="7"/>
      <x:c r="EXI111" s="7"/>
      <x:c r="EXJ111" s="7"/>
      <x:c r="EXK111" s="7"/>
      <x:c r="EXL111" s="7"/>
      <x:c r="EXM111" s="7"/>
      <x:c r="EXN111" s="7"/>
      <x:c r="EXO111" s="7"/>
      <x:c r="EXP111" s="7"/>
      <x:c r="EXQ111" s="7"/>
      <x:c r="EXR111" s="7"/>
      <x:c r="EXS111" s="7"/>
      <x:c r="EXT111" s="7"/>
      <x:c r="EXU111" s="7"/>
      <x:c r="EXV111" s="7"/>
      <x:c r="EXW111" s="7"/>
      <x:c r="EXX111" s="7"/>
      <x:c r="EXY111" s="7"/>
      <x:c r="EXZ111" s="7"/>
      <x:c r="EYA111" s="7"/>
      <x:c r="EYB111" s="7"/>
      <x:c r="EYC111" s="7"/>
      <x:c r="EYD111" s="7"/>
      <x:c r="EYE111" s="7"/>
      <x:c r="EYF111" s="7"/>
      <x:c r="EYG111" s="7"/>
      <x:c r="EYH111" s="7"/>
      <x:c r="EYI111" s="7"/>
      <x:c r="EYJ111" s="7"/>
      <x:c r="EYK111" s="7"/>
      <x:c r="EYL111" s="7"/>
      <x:c r="EYM111" s="7"/>
      <x:c r="EYN111" s="7"/>
      <x:c r="EYO111" s="7"/>
      <x:c r="EYP111" s="7"/>
      <x:c r="EYQ111" s="7"/>
      <x:c r="EYR111" s="7"/>
      <x:c r="EYS111" s="7"/>
      <x:c r="EYT111" s="7"/>
      <x:c r="EYU111" s="7"/>
      <x:c r="EYV111" s="7"/>
      <x:c r="EYW111" s="7"/>
      <x:c r="EYX111" s="7"/>
      <x:c r="EYY111" s="7"/>
      <x:c r="EYZ111" s="7"/>
      <x:c r="EZA111" s="7"/>
      <x:c r="EZB111" s="7"/>
      <x:c r="EZC111" s="7"/>
      <x:c r="EZD111" s="7"/>
      <x:c r="EZE111" s="7"/>
      <x:c r="EZF111" s="7"/>
      <x:c r="EZG111" s="7"/>
      <x:c r="EZH111" s="7"/>
      <x:c r="EZI111" s="7"/>
      <x:c r="EZJ111" s="7"/>
      <x:c r="EZK111" s="7"/>
      <x:c r="EZL111" s="7"/>
      <x:c r="EZM111" s="7"/>
      <x:c r="EZN111" s="7"/>
      <x:c r="EZO111" s="7"/>
      <x:c r="EZP111" s="7"/>
      <x:c r="EZQ111" s="7"/>
      <x:c r="EZR111" s="7"/>
      <x:c r="EZS111" s="7"/>
      <x:c r="EZT111" s="7"/>
      <x:c r="EZU111" s="7"/>
      <x:c r="EZV111" s="7"/>
      <x:c r="EZW111" s="7"/>
      <x:c r="EZX111" s="7"/>
      <x:c r="EZY111" s="7"/>
      <x:c r="EZZ111" s="7"/>
      <x:c r="FAA111" s="7"/>
      <x:c r="FAB111" s="7"/>
      <x:c r="FAC111" s="7"/>
      <x:c r="FAD111" s="7"/>
      <x:c r="FAE111" s="7"/>
      <x:c r="FAF111" s="7"/>
      <x:c r="FAG111" s="7"/>
      <x:c r="FAH111" s="7"/>
      <x:c r="FAI111" s="7"/>
      <x:c r="FAJ111" s="7"/>
      <x:c r="FAK111" s="7"/>
      <x:c r="FAL111" s="7"/>
      <x:c r="FAM111" s="7"/>
      <x:c r="FAN111" s="7"/>
      <x:c r="FAO111" s="7"/>
      <x:c r="FAP111" s="7"/>
      <x:c r="FAQ111" s="7"/>
      <x:c r="FAR111" s="7"/>
      <x:c r="FAS111" s="7"/>
      <x:c r="FAT111" s="7"/>
      <x:c r="FAU111" s="7"/>
      <x:c r="FAV111" s="7"/>
      <x:c r="FAW111" s="7"/>
      <x:c r="FAX111" s="7"/>
      <x:c r="FAY111" s="7"/>
      <x:c r="FAZ111" s="7"/>
      <x:c r="FBA111" s="7"/>
      <x:c r="FBB111" s="7"/>
      <x:c r="FBC111" s="7"/>
      <x:c r="FBD111" s="7"/>
      <x:c r="FBE111" s="7"/>
      <x:c r="FBF111" s="7"/>
      <x:c r="FBG111" s="7"/>
      <x:c r="FBH111" s="7"/>
      <x:c r="FBI111" s="7"/>
      <x:c r="FBJ111" s="7"/>
      <x:c r="FBK111" s="7"/>
      <x:c r="FBL111" s="7"/>
      <x:c r="FBM111" s="7"/>
      <x:c r="FBN111" s="7"/>
      <x:c r="FBO111" s="7"/>
      <x:c r="FBP111" s="7"/>
      <x:c r="FBQ111" s="7"/>
      <x:c r="FBR111" s="7"/>
      <x:c r="FBS111" s="7"/>
      <x:c r="FBT111" s="7"/>
      <x:c r="FBU111" s="7"/>
      <x:c r="FBV111" s="7"/>
      <x:c r="FBW111" s="7"/>
      <x:c r="FBX111" s="7"/>
      <x:c r="FBY111" s="7"/>
      <x:c r="FBZ111" s="7"/>
      <x:c r="FCA111" s="7"/>
      <x:c r="FCB111" s="7"/>
      <x:c r="FCC111" s="7"/>
      <x:c r="FCD111" s="7"/>
      <x:c r="FCE111" s="7"/>
      <x:c r="FCF111" s="7"/>
      <x:c r="FCG111" s="7"/>
      <x:c r="FCH111" s="7"/>
      <x:c r="FCI111" s="7"/>
      <x:c r="FCJ111" s="7"/>
      <x:c r="FCK111" s="7"/>
      <x:c r="FCL111" s="7"/>
      <x:c r="FCM111" s="7"/>
      <x:c r="FCN111" s="7"/>
      <x:c r="FCO111" s="7"/>
      <x:c r="FCP111" s="7"/>
      <x:c r="FCQ111" s="7"/>
      <x:c r="FCR111" s="7"/>
      <x:c r="FCS111" s="7"/>
      <x:c r="FCT111" s="7"/>
      <x:c r="FCU111" s="7"/>
      <x:c r="FCV111" s="7"/>
      <x:c r="FCW111" s="7"/>
      <x:c r="FCX111" s="7"/>
      <x:c r="FCY111" s="7"/>
      <x:c r="FCZ111" s="7"/>
      <x:c r="FDA111" s="7"/>
      <x:c r="FDB111" s="7"/>
      <x:c r="FDC111" s="7"/>
      <x:c r="FDD111" s="7"/>
      <x:c r="FDE111" s="7"/>
      <x:c r="FDF111" s="7"/>
      <x:c r="FDG111" s="7"/>
      <x:c r="FDH111" s="7"/>
      <x:c r="FDI111" s="7"/>
      <x:c r="FDJ111" s="7"/>
      <x:c r="FDK111" s="7"/>
      <x:c r="FDL111" s="7"/>
      <x:c r="FDM111" s="7"/>
      <x:c r="FDN111" s="7"/>
      <x:c r="FDO111" s="7"/>
      <x:c r="FDP111" s="7"/>
      <x:c r="FDQ111" s="7"/>
      <x:c r="FDR111" s="7"/>
      <x:c r="FDS111" s="7"/>
      <x:c r="FDT111" s="7"/>
      <x:c r="FDU111" s="7"/>
      <x:c r="FDV111" s="7"/>
      <x:c r="FDW111" s="7"/>
      <x:c r="FDX111" s="7"/>
      <x:c r="FDY111" s="7"/>
      <x:c r="FDZ111" s="7"/>
      <x:c r="FEA111" s="7"/>
      <x:c r="FEB111" s="7"/>
      <x:c r="FEC111" s="7"/>
      <x:c r="FED111" s="7"/>
      <x:c r="FEE111" s="7"/>
      <x:c r="FEF111" s="7"/>
      <x:c r="FEG111" s="7"/>
      <x:c r="FEH111" s="7"/>
      <x:c r="FEI111" s="7"/>
      <x:c r="FEJ111" s="7"/>
      <x:c r="FEK111" s="7"/>
      <x:c r="FEL111" s="7"/>
      <x:c r="FEM111" s="7"/>
      <x:c r="FEN111" s="7"/>
      <x:c r="FEO111" s="7"/>
      <x:c r="FEP111" s="7"/>
      <x:c r="FEQ111" s="7"/>
      <x:c r="FER111" s="7"/>
      <x:c r="FES111" s="7"/>
      <x:c r="FET111" s="7"/>
      <x:c r="FEU111" s="7"/>
      <x:c r="FEV111" s="7"/>
      <x:c r="FEW111" s="7"/>
      <x:c r="FEX111" s="7"/>
      <x:c r="FEY111" s="7"/>
      <x:c r="FEZ111" s="7"/>
      <x:c r="FFA111" s="7"/>
      <x:c r="FFB111" s="7"/>
      <x:c r="FFC111" s="7"/>
      <x:c r="FFD111" s="7"/>
      <x:c r="FFE111" s="7"/>
      <x:c r="FFF111" s="7"/>
      <x:c r="FFG111" s="7"/>
      <x:c r="FFH111" s="7"/>
      <x:c r="FFI111" s="7"/>
      <x:c r="FFJ111" s="7"/>
      <x:c r="FFK111" s="7"/>
      <x:c r="FFL111" s="7"/>
      <x:c r="FFM111" s="7"/>
      <x:c r="FFN111" s="7"/>
      <x:c r="FFO111" s="7"/>
      <x:c r="FFP111" s="7"/>
      <x:c r="FFQ111" s="7"/>
      <x:c r="FFR111" s="7"/>
      <x:c r="FFS111" s="7"/>
      <x:c r="FFT111" s="7"/>
      <x:c r="FFU111" s="7"/>
      <x:c r="FFV111" s="7"/>
      <x:c r="FFW111" s="7"/>
      <x:c r="FFX111" s="7"/>
      <x:c r="FFY111" s="7"/>
      <x:c r="FFZ111" s="7"/>
      <x:c r="FGA111" s="7"/>
      <x:c r="FGB111" s="7"/>
      <x:c r="FGC111" s="7"/>
      <x:c r="FGD111" s="7"/>
      <x:c r="FGE111" s="7"/>
      <x:c r="FGF111" s="7"/>
      <x:c r="FGG111" s="7"/>
      <x:c r="FGH111" s="7"/>
      <x:c r="FGI111" s="7"/>
      <x:c r="FGJ111" s="7"/>
      <x:c r="FGK111" s="7"/>
      <x:c r="FGL111" s="7"/>
      <x:c r="FGM111" s="7"/>
      <x:c r="FGN111" s="7"/>
      <x:c r="FGO111" s="7"/>
      <x:c r="FGP111" s="7"/>
      <x:c r="FGQ111" s="7"/>
      <x:c r="FGR111" s="7"/>
      <x:c r="FGS111" s="7"/>
      <x:c r="FGT111" s="7"/>
      <x:c r="FGU111" s="7"/>
      <x:c r="FGV111" s="7"/>
      <x:c r="FGW111" s="7"/>
      <x:c r="FGX111" s="7"/>
      <x:c r="FGY111" s="7"/>
      <x:c r="FGZ111" s="7"/>
      <x:c r="FHA111" s="7"/>
      <x:c r="FHB111" s="7"/>
      <x:c r="FHC111" s="7"/>
      <x:c r="FHD111" s="7"/>
      <x:c r="FHE111" s="7"/>
      <x:c r="FHF111" s="7"/>
      <x:c r="FHG111" s="7"/>
      <x:c r="FHH111" s="7"/>
      <x:c r="FHI111" s="7"/>
      <x:c r="FHJ111" s="7"/>
      <x:c r="FHK111" s="7"/>
      <x:c r="FHL111" s="7"/>
      <x:c r="FHM111" s="7"/>
      <x:c r="FHN111" s="7"/>
      <x:c r="FHO111" s="7"/>
      <x:c r="FHP111" s="7"/>
      <x:c r="FHQ111" s="7"/>
      <x:c r="FHR111" s="7"/>
      <x:c r="FHS111" s="7"/>
      <x:c r="FHT111" s="7"/>
      <x:c r="FHU111" s="7"/>
      <x:c r="FHV111" s="7"/>
      <x:c r="FHW111" s="7"/>
      <x:c r="FHX111" s="7"/>
      <x:c r="FHY111" s="7"/>
      <x:c r="FHZ111" s="7"/>
      <x:c r="FIA111" s="7"/>
      <x:c r="FIB111" s="7"/>
      <x:c r="FIC111" s="7"/>
      <x:c r="FID111" s="7"/>
      <x:c r="FIE111" s="7"/>
      <x:c r="FIF111" s="7"/>
      <x:c r="FIG111" s="7"/>
      <x:c r="FIH111" s="7"/>
      <x:c r="FII111" s="7"/>
      <x:c r="FIJ111" s="7"/>
      <x:c r="FIK111" s="7"/>
      <x:c r="FIL111" s="7"/>
      <x:c r="FIM111" s="7"/>
      <x:c r="FIN111" s="7"/>
      <x:c r="FIO111" s="7"/>
      <x:c r="FIP111" s="7"/>
      <x:c r="FIQ111" s="7"/>
      <x:c r="FIR111" s="7"/>
      <x:c r="FIS111" s="7"/>
      <x:c r="FIT111" s="7"/>
      <x:c r="FIU111" s="7"/>
      <x:c r="FIV111" s="7"/>
      <x:c r="FIW111" s="7"/>
      <x:c r="FIX111" s="7"/>
      <x:c r="FIY111" s="7"/>
      <x:c r="FIZ111" s="7"/>
      <x:c r="FJA111" s="7"/>
      <x:c r="FJB111" s="7"/>
      <x:c r="FJC111" s="7"/>
      <x:c r="FJD111" s="7"/>
      <x:c r="FJE111" s="7"/>
      <x:c r="FJF111" s="7"/>
      <x:c r="FJG111" s="7"/>
      <x:c r="FJH111" s="7"/>
      <x:c r="FJI111" s="7"/>
      <x:c r="FJJ111" s="7"/>
      <x:c r="FJK111" s="7"/>
      <x:c r="FJL111" s="7"/>
      <x:c r="FJM111" s="7"/>
      <x:c r="FJN111" s="7"/>
      <x:c r="FJO111" s="7"/>
      <x:c r="FJP111" s="7"/>
      <x:c r="FJQ111" s="7"/>
      <x:c r="FJR111" s="7"/>
      <x:c r="FJS111" s="7"/>
      <x:c r="FJT111" s="7"/>
      <x:c r="FJU111" s="7"/>
      <x:c r="FJV111" s="7"/>
      <x:c r="FJW111" s="7"/>
      <x:c r="FJX111" s="7"/>
      <x:c r="FJY111" s="7"/>
      <x:c r="FJZ111" s="7"/>
      <x:c r="FKA111" s="7"/>
      <x:c r="FKB111" s="7"/>
      <x:c r="FKC111" s="7"/>
      <x:c r="FKD111" s="7"/>
      <x:c r="FKE111" s="7"/>
      <x:c r="FKF111" s="7"/>
      <x:c r="FKG111" s="7"/>
      <x:c r="FKH111" s="7"/>
      <x:c r="FKI111" s="7"/>
      <x:c r="FKJ111" s="7"/>
      <x:c r="FKK111" s="7"/>
      <x:c r="FKL111" s="7"/>
      <x:c r="FKM111" s="7"/>
      <x:c r="FKN111" s="7"/>
      <x:c r="FKO111" s="7"/>
      <x:c r="FKP111" s="7"/>
      <x:c r="FKQ111" s="7"/>
      <x:c r="FKR111" s="7"/>
      <x:c r="FKS111" s="7"/>
      <x:c r="FKT111" s="7"/>
      <x:c r="FKU111" s="7"/>
      <x:c r="FKV111" s="7"/>
      <x:c r="FKW111" s="7"/>
      <x:c r="FKX111" s="7"/>
      <x:c r="FKY111" s="7"/>
      <x:c r="FKZ111" s="7"/>
      <x:c r="FLA111" s="7"/>
      <x:c r="FLB111" s="7"/>
      <x:c r="FLC111" s="7"/>
      <x:c r="FLD111" s="7"/>
      <x:c r="FLE111" s="7"/>
      <x:c r="FLF111" s="7"/>
      <x:c r="FLG111" s="7"/>
      <x:c r="FLH111" s="7"/>
      <x:c r="FLI111" s="7"/>
      <x:c r="FLJ111" s="7"/>
      <x:c r="FLK111" s="7"/>
      <x:c r="FLL111" s="7"/>
      <x:c r="FLM111" s="7"/>
      <x:c r="FLN111" s="7"/>
      <x:c r="FLO111" s="7"/>
      <x:c r="FLP111" s="7"/>
      <x:c r="FLQ111" s="7"/>
      <x:c r="FLR111" s="7"/>
      <x:c r="FLS111" s="7"/>
      <x:c r="FLT111" s="7"/>
      <x:c r="FLU111" s="7"/>
      <x:c r="FLV111" s="7"/>
      <x:c r="FLW111" s="7"/>
      <x:c r="FLX111" s="7"/>
      <x:c r="FLY111" s="7"/>
      <x:c r="FLZ111" s="7"/>
      <x:c r="FMA111" s="7"/>
      <x:c r="FMB111" s="7"/>
      <x:c r="FMC111" s="7"/>
      <x:c r="FMD111" s="7"/>
      <x:c r="FME111" s="7"/>
      <x:c r="FMF111" s="7"/>
      <x:c r="FMG111" s="7"/>
      <x:c r="FMH111" s="7"/>
      <x:c r="FMI111" s="7"/>
      <x:c r="FMJ111" s="7"/>
      <x:c r="FMK111" s="7"/>
      <x:c r="FML111" s="7"/>
      <x:c r="FMM111" s="7"/>
      <x:c r="FMN111" s="7"/>
      <x:c r="FMO111" s="7"/>
      <x:c r="FMP111" s="7"/>
      <x:c r="FMQ111" s="7"/>
      <x:c r="FMR111" s="7"/>
      <x:c r="FMS111" s="7"/>
      <x:c r="FMT111" s="7"/>
      <x:c r="FMU111" s="7"/>
      <x:c r="FMV111" s="7"/>
      <x:c r="FMW111" s="7"/>
      <x:c r="FMX111" s="7"/>
      <x:c r="FMY111" s="7"/>
      <x:c r="FMZ111" s="7"/>
      <x:c r="FNA111" s="7"/>
      <x:c r="FNB111" s="7"/>
      <x:c r="FNC111" s="7"/>
      <x:c r="FND111" s="7"/>
      <x:c r="FNE111" s="7"/>
      <x:c r="FNF111" s="7"/>
      <x:c r="FNG111" s="7"/>
      <x:c r="FNH111" s="7"/>
      <x:c r="FNI111" s="7"/>
      <x:c r="FNJ111" s="7"/>
      <x:c r="FNK111" s="7"/>
      <x:c r="FNL111" s="7"/>
      <x:c r="FNM111" s="7"/>
      <x:c r="FNN111" s="7"/>
      <x:c r="FNO111" s="7"/>
      <x:c r="FNP111" s="7"/>
      <x:c r="FNQ111" s="7"/>
      <x:c r="FNR111" s="7"/>
      <x:c r="FNS111" s="7"/>
      <x:c r="FNT111" s="7"/>
      <x:c r="FNU111" s="7"/>
      <x:c r="FNV111" s="7"/>
      <x:c r="FNW111" s="7"/>
      <x:c r="FNX111" s="7"/>
      <x:c r="FNY111" s="7"/>
      <x:c r="FNZ111" s="7"/>
      <x:c r="FOA111" s="7"/>
      <x:c r="FOB111" s="7"/>
      <x:c r="FOC111" s="7"/>
      <x:c r="FOD111" s="7"/>
      <x:c r="FOE111" s="7"/>
      <x:c r="FOF111" s="7"/>
      <x:c r="FOG111" s="7"/>
      <x:c r="FOH111" s="7"/>
      <x:c r="FOI111" s="7"/>
      <x:c r="FOJ111" s="7"/>
      <x:c r="FOK111" s="7"/>
      <x:c r="FOL111" s="7"/>
      <x:c r="FOM111" s="7"/>
      <x:c r="FON111" s="7"/>
      <x:c r="FOO111" s="7"/>
      <x:c r="FOP111" s="7"/>
      <x:c r="FOQ111" s="7"/>
      <x:c r="FOR111" s="7"/>
      <x:c r="FOS111" s="7"/>
      <x:c r="FOT111" s="7"/>
      <x:c r="FOU111" s="7"/>
      <x:c r="FOV111" s="7"/>
      <x:c r="FOW111" s="7"/>
      <x:c r="FOX111" s="7"/>
      <x:c r="FOY111" s="7"/>
      <x:c r="FOZ111" s="7"/>
      <x:c r="FPA111" s="7"/>
      <x:c r="FPB111" s="7"/>
      <x:c r="FPC111" s="7"/>
      <x:c r="FPD111" s="7"/>
      <x:c r="FPE111" s="7"/>
      <x:c r="FPF111" s="7"/>
      <x:c r="FPG111" s="7"/>
      <x:c r="FPH111" s="7"/>
      <x:c r="FPI111" s="7"/>
      <x:c r="FPJ111" s="7"/>
      <x:c r="FPK111" s="7"/>
      <x:c r="FPL111" s="7"/>
      <x:c r="FPM111" s="7"/>
      <x:c r="FPN111" s="7"/>
      <x:c r="FPO111" s="7"/>
      <x:c r="FPP111" s="7"/>
      <x:c r="FPQ111" s="7"/>
      <x:c r="FPR111" s="7"/>
      <x:c r="FPS111" s="7"/>
      <x:c r="FPT111" s="7"/>
      <x:c r="FPU111" s="7"/>
      <x:c r="FPV111" s="7"/>
      <x:c r="FPW111" s="7"/>
      <x:c r="FPX111" s="7"/>
      <x:c r="FPY111" s="7"/>
      <x:c r="FPZ111" s="7"/>
      <x:c r="FQA111" s="7"/>
      <x:c r="FQB111" s="7"/>
      <x:c r="FQC111" s="7"/>
      <x:c r="FQD111" s="7"/>
      <x:c r="FQE111" s="7"/>
      <x:c r="FQF111" s="7"/>
      <x:c r="FQG111" s="7"/>
      <x:c r="FQH111" s="7"/>
      <x:c r="FQI111" s="7"/>
      <x:c r="FQJ111" s="7"/>
      <x:c r="FQK111" s="7"/>
      <x:c r="FQL111" s="7"/>
      <x:c r="FQM111" s="7"/>
      <x:c r="FQN111" s="7"/>
      <x:c r="FQO111" s="7"/>
      <x:c r="FQP111" s="7"/>
      <x:c r="FQQ111" s="7"/>
      <x:c r="FQR111" s="7"/>
      <x:c r="FQS111" s="7"/>
      <x:c r="FQT111" s="7"/>
      <x:c r="FQU111" s="7"/>
      <x:c r="FQV111" s="7"/>
      <x:c r="FQW111" s="7"/>
      <x:c r="FQX111" s="7"/>
      <x:c r="FQY111" s="7"/>
      <x:c r="FQZ111" s="7"/>
      <x:c r="FRA111" s="7"/>
      <x:c r="FRB111" s="7"/>
      <x:c r="FRC111" s="7"/>
      <x:c r="FRD111" s="7"/>
      <x:c r="FRE111" s="7"/>
      <x:c r="FRF111" s="7"/>
      <x:c r="FRG111" s="7"/>
      <x:c r="FRH111" s="7"/>
      <x:c r="FRI111" s="7"/>
      <x:c r="FRJ111" s="7"/>
      <x:c r="FRK111" s="7"/>
      <x:c r="FRL111" s="7"/>
      <x:c r="FRM111" s="7"/>
      <x:c r="FRN111" s="7"/>
      <x:c r="FRO111" s="7"/>
      <x:c r="FRP111" s="7"/>
      <x:c r="FRQ111" s="7"/>
      <x:c r="FRR111" s="7"/>
      <x:c r="FRS111" s="7"/>
      <x:c r="FRT111" s="7"/>
      <x:c r="FRU111" s="7"/>
      <x:c r="FRV111" s="7"/>
      <x:c r="FRW111" s="7"/>
      <x:c r="FRX111" s="7"/>
      <x:c r="FRY111" s="7"/>
      <x:c r="FRZ111" s="7"/>
      <x:c r="FSA111" s="7"/>
      <x:c r="FSB111" s="7"/>
      <x:c r="FSC111" s="7"/>
      <x:c r="FSD111" s="7"/>
      <x:c r="FSE111" s="7"/>
      <x:c r="FSF111" s="7"/>
      <x:c r="FSG111" s="7"/>
      <x:c r="FSH111" s="7"/>
      <x:c r="FSI111" s="7"/>
      <x:c r="FSJ111" s="7"/>
      <x:c r="FSK111" s="7"/>
      <x:c r="FSL111" s="7"/>
      <x:c r="FSM111" s="7"/>
      <x:c r="FSN111" s="7"/>
      <x:c r="FSO111" s="7"/>
      <x:c r="FSP111" s="7"/>
      <x:c r="FSQ111" s="7"/>
      <x:c r="FSR111" s="7"/>
      <x:c r="FSS111" s="7"/>
      <x:c r="FST111" s="7"/>
      <x:c r="FSU111" s="7"/>
      <x:c r="FSV111" s="7"/>
      <x:c r="FSW111" s="7"/>
      <x:c r="FSX111" s="7"/>
      <x:c r="FSY111" s="7"/>
      <x:c r="FSZ111" s="7"/>
      <x:c r="FTA111" s="7"/>
      <x:c r="FTB111" s="7"/>
      <x:c r="FTC111" s="7"/>
      <x:c r="FTD111" s="7"/>
      <x:c r="FTE111" s="7"/>
      <x:c r="FTF111" s="7"/>
      <x:c r="FTG111" s="7"/>
      <x:c r="FTH111" s="7"/>
      <x:c r="FTI111" s="7"/>
      <x:c r="FTJ111" s="7"/>
      <x:c r="FTK111" s="7"/>
      <x:c r="FTL111" s="7"/>
      <x:c r="FTM111" s="7"/>
      <x:c r="FTN111" s="7"/>
      <x:c r="FTO111" s="7"/>
      <x:c r="FTP111" s="7"/>
      <x:c r="FTQ111" s="7"/>
      <x:c r="FTR111" s="7"/>
      <x:c r="FTS111" s="7"/>
      <x:c r="FTT111" s="7"/>
      <x:c r="FTU111" s="7"/>
      <x:c r="FTV111" s="7"/>
      <x:c r="FTW111" s="7"/>
      <x:c r="FTX111" s="7"/>
      <x:c r="FTY111" s="7"/>
      <x:c r="FTZ111" s="7"/>
      <x:c r="FUA111" s="7"/>
      <x:c r="FUB111" s="7"/>
      <x:c r="FUC111" s="7"/>
      <x:c r="FUD111" s="7"/>
      <x:c r="FUE111" s="7"/>
      <x:c r="FUF111" s="7"/>
      <x:c r="FUG111" s="7"/>
      <x:c r="FUH111" s="7"/>
      <x:c r="FUI111" s="7"/>
      <x:c r="FUJ111" s="7"/>
      <x:c r="FUK111" s="7"/>
      <x:c r="FUL111" s="7"/>
      <x:c r="FUM111" s="7"/>
      <x:c r="FUN111" s="7"/>
      <x:c r="FUO111" s="7"/>
      <x:c r="FUP111" s="7"/>
      <x:c r="FUQ111" s="7"/>
      <x:c r="FUR111" s="7"/>
      <x:c r="FUS111" s="7"/>
      <x:c r="FUT111" s="7"/>
      <x:c r="FUU111" s="7"/>
      <x:c r="FUV111" s="7"/>
      <x:c r="FUW111" s="7"/>
      <x:c r="FUX111" s="7"/>
      <x:c r="FUY111" s="7"/>
      <x:c r="FUZ111" s="7"/>
      <x:c r="FVA111" s="7"/>
      <x:c r="FVB111" s="7"/>
      <x:c r="FVC111" s="7"/>
      <x:c r="FVD111" s="7"/>
      <x:c r="FVE111" s="7"/>
      <x:c r="FVF111" s="7"/>
      <x:c r="FVG111" s="7"/>
      <x:c r="FVH111" s="7"/>
      <x:c r="FVI111" s="7"/>
      <x:c r="FVJ111" s="7"/>
      <x:c r="FVK111" s="7"/>
      <x:c r="FVL111" s="7"/>
      <x:c r="FVM111" s="7"/>
      <x:c r="FVN111" s="7"/>
      <x:c r="FVO111" s="7"/>
      <x:c r="FVP111" s="7"/>
      <x:c r="FVQ111" s="7"/>
      <x:c r="FVR111" s="7"/>
      <x:c r="FVS111" s="7"/>
      <x:c r="FVT111" s="7"/>
      <x:c r="FVU111" s="7"/>
      <x:c r="FVV111" s="7"/>
      <x:c r="FVW111" s="7"/>
      <x:c r="FVX111" s="7"/>
      <x:c r="FVY111" s="7"/>
      <x:c r="FVZ111" s="7"/>
      <x:c r="FWA111" s="7"/>
      <x:c r="FWB111" s="7"/>
      <x:c r="FWC111" s="7"/>
      <x:c r="FWD111" s="7"/>
      <x:c r="FWE111" s="7"/>
      <x:c r="FWF111" s="7"/>
      <x:c r="FWG111" s="7"/>
      <x:c r="FWH111" s="7"/>
      <x:c r="FWI111" s="7"/>
      <x:c r="FWJ111" s="7"/>
      <x:c r="FWK111" s="7"/>
      <x:c r="FWL111" s="7"/>
      <x:c r="FWM111" s="7"/>
      <x:c r="FWN111" s="7"/>
      <x:c r="FWO111" s="7"/>
      <x:c r="FWP111" s="7"/>
      <x:c r="FWQ111" s="7"/>
      <x:c r="FWR111" s="7"/>
      <x:c r="FWS111" s="7"/>
      <x:c r="FWT111" s="7"/>
      <x:c r="FWU111" s="7"/>
      <x:c r="FWV111" s="7"/>
      <x:c r="FWW111" s="7"/>
      <x:c r="FWX111" s="7"/>
      <x:c r="FWY111" s="7"/>
      <x:c r="FWZ111" s="7"/>
      <x:c r="FXA111" s="7"/>
      <x:c r="FXB111" s="7"/>
      <x:c r="FXC111" s="7"/>
      <x:c r="FXD111" s="7"/>
      <x:c r="FXE111" s="7"/>
      <x:c r="FXF111" s="7"/>
      <x:c r="FXG111" s="7"/>
      <x:c r="FXH111" s="7"/>
      <x:c r="FXI111" s="7"/>
      <x:c r="FXJ111" s="7"/>
      <x:c r="FXK111" s="7"/>
      <x:c r="FXL111" s="7"/>
      <x:c r="FXM111" s="7"/>
      <x:c r="FXN111" s="7"/>
      <x:c r="FXO111" s="7"/>
      <x:c r="FXP111" s="7"/>
      <x:c r="FXQ111" s="7"/>
      <x:c r="FXR111" s="7"/>
      <x:c r="FXS111" s="7"/>
      <x:c r="FXT111" s="7"/>
      <x:c r="FXU111" s="7"/>
      <x:c r="FXV111" s="7"/>
      <x:c r="FXW111" s="7"/>
      <x:c r="FXX111" s="7"/>
      <x:c r="FXY111" s="7"/>
      <x:c r="FXZ111" s="7"/>
      <x:c r="FYA111" s="7"/>
      <x:c r="FYB111" s="7"/>
      <x:c r="FYC111" s="7"/>
      <x:c r="FYD111" s="7"/>
      <x:c r="FYE111" s="7"/>
      <x:c r="FYF111" s="7"/>
      <x:c r="FYG111" s="7"/>
      <x:c r="FYH111" s="7"/>
      <x:c r="FYI111" s="7"/>
      <x:c r="FYJ111" s="7"/>
      <x:c r="FYK111" s="7"/>
      <x:c r="FYL111" s="7"/>
      <x:c r="FYM111" s="7"/>
      <x:c r="FYN111" s="7"/>
      <x:c r="FYO111" s="7"/>
      <x:c r="FYP111" s="7"/>
      <x:c r="FYQ111" s="7"/>
      <x:c r="FYR111" s="7"/>
      <x:c r="FYS111" s="7"/>
      <x:c r="FYT111" s="7"/>
      <x:c r="FYU111" s="7"/>
      <x:c r="FYV111" s="7"/>
      <x:c r="FYW111" s="7"/>
      <x:c r="FYX111" s="7"/>
      <x:c r="FYY111" s="7"/>
      <x:c r="FYZ111" s="7"/>
      <x:c r="FZA111" s="7"/>
      <x:c r="FZB111" s="7"/>
      <x:c r="FZC111" s="7"/>
      <x:c r="FZD111" s="7"/>
      <x:c r="FZE111" s="7"/>
      <x:c r="FZF111" s="7"/>
      <x:c r="FZG111" s="7"/>
      <x:c r="FZH111" s="7"/>
      <x:c r="FZI111" s="7"/>
      <x:c r="FZJ111" s="7"/>
      <x:c r="FZK111" s="7"/>
      <x:c r="FZL111" s="7"/>
      <x:c r="FZM111" s="7"/>
      <x:c r="FZN111" s="7"/>
      <x:c r="FZO111" s="7"/>
      <x:c r="FZP111" s="7"/>
      <x:c r="FZQ111" s="7"/>
      <x:c r="FZR111" s="7"/>
      <x:c r="FZS111" s="7"/>
      <x:c r="FZT111" s="7"/>
      <x:c r="FZU111" s="7"/>
      <x:c r="FZV111" s="7"/>
      <x:c r="FZW111" s="7"/>
      <x:c r="FZX111" s="7"/>
      <x:c r="FZY111" s="7"/>
      <x:c r="FZZ111" s="7"/>
      <x:c r="GAA111" s="7"/>
      <x:c r="GAB111" s="7"/>
      <x:c r="GAC111" s="7"/>
      <x:c r="GAD111" s="7"/>
      <x:c r="GAE111" s="7"/>
      <x:c r="GAF111" s="7"/>
      <x:c r="GAG111" s="7"/>
      <x:c r="GAH111" s="7"/>
      <x:c r="GAI111" s="7"/>
      <x:c r="GAJ111" s="7"/>
      <x:c r="GAK111" s="7"/>
      <x:c r="GAL111" s="7"/>
      <x:c r="GAM111" s="7"/>
      <x:c r="GAN111" s="7"/>
      <x:c r="GAO111" s="7"/>
      <x:c r="GAP111" s="7"/>
      <x:c r="GAQ111" s="7"/>
      <x:c r="GAR111" s="7"/>
      <x:c r="GAS111" s="7"/>
      <x:c r="GAT111" s="7"/>
      <x:c r="GAU111" s="7"/>
      <x:c r="GAV111" s="7"/>
      <x:c r="GAW111" s="7"/>
      <x:c r="GAX111" s="7"/>
      <x:c r="GAY111" s="7"/>
      <x:c r="GAZ111" s="7"/>
      <x:c r="GBA111" s="7"/>
      <x:c r="GBB111" s="7"/>
      <x:c r="GBC111" s="7"/>
      <x:c r="GBD111" s="7"/>
      <x:c r="GBE111" s="7"/>
      <x:c r="GBF111" s="7"/>
      <x:c r="GBG111" s="7"/>
      <x:c r="GBH111" s="7"/>
      <x:c r="GBI111" s="7"/>
      <x:c r="GBJ111" s="7"/>
      <x:c r="GBK111" s="7"/>
      <x:c r="GBL111" s="7"/>
      <x:c r="GBM111" s="7"/>
      <x:c r="GBN111" s="7"/>
      <x:c r="GBO111" s="7"/>
      <x:c r="GBP111" s="7"/>
      <x:c r="GBQ111" s="7"/>
      <x:c r="GBR111" s="7"/>
      <x:c r="GBS111" s="7"/>
      <x:c r="GBT111" s="7"/>
      <x:c r="GBU111" s="7"/>
      <x:c r="GBV111" s="7"/>
      <x:c r="GBW111" s="7"/>
      <x:c r="GBX111" s="7"/>
      <x:c r="GBY111" s="7"/>
      <x:c r="GBZ111" s="7"/>
      <x:c r="GCA111" s="7"/>
      <x:c r="GCB111" s="7"/>
      <x:c r="GCC111" s="7"/>
      <x:c r="GCD111" s="7"/>
      <x:c r="GCE111" s="7"/>
      <x:c r="GCF111" s="7"/>
      <x:c r="GCG111" s="7"/>
      <x:c r="GCH111" s="7"/>
      <x:c r="GCI111" s="7"/>
      <x:c r="GCJ111" s="7"/>
      <x:c r="GCK111" s="7"/>
      <x:c r="GCL111" s="7"/>
      <x:c r="GCM111" s="7"/>
      <x:c r="GCN111" s="7"/>
      <x:c r="GCO111" s="7"/>
      <x:c r="GCP111" s="7"/>
      <x:c r="GCQ111" s="7"/>
      <x:c r="GCR111" s="7"/>
      <x:c r="GCS111" s="7"/>
      <x:c r="GCT111" s="7"/>
      <x:c r="GCU111" s="7"/>
      <x:c r="GCV111" s="7"/>
      <x:c r="GCW111" s="7"/>
      <x:c r="GCX111" s="7"/>
      <x:c r="GCY111" s="7"/>
      <x:c r="GCZ111" s="7"/>
      <x:c r="GDA111" s="7"/>
      <x:c r="GDB111" s="7"/>
      <x:c r="GDC111" s="7"/>
      <x:c r="GDD111" s="7"/>
      <x:c r="GDE111" s="7"/>
      <x:c r="GDF111" s="7"/>
      <x:c r="GDG111" s="7"/>
      <x:c r="GDH111" s="7"/>
      <x:c r="GDI111" s="7"/>
      <x:c r="GDJ111" s="7"/>
      <x:c r="GDK111" s="7"/>
      <x:c r="GDL111" s="7"/>
      <x:c r="GDM111" s="7"/>
      <x:c r="GDN111" s="7"/>
      <x:c r="GDO111" s="7"/>
      <x:c r="GDP111" s="7"/>
      <x:c r="GDQ111" s="7"/>
      <x:c r="GDR111" s="7"/>
      <x:c r="GDS111" s="7"/>
      <x:c r="GDT111" s="7"/>
      <x:c r="GDU111" s="7"/>
      <x:c r="GDV111" s="7"/>
      <x:c r="GDW111" s="7"/>
      <x:c r="GDX111" s="7"/>
      <x:c r="GDY111" s="7"/>
      <x:c r="GDZ111" s="7"/>
      <x:c r="GEA111" s="7"/>
      <x:c r="GEB111" s="7"/>
      <x:c r="GEC111" s="7"/>
      <x:c r="GED111" s="7"/>
      <x:c r="GEE111" s="7"/>
      <x:c r="GEF111" s="7"/>
      <x:c r="GEG111" s="7"/>
      <x:c r="GEH111" s="7"/>
      <x:c r="GEI111" s="7"/>
      <x:c r="GEJ111" s="7"/>
      <x:c r="GEK111" s="7"/>
      <x:c r="GEL111" s="7"/>
      <x:c r="GEM111" s="7"/>
      <x:c r="GEN111" s="7"/>
      <x:c r="GEO111" s="7"/>
      <x:c r="GEP111" s="7"/>
      <x:c r="GEQ111" s="7"/>
      <x:c r="GER111" s="7"/>
      <x:c r="GES111" s="7"/>
      <x:c r="GET111" s="7"/>
      <x:c r="GEU111" s="7"/>
      <x:c r="GEV111" s="7"/>
      <x:c r="GEW111" s="7"/>
      <x:c r="GEX111" s="7"/>
      <x:c r="GEY111" s="7"/>
      <x:c r="GEZ111" s="7"/>
      <x:c r="GFA111" s="7"/>
      <x:c r="GFB111" s="7"/>
      <x:c r="GFC111" s="7"/>
      <x:c r="GFD111" s="7"/>
      <x:c r="GFE111" s="7"/>
      <x:c r="GFF111" s="7"/>
      <x:c r="GFG111" s="7"/>
      <x:c r="GFH111" s="7"/>
      <x:c r="GFI111" s="7"/>
      <x:c r="GFJ111" s="7"/>
      <x:c r="GFK111" s="7"/>
      <x:c r="GFL111" s="7"/>
      <x:c r="GFM111" s="7"/>
      <x:c r="GFN111" s="7"/>
      <x:c r="GFO111" s="7"/>
      <x:c r="GFP111" s="7"/>
      <x:c r="GFQ111" s="7"/>
      <x:c r="GFR111" s="7"/>
      <x:c r="GFS111" s="7"/>
      <x:c r="GFT111" s="7"/>
      <x:c r="GFU111" s="7"/>
      <x:c r="GFV111" s="7"/>
      <x:c r="GFW111" s="7"/>
      <x:c r="GFX111" s="7"/>
      <x:c r="GFY111" s="7"/>
      <x:c r="GFZ111" s="7"/>
      <x:c r="GGA111" s="7"/>
      <x:c r="GGB111" s="7"/>
      <x:c r="GGC111" s="7"/>
      <x:c r="GGD111" s="7"/>
      <x:c r="GGE111" s="7"/>
      <x:c r="GGF111" s="7"/>
      <x:c r="GGG111" s="7"/>
      <x:c r="GGH111" s="7"/>
      <x:c r="GGI111" s="7"/>
      <x:c r="GGJ111" s="7"/>
      <x:c r="GGK111" s="7"/>
      <x:c r="GGL111" s="7"/>
      <x:c r="GGM111" s="7"/>
      <x:c r="GGN111" s="7"/>
      <x:c r="GGO111" s="7"/>
      <x:c r="GGP111" s="7"/>
      <x:c r="GGQ111" s="7"/>
      <x:c r="GGR111" s="7"/>
      <x:c r="GGS111" s="7"/>
      <x:c r="GGT111" s="7"/>
      <x:c r="GGU111" s="7"/>
      <x:c r="GGV111" s="7"/>
      <x:c r="GGW111" s="7"/>
      <x:c r="GGX111" s="7"/>
      <x:c r="GGY111" s="7"/>
      <x:c r="GGZ111" s="7"/>
      <x:c r="GHA111" s="7"/>
      <x:c r="GHB111" s="7"/>
      <x:c r="GHC111" s="7"/>
      <x:c r="GHD111" s="7"/>
      <x:c r="GHE111" s="7"/>
      <x:c r="GHF111" s="7"/>
      <x:c r="GHG111" s="7"/>
      <x:c r="GHH111" s="7"/>
      <x:c r="GHI111" s="7"/>
      <x:c r="GHJ111" s="7"/>
      <x:c r="GHK111" s="7"/>
      <x:c r="GHL111" s="7"/>
      <x:c r="GHM111" s="7"/>
      <x:c r="GHN111" s="7"/>
      <x:c r="GHO111" s="7"/>
      <x:c r="GHP111" s="7"/>
      <x:c r="GHQ111" s="7"/>
      <x:c r="GHR111" s="7"/>
      <x:c r="GHS111" s="7"/>
      <x:c r="GHT111" s="7"/>
      <x:c r="GHU111" s="7"/>
      <x:c r="GHV111" s="7"/>
      <x:c r="GHW111" s="7"/>
      <x:c r="GHX111" s="7"/>
      <x:c r="GHY111" s="7"/>
      <x:c r="GHZ111" s="7"/>
      <x:c r="GIA111" s="7"/>
      <x:c r="GIB111" s="7"/>
      <x:c r="GIC111" s="7"/>
      <x:c r="GID111" s="7"/>
      <x:c r="GIE111" s="7"/>
      <x:c r="GIF111" s="7"/>
      <x:c r="GIG111" s="7"/>
      <x:c r="GIH111" s="7"/>
      <x:c r="GII111" s="7"/>
      <x:c r="GIJ111" s="7"/>
      <x:c r="GIK111" s="7"/>
      <x:c r="GIL111" s="7"/>
      <x:c r="GIM111" s="7"/>
      <x:c r="GIN111" s="7"/>
      <x:c r="GIO111" s="7"/>
      <x:c r="GIP111" s="7"/>
      <x:c r="GIQ111" s="7"/>
      <x:c r="GIR111" s="7"/>
      <x:c r="GIS111" s="7"/>
      <x:c r="GIT111" s="7"/>
      <x:c r="GIU111" s="7"/>
      <x:c r="GIV111" s="7"/>
      <x:c r="GIW111" s="7"/>
      <x:c r="GIX111" s="7"/>
      <x:c r="GIY111" s="7"/>
      <x:c r="GIZ111" s="7"/>
      <x:c r="GJA111" s="7"/>
      <x:c r="GJB111" s="7"/>
      <x:c r="GJC111" s="7"/>
      <x:c r="GJD111" s="7"/>
      <x:c r="GJE111" s="7"/>
      <x:c r="GJF111" s="7"/>
      <x:c r="GJG111" s="7"/>
      <x:c r="GJH111" s="7"/>
      <x:c r="GJI111" s="7"/>
      <x:c r="GJJ111" s="7"/>
      <x:c r="GJK111" s="7"/>
      <x:c r="GJL111" s="7"/>
      <x:c r="GJM111" s="7"/>
      <x:c r="GJN111" s="7"/>
      <x:c r="GJO111" s="7"/>
      <x:c r="GJP111" s="7"/>
      <x:c r="GJQ111" s="7"/>
      <x:c r="GJR111" s="7"/>
      <x:c r="GJS111" s="7"/>
      <x:c r="GJT111" s="7"/>
      <x:c r="GJU111" s="7"/>
      <x:c r="GJV111" s="7"/>
      <x:c r="GJW111" s="7"/>
      <x:c r="GJX111" s="7"/>
      <x:c r="GJY111" s="7"/>
      <x:c r="GJZ111" s="7"/>
      <x:c r="GKA111" s="7"/>
      <x:c r="GKB111" s="7"/>
      <x:c r="GKC111" s="7"/>
      <x:c r="GKD111" s="7"/>
      <x:c r="GKE111" s="7"/>
      <x:c r="GKF111" s="7"/>
      <x:c r="GKG111" s="7"/>
      <x:c r="GKH111" s="7"/>
      <x:c r="GKI111" s="7"/>
      <x:c r="GKJ111" s="7"/>
      <x:c r="GKK111" s="7"/>
      <x:c r="GKL111" s="7"/>
      <x:c r="GKM111" s="7"/>
      <x:c r="GKN111" s="7"/>
      <x:c r="GKO111" s="7"/>
      <x:c r="GKP111" s="7"/>
      <x:c r="GKQ111" s="7"/>
      <x:c r="GKR111" s="7"/>
      <x:c r="GKS111" s="7"/>
      <x:c r="GKT111" s="7"/>
      <x:c r="GKU111" s="7"/>
      <x:c r="GKV111" s="7"/>
      <x:c r="GKW111" s="7"/>
      <x:c r="GKX111" s="7"/>
      <x:c r="GKY111" s="7"/>
      <x:c r="GKZ111" s="7"/>
      <x:c r="GLA111" s="7"/>
      <x:c r="GLB111" s="7"/>
      <x:c r="GLC111" s="7"/>
      <x:c r="GLD111" s="7"/>
      <x:c r="GLE111" s="7"/>
      <x:c r="GLF111" s="7"/>
      <x:c r="GLG111" s="7"/>
      <x:c r="GLH111" s="7"/>
      <x:c r="GLI111" s="7"/>
      <x:c r="GLJ111" s="7"/>
      <x:c r="GLK111" s="7"/>
      <x:c r="GLL111" s="7"/>
      <x:c r="GLM111" s="7"/>
      <x:c r="GLN111" s="7"/>
      <x:c r="GLO111" s="7"/>
      <x:c r="GLP111" s="7"/>
      <x:c r="GLQ111" s="7"/>
      <x:c r="GLR111" s="7"/>
      <x:c r="GLS111" s="7"/>
      <x:c r="GLT111" s="7"/>
      <x:c r="GLU111" s="7"/>
      <x:c r="GLV111" s="7"/>
      <x:c r="GLW111" s="7"/>
      <x:c r="GLX111" s="7"/>
      <x:c r="GLY111" s="7"/>
      <x:c r="GLZ111" s="7"/>
      <x:c r="GMA111" s="7"/>
      <x:c r="GMB111" s="7"/>
      <x:c r="GMC111" s="7"/>
      <x:c r="GMD111" s="7"/>
      <x:c r="GME111" s="7"/>
      <x:c r="GMF111" s="7"/>
      <x:c r="GMG111" s="7"/>
      <x:c r="GMH111" s="7"/>
      <x:c r="GMI111" s="7"/>
      <x:c r="GMJ111" s="7"/>
      <x:c r="GMK111" s="7"/>
      <x:c r="GML111" s="7"/>
      <x:c r="GMM111" s="7"/>
      <x:c r="GMN111" s="7"/>
      <x:c r="GMO111" s="7"/>
      <x:c r="GMP111" s="7"/>
      <x:c r="GMQ111" s="7"/>
      <x:c r="GMR111" s="7"/>
      <x:c r="GMS111" s="7"/>
      <x:c r="GMT111" s="7"/>
      <x:c r="GMU111" s="7"/>
      <x:c r="GMV111" s="7"/>
      <x:c r="GMW111" s="7"/>
      <x:c r="GMX111" s="7"/>
      <x:c r="GMY111" s="7"/>
      <x:c r="GMZ111" s="7"/>
      <x:c r="GNA111" s="7"/>
      <x:c r="GNB111" s="7"/>
      <x:c r="GNC111" s="7"/>
      <x:c r="GND111" s="7"/>
      <x:c r="GNE111" s="7"/>
      <x:c r="GNF111" s="7"/>
      <x:c r="GNG111" s="7"/>
      <x:c r="GNH111" s="7"/>
      <x:c r="GNI111" s="7"/>
      <x:c r="GNJ111" s="7"/>
      <x:c r="GNK111" s="7"/>
      <x:c r="GNL111" s="7"/>
      <x:c r="GNM111" s="7"/>
      <x:c r="GNN111" s="7"/>
      <x:c r="GNO111" s="7"/>
      <x:c r="GNP111" s="7"/>
      <x:c r="GNQ111" s="7"/>
      <x:c r="GNR111" s="7"/>
      <x:c r="GNS111" s="7"/>
      <x:c r="GNT111" s="7"/>
      <x:c r="GNU111" s="7"/>
      <x:c r="GNV111" s="7"/>
      <x:c r="GNW111" s="7"/>
      <x:c r="GNX111" s="7"/>
      <x:c r="GNY111" s="7"/>
      <x:c r="GNZ111" s="7"/>
      <x:c r="GOA111" s="7"/>
      <x:c r="GOB111" s="7"/>
      <x:c r="GOC111" s="7"/>
      <x:c r="GOD111" s="7"/>
      <x:c r="GOE111" s="7"/>
      <x:c r="GOF111" s="7"/>
      <x:c r="GOG111" s="7"/>
      <x:c r="GOH111" s="7"/>
      <x:c r="GOI111" s="7"/>
      <x:c r="GOJ111" s="7"/>
      <x:c r="GOK111" s="7"/>
      <x:c r="GOL111" s="7"/>
      <x:c r="GOM111" s="7"/>
      <x:c r="GON111" s="7"/>
      <x:c r="GOO111" s="7"/>
      <x:c r="GOP111" s="7"/>
      <x:c r="GOQ111" s="7"/>
      <x:c r="GOR111" s="7"/>
      <x:c r="GOS111" s="7"/>
      <x:c r="GOT111" s="7"/>
      <x:c r="GOU111" s="7"/>
      <x:c r="GOV111" s="7"/>
      <x:c r="GOW111" s="7"/>
      <x:c r="GOX111" s="7"/>
      <x:c r="GOY111" s="7"/>
      <x:c r="GOZ111" s="7"/>
      <x:c r="GPA111" s="7"/>
      <x:c r="GPB111" s="7"/>
      <x:c r="GPC111" s="7"/>
      <x:c r="GPD111" s="7"/>
      <x:c r="GPE111" s="7"/>
      <x:c r="GPF111" s="7"/>
      <x:c r="GPG111" s="7"/>
      <x:c r="GPH111" s="7"/>
      <x:c r="GPI111" s="7"/>
      <x:c r="GPJ111" s="7"/>
      <x:c r="GPK111" s="7"/>
      <x:c r="GPL111" s="7"/>
      <x:c r="GPM111" s="7"/>
      <x:c r="GPN111" s="7"/>
      <x:c r="GPO111" s="7"/>
      <x:c r="GPP111" s="7"/>
      <x:c r="GPQ111" s="7"/>
      <x:c r="GPR111" s="7"/>
      <x:c r="GPS111" s="7"/>
      <x:c r="GPT111" s="7"/>
      <x:c r="GPU111" s="7"/>
      <x:c r="GPV111" s="7"/>
      <x:c r="GPW111" s="7"/>
      <x:c r="GPX111" s="7"/>
      <x:c r="GPY111" s="7"/>
      <x:c r="GPZ111" s="7"/>
      <x:c r="GQA111" s="7"/>
      <x:c r="GQB111" s="7"/>
      <x:c r="GQC111" s="7"/>
      <x:c r="GQD111" s="7"/>
      <x:c r="GQE111" s="7"/>
      <x:c r="GQF111" s="7"/>
      <x:c r="GQG111" s="7"/>
      <x:c r="GQH111" s="7"/>
      <x:c r="GQI111" s="7"/>
      <x:c r="GQJ111" s="7"/>
      <x:c r="GQK111" s="7"/>
      <x:c r="GQL111" s="7"/>
      <x:c r="GQM111" s="7"/>
      <x:c r="GQN111" s="7"/>
      <x:c r="GQO111" s="7"/>
      <x:c r="GQP111" s="7"/>
      <x:c r="GQQ111" s="7"/>
      <x:c r="GQR111" s="7"/>
      <x:c r="GQS111" s="7"/>
      <x:c r="GQT111" s="7"/>
      <x:c r="GQU111" s="7"/>
      <x:c r="GQV111" s="7"/>
      <x:c r="GQW111" s="7"/>
      <x:c r="GQX111" s="7"/>
      <x:c r="GQY111" s="7"/>
      <x:c r="GQZ111" s="7"/>
      <x:c r="GRA111" s="7"/>
      <x:c r="GRB111" s="7"/>
      <x:c r="GRC111" s="7"/>
      <x:c r="GRD111" s="7"/>
      <x:c r="GRE111" s="7"/>
      <x:c r="GRF111" s="7"/>
      <x:c r="GRG111" s="7"/>
      <x:c r="GRH111" s="7"/>
      <x:c r="GRI111" s="7"/>
      <x:c r="GRJ111" s="7"/>
      <x:c r="GRK111" s="7"/>
      <x:c r="GRL111" s="7"/>
      <x:c r="GRM111" s="7"/>
      <x:c r="GRN111" s="7"/>
      <x:c r="GRO111" s="7"/>
      <x:c r="GRP111" s="7"/>
      <x:c r="GRQ111" s="7"/>
      <x:c r="GRR111" s="7"/>
      <x:c r="GRS111" s="7"/>
      <x:c r="GRT111" s="7"/>
      <x:c r="GRU111" s="7"/>
      <x:c r="GRV111" s="7"/>
      <x:c r="GRW111" s="7"/>
      <x:c r="GRX111" s="7"/>
      <x:c r="GRY111" s="7"/>
      <x:c r="GRZ111" s="7"/>
      <x:c r="GSA111" s="7"/>
      <x:c r="GSB111" s="7"/>
      <x:c r="GSC111" s="7"/>
      <x:c r="GSD111" s="7"/>
      <x:c r="GSE111" s="7"/>
      <x:c r="GSF111" s="7"/>
      <x:c r="GSG111" s="7"/>
      <x:c r="GSH111" s="7"/>
      <x:c r="GSI111" s="7"/>
      <x:c r="GSJ111" s="7"/>
      <x:c r="GSK111" s="7"/>
      <x:c r="GSL111" s="7"/>
      <x:c r="GSM111" s="7"/>
      <x:c r="GSN111" s="7"/>
      <x:c r="GSO111" s="7"/>
      <x:c r="GSP111" s="7"/>
      <x:c r="GSQ111" s="7"/>
      <x:c r="GSR111" s="7"/>
      <x:c r="GSS111" s="7"/>
      <x:c r="GST111" s="7"/>
      <x:c r="GSU111" s="7"/>
      <x:c r="GSV111" s="7"/>
      <x:c r="GSW111" s="7"/>
      <x:c r="GSX111" s="7"/>
      <x:c r="GSY111" s="7"/>
      <x:c r="GSZ111" s="7"/>
      <x:c r="GTA111" s="7"/>
      <x:c r="GTB111" s="7"/>
      <x:c r="GTC111" s="7"/>
      <x:c r="GTD111" s="7"/>
      <x:c r="GTE111" s="7"/>
      <x:c r="GTF111" s="7"/>
      <x:c r="GTG111" s="7"/>
      <x:c r="GTH111" s="7"/>
      <x:c r="GTI111" s="7"/>
      <x:c r="GTJ111" s="7"/>
      <x:c r="GTK111" s="7"/>
      <x:c r="GTL111" s="7"/>
      <x:c r="GTM111" s="7"/>
      <x:c r="GTN111" s="7"/>
      <x:c r="GTO111" s="7"/>
      <x:c r="GTP111" s="7"/>
      <x:c r="GTQ111" s="7"/>
      <x:c r="GTR111" s="7"/>
      <x:c r="GTS111" s="7"/>
      <x:c r="GTT111" s="7"/>
      <x:c r="GTU111" s="7"/>
      <x:c r="GTV111" s="7"/>
      <x:c r="GTW111" s="7"/>
      <x:c r="GTX111" s="7"/>
      <x:c r="GTY111" s="7"/>
      <x:c r="GTZ111" s="7"/>
      <x:c r="GUA111" s="7"/>
      <x:c r="GUB111" s="7"/>
      <x:c r="GUC111" s="7"/>
      <x:c r="GUD111" s="7"/>
      <x:c r="GUE111" s="7"/>
      <x:c r="GUF111" s="7"/>
      <x:c r="GUG111" s="7"/>
      <x:c r="GUH111" s="7"/>
      <x:c r="GUI111" s="7"/>
      <x:c r="GUJ111" s="7"/>
      <x:c r="GUK111" s="7"/>
      <x:c r="GUL111" s="7"/>
      <x:c r="GUM111" s="7"/>
      <x:c r="GUN111" s="7"/>
      <x:c r="GUO111" s="7"/>
      <x:c r="GUP111" s="7"/>
      <x:c r="GUQ111" s="7"/>
      <x:c r="GUR111" s="7"/>
      <x:c r="GUS111" s="7"/>
      <x:c r="GUT111" s="7"/>
      <x:c r="GUU111" s="7"/>
      <x:c r="GUV111" s="7"/>
      <x:c r="GUW111" s="7"/>
      <x:c r="GUX111" s="7"/>
      <x:c r="GUY111" s="7"/>
      <x:c r="GUZ111" s="7"/>
      <x:c r="GVA111" s="7"/>
      <x:c r="GVB111" s="7"/>
      <x:c r="GVC111" s="7"/>
      <x:c r="GVD111" s="7"/>
      <x:c r="GVE111" s="7"/>
      <x:c r="GVF111" s="7"/>
      <x:c r="GVG111" s="7"/>
      <x:c r="GVH111" s="7"/>
      <x:c r="GVI111" s="7"/>
      <x:c r="GVJ111" s="7"/>
      <x:c r="GVK111" s="7"/>
      <x:c r="GVL111" s="7"/>
      <x:c r="GVM111" s="7"/>
      <x:c r="GVN111" s="7"/>
      <x:c r="GVO111" s="7"/>
      <x:c r="GVP111" s="7"/>
      <x:c r="GVQ111" s="7"/>
      <x:c r="GVR111" s="7"/>
      <x:c r="GVS111" s="7"/>
      <x:c r="GVT111" s="7"/>
      <x:c r="GVU111" s="7"/>
      <x:c r="GVV111" s="7"/>
      <x:c r="GVW111" s="7"/>
      <x:c r="GVX111" s="7"/>
      <x:c r="GVY111" s="7"/>
      <x:c r="GVZ111" s="7"/>
      <x:c r="GWA111" s="7"/>
      <x:c r="GWB111" s="7"/>
      <x:c r="GWC111" s="7"/>
      <x:c r="GWD111" s="7"/>
      <x:c r="GWE111" s="7"/>
      <x:c r="GWF111" s="7"/>
      <x:c r="GWG111" s="7"/>
      <x:c r="GWH111" s="7"/>
      <x:c r="GWI111" s="7"/>
      <x:c r="GWJ111" s="7"/>
      <x:c r="GWK111" s="7"/>
      <x:c r="GWL111" s="7"/>
      <x:c r="GWM111" s="7"/>
      <x:c r="GWN111" s="7"/>
      <x:c r="GWO111" s="7"/>
      <x:c r="GWP111" s="7"/>
      <x:c r="GWQ111" s="7"/>
      <x:c r="GWR111" s="7"/>
      <x:c r="GWS111" s="7"/>
      <x:c r="GWT111" s="7"/>
      <x:c r="GWU111" s="7"/>
      <x:c r="GWV111" s="7"/>
      <x:c r="GWW111" s="7"/>
      <x:c r="GWX111" s="7"/>
      <x:c r="GWY111" s="7"/>
      <x:c r="GWZ111" s="7"/>
      <x:c r="GXA111" s="7"/>
      <x:c r="GXB111" s="7"/>
      <x:c r="GXC111" s="7"/>
      <x:c r="GXD111" s="7"/>
      <x:c r="GXE111" s="7"/>
      <x:c r="GXF111" s="7"/>
      <x:c r="GXG111" s="7"/>
      <x:c r="GXH111" s="7"/>
      <x:c r="GXI111" s="7"/>
      <x:c r="GXJ111" s="7"/>
      <x:c r="GXK111" s="7"/>
      <x:c r="GXL111" s="7"/>
      <x:c r="GXM111" s="7"/>
      <x:c r="GXN111" s="7"/>
      <x:c r="GXO111" s="7"/>
      <x:c r="GXP111" s="7"/>
      <x:c r="GXQ111" s="7"/>
      <x:c r="GXR111" s="7"/>
      <x:c r="GXS111" s="7"/>
      <x:c r="GXT111" s="7"/>
      <x:c r="GXU111" s="7"/>
      <x:c r="GXV111" s="7"/>
      <x:c r="GXW111" s="7"/>
      <x:c r="GXX111" s="7"/>
      <x:c r="GXY111" s="7"/>
      <x:c r="GXZ111" s="7"/>
      <x:c r="GYA111" s="7"/>
      <x:c r="GYB111" s="7"/>
      <x:c r="GYC111" s="7"/>
      <x:c r="GYD111" s="7"/>
      <x:c r="GYE111" s="7"/>
      <x:c r="GYF111" s="7"/>
      <x:c r="GYG111" s="7"/>
      <x:c r="GYH111" s="7"/>
      <x:c r="GYI111" s="7"/>
      <x:c r="GYJ111" s="7"/>
      <x:c r="GYK111" s="7"/>
      <x:c r="GYL111" s="7"/>
      <x:c r="GYM111" s="7"/>
      <x:c r="GYN111" s="7"/>
      <x:c r="GYO111" s="7"/>
      <x:c r="GYP111" s="7"/>
      <x:c r="GYQ111" s="7"/>
      <x:c r="GYR111" s="7"/>
      <x:c r="GYS111" s="7"/>
      <x:c r="GYT111" s="7"/>
      <x:c r="GYU111" s="7"/>
      <x:c r="GYV111" s="7"/>
      <x:c r="GYW111" s="7"/>
      <x:c r="GYX111" s="7"/>
      <x:c r="GYY111" s="7"/>
      <x:c r="GYZ111" s="7"/>
      <x:c r="GZA111" s="7"/>
      <x:c r="GZB111" s="7"/>
      <x:c r="GZC111" s="7"/>
      <x:c r="GZD111" s="7"/>
      <x:c r="GZE111" s="7"/>
      <x:c r="GZF111" s="7"/>
      <x:c r="GZG111" s="7"/>
      <x:c r="GZH111" s="7"/>
      <x:c r="GZI111" s="7"/>
      <x:c r="GZJ111" s="7"/>
      <x:c r="GZK111" s="7"/>
      <x:c r="GZL111" s="7"/>
      <x:c r="GZM111" s="7"/>
      <x:c r="GZN111" s="7"/>
      <x:c r="GZO111" s="7"/>
      <x:c r="GZP111" s="7"/>
      <x:c r="GZQ111" s="7"/>
      <x:c r="GZR111" s="7"/>
      <x:c r="GZS111" s="7"/>
      <x:c r="GZT111" s="7"/>
      <x:c r="GZU111" s="7"/>
      <x:c r="GZV111" s="7"/>
      <x:c r="GZW111" s="7"/>
      <x:c r="GZX111" s="7"/>
      <x:c r="GZY111" s="7"/>
      <x:c r="GZZ111" s="7"/>
      <x:c r="HAA111" s="7"/>
      <x:c r="HAB111" s="7"/>
      <x:c r="HAC111" s="7"/>
      <x:c r="HAD111" s="7"/>
      <x:c r="HAE111" s="7"/>
      <x:c r="HAF111" s="7"/>
      <x:c r="HAG111" s="7"/>
      <x:c r="HAH111" s="7"/>
      <x:c r="HAI111" s="7"/>
      <x:c r="HAJ111" s="7"/>
      <x:c r="HAK111" s="7"/>
      <x:c r="HAL111" s="7"/>
      <x:c r="HAM111" s="7"/>
      <x:c r="HAN111" s="7"/>
      <x:c r="HAO111" s="7"/>
      <x:c r="HAP111" s="7"/>
      <x:c r="HAQ111" s="7"/>
      <x:c r="HAR111" s="7"/>
      <x:c r="HAS111" s="7"/>
      <x:c r="HAT111" s="7"/>
      <x:c r="HAU111" s="7"/>
      <x:c r="HAV111" s="7"/>
      <x:c r="HAW111" s="7"/>
      <x:c r="HAX111" s="7"/>
      <x:c r="HAY111" s="7"/>
      <x:c r="HAZ111" s="7"/>
      <x:c r="HBA111" s="7"/>
      <x:c r="HBB111" s="7"/>
      <x:c r="HBC111" s="7"/>
      <x:c r="HBD111" s="7"/>
      <x:c r="HBE111" s="7"/>
      <x:c r="HBF111" s="7"/>
      <x:c r="HBG111" s="7"/>
      <x:c r="HBH111" s="7"/>
      <x:c r="HBI111" s="7"/>
      <x:c r="HBJ111" s="7"/>
      <x:c r="HBK111" s="7"/>
      <x:c r="HBL111" s="7"/>
      <x:c r="HBM111" s="7"/>
      <x:c r="HBN111" s="7"/>
      <x:c r="HBO111" s="7"/>
      <x:c r="HBP111" s="7"/>
      <x:c r="HBQ111" s="7"/>
      <x:c r="HBR111" s="7"/>
      <x:c r="HBS111" s="7"/>
      <x:c r="HBT111" s="7"/>
      <x:c r="HBU111" s="7"/>
      <x:c r="HBV111" s="7"/>
      <x:c r="HBW111" s="7"/>
      <x:c r="HBX111" s="7"/>
      <x:c r="HBY111" s="7"/>
      <x:c r="HBZ111" s="7"/>
      <x:c r="HCA111" s="7"/>
      <x:c r="HCB111" s="7"/>
      <x:c r="HCC111" s="7"/>
      <x:c r="HCD111" s="7"/>
      <x:c r="HCE111" s="7"/>
      <x:c r="HCF111" s="7"/>
      <x:c r="HCG111" s="7"/>
      <x:c r="HCH111" s="7"/>
      <x:c r="HCI111" s="7"/>
      <x:c r="HCJ111" s="7"/>
      <x:c r="HCK111" s="7"/>
      <x:c r="HCL111" s="7"/>
      <x:c r="HCM111" s="7"/>
      <x:c r="HCN111" s="7"/>
      <x:c r="HCO111" s="7"/>
      <x:c r="HCP111" s="7"/>
      <x:c r="HCQ111" s="7"/>
      <x:c r="HCR111" s="7"/>
      <x:c r="HCS111" s="7"/>
      <x:c r="HCT111" s="7"/>
      <x:c r="HCU111" s="7"/>
      <x:c r="HCV111" s="7"/>
      <x:c r="HCW111" s="7"/>
      <x:c r="HCX111" s="7"/>
      <x:c r="HCY111" s="7"/>
      <x:c r="HCZ111" s="7"/>
      <x:c r="HDA111" s="7"/>
      <x:c r="HDB111" s="7"/>
      <x:c r="HDC111" s="7"/>
      <x:c r="HDD111" s="7"/>
      <x:c r="HDE111" s="7"/>
      <x:c r="HDF111" s="7"/>
      <x:c r="HDG111" s="7"/>
      <x:c r="HDH111" s="7"/>
      <x:c r="HDI111" s="7"/>
      <x:c r="HDJ111" s="7"/>
      <x:c r="HDK111" s="7"/>
      <x:c r="HDL111" s="7"/>
      <x:c r="HDM111" s="7"/>
      <x:c r="HDN111" s="7"/>
      <x:c r="HDO111" s="7"/>
      <x:c r="HDP111" s="7"/>
      <x:c r="HDQ111" s="7"/>
      <x:c r="HDR111" s="7"/>
      <x:c r="HDS111" s="7"/>
      <x:c r="HDT111" s="7"/>
      <x:c r="HDU111" s="7"/>
      <x:c r="HDV111" s="7"/>
      <x:c r="HDW111" s="7"/>
      <x:c r="HDX111" s="7"/>
      <x:c r="HDY111" s="7"/>
      <x:c r="HDZ111" s="7"/>
      <x:c r="HEA111" s="7"/>
      <x:c r="HEB111" s="7"/>
      <x:c r="HEC111" s="7"/>
      <x:c r="HED111" s="7"/>
      <x:c r="HEE111" s="7"/>
      <x:c r="HEF111" s="7"/>
      <x:c r="HEG111" s="7"/>
      <x:c r="HEH111" s="7"/>
      <x:c r="HEI111" s="7"/>
      <x:c r="HEJ111" s="7"/>
      <x:c r="HEK111" s="7"/>
      <x:c r="HEL111" s="7"/>
      <x:c r="HEM111" s="7"/>
      <x:c r="HEN111" s="7"/>
      <x:c r="HEO111" s="7"/>
      <x:c r="HEP111" s="7"/>
      <x:c r="HEQ111" s="7"/>
      <x:c r="HER111" s="7"/>
      <x:c r="HES111" s="7"/>
      <x:c r="HET111" s="7"/>
      <x:c r="HEU111" s="7"/>
      <x:c r="HEV111" s="7"/>
      <x:c r="HEW111" s="7"/>
      <x:c r="HEX111" s="7"/>
      <x:c r="HEY111" s="7"/>
      <x:c r="HEZ111" s="7"/>
      <x:c r="HFA111" s="7"/>
      <x:c r="HFB111" s="7"/>
      <x:c r="HFC111" s="7"/>
      <x:c r="HFD111" s="7"/>
      <x:c r="HFE111" s="7"/>
      <x:c r="HFF111" s="7"/>
      <x:c r="HFG111" s="7"/>
      <x:c r="HFH111" s="7"/>
      <x:c r="HFI111" s="7"/>
      <x:c r="HFJ111" s="7"/>
      <x:c r="HFK111" s="7"/>
      <x:c r="HFL111" s="7"/>
      <x:c r="HFM111" s="7"/>
      <x:c r="HFN111" s="7"/>
      <x:c r="HFO111" s="7"/>
      <x:c r="HFP111" s="7"/>
      <x:c r="HFQ111" s="7"/>
      <x:c r="HFR111" s="7"/>
      <x:c r="HFS111" s="7"/>
      <x:c r="HFT111" s="7"/>
      <x:c r="HFU111" s="7"/>
      <x:c r="HFV111" s="7"/>
      <x:c r="HFW111" s="7"/>
      <x:c r="HFX111" s="7"/>
      <x:c r="HFY111" s="7"/>
      <x:c r="HFZ111" s="7"/>
      <x:c r="HGA111" s="7"/>
      <x:c r="HGB111" s="7"/>
      <x:c r="HGC111" s="7"/>
      <x:c r="HGD111" s="7"/>
      <x:c r="HGE111" s="7"/>
      <x:c r="HGF111" s="7"/>
      <x:c r="HGG111" s="7"/>
      <x:c r="HGH111" s="7"/>
      <x:c r="HGI111" s="7"/>
      <x:c r="HGJ111" s="7"/>
      <x:c r="HGK111" s="7"/>
      <x:c r="HGL111" s="7"/>
      <x:c r="HGM111" s="7"/>
      <x:c r="HGN111" s="7"/>
      <x:c r="HGO111" s="7"/>
      <x:c r="HGP111" s="7"/>
      <x:c r="HGQ111" s="7"/>
      <x:c r="HGR111" s="7"/>
      <x:c r="HGS111" s="7"/>
      <x:c r="HGT111" s="7"/>
      <x:c r="HGU111" s="7"/>
      <x:c r="HGV111" s="7"/>
      <x:c r="HGW111" s="7"/>
      <x:c r="HGX111" s="7"/>
      <x:c r="HGY111" s="7"/>
      <x:c r="HGZ111" s="7"/>
      <x:c r="HHA111" s="7"/>
      <x:c r="HHB111" s="7"/>
      <x:c r="HHC111" s="7"/>
      <x:c r="HHD111" s="7"/>
      <x:c r="HHE111" s="7"/>
      <x:c r="HHF111" s="7"/>
      <x:c r="HHG111" s="7"/>
      <x:c r="HHH111" s="7"/>
      <x:c r="HHI111" s="7"/>
      <x:c r="HHJ111" s="7"/>
      <x:c r="HHK111" s="7"/>
      <x:c r="HHL111" s="7"/>
      <x:c r="HHM111" s="7"/>
      <x:c r="HHN111" s="7"/>
      <x:c r="HHO111" s="7"/>
      <x:c r="HHP111" s="7"/>
      <x:c r="HHQ111" s="7"/>
      <x:c r="HHR111" s="7"/>
      <x:c r="HHS111" s="7"/>
      <x:c r="HHT111" s="7"/>
      <x:c r="HHU111" s="7"/>
      <x:c r="HHV111" s="7"/>
      <x:c r="HHW111" s="7"/>
      <x:c r="HHX111" s="7"/>
      <x:c r="HHY111" s="7"/>
      <x:c r="HHZ111" s="7"/>
      <x:c r="HIA111" s="7"/>
      <x:c r="HIB111" s="7"/>
      <x:c r="HIC111" s="7"/>
      <x:c r="HID111" s="7"/>
      <x:c r="HIE111" s="7"/>
      <x:c r="HIF111" s="7"/>
      <x:c r="HIG111" s="7"/>
      <x:c r="HIH111" s="7"/>
      <x:c r="HII111" s="7"/>
      <x:c r="HIJ111" s="7"/>
      <x:c r="HIK111" s="7"/>
      <x:c r="HIL111" s="7"/>
      <x:c r="HIM111" s="7"/>
      <x:c r="HIN111" s="7"/>
      <x:c r="HIO111" s="7"/>
      <x:c r="HIP111" s="7"/>
      <x:c r="HIQ111" s="7"/>
      <x:c r="HIR111" s="7"/>
      <x:c r="HIS111" s="7"/>
      <x:c r="HIT111" s="7"/>
      <x:c r="HIU111" s="7"/>
      <x:c r="HIV111" s="7"/>
      <x:c r="HIW111" s="7"/>
      <x:c r="HIX111" s="7"/>
      <x:c r="HIY111" s="7"/>
      <x:c r="HIZ111" s="7"/>
      <x:c r="HJA111" s="7"/>
      <x:c r="HJB111" s="7"/>
      <x:c r="HJC111" s="7"/>
      <x:c r="HJD111" s="7"/>
      <x:c r="HJE111" s="7"/>
      <x:c r="HJF111" s="7"/>
      <x:c r="HJG111" s="7"/>
      <x:c r="HJH111" s="7"/>
      <x:c r="HJI111" s="7"/>
      <x:c r="HJJ111" s="7"/>
      <x:c r="HJK111" s="7"/>
      <x:c r="HJL111" s="7"/>
      <x:c r="HJM111" s="7"/>
      <x:c r="HJN111" s="7"/>
      <x:c r="HJO111" s="7"/>
      <x:c r="HJP111" s="7"/>
      <x:c r="HJQ111" s="7"/>
      <x:c r="HJR111" s="7"/>
      <x:c r="HJS111" s="7"/>
      <x:c r="HJT111" s="7"/>
      <x:c r="HJU111" s="7"/>
      <x:c r="HJV111" s="7"/>
      <x:c r="HJW111" s="7"/>
      <x:c r="HJX111" s="7"/>
      <x:c r="HJY111" s="7"/>
      <x:c r="HJZ111" s="7"/>
      <x:c r="HKA111" s="7"/>
      <x:c r="HKB111" s="7"/>
      <x:c r="HKC111" s="7"/>
      <x:c r="HKD111" s="7"/>
      <x:c r="HKE111" s="7"/>
      <x:c r="HKF111" s="7"/>
      <x:c r="HKG111" s="7"/>
      <x:c r="HKH111" s="7"/>
      <x:c r="HKI111" s="7"/>
      <x:c r="HKJ111" s="7"/>
      <x:c r="HKK111" s="7"/>
      <x:c r="HKL111" s="7"/>
      <x:c r="HKM111" s="7"/>
      <x:c r="HKN111" s="7"/>
      <x:c r="HKO111" s="7"/>
      <x:c r="HKP111" s="7"/>
      <x:c r="HKQ111" s="7"/>
      <x:c r="HKR111" s="7"/>
      <x:c r="HKS111" s="7"/>
      <x:c r="HKT111" s="7"/>
      <x:c r="HKU111" s="7"/>
      <x:c r="HKV111" s="7"/>
      <x:c r="HKW111" s="7"/>
      <x:c r="HKX111" s="7"/>
      <x:c r="HKY111" s="7"/>
      <x:c r="HKZ111" s="7"/>
      <x:c r="HLA111" s="7"/>
      <x:c r="HLB111" s="7"/>
      <x:c r="HLC111" s="7"/>
      <x:c r="HLD111" s="7"/>
      <x:c r="HLE111" s="7"/>
      <x:c r="HLF111" s="7"/>
      <x:c r="HLG111" s="7"/>
      <x:c r="HLH111" s="7"/>
      <x:c r="HLI111" s="7"/>
      <x:c r="HLJ111" s="7"/>
      <x:c r="HLK111" s="7"/>
      <x:c r="HLL111" s="7"/>
      <x:c r="HLM111" s="7"/>
      <x:c r="HLN111" s="7"/>
      <x:c r="HLO111" s="7"/>
      <x:c r="HLP111" s="7"/>
      <x:c r="HLQ111" s="7"/>
      <x:c r="HLR111" s="7"/>
      <x:c r="HLS111" s="7"/>
      <x:c r="HLT111" s="7"/>
      <x:c r="HLU111" s="7"/>
      <x:c r="HLV111" s="7"/>
      <x:c r="HLW111" s="7"/>
      <x:c r="HLX111" s="7"/>
      <x:c r="HLY111" s="7"/>
      <x:c r="HLZ111" s="7"/>
      <x:c r="HMA111" s="7"/>
      <x:c r="HMB111" s="7"/>
      <x:c r="HMC111" s="7"/>
      <x:c r="HMD111" s="7"/>
      <x:c r="HME111" s="7"/>
      <x:c r="HMF111" s="7"/>
      <x:c r="HMG111" s="7"/>
      <x:c r="HMH111" s="7"/>
      <x:c r="HMI111" s="7"/>
      <x:c r="HMJ111" s="7"/>
      <x:c r="HMK111" s="7"/>
      <x:c r="HML111" s="7"/>
      <x:c r="HMM111" s="7"/>
      <x:c r="HMN111" s="7"/>
      <x:c r="HMO111" s="7"/>
      <x:c r="HMP111" s="7"/>
      <x:c r="HMQ111" s="7"/>
      <x:c r="HMR111" s="7"/>
      <x:c r="HMS111" s="7"/>
      <x:c r="HMT111" s="7"/>
      <x:c r="HMU111" s="7"/>
      <x:c r="HMV111" s="7"/>
      <x:c r="HMW111" s="7"/>
      <x:c r="HMX111" s="7"/>
      <x:c r="HMY111" s="7"/>
      <x:c r="HMZ111" s="7"/>
      <x:c r="HNA111" s="7"/>
      <x:c r="HNB111" s="7"/>
      <x:c r="HNC111" s="7"/>
      <x:c r="HND111" s="7"/>
      <x:c r="HNE111" s="7"/>
      <x:c r="HNF111" s="7"/>
      <x:c r="HNG111" s="7"/>
      <x:c r="HNH111" s="7"/>
      <x:c r="HNI111" s="7"/>
      <x:c r="HNJ111" s="7"/>
      <x:c r="HNK111" s="7"/>
      <x:c r="HNL111" s="7"/>
      <x:c r="HNM111" s="7"/>
      <x:c r="HNN111" s="7"/>
      <x:c r="HNO111" s="7"/>
      <x:c r="HNP111" s="7"/>
      <x:c r="HNQ111" s="7"/>
      <x:c r="HNR111" s="7"/>
      <x:c r="HNS111" s="7"/>
      <x:c r="HNT111" s="7"/>
      <x:c r="HNU111" s="7"/>
      <x:c r="HNV111" s="7"/>
      <x:c r="HNW111" s="7"/>
      <x:c r="HNX111" s="7"/>
      <x:c r="HNY111" s="7"/>
      <x:c r="HNZ111" s="7"/>
      <x:c r="HOA111" s="7"/>
      <x:c r="HOB111" s="7"/>
      <x:c r="HOC111" s="7"/>
      <x:c r="HOD111" s="7"/>
      <x:c r="HOE111" s="7"/>
      <x:c r="HOF111" s="7"/>
      <x:c r="HOG111" s="7"/>
      <x:c r="HOH111" s="7"/>
      <x:c r="HOI111" s="7"/>
      <x:c r="HOJ111" s="7"/>
      <x:c r="HOK111" s="7"/>
      <x:c r="HOL111" s="7"/>
      <x:c r="HOM111" s="7"/>
      <x:c r="HON111" s="7"/>
      <x:c r="HOO111" s="7"/>
      <x:c r="HOP111" s="7"/>
      <x:c r="HOQ111" s="7"/>
      <x:c r="HOR111" s="7"/>
      <x:c r="HOS111" s="7"/>
      <x:c r="HOT111" s="7"/>
      <x:c r="HOU111" s="7"/>
      <x:c r="HOV111" s="7"/>
      <x:c r="HOW111" s="7"/>
      <x:c r="HOX111" s="7"/>
      <x:c r="HOY111" s="7"/>
      <x:c r="HOZ111" s="7"/>
      <x:c r="HPA111" s="7"/>
      <x:c r="HPB111" s="7"/>
      <x:c r="HPC111" s="7"/>
      <x:c r="HPD111" s="7"/>
      <x:c r="HPE111" s="7"/>
      <x:c r="HPF111" s="7"/>
      <x:c r="HPG111" s="7"/>
      <x:c r="HPH111" s="7"/>
      <x:c r="HPI111" s="7"/>
      <x:c r="HPJ111" s="7"/>
      <x:c r="HPK111" s="7"/>
      <x:c r="HPL111" s="7"/>
      <x:c r="HPM111" s="7"/>
      <x:c r="HPN111" s="7"/>
      <x:c r="HPO111" s="7"/>
      <x:c r="HPP111" s="7"/>
      <x:c r="HPQ111" s="7"/>
      <x:c r="HPR111" s="7"/>
      <x:c r="HPS111" s="7"/>
      <x:c r="HPT111" s="7"/>
      <x:c r="HPU111" s="7"/>
      <x:c r="HPV111" s="7"/>
      <x:c r="HPW111" s="7"/>
      <x:c r="HPX111" s="7"/>
      <x:c r="HPY111" s="7"/>
      <x:c r="HPZ111" s="7"/>
      <x:c r="HQA111" s="7"/>
      <x:c r="HQB111" s="7"/>
      <x:c r="HQC111" s="7"/>
      <x:c r="HQD111" s="7"/>
      <x:c r="HQE111" s="7"/>
      <x:c r="HQF111" s="7"/>
      <x:c r="HQG111" s="7"/>
      <x:c r="HQH111" s="7"/>
      <x:c r="HQI111" s="7"/>
      <x:c r="HQJ111" s="7"/>
      <x:c r="HQK111" s="7"/>
      <x:c r="HQL111" s="7"/>
      <x:c r="HQM111" s="7"/>
      <x:c r="HQN111" s="7"/>
      <x:c r="HQO111" s="7"/>
      <x:c r="HQP111" s="7"/>
      <x:c r="HQQ111" s="7"/>
      <x:c r="HQR111" s="7"/>
      <x:c r="HQS111" s="7"/>
      <x:c r="HQT111" s="7"/>
      <x:c r="HQU111" s="7"/>
      <x:c r="HQV111" s="7"/>
      <x:c r="HQW111" s="7"/>
      <x:c r="HQX111" s="7"/>
      <x:c r="HQY111" s="7"/>
      <x:c r="HQZ111" s="7"/>
      <x:c r="HRA111" s="7"/>
      <x:c r="HRB111" s="7"/>
      <x:c r="HRC111" s="7"/>
      <x:c r="HRD111" s="7"/>
      <x:c r="HRE111" s="7"/>
      <x:c r="HRF111" s="7"/>
      <x:c r="HRG111" s="7"/>
      <x:c r="HRH111" s="7"/>
      <x:c r="HRI111" s="7"/>
      <x:c r="HRJ111" s="7"/>
      <x:c r="HRK111" s="7"/>
      <x:c r="HRL111" s="7"/>
      <x:c r="HRM111" s="7"/>
      <x:c r="HRN111" s="7"/>
      <x:c r="HRO111" s="7"/>
      <x:c r="HRP111" s="7"/>
      <x:c r="HRQ111" s="7"/>
      <x:c r="HRR111" s="7"/>
      <x:c r="HRS111" s="7"/>
      <x:c r="HRT111" s="7"/>
      <x:c r="HRU111" s="7"/>
      <x:c r="HRV111" s="7"/>
      <x:c r="HRW111" s="7"/>
      <x:c r="HRX111" s="7"/>
      <x:c r="HRY111" s="7"/>
      <x:c r="HRZ111" s="7"/>
      <x:c r="HSA111" s="7"/>
      <x:c r="HSB111" s="7"/>
      <x:c r="HSC111" s="7"/>
      <x:c r="HSD111" s="7"/>
      <x:c r="HSE111" s="7"/>
      <x:c r="HSF111" s="7"/>
      <x:c r="HSG111" s="7"/>
      <x:c r="HSH111" s="7"/>
      <x:c r="HSI111" s="7"/>
      <x:c r="HSJ111" s="7"/>
      <x:c r="HSK111" s="7"/>
      <x:c r="HSL111" s="7"/>
      <x:c r="HSM111" s="7"/>
      <x:c r="HSN111" s="7"/>
      <x:c r="HSO111" s="7"/>
      <x:c r="HSP111" s="7"/>
      <x:c r="HSQ111" s="7"/>
      <x:c r="HSR111" s="7"/>
      <x:c r="HSS111" s="7"/>
      <x:c r="HST111" s="7"/>
      <x:c r="HSU111" s="7"/>
      <x:c r="HSV111" s="7"/>
      <x:c r="HSW111" s="7"/>
      <x:c r="HSX111" s="7"/>
      <x:c r="HSY111" s="7"/>
      <x:c r="HSZ111" s="7"/>
      <x:c r="HTA111" s="7"/>
      <x:c r="HTB111" s="7"/>
      <x:c r="HTC111" s="7"/>
      <x:c r="HTD111" s="7"/>
      <x:c r="HTE111" s="7"/>
      <x:c r="HTF111" s="7"/>
      <x:c r="HTG111" s="7"/>
      <x:c r="HTH111" s="7"/>
      <x:c r="HTI111" s="7"/>
      <x:c r="HTJ111" s="7"/>
      <x:c r="HTK111" s="7"/>
      <x:c r="HTL111" s="7"/>
      <x:c r="HTM111" s="7"/>
      <x:c r="HTN111" s="7"/>
      <x:c r="HTO111" s="7"/>
      <x:c r="HTP111" s="7"/>
      <x:c r="HTQ111" s="7"/>
      <x:c r="HTR111" s="7"/>
      <x:c r="HTS111" s="7"/>
      <x:c r="HTT111" s="7"/>
      <x:c r="HTU111" s="7"/>
      <x:c r="HTV111" s="7"/>
      <x:c r="HTW111" s="7"/>
      <x:c r="HTX111" s="7"/>
      <x:c r="HTY111" s="7"/>
      <x:c r="HTZ111" s="7"/>
      <x:c r="HUA111" s="7"/>
      <x:c r="HUB111" s="7"/>
      <x:c r="HUC111" s="7"/>
      <x:c r="HUD111" s="7"/>
      <x:c r="HUE111" s="7"/>
      <x:c r="HUF111" s="7"/>
      <x:c r="HUG111" s="7"/>
      <x:c r="HUH111" s="7"/>
      <x:c r="HUI111" s="7"/>
      <x:c r="HUJ111" s="7"/>
      <x:c r="HUK111" s="7"/>
      <x:c r="HUL111" s="7"/>
      <x:c r="HUM111" s="7"/>
      <x:c r="HUN111" s="7"/>
      <x:c r="HUO111" s="7"/>
      <x:c r="HUP111" s="7"/>
      <x:c r="HUQ111" s="7"/>
      <x:c r="HUR111" s="7"/>
      <x:c r="HUS111" s="7"/>
      <x:c r="HUT111" s="7"/>
      <x:c r="HUU111" s="7"/>
      <x:c r="HUV111" s="7"/>
      <x:c r="HUW111" s="7"/>
      <x:c r="HUX111" s="7"/>
      <x:c r="HUY111" s="7"/>
      <x:c r="HUZ111" s="7"/>
      <x:c r="HVA111" s="7"/>
      <x:c r="HVB111" s="7"/>
      <x:c r="HVC111" s="7"/>
      <x:c r="HVD111" s="7"/>
      <x:c r="HVE111" s="7"/>
      <x:c r="HVF111" s="7"/>
      <x:c r="HVG111" s="7"/>
      <x:c r="HVH111" s="7"/>
      <x:c r="HVI111" s="7"/>
      <x:c r="HVJ111" s="7"/>
      <x:c r="HVK111" s="7"/>
      <x:c r="HVL111" s="7"/>
      <x:c r="HVM111" s="7"/>
      <x:c r="HVN111" s="7"/>
      <x:c r="HVO111" s="7"/>
      <x:c r="HVP111" s="7"/>
      <x:c r="HVQ111" s="7"/>
      <x:c r="HVR111" s="7"/>
      <x:c r="HVS111" s="7"/>
      <x:c r="HVT111" s="7"/>
      <x:c r="HVU111" s="7"/>
      <x:c r="HVV111" s="7"/>
      <x:c r="HVW111" s="7"/>
      <x:c r="HVX111" s="7"/>
      <x:c r="HVY111" s="7"/>
      <x:c r="HVZ111" s="7"/>
      <x:c r="HWA111" s="7"/>
      <x:c r="HWB111" s="7"/>
      <x:c r="HWC111" s="7"/>
      <x:c r="HWD111" s="7"/>
      <x:c r="HWE111" s="7"/>
      <x:c r="HWF111" s="7"/>
      <x:c r="HWG111" s="7"/>
      <x:c r="HWH111" s="7"/>
      <x:c r="HWI111" s="7"/>
      <x:c r="HWJ111" s="7"/>
      <x:c r="HWK111" s="7"/>
      <x:c r="HWL111" s="7"/>
      <x:c r="HWM111" s="7"/>
      <x:c r="HWN111" s="7"/>
      <x:c r="HWO111" s="7"/>
      <x:c r="HWP111" s="7"/>
      <x:c r="HWQ111" s="7"/>
      <x:c r="HWR111" s="7"/>
      <x:c r="HWS111" s="7"/>
      <x:c r="HWT111" s="7"/>
      <x:c r="HWU111" s="7"/>
      <x:c r="HWV111" s="7"/>
      <x:c r="HWW111" s="7"/>
      <x:c r="HWX111" s="7"/>
      <x:c r="HWY111" s="7"/>
      <x:c r="HWZ111" s="7"/>
      <x:c r="HXA111" s="7"/>
      <x:c r="HXB111" s="7"/>
      <x:c r="HXC111" s="7"/>
      <x:c r="HXD111" s="7"/>
      <x:c r="HXE111" s="7"/>
      <x:c r="HXF111" s="7"/>
      <x:c r="HXG111" s="7"/>
      <x:c r="HXH111" s="7"/>
      <x:c r="HXI111" s="7"/>
      <x:c r="HXJ111" s="7"/>
      <x:c r="HXK111" s="7"/>
      <x:c r="HXL111" s="7"/>
      <x:c r="HXM111" s="7"/>
      <x:c r="HXN111" s="7"/>
      <x:c r="HXO111" s="7"/>
      <x:c r="HXP111" s="7"/>
      <x:c r="HXQ111" s="7"/>
      <x:c r="HXR111" s="7"/>
      <x:c r="HXS111" s="7"/>
      <x:c r="HXT111" s="7"/>
      <x:c r="HXU111" s="7"/>
      <x:c r="HXV111" s="7"/>
      <x:c r="HXW111" s="7"/>
      <x:c r="HXX111" s="7"/>
      <x:c r="HXY111" s="7"/>
      <x:c r="HXZ111" s="7"/>
      <x:c r="HYA111" s="7"/>
      <x:c r="HYB111" s="7"/>
      <x:c r="HYC111" s="7"/>
      <x:c r="HYD111" s="7"/>
      <x:c r="HYE111" s="7"/>
      <x:c r="HYF111" s="7"/>
      <x:c r="HYG111" s="7"/>
      <x:c r="HYH111" s="7"/>
      <x:c r="HYI111" s="7"/>
      <x:c r="HYJ111" s="7"/>
      <x:c r="HYK111" s="7"/>
      <x:c r="HYL111" s="7"/>
      <x:c r="HYM111" s="7"/>
      <x:c r="HYN111" s="7"/>
      <x:c r="HYO111" s="7"/>
      <x:c r="HYP111" s="7"/>
      <x:c r="HYQ111" s="7"/>
      <x:c r="HYR111" s="7"/>
      <x:c r="HYS111" s="7"/>
      <x:c r="HYT111" s="7"/>
      <x:c r="HYU111" s="7"/>
      <x:c r="HYV111" s="7"/>
      <x:c r="HYW111" s="7"/>
      <x:c r="HYX111" s="7"/>
      <x:c r="HYY111" s="7"/>
      <x:c r="HYZ111" s="7"/>
      <x:c r="HZA111" s="7"/>
      <x:c r="HZB111" s="7"/>
      <x:c r="HZC111" s="7"/>
      <x:c r="HZD111" s="7"/>
      <x:c r="HZE111" s="7"/>
      <x:c r="HZF111" s="7"/>
      <x:c r="HZG111" s="7"/>
      <x:c r="HZH111" s="7"/>
      <x:c r="HZI111" s="7"/>
      <x:c r="HZJ111" s="7"/>
      <x:c r="HZK111" s="7"/>
      <x:c r="HZL111" s="7"/>
      <x:c r="HZM111" s="7"/>
      <x:c r="HZN111" s="7"/>
      <x:c r="HZO111" s="7"/>
      <x:c r="HZP111" s="7"/>
      <x:c r="HZQ111" s="7"/>
      <x:c r="HZR111" s="7"/>
      <x:c r="HZS111" s="7"/>
      <x:c r="HZT111" s="7"/>
      <x:c r="HZU111" s="7"/>
      <x:c r="HZV111" s="7"/>
      <x:c r="HZW111" s="7"/>
      <x:c r="HZX111" s="7"/>
      <x:c r="HZY111" s="7"/>
      <x:c r="HZZ111" s="7"/>
      <x:c r="IAA111" s="7"/>
      <x:c r="IAB111" s="7"/>
      <x:c r="IAC111" s="7"/>
      <x:c r="IAD111" s="7"/>
      <x:c r="IAE111" s="7"/>
      <x:c r="IAF111" s="7"/>
      <x:c r="IAG111" s="7"/>
      <x:c r="IAH111" s="7"/>
      <x:c r="IAI111" s="7"/>
      <x:c r="IAJ111" s="7"/>
      <x:c r="IAK111" s="7"/>
      <x:c r="IAL111" s="7"/>
      <x:c r="IAM111" s="7"/>
      <x:c r="IAN111" s="7"/>
      <x:c r="IAO111" s="7"/>
      <x:c r="IAP111" s="7"/>
      <x:c r="IAQ111" s="7"/>
      <x:c r="IAR111" s="7"/>
      <x:c r="IAS111" s="7"/>
      <x:c r="IAT111" s="7"/>
      <x:c r="IAU111" s="7"/>
      <x:c r="IAV111" s="7"/>
      <x:c r="IAW111" s="7"/>
      <x:c r="IAX111" s="7"/>
      <x:c r="IAY111" s="7"/>
      <x:c r="IAZ111" s="7"/>
      <x:c r="IBA111" s="7"/>
      <x:c r="IBB111" s="7"/>
      <x:c r="IBC111" s="7"/>
      <x:c r="IBD111" s="7"/>
      <x:c r="IBE111" s="7"/>
      <x:c r="IBF111" s="7"/>
      <x:c r="IBG111" s="7"/>
      <x:c r="IBH111" s="7"/>
      <x:c r="IBI111" s="7"/>
      <x:c r="IBJ111" s="7"/>
      <x:c r="IBK111" s="7"/>
      <x:c r="IBL111" s="7"/>
      <x:c r="IBM111" s="7"/>
      <x:c r="IBN111" s="7"/>
      <x:c r="IBO111" s="7"/>
      <x:c r="IBP111" s="7"/>
      <x:c r="IBQ111" s="7"/>
      <x:c r="IBR111" s="7"/>
      <x:c r="IBS111" s="7"/>
      <x:c r="IBT111" s="7"/>
      <x:c r="IBU111" s="7"/>
      <x:c r="IBV111" s="7"/>
      <x:c r="IBW111" s="7"/>
      <x:c r="IBX111" s="7"/>
      <x:c r="IBY111" s="7"/>
      <x:c r="IBZ111" s="7"/>
      <x:c r="ICA111" s="7"/>
      <x:c r="ICB111" s="7"/>
      <x:c r="ICC111" s="7"/>
      <x:c r="ICD111" s="7"/>
      <x:c r="ICE111" s="7"/>
      <x:c r="ICF111" s="7"/>
      <x:c r="ICG111" s="7"/>
      <x:c r="ICH111" s="7"/>
      <x:c r="ICI111" s="7"/>
      <x:c r="ICJ111" s="7"/>
      <x:c r="ICK111" s="7"/>
      <x:c r="ICL111" s="7"/>
      <x:c r="ICM111" s="7"/>
      <x:c r="ICN111" s="7"/>
      <x:c r="ICO111" s="7"/>
      <x:c r="ICP111" s="7"/>
      <x:c r="ICQ111" s="7"/>
      <x:c r="ICR111" s="7"/>
      <x:c r="ICS111" s="7"/>
      <x:c r="ICT111" s="7"/>
      <x:c r="ICU111" s="7"/>
      <x:c r="ICV111" s="7"/>
      <x:c r="ICW111" s="7"/>
      <x:c r="ICX111" s="7"/>
      <x:c r="ICY111" s="7"/>
      <x:c r="ICZ111" s="7"/>
      <x:c r="IDA111" s="7"/>
      <x:c r="IDB111" s="7"/>
      <x:c r="IDC111" s="7"/>
      <x:c r="IDD111" s="7"/>
      <x:c r="IDE111" s="7"/>
      <x:c r="IDF111" s="7"/>
      <x:c r="IDG111" s="7"/>
      <x:c r="IDH111" s="7"/>
      <x:c r="IDI111" s="7"/>
      <x:c r="IDJ111" s="7"/>
      <x:c r="IDK111" s="7"/>
      <x:c r="IDL111" s="7"/>
      <x:c r="IDM111" s="7"/>
      <x:c r="IDN111" s="7"/>
      <x:c r="IDO111" s="7"/>
      <x:c r="IDP111" s="7"/>
      <x:c r="IDQ111" s="7"/>
      <x:c r="IDR111" s="7"/>
      <x:c r="IDS111" s="7"/>
      <x:c r="IDT111" s="7"/>
      <x:c r="IDU111" s="7"/>
      <x:c r="IDV111" s="7"/>
      <x:c r="IDW111" s="7"/>
      <x:c r="IDX111" s="7"/>
      <x:c r="IDY111" s="7"/>
      <x:c r="IDZ111" s="7"/>
      <x:c r="IEA111" s="7"/>
      <x:c r="IEB111" s="7"/>
      <x:c r="IEC111" s="7"/>
      <x:c r="IED111" s="7"/>
      <x:c r="IEE111" s="7"/>
      <x:c r="IEF111" s="7"/>
      <x:c r="IEG111" s="7"/>
      <x:c r="IEH111" s="7"/>
      <x:c r="IEI111" s="7"/>
      <x:c r="IEJ111" s="7"/>
      <x:c r="IEK111" s="7"/>
      <x:c r="IEL111" s="7"/>
      <x:c r="IEM111" s="7"/>
      <x:c r="IEN111" s="7"/>
      <x:c r="IEO111" s="7"/>
      <x:c r="IEP111" s="7"/>
      <x:c r="IEQ111" s="7"/>
      <x:c r="IER111" s="7"/>
      <x:c r="IES111" s="7"/>
      <x:c r="IET111" s="7"/>
      <x:c r="IEU111" s="7"/>
      <x:c r="IEV111" s="7"/>
      <x:c r="IEW111" s="7"/>
      <x:c r="IEX111" s="7"/>
      <x:c r="IEY111" s="7"/>
      <x:c r="IEZ111" s="7"/>
      <x:c r="IFA111" s="7"/>
      <x:c r="IFB111" s="7"/>
      <x:c r="IFC111" s="7"/>
      <x:c r="IFD111" s="7"/>
      <x:c r="IFE111" s="7"/>
      <x:c r="IFF111" s="7"/>
      <x:c r="IFG111" s="7"/>
      <x:c r="IFH111" s="7"/>
      <x:c r="IFI111" s="7"/>
      <x:c r="IFJ111" s="7"/>
      <x:c r="IFK111" s="7"/>
      <x:c r="IFL111" s="7"/>
      <x:c r="IFM111" s="7"/>
      <x:c r="IFN111" s="7"/>
      <x:c r="IFO111" s="7"/>
      <x:c r="IFP111" s="7"/>
      <x:c r="IFQ111" s="7"/>
      <x:c r="IFR111" s="7"/>
      <x:c r="IFS111" s="7"/>
      <x:c r="IFT111" s="7"/>
      <x:c r="IFU111" s="7"/>
      <x:c r="IFV111" s="7"/>
      <x:c r="IFW111" s="7"/>
      <x:c r="IFX111" s="7"/>
      <x:c r="IFY111" s="7"/>
      <x:c r="IFZ111" s="7"/>
      <x:c r="IGA111" s="7"/>
      <x:c r="IGB111" s="7"/>
      <x:c r="IGC111" s="7"/>
      <x:c r="IGD111" s="7"/>
      <x:c r="IGE111" s="7"/>
      <x:c r="IGF111" s="7"/>
      <x:c r="IGG111" s="7"/>
      <x:c r="IGH111" s="7"/>
      <x:c r="IGI111" s="7"/>
      <x:c r="IGJ111" s="7"/>
      <x:c r="IGK111" s="7"/>
      <x:c r="IGL111" s="7"/>
      <x:c r="IGM111" s="7"/>
      <x:c r="IGN111" s="7"/>
      <x:c r="IGO111" s="7"/>
      <x:c r="IGP111" s="7"/>
      <x:c r="IGQ111" s="7"/>
      <x:c r="IGR111" s="7"/>
      <x:c r="IGS111" s="7"/>
      <x:c r="IGT111" s="7"/>
      <x:c r="IGU111" s="7"/>
      <x:c r="IGV111" s="7"/>
      <x:c r="IGW111" s="7"/>
      <x:c r="IGX111" s="7"/>
      <x:c r="IGY111" s="7"/>
      <x:c r="IGZ111" s="7"/>
      <x:c r="IHA111" s="7"/>
      <x:c r="IHB111" s="7"/>
      <x:c r="IHC111" s="7"/>
      <x:c r="IHD111" s="7"/>
      <x:c r="IHE111" s="7"/>
      <x:c r="IHF111" s="7"/>
      <x:c r="IHG111" s="7"/>
      <x:c r="IHH111" s="7"/>
      <x:c r="IHI111" s="7"/>
      <x:c r="IHJ111" s="7"/>
      <x:c r="IHK111" s="7"/>
      <x:c r="IHL111" s="7"/>
      <x:c r="IHM111" s="7"/>
      <x:c r="IHN111" s="7"/>
      <x:c r="IHO111" s="7"/>
      <x:c r="IHP111" s="7"/>
      <x:c r="IHQ111" s="7"/>
      <x:c r="IHR111" s="7"/>
      <x:c r="IHS111" s="7"/>
      <x:c r="IHT111" s="7"/>
      <x:c r="IHU111" s="7"/>
      <x:c r="IHV111" s="7"/>
      <x:c r="IHW111" s="7"/>
      <x:c r="IHX111" s="7"/>
      <x:c r="IHY111" s="7"/>
      <x:c r="IHZ111" s="7"/>
      <x:c r="IIA111" s="7"/>
      <x:c r="IIB111" s="7"/>
      <x:c r="IIC111" s="7"/>
      <x:c r="IID111" s="7"/>
      <x:c r="IIE111" s="7"/>
      <x:c r="IIF111" s="7"/>
      <x:c r="IIG111" s="7"/>
      <x:c r="IIH111" s="7"/>
      <x:c r="III111" s="7"/>
      <x:c r="IIJ111" s="7"/>
      <x:c r="IIK111" s="7"/>
      <x:c r="IIL111" s="7"/>
      <x:c r="IIM111" s="7"/>
      <x:c r="IIN111" s="7"/>
      <x:c r="IIO111" s="7"/>
      <x:c r="IIP111" s="7"/>
      <x:c r="IIQ111" s="7"/>
      <x:c r="IIR111" s="7"/>
      <x:c r="IIS111" s="7"/>
      <x:c r="IIT111" s="7"/>
      <x:c r="IIU111" s="7"/>
      <x:c r="IIV111" s="7"/>
      <x:c r="IIW111" s="7"/>
      <x:c r="IIX111" s="7"/>
      <x:c r="IIY111" s="7"/>
      <x:c r="IIZ111" s="7"/>
      <x:c r="IJA111" s="7"/>
      <x:c r="IJB111" s="7"/>
      <x:c r="IJC111" s="7"/>
      <x:c r="IJD111" s="7"/>
      <x:c r="IJE111" s="7"/>
      <x:c r="IJF111" s="7"/>
      <x:c r="IJG111" s="7"/>
      <x:c r="IJH111" s="7"/>
      <x:c r="IJI111" s="7"/>
      <x:c r="IJJ111" s="7"/>
      <x:c r="IJK111" s="7"/>
      <x:c r="IJL111" s="7"/>
      <x:c r="IJM111" s="7"/>
      <x:c r="IJN111" s="7"/>
      <x:c r="IJO111" s="7"/>
      <x:c r="IJP111" s="7"/>
      <x:c r="IJQ111" s="7"/>
      <x:c r="IJR111" s="7"/>
      <x:c r="IJS111" s="7"/>
      <x:c r="IJT111" s="7"/>
      <x:c r="IJU111" s="7"/>
      <x:c r="IJV111" s="7"/>
      <x:c r="IJW111" s="7"/>
      <x:c r="IJX111" s="7"/>
      <x:c r="IJY111" s="7"/>
      <x:c r="IJZ111" s="7"/>
      <x:c r="IKA111" s="7"/>
      <x:c r="IKB111" s="7"/>
      <x:c r="IKC111" s="7"/>
      <x:c r="IKD111" s="7"/>
      <x:c r="IKE111" s="7"/>
      <x:c r="IKF111" s="7"/>
      <x:c r="IKG111" s="7"/>
      <x:c r="IKH111" s="7"/>
      <x:c r="IKI111" s="7"/>
      <x:c r="IKJ111" s="7"/>
      <x:c r="IKK111" s="7"/>
      <x:c r="IKL111" s="7"/>
      <x:c r="IKM111" s="7"/>
      <x:c r="IKN111" s="7"/>
      <x:c r="IKO111" s="7"/>
      <x:c r="IKP111" s="7"/>
      <x:c r="IKQ111" s="7"/>
      <x:c r="IKR111" s="7"/>
      <x:c r="IKS111" s="7"/>
      <x:c r="IKT111" s="7"/>
      <x:c r="IKU111" s="7"/>
      <x:c r="IKV111" s="7"/>
      <x:c r="IKW111" s="7"/>
      <x:c r="IKX111" s="7"/>
      <x:c r="IKY111" s="7"/>
      <x:c r="IKZ111" s="7"/>
      <x:c r="ILA111" s="7"/>
      <x:c r="ILB111" s="7"/>
      <x:c r="ILC111" s="7"/>
      <x:c r="ILD111" s="7"/>
      <x:c r="ILE111" s="7"/>
      <x:c r="ILF111" s="7"/>
      <x:c r="ILG111" s="7"/>
      <x:c r="ILH111" s="7"/>
      <x:c r="ILI111" s="7"/>
      <x:c r="ILJ111" s="7"/>
      <x:c r="ILK111" s="7"/>
      <x:c r="ILL111" s="7"/>
      <x:c r="ILM111" s="7"/>
      <x:c r="ILN111" s="7"/>
      <x:c r="ILO111" s="7"/>
      <x:c r="ILP111" s="7"/>
      <x:c r="ILQ111" s="7"/>
      <x:c r="ILR111" s="7"/>
      <x:c r="ILS111" s="7"/>
      <x:c r="ILT111" s="7"/>
      <x:c r="ILU111" s="7"/>
      <x:c r="ILV111" s="7"/>
      <x:c r="ILW111" s="7"/>
      <x:c r="ILX111" s="7"/>
      <x:c r="ILY111" s="7"/>
      <x:c r="ILZ111" s="7"/>
      <x:c r="IMA111" s="7"/>
      <x:c r="IMB111" s="7"/>
      <x:c r="IMC111" s="7"/>
      <x:c r="IMD111" s="7"/>
      <x:c r="IME111" s="7"/>
      <x:c r="IMF111" s="7"/>
      <x:c r="IMG111" s="7"/>
      <x:c r="IMH111" s="7"/>
      <x:c r="IMI111" s="7"/>
      <x:c r="IMJ111" s="7"/>
      <x:c r="IMK111" s="7"/>
      <x:c r="IML111" s="7"/>
      <x:c r="IMM111" s="7"/>
      <x:c r="IMN111" s="7"/>
      <x:c r="IMO111" s="7"/>
      <x:c r="IMP111" s="7"/>
      <x:c r="IMQ111" s="7"/>
      <x:c r="IMR111" s="7"/>
      <x:c r="IMS111" s="7"/>
      <x:c r="IMT111" s="7"/>
      <x:c r="IMU111" s="7"/>
      <x:c r="IMV111" s="7"/>
      <x:c r="IMW111" s="7"/>
      <x:c r="IMX111" s="7"/>
      <x:c r="IMY111" s="7"/>
      <x:c r="IMZ111" s="7"/>
      <x:c r="INA111" s="7"/>
      <x:c r="INB111" s="7"/>
      <x:c r="INC111" s="7"/>
      <x:c r="IND111" s="7"/>
      <x:c r="INE111" s="7"/>
      <x:c r="INF111" s="7"/>
      <x:c r="ING111" s="7"/>
      <x:c r="INH111" s="7"/>
      <x:c r="INI111" s="7"/>
      <x:c r="INJ111" s="7"/>
      <x:c r="INK111" s="7"/>
      <x:c r="INL111" s="7"/>
      <x:c r="INM111" s="7"/>
      <x:c r="INN111" s="7"/>
      <x:c r="INO111" s="7"/>
      <x:c r="INP111" s="7"/>
      <x:c r="INQ111" s="7"/>
      <x:c r="INR111" s="7"/>
      <x:c r="INS111" s="7"/>
      <x:c r="INT111" s="7"/>
      <x:c r="INU111" s="7"/>
      <x:c r="INV111" s="7"/>
      <x:c r="INW111" s="7"/>
      <x:c r="INX111" s="7"/>
      <x:c r="INY111" s="7"/>
      <x:c r="INZ111" s="7"/>
      <x:c r="IOA111" s="7"/>
      <x:c r="IOB111" s="7"/>
      <x:c r="IOC111" s="7"/>
      <x:c r="IOD111" s="7"/>
      <x:c r="IOE111" s="7"/>
      <x:c r="IOF111" s="7"/>
      <x:c r="IOG111" s="7"/>
      <x:c r="IOH111" s="7"/>
      <x:c r="IOI111" s="7"/>
      <x:c r="IOJ111" s="7"/>
      <x:c r="IOK111" s="7"/>
      <x:c r="IOL111" s="7"/>
      <x:c r="IOM111" s="7"/>
      <x:c r="ION111" s="7"/>
      <x:c r="IOO111" s="7"/>
      <x:c r="IOP111" s="7"/>
      <x:c r="IOQ111" s="7"/>
      <x:c r="IOR111" s="7"/>
      <x:c r="IOS111" s="7"/>
      <x:c r="IOT111" s="7"/>
      <x:c r="IOU111" s="7"/>
      <x:c r="IOV111" s="7"/>
      <x:c r="IOW111" s="7"/>
      <x:c r="IOX111" s="7"/>
      <x:c r="IOY111" s="7"/>
      <x:c r="IOZ111" s="7"/>
      <x:c r="IPA111" s="7"/>
      <x:c r="IPB111" s="7"/>
      <x:c r="IPC111" s="7"/>
      <x:c r="IPD111" s="7"/>
      <x:c r="IPE111" s="7"/>
      <x:c r="IPF111" s="7"/>
      <x:c r="IPG111" s="7"/>
      <x:c r="IPH111" s="7"/>
      <x:c r="IPI111" s="7"/>
      <x:c r="IPJ111" s="7"/>
      <x:c r="IPK111" s="7"/>
      <x:c r="IPL111" s="7"/>
      <x:c r="IPM111" s="7"/>
      <x:c r="IPN111" s="7"/>
      <x:c r="IPO111" s="7"/>
      <x:c r="IPP111" s="7"/>
      <x:c r="IPQ111" s="7"/>
      <x:c r="IPR111" s="7"/>
      <x:c r="IPS111" s="7"/>
      <x:c r="IPT111" s="7"/>
      <x:c r="IPU111" s="7"/>
      <x:c r="IPV111" s="7"/>
      <x:c r="IPW111" s="7"/>
      <x:c r="IPX111" s="7"/>
      <x:c r="IPY111" s="7"/>
      <x:c r="IPZ111" s="7"/>
      <x:c r="IQA111" s="7"/>
      <x:c r="IQB111" s="7"/>
      <x:c r="IQC111" s="7"/>
      <x:c r="IQD111" s="7"/>
      <x:c r="IQE111" s="7"/>
      <x:c r="IQF111" s="7"/>
      <x:c r="IQG111" s="7"/>
      <x:c r="IQH111" s="7"/>
      <x:c r="IQI111" s="7"/>
      <x:c r="IQJ111" s="7"/>
      <x:c r="IQK111" s="7"/>
      <x:c r="IQL111" s="7"/>
      <x:c r="IQM111" s="7"/>
      <x:c r="IQN111" s="7"/>
      <x:c r="IQO111" s="7"/>
      <x:c r="IQP111" s="7"/>
      <x:c r="IQQ111" s="7"/>
      <x:c r="IQR111" s="7"/>
      <x:c r="IQS111" s="7"/>
      <x:c r="IQT111" s="7"/>
      <x:c r="IQU111" s="7"/>
      <x:c r="IQV111" s="7"/>
      <x:c r="IQW111" s="7"/>
      <x:c r="IQX111" s="7"/>
      <x:c r="IQY111" s="7"/>
      <x:c r="IQZ111" s="7"/>
      <x:c r="IRA111" s="7"/>
      <x:c r="IRB111" s="7"/>
      <x:c r="IRC111" s="7"/>
      <x:c r="IRD111" s="7"/>
      <x:c r="IRE111" s="7"/>
      <x:c r="IRF111" s="7"/>
      <x:c r="IRG111" s="7"/>
      <x:c r="IRH111" s="7"/>
      <x:c r="IRI111" s="7"/>
      <x:c r="IRJ111" s="7"/>
      <x:c r="IRK111" s="7"/>
      <x:c r="IRL111" s="7"/>
      <x:c r="IRM111" s="7"/>
      <x:c r="IRN111" s="7"/>
      <x:c r="IRO111" s="7"/>
      <x:c r="IRP111" s="7"/>
      <x:c r="IRQ111" s="7"/>
      <x:c r="IRR111" s="7"/>
      <x:c r="IRS111" s="7"/>
      <x:c r="IRT111" s="7"/>
      <x:c r="IRU111" s="7"/>
      <x:c r="IRV111" s="7"/>
      <x:c r="IRW111" s="7"/>
      <x:c r="IRX111" s="7"/>
      <x:c r="IRY111" s="7"/>
      <x:c r="IRZ111" s="7"/>
      <x:c r="ISA111" s="7"/>
      <x:c r="ISB111" s="7"/>
      <x:c r="ISC111" s="7"/>
      <x:c r="ISD111" s="7"/>
      <x:c r="ISE111" s="7"/>
      <x:c r="ISF111" s="7"/>
      <x:c r="ISG111" s="7"/>
      <x:c r="ISH111" s="7"/>
      <x:c r="ISI111" s="7"/>
      <x:c r="ISJ111" s="7"/>
      <x:c r="ISK111" s="7"/>
      <x:c r="ISL111" s="7"/>
      <x:c r="ISM111" s="7"/>
      <x:c r="ISN111" s="7"/>
      <x:c r="ISO111" s="7"/>
      <x:c r="ISP111" s="7"/>
      <x:c r="ISQ111" s="7"/>
      <x:c r="ISR111" s="7"/>
      <x:c r="ISS111" s="7"/>
      <x:c r="IST111" s="7"/>
      <x:c r="ISU111" s="7"/>
      <x:c r="ISV111" s="7"/>
      <x:c r="ISW111" s="7"/>
      <x:c r="ISX111" s="7"/>
      <x:c r="ISY111" s="7"/>
      <x:c r="ISZ111" s="7"/>
      <x:c r="ITA111" s="7"/>
      <x:c r="ITB111" s="7"/>
      <x:c r="ITC111" s="7"/>
      <x:c r="ITD111" s="7"/>
      <x:c r="ITE111" s="7"/>
      <x:c r="ITF111" s="7"/>
      <x:c r="ITG111" s="7"/>
      <x:c r="ITH111" s="7"/>
      <x:c r="ITI111" s="7"/>
      <x:c r="ITJ111" s="7"/>
      <x:c r="ITK111" s="7"/>
      <x:c r="ITL111" s="7"/>
      <x:c r="ITM111" s="7"/>
      <x:c r="ITN111" s="7"/>
      <x:c r="ITO111" s="7"/>
      <x:c r="ITP111" s="7"/>
      <x:c r="ITQ111" s="7"/>
      <x:c r="ITR111" s="7"/>
      <x:c r="ITS111" s="7"/>
      <x:c r="ITT111" s="7"/>
      <x:c r="ITU111" s="7"/>
      <x:c r="ITV111" s="7"/>
      <x:c r="ITW111" s="7"/>
      <x:c r="ITX111" s="7"/>
      <x:c r="ITY111" s="7"/>
      <x:c r="ITZ111" s="7"/>
      <x:c r="IUA111" s="7"/>
      <x:c r="IUB111" s="7"/>
      <x:c r="IUC111" s="7"/>
      <x:c r="IUD111" s="7"/>
      <x:c r="IUE111" s="7"/>
      <x:c r="IUF111" s="7"/>
      <x:c r="IUG111" s="7"/>
      <x:c r="IUH111" s="7"/>
      <x:c r="IUI111" s="7"/>
      <x:c r="IUJ111" s="7"/>
      <x:c r="IUK111" s="7"/>
      <x:c r="IUL111" s="7"/>
      <x:c r="IUM111" s="7"/>
      <x:c r="IUN111" s="7"/>
      <x:c r="IUO111" s="7"/>
      <x:c r="IUP111" s="7"/>
      <x:c r="IUQ111" s="7"/>
      <x:c r="IUR111" s="7"/>
      <x:c r="IUS111" s="7"/>
      <x:c r="IUT111" s="7"/>
      <x:c r="IUU111" s="7"/>
      <x:c r="IUV111" s="7"/>
      <x:c r="IUW111" s="7"/>
      <x:c r="IUX111" s="7"/>
      <x:c r="IUY111" s="7"/>
      <x:c r="IUZ111" s="7"/>
      <x:c r="IVA111" s="7"/>
      <x:c r="IVB111" s="7"/>
      <x:c r="IVC111" s="7"/>
      <x:c r="IVD111" s="7"/>
      <x:c r="IVE111" s="7"/>
      <x:c r="IVF111" s="7"/>
      <x:c r="IVG111" s="7"/>
      <x:c r="IVH111" s="7"/>
      <x:c r="IVI111" s="7"/>
      <x:c r="IVJ111" s="7"/>
      <x:c r="IVK111" s="7"/>
      <x:c r="IVL111" s="7"/>
      <x:c r="IVM111" s="7"/>
      <x:c r="IVN111" s="7"/>
      <x:c r="IVO111" s="7"/>
      <x:c r="IVP111" s="7"/>
      <x:c r="IVQ111" s="7"/>
      <x:c r="IVR111" s="7"/>
      <x:c r="IVS111" s="7"/>
      <x:c r="IVT111" s="7"/>
      <x:c r="IVU111" s="7"/>
      <x:c r="IVV111" s="7"/>
      <x:c r="IVW111" s="7"/>
      <x:c r="IVX111" s="7"/>
      <x:c r="IVY111" s="7"/>
      <x:c r="IVZ111" s="7"/>
      <x:c r="IWA111" s="7"/>
      <x:c r="IWB111" s="7"/>
      <x:c r="IWC111" s="7"/>
      <x:c r="IWD111" s="7"/>
      <x:c r="IWE111" s="7"/>
      <x:c r="IWF111" s="7"/>
      <x:c r="IWG111" s="7"/>
      <x:c r="IWH111" s="7"/>
      <x:c r="IWI111" s="7"/>
      <x:c r="IWJ111" s="7"/>
      <x:c r="IWK111" s="7"/>
      <x:c r="IWL111" s="7"/>
      <x:c r="IWM111" s="7"/>
      <x:c r="IWN111" s="7"/>
      <x:c r="IWO111" s="7"/>
      <x:c r="IWP111" s="7"/>
      <x:c r="IWQ111" s="7"/>
      <x:c r="IWR111" s="7"/>
      <x:c r="IWS111" s="7"/>
      <x:c r="IWT111" s="7"/>
      <x:c r="IWU111" s="7"/>
      <x:c r="IWV111" s="7"/>
      <x:c r="IWW111" s="7"/>
      <x:c r="IWX111" s="7"/>
      <x:c r="IWY111" s="7"/>
      <x:c r="IWZ111" s="7"/>
      <x:c r="IXA111" s="7"/>
      <x:c r="IXB111" s="7"/>
      <x:c r="IXC111" s="7"/>
      <x:c r="IXD111" s="7"/>
      <x:c r="IXE111" s="7"/>
      <x:c r="IXF111" s="7"/>
      <x:c r="IXG111" s="7"/>
      <x:c r="IXH111" s="7"/>
      <x:c r="IXI111" s="7"/>
      <x:c r="IXJ111" s="7"/>
      <x:c r="IXK111" s="7"/>
      <x:c r="IXL111" s="7"/>
      <x:c r="IXM111" s="7"/>
      <x:c r="IXN111" s="7"/>
      <x:c r="IXO111" s="7"/>
      <x:c r="IXP111" s="7"/>
      <x:c r="IXQ111" s="7"/>
      <x:c r="IXR111" s="7"/>
      <x:c r="IXS111" s="7"/>
      <x:c r="IXT111" s="7"/>
      <x:c r="IXU111" s="7"/>
      <x:c r="IXV111" s="7"/>
      <x:c r="IXW111" s="7"/>
      <x:c r="IXX111" s="7"/>
      <x:c r="IXY111" s="7"/>
      <x:c r="IXZ111" s="7"/>
      <x:c r="IYA111" s="7"/>
      <x:c r="IYB111" s="7"/>
      <x:c r="IYC111" s="7"/>
      <x:c r="IYD111" s="7"/>
      <x:c r="IYE111" s="7"/>
      <x:c r="IYF111" s="7"/>
      <x:c r="IYG111" s="7"/>
      <x:c r="IYH111" s="7"/>
      <x:c r="IYI111" s="7"/>
      <x:c r="IYJ111" s="7"/>
      <x:c r="IYK111" s="7"/>
      <x:c r="IYL111" s="7"/>
      <x:c r="IYM111" s="7"/>
      <x:c r="IYN111" s="7"/>
      <x:c r="IYO111" s="7"/>
      <x:c r="IYP111" s="7"/>
      <x:c r="IYQ111" s="7"/>
      <x:c r="IYR111" s="7"/>
      <x:c r="IYS111" s="7"/>
      <x:c r="IYT111" s="7"/>
      <x:c r="IYU111" s="7"/>
      <x:c r="IYV111" s="7"/>
      <x:c r="IYW111" s="7"/>
      <x:c r="IYX111" s="7"/>
      <x:c r="IYY111" s="7"/>
      <x:c r="IYZ111" s="7"/>
      <x:c r="IZA111" s="7"/>
      <x:c r="IZB111" s="7"/>
      <x:c r="IZC111" s="7"/>
      <x:c r="IZD111" s="7"/>
      <x:c r="IZE111" s="7"/>
      <x:c r="IZF111" s="7"/>
      <x:c r="IZG111" s="7"/>
      <x:c r="IZH111" s="7"/>
      <x:c r="IZI111" s="7"/>
      <x:c r="IZJ111" s="7"/>
      <x:c r="IZK111" s="7"/>
      <x:c r="IZL111" s="7"/>
      <x:c r="IZM111" s="7"/>
      <x:c r="IZN111" s="7"/>
      <x:c r="IZO111" s="7"/>
      <x:c r="IZP111" s="7"/>
      <x:c r="IZQ111" s="7"/>
      <x:c r="IZR111" s="7"/>
      <x:c r="IZS111" s="7"/>
      <x:c r="IZT111" s="7"/>
      <x:c r="IZU111" s="7"/>
      <x:c r="IZV111" s="7"/>
      <x:c r="IZW111" s="7"/>
      <x:c r="IZX111" s="7"/>
      <x:c r="IZY111" s="7"/>
      <x:c r="IZZ111" s="7"/>
      <x:c r="JAA111" s="7"/>
      <x:c r="JAB111" s="7"/>
      <x:c r="JAC111" s="7"/>
      <x:c r="JAD111" s="7"/>
      <x:c r="JAE111" s="7"/>
      <x:c r="JAF111" s="7"/>
      <x:c r="JAG111" s="7"/>
      <x:c r="JAH111" s="7"/>
      <x:c r="JAI111" s="7"/>
      <x:c r="JAJ111" s="7"/>
      <x:c r="JAK111" s="7"/>
      <x:c r="JAL111" s="7"/>
      <x:c r="JAM111" s="7"/>
      <x:c r="JAN111" s="7"/>
      <x:c r="JAO111" s="7"/>
      <x:c r="JAP111" s="7"/>
      <x:c r="JAQ111" s="7"/>
      <x:c r="JAR111" s="7"/>
      <x:c r="JAS111" s="7"/>
      <x:c r="JAT111" s="7"/>
      <x:c r="JAU111" s="7"/>
      <x:c r="JAV111" s="7"/>
      <x:c r="JAW111" s="7"/>
      <x:c r="JAX111" s="7"/>
      <x:c r="JAY111" s="7"/>
      <x:c r="JAZ111" s="7"/>
      <x:c r="JBA111" s="7"/>
      <x:c r="JBB111" s="7"/>
      <x:c r="JBC111" s="7"/>
      <x:c r="JBD111" s="7"/>
      <x:c r="JBE111" s="7"/>
      <x:c r="JBF111" s="7"/>
      <x:c r="JBG111" s="7"/>
      <x:c r="JBH111" s="7"/>
      <x:c r="JBI111" s="7"/>
      <x:c r="JBJ111" s="7"/>
      <x:c r="JBK111" s="7"/>
      <x:c r="JBL111" s="7"/>
      <x:c r="JBM111" s="7"/>
      <x:c r="JBN111" s="7"/>
      <x:c r="JBO111" s="7"/>
      <x:c r="JBP111" s="7"/>
      <x:c r="JBQ111" s="7"/>
      <x:c r="JBR111" s="7"/>
      <x:c r="JBS111" s="7"/>
      <x:c r="JBT111" s="7"/>
      <x:c r="JBU111" s="7"/>
      <x:c r="JBV111" s="7"/>
      <x:c r="JBW111" s="7"/>
      <x:c r="JBX111" s="7"/>
      <x:c r="JBY111" s="7"/>
      <x:c r="JBZ111" s="7"/>
      <x:c r="JCA111" s="7"/>
      <x:c r="JCB111" s="7"/>
      <x:c r="JCC111" s="7"/>
      <x:c r="JCD111" s="7"/>
      <x:c r="JCE111" s="7"/>
      <x:c r="JCF111" s="7"/>
      <x:c r="JCG111" s="7"/>
      <x:c r="JCH111" s="7"/>
      <x:c r="JCI111" s="7"/>
      <x:c r="JCJ111" s="7"/>
      <x:c r="JCK111" s="7"/>
      <x:c r="JCL111" s="7"/>
      <x:c r="JCM111" s="7"/>
      <x:c r="JCN111" s="7"/>
      <x:c r="JCO111" s="7"/>
      <x:c r="JCP111" s="7"/>
      <x:c r="JCQ111" s="7"/>
      <x:c r="JCR111" s="7"/>
      <x:c r="JCS111" s="7"/>
      <x:c r="JCT111" s="7"/>
      <x:c r="JCU111" s="7"/>
      <x:c r="JCV111" s="7"/>
      <x:c r="JCW111" s="7"/>
      <x:c r="JCX111" s="7"/>
      <x:c r="JCY111" s="7"/>
      <x:c r="JCZ111" s="7"/>
      <x:c r="JDA111" s="7"/>
      <x:c r="JDB111" s="7"/>
      <x:c r="JDC111" s="7"/>
      <x:c r="JDD111" s="7"/>
      <x:c r="JDE111" s="7"/>
      <x:c r="JDF111" s="7"/>
      <x:c r="JDG111" s="7"/>
      <x:c r="JDH111" s="7"/>
      <x:c r="JDI111" s="7"/>
      <x:c r="JDJ111" s="7"/>
      <x:c r="JDK111" s="7"/>
      <x:c r="JDL111" s="7"/>
      <x:c r="JDM111" s="7"/>
      <x:c r="JDN111" s="7"/>
      <x:c r="JDO111" s="7"/>
      <x:c r="JDP111" s="7"/>
      <x:c r="JDQ111" s="7"/>
      <x:c r="JDR111" s="7"/>
      <x:c r="JDS111" s="7"/>
      <x:c r="JDT111" s="7"/>
      <x:c r="JDU111" s="7"/>
      <x:c r="JDV111" s="7"/>
      <x:c r="JDW111" s="7"/>
      <x:c r="JDX111" s="7"/>
      <x:c r="JDY111" s="7"/>
      <x:c r="JDZ111" s="7"/>
      <x:c r="JEA111" s="7"/>
      <x:c r="JEB111" s="7"/>
      <x:c r="JEC111" s="7"/>
      <x:c r="JED111" s="7"/>
      <x:c r="JEE111" s="7"/>
      <x:c r="JEF111" s="7"/>
      <x:c r="JEG111" s="7"/>
      <x:c r="JEH111" s="7"/>
      <x:c r="JEI111" s="7"/>
      <x:c r="JEJ111" s="7"/>
      <x:c r="JEK111" s="7"/>
      <x:c r="JEL111" s="7"/>
      <x:c r="JEM111" s="7"/>
      <x:c r="JEN111" s="7"/>
      <x:c r="JEO111" s="7"/>
      <x:c r="JEP111" s="7"/>
      <x:c r="JEQ111" s="7"/>
      <x:c r="JER111" s="7"/>
      <x:c r="JES111" s="7"/>
      <x:c r="JET111" s="7"/>
      <x:c r="JEU111" s="7"/>
      <x:c r="JEV111" s="7"/>
      <x:c r="JEW111" s="7"/>
      <x:c r="JEX111" s="7"/>
      <x:c r="JEY111" s="7"/>
      <x:c r="JEZ111" s="7"/>
      <x:c r="JFA111" s="7"/>
      <x:c r="JFB111" s="7"/>
      <x:c r="JFC111" s="7"/>
      <x:c r="JFD111" s="7"/>
      <x:c r="JFE111" s="7"/>
      <x:c r="JFF111" s="7"/>
      <x:c r="JFG111" s="7"/>
      <x:c r="JFH111" s="7"/>
      <x:c r="JFI111" s="7"/>
      <x:c r="JFJ111" s="7"/>
      <x:c r="JFK111" s="7"/>
      <x:c r="JFL111" s="7"/>
      <x:c r="JFM111" s="7"/>
      <x:c r="JFN111" s="7"/>
      <x:c r="JFO111" s="7"/>
      <x:c r="JFP111" s="7"/>
      <x:c r="JFQ111" s="7"/>
      <x:c r="JFR111" s="7"/>
      <x:c r="JFS111" s="7"/>
      <x:c r="JFT111" s="7"/>
      <x:c r="JFU111" s="7"/>
      <x:c r="JFV111" s="7"/>
      <x:c r="JFW111" s="7"/>
      <x:c r="JFX111" s="7"/>
      <x:c r="JFY111" s="7"/>
      <x:c r="JFZ111" s="7"/>
      <x:c r="JGA111" s="7"/>
      <x:c r="JGB111" s="7"/>
      <x:c r="JGC111" s="7"/>
      <x:c r="JGD111" s="7"/>
      <x:c r="JGE111" s="7"/>
      <x:c r="JGF111" s="7"/>
      <x:c r="JGG111" s="7"/>
      <x:c r="JGH111" s="7"/>
      <x:c r="JGI111" s="7"/>
      <x:c r="JGJ111" s="7"/>
      <x:c r="JGK111" s="7"/>
      <x:c r="JGL111" s="7"/>
      <x:c r="JGM111" s="7"/>
      <x:c r="JGN111" s="7"/>
      <x:c r="JGO111" s="7"/>
      <x:c r="JGP111" s="7"/>
      <x:c r="JGQ111" s="7"/>
      <x:c r="JGR111" s="7"/>
      <x:c r="JGS111" s="7"/>
      <x:c r="JGT111" s="7"/>
      <x:c r="JGU111" s="7"/>
      <x:c r="JGV111" s="7"/>
      <x:c r="JGW111" s="7"/>
      <x:c r="JGX111" s="7"/>
      <x:c r="JGY111" s="7"/>
      <x:c r="JGZ111" s="7"/>
      <x:c r="JHA111" s="7"/>
      <x:c r="JHB111" s="7"/>
      <x:c r="JHC111" s="7"/>
      <x:c r="JHD111" s="7"/>
      <x:c r="JHE111" s="7"/>
      <x:c r="JHF111" s="7"/>
      <x:c r="JHG111" s="7"/>
      <x:c r="JHH111" s="7"/>
      <x:c r="JHI111" s="7"/>
      <x:c r="JHJ111" s="7"/>
      <x:c r="JHK111" s="7"/>
      <x:c r="JHL111" s="7"/>
      <x:c r="JHM111" s="7"/>
      <x:c r="JHN111" s="7"/>
      <x:c r="JHO111" s="7"/>
      <x:c r="JHP111" s="7"/>
      <x:c r="JHQ111" s="7"/>
      <x:c r="JHR111" s="7"/>
      <x:c r="JHS111" s="7"/>
      <x:c r="JHT111" s="7"/>
      <x:c r="JHU111" s="7"/>
      <x:c r="JHV111" s="7"/>
      <x:c r="JHW111" s="7"/>
      <x:c r="JHX111" s="7"/>
      <x:c r="JHY111" s="7"/>
      <x:c r="JHZ111" s="7"/>
      <x:c r="JIA111" s="7"/>
      <x:c r="JIB111" s="7"/>
      <x:c r="JIC111" s="7"/>
      <x:c r="JID111" s="7"/>
      <x:c r="JIE111" s="7"/>
      <x:c r="JIF111" s="7"/>
      <x:c r="JIG111" s="7"/>
      <x:c r="JIH111" s="7"/>
      <x:c r="JII111" s="7"/>
      <x:c r="JIJ111" s="7"/>
      <x:c r="JIK111" s="7"/>
      <x:c r="JIL111" s="7"/>
      <x:c r="JIM111" s="7"/>
      <x:c r="JIN111" s="7"/>
      <x:c r="JIO111" s="7"/>
      <x:c r="JIP111" s="7"/>
      <x:c r="JIQ111" s="7"/>
      <x:c r="JIR111" s="7"/>
      <x:c r="JIS111" s="7"/>
      <x:c r="JIT111" s="7"/>
      <x:c r="JIU111" s="7"/>
      <x:c r="JIV111" s="7"/>
      <x:c r="JIW111" s="7"/>
      <x:c r="JIX111" s="7"/>
      <x:c r="JIY111" s="7"/>
      <x:c r="JIZ111" s="7"/>
      <x:c r="JJA111" s="7"/>
      <x:c r="JJB111" s="7"/>
      <x:c r="JJC111" s="7"/>
      <x:c r="JJD111" s="7"/>
      <x:c r="JJE111" s="7"/>
      <x:c r="JJF111" s="7"/>
      <x:c r="JJG111" s="7"/>
      <x:c r="JJH111" s="7"/>
      <x:c r="JJI111" s="7"/>
      <x:c r="JJJ111" s="7"/>
      <x:c r="JJK111" s="7"/>
      <x:c r="JJL111" s="7"/>
      <x:c r="JJM111" s="7"/>
      <x:c r="JJN111" s="7"/>
      <x:c r="JJO111" s="7"/>
      <x:c r="JJP111" s="7"/>
      <x:c r="JJQ111" s="7"/>
      <x:c r="JJR111" s="7"/>
      <x:c r="JJS111" s="7"/>
      <x:c r="JJT111" s="7"/>
      <x:c r="JJU111" s="7"/>
      <x:c r="JJV111" s="7"/>
      <x:c r="JJW111" s="7"/>
      <x:c r="JJX111" s="7"/>
      <x:c r="JJY111" s="7"/>
      <x:c r="JJZ111" s="7"/>
      <x:c r="JKA111" s="7"/>
      <x:c r="JKB111" s="7"/>
      <x:c r="JKC111" s="7"/>
      <x:c r="JKD111" s="7"/>
      <x:c r="JKE111" s="7"/>
      <x:c r="JKF111" s="7"/>
      <x:c r="JKG111" s="7"/>
      <x:c r="JKH111" s="7"/>
      <x:c r="JKI111" s="7"/>
      <x:c r="JKJ111" s="7"/>
      <x:c r="JKK111" s="7"/>
      <x:c r="JKL111" s="7"/>
      <x:c r="JKM111" s="7"/>
      <x:c r="JKN111" s="7"/>
      <x:c r="JKO111" s="7"/>
      <x:c r="JKP111" s="7"/>
      <x:c r="JKQ111" s="7"/>
      <x:c r="JKR111" s="7"/>
      <x:c r="JKS111" s="7"/>
      <x:c r="JKT111" s="7"/>
      <x:c r="JKU111" s="7"/>
      <x:c r="JKV111" s="7"/>
      <x:c r="JKW111" s="7"/>
      <x:c r="JKX111" s="7"/>
      <x:c r="JKY111" s="7"/>
      <x:c r="JKZ111" s="7"/>
      <x:c r="JLA111" s="7"/>
      <x:c r="JLB111" s="7"/>
      <x:c r="JLC111" s="7"/>
      <x:c r="JLD111" s="7"/>
      <x:c r="JLE111" s="7"/>
      <x:c r="JLF111" s="7"/>
      <x:c r="JLG111" s="7"/>
      <x:c r="JLH111" s="7"/>
      <x:c r="JLI111" s="7"/>
      <x:c r="JLJ111" s="7"/>
      <x:c r="JLK111" s="7"/>
      <x:c r="JLL111" s="7"/>
      <x:c r="JLM111" s="7"/>
      <x:c r="JLN111" s="7"/>
      <x:c r="JLO111" s="7"/>
      <x:c r="JLP111" s="7"/>
      <x:c r="JLQ111" s="7"/>
      <x:c r="JLR111" s="7"/>
      <x:c r="JLS111" s="7"/>
      <x:c r="JLT111" s="7"/>
      <x:c r="JLU111" s="7"/>
      <x:c r="JLV111" s="7"/>
      <x:c r="JLW111" s="7"/>
      <x:c r="JLX111" s="7"/>
      <x:c r="JLY111" s="7"/>
      <x:c r="JLZ111" s="7"/>
      <x:c r="JMA111" s="7"/>
      <x:c r="JMB111" s="7"/>
      <x:c r="JMC111" s="7"/>
      <x:c r="JMD111" s="7"/>
      <x:c r="JME111" s="7"/>
      <x:c r="JMF111" s="7"/>
      <x:c r="JMG111" s="7"/>
      <x:c r="JMH111" s="7"/>
      <x:c r="JMI111" s="7"/>
      <x:c r="JMJ111" s="7"/>
      <x:c r="JMK111" s="7"/>
      <x:c r="JML111" s="7"/>
      <x:c r="JMM111" s="7"/>
      <x:c r="JMN111" s="7"/>
      <x:c r="JMO111" s="7"/>
      <x:c r="JMP111" s="7"/>
      <x:c r="JMQ111" s="7"/>
      <x:c r="JMR111" s="7"/>
      <x:c r="JMS111" s="7"/>
      <x:c r="JMT111" s="7"/>
      <x:c r="JMU111" s="7"/>
      <x:c r="JMV111" s="7"/>
      <x:c r="JMW111" s="7"/>
      <x:c r="JMX111" s="7"/>
      <x:c r="JMY111" s="7"/>
      <x:c r="JMZ111" s="7"/>
      <x:c r="JNA111" s="7"/>
      <x:c r="JNB111" s="7"/>
      <x:c r="JNC111" s="7"/>
      <x:c r="JND111" s="7"/>
      <x:c r="JNE111" s="7"/>
      <x:c r="JNF111" s="7"/>
      <x:c r="JNG111" s="7"/>
      <x:c r="JNH111" s="7"/>
      <x:c r="JNI111" s="7"/>
      <x:c r="JNJ111" s="7"/>
      <x:c r="JNK111" s="7"/>
      <x:c r="JNL111" s="7"/>
      <x:c r="JNM111" s="7"/>
      <x:c r="JNN111" s="7"/>
      <x:c r="JNO111" s="7"/>
      <x:c r="JNP111" s="7"/>
      <x:c r="JNQ111" s="7"/>
      <x:c r="JNR111" s="7"/>
      <x:c r="JNS111" s="7"/>
      <x:c r="JNT111" s="7"/>
      <x:c r="JNU111" s="7"/>
      <x:c r="JNV111" s="7"/>
      <x:c r="JNW111" s="7"/>
      <x:c r="JNX111" s="7"/>
      <x:c r="JNY111" s="7"/>
      <x:c r="JNZ111" s="7"/>
      <x:c r="JOA111" s="7"/>
      <x:c r="JOB111" s="7"/>
      <x:c r="JOC111" s="7"/>
      <x:c r="JOD111" s="7"/>
      <x:c r="JOE111" s="7"/>
      <x:c r="JOF111" s="7"/>
      <x:c r="JOG111" s="7"/>
      <x:c r="JOH111" s="7"/>
      <x:c r="JOI111" s="7"/>
      <x:c r="JOJ111" s="7"/>
      <x:c r="JOK111" s="7"/>
      <x:c r="JOL111" s="7"/>
      <x:c r="JOM111" s="7"/>
      <x:c r="JON111" s="7"/>
      <x:c r="JOO111" s="7"/>
      <x:c r="JOP111" s="7"/>
      <x:c r="JOQ111" s="7"/>
      <x:c r="JOR111" s="7"/>
      <x:c r="JOS111" s="7"/>
      <x:c r="JOT111" s="7"/>
      <x:c r="JOU111" s="7"/>
      <x:c r="JOV111" s="7"/>
      <x:c r="JOW111" s="7"/>
      <x:c r="JOX111" s="7"/>
      <x:c r="JOY111" s="7"/>
      <x:c r="JOZ111" s="7"/>
      <x:c r="JPA111" s="7"/>
      <x:c r="JPB111" s="7"/>
      <x:c r="JPC111" s="7"/>
      <x:c r="JPD111" s="7"/>
      <x:c r="JPE111" s="7"/>
      <x:c r="JPF111" s="7"/>
      <x:c r="JPG111" s="7"/>
      <x:c r="JPH111" s="7"/>
      <x:c r="JPI111" s="7"/>
      <x:c r="JPJ111" s="7"/>
      <x:c r="JPK111" s="7"/>
      <x:c r="JPL111" s="7"/>
      <x:c r="JPM111" s="7"/>
      <x:c r="JPN111" s="7"/>
      <x:c r="JPO111" s="7"/>
      <x:c r="JPP111" s="7"/>
      <x:c r="JPQ111" s="7"/>
      <x:c r="JPR111" s="7"/>
      <x:c r="JPS111" s="7"/>
      <x:c r="JPT111" s="7"/>
      <x:c r="JPU111" s="7"/>
      <x:c r="JPV111" s="7"/>
      <x:c r="JPW111" s="7"/>
      <x:c r="JPX111" s="7"/>
      <x:c r="JPY111" s="7"/>
      <x:c r="JPZ111" s="7"/>
      <x:c r="JQA111" s="7"/>
      <x:c r="JQB111" s="7"/>
      <x:c r="JQC111" s="7"/>
      <x:c r="JQD111" s="7"/>
      <x:c r="JQE111" s="7"/>
      <x:c r="JQF111" s="7"/>
      <x:c r="JQG111" s="7"/>
      <x:c r="JQH111" s="7"/>
      <x:c r="JQI111" s="7"/>
      <x:c r="JQJ111" s="7"/>
      <x:c r="JQK111" s="7"/>
      <x:c r="JQL111" s="7"/>
      <x:c r="JQM111" s="7"/>
      <x:c r="JQN111" s="7"/>
      <x:c r="JQO111" s="7"/>
      <x:c r="JQP111" s="7"/>
      <x:c r="JQQ111" s="7"/>
      <x:c r="JQR111" s="7"/>
      <x:c r="JQS111" s="7"/>
      <x:c r="JQT111" s="7"/>
      <x:c r="JQU111" s="7"/>
      <x:c r="JQV111" s="7"/>
      <x:c r="JQW111" s="7"/>
      <x:c r="JQX111" s="7"/>
      <x:c r="JQY111" s="7"/>
      <x:c r="JQZ111" s="7"/>
      <x:c r="JRA111" s="7"/>
      <x:c r="JRB111" s="7"/>
      <x:c r="JRC111" s="7"/>
      <x:c r="JRD111" s="7"/>
      <x:c r="JRE111" s="7"/>
      <x:c r="JRF111" s="7"/>
      <x:c r="JRG111" s="7"/>
      <x:c r="JRH111" s="7"/>
      <x:c r="JRI111" s="7"/>
      <x:c r="JRJ111" s="7"/>
      <x:c r="JRK111" s="7"/>
      <x:c r="JRL111" s="7"/>
      <x:c r="JRM111" s="7"/>
      <x:c r="JRN111" s="7"/>
      <x:c r="JRO111" s="7"/>
      <x:c r="JRP111" s="7"/>
      <x:c r="JRQ111" s="7"/>
      <x:c r="JRR111" s="7"/>
      <x:c r="JRS111" s="7"/>
      <x:c r="JRT111" s="7"/>
      <x:c r="JRU111" s="7"/>
      <x:c r="JRV111" s="7"/>
      <x:c r="JRW111" s="7"/>
      <x:c r="JRX111" s="7"/>
      <x:c r="JRY111" s="7"/>
      <x:c r="JRZ111" s="7"/>
      <x:c r="JSA111" s="7"/>
      <x:c r="JSB111" s="7"/>
      <x:c r="JSC111" s="7"/>
      <x:c r="JSD111" s="7"/>
      <x:c r="JSE111" s="7"/>
      <x:c r="JSF111" s="7"/>
      <x:c r="JSG111" s="7"/>
      <x:c r="JSH111" s="7"/>
      <x:c r="JSI111" s="7"/>
      <x:c r="JSJ111" s="7"/>
      <x:c r="JSK111" s="7"/>
      <x:c r="JSL111" s="7"/>
      <x:c r="JSM111" s="7"/>
      <x:c r="JSN111" s="7"/>
      <x:c r="JSO111" s="7"/>
      <x:c r="JSP111" s="7"/>
      <x:c r="JSQ111" s="7"/>
      <x:c r="JSR111" s="7"/>
      <x:c r="JSS111" s="7"/>
      <x:c r="JST111" s="7"/>
      <x:c r="JSU111" s="7"/>
      <x:c r="JSV111" s="7"/>
      <x:c r="JSW111" s="7"/>
      <x:c r="JSX111" s="7"/>
      <x:c r="JSY111" s="7"/>
      <x:c r="JSZ111" s="7"/>
      <x:c r="JTA111" s="7"/>
      <x:c r="JTB111" s="7"/>
      <x:c r="JTC111" s="7"/>
      <x:c r="JTD111" s="7"/>
      <x:c r="JTE111" s="7"/>
      <x:c r="JTF111" s="7"/>
      <x:c r="JTG111" s="7"/>
      <x:c r="JTH111" s="7"/>
      <x:c r="JTI111" s="7"/>
      <x:c r="JTJ111" s="7"/>
      <x:c r="JTK111" s="7"/>
      <x:c r="JTL111" s="7"/>
      <x:c r="JTM111" s="7"/>
      <x:c r="JTN111" s="7"/>
      <x:c r="JTO111" s="7"/>
      <x:c r="JTP111" s="7"/>
      <x:c r="JTQ111" s="7"/>
      <x:c r="JTR111" s="7"/>
      <x:c r="JTS111" s="7"/>
      <x:c r="JTT111" s="7"/>
      <x:c r="JTU111" s="7"/>
      <x:c r="JTV111" s="7"/>
      <x:c r="JTW111" s="7"/>
      <x:c r="JTX111" s="7"/>
      <x:c r="JTY111" s="7"/>
      <x:c r="JTZ111" s="7"/>
      <x:c r="JUA111" s="7"/>
      <x:c r="JUB111" s="7"/>
      <x:c r="JUC111" s="7"/>
      <x:c r="JUD111" s="7"/>
      <x:c r="JUE111" s="7"/>
      <x:c r="JUF111" s="7"/>
      <x:c r="JUG111" s="7"/>
      <x:c r="JUH111" s="7"/>
      <x:c r="JUI111" s="7"/>
      <x:c r="JUJ111" s="7"/>
      <x:c r="JUK111" s="7"/>
      <x:c r="JUL111" s="7"/>
      <x:c r="JUM111" s="7"/>
      <x:c r="JUN111" s="7"/>
      <x:c r="JUO111" s="7"/>
      <x:c r="JUP111" s="7"/>
      <x:c r="JUQ111" s="7"/>
      <x:c r="JUR111" s="7"/>
      <x:c r="JUS111" s="7"/>
      <x:c r="JUT111" s="7"/>
      <x:c r="JUU111" s="7"/>
      <x:c r="JUV111" s="7"/>
      <x:c r="JUW111" s="7"/>
      <x:c r="JUX111" s="7"/>
      <x:c r="JUY111" s="7"/>
      <x:c r="JUZ111" s="7"/>
      <x:c r="JVA111" s="7"/>
      <x:c r="JVB111" s="7"/>
      <x:c r="JVC111" s="7"/>
      <x:c r="JVD111" s="7"/>
      <x:c r="JVE111" s="7"/>
      <x:c r="JVF111" s="7"/>
      <x:c r="JVG111" s="7"/>
      <x:c r="JVH111" s="7"/>
      <x:c r="JVI111" s="7"/>
      <x:c r="JVJ111" s="7"/>
      <x:c r="JVK111" s="7"/>
      <x:c r="JVL111" s="7"/>
      <x:c r="JVM111" s="7"/>
      <x:c r="JVN111" s="7"/>
      <x:c r="JVO111" s="7"/>
      <x:c r="JVP111" s="7"/>
      <x:c r="JVQ111" s="7"/>
      <x:c r="JVR111" s="7"/>
      <x:c r="JVS111" s="7"/>
      <x:c r="JVT111" s="7"/>
      <x:c r="JVU111" s="7"/>
      <x:c r="JVV111" s="7"/>
      <x:c r="JVW111" s="7"/>
      <x:c r="JVX111" s="7"/>
      <x:c r="JVY111" s="7"/>
      <x:c r="JVZ111" s="7"/>
      <x:c r="JWA111" s="7"/>
      <x:c r="JWB111" s="7"/>
      <x:c r="JWC111" s="7"/>
      <x:c r="JWD111" s="7"/>
      <x:c r="JWE111" s="7"/>
      <x:c r="JWF111" s="7"/>
      <x:c r="JWG111" s="7"/>
      <x:c r="JWH111" s="7"/>
      <x:c r="JWI111" s="7"/>
      <x:c r="JWJ111" s="7"/>
      <x:c r="JWK111" s="7"/>
      <x:c r="JWL111" s="7"/>
      <x:c r="JWM111" s="7"/>
      <x:c r="JWN111" s="7"/>
      <x:c r="JWO111" s="7"/>
      <x:c r="JWP111" s="7"/>
      <x:c r="JWQ111" s="7"/>
      <x:c r="JWR111" s="7"/>
      <x:c r="JWS111" s="7"/>
      <x:c r="JWT111" s="7"/>
      <x:c r="JWU111" s="7"/>
      <x:c r="JWV111" s="7"/>
      <x:c r="JWW111" s="7"/>
      <x:c r="JWX111" s="7"/>
      <x:c r="JWY111" s="7"/>
      <x:c r="JWZ111" s="7"/>
      <x:c r="JXA111" s="7"/>
      <x:c r="JXB111" s="7"/>
      <x:c r="JXC111" s="7"/>
      <x:c r="JXD111" s="7"/>
      <x:c r="JXE111" s="7"/>
      <x:c r="JXF111" s="7"/>
      <x:c r="JXG111" s="7"/>
      <x:c r="JXH111" s="7"/>
      <x:c r="JXI111" s="7"/>
      <x:c r="JXJ111" s="7"/>
      <x:c r="JXK111" s="7"/>
      <x:c r="JXL111" s="7"/>
      <x:c r="JXM111" s="7"/>
      <x:c r="JXN111" s="7"/>
      <x:c r="JXO111" s="7"/>
      <x:c r="JXP111" s="7"/>
      <x:c r="JXQ111" s="7"/>
      <x:c r="JXR111" s="7"/>
      <x:c r="JXS111" s="7"/>
      <x:c r="JXT111" s="7"/>
      <x:c r="JXU111" s="7"/>
      <x:c r="JXV111" s="7"/>
      <x:c r="JXW111" s="7"/>
      <x:c r="JXX111" s="7"/>
      <x:c r="JXY111" s="7"/>
      <x:c r="JXZ111" s="7"/>
      <x:c r="JYA111" s="7"/>
      <x:c r="JYB111" s="7"/>
      <x:c r="JYC111" s="7"/>
      <x:c r="JYD111" s="7"/>
      <x:c r="JYE111" s="7"/>
      <x:c r="JYF111" s="7"/>
      <x:c r="JYG111" s="7"/>
      <x:c r="JYH111" s="7"/>
      <x:c r="JYI111" s="7"/>
      <x:c r="JYJ111" s="7"/>
      <x:c r="JYK111" s="7"/>
      <x:c r="JYL111" s="7"/>
      <x:c r="JYM111" s="7"/>
      <x:c r="JYN111" s="7"/>
      <x:c r="JYO111" s="7"/>
      <x:c r="JYP111" s="7"/>
      <x:c r="JYQ111" s="7"/>
      <x:c r="JYR111" s="7"/>
      <x:c r="JYS111" s="7"/>
      <x:c r="JYT111" s="7"/>
      <x:c r="JYU111" s="7"/>
      <x:c r="JYV111" s="7"/>
      <x:c r="JYW111" s="7"/>
      <x:c r="JYX111" s="7"/>
      <x:c r="JYY111" s="7"/>
      <x:c r="JYZ111" s="7"/>
      <x:c r="JZA111" s="7"/>
      <x:c r="JZB111" s="7"/>
      <x:c r="JZC111" s="7"/>
      <x:c r="JZD111" s="7"/>
      <x:c r="JZE111" s="7"/>
      <x:c r="JZF111" s="7"/>
      <x:c r="JZG111" s="7"/>
      <x:c r="JZH111" s="7"/>
      <x:c r="JZI111" s="7"/>
      <x:c r="JZJ111" s="7"/>
      <x:c r="JZK111" s="7"/>
      <x:c r="JZL111" s="7"/>
      <x:c r="JZM111" s="7"/>
      <x:c r="JZN111" s="7"/>
      <x:c r="JZO111" s="7"/>
      <x:c r="JZP111" s="7"/>
      <x:c r="JZQ111" s="7"/>
      <x:c r="JZR111" s="7"/>
      <x:c r="JZS111" s="7"/>
      <x:c r="JZT111" s="7"/>
      <x:c r="JZU111" s="7"/>
      <x:c r="JZV111" s="7"/>
      <x:c r="JZW111" s="7"/>
      <x:c r="JZX111" s="7"/>
      <x:c r="JZY111" s="7"/>
      <x:c r="JZZ111" s="7"/>
      <x:c r="KAA111" s="7"/>
      <x:c r="KAB111" s="7"/>
      <x:c r="KAC111" s="7"/>
      <x:c r="KAD111" s="7"/>
      <x:c r="KAE111" s="7"/>
      <x:c r="KAF111" s="7"/>
      <x:c r="KAG111" s="7"/>
      <x:c r="KAH111" s="7"/>
      <x:c r="KAI111" s="7"/>
      <x:c r="KAJ111" s="7"/>
      <x:c r="KAK111" s="7"/>
      <x:c r="KAL111" s="7"/>
      <x:c r="KAM111" s="7"/>
      <x:c r="KAN111" s="7"/>
      <x:c r="KAO111" s="7"/>
      <x:c r="KAP111" s="7"/>
      <x:c r="KAQ111" s="7"/>
      <x:c r="KAR111" s="7"/>
      <x:c r="KAS111" s="7"/>
      <x:c r="KAT111" s="7"/>
      <x:c r="KAU111" s="7"/>
      <x:c r="KAV111" s="7"/>
      <x:c r="KAW111" s="7"/>
      <x:c r="KAX111" s="7"/>
      <x:c r="KAY111" s="7"/>
      <x:c r="KAZ111" s="7"/>
      <x:c r="KBA111" s="7"/>
      <x:c r="KBB111" s="7"/>
      <x:c r="KBC111" s="7"/>
      <x:c r="KBD111" s="7"/>
      <x:c r="KBE111" s="7"/>
      <x:c r="KBF111" s="7"/>
      <x:c r="KBG111" s="7"/>
      <x:c r="KBH111" s="7"/>
      <x:c r="KBI111" s="7"/>
      <x:c r="KBJ111" s="7"/>
      <x:c r="KBK111" s="7"/>
      <x:c r="KBL111" s="7"/>
      <x:c r="KBM111" s="7"/>
      <x:c r="KBN111" s="7"/>
      <x:c r="KBO111" s="7"/>
      <x:c r="KBP111" s="7"/>
      <x:c r="KBQ111" s="7"/>
      <x:c r="KBR111" s="7"/>
      <x:c r="KBS111" s="7"/>
      <x:c r="KBT111" s="7"/>
      <x:c r="KBU111" s="7"/>
      <x:c r="KBV111" s="7"/>
      <x:c r="KBW111" s="7"/>
      <x:c r="KBX111" s="7"/>
      <x:c r="KBY111" s="7"/>
      <x:c r="KBZ111" s="7"/>
      <x:c r="KCA111" s="7"/>
      <x:c r="KCB111" s="7"/>
      <x:c r="KCC111" s="7"/>
      <x:c r="KCD111" s="7"/>
      <x:c r="KCE111" s="7"/>
      <x:c r="KCF111" s="7"/>
      <x:c r="KCG111" s="7"/>
      <x:c r="KCH111" s="7"/>
      <x:c r="KCI111" s="7"/>
      <x:c r="KCJ111" s="7"/>
      <x:c r="KCK111" s="7"/>
      <x:c r="KCL111" s="7"/>
      <x:c r="KCM111" s="7"/>
      <x:c r="KCN111" s="7"/>
      <x:c r="KCO111" s="7"/>
      <x:c r="KCP111" s="7"/>
      <x:c r="KCQ111" s="7"/>
      <x:c r="KCR111" s="7"/>
      <x:c r="KCS111" s="7"/>
      <x:c r="KCT111" s="7"/>
      <x:c r="KCU111" s="7"/>
      <x:c r="KCV111" s="7"/>
      <x:c r="KCW111" s="7"/>
      <x:c r="KCX111" s="7"/>
      <x:c r="KCY111" s="7"/>
      <x:c r="KCZ111" s="7"/>
      <x:c r="KDA111" s="7"/>
      <x:c r="KDB111" s="7"/>
      <x:c r="KDC111" s="7"/>
      <x:c r="KDD111" s="7"/>
      <x:c r="KDE111" s="7"/>
      <x:c r="KDF111" s="7"/>
      <x:c r="KDG111" s="7"/>
      <x:c r="KDH111" s="7"/>
      <x:c r="KDI111" s="7"/>
      <x:c r="KDJ111" s="7"/>
      <x:c r="KDK111" s="7"/>
      <x:c r="KDL111" s="7"/>
      <x:c r="KDM111" s="7"/>
      <x:c r="KDN111" s="7"/>
      <x:c r="KDO111" s="7"/>
      <x:c r="KDP111" s="7"/>
      <x:c r="KDQ111" s="7"/>
      <x:c r="KDR111" s="7"/>
      <x:c r="KDS111" s="7"/>
      <x:c r="KDT111" s="7"/>
      <x:c r="KDU111" s="7"/>
      <x:c r="KDV111" s="7"/>
      <x:c r="KDW111" s="7"/>
      <x:c r="KDX111" s="7"/>
      <x:c r="KDY111" s="7"/>
      <x:c r="KDZ111" s="7"/>
      <x:c r="KEA111" s="7"/>
      <x:c r="KEB111" s="7"/>
      <x:c r="KEC111" s="7"/>
      <x:c r="KED111" s="7"/>
      <x:c r="KEE111" s="7"/>
      <x:c r="KEF111" s="7"/>
      <x:c r="KEG111" s="7"/>
      <x:c r="KEH111" s="7"/>
      <x:c r="KEI111" s="7"/>
      <x:c r="KEJ111" s="7"/>
      <x:c r="KEK111" s="7"/>
      <x:c r="KEL111" s="7"/>
      <x:c r="KEM111" s="7"/>
      <x:c r="KEN111" s="7"/>
      <x:c r="KEO111" s="7"/>
      <x:c r="KEP111" s="7"/>
      <x:c r="KEQ111" s="7"/>
      <x:c r="KER111" s="7"/>
      <x:c r="KES111" s="7"/>
      <x:c r="KET111" s="7"/>
      <x:c r="KEU111" s="7"/>
      <x:c r="KEV111" s="7"/>
      <x:c r="KEW111" s="7"/>
      <x:c r="KEX111" s="7"/>
      <x:c r="KEY111" s="7"/>
      <x:c r="KEZ111" s="7"/>
      <x:c r="KFA111" s="7"/>
      <x:c r="KFB111" s="7"/>
      <x:c r="KFC111" s="7"/>
      <x:c r="KFD111" s="7"/>
      <x:c r="KFE111" s="7"/>
      <x:c r="KFF111" s="7"/>
      <x:c r="KFG111" s="7"/>
      <x:c r="KFH111" s="7"/>
      <x:c r="KFI111" s="7"/>
      <x:c r="KFJ111" s="7"/>
      <x:c r="KFK111" s="7"/>
      <x:c r="KFL111" s="7"/>
      <x:c r="KFM111" s="7"/>
      <x:c r="KFN111" s="7"/>
      <x:c r="KFO111" s="7"/>
      <x:c r="KFP111" s="7"/>
      <x:c r="KFQ111" s="7"/>
      <x:c r="KFR111" s="7"/>
      <x:c r="KFS111" s="7"/>
      <x:c r="KFT111" s="7"/>
      <x:c r="KFU111" s="7"/>
      <x:c r="KFV111" s="7"/>
      <x:c r="KFW111" s="7"/>
      <x:c r="KFX111" s="7"/>
      <x:c r="KFY111" s="7"/>
      <x:c r="KFZ111" s="7"/>
      <x:c r="KGA111" s="7"/>
      <x:c r="KGB111" s="7"/>
      <x:c r="KGC111" s="7"/>
      <x:c r="KGD111" s="7"/>
      <x:c r="KGE111" s="7"/>
      <x:c r="KGF111" s="7"/>
      <x:c r="KGG111" s="7"/>
      <x:c r="KGH111" s="7"/>
      <x:c r="KGI111" s="7"/>
      <x:c r="KGJ111" s="7"/>
      <x:c r="KGK111" s="7"/>
      <x:c r="KGL111" s="7"/>
      <x:c r="KGM111" s="7"/>
      <x:c r="KGN111" s="7"/>
      <x:c r="KGO111" s="7"/>
      <x:c r="KGP111" s="7"/>
      <x:c r="KGQ111" s="7"/>
      <x:c r="KGR111" s="7"/>
      <x:c r="KGS111" s="7"/>
      <x:c r="KGT111" s="7"/>
      <x:c r="KGU111" s="7"/>
      <x:c r="KGV111" s="7"/>
      <x:c r="KGW111" s="7"/>
      <x:c r="KGX111" s="7"/>
      <x:c r="KGY111" s="7"/>
      <x:c r="KGZ111" s="7"/>
      <x:c r="KHA111" s="7"/>
      <x:c r="KHB111" s="7"/>
      <x:c r="KHC111" s="7"/>
      <x:c r="KHD111" s="7"/>
      <x:c r="KHE111" s="7"/>
      <x:c r="KHF111" s="7"/>
      <x:c r="KHG111" s="7"/>
      <x:c r="KHH111" s="7"/>
      <x:c r="KHI111" s="7"/>
      <x:c r="KHJ111" s="7"/>
      <x:c r="KHK111" s="7"/>
      <x:c r="KHL111" s="7"/>
      <x:c r="KHM111" s="7"/>
      <x:c r="KHN111" s="7"/>
      <x:c r="KHO111" s="7"/>
      <x:c r="KHP111" s="7"/>
      <x:c r="KHQ111" s="7"/>
      <x:c r="KHR111" s="7"/>
      <x:c r="KHS111" s="7"/>
      <x:c r="KHT111" s="7"/>
      <x:c r="KHU111" s="7"/>
      <x:c r="KHV111" s="7"/>
      <x:c r="KHW111" s="7"/>
      <x:c r="KHX111" s="7"/>
      <x:c r="KHY111" s="7"/>
      <x:c r="KHZ111" s="7"/>
      <x:c r="KIA111" s="7"/>
      <x:c r="KIB111" s="7"/>
      <x:c r="KIC111" s="7"/>
      <x:c r="KID111" s="7"/>
      <x:c r="KIE111" s="7"/>
      <x:c r="KIF111" s="7"/>
      <x:c r="KIG111" s="7"/>
      <x:c r="KIH111" s="7"/>
      <x:c r="KII111" s="7"/>
      <x:c r="KIJ111" s="7"/>
      <x:c r="KIK111" s="7"/>
      <x:c r="KIL111" s="7"/>
      <x:c r="KIM111" s="7"/>
      <x:c r="KIN111" s="7"/>
      <x:c r="KIO111" s="7"/>
      <x:c r="KIP111" s="7"/>
      <x:c r="KIQ111" s="7"/>
      <x:c r="KIR111" s="7"/>
      <x:c r="KIS111" s="7"/>
      <x:c r="KIT111" s="7"/>
      <x:c r="KIU111" s="7"/>
      <x:c r="KIV111" s="7"/>
      <x:c r="KIW111" s="7"/>
      <x:c r="KIX111" s="7"/>
      <x:c r="KIY111" s="7"/>
      <x:c r="KIZ111" s="7"/>
      <x:c r="KJA111" s="7"/>
      <x:c r="KJB111" s="7"/>
      <x:c r="KJC111" s="7"/>
      <x:c r="KJD111" s="7"/>
      <x:c r="KJE111" s="7"/>
      <x:c r="KJF111" s="7"/>
      <x:c r="KJG111" s="7"/>
      <x:c r="KJH111" s="7"/>
      <x:c r="KJI111" s="7"/>
      <x:c r="KJJ111" s="7"/>
      <x:c r="KJK111" s="7"/>
      <x:c r="KJL111" s="7"/>
      <x:c r="KJM111" s="7"/>
      <x:c r="KJN111" s="7"/>
      <x:c r="KJO111" s="7"/>
      <x:c r="KJP111" s="7"/>
      <x:c r="KJQ111" s="7"/>
      <x:c r="KJR111" s="7"/>
      <x:c r="KJS111" s="7"/>
      <x:c r="KJT111" s="7"/>
      <x:c r="KJU111" s="7"/>
      <x:c r="KJV111" s="7"/>
      <x:c r="KJW111" s="7"/>
      <x:c r="KJX111" s="7"/>
      <x:c r="KJY111" s="7"/>
      <x:c r="KJZ111" s="7"/>
      <x:c r="KKA111" s="7"/>
      <x:c r="KKB111" s="7"/>
      <x:c r="KKC111" s="7"/>
      <x:c r="KKD111" s="7"/>
      <x:c r="KKE111" s="7"/>
      <x:c r="KKF111" s="7"/>
      <x:c r="KKG111" s="7"/>
      <x:c r="KKH111" s="7"/>
      <x:c r="KKI111" s="7"/>
      <x:c r="KKJ111" s="7"/>
      <x:c r="KKK111" s="7"/>
      <x:c r="KKL111" s="7"/>
      <x:c r="KKM111" s="7"/>
      <x:c r="KKN111" s="7"/>
      <x:c r="KKO111" s="7"/>
      <x:c r="KKP111" s="7"/>
      <x:c r="KKQ111" s="7"/>
      <x:c r="KKR111" s="7"/>
      <x:c r="KKS111" s="7"/>
      <x:c r="KKT111" s="7"/>
      <x:c r="KKU111" s="7"/>
      <x:c r="KKV111" s="7"/>
      <x:c r="KKW111" s="7"/>
      <x:c r="KKX111" s="7"/>
      <x:c r="KKY111" s="7"/>
      <x:c r="KKZ111" s="7"/>
      <x:c r="KLA111" s="7"/>
      <x:c r="KLB111" s="7"/>
      <x:c r="KLC111" s="7"/>
      <x:c r="KLD111" s="7"/>
      <x:c r="KLE111" s="7"/>
      <x:c r="KLF111" s="7"/>
      <x:c r="KLG111" s="7"/>
      <x:c r="KLH111" s="7"/>
      <x:c r="KLI111" s="7"/>
      <x:c r="KLJ111" s="7"/>
      <x:c r="KLK111" s="7"/>
      <x:c r="KLL111" s="7"/>
      <x:c r="KLM111" s="7"/>
      <x:c r="KLN111" s="7"/>
      <x:c r="KLO111" s="7"/>
      <x:c r="KLP111" s="7"/>
      <x:c r="KLQ111" s="7"/>
      <x:c r="KLR111" s="7"/>
      <x:c r="KLS111" s="7"/>
      <x:c r="KLT111" s="7"/>
      <x:c r="KLU111" s="7"/>
      <x:c r="KLV111" s="7"/>
      <x:c r="KLW111" s="7"/>
      <x:c r="KLX111" s="7"/>
      <x:c r="KLY111" s="7"/>
      <x:c r="KLZ111" s="7"/>
      <x:c r="KMA111" s="7"/>
      <x:c r="KMB111" s="7"/>
      <x:c r="KMC111" s="7"/>
      <x:c r="KMD111" s="7"/>
      <x:c r="KME111" s="7"/>
      <x:c r="KMF111" s="7"/>
      <x:c r="KMG111" s="7"/>
      <x:c r="KMH111" s="7"/>
      <x:c r="KMI111" s="7"/>
      <x:c r="KMJ111" s="7"/>
      <x:c r="KMK111" s="7"/>
      <x:c r="KML111" s="7"/>
      <x:c r="KMM111" s="7"/>
      <x:c r="KMN111" s="7"/>
      <x:c r="KMO111" s="7"/>
      <x:c r="KMP111" s="7"/>
      <x:c r="KMQ111" s="7"/>
      <x:c r="KMR111" s="7"/>
      <x:c r="KMS111" s="7"/>
      <x:c r="KMT111" s="7"/>
      <x:c r="KMU111" s="7"/>
      <x:c r="KMV111" s="7"/>
      <x:c r="KMW111" s="7"/>
      <x:c r="KMX111" s="7"/>
      <x:c r="KMY111" s="7"/>
      <x:c r="KMZ111" s="7"/>
      <x:c r="KNA111" s="7"/>
      <x:c r="KNB111" s="7"/>
      <x:c r="KNC111" s="7"/>
      <x:c r="KND111" s="7"/>
      <x:c r="KNE111" s="7"/>
      <x:c r="KNF111" s="7"/>
      <x:c r="KNG111" s="7"/>
      <x:c r="KNH111" s="7"/>
      <x:c r="KNI111" s="7"/>
      <x:c r="KNJ111" s="7"/>
      <x:c r="KNK111" s="7"/>
      <x:c r="KNL111" s="7"/>
      <x:c r="KNM111" s="7"/>
      <x:c r="KNN111" s="7"/>
      <x:c r="KNO111" s="7"/>
      <x:c r="KNP111" s="7"/>
      <x:c r="KNQ111" s="7"/>
      <x:c r="KNR111" s="7"/>
      <x:c r="KNS111" s="7"/>
      <x:c r="KNT111" s="7"/>
      <x:c r="KNU111" s="7"/>
      <x:c r="KNV111" s="7"/>
      <x:c r="KNW111" s="7"/>
      <x:c r="KNX111" s="7"/>
      <x:c r="KNY111" s="7"/>
      <x:c r="KNZ111" s="7"/>
      <x:c r="KOA111" s="7"/>
      <x:c r="KOB111" s="7"/>
      <x:c r="KOC111" s="7"/>
      <x:c r="KOD111" s="7"/>
      <x:c r="KOE111" s="7"/>
      <x:c r="KOF111" s="7"/>
      <x:c r="KOG111" s="7"/>
      <x:c r="KOH111" s="7"/>
      <x:c r="KOI111" s="7"/>
      <x:c r="KOJ111" s="7"/>
      <x:c r="KOK111" s="7"/>
      <x:c r="KOL111" s="7"/>
      <x:c r="KOM111" s="7"/>
      <x:c r="KON111" s="7"/>
      <x:c r="KOO111" s="7"/>
      <x:c r="KOP111" s="7"/>
      <x:c r="KOQ111" s="7"/>
      <x:c r="KOR111" s="7"/>
      <x:c r="KOS111" s="7"/>
      <x:c r="KOT111" s="7"/>
      <x:c r="KOU111" s="7"/>
      <x:c r="KOV111" s="7"/>
      <x:c r="KOW111" s="7"/>
      <x:c r="KOX111" s="7"/>
      <x:c r="KOY111" s="7"/>
      <x:c r="KOZ111" s="7"/>
      <x:c r="KPA111" s="7"/>
      <x:c r="KPB111" s="7"/>
      <x:c r="KPC111" s="7"/>
      <x:c r="KPD111" s="7"/>
      <x:c r="KPE111" s="7"/>
      <x:c r="KPF111" s="7"/>
      <x:c r="KPG111" s="7"/>
      <x:c r="KPH111" s="7"/>
      <x:c r="KPI111" s="7"/>
      <x:c r="KPJ111" s="7"/>
      <x:c r="KPK111" s="7"/>
      <x:c r="KPL111" s="7"/>
      <x:c r="KPM111" s="7"/>
      <x:c r="KPN111" s="7"/>
      <x:c r="KPO111" s="7"/>
      <x:c r="KPP111" s="7"/>
      <x:c r="KPQ111" s="7"/>
      <x:c r="KPR111" s="7"/>
      <x:c r="KPS111" s="7"/>
      <x:c r="KPT111" s="7"/>
      <x:c r="KPU111" s="7"/>
      <x:c r="KPV111" s="7"/>
      <x:c r="KPW111" s="7"/>
      <x:c r="KPX111" s="7"/>
      <x:c r="KPY111" s="7"/>
      <x:c r="KPZ111" s="7"/>
      <x:c r="KQA111" s="7"/>
      <x:c r="KQB111" s="7"/>
      <x:c r="KQC111" s="7"/>
      <x:c r="KQD111" s="7"/>
      <x:c r="KQE111" s="7"/>
      <x:c r="KQF111" s="7"/>
      <x:c r="KQG111" s="7"/>
      <x:c r="KQH111" s="7"/>
      <x:c r="KQI111" s="7"/>
      <x:c r="KQJ111" s="7"/>
      <x:c r="KQK111" s="7"/>
      <x:c r="KQL111" s="7"/>
      <x:c r="KQM111" s="7"/>
      <x:c r="KQN111" s="7"/>
      <x:c r="KQO111" s="7"/>
      <x:c r="KQP111" s="7"/>
      <x:c r="KQQ111" s="7"/>
      <x:c r="KQR111" s="7"/>
      <x:c r="KQS111" s="7"/>
      <x:c r="KQT111" s="7"/>
      <x:c r="KQU111" s="7"/>
      <x:c r="KQV111" s="7"/>
      <x:c r="KQW111" s="7"/>
      <x:c r="KQX111" s="7"/>
      <x:c r="KQY111" s="7"/>
      <x:c r="KQZ111" s="7"/>
      <x:c r="KRA111" s="7"/>
      <x:c r="KRB111" s="7"/>
      <x:c r="KRC111" s="7"/>
      <x:c r="KRD111" s="7"/>
      <x:c r="KRE111" s="7"/>
      <x:c r="KRF111" s="7"/>
      <x:c r="KRG111" s="7"/>
      <x:c r="KRH111" s="7"/>
      <x:c r="KRI111" s="7"/>
      <x:c r="KRJ111" s="7"/>
      <x:c r="KRK111" s="7"/>
      <x:c r="KRL111" s="7"/>
      <x:c r="KRM111" s="7"/>
      <x:c r="KRN111" s="7"/>
      <x:c r="KRO111" s="7"/>
      <x:c r="KRP111" s="7"/>
      <x:c r="KRQ111" s="7"/>
      <x:c r="KRR111" s="7"/>
      <x:c r="KRS111" s="7"/>
      <x:c r="KRT111" s="7"/>
      <x:c r="KRU111" s="7"/>
      <x:c r="KRV111" s="7"/>
      <x:c r="KRW111" s="7"/>
      <x:c r="KRX111" s="7"/>
      <x:c r="KRY111" s="7"/>
      <x:c r="KRZ111" s="7"/>
      <x:c r="KSA111" s="7"/>
      <x:c r="KSB111" s="7"/>
      <x:c r="KSC111" s="7"/>
      <x:c r="KSD111" s="7"/>
      <x:c r="KSE111" s="7"/>
      <x:c r="KSF111" s="7"/>
      <x:c r="KSG111" s="7"/>
      <x:c r="KSH111" s="7"/>
      <x:c r="KSI111" s="7"/>
      <x:c r="KSJ111" s="7"/>
      <x:c r="KSK111" s="7"/>
      <x:c r="KSL111" s="7"/>
      <x:c r="KSM111" s="7"/>
      <x:c r="KSN111" s="7"/>
      <x:c r="KSO111" s="7"/>
      <x:c r="KSP111" s="7"/>
      <x:c r="KSQ111" s="7"/>
      <x:c r="KSR111" s="7"/>
      <x:c r="KSS111" s="7"/>
      <x:c r="KST111" s="7"/>
      <x:c r="KSU111" s="7"/>
      <x:c r="KSV111" s="7"/>
      <x:c r="KSW111" s="7"/>
      <x:c r="KSX111" s="7"/>
      <x:c r="KSY111" s="7"/>
      <x:c r="KSZ111" s="7"/>
      <x:c r="KTA111" s="7"/>
      <x:c r="KTB111" s="7"/>
      <x:c r="KTC111" s="7"/>
      <x:c r="KTD111" s="7"/>
      <x:c r="KTE111" s="7"/>
      <x:c r="KTF111" s="7"/>
      <x:c r="KTG111" s="7"/>
      <x:c r="KTH111" s="7"/>
      <x:c r="KTI111" s="7"/>
      <x:c r="KTJ111" s="7"/>
      <x:c r="KTK111" s="7"/>
      <x:c r="KTL111" s="7"/>
      <x:c r="KTM111" s="7"/>
      <x:c r="KTN111" s="7"/>
      <x:c r="KTO111" s="7"/>
      <x:c r="KTP111" s="7"/>
      <x:c r="KTQ111" s="7"/>
      <x:c r="KTR111" s="7"/>
      <x:c r="KTS111" s="7"/>
      <x:c r="KTT111" s="7"/>
      <x:c r="KTU111" s="7"/>
      <x:c r="KTV111" s="7"/>
      <x:c r="KTW111" s="7"/>
      <x:c r="KTX111" s="7"/>
      <x:c r="KTY111" s="7"/>
      <x:c r="KTZ111" s="7"/>
      <x:c r="KUA111" s="7"/>
      <x:c r="KUB111" s="7"/>
      <x:c r="KUC111" s="7"/>
      <x:c r="KUD111" s="7"/>
      <x:c r="KUE111" s="7"/>
      <x:c r="KUF111" s="7"/>
      <x:c r="KUG111" s="7"/>
      <x:c r="KUH111" s="7"/>
      <x:c r="KUI111" s="7"/>
      <x:c r="KUJ111" s="7"/>
      <x:c r="KUK111" s="7"/>
      <x:c r="KUL111" s="7"/>
      <x:c r="KUM111" s="7"/>
      <x:c r="KUN111" s="7"/>
      <x:c r="KUO111" s="7"/>
      <x:c r="KUP111" s="7"/>
      <x:c r="KUQ111" s="7"/>
      <x:c r="KUR111" s="7"/>
      <x:c r="KUS111" s="7"/>
      <x:c r="KUT111" s="7"/>
      <x:c r="KUU111" s="7"/>
      <x:c r="KUV111" s="7"/>
      <x:c r="KUW111" s="7"/>
      <x:c r="KUX111" s="7"/>
      <x:c r="KUY111" s="7"/>
      <x:c r="KUZ111" s="7"/>
      <x:c r="KVA111" s="7"/>
      <x:c r="KVB111" s="7"/>
      <x:c r="KVC111" s="7"/>
      <x:c r="KVD111" s="7"/>
      <x:c r="KVE111" s="7"/>
      <x:c r="KVF111" s="7"/>
      <x:c r="KVG111" s="7"/>
      <x:c r="KVH111" s="7"/>
      <x:c r="KVI111" s="7"/>
      <x:c r="KVJ111" s="7"/>
      <x:c r="KVK111" s="7"/>
      <x:c r="KVL111" s="7"/>
      <x:c r="KVM111" s="7"/>
      <x:c r="KVN111" s="7"/>
      <x:c r="KVO111" s="7"/>
      <x:c r="KVP111" s="7"/>
      <x:c r="KVQ111" s="7"/>
      <x:c r="KVR111" s="7"/>
      <x:c r="KVS111" s="7"/>
      <x:c r="KVT111" s="7"/>
      <x:c r="KVU111" s="7"/>
      <x:c r="KVV111" s="7"/>
      <x:c r="KVW111" s="7"/>
      <x:c r="KVX111" s="7"/>
      <x:c r="KVY111" s="7"/>
      <x:c r="KVZ111" s="7"/>
      <x:c r="KWA111" s="7"/>
      <x:c r="KWB111" s="7"/>
      <x:c r="KWC111" s="7"/>
      <x:c r="KWD111" s="7"/>
      <x:c r="KWE111" s="7"/>
      <x:c r="KWF111" s="7"/>
      <x:c r="KWG111" s="7"/>
      <x:c r="KWH111" s="7"/>
      <x:c r="KWI111" s="7"/>
      <x:c r="KWJ111" s="7"/>
      <x:c r="KWK111" s="7"/>
      <x:c r="KWL111" s="7"/>
      <x:c r="KWM111" s="7"/>
      <x:c r="KWN111" s="7"/>
      <x:c r="KWO111" s="7"/>
      <x:c r="KWP111" s="7"/>
      <x:c r="KWQ111" s="7"/>
      <x:c r="KWR111" s="7"/>
      <x:c r="KWS111" s="7"/>
      <x:c r="KWT111" s="7"/>
      <x:c r="KWU111" s="7"/>
      <x:c r="KWV111" s="7"/>
      <x:c r="KWW111" s="7"/>
      <x:c r="KWX111" s="7"/>
      <x:c r="KWY111" s="7"/>
      <x:c r="KWZ111" s="7"/>
      <x:c r="KXA111" s="7"/>
      <x:c r="KXB111" s="7"/>
      <x:c r="KXC111" s="7"/>
      <x:c r="KXD111" s="7"/>
      <x:c r="KXE111" s="7"/>
      <x:c r="KXF111" s="7"/>
      <x:c r="KXG111" s="7"/>
      <x:c r="KXH111" s="7"/>
      <x:c r="KXI111" s="7"/>
      <x:c r="KXJ111" s="7"/>
      <x:c r="KXK111" s="7"/>
      <x:c r="KXL111" s="7"/>
      <x:c r="KXM111" s="7"/>
      <x:c r="KXN111" s="7"/>
      <x:c r="KXO111" s="7"/>
      <x:c r="KXP111" s="7"/>
      <x:c r="KXQ111" s="7"/>
      <x:c r="KXR111" s="7"/>
      <x:c r="KXS111" s="7"/>
      <x:c r="KXT111" s="7"/>
      <x:c r="KXU111" s="7"/>
      <x:c r="KXV111" s="7"/>
      <x:c r="KXW111" s="7"/>
      <x:c r="KXX111" s="7"/>
      <x:c r="KXY111" s="7"/>
      <x:c r="KXZ111" s="7"/>
      <x:c r="KYA111" s="7"/>
      <x:c r="KYB111" s="7"/>
      <x:c r="KYC111" s="7"/>
      <x:c r="KYD111" s="7"/>
      <x:c r="KYE111" s="7"/>
      <x:c r="KYF111" s="7"/>
      <x:c r="KYG111" s="7"/>
      <x:c r="KYH111" s="7"/>
      <x:c r="KYI111" s="7"/>
      <x:c r="KYJ111" s="7"/>
      <x:c r="KYK111" s="7"/>
      <x:c r="KYL111" s="7"/>
      <x:c r="KYM111" s="7"/>
      <x:c r="KYN111" s="7"/>
      <x:c r="KYO111" s="7"/>
      <x:c r="KYP111" s="7"/>
      <x:c r="KYQ111" s="7"/>
      <x:c r="KYR111" s="7"/>
      <x:c r="KYS111" s="7"/>
      <x:c r="KYT111" s="7"/>
      <x:c r="KYU111" s="7"/>
      <x:c r="KYV111" s="7"/>
      <x:c r="KYW111" s="7"/>
      <x:c r="KYX111" s="7"/>
      <x:c r="KYY111" s="7"/>
      <x:c r="KYZ111" s="7"/>
      <x:c r="KZA111" s="7"/>
      <x:c r="KZB111" s="7"/>
      <x:c r="KZC111" s="7"/>
      <x:c r="KZD111" s="7"/>
      <x:c r="KZE111" s="7"/>
      <x:c r="KZF111" s="7"/>
      <x:c r="KZG111" s="7"/>
      <x:c r="KZH111" s="7"/>
      <x:c r="KZI111" s="7"/>
      <x:c r="KZJ111" s="7"/>
      <x:c r="KZK111" s="7"/>
      <x:c r="KZL111" s="7"/>
      <x:c r="KZM111" s="7"/>
      <x:c r="KZN111" s="7"/>
      <x:c r="KZO111" s="7"/>
      <x:c r="KZP111" s="7"/>
      <x:c r="KZQ111" s="7"/>
      <x:c r="KZR111" s="7"/>
      <x:c r="KZS111" s="7"/>
      <x:c r="KZT111" s="7"/>
      <x:c r="KZU111" s="7"/>
      <x:c r="KZV111" s="7"/>
      <x:c r="KZW111" s="7"/>
      <x:c r="KZX111" s="7"/>
      <x:c r="KZY111" s="7"/>
      <x:c r="KZZ111" s="7"/>
      <x:c r="LAA111" s="7"/>
      <x:c r="LAB111" s="7"/>
      <x:c r="LAC111" s="7"/>
      <x:c r="LAD111" s="7"/>
      <x:c r="LAE111" s="7"/>
      <x:c r="LAF111" s="7"/>
      <x:c r="LAG111" s="7"/>
      <x:c r="LAH111" s="7"/>
      <x:c r="LAI111" s="7"/>
      <x:c r="LAJ111" s="7"/>
      <x:c r="LAK111" s="7"/>
      <x:c r="LAL111" s="7"/>
      <x:c r="LAM111" s="7"/>
      <x:c r="LAN111" s="7"/>
      <x:c r="LAO111" s="7"/>
      <x:c r="LAP111" s="7"/>
      <x:c r="LAQ111" s="7"/>
      <x:c r="LAR111" s="7"/>
      <x:c r="LAS111" s="7"/>
      <x:c r="LAT111" s="7"/>
      <x:c r="LAU111" s="7"/>
      <x:c r="LAV111" s="7"/>
      <x:c r="LAW111" s="7"/>
      <x:c r="LAX111" s="7"/>
      <x:c r="LAY111" s="7"/>
      <x:c r="LAZ111" s="7"/>
      <x:c r="LBA111" s="7"/>
      <x:c r="LBB111" s="7"/>
      <x:c r="LBC111" s="7"/>
      <x:c r="LBD111" s="7"/>
      <x:c r="LBE111" s="7"/>
      <x:c r="LBF111" s="7"/>
      <x:c r="LBG111" s="7"/>
      <x:c r="LBH111" s="7"/>
      <x:c r="LBI111" s="7"/>
      <x:c r="LBJ111" s="7"/>
      <x:c r="LBK111" s="7"/>
      <x:c r="LBL111" s="7"/>
      <x:c r="LBM111" s="7"/>
      <x:c r="LBN111" s="7"/>
      <x:c r="LBO111" s="7"/>
      <x:c r="LBP111" s="7"/>
      <x:c r="LBQ111" s="7"/>
      <x:c r="LBR111" s="7"/>
      <x:c r="LBS111" s="7"/>
      <x:c r="LBT111" s="7"/>
      <x:c r="LBU111" s="7"/>
      <x:c r="LBV111" s="7"/>
      <x:c r="LBW111" s="7"/>
      <x:c r="LBX111" s="7"/>
      <x:c r="LBY111" s="7"/>
      <x:c r="LBZ111" s="7"/>
      <x:c r="LCA111" s="7"/>
      <x:c r="LCB111" s="7"/>
      <x:c r="LCC111" s="7"/>
      <x:c r="LCD111" s="7"/>
      <x:c r="LCE111" s="7"/>
      <x:c r="LCF111" s="7"/>
      <x:c r="LCG111" s="7"/>
      <x:c r="LCH111" s="7"/>
      <x:c r="LCI111" s="7"/>
      <x:c r="LCJ111" s="7"/>
      <x:c r="LCK111" s="7"/>
      <x:c r="LCL111" s="7"/>
      <x:c r="LCM111" s="7"/>
      <x:c r="LCN111" s="7"/>
      <x:c r="LCO111" s="7"/>
      <x:c r="LCP111" s="7"/>
      <x:c r="LCQ111" s="7"/>
      <x:c r="LCR111" s="7"/>
      <x:c r="LCS111" s="7"/>
      <x:c r="LCT111" s="7"/>
      <x:c r="LCU111" s="7"/>
      <x:c r="LCV111" s="7"/>
      <x:c r="LCW111" s="7"/>
      <x:c r="LCX111" s="7"/>
      <x:c r="LCY111" s="7"/>
      <x:c r="LCZ111" s="7"/>
      <x:c r="LDA111" s="7"/>
      <x:c r="LDB111" s="7"/>
      <x:c r="LDC111" s="7"/>
      <x:c r="LDD111" s="7"/>
      <x:c r="LDE111" s="7"/>
      <x:c r="LDF111" s="7"/>
      <x:c r="LDG111" s="7"/>
      <x:c r="LDH111" s="7"/>
      <x:c r="LDI111" s="7"/>
      <x:c r="LDJ111" s="7"/>
      <x:c r="LDK111" s="7"/>
      <x:c r="LDL111" s="7"/>
      <x:c r="LDM111" s="7"/>
      <x:c r="LDN111" s="7"/>
      <x:c r="LDO111" s="7"/>
      <x:c r="LDP111" s="7"/>
      <x:c r="LDQ111" s="7"/>
      <x:c r="LDR111" s="7"/>
      <x:c r="LDS111" s="7"/>
      <x:c r="LDT111" s="7"/>
      <x:c r="LDU111" s="7"/>
      <x:c r="LDV111" s="7"/>
      <x:c r="LDW111" s="7"/>
      <x:c r="LDX111" s="7"/>
      <x:c r="LDY111" s="7"/>
      <x:c r="LDZ111" s="7"/>
      <x:c r="LEA111" s="7"/>
      <x:c r="LEB111" s="7"/>
      <x:c r="LEC111" s="7"/>
      <x:c r="LED111" s="7"/>
      <x:c r="LEE111" s="7"/>
      <x:c r="LEF111" s="7"/>
      <x:c r="LEG111" s="7"/>
      <x:c r="LEH111" s="7"/>
      <x:c r="LEI111" s="7"/>
      <x:c r="LEJ111" s="7"/>
      <x:c r="LEK111" s="7"/>
      <x:c r="LEL111" s="7"/>
      <x:c r="LEM111" s="7"/>
      <x:c r="LEN111" s="7"/>
      <x:c r="LEO111" s="7"/>
      <x:c r="LEP111" s="7"/>
      <x:c r="LEQ111" s="7"/>
      <x:c r="LER111" s="7"/>
      <x:c r="LES111" s="7"/>
      <x:c r="LET111" s="7"/>
      <x:c r="LEU111" s="7"/>
      <x:c r="LEV111" s="7"/>
      <x:c r="LEW111" s="7"/>
      <x:c r="LEX111" s="7"/>
      <x:c r="LEY111" s="7"/>
      <x:c r="LEZ111" s="7"/>
      <x:c r="LFA111" s="7"/>
      <x:c r="LFB111" s="7"/>
      <x:c r="LFC111" s="7"/>
      <x:c r="LFD111" s="7"/>
      <x:c r="LFE111" s="7"/>
      <x:c r="LFF111" s="7"/>
      <x:c r="LFG111" s="7"/>
      <x:c r="LFH111" s="7"/>
      <x:c r="LFI111" s="7"/>
      <x:c r="LFJ111" s="7"/>
      <x:c r="LFK111" s="7"/>
      <x:c r="LFL111" s="7"/>
      <x:c r="LFM111" s="7"/>
      <x:c r="LFN111" s="7"/>
      <x:c r="LFO111" s="7"/>
      <x:c r="LFP111" s="7"/>
      <x:c r="LFQ111" s="7"/>
      <x:c r="LFR111" s="7"/>
      <x:c r="LFS111" s="7"/>
      <x:c r="LFT111" s="7"/>
      <x:c r="LFU111" s="7"/>
      <x:c r="LFV111" s="7"/>
      <x:c r="LFW111" s="7"/>
      <x:c r="LFX111" s="7"/>
      <x:c r="LFY111" s="7"/>
      <x:c r="LFZ111" s="7"/>
      <x:c r="LGA111" s="7"/>
      <x:c r="LGB111" s="7"/>
      <x:c r="LGC111" s="7"/>
      <x:c r="LGD111" s="7"/>
      <x:c r="LGE111" s="7"/>
      <x:c r="LGF111" s="7"/>
      <x:c r="LGG111" s="7"/>
      <x:c r="LGH111" s="7"/>
      <x:c r="LGI111" s="7"/>
      <x:c r="LGJ111" s="7"/>
      <x:c r="LGK111" s="7"/>
      <x:c r="LGL111" s="7"/>
      <x:c r="LGM111" s="7"/>
      <x:c r="LGN111" s="7"/>
      <x:c r="LGO111" s="7"/>
      <x:c r="LGP111" s="7"/>
      <x:c r="LGQ111" s="7"/>
      <x:c r="LGR111" s="7"/>
      <x:c r="LGS111" s="7"/>
      <x:c r="LGT111" s="7"/>
      <x:c r="LGU111" s="7"/>
      <x:c r="LGV111" s="7"/>
      <x:c r="LGW111" s="7"/>
      <x:c r="LGX111" s="7"/>
      <x:c r="LGY111" s="7"/>
      <x:c r="LGZ111" s="7"/>
      <x:c r="LHA111" s="7"/>
      <x:c r="LHB111" s="7"/>
      <x:c r="LHC111" s="7"/>
      <x:c r="LHD111" s="7"/>
      <x:c r="LHE111" s="7"/>
      <x:c r="LHF111" s="7"/>
      <x:c r="LHG111" s="7"/>
      <x:c r="LHH111" s="7"/>
      <x:c r="LHI111" s="7"/>
      <x:c r="LHJ111" s="7"/>
      <x:c r="LHK111" s="7"/>
      <x:c r="LHL111" s="7"/>
      <x:c r="LHM111" s="7"/>
      <x:c r="LHN111" s="7"/>
      <x:c r="LHO111" s="7"/>
      <x:c r="LHP111" s="7"/>
      <x:c r="LHQ111" s="7"/>
      <x:c r="LHR111" s="7"/>
      <x:c r="LHS111" s="7"/>
      <x:c r="LHT111" s="7"/>
      <x:c r="LHU111" s="7"/>
      <x:c r="LHV111" s="7"/>
      <x:c r="LHW111" s="7"/>
      <x:c r="LHX111" s="7"/>
      <x:c r="LHY111" s="7"/>
      <x:c r="LHZ111" s="7"/>
      <x:c r="LIA111" s="7"/>
      <x:c r="LIB111" s="7"/>
      <x:c r="LIC111" s="7"/>
      <x:c r="LID111" s="7"/>
      <x:c r="LIE111" s="7"/>
      <x:c r="LIF111" s="7"/>
      <x:c r="LIG111" s="7"/>
      <x:c r="LIH111" s="7"/>
      <x:c r="LII111" s="7"/>
      <x:c r="LIJ111" s="7"/>
      <x:c r="LIK111" s="7"/>
      <x:c r="LIL111" s="7"/>
      <x:c r="LIM111" s="7"/>
      <x:c r="LIN111" s="7"/>
      <x:c r="LIO111" s="7"/>
      <x:c r="LIP111" s="7"/>
      <x:c r="LIQ111" s="7"/>
      <x:c r="LIR111" s="7"/>
      <x:c r="LIS111" s="7"/>
      <x:c r="LIT111" s="7"/>
      <x:c r="LIU111" s="7"/>
      <x:c r="LIV111" s="7"/>
      <x:c r="LIW111" s="7"/>
      <x:c r="LIX111" s="7"/>
      <x:c r="LIY111" s="7"/>
      <x:c r="LIZ111" s="7"/>
      <x:c r="LJA111" s="7"/>
      <x:c r="LJB111" s="7"/>
      <x:c r="LJC111" s="7"/>
      <x:c r="LJD111" s="7"/>
      <x:c r="LJE111" s="7"/>
      <x:c r="LJF111" s="7"/>
      <x:c r="LJG111" s="7"/>
      <x:c r="LJH111" s="7"/>
      <x:c r="LJI111" s="7"/>
      <x:c r="LJJ111" s="7"/>
      <x:c r="LJK111" s="7"/>
      <x:c r="LJL111" s="7"/>
      <x:c r="LJM111" s="7"/>
      <x:c r="LJN111" s="7"/>
      <x:c r="LJO111" s="7"/>
      <x:c r="LJP111" s="7"/>
      <x:c r="LJQ111" s="7"/>
      <x:c r="LJR111" s="7"/>
      <x:c r="LJS111" s="7"/>
      <x:c r="LJT111" s="7"/>
      <x:c r="LJU111" s="7"/>
      <x:c r="LJV111" s="7"/>
      <x:c r="LJW111" s="7"/>
      <x:c r="LJX111" s="7"/>
      <x:c r="LJY111" s="7"/>
      <x:c r="LJZ111" s="7"/>
      <x:c r="LKA111" s="7"/>
      <x:c r="LKB111" s="7"/>
      <x:c r="LKC111" s="7"/>
      <x:c r="LKD111" s="7"/>
      <x:c r="LKE111" s="7"/>
      <x:c r="LKF111" s="7"/>
      <x:c r="LKG111" s="7"/>
      <x:c r="LKH111" s="7"/>
      <x:c r="LKI111" s="7"/>
      <x:c r="LKJ111" s="7"/>
      <x:c r="LKK111" s="7"/>
      <x:c r="LKL111" s="7"/>
      <x:c r="LKM111" s="7"/>
      <x:c r="LKN111" s="7"/>
      <x:c r="LKO111" s="7"/>
      <x:c r="LKP111" s="7"/>
      <x:c r="LKQ111" s="7"/>
      <x:c r="LKR111" s="7"/>
      <x:c r="LKS111" s="7"/>
      <x:c r="LKT111" s="7"/>
      <x:c r="LKU111" s="7"/>
      <x:c r="LKV111" s="7"/>
      <x:c r="LKW111" s="7"/>
      <x:c r="LKX111" s="7"/>
      <x:c r="LKY111" s="7"/>
      <x:c r="LKZ111" s="7"/>
      <x:c r="LLA111" s="7"/>
      <x:c r="LLB111" s="7"/>
      <x:c r="LLC111" s="7"/>
      <x:c r="LLD111" s="7"/>
      <x:c r="LLE111" s="7"/>
      <x:c r="LLF111" s="7"/>
      <x:c r="LLG111" s="7"/>
      <x:c r="LLH111" s="7"/>
      <x:c r="LLI111" s="7"/>
      <x:c r="LLJ111" s="7"/>
      <x:c r="LLK111" s="7"/>
      <x:c r="LLL111" s="7"/>
      <x:c r="LLM111" s="7"/>
      <x:c r="LLN111" s="7"/>
      <x:c r="LLO111" s="7"/>
      <x:c r="LLP111" s="7"/>
      <x:c r="LLQ111" s="7"/>
      <x:c r="LLR111" s="7"/>
      <x:c r="LLS111" s="7"/>
      <x:c r="LLT111" s="7"/>
      <x:c r="LLU111" s="7"/>
      <x:c r="LLV111" s="7"/>
      <x:c r="LLW111" s="7"/>
      <x:c r="LLX111" s="7"/>
      <x:c r="LLY111" s="7"/>
      <x:c r="LLZ111" s="7"/>
      <x:c r="LMA111" s="7"/>
      <x:c r="LMB111" s="7"/>
      <x:c r="LMC111" s="7"/>
      <x:c r="LMD111" s="7"/>
      <x:c r="LME111" s="7"/>
      <x:c r="LMF111" s="7"/>
      <x:c r="LMG111" s="7"/>
      <x:c r="LMH111" s="7"/>
      <x:c r="LMI111" s="7"/>
      <x:c r="LMJ111" s="7"/>
      <x:c r="LMK111" s="7"/>
      <x:c r="LML111" s="7"/>
      <x:c r="LMM111" s="7"/>
      <x:c r="LMN111" s="7"/>
      <x:c r="LMO111" s="7"/>
      <x:c r="LMP111" s="7"/>
      <x:c r="LMQ111" s="7"/>
      <x:c r="LMR111" s="7"/>
      <x:c r="LMS111" s="7"/>
      <x:c r="LMT111" s="7"/>
      <x:c r="LMU111" s="7"/>
      <x:c r="LMV111" s="7"/>
      <x:c r="LMW111" s="7"/>
      <x:c r="LMX111" s="7"/>
      <x:c r="LMY111" s="7"/>
      <x:c r="LMZ111" s="7"/>
      <x:c r="LNA111" s="7"/>
      <x:c r="LNB111" s="7"/>
      <x:c r="LNC111" s="7"/>
      <x:c r="LND111" s="7"/>
      <x:c r="LNE111" s="7"/>
      <x:c r="LNF111" s="7"/>
      <x:c r="LNG111" s="7"/>
      <x:c r="LNH111" s="7"/>
      <x:c r="LNI111" s="7"/>
      <x:c r="LNJ111" s="7"/>
      <x:c r="LNK111" s="7"/>
      <x:c r="LNL111" s="7"/>
      <x:c r="LNM111" s="7"/>
      <x:c r="LNN111" s="7"/>
      <x:c r="LNO111" s="7"/>
      <x:c r="LNP111" s="7"/>
      <x:c r="LNQ111" s="7"/>
      <x:c r="LNR111" s="7"/>
      <x:c r="LNS111" s="7"/>
      <x:c r="LNT111" s="7"/>
      <x:c r="LNU111" s="7"/>
      <x:c r="LNV111" s="7"/>
      <x:c r="LNW111" s="7"/>
      <x:c r="LNX111" s="7"/>
      <x:c r="LNY111" s="7"/>
      <x:c r="LNZ111" s="7"/>
      <x:c r="LOA111" s="7"/>
      <x:c r="LOB111" s="7"/>
      <x:c r="LOC111" s="7"/>
      <x:c r="LOD111" s="7"/>
      <x:c r="LOE111" s="7"/>
      <x:c r="LOF111" s="7"/>
      <x:c r="LOG111" s="7"/>
      <x:c r="LOH111" s="7"/>
      <x:c r="LOI111" s="7"/>
      <x:c r="LOJ111" s="7"/>
      <x:c r="LOK111" s="7"/>
      <x:c r="LOL111" s="7"/>
      <x:c r="LOM111" s="7"/>
      <x:c r="LON111" s="7"/>
      <x:c r="LOO111" s="7"/>
      <x:c r="LOP111" s="7"/>
      <x:c r="LOQ111" s="7"/>
      <x:c r="LOR111" s="7"/>
      <x:c r="LOS111" s="7"/>
      <x:c r="LOT111" s="7"/>
      <x:c r="LOU111" s="7"/>
      <x:c r="LOV111" s="7"/>
      <x:c r="LOW111" s="7"/>
      <x:c r="LOX111" s="7"/>
      <x:c r="LOY111" s="7"/>
      <x:c r="LOZ111" s="7"/>
      <x:c r="LPA111" s="7"/>
      <x:c r="LPB111" s="7"/>
      <x:c r="LPC111" s="7"/>
      <x:c r="LPD111" s="7"/>
      <x:c r="LPE111" s="7"/>
      <x:c r="LPF111" s="7"/>
      <x:c r="LPG111" s="7"/>
      <x:c r="LPH111" s="7"/>
      <x:c r="LPI111" s="7"/>
      <x:c r="LPJ111" s="7"/>
      <x:c r="LPK111" s="7"/>
      <x:c r="LPL111" s="7"/>
      <x:c r="LPM111" s="7"/>
      <x:c r="LPN111" s="7"/>
      <x:c r="LPO111" s="7"/>
      <x:c r="LPP111" s="7"/>
      <x:c r="LPQ111" s="7"/>
      <x:c r="LPR111" s="7"/>
      <x:c r="LPS111" s="7"/>
      <x:c r="LPT111" s="7"/>
      <x:c r="LPU111" s="7"/>
      <x:c r="LPV111" s="7"/>
      <x:c r="LPW111" s="7"/>
      <x:c r="LPX111" s="7"/>
      <x:c r="LPY111" s="7"/>
      <x:c r="LPZ111" s="7"/>
      <x:c r="LQA111" s="7"/>
      <x:c r="LQB111" s="7"/>
      <x:c r="LQC111" s="7"/>
      <x:c r="LQD111" s="7"/>
      <x:c r="LQE111" s="7"/>
      <x:c r="LQF111" s="7"/>
      <x:c r="LQG111" s="7"/>
      <x:c r="LQH111" s="7"/>
      <x:c r="LQI111" s="7"/>
      <x:c r="LQJ111" s="7"/>
      <x:c r="LQK111" s="7"/>
      <x:c r="LQL111" s="7"/>
      <x:c r="LQM111" s="7"/>
      <x:c r="LQN111" s="7"/>
      <x:c r="LQO111" s="7"/>
      <x:c r="LQP111" s="7"/>
      <x:c r="LQQ111" s="7"/>
      <x:c r="LQR111" s="7"/>
      <x:c r="LQS111" s="7"/>
      <x:c r="LQT111" s="7"/>
      <x:c r="LQU111" s="7"/>
      <x:c r="LQV111" s="7"/>
      <x:c r="LQW111" s="7"/>
      <x:c r="LQX111" s="7"/>
      <x:c r="LQY111" s="7"/>
      <x:c r="LQZ111" s="7"/>
      <x:c r="LRA111" s="7"/>
      <x:c r="LRB111" s="7"/>
      <x:c r="LRC111" s="7"/>
      <x:c r="LRD111" s="7"/>
      <x:c r="LRE111" s="7"/>
      <x:c r="LRF111" s="7"/>
      <x:c r="LRG111" s="7"/>
      <x:c r="LRH111" s="7"/>
      <x:c r="LRI111" s="7"/>
      <x:c r="LRJ111" s="7"/>
      <x:c r="LRK111" s="7"/>
      <x:c r="LRL111" s="7"/>
      <x:c r="LRM111" s="7"/>
      <x:c r="LRN111" s="7"/>
      <x:c r="LRO111" s="7"/>
      <x:c r="LRP111" s="7"/>
      <x:c r="LRQ111" s="7"/>
      <x:c r="LRR111" s="7"/>
      <x:c r="LRS111" s="7"/>
      <x:c r="LRT111" s="7"/>
      <x:c r="LRU111" s="7"/>
      <x:c r="LRV111" s="7"/>
      <x:c r="LRW111" s="7"/>
      <x:c r="LRX111" s="7"/>
      <x:c r="LRY111" s="7"/>
      <x:c r="LRZ111" s="7"/>
      <x:c r="LSA111" s="7"/>
      <x:c r="LSB111" s="7"/>
      <x:c r="LSC111" s="7"/>
      <x:c r="LSD111" s="7"/>
      <x:c r="LSE111" s="7"/>
      <x:c r="LSF111" s="7"/>
      <x:c r="LSG111" s="7"/>
      <x:c r="LSH111" s="7"/>
      <x:c r="LSI111" s="7"/>
      <x:c r="LSJ111" s="7"/>
      <x:c r="LSK111" s="7"/>
      <x:c r="LSL111" s="7"/>
      <x:c r="LSM111" s="7"/>
      <x:c r="LSN111" s="7"/>
      <x:c r="LSO111" s="7"/>
      <x:c r="LSP111" s="7"/>
      <x:c r="LSQ111" s="7"/>
      <x:c r="LSR111" s="7"/>
      <x:c r="LSS111" s="7"/>
      <x:c r="LST111" s="7"/>
      <x:c r="LSU111" s="7"/>
      <x:c r="LSV111" s="7"/>
      <x:c r="LSW111" s="7"/>
      <x:c r="LSX111" s="7"/>
      <x:c r="LSY111" s="7"/>
      <x:c r="LSZ111" s="7"/>
      <x:c r="LTA111" s="7"/>
      <x:c r="LTB111" s="7"/>
      <x:c r="LTC111" s="7"/>
      <x:c r="LTD111" s="7"/>
      <x:c r="LTE111" s="7"/>
      <x:c r="LTF111" s="7"/>
      <x:c r="LTG111" s="7"/>
      <x:c r="LTH111" s="7"/>
      <x:c r="LTI111" s="7"/>
      <x:c r="LTJ111" s="7"/>
      <x:c r="LTK111" s="7"/>
      <x:c r="LTL111" s="7"/>
      <x:c r="LTM111" s="7"/>
      <x:c r="LTN111" s="7"/>
      <x:c r="LTO111" s="7"/>
      <x:c r="LTP111" s="7"/>
      <x:c r="LTQ111" s="7"/>
      <x:c r="LTR111" s="7"/>
      <x:c r="LTS111" s="7"/>
      <x:c r="LTT111" s="7"/>
      <x:c r="LTU111" s="7"/>
      <x:c r="LTV111" s="7"/>
      <x:c r="LTW111" s="7"/>
      <x:c r="LTX111" s="7"/>
      <x:c r="LTY111" s="7"/>
      <x:c r="LTZ111" s="7"/>
      <x:c r="LUA111" s="7"/>
      <x:c r="LUB111" s="7"/>
      <x:c r="LUC111" s="7"/>
      <x:c r="LUD111" s="7"/>
      <x:c r="LUE111" s="7"/>
      <x:c r="LUF111" s="7"/>
      <x:c r="LUG111" s="7"/>
      <x:c r="LUH111" s="7"/>
      <x:c r="LUI111" s="7"/>
      <x:c r="LUJ111" s="7"/>
      <x:c r="LUK111" s="7"/>
      <x:c r="LUL111" s="7"/>
      <x:c r="LUM111" s="7"/>
      <x:c r="LUN111" s="7"/>
      <x:c r="LUO111" s="7"/>
      <x:c r="LUP111" s="7"/>
      <x:c r="LUQ111" s="7"/>
      <x:c r="LUR111" s="7"/>
      <x:c r="LUS111" s="7"/>
      <x:c r="LUT111" s="7"/>
      <x:c r="LUU111" s="7"/>
      <x:c r="LUV111" s="7"/>
      <x:c r="LUW111" s="7"/>
      <x:c r="LUX111" s="7"/>
      <x:c r="LUY111" s="7"/>
      <x:c r="LUZ111" s="7"/>
      <x:c r="LVA111" s="7"/>
      <x:c r="LVB111" s="7"/>
      <x:c r="LVC111" s="7"/>
      <x:c r="LVD111" s="7"/>
      <x:c r="LVE111" s="7"/>
      <x:c r="LVF111" s="7"/>
      <x:c r="LVG111" s="7"/>
      <x:c r="LVH111" s="7"/>
      <x:c r="LVI111" s="7"/>
      <x:c r="LVJ111" s="7"/>
      <x:c r="LVK111" s="7"/>
      <x:c r="LVL111" s="7"/>
      <x:c r="LVM111" s="7"/>
      <x:c r="LVN111" s="7"/>
      <x:c r="LVO111" s="7"/>
      <x:c r="LVP111" s="7"/>
      <x:c r="LVQ111" s="7"/>
      <x:c r="LVR111" s="7"/>
      <x:c r="LVS111" s="7"/>
      <x:c r="LVT111" s="7"/>
      <x:c r="LVU111" s="7"/>
      <x:c r="LVV111" s="7"/>
      <x:c r="LVW111" s="7"/>
      <x:c r="LVX111" s="7"/>
      <x:c r="LVY111" s="7"/>
      <x:c r="LVZ111" s="7"/>
      <x:c r="LWA111" s="7"/>
      <x:c r="LWB111" s="7"/>
      <x:c r="LWC111" s="7"/>
      <x:c r="LWD111" s="7"/>
      <x:c r="LWE111" s="7"/>
      <x:c r="LWF111" s="7"/>
      <x:c r="LWG111" s="7"/>
      <x:c r="LWH111" s="7"/>
      <x:c r="LWI111" s="7"/>
      <x:c r="LWJ111" s="7"/>
      <x:c r="LWK111" s="7"/>
      <x:c r="LWL111" s="7"/>
      <x:c r="LWM111" s="7"/>
      <x:c r="LWN111" s="7"/>
      <x:c r="LWO111" s="7"/>
      <x:c r="LWP111" s="7"/>
      <x:c r="LWQ111" s="7"/>
      <x:c r="LWR111" s="7"/>
      <x:c r="LWS111" s="7"/>
      <x:c r="LWT111" s="7"/>
      <x:c r="LWU111" s="7"/>
      <x:c r="LWV111" s="7"/>
      <x:c r="LWW111" s="7"/>
      <x:c r="LWX111" s="7"/>
      <x:c r="LWY111" s="7"/>
      <x:c r="LWZ111" s="7"/>
      <x:c r="LXA111" s="7"/>
      <x:c r="LXB111" s="7"/>
      <x:c r="LXC111" s="7"/>
      <x:c r="LXD111" s="7"/>
      <x:c r="LXE111" s="7"/>
      <x:c r="LXF111" s="7"/>
      <x:c r="LXG111" s="7"/>
      <x:c r="LXH111" s="7"/>
      <x:c r="LXI111" s="7"/>
      <x:c r="LXJ111" s="7"/>
      <x:c r="LXK111" s="7"/>
      <x:c r="LXL111" s="7"/>
      <x:c r="LXM111" s="7"/>
      <x:c r="LXN111" s="7"/>
      <x:c r="LXO111" s="7"/>
      <x:c r="LXP111" s="7"/>
      <x:c r="LXQ111" s="7"/>
      <x:c r="LXR111" s="7"/>
      <x:c r="LXS111" s="7"/>
      <x:c r="LXT111" s="7"/>
      <x:c r="LXU111" s="7"/>
      <x:c r="LXV111" s="7"/>
      <x:c r="LXW111" s="7"/>
      <x:c r="LXX111" s="7"/>
      <x:c r="LXY111" s="7"/>
      <x:c r="LXZ111" s="7"/>
      <x:c r="LYA111" s="7"/>
      <x:c r="LYB111" s="7"/>
      <x:c r="LYC111" s="7"/>
      <x:c r="LYD111" s="7"/>
      <x:c r="LYE111" s="7"/>
      <x:c r="LYF111" s="7"/>
      <x:c r="LYG111" s="7"/>
      <x:c r="LYH111" s="7"/>
      <x:c r="LYI111" s="7"/>
      <x:c r="LYJ111" s="7"/>
      <x:c r="LYK111" s="7"/>
      <x:c r="LYL111" s="7"/>
      <x:c r="LYM111" s="7"/>
      <x:c r="LYN111" s="7"/>
      <x:c r="LYO111" s="7"/>
      <x:c r="LYP111" s="7"/>
      <x:c r="LYQ111" s="7"/>
      <x:c r="LYR111" s="7"/>
      <x:c r="LYS111" s="7"/>
      <x:c r="LYT111" s="7"/>
      <x:c r="LYU111" s="7"/>
      <x:c r="LYV111" s="7"/>
      <x:c r="LYW111" s="7"/>
      <x:c r="LYX111" s="7"/>
      <x:c r="LYY111" s="7"/>
      <x:c r="LYZ111" s="7"/>
      <x:c r="LZA111" s="7"/>
      <x:c r="LZB111" s="7"/>
      <x:c r="LZC111" s="7"/>
      <x:c r="LZD111" s="7"/>
      <x:c r="LZE111" s="7"/>
      <x:c r="LZF111" s="7"/>
      <x:c r="LZG111" s="7"/>
      <x:c r="LZH111" s="7"/>
      <x:c r="LZI111" s="7"/>
      <x:c r="LZJ111" s="7"/>
      <x:c r="LZK111" s="7"/>
      <x:c r="LZL111" s="7"/>
      <x:c r="LZM111" s="7"/>
      <x:c r="LZN111" s="7"/>
      <x:c r="LZO111" s="7"/>
      <x:c r="LZP111" s="7"/>
      <x:c r="LZQ111" s="7"/>
      <x:c r="LZR111" s="7"/>
      <x:c r="LZS111" s="7"/>
      <x:c r="LZT111" s="7"/>
      <x:c r="LZU111" s="7"/>
      <x:c r="LZV111" s="7"/>
      <x:c r="LZW111" s="7"/>
      <x:c r="LZX111" s="7"/>
      <x:c r="LZY111" s="7"/>
      <x:c r="LZZ111" s="7"/>
      <x:c r="MAA111" s="7"/>
      <x:c r="MAB111" s="7"/>
      <x:c r="MAC111" s="7"/>
      <x:c r="MAD111" s="7"/>
      <x:c r="MAE111" s="7"/>
      <x:c r="MAF111" s="7"/>
      <x:c r="MAG111" s="7"/>
      <x:c r="MAH111" s="7"/>
      <x:c r="MAI111" s="7"/>
      <x:c r="MAJ111" s="7"/>
      <x:c r="MAK111" s="7"/>
      <x:c r="MAL111" s="7"/>
      <x:c r="MAM111" s="7"/>
      <x:c r="MAN111" s="7"/>
      <x:c r="MAO111" s="7"/>
      <x:c r="MAP111" s="7"/>
      <x:c r="MAQ111" s="7"/>
      <x:c r="MAR111" s="7"/>
      <x:c r="MAS111" s="7"/>
      <x:c r="MAT111" s="7"/>
      <x:c r="MAU111" s="7"/>
      <x:c r="MAV111" s="7"/>
      <x:c r="MAW111" s="7"/>
      <x:c r="MAX111" s="7"/>
      <x:c r="MAY111" s="7"/>
      <x:c r="MAZ111" s="7"/>
      <x:c r="MBA111" s="7"/>
      <x:c r="MBB111" s="7"/>
      <x:c r="MBC111" s="7"/>
      <x:c r="MBD111" s="7"/>
      <x:c r="MBE111" s="7"/>
      <x:c r="MBF111" s="7"/>
      <x:c r="MBG111" s="7"/>
      <x:c r="MBH111" s="7"/>
      <x:c r="MBI111" s="7"/>
      <x:c r="MBJ111" s="7"/>
      <x:c r="MBK111" s="7"/>
      <x:c r="MBL111" s="7"/>
      <x:c r="MBM111" s="7"/>
      <x:c r="MBN111" s="7"/>
      <x:c r="MBO111" s="7"/>
      <x:c r="MBP111" s="7"/>
      <x:c r="MBQ111" s="7"/>
      <x:c r="MBR111" s="7"/>
      <x:c r="MBS111" s="7"/>
      <x:c r="MBT111" s="7"/>
      <x:c r="MBU111" s="7"/>
      <x:c r="MBV111" s="7"/>
      <x:c r="MBW111" s="7"/>
      <x:c r="MBX111" s="7"/>
      <x:c r="MBY111" s="7"/>
      <x:c r="MBZ111" s="7"/>
      <x:c r="MCA111" s="7"/>
      <x:c r="MCB111" s="7"/>
      <x:c r="MCC111" s="7"/>
      <x:c r="MCD111" s="7"/>
      <x:c r="MCE111" s="7"/>
      <x:c r="MCF111" s="7"/>
      <x:c r="MCG111" s="7"/>
      <x:c r="MCH111" s="7"/>
      <x:c r="MCI111" s="7"/>
      <x:c r="MCJ111" s="7"/>
      <x:c r="MCK111" s="7"/>
      <x:c r="MCL111" s="7"/>
      <x:c r="MCM111" s="7"/>
      <x:c r="MCN111" s="7"/>
      <x:c r="MCO111" s="7"/>
      <x:c r="MCP111" s="7"/>
      <x:c r="MCQ111" s="7"/>
      <x:c r="MCR111" s="7"/>
      <x:c r="MCS111" s="7"/>
      <x:c r="MCT111" s="7"/>
      <x:c r="MCU111" s="7"/>
      <x:c r="MCV111" s="7"/>
      <x:c r="MCW111" s="7"/>
      <x:c r="MCX111" s="7"/>
      <x:c r="MCY111" s="7"/>
      <x:c r="MCZ111" s="7"/>
      <x:c r="MDA111" s="7"/>
      <x:c r="MDB111" s="7"/>
      <x:c r="MDC111" s="7"/>
      <x:c r="MDD111" s="7"/>
      <x:c r="MDE111" s="7"/>
      <x:c r="MDF111" s="7"/>
      <x:c r="MDG111" s="7"/>
      <x:c r="MDH111" s="7"/>
      <x:c r="MDI111" s="7"/>
      <x:c r="MDJ111" s="7"/>
      <x:c r="MDK111" s="7"/>
      <x:c r="MDL111" s="7"/>
      <x:c r="MDM111" s="7"/>
      <x:c r="MDN111" s="7"/>
      <x:c r="MDO111" s="7"/>
      <x:c r="MDP111" s="7"/>
      <x:c r="MDQ111" s="7"/>
      <x:c r="MDR111" s="7"/>
      <x:c r="MDS111" s="7"/>
      <x:c r="MDT111" s="7"/>
      <x:c r="MDU111" s="7"/>
      <x:c r="MDV111" s="7"/>
      <x:c r="MDW111" s="7"/>
      <x:c r="MDX111" s="7"/>
      <x:c r="MDY111" s="7"/>
      <x:c r="MDZ111" s="7"/>
      <x:c r="MEA111" s="7"/>
      <x:c r="MEB111" s="7"/>
      <x:c r="MEC111" s="7"/>
      <x:c r="MED111" s="7"/>
      <x:c r="MEE111" s="7"/>
      <x:c r="MEF111" s="7"/>
      <x:c r="MEG111" s="7"/>
      <x:c r="MEH111" s="7"/>
      <x:c r="MEI111" s="7"/>
      <x:c r="MEJ111" s="7"/>
      <x:c r="MEK111" s="7"/>
      <x:c r="MEL111" s="7"/>
      <x:c r="MEM111" s="7"/>
      <x:c r="MEN111" s="7"/>
      <x:c r="MEO111" s="7"/>
      <x:c r="MEP111" s="7"/>
      <x:c r="MEQ111" s="7"/>
      <x:c r="MER111" s="7"/>
      <x:c r="MES111" s="7"/>
      <x:c r="MET111" s="7"/>
      <x:c r="MEU111" s="7"/>
      <x:c r="MEV111" s="7"/>
      <x:c r="MEW111" s="7"/>
      <x:c r="MEX111" s="7"/>
      <x:c r="MEY111" s="7"/>
      <x:c r="MEZ111" s="7"/>
      <x:c r="MFA111" s="7"/>
      <x:c r="MFB111" s="7"/>
      <x:c r="MFC111" s="7"/>
      <x:c r="MFD111" s="7"/>
      <x:c r="MFE111" s="7"/>
      <x:c r="MFF111" s="7"/>
      <x:c r="MFG111" s="7"/>
      <x:c r="MFH111" s="7"/>
      <x:c r="MFI111" s="7"/>
      <x:c r="MFJ111" s="7"/>
      <x:c r="MFK111" s="7"/>
      <x:c r="MFL111" s="7"/>
      <x:c r="MFM111" s="7"/>
      <x:c r="MFN111" s="7"/>
      <x:c r="MFO111" s="7"/>
      <x:c r="MFP111" s="7"/>
      <x:c r="MFQ111" s="7"/>
      <x:c r="MFR111" s="7"/>
      <x:c r="MFS111" s="7"/>
      <x:c r="MFT111" s="7"/>
      <x:c r="MFU111" s="7"/>
      <x:c r="MFV111" s="7"/>
      <x:c r="MFW111" s="7"/>
      <x:c r="MFX111" s="7"/>
      <x:c r="MFY111" s="7"/>
      <x:c r="MFZ111" s="7"/>
      <x:c r="MGA111" s="7"/>
      <x:c r="MGB111" s="7"/>
      <x:c r="MGC111" s="7"/>
      <x:c r="MGD111" s="7"/>
      <x:c r="MGE111" s="7"/>
      <x:c r="MGF111" s="7"/>
      <x:c r="MGG111" s="7"/>
      <x:c r="MGH111" s="7"/>
      <x:c r="MGI111" s="7"/>
      <x:c r="MGJ111" s="7"/>
      <x:c r="MGK111" s="7"/>
      <x:c r="MGL111" s="7"/>
      <x:c r="MGM111" s="7"/>
      <x:c r="MGN111" s="7"/>
      <x:c r="MGO111" s="7"/>
      <x:c r="MGP111" s="7"/>
      <x:c r="MGQ111" s="7"/>
      <x:c r="MGR111" s="7"/>
      <x:c r="MGS111" s="7"/>
      <x:c r="MGT111" s="7"/>
      <x:c r="MGU111" s="7"/>
      <x:c r="MGV111" s="7"/>
      <x:c r="MGW111" s="7"/>
      <x:c r="MGX111" s="7"/>
      <x:c r="MGY111" s="7"/>
      <x:c r="MGZ111" s="7"/>
      <x:c r="MHA111" s="7"/>
      <x:c r="MHB111" s="7"/>
      <x:c r="MHC111" s="7"/>
      <x:c r="MHD111" s="7"/>
      <x:c r="MHE111" s="7"/>
      <x:c r="MHF111" s="7"/>
      <x:c r="MHG111" s="7"/>
      <x:c r="MHH111" s="7"/>
      <x:c r="MHI111" s="7"/>
      <x:c r="MHJ111" s="7"/>
      <x:c r="MHK111" s="7"/>
      <x:c r="MHL111" s="7"/>
      <x:c r="MHM111" s="7"/>
      <x:c r="MHN111" s="7"/>
      <x:c r="MHO111" s="7"/>
      <x:c r="MHP111" s="7"/>
      <x:c r="MHQ111" s="7"/>
      <x:c r="MHR111" s="7"/>
      <x:c r="MHS111" s="7"/>
      <x:c r="MHT111" s="7"/>
      <x:c r="MHU111" s="7"/>
      <x:c r="MHV111" s="7"/>
      <x:c r="MHW111" s="7"/>
      <x:c r="MHX111" s="7"/>
      <x:c r="MHY111" s="7"/>
      <x:c r="MHZ111" s="7"/>
      <x:c r="MIA111" s="7"/>
      <x:c r="MIB111" s="7"/>
      <x:c r="MIC111" s="7"/>
      <x:c r="MID111" s="7"/>
      <x:c r="MIE111" s="7"/>
      <x:c r="MIF111" s="7"/>
      <x:c r="MIG111" s="7"/>
      <x:c r="MIH111" s="7"/>
      <x:c r="MII111" s="7"/>
      <x:c r="MIJ111" s="7"/>
      <x:c r="MIK111" s="7"/>
      <x:c r="MIL111" s="7"/>
      <x:c r="MIM111" s="7"/>
      <x:c r="MIN111" s="7"/>
      <x:c r="MIO111" s="7"/>
      <x:c r="MIP111" s="7"/>
      <x:c r="MIQ111" s="7"/>
      <x:c r="MIR111" s="7"/>
      <x:c r="MIS111" s="7"/>
      <x:c r="MIT111" s="7"/>
      <x:c r="MIU111" s="7"/>
      <x:c r="MIV111" s="7"/>
      <x:c r="MIW111" s="7"/>
      <x:c r="MIX111" s="7"/>
      <x:c r="MIY111" s="7"/>
      <x:c r="MIZ111" s="7"/>
      <x:c r="MJA111" s="7"/>
      <x:c r="MJB111" s="7"/>
      <x:c r="MJC111" s="7"/>
      <x:c r="MJD111" s="7"/>
      <x:c r="MJE111" s="7"/>
      <x:c r="MJF111" s="7"/>
      <x:c r="MJG111" s="7"/>
      <x:c r="MJH111" s="7"/>
      <x:c r="MJI111" s="7"/>
      <x:c r="MJJ111" s="7"/>
      <x:c r="MJK111" s="7"/>
      <x:c r="MJL111" s="7"/>
      <x:c r="MJM111" s="7"/>
      <x:c r="MJN111" s="7"/>
      <x:c r="MJO111" s="7"/>
      <x:c r="MJP111" s="7"/>
      <x:c r="MJQ111" s="7"/>
      <x:c r="MJR111" s="7"/>
      <x:c r="MJS111" s="7"/>
      <x:c r="MJT111" s="7"/>
      <x:c r="MJU111" s="7"/>
      <x:c r="MJV111" s="7"/>
      <x:c r="MJW111" s="7"/>
      <x:c r="MJX111" s="7"/>
      <x:c r="MJY111" s="7"/>
      <x:c r="MJZ111" s="7"/>
      <x:c r="MKA111" s="7"/>
      <x:c r="MKB111" s="7"/>
      <x:c r="MKC111" s="7"/>
      <x:c r="MKD111" s="7"/>
      <x:c r="MKE111" s="7"/>
      <x:c r="MKF111" s="7"/>
      <x:c r="MKG111" s="7"/>
      <x:c r="MKH111" s="7"/>
      <x:c r="MKI111" s="7"/>
      <x:c r="MKJ111" s="7"/>
      <x:c r="MKK111" s="7"/>
      <x:c r="MKL111" s="7"/>
      <x:c r="MKM111" s="7"/>
      <x:c r="MKN111" s="7"/>
      <x:c r="MKO111" s="7"/>
      <x:c r="MKP111" s="7"/>
      <x:c r="MKQ111" s="7"/>
      <x:c r="MKR111" s="7"/>
      <x:c r="MKS111" s="7"/>
      <x:c r="MKT111" s="7"/>
      <x:c r="MKU111" s="7"/>
      <x:c r="MKV111" s="7"/>
      <x:c r="MKW111" s="7"/>
      <x:c r="MKX111" s="7"/>
      <x:c r="MKY111" s="7"/>
      <x:c r="MKZ111" s="7"/>
      <x:c r="MLA111" s="7"/>
      <x:c r="MLB111" s="7"/>
      <x:c r="MLC111" s="7"/>
      <x:c r="MLD111" s="7"/>
      <x:c r="MLE111" s="7"/>
      <x:c r="MLF111" s="7"/>
      <x:c r="MLG111" s="7"/>
      <x:c r="MLH111" s="7"/>
      <x:c r="MLI111" s="7"/>
      <x:c r="MLJ111" s="7"/>
      <x:c r="MLK111" s="7"/>
      <x:c r="MLL111" s="7"/>
      <x:c r="MLM111" s="7"/>
      <x:c r="MLN111" s="7"/>
      <x:c r="MLO111" s="7"/>
      <x:c r="MLP111" s="7"/>
      <x:c r="MLQ111" s="7"/>
      <x:c r="MLR111" s="7"/>
      <x:c r="MLS111" s="7"/>
      <x:c r="MLT111" s="7"/>
      <x:c r="MLU111" s="7"/>
      <x:c r="MLV111" s="7"/>
      <x:c r="MLW111" s="7"/>
      <x:c r="MLX111" s="7"/>
      <x:c r="MLY111" s="7"/>
      <x:c r="MLZ111" s="7"/>
      <x:c r="MMA111" s="7"/>
      <x:c r="MMB111" s="7"/>
      <x:c r="MMC111" s="7"/>
      <x:c r="MMD111" s="7"/>
      <x:c r="MME111" s="7"/>
      <x:c r="MMF111" s="7"/>
      <x:c r="MMG111" s="7"/>
      <x:c r="MMH111" s="7"/>
      <x:c r="MMI111" s="7"/>
      <x:c r="MMJ111" s="7"/>
      <x:c r="MMK111" s="7"/>
      <x:c r="MML111" s="7"/>
      <x:c r="MMM111" s="7"/>
      <x:c r="MMN111" s="7"/>
      <x:c r="MMO111" s="7"/>
      <x:c r="MMP111" s="7"/>
      <x:c r="MMQ111" s="7"/>
      <x:c r="MMR111" s="7"/>
      <x:c r="MMS111" s="7"/>
      <x:c r="MMT111" s="7"/>
      <x:c r="MMU111" s="7"/>
      <x:c r="MMV111" s="7"/>
      <x:c r="MMW111" s="7"/>
      <x:c r="MMX111" s="7"/>
      <x:c r="MMY111" s="7"/>
      <x:c r="MMZ111" s="7"/>
      <x:c r="MNA111" s="7"/>
      <x:c r="MNB111" s="7"/>
      <x:c r="MNC111" s="7"/>
      <x:c r="MND111" s="7"/>
      <x:c r="MNE111" s="7"/>
      <x:c r="MNF111" s="7"/>
      <x:c r="MNG111" s="7"/>
      <x:c r="MNH111" s="7"/>
      <x:c r="MNI111" s="7"/>
      <x:c r="MNJ111" s="7"/>
      <x:c r="MNK111" s="7"/>
      <x:c r="MNL111" s="7"/>
      <x:c r="MNM111" s="7"/>
      <x:c r="MNN111" s="7"/>
      <x:c r="MNO111" s="7"/>
      <x:c r="MNP111" s="7"/>
      <x:c r="MNQ111" s="7"/>
      <x:c r="MNR111" s="7"/>
      <x:c r="MNS111" s="7"/>
      <x:c r="MNT111" s="7"/>
      <x:c r="MNU111" s="7"/>
      <x:c r="MNV111" s="7"/>
      <x:c r="MNW111" s="7"/>
      <x:c r="MNX111" s="7"/>
      <x:c r="MNY111" s="7"/>
      <x:c r="MNZ111" s="7"/>
      <x:c r="MOA111" s="7"/>
      <x:c r="MOB111" s="7"/>
      <x:c r="MOC111" s="7"/>
      <x:c r="MOD111" s="7"/>
      <x:c r="MOE111" s="7"/>
      <x:c r="MOF111" s="7"/>
      <x:c r="MOG111" s="7"/>
      <x:c r="MOH111" s="7"/>
      <x:c r="MOI111" s="7"/>
      <x:c r="MOJ111" s="7"/>
      <x:c r="MOK111" s="7"/>
      <x:c r="MOL111" s="7"/>
      <x:c r="MOM111" s="7"/>
      <x:c r="MON111" s="7"/>
      <x:c r="MOO111" s="7"/>
      <x:c r="MOP111" s="7"/>
      <x:c r="MOQ111" s="7"/>
      <x:c r="MOR111" s="7"/>
      <x:c r="MOS111" s="7"/>
      <x:c r="MOT111" s="7"/>
      <x:c r="MOU111" s="7"/>
      <x:c r="MOV111" s="7"/>
      <x:c r="MOW111" s="7"/>
      <x:c r="MOX111" s="7"/>
      <x:c r="MOY111" s="7"/>
      <x:c r="MOZ111" s="7"/>
      <x:c r="MPA111" s="7"/>
      <x:c r="MPB111" s="7"/>
      <x:c r="MPC111" s="7"/>
      <x:c r="MPD111" s="7"/>
      <x:c r="MPE111" s="7"/>
      <x:c r="MPF111" s="7"/>
      <x:c r="MPG111" s="7"/>
      <x:c r="MPH111" s="7"/>
      <x:c r="MPI111" s="7"/>
      <x:c r="MPJ111" s="7"/>
      <x:c r="MPK111" s="7"/>
      <x:c r="MPL111" s="7"/>
      <x:c r="MPM111" s="7"/>
      <x:c r="MPN111" s="7"/>
      <x:c r="MPO111" s="7"/>
      <x:c r="MPP111" s="7"/>
      <x:c r="MPQ111" s="7"/>
      <x:c r="MPR111" s="7"/>
      <x:c r="MPS111" s="7"/>
      <x:c r="MPT111" s="7"/>
      <x:c r="MPU111" s="7"/>
      <x:c r="MPV111" s="7"/>
      <x:c r="MPW111" s="7"/>
      <x:c r="MPX111" s="7"/>
      <x:c r="MPY111" s="7"/>
      <x:c r="MPZ111" s="7"/>
      <x:c r="MQA111" s="7"/>
      <x:c r="MQB111" s="7"/>
      <x:c r="MQC111" s="7"/>
      <x:c r="MQD111" s="7"/>
      <x:c r="MQE111" s="7"/>
      <x:c r="MQF111" s="7"/>
      <x:c r="MQG111" s="7"/>
      <x:c r="MQH111" s="7"/>
      <x:c r="MQI111" s="7"/>
      <x:c r="MQJ111" s="7"/>
      <x:c r="MQK111" s="7"/>
      <x:c r="MQL111" s="7"/>
      <x:c r="MQM111" s="7"/>
      <x:c r="MQN111" s="7"/>
      <x:c r="MQO111" s="7"/>
      <x:c r="MQP111" s="7"/>
      <x:c r="MQQ111" s="7"/>
      <x:c r="MQR111" s="7"/>
      <x:c r="MQS111" s="7"/>
      <x:c r="MQT111" s="7"/>
      <x:c r="MQU111" s="7"/>
      <x:c r="MQV111" s="7"/>
      <x:c r="MQW111" s="7"/>
      <x:c r="MQX111" s="7"/>
      <x:c r="MQY111" s="7"/>
      <x:c r="MQZ111" s="7"/>
      <x:c r="MRA111" s="7"/>
      <x:c r="MRB111" s="7"/>
      <x:c r="MRC111" s="7"/>
      <x:c r="MRD111" s="7"/>
      <x:c r="MRE111" s="7"/>
      <x:c r="MRF111" s="7"/>
      <x:c r="MRG111" s="7"/>
      <x:c r="MRH111" s="7"/>
      <x:c r="MRI111" s="7"/>
      <x:c r="MRJ111" s="7"/>
      <x:c r="MRK111" s="7"/>
      <x:c r="MRL111" s="7"/>
      <x:c r="MRM111" s="7"/>
      <x:c r="MRN111" s="7"/>
      <x:c r="MRO111" s="7"/>
      <x:c r="MRP111" s="7"/>
      <x:c r="MRQ111" s="7"/>
      <x:c r="MRR111" s="7"/>
      <x:c r="MRS111" s="7"/>
      <x:c r="MRT111" s="7"/>
      <x:c r="MRU111" s="7"/>
      <x:c r="MRV111" s="7"/>
      <x:c r="MRW111" s="7"/>
      <x:c r="MRX111" s="7"/>
      <x:c r="MRY111" s="7"/>
      <x:c r="MRZ111" s="7"/>
      <x:c r="MSA111" s="7"/>
      <x:c r="MSB111" s="7"/>
      <x:c r="MSC111" s="7"/>
      <x:c r="MSD111" s="7"/>
      <x:c r="MSE111" s="7"/>
      <x:c r="MSF111" s="7"/>
      <x:c r="MSG111" s="7"/>
      <x:c r="MSH111" s="7"/>
      <x:c r="MSI111" s="7"/>
      <x:c r="MSJ111" s="7"/>
      <x:c r="MSK111" s="7"/>
      <x:c r="MSL111" s="7"/>
      <x:c r="MSM111" s="7"/>
      <x:c r="MSN111" s="7"/>
      <x:c r="MSO111" s="7"/>
      <x:c r="MSP111" s="7"/>
      <x:c r="MSQ111" s="7"/>
      <x:c r="MSR111" s="7"/>
      <x:c r="MSS111" s="7"/>
      <x:c r="MST111" s="7"/>
      <x:c r="MSU111" s="7"/>
      <x:c r="MSV111" s="7"/>
      <x:c r="MSW111" s="7"/>
      <x:c r="MSX111" s="7"/>
      <x:c r="MSY111" s="7"/>
      <x:c r="MSZ111" s="7"/>
      <x:c r="MTA111" s="7"/>
      <x:c r="MTB111" s="7"/>
      <x:c r="MTC111" s="7"/>
      <x:c r="MTD111" s="7"/>
      <x:c r="MTE111" s="7"/>
      <x:c r="MTF111" s="7"/>
      <x:c r="MTG111" s="7"/>
      <x:c r="MTH111" s="7"/>
      <x:c r="MTI111" s="7"/>
      <x:c r="MTJ111" s="7"/>
      <x:c r="MTK111" s="7"/>
      <x:c r="MTL111" s="7"/>
      <x:c r="MTM111" s="7"/>
      <x:c r="MTN111" s="7"/>
      <x:c r="MTO111" s="7"/>
      <x:c r="MTP111" s="7"/>
      <x:c r="MTQ111" s="7"/>
      <x:c r="MTR111" s="7"/>
      <x:c r="MTS111" s="7"/>
      <x:c r="MTT111" s="7"/>
      <x:c r="MTU111" s="7"/>
      <x:c r="MTV111" s="7"/>
      <x:c r="MTW111" s="7"/>
      <x:c r="MTX111" s="7"/>
      <x:c r="MTY111" s="7"/>
      <x:c r="MTZ111" s="7"/>
      <x:c r="MUA111" s="7"/>
      <x:c r="MUB111" s="7"/>
      <x:c r="MUC111" s="7"/>
      <x:c r="MUD111" s="7"/>
      <x:c r="MUE111" s="7"/>
      <x:c r="MUF111" s="7"/>
      <x:c r="MUG111" s="7"/>
      <x:c r="MUH111" s="7"/>
      <x:c r="MUI111" s="7"/>
      <x:c r="MUJ111" s="7"/>
      <x:c r="MUK111" s="7"/>
      <x:c r="MUL111" s="7"/>
      <x:c r="MUM111" s="7"/>
      <x:c r="MUN111" s="7"/>
      <x:c r="MUO111" s="7"/>
      <x:c r="MUP111" s="7"/>
      <x:c r="MUQ111" s="7"/>
      <x:c r="MUR111" s="7"/>
      <x:c r="MUS111" s="7"/>
      <x:c r="MUT111" s="7"/>
      <x:c r="MUU111" s="7"/>
      <x:c r="MUV111" s="7"/>
      <x:c r="MUW111" s="7"/>
      <x:c r="MUX111" s="7"/>
      <x:c r="MUY111" s="7"/>
      <x:c r="MUZ111" s="7"/>
      <x:c r="MVA111" s="7"/>
      <x:c r="MVB111" s="7"/>
      <x:c r="MVC111" s="7"/>
      <x:c r="MVD111" s="7"/>
      <x:c r="MVE111" s="7"/>
      <x:c r="MVF111" s="7"/>
      <x:c r="MVG111" s="7"/>
      <x:c r="MVH111" s="7"/>
      <x:c r="MVI111" s="7"/>
      <x:c r="MVJ111" s="7"/>
      <x:c r="MVK111" s="7"/>
      <x:c r="MVL111" s="7"/>
      <x:c r="MVM111" s="7"/>
      <x:c r="MVN111" s="7"/>
      <x:c r="MVO111" s="7"/>
      <x:c r="MVP111" s="7"/>
      <x:c r="MVQ111" s="7"/>
      <x:c r="MVR111" s="7"/>
      <x:c r="MVS111" s="7"/>
      <x:c r="MVT111" s="7"/>
      <x:c r="MVU111" s="7"/>
      <x:c r="MVV111" s="7"/>
      <x:c r="MVW111" s="7"/>
      <x:c r="MVX111" s="7"/>
      <x:c r="MVY111" s="7"/>
      <x:c r="MVZ111" s="7"/>
      <x:c r="MWA111" s="7"/>
      <x:c r="MWB111" s="7"/>
      <x:c r="MWC111" s="7"/>
      <x:c r="MWD111" s="7"/>
      <x:c r="MWE111" s="7"/>
      <x:c r="MWF111" s="7"/>
      <x:c r="MWG111" s="7"/>
      <x:c r="MWH111" s="7"/>
      <x:c r="MWI111" s="7"/>
      <x:c r="MWJ111" s="7"/>
      <x:c r="MWK111" s="7"/>
      <x:c r="MWL111" s="7"/>
      <x:c r="MWM111" s="7"/>
      <x:c r="MWN111" s="7"/>
      <x:c r="MWO111" s="7"/>
      <x:c r="MWP111" s="7"/>
      <x:c r="MWQ111" s="7"/>
      <x:c r="MWR111" s="7"/>
      <x:c r="MWS111" s="7"/>
      <x:c r="MWT111" s="7"/>
      <x:c r="MWU111" s="7"/>
      <x:c r="MWV111" s="7"/>
      <x:c r="MWW111" s="7"/>
      <x:c r="MWX111" s="7"/>
      <x:c r="MWY111" s="7"/>
      <x:c r="MWZ111" s="7"/>
      <x:c r="MXA111" s="7"/>
      <x:c r="MXB111" s="7"/>
      <x:c r="MXC111" s="7"/>
      <x:c r="MXD111" s="7"/>
      <x:c r="MXE111" s="7"/>
      <x:c r="MXF111" s="7"/>
      <x:c r="MXG111" s="7"/>
      <x:c r="MXH111" s="7"/>
      <x:c r="MXI111" s="7"/>
      <x:c r="MXJ111" s="7"/>
      <x:c r="MXK111" s="7"/>
      <x:c r="MXL111" s="7"/>
      <x:c r="MXM111" s="7"/>
      <x:c r="MXN111" s="7"/>
      <x:c r="MXO111" s="7"/>
      <x:c r="MXP111" s="7"/>
      <x:c r="MXQ111" s="7"/>
      <x:c r="MXR111" s="7"/>
      <x:c r="MXS111" s="7"/>
      <x:c r="MXT111" s="7"/>
      <x:c r="MXU111" s="7"/>
      <x:c r="MXV111" s="7"/>
      <x:c r="MXW111" s="7"/>
      <x:c r="MXX111" s="7"/>
      <x:c r="MXY111" s="7"/>
      <x:c r="MXZ111" s="7"/>
      <x:c r="MYA111" s="7"/>
      <x:c r="MYB111" s="7"/>
      <x:c r="MYC111" s="7"/>
      <x:c r="MYD111" s="7"/>
      <x:c r="MYE111" s="7"/>
      <x:c r="MYF111" s="7"/>
      <x:c r="MYG111" s="7"/>
      <x:c r="MYH111" s="7"/>
      <x:c r="MYI111" s="7"/>
      <x:c r="MYJ111" s="7"/>
      <x:c r="MYK111" s="7"/>
      <x:c r="MYL111" s="7"/>
      <x:c r="MYM111" s="7"/>
      <x:c r="MYN111" s="7"/>
      <x:c r="MYO111" s="7"/>
      <x:c r="MYP111" s="7"/>
      <x:c r="MYQ111" s="7"/>
      <x:c r="MYR111" s="7"/>
      <x:c r="MYS111" s="7"/>
      <x:c r="MYT111" s="7"/>
      <x:c r="MYU111" s="7"/>
      <x:c r="MYV111" s="7"/>
      <x:c r="MYW111" s="7"/>
      <x:c r="MYX111" s="7"/>
      <x:c r="MYY111" s="7"/>
      <x:c r="MYZ111" s="7"/>
      <x:c r="MZA111" s="7"/>
      <x:c r="MZB111" s="7"/>
      <x:c r="MZC111" s="7"/>
      <x:c r="MZD111" s="7"/>
      <x:c r="MZE111" s="7"/>
      <x:c r="MZF111" s="7"/>
      <x:c r="MZG111" s="7"/>
      <x:c r="MZH111" s="7"/>
      <x:c r="MZI111" s="7"/>
      <x:c r="MZJ111" s="7"/>
      <x:c r="MZK111" s="7"/>
      <x:c r="MZL111" s="7"/>
      <x:c r="MZM111" s="7"/>
      <x:c r="MZN111" s="7"/>
      <x:c r="MZO111" s="7"/>
      <x:c r="MZP111" s="7"/>
      <x:c r="MZQ111" s="7"/>
      <x:c r="MZR111" s="7"/>
      <x:c r="MZS111" s="7"/>
      <x:c r="MZT111" s="7"/>
      <x:c r="MZU111" s="7"/>
      <x:c r="MZV111" s="7"/>
      <x:c r="MZW111" s="7"/>
      <x:c r="MZX111" s="7"/>
      <x:c r="MZY111" s="7"/>
      <x:c r="MZZ111" s="7"/>
      <x:c r="NAA111" s="7"/>
      <x:c r="NAB111" s="7"/>
      <x:c r="NAC111" s="7"/>
      <x:c r="NAD111" s="7"/>
      <x:c r="NAE111" s="7"/>
      <x:c r="NAF111" s="7"/>
      <x:c r="NAG111" s="7"/>
      <x:c r="NAH111" s="7"/>
      <x:c r="NAI111" s="7"/>
      <x:c r="NAJ111" s="7"/>
      <x:c r="NAK111" s="7"/>
      <x:c r="NAL111" s="7"/>
      <x:c r="NAM111" s="7"/>
      <x:c r="NAN111" s="7"/>
      <x:c r="NAO111" s="7"/>
      <x:c r="NAP111" s="7"/>
      <x:c r="NAQ111" s="7"/>
      <x:c r="NAR111" s="7"/>
      <x:c r="NAS111" s="7"/>
      <x:c r="NAT111" s="7"/>
      <x:c r="NAU111" s="7"/>
      <x:c r="NAV111" s="7"/>
      <x:c r="NAW111" s="7"/>
      <x:c r="NAX111" s="7"/>
      <x:c r="NAY111" s="7"/>
      <x:c r="NAZ111" s="7"/>
      <x:c r="NBA111" s="7"/>
      <x:c r="NBB111" s="7"/>
      <x:c r="NBC111" s="7"/>
      <x:c r="NBD111" s="7"/>
      <x:c r="NBE111" s="7"/>
      <x:c r="NBF111" s="7"/>
      <x:c r="NBG111" s="7"/>
      <x:c r="NBH111" s="7"/>
      <x:c r="NBI111" s="7"/>
      <x:c r="NBJ111" s="7"/>
      <x:c r="NBK111" s="7"/>
      <x:c r="NBL111" s="7"/>
      <x:c r="NBM111" s="7"/>
      <x:c r="NBN111" s="7"/>
      <x:c r="NBO111" s="7"/>
      <x:c r="NBP111" s="7"/>
      <x:c r="NBQ111" s="7"/>
      <x:c r="NBR111" s="7"/>
      <x:c r="NBS111" s="7"/>
      <x:c r="NBT111" s="7"/>
      <x:c r="NBU111" s="7"/>
      <x:c r="NBV111" s="7"/>
      <x:c r="NBW111" s="7"/>
      <x:c r="NBX111" s="7"/>
      <x:c r="NBY111" s="7"/>
      <x:c r="NBZ111" s="7"/>
      <x:c r="NCA111" s="7"/>
      <x:c r="NCB111" s="7"/>
      <x:c r="NCC111" s="7"/>
      <x:c r="NCD111" s="7"/>
      <x:c r="NCE111" s="7"/>
      <x:c r="NCF111" s="7"/>
      <x:c r="NCG111" s="7"/>
      <x:c r="NCH111" s="7"/>
      <x:c r="NCI111" s="7"/>
      <x:c r="NCJ111" s="7"/>
      <x:c r="NCK111" s="7"/>
      <x:c r="NCL111" s="7"/>
      <x:c r="NCM111" s="7"/>
      <x:c r="NCN111" s="7"/>
      <x:c r="NCO111" s="7"/>
      <x:c r="NCP111" s="7"/>
      <x:c r="NCQ111" s="7"/>
      <x:c r="NCR111" s="7"/>
      <x:c r="NCS111" s="7"/>
      <x:c r="NCT111" s="7"/>
      <x:c r="NCU111" s="7"/>
      <x:c r="NCV111" s="7"/>
      <x:c r="NCW111" s="7"/>
      <x:c r="NCX111" s="7"/>
      <x:c r="NCY111" s="7"/>
      <x:c r="NCZ111" s="7"/>
      <x:c r="NDA111" s="7"/>
      <x:c r="NDB111" s="7"/>
      <x:c r="NDC111" s="7"/>
      <x:c r="NDD111" s="7"/>
      <x:c r="NDE111" s="7"/>
      <x:c r="NDF111" s="7"/>
      <x:c r="NDG111" s="7"/>
      <x:c r="NDH111" s="7"/>
      <x:c r="NDI111" s="7"/>
      <x:c r="NDJ111" s="7"/>
      <x:c r="NDK111" s="7"/>
      <x:c r="NDL111" s="7"/>
      <x:c r="NDM111" s="7"/>
      <x:c r="NDN111" s="7"/>
      <x:c r="NDO111" s="7"/>
      <x:c r="NDP111" s="7"/>
      <x:c r="NDQ111" s="7"/>
      <x:c r="NDR111" s="7"/>
      <x:c r="NDS111" s="7"/>
      <x:c r="NDT111" s="7"/>
      <x:c r="NDU111" s="7"/>
      <x:c r="NDV111" s="7"/>
      <x:c r="NDW111" s="7"/>
      <x:c r="NDX111" s="7"/>
      <x:c r="NDY111" s="7"/>
      <x:c r="NDZ111" s="7"/>
      <x:c r="NEA111" s="7"/>
      <x:c r="NEB111" s="7"/>
      <x:c r="NEC111" s="7"/>
      <x:c r="NED111" s="7"/>
      <x:c r="NEE111" s="7"/>
      <x:c r="NEF111" s="7"/>
      <x:c r="NEG111" s="7"/>
      <x:c r="NEH111" s="7"/>
      <x:c r="NEI111" s="7"/>
      <x:c r="NEJ111" s="7"/>
      <x:c r="NEK111" s="7"/>
      <x:c r="NEL111" s="7"/>
      <x:c r="NEM111" s="7"/>
      <x:c r="NEN111" s="7"/>
      <x:c r="NEO111" s="7"/>
      <x:c r="NEP111" s="7"/>
      <x:c r="NEQ111" s="7"/>
      <x:c r="NER111" s="7"/>
      <x:c r="NES111" s="7"/>
      <x:c r="NET111" s="7"/>
      <x:c r="NEU111" s="7"/>
      <x:c r="NEV111" s="7"/>
      <x:c r="NEW111" s="7"/>
      <x:c r="NEX111" s="7"/>
      <x:c r="NEY111" s="7"/>
      <x:c r="NEZ111" s="7"/>
      <x:c r="NFA111" s="7"/>
      <x:c r="NFB111" s="7"/>
      <x:c r="NFC111" s="7"/>
      <x:c r="NFD111" s="7"/>
      <x:c r="NFE111" s="7"/>
      <x:c r="NFF111" s="7"/>
      <x:c r="NFG111" s="7"/>
      <x:c r="NFH111" s="7"/>
      <x:c r="NFI111" s="7"/>
      <x:c r="NFJ111" s="7"/>
      <x:c r="NFK111" s="7"/>
      <x:c r="NFL111" s="7"/>
      <x:c r="NFM111" s="7"/>
      <x:c r="NFN111" s="7"/>
      <x:c r="NFO111" s="7"/>
      <x:c r="NFP111" s="7"/>
      <x:c r="NFQ111" s="7"/>
      <x:c r="NFR111" s="7"/>
      <x:c r="NFS111" s="7"/>
      <x:c r="NFT111" s="7"/>
      <x:c r="NFU111" s="7"/>
      <x:c r="NFV111" s="7"/>
      <x:c r="NFW111" s="7"/>
      <x:c r="NFX111" s="7"/>
      <x:c r="NFY111" s="7"/>
      <x:c r="NFZ111" s="7"/>
      <x:c r="NGA111" s="7"/>
      <x:c r="NGB111" s="7"/>
      <x:c r="NGC111" s="7"/>
      <x:c r="NGD111" s="7"/>
      <x:c r="NGE111" s="7"/>
      <x:c r="NGF111" s="7"/>
      <x:c r="NGG111" s="7"/>
      <x:c r="NGH111" s="7"/>
      <x:c r="NGI111" s="7"/>
      <x:c r="NGJ111" s="7"/>
      <x:c r="NGK111" s="7"/>
      <x:c r="NGL111" s="7"/>
      <x:c r="NGM111" s="7"/>
      <x:c r="NGN111" s="7"/>
      <x:c r="NGO111" s="7"/>
      <x:c r="NGP111" s="7"/>
      <x:c r="NGQ111" s="7"/>
      <x:c r="NGR111" s="7"/>
      <x:c r="NGS111" s="7"/>
      <x:c r="NGT111" s="7"/>
      <x:c r="NGU111" s="7"/>
      <x:c r="NGV111" s="7"/>
      <x:c r="NGW111" s="7"/>
      <x:c r="NGX111" s="7"/>
      <x:c r="NGY111" s="7"/>
      <x:c r="NGZ111" s="7"/>
      <x:c r="NHA111" s="7"/>
      <x:c r="NHB111" s="7"/>
      <x:c r="NHC111" s="7"/>
      <x:c r="NHD111" s="7"/>
      <x:c r="NHE111" s="7"/>
      <x:c r="NHF111" s="7"/>
      <x:c r="NHG111" s="7"/>
      <x:c r="NHH111" s="7"/>
      <x:c r="NHI111" s="7"/>
      <x:c r="NHJ111" s="7"/>
      <x:c r="NHK111" s="7"/>
      <x:c r="NHL111" s="7"/>
      <x:c r="NHM111" s="7"/>
      <x:c r="NHN111" s="7"/>
      <x:c r="NHO111" s="7"/>
      <x:c r="NHP111" s="7"/>
      <x:c r="NHQ111" s="7"/>
      <x:c r="NHR111" s="7"/>
      <x:c r="NHS111" s="7"/>
      <x:c r="NHT111" s="7"/>
      <x:c r="NHU111" s="7"/>
      <x:c r="NHV111" s="7"/>
      <x:c r="NHW111" s="7"/>
      <x:c r="NHX111" s="7"/>
      <x:c r="NHY111" s="7"/>
      <x:c r="NHZ111" s="7"/>
      <x:c r="NIA111" s="7"/>
      <x:c r="NIB111" s="7"/>
      <x:c r="NIC111" s="7"/>
      <x:c r="NID111" s="7"/>
      <x:c r="NIE111" s="7"/>
      <x:c r="NIF111" s="7"/>
      <x:c r="NIG111" s="7"/>
      <x:c r="NIH111" s="7"/>
      <x:c r="NII111" s="7"/>
      <x:c r="NIJ111" s="7"/>
      <x:c r="NIK111" s="7"/>
      <x:c r="NIL111" s="7"/>
      <x:c r="NIM111" s="7"/>
      <x:c r="NIN111" s="7"/>
      <x:c r="NIO111" s="7"/>
      <x:c r="NIP111" s="7"/>
      <x:c r="NIQ111" s="7"/>
      <x:c r="NIR111" s="7"/>
      <x:c r="NIS111" s="7"/>
      <x:c r="NIT111" s="7"/>
      <x:c r="NIU111" s="7"/>
      <x:c r="NIV111" s="7"/>
      <x:c r="NIW111" s="7"/>
      <x:c r="NIX111" s="7"/>
      <x:c r="NIY111" s="7"/>
      <x:c r="NIZ111" s="7"/>
      <x:c r="NJA111" s="7"/>
      <x:c r="NJB111" s="7"/>
      <x:c r="NJC111" s="7"/>
      <x:c r="NJD111" s="7"/>
      <x:c r="NJE111" s="7"/>
      <x:c r="NJF111" s="7"/>
      <x:c r="NJG111" s="7"/>
      <x:c r="NJH111" s="7"/>
      <x:c r="NJI111" s="7"/>
      <x:c r="NJJ111" s="7"/>
      <x:c r="NJK111" s="7"/>
      <x:c r="NJL111" s="7"/>
      <x:c r="NJM111" s="7"/>
      <x:c r="NJN111" s="7"/>
      <x:c r="NJO111" s="7"/>
      <x:c r="NJP111" s="7"/>
      <x:c r="NJQ111" s="7"/>
      <x:c r="NJR111" s="7"/>
      <x:c r="NJS111" s="7"/>
      <x:c r="NJT111" s="7"/>
      <x:c r="NJU111" s="7"/>
      <x:c r="NJV111" s="7"/>
      <x:c r="NJW111" s="7"/>
      <x:c r="NJX111" s="7"/>
      <x:c r="NJY111" s="7"/>
      <x:c r="NJZ111" s="7"/>
      <x:c r="NKA111" s="7"/>
      <x:c r="NKB111" s="7"/>
      <x:c r="NKC111" s="7"/>
      <x:c r="NKD111" s="7"/>
      <x:c r="NKE111" s="7"/>
      <x:c r="NKF111" s="7"/>
      <x:c r="NKG111" s="7"/>
      <x:c r="NKH111" s="7"/>
      <x:c r="NKI111" s="7"/>
      <x:c r="NKJ111" s="7"/>
      <x:c r="NKK111" s="7"/>
      <x:c r="NKL111" s="7"/>
      <x:c r="NKM111" s="7"/>
      <x:c r="NKN111" s="7"/>
      <x:c r="NKO111" s="7"/>
      <x:c r="NKP111" s="7"/>
      <x:c r="NKQ111" s="7"/>
      <x:c r="NKR111" s="7"/>
      <x:c r="NKS111" s="7"/>
      <x:c r="NKT111" s="7"/>
      <x:c r="NKU111" s="7"/>
      <x:c r="NKV111" s="7"/>
      <x:c r="NKW111" s="7"/>
      <x:c r="NKX111" s="7"/>
      <x:c r="NKY111" s="7"/>
      <x:c r="NKZ111" s="7"/>
      <x:c r="NLA111" s="7"/>
      <x:c r="NLB111" s="7"/>
      <x:c r="NLC111" s="7"/>
      <x:c r="NLD111" s="7"/>
      <x:c r="NLE111" s="7"/>
      <x:c r="NLF111" s="7"/>
      <x:c r="NLG111" s="7"/>
      <x:c r="NLH111" s="7"/>
      <x:c r="NLI111" s="7"/>
      <x:c r="NLJ111" s="7"/>
      <x:c r="NLK111" s="7"/>
      <x:c r="NLL111" s="7"/>
      <x:c r="NLM111" s="7"/>
      <x:c r="NLN111" s="7"/>
      <x:c r="NLO111" s="7"/>
      <x:c r="NLP111" s="7"/>
      <x:c r="NLQ111" s="7"/>
      <x:c r="NLR111" s="7"/>
      <x:c r="NLS111" s="7"/>
      <x:c r="NLT111" s="7"/>
      <x:c r="NLU111" s="7"/>
      <x:c r="NLV111" s="7"/>
      <x:c r="NLW111" s="7"/>
      <x:c r="NLX111" s="7"/>
      <x:c r="NLY111" s="7"/>
      <x:c r="NLZ111" s="7"/>
      <x:c r="NMA111" s="7"/>
      <x:c r="NMB111" s="7"/>
      <x:c r="NMC111" s="7"/>
      <x:c r="NMD111" s="7"/>
      <x:c r="NME111" s="7"/>
      <x:c r="NMF111" s="7"/>
      <x:c r="NMG111" s="7"/>
      <x:c r="NMH111" s="7"/>
      <x:c r="NMI111" s="7"/>
      <x:c r="NMJ111" s="7"/>
      <x:c r="NMK111" s="7"/>
      <x:c r="NML111" s="7"/>
      <x:c r="NMM111" s="7"/>
      <x:c r="NMN111" s="7"/>
      <x:c r="NMO111" s="7"/>
      <x:c r="NMP111" s="7"/>
      <x:c r="NMQ111" s="7"/>
      <x:c r="NMR111" s="7"/>
      <x:c r="NMS111" s="7"/>
      <x:c r="NMT111" s="7"/>
      <x:c r="NMU111" s="7"/>
      <x:c r="NMV111" s="7"/>
      <x:c r="NMW111" s="7"/>
      <x:c r="NMX111" s="7"/>
      <x:c r="NMY111" s="7"/>
      <x:c r="NMZ111" s="7"/>
      <x:c r="NNA111" s="7"/>
      <x:c r="NNB111" s="7"/>
      <x:c r="NNC111" s="7"/>
      <x:c r="NND111" s="7"/>
      <x:c r="NNE111" s="7"/>
      <x:c r="NNF111" s="7"/>
      <x:c r="NNG111" s="7"/>
      <x:c r="NNH111" s="7"/>
      <x:c r="NNI111" s="7"/>
      <x:c r="NNJ111" s="7"/>
      <x:c r="NNK111" s="7"/>
      <x:c r="NNL111" s="7"/>
      <x:c r="NNM111" s="7"/>
      <x:c r="NNN111" s="7"/>
      <x:c r="NNO111" s="7"/>
      <x:c r="NNP111" s="7"/>
      <x:c r="NNQ111" s="7"/>
      <x:c r="NNR111" s="7"/>
      <x:c r="NNS111" s="7"/>
      <x:c r="NNT111" s="7"/>
      <x:c r="NNU111" s="7"/>
      <x:c r="NNV111" s="7"/>
      <x:c r="NNW111" s="7"/>
      <x:c r="NNX111" s="7"/>
      <x:c r="NNY111" s="7"/>
      <x:c r="NNZ111" s="7"/>
      <x:c r="NOA111" s="7"/>
      <x:c r="NOB111" s="7"/>
      <x:c r="NOC111" s="7"/>
      <x:c r="NOD111" s="7"/>
      <x:c r="NOE111" s="7"/>
      <x:c r="NOF111" s="7"/>
      <x:c r="NOG111" s="7"/>
      <x:c r="NOH111" s="7"/>
      <x:c r="NOI111" s="7"/>
      <x:c r="NOJ111" s="7"/>
      <x:c r="NOK111" s="7"/>
      <x:c r="NOL111" s="7"/>
      <x:c r="NOM111" s="7"/>
      <x:c r="NON111" s="7"/>
      <x:c r="NOO111" s="7"/>
      <x:c r="NOP111" s="7"/>
      <x:c r="NOQ111" s="7"/>
      <x:c r="NOR111" s="7"/>
      <x:c r="NOS111" s="7"/>
      <x:c r="NOT111" s="7"/>
      <x:c r="NOU111" s="7"/>
      <x:c r="NOV111" s="7"/>
      <x:c r="NOW111" s="7"/>
      <x:c r="NOX111" s="7"/>
      <x:c r="NOY111" s="7"/>
      <x:c r="NOZ111" s="7"/>
      <x:c r="NPA111" s="7"/>
      <x:c r="NPB111" s="7"/>
      <x:c r="NPC111" s="7"/>
      <x:c r="NPD111" s="7"/>
      <x:c r="NPE111" s="7"/>
      <x:c r="NPF111" s="7"/>
      <x:c r="NPG111" s="7"/>
      <x:c r="NPH111" s="7"/>
      <x:c r="NPI111" s="7"/>
      <x:c r="NPJ111" s="7"/>
      <x:c r="NPK111" s="7"/>
      <x:c r="NPL111" s="7"/>
      <x:c r="NPM111" s="7"/>
      <x:c r="NPN111" s="7"/>
      <x:c r="NPO111" s="7"/>
      <x:c r="NPP111" s="7"/>
      <x:c r="NPQ111" s="7"/>
      <x:c r="NPR111" s="7"/>
      <x:c r="NPS111" s="7"/>
      <x:c r="NPT111" s="7"/>
      <x:c r="NPU111" s="7"/>
      <x:c r="NPV111" s="7"/>
      <x:c r="NPW111" s="7"/>
      <x:c r="NPX111" s="7"/>
      <x:c r="NPY111" s="7"/>
      <x:c r="NPZ111" s="7"/>
      <x:c r="NQA111" s="7"/>
      <x:c r="NQB111" s="7"/>
      <x:c r="NQC111" s="7"/>
      <x:c r="NQD111" s="7"/>
      <x:c r="NQE111" s="7"/>
      <x:c r="NQF111" s="7"/>
      <x:c r="NQG111" s="7"/>
      <x:c r="NQH111" s="7"/>
      <x:c r="NQI111" s="7"/>
      <x:c r="NQJ111" s="7"/>
      <x:c r="NQK111" s="7"/>
      <x:c r="NQL111" s="7"/>
      <x:c r="NQM111" s="7"/>
      <x:c r="NQN111" s="7"/>
      <x:c r="NQO111" s="7"/>
      <x:c r="NQP111" s="7"/>
      <x:c r="NQQ111" s="7"/>
      <x:c r="NQR111" s="7"/>
      <x:c r="NQS111" s="7"/>
      <x:c r="NQT111" s="7"/>
      <x:c r="NQU111" s="7"/>
      <x:c r="NQV111" s="7"/>
      <x:c r="NQW111" s="7"/>
      <x:c r="NQX111" s="7"/>
      <x:c r="NQY111" s="7"/>
      <x:c r="NQZ111" s="7"/>
      <x:c r="NRA111" s="7"/>
      <x:c r="NRB111" s="7"/>
      <x:c r="NRC111" s="7"/>
      <x:c r="NRD111" s="7"/>
      <x:c r="NRE111" s="7"/>
      <x:c r="NRF111" s="7"/>
      <x:c r="NRG111" s="7"/>
      <x:c r="NRH111" s="7"/>
      <x:c r="NRI111" s="7"/>
      <x:c r="NRJ111" s="7"/>
      <x:c r="NRK111" s="7"/>
      <x:c r="NRL111" s="7"/>
      <x:c r="NRM111" s="7"/>
      <x:c r="NRN111" s="7"/>
      <x:c r="NRO111" s="7"/>
      <x:c r="NRP111" s="7"/>
      <x:c r="NRQ111" s="7"/>
      <x:c r="NRR111" s="7"/>
      <x:c r="NRS111" s="7"/>
      <x:c r="NRT111" s="7"/>
      <x:c r="NRU111" s="7"/>
      <x:c r="NRV111" s="7"/>
      <x:c r="NRW111" s="7"/>
      <x:c r="NRX111" s="7"/>
      <x:c r="NRY111" s="7"/>
      <x:c r="NRZ111" s="7"/>
      <x:c r="NSA111" s="7"/>
      <x:c r="NSB111" s="7"/>
      <x:c r="NSC111" s="7"/>
      <x:c r="NSD111" s="7"/>
      <x:c r="NSE111" s="7"/>
      <x:c r="NSF111" s="7"/>
      <x:c r="NSG111" s="7"/>
      <x:c r="NSH111" s="7"/>
      <x:c r="NSI111" s="7"/>
      <x:c r="NSJ111" s="7"/>
      <x:c r="NSK111" s="7"/>
      <x:c r="NSL111" s="7"/>
      <x:c r="NSM111" s="7"/>
      <x:c r="NSN111" s="7"/>
      <x:c r="NSO111" s="7"/>
      <x:c r="NSP111" s="7"/>
      <x:c r="NSQ111" s="7"/>
      <x:c r="NSR111" s="7"/>
      <x:c r="NSS111" s="7"/>
      <x:c r="NST111" s="7"/>
      <x:c r="NSU111" s="7"/>
      <x:c r="NSV111" s="7"/>
      <x:c r="NSW111" s="7"/>
      <x:c r="NSX111" s="7"/>
      <x:c r="NSY111" s="7"/>
      <x:c r="NSZ111" s="7"/>
      <x:c r="NTA111" s="7"/>
      <x:c r="NTB111" s="7"/>
      <x:c r="NTC111" s="7"/>
      <x:c r="NTD111" s="7"/>
      <x:c r="NTE111" s="7"/>
      <x:c r="NTF111" s="7"/>
      <x:c r="NTG111" s="7"/>
      <x:c r="NTH111" s="7"/>
      <x:c r="NTI111" s="7"/>
      <x:c r="NTJ111" s="7"/>
      <x:c r="NTK111" s="7"/>
      <x:c r="NTL111" s="7"/>
      <x:c r="NTM111" s="7"/>
      <x:c r="NTN111" s="7"/>
      <x:c r="NTO111" s="7"/>
      <x:c r="NTP111" s="7"/>
      <x:c r="NTQ111" s="7"/>
      <x:c r="NTR111" s="7"/>
      <x:c r="NTS111" s="7"/>
      <x:c r="NTT111" s="7"/>
      <x:c r="NTU111" s="7"/>
      <x:c r="NTV111" s="7"/>
      <x:c r="NTW111" s="7"/>
      <x:c r="NTX111" s="7"/>
      <x:c r="NTY111" s="7"/>
      <x:c r="NTZ111" s="7"/>
      <x:c r="NUA111" s="7"/>
      <x:c r="NUB111" s="7"/>
      <x:c r="NUC111" s="7"/>
      <x:c r="NUD111" s="7"/>
      <x:c r="NUE111" s="7"/>
      <x:c r="NUF111" s="7"/>
      <x:c r="NUG111" s="7"/>
      <x:c r="NUH111" s="7"/>
      <x:c r="NUI111" s="7"/>
      <x:c r="NUJ111" s="7"/>
      <x:c r="NUK111" s="7"/>
      <x:c r="NUL111" s="7"/>
      <x:c r="NUM111" s="7"/>
      <x:c r="NUN111" s="7"/>
      <x:c r="NUO111" s="7"/>
      <x:c r="NUP111" s="7"/>
      <x:c r="NUQ111" s="7"/>
      <x:c r="NUR111" s="7"/>
      <x:c r="NUS111" s="7"/>
      <x:c r="NUT111" s="7"/>
      <x:c r="NUU111" s="7"/>
      <x:c r="NUV111" s="7"/>
      <x:c r="NUW111" s="7"/>
      <x:c r="NUX111" s="7"/>
      <x:c r="NUY111" s="7"/>
      <x:c r="NUZ111" s="7"/>
      <x:c r="NVA111" s="7"/>
      <x:c r="NVB111" s="7"/>
      <x:c r="NVC111" s="7"/>
      <x:c r="NVD111" s="7"/>
      <x:c r="NVE111" s="7"/>
      <x:c r="NVF111" s="7"/>
      <x:c r="NVG111" s="7"/>
      <x:c r="NVH111" s="7"/>
      <x:c r="NVI111" s="7"/>
      <x:c r="NVJ111" s="7"/>
      <x:c r="NVK111" s="7"/>
      <x:c r="NVL111" s="7"/>
      <x:c r="NVM111" s="7"/>
      <x:c r="NVN111" s="7"/>
      <x:c r="NVO111" s="7"/>
      <x:c r="NVP111" s="7"/>
      <x:c r="NVQ111" s="7"/>
      <x:c r="NVR111" s="7"/>
      <x:c r="NVS111" s="7"/>
      <x:c r="NVT111" s="7"/>
      <x:c r="NVU111" s="7"/>
      <x:c r="NVV111" s="7"/>
      <x:c r="NVW111" s="7"/>
      <x:c r="NVX111" s="7"/>
      <x:c r="NVY111" s="7"/>
      <x:c r="NVZ111" s="7"/>
      <x:c r="NWA111" s="7"/>
      <x:c r="NWB111" s="7"/>
      <x:c r="NWC111" s="7"/>
      <x:c r="NWD111" s="7"/>
      <x:c r="NWE111" s="7"/>
      <x:c r="NWF111" s="7"/>
      <x:c r="NWG111" s="7"/>
      <x:c r="NWH111" s="7"/>
      <x:c r="NWI111" s="7"/>
      <x:c r="NWJ111" s="7"/>
      <x:c r="NWK111" s="7"/>
      <x:c r="NWL111" s="7"/>
      <x:c r="NWM111" s="7"/>
      <x:c r="NWN111" s="7"/>
      <x:c r="NWO111" s="7"/>
      <x:c r="NWP111" s="7"/>
      <x:c r="NWQ111" s="7"/>
      <x:c r="NWR111" s="7"/>
      <x:c r="NWS111" s="7"/>
      <x:c r="NWT111" s="7"/>
      <x:c r="NWU111" s="7"/>
      <x:c r="NWV111" s="7"/>
      <x:c r="NWW111" s="7"/>
      <x:c r="NWX111" s="7"/>
      <x:c r="NWY111" s="7"/>
      <x:c r="NWZ111" s="7"/>
      <x:c r="NXA111" s="7"/>
      <x:c r="NXB111" s="7"/>
      <x:c r="NXC111" s="7"/>
      <x:c r="NXD111" s="7"/>
      <x:c r="NXE111" s="7"/>
      <x:c r="NXF111" s="7"/>
      <x:c r="NXG111" s="7"/>
      <x:c r="NXH111" s="7"/>
      <x:c r="NXI111" s="7"/>
      <x:c r="NXJ111" s="7"/>
      <x:c r="NXK111" s="7"/>
      <x:c r="NXL111" s="7"/>
      <x:c r="NXM111" s="7"/>
      <x:c r="NXN111" s="7"/>
      <x:c r="NXO111" s="7"/>
      <x:c r="NXP111" s="7"/>
      <x:c r="NXQ111" s="7"/>
      <x:c r="NXR111" s="7"/>
      <x:c r="NXS111" s="7"/>
      <x:c r="NXT111" s="7"/>
      <x:c r="NXU111" s="7"/>
      <x:c r="NXV111" s="7"/>
      <x:c r="NXW111" s="7"/>
      <x:c r="NXX111" s="7"/>
      <x:c r="NXY111" s="7"/>
      <x:c r="NXZ111" s="7"/>
      <x:c r="NYA111" s="7"/>
      <x:c r="NYB111" s="7"/>
      <x:c r="NYC111" s="7"/>
      <x:c r="NYD111" s="7"/>
      <x:c r="NYE111" s="7"/>
      <x:c r="NYF111" s="7"/>
      <x:c r="NYG111" s="7"/>
      <x:c r="NYH111" s="7"/>
      <x:c r="NYI111" s="7"/>
      <x:c r="NYJ111" s="7"/>
      <x:c r="NYK111" s="7"/>
      <x:c r="NYL111" s="7"/>
      <x:c r="NYM111" s="7"/>
      <x:c r="NYN111" s="7"/>
      <x:c r="NYO111" s="7"/>
      <x:c r="NYP111" s="7"/>
      <x:c r="NYQ111" s="7"/>
      <x:c r="NYR111" s="7"/>
      <x:c r="NYS111" s="7"/>
      <x:c r="NYT111" s="7"/>
      <x:c r="NYU111" s="7"/>
      <x:c r="NYV111" s="7"/>
      <x:c r="NYW111" s="7"/>
      <x:c r="NYX111" s="7"/>
      <x:c r="NYY111" s="7"/>
      <x:c r="NYZ111" s="7"/>
      <x:c r="NZA111" s="7"/>
      <x:c r="NZB111" s="7"/>
      <x:c r="NZC111" s="7"/>
      <x:c r="NZD111" s="7"/>
      <x:c r="NZE111" s="7"/>
      <x:c r="NZF111" s="7"/>
      <x:c r="NZG111" s="7"/>
      <x:c r="NZH111" s="7"/>
      <x:c r="NZI111" s="7"/>
      <x:c r="NZJ111" s="7"/>
      <x:c r="NZK111" s="7"/>
      <x:c r="NZL111" s="7"/>
      <x:c r="NZM111" s="7"/>
      <x:c r="NZN111" s="7"/>
      <x:c r="NZO111" s="7"/>
      <x:c r="NZP111" s="7"/>
      <x:c r="NZQ111" s="7"/>
      <x:c r="NZR111" s="7"/>
      <x:c r="NZS111" s="7"/>
      <x:c r="NZT111" s="7"/>
      <x:c r="NZU111" s="7"/>
      <x:c r="NZV111" s="7"/>
      <x:c r="NZW111" s="7"/>
      <x:c r="NZX111" s="7"/>
      <x:c r="NZY111" s="7"/>
      <x:c r="NZZ111" s="7"/>
      <x:c r="OAA111" s="7"/>
      <x:c r="OAB111" s="7"/>
      <x:c r="OAC111" s="7"/>
      <x:c r="OAD111" s="7"/>
      <x:c r="OAE111" s="7"/>
      <x:c r="OAF111" s="7"/>
      <x:c r="OAG111" s="7"/>
      <x:c r="OAH111" s="7"/>
      <x:c r="OAI111" s="7"/>
      <x:c r="OAJ111" s="7"/>
      <x:c r="OAK111" s="7"/>
      <x:c r="OAL111" s="7"/>
      <x:c r="OAM111" s="7"/>
      <x:c r="OAN111" s="7"/>
      <x:c r="OAO111" s="7"/>
      <x:c r="OAP111" s="7"/>
      <x:c r="OAQ111" s="7"/>
      <x:c r="OAR111" s="7"/>
      <x:c r="OAS111" s="7"/>
      <x:c r="OAT111" s="7"/>
      <x:c r="OAU111" s="7"/>
      <x:c r="OAV111" s="7"/>
      <x:c r="OAW111" s="7"/>
      <x:c r="OAX111" s="7"/>
      <x:c r="OAY111" s="7"/>
      <x:c r="OAZ111" s="7"/>
      <x:c r="OBA111" s="7"/>
      <x:c r="OBB111" s="7"/>
      <x:c r="OBC111" s="7"/>
      <x:c r="OBD111" s="7"/>
      <x:c r="OBE111" s="7"/>
      <x:c r="OBF111" s="7"/>
      <x:c r="OBG111" s="7"/>
      <x:c r="OBH111" s="7"/>
      <x:c r="OBI111" s="7"/>
      <x:c r="OBJ111" s="7"/>
      <x:c r="OBK111" s="7"/>
      <x:c r="OBL111" s="7"/>
      <x:c r="OBM111" s="7"/>
      <x:c r="OBN111" s="7"/>
      <x:c r="OBO111" s="7"/>
      <x:c r="OBP111" s="7"/>
      <x:c r="OBQ111" s="7"/>
      <x:c r="OBR111" s="7"/>
      <x:c r="OBS111" s="7"/>
      <x:c r="OBT111" s="7"/>
      <x:c r="OBU111" s="7"/>
      <x:c r="OBV111" s="7"/>
      <x:c r="OBW111" s="7"/>
      <x:c r="OBX111" s="7"/>
      <x:c r="OBY111" s="7"/>
      <x:c r="OBZ111" s="7"/>
      <x:c r="OCA111" s="7"/>
      <x:c r="OCB111" s="7"/>
      <x:c r="OCC111" s="7"/>
      <x:c r="OCD111" s="7"/>
      <x:c r="OCE111" s="7"/>
      <x:c r="OCF111" s="7"/>
      <x:c r="OCG111" s="7"/>
      <x:c r="OCH111" s="7"/>
      <x:c r="OCI111" s="7"/>
      <x:c r="OCJ111" s="7"/>
      <x:c r="OCK111" s="7"/>
      <x:c r="OCL111" s="7"/>
      <x:c r="OCM111" s="7"/>
      <x:c r="OCN111" s="7"/>
      <x:c r="OCO111" s="7"/>
      <x:c r="OCP111" s="7"/>
      <x:c r="OCQ111" s="7"/>
      <x:c r="OCR111" s="7"/>
      <x:c r="OCS111" s="7"/>
      <x:c r="OCT111" s="7"/>
      <x:c r="OCU111" s="7"/>
      <x:c r="OCV111" s="7"/>
      <x:c r="OCW111" s="7"/>
      <x:c r="OCX111" s="7"/>
      <x:c r="OCY111" s="7"/>
      <x:c r="OCZ111" s="7"/>
      <x:c r="ODA111" s="7"/>
      <x:c r="ODB111" s="7"/>
      <x:c r="ODC111" s="7"/>
      <x:c r="ODD111" s="7"/>
      <x:c r="ODE111" s="7"/>
      <x:c r="ODF111" s="7"/>
      <x:c r="ODG111" s="7"/>
      <x:c r="ODH111" s="7"/>
      <x:c r="ODI111" s="7"/>
      <x:c r="ODJ111" s="7"/>
      <x:c r="ODK111" s="7"/>
      <x:c r="ODL111" s="7"/>
      <x:c r="ODM111" s="7"/>
      <x:c r="ODN111" s="7"/>
      <x:c r="ODO111" s="7"/>
      <x:c r="ODP111" s="7"/>
      <x:c r="ODQ111" s="7"/>
      <x:c r="ODR111" s="7"/>
      <x:c r="ODS111" s="7"/>
      <x:c r="ODT111" s="7"/>
      <x:c r="ODU111" s="7"/>
      <x:c r="ODV111" s="7"/>
      <x:c r="ODW111" s="7"/>
      <x:c r="ODX111" s="7"/>
      <x:c r="ODY111" s="7"/>
      <x:c r="ODZ111" s="7"/>
      <x:c r="OEA111" s="7"/>
      <x:c r="OEB111" s="7"/>
      <x:c r="OEC111" s="7"/>
      <x:c r="OED111" s="7"/>
      <x:c r="OEE111" s="7"/>
      <x:c r="OEF111" s="7"/>
      <x:c r="OEG111" s="7"/>
      <x:c r="OEH111" s="7"/>
      <x:c r="OEI111" s="7"/>
      <x:c r="OEJ111" s="7"/>
      <x:c r="OEK111" s="7"/>
      <x:c r="OEL111" s="7"/>
      <x:c r="OEM111" s="7"/>
      <x:c r="OEN111" s="7"/>
      <x:c r="OEO111" s="7"/>
      <x:c r="OEP111" s="7"/>
      <x:c r="OEQ111" s="7"/>
      <x:c r="OER111" s="7"/>
      <x:c r="OES111" s="7"/>
      <x:c r="OET111" s="7"/>
      <x:c r="OEU111" s="7"/>
      <x:c r="OEV111" s="7"/>
      <x:c r="OEW111" s="7"/>
      <x:c r="OEX111" s="7"/>
      <x:c r="OEY111" s="7"/>
      <x:c r="OEZ111" s="7"/>
      <x:c r="OFA111" s="7"/>
      <x:c r="OFB111" s="7"/>
      <x:c r="OFC111" s="7"/>
      <x:c r="OFD111" s="7"/>
      <x:c r="OFE111" s="7"/>
      <x:c r="OFF111" s="7"/>
      <x:c r="OFG111" s="7"/>
      <x:c r="OFH111" s="7"/>
      <x:c r="OFI111" s="7"/>
      <x:c r="OFJ111" s="7"/>
      <x:c r="OFK111" s="7"/>
      <x:c r="OFL111" s="7"/>
      <x:c r="OFM111" s="7"/>
      <x:c r="OFN111" s="7"/>
      <x:c r="OFO111" s="7"/>
      <x:c r="OFP111" s="7"/>
      <x:c r="OFQ111" s="7"/>
      <x:c r="OFR111" s="7"/>
      <x:c r="OFS111" s="7"/>
      <x:c r="OFT111" s="7"/>
      <x:c r="OFU111" s="7"/>
      <x:c r="OFV111" s="7"/>
      <x:c r="OFW111" s="7"/>
      <x:c r="OFX111" s="7"/>
      <x:c r="OFY111" s="7"/>
      <x:c r="OFZ111" s="7"/>
      <x:c r="OGA111" s="7"/>
      <x:c r="OGB111" s="7"/>
      <x:c r="OGC111" s="7"/>
      <x:c r="OGD111" s="7"/>
      <x:c r="OGE111" s="7"/>
      <x:c r="OGF111" s="7"/>
      <x:c r="OGG111" s="7"/>
      <x:c r="OGH111" s="7"/>
      <x:c r="OGI111" s="7"/>
      <x:c r="OGJ111" s="7"/>
      <x:c r="OGK111" s="7"/>
      <x:c r="OGL111" s="7"/>
      <x:c r="OGM111" s="7"/>
      <x:c r="OGN111" s="7"/>
      <x:c r="OGO111" s="7"/>
      <x:c r="OGP111" s="7"/>
      <x:c r="OGQ111" s="7"/>
      <x:c r="OGR111" s="7"/>
      <x:c r="OGS111" s="7"/>
      <x:c r="OGT111" s="7"/>
      <x:c r="OGU111" s="7"/>
      <x:c r="OGV111" s="7"/>
      <x:c r="OGW111" s="7"/>
      <x:c r="OGX111" s="7"/>
      <x:c r="OGY111" s="7"/>
      <x:c r="OGZ111" s="7"/>
      <x:c r="OHA111" s="7"/>
      <x:c r="OHB111" s="7"/>
      <x:c r="OHC111" s="7"/>
      <x:c r="OHD111" s="7"/>
      <x:c r="OHE111" s="7"/>
      <x:c r="OHF111" s="7"/>
      <x:c r="OHG111" s="7"/>
      <x:c r="OHH111" s="7"/>
      <x:c r="OHI111" s="7"/>
      <x:c r="OHJ111" s="7"/>
      <x:c r="OHK111" s="7"/>
      <x:c r="OHL111" s="7"/>
      <x:c r="OHM111" s="7"/>
      <x:c r="OHN111" s="7"/>
      <x:c r="OHO111" s="7"/>
      <x:c r="OHP111" s="7"/>
      <x:c r="OHQ111" s="7"/>
      <x:c r="OHR111" s="7"/>
      <x:c r="OHS111" s="7"/>
      <x:c r="OHT111" s="7"/>
      <x:c r="OHU111" s="7"/>
      <x:c r="OHV111" s="7"/>
      <x:c r="OHW111" s="7"/>
      <x:c r="OHX111" s="7"/>
      <x:c r="OHY111" s="7"/>
      <x:c r="OHZ111" s="7"/>
      <x:c r="OIA111" s="7"/>
      <x:c r="OIB111" s="7"/>
      <x:c r="OIC111" s="7"/>
      <x:c r="OID111" s="7"/>
      <x:c r="OIE111" s="7"/>
      <x:c r="OIF111" s="7"/>
      <x:c r="OIG111" s="7"/>
      <x:c r="OIH111" s="7"/>
      <x:c r="OII111" s="7"/>
      <x:c r="OIJ111" s="7"/>
      <x:c r="OIK111" s="7"/>
      <x:c r="OIL111" s="7"/>
      <x:c r="OIM111" s="7"/>
      <x:c r="OIN111" s="7"/>
      <x:c r="OIO111" s="7"/>
      <x:c r="OIP111" s="7"/>
      <x:c r="OIQ111" s="7"/>
      <x:c r="OIR111" s="7"/>
      <x:c r="OIS111" s="7"/>
      <x:c r="OIT111" s="7"/>
      <x:c r="OIU111" s="7"/>
      <x:c r="OIV111" s="7"/>
      <x:c r="OIW111" s="7"/>
      <x:c r="OIX111" s="7"/>
      <x:c r="OIY111" s="7"/>
      <x:c r="OIZ111" s="7"/>
      <x:c r="OJA111" s="7"/>
      <x:c r="OJB111" s="7"/>
      <x:c r="OJC111" s="7"/>
      <x:c r="OJD111" s="7"/>
      <x:c r="OJE111" s="7"/>
      <x:c r="OJF111" s="7"/>
      <x:c r="OJG111" s="7"/>
      <x:c r="OJH111" s="7"/>
      <x:c r="OJI111" s="7"/>
      <x:c r="OJJ111" s="7"/>
      <x:c r="OJK111" s="7"/>
      <x:c r="OJL111" s="7"/>
      <x:c r="OJM111" s="7"/>
      <x:c r="OJN111" s="7"/>
      <x:c r="OJO111" s="7"/>
      <x:c r="OJP111" s="7"/>
      <x:c r="OJQ111" s="7"/>
      <x:c r="OJR111" s="7"/>
      <x:c r="OJS111" s="7"/>
      <x:c r="OJT111" s="7"/>
      <x:c r="OJU111" s="7"/>
      <x:c r="OJV111" s="7"/>
      <x:c r="OJW111" s="7"/>
      <x:c r="OJX111" s="7"/>
      <x:c r="OJY111" s="7"/>
      <x:c r="OJZ111" s="7"/>
      <x:c r="OKA111" s="7"/>
      <x:c r="OKB111" s="7"/>
      <x:c r="OKC111" s="7"/>
      <x:c r="OKD111" s="7"/>
      <x:c r="OKE111" s="7"/>
      <x:c r="OKF111" s="7"/>
      <x:c r="OKG111" s="7"/>
      <x:c r="OKH111" s="7"/>
      <x:c r="OKI111" s="7"/>
      <x:c r="OKJ111" s="7"/>
      <x:c r="OKK111" s="7"/>
      <x:c r="OKL111" s="7"/>
      <x:c r="OKM111" s="7"/>
      <x:c r="OKN111" s="7"/>
      <x:c r="OKO111" s="7"/>
      <x:c r="OKP111" s="7"/>
      <x:c r="OKQ111" s="7"/>
      <x:c r="OKR111" s="7"/>
      <x:c r="OKS111" s="7"/>
      <x:c r="OKT111" s="7"/>
      <x:c r="OKU111" s="7"/>
      <x:c r="OKV111" s="7"/>
      <x:c r="OKW111" s="7"/>
      <x:c r="OKX111" s="7"/>
      <x:c r="OKY111" s="7"/>
      <x:c r="OKZ111" s="7"/>
      <x:c r="OLA111" s="7"/>
      <x:c r="OLB111" s="7"/>
      <x:c r="OLC111" s="7"/>
      <x:c r="OLD111" s="7"/>
      <x:c r="OLE111" s="7"/>
      <x:c r="OLF111" s="7"/>
      <x:c r="OLG111" s="7"/>
      <x:c r="OLH111" s="7"/>
      <x:c r="OLI111" s="7"/>
      <x:c r="OLJ111" s="7"/>
      <x:c r="OLK111" s="7"/>
      <x:c r="OLL111" s="7"/>
      <x:c r="OLM111" s="7"/>
      <x:c r="OLN111" s="7"/>
      <x:c r="OLO111" s="7"/>
      <x:c r="OLP111" s="7"/>
      <x:c r="OLQ111" s="7"/>
      <x:c r="OLR111" s="7"/>
      <x:c r="OLS111" s="7"/>
      <x:c r="OLT111" s="7"/>
      <x:c r="OLU111" s="7"/>
      <x:c r="OLV111" s="7"/>
      <x:c r="OLW111" s="7"/>
      <x:c r="OLX111" s="7"/>
      <x:c r="OLY111" s="7"/>
      <x:c r="OLZ111" s="7"/>
      <x:c r="OMA111" s="7"/>
      <x:c r="OMB111" s="7"/>
      <x:c r="OMC111" s="7"/>
      <x:c r="OMD111" s="7"/>
      <x:c r="OME111" s="7"/>
      <x:c r="OMF111" s="7"/>
      <x:c r="OMG111" s="7"/>
      <x:c r="OMH111" s="7"/>
      <x:c r="OMI111" s="7"/>
      <x:c r="OMJ111" s="7"/>
      <x:c r="OMK111" s="7"/>
      <x:c r="OML111" s="7"/>
      <x:c r="OMM111" s="7"/>
      <x:c r="OMN111" s="7"/>
      <x:c r="OMO111" s="7"/>
      <x:c r="OMP111" s="7"/>
      <x:c r="OMQ111" s="7"/>
      <x:c r="OMR111" s="7"/>
      <x:c r="OMS111" s="7"/>
      <x:c r="OMT111" s="7"/>
      <x:c r="OMU111" s="7"/>
      <x:c r="OMV111" s="7"/>
      <x:c r="OMW111" s="7"/>
      <x:c r="OMX111" s="7"/>
      <x:c r="OMY111" s="7"/>
      <x:c r="OMZ111" s="7"/>
      <x:c r="ONA111" s="7"/>
      <x:c r="ONB111" s="7"/>
      <x:c r="ONC111" s="7"/>
      <x:c r="OND111" s="7"/>
      <x:c r="ONE111" s="7"/>
      <x:c r="ONF111" s="7"/>
      <x:c r="ONG111" s="7"/>
      <x:c r="ONH111" s="7"/>
      <x:c r="ONI111" s="7"/>
      <x:c r="ONJ111" s="7"/>
      <x:c r="ONK111" s="7"/>
      <x:c r="ONL111" s="7"/>
      <x:c r="ONM111" s="7"/>
      <x:c r="ONN111" s="7"/>
      <x:c r="ONO111" s="7"/>
      <x:c r="ONP111" s="7"/>
      <x:c r="ONQ111" s="7"/>
      <x:c r="ONR111" s="7"/>
      <x:c r="ONS111" s="7"/>
      <x:c r="ONT111" s="7"/>
      <x:c r="ONU111" s="7"/>
      <x:c r="ONV111" s="7"/>
      <x:c r="ONW111" s="7"/>
      <x:c r="ONX111" s="7"/>
      <x:c r="ONY111" s="7"/>
      <x:c r="ONZ111" s="7"/>
      <x:c r="OOA111" s="7"/>
      <x:c r="OOB111" s="7"/>
      <x:c r="OOC111" s="7"/>
      <x:c r="OOD111" s="7"/>
      <x:c r="OOE111" s="7"/>
      <x:c r="OOF111" s="7"/>
      <x:c r="OOG111" s="7"/>
      <x:c r="OOH111" s="7"/>
      <x:c r="OOI111" s="7"/>
      <x:c r="OOJ111" s="7"/>
      <x:c r="OOK111" s="7"/>
      <x:c r="OOL111" s="7"/>
      <x:c r="OOM111" s="7"/>
      <x:c r="OON111" s="7"/>
      <x:c r="OOO111" s="7"/>
      <x:c r="OOP111" s="7"/>
      <x:c r="OOQ111" s="7"/>
      <x:c r="OOR111" s="7"/>
      <x:c r="OOS111" s="7"/>
      <x:c r="OOT111" s="7"/>
      <x:c r="OOU111" s="7"/>
      <x:c r="OOV111" s="7"/>
      <x:c r="OOW111" s="7"/>
      <x:c r="OOX111" s="7"/>
      <x:c r="OOY111" s="7"/>
      <x:c r="OOZ111" s="7"/>
      <x:c r="OPA111" s="7"/>
      <x:c r="OPB111" s="7"/>
      <x:c r="OPC111" s="7"/>
      <x:c r="OPD111" s="7"/>
      <x:c r="OPE111" s="7"/>
      <x:c r="OPF111" s="7"/>
      <x:c r="OPG111" s="7"/>
      <x:c r="OPH111" s="7"/>
      <x:c r="OPI111" s="7"/>
      <x:c r="OPJ111" s="7"/>
      <x:c r="OPK111" s="7"/>
      <x:c r="OPL111" s="7"/>
      <x:c r="OPM111" s="7"/>
      <x:c r="OPN111" s="7"/>
      <x:c r="OPO111" s="7"/>
      <x:c r="OPP111" s="7"/>
      <x:c r="OPQ111" s="7"/>
      <x:c r="OPR111" s="7"/>
      <x:c r="OPS111" s="7"/>
      <x:c r="OPT111" s="7"/>
      <x:c r="OPU111" s="7"/>
      <x:c r="OPV111" s="7"/>
      <x:c r="OPW111" s="7"/>
      <x:c r="OPX111" s="7"/>
      <x:c r="OPY111" s="7"/>
      <x:c r="OPZ111" s="7"/>
      <x:c r="OQA111" s="7"/>
      <x:c r="OQB111" s="7"/>
      <x:c r="OQC111" s="7"/>
      <x:c r="OQD111" s="7"/>
      <x:c r="OQE111" s="7"/>
      <x:c r="OQF111" s="7"/>
      <x:c r="OQG111" s="7"/>
      <x:c r="OQH111" s="7"/>
      <x:c r="OQI111" s="7"/>
      <x:c r="OQJ111" s="7"/>
      <x:c r="OQK111" s="7"/>
      <x:c r="OQL111" s="7"/>
      <x:c r="OQM111" s="7"/>
      <x:c r="OQN111" s="7"/>
      <x:c r="OQO111" s="7"/>
      <x:c r="OQP111" s="7"/>
      <x:c r="OQQ111" s="7"/>
      <x:c r="OQR111" s="7"/>
      <x:c r="OQS111" s="7"/>
      <x:c r="OQT111" s="7"/>
      <x:c r="OQU111" s="7"/>
      <x:c r="OQV111" s="7"/>
      <x:c r="OQW111" s="7"/>
      <x:c r="OQX111" s="7"/>
      <x:c r="OQY111" s="7"/>
      <x:c r="OQZ111" s="7"/>
      <x:c r="ORA111" s="7"/>
      <x:c r="ORB111" s="7"/>
      <x:c r="ORC111" s="7"/>
      <x:c r="ORD111" s="7"/>
      <x:c r="ORE111" s="7"/>
      <x:c r="ORF111" s="7"/>
      <x:c r="ORG111" s="7"/>
      <x:c r="ORH111" s="7"/>
      <x:c r="ORI111" s="7"/>
      <x:c r="ORJ111" s="7"/>
      <x:c r="ORK111" s="7"/>
      <x:c r="ORL111" s="7"/>
      <x:c r="ORM111" s="7"/>
      <x:c r="ORN111" s="7"/>
      <x:c r="ORO111" s="7"/>
      <x:c r="ORP111" s="7"/>
      <x:c r="ORQ111" s="7"/>
      <x:c r="ORR111" s="7"/>
      <x:c r="ORS111" s="7"/>
      <x:c r="ORT111" s="7"/>
      <x:c r="ORU111" s="7"/>
      <x:c r="ORV111" s="7"/>
      <x:c r="ORW111" s="7"/>
      <x:c r="ORX111" s="7"/>
      <x:c r="ORY111" s="7"/>
      <x:c r="ORZ111" s="7"/>
      <x:c r="OSA111" s="7"/>
      <x:c r="OSB111" s="7"/>
      <x:c r="OSC111" s="7"/>
      <x:c r="OSD111" s="7"/>
      <x:c r="OSE111" s="7"/>
      <x:c r="OSF111" s="7"/>
      <x:c r="OSG111" s="7"/>
      <x:c r="OSH111" s="7"/>
      <x:c r="OSI111" s="7"/>
      <x:c r="OSJ111" s="7"/>
      <x:c r="OSK111" s="7"/>
      <x:c r="OSL111" s="7"/>
      <x:c r="OSM111" s="7"/>
      <x:c r="OSN111" s="7"/>
      <x:c r="OSO111" s="7"/>
      <x:c r="OSP111" s="7"/>
      <x:c r="OSQ111" s="7"/>
      <x:c r="OSR111" s="7"/>
      <x:c r="OSS111" s="7"/>
      <x:c r="OST111" s="7"/>
      <x:c r="OSU111" s="7"/>
      <x:c r="OSV111" s="7"/>
      <x:c r="OSW111" s="7"/>
      <x:c r="OSX111" s="7"/>
      <x:c r="OSY111" s="7"/>
      <x:c r="OSZ111" s="7"/>
      <x:c r="OTA111" s="7"/>
      <x:c r="OTB111" s="7"/>
      <x:c r="OTC111" s="7"/>
      <x:c r="OTD111" s="7"/>
      <x:c r="OTE111" s="7"/>
      <x:c r="OTF111" s="7"/>
      <x:c r="OTG111" s="7"/>
      <x:c r="OTH111" s="7"/>
      <x:c r="OTI111" s="7"/>
      <x:c r="OTJ111" s="7"/>
      <x:c r="OTK111" s="7"/>
      <x:c r="OTL111" s="7"/>
      <x:c r="OTM111" s="7"/>
      <x:c r="OTN111" s="7"/>
      <x:c r="OTO111" s="7"/>
      <x:c r="OTP111" s="7"/>
      <x:c r="OTQ111" s="7"/>
      <x:c r="OTR111" s="7"/>
      <x:c r="OTS111" s="7"/>
      <x:c r="OTT111" s="7"/>
      <x:c r="OTU111" s="7"/>
      <x:c r="OTV111" s="7"/>
      <x:c r="OTW111" s="7"/>
      <x:c r="OTX111" s="7"/>
      <x:c r="OTY111" s="7"/>
      <x:c r="OTZ111" s="7"/>
      <x:c r="OUA111" s="7"/>
      <x:c r="OUB111" s="7"/>
      <x:c r="OUC111" s="7"/>
      <x:c r="OUD111" s="7"/>
      <x:c r="OUE111" s="7"/>
      <x:c r="OUF111" s="7"/>
      <x:c r="OUG111" s="7"/>
      <x:c r="OUH111" s="7"/>
      <x:c r="OUI111" s="7"/>
      <x:c r="OUJ111" s="7"/>
      <x:c r="OUK111" s="7"/>
      <x:c r="OUL111" s="7"/>
      <x:c r="OUM111" s="7"/>
      <x:c r="OUN111" s="7"/>
      <x:c r="OUO111" s="7"/>
      <x:c r="OUP111" s="7"/>
      <x:c r="OUQ111" s="7"/>
      <x:c r="OUR111" s="7"/>
      <x:c r="OUS111" s="7"/>
      <x:c r="OUT111" s="7"/>
      <x:c r="OUU111" s="7"/>
      <x:c r="OUV111" s="7"/>
      <x:c r="OUW111" s="7"/>
      <x:c r="OUX111" s="7"/>
      <x:c r="OUY111" s="7"/>
      <x:c r="OUZ111" s="7"/>
      <x:c r="OVA111" s="7"/>
      <x:c r="OVB111" s="7"/>
      <x:c r="OVC111" s="7"/>
      <x:c r="OVD111" s="7"/>
      <x:c r="OVE111" s="7"/>
      <x:c r="OVF111" s="7"/>
      <x:c r="OVG111" s="7"/>
      <x:c r="OVH111" s="7"/>
      <x:c r="OVI111" s="7"/>
      <x:c r="OVJ111" s="7"/>
      <x:c r="OVK111" s="7"/>
      <x:c r="OVL111" s="7"/>
      <x:c r="OVM111" s="7"/>
      <x:c r="OVN111" s="7"/>
      <x:c r="OVO111" s="7"/>
      <x:c r="OVP111" s="7"/>
      <x:c r="OVQ111" s="7"/>
      <x:c r="OVR111" s="7"/>
      <x:c r="OVS111" s="7"/>
      <x:c r="OVT111" s="7"/>
      <x:c r="OVU111" s="7"/>
      <x:c r="OVV111" s="7"/>
      <x:c r="OVW111" s="7"/>
      <x:c r="OVX111" s="7"/>
      <x:c r="OVY111" s="7"/>
      <x:c r="OVZ111" s="7"/>
      <x:c r="OWA111" s="7"/>
      <x:c r="OWB111" s="7"/>
      <x:c r="OWC111" s="7"/>
      <x:c r="OWD111" s="7"/>
      <x:c r="OWE111" s="7"/>
      <x:c r="OWF111" s="7"/>
      <x:c r="OWG111" s="7"/>
      <x:c r="OWH111" s="7"/>
      <x:c r="OWI111" s="7"/>
      <x:c r="OWJ111" s="7"/>
      <x:c r="OWK111" s="7"/>
      <x:c r="OWL111" s="7"/>
      <x:c r="OWM111" s="7"/>
      <x:c r="OWN111" s="7"/>
      <x:c r="OWO111" s="7"/>
      <x:c r="OWP111" s="7"/>
      <x:c r="OWQ111" s="7"/>
      <x:c r="OWR111" s="7"/>
      <x:c r="OWS111" s="7"/>
      <x:c r="OWT111" s="7"/>
      <x:c r="OWU111" s="7"/>
      <x:c r="OWV111" s="7"/>
      <x:c r="OWW111" s="7"/>
      <x:c r="OWX111" s="7"/>
      <x:c r="OWY111" s="7"/>
      <x:c r="OWZ111" s="7"/>
      <x:c r="OXA111" s="7"/>
      <x:c r="OXB111" s="7"/>
      <x:c r="OXC111" s="7"/>
      <x:c r="OXD111" s="7"/>
      <x:c r="OXE111" s="7"/>
      <x:c r="OXF111" s="7"/>
      <x:c r="OXG111" s="7"/>
      <x:c r="OXH111" s="7"/>
      <x:c r="OXI111" s="7"/>
      <x:c r="OXJ111" s="7"/>
      <x:c r="OXK111" s="7"/>
      <x:c r="OXL111" s="7"/>
      <x:c r="OXM111" s="7"/>
      <x:c r="OXN111" s="7"/>
      <x:c r="OXO111" s="7"/>
      <x:c r="OXP111" s="7"/>
      <x:c r="OXQ111" s="7"/>
      <x:c r="OXR111" s="7"/>
      <x:c r="OXS111" s="7"/>
      <x:c r="OXT111" s="7"/>
      <x:c r="OXU111" s="7"/>
      <x:c r="OXV111" s="7"/>
      <x:c r="OXW111" s="7"/>
      <x:c r="OXX111" s="7"/>
      <x:c r="OXY111" s="7"/>
      <x:c r="OXZ111" s="7"/>
      <x:c r="OYA111" s="7"/>
      <x:c r="OYB111" s="7"/>
      <x:c r="OYC111" s="7"/>
      <x:c r="OYD111" s="7"/>
      <x:c r="OYE111" s="7"/>
      <x:c r="OYF111" s="7"/>
      <x:c r="OYG111" s="7"/>
      <x:c r="OYH111" s="7"/>
      <x:c r="OYI111" s="7"/>
      <x:c r="OYJ111" s="7"/>
      <x:c r="OYK111" s="7"/>
      <x:c r="OYL111" s="7"/>
      <x:c r="OYM111" s="7"/>
      <x:c r="OYN111" s="7"/>
      <x:c r="OYO111" s="7"/>
      <x:c r="OYP111" s="7"/>
      <x:c r="OYQ111" s="7"/>
      <x:c r="OYR111" s="7"/>
      <x:c r="OYS111" s="7"/>
      <x:c r="OYT111" s="7"/>
      <x:c r="OYU111" s="7"/>
      <x:c r="OYV111" s="7"/>
      <x:c r="OYW111" s="7"/>
      <x:c r="OYX111" s="7"/>
      <x:c r="OYY111" s="7"/>
      <x:c r="OYZ111" s="7"/>
      <x:c r="OZA111" s="7"/>
      <x:c r="OZB111" s="7"/>
      <x:c r="OZC111" s="7"/>
      <x:c r="OZD111" s="7"/>
      <x:c r="OZE111" s="7"/>
      <x:c r="OZF111" s="7"/>
      <x:c r="OZG111" s="7"/>
      <x:c r="OZH111" s="7"/>
      <x:c r="OZI111" s="7"/>
      <x:c r="OZJ111" s="7"/>
      <x:c r="OZK111" s="7"/>
      <x:c r="OZL111" s="7"/>
      <x:c r="OZM111" s="7"/>
      <x:c r="OZN111" s="7"/>
      <x:c r="OZO111" s="7"/>
      <x:c r="OZP111" s="7"/>
      <x:c r="OZQ111" s="7"/>
      <x:c r="OZR111" s="7"/>
      <x:c r="OZS111" s="7"/>
      <x:c r="OZT111" s="7"/>
      <x:c r="OZU111" s="7"/>
      <x:c r="OZV111" s="7"/>
      <x:c r="OZW111" s="7"/>
      <x:c r="OZX111" s="7"/>
      <x:c r="OZY111" s="7"/>
      <x:c r="OZZ111" s="7"/>
      <x:c r="PAA111" s="7"/>
      <x:c r="PAB111" s="7"/>
      <x:c r="PAC111" s="7"/>
      <x:c r="PAD111" s="7"/>
      <x:c r="PAE111" s="7"/>
      <x:c r="PAF111" s="7"/>
      <x:c r="PAG111" s="7"/>
      <x:c r="PAH111" s="7"/>
      <x:c r="PAI111" s="7"/>
      <x:c r="PAJ111" s="7"/>
      <x:c r="PAK111" s="7"/>
      <x:c r="PAL111" s="7"/>
      <x:c r="PAM111" s="7"/>
      <x:c r="PAN111" s="7"/>
      <x:c r="PAO111" s="7"/>
      <x:c r="PAP111" s="7"/>
      <x:c r="PAQ111" s="7"/>
      <x:c r="PAR111" s="7"/>
      <x:c r="PAS111" s="7"/>
      <x:c r="PAT111" s="7"/>
      <x:c r="PAU111" s="7"/>
      <x:c r="PAV111" s="7"/>
      <x:c r="PAW111" s="7"/>
      <x:c r="PAX111" s="7"/>
      <x:c r="PAY111" s="7"/>
      <x:c r="PAZ111" s="7"/>
      <x:c r="PBA111" s="7"/>
      <x:c r="PBB111" s="7"/>
      <x:c r="PBC111" s="7"/>
      <x:c r="PBD111" s="7"/>
      <x:c r="PBE111" s="7"/>
      <x:c r="PBF111" s="7"/>
      <x:c r="PBG111" s="7"/>
      <x:c r="PBH111" s="7"/>
      <x:c r="PBI111" s="7"/>
      <x:c r="PBJ111" s="7"/>
      <x:c r="PBK111" s="7"/>
      <x:c r="PBL111" s="7"/>
      <x:c r="PBM111" s="7"/>
      <x:c r="PBN111" s="7"/>
      <x:c r="PBO111" s="7"/>
      <x:c r="PBP111" s="7"/>
      <x:c r="PBQ111" s="7"/>
      <x:c r="PBR111" s="7"/>
      <x:c r="PBS111" s="7"/>
      <x:c r="PBT111" s="7"/>
      <x:c r="PBU111" s="7"/>
      <x:c r="PBV111" s="7"/>
      <x:c r="PBW111" s="7"/>
      <x:c r="PBX111" s="7"/>
      <x:c r="PBY111" s="7"/>
      <x:c r="PBZ111" s="7"/>
      <x:c r="PCA111" s="7"/>
      <x:c r="PCB111" s="7"/>
      <x:c r="PCC111" s="7"/>
      <x:c r="PCD111" s="7"/>
      <x:c r="PCE111" s="7"/>
      <x:c r="PCF111" s="7"/>
      <x:c r="PCG111" s="7"/>
      <x:c r="PCH111" s="7"/>
      <x:c r="PCI111" s="7"/>
      <x:c r="PCJ111" s="7"/>
      <x:c r="PCK111" s="7"/>
      <x:c r="PCL111" s="7"/>
      <x:c r="PCM111" s="7"/>
      <x:c r="PCN111" s="7"/>
      <x:c r="PCO111" s="7"/>
      <x:c r="PCP111" s="7"/>
      <x:c r="PCQ111" s="7"/>
      <x:c r="PCR111" s="7"/>
      <x:c r="PCS111" s="7"/>
      <x:c r="PCT111" s="7"/>
      <x:c r="PCU111" s="7"/>
      <x:c r="PCV111" s="7"/>
      <x:c r="PCW111" s="7"/>
      <x:c r="PCX111" s="7"/>
      <x:c r="PCY111" s="7"/>
      <x:c r="PCZ111" s="7"/>
      <x:c r="PDA111" s="7"/>
      <x:c r="PDB111" s="7"/>
      <x:c r="PDC111" s="7"/>
      <x:c r="PDD111" s="7"/>
      <x:c r="PDE111" s="7"/>
      <x:c r="PDF111" s="7"/>
      <x:c r="PDG111" s="7"/>
      <x:c r="PDH111" s="7"/>
      <x:c r="PDI111" s="7"/>
      <x:c r="PDJ111" s="7"/>
      <x:c r="PDK111" s="7"/>
      <x:c r="PDL111" s="7"/>
      <x:c r="PDM111" s="7"/>
      <x:c r="PDN111" s="7"/>
      <x:c r="PDO111" s="7"/>
      <x:c r="PDP111" s="7"/>
      <x:c r="PDQ111" s="7"/>
      <x:c r="PDR111" s="7"/>
      <x:c r="PDS111" s="7"/>
      <x:c r="PDT111" s="7"/>
      <x:c r="PDU111" s="7"/>
      <x:c r="PDV111" s="7"/>
      <x:c r="PDW111" s="7"/>
      <x:c r="PDX111" s="7"/>
      <x:c r="PDY111" s="7"/>
      <x:c r="PDZ111" s="7"/>
      <x:c r="PEA111" s="7"/>
      <x:c r="PEB111" s="7"/>
      <x:c r="PEC111" s="7"/>
      <x:c r="PED111" s="7"/>
      <x:c r="PEE111" s="7"/>
      <x:c r="PEF111" s="7"/>
      <x:c r="PEG111" s="7"/>
      <x:c r="PEH111" s="7"/>
      <x:c r="PEI111" s="7"/>
      <x:c r="PEJ111" s="7"/>
      <x:c r="PEK111" s="7"/>
      <x:c r="PEL111" s="7"/>
      <x:c r="PEM111" s="7"/>
      <x:c r="PEN111" s="7"/>
      <x:c r="PEO111" s="7"/>
      <x:c r="PEP111" s="7"/>
      <x:c r="PEQ111" s="7"/>
      <x:c r="PER111" s="7"/>
      <x:c r="PES111" s="7"/>
      <x:c r="PET111" s="7"/>
      <x:c r="PEU111" s="7"/>
      <x:c r="PEV111" s="7"/>
      <x:c r="PEW111" s="7"/>
      <x:c r="PEX111" s="7"/>
      <x:c r="PEY111" s="7"/>
      <x:c r="PEZ111" s="7"/>
      <x:c r="PFA111" s="7"/>
      <x:c r="PFB111" s="7"/>
      <x:c r="PFC111" s="7"/>
      <x:c r="PFD111" s="7"/>
      <x:c r="PFE111" s="7"/>
      <x:c r="PFF111" s="7"/>
      <x:c r="PFG111" s="7"/>
      <x:c r="PFH111" s="7"/>
      <x:c r="PFI111" s="7"/>
      <x:c r="PFJ111" s="7"/>
      <x:c r="PFK111" s="7"/>
      <x:c r="PFL111" s="7"/>
      <x:c r="PFM111" s="7"/>
      <x:c r="PFN111" s="7"/>
      <x:c r="PFO111" s="7"/>
      <x:c r="PFP111" s="7"/>
      <x:c r="PFQ111" s="7"/>
      <x:c r="PFR111" s="7"/>
      <x:c r="PFS111" s="7"/>
      <x:c r="PFT111" s="7"/>
      <x:c r="PFU111" s="7"/>
      <x:c r="PFV111" s="7"/>
      <x:c r="PFW111" s="7"/>
      <x:c r="PFX111" s="7"/>
      <x:c r="PFY111" s="7"/>
      <x:c r="PFZ111" s="7"/>
      <x:c r="PGA111" s="7"/>
      <x:c r="PGB111" s="7"/>
      <x:c r="PGC111" s="7"/>
      <x:c r="PGD111" s="7"/>
      <x:c r="PGE111" s="7"/>
      <x:c r="PGF111" s="7"/>
      <x:c r="PGG111" s="7"/>
      <x:c r="PGH111" s="7"/>
      <x:c r="PGI111" s="7"/>
      <x:c r="PGJ111" s="7"/>
      <x:c r="PGK111" s="7"/>
      <x:c r="PGL111" s="7"/>
      <x:c r="PGM111" s="7"/>
      <x:c r="PGN111" s="7"/>
      <x:c r="PGO111" s="7"/>
      <x:c r="PGP111" s="7"/>
      <x:c r="PGQ111" s="7"/>
      <x:c r="PGR111" s="7"/>
      <x:c r="PGS111" s="7"/>
      <x:c r="PGT111" s="7"/>
      <x:c r="PGU111" s="7"/>
      <x:c r="PGV111" s="7"/>
      <x:c r="PGW111" s="7"/>
      <x:c r="PGX111" s="7"/>
      <x:c r="PGY111" s="7"/>
      <x:c r="PGZ111" s="7"/>
      <x:c r="PHA111" s="7"/>
      <x:c r="PHB111" s="7"/>
      <x:c r="PHC111" s="7"/>
      <x:c r="PHD111" s="7"/>
      <x:c r="PHE111" s="7"/>
      <x:c r="PHF111" s="7"/>
      <x:c r="PHG111" s="7"/>
      <x:c r="PHH111" s="7"/>
      <x:c r="PHI111" s="7"/>
      <x:c r="PHJ111" s="7"/>
      <x:c r="PHK111" s="7"/>
      <x:c r="PHL111" s="7"/>
      <x:c r="PHM111" s="7"/>
      <x:c r="PHN111" s="7"/>
      <x:c r="PHO111" s="7"/>
      <x:c r="PHP111" s="7"/>
      <x:c r="PHQ111" s="7"/>
      <x:c r="PHR111" s="7"/>
      <x:c r="PHS111" s="7"/>
      <x:c r="PHT111" s="7"/>
      <x:c r="PHU111" s="7"/>
      <x:c r="PHV111" s="7"/>
      <x:c r="PHW111" s="7"/>
      <x:c r="PHX111" s="7"/>
      <x:c r="PHY111" s="7"/>
      <x:c r="PHZ111" s="7"/>
      <x:c r="PIA111" s="7"/>
      <x:c r="PIB111" s="7"/>
      <x:c r="PIC111" s="7"/>
      <x:c r="PID111" s="7"/>
      <x:c r="PIE111" s="7"/>
      <x:c r="PIF111" s="7"/>
      <x:c r="PIG111" s="7"/>
      <x:c r="PIH111" s="7"/>
      <x:c r="PII111" s="7"/>
      <x:c r="PIJ111" s="7"/>
      <x:c r="PIK111" s="7"/>
      <x:c r="PIL111" s="7"/>
      <x:c r="PIM111" s="7"/>
      <x:c r="PIN111" s="7"/>
      <x:c r="PIO111" s="7"/>
      <x:c r="PIP111" s="7"/>
      <x:c r="PIQ111" s="7"/>
      <x:c r="PIR111" s="7"/>
      <x:c r="PIS111" s="7"/>
      <x:c r="PIT111" s="7"/>
      <x:c r="PIU111" s="7"/>
      <x:c r="PIV111" s="7"/>
      <x:c r="PIW111" s="7"/>
      <x:c r="PIX111" s="7"/>
      <x:c r="PIY111" s="7"/>
      <x:c r="PIZ111" s="7"/>
      <x:c r="PJA111" s="7"/>
      <x:c r="PJB111" s="7"/>
      <x:c r="PJC111" s="7"/>
      <x:c r="PJD111" s="7"/>
      <x:c r="PJE111" s="7"/>
      <x:c r="PJF111" s="7"/>
      <x:c r="PJG111" s="7"/>
      <x:c r="PJH111" s="7"/>
      <x:c r="PJI111" s="7"/>
      <x:c r="PJJ111" s="7"/>
      <x:c r="PJK111" s="7"/>
      <x:c r="PJL111" s="7"/>
      <x:c r="PJM111" s="7"/>
      <x:c r="PJN111" s="7"/>
      <x:c r="PJO111" s="7"/>
      <x:c r="PJP111" s="7"/>
      <x:c r="PJQ111" s="7"/>
      <x:c r="PJR111" s="7"/>
      <x:c r="PJS111" s="7"/>
      <x:c r="PJT111" s="7"/>
      <x:c r="PJU111" s="7"/>
      <x:c r="PJV111" s="7"/>
      <x:c r="PJW111" s="7"/>
      <x:c r="PJX111" s="7"/>
      <x:c r="PJY111" s="7"/>
      <x:c r="PJZ111" s="7"/>
      <x:c r="PKA111" s="7"/>
      <x:c r="PKB111" s="7"/>
      <x:c r="PKC111" s="7"/>
      <x:c r="PKD111" s="7"/>
      <x:c r="PKE111" s="7"/>
      <x:c r="PKF111" s="7"/>
      <x:c r="PKG111" s="7"/>
      <x:c r="PKH111" s="7"/>
      <x:c r="PKI111" s="7"/>
      <x:c r="PKJ111" s="7"/>
      <x:c r="PKK111" s="7"/>
      <x:c r="PKL111" s="7"/>
      <x:c r="PKM111" s="7"/>
      <x:c r="PKN111" s="7"/>
      <x:c r="PKO111" s="7"/>
      <x:c r="PKP111" s="7"/>
      <x:c r="PKQ111" s="7"/>
      <x:c r="PKR111" s="7"/>
      <x:c r="PKS111" s="7"/>
      <x:c r="PKT111" s="7"/>
      <x:c r="PKU111" s="7"/>
      <x:c r="PKV111" s="7"/>
      <x:c r="PKW111" s="7"/>
      <x:c r="PKX111" s="7"/>
      <x:c r="PKY111" s="7"/>
      <x:c r="PKZ111" s="7"/>
      <x:c r="PLA111" s="7"/>
      <x:c r="PLB111" s="7"/>
      <x:c r="PLC111" s="7"/>
      <x:c r="PLD111" s="7"/>
      <x:c r="PLE111" s="7"/>
      <x:c r="PLF111" s="7"/>
      <x:c r="PLG111" s="7"/>
      <x:c r="PLH111" s="7"/>
      <x:c r="PLI111" s="7"/>
      <x:c r="PLJ111" s="7"/>
      <x:c r="PLK111" s="7"/>
      <x:c r="PLL111" s="7"/>
      <x:c r="PLM111" s="7"/>
      <x:c r="PLN111" s="7"/>
      <x:c r="PLO111" s="7"/>
      <x:c r="PLP111" s="7"/>
      <x:c r="PLQ111" s="7"/>
      <x:c r="PLR111" s="7"/>
      <x:c r="PLS111" s="7"/>
      <x:c r="PLT111" s="7"/>
      <x:c r="PLU111" s="7"/>
      <x:c r="PLV111" s="7"/>
      <x:c r="PLW111" s="7"/>
      <x:c r="PLX111" s="7"/>
      <x:c r="PLY111" s="7"/>
      <x:c r="PLZ111" s="7"/>
      <x:c r="PMA111" s="7"/>
      <x:c r="PMB111" s="7"/>
      <x:c r="PMC111" s="7"/>
      <x:c r="PMD111" s="7"/>
      <x:c r="PME111" s="7"/>
      <x:c r="PMF111" s="7"/>
      <x:c r="PMG111" s="7"/>
      <x:c r="PMH111" s="7"/>
      <x:c r="PMI111" s="7"/>
      <x:c r="PMJ111" s="7"/>
      <x:c r="PMK111" s="7"/>
      <x:c r="PML111" s="7"/>
      <x:c r="PMM111" s="7"/>
      <x:c r="PMN111" s="7"/>
      <x:c r="PMO111" s="7"/>
      <x:c r="PMP111" s="7"/>
      <x:c r="PMQ111" s="7"/>
      <x:c r="PMR111" s="7"/>
      <x:c r="PMS111" s="7"/>
      <x:c r="PMT111" s="7"/>
      <x:c r="PMU111" s="7"/>
      <x:c r="PMV111" s="7"/>
      <x:c r="PMW111" s="7"/>
      <x:c r="PMX111" s="7"/>
      <x:c r="PMY111" s="7"/>
      <x:c r="PMZ111" s="7"/>
      <x:c r="PNA111" s="7"/>
      <x:c r="PNB111" s="7"/>
      <x:c r="PNC111" s="7"/>
      <x:c r="PND111" s="7"/>
      <x:c r="PNE111" s="7"/>
      <x:c r="PNF111" s="7"/>
      <x:c r="PNG111" s="7"/>
      <x:c r="PNH111" s="7"/>
      <x:c r="PNI111" s="7"/>
      <x:c r="PNJ111" s="7"/>
      <x:c r="PNK111" s="7"/>
      <x:c r="PNL111" s="7"/>
      <x:c r="PNM111" s="7"/>
      <x:c r="PNN111" s="7"/>
      <x:c r="PNO111" s="7"/>
      <x:c r="PNP111" s="7"/>
      <x:c r="PNQ111" s="7"/>
      <x:c r="PNR111" s="7"/>
      <x:c r="PNS111" s="7"/>
      <x:c r="PNT111" s="7"/>
      <x:c r="PNU111" s="7"/>
      <x:c r="PNV111" s="7"/>
      <x:c r="PNW111" s="7"/>
      <x:c r="PNX111" s="7"/>
      <x:c r="PNY111" s="7"/>
      <x:c r="PNZ111" s="7"/>
      <x:c r="POA111" s="7"/>
      <x:c r="POB111" s="7"/>
      <x:c r="POC111" s="7"/>
      <x:c r="POD111" s="7"/>
      <x:c r="POE111" s="7"/>
      <x:c r="POF111" s="7"/>
      <x:c r="POG111" s="7"/>
      <x:c r="POH111" s="7"/>
      <x:c r="POI111" s="7"/>
      <x:c r="POJ111" s="7"/>
      <x:c r="POK111" s="7"/>
      <x:c r="POL111" s="7"/>
      <x:c r="POM111" s="7"/>
      <x:c r="PON111" s="7"/>
      <x:c r="POO111" s="7"/>
      <x:c r="POP111" s="7"/>
      <x:c r="POQ111" s="7"/>
      <x:c r="POR111" s="7"/>
      <x:c r="POS111" s="7"/>
      <x:c r="POT111" s="7"/>
      <x:c r="POU111" s="7"/>
      <x:c r="POV111" s="7"/>
      <x:c r="POW111" s="7"/>
      <x:c r="POX111" s="7"/>
      <x:c r="POY111" s="7"/>
      <x:c r="POZ111" s="7"/>
      <x:c r="PPA111" s="7"/>
      <x:c r="PPB111" s="7"/>
      <x:c r="PPC111" s="7"/>
      <x:c r="PPD111" s="7"/>
      <x:c r="PPE111" s="7"/>
      <x:c r="PPF111" s="7"/>
      <x:c r="PPG111" s="7"/>
      <x:c r="PPH111" s="7"/>
      <x:c r="PPI111" s="7"/>
      <x:c r="PPJ111" s="7"/>
      <x:c r="PPK111" s="7"/>
      <x:c r="PPL111" s="7"/>
      <x:c r="PPM111" s="7"/>
      <x:c r="PPN111" s="7"/>
      <x:c r="PPO111" s="7"/>
      <x:c r="PPP111" s="7"/>
      <x:c r="PPQ111" s="7"/>
      <x:c r="PPR111" s="7"/>
      <x:c r="PPS111" s="7"/>
      <x:c r="PPT111" s="7"/>
      <x:c r="PPU111" s="7"/>
      <x:c r="PPV111" s="7"/>
      <x:c r="PPW111" s="7"/>
      <x:c r="PPX111" s="7"/>
      <x:c r="PPY111" s="7"/>
      <x:c r="PPZ111" s="7"/>
      <x:c r="PQA111" s="7"/>
      <x:c r="PQB111" s="7"/>
      <x:c r="PQC111" s="7"/>
      <x:c r="PQD111" s="7"/>
      <x:c r="PQE111" s="7"/>
      <x:c r="PQF111" s="7"/>
      <x:c r="PQG111" s="7"/>
      <x:c r="PQH111" s="7"/>
      <x:c r="PQI111" s="7"/>
      <x:c r="PQJ111" s="7"/>
      <x:c r="PQK111" s="7"/>
      <x:c r="PQL111" s="7"/>
      <x:c r="PQM111" s="7"/>
      <x:c r="PQN111" s="7"/>
      <x:c r="PQO111" s="7"/>
      <x:c r="PQP111" s="7"/>
      <x:c r="PQQ111" s="7"/>
      <x:c r="PQR111" s="7"/>
      <x:c r="PQS111" s="7"/>
      <x:c r="PQT111" s="7"/>
      <x:c r="PQU111" s="7"/>
      <x:c r="PQV111" s="7"/>
      <x:c r="PQW111" s="7"/>
      <x:c r="PQX111" s="7"/>
      <x:c r="PQY111" s="7"/>
      <x:c r="PQZ111" s="7"/>
      <x:c r="PRA111" s="7"/>
      <x:c r="PRB111" s="7"/>
      <x:c r="PRC111" s="7"/>
      <x:c r="PRD111" s="7"/>
      <x:c r="PRE111" s="7"/>
      <x:c r="PRF111" s="7"/>
      <x:c r="PRG111" s="7"/>
      <x:c r="PRH111" s="7"/>
      <x:c r="PRI111" s="7"/>
      <x:c r="PRJ111" s="7"/>
      <x:c r="PRK111" s="7"/>
      <x:c r="PRL111" s="7"/>
      <x:c r="PRM111" s="7"/>
      <x:c r="PRN111" s="7"/>
      <x:c r="PRO111" s="7"/>
      <x:c r="PRP111" s="7"/>
      <x:c r="PRQ111" s="7"/>
      <x:c r="PRR111" s="7"/>
      <x:c r="PRS111" s="7"/>
      <x:c r="PRT111" s="7"/>
      <x:c r="PRU111" s="7"/>
      <x:c r="PRV111" s="7"/>
      <x:c r="PRW111" s="7"/>
      <x:c r="PRX111" s="7"/>
      <x:c r="PRY111" s="7"/>
      <x:c r="PRZ111" s="7"/>
      <x:c r="PSA111" s="7"/>
      <x:c r="PSB111" s="7"/>
      <x:c r="PSC111" s="7"/>
      <x:c r="PSD111" s="7"/>
      <x:c r="PSE111" s="7"/>
      <x:c r="PSF111" s="7"/>
      <x:c r="PSG111" s="7"/>
      <x:c r="PSH111" s="7"/>
      <x:c r="PSI111" s="7"/>
      <x:c r="PSJ111" s="7"/>
      <x:c r="PSK111" s="7"/>
      <x:c r="PSL111" s="7"/>
      <x:c r="PSM111" s="7"/>
      <x:c r="PSN111" s="7"/>
      <x:c r="PSO111" s="7"/>
      <x:c r="PSP111" s="7"/>
      <x:c r="PSQ111" s="7"/>
      <x:c r="PSR111" s="7"/>
      <x:c r="PSS111" s="7"/>
      <x:c r="PST111" s="7"/>
      <x:c r="PSU111" s="7"/>
      <x:c r="PSV111" s="7"/>
      <x:c r="PSW111" s="7"/>
      <x:c r="PSX111" s="7"/>
      <x:c r="PSY111" s="7"/>
      <x:c r="PSZ111" s="7"/>
      <x:c r="PTA111" s="7"/>
      <x:c r="PTB111" s="7"/>
      <x:c r="PTC111" s="7"/>
      <x:c r="PTD111" s="7"/>
      <x:c r="PTE111" s="7"/>
      <x:c r="PTF111" s="7"/>
      <x:c r="PTG111" s="7"/>
      <x:c r="PTH111" s="7"/>
      <x:c r="PTI111" s="7"/>
      <x:c r="PTJ111" s="7"/>
      <x:c r="PTK111" s="7"/>
      <x:c r="PTL111" s="7"/>
      <x:c r="PTM111" s="7"/>
      <x:c r="PTN111" s="7"/>
      <x:c r="PTO111" s="7"/>
      <x:c r="PTP111" s="7"/>
      <x:c r="PTQ111" s="7"/>
      <x:c r="PTR111" s="7"/>
      <x:c r="PTS111" s="7"/>
      <x:c r="PTT111" s="7"/>
      <x:c r="PTU111" s="7"/>
      <x:c r="PTV111" s="7"/>
      <x:c r="PTW111" s="7"/>
      <x:c r="PTX111" s="7"/>
      <x:c r="PTY111" s="7"/>
      <x:c r="PTZ111" s="7"/>
      <x:c r="PUA111" s="7"/>
      <x:c r="PUB111" s="7"/>
      <x:c r="PUC111" s="7"/>
      <x:c r="PUD111" s="7"/>
      <x:c r="PUE111" s="7"/>
      <x:c r="PUF111" s="7"/>
      <x:c r="PUG111" s="7"/>
      <x:c r="PUH111" s="7"/>
      <x:c r="PUI111" s="7"/>
      <x:c r="PUJ111" s="7"/>
      <x:c r="PUK111" s="7"/>
      <x:c r="PUL111" s="7"/>
      <x:c r="PUM111" s="7"/>
      <x:c r="PUN111" s="7"/>
      <x:c r="PUO111" s="7"/>
      <x:c r="PUP111" s="7"/>
      <x:c r="PUQ111" s="7"/>
      <x:c r="PUR111" s="7"/>
      <x:c r="PUS111" s="7"/>
      <x:c r="PUT111" s="7"/>
      <x:c r="PUU111" s="7"/>
      <x:c r="PUV111" s="7"/>
      <x:c r="PUW111" s="7"/>
      <x:c r="PUX111" s="7"/>
      <x:c r="PUY111" s="7"/>
      <x:c r="PUZ111" s="7"/>
      <x:c r="PVA111" s="7"/>
      <x:c r="PVB111" s="7"/>
      <x:c r="PVC111" s="7"/>
      <x:c r="PVD111" s="7"/>
      <x:c r="PVE111" s="7"/>
      <x:c r="PVF111" s="7"/>
      <x:c r="PVG111" s="7"/>
      <x:c r="PVH111" s="7"/>
      <x:c r="PVI111" s="7"/>
      <x:c r="PVJ111" s="7"/>
      <x:c r="PVK111" s="7"/>
      <x:c r="PVL111" s="7"/>
      <x:c r="PVM111" s="7"/>
      <x:c r="PVN111" s="7"/>
      <x:c r="PVO111" s="7"/>
      <x:c r="PVP111" s="7"/>
      <x:c r="PVQ111" s="7"/>
      <x:c r="PVR111" s="7"/>
      <x:c r="PVS111" s="7"/>
      <x:c r="PVT111" s="7"/>
      <x:c r="PVU111" s="7"/>
      <x:c r="PVV111" s="7"/>
      <x:c r="PVW111" s="7"/>
      <x:c r="PVX111" s="7"/>
      <x:c r="PVY111" s="7"/>
      <x:c r="PVZ111" s="7"/>
      <x:c r="PWA111" s="7"/>
      <x:c r="PWB111" s="7"/>
      <x:c r="PWC111" s="7"/>
      <x:c r="PWD111" s="7"/>
      <x:c r="PWE111" s="7"/>
      <x:c r="PWF111" s="7"/>
      <x:c r="PWG111" s="7"/>
      <x:c r="PWH111" s="7"/>
      <x:c r="PWI111" s="7"/>
      <x:c r="PWJ111" s="7"/>
      <x:c r="PWK111" s="7"/>
      <x:c r="PWL111" s="7"/>
      <x:c r="PWM111" s="7"/>
      <x:c r="PWN111" s="7"/>
      <x:c r="PWO111" s="7"/>
      <x:c r="PWP111" s="7"/>
      <x:c r="PWQ111" s="7"/>
      <x:c r="PWR111" s="7"/>
      <x:c r="PWS111" s="7"/>
      <x:c r="PWT111" s="7"/>
      <x:c r="PWU111" s="7"/>
      <x:c r="PWV111" s="7"/>
      <x:c r="PWW111" s="7"/>
      <x:c r="PWX111" s="7"/>
      <x:c r="PWY111" s="7"/>
      <x:c r="PWZ111" s="7"/>
      <x:c r="PXA111" s="7"/>
      <x:c r="PXB111" s="7"/>
      <x:c r="PXC111" s="7"/>
      <x:c r="PXD111" s="7"/>
      <x:c r="PXE111" s="7"/>
      <x:c r="PXF111" s="7"/>
      <x:c r="PXG111" s="7"/>
      <x:c r="PXH111" s="7"/>
      <x:c r="PXI111" s="7"/>
      <x:c r="PXJ111" s="7"/>
      <x:c r="PXK111" s="7"/>
      <x:c r="PXL111" s="7"/>
      <x:c r="PXM111" s="7"/>
      <x:c r="PXN111" s="7"/>
      <x:c r="PXO111" s="7"/>
      <x:c r="PXP111" s="7"/>
      <x:c r="PXQ111" s="7"/>
      <x:c r="PXR111" s="7"/>
      <x:c r="PXS111" s="7"/>
      <x:c r="PXT111" s="7"/>
      <x:c r="PXU111" s="7"/>
      <x:c r="PXV111" s="7"/>
      <x:c r="PXW111" s="7"/>
      <x:c r="PXX111" s="7"/>
      <x:c r="PXY111" s="7"/>
      <x:c r="PXZ111" s="7"/>
      <x:c r="PYA111" s="7"/>
      <x:c r="PYB111" s="7"/>
      <x:c r="PYC111" s="7"/>
      <x:c r="PYD111" s="7"/>
      <x:c r="PYE111" s="7"/>
      <x:c r="PYF111" s="7"/>
      <x:c r="PYG111" s="7"/>
      <x:c r="PYH111" s="7"/>
      <x:c r="PYI111" s="7"/>
      <x:c r="PYJ111" s="7"/>
      <x:c r="PYK111" s="7"/>
      <x:c r="PYL111" s="7"/>
      <x:c r="PYM111" s="7"/>
      <x:c r="PYN111" s="7"/>
      <x:c r="PYO111" s="7"/>
      <x:c r="PYP111" s="7"/>
      <x:c r="PYQ111" s="7"/>
      <x:c r="PYR111" s="7"/>
      <x:c r="PYS111" s="7"/>
      <x:c r="PYT111" s="7"/>
      <x:c r="PYU111" s="7"/>
      <x:c r="PYV111" s="7"/>
      <x:c r="PYW111" s="7"/>
      <x:c r="PYX111" s="7"/>
      <x:c r="PYY111" s="7"/>
      <x:c r="PYZ111" s="7"/>
      <x:c r="PZA111" s="7"/>
      <x:c r="PZB111" s="7"/>
      <x:c r="PZC111" s="7"/>
      <x:c r="PZD111" s="7"/>
      <x:c r="PZE111" s="7"/>
      <x:c r="PZF111" s="7"/>
      <x:c r="PZG111" s="7"/>
      <x:c r="PZH111" s="7"/>
      <x:c r="PZI111" s="7"/>
      <x:c r="PZJ111" s="7"/>
      <x:c r="PZK111" s="7"/>
      <x:c r="PZL111" s="7"/>
      <x:c r="PZM111" s="7"/>
      <x:c r="PZN111" s="7"/>
      <x:c r="PZO111" s="7"/>
      <x:c r="PZP111" s="7"/>
      <x:c r="PZQ111" s="7"/>
      <x:c r="PZR111" s="7"/>
      <x:c r="PZS111" s="7"/>
      <x:c r="PZT111" s="7"/>
      <x:c r="PZU111" s="7"/>
      <x:c r="PZV111" s="7"/>
      <x:c r="PZW111" s="7"/>
      <x:c r="PZX111" s="7"/>
      <x:c r="PZY111" s="7"/>
      <x:c r="PZZ111" s="7"/>
      <x:c r="QAA111" s="7"/>
      <x:c r="QAB111" s="7"/>
      <x:c r="QAC111" s="7"/>
      <x:c r="QAD111" s="7"/>
      <x:c r="QAE111" s="7"/>
      <x:c r="QAF111" s="7"/>
      <x:c r="QAG111" s="7"/>
      <x:c r="QAH111" s="7"/>
      <x:c r="QAI111" s="7"/>
      <x:c r="QAJ111" s="7"/>
      <x:c r="QAK111" s="7"/>
      <x:c r="QAL111" s="7"/>
      <x:c r="QAM111" s="7"/>
      <x:c r="QAN111" s="7"/>
      <x:c r="QAO111" s="7"/>
      <x:c r="QAP111" s="7"/>
      <x:c r="QAQ111" s="7"/>
      <x:c r="QAR111" s="7"/>
      <x:c r="QAS111" s="7"/>
      <x:c r="QAT111" s="7"/>
      <x:c r="QAU111" s="7"/>
      <x:c r="QAV111" s="7"/>
      <x:c r="QAW111" s="7"/>
      <x:c r="QAX111" s="7"/>
      <x:c r="QAY111" s="7"/>
      <x:c r="QAZ111" s="7"/>
      <x:c r="QBA111" s="7"/>
      <x:c r="QBB111" s="7"/>
      <x:c r="QBC111" s="7"/>
      <x:c r="QBD111" s="7"/>
      <x:c r="QBE111" s="7"/>
      <x:c r="QBF111" s="7"/>
      <x:c r="QBG111" s="7"/>
      <x:c r="QBH111" s="7"/>
      <x:c r="QBI111" s="7"/>
      <x:c r="QBJ111" s="7"/>
      <x:c r="QBK111" s="7"/>
      <x:c r="QBL111" s="7"/>
      <x:c r="QBM111" s="7"/>
      <x:c r="QBN111" s="7"/>
      <x:c r="QBO111" s="7"/>
      <x:c r="QBP111" s="7"/>
      <x:c r="QBQ111" s="7"/>
      <x:c r="QBR111" s="7"/>
      <x:c r="QBS111" s="7"/>
      <x:c r="QBT111" s="7"/>
      <x:c r="QBU111" s="7"/>
      <x:c r="QBV111" s="7"/>
      <x:c r="QBW111" s="7"/>
      <x:c r="QBX111" s="7"/>
      <x:c r="QBY111" s="7"/>
      <x:c r="QBZ111" s="7"/>
      <x:c r="QCA111" s="7"/>
      <x:c r="QCB111" s="7"/>
      <x:c r="QCC111" s="7"/>
      <x:c r="QCD111" s="7"/>
      <x:c r="QCE111" s="7"/>
      <x:c r="QCF111" s="7"/>
      <x:c r="QCG111" s="7"/>
      <x:c r="QCH111" s="7"/>
      <x:c r="QCI111" s="7"/>
      <x:c r="QCJ111" s="7"/>
      <x:c r="QCK111" s="7"/>
      <x:c r="QCL111" s="7"/>
      <x:c r="QCM111" s="7"/>
      <x:c r="QCN111" s="7"/>
      <x:c r="QCO111" s="7"/>
      <x:c r="QCP111" s="7"/>
      <x:c r="QCQ111" s="7"/>
      <x:c r="QCR111" s="7"/>
      <x:c r="QCS111" s="7"/>
      <x:c r="QCT111" s="7"/>
      <x:c r="QCU111" s="7"/>
      <x:c r="QCV111" s="7"/>
      <x:c r="QCW111" s="7"/>
      <x:c r="QCX111" s="7"/>
      <x:c r="QCY111" s="7"/>
      <x:c r="QCZ111" s="7"/>
      <x:c r="QDA111" s="7"/>
      <x:c r="QDB111" s="7"/>
      <x:c r="QDC111" s="7"/>
      <x:c r="QDD111" s="7"/>
      <x:c r="QDE111" s="7"/>
      <x:c r="QDF111" s="7"/>
      <x:c r="QDG111" s="7"/>
      <x:c r="QDH111" s="7"/>
      <x:c r="QDI111" s="7"/>
      <x:c r="QDJ111" s="7"/>
      <x:c r="QDK111" s="7"/>
      <x:c r="QDL111" s="7"/>
      <x:c r="QDM111" s="7"/>
      <x:c r="QDN111" s="7"/>
      <x:c r="QDO111" s="7"/>
      <x:c r="QDP111" s="7"/>
      <x:c r="QDQ111" s="7"/>
      <x:c r="QDR111" s="7"/>
      <x:c r="QDS111" s="7"/>
      <x:c r="QDT111" s="7"/>
      <x:c r="QDU111" s="7"/>
      <x:c r="QDV111" s="7"/>
      <x:c r="QDW111" s="7"/>
      <x:c r="QDX111" s="7"/>
      <x:c r="QDY111" s="7"/>
      <x:c r="QDZ111" s="7"/>
      <x:c r="QEA111" s="7"/>
      <x:c r="QEB111" s="7"/>
      <x:c r="QEC111" s="7"/>
      <x:c r="QED111" s="7"/>
      <x:c r="QEE111" s="7"/>
      <x:c r="QEF111" s="7"/>
      <x:c r="QEG111" s="7"/>
      <x:c r="QEH111" s="7"/>
      <x:c r="QEI111" s="7"/>
      <x:c r="QEJ111" s="7"/>
      <x:c r="QEK111" s="7"/>
      <x:c r="QEL111" s="7"/>
      <x:c r="QEM111" s="7"/>
      <x:c r="QEN111" s="7"/>
      <x:c r="QEO111" s="7"/>
      <x:c r="QEP111" s="7"/>
      <x:c r="QEQ111" s="7"/>
      <x:c r="QER111" s="7"/>
      <x:c r="QES111" s="7"/>
      <x:c r="QET111" s="7"/>
      <x:c r="QEU111" s="7"/>
      <x:c r="QEV111" s="7"/>
      <x:c r="QEW111" s="7"/>
      <x:c r="QEX111" s="7"/>
      <x:c r="QEY111" s="7"/>
      <x:c r="QEZ111" s="7"/>
      <x:c r="QFA111" s="7"/>
      <x:c r="QFB111" s="7"/>
      <x:c r="QFC111" s="7"/>
      <x:c r="QFD111" s="7"/>
      <x:c r="QFE111" s="7"/>
      <x:c r="QFF111" s="7"/>
      <x:c r="QFG111" s="7"/>
      <x:c r="QFH111" s="7"/>
      <x:c r="QFI111" s="7"/>
      <x:c r="QFJ111" s="7"/>
      <x:c r="QFK111" s="7"/>
      <x:c r="QFL111" s="7"/>
      <x:c r="QFM111" s="7"/>
      <x:c r="QFN111" s="7"/>
      <x:c r="QFO111" s="7"/>
      <x:c r="QFP111" s="7"/>
      <x:c r="QFQ111" s="7"/>
      <x:c r="QFR111" s="7"/>
      <x:c r="QFS111" s="7"/>
      <x:c r="QFT111" s="7"/>
      <x:c r="QFU111" s="7"/>
      <x:c r="QFV111" s="7"/>
      <x:c r="QFW111" s="7"/>
      <x:c r="QFX111" s="7"/>
      <x:c r="QFY111" s="7"/>
      <x:c r="QFZ111" s="7"/>
      <x:c r="QGA111" s="7"/>
      <x:c r="QGB111" s="7"/>
      <x:c r="QGC111" s="7"/>
      <x:c r="QGD111" s="7"/>
      <x:c r="QGE111" s="7"/>
      <x:c r="QGF111" s="7"/>
      <x:c r="QGG111" s="7"/>
      <x:c r="QGH111" s="7"/>
      <x:c r="QGI111" s="7"/>
      <x:c r="QGJ111" s="7"/>
      <x:c r="QGK111" s="7"/>
      <x:c r="QGL111" s="7"/>
      <x:c r="QGM111" s="7"/>
      <x:c r="QGN111" s="7"/>
      <x:c r="QGO111" s="7"/>
      <x:c r="QGP111" s="7"/>
      <x:c r="QGQ111" s="7"/>
      <x:c r="QGR111" s="7"/>
      <x:c r="QGS111" s="7"/>
      <x:c r="QGT111" s="7"/>
      <x:c r="QGU111" s="7"/>
      <x:c r="QGV111" s="7"/>
      <x:c r="QGW111" s="7"/>
      <x:c r="QGX111" s="7"/>
      <x:c r="QGY111" s="7"/>
      <x:c r="QGZ111" s="7"/>
      <x:c r="QHA111" s="7"/>
      <x:c r="QHB111" s="7"/>
      <x:c r="QHC111" s="7"/>
      <x:c r="QHD111" s="7"/>
      <x:c r="QHE111" s="7"/>
      <x:c r="QHF111" s="7"/>
      <x:c r="QHG111" s="7"/>
      <x:c r="QHH111" s="7"/>
      <x:c r="QHI111" s="7"/>
      <x:c r="QHJ111" s="7"/>
      <x:c r="QHK111" s="7"/>
      <x:c r="QHL111" s="7"/>
      <x:c r="QHM111" s="7"/>
      <x:c r="QHN111" s="7"/>
      <x:c r="QHO111" s="7"/>
      <x:c r="QHP111" s="7"/>
      <x:c r="QHQ111" s="7"/>
      <x:c r="QHR111" s="7"/>
      <x:c r="QHS111" s="7"/>
      <x:c r="QHT111" s="7"/>
      <x:c r="QHU111" s="7"/>
      <x:c r="QHV111" s="7"/>
      <x:c r="QHW111" s="7"/>
      <x:c r="QHX111" s="7"/>
      <x:c r="QHY111" s="7"/>
      <x:c r="QHZ111" s="7"/>
      <x:c r="QIA111" s="7"/>
      <x:c r="QIB111" s="7"/>
      <x:c r="QIC111" s="7"/>
      <x:c r="QID111" s="7"/>
      <x:c r="QIE111" s="7"/>
      <x:c r="QIF111" s="7"/>
      <x:c r="QIG111" s="7"/>
      <x:c r="QIH111" s="7"/>
      <x:c r="QII111" s="7"/>
      <x:c r="QIJ111" s="7"/>
      <x:c r="QIK111" s="7"/>
      <x:c r="QIL111" s="7"/>
      <x:c r="QIM111" s="7"/>
      <x:c r="QIN111" s="7"/>
      <x:c r="QIO111" s="7"/>
      <x:c r="QIP111" s="7"/>
      <x:c r="QIQ111" s="7"/>
      <x:c r="QIR111" s="7"/>
      <x:c r="QIS111" s="7"/>
      <x:c r="QIT111" s="7"/>
      <x:c r="QIU111" s="7"/>
      <x:c r="QIV111" s="7"/>
      <x:c r="QIW111" s="7"/>
      <x:c r="QIX111" s="7"/>
      <x:c r="QIY111" s="7"/>
      <x:c r="QIZ111" s="7"/>
      <x:c r="QJA111" s="7"/>
      <x:c r="QJB111" s="7"/>
      <x:c r="QJC111" s="7"/>
      <x:c r="QJD111" s="7"/>
      <x:c r="QJE111" s="7"/>
      <x:c r="QJF111" s="7"/>
      <x:c r="QJG111" s="7"/>
      <x:c r="QJH111" s="7"/>
      <x:c r="QJI111" s="7"/>
      <x:c r="QJJ111" s="7"/>
      <x:c r="QJK111" s="7"/>
      <x:c r="QJL111" s="7"/>
      <x:c r="QJM111" s="7"/>
      <x:c r="QJN111" s="7"/>
      <x:c r="QJO111" s="7"/>
      <x:c r="QJP111" s="7"/>
      <x:c r="QJQ111" s="7"/>
      <x:c r="QJR111" s="7"/>
      <x:c r="QJS111" s="7"/>
      <x:c r="QJT111" s="7"/>
      <x:c r="QJU111" s="7"/>
      <x:c r="QJV111" s="7"/>
      <x:c r="QJW111" s="7"/>
      <x:c r="QJX111" s="7"/>
      <x:c r="QJY111" s="7"/>
      <x:c r="QJZ111" s="7"/>
      <x:c r="QKA111" s="7"/>
      <x:c r="QKB111" s="7"/>
      <x:c r="QKC111" s="7"/>
      <x:c r="QKD111" s="7"/>
      <x:c r="QKE111" s="7"/>
      <x:c r="QKF111" s="7"/>
      <x:c r="QKG111" s="7"/>
      <x:c r="QKH111" s="7"/>
      <x:c r="QKI111" s="7"/>
      <x:c r="QKJ111" s="7"/>
      <x:c r="QKK111" s="7"/>
      <x:c r="QKL111" s="7"/>
      <x:c r="QKM111" s="7"/>
      <x:c r="QKN111" s="7"/>
      <x:c r="QKO111" s="7"/>
      <x:c r="QKP111" s="7"/>
      <x:c r="QKQ111" s="7"/>
      <x:c r="QKR111" s="7"/>
      <x:c r="QKS111" s="7"/>
      <x:c r="QKT111" s="7"/>
      <x:c r="QKU111" s="7"/>
      <x:c r="QKV111" s="7"/>
      <x:c r="QKW111" s="7"/>
      <x:c r="QKX111" s="7"/>
      <x:c r="QKY111" s="7"/>
      <x:c r="QKZ111" s="7"/>
      <x:c r="QLA111" s="7"/>
      <x:c r="QLB111" s="7"/>
      <x:c r="QLC111" s="7"/>
      <x:c r="QLD111" s="7"/>
      <x:c r="QLE111" s="7"/>
      <x:c r="QLF111" s="7"/>
      <x:c r="QLG111" s="7"/>
      <x:c r="QLH111" s="7"/>
      <x:c r="QLI111" s="7"/>
      <x:c r="QLJ111" s="7"/>
      <x:c r="QLK111" s="7"/>
      <x:c r="QLL111" s="7"/>
      <x:c r="QLM111" s="7"/>
      <x:c r="QLN111" s="7"/>
      <x:c r="QLO111" s="7"/>
      <x:c r="QLP111" s="7"/>
      <x:c r="QLQ111" s="7"/>
      <x:c r="QLR111" s="7"/>
      <x:c r="QLS111" s="7"/>
      <x:c r="QLT111" s="7"/>
      <x:c r="QLU111" s="7"/>
      <x:c r="QLV111" s="7"/>
      <x:c r="QLW111" s="7"/>
      <x:c r="QLX111" s="7"/>
      <x:c r="QLY111" s="7"/>
      <x:c r="QLZ111" s="7"/>
      <x:c r="QMA111" s="7"/>
      <x:c r="QMB111" s="7"/>
      <x:c r="QMC111" s="7"/>
      <x:c r="QMD111" s="7"/>
      <x:c r="QME111" s="7"/>
      <x:c r="QMF111" s="7"/>
      <x:c r="QMG111" s="7"/>
      <x:c r="QMH111" s="7"/>
      <x:c r="QMI111" s="7"/>
      <x:c r="QMJ111" s="7"/>
      <x:c r="QMK111" s="7"/>
      <x:c r="QML111" s="7"/>
      <x:c r="QMM111" s="7"/>
      <x:c r="QMN111" s="7"/>
      <x:c r="QMO111" s="7"/>
      <x:c r="QMP111" s="7"/>
      <x:c r="QMQ111" s="7"/>
      <x:c r="QMR111" s="7"/>
      <x:c r="QMS111" s="7"/>
      <x:c r="QMT111" s="7"/>
      <x:c r="QMU111" s="7"/>
      <x:c r="QMV111" s="7"/>
      <x:c r="QMW111" s="7"/>
      <x:c r="QMX111" s="7"/>
      <x:c r="QMY111" s="7"/>
      <x:c r="QMZ111" s="7"/>
      <x:c r="QNA111" s="7"/>
      <x:c r="QNB111" s="7"/>
      <x:c r="QNC111" s="7"/>
      <x:c r="QND111" s="7"/>
      <x:c r="QNE111" s="7"/>
      <x:c r="QNF111" s="7"/>
      <x:c r="QNG111" s="7"/>
      <x:c r="QNH111" s="7"/>
      <x:c r="QNI111" s="7"/>
      <x:c r="QNJ111" s="7"/>
      <x:c r="QNK111" s="7"/>
      <x:c r="QNL111" s="7"/>
      <x:c r="QNM111" s="7"/>
      <x:c r="QNN111" s="7"/>
      <x:c r="QNO111" s="7"/>
      <x:c r="QNP111" s="7"/>
      <x:c r="QNQ111" s="7"/>
      <x:c r="QNR111" s="7"/>
      <x:c r="QNS111" s="7"/>
      <x:c r="QNT111" s="7"/>
      <x:c r="QNU111" s="7"/>
      <x:c r="QNV111" s="7"/>
      <x:c r="QNW111" s="7"/>
      <x:c r="QNX111" s="7"/>
      <x:c r="QNY111" s="7"/>
      <x:c r="QNZ111" s="7"/>
      <x:c r="QOA111" s="7"/>
      <x:c r="QOB111" s="7"/>
      <x:c r="QOC111" s="7"/>
      <x:c r="QOD111" s="7"/>
      <x:c r="QOE111" s="7"/>
      <x:c r="QOF111" s="7"/>
      <x:c r="QOG111" s="7"/>
      <x:c r="QOH111" s="7"/>
      <x:c r="QOI111" s="7"/>
      <x:c r="QOJ111" s="7"/>
      <x:c r="QOK111" s="7"/>
      <x:c r="QOL111" s="7"/>
      <x:c r="QOM111" s="7"/>
      <x:c r="QON111" s="7"/>
      <x:c r="QOO111" s="7"/>
      <x:c r="QOP111" s="7"/>
      <x:c r="QOQ111" s="7"/>
      <x:c r="QOR111" s="7"/>
      <x:c r="QOS111" s="7"/>
      <x:c r="QOT111" s="7"/>
      <x:c r="QOU111" s="7"/>
      <x:c r="QOV111" s="7"/>
      <x:c r="QOW111" s="7"/>
      <x:c r="QOX111" s="7"/>
      <x:c r="QOY111" s="7"/>
      <x:c r="QOZ111" s="7"/>
      <x:c r="QPA111" s="7"/>
      <x:c r="QPB111" s="7"/>
      <x:c r="QPC111" s="7"/>
      <x:c r="QPD111" s="7"/>
      <x:c r="QPE111" s="7"/>
      <x:c r="QPF111" s="7"/>
      <x:c r="QPG111" s="7"/>
      <x:c r="QPH111" s="7"/>
      <x:c r="QPI111" s="7"/>
      <x:c r="QPJ111" s="7"/>
      <x:c r="QPK111" s="7"/>
      <x:c r="QPL111" s="7"/>
      <x:c r="QPM111" s="7"/>
      <x:c r="QPN111" s="7"/>
      <x:c r="QPO111" s="7"/>
      <x:c r="QPP111" s="7"/>
      <x:c r="QPQ111" s="7"/>
      <x:c r="QPR111" s="7"/>
      <x:c r="QPS111" s="7"/>
      <x:c r="QPT111" s="7"/>
      <x:c r="QPU111" s="7"/>
      <x:c r="QPV111" s="7"/>
      <x:c r="QPW111" s="7"/>
      <x:c r="QPX111" s="7"/>
      <x:c r="QPY111" s="7"/>
      <x:c r="QPZ111" s="7"/>
      <x:c r="QQA111" s="7"/>
      <x:c r="QQB111" s="7"/>
      <x:c r="QQC111" s="7"/>
      <x:c r="QQD111" s="7"/>
      <x:c r="QQE111" s="7"/>
      <x:c r="QQF111" s="7"/>
      <x:c r="QQG111" s="7"/>
      <x:c r="QQH111" s="7"/>
      <x:c r="QQI111" s="7"/>
      <x:c r="QQJ111" s="7"/>
      <x:c r="QQK111" s="7"/>
      <x:c r="QQL111" s="7"/>
      <x:c r="QQM111" s="7"/>
      <x:c r="QQN111" s="7"/>
      <x:c r="QQO111" s="7"/>
      <x:c r="QQP111" s="7"/>
      <x:c r="QQQ111" s="7"/>
      <x:c r="QQR111" s="7"/>
      <x:c r="QQS111" s="7"/>
      <x:c r="QQT111" s="7"/>
      <x:c r="QQU111" s="7"/>
      <x:c r="QQV111" s="7"/>
      <x:c r="QQW111" s="7"/>
      <x:c r="QQX111" s="7"/>
      <x:c r="QQY111" s="7"/>
      <x:c r="QQZ111" s="7"/>
      <x:c r="QRA111" s="7"/>
      <x:c r="QRB111" s="7"/>
      <x:c r="QRC111" s="7"/>
      <x:c r="QRD111" s="7"/>
      <x:c r="QRE111" s="7"/>
      <x:c r="QRF111" s="7"/>
      <x:c r="QRG111" s="7"/>
      <x:c r="QRH111" s="7"/>
      <x:c r="QRI111" s="7"/>
      <x:c r="QRJ111" s="7"/>
      <x:c r="QRK111" s="7"/>
      <x:c r="QRL111" s="7"/>
      <x:c r="QRM111" s="7"/>
      <x:c r="QRN111" s="7"/>
      <x:c r="QRO111" s="7"/>
      <x:c r="QRP111" s="7"/>
      <x:c r="QRQ111" s="7"/>
      <x:c r="QRR111" s="7"/>
      <x:c r="QRS111" s="7"/>
      <x:c r="QRT111" s="7"/>
      <x:c r="QRU111" s="7"/>
      <x:c r="QRV111" s="7"/>
      <x:c r="QRW111" s="7"/>
      <x:c r="QRX111" s="7"/>
      <x:c r="QRY111" s="7"/>
      <x:c r="QRZ111" s="7"/>
      <x:c r="QSA111" s="7"/>
      <x:c r="QSB111" s="7"/>
      <x:c r="QSC111" s="7"/>
      <x:c r="QSD111" s="7"/>
      <x:c r="QSE111" s="7"/>
      <x:c r="QSF111" s="7"/>
      <x:c r="QSG111" s="7"/>
      <x:c r="QSH111" s="7"/>
      <x:c r="QSI111" s="7"/>
      <x:c r="QSJ111" s="7"/>
      <x:c r="QSK111" s="7"/>
      <x:c r="QSL111" s="7"/>
      <x:c r="QSM111" s="7"/>
      <x:c r="QSN111" s="7"/>
      <x:c r="QSO111" s="7"/>
      <x:c r="QSP111" s="7"/>
      <x:c r="QSQ111" s="7"/>
      <x:c r="QSR111" s="7"/>
      <x:c r="QSS111" s="7"/>
      <x:c r="QST111" s="7"/>
      <x:c r="QSU111" s="7"/>
      <x:c r="QSV111" s="7"/>
      <x:c r="QSW111" s="7"/>
      <x:c r="QSX111" s="7"/>
      <x:c r="QSY111" s="7"/>
      <x:c r="QSZ111" s="7"/>
      <x:c r="QTA111" s="7"/>
      <x:c r="QTB111" s="7"/>
      <x:c r="QTC111" s="7"/>
      <x:c r="QTD111" s="7"/>
      <x:c r="QTE111" s="7"/>
      <x:c r="QTF111" s="7"/>
      <x:c r="QTG111" s="7"/>
      <x:c r="QTH111" s="7"/>
      <x:c r="QTI111" s="7"/>
      <x:c r="QTJ111" s="7"/>
      <x:c r="QTK111" s="7"/>
      <x:c r="QTL111" s="7"/>
      <x:c r="QTM111" s="7"/>
      <x:c r="QTN111" s="7"/>
      <x:c r="QTO111" s="7"/>
      <x:c r="QTP111" s="7"/>
      <x:c r="QTQ111" s="7"/>
      <x:c r="QTR111" s="7"/>
      <x:c r="QTS111" s="7"/>
      <x:c r="QTT111" s="7"/>
      <x:c r="QTU111" s="7"/>
      <x:c r="QTV111" s="7"/>
      <x:c r="QTW111" s="7"/>
      <x:c r="QTX111" s="7"/>
      <x:c r="QTY111" s="7"/>
      <x:c r="QTZ111" s="7"/>
      <x:c r="QUA111" s="7"/>
      <x:c r="QUB111" s="7"/>
      <x:c r="QUC111" s="7"/>
      <x:c r="QUD111" s="7"/>
      <x:c r="QUE111" s="7"/>
      <x:c r="QUF111" s="7"/>
      <x:c r="QUG111" s="7"/>
      <x:c r="QUH111" s="7"/>
      <x:c r="QUI111" s="7"/>
      <x:c r="QUJ111" s="7"/>
      <x:c r="QUK111" s="7"/>
      <x:c r="QUL111" s="7"/>
      <x:c r="QUM111" s="7"/>
      <x:c r="QUN111" s="7"/>
      <x:c r="QUO111" s="7"/>
      <x:c r="QUP111" s="7"/>
      <x:c r="QUQ111" s="7"/>
      <x:c r="QUR111" s="7"/>
      <x:c r="QUS111" s="7"/>
      <x:c r="QUT111" s="7"/>
      <x:c r="QUU111" s="7"/>
      <x:c r="QUV111" s="7"/>
      <x:c r="QUW111" s="7"/>
      <x:c r="QUX111" s="7"/>
      <x:c r="QUY111" s="7"/>
      <x:c r="QUZ111" s="7"/>
      <x:c r="QVA111" s="7"/>
      <x:c r="QVB111" s="7"/>
      <x:c r="QVC111" s="7"/>
      <x:c r="QVD111" s="7"/>
      <x:c r="QVE111" s="7"/>
      <x:c r="QVF111" s="7"/>
      <x:c r="QVG111" s="7"/>
      <x:c r="QVH111" s="7"/>
      <x:c r="QVI111" s="7"/>
      <x:c r="QVJ111" s="7"/>
      <x:c r="QVK111" s="7"/>
      <x:c r="QVL111" s="7"/>
      <x:c r="QVM111" s="7"/>
      <x:c r="QVN111" s="7"/>
      <x:c r="QVO111" s="7"/>
      <x:c r="QVP111" s="7"/>
      <x:c r="QVQ111" s="7"/>
      <x:c r="QVR111" s="7"/>
      <x:c r="QVS111" s="7"/>
      <x:c r="QVT111" s="7"/>
      <x:c r="QVU111" s="7"/>
      <x:c r="QVV111" s="7"/>
      <x:c r="QVW111" s="7"/>
      <x:c r="QVX111" s="7"/>
      <x:c r="QVY111" s="7"/>
      <x:c r="QVZ111" s="7"/>
      <x:c r="QWA111" s="7"/>
      <x:c r="QWB111" s="7"/>
      <x:c r="QWC111" s="7"/>
      <x:c r="QWD111" s="7"/>
      <x:c r="QWE111" s="7"/>
      <x:c r="QWF111" s="7"/>
      <x:c r="QWG111" s="7"/>
      <x:c r="QWH111" s="7"/>
      <x:c r="QWI111" s="7"/>
      <x:c r="QWJ111" s="7"/>
      <x:c r="QWK111" s="7"/>
      <x:c r="QWL111" s="7"/>
      <x:c r="QWM111" s="7"/>
      <x:c r="QWN111" s="7"/>
      <x:c r="QWO111" s="7"/>
      <x:c r="QWP111" s="7"/>
      <x:c r="QWQ111" s="7"/>
      <x:c r="QWR111" s="7"/>
      <x:c r="QWS111" s="7"/>
      <x:c r="QWT111" s="7"/>
      <x:c r="QWU111" s="7"/>
      <x:c r="QWV111" s="7"/>
      <x:c r="QWW111" s="7"/>
      <x:c r="QWX111" s="7"/>
      <x:c r="QWY111" s="7"/>
      <x:c r="QWZ111" s="7"/>
      <x:c r="QXA111" s="7"/>
      <x:c r="QXB111" s="7"/>
      <x:c r="QXC111" s="7"/>
      <x:c r="QXD111" s="7"/>
      <x:c r="QXE111" s="7"/>
      <x:c r="QXF111" s="7"/>
      <x:c r="QXG111" s="7"/>
      <x:c r="QXH111" s="7"/>
      <x:c r="QXI111" s="7"/>
      <x:c r="QXJ111" s="7"/>
      <x:c r="QXK111" s="7"/>
      <x:c r="QXL111" s="7"/>
      <x:c r="QXM111" s="7"/>
      <x:c r="QXN111" s="7"/>
      <x:c r="QXO111" s="7"/>
      <x:c r="QXP111" s="7"/>
      <x:c r="QXQ111" s="7"/>
      <x:c r="QXR111" s="7"/>
      <x:c r="QXS111" s="7"/>
      <x:c r="QXT111" s="7"/>
      <x:c r="QXU111" s="7"/>
      <x:c r="QXV111" s="7"/>
      <x:c r="QXW111" s="7"/>
      <x:c r="QXX111" s="7"/>
      <x:c r="QXY111" s="7"/>
      <x:c r="QXZ111" s="7"/>
      <x:c r="QYA111" s="7"/>
      <x:c r="QYB111" s="7"/>
      <x:c r="QYC111" s="7"/>
      <x:c r="QYD111" s="7"/>
      <x:c r="QYE111" s="7"/>
      <x:c r="QYF111" s="7"/>
      <x:c r="QYG111" s="7"/>
      <x:c r="QYH111" s="7"/>
      <x:c r="QYI111" s="7"/>
      <x:c r="QYJ111" s="7"/>
      <x:c r="QYK111" s="7"/>
      <x:c r="QYL111" s="7"/>
      <x:c r="QYM111" s="7"/>
      <x:c r="QYN111" s="7"/>
      <x:c r="QYO111" s="7"/>
      <x:c r="QYP111" s="7"/>
      <x:c r="QYQ111" s="7"/>
      <x:c r="QYR111" s="7"/>
      <x:c r="QYS111" s="7"/>
      <x:c r="QYT111" s="7"/>
      <x:c r="QYU111" s="7"/>
      <x:c r="QYV111" s="7"/>
      <x:c r="QYW111" s="7"/>
      <x:c r="QYX111" s="7"/>
      <x:c r="QYY111" s="7"/>
      <x:c r="QYZ111" s="7"/>
      <x:c r="QZA111" s="7"/>
      <x:c r="QZB111" s="7"/>
      <x:c r="QZC111" s="7"/>
      <x:c r="QZD111" s="7"/>
      <x:c r="QZE111" s="7"/>
      <x:c r="QZF111" s="7"/>
      <x:c r="QZG111" s="7"/>
      <x:c r="QZH111" s="7"/>
      <x:c r="QZI111" s="7"/>
      <x:c r="QZJ111" s="7"/>
      <x:c r="QZK111" s="7"/>
      <x:c r="QZL111" s="7"/>
      <x:c r="QZM111" s="7"/>
      <x:c r="QZN111" s="7"/>
      <x:c r="QZO111" s="7"/>
      <x:c r="QZP111" s="7"/>
      <x:c r="QZQ111" s="7"/>
      <x:c r="QZR111" s="7"/>
      <x:c r="QZS111" s="7"/>
      <x:c r="QZT111" s="7"/>
      <x:c r="QZU111" s="7"/>
      <x:c r="QZV111" s="7"/>
      <x:c r="QZW111" s="7"/>
      <x:c r="QZX111" s="7"/>
      <x:c r="QZY111" s="7"/>
      <x:c r="QZZ111" s="7"/>
      <x:c r="RAA111" s="7"/>
      <x:c r="RAB111" s="7"/>
      <x:c r="RAC111" s="7"/>
      <x:c r="RAD111" s="7"/>
      <x:c r="RAE111" s="7"/>
      <x:c r="RAF111" s="7"/>
      <x:c r="RAG111" s="7"/>
      <x:c r="RAH111" s="7"/>
      <x:c r="RAI111" s="7"/>
      <x:c r="RAJ111" s="7"/>
      <x:c r="RAK111" s="7"/>
      <x:c r="RAL111" s="7"/>
      <x:c r="RAM111" s="7"/>
      <x:c r="RAN111" s="7"/>
      <x:c r="RAO111" s="7"/>
      <x:c r="RAP111" s="7"/>
      <x:c r="RAQ111" s="7"/>
      <x:c r="RAR111" s="7"/>
      <x:c r="RAS111" s="7"/>
      <x:c r="RAT111" s="7"/>
      <x:c r="RAU111" s="7"/>
      <x:c r="RAV111" s="7"/>
      <x:c r="RAW111" s="7"/>
      <x:c r="RAX111" s="7"/>
      <x:c r="RAY111" s="7"/>
      <x:c r="RAZ111" s="7"/>
      <x:c r="RBA111" s="7"/>
      <x:c r="RBB111" s="7"/>
      <x:c r="RBC111" s="7"/>
      <x:c r="RBD111" s="7"/>
      <x:c r="RBE111" s="7"/>
      <x:c r="RBF111" s="7"/>
      <x:c r="RBG111" s="7"/>
      <x:c r="RBH111" s="7"/>
      <x:c r="RBI111" s="7"/>
      <x:c r="RBJ111" s="7"/>
      <x:c r="RBK111" s="7"/>
      <x:c r="RBL111" s="7"/>
      <x:c r="RBM111" s="7"/>
      <x:c r="RBN111" s="7"/>
      <x:c r="RBO111" s="7"/>
      <x:c r="RBP111" s="7"/>
      <x:c r="RBQ111" s="7"/>
      <x:c r="RBR111" s="7"/>
      <x:c r="RBS111" s="7"/>
      <x:c r="RBT111" s="7"/>
      <x:c r="RBU111" s="7"/>
      <x:c r="RBV111" s="7"/>
      <x:c r="RBW111" s="7"/>
      <x:c r="RBX111" s="7"/>
      <x:c r="RBY111" s="7"/>
      <x:c r="RBZ111" s="7"/>
      <x:c r="RCA111" s="7"/>
      <x:c r="RCB111" s="7"/>
      <x:c r="RCC111" s="7"/>
      <x:c r="RCD111" s="7"/>
      <x:c r="RCE111" s="7"/>
      <x:c r="RCF111" s="7"/>
      <x:c r="RCG111" s="7"/>
      <x:c r="RCH111" s="7"/>
      <x:c r="RCI111" s="7"/>
      <x:c r="RCJ111" s="7"/>
      <x:c r="RCK111" s="7"/>
      <x:c r="RCL111" s="7"/>
      <x:c r="RCM111" s="7"/>
      <x:c r="RCN111" s="7"/>
      <x:c r="RCO111" s="7"/>
      <x:c r="RCP111" s="7"/>
      <x:c r="RCQ111" s="7"/>
      <x:c r="RCR111" s="7"/>
      <x:c r="RCS111" s="7"/>
      <x:c r="RCT111" s="7"/>
      <x:c r="RCU111" s="7"/>
      <x:c r="RCV111" s="7"/>
      <x:c r="RCW111" s="7"/>
      <x:c r="RCX111" s="7"/>
      <x:c r="RCY111" s="7"/>
      <x:c r="RCZ111" s="7"/>
      <x:c r="RDA111" s="7"/>
      <x:c r="RDB111" s="7"/>
      <x:c r="RDC111" s="7"/>
      <x:c r="RDD111" s="7"/>
      <x:c r="RDE111" s="7"/>
      <x:c r="RDF111" s="7"/>
      <x:c r="RDG111" s="7"/>
      <x:c r="RDH111" s="7"/>
      <x:c r="RDI111" s="7"/>
      <x:c r="RDJ111" s="7"/>
      <x:c r="RDK111" s="7"/>
      <x:c r="RDL111" s="7"/>
      <x:c r="RDM111" s="7"/>
      <x:c r="RDN111" s="7"/>
      <x:c r="RDO111" s="7"/>
      <x:c r="RDP111" s="7"/>
      <x:c r="RDQ111" s="7"/>
      <x:c r="RDR111" s="7"/>
      <x:c r="RDS111" s="7"/>
      <x:c r="RDT111" s="7"/>
      <x:c r="RDU111" s="7"/>
      <x:c r="RDV111" s="7"/>
      <x:c r="RDW111" s="7"/>
      <x:c r="RDX111" s="7"/>
      <x:c r="RDY111" s="7"/>
      <x:c r="RDZ111" s="7"/>
      <x:c r="REA111" s="7"/>
      <x:c r="REB111" s="7"/>
      <x:c r="REC111" s="7"/>
      <x:c r="RED111" s="7"/>
      <x:c r="REE111" s="7"/>
      <x:c r="REF111" s="7"/>
      <x:c r="REG111" s="7"/>
      <x:c r="REH111" s="7"/>
      <x:c r="REI111" s="7"/>
      <x:c r="REJ111" s="7"/>
      <x:c r="REK111" s="7"/>
      <x:c r="REL111" s="7"/>
      <x:c r="REM111" s="7"/>
      <x:c r="REN111" s="7"/>
      <x:c r="REO111" s="7"/>
      <x:c r="REP111" s="7"/>
      <x:c r="REQ111" s="7"/>
      <x:c r="RER111" s="7"/>
      <x:c r="RES111" s="7"/>
      <x:c r="RET111" s="7"/>
      <x:c r="REU111" s="7"/>
      <x:c r="REV111" s="7"/>
      <x:c r="REW111" s="7"/>
      <x:c r="REX111" s="7"/>
      <x:c r="REY111" s="7"/>
      <x:c r="REZ111" s="7"/>
      <x:c r="RFA111" s="7"/>
      <x:c r="RFB111" s="7"/>
      <x:c r="RFC111" s="7"/>
      <x:c r="RFD111" s="7"/>
      <x:c r="RFE111" s="7"/>
      <x:c r="RFF111" s="7"/>
      <x:c r="RFG111" s="7"/>
      <x:c r="RFH111" s="7"/>
      <x:c r="RFI111" s="7"/>
      <x:c r="RFJ111" s="7"/>
      <x:c r="RFK111" s="7"/>
      <x:c r="RFL111" s="7"/>
      <x:c r="RFM111" s="7"/>
      <x:c r="RFN111" s="7"/>
      <x:c r="RFO111" s="7"/>
      <x:c r="RFP111" s="7"/>
      <x:c r="RFQ111" s="7"/>
      <x:c r="RFR111" s="7"/>
      <x:c r="RFS111" s="7"/>
      <x:c r="RFT111" s="7"/>
      <x:c r="RFU111" s="7"/>
      <x:c r="RFV111" s="7"/>
      <x:c r="RFW111" s="7"/>
      <x:c r="RFX111" s="7"/>
      <x:c r="RFY111" s="7"/>
      <x:c r="RFZ111" s="7"/>
      <x:c r="RGA111" s="7"/>
      <x:c r="RGB111" s="7"/>
      <x:c r="RGC111" s="7"/>
      <x:c r="RGD111" s="7"/>
      <x:c r="RGE111" s="7"/>
      <x:c r="RGF111" s="7"/>
      <x:c r="RGG111" s="7"/>
      <x:c r="RGH111" s="7"/>
      <x:c r="RGI111" s="7"/>
      <x:c r="RGJ111" s="7"/>
      <x:c r="RGK111" s="7"/>
      <x:c r="RGL111" s="7"/>
      <x:c r="RGM111" s="7"/>
      <x:c r="RGN111" s="7"/>
      <x:c r="RGO111" s="7"/>
      <x:c r="RGP111" s="7"/>
      <x:c r="RGQ111" s="7"/>
      <x:c r="RGR111" s="7"/>
      <x:c r="RGS111" s="7"/>
      <x:c r="RGT111" s="7"/>
      <x:c r="RGU111" s="7"/>
      <x:c r="RGV111" s="7"/>
      <x:c r="RGW111" s="7"/>
      <x:c r="RGX111" s="7"/>
      <x:c r="RGY111" s="7"/>
      <x:c r="RGZ111" s="7"/>
      <x:c r="RHA111" s="7"/>
      <x:c r="RHB111" s="7"/>
      <x:c r="RHC111" s="7"/>
      <x:c r="RHD111" s="7"/>
      <x:c r="RHE111" s="7"/>
      <x:c r="RHF111" s="7"/>
      <x:c r="RHG111" s="7"/>
      <x:c r="RHH111" s="7"/>
      <x:c r="RHI111" s="7"/>
      <x:c r="RHJ111" s="7"/>
      <x:c r="RHK111" s="7"/>
      <x:c r="RHL111" s="7"/>
      <x:c r="RHM111" s="7"/>
      <x:c r="RHN111" s="7"/>
      <x:c r="RHO111" s="7"/>
      <x:c r="RHP111" s="7"/>
      <x:c r="RHQ111" s="7"/>
      <x:c r="RHR111" s="7"/>
      <x:c r="RHS111" s="7"/>
      <x:c r="RHT111" s="7"/>
      <x:c r="RHU111" s="7"/>
      <x:c r="RHV111" s="7"/>
      <x:c r="RHW111" s="7"/>
      <x:c r="RHX111" s="7"/>
      <x:c r="RHY111" s="7"/>
      <x:c r="RHZ111" s="7"/>
      <x:c r="RIA111" s="7"/>
      <x:c r="RIB111" s="7"/>
      <x:c r="RIC111" s="7"/>
      <x:c r="RID111" s="7"/>
      <x:c r="RIE111" s="7"/>
      <x:c r="RIF111" s="7"/>
      <x:c r="RIG111" s="7"/>
      <x:c r="RIH111" s="7"/>
      <x:c r="RII111" s="7"/>
      <x:c r="RIJ111" s="7"/>
      <x:c r="RIK111" s="7"/>
      <x:c r="RIL111" s="7"/>
      <x:c r="RIM111" s="7"/>
      <x:c r="RIN111" s="7"/>
      <x:c r="RIO111" s="7"/>
      <x:c r="RIP111" s="7"/>
      <x:c r="RIQ111" s="7"/>
      <x:c r="RIR111" s="7"/>
      <x:c r="RIS111" s="7"/>
      <x:c r="RIT111" s="7"/>
      <x:c r="RIU111" s="7"/>
      <x:c r="RIV111" s="7"/>
      <x:c r="RIW111" s="7"/>
      <x:c r="RIX111" s="7"/>
      <x:c r="RIY111" s="7"/>
      <x:c r="RIZ111" s="7"/>
      <x:c r="RJA111" s="7"/>
      <x:c r="RJB111" s="7"/>
      <x:c r="RJC111" s="7"/>
      <x:c r="RJD111" s="7"/>
      <x:c r="RJE111" s="7"/>
      <x:c r="RJF111" s="7"/>
      <x:c r="RJG111" s="7"/>
      <x:c r="RJH111" s="7"/>
      <x:c r="RJI111" s="7"/>
      <x:c r="RJJ111" s="7"/>
      <x:c r="RJK111" s="7"/>
      <x:c r="RJL111" s="7"/>
      <x:c r="RJM111" s="7"/>
      <x:c r="RJN111" s="7"/>
      <x:c r="RJO111" s="7"/>
      <x:c r="RJP111" s="7"/>
      <x:c r="RJQ111" s="7"/>
      <x:c r="RJR111" s="7"/>
      <x:c r="RJS111" s="7"/>
      <x:c r="RJT111" s="7"/>
      <x:c r="RJU111" s="7"/>
      <x:c r="RJV111" s="7"/>
      <x:c r="RJW111" s="7"/>
      <x:c r="RJX111" s="7"/>
      <x:c r="RJY111" s="7"/>
      <x:c r="RJZ111" s="7"/>
      <x:c r="RKA111" s="7"/>
      <x:c r="RKB111" s="7"/>
      <x:c r="RKC111" s="7"/>
      <x:c r="RKD111" s="7"/>
      <x:c r="RKE111" s="7"/>
      <x:c r="RKF111" s="7"/>
      <x:c r="RKG111" s="7"/>
      <x:c r="RKH111" s="7"/>
      <x:c r="RKI111" s="7"/>
      <x:c r="RKJ111" s="7"/>
      <x:c r="RKK111" s="7"/>
      <x:c r="RKL111" s="7"/>
      <x:c r="RKM111" s="7"/>
      <x:c r="RKN111" s="7"/>
      <x:c r="RKO111" s="7"/>
      <x:c r="RKP111" s="7"/>
      <x:c r="RKQ111" s="7"/>
      <x:c r="RKR111" s="7"/>
      <x:c r="RKS111" s="7"/>
      <x:c r="RKT111" s="7"/>
      <x:c r="RKU111" s="7"/>
      <x:c r="RKV111" s="7"/>
      <x:c r="RKW111" s="7"/>
      <x:c r="RKX111" s="7"/>
      <x:c r="RKY111" s="7"/>
      <x:c r="RKZ111" s="7"/>
      <x:c r="RLA111" s="7"/>
      <x:c r="RLB111" s="7"/>
      <x:c r="RLC111" s="7"/>
      <x:c r="RLD111" s="7"/>
      <x:c r="RLE111" s="7"/>
      <x:c r="RLF111" s="7"/>
      <x:c r="RLG111" s="7"/>
      <x:c r="RLH111" s="7"/>
      <x:c r="RLI111" s="7"/>
      <x:c r="RLJ111" s="7"/>
      <x:c r="RLK111" s="7"/>
      <x:c r="RLL111" s="7"/>
      <x:c r="RLM111" s="7"/>
      <x:c r="RLN111" s="7"/>
      <x:c r="RLO111" s="7"/>
      <x:c r="RLP111" s="7"/>
      <x:c r="RLQ111" s="7"/>
      <x:c r="RLR111" s="7"/>
      <x:c r="RLS111" s="7"/>
      <x:c r="RLT111" s="7"/>
      <x:c r="RLU111" s="7"/>
      <x:c r="RLV111" s="7"/>
      <x:c r="RLW111" s="7"/>
      <x:c r="RLX111" s="7"/>
      <x:c r="RLY111" s="7"/>
      <x:c r="RLZ111" s="7"/>
      <x:c r="RMA111" s="7"/>
      <x:c r="RMB111" s="7"/>
      <x:c r="RMC111" s="7"/>
      <x:c r="RMD111" s="7"/>
      <x:c r="RME111" s="7"/>
      <x:c r="RMF111" s="7"/>
      <x:c r="RMG111" s="7"/>
      <x:c r="RMH111" s="7"/>
      <x:c r="RMI111" s="7"/>
      <x:c r="RMJ111" s="7"/>
      <x:c r="RMK111" s="7"/>
      <x:c r="RML111" s="7"/>
      <x:c r="RMM111" s="7"/>
      <x:c r="RMN111" s="7"/>
      <x:c r="RMO111" s="7"/>
      <x:c r="RMP111" s="7"/>
      <x:c r="RMQ111" s="7"/>
      <x:c r="RMR111" s="7"/>
      <x:c r="RMS111" s="7"/>
      <x:c r="RMT111" s="7"/>
      <x:c r="RMU111" s="7"/>
      <x:c r="RMV111" s="7"/>
      <x:c r="RMW111" s="7"/>
      <x:c r="RMX111" s="7"/>
      <x:c r="RMY111" s="7"/>
      <x:c r="RMZ111" s="7"/>
      <x:c r="RNA111" s="7"/>
      <x:c r="RNB111" s="7"/>
      <x:c r="RNC111" s="7"/>
      <x:c r="RND111" s="7"/>
      <x:c r="RNE111" s="7"/>
      <x:c r="RNF111" s="7"/>
      <x:c r="RNG111" s="7"/>
      <x:c r="RNH111" s="7"/>
      <x:c r="RNI111" s="7"/>
      <x:c r="RNJ111" s="7"/>
      <x:c r="RNK111" s="7"/>
      <x:c r="RNL111" s="7"/>
      <x:c r="RNM111" s="7"/>
      <x:c r="RNN111" s="7"/>
      <x:c r="RNO111" s="7"/>
      <x:c r="RNP111" s="7"/>
      <x:c r="RNQ111" s="7"/>
      <x:c r="RNR111" s="7"/>
      <x:c r="RNS111" s="7"/>
      <x:c r="RNT111" s="7"/>
      <x:c r="RNU111" s="7"/>
      <x:c r="RNV111" s="7"/>
      <x:c r="RNW111" s="7"/>
      <x:c r="RNX111" s="7"/>
      <x:c r="RNY111" s="7"/>
      <x:c r="RNZ111" s="7"/>
      <x:c r="ROA111" s="7"/>
      <x:c r="ROB111" s="7"/>
      <x:c r="ROC111" s="7"/>
      <x:c r="ROD111" s="7"/>
      <x:c r="ROE111" s="7"/>
      <x:c r="ROF111" s="7"/>
      <x:c r="ROG111" s="7"/>
      <x:c r="ROH111" s="7"/>
      <x:c r="ROI111" s="7"/>
      <x:c r="ROJ111" s="7"/>
      <x:c r="ROK111" s="7"/>
      <x:c r="ROL111" s="7"/>
      <x:c r="ROM111" s="7"/>
      <x:c r="RON111" s="7"/>
      <x:c r="ROO111" s="7"/>
      <x:c r="ROP111" s="7"/>
      <x:c r="ROQ111" s="7"/>
      <x:c r="ROR111" s="7"/>
      <x:c r="ROS111" s="7"/>
      <x:c r="ROT111" s="7"/>
      <x:c r="ROU111" s="7"/>
      <x:c r="ROV111" s="7"/>
      <x:c r="ROW111" s="7"/>
      <x:c r="ROX111" s="7"/>
      <x:c r="ROY111" s="7"/>
      <x:c r="ROZ111" s="7"/>
      <x:c r="RPA111" s="7"/>
      <x:c r="RPB111" s="7"/>
      <x:c r="RPC111" s="7"/>
      <x:c r="RPD111" s="7"/>
      <x:c r="RPE111" s="7"/>
      <x:c r="RPF111" s="7"/>
      <x:c r="RPG111" s="7"/>
      <x:c r="RPH111" s="7"/>
      <x:c r="RPI111" s="7"/>
      <x:c r="RPJ111" s="7"/>
      <x:c r="RPK111" s="7"/>
      <x:c r="RPL111" s="7"/>
      <x:c r="RPM111" s="7"/>
      <x:c r="RPN111" s="7"/>
      <x:c r="RPO111" s="7"/>
      <x:c r="RPP111" s="7"/>
      <x:c r="RPQ111" s="7"/>
      <x:c r="RPR111" s="7"/>
      <x:c r="RPS111" s="7"/>
      <x:c r="RPT111" s="7"/>
      <x:c r="RPU111" s="7"/>
      <x:c r="RPV111" s="7"/>
      <x:c r="RPW111" s="7"/>
      <x:c r="RPX111" s="7"/>
      <x:c r="RPY111" s="7"/>
      <x:c r="RPZ111" s="7"/>
      <x:c r="RQA111" s="7"/>
      <x:c r="RQB111" s="7"/>
      <x:c r="RQC111" s="7"/>
      <x:c r="RQD111" s="7"/>
      <x:c r="RQE111" s="7"/>
      <x:c r="RQF111" s="7"/>
      <x:c r="RQG111" s="7"/>
      <x:c r="RQH111" s="7"/>
      <x:c r="RQI111" s="7"/>
      <x:c r="RQJ111" s="7"/>
      <x:c r="RQK111" s="7"/>
      <x:c r="RQL111" s="7"/>
      <x:c r="RQM111" s="7"/>
      <x:c r="RQN111" s="7"/>
      <x:c r="RQO111" s="7"/>
      <x:c r="RQP111" s="7"/>
      <x:c r="RQQ111" s="7"/>
      <x:c r="RQR111" s="7"/>
      <x:c r="RQS111" s="7"/>
      <x:c r="RQT111" s="7"/>
      <x:c r="RQU111" s="7"/>
      <x:c r="RQV111" s="7"/>
      <x:c r="RQW111" s="7"/>
      <x:c r="RQX111" s="7"/>
      <x:c r="RQY111" s="7"/>
      <x:c r="RQZ111" s="7"/>
      <x:c r="RRA111" s="7"/>
      <x:c r="RRB111" s="7"/>
      <x:c r="RRC111" s="7"/>
      <x:c r="RRD111" s="7"/>
      <x:c r="RRE111" s="7"/>
      <x:c r="RRF111" s="7"/>
      <x:c r="RRG111" s="7"/>
      <x:c r="RRH111" s="7"/>
      <x:c r="RRI111" s="7"/>
      <x:c r="RRJ111" s="7"/>
      <x:c r="RRK111" s="7"/>
      <x:c r="RRL111" s="7"/>
      <x:c r="RRM111" s="7"/>
      <x:c r="RRN111" s="7"/>
      <x:c r="RRO111" s="7"/>
      <x:c r="RRP111" s="7"/>
      <x:c r="RRQ111" s="7"/>
      <x:c r="RRR111" s="7"/>
      <x:c r="RRS111" s="7"/>
      <x:c r="RRT111" s="7"/>
      <x:c r="RRU111" s="7"/>
      <x:c r="RRV111" s="7"/>
      <x:c r="RRW111" s="7"/>
      <x:c r="RRX111" s="7"/>
      <x:c r="RRY111" s="7"/>
      <x:c r="RRZ111" s="7"/>
      <x:c r="RSA111" s="7"/>
      <x:c r="RSB111" s="7"/>
      <x:c r="RSC111" s="7"/>
      <x:c r="RSD111" s="7"/>
      <x:c r="RSE111" s="7"/>
      <x:c r="RSF111" s="7"/>
      <x:c r="RSG111" s="7"/>
      <x:c r="RSH111" s="7"/>
      <x:c r="RSI111" s="7"/>
      <x:c r="RSJ111" s="7"/>
      <x:c r="RSK111" s="7"/>
      <x:c r="RSL111" s="7"/>
      <x:c r="RSM111" s="7"/>
      <x:c r="RSN111" s="7"/>
      <x:c r="RSO111" s="7"/>
      <x:c r="RSP111" s="7"/>
      <x:c r="RSQ111" s="7"/>
      <x:c r="RSR111" s="7"/>
      <x:c r="RSS111" s="7"/>
      <x:c r="RST111" s="7"/>
      <x:c r="RSU111" s="7"/>
      <x:c r="RSV111" s="7"/>
      <x:c r="RSW111" s="7"/>
      <x:c r="RSX111" s="7"/>
      <x:c r="RSY111" s="7"/>
      <x:c r="RSZ111" s="7"/>
      <x:c r="RTA111" s="7"/>
      <x:c r="RTB111" s="7"/>
      <x:c r="RTC111" s="7"/>
      <x:c r="RTD111" s="7"/>
      <x:c r="RTE111" s="7"/>
      <x:c r="RTF111" s="7"/>
      <x:c r="RTG111" s="7"/>
      <x:c r="RTH111" s="7"/>
      <x:c r="RTI111" s="7"/>
      <x:c r="RTJ111" s="7"/>
      <x:c r="RTK111" s="7"/>
      <x:c r="RTL111" s="7"/>
      <x:c r="RTM111" s="7"/>
      <x:c r="RTN111" s="7"/>
      <x:c r="RTO111" s="7"/>
      <x:c r="RTP111" s="7"/>
      <x:c r="RTQ111" s="7"/>
      <x:c r="RTR111" s="7"/>
      <x:c r="RTS111" s="7"/>
      <x:c r="RTT111" s="7"/>
      <x:c r="RTU111" s="7"/>
      <x:c r="RTV111" s="7"/>
      <x:c r="RTW111" s="7"/>
      <x:c r="RTX111" s="7"/>
      <x:c r="RTY111" s="7"/>
      <x:c r="RTZ111" s="7"/>
      <x:c r="RUA111" s="7"/>
      <x:c r="RUB111" s="7"/>
      <x:c r="RUC111" s="7"/>
      <x:c r="RUD111" s="7"/>
      <x:c r="RUE111" s="7"/>
      <x:c r="RUF111" s="7"/>
      <x:c r="RUG111" s="7"/>
      <x:c r="RUH111" s="7"/>
      <x:c r="RUI111" s="7"/>
      <x:c r="RUJ111" s="7"/>
      <x:c r="RUK111" s="7"/>
      <x:c r="RUL111" s="7"/>
      <x:c r="RUM111" s="7"/>
      <x:c r="RUN111" s="7"/>
      <x:c r="RUO111" s="7"/>
      <x:c r="RUP111" s="7"/>
      <x:c r="RUQ111" s="7"/>
      <x:c r="RUR111" s="7"/>
      <x:c r="RUS111" s="7"/>
      <x:c r="RUT111" s="7"/>
      <x:c r="RUU111" s="7"/>
      <x:c r="RUV111" s="7"/>
      <x:c r="RUW111" s="7"/>
      <x:c r="RUX111" s="7"/>
      <x:c r="RUY111" s="7"/>
      <x:c r="RUZ111" s="7"/>
      <x:c r="RVA111" s="7"/>
      <x:c r="RVB111" s="7"/>
      <x:c r="RVC111" s="7"/>
      <x:c r="RVD111" s="7"/>
      <x:c r="RVE111" s="7"/>
      <x:c r="RVF111" s="7"/>
      <x:c r="RVG111" s="7"/>
      <x:c r="RVH111" s="7"/>
      <x:c r="RVI111" s="7"/>
      <x:c r="RVJ111" s="7"/>
      <x:c r="RVK111" s="7"/>
      <x:c r="RVL111" s="7"/>
      <x:c r="RVM111" s="7"/>
      <x:c r="RVN111" s="7"/>
      <x:c r="RVO111" s="7"/>
      <x:c r="RVP111" s="7"/>
      <x:c r="RVQ111" s="7"/>
      <x:c r="RVR111" s="7"/>
      <x:c r="RVS111" s="7"/>
      <x:c r="RVT111" s="7"/>
      <x:c r="RVU111" s="7"/>
      <x:c r="RVV111" s="7"/>
      <x:c r="RVW111" s="7"/>
      <x:c r="RVX111" s="7"/>
      <x:c r="RVY111" s="7"/>
      <x:c r="RVZ111" s="7"/>
      <x:c r="RWA111" s="7"/>
      <x:c r="RWB111" s="7"/>
      <x:c r="RWC111" s="7"/>
      <x:c r="RWD111" s="7"/>
      <x:c r="RWE111" s="7"/>
      <x:c r="RWF111" s="7"/>
      <x:c r="RWG111" s="7"/>
      <x:c r="RWH111" s="7"/>
      <x:c r="RWI111" s="7"/>
      <x:c r="RWJ111" s="7"/>
      <x:c r="RWK111" s="7"/>
      <x:c r="RWL111" s="7"/>
      <x:c r="RWM111" s="7"/>
      <x:c r="RWN111" s="7"/>
      <x:c r="RWO111" s="7"/>
      <x:c r="RWP111" s="7"/>
      <x:c r="RWQ111" s="7"/>
      <x:c r="RWR111" s="7"/>
      <x:c r="RWS111" s="7"/>
      <x:c r="RWT111" s="7"/>
      <x:c r="RWU111" s="7"/>
      <x:c r="RWV111" s="7"/>
      <x:c r="RWW111" s="7"/>
      <x:c r="RWX111" s="7"/>
      <x:c r="RWY111" s="7"/>
      <x:c r="RWZ111" s="7"/>
      <x:c r="RXA111" s="7"/>
      <x:c r="RXB111" s="7"/>
      <x:c r="RXC111" s="7"/>
      <x:c r="RXD111" s="7"/>
      <x:c r="RXE111" s="7"/>
      <x:c r="RXF111" s="7"/>
      <x:c r="RXG111" s="7"/>
      <x:c r="RXH111" s="7"/>
      <x:c r="RXI111" s="7"/>
      <x:c r="RXJ111" s="7"/>
      <x:c r="RXK111" s="7"/>
      <x:c r="RXL111" s="7"/>
      <x:c r="RXM111" s="7"/>
      <x:c r="RXN111" s="7"/>
      <x:c r="RXO111" s="7"/>
      <x:c r="RXP111" s="7"/>
      <x:c r="RXQ111" s="7"/>
      <x:c r="RXR111" s="7"/>
      <x:c r="RXS111" s="7"/>
      <x:c r="RXT111" s="7"/>
      <x:c r="RXU111" s="7"/>
      <x:c r="RXV111" s="7"/>
      <x:c r="RXW111" s="7"/>
      <x:c r="RXX111" s="7"/>
      <x:c r="RXY111" s="7"/>
      <x:c r="RXZ111" s="7"/>
      <x:c r="RYA111" s="7"/>
      <x:c r="RYB111" s="7"/>
      <x:c r="RYC111" s="7"/>
      <x:c r="RYD111" s="7"/>
      <x:c r="RYE111" s="7"/>
      <x:c r="RYF111" s="7"/>
      <x:c r="RYG111" s="7"/>
      <x:c r="RYH111" s="7"/>
      <x:c r="RYI111" s="7"/>
      <x:c r="RYJ111" s="7"/>
      <x:c r="RYK111" s="7"/>
      <x:c r="RYL111" s="7"/>
      <x:c r="RYM111" s="7"/>
      <x:c r="RYN111" s="7"/>
      <x:c r="RYO111" s="7"/>
      <x:c r="RYP111" s="7"/>
      <x:c r="RYQ111" s="7"/>
      <x:c r="RYR111" s="7"/>
      <x:c r="RYS111" s="7"/>
      <x:c r="RYT111" s="7"/>
      <x:c r="RYU111" s="7"/>
      <x:c r="RYV111" s="7"/>
      <x:c r="RYW111" s="7"/>
      <x:c r="RYX111" s="7"/>
      <x:c r="RYY111" s="7"/>
      <x:c r="RYZ111" s="7"/>
      <x:c r="RZA111" s="7"/>
      <x:c r="RZB111" s="7"/>
      <x:c r="RZC111" s="7"/>
      <x:c r="RZD111" s="7"/>
      <x:c r="RZE111" s="7"/>
      <x:c r="RZF111" s="7"/>
      <x:c r="RZG111" s="7"/>
      <x:c r="RZH111" s="7"/>
      <x:c r="RZI111" s="7"/>
      <x:c r="RZJ111" s="7"/>
      <x:c r="RZK111" s="7"/>
      <x:c r="RZL111" s="7"/>
      <x:c r="RZM111" s="7"/>
      <x:c r="RZN111" s="7"/>
      <x:c r="RZO111" s="7"/>
      <x:c r="RZP111" s="7"/>
      <x:c r="RZQ111" s="7"/>
      <x:c r="RZR111" s="7"/>
      <x:c r="RZS111" s="7"/>
      <x:c r="RZT111" s="7"/>
      <x:c r="RZU111" s="7"/>
      <x:c r="RZV111" s="7"/>
      <x:c r="RZW111" s="7"/>
      <x:c r="RZX111" s="7"/>
      <x:c r="RZY111" s="7"/>
      <x:c r="RZZ111" s="7"/>
      <x:c r="SAA111" s="7"/>
      <x:c r="SAB111" s="7"/>
      <x:c r="SAC111" s="7"/>
      <x:c r="SAD111" s="7"/>
      <x:c r="SAE111" s="7"/>
      <x:c r="SAF111" s="7"/>
      <x:c r="SAG111" s="7"/>
      <x:c r="SAH111" s="7"/>
      <x:c r="SAI111" s="7"/>
      <x:c r="SAJ111" s="7"/>
      <x:c r="SAK111" s="7"/>
      <x:c r="SAL111" s="7"/>
      <x:c r="SAM111" s="7"/>
      <x:c r="SAN111" s="7"/>
      <x:c r="SAO111" s="7"/>
      <x:c r="SAP111" s="7"/>
      <x:c r="SAQ111" s="7"/>
      <x:c r="SAR111" s="7"/>
      <x:c r="SAS111" s="7"/>
      <x:c r="SAT111" s="7"/>
      <x:c r="SAU111" s="7"/>
      <x:c r="SAV111" s="7"/>
      <x:c r="SAW111" s="7"/>
      <x:c r="SAX111" s="7"/>
      <x:c r="SAY111" s="7"/>
      <x:c r="SAZ111" s="7"/>
      <x:c r="SBA111" s="7"/>
      <x:c r="SBB111" s="7"/>
      <x:c r="SBC111" s="7"/>
      <x:c r="SBD111" s="7"/>
      <x:c r="SBE111" s="7"/>
      <x:c r="SBF111" s="7"/>
      <x:c r="SBG111" s="7"/>
      <x:c r="SBH111" s="7"/>
      <x:c r="SBI111" s="7"/>
      <x:c r="SBJ111" s="7"/>
      <x:c r="SBK111" s="7"/>
      <x:c r="SBL111" s="7"/>
      <x:c r="SBM111" s="7"/>
      <x:c r="SBN111" s="7"/>
      <x:c r="SBO111" s="7"/>
      <x:c r="SBP111" s="7"/>
      <x:c r="SBQ111" s="7"/>
      <x:c r="SBR111" s="7"/>
      <x:c r="SBS111" s="7"/>
      <x:c r="SBT111" s="7"/>
      <x:c r="SBU111" s="7"/>
      <x:c r="SBV111" s="7"/>
      <x:c r="SBW111" s="7"/>
      <x:c r="SBX111" s="7"/>
      <x:c r="SBY111" s="7"/>
      <x:c r="SBZ111" s="7"/>
      <x:c r="SCA111" s="7"/>
      <x:c r="SCB111" s="7"/>
      <x:c r="SCC111" s="7"/>
      <x:c r="SCD111" s="7"/>
      <x:c r="SCE111" s="7"/>
      <x:c r="SCF111" s="7"/>
      <x:c r="SCG111" s="7"/>
      <x:c r="SCH111" s="7"/>
      <x:c r="SCI111" s="7"/>
      <x:c r="SCJ111" s="7"/>
      <x:c r="SCK111" s="7"/>
      <x:c r="SCL111" s="7"/>
      <x:c r="SCM111" s="7"/>
      <x:c r="SCN111" s="7"/>
      <x:c r="SCO111" s="7"/>
      <x:c r="SCP111" s="7"/>
      <x:c r="SCQ111" s="7"/>
      <x:c r="SCR111" s="7"/>
      <x:c r="SCS111" s="7"/>
      <x:c r="SCT111" s="7"/>
      <x:c r="SCU111" s="7"/>
      <x:c r="SCV111" s="7"/>
      <x:c r="SCW111" s="7"/>
      <x:c r="SCX111" s="7"/>
      <x:c r="SCY111" s="7"/>
      <x:c r="SCZ111" s="7"/>
      <x:c r="SDA111" s="7"/>
      <x:c r="SDB111" s="7"/>
      <x:c r="SDC111" s="7"/>
      <x:c r="SDD111" s="7"/>
      <x:c r="SDE111" s="7"/>
      <x:c r="SDF111" s="7"/>
      <x:c r="SDG111" s="7"/>
      <x:c r="SDH111" s="7"/>
      <x:c r="SDI111" s="7"/>
      <x:c r="SDJ111" s="7"/>
      <x:c r="SDK111" s="7"/>
      <x:c r="SDL111" s="7"/>
      <x:c r="SDM111" s="7"/>
      <x:c r="SDN111" s="7"/>
      <x:c r="SDO111" s="7"/>
      <x:c r="SDP111" s="7"/>
      <x:c r="SDQ111" s="7"/>
      <x:c r="SDR111" s="7"/>
      <x:c r="SDS111" s="7"/>
      <x:c r="SDT111" s="7"/>
      <x:c r="SDU111" s="7"/>
      <x:c r="SDV111" s="7"/>
      <x:c r="SDW111" s="7"/>
      <x:c r="SDX111" s="7"/>
      <x:c r="SDY111" s="7"/>
      <x:c r="SDZ111" s="7"/>
      <x:c r="SEA111" s="7"/>
      <x:c r="SEB111" s="7"/>
      <x:c r="SEC111" s="7"/>
      <x:c r="SED111" s="7"/>
      <x:c r="SEE111" s="7"/>
      <x:c r="SEF111" s="7"/>
      <x:c r="SEG111" s="7"/>
      <x:c r="SEH111" s="7"/>
      <x:c r="SEI111" s="7"/>
      <x:c r="SEJ111" s="7"/>
      <x:c r="SEK111" s="7"/>
      <x:c r="SEL111" s="7"/>
      <x:c r="SEM111" s="7"/>
      <x:c r="SEN111" s="7"/>
      <x:c r="SEO111" s="7"/>
      <x:c r="SEP111" s="7"/>
      <x:c r="SEQ111" s="7"/>
      <x:c r="SER111" s="7"/>
      <x:c r="SES111" s="7"/>
      <x:c r="SET111" s="7"/>
      <x:c r="SEU111" s="7"/>
      <x:c r="SEV111" s="7"/>
      <x:c r="SEW111" s="7"/>
      <x:c r="SEX111" s="7"/>
      <x:c r="SEY111" s="7"/>
      <x:c r="SEZ111" s="7"/>
      <x:c r="SFA111" s="7"/>
      <x:c r="SFB111" s="7"/>
      <x:c r="SFC111" s="7"/>
      <x:c r="SFD111" s="7"/>
      <x:c r="SFE111" s="7"/>
      <x:c r="SFF111" s="7"/>
      <x:c r="SFG111" s="7"/>
      <x:c r="SFH111" s="7"/>
      <x:c r="SFI111" s="7"/>
      <x:c r="SFJ111" s="7"/>
      <x:c r="SFK111" s="7"/>
      <x:c r="SFL111" s="7"/>
      <x:c r="SFM111" s="7"/>
      <x:c r="SFN111" s="7"/>
      <x:c r="SFO111" s="7"/>
      <x:c r="SFP111" s="7"/>
      <x:c r="SFQ111" s="7"/>
      <x:c r="SFR111" s="7"/>
      <x:c r="SFS111" s="7"/>
      <x:c r="SFT111" s="7"/>
      <x:c r="SFU111" s="7"/>
      <x:c r="SFV111" s="7"/>
      <x:c r="SFW111" s="7"/>
      <x:c r="SFX111" s="7"/>
      <x:c r="SFY111" s="7"/>
      <x:c r="SFZ111" s="7"/>
      <x:c r="SGA111" s="7"/>
      <x:c r="SGB111" s="7"/>
      <x:c r="SGC111" s="7"/>
      <x:c r="SGD111" s="7"/>
      <x:c r="SGE111" s="7"/>
      <x:c r="SGF111" s="7"/>
      <x:c r="SGG111" s="7"/>
      <x:c r="SGH111" s="7"/>
      <x:c r="SGI111" s="7"/>
      <x:c r="SGJ111" s="7"/>
      <x:c r="SGK111" s="7"/>
      <x:c r="SGL111" s="7"/>
      <x:c r="SGM111" s="7"/>
      <x:c r="SGN111" s="7"/>
      <x:c r="SGO111" s="7"/>
      <x:c r="SGP111" s="7"/>
      <x:c r="SGQ111" s="7"/>
      <x:c r="SGR111" s="7"/>
      <x:c r="SGS111" s="7"/>
      <x:c r="SGT111" s="7"/>
      <x:c r="SGU111" s="7"/>
      <x:c r="SGV111" s="7"/>
      <x:c r="SGW111" s="7"/>
      <x:c r="SGX111" s="7"/>
      <x:c r="SGY111" s="7"/>
      <x:c r="SGZ111" s="7"/>
      <x:c r="SHA111" s="7"/>
      <x:c r="SHB111" s="7"/>
      <x:c r="SHC111" s="7"/>
      <x:c r="SHD111" s="7"/>
      <x:c r="SHE111" s="7"/>
      <x:c r="SHF111" s="7"/>
      <x:c r="SHG111" s="7"/>
      <x:c r="SHH111" s="7"/>
      <x:c r="SHI111" s="7"/>
      <x:c r="SHJ111" s="7"/>
      <x:c r="SHK111" s="7"/>
      <x:c r="SHL111" s="7"/>
      <x:c r="SHM111" s="7"/>
      <x:c r="SHN111" s="7"/>
      <x:c r="SHO111" s="7"/>
      <x:c r="SHP111" s="7"/>
      <x:c r="SHQ111" s="7"/>
      <x:c r="SHR111" s="7"/>
      <x:c r="SHS111" s="7"/>
      <x:c r="SHT111" s="7"/>
      <x:c r="SHU111" s="7"/>
      <x:c r="SHV111" s="7"/>
      <x:c r="SHW111" s="7"/>
      <x:c r="SHX111" s="7"/>
      <x:c r="SHY111" s="7"/>
      <x:c r="SHZ111" s="7"/>
      <x:c r="SIA111" s="7"/>
      <x:c r="SIB111" s="7"/>
      <x:c r="SIC111" s="7"/>
      <x:c r="SID111" s="7"/>
      <x:c r="SIE111" s="7"/>
      <x:c r="SIF111" s="7"/>
      <x:c r="SIG111" s="7"/>
      <x:c r="SIH111" s="7"/>
      <x:c r="SII111" s="7"/>
      <x:c r="SIJ111" s="7"/>
      <x:c r="SIK111" s="7"/>
      <x:c r="SIL111" s="7"/>
      <x:c r="SIM111" s="7"/>
      <x:c r="SIN111" s="7"/>
      <x:c r="SIO111" s="7"/>
      <x:c r="SIP111" s="7"/>
      <x:c r="SIQ111" s="7"/>
      <x:c r="SIR111" s="7"/>
      <x:c r="SIS111" s="7"/>
      <x:c r="SIT111" s="7"/>
      <x:c r="SIU111" s="7"/>
      <x:c r="SIV111" s="7"/>
      <x:c r="SIW111" s="7"/>
      <x:c r="SIX111" s="7"/>
      <x:c r="SIY111" s="7"/>
      <x:c r="SIZ111" s="7"/>
      <x:c r="SJA111" s="7"/>
      <x:c r="SJB111" s="7"/>
      <x:c r="SJC111" s="7"/>
      <x:c r="SJD111" s="7"/>
      <x:c r="SJE111" s="7"/>
      <x:c r="SJF111" s="7"/>
      <x:c r="SJG111" s="7"/>
      <x:c r="SJH111" s="7"/>
      <x:c r="SJI111" s="7"/>
      <x:c r="SJJ111" s="7"/>
      <x:c r="SJK111" s="7"/>
      <x:c r="SJL111" s="7"/>
      <x:c r="SJM111" s="7"/>
      <x:c r="SJN111" s="7"/>
      <x:c r="SJO111" s="7"/>
      <x:c r="SJP111" s="7"/>
      <x:c r="SJQ111" s="7"/>
      <x:c r="SJR111" s="7"/>
      <x:c r="SJS111" s="7"/>
      <x:c r="SJT111" s="7"/>
      <x:c r="SJU111" s="7"/>
      <x:c r="SJV111" s="7"/>
      <x:c r="SJW111" s="7"/>
      <x:c r="SJX111" s="7"/>
      <x:c r="SJY111" s="7"/>
      <x:c r="SJZ111" s="7"/>
      <x:c r="SKA111" s="7"/>
      <x:c r="SKB111" s="7"/>
      <x:c r="SKC111" s="7"/>
      <x:c r="SKD111" s="7"/>
      <x:c r="SKE111" s="7"/>
      <x:c r="SKF111" s="7"/>
      <x:c r="SKG111" s="7"/>
      <x:c r="SKH111" s="7"/>
      <x:c r="SKI111" s="7"/>
      <x:c r="SKJ111" s="7"/>
      <x:c r="SKK111" s="7"/>
      <x:c r="SKL111" s="7"/>
      <x:c r="SKM111" s="7"/>
      <x:c r="SKN111" s="7"/>
      <x:c r="SKO111" s="7"/>
      <x:c r="SKP111" s="7"/>
      <x:c r="SKQ111" s="7"/>
      <x:c r="SKR111" s="7"/>
      <x:c r="SKS111" s="7"/>
      <x:c r="SKT111" s="7"/>
      <x:c r="SKU111" s="7"/>
      <x:c r="SKV111" s="7"/>
      <x:c r="SKW111" s="7"/>
      <x:c r="SKX111" s="7"/>
      <x:c r="SKY111" s="7"/>
      <x:c r="SKZ111" s="7"/>
      <x:c r="SLA111" s="7"/>
      <x:c r="SLB111" s="7"/>
      <x:c r="SLC111" s="7"/>
      <x:c r="SLD111" s="7"/>
      <x:c r="SLE111" s="7"/>
      <x:c r="SLF111" s="7"/>
      <x:c r="SLG111" s="7"/>
      <x:c r="SLH111" s="7"/>
      <x:c r="SLI111" s="7"/>
      <x:c r="SLJ111" s="7"/>
      <x:c r="SLK111" s="7"/>
      <x:c r="SLL111" s="7"/>
      <x:c r="SLM111" s="7"/>
      <x:c r="SLN111" s="7"/>
      <x:c r="SLO111" s="7"/>
      <x:c r="SLP111" s="7"/>
      <x:c r="SLQ111" s="7"/>
      <x:c r="SLR111" s="7"/>
      <x:c r="SLS111" s="7"/>
      <x:c r="SLT111" s="7"/>
      <x:c r="SLU111" s="7"/>
      <x:c r="SLV111" s="7"/>
      <x:c r="SLW111" s="7"/>
      <x:c r="SLX111" s="7"/>
      <x:c r="SLY111" s="7"/>
      <x:c r="SLZ111" s="7"/>
      <x:c r="SMA111" s="7"/>
      <x:c r="SMB111" s="7"/>
      <x:c r="SMC111" s="7"/>
      <x:c r="SMD111" s="7"/>
      <x:c r="SME111" s="7"/>
      <x:c r="SMF111" s="7"/>
      <x:c r="SMG111" s="7"/>
      <x:c r="SMH111" s="7"/>
      <x:c r="SMI111" s="7"/>
      <x:c r="SMJ111" s="7"/>
      <x:c r="SMK111" s="7"/>
      <x:c r="SML111" s="7"/>
      <x:c r="SMM111" s="7"/>
      <x:c r="SMN111" s="7"/>
      <x:c r="SMO111" s="7"/>
      <x:c r="SMP111" s="7"/>
      <x:c r="SMQ111" s="7"/>
      <x:c r="SMR111" s="7"/>
      <x:c r="SMS111" s="7"/>
      <x:c r="SMT111" s="7"/>
      <x:c r="SMU111" s="7"/>
      <x:c r="SMV111" s="7"/>
      <x:c r="SMW111" s="7"/>
      <x:c r="SMX111" s="7"/>
      <x:c r="SMY111" s="7"/>
      <x:c r="SMZ111" s="7"/>
      <x:c r="SNA111" s="7"/>
      <x:c r="SNB111" s="7"/>
      <x:c r="SNC111" s="7"/>
      <x:c r="SND111" s="7"/>
      <x:c r="SNE111" s="7"/>
      <x:c r="SNF111" s="7"/>
      <x:c r="SNG111" s="7"/>
      <x:c r="SNH111" s="7"/>
      <x:c r="SNI111" s="7"/>
      <x:c r="SNJ111" s="7"/>
      <x:c r="SNK111" s="7"/>
      <x:c r="SNL111" s="7"/>
      <x:c r="SNM111" s="7"/>
      <x:c r="SNN111" s="7"/>
      <x:c r="SNO111" s="7"/>
      <x:c r="SNP111" s="7"/>
      <x:c r="SNQ111" s="7"/>
      <x:c r="SNR111" s="7"/>
      <x:c r="SNS111" s="7"/>
      <x:c r="SNT111" s="7"/>
      <x:c r="SNU111" s="7"/>
      <x:c r="SNV111" s="7"/>
      <x:c r="SNW111" s="7"/>
      <x:c r="SNX111" s="7"/>
      <x:c r="SNY111" s="7"/>
      <x:c r="SNZ111" s="7"/>
      <x:c r="SOA111" s="7"/>
      <x:c r="SOB111" s="7"/>
      <x:c r="SOC111" s="7"/>
      <x:c r="SOD111" s="7"/>
      <x:c r="SOE111" s="7"/>
      <x:c r="SOF111" s="7"/>
      <x:c r="SOG111" s="7"/>
      <x:c r="SOH111" s="7"/>
      <x:c r="SOI111" s="7"/>
      <x:c r="SOJ111" s="7"/>
      <x:c r="SOK111" s="7"/>
      <x:c r="SOL111" s="7"/>
      <x:c r="SOM111" s="7"/>
      <x:c r="SON111" s="7"/>
      <x:c r="SOO111" s="7"/>
      <x:c r="SOP111" s="7"/>
      <x:c r="SOQ111" s="7"/>
      <x:c r="SOR111" s="7"/>
      <x:c r="SOS111" s="7"/>
      <x:c r="SOT111" s="7"/>
      <x:c r="SOU111" s="7"/>
      <x:c r="SOV111" s="7"/>
      <x:c r="SOW111" s="7"/>
      <x:c r="SOX111" s="7"/>
      <x:c r="SOY111" s="7"/>
      <x:c r="SOZ111" s="7"/>
      <x:c r="SPA111" s="7"/>
      <x:c r="SPB111" s="7"/>
      <x:c r="SPC111" s="7"/>
      <x:c r="SPD111" s="7"/>
      <x:c r="SPE111" s="7"/>
      <x:c r="SPF111" s="7"/>
      <x:c r="SPG111" s="7"/>
      <x:c r="SPH111" s="7"/>
      <x:c r="SPI111" s="7"/>
      <x:c r="SPJ111" s="7"/>
      <x:c r="SPK111" s="7"/>
      <x:c r="SPL111" s="7"/>
      <x:c r="SPM111" s="7"/>
      <x:c r="SPN111" s="7"/>
      <x:c r="SPO111" s="7"/>
      <x:c r="SPP111" s="7"/>
      <x:c r="SPQ111" s="7"/>
      <x:c r="SPR111" s="7"/>
      <x:c r="SPS111" s="7"/>
      <x:c r="SPT111" s="7"/>
      <x:c r="SPU111" s="7"/>
      <x:c r="SPV111" s="7"/>
      <x:c r="SPW111" s="7"/>
      <x:c r="SPX111" s="7"/>
      <x:c r="SPY111" s="7"/>
      <x:c r="SPZ111" s="7"/>
      <x:c r="SQA111" s="7"/>
      <x:c r="SQB111" s="7"/>
      <x:c r="SQC111" s="7"/>
      <x:c r="SQD111" s="7"/>
      <x:c r="SQE111" s="7"/>
      <x:c r="SQF111" s="7"/>
      <x:c r="SQG111" s="7"/>
      <x:c r="SQH111" s="7"/>
      <x:c r="SQI111" s="7"/>
      <x:c r="SQJ111" s="7"/>
      <x:c r="SQK111" s="7"/>
      <x:c r="SQL111" s="7"/>
      <x:c r="SQM111" s="7"/>
      <x:c r="SQN111" s="7"/>
      <x:c r="SQO111" s="7"/>
      <x:c r="SQP111" s="7"/>
      <x:c r="SQQ111" s="7"/>
      <x:c r="SQR111" s="7"/>
      <x:c r="SQS111" s="7"/>
      <x:c r="SQT111" s="7"/>
      <x:c r="SQU111" s="7"/>
      <x:c r="SQV111" s="7"/>
      <x:c r="SQW111" s="7"/>
      <x:c r="SQX111" s="7"/>
      <x:c r="SQY111" s="7"/>
      <x:c r="SQZ111" s="7"/>
      <x:c r="SRA111" s="7"/>
      <x:c r="SRB111" s="7"/>
      <x:c r="SRC111" s="7"/>
      <x:c r="SRD111" s="7"/>
      <x:c r="SRE111" s="7"/>
      <x:c r="SRF111" s="7"/>
      <x:c r="SRG111" s="7"/>
      <x:c r="SRH111" s="7"/>
      <x:c r="SRI111" s="7"/>
      <x:c r="SRJ111" s="7"/>
      <x:c r="SRK111" s="7"/>
      <x:c r="SRL111" s="7"/>
      <x:c r="SRM111" s="7"/>
      <x:c r="SRN111" s="7"/>
      <x:c r="SRO111" s="7"/>
      <x:c r="SRP111" s="7"/>
      <x:c r="SRQ111" s="7"/>
      <x:c r="SRR111" s="7"/>
      <x:c r="SRS111" s="7"/>
      <x:c r="SRT111" s="7"/>
      <x:c r="SRU111" s="7"/>
      <x:c r="SRV111" s="7"/>
      <x:c r="SRW111" s="7"/>
      <x:c r="SRX111" s="7"/>
      <x:c r="SRY111" s="7"/>
      <x:c r="SRZ111" s="7"/>
      <x:c r="SSA111" s="7"/>
      <x:c r="SSB111" s="7"/>
      <x:c r="SSC111" s="7"/>
      <x:c r="SSD111" s="7"/>
      <x:c r="SSE111" s="7"/>
      <x:c r="SSF111" s="7"/>
      <x:c r="SSG111" s="7"/>
      <x:c r="SSH111" s="7"/>
      <x:c r="SSI111" s="7"/>
      <x:c r="SSJ111" s="7"/>
      <x:c r="SSK111" s="7"/>
      <x:c r="SSL111" s="7"/>
      <x:c r="SSM111" s="7"/>
      <x:c r="SSN111" s="7"/>
      <x:c r="SSO111" s="7"/>
      <x:c r="SSP111" s="7"/>
      <x:c r="SSQ111" s="7"/>
      <x:c r="SSR111" s="7"/>
      <x:c r="SSS111" s="7"/>
      <x:c r="SST111" s="7"/>
      <x:c r="SSU111" s="7"/>
      <x:c r="SSV111" s="7"/>
      <x:c r="SSW111" s="7"/>
      <x:c r="SSX111" s="7"/>
      <x:c r="SSY111" s="7"/>
      <x:c r="SSZ111" s="7"/>
      <x:c r="STA111" s="7"/>
      <x:c r="STB111" s="7"/>
      <x:c r="STC111" s="7"/>
      <x:c r="STD111" s="7"/>
      <x:c r="STE111" s="7"/>
      <x:c r="STF111" s="7"/>
      <x:c r="STG111" s="7"/>
      <x:c r="STH111" s="7"/>
      <x:c r="STI111" s="7"/>
      <x:c r="STJ111" s="7"/>
      <x:c r="STK111" s="7"/>
      <x:c r="STL111" s="7"/>
      <x:c r="STM111" s="7"/>
      <x:c r="STN111" s="7"/>
      <x:c r="STO111" s="7"/>
      <x:c r="STP111" s="7"/>
      <x:c r="STQ111" s="7"/>
      <x:c r="STR111" s="7"/>
      <x:c r="STS111" s="7"/>
      <x:c r="STT111" s="7"/>
      <x:c r="STU111" s="7"/>
      <x:c r="STV111" s="7"/>
      <x:c r="STW111" s="7"/>
      <x:c r="STX111" s="7"/>
      <x:c r="STY111" s="7"/>
      <x:c r="STZ111" s="7"/>
      <x:c r="SUA111" s="7"/>
      <x:c r="SUB111" s="7"/>
      <x:c r="SUC111" s="7"/>
      <x:c r="SUD111" s="7"/>
      <x:c r="SUE111" s="7"/>
      <x:c r="SUF111" s="7"/>
      <x:c r="SUG111" s="7"/>
      <x:c r="SUH111" s="7"/>
      <x:c r="SUI111" s="7"/>
      <x:c r="SUJ111" s="7"/>
      <x:c r="SUK111" s="7"/>
      <x:c r="SUL111" s="7"/>
      <x:c r="SUM111" s="7"/>
      <x:c r="SUN111" s="7"/>
      <x:c r="SUO111" s="7"/>
      <x:c r="SUP111" s="7"/>
      <x:c r="SUQ111" s="7"/>
      <x:c r="SUR111" s="7"/>
      <x:c r="SUS111" s="7"/>
      <x:c r="SUT111" s="7"/>
      <x:c r="SUU111" s="7"/>
      <x:c r="SUV111" s="7"/>
      <x:c r="SUW111" s="7"/>
      <x:c r="SUX111" s="7"/>
      <x:c r="SUY111" s="7"/>
      <x:c r="SUZ111" s="7"/>
      <x:c r="SVA111" s="7"/>
      <x:c r="SVB111" s="7"/>
      <x:c r="SVC111" s="7"/>
      <x:c r="SVD111" s="7"/>
      <x:c r="SVE111" s="7"/>
      <x:c r="SVF111" s="7"/>
      <x:c r="SVG111" s="7"/>
      <x:c r="SVH111" s="7"/>
      <x:c r="SVI111" s="7"/>
      <x:c r="SVJ111" s="7"/>
      <x:c r="SVK111" s="7"/>
      <x:c r="SVL111" s="7"/>
      <x:c r="SVM111" s="7"/>
      <x:c r="SVN111" s="7"/>
      <x:c r="SVO111" s="7"/>
      <x:c r="SVP111" s="7"/>
      <x:c r="SVQ111" s="7"/>
      <x:c r="SVR111" s="7"/>
      <x:c r="SVS111" s="7"/>
      <x:c r="SVT111" s="7"/>
      <x:c r="SVU111" s="7"/>
      <x:c r="SVV111" s="7"/>
      <x:c r="SVW111" s="7"/>
      <x:c r="SVX111" s="7"/>
      <x:c r="SVY111" s="7"/>
      <x:c r="SVZ111" s="7"/>
      <x:c r="SWA111" s="7"/>
      <x:c r="SWB111" s="7"/>
      <x:c r="SWC111" s="7"/>
      <x:c r="SWD111" s="7"/>
      <x:c r="SWE111" s="7"/>
      <x:c r="SWF111" s="7"/>
      <x:c r="SWG111" s="7"/>
      <x:c r="SWH111" s="7"/>
      <x:c r="SWI111" s="7"/>
      <x:c r="SWJ111" s="7"/>
      <x:c r="SWK111" s="7"/>
      <x:c r="SWL111" s="7"/>
      <x:c r="SWM111" s="7"/>
      <x:c r="SWN111" s="7"/>
      <x:c r="SWO111" s="7"/>
      <x:c r="SWP111" s="7"/>
      <x:c r="SWQ111" s="7"/>
      <x:c r="SWR111" s="7"/>
      <x:c r="SWS111" s="7"/>
      <x:c r="SWT111" s="7"/>
      <x:c r="SWU111" s="7"/>
      <x:c r="SWV111" s="7"/>
      <x:c r="SWW111" s="7"/>
      <x:c r="SWX111" s="7"/>
      <x:c r="SWY111" s="7"/>
      <x:c r="SWZ111" s="7"/>
      <x:c r="SXA111" s="7"/>
      <x:c r="SXB111" s="7"/>
      <x:c r="SXC111" s="7"/>
      <x:c r="SXD111" s="7"/>
      <x:c r="SXE111" s="7"/>
      <x:c r="SXF111" s="7"/>
      <x:c r="SXG111" s="7"/>
      <x:c r="SXH111" s="7"/>
      <x:c r="SXI111" s="7"/>
      <x:c r="SXJ111" s="7"/>
      <x:c r="SXK111" s="7"/>
      <x:c r="SXL111" s="7"/>
      <x:c r="SXM111" s="7"/>
      <x:c r="SXN111" s="7"/>
      <x:c r="SXO111" s="7"/>
      <x:c r="SXP111" s="7"/>
      <x:c r="SXQ111" s="7"/>
      <x:c r="SXR111" s="7"/>
      <x:c r="SXS111" s="7"/>
      <x:c r="SXT111" s="7"/>
      <x:c r="SXU111" s="7"/>
      <x:c r="SXV111" s="7"/>
      <x:c r="SXW111" s="7"/>
      <x:c r="SXX111" s="7"/>
      <x:c r="SXY111" s="7"/>
      <x:c r="SXZ111" s="7"/>
      <x:c r="SYA111" s="7"/>
      <x:c r="SYB111" s="7"/>
      <x:c r="SYC111" s="7"/>
      <x:c r="SYD111" s="7"/>
      <x:c r="SYE111" s="7"/>
      <x:c r="SYF111" s="7"/>
      <x:c r="SYG111" s="7"/>
      <x:c r="SYH111" s="7"/>
      <x:c r="SYI111" s="7"/>
      <x:c r="SYJ111" s="7"/>
      <x:c r="SYK111" s="7"/>
      <x:c r="SYL111" s="7"/>
      <x:c r="SYM111" s="7"/>
      <x:c r="SYN111" s="7"/>
      <x:c r="SYO111" s="7"/>
      <x:c r="SYP111" s="7"/>
      <x:c r="SYQ111" s="7"/>
      <x:c r="SYR111" s="7"/>
      <x:c r="SYS111" s="7"/>
      <x:c r="SYT111" s="7"/>
      <x:c r="SYU111" s="7"/>
      <x:c r="SYV111" s="7"/>
      <x:c r="SYW111" s="7"/>
      <x:c r="SYX111" s="7"/>
      <x:c r="SYY111" s="7"/>
      <x:c r="SYZ111" s="7"/>
      <x:c r="SZA111" s="7"/>
      <x:c r="SZB111" s="7"/>
      <x:c r="SZC111" s="7"/>
      <x:c r="SZD111" s="7"/>
      <x:c r="SZE111" s="7"/>
      <x:c r="SZF111" s="7"/>
      <x:c r="SZG111" s="7"/>
      <x:c r="SZH111" s="7"/>
      <x:c r="SZI111" s="7"/>
      <x:c r="SZJ111" s="7"/>
      <x:c r="SZK111" s="7"/>
      <x:c r="SZL111" s="7"/>
      <x:c r="SZM111" s="7"/>
      <x:c r="SZN111" s="7"/>
      <x:c r="SZO111" s="7"/>
      <x:c r="SZP111" s="7"/>
      <x:c r="SZQ111" s="7"/>
      <x:c r="SZR111" s="7"/>
      <x:c r="SZS111" s="7"/>
      <x:c r="SZT111" s="7"/>
      <x:c r="SZU111" s="7"/>
      <x:c r="SZV111" s="7"/>
      <x:c r="SZW111" s="7"/>
      <x:c r="SZX111" s="7"/>
      <x:c r="SZY111" s="7"/>
      <x:c r="SZZ111" s="7"/>
      <x:c r="TAA111" s="7"/>
      <x:c r="TAB111" s="7"/>
      <x:c r="TAC111" s="7"/>
      <x:c r="TAD111" s="7"/>
      <x:c r="TAE111" s="7"/>
      <x:c r="TAF111" s="7"/>
      <x:c r="TAG111" s="7"/>
      <x:c r="TAH111" s="7"/>
      <x:c r="TAI111" s="7"/>
      <x:c r="TAJ111" s="7"/>
      <x:c r="TAK111" s="7"/>
      <x:c r="TAL111" s="7"/>
      <x:c r="TAM111" s="7"/>
      <x:c r="TAN111" s="7"/>
      <x:c r="TAO111" s="7"/>
      <x:c r="TAP111" s="7"/>
      <x:c r="TAQ111" s="7"/>
      <x:c r="TAR111" s="7"/>
      <x:c r="TAS111" s="7"/>
      <x:c r="TAT111" s="7"/>
      <x:c r="TAU111" s="7"/>
      <x:c r="TAV111" s="7"/>
      <x:c r="TAW111" s="7"/>
      <x:c r="TAX111" s="7"/>
      <x:c r="TAY111" s="7"/>
      <x:c r="TAZ111" s="7"/>
      <x:c r="TBA111" s="7"/>
      <x:c r="TBB111" s="7"/>
      <x:c r="TBC111" s="7"/>
      <x:c r="TBD111" s="7"/>
      <x:c r="TBE111" s="7"/>
      <x:c r="TBF111" s="7"/>
      <x:c r="TBG111" s="7"/>
      <x:c r="TBH111" s="7"/>
      <x:c r="TBI111" s="7"/>
      <x:c r="TBJ111" s="7"/>
      <x:c r="TBK111" s="7"/>
      <x:c r="TBL111" s="7"/>
      <x:c r="TBM111" s="7"/>
      <x:c r="TBN111" s="7"/>
      <x:c r="TBO111" s="7"/>
      <x:c r="TBP111" s="7"/>
      <x:c r="TBQ111" s="7"/>
      <x:c r="TBR111" s="7"/>
      <x:c r="TBS111" s="7"/>
      <x:c r="TBT111" s="7"/>
      <x:c r="TBU111" s="7"/>
      <x:c r="TBV111" s="7"/>
      <x:c r="TBW111" s="7"/>
      <x:c r="TBX111" s="7"/>
      <x:c r="TBY111" s="7"/>
      <x:c r="TBZ111" s="7"/>
      <x:c r="TCA111" s="7"/>
      <x:c r="TCB111" s="7"/>
      <x:c r="TCC111" s="7"/>
      <x:c r="TCD111" s="7"/>
      <x:c r="TCE111" s="7"/>
      <x:c r="TCF111" s="7"/>
      <x:c r="TCG111" s="7"/>
      <x:c r="TCH111" s="7"/>
      <x:c r="TCI111" s="7"/>
      <x:c r="TCJ111" s="7"/>
      <x:c r="TCK111" s="7"/>
      <x:c r="TCL111" s="7"/>
      <x:c r="TCM111" s="7"/>
      <x:c r="TCN111" s="7"/>
      <x:c r="TCO111" s="7"/>
      <x:c r="TCP111" s="7"/>
      <x:c r="TCQ111" s="7"/>
      <x:c r="TCR111" s="7"/>
      <x:c r="TCS111" s="7"/>
      <x:c r="TCT111" s="7"/>
      <x:c r="TCU111" s="7"/>
      <x:c r="TCV111" s="7"/>
      <x:c r="TCW111" s="7"/>
      <x:c r="TCX111" s="7"/>
      <x:c r="TCY111" s="7"/>
      <x:c r="TCZ111" s="7"/>
      <x:c r="TDA111" s="7"/>
      <x:c r="TDB111" s="7"/>
      <x:c r="TDC111" s="7"/>
      <x:c r="TDD111" s="7"/>
      <x:c r="TDE111" s="7"/>
      <x:c r="TDF111" s="7"/>
      <x:c r="TDG111" s="7"/>
      <x:c r="TDH111" s="7"/>
      <x:c r="TDI111" s="7"/>
      <x:c r="TDJ111" s="7"/>
      <x:c r="TDK111" s="7"/>
      <x:c r="TDL111" s="7"/>
      <x:c r="TDM111" s="7"/>
      <x:c r="TDN111" s="7"/>
      <x:c r="TDO111" s="7"/>
      <x:c r="TDP111" s="7"/>
      <x:c r="TDQ111" s="7"/>
      <x:c r="TDR111" s="7"/>
      <x:c r="TDS111" s="7"/>
      <x:c r="TDT111" s="7"/>
      <x:c r="TDU111" s="7"/>
      <x:c r="TDV111" s="7"/>
      <x:c r="TDW111" s="7"/>
      <x:c r="TDX111" s="7"/>
      <x:c r="TDY111" s="7"/>
      <x:c r="TDZ111" s="7"/>
      <x:c r="TEA111" s="7"/>
      <x:c r="TEB111" s="7"/>
      <x:c r="TEC111" s="7"/>
      <x:c r="TED111" s="7"/>
      <x:c r="TEE111" s="7"/>
      <x:c r="TEF111" s="7"/>
      <x:c r="TEG111" s="7"/>
      <x:c r="TEH111" s="7"/>
      <x:c r="TEI111" s="7"/>
      <x:c r="TEJ111" s="7"/>
      <x:c r="TEK111" s="7"/>
      <x:c r="TEL111" s="7"/>
      <x:c r="TEM111" s="7"/>
      <x:c r="TEN111" s="7"/>
      <x:c r="TEO111" s="7"/>
      <x:c r="TEP111" s="7"/>
      <x:c r="TEQ111" s="7"/>
      <x:c r="TER111" s="7"/>
      <x:c r="TES111" s="7"/>
      <x:c r="TET111" s="7"/>
      <x:c r="TEU111" s="7"/>
      <x:c r="TEV111" s="7"/>
      <x:c r="TEW111" s="7"/>
      <x:c r="TEX111" s="7"/>
      <x:c r="TEY111" s="7"/>
      <x:c r="TEZ111" s="7"/>
      <x:c r="TFA111" s="7"/>
      <x:c r="TFB111" s="7"/>
      <x:c r="TFC111" s="7"/>
      <x:c r="TFD111" s="7"/>
      <x:c r="TFE111" s="7"/>
      <x:c r="TFF111" s="7"/>
      <x:c r="TFG111" s="7"/>
      <x:c r="TFH111" s="7"/>
      <x:c r="TFI111" s="7"/>
      <x:c r="TFJ111" s="7"/>
      <x:c r="TFK111" s="7"/>
      <x:c r="TFL111" s="7"/>
      <x:c r="TFM111" s="7"/>
      <x:c r="TFN111" s="7"/>
      <x:c r="TFO111" s="7"/>
      <x:c r="TFP111" s="7"/>
      <x:c r="TFQ111" s="7"/>
      <x:c r="TFR111" s="7"/>
      <x:c r="TFS111" s="7"/>
      <x:c r="TFT111" s="7"/>
      <x:c r="TFU111" s="7"/>
      <x:c r="TFV111" s="7"/>
      <x:c r="TFW111" s="7"/>
      <x:c r="TFX111" s="7"/>
      <x:c r="TFY111" s="7"/>
      <x:c r="TFZ111" s="7"/>
      <x:c r="TGA111" s="7"/>
      <x:c r="TGB111" s="7"/>
      <x:c r="TGC111" s="7"/>
      <x:c r="TGD111" s="7"/>
      <x:c r="TGE111" s="7"/>
      <x:c r="TGF111" s="7"/>
      <x:c r="TGG111" s="7"/>
      <x:c r="TGH111" s="7"/>
      <x:c r="TGI111" s="7"/>
      <x:c r="TGJ111" s="7"/>
      <x:c r="TGK111" s="7"/>
      <x:c r="TGL111" s="7"/>
      <x:c r="TGM111" s="7"/>
      <x:c r="TGN111" s="7"/>
      <x:c r="TGO111" s="7"/>
      <x:c r="TGP111" s="7"/>
      <x:c r="TGQ111" s="7"/>
      <x:c r="TGR111" s="7"/>
      <x:c r="TGS111" s="7"/>
      <x:c r="TGT111" s="7"/>
      <x:c r="TGU111" s="7"/>
      <x:c r="TGV111" s="7"/>
      <x:c r="TGW111" s="7"/>
      <x:c r="TGX111" s="7"/>
      <x:c r="TGY111" s="7"/>
      <x:c r="TGZ111" s="7"/>
      <x:c r="THA111" s="7"/>
      <x:c r="THB111" s="7"/>
      <x:c r="THC111" s="7"/>
      <x:c r="THD111" s="7"/>
      <x:c r="THE111" s="7"/>
      <x:c r="THF111" s="7"/>
      <x:c r="THG111" s="7"/>
      <x:c r="THH111" s="7"/>
      <x:c r="THI111" s="7"/>
      <x:c r="THJ111" s="7"/>
      <x:c r="THK111" s="7"/>
      <x:c r="THL111" s="7"/>
      <x:c r="THM111" s="7"/>
      <x:c r="THN111" s="7"/>
      <x:c r="THO111" s="7"/>
      <x:c r="THP111" s="7"/>
      <x:c r="THQ111" s="7"/>
      <x:c r="THR111" s="7"/>
      <x:c r="THS111" s="7"/>
      <x:c r="THT111" s="7"/>
      <x:c r="THU111" s="7"/>
      <x:c r="THV111" s="7"/>
      <x:c r="THW111" s="7"/>
      <x:c r="THX111" s="7"/>
      <x:c r="THY111" s="7"/>
      <x:c r="THZ111" s="7"/>
      <x:c r="TIA111" s="7"/>
      <x:c r="TIB111" s="7"/>
      <x:c r="TIC111" s="7"/>
      <x:c r="TID111" s="7"/>
      <x:c r="TIE111" s="7"/>
      <x:c r="TIF111" s="7"/>
      <x:c r="TIG111" s="7"/>
      <x:c r="TIH111" s="7"/>
      <x:c r="TII111" s="7"/>
      <x:c r="TIJ111" s="7"/>
      <x:c r="TIK111" s="7"/>
      <x:c r="TIL111" s="7"/>
      <x:c r="TIM111" s="7"/>
      <x:c r="TIN111" s="7"/>
      <x:c r="TIO111" s="7"/>
      <x:c r="TIP111" s="7"/>
      <x:c r="TIQ111" s="7"/>
      <x:c r="TIR111" s="7"/>
      <x:c r="TIS111" s="7"/>
      <x:c r="TIT111" s="7"/>
      <x:c r="TIU111" s="7"/>
      <x:c r="TIV111" s="7"/>
      <x:c r="TIW111" s="7"/>
      <x:c r="TIX111" s="7"/>
      <x:c r="TIY111" s="7"/>
      <x:c r="TIZ111" s="7"/>
      <x:c r="TJA111" s="7"/>
      <x:c r="TJB111" s="7"/>
      <x:c r="TJC111" s="7"/>
      <x:c r="TJD111" s="7"/>
      <x:c r="TJE111" s="7"/>
      <x:c r="TJF111" s="7"/>
      <x:c r="TJG111" s="7"/>
      <x:c r="TJH111" s="7"/>
      <x:c r="TJI111" s="7"/>
      <x:c r="TJJ111" s="7"/>
      <x:c r="TJK111" s="7"/>
      <x:c r="TJL111" s="7"/>
      <x:c r="TJM111" s="7"/>
      <x:c r="TJN111" s="7"/>
      <x:c r="TJO111" s="7"/>
      <x:c r="TJP111" s="7"/>
      <x:c r="TJQ111" s="7"/>
      <x:c r="TJR111" s="7"/>
      <x:c r="TJS111" s="7"/>
      <x:c r="TJT111" s="7"/>
      <x:c r="TJU111" s="7"/>
      <x:c r="TJV111" s="7"/>
      <x:c r="TJW111" s="7"/>
      <x:c r="TJX111" s="7"/>
      <x:c r="TJY111" s="7"/>
      <x:c r="TJZ111" s="7"/>
      <x:c r="TKA111" s="7"/>
      <x:c r="TKB111" s="7"/>
      <x:c r="TKC111" s="7"/>
      <x:c r="TKD111" s="7"/>
      <x:c r="TKE111" s="7"/>
      <x:c r="TKF111" s="7"/>
      <x:c r="TKG111" s="7"/>
      <x:c r="TKH111" s="7"/>
      <x:c r="TKI111" s="7"/>
      <x:c r="TKJ111" s="7"/>
      <x:c r="TKK111" s="7"/>
      <x:c r="TKL111" s="7"/>
      <x:c r="TKM111" s="7"/>
      <x:c r="TKN111" s="7"/>
      <x:c r="TKO111" s="7"/>
      <x:c r="TKP111" s="7"/>
      <x:c r="TKQ111" s="7"/>
      <x:c r="TKR111" s="7"/>
      <x:c r="TKS111" s="7"/>
      <x:c r="TKT111" s="7"/>
      <x:c r="TKU111" s="7"/>
      <x:c r="TKV111" s="7"/>
      <x:c r="TKW111" s="7"/>
      <x:c r="TKX111" s="7"/>
      <x:c r="TKY111" s="7"/>
      <x:c r="TKZ111" s="7"/>
      <x:c r="TLA111" s="7"/>
      <x:c r="TLB111" s="7"/>
      <x:c r="TLC111" s="7"/>
      <x:c r="TLD111" s="7"/>
      <x:c r="TLE111" s="7"/>
      <x:c r="TLF111" s="7"/>
      <x:c r="TLG111" s="7"/>
      <x:c r="TLH111" s="7"/>
      <x:c r="TLI111" s="7"/>
      <x:c r="TLJ111" s="7"/>
      <x:c r="TLK111" s="7"/>
      <x:c r="TLL111" s="7"/>
      <x:c r="TLM111" s="7"/>
      <x:c r="TLN111" s="7"/>
      <x:c r="TLO111" s="7"/>
      <x:c r="TLP111" s="7"/>
      <x:c r="TLQ111" s="7"/>
      <x:c r="TLR111" s="7"/>
      <x:c r="TLS111" s="7"/>
      <x:c r="TLT111" s="7"/>
      <x:c r="TLU111" s="7"/>
      <x:c r="TLV111" s="7"/>
      <x:c r="TLW111" s="7"/>
      <x:c r="TLX111" s="7"/>
      <x:c r="TLY111" s="7"/>
      <x:c r="TLZ111" s="7"/>
      <x:c r="TMA111" s="7"/>
      <x:c r="TMB111" s="7"/>
      <x:c r="TMC111" s="7"/>
      <x:c r="TMD111" s="7"/>
      <x:c r="TME111" s="7"/>
      <x:c r="TMF111" s="7"/>
      <x:c r="TMG111" s="7"/>
      <x:c r="TMH111" s="7"/>
      <x:c r="TMI111" s="7"/>
      <x:c r="TMJ111" s="7"/>
      <x:c r="TMK111" s="7"/>
      <x:c r="TML111" s="7"/>
      <x:c r="TMM111" s="7"/>
      <x:c r="TMN111" s="7"/>
      <x:c r="TMO111" s="7"/>
      <x:c r="TMP111" s="7"/>
      <x:c r="TMQ111" s="7"/>
      <x:c r="TMR111" s="7"/>
      <x:c r="TMS111" s="7"/>
      <x:c r="TMT111" s="7"/>
      <x:c r="TMU111" s="7"/>
      <x:c r="TMV111" s="7"/>
      <x:c r="TMW111" s="7"/>
      <x:c r="TMX111" s="7"/>
      <x:c r="TMY111" s="7"/>
      <x:c r="TMZ111" s="7"/>
      <x:c r="TNA111" s="7"/>
      <x:c r="TNB111" s="7"/>
      <x:c r="TNC111" s="7"/>
      <x:c r="TND111" s="7"/>
      <x:c r="TNE111" s="7"/>
      <x:c r="TNF111" s="7"/>
      <x:c r="TNG111" s="7"/>
      <x:c r="TNH111" s="7"/>
      <x:c r="TNI111" s="7"/>
      <x:c r="TNJ111" s="7"/>
      <x:c r="TNK111" s="7"/>
      <x:c r="TNL111" s="7"/>
      <x:c r="TNM111" s="7"/>
      <x:c r="TNN111" s="7"/>
      <x:c r="TNO111" s="7"/>
      <x:c r="TNP111" s="7"/>
      <x:c r="TNQ111" s="7"/>
      <x:c r="TNR111" s="7"/>
      <x:c r="TNS111" s="7"/>
      <x:c r="TNT111" s="7"/>
      <x:c r="TNU111" s="7"/>
      <x:c r="TNV111" s="7"/>
      <x:c r="TNW111" s="7"/>
      <x:c r="TNX111" s="7"/>
      <x:c r="TNY111" s="7"/>
      <x:c r="TNZ111" s="7"/>
      <x:c r="TOA111" s="7"/>
      <x:c r="TOB111" s="7"/>
      <x:c r="TOC111" s="7"/>
      <x:c r="TOD111" s="7"/>
      <x:c r="TOE111" s="7"/>
      <x:c r="TOF111" s="7"/>
      <x:c r="TOG111" s="7"/>
      <x:c r="TOH111" s="7"/>
      <x:c r="TOI111" s="7"/>
      <x:c r="TOJ111" s="7"/>
      <x:c r="TOK111" s="7"/>
      <x:c r="TOL111" s="7"/>
      <x:c r="TOM111" s="7"/>
      <x:c r="TON111" s="7"/>
      <x:c r="TOO111" s="7"/>
      <x:c r="TOP111" s="7"/>
      <x:c r="TOQ111" s="7"/>
      <x:c r="TOR111" s="7"/>
      <x:c r="TOS111" s="7"/>
      <x:c r="TOT111" s="7"/>
      <x:c r="TOU111" s="7"/>
      <x:c r="TOV111" s="7"/>
      <x:c r="TOW111" s="7"/>
      <x:c r="TOX111" s="7"/>
      <x:c r="TOY111" s="7"/>
      <x:c r="TOZ111" s="7"/>
      <x:c r="TPA111" s="7"/>
      <x:c r="TPB111" s="7"/>
      <x:c r="TPC111" s="7"/>
      <x:c r="TPD111" s="7"/>
      <x:c r="TPE111" s="7"/>
      <x:c r="TPF111" s="7"/>
      <x:c r="TPG111" s="7"/>
      <x:c r="TPH111" s="7"/>
      <x:c r="TPI111" s="7"/>
      <x:c r="TPJ111" s="7"/>
      <x:c r="TPK111" s="7"/>
      <x:c r="TPL111" s="7"/>
      <x:c r="TPM111" s="7"/>
      <x:c r="TPN111" s="7"/>
      <x:c r="TPO111" s="7"/>
      <x:c r="TPP111" s="7"/>
      <x:c r="TPQ111" s="7"/>
      <x:c r="TPR111" s="7"/>
      <x:c r="TPS111" s="7"/>
      <x:c r="TPT111" s="7"/>
      <x:c r="TPU111" s="7"/>
      <x:c r="TPV111" s="7"/>
      <x:c r="TPW111" s="7"/>
      <x:c r="TPX111" s="7"/>
      <x:c r="TPY111" s="7"/>
      <x:c r="TPZ111" s="7"/>
      <x:c r="TQA111" s="7"/>
      <x:c r="TQB111" s="7"/>
      <x:c r="TQC111" s="7"/>
      <x:c r="TQD111" s="7"/>
      <x:c r="TQE111" s="7"/>
      <x:c r="TQF111" s="7"/>
      <x:c r="TQG111" s="7"/>
      <x:c r="TQH111" s="7"/>
      <x:c r="TQI111" s="7"/>
      <x:c r="TQJ111" s="7"/>
      <x:c r="TQK111" s="7"/>
      <x:c r="TQL111" s="7"/>
      <x:c r="TQM111" s="7"/>
      <x:c r="TQN111" s="7"/>
      <x:c r="TQO111" s="7"/>
      <x:c r="TQP111" s="7"/>
      <x:c r="TQQ111" s="7"/>
      <x:c r="TQR111" s="7"/>
      <x:c r="TQS111" s="7"/>
      <x:c r="TQT111" s="7"/>
      <x:c r="TQU111" s="7"/>
      <x:c r="TQV111" s="7"/>
      <x:c r="TQW111" s="7"/>
      <x:c r="TQX111" s="7"/>
      <x:c r="TQY111" s="7"/>
      <x:c r="TQZ111" s="7"/>
      <x:c r="TRA111" s="7"/>
      <x:c r="TRB111" s="7"/>
      <x:c r="TRC111" s="7"/>
      <x:c r="TRD111" s="7"/>
      <x:c r="TRE111" s="7"/>
      <x:c r="TRF111" s="7"/>
      <x:c r="TRG111" s="7"/>
      <x:c r="TRH111" s="7"/>
      <x:c r="TRI111" s="7"/>
      <x:c r="TRJ111" s="7"/>
      <x:c r="TRK111" s="7"/>
      <x:c r="TRL111" s="7"/>
      <x:c r="TRM111" s="7"/>
      <x:c r="TRN111" s="7"/>
      <x:c r="TRO111" s="7"/>
      <x:c r="TRP111" s="7"/>
      <x:c r="TRQ111" s="7"/>
      <x:c r="TRR111" s="7"/>
      <x:c r="TRS111" s="7"/>
      <x:c r="TRT111" s="7"/>
      <x:c r="TRU111" s="7"/>
      <x:c r="TRV111" s="7"/>
      <x:c r="TRW111" s="7"/>
      <x:c r="TRX111" s="7"/>
      <x:c r="TRY111" s="7"/>
      <x:c r="TRZ111" s="7"/>
      <x:c r="TSA111" s="7"/>
      <x:c r="TSB111" s="7"/>
      <x:c r="TSC111" s="7"/>
      <x:c r="TSD111" s="7"/>
      <x:c r="TSE111" s="7"/>
      <x:c r="TSF111" s="7"/>
      <x:c r="TSG111" s="7"/>
      <x:c r="TSH111" s="7"/>
      <x:c r="TSI111" s="7"/>
      <x:c r="TSJ111" s="7"/>
      <x:c r="TSK111" s="7"/>
      <x:c r="TSL111" s="7"/>
      <x:c r="TSM111" s="7"/>
      <x:c r="TSN111" s="7"/>
      <x:c r="TSO111" s="7"/>
      <x:c r="TSP111" s="7"/>
      <x:c r="TSQ111" s="7"/>
      <x:c r="TSR111" s="7"/>
      <x:c r="TSS111" s="7"/>
      <x:c r="TST111" s="7"/>
      <x:c r="TSU111" s="7"/>
      <x:c r="TSV111" s="7"/>
      <x:c r="TSW111" s="7"/>
      <x:c r="TSX111" s="7"/>
      <x:c r="TSY111" s="7"/>
      <x:c r="TSZ111" s="7"/>
      <x:c r="TTA111" s="7"/>
      <x:c r="TTB111" s="7"/>
      <x:c r="TTC111" s="7"/>
      <x:c r="TTD111" s="7"/>
      <x:c r="TTE111" s="7"/>
      <x:c r="TTF111" s="7"/>
      <x:c r="TTG111" s="7"/>
      <x:c r="TTH111" s="7"/>
      <x:c r="TTI111" s="7"/>
      <x:c r="TTJ111" s="7"/>
      <x:c r="TTK111" s="7"/>
      <x:c r="TTL111" s="7"/>
      <x:c r="TTM111" s="7"/>
      <x:c r="TTN111" s="7"/>
      <x:c r="TTO111" s="7"/>
      <x:c r="TTP111" s="7"/>
      <x:c r="TTQ111" s="7"/>
      <x:c r="TTR111" s="7"/>
      <x:c r="TTS111" s="7"/>
      <x:c r="TTT111" s="7"/>
      <x:c r="TTU111" s="7"/>
      <x:c r="TTV111" s="7"/>
      <x:c r="TTW111" s="7"/>
      <x:c r="TTX111" s="7"/>
      <x:c r="TTY111" s="7"/>
      <x:c r="TTZ111" s="7"/>
      <x:c r="TUA111" s="7"/>
      <x:c r="TUB111" s="7"/>
      <x:c r="TUC111" s="7"/>
      <x:c r="TUD111" s="7"/>
      <x:c r="TUE111" s="7"/>
      <x:c r="TUF111" s="7"/>
      <x:c r="TUG111" s="7"/>
      <x:c r="TUH111" s="7"/>
      <x:c r="TUI111" s="7"/>
      <x:c r="TUJ111" s="7"/>
      <x:c r="TUK111" s="7"/>
      <x:c r="TUL111" s="7"/>
      <x:c r="TUM111" s="7"/>
      <x:c r="TUN111" s="7"/>
      <x:c r="TUO111" s="7"/>
      <x:c r="TUP111" s="7"/>
      <x:c r="TUQ111" s="7"/>
      <x:c r="TUR111" s="7"/>
      <x:c r="TUS111" s="7"/>
      <x:c r="TUT111" s="7"/>
      <x:c r="TUU111" s="7"/>
      <x:c r="TUV111" s="7"/>
      <x:c r="TUW111" s="7"/>
      <x:c r="TUX111" s="7"/>
      <x:c r="TUY111" s="7"/>
      <x:c r="TUZ111" s="7"/>
      <x:c r="TVA111" s="7"/>
      <x:c r="TVB111" s="7"/>
      <x:c r="TVC111" s="7"/>
      <x:c r="TVD111" s="7"/>
      <x:c r="TVE111" s="7"/>
      <x:c r="TVF111" s="7"/>
      <x:c r="TVG111" s="7"/>
      <x:c r="TVH111" s="7"/>
      <x:c r="TVI111" s="7"/>
      <x:c r="TVJ111" s="7"/>
      <x:c r="TVK111" s="7"/>
      <x:c r="TVL111" s="7"/>
      <x:c r="TVM111" s="7"/>
      <x:c r="TVN111" s="7"/>
      <x:c r="TVO111" s="7"/>
      <x:c r="TVP111" s="7"/>
      <x:c r="TVQ111" s="7"/>
      <x:c r="TVR111" s="7"/>
      <x:c r="TVS111" s="7"/>
      <x:c r="TVT111" s="7"/>
      <x:c r="TVU111" s="7"/>
      <x:c r="TVV111" s="7"/>
      <x:c r="TVW111" s="7"/>
      <x:c r="TVX111" s="7"/>
      <x:c r="TVY111" s="7"/>
      <x:c r="TVZ111" s="7"/>
      <x:c r="TWA111" s="7"/>
      <x:c r="TWB111" s="7"/>
      <x:c r="TWC111" s="7"/>
      <x:c r="TWD111" s="7"/>
      <x:c r="TWE111" s="7"/>
      <x:c r="TWF111" s="7"/>
      <x:c r="TWG111" s="7"/>
      <x:c r="TWH111" s="7"/>
      <x:c r="TWI111" s="7"/>
      <x:c r="TWJ111" s="7"/>
      <x:c r="TWK111" s="7"/>
      <x:c r="TWL111" s="7"/>
      <x:c r="TWM111" s="7"/>
      <x:c r="TWN111" s="7"/>
      <x:c r="TWO111" s="7"/>
      <x:c r="TWP111" s="7"/>
      <x:c r="TWQ111" s="7"/>
      <x:c r="TWR111" s="7"/>
      <x:c r="TWS111" s="7"/>
      <x:c r="TWT111" s="7"/>
      <x:c r="TWU111" s="7"/>
      <x:c r="TWV111" s="7"/>
      <x:c r="TWW111" s="7"/>
      <x:c r="TWX111" s="7"/>
      <x:c r="TWY111" s="7"/>
      <x:c r="TWZ111" s="7"/>
      <x:c r="TXA111" s="7"/>
      <x:c r="TXB111" s="7"/>
      <x:c r="TXC111" s="7"/>
      <x:c r="TXD111" s="7"/>
      <x:c r="TXE111" s="7"/>
      <x:c r="TXF111" s="7"/>
      <x:c r="TXG111" s="7"/>
      <x:c r="TXH111" s="7"/>
      <x:c r="TXI111" s="7"/>
      <x:c r="TXJ111" s="7"/>
      <x:c r="TXK111" s="7"/>
      <x:c r="TXL111" s="7"/>
      <x:c r="TXM111" s="7"/>
      <x:c r="TXN111" s="7"/>
      <x:c r="TXO111" s="7"/>
      <x:c r="TXP111" s="7"/>
      <x:c r="TXQ111" s="7"/>
      <x:c r="TXR111" s="7"/>
      <x:c r="TXS111" s="7"/>
      <x:c r="TXT111" s="7"/>
      <x:c r="TXU111" s="7"/>
      <x:c r="TXV111" s="7"/>
      <x:c r="TXW111" s="7"/>
      <x:c r="TXX111" s="7"/>
      <x:c r="TXY111" s="7"/>
      <x:c r="TXZ111" s="7"/>
      <x:c r="TYA111" s="7"/>
      <x:c r="TYB111" s="7"/>
      <x:c r="TYC111" s="7"/>
      <x:c r="TYD111" s="7"/>
      <x:c r="TYE111" s="7"/>
      <x:c r="TYF111" s="7"/>
      <x:c r="TYG111" s="7"/>
      <x:c r="TYH111" s="7"/>
      <x:c r="TYI111" s="7"/>
      <x:c r="TYJ111" s="7"/>
      <x:c r="TYK111" s="7"/>
      <x:c r="TYL111" s="7"/>
      <x:c r="TYM111" s="7"/>
      <x:c r="TYN111" s="7"/>
      <x:c r="TYO111" s="7"/>
      <x:c r="TYP111" s="7"/>
      <x:c r="TYQ111" s="7"/>
      <x:c r="TYR111" s="7"/>
      <x:c r="TYS111" s="7"/>
      <x:c r="TYT111" s="7"/>
      <x:c r="TYU111" s="7"/>
      <x:c r="TYV111" s="7"/>
      <x:c r="TYW111" s="7"/>
      <x:c r="TYX111" s="7"/>
      <x:c r="TYY111" s="7"/>
      <x:c r="TYZ111" s="7"/>
      <x:c r="TZA111" s="7"/>
      <x:c r="TZB111" s="7"/>
      <x:c r="TZC111" s="7"/>
      <x:c r="TZD111" s="7"/>
      <x:c r="TZE111" s="7"/>
      <x:c r="TZF111" s="7"/>
      <x:c r="TZG111" s="7"/>
      <x:c r="TZH111" s="7"/>
      <x:c r="TZI111" s="7"/>
      <x:c r="TZJ111" s="7"/>
      <x:c r="TZK111" s="7"/>
      <x:c r="TZL111" s="7"/>
      <x:c r="TZM111" s="7"/>
      <x:c r="TZN111" s="7"/>
      <x:c r="TZO111" s="7"/>
      <x:c r="TZP111" s="7"/>
      <x:c r="TZQ111" s="7"/>
      <x:c r="TZR111" s="7"/>
      <x:c r="TZS111" s="7"/>
      <x:c r="TZT111" s="7"/>
      <x:c r="TZU111" s="7"/>
      <x:c r="TZV111" s="7"/>
      <x:c r="TZW111" s="7"/>
      <x:c r="TZX111" s="7"/>
      <x:c r="TZY111" s="7"/>
      <x:c r="TZZ111" s="7"/>
      <x:c r="UAA111" s="7"/>
      <x:c r="UAB111" s="7"/>
      <x:c r="UAC111" s="7"/>
      <x:c r="UAD111" s="7"/>
      <x:c r="UAE111" s="7"/>
      <x:c r="UAF111" s="7"/>
      <x:c r="UAG111" s="7"/>
      <x:c r="UAH111" s="7"/>
      <x:c r="UAI111" s="7"/>
      <x:c r="UAJ111" s="7"/>
      <x:c r="UAK111" s="7"/>
      <x:c r="UAL111" s="7"/>
      <x:c r="UAM111" s="7"/>
      <x:c r="UAN111" s="7"/>
      <x:c r="UAO111" s="7"/>
      <x:c r="UAP111" s="7"/>
      <x:c r="UAQ111" s="7"/>
      <x:c r="UAR111" s="7"/>
      <x:c r="UAS111" s="7"/>
      <x:c r="UAT111" s="7"/>
      <x:c r="UAU111" s="7"/>
      <x:c r="UAV111" s="7"/>
      <x:c r="UAW111" s="7"/>
      <x:c r="UAX111" s="7"/>
      <x:c r="UAY111" s="7"/>
      <x:c r="UAZ111" s="7"/>
      <x:c r="UBA111" s="7"/>
      <x:c r="UBB111" s="7"/>
      <x:c r="UBC111" s="7"/>
      <x:c r="UBD111" s="7"/>
      <x:c r="UBE111" s="7"/>
      <x:c r="UBF111" s="7"/>
      <x:c r="UBG111" s="7"/>
      <x:c r="UBH111" s="7"/>
      <x:c r="UBI111" s="7"/>
      <x:c r="UBJ111" s="7"/>
      <x:c r="UBK111" s="7"/>
      <x:c r="UBL111" s="7"/>
      <x:c r="UBM111" s="7"/>
      <x:c r="UBN111" s="7"/>
      <x:c r="UBO111" s="7"/>
      <x:c r="UBP111" s="7"/>
      <x:c r="UBQ111" s="7"/>
      <x:c r="UBR111" s="7"/>
      <x:c r="UBS111" s="7"/>
      <x:c r="UBT111" s="7"/>
      <x:c r="UBU111" s="7"/>
      <x:c r="UBV111" s="7"/>
      <x:c r="UBW111" s="7"/>
      <x:c r="UBX111" s="7"/>
      <x:c r="UBY111" s="7"/>
      <x:c r="UBZ111" s="7"/>
      <x:c r="UCA111" s="7"/>
      <x:c r="UCB111" s="7"/>
      <x:c r="UCC111" s="7"/>
      <x:c r="UCD111" s="7"/>
      <x:c r="UCE111" s="7"/>
      <x:c r="UCF111" s="7"/>
      <x:c r="UCG111" s="7"/>
      <x:c r="UCH111" s="7"/>
      <x:c r="UCI111" s="7"/>
      <x:c r="UCJ111" s="7"/>
      <x:c r="UCK111" s="7"/>
      <x:c r="UCL111" s="7"/>
      <x:c r="UCM111" s="7"/>
      <x:c r="UCN111" s="7"/>
      <x:c r="UCO111" s="7"/>
      <x:c r="UCP111" s="7"/>
      <x:c r="UCQ111" s="7"/>
      <x:c r="UCR111" s="7"/>
      <x:c r="UCS111" s="7"/>
      <x:c r="UCT111" s="7"/>
      <x:c r="UCU111" s="7"/>
      <x:c r="UCV111" s="7"/>
      <x:c r="UCW111" s="7"/>
      <x:c r="UCX111" s="7"/>
      <x:c r="UCY111" s="7"/>
      <x:c r="UCZ111" s="7"/>
      <x:c r="UDA111" s="7"/>
      <x:c r="UDB111" s="7"/>
      <x:c r="UDC111" s="7"/>
      <x:c r="UDD111" s="7"/>
      <x:c r="UDE111" s="7"/>
      <x:c r="UDF111" s="7"/>
      <x:c r="UDG111" s="7"/>
      <x:c r="UDH111" s="7"/>
      <x:c r="UDI111" s="7"/>
      <x:c r="UDJ111" s="7"/>
      <x:c r="UDK111" s="7"/>
      <x:c r="UDL111" s="7"/>
      <x:c r="UDM111" s="7"/>
      <x:c r="UDN111" s="7"/>
      <x:c r="UDO111" s="7"/>
      <x:c r="UDP111" s="7"/>
      <x:c r="UDQ111" s="7"/>
      <x:c r="UDR111" s="7"/>
      <x:c r="UDS111" s="7"/>
      <x:c r="UDT111" s="7"/>
      <x:c r="UDU111" s="7"/>
      <x:c r="UDV111" s="7"/>
      <x:c r="UDW111" s="7"/>
      <x:c r="UDX111" s="7"/>
      <x:c r="UDY111" s="7"/>
      <x:c r="UDZ111" s="7"/>
      <x:c r="UEA111" s="7"/>
      <x:c r="UEB111" s="7"/>
      <x:c r="UEC111" s="7"/>
      <x:c r="UED111" s="7"/>
      <x:c r="UEE111" s="7"/>
      <x:c r="UEF111" s="7"/>
      <x:c r="UEG111" s="7"/>
      <x:c r="UEH111" s="7"/>
      <x:c r="UEI111" s="7"/>
      <x:c r="UEJ111" s="7"/>
      <x:c r="UEK111" s="7"/>
      <x:c r="UEL111" s="7"/>
      <x:c r="UEM111" s="7"/>
      <x:c r="UEN111" s="7"/>
      <x:c r="UEO111" s="7"/>
      <x:c r="UEP111" s="7"/>
      <x:c r="UEQ111" s="7"/>
      <x:c r="UER111" s="7"/>
      <x:c r="UES111" s="7"/>
      <x:c r="UET111" s="7"/>
      <x:c r="UEU111" s="7"/>
      <x:c r="UEV111" s="7"/>
      <x:c r="UEW111" s="7"/>
      <x:c r="UEX111" s="7"/>
      <x:c r="UEY111" s="7"/>
      <x:c r="UEZ111" s="7"/>
      <x:c r="UFA111" s="7"/>
      <x:c r="UFB111" s="7"/>
      <x:c r="UFC111" s="7"/>
      <x:c r="UFD111" s="7"/>
      <x:c r="UFE111" s="7"/>
      <x:c r="UFF111" s="7"/>
      <x:c r="UFG111" s="7"/>
      <x:c r="UFH111" s="7"/>
      <x:c r="UFI111" s="7"/>
      <x:c r="UFJ111" s="7"/>
      <x:c r="UFK111" s="7"/>
      <x:c r="UFL111" s="7"/>
      <x:c r="UFM111" s="7"/>
      <x:c r="UFN111" s="7"/>
      <x:c r="UFO111" s="7"/>
      <x:c r="UFP111" s="7"/>
      <x:c r="UFQ111" s="7"/>
      <x:c r="UFR111" s="7"/>
      <x:c r="UFS111" s="7"/>
      <x:c r="UFT111" s="7"/>
      <x:c r="UFU111" s="7"/>
      <x:c r="UFV111" s="7"/>
      <x:c r="UFW111" s="7"/>
      <x:c r="UFX111" s="7"/>
      <x:c r="UFY111" s="7"/>
      <x:c r="UFZ111" s="7"/>
      <x:c r="UGA111" s="7"/>
      <x:c r="UGB111" s="7"/>
      <x:c r="UGC111" s="7"/>
      <x:c r="UGD111" s="7"/>
      <x:c r="UGE111" s="7"/>
      <x:c r="UGF111" s="7"/>
      <x:c r="UGG111" s="7"/>
      <x:c r="UGH111" s="7"/>
      <x:c r="UGI111" s="7"/>
      <x:c r="UGJ111" s="7"/>
      <x:c r="UGK111" s="7"/>
      <x:c r="UGL111" s="7"/>
      <x:c r="UGM111" s="7"/>
      <x:c r="UGN111" s="7"/>
      <x:c r="UGO111" s="7"/>
      <x:c r="UGP111" s="7"/>
      <x:c r="UGQ111" s="7"/>
      <x:c r="UGR111" s="7"/>
      <x:c r="UGS111" s="7"/>
      <x:c r="UGT111" s="7"/>
      <x:c r="UGU111" s="7"/>
      <x:c r="UGV111" s="7"/>
      <x:c r="UGW111" s="7"/>
      <x:c r="UGX111" s="7"/>
      <x:c r="UGY111" s="7"/>
      <x:c r="UGZ111" s="7"/>
      <x:c r="UHA111" s="7"/>
      <x:c r="UHB111" s="7"/>
      <x:c r="UHC111" s="7"/>
      <x:c r="UHD111" s="7"/>
      <x:c r="UHE111" s="7"/>
      <x:c r="UHF111" s="7"/>
      <x:c r="UHG111" s="7"/>
      <x:c r="UHH111" s="7"/>
      <x:c r="UHI111" s="7"/>
      <x:c r="UHJ111" s="7"/>
      <x:c r="UHK111" s="7"/>
      <x:c r="UHL111" s="7"/>
      <x:c r="UHM111" s="7"/>
      <x:c r="UHN111" s="7"/>
      <x:c r="UHO111" s="7"/>
      <x:c r="UHP111" s="7"/>
      <x:c r="UHQ111" s="7"/>
      <x:c r="UHR111" s="7"/>
      <x:c r="UHS111" s="7"/>
      <x:c r="UHT111" s="7"/>
      <x:c r="UHU111" s="7"/>
      <x:c r="UHV111" s="7"/>
      <x:c r="UHW111" s="7"/>
      <x:c r="UHX111" s="7"/>
      <x:c r="UHY111" s="7"/>
      <x:c r="UHZ111" s="7"/>
      <x:c r="UIA111" s="7"/>
      <x:c r="UIB111" s="7"/>
      <x:c r="UIC111" s="7"/>
      <x:c r="UID111" s="7"/>
      <x:c r="UIE111" s="7"/>
      <x:c r="UIF111" s="7"/>
      <x:c r="UIG111" s="7"/>
      <x:c r="UIH111" s="7"/>
      <x:c r="UII111" s="7"/>
      <x:c r="UIJ111" s="7"/>
      <x:c r="UIK111" s="7"/>
      <x:c r="UIL111" s="7"/>
      <x:c r="UIM111" s="7"/>
      <x:c r="UIN111" s="7"/>
      <x:c r="UIO111" s="7"/>
      <x:c r="UIP111" s="7"/>
      <x:c r="UIQ111" s="7"/>
      <x:c r="UIR111" s="7"/>
      <x:c r="UIS111" s="7"/>
      <x:c r="UIT111" s="7"/>
      <x:c r="UIU111" s="7"/>
      <x:c r="UIV111" s="7"/>
      <x:c r="UIW111" s="7"/>
      <x:c r="UIX111" s="7"/>
      <x:c r="UIY111" s="7"/>
      <x:c r="UIZ111" s="7"/>
      <x:c r="UJA111" s="7"/>
      <x:c r="UJB111" s="7"/>
      <x:c r="UJC111" s="7"/>
      <x:c r="UJD111" s="7"/>
      <x:c r="UJE111" s="7"/>
      <x:c r="UJF111" s="7"/>
      <x:c r="UJG111" s="7"/>
      <x:c r="UJH111" s="7"/>
      <x:c r="UJI111" s="7"/>
      <x:c r="UJJ111" s="7"/>
      <x:c r="UJK111" s="7"/>
      <x:c r="UJL111" s="7"/>
      <x:c r="UJM111" s="7"/>
      <x:c r="UJN111" s="7"/>
      <x:c r="UJO111" s="7"/>
      <x:c r="UJP111" s="7"/>
      <x:c r="UJQ111" s="7"/>
      <x:c r="UJR111" s="7"/>
      <x:c r="UJS111" s="7"/>
      <x:c r="UJT111" s="7"/>
      <x:c r="UJU111" s="7"/>
      <x:c r="UJV111" s="7"/>
      <x:c r="UJW111" s="7"/>
      <x:c r="UJX111" s="7"/>
      <x:c r="UJY111" s="7"/>
      <x:c r="UJZ111" s="7"/>
      <x:c r="UKA111" s="7"/>
      <x:c r="UKB111" s="7"/>
      <x:c r="UKC111" s="7"/>
      <x:c r="UKD111" s="7"/>
      <x:c r="UKE111" s="7"/>
      <x:c r="UKF111" s="7"/>
      <x:c r="UKG111" s="7"/>
      <x:c r="UKH111" s="7"/>
      <x:c r="UKI111" s="7"/>
      <x:c r="UKJ111" s="7"/>
      <x:c r="UKK111" s="7"/>
      <x:c r="UKL111" s="7"/>
      <x:c r="UKM111" s="7"/>
      <x:c r="UKN111" s="7"/>
      <x:c r="UKO111" s="7"/>
      <x:c r="UKP111" s="7"/>
      <x:c r="UKQ111" s="7"/>
      <x:c r="UKR111" s="7"/>
      <x:c r="UKS111" s="7"/>
      <x:c r="UKT111" s="7"/>
      <x:c r="UKU111" s="7"/>
      <x:c r="UKV111" s="7"/>
      <x:c r="UKW111" s="7"/>
      <x:c r="UKX111" s="7"/>
      <x:c r="UKY111" s="7"/>
      <x:c r="UKZ111" s="7"/>
      <x:c r="ULA111" s="7"/>
      <x:c r="ULB111" s="7"/>
      <x:c r="ULC111" s="7"/>
      <x:c r="ULD111" s="7"/>
      <x:c r="ULE111" s="7"/>
      <x:c r="ULF111" s="7"/>
      <x:c r="ULG111" s="7"/>
      <x:c r="ULH111" s="7"/>
      <x:c r="ULI111" s="7"/>
      <x:c r="ULJ111" s="7"/>
      <x:c r="ULK111" s="7"/>
      <x:c r="ULL111" s="7"/>
      <x:c r="ULM111" s="7"/>
      <x:c r="ULN111" s="7"/>
      <x:c r="ULO111" s="7"/>
      <x:c r="ULP111" s="7"/>
      <x:c r="ULQ111" s="7"/>
      <x:c r="ULR111" s="7"/>
      <x:c r="ULS111" s="7"/>
      <x:c r="ULT111" s="7"/>
      <x:c r="ULU111" s="7"/>
      <x:c r="ULV111" s="7"/>
      <x:c r="ULW111" s="7"/>
      <x:c r="ULX111" s="7"/>
      <x:c r="ULY111" s="7"/>
      <x:c r="ULZ111" s="7"/>
      <x:c r="UMA111" s="7"/>
      <x:c r="UMB111" s="7"/>
      <x:c r="UMC111" s="7"/>
      <x:c r="UMD111" s="7"/>
      <x:c r="UME111" s="7"/>
      <x:c r="UMF111" s="7"/>
      <x:c r="UMG111" s="7"/>
      <x:c r="UMH111" s="7"/>
      <x:c r="UMI111" s="7"/>
      <x:c r="UMJ111" s="7"/>
      <x:c r="UMK111" s="7"/>
      <x:c r="UML111" s="7"/>
      <x:c r="UMM111" s="7"/>
      <x:c r="UMN111" s="7"/>
      <x:c r="UMO111" s="7"/>
      <x:c r="UMP111" s="7"/>
      <x:c r="UMQ111" s="7"/>
      <x:c r="UMR111" s="7"/>
      <x:c r="UMS111" s="7"/>
      <x:c r="UMT111" s="7"/>
      <x:c r="UMU111" s="7"/>
      <x:c r="UMV111" s="7"/>
      <x:c r="UMW111" s="7"/>
      <x:c r="UMX111" s="7"/>
      <x:c r="UMY111" s="7"/>
      <x:c r="UMZ111" s="7"/>
      <x:c r="UNA111" s="7"/>
      <x:c r="UNB111" s="7"/>
      <x:c r="UNC111" s="7"/>
      <x:c r="UND111" s="7"/>
      <x:c r="UNE111" s="7"/>
      <x:c r="UNF111" s="7"/>
      <x:c r="UNG111" s="7"/>
      <x:c r="UNH111" s="7"/>
      <x:c r="UNI111" s="7"/>
      <x:c r="UNJ111" s="7"/>
      <x:c r="UNK111" s="7"/>
      <x:c r="UNL111" s="7"/>
      <x:c r="UNM111" s="7"/>
      <x:c r="UNN111" s="7"/>
      <x:c r="UNO111" s="7"/>
      <x:c r="UNP111" s="7"/>
      <x:c r="UNQ111" s="7"/>
      <x:c r="UNR111" s="7"/>
      <x:c r="UNS111" s="7"/>
      <x:c r="UNT111" s="7"/>
      <x:c r="UNU111" s="7"/>
      <x:c r="UNV111" s="7"/>
      <x:c r="UNW111" s="7"/>
      <x:c r="UNX111" s="7"/>
      <x:c r="UNY111" s="7"/>
      <x:c r="UNZ111" s="7"/>
      <x:c r="UOA111" s="7"/>
      <x:c r="UOB111" s="7"/>
      <x:c r="UOC111" s="7"/>
      <x:c r="UOD111" s="7"/>
      <x:c r="UOE111" s="7"/>
      <x:c r="UOF111" s="7"/>
      <x:c r="UOG111" s="7"/>
      <x:c r="UOH111" s="7"/>
      <x:c r="UOI111" s="7"/>
      <x:c r="UOJ111" s="7"/>
      <x:c r="UOK111" s="7"/>
      <x:c r="UOL111" s="7"/>
      <x:c r="UOM111" s="7"/>
      <x:c r="UON111" s="7"/>
      <x:c r="UOO111" s="7"/>
      <x:c r="UOP111" s="7"/>
      <x:c r="UOQ111" s="7"/>
      <x:c r="UOR111" s="7"/>
      <x:c r="UOS111" s="7"/>
      <x:c r="UOT111" s="7"/>
      <x:c r="UOU111" s="7"/>
      <x:c r="UOV111" s="7"/>
      <x:c r="UOW111" s="7"/>
      <x:c r="UOX111" s="7"/>
      <x:c r="UOY111" s="7"/>
      <x:c r="UOZ111" s="7"/>
      <x:c r="UPA111" s="7"/>
      <x:c r="UPB111" s="7"/>
      <x:c r="UPC111" s="7"/>
      <x:c r="UPD111" s="7"/>
      <x:c r="UPE111" s="7"/>
      <x:c r="UPF111" s="7"/>
      <x:c r="UPG111" s="7"/>
      <x:c r="UPH111" s="7"/>
      <x:c r="UPI111" s="7"/>
      <x:c r="UPJ111" s="7"/>
      <x:c r="UPK111" s="7"/>
      <x:c r="UPL111" s="7"/>
      <x:c r="UPM111" s="7"/>
      <x:c r="UPN111" s="7"/>
      <x:c r="UPO111" s="7"/>
      <x:c r="UPP111" s="7"/>
      <x:c r="UPQ111" s="7"/>
      <x:c r="UPR111" s="7"/>
      <x:c r="UPS111" s="7"/>
      <x:c r="UPT111" s="7"/>
      <x:c r="UPU111" s="7"/>
      <x:c r="UPV111" s="7"/>
      <x:c r="UPW111" s="7"/>
      <x:c r="UPX111" s="7"/>
      <x:c r="UPY111" s="7"/>
      <x:c r="UPZ111" s="7"/>
      <x:c r="UQA111" s="7"/>
      <x:c r="UQB111" s="7"/>
      <x:c r="UQC111" s="7"/>
      <x:c r="UQD111" s="7"/>
      <x:c r="UQE111" s="7"/>
      <x:c r="UQF111" s="7"/>
      <x:c r="UQG111" s="7"/>
      <x:c r="UQH111" s="7"/>
      <x:c r="UQI111" s="7"/>
      <x:c r="UQJ111" s="7"/>
      <x:c r="UQK111" s="7"/>
      <x:c r="UQL111" s="7"/>
      <x:c r="UQM111" s="7"/>
      <x:c r="UQN111" s="7"/>
      <x:c r="UQO111" s="7"/>
      <x:c r="UQP111" s="7"/>
      <x:c r="UQQ111" s="7"/>
      <x:c r="UQR111" s="7"/>
      <x:c r="UQS111" s="7"/>
      <x:c r="UQT111" s="7"/>
      <x:c r="UQU111" s="7"/>
      <x:c r="UQV111" s="7"/>
      <x:c r="UQW111" s="7"/>
      <x:c r="UQX111" s="7"/>
      <x:c r="UQY111" s="7"/>
      <x:c r="UQZ111" s="7"/>
      <x:c r="URA111" s="7"/>
      <x:c r="URB111" s="7"/>
      <x:c r="URC111" s="7"/>
      <x:c r="URD111" s="7"/>
      <x:c r="URE111" s="7"/>
      <x:c r="URF111" s="7"/>
      <x:c r="URG111" s="7"/>
      <x:c r="URH111" s="7"/>
      <x:c r="URI111" s="7"/>
      <x:c r="URJ111" s="7"/>
      <x:c r="URK111" s="7"/>
      <x:c r="URL111" s="7"/>
      <x:c r="URM111" s="7"/>
      <x:c r="URN111" s="7"/>
      <x:c r="URO111" s="7"/>
      <x:c r="URP111" s="7"/>
      <x:c r="URQ111" s="7"/>
      <x:c r="URR111" s="7"/>
      <x:c r="URS111" s="7"/>
      <x:c r="URT111" s="7"/>
      <x:c r="URU111" s="7"/>
      <x:c r="URV111" s="7"/>
      <x:c r="URW111" s="7"/>
      <x:c r="URX111" s="7"/>
      <x:c r="URY111" s="7"/>
      <x:c r="URZ111" s="7"/>
      <x:c r="USA111" s="7"/>
      <x:c r="USB111" s="7"/>
      <x:c r="USC111" s="7"/>
      <x:c r="USD111" s="7"/>
      <x:c r="USE111" s="7"/>
      <x:c r="USF111" s="7"/>
      <x:c r="USG111" s="7"/>
      <x:c r="USH111" s="7"/>
      <x:c r="USI111" s="7"/>
      <x:c r="USJ111" s="7"/>
      <x:c r="USK111" s="7"/>
      <x:c r="USL111" s="7"/>
      <x:c r="USM111" s="7"/>
      <x:c r="USN111" s="7"/>
      <x:c r="USO111" s="7"/>
      <x:c r="USP111" s="7"/>
      <x:c r="USQ111" s="7"/>
      <x:c r="USR111" s="7"/>
      <x:c r="USS111" s="7"/>
      <x:c r="UST111" s="7"/>
      <x:c r="USU111" s="7"/>
      <x:c r="USV111" s="7"/>
      <x:c r="USW111" s="7"/>
      <x:c r="USX111" s="7"/>
      <x:c r="USY111" s="7"/>
      <x:c r="USZ111" s="7"/>
      <x:c r="UTA111" s="7"/>
      <x:c r="UTB111" s="7"/>
      <x:c r="UTC111" s="7"/>
      <x:c r="UTD111" s="7"/>
      <x:c r="UTE111" s="7"/>
      <x:c r="UTF111" s="7"/>
      <x:c r="UTG111" s="7"/>
      <x:c r="UTH111" s="7"/>
      <x:c r="UTI111" s="7"/>
      <x:c r="UTJ111" s="7"/>
      <x:c r="UTK111" s="7"/>
      <x:c r="UTL111" s="7"/>
      <x:c r="UTM111" s="7"/>
      <x:c r="UTN111" s="7"/>
      <x:c r="UTO111" s="7"/>
      <x:c r="UTP111" s="7"/>
      <x:c r="UTQ111" s="7"/>
      <x:c r="UTR111" s="7"/>
      <x:c r="UTS111" s="7"/>
      <x:c r="UTT111" s="7"/>
      <x:c r="UTU111" s="7"/>
      <x:c r="UTV111" s="7"/>
      <x:c r="UTW111" s="7"/>
      <x:c r="UTX111" s="7"/>
      <x:c r="UTY111" s="7"/>
      <x:c r="UTZ111" s="7"/>
      <x:c r="UUA111" s="7"/>
      <x:c r="UUB111" s="7"/>
      <x:c r="UUC111" s="7"/>
      <x:c r="UUD111" s="7"/>
      <x:c r="UUE111" s="7"/>
      <x:c r="UUF111" s="7"/>
      <x:c r="UUG111" s="7"/>
      <x:c r="UUH111" s="7"/>
      <x:c r="UUI111" s="7"/>
      <x:c r="UUJ111" s="7"/>
      <x:c r="UUK111" s="7"/>
      <x:c r="UUL111" s="7"/>
      <x:c r="UUM111" s="7"/>
      <x:c r="UUN111" s="7"/>
      <x:c r="UUO111" s="7"/>
      <x:c r="UUP111" s="7"/>
      <x:c r="UUQ111" s="7"/>
      <x:c r="UUR111" s="7"/>
      <x:c r="UUS111" s="7"/>
      <x:c r="UUT111" s="7"/>
      <x:c r="UUU111" s="7"/>
      <x:c r="UUV111" s="7"/>
      <x:c r="UUW111" s="7"/>
      <x:c r="UUX111" s="7"/>
      <x:c r="UUY111" s="7"/>
      <x:c r="UUZ111" s="7"/>
      <x:c r="UVA111" s="7"/>
      <x:c r="UVB111" s="7"/>
      <x:c r="UVC111" s="7"/>
      <x:c r="UVD111" s="7"/>
      <x:c r="UVE111" s="7"/>
      <x:c r="UVF111" s="7"/>
      <x:c r="UVG111" s="7"/>
      <x:c r="UVH111" s="7"/>
      <x:c r="UVI111" s="7"/>
      <x:c r="UVJ111" s="7"/>
      <x:c r="UVK111" s="7"/>
      <x:c r="UVL111" s="7"/>
      <x:c r="UVM111" s="7"/>
      <x:c r="UVN111" s="7"/>
      <x:c r="UVO111" s="7"/>
      <x:c r="UVP111" s="7"/>
      <x:c r="UVQ111" s="7"/>
      <x:c r="UVR111" s="7"/>
      <x:c r="UVS111" s="7"/>
      <x:c r="UVT111" s="7"/>
      <x:c r="UVU111" s="7"/>
      <x:c r="UVV111" s="7"/>
      <x:c r="UVW111" s="7"/>
      <x:c r="UVX111" s="7"/>
      <x:c r="UVY111" s="7"/>
      <x:c r="UVZ111" s="7"/>
      <x:c r="UWA111" s="7"/>
      <x:c r="UWB111" s="7"/>
      <x:c r="UWC111" s="7"/>
      <x:c r="UWD111" s="7"/>
      <x:c r="UWE111" s="7"/>
      <x:c r="UWF111" s="7"/>
      <x:c r="UWG111" s="7"/>
      <x:c r="UWH111" s="7"/>
      <x:c r="UWI111" s="7"/>
      <x:c r="UWJ111" s="7"/>
      <x:c r="UWK111" s="7"/>
      <x:c r="UWL111" s="7"/>
      <x:c r="UWM111" s="7"/>
      <x:c r="UWN111" s="7"/>
      <x:c r="UWO111" s="7"/>
      <x:c r="UWP111" s="7"/>
      <x:c r="UWQ111" s="7"/>
      <x:c r="UWR111" s="7"/>
      <x:c r="UWS111" s="7"/>
      <x:c r="UWT111" s="7"/>
      <x:c r="UWU111" s="7"/>
      <x:c r="UWV111" s="7"/>
      <x:c r="UWW111" s="7"/>
      <x:c r="UWX111" s="7"/>
      <x:c r="UWY111" s="7"/>
      <x:c r="UWZ111" s="7"/>
      <x:c r="UXA111" s="7"/>
      <x:c r="UXB111" s="7"/>
      <x:c r="UXC111" s="7"/>
      <x:c r="UXD111" s="7"/>
      <x:c r="UXE111" s="7"/>
      <x:c r="UXF111" s="7"/>
      <x:c r="UXG111" s="7"/>
      <x:c r="UXH111" s="7"/>
      <x:c r="UXI111" s="7"/>
      <x:c r="UXJ111" s="7"/>
      <x:c r="UXK111" s="7"/>
      <x:c r="UXL111" s="7"/>
      <x:c r="UXM111" s="7"/>
      <x:c r="UXN111" s="7"/>
      <x:c r="UXO111" s="7"/>
      <x:c r="UXP111" s="7"/>
      <x:c r="UXQ111" s="7"/>
      <x:c r="UXR111" s="7"/>
      <x:c r="UXS111" s="7"/>
      <x:c r="UXT111" s="7"/>
      <x:c r="UXU111" s="7"/>
      <x:c r="UXV111" s="7"/>
      <x:c r="UXW111" s="7"/>
      <x:c r="UXX111" s="7"/>
      <x:c r="UXY111" s="7"/>
      <x:c r="UXZ111" s="7"/>
      <x:c r="UYA111" s="7"/>
      <x:c r="UYB111" s="7"/>
      <x:c r="UYC111" s="7"/>
      <x:c r="UYD111" s="7"/>
      <x:c r="UYE111" s="7"/>
      <x:c r="UYF111" s="7"/>
      <x:c r="UYG111" s="7"/>
      <x:c r="UYH111" s="7"/>
      <x:c r="UYI111" s="7"/>
      <x:c r="UYJ111" s="7"/>
      <x:c r="UYK111" s="7"/>
      <x:c r="UYL111" s="7"/>
      <x:c r="UYM111" s="7"/>
      <x:c r="UYN111" s="7"/>
      <x:c r="UYO111" s="7"/>
      <x:c r="UYP111" s="7"/>
      <x:c r="UYQ111" s="7"/>
      <x:c r="UYR111" s="7"/>
      <x:c r="UYS111" s="7"/>
      <x:c r="UYT111" s="7"/>
      <x:c r="UYU111" s="7"/>
      <x:c r="UYV111" s="7"/>
      <x:c r="UYW111" s="7"/>
      <x:c r="UYX111" s="7"/>
      <x:c r="UYY111" s="7"/>
      <x:c r="UYZ111" s="7"/>
      <x:c r="UZA111" s="7"/>
      <x:c r="UZB111" s="7"/>
      <x:c r="UZC111" s="7"/>
      <x:c r="UZD111" s="7"/>
      <x:c r="UZE111" s="7"/>
      <x:c r="UZF111" s="7"/>
      <x:c r="UZG111" s="7"/>
      <x:c r="UZH111" s="7"/>
      <x:c r="UZI111" s="7"/>
      <x:c r="UZJ111" s="7"/>
      <x:c r="UZK111" s="7"/>
      <x:c r="UZL111" s="7"/>
      <x:c r="UZM111" s="7"/>
      <x:c r="UZN111" s="7"/>
      <x:c r="UZO111" s="7"/>
      <x:c r="UZP111" s="7"/>
      <x:c r="UZQ111" s="7"/>
      <x:c r="UZR111" s="7"/>
      <x:c r="UZS111" s="7"/>
      <x:c r="UZT111" s="7"/>
      <x:c r="UZU111" s="7"/>
      <x:c r="UZV111" s="7"/>
      <x:c r="UZW111" s="7"/>
      <x:c r="UZX111" s="7"/>
      <x:c r="UZY111" s="7"/>
      <x:c r="UZZ111" s="7"/>
      <x:c r="VAA111" s="7"/>
      <x:c r="VAB111" s="7"/>
      <x:c r="VAC111" s="7"/>
      <x:c r="VAD111" s="7"/>
      <x:c r="VAE111" s="7"/>
      <x:c r="VAF111" s="7"/>
      <x:c r="VAG111" s="7"/>
      <x:c r="VAH111" s="7"/>
      <x:c r="VAI111" s="7"/>
      <x:c r="VAJ111" s="7"/>
      <x:c r="VAK111" s="7"/>
      <x:c r="VAL111" s="7"/>
      <x:c r="VAM111" s="7"/>
      <x:c r="VAN111" s="7"/>
      <x:c r="VAO111" s="7"/>
      <x:c r="VAP111" s="7"/>
      <x:c r="VAQ111" s="7"/>
      <x:c r="VAR111" s="7"/>
      <x:c r="VAS111" s="7"/>
      <x:c r="VAT111" s="7"/>
      <x:c r="VAU111" s="7"/>
      <x:c r="VAV111" s="7"/>
      <x:c r="VAW111" s="7"/>
      <x:c r="VAX111" s="7"/>
      <x:c r="VAY111" s="7"/>
      <x:c r="VAZ111" s="7"/>
      <x:c r="VBA111" s="7"/>
      <x:c r="VBB111" s="7"/>
      <x:c r="VBC111" s="7"/>
      <x:c r="VBD111" s="7"/>
      <x:c r="VBE111" s="7"/>
      <x:c r="VBF111" s="7"/>
      <x:c r="VBG111" s="7"/>
      <x:c r="VBH111" s="7"/>
      <x:c r="VBI111" s="7"/>
      <x:c r="VBJ111" s="7"/>
      <x:c r="VBK111" s="7"/>
      <x:c r="VBL111" s="7"/>
      <x:c r="VBM111" s="7"/>
      <x:c r="VBN111" s="7"/>
      <x:c r="VBO111" s="7"/>
      <x:c r="VBP111" s="7"/>
      <x:c r="VBQ111" s="7"/>
      <x:c r="VBR111" s="7"/>
      <x:c r="VBS111" s="7"/>
      <x:c r="VBT111" s="7"/>
      <x:c r="VBU111" s="7"/>
      <x:c r="VBV111" s="7"/>
      <x:c r="VBW111" s="7"/>
      <x:c r="VBX111" s="7"/>
      <x:c r="VBY111" s="7"/>
      <x:c r="VBZ111" s="7"/>
      <x:c r="VCA111" s="7"/>
      <x:c r="VCB111" s="7"/>
      <x:c r="VCC111" s="7"/>
      <x:c r="VCD111" s="7"/>
      <x:c r="VCE111" s="7"/>
      <x:c r="VCF111" s="7"/>
      <x:c r="VCG111" s="7"/>
      <x:c r="VCH111" s="7"/>
      <x:c r="VCI111" s="7"/>
      <x:c r="VCJ111" s="7"/>
      <x:c r="VCK111" s="7"/>
      <x:c r="VCL111" s="7"/>
      <x:c r="VCM111" s="7"/>
      <x:c r="VCN111" s="7"/>
      <x:c r="VCO111" s="7"/>
      <x:c r="VCP111" s="7"/>
      <x:c r="VCQ111" s="7"/>
      <x:c r="VCR111" s="7"/>
      <x:c r="VCS111" s="7"/>
      <x:c r="VCT111" s="7"/>
      <x:c r="VCU111" s="7"/>
      <x:c r="VCV111" s="7"/>
      <x:c r="VCW111" s="7"/>
      <x:c r="VCX111" s="7"/>
      <x:c r="VCY111" s="7"/>
      <x:c r="VCZ111" s="7"/>
      <x:c r="VDA111" s="7"/>
      <x:c r="VDB111" s="7"/>
      <x:c r="VDC111" s="7"/>
      <x:c r="VDD111" s="7"/>
      <x:c r="VDE111" s="7"/>
      <x:c r="VDF111" s="7"/>
      <x:c r="VDG111" s="7"/>
      <x:c r="VDH111" s="7"/>
      <x:c r="VDI111" s="7"/>
      <x:c r="VDJ111" s="7"/>
      <x:c r="VDK111" s="7"/>
      <x:c r="VDL111" s="7"/>
      <x:c r="VDM111" s="7"/>
      <x:c r="VDN111" s="7"/>
      <x:c r="VDO111" s="7"/>
      <x:c r="VDP111" s="7"/>
      <x:c r="VDQ111" s="7"/>
      <x:c r="VDR111" s="7"/>
      <x:c r="VDS111" s="7"/>
      <x:c r="VDT111" s="7"/>
      <x:c r="VDU111" s="7"/>
      <x:c r="VDV111" s="7"/>
      <x:c r="VDW111" s="7"/>
      <x:c r="VDX111" s="7"/>
      <x:c r="VDY111" s="7"/>
      <x:c r="VDZ111" s="7"/>
      <x:c r="VEA111" s="7"/>
      <x:c r="VEB111" s="7"/>
      <x:c r="VEC111" s="7"/>
      <x:c r="VED111" s="7"/>
      <x:c r="VEE111" s="7"/>
      <x:c r="VEF111" s="7"/>
      <x:c r="VEG111" s="7"/>
      <x:c r="VEH111" s="7"/>
      <x:c r="VEI111" s="7"/>
      <x:c r="VEJ111" s="7"/>
      <x:c r="VEK111" s="7"/>
      <x:c r="VEL111" s="7"/>
      <x:c r="VEM111" s="7"/>
      <x:c r="VEN111" s="7"/>
      <x:c r="VEO111" s="7"/>
      <x:c r="VEP111" s="7"/>
      <x:c r="VEQ111" s="7"/>
      <x:c r="VER111" s="7"/>
      <x:c r="VES111" s="7"/>
      <x:c r="VET111" s="7"/>
      <x:c r="VEU111" s="7"/>
      <x:c r="VEV111" s="7"/>
      <x:c r="VEW111" s="7"/>
      <x:c r="VEX111" s="7"/>
      <x:c r="VEY111" s="7"/>
      <x:c r="VEZ111" s="7"/>
      <x:c r="VFA111" s="7"/>
      <x:c r="VFB111" s="7"/>
      <x:c r="VFC111" s="7"/>
      <x:c r="VFD111" s="7"/>
      <x:c r="VFE111" s="7"/>
      <x:c r="VFF111" s="7"/>
      <x:c r="VFG111" s="7"/>
      <x:c r="VFH111" s="7"/>
      <x:c r="VFI111" s="7"/>
      <x:c r="VFJ111" s="7"/>
      <x:c r="VFK111" s="7"/>
      <x:c r="VFL111" s="7"/>
      <x:c r="VFM111" s="7"/>
      <x:c r="VFN111" s="7"/>
      <x:c r="VFO111" s="7"/>
      <x:c r="VFP111" s="7"/>
      <x:c r="VFQ111" s="7"/>
      <x:c r="VFR111" s="7"/>
      <x:c r="VFS111" s="7"/>
      <x:c r="VFT111" s="7"/>
      <x:c r="VFU111" s="7"/>
      <x:c r="VFV111" s="7"/>
      <x:c r="VFW111" s="7"/>
      <x:c r="VFX111" s="7"/>
      <x:c r="VFY111" s="7"/>
      <x:c r="VFZ111" s="7"/>
      <x:c r="VGA111" s="7"/>
      <x:c r="VGB111" s="7"/>
      <x:c r="VGC111" s="7"/>
      <x:c r="VGD111" s="7"/>
      <x:c r="VGE111" s="7"/>
      <x:c r="VGF111" s="7"/>
      <x:c r="VGG111" s="7"/>
      <x:c r="VGH111" s="7"/>
      <x:c r="VGI111" s="7"/>
      <x:c r="VGJ111" s="7"/>
      <x:c r="VGK111" s="7"/>
      <x:c r="VGL111" s="7"/>
      <x:c r="VGM111" s="7"/>
      <x:c r="VGN111" s="7"/>
      <x:c r="VGO111" s="7"/>
      <x:c r="VGP111" s="7"/>
      <x:c r="VGQ111" s="7"/>
      <x:c r="VGR111" s="7"/>
      <x:c r="VGS111" s="7"/>
      <x:c r="VGT111" s="7"/>
      <x:c r="VGU111" s="7"/>
      <x:c r="VGV111" s="7"/>
      <x:c r="VGW111" s="7"/>
      <x:c r="VGX111" s="7"/>
      <x:c r="VGY111" s="7"/>
      <x:c r="VGZ111" s="7"/>
      <x:c r="VHA111" s="7"/>
      <x:c r="VHB111" s="7"/>
      <x:c r="VHC111" s="7"/>
      <x:c r="VHD111" s="7"/>
      <x:c r="VHE111" s="7"/>
      <x:c r="VHF111" s="7"/>
      <x:c r="VHG111" s="7"/>
      <x:c r="VHH111" s="7"/>
      <x:c r="VHI111" s="7"/>
      <x:c r="VHJ111" s="7"/>
      <x:c r="VHK111" s="7"/>
      <x:c r="VHL111" s="7"/>
      <x:c r="VHM111" s="7"/>
      <x:c r="VHN111" s="7"/>
      <x:c r="VHO111" s="7"/>
      <x:c r="VHP111" s="7"/>
      <x:c r="VHQ111" s="7"/>
      <x:c r="VHR111" s="7"/>
      <x:c r="VHS111" s="7"/>
      <x:c r="VHT111" s="7"/>
      <x:c r="VHU111" s="7"/>
      <x:c r="VHV111" s="7"/>
      <x:c r="VHW111" s="7"/>
      <x:c r="VHX111" s="7"/>
      <x:c r="VHY111" s="7"/>
      <x:c r="VHZ111" s="7"/>
      <x:c r="VIA111" s="7"/>
      <x:c r="VIB111" s="7"/>
      <x:c r="VIC111" s="7"/>
      <x:c r="VID111" s="7"/>
      <x:c r="VIE111" s="7"/>
      <x:c r="VIF111" s="7"/>
      <x:c r="VIG111" s="7"/>
      <x:c r="VIH111" s="7"/>
      <x:c r="VII111" s="7"/>
      <x:c r="VIJ111" s="7"/>
      <x:c r="VIK111" s="7"/>
      <x:c r="VIL111" s="7"/>
      <x:c r="VIM111" s="7"/>
      <x:c r="VIN111" s="7"/>
      <x:c r="VIO111" s="7"/>
      <x:c r="VIP111" s="7"/>
      <x:c r="VIQ111" s="7"/>
      <x:c r="VIR111" s="7"/>
      <x:c r="VIS111" s="7"/>
      <x:c r="VIT111" s="7"/>
      <x:c r="VIU111" s="7"/>
      <x:c r="VIV111" s="7"/>
      <x:c r="VIW111" s="7"/>
      <x:c r="VIX111" s="7"/>
      <x:c r="VIY111" s="7"/>
      <x:c r="VIZ111" s="7"/>
      <x:c r="VJA111" s="7"/>
      <x:c r="VJB111" s="7"/>
      <x:c r="VJC111" s="7"/>
      <x:c r="VJD111" s="7"/>
      <x:c r="VJE111" s="7"/>
      <x:c r="VJF111" s="7"/>
      <x:c r="VJG111" s="7"/>
      <x:c r="VJH111" s="7"/>
      <x:c r="VJI111" s="7"/>
      <x:c r="VJJ111" s="7"/>
      <x:c r="VJK111" s="7"/>
      <x:c r="VJL111" s="7"/>
      <x:c r="VJM111" s="7"/>
      <x:c r="VJN111" s="7"/>
      <x:c r="VJO111" s="7"/>
      <x:c r="VJP111" s="7"/>
      <x:c r="VJQ111" s="7"/>
      <x:c r="VJR111" s="7"/>
      <x:c r="VJS111" s="7"/>
      <x:c r="VJT111" s="7"/>
      <x:c r="VJU111" s="7"/>
      <x:c r="VJV111" s="7"/>
      <x:c r="VJW111" s="7"/>
      <x:c r="VJX111" s="7"/>
      <x:c r="VJY111" s="7"/>
      <x:c r="VJZ111" s="7"/>
      <x:c r="VKA111" s="7"/>
      <x:c r="VKB111" s="7"/>
      <x:c r="VKC111" s="7"/>
      <x:c r="VKD111" s="7"/>
      <x:c r="VKE111" s="7"/>
      <x:c r="VKF111" s="7"/>
      <x:c r="VKG111" s="7"/>
      <x:c r="VKH111" s="7"/>
      <x:c r="VKI111" s="7"/>
      <x:c r="VKJ111" s="7"/>
      <x:c r="VKK111" s="7"/>
      <x:c r="VKL111" s="7"/>
      <x:c r="VKM111" s="7"/>
      <x:c r="VKN111" s="7"/>
      <x:c r="VKO111" s="7"/>
      <x:c r="VKP111" s="7"/>
      <x:c r="VKQ111" s="7"/>
      <x:c r="VKR111" s="7"/>
      <x:c r="VKS111" s="7"/>
      <x:c r="VKT111" s="7"/>
      <x:c r="VKU111" s="7"/>
      <x:c r="VKV111" s="7"/>
      <x:c r="VKW111" s="7"/>
      <x:c r="VKX111" s="7"/>
      <x:c r="VKY111" s="7"/>
      <x:c r="VKZ111" s="7"/>
      <x:c r="VLA111" s="7"/>
      <x:c r="VLB111" s="7"/>
      <x:c r="VLC111" s="7"/>
      <x:c r="VLD111" s="7"/>
      <x:c r="VLE111" s="7"/>
      <x:c r="VLF111" s="7"/>
      <x:c r="VLG111" s="7"/>
      <x:c r="VLH111" s="7"/>
      <x:c r="VLI111" s="7"/>
      <x:c r="VLJ111" s="7"/>
      <x:c r="VLK111" s="7"/>
      <x:c r="VLL111" s="7"/>
      <x:c r="VLM111" s="7"/>
      <x:c r="VLN111" s="7"/>
      <x:c r="VLO111" s="7"/>
      <x:c r="VLP111" s="7"/>
      <x:c r="VLQ111" s="7"/>
      <x:c r="VLR111" s="7"/>
      <x:c r="VLS111" s="7"/>
      <x:c r="VLT111" s="7"/>
      <x:c r="VLU111" s="7"/>
      <x:c r="VLV111" s="7"/>
      <x:c r="VLW111" s="7"/>
      <x:c r="VLX111" s="7"/>
      <x:c r="VLY111" s="7"/>
      <x:c r="VLZ111" s="7"/>
      <x:c r="VMA111" s="7"/>
      <x:c r="VMB111" s="7"/>
      <x:c r="VMC111" s="7"/>
      <x:c r="VMD111" s="7"/>
      <x:c r="VME111" s="7"/>
      <x:c r="VMF111" s="7"/>
      <x:c r="VMG111" s="7"/>
      <x:c r="VMH111" s="7"/>
      <x:c r="VMI111" s="7"/>
      <x:c r="VMJ111" s="7"/>
      <x:c r="VMK111" s="7"/>
      <x:c r="VML111" s="7"/>
      <x:c r="VMM111" s="7"/>
      <x:c r="VMN111" s="7"/>
      <x:c r="VMO111" s="7"/>
      <x:c r="VMP111" s="7"/>
      <x:c r="VMQ111" s="7"/>
      <x:c r="VMR111" s="7"/>
      <x:c r="VMS111" s="7"/>
      <x:c r="VMT111" s="7"/>
      <x:c r="VMU111" s="7"/>
      <x:c r="VMV111" s="7"/>
      <x:c r="VMW111" s="7"/>
      <x:c r="VMX111" s="7"/>
      <x:c r="VMY111" s="7"/>
      <x:c r="VMZ111" s="7"/>
      <x:c r="VNA111" s="7"/>
      <x:c r="VNB111" s="7"/>
      <x:c r="VNC111" s="7"/>
      <x:c r="VND111" s="7"/>
      <x:c r="VNE111" s="7"/>
      <x:c r="VNF111" s="7"/>
      <x:c r="VNG111" s="7"/>
      <x:c r="VNH111" s="7"/>
      <x:c r="VNI111" s="7"/>
      <x:c r="VNJ111" s="7"/>
      <x:c r="VNK111" s="7"/>
      <x:c r="VNL111" s="7"/>
      <x:c r="VNM111" s="7"/>
      <x:c r="VNN111" s="7"/>
      <x:c r="VNO111" s="7"/>
      <x:c r="VNP111" s="7"/>
      <x:c r="VNQ111" s="7"/>
      <x:c r="VNR111" s="7"/>
      <x:c r="VNS111" s="7"/>
      <x:c r="VNT111" s="7"/>
      <x:c r="VNU111" s="7"/>
      <x:c r="VNV111" s="7"/>
      <x:c r="VNW111" s="7"/>
      <x:c r="VNX111" s="7"/>
      <x:c r="VNY111" s="7"/>
      <x:c r="VNZ111" s="7"/>
      <x:c r="VOA111" s="7"/>
      <x:c r="VOB111" s="7"/>
      <x:c r="VOC111" s="7"/>
      <x:c r="VOD111" s="7"/>
      <x:c r="VOE111" s="7"/>
      <x:c r="VOF111" s="7"/>
      <x:c r="VOG111" s="7"/>
      <x:c r="VOH111" s="7"/>
      <x:c r="VOI111" s="7"/>
      <x:c r="VOJ111" s="7"/>
      <x:c r="VOK111" s="7"/>
      <x:c r="VOL111" s="7"/>
      <x:c r="VOM111" s="7"/>
      <x:c r="VON111" s="7"/>
      <x:c r="VOO111" s="7"/>
      <x:c r="VOP111" s="7"/>
      <x:c r="VOQ111" s="7"/>
      <x:c r="VOR111" s="7"/>
      <x:c r="VOS111" s="7"/>
      <x:c r="VOT111" s="7"/>
      <x:c r="VOU111" s="7"/>
      <x:c r="VOV111" s="7"/>
      <x:c r="VOW111" s="7"/>
      <x:c r="VOX111" s="7"/>
      <x:c r="VOY111" s="7"/>
      <x:c r="VOZ111" s="7"/>
      <x:c r="VPA111" s="7"/>
      <x:c r="VPB111" s="7"/>
      <x:c r="VPC111" s="7"/>
      <x:c r="VPD111" s="7"/>
      <x:c r="VPE111" s="7"/>
      <x:c r="VPF111" s="7"/>
      <x:c r="VPG111" s="7"/>
      <x:c r="VPH111" s="7"/>
      <x:c r="VPI111" s="7"/>
      <x:c r="VPJ111" s="7"/>
      <x:c r="VPK111" s="7"/>
      <x:c r="VPL111" s="7"/>
      <x:c r="VPM111" s="7"/>
      <x:c r="VPN111" s="7"/>
      <x:c r="VPO111" s="7"/>
      <x:c r="VPP111" s="7"/>
      <x:c r="VPQ111" s="7"/>
      <x:c r="VPR111" s="7"/>
      <x:c r="VPS111" s="7"/>
      <x:c r="VPT111" s="7"/>
      <x:c r="VPU111" s="7"/>
      <x:c r="VPV111" s="7"/>
      <x:c r="VPW111" s="7"/>
      <x:c r="VPX111" s="7"/>
      <x:c r="VPY111" s="7"/>
      <x:c r="VPZ111" s="7"/>
      <x:c r="VQA111" s="7"/>
      <x:c r="VQB111" s="7"/>
      <x:c r="VQC111" s="7"/>
      <x:c r="VQD111" s="7"/>
      <x:c r="VQE111" s="7"/>
      <x:c r="VQF111" s="7"/>
      <x:c r="VQG111" s="7"/>
      <x:c r="VQH111" s="7"/>
      <x:c r="VQI111" s="7"/>
      <x:c r="VQJ111" s="7"/>
      <x:c r="VQK111" s="7"/>
      <x:c r="VQL111" s="7"/>
      <x:c r="VQM111" s="7"/>
      <x:c r="VQN111" s="7"/>
      <x:c r="VQO111" s="7"/>
      <x:c r="VQP111" s="7"/>
      <x:c r="VQQ111" s="7"/>
      <x:c r="VQR111" s="7"/>
      <x:c r="VQS111" s="7"/>
      <x:c r="VQT111" s="7"/>
      <x:c r="VQU111" s="7"/>
      <x:c r="VQV111" s="7"/>
      <x:c r="VQW111" s="7"/>
      <x:c r="VQX111" s="7"/>
      <x:c r="VQY111" s="7"/>
      <x:c r="VQZ111" s="7"/>
      <x:c r="VRA111" s="7"/>
      <x:c r="VRB111" s="7"/>
      <x:c r="VRC111" s="7"/>
      <x:c r="VRD111" s="7"/>
      <x:c r="VRE111" s="7"/>
      <x:c r="VRF111" s="7"/>
      <x:c r="VRG111" s="7"/>
      <x:c r="VRH111" s="7"/>
      <x:c r="VRI111" s="7"/>
      <x:c r="VRJ111" s="7"/>
      <x:c r="VRK111" s="7"/>
      <x:c r="VRL111" s="7"/>
      <x:c r="VRM111" s="7"/>
      <x:c r="VRN111" s="7"/>
      <x:c r="VRO111" s="7"/>
      <x:c r="VRP111" s="7"/>
      <x:c r="VRQ111" s="7"/>
      <x:c r="VRR111" s="7"/>
      <x:c r="VRS111" s="7"/>
      <x:c r="VRT111" s="7"/>
      <x:c r="VRU111" s="7"/>
      <x:c r="VRV111" s="7"/>
      <x:c r="VRW111" s="7"/>
      <x:c r="VRX111" s="7"/>
      <x:c r="VRY111" s="7"/>
      <x:c r="VRZ111" s="7"/>
      <x:c r="VSA111" s="7"/>
      <x:c r="VSB111" s="7"/>
      <x:c r="VSC111" s="7"/>
      <x:c r="VSD111" s="7"/>
      <x:c r="VSE111" s="7"/>
      <x:c r="VSF111" s="7"/>
      <x:c r="VSG111" s="7"/>
      <x:c r="VSH111" s="7"/>
      <x:c r="VSI111" s="7"/>
      <x:c r="VSJ111" s="7"/>
      <x:c r="VSK111" s="7"/>
      <x:c r="VSL111" s="7"/>
      <x:c r="VSM111" s="7"/>
      <x:c r="VSN111" s="7"/>
      <x:c r="VSO111" s="7"/>
      <x:c r="VSP111" s="7"/>
      <x:c r="VSQ111" s="7"/>
      <x:c r="VSR111" s="7"/>
      <x:c r="VSS111" s="7"/>
      <x:c r="VST111" s="7"/>
      <x:c r="VSU111" s="7"/>
      <x:c r="VSV111" s="7"/>
      <x:c r="VSW111" s="7"/>
      <x:c r="VSX111" s="7"/>
      <x:c r="VSY111" s="7"/>
      <x:c r="VSZ111" s="7"/>
      <x:c r="VTA111" s="7"/>
      <x:c r="VTB111" s="7"/>
      <x:c r="VTC111" s="7"/>
      <x:c r="VTD111" s="7"/>
      <x:c r="VTE111" s="7"/>
      <x:c r="VTF111" s="7"/>
      <x:c r="VTG111" s="7"/>
      <x:c r="VTH111" s="7"/>
      <x:c r="VTI111" s="7"/>
      <x:c r="VTJ111" s="7"/>
      <x:c r="VTK111" s="7"/>
      <x:c r="VTL111" s="7"/>
      <x:c r="VTM111" s="7"/>
      <x:c r="VTN111" s="7"/>
      <x:c r="VTO111" s="7"/>
      <x:c r="VTP111" s="7"/>
      <x:c r="VTQ111" s="7"/>
      <x:c r="VTR111" s="7"/>
      <x:c r="VTS111" s="7"/>
      <x:c r="VTT111" s="7"/>
      <x:c r="VTU111" s="7"/>
      <x:c r="VTV111" s="7"/>
      <x:c r="VTW111" s="7"/>
      <x:c r="VTX111" s="7"/>
      <x:c r="VTY111" s="7"/>
      <x:c r="VTZ111" s="7"/>
      <x:c r="VUA111" s="7"/>
      <x:c r="VUB111" s="7"/>
      <x:c r="VUC111" s="7"/>
      <x:c r="VUD111" s="7"/>
      <x:c r="VUE111" s="7"/>
      <x:c r="VUF111" s="7"/>
      <x:c r="VUG111" s="7"/>
      <x:c r="VUH111" s="7"/>
      <x:c r="VUI111" s="7"/>
      <x:c r="VUJ111" s="7"/>
      <x:c r="VUK111" s="7"/>
      <x:c r="VUL111" s="7"/>
      <x:c r="VUM111" s="7"/>
      <x:c r="VUN111" s="7"/>
      <x:c r="VUO111" s="7"/>
      <x:c r="VUP111" s="7"/>
      <x:c r="VUQ111" s="7"/>
      <x:c r="VUR111" s="7"/>
      <x:c r="VUS111" s="7"/>
      <x:c r="VUT111" s="7"/>
      <x:c r="VUU111" s="7"/>
      <x:c r="VUV111" s="7"/>
      <x:c r="VUW111" s="7"/>
      <x:c r="VUX111" s="7"/>
      <x:c r="VUY111" s="7"/>
      <x:c r="VUZ111" s="7"/>
      <x:c r="VVA111" s="7"/>
      <x:c r="VVB111" s="7"/>
      <x:c r="VVC111" s="7"/>
      <x:c r="VVD111" s="7"/>
      <x:c r="VVE111" s="7"/>
      <x:c r="VVF111" s="7"/>
      <x:c r="VVG111" s="7"/>
      <x:c r="VVH111" s="7"/>
      <x:c r="VVI111" s="7"/>
      <x:c r="VVJ111" s="7"/>
      <x:c r="VVK111" s="7"/>
      <x:c r="VVL111" s="7"/>
      <x:c r="VVM111" s="7"/>
      <x:c r="VVN111" s="7"/>
      <x:c r="VVO111" s="7"/>
      <x:c r="VVP111" s="7"/>
      <x:c r="VVQ111" s="7"/>
      <x:c r="VVR111" s="7"/>
      <x:c r="VVS111" s="7"/>
      <x:c r="VVT111" s="7"/>
      <x:c r="VVU111" s="7"/>
      <x:c r="VVV111" s="7"/>
      <x:c r="VVW111" s="7"/>
      <x:c r="VVX111" s="7"/>
      <x:c r="VVY111" s="7"/>
      <x:c r="VVZ111" s="7"/>
      <x:c r="VWA111" s="7"/>
      <x:c r="VWB111" s="7"/>
      <x:c r="VWC111" s="7"/>
      <x:c r="VWD111" s="7"/>
      <x:c r="VWE111" s="7"/>
      <x:c r="VWF111" s="7"/>
      <x:c r="VWG111" s="7"/>
      <x:c r="VWH111" s="7"/>
      <x:c r="VWI111" s="7"/>
      <x:c r="VWJ111" s="7"/>
      <x:c r="VWK111" s="7"/>
      <x:c r="VWL111" s="7"/>
      <x:c r="VWM111" s="7"/>
      <x:c r="VWN111" s="7"/>
      <x:c r="VWO111" s="7"/>
      <x:c r="VWP111" s="7"/>
      <x:c r="VWQ111" s="7"/>
      <x:c r="VWR111" s="7"/>
      <x:c r="VWS111" s="7"/>
      <x:c r="VWT111" s="7"/>
      <x:c r="VWU111" s="7"/>
      <x:c r="VWV111" s="7"/>
      <x:c r="VWW111" s="7"/>
      <x:c r="VWX111" s="7"/>
      <x:c r="VWY111" s="7"/>
      <x:c r="VWZ111" s="7"/>
      <x:c r="VXA111" s="7"/>
      <x:c r="VXB111" s="7"/>
      <x:c r="VXC111" s="7"/>
      <x:c r="VXD111" s="7"/>
      <x:c r="VXE111" s="7"/>
      <x:c r="VXF111" s="7"/>
      <x:c r="VXG111" s="7"/>
      <x:c r="VXH111" s="7"/>
      <x:c r="VXI111" s="7"/>
      <x:c r="VXJ111" s="7"/>
      <x:c r="VXK111" s="7"/>
      <x:c r="VXL111" s="7"/>
      <x:c r="VXM111" s="7"/>
      <x:c r="VXN111" s="7"/>
      <x:c r="VXO111" s="7"/>
      <x:c r="VXP111" s="7"/>
      <x:c r="VXQ111" s="7"/>
      <x:c r="VXR111" s="7"/>
      <x:c r="VXS111" s="7"/>
      <x:c r="VXT111" s="7"/>
      <x:c r="VXU111" s="7"/>
      <x:c r="VXV111" s="7"/>
      <x:c r="VXW111" s="7"/>
      <x:c r="VXX111" s="7"/>
      <x:c r="VXY111" s="7"/>
      <x:c r="VXZ111" s="7"/>
      <x:c r="VYA111" s="7"/>
      <x:c r="VYB111" s="7"/>
      <x:c r="VYC111" s="7"/>
      <x:c r="VYD111" s="7"/>
      <x:c r="VYE111" s="7"/>
      <x:c r="VYF111" s="7"/>
      <x:c r="VYG111" s="7"/>
      <x:c r="VYH111" s="7"/>
      <x:c r="VYI111" s="7"/>
      <x:c r="VYJ111" s="7"/>
      <x:c r="VYK111" s="7"/>
      <x:c r="VYL111" s="7"/>
      <x:c r="VYM111" s="7"/>
      <x:c r="VYN111" s="7"/>
      <x:c r="VYO111" s="7"/>
      <x:c r="VYP111" s="7"/>
      <x:c r="VYQ111" s="7"/>
      <x:c r="VYR111" s="7"/>
      <x:c r="VYS111" s="7"/>
      <x:c r="VYT111" s="7"/>
      <x:c r="VYU111" s="7"/>
      <x:c r="VYV111" s="7"/>
      <x:c r="VYW111" s="7"/>
      <x:c r="VYX111" s="7"/>
      <x:c r="VYY111" s="7"/>
      <x:c r="VYZ111" s="7"/>
      <x:c r="VZA111" s="7"/>
      <x:c r="VZB111" s="7"/>
      <x:c r="VZC111" s="7"/>
      <x:c r="VZD111" s="7"/>
      <x:c r="VZE111" s="7"/>
      <x:c r="VZF111" s="7"/>
      <x:c r="VZG111" s="7"/>
      <x:c r="VZH111" s="7"/>
      <x:c r="VZI111" s="7"/>
      <x:c r="VZJ111" s="7"/>
      <x:c r="VZK111" s="7"/>
      <x:c r="VZL111" s="7"/>
      <x:c r="VZM111" s="7"/>
      <x:c r="VZN111" s="7"/>
      <x:c r="VZO111" s="7"/>
      <x:c r="VZP111" s="7"/>
      <x:c r="VZQ111" s="7"/>
      <x:c r="VZR111" s="7"/>
      <x:c r="VZS111" s="7"/>
      <x:c r="VZT111" s="7"/>
      <x:c r="VZU111" s="7"/>
      <x:c r="VZV111" s="7"/>
      <x:c r="VZW111" s="7"/>
      <x:c r="VZX111" s="7"/>
      <x:c r="VZY111" s="7"/>
      <x:c r="VZZ111" s="7"/>
      <x:c r="WAA111" s="7"/>
      <x:c r="WAB111" s="7"/>
      <x:c r="WAC111" s="7"/>
      <x:c r="WAD111" s="7"/>
      <x:c r="WAE111" s="7"/>
      <x:c r="WAF111" s="7"/>
      <x:c r="WAG111" s="7"/>
      <x:c r="WAH111" s="7"/>
      <x:c r="WAI111" s="7"/>
      <x:c r="WAJ111" s="7"/>
      <x:c r="WAK111" s="7"/>
      <x:c r="WAL111" s="7"/>
      <x:c r="WAM111" s="7"/>
      <x:c r="WAN111" s="7"/>
      <x:c r="WAO111" s="7"/>
      <x:c r="WAP111" s="7"/>
      <x:c r="WAQ111" s="7"/>
      <x:c r="WAR111" s="7"/>
      <x:c r="WAS111" s="7"/>
      <x:c r="WAT111" s="7"/>
      <x:c r="WAU111" s="7"/>
      <x:c r="WAV111" s="7"/>
      <x:c r="WAW111" s="7"/>
      <x:c r="WAX111" s="7"/>
      <x:c r="WAY111" s="7"/>
      <x:c r="WAZ111" s="7"/>
      <x:c r="WBA111" s="7"/>
      <x:c r="WBB111" s="7"/>
      <x:c r="WBC111" s="7"/>
      <x:c r="WBD111" s="7"/>
      <x:c r="WBE111" s="7"/>
      <x:c r="WBF111" s="7"/>
      <x:c r="WBG111" s="7"/>
      <x:c r="WBH111" s="7"/>
      <x:c r="WBI111" s="7"/>
      <x:c r="WBJ111" s="7"/>
      <x:c r="WBK111" s="7"/>
      <x:c r="WBL111" s="7"/>
      <x:c r="WBM111" s="7"/>
      <x:c r="WBN111" s="7"/>
      <x:c r="WBO111" s="7"/>
      <x:c r="WBP111" s="7"/>
      <x:c r="WBQ111" s="7"/>
      <x:c r="WBR111" s="7"/>
      <x:c r="WBS111" s="7"/>
      <x:c r="WBT111" s="7"/>
      <x:c r="WBU111" s="7"/>
      <x:c r="WBV111" s="7"/>
      <x:c r="WBW111" s="7"/>
      <x:c r="WBX111" s="7"/>
      <x:c r="WBY111" s="7"/>
      <x:c r="WBZ111" s="7"/>
      <x:c r="WCA111" s="7"/>
      <x:c r="WCB111" s="7"/>
      <x:c r="WCC111" s="7"/>
      <x:c r="WCD111" s="7"/>
      <x:c r="WCE111" s="7"/>
      <x:c r="WCF111" s="7"/>
      <x:c r="WCG111" s="7"/>
      <x:c r="WCH111" s="7"/>
      <x:c r="WCI111" s="7"/>
      <x:c r="WCJ111" s="7"/>
      <x:c r="WCK111" s="7"/>
      <x:c r="WCL111" s="7"/>
      <x:c r="WCM111" s="7"/>
      <x:c r="WCN111" s="7"/>
      <x:c r="WCO111" s="7"/>
      <x:c r="WCP111" s="7"/>
      <x:c r="WCQ111" s="7"/>
      <x:c r="WCR111" s="7"/>
      <x:c r="WCS111" s="7"/>
      <x:c r="WCT111" s="7"/>
      <x:c r="WCU111" s="7"/>
      <x:c r="WCV111" s="7"/>
      <x:c r="WCW111" s="7"/>
      <x:c r="WCX111" s="7"/>
      <x:c r="WCY111" s="7"/>
      <x:c r="WCZ111" s="7"/>
      <x:c r="WDA111" s="7"/>
      <x:c r="WDB111" s="7"/>
      <x:c r="WDC111" s="7"/>
      <x:c r="WDD111" s="7"/>
      <x:c r="WDE111" s="7"/>
      <x:c r="WDF111" s="7"/>
      <x:c r="WDG111" s="7"/>
      <x:c r="WDH111" s="7"/>
      <x:c r="WDI111" s="7"/>
      <x:c r="WDJ111" s="7"/>
      <x:c r="WDK111" s="7"/>
      <x:c r="WDL111" s="7"/>
      <x:c r="WDM111" s="7"/>
      <x:c r="WDN111" s="7"/>
      <x:c r="WDO111" s="7"/>
      <x:c r="WDP111" s="7"/>
      <x:c r="WDQ111" s="7"/>
      <x:c r="WDR111" s="7"/>
      <x:c r="WDS111" s="7"/>
      <x:c r="WDT111" s="7"/>
      <x:c r="WDU111" s="7"/>
      <x:c r="WDV111" s="7"/>
      <x:c r="WDW111" s="7"/>
      <x:c r="WDX111" s="7"/>
      <x:c r="WDY111" s="7"/>
      <x:c r="WDZ111" s="7"/>
      <x:c r="WEA111" s="7"/>
      <x:c r="WEB111" s="7"/>
      <x:c r="WEC111" s="7"/>
      <x:c r="WED111" s="7"/>
      <x:c r="WEE111" s="7"/>
      <x:c r="WEF111" s="7"/>
      <x:c r="WEG111" s="7"/>
      <x:c r="WEH111" s="7"/>
      <x:c r="WEI111" s="7"/>
      <x:c r="WEJ111" s="7"/>
      <x:c r="WEK111" s="7"/>
      <x:c r="WEL111" s="7"/>
      <x:c r="WEM111" s="7"/>
      <x:c r="WEN111" s="7"/>
      <x:c r="WEO111" s="7"/>
      <x:c r="WEP111" s="7"/>
      <x:c r="WEQ111" s="7"/>
      <x:c r="WER111" s="7"/>
      <x:c r="WES111" s="7"/>
      <x:c r="WET111" s="7"/>
      <x:c r="WEU111" s="7"/>
      <x:c r="WEV111" s="7"/>
      <x:c r="WEW111" s="7"/>
      <x:c r="WEX111" s="7"/>
      <x:c r="WEY111" s="7"/>
      <x:c r="WEZ111" s="7"/>
      <x:c r="WFA111" s="7"/>
      <x:c r="WFB111" s="7"/>
      <x:c r="WFC111" s="7"/>
      <x:c r="WFD111" s="7"/>
      <x:c r="WFE111" s="7"/>
      <x:c r="WFF111" s="7"/>
      <x:c r="WFG111" s="7"/>
      <x:c r="WFH111" s="7"/>
      <x:c r="WFI111" s="7"/>
      <x:c r="WFJ111" s="7"/>
      <x:c r="WFK111" s="7"/>
      <x:c r="WFL111" s="7"/>
      <x:c r="WFM111" s="7"/>
      <x:c r="WFN111" s="7"/>
      <x:c r="WFO111" s="7"/>
      <x:c r="WFP111" s="7"/>
      <x:c r="WFQ111" s="7"/>
      <x:c r="WFR111" s="7"/>
      <x:c r="WFS111" s="7"/>
      <x:c r="WFT111" s="7"/>
      <x:c r="WFU111" s="7"/>
      <x:c r="WFV111" s="7"/>
      <x:c r="WFW111" s="7"/>
      <x:c r="WFX111" s="7"/>
      <x:c r="WFY111" s="7"/>
      <x:c r="WFZ111" s="7"/>
      <x:c r="WGA111" s="7"/>
      <x:c r="WGB111" s="7"/>
      <x:c r="WGC111" s="7"/>
      <x:c r="WGD111" s="7"/>
      <x:c r="WGE111" s="7"/>
      <x:c r="WGF111" s="7"/>
      <x:c r="WGG111" s="7"/>
      <x:c r="WGH111" s="7"/>
      <x:c r="WGI111" s="7"/>
      <x:c r="WGJ111" s="7"/>
      <x:c r="WGK111" s="7"/>
      <x:c r="WGL111" s="7"/>
      <x:c r="WGM111" s="7"/>
      <x:c r="WGN111" s="7"/>
      <x:c r="WGO111" s="7"/>
      <x:c r="WGP111" s="7"/>
      <x:c r="WGQ111" s="7"/>
      <x:c r="WGR111" s="7"/>
      <x:c r="WGS111" s="7"/>
      <x:c r="WGT111" s="7"/>
      <x:c r="WGU111" s="7"/>
      <x:c r="WGV111" s="7"/>
      <x:c r="WGW111" s="7"/>
      <x:c r="WGX111" s="7"/>
      <x:c r="WGY111" s="7"/>
      <x:c r="WGZ111" s="7"/>
      <x:c r="WHA111" s="7"/>
      <x:c r="WHB111" s="7"/>
      <x:c r="WHC111" s="7"/>
      <x:c r="WHD111" s="7"/>
      <x:c r="WHE111" s="7"/>
      <x:c r="WHF111" s="7"/>
      <x:c r="WHG111" s="7"/>
      <x:c r="WHH111" s="7"/>
      <x:c r="WHI111" s="7"/>
      <x:c r="WHJ111" s="7"/>
      <x:c r="WHK111" s="7"/>
      <x:c r="WHL111" s="7"/>
      <x:c r="WHM111" s="7"/>
      <x:c r="WHN111" s="7"/>
      <x:c r="WHO111" s="7"/>
      <x:c r="WHP111" s="7"/>
      <x:c r="WHQ111" s="7"/>
      <x:c r="WHR111" s="7"/>
      <x:c r="WHS111" s="7"/>
      <x:c r="WHT111" s="7"/>
      <x:c r="WHU111" s="7"/>
      <x:c r="WHV111" s="7"/>
      <x:c r="WHW111" s="7"/>
      <x:c r="WHX111" s="7"/>
      <x:c r="WHY111" s="7"/>
      <x:c r="WHZ111" s="7"/>
      <x:c r="WIA111" s="7"/>
      <x:c r="WIB111" s="7"/>
      <x:c r="WIC111" s="7"/>
      <x:c r="WID111" s="7"/>
      <x:c r="WIE111" s="7"/>
      <x:c r="WIF111" s="7"/>
      <x:c r="WIG111" s="7"/>
      <x:c r="WIH111" s="7"/>
      <x:c r="WII111" s="7"/>
      <x:c r="WIJ111" s="7"/>
      <x:c r="WIK111" s="7"/>
      <x:c r="WIL111" s="7"/>
      <x:c r="WIM111" s="7"/>
      <x:c r="WIN111" s="7"/>
      <x:c r="WIO111" s="7"/>
      <x:c r="WIP111" s="7"/>
      <x:c r="WIQ111" s="7"/>
      <x:c r="WIR111" s="7"/>
      <x:c r="WIS111" s="7"/>
      <x:c r="WIT111" s="7"/>
      <x:c r="WIU111" s="7"/>
      <x:c r="WIV111" s="7"/>
      <x:c r="WIW111" s="7"/>
      <x:c r="WIX111" s="7"/>
      <x:c r="WIY111" s="7"/>
      <x:c r="WIZ111" s="7"/>
      <x:c r="WJA111" s="7"/>
      <x:c r="WJB111" s="7"/>
      <x:c r="WJC111" s="7"/>
      <x:c r="WJD111" s="7"/>
      <x:c r="WJE111" s="7"/>
      <x:c r="WJF111" s="7"/>
      <x:c r="WJG111" s="7"/>
      <x:c r="WJH111" s="7"/>
      <x:c r="WJI111" s="7"/>
      <x:c r="WJJ111" s="7"/>
      <x:c r="WJK111" s="7"/>
      <x:c r="WJL111" s="7"/>
      <x:c r="WJM111" s="7"/>
      <x:c r="WJN111" s="7"/>
      <x:c r="WJO111" s="7"/>
      <x:c r="WJP111" s="7"/>
      <x:c r="WJQ111" s="7"/>
      <x:c r="WJR111" s="7"/>
      <x:c r="WJS111" s="7"/>
      <x:c r="WJT111" s="7"/>
      <x:c r="WJU111" s="7"/>
      <x:c r="WJV111" s="7"/>
      <x:c r="WJW111" s="7"/>
      <x:c r="WJX111" s="7"/>
      <x:c r="WJY111" s="7"/>
      <x:c r="WJZ111" s="7"/>
      <x:c r="WKA111" s="7"/>
      <x:c r="WKB111" s="7"/>
      <x:c r="WKC111" s="7"/>
      <x:c r="WKD111" s="7"/>
      <x:c r="WKE111" s="7"/>
      <x:c r="WKF111" s="7"/>
      <x:c r="WKG111" s="7"/>
      <x:c r="WKH111" s="7"/>
      <x:c r="WKI111" s="7"/>
      <x:c r="WKJ111" s="7"/>
      <x:c r="WKK111" s="7"/>
      <x:c r="WKL111" s="7"/>
      <x:c r="WKM111" s="7"/>
      <x:c r="WKN111" s="7"/>
      <x:c r="WKO111" s="7"/>
      <x:c r="WKP111" s="7"/>
      <x:c r="WKQ111" s="7"/>
      <x:c r="WKR111" s="7"/>
      <x:c r="WKS111" s="7"/>
      <x:c r="WKT111" s="7"/>
      <x:c r="WKU111" s="7"/>
      <x:c r="WKV111" s="7"/>
      <x:c r="WKW111" s="7"/>
      <x:c r="WKX111" s="7"/>
      <x:c r="WKY111" s="7"/>
      <x:c r="WKZ111" s="7"/>
      <x:c r="WLA111" s="7"/>
      <x:c r="WLB111" s="7"/>
      <x:c r="WLC111" s="7"/>
      <x:c r="WLD111" s="7"/>
      <x:c r="WLE111" s="7"/>
      <x:c r="WLF111" s="7"/>
      <x:c r="WLG111" s="7"/>
      <x:c r="WLH111" s="7"/>
      <x:c r="WLI111" s="7"/>
      <x:c r="WLJ111" s="7"/>
      <x:c r="WLK111" s="7"/>
      <x:c r="WLL111" s="7"/>
      <x:c r="WLM111" s="7"/>
      <x:c r="WLN111" s="7"/>
      <x:c r="WLO111" s="7"/>
      <x:c r="WLP111" s="7"/>
      <x:c r="WLQ111" s="7"/>
      <x:c r="WLR111" s="7"/>
      <x:c r="WLS111" s="7"/>
      <x:c r="WLT111" s="7"/>
      <x:c r="WLU111" s="7"/>
      <x:c r="WLV111" s="7"/>
      <x:c r="WLW111" s="7"/>
      <x:c r="WLX111" s="7"/>
      <x:c r="WLY111" s="7"/>
      <x:c r="WLZ111" s="7"/>
      <x:c r="WMA111" s="7"/>
      <x:c r="WMB111" s="7"/>
      <x:c r="WMC111" s="7"/>
      <x:c r="WMD111" s="7"/>
      <x:c r="WME111" s="7"/>
      <x:c r="WMF111" s="7"/>
      <x:c r="WMG111" s="7"/>
      <x:c r="WMH111" s="7"/>
      <x:c r="WMI111" s="7"/>
      <x:c r="WMJ111" s="7"/>
      <x:c r="WMK111" s="7"/>
      <x:c r="WML111" s="7"/>
      <x:c r="WMM111" s="7"/>
      <x:c r="WMN111" s="7"/>
      <x:c r="WMO111" s="7"/>
      <x:c r="WMP111" s="7"/>
      <x:c r="WMQ111" s="7"/>
      <x:c r="WMR111" s="7"/>
      <x:c r="WMS111" s="7"/>
      <x:c r="WMT111" s="7"/>
      <x:c r="WMU111" s="7"/>
      <x:c r="WMV111" s="7"/>
      <x:c r="WMW111" s="7"/>
      <x:c r="WMX111" s="7"/>
      <x:c r="WMY111" s="7"/>
      <x:c r="WMZ111" s="7"/>
      <x:c r="WNA111" s="7"/>
      <x:c r="WNB111" s="7"/>
      <x:c r="WNC111" s="7"/>
      <x:c r="WND111" s="7"/>
      <x:c r="WNE111" s="7"/>
      <x:c r="WNF111" s="7"/>
      <x:c r="WNG111" s="7"/>
      <x:c r="WNH111" s="7"/>
      <x:c r="WNI111" s="7"/>
      <x:c r="WNJ111" s="7"/>
      <x:c r="WNK111" s="7"/>
      <x:c r="WNL111" s="7"/>
      <x:c r="WNM111" s="7"/>
      <x:c r="WNN111" s="7"/>
      <x:c r="WNO111" s="7"/>
      <x:c r="WNP111" s="7"/>
      <x:c r="WNQ111" s="7"/>
      <x:c r="WNR111" s="7"/>
      <x:c r="WNS111" s="7"/>
      <x:c r="WNT111" s="7"/>
      <x:c r="WNU111" s="7"/>
      <x:c r="WNV111" s="7"/>
      <x:c r="WNW111" s="7"/>
      <x:c r="WNX111" s="7"/>
      <x:c r="WNY111" s="7"/>
      <x:c r="WNZ111" s="7"/>
      <x:c r="WOA111" s="7"/>
      <x:c r="WOB111" s="7"/>
      <x:c r="WOC111" s="7"/>
      <x:c r="WOD111" s="7"/>
      <x:c r="WOE111" s="7"/>
      <x:c r="WOF111" s="7"/>
      <x:c r="WOG111" s="7"/>
      <x:c r="WOH111" s="7"/>
      <x:c r="WOI111" s="7"/>
      <x:c r="WOJ111" s="7"/>
      <x:c r="WOK111" s="7"/>
      <x:c r="WOL111" s="7"/>
      <x:c r="WOM111" s="7"/>
      <x:c r="WON111" s="7"/>
      <x:c r="WOO111" s="7"/>
      <x:c r="WOP111" s="7"/>
      <x:c r="WOQ111" s="7"/>
      <x:c r="WOR111" s="7"/>
      <x:c r="WOS111" s="7"/>
      <x:c r="WOT111" s="7"/>
      <x:c r="WOU111" s="7"/>
      <x:c r="WOV111" s="7"/>
      <x:c r="WOW111" s="7"/>
      <x:c r="WOX111" s="7"/>
      <x:c r="WOY111" s="7"/>
      <x:c r="WOZ111" s="7"/>
      <x:c r="WPA111" s="7"/>
      <x:c r="WPB111" s="7"/>
      <x:c r="WPC111" s="7"/>
      <x:c r="WPD111" s="7"/>
      <x:c r="WPE111" s="7"/>
      <x:c r="WPF111" s="7"/>
      <x:c r="WPG111" s="7"/>
      <x:c r="WPH111" s="7"/>
      <x:c r="WPI111" s="7"/>
      <x:c r="WPJ111" s="7"/>
      <x:c r="WPK111" s="7"/>
      <x:c r="WPL111" s="7"/>
      <x:c r="WPM111" s="7"/>
      <x:c r="WPN111" s="7"/>
      <x:c r="WPO111" s="7"/>
      <x:c r="WPP111" s="7"/>
      <x:c r="WPQ111" s="7"/>
      <x:c r="WPR111" s="7"/>
      <x:c r="WPS111" s="7"/>
      <x:c r="WPT111" s="7"/>
      <x:c r="WPU111" s="7"/>
      <x:c r="WPV111" s="7"/>
      <x:c r="WPW111" s="7"/>
      <x:c r="WPX111" s="7"/>
      <x:c r="WPY111" s="7"/>
      <x:c r="WPZ111" s="7"/>
      <x:c r="WQA111" s="7"/>
      <x:c r="WQB111" s="7"/>
      <x:c r="WQC111" s="7"/>
      <x:c r="WQD111" s="7"/>
      <x:c r="WQE111" s="7"/>
      <x:c r="WQF111" s="7"/>
      <x:c r="WQG111" s="7"/>
      <x:c r="WQH111" s="7"/>
      <x:c r="WQI111" s="7"/>
      <x:c r="WQJ111" s="7"/>
      <x:c r="WQK111" s="7"/>
      <x:c r="WQL111" s="7"/>
      <x:c r="WQM111" s="7"/>
      <x:c r="WQN111" s="7"/>
      <x:c r="WQO111" s="7"/>
      <x:c r="WQP111" s="7"/>
      <x:c r="WQQ111" s="7"/>
      <x:c r="WQR111" s="7"/>
      <x:c r="WQS111" s="7"/>
      <x:c r="WQT111" s="7"/>
      <x:c r="WQU111" s="7"/>
      <x:c r="WQV111" s="7"/>
      <x:c r="WQW111" s="7"/>
      <x:c r="WQX111" s="7"/>
      <x:c r="WQY111" s="7"/>
      <x:c r="WQZ111" s="7"/>
      <x:c r="WRA111" s="7"/>
      <x:c r="WRB111" s="7"/>
      <x:c r="WRC111" s="7"/>
      <x:c r="WRD111" s="7"/>
      <x:c r="WRE111" s="7"/>
      <x:c r="WRF111" s="7"/>
      <x:c r="WRG111" s="7"/>
      <x:c r="WRH111" s="7"/>
      <x:c r="WRI111" s="7"/>
      <x:c r="WRJ111" s="7"/>
      <x:c r="WRK111" s="7"/>
      <x:c r="WRL111" s="7"/>
      <x:c r="WRM111" s="7"/>
      <x:c r="WRN111" s="7"/>
      <x:c r="WRO111" s="7"/>
      <x:c r="WRP111" s="7"/>
      <x:c r="WRQ111" s="7"/>
      <x:c r="WRR111" s="7"/>
      <x:c r="WRS111" s="7"/>
      <x:c r="WRT111" s="7"/>
      <x:c r="WRU111" s="7"/>
      <x:c r="WRV111" s="7"/>
      <x:c r="WRW111" s="7"/>
      <x:c r="WRX111" s="7"/>
      <x:c r="WRY111" s="7"/>
      <x:c r="WRZ111" s="7"/>
      <x:c r="WSA111" s="7"/>
      <x:c r="WSB111" s="7"/>
      <x:c r="WSC111" s="7"/>
      <x:c r="WSD111" s="7"/>
      <x:c r="WSE111" s="7"/>
      <x:c r="WSF111" s="7"/>
      <x:c r="WSG111" s="7"/>
      <x:c r="WSH111" s="7"/>
      <x:c r="WSI111" s="7"/>
      <x:c r="WSJ111" s="7"/>
      <x:c r="WSK111" s="7"/>
      <x:c r="WSL111" s="7"/>
      <x:c r="WSM111" s="7"/>
      <x:c r="WSN111" s="7"/>
      <x:c r="WSO111" s="7"/>
      <x:c r="WSP111" s="7"/>
      <x:c r="WSQ111" s="7"/>
      <x:c r="WSR111" s="7"/>
      <x:c r="WSS111" s="7"/>
      <x:c r="WST111" s="7"/>
      <x:c r="WSU111" s="7"/>
      <x:c r="WSV111" s="7"/>
      <x:c r="WSW111" s="7"/>
      <x:c r="WSX111" s="7"/>
      <x:c r="WSY111" s="7"/>
      <x:c r="WSZ111" s="7"/>
      <x:c r="WTA111" s="7"/>
      <x:c r="WTB111" s="7"/>
      <x:c r="WTC111" s="7"/>
      <x:c r="WTD111" s="7"/>
      <x:c r="WTE111" s="7"/>
      <x:c r="WTF111" s="7"/>
      <x:c r="WTG111" s="7"/>
      <x:c r="WTH111" s="7"/>
      <x:c r="WTI111" s="7"/>
      <x:c r="WTJ111" s="7"/>
      <x:c r="WTK111" s="7"/>
      <x:c r="WTL111" s="7"/>
      <x:c r="WTM111" s="7"/>
      <x:c r="WTN111" s="7"/>
      <x:c r="WTO111" s="7"/>
      <x:c r="WTP111" s="7"/>
      <x:c r="WTQ111" s="7"/>
      <x:c r="WTR111" s="7"/>
      <x:c r="WTS111" s="7"/>
      <x:c r="WTT111" s="7"/>
      <x:c r="WTU111" s="7"/>
      <x:c r="WTV111" s="7"/>
      <x:c r="WTW111" s="7"/>
      <x:c r="WTX111" s="7"/>
      <x:c r="WTY111" s="7"/>
      <x:c r="WTZ111" s="7"/>
      <x:c r="WUA111" s="7"/>
      <x:c r="WUB111" s="7"/>
      <x:c r="WUC111" s="7"/>
      <x:c r="WUD111" s="7"/>
      <x:c r="WUE111" s="7"/>
      <x:c r="WUF111" s="7"/>
      <x:c r="WUG111" s="7"/>
      <x:c r="WUH111" s="7"/>
      <x:c r="WUI111" s="7"/>
      <x:c r="WUJ111" s="7"/>
      <x:c r="WUK111" s="7"/>
      <x:c r="WUL111" s="7"/>
      <x:c r="WUM111" s="7"/>
      <x:c r="WUN111" s="7"/>
      <x:c r="WUO111" s="7"/>
      <x:c r="WUP111" s="7"/>
      <x:c r="WUQ111" s="7"/>
      <x:c r="WUR111" s="7"/>
      <x:c r="WUS111" s="7"/>
      <x:c r="WUT111" s="7"/>
      <x:c r="WUU111" s="7"/>
      <x:c r="WUV111" s="7"/>
      <x:c r="WUW111" s="7"/>
      <x:c r="WUX111" s="7"/>
      <x:c r="WUY111" s="7"/>
      <x:c r="WUZ111" s="7"/>
      <x:c r="WVA111" s="7"/>
      <x:c r="WVB111" s="7"/>
      <x:c r="WVC111" s="7"/>
      <x:c r="WVD111" s="7"/>
      <x:c r="WVE111" s="7"/>
      <x:c r="WVF111" s="7"/>
      <x:c r="WVG111" s="7"/>
      <x:c r="WVH111" s="7"/>
      <x:c r="WVI111" s="7"/>
      <x:c r="WVJ111" s="7"/>
      <x:c r="WVK111" s="7"/>
      <x:c r="WVL111" s="7"/>
      <x:c r="WVM111" s="7"/>
      <x:c r="WVN111" s="7"/>
      <x:c r="WVO111" s="7"/>
      <x:c r="WVP111" s="7"/>
      <x:c r="WVQ111" s="7"/>
      <x:c r="WVR111" s="7"/>
      <x:c r="WVS111" s="7"/>
      <x:c r="WVT111" s="7"/>
      <x:c r="WVU111" s="7"/>
      <x:c r="WVV111" s="7"/>
      <x:c r="WVW111" s="7"/>
      <x:c r="WVX111" s="7"/>
      <x:c r="WVY111" s="7"/>
      <x:c r="WVZ111" s="7"/>
      <x:c r="WWA111" s="7"/>
      <x:c r="WWB111" s="7"/>
      <x:c r="WWC111" s="7"/>
      <x:c r="WWD111" s="7"/>
      <x:c r="WWE111" s="7"/>
      <x:c r="WWF111" s="7"/>
      <x:c r="WWG111" s="7"/>
      <x:c r="WWH111" s="7"/>
      <x:c r="WWI111" s="7"/>
      <x:c r="WWJ111" s="7"/>
      <x:c r="WWK111" s="7"/>
      <x:c r="WWL111" s="7"/>
      <x:c r="WWM111" s="7"/>
      <x:c r="WWN111" s="7"/>
      <x:c r="WWO111" s="7"/>
      <x:c r="WWP111" s="7"/>
      <x:c r="WWQ111" s="7"/>
      <x:c r="WWR111" s="7"/>
      <x:c r="WWS111" s="7"/>
      <x:c r="WWT111" s="7"/>
      <x:c r="WWU111" s="7"/>
      <x:c r="WWV111" s="7"/>
      <x:c r="WWW111" s="7"/>
      <x:c r="WWX111" s="7"/>
      <x:c r="WWY111" s="7"/>
      <x:c r="WWZ111" s="7"/>
      <x:c r="WXA111" s="7"/>
      <x:c r="WXB111" s="7"/>
      <x:c r="WXC111" s="7"/>
      <x:c r="WXD111" s="7"/>
      <x:c r="WXE111" s="7"/>
      <x:c r="WXF111" s="7"/>
      <x:c r="WXG111" s="7"/>
      <x:c r="WXH111" s="7"/>
      <x:c r="WXI111" s="7"/>
      <x:c r="WXJ111" s="7"/>
      <x:c r="WXK111" s="7"/>
      <x:c r="WXL111" s="7"/>
      <x:c r="WXM111" s="7"/>
      <x:c r="WXN111" s="7"/>
      <x:c r="WXO111" s="7"/>
      <x:c r="WXP111" s="7"/>
      <x:c r="WXQ111" s="7"/>
      <x:c r="WXR111" s="7"/>
      <x:c r="WXS111" s="7"/>
      <x:c r="WXT111" s="7"/>
      <x:c r="WXU111" s="7"/>
      <x:c r="WXV111" s="7"/>
      <x:c r="WXW111" s="7"/>
      <x:c r="WXX111" s="7"/>
      <x:c r="WXY111" s="7"/>
      <x:c r="WXZ111" s="7"/>
      <x:c r="WYA111" s="7"/>
      <x:c r="WYB111" s="7"/>
      <x:c r="WYC111" s="7"/>
      <x:c r="WYD111" s="7"/>
      <x:c r="WYE111" s="7"/>
      <x:c r="WYF111" s="7"/>
      <x:c r="WYG111" s="7"/>
      <x:c r="WYH111" s="7"/>
      <x:c r="WYI111" s="7"/>
      <x:c r="WYJ111" s="7"/>
      <x:c r="WYK111" s="7"/>
      <x:c r="WYL111" s="7"/>
      <x:c r="WYM111" s="7"/>
      <x:c r="WYN111" s="7"/>
      <x:c r="WYO111" s="7"/>
      <x:c r="WYP111" s="7"/>
      <x:c r="WYQ111" s="7"/>
      <x:c r="WYR111" s="7"/>
      <x:c r="WYS111" s="7"/>
      <x:c r="WYT111" s="7"/>
      <x:c r="WYU111" s="7"/>
      <x:c r="WYV111" s="7"/>
      <x:c r="WYW111" s="7"/>
      <x:c r="WYX111" s="7"/>
      <x:c r="WYY111" s="7"/>
      <x:c r="WYZ111" s="7"/>
      <x:c r="WZA111" s="7"/>
      <x:c r="WZB111" s="7"/>
      <x:c r="WZC111" s="7"/>
      <x:c r="WZD111" s="7"/>
      <x:c r="WZE111" s="7"/>
      <x:c r="WZF111" s="7"/>
      <x:c r="WZG111" s="7"/>
      <x:c r="WZH111" s="7"/>
      <x:c r="WZI111" s="7"/>
      <x:c r="WZJ111" s="7"/>
      <x:c r="WZK111" s="7"/>
      <x:c r="WZL111" s="7"/>
      <x:c r="WZM111" s="7"/>
      <x:c r="WZN111" s="7"/>
      <x:c r="WZO111" s="7"/>
      <x:c r="WZP111" s="7"/>
      <x:c r="WZQ111" s="7"/>
      <x:c r="WZR111" s="7"/>
      <x:c r="WZS111" s="7"/>
      <x:c r="WZT111" s="7"/>
      <x:c r="WZU111" s="7"/>
      <x:c r="WZV111" s="7"/>
      <x:c r="WZW111" s="7"/>
      <x:c r="WZX111" s="7"/>
      <x:c r="WZY111" s="7"/>
      <x:c r="WZZ111" s="7"/>
      <x:c r="XAA111" s="7"/>
      <x:c r="XAB111" s="7"/>
      <x:c r="XAC111" s="7"/>
      <x:c r="XAD111" s="7"/>
      <x:c r="XAE111" s="7"/>
      <x:c r="XAF111" s="7"/>
      <x:c r="XAG111" s="7"/>
      <x:c r="XAH111" s="7"/>
      <x:c r="XAI111" s="7"/>
      <x:c r="XAJ111" s="7"/>
      <x:c r="XAK111" s="7"/>
      <x:c r="XAL111" s="7"/>
      <x:c r="XAM111" s="7"/>
      <x:c r="XAN111" s="7"/>
      <x:c r="XAO111" s="7"/>
      <x:c r="XAP111" s="7"/>
      <x:c r="XAQ111" s="7"/>
      <x:c r="XAR111" s="7"/>
      <x:c r="XAS111" s="7"/>
      <x:c r="XAT111" s="7"/>
      <x:c r="XAU111" s="7"/>
      <x:c r="XAV111" s="7"/>
      <x:c r="XAW111" s="7"/>
      <x:c r="XAX111" s="7"/>
      <x:c r="XAY111" s="7"/>
      <x:c r="XAZ111" s="7"/>
      <x:c r="XBA111" s="7"/>
      <x:c r="XBB111" s="7"/>
      <x:c r="XBC111" s="7"/>
      <x:c r="XBD111" s="7"/>
      <x:c r="XBE111" s="7"/>
      <x:c r="XBF111" s="7"/>
      <x:c r="XBG111" s="7"/>
      <x:c r="XBH111" s="7"/>
      <x:c r="XBI111" s="7"/>
      <x:c r="XBJ111" s="7"/>
      <x:c r="XBK111" s="7"/>
      <x:c r="XBL111" s="7"/>
      <x:c r="XBM111" s="7"/>
      <x:c r="XBN111" s="7"/>
      <x:c r="XBO111" s="7"/>
      <x:c r="XBP111" s="7"/>
      <x:c r="XBQ111" s="7"/>
      <x:c r="XBR111" s="7"/>
      <x:c r="XBS111" s="7"/>
      <x:c r="XBT111" s="7"/>
      <x:c r="XBU111" s="7"/>
      <x:c r="XBV111" s="7"/>
      <x:c r="XBW111" s="7"/>
      <x:c r="XBX111" s="7"/>
      <x:c r="XBY111" s="7"/>
      <x:c r="XBZ111" s="7"/>
      <x:c r="XCA111" s="7"/>
      <x:c r="XCB111" s="7"/>
      <x:c r="XCC111" s="7"/>
      <x:c r="XCD111" s="7"/>
      <x:c r="XCE111" s="7"/>
      <x:c r="XCF111" s="7"/>
      <x:c r="XCG111" s="7"/>
      <x:c r="XCH111" s="7"/>
      <x:c r="XCI111" s="7"/>
      <x:c r="XCJ111" s="7"/>
      <x:c r="XCK111" s="7"/>
      <x:c r="XCL111" s="7"/>
      <x:c r="XCM111" s="7"/>
      <x:c r="XCN111" s="7"/>
      <x:c r="XCO111" s="7"/>
      <x:c r="XCP111" s="7"/>
      <x:c r="XCQ111" s="7"/>
      <x:c r="XCR111" s="7"/>
      <x:c r="XCS111" s="7"/>
      <x:c r="XCT111" s="7"/>
      <x:c r="XCU111" s="7"/>
      <x:c r="XCV111" s="7"/>
      <x:c r="XCW111" s="7"/>
      <x:c r="XCX111" s="7"/>
      <x:c r="XCY111" s="7"/>
      <x:c r="XCZ111" s="7"/>
      <x:c r="XDA111" s="7"/>
      <x:c r="XDB111" s="7"/>
      <x:c r="XDC111" s="7"/>
      <x:c r="XDD111" s="7"/>
      <x:c r="XDE111" s="7"/>
      <x:c r="XDF111" s="7"/>
      <x:c r="XDG111" s="7"/>
      <x:c r="XDH111" s="7"/>
      <x:c r="XDI111" s="7"/>
      <x:c r="XDJ111" s="7"/>
      <x:c r="XDK111" s="7"/>
      <x:c r="XDL111" s="7"/>
      <x:c r="XDM111" s="7"/>
      <x:c r="XDN111" s="7"/>
      <x:c r="XDO111" s="7"/>
      <x:c r="XDP111" s="7"/>
      <x:c r="XDQ111" s="7"/>
      <x:c r="XDR111" s="7"/>
      <x:c r="XDS111" s="7"/>
      <x:c r="XDT111" s="7"/>
      <x:c r="XDU111" s="7"/>
      <x:c r="XDV111" s="7"/>
      <x:c r="XDW111" s="7"/>
      <x:c r="XDX111" s="7"/>
      <x:c r="XDY111" s="7"/>
      <x:c r="XDZ111" s="7"/>
      <x:c r="XEA111" s="7"/>
      <x:c r="XEB111" s="7"/>
      <x:c r="XEC111" s="7"/>
      <x:c r="XED111" s="7"/>
      <x:c r="XEE111" s="7"/>
      <x:c r="XEF111" s="7"/>
      <x:c r="XEG111" s="7"/>
      <x:c r="XEH111" s="7"/>
      <x:c r="XEI111" s="7"/>
      <x:c r="XEJ111" s="7"/>
      <x:c r="XEK111" s="7"/>
      <x:c r="XEL111" s="7"/>
      <x:c r="XEM111" s="7"/>
      <x:c r="XEN111" s="7"/>
      <x:c r="XEO111" s="7"/>
      <x:c r="XEP111" s="7"/>
      <x:c r="XEQ111" s="7"/>
      <x:c r="XER111" s="7"/>
      <x:c r="XES111" s="7"/>
      <x:c r="XET111" s="7"/>
      <x:c r="XEU111" s="7"/>
      <x:c r="XEV111" s="7"/>
      <x:c r="XEW111" s="7"/>
      <x:c r="XEX111" s="7"/>
      <x:c r="XEY111" s="7"/>
      <x:c r="XEZ111" s="7"/>
      <x:c r="XFA111" s="7"/>
      <x:c r="XFB111" s="7"/>
      <x:c r="XFC111" s="7"/>
      <x:c r="XFD111" s="7"/>
    </x:row>
    <x:row r="112" spans="1:16384" s="1101" customFormat="1" customHeight="1">
      <x:c r="A112" s="2462"/>
      <x:c r="B112" s="2466"/>
      <x:c r="C112" s="2468"/>
      <x:c r="D112" s="1250" t="s">
        <x:v>3684</x:v>
      </x:c>
      <x:c r="E112" s="1243"/>
      <x:c r="F112" s="889" t="s">
        <x:v>4965</x:v>
      </x:c>
      <x:c r="G112" s="1244">
        <x:v>0</x:v>
      </x:c>
      <x:c r="H112" s="889" t="s">
        <x:v>4965</x:v>
      </x:c>
      <x:c r="I112" s="1244">
        <x:v>62.700000000000003</x:v>
      </x:c>
      <x:c r="J112" s="889" t="s">
        <x:v>5281</x:v>
      </x:c>
      <x:c r="K112" s="1118">
        <x:v>860101</x:v>
      </x:c>
      <x:c r="L112" s="889" t="s">
        <x:v>5530</x:v>
      </x:c>
      <x:c r="M112" s="1111" t="s">
        <x:v>5190</x:v>
      </x:c>
      <x:c r="N112" s="889" t="s">
        <x:v>3272</x:v>
      </x:c>
      <x:c r="O112" s="1248" t="s">
        <x:v>1066</x:v>
      </x:c>
      <x:c r="P112" s="1247">
        <x:v>219999</x:v>
      </x:c>
      <x:c r="Q112" s="1247">
        <x:v>219999</x:v>
      </x:c>
      <x:c r="R112" s="1247">
        <x:v>0</x:v>
      </x:c>
      <x:c r="S112" s="1166" t="s">
        <x:v>6852</x:v>
      </x:c>
      <x:c r="T112" s="7"/>
      <x:c r="U112" s="7"/>
      <x:c r="V112" s="7"/>
      <x:c r="W112" s="7"/>
      <x:c r="X112" s="7"/>
      <x:c r="Y112" s="7"/>
      <x:c r="Z112" s="7"/>
      <x:c r="AA112" s="7"/>
      <x:c r="AB112" s="7"/>
      <x:c r="AC112" s="7"/>
      <x:c r="AD112" s="7"/>
      <x:c r="AE112" s="7"/>
      <x:c r="AF112" s="7"/>
      <x:c r="AG112" s="7"/>
      <x:c r="AH112" s="7"/>
      <x:c r="AI112" s="7"/>
      <x:c r="AJ112" s="7"/>
      <x:c r="AK112" s="7"/>
      <x:c r="AL112" s="7"/>
      <x:c r="AM112" s="7"/>
      <x:c r="AN112" s="7"/>
      <x:c r="AO112" s="7"/>
      <x:c r="AP112" s="7"/>
      <x:c r="AQ112" s="7"/>
      <x:c r="AR112" s="7"/>
      <x:c r="AS112" s="7"/>
      <x:c r="AT112" s="7"/>
      <x:c r="AU112" s="7"/>
      <x:c r="AV112" s="7"/>
      <x:c r="AW112" s="7"/>
      <x:c r="AX112" s="7"/>
      <x:c r="AY112" s="7"/>
      <x:c r="AZ112" s="7"/>
      <x:c r="BA112" s="7"/>
      <x:c r="BB112" s="7"/>
      <x:c r="BC112" s="7"/>
      <x:c r="BD112" s="7"/>
      <x:c r="BE112" s="7"/>
      <x:c r="BF112" s="7"/>
      <x:c r="BG112" s="7"/>
      <x:c r="BH112" s="7"/>
      <x:c r="BI112" s="7"/>
      <x:c r="BJ112" s="7"/>
      <x:c r="BK112" s="7"/>
      <x:c r="BL112" s="7"/>
      <x:c r="BM112" s="7"/>
      <x:c r="BN112" s="7"/>
      <x:c r="BO112" s="7"/>
      <x:c r="BP112" s="7"/>
      <x:c r="BQ112" s="7"/>
      <x:c r="BR112" s="7"/>
      <x:c r="BS112" s="7"/>
      <x:c r="BT112" s="7"/>
      <x:c r="BU112" s="7"/>
      <x:c r="BV112" s="7"/>
      <x:c r="BW112" s="7"/>
      <x:c r="BX112" s="7"/>
      <x:c r="BY112" s="7"/>
      <x:c r="BZ112" s="7"/>
      <x:c r="CA112" s="7"/>
      <x:c r="CB112" s="7"/>
      <x:c r="CC112" s="7"/>
      <x:c r="CD112" s="7"/>
      <x:c r="CE112" s="7"/>
      <x:c r="CF112" s="7"/>
      <x:c r="CG112" s="7"/>
      <x:c r="CH112" s="7"/>
      <x:c r="CI112" s="7"/>
      <x:c r="CJ112" s="7"/>
      <x:c r="CK112" s="7"/>
      <x:c r="CL112" s="7"/>
      <x:c r="CM112" s="7"/>
      <x:c r="CN112" s="7"/>
      <x:c r="CO112" s="7"/>
      <x:c r="CP112" s="7"/>
      <x:c r="CQ112" s="7"/>
      <x:c r="CR112" s="7"/>
      <x:c r="CS112" s="7"/>
      <x:c r="CT112" s="7"/>
      <x:c r="CU112" s="7"/>
      <x:c r="CV112" s="7"/>
      <x:c r="CW112" s="7"/>
      <x:c r="CX112" s="7"/>
      <x:c r="CY112" s="7"/>
      <x:c r="CZ112" s="7"/>
      <x:c r="DA112" s="7"/>
      <x:c r="DB112" s="7"/>
      <x:c r="DC112" s="7"/>
      <x:c r="DD112" s="7"/>
      <x:c r="DE112" s="7"/>
      <x:c r="DF112" s="7"/>
      <x:c r="DG112" s="7"/>
      <x:c r="DH112" s="7"/>
      <x:c r="DI112" s="7"/>
      <x:c r="DJ112" s="7"/>
      <x:c r="DK112" s="7"/>
      <x:c r="DL112" s="7"/>
      <x:c r="DM112" s="7"/>
      <x:c r="DN112" s="7"/>
      <x:c r="DO112" s="7"/>
      <x:c r="DP112" s="7"/>
      <x:c r="DQ112" s="7"/>
      <x:c r="DR112" s="7"/>
      <x:c r="DS112" s="7"/>
      <x:c r="DT112" s="7"/>
      <x:c r="DU112" s="7"/>
      <x:c r="DV112" s="7"/>
      <x:c r="DW112" s="7"/>
      <x:c r="DX112" s="7"/>
      <x:c r="DY112" s="7"/>
      <x:c r="DZ112" s="7"/>
      <x:c r="EA112" s="7"/>
      <x:c r="EB112" s="7"/>
      <x:c r="EC112" s="7"/>
      <x:c r="ED112" s="7"/>
      <x:c r="EE112" s="7"/>
      <x:c r="EF112" s="7"/>
      <x:c r="EG112" s="7"/>
      <x:c r="EH112" s="7"/>
      <x:c r="EI112" s="7"/>
      <x:c r="EJ112" s="7"/>
      <x:c r="EK112" s="7"/>
      <x:c r="EL112" s="7"/>
      <x:c r="EM112" s="7"/>
      <x:c r="EN112" s="7"/>
      <x:c r="EO112" s="7"/>
      <x:c r="EP112" s="7"/>
      <x:c r="EQ112" s="7"/>
      <x:c r="ER112" s="7"/>
      <x:c r="ES112" s="7"/>
      <x:c r="ET112" s="7"/>
      <x:c r="EU112" s="7"/>
      <x:c r="EV112" s="7"/>
      <x:c r="EW112" s="7"/>
      <x:c r="EX112" s="7"/>
      <x:c r="EY112" s="7"/>
      <x:c r="EZ112" s="7"/>
      <x:c r="FA112" s="7"/>
      <x:c r="FB112" s="7"/>
      <x:c r="FC112" s="7"/>
      <x:c r="FD112" s="7"/>
      <x:c r="FE112" s="7"/>
      <x:c r="FF112" s="7"/>
      <x:c r="FG112" s="7"/>
      <x:c r="FH112" s="7"/>
      <x:c r="FI112" s="7"/>
      <x:c r="FJ112" s="7"/>
      <x:c r="FK112" s="7"/>
      <x:c r="FL112" s="7"/>
      <x:c r="FM112" s="7"/>
      <x:c r="FN112" s="7"/>
      <x:c r="FO112" s="7"/>
      <x:c r="FP112" s="7"/>
      <x:c r="FQ112" s="7"/>
      <x:c r="FR112" s="7"/>
      <x:c r="FS112" s="7"/>
      <x:c r="FT112" s="7"/>
      <x:c r="FU112" s="7"/>
      <x:c r="FV112" s="7"/>
      <x:c r="FW112" s="7"/>
      <x:c r="FX112" s="7"/>
      <x:c r="FY112" s="7"/>
      <x:c r="FZ112" s="7"/>
      <x:c r="GA112" s="7"/>
      <x:c r="GB112" s="7"/>
      <x:c r="GC112" s="7"/>
      <x:c r="GD112" s="7"/>
      <x:c r="GE112" s="7"/>
      <x:c r="GF112" s="7"/>
      <x:c r="GG112" s="7"/>
      <x:c r="GH112" s="7"/>
      <x:c r="GI112" s="7"/>
      <x:c r="GJ112" s="7"/>
      <x:c r="GK112" s="7"/>
      <x:c r="GL112" s="7"/>
      <x:c r="GM112" s="7"/>
      <x:c r="GN112" s="7"/>
      <x:c r="GO112" s="7"/>
      <x:c r="GP112" s="7"/>
      <x:c r="GQ112" s="7"/>
      <x:c r="GR112" s="7"/>
      <x:c r="GS112" s="7"/>
      <x:c r="GT112" s="7"/>
      <x:c r="GU112" s="7"/>
      <x:c r="GV112" s="7"/>
      <x:c r="GW112" s="7"/>
      <x:c r="GX112" s="7"/>
      <x:c r="GY112" s="7"/>
      <x:c r="GZ112" s="7"/>
      <x:c r="HA112" s="7"/>
      <x:c r="HB112" s="7"/>
      <x:c r="HC112" s="7"/>
      <x:c r="HD112" s="7"/>
      <x:c r="HE112" s="7"/>
      <x:c r="HF112" s="7"/>
      <x:c r="HG112" s="7"/>
      <x:c r="HH112" s="7"/>
      <x:c r="HI112" s="7"/>
      <x:c r="HJ112" s="7"/>
      <x:c r="HK112" s="7"/>
      <x:c r="HL112" s="7"/>
      <x:c r="HM112" s="7"/>
      <x:c r="HN112" s="7"/>
      <x:c r="HO112" s="7"/>
      <x:c r="HP112" s="7"/>
      <x:c r="HQ112" s="7"/>
      <x:c r="HR112" s="7"/>
      <x:c r="HS112" s="7"/>
      <x:c r="HT112" s="7"/>
      <x:c r="HU112" s="7"/>
      <x:c r="HV112" s="7"/>
      <x:c r="HW112" s="7"/>
      <x:c r="HX112" s="7"/>
      <x:c r="HY112" s="7"/>
      <x:c r="HZ112" s="7"/>
      <x:c r="IA112" s="7"/>
      <x:c r="IB112" s="7"/>
      <x:c r="IC112" s="7"/>
      <x:c r="ID112" s="7"/>
      <x:c r="IE112" s="7"/>
      <x:c r="IF112" s="7"/>
      <x:c r="IG112" s="7"/>
      <x:c r="IH112" s="7"/>
      <x:c r="II112" s="7"/>
      <x:c r="IJ112" s="7"/>
      <x:c r="IK112" s="7"/>
      <x:c r="IL112" s="7"/>
      <x:c r="IM112" s="7"/>
      <x:c r="IN112" s="7"/>
      <x:c r="IO112" s="7"/>
      <x:c r="IP112" s="7"/>
      <x:c r="IQ112" s="7"/>
      <x:c r="IR112" s="7"/>
      <x:c r="IS112" s="7"/>
      <x:c r="IT112" s="7"/>
      <x:c r="IU112" s="7"/>
      <x:c r="IV112" s="7"/>
      <x:c r="IW112" s="7"/>
      <x:c r="IX112" s="7"/>
      <x:c r="IY112" s="7"/>
      <x:c r="IZ112" s="7"/>
      <x:c r="JA112" s="7"/>
      <x:c r="JB112" s="7"/>
      <x:c r="JC112" s="7"/>
      <x:c r="JD112" s="7"/>
      <x:c r="JE112" s="7"/>
      <x:c r="JF112" s="7"/>
      <x:c r="JG112" s="7"/>
      <x:c r="JH112" s="7"/>
      <x:c r="JI112" s="7"/>
      <x:c r="JJ112" s="7"/>
      <x:c r="JK112" s="7"/>
      <x:c r="JL112" s="7"/>
      <x:c r="JM112" s="7"/>
      <x:c r="JN112" s="7"/>
      <x:c r="JO112" s="7"/>
      <x:c r="JP112" s="7"/>
      <x:c r="JQ112" s="7"/>
      <x:c r="JR112" s="7"/>
      <x:c r="JS112" s="7"/>
      <x:c r="JT112" s="7"/>
      <x:c r="JU112" s="7"/>
      <x:c r="JV112" s="7"/>
      <x:c r="JW112" s="7"/>
      <x:c r="JX112" s="7"/>
      <x:c r="JY112" s="7"/>
      <x:c r="JZ112" s="7"/>
      <x:c r="KA112" s="7"/>
      <x:c r="KB112" s="7"/>
      <x:c r="KC112" s="7"/>
      <x:c r="KD112" s="7"/>
      <x:c r="KE112" s="7"/>
      <x:c r="KF112" s="7"/>
      <x:c r="KG112" s="7"/>
      <x:c r="KH112" s="7"/>
      <x:c r="KI112" s="7"/>
      <x:c r="KJ112" s="7"/>
      <x:c r="KK112" s="7"/>
      <x:c r="KL112" s="7"/>
      <x:c r="KM112" s="7"/>
      <x:c r="KN112" s="7"/>
      <x:c r="KO112" s="7"/>
      <x:c r="KP112" s="7"/>
      <x:c r="KQ112" s="7"/>
      <x:c r="KR112" s="7"/>
      <x:c r="KS112" s="7"/>
      <x:c r="KT112" s="7"/>
      <x:c r="KU112" s="7"/>
      <x:c r="KV112" s="7"/>
      <x:c r="KW112" s="7"/>
      <x:c r="KX112" s="7"/>
      <x:c r="KY112" s="7"/>
      <x:c r="KZ112" s="7"/>
      <x:c r="LA112" s="7"/>
      <x:c r="LB112" s="7"/>
      <x:c r="LC112" s="7"/>
      <x:c r="LD112" s="7"/>
      <x:c r="LE112" s="7"/>
      <x:c r="LF112" s="7"/>
      <x:c r="LG112" s="7"/>
      <x:c r="LH112" s="7"/>
      <x:c r="LI112" s="7"/>
      <x:c r="LJ112" s="7"/>
      <x:c r="LK112" s="7"/>
      <x:c r="LL112" s="7"/>
      <x:c r="LM112" s="7"/>
      <x:c r="LN112" s="7"/>
      <x:c r="LO112" s="7"/>
      <x:c r="LP112" s="7"/>
      <x:c r="LQ112" s="7"/>
      <x:c r="LR112" s="7"/>
      <x:c r="LS112" s="7"/>
      <x:c r="LT112" s="7"/>
      <x:c r="LU112" s="7"/>
      <x:c r="LV112" s="7"/>
      <x:c r="LW112" s="7"/>
      <x:c r="LX112" s="7"/>
      <x:c r="LY112" s="7"/>
      <x:c r="LZ112" s="7"/>
      <x:c r="MA112" s="7"/>
      <x:c r="MB112" s="7"/>
      <x:c r="MC112" s="7"/>
      <x:c r="MD112" s="7"/>
      <x:c r="ME112" s="7"/>
      <x:c r="MF112" s="7"/>
      <x:c r="MG112" s="7"/>
      <x:c r="MH112" s="7"/>
      <x:c r="MI112" s="7"/>
      <x:c r="MJ112" s="7"/>
      <x:c r="MK112" s="7"/>
      <x:c r="ML112" s="7"/>
      <x:c r="MM112" s="7"/>
      <x:c r="MN112" s="7"/>
      <x:c r="MO112" s="7"/>
      <x:c r="MP112" s="7"/>
      <x:c r="MQ112" s="7"/>
      <x:c r="MR112" s="7"/>
      <x:c r="MS112" s="7"/>
      <x:c r="MT112" s="7"/>
      <x:c r="MU112" s="7"/>
      <x:c r="MV112" s="7"/>
      <x:c r="MW112" s="7"/>
      <x:c r="MX112" s="7"/>
      <x:c r="MY112" s="7"/>
      <x:c r="MZ112" s="7"/>
      <x:c r="NA112" s="7"/>
      <x:c r="NB112" s="7"/>
      <x:c r="NC112" s="7"/>
      <x:c r="ND112" s="7"/>
      <x:c r="NE112" s="7"/>
      <x:c r="NF112" s="7"/>
      <x:c r="NG112" s="7"/>
      <x:c r="NH112" s="7"/>
      <x:c r="NI112" s="7"/>
      <x:c r="NJ112" s="7"/>
      <x:c r="NK112" s="7"/>
      <x:c r="NL112" s="7"/>
      <x:c r="NM112" s="7"/>
      <x:c r="NN112" s="7"/>
      <x:c r="NO112" s="7"/>
      <x:c r="NP112" s="7"/>
      <x:c r="NQ112" s="7"/>
      <x:c r="NR112" s="7"/>
      <x:c r="NS112" s="7"/>
      <x:c r="NT112" s="7"/>
      <x:c r="NU112" s="7"/>
      <x:c r="NV112" s="7"/>
      <x:c r="NW112" s="7"/>
      <x:c r="NX112" s="7"/>
      <x:c r="NY112" s="7"/>
      <x:c r="NZ112" s="7"/>
      <x:c r="OA112" s="7"/>
      <x:c r="OB112" s="7"/>
      <x:c r="OC112" s="7"/>
      <x:c r="OD112" s="7"/>
      <x:c r="OE112" s="7"/>
      <x:c r="OF112" s="7"/>
      <x:c r="OG112" s="7"/>
      <x:c r="OH112" s="7"/>
      <x:c r="OI112" s="7"/>
      <x:c r="OJ112" s="7"/>
      <x:c r="OK112" s="7"/>
      <x:c r="OL112" s="7"/>
      <x:c r="OM112" s="7"/>
      <x:c r="ON112" s="7"/>
      <x:c r="OO112" s="7"/>
      <x:c r="OP112" s="7"/>
      <x:c r="OQ112" s="7"/>
      <x:c r="OR112" s="7"/>
      <x:c r="OS112" s="7"/>
      <x:c r="OT112" s="7"/>
      <x:c r="OU112" s="7"/>
      <x:c r="OV112" s="7"/>
      <x:c r="OW112" s="7"/>
      <x:c r="OX112" s="7"/>
      <x:c r="OY112" s="7"/>
      <x:c r="OZ112" s="7"/>
      <x:c r="PA112" s="7"/>
      <x:c r="PB112" s="7"/>
      <x:c r="PC112" s="7"/>
      <x:c r="PD112" s="7"/>
      <x:c r="PE112" s="7"/>
      <x:c r="PF112" s="7"/>
      <x:c r="PG112" s="7"/>
      <x:c r="PH112" s="7"/>
      <x:c r="PI112" s="7"/>
      <x:c r="PJ112" s="7"/>
      <x:c r="PK112" s="7"/>
      <x:c r="PL112" s="7"/>
      <x:c r="PM112" s="7"/>
      <x:c r="PN112" s="7"/>
      <x:c r="PO112" s="7"/>
      <x:c r="PP112" s="7"/>
      <x:c r="PQ112" s="7"/>
      <x:c r="PR112" s="7"/>
      <x:c r="PS112" s="7"/>
      <x:c r="PT112" s="7"/>
      <x:c r="PU112" s="7"/>
      <x:c r="PV112" s="7"/>
      <x:c r="PW112" s="7"/>
      <x:c r="PX112" s="7"/>
      <x:c r="PY112" s="7"/>
      <x:c r="PZ112" s="7"/>
      <x:c r="QA112" s="7"/>
      <x:c r="QB112" s="7"/>
      <x:c r="QC112" s="7"/>
      <x:c r="QD112" s="7"/>
      <x:c r="QE112" s="7"/>
      <x:c r="QF112" s="7"/>
      <x:c r="QG112" s="7"/>
      <x:c r="QH112" s="7"/>
      <x:c r="QI112" s="7"/>
      <x:c r="QJ112" s="7"/>
      <x:c r="QK112" s="7"/>
      <x:c r="QL112" s="7"/>
      <x:c r="QM112" s="7"/>
      <x:c r="QN112" s="7"/>
      <x:c r="QO112" s="7"/>
      <x:c r="QP112" s="7"/>
      <x:c r="QQ112" s="7"/>
      <x:c r="QR112" s="7"/>
      <x:c r="QS112" s="7"/>
      <x:c r="QT112" s="7"/>
      <x:c r="QU112" s="7"/>
      <x:c r="QV112" s="7"/>
      <x:c r="QW112" s="7"/>
      <x:c r="QX112" s="7"/>
      <x:c r="QY112" s="7"/>
      <x:c r="QZ112" s="7"/>
      <x:c r="RA112" s="7"/>
      <x:c r="RB112" s="7"/>
      <x:c r="RC112" s="7"/>
      <x:c r="RD112" s="7"/>
      <x:c r="RE112" s="7"/>
      <x:c r="RF112" s="7"/>
      <x:c r="RG112" s="7"/>
      <x:c r="RH112" s="7"/>
      <x:c r="RI112" s="7"/>
      <x:c r="RJ112" s="7"/>
      <x:c r="RK112" s="7"/>
      <x:c r="RL112" s="7"/>
      <x:c r="RM112" s="7"/>
      <x:c r="RN112" s="7"/>
      <x:c r="RO112" s="7"/>
      <x:c r="RP112" s="7"/>
      <x:c r="RQ112" s="7"/>
      <x:c r="RR112" s="7"/>
      <x:c r="RS112" s="7"/>
      <x:c r="RT112" s="7"/>
      <x:c r="RU112" s="7"/>
      <x:c r="RV112" s="7"/>
      <x:c r="RW112" s="7"/>
      <x:c r="RX112" s="7"/>
      <x:c r="RY112" s="7"/>
      <x:c r="RZ112" s="7"/>
      <x:c r="SA112" s="7"/>
      <x:c r="SB112" s="7"/>
      <x:c r="SC112" s="7"/>
      <x:c r="SD112" s="7"/>
      <x:c r="SE112" s="7"/>
      <x:c r="SF112" s="7"/>
      <x:c r="SG112" s="7"/>
      <x:c r="SH112" s="7"/>
      <x:c r="SI112" s="7"/>
      <x:c r="SJ112" s="7"/>
      <x:c r="SK112" s="7"/>
      <x:c r="SL112" s="7"/>
      <x:c r="SM112" s="7"/>
      <x:c r="SN112" s="7"/>
      <x:c r="SO112" s="7"/>
      <x:c r="SP112" s="7"/>
      <x:c r="SQ112" s="7"/>
      <x:c r="SR112" s="7"/>
      <x:c r="SS112" s="7"/>
      <x:c r="ST112" s="7"/>
      <x:c r="SU112" s="7"/>
      <x:c r="SV112" s="7"/>
      <x:c r="SW112" s="7"/>
      <x:c r="SX112" s="7"/>
      <x:c r="SY112" s="7"/>
      <x:c r="SZ112" s="7"/>
      <x:c r="TA112" s="7"/>
      <x:c r="TB112" s="7"/>
      <x:c r="TC112" s="7"/>
      <x:c r="TD112" s="7"/>
      <x:c r="TE112" s="7"/>
      <x:c r="TF112" s="7"/>
      <x:c r="TG112" s="7"/>
      <x:c r="TH112" s="7"/>
      <x:c r="TI112" s="7"/>
      <x:c r="TJ112" s="7"/>
      <x:c r="TK112" s="7"/>
      <x:c r="TL112" s="7"/>
      <x:c r="TM112" s="7"/>
      <x:c r="TN112" s="7"/>
      <x:c r="TO112" s="7"/>
      <x:c r="TP112" s="7"/>
      <x:c r="TQ112" s="7"/>
      <x:c r="TR112" s="7"/>
      <x:c r="TS112" s="7"/>
      <x:c r="TT112" s="7"/>
      <x:c r="TU112" s="7"/>
      <x:c r="TV112" s="7"/>
      <x:c r="TW112" s="7"/>
      <x:c r="TX112" s="7"/>
      <x:c r="TY112" s="7"/>
      <x:c r="TZ112" s="7"/>
      <x:c r="UA112" s="7"/>
      <x:c r="UB112" s="7"/>
      <x:c r="UC112" s="7"/>
      <x:c r="UD112" s="7"/>
      <x:c r="UE112" s="7"/>
      <x:c r="UF112" s="7"/>
      <x:c r="UG112" s="7"/>
      <x:c r="UH112" s="7"/>
      <x:c r="UI112" s="7"/>
      <x:c r="UJ112" s="7"/>
      <x:c r="UK112" s="7"/>
      <x:c r="UL112" s="7"/>
      <x:c r="UM112" s="7"/>
      <x:c r="UN112" s="7"/>
      <x:c r="UO112" s="7"/>
      <x:c r="UP112" s="7"/>
      <x:c r="UQ112" s="7"/>
      <x:c r="UR112" s="7"/>
      <x:c r="US112" s="7"/>
      <x:c r="UT112" s="7"/>
      <x:c r="UU112" s="7"/>
      <x:c r="UV112" s="7"/>
      <x:c r="UW112" s="7"/>
      <x:c r="UX112" s="7"/>
      <x:c r="UY112" s="7"/>
      <x:c r="UZ112" s="7"/>
      <x:c r="VA112" s="7"/>
      <x:c r="VB112" s="7"/>
      <x:c r="VC112" s="7"/>
      <x:c r="VD112" s="7"/>
      <x:c r="VE112" s="7"/>
      <x:c r="VF112" s="7"/>
      <x:c r="VG112" s="7"/>
      <x:c r="VH112" s="7"/>
      <x:c r="VI112" s="7"/>
      <x:c r="VJ112" s="7"/>
      <x:c r="VK112" s="7"/>
      <x:c r="VL112" s="7"/>
      <x:c r="VM112" s="7"/>
      <x:c r="VN112" s="7"/>
      <x:c r="VO112" s="7"/>
      <x:c r="VP112" s="7"/>
      <x:c r="VQ112" s="7"/>
      <x:c r="VR112" s="7"/>
      <x:c r="VS112" s="7"/>
      <x:c r="VT112" s="7"/>
      <x:c r="VU112" s="7"/>
      <x:c r="VV112" s="7"/>
      <x:c r="VW112" s="7"/>
      <x:c r="VX112" s="7"/>
      <x:c r="VY112" s="7"/>
      <x:c r="VZ112" s="7"/>
      <x:c r="WA112" s="7"/>
      <x:c r="WB112" s="7"/>
      <x:c r="WC112" s="7"/>
      <x:c r="WD112" s="7"/>
      <x:c r="WE112" s="7"/>
      <x:c r="WF112" s="7"/>
      <x:c r="WG112" s="7"/>
      <x:c r="WH112" s="7"/>
      <x:c r="WI112" s="7"/>
      <x:c r="WJ112" s="7"/>
      <x:c r="WK112" s="7"/>
      <x:c r="WL112" s="7"/>
      <x:c r="WM112" s="7"/>
      <x:c r="WN112" s="7"/>
      <x:c r="WO112" s="7"/>
      <x:c r="WP112" s="7"/>
      <x:c r="WQ112" s="7"/>
      <x:c r="WR112" s="7"/>
      <x:c r="WS112" s="7"/>
      <x:c r="WT112" s="7"/>
      <x:c r="WU112" s="7"/>
      <x:c r="WV112" s="7"/>
      <x:c r="WW112" s="7"/>
      <x:c r="WX112" s="7"/>
      <x:c r="WY112" s="7"/>
      <x:c r="WZ112" s="7"/>
      <x:c r="XA112" s="7"/>
      <x:c r="XB112" s="7"/>
      <x:c r="XC112" s="7"/>
      <x:c r="XD112" s="7"/>
      <x:c r="XE112" s="7"/>
      <x:c r="XF112" s="7"/>
      <x:c r="XG112" s="7"/>
      <x:c r="XH112" s="7"/>
      <x:c r="XI112" s="7"/>
      <x:c r="XJ112" s="7"/>
      <x:c r="XK112" s="7"/>
      <x:c r="XL112" s="7"/>
      <x:c r="XM112" s="7"/>
      <x:c r="XN112" s="7"/>
      <x:c r="XO112" s="7"/>
      <x:c r="XP112" s="7"/>
      <x:c r="XQ112" s="7"/>
      <x:c r="XR112" s="7"/>
      <x:c r="XS112" s="7"/>
      <x:c r="XT112" s="7"/>
      <x:c r="XU112" s="7"/>
      <x:c r="XV112" s="7"/>
      <x:c r="XW112" s="7"/>
      <x:c r="XX112" s="7"/>
      <x:c r="XY112" s="7"/>
      <x:c r="XZ112" s="7"/>
      <x:c r="YA112" s="7"/>
      <x:c r="YB112" s="7"/>
      <x:c r="YC112" s="7"/>
      <x:c r="YD112" s="7"/>
      <x:c r="YE112" s="7"/>
      <x:c r="YF112" s="7"/>
      <x:c r="YG112" s="7"/>
      <x:c r="YH112" s="7"/>
      <x:c r="YI112" s="7"/>
      <x:c r="YJ112" s="7"/>
      <x:c r="YK112" s="7"/>
      <x:c r="YL112" s="7"/>
      <x:c r="YM112" s="7"/>
      <x:c r="YN112" s="7"/>
      <x:c r="YO112" s="7"/>
      <x:c r="YP112" s="7"/>
      <x:c r="YQ112" s="7"/>
      <x:c r="YR112" s="7"/>
      <x:c r="YS112" s="7"/>
      <x:c r="YT112" s="7"/>
      <x:c r="YU112" s="7"/>
      <x:c r="YV112" s="7"/>
      <x:c r="YW112" s="7"/>
      <x:c r="YX112" s="7"/>
      <x:c r="YY112" s="7"/>
      <x:c r="YZ112" s="7"/>
      <x:c r="ZA112" s="7"/>
      <x:c r="ZB112" s="7"/>
      <x:c r="ZC112" s="7"/>
      <x:c r="ZD112" s="7"/>
      <x:c r="ZE112" s="7"/>
      <x:c r="ZF112" s="7"/>
      <x:c r="ZG112" s="7"/>
      <x:c r="ZH112" s="7"/>
      <x:c r="ZI112" s="7"/>
      <x:c r="ZJ112" s="7"/>
      <x:c r="ZK112" s="7"/>
      <x:c r="ZL112" s="7"/>
      <x:c r="ZM112" s="7"/>
      <x:c r="ZN112" s="7"/>
      <x:c r="ZO112" s="7"/>
      <x:c r="ZP112" s="7"/>
      <x:c r="ZQ112" s="7"/>
      <x:c r="ZR112" s="7"/>
      <x:c r="ZS112" s="7"/>
      <x:c r="ZT112" s="7"/>
      <x:c r="ZU112" s="7"/>
      <x:c r="ZV112" s="7"/>
      <x:c r="ZW112" s="7"/>
      <x:c r="ZX112" s="7"/>
      <x:c r="ZY112" s="7"/>
      <x:c r="ZZ112" s="7"/>
      <x:c r="AAA112" s="7"/>
      <x:c r="AAB112" s="7"/>
      <x:c r="AAC112" s="7"/>
      <x:c r="AAD112" s="7"/>
      <x:c r="AAE112" s="7"/>
      <x:c r="AAF112" s="7"/>
      <x:c r="AAG112" s="7"/>
      <x:c r="AAH112" s="7"/>
      <x:c r="AAI112" s="7"/>
      <x:c r="AAJ112" s="7"/>
      <x:c r="AAK112" s="7"/>
      <x:c r="AAL112" s="7"/>
      <x:c r="AAM112" s="7"/>
      <x:c r="AAN112" s="7"/>
      <x:c r="AAO112" s="7"/>
      <x:c r="AAP112" s="7"/>
      <x:c r="AAQ112" s="7"/>
      <x:c r="AAR112" s="7"/>
      <x:c r="AAS112" s="7"/>
      <x:c r="AAT112" s="7"/>
      <x:c r="AAU112" s="7"/>
      <x:c r="AAV112" s="7"/>
      <x:c r="AAW112" s="7"/>
      <x:c r="AAX112" s="7"/>
      <x:c r="AAY112" s="7"/>
      <x:c r="AAZ112" s="7"/>
      <x:c r="ABA112" s="7"/>
      <x:c r="ABB112" s="7"/>
      <x:c r="ABC112" s="7"/>
      <x:c r="ABD112" s="7"/>
      <x:c r="ABE112" s="7"/>
      <x:c r="ABF112" s="7"/>
      <x:c r="ABG112" s="7"/>
      <x:c r="ABH112" s="7"/>
      <x:c r="ABI112" s="7"/>
      <x:c r="ABJ112" s="7"/>
      <x:c r="ABK112" s="7"/>
      <x:c r="ABL112" s="7"/>
      <x:c r="ABM112" s="7"/>
      <x:c r="ABN112" s="7"/>
      <x:c r="ABO112" s="7"/>
      <x:c r="ABP112" s="7"/>
      <x:c r="ABQ112" s="7"/>
      <x:c r="ABR112" s="7"/>
      <x:c r="ABS112" s="7"/>
      <x:c r="ABT112" s="7"/>
      <x:c r="ABU112" s="7"/>
      <x:c r="ABV112" s="7"/>
      <x:c r="ABW112" s="7"/>
      <x:c r="ABX112" s="7"/>
      <x:c r="ABY112" s="7"/>
      <x:c r="ABZ112" s="7"/>
      <x:c r="ACA112" s="7"/>
      <x:c r="ACB112" s="7"/>
      <x:c r="ACC112" s="7"/>
      <x:c r="ACD112" s="7"/>
      <x:c r="ACE112" s="7"/>
      <x:c r="ACF112" s="7"/>
      <x:c r="ACG112" s="7"/>
      <x:c r="ACH112" s="7"/>
      <x:c r="ACI112" s="7"/>
      <x:c r="ACJ112" s="7"/>
      <x:c r="ACK112" s="7"/>
      <x:c r="ACL112" s="7"/>
      <x:c r="ACM112" s="7"/>
      <x:c r="ACN112" s="7"/>
      <x:c r="ACO112" s="7"/>
      <x:c r="ACP112" s="7"/>
      <x:c r="ACQ112" s="7"/>
      <x:c r="ACR112" s="7"/>
      <x:c r="ACS112" s="7"/>
      <x:c r="ACT112" s="7"/>
      <x:c r="ACU112" s="7"/>
      <x:c r="ACV112" s="7"/>
      <x:c r="ACW112" s="7"/>
      <x:c r="ACX112" s="7"/>
      <x:c r="ACY112" s="7"/>
      <x:c r="ACZ112" s="7"/>
      <x:c r="ADA112" s="7"/>
      <x:c r="ADB112" s="7"/>
      <x:c r="ADC112" s="7"/>
      <x:c r="ADD112" s="7"/>
      <x:c r="ADE112" s="7"/>
      <x:c r="ADF112" s="7"/>
      <x:c r="ADG112" s="7"/>
      <x:c r="ADH112" s="7"/>
      <x:c r="ADI112" s="7"/>
      <x:c r="ADJ112" s="7"/>
      <x:c r="ADK112" s="7"/>
      <x:c r="ADL112" s="7"/>
      <x:c r="ADM112" s="7"/>
      <x:c r="ADN112" s="7"/>
      <x:c r="ADO112" s="7"/>
      <x:c r="ADP112" s="7"/>
      <x:c r="ADQ112" s="7"/>
      <x:c r="ADR112" s="7"/>
      <x:c r="ADS112" s="7"/>
      <x:c r="ADT112" s="7"/>
      <x:c r="ADU112" s="7"/>
      <x:c r="ADV112" s="7"/>
      <x:c r="ADW112" s="7"/>
      <x:c r="ADX112" s="7"/>
      <x:c r="ADY112" s="7"/>
      <x:c r="ADZ112" s="7"/>
      <x:c r="AEA112" s="7"/>
      <x:c r="AEB112" s="7"/>
      <x:c r="AEC112" s="7"/>
      <x:c r="AED112" s="7"/>
      <x:c r="AEE112" s="7"/>
      <x:c r="AEF112" s="7"/>
      <x:c r="AEG112" s="7"/>
      <x:c r="AEH112" s="7"/>
      <x:c r="AEI112" s="7"/>
      <x:c r="AEJ112" s="7"/>
      <x:c r="AEK112" s="7"/>
      <x:c r="AEL112" s="7"/>
      <x:c r="AEM112" s="7"/>
      <x:c r="AEN112" s="7"/>
      <x:c r="AEO112" s="7"/>
      <x:c r="AEP112" s="7"/>
      <x:c r="AEQ112" s="7"/>
      <x:c r="AER112" s="7"/>
      <x:c r="AES112" s="7"/>
      <x:c r="AET112" s="7"/>
      <x:c r="AEU112" s="7"/>
      <x:c r="AEV112" s="7"/>
      <x:c r="AEW112" s="7"/>
      <x:c r="AEX112" s="7"/>
      <x:c r="AEY112" s="7"/>
      <x:c r="AEZ112" s="7"/>
      <x:c r="AFA112" s="7"/>
      <x:c r="AFB112" s="7"/>
      <x:c r="AFC112" s="7"/>
      <x:c r="AFD112" s="7"/>
      <x:c r="AFE112" s="7"/>
      <x:c r="AFF112" s="7"/>
      <x:c r="AFG112" s="7"/>
      <x:c r="AFH112" s="7"/>
      <x:c r="AFI112" s="7"/>
      <x:c r="AFJ112" s="7"/>
      <x:c r="AFK112" s="7"/>
      <x:c r="AFL112" s="7"/>
      <x:c r="AFM112" s="7"/>
      <x:c r="AFN112" s="7"/>
      <x:c r="AFO112" s="7"/>
      <x:c r="AFP112" s="7"/>
      <x:c r="AFQ112" s="7"/>
      <x:c r="AFR112" s="7"/>
      <x:c r="AFS112" s="7"/>
      <x:c r="AFT112" s="7"/>
      <x:c r="AFU112" s="7"/>
      <x:c r="AFV112" s="7"/>
      <x:c r="AFW112" s="7"/>
      <x:c r="AFX112" s="7"/>
      <x:c r="AFY112" s="7"/>
      <x:c r="AFZ112" s="7"/>
      <x:c r="AGA112" s="7"/>
      <x:c r="AGB112" s="7"/>
      <x:c r="AGC112" s="7"/>
      <x:c r="AGD112" s="7"/>
      <x:c r="AGE112" s="7"/>
      <x:c r="AGF112" s="7"/>
      <x:c r="AGG112" s="7"/>
      <x:c r="AGH112" s="7"/>
      <x:c r="AGI112" s="7"/>
      <x:c r="AGJ112" s="7"/>
      <x:c r="AGK112" s="7"/>
      <x:c r="AGL112" s="7"/>
      <x:c r="AGM112" s="7"/>
      <x:c r="AGN112" s="7"/>
      <x:c r="AGO112" s="7"/>
      <x:c r="AGP112" s="7"/>
      <x:c r="AGQ112" s="7"/>
      <x:c r="AGR112" s="7"/>
      <x:c r="AGS112" s="7"/>
      <x:c r="AGT112" s="7"/>
      <x:c r="AGU112" s="7"/>
      <x:c r="AGV112" s="7"/>
      <x:c r="AGW112" s="7"/>
      <x:c r="AGX112" s="7"/>
      <x:c r="AGY112" s="7"/>
      <x:c r="AGZ112" s="7"/>
      <x:c r="AHA112" s="7"/>
      <x:c r="AHB112" s="7"/>
      <x:c r="AHC112" s="7"/>
      <x:c r="AHD112" s="7"/>
      <x:c r="AHE112" s="7"/>
      <x:c r="AHF112" s="7"/>
      <x:c r="AHG112" s="7"/>
      <x:c r="AHH112" s="7"/>
      <x:c r="AHI112" s="7"/>
      <x:c r="AHJ112" s="7"/>
      <x:c r="AHK112" s="7"/>
      <x:c r="AHL112" s="7"/>
      <x:c r="AHM112" s="7"/>
      <x:c r="AHN112" s="7"/>
      <x:c r="AHO112" s="7"/>
      <x:c r="AHP112" s="7"/>
      <x:c r="AHQ112" s="7"/>
      <x:c r="AHR112" s="7"/>
      <x:c r="AHS112" s="7"/>
      <x:c r="AHT112" s="7"/>
      <x:c r="AHU112" s="7"/>
      <x:c r="AHV112" s="7"/>
      <x:c r="AHW112" s="7"/>
      <x:c r="AHX112" s="7"/>
      <x:c r="AHY112" s="7"/>
      <x:c r="AHZ112" s="7"/>
      <x:c r="AIA112" s="7"/>
      <x:c r="AIB112" s="7"/>
      <x:c r="AIC112" s="7"/>
      <x:c r="AID112" s="7"/>
      <x:c r="AIE112" s="7"/>
      <x:c r="AIF112" s="7"/>
      <x:c r="AIG112" s="7"/>
      <x:c r="AIH112" s="7"/>
      <x:c r="AII112" s="7"/>
      <x:c r="AIJ112" s="7"/>
      <x:c r="AIK112" s="7"/>
      <x:c r="AIL112" s="7"/>
      <x:c r="AIM112" s="7"/>
      <x:c r="AIN112" s="7"/>
      <x:c r="AIO112" s="7"/>
      <x:c r="AIP112" s="7"/>
      <x:c r="AIQ112" s="7"/>
      <x:c r="AIR112" s="7"/>
      <x:c r="AIS112" s="7"/>
      <x:c r="AIT112" s="7"/>
      <x:c r="AIU112" s="7"/>
      <x:c r="AIV112" s="7"/>
      <x:c r="AIW112" s="7"/>
      <x:c r="AIX112" s="7"/>
      <x:c r="AIY112" s="7"/>
      <x:c r="AIZ112" s="7"/>
      <x:c r="AJA112" s="7"/>
      <x:c r="AJB112" s="7"/>
      <x:c r="AJC112" s="7"/>
      <x:c r="AJD112" s="7"/>
      <x:c r="AJE112" s="7"/>
      <x:c r="AJF112" s="7"/>
      <x:c r="AJG112" s="7"/>
      <x:c r="AJH112" s="7"/>
      <x:c r="AJI112" s="7"/>
      <x:c r="AJJ112" s="7"/>
      <x:c r="AJK112" s="7"/>
      <x:c r="AJL112" s="7"/>
      <x:c r="AJM112" s="7"/>
      <x:c r="AJN112" s="7"/>
      <x:c r="AJO112" s="7"/>
      <x:c r="AJP112" s="7"/>
      <x:c r="AJQ112" s="7"/>
      <x:c r="AJR112" s="7"/>
      <x:c r="AJS112" s="7"/>
      <x:c r="AJT112" s="7"/>
      <x:c r="AJU112" s="7"/>
      <x:c r="AJV112" s="7"/>
      <x:c r="AJW112" s="7"/>
      <x:c r="AJX112" s="7"/>
      <x:c r="AJY112" s="7"/>
      <x:c r="AJZ112" s="7"/>
      <x:c r="AKA112" s="7"/>
      <x:c r="AKB112" s="7"/>
      <x:c r="AKC112" s="7"/>
      <x:c r="AKD112" s="7"/>
      <x:c r="AKE112" s="7"/>
      <x:c r="AKF112" s="7"/>
      <x:c r="AKG112" s="7"/>
      <x:c r="AKH112" s="7"/>
      <x:c r="AKI112" s="7"/>
      <x:c r="AKJ112" s="7"/>
      <x:c r="AKK112" s="7"/>
      <x:c r="AKL112" s="7"/>
      <x:c r="AKM112" s="7"/>
      <x:c r="AKN112" s="7"/>
      <x:c r="AKO112" s="7"/>
      <x:c r="AKP112" s="7"/>
      <x:c r="AKQ112" s="7"/>
      <x:c r="AKR112" s="7"/>
      <x:c r="AKS112" s="7"/>
      <x:c r="AKT112" s="7"/>
      <x:c r="AKU112" s="7"/>
      <x:c r="AKV112" s="7"/>
      <x:c r="AKW112" s="7"/>
      <x:c r="AKX112" s="7"/>
      <x:c r="AKY112" s="7"/>
      <x:c r="AKZ112" s="7"/>
      <x:c r="ALA112" s="7"/>
      <x:c r="ALB112" s="7"/>
      <x:c r="ALC112" s="7"/>
      <x:c r="ALD112" s="7"/>
      <x:c r="ALE112" s="7"/>
      <x:c r="ALF112" s="7"/>
      <x:c r="ALG112" s="7"/>
      <x:c r="ALH112" s="7"/>
      <x:c r="ALI112" s="7"/>
      <x:c r="ALJ112" s="7"/>
      <x:c r="ALK112" s="7"/>
      <x:c r="ALL112" s="7"/>
      <x:c r="ALM112" s="7"/>
      <x:c r="ALN112" s="7"/>
      <x:c r="ALO112" s="7"/>
      <x:c r="ALP112" s="7"/>
      <x:c r="ALQ112" s="7"/>
      <x:c r="ALR112" s="7"/>
      <x:c r="ALS112" s="7"/>
      <x:c r="ALT112" s="7"/>
      <x:c r="ALU112" s="7"/>
      <x:c r="ALV112" s="7"/>
      <x:c r="ALW112" s="7"/>
      <x:c r="ALX112" s="7"/>
      <x:c r="ALY112" s="7"/>
      <x:c r="ALZ112" s="7"/>
      <x:c r="AMA112" s="7"/>
      <x:c r="AMB112" s="7"/>
      <x:c r="AMC112" s="7"/>
      <x:c r="AMD112" s="7"/>
      <x:c r="AME112" s="7"/>
      <x:c r="AMF112" s="7"/>
      <x:c r="AMG112" s="7"/>
      <x:c r="AMH112" s="7"/>
      <x:c r="AMI112" s="7"/>
      <x:c r="AMJ112" s="7"/>
      <x:c r="AMK112" s="7"/>
      <x:c r="AML112" s="7"/>
      <x:c r="AMM112" s="7"/>
      <x:c r="AMN112" s="7"/>
      <x:c r="AMO112" s="7"/>
      <x:c r="AMP112" s="7"/>
      <x:c r="AMQ112" s="7"/>
      <x:c r="AMR112" s="7"/>
      <x:c r="AMS112" s="7"/>
      <x:c r="AMT112" s="7"/>
      <x:c r="AMU112" s="7"/>
      <x:c r="AMV112" s="7"/>
      <x:c r="AMW112" s="7"/>
      <x:c r="AMX112" s="7"/>
      <x:c r="AMY112" s="7"/>
      <x:c r="AMZ112" s="7"/>
      <x:c r="ANA112" s="7"/>
      <x:c r="ANB112" s="7"/>
      <x:c r="ANC112" s="7"/>
      <x:c r="AND112" s="7"/>
      <x:c r="ANE112" s="7"/>
      <x:c r="ANF112" s="7"/>
      <x:c r="ANG112" s="7"/>
      <x:c r="ANH112" s="7"/>
      <x:c r="ANI112" s="7"/>
      <x:c r="ANJ112" s="7"/>
      <x:c r="ANK112" s="7"/>
      <x:c r="ANL112" s="7"/>
      <x:c r="ANM112" s="7"/>
      <x:c r="ANN112" s="7"/>
      <x:c r="ANO112" s="7"/>
      <x:c r="ANP112" s="7"/>
      <x:c r="ANQ112" s="7"/>
      <x:c r="ANR112" s="7"/>
      <x:c r="ANS112" s="7"/>
      <x:c r="ANT112" s="7"/>
      <x:c r="ANU112" s="7"/>
      <x:c r="ANV112" s="7"/>
      <x:c r="ANW112" s="7"/>
      <x:c r="ANX112" s="7"/>
      <x:c r="ANY112" s="7"/>
      <x:c r="ANZ112" s="7"/>
      <x:c r="AOA112" s="7"/>
      <x:c r="AOB112" s="7"/>
      <x:c r="AOC112" s="7"/>
      <x:c r="AOD112" s="7"/>
      <x:c r="AOE112" s="7"/>
      <x:c r="AOF112" s="7"/>
      <x:c r="AOG112" s="7"/>
      <x:c r="AOH112" s="7"/>
      <x:c r="AOI112" s="7"/>
      <x:c r="AOJ112" s="7"/>
      <x:c r="AOK112" s="7"/>
      <x:c r="AOL112" s="7"/>
      <x:c r="AOM112" s="7"/>
      <x:c r="AON112" s="7"/>
      <x:c r="AOO112" s="7"/>
      <x:c r="AOP112" s="7"/>
      <x:c r="AOQ112" s="7"/>
      <x:c r="AOR112" s="7"/>
      <x:c r="AOS112" s="7"/>
      <x:c r="AOT112" s="7"/>
      <x:c r="AOU112" s="7"/>
      <x:c r="AOV112" s="7"/>
      <x:c r="AOW112" s="7"/>
      <x:c r="AOX112" s="7"/>
      <x:c r="AOY112" s="7"/>
      <x:c r="AOZ112" s="7"/>
      <x:c r="APA112" s="7"/>
      <x:c r="APB112" s="7"/>
      <x:c r="APC112" s="7"/>
      <x:c r="APD112" s="7"/>
      <x:c r="APE112" s="7"/>
      <x:c r="APF112" s="7"/>
      <x:c r="APG112" s="7"/>
      <x:c r="APH112" s="7"/>
      <x:c r="API112" s="7"/>
      <x:c r="APJ112" s="7"/>
      <x:c r="APK112" s="7"/>
      <x:c r="APL112" s="7"/>
      <x:c r="APM112" s="7"/>
      <x:c r="APN112" s="7"/>
      <x:c r="APO112" s="7"/>
      <x:c r="APP112" s="7"/>
      <x:c r="APQ112" s="7"/>
      <x:c r="APR112" s="7"/>
      <x:c r="APS112" s="7"/>
      <x:c r="APT112" s="7"/>
      <x:c r="APU112" s="7"/>
      <x:c r="APV112" s="7"/>
      <x:c r="APW112" s="7"/>
      <x:c r="APX112" s="7"/>
      <x:c r="APY112" s="7"/>
      <x:c r="APZ112" s="7"/>
      <x:c r="AQA112" s="7"/>
      <x:c r="AQB112" s="7"/>
      <x:c r="AQC112" s="7"/>
      <x:c r="AQD112" s="7"/>
      <x:c r="AQE112" s="7"/>
      <x:c r="AQF112" s="7"/>
      <x:c r="AQG112" s="7"/>
      <x:c r="AQH112" s="7"/>
      <x:c r="AQI112" s="7"/>
      <x:c r="AQJ112" s="7"/>
      <x:c r="AQK112" s="7"/>
      <x:c r="AQL112" s="7"/>
      <x:c r="AQM112" s="7"/>
      <x:c r="AQN112" s="7"/>
      <x:c r="AQO112" s="7"/>
      <x:c r="AQP112" s="7"/>
      <x:c r="AQQ112" s="7"/>
      <x:c r="AQR112" s="7"/>
      <x:c r="AQS112" s="7"/>
      <x:c r="AQT112" s="7"/>
      <x:c r="AQU112" s="7"/>
      <x:c r="AQV112" s="7"/>
      <x:c r="AQW112" s="7"/>
      <x:c r="AQX112" s="7"/>
      <x:c r="AQY112" s="7"/>
      <x:c r="AQZ112" s="7"/>
      <x:c r="ARA112" s="7"/>
      <x:c r="ARB112" s="7"/>
      <x:c r="ARC112" s="7"/>
      <x:c r="ARD112" s="7"/>
      <x:c r="ARE112" s="7"/>
      <x:c r="ARF112" s="7"/>
      <x:c r="ARG112" s="7"/>
      <x:c r="ARH112" s="7"/>
      <x:c r="ARI112" s="7"/>
      <x:c r="ARJ112" s="7"/>
      <x:c r="ARK112" s="7"/>
      <x:c r="ARL112" s="7"/>
      <x:c r="ARM112" s="7"/>
      <x:c r="ARN112" s="7"/>
      <x:c r="ARO112" s="7"/>
      <x:c r="ARP112" s="7"/>
      <x:c r="ARQ112" s="7"/>
      <x:c r="ARR112" s="7"/>
      <x:c r="ARS112" s="7"/>
      <x:c r="ART112" s="7"/>
      <x:c r="ARU112" s="7"/>
      <x:c r="ARV112" s="7"/>
      <x:c r="ARW112" s="7"/>
      <x:c r="ARX112" s="7"/>
      <x:c r="ARY112" s="7"/>
      <x:c r="ARZ112" s="7"/>
      <x:c r="ASA112" s="7"/>
      <x:c r="ASB112" s="7"/>
      <x:c r="ASC112" s="7"/>
      <x:c r="ASD112" s="7"/>
      <x:c r="ASE112" s="7"/>
      <x:c r="ASF112" s="7"/>
      <x:c r="ASG112" s="7"/>
      <x:c r="ASH112" s="7"/>
      <x:c r="ASI112" s="7"/>
      <x:c r="ASJ112" s="7"/>
      <x:c r="ASK112" s="7"/>
      <x:c r="ASL112" s="7"/>
      <x:c r="ASM112" s="7"/>
      <x:c r="ASN112" s="7"/>
      <x:c r="ASO112" s="7"/>
      <x:c r="ASP112" s="7"/>
      <x:c r="ASQ112" s="7"/>
      <x:c r="ASR112" s="7"/>
      <x:c r="ASS112" s="7"/>
      <x:c r="AST112" s="7"/>
      <x:c r="ASU112" s="7"/>
      <x:c r="ASV112" s="7"/>
      <x:c r="ASW112" s="7"/>
      <x:c r="ASX112" s="7"/>
      <x:c r="ASY112" s="7"/>
      <x:c r="ASZ112" s="7"/>
      <x:c r="ATA112" s="7"/>
      <x:c r="ATB112" s="7"/>
      <x:c r="ATC112" s="7"/>
      <x:c r="ATD112" s="7"/>
      <x:c r="ATE112" s="7"/>
      <x:c r="ATF112" s="7"/>
      <x:c r="ATG112" s="7"/>
      <x:c r="ATH112" s="7"/>
      <x:c r="ATI112" s="7"/>
      <x:c r="ATJ112" s="7"/>
      <x:c r="ATK112" s="7"/>
      <x:c r="ATL112" s="7"/>
      <x:c r="ATM112" s="7"/>
      <x:c r="ATN112" s="7"/>
      <x:c r="ATO112" s="7"/>
      <x:c r="ATP112" s="7"/>
      <x:c r="ATQ112" s="7"/>
      <x:c r="ATR112" s="7"/>
      <x:c r="ATS112" s="7"/>
      <x:c r="ATT112" s="7"/>
      <x:c r="ATU112" s="7"/>
      <x:c r="ATV112" s="7"/>
      <x:c r="ATW112" s="7"/>
      <x:c r="ATX112" s="7"/>
      <x:c r="ATY112" s="7"/>
      <x:c r="ATZ112" s="7"/>
      <x:c r="AUA112" s="7"/>
      <x:c r="AUB112" s="7"/>
      <x:c r="AUC112" s="7"/>
      <x:c r="AUD112" s="7"/>
      <x:c r="AUE112" s="7"/>
      <x:c r="AUF112" s="7"/>
      <x:c r="AUG112" s="7"/>
      <x:c r="AUH112" s="7"/>
      <x:c r="AUI112" s="7"/>
      <x:c r="AUJ112" s="7"/>
      <x:c r="AUK112" s="7"/>
      <x:c r="AUL112" s="7"/>
      <x:c r="AUM112" s="7"/>
      <x:c r="AUN112" s="7"/>
      <x:c r="AUO112" s="7"/>
      <x:c r="AUP112" s="7"/>
      <x:c r="AUQ112" s="7"/>
      <x:c r="AUR112" s="7"/>
      <x:c r="AUS112" s="7"/>
      <x:c r="AUT112" s="7"/>
      <x:c r="AUU112" s="7"/>
      <x:c r="AUV112" s="7"/>
      <x:c r="AUW112" s="7"/>
      <x:c r="AUX112" s="7"/>
      <x:c r="AUY112" s="7"/>
      <x:c r="AUZ112" s="7"/>
      <x:c r="AVA112" s="7"/>
      <x:c r="AVB112" s="7"/>
      <x:c r="AVC112" s="7"/>
      <x:c r="AVD112" s="7"/>
      <x:c r="AVE112" s="7"/>
      <x:c r="AVF112" s="7"/>
      <x:c r="AVG112" s="7"/>
      <x:c r="AVH112" s="7"/>
      <x:c r="AVI112" s="7"/>
      <x:c r="AVJ112" s="7"/>
      <x:c r="AVK112" s="7"/>
      <x:c r="AVL112" s="7"/>
      <x:c r="AVM112" s="7"/>
      <x:c r="AVN112" s="7"/>
      <x:c r="AVO112" s="7"/>
      <x:c r="AVP112" s="7"/>
      <x:c r="AVQ112" s="7"/>
      <x:c r="AVR112" s="7"/>
      <x:c r="AVS112" s="7"/>
      <x:c r="AVT112" s="7"/>
      <x:c r="AVU112" s="7"/>
      <x:c r="AVV112" s="7"/>
      <x:c r="AVW112" s="7"/>
      <x:c r="AVX112" s="7"/>
      <x:c r="AVY112" s="7"/>
      <x:c r="AVZ112" s="7"/>
      <x:c r="AWA112" s="7"/>
      <x:c r="AWB112" s="7"/>
      <x:c r="AWC112" s="7"/>
      <x:c r="AWD112" s="7"/>
      <x:c r="AWE112" s="7"/>
      <x:c r="AWF112" s="7"/>
      <x:c r="AWG112" s="7"/>
      <x:c r="AWH112" s="7"/>
      <x:c r="AWI112" s="7"/>
      <x:c r="AWJ112" s="7"/>
      <x:c r="AWK112" s="7"/>
      <x:c r="AWL112" s="7"/>
      <x:c r="AWM112" s="7"/>
      <x:c r="AWN112" s="7"/>
      <x:c r="AWO112" s="7"/>
      <x:c r="AWP112" s="7"/>
      <x:c r="AWQ112" s="7"/>
      <x:c r="AWR112" s="7"/>
      <x:c r="AWS112" s="7"/>
      <x:c r="AWT112" s="7"/>
      <x:c r="AWU112" s="7"/>
      <x:c r="AWV112" s="7"/>
      <x:c r="AWW112" s="7"/>
      <x:c r="AWX112" s="7"/>
      <x:c r="AWY112" s="7"/>
      <x:c r="AWZ112" s="7"/>
      <x:c r="AXA112" s="7"/>
      <x:c r="AXB112" s="7"/>
      <x:c r="AXC112" s="7"/>
      <x:c r="AXD112" s="7"/>
      <x:c r="AXE112" s="7"/>
      <x:c r="AXF112" s="7"/>
      <x:c r="AXG112" s="7"/>
      <x:c r="AXH112" s="7"/>
      <x:c r="AXI112" s="7"/>
      <x:c r="AXJ112" s="7"/>
      <x:c r="AXK112" s="7"/>
      <x:c r="AXL112" s="7"/>
      <x:c r="AXM112" s="7"/>
      <x:c r="AXN112" s="7"/>
      <x:c r="AXO112" s="7"/>
      <x:c r="AXP112" s="7"/>
      <x:c r="AXQ112" s="7"/>
      <x:c r="AXR112" s="7"/>
      <x:c r="AXS112" s="7"/>
      <x:c r="AXT112" s="7"/>
      <x:c r="AXU112" s="7"/>
      <x:c r="AXV112" s="7"/>
      <x:c r="AXW112" s="7"/>
      <x:c r="AXX112" s="7"/>
      <x:c r="AXY112" s="7"/>
      <x:c r="AXZ112" s="7"/>
      <x:c r="AYA112" s="7"/>
      <x:c r="AYB112" s="7"/>
      <x:c r="AYC112" s="7"/>
      <x:c r="AYD112" s="7"/>
      <x:c r="AYE112" s="7"/>
      <x:c r="AYF112" s="7"/>
      <x:c r="AYG112" s="7"/>
      <x:c r="AYH112" s="7"/>
      <x:c r="AYI112" s="7"/>
      <x:c r="AYJ112" s="7"/>
      <x:c r="AYK112" s="7"/>
      <x:c r="AYL112" s="7"/>
      <x:c r="AYM112" s="7"/>
      <x:c r="AYN112" s="7"/>
      <x:c r="AYO112" s="7"/>
      <x:c r="AYP112" s="7"/>
      <x:c r="AYQ112" s="7"/>
      <x:c r="AYR112" s="7"/>
      <x:c r="AYS112" s="7"/>
      <x:c r="AYT112" s="7"/>
      <x:c r="AYU112" s="7"/>
      <x:c r="AYV112" s="7"/>
      <x:c r="AYW112" s="7"/>
      <x:c r="AYX112" s="7"/>
      <x:c r="AYY112" s="7"/>
      <x:c r="AYZ112" s="7"/>
      <x:c r="AZA112" s="7"/>
      <x:c r="AZB112" s="7"/>
      <x:c r="AZC112" s="7"/>
      <x:c r="AZD112" s="7"/>
      <x:c r="AZE112" s="7"/>
      <x:c r="AZF112" s="7"/>
      <x:c r="AZG112" s="7"/>
      <x:c r="AZH112" s="7"/>
      <x:c r="AZI112" s="7"/>
      <x:c r="AZJ112" s="7"/>
      <x:c r="AZK112" s="7"/>
      <x:c r="AZL112" s="7"/>
      <x:c r="AZM112" s="7"/>
      <x:c r="AZN112" s="7"/>
      <x:c r="AZO112" s="7"/>
      <x:c r="AZP112" s="7"/>
      <x:c r="AZQ112" s="7"/>
      <x:c r="AZR112" s="7"/>
      <x:c r="AZS112" s="7"/>
      <x:c r="AZT112" s="7"/>
      <x:c r="AZU112" s="7"/>
      <x:c r="AZV112" s="7"/>
      <x:c r="AZW112" s="7"/>
      <x:c r="AZX112" s="7"/>
      <x:c r="AZY112" s="7"/>
      <x:c r="AZZ112" s="7"/>
      <x:c r="BAA112" s="7"/>
      <x:c r="BAB112" s="7"/>
      <x:c r="BAC112" s="7"/>
      <x:c r="BAD112" s="7"/>
      <x:c r="BAE112" s="7"/>
      <x:c r="BAF112" s="7"/>
      <x:c r="BAG112" s="7"/>
      <x:c r="BAH112" s="7"/>
      <x:c r="BAI112" s="7"/>
      <x:c r="BAJ112" s="7"/>
      <x:c r="BAK112" s="7"/>
      <x:c r="BAL112" s="7"/>
      <x:c r="BAM112" s="7"/>
      <x:c r="BAN112" s="7"/>
      <x:c r="BAO112" s="7"/>
      <x:c r="BAP112" s="7"/>
      <x:c r="BAQ112" s="7"/>
      <x:c r="BAR112" s="7"/>
      <x:c r="BAS112" s="7"/>
      <x:c r="BAT112" s="7"/>
      <x:c r="BAU112" s="7"/>
      <x:c r="BAV112" s="7"/>
      <x:c r="BAW112" s="7"/>
      <x:c r="BAX112" s="7"/>
      <x:c r="BAY112" s="7"/>
      <x:c r="BAZ112" s="7"/>
      <x:c r="BBA112" s="7"/>
      <x:c r="BBB112" s="7"/>
      <x:c r="BBC112" s="7"/>
      <x:c r="BBD112" s="7"/>
      <x:c r="BBE112" s="7"/>
      <x:c r="BBF112" s="7"/>
      <x:c r="BBG112" s="7"/>
      <x:c r="BBH112" s="7"/>
      <x:c r="BBI112" s="7"/>
      <x:c r="BBJ112" s="7"/>
      <x:c r="BBK112" s="7"/>
      <x:c r="BBL112" s="7"/>
      <x:c r="BBM112" s="7"/>
      <x:c r="BBN112" s="7"/>
      <x:c r="BBO112" s="7"/>
      <x:c r="BBP112" s="7"/>
      <x:c r="BBQ112" s="7"/>
      <x:c r="BBR112" s="7"/>
      <x:c r="BBS112" s="7"/>
      <x:c r="BBT112" s="7"/>
      <x:c r="BBU112" s="7"/>
      <x:c r="BBV112" s="7"/>
      <x:c r="BBW112" s="7"/>
      <x:c r="BBX112" s="7"/>
      <x:c r="BBY112" s="7"/>
      <x:c r="BBZ112" s="7"/>
      <x:c r="BCA112" s="7"/>
      <x:c r="BCB112" s="7"/>
      <x:c r="BCC112" s="7"/>
      <x:c r="BCD112" s="7"/>
      <x:c r="BCE112" s="7"/>
      <x:c r="BCF112" s="7"/>
      <x:c r="BCG112" s="7"/>
      <x:c r="BCH112" s="7"/>
      <x:c r="BCI112" s="7"/>
      <x:c r="BCJ112" s="7"/>
      <x:c r="BCK112" s="7"/>
      <x:c r="BCL112" s="7"/>
      <x:c r="BCM112" s="7"/>
      <x:c r="BCN112" s="7"/>
      <x:c r="BCO112" s="7"/>
      <x:c r="BCP112" s="7"/>
      <x:c r="BCQ112" s="7"/>
      <x:c r="BCR112" s="7"/>
      <x:c r="BCS112" s="7"/>
      <x:c r="BCT112" s="7"/>
      <x:c r="BCU112" s="7"/>
      <x:c r="BCV112" s="7"/>
      <x:c r="BCW112" s="7"/>
      <x:c r="BCX112" s="7"/>
      <x:c r="BCY112" s="7"/>
      <x:c r="BCZ112" s="7"/>
      <x:c r="BDA112" s="7"/>
      <x:c r="BDB112" s="7"/>
      <x:c r="BDC112" s="7"/>
      <x:c r="BDD112" s="7"/>
      <x:c r="BDE112" s="7"/>
      <x:c r="BDF112" s="7"/>
      <x:c r="BDG112" s="7"/>
      <x:c r="BDH112" s="7"/>
      <x:c r="BDI112" s="7"/>
      <x:c r="BDJ112" s="7"/>
      <x:c r="BDK112" s="7"/>
      <x:c r="BDL112" s="7"/>
      <x:c r="BDM112" s="7"/>
      <x:c r="BDN112" s="7"/>
      <x:c r="BDO112" s="7"/>
      <x:c r="BDP112" s="7"/>
      <x:c r="BDQ112" s="7"/>
      <x:c r="BDR112" s="7"/>
      <x:c r="BDS112" s="7"/>
      <x:c r="BDT112" s="7"/>
      <x:c r="BDU112" s="7"/>
      <x:c r="BDV112" s="7"/>
      <x:c r="BDW112" s="7"/>
      <x:c r="BDX112" s="7"/>
      <x:c r="BDY112" s="7"/>
      <x:c r="BDZ112" s="7"/>
      <x:c r="BEA112" s="7"/>
      <x:c r="BEB112" s="7"/>
      <x:c r="BEC112" s="7"/>
      <x:c r="BED112" s="7"/>
      <x:c r="BEE112" s="7"/>
      <x:c r="BEF112" s="7"/>
      <x:c r="BEG112" s="7"/>
      <x:c r="BEH112" s="7"/>
      <x:c r="BEI112" s="7"/>
      <x:c r="BEJ112" s="7"/>
      <x:c r="BEK112" s="7"/>
      <x:c r="BEL112" s="7"/>
      <x:c r="BEM112" s="7"/>
      <x:c r="BEN112" s="7"/>
      <x:c r="BEO112" s="7"/>
      <x:c r="BEP112" s="7"/>
      <x:c r="BEQ112" s="7"/>
      <x:c r="BER112" s="7"/>
      <x:c r="BES112" s="7"/>
      <x:c r="BET112" s="7"/>
      <x:c r="BEU112" s="7"/>
      <x:c r="BEV112" s="7"/>
      <x:c r="BEW112" s="7"/>
      <x:c r="BEX112" s="7"/>
      <x:c r="BEY112" s="7"/>
      <x:c r="BEZ112" s="7"/>
      <x:c r="BFA112" s="7"/>
      <x:c r="BFB112" s="7"/>
      <x:c r="BFC112" s="7"/>
      <x:c r="BFD112" s="7"/>
      <x:c r="BFE112" s="7"/>
      <x:c r="BFF112" s="7"/>
      <x:c r="BFG112" s="7"/>
      <x:c r="BFH112" s="7"/>
      <x:c r="BFI112" s="7"/>
      <x:c r="BFJ112" s="7"/>
      <x:c r="BFK112" s="7"/>
      <x:c r="BFL112" s="7"/>
      <x:c r="BFM112" s="7"/>
      <x:c r="BFN112" s="7"/>
      <x:c r="BFO112" s="7"/>
      <x:c r="BFP112" s="7"/>
      <x:c r="BFQ112" s="7"/>
      <x:c r="BFR112" s="7"/>
      <x:c r="BFS112" s="7"/>
      <x:c r="BFT112" s="7"/>
      <x:c r="BFU112" s="7"/>
      <x:c r="BFV112" s="7"/>
      <x:c r="BFW112" s="7"/>
      <x:c r="BFX112" s="7"/>
      <x:c r="BFY112" s="7"/>
      <x:c r="BFZ112" s="7"/>
      <x:c r="BGA112" s="7"/>
      <x:c r="BGB112" s="7"/>
      <x:c r="BGC112" s="7"/>
      <x:c r="BGD112" s="7"/>
      <x:c r="BGE112" s="7"/>
      <x:c r="BGF112" s="7"/>
      <x:c r="BGG112" s="7"/>
      <x:c r="BGH112" s="7"/>
      <x:c r="BGI112" s="7"/>
      <x:c r="BGJ112" s="7"/>
      <x:c r="BGK112" s="7"/>
      <x:c r="BGL112" s="7"/>
      <x:c r="BGM112" s="7"/>
      <x:c r="BGN112" s="7"/>
      <x:c r="BGO112" s="7"/>
      <x:c r="BGP112" s="7"/>
      <x:c r="BGQ112" s="7"/>
      <x:c r="BGR112" s="7"/>
      <x:c r="BGS112" s="7"/>
      <x:c r="BGT112" s="7"/>
      <x:c r="BGU112" s="7"/>
      <x:c r="BGV112" s="7"/>
      <x:c r="BGW112" s="7"/>
      <x:c r="BGX112" s="7"/>
      <x:c r="BGY112" s="7"/>
      <x:c r="BGZ112" s="7"/>
      <x:c r="BHA112" s="7"/>
      <x:c r="BHB112" s="7"/>
      <x:c r="BHC112" s="7"/>
      <x:c r="BHD112" s="7"/>
      <x:c r="BHE112" s="7"/>
      <x:c r="BHF112" s="7"/>
      <x:c r="BHG112" s="7"/>
      <x:c r="BHH112" s="7"/>
      <x:c r="BHI112" s="7"/>
      <x:c r="BHJ112" s="7"/>
      <x:c r="BHK112" s="7"/>
      <x:c r="BHL112" s="7"/>
      <x:c r="BHM112" s="7"/>
      <x:c r="BHN112" s="7"/>
      <x:c r="BHO112" s="7"/>
      <x:c r="BHP112" s="7"/>
      <x:c r="BHQ112" s="7"/>
      <x:c r="BHR112" s="7"/>
      <x:c r="BHS112" s="7"/>
      <x:c r="BHT112" s="7"/>
      <x:c r="BHU112" s="7"/>
      <x:c r="BHV112" s="7"/>
      <x:c r="BHW112" s="7"/>
      <x:c r="BHX112" s="7"/>
      <x:c r="BHY112" s="7"/>
      <x:c r="BHZ112" s="7"/>
      <x:c r="BIA112" s="7"/>
      <x:c r="BIB112" s="7"/>
      <x:c r="BIC112" s="7"/>
      <x:c r="BID112" s="7"/>
      <x:c r="BIE112" s="7"/>
      <x:c r="BIF112" s="7"/>
      <x:c r="BIG112" s="7"/>
      <x:c r="BIH112" s="7"/>
      <x:c r="BII112" s="7"/>
      <x:c r="BIJ112" s="7"/>
      <x:c r="BIK112" s="7"/>
      <x:c r="BIL112" s="7"/>
      <x:c r="BIM112" s="7"/>
      <x:c r="BIN112" s="7"/>
      <x:c r="BIO112" s="7"/>
      <x:c r="BIP112" s="7"/>
      <x:c r="BIQ112" s="7"/>
      <x:c r="BIR112" s="7"/>
      <x:c r="BIS112" s="7"/>
      <x:c r="BIT112" s="7"/>
      <x:c r="BIU112" s="7"/>
      <x:c r="BIV112" s="7"/>
      <x:c r="BIW112" s="7"/>
      <x:c r="BIX112" s="7"/>
      <x:c r="BIY112" s="7"/>
      <x:c r="BIZ112" s="7"/>
      <x:c r="BJA112" s="7"/>
      <x:c r="BJB112" s="7"/>
      <x:c r="BJC112" s="7"/>
      <x:c r="BJD112" s="7"/>
      <x:c r="BJE112" s="7"/>
      <x:c r="BJF112" s="7"/>
      <x:c r="BJG112" s="7"/>
      <x:c r="BJH112" s="7"/>
      <x:c r="BJI112" s="7"/>
      <x:c r="BJJ112" s="7"/>
      <x:c r="BJK112" s="7"/>
      <x:c r="BJL112" s="7"/>
      <x:c r="BJM112" s="7"/>
      <x:c r="BJN112" s="7"/>
      <x:c r="BJO112" s="7"/>
      <x:c r="BJP112" s="7"/>
      <x:c r="BJQ112" s="7"/>
      <x:c r="BJR112" s="7"/>
      <x:c r="BJS112" s="7"/>
      <x:c r="BJT112" s="7"/>
      <x:c r="BJU112" s="7"/>
      <x:c r="BJV112" s="7"/>
      <x:c r="BJW112" s="7"/>
      <x:c r="BJX112" s="7"/>
      <x:c r="BJY112" s="7"/>
      <x:c r="BJZ112" s="7"/>
      <x:c r="BKA112" s="7"/>
      <x:c r="BKB112" s="7"/>
      <x:c r="BKC112" s="7"/>
      <x:c r="BKD112" s="7"/>
      <x:c r="BKE112" s="7"/>
      <x:c r="BKF112" s="7"/>
      <x:c r="BKG112" s="7"/>
      <x:c r="BKH112" s="7"/>
      <x:c r="BKI112" s="7"/>
      <x:c r="BKJ112" s="7"/>
      <x:c r="BKK112" s="7"/>
      <x:c r="BKL112" s="7"/>
      <x:c r="BKM112" s="7"/>
      <x:c r="BKN112" s="7"/>
      <x:c r="BKO112" s="7"/>
      <x:c r="BKP112" s="7"/>
      <x:c r="BKQ112" s="7"/>
      <x:c r="BKR112" s="7"/>
      <x:c r="BKS112" s="7"/>
      <x:c r="BKT112" s="7"/>
      <x:c r="BKU112" s="7"/>
      <x:c r="BKV112" s="7"/>
      <x:c r="BKW112" s="7"/>
      <x:c r="BKX112" s="7"/>
      <x:c r="BKY112" s="7"/>
      <x:c r="BKZ112" s="7"/>
      <x:c r="BLA112" s="7"/>
      <x:c r="BLB112" s="7"/>
      <x:c r="BLC112" s="7"/>
      <x:c r="BLD112" s="7"/>
      <x:c r="BLE112" s="7"/>
      <x:c r="BLF112" s="7"/>
      <x:c r="BLG112" s="7"/>
      <x:c r="BLH112" s="7"/>
      <x:c r="BLI112" s="7"/>
      <x:c r="BLJ112" s="7"/>
      <x:c r="BLK112" s="7"/>
      <x:c r="BLL112" s="7"/>
      <x:c r="BLM112" s="7"/>
      <x:c r="BLN112" s="7"/>
      <x:c r="BLO112" s="7"/>
      <x:c r="BLP112" s="7"/>
      <x:c r="BLQ112" s="7"/>
      <x:c r="BLR112" s="7"/>
      <x:c r="BLS112" s="7"/>
      <x:c r="BLT112" s="7"/>
      <x:c r="BLU112" s="7"/>
      <x:c r="BLV112" s="7"/>
      <x:c r="BLW112" s="7"/>
      <x:c r="BLX112" s="7"/>
      <x:c r="BLY112" s="7"/>
      <x:c r="BLZ112" s="7"/>
      <x:c r="BMA112" s="7"/>
      <x:c r="BMB112" s="7"/>
      <x:c r="BMC112" s="7"/>
      <x:c r="BMD112" s="7"/>
      <x:c r="BME112" s="7"/>
      <x:c r="BMF112" s="7"/>
      <x:c r="BMG112" s="7"/>
      <x:c r="BMH112" s="7"/>
      <x:c r="BMI112" s="7"/>
      <x:c r="BMJ112" s="7"/>
      <x:c r="BMK112" s="7"/>
      <x:c r="BML112" s="7"/>
      <x:c r="BMM112" s="7"/>
      <x:c r="BMN112" s="7"/>
      <x:c r="BMO112" s="7"/>
      <x:c r="BMP112" s="7"/>
      <x:c r="BMQ112" s="7"/>
      <x:c r="BMR112" s="7"/>
      <x:c r="BMS112" s="7"/>
      <x:c r="BMT112" s="7"/>
      <x:c r="BMU112" s="7"/>
      <x:c r="BMV112" s="7"/>
      <x:c r="BMW112" s="7"/>
      <x:c r="BMX112" s="7"/>
      <x:c r="BMY112" s="7"/>
      <x:c r="BMZ112" s="7"/>
      <x:c r="BNA112" s="7"/>
      <x:c r="BNB112" s="7"/>
      <x:c r="BNC112" s="7"/>
      <x:c r="BND112" s="7"/>
      <x:c r="BNE112" s="7"/>
      <x:c r="BNF112" s="7"/>
      <x:c r="BNG112" s="7"/>
      <x:c r="BNH112" s="7"/>
      <x:c r="BNI112" s="7"/>
      <x:c r="BNJ112" s="7"/>
      <x:c r="BNK112" s="7"/>
      <x:c r="BNL112" s="7"/>
      <x:c r="BNM112" s="7"/>
      <x:c r="BNN112" s="7"/>
      <x:c r="BNO112" s="7"/>
      <x:c r="BNP112" s="7"/>
      <x:c r="BNQ112" s="7"/>
      <x:c r="BNR112" s="7"/>
      <x:c r="BNS112" s="7"/>
      <x:c r="BNT112" s="7"/>
      <x:c r="BNU112" s="7"/>
      <x:c r="BNV112" s="7"/>
      <x:c r="BNW112" s="7"/>
      <x:c r="BNX112" s="7"/>
      <x:c r="BNY112" s="7"/>
      <x:c r="BNZ112" s="7"/>
      <x:c r="BOA112" s="7"/>
      <x:c r="BOB112" s="7"/>
      <x:c r="BOC112" s="7"/>
      <x:c r="BOD112" s="7"/>
      <x:c r="BOE112" s="7"/>
      <x:c r="BOF112" s="7"/>
      <x:c r="BOG112" s="7"/>
      <x:c r="BOH112" s="7"/>
      <x:c r="BOI112" s="7"/>
      <x:c r="BOJ112" s="7"/>
      <x:c r="BOK112" s="7"/>
      <x:c r="BOL112" s="7"/>
      <x:c r="BOM112" s="7"/>
      <x:c r="BON112" s="7"/>
      <x:c r="BOO112" s="7"/>
      <x:c r="BOP112" s="7"/>
      <x:c r="BOQ112" s="7"/>
      <x:c r="BOR112" s="7"/>
      <x:c r="BOS112" s="7"/>
      <x:c r="BOT112" s="7"/>
      <x:c r="BOU112" s="7"/>
      <x:c r="BOV112" s="7"/>
      <x:c r="BOW112" s="7"/>
      <x:c r="BOX112" s="7"/>
      <x:c r="BOY112" s="7"/>
      <x:c r="BOZ112" s="7"/>
      <x:c r="BPA112" s="7"/>
      <x:c r="BPB112" s="7"/>
      <x:c r="BPC112" s="7"/>
      <x:c r="BPD112" s="7"/>
      <x:c r="BPE112" s="7"/>
      <x:c r="BPF112" s="7"/>
      <x:c r="BPG112" s="7"/>
      <x:c r="BPH112" s="7"/>
      <x:c r="BPI112" s="7"/>
      <x:c r="BPJ112" s="7"/>
      <x:c r="BPK112" s="7"/>
      <x:c r="BPL112" s="7"/>
      <x:c r="BPM112" s="7"/>
      <x:c r="BPN112" s="7"/>
      <x:c r="BPO112" s="7"/>
      <x:c r="BPP112" s="7"/>
      <x:c r="BPQ112" s="7"/>
      <x:c r="BPR112" s="7"/>
      <x:c r="BPS112" s="7"/>
      <x:c r="BPT112" s="7"/>
      <x:c r="BPU112" s="7"/>
      <x:c r="BPV112" s="7"/>
      <x:c r="BPW112" s="7"/>
      <x:c r="BPX112" s="7"/>
      <x:c r="BPY112" s="7"/>
      <x:c r="BPZ112" s="7"/>
      <x:c r="BQA112" s="7"/>
      <x:c r="BQB112" s="7"/>
      <x:c r="BQC112" s="7"/>
      <x:c r="BQD112" s="7"/>
      <x:c r="BQE112" s="7"/>
      <x:c r="BQF112" s="7"/>
      <x:c r="BQG112" s="7"/>
      <x:c r="BQH112" s="7"/>
      <x:c r="BQI112" s="7"/>
      <x:c r="BQJ112" s="7"/>
      <x:c r="BQK112" s="7"/>
      <x:c r="BQL112" s="7"/>
      <x:c r="BQM112" s="7"/>
      <x:c r="BQN112" s="7"/>
      <x:c r="BQO112" s="7"/>
      <x:c r="BQP112" s="7"/>
      <x:c r="BQQ112" s="7"/>
      <x:c r="BQR112" s="7"/>
      <x:c r="BQS112" s="7"/>
      <x:c r="BQT112" s="7"/>
      <x:c r="BQU112" s="7"/>
      <x:c r="BQV112" s="7"/>
      <x:c r="BQW112" s="7"/>
      <x:c r="BQX112" s="7"/>
      <x:c r="BQY112" s="7"/>
      <x:c r="BQZ112" s="7"/>
      <x:c r="BRA112" s="7"/>
      <x:c r="BRB112" s="7"/>
      <x:c r="BRC112" s="7"/>
      <x:c r="BRD112" s="7"/>
      <x:c r="BRE112" s="7"/>
      <x:c r="BRF112" s="7"/>
      <x:c r="BRG112" s="7"/>
      <x:c r="BRH112" s="7"/>
      <x:c r="BRI112" s="7"/>
      <x:c r="BRJ112" s="7"/>
      <x:c r="BRK112" s="7"/>
      <x:c r="BRL112" s="7"/>
      <x:c r="BRM112" s="7"/>
      <x:c r="BRN112" s="7"/>
      <x:c r="BRO112" s="7"/>
      <x:c r="BRP112" s="7"/>
      <x:c r="BRQ112" s="7"/>
      <x:c r="BRR112" s="7"/>
      <x:c r="BRS112" s="7"/>
      <x:c r="BRT112" s="7"/>
      <x:c r="BRU112" s="7"/>
      <x:c r="BRV112" s="7"/>
      <x:c r="BRW112" s="7"/>
      <x:c r="BRX112" s="7"/>
      <x:c r="BRY112" s="7"/>
      <x:c r="BRZ112" s="7"/>
      <x:c r="BSA112" s="7"/>
      <x:c r="BSB112" s="7"/>
      <x:c r="BSC112" s="7"/>
      <x:c r="BSD112" s="7"/>
      <x:c r="BSE112" s="7"/>
      <x:c r="BSF112" s="7"/>
      <x:c r="BSG112" s="7"/>
      <x:c r="BSH112" s="7"/>
      <x:c r="BSI112" s="7"/>
      <x:c r="BSJ112" s="7"/>
      <x:c r="BSK112" s="7"/>
      <x:c r="BSL112" s="7"/>
      <x:c r="BSM112" s="7"/>
      <x:c r="BSN112" s="7"/>
      <x:c r="BSO112" s="7"/>
      <x:c r="BSP112" s="7"/>
      <x:c r="BSQ112" s="7"/>
      <x:c r="BSR112" s="7"/>
      <x:c r="BSS112" s="7"/>
      <x:c r="BST112" s="7"/>
      <x:c r="BSU112" s="7"/>
      <x:c r="BSV112" s="7"/>
      <x:c r="BSW112" s="7"/>
      <x:c r="BSX112" s="7"/>
      <x:c r="BSY112" s="7"/>
      <x:c r="BSZ112" s="7"/>
      <x:c r="BTA112" s="7"/>
      <x:c r="BTB112" s="7"/>
      <x:c r="BTC112" s="7"/>
      <x:c r="BTD112" s="7"/>
      <x:c r="BTE112" s="7"/>
      <x:c r="BTF112" s="7"/>
      <x:c r="BTG112" s="7"/>
      <x:c r="BTH112" s="7"/>
      <x:c r="BTI112" s="7"/>
      <x:c r="BTJ112" s="7"/>
      <x:c r="BTK112" s="7"/>
      <x:c r="BTL112" s="7"/>
      <x:c r="BTM112" s="7"/>
      <x:c r="BTN112" s="7"/>
      <x:c r="BTO112" s="7"/>
      <x:c r="BTP112" s="7"/>
      <x:c r="BTQ112" s="7"/>
      <x:c r="BTR112" s="7"/>
      <x:c r="BTS112" s="7"/>
      <x:c r="BTT112" s="7"/>
      <x:c r="BTU112" s="7"/>
      <x:c r="BTV112" s="7"/>
      <x:c r="BTW112" s="7"/>
      <x:c r="BTX112" s="7"/>
      <x:c r="BTY112" s="7"/>
      <x:c r="BTZ112" s="7"/>
      <x:c r="BUA112" s="7"/>
      <x:c r="BUB112" s="7"/>
      <x:c r="BUC112" s="7"/>
      <x:c r="BUD112" s="7"/>
      <x:c r="BUE112" s="7"/>
      <x:c r="BUF112" s="7"/>
      <x:c r="BUG112" s="7"/>
      <x:c r="BUH112" s="7"/>
      <x:c r="BUI112" s="7"/>
      <x:c r="BUJ112" s="7"/>
      <x:c r="BUK112" s="7"/>
      <x:c r="BUL112" s="7"/>
      <x:c r="BUM112" s="7"/>
      <x:c r="BUN112" s="7"/>
      <x:c r="BUO112" s="7"/>
      <x:c r="BUP112" s="7"/>
      <x:c r="BUQ112" s="7"/>
      <x:c r="BUR112" s="7"/>
      <x:c r="BUS112" s="7"/>
      <x:c r="BUT112" s="7"/>
      <x:c r="BUU112" s="7"/>
      <x:c r="BUV112" s="7"/>
      <x:c r="BUW112" s="7"/>
      <x:c r="BUX112" s="7"/>
      <x:c r="BUY112" s="7"/>
      <x:c r="BUZ112" s="7"/>
      <x:c r="BVA112" s="7"/>
      <x:c r="BVB112" s="7"/>
      <x:c r="BVC112" s="7"/>
      <x:c r="BVD112" s="7"/>
      <x:c r="BVE112" s="7"/>
      <x:c r="BVF112" s="7"/>
      <x:c r="BVG112" s="7"/>
      <x:c r="BVH112" s="7"/>
      <x:c r="BVI112" s="7"/>
      <x:c r="BVJ112" s="7"/>
      <x:c r="BVK112" s="7"/>
      <x:c r="BVL112" s="7"/>
      <x:c r="BVM112" s="7"/>
      <x:c r="BVN112" s="7"/>
      <x:c r="BVO112" s="7"/>
      <x:c r="BVP112" s="7"/>
      <x:c r="BVQ112" s="7"/>
      <x:c r="BVR112" s="7"/>
      <x:c r="BVS112" s="7"/>
      <x:c r="BVT112" s="7"/>
      <x:c r="BVU112" s="7"/>
      <x:c r="BVV112" s="7"/>
      <x:c r="BVW112" s="7"/>
      <x:c r="BVX112" s="7"/>
      <x:c r="BVY112" s="7"/>
      <x:c r="BVZ112" s="7"/>
      <x:c r="BWA112" s="7"/>
      <x:c r="BWB112" s="7"/>
      <x:c r="BWC112" s="7"/>
      <x:c r="BWD112" s="7"/>
      <x:c r="BWE112" s="7"/>
      <x:c r="BWF112" s="7"/>
      <x:c r="BWG112" s="7"/>
      <x:c r="BWH112" s="7"/>
      <x:c r="BWI112" s="7"/>
      <x:c r="BWJ112" s="7"/>
      <x:c r="BWK112" s="7"/>
      <x:c r="BWL112" s="7"/>
      <x:c r="BWM112" s="7"/>
      <x:c r="BWN112" s="7"/>
      <x:c r="BWO112" s="7"/>
      <x:c r="BWP112" s="7"/>
      <x:c r="BWQ112" s="7"/>
      <x:c r="BWR112" s="7"/>
      <x:c r="BWS112" s="7"/>
      <x:c r="BWT112" s="7"/>
      <x:c r="BWU112" s="7"/>
      <x:c r="BWV112" s="7"/>
      <x:c r="BWW112" s="7"/>
      <x:c r="BWX112" s="7"/>
      <x:c r="BWY112" s="7"/>
      <x:c r="BWZ112" s="7"/>
      <x:c r="BXA112" s="7"/>
      <x:c r="BXB112" s="7"/>
      <x:c r="BXC112" s="7"/>
      <x:c r="BXD112" s="7"/>
      <x:c r="BXE112" s="7"/>
      <x:c r="BXF112" s="7"/>
      <x:c r="BXG112" s="7"/>
      <x:c r="BXH112" s="7"/>
      <x:c r="BXI112" s="7"/>
      <x:c r="BXJ112" s="7"/>
      <x:c r="BXK112" s="7"/>
      <x:c r="BXL112" s="7"/>
      <x:c r="BXM112" s="7"/>
      <x:c r="BXN112" s="7"/>
      <x:c r="BXO112" s="7"/>
      <x:c r="BXP112" s="7"/>
      <x:c r="BXQ112" s="7"/>
      <x:c r="BXR112" s="7"/>
      <x:c r="BXS112" s="7"/>
      <x:c r="BXT112" s="7"/>
      <x:c r="BXU112" s="7"/>
      <x:c r="BXV112" s="7"/>
      <x:c r="BXW112" s="7"/>
      <x:c r="BXX112" s="7"/>
      <x:c r="BXY112" s="7"/>
      <x:c r="BXZ112" s="7"/>
      <x:c r="BYA112" s="7"/>
      <x:c r="BYB112" s="7"/>
      <x:c r="BYC112" s="7"/>
      <x:c r="BYD112" s="7"/>
      <x:c r="BYE112" s="7"/>
      <x:c r="BYF112" s="7"/>
      <x:c r="BYG112" s="7"/>
      <x:c r="BYH112" s="7"/>
      <x:c r="BYI112" s="7"/>
      <x:c r="BYJ112" s="7"/>
      <x:c r="BYK112" s="7"/>
      <x:c r="BYL112" s="7"/>
      <x:c r="BYM112" s="7"/>
      <x:c r="BYN112" s="7"/>
      <x:c r="BYO112" s="7"/>
      <x:c r="BYP112" s="7"/>
      <x:c r="BYQ112" s="7"/>
      <x:c r="BYR112" s="7"/>
      <x:c r="BYS112" s="7"/>
      <x:c r="BYT112" s="7"/>
      <x:c r="BYU112" s="7"/>
      <x:c r="BYV112" s="7"/>
      <x:c r="BYW112" s="7"/>
      <x:c r="BYX112" s="7"/>
      <x:c r="BYY112" s="7"/>
      <x:c r="BYZ112" s="7"/>
      <x:c r="BZA112" s="7"/>
      <x:c r="BZB112" s="7"/>
      <x:c r="BZC112" s="7"/>
      <x:c r="BZD112" s="7"/>
      <x:c r="BZE112" s="7"/>
      <x:c r="BZF112" s="7"/>
      <x:c r="BZG112" s="7"/>
      <x:c r="BZH112" s="7"/>
      <x:c r="BZI112" s="7"/>
      <x:c r="BZJ112" s="7"/>
      <x:c r="BZK112" s="7"/>
      <x:c r="BZL112" s="7"/>
      <x:c r="BZM112" s="7"/>
      <x:c r="BZN112" s="7"/>
      <x:c r="BZO112" s="7"/>
      <x:c r="BZP112" s="7"/>
      <x:c r="BZQ112" s="7"/>
      <x:c r="BZR112" s="7"/>
      <x:c r="BZS112" s="7"/>
      <x:c r="BZT112" s="7"/>
      <x:c r="BZU112" s="7"/>
      <x:c r="BZV112" s="7"/>
      <x:c r="BZW112" s="7"/>
      <x:c r="BZX112" s="7"/>
      <x:c r="BZY112" s="7"/>
      <x:c r="BZZ112" s="7"/>
      <x:c r="CAA112" s="7"/>
      <x:c r="CAB112" s="7"/>
      <x:c r="CAC112" s="7"/>
      <x:c r="CAD112" s="7"/>
      <x:c r="CAE112" s="7"/>
      <x:c r="CAF112" s="7"/>
      <x:c r="CAG112" s="7"/>
      <x:c r="CAH112" s="7"/>
      <x:c r="CAI112" s="7"/>
      <x:c r="CAJ112" s="7"/>
      <x:c r="CAK112" s="7"/>
      <x:c r="CAL112" s="7"/>
      <x:c r="CAM112" s="7"/>
      <x:c r="CAN112" s="7"/>
      <x:c r="CAO112" s="7"/>
      <x:c r="CAP112" s="7"/>
      <x:c r="CAQ112" s="7"/>
      <x:c r="CAR112" s="7"/>
      <x:c r="CAS112" s="7"/>
      <x:c r="CAT112" s="7"/>
      <x:c r="CAU112" s="7"/>
      <x:c r="CAV112" s="7"/>
      <x:c r="CAW112" s="7"/>
      <x:c r="CAX112" s="7"/>
      <x:c r="CAY112" s="7"/>
      <x:c r="CAZ112" s="7"/>
      <x:c r="CBA112" s="7"/>
      <x:c r="CBB112" s="7"/>
      <x:c r="CBC112" s="7"/>
      <x:c r="CBD112" s="7"/>
      <x:c r="CBE112" s="7"/>
      <x:c r="CBF112" s="7"/>
      <x:c r="CBG112" s="7"/>
      <x:c r="CBH112" s="7"/>
      <x:c r="CBI112" s="7"/>
      <x:c r="CBJ112" s="7"/>
      <x:c r="CBK112" s="7"/>
      <x:c r="CBL112" s="7"/>
      <x:c r="CBM112" s="7"/>
      <x:c r="CBN112" s="7"/>
      <x:c r="CBO112" s="7"/>
      <x:c r="CBP112" s="7"/>
      <x:c r="CBQ112" s="7"/>
      <x:c r="CBR112" s="7"/>
      <x:c r="CBS112" s="7"/>
      <x:c r="CBT112" s="7"/>
      <x:c r="CBU112" s="7"/>
      <x:c r="CBV112" s="7"/>
      <x:c r="CBW112" s="7"/>
      <x:c r="CBX112" s="7"/>
      <x:c r="CBY112" s="7"/>
      <x:c r="CBZ112" s="7"/>
      <x:c r="CCA112" s="7"/>
      <x:c r="CCB112" s="7"/>
      <x:c r="CCC112" s="7"/>
      <x:c r="CCD112" s="7"/>
      <x:c r="CCE112" s="7"/>
      <x:c r="CCF112" s="7"/>
      <x:c r="CCG112" s="7"/>
      <x:c r="CCH112" s="7"/>
      <x:c r="CCI112" s="7"/>
      <x:c r="CCJ112" s="7"/>
      <x:c r="CCK112" s="7"/>
      <x:c r="CCL112" s="7"/>
      <x:c r="CCM112" s="7"/>
      <x:c r="CCN112" s="7"/>
      <x:c r="CCO112" s="7"/>
      <x:c r="CCP112" s="7"/>
      <x:c r="CCQ112" s="7"/>
      <x:c r="CCR112" s="7"/>
      <x:c r="CCS112" s="7"/>
      <x:c r="CCT112" s="7"/>
      <x:c r="CCU112" s="7"/>
      <x:c r="CCV112" s="7"/>
      <x:c r="CCW112" s="7"/>
      <x:c r="CCX112" s="7"/>
      <x:c r="CCY112" s="7"/>
      <x:c r="CCZ112" s="7"/>
      <x:c r="CDA112" s="7"/>
      <x:c r="CDB112" s="7"/>
      <x:c r="CDC112" s="7"/>
      <x:c r="CDD112" s="7"/>
      <x:c r="CDE112" s="7"/>
      <x:c r="CDF112" s="7"/>
      <x:c r="CDG112" s="7"/>
      <x:c r="CDH112" s="7"/>
      <x:c r="CDI112" s="7"/>
      <x:c r="CDJ112" s="7"/>
      <x:c r="CDK112" s="7"/>
      <x:c r="CDL112" s="7"/>
      <x:c r="CDM112" s="7"/>
      <x:c r="CDN112" s="7"/>
      <x:c r="CDO112" s="7"/>
      <x:c r="CDP112" s="7"/>
      <x:c r="CDQ112" s="7"/>
      <x:c r="CDR112" s="7"/>
      <x:c r="CDS112" s="7"/>
      <x:c r="CDT112" s="7"/>
      <x:c r="CDU112" s="7"/>
      <x:c r="CDV112" s="7"/>
      <x:c r="CDW112" s="7"/>
      <x:c r="CDX112" s="7"/>
      <x:c r="CDY112" s="7"/>
      <x:c r="CDZ112" s="7"/>
      <x:c r="CEA112" s="7"/>
      <x:c r="CEB112" s="7"/>
      <x:c r="CEC112" s="7"/>
      <x:c r="CED112" s="7"/>
      <x:c r="CEE112" s="7"/>
      <x:c r="CEF112" s="7"/>
      <x:c r="CEG112" s="7"/>
      <x:c r="CEH112" s="7"/>
      <x:c r="CEI112" s="7"/>
      <x:c r="CEJ112" s="7"/>
      <x:c r="CEK112" s="7"/>
      <x:c r="CEL112" s="7"/>
      <x:c r="CEM112" s="7"/>
      <x:c r="CEN112" s="7"/>
      <x:c r="CEO112" s="7"/>
      <x:c r="CEP112" s="7"/>
      <x:c r="CEQ112" s="7"/>
      <x:c r="CER112" s="7"/>
      <x:c r="CES112" s="7"/>
      <x:c r="CET112" s="7"/>
      <x:c r="CEU112" s="7"/>
      <x:c r="CEV112" s="7"/>
      <x:c r="CEW112" s="7"/>
      <x:c r="CEX112" s="7"/>
      <x:c r="CEY112" s="7"/>
      <x:c r="CEZ112" s="7"/>
      <x:c r="CFA112" s="7"/>
      <x:c r="CFB112" s="7"/>
      <x:c r="CFC112" s="7"/>
      <x:c r="CFD112" s="7"/>
      <x:c r="CFE112" s="7"/>
      <x:c r="CFF112" s="7"/>
      <x:c r="CFG112" s="7"/>
      <x:c r="CFH112" s="7"/>
      <x:c r="CFI112" s="7"/>
      <x:c r="CFJ112" s="7"/>
      <x:c r="CFK112" s="7"/>
      <x:c r="CFL112" s="7"/>
      <x:c r="CFM112" s="7"/>
      <x:c r="CFN112" s="7"/>
      <x:c r="CFO112" s="7"/>
      <x:c r="CFP112" s="7"/>
      <x:c r="CFQ112" s="7"/>
      <x:c r="CFR112" s="7"/>
      <x:c r="CFS112" s="7"/>
      <x:c r="CFT112" s="7"/>
      <x:c r="CFU112" s="7"/>
      <x:c r="CFV112" s="7"/>
      <x:c r="CFW112" s="7"/>
      <x:c r="CFX112" s="7"/>
      <x:c r="CFY112" s="7"/>
      <x:c r="CFZ112" s="7"/>
      <x:c r="CGA112" s="7"/>
      <x:c r="CGB112" s="7"/>
      <x:c r="CGC112" s="7"/>
      <x:c r="CGD112" s="7"/>
      <x:c r="CGE112" s="7"/>
      <x:c r="CGF112" s="7"/>
      <x:c r="CGG112" s="7"/>
      <x:c r="CGH112" s="7"/>
      <x:c r="CGI112" s="7"/>
      <x:c r="CGJ112" s="7"/>
      <x:c r="CGK112" s="7"/>
      <x:c r="CGL112" s="7"/>
      <x:c r="CGM112" s="7"/>
      <x:c r="CGN112" s="7"/>
      <x:c r="CGO112" s="7"/>
      <x:c r="CGP112" s="7"/>
      <x:c r="CGQ112" s="7"/>
      <x:c r="CGR112" s="7"/>
      <x:c r="CGS112" s="7"/>
      <x:c r="CGT112" s="7"/>
      <x:c r="CGU112" s="7"/>
      <x:c r="CGV112" s="7"/>
      <x:c r="CGW112" s="7"/>
      <x:c r="CGX112" s="7"/>
      <x:c r="CGY112" s="7"/>
      <x:c r="CGZ112" s="7"/>
      <x:c r="CHA112" s="7"/>
      <x:c r="CHB112" s="7"/>
      <x:c r="CHC112" s="7"/>
      <x:c r="CHD112" s="7"/>
      <x:c r="CHE112" s="7"/>
      <x:c r="CHF112" s="7"/>
      <x:c r="CHG112" s="7"/>
      <x:c r="CHH112" s="7"/>
      <x:c r="CHI112" s="7"/>
      <x:c r="CHJ112" s="7"/>
      <x:c r="CHK112" s="7"/>
      <x:c r="CHL112" s="7"/>
      <x:c r="CHM112" s="7"/>
      <x:c r="CHN112" s="7"/>
      <x:c r="CHO112" s="7"/>
      <x:c r="CHP112" s="7"/>
      <x:c r="CHQ112" s="7"/>
      <x:c r="CHR112" s="7"/>
      <x:c r="CHS112" s="7"/>
      <x:c r="CHT112" s="7"/>
      <x:c r="CHU112" s="7"/>
      <x:c r="CHV112" s="7"/>
      <x:c r="CHW112" s="7"/>
      <x:c r="CHX112" s="7"/>
      <x:c r="CHY112" s="7"/>
      <x:c r="CHZ112" s="7"/>
      <x:c r="CIA112" s="7"/>
      <x:c r="CIB112" s="7"/>
      <x:c r="CIC112" s="7"/>
      <x:c r="CID112" s="7"/>
      <x:c r="CIE112" s="7"/>
      <x:c r="CIF112" s="7"/>
      <x:c r="CIG112" s="7"/>
      <x:c r="CIH112" s="7"/>
      <x:c r="CII112" s="7"/>
      <x:c r="CIJ112" s="7"/>
      <x:c r="CIK112" s="7"/>
      <x:c r="CIL112" s="7"/>
      <x:c r="CIM112" s="7"/>
      <x:c r="CIN112" s="7"/>
      <x:c r="CIO112" s="7"/>
      <x:c r="CIP112" s="7"/>
      <x:c r="CIQ112" s="7"/>
      <x:c r="CIR112" s="7"/>
      <x:c r="CIS112" s="7"/>
      <x:c r="CIT112" s="7"/>
      <x:c r="CIU112" s="7"/>
      <x:c r="CIV112" s="7"/>
      <x:c r="CIW112" s="7"/>
      <x:c r="CIX112" s="7"/>
      <x:c r="CIY112" s="7"/>
      <x:c r="CIZ112" s="7"/>
      <x:c r="CJA112" s="7"/>
      <x:c r="CJB112" s="7"/>
      <x:c r="CJC112" s="7"/>
      <x:c r="CJD112" s="7"/>
      <x:c r="CJE112" s="7"/>
      <x:c r="CJF112" s="7"/>
      <x:c r="CJG112" s="7"/>
      <x:c r="CJH112" s="7"/>
      <x:c r="CJI112" s="7"/>
      <x:c r="CJJ112" s="7"/>
      <x:c r="CJK112" s="7"/>
      <x:c r="CJL112" s="7"/>
      <x:c r="CJM112" s="7"/>
      <x:c r="CJN112" s="7"/>
      <x:c r="CJO112" s="7"/>
      <x:c r="CJP112" s="7"/>
      <x:c r="CJQ112" s="7"/>
      <x:c r="CJR112" s="7"/>
      <x:c r="CJS112" s="7"/>
      <x:c r="CJT112" s="7"/>
      <x:c r="CJU112" s="7"/>
      <x:c r="CJV112" s="7"/>
      <x:c r="CJW112" s="7"/>
      <x:c r="CJX112" s="7"/>
      <x:c r="CJY112" s="7"/>
      <x:c r="CJZ112" s="7"/>
      <x:c r="CKA112" s="7"/>
      <x:c r="CKB112" s="7"/>
      <x:c r="CKC112" s="7"/>
      <x:c r="CKD112" s="7"/>
      <x:c r="CKE112" s="7"/>
      <x:c r="CKF112" s="7"/>
      <x:c r="CKG112" s="7"/>
      <x:c r="CKH112" s="7"/>
      <x:c r="CKI112" s="7"/>
      <x:c r="CKJ112" s="7"/>
      <x:c r="CKK112" s="7"/>
      <x:c r="CKL112" s="7"/>
      <x:c r="CKM112" s="7"/>
      <x:c r="CKN112" s="7"/>
      <x:c r="CKO112" s="7"/>
      <x:c r="CKP112" s="7"/>
      <x:c r="CKQ112" s="7"/>
      <x:c r="CKR112" s="7"/>
      <x:c r="CKS112" s="7"/>
      <x:c r="CKT112" s="7"/>
      <x:c r="CKU112" s="7"/>
      <x:c r="CKV112" s="7"/>
      <x:c r="CKW112" s="7"/>
      <x:c r="CKX112" s="7"/>
      <x:c r="CKY112" s="7"/>
      <x:c r="CKZ112" s="7"/>
      <x:c r="CLA112" s="7"/>
      <x:c r="CLB112" s="7"/>
      <x:c r="CLC112" s="7"/>
      <x:c r="CLD112" s="7"/>
      <x:c r="CLE112" s="7"/>
      <x:c r="CLF112" s="7"/>
      <x:c r="CLG112" s="7"/>
      <x:c r="CLH112" s="7"/>
      <x:c r="CLI112" s="7"/>
      <x:c r="CLJ112" s="7"/>
      <x:c r="CLK112" s="7"/>
      <x:c r="CLL112" s="7"/>
      <x:c r="CLM112" s="7"/>
      <x:c r="CLN112" s="7"/>
      <x:c r="CLO112" s="7"/>
      <x:c r="CLP112" s="7"/>
      <x:c r="CLQ112" s="7"/>
      <x:c r="CLR112" s="7"/>
      <x:c r="CLS112" s="7"/>
      <x:c r="CLT112" s="7"/>
      <x:c r="CLU112" s="7"/>
      <x:c r="CLV112" s="7"/>
      <x:c r="CLW112" s="7"/>
      <x:c r="CLX112" s="7"/>
      <x:c r="CLY112" s="7"/>
      <x:c r="CLZ112" s="7"/>
      <x:c r="CMA112" s="7"/>
      <x:c r="CMB112" s="7"/>
      <x:c r="CMC112" s="7"/>
      <x:c r="CMD112" s="7"/>
      <x:c r="CME112" s="7"/>
      <x:c r="CMF112" s="7"/>
      <x:c r="CMG112" s="7"/>
      <x:c r="CMH112" s="7"/>
      <x:c r="CMI112" s="7"/>
      <x:c r="CMJ112" s="7"/>
      <x:c r="CMK112" s="7"/>
      <x:c r="CML112" s="7"/>
      <x:c r="CMM112" s="7"/>
      <x:c r="CMN112" s="7"/>
      <x:c r="CMO112" s="7"/>
      <x:c r="CMP112" s="7"/>
      <x:c r="CMQ112" s="7"/>
      <x:c r="CMR112" s="7"/>
      <x:c r="CMS112" s="7"/>
      <x:c r="CMT112" s="7"/>
      <x:c r="CMU112" s="7"/>
      <x:c r="CMV112" s="7"/>
      <x:c r="CMW112" s="7"/>
      <x:c r="CMX112" s="7"/>
      <x:c r="CMY112" s="7"/>
      <x:c r="CMZ112" s="7"/>
      <x:c r="CNA112" s="7"/>
      <x:c r="CNB112" s="7"/>
      <x:c r="CNC112" s="7"/>
      <x:c r="CND112" s="7"/>
      <x:c r="CNE112" s="7"/>
      <x:c r="CNF112" s="7"/>
      <x:c r="CNG112" s="7"/>
      <x:c r="CNH112" s="7"/>
      <x:c r="CNI112" s="7"/>
      <x:c r="CNJ112" s="7"/>
      <x:c r="CNK112" s="7"/>
      <x:c r="CNL112" s="7"/>
      <x:c r="CNM112" s="7"/>
      <x:c r="CNN112" s="7"/>
      <x:c r="CNO112" s="7"/>
      <x:c r="CNP112" s="7"/>
      <x:c r="CNQ112" s="7"/>
      <x:c r="CNR112" s="7"/>
      <x:c r="CNS112" s="7"/>
      <x:c r="CNT112" s="7"/>
      <x:c r="CNU112" s="7"/>
      <x:c r="CNV112" s="7"/>
      <x:c r="CNW112" s="7"/>
      <x:c r="CNX112" s="7"/>
      <x:c r="CNY112" s="7"/>
      <x:c r="CNZ112" s="7"/>
      <x:c r="COA112" s="7"/>
      <x:c r="COB112" s="7"/>
      <x:c r="COC112" s="7"/>
      <x:c r="COD112" s="7"/>
      <x:c r="COE112" s="7"/>
      <x:c r="COF112" s="7"/>
      <x:c r="COG112" s="7"/>
      <x:c r="COH112" s="7"/>
      <x:c r="COI112" s="7"/>
      <x:c r="COJ112" s="7"/>
      <x:c r="COK112" s="7"/>
      <x:c r="COL112" s="7"/>
      <x:c r="COM112" s="7"/>
      <x:c r="CON112" s="7"/>
      <x:c r="COO112" s="7"/>
      <x:c r="COP112" s="7"/>
      <x:c r="COQ112" s="7"/>
      <x:c r="COR112" s="7"/>
      <x:c r="COS112" s="7"/>
      <x:c r="COT112" s="7"/>
      <x:c r="COU112" s="7"/>
      <x:c r="COV112" s="7"/>
      <x:c r="COW112" s="7"/>
      <x:c r="COX112" s="7"/>
      <x:c r="COY112" s="7"/>
      <x:c r="COZ112" s="7"/>
      <x:c r="CPA112" s="7"/>
      <x:c r="CPB112" s="7"/>
      <x:c r="CPC112" s="7"/>
      <x:c r="CPD112" s="7"/>
      <x:c r="CPE112" s="7"/>
      <x:c r="CPF112" s="7"/>
      <x:c r="CPG112" s="7"/>
      <x:c r="CPH112" s="7"/>
      <x:c r="CPI112" s="7"/>
      <x:c r="CPJ112" s="7"/>
      <x:c r="CPK112" s="7"/>
      <x:c r="CPL112" s="7"/>
      <x:c r="CPM112" s="7"/>
      <x:c r="CPN112" s="7"/>
      <x:c r="CPO112" s="7"/>
      <x:c r="CPP112" s="7"/>
      <x:c r="CPQ112" s="7"/>
      <x:c r="CPR112" s="7"/>
      <x:c r="CPS112" s="7"/>
      <x:c r="CPT112" s="7"/>
      <x:c r="CPU112" s="7"/>
      <x:c r="CPV112" s="7"/>
      <x:c r="CPW112" s="7"/>
      <x:c r="CPX112" s="7"/>
      <x:c r="CPY112" s="7"/>
      <x:c r="CPZ112" s="7"/>
      <x:c r="CQA112" s="7"/>
      <x:c r="CQB112" s="7"/>
      <x:c r="CQC112" s="7"/>
      <x:c r="CQD112" s="7"/>
      <x:c r="CQE112" s="7"/>
      <x:c r="CQF112" s="7"/>
      <x:c r="CQG112" s="7"/>
      <x:c r="CQH112" s="7"/>
      <x:c r="CQI112" s="7"/>
      <x:c r="CQJ112" s="7"/>
      <x:c r="CQK112" s="7"/>
      <x:c r="CQL112" s="7"/>
      <x:c r="CQM112" s="7"/>
      <x:c r="CQN112" s="7"/>
      <x:c r="CQO112" s="7"/>
      <x:c r="CQP112" s="7"/>
      <x:c r="CQQ112" s="7"/>
      <x:c r="CQR112" s="7"/>
      <x:c r="CQS112" s="7"/>
      <x:c r="CQT112" s="7"/>
      <x:c r="CQU112" s="7"/>
      <x:c r="CQV112" s="7"/>
      <x:c r="CQW112" s="7"/>
      <x:c r="CQX112" s="7"/>
      <x:c r="CQY112" s="7"/>
      <x:c r="CQZ112" s="7"/>
      <x:c r="CRA112" s="7"/>
      <x:c r="CRB112" s="7"/>
      <x:c r="CRC112" s="7"/>
      <x:c r="CRD112" s="7"/>
      <x:c r="CRE112" s="7"/>
      <x:c r="CRF112" s="7"/>
      <x:c r="CRG112" s="7"/>
      <x:c r="CRH112" s="7"/>
      <x:c r="CRI112" s="7"/>
      <x:c r="CRJ112" s="7"/>
      <x:c r="CRK112" s="7"/>
      <x:c r="CRL112" s="7"/>
      <x:c r="CRM112" s="7"/>
      <x:c r="CRN112" s="7"/>
      <x:c r="CRO112" s="7"/>
      <x:c r="CRP112" s="7"/>
      <x:c r="CRQ112" s="7"/>
      <x:c r="CRR112" s="7"/>
      <x:c r="CRS112" s="7"/>
      <x:c r="CRT112" s="7"/>
      <x:c r="CRU112" s="7"/>
      <x:c r="CRV112" s="7"/>
      <x:c r="CRW112" s="7"/>
      <x:c r="CRX112" s="7"/>
      <x:c r="CRY112" s="7"/>
      <x:c r="CRZ112" s="7"/>
      <x:c r="CSA112" s="7"/>
      <x:c r="CSB112" s="7"/>
      <x:c r="CSC112" s="7"/>
      <x:c r="CSD112" s="7"/>
      <x:c r="CSE112" s="7"/>
      <x:c r="CSF112" s="7"/>
      <x:c r="CSG112" s="7"/>
      <x:c r="CSH112" s="7"/>
      <x:c r="CSI112" s="7"/>
      <x:c r="CSJ112" s="7"/>
      <x:c r="CSK112" s="7"/>
      <x:c r="CSL112" s="7"/>
      <x:c r="CSM112" s="7"/>
      <x:c r="CSN112" s="7"/>
      <x:c r="CSO112" s="7"/>
      <x:c r="CSP112" s="7"/>
      <x:c r="CSQ112" s="7"/>
      <x:c r="CSR112" s="7"/>
      <x:c r="CSS112" s="7"/>
      <x:c r="CST112" s="7"/>
      <x:c r="CSU112" s="7"/>
      <x:c r="CSV112" s="7"/>
      <x:c r="CSW112" s="7"/>
      <x:c r="CSX112" s="7"/>
      <x:c r="CSY112" s="7"/>
      <x:c r="CSZ112" s="7"/>
      <x:c r="CTA112" s="7"/>
      <x:c r="CTB112" s="7"/>
      <x:c r="CTC112" s="7"/>
      <x:c r="CTD112" s="7"/>
      <x:c r="CTE112" s="7"/>
      <x:c r="CTF112" s="7"/>
      <x:c r="CTG112" s="7"/>
      <x:c r="CTH112" s="7"/>
      <x:c r="CTI112" s="7"/>
      <x:c r="CTJ112" s="7"/>
      <x:c r="CTK112" s="7"/>
      <x:c r="CTL112" s="7"/>
      <x:c r="CTM112" s="7"/>
      <x:c r="CTN112" s="7"/>
      <x:c r="CTO112" s="7"/>
      <x:c r="CTP112" s="7"/>
      <x:c r="CTQ112" s="7"/>
      <x:c r="CTR112" s="7"/>
      <x:c r="CTS112" s="7"/>
      <x:c r="CTT112" s="7"/>
      <x:c r="CTU112" s="7"/>
      <x:c r="CTV112" s="7"/>
      <x:c r="CTW112" s="7"/>
      <x:c r="CTX112" s="7"/>
      <x:c r="CTY112" s="7"/>
      <x:c r="CTZ112" s="7"/>
      <x:c r="CUA112" s="7"/>
      <x:c r="CUB112" s="7"/>
      <x:c r="CUC112" s="7"/>
      <x:c r="CUD112" s="7"/>
      <x:c r="CUE112" s="7"/>
      <x:c r="CUF112" s="7"/>
      <x:c r="CUG112" s="7"/>
      <x:c r="CUH112" s="7"/>
      <x:c r="CUI112" s="7"/>
      <x:c r="CUJ112" s="7"/>
      <x:c r="CUK112" s="7"/>
      <x:c r="CUL112" s="7"/>
      <x:c r="CUM112" s="7"/>
      <x:c r="CUN112" s="7"/>
      <x:c r="CUO112" s="7"/>
      <x:c r="CUP112" s="7"/>
      <x:c r="CUQ112" s="7"/>
      <x:c r="CUR112" s="7"/>
      <x:c r="CUS112" s="7"/>
      <x:c r="CUT112" s="7"/>
      <x:c r="CUU112" s="7"/>
      <x:c r="CUV112" s="7"/>
      <x:c r="CUW112" s="7"/>
      <x:c r="CUX112" s="7"/>
      <x:c r="CUY112" s="7"/>
      <x:c r="CUZ112" s="7"/>
      <x:c r="CVA112" s="7"/>
      <x:c r="CVB112" s="7"/>
      <x:c r="CVC112" s="7"/>
      <x:c r="CVD112" s="7"/>
      <x:c r="CVE112" s="7"/>
      <x:c r="CVF112" s="7"/>
      <x:c r="CVG112" s="7"/>
      <x:c r="CVH112" s="7"/>
      <x:c r="CVI112" s="7"/>
      <x:c r="CVJ112" s="7"/>
      <x:c r="CVK112" s="7"/>
      <x:c r="CVL112" s="7"/>
      <x:c r="CVM112" s="7"/>
      <x:c r="CVN112" s="7"/>
      <x:c r="CVO112" s="7"/>
      <x:c r="CVP112" s="7"/>
      <x:c r="CVQ112" s="7"/>
      <x:c r="CVR112" s="7"/>
      <x:c r="CVS112" s="7"/>
      <x:c r="CVT112" s="7"/>
      <x:c r="CVU112" s="7"/>
      <x:c r="CVV112" s="7"/>
      <x:c r="CVW112" s="7"/>
      <x:c r="CVX112" s="7"/>
      <x:c r="CVY112" s="7"/>
      <x:c r="CVZ112" s="7"/>
      <x:c r="CWA112" s="7"/>
      <x:c r="CWB112" s="7"/>
      <x:c r="CWC112" s="7"/>
      <x:c r="CWD112" s="7"/>
      <x:c r="CWE112" s="7"/>
      <x:c r="CWF112" s="7"/>
      <x:c r="CWG112" s="7"/>
      <x:c r="CWH112" s="7"/>
      <x:c r="CWI112" s="7"/>
      <x:c r="CWJ112" s="7"/>
      <x:c r="CWK112" s="7"/>
      <x:c r="CWL112" s="7"/>
      <x:c r="CWM112" s="7"/>
      <x:c r="CWN112" s="7"/>
      <x:c r="CWO112" s="7"/>
      <x:c r="CWP112" s="7"/>
      <x:c r="CWQ112" s="7"/>
      <x:c r="CWR112" s="7"/>
      <x:c r="CWS112" s="7"/>
      <x:c r="CWT112" s="7"/>
      <x:c r="CWU112" s="7"/>
      <x:c r="CWV112" s="7"/>
      <x:c r="CWW112" s="7"/>
      <x:c r="CWX112" s="7"/>
      <x:c r="CWY112" s="7"/>
      <x:c r="CWZ112" s="7"/>
      <x:c r="CXA112" s="7"/>
      <x:c r="CXB112" s="7"/>
      <x:c r="CXC112" s="7"/>
      <x:c r="CXD112" s="7"/>
      <x:c r="CXE112" s="7"/>
      <x:c r="CXF112" s="7"/>
      <x:c r="CXG112" s="7"/>
      <x:c r="CXH112" s="7"/>
      <x:c r="CXI112" s="7"/>
      <x:c r="CXJ112" s="7"/>
      <x:c r="CXK112" s="7"/>
      <x:c r="CXL112" s="7"/>
      <x:c r="CXM112" s="7"/>
      <x:c r="CXN112" s="7"/>
      <x:c r="CXO112" s="7"/>
      <x:c r="CXP112" s="7"/>
      <x:c r="CXQ112" s="7"/>
      <x:c r="CXR112" s="7"/>
      <x:c r="CXS112" s="7"/>
      <x:c r="CXT112" s="7"/>
      <x:c r="CXU112" s="7"/>
      <x:c r="CXV112" s="7"/>
      <x:c r="CXW112" s="7"/>
      <x:c r="CXX112" s="7"/>
      <x:c r="CXY112" s="7"/>
      <x:c r="CXZ112" s="7"/>
      <x:c r="CYA112" s="7"/>
      <x:c r="CYB112" s="7"/>
      <x:c r="CYC112" s="7"/>
      <x:c r="CYD112" s="7"/>
      <x:c r="CYE112" s="7"/>
      <x:c r="CYF112" s="7"/>
      <x:c r="CYG112" s="7"/>
      <x:c r="CYH112" s="7"/>
      <x:c r="CYI112" s="7"/>
      <x:c r="CYJ112" s="7"/>
      <x:c r="CYK112" s="7"/>
      <x:c r="CYL112" s="7"/>
      <x:c r="CYM112" s="7"/>
      <x:c r="CYN112" s="7"/>
      <x:c r="CYO112" s="7"/>
      <x:c r="CYP112" s="7"/>
      <x:c r="CYQ112" s="7"/>
      <x:c r="CYR112" s="7"/>
      <x:c r="CYS112" s="7"/>
      <x:c r="CYT112" s="7"/>
      <x:c r="CYU112" s="7"/>
      <x:c r="CYV112" s="7"/>
      <x:c r="CYW112" s="7"/>
      <x:c r="CYX112" s="7"/>
      <x:c r="CYY112" s="7"/>
      <x:c r="CYZ112" s="7"/>
      <x:c r="CZA112" s="7"/>
      <x:c r="CZB112" s="7"/>
      <x:c r="CZC112" s="7"/>
      <x:c r="CZD112" s="7"/>
      <x:c r="CZE112" s="7"/>
      <x:c r="CZF112" s="7"/>
      <x:c r="CZG112" s="7"/>
      <x:c r="CZH112" s="7"/>
      <x:c r="CZI112" s="7"/>
      <x:c r="CZJ112" s="7"/>
      <x:c r="CZK112" s="7"/>
      <x:c r="CZL112" s="7"/>
      <x:c r="CZM112" s="7"/>
      <x:c r="CZN112" s="7"/>
      <x:c r="CZO112" s="7"/>
      <x:c r="CZP112" s="7"/>
      <x:c r="CZQ112" s="7"/>
      <x:c r="CZR112" s="7"/>
      <x:c r="CZS112" s="7"/>
      <x:c r="CZT112" s="7"/>
      <x:c r="CZU112" s="7"/>
      <x:c r="CZV112" s="7"/>
      <x:c r="CZW112" s="7"/>
      <x:c r="CZX112" s="7"/>
      <x:c r="CZY112" s="7"/>
      <x:c r="CZZ112" s="7"/>
      <x:c r="DAA112" s="7"/>
      <x:c r="DAB112" s="7"/>
      <x:c r="DAC112" s="7"/>
      <x:c r="DAD112" s="7"/>
      <x:c r="DAE112" s="7"/>
      <x:c r="DAF112" s="7"/>
      <x:c r="DAG112" s="7"/>
      <x:c r="DAH112" s="7"/>
      <x:c r="DAI112" s="7"/>
      <x:c r="DAJ112" s="7"/>
      <x:c r="DAK112" s="7"/>
      <x:c r="DAL112" s="7"/>
      <x:c r="DAM112" s="7"/>
      <x:c r="DAN112" s="7"/>
      <x:c r="DAO112" s="7"/>
      <x:c r="DAP112" s="7"/>
      <x:c r="DAQ112" s="7"/>
      <x:c r="DAR112" s="7"/>
      <x:c r="DAS112" s="7"/>
      <x:c r="DAT112" s="7"/>
      <x:c r="DAU112" s="7"/>
      <x:c r="DAV112" s="7"/>
      <x:c r="DAW112" s="7"/>
      <x:c r="DAX112" s="7"/>
      <x:c r="DAY112" s="7"/>
      <x:c r="DAZ112" s="7"/>
      <x:c r="DBA112" s="7"/>
      <x:c r="DBB112" s="7"/>
      <x:c r="DBC112" s="7"/>
      <x:c r="DBD112" s="7"/>
      <x:c r="DBE112" s="7"/>
      <x:c r="DBF112" s="7"/>
      <x:c r="DBG112" s="7"/>
      <x:c r="DBH112" s="7"/>
      <x:c r="DBI112" s="7"/>
      <x:c r="DBJ112" s="7"/>
      <x:c r="DBK112" s="7"/>
      <x:c r="DBL112" s="7"/>
      <x:c r="DBM112" s="7"/>
      <x:c r="DBN112" s="7"/>
      <x:c r="DBO112" s="7"/>
      <x:c r="DBP112" s="7"/>
      <x:c r="DBQ112" s="7"/>
      <x:c r="DBR112" s="7"/>
      <x:c r="DBS112" s="7"/>
      <x:c r="DBT112" s="7"/>
      <x:c r="DBU112" s="7"/>
      <x:c r="DBV112" s="7"/>
      <x:c r="DBW112" s="7"/>
      <x:c r="DBX112" s="7"/>
      <x:c r="DBY112" s="7"/>
      <x:c r="DBZ112" s="7"/>
      <x:c r="DCA112" s="7"/>
      <x:c r="DCB112" s="7"/>
      <x:c r="DCC112" s="7"/>
      <x:c r="DCD112" s="7"/>
      <x:c r="DCE112" s="7"/>
      <x:c r="DCF112" s="7"/>
      <x:c r="DCG112" s="7"/>
      <x:c r="DCH112" s="7"/>
      <x:c r="DCI112" s="7"/>
      <x:c r="DCJ112" s="7"/>
      <x:c r="DCK112" s="7"/>
      <x:c r="DCL112" s="7"/>
      <x:c r="DCM112" s="7"/>
      <x:c r="DCN112" s="7"/>
      <x:c r="DCO112" s="7"/>
      <x:c r="DCP112" s="7"/>
      <x:c r="DCQ112" s="7"/>
      <x:c r="DCR112" s="7"/>
      <x:c r="DCS112" s="7"/>
      <x:c r="DCT112" s="7"/>
      <x:c r="DCU112" s="7"/>
      <x:c r="DCV112" s="7"/>
      <x:c r="DCW112" s="7"/>
      <x:c r="DCX112" s="7"/>
      <x:c r="DCY112" s="7"/>
      <x:c r="DCZ112" s="7"/>
      <x:c r="DDA112" s="7"/>
      <x:c r="DDB112" s="7"/>
      <x:c r="DDC112" s="7"/>
      <x:c r="DDD112" s="7"/>
      <x:c r="DDE112" s="7"/>
      <x:c r="DDF112" s="7"/>
      <x:c r="DDG112" s="7"/>
      <x:c r="DDH112" s="7"/>
      <x:c r="DDI112" s="7"/>
      <x:c r="DDJ112" s="7"/>
      <x:c r="DDK112" s="7"/>
      <x:c r="DDL112" s="7"/>
      <x:c r="DDM112" s="7"/>
      <x:c r="DDN112" s="7"/>
      <x:c r="DDO112" s="7"/>
      <x:c r="DDP112" s="7"/>
      <x:c r="DDQ112" s="7"/>
      <x:c r="DDR112" s="7"/>
      <x:c r="DDS112" s="7"/>
      <x:c r="DDT112" s="7"/>
      <x:c r="DDU112" s="7"/>
      <x:c r="DDV112" s="7"/>
      <x:c r="DDW112" s="7"/>
      <x:c r="DDX112" s="7"/>
      <x:c r="DDY112" s="7"/>
      <x:c r="DDZ112" s="7"/>
      <x:c r="DEA112" s="7"/>
      <x:c r="DEB112" s="7"/>
      <x:c r="DEC112" s="7"/>
      <x:c r="DED112" s="7"/>
      <x:c r="DEE112" s="7"/>
      <x:c r="DEF112" s="7"/>
      <x:c r="DEG112" s="7"/>
      <x:c r="DEH112" s="7"/>
      <x:c r="DEI112" s="7"/>
      <x:c r="DEJ112" s="7"/>
      <x:c r="DEK112" s="7"/>
      <x:c r="DEL112" s="7"/>
      <x:c r="DEM112" s="7"/>
      <x:c r="DEN112" s="7"/>
      <x:c r="DEO112" s="7"/>
      <x:c r="DEP112" s="7"/>
      <x:c r="DEQ112" s="7"/>
      <x:c r="DER112" s="7"/>
      <x:c r="DES112" s="7"/>
      <x:c r="DET112" s="7"/>
      <x:c r="DEU112" s="7"/>
      <x:c r="DEV112" s="7"/>
      <x:c r="DEW112" s="7"/>
      <x:c r="DEX112" s="7"/>
      <x:c r="DEY112" s="7"/>
      <x:c r="DEZ112" s="7"/>
      <x:c r="DFA112" s="7"/>
      <x:c r="DFB112" s="7"/>
      <x:c r="DFC112" s="7"/>
      <x:c r="DFD112" s="7"/>
      <x:c r="DFE112" s="7"/>
      <x:c r="DFF112" s="7"/>
      <x:c r="DFG112" s="7"/>
      <x:c r="DFH112" s="7"/>
      <x:c r="DFI112" s="7"/>
      <x:c r="DFJ112" s="7"/>
      <x:c r="DFK112" s="7"/>
      <x:c r="DFL112" s="7"/>
      <x:c r="DFM112" s="7"/>
      <x:c r="DFN112" s="7"/>
      <x:c r="DFO112" s="7"/>
      <x:c r="DFP112" s="7"/>
      <x:c r="DFQ112" s="7"/>
      <x:c r="DFR112" s="7"/>
      <x:c r="DFS112" s="7"/>
      <x:c r="DFT112" s="7"/>
      <x:c r="DFU112" s="7"/>
      <x:c r="DFV112" s="7"/>
      <x:c r="DFW112" s="7"/>
      <x:c r="DFX112" s="7"/>
      <x:c r="DFY112" s="7"/>
      <x:c r="DFZ112" s="7"/>
      <x:c r="DGA112" s="7"/>
      <x:c r="DGB112" s="7"/>
      <x:c r="DGC112" s="7"/>
      <x:c r="DGD112" s="7"/>
      <x:c r="DGE112" s="7"/>
      <x:c r="DGF112" s="7"/>
      <x:c r="DGG112" s="7"/>
      <x:c r="DGH112" s="7"/>
      <x:c r="DGI112" s="7"/>
      <x:c r="DGJ112" s="7"/>
      <x:c r="DGK112" s="7"/>
      <x:c r="DGL112" s="7"/>
      <x:c r="DGM112" s="7"/>
      <x:c r="DGN112" s="7"/>
      <x:c r="DGO112" s="7"/>
      <x:c r="DGP112" s="7"/>
      <x:c r="DGQ112" s="7"/>
      <x:c r="DGR112" s="7"/>
      <x:c r="DGS112" s="7"/>
      <x:c r="DGT112" s="7"/>
      <x:c r="DGU112" s="7"/>
      <x:c r="DGV112" s="7"/>
      <x:c r="DGW112" s="7"/>
      <x:c r="DGX112" s="7"/>
      <x:c r="DGY112" s="7"/>
      <x:c r="DGZ112" s="7"/>
      <x:c r="DHA112" s="7"/>
      <x:c r="DHB112" s="7"/>
      <x:c r="DHC112" s="7"/>
      <x:c r="DHD112" s="7"/>
      <x:c r="DHE112" s="7"/>
      <x:c r="DHF112" s="7"/>
      <x:c r="DHG112" s="7"/>
      <x:c r="DHH112" s="7"/>
      <x:c r="DHI112" s="7"/>
      <x:c r="DHJ112" s="7"/>
      <x:c r="DHK112" s="7"/>
      <x:c r="DHL112" s="7"/>
      <x:c r="DHM112" s="7"/>
      <x:c r="DHN112" s="7"/>
      <x:c r="DHO112" s="7"/>
      <x:c r="DHP112" s="7"/>
      <x:c r="DHQ112" s="7"/>
      <x:c r="DHR112" s="7"/>
      <x:c r="DHS112" s="7"/>
      <x:c r="DHT112" s="7"/>
      <x:c r="DHU112" s="7"/>
      <x:c r="DHV112" s="7"/>
      <x:c r="DHW112" s="7"/>
      <x:c r="DHX112" s="7"/>
      <x:c r="DHY112" s="7"/>
      <x:c r="DHZ112" s="7"/>
      <x:c r="DIA112" s="7"/>
      <x:c r="DIB112" s="7"/>
      <x:c r="DIC112" s="7"/>
      <x:c r="DID112" s="7"/>
      <x:c r="DIE112" s="7"/>
      <x:c r="DIF112" s="7"/>
      <x:c r="DIG112" s="7"/>
      <x:c r="DIH112" s="7"/>
      <x:c r="DII112" s="7"/>
      <x:c r="DIJ112" s="7"/>
      <x:c r="DIK112" s="7"/>
      <x:c r="DIL112" s="7"/>
      <x:c r="DIM112" s="7"/>
      <x:c r="DIN112" s="7"/>
      <x:c r="DIO112" s="7"/>
      <x:c r="DIP112" s="7"/>
      <x:c r="DIQ112" s="7"/>
      <x:c r="DIR112" s="7"/>
      <x:c r="DIS112" s="7"/>
      <x:c r="DIT112" s="7"/>
      <x:c r="DIU112" s="7"/>
      <x:c r="DIV112" s="7"/>
      <x:c r="DIW112" s="7"/>
      <x:c r="DIX112" s="7"/>
      <x:c r="DIY112" s="7"/>
      <x:c r="DIZ112" s="7"/>
      <x:c r="DJA112" s="7"/>
      <x:c r="DJB112" s="7"/>
      <x:c r="DJC112" s="7"/>
      <x:c r="DJD112" s="7"/>
      <x:c r="DJE112" s="7"/>
      <x:c r="DJF112" s="7"/>
      <x:c r="DJG112" s="7"/>
      <x:c r="DJH112" s="7"/>
      <x:c r="DJI112" s="7"/>
      <x:c r="DJJ112" s="7"/>
      <x:c r="DJK112" s="7"/>
      <x:c r="DJL112" s="7"/>
      <x:c r="DJM112" s="7"/>
      <x:c r="DJN112" s="7"/>
      <x:c r="DJO112" s="7"/>
      <x:c r="DJP112" s="7"/>
      <x:c r="DJQ112" s="7"/>
      <x:c r="DJR112" s="7"/>
      <x:c r="DJS112" s="7"/>
      <x:c r="DJT112" s="7"/>
      <x:c r="DJU112" s="7"/>
      <x:c r="DJV112" s="7"/>
      <x:c r="DJW112" s="7"/>
      <x:c r="DJX112" s="7"/>
      <x:c r="DJY112" s="7"/>
      <x:c r="DJZ112" s="7"/>
      <x:c r="DKA112" s="7"/>
      <x:c r="DKB112" s="7"/>
      <x:c r="DKC112" s="7"/>
      <x:c r="DKD112" s="7"/>
      <x:c r="DKE112" s="7"/>
      <x:c r="DKF112" s="7"/>
      <x:c r="DKG112" s="7"/>
      <x:c r="DKH112" s="7"/>
      <x:c r="DKI112" s="7"/>
      <x:c r="DKJ112" s="7"/>
      <x:c r="DKK112" s="7"/>
      <x:c r="DKL112" s="7"/>
      <x:c r="DKM112" s="7"/>
      <x:c r="DKN112" s="7"/>
      <x:c r="DKO112" s="7"/>
      <x:c r="DKP112" s="7"/>
      <x:c r="DKQ112" s="7"/>
      <x:c r="DKR112" s="7"/>
      <x:c r="DKS112" s="7"/>
      <x:c r="DKT112" s="7"/>
      <x:c r="DKU112" s="7"/>
      <x:c r="DKV112" s="7"/>
      <x:c r="DKW112" s="7"/>
      <x:c r="DKX112" s="7"/>
      <x:c r="DKY112" s="7"/>
      <x:c r="DKZ112" s="7"/>
      <x:c r="DLA112" s="7"/>
      <x:c r="DLB112" s="7"/>
      <x:c r="DLC112" s="7"/>
      <x:c r="DLD112" s="7"/>
      <x:c r="DLE112" s="7"/>
      <x:c r="DLF112" s="7"/>
      <x:c r="DLG112" s="7"/>
      <x:c r="DLH112" s="7"/>
      <x:c r="DLI112" s="7"/>
      <x:c r="DLJ112" s="7"/>
      <x:c r="DLK112" s="7"/>
      <x:c r="DLL112" s="7"/>
      <x:c r="DLM112" s="7"/>
      <x:c r="DLN112" s="7"/>
      <x:c r="DLO112" s="7"/>
      <x:c r="DLP112" s="7"/>
      <x:c r="DLQ112" s="7"/>
      <x:c r="DLR112" s="7"/>
      <x:c r="DLS112" s="7"/>
      <x:c r="DLT112" s="7"/>
      <x:c r="DLU112" s="7"/>
      <x:c r="DLV112" s="7"/>
      <x:c r="DLW112" s="7"/>
      <x:c r="DLX112" s="7"/>
      <x:c r="DLY112" s="7"/>
      <x:c r="DLZ112" s="7"/>
      <x:c r="DMA112" s="7"/>
      <x:c r="DMB112" s="7"/>
      <x:c r="DMC112" s="7"/>
      <x:c r="DMD112" s="7"/>
      <x:c r="DME112" s="7"/>
      <x:c r="DMF112" s="7"/>
      <x:c r="DMG112" s="7"/>
      <x:c r="DMH112" s="7"/>
      <x:c r="DMI112" s="7"/>
      <x:c r="DMJ112" s="7"/>
      <x:c r="DMK112" s="7"/>
      <x:c r="DML112" s="7"/>
      <x:c r="DMM112" s="7"/>
      <x:c r="DMN112" s="7"/>
      <x:c r="DMO112" s="7"/>
      <x:c r="DMP112" s="7"/>
      <x:c r="DMQ112" s="7"/>
      <x:c r="DMR112" s="7"/>
      <x:c r="DMS112" s="7"/>
      <x:c r="DMT112" s="7"/>
      <x:c r="DMU112" s="7"/>
      <x:c r="DMV112" s="7"/>
      <x:c r="DMW112" s="7"/>
      <x:c r="DMX112" s="7"/>
      <x:c r="DMY112" s="7"/>
      <x:c r="DMZ112" s="7"/>
      <x:c r="DNA112" s="7"/>
      <x:c r="DNB112" s="7"/>
      <x:c r="DNC112" s="7"/>
      <x:c r="DND112" s="7"/>
      <x:c r="DNE112" s="7"/>
      <x:c r="DNF112" s="7"/>
      <x:c r="DNG112" s="7"/>
      <x:c r="DNH112" s="7"/>
      <x:c r="DNI112" s="7"/>
      <x:c r="DNJ112" s="7"/>
      <x:c r="DNK112" s="7"/>
      <x:c r="DNL112" s="7"/>
      <x:c r="DNM112" s="7"/>
      <x:c r="DNN112" s="7"/>
      <x:c r="DNO112" s="7"/>
      <x:c r="DNP112" s="7"/>
      <x:c r="DNQ112" s="7"/>
      <x:c r="DNR112" s="7"/>
      <x:c r="DNS112" s="7"/>
      <x:c r="DNT112" s="7"/>
      <x:c r="DNU112" s="7"/>
      <x:c r="DNV112" s="7"/>
      <x:c r="DNW112" s="7"/>
      <x:c r="DNX112" s="7"/>
      <x:c r="DNY112" s="7"/>
      <x:c r="DNZ112" s="7"/>
      <x:c r="DOA112" s="7"/>
      <x:c r="DOB112" s="7"/>
      <x:c r="DOC112" s="7"/>
      <x:c r="DOD112" s="7"/>
      <x:c r="DOE112" s="7"/>
      <x:c r="DOF112" s="7"/>
      <x:c r="DOG112" s="7"/>
      <x:c r="DOH112" s="7"/>
      <x:c r="DOI112" s="7"/>
      <x:c r="DOJ112" s="7"/>
      <x:c r="DOK112" s="7"/>
      <x:c r="DOL112" s="7"/>
      <x:c r="DOM112" s="7"/>
      <x:c r="DON112" s="7"/>
      <x:c r="DOO112" s="7"/>
      <x:c r="DOP112" s="7"/>
      <x:c r="DOQ112" s="7"/>
      <x:c r="DOR112" s="7"/>
      <x:c r="DOS112" s="7"/>
      <x:c r="DOT112" s="7"/>
      <x:c r="DOU112" s="7"/>
      <x:c r="DOV112" s="7"/>
      <x:c r="DOW112" s="7"/>
      <x:c r="DOX112" s="7"/>
      <x:c r="DOY112" s="7"/>
      <x:c r="DOZ112" s="7"/>
      <x:c r="DPA112" s="7"/>
      <x:c r="DPB112" s="7"/>
      <x:c r="DPC112" s="7"/>
      <x:c r="DPD112" s="7"/>
      <x:c r="DPE112" s="7"/>
      <x:c r="DPF112" s="7"/>
      <x:c r="DPG112" s="7"/>
      <x:c r="DPH112" s="7"/>
      <x:c r="DPI112" s="7"/>
      <x:c r="DPJ112" s="7"/>
      <x:c r="DPK112" s="7"/>
      <x:c r="DPL112" s="7"/>
      <x:c r="DPM112" s="7"/>
      <x:c r="DPN112" s="7"/>
      <x:c r="DPO112" s="7"/>
      <x:c r="DPP112" s="7"/>
      <x:c r="DPQ112" s="7"/>
      <x:c r="DPR112" s="7"/>
      <x:c r="DPS112" s="7"/>
      <x:c r="DPT112" s="7"/>
      <x:c r="DPU112" s="7"/>
      <x:c r="DPV112" s="7"/>
      <x:c r="DPW112" s="7"/>
      <x:c r="DPX112" s="7"/>
      <x:c r="DPY112" s="7"/>
      <x:c r="DPZ112" s="7"/>
      <x:c r="DQA112" s="7"/>
      <x:c r="DQB112" s="7"/>
      <x:c r="DQC112" s="7"/>
      <x:c r="DQD112" s="7"/>
      <x:c r="DQE112" s="7"/>
      <x:c r="DQF112" s="7"/>
      <x:c r="DQG112" s="7"/>
      <x:c r="DQH112" s="7"/>
      <x:c r="DQI112" s="7"/>
      <x:c r="DQJ112" s="7"/>
      <x:c r="DQK112" s="7"/>
      <x:c r="DQL112" s="7"/>
      <x:c r="DQM112" s="7"/>
      <x:c r="DQN112" s="7"/>
      <x:c r="DQO112" s="7"/>
      <x:c r="DQP112" s="7"/>
      <x:c r="DQQ112" s="7"/>
      <x:c r="DQR112" s="7"/>
      <x:c r="DQS112" s="7"/>
      <x:c r="DQT112" s="7"/>
      <x:c r="DQU112" s="7"/>
      <x:c r="DQV112" s="7"/>
      <x:c r="DQW112" s="7"/>
      <x:c r="DQX112" s="7"/>
      <x:c r="DQY112" s="7"/>
      <x:c r="DQZ112" s="7"/>
      <x:c r="DRA112" s="7"/>
      <x:c r="DRB112" s="7"/>
      <x:c r="DRC112" s="7"/>
      <x:c r="DRD112" s="7"/>
      <x:c r="DRE112" s="7"/>
      <x:c r="DRF112" s="7"/>
      <x:c r="DRG112" s="7"/>
      <x:c r="DRH112" s="7"/>
      <x:c r="DRI112" s="7"/>
      <x:c r="DRJ112" s="7"/>
      <x:c r="DRK112" s="7"/>
      <x:c r="DRL112" s="7"/>
      <x:c r="DRM112" s="7"/>
      <x:c r="DRN112" s="7"/>
      <x:c r="DRO112" s="7"/>
      <x:c r="DRP112" s="7"/>
      <x:c r="DRQ112" s="7"/>
      <x:c r="DRR112" s="7"/>
      <x:c r="DRS112" s="7"/>
      <x:c r="DRT112" s="7"/>
      <x:c r="DRU112" s="7"/>
      <x:c r="DRV112" s="7"/>
      <x:c r="DRW112" s="7"/>
      <x:c r="DRX112" s="7"/>
      <x:c r="DRY112" s="7"/>
      <x:c r="DRZ112" s="7"/>
      <x:c r="DSA112" s="7"/>
      <x:c r="DSB112" s="7"/>
      <x:c r="DSC112" s="7"/>
      <x:c r="DSD112" s="7"/>
      <x:c r="DSE112" s="7"/>
      <x:c r="DSF112" s="7"/>
      <x:c r="DSG112" s="7"/>
      <x:c r="DSH112" s="7"/>
      <x:c r="DSI112" s="7"/>
      <x:c r="DSJ112" s="7"/>
      <x:c r="DSK112" s="7"/>
      <x:c r="DSL112" s="7"/>
      <x:c r="DSM112" s="7"/>
      <x:c r="DSN112" s="7"/>
      <x:c r="DSO112" s="7"/>
      <x:c r="DSP112" s="7"/>
      <x:c r="DSQ112" s="7"/>
      <x:c r="DSR112" s="7"/>
      <x:c r="DSS112" s="7"/>
      <x:c r="DST112" s="7"/>
      <x:c r="DSU112" s="7"/>
      <x:c r="DSV112" s="7"/>
      <x:c r="DSW112" s="7"/>
      <x:c r="DSX112" s="7"/>
      <x:c r="DSY112" s="7"/>
      <x:c r="DSZ112" s="7"/>
      <x:c r="DTA112" s="7"/>
      <x:c r="DTB112" s="7"/>
      <x:c r="DTC112" s="7"/>
      <x:c r="DTD112" s="7"/>
      <x:c r="DTE112" s="7"/>
      <x:c r="DTF112" s="7"/>
      <x:c r="DTG112" s="7"/>
      <x:c r="DTH112" s="7"/>
      <x:c r="DTI112" s="7"/>
      <x:c r="DTJ112" s="7"/>
      <x:c r="DTK112" s="7"/>
      <x:c r="DTL112" s="7"/>
      <x:c r="DTM112" s="7"/>
      <x:c r="DTN112" s="7"/>
      <x:c r="DTO112" s="7"/>
      <x:c r="DTP112" s="7"/>
      <x:c r="DTQ112" s="7"/>
      <x:c r="DTR112" s="7"/>
      <x:c r="DTS112" s="7"/>
      <x:c r="DTT112" s="7"/>
      <x:c r="DTU112" s="7"/>
      <x:c r="DTV112" s="7"/>
      <x:c r="DTW112" s="7"/>
      <x:c r="DTX112" s="7"/>
      <x:c r="DTY112" s="7"/>
      <x:c r="DTZ112" s="7"/>
      <x:c r="DUA112" s="7"/>
      <x:c r="DUB112" s="7"/>
      <x:c r="DUC112" s="7"/>
      <x:c r="DUD112" s="7"/>
      <x:c r="DUE112" s="7"/>
      <x:c r="DUF112" s="7"/>
      <x:c r="DUG112" s="7"/>
      <x:c r="DUH112" s="7"/>
      <x:c r="DUI112" s="7"/>
      <x:c r="DUJ112" s="7"/>
      <x:c r="DUK112" s="7"/>
      <x:c r="DUL112" s="7"/>
      <x:c r="DUM112" s="7"/>
      <x:c r="DUN112" s="7"/>
      <x:c r="DUO112" s="7"/>
      <x:c r="DUP112" s="7"/>
      <x:c r="DUQ112" s="7"/>
      <x:c r="DUR112" s="7"/>
      <x:c r="DUS112" s="7"/>
      <x:c r="DUT112" s="7"/>
      <x:c r="DUU112" s="7"/>
      <x:c r="DUV112" s="7"/>
      <x:c r="DUW112" s="7"/>
      <x:c r="DUX112" s="7"/>
      <x:c r="DUY112" s="7"/>
      <x:c r="DUZ112" s="7"/>
      <x:c r="DVA112" s="7"/>
      <x:c r="DVB112" s="7"/>
      <x:c r="DVC112" s="7"/>
      <x:c r="DVD112" s="7"/>
      <x:c r="DVE112" s="7"/>
      <x:c r="DVF112" s="7"/>
      <x:c r="DVG112" s="7"/>
      <x:c r="DVH112" s="7"/>
      <x:c r="DVI112" s="7"/>
      <x:c r="DVJ112" s="7"/>
      <x:c r="DVK112" s="7"/>
      <x:c r="DVL112" s="7"/>
      <x:c r="DVM112" s="7"/>
      <x:c r="DVN112" s="7"/>
      <x:c r="DVO112" s="7"/>
      <x:c r="DVP112" s="7"/>
      <x:c r="DVQ112" s="7"/>
      <x:c r="DVR112" s="7"/>
      <x:c r="DVS112" s="7"/>
      <x:c r="DVT112" s="7"/>
      <x:c r="DVU112" s="7"/>
      <x:c r="DVV112" s="7"/>
      <x:c r="DVW112" s="7"/>
      <x:c r="DVX112" s="7"/>
      <x:c r="DVY112" s="7"/>
      <x:c r="DVZ112" s="7"/>
      <x:c r="DWA112" s="7"/>
      <x:c r="DWB112" s="7"/>
      <x:c r="DWC112" s="7"/>
      <x:c r="DWD112" s="7"/>
      <x:c r="DWE112" s="7"/>
      <x:c r="DWF112" s="7"/>
      <x:c r="DWG112" s="7"/>
      <x:c r="DWH112" s="7"/>
      <x:c r="DWI112" s="7"/>
      <x:c r="DWJ112" s="7"/>
      <x:c r="DWK112" s="7"/>
      <x:c r="DWL112" s="7"/>
      <x:c r="DWM112" s="7"/>
      <x:c r="DWN112" s="7"/>
      <x:c r="DWO112" s="7"/>
      <x:c r="DWP112" s="7"/>
      <x:c r="DWQ112" s="7"/>
      <x:c r="DWR112" s="7"/>
      <x:c r="DWS112" s="7"/>
      <x:c r="DWT112" s="7"/>
      <x:c r="DWU112" s="7"/>
      <x:c r="DWV112" s="7"/>
      <x:c r="DWW112" s="7"/>
      <x:c r="DWX112" s="7"/>
      <x:c r="DWY112" s="7"/>
      <x:c r="DWZ112" s="7"/>
      <x:c r="DXA112" s="7"/>
      <x:c r="DXB112" s="7"/>
      <x:c r="DXC112" s="7"/>
      <x:c r="DXD112" s="7"/>
      <x:c r="DXE112" s="7"/>
      <x:c r="DXF112" s="7"/>
      <x:c r="DXG112" s="7"/>
      <x:c r="DXH112" s="7"/>
      <x:c r="DXI112" s="7"/>
      <x:c r="DXJ112" s="7"/>
      <x:c r="DXK112" s="7"/>
      <x:c r="DXL112" s="7"/>
      <x:c r="DXM112" s="7"/>
      <x:c r="DXN112" s="7"/>
      <x:c r="DXO112" s="7"/>
      <x:c r="DXP112" s="7"/>
      <x:c r="DXQ112" s="7"/>
      <x:c r="DXR112" s="7"/>
      <x:c r="DXS112" s="7"/>
      <x:c r="DXT112" s="7"/>
      <x:c r="DXU112" s="7"/>
      <x:c r="DXV112" s="7"/>
      <x:c r="DXW112" s="7"/>
      <x:c r="DXX112" s="7"/>
      <x:c r="DXY112" s="7"/>
      <x:c r="DXZ112" s="7"/>
      <x:c r="DYA112" s="7"/>
      <x:c r="DYB112" s="7"/>
      <x:c r="DYC112" s="7"/>
      <x:c r="DYD112" s="7"/>
      <x:c r="DYE112" s="7"/>
      <x:c r="DYF112" s="7"/>
      <x:c r="DYG112" s="7"/>
      <x:c r="DYH112" s="7"/>
      <x:c r="DYI112" s="7"/>
      <x:c r="DYJ112" s="7"/>
      <x:c r="DYK112" s="7"/>
      <x:c r="DYL112" s="7"/>
      <x:c r="DYM112" s="7"/>
      <x:c r="DYN112" s="7"/>
      <x:c r="DYO112" s="7"/>
      <x:c r="DYP112" s="7"/>
      <x:c r="DYQ112" s="7"/>
      <x:c r="DYR112" s="7"/>
      <x:c r="DYS112" s="7"/>
      <x:c r="DYT112" s="7"/>
      <x:c r="DYU112" s="7"/>
      <x:c r="DYV112" s="7"/>
      <x:c r="DYW112" s="7"/>
      <x:c r="DYX112" s="7"/>
      <x:c r="DYY112" s="7"/>
      <x:c r="DYZ112" s="7"/>
      <x:c r="DZA112" s="7"/>
      <x:c r="DZB112" s="7"/>
      <x:c r="DZC112" s="7"/>
      <x:c r="DZD112" s="7"/>
      <x:c r="DZE112" s="7"/>
      <x:c r="DZF112" s="7"/>
      <x:c r="DZG112" s="7"/>
      <x:c r="DZH112" s="7"/>
      <x:c r="DZI112" s="7"/>
      <x:c r="DZJ112" s="7"/>
      <x:c r="DZK112" s="7"/>
      <x:c r="DZL112" s="7"/>
      <x:c r="DZM112" s="7"/>
      <x:c r="DZN112" s="7"/>
      <x:c r="DZO112" s="7"/>
      <x:c r="DZP112" s="7"/>
      <x:c r="DZQ112" s="7"/>
      <x:c r="DZR112" s="7"/>
      <x:c r="DZS112" s="7"/>
      <x:c r="DZT112" s="7"/>
      <x:c r="DZU112" s="7"/>
      <x:c r="DZV112" s="7"/>
      <x:c r="DZW112" s="7"/>
      <x:c r="DZX112" s="7"/>
      <x:c r="DZY112" s="7"/>
      <x:c r="DZZ112" s="7"/>
      <x:c r="EAA112" s="7"/>
      <x:c r="EAB112" s="7"/>
      <x:c r="EAC112" s="7"/>
      <x:c r="EAD112" s="7"/>
      <x:c r="EAE112" s="7"/>
      <x:c r="EAF112" s="7"/>
      <x:c r="EAG112" s="7"/>
      <x:c r="EAH112" s="7"/>
      <x:c r="EAI112" s="7"/>
      <x:c r="EAJ112" s="7"/>
      <x:c r="EAK112" s="7"/>
      <x:c r="EAL112" s="7"/>
      <x:c r="EAM112" s="7"/>
      <x:c r="EAN112" s="7"/>
      <x:c r="EAO112" s="7"/>
      <x:c r="EAP112" s="7"/>
      <x:c r="EAQ112" s="7"/>
      <x:c r="EAR112" s="7"/>
      <x:c r="EAS112" s="7"/>
      <x:c r="EAT112" s="7"/>
      <x:c r="EAU112" s="7"/>
      <x:c r="EAV112" s="7"/>
      <x:c r="EAW112" s="7"/>
      <x:c r="EAX112" s="7"/>
      <x:c r="EAY112" s="7"/>
      <x:c r="EAZ112" s="7"/>
      <x:c r="EBA112" s="7"/>
      <x:c r="EBB112" s="7"/>
      <x:c r="EBC112" s="7"/>
      <x:c r="EBD112" s="7"/>
      <x:c r="EBE112" s="7"/>
      <x:c r="EBF112" s="7"/>
      <x:c r="EBG112" s="7"/>
      <x:c r="EBH112" s="7"/>
      <x:c r="EBI112" s="7"/>
      <x:c r="EBJ112" s="7"/>
      <x:c r="EBK112" s="7"/>
      <x:c r="EBL112" s="7"/>
      <x:c r="EBM112" s="7"/>
      <x:c r="EBN112" s="7"/>
      <x:c r="EBO112" s="7"/>
      <x:c r="EBP112" s="7"/>
      <x:c r="EBQ112" s="7"/>
      <x:c r="EBR112" s="7"/>
      <x:c r="EBS112" s="7"/>
      <x:c r="EBT112" s="7"/>
      <x:c r="EBU112" s="7"/>
      <x:c r="EBV112" s="7"/>
      <x:c r="EBW112" s="7"/>
      <x:c r="EBX112" s="7"/>
      <x:c r="EBY112" s="7"/>
      <x:c r="EBZ112" s="7"/>
      <x:c r="ECA112" s="7"/>
      <x:c r="ECB112" s="7"/>
      <x:c r="ECC112" s="7"/>
      <x:c r="ECD112" s="7"/>
      <x:c r="ECE112" s="7"/>
      <x:c r="ECF112" s="7"/>
      <x:c r="ECG112" s="7"/>
      <x:c r="ECH112" s="7"/>
      <x:c r="ECI112" s="7"/>
      <x:c r="ECJ112" s="7"/>
      <x:c r="ECK112" s="7"/>
      <x:c r="ECL112" s="7"/>
      <x:c r="ECM112" s="7"/>
      <x:c r="ECN112" s="7"/>
      <x:c r="ECO112" s="7"/>
      <x:c r="ECP112" s="7"/>
      <x:c r="ECQ112" s="7"/>
      <x:c r="ECR112" s="7"/>
      <x:c r="ECS112" s="7"/>
      <x:c r="ECT112" s="7"/>
      <x:c r="ECU112" s="7"/>
      <x:c r="ECV112" s="7"/>
      <x:c r="ECW112" s="7"/>
      <x:c r="ECX112" s="7"/>
      <x:c r="ECY112" s="7"/>
      <x:c r="ECZ112" s="7"/>
      <x:c r="EDA112" s="7"/>
      <x:c r="EDB112" s="7"/>
      <x:c r="EDC112" s="7"/>
      <x:c r="EDD112" s="7"/>
      <x:c r="EDE112" s="7"/>
      <x:c r="EDF112" s="7"/>
      <x:c r="EDG112" s="7"/>
      <x:c r="EDH112" s="7"/>
      <x:c r="EDI112" s="7"/>
      <x:c r="EDJ112" s="7"/>
      <x:c r="EDK112" s="7"/>
      <x:c r="EDL112" s="7"/>
      <x:c r="EDM112" s="7"/>
      <x:c r="EDN112" s="7"/>
      <x:c r="EDO112" s="7"/>
      <x:c r="EDP112" s="7"/>
      <x:c r="EDQ112" s="7"/>
      <x:c r="EDR112" s="7"/>
      <x:c r="EDS112" s="7"/>
      <x:c r="EDT112" s="7"/>
      <x:c r="EDU112" s="7"/>
      <x:c r="EDV112" s="7"/>
      <x:c r="EDW112" s="7"/>
      <x:c r="EDX112" s="7"/>
      <x:c r="EDY112" s="7"/>
      <x:c r="EDZ112" s="7"/>
      <x:c r="EEA112" s="7"/>
      <x:c r="EEB112" s="7"/>
      <x:c r="EEC112" s="7"/>
      <x:c r="EED112" s="7"/>
      <x:c r="EEE112" s="7"/>
      <x:c r="EEF112" s="7"/>
      <x:c r="EEG112" s="7"/>
      <x:c r="EEH112" s="7"/>
      <x:c r="EEI112" s="7"/>
      <x:c r="EEJ112" s="7"/>
      <x:c r="EEK112" s="7"/>
      <x:c r="EEL112" s="7"/>
      <x:c r="EEM112" s="7"/>
      <x:c r="EEN112" s="7"/>
      <x:c r="EEO112" s="7"/>
      <x:c r="EEP112" s="7"/>
      <x:c r="EEQ112" s="7"/>
      <x:c r="EER112" s="7"/>
      <x:c r="EES112" s="7"/>
      <x:c r="EET112" s="7"/>
      <x:c r="EEU112" s="7"/>
      <x:c r="EEV112" s="7"/>
      <x:c r="EEW112" s="7"/>
      <x:c r="EEX112" s="7"/>
      <x:c r="EEY112" s="7"/>
      <x:c r="EEZ112" s="7"/>
      <x:c r="EFA112" s="7"/>
      <x:c r="EFB112" s="7"/>
      <x:c r="EFC112" s="7"/>
      <x:c r="EFD112" s="7"/>
      <x:c r="EFE112" s="7"/>
      <x:c r="EFF112" s="7"/>
      <x:c r="EFG112" s="7"/>
      <x:c r="EFH112" s="7"/>
      <x:c r="EFI112" s="7"/>
      <x:c r="EFJ112" s="7"/>
      <x:c r="EFK112" s="7"/>
      <x:c r="EFL112" s="7"/>
      <x:c r="EFM112" s="7"/>
      <x:c r="EFN112" s="7"/>
      <x:c r="EFO112" s="7"/>
      <x:c r="EFP112" s="7"/>
      <x:c r="EFQ112" s="7"/>
      <x:c r="EFR112" s="7"/>
      <x:c r="EFS112" s="7"/>
      <x:c r="EFT112" s="7"/>
      <x:c r="EFU112" s="7"/>
      <x:c r="EFV112" s="7"/>
      <x:c r="EFW112" s="7"/>
      <x:c r="EFX112" s="7"/>
      <x:c r="EFY112" s="7"/>
      <x:c r="EFZ112" s="7"/>
      <x:c r="EGA112" s="7"/>
      <x:c r="EGB112" s="7"/>
      <x:c r="EGC112" s="7"/>
      <x:c r="EGD112" s="7"/>
      <x:c r="EGE112" s="7"/>
      <x:c r="EGF112" s="7"/>
      <x:c r="EGG112" s="7"/>
      <x:c r="EGH112" s="7"/>
      <x:c r="EGI112" s="7"/>
      <x:c r="EGJ112" s="7"/>
      <x:c r="EGK112" s="7"/>
      <x:c r="EGL112" s="7"/>
      <x:c r="EGM112" s="7"/>
      <x:c r="EGN112" s="7"/>
      <x:c r="EGO112" s="7"/>
      <x:c r="EGP112" s="7"/>
      <x:c r="EGQ112" s="7"/>
      <x:c r="EGR112" s="7"/>
      <x:c r="EGS112" s="7"/>
      <x:c r="EGT112" s="7"/>
      <x:c r="EGU112" s="7"/>
      <x:c r="EGV112" s="7"/>
      <x:c r="EGW112" s="7"/>
      <x:c r="EGX112" s="7"/>
      <x:c r="EGY112" s="7"/>
      <x:c r="EGZ112" s="7"/>
      <x:c r="EHA112" s="7"/>
      <x:c r="EHB112" s="7"/>
      <x:c r="EHC112" s="7"/>
      <x:c r="EHD112" s="7"/>
      <x:c r="EHE112" s="7"/>
      <x:c r="EHF112" s="7"/>
      <x:c r="EHG112" s="7"/>
      <x:c r="EHH112" s="7"/>
      <x:c r="EHI112" s="7"/>
      <x:c r="EHJ112" s="7"/>
      <x:c r="EHK112" s="7"/>
      <x:c r="EHL112" s="7"/>
      <x:c r="EHM112" s="7"/>
      <x:c r="EHN112" s="7"/>
      <x:c r="EHO112" s="7"/>
      <x:c r="EHP112" s="7"/>
      <x:c r="EHQ112" s="7"/>
      <x:c r="EHR112" s="7"/>
      <x:c r="EHS112" s="7"/>
      <x:c r="EHT112" s="7"/>
      <x:c r="EHU112" s="7"/>
      <x:c r="EHV112" s="7"/>
      <x:c r="EHW112" s="7"/>
      <x:c r="EHX112" s="7"/>
      <x:c r="EHY112" s="7"/>
      <x:c r="EHZ112" s="7"/>
      <x:c r="EIA112" s="7"/>
      <x:c r="EIB112" s="7"/>
      <x:c r="EIC112" s="7"/>
      <x:c r="EID112" s="7"/>
      <x:c r="EIE112" s="7"/>
      <x:c r="EIF112" s="7"/>
      <x:c r="EIG112" s="7"/>
      <x:c r="EIH112" s="7"/>
      <x:c r="EII112" s="7"/>
      <x:c r="EIJ112" s="7"/>
      <x:c r="EIK112" s="7"/>
      <x:c r="EIL112" s="7"/>
      <x:c r="EIM112" s="7"/>
      <x:c r="EIN112" s="7"/>
      <x:c r="EIO112" s="7"/>
      <x:c r="EIP112" s="7"/>
      <x:c r="EIQ112" s="7"/>
      <x:c r="EIR112" s="7"/>
      <x:c r="EIS112" s="7"/>
      <x:c r="EIT112" s="7"/>
      <x:c r="EIU112" s="7"/>
      <x:c r="EIV112" s="7"/>
      <x:c r="EIW112" s="7"/>
      <x:c r="EIX112" s="7"/>
      <x:c r="EIY112" s="7"/>
      <x:c r="EIZ112" s="7"/>
      <x:c r="EJA112" s="7"/>
      <x:c r="EJB112" s="7"/>
      <x:c r="EJC112" s="7"/>
      <x:c r="EJD112" s="7"/>
      <x:c r="EJE112" s="7"/>
      <x:c r="EJF112" s="7"/>
      <x:c r="EJG112" s="7"/>
      <x:c r="EJH112" s="7"/>
      <x:c r="EJI112" s="7"/>
      <x:c r="EJJ112" s="7"/>
      <x:c r="EJK112" s="7"/>
      <x:c r="EJL112" s="7"/>
      <x:c r="EJM112" s="7"/>
      <x:c r="EJN112" s="7"/>
      <x:c r="EJO112" s="7"/>
      <x:c r="EJP112" s="7"/>
      <x:c r="EJQ112" s="7"/>
      <x:c r="EJR112" s="7"/>
      <x:c r="EJS112" s="7"/>
      <x:c r="EJT112" s="7"/>
      <x:c r="EJU112" s="7"/>
      <x:c r="EJV112" s="7"/>
      <x:c r="EJW112" s="7"/>
      <x:c r="EJX112" s="7"/>
      <x:c r="EJY112" s="7"/>
      <x:c r="EJZ112" s="7"/>
      <x:c r="EKA112" s="7"/>
      <x:c r="EKB112" s="7"/>
      <x:c r="EKC112" s="7"/>
      <x:c r="EKD112" s="7"/>
      <x:c r="EKE112" s="7"/>
      <x:c r="EKF112" s="7"/>
      <x:c r="EKG112" s="7"/>
      <x:c r="EKH112" s="7"/>
      <x:c r="EKI112" s="7"/>
      <x:c r="EKJ112" s="7"/>
      <x:c r="EKK112" s="7"/>
      <x:c r="EKL112" s="7"/>
      <x:c r="EKM112" s="7"/>
      <x:c r="EKN112" s="7"/>
      <x:c r="EKO112" s="7"/>
      <x:c r="EKP112" s="7"/>
      <x:c r="EKQ112" s="7"/>
      <x:c r="EKR112" s="7"/>
      <x:c r="EKS112" s="7"/>
      <x:c r="EKT112" s="7"/>
      <x:c r="EKU112" s="7"/>
      <x:c r="EKV112" s="7"/>
      <x:c r="EKW112" s="7"/>
      <x:c r="EKX112" s="7"/>
      <x:c r="EKY112" s="7"/>
      <x:c r="EKZ112" s="7"/>
      <x:c r="ELA112" s="7"/>
      <x:c r="ELB112" s="7"/>
      <x:c r="ELC112" s="7"/>
      <x:c r="ELD112" s="7"/>
      <x:c r="ELE112" s="7"/>
      <x:c r="ELF112" s="7"/>
      <x:c r="ELG112" s="7"/>
      <x:c r="ELH112" s="7"/>
      <x:c r="ELI112" s="7"/>
      <x:c r="ELJ112" s="7"/>
      <x:c r="ELK112" s="7"/>
      <x:c r="ELL112" s="7"/>
      <x:c r="ELM112" s="7"/>
      <x:c r="ELN112" s="7"/>
      <x:c r="ELO112" s="7"/>
      <x:c r="ELP112" s="7"/>
      <x:c r="ELQ112" s="7"/>
      <x:c r="ELR112" s="7"/>
      <x:c r="ELS112" s="7"/>
      <x:c r="ELT112" s="7"/>
      <x:c r="ELU112" s="7"/>
      <x:c r="ELV112" s="7"/>
      <x:c r="ELW112" s="7"/>
      <x:c r="ELX112" s="7"/>
      <x:c r="ELY112" s="7"/>
      <x:c r="ELZ112" s="7"/>
      <x:c r="EMA112" s="7"/>
      <x:c r="EMB112" s="7"/>
      <x:c r="EMC112" s="7"/>
      <x:c r="EMD112" s="7"/>
      <x:c r="EME112" s="7"/>
      <x:c r="EMF112" s="7"/>
      <x:c r="EMG112" s="7"/>
      <x:c r="EMH112" s="7"/>
      <x:c r="EMI112" s="7"/>
      <x:c r="EMJ112" s="7"/>
      <x:c r="EMK112" s="7"/>
      <x:c r="EML112" s="7"/>
      <x:c r="EMM112" s="7"/>
      <x:c r="EMN112" s="7"/>
      <x:c r="EMO112" s="7"/>
      <x:c r="EMP112" s="7"/>
      <x:c r="EMQ112" s="7"/>
      <x:c r="EMR112" s="7"/>
      <x:c r="EMS112" s="7"/>
      <x:c r="EMT112" s="7"/>
      <x:c r="EMU112" s="7"/>
      <x:c r="EMV112" s="7"/>
      <x:c r="EMW112" s="7"/>
      <x:c r="EMX112" s="7"/>
      <x:c r="EMY112" s="7"/>
      <x:c r="EMZ112" s="7"/>
      <x:c r="ENA112" s="7"/>
      <x:c r="ENB112" s="7"/>
      <x:c r="ENC112" s="7"/>
      <x:c r="END112" s="7"/>
      <x:c r="ENE112" s="7"/>
      <x:c r="ENF112" s="7"/>
      <x:c r="ENG112" s="7"/>
      <x:c r="ENH112" s="7"/>
      <x:c r="ENI112" s="7"/>
      <x:c r="ENJ112" s="7"/>
      <x:c r="ENK112" s="7"/>
      <x:c r="ENL112" s="7"/>
      <x:c r="ENM112" s="7"/>
      <x:c r="ENN112" s="7"/>
      <x:c r="ENO112" s="7"/>
      <x:c r="ENP112" s="7"/>
      <x:c r="ENQ112" s="7"/>
      <x:c r="ENR112" s="7"/>
      <x:c r="ENS112" s="7"/>
      <x:c r="ENT112" s="7"/>
      <x:c r="ENU112" s="7"/>
      <x:c r="ENV112" s="7"/>
      <x:c r="ENW112" s="7"/>
      <x:c r="ENX112" s="7"/>
      <x:c r="ENY112" s="7"/>
      <x:c r="ENZ112" s="7"/>
      <x:c r="EOA112" s="7"/>
      <x:c r="EOB112" s="7"/>
      <x:c r="EOC112" s="7"/>
      <x:c r="EOD112" s="7"/>
      <x:c r="EOE112" s="7"/>
      <x:c r="EOF112" s="7"/>
      <x:c r="EOG112" s="7"/>
      <x:c r="EOH112" s="7"/>
      <x:c r="EOI112" s="7"/>
      <x:c r="EOJ112" s="7"/>
      <x:c r="EOK112" s="7"/>
      <x:c r="EOL112" s="7"/>
      <x:c r="EOM112" s="7"/>
      <x:c r="EON112" s="7"/>
      <x:c r="EOO112" s="7"/>
      <x:c r="EOP112" s="7"/>
      <x:c r="EOQ112" s="7"/>
      <x:c r="EOR112" s="7"/>
      <x:c r="EOS112" s="7"/>
      <x:c r="EOT112" s="7"/>
      <x:c r="EOU112" s="7"/>
      <x:c r="EOV112" s="7"/>
      <x:c r="EOW112" s="7"/>
      <x:c r="EOX112" s="7"/>
      <x:c r="EOY112" s="7"/>
      <x:c r="EOZ112" s="7"/>
      <x:c r="EPA112" s="7"/>
      <x:c r="EPB112" s="7"/>
      <x:c r="EPC112" s="7"/>
      <x:c r="EPD112" s="7"/>
      <x:c r="EPE112" s="7"/>
      <x:c r="EPF112" s="7"/>
      <x:c r="EPG112" s="7"/>
      <x:c r="EPH112" s="7"/>
      <x:c r="EPI112" s="7"/>
      <x:c r="EPJ112" s="7"/>
      <x:c r="EPK112" s="7"/>
      <x:c r="EPL112" s="7"/>
      <x:c r="EPM112" s="7"/>
      <x:c r="EPN112" s="7"/>
      <x:c r="EPO112" s="7"/>
      <x:c r="EPP112" s="7"/>
      <x:c r="EPQ112" s="7"/>
      <x:c r="EPR112" s="7"/>
      <x:c r="EPS112" s="7"/>
      <x:c r="EPT112" s="7"/>
      <x:c r="EPU112" s="7"/>
      <x:c r="EPV112" s="7"/>
      <x:c r="EPW112" s="7"/>
      <x:c r="EPX112" s="7"/>
      <x:c r="EPY112" s="7"/>
      <x:c r="EPZ112" s="7"/>
      <x:c r="EQA112" s="7"/>
      <x:c r="EQB112" s="7"/>
      <x:c r="EQC112" s="7"/>
      <x:c r="EQD112" s="7"/>
      <x:c r="EQE112" s="7"/>
      <x:c r="EQF112" s="7"/>
      <x:c r="EQG112" s="7"/>
      <x:c r="EQH112" s="7"/>
      <x:c r="EQI112" s="7"/>
      <x:c r="EQJ112" s="7"/>
      <x:c r="EQK112" s="7"/>
      <x:c r="EQL112" s="7"/>
      <x:c r="EQM112" s="7"/>
      <x:c r="EQN112" s="7"/>
      <x:c r="EQO112" s="7"/>
      <x:c r="EQP112" s="7"/>
      <x:c r="EQQ112" s="7"/>
      <x:c r="EQR112" s="7"/>
      <x:c r="EQS112" s="7"/>
      <x:c r="EQT112" s="7"/>
      <x:c r="EQU112" s="7"/>
      <x:c r="EQV112" s="7"/>
      <x:c r="EQW112" s="7"/>
      <x:c r="EQX112" s="7"/>
      <x:c r="EQY112" s="7"/>
      <x:c r="EQZ112" s="7"/>
      <x:c r="ERA112" s="7"/>
      <x:c r="ERB112" s="7"/>
      <x:c r="ERC112" s="7"/>
      <x:c r="ERD112" s="7"/>
      <x:c r="ERE112" s="7"/>
      <x:c r="ERF112" s="7"/>
      <x:c r="ERG112" s="7"/>
      <x:c r="ERH112" s="7"/>
      <x:c r="ERI112" s="7"/>
      <x:c r="ERJ112" s="7"/>
      <x:c r="ERK112" s="7"/>
      <x:c r="ERL112" s="7"/>
      <x:c r="ERM112" s="7"/>
      <x:c r="ERN112" s="7"/>
      <x:c r="ERO112" s="7"/>
      <x:c r="ERP112" s="7"/>
      <x:c r="ERQ112" s="7"/>
      <x:c r="ERR112" s="7"/>
      <x:c r="ERS112" s="7"/>
      <x:c r="ERT112" s="7"/>
      <x:c r="ERU112" s="7"/>
      <x:c r="ERV112" s="7"/>
      <x:c r="ERW112" s="7"/>
      <x:c r="ERX112" s="7"/>
      <x:c r="ERY112" s="7"/>
      <x:c r="ERZ112" s="7"/>
      <x:c r="ESA112" s="7"/>
      <x:c r="ESB112" s="7"/>
      <x:c r="ESC112" s="7"/>
      <x:c r="ESD112" s="7"/>
      <x:c r="ESE112" s="7"/>
      <x:c r="ESF112" s="7"/>
      <x:c r="ESG112" s="7"/>
      <x:c r="ESH112" s="7"/>
      <x:c r="ESI112" s="7"/>
      <x:c r="ESJ112" s="7"/>
      <x:c r="ESK112" s="7"/>
      <x:c r="ESL112" s="7"/>
      <x:c r="ESM112" s="7"/>
      <x:c r="ESN112" s="7"/>
      <x:c r="ESO112" s="7"/>
      <x:c r="ESP112" s="7"/>
      <x:c r="ESQ112" s="7"/>
      <x:c r="ESR112" s="7"/>
      <x:c r="ESS112" s="7"/>
      <x:c r="EST112" s="7"/>
      <x:c r="ESU112" s="7"/>
      <x:c r="ESV112" s="7"/>
      <x:c r="ESW112" s="7"/>
      <x:c r="ESX112" s="7"/>
      <x:c r="ESY112" s="7"/>
      <x:c r="ESZ112" s="7"/>
      <x:c r="ETA112" s="7"/>
      <x:c r="ETB112" s="7"/>
      <x:c r="ETC112" s="7"/>
      <x:c r="ETD112" s="7"/>
      <x:c r="ETE112" s="7"/>
      <x:c r="ETF112" s="7"/>
      <x:c r="ETG112" s="7"/>
      <x:c r="ETH112" s="7"/>
      <x:c r="ETI112" s="7"/>
      <x:c r="ETJ112" s="7"/>
      <x:c r="ETK112" s="7"/>
      <x:c r="ETL112" s="7"/>
      <x:c r="ETM112" s="7"/>
      <x:c r="ETN112" s="7"/>
      <x:c r="ETO112" s="7"/>
      <x:c r="ETP112" s="7"/>
      <x:c r="ETQ112" s="7"/>
      <x:c r="ETR112" s="7"/>
      <x:c r="ETS112" s="7"/>
      <x:c r="ETT112" s="7"/>
      <x:c r="ETU112" s="7"/>
      <x:c r="ETV112" s="7"/>
      <x:c r="ETW112" s="7"/>
      <x:c r="ETX112" s="7"/>
      <x:c r="ETY112" s="7"/>
      <x:c r="ETZ112" s="7"/>
      <x:c r="EUA112" s="7"/>
      <x:c r="EUB112" s="7"/>
      <x:c r="EUC112" s="7"/>
      <x:c r="EUD112" s="7"/>
      <x:c r="EUE112" s="7"/>
      <x:c r="EUF112" s="7"/>
      <x:c r="EUG112" s="7"/>
      <x:c r="EUH112" s="7"/>
      <x:c r="EUI112" s="7"/>
      <x:c r="EUJ112" s="7"/>
      <x:c r="EUK112" s="7"/>
      <x:c r="EUL112" s="7"/>
      <x:c r="EUM112" s="7"/>
      <x:c r="EUN112" s="7"/>
      <x:c r="EUO112" s="7"/>
      <x:c r="EUP112" s="7"/>
      <x:c r="EUQ112" s="7"/>
      <x:c r="EUR112" s="7"/>
      <x:c r="EUS112" s="7"/>
      <x:c r="EUT112" s="7"/>
      <x:c r="EUU112" s="7"/>
      <x:c r="EUV112" s="7"/>
      <x:c r="EUW112" s="7"/>
      <x:c r="EUX112" s="7"/>
      <x:c r="EUY112" s="7"/>
      <x:c r="EUZ112" s="7"/>
      <x:c r="EVA112" s="7"/>
      <x:c r="EVB112" s="7"/>
      <x:c r="EVC112" s="7"/>
      <x:c r="EVD112" s="7"/>
      <x:c r="EVE112" s="7"/>
      <x:c r="EVF112" s="7"/>
      <x:c r="EVG112" s="7"/>
      <x:c r="EVH112" s="7"/>
      <x:c r="EVI112" s="7"/>
      <x:c r="EVJ112" s="7"/>
      <x:c r="EVK112" s="7"/>
      <x:c r="EVL112" s="7"/>
      <x:c r="EVM112" s="7"/>
      <x:c r="EVN112" s="7"/>
      <x:c r="EVO112" s="7"/>
      <x:c r="EVP112" s="7"/>
      <x:c r="EVQ112" s="7"/>
      <x:c r="EVR112" s="7"/>
      <x:c r="EVS112" s="7"/>
      <x:c r="EVT112" s="7"/>
      <x:c r="EVU112" s="7"/>
      <x:c r="EVV112" s="7"/>
      <x:c r="EVW112" s="7"/>
      <x:c r="EVX112" s="7"/>
      <x:c r="EVY112" s="7"/>
      <x:c r="EVZ112" s="7"/>
      <x:c r="EWA112" s="7"/>
      <x:c r="EWB112" s="7"/>
      <x:c r="EWC112" s="7"/>
      <x:c r="EWD112" s="7"/>
      <x:c r="EWE112" s="7"/>
      <x:c r="EWF112" s="7"/>
      <x:c r="EWG112" s="7"/>
      <x:c r="EWH112" s="7"/>
      <x:c r="EWI112" s="7"/>
      <x:c r="EWJ112" s="7"/>
      <x:c r="EWK112" s="7"/>
      <x:c r="EWL112" s="7"/>
      <x:c r="EWM112" s="7"/>
      <x:c r="EWN112" s="7"/>
      <x:c r="EWO112" s="7"/>
      <x:c r="EWP112" s="7"/>
      <x:c r="EWQ112" s="7"/>
      <x:c r="EWR112" s="7"/>
      <x:c r="EWS112" s="7"/>
      <x:c r="EWT112" s="7"/>
      <x:c r="EWU112" s="7"/>
      <x:c r="EWV112" s="7"/>
      <x:c r="EWW112" s="7"/>
      <x:c r="EWX112" s="7"/>
      <x:c r="EWY112" s="7"/>
      <x:c r="EWZ112" s="7"/>
      <x:c r="EXA112" s="7"/>
      <x:c r="EXB112" s="7"/>
      <x:c r="EXC112" s="7"/>
      <x:c r="EXD112" s="7"/>
      <x:c r="EXE112" s="7"/>
      <x:c r="EXF112" s="7"/>
      <x:c r="EXG112" s="7"/>
      <x:c r="EXH112" s="7"/>
      <x:c r="EXI112" s="7"/>
      <x:c r="EXJ112" s="7"/>
      <x:c r="EXK112" s="7"/>
      <x:c r="EXL112" s="7"/>
      <x:c r="EXM112" s="7"/>
      <x:c r="EXN112" s="7"/>
      <x:c r="EXO112" s="7"/>
      <x:c r="EXP112" s="7"/>
      <x:c r="EXQ112" s="7"/>
      <x:c r="EXR112" s="7"/>
      <x:c r="EXS112" s="7"/>
      <x:c r="EXT112" s="7"/>
      <x:c r="EXU112" s="7"/>
      <x:c r="EXV112" s="7"/>
      <x:c r="EXW112" s="7"/>
      <x:c r="EXX112" s="7"/>
      <x:c r="EXY112" s="7"/>
      <x:c r="EXZ112" s="7"/>
      <x:c r="EYA112" s="7"/>
      <x:c r="EYB112" s="7"/>
      <x:c r="EYC112" s="7"/>
      <x:c r="EYD112" s="7"/>
      <x:c r="EYE112" s="7"/>
      <x:c r="EYF112" s="7"/>
      <x:c r="EYG112" s="7"/>
      <x:c r="EYH112" s="7"/>
      <x:c r="EYI112" s="7"/>
      <x:c r="EYJ112" s="7"/>
      <x:c r="EYK112" s="7"/>
      <x:c r="EYL112" s="7"/>
      <x:c r="EYM112" s="7"/>
      <x:c r="EYN112" s="7"/>
      <x:c r="EYO112" s="7"/>
      <x:c r="EYP112" s="7"/>
      <x:c r="EYQ112" s="7"/>
      <x:c r="EYR112" s="7"/>
      <x:c r="EYS112" s="7"/>
      <x:c r="EYT112" s="7"/>
      <x:c r="EYU112" s="7"/>
      <x:c r="EYV112" s="7"/>
      <x:c r="EYW112" s="7"/>
      <x:c r="EYX112" s="7"/>
      <x:c r="EYY112" s="7"/>
      <x:c r="EYZ112" s="7"/>
      <x:c r="EZA112" s="7"/>
      <x:c r="EZB112" s="7"/>
      <x:c r="EZC112" s="7"/>
      <x:c r="EZD112" s="7"/>
      <x:c r="EZE112" s="7"/>
      <x:c r="EZF112" s="7"/>
      <x:c r="EZG112" s="7"/>
      <x:c r="EZH112" s="7"/>
      <x:c r="EZI112" s="7"/>
      <x:c r="EZJ112" s="7"/>
      <x:c r="EZK112" s="7"/>
      <x:c r="EZL112" s="7"/>
      <x:c r="EZM112" s="7"/>
      <x:c r="EZN112" s="7"/>
      <x:c r="EZO112" s="7"/>
      <x:c r="EZP112" s="7"/>
      <x:c r="EZQ112" s="7"/>
      <x:c r="EZR112" s="7"/>
      <x:c r="EZS112" s="7"/>
      <x:c r="EZT112" s="7"/>
      <x:c r="EZU112" s="7"/>
      <x:c r="EZV112" s="7"/>
      <x:c r="EZW112" s="7"/>
      <x:c r="EZX112" s="7"/>
      <x:c r="EZY112" s="7"/>
      <x:c r="EZZ112" s="7"/>
      <x:c r="FAA112" s="7"/>
      <x:c r="FAB112" s="7"/>
      <x:c r="FAC112" s="7"/>
      <x:c r="FAD112" s="7"/>
      <x:c r="FAE112" s="7"/>
      <x:c r="FAF112" s="7"/>
      <x:c r="FAG112" s="7"/>
      <x:c r="FAH112" s="7"/>
      <x:c r="FAI112" s="7"/>
      <x:c r="FAJ112" s="7"/>
      <x:c r="FAK112" s="7"/>
      <x:c r="FAL112" s="7"/>
      <x:c r="FAM112" s="7"/>
      <x:c r="FAN112" s="7"/>
      <x:c r="FAO112" s="7"/>
      <x:c r="FAP112" s="7"/>
      <x:c r="FAQ112" s="7"/>
      <x:c r="FAR112" s="7"/>
      <x:c r="FAS112" s="7"/>
      <x:c r="FAT112" s="7"/>
      <x:c r="FAU112" s="7"/>
      <x:c r="FAV112" s="7"/>
      <x:c r="FAW112" s="7"/>
      <x:c r="FAX112" s="7"/>
      <x:c r="FAY112" s="7"/>
      <x:c r="FAZ112" s="7"/>
      <x:c r="FBA112" s="7"/>
      <x:c r="FBB112" s="7"/>
      <x:c r="FBC112" s="7"/>
      <x:c r="FBD112" s="7"/>
      <x:c r="FBE112" s="7"/>
      <x:c r="FBF112" s="7"/>
      <x:c r="FBG112" s="7"/>
      <x:c r="FBH112" s="7"/>
      <x:c r="FBI112" s="7"/>
      <x:c r="FBJ112" s="7"/>
      <x:c r="FBK112" s="7"/>
      <x:c r="FBL112" s="7"/>
      <x:c r="FBM112" s="7"/>
      <x:c r="FBN112" s="7"/>
      <x:c r="FBO112" s="7"/>
      <x:c r="FBP112" s="7"/>
      <x:c r="FBQ112" s="7"/>
      <x:c r="FBR112" s="7"/>
      <x:c r="FBS112" s="7"/>
      <x:c r="FBT112" s="7"/>
      <x:c r="FBU112" s="7"/>
      <x:c r="FBV112" s="7"/>
      <x:c r="FBW112" s="7"/>
      <x:c r="FBX112" s="7"/>
      <x:c r="FBY112" s="7"/>
      <x:c r="FBZ112" s="7"/>
      <x:c r="FCA112" s="7"/>
      <x:c r="FCB112" s="7"/>
      <x:c r="FCC112" s="7"/>
      <x:c r="FCD112" s="7"/>
      <x:c r="FCE112" s="7"/>
      <x:c r="FCF112" s="7"/>
      <x:c r="FCG112" s="7"/>
      <x:c r="FCH112" s="7"/>
      <x:c r="FCI112" s="7"/>
      <x:c r="FCJ112" s="7"/>
      <x:c r="FCK112" s="7"/>
      <x:c r="FCL112" s="7"/>
      <x:c r="FCM112" s="7"/>
      <x:c r="FCN112" s="7"/>
      <x:c r="FCO112" s="7"/>
      <x:c r="FCP112" s="7"/>
      <x:c r="FCQ112" s="7"/>
      <x:c r="FCR112" s="7"/>
      <x:c r="FCS112" s="7"/>
      <x:c r="FCT112" s="7"/>
      <x:c r="FCU112" s="7"/>
      <x:c r="FCV112" s="7"/>
      <x:c r="FCW112" s="7"/>
      <x:c r="FCX112" s="7"/>
      <x:c r="FCY112" s="7"/>
      <x:c r="FCZ112" s="7"/>
      <x:c r="FDA112" s="7"/>
      <x:c r="FDB112" s="7"/>
      <x:c r="FDC112" s="7"/>
      <x:c r="FDD112" s="7"/>
      <x:c r="FDE112" s="7"/>
      <x:c r="FDF112" s="7"/>
      <x:c r="FDG112" s="7"/>
      <x:c r="FDH112" s="7"/>
      <x:c r="FDI112" s="7"/>
      <x:c r="FDJ112" s="7"/>
      <x:c r="FDK112" s="7"/>
      <x:c r="FDL112" s="7"/>
      <x:c r="FDM112" s="7"/>
      <x:c r="FDN112" s="7"/>
      <x:c r="FDO112" s="7"/>
      <x:c r="FDP112" s="7"/>
      <x:c r="FDQ112" s="7"/>
      <x:c r="FDR112" s="7"/>
      <x:c r="FDS112" s="7"/>
      <x:c r="FDT112" s="7"/>
      <x:c r="FDU112" s="7"/>
      <x:c r="FDV112" s="7"/>
      <x:c r="FDW112" s="7"/>
      <x:c r="FDX112" s="7"/>
      <x:c r="FDY112" s="7"/>
      <x:c r="FDZ112" s="7"/>
      <x:c r="FEA112" s="7"/>
      <x:c r="FEB112" s="7"/>
      <x:c r="FEC112" s="7"/>
      <x:c r="FED112" s="7"/>
      <x:c r="FEE112" s="7"/>
      <x:c r="FEF112" s="7"/>
      <x:c r="FEG112" s="7"/>
      <x:c r="FEH112" s="7"/>
      <x:c r="FEI112" s="7"/>
      <x:c r="FEJ112" s="7"/>
      <x:c r="FEK112" s="7"/>
      <x:c r="FEL112" s="7"/>
      <x:c r="FEM112" s="7"/>
      <x:c r="FEN112" s="7"/>
      <x:c r="FEO112" s="7"/>
      <x:c r="FEP112" s="7"/>
      <x:c r="FEQ112" s="7"/>
      <x:c r="FER112" s="7"/>
      <x:c r="FES112" s="7"/>
      <x:c r="FET112" s="7"/>
      <x:c r="FEU112" s="7"/>
      <x:c r="FEV112" s="7"/>
      <x:c r="FEW112" s="7"/>
      <x:c r="FEX112" s="7"/>
      <x:c r="FEY112" s="7"/>
      <x:c r="FEZ112" s="7"/>
      <x:c r="FFA112" s="7"/>
      <x:c r="FFB112" s="7"/>
      <x:c r="FFC112" s="7"/>
      <x:c r="FFD112" s="7"/>
      <x:c r="FFE112" s="7"/>
      <x:c r="FFF112" s="7"/>
      <x:c r="FFG112" s="7"/>
      <x:c r="FFH112" s="7"/>
      <x:c r="FFI112" s="7"/>
      <x:c r="FFJ112" s="7"/>
      <x:c r="FFK112" s="7"/>
      <x:c r="FFL112" s="7"/>
      <x:c r="FFM112" s="7"/>
      <x:c r="FFN112" s="7"/>
      <x:c r="FFO112" s="7"/>
      <x:c r="FFP112" s="7"/>
      <x:c r="FFQ112" s="7"/>
      <x:c r="FFR112" s="7"/>
      <x:c r="FFS112" s="7"/>
      <x:c r="FFT112" s="7"/>
      <x:c r="FFU112" s="7"/>
      <x:c r="FFV112" s="7"/>
      <x:c r="FFW112" s="7"/>
      <x:c r="FFX112" s="7"/>
      <x:c r="FFY112" s="7"/>
      <x:c r="FFZ112" s="7"/>
      <x:c r="FGA112" s="7"/>
      <x:c r="FGB112" s="7"/>
      <x:c r="FGC112" s="7"/>
      <x:c r="FGD112" s="7"/>
      <x:c r="FGE112" s="7"/>
      <x:c r="FGF112" s="7"/>
      <x:c r="FGG112" s="7"/>
      <x:c r="FGH112" s="7"/>
      <x:c r="FGI112" s="7"/>
      <x:c r="FGJ112" s="7"/>
      <x:c r="FGK112" s="7"/>
      <x:c r="FGL112" s="7"/>
      <x:c r="FGM112" s="7"/>
      <x:c r="FGN112" s="7"/>
      <x:c r="FGO112" s="7"/>
      <x:c r="FGP112" s="7"/>
      <x:c r="FGQ112" s="7"/>
      <x:c r="FGR112" s="7"/>
      <x:c r="FGS112" s="7"/>
      <x:c r="FGT112" s="7"/>
      <x:c r="FGU112" s="7"/>
      <x:c r="FGV112" s="7"/>
      <x:c r="FGW112" s="7"/>
      <x:c r="FGX112" s="7"/>
      <x:c r="FGY112" s="7"/>
      <x:c r="FGZ112" s="7"/>
      <x:c r="FHA112" s="7"/>
      <x:c r="FHB112" s="7"/>
      <x:c r="FHC112" s="7"/>
      <x:c r="FHD112" s="7"/>
      <x:c r="FHE112" s="7"/>
      <x:c r="FHF112" s="7"/>
      <x:c r="FHG112" s="7"/>
      <x:c r="FHH112" s="7"/>
      <x:c r="FHI112" s="7"/>
      <x:c r="FHJ112" s="7"/>
      <x:c r="FHK112" s="7"/>
      <x:c r="FHL112" s="7"/>
      <x:c r="FHM112" s="7"/>
      <x:c r="FHN112" s="7"/>
      <x:c r="FHO112" s="7"/>
      <x:c r="FHP112" s="7"/>
      <x:c r="FHQ112" s="7"/>
      <x:c r="FHR112" s="7"/>
      <x:c r="FHS112" s="7"/>
      <x:c r="FHT112" s="7"/>
      <x:c r="FHU112" s="7"/>
      <x:c r="FHV112" s="7"/>
      <x:c r="FHW112" s="7"/>
      <x:c r="FHX112" s="7"/>
      <x:c r="FHY112" s="7"/>
      <x:c r="FHZ112" s="7"/>
      <x:c r="FIA112" s="7"/>
      <x:c r="FIB112" s="7"/>
      <x:c r="FIC112" s="7"/>
      <x:c r="FID112" s="7"/>
      <x:c r="FIE112" s="7"/>
      <x:c r="FIF112" s="7"/>
      <x:c r="FIG112" s="7"/>
      <x:c r="FIH112" s="7"/>
      <x:c r="FII112" s="7"/>
      <x:c r="FIJ112" s="7"/>
      <x:c r="FIK112" s="7"/>
      <x:c r="FIL112" s="7"/>
      <x:c r="FIM112" s="7"/>
      <x:c r="FIN112" s="7"/>
      <x:c r="FIO112" s="7"/>
      <x:c r="FIP112" s="7"/>
      <x:c r="FIQ112" s="7"/>
      <x:c r="FIR112" s="7"/>
      <x:c r="FIS112" s="7"/>
      <x:c r="FIT112" s="7"/>
      <x:c r="FIU112" s="7"/>
      <x:c r="FIV112" s="7"/>
      <x:c r="FIW112" s="7"/>
      <x:c r="FIX112" s="7"/>
      <x:c r="FIY112" s="7"/>
      <x:c r="FIZ112" s="7"/>
      <x:c r="FJA112" s="7"/>
      <x:c r="FJB112" s="7"/>
      <x:c r="FJC112" s="7"/>
      <x:c r="FJD112" s="7"/>
      <x:c r="FJE112" s="7"/>
      <x:c r="FJF112" s="7"/>
      <x:c r="FJG112" s="7"/>
      <x:c r="FJH112" s="7"/>
      <x:c r="FJI112" s="7"/>
      <x:c r="FJJ112" s="7"/>
      <x:c r="FJK112" s="7"/>
      <x:c r="FJL112" s="7"/>
      <x:c r="FJM112" s="7"/>
      <x:c r="FJN112" s="7"/>
      <x:c r="FJO112" s="7"/>
      <x:c r="FJP112" s="7"/>
      <x:c r="FJQ112" s="7"/>
      <x:c r="FJR112" s="7"/>
      <x:c r="FJS112" s="7"/>
      <x:c r="FJT112" s="7"/>
      <x:c r="FJU112" s="7"/>
      <x:c r="FJV112" s="7"/>
      <x:c r="FJW112" s="7"/>
      <x:c r="FJX112" s="7"/>
      <x:c r="FJY112" s="7"/>
      <x:c r="FJZ112" s="7"/>
      <x:c r="FKA112" s="7"/>
      <x:c r="FKB112" s="7"/>
      <x:c r="FKC112" s="7"/>
      <x:c r="FKD112" s="7"/>
      <x:c r="FKE112" s="7"/>
      <x:c r="FKF112" s="7"/>
      <x:c r="FKG112" s="7"/>
      <x:c r="FKH112" s="7"/>
      <x:c r="FKI112" s="7"/>
      <x:c r="FKJ112" s="7"/>
      <x:c r="FKK112" s="7"/>
      <x:c r="FKL112" s="7"/>
      <x:c r="FKM112" s="7"/>
      <x:c r="FKN112" s="7"/>
      <x:c r="FKO112" s="7"/>
      <x:c r="FKP112" s="7"/>
      <x:c r="FKQ112" s="7"/>
      <x:c r="FKR112" s="7"/>
      <x:c r="FKS112" s="7"/>
      <x:c r="FKT112" s="7"/>
      <x:c r="FKU112" s="7"/>
      <x:c r="FKV112" s="7"/>
      <x:c r="FKW112" s="7"/>
      <x:c r="FKX112" s="7"/>
      <x:c r="FKY112" s="7"/>
      <x:c r="FKZ112" s="7"/>
      <x:c r="FLA112" s="7"/>
      <x:c r="FLB112" s="7"/>
      <x:c r="FLC112" s="7"/>
      <x:c r="FLD112" s="7"/>
      <x:c r="FLE112" s="7"/>
      <x:c r="FLF112" s="7"/>
      <x:c r="FLG112" s="7"/>
      <x:c r="FLH112" s="7"/>
      <x:c r="FLI112" s="7"/>
      <x:c r="FLJ112" s="7"/>
      <x:c r="FLK112" s="7"/>
      <x:c r="FLL112" s="7"/>
      <x:c r="FLM112" s="7"/>
      <x:c r="FLN112" s="7"/>
      <x:c r="FLO112" s="7"/>
      <x:c r="FLP112" s="7"/>
      <x:c r="FLQ112" s="7"/>
      <x:c r="FLR112" s="7"/>
      <x:c r="FLS112" s="7"/>
      <x:c r="FLT112" s="7"/>
      <x:c r="FLU112" s="7"/>
      <x:c r="FLV112" s="7"/>
      <x:c r="FLW112" s="7"/>
      <x:c r="FLX112" s="7"/>
      <x:c r="FLY112" s="7"/>
      <x:c r="FLZ112" s="7"/>
      <x:c r="FMA112" s="7"/>
      <x:c r="FMB112" s="7"/>
      <x:c r="FMC112" s="7"/>
      <x:c r="FMD112" s="7"/>
      <x:c r="FME112" s="7"/>
      <x:c r="FMF112" s="7"/>
      <x:c r="FMG112" s="7"/>
      <x:c r="FMH112" s="7"/>
      <x:c r="FMI112" s="7"/>
      <x:c r="FMJ112" s="7"/>
      <x:c r="FMK112" s="7"/>
      <x:c r="FML112" s="7"/>
      <x:c r="FMM112" s="7"/>
      <x:c r="FMN112" s="7"/>
      <x:c r="FMO112" s="7"/>
      <x:c r="FMP112" s="7"/>
      <x:c r="FMQ112" s="7"/>
      <x:c r="FMR112" s="7"/>
      <x:c r="FMS112" s="7"/>
      <x:c r="FMT112" s="7"/>
      <x:c r="FMU112" s="7"/>
      <x:c r="FMV112" s="7"/>
      <x:c r="FMW112" s="7"/>
      <x:c r="FMX112" s="7"/>
      <x:c r="FMY112" s="7"/>
      <x:c r="FMZ112" s="7"/>
      <x:c r="FNA112" s="7"/>
      <x:c r="FNB112" s="7"/>
      <x:c r="FNC112" s="7"/>
      <x:c r="FND112" s="7"/>
      <x:c r="FNE112" s="7"/>
      <x:c r="FNF112" s="7"/>
      <x:c r="FNG112" s="7"/>
      <x:c r="FNH112" s="7"/>
      <x:c r="FNI112" s="7"/>
      <x:c r="FNJ112" s="7"/>
      <x:c r="FNK112" s="7"/>
      <x:c r="FNL112" s="7"/>
      <x:c r="FNM112" s="7"/>
      <x:c r="FNN112" s="7"/>
      <x:c r="FNO112" s="7"/>
      <x:c r="FNP112" s="7"/>
      <x:c r="FNQ112" s="7"/>
      <x:c r="FNR112" s="7"/>
      <x:c r="FNS112" s="7"/>
      <x:c r="FNT112" s="7"/>
      <x:c r="FNU112" s="7"/>
      <x:c r="FNV112" s="7"/>
      <x:c r="FNW112" s="7"/>
      <x:c r="FNX112" s="7"/>
      <x:c r="FNY112" s="7"/>
      <x:c r="FNZ112" s="7"/>
      <x:c r="FOA112" s="7"/>
      <x:c r="FOB112" s="7"/>
      <x:c r="FOC112" s="7"/>
      <x:c r="FOD112" s="7"/>
      <x:c r="FOE112" s="7"/>
      <x:c r="FOF112" s="7"/>
      <x:c r="FOG112" s="7"/>
      <x:c r="FOH112" s="7"/>
      <x:c r="FOI112" s="7"/>
      <x:c r="FOJ112" s="7"/>
      <x:c r="FOK112" s="7"/>
      <x:c r="FOL112" s="7"/>
      <x:c r="FOM112" s="7"/>
      <x:c r="FON112" s="7"/>
      <x:c r="FOO112" s="7"/>
      <x:c r="FOP112" s="7"/>
      <x:c r="FOQ112" s="7"/>
      <x:c r="FOR112" s="7"/>
      <x:c r="FOS112" s="7"/>
      <x:c r="FOT112" s="7"/>
      <x:c r="FOU112" s="7"/>
      <x:c r="FOV112" s="7"/>
      <x:c r="FOW112" s="7"/>
      <x:c r="FOX112" s="7"/>
      <x:c r="FOY112" s="7"/>
      <x:c r="FOZ112" s="7"/>
      <x:c r="FPA112" s="7"/>
      <x:c r="FPB112" s="7"/>
      <x:c r="FPC112" s="7"/>
      <x:c r="FPD112" s="7"/>
      <x:c r="FPE112" s="7"/>
      <x:c r="FPF112" s="7"/>
      <x:c r="FPG112" s="7"/>
      <x:c r="FPH112" s="7"/>
      <x:c r="FPI112" s="7"/>
      <x:c r="FPJ112" s="7"/>
      <x:c r="FPK112" s="7"/>
      <x:c r="FPL112" s="7"/>
      <x:c r="FPM112" s="7"/>
      <x:c r="FPN112" s="7"/>
      <x:c r="FPO112" s="7"/>
      <x:c r="FPP112" s="7"/>
      <x:c r="FPQ112" s="7"/>
      <x:c r="FPR112" s="7"/>
      <x:c r="FPS112" s="7"/>
      <x:c r="FPT112" s="7"/>
      <x:c r="FPU112" s="7"/>
      <x:c r="FPV112" s="7"/>
      <x:c r="FPW112" s="7"/>
      <x:c r="FPX112" s="7"/>
      <x:c r="FPY112" s="7"/>
      <x:c r="FPZ112" s="7"/>
      <x:c r="FQA112" s="7"/>
      <x:c r="FQB112" s="7"/>
      <x:c r="FQC112" s="7"/>
      <x:c r="FQD112" s="7"/>
      <x:c r="FQE112" s="7"/>
      <x:c r="FQF112" s="7"/>
      <x:c r="FQG112" s="7"/>
      <x:c r="FQH112" s="7"/>
      <x:c r="FQI112" s="7"/>
      <x:c r="FQJ112" s="7"/>
      <x:c r="FQK112" s="7"/>
      <x:c r="FQL112" s="7"/>
      <x:c r="FQM112" s="7"/>
      <x:c r="FQN112" s="7"/>
      <x:c r="FQO112" s="7"/>
      <x:c r="FQP112" s="7"/>
      <x:c r="FQQ112" s="7"/>
      <x:c r="FQR112" s="7"/>
      <x:c r="FQS112" s="7"/>
      <x:c r="FQT112" s="7"/>
      <x:c r="FQU112" s="7"/>
      <x:c r="FQV112" s="7"/>
      <x:c r="FQW112" s="7"/>
      <x:c r="FQX112" s="7"/>
      <x:c r="FQY112" s="7"/>
      <x:c r="FQZ112" s="7"/>
      <x:c r="FRA112" s="7"/>
      <x:c r="FRB112" s="7"/>
      <x:c r="FRC112" s="7"/>
      <x:c r="FRD112" s="7"/>
      <x:c r="FRE112" s="7"/>
      <x:c r="FRF112" s="7"/>
      <x:c r="FRG112" s="7"/>
      <x:c r="FRH112" s="7"/>
      <x:c r="FRI112" s="7"/>
      <x:c r="FRJ112" s="7"/>
      <x:c r="FRK112" s="7"/>
      <x:c r="FRL112" s="7"/>
      <x:c r="FRM112" s="7"/>
      <x:c r="FRN112" s="7"/>
      <x:c r="FRO112" s="7"/>
      <x:c r="FRP112" s="7"/>
      <x:c r="FRQ112" s="7"/>
      <x:c r="FRR112" s="7"/>
      <x:c r="FRS112" s="7"/>
      <x:c r="FRT112" s="7"/>
      <x:c r="FRU112" s="7"/>
      <x:c r="FRV112" s="7"/>
      <x:c r="FRW112" s="7"/>
      <x:c r="FRX112" s="7"/>
      <x:c r="FRY112" s="7"/>
      <x:c r="FRZ112" s="7"/>
      <x:c r="FSA112" s="7"/>
      <x:c r="FSB112" s="7"/>
      <x:c r="FSC112" s="7"/>
      <x:c r="FSD112" s="7"/>
      <x:c r="FSE112" s="7"/>
      <x:c r="FSF112" s="7"/>
      <x:c r="FSG112" s="7"/>
      <x:c r="FSH112" s="7"/>
      <x:c r="FSI112" s="7"/>
      <x:c r="FSJ112" s="7"/>
      <x:c r="FSK112" s="7"/>
      <x:c r="FSL112" s="7"/>
      <x:c r="FSM112" s="7"/>
      <x:c r="FSN112" s="7"/>
      <x:c r="FSO112" s="7"/>
      <x:c r="FSP112" s="7"/>
      <x:c r="FSQ112" s="7"/>
      <x:c r="FSR112" s="7"/>
      <x:c r="FSS112" s="7"/>
      <x:c r="FST112" s="7"/>
      <x:c r="FSU112" s="7"/>
      <x:c r="FSV112" s="7"/>
      <x:c r="FSW112" s="7"/>
      <x:c r="FSX112" s="7"/>
      <x:c r="FSY112" s="7"/>
      <x:c r="FSZ112" s="7"/>
      <x:c r="FTA112" s="7"/>
      <x:c r="FTB112" s="7"/>
      <x:c r="FTC112" s="7"/>
      <x:c r="FTD112" s="7"/>
      <x:c r="FTE112" s="7"/>
      <x:c r="FTF112" s="7"/>
      <x:c r="FTG112" s="7"/>
      <x:c r="FTH112" s="7"/>
      <x:c r="FTI112" s="7"/>
      <x:c r="FTJ112" s="7"/>
      <x:c r="FTK112" s="7"/>
      <x:c r="FTL112" s="7"/>
      <x:c r="FTM112" s="7"/>
      <x:c r="FTN112" s="7"/>
      <x:c r="FTO112" s="7"/>
      <x:c r="FTP112" s="7"/>
      <x:c r="FTQ112" s="7"/>
      <x:c r="FTR112" s="7"/>
      <x:c r="FTS112" s="7"/>
      <x:c r="FTT112" s="7"/>
      <x:c r="FTU112" s="7"/>
      <x:c r="FTV112" s="7"/>
      <x:c r="FTW112" s="7"/>
      <x:c r="FTX112" s="7"/>
      <x:c r="FTY112" s="7"/>
      <x:c r="FTZ112" s="7"/>
      <x:c r="FUA112" s="7"/>
      <x:c r="FUB112" s="7"/>
      <x:c r="FUC112" s="7"/>
      <x:c r="FUD112" s="7"/>
      <x:c r="FUE112" s="7"/>
      <x:c r="FUF112" s="7"/>
      <x:c r="FUG112" s="7"/>
      <x:c r="FUH112" s="7"/>
      <x:c r="FUI112" s="7"/>
      <x:c r="FUJ112" s="7"/>
      <x:c r="FUK112" s="7"/>
      <x:c r="FUL112" s="7"/>
      <x:c r="FUM112" s="7"/>
      <x:c r="FUN112" s="7"/>
      <x:c r="FUO112" s="7"/>
      <x:c r="FUP112" s="7"/>
      <x:c r="FUQ112" s="7"/>
      <x:c r="FUR112" s="7"/>
      <x:c r="FUS112" s="7"/>
      <x:c r="FUT112" s="7"/>
      <x:c r="FUU112" s="7"/>
      <x:c r="FUV112" s="7"/>
      <x:c r="FUW112" s="7"/>
      <x:c r="FUX112" s="7"/>
      <x:c r="FUY112" s="7"/>
      <x:c r="FUZ112" s="7"/>
      <x:c r="FVA112" s="7"/>
      <x:c r="FVB112" s="7"/>
      <x:c r="FVC112" s="7"/>
      <x:c r="FVD112" s="7"/>
      <x:c r="FVE112" s="7"/>
      <x:c r="FVF112" s="7"/>
      <x:c r="FVG112" s="7"/>
      <x:c r="FVH112" s="7"/>
      <x:c r="FVI112" s="7"/>
      <x:c r="FVJ112" s="7"/>
      <x:c r="FVK112" s="7"/>
      <x:c r="FVL112" s="7"/>
      <x:c r="FVM112" s="7"/>
      <x:c r="FVN112" s="7"/>
      <x:c r="FVO112" s="7"/>
      <x:c r="FVP112" s="7"/>
      <x:c r="FVQ112" s="7"/>
      <x:c r="FVR112" s="7"/>
      <x:c r="FVS112" s="7"/>
      <x:c r="FVT112" s="7"/>
      <x:c r="FVU112" s="7"/>
      <x:c r="FVV112" s="7"/>
      <x:c r="FVW112" s="7"/>
      <x:c r="FVX112" s="7"/>
      <x:c r="FVY112" s="7"/>
      <x:c r="FVZ112" s="7"/>
      <x:c r="FWA112" s="7"/>
      <x:c r="FWB112" s="7"/>
      <x:c r="FWC112" s="7"/>
      <x:c r="FWD112" s="7"/>
      <x:c r="FWE112" s="7"/>
      <x:c r="FWF112" s="7"/>
      <x:c r="FWG112" s="7"/>
      <x:c r="FWH112" s="7"/>
      <x:c r="FWI112" s="7"/>
      <x:c r="FWJ112" s="7"/>
      <x:c r="FWK112" s="7"/>
      <x:c r="FWL112" s="7"/>
      <x:c r="FWM112" s="7"/>
      <x:c r="FWN112" s="7"/>
      <x:c r="FWO112" s="7"/>
      <x:c r="FWP112" s="7"/>
      <x:c r="FWQ112" s="7"/>
      <x:c r="FWR112" s="7"/>
      <x:c r="FWS112" s="7"/>
      <x:c r="FWT112" s="7"/>
      <x:c r="FWU112" s="7"/>
      <x:c r="FWV112" s="7"/>
      <x:c r="FWW112" s="7"/>
      <x:c r="FWX112" s="7"/>
      <x:c r="FWY112" s="7"/>
      <x:c r="FWZ112" s="7"/>
      <x:c r="FXA112" s="7"/>
      <x:c r="FXB112" s="7"/>
      <x:c r="FXC112" s="7"/>
      <x:c r="FXD112" s="7"/>
      <x:c r="FXE112" s="7"/>
      <x:c r="FXF112" s="7"/>
      <x:c r="FXG112" s="7"/>
      <x:c r="FXH112" s="7"/>
      <x:c r="FXI112" s="7"/>
      <x:c r="FXJ112" s="7"/>
      <x:c r="FXK112" s="7"/>
      <x:c r="FXL112" s="7"/>
      <x:c r="FXM112" s="7"/>
      <x:c r="FXN112" s="7"/>
      <x:c r="FXO112" s="7"/>
      <x:c r="FXP112" s="7"/>
      <x:c r="FXQ112" s="7"/>
      <x:c r="FXR112" s="7"/>
      <x:c r="FXS112" s="7"/>
      <x:c r="FXT112" s="7"/>
      <x:c r="FXU112" s="7"/>
      <x:c r="FXV112" s="7"/>
      <x:c r="FXW112" s="7"/>
      <x:c r="FXX112" s="7"/>
      <x:c r="FXY112" s="7"/>
      <x:c r="FXZ112" s="7"/>
      <x:c r="FYA112" s="7"/>
      <x:c r="FYB112" s="7"/>
      <x:c r="FYC112" s="7"/>
      <x:c r="FYD112" s="7"/>
      <x:c r="FYE112" s="7"/>
      <x:c r="FYF112" s="7"/>
      <x:c r="FYG112" s="7"/>
      <x:c r="FYH112" s="7"/>
      <x:c r="FYI112" s="7"/>
      <x:c r="FYJ112" s="7"/>
      <x:c r="FYK112" s="7"/>
      <x:c r="FYL112" s="7"/>
      <x:c r="FYM112" s="7"/>
      <x:c r="FYN112" s="7"/>
      <x:c r="FYO112" s="7"/>
      <x:c r="FYP112" s="7"/>
      <x:c r="FYQ112" s="7"/>
      <x:c r="FYR112" s="7"/>
      <x:c r="FYS112" s="7"/>
      <x:c r="FYT112" s="7"/>
      <x:c r="FYU112" s="7"/>
      <x:c r="FYV112" s="7"/>
      <x:c r="FYW112" s="7"/>
      <x:c r="FYX112" s="7"/>
      <x:c r="FYY112" s="7"/>
      <x:c r="FYZ112" s="7"/>
      <x:c r="FZA112" s="7"/>
      <x:c r="FZB112" s="7"/>
      <x:c r="FZC112" s="7"/>
      <x:c r="FZD112" s="7"/>
      <x:c r="FZE112" s="7"/>
      <x:c r="FZF112" s="7"/>
      <x:c r="FZG112" s="7"/>
      <x:c r="FZH112" s="7"/>
      <x:c r="FZI112" s="7"/>
      <x:c r="FZJ112" s="7"/>
      <x:c r="FZK112" s="7"/>
      <x:c r="FZL112" s="7"/>
      <x:c r="FZM112" s="7"/>
      <x:c r="FZN112" s="7"/>
      <x:c r="FZO112" s="7"/>
      <x:c r="FZP112" s="7"/>
      <x:c r="FZQ112" s="7"/>
      <x:c r="FZR112" s="7"/>
      <x:c r="FZS112" s="7"/>
      <x:c r="FZT112" s="7"/>
      <x:c r="FZU112" s="7"/>
      <x:c r="FZV112" s="7"/>
      <x:c r="FZW112" s="7"/>
      <x:c r="FZX112" s="7"/>
      <x:c r="FZY112" s="7"/>
      <x:c r="FZZ112" s="7"/>
      <x:c r="GAA112" s="7"/>
      <x:c r="GAB112" s="7"/>
      <x:c r="GAC112" s="7"/>
      <x:c r="GAD112" s="7"/>
      <x:c r="GAE112" s="7"/>
      <x:c r="GAF112" s="7"/>
      <x:c r="GAG112" s="7"/>
      <x:c r="GAH112" s="7"/>
      <x:c r="GAI112" s="7"/>
      <x:c r="GAJ112" s="7"/>
      <x:c r="GAK112" s="7"/>
      <x:c r="GAL112" s="7"/>
      <x:c r="GAM112" s="7"/>
      <x:c r="GAN112" s="7"/>
      <x:c r="GAO112" s="7"/>
      <x:c r="GAP112" s="7"/>
      <x:c r="GAQ112" s="7"/>
      <x:c r="GAR112" s="7"/>
      <x:c r="GAS112" s="7"/>
      <x:c r="GAT112" s="7"/>
      <x:c r="GAU112" s="7"/>
      <x:c r="GAV112" s="7"/>
      <x:c r="GAW112" s="7"/>
      <x:c r="GAX112" s="7"/>
      <x:c r="GAY112" s="7"/>
      <x:c r="GAZ112" s="7"/>
      <x:c r="GBA112" s="7"/>
      <x:c r="GBB112" s="7"/>
      <x:c r="GBC112" s="7"/>
      <x:c r="GBD112" s="7"/>
      <x:c r="GBE112" s="7"/>
      <x:c r="GBF112" s="7"/>
      <x:c r="GBG112" s="7"/>
      <x:c r="GBH112" s="7"/>
      <x:c r="GBI112" s="7"/>
      <x:c r="GBJ112" s="7"/>
      <x:c r="GBK112" s="7"/>
      <x:c r="GBL112" s="7"/>
      <x:c r="GBM112" s="7"/>
      <x:c r="GBN112" s="7"/>
      <x:c r="GBO112" s="7"/>
      <x:c r="GBP112" s="7"/>
      <x:c r="GBQ112" s="7"/>
      <x:c r="GBR112" s="7"/>
      <x:c r="GBS112" s="7"/>
      <x:c r="GBT112" s="7"/>
      <x:c r="GBU112" s="7"/>
      <x:c r="GBV112" s="7"/>
      <x:c r="GBW112" s="7"/>
      <x:c r="GBX112" s="7"/>
      <x:c r="GBY112" s="7"/>
      <x:c r="GBZ112" s="7"/>
      <x:c r="GCA112" s="7"/>
      <x:c r="GCB112" s="7"/>
      <x:c r="GCC112" s="7"/>
      <x:c r="GCD112" s="7"/>
      <x:c r="GCE112" s="7"/>
      <x:c r="GCF112" s="7"/>
      <x:c r="GCG112" s="7"/>
      <x:c r="GCH112" s="7"/>
      <x:c r="GCI112" s="7"/>
      <x:c r="GCJ112" s="7"/>
      <x:c r="GCK112" s="7"/>
      <x:c r="GCL112" s="7"/>
      <x:c r="GCM112" s="7"/>
      <x:c r="GCN112" s="7"/>
      <x:c r="GCO112" s="7"/>
      <x:c r="GCP112" s="7"/>
      <x:c r="GCQ112" s="7"/>
      <x:c r="GCR112" s="7"/>
      <x:c r="GCS112" s="7"/>
      <x:c r="GCT112" s="7"/>
      <x:c r="GCU112" s="7"/>
      <x:c r="GCV112" s="7"/>
      <x:c r="GCW112" s="7"/>
      <x:c r="GCX112" s="7"/>
      <x:c r="GCY112" s="7"/>
      <x:c r="GCZ112" s="7"/>
      <x:c r="GDA112" s="7"/>
      <x:c r="GDB112" s="7"/>
      <x:c r="GDC112" s="7"/>
      <x:c r="GDD112" s="7"/>
      <x:c r="GDE112" s="7"/>
      <x:c r="GDF112" s="7"/>
      <x:c r="GDG112" s="7"/>
      <x:c r="GDH112" s="7"/>
      <x:c r="GDI112" s="7"/>
      <x:c r="GDJ112" s="7"/>
      <x:c r="GDK112" s="7"/>
      <x:c r="GDL112" s="7"/>
      <x:c r="GDM112" s="7"/>
      <x:c r="GDN112" s="7"/>
      <x:c r="GDO112" s="7"/>
      <x:c r="GDP112" s="7"/>
      <x:c r="GDQ112" s="7"/>
      <x:c r="GDR112" s="7"/>
      <x:c r="GDS112" s="7"/>
      <x:c r="GDT112" s="7"/>
      <x:c r="GDU112" s="7"/>
      <x:c r="GDV112" s="7"/>
      <x:c r="GDW112" s="7"/>
      <x:c r="GDX112" s="7"/>
      <x:c r="GDY112" s="7"/>
      <x:c r="GDZ112" s="7"/>
      <x:c r="GEA112" s="7"/>
      <x:c r="GEB112" s="7"/>
      <x:c r="GEC112" s="7"/>
      <x:c r="GED112" s="7"/>
      <x:c r="GEE112" s="7"/>
      <x:c r="GEF112" s="7"/>
      <x:c r="GEG112" s="7"/>
      <x:c r="GEH112" s="7"/>
      <x:c r="GEI112" s="7"/>
      <x:c r="GEJ112" s="7"/>
      <x:c r="GEK112" s="7"/>
      <x:c r="GEL112" s="7"/>
      <x:c r="GEM112" s="7"/>
      <x:c r="GEN112" s="7"/>
      <x:c r="GEO112" s="7"/>
      <x:c r="GEP112" s="7"/>
      <x:c r="GEQ112" s="7"/>
      <x:c r="GER112" s="7"/>
      <x:c r="GES112" s="7"/>
      <x:c r="GET112" s="7"/>
      <x:c r="GEU112" s="7"/>
      <x:c r="GEV112" s="7"/>
      <x:c r="GEW112" s="7"/>
      <x:c r="GEX112" s="7"/>
      <x:c r="GEY112" s="7"/>
      <x:c r="GEZ112" s="7"/>
      <x:c r="GFA112" s="7"/>
      <x:c r="GFB112" s="7"/>
      <x:c r="GFC112" s="7"/>
      <x:c r="GFD112" s="7"/>
      <x:c r="GFE112" s="7"/>
      <x:c r="GFF112" s="7"/>
      <x:c r="GFG112" s="7"/>
      <x:c r="GFH112" s="7"/>
      <x:c r="GFI112" s="7"/>
      <x:c r="GFJ112" s="7"/>
      <x:c r="GFK112" s="7"/>
      <x:c r="GFL112" s="7"/>
      <x:c r="GFM112" s="7"/>
      <x:c r="GFN112" s="7"/>
      <x:c r="GFO112" s="7"/>
      <x:c r="GFP112" s="7"/>
      <x:c r="GFQ112" s="7"/>
      <x:c r="GFR112" s="7"/>
      <x:c r="GFS112" s="7"/>
      <x:c r="GFT112" s="7"/>
      <x:c r="GFU112" s="7"/>
      <x:c r="GFV112" s="7"/>
      <x:c r="GFW112" s="7"/>
      <x:c r="GFX112" s="7"/>
      <x:c r="GFY112" s="7"/>
      <x:c r="GFZ112" s="7"/>
      <x:c r="GGA112" s="7"/>
      <x:c r="GGB112" s="7"/>
      <x:c r="GGC112" s="7"/>
      <x:c r="GGD112" s="7"/>
      <x:c r="GGE112" s="7"/>
      <x:c r="GGF112" s="7"/>
      <x:c r="GGG112" s="7"/>
      <x:c r="GGH112" s="7"/>
      <x:c r="GGI112" s="7"/>
      <x:c r="GGJ112" s="7"/>
      <x:c r="GGK112" s="7"/>
      <x:c r="GGL112" s="7"/>
      <x:c r="GGM112" s="7"/>
      <x:c r="GGN112" s="7"/>
      <x:c r="GGO112" s="7"/>
      <x:c r="GGP112" s="7"/>
      <x:c r="GGQ112" s="7"/>
      <x:c r="GGR112" s="7"/>
      <x:c r="GGS112" s="7"/>
      <x:c r="GGT112" s="7"/>
      <x:c r="GGU112" s="7"/>
      <x:c r="GGV112" s="7"/>
      <x:c r="GGW112" s="7"/>
      <x:c r="GGX112" s="7"/>
      <x:c r="GGY112" s="7"/>
      <x:c r="GGZ112" s="7"/>
      <x:c r="GHA112" s="7"/>
      <x:c r="GHB112" s="7"/>
      <x:c r="GHC112" s="7"/>
      <x:c r="GHD112" s="7"/>
      <x:c r="GHE112" s="7"/>
      <x:c r="GHF112" s="7"/>
      <x:c r="GHG112" s="7"/>
      <x:c r="GHH112" s="7"/>
      <x:c r="GHI112" s="7"/>
      <x:c r="GHJ112" s="7"/>
      <x:c r="GHK112" s="7"/>
      <x:c r="GHL112" s="7"/>
      <x:c r="GHM112" s="7"/>
      <x:c r="GHN112" s="7"/>
      <x:c r="GHO112" s="7"/>
      <x:c r="GHP112" s="7"/>
      <x:c r="GHQ112" s="7"/>
      <x:c r="GHR112" s="7"/>
      <x:c r="GHS112" s="7"/>
      <x:c r="GHT112" s="7"/>
      <x:c r="GHU112" s="7"/>
      <x:c r="GHV112" s="7"/>
      <x:c r="GHW112" s="7"/>
      <x:c r="GHX112" s="7"/>
      <x:c r="GHY112" s="7"/>
      <x:c r="GHZ112" s="7"/>
      <x:c r="GIA112" s="7"/>
      <x:c r="GIB112" s="7"/>
      <x:c r="GIC112" s="7"/>
      <x:c r="GID112" s="7"/>
      <x:c r="GIE112" s="7"/>
      <x:c r="GIF112" s="7"/>
      <x:c r="GIG112" s="7"/>
      <x:c r="GIH112" s="7"/>
      <x:c r="GII112" s="7"/>
      <x:c r="GIJ112" s="7"/>
      <x:c r="GIK112" s="7"/>
      <x:c r="GIL112" s="7"/>
      <x:c r="GIM112" s="7"/>
      <x:c r="GIN112" s="7"/>
      <x:c r="GIO112" s="7"/>
      <x:c r="GIP112" s="7"/>
      <x:c r="GIQ112" s="7"/>
      <x:c r="GIR112" s="7"/>
      <x:c r="GIS112" s="7"/>
      <x:c r="GIT112" s="7"/>
      <x:c r="GIU112" s="7"/>
      <x:c r="GIV112" s="7"/>
      <x:c r="GIW112" s="7"/>
      <x:c r="GIX112" s="7"/>
      <x:c r="GIY112" s="7"/>
      <x:c r="GIZ112" s="7"/>
      <x:c r="GJA112" s="7"/>
      <x:c r="GJB112" s="7"/>
      <x:c r="GJC112" s="7"/>
      <x:c r="GJD112" s="7"/>
      <x:c r="GJE112" s="7"/>
      <x:c r="GJF112" s="7"/>
      <x:c r="GJG112" s="7"/>
      <x:c r="GJH112" s="7"/>
      <x:c r="GJI112" s="7"/>
      <x:c r="GJJ112" s="7"/>
      <x:c r="GJK112" s="7"/>
      <x:c r="GJL112" s="7"/>
      <x:c r="GJM112" s="7"/>
      <x:c r="GJN112" s="7"/>
      <x:c r="GJO112" s="7"/>
      <x:c r="GJP112" s="7"/>
      <x:c r="GJQ112" s="7"/>
      <x:c r="GJR112" s="7"/>
      <x:c r="GJS112" s="7"/>
      <x:c r="GJT112" s="7"/>
      <x:c r="GJU112" s="7"/>
      <x:c r="GJV112" s="7"/>
      <x:c r="GJW112" s="7"/>
      <x:c r="GJX112" s="7"/>
      <x:c r="GJY112" s="7"/>
      <x:c r="GJZ112" s="7"/>
      <x:c r="GKA112" s="7"/>
      <x:c r="GKB112" s="7"/>
      <x:c r="GKC112" s="7"/>
      <x:c r="GKD112" s="7"/>
      <x:c r="GKE112" s="7"/>
      <x:c r="GKF112" s="7"/>
      <x:c r="GKG112" s="7"/>
      <x:c r="GKH112" s="7"/>
      <x:c r="GKI112" s="7"/>
      <x:c r="GKJ112" s="7"/>
      <x:c r="GKK112" s="7"/>
      <x:c r="GKL112" s="7"/>
      <x:c r="GKM112" s="7"/>
      <x:c r="GKN112" s="7"/>
      <x:c r="GKO112" s="7"/>
      <x:c r="GKP112" s="7"/>
      <x:c r="GKQ112" s="7"/>
      <x:c r="GKR112" s="7"/>
      <x:c r="GKS112" s="7"/>
      <x:c r="GKT112" s="7"/>
      <x:c r="GKU112" s="7"/>
      <x:c r="GKV112" s="7"/>
      <x:c r="GKW112" s="7"/>
      <x:c r="GKX112" s="7"/>
      <x:c r="GKY112" s="7"/>
      <x:c r="GKZ112" s="7"/>
      <x:c r="GLA112" s="7"/>
      <x:c r="GLB112" s="7"/>
      <x:c r="GLC112" s="7"/>
      <x:c r="GLD112" s="7"/>
      <x:c r="GLE112" s="7"/>
      <x:c r="GLF112" s="7"/>
      <x:c r="GLG112" s="7"/>
      <x:c r="GLH112" s="7"/>
      <x:c r="GLI112" s="7"/>
      <x:c r="GLJ112" s="7"/>
      <x:c r="GLK112" s="7"/>
      <x:c r="GLL112" s="7"/>
      <x:c r="GLM112" s="7"/>
      <x:c r="GLN112" s="7"/>
      <x:c r="GLO112" s="7"/>
      <x:c r="GLP112" s="7"/>
      <x:c r="GLQ112" s="7"/>
      <x:c r="GLR112" s="7"/>
      <x:c r="GLS112" s="7"/>
      <x:c r="GLT112" s="7"/>
      <x:c r="GLU112" s="7"/>
      <x:c r="GLV112" s="7"/>
      <x:c r="GLW112" s="7"/>
      <x:c r="GLX112" s="7"/>
      <x:c r="GLY112" s="7"/>
      <x:c r="GLZ112" s="7"/>
      <x:c r="GMA112" s="7"/>
      <x:c r="GMB112" s="7"/>
      <x:c r="GMC112" s="7"/>
      <x:c r="GMD112" s="7"/>
      <x:c r="GME112" s="7"/>
      <x:c r="GMF112" s="7"/>
      <x:c r="GMG112" s="7"/>
      <x:c r="GMH112" s="7"/>
      <x:c r="GMI112" s="7"/>
      <x:c r="GMJ112" s="7"/>
      <x:c r="GMK112" s="7"/>
      <x:c r="GML112" s="7"/>
      <x:c r="GMM112" s="7"/>
      <x:c r="GMN112" s="7"/>
      <x:c r="GMO112" s="7"/>
      <x:c r="GMP112" s="7"/>
      <x:c r="GMQ112" s="7"/>
      <x:c r="GMR112" s="7"/>
      <x:c r="GMS112" s="7"/>
      <x:c r="GMT112" s="7"/>
      <x:c r="GMU112" s="7"/>
      <x:c r="GMV112" s="7"/>
      <x:c r="GMW112" s="7"/>
      <x:c r="GMX112" s="7"/>
      <x:c r="GMY112" s="7"/>
      <x:c r="GMZ112" s="7"/>
      <x:c r="GNA112" s="7"/>
      <x:c r="GNB112" s="7"/>
      <x:c r="GNC112" s="7"/>
      <x:c r="GND112" s="7"/>
      <x:c r="GNE112" s="7"/>
      <x:c r="GNF112" s="7"/>
      <x:c r="GNG112" s="7"/>
      <x:c r="GNH112" s="7"/>
      <x:c r="GNI112" s="7"/>
      <x:c r="GNJ112" s="7"/>
      <x:c r="GNK112" s="7"/>
      <x:c r="GNL112" s="7"/>
      <x:c r="GNM112" s="7"/>
      <x:c r="GNN112" s="7"/>
      <x:c r="GNO112" s="7"/>
      <x:c r="GNP112" s="7"/>
      <x:c r="GNQ112" s="7"/>
      <x:c r="GNR112" s="7"/>
      <x:c r="GNS112" s="7"/>
      <x:c r="GNT112" s="7"/>
      <x:c r="GNU112" s="7"/>
      <x:c r="GNV112" s="7"/>
      <x:c r="GNW112" s="7"/>
      <x:c r="GNX112" s="7"/>
      <x:c r="GNY112" s="7"/>
      <x:c r="GNZ112" s="7"/>
      <x:c r="GOA112" s="7"/>
      <x:c r="GOB112" s="7"/>
      <x:c r="GOC112" s="7"/>
      <x:c r="GOD112" s="7"/>
      <x:c r="GOE112" s="7"/>
      <x:c r="GOF112" s="7"/>
      <x:c r="GOG112" s="7"/>
      <x:c r="GOH112" s="7"/>
      <x:c r="GOI112" s="7"/>
      <x:c r="GOJ112" s="7"/>
      <x:c r="GOK112" s="7"/>
      <x:c r="GOL112" s="7"/>
      <x:c r="GOM112" s="7"/>
      <x:c r="GON112" s="7"/>
      <x:c r="GOO112" s="7"/>
      <x:c r="GOP112" s="7"/>
      <x:c r="GOQ112" s="7"/>
      <x:c r="GOR112" s="7"/>
      <x:c r="GOS112" s="7"/>
      <x:c r="GOT112" s="7"/>
      <x:c r="GOU112" s="7"/>
      <x:c r="GOV112" s="7"/>
      <x:c r="GOW112" s="7"/>
      <x:c r="GOX112" s="7"/>
      <x:c r="GOY112" s="7"/>
      <x:c r="GOZ112" s="7"/>
      <x:c r="GPA112" s="7"/>
      <x:c r="GPB112" s="7"/>
      <x:c r="GPC112" s="7"/>
      <x:c r="GPD112" s="7"/>
      <x:c r="GPE112" s="7"/>
      <x:c r="GPF112" s="7"/>
      <x:c r="GPG112" s="7"/>
      <x:c r="GPH112" s="7"/>
      <x:c r="GPI112" s="7"/>
      <x:c r="GPJ112" s="7"/>
      <x:c r="GPK112" s="7"/>
      <x:c r="GPL112" s="7"/>
      <x:c r="GPM112" s="7"/>
      <x:c r="GPN112" s="7"/>
      <x:c r="GPO112" s="7"/>
      <x:c r="GPP112" s="7"/>
      <x:c r="GPQ112" s="7"/>
      <x:c r="GPR112" s="7"/>
      <x:c r="GPS112" s="7"/>
      <x:c r="GPT112" s="7"/>
      <x:c r="GPU112" s="7"/>
      <x:c r="GPV112" s="7"/>
      <x:c r="GPW112" s="7"/>
      <x:c r="GPX112" s="7"/>
      <x:c r="GPY112" s="7"/>
      <x:c r="GPZ112" s="7"/>
      <x:c r="GQA112" s="7"/>
      <x:c r="GQB112" s="7"/>
      <x:c r="GQC112" s="7"/>
      <x:c r="GQD112" s="7"/>
      <x:c r="GQE112" s="7"/>
      <x:c r="GQF112" s="7"/>
      <x:c r="GQG112" s="7"/>
      <x:c r="GQH112" s="7"/>
      <x:c r="GQI112" s="7"/>
      <x:c r="GQJ112" s="7"/>
      <x:c r="GQK112" s="7"/>
      <x:c r="GQL112" s="7"/>
      <x:c r="GQM112" s="7"/>
      <x:c r="GQN112" s="7"/>
      <x:c r="GQO112" s="7"/>
      <x:c r="GQP112" s="7"/>
      <x:c r="GQQ112" s="7"/>
      <x:c r="GQR112" s="7"/>
      <x:c r="GQS112" s="7"/>
      <x:c r="GQT112" s="7"/>
      <x:c r="GQU112" s="7"/>
      <x:c r="GQV112" s="7"/>
      <x:c r="GQW112" s="7"/>
      <x:c r="GQX112" s="7"/>
      <x:c r="GQY112" s="7"/>
      <x:c r="GQZ112" s="7"/>
      <x:c r="GRA112" s="7"/>
      <x:c r="GRB112" s="7"/>
      <x:c r="GRC112" s="7"/>
      <x:c r="GRD112" s="7"/>
      <x:c r="GRE112" s="7"/>
      <x:c r="GRF112" s="7"/>
      <x:c r="GRG112" s="7"/>
      <x:c r="GRH112" s="7"/>
      <x:c r="GRI112" s="7"/>
      <x:c r="GRJ112" s="7"/>
      <x:c r="GRK112" s="7"/>
      <x:c r="GRL112" s="7"/>
      <x:c r="GRM112" s="7"/>
      <x:c r="GRN112" s="7"/>
      <x:c r="GRO112" s="7"/>
      <x:c r="GRP112" s="7"/>
      <x:c r="GRQ112" s="7"/>
      <x:c r="GRR112" s="7"/>
      <x:c r="GRS112" s="7"/>
      <x:c r="GRT112" s="7"/>
      <x:c r="GRU112" s="7"/>
      <x:c r="GRV112" s="7"/>
      <x:c r="GRW112" s="7"/>
      <x:c r="GRX112" s="7"/>
      <x:c r="GRY112" s="7"/>
      <x:c r="GRZ112" s="7"/>
      <x:c r="GSA112" s="7"/>
      <x:c r="GSB112" s="7"/>
      <x:c r="GSC112" s="7"/>
      <x:c r="GSD112" s="7"/>
      <x:c r="GSE112" s="7"/>
      <x:c r="GSF112" s="7"/>
      <x:c r="GSG112" s="7"/>
      <x:c r="GSH112" s="7"/>
      <x:c r="GSI112" s="7"/>
      <x:c r="GSJ112" s="7"/>
      <x:c r="GSK112" s="7"/>
      <x:c r="GSL112" s="7"/>
      <x:c r="GSM112" s="7"/>
      <x:c r="GSN112" s="7"/>
      <x:c r="GSO112" s="7"/>
      <x:c r="GSP112" s="7"/>
      <x:c r="GSQ112" s="7"/>
      <x:c r="GSR112" s="7"/>
      <x:c r="GSS112" s="7"/>
      <x:c r="GST112" s="7"/>
      <x:c r="GSU112" s="7"/>
      <x:c r="GSV112" s="7"/>
      <x:c r="GSW112" s="7"/>
      <x:c r="GSX112" s="7"/>
      <x:c r="GSY112" s="7"/>
      <x:c r="GSZ112" s="7"/>
      <x:c r="GTA112" s="7"/>
      <x:c r="GTB112" s="7"/>
      <x:c r="GTC112" s="7"/>
      <x:c r="GTD112" s="7"/>
      <x:c r="GTE112" s="7"/>
      <x:c r="GTF112" s="7"/>
      <x:c r="GTG112" s="7"/>
      <x:c r="GTH112" s="7"/>
      <x:c r="GTI112" s="7"/>
      <x:c r="GTJ112" s="7"/>
      <x:c r="GTK112" s="7"/>
      <x:c r="GTL112" s="7"/>
      <x:c r="GTM112" s="7"/>
      <x:c r="GTN112" s="7"/>
      <x:c r="GTO112" s="7"/>
      <x:c r="GTP112" s="7"/>
      <x:c r="GTQ112" s="7"/>
      <x:c r="GTR112" s="7"/>
      <x:c r="GTS112" s="7"/>
      <x:c r="GTT112" s="7"/>
      <x:c r="GTU112" s="7"/>
      <x:c r="GTV112" s="7"/>
      <x:c r="GTW112" s="7"/>
      <x:c r="GTX112" s="7"/>
      <x:c r="GTY112" s="7"/>
      <x:c r="GTZ112" s="7"/>
      <x:c r="GUA112" s="7"/>
      <x:c r="GUB112" s="7"/>
      <x:c r="GUC112" s="7"/>
      <x:c r="GUD112" s="7"/>
      <x:c r="GUE112" s="7"/>
      <x:c r="GUF112" s="7"/>
      <x:c r="GUG112" s="7"/>
      <x:c r="GUH112" s="7"/>
      <x:c r="GUI112" s="7"/>
      <x:c r="GUJ112" s="7"/>
      <x:c r="GUK112" s="7"/>
      <x:c r="GUL112" s="7"/>
      <x:c r="GUM112" s="7"/>
      <x:c r="GUN112" s="7"/>
      <x:c r="GUO112" s="7"/>
      <x:c r="GUP112" s="7"/>
      <x:c r="GUQ112" s="7"/>
      <x:c r="GUR112" s="7"/>
      <x:c r="GUS112" s="7"/>
      <x:c r="GUT112" s="7"/>
      <x:c r="GUU112" s="7"/>
      <x:c r="GUV112" s="7"/>
      <x:c r="GUW112" s="7"/>
      <x:c r="GUX112" s="7"/>
      <x:c r="GUY112" s="7"/>
      <x:c r="GUZ112" s="7"/>
      <x:c r="GVA112" s="7"/>
      <x:c r="GVB112" s="7"/>
      <x:c r="GVC112" s="7"/>
      <x:c r="GVD112" s="7"/>
      <x:c r="GVE112" s="7"/>
      <x:c r="GVF112" s="7"/>
      <x:c r="GVG112" s="7"/>
      <x:c r="GVH112" s="7"/>
      <x:c r="GVI112" s="7"/>
      <x:c r="GVJ112" s="7"/>
      <x:c r="GVK112" s="7"/>
      <x:c r="GVL112" s="7"/>
      <x:c r="GVM112" s="7"/>
      <x:c r="GVN112" s="7"/>
      <x:c r="GVO112" s="7"/>
      <x:c r="GVP112" s="7"/>
      <x:c r="GVQ112" s="7"/>
      <x:c r="GVR112" s="7"/>
      <x:c r="GVS112" s="7"/>
      <x:c r="GVT112" s="7"/>
      <x:c r="GVU112" s="7"/>
      <x:c r="GVV112" s="7"/>
      <x:c r="GVW112" s="7"/>
      <x:c r="GVX112" s="7"/>
      <x:c r="GVY112" s="7"/>
      <x:c r="GVZ112" s="7"/>
      <x:c r="GWA112" s="7"/>
      <x:c r="GWB112" s="7"/>
      <x:c r="GWC112" s="7"/>
      <x:c r="GWD112" s="7"/>
      <x:c r="GWE112" s="7"/>
      <x:c r="GWF112" s="7"/>
      <x:c r="GWG112" s="7"/>
      <x:c r="GWH112" s="7"/>
      <x:c r="GWI112" s="7"/>
      <x:c r="GWJ112" s="7"/>
      <x:c r="GWK112" s="7"/>
      <x:c r="GWL112" s="7"/>
      <x:c r="GWM112" s="7"/>
      <x:c r="GWN112" s="7"/>
      <x:c r="GWO112" s="7"/>
      <x:c r="GWP112" s="7"/>
      <x:c r="GWQ112" s="7"/>
      <x:c r="GWR112" s="7"/>
      <x:c r="GWS112" s="7"/>
      <x:c r="GWT112" s="7"/>
      <x:c r="GWU112" s="7"/>
      <x:c r="GWV112" s="7"/>
      <x:c r="GWW112" s="7"/>
      <x:c r="GWX112" s="7"/>
      <x:c r="GWY112" s="7"/>
      <x:c r="GWZ112" s="7"/>
      <x:c r="GXA112" s="7"/>
      <x:c r="GXB112" s="7"/>
      <x:c r="GXC112" s="7"/>
      <x:c r="GXD112" s="7"/>
      <x:c r="GXE112" s="7"/>
      <x:c r="GXF112" s="7"/>
      <x:c r="GXG112" s="7"/>
      <x:c r="GXH112" s="7"/>
      <x:c r="GXI112" s="7"/>
      <x:c r="GXJ112" s="7"/>
      <x:c r="GXK112" s="7"/>
      <x:c r="GXL112" s="7"/>
      <x:c r="GXM112" s="7"/>
      <x:c r="GXN112" s="7"/>
      <x:c r="GXO112" s="7"/>
      <x:c r="GXP112" s="7"/>
      <x:c r="GXQ112" s="7"/>
      <x:c r="GXR112" s="7"/>
      <x:c r="GXS112" s="7"/>
      <x:c r="GXT112" s="7"/>
      <x:c r="GXU112" s="7"/>
      <x:c r="GXV112" s="7"/>
      <x:c r="GXW112" s="7"/>
      <x:c r="GXX112" s="7"/>
      <x:c r="GXY112" s="7"/>
      <x:c r="GXZ112" s="7"/>
      <x:c r="GYA112" s="7"/>
      <x:c r="GYB112" s="7"/>
      <x:c r="GYC112" s="7"/>
      <x:c r="GYD112" s="7"/>
      <x:c r="GYE112" s="7"/>
      <x:c r="GYF112" s="7"/>
      <x:c r="GYG112" s="7"/>
      <x:c r="GYH112" s="7"/>
      <x:c r="GYI112" s="7"/>
      <x:c r="GYJ112" s="7"/>
      <x:c r="GYK112" s="7"/>
      <x:c r="GYL112" s="7"/>
      <x:c r="GYM112" s="7"/>
      <x:c r="GYN112" s="7"/>
      <x:c r="GYO112" s="7"/>
      <x:c r="GYP112" s="7"/>
      <x:c r="GYQ112" s="7"/>
      <x:c r="GYR112" s="7"/>
      <x:c r="GYS112" s="7"/>
      <x:c r="GYT112" s="7"/>
      <x:c r="GYU112" s="7"/>
      <x:c r="GYV112" s="7"/>
      <x:c r="GYW112" s="7"/>
      <x:c r="GYX112" s="7"/>
      <x:c r="GYY112" s="7"/>
      <x:c r="GYZ112" s="7"/>
      <x:c r="GZA112" s="7"/>
      <x:c r="GZB112" s="7"/>
      <x:c r="GZC112" s="7"/>
      <x:c r="GZD112" s="7"/>
      <x:c r="GZE112" s="7"/>
      <x:c r="GZF112" s="7"/>
      <x:c r="GZG112" s="7"/>
      <x:c r="GZH112" s="7"/>
      <x:c r="GZI112" s="7"/>
      <x:c r="GZJ112" s="7"/>
      <x:c r="GZK112" s="7"/>
      <x:c r="GZL112" s="7"/>
      <x:c r="GZM112" s="7"/>
      <x:c r="GZN112" s="7"/>
      <x:c r="GZO112" s="7"/>
      <x:c r="GZP112" s="7"/>
      <x:c r="GZQ112" s="7"/>
      <x:c r="GZR112" s="7"/>
      <x:c r="GZS112" s="7"/>
      <x:c r="GZT112" s="7"/>
      <x:c r="GZU112" s="7"/>
      <x:c r="GZV112" s="7"/>
      <x:c r="GZW112" s="7"/>
      <x:c r="GZX112" s="7"/>
      <x:c r="GZY112" s="7"/>
      <x:c r="GZZ112" s="7"/>
      <x:c r="HAA112" s="7"/>
      <x:c r="HAB112" s="7"/>
      <x:c r="HAC112" s="7"/>
      <x:c r="HAD112" s="7"/>
      <x:c r="HAE112" s="7"/>
      <x:c r="HAF112" s="7"/>
      <x:c r="HAG112" s="7"/>
      <x:c r="HAH112" s="7"/>
      <x:c r="HAI112" s="7"/>
      <x:c r="HAJ112" s="7"/>
      <x:c r="HAK112" s="7"/>
      <x:c r="HAL112" s="7"/>
      <x:c r="HAM112" s="7"/>
      <x:c r="HAN112" s="7"/>
      <x:c r="HAO112" s="7"/>
      <x:c r="HAP112" s="7"/>
      <x:c r="HAQ112" s="7"/>
      <x:c r="HAR112" s="7"/>
      <x:c r="HAS112" s="7"/>
      <x:c r="HAT112" s="7"/>
      <x:c r="HAU112" s="7"/>
      <x:c r="HAV112" s="7"/>
      <x:c r="HAW112" s="7"/>
      <x:c r="HAX112" s="7"/>
      <x:c r="HAY112" s="7"/>
      <x:c r="HAZ112" s="7"/>
      <x:c r="HBA112" s="7"/>
      <x:c r="HBB112" s="7"/>
      <x:c r="HBC112" s="7"/>
      <x:c r="HBD112" s="7"/>
      <x:c r="HBE112" s="7"/>
      <x:c r="HBF112" s="7"/>
      <x:c r="HBG112" s="7"/>
      <x:c r="HBH112" s="7"/>
      <x:c r="HBI112" s="7"/>
      <x:c r="HBJ112" s="7"/>
      <x:c r="HBK112" s="7"/>
      <x:c r="HBL112" s="7"/>
      <x:c r="HBM112" s="7"/>
      <x:c r="HBN112" s="7"/>
      <x:c r="HBO112" s="7"/>
      <x:c r="HBP112" s="7"/>
      <x:c r="HBQ112" s="7"/>
      <x:c r="HBR112" s="7"/>
      <x:c r="HBS112" s="7"/>
      <x:c r="HBT112" s="7"/>
      <x:c r="HBU112" s="7"/>
      <x:c r="HBV112" s="7"/>
      <x:c r="HBW112" s="7"/>
      <x:c r="HBX112" s="7"/>
      <x:c r="HBY112" s="7"/>
      <x:c r="HBZ112" s="7"/>
      <x:c r="HCA112" s="7"/>
      <x:c r="HCB112" s="7"/>
      <x:c r="HCC112" s="7"/>
      <x:c r="HCD112" s="7"/>
      <x:c r="HCE112" s="7"/>
      <x:c r="HCF112" s="7"/>
      <x:c r="HCG112" s="7"/>
      <x:c r="HCH112" s="7"/>
      <x:c r="HCI112" s="7"/>
      <x:c r="HCJ112" s="7"/>
      <x:c r="HCK112" s="7"/>
      <x:c r="HCL112" s="7"/>
      <x:c r="HCM112" s="7"/>
      <x:c r="HCN112" s="7"/>
      <x:c r="HCO112" s="7"/>
      <x:c r="HCP112" s="7"/>
      <x:c r="HCQ112" s="7"/>
      <x:c r="HCR112" s="7"/>
      <x:c r="HCS112" s="7"/>
      <x:c r="HCT112" s="7"/>
      <x:c r="HCU112" s="7"/>
      <x:c r="HCV112" s="7"/>
      <x:c r="HCW112" s="7"/>
      <x:c r="HCX112" s="7"/>
      <x:c r="HCY112" s="7"/>
      <x:c r="HCZ112" s="7"/>
      <x:c r="HDA112" s="7"/>
      <x:c r="HDB112" s="7"/>
      <x:c r="HDC112" s="7"/>
      <x:c r="HDD112" s="7"/>
      <x:c r="HDE112" s="7"/>
      <x:c r="HDF112" s="7"/>
      <x:c r="HDG112" s="7"/>
      <x:c r="HDH112" s="7"/>
      <x:c r="HDI112" s="7"/>
      <x:c r="HDJ112" s="7"/>
      <x:c r="HDK112" s="7"/>
      <x:c r="HDL112" s="7"/>
      <x:c r="HDM112" s="7"/>
      <x:c r="HDN112" s="7"/>
      <x:c r="HDO112" s="7"/>
      <x:c r="HDP112" s="7"/>
      <x:c r="HDQ112" s="7"/>
      <x:c r="HDR112" s="7"/>
      <x:c r="HDS112" s="7"/>
      <x:c r="HDT112" s="7"/>
      <x:c r="HDU112" s="7"/>
      <x:c r="HDV112" s="7"/>
      <x:c r="HDW112" s="7"/>
      <x:c r="HDX112" s="7"/>
      <x:c r="HDY112" s="7"/>
      <x:c r="HDZ112" s="7"/>
      <x:c r="HEA112" s="7"/>
      <x:c r="HEB112" s="7"/>
      <x:c r="HEC112" s="7"/>
      <x:c r="HED112" s="7"/>
      <x:c r="HEE112" s="7"/>
      <x:c r="HEF112" s="7"/>
      <x:c r="HEG112" s="7"/>
      <x:c r="HEH112" s="7"/>
      <x:c r="HEI112" s="7"/>
      <x:c r="HEJ112" s="7"/>
      <x:c r="HEK112" s="7"/>
      <x:c r="HEL112" s="7"/>
      <x:c r="HEM112" s="7"/>
      <x:c r="HEN112" s="7"/>
      <x:c r="HEO112" s="7"/>
      <x:c r="HEP112" s="7"/>
      <x:c r="HEQ112" s="7"/>
      <x:c r="HER112" s="7"/>
      <x:c r="HES112" s="7"/>
      <x:c r="HET112" s="7"/>
      <x:c r="HEU112" s="7"/>
      <x:c r="HEV112" s="7"/>
      <x:c r="HEW112" s="7"/>
      <x:c r="HEX112" s="7"/>
      <x:c r="HEY112" s="7"/>
      <x:c r="HEZ112" s="7"/>
      <x:c r="HFA112" s="7"/>
      <x:c r="HFB112" s="7"/>
      <x:c r="HFC112" s="7"/>
      <x:c r="HFD112" s="7"/>
      <x:c r="HFE112" s="7"/>
      <x:c r="HFF112" s="7"/>
      <x:c r="HFG112" s="7"/>
      <x:c r="HFH112" s="7"/>
      <x:c r="HFI112" s="7"/>
      <x:c r="HFJ112" s="7"/>
      <x:c r="HFK112" s="7"/>
      <x:c r="HFL112" s="7"/>
      <x:c r="HFM112" s="7"/>
      <x:c r="HFN112" s="7"/>
      <x:c r="HFO112" s="7"/>
      <x:c r="HFP112" s="7"/>
      <x:c r="HFQ112" s="7"/>
      <x:c r="HFR112" s="7"/>
      <x:c r="HFS112" s="7"/>
      <x:c r="HFT112" s="7"/>
      <x:c r="HFU112" s="7"/>
      <x:c r="HFV112" s="7"/>
      <x:c r="HFW112" s="7"/>
      <x:c r="HFX112" s="7"/>
      <x:c r="HFY112" s="7"/>
      <x:c r="HFZ112" s="7"/>
      <x:c r="HGA112" s="7"/>
      <x:c r="HGB112" s="7"/>
      <x:c r="HGC112" s="7"/>
      <x:c r="HGD112" s="7"/>
      <x:c r="HGE112" s="7"/>
      <x:c r="HGF112" s="7"/>
      <x:c r="HGG112" s="7"/>
      <x:c r="HGH112" s="7"/>
      <x:c r="HGI112" s="7"/>
      <x:c r="HGJ112" s="7"/>
      <x:c r="HGK112" s="7"/>
      <x:c r="HGL112" s="7"/>
      <x:c r="HGM112" s="7"/>
      <x:c r="HGN112" s="7"/>
      <x:c r="HGO112" s="7"/>
      <x:c r="HGP112" s="7"/>
      <x:c r="HGQ112" s="7"/>
      <x:c r="HGR112" s="7"/>
      <x:c r="HGS112" s="7"/>
      <x:c r="HGT112" s="7"/>
      <x:c r="HGU112" s="7"/>
      <x:c r="HGV112" s="7"/>
      <x:c r="HGW112" s="7"/>
      <x:c r="HGX112" s="7"/>
      <x:c r="HGY112" s="7"/>
      <x:c r="HGZ112" s="7"/>
      <x:c r="HHA112" s="7"/>
      <x:c r="HHB112" s="7"/>
      <x:c r="HHC112" s="7"/>
      <x:c r="HHD112" s="7"/>
      <x:c r="HHE112" s="7"/>
      <x:c r="HHF112" s="7"/>
      <x:c r="HHG112" s="7"/>
      <x:c r="HHH112" s="7"/>
      <x:c r="HHI112" s="7"/>
      <x:c r="HHJ112" s="7"/>
      <x:c r="HHK112" s="7"/>
      <x:c r="HHL112" s="7"/>
      <x:c r="HHM112" s="7"/>
      <x:c r="HHN112" s="7"/>
      <x:c r="HHO112" s="7"/>
      <x:c r="HHP112" s="7"/>
      <x:c r="HHQ112" s="7"/>
      <x:c r="HHR112" s="7"/>
      <x:c r="HHS112" s="7"/>
      <x:c r="HHT112" s="7"/>
      <x:c r="HHU112" s="7"/>
      <x:c r="HHV112" s="7"/>
      <x:c r="HHW112" s="7"/>
      <x:c r="HHX112" s="7"/>
      <x:c r="HHY112" s="7"/>
      <x:c r="HHZ112" s="7"/>
      <x:c r="HIA112" s="7"/>
      <x:c r="HIB112" s="7"/>
      <x:c r="HIC112" s="7"/>
      <x:c r="HID112" s="7"/>
      <x:c r="HIE112" s="7"/>
      <x:c r="HIF112" s="7"/>
      <x:c r="HIG112" s="7"/>
      <x:c r="HIH112" s="7"/>
      <x:c r="HII112" s="7"/>
      <x:c r="HIJ112" s="7"/>
      <x:c r="HIK112" s="7"/>
      <x:c r="HIL112" s="7"/>
      <x:c r="HIM112" s="7"/>
      <x:c r="HIN112" s="7"/>
      <x:c r="HIO112" s="7"/>
      <x:c r="HIP112" s="7"/>
      <x:c r="HIQ112" s="7"/>
      <x:c r="HIR112" s="7"/>
      <x:c r="HIS112" s="7"/>
      <x:c r="HIT112" s="7"/>
      <x:c r="HIU112" s="7"/>
      <x:c r="HIV112" s="7"/>
      <x:c r="HIW112" s="7"/>
      <x:c r="HIX112" s="7"/>
      <x:c r="HIY112" s="7"/>
      <x:c r="HIZ112" s="7"/>
      <x:c r="HJA112" s="7"/>
      <x:c r="HJB112" s="7"/>
      <x:c r="HJC112" s="7"/>
      <x:c r="HJD112" s="7"/>
      <x:c r="HJE112" s="7"/>
      <x:c r="HJF112" s="7"/>
      <x:c r="HJG112" s="7"/>
      <x:c r="HJH112" s="7"/>
      <x:c r="HJI112" s="7"/>
      <x:c r="HJJ112" s="7"/>
      <x:c r="HJK112" s="7"/>
      <x:c r="HJL112" s="7"/>
      <x:c r="HJM112" s="7"/>
      <x:c r="HJN112" s="7"/>
      <x:c r="HJO112" s="7"/>
      <x:c r="HJP112" s="7"/>
      <x:c r="HJQ112" s="7"/>
      <x:c r="HJR112" s="7"/>
      <x:c r="HJS112" s="7"/>
      <x:c r="HJT112" s="7"/>
      <x:c r="HJU112" s="7"/>
      <x:c r="HJV112" s="7"/>
      <x:c r="HJW112" s="7"/>
      <x:c r="HJX112" s="7"/>
      <x:c r="HJY112" s="7"/>
      <x:c r="HJZ112" s="7"/>
      <x:c r="HKA112" s="7"/>
      <x:c r="HKB112" s="7"/>
      <x:c r="HKC112" s="7"/>
      <x:c r="HKD112" s="7"/>
      <x:c r="HKE112" s="7"/>
      <x:c r="HKF112" s="7"/>
      <x:c r="HKG112" s="7"/>
      <x:c r="HKH112" s="7"/>
      <x:c r="HKI112" s="7"/>
      <x:c r="HKJ112" s="7"/>
      <x:c r="HKK112" s="7"/>
      <x:c r="HKL112" s="7"/>
      <x:c r="HKM112" s="7"/>
      <x:c r="HKN112" s="7"/>
      <x:c r="HKO112" s="7"/>
      <x:c r="HKP112" s="7"/>
      <x:c r="HKQ112" s="7"/>
      <x:c r="HKR112" s="7"/>
      <x:c r="HKS112" s="7"/>
      <x:c r="HKT112" s="7"/>
      <x:c r="HKU112" s="7"/>
      <x:c r="HKV112" s="7"/>
      <x:c r="HKW112" s="7"/>
      <x:c r="HKX112" s="7"/>
      <x:c r="HKY112" s="7"/>
      <x:c r="HKZ112" s="7"/>
      <x:c r="HLA112" s="7"/>
      <x:c r="HLB112" s="7"/>
      <x:c r="HLC112" s="7"/>
      <x:c r="HLD112" s="7"/>
      <x:c r="HLE112" s="7"/>
      <x:c r="HLF112" s="7"/>
      <x:c r="HLG112" s="7"/>
      <x:c r="HLH112" s="7"/>
      <x:c r="HLI112" s="7"/>
      <x:c r="HLJ112" s="7"/>
      <x:c r="HLK112" s="7"/>
      <x:c r="HLL112" s="7"/>
      <x:c r="HLM112" s="7"/>
      <x:c r="HLN112" s="7"/>
      <x:c r="HLO112" s="7"/>
      <x:c r="HLP112" s="7"/>
      <x:c r="HLQ112" s="7"/>
      <x:c r="HLR112" s="7"/>
      <x:c r="HLS112" s="7"/>
      <x:c r="HLT112" s="7"/>
      <x:c r="HLU112" s="7"/>
      <x:c r="HLV112" s="7"/>
      <x:c r="HLW112" s="7"/>
      <x:c r="HLX112" s="7"/>
      <x:c r="HLY112" s="7"/>
      <x:c r="HLZ112" s="7"/>
      <x:c r="HMA112" s="7"/>
      <x:c r="HMB112" s="7"/>
      <x:c r="HMC112" s="7"/>
      <x:c r="HMD112" s="7"/>
      <x:c r="HME112" s="7"/>
      <x:c r="HMF112" s="7"/>
      <x:c r="HMG112" s="7"/>
      <x:c r="HMH112" s="7"/>
      <x:c r="HMI112" s="7"/>
      <x:c r="HMJ112" s="7"/>
      <x:c r="HMK112" s="7"/>
      <x:c r="HML112" s="7"/>
      <x:c r="HMM112" s="7"/>
      <x:c r="HMN112" s="7"/>
      <x:c r="HMO112" s="7"/>
      <x:c r="HMP112" s="7"/>
      <x:c r="HMQ112" s="7"/>
      <x:c r="HMR112" s="7"/>
      <x:c r="HMS112" s="7"/>
      <x:c r="HMT112" s="7"/>
      <x:c r="HMU112" s="7"/>
      <x:c r="HMV112" s="7"/>
      <x:c r="HMW112" s="7"/>
      <x:c r="HMX112" s="7"/>
      <x:c r="HMY112" s="7"/>
      <x:c r="HMZ112" s="7"/>
      <x:c r="HNA112" s="7"/>
      <x:c r="HNB112" s="7"/>
      <x:c r="HNC112" s="7"/>
      <x:c r="HND112" s="7"/>
      <x:c r="HNE112" s="7"/>
      <x:c r="HNF112" s="7"/>
      <x:c r="HNG112" s="7"/>
      <x:c r="HNH112" s="7"/>
      <x:c r="HNI112" s="7"/>
      <x:c r="HNJ112" s="7"/>
      <x:c r="HNK112" s="7"/>
      <x:c r="HNL112" s="7"/>
      <x:c r="HNM112" s="7"/>
      <x:c r="HNN112" s="7"/>
      <x:c r="HNO112" s="7"/>
      <x:c r="HNP112" s="7"/>
      <x:c r="HNQ112" s="7"/>
      <x:c r="HNR112" s="7"/>
      <x:c r="HNS112" s="7"/>
      <x:c r="HNT112" s="7"/>
      <x:c r="HNU112" s="7"/>
      <x:c r="HNV112" s="7"/>
      <x:c r="HNW112" s="7"/>
      <x:c r="HNX112" s="7"/>
      <x:c r="HNY112" s="7"/>
      <x:c r="HNZ112" s="7"/>
      <x:c r="HOA112" s="7"/>
      <x:c r="HOB112" s="7"/>
      <x:c r="HOC112" s="7"/>
      <x:c r="HOD112" s="7"/>
      <x:c r="HOE112" s="7"/>
      <x:c r="HOF112" s="7"/>
      <x:c r="HOG112" s="7"/>
      <x:c r="HOH112" s="7"/>
      <x:c r="HOI112" s="7"/>
      <x:c r="HOJ112" s="7"/>
      <x:c r="HOK112" s="7"/>
      <x:c r="HOL112" s="7"/>
      <x:c r="HOM112" s="7"/>
      <x:c r="HON112" s="7"/>
      <x:c r="HOO112" s="7"/>
      <x:c r="HOP112" s="7"/>
      <x:c r="HOQ112" s="7"/>
      <x:c r="HOR112" s="7"/>
      <x:c r="HOS112" s="7"/>
      <x:c r="HOT112" s="7"/>
      <x:c r="HOU112" s="7"/>
      <x:c r="HOV112" s="7"/>
      <x:c r="HOW112" s="7"/>
      <x:c r="HOX112" s="7"/>
      <x:c r="HOY112" s="7"/>
      <x:c r="HOZ112" s="7"/>
      <x:c r="HPA112" s="7"/>
      <x:c r="HPB112" s="7"/>
      <x:c r="HPC112" s="7"/>
      <x:c r="HPD112" s="7"/>
      <x:c r="HPE112" s="7"/>
      <x:c r="HPF112" s="7"/>
      <x:c r="HPG112" s="7"/>
      <x:c r="HPH112" s="7"/>
      <x:c r="HPI112" s="7"/>
      <x:c r="HPJ112" s="7"/>
      <x:c r="HPK112" s="7"/>
      <x:c r="HPL112" s="7"/>
      <x:c r="HPM112" s="7"/>
      <x:c r="HPN112" s="7"/>
      <x:c r="HPO112" s="7"/>
      <x:c r="HPP112" s="7"/>
      <x:c r="HPQ112" s="7"/>
      <x:c r="HPR112" s="7"/>
      <x:c r="HPS112" s="7"/>
      <x:c r="HPT112" s="7"/>
      <x:c r="HPU112" s="7"/>
      <x:c r="HPV112" s="7"/>
      <x:c r="HPW112" s="7"/>
      <x:c r="HPX112" s="7"/>
      <x:c r="HPY112" s="7"/>
      <x:c r="HPZ112" s="7"/>
      <x:c r="HQA112" s="7"/>
      <x:c r="HQB112" s="7"/>
      <x:c r="HQC112" s="7"/>
      <x:c r="HQD112" s="7"/>
      <x:c r="HQE112" s="7"/>
      <x:c r="HQF112" s="7"/>
      <x:c r="HQG112" s="7"/>
      <x:c r="HQH112" s="7"/>
      <x:c r="HQI112" s="7"/>
      <x:c r="HQJ112" s="7"/>
      <x:c r="HQK112" s="7"/>
      <x:c r="HQL112" s="7"/>
      <x:c r="HQM112" s="7"/>
      <x:c r="HQN112" s="7"/>
      <x:c r="HQO112" s="7"/>
      <x:c r="HQP112" s="7"/>
      <x:c r="HQQ112" s="7"/>
      <x:c r="HQR112" s="7"/>
      <x:c r="HQS112" s="7"/>
      <x:c r="HQT112" s="7"/>
      <x:c r="HQU112" s="7"/>
      <x:c r="HQV112" s="7"/>
      <x:c r="HQW112" s="7"/>
      <x:c r="HQX112" s="7"/>
      <x:c r="HQY112" s="7"/>
      <x:c r="HQZ112" s="7"/>
      <x:c r="HRA112" s="7"/>
      <x:c r="HRB112" s="7"/>
      <x:c r="HRC112" s="7"/>
      <x:c r="HRD112" s="7"/>
      <x:c r="HRE112" s="7"/>
      <x:c r="HRF112" s="7"/>
      <x:c r="HRG112" s="7"/>
      <x:c r="HRH112" s="7"/>
      <x:c r="HRI112" s="7"/>
      <x:c r="HRJ112" s="7"/>
      <x:c r="HRK112" s="7"/>
      <x:c r="HRL112" s="7"/>
      <x:c r="HRM112" s="7"/>
      <x:c r="HRN112" s="7"/>
      <x:c r="HRO112" s="7"/>
      <x:c r="HRP112" s="7"/>
      <x:c r="HRQ112" s="7"/>
      <x:c r="HRR112" s="7"/>
      <x:c r="HRS112" s="7"/>
      <x:c r="HRT112" s="7"/>
      <x:c r="HRU112" s="7"/>
      <x:c r="HRV112" s="7"/>
      <x:c r="HRW112" s="7"/>
      <x:c r="HRX112" s="7"/>
      <x:c r="HRY112" s="7"/>
      <x:c r="HRZ112" s="7"/>
      <x:c r="HSA112" s="7"/>
      <x:c r="HSB112" s="7"/>
      <x:c r="HSC112" s="7"/>
      <x:c r="HSD112" s="7"/>
      <x:c r="HSE112" s="7"/>
      <x:c r="HSF112" s="7"/>
      <x:c r="HSG112" s="7"/>
      <x:c r="HSH112" s="7"/>
      <x:c r="HSI112" s="7"/>
      <x:c r="HSJ112" s="7"/>
      <x:c r="HSK112" s="7"/>
      <x:c r="HSL112" s="7"/>
      <x:c r="HSM112" s="7"/>
      <x:c r="HSN112" s="7"/>
      <x:c r="HSO112" s="7"/>
      <x:c r="HSP112" s="7"/>
      <x:c r="HSQ112" s="7"/>
      <x:c r="HSR112" s="7"/>
      <x:c r="HSS112" s="7"/>
      <x:c r="HST112" s="7"/>
      <x:c r="HSU112" s="7"/>
      <x:c r="HSV112" s="7"/>
      <x:c r="HSW112" s="7"/>
      <x:c r="HSX112" s="7"/>
      <x:c r="HSY112" s="7"/>
      <x:c r="HSZ112" s="7"/>
      <x:c r="HTA112" s="7"/>
      <x:c r="HTB112" s="7"/>
      <x:c r="HTC112" s="7"/>
      <x:c r="HTD112" s="7"/>
      <x:c r="HTE112" s="7"/>
      <x:c r="HTF112" s="7"/>
      <x:c r="HTG112" s="7"/>
      <x:c r="HTH112" s="7"/>
      <x:c r="HTI112" s="7"/>
      <x:c r="HTJ112" s="7"/>
      <x:c r="HTK112" s="7"/>
      <x:c r="HTL112" s="7"/>
      <x:c r="HTM112" s="7"/>
      <x:c r="HTN112" s="7"/>
      <x:c r="HTO112" s="7"/>
      <x:c r="HTP112" s="7"/>
      <x:c r="HTQ112" s="7"/>
      <x:c r="HTR112" s="7"/>
      <x:c r="HTS112" s="7"/>
      <x:c r="HTT112" s="7"/>
      <x:c r="HTU112" s="7"/>
      <x:c r="HTV112" s="7"/>
      <x:c r="HTW112" s="7"/>
      <x:c r="HTX112" s="7"/>
      <x:c r="HTY112" s="7"/>
      <x:c r="HTZ112" s="7"/>
      <x:c r="HUA112" s="7"/>
      <x:c r="HUB112" s="7"/>
      <x:c r="HUC112" s="7"/>
      <x:c r="HUD112" s="7"/>
      <x:c r="HUE112" s="7"/>
      <x:c r="HUF112" s="7"/>
      <x:c r="HUG112" s="7"/>
      <x:c r="HUH112" s="7"/>
      <x:c r="HUI112" s="7"/>
      <x:c r="HUJ112" s="7"/>
      <x:c r="HUK112" s="7"/>
      <x:c r="HUL112" s="7"/>
      <x:c r="HUM112" s="7"/>
      <x:c r="HUN112" s="7"/>
      <x:c r="HUO112" s="7"/>
      <x:c r="HUP112" s="7"/>
      <x:c r="HUQ112" s="7"/>
      <x:c r="HUR112" s="7"/>
      <x:c r="HUS112" s="7"/>
      <x:c r="HUT112" s="7"/>
      <x:c r="HUU112" s="7"/>
      <x:c r="HUV112" s="7"/>
      <x:c r="HUW112" s="7"/>
      <x:c r="HUX112" s="7"/>
      <x:c r="HUY112" s="7"/>
      <x:c r="HUZ112" s="7"/>
      <x:c r="HVA112" s="7"/>
      <x:c r="HVB112" s="7"/>
      <x:c r="HVC112" s="7"/>
      <x:c r="HVD112" s="7"/>
      <x:c r="HVE112" s="7"/>
      <x:c r="HVF112" s="7"/>
      <x:c r="HVG112" s="7"/>
      <x:c r="HVH112" s="7"/>
      <x:c r="HVI112" s="7"/>
      <x:c r="HVJ112" s="7"/>
      <x:c r="HVK112" s="7"/>
      <x:c r="HVL112" s="7"/>
      <x:c r="HVM112" s="7"/>
      <x:c r="HVN112" s="7"/>
      <x:c r="HVO112" s="7"/>
      <x:c r="HVP112" s="7"/>
      <x:c r="HVQ112" s="7"/>
      <x:c r="HVR112" s="7"/>
      <x:c r="HVS112" s="7"/>
      <x:c r="HVT112" s="7"/>
      <x:c r="HVU112" s="7"/>
      <x:c r="HVV112" s="7"/>
      <x:c r="HVW112" s="7"/>
      <x:c r="HVX112" s="7"/>
      <x:c r="HVY112" s="7"/>
      <x:c r="HVZ112" s="7"/>
      <x:c r="HWA112" s="7"/>
      <x:c r="HWB112" s="7"/>
      <x:c r="HWC112" s="7"/>
      <x:c r="HWD112" s="7"/>
      <x:c r="HWE112" s="7"/>
      <x:c r="HWF112" s="7"/>
      <x:c r="HWG112" s="7"/>
      <x:c r="HWH112" s="7"/>
      <x:c r="HWI112" s="7"/>
      <x:c r="HWJ112" s="7"/>
      <x:c r="HWK112" s="7"/>
      <x:c r="HWL112" s="7"/>
      <x:c r="HWM112" s="7"/>
      <x:c r="HWN112" s="7"/>
      <x:c r="HWO112" s="7"/>
      <x:c r="HWP112" s="7"/>
      <x:c r="HWQ112" s="7"/>
      <x:c r="HWR112" s="7"/>
      <x:c r="HWS112" s="7"/>
      <x:c r="HWT112" s="7"/>
      <x:c r="HWU112" s="7"/>
      <x:c r="HWV112" s="7"/>
      <x:c r="HWW112" s="7"/>
      <x:c r="HWX112" s="7"/>
      <x:c r="HWY112" s="7"/>
      <x:c r="HWZ112" s="7"/>
      <x:c r="HXA112" s="7"/>
      <x:c r="HXB112" s="7"/>
      <x:c r="HXC112" s="7"/>
      <x:c r="HXD112" s="7"/>
      <x:c r="HXE112" s="7"/>
      <x:c r="HXF112" s="7"/>
      <x:c r="HXG112" s="7"/>
      <x:c r="HXH112" s="7"/>
      <x:c r="HXI112" s="7"/>
      <x:c r="HXJ112" s="7"/>
      <x:c r="HXK112" s="7"/>
      <x:c r="HXL112" s="7"/>
      <x:c r="HXM112" s="7"/>
      <x:c r="HXN112" s="7"/>
      <x:c r="HXO112" s="7"/>
      <x:c r="HXP112" s="7"/>
      <x:c r="HXQ112" s="7"/>
      <x:c r="HXR112" s="7"/>
      <x:c r="HXS112" s="7"/>
      <x:c r="HXT112" s="7"/>
      <x:c r="HXU112" s="7"/>
      <x:c r="HXV112" s="7"/>
      <x:c r="HXW112" s="7"/>
      <x:c r="HXX112" s="7"/>
      <x:c r="HXY112" s="7"/>
      <x:c r="HXZ112" s="7"/>
      <x:c r="HYA112" s="7"/>
      <x:c r="HYB112" s="7"/>
      <x:c r="HYC112" s="7"/>
      <x:c r="HYD112" s="7"/>
      <x:c r="HYE112" s="7"/>
      <x:c r="HYF112" s="7"/>
      <x:c r="HYG112" s="7"/>
      <x:c r="HYH112" s="7"/>
      <x:c r="HYI112" s="7"/>
      <x:c r="HYJ112" s="7"/>
      <x:c r="HYK112" s="7"/>
      <x:c r="HYL112" s="7"/>
      <x:c r="HYM112" s="7"/>
      <x:c r="HYN112" s="7"/>
      <x:c r="HYO112" s="7"/>
      <x:c r="HYP112" s="7"/>
      <x:c r="HYQ112" s="7"/>
      <x:c r="HYR112" s="7"/>
      <x:c r="HYS112" s="7"/>
      <x:c r="HYT112" s="7"/>
      <x:c r="HYU112" s="7"/>
      <x:c r="HYV112" s="7"/>
      <x:c r="HYW112" s="7"/>
      <x:c r="HYX112" s="7"/>
      <x:c r="HYY112" s="7"/>
      <x:c r="HYZ112" s="7"/>
      <x:c r="HZA112" s="7"/>
      <x:c r="HZB112" s="7"/>
      <x:c r="HZC112" s="7"/>
      <x:c r="HZD112" s="7"/>
      <x:c r="HZE112" s="7"/>
      <x:c r="HZF112" s="7"/>
      <x:c r="HZG112" s="7"/>
      <x:c r="HZH112" s="7"/>
      <x:c r="HZI112" s="7"/>
      <x:c r="HZJ112" s="7"/>
      <x:c r="HZK112" s="7"/>
      <x:c r="HZL112" s="7"/>
      <x:c r="HZM112" s="7"/>
      <x:c r="HZN112" s="7"/>
      <x:c r="HZO112" s="7"/>
      <x:c r="HZP112" s="7"/>
      <x:c r="HZQ112" s="7"/>
      <x:c r="HZR112" s="7"/>
      <x:c r="HZS112" s="7"/>
      <x:c r="HZT112" s="7"/>
      <x:c r="HZU112" s="7"/>
      <x:c r="HZV112" s="7"/>
      <x:c r="HZW112" s="7"/>
      <x:c r="HZX112" s="7"/>
      <x:c r="HZY112" s="7"/>
      <x:c r="HZZ112" s="7"/>
      <x:c r="IAA112" s="7"/>
      <x:c r="IAB112" s="7"/>
      <x:c r="IAC112" s="7"/>
      <x:c r="IAD112" s="7"/>
      <x:c r="IAE112" s="7"/>
      <x:c r="IAF112" s="7"/>
      <x:c r="IAG112" s="7"/>
      <x:c r="IAH112" s="7"/>
      <x:c r="IAI112" s="7"/>
      <x:c r="IAJ112" s="7"/>
      <x:c r="IAK112" s="7"/>
      <x:c r="IAL112" s="7"/>
      <x:c r="IAM112" s="7"/>
      <x:c r="IAN112" s="7"/>
      <x:c r="IAO112" s="7"/>
      <x:c r="IAP112" s="7"/>
      <x:c r="IAQ112" s="7"/>
      <x:c r="IAR112" s="7"/>
      <x:c r="IAS112" s="7"/>
      <x:c r="IAT112" s="7"/>
      <x:c r="IAU112" s="7"/>
      <x:c r="IAV112" s="7"/>
      <x:c r="IAW112" s="7"/>
      <x:c r="IAX112" s="7"/>
      <x:c r="IAY112" s="7"/>
      <x:c r="IAZ112" s="7"/>
      <x:c r="IBA112" s="7"/>
      <x:c r="IBB112" s="7"/>
      <x:c r="IBC112" s="7"/>
      <x:c r="IBD112" s="7"/>
      <x:c r="IBE112" s="7"/>
      <x:c r="IBF112" s="7"/>
      <x:c r="IBG112" s="7"/>
      <x:c r="IBH112" s="7"/>
      <x:c r="IBI112" s="7"/>
      <x:c r="IBJ112" s="7"/>
      <x:c r="IBK112" s="7"/>
      <x:c r="IBL112" s="7"/>
      <x:c r="IBM112" s="7"/>
      <x:c r="IBN112" s="7"/>
      <x:c r="IBO112" s="7"/>
      <x:c r="IBP112" s="7"/>
      <x:c r="IBQ112" s="7"/>
      <x:c r="IBR112" s="7"/>
      <x:c r="IBS112" s="7"/>
      <x:c r="IBT112" s="7"/>
      <x:c r="IBU112" s="7"/>
      <x:c r="IBV112" s="7"/>
      <x:c r="IBW112" s="7"/>
      <x:c r="IBX112" s="7"/>
      <x:c r="IBY112" s="7"/>
      <x:c r="IBZ112" s="7"/>
      <x:c r="ICA112" s="7"/>
      <x:c r="ICB112" s="7"/>
      <x:c r="ICC112" s="7"/>
      <x:c r="ICD112" s="7"/>
      <x:c r="ICE112" s="7"/>
      <x:c r="ICF112" s="7"/>
      <x:c r="ICG112" s="7"/>
      <x:c r="ICH112" s="7"/>
      <x:c r="ICI112" s="7"/>
      <x:c r="ICJ112" s="7"/>
      <x:c r="ICK112" s="7"/>
      <x:c r="ICL112" s="7"/>
      <x:c r="ICM112" s="7"/>
      <x:c r="ICN112" s="7"/>
      <x:c r="ICO112" s="7"/>
      <x:c r="ICP112" s="7"/>
      <x:c r="ICQ112" s="7"/>
      <x:c r="ICR112" s="7"/>
      <x:c r="ICS112" s="7"/>
      <x:c r="ICT112" s="7"/>
      <x:c r="ICU112" s="7"/>
      <x:c r="ICV112" s="7"/>
      <x:c r="ICW112" s="7"/>
      <x:c r="ICX112" s="7"/>
      <x:c r="ICY112" s="7"/>
      <x:c r="ICZ112" s="7"/>
      <x:c r="IDA112" s="7"/>
      <x:c r="IDB112" s="7"/>
      <x:c r="IDC112" s="7"/>
      <x:c r="IDD112" s="7"/>
      <x:c r="IDE112" s="7"/>
      <x:c r="IDF112" s="7"/>
      <x:c r="IDG112" s="7"/>
      <x:c r="IDH112" s="7"/>
      <x:c r="IDI112" s="7"/>
      <x:c r="IDJ112" s="7"/>
      <x:c r="IDK112" s="7"/>
      <x:c r="IDL112" s="7"/>
      <x:c r="IDM112" s="7"/>
      <x:c r="IDN112" s="7"/>
      <x:c r="IDO112" s="7"/>
      <x:c r="IDP112" s="7"/>
      <x:c r="IDQ112" s="7"/>
      <x:c r="IDR112" s="7"/>
      <x:c r="IDS112" s="7"/>
      <x:c r="IDT112" s="7"/>
      <x:c r="IDU112" s="7"/>
      <x:c r="IDV112" s="7"/>
      <x:c r="IDW112" s="7"/>
      <x:c r="IDX112" s="7"/>
      <x:c r="IDY112" s="7"/>
      <x:c r="IDZ112" s="7"/>
      <x:c r="IEA112" s="7"/>
      <x:c r="IEB112" s="7"/>
      <x:c r="IEC112" s="7"/>
      <x:c r="IED112" s="7"/>
      <x:c r="IEE112" s="7"/>
      <x:c r="IEF112" s="7"/>
      <x:c r="IEG112" s="7"/>
      <x:c r="IEH112" s="7"/>
      <x:c r="IEI112" s="7"/>
      <x:c r="IEJ112" s="7"/>
      <x:c r="IEK112" s="7"/>
      <x:c r="IEL112" s="7"/>
      <x:c r="IEM112" s="7"/>
      <x:c r="IEN112" s="7"/>
      <x:c r="IEO112" s="7"/>
      <x:c r="IEP112" s="7"/>
      <x:c r="IEQ112" s="7"/>
      <x:c r="IER112" s="7"/>
      <x:c r="IES112" s="7"/>
      <x:c r="IET112" s="7"/>
      <x:c r="IEU112" s="7"/>
      <x:c r="IEV112" s="7"/>
      <x:c r="IEW112" s="7"/>
      <x:c r="IEX112" s="7"/>
      <x:c r="IEY112" s="7"/>
      <x:c r="IEZ112" s="7"/>
      <x:c r="IFA112" s="7"/>
      <x:c r="IFB112" s="7"/>
      <x:c r="IFC112" s="7"/>
      <x:c r="IFD112" s="7"/>
      <x:c r="IFE112" s="7"/>
      <x:c r="IFF112" s="7"/>
      <x:c r="IFG112" s="7"/>
      <x:c r="IFH112" s="7"/>
      <x:c r="IFI112" s="7"/>
      <x:c r="IFJ112" s="7"/>
      <x:c r="IFK112" s="7"/>
      <x:c r="IFL112" s="7"/>
      <x:c r="IFM112" s="7"/>
      <x:c r="IFN112" s="7"/>
      <x:c r="IFO112" s="7"/>
      <x:c r="IFP112" s="7"/>
      <x:c r="IFQ112" s="7"/>
      <x:c r="IFR112" s="7"/>
      <x:c r="IFS112" s="7"/>
      <x:c r="IFT112" s="7"/>
      <x:c r="IFU112" s="7"/>
      <x:c r="IFV112" s="7"/>
      <x:c r="IFW112" s="7"/>
      <x:c r="IFX112" s="7"/>
      <x:c r="IFY112" s="7"/>
      <x:c r="IFZ112" s="7"/>
      <x:c r="IGA112" s="7"/>
      <x:c r="IGB112" s="7"/>
      <x:c r="IGC112" s="7"/>
      <x:c r="IGD112" s="7"/>
      <x:c r="IGE112" s="7"/>
      <x:c r="IGF112" s="7"/>
      <x:c r="IGG112" s="7"/>
      <x:c r="IGH112" s="7"/>
      <x:c r="IGI112" s="7"/>
      <x:c r="IGJ112" s="7"/>
      <x:c r="IGK112" s="7"/>
      <x:c r="IGL112" s="7"/>
      <x:c r="IGM112" s="7"/>
      <x:c r="IGN112" s="7"/>
      <x:c r="IGO112" s="7"/>
      <x:c r="IGP112" s="7"/>
      <x:c r="IGQ112" s="7"/>
      <x:c r="IGR112" s="7"/>
      <x:c r="IGS112" s="7"/>
      <x:c r="IGT112" s="7"/>
      <x:c r="IGU112" s="7"/>
      <x:c r="IGV112" s="7"/>
      <x:c r="IGW112" s="7"/>
      <x:c r="IGX112" s="7"/>
      <x:c r="IGY112" s="7"/>
      <x:c r="IGZ112" s="7"/>
      <x:c r="IHA112" s="7"/>
      <x:c r="IHB112" s="7"/>
      <x:c r="IHC112" s="7"/>
      <x:c r="IHD112" s="7"/>
      <x:c r="IHE112" s="7"/>
      <x:c r="IHF112" s="7"/>
      <x:c r="IHG112" s="7"/>
      <x:c r="IHH112" s="7"/>
      <x:c r="IHI112" s="7"/>
      <x:c r="IHJ112" s="7"/>
      <x:c r="IHK112" s="7"/>
      <x:c r="IHL112" s="7"/>
      <x:c r="IHM112" s="7"/>
      <x:c r="IHN112" s="7"/>
      <x:c r="IHO112" s="7"/>
      <x:c r="IHP112" s="7"/>
      <x:c r="IHQ112" s="7"/>
      <x:c r="IHR112" s="7"/>
      <x:c r="IHS112" s="7"/>
      <x:c r="IHT112" s="7"/>
      <x:c r="IHU112" s="7"/>
      <x:c r="IHV112" s="7"/>
      <x:c r="IHW112" s="7"/>
      <x:c r="IHX112" s="7"/>
      <x:c r="IHY112" s="7"/>
      <x:c r="IHZ112" s="7"/>
      <x:c r="IIA112" s="7"/>
      <x:c r="IIB112" s="7"/>
      <x:c r="IIC112" s="7"/>
      <x:c r="IID112" s="7"/>
      <x:c r="IIE112" s="7"/>
      <x:c r="IIF112" s="7"/>
      <x:c r="IIG112" s="7"/>
      <x:c r="IIH112" s="7"/>
      <x:c r="III112" s="7"/>
      <x:c r="IIJ112" s="7"/>
      <x:c r="IIK112" s="7"/>
      <x:c r="IIL112" s="7"/>
      <x:c r="IIM112" s="7"/>
      <x:c r="IIN112" s="7"/>
      <x:c r="IIO112" s="7"/>
      <x:c r="IIP112" s="7"/>
      <x:c r="IIQ112" s="7"/>
      <x:c r="IIR112" s="7"/>
      <x:c r="IIS112" s="7"/>
      <x:c r="IIT112" s="7"/>
      <x:c r="IIU112" s="7"/>
      <x:c r="IIV112" s="7"/>
      <x:c r="IIW112" s="7"/>
      <x:c r="IIX112" s="7"/>
      <x:c r="IIY112" s="7"/>
      <x:c r="IIZ112" s="7"/>
      <x:c r="IJA112" s="7"/>
      <x:c r="IJB112" s="7"/>
      <x:c r="IJC112" s="7"/>
      <x:c r="IJD112" s="7"/>
      <x:c r="IJE112" s="7"/>
      <x:c r="IJF112" s="7"/>
      <x:c r="IJG112" s="7"/>
      <x:c r="IJH112" s="7"/>
      <x:c r="IJI112" s="7"/>
      <x:c r="IJJ112" s="7"/>
      <x:c r="IJK112" s="7"/>
      <x:c r="IJL112" s="7"/>
      <x:c r="IJM112" s="7"/>
      <x:c r="IJN112" s="7"/>
      <x:c r="IJO112" s="7"/>
      <x:c r="IJP112" s="7"/>
      <x:c r="IJQ112" s="7"/>
      <x:c r="IJR112" s="7"/>
      <x:c r="IJS112" s="7"/>
      <x:c r="IJT112" s="7"/>
      <x:c r="IJU112" s="7"/>
      <x:c r="IJV112" s="7"/>
      <x:c r="IJW112" s="7"/>
      <x:c r="IJX112" s="7"/>
      <x:c r="IJY112" s="7"/>
      <x:c r="IJZ112" s="7"/>
      <x:c r="IKA112" s="7"/>
      <x:c r="IKB112" s="7"/>
      <x:c r="IKC112" s="7"/>
      <x:c r="IKD112" s="7"/>
      <x:c r="IKE112" s="7"/>
      <x:c r="IKF112" s="7"/>
      <x:c r="IKG112" s="7"/>
      <x:c r="IKH112" s="7"/>
      <x:c r="IKI112" s="7"/>
      <x:c r="IKJ112" s="7"/>
      <x:c r="IKK112" s="7"/>
      <x:c r="IKL112" s="7"/>
      <x:c r="IKM112" s="7"/>
      <x:c r="IKN112" s="7"/>
      <x:c r="IKO112" s="7"/>
      <x:c r="IKP112" s="7"/>
      <x:c r="IKQ112" s="7"/>
      <x:c r="IKR112" s="7"/>
      <x:c r="IKS112" s="7"/>
      <x:c r="IKT112" s="7"/>
      <x:c r="IKU112" s="7"/>
      <x:c r="IKV112" s="7"/>
      <x:c r="IKW112" s="7"/>
      <x:c r="IKX112" s="7"/>
      <x:c r="IKY112" s="7"/>
      <x:c r="IKZ112" s="7"/>
      <x:c r="ILA112" s="7"/>
      <x:c r="ILB112" s="7"/>
      <x:c r="ILC112" s="7"/>
      <x:c r="ILD112" s="7"/>
      <x:c r="ILE112" s="7"/>
      <x:c r="ILF112" s="7"/>
      <x:c r="ILG112" s="7"/>
      <x:c r="ILH112" s="7"/>
      <x:c r="ILI112" s="7"/>
      <x:c r="ILJ112" s="7"/>
      <x:c r="ILK112" s="7"/>
      <x:c r="ILL112" s="7"/>
      <x:c r="ILM112" s="7"/>
      <x:c r="ILN112" s="7"/>
      <x:c r="ILO112" s="7"/>
      <x:c r="ILP112" s="7"/>
      <x:c r="ILQ112" s="7"/>
      <x:c r="ILR112" s="7"/>
      <x:c r="ILS112" s="7"/>
      <x:c r="ILT112" s="7"/>
      <x:c r="ILU112" s="7"/>
      <x:c r="ILV112" s="7"/>
      <x:c r="ILW112" s="7"/>
      <x:c r="ILX112" s="7"/>
      <x:c r="ILY112" s="7"/>
      <x:c r="ILZ112" s="7"/>
      <x:c r="IMA112" s="7"/>
      <x:c r="IMB112" s="7"/>
      <x:c r="IMC112" s="7"/>
      <x:c r="IMD112" s="7"/>
      <x:c r="IME112" s="7"/>
      <x:c r="IMF112" s="7"/>
      <x:c r="IMG112" s="7"/>
      <x:c r="IMH112" s="7"/>
      <x:c r="IMI112" s="7"/>
      <x:c r="IMJ112" s="7"/>
      <x:c r="IMK112" s="7"/>
      <x:c r="IML112" s="7"/>
      <x:c r="IMM112" s="7"/>
      <x:c r="IMN112" s="7"/>
      <x:c r="IMO112" s="7"/>
      <x:c r="IMP112" s="7"/>
      <x:c r="IMQ112" s="7"/>
      <x:c r="IMR112" s="7"/>
      <x:c r="IMS112" s="7"/>
      <x:c r="IMT112" s="7"/>
      <x:c r="IMU112" s="7"/>
      <x:c r="IMV112" s="7"/>
      <x:c r="IMW112" s="7"/>
      <x:c r="IMX112" s="7"/>
      <x:c r="IMY112" s="7"/>
      <x:c r="IMZ112" s="7"/>
      <x:c r="INA112" s="7"/>
      <x:c r="INB112" s="7"/>
      <x:c r="INC112" s="7"/>
      <x:c r="IND112" s="7"/>
      <x:c r="INE112" s="7"/>
      <x:c r="INF112" s="7"/>
      <x:c r="ING112" s="7"/>
      <x:c r="INH112" s="7"/>
      <x:c r="INI112" s="7"/>
      <x:c r="INJ112" s="7"/>
      <x:c r="INK112" s="7"/>
      <x:c r="INL112" s="7"/>
      <x:c r="INM112" s="7"/>
      <x:c r="INN112" s="7"/>
      <x:c r="INO112" s="7"/>
      <x:c r="INP112" s="7"/>
      <x:c r="INQ112" s="7"/>
      <x:c r="INR112" s="7"/>
      <x:c r="INS112" s="7"/>
      <x:c r="INT112" s="7"/>
      <x:c r="INU112" s="7"/>
      <x:c r="INV112" s="7"/>
      <x:c r="INW112" s="7"/>
      <x:c r="INX112" s="7"/>
      <x:c r="INY112" s="7"/>
      <x:c r="INZ112" s="7"/>
      <x:c r="IOA112" s="7"/>
      <x:c r="IOB112" s="7"/>
      <x:c r="IOC112" s="7"/>
      <x:c r="IOD112" s="7"/>
      <x:c r="IOE112" s="7"/>
      <x:c r="IOF112" s="7"/>
      <x:c r="IOG112" s="7"/>
      <x:c r="IOH112" s="7"/>
      <x:c r="IOI112" s="7"/>
      <x:c r="IOJ112" s="7"/>
      <x:c r="IOK112" s="7"/>
      <x:c r="IOL112" s="7"/>
      <x:c r="IOM112" s="7"/>
      <x:c r="ION112" s="7"/>
      <x:c r="IOO112" s="7"/>
      <x:c r="IOP112" s="7"/>
      <x:c r="IOQ112" s="7"/>
      <x:c r="IOR112" s="7"/>
      <x:c r="IOS112" s="7"/>
      <x:c r="IOT112" s="7"/>
      <x:c r="IOU112" s="7"/>
      <x:c r="IOV112" s="7"/>
      <x:c r="IOW112" s="7"/>
      <x:c r="IOX112" s="7"/>
      <x:c r="IOY112" s="7"/>
      <x:c r="IOZ112" s="7"/>
      <x:c r="IPA112" s="7"/>
      <x:c r="IPB112" s="7"/>
      <x:c r="IPC112" s="7"/>
      <x:c r="IPD112" s="7"/>
      <x:c r="IPE112" s="7"/>
      <x:c r="IPF112" s="7"/>
      <x:c r="IPG112" s="7"/>
      <x:c r="IPH112" s="7"/>
      <x:c r="IPI112" s="7"/>
      <x:c r="IPJ112" s="7"/>
      <x:c r="IPK112" s="7"/>
      <x:c r="IPL112" s="7"/>
      <x:c r="IPM112" s="7"/>
      <x:c r="IPN112" s="7"/>
      <x:c r="IPO112" s="7"/>
      <x:c r="IPP112" s="7"/>
      <x:c r="IPQ112" s="7"/>
      <x:c r="IPR112" s="7"/>
      <x:c r="IPS112" s="7"/>
      <x:c r="IPT112" s="7"/>
      <x:c r="IPU112" s="7"/>
      <x:c r="IPV112" s="7"/>
      <x:c r="IPW112" s="7"/>
      <x:c r="IPX112" s="7"/>
      <x:c r="IPY112" s="7"/>
      <x:c r="IPZ112" s="7"/>
      <x:c r="IQA112" s="7"/>
      <x:c r="IQB112" s="7"/>
      <x:c r="IQC112" s="7"/>
      <x:c r="IQD112" s="7"/>
      <x:c r="IQE112" s="7"/>
      <x:c r="IQF112" s="7"/>
      <x:c r="IQG112" s="7"/>
      <x:c r="IQH112" s="7"/>
      <x:c r="IQI112" s="7"/>
      <x:c r="IQJ112" s="7"/>
      <x:c r="IQK112" s="7"/>
      <x:c r="IQL112" s="7"/>
      <x:c r="IQM112" s="7"/>
      <x:c r="IQN112" s="7"/>
      <x:c r="IQO112" s="7"/>
      <x:c r="IQP112" s="7"/>
      <x:c r="IQQ112" s="7"/>
      <x:c r="IQR112" s="7"/>
      <x:c r="IQS112" s="7"/>
      <x:c r="IQT112" s="7"/>
      <x:c r="IQU112" s="7"/>
      <x:c r="IQV112" s="7"/>
      <x:c r="IQW112" s="7"/>
      <x:c r="IQX112" s="7"/>
      <x:c r="IQY112" s="7"/>
      <x:c r="IQZ112" s="7"/>
      <x:c r="IRA112" s="7"/>
      <x:c r="IRB112" s="7"/>
      <x:c r="IRC112" s="7"/>
      <x:c r="IRD112" s="7"/>
      <x:c r="IRE112" s="7"/>
      <x:c r="IRF112" s="7"/>
      <x:c r="IRG112" s="7"/>
      <x:c r="IRH112" s="7"/>
      <x:c r="IRI112" s="7"/>
      <x:c r="IRJ112" s="7"/>
      <x:c r="IRK112" s="7"/>
      <x:c r="IRL112" s="7"/>
      <x:c r="IRM112" s="7"/>
      <x:c r="IRN112" s="7"/>
      <x:c r="IRO112" s="7"/>
      <x:c r="IRP112" s="7"/>
      <x:c r="IRQ112" s="7"/>
      <x:c r="IRR112" s="7"/>
      <x:c r="IRS112" s="7"/>
      <x:c r="IRT112" s="7"/>
      <x:c r="IRU112" s="7"/>
      <x:c r="IRV112" s="7"/>
      <x:c r="IRW112" s="7"/>
      <x:c r="IRX112" s="7"/>
      <x:c r="IRY112" s="7"/>
      <x:c r="IRZ112" s="7"/>
      <x:c r="ISA112" s="7"/>
      <x:c r="ISB112" s="7"/>
      <x:c r="ISC112" s="7"/>
      <x:c r="ISD112" s="7"/>
      <x:c r="ISE112" s="7"/>
      <x:c r="ISF112" s="7"/>
      <x:c r="ISG112" s="7"/>
      <x:c r="ISH112" s="7"/>
      <x:c r="ISI112" s="7"/>
      <x:c r="ISJ112" s="7"/>
      <x:c r="ISK112" s="7"/>
      <x:c r="ISL112" s="7"/>
      <x:c r="ISM112" s="7"/>
      <x:c r="ISN112" s="7"/>
      <x:c r="ISO112" s="7"/>
      <x:c r="ISP112" s="7"/>
      <x:c r="ISQ112" s="7"/>
      <x:c r="ISR112" s="7"/>
      <x:c r="ISS112" s="7"/>
      <x:c r="IST112" s="7"/>
      <x:c r="ISU112" s="7"/>
      <x:c r="ISV112" s="7"/>
      <x:c r="ISW112" s="7"/>
      <x:c r="ISX112" s="7"/>
      <x:c r="ISY112" s="7"/>
      <x:c r="ISZ112" s="7"/>
      <x:c r="ITA112" s="7"/>
      <x:c r="ITB112" s="7"/>
      <x:c r="ITC112" s="7"/>
      <x:c r="ITD112" s="7"/>
      <x:c r="ITE112" s="7"/>
      <x:c r="ITF112" s="7"/>
      <x:c r="ITG112" s="7"/>
      <x:c r="ITH112" s="7"/>
      <x:c r="ITI112" s="7"/>
      <x:c r="ITJ112" s="7"/>
      <x:c r="ITK112" s="7"/>
      <x:c r="ITL112" s="7"/>
      <x:c r="ITM112" s="7"/>
      <x:c r="ITN112" s="7"/>
      <x:c r="ITO112" s="7"/>
      <x:c r="ITP112" s="7"/>
      <x:c r="ITQ112" s="7"/>
      <x:c r="ITR112" s="7"/>
      <x:c r="ITS112" s="7"/>
      <x:c r="ITT112" s="7"/>
      <x:c r="ITU112" s="7"/>
      <x:c r="ITV112" s="7"/>
      <x:c r="ITW112" s="7"/>
      <x:c r="ITX112" s="7"/>
      <x:c r="ITY112" s="7"/>
      <x:c r="ITZ112" s="7"/>
      <x:c r="IUA112" s="7"/>
      <x:c r="IUB112" s="7"/>
      <x:c r="IUC112" s="7"/>
      <x:c r="IUD112" s="7"/>
      <x:c r="IUE112" s="7"/>
      <x:c r="IUF112" s="7"/>
      <x:c r="IUG112" s="7"/>
      <x:c r="IUH112" s="7"/>
      <x:c r="IUI112" s="7"/>
      <x:c r="IUJ112" s="7"/>
      <x:c r="IUK112" s="7"/>
      <x:c r="IUL112" s="7"/>
      <x:c r="IUM112" s="7"/>
      <x:c r="IUN112" s="7"/>
      <x:c r="IUO112" s="7"/>
      <x:c r="IUP112" s="7"/>
      <x:c r="IUQ112" s="7"/>
      <x:c r="IUR112" s="7"/>
      <x:c r="IUS112" s="7"/>
      <x:c r="IUT112" s="7"/>
      <x:c r="IUU112" s="7"/>
      <x:c r="IUV112" s="7"/>
      <x:c r="IUW112" s="7"/>
      <x:c r="IUX112" s="7"/>
      <x:c r="IUY112" s="7"/>
      <x:c r="IUZ112" s="7"/>
      <x:c r="IVA112" s="7"/>
      <x:c r="IVB112" s="7"/>
      <x:c r="IVC112" s="7"/>
      <x:c r="IVD112" s="7"/>
      <x:c r="IVE112" s="7"/>
      <x:c r="IVF112" s="7"/>
      <x:c r="IVG112" s="7"/>
      <x:c r="IVH112" s="7"/>
      <x:c r="IVI112" s="7"/>
      <x:c r="IVJ112" s="7"/>
      <x:c r="IVK112" s="7"/>
      <x:c r="IVL112" s="7"/>
      <x:c r="IVM112" s="7"/>
      <x:c r="IVN112" s="7"/>
      <x:c r="IVO112" s="7"/>
      <x:c r="IVP112" s="7"/>
      <x:c r="IVQ112" s="7"/>
      <x:c r="IVR112" s="7"/>
      <x:c r="IVS112" s="7"/>
      <x:c r="IVT112" s="7"/>
      <x:c r="IVU112" s="7"/>
      <x:c r="IVV112" s="7"/>
      <x:c r="IVW112" s="7"/>
      <x:c r="IVX112" s="7"/>
      <x:c r="IVY112" s="7"/>
      <x:c r="IVZ112" s="7"/>
      <x:c r="IWA112" s="7"/>
      <x:c r="IWB112" s="7"/>
      <x:c r="IWC112" s="7"/>
      <x:c r="IWD112" s="7"/>
      <x:c r="IWE112" s="7"/>
      <x:c r="IWF112" s="7"/>
      <x:c r="IWG112" s="7"/>
      <x:c r="IWH112" s="7"/>
      <x:c r="IWI112" s="7"/>
      <x:c r="IWJ112" s="7"/>
      <x:c r="IWK112" s="7"/>
      <x:c r="IWL112" s="7"/>
      <x:c r="IWM112" s="7"/>
      <x:c r="IWN112" s="7"/>
      <x:c r="IWO112" s="7"/>
      <x:c r="IWP112" s="7"/>
      <x:c r="IWQ112" s="7"/>
      <x:c r="IWR112" s="7"/>
      <x:c r="IWS112" s="7"/>
      <x:c r="IWT112" s="7"/>
      <x:c r="IWU112" s="7"/>
      <x:c r="IWV112" s="7"/>
      <x:c r="IWW112" s="7"/>
      <x:c r="IWX112" s="7"/>
      <x:c r="IWY112" s="7"/>
      <x:c r="IWZ112" s="7"/>
      <x:c r="IXA112" s="7"/>
      <x:c r="IXB112" s="7"/>
      <x:c r="IXC112" s="7"/>
      <x:c r="IXD112" s="7"/>
      <x:c r="IXE112" s="7"/>
      <x:c r="IXF112" s="7"/>
      <x:c r="IXG112" s="7"/>
      <x:c r="IXH112" s="7"/>
      <x:c r="IXI112" s="7"/>
      <x:c r="IXJ112" s="7"/>
      <x:c r="IXK112" s="7"/>
      <x:c r="IXL112" s="7"/>
      <x:c r="IXM112" s="7"/>
      <x:c r="IXN112" s="7"/>
      <x:c r="IXO112" s="7"/>
      <x:c r="IXP112" s="7"/>
      <x:c r="IXQ112" s="7"/>
      <x:c r="IXR112" s="7"/>
      <x:c r="IXS112" s="7"/>
      <x:c r="IXT112" s="7"/>
      <x:c r="IXU112" s="7"/>
      <x:c r="IXV112" s="7"/>
      <x:c r="IXW112" s="7"/>
      <x:c r="IXX112" s="7"/>
      <x:c r="IXY112" s="7"/>
      <x:c r="IXZ112" s="7"/>
      <x:c r="IYA112" s="7"/>
      <x:c r="IYB112" s="7"/>
      <x:c r="IYC112" s="7"/>
      <x:c r="IYD112" s="7"/>
      <x:c r="IYE112" s="7"/>
      <x:c r="IYF112" s="7"/>
      <x:c r="IYG112" s="7"/>
      <x:c r="IYH112" s="7"/>
      <x:c r="IYI112" s="7"/>
      <x:c r="IYJ112" s="7"/>
      <x:c r="IYK112" s="7"/>
      <x:c r="IYL112" s="7"/>
      <x:c r="IYM112" s="7"/>
      <x:c r="IYN112" s="7"/>
      <x:c r="IYO112" s="7"/>
      <x:c r="IYP112" s="7"/>
      <x:c r="IYQ112" s="7"/>
      <x:c r="IYR112" s="7"/>
      <x:c r="IYS112" s="7"/>
      <x:c r="IYT112" s="7"/>
      <x:c r="IYU112" s="7"/>
      <x:c r="IYV112" s="7"/>
      <x:c r="IYW112" s="7"/>
      <x:c r="IYX112" s="7"/>
      <x:c r="IYY112" s="7"/>
      <x:c r="IYZ112" s="7"/>
      <x:c r="IZA112" s="7"/>
      <x:c r="IZB112" s="7"/>
      <x:c r="IZC112" s="7"/>
      <x:c r="IZD112" s="7"/>
      <x:c r="IZE112" s="7"/>
      <x:c r="IZF112" s="7"/>
      <x:c r="IZG112" s="7"/>
      <x:c r="IZH112" s="7"/>
      <x:c r="IZI112" s="7"/>
      <x:c r="IZJ112" s="7"/>
      <x:c r="IZK112" s="7"/>
      <x:c r="IZL112" s="7"/>
      <x:c r="IZM112" s="7"/>
      <x:c r="IZN112" s="7"/>
      <x:c r="IZO112" s="7"/>
      <x:c r="IZP112" s="7"/>
      <x:c r="IZQ112" s="7"/>
      <x:c r="IZR112" s="7"/>
      <x:c r="IZS112" s="7"/>
      <x:c r="IZT112" s="7"/>
      <x:c r="IZU112" s="7"/>
      <x:c r="IZV112" s="7"/>
      <x:c r="IZW112" s="7"/>
      <x:c r="IZX112" s="7"/>
      <x:c r="IZY112" s="7"/>
      <x:c r="IZZ112" s="7"/>
      <x:c r="JAA112" s="7"/>
      <x:c r="JAB112" s="7"/>
      <x:c r="JAC112" s="7"/>
      <x:c r="JAD112" s="7"/>
      <x:c r="JAE112" s="7"/>
      <x:c r="JAF112" s="7"/>
      <x:c r="JAG112" s="7"/>
      <x:c r="JAH112" s="7"/>
      <x:c r="JAI112" s="7"/>
      <x:c r="JAJ112" s="7"/>
      <x:c r="JAK112" s="7"/>
      <x:c r="JAL112" s="7"/>
      <x:c r="JAM112" s="7"/>
      <x:c r="JAN112" s="7"/>
      <x:c r="JAO112" s="7"/>
      <x:c r="JAP112" s="7"/>
      <x:c r="JAQ112" s="7"/>
      <x:c r="JAR112" s="7"/>
      <x:c r="JAS112" s="7"/>
      <x:c r="JAT112" s="7"/>
      <x:c r="JAU112" s="7"/>
      <x:c r="JAV112" s="7"/>
      <x:c r="JAW112" s="7"/>
      <x:c r="JAX112" s="7"/>
      <x:c r="JAY112" s="7"/>
      <x:c r="JAZ112" s="7"/>
      <x:c r="JBA112" s="7"/>
      <x:c r="JBB112" s="7"/>
      <x:c r="JBC112" s="7"/>
      <x:c r="JBD112" s="7"/>
      <x:c r="JBE112" s="7"/>
      <x:c r="JBF112" s="7"/>
      <x:c r="JBG112" s="7"/>
      <x:c r="JBH112" s="7"/>
      <x:c r="JBI112" s="7"/>
      <x:c r="JBJ112" s="7"/>
      <x:c r="JBK112" s="7"/>
      <x:c r="JBL112" s="7"/>
      <x:c r="JBM112" s="7"/>
      <x:c r="JBN112" s="7"/>
      <x:c r="JBO112" s="7"/>
      <x:c r="JBP112" s="7"/>
      <x:c r="JBQ112" s="7"/>
      <x:c r="JBR112" s="7"/>
      <x:c r="JBS112" s="7"/>
      <x:c r="JBT112" s="7"/>
      <x:c r="JBU112" s="7"/>
      <x:c r="JBV112" s="7"/>
      <x:c r="JBW112" s="7"/>
      <x:c r="JBX112" s="7"/>
      <x:c r="JBY112" s="7"/>
      <x:c r="JBZ112" s="7"/>
      <x:c r="JCA112" s="7"/>
      <x:c r="JCB112" s="7"/>
      <x:c r="JCC112" s="7"/>
      <x:c r="JCD112" s="7"/>
      <x:c r="JCE112" s="7"/>
      <x:c r="JCF112" s="7"/>
      <x:c r="JCG112" s="7"/>
      <x:c r="JCH112" s="7"/>
      <x:c r="JCI112" s="7"/>
      <x:c r="JCJ112" s="7"/>
      <x:c r="JCK112" s="7"/>
      <x:c r="JCL112" s="7"/>
      <x:c r="JCM112" s="7"/>
      <x:c r="JCN112" s="7"/>
      <x:c r="JCO112" s="7"/>
      <x:c r="JCP112" s="7"/>
      <x:c r="JCQ112" s="7"/>
      <x:c r="JCR112" s="7"/>
      <x:c r="JCS112" s="7"/>
      <x:c r="JCT112" s="7"/>
      <x:c r="JCU112" s="7"/>
      <x:c r="JCV112" s="7"/>
      <x:c r="JCW112" s="7"/>
      <x:c r="JCX112" s="7"/>
      <x:c r="JCY112" s="7"/>
      <x:c r="JCZ112" s="7"/>
      <x:c r="JDA112" s="7"/>
      <x:c r="JDB112" s="7"/>
      <x:c r="JDC112" s="7"/>
      <x:c r="JDD112" s="7"/>
      <x:c r="JDE112" s="7"/>
      <x:c r="JDF112" s="7"/>
      <x:c r="JDG112" s="7"/>
      <x:c r="JDH112" s="7"/>
      <x:c r="JDI112" s="7"/>
      <x:c r="JDJ112" s="7"/>
      <x:c r="JDK112" s="7"/>
      <x:c r="JDL112" s="7"/>
      <x:c r="JDM112" s="7"/>
      <x:c r="JDN112" s="7"/>
      <x:c r="JDO112" s="7"/>
      <x:c r="JDP112" s="7"/>
      <x:c r="JDQ112" s="7"/>
      <x:c r="JDR112" s="7"/>
      <x:c r="JDS112" s="7"/>
      <x:c r="JDT112" s="7"/>
      <x:c r="JDU112" s="7"/>
      <x:c r="JDV112" s="7"/>
      <x:c r="JDW112" s="7"/>
      <x:c r="JDX112" s="7"/>
      <x:c r="JDY112" s="7"/>
      <x:c r="JDZ112" s="7"/>
      <x:c r="JEA112" s="7"/>
      <x:c r="JEB112" s="7"/>
      <x:c r="JEC112" s="7"/>
      <x:c r="JED112" s="7"/>
      <x:c r="JEE112" s="7"/>
      <x:c r="JEF112" s="7"/>
      <x:c r="JEG112" s="7"/>
      <x:c r="JEH112" s="7"/>
      <x:c r="JEI112" s="7"/>
      <x:c r="JEJ112" s="7"/>
      <x:c r="JEK112" s="7"/>
      <x:c r="JEL112" s="7"/>
      <x:c r="JEM112" s="7"/>
      <x:c r="JEN112" s="7"/>
      <x:c r="JEO112" s="7"/>
      <x:c r="JEP112" s="7"/>
      <x:c r="JEQ112" s="7"/>
      <x:c r="JER112" s="7"/>
      <x:c r="JES112" s="7"/>
      <x:c r="JET112" s="7"/>
      <x:c r="JEU112" s="7"/>
      <x:c r="JEV112" s="7"/>
      <x:c r="JEW112" s="7"/>
      <x:c r="JEX112" s="7"/>
      <x:c r="JEY112" s="7"/>
      <x:c r="JEZ112" s="7"/>
      <x:c r="JFA112" s="7"/>
      <x:c r="JFB112" s="7"/>
      <x:c r="JFC112" s="7"/>
      <x:c r="JFD112" s="7"/>
      <x:c r="JFE112" s="7"/>
      <x:c r="JFF112" s="7"/>
      <x:c r="JFG112" s="7"/>
      <x:c r="JFH112" s="7"/>
      <x:c r="JFI112" s="7"/>
      <x:c r="JFJ112" s="7"/>
      <x:c r="JFK112" s="7"/>
      <x:c r="JFL112" s="7"/>
      <x:c r="JFM112" s="7"/>
      <x:c r="JFN112" s="7"/>
      <x:c r="JFO112" s="7"/>
      <x:c r="JFP112" s="7"/>
      <x:c r="JFQ112" s="7"/>
      <x:c r="JFR112" s="7"/>
      <x:c r="JFS112" s="7"/>
      <x:c r="JFT112" s="7"/>
      <x:c r="JFU112" s="7"/>
      <x:c r="JFV112" s="7"/>
      <x:c r="JFW112" s="7"/>
      <x:c r="JFX112" s="7"/>
      <x:c r="JFY112" s="7"/>
      <x:c r="JFZ112" s="7"/>
      <x:c r="JGA112" s="7"/>
      <x:c r="JGB112" s="7"/>
      <x:c r="JGC112" s="7"/>
      <x:c r="JGD112" s="7"/>
      <x:c r="JGE112" s="7"/>
      <x:c r="JGF112" s="7"/>
      <x:c r="JGG112" s="7"/>
      <x:c r="JGH112" s="7"/>
      <x:c r="JGI112" s="7"/>
      <x:c r="JGJ112" s="7"/>
      <x:c r="JGK112" s="7"/>
      <x:c r="JGL112" s="7"/>
      <x:c r="JGM112" s="7"/>
      <x:c r="JGN112" s="7"/>
      <x:c r="JGO112" s="7"/>
      <x:c r="JGP112" s="7"/>
      <x:c r="JGQ112" s="7"/>
      <x:c r="JGR112" s="7"/>
      <x:c r="JGS112" s="7"/>
      <x:c r="JGT112" s="7"/>
      <x:c r="JGU112" s="7"/>
      <x:c r="JGV112" s="7"/>
      <x:c r="JGW112" s="7"/>
      <x:c r="JGX112" s="7"/>
      <x:c r="JGY112" s="7"/>
      <x:c r="JGZ112" s="7"/>
      <x:c r="JHA112" s="7"/>
      <x:c r="JHB112" s="7"/>
      <x:c r="JHC112" s="7"/>
      <x:c r="JHD112" s="7"/>
      <x:c r="JHE112" s="7"/>
      <x:c r="JHF112" s="7"/>
      <x:c r="JHG112" s="7"/>
      <x:c r="JHH112" s="7"/>
      <x:c r="JHI112" s="7"/>
      <x:c r="JHJ112" s="7"/>
      <x:c r="JHK112" s="7"/>
      <x:c r="JHL112" s="7"/>
      <x:c r="JHM112" s="7"/>
      <x:c r="JHN112" s="7"/>
      <x:c r="JHO112" s="7"/>
      <x:c r="JHP112" s="7"/>
      <x:c r="JHQ112" s="7"/>
      <x:c r="JHR112" s="7"/>
      <x:c r="JHS112" s="7"/>
      <x:c r="JHT112" s="7"/>
      <x:c r="JHU112" s="7"/>
      <x:c r="JHV112" s="7"/>
      <x:c r="JHW112" s="7"/>
      <x:c r="JHX112" s="7"/>
      <x:c r="JHY112" s="7"/>
      <x:c r="JHZ112" s="7"/>
      <x:c r="JIA112" s="7"/>
      <x:c r="JIB112" s="7"/>
      <x:c r="JIC112" s="7"/>
      <x:c r="JID112" s="7"/>
      <x:c r="JIE112" s="7"/>
      <x:c r="JIF112" s="7"/>
      <x:c r="JIG112" s="7"/>
      <x:c r="JIH112" s="7"/>
      <x:c r="JII112" s="7"/>
      <x:c r="JIJ112" s="7"/>
      <x:c r="JIK112" s="7"/>
      <x:c r="JIL112" s="7"/>
      <x:c r="JIM112" s="7"/>
      <x:c r="JIN112" s="7"/>
      <x:c r="JIO112" s="7"/>
      <x:c r="JIP112" s="7"/>
      <x:c r="JIQ112" s="7"/>
      <x:c r="JIR112" s="7"/>
      <x:c r="JIS112" s="7"/>
      <x:c r="JIT112" s="7"/>
      <x:c r="JIU112" s="7"/>
      <x:c r="JIV112" s="7"/>
      <x:c r="JIW112" s="7"/>
      <x:c r="JIX112" s="7"/>
      <x:c r="JIY112" s="7"/>
      <x:c r="JIZ112" s="7"/>
      <x:c r="JJA112" s="7"/>
      <x:c r="JJB112" s="7"/>
      <x:c r="JJC112" s="7"/>
      <x:c r="JJD112" s="7"/>
      <x:c r="JJE112" s="7"/>
      <x:c r="JJF112" s="7"/>
      <x:c r="JJG112" s="7"/>
      <x:c r="JJH112" s="7"/>
      <x:c r="JJI112" s="7"/>
      <x:c r="JJJ112" s="7"/>
      <x:c r="JJK112" s="7"/>
      <x:c r="JJL112" s="7"/>
      <x:c r="JJM112" s="7"/>
      <x:c r="JJN112" s="7"/>
      <x:c r="JJO112" s="7"/>
      <x:c r="JJP112" s="7"/>
      <x:c r="JJQ112" s="7"/>
      <x:c r="JJR112" s="7"/>
      <x:c r="JJS112" s="7"/>
      <x:c r="JJT112" s="7"/>
      <x:c r="JJU112" s="7"/>
      <x:c r="JJV112" s="7"/>
      <x:c r="JJW112" s="7"/>
      <x:c r="JJX112" s="7"/>
      <x:c r="JJY112" s="7"/>
      <x:c r="JJZ112" s="7"/>
      <x:c r="JKA112" s="7"/>
      <x:c r="JKB112" s="7"/>
      <x:c r="JKC112" s="7"/>
      <x:c r="JKD112" s="7"/>
      <x:c r="JKE112" s="7"/>
      <x:c r="JKF112" s="7"/>
      <x:c r="JKG112" s="7"/>
      <x:c r="JKH112" s="7"/>
      <x:c r="JKI112" s="7"/>
      <x:c r="JKJ112" s="7"/>
      <x:c r="JKK112" s="7"/>
      <x:c r="JKL112" s="7"/>
      <x:c r="JKM112" s="7"/>
      <x:c r="JKN112" s="7"/>
      <x:c r="JKO112" s="7"/>
      <x:c r="JKP112" s="7"/>
      <x:c r="JKQ112" s="7"/>
      <x:c r="JKR112" s="7"/>
      <x:c r="JKS112" s="7"/>
      <x:c r="JKT112" s="7"/>
      <x:c r="JKU112" s="7"/>
      <x:c r="JKV112" s="7"/>
      <x:c r="JKW112" s="7"/>
      <x:c r="JKX112" s="7"/>
      <x:c r="JKY112" s="7"/>
      <x:c r="JKZ112" s="7"/>
      <x:c r="JLA112" s="7"/>
      <x:c r="JLB112" s="7"/>
      <x:c r="JLC112" s="7"/>
      <x:c r="JLD112" s="7"/>
      <x:c r="JLE112" s="7"/>
      <x:c r="JLF112" s="7"/>
      <x:c r="JLG112" s="7"/>
      <x:c r="JLH112" s="7"/>
      <x:c r="JLI112" s="7"/>
      <x:c r="JLJ112" s="7"/>
      <x:c r="JLK112" s="7"/>
      <x:c r="JLL112" s="7"/>
      <x:c r="JLM112" s="7"/>
      <x:c r="JLN112" s="7"/>
      <x:c r="JLO112" s="7"/>
      <x:c r="JLP112" s="7"/>
      <x:c r="JLQ112" s="7"/>
      <x:c r="JLR112" s="7"/>
      <x:c r="JLS112" s="7"/>
      <x:c r="JLT112" s="7"/>
      <x:c r="JLU112" s="7"/>
      <x:c r="JLV112" s="7"/>
      <x:c r="JLW112" s="7"/>
      <x:c r="JLX112" s="7"/>
      <x:c r="JLY112" s="7"/>
      <x:c r="JLZ112" s="7"/>
      <x:c r="JMA112" s="7"/>
      <x:c r="JMB112" s="7"/>
      <x:c r="JMC112" s="7"/>
      <x:c r="JMD112" s="7"/>
      <x:c r="JME112" s="7"/>
      <x:c r="JMF112" s="7"/>
      <x:c r="JMG112" s="7"/>
      <x:c r="JMH112" s="7"/>
      <x:c r="JMI112" s="7"/>
      <x:c r="JMJ112" s="7"/>
      <x:c r="JMK112" s="7"/>
      <x:c r="JML112" s="7"/>
      <x:c r="JMM112" s="7"/>
      <x:c r="JMN112" s="7"/>
      <x:c r="JMO112" s="7"/>
      <x:c r="JMP112" s="7"/>
      <x:c r="JMQ112" s="7"/>
      <x:c r="JMR112" s="7"/>
      <x:c r="JMS112" s="7"/>
      <x:c r="JMT112" s="7"/>
      <x:c r="JMU112" s="7"/>
      <x:c r="JMV112" s="7"/>
      <x:c r="JMW112" s="7"/>
      <x:c r="JMX112" s="7"/>
      <x:c r="JMY112" s="7"/>
      <x:c r="JMZ112" s="7"/>
      <x:c r="JNA112" s="7"/>
      <x:c r="JNB112" s="7"/>
      <x:c r="JNC112" s="7"/>
      <x:c r="JND112" s="7"/>
      <x:c r="JNE112" s="7"/>
      <x:c r="JNF112" s="7"/>
      <x:c r="JNG112" s="7"/>
      <x:c r="JNH112" s="7"/>
      <x:c r="JNI112" s="7"/>
      <x:c r="JNJ112" s="7"/>
      <x:c r="JNK112" s="7"/>
      <x:c r="JNL112" s="7"/>
      <x:c r="JNM112" s="7"/>
      <x:c r="JNN112" s="7"/>
      <x:c r="JNO112" s="7"/>
      <x:c r="JNP112" s="7"/>
      <x:c r="JNQ112" s="7"/>
      <x:c r="JNR112" s="7"/>
      <x:c r="JNS112" s="7"/>
      <x:c r="JNT112" s="7"/>
      <x:c r="JNU112" s="7"/>
      <x:c r="JNV112" s="7"/>
      <x:c r="JNW112" s="7"/>
      <x:c r="JNX112" s="7"/>
      <x:c r="JNY112" s="7"/>
      <x:c r="JNZ112" s="7"/>
      <x:c r="JOA112" s="7"/>
      <x:c r="JOB112" s="7"/>
      <x:c r="JOC112" s="7"/>
      <x:c r="JOD112" s="7"/>
      <x:c r="JOE112" s="7"/>
      <x:c r="JOF112" s="7"/>
      <x:c r="JOG112" s="7"/>
      <x:c r="JOH112" s="7"/>
      <x:c r="JOI112" s="7"/>
      <x:c r="JOJ112" s="7"/>
      <x:c r="JOK112" s="7"/>
      <x:c r="JOL112" s="7"/>
      <x:c r="JOM112" s="7"/>
      <x:c r="JON112" s="7"/>
      <x:c r="JOO112" s="7"/>
      <x:c r="JOP112" s="7"/>
      <x:c r="JOQ112" s="7"/>
      <x:c r="JOR112" s="7"/>
      <x:c r="JOS112" s="7"/>
      <x:c r="JOT112" s="7"/>
      <x:c r="JOU112" s="7"/>
      <x:c r="JOV112" s="7"/>
      <x:c r="JOW112" s="7"/>
      <x:c r="JOX112" s="7"/>
      <x:c r="JOY112" s="7"/>
      <x:c r="JOZ112" s="7"/>
      <x:c r="JPA112" s="7"/>
      <x:c r="JPB112" s="7"/>
      <x:c r="JPC112" s="7"/>
      <x:c r="JPD112" s="7"/>
      <x:c r="JPE112" s="7"/>
      <x:c r="JPF112" s="7"/>
      <x:c r="JPG112" s="7"/>
      <x:c r="JPH112" s="7"/>
      <x:c r="JPI112" s="7"/>
      <x:c r="JPJ112" s="7"/>
      <x:c r="JPK112" s="7"/>
      <x:c r="JPL112" s="7"/>
      <x:c r="JPM112" s="7"/>
      <x:c r="JPN112" s="7"/>
      <x:c r="JPO112" s="7"/>
      <x:c r="JPP112" s="7"/>
      <x:c r="JPQ112" s="7"/>
      <x:c r="JPR112" s="7"/>
      <x:c r="JPS112" s="7"/>
      <x:c r="JPT112" s="7"/>
      <x:c r="JPU112" s="7"/>
      <x:c r="JPV112" s="7"/>
      <x:c r="JPW112" s="7"/>
      <x:c r="JPX112" s="7"/>
      <x:c r="JPY112" s="7"/>
      <x:c r="JPZ112" s="7"/>
      <x:c r="JQA112" s="7"/>
      <x:c r="JQB112" s="7"/>
      <x:c r="JQC112" s="7"/>
      <x:c r="JQD112" s="7"/>
      <x:c r="JQE112" s="7"/>
      <x:c r="JQF112" s="7"/>
      <x:c r="JQG112" s="7"/>
      <x:c r="JQH112" s="7"/>
      <x:c r="JQI112" s="7"/>
      <x:c r="JQJ112" s="7"/>
      <x:c r="JQK112" s="7"/>
      <x:c r="JQL112" s="7"/>
      <x:c r="JQM112" s="7"/>
      <x:c r="JQN112" s="7"/>
      <x:c r="JQO112" s="7"/>
      <x:c r="JQP112" s="7"/>
      <x:c r="JQQ112" s="7"/>
      <x:c r="JQR112" s="7"/>
      <x:c r="JQS112" s="7"/>
      <x:c r="JQT112" s="7"/>
      <x:c r="JQU112" s="7"/>
      <x:c r="JQV112" s="7"/>
      <x:c r="JQW112" s="7"/>
      <x:c r="JQX112" s="7"/>
      <x:c r="JQY112" s="7"/>
      <x:c r="JQZ112" s="7"/>
      <x:c r="JRA112" s="7"/>
      <x:c r="JRB112" s="7"/>
      <x:c r="JRC112" s="7"/>
      <x:c r="JRD112" s="7"/>
      <x:c r="JRE112" s="7"/>
      <x:c r="JRF112" s="7"/>
      <x:c r="JRG112" s="7"/>
      <x:c r="JRH112" s="7"/>
      <x:c r="JRI112" s="7"/>
      <x:c r="JRJ112" s="7"/>
      <x:c r="JRK112" s="7"/>
      <x:c r="JRL112" s="7"/>
      <x:c r="JRM112" s="7"/>
      <x:c r="JRN112" s="7"/>
      <x:c r="JRO112" s="7"/>
      <x:c r="JRP112" s="7"/>
      <x:c r="JRQ112" s="7"/>
      <x:c r="JRR112" s="7"/>
      <x:c r="JRS112" s="7"/>
      <x:c r="JRT112" s="7"/>
      <x:c r="JRU112" s="7"/>
      <x:c r="JRV112" s="7"/>
      <x:c r="JRW112" s="7"/>
      <x:c r="JRX112" s="7"/>
      <x:c r="JRY112" s="7"/>
      <x:c r="JRZ112" s="7"/>
      <x:c r="JSA112" s="7"/>
      <x:c r="JSB112" s="7"/>
      <x:c r="JSC112" s="7"/>
      <x:c r="JSD112" s="7"/>
      <x:c r="JSE112" s="7"/>
      <x:c r="JSF112" s="7"/>
      <x:c r="JSG112" s="7"/>
      <x:c r="JSH112" s="7"/>
      <x:c r="JSI112" s="7"/>
      <x:c r="JSJ112" s="7"/>
      <x:c r="JSK112" s="7"/>
      <x:c r="JSL112" s="7"/>
      <x:c r="JSM112" s="7"/>
      <x:c r="JSN112" s="7"/>
      <x:c r="JSO112" s="7"/>
      <x:c r="JSP112" s="7"/>
      <x:c r="JSQ112" s="7"/>
      <x:c r="JSR112" s="7"/>
      <x:c r="JSS112" s="7"/>
      <x:c r="JST112" s="7"/>
      <x:c r="JSU112" s="7"/>
      <x:c r="JSV112" s="7"/>
      <x:c r="JSW112" s="7"/>
      <x:c r="JSX112" s="7"/>
      <x:c r="JSY112" s="7"/>
      <x:c r="JSZ112" s="7"/>
      <x:c r="JTA112" s="7"/>
      <x:c r="JTB112" s="7"/>
      <x:c r="JTC112" s="7"/>
      <x:c r="JTD112" s="7"/>
      <x:c r="JTE112" s="7"/>
      <x:c r="JTF112" s="7"/>
      <x:c r="JTG112" s="7"/>
      <x:c r="JTH112" s="7"/>
      <x:c r="JTI112" s="7"/>
      <x:c r="JTJ112" s="7"/>
      <x:c r="JTK112" s="7"/>
      <x:c r="JTL112" s="7"/>
      <x:c r="JTM112" s="7"/>
      <x:c r="JTN112" s="7"/>
      <x:c r="JTO112" s="7"/>
      <x:c r="JTP112" s="7"/>
      <x:c r="JTQ112" s="7"/>
      <x:c r="JTR112" s="7"/>
      <x:c r="JTS112" s="7"/>
      <x:c r="JTT112" s="7"/>
      <x:c r="JTU112" s="7"/>
      <x:c r="JTV112" s="7"/>
      <x:c r="JTW112" s="7"/>
      <x:c r="JTX112" s="7"/>
      <x:c r="JTY112" s="7"/>
      <x:c r="JTZ112" s="7"/>
      <x:c r="JUA112" s="7"/>
      <x:c r="JUB112" s="7"/>
      <x:c r="JUC112" s="7"/>
      <x:c r="JUD112" s="7"/>
      <x:c r="JUE112" s="7"/>
      <x:c r="JUF112" s="7"/>
      <x:c r="JUG112" s="7"/>
      <x:c r="JUH112" s="7"/>
      <x:c r="JUI112" s="7"/>
      <x:c r="JUJ112" s="7"/>
      <x:c r="JUK112" s="7"/>
      <x:c r="JUL112" s="7"/>
      <x:c r="JUM112" s="7"/>
      <x:c r="JUN112" s="7"/>
      <x:c r="JUO112" s="7"/>
      <x:c r="JUP112" s="7"/>
      <x:c r="JUQ112" s="7"/>
      <x:c r="JUR112" s="7"/>
      <x:c r="JUS112" s="7"/>
      <x:c r="JUT112" s="7"/>
      <x:c r="JUU112" s="7"/>
      <x:c r="JUV112" s="7"/>
      <x:c r="JUW112" s="7"/>
      <x:c r="JUX112" s="7"/>
      <x:c r="JUY112" s="7"/>
      <x:c r="JUZ112" s="7"/>
      <x:c r="JVA112" s="7"/>
      <x:c r="JVB112" s="7"/>
      <x:c r="JVC112" s="7"/>
      <x:c r="JVD112" s="7"/>
      <x:c r="JVE112" s="7"/>
      <x:c r="JVF112" s="7"/>
      <x:c r="JVG112" s="7"/>
      <x:c r="JVH112" s="7"/>
      <x:c r="JVI112" s="7"/>
      <x:c r="JVJ112" s="7"/>
      <x:c r="JVK112" s="7"/>
      <x:c r="JVL112" s="7"/>
      <x:c r="JVM112" s="7"/>
      <x:c r="JVN112" s="7"/>
      <x:c r="JVO112" s="7"/>
      <x:c r="JVP112" s="7"/>
      <x:c r="JVQ112" s="7"/>
      <x:c r="JVR112" s="7"/>
      <x:c r="JVS112" s="7"/>
      <x:c r="JVT112" s="7"/>
      <x:c r="JVU112" s="7"/>
      <x:c r="JVV112" s="7"/>
      <x:c r="JVW112" s="7"/>
      <x:c r="JVX112" s="7"/>
      <x:c r="JVY112" s="7"/>
      <x:c r="JVZ112" s="7"/>
      <x:c r="JWA112" s="7"/>
      <x:c r="JWB112" s="7"/>
      <x:c r="JWC112" s="7"/>
      <x:c r="JWD112" s="7"/>
      <x:c r="JWE112" s="7"/>
      <x:c r="JWF112" s="7"/>
      <x:c r="JWG112" s="7"/>
      <x:c r="JWH112" s="7"/>
      <x:c r="JWI112" s="7"/>
      <x:c r="JWJ112" s="7"/>
      <x:c r="JWK112" s="7"/>
      <x:c r="JWL112" s="7"/>
      <x:c r="JWM112" s="7"/>
      <x:c r="JWN112" s="7"/>
      <x:c r="JWO112" s="7"/>
      <x:c r="JWP112" s="7"/>
      <x:c r="JWQ112" s="7"/>
      <x:c r="JWR112" s="7"/>
      <x:c r="JWS112" s="7"/>
      <x:c r="JWT112" s="7"/>
      <x:c r="JWU112" s="7"/>
      <x:c r="JWV112" s="7"/>
      <x:c r="JWW112" s="7"/>
      <x:c r="JWX112" s="7"/>
      <x:c r="JWY112" s="7"/>
      <x:c r="JWZ112" s="7"/>
      <x:c r="JXA112" s="7"/>
      <x:c r="JXB112" s="7"/>
      <x:c r="JXC112" s="7"/>
      <x:c r="JXD112" s="7"/>
      <x:c r="JXE112" s="7"/>
      <x:c r="JXF112" s="7"/>
      <x:c r="JXG112" s="7"/>
      <x:c r="JXH112" s="7"/>
      <x:c r="JXI112" s="7"/>
      <x:c r="JXJ112" s="7"/>
      <x:c r="JXK112" s="7"/>
      <x:c r="JXL112" s="7"/>
      <x:c r="JXM112" s="7"/>
      <x:c r="JXN112" s="7"/>
      <x:c r="JXO112" s="7"/>
      <x:c r="JXP112" s="7"/>
      <x:c r="JXQ112" s="7"/>
      <x:c r="JXR112" s="7"/>
      <x:c r="JXS112" s="7"/>
      <x:c r="JXT112" s="7"/>
      <x:c r="JXU112" s="7"/>
      <x:c r="JXV112" s="7"/>
      <x:c r="JXW112" s="7"/>
      <x:c r="JXX112" s="7"/>
      <x:c r="JXY112" s="7"/>
      <x:c r="JXZ112" s="7"/>
      <x:c r="JYA112" s="7"/>
      <x:c r="JYB112" s="7"/>
      <x:c r="JYC112" s="7"/>
      <x:c r="JYD112" s="7"/>
      <x:c r="JYE112" s="7"/>
      <x:c r="JYF112" s="7"/>
      <x:c r="JYG112" s="7"/>
      <x:c r="JYH112" s="7"/>
      <x:c r="JYI112" s="7"/>
      <x:c r="JYJ112" s="7"/>
      <x:c r="JYK112" s="7"/>
      <x:c r="JYL112" s="7"/>
      <x:c r="JYM112" s="7"/>
      <x:c r="JYN112" s="7"/>
      <x:c r="JYO112" s="7"/>
      <x:c r="JYP112" s="7"/>
      <x:c r="JYQ112" s="7"/>
      <x:c r="JYR112" s="7"/>
      <x:c r="JYS112" s="7"/>
      <x:c r="JYT112" s="7"/>
      <x:c r="JYU112" s="7"/>
      <x:c r="JYV112" s="7"/>
      <x:c r="JYW112" s="7"/>
      <x:c r="JYX112" s="7"/>
      <x:c r="JYY112" s="7"/>
      <x:c r="JYZ112" s="7"/>
      <x:c r="JZA112" s="7"/>
      <x:c r="JZB112" s="7"/>
      <x:c r="JZC112" s="7"/>
      <x:c r="JZD112" s="7"/>
      <x:c r="JZE112" s="7"/>
      <x:c r="JZF112" s="7"/>
      <x:c r="JZG112" s="7"/>
      <x:c r="JZH112" s="7"/>
      <x:c r="JZI112" s="7"/>
      <x:c r="JZJ112" s="7"/>
      <x:c r="JZK112" s="7"/>
      <x:c r="JZL112" s="7"/>
      <x:c r="JZM112" s="7"/>
      <x:c r="JZN112" s="7"/>
      <x:c r="JZO112" s="7"/>
      <x:c r="JZP112" s="7"/>
      <x:c r="JZQ112" s="7"/>
      <x:c r="JZR112" s="7"/>
      <x:c r="JZS112" s="7"/>
      <x:c r="JZT112" s="7"/>
      <x:c r="JZU112" s="7"/>
      <x:c r="JZV112" s="7"/>
      <x:c r="JZW112" s="7"/>
      <x:c r="JZX112" s="7"/>
      <x:c r="JZY112" s="7"/>
      <x:c r="JZZ112" s="7"/>
      <x:c r="KAA112" s="7"/>
      <x:c r="KAB112" s="7"/>
      <x:c r="KAC112" s="7"/>
      <x:c r="KAD112" s="7"/>
      <x:c r="KAE112" s="7"/>
      <x:c r="KAF112" s="7"/>
      <x:c r="KAG112" s="7"/>
      <x:c r="KAH112" s="7"/>
      <x:c r="KAI112" s="7"/>
      <x:c r="KAJ112" s="7"/>
      <x:c r="KAK112" s="7"/>
      <x:c r="KAL112" s="7"/>
      <x:c r="KAM112" s="7"/>
      <x:c r="KAN112" s="7"/>
      <x:c r="KAO112" s="7"/>
      <x:c r="KAP112" s="7"/>
      <x:c r="KAQ112" s="7"/>
      <x:c r="KAR112" s="7"/>
      <x:c r="KAS112" s="7"/>
      <x:c r="KAT112" s="7"/>
      <x:c r="KAU112" s="7"/>
      <x:c r="KAV112" s="7"/>
      <x:c r="KAW112" s="7"/>
      <x:c r="KAX112" s="7"/>
      <x:c r="KAY112" s="7"/>
      <x:c r="KAZ112" s="7"/>
      <x:c r="KBA112" s="7"/>
      <x:c r="KBB112" s="7"/>
      <x:c r="KBC112" s="7"/>
      <x:c r="KBD112" s="7"/>
      <x:c r="KBE112" s="7"/>
      <x:c r="KBF112" s="7"/>
      <x:c r="KBG112" s="7"/>
      <x:c r="KBH112" s="7"/>
      <x:c r="KBI112" s="7"/>
      <x:c r="KBJ112" s="7"/>
      <x:c r="KBK112" s="7"/>
      <x:c r="KBL112" s="7"/>
      <x:c r="KBM112" s="7"/>
      <x:c r="KBN112" s="7"/>
      <x:c r="KBO112" s="7"/>
      <x:c r="KBP112" s="7"/>
      <x:c r="KBQ112" s="7"/>
      <x:c r="KBR112" s="7"/>
      <x:c r="KBS112" s="7"/>
      <x:c r="KBT112" s="7"/>
      <x:c r="KBU112" s="7"/>
      <x:c r="KBV112" s="7"/>
      <x:c r="KBW112" s="7"/>
      <x:c r="KBX112" s="7"/>
      <x:c r="KBY112" s="7"/>
      <x:c r="KBZ112" s="7"/>
      <x:c r="KCA112" s="7"/>
      <x:c r="KCB112" s="7"/>
      <x:c r="KCC112" s="7"/>
      <x:c r="KCD112" s="7"/>
      <x:c r="KCE112" s="7"/>
      <x:c r="KCF112" s="7"/>
      <x:c r="KCG112" s="7"/>
      <x:c r="KCH112" s="7"/>
      <x:c r="KCI112" s="7"/>
      <x:c r="KCJ112" s="7"/>
      <x:c r="KCK112" s="7"/>
      <x:c r="KCL112" s="7"/>
      <x:c r="KCM112" s="7"/>
      <x:c r="KCN112" s="7"/>
      <x:c r="KCO112" s="7"/>
      <x:c r="KCP112" s="7"/>
      <x:c r="KCQ112" s="7"/>
      <x:c r="KCR112" s="7"/>
      <x:c r="KCS112" s="7"/>
      <x:c r="KCT112" s="7"/>
      <x:c r="KCU112" s="7"/>
      <x:c r="KCV112" s="7"/>
      <x:c r="KCW112" s="7"/>
      <x:c r="KCX112" s="7"/>
      <x:c r="KCY112" s="7"/>
      <x:c r="KCZ112" s="7"/>
      <x:c r="KDA112" s="7"/>
      <x:c r="KDB112" s="7"/>
      <x:c r="KDC112" s="7"/>
      <x:c r="KDD112" s="7"/>
      <x:c r="KDE112" s="7"/>
      <x:c r="KDF112" s="7"/>
      <x:c r="KDG112" s="7"/>
      <x:c r="KDH112" s="7"/>
      <x:c r="KDI112" s="7"/>
      <x:c r="KDJ112" s="7"/>
      <x:c r="KDK112" s="7"/>
      <x:c r="KDL112" s="7"/>
      <x:c r="KDM112" s="7"/>
      <x:c r="KDN112" s="7"/>
      <x:c r="KDO112" s="7"/>
      <x:c r="KDP112" s="7"/>
      <x:c r="KDQ112" s="7"/>
      <x:c r="KDR112" s="7"/>
      <x:c r="KDS112" s="7"/>
      <x:c r="KDT112" s="7"/>
      <x:c r="KDU112" s="7"/>
      <x:c r="KDV112" s="7"/>
      <x:c r="KDW112" s="7"/>
      <x:c r="KDX112" s="7"/>
      <x:c r="KDY112" s="7"/>
      <x:c r="KDZ112" s="7"/>
      <x:c r="KEA112" s="7"/>
      <x:c r="KEB112" s="7"/>
      <x:c r="KEC112" s="7"/>
      <x:c r="KED112" s="7"/>
      <x:c r="KEE112" s="7"/>
      <x:c r="KEF112" s="7"/>
      <x:c r="KEG112" s="7"/>
      <x:c r="KEH112" s="7"/>
      <x:c r="KEI112" s="7"/>
      <x:c r="KEJ112" s="7"/>
      <x:c r="KEK112" s="7"/>
      <x:c r="KEL112" s="7"/>
      <x:c r="KEM112" s="7"/>
      <x:c r="KEN112" s="7"/>
      <x:c r="KEO112" s="7"/>
      <x:c r="KEP112" s="7"/>
      <x:c r="KEQ112" s="7"/>
      <x:c r="KER112" s="7"/>
      <x:c r="KES112" s="7"/>
      <x:c r="KET112" s="7"/>
      <x:c r="KEU112" s="7"/>
      <x:c r="KEV112" s="7"/>
      <x:c r="KEW112" s="7"/>
      <x:c r="KEX112" s="7"/>
      <x:c r="KEY112" s="7"/>
      <x:c r="KEZ112" s="7"/>
      <x:c r="KFA112" s="7"/>
      <x:c r="KFB112" s="7"/>
      <x:c r="KFC112" s="7"/>
      <x:c r="KFD112" s="7"/>
      <x:c r="KFE112" s="7"/>
      <x:c r="KFF112" s="7"/>
      <x:c r="KFG112" s="7"/>
      <x:c r="KFH112" s="7"/>
      <x:c r="KFI112" s="7"/>
      <x:c r="KFJ112" s="7"/>
      <x:c r="KFK112" s="7"/>
      <x:c r="KFL112" s="7"/>
      <x:c r="KFM112" s="7"/>
      <x:c r="KFN112" s="7"/>
      <x:c r="KFO112" s="7"/>
      <x:c r="KFP112" s="7"/>
      <x:c r="KFQ112" s="7"/>
      <x:c r="KFR112" s="7"/>
      <x:c r="KFS112" s="7"/>
      <x:c r="KFT112" s="7"/>
      <x:c r="KFU112" s="7"/>
      <x:c r="KFV112" s="7"/>
      <x:c r="KFW112" s="7"/>
      <x:c r="KFX112" s="7"/>
      <x:c r="KFY112" s="7"/>
      <x:c r="KFZ112" s="7"/>
      <x:c r="KGA112" s="7"/>
      <x:c r="KGB112" s="7"/>
      <x:c r="KGC112" s="7"/>
      <x:c r="KGD112" s="7"/>
      <x:c r="KGE112" s="7"/>
      <x:c r="KGF112" s="7"/>
      <x:c r="KGG112" s="7"/>
      <x:c r="KGH112" s="7"/>
      <x:c r="KGI112" s="7"/>
      <x:c r="KGJ112" s="7"/>
      <x:c r="KGK112" s="7"/>
      <x:c r="KGL112" s="7"/>
      <x:c r="KGM112" s="7"/>
      <x:c r="KGN112" s="7"/>
      <x:c r="KGO112" s="7"/>
      <x:c r="KGP112" s="7"/>
      <x:c r="KGQ112" s="7"/>
      <x:c r="KGR112" s="7"/>
      <x:c r="KGS112" s="7"/>
      <x:c r="KGT112" s="7"/>
      <x:c r="KGU112" s="7"/>
      <x:c r="KGV112" s="7"/>
      <x:c r="KGW112" s="7"/>
      <x:c r="KGX112" s="7"/>
      <x:c r="KGY112" s="7"/>
      <x:c r="KGZ112" s="7"/>
      <x:c r="KHA112" s="7"/>
      <x:c r="KHB112" s="7"/>
      <x:c r="KHC112" s="7"/>
      <x:c r="KHD112" s="7"/>
      <x:c r="KHE112" s="7"/>
      <x:c r="KHF112" s="7"/>
      <x:c r="KHG112" s="7"/>
      <x:c r="KHH112" s="7"/>
      <x:c r="KHI112" s="7"/>
      <x:c r="KHJ112" s="7"/>
      <x:c r="KHK112" s="7"/>
      <x:c r="KHL112" s="7"/>
      <x:c r="KHM112" s="7"/>
      <x:c r="KHN112" s="7"/>
      <x:c r="KHO112" s="7"/>
      <x:c r="KHP112" s="7"/>
      <x:c r="KHQ112" s="7"/>
      <x:c r="KHR112" s="7"/>
      <x:c r="KHS112" s="7"/>
      <x:c r="KHT112" s="7"/>
      <x:c r="KHU112" s="7"/>
      <x:c r="KHV112" s="7"/>
      <x:c r="KHW112" s="7"/>
      <x:c r="KHX112" s="7"/>
      <x:c r="KHY112" s="7"/>
      <x:c r="KHZ112" s="7"/>
      <x:c r="KIA112" s="7"/>
      <x:c r="KIB112" s="7"/>
      <x:c r="KIC112" s="7"/>
      <x:c r="KID112" s="7"/>
      <x:c r="KIE112" s="7"/>
      <x:c r="KIF112" s="7"/>
      <x:c r="KIG112" s="7"/>
      <x:c r="KIH112" s="7"/>
      <x:c r="KII112" s="7"/>
      <x:c r="KIJ112" s="7"/>
      <x:c r="KIK112" s="7"/>
      <x:c r="KIL112" s="7"/>
      <x:c r="KIM112" s="7"/>
      <x:c r="KIN112" s="7"/>
      <x:c r="KIO112" s="7"/>
      <x:c r="KIP112" s="7"/>
      <x:c r="KIQ112" s="7"/>
      <x:c r="KIR112" s="7"/>
      <x:c r="KIS112" s="7"/>
      <x:c r="KIT112" s="7"/>
      <x:c r="KIU112" s="7"/>
      <x:c r="KIV112" s="7"/>
      <x:c r="KIW112" s="7"/>
      <x:c r="KIX112" s="7"/>
      <x:c r="KIY112" s="7"/>
      <x:c r="KIZ112" s="7"/>
      <x:c r="KJA112" s="7"/>
      <x:c r="KJB112" s="7"/>
      <x:c r="KJC112" s="7"/>
      <x:c r="KJD112" s="7"/>
      <x:c r="KJE112" s="7"/>
      <x:c r="KJF112" s="7"/>
      <x:c r="KJG112" s="7"/>
      <x:c r="KJH112" s="7"/>
      <x:c r="KJI112" s="7"/>
      <x:c r="KJJ112" s="7"/>
      <x:c r="KJK112" s="7"/>
      <x:c r="KJL112" s="7"/>
      <x:c r="KJM112" s="7"/>
      <x:c r="KJN112" s="7"/>
      <x:c r="KJO112" s="7"/>
      <x:c r="KJP112" s="7"/>
      <x:c r="KJQ112" s="7"/>
      <x:c r="KJR112" s="7"/>
      <x:c r="KJS112" s="7"/>
      <x:c r="KJT112" s="7"/>
      <x:c r="KJU112" s="7"/>
      <x:c r="KJV112" s="7"/>
      <x:c r="KJW112" s="7"/>
      <x:c r="KJX112" s="7"/>
      <x:c r="KJY112" s="7"/>
      <x:c r="KJZ112" s="7"/>
      <x:c r="KKA112" s="7"/>
      <x:c r="KKB112" s="7"/>
      <x:c r="KKC112" s="7"/>
      <x:c r="KKD112" s="7"/>
      <x:c r="KKE112" s="7"/>
      <x:c r="KKF112" s="7"/>
      <x:c r="KKG112" s="7"/>
      <x:c r="KKH112" s="7"/>
      <x:c r="KKI112" s="7"/>
      <x:c r="KKJ112" s="7"/>
      <x:c r="KKK112" s="7"/>
      <x:c r="KKL112" s="7"/>
      <x:c r="KKM112" s="7"/>
      <x:c r="KKN112" s="7"/>
      <x:c r="KKO112" s="7"/>
      <x:c r="KKP112" s="7"/>
      <x:c r="KKQ112" s="7"/>
      <x:c r="KKR112" s="7"/>
      <x:c r="KKS112" s="7"/>
      <x:c r="KKT112" s="7"/>
      <x:c r="KKU112" s="7"/>
      <x:c r="KKV112" s="7"/>
      <x:c r="KKW112" s="7"/>
      <x:c r="KKX112" s="7"/>
      <x:c r="KKY112" s="7"/>
      <x:c r="KKZ112" s="7"/>
      <x:c r="KLA112" s="7"/>
      <x:c r="KLB112" s="7"/>
      <x:c r="KLC112" s="7"/>
      <x:c r="KLD112" s="7"/>
      <x:c r="KLE112" s="7"/>
      <x:c r="KLF112" s="7"/>
      <x:c r="KLG112" s="7"/>
      <x:c r="KLH112" s="7"/>
      <x:c r="KLI112" s="7"/>
      <x:c r="KLJ112" s="7"/>
      <x:c r="KLK112" s="7"/>
      <x:c r="KLL112" s="7"/>
      <x:c r="KLM112" s="7"/>
      <x:c r="KLN112" s="7"/>
      <x:c r="KLO112" s="7"/>
      <x:c r="KLP112" s="7"/>
      <x:c r="KLQ112" s="7"/>
      <x:c r="KLR112" s="7"/>
      <x:c r="KLS112" s="7"/>
      <x:c r="KLT112" s="7"/>
      <x:c r="KLU112" s="7"/>
      <x:c r="KLV112" s="7"/>
      <x:c r="KLW112" s="7"/>
      <x:c r="KLX112" s="7"/>
      <x:c r="KLY112" s="7"/>
      <x:c r="KLZ112" s="7"/>
      <x:c r="KMA112" s="7"/>
      <x:c r="KMB112" s="7"/>
      <x:c r="KMC112" s="7"/>
      <x:c r="KMD112" s="7"/>
      <x:c r="KME112" s="7"/>
      <x:c r="KMF112" s="7"/>
      <x:c r="KMG112" s="7"/>
      <x:c r="KMH112" s="7"/>
      <x:c r="KMI112" s="7"/>
      <x:c r="KMJ112" s="7"/>
      <x:c r="KMK112" s="7"/>
      <x:c r="KML112" s="7"/>
      <x:c r="KMM112" s="7"/>
      <x:c r="KMN112" s="7"/>
      <x:c r="KMO112" s="7"/>
      <x:c r="KMP112" s="7"/>
      <x:c r="KMQ112" s="7"/>
      <x:c r="KMR112" s="7"/>
      <x:c r="KMS112" s="7"/>
      <x:c r="KMT112" s="7"/>
      <x:c r="KMU112" s="7"/>
      <x:c r="KMV112" s="7"/>
      <x:c r="KMW112" s="7"/>
      <x:c r="KMX112" s="7"/>
      <x:c r="KMY112" s="7"/>
      <x:c r="KMZ112" s="7"/>
      <x:c r="KNA112" s="7"/>
      <x:c r="KNB112" s="7"/>
      <x:c r="KNC112" s="7"/>
      <x:c r="KND112" s="7"/>
      <x:c r="KNE112" s="7"/>
      <x:c r="KNF112" s="7"/>
      <x:c r="KNG112" s="7"/>
      <x:c r="KNH112" s="7"/>
      <x:c r="KNI112" s="7"/>
      <x:c r="KNJ112" s="7"/>
      <x:c r="KNK112" s="7"/>
      <x:c r="KNL112" s="7"/>
      <x:c r="KNM112" s="7"/>
      <x:c r="KNN112" s="7"/>
      <x:c r="KNO112" s="7"/>
      <x:c r="KNP112" s="7"/>
      <x:c r="KNQ112" s="7"/>
      <x:c r="KNR112" s="7"/>
      <x:c r="KNS112" s="7"/>
      <x:c r="KNT112" s="7"/>
      <x:c r="KNU112" s="7"/>
      <x:c r="KNV112" s="7"/>
      <x:c r="KNW112" s="7"/>
      <x:c r="KNX112" s="7"/>
      <x:c r="KNY112" s="7"/>
      <x:c r="KNZ112" s="7"/>
      <x:c r="KOA112" s="7"/>
      <x:c r="KOB112" s="7"/>
      <x:c r="KOC112" s="7"/>
      <x:c r="KOD112" s="7"/>
      <x:c r="KOE112" s="7"/>
      <x:c r="KOF112" s="7"/>
      <x:c r="KOG112" s="7"/>
      <x:c r="KOH112" s="7"/>
      <x:c r="KOI112" s="7"/>
      <x:c r="KOJ112" s="7"/>
      <x:c r="KOK112" s="7"/>
      <x:c r="KOL112" s="7"/>
      <x:c r="KOM112" s="7"/>
      <x:c r="KON112" s="7"/>
      <x:c r="KOO112" s="7"/>
      <x:c r="KOP112" s="7"/>
      <x:c r="KOQ112" s="7"/>
      <x:c r="KOR112" s="7"/>
      <x:c r="KOS112" s="7"/>
      <x:c r="KOT112" s="7"/>
      <x:c r="KOU112" s="7"/>
      <x:c r="KOV112" s="7"/>
      <x:c r="KOW112" s="7"/>
      <x:c r="KOX112" s="7"/>
      <x:c r="KOY112" s="7"/>
      <x:c r="KOZ112" s="7"/>
      <x:c r="KPA112" s="7"/>
      <x:c r="KPB112" s="7"/>
      <x:c r="KPC112" s="7"/>
      <x:c r="KPD112" s="7"/>
      <x:c r="KPE112" s="7"/>
      <x:c r="KPF112" s="7"/>
      <x:c r="KPG112" s="7"/>
      <x:c r="KPH112" s="7"/>
      <x:c r="KPI112" s="7"/>
      <x:c r="KPJ112" s="7"/>
      <x:c r="KPK112" s="7"/>
      <x:c r="KPL112" s="7"/>
      <x:c r="KPM112" s="7"/>
      <x:c r="KPN112" s="7"/>
      <x:c r="KPO112" s="7"/>
      <x:c r="KPP112" s="7"/>
      <x:c r="KPQ112" s="7"/>
      <x:c r="KPR112" s="7"/>
      <x:c r="KPS112" s="7"/>
      <x:c r="KPT112" s="7"/>
      <x:c r="KPU112" s="7"/>
      <x:c r="KPV112" s="7"/>
      <x:c r="KPW112" s="7"/>
      <x:c r="KPX112" s="7"/>
      <x:c r="KPY112" s="7"/>
      <x:c r="KPZ112" s="7"/>
      <x:c r="KQA112" s="7"/>
      <x:c r="KQB112" s="7"/>
      <x:c r="KQC112" s="7"/>
      <x:c r="KQD112" s="7"/>
      <x:c r="KQE112" s="7"/>
      <x:c r="KQF112" s="7"/>
      <x:c r="KQG112" s="7"/>
      <x:c r="KQH112" s="7"/>
      <x:c r="KQI112" s="7"/>
      <x:c r="KQJ112" s="7"/>
      <x:c r="KQK112" s="7"/>
      <x:c r="KQL112" s="7"/>
      <x:c r="KQM112" s="7"/>
      <x:c r="KQN112" s="7"/>
      <x:c r="KQO112" s="7"/>
      <x:c r="KQP112" s="7"/>
      <x:c r="KQQ112" s="7"/>
      <x:c r="KQR112" s="7"/>
      <x:c r="KQS112" s="7"/>
      <x:c r="KQT112" s="7"/>
      <x:c r="KQU112" s="7"/>
      <x:c r="KQV112" s="7"/>
      <x:c r="KQW112" s="7"/>
      <x:c r="KQX112" s="7"/>
      <x:c r="KQY112" s="7"/>
      <x:c r="KQZ112" s="7"/>
      <x:c r="KRA112" s="7"/>
      <x:c r="KRB112" s="7"/>
      <x:c r="KRC112" s="7"/>
      <x:c r="KRD112" s="7"/>
      <x:c r="KRE112" s="7"/>
      <x:c r="KRF112" s="7"/>
      <x:c r="KRG112" s="7"/>
      <x:c r="KRH112" s="7"/>
      <x:c r="KRI112" s="7"/>
      <x:c r="KRJ112" s="7"/>
      <x:c r="KRK112" s="7"/>
      <x:c r="KRL112" s="7"/>
      <x:c r="KRM112" s="7"/>
      <x:c r="KRN112" s="7"/>
      <x:c r="KRO112" s="7"/>
      <x:c r="KRP112" s="7"/>
      <x:c r="KRQ112" s="7"/>
      <x:c r="KRR112" s="7"/>
      <x:c r="KRS112" s="7"/>
      <x:c r="KRT112" s="7"/>
      <x:c r="KRU112" s="7"/>
      <x:c r="KRV112" s="7"/>
      <x:c r="KRW112" s="7"/>
      <x:c r="KRX112" s="7"/>
      <x:c r="KRY112" s="7"/>
      <x:c r="KRZ112" s="7"/>
      <x:c r="KSA112" s="7"/>
      <x:c r="KSB112" s="7"/>
      <x:c r="KSC112" s="7"/>
      <x:c r="KSD112" s="7"/>
      <x:c r="KSE112" s="7"/>
      <x:c r="KSF112" s="7"/>
      <x:c r="KSG112" s="7"/>
      <x:c r="KSH112" s="7"/>
      <x:c r="KSI112" s="7"/>
      <x:c r="KSJ112" s="7"/>
      <x:c r="KSK112" s="7"/>
      <x:c r="KSL112" s="7"/>
      <x:c r="KSM112" s="7"/>
      <x:c r="KSN112" s="7"/>
      <x:c r="KSO112" s="7"/>
      <x:c r="KSP112" s="7"/>
      <x:c r="KSQ112" s="7"/>
      <x:c r="KSR112" s="7"/>
      <x:c r="KSS112" s="7"/>
      <x:c r="KST112" s="7"/>
      <x:c r="KSU112" s="7"/>
      <x:c r="KSV112" s="7"/>
      <x:c r="KSW112" s="7"/>
      <x:c r="KSX112" s="7"/>
      <x:c r="KSY112" s="7"/>
      <x:c r="KSZ112" s="7"/>
      <x:c r="KTA112" s="7"/>
      <x:c r="KTB112" s="7"/>
      <x:c r="KTC112" s="7"/>
      <x:c r="KTD112" s="7"/>
      <x:c r="KTE112" s="7"/>
      <x:c r="KTF112" s="7"/>
      <x:c r="KTG112" s="7"/>
      <x:c r="KTH112" s="7"/>
      <x:c r="KTI112" s="7"/>
      <x:c r="KTJ112" s="7"/>
      <x:c r="KTK112" s="7"/>
      <x:c r="KTL112" s="7"/>
      <x:c r="KTM112" s="7"/>
      <x:c r="KTN112" s="7"/>
      <x:c r="KTO112" s="7"/>
      <x:c r="KTP112" s="7"/>
      <x:c r="KTQ112" s="7"/>
      <x:c r="KTR112" s="7"/>
      <x:c r="KTS112" s="7"/>
      <x:c r="KTT112" s="7"/>
      <x:c r="KTU112" s="7"/>
      <x:c r="KTV112" s="7"/>
      <x:c r="KTW112" s="7"/>
      <x:c r="KTX112" s="7"/>
      <x:c r="KTY112" s="7"/>
      <x:c r="KTZ112" s="7"/>
      <x:c r="KUA112" s="7"/>
      <x:c r="KUB112" s="7"/>
      <x:c r="KUC112" s="7"/>
      <x:c r="KUD112" s="7"/>
      <x:c r="KUE112" s="7"/>
      <x:c r="KUF112" s="7"/>
      <x:c r="KUG112" s="7"/>
      <x:c r="KUH112" s="7"/>
      <x:c r="KUI112" s="7"/>
      <x:c r="KUJ112" s="7"/>
      <x:c r="KUK112" s="7"/>
      <x:c r="KUL112" s="7"/>
      <x:c r="KUM112" s="7"/>
      <x:c r="KUN112" s="7"/>
      <x:c r="KUO112" s="7"/>
      <x:c r="KUP112" s="7"/>
      <x:c r="KUQ112" s="7"/>
      <x:c r="KUR112" s="7"/>
      <x:c r="KUS112" s="7"/>
      <x:c r="KUT112" s="7"/>
      <x:c r="KUU112" s="7"/>
      <x:c r="KUV112" s="7"/>
      <x:c r="KUW112" s="7"/>
      <x:c r="KUX112" s="7"/>
      <x:c r="KUY112" s="7"/>
      <x:c r="KUZ112" s="7"/>
      <x:c r="KVA112" s="7"/>
      <x:c r="KVB112" s="7"/>
      <x:c r="KVC112" s="7"/>
      <x:c r="KVD112" s="7"/>
      <x:c r="KVE112" s="7"/>
      <x:c r="KVF112" s="7"/>
      <x:c r="KVG112" s="7"/>
      <x:c r="KVH112" s="7"/>
      <x:c r="KVI112" s="7"/>
      <x:c r="KVJ112" s="7"/>
      <x:c r="KVK112" s="7"/>
      <x:c r="KVL112" s="7"/>
      <x:c r="KVM112" s="7"/>
      <x:c r="KVN112" s="7"/>
      <x:c r="KVO112" s="7"/>
      <x:c r="KVP112" s="7"/>
      <x:c r="KVQ112" s="7"/>
      <x:c r="KVR112" s="7"/>
      <x:c r="KVS112" s="7"/>
      <x:c r="KVT112" s="7"/>
      <x:c r="KVU112" s="7"/>
      <x:c r="KVV112" s="7"/>
      <x:c r="KVW112" s="7"/>
      <x:c r="KVX112" s="7"/>
      <x:c r="KVY112" s="7"/>
      <x:c r="KVZ112" s="7"/>
      <x:c r="KWA112" s="7"/>
      <x:c r="KWB112" s="7"/>
      <x:c r="KWC112" s="7"/>
      <x:c r="KWD112" s="7"/>
      <x:c r="KWE112" s="7"/>
      <x:c r="KWF112" s="7"/>
      <x:c r="KWG112" s="7"/>
      <x:c r="KWH112" s="7"/>
      <x:c r="KWI112" s="7"/>
      <x:c r="KWJ112" s="7"/>
      <x:c r="KWK112" s="7"/>
      <x:c r="KWL112" s="7"/>
      <x:c r="KWM112" s="7"/>
      <x:c r="KWN112" s="7"/>
      <x:c r="KWO112" s="7"/>
      <x:c r="KWP112" s="7"/>
      <x:c r="KWQ112" s="7"/>
      <x:c r="KWR112" s="7"/>
      <x:c r="KWS112" s="7"/>
      <x:c r="KWT112" s="7"/>
      <x:c r="KWU112" s="7"/>
      <x:c r="KWV112" s="7"/>
      <x:c r="KWW112" s="7"/>
      <x:c r="KWX112" s="7"/>
      <x:c r="KWY112" s="7"/>
      <x:c r="KWZ112" s="7"/>
      <x:c r="KXA112" s="7"/>
      <x:c r="KXB112" s="7"/>
      <x:c r="KXC112" s="7"/>
      <x:c r="KXD112" s="7"/>
      <x:c r="KXE112" s="7"/>
      <x:c r="KXF112" s="7"/>
      <x:c r="KXG112" s="7"/>
      <x:c r="KXH112" s="7"/>
      <x:c r="KXI112" s="7"/>
      <x:c r="KXJ112" s="7"/>
      <x:c r="KXK112" s="7"/>
      <x:c r="KXL112" s="7"/>
      <x:c r="KXM112" s="7"/>
      <x:c r="KXN112" s="7"/>
      <x:c r="KXO112" s="7"/>
      <x:c r="KXP112" s="7"/>
      <x:c r="KXQ112" s="7"/>
      <x:c r="KXR112" s="7"/>
      <x:c r="KXS112" s="7"/>
      <x:c r="KXT112" s="7"/>
      <x:c r="KXU112" s="7"/>
      <x:c r="KXV112" s="7"/>
      <x:c r="KXW112" s="7"/>
      <x:c r="KXX112" s="7"/>
      <x:c r="KXY112" s="7"/>
      <x:c r="KXZ112" s="7"/>
      <x:c r="KYA112" s="7"/>
      <x:c r="KYB112" s="7"/>
      <x:c r="KYC112" s="7"/>
      <x:c r="KYD112" s="7"/>
      <x:c r="KYE112" s="7"/>
      <x:c r="KYF112" s="7"/>
      <x:c r="KYG112" s="7"/>
      <x:c r="KYH112" s="7"/>
      <x:c r="KYI112" s="7"/>
      <x:c r="KYJ112" s="7"/>
      <x:c r="KYK112" s="7"/>
      <x:c r="KYL112" s="7"/>
      <x:c r="KYM112" s="7"/>
      <x:c r="KYN112" s="7"/>
      <x:c r="KYO112" s="7"/>
      <x:c r="KYP112" s="7"/>
      <x:c r="KYQ112" s="7"/>
      <x:c r="KYR112" s="7"/>
      <x:c r="KYS112" s="7"/>
      <x:c r="KYT112" s="7"/>
      <x:c r="KYU112" s="7"/>
      <x:c r="KYV112" s="7"/>
      <x:c r="KYW112" s="7"/>
      <x:c r="KYX112" s="7"/>
      <x:c r="KYY112" s="7"/>
      <x:c r="KYZ112" s="7"/>
      <x:c r="KZA112" s="7"/>
      <x:c r="KZB112" s="7"/>
      <x:c r="KZC112" s="7"/>
      <x:c r="KZD112" s="7"/>
      <x:c r="KZE112" s="7"/>
      <x:c r="KZF112" s="7"/>
      <x:c r="KZG112" s="7"/>
      <x:c r="KZH112" s="7"/>
      <x:c r="KZI112" s="7"/>
      <x:c r="KZJ112" s="7"/>
      <x:c r="KZK112" s="7"/>
      <x:c r="KZL112" s="7"/>
      <x:c r="KZM112" s="7"/>
      <x:c r="KZN112" s="7"/>
      <x:c r="KZO112" s="7"/>
      <x:c r="KZP112" s="7"/>
      <x:c r="KZQ112" s="7"/>
      <x:c r="KZR112" s="7"/>
      <x:c r="KZS112" s="7"/>
      <x:c r="KZT112" s="7"/>
      <x:c r="KZU112" s="7"/>
      <x:c r="KZV112" s="7"/>
      <x:c r="KZW112" s="7"/>
      <x:c r="KZX112" s="7"/>
      <x:c r="KZY112" s="7"/>
      <x:c r="KZZ112" s="7"/>
      <x:c r="LAA112" s="7"/>
      <x:c r="LAB112" s="7"/>
      <x:c r="LAC112" s="7"/>
      <x:c r="LAD112" s="7"/>
      <x:c r="LAE112" s="7"/>
      <x:c r="LAF112" s="7"/>
      <x:c r="LAG112" s="7"/>
      <x:c r="LAH112" s="7"/>
      <x:c r="LAI112" s="7"/>
      <x:c r="LAJ112" s="7"/>
      <x:c r="LAK112" s="7"/>
      <x:c r="LAL112" s="7"/>
      <x:c r="LAM112" s="7"/>
      <x:c r="LAN112" s="7"/>
      <x:c r="LAO112" s="7"/>
      <x:c r="LAP112" s="7"/>
      <x:c r="LAQ112" s="7"/>
      <x:c r="LAR112" s="7"/>
      <x:c r="LAS112" s="7"/>
      <x:c r="LAT112" s="7"/>
      <x:c r="LAU112" s="7"/>
      <x:c r="LAV112" s="7"/>
      <x:c r="LAW112" s="7"/>
      <x:c r="LAX112" s="7"/>
      <x:c r="LAY112" s="7"/>
      <x:c r="LAZ112" s="7"/>
      <x:c r="LBA112" s="7"/>
      <x:c r="LBB112" s="7"/>
      <x:c r="LBC112" s="7"/>
      <x:c r="LBD112" s="7"/>
      <x:c r="LBE112" s="7"/>
      <x:c r="LBF112" s="7"/>
      <x:c r="LBG112" s="7"/>
      <x:c r="LBH112" s="7"/>
      <x:c r="LBI112" s="7"/>
      <x:c r="LBJ112" s="7"/>
      <x:c r="LBK112" s="7"/>
      <x:c r="LBL112" s="7"/>
      <x:c r="LBM112" s="7"/>
      <x:c r="LBN112" s="7"/>
      <x:c r="LBO112" s="7"/>
      <x:c r="LBP112" s="7"/>
      <x:c r="LBQ112" s="7"/>
      <x:c r="LBR112" s="7"/>
      <x:c r="LBS112" s="7"/>
      <x:c r="LBT112" s="7"/>
      <x:c r="LBU112" s="7"/>
      <x:c r="LBV112" s="7"/>
      <x:c r="LBW112" s="7"/>
      <x:c r="LBX112" s="7"/>
      <x:c r="LBY112" s="7"/>
      <x:c r="LBZ112" s="7"/>
      <x:c r="LCA112" s="7"/>
      <x:c r="LCB112" s="7"/>
      <x:c r="LCC112" s="7"/>
      <x:c r="LCD112" s="7"/>
      <x:c r="LCE112" s="7"/>
      <x:c r="LCF112" s="7"/>
      <x:c r="LCG112" s="7"/>
      <x:c r="LCH112" s="7"/>
      <x:c r="LCI112" s="7"/>
      <x:c r="LCJ112" s="7"/>
      <x:c r="LCK112" s="7"/>
      <x:c r="LCL112" s="7"/>
      <x:c r="LCM112" s="7"/>
      <x:c r="LCN112" s="7"/>
      <x:c r="LCO112" s="7"/>
      <x:c r="LCP112" s="7"/>
      <x:c r="LCQ112" s="7"/>
      <x:c r="LCR112" s="7"/>
      <x:c r="LCS112" s="7"/>
      <x:c r="LCT112" s="7"/>
      <x:c r="LCU112" s="7"/>
      <x:c r="LCV112" s="7"/>
      <x:c r="LCW112" s="7"/>
      <x:c r="LCX112" s="7"/>
      <x:c r="LCY112" s="7"/>
      <x:c r="LCZ112" s="7"/>
      <x:c r="LDA112" s="7"/>
      <x:c r="LDB112" s="7"/>
      <x:c r="LDC112" s="7"/>
      <x:c r="LDD112" s="7"/>
      <x:c r="LDE112" s="7"/>
      <x:c r="LDF112" s="7"/>
      <x:c r="LDG112" s="7"/>
      <x:c r="LDH112" s="7"/>
      <x:c r="LDI112" s="7"/>
      <x:c r="LDJ112" s="7"/>
      <x:c r="LDK112" s="7"/>
      <x:c r="LDL112" s="7"/>
      <x:c r="LDM112" s="7"/>
      <x:c r="LDN112" s="7"/>
      <x:c r="LDO112" s="7"/>
      <x:c r="LDP112" s="7"/>
      <x:c r="LDQ112" s="7"/>
      <x:c r="LDR112" s="7"/>
      <x:c r="LDS112" s="7"/>
      <x:c r="LDT112" s="7"/>
      <x:c r="LDU112" s="7"/>
      <x:c r="LDV112" s="7"/>
      <x:c r="LDW112" s="7"/>
      <x:c r="LDX112" s="7"/>
      <x:c r="LDY112" s="7"/>
      <x:c r="LDZ112" s="7"/>
      <x:c r="LEA112" s="7"/>
      <x:c r="LEB112" s="7"/>
      <x:c r="LEC112" s="7"/>
      <x:c r="LED112" s="7"/>
      <x:c r="LEE112" s="7"/>
      <x:c r="LEF112" s="7"/>
      <x:c r="LEG112" s="7"/>
      <x:c r="LEH112" s="7"/>
      <x:c r="LEI112" s="7"/>
      <x:c r="LEJ112" s="7"/>
      <x:c r="LEK112" s="7"/>
      <x:c r="LEL112" s="7"/>
      <x:c r="LEM112" s="7"/>
      <x:c r="LEN112" s="7"/>
      <x:c r="LEO112" s="7"/>
      <x:c r="LEP112" s="7"/>
      <x:c r="LEQ112" s="7"/>
      <x:c r="LER112" s="7"/>
      <x:c r="LES112" s="7"/>
      <x:c r="LET112" s="7"/>
      <x:c r="LEU112" s="7"/>
      <x:c r="LEV112" s="7"/>
      <x:c r="LEW112" s="7"/>
      <x:c r="LEX112" s="7"/>
      <x:c r="LEY112" s="7"/>
      <x:c r="LEZ112" s="7"/>
      <x:c r="LFA112" s="7"/>
      <x:c r="LFB112" s="7"/>
      <x:c r="LFC112" s="7"/>
      <x:c r="LFD112" s="7"/>
      <x:c r="LFE112" s="7"/>
      <x:c r="LFF112" s="7"/>
      <x:c r="LFG112" s="7"/>
      <x:c r="LFH112" s="7"/>
      <x:c r="LFI112" s="7"/>
      <x:c r="LFJ112" s="7"/>
      <x:c r="LFK112" s="7"/>
      <x:c r="LFL112" s="7"/>
      <x:c r="LFM112" s="7"/>
      <x:c r="LFN112" s="7"/>
      <x:c r="LFO112" s="7"/>
      <x:c r="LFP112" s="7"/>
      <x:c r="LFQ112" s="7"/>
      <x:c r="LFR112" s="7"/>
      <x:c r="LFS112" s="7"/>
      <x:c r="LFT112" s="7"/>
      <x:c r="LFU112" s="7"/>
      <x:c r="LFV112" s="7"/>
      <x:c r="LFW112" s="7"/>
      <x:c r="LFX112" s="7"/>
      <x:c r="LFY112" s="7"/>
      <x:c r="LFZ112" s="7"/>
      <x:c r="LGA112" s="7"/>
      <x:c r="LGB112" s="7"/>
      <x:c r="LGC112" s="7"/>
      <x:c r="LGD112" s="7"/>
      <x:c r="LGE112" s="7"/>
      <x:c r="LGF112" s="7"/>
      <x:c r="LGG112" s="7"/>
      <x:c r="LGH112" s="7"/>
      <x:c r="LGI112" s="7"/>
      <x:c r="LGJ112" s="7"/>
      <x:c r="LGK112" s="7"/>
      <x:c r="LGL112" s="7"/>
      <x:c r="LGM112" s="7"/>
      <x:c r="LGN112" s="7"/>
      <x:c r="LGO112" s="7"/>
      <x:c r="LGP112" s="7"/>
      <x:c r="LGQ112" s="7"/>
      <x:c r="LGR112" s="7"/>
      <x:c r="LGS112" s="7"/>
      <x:c r="LGT112" s="7"/>
      <x:c r="LGU112" s="7"/>
      <x:c r="LGV112" s="7"/>
      <x:c r="LGW112" s="7"/>
      <x:c r="LGX112" s="7"/>
      <x:c r="LGY112" s="7"/>
      <x:c r="LGZ112" s="7"/>
      <x:c r="LHA112" s="7"/>
      <x:c r="LHB112" s="7"/>
      <x:c r="LHC112" s="7"/>
      <x:c r="LHD112" s="7"/>
      <x:c r="LHE112" s="7"/>
      <x:c r="LHF112" s="7"/>
      <x:c r="LHG112" s="7"/>
      <x:c r="LHH112" s="7"/>
      <x:c r="LHI112" s="7"/>
      <x:c r="LHJ112" s="7"/>
      <x:c r="LHK112" s="7"/>
      <x:c r="LHL112" s="7"/>
      <x:c r="LHM112" s="7"/>
      <x:c r="LHN112" s="7"/>
      <x:c r="LHO112" s="7"/>
      <x:c r="LHP112" s="7"/>
      <x:c r="LHQ112" s="7"/>
      <x:c r="LHR112" s="7"/>
      <x:c r="LHS112" s="7"/>
      <x:c r="LHT112" s="7"/>
      <x:c r="LHU112" s="7"/>
      <x:c r="LHV112" s="7"/>
      <x:c r="LHW112" s="7"/>
      <x:c r="LHX112" s="7"/>
      <x:c r="LHY112" s="7"/>
      <x:c r="LHZ112" s="7"/>
      <x:c r="LIA112" s="7"/>
      <x:c r="LIB112" s="7"/>
      <x:c r="LIC112" s="7"/>
      <x:c r="LID112" s="7"/>
      <x:c r="LIE112" s="7"/>
      <x:c r="LIF112" s="7"/>
      <x:c r="LIG112" s="7"/>
      <x:c r="LIH112" s="7"/>
      <x:c r="LII112" s="7"/>
      <x:c r="LIJ112" s="7"/>
      <x:c r="LIK112" s="7"/>
      <x:c r="LIL112" s="7"/>
      <x:c r="LIM112" s="7"/>
      <x:c r="LIN112" s="7"/>
      <x:c r="LIO112" s="7"/>
      <x:c r="LIP112" s="7"/>
      <x:c r="LIQ112" s="7"/>
      <x:c r="LIR112" s="7"/>
      <x:c r="LIS112" s="7"/>
      <x:c r="LIT112" s="7"/>
      <x:c r="LIU112" s="7"/>
      <x:c r="LIV112" s="7"/>
      <x:c r="LIW112" s="7"/>
      <x:c r="LIX112" s="7"/>
      <x:c r="LIY112" s="7"/>
      <x:c r="LIZ112" s="7"/>
      <x:c r="LJA112" s="7"/>
      <x:c r="LJB112" s="7"/>
      <x:c r="LJC112" s="7"/>
      <x:c r="LJD112" s="7"/>
      <x:c r="LJE112" s="7"/>
      <x:c r="LJF112" s="7"/>
      <x:c r="LJG112" s="7"/>
      <x:c r="LJH112" s="7"/>
      <x:c r="LJI112" s="7"/>
      <x:c r="LJJ112" s="7"/>
      <x:c r="LJK112" s="7"/>
      <x:c r="LJL112" s="7"/>
      <x:c r="LJM112" s="7"/>
      <x:c r="LJN112" s="7"/>
      <x:c r="LJO112" s="7"/>
      <x:c r="LJP112" s="7"/>
      <x:c r="LJQ112" s="7"/>
      <x:c r="LJR112" s="7"/>
      <x:c r="LJS112" s="7"/>
      <x:c r="LJT112" s="7"/>
      <x:c r="LJU112" s="7"/>
      <x:c r="LJV112" s="7"/>
      <x:c r="LJW112" s="7"/>
      <x:c r="LJX112" s="7"/>
      <x:c r="LJY112" s="7"/>
      <x:c r="LJZ112" s="7"/>
      <x:c r="LKA112" s="7"/>
      <x:c r="LKB112" s="7"/>
      <x:c r="LKC112" s="7"/>
      <x:c r="LKD112" s="7"/>
      <x:c r="LKE112" s="7"/>
      <x:c r="LKF112" s="7"/>
      <x:c r="LKG112" s="7"/>
      <x:c r="LKH112" s="7"/>
      <x:c r="LKI112" s="7"/>
      <x:c r="LKJ112" s="7"/>
      <x:c r="LKK112" s="7"/>
      <x:c r="LKL112" s="7"/>
      <x:c r="LKM112" s="7"/>
      <x:c r="LKN112" s="7"/>
      <x:c r="LKO112" s="7"/>
      <x:c r="LKP112" s="7"/>
      <x:c r="LKQ112" s="7"/>
      <x:c r="LKR112" s="7"/>
      <x:c r="LKS112" s="7"/>
      <x:c r="LKT112" s="7"/>
      <x:c r="LKU112" s="7"/>
      <x:c r="LKV112" s="7"/>
      <x:c r="LKW112" s="7"/>
      <x:c r="LKX112" s="7"/>
      <x:c r="LKY112" s="7"/>
      <x:c r="LKZ112" s="7"/>
      <x:c r="LLA112" s="7"/>
      <x:c r="LLB112" s="7"/>
      <x:c r="LLC112" s="7"/>
      <x:c r="LLD112" s="7"/>
      <x:c r="LLE112" s="7"/>
      <x:c r="LLF112" s="7"/>
      <x:c r="LLG112" s="7"/>
      <x:c r="LLH112" s="7"/>
      <x:c r="LLI112" s="7"/>
      <x:c r="LLJ112" s="7"/>
      <x:c r="LLK112" s="7"/>
      <x:c r="LLL112" s="7"/>
      <x:c r="LLM112" s="7"/>
      <x:c r="LLN112" s="7"/>
      <x:c r="LLO112" s="7"/>
      <x:c r="LLP112" s="7"/>
      <x:c r="LLQ112" s="7"/>
      <x:c r="LLR112" s="7"/>
      <x:c r="LLS112" s="7"/>
      <x:c r="LLT112" s="7"/>
      <x:c r="LLU112" s="7"/>
      <x:c r="LLV112" s="7"/>
      <x:c r="LLW112" s="7"/>
      <x:c r="LLX112" s="7"/>
      <x:c r="LLY112" s="7"/>
      <x:c r="LLZ112" s="7"/>
      <x:c r="LMA112" s="7"/>
      <x:c r="LMB112" s="7"/>
      <x:c r="LMC112" s="7"/>
      <x:c r="LMD112" s="7"/>
      <x:c r="LME112" s="7"/>
      <x:c r="LMF112" s="7"/>
      <x:c r="LMG112" s="7"/>
      <x:c r="LMH112" s="7"/>
      <x:c r="LMI112" s="7"/>
      <x:c r="LMJ112" s="7"/>
      <x:c r="LMK112" s="7"/>
      <x:c r="LML112" s="7"/>
      <x:c r="LMM112" s="7"/>
      <x:c r="LMN112" s="7"/>
      <x:c r="LMO112" s="7"/>
      <x:c r="LMP112" s="7"/>
      <x:c r="LMQ112" s="7"/>
      <x:c r="LMR112" s="7"/>
      <x:c r="LMS112" s="7"/>
      <x:c r="LMT112" s="7"/>
      <x:c r="LMU112" s="7"/>
      <x:c r="LMV112" s="7"/>
      <x:c r="LMW112" s="7"/>
      <x:c r="LMX112" s="7"/>
      <x:c r="LMY112" s="7"/>
      <x:c r="LMZ112" s="7"/>
      <x:c r="LNA112" s="7"/>
      <x:c r="LNB112" s="7"/>
      <x:c r="LNC112" s="7"/>
      <x:c r="LND112" s="7"/>
      <x:c r="LNE112" s="7"/>
      <x:c r="LNF112" s="7"/>
      <x:c r="LNG112" s="7"/>
      <x:c r="LNH112" s="7"/>
      <x:c r="LNI112" s="7"/>
      <x:c r="LNJ112" s="7"/>
      <x:c r="LNK112" s="7"/>
      <x:c r="LNL112" s="7"/>
      <x:c r="LNM112" s="7"/>
      <x:c r="LNN112" s="7"/>
      <x:c r="LNO112" s="7"/>
      <x:c r="LNP112" s="7"/>
      <x:c r="LNQ112" s="7"/>
      <x:c r="LNR112" s="7"/>
      <x:c r="LNS112" s="7"/>
      <x:c r="LNT112" s="7"/>
      <x:c r="LNU112" s="7"/>
      <x:c r="LNV112" s="7"/>
      <x:c r="LNW112" s="7"/>
      <x:c r="LNX112" s="7"/>
      <x:c r="LNY112" s="7"/>
      <x:c r="LNZ112" s="7"/>
      <x:c r="LOA112" s="7"/>
      <x:c r="LOB112" s="7"/>
      <x:c r="LOC112" s="7"/>
      <x:c r="LOD112" s="7"/>
      <x:c r="LOE112" s="7"/>
      <x:c r="LOF112" s="7"/>
      <x:c r="LOG112" s="7"/>
      <x:c r="LOH112" s="7"/>
      <x:c r="LOI112" s="7"/>
      <x:c r="LOJ112" s="7"/>
      <x:c r="LOK112" s="7"/>
      <x:c r="LOL112" s="7"/>
      <x:c r="LOM112" s="7"/>
      <x:c r="LON112" s="7"/>
      <x:c r="LOO112" s="7"/>
      <x:c r="LOP112" s="7"/>
      <x:c r="LOQ112" s="7"/>
      <x:c r="LOR112" s="7"/>
      <x:c r="LOS112" s="7"/>
      <x:c r="LOT112" s="7"/>
      <x:c r="LOU112" s="7"/>
      <x:c r="LOV112" s="7"/>
      <x:c r="LOW112" s="7"/>
      <x:c r="LOX112" s="7"/>
      <x:c r="LOY112" s="7"/>
      <x:c r="LOZ112" s="7"/>
      <x:c r="LPA112" s="7"/>
      <x:c r="LPB112" s="7"/>
      <x:c r="LPC112" s="7"/>
      <x:c r="LPD112" s="7"/>
      <x:c r="LPE112" s="7"/>
      <x:c r="LPF112" s="7"/>
      <x:c r="LPG112" s="7"/>
      <x:c r="LPH112" s="7"/>
      <x:c r="LPI112" s="7"/>
      <x:c r="LPJ112" s="7"/>
      <x:c r="LPK112" s="7"/>
      <x:c r="LPL112" s="7"/>
      <x:c r="LPM112" s="7"/>
      <x:c r="LPN112" s="7"/>
      <x:c r="LPO112" s="7"/>
      <x:c r="LPP112" s="7"/>
      <x:c r="LPQ112" s="7"/>
      <x:c r="LPR112" s="7"/>
      <x:c r="LPS112" s="7"/>
      <x:c r="LPT112" s="7"/>
      <x:c r="LPU112" s="7"/>
      <x:c r="LPV112" s="7"/>
      <x:c r="LPW112" s="7"/>
      <x:c r="LPX112" s="7"/>
      <x:c r="LPY112" s="7"/>
      <x:c r="LPZ112" s="7"/>
      <x:c r="LQA112" s="7"/>
      <x:c r="LQB112" s="7"/>
      <x:c r="LQC112" s="7"/>
      <x:c r="LQD112" s="7"/>
      <x:c r="LQE112" s="7"/>
      <x:c r="LQF112" s="7"/>
      <x:c r="LQG112" s="7"/>
      <x:c r="LQH112" s="7"/>
      <x:c r="LQI112" s="7"/>
      <x:c r="LQJ112" s="7"/>
      <x:c r="LQK112" s="7"/>
      <x:c r="LQL112" s="7"/>
      <x:c r="LQM112" s="7"/>
      <x:c r="LQN112" s="7"/>
      <x:c r="LQO112" s="7"/>
      <x:c r="LQP112" s="7"/>
      <x:c r="LQQ112" s="7"/>
      <x:c r="LQR112" s="7"/>
      <x:c r="LQS112" s="7"/>
      <x:c r="LQT112" s="7"/>
      <x:c r="LQU112" s="7"/>
      <x:c r="LQV112" s="7"/>
      <x:c r="LQW112" s="7"/>
      <x:c r="LQX112" s="7"/>
      <x:c r="LQY112" s="7"/>
      <x:c r="LQZ112" s="7"/>
      <x:c r="LRA112" s="7"/>
      <x:c r="LRB112" s="7"/>
      <x:c r="LRC112" s="7"/>
      <x:c r="LRD112" s="7"/>
      <x:c r="LRE112" s="7"/>
      <x:c r="LRF112" s="7"/>
      <x:c r="LRG112" s="7"/>
      <x:c r="LRH112" s="7"/>
      <x:c r="LRI112" s="7"/>
      <x:c r="LRJ112" s="7"/>
      <x:c r="LRK112" s="7"/>
      <x:c r="LRL112" s="7"/>
      <x:c r="LRM112" s="7"/>
      <x:c r="LRN112" s="7"/>
      <x:c r="LRO112" s="7"/>
      <x:c r="LRP112" s="7"/>
      <x:c r="LRQ112" s="7"/>
      <x:c r="LRR112" s="7"/>
      <x:c r="LRS112" s="7"/>
      <x:c r="LRT112" s="7"/>
      <x:c r="LRU112" s="7"/>
      <x:c r="LRV112" s="7"/>
      <x:c r="LRW112" s="7"/>
      <x:c r="LRX112" s="7"/>
      <x:c r="LRY112" s="7"/>
      <x:c r="LRZ112" s="7"/>
      <x:c r="LSA112" s="7"/>
      <x:c r="LSB112" s="7"/>
      <x:c r="LSC112" s="7"/>
      <x:c r="LSD112" s="7"/>
      <x:c r="LSE112" s="7"/>
      <x:c r="LSF112" s="7"/>
      <x:c r="LSG112" s="7"/>
      <x:c r="LSH112" s="7"/>
      <x:c r="LSI112" s="7"/>
      <x:c r="LSJ112" s="7"/>
      <x:c r="LSK112" s="7"/>
      <x:c r="LSL112" s="7"/>
      <x:c r="LSM112" s="7"/>
      <x:c r="LSN112" s="7"/>
      <x:c r="LSO112" s="7"/>
      <x:c r="LSP112" s="7"/>
      <x:c r="LSQ112" s="7"/>
      <x:c r="LSR112" s="7"/>
      <x:c r="LSS112" s="7"/>
      <x:c r="LST112" s="7"/>
      <x:c r="LSU112" s="7"/>
      <x:c r="LSV112" s="7"/>
      <x:c r="LSW112" s="7"/>
      <x:c r="LSX112" s="7"/>
      <x:c r="LSY112" s="7"/>
      <x:c r="LSZ112" s="7"/>
      <x:c r="LTA112" s="7"/>
      <x:c r="LTB112" s="7"/>
      <x:c r="LTC112" s="7"/>
      <x:c r="LTD112" s="7"/>
      <x:c r="LTE112" s="7"/>
      <x:c r="LTF112" s="7"/>
      <x:c r="LTG112" s="7"/>
      <x:c r="LTH112" s="7"/>
      <x:c r="LTI112" s="7"/>
      <x:c r="LTJ112" s="7"/>
      <x:c r="LTK112" s="7"/>
      <x:c r="LTL112" s="7"/>
      <x:c r="LTM112" s="7"/>
      <x:c r="LTN112" s="7"/>
      <x:c r="LTO112" s="7"/>
      <x:c r="LTP112" s="7"/>
      <x:c r="LTQ112" s="7"/>
      <x:c r="LTR112" s="7"/>
      <x:c r="LTS112" s="7"/>
      <x:c r="LTT112" s="7"/>
      <x:c r="LTU112" s="7"/>
      <x:c r="LTV112" s="7"/>
      <x:c r="LTW112" s="7"/>
      <x:c r="LTX112" s="7"/>
      <x:c r="LTY112" s="7"/>
      <x:c r="LTZ112" s="7"/>
      <x:c r="LUA112" s="7"/>
      <x:c r="LUB112" s="7"/>
      <x:c r="LUC112" s="7"/>
      <x:c r="LUD112" s="7"/>
      <x:c r="LUE112" s="7"/>
      <x:c r="LUF112" s="7"/>
      <x:c r="LUG112" s="7"/>
      <x:c r="LUH112" s="7"/>
      <x:c r="LUI112" s="7"/>
      <x:c r="LUJ112" s="7"/>
      <x:c r="LUK112" s="7"/>
      <x:c r="LUL112" s="7"/>
      <x:c r="LUM112" s="7"/>
      <x:c r="LUN112" s="7"/>
      <x:c r="LUO112" s="7"/>
      <x:c r="LUP112" s="7"/>
      <x:c r="LUQ112" s="7"/>
      <x:c r="LUR112" s="7"/>
      <x:c r="LUS112" s="7"/>
      <x:c r="LUT112" s="7"/>
      <x:c r="LUU112" s="7"/>
      <x:c r="LUV112" s="7"/>
      <x:c r="LUW112" s="7"/>
      <x:c r="LUX112" s="7"/>
      <x:c r="LUY112" s="7"/>
      <x:c r="LUZ112" s="7"/>
      <x:c r="LVA112" s="7"/>
      <x:c r="LVB112" s="7"/>
      <x:c r="LVC112" s="7"/>
      <x:c r="LVD112" s="7"/>
      <x:c r="LVE112" s="7"/>
      <x:c r="LVF112" s="7"/>
      <x:c r="LVG112" s="7"/>
      <x:c r="LVH112" s="7"/>
      <x:c r="LVI112" s="7"/>
      <x:c r="LVJ112" s="7"/>
      <x:c r="LVK112" s="7"/>
      <x:c r="LVL112" s="7"/>
      <x:c r="LVM112" s="7"/>
      <x:c r="LVN112" s="7"/>
      <x:c r="LVO112" s="7"/>
      <x:c r="LVP112" s="7"/>
      <x:c r="LVQ112" s="7"/>
      <x:c r="LVR112" s="7"/>
      <x:c r="LVS112" s="7"/>
      <x:c r="LVT112" s="7"/>
      <x:c r="LVU112" s="7"/>
      <x:c r="LVV112" s="7"/>
      <x:c r="LVW112" s="7"/>
      <x:c r="LVX112" s="7"/>
      <x:c r="LVY112" s="7"/>
      <x:c r="LVZ112" s="7"/>
      <x:c r="LWA112" s="7"/>
      <x:c r="LWB112" s="7"/>
      <x:c r="LWC112" s="7"/>
      <x:c r="LWD112" s="7"/>
      <x:c r="LWE112" s="7"/>
      <x:c r="LWF112" s="7"/>
      <x:c r="LWG112" s="7"/>
      <x:c r="LWH112" s="7"/>
      <x:c r="LWI112" s="7"/>
      <x:c r="LWJ112" s="7"/>
      <x:c r="LWK112" s="7"/>
      <x:c r="LWL112" s="7"/>
      <x:c r="LWM112" s="7"/>
      <x:c r="LWN112" s="7"/>
      <x:c r="LWO112" s="7"/>
      <x:c r="LWP112" s="7"/>
      <x:c r="LWQ112" s="7"/>
      <x:c r="LWR112" s="7"/>
      <x:c r="LWS112" s="7"/>
      <x:c r="LWT112" s="7"/>
      <x:c r="LWU112" s="7"/>
      <x:c r="LWV112" s="7"/>
      <x:c r="LWW112" s="7"/>
      <x:c r="LWX112" s="7"/>
      <x:c r="LWY112" s="7"/>
      <x:c r="LWZ112" s="7"/>
      <x:c r="LXA112" s="7"/>
      <x:c r="LXB112" s="7"/>
      <x:c r="LXC112" s="7"/>
      <x:c r="LXD112" s="7"/>
      <x:c r="LXE112" s="7"/>
      <x:c r="LXF112" s="7"/>
      <x:c r="LXG112" s="7"/>
      <x:c r="LXH112" s="7"/>
      <x:c r="LXI112" s="7"/>
      <x:c r="LXJ112" s="7"/>
      <x:c r="LXK112" s="7"/>
      <x:c r="LXL112" s="7"/>
      <x:c r="LXM112" s="7"/>
      <x:c r="LXN112" s="7"/>
      <x:c r="LXO112" s="7"/>
      <x:c r="LXP112" s="7"/>
      <x:c r="LXQ112" s="7"/>
      <x:c r="LXR112" s="7"/>
      <x:c r="LXS112" s="7"/>
      <x:c r="LXT112" s="7"/>
      <x:c r="LXU112" s="7"/>
      <x:c r="LXV112" s="7"/>
      <x:c r="LXW112" s="7"/>
      <x:c r="LXX112" s="7"/>
      <x:c r="LXY112" s="7"/>
      <x:c r="LXZ112" s="7"/>
      <x:c r="LYA112" s="7"/>
      <x:c r="LYB112" s="7"/>
      <x:c r="LYC112" s="7"/>
      <x:c r="LYD112" s="7"/>
      <x:c r="LYE112" s="7"/>
      <x:c r="LYF112" s="7"/>
      <x:c r="LYG112" s="7"/>
      <x:c r="LYH112" s="7"/>
      <x:c r="LYI112" s="7"/>
      <x:c r="LYJ112" s="7"/>
      <x:c r="LYK112" s="7"/>
      <x:c r="LYL112" s="7"/>
      <x:c r="LYM112" s="7"/>
      <x:c r="LYN112" s="7"/>
      <x:c r="LYO112" s="7"/>
      <x:c r="LYP112" s="7"/>
      <x:c r="LYQ112" s="7"/>
      <x:c r="LYR112" s="7"/>
      <x:c r="LYS112" s="7"/>
      <x:c r="LYT112" s="7"/>
      <x:c r="LYU112" s="7"/>
      <x:c r="LYV112" s="7"/>
      <x:c r="LYW112" s="7"/>
      <x:c r="LYX112" s="7"/>
      <x:c r="LYY112" s="7"/>
      <x:c r="LYZ112" s="7"/>
      <x:c r="LZA112" s="7"/>
      <x:c r="LZB112" s="7"/>
      <x:c r="LZC112" s="7"/>
      <x:c r="LZD112" s="7"/>
      <x:c r="LZE112" s="7"/>
      <x:c r="LZF112" s="7"/>
      <x:c r="LZG112" s="7"/>
      <x:c r="LZH112" s="7"/>
      <x:c r="LZI112" s="7"/>
      <x:c r="LZJ112" s="7"/>
      <x:c r="LZK112" s="7"/>
      <x:c r="LZL112" s="7"/>
      <x:c r="LZM112" s="7"/>
      <x:c r="LZN112" s="7"/>
      <x:c r="LZO112" s="7"/>
      <x:c r="LZP112" s="7"/>
      <x:c r="LZQ112" s="7"/>
      <x:c r="LZR112" s="7"/>
      <x:c r="LZS112" s="7"/>
      <x:c r="LZT112" s="7"/>
      <x:c r="LZU112" s="7"/>
      <x:c r="LZV112" s="7"/>
      <x:c r="LZW112" s="7"/>
      <x:c r="LZX112" s="7"/>
      <x:c r="LZY112" s="7"/>
      <x:c r="LZZ112" s="7"/>
      <x:c r="MAA112" s="7"/>
      <x:c r="MAB112" s="7"/>
      <x:c r="MAC112" s="7"/>
      <x:c r="MAD112" s="7"/>
      <x:c r="MAE112" s="7"/>
      <x:c r="MAF112" s="7"/>
      <x:c r="MAG112" s="7"/>
      <x:c r="MAH112" s="7"/>
      <x:c r="MAI112" s="7"/>
      <x:c r="MAJ112" s="7"/>
      <x:c r="MAK112" s="7"/>
      <x:c r="MAL112" s="7"/>
      <x:c r="MAM112" s="7"/>
      <x:c r="MAN112" s="7"/>
      <x:c r="MAO112" s="7"/>
      <x:c r="MAP112" s="7"/>
      <x:c r="MAQ112" s="7"/>
      <x:c r="MAR112" s="7"/>
      <x:c r="MAS112" s="7"/>
      <x:c r="MAT112" s="7"/>
      <x:c r="MAU112" s="7"/>
      <x:c r="MAV112" s="7"/>
      <x:c r="MAW112" s="7"/>
      <x:c r="MAX112" s="7"/>
      <x:c r="MAY112" s="7"/>
      <x:c r="MAZ112" s="7"/>
      <x:c r="MBA112" s="7"/>
      <x:c r="MBB112" s="7"/>
      <x:c r="MBC112" s="7"/>
      <x:c r="MBD112" s="7"/>
      <x:c r="MBE112" s="7"/>
      <x:c r="MBF112" s="7"/>
      <x:c r="MBG112" s="7"/>
      <x:c r="MBH112" s="7"/>
      <x:c r="MBI112" s="7"/>
      <x:c r="MBJ112" s="7"/>
      <x:c r="MBK112" s="7"/>
      <x:c r="MBL112" s="7"/>
      <x:c r="MBM112" s="7"/>
      <x:c r="MBN112" s="7"/>
      <x:c r="MBO112" s="7"/>
      <x:c r="MBP112" s="7"/>
      <x:c r="MBQ112" s="7"/>
      <x:c r="MBR112" s="7"/>
      <x:c r="MBS112" s="7"/>
      <x:c r="MBT112" s="7"/>
      <x:c r="MBU112" s="7"/>
      <x:c r="MBV112" s="7"/>
      <x:c r="MBW112" s="7"/>
      <x:c r="MBX112" s="7"/>
      <x:c r="MBY112" s="7"/>
      <x:c r="MBZ112" s="7"/>
      <x:c r="MCA112" s="7"/>
      <x:c r="MCB112" s="7"/>
      <x:c r="MCC112" s="7"/>
      <x:c r="MCD112" s="7"/>
      <x:c r="MCE112" s="7"/>
      <x:c r="MCF112" s="7"/>
      <x:c r="MCG112" s="7"/>
      <x:c r="MCH112" s="7"/>
      <x:c r="MCI112" s="7"/>
      <x:c r="MCJ112" s="7"/>
      <x:c r="MCK112" s="7"/>
      <x:c r="MCL112" s="7"/>
      <x:c r="MCM112" s="7"/>
      <x:c r="MCN112" s="7"/>
      <x:c r="MCO112" s="7"/>
      <x:c r="MCP112" s="7"/>
      <x:c r="MCQ112" s="7"/>
      <x:c r="MCR112" s="7"/>
      <x:c r="MCS112" s="7"/>
      <x:c r="MCT112" s="7"/>
      <x:c r="MCU112" s="7"/>
      <x:c r="MCV112" s="7"/>
      <x:c r="MCW112" s="7"/>
      <x:c r="MCX112" s="7"/>
      <x:c r="MCY112" s="7"/>
      <x:c r="MCZ112" s="7"/>
      <x:c r="MDA112" s="7"/>
      <x:c r="MDB112" s="7"/>
      <x:c r="MDC112" s="7"/>
      <x:c r="MDD112" s="7"/>
      <x:c r="MDE112" s="7"/>
      <x:c r="MDF112" s="7"/>
      <x:c r="MDG112" s="7"/>
      <x:c r="MDH112" s="7"/>
      <x:c r="MDI112" s="7"/>
      <x:c r="MDJ112" s="7"/>
      <x:c r="MDK112" s="7"/>
      <x:c r="MDL112" s="7"/>
      <x:c r="MDM112" s="7"/>
      <x:c r="MDN112" s="7"/>
      <x:c r="MDO112" s="7"/>
      <x:c r="MDP112" s="7"/>
      <x:c r="MDQ112" s="7"/>
      <x:c r="MDR112" s="7"/>
      <x:c r="MDS112" s="7"/>
      <x:c r="MDT112" s="7"/>
      <x:c r="MDU112" s="7"/>
      <x:c r="MDV112" s="7"/>
      <x:c r="MDW112" s="7"/>
      <x:c r="MDX112" s="7"/>
      <x:c r="MDY112" s="7"/>
      <x:c r="MDZ112" s="7"/>
      <x:c r="MEA112" s="7"/>
      <x:c r="MEB112" s="7"/>
      <x:c r="MEC112" s="7"/>
      <x:c r="MED112" s="7"/>
      <x:c r="MEE112" s="7"/>
      <x:c r="MEF112" s="7"/>
      <x:c r="MEG112" s="7"/>
      <x:c r="MEH112" s="7"/>
      <x:c r="MEI112" s="7"/>
      <x:c r="MEJ112" s="7"/>
      <x:c r="MEK112" s="7"/>
      <x:c r="MEL112" s="7"/>
      <x:c r="MEM112" s="7"/>
      <x:c r="MEN112" s="7"/>
      <x:c r="MEO112" s="7"/>
      <x:c r="MEP112" s="7"/>
      <x:c r="MEQ112" s="7"/>
      <x:c r="MER112" s="7"/>
      <x:c r="MES112" s="7"/>
      <x:c r="MET112" s="7"/>
      <x:c r="MEU112" s="7"/>
      <x:c r="MEV112" s="7"/>
      <x:c r="MEW112" s="7"/>
      <x:c r="MEX112" s="7"/>
      <x:c r="MEY112" s="7"/>
      <x:c r="MEZ112" s="7"/>
      <x:c r="MFA112" s="7"/>
      <x:c r="MFB112" s="7"/>
      <x:c r="MFC112" s="7"/>
      <x:c r="MFD112" s="7"/>
      <x:c r="MFE112" s="7"/>
      <x:c r="MFF112" s="7"/>
      <x:c r="MFG112" s="7"/>
      <x:c r="MFH112" s="7"/>
      <x:c r="MFI112" s="7"/>
      <x:c r="MFJ112" s="7"/>
      <x:c r="MFK112" s="7"/>
      <x:c r="MFL112" s="7"/>
      <x:c r="MFM112" s="7"/>
      <x:c r="MFN112" s="7"/>
      <x:c r="MFO112" s="7"/>
      <x:c r="MFP112" s="7"/>
      <x:c r="MFQ112" s="7"/>
      <x:c r="MFR112" s="7"/>
      <x:c r="MFS112" s="7"/>
      <x:c r="MFT112" s="7"/>
      <x:c r="MFU112" s="7"/>
      <x:c r="MFV112" s="7"/>
      <x:c r="MFW112" s="7"/>
      <x:c r="MFX112" s="7"/>
      <x:c r="MFY112" s="7"/>
      <x:c r="MFZ112" s="7"/>
      <x:c r="MGA112" s="7"/>
      <x:c r="MGB112" s="7"/>
      <x:c r="MGC112" s="7"/>
      <x:c r="MGD112" s="7"/>
      <x:c r="MGE112" s="7"/>
      <x:c r="MGF112" s="7"/>
      <x:c r="MGG112" s="7"/>
      <x:c r="MGH112" s="7"/>
      <x:c r="MGI112" s="7"/>
      <x:c r="MGJ112" s="7"/>
      <x:c r="MGK112" s="7"/>
      <x:c r="MGL112" s="7"/>
      <x:c r="MGM112" s="7"/>
      <x:c r="MGN112" s="7"/>
      <x:c r="MGO112" s="7"/>
      <x:c r="MGP112" s="7"/>
      <x:c r="MGQ112" s="7"/>
      <x:c r="MGR112" s="7"/>
      <x:c r="MGS112" s="7"/>
      <x:c r="MGT112" s="7"/>
      <x:c r="MGU112" s="7"/>
      <x:c r="MGV112" s="7"/>
      <x:c r="MGW112" s="7"/>
      <x:c r="MGX112" s="7"/>
      <x:c r="MGY112" s="7"/>
      <x:c r="MGZ112" s="7"/>
      <x:c r="MHA112" s="7"/>
      <x:c r="MHB112" s="7"/>
      <x:c r="MHC112" s="7"/>
      <x:c r="MHD112" s="7"/>
      <x:c r="MHE112" s="7"/>
      <x:c r="MHF112" s="7"/>
      <x:c r="MHG112" s="7"/>
      <x:c r="MHH112" s="7"/>
      <x:c r="MHI112" s="7"/>
      <x:c r="MHJ112" s="7"/>
      <x:c r="MHK112" s="7"/>
      <x:c r="MHL112" s="7"/>
      <x:c r="MHM112" s="7"/>
      <x:c r="MHN112" s="7"/>
      <x:c r="MHO112" s="7"/>
      <x:c r="MHP112" s="7"/>
      <x:c r="MHQ112" s="7"/>
      <x:c r="MHR112" s="7"/>
      <x:c r="MHS112" s="7"/>
      <x:c r="MHT112" s="7"/>
      <x:c r="MHU112" s="7"/>
      <x:c r="MHV112" s="7"/>
      <x:c r="MHW112" s="7"/>
      <x:c r="MHX112" s="7"/>
      <x:c r="MHY112" s="7"/>
      <x:c r="MHZ112" s="7"/>
      <x:c r="MIA112" s="7"/>
      <x:c r="MIB112" s="7"/>
      <x:c r="MIC112" s="7"/>
      <x:c r="MID112" s="7"/>
      <x:c r="MIE112" s="7"/>
      <x:c r="MIF112" s="7"/>
      <x:c r="MIG112" s="7"/>
      <x:c r="MIH112" s="7"/>
      <x:c r="MII112" s="7"/>
      <x:c r="MIJ112" s="7"/>
      <x:c r="MIK112" s="7"/>
      <x:c r="MIL112" s="7"/>
      <x:c r="MIM112" s="7"/>
      <x:c r="MIN112" s="7"/>
      <x:c r="MIO112" s="7"/>
      <x:c r="MIP112" s="7"/>
      <x:c r="MIQ112" s="7"/>
      <x:c r="MIR112" s="7"/>
      <x:c r="MIS112" s="7"/>
      <x:c r="MIT112" s="7"/>
      <x:c r="MIU112" s="7"/>
      <x:c r="MIV112" s="7"/>
      <x:c r="MIW112" s="7"/>
      <x:c r="MIX112" s="7"/>
      <x:c r="MIY112" s="7"/>
      <x:c r="MIZ112" s="7"/>
      <x:c r="MJA112" s="7"/>
      <x:c r="MJB112" s="7"/>
      <x:c r="MJC112" s="7"/>
      <x:c r="MJD112" s="7"/>
      <x:c r="MJE112" s="7"/>
      <x:c r="MJF112" s="7"/>
      <x:c r="MJG112" s="7"/>
      <x:c r="MJH112" s="7"/>
      <x:c r="MJI112" s="7"/>
      <x:c r="MJJ112" s="7"/>
      <x:c r="MJK112" s="7"/>
      <x:c r="MJL112" s="7"/>
      <x:c r="MJM112" s="7"/>
      <x:c r="MJN112" s="7"/>
      <x:c r="MJO112" s="7"/>
      <x:c r="MJP112" s="7"/>
      <x:c r="MJQ112" s="7"/>
      <x:c r="MJR112" s="7"/>
      <x:c r="MJS112" s="7"/>
      <x:c r="MJT112" s="7"/>
      <x:c r="MJU112" s="7"/>
      <x:c r="MJV112" s="7"/>
      <x:c r="MJW112" s="7"/>
      <x:c r="MJX112" s="7"/>
      <x:c r="MJY112" s="7"/>
      <x:c r="MJZ112" s="7"/>
      <x:c r="MKA112" s="7"/>
      <x:c r="MKB112" s="7"/>
      <x:c r="MKC112" s="7"/>
      <x:c r="MKD112" s="7"/>
      <x:c r="MKE112" s="7"/>
      <x:c r="MKF112" s="7"/>
      <x:c r="MKG112" s="7"/>
      <x:c r="MKH112" s="7"/>
      <x:c r="MKI112" s="7"/>
      <x:c r="MKJ112" s="7"/>
      <x:c r="MKK112" s="7"/>
      <x:c r="MKL112" s="7"/>
      <x:c r="MKM112" s="7"/>
      <x:c r="MKN112" s="7"/>
      <x:c r="MKO112" s="7"/>
      <x:c r="MKP112" s="7"/>
      <x:c r="MKQ112" s="7"/>
      <x:c r="MKR112" s="7"/>
      <x:c r="MKS112" s="7"/>
      <x:c r="MKT112" s="7"/>
      <x:c r="MKU112" s="7"/>
      <x:c r="MKV112" s="7"/>
      <x:c r="MKW112" s="7"/>
      <x:c r="MKX112" s="7"/>
      <x:c r="MKY112" s="7"/>
      <x:c r="MKZ112" s="7"/>
      <x:c r="MLA112" s="7"/>
      <x:c r="MLB112" s="7"/>
      <x:c r="MLC112" s="7"/>
      <x:c r="MLD112" s="7"/>
      <x:c r="MLE112" s="7"/>
      <x:c r="MLF112" s="7"/>
      <x:c r="MLG112" s="7"/>
      <x:c r="MLH112" s="7"/>
      <x:c r="MLI112" s="7"/>
      <x:c r="MLJ112" s="7"/>
      <x:c r="MLK112" s="7"/>
      <x:c r="MLL112" s="7"/>
      <x:c r="MLM112" s="7"/>
      <x:c r="MLN112" s="7"/>
      <x:c r="MLO112" s="7"/>
      <x:c r="MLP112" s="7"/>
      <x:c r="MLQ112" s="7"/>
      <x:c r="MLR112" s="7"/>
      <x:c r="MLS112" s="7"/>
      <x:c r="MLT112" s="7"/>
      <x:c r="MLU112" s="7"/>
      <x:c r="MLV112" s="7"/>
      <x:c r="MLW112" s="7"/>
      <x:c r="MLX112" s="7"/>
      <x:c r="MLY112" s="7"/>
      <x:c r="MLZ112" s="7"/>
      <x:c r="MMA112" s="7"/>
      <x:c r="MMB112" s="7"/>
      <x:c r="MMC112" s="7"/>
      <x:c r="MMD112" s="7"/>
      <x:c r="MME112" s="7"/>
      <x:c r="MMF112" s="7"/>
      <x:c r="MMG112" s="7"/>
      <x:c r="MMH112" s="7"/>
      <x:c r="MMI112" s="7"/>
      <x:c r="MMJ112" s="7"/>
      <x:c r="MMK112" s="7"/>
      <x:c r="MML112" s="7"/>
      <x:c r="MMM112" s="7"/>
      <x:c r="MMN112" s="7"/>
      <x:c r="MMO112" s="7"/>
      <x:c r="MMP112" s="7"/>
      <x:c r="MMQ112" s="7"/>
      <x:c r="MMR112" s="7"/>
      <x:c r="MMS112" s="7"/>
      <x:c r="MMT112" s="7"/>
      <x:c r="MMU112" s="7"/>
      <x:c r="MMV112" s="7"/>
      <x:c r="MMW112" s="7"/>
      <x:c r="MMX112" s="7"/>
      <x:c r="MMY112" s="7"/>
      <x:c r="MMZ112" s="7"/>
      <x:c r="MNA112" s="7"/>
      <x:c r="MNB112" s="7"/>
      <x:c r="MNC112" s="7"/>
      <x:c r="MND112" s="7"/>
      <x:c r="MNE112" s="7"/>
      <x:c r="MNF112" s="7"/>
      <x:c r="MNG112" s="7"/>
      <x:c r="MNH112" s="7"/>
      <x:c r="MNI112" s="7"/>
      <x:c r="MNJ112" s="7"/>
      <x:c r="MNK112" s="7"/>
      <x:c r="MNL112" s="7"/>
      <x:c r="MNM112" s="7"/>
      <x:c r="MNN112" s="7"/>
      <x:c r="MNO112" s="7"/>
      <x:c r="MNP112" s="7"/>
      <x:c r="MNQ112" s="7"/>
      <x:c r="MNR112" s="7"/>
      <x:c r="MNS112" s="7"/>
      <x:c r="MNT112" s="7"/>
      <x:c r="MNU112" s="7"/>
      <x:c r="MNV112" s="7"/>
      <x:c r="MNW112" s="7"/>
      <x:c r="MNX112" s="7"/>
      <x:c r="MNY112" s="7"/>
      <x:c r="MNZ112" s="7"/>
      <x:c r="MOA112" s="7"/>
      <x:c r="MOB112" s="7"/>
      <x:c r="MOC112" s="7"/>
      <x:c r="MOD112" s="7"/>
      <x:c r="MOE112" s="7"/>
      <x:c r="MOF112" s="7"/>
      <x:c r="MOG112" s="7"/>
      <x:c r="MOH112" s="7"/>
      <x:c r="MOI112" s="7"/>
      <x:c r="MOJ112" s="7"/>
      <x:c r="MOK112" s="7"/>
      <x:c r="MOL112" s="7"/>
      <x:c r="MOM112" s="7"/>
      <x:c r="MON112" s="7"/>
      <x:c r="MOO112" s="7"/>
      <x:c r="MOP112" s="7"/>
      <x:c r="MOQ112" s="7"/>
      <x:c r="MOR112" s="7"/>
      <x:c r="MOS112" s="7"/>
      <x:c r="MOT112" s="7"/>
      <x:c r="MOU112" s="7"/>
      <x:c r="MOV112" s="7"/>
      <x:c r="MOW112" s="7"/>
      <x:c r="MOX112" s="7"/>
      <x:c r="MOY112" s="7"/>
      <x:c r="MOZ112" s="7"/>
      <x:c r="MPA112" s="7"/>
      <x:c r="MPB112" s="7"/>
      <x:c r="MPC112" s="7"/>
      <x:c r="MPD112" s="7"/>
      <x:c r="MPE112" s="7"/>
      <x:c r="MPF112" s="7"/>
      <x:c r="MPG112" s="7"/>
      <x:c r="MPH112" s="7"/>
      <x:c r="MPI112" s="7"/>
      <x:c r="MPJ112" s="7"/>
      <x:c r="MPK112" s="7"/>
      <x:c r="MPL112" s="7"/>
      <x:c r="MPM112" s="7"/>
      <x:c r="MPN112" s="7"/>
      <x:c r="MPO112" s="7"/>
      <x:c r="MPP112" s="7"/>
      <x:c r="MPQ112" s="7"/>
      <x:c r="MPR112" s="7"/>
      <x:c r="MPS112" s="7"/>
      <x:c r="MPT112" s="7"/>
      <x:c r="MPU112" s="7"/>
      <x:c r="MPV112" s="7"/>
      <x:c r="MPW112" s="7"/>
      <x:c r="MPX112" s="7"/>
      <x:c r="MPY112" s="7"/>
      <x:c r="MPZ112" s="7"/>
      <x:c r="MQA112" s="7"/>
      <x:c r="MQB112" s="7"/>
      <x:c r="MQC112" s="7"/>
      <x:c r="MQD112" s="7"/>
      <x:c r="MQE112" s="7"/>
      <x:c r="MQF112" s="7"/>
      <x:c r="MQG112" s="7"/>
      <x:c r="MQH112" s="7"/>
      <x:c r="MQI112" s="7"/>
      <x:c r="MQJ112" s="7"/>
      <x:c r="MQK112" s="7"/>
      <x:c r="MQL112" s="7"/>
      <x:c r="MQM112" s="7"/>
      <x:c r="MQN112" s="7"/>
      <x:c r="MQO112" s="7"/>
      <x:c r="MQP112" s="7"/>
      <x:c r="MQQ112" s="7"/>
      <x:c r="MQR112" s="7"/>
      <x:c r="MQS112" s="7"/>
      <x:c r="MQT112" s="7"/>
      <x:c r="MQU112" s="7"/>
      <x:c r="MQV112" s="7"/>
      <x:c r="MQW112" s="7"/>
      <x:c r="MQX112" s="7"/>
      <x:c r="MQY112" s="7"/>
      <x:c r="MQZ112" s="7"/>
      <x:c r="MRA112" s="7"/>
      <x:c r="MRB112" s="7"/>
      <x:c r="MRC112" s="7"/>
      <x:c r="MRD112" s="7"/>
      <x:c r="MRE112" s="7"/>
      <x:c r="MRF112" s="7"/>
      <x:c r="MRG112" s="7"/>
      <x:c r="MRH112" s="7"/>
      <x:c r="MRI112" s="7"/>
      <x:c r="MRJ112" s="7"/>
      <x:c r="MRK112" s="7"/>
      <x:c r="MRL112" s="7"/>
      <x:c r="MRM112" s="7"/>
      <x:c r="MRN112" s="7"/>
      <x:c r="MRO112" s="7"/>
      <x:c r="MRP112" s="7"/>
      <x:c r="MRQ112" s="7"/>
      <x:c r="MRR112" s="7"/>
      <x:c r="MRS112" s="7"/>
      <x:c r="MRT112" s="7"/>
      <x:c r="MRU112" s="7"/>
      <x:c r="MRV112" s="7"/>
      <x:c r="MRW112" s="7"/>
      <x:c r="MRX112" s="7"/>
      <x:c r="MRY112" s="7"/>
      <x:c r="MRZ112" s="7"/>
      <x:c r="MSA112" s="7"/>
      <x:c r="MSB112" s="7"/>
      <x:c r="MSC112" s="7"/>
      <x:c r="MSD112" s="7"/>
      <x:c r="MSE112" s="7"/>
      <x:c r="MSF112" s="7"/>
      <x:c r="MSG112" s="7"/>
      <x:c r="MSH112" s="7"/>
      <x:c r="MSI112" s="7"/>
      <x:c r="MSJ112" s="7"/>
      <x:c r="MSK112" s="7"/>
      <x:c r="MSL112" s="7"/>
      <x:c r="MSM112" s="7"/>
      <x:c r="MSN112" s="7"/>
      <x:c r="MSO112" s="7"/>
      <x:c r="MSP112" s="7"/>
      <x:c r="MSQ112" s="7"/>
      <x:c r="MSR112" s="7"/>
      <x:c r="MSS112" s="7"/>
      <x:c r="MST112" s="7"/>
      <x:c r="MSU112" s="7"/>
      <x:c r="MSV112" s="7"/>
      <x:c r="MSW112" s="7"/>
      <x:c r="MSX112" s="7"/>
      <x:c r="MSY112" s="7"/>
      <x:c r="MSZ112" s="7"/>
      <x:c r="MTA112" s="7"/>
      <x:c r="MTB112" s="7"/>
      <x:c r="MTC112" s="7"/>
      <x:c r="MTD112" s="7"/>
      <x:c r="MTE112" s="7"/>
      <x:c r="MTF112" s="7"/>
      <x:c r="MTG112" s="7"/>
      <x:c r="MTH112" s="7"/>
      <x:c r="MTI112" s="7"/>
      <x:c r="MTJ112" s="7"/>
      <x:c r="MTK112" s="7"/>
      <x:c r="MTL112" s="7"/>
      <x:c r="MTM112" s="7"/>
      <x:c r="MTN112" s="7"/>
      <x:c r="MTO112" s="7"/>
      <x:c r="MTP112" s="7"/>
      <x:c r="MTQ112" s="7"/>
      <x:c r="MTR112" s="7"/>
      <x:c r="MTS112" s="7"/>
      <x:c r="MTT112" s="7"/>
      <x:c r="MTU112" s="7"/>
      <x:c r="MTV112" s="7"/>
      <x:c r="MTW112" s="7"/>
      <x:c r="MTX112" s="7"/>
      <x:c r="MTY112" s="7"/>
      <x:c r="MTZ112" s="7"/>
      <x:c r="MUA112" s="7"/>
      <x:c r="MUB112" s="7"/>
      <x:c r="MUC112" s="7"/>
      <x:c r="MUD112" s="7"/>
      <x:c r="MUE112" s="7"/>
      <x:c r="MUF112" s="7"/>
      <x:c r="MUG112" s="7"/>
      <x:c r="MUH112" s="7"/>
      <x:c r="MUI112" s="7"/>
      <x:c r="MUJ112" s="7"/>
      <x:c r="MUK112" s="7"/>
      <x:c r="MUL112" s="7"/>
      <x:c r="MUM112" s="7"/>
      <x:c r="MUN112" s="7"/>
      <x:c r="MUO112" s="7"/>
      <x:c r="MUP112" s="7"/>
      <x:c r="MUQ112" s="7"/>
      <x:c r="MUR112" s="7"/>
      <x:c r="MUS112" s="7"/>
      <x:c r="MUT112" s="7"/>
      <x:c r="MUU112" s="7"/>
      <x:c r="MUV112" s="7"/>
      <x:c r="MUW112" s="7"/>
      <x:c r="MUX112" s="7"/>
      <x:c r="MUY112" s="7"/>
      <x:c r="MUZ112" s="7"/>
      <x:c r="MVA112" s="7"/>
      <x:c r="MVB112" s="7"/>
      <x:c r="MVC112" s="7"/>
      <x:c r="MVD112" s="7"/>
      <x:c r="MVE112" s="7"/>
      <x:c r="MVF112" s="7"/>
      <x:c r="MVG112" s="7"/>
      <x:c r="MVH112" s="7"/>
      <x:c r="MVI112" s="7"/>
      <x:c r="MVJ112" s="7"/>
      <x:c r="MVK112" s="7"/>
      <x:c r="MVL112" s="7"/>
      <x:c r="MVM112" s="7"/>
      <x:c r="MVN112" s="7"/>
      <x:c r="MVO112" s="7"/>
      <x:c r="MVP112" s="7"/>
      <x:c r="MVQ112" s="7"/>
      <x:c r="MVR112" s="7"/>
      <x:c r="MVS112" s="7"/>
      <x:c r="MVT112" s="7"/>
      <x:c r="MVU112" s="7"/>
      <x:c r="MVV112" s="7"/>
      <x:c r="MVW112" s="7"/>
      <x:c r="MVX112" s="7"/>
      <x:c r="MVY112" s="7"/>
      <x:c r="MVZ112" s="7"/>
      <x:c r="MWA112" s="7"/>
      <x:c r="MWB112" s="7"/>
      <x:c r="MWC112" s="7"/>
      <x:c r="MWD112" s="7"/>
      <x:c r="MWE112" s="7"/>
      <x:c r="MWF112" s="7"/>
      <x:c r="MWG112" s="7"/>
      <x:c r="MWH112" s="7"/>
      <x:c r="MWI112" s="7"/>
      <x:c r="MWJ112" s="7"/>
      <x:c r="MWK112" s="7"/>
      <x:c r="MWL112" s="7"/>
      <x:c r="MWM112" s="7"/>
      <x:c r="MWN112" s="7"/>
      <x:c r="MWO112" s="7"/>
      <x:c r="MWP112" s="7"/>
      <x:c r="MWQ112" s="7"/>
      <x:c r="MWR112" s="7"/>
      <x:c r="MWS112" s="7"/>
      <x:c r="MWT112" s="7"/>
      <x:c r="MWU112" s="7"/>
      <x:c r="MWV112" s="7"/>
      <x:c r="MWW112" s="7"/>
      <x:c r="MWX112" s="7"/>
      <x:c r="MWY112" s="7"/>
      <x:c r="MWZ112" s="7"/>
      <x:c r="MXA112" s="7"/>
      <x:c r="MXB112" s="7"/>
      <x:c r="MXC112" s="7"/>
      <x:c r="MXD112" s="7"/>
      <x:c r="MXE112" s="7"/>
      <x:c r="MXF112" s="7"/>
      <x:c r="MXG112" s="7"/>
      <x:c r="MXH112" s="7"/>
      <x:c r="MXI112" s="7"/>
      <x:c r="MXJ112" s="7"/>
      <x:c r="MXK112" s="7"/>
      <x:c r="MXL112" s="7"/>
      <x:c r="MXM112" s="7"/>
      <x:c r="MXN112" s="7"/>
      <x:c r="MXO112" s="7"/>
      <x:c r="MXP112" s="7"/>
      <x:c r="MXQ112" s="7"/>
      <x:c r="MXR112" s="7"/>
      <x:c r="MXS112" s="7"/>
      <x:c r="MXT112" s="7"/>
      <x:c r="MXU112" s="7"/>
      <x:c r="MXV112" s="7"/>
      <x:c r="MXW112" s="7"/>
      <x:c r="MXX112" s="7"/>
      <x:c r="MXY112" s="7"/>
      <x:c r="MXZ112" s="7"/>
      <x:c r="MYA112" s="7"/>
      <x:c r="MYB112" s="7"/>
      <x:c r="MYC112" s="7"/>
      <x:c r="MYD112" s="7"/>
      <x:c r="MYE112" s="7"/>
      <x:c r="MYF112" s="7"/>
      <x:c r="MYG112" s="7"/>
      <x:c r="MYH112" s="7"/>
      <x:c r="MYI112" s="7"/>
      <x:c r="MYJ112" s="7"/>
      <x:c r="MYK112" s="7"/>
      <x:c r="MYL112" s="7"/>
      <x:c r="MYM112" s="7"/>
      <x:c r="MYN112" s="7"/>
      <x:c r="MYO112" s="7"/>
      <x:c r="MYP112" s="7"/>
      <x:c r="MYQ112" s="7"/>
      <x:c r="MYR112" s="7"/>
      <x:c r="MYS112" s="7"/>
      <x:c r="MYT112" s="7"/>
      <x:c r="MYU112" s="7"/>
      <x:c r="MYV112" s="7"/>
      <x:c r="MYW112" s="7"/>
      <x:c r="MYX112" s="7"/>
      <x:c r="MYY112" s="7"/>
      <x:c r="MYZ112" s="7"/>
      <x:c r="MZA112" s="7"/>
      <x:c r="MZB112" s="7"/>
      <x:c r="MZC112" s="7"/>
      <x:c r="MZD112" s="7"/>
      <x:c r="MZE112" s="7"/>
      <x:c r="MZF112" s="7"/>
      <x:c r="MZG112" s="7"/>
      <x:c r="MZH112" s="7"/>
      <x:c r="MZI112" s="7"/>
      <x:c r="MZJ112" s="7"/>
      <x:c r="MZK112" s="7"/>
      <x:c r="MZL112" s="7"/>
      <x:c r="MZM112" s="7"/>
      <x:c r="MZN112" s="7"/>
      <x:c r="MZO112" s="7"/>
      <x:c r="MZP112" s="7"/>
      <x:c r="MZQ112" s="7"/>
      <x:c r="MZR112" s="7"/>
      <x:c r="MZS112" s="7"/>
      <x:c r="MZT112" s="7"/>
      <x:c r="MZU112" s="7"/>
      <x:c r="MZV112" s="7"/>
      <x:c r="MZW112" s="7"/>
      <x:c r="MZX112" s="7"/>
      <x:c r="MZY112" s="7"/>
      <x:c r="MZZ112" s="7"/>
      <x:c r="NAA112" s="7"/>
      <x:c r="NAB112" s="7"/>
      <x:c r="NAC112" s="7"/>
      <x:c r="NAD112" s="7"/>
      <x:c r="NAE112" s="7"/>
      <x:c r="NAF112" s="7"/>
      <x:c r="NAG112" s="7"/>
      <x:c r="NAH112" s="7"/>
      <x:c r="NAI112" s="7"/>
      <x:c r="NAJ112" s="7"/>
      <x:c r="NAK112" s="7"/>
      <x:c r="NAL112" s="7"/>
      <x:c r="NAM112" s="7"/>
      <x:c r="NAN112" s="7"/>
      <x:c r="NAO112" s="7"/>
      <x:c r="NAP112" s="7"/>
      <x:c r="NAQ112" s="7"/>
      <x:c r="NAR112" s="7"/>
      <x:c r="NAS112" s="7"/>
      <x:c r="NAT112" s="7"/>
      <x:c r="NAU112" s="7"/>
      <x:c r="NAV112" s="7"/>
      <x:c r="NAW112" s="7"/>
      <x:c r="NAX112" s="7"/>
      <x:c r="NAY112" s="7"/>
      <x:c r="NAZ112" s="7"/>
      <x:c r="NBA112" s="7"/>
      <x:c r="NBB112" s="7"/>
      <x:c r="NBC112" s="7"/>
      <x:c r="NBD112" s="7"/>
      <x:c r="NBE112" s="7"/>
      <x:c r="NBF112" s="7"/>
      <x:c r="NBG112" s="7"/>
      <x:c r="NBH112" s="7"/>
      <x:c r="NBI112" s="7"/>
      <x:c r="NBJ112" s="7"/>
      <x:c r="NBK112" s="7"/>
      <x:c r="NBL112" s="7"/>
      <x:c r="NBM112" s="7"/>
      <x:c r="NBN112" s="7"/>
      <x:c r="NBO112" s="7"/>
      <x:c r="NBP112" s="7"/>
      <x:c r="NBQ112" s="7"/>
      <x:c r="NBR112" s="7"/>
      <x:c r="NBS112" s="7"/>
      <x:c r="NBT112" s="7"/>
      <x:c r="NBU112" s="7"/>
      <x:c r="NBV112" s="7"/>
      <x:c r="NBW112" s="7"/>
      <x:c r="NBX112" s="7"/>
      <x:c r="NBY112" s="7"/>
      <x:c r="NBZ112" s="7"/>
      <x:c r="NCA112" s="7"/>
      <x:c r="NCB112" s="7"/>
      <x:c r="NCC112" s="7"/>
      <x:c r="NCD112" s="7"/>
      <x:c r="NCE112" s="7"/>
      <x:c r="NCF112" s="7"/>
      <x:c r="NCG112" s="7"/>
      <x:c r="NCH112" s="7"/>
      <x:c r="NCI112" s="7"/>
      <x:c r="NCJ112" s="7"/>
      <x:c r="NCK112" s="7"/>
      <x:c r="NCL112" s="7"/>
      <x:c r="NCM112" s="7"/>
      <x:c r="NCN112" s="7"/>
      <x:c r="NCO112" s="7"/>
      <x:c r="NCP112" s="7"/>
      <x:c r="NCQ112" s="7"/>
      <x:c r="NCR112" s="7"/>
      <x:c r="NCS112" s="7"/>
      <x:c r="NCT112" s="7"/>
      <x:c r="NCU112" s="7"/>
      <x:c r="NCV112" s="7"/>
      <x:c r="NCW112" s="7"/>
      <x:c r="NCX112" s="7"/>
      <x:c r="NCY112" s="7"/>
      <x:c r="NCZ112" s="7"/>
      <x:c r="NDA112" s="7"/>
      <x:c r="NDB112" s="7"/>
      <x:c r="NDC112" s="7"/>
      <x:c r="NDD112" s="7"/>
      <x:c r="NDE112" s="7"/>
      <x:c r="NDF112" s="7"/>
      <x:c r="NDG112" s="7"/>
      <x:c r="NDH112" s="7"/>
      <x:c r="NDI112" s="7"/>
      <x:c r="NDJ112" s="7"/>
      <x:c r="NDK112" s="7"/>
      <x:c r="NDL112" s="7"/>
      <x:c r="NDM112" s="7"/>
      <x:c r="NDN112" s="7"/>
      <x:c r="NDO112" s="7"/>
      <x:c r="NDP112" s="7"/>
      <x:c r="NDQ112" s="7"/>
      <x:c r="NDR112" s="7"/>
      <x:c r="NDS112" s="7"/>
      <x:c r="NDT112" s="7"/>
      <x:c r="NDU112" s="7"/>
      <x:c r="NDV112" s="7"/>
      <x:c r="NDW112" s="7"/>
      <x:c r="NDX112" s="7"/>
      <x:c r="NDY112" s="7"/>
      <x:c r="NDZ112" s="7"/>
      <x:c r="NEA112" s="7"/>
      <x:c r="NEB112" s="7"/>
      <x:c r="NEC112" s="7"/>
      <x:c r="NED112" s="7"/>
      <x:c r="NEE112" s="7"/>
      <x:c r="NEF112" s="7"/>
      <x:c r="NEG112" s="7"/>
      <x:c r="NEH112" s="7"/>
      <x:c r="NEI112" s="7"/>
      <x:c r="NEJ112" s="7"/>
      <x:c r="NEK112" s="7"/>
      <x:c r="NEL112" s="7"/>
      <x:c r="NEM112" s="7"/>
      <x:c r="NEN112" s="7"/>
      <x:c r="NEO112" s="7"/>
      <x:c r="NEP112" s="7"/>
      <x:c r="NEQ112" s="7"/>
      <x:c r="NER112" s="7"/>
      <x:c r="NES112" s="7"/>
      <x:c r="NET112" s="7"/>
      <x:c r="NEU112" s="7"/>
      <x:c r="NEV112" s="7"/>
      <x:c r="NEW112" s="7"/>
      <x:c r="NEX112" s="7"/>
      <x:c r="NEY112" s="7"/>
      <x:c r="NEZ112" s="7"/>
      <x:c r="NFA112" s="7"/>
      <x:c r="NFB112" s="7"/>
      <x:c r="NFC112" s="7"/>
      <x:c r="NFD112" s="7"/>
      <x:c r="NFE112" s="7"/>
      <x:c r="NFF112" s="7"/>
      <x:c r="NFG112" s="7"/>
      <x:c r="NFH112" s="7"/>
      <x:c r="NFI112" s="7"/>
      <x:c r="NFJ112" s="7"/>
      <x:c r="NFK112" s="7"/>
      <x:c r="NFL112" s="7"/>
      <x:c r="NFM112" s="7"/>
      <x:c r="NFN112" s="7"/>
      <x:c r="NFO112" s="7"/>
      <x:c r="NFP112" s="7"/>
      <x:c r="NFQ112" s="7"/>
      <x:c r="NFR112" s="7"/>
      <x:c r="NFS112" s="7"/>
      <x:c r="NFT112" s="7"/>
      <x:c r="NFU112" s="7"/>
      <x:c r="NFV112" s="7"/>
      <x:c r="NFW112" s="7"/>
      <x:c r="NFX112" s="7"/>
      <x:c r="NFY112" s="7"/>
      <x:c r="NFZ112" s="7"/>
      <x:c r="NGA112" s="7"/>
      <x:c r="NGB112" s="7"/>
      <x:c r="NGC112" s="7"/>
      <x:c r="NGD112" s="7"/>
      <x:c r="NGE112" s="7"/>
      <x:c r="NGF112" s="7"/>
      <x:c r="NGG112" s="7"/>
      <x:c r="NGH112" s="7"/>
      <x:c r="NGI112" s="7"/>
      <x:c r="NGJ112" s="7"/>
      <x:c r="NGK112" s="7"/>
      <x:c r="NGL112" s="7"/>
      <x:c r="NGM112" s="7"/>
      <x:c r="NGN112" s="7"/>
      <x:c r="NGO112" s="7"/>
      <x:c r="NGP112" s="7"/>
      <x:c r="NGQ112" s="7"/>
      <x:c r="NGR112" s="7"/>
      <x:c r="NGS112" s="7"/>
      <x:c r="NGT112" s="7"/>
      <x:c r="NGU112" s="7"/>
      <x:c r="NGV112" s="7"/>
      <x:c r="NGW112" s="7"/>
      <x:c r="NGX112" s="7"/>
      <x:c r="NGY112" s="7"/>
      <x:c r="NGZ112" s="7"/>
      <x:c r="NHA112" s="7"/>
      <x:c r="NHB112" s="7"/>
      <x:c r="NHC112" s="7"/>
      <x:c r="NHD112" s="7"/>
      <x:c r="NHE112" s="7"/>
      <x:c r="NHF112" s="7"/>
      <x:c r="NHG112" s="7"/>
      <x:c r="NHH112" s="7"/>
      <x:c r="NHI112" s="7"/>
      <x:c r="NHJ112" s="7"/>
      <x:c r="NHK112" s="7"/>
      <x:c r="NHL112" s="7"/>
      <x:c r="NHM112" s="7"/>
      <x:c r="NHN112" s="7"/>
      <x:c r="NHO112" s="7"/>
      <x:c r="NHP112" s="7"/>
      <x:c r="NHQ112" s="7"/>
      <x:c r="NHR112" s="7"/>
      <x:c r="NHS112" s="7"/>
      <x:c r="NHT112" s="7"/>
      <x:c r="NHU112" s="7"/>
      <x:c r="NHV112" s="7"/>
      <x:c r="NHW112" s="7"/>
      <x:c r="NHX112" s="7"/>
      <x:c r="NHY112" s="7"/>
      <x:c r="NHZ112" s="7"/>
      <x:c r="NIA112" s="7"/>
      <x:c r="NIB112" s="7"/>
      <x:c r="NIC112" s="7"/>
      <x:c r="NID112" s="7"/>
      <x:c r="NIE112" s="7"/>
      <x:c r="NIF112" s="7"/>
      <x:c r="NIG112" s="7"/>
      <x:c r="NIH112" s="7"/>
      <x:c r="NII112" s="7"/>
      <x:c r="NIJ112" s="7"/>
      <x:c r="NIK112" s="7"/>
      <x:c r="NIL112" s="7"/>
      <x:c r="NIM112" s="7"/>
      <x:c r="NIN112" s="7"/>
      <x:c r="NIO112" s="7"/>
      <x:c r="NIP112" s="7"/>
      <x:c r="NIQ112" s="7"/>
      <x:c r="NIR112" s="7"/>
      <x:c r="NIS112" s="7"/>
      <x:c r="NIT112" s="7"/>
      <x:c r="NIU112" s="7"/>
      <x:c r="NIV112" s="7"/>
      <x:c r="NIW112" s="7"/>
      <x:c r="NIX112" s="7"/>
      <x:c r="NIY112" s="7"/>
      <x:c r="NIZ112" s="7"/>
      <x:c r="NJA112" s="7"/>
      <x:c r="NJB112" s="7"/>
      <x:c r="NJC112" s="7"/>
      <x:c r="NJD112" s="7"/>
      <x:c r="NJE112" s="7"/>
      <x:c r="NJF112" s="7"/>
      <x:c r="NJG112" s="7"/>
      <x:c r="NJH112" s="7"/>
      <x:c r="NJI112" s="7"/>
      <x:c r="NJJ112" s="7"/>
      <x:c r="NJK112" s="7"/>
      <x:c r="NJL112" s="7"/>
      <x:c r="NJM112" s="7"/>
      <x:c r="NJN112" s="7"/>
      <x:c r="NJO112" s="7"/>
      <x:c r="NJP112" s="7"/>
      <x:c r="NJQ112" s="7"/>
      <x:c r="NJR112" s="7"/>
      <x:c r="NJS112" s="7"/>
      <x:c r="NJT112" s="7"/>
      <x:c r="NJU112" s="7"/>
      <x:c r="NJV112" s="7"/>
      <x:c r="NJW112" s="7"/>
      <x:c r="NJX112" s="7"/>
      <x:c r="NJY112" s="7"/>
      <x:c r="NJZ112" s="7"/>
      <x:c r="NKA112" s="7"/>
      <x:c r="NKB112" s="7"/>
      <x:c r="NKC112" s="7"/>
      <x:c r="NKD112" s="7"/>
      <x:c r="NKE112" s="7"/>
      <x:c r="NKF112" s="7"/>
      <x:c r="NKG112" s="7"/>
      <x:c r="NKH112" s="7"/>
      <x:c r="NKI112" s="7"/>
      <x:c r="NKJ112" s="7"/>
      <x:c r="NKK112" s="7"/>
      <x:c r="NKL112" s="7"/>
      <x:c r="NKM112" s="7"/>
      <x:c r="NKN112" s="7"/>
      <x:c r="NKO112" s="7"/>
      <x:c r="NKP112" s="7"/>
      <x:c r="NKQ112" s="7"/>
      <x:c r="NKR112" s="7"/>
      <x:c r="NKS112" s="7"/>
      <x:c r="NKT112" s="7"/>
      <x:c r="NKU112" s="7"/>
      <x:c r="NKV112" s="7"/>
      <x:c r="NKW112" s="7"/>
      <x:c r="NKX112" s="7"/>
      <x:c r="NKY112" s="7"/>
      <x:c r="NKZ112" s="7"/>
      <x:c r="NLA112" s="7"/>
      <x:c r="NLB112" s="7"/>
      <x:c r="NLC112" s="7"/>
      <x:c r="NLD112" s="7"/>
      <x:c r="NLE112" s="7"/>
      <x:c r="NLF112" s="7"/>
      <x:c r="NLG112" s="7"/>
      <x:c r="NLH112" s="7"/>
      <x:c r="NLI112" s="7"/>
      <x:c r="NLJ112" s="7"/>
      <x:c r="NLK112" s="7"/>
      <x:c r="NLL112" s="7"/>
      <x:c r="NLM112" s="7"/>
      <x:c r="NLN112" s="7"/>
      <x:c r="NLO112" s="7"/>
      <x:c r="NLP112" s="7"/>
      <x:c r="NLQ112" s="7"/>
      <x:c r="NLR112" s="7"/>
      <x:c r="NLS112" s="7"/>
      <x:c r="NLT112" s="7"/>
      <x:c r="NLU112" s="7"/>
      <x:c r="NLV112" s="7"/>
      <x:c r="NLW112" s="7"/>
      <x:c r="NLX112" s="7"/>
      <x:c r="NLY112" s="7"/>
      <x:c r="NLZ112" s="7"/>
      <x:c r="NMA112" s="7"/>
      <x:c r="NMB112" s="7"/>
      <x:c r="NMC112" s="7"/>
      <x:c r="NMD112" s="7"/>
      <x:c r="NME112" s="7"/>
      <x:c r="NMF112" s="7"/>
      <x:c r="NMG112" s="7"/>
      <x:c r="NMH112" s="7"/>
      <x:c r="NMI112" s="7"/>
      <x:c r="NMJ112" s="7"/>
      <x:c r="NMK112" s="7"/>
      <x:c r="NML112" s="7"/>
      <x:c r="NMM112" s="7"/>
      <x:c r="NMN112" s="7"/>
      <x:c r="NMO112" s="7"/>
      <x:c r="NMP112" s="7"/>
      <x:c r="NMQ112" s="7"/>
      <x:c r="NMR112" s="7"/>
      <x:c r="NMS112" s="7"/>
      <x:c r="NMT112" s="7"/>
      <x:c r="NMU112" s="7"/>
      <x:c r="NMV112" s="7"/>
      <x:c r="NMW112" s="7"/>
      <x:c r="NMX112" s="7"/>
      <x:c r="NMY112" s="7"/>
      <x:c r="NMZ112" s="7"/>
      <x:c r="NNA112" s="7"/>
      <x:c r="NNB112" s="7"/>
      <x:c r="NNC112" s="7"/>
      <x:c r="NND112" s="7"/>
      <x:c r="NNE112" s="7"/>
      <x:c r="NNF112" s="7"/>
      <x:c r="NNG112" s="7"/>
      <x:c r="NNH112" s="7"/>
      <x:c r="NNI112" s="7"/>
      <x:c r="NNJ112" s="7"/>
      <x:c r="NNK112" s="7"/>
      <x:c r="NNL112" s="7"/>
      <x:c r="NNM112" s="7"/>
      <x:c r="NNN112" s="7"/>
      <x:c r="NNO112" s="7"/>
      <x:c r="NNP112" s="7"/>
      <x:c r="NNQ112" s="7"/>
      <x:c r="NNR112" s="7"/>
      <x:c r="NNS112" s="7"/>
      <x:c r="NNT112" s="7"/>
      <x:c r="NNU112" s="7"/>
      <x:c r="NNV112" s="7"/>
      <x:c r="NNW112" s="7"/>
      <x:c r="NNX112" s="7"/>
      <x:c r="NNY112" s="7"/>
      <x:c r="NNZ112" s="7"/>
      <x:c r="NOA112" s="7"/>
      <x:c r="NOB112" s="7"/>
      <x:c r="NOC112" s="7"/>
      <x:c r="NOD112" s="7"/>
      <x:c r="NOE112" s="7"/>
      <x:c r="NOF112" s="7"/>
      <x:c r="NOG112" s="7"/>
      <x:c r="NOH112" s="7"/>
      <x:c r="NOI112" s="7"/>
      <x:c r="NOJ112" s="7"/>
      <x:c r="NOK112" s="7"/>
      <x:c r="NOL112" s="7"/>
      <x:c r="NOM112" s="7"/>
      <x:c r="NON112" s="7"/>
      <x:c r="NOO112" s="7"/>
      <x:c r="NOP112" s="7"/>
      <x:c r="NOQ112" s="7"/>
      <x:c r="NOR112" s="7"/>
      <x:c r="NOS112" s="7"/>
      <x:c r="NOT112" s="7"/>
      <x:c r="NOU112" s="7"/>
      <x:c r="NOV112" s="7"/>
      <x:c r="NOW112" s="7"/>
      <x:c r="NOX112" s="7"/>
      <x:c r="NOY112" s="7"/>
      <x:c r="NOZ112" s="7"/>
      <x:c r="NPA112" s="7"/>
      <x:c r="NPB112" s="7"/>
      <x:c r="NPC112" s="7"/>
      <x:c r="NPD112" s="7"/>
      <x:c r="NPE112" s="7"/>
      <x:c r="NPF112" s="7"/>
      <x:c r="NPG112" s="7"/>
      <x:c r="NPH112" s="7"/>
      <x:c r="NPI112" s="7"/>
      <x:c r="NPJ112" s="7"/>
      <x:c r="NPK112" s="7"/>
      <x:c r="NPL112" s="7"/>
      <x:c r="NPM112" s="7"/>
      <x:c r="NPN112" s="7"/>
      <x:c r="NPO112" s="7"/>
      <x:c r="NPP112" s="7"/>
      <x:c r="NPQ112" s="7"/>
      <x:c r="NPR112" s="7"/>
      <x:c r="NPS112" s="7"/>
      <x:c r="NPT112" s="7"/>
      <x:c r="NPU112" s="7"/>
      <x:c r="NPV112" s="7"/>
      <x:c r="NPW112" s="7"/>
      <x:c r="NPX112" s="7"/>
      <x:c r="NPY112" s="7"/>
      <x:c r="NPZ112" s="7"/>
      <x:c r="NQA112" s="7"/>
      <x:c r="NQB112" s="7"/>
      <x:c r="NQC112" s="7"/>
      <x:c r="NQD112" s="7"/>
      <x:c r="NQE112" s="7"/>
      <x:c r="NQF112" s="7"/>
      <x:c r="NQG112" s="7"/>
      <x:c r="NQH112" s="7"/>
      <x:c r="NQI112" s="7"/>
      <x:c r="NQJ112" s="7"/>
      <x:c r="NQK112" s="7"/>
      <x:c r="NQL112" s="7"/>
      <x:c r="NQM112" s="7"/>
      <x:c r="NQN112" s="7"/>
      <x:c r="NQO112" s="7"/>
      <x:c r="NQP112" s="7"/>
      <x:c r="NQQ112" s="7"/>
      <x:c r="NQR112" s="7"/>
      <x:c r="NQS112" s="7"/>
      <x:c r="NQT112" s="7"/>
      <x:c r="NQU112" s="7"/>
      <x:c r="NQV112" s="7"/>
      <x:c r="NQW112" s="7"/>
      <x:c r="NQX112" s="7"/>
      <x:c r="NQY112" s="7"/>
      <x:c r="NQZ112" s="7"/>
      <x:c r="NRA112" s="7"/>
      <x:c r="NRB112" s="7"/>
      <x:c r="NRC112" s="7"/>
      <x:c r="NRD112" s="7"/>
      <x:c r="NRE112" s="7"/>
      <x:c r="NRF112" s="7"/>
      <x:c r="NRG112" s="7"/>
      <x:c r="NRH112" s="7"/>
      <x:c r="NRI112" s="7"/>
      <x:c r="NRJ112" s="7"/>
      <x:c r="NRK112" s="7"/>
      <x:c r="NRL112" s="7"/>
      <x:c r="NRM112" s="7"/>
      <x:c r="NRN112" s="7"/>
      <x:c r="NRO112" s="7"/>
      <x:c r="NRP112" s="7"/>
      <x:c r="NRQ112" s="7"/>
      <x:c r="NRR112" s="7"/>
      <x:c r="NRS112" s="7"/>
      <x:c r="NRT112" s="7"/>
      <x:c r="NRU112" s="7"/>
      <x:c r="NRV112" s="7"/>
      <x:c r="NRW112" s="7"/>
      <x:c r="NRX112" s="7"/>
      <x:c r="NRY112" s="7"/>
      <x:c r="NRZ112" s="7"/>
      <x:c r="NSA112" s="7"/>
      <x:c r="NSB112" s="7"/>
      <x:c r="NSC112" s="7"/>
      <x:c r="NSD112" s="7"/>
      <x:c r="NSE112" s="7"/>
      <x:c r="NSF112" s="7"/>
      <x:c r="NSG112" s="7"/>
      <x:c r="NSH112" s="7"/>
      <x:c r="NSI112" s="7"/>
      <x:c r="NSJ112" s="7"/>
      <x:c r="NSK112" s="7"/>
      <x:c r="NSL112" s="7"/>
      <x:c r="NSM112" s="7"/>
      <x:c r="NSN112" s="7"/>
      <x:c r="NSO112" s="7"/>
      <x:c r="NSP112" s="7"/>
      <x:c r="NSQ112" s="7"/>
      <x:c r="NSR112" s="7"/>
      <x:c r="NSS112" s="7"/>
      <x:c r="NST112" s="7"/>
      <x:c r="NSU112" s="7"/>
      <x:c r="NSV112" s="7"/>
      <x:c r="NSW112" s="7"/>
      <x:c r="NSX112" s="7"/>
      <x:c r="NSY112" s="7"/>
      <x:c r="NSZ112" s="7"/>
      <x:c r="NTA112" s="7"/>
      <x:c r="NTB112" s="7"/>
      <x:c r="NTC112" s="7"/>
      <x:c r="NTD112" s="7"/>
      <x:c r="NTE112" s="7"/>
      <x:c r="NTF112" s="7"/>
      <x:c r="NTG112" s="7"/>
      <x:c r="NTH112" s="7"/>
      <x:c r="NTI112" s="7"/>
      <x:c r="NTJ112" s="7"/>
      <x:c r="NTK112" s="7"/>
      <x:c r="NTL112" s="7"/>
      <x:c r="NTM112" s="7"/>
      <x:c r="NTN112" s="7"/>
      <x:c r="NTO112" s="7"/>
      <x:c r="NTP112" s="7"/>
      <x:c r="NTQ112" s="7"/>
      <x:c r="NTR112" s="7"/>
      <x:c r="NTS112" s="7"/>
      <x:c r="NTT112" s="7"/>
      <x:c r="NTU112" s="7"/>
      <x:c r="NTV112" s="7"/>
      <x:c r="NTW112" s="7"/>
      <x:c r="NTX112" s="7"/>
      <x:c r="NTY112" s="7"/>
      <x:c r="NTZ112" s="7"/>
      <x:c r="NUA112" s="7"/>
      <x:c r="NUB112" s="7"/>
      <x:c r="NUC112" s="7"/>
      <x:c r="NUD112" s="7"/>
      <x:c r="NUE112" s="7"/>
      <x:c r="NUF112" s="7"/>
      <x:c r="NUG112" s="7"/>
      <x:c r="NUH112" s="7"/>
      <x:c r="NUI112" s="7"/>
      <x:c r="NUJ112" s="7"/>
      <x:c r="NUK112" s="7"/>
      <x:c r="NUL112" s="7"/>
      <x:c r="NUM112" s="7"/>
      <x:c r="NUN112" s="7"/>
      <x:c r="NUO112" s="7"/>
      <x:c r="NUP112" s="7"/>
      <x:c r="NUQ112" s="7"/>
      <x:c r="NUR112" s="7"/>
      <x:c r="NUS112" s="7"/>
      <x:c r="NUT112" s="7"/>
      <x:c r="NUU112" s="7"/>
      <x:c r="NUV112" s="7"/>
      <x:c r="NUW112" s="7"/>
      <x:c r="NUX112" s="7"/>
      <x:c r="NUY112" s="7"/>
      <x:c r="NUZ112" s="7"/>
      <x:c r="NVA112" s="7"/>
      <x:c r="NVB112" s="7"/>
      <x:c r="NVC112" s="7"/>
      <x:c r="NVD112" s="7"/>
      <x:c r="NVE112" s="7"/>
      <x:c r="NVF112" s="7"/>
      <x:c r="NVG112" s="7"/>
      <x:c r="NVH112" s="7"/>
      <x:c r="NVI112" s="7"/>
      <x:c r="NVJ112" s="7"/>
      <x:c r="NVK112" s="7"/>
      <x:c r="NVL112" s="7"/>
      <x:c r="NVM112" s="7"/>
      <x:c r="NVN112" s="7"/>
      <x:c r="NVO112" s="7"/>
      <x:c r="NVP112" s="7"/>
      <x:c r="NVQ112" s="7"/>
      <x:c r="NVR112" s="7"/>
      <x:c r="NVS112" s="7"/>
      <x:c r="NVT112" s="7"/>
      <x:c r="NVU112" s="7"/>
      <x:c r="NVV112" s="7"/>
      <x:c r="NVW112" s="7"/>
      <x:c r="NVX112" s="7"/>
      <x:c r="NVY112" s="7"/>
      <x:c r="NVZ112" s="7"/>
      <x:c r="NWA112" s="7"/>
      <x:c r="NWB112" s="7"/>
      <x:c r="NWC112" s="7"/>
      <x:c r="NWD112" s="7"/>
      <x:c r="NWE112" s="7"/>
      <x:c r="NWF112" s="7"/>
      <x:c r="NWG112" s="7"/>
      <x:c r="NWH112" s="7"/>
      <x:c r="NWI112" s="7"/>
      <x:c r="NWJ112" s="7"/>
      <x:c r="NWK112" s="7"/>
      <x:c r="NWL112" s="7"/>
      <x:c r="NWM112" s="7"/>
      <x:c r="NWN112" s="7"/>
      <x:c r="NWO112" s="7"/>
      <x:c r="NWP112" s="7"/>
      <x:c r="NWQ112" s="7"/>
      <x:c r="NWR112" s="7"/>
      <x:c r="NWS112" s="7"/>
      <x:c r="NWT112" s="7"/>
      <x:c r="NWU112" s="7"/>
      <x:c r="NWV112" s="7"/>
      <x:c r="NWW112" s="7"/>
      <x:c r="NWX112" s="7"/>
      <x:c r="NWY112" s="7"/>
      <x:c r="NWZ112" s="7"/>
      <x:c r="NXA112" s="7"/>
      <x:c r="NXB112" s="7"/>
      <x:c r="NXC112" s="7"/>
      <x:c r="NXD112" s="7"/>
      <x:c r="NXE112" s="7"/>
      <x:c r="NXF112" s="7"/>
      <x:c r="NXG112" s="7"/>
      <x:c r="NXH112" s="7"/>
      <x:c r="NXI112" s="7"/>
      <x:c r="NXJ112" s="7"/>
      <x:c r="NXK112" s="7"/>
      <x:c r="NXL112" s="7"/>
      <x:c r="NXM112" s="7"/>
      <x:c r="NXN112" s="7"/>
      <x:c r="NXO112" s="7"/>
      <x:c r="NXP112" s="7"/>
      <x:c r="NXQ112" s="7"/>
      <x:c r="NXR112" s="7"/>
      <x:c r="NXS112" s="7"/>
      <x:c r="NXT112" s="7"/>
      <x:c r="NXU112" s="7"/>
      <x:c r="NXV112" s="7"/>
      <x:c r="NXW112" s="7"/>
      <x:c r="NXX112" s="7"/>
      <x:c r="NXY112" s="7"/>
      <x:c r="NXZ112" s="7"/>
      <x:c r="NYA112" s="7"/>
      <x:c r="NYB112" s="7"/>
      <x:c r="NYC112" s="7"/>
      <x:c r="NYD112" s="7"/>
      <x:c r="NYE112" s="7"/>
      <x:c r="NYF112" s="7"/>
      <x:c r="NYG112" s="7"/>
      <x:c r="NYH112" s="7"/>
      <x:c r="NYI112" s="7"/>
      <x:c r="NYJ112" s="7"/>
      <x:c r="NYK112" s="7"/>
      <x:c r="NYL112" s="7"/>
      <x:c r="NYM112" s="7"/>
      <x:c r="NYN112" s="7"/>
      <x:c r="NYO112" s="7"/>
      <x:c r="NYP112" s="7"/>
      <x:c r="NYQ112" s="7"/>
      <x:c r="NYR112" s="7"/>
      <x:c r="NYS112" s="7"/>
      <x:c r="NYT112" s="7"/>
      <x:c r="NYU112" s="7"/>
      <x:c r="NYV112" s="7"/>
      <x:c r="NYW112" s="7"/>
      <x:c r="NYX112" s="7"/>
      <x:c r="NYY112" s="7"/>
      <x:c r="NYZ112" s="7"/>
      <x:c r="NZA112" s="7"/>
      <x:c r="NZB112" s="7"/>
      <x:c r="NZC112" s="7"/>
      <x:c r="NZD112" s="7"/>
      <x:c r="NZE112" s="7"/>
      <x:c r="NZF112" s="7"/>
      <x:c r="NZG112" s="7"/>
      <x:c r="NZH112" s="7"/>
      <x:c r="NZI112" s="7"/>
      <x:c r="NZJ112" s="7"/>
      <x:c r="NZK112" s="7"/>
      <x:c r="NZL112" s="7"/>
      <x:c r="NZM112" s="7"/>
      <x:c r="NZN112" s="7"/>
      <x:c r="NZO112" s="7"/>
      <x:c r="NZP112" s="7"/>
      <x:c r="NZQ112" s="7"/>
      <x:c r="NZR112" s="7"/>
      <x:c r="NZS112" s="7"/>
      <x:c r="NZT112" s="7"/>
      <x:c r="NZU112" s="7"/>
      <x:c r="NZV112" s="7"/>
      <x:c r="NZW112" s="7"/>
      <x:c r="NZX112" s="7"/>
      <x:c r="NZY112" s="7"/>
      <x:c r="NZZ112" s="7"/>
      <x:c r="OAA112" s="7"/>
      <x:c r="OAB112" s="7"/>
      <x:c r="OAC112" s="7"/>
      <x:c r="OAD112" s="7"/>
      <x:c r="OAE112" s="7"/>
      <x:c r="OAF112" s="7"/>
      <x:c r="OAG112" s="7"/>
      <x:c r="OAH112" s="7"/>
      <x:c r="OAI112" s="7"/>
      <x:c r="OAJ112" s="7"/>
      <x:c r="OAK112" s="7"/>
      <x:c r="OAL112" s="7"/>
      <x:c r="OAM112" s="7"/>
      <x:c r="OAN112" s="7"/>
      <x:c r="OAO112" s="7"/>
      <x:c r="OAP112" s="7"/>
      <x:c r="OAQ112" s="7"/>
      <x:c r="OAR112" s="7"/>
      <x:c r="OAS112" s="7"/>
      <x:c r="OAT112" s="7"/>
      <x:c r="OAU112" s="7"/>
      <x:c r="OAV112" s="7"/>
      <x:c r="OAW112" s="7"/>
      <x:c r="OAX112" s="7"/>
      <x:c r="OAY112" s="7"/>
      <x:c r="OAZ112" s="7"/>
      <x:c r="OBA112" s="7"/>
      <x:c r="OBB112" s="7"/>
      <x:c r="OBC112" s="7"/>
      <x:c r="OBD112" s="7"/>
      <x:c r="OBE112" s="7"/>
      <x:c r="OBF112" s="7"/>
      <x:c r="OBG112" s="7"/>
      <x:c r="OBH112" s="7"/>
      <x:c r="OBI112" s="7"/>
      <x:c r="OBJ112" s="7"/>
      <x:c r="OBK112" s="7"/>
      <x:c r="OBL112" s="7"/>
      <x:c r="OBM112" s="7"/>
      <x:c r="OBN112" s="7"/>
      <x:c r="OBO112" s="7"/>
      <x:c r="OBP112" s="7"/>
      <x:c r="OBQ112" s="7"/>
      <x:c r="OBR112" s="7"/>
      <x:c r="OBS112" s="7"/>
      <x:c r="OBT112" s="7"/>
      <x:c r="OBU112" s="7"/>
      <x:c r="OBV112" s="7"/>
      <x:c r="OBW112" s="7"/>
      <x:c r="OBX112" s="7"/>
      <x:c r="OBY112" s="7"/>
      <x:c r="OBZ112" s="7"/>
      <x:c r="OCA112" s="7"/>
      <x:c r="OCB112" s="7"/>
      <x:c r="OCC112" s="7"/>
      <x:c r="OCD112" s="7"/>
      <x:c r="OCE112" s="7"/>
      <x:c r="OCF112" s="7"/>
      <x:c r="OCG112" s="7"/>
      <x:c r="OCH112" s="7"/>
      <x:c r="OCI112" s="7"/>
      <x:c r="OCJ112" s="7"/>
      <x:c r="OCK112" s="7"/>
      <x:c r="OCL112" s="7"/>
      <x:c r="OCM112" s="7"/>
      <x:c r="OCN112" s="7"/>
      <x:c r="OCO112" s="7"/>
      <x:c r="OCP112" s="7"/>
      <x:c r="OCQ112" s="7"/>
      <x:c r="OCR112" s="7"/>
      <x:c r="OCS112" s="7"/>
      <x:c r="OCT112" s="7"/>
      <x:c r="OCU112" s="7"/>
      <x:c r="OCV112" s="7"/>
      <x:c r="OCW112" s="7"/>
      <x:c r="OCX112" s="7"/>
      <x:c r="OCY112" s="7"/>
      <x:c r="OCZ112" s="7"/>
      <x:c r="ODA112" s="7"/>
      <x:c r="ODB112" s="7"/>
      <x:c r="ODC112" s="7"/>
      <x:c r="ODD112" s="7"/>
      <x:c r="ODE112" s="7"/>
      <x:c r="ODF112" s="7"/>
      <x:c r="ODG112" s="7"/>
      <x:c r="ODH112" s="7"/>
      <x:c r="ODI112" s="7"/>
      <x:c r="ODJ112" s="7"/>
      <x:c r="ODK112" s="7"/>
      <x:c r="ODL112" s="7"/>
      <x:c r="ODM112" s="7"/>
      <x:c r="ODN112" s="7"/>
      <x:c r="ODO112" s="7"/>
      <x:c r="ODP112" s="7"/>
      <x:c r="ODQ112" s="7"/>
      <x:c r="ODR112" s="7"/>
      <x:c r="ODS112" s="7"/>
      <x:c r="ODT112" s="7"/>
      <x:c r="ODU112" s="7"/>
      <x:c r="ODV112" s="7"/>
      <x:c r="ODW112" s="7"/>
      <x:c r="ODX112" s="7"/>
      <x:c r="ODY112" s="7"/>
      <x:c r="ODZ112" s="7"/>
      <x:c r="OEA112" s="7"/>
      <x:c r="OEB112" s="7"/>
      <x:c r="OEC112" s="7"/>
      <x:c r="OED112" s="7"/>
      <x:c r="OEE112" s="7"/>
      <x:c r="OEF112" s="7"/>
      <x:c r="OEG112" s="7"/>
      <x:c r="OEH112" s="7"/>
      <x:c r="OEI112" s="7"/>
      <x:c r="OEJ112" s="7"/>
      <x:c r="OEK112" s="7"/>
      <x:c r="OEL112" s="7"/>
      <x:c r="OEM112" s="7"/>
      <x:c r="OEN112" s="7"/>
      <x:c r="OEO112" s="7"/>
      <x:c r="OEP112" s="7"/>
      <x:c r="OEQ112" s="7"/>
      <x:c r="OER112" s="7"/>
      <x:c r="OES112" s="7"/>
      <x:c r="OET112" s="7"/>
      <x:c r="OEU112" s="7"/>
      <x:c r="OEV112" s="7"/>
      <x:c r="OEW112" s="7"/>
      <x:c r="OEX112" s="7"/>
      <x:c r="OEY112" s="7"/>
      <x:c r="OEZ112" s="7"/>
      <x:c r="OFA112" s="7"/>
      <x:c r="OFB112" s="7"/>
      <x:c r="OFC112" s="7"/>
      <x:c r="OFD112" s="7"/>
      <x:c r="OFE112" s="7"/>
      <x:c r="OFF112" s="7"/>
      <x:c r="OFG112" s="7"/>
      <x:c r="OFH112" s="7"/>
      <x:c r="OFI112" s="7"/>
      <x:c r="OFJ112" s="7"/>
      <x:c r="OFK112" s="7"/>
      <x:c r="OFL112" s="7"/>
      <x:c r="OFM112" s="7"/>
      <x:c r="OFN112" s="7"/>
      <x:c r="OFO112" s="7"/>
      <x:c r="OFP112" s="7"/>
      <x:c r="OFQ112" s="7"/>
      <x:c r="OFR112" s="7"/>
      <x:c r="OFS112" s="7"/>
      <x:c r="OFT112" s="7"/>
      <x:c r="OFU112" s="7"/>
      <x:c r="OFV112" s="7"/>
      <x:c r="OFW112" s="7"/>
      <x:c r="OFX112" s="7"/>
      <x:c r="OFY112" s="7"/>
      <x:c r="OFZ112" s="7"/>
      <x:c r="OGA112" s="7"/>
      <x:c r="OGB112" s="7"/>
      <x:c r="OGC112" s="7"/>
      <x:c r="OGD112" s="7"/>
      <x:c r="OGE112" s="7"/>
      <x:c r="OGF112" s="7"/>
      <x:c r="OGG112" s="7"/>
      <x:c r="OGH112" s="7"/>
      <x:c r="OGI112" s="7"/>
      <x:c r="OGJ112" s="7"/>
      <x:c r="OGK112" s="7"/>
      <x:c r="OGL112" s="7"/>
      <x:c r="OGM112" s="7"/>
      <x:c r="OGN112" s="7"/>
      <x:c r="OGO112" s="7"/>
      <x:c r="OGP112" s="7"/>
      <x:c r="OGQ112" s="7"/>
      <x:c r="OGR112" s="7"/>
      <x:c r="OGS112" s="7"/>
      <x:c r="OGT112" s="7"/>
      <x:c r="OGU112" s="7"/>
      <x:c r="OGV112" s="7"/>
      <x:c r="OGW112" s="7"/>
      <x:c r="OGX112" s="7"/>
      <x:c r="OGY112" s="7"/>
      <x:c r="OGZ112" s="7"/>
      <x:c r="OHA112" s="7"/>
      <x:c r="OHB112" s="7"/>
      <x:c r="OHC112" s="7"/>
      <x:c r="OHD112" s="7"/>
      <x:c r="OHE112" s="7"/>
      <x:c r="OHF112" s="7"/>
      <x:c r="OHG112" s="7"/>
      <x:c r="OHH112" s="7"/>
      <x:c r="OHI112" s="7"/>
      <x:c r="OHJ112" s="7"/>
      <x:c r="OHK112" s="7"/>
      <x:c r="OHL112" s="7"/>
      <x:c r="OHM112" s="7"/>
      <x:c r="OHN112" s="7"/>
      <x:c r="OHO112" s="7"/>
      <x:c r="OHP112" s="7"/>
      <x:c r="OHQ112" s="7"/>
      <x:c r="OHR112" s="7"/>
      <x:c r="OHS112" s="7"/>
      <x:c r="OHT112" s="7"/>
      <x:c r="OHU112" s="7"/>
      <x:c r="OHV112" s="7"/>
      <x:c r="OHW112" s="7"/>
      <x:c r="OHX112" s="7"/>
      <x:c r="OHY112" s="7"/>
      <x:c r="OHZ112" s="7"/>
      <x:c r="OIA112" s="7"/>
      <x:c r="OIB112" s="7"/>
      <x:c r="OIC112" s="7"/>
      <x:c r="OID112" s="7"/>
      <x:c r="OIE112" s="7"/>
      <x:c r="OIF112" s="7"/>
      <x:c r="OIG112" s="7"/>
      <x:c r="OIH112" s="7"/>
      <x:c r="OII112" s="7"/>
      <x:c r="OIJ112" s="7"/>
      <x:c r="OIK112" s="7"/>
      <x:c r="OIL112" s="7"/>
      <x:c r="OIM112" s="7"/>
      <x:c r="OIN112" s="7"/>
      <x:c r="OIO112" s="7"/>
      <x:c r="OIP112" s="7"/>
      <x:c r="OIQ112" s="7"/>
      <x:c r="OIR112" s="7"/>
      <x:c r="OIS112" s="7"/>
      <x:c r="OIT112" s="7"/>
      <x:c r="OIU112" s="7"/>
      <x:c r="OIV112" s="7"/>
      <x:c r="OIW112" s="7"/>
      <x:c r="OIX112" s="7"/>
      <x:c r="OIY112" s="7"/>
      <x:c r="OIZ112" s="7"/>
      <x:c r="OJA112" s="7"/>
      <x:c r="OJB112" s="7"/>
      <x:c r="OJC112" s="7"/>
      <x:c r="OJD112" s="7"/>
      <x:c r="OJE112" s="7"/>
      <x:c r="OJF112" s="7"/>
      <x:c r="OJG112" s="7"/>
      <x:c r="OJH112" s="7"/>
      <x:c r="OJI112" s="7"/>
      <x:c r="OJJ112" s="7"/>
      <x:c r="OJK112" s="7"/>
      <x:c r="OJL112" s="7"/>
      <x:c r="OJM112" s="7"/>
      <x:c r="OJN112" s="7"/>
      <x:c r="OJO112" s="7"/>
      <x:c r="OJP112" s="7"/>
      <x:c r="OJQ112" s="7"/>
      <x:c r="OJR112" s="7"/>
      <x:c r="OJS112" s="7"/>
      <x:c r="OJT112" s="7"/>
      <x:c r="OJU112" s="7"/>
      <x:c r="OJV112" s="7"/>
      <x:c r="OJW112" s="7"/>
      <x:c r="OJX112" s="7"/>
      <x:c r="OJY112" s="7"/>
      <x:c r="OJZ112" s="7"/>
      <x:c r="OKA112" s="7"/>
      <x:c r="OKB112" s="7"/>
      <x:c r="OKC112" s="7"/>
      <x:c r="OKD112" s="7"/>
      <x:c r="OKE112" s="7"/>
      <x:c r="OKF112" s="7"/>
      <x:c r="OKG112" s="7"/>
      <x:c r="OKH112" s="7"/>
      <x:c r="OKI112" s="7"/>
      <x:c r="OKJ112" s="7"/>
      <x:c r="OKK112" s="7"/>
      <x:c r="OKL112" s="7"/>
      <x:c r="OKM112" s="7"/>
      <x:c r="OKN112" s="7"/>
      <x:c r="OKO112" s="7"/>
      <x:c r="OKP112" s="7"/>
      <x:c r="OKQ112" s="7"/>
      <x:c r="OKR112" s="7"/>
      <x:c r="OKS112" s="7"/>
      <x:c r="OKT112" s="7"/>
      <x:c r="OKU112" s="7"/>
      <x:c r="OKV112" s="7"/>
      <x:c r="OKW112" s="7"/>
      <x:c r="OKX112" s="7"/>
      <x:c r="OKY112" s="7"/>
      <x:c r="OKZ112" s="7"/>
      <x:c r="OLA112" s="7"/>
      <x:c r="OLB112" s="7"/>
      <x:c r="OLC112" s="7"/>
      <x:c r="OLD112" s="7"/>
      <x:c r="OLE112" s="7"/>
      <x:c r="OLF112" s="7"/>
      <x:c r="OLG112" s="7"/>
      <x:c r="OLH112" s="7"/>
      <x:c r="OLI112" s="7"/>
      <x:c r="OLJ112" s="7"/>
      <x:c r="OLK112" s="7"/>
      <x:c r="OLL112" s="7"/>
      <x:c r="OLM112" s="7"/>
      <x:c r="OLN112" s="7"/>
      <x:c r="OLO112" s="7"/>
      <x:c r="OLP112" s="7"/>
      <x:c r="OLQ112" s="7"/>
      <x:c r="OLR112" s="7"/>
      <x:c r="OLS112" s="7"/>
      <x:c r="OLT112" s="7"/>
      <x:c r="OLU112" s="7"/>
      <x:c r="OLV112" s="7"/>
      <x:c r="OLW112" s="7"/>
      <x:c r="OLX112" s="7"/>
      <x:c r="OLY112" s="7"/>
      <x:c r="OLZ112" s="7"/>
      <x:c r="OMA112" s="7"/>
      <x:c r="OMB112" s="7"/>
      <x:c r="OMC112" s="7"/>
      <x:c r="OMD112" s="7"/>
      <x:c r="OME112" s="7"/>
      <x:c r="OMF112" s="7"/>
      <x:c r="OMG112" s="7"/>
      <x:c r="OMH112" s="7"/>
      <x:c r="OMI112" s="7"/>
      <x:c r="OMJ112" s="7"/>
      <x:c r="OMK112" s="7"/>
      <x:c r="OML112" s="7"/>
      <x:c r="OMM112" s="7"/>
      <x:c r="OMN112" s="7"/>
      <x:c r="OMO112" s="7"/>
      <x:c r="OMP112" s="7"/>
      <x:c r="OMQ112" s="7"/>
      <x:c r="OMR112" s="7"/>
      <x:c r="OMS112" s="7"/>
      <x:c r="OMT112" s="7"/>
      <x:c r="OMU112" s="7"/>
      <x:c r="OMV112" s="7"/>
      <x:c r="OMW112" s="7"/>
      <x:c r="OMX112" s="7"/>
      <x:c r="OMY112" s="7"/>
      <x:c r="OMZ112" s="7"/>
      <x:c r="ONA112" s="7"/>
      <x:c r="ONB112" s="7"/>
      <x:c r="ONC112" s="7"/>
      <x:c r="OND112" s="7"/>
      <x:c r="ONE112" s="7"/>
      <x:c r="ONF112" s="7"/>
      <x:c r="ONG112" s="7"/>
      <x:c r="ONH112" s="7"/>
      <x:c r="ONI112" s="7"/>
      <x:c r="ONJ112" s="7"/>
      <x:c r="ONK112" s="7"/>
      <x:c r="ONL112" s="7"/>
      <x:c r="ONM112" s="7"/>
      <x:c r="ONN112" s="7"/>
      <x:c r="ONO112" s="7"/>
      <x:c r="ONP112" s="7"/>
      <x:c r="ONQ112" s="7"/>
      <x:c r="ONR112" s="7"/>
      <x:c r="ONS112" s="7"/>
      <x:c r="ONT112" s="7"/>
      <x:c r="ONU112" s="7"/>
      <x:c r="ONV112" s="7"/>
      <x:c r="ONW112" s="7"/>
      <x:c r="ONX112" s="7"/>
      <x:c r="ONY112" s="7"/>
      <x:c r="ONZ112" s="7"/>
      <x:c r="OOA112" s="7"/>
      <x:c r="OOB112" s="7"/>
      <x:c r="OOC112" s="7"/>
      <x:c r="OOD112" s="7"/>
      <x:c r="OOE112" s="7"/>
      <x:c r="OOF112" s="7"/>
      <x:c r="OOG112" s="7"/>
      <x:c r="OOH112" s="7"/>
      <x:c r="OOI112" s="7"/>
      <x:c r="OOJ112" s="7"/>
      <x:c r="OOK112" s="7"/>
      <x:c r="OOL112" s="7"/>
      <x:c r="OOM112" s="7"/>
      <x:c r="OON112" s="7"/>
      <x:c r="OOO112" s="7"/>
      <x:c r="OOP112" s="7"/>
      <x:c r="OOQ112" s="7"/>
      <x:c r="OOR112" s="7"/>
      <x:c r="OOS112" s="7"/>
      <x:c r="OOT112" s="7"/>
      <x:c r="OOU112" s="7"/>
      <x:c r="OOV112" s="7"/>
      <x:c r="OOW112" s="7"/>
      <x:c r="OOX112" s="7"/>
      <x:c r="OOY112" s="7"/>
      <x:c r="OOZ112" s="7"/>
      <x:c r="OPA112" s="7"/>
      <x:c r="OPB112" s="7"/>
      <x:c r="OPC112" s="7"/>
      <x:c r="OPD112" s="7"/>
      <x:c r="OPE112" s="7"/>
      <x:c r="OPF112" s="7"/>
      <x:c r="OPG112" s="7"/>
      <x:c r="OPH112" s="7"/>
      <x:c r="OPI112" s="7"/>
      <x:c r="OPJ112" s="7"/>
      <x:c r="OPK112" s="7"/>
      <x:c r="OPL112" s="7"/>
      <x:c r="OPM112" s="7"/>
      <x:c r="OPN112" s="7"/>
      <x:c r="OPO112" s="7"/>
      <x:c r="OPP112" s="7"/>
      <x:c r="OPQ112" s="7"/>
      <x:c r="OPR112" s="7"/>
      <x:c r="OPS112" s="7"/>
      <x:c r="OPT112" s="7"/>
      <x:c r="OPU112" s="7"/>
      <x:c r="OPV112" s="7"/>
      <x:c r="OPW112" s="7"/>
      <x:c r="OPX112" s="7"/>
      <x:c r="OPY112" s="7"/>
      <x:c r="OPZ112" s="7"/>
      <x:c r="OQA112" s="7"/>
      <x:c r="OQB112" s="7"/>
      <x:c r="OQC112" s="7"/>
      <x:c r="OQD112" s="7"/>
      <x:c r="OQE112" s="7"/>
      <x:c r="OQF112" s="7"/>
      <x:c r="OQG112" s="7"/>
      <x:c r="OQH112" s="7"/>
      <x:c r="OQI112" s="7"/>
      <x:c r="OQJ112" s="7"/>
      <x:c r="OQK112" s="7"/>
      <x:c r="OQL112" s="7"/>
      <x:c r="OQM112" s="7"/>
      <x:c r="OQN112" s="7"/>
      <x:c r="OQO112" s="7"/>
      <x:c r="OQP112" s="7"/>
      <x:c r="OQQ112" s="7"/>
      <x:c r="OQR112" s="7"/>
      <x:c r="OQS112" s="7"/>
      <x:c r="OQT112" s="7"/>
      <x:c r="OQU112" s="7"/>
      <x:c r="OQV112" s="7"/>
      <x:c r="OQW112" s="7"/>
      <x:c r="OQX112" s="7"/>
      <x:c r="OQY112" s="7"/>
      <x:c r="OQZ112" s="7"/>
      <x:c r="ORA112" s="7"/>
      <x:c r="ORB112" s="7"/>
      <x:c r="ORC112" s="7"/>
      <x:c r="ORD112" s="7"/>
      <x:c r="ORE112" s="7"/>
      <x:c r="ORF112" s="7"/>
      <x:c r="ORG112" s="7"/>
      <x:c r="ORH112" s="7"/>
      <x:c r="ORI112" s="7"/>
      <x:c r="ORJ112" s="7"/>
      <x:c r="ORK112" s="7"/>
      <x:c r="ORL112" s="7"/>
      <x:c r="ORM112" s="7"/>
      <x:c r="ORN112" s="7"/>
      <x:c r="ORO112" s="7"/>
      <x:c r="ORP112" s="7"/>
      <x:c r="ORQ112" s="7"/>
      <x:c r="ORR112" s="7"/>
      <x:c r="ORS112" s="7"/>
      <x:c r="ORT112" s="7"/>
      <x:c r="ORU112" s="7"/>
      <x:c r="ORV112" s="7"/>
      <x:c r="ORW112" s="7"/>
      <x:c r="ORX112" s="7"/>
      <x:c r="ORY112" s="7"/>
      <x:c r="ORZ112" s="7"/>
      <x:c r="OSA112" s="7"/>
      <x:c r="OSB112" s="7"/>
      <x:c r="OSC112" s="7"/>
      <x:c r="OSD112" s="7"/>
      <x:c r="OSE112" s="7"/>
      <x:c r="OSF112" s="7"/>
      <x:c r="OSG112" s="7"/>
      <x:c r="OSH112" s="7"/>
      <x:c r="OSI112" s="7"/>
      <x:c r="OSJ112" s="7"/>
      <x:c r="OSK112" s="7"/>
      <x:c r="OSL112" s="7"/>
      <x:c r="OSM112" s="7"/>
      <x:c r="OSN112" s="7"/>
      <x:c r="OSO112" s="7"/>
      <x:c r="OSP112" s="7"/>
      <x:c r="OSQ112" s="7"/>
      <x:c r="OSR112" s="7"/>
      <x:c r="OSS112" s="7"/>
      <x:c r="OST112" s="7"/>
      <x:c r="OSU112" s="7"/>
      <x:c r="OSV112" s="7"/>
      <x:c r="OSW112" s="7"/>
      <x:c r="OSX112" s="7"/>
      <x:c r="OSY112" s="7"/>
      <x:c r="OSZ112" s="7"/>
      <x:c r="OTA112" s="7"/>
      <x:c r="OTB112" s="7"/>
      <x:c r="OTC112" s="7"/>
      <x:c r="OTD112" s="7"/>
      <x:c r="OTE112" s="7"/>
      <x:c r="OTF112" s="7"/>
      <x:c r="OTG112" s="7"/>
      <x:c r="OTH112" s="7"/>
      <x:c r="OTI112" s="7"/>
      <x:c r="OTJ112" s="7"/>
      <x:c r="OTK112" s="7"/>
      <x:c r="OTL112" s="7"/>
      <x:c r="OTM112" s="7"/>
      <x:c r="OTN112" s="7"/>
      <x:c r="OTO112" s="7"/>
      <x:c r="OTP112" s="7"/>
      <x:c r="OTQ112" s="7"/>
      <x:c r="OTR112" s="7"/>
      <x:c r="OTS112" s="7"/>
      <x:c r="OTT112" s="7"/>
      <x:c r="OTU112" s="7"/>
      <x:c r="OTV112" s="7"/>
      <x:c r="OTW112" s="7"/>
      <x:c r="OTX112" s="7"/>
      <x:c r="OTY112" s="7"/>
      <x:c r="OTZ112" s="7"/>
      <x:c r="OUA112" s="7"/>
      <x:c r="OUB112" s="7"/>
      <x:c r="OUC112" s="7"/>
      <x:c r="OUD112" s="7"/>
      <x:c r="OUE112" s="7"/>
      <x:c r="OUF112" s="7"/>
      <x:c r="OUG112" s="7"/>
      <x:c r="OUH112" s="7"/>
      <x:c r="OUI112" s="7"/>
      <x:c r="OUJ112" s="7"/>
      <x:c r="OUK112" s="7"/>
      <x:c r="OUL112" s="7"/>
      <x:c r="OUM112" s="7"/>
      <x:c r="OUN112" s="7"/>
      <x:c r="OUO112" s="7"/>
      <x:c r="OUP112" s="7"/>
      <x:c r="OUQ112" s="7"/>
      <x:c r="OUR112" s="7"/>
      <x:c r="OUS112" s="7"/>
      <x:c r="OUT112" s="7"/>
      <x:c r="OUU112" s="7"/>
      <x:c r="OUV112" s="7"/>
      <x:c r="OUW112" s="7"/>
      <x:c r="OUX112" s="7"/>
      <x:c r="OUY112" s="7"/>
      <x:c r="OUZ112" s="7"/>
      <x:c r="OVA112" s="7"/>
      <x:c r="OVB112" s="7"/>
      <x:c r="OVC112" s="7"/>
      <x:c r="OVD112" s="7"/>
      <x:c r="OVE112" s="7"/>
      <x:c r="OVF112" s="7"/>
      <x:c r="OVG112" s="7"/>
      <x:c r="OVH112" s="7"/>
      <x:c r="OVI112" s="7"/>
      <x:c r="OVJ112" s="7"/>
      <x:c r="OVK112" s="7"/>
      <x:c r="OVL112" s="7"/>
      <x:c r="OVM112" s="7"/>
      <x:c r="OVN112" s="7"/>
      <x:c r="OVO112" s="7"/>
      <x:c r="OVP112" s="7"/>
      <x:c r="OVQ112" s="7"/>
      <x:c r="OVR112" s="7"/>
      <x:c r="OVS112" s="7"/>
      <x:c r="OVT112" s="7"/>
      <x:c r="OVU112" s="7"/>
      <x:c r="OVV112" s="7"/>
      <x:c r="OVW112" s="7"/>
      <x:c r="OVX112" s="7"/>
      <x:c r="OVY112" s="7"/>
      <x:c r="OVZ112" s="7"/>
      <x:c r="OWA112" s="7"/>
      <x:c r="OWB112" s="7"/>
      <x:c r="OWC112" s="7"/>
      <x:c r="OWD112" s="7"/>
      <x:c r="OWE112" s="7"/>
      <x:c r="OWF112" s="7"/>
      <x:c r="OWG112" s="7"/>
      <x:c r="OWH112" s="7"/>
      <x:c r="OWI112" s="7"/>
      <x:c r="OWJ112" s="7"/>
      <x:c r="OWK112" s="7"/>
      <x:c r="OWL112" s="7"/>
      <x:c r="OWM112" s="7"/>
      <x:c r="OWN112" s="7"/>
      <x:c r="OWO112" s="7"/>
      <x:c r="OWP112" s="7"/>
      <x:c r="OWQ112" s="7"/>
      <x:c r="OWR112" s="7"/>
      <x:c r="OWS112" s="7"/>
      <x:c r="OWT112" s="7"/>
      <x:c r="OWU112" s="7"/>
      <x:c r="OWV112" s="7"/>
      <x:c r="OWW112" s="7"/>
      <x:c r="OWX112" s="7"/>
      <x:c r="OWY112" s="7"/>
      <x:c r="OWZ112" s="7"/>
      <x:c r="OXA112" s="7"/>
      <x:c r="OXB112" s="7"/>
      <x:c r="OXC112" s="7"/>
      <x:c r="OXD112" s="7"/>
      <x:c r="OXE112" s="7"/>
      <x:c r="OXF112" s="7"/>
      <x:c r="OXG112" s="7"/>
      <x:c r="OXH112" s="7"/>
      <x:c r="OXI112" s="7"/>
      <x:c r="OXJ112" s="7"/>
      <x:c r="OXK112" s="7"/>
      <x:c r="OXL112" s="7"/>
      <x:c r="OXM112" s="7"/>
      <x:c r="OXN112" s="7"/>
      <x:c r="OXO112" s="7"/>
      <x:c r="OXP112" s="7"/>
      <x:c r="OXQ112" s="7"/>
      <x:c r="OXR112" s="7"/>
      <x:c r="OXS112" s="7"/>
      <x:c r="OXT112" s="7"/>
      <x:c r="OXU112" s="7"/>
      <x:c r="OXV112" s="7"/>
      <x:c r="OXW112" s="7"/>
      <x:c r="OXX112" s="7"/>
      <x:c r="OXY112" s="7"/>
      <x:c r="OXZ112" s="7"/>
      <x:c r="OYA112" s="7"/>
      <x:c r="OYB112" s="7"/>
      <x:c r="OYC112" s="7"/>
      <x:c r="OYD112" s="7"/>
      <x:c r="OYE112" s="7"/>
      <x:c r="OYF112" s="7"/>
      <x:c r="OYG112" s="7"/>
      <x:c r="OYH112" s="7"/>
      <x:c r="OYI112" s="7"/>
      <x:c r="OYJ112" s="7"/>
      <x:c r="OYK112" s="7"/>
      <x:c r="OYL112" s="7"/>
      <x:c r="OYM112" s="7"/>
      <x:c r="OYN112" s="7"/>
      <x:c r="OYO112" s="7"/>
      <x:c r="OYP112" s="7"/>
      <x:c r="OYQ112" s="7"/>
      <x:c r="OYR112" s="7"/>
      <x:c r="OYS112" s="7"/>
      <x:c r="OYT112" s="7"/>
      <x:c r="OYU112" s="7"/>
      <x:c r="OYV112" s="7"/>
      <x:c r="OYW112" s="7"/>
      <x:c r="OYX112" s="7"/>
      <x:c r="OYY112" s="7"/>
      <x:c r="OYZ112" s="7"/>
      <x:c r="OZA112" s="7"/>
      <x:c r="OZB112" s="7"/>
      <x:c r="OZC112" s="7"/>
      <x:c r="OZD112" s="7"/>
      <x:c r="OZE112" s="7"/>
      <x:c r="OZF112" s="7"/>
      <x:c r="OZG112" s="7"/>
      <x:c r="OZH112" s="7"/>
      <x:c r="OZI112" s="7"/>
      <x:c r="OZJ112" s="7"/>
      <x:c r="OZK112" s="7"/>
      <x:c r="OZL112" s="7"/>
      <x:c r="OZM112" s="7"/>
      <x:c r="OZN112" s="7"/>
      <x:c r="OZO112" s="7"/>
      <x:c r="OZP112" s="7"/>
      <x:c r="OZQ112" s="7"/>
      <x:c r="OZR112" s="7"/>
      <x:c r="OZS112" s="7"/>
      <x:c r="OZT112" s="7"/>
      <x:c r="OZU112" s="7"/>
      <x:c r="OZV112" s="7"/>
      <x:c r="OZW112" s="7"/>
      <x:c r="OZX112" s="7"/>
      <x:c r="OZY112" s="7"/>
      <x:c r="OZZ112" s="7"/>
      <x:c r="PAA112" s="7"/>
      <x:c r="PAB112" s="7"/>
      <x:c r="PAC112" s="7"/>
      <x:c r="PAD112" s="7"/>
      <x:c r="PAE112" s="7"/>
      <x:c r="PAF112" s="7"/>
      <x:c r="PAG112" s="7"/>
      <x:c r="PAH112" s="7"/>
      <x:c r="PAI112" s="7"/>
      <x:c r="PAJ112" s="7"/>
      <x:c r="PAK112" s="7"/>
      <x:c r="PAL112" s="7"/>
      <x:c r="PAM112" s="7"/>
      <x:c r="PAN112" s="7"/>
      <x:c r="PAO112" s="7"/>
      <x:c r="PAP112" s="7"/>
      <x:c r="PAQ112" s="7"/>
      <x:c r="PAR112" s="7"/>
      <x:c r="PAS112" s="7"/>
      <x:c r="PAT112" s="7"/>
      <x:c r="PAU112" s="7"/>
      <x:c r="PAV112" s="7"/>
      <x:c r="PAW112" s="7"/>
      <x:c r="PAX112" s="7"/>
      <x:c r="PAY112" s="7"/>
      <x:c r="PAZ112" s="7"/>
      <x:c r="PBA112" s="7"/>
      <x:c r="PBB112" s="7"/>
      <x:c r="PBC112" s="7"/>
      <x:c r="PBD112" s="7"/>
      <x:c r="PBE112" s="7"/>
      <x:c r="PBF112" s="7"/>
      <x:c r="PBG112" s="7"/>
      <x:c r="PBH112" s="7"/>
      <x:c r="PBI112" s="7"/>
      <x:c r="PBJ112" s="7"/>
      <x:c r="PBK112" s="7"/>
      <x:c r="PBL112" s="7"/>
      <x:c r="PBM112" s="7"/>
      <x:c r="PBN112" s="7"/>
      <x:c r="PBO112" s="7"/>
      <x:c r="PBP112" s="7"/>
      <x:c r="PBQ112" s="7"/>
      <x:c r="PBR112" s="7"/>
      <x:c r="PBS112" s="7"/>
      <x:c r="PBT112" s="7"/>
      <x:c r="PBU112" s="7"/>
      <x:c r="PBV112" s="7"/>
      <x:c r="PBW112" s="7"/>
      <x:c r="PBX112" s="7"/>
      <x:c r="PBY112" s="7"/>
      <x:c r="PBZ112" s="7"/>
      <x:c r="PCA112" s="7"/>
      <x:c r="PCB112" s="7"/>
      <x:c r="PCC112" s="7"/>
      <x:c r="PCD112" s="7"/>
      <x:c r="PCE112" s="7"/>
      <x:c r="PCF112" s="7"/>
      <x:c r="PCG112" s="7"/>
      <x:c r="PCH112" s="7"/>
      <x:c r="PCI112" s="7"/>
      <x:c r="PCJ112" s="7"/>
      <x:c r="PCK112" s="7"/>
      <x:c r="PCL112" s="7"/>
      <x:c r="PCM112" s="7"/>
      <x:c r="PCN112" s="7"/>
      <x:c r="PCO112" s="7"/>
      <x:c r="PCP112" s="7"/>
      <x:c r="PCQ112" s="7"/>
      <x:c r="PCR112" s="7"/>
      <x:c r="PCS112" s="7"/>
      <x:c r="PCT112" s="7"/>
      <x:c r="PCU112" s="7"/>
      <x:c r="PCV112" s="7"/>
      <x:c r="PCW112" s="7"/>
      <x:c r="PCX112" s="7"/>
      <x:c r="PCY112" s="7"/>
      <x:c r="PCZ112" s="7"/>
      <x:c r="PDA112" s="7"/>
      <x:c r="PDB112" s="7"/>
      <x:c r="PDC112" s="7"/>
      <x:c r="PDD112" s="7"/>
      <x:c r="PDE112" s="7"/>
      <x:c r="PDF112" s="7"/>
      <x:c r="PDG112" s="7"/>
      <x:c r="PDH112" s="7"/>
      <x:c r="PDI112" s="7"/>
      <x:c r="PDJ112" s="7"/>
      <x:c r="PDK112" s="7"/>
      <x:c r="PDL112" s="7"/>
      <x:c r="PDM112" s="7"/>
      <x:c r="PDN112" s="7"/>
      <x:c r="PDO112" s="7"/>
      <x:c r="PDP112" s="7"/>
      <x:c r="PDQ112" s="7"/>
      <x:c r="PDR112" s="7"/>
      <x:c r="PDS112" s="7"/>
      <x:c r="PDT112" s="7"/>
      <x:c r="PDU112" s="7"/>
      <x:c r="PDV112" s="7"/>
      <x:c r="PDW112" s="7"/>
      <x:c r="PDX112" s="7"/>
      <x:c r="PDY112" s="7"/>
      <x:c r="PDZ112" s="7"/>
      <x:c r="PEA112" s="7"/>
      <x:c r="PEB112" s="7"/>
      <x:c r="PEC112" s="7"/>
      <x:c r="PED112" s="7"/>
      <x:c r="PEE112" s="7"/>
      <x:c r="PEF112" s="7"/>
      <x:c r="PEG112" s="7"/>
      <x:c r="PEH112" s="7"/>
      <x:c r="PEI112" s="7"/>
      <x:c r="PEJ112" s="7"/>
      <x:c r="PEK112" s="7"/>
      <x:c r="PEL112" s="7"/>
      <x:c r="PEM112" s="7"/>
      <x:c r="PEN112" s="7"/>
      <x:c r="PEO112" s="7"/>
      <x:c r="PEP112" s="7"/>
      <x:c r="PEQ112" s="7"/>
      <x:c r="PER112" s="7"/>
      <x:c r="PES112" s="7"/>
      <x:c r="PET112" s="7"/>
      <x:c r="PEU112" s="7"/>
      <x:c r="PEV112" s="7"/>
      <x:c r="PEW112" s="7"/>
      <x:c r="PEX112" s="7"/>
      <x:c r="PEY112" s="7"/>
      <x:c r="PEZ112" s="7"/>
      <x:c r="PFA112" s="7"/>
      <x:c r="PFB112" s="7"/>
      <x:c r="PFC112" s="7"/>
      <x:c r="PFD112" s="7"/>
      <x:c r="PFE112" s="7"/>
      <x:c r="PFF112" s="7"/>
      <x:c r="PFG112" s="7"/>
      <x:c r="PFH112" s="7"/>
      <x:c r="PFI112" s="7"/>
      <x:c r="PFJ112" s="7"/>
      <x:c r="PFK112" s="7"/>
      <x:c r="PFL112" s="7"/>
      <x:c r="PFM112" s="7"/>
      <x:c r="PFN112" s="7"/>
      <x:c r="PFO112" s="7"/>
      <x:c r="PFP112" s="7"/>
      <x:c r="PFQ112" s="7"/>
      <x:c r="PFR112" s="7"/>
      <x:c r="PFS112" s="7"/>
      <x:c r="PFT112" s="7"/>
      <x:c r="PFU112" s="7"/>
      <x:c r="PFV112" s="7"/>
      <x:c r="PFW112" s="7"/>
      <x:c r="PFX112" s="7"/>
      <x:c r="PFY112" s="7"/>
      <x:c r="PFZ112" s="7"/>
      <x:c r="PGA112" s="7"/>
      <x:c r="PGB112" s="7"/>
      <x:c r="PGC112" s="7"/>
      <x:c r="PGD112" s="7"/>
      <x:c r="PGE112" s="7"/>
      <x:c r="PGF112" s="7"/>
      <x:c r="PGG112" s="7"/>
      <x:c r="PGH112" s="7"/>
      <x:c r="PGI112" s="7"/>
      <x:c r="PGJ112" s="7"/>
      <x:c r="PGK112" s="7"/>
      <x:c r="PGL112" s="7"/>
      <x:c r="PGM112" s="7"/>
      <x:c r="PGN112" s="7"/>
      <x:c r="PGO112" s="7"/>
      <x:c r="PGP112" s="7"/>
      <x:c r="PGQ112" s="7"/>
      <x:c r="PGR112" s="7"/>
      <x:c r="PGS112" s="7"/>
      <x:c r="PGT112" s="7"/>
      <x:c r="PGU112" s="7"/>
      <x:c r="PGV112" s="7"/>
      <x:c r="PGW112" s="7"/>
      <x:c r="PGX112" s="7"/>
      <x:c r="PGY112" s="7"/>
      <x:c r="PGZ112" s="7"/>
      <x:c r="PHA112" s="7"/>
      <x:c r="PHB112" s="7"/>
      <x:c r="PHC112" s="7"/>
      <x:c r="PHD112" s="7"/>
      <x:c r="PHE112" s="7"/>
      <x:c r="PHF112" s="7"/>
      <x:c r="PHG112" s="7"/>
      <x:c r="PHH112" s="7"/>
      <x:c r="PHI112" s="7"/>
      <x:c r="PHJ112" s="7"/>
      <x:c r="PHK112" s="7"/>
      <x:c r="PHL112" s="7"/>
      <x:c r="PHM112" s="7"/>
      <x:c r="PHN112" s="7"/>
      <x:c r="PHO112" s="7"/>
      <x:c r="PHP112" s="7"/>
      <x:c r="PHQ112" s="7"/>
      <x:c r="PHR112" s="7"/>
      <x:c r="PHS112" s="7"/>
      <x:c r="PHT112" s="7"/>
      <x:c r="PHU112" s="7"/>
      <x:c r="PHV112" s="7"/>
      <x:c r="PHW112" s="7"/>
      <x:c r="PHX112" s="7"/>
      <x:c r="PHY112" s="7"/>
      <x:c r="PHZ112" s="7"/>
      <x:c r="PIA112" s="7"/>
      <x:c r="PIB112" s="7"/>
      <x:c r="PIC112" s="7"/>
      <x:c r="PID112" s="7"/>
      <x:c r="PIE112" s="7"/>
      <x:c r="PIF112" s="7"/>
      <x:c r="PIG112" s="7"/>
      <x:c r="PIH112" s="7"/>
      <x:c r="PII112" s="7"/>
      <x:c r="PIJ112" s="7"/>
      <x:c r="PIK112" s="7"/>
      <x:c r="PIL112" s="7"/>
      <x:c r="PIM112" s="7"/>
      <x:c r="PIN112" s="7"/>
      <x:c r="PIO112" s="7"/>
      <x:c r="PIP112" s="7"/>
      <x:c r="PIQ112" s="7"/>
      <x:c r="PIR112" s="7"/>
      <x:c r="PIS112" s="7"/>
      <x:c r="PIT112" s="7"/>
      <x:c r="PIU112" s="7"/>
      <x:c r="PIV112" s="7"/>
      <x:c r="PIW112" s="7"/>
      <x:c r="PIX112" s="7"/>
      <x:c r="PIY112" s="7"/>
      <x:c r="PIZ112" s="7"/>
      <x:c r="PJA112" s="7"/>
      <x:c r="PJB112" s="7"/>
      <x:c r="PJC112" s="7"/>
      <x:c r="PJD112" s="7"/>
      <x:c r="PJE112" s="7"/>
      <x:c r="PJF112" s="7"/>
      <x:c r="PJG112" s="7"/>
      <x:c r="PJH112" s="7"/>
      <x:c r="PJI112" s="7"/>
      <x:c r="PJJ112" s="7"/>
      <x:c r="PJK112" s="7"/>
      <x:c r="PJL112" s="7"/>
      <x:c r="PJM112" s="7"/>
      <x:c r="PJN112" s="7"/>
      <x:c r="PJO112" s="7"/>
      <x:c r="PJP112" s="7"/>
      <x:c r="PJQ112" s="7"/>
      <x:c r="PJR112" s="7"/>
      <x:c r="PJS112" s="7"/>
      <x:c r="PJT112" s="7"/>
      <x:c r="PJU112" s="7"/>
      <x:c r="PJV112" s="7"/>
      <x:c r="PJW112" s="7"/>
      <x:c r="PJX112" s="7"/>
      <x:c r="PJY112" s="7"/>
      <x:c r="PJZ112" s="7"/>
      <x:c r="PKA112" s="7"/>
      <x:c r="PKB112" s="7"/>
      <x:c r="PKC112" s="7"/>
      <x:c r="PKD112" s="7"/>
      <x:c r="PKE112" s="7"/>
      <x:c r="PKF112" s="7"/>
      <x:c r="PKG112" s="7"/>
      <x:c r="PKH112" s="7"/>
      <x:c r="PKI112" s="7"/>
      <x:c r="PKJ112" s="7"/>
      <x:c r="PKK112" s="7"/>
      <x:c r="PKL112" s="7"/>
      <x:c r="PKM112" s="7"/>
      <x:c r="PKN112" s="7"/>
      <x:c r="PKO112" s="7"/>
      <x:c r="PKP112" s="7"/>
      <x:c r="PKQ112" s="7"/>
      <x:c r="PKR112" s="7"/>
      <x:c r="PKS112" s="7"/>
      <x:c r="PKT112" s="7"/>
      <x:c r="PKU112" s="7"/>
      <x:c r="PKV112" s="7"/>
      <x:c r="PKW112" s="7"/>
      <x:c r="PKX112" s="7"/>
      <x:c r="PKY112" s="7"/>
      <x:c r="PKZ112" s="7"/>
      <x:c r="PLA112" s="7"/>
      <x:c r="PLB112" s="7"/>
      <x:c r="PLC112" s="7"/>
      <x:c r="PLD112" s="7"/>
      <x:c r="PLE112" s="7"/>
      <x:c r="PLF112" s="7"/>
      <x:c r="PLG112" s="7"/>
      <x:c r="PLH112" s="7"/>
      <x:c r="PLI112" s="7"/>
      <x:c r="PLJ112" s="7"/>
      <x:c r="PLK112" s="7"/>
      <x:c r="PLL112" s="7"/>
      <x:c r="PLM112" s="7"/>
      <x:c r="PLN112" s="7"/>
      <x:c r="PLO112" s="7"/>
      <x:c r="PLP112" s="7"/>
      <x:c r="PLQ112" s="7"/>
      <x:c r="PLR112" s="7"/>
      <x:c r="PLS112" s="7"/>
      <x:c r="PLT112" s="7"/>
      <x:c r="PLU112" s="7"/>
      <x:c r="PLV112" s="7"/>
      <x:c r="PLW112" s="7"/>
      <x:c r="PLX112" s="7"/>
      <x:c r="PLY112" s="7"/>
      <x:c r="PLZ112" s="7"/>
      <x:c r="PMA112" s="7"/>
      <x:c r="PMB112" s="7"/>
      <x:c r="PMC112" s="7"/>
      <x:c r="PMD112" s="7"/>
      <x:c r="PME112" s="7"/>
      <x:c r="PMF112" s="7"/>
      <x:c r="PMG112" s="7"/>
      <x:c r="PMH112" s="7"/>
      <x:c r="PMI112" s="7"/>
      <x:c r="PMJ112" s="7"/>
      <x:c r="PMK112" s="7"/>
      <x:c r="PML112" s="7"/>
      <x:c r="PMM112" s="7"/>
      <x:c r="PMN112" s="7"/>
      <x:c r="PMO112" s="7"/>
      <x:c r="PMP112" s="7"/>
      <x:c r="PMQ112" s="7"/>
      <x:c r="PMR112" s="7"/>
      <x:c r="PMS112" s="7"/>
      <x:c r="PMT112" s="7"/>
      <x:c r="PMU112" s="7"/>
      <x:c r="PMV112" s="7"/>
      <x:c r="PMW112" s="7"/>
      <x:c r="PMX112" s="7"/>
      <x:c r="PMY112" s="7"/>
      <x:c r="PMZ112" s="7"/>
      <x:c r="PNA112" s="7"/>
      <x:c r="PNB112" s="7"/>
      <x:c r="PNC112" s="7"/>
      <x:c r="PND112" s="7"/>
      <x:c r="PNE112" s="7"/>
      <x:c r="PNF112" s="7"/>
      <x:c r="PNG112" s="7"/>
      <x:c r="PNH112" s="7"/>
      <x:c r="PNI112" s="7"/>
      <x:c r="PNJ112" s="7"/>
      <x:c r="PNK112" s="7"/>
      <x:c r="PNL112" s="7"/>
      <x:c r="PNM112" s="7"/>
      <x:c r="PNN112" s="7"/>
      <x:c r="PNO112" s="7"/>
      <x:c r="PNP112" s="7"/>
      <x:c r="PNQ112" s="7"/>
      <x:c r="PNR112" s="7"/>
      <x:c r="PNS112" s="7"/>
      <x:c r="PNT112" s="7"/>
      <x:c r="PNU112" s="7"/>
      <x:c r="PNV112" s="7"/>
      <x:c r="PNW112" s="7"/>
      <x:c r="PNX112" s="7"/>
      <x:c r="PNY112" s="7"/>
      <x:c r="PNZ112" s="7"/>
      <x:c r="POA112" s="7"/>
      <x:c r="POB112" s="7"/>
      <x:c r="POC112" s="7"/>
      <x:c r="POD112" s="7"/>
      <x:c r="POE112" s="7"/>
      <x:c r="POF112" s="7"/>
      <x:c r="POG112" s="7"/>
      <x:c r="POH112" s="7"/>
      <x:c r="POI112" s="7"/>
      <x:c r="POJ112" s="7"/>
      <x:c r="POK112" s="7"/>
      <x:c r="POL112" s="7"/>
      <x:c r="POM112" s="7"/>
      <x:c r="PON112" s="7"/>
      <x:c r="POO112" s="7"/>
      <x:c r="POP112" s="7"/>
      <x:c r="POQ112" s="7"/>
      <x:c r="POR112" s="7"/>
      <x:c r="POS112" s="7"/>
      <x:c r="POT112" s="7"/>
      <x:c r="POU112" s="7"/>
      <x:c r="POV112" s="7"/>
      <x:c r="POW112" s="7"/>
      <x:c r="POX112" s="7"/>
      <x:c r="POY112" s="7"/>
      <x:c r="POZ112" s="7"/>
      <x:c r="PPA112" s="7"/>
      <x:c r="PPB112" s="7"/>
      <x:c r="PPC112" s="7"/>
      <x:c r="PPD112" s="7"/>
      <x:c r="PPE112" s="7"/>
      <x:c r="PPF112" s="7"/>
      <x:c r="PPG112" s="7"/>
      <x:c r="PPH112" s="7"/>
      <x:c r="PPI112" s="7"/>
      <x:c r="PPJ112" s="7"/>
      <x:c r="PPK112" s="7"/>
      <x:c r="PPL112" s="7"/>
      <x:c r="PPM112" s="7"/>
      <x:c r="PPN112" s="7"/>
      <x:c r="PPO112" s="7"/>
      <x:c r="PPP112" s="7"/>
      <x:c r="PPQ112" s="7"/>
      <x:c r="PPR112" s="7"/>
      <x:c r="PPS112" s="7"/>
      <x:c r="PPT112" s="7"/>
      <x:c r="PPU112" s="7"/>
      <x:c r="PPV112" s="7"/>
      <x:c r="PPW112" s="7"/>
      <x:c r="PPX112" s="7"/>
      <x:c r="PPY112" s="7"/>
      <x:c r="PPZ112" s="7"/>
      <x:c r="PQA112" s="7"/>
      <x:c r="PQB112" s="7"/>
      <x:c r="PQC112" s="7"/>
      <x:c r="PQD112" s="7"/>
      <x:c r="PQE112" s="7"/>
      <x:c r="PQF112" s="7"/>
      <x:c r="PQG112" s="7"/>
      <x:c r="PQH112" s="7"/>
      <x:c r="PQI112" s="7"/>
      <x:c r="PQJ112" s="7"/>
      <x:c r="PQK112" s="7"/>
      <x:c r="PQL112" s="7"/>
      <x:c r="PQM112" s="7"/>
      <x:c r="PQN112" s="7"/>
      <x:c r="PQO112" s="7"/>
      <x:c r="PQP112" s="7"/>
      <x:c r="PQQ112" s="7"/>
      <x:c r="PQR112" s="7"/>
      <x:c r="PQS112" s="7"/>
      <x:c r="PQT112" s="7"/>
      <x:c r="PQU112" s="7"/>
      <x:c r="PQV112" s="7"/>
      <x:c r="PQW112" s="7"/>
      <x:c r="PQX112" s="7"/>
      <x:c r="PQY112" s="7"/>
      <x:c r="PQZ112" s="7"/>
      <x:c r="PRA112" s="7"/>
      <x:c r="PRB112" s="7"/>
      <x:c r="PRC112" s="7"/>
      <x:c r="PRD112" s="7"/>
      <x:c r="PRE112" s="7"/>
      <x:c r="PRF112" s="7"/>
      <x:c r="PRG112" s="7"/>
      <x:c r="PRH112" s="7"/>
      <x:c r="PRI112" s="7"/>
      <x:c r="PRJ112" s="7"/>
      <x:c r="PRK112" s="7"/>
      <x:c r="PRL112" s="7"/>
      <x:c r="PRM112" s="7"/>
      <x:c r="PRN112" s="7"/>
      <x:c r="PRO112" s="7"/>
      <x:c r="PRP112" s="7"/>
      <x:c r="PRQ112" s="7"/>
      <x:c r="PRR112" s="7"/>
      <x:c r="PRS112" s="7"/>
      <x:c r="PRT112" s="7"/>
      <x:c r="PRU112" s="7"/>
      <x:c r="PRV112" s="7"/>
      <x:c r="PRW112" s="7"/>
      <x:c r="PRX112" s="7"/>
      <x:c r="PRY112" s="7"/>
      <x:c r="PRZ112" s="7"/>
      <x:c r="PSA112" s="7"/>
      <x:c r="PSB112" s="7"/>
      <x:c r="PSC112" s="7"/>
      <x:c r="PSD112" s="7"/>
      <x:c r="PSE112" s="7"/>
      <x:c r="PSF112" s="7"/>
      <x:c r="PSG112" s="7"/>
      <x:c r="PSH112" s="7"/>
      <x:c r="PSI112" s="7"/>
      <x:c r="PSJ112" s="7"/>
      <x:c r="PSK112" s="7"/>
      <x:c r="PSL112" s="7"/>
      <x:c r="PSM112" s="7"/>
      <x:c r="PSN112" s="7"/>
      <x:c r="PSO112" s="7"/>
      <x:c r="PSP112" s="7"/>
      <x:c r="PSQ112" s="7"/>
      <x:c r="PSR112" s="7"/>
      <x:c r="PSS112" s="7"/>
      <x:c r="PST112" s="7"/>
      <x:c r="PSU112" s="7"/>
      <x:c r="PSV112" s="7"/>
      <x:c r="PSW112" s="7"/>
      <x:c r="PSX112" s="7"/>
      <x:c r="PSY112" s="7"/>
      <x:c r="PSZ112" s="7"/>
      <x:c r="PTA112" s="7"/>
      <x:c r="PTB112" s="7"/>
      <x:c r="PTC112" s="7"/>
      <x:c r="PTD112" s="7"/>
      <x:c r="PTE112" s="7"/>
      <x:c r="PTF112" s="7"/>
      <x:c r="PTG112" s="7"/>
      <x:c r="PTH112" s="7"/>
      <x:c r="PTI112" s="7"/>
      <x:c r="PTJ112" s="7"/>
      <x:c r="PTK112" s="7"/>
      <x:c r="PTL112" s="7"/>
      <x:c r="PTM112" s="7"/>
      <x:c r="PTN112" s="7"/>
      <x:c r="PTO112" s="7"/>
      <x:c r="PTP112" s="7"/>
      <x:c r="PTQ112" s="7"/>
      <x:c r="PTR112" s="7"/>
      <x:c r="PTS112" s="7"/>
      <x:c r="PTT112" s="7"/>
      <x:c r="PTU112" s="7"/>
      <x:c r="PTV112" s="7"/>
      <x:c r="PTW112" s="7"/>
      <x:c r="PTX112" s="7"/>
      <x:c r="PTY112" s="7"/>
      <x:c r="PTZ112" s="7"/>
      <x:c r="PUA112" s="7"/>
      <x:c r="PUB112" s="7"/>
      <x:c r="PUC112" s="7"/>
      <x:c r="PUD112" s="7"/>
      <x:c r="PUE112" s="7"/>
      <x:c r="PUF112" s="7"/>
      <x:c r="PUG112" s="7"/>
      <x:c r="PUH112" s="7"/>
      <x:c r="PUI112" s="7"/>
      <x:c r="PUJ112" s="7"/>
      <x:c r="PUK112" s="7"/>
      <x:c r="PUL112" s="7"/>
      <x:c r="PUM112" s="7"/>
      <x:c r="PUN112" s="7"/>
      <x:c r="PUO112" s="7"/>
      <x:c r="PUP112" s="7"/>
      <x:c r="PUQ112" s="7"/>
      <x:c r="PUR112" s="7"/>
      <x:c r="PUS112" s="7"/>
      <x:c r="PUT112" s="7"/>
      <x:c r="PUU112" s="7"/>
      <x:c r="PUV112" s="7"/>
      <x:c r="PUW112" s="7"/>
      <x:c r="PUX112" s="7"/>
      <x:c r="PUY112" s="7"/>
      <x:c r="PUZ112" s="7"/>
      <x:c r="PVA112" s="7"/>
      <x:c r="PVB112" s="7"/>
      <x:c r="PVC112" s="7"/>
      <x:c r="PVD112" s="7"/>
      <x:c r="PVE112" s="7"/>
      <x:c r="PVF112" s="7"/>
      <x:c r="PVG112" s="7"/>
      <x:c r="PVH112" s="7"/>
      <x:c r="PVI112" s="7"/>
      <x:c r="PVJ112" s="7"/>
      <x:c r="PVK112" s="7"/>
      <x:c r="PVL112" s="7"/>
      <x:c r="PVM112" s="7"/>
      <x:c r="PVN112" s="7"/>
      <x:c r="PVO112" s="7"/>
      <x:c r="PVP112" s="7"/>
      <x:c r="PVQ112" s="7"/>
      <x:c r="PVR112" s="7"/>
      <x:c r="PVS112" s="7"/>
      <x:c r="PVT112" s="7"/>
      <x:c r="PVU112" s="7"/>
      <x:c r="PVV112" s="7"/>
      <x:c r="PVW112" s="7"/>
      <x:c r="PVX112" s="7"/>
      <x:c r="PVY112" s="7"/>
      <x:c r="PVZ112" s="7"/>
      <x:c r="PWA112" s="7"/>
      <x:c r="PWB112" s="7"/>
      <x:c r="PWC112" s="7"/>
      <x:c r="PWD112" s="7"/>
      <x:c r="PWE112" s="7"/>
      <x:c r="PWF112" s="7"/>
      <x:c r="PWG112" s="7"/>
      <x:c r="PWH112" s="7"/>
      <x:c r="PWI112" s="7"/>
      <x:c r="PWJ112" s="7"/>
      <x:c r="PWK112" s="7"/>
      <x:c r="PWL112" s="7"/>
      <x:c r="PWM112" s="7"/>
      <x:c r="PWN112" s="7"/>
      <x:c r="PWO112" s="7"/>
      <x:c r="PWP112" s="7"/>
      <x:c r="PWQ112" s="7"/>
      <x:c r="PWR112" s="7"/>
      <x:c r="PWS112" s="7"/>
      <x:c r="PWT112" s="7"/>
      <x:c r="PWU112" s="7"/>
      <x:c r="PWV112" s="7"/>
      <x:c r="PWW112" s="7"/>
      <x:c r="PWX112" s="7"/>
      <x:c r="PWY112" s="7"/>
      <x:c r="PWZ112" s="7"/>
      <x:c r="PXA112" s="7"/>
      <x:c r="PXB112" s="7"/>
      <x:c r="PXC112" s="7"/>
      <x:c r="PXD112" s="7"/>
      <x:c r="PXE112" s="7"/>
      <x:c r="PXF112" s="7"/>
      <x:c r="PXG112" s="7"/>
      <x:c r="PXH112" s="7"/>
      <x:c r="PXI112" s="7"/>
      <x:c r="PXJ112" s="7"/>
      <x:c r="PXK112" s="7"/>
      <x:c r="PXL112" s="7"/>
      <x:c r="PXM112" s="7"/>
      <x:c r="PXN112" s="7"/>
      <x:c r="PXO112" s="7"/>
      <x:c r="PXP112" s="7"/>
      <x:c r="PXQ112" s="7"/>
      <x:c r="PXR112" s="7"/>
      <x:c r="PXS112" s="7"/>
      <x:c r="PXT112" s="7"/>
      <x:c r="PXU112" s="7"/>
      <x:c r="PXV112" s="7"/>
      <x:c r="PXW112" s="7"/>
      <x:c r="PXX112" s="7"/>
      <x:c r="PXY112" s="7"/>
      <x:c r="PXZ112" s="7"/>
      <x:c r="PYA112" s="7"/>
      <x:c r="PYB112" s="7"/>
      <x:c r="PYC112" s="7"/>
      <x:c r="PYD112" s="7"/>
      <x:c r="PYE112" s="7"/>
      <x:c r="PYF112" s="7"/>
      <x:c r="PYG112" s="7"/>
      <x:c r="PYH112" s="7"/>
      <x:c r="PYI112" s="7"/>
      <x:c r="PYJ112" s="7"/>
      <x:c r="PYK112" s="7"/>
      <x:c r="PYL112" s="7"/>
      <x:c r="PYM112" s="7"/>
      <x:c r="PYN112" s="7"/>
      <x:c r="PYO112" s="7"/>
      <x:c r="PYP112" s="7"/>
      <x:c r="PYQ112" s="7"/>
      <x:c r="PYR112" s="7"/>
      <x:c r="PYS112" s="7"/>
      <x:c r="PYT112" s="7"/>
      <x:c r="PYU112" s="7"/>
      <x:c r="PYV112" s="7"/>
      <x:c r="PYW112" s="7"/>
      <x:c r="PYX112" s="7"/>
      <x:c r="PYY112" s="7"/>
      <x:c r="PYZ112" s="7"/>
      <x:c r="PZA112" s="7"/>
      <x:c r="PZB112" s="7"/>
      <x:c r="PZC112" s="7"/>
      <x:c r="PZD112" s="7"/>
      <x:c r="PZE112" s="7"/>
      <x:c r="PZF112" s="7"/>
      <x:c r="PZG112" s="7"/>
      <x:c r="PZH112" s="7"/>
      <x:c r="PZI112" s="7"/>
      <x:c r="PZJ112" s="7"/>
      <x:c r="PZK112" s="7"/>
      <x:c r="PZL112" s="7"/>
      <x:c r="PZM112" s="7"/>
      <x:c r="PZN112" s="7"/>
      <x:c r="PZO112" s="7"/>
      <x:c r="PZP112" s="7"/>
      <x:c r="PZQ112" s="7"/>
      <x:c r="PZR112" s="7"/>
      <x:c r="PZS112" s="7"/>
      <x:c r="PZT112" s="7"/>
      <x:c r="PZU112" s="7"/>
      <x:c r="PZV112" s="7"/>
      <x:c r="PZW112" s="7"/>
      <x:c r="PZX112" s="7"/>
      <x:c r="PZY112" s="7"/>
      <x:c r="PZZ112" s="7"/>
      <x:c r="QAA112" s="7"/>
      <x:c r="QAB112" s="7"/>
      <x:c r="QAC112" s="7"/>
      <x:c r="QAD112" s="7"/>
      <x:c r="QAE112" s="7"/>
      <x:c r="QAF112" s="7"/>
      <x:c r="QAG112" s="7"/>
      <x:c r="QAH112" s="7"/>
      <x:c r="QAI112" s="7"/>
      <x:c r="QAJ112" s="7"/>
      <x:c r="QAK112" s="7"/>
      <x:c r="QAL112" s="7"/>
      <x:c r="QAM112" s="7"/>
      <x:c r="QAN112" s="7"/>
      <x:c r="QAO112" s="7"/>
      <x:c r="QAP112" s="7"/>
      <x:c r="QAQ112" s="7"/>
      <x:c r="QAR112" s="7"/>
      <x:c r="QAS112" s="7"/>
      <x:c r="QAT112" s="7"/>
      <x:c r="QAU112" s="7"/>
      <x:c r="QAV112" s="7"/>
      <x:c r="QAW112" s="7"/>
      <x:c r="QAX112" s="7"/>
      <x:c r="QAY112" s="7"/>
      <x:c r="QAZ112" s="7"/>
      <x:c r="QBA112" s="7"/>
      <x:c r="QBB112" s="7"/>
      <x:c r="QBC112" s="7"/>
      <x:c r="QBD112" s="7"/>
      <x:c r="QBE112" s="7"/>
      <x:c r="QBF112" s="7"/>
      <x:c r="QBG112" s="7"/>
      <x:c r="QBH112" s="7"/>
      <x:c r="QBI112" s="7"/>
      <x:c r="QBJ112" s="7"/>
      <x:c r="QBK112" s="7"/>
      <x:c r="QBL112" s="7"/>
      <x:c r="QBM112" s="7"/>
      <x:c r="QBN112" s="7"/>
      <x:c r="QBO112" s="7"/>
      <x:c r="QBP112" s="7"/>
      <x:c r="QBQ112" s="7"/>
      <x:c r="QBR112" s="7"/>
      <x:c r="QBS112" s="7"/>
      <x:c r="QBT112" s="7"/>
      <x:c r="QBU112" s="7"/>
      <x:c r="QBV112" s="7"/>
      <x:c r="QBW112" s="7"/>
      <x:c r="QBX112" s="7"/>
      <x:c r="QBY112" s="7"/>
      <x:c r="QBZ112" s="7"/>
      <x:c r="QCA112" s="7"/>
      <x:c r="QCB112" s="7"/>
      <x:c r="QCC112" s="7"/>
      <x:c r="QCD112" s="7"/>
      <x:c r="QCE112" s="7"/>
      <x:c r="QCF112" s="7"/>
      <x:c r="QCG112" s="7"/>
      <x:c r="QCH112" s="7"/>
      <x:c r="QCI112" s="7"/>
      <x:c r="QCJ112" s="7"/>
      <x:c r="QCK112" s="7"/>
      <x:c r="QCL112" s="7"/>
      <x:c r="QCM112" s="7"/>
      <x:c r="QCN112" s="7"/>
      <x:c r="QCO112" s="7"/>
      <x:c r="QCP112" s="7"/>
      <x:c r="QCQ112" s="7"/>
      <x:c r="QCR112" s="7"/>
      <x:c r="QCS112" s="7"/>
      <x:c r="QCT112" s="7"/>
      <x:c r="QCU112" s="7"/>
      <x:c r="QCV112" s="7"/>
      <x:c r="QCW112" s="7"/>
      <x:c r="QCX112" s="7"/>
      <x:c r="QCY112" s="7"/>
      <x:c r="QCZ112" s="7"/>
      <x:c r="QDA112" s="7"/>
      <x:c r="QDB112" s="7"/>
      <x:c r="QDC112" s="7"/>
      <x:c r="QDD112" s="7"/>
      <x:c r="QDE112" s="7"/>
      <x:c r="QDF112" s="7"/>
      <x:c r="QDG112" s="7"/>
      <x:c r="QDH112" s="7"/>
      <x:c r="QDI112" s="7"/>
      <x:c r="QDJ112" s="7"/>
      <x:c r="QDK112" s="7"/>
      <x:c r="QDL112" s="7"/>
      <x:c r="QDM112" s="7"/>
      <x:c r="QDN112" s="7"/>
      <x:c r="QDO112" s="7"/>
      <x:c r="QDP112" s="7"/>
      <x:c r="QDQ112" s="7"/>
      <x:c r="QDR112" s="7"/>
      <x:c r="QDS112" s="7"/>
      <x:c r="QDT112" s="7"/>
      <x:c r="QDU112" s="7"/>
      <x:c r="QDV112" s="7"/>
      <x:c r="QDW112" s="7"/>
      <x:c r="QDX112" s="7"/>
      <x:c r="QDY112" s="7"/>
      <x:c r="QDZ112" s="7"/>
      <x:c r="QEA112" s="7"/>
      <x:c r="QEB112" s="7"/>
      <x:c r="QEC112" s="7"/>
      <x:c r="QED112" s="7"/>
      <x:c r="QEE112" s="7"/>
      <x:c r="QEF112" s="7"/>
      <x:c r="QEG112" s="7"/>
      <x:c r="QEH112" s="7"/>
      <x:c r="QEI112" s="7"/>
      <x:c r="QEJ112" s="7"/>
      <x:c r="QEK112" s="7"/>
      <x:c r="QEL112" s="7"/>
      <x:c r="QEM112" s="7"/>
      <x:c r="QEN112" s="7"/>
      <x:c r="QEO112" s="7"/>
      <x:c r="QEP112" s="7"/>
      <x:c r="QEQ112" s="7"/>
      <x:c r="QER112" s="7"/>
      <x:c r="QES112" s="7"/>
      <x:c r="QET112" s="7"/>
      <x:c r="QEU112" s="7"/>
      <x:c r="QEV112" s="7"/>
      <x:c r="QEW112" s="7"/>
      <x:c r="QEX112" s="7"/>
      <x:c r="QEY112" s="7"/>
      <x:c r="QEZ112" s="7"/>
      <x:c r="QFA112" s="7"/>
      <x:c r="QFB112" s="7"/>
      <x:c r="QFC112" s="7"/>
      <x:c r="QFD112" s="7"/>
      <x:c r="QFE112" s="7"/>
      <x:c r="QFF112" s="7"/>
      <x:c r="QFG112" s="7"/>
      <x:c r="QFH112" s="7"/>
      <x:c r="QFI112" s="7"/>
      <x:c r="QFJ112" s="7"/>
      <x:c r="QFK112" s="7"/>
      <x:c r="QFL112" s="7"/>
      <x:c r="QFM112" s="7"/>
      <x:c r="QFN112" s="7"/>
      <x:c r="QFO112" s="7"/>
      <x:c r="QFP112" s="7"/>
      <x:c r="QFQ112" s="7"/>
      <x:c r="QFR112" s="7"/>
      <x:c r="QFS112" s="7"/>
      <x:c r="QFT112" s="7"/>
      <x:c r="QFU112" s="7"/>
      <x:c r="QFV112" s="7"/>
      <x:c r="QFW112" s="7"/>
      <x:c r="QFX112" s="7"/>
      <x:c r="QFY112" s="7"/>
      <x:c r="QFZ112" s="7"/>
      <x:c r="QGA112" s="7"/>
      <x:c r="QGB112" s="7"/>
      <x:c r="QGC112" s="7"/>
      <x:c r="QGD112" s="7"/>
      <x:c r="QGE112" s="7"/>
      <x:c r="QGF112" s="7"/>
      <x:c r="QGG112" s="7"/>
      <x:c r="QGH112" s="7"/>
      <x:c r="QGI112" s="7"/>
      <x:c r="QGJ112" s="7"/>
      <x:c r="QGK112" s="7"/>
      <x:c r="QGL112" s="7"/>
      <x:c r="QGM112" s="7"/>
      <x:c r="QGN112" s="7"/>
      <x:c r="QGO112" s="7"/>
      <x:c r="QGP112" s="7"/>
      <x:c r="QGQ112" s="7"/>
      <x:c r="QGR112" s="7"/>
      <x:c r="QGS112" s="7"/>
      <x:c r="QGT112" s="7"/>
      <x:c r="QGU112" s="7"/>
      <x:c r="QGV112" s="7"/>
      <x:c r="QGW112" s="7"/>
      <x:c r="QGX112" s="7"/>
      <x:c r="QGY112" s="7"/>
      <x:c r="QGZ112" s="7"/>
      <x:c r="QHA112" s="7"/>
      <x:c r="QHB112" s="7"/>
      <x:c r="QHC112" s="7"/>
      <x:c r="QHD112" s="7"/>
      <x:c r="QHE112" s="7"/>
      <x:c r="QHF112" s="7"/>
      <x:c r="QHG112" s="7"/>
      <x:c r="QHH112" s="7"/>
      <x:c r="QHI112" s="7"/>
      <x:c r="QHJ112" s="7"/>
      <x:c r="QHK112" s="7"/>
      <x:c r="QHL112" s="7"/>
      <x:c r="QHM112" s="7"/>
      <x:c r="QHN112" s="7"/>
      <x:c r="QHO112" s="7"/>
      <x:c r="QHP112" s="7"/>
      <x:c r="QHQ112" s="7"/>
      <x:c r="QHR112" s="7"/>
      <x:c r="QHS112" s="7"/>
      <x:c r="QHT112" s="7"/>
      <x:c r="QHU112" s="7"/>
      <x:c r="QHV112" s="7"/>
      <x:c r="QHW112" s="7"/>
      <x:c r="QHX112" s="7"/>
      <x:c r="QHY112" s="7"/>
      <x:c r="QHZ112" s="7"/>
      <x:c r="QIA112" s="7"/>
      <x:c r="QIB112" s="7"/>
      <x:c r="QIC112" s="7"/>
      <x:c r="QID112" s="7"/>
      <x:c r="QIE112" s="7"/>
      <x:c r="QIF112" s="7"/>
      <x:c r="QIG112" s="7"/>
      <x:c r="QIH112" s="7"/>
      <x:c r="QII112" s="7"/>
      <x:c r="QIJ112" s="7"/>
      <x:c r="QIK112" s="7"/>
      <x:c r="QIL112" s="7"/>
      <x:c r="QIM112" s="7"/>
      <x:c r="QIN112" s="7"/>
      <x:c r="QIO112" s="7"/>
      <x:c r="QIP112" s="7"/>
      <x:c r="QIQ112" s="7"/>
      <x:c r="QIR112" s="7"/>
      <x:c r="QIS112" s="7"/>
      <x:c r="QIT112" s="7"/>
      <x:c r="QIU112" s="7"/>
      <x:c r="QIV112" s="7"/>
      <x:c r="QIW112" s="7"/>
      <x:c r="QIX112" s="7"/>
      <x:c r="QIY112" s="7"/>
      <x:c r="QIZ112" s="7"/>
      <x:c r="QJA112" s="7"/>
      <x:c r="QJB112" s="7"/>
      <x:c r="QJC112" s="7"/>
      <x:c r="QJD112" s="7"/>
      <x:c r="QJE112" s="7"/>
      <x:c r="QJF112" s="7"/>
      <x:c r="QJG112" s="7"/>
      <x:c r="QJH112" s="7"/>
      <x:c r="QJI112" s="7"/>
      <x:c r="QJJ112" s="7"/>
      <x:c r="QJK112" s="7"/>
      <x:c r="QJL112" s="7"/>
      <x:c r="QJM112" s="7"/>
      <x:c r="QJN112" s="7"/>
      <x:c r="QJO112" s="7"/>
      <x:c r="QJP112" s="7"/>
      <x:c r="QJQ112" s="7"/>
      <x:c r="QJR112" s="7"/>
      <x:c r="QJS112" s="7"/>
      <x:c r="QJT112" s="7"/>
      <x:c r="QJU112" s="7"/>
      <x:c r="QJV112" s="7"/>
      <x:c r="QJW112" s="7"/>
      <x:c r="QJX112" s="7"/>
      <x:c r="QJY112" s="7"/>
      <x:c r="QJZ112" s="7"/>
      <x:c r="QKA112" s="7"/>
      <x:c r="QKB112" s="7"/>
      <x:c r="QKC112" s="7"/>
      <x:c r="QKD112" s="7"/>
      <x:c r="QKE112" s="7"/>
      <x:c r="QKF112" s="7"/>
      <x:c r="QKG112" s="7"/>
      <x:c r="QKH112" s="7"/>
      <x:c r="QKI112" s="7"/>
      <x:c r="QKJ112" s="7"/>
      <x:c r="QKK112" s="7"/>
      <x:c r="QKL112" s="7"/>
      <x:c r="QKM112" s="7"/>
      <x:c r="QKN112" s="7"/>
      <x:c r="QKO112" s="7"/>
      <x:c r="QKP112" s="7"/>
      <x:c r="QKQ112" s="7"/>
      <x:c r="QKR112" s="7"/>
      <x:c r="QKS112" s="7"/>
      <x:c r="QKT112" s="7"/>
      <x:c r="QKU112" s="7"/>
      <x:c r="QKV112" s="7"/>
      <x:c r="QKW112" s="7"/>
      <x:c r="QKX112" s="7"/>
      <x:c r="QKY112" s="7"/>
      <x:c r="QKZ112" s="7"/>
      <x:c r="QLA112" s="7"/>
      <x:c r="QLB112" s="7"/>
      <x:c r="QLC112" s="7"/>
      <x:c r="QLD112" s="7"/>
      <x:c r="QLE112" s="7"/>
      <x:c r="QLF112" s="7"/>
      <x:c r="QLG112" s="7"/>
      <x:c r="QLH112" s="7"/>
      <x:c r="QLI112" s="7"/>
      <x:c r="QLJ112" s="7"/>
      <x:c r="QLK112" s="7"/>
      <x:c r="QLL112" s="7"/>
      <x:c r="QLM112" s="7"/>
      <x:c r="QLN112" s="7"/>
      <x:c r="QLO112" s="7"/>
      <x:c r="QLP112" s="7"/>
      <x:c r="QLQ112" s="7"/>
      <x:c r="QLR112" s="7"/>
      <x:c r="QLS112" s="7"/>
      <x:c r="QLT112" s="7"/>
      <x:c r="QLU112" s="7"/>
      <x:c r="QLV112" s="7"/>
      <x:c r="QLW112" s="7"/>
      <x:c r="QLX112" s="7"/>
      <x:c r="QLY112" s="7"/>
      <x:c r="QLZ112" s="7"/>
      <x:c r="QMA112" s="7"/>
      <x:c r="QMB112" s="7"/>
      <x:c r="QMC112" s="7"/>
      <x:c r="QMD112" s="7"/>
      <x:c r="QME112" s="7"/>
      <x:c r="QMF112" s="7"/>
      <x:c r="QMG112" s="7"/>
      <x:c r="QMH112" s="7"/>
      <x:c r="QMI112" s="7"/>
      <x:c r="QMJ112" s="7"/>
      <x:c r="QMK112" s="7"/>
      <x:c r="QML112" s="7"/>
      <x:c r="QMM112" s="7"/>
      <x:c r="QMN112" s="7"/>
      <x:c r="QMO112" s="7"/>
      <x:c r="QMP112" s="7"/>
      <x:c r="QMQ112" s="7"/>
      <x:c r="QMR112" s="7"/>
      <x:c r="QMS112" s="7"/>
      <x:c r="QMT112" s="7"/>
      <x:c r="QMU112" s="7"/>
      <x:c r="QMV112" s="7"/>
      <x:c r="QMW112" s="7"/>
      <x:c r="QMX112" s="7"/>
      <x:c r="QMY112" s="7"/>
      <x:c r="QMZ112" s="7"/>
      <x:c r="QNA112" s="7"/>
      <x:c r="QNB112" s="7"/>
      <x:c r="QNC112" s="7"/>
      <x:c r="QND112" s="7"/>
      <x:c r="QNE112" s="7"/>
      <x:c r="QNF112" s="7"/>
      <x:c r="QNG112" s="7"/>
      <x:c r="QNH112" s="7"/>
      <x:c r="QNI112" s="7"/>
      <x:c r="QNJ112" s="7"/>
      <x:c r="QNK112" s="7"/>
      <x:c r="QNL112" s="7"/>
      <x:c r="QNM112" s="7"/>
      <x:c r="QNN112" s="7"/>
      <x:c r="QNO112" s="7"/>
      <x:c r="QNP112" s="7"/>
      <x:c r="QNQ112" s="7"/>
      <x:c r="QNR112" s="7"/>
      <x:c r="QNS112" s="7"/>
      <x:c r="QNT112" s="7"/>
      <x:c r="QNU112" s="7"/>
      <x:c r="QNV112" s="7"/>
      <x:c r="QNW112" s="7"/>
      <x:c r="QNX112" s="7"/>
      <x:c r="QNY112" s="7"/>
      <x:c r="QNZ112" s="7"/>
      <x:c r="QOA112" s="7"/>
      <x:c r="QOB112" s="7"/>
      <x:c r="QOC112" s="7"/>
      <x:c r="QOD112" s="7"/>
      <x:c r="QOE112" s="7"/>
      <x:c r="QOF112" s="7"/>
      <x:c r="QOG112" s="7"/>
      <x:c r="QOH112" s="7"/>
      <x:c r="QOI112" s="7"/>
      <x:c r="QOJ112" s="7"/>
      <x:c r="QOK112" s="7"/>
      <x:c r="QOL112" s="7"/>
      <x:c r="QOM112" s="7"/>
      <x:c r="QON112" s="7"/>
      <x:c r="QOO112" s="7"/>
      <x:c r="QOP112" s="7"/>
      <x:c r="QOQ112" s="7"/>
      <x:c r="QOR112" s="7"/>
      <x:c r="QOS112" s="7"/>
      <x:c r="QOT112" s="7"/>
      <x:c r="QOU112" s="7"/>
      <x:c r="QOV112" s="7"/>
      <x:c r="QOW112" s="7"/>
      <x:c r="QOX112" s="7"/>
      <x:c r="QOY112" s="7"/>
      <x:c r="QOZ112" s="7"/>
      <x:c r="QPA112" s="7"/>
      <x:c r="QPB112" s="7"/>
      <x:c r="QPC112" s="7"/>
      <x:c r="QPD112" s="7"/>
      <x:c r="QPE112" s="7"/>
      <x:c r="QPF112" s="7"/>
      <x:c r="QPG112" s="7"/>
      <x:c r="QPH112" s="7"/>
      <x:c r="QPI112" s="7"/>
      <x:c r="QPJ112" s="7"/>
      <x:c r="QPK112" s="7"/>
      <x:c r="QPL112" s="7"/>
      <x:c r="QPM112" s="7"/>
      <x:c r="QPN112" s="7"/>
      <x:c r="QPO112" s="7"/>
      <x:c r="QPP112" s="7"/>
      <x:c r="QPQ112" s="7"/>
      <x:c r="QPR112" s="7"/>
      <x:c r="QPS112" s="7"/>
      <x:c r="QPT112" s="7"/>
      <x:c r="QPU112" s="7"/>
      <x:c r="QPV112" s="7"/>
      <x:c r="QPW112" s="7"/>
      <x:c r="QPX112" s="7"/>
      <x:c r="QPY112" s="7"/>
      <x:c r="QPZ112" s="7"/>
      <x:c r="QQA112" s="7"/>
      <x:c r="QQB112" s="7"/>
      <x:c r="QQC112" s="7"/>
      <x:c r="QQD112" s="7"/>
      <x:c r="QQE112" s="7"/>
      <x:c r="QQF112" s="7"/>
      <x:c r="QQG112" s="7"/>
      <x:c r="QQH112" s="7"/>
      <x:c r="QQI112" s="7"/>
      <x:c r="QQJ112" s="7"/>
      <x:c r="QQK112" s="7"/>
      <x:c r="QQL112" s="7"/>
      <x:c r="QQM112" s="7"/>
      <x:c r="QQN112" s="7"/>
      <x:c r="QQO112" s="7"/>
      <x:c r="QQP112" s="7"/>
      <x:c r="QQQ112" s="7"/>
      <x:c r="QQR112" s="7"/>
      <x:c r="QQS112" s="7"/>
      <x:c r="QQT112" s="7"/>
      <x:c r="QQU112" s="7"/>
      <x:c r="QQV112" s="7"/>
      <x:c r="QQW112" s="7"/>
      <x:c r="QQX112" s="7"/>
      <x:c r="QQY112" s="7"/>
      <x:c r="QQZ112" s="7"/>
      <x:c r="QRA112" s="7"/>
      <x:c r="QRB112" s="7"/>
      <x:c r="QRC112" s="7"/>
      <x:c r="QRD112" s="7"/>
      <x:c r="QRE112" s="7"/>
      <x:c r="QRF112" s="7"/>
      <x:c r="QRG112" s="7"/>
      <x:c r="QRH112" s="7"/>
      <x:c r="QRI112" s="7"/>
      <x:c r="QRJ112" s="7"/>
      <x:c r="QRK112" s="7"/>
      <x:c r="QRL112" s="7"/>
      <x:c r="QRM112" s="7"/>
      <x:c r="QRN112" s="7"/>
      <x:c r="QRO112" s="7"/>
      <x:c r="QRP112" s="7"/>
      <x:c r="QRQ112" s="7"/>
      <x:c r="QRR112" s="7"/>
      <x:c r="QRS112" s="7"/>
      <x:c r="QRT112" s="7"/>
      <x:c r="QRU112" s="7"/>
      <x:c r="QRV112" s="7"/>
      <x:c r="QRW112" s="7"/>
      <x:c r="QRX112" s="7"/>
      <x:c r="QRY112" s="7"/>
      <x:c r="QRZ112" s="7"/>
      <x:c r="QSA112" s="7"/>
      <x:c r="QSB112" s="7"/>
      <x:c r="QSC112" s="7"/>
      <x:c r="QSD112" s="7"/>
      <x:c r="QSE112" s="7"/>
      <x:c r="QSF112" s="7"/>
      <x:c r="QSG112" s="7"/>
      <x:c r="QSH112" s="7"/>
      <x:c r="QSI112" s="7"/>
      <x:c r="QSJ112" s="7"/>
      <x:c r="QSK112" s="7"/>
      <x:c r="QSL112" s="7"/>
      <x:c r="QSM112" s="7"/>
      <x:c r="QSN112" s="7"/>
      <x:c r="QSO112" s="7"/>
      <x:c r="QSP112" s="7"/>
      <x:c r="QSQ112" s="7"/>
      <x:c r="QSR112" s="7"/>
      <x:c r="QSS112" s="7"/>
      <x:c r="QST112" s="7"/>
      <x:c r="QSU112" s="7"/>
      <x:c r="QSV112" s="7"/>
      <x:c r="QSW112" s="7"/>
      <x:c r="QSX112" s="7"/>
      <x:c r="QSY112" s="7"/>
      <x:c r="QSZ112" s="7"/>
      <x:c r="QTA112" s="7"/>
      <x:c r="QTB112" s="7"/>
      <x:c r="QTC112" s="7"/>
      <x:c r="QTD112" s="7"/>
      <x:c r="QTE112" s="7"/>
      <x:c r="QTF112" s="7"/>
      <x:c r="QTG112" s="7"/>
      <x:c r="QTH112" s="7"/>
      <x:c r="QTI112" s="7"/>
      <x:c r="QTJ112" s="7"/>
      <x:c r="QTK112" s="7"/>
      <x:c r="QTL112" s="7"/>
      <x:c r="QTM112" s="7"/>
      <x:c r="QTN112" s="7"/>
      <x:c r="QTO112" s="7"/>
      <x:c r="QTP112" s="7"/>
      <x:c r="QTQ112" s="7"/>
      <x:c r="QTR112" s="7"/>
      <x:c r="QTS112" s="7"/>
      <x:c r="QTT112" s="7"/>
      <x:c r="QTU112" s="7"/>
      <x:c r="QTV112" s="7"/>
      <x:c r="QTW112" s="7"/>
      <x:c r="QTX112" s="7"/>
      <x:c r="QTY112" s="7"/>
      <x:c r="QTZ112" s="7"/>
      <x:c r="QUA112" s="7"/>
      <x:c r="QUB112" s="7"/>
      <x:c r="QUC112" s="7"/>
      <x:c r="QUD112" s="7"/>
      <x:c r="QUE112" s="7"/>
      <x:c r="QUF112" s="7"/>
      <x:c r="QUG112" s="7"/>
      <x:c r="QUH112" s="7"/>
      <x:c r="QUI112" s="7"/>
      <x:c r="QUJ112" s="7"/>
      <x:c r="QUK112" s="7"/>
      <x:c r="QUL112" s="7"/>
      <x:c r="QUM112" s="7"/>
      <x:c r="QUN112" s="7"/>
      <x:c r="QUO112" s="7"/>
      <x:c r="QUP112" s="7"/>
      <x:c r="QUQ112" s="7"/>
      <x:c r="QUR112" s="7"/>
      <x:c r="QUS112" s="7"/>
      <x:c r="QUT112" s="7"/>
      <x:c r="QUU112" s="7"/>
      <x:c r="QUV112" s="7"/>
      <x:c r="QUW112" s="7"/>
      <x:c r="QUX112" s="7"/>
      <x:c r="QUY112" s="7"/>
      <x:c r="QUZ112" s="7"/>
      <x:c r="QVA112" s="7"/>
      <x:c r="QVB112" s="7"/>
      <x:c r="QVC112" s="7"/>
      <x:c r="QVD112" s="7"/>
      <x:c r="QVE112" s="7"/>
      <x:c r="QVF112" s="7"/>
      <x:c r="QVG112" s="7"/>
      <x:c r="QVH112" s="7"/>
      <x:c r="QVI112" s="7"/>
      <x:c r="QVJ112" s="7"/>
      <x:c r="QVK112" s="7"/>
      <x:c r="QVL112" s="7"/>
      <x:c r="QVM112" s="7"/>
      <x:c r="QVN112" s="7"/>
      <x:c r="QVO112" s="7"/>
      <x:c r="QVP112" s="7"/>
      <x:c r="QVQ112" s="7"/>
      <x:c r="QVR112" s="7"/>
      <x:c r="QVS112" s="7"/>
      <x:c r="QVT112" s="7"/>
      <x:c r="QVU112" s="7"/>
      <x:c r="QVV112" s="7"/>
      <x:c r="QVW112" s="7"/>
      <x:c r="QVX112" s="7"/>
      <x:c r="QVY112" s="7"/>
      <x:c r="QVZ112" s="7"/>
      <x:c r="QWA112" s="7"/>
      <x:c r="QWB112" s="7"/>
      <x:c r="QWC112" s="7"/>
      <x:c r="QWD112" s="7"/>
      <x:c r="QWE112" s="7"/>
      <x:c r="QWF112" s="7"/>
      <x:c r="QWG112" s="7"/>
      <x:c r="QWH112" s="7"/>
      <x:c r="QWI112" s="7"/>
      <x:c r="QWJ112" s="7"/>
      <x:c r="QWK112" s="7"/>
      <x:c r="QWL112" s="7"/>
      <x:c r="QWM112" s="7"/>
      <x:c r="QWN112" s="7"/>
      <x:c r="QWO112" s="7"/>
      <x:c r="QWP112" s="7"/>
      <x:c r="QWQ112" s="7"/>
      <x:c r="QWR112" s="7"/>
      <x:c r="QWS112" s="7"/>
      <x:c r="QWT112" s="7"/>
      <x:c r="QWU112" s="7"/>
      <x:c r="QWV112" s="7"/>
      <x:c r="QWW112" s="7"/>
      <x:c r="QWX112" s="7"/>
      <x:c r="QWY112" s="7"/>
      <x:c r="QWZ112" s="7"/>
      <x:c r="QXA112" s="7"/>
      <x:c r="QXB112" s="7"/>
      <x:c r="QXC112" s="7"/>
      <x:c r="QXD112" s="7"/>
      <x:c r="QXE112" s="7"/>
      <x:c r="QXF112" s="7"/>
      <x:c r="QXG112" s="7"/>
      <x:c r="QXH112" s="7"/>
      <x:c r="QXI112" s="7"/>
      <x:c r="QXJ112" s="7"/>
      <x:c r="QXK112" s="7"/>
      <x:c r="QXL112" s="7"/>
      <x:c r="QXM112" s="7"/>
      <x:c r="QXN112" s="7"/>
      <x:c r="QXO112" s="7"/>
      <x:c r="QXP112" s="7"/>
      <x:c r="QXQ112" s="7"/>
      <x:c r="QXR112" s="7"/>
      <x:c r="QXS112" s="7"/>
      <x:c r="QXT112" s="7"/>
      <x:c r="QXU112" s="7"/>
      <x:c r="QXV112" s="7"/>
      <x:c r="QXW112" s="7"/>
      <x:c r="QXX112" s="7"/>
      <x:c r="QXY112" s="7"/>
      <x:c r="QXZ112" s="7"/>
      <x:c r="QYA112" s="7"/>
      <x:c r="QYB112" s="7"/>
      <x:c r="QYC112" s="7"/>
      <x:c r="QYD112" s="7"/>
      <x:c r="QYE112" s="7"/>
      <x:c r="QYF112" s="7"/>
      <x:c r="QYG112" s="7"/>
      <x:c r="QYH112" s="7"/>
      <x:c r="QYI112" s="7"/>
      <x:c r="QYJ112" s="7"/>
      <x:c r="QYK112" s="7"/>
      <x:c r="QYL112" s="7"/>
      <x:c r="QYM112" s="7"/>
      <x:c r="QYN112" s="7"/>
      <x:c r="QYO112" s="7"/>
      <x:c r="QYP112" s="7"/>
      <x:c r="QYQ112" s="7"/>
      <x:c r="QYR112" s="7"/>
      <x:c r="QYS112" s="7"/>
      <x:c r="QYT112" s="7"/>
      <x:c r="QYU112" s="7"/>
      <x:c r="QYV112" s="7"/>
      <x:c r="QYW112" s="7"/>
      <x:c r="QYX112" s="7"/>
      <x:c r="QYY112" s="7"/>
      <x:c r="QYZ112" s="7"/>
      <x:c r="QZA112" s="7"/>
      <x:c r="QZB112" s="7"/>
      <x:c r="QZC112" s="7"/>
      <x:c r="QZD112" s="7"/>
      <x:c r="QZE112" s="7"/>
      <x:c r="QZF112" s="7"/>
      <x:c r="QZG112" s="7"/>
      <x:c r="QZH112" s="7"/>
      <x:c r="QZI112" s="7"/>
      <x:c r="QZJ112" s="7"/>
      <x:c r="QZK112" s="7"/>
      <x:c r="QZL112" s="7"/>
      <x:c r="QZM112" s="7"/>
      <x:c r="QZN112" s="7"/>
      <x:c r="QZO112" s="7"/>
      <x:c r="QZP112" s="7"/>
      <x:c r="QZQ112" s="7"/>
      <x:c r="QZR112" s="7"/>
      <x:c r="QZS112" s="7"/>
      <x:c r="QZT112" s="7"/>
      <x:c r="QZU112" s="7"/>
      <x:c r="QZV112" s="7"/>
      <x:c r="QZW112" s="7"/>
      <x:c r="QZX112" s="7"/>
      <x:c r="QZY112" s="7"/>
      <x:c r="QZZ112" s="7"/>
      <x:c r="RAA112" s="7"/>
      <x:c r="RAB112" s="7"/>
      <x:c r="RAC112" s="7"/>
      <x:c r="RAD112" s="7"/>
      <x:c r="RAE112" s="7"/>
      <x:c r="RAF112" s="7"/>
      <x:c r="RAG112" s="7"/>
      <x:c r="RAH112" s="7"/>
      <x:c r="RAI112" s="7"/>
      <x:c r="RAJ112" s="7"/>
      <x:c r="RAK112" s="7"/>
      <x:c r="RAL112" s="7"/>
      <x:c r="RAM112" s="7"/>
      <x:c r="RAN112" s="7"/>
      <x:c r="RAO112" s="7"/>
      <x:c r="RAP112" s="7"/>
      <x:c r="RAQ112" s="7"/>
      <x:c r="RAR112" s="7"/>
      <x:c r="RAS112" s="7"/>
      <x:c r="RAT112" s="7"/>
      <x:c r="RAU112" s="7"/>
      <x:c r="RAV112" s="7"/>
      <x:c r="RAW112" s="7"/>
      <x:c r="RAX112" s="7"/>
      <x:c r="RAY112" s="7"/>
      <x:c r="RAZ112" s="7"/>
      <x:c r="RBA112" s="7"/>
      <x:c r="RBB112" s="7"/>
      <x:c r="RBC112" s="7"/>
      <x:c r="RBD112" s="7"/>
      <x:c r="RBE112" s="7"/>
      <x:c r="RBF112" s="7"/>
      <x:c r="RBG112" s="7"/>
      <x:c r="RBH112" s="7"/>
      <x:c r="RBI112" s="7"/>
      <x:c r="RBJ112" s="7"/>
      <x:c r="RBK112" s="7"/>
      <x:c r="RBL112" s="7"/>
      <x:c r="RBM112" s="7"/>
      <x:c r="RBN112" s="7"/>
      <x:c r="RBO112" s="7"/>
      <x:c r="RBP112" s="7"/>
      <x:c r="RBQ112" s="7"/>
      <x:c r="RBR112" s="7"/>
      <x:c r="RBS112" s="7"/>
      <x:c r="RBT112" s="7"/>
      <x:c r="RBU112" s="7"/>
      <x:c r="RBV112" s="7"/>
      <x:c r="RBW112" s="7"/>
      <x:c r="RBX112" s="7"/>
      <x:c r="RBY112" s="7"/>
      <x:c r="RBZ112" s="7"/>
      <x:c r="RCA112" s="7"/>
      <x:c r="RCB112" s="7"/>
      <x:c r="RCC112" s="7"/>
      <x:c r="RCD112" s="7"/>
      <x:c r="RCE112" s="7"/>
      <x:c r="RCF112" s="7"/>
      <x:c r="RCG112" s="7"/>
      <x:c r="RCH112" s="7"/>
      <x:c r="RCI112" s="7"/>
      <x:c r="RCJ112" s="7"/>
      <x:c r="RCK112" s="7"/>
      <x:c r="RCL112" s="7"/>
      <x:c r="RCM112" s="7"/>
      <x:c r="RCN112" s="7"/>
      <x:c r="RCO112" s="7"/>
      <x:c r="RCP112" s="7"/>
      <x:c r="RCQ112" s="7"/>
      <x:c r="RCR112" s="7"/>
      <x:c r="RCS112" s="7"/>
      <x:c r="RCT112" s="7"/>
      <x:c r="RCU112" s="7"/>
      <x:c r="RCV112" s="7"/>
      <x:c r="RCW112" s="7"/>
      <x:c r="RCX112" s="7"/>
      <x:c r="RCY112" s="7"/>
      <x:c r="RCZ112" s="7"/>
      <x:c r="RDA112" s="7"/>
      <x:c r="RDB112" s="7"/>
      <x:c r="RDC112" s="7"/>
      <x:c r="RDD112" s="7"/>
      <x:c r="RDE112" s="7"/>
      <x:c r="RDF112" s="7"/>
      <x:c r="RDG112" s="7"/>
      <x:c r="RDH112" s="7"/>
      <x:c r="RDI112" s="7"/>
      <x:c r="RDJ112" s="7"/>
      <x:c r="RDK112" s="7"/>
      <x:c r="RDL112" s="7"/>
      <x:c r="RDM112" s="7"/>
      <x:c r="RDN112" s="7"/>
      <x:c r="RDO112" s="7"/>
      <x:c r="RDP112" s="7"/>
      <x:c r="RDQ112" s="7"/>
      <x:c r="RDR112" s="7"/>
      <x:c r="RDS112" s="7"/>
      <x:c r="RDT112" s="7"/>
      <x:c r="RDU112" s="7"/>
      <x:c r="RDV112" s="7"/>
      <x:c r="RDW112" s="7"/>
      <x:c r="RDX112" s="7"/>
      <x:c r="RDY112" s="7"/>
      <x:c r="RDZ112" s="7"/>
      <x:c r="REA112" s="7"/>
      <x:c r="REB112" s="7"/>
      <x:c r="REC112" s="7"/>
      <x:c r="RED112" s="7"/>
      <x:c r="REE112" s="7"/>
      <x:c r="REF112" s="7"/>
      <x:c r="REG112" s="7"/>
      <x:c r="REH112" s="7"/>
      <x:c r="REI112" s="7"/>
      <x:c r="REJ112" s="7"/>
      <x:c r="REK112" s="7"/>
      <x:c r="REL112" s="7"/>
      <x:c r="REM112" s="7"/>
      <x:c r="REN112" s="7"/>
      <x:c r="REO112" s="7"/>
      <x:c r="REP112" s="7"/>
      <x:c r="REQ112" s="7"/>
      <x:c r="RER112" s="7"/>
      <x:c r="RES112" s="7"/>
      <x:c r="RET112" s="7"/>
      <x:c r="REU112" s="7"/>
      <x:c r="REV112" s="7"/>
      <x:c r="REW112" s="7"/>
      <x:c r="REX112" s="7"/>
      <x:c r="REY112" s="7"/>
      <x:c r="REZ112" s="7"/>
      <x:c r="RFA112" s="7"/>
      <x:c r="RFB112" s="7"/>
      <x:c r="RFC112" s="7"/>
      <x:c r="RFD112" s="7"/>
      <x:c r="RFE112" s="7"/>
      <x:c r="RFF112" s="7"/>
      <x:c r="RFG112" s="7"/>
      <x:c r="RFH112" s="7"/>
      <x:c r="RFI112" s="7"/>
      <x:c r="RFJ112" s="7"/>
      <x:c r="RFK112" s="7"/>
      <x:c r="RFL112" s="7"/>
      <x:c r="RFM112" s="7"/>
      <x:c r="RFN112" s="7"/>
      <x:c r="RFO112" s="7"/>
      <x:c r="RFP112" s="7"/>
      <x:c r="RFQ112" s="7"/>
      <x:c r="RFR112" s="7"/>
      <x:c r="RFS112" s="7"/>
      <x:c r="RFT112" s="7"/>
      <x:c r="RFU112" s="7"/>
      <x:c r="RFV112" s="7"/>
      <x:c r="RFW112" s="7"/>
      <x:c r="RFX112" s="7"/>
      <x:c r="RFY112" s="7"/>
      <x:c r="RFZ112" s="7"/>
      <x:c r="RGA112" s="7"/>
      <x:c r="RGB112" s="7"/>
      <x:c r="RGC112" s="7"/>
      <x:c r="RGD112" s="7"/>
      <x:c r="RGE112" s="7"/>
      <x:c r="RGF112" s="7"/>
      <x:c r="RGG112" s="7"/>
      <x:c r="RGH112" s="7"/>
      <x:c r="RGI112" s="7"/>
      <x:c r="RGJ112" s="7"/>
      <x:c r="RGK112" s="7"/>
      <x:c r="RGL112" s="7"/>
      <x:c r="RGM112" s="7"/>
      <x:c r="RGN112" s="7"/>
      <x:c r="RGO112" s="7"/>
      <x:c r="RGP112" s="7"/>
      <x:c r="RGQ112" s="7"/>
      <x:c r="RGR112" s="7"/>
      <x:c r="RGS112" s="7"/>
      <x:c r="RGT112" s="7"/>
      <x:c r="RGU112" s="7"/>
      <x:c r="RGV112" s="7"/>
      <x:c r="RGW112" s="7"/>
      <x:c r="RGX112" s="7"/>
      <x:c r="RGY112" s="7"/>
      <x:c r="RGZ112" s="7"/>
      <x:c r="RHA112" s="7"/>
      <x:c r="RHB112" s="7"/>
      <x:c r="RHC112" s="7"/>
      <x:c r="RHD112" s="7"/>
      <x:c r="RHE112" s="7"/>
      <x:c r="RHF112" s="7"/>
      <x:c r="RHG112" s="7"/>
      <x:c r="RHH112" s="7"/>
      <x:c r="RHI112" s="7"/>
      <x:c r="RHJ112" s="7"/>
      <x:c r="RHK112" s="7"/>
      <x:c r="RHL112" s="7"/>
      <x:c r="RHM112" s="7"/>
      <x:c r="RHN112" s="7"/>
      <x:c r="RHO112" s="7"/>
      <x:c r="RHP112" s="7"/>
      <x:c r="RHQ112" s="7"/>
      <x:c r="RHR112" s="7"/>
      <x:c r="RHS112" s="7"/>
      <x:c r="RHT112" s="7"/>
      <x:c r="RHU112" s="7"/>
      <x:c r="RHV112" s="7"/>
      <x:c r="RHW112" s="7"/>
      <x:c r="RHX112" s="7"/>
      <x:c r="RHY112" s="7"/>
      <x:c r="RHZ112" s="7"/>
      <x:c r="RIA112" s="7"/>
      <x:c r="RIB112" s="7"/>
      <x:c r="RIC112" s="7"/>
      <x:c r="RID112" s="7"/>
      <x:c r="RIE112" s="7"/>
      <x:c r="RIF112" s="7"/>
      <x:c r="RIG112" s="7"/>
      <x:c r="RIH112" s="7"/>
      <x:c r="RII112" s="7"/>
      <x:c r="RIJ112" s="7"/>
      <x:c r="RIK112" s="7"/>
      <x:c r="RIL112" s="7"/>
      <x:c r="RIM112" s="7"/>
      <x:c r="RIN112" s="7"/>
      <x:c r="RIO112" s="7"/>
      <x:c r="RIP112" s="7"/>
      <x:c r="RIQ112" s="7"/>
      <x:c r="RIR112" s="7"/>
      <x:c r="RIS112" s="7"/>
      <x:c r="RIT112" s="7"/>
      <x:c r="RIU112" s="7"/>
      <x:c r="RIV112" s="7"/>
      <x:c r="RIW112" s="7"/>
      <x:c r="RIX112" s="7"/>
      <x:c r="RIY112" s="7"/>
      <x:c r="RIZ112" s="7"/>
      <x:c r="RJA112" s="7"/>
      <x:c r="RJB112" s="7"/>
      <x:c r="RJC112" s="7"/>
      <x:c r="RJD112" s="7"/>
      <x:c r="RJE112" s="7"/>
      <x:c r="RJF112" s="7"/>
      <x:c r="RJG112" s="7"/>
      <x:c r="RJH112" s="7"/>
      <x:c r="RJI112" s="7"/>
      <x:c r="RJJ112" s="7"/>
      <x:c r="RJK112" s="7"/>
      <x:c r="RJL112" s="7"/>
      <x:c r="RJM112" s="7"/>
      <x:c r="RJN112" s="7"/>
      <x:c r="RJO112" s="7"/>
      <x:c r="RJP112" s="7"/>
      <x:c r="RJQ112" s="7"/>
      <x:c r="RJR112" s="7"/>
      <x:c r="RJS112" s="7"/>
      <x:c r="RJT112" s="7"/>
      <x:c r="RJU112" s="7"/>
      <x:c r="RJV112" s="7"/>
      <x:c r="RJW112" s="7"/>
      <x:c r="RJX112" s="7"/>
      <x:c r="RJY112" s="7"/>
      <x:c r="RJZ112" s="7"/>
      <x:c r="RKA112" s="7"/>
      <x:c r="RKB112" s="7"/>
      <x:c r="RKC112" s="7"/>
      <x:c r="RKD112" s="7"/>
      <x:c r="RKE112" s="7"/>
      <x:c r="RKF112" s="7"/>
      <x:c r="RKG112" s="7"/>
      <x:c r="RKH112" s="7"/>
      <x:c r="RKI112" s="7"/>
      <x:c r="RKJ112" s="7"/>
      <x:c r="RKK112" s="7"/>
      <x:c r="RKL112" s="7"/>
      <x:c r="RKM112" s="7"/>
      <x:c r="RKN112" s="7"/>
      <x:c r="RKO112" s="7"/>
      <x:c r="RKP112" s="7"/>
      <x:c r="RKQ112" s="7"/>
      <x:c r="RKR112" s="7"/>
      <x:c r="RKS112" s="7"/>
      <x:c r="RKT112" s="7"/>
      <x:c r="RKU112" s="7"/>
      <x:c r="RKV112" s="7"/>
      <x:c r="RKW112" s="7"/>
      <x:c r="RKX112" s="7"/>
      <x:c r="RKY112" s="7"/>
      <x:c r="RKZ112" s="7"/>
      <x:c r="RLA112" s="7"/>
      <x:c r="RLB112" s="7"/>
      <x:c r="RLC112" s="7"/>
      <x:c r="RLD112" s="7"/>
      <x:c r="RLE112" s="7"/>
      <x:c r="RLF112" s="7"/>
      <x:c r="RLG112" s="7"/>
      <x:c r="RLH112" s="7"/>
      <x:c r="RLI112" s="7"/>
      <x:c r="RLJ112" s="7"/>
      <x:c r="RLK112" s="7"/>
      <x:c r="RLL112" s="7"/>
      <x:c r="RLM112" s="7"/>
      <x:c r="RLN112" s="7"/>
      <x:c r="RLO112" s="7"/>
      <x:c r="RLP112" s="7"/>
      <x:c r="RLQ112" s="7"/>
      <x:c r="RLR112" s="7"/>
      <x:c r="RLS112" s="7"/>
      <x:c r="RLT112" s="7"/>
      <x:c r="RLU112" s="7"/>
      <x:c r="RLV112" s="7"/>
      <x:c r="RLW112" s="7"/>
      <x:c r="RLX112" s="7"/>
      <x:c r="RLY112" s="7"/>
      <x:c r="RLZ112" s="7"/>
      <x:c r="RMA112" s="7"/>
      <x:c r="RMB112" s="7"/>
      <x:c r="RMC112" s="7"/>
      <x:c r="RMD112" s="7"/>
      <x:c r="RME112" s="7"/>
      <x:c r="RMF112" s="7"/>
      <x:c r="RMG112" s="7"/>
      <x:c r="RMH112" s="7"/>
      <x:c r="RMI112" s="7"/>
      <x:c r="RMJ112" s="7"/>
      <x:c r="RMK112" s="7"/>
      <x:c r="RML112" s="7"/>
      <x:c r="RMM112" s="7"/>
      <x:c r="RMN112" s="7"/>
      <x:c r="RMO112" s="7"/>
      <x:c r="RMP112" s="7"/>
      <x:c r="RMQ112" s="7"/>
      <x:c r="RMR112" s="7"/>
      <x:c r="RMS112" s="7"/>
      <x:c r="RMT112" s="7"/>
      <x:c r="RMU112" s="7"/>
      <x:c r="RMV112" s="7"/>
      <x:c r="RMW112" s="7"/>
      <x:c r="RMX112" s="7"/>
      <x:c r="RMY112" s="7"/>
      <x:c r="RMZ112" s="7"/>
      <x:c r="RNA112" s="7"/>
      <x:c r="RNB112" s="7"/>
      <x:c r="RNC112" s="7"/>
      <x:c r="RND112" s="7"/>
      <x:c r="RNE112" s="7"/>
      <x:c r="RNF112" s="7"/>
      <x:c r="RNG112" s="7"/>
      <x:c r="RNH112" s="7"/>
      <x:c r="RNI112" s="7"/>
      <x:c r="RNJ112" s="7"/>
      <x:c r="RNK112" s="7"/>
      <x:c r="RNL112" s="7"/>
      <x:c r="RNM112" s="7"/>
      <x:c r="RNN112" s="7"/>
      <x:c r="RNO112" s="7"/>
      <x:c r="RNP112" s="7"/>
      <x:c r="RNQ112" s="7"/>
      <x:c r="RNR112" s="7"/>
      <x:c r="RNS112" s="7"/>
      <x:c r="RNT112" s="7"/>
      <x:c r="RNU112" s="7"/>
      <x:c r="RNV112" s="7"/>
      <x:c r="RNW112" s="7"/>
      <x:c r="RNX112" s="7"/>
      <x:c r="RNY112" s="7"/>
      <x:c r="RNZ112" s="7"/>
      <x:c r="ROA112" s="7"/>
      <x:c r="ROB112" s="7"/>
      <x:c r="ROC112" s="7"/>
      <x:c r="ROD112" s="7"/>
      <x:c r="ROE112" s="7"/>
      <x:c r="ROF112" s="7"/>
      <x:c r="ROG112" s="7"/>
      <x:c r="ROH112" s="7"/>
      <x:c r="ROI112" s="7"/>
      <x:c r="ROJ112" s="7"/>
      <x:c r="ROK112" s="7"/>
      <x:c r="ROL112" s="7"/>
      <x:c r="ROM112" s="7"/>
      <x:c r="RON112" s="7"/>
      <x:c r="ROO112" s="7"/>
      <x:c r="ROP112" s="7"/>
      <x:c r="ROQ112" s="7"/>
      <x:c r="ROR112" s="7"/>
      <x:c r="ROS112" s="7"/>
      <x:c r="ROT112" s="7"/>
      <x:c r="ROU112" s="7"/>
      <x:c r="ROV112" s="7"/>
      <x:c r="ROW112" s="7"/>
      <x:c r="ROX112" s="7"/>
      <x:c r="ROY112" s="7"/>
      <x:c r="ROZ112" s="7"/>
      <x:c r="RPA112" s="7"/>
      <x:c r="RPB112" s="7"/>
      <x:c r="RPC112" s="7"/>
      <x:c r="RPD112" s="7"/>
      <x:c r="RPE112" s="7"/>
      <x:c r="RPF112" s="7"/>
      <x:c r="RPG112" s="7"/>
      <x:c r="RPH112" s="7"/>
      <x:c r="RPI112" s="7"/>
      <x:c r="RPJ112" s="7"/>
      <x:c r="RPK112" s="7"/>
      <x:c r="RPL112" s="7"/>
      <x:c r="RPM112" s="7"/>
      <x:c r="RPN112" s="7"/>
      <x:c r="RPO112" s="7"/>
      <x:c r="RPP112" s="7"/>
      <x:c r="RPQ112" s="7"/>
      <x:c r="RPR112" s="7"/>
      <x:c r="RPS112" s="7"/>
      <x:c r="RPT112" s="7"/>
      <x:c r="RPU112" s="7"/>
      <x:c r="RPV112" s="7"/>
      <x:c r="RPW112" s="7"/>
      <x:c r="RPX112" s="7"/>
      <x:c r="RPY112" s="7"/>
      <x:c r="RPZ112" s="7"/>
      <x:c r="RQA112" s="7"/>
      <x:c r="RQB112" s="7"/>
      <x:c r="RQC112" s="7"/>
      <x:c r="RQD112" s="7"/>
      <x:c r="RQE112" s="7"/>
      <x:c r="RQF112" s="7"/>
      <x:c r="RQG112" s="7"/>
      <x:c r="RQH112" s="7"/>
      <x:c r="RQI112" s="7"/>
      <x:c r="RQJ112" s="7"/>
      <x:c r="RQK112" s="7"/>
      <x:c r="RQL112" s="7"/>
      <x:c r="RQM112" s="7"/>
      <x:c r="RQN112" s="7"/>
      <x:c r="RQO112" s="7"/>
      <x:c r="RQP112" s="7"/>
      <x:c r="RQQ112" s="7"/>
      <x:c r="RQR112" s="7"/>
      <x:c r="RQS112" s="7"/>
      <x:c r="RQT112" s="7"/>
      <x:c r="RQU112" s="7"/>
      <x:c r="RQV112" s="7"/>
      <x:c r="RQW112" s="7"/>
      <x:c r="RQX112" s="7"/>
      <x:c r="RQY112" s="7"/>
      <x:c r="RQZ112" s="7"/>
      <x:c r="RRA112" s="7"/>
      <x:c r="RRB112" s="7"/>
      <x:c r="RRC112" s="7"/>
      <x:c r="RRD112" s="7"/>
      <x:c r="RRE112" s="7"/>
      <x:c r="RRF112" s="7"/>
      <x:c r="RRG112" s="7"/>
      <x:c r="RRH112" s="7"/>
      <x:c r="RRI112" s="7"/>
      <x:c r="RRJ112" s="7"/>
      <x:c r="RRK112" s="7"/>
      <x:c r="RRL112" s="7"/>
      <x:c r="RRM112" s="7"/>
      <x:c r="RRN112" s="7"/>
      <x:c r="RRO112" s="7"/>
      <x:c r="RRP112" s="7"/>
      <x:c r="RRQ112" s="7"/>
      <x:c r="RRR112" s="7"/>
      <x:c r="RRS112" s="7"/>
      <x:c r="RRT112" s="7"/>
      <x:c r="RRU112" s="7"/>
      <x:c r="RRV112" s="7"/>
      <x:c r="RRW112" s="7"/>
      <x:c r="RRX112" s="7"/>
      <x:c r="RRY112" s="7"/>
      <x:c r="RRZ112" s="7"/>
      <x:c r="RSA112" s="7"/>
      <x:c r="RSB112" s="7"/>
      <x:c r="RSC112" s="7"/>
      <x:c r="RSD112" s="7"/>
      <x:c r="RSE112" s="7"/>
      <x:c r="RSF112" s="7"/>
      <x:c r="RSG112" s="7"/>
      <x:c r="RSH112" s="7"/>
      <x:c r="RSI112" s="7"/>
      <x:c r="RSJ112" s="7"/>
      <x:c r="RSK112" s="7"/>
      <x:c r="RSL112" s="7"/>
      <x:c r="RSM112" s="7"/>
      <x:c r="RSN112" s="7"/>
      <x:c r="RSO112" s="7"/>
      <x:c r="RSP112" s="7"/>
      <x:c r="RSQ112" s="7"/>
      <x:c r="RSR112" s="7"/>
      <x:c r="RSS112" s="7"/>
      <x:c r="RST112" s="7"/>
      <x:c r="RSU112" s="7"/>
      <x:c r="RSV112" s="7"/>
      <x:c r="RSW112" s="7"/>
      <x:c r="RSX112" s="7"/>
      <x:c r="RSY112" s="7"/>
      <x:c r="RSZ112" s="7"/>
      <x:c r="RTA112" s="7"/>
      <x:c r="RTB112" s="7"/>
      <x:c r="RTC112" s="7"/>
      <x:c r="RTD112" s="7"/>
      <x:c r="RTE112" s="7"/>
      <x:c r="RTF112" s="7"/>
      <x:c r="RTG112" s="7"/>
      <x:c r="RTH112" s="7"/>
      <x:c r="RTI112" s="7"/>
      <x:c r="RTJ112" s="7"/>
      <x:c r="RTK112" s="7"/>
      <x:c r="RTL112" s="7"/>
      <x:c r="RTM112" s="7"/>
      <x:c r="RTN112" s="7"/>
      <x:c r="RTO112" s="7"/>
      <x:c r="RTP112" s="7"/>
      <x:c r="RTQ112" s="7"/>
      <x:c r="RTR112" s="7"/>
      <x:c r="RTS112" s="7"/>
      <x:c r="RTT112" s="7"/>
      <x:c r="RTU112" s="7"/>
      <x:c r="RTV112" s="7"/>
      <x:c r="RTW112" s="7"/>
      <x:c r="RTX112" s="7"/>
      <x:c r="RTY112" s="7"/>
      <x:c r="RTZ112" s="7"/>
      <x:c r="RUA112" s="7"/>
      <x:c r="RUB112" s="7"/>
      <x:c r="RUC112" s="7"/>
      <x:c r="RUD112" s="7"/>
      <x:c r="RUE112" s="7"/>
      <x:c r="RUF112" s="7"/>
      <x:c r="RUG112" s="7"/>
      <x:c r="RUH112" s="7"/>
      <x:c r="RUI112" s="7"/>
      <x:c r="RUJ112" s="7"/>
      <x:c r="RUK112" s="7"/>
      <x:c r="RUL112" s="7"/>
      <x:c r="RUM112" s="7"/>
      <x:c r="RUN112" s="7"/>
      <x:c r="RUO112" s="7"/>
      <x:c r="RUP112" s="7"/>
      <x:c r="RUQ112" s="7"/>
      <x:c r="RUR112" s="7"/>
      <x:c r="RUS112" s="7"/>
      <x:c r="RUT112" s="7"/>
      <x:c r="RUU112" s="7"/>
      <x:c r="RUV112" s="7"/>
      <x:c r="RUW112" s="7"/>
      <x:c r="RUX112" s="7"/>
      <x:c r="RUY112" s="7"/>
      <x:c r="RUZ112" s="7"/>
      <x:c r="RVA112" s="7"/>
      <x:c r="RVB112" s="7"/>
      <x:c r="RVC112" s="7"/>
      <x:c r="RVD112" s="7"/>
      <x:c r="RVE112" s="7"/>
      <x:c r="RVF112" s="7"/>
      <x:c r="RVG112" s="7"/>
      <x:c r="RVH112" s="7"/>
      <x:c r="RVI112" s="7"/>
      <x:c r="RVJ112" s="7"/>
      <x:c r="RVK112" s="7"/>
      <x:c r="RVL112" s="7"/>
      <x:c r="RVM112" s="7"/>
      <x:c r="RVN112" s="7"/>
      <x:c r="RVO112" s="7"/>
      <x:c r="RVP112" s="7"/>
      <x:c r="RVQ112" s="7"/>
      <x:c r="RVR112" s="7"/>
      <x:c r="RVS112" s="7"/>
      <x:c r="RVT112" s="7"/>
      <x:c r="RVU112" s="7"/>
      <x:c r="RVV112" s="7"/>
      <x:c r="RVW112" s="7"/>
      <x:c r="RVX112" s="7"/>
      <x:c r="RVY112" s="7"/>
      <x:c r="RVZ112" s="7"/>
      <x:c r="RWA112" s="7"/>
      <x:c r="RWB112" s="7"/>
      <x:c r="RWC112" s="7"/>
      <x:c r="RWD112" s="7"/>
      <x:c r="RWE112" s="7"/>
      <x:c r="RWF112" s="7"/>
      <x:c r="RWG112" s="7"/>
      <x:c r="RWH112" s="7"/>
      <x:c r="RWI112" s="7"/>
      <x:c r="RWJ112" s="7"/>
      <x:c r="RWK112" s="7"/>
      <x:c r="RWL112" s="7"/>
      <x:c r="RWM112" s="7"/>
      <x:c r="RWN112" s="7"/>
      <x:c r="RWO112" s="7"/>
      <x:c r="RWP112" s="7"/>
      <x:c r="RWQ112" s="7"/>
      <x:c r="RWR112" s="7"/>
      <x:c r="RWS112" s="7"/>
      <x:c r="RWT112" s="7"/>
      <x:c r="RWU112" s="7"/>
      <x:c r="RWV112" s="7"/>
      <x:c r="RWW112" s="7"/>
      <x:c r="RWX112" s="7"/>
      <x:c r="RWY112" s="7"/>
      <x:c r="RWZ112" s="7"/>
      <x:c r="RXA112" s="7"/>
      <x:c r="RXB112" s="7"/>
      <x:c r="RXC112" s="7"/>
      <x:c r="RXD112" s="7"/>
      <x:c r="RXE112" s="7"/>
      <x:c r="RXF112" s="7"/>
      <x:c r="RXG112" s="7"/>
      <x:c r="RXH112" s="7"/>
      <x:c r="RXI112" s="7"/>
      <x:c r="RXJ112" s="7"/>
      <x:c r="RXK112" s="7"/>
      <x:c r="RXL112" s="7"/>
      <x:c r="RXM112" s="7"/>
      <x:c r="RXN112" s="7"/>
      <x:c r="RXO112" s="7"/>
      <x:c r="RXP112" s="7"/>
      <x:c r="RXQ112" s="7"/>
      <x:c r="RXR112" s="7"/>
      <x:c r="RXS112" s="7"/>
      <x:c r="RXT112" s="7"/>
      <x:c r="RXU112" s="7"/>
      <x:c r="RXV112" s="7"/>
      <x:c r="RXW112" s="7"/>
      <x:c r="RXX112" s="7"/>
      <x:c r="RXY112" s="7"/>
      <x:c r="RXZ112" s="7"/>
      <x:c r="RYA112" s="7"/>
      <x:c r="RYB112" s="7"/>
      <x:c r="RYC112" s="7"/>
      <x:c r="RYD112" s="7"/>
      <x:c r="RYE112" s="7"/>
      <x:c r="RYF112" s="7"/>
      <x:c r="RYG112" s="7"/>
      <x:c r="RYH112" s="7"/>
      <x:c r="RYI112" s="7"/>
      <x:c r="RYJ112" s="7"/>
      <x:c r="RYK112" s="7"/>
      <x:c r="RYL112" s="7"/>
      <x:c r="RYM112" s="7"/>
      <x:c r="RYN112" s="7"/>
      <x:c r="RYO112" s="7"/>
      <x:c r="RYP112" s="7"/>
      <x:c r="RYQ112" s="7"/>
      <x:c r="RYR112" s="7"/>
      <x:c r="RYS112" s="7"/>
      <x:c r="RYT112" s="7"/>
      <x:c r="RYU112" s="7"/>
      <x:c r="RYV112" s="7"/>
      <x:c r="RYW112" s="7"/>
      <x:c r="RYX112" s="7"/>
      <x:c r="RYY112" s="7"/>
      <x:c r="RYZ112" s="7"/>
      <x:c r="RZA112" s="7"/>
      <x:c r="RZB112" s="7"/>
      <x:c r="RZC112" s="7"/>
      <x:c r="RZD112" s="7"/>
      <x:c r="RZE112" s="7"/>
      <x:c r="RZF112" s="7"/>
      <x:c r="RZG112" s="7"/>
      <x:c r="RZH112" s="7"/>
      <x:c r="RZI112" s="7"/>
      <x:c r="RZJ112" s="7"/>
      <x:c r="RZK112" s="7"/>
      <x:c r="RZL112" s="7"/>
      <x:c r="RZM112" s="7"/>
      <x:c r="RZN112" s="7"/>
      <x:c r="RZO112" s="7"/>
      <x:c r="RZP112" s="7"/>
      <x:c r="RZQ112" s="7"/>
      <x:c r="RZR112" s="7"/>
      <x:c r="RZS112" s="7"/>
      <x:c r="RZT112" s="7"/>
      <x:c r="RZU112" s="7"/>
      <x:c r="RZV112" s="7"/>
      <x:c r="RZW112" s="7"/>
      <x:c r="RZX112" s="7"/>
      <x:c r="RZY112" s="7"/>
      <x:c r="RZZ112" s="7"/>
      <x:c r="SAA112" s="7"/>
      <x:c r="SAB112" s="7"/>
      <x:c r="SAC112" s="7"/>
      <x:c r="SAD112" s="7"/>
      <x:c r="SAE112" s="7"/>
      <x:c r="SAF112" s="7"/>
      <x:c r="SAG112" s="7"/>
      <x:c r="SAH112" s="7"/>
      <x:c r="SAI112" s="7"/>
      <x:c r="SAJ112" s="7"/>
      <x:c r="SAK112" s="7"/>
      <x:c r="SAL112" s="7"/>
      <x:c r="SAM112" s="7"/>
      <x:c r="SAN112" s="7"/>
      <x:c r="SAO112" s="7"/>
      <x:c r="SAP112" s="7"/>
      <x:c r="SAQ112" s="7"/>
      <x:c r="SAR112" s="7"/>
      <x:c r="SAS112" s="7"/>
      <x:c r="SAT112" s="7"/>
      <x:c r="SAU112" s="7"/>
      <x:c r="SAV112" s="7"/>
      <x:c r="SAW112" s="7"/>
      <x:c r="SAX112" s="7"/>
      <x:c r="SAY112" s="7"/>
      <x:c r="SAZ112" s="7"/>
      <x:c r="SBA112" s="7"/>
      <x:c r="SBB112" s="7"/>
      <x:c r="SBC112" s="7"/>
      <x:c r="SBD112" s="7"/>
      <x:c r="SBE112" s="7"/>
      <x:c r="SBF112" s="7"/>
      <x:c r="SBG112" s="7"/>
      <x:c r="SBH112" s="7"/>
      <x:c r="SBI112" s="7"/>
      <x:c r="SBJ112" s="7"/>
      <x:c r="SBK112" s="7"/>
      <x:c r="SBL112" s="7"/>
      <x:c r="SBM112" s="7"/>
      <x:c r="SBN112" s="7"/>
      <x:c r="SBO112" s="7"/>
      <x:c r="SBP112" s="7"/>
      <x:c r="SBQ112" s="7"/>
      <x:c r="SBR112" s="7"/>
      <x:c r="SBS112" s="7"/>
      <x:c r="SBT112" s="7"/>
      <x:c r="SBU112" s="7"/>
      <x:c r="SBV112" s="7"/>
      <x:c r="SBW112" s="7"/>
      <x:c r="SBX112" s="7"/>
      <x:c r="SBY112" s="7"/>
      <x:c r="SBZ112" s="7"/>
      <x:c r="SCA112" s="7"/>
      <x:c r="SCB112" s="7"/>
      <x:c r="SCC112" s="7"/>
      <x:c r="SCD112" s="7"/>
      <x:c r="SCE112" s="7"/>
      <x:c r="SCF112" s="7"/>
      <x:c r="SCG112" s="7"/>
      <x:c r="SCH112" s="7"/>
      <x:c r="SCI112" s="7"/>
      <x:c r="SCJ112" s="7"/>
      <x:c r="SCK112" s="7"/>
      <x:c r="SCL112" s="7"/>
      <x:c r="SCM112" s="7"/>
      <x:c r="SCN112" s="7"/>
      <x:c r="SCO112" s="7"/>
      <x:c r="SCP112" s="7"/>
      <x:c r="SCQ112" s="7"/>
      <x:c r="SCR112" s="7"/>
      <x:c r="SCS112" s="7"/>
      <x:c r="SCT112" s="7"/>
      <x:c r="SCU112" s="7"/>
      <x:c r="SCV112" s="7"/>
      <x:c r="SCW112" s="7"/>
      <x:c r="SCX112" s="7"/>
      <x:c r="SCY112" s="7"/>
      <x:c r="SCZ112" s="7"/>
      <x:c r="SDA112" s="7"/>
      <x:c r="SDB112" s="7"/>
      <x:c r="SDC112" s="7"/>
      <x:c r="SDD112" s="7"/>
      <x:c r="SDE112" s="7"/>
      <x:c r="SDF112" s="7"/>
      <x:c r="SDG112" s="7"/>
      <x:c r="SDH112" s="7"/>
      <x:c r="SDI112" s="7"/>
      <x:c r="SDJ112" s="7"/>
      <x:c r="SDK112" s="7"/>
      <x:c r="SDL112" s="7"/>
      <x:c r="SDM112" s="7"/>
      <x:c r="SDN112" s="7"/>
      <x:c r="SDO112" s="7"/>
      <x:c r="SDP112" s="7"/>
      <x:c r="SDQ112" s="7"/>
      <x:c r="SDR112" s="7"/>
      <x:c r="SDS112" s="7"/>
      <x:c r="SDT112" s="7"/>
      <x:c r="SDU112" s="7"/>
      <x:c r="SDV112" s="7"/>
      <x:c r="SDW112" s="7"/>
      <x:c r="SDX112" s="7"/>
      <x:c r="SDY112" s="7"/>
      <x:c r="SDZ112" s="7"/>
      <x:c r="SEA112" s="7"/>
      <x:c r="SEB112" s="7"/>
      <x:c r="SEC112" s="7"/>
      <x:c r="SED112" s="7"/>
      <x:c r="SEE112" s="7"/>
      <x:c r="SEF112" s="7"/>
      <x:c r="SEG112" s="7"/>
      <x:c r="SEH112" s="7"/>
      <x:c r="SEI112" s="7"/>
      <x:c r="SEJ112" s="7"/>
      <x:c r="SEK112" s="7"/>
      <x:c r="SEL112" s="7"/>
      <x:c r="SEM112" s="7"/>
      <x:c r="SEN112" s="7"/>
      <x:c r="SEO112" s="7"/>
      <x:c r="SEP112" s="7"/>
      <x:c r="SEQ112" s="7"/>
      <x:c r="SER112" s="7"/>
      <x:c r="SES112" s="7"/>
      <x:c r="SET112" s="7"/>
      <x:c r="SEU112" s="7"/>
      <x:c r="SEV112" s="7"/>
      <x:c r="SEW112" s="7"/>
      <x:c r="SEX112" s="7"/>
      <x:c r="SEY112" s="7"/>
      <x:c r="SEZ112" s="7"/>
      <x:c r="SFA112" s="7"/>
      <x:c r="SFB112" s="7"/>
      <x:c r="SFC112" s="7"/>
      <x:c r="SFD112" s="7"/>
      <x:c r="SFE112" s="7"/>
      <x:c r="SFF112" s="7"/>
      <x:c r="SFG112" s="7"/>
      <x:c r="SFH112" s="7"/>
      <x:c r="SFI112" s="7"/>
      <x:c r="SFJ112" s="7"/>
      <x:c r="SFK112" s="7"/>
      <x:c r="SFL112" s="7"/>
      <x:c r="SFM112" s="7"/>
      <x:c r="SFN112" s="7"/>
      <x:c r="SFO112" s="7"/>
      <x:c r="SFP112" s="7"/>
      <x:c r="SFQ112" s="7"/>
      <x:c r="SFR112" s="7"/>
      <x:c r="SFS112" s="7"/>
      <x:c r="SFT112" s="7"/>
      <x:c r="SFU112" s="7"/>
      <x:c r="SFV112" s="7"/>
      <x:c r="SFW112" s="7"/>
      <x:c r="SFX112" s="7"/>
      <x:c r="SFY112" s="7"/>
      <x:c r="SFZ112" s="7"/>
      <x:c r="SGA112" s="7"/>
      <x:c r="SGB112" s="7"/>
      <x:c r="SGC112" s="7"/>
      <x:c r="SGD112" s="7"/>
      <x:c r="SGE112" s="7"/>
      <x:c r="SGF112" s="7"/>
      <x:c r="SGG112" s="7"/>
      <x:c r="SGH112" s="7"/>
      <x:c r="SGI112" s="7"/>
      <x:c r="SGJ112" s="7"/>
      <x:c r="SGK112" s="7"/>
      <x:c r="SGL112" s="7"/>
      <x:c r="SGM112" s="7"/>
      <x:c r="SGN112" s="7"/>
      <x:c r="SGO112" s="7"/>
      <x:c r="SGP112" s="7"/>
      <x:c r="SGQ112" s="7"/>
      <x:c r="SGR112" s="7"/>
      <x:c r="SGS112" s="7"/>
      <x:c r="SGT112" s="7"/>
      <x:c r="SGU112" s="7"/>
      <x:c r="SGV112" s="7"/>
      <x:c r="SGW112" s="7"/>
      <x:c r="SGX112" s="7"/>
      <x:c r="SGY112" s="7"/>
      <x:c r="SGZ112" s="7"/>
      <x:c r="SHA112" s="7"/>
      <x:c r="SHB112" s="7"/>
      <x:c r="SHC112" s="7"/>
      <x:c r="SHD112" s="7"/>
      <x:c r="SHE112" s="7"/>
      <x:c r="SHF112" s="7"/>
      <x:c r="SHG112" s="7"/>
      <x:c r="SHH112" s="7"/>
      <x:c r="SHI112" s="7"/>
      <x:c r="SHJ112" s="7"/>
      <x:c r="SHK112" s="7"/>
      <x:c r="SHL112" s="7"/>
      <x:c r="SHM112" s="7"/>
      <x:c r="SHN112" s="7"/>
      <x:c r="SHO112" s="7"/>
      <x:c r="SHP112" s="7"/>
      <x:c r="SHQ112" s="7"/>
      <x:c r="SHR112" s="7"/>
      <x:c r="SHS112" s="7"/>
      <x:c r="SHT112" s="7"/>
      <x:c r="SHU112" s="7"/>
      <x:c r="SHV112" s="7"/>
      <x:c r="SHW112" s="7"/>
      <x:c r="SHX112" s="7"/>
      <x:c r="SHY112" s="7"/>
      <x:c r="SHZ112" s="7"/>
      <x:c r="SIA112" s="7"/>
      <x:c r="SIB112" s="7"/>
      <x:c r="SIC112" s="7"/>
      <x:c r="SID112" s="7"/>
      <x:c r="SIE112" s="7"/>
      <x:c r="SIF112" s="7"/>
      <x:c r="SIG112" s="7"/>
      <x:c r="SIH112" s="7"/>
      <x:c r="SII112" s="7"/>
      <x:c r="SIJ112" s="7"/>
      <x:c r="SIK112" s="7"/>
      <x:c r="SIL112" s="7"/>
      <x:c r="SIM112" s="7"/>
      <x:c r="SIN112" s="7"/>
      <x:c r="SIO112" s="7"/>
      <x:c r="SIP112" s="7"/>
      <x:c r="SIQ112" s="7"/>
      <x:c r="SIR112" s="7"/>
      <x:c r="SIS112" s="7"/>
      <x:c r="SIT112" s="7"/>
      <x:c r="SIU112" s="7"/>
      <x:c r="SIV112" s="7"/>
      <x:c r="SIW112" s="7"/>
      <x:c r="SIX112" s="7"/>
      <x:c r="SIY112" s="7"/>
      <x:c r="SIZ112" s="7"/>
      <x:c r="SJA112" s="7"/>
      <x:c r="SJB112" s="7"/>
      <x:c r="SJC112" s="7"/>
      <x:c r="SJD112" s="7"/>
      <x:c r="SJE112" s="7"/>
      <x:c r="SJF112" s="7"/>
      <x:c r="SJG112" s="7"/>
      <x:c r="SJH112" s="7"/>
      <x:c r="SJI112" s="7"/>
      <x:c r="SJJ112" s="7"/>
      <x:c r="SJK112" s="7"/>
      <x:c r="SJL112" s="7"/>
      <x:c r="SJM112" s="7"/>
      <x:c r="SJN112" s="7"/>
      <x:c r="SJO112" s="7"/>
      <x:c r="SJP112" s="7"/>
      <x:c r="SJQ112" s="7"/>
      <x:c r="SJR112" s="7"/>
      <x:c r="SJS112" s="7"/>
      <x:c r="SJT112" s="7"/>
      <x:c r="SJU112" s="7"/>
      <x:c r="SJV112" s="7"/>
      <x:c r="SJW112" s="7"/>
      <x:c r="SJX112" s="7"/>
      <x:c r="SJY112" s="7"/>
      <x:c r="SJZ112" s="7"/>
      <x:c r="SKA112" s="7"/>
      <x:c r="SKB112" s="7"/>
      <x:c r="SKC112" s="7"/>
      <x:c r="SKD112" s="7"/>
      <x:c r="SKE112" s="7"/>
      <x:c r="SKF112" s="7"/>
      <x:c r="SKG112" s="7"/>
      <x:c r="SKH112" s="7"/>
      <x:c r="SKI112" s="7"/>
      <x:c r="SKJ112" s="7"/>
      <x:c r="SKK112" s="7"/>
      <x:c r="SKL112" s="7"/>
      <x:c r="SKM112" s="7"/>
      <x:c r="SKN112" s="7"/>
      <x:c r="SKO112" s="7"/>
      <x:c r="SKP112" s="7"/>
      <x:c r="SKQ112" s="7"/>
      <x:c r="SKR112" s="7"/>
      <x:c r="SKS112" s="7"/>
      <x:c r="SKT112" s="7"/>
      <x:c r="SKU112" s="7"/>
      <x:c r="SKV112" s="7"/>
      <x:c r="SKW112" s="7"/>
      <x:c r="SKX112" s="7"/>
      <x:c r="SKY112" s="7"/>
      <x:c r="SKZ112" s="7"/>
      <x:c r="SLA112" s="7"/>
      <x:c r="SLB112" s="7"/>
      <x:c r="SLC112" s="7"/>
      <x:c r="SLD112" s="7"/>
      <x:c r="SLE112" s="7"/>
      <x:c r="SLF112" s="7"/>
      <x:c r="SLG112" s="7"/>
      <x:c r="SLH112" s="7"/>
      <x:c r="SLI112" s="7"/>
      <x:c r="SLJ112" s="7"/>
      <x:c r="SLK112" s="7"/>
      <x:c r="SLL112" s="7"/>
      <x:c r="SLM112" s="7"/>
      <x:c r="SLN112" s="7"/>
      <x:c r="SLO112" s="7"/>
      <x:c r="SLP112" s="7"/>
      <x:c r="SLQ112" s="7"/>
      <x:c r="SLR112" s="7"/>
      <x:c r="SLS112" s="7"/>
      <x:c r="SLT112" s="7"/>
      <x:c r="SLU112" s="7"/>
      <x:c r="SLV112" s="7"/>
      <x:c r="SLW112" s="7"/>
      <x:c r="SLX112" s="7"/>
      <x:c r="SLY112" s="7"/>
      <x:c r="SLZ112" s="7"/>
      <x:c r="SMA112" s="7"/>
      <x:c r="SMB112" s="7"/>
      <x:c r="SMC112" s="7"/>
      <x:c r="SMD112" s="7"/>
      <x:c r="SME112" s="7"/>
      <x:c r="SMF112" s="7"/>
      <x:c r="SMG112" s="7"/>
      <x:c r="SMH112" s="7"/>
      <x:c r="SMI112" s="7"/>
      <x:c r="SMJ112" s="7"/>
      <x:c r="SMK112" s="7"/>
      <x:c r="SML112" s="7"/>
      <x:c r="SMM112" s="7"/>
      <x:c r="SMN112" s="7"/>
      <x:c r="SMO112" s="7"/>
      <x:c r="SMP112" s="7"/>
      <x:c r="SMQ112" s="7"/>
      <x:c r="SMR112" s="7"/>
      <x:c r="SMS112" s="7"/>
      <x:c r="SMT112" s="7"/>
      <x:c r="SMU112" s="7"/>
      <x:c r="SMV112" s="7"/>
      <x:c r="SMW112" s="7"/>
      <x:c r="SMX112" s="7"/>
      <x:c r="SMY112" s="7"/>
      <x:c r="SMZ112" s="7"/>
      <x:c r="SNA112" s="7"/>
      <x:c r="SNB112" s="7"/>
      <x:c r="SNC112" s="7"/>
      <x:c r="SND112" s="7"/>
      <x:c r="SNE112" s="7"/>
      <x:c r="SNF112" s="7"/>
      <x:c r="SNG112" s="7"/>
      <x:c r="SNH112" s="7"/>
      <x:c r="SNI112" s="7"/>
      <x:c r="SNJ112" s="7"/>
      <x:c r="SNK112" s="7"/>
      <x:c r="SNL112" s="7"/>
      <x:c r="SNM112" s="7"/>
      <x:c r="SNN112" s="7"/>
      <x:c r="SNO112" s="7"/>
      <x:c r="SNP112" s="7"/>
      <x:c r="SNQ112" s="7"/>
      <x:c r="SNR112" s="7"/>
      <x:c r="SNS112" s="7"/>
      <x:c r="SNT112" s="7"/>
      <x:c r="SNU112" s="7"/>
      <x:c r="SNV112" s="7"/>
      <x:c r="SNW112" s="7"/>
      <x:c r="SNX112" s="7"/>
      <x:c r="SNY112" s="7"/>
      <x:c r="SNZ112" s="7"/>
      <x:c r="SOA112" s="7"/>
      <x:c r="SOB112" s="7"/>
      <x:c r="SOC112" s="7"/>
      <x:c r="SOD112" s="7"/>
      <x:c r="SOE112" s="7"/>
      <x:c r="SOF112" s="7"/>
      <x:c r="SOG112" s="7"/>
      <x:c r="SOH112" s="7"/>
      <x:c r="SOI112" s="7"/>
      <x:c r="SOJ112" s="7"/>
      <x:c r="SOK112" s="7"/>
      <x:c r="SOL112" s="7"/>
      <x:c r="SOM112" s="7"/>
      <x:c r="SON112" s="7"/>
      <x:c r="SOO112" s="7"/>
      <x:c r="SOP112" s="7"/>
      <x:c r="SOQ112" s="7"/>
      <x:c r="SOR112" s="7"/>
      <x:c r="SOS112" s="7"/>
      <x:c r="SOT112" s="7"/>
      <x:c r="SOU112" s="7"/>
      <x:c r="SOV112" s="7"/>
      <x:c r="SOW112" s="7"/>
      <x:c r="SOX112" s="7"/>
      <x:c r="SOY112" s="7"/>
      <x:c r="SOZ112" s="7"/>
      <x:c r="SPA112" s="7"/>
      <x:c r="SPB112" s="7"/>
      <x:c r="SPC112" s="7"/>
      <x:c r="SPD112" s="7"/>
      <x:c r="SPE112" s="7"/>
      <x:c r="SPF112" s="7"/>
      <x:c r="SPG112" s="7"/>
      <x:c r="SPH112" s="7"/>
      <x:c r="SPI112" s="7"/>
      <x:c r="SPJ112" s="7"/>
      <x:c r="SPK112" s="7"/>
      <x:c r="SPL112" s="7"/>
      <x:c r="SPM112" s="7"/>
      <x:c r="SPN112" s="7"/>
      <x:c r="SPO112" s="7"/>
      <x:c r="SPP112" s="7"/>
      <x:c r="SPQ112" s="7"/>
      <x:c r="SPR112" s="7"/>
      <x:c r="SPS112" s="7"/>
      <x:c r="SPT112" s="7"/>
      <x:c r="SPU112" s="7"/>
      <x:c r="SPV112" s="7"/>
      <x:c r="SPW112" s="7"/>
      <x:c r="SPX112" s="7"/>
      <x:c r="SPY112" s="7"/>
      <x:c r="SPZ112" s="7"/>
      <x:c r="SQA112" s="7"/>
      <x:c r="SQB112" s="7"/>
      <x:c r="SQC112" s="7"/>
      <x:c r="SQD112" s="7"/>
      <x:c r="SQE112" s="7"/>
      <x:c r="SQF112" s="7"/>
      <x:c r="SQG112" s="7"/>
      <x:c r="SQH112" s="7"/>
      <x:c r="SQI112" s="7"/>
      <x:c r="SQJ112" s="7"/>
      <x:c r="SQK112" s="7"/>
      <x:c r="SQL112" s="7"/>
      <x:c r="SQM112" s="7"/>
      <x:c r="SQN112" s="7"/>
      <x:c r="SQO112" s="7"/>
      <x:c r="SQP112" s="7"/>
      <x:c r="SQQ112" s="7"/>
      <x:c r="SQR112" s="7"/>
      <x:c r="SQS112" s="7"/>
      <x:c r="SQT112" s="7"/>
      <x:c r="SQU112" s="7"/>
      <x:c r="SQV112" s="7"/>
      <x:c r="SQW112" s="7"/>
      <x:c r="SQX112" s="7"/>
      <x:c r="SQY112" s="7"/>
      <x:c r="SQZ112" s="7"/>
      <x:c r="SRA112" s="7"/>
      <x:c r="SRB112" s="7"/>
      <x:c r="SRC112" s="7"/>
      <x:c r="SRD112" s="7"/>
      <x:c r="SRE112" s="7"/>
      <x:c r="SRF112" s="7"/>
      <x:c r="SRG112" s="7"/>
      <x:c r="SRH112" s="7"/>
      <x:c r="SRI112" s="7"/>
      <x:c r="SRJ112" s="7"/>
      <x:c r="SRK112" s="7"/>
      <x:c r="SRL112" s="7"/>
      <x:c r="SRM112" s="7"/>
      <x:c r="SRN112" s="7"/>
      <x:c r="SRO112" s="7"/>
      <x:c r="SRP112" s="7"/>
      <x:c r="SRQ112" s="7"/>
      <x:c r="SRR112" s="7"/>
      <x:c r="SRS112" s="7"/>
      <x:c r="SRT112" s="7"/>
      <x:c r="SRU112" s="7"/>
      <x:c r="SRV112" s="7"/>
      <x:c r="SRW112" s="7"/>
      <x:c r="SRX112" s="7"/>
      <x:c r="SRY112" s="7"/>
      <x:c r="SRZ112" s="7"/>
      <x:c r="SSA112" s="7"/>
      <x:c r="SSB112" s="7"/>
      <x:c r="SSC112" s="7"/>
      <x:c r="SSD112" s="7"/>
      <x:c r="SSE112" s="7"/>
      <x:c r="SSF112" s="7"/>
      <x:c r="SSG112" s="7"/>
      <x:c r="SSH112" s="7"/>
      <x:c r="SSI112" s="7"/>
      <x:c r="SSJ112" s="7"/>
      <x:c r="SSK112" s="7"/>
      <x:c r="SSL112" s="7"/>
      <x:c r="SSM112" s="7"/>
      <x:c r="SSN112" s="7"/>
      <x:c r="SSO112" s="7"/>
      <x:c r="SSP112" s="7"/>
      <x:c r="SSQ112" s="7"/>
      <x:c r="SSR112" s="7"/>
      <x:c r="SSS112" s="7"/>
      <x:c r="SST112" s="7"/>
      <x:c r="SSU112" s="7"/>
      <x:c r="SSV112" s="7"/>
      <x:c r="SSW112" s="7"/>
      <x:c r="SSX112" s="7"/>
      <x:c r="SSY112" s="7"/>
      <x:c r="SSZ112" s="7"/>
      <x:c r="STA112" s="7"/>
      <x:c r="STB112" s="7"/>
      <x:c r="STC112" s="7"/>
      <x:c r="STD112" s="7"/>
      <x:c r="STE112" s="7"/>
      <x:c r="STF112" s="7"/>
      <x:c r="STG112" s="7"/>
      <x:c r="STH112" s="7"/>
      <x:c r="STI112" s="7"/>
      <x:c r="STJ112" s="7"/>
      <x:c r="STK112" s="7"/>
      <x:c r="STL112" s="7"/>
      <x:c r="STM112" s="7"/>
      <x:c r="STN112" s="7"/>
      <x:c r="STO112" s="7"/>
      <x:c r="STP112" s="7"/>
      <x:c r="STQ112" s="7"/>
      <x:c r="STR112" s="7"/>
      <x:c r="STS112" s="7"/>
      <x:c r="STT112" s="7"/>
      <x:c r="STU112" s="7"/>
      <x:c r="STV112" s="7"/>
      <x:c r="STW112" s="7"/>
      <x:c r="STX112" s="7"/>
      <x:c r="STY112" s="7"/>
      <x:c r="STZ112" s="7"/>
      <x:c r="SUA112" s="7"/>
      <x:c r="SUB112" s="7"/>
      <x:c r="SUC112" s="7"/>
      <x:c r="SUD112" s="7"/>
      <x:c r="SUE112" s="7"/>
      <x:c r="SUF112" s="7"/>
      <x:c r="SUG112" s="7"/>
      <x:c r="SUH112" s="7"/>
      <x:c r="SUI112" s="7"/>
      <x:c r="SUJ112" s="7"/>
      <x:c r="SUK112" s="7"/>
      <x:c r="SUL112" s="7"/>
      <x:c r="SUM112" s="7"/>
      <x:c r="SUN112" s="7"/>
      <x:c r="SUO112" s="7"/>
      <x:c r="SUP112" s="7"/>
      <x:c r="SUQ112" s="7"/>
      <x:c r="SUR112" s="7"/>
      <x:c r="SUS112" s="7"/>
      <x:c r="SUT112" s="7"/>
      <x:c r="SUU112" s="7"/>
      <x:c r="SUV112" s="7"/>
      <x:c r="SUW112" s="7"/>
      <x:c r="SUX112" s="7"/>
      <x:c r="SUY112" s="7"/>
      <x:c r="SUZ112" s="7"/>
      <x:c r="SVA112" s="7"/>
      <x:c r="SVB112" s="7"/>
      <x:c r="SVC112" s="7"/>
      <x:c r="SVD112" s="7"/>
      <x:c r="SVE112" s="7"/>
      <x:c r="SVF112" s="7"/>
      <x:c r="SVG112" s="7"/>
      <x:c r="SVH112" s="7"/>
      <x:c r="SVI112" s="7"/>
      <x:c r="SVJ112" s="7"/>
      <x:c r="SVK112" s="7"/>
      <x:c r="SVL112" s="7"/>
      <x:c r="SVM112" s="7"/>
      <x:c r="SVN112" s="7"/>
      <x:c r="SVO112" s="7"/>
      <x:c r="SVP112" s="7"/>
      <x:c r="SVQ112" s="7"/>
      <x:c r="SVR112" s="7"/>
      <x:c r="SVS112" s="7"/>
      <x:c r="SVT112" s="7"/>
      <x:c r="SVU112" s="7"/>
      <x:c r="SVV112" s="7"/>
      <x:c r="SVW112" s="7"/>
      <x:c r="SVX112" s="7"/>
      <x:c r="SVY112" s="7"/>
      <x:c r="SVZ112" s="7"/>
      <x:c r="SWA112" s="7"/>
      <x:c r="SWB112" s="7"/>
      <x:c r="SWC112" s="7"/>
      <x:c r="SWD112" s="7"/>
      <x:c r="SWE112" s="7"/>
      <x:c r="SWF112" s="7"/>
      <x:c r="SWG112" s="7"/>
      <x:c r="SWH112" s="7"/>
      <x:c r="SWI112" s="7"/>
      <x:c r="SWJ112" s="7"/>
      <x:c r="SWK112" s="7"/>
      <x:c r="SWL112" s="7"/>
      <x:c r="SWM112" s="7"/>
      <x:c r="SWN112" s="7"/>
      <x:c r="SWO112" s="7"/>
      <x:c r="SWP112" s="7"/>
      <x:c r="SWQ112" s="7"/>
      <x:c r="SWR112" s="7"/>
      <x:c r="SWS112" s="7"/>
      <x:c r="SWT112" s="7"/>
      <x:c r="SWU112" s="7"/>
      <x:c r="SWV112" s="7"/>
      <x:c r="SWW112" s="7"/>
      <x:c r="SWX112" s="7"/>
      <x:c r="SWY112" s="7"/>
      <x:c r="SWZ112" s="7"/>
      <x:c r="SXA112" s="7"/>
      <x:c r="SXB112" s="7"/>
      <x:c r="SXC112" s="7"/>
      <x:c r="SXD112" s="7"/>
      <x:c r="SXE112" s="7"/>
      <x:c r="SXF112" s="7"/>
      <x:c r="SXG112" s="7"/>
      <x:c r="SXH112" s="7"/>
      <x:c r="SXI112" s="7"/>
      <x:c r="SXJ112" s="7"/>
      <x:c r="SXK112" s="7"/>
      <x:c r="SXL112" s="7"/>
      <x:c r="SXM112" s="7"/>
      <x:c r="SXN112" s="7"/>
      <x:c r="SXO112" s="7"/>
      <x:c r="SXP112" s="7"/>
      <x:c r="SXQ112" s="7"/>
      <x:c r="SXR112" s="7"/>
      <x:c r="SXS112" s="7"/>
      <x:c r="SXT112" s="7"/>
      <x:c r="SXU112" s="7"/>
      <x:c r="SXV112" s="7"/>
      <x:c r="SXW112" s="7"/>
      <x:c r="SXX112" s="7"/>
      <x:c r="SXY112" s="7"/>
      <x:c r="SXZ112" s="7"/>
      <x:c r="SYA112" s="7"/>
      <x:c r="SYB112" s="7"/>
      <x:c r="SYC112" s="7"/>
      <x:c r="SYD112" s="7"/>
      <x:c r="SYE112" s="7"/>
      <x:c r="SYF112" s="7"/>
      <x:c r="SYG112" s="7"/>
      <x:c r="SYH112" s="7"/>
      <x:c r="SYI112" s="7"/>
      <x:c r="SYJ112" s="7"/>
      <x:c r="SYK112" s="7"/>
      <x:c r="SYL112" s="7"/>
      <x:c r="SYM112" s="7"/>
      <x:c r="SYN112" s="7"/>
      <x:c r="SYO112" s="7"/>
      <x:c r="SYP112" s="7"/>
      <x:c r="SYQ112" s="7"/>
      <x:c r="SYR112" s="7"/>
      <x:c r="SYS112" s="7"/>
      <x:c r="SYT112" s="7"/>
      <x:c r="SYU112" s="7"/>
      <x:c r="SYV112" s="7"/>
      <x:c r="SYW112" s="7"/>
      <x:c r="SYX112" s="7"/>
      <x:c r="SYY112" s="7"/>
      <x:c r="SYZ112" s="7"/>
      <x:c r="SZA112" s="7"/>
      <x:c r="SZB112" s="7"/>
      <x:c r="SZC112" s="7"/>
      <x:c r="SZD112" s="7"/>
      <x:c r="SZE112" s="7"/>
      <x:c r="SZF112" s="7"/>
      <x:c r="SZG112" s="7"/>
      <x:c r="SZH112" s="7"/>
      <x:c r="SZI112" s="7"/>
      <x:c r="SZJ112" s="7"/>
      <x:c r="SZK112" s="7"/>
      <x:c r="SZL112" s="7"/>
      <x:c r="SZM112" s="7"/>
      <x:c r="SZN112" s="7"/>
      <x:c r="SZO112" s="7"/>
      <x:c r="SZP112" s="7"/>
      <x:c r="SZQ112" s="7"/>
      <x:c r="SZR112" s="7"/>
      <x:c r="SZS112" s="7"/>
      <x:c r="SZT112" s="7"/>
      <x:c r="SZU112" s="7"/>
      <x:c r="SZV112" s="7"/>
      <x:c r="SZW112" s="7"/>
      <x:c r="SZX112" s="7"/>
      <x:c r="SZY112" s="7"/>
      <x:c r="SZZ112" s="7"/>
      <x:c r="TAA112" s="7"/>
      <x:c r="TAB112" s="7"/>
      <x:c r="TAC112" s="7"/>
      <x:c r="TAD112" s="7"/>
      <x:c r="TAE112" s="7"/>
      <x:c r="TAF112" s="7"/>
      <x:c r="TAG112" s="7"/>
      <x:c r="TAH112" s="7"/>
      <x:c r="TAI112" s="7"/>
      <x:c r="TAJ112" s="7"/>
      <x:c r="TAK112" s="7"/>
      <x:c r="TAL112" s="7"/>
      <x:c r="TAM112" s="7"/>
      <x:c r="TAN112" s="7"/>
      <x:c r="TAO112" s="7"/>
      <x:c r="TAP112" s="7"/>
      <x:c r="TAQ112" s="7"/>
      <x:c r="TAR112" s="7"/>
      <x:c r="TAS112" s="7"/>
      <x:c r="TAT112" s="7"/>
      <x:c r="TAU112" s="7"/>
      <x:c r="TAV112" s="7"/>
      <x:c r="TAW112" s="7"/>
      <x:c r="TAX112" s="7"/>
      <x:c r="TAY112" s="7"/>
      <x:c r="TAZ112" s="7"/>
      <x:c r="TBA112" s="7"/>
      <x:c r="TBB112" s="7"/>
      <x:c r="TBC112" s="7"/>
      <x:c r="TBD112" s="7"/>
      <x:c r="TBE112" s="7"/>
      <x:c r="TBF112" s="7"/>
      <x:c r="TBG112" s="7"/>
      <x:c r="TBH112" s="7"/>
      <x:c r="TBI112" s="7"/>
      <x:c r="TBJ112" s="7"/>
      <x:c r="TBK112" s="7"/>
      <x:c r="TBL112" s="7"/>
      <x:c r="TBM112" s="7"/>
      <x:c r="TBN112" s="7"/>
      <x:c r="TBO112" s="7"/>
      <x:c r="TBP112" s="7"/>
      <x:c r="TBQ112" s="7"/>
      <x:c r="TBR112" s="7"/>
      <x:c r="TBS112" s="7"/>
      <x:c r="TBT112" s="7"/>
      <x:c r="TBU112" s="7"/>
      <x:c r="TBV112" s="7"/>
      <x:c r="TBW112" s="7"/>
      <x:c r="TBX112" s="7"/>
      <x:c r="TBY112" s="7"/>
      <x:c r="TBZ112" s="7"/>
      <x:c r="TCA112" s="7"/>
      <x:c r="TCB112" s="7"/>
      <x:c r="TCC112" s="7"/>
      <x:c r="TCD112" s="7"/>
      <x:c r="TCE112" s="7"/>
      <x:c r="TCF112" s="7"/>
      <x:c r="TCG112" s="7"/>
      <x:c r="TCH112" s="7"/>
      <x:c r="TCI112" s="7"/>
      <x:c r="TCJ112" s="7"/>
      <x:c r="TCK112" s="7"/>
      <x:c r="TCL112" s="7"/>
      <x:c r="TCM112" s="7"/>
      <x:c r="TCN112" s="7"/>
      <x:c r="TCO112" s="7"/>
      <x:c r="TCP112" s="7"/>
      <x:c r="TCQ112" s="7"/>
      <x:c r="TCR112" s="7"/>
      <x:c r="TCS112" s="7"/>
      <x:c r="TCT112" s="7"/>
      <x:c r="TCU112" s="7"/>
      <x:c r="TCV112" s="7"/>
      <x:c r="TCW112" s="7"/>
      <x:c r="TCX112" s="7"/>
      <x:c r="TCY112" s="7"/>
      <x:c r="TCZ112" s="7"/>
      <x:c r="TDA112" s="7"/>
      <x:c r="TDB112" s="7"/>
      <x:c r="TDC112" s="7"/>
      <x:c r="TDD112" s="7"/>
      <x:c r="TDE112" s="7"/>
      <x:c r="TDF112" s="7"/>
      <x:c r="TDG112" s="7"/>
      <x:c r="TDH112" s="7"/>
      <x:c r="TDI112" s="7"/>
      <x:c r="TDJ112" s="7"/>
      <x:c r="TDK112" s="7"/>
      <x:c r="TDL112" s="7"/>
      <x:c r="TDM112" s="7"/>
      <x:c r="TDN112" s="7"/>
      <x:c r="TDO112" s="7"/>
      <x:c r="TDP112" s="7"/>
      <x:c r="TDQ112" s="7"/>
      <x:c r="TDR112" s="7"/>
      <x:c r="TDS112" s="7"/>
      <x:c r="TDT112" s="7"/>
      <x:c r="TDU112" s="7"/>
      <x:c r="TDV112" s="7"/>
      <x:c r="TDW112" s="7"/>
      <x:c r="TDX112" s="7"/>
      <x:c r="TDY112" s="7"/>
      <x:c r="TDZ112" s="7"/>
      <x:c r="TEA112" s="7"/>
      <x:c r="TEB112" s="7"/>
      <x:c r="TEC112" s="7"/>
      <x:c r="TED112" s="7"/>
      <x:c r="TEE112" s="7"/>
      <x:c r="TEF112" s="7"/>
      <x:c r="TEG112" s="7"/>
      <x:c r="TEH112" s="7"/>
      <x:c r="TEI112" s="7"/>
      <x:c r="TEJ112" s="7"/>
      <x:c r="TEK112" s="7"/>
      <x:c r="TEL112" s="7"/>
      <x:c r="TEM112" s="7"/>
      <x:c r="TEN112" s="7"/>
      <x:c r="TEO112" s="7"/>
      <x:c r="TEP112" s="7"/>
      <x:c r="TEQ112" s="7"/>
      <x:c r="TER112" s="7"/>
      <x:c r="TES112" s="7"/>
      <x:c r="TET112" s="7"/>
      <x:c r="TEU112" s="7"/>
      <x:c r="TEV112" s="7"/>
      <x:c r="TEW112" s="7"/>
      <x:c r="TEX112" s="7"/>
      <x:c r="TEY112" s="7"/>
      <x:c r="TEZ112" s="7"/>
      <x:c r="TFA112" s="7"/>
      <x:c r="TFB112" s="7"/>
      <x:c r="TFC112" s="7"/>
      <x:c r="TFD112" s="7"/>
      <x:c r="TFE112" s="7"/>
      <x:c r="TFF112" s="7"/>
      <x:c r="TFG112" s="7"/>
      <x:c r="TFH112" s="7"/>
      <x:c r="TFI112" s="7"/>
      <x:c r="TFJ112" s="7"/>
      <x:c r="TFK112" s="7"/>
      <x:c r="TFL112" s="7"/>
      <x:c r="TFM112" s="7"/>
      <x:c r="TFN112" s="7"/>
      <x:c r="TFO112" s="7"/>
      <x:c r="TFP112" s="7"/>
      <x:c r="TFQ112" s="7"/>
      <x:c r="TFR112" s="7"/>
      <x:c r="TFS112" s="7"/>
      <x:c r="TFT112" s="7"/>
      <x:c r="TFU112" s="7"/>
      <x:c r="TFV112" s="7"/>
      <x:c r="TFW112" s="7"/>
      <x:c r="TFX112" s="7"/>
      <x:c r="TFY112" s="7"/>
      <x:c r="TFZ112" s="7"/>
      <x:c r="TGA112" s="7"/>
      <x:c r="TGB112" s="7"/>
      <x:c r="TGC112" s="7"/>
      <x:c r="TGD112" s="7"/>
      <x:c r="TGE112" s="7"/>
      <x:c r="TGF112" s="7"/>
      <x:c r="TGG112" s="7"/>
      <x:c r="TGH112" s="7"/>
      <x:c r="TGI112" s="7"/>
      <x:c r="TGJ112" s="7"/>
      <x:c r="TGK112" s="7"/>
      <x:c r="TGL112" s="7"/>
      <x:c r="TGM112" s="7"/>
      <x:c r="TGN112" s="7"/>
      <x:c r="TGO112" s="7"/>
      <x:c r="TGP112" s="7"/>
      <x:c r="TGQ112" s="7"/>
      <x:c r="TGR112" s="7"/>
      <x:c r="TGS112" s="7"/>
      <x:c r="TGT112" s="7"/>
      <x:c r="TGU112" s="7"/>
      <x:c r="TGV112" s="7"/>
      <x:c r="TGW112" s="7"/>
      <x:c r="TGX112" s="7"/>
      <x:c r="TGY112" s="7"/>
      <x:c r="TGZ112" s="7"/>
      <x:c r="THA112" s="7"/>
      <x:c r="THB112" s="7"/>
      <x:c r="THC112" s="7"/>
      <x:c r="THD112" s="7"/>
      <x:c r="THE112" s="7"/>
      <x:c r="THF112" s="7"/>
      <x:c r="THG112" s="7"/>
      <x:c r="THH112" s="7"/>
      <x:c r="THI112" s="7"/>
      <x:c r="THJ112" s="7"/>
      <x:c r="THK112" s="7"/>
      <x:c r="THL112" s="7"/>
      <x:c r="THM112" s="7"/>
      <x:c r="THN112" s="7"/>
      <x:c r="THO112" s="7"/>
      <x:c r="THP112" s="7"/>
      <x:c r="THQ112" s="7"/>
      <x:c r="THR112" s="7"/>
      <x:c r="THS112" s="7"/>
      <x:c r="THT112" s="7"/>
      <x:c r="THU112" s="7"/>
      <x:c r="THV112" s="7"/>
      <x:c r="THW112" s="7"/>
      <x:c r="THX112" s="7"/>
      <x:c r="THY112" s="7"/>
      <x:c r="THZ112" s="7"/>
      <x:c r="TIA112" s="7"/>
      <x:c r="TIB112" s="7"/>
      <x:c r="TIC112" s="7"/>
      <x:c r="TID112" s="7"/>
      <x:c r="TIE112" s="7"/>
      <x:c r="TIF112" s="7"/>
      <x:c r="TIG112" s="7"/>
      <x:c r="TIH112" s="7"/>
      <x:c r="TII112" s="7"/>
      <x:c r="TIJ112" s="7"/>
      <x:c r="TIK112" s="7"/>
      <x:c r="TIL112" s="7"/>
      <x:c r="TIM112" s="7"/>
      <x:c r="TIN112" s="7"/>
      <x:c r="TIO112" s="7"/>
      <x:c r="TIP112" s="7"/>
      <x:c r="TIQ112" s="7"/>
      <x:c r="TIR112" s="7"/>
      <x:c r="TIS112" s="7"/>
      <x:c r="TIT112" s="7"/>
      <x:c r="TIU112" s="7"/>
      <x:c r="TIV112" s="7"/>
      <x:c r="TIW112" s="7"/>
      <x:c r="TIX112" s="7"/>
      <x:c r="TIY112" s="7"/>
      <x:c r="TIZ112" s="7"/>
      <x:c r="TJA112" s="7"/>
      <x:c r="TJB112" s="7"/>
      <x:c r="TJC112" s="7"/>
      <x:c r="TJD112" s="7"/>
      <x:c r="TJE112" s="7"/>
      <x:c r="TJF112" s="7"/>
      <x:c r="TJG112" s="7"/>
      <x:c r="TJH112" s="7"/>
      <x:c r="TJI112" s="7"/>
      <x:c r="TJJ112" s="7"/>
      <x:c r="TJK112" s="7"/>
      <x:c r="TJL112" s="7"/>
      <x:c r="TJM112" s="7"/>
      <x:c r="TJN112" s="7"/>
      <x:c r="TJO112" s="7"/>
      <x:c r="TJP112" s="7"/>
      <x:c r="TJQ112" s="7"/>
      <x:c r="TJR112" s="7"/>
      <x:c r="TJS112" s="7"/>
      <x:c r="TJT112" s="7"/>
      <x:c r="TJU112" s="7"/>
      <x:c r="TJV112" s="7"/>
      <x:c r="TJW112" s="7"/>
      <x:c r="TJX112" s="7"/>
      <x:c r="TJY112" s="7"/>
      <x:c r="TJZ112" s="7"/>
      <x:c r="TKA112" s="7"/>
      <x:c r="TKB112" s="7"/>
      <x:c r="TKC112" s="7"/>
      <x:c r="TKD112" s="7"/>
      <x:c r="TKE112" s="7"/>
      <x:c r="TKF112" s="7"/>
      <x:c r="TKG112" s="7"/>
      <x:c r="TKH112" s="7"/>
      <x:c r="TKI112" s="7"/>
      <x:c r="TKJ112" s="7"/>
      <x:c r="TKK112" s="7"/>
      <x:c r="TKL112" s="7"/>
      <x:c r="TKM112" s="7"/>
      <x:c r="TKN112" s="7"/>
      <x:c r="TKO112" s="7"/>
      <x:c r="TKP112" s="7"/>
      <x:c r="TKQ112" s="7"/>
      <x:c r="TKR112" s="7"/>
      <x:c r="TKS112" s="7"/>
      <x:c r="TKT112" s="7"/>
      <x:c r="TKU112" s="7"/>
      <x:c r="TKV112" s="7"/>
      <x:c r="TKW112" s="7"/>
      <x:c r="TKX112" s="7"/>
      <x:c r="TKY112" s="7"/>
      <x:c r="TKZ112" s="7"/>
      <x:c r="TLA112" s="7"/>
      <x:c r="TLB112" s="7"/>
      <x:c r="TLC112" s="7"/>
      <x:c r="TLD112" s="7"/>
      <x:c r="TLE112" s="7"/>
      <x:c r="TLF112" s="7"/>
      <x:c r="TLG112" s="7"/>
      <x:c r="TLH112" s="7"/>
      <x:c r="TLI112" s="7"/>
      <x:c r="TLJ112" s="7"/>
      <x:c r="TLK112" s="7"/>
      <x:c r="TLL112" s="7"/>
      <x:c r="TLM112" s="7"/>
      <x:c r="TLN112" s="7"/>
      <x:c r="TLO112" s="7"/>
      <x:c r="TLP112" s="7"/>
      <x:c r="TLQ112" s="7"/>
      <x:c r="TLR112" s="7"/>
      <x:c r="TLS112" s="7"/>
      <x:c r="TLT112" s="7"/>
      <x:c r="TLU112" s="7"/>
      <x:c r="TLV112" s="7"/>
      <x:c r="TLW112" s="7"/>
      <x:c r="TLX112" s="7"/>
      <x:c r="TLY112" s="7"/>
      <x:c r="TLZ112" s="7"/>
      <x:c r="TMA112" s="7"/>
      <x:c r="TMB112" s="7"/>
      <x:c r="TMC112" s="7"/>
      <x:c r="TMD112" s="7"/>
      <x:c r="TME112" s="7"/>
      <x:c r="TMF112" s="7"/>
      <x:c r="TMG112" s="7"/>
      <x:c r="TMH112" s="7"/>
      <x:c r="TMI112" s="7"/>
      <x:c r="TMJ112" s="7"/>
      <x:c r="TMK112" s="7"/>
      <x:c r="TML112" s="7"/>
      <x:c r="TMM112" s="7"/>
      <x:c r="TMN112" s="7"/>
      <x:c r="TMO112" s="7"/>
      <x:c r="TMP112" s="7"/>
      <x:c r="TMQ112" s="7"/>
      <x:c r="TMR112" s="7"/>
      <x:c r="TMS112" s="7"/>
      <x:c r="TMT112" s="7"/>
      <x:c r="TMU112" s="7"/>
      <x:c r="TMV112" s="7"/>
      <x:c r="TMW112" s="7"/>
      <x:c r="TMX112" s="7"/>
      <x:c r="TMY112" s="7"/>
      <x:c r="TMZ112" s="7"/>
      <x:c r="TNA112" s="7"/>
      <x:c r="TNB112" s="7"/>
      <x:c r="TNC112" s="7"/>
      <x:c r="TND112" s="7"/>
      <x:c r="TNE112" s="7"/>
      <x:c r="TNF112" s="7"/>
      <x:c r="TNG112" s="7"/>
      <x:c r="TNH112" s="7"/>
      <x:c r="TNI112" s="7"/>
      <x:c r="TNJ112" s="7"/>
      <x:c r="TNK112" s="7"/>
      <x:c r="TNL112" s="7"/>
      <x:c r="TNM112" s="7"/>
      <x:c r="TNN112" s="7"/>
      <x:c r="TNO112" s="7"/>
      <x:c r="TNP112" s="7"/>
      <x:c r="TNQ112" s="7"/>
      <x:c r="TNR112" s="7"/>
      <x:c r="TNS112" s="7"/>
      <x:c r="TNT112" s="7"/>
      <x:c r="TNU112" s="7"/>
      <x:c r="TNV112" s="7"/>
      <x:c r="TNW112" s="7"/>
      <x:c r="TNX112" s="7"/>
      <x:c r="TNY112" s="7"/>
      <x:c r="TNZ112" s="7"/>
      <x:c r="TOA112" s="7"/>
      <x:c r="TOB112" s="7"/>
      <x:c r="TOC112" s="7"/>
      <x:c r="TOD112" s="7"/>
      <x:c r="TOE112" s="7"/>
      <x:c r="TOF112" s="7"/>
      <x:c r="TOG112" s="7"/>
      <x:c r="TOH112" s="7"/>
      <x:c r="TOI112" s="7"/>
      <x:c r="TOJ112" s="7"/>
      <x:c r="TOK112" s="7"/>
      <x:c r="TOL112" s="7"/>
      <x:c r="TOM112" s="7"/>
      <x:c r="TON112" s="7"/>
      <x:c r="TOO112" s="7"/>
      <x:c r="TOP112" s="7"/>
      <x:c r="TOQ112" s="7"/>
      <x:c r="TOR112" s="7"/>
      <x:c r="TOS112" s="7"/>
      <x:c r="TOT112" s="7"/>
      <x:c r="TOU112" s="7"/>
      <x:c r="TOV112" s="7"/>
      <x:c r="TOW112" s="7"/>
      <x:c r="TOX112" s="7"/>
      <x:c r="TOY112" s="7"/>
      <x:c r="TOZ112" s="7"/>
      <x:c r="TPA112" s="7"/>
      <x:c r="TPB112" s="7"/>
      <x:c r="TPC112" s="7"/>
      <x:c r="TPD112" s="7"/>
      <x:c r="TPE112" s="7"/>
      <x:c r="TPF112" s="7"/>
      <x:c r="TPG112" s="7"/>
      <x:c r="TPH112" s="7"/>
      <x:c r="TPI112" s="7"/>
      <x:c r="TPJ112" s="7"/>
      <x:c r="TPK112" s="7"/>
      <x:c r="TPL112" s="7"/>
      <x:c r="TPM112" s="7"/>
      <x:c r="TPN112" s="7"/>
      <x:c r="TPO112" s="7"/>
      <x:c r="TPP112" s="7"/>
      <x:c r="TPQ112" s="7"/>
      <x:c r="TPR112" s="7"/>
      <x:c r="TPS112" s="7"/>
      <x:c r="TPT112" s="7"/>
      <x:c r="TPU112" s="7"/>
      <x:c r="TPV112" s="7"/>
      <x:c r="TPW112" s="7"/>
      <x:c r="TPX112" s="7"/>
      <x:c r="TPY112" s="7"/>
      <x:c r="TPZ112" s="7"/>
      <x:c r="TQA112" s="7"/>
      <x:c r="TQB112" s="7"/>
      <x:c r="TQC112" s="7"/>
      <x:c r="TQD112" s="7"/>
      <x:c r="TQE112" s="7"/>
      <x:c r="TQF112" s="7"/>
      <x:c r="TQG112" s="7"/>
      <x:c r="TQH112" s="7"/>
      <x:c r="TQI112" s="7"/>
      <x:c r="TQJ112" s="7"/>
      <x:c r="TQK112" s="7"/>
      <x:c r="TQL112" s="7"/>
      <x:c r="TQM112" s="7"/>
      <x:c r="TQN112" s="7"/>
      <x:c r="TQO112" s="7"/>
      <x:c r="TQP112" s="7"/>
      <x:c r="TQQ112" s="7"/>
      <x:c r="TQR112" s="7"/>
      <x:c r="TQS112" s="7"/>
      <x:c r="TQT112" s="7"/>
      <x:c r="TQU112" s="7"/>
      <x:c r="TQV112" s="7"/>
      <x:c r="TQW112" s="7"/>
      <x:c r="TQX112" s="7"/>
      <x:c r="TQY112" s="7"/>
      <x:c r="TQZ112" s="7"/>
      <x:c r="TRA112" s="7"/>
      <x:c r="TRB112" s="7"/>
      <x:c r="TRC112" s="7"/>
      <x:c r="TRD112" s="7"/>
      <x:c r="TRE112" s="7"/>
      <x:c r="TRF112" s="7"/>
      <x:c r="TRG112" s="7"/>
      <x:c r="TRH112" s="7"/>
      <x:c r="TRI112" s="7"/>
      <x:c r="TRJ112" s="7"/>
      <x:c r="TRK112" s="7"/>
      <x:c r="TRL112" s="7"/>
      <x:c r="TRM112" s="7"/>
      <x:c r="TRN112" s="7"/>
      <x:c r="TRO112" s="7"/>
      <x:c r="TRP112" s="7"/>
      <x:c r="TRQ112" s="7"/>
      <x:c r="TRR112" s="7"/>
      <x:c r="TRS112" s="7"/>
      <x:c r="TRT112" s="7"/>
      <x:c r="TRU112" s="7"/>
      <x:c r="TRV112" s="7"/>
      <x:c r="TRW112" s="7"/>
      <x:c r="TRX112" s="7"/>
      <x:c r="TRY112" s="7"/>
      <x:c r="TRZ112" s="7"/>
      <x:c r="TSA112" s="7"/>
      <x:c r="TSB112" s="7"/>
      <x:c r="TSC112" s="7"/>
      <x:c r="TSD112" s="7"/>
      <x:c r="TSE112" s="7"/>
      <x:c r="TSF112" s="7"/>
      <x:c r="TSG112" s="7"/>
      <x:c r="TSH112" s="7"/>
      <x:c r="TSI112" s="7"/>
      <x:c r="TSJ112" s="7"/>
      <x:c r="TSK112" s="7"/>
      <x:c r="TSL112" s="7"/>
      <x:c r="TSM112" s="7"/>
      <x:c r="TSN112" s="7"/>
      <x:c r="TSO112" s="7"/>
      <x:c r="TSP112" s="7"/>
      <x:c r="TSQ112" s="7"/>
      <x:c r="TSR112" s="7"/>
      <x:c r="TSS112" s="7"/>
      <x:c r="TST112" s="7"/>
      <x:c r="TSU112" s="7"/>
      <x:c r="TSV112" s="7"/>
      <x:c r="TSW112" s="7"/>
      <x:c r="TSX112" s="7"/>
      <x:c r="TSY112" s="7"/>
      <x:c r="TSZ112" s="7"/>
      <x:c r="TTA112" s="7"/>
      <x:c r="TTB112" s="7"/>
      <x:c r="TTC112" s="7"/>
      <x:c r="TTD112" s="7"/>
      <x:c r="TTE112" s="7"/>
      <x:c r="TTF112" s="7"/>
      <x:c r="TTG112" s="7"/>
      <x:c r="TTH112" s="7"/>
      <x:c r="TTI112" s="7"/>
      <x:c r="TTJ112" s="7"/>
      <x:c r="TTK112" s="7"/>
      <x:c r="TTL112" s="7"/>
      <x:c r="TTM112" s="7"/>
      <x:c r="TTN112" s="7"/>
      <x:c r="TTO112" s="7"/>
      <x:c r="TTP112" s="7"/>
      <x:c r="TTQ112" s="7"/>
      <x:c r="TTR112" s="7"/>
      <x:c r="TTS112" s="7"/>
      <x:c r="TTT112" s="7"/>
      <x:c r="TTU112" s="7"/>
      <x:c r="TTV112" s="7"/>
      <x:c r="TTW112" s="7"/>
      <x:c r="TTX112" s="7"/>
      <x:c r="TTY112" s="7"/>
      <x:c r="TTZ112" s="7"/>
      <x:c r="TUA112" s="7"/>
      <x:c r="TUB112" s="7"/>
      <x:c r="TUC112" s="7"/>
      <x:c r="TUD112" s="7"/>
      <x:c r="TUE112" s="7"/>
      <x:c r="TUF112" s="7"/>
      <x:c r="TUG112" s="7"/>
      <x:c r="TUH112" s="7"/>
      <x:c r="TUI112" s="7"/>
      <x:c r="TUJ112" s="7"/>
      <x:c r="TUK112" s="7"/>
      <x:c r="TUL112" s="7"/>
      <x:c r="TUM112" s="7"/>
      <x:c r="TUN112" s="7"/>
      <x:c r="TUO112" s="7"/>
      <x:c r="TUP112" s="7"/>
      <x:c r="TUQ112" s="7"/>
      <x:c r="TUR112" s="7"/>
      <x:c r="TUS112" s="7"/>
      <x:c r="TUT112" s="7"/>
      <x:c r="TUU112" s="7"/>
      <x:c r="TUV112" s="7"/>
      <x:c r="TUW112" s="7"/>
      <x:c r="TUX112" s="7"/>
      <x:c r="TUY112" s="7"/>
      <x:c r="TUZ112" s="7"/>
      <x:c r="TVA112" s="7"/>
      <x:c r="TVB112" s="7"/>
      <x:c r="TVC112" s="7"/>
      <x:c r="TVD112" s="7"/>
      <x:c r="TVE112" s="7"/>
      <x:c r="TVF112" s="7"/>
      <x:c r="TVG112" s="7"/>
      <x:c r="TVH112" s="7"/>
      <x:c r="TVI112" s="7"/>
      <x:c r="TVJ112" s="7"/>
      <x:c r="TVK112" s="7"/>
      <x:c r="TVL112" s="7"/>
      <x:c r="TVM112" s="7"/>
      <x:c r="TVN112" s="7"/>
      <x:c r="TVO112" s="7"/>
      <x:c r="TVP112" s="7"/>
      <x:c r="TVQ112" s="7"/>
      <x:c r="TVR112" s="7"/>
      <x:c r="TVS112" s="7"/>
      <x:c r="TVT112" s="7"/>
      <x:c r="TVU112" s="7"/>
      <x:c r="TVV112" s="7"/>
      <x:c r="TVW112" s="7"/>
      <x:c r="TVX112" s="7"/>
      <x:c r="TVY112" s="7"/>
      <x:c r="TVZ112" s="7"/>
      <x:c r="TWA112" s="7"/>
      <x:c r="TWB112" s="7"/>
      <x:c r="TWC112" s="7"/>
      <x:c r="TWD112" s="7"/>
      <x:c r="TWE112" s="7"/>
      <x:c r="TWF112" s="7"/>
      <x:c r="TWG112" s="7"/>
      <x:c r="TWH112" s="7"/>
      <x:c r="TWI112" s="7"/>
      <x:c r="TWJ112" s="7"/>
      <x:c r="TWK112" s="7"/>
      <x:c r="TWL112" s="7"/>
      <x:c r="TWM112" s="7"/>
      <x:c r="TWN112" s="7"/>
      <x:c r="TWO112" s="7"/>
      <x:c r="TWP112" s="7"/>
      <x:c r="TWQ112" s="7"/>
      <x:c r="TWR112" s="7"/>
      <x:c r="TWS112" s="7"/>
      <x:c r="TWT112" s="7"/>
      <x:c r="TWU112" s="7"/>
      <x:c r="TWV112" s="7"/>
      <x:c r="TWW112" s="7"/>
      <x:c r="TWX112" s="7"/>
      <x:c r="TWY112" s="7"/>
      <x:c r="TWZ112" s="7"/>
      <x:c r="TXA112" s="7"/>
      <x:c r="TXB112" s="7"/>
      <x:c r="TXC112" s="7"/>
      <x:c r="TXD112" s="7"/>
      <x:c r="TXE112" s="7"/>
      <x:c r="TXF112" s="7"/>
      <x:c r="TXG112" s="7"/>
      <x:c r="TXH112" s="7"/>
      <x:c r="TXI112" s="7"/>
      <x:c r="TXJ112" s="7"/>
      <x:c r="TXK112" s="7"/>
      <x:c r="TXL112" s="7"/>
      <x:c r="TXM112" s="7"/>
      <x:c r="TXN112" s="7"/>
      <x:c r="TXO112" s="7"/>
      <x:c r="TXP112" s="7"/>
      <x:c r="TXQ112" s="7"/>
      <x:c r="TXR112" s="7"/>
      <x:c r="TXS112" s="7"/>
      <x:c r="TXT112" s="7"/>
      <x:c r="TXU112" s="7"/>
      <x:c r="TXV112" s="7"/>
      <x:c r="TXW112" s="7"/>
      <x:c r="TXX112" s="7"/>
      <x:c r="TXY112" s="7"/>
      <x:c r="TXZ112" s="7"/>
      <x:c r="TYA112" s="7"/>
      <x:c r="TYB112" s="7"/>
      <x:c r="TYC112" s="7"/>
      <x:c r="TYD112" s="7"/>
      <x:c r="TYE112" s="7"/>
      <x:c r="TYF112" s="7"/>
      <x:c r="TYG112" s="7"/>
      <x:c r="TYH112" s="7"/>
      <x:c r="TYI112" s="7"/>
      <x:c r="TYJ112" s="7"/>
      <x:c r="TYK112" s="7"/>
      <x:c r="TYL112" s="7"/>
      <x:c r="TYM112" s="7"/>
      <x:c r="TYN112" s="7"/>
      <x:c r="TYO112" s="7"/>
      <x:c r="TYP112" s="7"/>
      <x:c r="TYQ112" s="7"/>
      <x:c r="TYR112" s="7"/>
      <x:c r="TYS112" s="7"/>
      <x:c r="TYT112" s="7"/>
      <x:c r="TYU112" s="7"/>
      <x:c r="TYV112" s="7"/>
      <x:c r="TYW112" s="7"/>
      <x:c r="TYX112" s="7"/>
      <x:c r="TYY112" s="7"/>
      <x:c r="TYZ112" s="7"/>
      <x:c r="TZA112" s="7"/>
      <x:c r="TZB112" s="7"/>
      <x:c r="TZC112" s="7"/>
      <x:c r="TZD112" s="7"/>
      <x:c r="TZE112" s="7"/>
      <x:c r="TZF112" s="7"/>
      <x:c r="TZG112" s="7"/>
      <x:c r="TZH112" s="7"/>
      <x:c r="TZI112" s="7"/>
      <x:c r="TZJ112" s="7"/>
      <x:c r="TZK112" s="7"/>
      <x:c r="TZL112" s="7"/>
      <x:c r="TZM112" s="7"/>
      <x:c r="TZN112" s="7"/>
      <x:c r="TZO112" s="7"/>
      <x:c r="TZP112" s="7"/>
      <x:c r="TZQ112" s="7"/>
      <x:c r="TZR112" s="7"/>
      <x:c r="TZS112" s="7"/>
      <x:c r="TZT112" s="7"/>
      <x:c r="TZU112" s="7"/>
      <x:c r="TZV112" s="7"/>
      <x:c r="TZW112" s="7"/>
      <x:c r="TZX112" s="7"/>
      <x:c r="TZY112" s="7"/>
      <x:c r="TZZ112" s="7"/>
      <x:c r="UAA112" s="7"/>
      <x:c r="UAB112" s="7"/>
      <x:c r="UAC112" s="7"/>
      <x:c r="UAD112" s="7"/>
      <x:c r="UAE112" s="7"/>
      <x:c r="UAF112" s="7"/>
      <x:c r="UAG112" s="7"/>
      <x:c r="UAH112" s="7"/>
      <x:c r="UAI112" s="7"/>
      <x:c r="UAJ112" s="7"/>
      <x:c r="UAK112" s="7"/>
      <x:c r="UAL112" s="7"/>
      <x:c r="UAM112" s="7"/>
      <x:c r="UAN112" s="7"/>
      <x:c r="UAO112" s="7"/>
      <x:c r="UAP112" s="7"/>
      <x:c r="UAQ112" s="7"/>
      <x:c r="UAR112" s="7"/>
      <x:c r="UAS112" s="7"/>
      <x:c r="UAT112" s="7"/>
      <x:c r="UAU112" s="7"/>
      <x:c r="UAV112" s="7"/>
      <x:c r="UAW112" s="7"/>
      <x:c r="UAX112" s="7"/>
      <x:c r="UAY112" s="7"/>
      <x:c r="UAZ112" s="7"/>
      <x:c r="UBA112" s="7"/>
      <x:c r="UBB112" s="7"/>
      <x:c r="UBC112" s="7"/>
      <x:c r="UBD112" s="7"/>
      <x:c r="UBE112" s="7"/>
      <x:c r="UBF112" s="7"/>
      <x:c r="UBG112" s="7"/>
      <x:c r="UBH112" s="7"/>
      <x:c r="UBI112" s="7"/>
      <x:c r="UBJ112" s="7"/>
      <x:c r="UBK112" s="7"/>
      <x:c r="UBL112" s="7"/>
      <x:c r="UBM112" s="7"/>
      <x:c r="UBN112" s="7"/>
      <x:c r="UBO112" s="7"/>
      <x:c r="UBP112" s="7"/>
      <x:c r="UBQ112" s="7"/>
      <x:c r="UBR112" s="7"/>
      <x:c r="UBS112" s="7"/>
      <x:c r="UBT112" s="7"/>
      <x:c r="UBU112" s="7"/>
      <x:c r="UBV112" s="7"/>
      <x:c r="UBW112" s="7"/>
      <x:c r="UBX112" s="7"/>
      <x:c r="UBY112" s="7"/>
      <x:c r="UBZ112" s="7"/>
      <x:c r="UCA112" s="7"/>
      <x:c r="UCB112" s="7"/>
      <x:c r="UCC112" s="7"/>
      <x:c r="UCD112" s="7"/>
      <x:c r="UCE112" s="7"/>
      <x:c r="UCF112" s="7"/>
      <x:c r="UCG112" s="7"/>
      <x:c r="UCH112" s="7"/>
      <x:c r="UCI112" s="7"/>
      <x:c r="UCJ112" s="7"/>
      <x:c r="UCK112" s="7"/>
      <x:c r="UCL112" s="7"/>
      <x:c r="UCM112" s="7"/>
      <x:c r="UCN112" s="7"/>
      <x:c r="UCO112" s="7"/>
      <x:c r="UCP112" s="7"/>
      <x:c r="UCQ112" s="7"/>
      <x:c r="UCR112" s="7"/>
      <x:c r="UCS112" s="7"/>
      <x:c r="UCT112" s="7"/>
      <x:c r="UCU112" s="7"/>
      <x:c r="UCV112" s="7"/>
      <x:c r="UCW112" s="7"/>
      <x:c r="UCX112" s="7"/>
      <x:c r="UCY112" s="7"/>
      <x:c r="UCZ112" s="7"/>
      <x:c r="UDA112" s="7"/>
      <x:c r="UDB112" s="7"/>
      <x:c r="UDC112" s="7"/>
      <x:c r="UDD112" s="7"/>
      <x:c r="UDE112" s="7"/>
      <x:c r="UDF112" s="7"/>
      <x:c r="UDG112" s="7"/>
      <x:c r="UDH112" s="7"/>
      <x:c r="UDI112" s="7"/>
      <x:c r="UDJ112" s="7"/>
      <x:c r="UDK112" s="7"/>
      <x:c r="UDL112" s="7"/>
      <x:c r="UDM112" s="7"/>
      <x:c r="UDN112" s="7"/>
      <x:c r="UDO112" s="7"/>
      <x:c r="UDP112" s="7"/>
      <x:c r="UDQ112" s="7"/>
      <x:c r="UDR112" s="7"/>
      <x:c r="UDS112" s="7"/>
      <x:c r="UDT112" s="7"/>
      <x:c r="UDU112" s="7"/>
      <x:c r="UDV112" s="7"/>
      <x:c r="UDW112" s="7"/>
      <x:c r="UDX112" s="7"/>
      <x:c r="UDY112" s="7"/>
      <x:c r="UDZ112" s="7"/>
      <x:c r="UEA112" s="7"/>
      <x:c r="UEB112" s="7"/>
      <x:c r="UEC112" s="7"/>
      <x:c r="UED112" s="7"/>
      <x:c r="UEE112" s="7"/>
      <x:c r="UEF112" s="7"/>
      <x:c r="UEG112" s="7"/>
      <x:c r="UEH112" s="7"/>
      <x:c r="UEI112" s="7"/>
      <x:c r="UEJ112" s="7"/>
      <x:c r="UEK112" s="7"/>
      <x:c r="UEL112" s="7"/>
      <x:c r="UEM112" s="7"/>
      <x:c r="UEN112" s="7"/>
      <x:c r="UEO112" s="7"/>
      <x:c r="UEP112" s="7"/>
      <x:c r="UEQ112" s="7"/>
      <x:c r="UER112" s="7"/>
      <x:c r="UES112" s="7"/>
      <x:c r="UET112" s="7"/>
      <x:c r="UEU112" s="7"/>
      <x:c r="UEV112" s="7"/>
      <x:c r="UEW112" s="7"/>
      <x:c r="UEX112" s="7"/>
      <x:c r="UEY112" s="7"/>
      <x:c r="UEZ112" s="7"/>
      <x:c r="UFA112" s="7"/>
      <x:c r="UFB112" s="7"/>
      <x:c r="UFC112" s="7"/>
      <x:c r="UFD112" s="7"/>
      <x:c r="UFE112" s="7"/>
      <x:c r="UFF112" s="7"/>
      <x:c r="UFG112" s="7"/>
      <x:c r="UFH112" s="7"/>
      <x:c r="UFI112" s="7"/>
      <x:c r="UFJ112" s="7"/>
      <x:c r="UFK112" s="7"/>
      <x:c r="UFL112" s="7"/>
      <x:c r="UFM112" s="7"/>
      <x:c r="UFN112" s="7"/>
      <x:c r="UFO112" s="7"/>
      <x:c r="UFP112" s="7"/>
      <x:c r="UFQ112" s="7"/>
      <x:c r="UFR112" s="7"/>
      <x:c r="UFS112" s="7"/>
      <x:c r="UFT112" s="7"/>
      <x:c r="UFU112" s="7"/>
      <x:c r="UFV112" s="7"/>
      <x:c r="UFW112" s="7"/>
      <x:c r="UFX112" s="7"/>
      <x:c r="UFY112" s="7"/>
      <x:c r="UFZ112" s="7"/>
      <x:c r="UGA112" s="7"/>
      <x:c r="UGB112" s="7"/>
      <x:c r="UGC112" s="7"/>
      <x:c r="UGD112" s="7"/>
      <x:c r="UGE112" s="7"/>
      <x:c r="UGF112" s="7"/>
      <x:c r="UGG112" s="7"/>
      <x:c r="UGH112" s="7"/>
      <x:c r="UGI112" s="7"/>
      <x:c r="UGJ112" s="7"/>
      <x:c r="UGK112" s="7"/>
      <x:c r="UGL112" s="7"/>
      <x:c r="UGM112" s="7"/>
      <x:c r="UGN112" s="7"/>
      <x:c r="UGO112" s="7"/>
      <x:c r="UGP112" s="7"/>
      <x:c r="UGQ112" s="7"/>
      <x:c r="UGR112" s="7"/>
      <x:c r="UGS112" s="7"/>
      <x:c r="UGT112" s="7"/>
      <x:c r="UGU112" s="7"/>
      <x:c r="UGV112" s="7"/>
      <x:c r="UGW112" s="7"/>
      <x:c r="UGX112" s="7"/>
      <x:c r="UGY112" s="7"/>
      <x:c r="UGZ112" s="7"/>
      <x:c r="UHA112" s="7"/>
      <x:c r="UHB112" s="7"/>
      <x:c r="UHC112" s="7"/>
      <x:c r="UHD112" s="7"/>
      <x:c r="UHE112" s="7"/>
      <x:c r="UHF112" s="7"/>
      <x:c r="UHG112" s="7"/>
      <x:c r="UHH112" s="7"/>
      <x:c r="UHI112" s="7"/>
      <x:c r="UHJ112" s="7"/>
      <x:c r="UHK112" s="7"/>
      <x:c r="UHL112" s="7"/>
      <x:c r="UHM112" s="7"/>
      <x:c r="UHN112" s="7"/>
      <x:c r="UHO112" s="7"/>
      <x:c r="UHP112" s="7"/>
      <x:c r="UHQ112" s="7"/>
      <x:c r="UHR112" s="7"/>
      <x:c r="UHS112" s="7"/>
      <x:c r="UHT112" s="7"/>
      <x:c r="UHU112" s="7"/>
      <x:c r="UHV112" s="7"/>
      <x:c r="UHW112" s="7"/>
      <x:c r="UHX112" s="7"/>
      <x:c r="UHY112" s="7"/>
      <x:c r="UHZ112" s="7"/>
      <x:c r="UIA112" s="7"/>
      <x:c r="UIB112" s="7"/>
      <x:c r="UIC112" s="7"/>
      <x:c r="UID112" s="7"/>
      <x:c r="UIE112" s="7"/>
      <x:c r="UIF112" s="7"/>
      <x:c r="UIG112" s="7"/>
      <x:c r="UIH112" s="7"/>
      <x:c r="UII112" s="7"/>
      <x:c r="UIJ112" s="7"/>
      <x:c r="UIK112" s="7"/>
      <x:c r="UIL112" s="7"/>
      <x:c r="UIM112" s="7"/>
      <x:c r="UIN112" s="7"/>
      <x:c r="UIO112" s="7"/>
      <x:c r="UIP112" s="7"/>
      <x:c r="UIQ112" s="7"/>
      <x:c r="UIR112" s="7"/>
      <x:c r="UIS112" s="7"/>
      <x:c r="UIT112" s="7"/>
      <x:c r="UIU112" s="7"/>
      <x:c r="UIV112" s="7"/>
      <x:c r="UIW112" s="7"/>
      <x:c r="UIX112" s="7"/>
      <x:c r="UIY112" s="7"/>
      <x:c r="UIZ112" s="7"/>
      <x:c r="UJA112" s="7"/>
      <x:c r="UJB112" s="7"/>
      <x:c r="UJC112" s="7"/>
      <x:c r="UJD112" s="7"/>
      <x:c r="UJE112" s="7"/>
      <x:c r="UJF112" s="7"/>
      <x:c r="UJG112" s="7"/>
      <x:c r="UJH112" s="7"/>
      <x:c r="UJI112" s="7"/>
      <x:c r="UJJ112" s="7"/>
      <x:c r="UJK112" s="7"/>
      <x:c r="UJL112" s="7"/>
      <x:c r="UJM112" s="7"/>
      <x:c r="UJN112" s="7"/>
      <x:c r="UJO112" s="7"/>
      <x:c r="UJP112" s="7"/>
      <x:c r="UJQ112" s="7"/>
      <x:c r="UJR112" s="7"/>
      <x:c r="UJS112" s="7"/>
      <x:c r="UJT112" s="7"/>
      <x:c r="UJU112" s="7"/>
      <x:c r="UJV112" s="7"/>
      <x:c r="UJW112" s="7"/>
      <x:c r="UJX112" s="7"/>
      <x:c r="UJY112" s="7"/>
      <x:c r="UJZ112" s="7"/>
      <x:c r="UKA112" s="7"/>
      <x:c r="UKB112" s="7"/>
      <x:c r="UKC112" s="7"/>
      <x:c r="UKD112" s="7"/>
      <x:c r="UKE112" s="7"/>
      <x:c r="UKF112" s="7"/>
      <x:c r="UKG112" s="7"/>
      <x:c r="UKH112" s="7"/>
      <x:c r="UKI112" s="7"/>
      <x:c r="UKJ112" s="7"/>
      <x:c r="UKK112" s="7"/>
      <x:c r="UKL112" s="7"/>
      <x:c r="UKM112" s="7"/>
      <x:c r="UKN112" s="7"/>
      <x:c r="UKO112" s="7"/>
      <x:c r="UKP112" s="7"/>
      <x:c r="UKQ112" s="7"/>
      <x:c r="UKR112" s="7"/>
      <x:c r="UKS112" s="7"/>
      <x:c r="UKT112" s="7"/>
      <x:c r="UKU112" s="7"/>
      <x:c r="UKV112" s="7"/>
      <x:c r="UKW112" s="7"/>
      <x:c r="UKX112" s="7"/>
      <x:c r="UKY112" s="7"/>
      <x:c r="UKZ112" s="7"/>
      <x:c r="ULA112" s="7"/>
      <x:c r="ULB112" s="7"/>
      <x:c r="ULC112" s="7"/>
      <x:c r="ULD112" s="7"/>
      <x:c r="ULE112" s="7"/>
      <x:c r="ULF112" s="7"/>
      <x:c r="ULG112" s="7"/>
      <x:c r="ULH112" s="7"/>
      <x:c r="ULI112" s="7"/>
      <x:c r="ULJ112" s="7"/>
      <x:c r="ULK112" s="7"/>
      <x:c r="ULL112" s="7"/>
      <x:c r="ULM112" s="7"/>
      <x:c r="ULN112" s="7"/>
      <x:c r="ULO112" s="7"/>
      <x:c r="ULP112" s="7"/>
      <x:c r="ULQ112" s="7"/>
      <x:c r="ULR112" s="7"/>
      <x:c r="ULS112" s="7"/>
      <x:c r="ULT112" s="7"/>
      <x:c r="ULU112" s="7"/>
      <x:c r="ULV112" s="7"/>
      <x:c r="ULW112" s="7"/>
      <x:c r="ULX112" s="7"/>
      <x:c r="ULY112" s="7"/>
      <x:c r="ULZ112" s="7"/>
      <x:c r="UMA112" s="7"/>
      <x:c r="UMB112" s="7"/>
      <x:c r="UMC112" s="7"/>
      <x:c r="UMD112" s="7"/>
      <x:c r="UME112" s="7"/>
      <x:c r="UMF112" s="7"/>
      <x:c r="UMG112" s="7"/>
      <x:c r="UMH112" s="7"/>
      <x:c r="UMI112" s="7"/>
      <x:c r="UMJ112" s="7"/>
      <x:c r="UMK112" s="7"/>
      <x:c r="UML112" s="7"/>
      <x:c r="UMM112" s="7"/>
      <x:c r="UMN112" s="7"/>
      <x:c r="UMO112" s="7"/>
      <x:c r="UMP112" s="7"/>
      <x:c r="UMQ112" s="7"/>
      <x:c r="UMR112" s="7"/>
      <x:c r="UMS112" s="7"/>
      <x:c r="UMT112" s="7"/>
      <x:c r="UMU112" s="7"/>
      <x:c r="UMV112" s="7"/>
      <x:c r="UMW112" s="7"/>
      <x:c r="UMX112" s="7"/>
      <x:c r="UMY112" s="7"/>
      <x:c r="UMZ112" s="7"/>
      <x:c r="UNA112" s="7"/>
      <x:c r="UNB112" s="7"/>
      <x:c r="UNC112" s="7"/>
      <x:c r="UND112" s="7"/>
      <x:c r="UNE112" s="7"/>
      <x:c r="UNF112" s="7"/>
      <x:c r="UNG112" s="7"/>
      <x:c r="UNH112" s="7"/>
      <x:c r="UNI112" s="7"/>
      <x:c r="UNJ112" s="7"/>
      <x:c r="UNK112" s="7"/>
      <x:c r="UNL112" s="7"/>
      <x:c r="UNM112" s="7"/>
      <x:c r="UNN112" s="7"/>
      <x:c r="UNO112" s="7"/>
      <x:c r="UNP112" s="7"/>
      <x:c r="UNQ112" s="7"/>
      <x:c r="UNR112" s="7"/>
      <x:c r="UNS112" s="7"/>
      <x:c r="UNT112" s="7"/>
      <x:c r="UNU112" s="7"/>
      <x:c r="UNV112" s="7"/>
      <x:c r="UNW112" s="7"/>
      <x:c r="UNX112" s="7"/>
      <x:c r="UNY112" s="7"/>
      <x:c r="UNZ112" s="7"/>
      <x:c r="UOA112" s="7"/>
      <x:c r="UOB112" s="7"/>
      <x:c r="UOC112" s="7"/>
      <x:c r="UOD112" s="7"/>
      <x:c r="UOE112" s="7"/>
      <x:c r="UOF112" s="7"/>
      <x:c r="UOG112" s="7"/>
      <x:c r="UOH112" s="7"/>
      <x:c r="UOI112" s="7"/>
      <x:c r="UOJ112" s="7"/>
      <x:c r="UOK112" s="7"/>
      <x:c r="UOL112" s="7"/>
      <x:c r="UOM112" s="7"/>
      <x:c r="UON112" s="7"/>
      <x:c r="UOO112" s="7"/>
      <x:c r="UOP112" s="7"/>
      <x:c r="UOQ112" s="7"/>
      <x:c r="UOR112" s="7"/>
      <x:c r="UOS112" s="7"/>
      <x:c r="UOT112" s="7"/>
      <x:c r="UOU112" s="7"/>
      <x:c r="UOV112" s="7"/>
      <x:c r="UOW112" s="7"/>
      <x:c r="UOX112" s="7"/>
      <x:c r="UOY112" s="7"/>
      <x:c r="UOZ112" s="7"/>
      <x:c r="UPA112" s="7"/>
      <x:c r="UPB112" s="7"/>
      <x:c r="UPC112" s="7"/>
      <x:c r="UPD112" s="7"/>
      <x:c r="UPE112" s="7"/>
      <x:c r="UPF112" s="7"/>
      <x:c r="UPG112" s="7"/>
      <x:c r="UPH112" s="7"/>
      <x:c r="UPI112" s="7"/>
      <x:c r="UPJ112" s="7"/>
      <x:c r="UPK112" s="7"/>
      <x:c r="UPL112" s="7"/>
      <x:c r="UPM112" s="7"/>
      <x:c r="UPN112" s="7"/>
      <x:c r="UPO112" s="7"/>
      <x:c r="UPP112" s="7"/>
      <x:c r="UPQ112" s="7"/>
      <x:c r="UPR112" s="7"/>
      <x:c r="UPS112" s="7"/>
      <x:c r="UPT112" s="7"/>
      <x:c r="UPU112" s="7"/>
      <x:c r="UPV112" s="7"/>
      <x:c r="UPW112" s="7"/>
      <x:c r="UPX112" s="7"/>
      <x:c r="UPY112" s="7"/>
      <x:c r="UPZ112" s="7"/>
      <x:c r="UQA112" s="7"/>
      <x:c r="UQB112" s="7"/>
      <x:c r="UQC112" s="7"/>
      <x:c r="UQD112" s="7"/>
      <x:c r="UQE112" s="7"/>
      <x:c r="UQF112" s="7"/>
      <x:c r="UQG112" s="7"/>
      <x:c r="UQH112" s="7"/>
      <x:c r="UQI112" s="7"/>
      <x:c r="UQJ112" s="7"/>
      <x:c r="UQK112" s="7"/>
      <x:c r="UQL112" s="7"/>
      <x:c r="UQM112" s="7"/>
      <x:c r="UQN112" s="7"/>
      <x:c r="UQO112" s="7"/>
      <x:c r="UQP112" s="7"/>
      <x:c r="UQQ112" s="7"/>
      <x:c r="UQR112" s="7"/>
      <x:c r="UQS112" s="7"/>
      <x:c r="UQT112" s="7"/>
      <x:c r="UQU112" s="7"/>
      <x:c r="UQV112" s="7"/>
      <x:c r="UQW112" s="7"/>
      <x:c r="UQX112" s="7"/>
      <x:c r="UQY112" s="7"/>
      <x:c r="UQZ112" s="7"/>
      <x:c r="URA112" s="7"/>
      <x:c r="URB112" s="7"/>
      <x:c r="URC112" s="7"/>
      <x:c r="URD112" s="7"/>
      <x:c r="URE112" s="7"/>
      <x:c r="URF112" s="7"/>
      <x:c r="URG112" s="7"/>
      <x:c r="URH112" s="7"/>
      <x:c r="URI112" s="7"/>
      <x:c r="URJ112" s="7"/>
      <x:c r="URK112" s="7"/>
      <x:c r="URL112" s="7"/>
      <x:c r="URM112" s="7"/>
      <x:c r="URN112" s="7"/>
      <x:c r="URO112" s="7"/>
      <x:c r="URP112" s="7"/>
      <x:c r="URQ112" s="7"/>
      <x:c r="URR112" s="7"/>
      <x:c r="URS112" s="7"/>
      <x:c r="URT112" s="7"/>
      <x:c r="URU112" s="7"/>
      <x:c r="URV112" s="7"/>
      <x:c r="URW112" s="7"/>
      <x:c r="URX112" s="7"/>
      <x:c r="URY112" s="7"/>
      <x:c r="URZ112" s="7"/>
      <x:c r="USA112" s="7"/>
      <x:c r="USB112" s="7"/>
      <x:c r="USC112" s="7"/>
      <x:c r="USD112" s="7"/>
      <x:c r="USE112" s="7"/>
      <x:c r="USF112" s="7"/>
      <x:c r="USG112" s="7"/>
      <x:c r="USH112" s="7"/>
      <x:c r="USI112" s="7"/>
      <x:c r="USJ112" s="7"/>
      <x:c r="USK112" s="7"/>
      <x:c r="USL112" s="7"/>
      <x:c r="USM112" s="7"/>
      <x:c r="USN112" s="7"/>
      <x:c r="USO112" s="7"/>
      <x:c r="USP112" s="7"/>
      <x:c r="USQ112" s="7"/>
      <x:c r="USR112" s="7"/>
      <x:c r="USS112" s="7"/>
      <x:c r="UST112" s="7"/>
      <x:c r="USU112" s="7"/>
      <x:c r="USV112" s="7"/>
      <x:c r="USW112" s="7"/>
      <x:c r="USX112" s="7"/>
      <x:c r="USY112" s="7"/>
      <x:c r="USZ112" s="7"/>
      <x:c r="UTA112" s="7"/>
      <x:c r="UTB112" s="7"/>
      <x:c r="UTC112" s="7"/>
      <x:c r="UTD112" s="7"/>
      <x:c r="UTE112" s="7"/>
      <x:c r="UTF112" s="7"/>
      <x:c r="UTG112" s="7"/>
      <x:c r="UTH112" s="7"/>
      <x:c r="UTI112" s="7"/>
      <x:c r="UTJ112" s="7"/>
      <x:c r="UTK112" s="7"/>
      <x:c r="UTL112" s="7"/>
      <x:c r="UTM112" s="7"/>
      <x:c r="UTN112" s="7"/>
      <x:c r="UTO112" s="7"/>
      <x:c r="UTP112" s="7"/>
      <x:c r="UTQ112" s="7"/>
      <x:c r="UTR112" s="7"/>
      <x:c r="UTS112" s="7"/>
      <x:c r="UTT112" s="7"/>
      <x:c r="UTU112" s="7"/>
      <x:c r="UTV112" s="7"/>
      <x:c r="UTW112" s="7"/>
      <x:c r="UTX112" s="7"/>
      <x:c r="UTY112" s="7"/>
      <x:c r="UTZ112" s="7"/>
      <x:c r="UUA112" s="7"/>
      <x:c r="UUB112" s="7"/>
      <x:c r="UUC112" s="7"/>
      <x:c r="UUD112" s="7"/>
      <x:c r="UUE112" s="7"/>
      <x:c r="UUF112" s="7"/>
      <x:c r="UUG112" s="7"/>
      <x:c r="UUH112" s="7"/>
      <x:c r="UUI112" s="7"/>
      <x:c r="UUJ112" s="7"/>
      <x:c r="UUK112" s="7"/>
      <x:c r="UUL112" s="7"/>
      <x:c r="UUM112" s="7"/>
      <x:c r="UUN112" s="7"/>
      <x:c r="UUO112" s="7"/>
      <x:c r="UUP112" s="7"/>
      <x:c r="UUQ112" s="7"/>
      <x:c r="UUR112" s="7"/>
      <x:c r="UUS112" s="7"/>
      <x:c r="UUT112" s="7"/>
      <x:c r="UUU112" s="7"/>
      <x:c r="UUV112" s="7"/>
      <x:c r="UUW112" s="7"/>
      <x:c r="UUX112" s="7"/>
      <x:c r="UUY112" s="7"/>
      <x:c r="UUZ112" s="7"/>
      <x:c r="UVA112" s="7"/>
      <x:c r="UVB112" s="7"/>
      <x:c r="UVC112" s="7"/>
      <x:c r="UVD112" s="7"/>
      <x:c r="UVE112" s="7"/>
      <x:c r="UVF112" s="7"/>
      <x:c r="UVG112" s="7"/>
      <x:c r="UVH112" s="7"/>
      <x:c r="UVI112" s="7"/>
      <x:c r="UVJ112" s="7"/>
      <x:c r="UVK112" s="7"/>
      <x:c r="UVL112" s="7"/>
      <x:c r="UVM112" s="7"/>
      <x:c r="UVN112" s="7"/>
      <x:c r="UVO112" s="7"/>
      <x:c r="UVP112" s="7"/>
      <x:c r="UVQ112" s="7"/>
      <x:c r="UVR112" s="7"/>
      <x:c r="UVS112" s="7"/>
      <x:c r="UVT112" s="7"/>
      <x:c r="UVU112" s="7"/>
      <x:c r="UVV112" s="7"/>
      <x:c r="UVW112" s="7"/>
      <x:c r="UVX112" s="7"/>
      <x:c r="UVY112" s="7"/>
      <x:c r="UVZ112" s="7"/>
      <x:c r="UWA112" s="7"/>
      <x:c r="UWB112" s="7"/>
      <x:c r="UWC112" s="7"/>
      <x:c r="UWD112" s="7"/>
      <x:c r="UWE112" s="7"/>
      <x:c r="UWF112" s="7"/>
      <x:c r="UWG112" s="7"/>
      <x:c r="UWH112" s="7"/>
      <x:c r="UWI112" s="7"/>
      <x:c r="UWJ112" s="7"/>
      <x:c r="UWK112" s="7"/>
      <x:c r="UWL112" s="7"/>
      <x:c r="UWM112" s="7"/>
      <x:c r="UWN112" s="7"/>
      <x:c r="UWO112" s="7"/>
      <x:c r="UWP112" s="7"/>
      <x:c r="UWQ112" s="7"/>
      <x:c r="UWR112" s="7"/>
      <x:c r="UWS112" s="7"/>
      <x:c r="UWT112" s="7"/>
      <x:c r="UWU112" s="7"/>
      <x:c r="UWV112" s="7"/>
      <x:c r="UWW112" s="7"/>
      <x:c r="UWX112" s="7"/>
      <x:c r="UWY112" s="7"/>
      <x:c r="UWZ112" s="7"/>
      <x:c r="UXA112" s="7"/>
      <x:c r="UXB112" s="7"/>
      <x:c r="UXC112" s="7"/>
      <x:c r="UXD112" s="7"/>
      <x:c r="UXE112" s="7"/>
      <x:c r="UXF112" s="7"/>
      <x:c r="UXG112" s="7"/>
      <x:c r="UXH112" s="7"/>
      <x:c r="UXI112" s="7"/>
      <x:c r="UXJ112" s="7"/>
      <x:c r="UXK112" s="7"/>
      <x:c r="UXL112" s="7"/>
      <x:c r="UXM112" s="7"/>
      <x:c r="UXN112" s="7"/>
      <x:c r="UXO112" s="7"/>
      <x:c r="UXP112" s="7"/>
      <x:c r="UXQ112" s="7"/>
      <x:c r="UXR112" s="7"/>
      <x:c r="UXS112" s="7"/>
      <x:c r="UXT112" s="7"/>
      <x:c r="UXU112" s="7"/>
      <x:c r="UXV112" s="7"/>
      <x:c r="UXW112" s="7"/>
      <x:c r="UXX112" s="7"/>
      <x:c r="UXY112" s="7"/>
      <x:c r="UXZ112" s="7"/>
      <x:c r="UYA112" s="7"/>
      <x:c r="UYB112" s="7"/>
      <x:c r="UYC112" s="7"/>
      <x:c r="UYD112" s="7"/>
      <x:c r="UYE112" s="7"/>
      <x:c r="UYF112" s="7"/>
      <x:c r="UYG112" s="7"/>
      <x:c r="UYH112" s="7"/>
      <x:c r="UYI112" s="7"/>
      <x:c r="UYJ112" s="7"/>
      <x:c r="UYK112" s="7"/>
      <x:c r="UYL112" s="7"/>
      <x:c r="UYM112" s="7"/>
      <x:c r="UYN112" s="7"/>
      <x:c r="UYO112" s="7"/>
      <x:c r="UYP112" s="7"/>
      <x:c r="UYQ112" s="7"/>
      <x:c r="UYR112" s="7"/>
      <x:c r="UYS112" s="7"/>
      <x:c r="UYT112" s="7"/>
      <x:c r="UYU112" s="7"/>
      <x:c r="UYV112" s="7"/>
      <x:c r="UYW112" s="7"/>
      <x:c r="UYX112" s="7"/>
      <x:c r="UYY112" s="7"/>
      <x:c r="UYZ112" s="7"/>
      <x:c r="UZA112" s="7"/>
      <x:c r="UZB112" s="7"/>
      <x:c r="UZC112" s="7"/>
      <x:c r="UZD112" s="7"/>
      <x:c r="UZE112" s="7"/>
      <x:c r="UZF112" s="7"/>
      <x:c r="UZG112" s="7"/>
      <x:c r="UZH112" s="7"/>
      <x:c r="UZI112" s="7"/>
      <x:c r="UZJ112" s="7"/>
      <x:c r="UZK112" s="7"/>
      <x:c r="UZL112" s="7"/>
      <x:c r="UZM112" s="7"/>
      <x:c r="UZN112" s="7"/>
      <x:c r="UZO112" s="7"/>
      <x:c r="UZP112" s="7"/>
      <x:c r="UZQ112" s="7"/>
      <x:c r="UZR112" s="7"/>
      <x:c r="UZS112" s="7"/>
      <x:c r="UZT112" s="7"/>
      <x:c r="UZU112" s="7"/>
      <x:c r="UZV112" s="7"/>
      <x:c r="UZW112" s="7"/>
      <x:c r="UZX112" s="7"/>
      <x:c r="UZY112" s="7"/>
      <x:c r="UZZ112" s="7"/>
      <x:c r="VAA112" s="7"/>
      <x:c r="VAB112" s="7"/>
      <x:c r="VAC112" s="7"/>
      <x:c r="VAD112" s="7"/>
      <x:c r="VAE112" s="7"/>
      <x:c r="VAF112" s="7"/>
      <x:c r="VAG112" s="7"/>
      <x:c r="VAH112" s="7"/>
      <x:c r="VAI112" s="7"/>
      <x:c r="VAJ112" s="7"/>
      <x:c r="VAK112" s="7"/>
      <x:c r="VAL112" s="7"/>
      <x:c r="VAM112" s="7"/>
      <x:c r="VAN112" s="7"/>
      <x:c r="VAO112" s="7"/>
      <x:c r="VAP112" s="7"/>
      <x:c r="VAQ112" s="7"/>
      <x:c r="VAR112" s="7"/>
      <x:c r="VAS112" s="7"/>
      <x:c r="VAT112" s="7"/>
      <x:c r="VAU112" s="7"/>
      <x:c r="VAV112" s="7"/>
      <x:c r="VAW112" s="7"/>
      <x:c r="VAX112" s="7"/>
      <x:c r="VAY112" s="7"/>
      <x:c r="VAZ112" s="7"/>
      <x:c r="VBA112" s="7"/>
      <x:c r="VBB112" s="7"/>
      <x:c r="VBC112" s="7"/>
      <x:c r="VBD112" s="7"/>
      <x:c r="VBE112" s="7"/>
      <x:c r="VBF112" s="7"/>
      <x:c r="VBG112" s="7"/>
      <x:c r="VBH112" s="7"/>
      <x:c r="VBI112" s="7"/>
      <x:c r="VBJ112" s="7"/>
      <x:c r="VBK112" s="7"/>
      <x:c r="VBL112" s="7"/>
      <x:c r="VBM112" s="7"/>
      <x:c r="VBN112" s="7"/>
      <x:c r="VBO112" s="7"/>
      <x:c r="VBP112" s="7"/>
      <x:c r="VBQ112" s="7"/>
      <x:c r="VBR112" s="7"/>
      <x:c r="VBS112" s="7"/>
      <x:c r="VBT112" s="7"/>
      <x:c r="VBU112" s="7"/>
      <x:c r="VBV112" s="7"/>
      <x:c r="VBW112" s="7"/>
      <x:c r="VBX112" s="7"/>
      <x:c r="VBY112" s="7"/>
      <x:c r="VBZ112" s="7"/>
      <x:c r="VCA112" s="7"/>
      <x:c r="VCB112" s="7"/>
      <x:c r="VCC112" s="7"/>
      <x:c r="VCD112" s="7"/>
      <x:c r="VCE112" s="7"/>
      <x:c r="VCF112" s="7"/>
      <x:c r="VCG112" s="7"/>
      <x:c r="VCH112" s="7"/>
      <x:c r="VCI112" s="7"/>
      <x:c r="VCJ112" s="7"/>
      <x:c r="VCK112" s="7"/>
      <x:c r="VCL112" s="7"/>
      <x:c r="VCM112" s="7"/>
      <x:c r="VCN112" s="7"/>
      <x:c r="VCO112" s="7"/>
      <x:c r="VCP112" s="7"/>
      <x:c r="VCQ112" s="7"/>
      <x:c r="VCR112" s="7"/>
      <x:c r="VCS112" s="7"/>
      <x:c r="VCT112" s="7"/>
      <x:c r="VCU112" s="7"/>
      <x:c r="VCV112" s="7"/>
      <x:c r="VCW112" s="7"/>
      <x:c r="VCX112" s="7"/>
      <x:c r="VCY112" s="7"/>
      <x:c r="VCZ112" s="7"/>
      <x:c r="VDA112" s="7"/>
      <x:c r="VDB112" s="7"/>
      <x:c r="VDC112" s="7"/>
      <x:c r="VDD112" s="7"/>
      <x:c r="VDE112" s="7"/>
      <x:c r="VDF112" s="7"/>
      <x:c r="VDG112" s="7"/>
      <x:c r="VDH112" s="7"/>
      <x:c r="VDI112" s="7"/>
      <x:c r="VDJ112" s="7"/>
      <x:c r="VDK112" s="7"/>
      <x:c r="VDL112" s="7"/>
      <x:c r="VDM112" s="7"/>
      <x:c r="VDN112" s="7"/>
      <x:c r="VDO112" s="7"/>
      <x:c r="VDP112" s="7"/>
      <x:c r="VDQ112" s="7"/>
      <x:c r="VDR112" s="7"/>
      <x:c r="VDS112" s="7"/>
      <x:c r="VDT112" s="7"/>
      <x:c r="VDU112" s="7"/>
      <x:c r="VDV112" s="7"/>
      <x:c r="VDW112" s="7"/>
      <x:c r="VDX112" s="7"/>
      <x:c r="VDY112" s="7"/>
      <x:c r="VDZ112" s="7"/>
      <x:c r="VEA112" s="7"/>
      <x:c r="VEB112" s="7"/>
      <x:c r="VEC112" s="7"/>
      <x:c r="VED112" s="7"/>
      <x:c r="VEE112" s="7"/>
      <x:c r="VEF112" s="7"/>
      <x:c r="VEG112" s="7"/>
      <x:c r="VEH112" s="7"/>
      <x:c r="VEI112" s="7"/>
      <x:c r="VEJ112" s="7"/>
      <x:c r="VEK112" s="7"/>
      <x:c r="VEL112" s="7"/>
      <x:c r="VEM112" s="7"/>
      <x:c r="VEN112" s="7"/>
      <x:c r="VEO112" s="7"/>
      <x:c r="VEP112" s="7"/>
      <x:c r="VEQ112" s="7"/>
      <x:c r="VER112" s="7"/>
      <x:c r="VES112" s="7"/>
      <x:c r="VET112" s="7"/>
      <x:c r="VEU112" s="7"/>
      <x:c r="VEV112" s="7"/>
      <x:c r="VEW112" s="7"/>
      <x:c r="VEX112" s="7"/>
      <x:c r="VEY112" s="7"/>
      <x:c r="VEZ112" s="7"/>
      <x:c r="VFA112" s="7"/>
      <x:c r="VFB112" s="7"/>
      <x:c r="VFC112" s="7"/>
      <x:c r="VFD112" s="7"/>
      <x:c r="VFE112" s="7"/>
      <x:c r="VFF112" s="7"/>
      <x:c r="VFG112" s="7"/>
      <x:c r="VFH112" s="7"/>
      <x:c r="VFI112" s="7"/>
      <x:c r="VFJ112" s="7"/>
      <x:c r="VFK112" s="7"/>
      <x:c r="VFL112" s="7"/>
      <x:c r="VFM112" s="7"/>
      <x:c r="VFN112" s="7"/>
      <x:c r="VFO112" s="7"/>
      <x:c r="VFP112" s="7"/>
      <x:c r="VFQ112" s="7"/>
      <x:c r="VFR112" s="7"/>
      <x:c r="VFS112" s="7"/>
      <x:c r="VFT112" s="7"/>
      <x:c r="VFU112" s="7"/>
      <x:c r="VFV112" s="7"/>
      <x:c r="VFW112" s="7"/>
      <x:c r="VFX112" s="7"/>
      <x:c r="VFY112" s="7"/>
      <x:c r="VFZ112" s="7"/>
      <x:c r="VGA112" s="7"/>
      <x:c r="VGB112" s="7"/>
      <x:c r="VGC112" s="7"/>
      <x:c r="VGD112" s="7"/>
      <x:c r="VGE112" s="7"/>
      <x:c r="VGF112" s="7"/>
      <x:c r="VGG112" s="7"/>
      <x:c r="VGH112" s="7"/>
      <x:c r="VGI112" s="7"/>
      <x:c r="VGJ112" s="7"/>
      <x:c r="VGK112" s="7"/>
      <x:c r="VGL112" s="7"/>
      <x:c r="VGM112" s="7"/>
      <x:c r="VGN112" s="7"/>
      <x:c r="VGO112" s="7"/>
      <x:c r="VGP112" s="7"/>
      <x:c r="VGQ112" s="7"/>
      <x:c r="VGR112" s="7"/>
      <x:c r="VGS112" s="7"/>
      <x:c r="VGT112" s="7"/>
      <x:c r="VGU112" s="7"/>
      <x:c r="VGV112" s="7"/>
      <x:c r="VGW112" s="7"/>
      <x:c r="VGX112" s="7"/>
      <x:c r="VGY112" s="7"/>
      <x:c r="VGZ112" s="7"/>
      <x:c r="VHA112" s="7"/>
      <x:c r="VHB112" s="7"/>
      <x:c r="VHC112" s="7"/>
      <x:c r="VHD112" s="7"/>
      <x:c r="VHE112" s="7"/>
      <x:c r="VHF112" s="7"/>
      <x:c r="VHG112" s="7"/>
      <x:c r="VHH112" s="7"/>
      <x:c r="VHI112" s="7"/>
      <x:c r="VHJ112" s="7"/>
      <x:c r="VHK112" s="7"/>
      <x:c r="VHL112" s="7"/>
      <x:c r="VHM112" s="7"/>
      <x:c r="VHN112" s="7"/>
      <x:c r="VHO112" s="7"/>
      <x:c r="VHP112" s="7"/>
      <x:c r="VHQ112" s="7"/>
      <x:c r="VHR112" s="7"/>
      <x:c r="VHS112" s="7"/>
      <x:c r="VHT112" s="7"/>
      <x:c r="VHU112" s="7"/>
      <x:c r="VHV112" s="7"/>
      <x:c r="VHW112" s="7"/>
      <x:c r="VHX112" s="7"/>
      <x:c r="VHY112" s="7"/>
      <x:c r="VHZ112" s="7"/>
      <x:c r="VIA112" s="7"/>
      <x:c r="VIB112" s="7"/>
      <x:c r="VIC112" s="7"/>
      <x:c r="VID112" s="7"/>
      <x:c r="VIE112" s="7"/>
      <x:c r="VIF112" s="7"/>
      <x:c r="VIG112" s="7"/>
      <x:c r="VIH112" s="7"/>
      <x:c r="VII112" s="7"/>
      <x:c r="VIJ112" s="7"/>
      <x:c r="VIK112" s="7"/>
      <x:c r="VIL112" s="7"/>
      <x:c r="VIM112" s="7"/>
      <x:c r="VIN112" s="7"/>
      <x:c r="VIO112" s="7"/>
      <x:c r="VIP112" s="7"/>
      <x:c r="VIQ112" s="7"/>
      <x:c r="VIR112" s="7"/>
      <x:c r="VIS112" s="7"/>
      <x:c r="VIT112" s="7"/>
      <x:c r="VIU112" s="7"/>
      <x:c r="VIV112" s="7"/>
      <x:c r="VIW112" s="7"/>
      <x:c r="VIX112" s="7"/>
      <x:c r="VIY112" s="7"/>
      <x:c r="VIZ112" s="7"/>
      <x:c r="VJA112" s="7"/>
      <x:c r="VJB112" s="7"/>
      <x:c r="VJC112" s="7"/>
      <x:c r="VJD112" s="7"/>
      <x:c r="VJE112" s="7"/>
      <x:c r="VJF112" s="7"/>
      <x:c r="VJG112" s="7"/>
      <x:c r="VJH112" s="7"/>
      <x:c r="VJI112" s="7"/>
      <x:c r="VJJ112" s="7"/>
      <x:c r="VJK112" s="7"/>
      <x:c r="VJL112" s="7"/>
      <x:c r="VJM112" s="7"/>
      <x:c r="VJN112" s="7"/>
      <x:c r="VJO112" s="7"/>
      <x:c r="VJP112" s="7"/>
      <x:c r="VJQ112" s="7"/>
      <x:c r="VJR112" s="7"/>
      <x:c r="VJS112" s="7"/>
      <x:c r="VJT112" s="7"/>
      <x:c r="VJU112" s="7"/>
      <x:c r="VJV112" s="7"/>
      <x:c r="VJW112" s="7"/>
      <x:c r="VJX112" s="7"/>
      <x:c r="VJY112" s="7"/>
      <x:c r="VJZ112" s="7"/>
      <x:c r="VKA112" s="7"/>
      <x:c r="VKB112" s="7"/>
      <x:c r="VKC112" s="7"/>
      <x:c r="VKD112" s="7"/>
      <x:c r="VKE112" s="7"/>
      <x:c r="VKF112" s="7"/>
      <x:c r="VKG112" s="7"/>
      <x:c r="VKH112" s="7"/>
      <x:c r="VKI112" s="7"/>
      <x:c r="VKJ112" s="7"/>
      <x:c r="VKK112" s="7"/>
      <x:c r="VKL112" s="7"/>
      <x:c r="VKM112" s="7"/>
      <x:c r="VKN112" s="7"/>
      <x:c r="VKO112" s="7"/>
      <x:c r="VKP112" s="7"/>
      <x:c r="VKQ112" s="7"/>
      <x:c r="VKR112" s="7"/>
      <x:c r="VKS112" s="7"/>
      <x:c r="VKT112" s="7"/>
      <x:c r="VKU112" s="7"/>
      <x:c r="VKV112" s="7"/>
      <x:c r="VKW112" s="7"/>
      <x:c r="VKX112" s="7"/>
      <x:c r="VKY112" s="7"/>
      <x:c r="VKZ112" s="7"/>
      <x:c r="VLA112" s="7"/>
      <x:c r="VLB112" s="7"/>
      <x:c r="VLC112" s="7"/>
      <x:c r="VLD112" s="7"/>
      <x:c r="VLE112" s="7"/>
      <x:c r="VLF112" s="7"/>
      <x:c r="VLG112" s="7"/>
      <x:c r="VLH112" s="7"/>
      <x:c r="VLI112" s="7"/>
      <x:c r="VLJ112" s="7"/>
      <x:c r="VLK112" s="7"/>
      <x:c r="VLL112" s="7"/>
      <x:c r="VLM112" s="7"/>
      <x:c r="VLN112" s="7"/>
      <x:c r="VLO112" s="7"/>
      <x:c r="VLP112" s="7"/>
      <x:c r="VLQ112" s="7"/>
      <x:c r="VLR112" s="7"/>
      <x:c r="VLS112" s="7"/>
      <x:c r="VLT112" s="7"/>
      <x:c r="VLU112" s="7"/>
      <x:c r="VLV112" s="7"/>
      <x:c r="VLW112" s="7"/>
      <x:c r="VLX112" s="7"/>
      <x:c r="VLY112" s="7"/>
      <x:c r="VLZ112" s="7"/>
      <x:c r="VMA112" s="7"/>
      <x:c r="VMB112" s="7"/>
      <x:c r="VMC112" s="7"/>
      <x:c r="VMD112" s="7"/>
      <x:c r="VME112" s="7"/>
      <x:c r="VMF112" s="7"/>
      <x:c r="VMG112" s="7"/>
      <x:c r="VMH112" s="7"/>
      <x:c r="VMI112" s="7"/>
      <x:c r="VMJ112" s="7"/>
      <x:c r="VMK112" s="7"/>
      <x:c r="VML112" s="7"/>
      <x:c r="VMM112" s="7"/>
      <x:c r="VMN112" s="7"/>
      <x:c r="VMO112" s="7"/>
      <x:c r="VMP112" s="7"/>
      <x:c r="VMQ112" s="7"/>
      <x:c r="VMR112" s="7"/>
      <x:c r="VMS112" s="7"/>
      <x:c r="VMT112" s="7"/>
      <x:c r="VMU112" s="7"/>
      <x:c r="VMV112" s="7"/>
      <x:c r="VMW112" s="7"/>
      <x:c r="VMX112" s="7"/>
      <x:c r="VMY112" s="7"/>
      <x:c r="VMZ112" s="7"/>
      <x:c r="VNA112" s="7"/>
      <x:c r="VNB112" s="7"/>
      <x:c r="VNC112" s="7"/>
      <x:c r="VND112" s="7"/>
      <x:c r="VNE112" s="7"/>
      <x:c r="VNF112" s="7"/>
      <x:c r="VNG112" s="7"/>
      <x:c r="VNH112" s="7"/>
      <x:c r="VNI112" s="7"/>
      <x:c r="VNJ112" s="7"/>
      <x:c r="VNK112" s="7"/>
      <x:c r="VNL112" s="7"/>
      <x:c r="VNM112" s="7"/>
      <x:c r="VNN112" s="7"/>
      <x:c r="VNO112" s="7"/>
      <x:c r="VNP112" s="7"/>
      <x:c r="VNQ112" s="7"/>
      <x:c r="VNR112" s="7"/>
      <x:c r="VNS112" s="7"/>
      <x:c r="VNT112" s="7"/>
      <x:c r="VNU112" s="7"/>
      <x:c r="VNV112" s="7"/>
      <x:c r="VNW112" s="7"/>
      <x:c r="VNX112" s="7"/>
      <x:c r="VNY112" s="7"/>
      <x:c r="VNZ112" s="7"/>
      <x:c r="VOA112" s="7"/>
      <x:c r="VOB112" s="7"/>
      <x:c r="VOC112" s="7"/>
      <x:c r="VOD112" s="7"/>
      <x:c r="VOE112" s="7"/>
      <x:c r="VOF112" s="7"/>
      <x:c r="VOG112" s="7"/>
      <x:c r="VOH112" s="7"/>
      <x:c r="VOI112" s="7"/>
      <x:c r="VOJ112" s="7"/>
      <x:c r="VOK112" s="7"/>
      <x:c r="VOL112" s="7"/>
      <x:c r="VOM112" s="7"/>
      <x:c r="VON112" s="7"/>
      <x:c r="VOO112" s="7"/>
      <x:c r="VOP112" s="7"/>
      <x:c r="VOQ112" s="7"/>
      <x:c r="VOR112" s="7"/>
      <x:c r="VOS112" s="7"/>
      <x:c r="VOT112" s="7"/>
      <x:c r="VOU112" s="7"/>
      <x:c r="VOV112" s="7"/>
      <x:c r="VOW112" s="7"/>
      <x:c r="VOX112" s="7"/>
      <x:c r="VOY112" s="7"/>
      <x:c r="VOZ112" s="7"/>
      <x:c r="VPA112" s="7"/>
      <x:c r="VPB112" s="7"/>
      <x:c r="VPC112" s="7"/>
      <x:c r="VPD112" s="7"/>
      <x:c r="VPE112" s="7"/>
      <x:c r="VPF112" s="7"/>
      <x:c r="VPG112" s="7"/>
      <x:c r="VPH112" s="7"/>
      <x:c r="VPI112" s="7"/>
      <x:c r="VPJ112" s="7"/>
      <x:c r="VPK112" s="7"/>
      <x:c r="VPL112" s="7"/>
      <x:c r="VPM112" s="7"/>
      <x:c r="VPN112" s="7"/>
      <x:c r="VPO112" s="7"/>
      <x:c r="VPP112" s="7"/>
      <x:c r="VPQ112" s="7"/>
      <x:c r="VPR112" s="7"/>
      <x:c r="VPS112" s="7"/>
      <x:c r="VPT112" s="7"/>
      <x:c r="VPU112" s="7"/>
      <x:c r="VPV112" s="7"/>
      <x:c r="VPW112" s="7"/>
      <x:c r="VPX112" s="7"/>
      <x:c r="VPY112" s="7"/>
      <x:c r="VPZ112" s="7"/>
      <x:c r="VQA112" s="7"/>
      <x:c r="VQB112" s="7"/>
      <x:c r="VQC112" s="7"/>
      <x:c r="VQD112" s="7"/>
      <x:c r="VQE112" s="7"/>
      <x:c r="VQF112" s="7"/>
      <x:c r="VQG112" s="7"/>
      <x:c r="VQH112" s="7"/>
      <x:c r="VQI112" s="7"/>
      <x:c r="VQJ112" s="7"/>
      <x:c r="VQK112" s="7"/>
      <x:c r="VQL112" s="7"/>
      <x:c r="VQM112" s="7"/>
      <x:c r="VQN112" s="7"/>
      <x:c r="VQO112" s="7"/>
      <x:c r="VQP112" s="7"/>
      <x:c r="VQQ112" s="7"/>
      <x:c r="VQR112" s="7"/>
      <x:c r="VQS112" s="7"/>
      <x:c r="VQT112" s="7"/>
      <x:c r="VQU112" s="7"/>
      <x:c r="VQV112" s="7"/>
      <x:c r="VQW112" s="7"/>
      <x:c r="VQX112" s="7"/>
      <x:c r="VQY112" s="7"/>
      <x:c r="VQZ112" s="7"/>
      <x:c r="VRA112" s="7"/>
      <x:c r="VRB112" s="7"/>
      <x:c r="VRC112" s="7"/>
      <x:c r="VRD112" s="7"/>
      <x:c r="VRE112" s="7"/>
      <x:c r="VRF112" s="7"/>
      <x:c r="VRG112" s="7"/>
      <x:c r="VRH112" s="7"/>
      <x:c r="VRI112" s="7"/>
      <x:c r="VRJ112" s="7"/>
      <x:c r="VRK112" s="7"/>
      <x:c r="VRL112" s="7"/>
      <x:c r="VRM112" s="7"/>
      <x:c r="VRN112" s="7"/>
      <x:c r="VRO112" s="7"/>
      <x:c r="VRP112" s="7"/>
      <x:c r="VRQ112" s="7"/>
      <x:c r="VRR112" s="7"/>
      <x:c r="VRS112" s="7"/>
      <x:c r="VRT112" s="7"/>
      <x:c r="VRU112" s="7"/>
      <x:c r="VRV112" s="7"/>
      <x:c r="VRW112" s="7"/>
      <x:c r="VRX112" s="7"/>
      <x:c r="VRY112" s="7"/>
      <x:c r="VRZ112" s="7"/>
      <x:c r="VSA112" s="7"/>
      <x:c r="VSB112" s="7"/>
      <x:c r="VSC112" s="7"/>
      <x:c r="VSD112" s="7"/>
      <x:c r="VSE112" s="7"/>
      <x:c r="VSF112" s="7"/>
      <x:c r="VSG112" s="7"/>
      <x:c r="VSH112" s="7"/>
      <x:c r="VSI112" s="7"/>
      <x:c r="VSJ112" s="7"/>
      <x:c r="VSK112" s="7"/>
      <x:c r="VSL112" s="7"/>
      <x:c r="VSM112" s="7"/>
      <x:c r="VSN112" s="7"/>
      <x:c r="VSO112" s="7"/>
      <x:c r="VSP112" s="7"/>
      <x:c r="VSQ112" s="7"/>
      <x:c r="VSR112" s="7"/>
      <x:c r="VSS112" s="7"/>
      <x:c r="VST112" s="7"/>
      <x:c r="VSU112" s="7"/>
      <x:c r="VSV112" s="7"/>
      <x:c r="VSW112" s="7"/>
      <x:c r="VSX112" s="7"/>
      <x:c r="VSY112" s="7"/>
      <x:c r="VSZ112" s="7"/>
      <x:c r="VTA112" s="7"/>
      <x:c r="VTB112" s="7"/>
      <x:c r="VTC112" s="7"/>
      <x:c r="VTD112" s="7"/>
      <x:c r="VTE112" s="7"/>
      <x:c r="VTF112" s="7"/>
      <x:c r="VTG112" s="7"/>
      <x:c r="VTH112" s="7"/>
      <x:c r="VTI112" s="7"/>
      <x:c r="VTJ112" s="7"/>
      <x:c r="VTK112" s="7"/>
      <x:c r="VTL112" s="7"/>
      <x:c r="VTM112" s="7"/>
      <x:c r="VTN112" s="7"/>
      <x:c r="VTO112" s="7"/>
      <x:c r="VTP112" s="7"/>
      <x:c r="VTQ112" s="7"/>
      <x:c r="VTR112" s="7"/>
      <x:c r="VTS112" s="7"/>
      <x:c r="VTT112" s="7"/>
      <x:c r="VTU112" s="7"/>
      <x:c r="VTV112" s="7"/>
      <x:c r="VTW112" s="7"/>
      <x:c r="VTX112" s="7"/>
      <x:c r="VTY112" s="7"/>
      <x:c r="VTZ112" s="7"/>
      <x:c r="VUA112" s="7"/>
      <x:c r="VUB112" s="7"/>
      <x:c r="VUC112" s="7"/>
      <x:c r="VUD112" s="7"/>
      <x:c r="VUE112" s="7"/>
      <x:c r="VUF112" s="7"/>
      <x:c r="VUG112" s="7"/>
      <x:c r="VUH112" s="7"/>
      <x:c r="VUI112" s="7"/>
      <x:c r="VUJ112" s="7"/>
      <x:c r="VUK112" s="7"/>
      <x:c r="VUL112" s="7"/>
      <x:c r="VUM112" s="7"/>
      <x:c r="VUN112" s="7"/>
      <x:c r="VUO112" s="7"/>
      <x:c r="VUP112" s="7"/>
      <x:c r="VUQ112" s="7"/>
      <x:c r="VUR112" s="7"/>
      <x:c r="VUS112" s="7"/>
      <x:c r="VUT112" s="7"/>
      <x:c r="VUU112" s="7"/>
      <x:c r="VUV112" s="7"/>
      <x:c r="VUW112" s="7"/>
      <x:c r="VUX112" s="7"/>
      <x:c r="VUY112" s="7"/>
      <x:c r="VUZ112" s="7"/>
      <x:c r="VVA112" s="7"/>
      <x:c r="VVB112" s="7"/>
      <x:c r="VVC112" s="7"/>
      <x:c r="VVD112" s="7"/>
      <x:c r="VVE112" s="7"/>
      <x:c r="VVF112" s="7"/>
      <x:c r="VVG112" s="7"/>
      <x:c r="VVH112" s="7"/>
      <x:c r="VVI112" s="7"/>
      <x:c r="VVJ112" s="7"/>
      <x:c r="VVK112" s="7"/>
      <x:c r="VVL112" s="7"/>
      <x:c r="VVM112" s="7"/>
      <x:c r="VVN112" s="7"/>
      <x:c r="VVO112" s="7"/>
      <x:c r="VVP112" s="7"/>
      <x:c r="VVQ112" s="7"/>
      <x:c r="VVR112" s="7"/>
      <x:c r="VVS112" s="7"/>
      <x:c r="VVT112" s="7"/>
      <x:c r="VVU112" s="7"/>
      <x:c r="VVV112" s="7"/>
      <x:c r="VVW112" s="7"/>
      <x:c r="VVX112" s="7"/>
      <x:c r="VVY112" s="7"/>
      <x:c r="VVZ112" s="7"/>
      <x:c r="VWA112" s="7"/>
      <x:c r="VWB112" s="7"/>
      <x:c r="VWC112" s="7"/>
      <x:c r="VWD112" s="7"/>
      <x:c r="VWE112" s="7"/>
      <x:c r="VWF112" s="7"/>
      <x:c r="VWG112" s="7"/>
      <x:c r="VWH112" s="7"/>
      <x:c r="VWI112" s="7"/>
      <x:c r="VWJ112" s="7"/>
      <x:c r="VWK112" s="7"/>
      <x:c r="VWL112" s="7"/>
      <x:c r="VWM112" s="7"/>
      <x:c r="VWN112" s="7"/>
      <x:c r="VWO112" s="7"/>
      <x:c r="VWP112" s="7"/>
      <x:c r="VWQ112" s="7"/>
      <x:c r="VWR112" s="7"/>
      <x:c r="VWS112" s="7"/>
      <x:c r="VWT112" s="7"/>
      <x:c r="VWU112" s="7"/>
      <x:c r="VWV112" s="7"/>
      <x:c r="VWW112" s="7"/>
      <x:c r="VWX112" s="7"/>
      <x:c r="VWY112" s="7"/>
      <x:c r="VWZ112" s="7"/>
      <x:c r="VXA112" s="7"/>
      <x:c r="VXB112" s="7"/>
      <x:c r="VXC112" s="7"/>
      <x:c r="VXD112" s="7"/>
      <x:c r="VXE112" s="7"/>
      <x:c r="VXF112" s="7"/>
      <x:c r="VXG112" s="7"/>
      <x:c r="VXH112" s="7"/>
      <x:c r="VXI112" s="7"/>
      <x:c r="VXJ112" s="7"/>
      <x:c r="VXK112" s="7"/>
      <x:c r="VXL112" s="7"/>
      <x:c r="VXM112" s="7"/>
      <x:c r="VXN112" s="7"/>
      <x:c r="VXO112" s="7"/>
      <x:c r="VXP112" s="7"/>
      <x:c r="VXQ112" s="7"/>
      <x:c r="VXR112" s="7"/>
      <x:c r="VXS112" s="7"/>
      <x:c r="VXT112" s="7"/>
      <x:c r="VXU112" s="7"/>
      <x:c r="VXV112" s="7"/>
      <x:c r="VXW112" s="7"/>
      <x:c r="VXX112" s="7"/>
      <x:c r="VXY112" s="7"/>
      <x:c r="VXZ112" s="7"/>
      <x:c r="VYA112" s="7"/>
      <x:c r="VYB112" s="7"/>
      <x:c r="VYC112" s="7"/>
      <x:c r="VYD112" s="7"/>
      <x:c r="VYE112" s="7"/>
      <x:c r="VYF112" s="7"/>
      <x:c r="VYG112" s="7"/>
      <x:c r="VYH112" s="7"/>
      <x:c r="VYI112" s="7"/>
      <x:c r="VYJ112" s="7"/>
      <x:c r="VYK112" s="7"/>
      <x:c r="VYL112" s="7"/>
      <x:c r="VYM112" s="7"/>
      <x:c r="VYN112" s="7"/>
      <x:c r="VYO112" s="7"/>
      <x:c r="VYP112" s="7"/>
      <x:c r="VYQ112" s="7"/>
      <x:c r="VYR112" s="7"/>
      <x:c r="VYS112" s="7"/>
      <x:c r="VYT112" s="7"/>
      <x:c r="VYU112" s="7"/>
      <x:c r="VYV112" s="7"/>
      <x:c r="VYW112" s="7"/>
      <x:c r="VYX112" s="7"/>
      <x:c r="VYY112" s="7"/>
      <x:c r="VYZ112" s="7"/>
      <x:c r="VZA112" s="7"/>
      <x:c r="VZB112" s="7"/>
      <x:c r="VZC112" s="7"/>
      <x:c r="VZD112" s="7"/>
      <x:c r="VZE112" s="7"/>
      <x:c r="VZF112" s="7"/>
      <x:c r="VZG112" s="7"/>
      <x:c r="VZH112" s="7"/>
      <x:c r="VZI112" s="7"/>
      <x:c r="VZJ112" s="7"/>
      <x:c r="VZK112" s="7"/>
      <x:c r="VZL112" s="7"/>
      <x:c r="VZM112" s="7"/>
      <x:c r="VZN112" s="7"/>
      <x:c r="VZO112" s="7"/>
      <x:c r="VZP112" s="7"/>
      <x:c r="VZQ112" s="7"/>
      <x:c r="VZR112" s="7"/>
      <x:c r="VZS112" s="7"/>
      <x:c r="VZT112" s="7"/>
      <x:c r="VZU112" s="7"/>
      <x:c r="VZV112" s="7"/>
      <x:c r="VZW112" s="7"/>
      <x:c r="VZX112" s="7"/>
      <x:c r="VZY112" s="7"/>
      <x:c r="VZZ112" s="7"/>
      <x:c r="WAA112" s="7"/>
      <x:c r="WAB112" s="7"/>
      <x:c r="WAC112" s="7"/>
      <x:c r="WAD112" s="7"/>
      <x:c r="WAE112" s="7"/>
      <x:c r="WAF112" s="7"/>
      <x:c r="WAG112" s="7"/>
      <x:c r="WAH112" s="7"/>
      <x:c r="WAI112" s="7"/>
      <x:c r="WAJ112" s="7"/>
      <x:c r="WAK112" s="7"/>
      <x:c r="WAL112" s="7"/>
      <x:c r="WAM112" s="7"/>
      <x:c r="WAN112" s="7"/>
      <x:c r="WAO112" s="7"/>
      <x:c r="WAP112" s="7"/>
      <x:c r="WAQ112" s="7"/>
      <x:c r="WAR112" s="7"/>
      <x:c r="WAS112" s="7"/>
      <x:c r="WAT112" s="7"/>
      <x:c r="WAU112" s="7"/>
      <x:c r="WAV112" s="7"/>
      <x:c r="WAW112" s="7"/>
      <x:c r="WAX112" s="7"/>
      <x:c r="WAY112" s="7"/>
      <x:c r="WAZ112" s="7"/>
      <x:c r="WBA112" s="7"/>
      <x:c r="WBB112" s="7"/>
      <x:c r="WBC112" s="7"/>
      <x:c r="WBD112" s="7"/>
      <x:c r="WBE112" s="7"/>
      <x:c r="WBF112" s="7"/>
      <x:c r="WBG112" s="7"/>
      <x:c r="WBH112" s="7"/>
      <x:c r="WBI112" s="7"/>
      <x:c r="WBJ112" s="7"/>
      <x:c r="WBK112" s="7"/>
      <x:c r="WBL112" s="7"/>
      <x:c r="WBM112" s="7"/>
      <x:c r="WBN112" s="7"/>
      <x:c r="WBO112" s="7"/>
      <x:c r="WBP112" s="7"/>
      <x:c r="WBQ112" s="7"/>
      <x:c r="WBR112" s="7"/>
      <x:c r="WBS112" s="7"/>
      <x:c r="WBT112" s="7"/>
      <x:c r="WBU112" s="7"/>
      <x:c r="WBV112" s="7"/>
      <x:c r="WBW112" s="7"/>
      <x:c r="WBX112" s="7"/>
      <x:c r="WBY112" s="7"/>
      <x:c r="WBZ112" s="7"/>
      <x:c r="WCA112" s="7"/>
      <x:c r="WCB112" s="7"/>
      <x:c r="WCC112" s="7"/>
      <x:c r="WCD112" s="7"/>
      <x:c r="WCE112" s="7"/>
      <x:c r="WCF112" s="7"/>
      <x:c r="WCG112" s="7"/>
      <x:c r="WCH112" s="7"/>
      <x:c r="WCI112" s="7"/>
      <x:c r="WCJ112" s="7"/>
      <x:c r="WCK112" s="7"/>
      <x:c r="WCL112" s="7"/>
      <x:c r="WCM112" s="7"/>
      <x:c r="WCN112" s="7"/>
      <x:c r="WCO112" s="7"/>
      <x:c r="WCP112" s="7"/>
      <x:c r="WCQ112" s="7"/>
      <x:c r="WCR112" s="7"/>
      <x:c r="WCS112" s="7"/>
      <x:c r="WCT112" s="7"/>
      <x:c r="WCU112" s="7"/>
      <x:c r="WCV112" s="7"/>
      <x:c r="WCW112" s="7"/>
      <x:c r="WCX112" s="7"/>
      <x:c r="WCY112" s="7"/>
      <x:c r="WCZ112" s="7"/>
      <x:c r="WDA112" s="7"/>
      <x:c r="WDB112" s="7"/>
      <x:c r="WDC112" s="7"/>
      <x:c r="WDD112" s="7"/>
      <x:c r="WDE112" s="7"/>
      <x:c r="WDF112" s="7"/>
      <x:c r="WDG112" s="7"/>
      <x:c r="WDH112" s="7"/>
      <x:c r="WDI112" s="7"/>
      <x:c r="WDJ112" s="7"/>
      <x:c r="WDK112" s="7"/>
      <x:c r="WDL112" s="7"/>
      <x:c r="WDM112" s="7"/>
      <x:c r="WDN112" s="7"/>
      <x:c r="WDO112" s="7"/>
      <x:c r="WDP112" s="7"/>
      <x:c r="WDQ112" s="7"/>
      <x:c r="WDR112" s="7"/>
      <x:c r="WDS112" s="7"/>
      <x:c r="WDT112" s="7"/>
      <x:c r="WDU112" s="7"/>
      <x:c r="WDV112" s="7"/>
      <x:c r="WDW112" s="7"/>
      <x:c r="WDX112" s="7"/>
      <x:c r="WDY112" s="7"/>
      <x:c r="WDZ112" s="7"/>
      <x:c r="WEA112" s="7"/>
      <x:c r="WEB112" s="7"/>
      <x:c r="WEC112" s="7"/>
      <x:c r="WED112" s="7"/>
      <x:c r="WEE112" s="7"/>
      <x:c r="WEF112" s="7"/>
      <x:c r="WEG112" s="7"/>
      <x:c r="WEH112" s="7"/>
      <x:c r="WEI112" s="7"/>
      <x:c r="WEJ112" s="7"/>
      <x:c r="WEK112" s="7"/>
      <x:c r="WEL112" s="7"/>
      <x:c r="WEM112" s="7"/>
      <x:c r="WEN112" s="7"/>
      <x:c r="WEO112" s="7"/>
      <x:c r="WEP112" s="7"/>
      <x:c r="WEQ112" s="7"/>
      <x:c r="WER112" s="7"/>
      <x:c r="WES112" s="7"/>
      <x:c r="WET112" s="7"/>
      <x:c r="WEU112" s="7"/>
      <x:c r="WEV112" s="7"/>
      <x:c r="WEW112" s="7"/>
      <x:c r="WEX112" s="7"/>
      <x:c r="WEY112" s="7"/>
      <x:c r="WEZ112" s="7"/>
      <x:c r="WFA112" s="7"/>
      <x:c r="WFB112" s="7"/>
      <x:c r="WFC112" s="7"/>
      <x:c r="WFD112" s="7"/>
      <x:c r="WFE112" s="7"/>
      <x:c r="WFF112" s="7"/>
      <x:c r="WFG112" s="7"/>
      <x:c r="WFH112" s="7"/>
      <x:c r="WFI112" s="7"/>
      <x:c r="WFJ112" s="7"/>
      <x:c r="WFK112" s="7"/>
      <x:c r="WFL112" s="7"/>
      <x:c r="WFM112" s="7"/>
      <x:c r="WFN112" s="7"/>
      <x:c r="WFO112" s="7"/>
      <x:c r="WFP112" s="7"/>
      <x:c r="WFQ112" s="7"/>
      <x:c r="WFR112" s="7"/>
      <x:c r="WFS112" s="7"/>
      <x:c r="WFT112" s="7"/>
      <x:c r="WFU112" s="7"/>
      <x:c r="WFV112" s="7"/>
      <x:c r="WFW112" s="7"/>
      <x:c r="WFX112" s="7"/>
      <x:c r="WFY112" s="7"/>
      <x:c r="WFZ112" s="7"/>
      <x:c r="WGA112" s="7"/>
      <x:c r="WGB112" s="7"/>
      <x:c r="WGC112" s="7"/>
      <x:c r="WGD112" s="7"/>
      <x:c r="WGE112" s="7"/>
      <x:c r="WGF112" s="7"/>
      <x:c r="WGG112" s="7"/>
      <x:c r="WGH112" s="7"/>
      <x:c r="WGI112" s="7"/>
      <x:c r="WGJ112" s="7"/>
      <x:c r="WGK112" s="7"/>
      <x:c r="WGL112" s="7"/>
      <x:c r="WGM112" s="7"/>
      <x:c r="WGN112" s="7"/>
      <x:c r="WGO112" s="7"/>
      <x:c r="WGP112" s="7"/>
      <x:c r="WGQ112" s="7"/>
      <x:c r="WGR112" s="7"/>
      <x:c r="WGS112" s="7"/>
      <x:c r="WGT112" s="7"/>
      <x:c r="WGU112" s="7"/>
      <x:c r="WGV112" s="7"/>
      <x:c r="WGW112" s="7"/>
      <x:c r="WGX112" s="7"/>
      <x:c r="WGY112" s="7"/>
      <x:c r="WGZ112" s="7"/>
      <x:c r="WHA112" s="7"/>
      <x:c r="WHB112" s="7"/>
      <x:c r="WHC112" s="7"/>
      <x:c r="WHD112" s="7"/>
      <x:c r="WHE112" s="7"/>
      <x:c r="WHF112" s="7"/>
      <x:c r="WHG112" s="7"/>
      <x:c r="WHH112" s="7"/>
      <x:c r="WHI112" s="7"/>
      <x:c r="WHJ112" s="7"/>
      <x:c r="WHK112" s="7"/>
      <x:c r="WHL112" s="7"/>
      <x:c r="WHM112" s="7"/>
      <x:c r="WHN112" s="7"/>
      <x:c r="WHO112" s="7"/>
      <x:c r="WHP112" s="7"/>
      <x:c r="WHQ112" s="7"/>
      <x:c r="WHR112" s="7"/>
      <x:c r="WHS112" s="7"/>
      <x:c r="WHT112" s="7"/>
      <x:c r="WHU112" s="7"/>
      <x:c r="WHV112" s="7"/>
      <x:c r="WHW112" s="7"/>
      <x:c r="WHX112" s="7"/>
      <x:c r="WHY112" s="7"/>
      <x:c r="WHZ112" s="7"/>
      <x:c r="WIA112" s="7"/>
      <x:c r="WIB112" s="7"/>
      <x:c r="WIC112" s="7"/>
      <x:c r="WID112" s="7"/>
      <x:c r="WIE112" s="7"/>
      <x:c r="WIF112" s="7"/>
      <x:c r="WIG112" s="7"/>
      <x:c r="WIH112" s="7"/>
      <x:c r="WII112" s="7"/>
      <x:c r="WIJ112" s="7"/>
      <x:c r="WIK112" s="7"/>
      <x:c r="WIL112" s="7"/>
      <x:c r="WIM112" s="7"/>
      <x:c r="WIN112" s="7"/>
      <x:c r="WIO112" s="7"/>
      <x:c r="WIP112" s="7"/>
      <x:c r="WIQ112" s="7"/>
      <x:c r="WIR112" s="7"/>
      <x:c r="WIS112" s="7"/>
      <x:c r="WIT112" s="7"/>
      <x:c r="WIU112" s="7"/>
      <x:c r="WIV112" s="7"/>
      <x:c r="WIW112" s="7"/>
      <x:c r="WIX112" s="7"/>
      <x:c r="WIY112" s="7"/>
      <x:c r="WIZ112" s="7"/>
      <x:c r="WJA112" s="7"/>
      <x:c r="WJB112" s="7"/>
      <x:c r="WJC112" s="7"/>
      <x:c r="WJD112" s="7"/>
      <x:c r="WJE112" s="7"/>
      <x:c r="WJF112" s="7"/>
      <x:c r="WJG112" s="7"/>
      <x:c r="WJH112" s="7"/>
      <x:c r="WJI112" s="7"/>
      <x:c r="WJJ112" s="7"/>
      <x:c r="WJK112" s="7"/>
      <x:c r="WJL112" s="7"/>
      <x:c r="WJM112" s="7"/>
      <x:c r="WJN112" s="7"/>
      <x:c r="WJO112" s="7"/>
      <x:c r="WJP112" s="7"/>
      <x:c r="WJQ112" s="7"/>
      <x:c r="WJR112" s="7"/>
      <x:c r="WJS112" s="7"/>
      <x:c r="WJT112" s="7"/>
      <x:c r="WJU112" s="7"/>
      <x:c r="WJV112" s="7"/>
      <x:c r="WJW112" s="7"/>
      <x:c r="WJX112" s="7"/>
      <x:c r="WJY112" s="7"/>
      <x:c r="WJZ112" s="7"/>
      <x:c r="WKA112" s="7"/>
      <x:c r="WKB112" s="7"/>
      <x:c r="WKC112" s="7"/>
      <x:c r="WKD112" s="7"/>
      <x:c r="WKE112" s="7"/>
      <x:c r="WKF112" s="7"/>
      <x:c r="WKG112" s="7"/>
      <x:c r="WKH112" s="7"/>
      <x:c r="WKI112" s="7"/>
      <x:c r="WKJ112" s="7"/>
      <x:c r="WKK112" s="7"/>
      <x:c r="WKL112" s="7"/>
      <x:c r="WKM112" s="7"/>
      <x:c r="WKN112" s="7"/>
      <x:c r="WKO112" s="7"/>
      <x:c r="WKP112" s="7"/>
      <x:c r="WKQ112" s="7"/>
      <x:c r="WKR112" s="7"/>
      <x:c r="WKS112" s="7"/>
      <x:c r="WKT112" s="7"/>
      <x:c r="WKU112" s="7"/>
      <x:c r="WKV112" s="7"/>
      <x:c r="WKW112" s="7"/>
      <x:c r="WKX112" s="7"/>
      <x:c r="WKY112" s="7"/>
      <x:c r="WKZ112" s="7"/>
      <x:c r="WLA112" s="7"/>
      <x:c r="WLB112" s="7"/>
      <x:c r="WLC112" s="7"/>
      <x:c r="WLD112" s="7"/>
      <x:c r="WLE112" s="7"/>
      <x:c r="WLF112" s="7"/>
      <x:c r="WLG112" s="7"/>
      <x:c r="WLH112" s="7"/>
      <x:c r="WLI112" s="7"/>
      <x:c r="WLJ112" s="7"/>
      <x:c r="WLK112" s="7"/>
      <x:c r="WLL112" s="7"/>
      <x:c r="WLM112" s="7"/>
      <x:c r="WLN112" s="7"/>
      <x:c r="WLO112" s="7"/>
      <x:c r="WLP112" s="7"/>
      <x:c r="WLQ112" s="7"/>
      <x:c r="WLR112" s="7"/>
      <x:c r="WLS112" s="7"/>
      <x:c r="WLT112" s="7"/>
      <x:c r="WLU112" s="7"/>
      <x:c r="WLV112" s="7"/>
      <x:c r="WLW112" s="7"/>
      <x:c r="WLX112" s="7"/>
      <x:c r="WLY112" s="7"/>
      <x:c r="WLZ112" s="7"/>
      <x:c r="WMA112" s="7"/>
      <x:c r="WMB112" s="7"/>
      <x:c r="WMC112" s="7"/>
      <x:c r="WMD112" s="7"/>
      <x:c r="WME112" s="7"/>
      <x:c r="WMF112" s="7"/>
      <x:c r="WMG112" s="7"/>
      <x:c r="WMH112" s="7"/>
      <x:c r="WMI112" s="7"/>
      <x:c r="WMJ112" s="7"/>
      <x:c r="WMK112" s="7"/>
      <x:c r="WML112" s="7"/>
      <x:c r="WMM112" s="7"/>
      <x:c r="WMN112" s="7"/>
      <x:c r="WMO112" s="7"/>
      <x:c r="WMP112" s="7"/>
      <x:c r="WMQ112" s="7"/>
      <x:c r="WMR112" s="7"/>
      <x:c r="WMS112" s="7"/>
      <x:c r="WMT112" s="7"/>
      <x:c r="WMU112" s="7"/>
      <x:c r="WMV112" s="7"/>
      <x:c r="WMW112" s="7"/>
      <x:c r="WMX112" s="7"/>
      <x:c r="WMY112" s="7"/>
      <x:c r="WMZ112" s="7"/>
      <x:c r="WNA112" s="7"/>
      <x:c r="WNB112" s="7"/>
      <x:c r="WNC112" s="7"/>
      <x:c r="WND112" s="7"/>
      <x:c r="WNE112" s="7"/>
      <x:c r="WNF112" s="7"/>
      <x:c r="WNG112" s="7"/>
      <x:c r="WNH112" s="7"/>
      <x:c r="WNI112" s="7"/>
      <x:c r="WNJ112" s="7"/>
      <x:c r="WNK112" s="7"/>
      <x:c r="WNL112" s="7"/>
      <x:c r="WNM112" s="7"/>
      <x:c r="WNN112" s="7"/>
      <x:c r="WNO112" s="7"/>
      <x:c r="WNP112" s="7"/>
      <x:c r="WNQ112" s="7"/>
      <x:c r="WNR112" s="7"/>
      <x:c r="WNS112" s="7"/>
      <x:c r="WNT112" s="7"/>
      <x:c r="WNU112" s="7"/>
      <x:c r="WNV112" s="7"/>
      <x:c r="WNW112" s="7"/>
      <x:c r="WNX112" s="7"/>
      <x:c r="WNY112" s="7"/>
      <x:c r="WNZ112" s="7"/>
      <x:c r="WOA112" s="7"/>
      <x:c r="WOB112" s="7"/>
      <x:c r="WOC112" s="7"/>
      <x:c r="WOD112" s="7"/>
      <x:c r="WOE112" s="7"/>
      <x:c r="WOF112" s="7"/>
      <x:c r="WOG112" s="7"/>
      <x:c r="WOH112" s="7"/>
      <x:c r="WOI112" s="7"/>
      <x:c r="WOJ112" s="7"/>
      <x:c r="WOK112" s="7"/>
      <x:c r="WOL112" s="7"/>
      <x:c r="WOM112" s="7"/>
      <x:c r="WON112" s="7"/>
      <x:c r="WOO112" s="7"/>
      <x:c r="WOP112" s="7"/>
      <x:c r="WOQ112" s="7"/>
      <x:c r="WOR112" s="7"/>
      <x:c r="WOS112" s="7"/>
      <x:c r="WOT112" s="7"/>
      <x:c r="WOU112" s="7"/>
      <x:c r="WOV112" s="7"/>
      <x:c r="WOW112" s="7"/>
      <x:c r="WOX112" s="7"/>
      <x:c r="WOY112" s="7"/>
      <x:c r="WOZ112" s="7"/>
      <x:c r="WPA112" s="7"/>
      <x:c r="WPB112" s="7"/>
      <x:c r="WPC112" s="7"/>
      <x:c r="WPD112" s="7"/>
      <x:c r="WPE112" s="7"/>
      <x:c r="WPF112" s="7"/>
      <x:c r="WPG112" s="7"/>
      <x:c r="WPH112" s="7"/>
      <x:c r="WPI112" s="7"/>
      <x:c r="WPJ112" s="7"/>
      <x:c r="WPK112" s="7"/>
      <x:c r="WPL112" s="7"/>
      <x:c r="WPM112" s="7"/>
      <x:c r="WPN112" s="7"/>
      <x:c r="WPO112" s="7"/>
      <x:c r="WPP112" s="7"/>
      <x:c r="WPQ112" s="7"/>
      <x:c r="WPR112" s="7"/>
      <x:c r="WPS112" s="7"/>
      <x:c r="WPT112" s="7"/>
      <x:c r="WPU112" s="7"/>
      <x:c r="WPV112" s="7"/>
      <x:c r="WPW112" s="7"/>
      <x:c r="WPX112" s="7"/>
      <x:c r="WPY112" s="7"/>
      <x:c r="WPZ112" s="7"/>
      <x:c r="WQA112" s="7"/>
      <x:c r="WQB112" s="7"/>
      <x:c r="WQC112" s="7"/>
      <x:c r="WQD112" s="7"/>
      <x:c r="WQE112" s="7"/>
      <x:c r="WQF112" s="7"/>
      <x:c r="WQG112" s="7"/>
      <x:c r="WQH112" s="7"/>
      <x:c r="WQI112" s="7"/>
      <x:c r="WQJ112" s="7"/>
      <x:c r="WQK112" s="7"/>
      <x:c r="WQL112" s="7"/>
      <x:c r="WQM112" s="7"/>
      <x:c r="WQN112" s="7"/>
      <x:c r="WQO112" s="7"/>
      <x:c r="WQP112" s="7"/>
      <x:c r="WQQ112" s="7"/>
      <x:c r="WQR112" s="7"/>
      <x:c r="WQS112" s="7"/>
      <x:c r="WQT112" s="7"/>
      <x:c r="WQU112" s="7"/>
      <x:c r="WQV112" s="7"/>
      <x:c r="WQW112" s="7"/>
      <x:c r="WQX112" s="7"/>
      <x:c r="WQY112" s="7"/>
      <x:c r="WQZ112" s="7"/>
      <x:c r="WRA112" s="7"/>
      <x:c r="WRB112" s="7"/>
      <x:c r="WRC112" s="7"/>
      <x:c r="WRD112" s="7"/>
      <x:c r="WRE112" s="7"/>
      <x:c r="WRF112" s="7"/>
      <x:c r="WRG112" s="7"/>
      <x:c r="WRH112" s="7"/>
      <x:c r="WRI112" s="7"/>
      <x:c r="WRJ112" s="7"/>
      <x:c r="WRK112" s="7"/>
      <x:c r="WRL112" s="7"/>
      <x:c r="WRM112" s="7"/>
      <x:c r="WRN112" s="7"/>
      <x:c r="WRO112" s="7"/>
      <x:c r="WRP112" s="7"/>
      <x:c r="WRQ112" s="7"/>
      <x:c r="WRR112" s="7"/>
      <x:c r="WRS112" s="7"/>
      <x:c r="WRT112" s="7"/>
      <x:c r="WRU112" s="7"/>
      <x:c r="WRV112" s="7"/>
      <x:c r="WRW112" s="7"/>
      <x:c r="WRX112" s="7"/>
      <x:c r="WRY112" s="7"/>
      <x:c r="WRZ112" s="7"/>
      <x:c r="WSA112" s="7"/>
      <x:c r="WSB112" s="7"/>
      <x:c r="WSC112" s="7"/>
      <x:c r="WSD112" s="7"/>
      <x:c r="WSE112" s="7"/>
      <x:c r="WSF112" s="7"/>
      <x:c r="WSG112" s="7"/>
      <x:c r="WSH112" s="7"/>
      <x:c r="WSI112" s="7"/>
      <x:c r="WSJ112" s="7"/>
      <x:c r="WSK112" s="7"/>
      <x:c r="WSL112" s="7"/>
      <x:c r="WSM112" s="7"/>
      <x:c r="WSN112" s="7"/>
      <x:c r="WSO112" s="7"/>
      <x:c r="WSP112" s="7"/>
      <x:c r="WSQ112" s="7"/>
      <x:c r="WSR112" s="7"/>
      <x:c r="WSS112" s="7"/>
      <x:c r="WST112" s="7"/>
      <x:c r="WSU112" s="7"/>
      <x:c r="WSV112" s="7"/>
      <x:c r="WSW112" s="7"/>
      <x:c r="WSX112" s="7"/>
      <x:c r="WSY112" s="7"/>
      <x:c r="WSZ112" s="7"/>
      <x:c r="WTA112" s="7"/>
      <x:c r="WTB112" s="7"/>
      <x:c r="WTC112" s="7"/>
      <x:c r="WTD112" s="7"/>
      <x:c r="WTE112" s="7"/>
      <x:c r="WTF112" s="7"/>
      <x:c r="WTG112" s="7"/>
      <x:c r="WTH112" s="7"/>
      <x:c r="WTI112" s="7"/>
      <x:c r="WTJ112" s="7"/>
      <x:c r="WTK112" s="7"/>
      <x:c r="WTL112" s="7"/>
      <x:c r="WTM112" s="7"/>
      <x:c r="WTN112" s="7"/>
      <x:c r="WTO112" s="7"/>
      <x:c r="WTP112" s="7"/>
      <x:c r="WTQ112" s="7"/>
      <x:c r="WTR112" s="7"/>
      <x:c r="WTS112" s="7"/>
      <x:c r="WTT112" s="7"/>
      <x:c r="WTU112" s="7"/>
      <x:c r="WTV112" s="7"/>
      <x:c r="WTW112" s="7"/>
      <x:c r="WTX112" s="7"/>
      <x:c r="WTY112" s="7"/>
      <x:c r="WTZ112" s="7"/>
      <x:c r="WUA112" s="7"/>
      <x:c r="WUB112" s="7"/>
      <x:c r="WUC112" s="7"/>
      <x:c r="WUD112" s="7"/>
      <x:c r="WUE112" s="7"/>
      <x:c r="WUF112" s="7"/>
      <x:c r="WUG112" s="7"/>
      <x:c r="WUH112" s="7"/>
      <x:c r="WUI112" s="7"/>
      <x:c r="WUJ112" s="7"/>
      <x:c r="WUK112" s="7"/>
      <x:c r="WUL112" s="7"/>
      <x:c r="WUM112" s="7"/>
      <x:c r="WUN112" s="7"/>
      <x:c r="WUO112" s="7"/>
      <x:c r="WUP112" s="7"/>
      <x:c r="WUQ112" s="7"/>
      <x:c r="WUR112" s="7"/>
      <x:c r="WUS112" s="7"/>
      <x:c r="WUT112" s="7"/>
      <x:c r="WUU112" s="7"/>
      <x:c r="WUV112" s="7"/>
      <x:c r="WUW112" s="7"/>
      <x:c r="WUX112" s="7"/>
      <x:c r="WUY112" s="7"/>
      <x:c r="WUZ112" s="7"/>
      <x:c r="WVA112" s="7"/>
      <x:c r="WVB112" s="7"/>
      <x:c r="WVC112" s="7"/>
      <x:c r="WVD112" s="7"/>
      <x:c r="WVE112" s="7"/>
      <x:c r="WVF112" s="7"/>
      <x:c r="WVG112" s="7"/>
      <x:c r="WVH112" s="7"/>
      <x:c r="WVI112" s="7"/>
      <x:c r="WVJ112" s="7"/>
      <x:c r="WVK112" s="7"/>
      <x:c r="WVL112" s="7"/>
      <x:c r="WVM112" s="7"/>
      <x:c r="WVN112" s="7"/>
      <x:c r="WVO112" s="7"/>
      <x:c r="WVP112" s="7"/>
      <x:c r="WVQ112" s="7"/>
      <x:c r="WVR112" s="7"/>
      <x:c r="WVS112" s="7"/>
      <x:c r="WVT112" s="7"/>
      <x:c r="WVU112" s="7"/>
      <x:c r="WVV112" s="7"/>
      <x:c r="WVW112" s="7"/>
      <x:c r="WVX112" s="7"/>
      <x:c r="WVY112" s="7"/>
      <x:c r="WVZ112" s="7"/>
      <x:c r="WWA112" s="7"/>
      <x:c r="WWB112" s="7"/>
      <x:c r="WWC112" s="7"/>
      <x:c r="WWD112" s="7"/>
      <x:c r="WWE112" s="7"/>
      <x:c r="WWF112" s="7"/>
      <x:c r="WWG112" s="7"/>
      <x:c r="WWH112" s="7"/>
      <x:c r="WWI112" s="7"/>
      <x:c r="WWJ112" s="7"/>
      <x:c r="WWK112" s="7"/>
      <x:c r="WWL112" s="7"/>
      <x:c r="WWM112" s="7"/>
      <x:c r="WWN112" s="7"/>
      <x:c r="WWO112" s="7"/>
      <x:c r="WWP112" s="7"/>
      <x:c r="WWQ112" s="7"/>
      <x:c r="WWR112" s="7"/>
      <x:c r="WWS112" s="7"/>
      <x:c r="WWT112" s="7"/>
      <x:c r="WWU112" s="7"/>
      <x:c r="WWV112" s="7"/>
      <x:c r="WWW112" s="7"/>
      <x:c r="WWX112" s="7"/>
      <x:c r="WWY112" s="7"/>
      <x:c r="WWZ112" s="7"/>
      <x:c r="WXA112" s="7"/>
      <x:c r="WXB112" s="7"/>
      <x:c r="WXC112" s="7"/>
      <x:c r="WXD112" s="7"/>
      <x:c r="WXE112" s="7"/>
      <x:c r="WXF112" s="7"/>
      <x:c r="WXG112" s="7"/>
      <x:c r="WXH112" s="7"/>
      <x:c r="WXI112" s="7"/>
      <x:c r="WXJ112" s="7"/>
      <x:c r="WXK112" s="7"/>
      <x:c r="WXL112" s="7"/>
      <x:c r="WXM112" s="7"/>
      <x:c r="WXN112" s="7"/>
      <x:c r="WXO112" s="7"/>
      <x:c r="WXP112" s="7"/>
      <x:c r="WXQ112" s="7"/>
      <x:c r="WXR112" s="7"/>
      <x:c r="WXS112" s="7"/>
      <x:c r="WXT112" s="7"/>
      <x:c r="WXU112" s="7"/>
      <x:c r="WXV112" s="7"/>
      <x:c r="WXW112" s="7"/>
      <x:c r="WXX112" s="7"/>
      <x:c r="WXY112" s="7"/>
      <x:c r="WXZ112" s="7"/>
      <x:c r="WYA112" s="7"/>
      <x:c r="WYB112" s="7"/>
      <x:c r="WYC112" s="7"/>
      <x:c r="WYD112" s="7"/>
      <x:c r="WYE112" s="7"/>
      <x:c r="WYF112" s="7"/>
      <x:c r="WYG112" s="7"/>
      <x:c r="WYH112" s="7"/>
      <x:c r="WYI112" s="7"/>
      <x:c r="WYJ112" s="7"/>
      <x:c r="WYK112" s="7"/>
      <x:c r="WYL112" s="7"/>
      <x:c r="WYM112" s="7"/>
      <x:c r="WYN112" s="7"/>
      <x:c r="WYO112" s="7"/>
      <x:c r="WYP112" s="7"/>
      <x:c r="WYQ112" s="7"/>
      <x:c r="WYR112" s="7"/>
      <x:c r="WYS112" s="7"/>
      <x:c r="WYT112" s="7"/>
      <x:c r="WYU112" s="7"/>
      <x:c r="WYV112" s="7"/>
      <x:c r="WYW112" s="7"/>
      <x:c r="WYX112" s="7"/>
      <x:c r="WYY112" s="7"/>
      <x:c r="WYZ112" s="7"/>
      <x:c r="WZA112" s="7"/>
      <x:c r="WZB112" s="7"/>
      <x:c r="WZC112" s="7"/>
      <x:c r="WZD112" s="7"/>
      <x:c r="WZE112" s="7"/>
      <x:c r="WZF112" s="7"/>
      <x:c r="WZG112" s="7"/>
      <x:c r="WZH112" s="7"/>
      <x:c r="WZI112" s="7"/>
      <x:c r="WZJ112" s="7"/>
      <x:c r="WZK112" s="7"/>
      <x:c r="WZL112" s="7"/>
      <x:c r="WZM112" s="7"/>
      <x:c r="WZN112" s="7"/>
      <x:c r="WZO112" s="7"/>
      <x:c r="WZP112" s="7"/>
      <x:c r="WZQ112" s="7"/>
      <x:c r="WZR112" s="7"/>
      <x:c r="WZS112" s="7"/>
      <x:c r="WZT112" s="7"/>
      <x:c r="WZU112" s="7"/>
      <x:c r="WZV112" s="7"/>
      <x:c r="WZW112" s="7"/>
      <x:c r="WZX112" s="7"/>
      <x:c r="WZY112" s="7"/>
      <x:c r="WZZ112" s="7"/>
      <x:c r="XAA112" s="7"/>
      <x:c r="XAB112" s="7"/>
      <x:c r="XAC112" s="7"/>
      <x:c r="XAD112" s="7"/>
      <x:c r="XAE112" s="7"/>
      <x:c r="XAF112" s="7"/>
      <x:c r="XAG112" s="7"/>
      <x:c r="XAH112" s="7"/>
      <x:c r="XAI112" s="7"/>
      <x:c r="XAJ112" s="7"/>
      <x:c r="XAK112" s="7"/>
      <x:c r="XAL112" s="7"/>
      <x:c r="XAM112" s="7"/>
      <x:c r="XAN112" s="7"/>
      <x:c r="XAO112" s="7"/>
      <x:c r="XAP112" s="7"/>
      <x:c r="XAQ112" s="7"/>
      <x:c r="XAR112" s="7"/>
      <x:c r="XAS112" s="7"/>
      <x:c r="XAT112" s="7"/>
      <x:c r="XAU112" s="7"/>
      <x:c r="XAV112" s="7"/>
      <x:c r="XAW112" s="7"/>
      <x:c r="XAX112" s="7"/>
      <x:c r="XAY112" s="7"/>
      <x:c r="XAZ112" s="7"/>
      <x:c r="XBA112" s="7"/>
      <x:c r="XBB112" s="7"/>
      <x:c r="XBC112" s="7"/>
      <x:c r="XBD112" s="7"/>
      <x:c r="XBE112" s="7"/>
      <x:c r="XBF112" s="7"/>
      <x:c r="XBG112" s="7"/>
      <x:c r="XBH112" s="7"/>
      <x:c r="XBI112" s="7"/>
      <x:c r="XBJ112" s="7"/>
      <x:c r="XBK112" s="7"/>
      <x:c r="XBL112" s="7"/>
      <x:c r="XBM112" s="7"/>
      <x:c r="XBN112" s="7"/>
      <x:c r="XBO112" s="7"/>
      <x:c r="XBP112" s="7"/>
      <x:c r="XBQ112" s="7"/>
      <x:c r="XBR112" s="7"/>
      <x:c r="XBS112" s="7"/>
      <x:c r="XBT112" s="7"/>
      <x:c r="XBU112" s="7"/>
      <x:c r="XBV112" s="7"/>
      <x:c r="XBW112" s="7"/>
      <x:c r="XBX112" s="7"/>
      <x:c r="XBY112" s="7"/>
      <x:c r="XBZ112" s="7"/>
      <x:c r="XCA112" s="7"/>
      <x:c r="XCB112" s="7"/>
      <x:c r="XCC112" s="7"/>
      <x:c r="XCD112" s="7"/>
      <x:c r="XCE112" s="7"/>
      <x:c r="XCF112" s="7"/>
      <x:c r="XCG112" s="7"/>
      <x:c r="XCH112" s="7"/>
      <x:c r="XCI112" s="7"/>
      <x:c r="XCJ112" s="7"/>
      <x:c r="XCK112" s="7"/>
      <x:c r="XCL112" s="7"/>
      <x:c r="XCM112" s="7"/>
      <x:c r="XCN112" s="7"/>
      <x:c r="XCO112" s="7"/>
      <x:c r="XCP112" s="7"/>
      <x:c r="XCQ112" s="7"/>
      <x:c r="XCR112" s="7"/>
      <x:c r="XCS112" s="7"/>
      <x:c r="XCT112" s="7"/>
      <x:c r="XCU112" s="7"/>
      <x:c r="XCV112" s="7"/>
      <x:c r="XCW112" s="7"/>
      <x:c r="XCX112" s="7"/>
      <x:c r="XCY112" s="7"/>
      <x:c r="XCZ112" s="7"/>
      <x:c r="XDA112" s="7"/>
      <x:c r="XDB112" s="7"/>
      <x:c r="XDC112" s="7"/>
      <x:c r="XDD112" s="7"/>
      <x:c r="XDE112" s="7"/>
      <x:c r="XDF112" s="7"/>
      <x:c r="XDG112" s="7"/>
      <x:c r="XDH112" s="7"/>
      <x:c r="XDI112" s="7"/>
      <x:c r="XDJ112" s="7"/>
      <x:c r="XDK112" s="7"/>
      <x:c r="XDL112" s="7"/>
      <x:c r="XDM112" s="7"/>
      <x:c r="XDN112" s="7"/>
      <x:c r="XDO112" s="7"/>
      <x:c r="XDP112" s="7"/>
      <x:c r="XDQ112" s="7"/>
      <x:c r="XDR112" s="7"/>
      <x:c r="XDS112" s="7"/>
      <x:c r="XDT112" s="7"/>
      <x:c r="XDU112" s="7"/>
      <x:c r="XDV112" s="7"/>
      <x:c r="XDW112" s="7"/>
      <x:c r="XDX112" s="7"/>
      <x:c r="XDY112" s="7"/>
      <x:c r="XDZ112" s="7"/>
      <x:c r="XEA112" s="7"/>
      <x:c r="XEB112" s="7"/>
      <x:c r="XEC112" s="7"/>
      <x:c r="XED112" s="7"/>
      <x:c r="XEE112" s="7"/>
      <x:c r="XEF112" s="7"/>
      <x:c r="XEG112" s="7"/>
      <x:c r="XEH112" s="7"/>
      <x:c r="XEI112" s="7"/>
      <x:c r="XEJ112" s="7"/>
      <x:c r="XEK112" s="7"/>
      <x:c r="XEL112" s="7"/>
      <x:c r="XEM112" s="7"/>
      <x:c r="XEN112" s="7"/>
      <x:c r="XEO112" s="7"/>
      <x:c r="XEP112" s="7"/>
      <x:c r="XEQ112" s="7"/>
      <x:c r="XER112" s="7"/>
      <x:c r="XES112" s="7"/>
      <x:c r="XET112" s="7"/>
      <x:c r="XEU112" s="7"/>
      <x:c r="XEV112" s="7"/>
      <x:c r="XEW112" s="7"/>
      <x:c r="XEX112" s="7"/>
      <x:c r="XEY112" s="7"/>
      <x:c r="XEZ112" s="7"/>
      <x:c r="XFA112" s="7"/>
      <x:c r="XFB112" s="7"/>
      <x:c r="XFC112" s="7"/>
      <x:c r="XFD112" s="7"/>
    </x:row>
    <x:row r="113" spans="1:16384" s="1101" customFormat="1" customHeight="1">
      <x:c r="A113" s="2462"/>
      <x:c r="B113" s="2466"/>
      <x:c r="C113" s="2468"/>
      <x:c r="D113" s="1250" t="s">
        <x:v>1261</x:v>
      </x:c>
      <x:c r="E113" s="1243"/>
      <x:c r="F113" s="889" t="s">
        <x:v>4965</x:v>
      </x:c>
      <x:c r="G113" s="1244">
        <x:v>52.100000000000001</x:v>
      </x:c>
      <x:c r="H113" s="889" t="s">
        <x:v>4965</x:v>
      </x:c>
      <x:c r="I113" s="1244">
        <x:v>0</x:v>
      </x:c>
      <x:c r="J113" s="889" t="s">
        <x:v>5281</x:v>
      </x:c>
      <x:c r="K113" s="1118">
        <x:v>990301</x:v>
      </x:c>
      <x:c r="L113" s="889"/>
      <x:c r="M113" s="1111" t="s">
        <x:v>5190</x:v>
      </x:c>
      <x:c r="N113" s="889" t="s">
        <x:v>3272</x:v>
      </x:c>
      <x:c r="O113" s="1248" t="s">
        <x:v>1108</x:v>
      </x:c>
      <x:c r="P113" s="1247">
        <x:v>71330</x:v>
      </x:c>
      <x:c r="Q113" s="1247">
        <x:v>71330</x:v>
      </x:c>
      <x:c r="R113" s="1247">
        <x:v>0</x:v>
      </x:c>
      <x:c r="S113" s="1120" t="s">
        <x:v>5391</x:v>
      </x:c>
      <x:c r="T113" s="7"/>
      <x:c r="U113" s="7"/>
      <x:c r="V113" s="7"/>
      <x:c r="W113" s="7"/>
      <x:c r="X113" s="7"/>
      <x:c r="Y113" s="7"/>
      <x:c r="Z113" s="7"/>
      <x:c r="AA113" s="7"/>
      <x:c r="AB113" s="7"/>
      <x:c r="AC113" s="7"/>
      <x:c r="AD113" s="7"/>
      <x:c r="AE113" s="7"/>
      <x:c r="AF113" s="7"/>
      <x:c r="AG113" s="7"/>
      <x:c r="AH113" s="7"/>
      <x:c r="AI113" s="7"/>
      <x:c r="AJ113" s="7"/>
      <x:c r="AK113" s="7"/>
      <x:c r="AL113" s="7"/>
      <x:c r="AM113" s="7"/>
      <x:c r="AN113" s="7"/>
      <x:c r="AO113" s="7"/>
      <x:c r="AP113" s="7"/>
      <x:c r="AQ113" s="7"/>
      <x:c r="AR113" s="7"/>
      <x:c r="AS113" s="7"/>
      <x:c r="AT113" s="7"/>
      <x:c r="AU113" s="7"/>
      <x:c r="AV113" s="7"/>
      <x:c r="AW113" s="7"/>
      <x:c r="AX113" s="7"/>
      <x:c r="AY113" s="7"/>
      <x:c r="AZ113" s="7"/>
      <x:c r="BA113" s="7"/>
      <x:c r="BB113" s="7"/>
      <x:c r="BC113" s="7"/>
      <x:c r="BD113" s="7"/>
      <x:c r="BE113" s="7"/>
      <x:c r="BF113" s="7"/>
      <x:c r="BG113" s="7"/>
      <x:c r="BH113" s="7"/>
      <x:c r="BI113" s="7"/>
      <x:c r="BJ113" s="7"/>
      <x:c r="BK113" s="7"/>
      <x:c r="BL113" s="7"/>
      <x:c r="BM113" s="7"/>
      <x:c r="BN113" s="7"/>
      <x:c r="BO113" s="7"/>
      <x:c r="BP113" s="7"/>
      <x:c r="BQ113" s="7"/>
      <x:c r="BR113" s="7"/>
      <x:c r="BS113" s="7"/>
      <x:c r="BT113" s="7"/>
      <x:c r="BU113" s="7"/>
      <x:c r="BV113" s="7"/>
      <x:c r="BW113" s="7"/>
      <x:c r="BX113" s="7"/>
      <x:c r="BY113" s="7"/>
      <x:c r="BZ113" s="7"/>
      <x:c r="CA113" s="7"/>
      <x:c r="CB113" s="7"/>
      <x:c r="CC113" s="7"/>
      <x:c r="CD113" s="7"/>
      <x:c r="CE113" s="7"/>
      <x:c r="CF113" s="7"/>
      <x:c r="CG113" s="7"/>
      <x:c r="CH113" s="7"/>
      <x:c r="CI113" s="7"/>
      <x:c r="CJ113" s="7"/>
      <x:c r="CK113" s="7"/>
      <x:c r="CL113" s="7"/>
      <x:c r="CM113" s="7"/>
      <x:c r="CN113" s="7"/>
      <x:c r="CO113" s="7"/>
      <x:c r="CP113" s="7"/>
      <x:c r="CQ113" s="7"/>
      <x:c r="CR113" s="7"/>
      <x:c r="CS113" s="7"/>
      <x:c r="CT113" s="7"/>
      <x:c r="CU113" s="7"/>
      <x:c r="CV113" s="7"/>
      <x:c r="CW113" s="7"/>
      <x:c r="CX113" s="7"/>
      <x:c r="CY113" s="7"/>
      <x:c r="CZ113" s="7"/>
      <x:c r="DA113" s="7"/>
      <x:c r="DB113" s="7"/>
      <x:c r="DC113" s="7"/>
      <x:c r="DD113" s="7"/>
      <x:c r="DE113" s="7"/>
      <x:c r="DF113" s="7"/>
      <x:c r="DG113" s="7"/>
      <x:c r="DH113" s="7"/>
      <x:c r="DI113" s="7"/>
      <x:c r="DJ113" s="7"/>
      <x:c r="DK113" s="7"/>
      <x:c r="DL113" s="7"/>
      <x:c r="DM113" s="7"/>
      <x:c r="DN113" s="7"/>
      <x:c r="DO113" s="7"/>
      <x:c r="DP113" s="7"/>
      <x:c r="DQ113" s="7"/>
      <x:c r="DR113" s="7"/>
      <x:c r="DS113" s="7"/>
      <x:c r="DT113" s="7"/>
      <x:c r="DU113" s="7"/>
      <x:c r="DV113" s="7"/>
      <x:c r="DW113" s="7"/>
      <x:c r="DX113" s="7"/>
      <x:c r="DY113" s="7"/>
      <x:c r="DZ113" s="7"/>
      <x:c r="EA113" s="7"/>
      <x:c r="EB113" s="7"/>
      <x:c r="EC113" s="7"/>
      <x:c r="ED113" s="7"/>
      <x:c r="EE113" s="7"/>
      <x:c r="EF113" s="7"/>
      <x:c r="EG113" s="7"/>
      <x:c r="EH113" s="7"/>
      <x:c r="EI113" s="7"/>
      <x:c r="EJ113" s="7"/>
      <x:c r="EK113" s="7"/>
      <x:c r="EL113" s="7"/>
      <x:c r="EM113" s="7"/>
      <x:c r="EN113" s="7"/>
      <x:c r="EO113" s="7"/>
      <x:c r="EP113" s="7"/>
      <x:c r="EQ113" s="7"/>
      <x:c r="ER113" s="7"/>
      <x:c r="ES113" s="7"/>
      <x:c r="ET113" s="7"/>
      <x:c r="EU113" s="7"/>
      <x:c r="EV113" s="7"/>
      <x:c r="EW113" s="7"/>
      <x:c r="EX113" s="7"/>
      <x:c r="EY113" s="7"/>
      <x:c r="EZ113" s="7"/>
      <x:c r="FA113" s="7"/>
      <x:c r="FB113" s="7"/>
      <x:c r="FC113" s="7"/>
      <x:c r="FD113" s="7"/>
      <x:c r="FE113" s="7"/>
      <x:c r="FF113" s="7"/>
      <x:c r="FG113" s="7"/>
      <x:c r="FH113" s="7"/>
      <x:c r="FI113" s="7"/>
      <x:c r="FJ113" s="7"/>
      <x:c r="FK113" s="7"/>
      <x:c r="FL113" s="7"/>
      <x:c r="FM113" s="7"/>
      <x:c r="FN113" s="7"/>
      <x:c r="FO113" s="7"/>
      <x:c r="FP113" s="7"/>
      <x:c r="FQ113" s="7"/>
      <x:c r="FR113" s="7"/>
      <x:c r="FS113" s="7"/>
      <x:c r="FT113" s="7"/>
      <x:c r="FU113" s="7"/>
      <x:c r="FV113" s="7"/>
      <x:c r="FW113" s="7"/>
      <x:c r="FX113" s="7"/>
      <x:c r="FY113" s="7"/>
      <x:c r="FZ113" s="7"/>
      <x:c r="GA113" s="7"/>
      <x:c r="GB113" s="7"/>
      <x:c r="GC113" s="7"/>
      <x:c r="GD113" s="7"/>
      <x:c r="GE113" s="7"/>
      <x:c r="GF113" s="7"/>
      <x:c r="GG113" s="7"/>
      <x:c r="GH113" s="7"/>
      <x:c r="GI113" s="7"/>
      <x:c r="GJ113" s="7"/>
      <x:c r="GK113" s="7"/>
      <x:c r="GL113" s="7"/>
      <x:c r="GM113" s="7"/>
      <x:c r="GN113" s="7"/>
      <x:c r="GO113" s="7"/>
      <x:c r="GP113" s="7"/>
      <x:c r="GQ113" s="7"/>
      <x:c r="GR113" s="7"/>
      <x:c r="GS113" s="7"/>
      <x:c r="GT113" s="7"/>
      <x:c r="GU113" s="7"/>
      <x:c r="GV113" s="7"/>
      <x:c r="GW113" s="7"/>
      <x:c r="GX113" s="7"/>
      <x:c r="GY113" s="7"/>
      <x:c r="GZ113" s="7"/>
      <x:c r="HA113" s="7"/>
      <x:c r="HB113" s="7"/>
      <x:c r="HC113" s="7"/>
      <x:c r="HD113" s="7"/>
      <x:c r="HE113" s="7"/>
      <x:c r="HF113" s="7"/>
      <x:c r="HG113" s="7"/>
      <x:c r="HH113" s="7"/>
      <x:c r="HI113" s="7"/>
      <x:c r="HJ113" s="7"/>
      <x:c r="HK113" s="7"/>
      <x:c r="HL113" s="7"/>
      <x:c r="HM113" s="7"/>
      <x:c r="HN113" s="7"/>
      <x:c r="HO113" s="7"/>
      <x:c r="HP113" s="7"/>
      <x:c r="HQ113" s="7"/>
      <x:c r="HR113" s="7"/>
      <x:c r="HS113" s="7"/>
      <x:c r="HT113" s="7"/>
      <x:c r="HU113" s="7"/>
      <x:c r="HV113" s="7"/>
      <x:c r="HW113" s="7"/>
      <x:c r="HX113" s="7"/>
      <x:c r="HY113" s="7"/>
      <x:c r="HZ113" s="7"/>
      <x:c r="IA113" s="7"/>
      <x:c r="IB113" s="7"/>
      <x:c r="IC113" s="7"/>
      <x:c r="ID113" s="7"/>
      <x:c r="IE113" s="7"/>
      <x:c r="IF113" s="7"/>
      <x:c r="IG113" s="7"/>
      <x:c r="IH113" s="7"/>
      <x:c r="II113" s="7"/>
      <x:c r="IJ113" s="7"/>
      <x:c r="IK113" s="7"/>
      <x:c r="IL113" s="7"/>
      <x:c r="IM113" s="7"/>
      <x:c r="IN113" s="7"/>
      <x:c r="IO113" s="7"/>
      <x:c r="IP113" s="7"/>
      <x:c r="IQ113" s="7"/>
      <x:c r="IR113" s="7"/>
      <x:c r="IS113" s="7"/>
      <x:c r="IT113" s="7"/>
      <x:c r="IU113" s="7"/>
      <x:c r="IV113" s="7"/>
      <x:c r="IW113" s="7"/>
      <x:c r="IX113" s="7"/>
      <x:c r="IY113" s="7"/>
      <x:c r="IZ113" s="7"/>
      <x:c r="JA113" s="7"/>
      <x:c r="JB113" s="7"/>
      <x:c r="JC113" s="7"/>
      <x:c r="JD113" s="7"/>
      <x:c r="JE113" s="7"/>
      <x:c r="JF113" s="7"/>
      <x:c r="JG113" s="7"/>
      <x:c r="JH113" s="7"/>
      <x:c r="JI113" s="7"/>
      <x:c r="JJ113" s="7"/>
      <x:c r="JK113" s="7"/>
      <x:c r="JL113" s="7"/>
      <x:c r="JM113" s="7"/>
      <x:c r="JN113" s="7"/>
      <x:c r="JO113" s="7"/>
      <x:c r="JP113" s="7"/>
      <x:c r="JQ113" s="7"/>
      <x:c r="JR113" s="7"/>
      <x:c r="JS113" s="7"/>
      <x:c r="JT113" s="7"/>
      <x:c r="JU113" s="7"/>
      <x:c r="JV113" s="7"/>
      <x:c r="JW113" s="7"/>
      <x:c r="JX113" s="7"/>
      <x:c r="JY113" s="7"/>
      <x:c r="JZ113" s="7"/>
      <x:c r="KA113" s="7"/>
      <x:c r="KB113" s="7"/>
      <x:c r="KC113" s="7"/>
      <x:c r="KD113" s="7"/>
      <x:c r="KE113" s="7"/>
      <x:c r="KF113" s="7"/>
      <x:c r="KG113" s="7"/>
      <x:c r="KH113" s="7"/>
      <x:c r="KI113" s="7"/>
      <x:c r="KJ113" s="7"/>
      <x:c r="KK113" s="7"/>
      <x:c r="KL113" s="7"/>
      <x:c r="KM113" s="7"/>
      <x:c r="KN113" s="7"/>
      <x:c r="KO113" s="7"/>
      <x:c r="KP113" s="7"/>
      <x:c r="KQ113" s="7"/>
      <x:c r="KR113" s="7"/>
      <x:c r="KS113" s="7"/>
      <x:c r="KT113" s="7"/>
      <x:c r="KU113" s="7"/>
      <x:c r="KV113" s="7"/>
      <x:c r="KW113" s="7"/>
      <x:c r="KX113" s="7"/>
      <x:c r="KY113" s="7"/>
      <x:c r="KZ113" s="7"/>
      <x:c r="LA113" s="7"/>
      <x:c r="LB113" s="7"/>
      <x:c r="LC113" s="7"/>
      <x:c r="LD113" s="7"/>
      <x:c r="LE113" s="7"/>
      <x:c r="LF113" s="7"/>
      <x:c r="LG113" s="7"/>
      <x:c r="LH113" s="7"/>
      <x:c r="LI113" s="7"/>
      <x:c r="LJ113" s="7"/>
      <x:c r="LK113" s="7"/>
      <x:c r="LL113" s="7"/>
      <x:c r="LM113" s="7"/>
      <x:c r="LN113" s="7"/>
      <x:c r="LO113" s="7"/>
      <x:c r="LP113" s="7"/>
      <x:c r="LQ113" s="7"/>
      <x:c r="LR113" s="7"/>
      <x:c r="LS113" s="7"/>
      <x:c r="LT113" s="7"/>
      <x:c r="LU113" s="7"/>
      <x:c r="LV113" s="7"/>
      <x:c r="LW113" s="7"/>
      <x:c r="LX113" s="7"/>
      <x:c r="LY113" s="7"/>
      <x:c r="LZ113" s="7"/>
      <x:c r="MA113" s="7"/>
      <x:c r="MB113" s="7"/>
      <x:c r="MC113" s="7"/>
      <x:c r="MD113" s="7"/>
      <x:c r="ME113" s="7"/>
      <x:c r="MF113" s="7"/>
      <x:c r="MG113" s="7"/>
      <x:c r="MH113" s="7"/>
      <x:c r="MI113" s="7"/>
      <x:c r="MJ113" s="7"/>
      <x:c r="MK113" s="7"/>
      <x:c r="ML113" s="7"/>
      <x:c r="MM113" s="7"/>
      <x:c r="MN113" s="7"/>
      <x:c r="MO113" s="7"/>
      <x:c r="MP113" s="7"/>
      <x:c r="MQ113" s="7"/>
      <x:c r="MR113" s="7"/>
      <x:c r="MS113" s="7"/>
      <x:c r="MT113" s="7"/>
      <x:c r="MU113" s="7"/>
      <x:c r="MV113" s="7"/>
      <x:c r="MW113" s="7"/>
      <x:c r="MX113" s="7"/>
      <x:c r="MY113" s="7"/>
      <x:c r="MZ113" s="7"/>
      <x:c r="NA113" s="7"/>
      <x:c r="NB113" s="7"/>
      <x:c r="NC113" s="7"/>
      <x:c r="ND113" s="7"/>
      <x:c r="NE113" s="7"/>
      <x:c r="NF113" s="7"/>
      <x:c r="NG113" s="7"/>
      <x:c r="NH113" s="7"/>
      <x:c r="NI113" s="7"/>
      <x:c r="NJ113" s="7"/>
      <x:c r="NK113" s="7"/>
      <x:c r="NL113" s="7"/>
      <x:c r="NM113" s="7"/>
      <x:c r="NN113" s="7"/>
      <x:c r="NO113" s="7"/>
      <x:c r="NP113" s="7"/>
      <x:c r="NQ113" s="7"/>
      <x:c r="NR113" s="7"/>
      <x:c r="NS113" s="7"/>
      <x:c r="NT113" s="7"/>
      <x:c r="NU113" s="7"/>
      <x:c r="NV113" s="7"/>
      <x:c r="NW113" s="7"/>
      <x:c r="NX113" s="7"/>
      <x:c r="NY113" s="7"/>
      <x:c r="NZ113" s="7"/>
      <x:c r="OA113" s="7"/>
      <x:c r="OB113" s="7"/>
      <x:c r="OC113" s="7"/>
      <x:c r="OD113" s="7"/>
      <x:c r="OE113" s="7"/>
      <x:c r="OF113" s="7"/>
      <x:c r="OG113" s="7"/>
      <x:c r="OH113" s="7"/>
      <x:c r="OI113" s="7"/>
      <x:c r="OJ113" s="7"/>
      <x:c r="OK113" s="7"/>
      <x:c r="OL113" s="7"/>
      <x:c r="OM113" s="7"/>
      <x:c r="ON113" s="7"/>
      <x:c r="OO113" s="7"/>
      <x:c r="OP113" s="7"/>
      <x:c r="OQ113" s="7"/>
      <x:c r="OR113" s="7"/>
      <x:c r="OS113" s="7"/>
      <x:c r="OT113" s="7"/>
      <x:c r="OU113" s="7"/>
      <x:c r="OV113" s="7"/>
      <x:c r="OW113" s="7"/>
      <x:c r="OX113" s="7"/>
      <x:c r="OY113" s="7"/>
      <x:c r="OZ113" s="7"/>
      <x:c r="PA113" s="7"/>
      <x:c r="PB113" s="7"/>
      <x:c r="PC113" s="7"/>
      <x:c r="PD113" s="7"/>
      <x:c r="PE113" s="7"/>
      <x:c r="PF113" s="7"/>
      <x:c r="PG113" s="7"/>
      <x:c r="PH113" s="7"/>
      <x:c r="PI113" s="7"/>
      <x:c r="PJ113" s="7"/>
      <x:c r="PK113" s="7"/>
      <x:c r="PL113" s="7"/>
      <x:c r="PM113" s="7"/>
      <x:c r="PN113" s="7"/>
      <x:c r="PO113" s="7"/>
      <x:c r="PP113" s="7"/>
      <x:c r="PQ113" s="7"/>
      <x:c r="PR113" s="7"/>
      <x:c r="PS113" s="7"/>
      <x:c r="PT113" s="7"/>
      <x:c r="PU113" s="7"/>
      <x:c r="PV113" s="7"/>
      <x:c r="PW113" s="7"/>
      <x:c r="PX113" s="7"/>
      <x:c r="PY113" s="7"/>
      <x:c r="PZ113" s="7"/>
      <x:c r="QA113" s="7"/>
      <x:c r="QB113" s="7"/>
      <x:c r="QC113" s="7"/>
      <x:c r="QD113" s="7"/>
      <x:c r="QE113" s="7"/>
      <x:c r="QF113" s="7"/>
      <x:c r="QG113" s="7"/>
      <x:c r="QH113" s="7"/>
      <x:c r="QI113" s="7"/>
      <x:c r="QJ113" s="7"/>
      <x:c r="QK113" s="7"/>
      <x:c r="QL113" s="7"/>
      <x:c r="QM113" s="7"/>
      <x:c r="QN113" s="7"/>
      <x:c r="QO113" s="7"/>
      <x:c r="QP113" s="7"/>
      <x:c r="QQ113" s="7"/>
      <x:c r="QR113" s="7"/>
      <x:c r="QS113" s="7"/>
      <x:c r="QT113" s="7"/>
      <x:c r="QU113" s="7"/>
      <x:c r="QV113" s="7"/>
      <x:c r="QW113" s="7"/>
      <x:c r="QX113" s="7"/>
      <x:c r="QY113" s="7"/>
      <x:c r="QZ113" s="7"/>
      <x:c r="RA113" s="7"/>
      <x:c r="RB113" s="7"/>
      <x:c r="RC113" s="7"/>
      <x:c r="RD113" s="7"/>
      <x:c r="RE113" s="7"/>
      <x:c r="RF113" s="7"/>
      <x:c r="RG113" s="7"/>
      <x:c r="RH113" s="7"/>
      <x:c r="RI113" s="7"/>
      <x:c r="RJ113" s="7"/>
      <x:c r="RK113" s="7"/>
      <x:c r="RL113" s="7"/>
      <x:c r="RM113" s="7"/>
      <x:c r="RN113" s="7"/>
      <x:c r="RO113" s="7"/>
      <x:c r="RP113" s="7"/>
      <x:c r="RQ113" s="7"/>
      <x:c r="RR113" s="7"/>
      <x:c r="RS113" s="7"/>
      <x:c r="RT113" s="7"/>
      <x:c r="RU113" s="7"/>
      <x:c r="RV113" s="7"/>
      <x:c r="RW113" s="7"/>
      <x:c r="RX113" s="7"/>
      <x:c r="RY113" s="7"/>
      <x:c r="RZ113" s="7"/>
      <x:c r="SA113" s="7"/>
      <x:c r="SB113" s="7"/>
      <x:c r="SC113" s="7"/>
      <x:c r="SD113" s="7"/>
      <x:c r="SE113" s="7"/>
      <x:c r="SF113" s="7"/>
      <x:c r="SG113" s="7"/>
      <x:c r="SH113" s="7"/>
      <x:c r="SI113" s="7"/>
      <x:c r="SJ113" s="7"/>
      <x:c r="SK113" s="7"/>
      <x:c r="SL113" s="7"/>
      <x:c r="SM113" s="7"/>
      <x:c r="SN113" s="7"/>
      <x:c r="SO113" s="7"/>
      <x:c r="SP113" s="7"/>
      <x:c r="SQ113" s="7"/>
      <x:c r="SR113" s="7"/>
      <x:c r="SS113" s="7"/>
      <x:c r="ST113" s="7"/>
      <x:c r="SU113" s="7"/>
      <x:c r="SV113" s="7"/>
      <x:c r="SW113" s="7"/>
      <x:c r="SX113" s="7"/>
      <x:c r="SY113" s="7"/>
      <x:c r="SZ113" s="7"/>
      <x:c r="TA113" s="7"/>
      <x:c r="TB113" s="7"/>
      <x:c r="TC113" s="7"/>
      <x:c r="TD113" s="7"/>
      <x:c r="TE113" s="7"/>
      <x:c r="TF113" s="7"/>
      <x:c r="TG113" s="7"/>
      <x:c r="TH113" s="7"/>
      <x:c r="TI113" s="7"/>
      <x:c r="TJ113" s="7"/>
      <x:c r="TK113" s="7"/>
      <x:c r="TL113" s="7"/>
      <x:c r="TM113" s="7"/>
      <x:c r="TN113" s="7"/>
      <x:c r="TO113" s="7"/>
      <x:c r="TP113" s="7"/>
      <x:c r="TQ113" s="7"/>
      <x:c r="TR113" s="7"/>
      <x:c r="TS113" s="7"/>
      <x:c r="TT113" s="7"/>
      <x:c r="TU113" s="7"/>
      <x:c r="TV113" s="7"/>
      <x:c r="TW113" s="7"/>
      <x:c r="TX113" s="7"/>
      <x:c r="TY113" s="7"/>
      <x:c r="TZ113" s="7"/>
      <x:c r="UA113" s="7"/>
      <x:c r="UB113" s="7"/>
      <x:c r="UC113" s="7"/>
      <x:c r="UD113" s="7"/>
      <x:c r="UE113" s="7"/>
      <x:c r="UF113" s="7"/>
      <x:c r="UG113" s="7"/>
      <x:c r="UH113" s="7"/>
      <x:c r="UI113" s="7"/>
      <x:c r="UJ113" s="7"/>
      <x:c r="UK113" s="7"/>
      <x:c r="UL113" s="7"/>
      <x:c r="UM113" s="7"/>
      <x:c r="UN113" s="7"/>
      <x:c r="UO113" s="7"/>
      <x:c r="UP113" s="7"/>
      <x:c r="UQ113" s="7"/>
      <x:c r="UR113" s="7"/>
      <x:c r="US113" s="7"/>
      <x:c r="UT113" s="7"/>
      <x:c r="UU113" s="7"/>
      <x:c r="UV113" s="7"/>
      <x:c r="UW113" s="7"/>
      <x:c r="UX113" s="7"/>
      <x:c r="UY113" s="7"/>
      <x:c r="UZ113" s="7"/>
      <x:c r="VA113" s="7"/>
      <x:c r="VB113" s="7"/>
      <x:c r="VC113" s="7"/>
      <x:c r="VD113" s="7"/>
      <x:c r="VE113" s="7"/>
      <x:c r="VF113" s="7"/>
      <x:c r="VG113" s="7"/>
      <x:c r="VH113" s="7"/>
      <x:c r="VI113" s="7"/>
      <x:c r="VJ113" s="7"/>
      <x:c r="VK113" s="7"/>
      <x:c r="VL113" s="7"/>
      <x:c r="VM113" s="7"/>
      <x:c r="VN113" s="7"/>
      <x:c r="VO113" s="7"/>
      <x:c r="VP113" s="7"/>
      <x:c r="VQ113" s="7"/>
      <x:c r="VR113" s="7"/>
      <x:c r="VS113" s="7"/>
      <x:c r="VT113" s="7"/>
      <x:c r="VU113" s="7"/>
      <x:c r="VV113" s="7"/>
      <x:c r="VW113" s="7"/>
      <x:c r="VX113" s="7"/>
      <x:c r="VY113" s="7"/>
      <x:c r="VZ113" s="7"/>
      <x:c r="WA113" s="7"/>
      <x:c r="WB113" s="7"/>
      <x:c r="WC113" s="7"/>
      <x:c r="WD113" s="7"/>
      <x:c r="WE113" s="7"/>
      <x:c r="WF113" s="7"/>
      <x:c r="WG113" s="7"/>
      <x:c r="WH113" s="7"/>
      <x:c r="WI113" s="7"/>
      <x:c r="WJ113" s="7"/>
      <x:c r="WK113" s="7"/>
      <x:c r="WL113" s="7"/>
      <x:c r="WM113" s="7"/>
      <x:c r="WN113" s="7"/>
      <x:c r="WO113" s="7"/>
      <x:c r="WP113" s="7"/>
      <x:c r="WQ113" s="7"/>
      <x:c r="WR113" s="7"/>
      <x:c r="WS113" s="7"/>
      <x:c r="WT113" s="7"/>
      <x:c r="WU113" s="7"/>
      <x:c r="WV113" s="7"/>
      <x:c r="WW113" s="7"/>
      <x:c r="WX113" s="7"/>
      <x:c r="WY113" s="7"/>
      <x:c r="WZ113" s="7"/>
      <x:c r="XA113" s="7"/>
      <x:c r="XB113" s="7"/>
      <x:c r="XC113" s="7"/>
      <x:c r="XD113" s="7"/>
      <x:c r="XE113" s="7"/>
      <x:c r="XF113" s="7"/>
      <x:c r="XG113" s="7"/>
      <x:c r="XH113" s="7"/>
      <x:c r="XI113" s="7"/>
      <x:c r="XJ113" s="7"/>
      <x:c r="XK113" s="7"/>
      <x:c r="XL113" s="7"/>
      <x:c r="XM113" s="7"/>
      <x:c r="XN113" s="7"/>
      <x:c r="XO113" s="7"/>
      <x:c r="XP113" s="7"/>
      <x:c r="XQ113" s="7"/>
      <x:c r="XR113" s="7"/>
      <x:c r="XS113" s="7"/>
      <x:c r="XT113" s="7"/>
      <x:c r="XU113" s="7"/>
      <x:c r="XV113" s="7"/>
      <x:c r="XW113" s="7"/>
      <x:c r="XX113" s="7"/>
      <x:c r="XY113" s="7"/>
      <x:c r="XZ113" s="7"/>
      <x:c r="YA113" s="7"/>
      <x:c r="YB113" s="7"/>
      <x:c r="YC113" s="7"/>
      <x:c r="YD113" s="7"/>
      <x:c r="YE113" s="7"/>
      <x:c r="YF113" s="7"/>
      <x:c r="YG113" s="7"/>
      <x:c r="YH113" s="7"/>
      <x:c r="YI113" s="7"/>
      <x:c r="YJ113" s="7"/>
      <x:c r="YK113" s="7"/>
      <x:c r="YL113" s="7"/>
      <x:c r="YM113" s="7"/>
      <x:c r="YN113" s="7"/>
      <x:c r="YO113" s="7"/>
      <x:c r="YP113" s="7"/>
      <x:c r="YQ113" s="7"/>
      <x:c r="YR113" s="7"/>
      <x:c r="YS113" s="7"/>
      <x:c r="YT113" s="7"/>
      <x:c r="YU113" s="7"/>
      <x:c r="YV113" s="7"/>
      <x:c r="YW113" s="7"/>
      <x:c r="YX113" s="7"/>
      <x:c r="YY113" s="7"/>
      <x:c r="YZ113" s="7"/>
      <x:c r="ZA113" s="7"/>
      <x:c r="ZB113" s="7"/>
      <x:c r="ZC113" s="7"/>
      <x:c r="ZD113" s="7"/>
      <x:c r="ZE113" s="7"/>
      <x:c r="ZF113" s="7"/>
      <x:c r="ZG113" s="7"/>
      <x:c r="ZH113" s="7"/>
      <x:c r="ZI113" s="7"/>
      <x:c r="ZJ113" s="7"/>
      <x:c r="ZK113" s="7"/>
      <x:c r="ZL113" s="7"/>
      <x:c r="ZM113" s="7"/>
      <x:c r="ZN113" s="7"/>
      <x:c r="ZO113" s="7"/>
      <x:c r="ZP113" s="7"/>
      <x:c r="ZQ113" s="7"/>
      <x:c r="ZR113" s="7"/>
      <x:c r="ZS113" s="7"/>
      <x:c r="ZT113" s="7"/>
      <x:c r="ZU113" s="7"/>
      <x:c r="ZV113" s="7"/>
      <x:c r="ZW113" s="7"/>
      <x:c r="ZX113" s="7"/>
      <x:c r="ZY113" s="7"/>
      <x:c r="ZZ113" s="7"/>
      <x:c r="AAA113" s="7"/>
      <x:c r="AAB113" s="7"/>
      <x:c r="AAC113" s="7"/>
      <x:c r="AAD113" s="7"/>
      <x:c r="AAE113" s="7"/>
      <x:c r="AAF113" s="7"/>
      <x:c r="AAG113" s="7"/>
      <x:c r="AAH113" s="7"/>
      <x:c r="AAI113" s="7"/>
      <x:c r="AAJ113" s="7"/>
      <x:c r="AAK113" s="7"/>
      <x:c r="AAL113" s="7"/>
      <x:c r="AAM113" s="7"/>
      <x:c r="AAN113" s="7"/>
      <x:c r="AAO113" s="7"/>
      <x:c r="AAP113" s="7"/>
      <x:c r="AAQ113" s="7"/>
      <x:c r="AAR113" s="7"/>
      <x:c r="AAS113" s="7"/>
      <x:c r="AAT113" s="7"/>
      <x:c r="AAU113" s="7"/>
      <x:c r="AAV113" s="7"/>
      <x:c r="AAW113" s="7"/>
      <x:c r="AAX113" s="7"/>
      <x:c r="AAY113" s="7"/>
      <x:c r="AAZ113" s="7"/>
      <x:c r="ABA113" s="7"/>
      <x:c r="ABB113" s="7"/>
      <x:c r="ABC113" s="7"/>
      <x:c r="ABD113" s="7"/>
      <x:c r="ABE113" s="7"/>
      <x:c r="ABF113" s="7"/>
      <x:c r="ABG113" s="7"/>
      <x:c r="ABH113" s="7"/>
      <x:c r="ABI113" s="7"/>
      <x:c r="ABJ113" s="7"/>
      <x:c r="ABK113" s="7"/>
      <x:c r="ABL113" s="7"/>
      <x:c r="ABM113" s="7"/>
      <x:c r="ABN113" s="7"/>
      <x:c r="ABO113" s="7"/>
      <x:c r="ABP113" s="7"/>
      <x:c r="ABQ113" s="7"/>
      <x:c r="ABR113" s="7"/>
      <x:c r="ABS113" s="7"/>
      <x:c r="ABT113" s="7"/>
      <x:c r="ABU113" s="7"/>
      <x:c r="ABV113" s="7"/>
      <x:c r="ABW113" s="7"/>
      <x:c r="ABX113" s="7"/>
      <x:c r="ABY113" s="7"/>
      <x:c r="ABZ113" s="7"/>
      <x:c r="ACA113" s="7"/>
      <x:c r="ACB113" s="7"/>
      <x:c r="ACC113" s="7"/>
      <x:c r="ACD113" s="7"/>
      <x:c r="ACE113" s="7"/>
      <x:c r="ACF113" s="7"/>
      <x:c r="ACG113" s="7"/>
      <x:c r="ACH113" s="7"/>
      <x:c r="ACI113" s="7"/>
      <x:c r="ACJ113" s="7"/>
      <x:c r="ACK113" s="7"/>
      <x:c r="ACL113" s="7"/>
      <x:c r="ACM113" s="7"/>
      <x:c r="ACN113" s="7"/>
      <x:c r="ACO113" s="7"/>
      <x:c r="ACP113" s="7"/>
      <x:c r="ACQ113" s="7"/>
      <x:c r="ACR113" s="7"/>
      <x:c r="ACS113" s="7"/>
      <x:c r="ACT113" s="7"/>
      <x:c r="ACU113" s="7"/>
      <x:c r="ACV113" s="7"/>
      <x:c r="ACW113" s="7"/>
      <x:c r="ACX113" s="7"/>
      <x:c r="ACY113" s="7"/>
      <x:c r="ACZ113" s="7"/>
      <x:c r="ADA113" s="7"/>
      <x:c r="ADB113" s="7"/>
      <x:c r="ADC113" s="7"/>
      <x:c r="ADD113" s="7"/>
      <x:c r="ADE113" s="7"/>
      <x:c r="ADF113" s="7"/>
      <x:c r="ADG113" s="7"/>
      <x:c r="ADH113" s="7"/>
      <x:c r="ADI113" s="7"/>
      <x:c r="ADJ113" s="7"/>
      <x:c r="ADK113" s="7"/>
      <x:c r="ADL113" s="7"/>
      <x:c r="ADM113" s="7"/>
      <x:c r="ADN113" s="7"/>
      <x:c r="ADO113" s="7"/>
      <x:c r="ADP113" s="7"/>
      <x:c r="ADQ113" s="7"/>
      <x:c r="ADR113" s="7"/>
      <x:c r="ADS113" s="7"/>
      <x:c r="ADT113" s="7"/>
      <x:c r="ADU113" s="7"/>
      <x:c r="ADV113" s="7"/>
      <x:c r="ADW113" s="7"/>
      <x:c r="ADX113" s="7"/>
      <x:c r="ADY113" s="7"/>
      <x:c r="ADZ113" s="7"/>
      <x:c r="AEA113" s="7"/>
      <x:c r="AEB113" s="7"/>
      <x:c r="AEC113" s="7"/>
      <x:c r="AED113" s="7"/>
      <x:c r="AEE113" s="7"/>
      <x:c r="AEF113" s="7"/>
      <x:c r="AEG113" s="7"/>
      <x:c r="AEH113" s="7"/>
      <x:c r="AEI113" s="7"/>
      <x:c r="AEJ113" s="7"/>
      <x:c r="AEK113" s="7"/>
      <x:c r="AEL113" s="7"/>
      <x:c r="AEM113" s="7"/>
      <x:c r="AEN113" s="7"/>
      <x:c r="AEO113" s="7"/>
      <x:c r="AEP113" s="7"/>
      <x:c r="AEQ113" s="7"/>
      <x:c r="AER113" s="7"/>
      <x:c r="AES113" s="7"/>
      <x:c r="AET113" s="7"/>
      <x:c r="AEU113" s="7"/>
      <x:c r="AEV113" s="7"/>
      <x:c r="AEW113" s="7"/>
      <x:c r="AEX113" s="7"/>
      <x:c r="AEY113" s="7"/>
      <x:c r="AEZ113" s="7"/>
      <x:c r="AFA113" s="7"/>
      <x:c r="AFB113" s="7"/>
      <x:c r="AFC113" s="7"/>
      <x:c r="AFD113" s="7"/>
      <x:c r="AFE113" s="7"/>
      <x:c r="AFF113" s="7"/>
      <x:c r="AFG113" s="7"/>
      <x:c r="AFH113" s="7"/>
      <x:c r="AFI113" s="7"/>
      <x:c r="AFJ113" s="7"/>
      <x:c r="AFK113" s="7"/>
      <x:c r="AFL113" s="7"/>
      <x:c r="AFM113" s="7"/>
      <x:c r="AFN113" s="7"/>
      <x:c r="AFO113" s="7"/>
      <x:c r="AFP113" s="7"/>
      <x:c r="AFQ113" s="7"/>
      <x:c r="AFR113" s="7"/>
      <x:c r="AFS113" s="7"/>
      <x:c r="AFT113" s="7"/>
      <x:c r="AFU113" s="7"/>
      <x:c r="AFV113" s="7"/>
      <x:c r="AFW113" s="7"/>
      <x:c r="AFX113" s="7"/>
      <x:c r="AFY113" s="7"/>
      <x:c r="AFZ113" s="7"/>
      <x:c r="AGA113" s="7"/>
      <x:c r="AGB113" s="7"/>
      <x:c r="AGC113" s="7"/>
      <x:c r="AGD113" s="7"/>
      <x:c r="AGE113" s="7"/>
      <x:c r="AGF113" s="7"/>
      <x:c r="AGG113" s="7"/>
      <x:c r="AGH113" s="7"/>
      <x:c r="AGI113" s="7"/>
      <x:c r="AGJ113" s="7"/>
      <x:c r="AGK113" s="7"/>
      <x:c r="AGL113" s="7"/>
      <x:c r="AGM113" s="7"/>
      <x:c r="AGN113" s="7"/>
      <x:c r="AGO113" s="7"/>
      <x:c r="AGP113" s="7"/>
      <x:c r="AGQ113" s="7"/>
      <x:c r="AGR113" s="7"/>
      <x:c r="AGS113" s="7"/>
      <x:c r="AGT113" s="7"/>
      <x:c r="AGU113" s="7"/>
      <x:c r="AGV113" s="7"/>
      <x:c r="AGW113" s="7"/>
      <x:c r="AGX113" s="7"/>
      <x:c r="AGY113" s="7"/>
      <x:c r="AGZ113" s="7"/>
      <x:c r="AHA113" s="7"/>
      <x:c r="AHB113" s="7"/>
      <x:c r="AHC113" s="7"/>
      <x:c r="AHD113" s="7"/>
      <x:c r="AHE113" s="7"/>
      <x:c r="AHF113" s="7"/>
      <x:c r="AHG113" s="7"/>
      <x:c r="AHH113" s="7"/>
      <x:c r="AHI113" s="7"/>
      <x:c r="AHJ113" s="7"/>
      <x:c r="AHK113" s="7"/>
      <x:c r="AHL113" s="7"/>
      <x:c r="AHM113" s="7"/>
      <x:c r="AHN113" s="7"/>
      <x:c r="AHO113" s="7"/>
      <x:c r="AHP113" s="7"/>
      <x:c r="AHQ113" s="7"/>
      <x:c r="AHR113" s="7"/>
      <x:c r="AHS113" s="7"/>
      <x:c r="AHT113" s="7"/>
      <x:c r="AHU113" s="7"/>
      <x:c r="AHV113" s="7"/>
      <x:c r="AHW113" s="7"/>
      <x:c r="AHX113" s="7"/>
      <x:c r="AHY113" s="7"/>
      <x:c r="AHZ113" s="7"/>
      <x:c r="AIA113" s="7"/>
      <x:c r="AIB113" s="7"/>
      <x:c r="AIC113" s="7"/>
      <x:c r="AID113" s="7"/>
      <x:c r="AIE113" s="7"/>
      <x:c r="AIF113" s="7"/>
      <x:c r="AIG113" s="7"/>
      <x:c r="AIH113" s="7"/>
      <x:c r="AII113" s="7"/>
      <x:c r="AIJ113" s="7"/>
      <x:c r="AIK113" s="7"/>
      <x:c r="AIL113" s="7"/>
      <x:c r="AIM113" s="7"/>
      <x:c r="AIN113" s="7"/>
      <x:c r="AIO113" s="7"/>
      <x:c r="AIP113" s="7"/>
      <x:c r="AIQ113" s="7"/>
      <x:c r="AIR113" s="7"/>
      <x:c r="AIS113" s="7"/>
      <x:c r="AIT113" s="7"/>
      <x:c r="AIU113" s="7"/>
      <x:c r="AIV113" s="7"/>
      <x:c r="AIW113" s="7"/>
      <x:c r="AIX113" s="7"/>
      <x:c r="AIY113" s="7"/>
      <x:c r="AIZ113" s="7"/>
      <x:c r="AJA113" s="7"/>
      <x:c r="AJB113" s="7"/>
      <x:c r="AJC113" s="7"/>
      <x:c r="AJD113" s="7"/>
      <x:c r="AJE113" s="7"/>
      <x:c r="AJF113" s="7"/>
      <x:c r="AJG113" s="7"/>
      <x:c r="AJH113" s="7"/>
      <x:c r="AJI113" s="7"/>
      <x:c r="AJJ113" s="7"/>
      <x:c r="AJK113" s="7"/>
      <x:c r="AJL113" s="7"/>
      <x:c r="AJM113" s="7"/>
      <x:c r="AJN113" s="7"/>
      <x:c r="AJO113" s="7"/>
      <x:c r="AJP113" s="7"/>
      <x:c r="AJQ113" s="7"/>
      <x:c r="AJR113" s="7"/>
      <x:c r="AJS113" s="7"/>
      <x:c r="AJT113" s="7"/>
      <x:c r="AJU113" s="7"/>
      <x:c r="AJV113" s="7"/>
      <x:c r="AJW113" s="7"/>
      <x:c r="AJX113" s="7"/>
      <x:c r="AJY113" s="7"/>
      <x:c r="AJZ113" s="7"/>
      <x:c r="AKA113" s="7"/>
      <x:c r="AKB113" s="7"/>
      <x:c r="AKC113" s="7"/>
      <x:c r="AKD113" s="7"/>
      <x:c r="AKE113" s="7"/>
      <x:c r="AKF113" s="7"/>
      <x:c r="AKG113" s="7"/>
      <x:c r="AKH113" s="7"/>
      <x:c r="AKI113" s="7"/>
      <x:c r="AKJ113" s="7"/>
      <x:c r="AKK113" s="7"/>
      <x:c r="AKL113" s="7"/>
      <x:c r="AKM113" s="7"/>
      <x:c r="AKN113" s="7"/>
      <x:c r="AKO113" s="7"/>
      <x:c r="AKP113" s="7"/>
      <x:c r="AKQ113" s="7"/>
      <x:c r="AKR113" s="7"/>
      <x:c r="AKS113" s="7"/>
      <x:c r="AKT113" s="7"/>
      <x:c r="AKU113" s="7"/>
      <x:c r="AKV113" s="7"/>
      <x:c r="AKW113" s="7"/>
      <x:c r="AKX113" s="7"/>
      <x:c r="AKY113" s="7"/>
      <x:c r="AKZ113" s="7"/>
      <x:c r="ALA113" s="7"/>
      <x:c r="ALB113" s="7"/>
      <x:c r="ALC113" s="7"/>
      <x:c r="ALD113" s="7"/>
      <x:c r="ALE113" s="7"/>
      <x:c r="ALF113" s="7"/>
      <x:c r="ALG113" s="7"/>
      <x:c r="ALH113" s="7"/>
      <x:c r="ALI113" s="7"/>
      <x:c r="ALJ113" s="7"/>
      <x:c r="ALK113" s="7"/>
      <x:c r="ALL113" s="7"/>
      <x:c r="ALM113" s="7"/>
      <x:c r="ALN113" s="7"/>
      <x:c r="ALO113" s="7"/>
      <x:c r="ALP113" s="7"/>
      <x:c r="ALQ113" s="7"/>
      <x:c r="ALR113" s="7"/>
      <x:c r="ALS113" s="7"/>
      <x:c r="ALT113" s="7"/>
      <x:c r="ALU113" s="7"/>
      <x:c r="ALV113" s="7"/>
      <x:c r="ALW113" s="7"/>
      <x:c r="ALX113" s="7"/>
      <x:c r="ALY113" s="7"/>
      <x:c r="ALZ113" s="7"/>
      <x:c r="AMA113" s="7"/>
      <x:c r="AMB113" s="7"/>
      <x:c r="AMC113" s="7"/>
      <x:c r="AMD113" s="7"/>
      <x:c r="AME113" s="7"/>
      <x:c r="AMF113" s="7"/>
      <x:c r="AMG113" s="7"/>
      <x:c r="AMH113" s="7"/>
      <x:c r="AMI113" s="7"/>
      <x:c r="AMJ113" s="7"/>
      <x:c r="AMK113" s="7"/>
      <x:c r="AML113" s="7"/>
      <x:c r="AMM113" s="7"/>
      <x:c r="AMN113" s="7"/>
      <x:c r="AMO113" s="7"/>
      <x:c r="AMP113" s="7"/>
      <x:c r="AMQ113" s="7"/>
      <x:c r="AMR113" s="7"/>
      <x:c r="AMS113" s="7"/>
      <x:c r="AMT113" s="7"/>
      <x:c r="AMU113" s="7"/>
      <x:c r="AMV113" s="7"/>
      <x:c r="AMW113" s="7"/>
      <x:c r="AMX113" s="7"/>
      <x:c r="AMY113" s="7"/>
      <x:c r="AMZ113" s="7"/>
      <x:c r="ANA113" s="7"/>
      <x:c r="ANB113" s="7"/>
      <x:c r="ANC113" s="7"/>
      <x:c r="AND113" s="7"/>
      <x:c r="ANE113" s="7"/>
      <x:c r="ANF113" s="7"/>
      <x:c r="ANG113" s="7"/>
      <x:c r="ANH113" s="7"/>
      <x:c r="ANI113" s="7"/>
      <x:c r="ANJ113" s="7"/>
      <x:c r="ANK113" s="7"/>
      <x:c r="ANL113" s="7"/>
      <x:c r="ANM113" s="7"/>
      <x:c r="ANN113" s="7"/>
      <x:c r="ANO113" s="7"/>
      <x:c r="ANP113" s="7"/>
      <x:c r="ANQ113" s="7"/>
      <x:c r="ANR113" s="7"/>
      <x:c r="ANS113" s="7"/>
      <x:c r="ANT113" s="7"/>
      <x:c r="ANU113" s="7"/>
      <x:c r="ANV113" s="7"/>
      <x:c r="ANW113" s="7"/>
      <x:c r="ANX113" s="7"/>
      <x:c r="ANY113" s="7"/>
      <x:c r="ANZ113" s="7"/>
      <x:c r="AOA113" s="7"/>
      <x:c r="AOB113" s="7"/>
      <x:c r="AOC113" s="7"/>
      <x:c r="AOD113" s="7"/>
      <x:c r="AOE113" s="7"/>
      <x:c r="AOF113" s="7"/>
      <x:c r="AOG113" s="7"/>
      <x:c r="AOH113" s="7"/>
      <x:c r="AOI113" s="7"/>
      <x:c r="AOJ113" s="7"/>
      <x:c r="AOK113" s="7"/>
      <x:c r="AOL113" s="7"/>
      <x:c r="AOM113" s="7"/>
      <x:c r="AON113" s="7"/>
      <x:c r="AOO113" s="7"/>
      <x:c r="AOP113" s="7"/>
      <x:c r="AOQ113" s="7"/>
      <x:c r="AOR113" s="7"/>
      <x:c r="AOS113" s="7"/>
      <x:c r="AOT113" s="7"/>
      <x:c r="AOU113" s="7"/>
      <x:c r="AOV113" s="7"/>
      <x:c r="AOW113" s="7"/>
      <x:c r="AOX113" s="7"/>
      <x:c r="AOY113" s="7"/>
      <x:c r="AOZ113" s="7"/>
      <x:c r="APA113" s="7"/>
      <x:c r="APB113" s="7"/>
      <x:c r="APC113" s="7"/>
      <x:c r="APD113" s="7"/>
      <x:c r="APE113" s="7"/>
      <x:c r="APF113" s="7"/>
      <x:c r="APG113" s="7"/>
      <x:c r="APH113" s="7"/>
      <x:c r="API113" s="7"/>
      <x:c r="APJ113" s="7"/>
      <x:c r="APK113" s="7"/>
      <x:c r="APL113" s="7"/>
      <x:c r="APM113" s="7"/>
      <x:c r="APN113" s="7"/>
      <x:c r="APO113" s="7"/>
      <x:c r="APP113" s="7"/>
      <x:c r="APQ113" s="7"/>
      <x:c r="APR113" s="7"/>
      <x:c r="APS113" s="7"/>
      <x:c r="APT113" s="7"/>
      <x:c r="APU113" s="7"/>
      <x:c r="APV113" s="7"/>
      <x:c r="APW113" s="7"/>
      <x:c r="APX113" s="7"/>
      <x:c r="APY113" s="7"/>
      <x:c r="APZ113" s="7"/>
      <x:c r="AQA113" s="7"/>
      <x:c r="AQB113" s="7"/>
      <x:c r="AQC113" s="7"/>
      <x:c r="AQD113" s="7"/>
      <x:c r="AQE113" s="7"/>
      <x:c r="AQF113" s="7"/>
      <x:c r="AQG113" s="7"/>
      <x:c r="AQH113" s="7"/>
      <x:c r="AQI113" s="7"/>
      <x:c r="AQJ113" s="7"/>
      <x:c r="AQK113" s="7"/>
      <x:c r="AQL113" s="7"/>
      <x:c r="AQM113" s="7"/>
      <x:c r="AQN113" s="7"/>
      <x:c r="AQO113" s="7"/>
      <x:c r="AQP113" s="7"/>
      <x:c r="AQQ113" s="7"/>
      <x:c r="AQR113" s="7"/>
      <x:c r="AQS113" s="7"/>
      <x:c r="AQT113" s="7"/>
      <x:c r="AQU113" s="7"/>
      <x:c r="AQV113" s="7"/>
      <x:c r="AQW113" s="7"/>
      <x:c r="AQX113" s="7"/>
      <x:c r="AQY113" s="7"/>
      <x:c r="AQZ113" s="7"/>
      <x:c r="ARA113" s="7"/>
      <x:c r="ARB113" s="7"/>
      <x:c r="ARC113" s="7"/>
      <x:c r="ARD113" s="7"/>
      <x:c r="ARE113" s="7"/>
      <x:c r="ARF113" s="7"/>
      <x:c r="ARG113" s="7"/>
      <x:c r="ARH113" s="7"/>
      <x:c r="ARI113" s="7"/>
      <x:c r="ARJ113" s="7"/>
      <x:c r="ARK113" s="7"/>
      <x:c r="ARL113" s="7"/>
      <x:c r="ARM113" s="7"/>
      <x:c r="ARN113" s="7"/>
      <x:c r="ARO113" s="7"/>
      <x:c r="ARP113" s="7"/>
      <x:c r="ARQ113" s="7"/>
      <x:c r="ARR113" s="7"/>
      <x:c r="ARS113" s="7"/>
      <x:c r="ART113" s="7"/>
      <x:c r="ARU113" s="7"/>
      <x:c r="ARV113" s="7"/>
      <x:c r="ARW113" s="7"/>
      <x:c r="ARX113" s="7"/>
      <x:c r="ARY113" s="7"/>
      <x:c r="ARZ113" s="7"/>
      <x:c r="ASA113" s="7"/>
      <x:c r="ASB113" s="7"/>
      <x:c r="ASC113" s="7"/>
      <x:c r="ASD113" s="7"/>
      <x:c r="ASE113" s="7"/>
      <x:c r="ASF113" s="7"/>
      <x:c r="ASG113" s="7"/>
      <x:c r="ASH113" s="7"/>
      <x:c r="ASI113" s="7"/>
      <x:c r="ASJ113" s="7"/>
      <x:c r="ASK113" s="7"/>
      <x:c r="ASL113" s="7"/>
      <x:c r="ASM113" s="7"/>
      <x:c r="ASN113" s="7"/>
      <x:c r="ASO113" s="7"/>
      <x:c r="ASP113" s="7"/>
      <x:c r="ASQ113" s="7"/>
      <x:c r="ASR113" s="7"/>
      <x:c r="ASS113" s="7"/>
      <x:c r="AST113" s="7"/>
      <x:c r="ASU113" s="7"/>
      <x:c r="ASV113" s="7"/>
      <x:c r="ASW113" s="7"/>
      <x:c r="ASX113" s="7"/>
      <x:c r="ASY113" s="7"/>
      <x:c r="ASZ113" s="7"/>
      <x:c r="ATA113" s="7"/>
      <x:c r="ATB113" s="7"/>
      <x:c r="ATC113" s="7"/>
      <x:c r="ATD113" s="7"/>
      <x:c r="ATE113" s="7"/>
      <x:c r="ATF113" s="7"/>
      <x:c r="ATG113" s="7"/>
      <x:c r="ATH113" s="7"/>
      <x:c r="ATI113" s="7"/>
      <x:c r="ATJ113" s="7"/>
      <x:c r="ATK113" s="7"/>
      <x:c r="ATL113" s="7"/>
      <x:c r="ATM113" s="7"/>
      <x:c r="ATN113" s="7"/>
      <x:c r="ATO113" s="7"/>
      <x:c r="ATP113" s="7"/>
      <x:c r="ATQ113" s="7"/>
      <x:c r="ATR113" s="7"/>
      <x:c r="ATS113" s="7"/>
      <x:c r="ATT113" s="7"/>
      <x:c r="ATU113" s="7"/>
      <x:c r="ATV113" s="7"/>
      <x:c r="ATW113" s="7"/>
      <x:c r="ATX113" s="7"/>
      <x:c r="ATY113" s="7"/>
      <x:c r="ATZ113" s="7"/>
      <x:c r="AUA113" s="7"/>
      <x:c r="AUB113" s="7"/>
      <x:c r="AUC113" s="7"/>
      <x:c r="AUD113" s="7"/>
      <x:c r="AUE113" s="7"/>
      <x:c r="AUF113" s="7"/>
      <x:c r="AUG113" s="7"/>
      <x:c r="AUH113" s="7"/>
      <x:c r="AUI113" s="7"/>
      <x:c r="AUJ113" s="7"/>
      <x:c r="AUK113" s="7"/>
      <x:c r="AUL113" s="7"/>
      <x:c r="AUM113" s="7"/>
      <x:c r="AUN113" s="7"/>
      <x:c r="AUO113" s="7"/>
      <x:c r="AUP113" s="7"/>
      <x:c r="AUQ113" s="7"/>
      <x:c r="AUR113" s="7"/>
      <x:c r="AUS113" s="7"/>
      <x:c r="AUT113" s="7"/>
      <x:c r="AUU113" s="7"/>
      <x:c r="AUV113" s="7"/>
      <x:c r="AUW113" s="7"/>
      <x:c r="AUX113" s="7"/>
      <x:c r="AUY113" s="7"/>
      <x:c r="AUZ113" s="7"/>
      <x:c r="AVA113" s="7"/>
      <x:c r="AVB113" s="7"/>
      <x:c r="AVC113" s="7"/>
      <x:c r="AVD113" s="7"/>
      <x:c r="AVE113" s="7"/>
      <x:c r="AVF113" s="7"/>
      <x:c r="AVG113" s="7"/>
      <x:c r="AVH113" s="7"/>
      <x:c r="AVI113" s="7"/>
      <x:c r="AVJ113" s="7"/>
      <x:c r="AVK113" s="7"/>
      <x:c r="AVL113" s="7"/>
      <x:c r="AVM113" s="7"/>
      <x:c r="AVN113" s="7"/>
      <x:c r="AVO113" s="7"/>
      <x:c r="AVP113" s="7"/>
      <x:c r="AVQ113" s="7"/>
      <x:c r="AVR113" s="7"/>
      <x:c r="AVS113" s="7"/>
      <x:c r="AVT113" s="7"/>
      <x:c r="AVU113" s="7"/>
      <x:c r="AVV113" s="7"/>
      <x:c r="AVW113" s="7"/>
      <x:c r="AVX113" s="7"/>
      <x:c r="AVY113" s="7"/>
      <x:c r="AVZ113" s="7"/>
      <x:c r="AWA113" s="7"/>
      <x:c r="AWB113" s="7"/>
      <x:c r="AWC113" s="7"/>
      <x:c r="AWD113" s="7"/>
      <x:c r="AWE113" s="7"/>
      <x:c r="AWF113" s="7"/>
      <x:c r="AWG113" s="7"/>
      <x:c r="AWH113" s="7"/>
      <x:c r="AWI113" s="7"/>
      <x:c r="AWJ113" s="7"/>
      <x:c r="AWK113" s="7"/>
      <x:c r="AWL113" s="7"/>
      <x:c r="AWM113" s="7"/>
      <x:c r="AWN113" s="7"/>
      <x:c r="AWO113" s="7"/>
      <x:c r="AWP113" s="7"/>
      <x:c r="AWQ113" s="7"/>
      <x:c r="AWR113" s="7"/>
      <x:c r="AWS113" s="7"/>
      <x:c r="AWT113" s="7"/>
      <x:c r="AWU113" s="7"/>
      <x:c r="AWV113" s="7"/>
      <x:c r="AWW113" s="7"/>
      <x:c r="AWX113" s="7"/>
      <x:c r="AWY113" s="7"/>
      <x:c r="AWZ113" s="7"/>
      <x:c r="AXA113" s="7"/>
      <x:c r="AXB113" s="7"/>
      <x:c r="AXC113" s="7"/>
      <x:c r="AXD113" s="7"/>
      <x:c r="AXE113" s="7"/>
      <x:c r="AXF113" s="7"/>
      <x:c r="AXG113" s="7"/>
      <x:c r="AXH113" s="7"/>
      <x:c r="AXI113" s="7"/>
      <x:c r="AXJ113" s="7"/>
      <x:c r="AXK113" s="7"/>
      <x:c r="AXL113" s="7"/>
      <x:c r="AXM113" s="7"/>
      <x:c r="AXN113" s="7"/>
      <x:c r="AXO113" s="7"/>
      <x:c r="AXP113" s="7"/>
      <x:c r="AXQ113" s="7"/>
      <x:c r="AXR113" s="7"/>
      <x:c r="AXS113" s="7"/>
      <x:c r="AXT113" s="7"/>
      <x:c r="AXU113" s="7"/>
      <x:c r="AXV113" s="7"/>
      <x:c r="AXW113" s="7"/>
      <x:c r="AXX113" s="7"/>
      <x:c r="AXY113" s="7"/>
      <x:c r="AXZ113" s="7"/>
      <x:c r="AYA113" s="7"/>
      <x:c r="AYB113" s="7"/>
      <x:c r="AYC113" s="7"/>
      <x:c r="AYD113" s="7"/>
      <x:c r="AYE113" s="7"/>
      <x:c r="AYF113" s="7"/>
      <x:c r="AYG113" s="7"/>
      <x:c r="AYH113" s="7"/>
      <x:c r="AYI113" s="7"/>
      <x:c r="AYJ113" s="7"/>
      <x:c r="AYK113" s="7"/>
      <x:c r="AYL113" s="7"/>
      <x:c r="AYM113" s="7"/>
      <x:c r="AYN113" s="7"/>
      <x:c r="AYO113" s="7"/>
      <x:c r="AYP113" s="7"/>
      <x:c r="AYQ113" s="7"/>
      <x:c r="AYR113" s="7"/>
      <x:c r="AYS113" s="7"/>
      <x:c r="AYT113" s="7"/>
      <x:c r="AYU113" s="7"/>
      <x:c r="AYV113" s="7"/>
      <x:c r="AYW113" s="7"/>
      <x:c r="AYX113" s="7"/>
      <x:c r="AYY113" s="7"/>
      <x:c r="AYZ113" s="7"/>
      <x:c r="AZA113" s="7"/>
      <x:c r="AZB113" s="7"/>
      <x:c r="AZC113" s="7"/>
      <x:c r="AZD113" s="7"/>
      <x:c r="AZE113" s="7"/>
      <x:c r="AZF113" s="7"/>
      <x:c r="AZG113" s="7"/>
      <x:c r="AZH113" s="7"/>
      <x:c r="AZI113" s="7"/>
      <x:c r="AZJ113" s="7"/>
      <x:c r="AZK113" s="7"/>
      <x:c r="AZL113" s="7"/>
      <x:c r="AZM113" s="7"/>
      <x:c r="AZN113" s="7"/>
      <x:c r="AZO113" s="7"/>
      <x:c r="AZP113" s="7"/>
      <x:c r="AZQ113" s="7"/>
      <x:c r="AZR113" s="7"/>
      <x:c r="AZS113" s="7"/>
      <x:c r="AZT113" s="7"/>
      <x:c r="AZU113" s="7"/>
      <x:c r="AZV113" s="7"/>
      <x:c r="AZW113" s="7"/>
      <x:c r="AZX113" s="7"/>
      <x:c r="AZY113" s="7"/>
      <x:c r="AZZ113" s="7"/>
      <x:c r="BAA113" s="7"/>
      <x:c r="BAB113" s="7"/>
      <x:c r="BAC113" s="7"/>
      <x:c r="BAD113" s="7"/>
      <x:c r="BAE113" s="7"/>
      <x:c r="BAF113" s="7"/>
      <x:c r="BAG113" s="7"/>
      <x:c r="BAH113" s="7"/>
      <x:c r="BAI113" s="7"/>
      <x:c r="BAJ113" s="7"/>
      <x:c r="BAK113" s="7"/>
      <x:c r="BAL113" s="7"/>
      <x:c r="BAM113" s="7"/>
      <x:c r="BAN113" s="7"/>
      <x:c r="BAO113" s="7"/>
      <x:c r="BAP113" s="7"/>
      <x:c r="BAQ113" s="7"/>
      <x:c r="BAR113" s="7"/>
      <x:c r="BAS113" s="7"/>
      <x:c r="BAT113" s="7"/>
      <x:c r="BAU113" s="7"/>
      <x:c r="BAV113" s="7"/>
      <x:c r="BAW113" s="7"/>
      <x:c r="BAX113" s="7"/>
      <x:c r="BAY113" s="7"/>
      <x:c r="BAZ113" s="7"/>
      <x:c r="BBA113" s="7"/>
      <x:c r="BBB113" s="7"/>
      <x:c r="BBC113" s="7"/>
      <x:c r="BBD113" s="7"/>
      <x:c r="BBE113" s="7"/>
      <x:c r="BBF113" s="7"/>
      <x:c r="BBG113" s="7"/>
      <x:c r="BBH113" s="7"/>
      <x:c r="BBI113" s="7"/>
      <x:c r="BBJ113" s="7"/>
      <x:c r="BBK113" s="7"/>
      <x:c r="BBL113" s="7"/>
      <x:c r="BBM113" s="7"/>
      <x:c r="BBN113" s="7"/>
      <x:c r="BBO113" s="7"/>
      <x:c r="BBP113" s="7"/>
      <x:c r="BBQ113" s="7"/>
      <x:c r="BBR113" s="7"/>
      <x:c r="BBS113" s="7"/>
      <x:c r="BBT113" s="7"/>
      <x:c r="BBU113" s="7"/>
      <x:c r="BBV113" s="7"/>
      <x:c r="BBW113" s="7"/>
      <x:c r="BBX113" s="7"/>
      <x:c r="BBY113" s="7"/>
      <x:c r="BBZ113" s="7"/>
      <x:c r="BCA113" s="7"/>
      <x:c r="BCB113" s="7"/>
      <x:c r="BCC113" s="7"/>
      <x:c r="BCD113" s="7"/>
      <x:c r="BCE113" s="7"/>
      <x:c r="BCF113" s="7"/>
      <x:c r="BCG113" s="7"/>
      <x:c r="BCH113" s="7"/>
      <x:c r="BCI113" s="7"/>
      <x:c r="BCJ113" s="7"/>
      <x:c r="BCK113" s="7"/>
      <x:c r="BCL113" s="7"/>
      <x:c r="BCM113" s="7"/>
      <x:c r="BCN113" s="7"/>
      <x:c r="BCO113" s="7"/>
      <x:c r="BCP113" s="7"/>
      <x:c r="BCQ113" s="7"/>
      <x:c r="BCR113" s="7"/>
      <x:c r="BCS113" s="7"/>
      <x:c r="BCT113" s="7"/>
      <x:c r="BCU113" s="7"/>
      <x:c r="BCV113" s="7"/>
      <x:c r="BCW113" s="7"/>
      <x:c r="BCX113" s="7"/>
      <x:c r="BCY113" s="7"/>
      <x:c r="BCZ113" s="7"/>
      <x:c r="BDA113" s="7"/>
      <x:c r="BDB113" s="7"/>
      <x:c r="BDC113" s="7"/>
      <x:c r="BDD113" s="7"/>
      <x:c r="BDE113" s="7"/>
      <x:c r="BDF113" s="7"/>
      <x:c r="BDG113" s="7"/>
      <x:c r="BDH113" s="7"/>
      <x:c r="BDI113" s="7"/>
      <x:c r="BDJ113" s="7"/>
      <x:c r="BDK113" s="7"/>
      <x:c r="BDL113" s="7"/>
      <x:c r="BDM113" s="7"/>
      <x:c r="BDN113" s="7"/>
      <x:c r="BDO113" s="7"/>
      <x:c r="BDP113" s="7"/>
      <x:c r="BDQ113" s="7"/>
      <x:c r="BDR113" s="7"/>
      <x:c r="BDS113" s="7"/>
      <x:c r="BDT113" s="7"/>
      <x:c r="BDU113" s="7"/>
      <x:c r="BDV113" s="7"/>
      <x:c r="BDW113" s="7"/>
      <x:c r="BDX113" s="7"/>
      <x:c r="BDY113" s="7"/>
      <x:c r="BDZ113" s="7"/>
      <x:c r="BEA113" s="7"/>
      <x:c r="BEB113" s="7"/>
      <x:c r="BEC113" s="7"/>
      <x:c r="BED113" s="7"/>
      <x:c r="BEE113" s="7"/>
      <x:c r="BEF113" s="7"/>
      <x:c r="BEG113" s="7"/>
      <x:c r="BEH113" s="7"/>
      <x:c r="BEI113" s="7"/>
      <x:c r="BEJ113" s="7"/>
      <x:c r="BEK113" s="7"/>
      <x:c r="BEL113" s="7"/>
      <x:c r="BEM113" s="7"/>
      <x:c r="BEN113" s="7"/>
      <x:c r="BEO113" s="7"/>
      <x:c r="BEP113" s="7"/>
      <x:c r="BEQ113" s="7"/>
      <x:c r="BER113" s="7"/>
      <x:c r="BES113" s="7"/>
      <x:c r="BET113" s="7"/>
      <x:c r="BEU113" s="7"/>
      <x:c r="BEV113" s="7"/>
      <x:c r="BEW113" s="7"/>
      <x:c r="BEX113" s="7"/>
      <x:c r="BEY113" s="7"/>
      <x:c r="BEZ113" s="7"/>
      <x:c r="BFA113" s="7"/>
      <x:c r="BFB113" s="7"/>
      <x:c r="BFC113" s="7"/>
      <x:c r="BFD113" s="7"/>
      <x:c r="BFE113" s="7"/>
      <x:c r="BFF113" s="7"/>
      <x:c r="BFG113" s="7"/>
      <x:c r="BFH113" s="7"/>
      <x:c r="BFI113" s="7"/>
      <x:c r="BFJ113" s="7"/>
      <x:c r="BFK113" s="7"/>
      <x:c r="BFL113" s="7"/>
      <x:c r="BFM113" s="7"/>
      <x:c r="BFN113" s="7"/>
      <x:c r="BFO113" s="7"/>
      <x:c r="BFP113" s="7"/>
      <x:c r="BFQ113" s="7"/>
      <x:c r="BFR113" s="7"/>
      <x:c r="BFS113" s="7"/>
      <x:c r="BFT113" s="7"/>
      <x:c r="BFU113" s="7"/>
      <x:c r="BFV113" s="7"/>
      <x:c r="BFW113" s="7"/>
      <x:c r="BFX113" s="7"/>
      <x:c r="BFY113" s="7"/>
      <x:c r="BFZ113" s="7"/>
      <x:c r="BGA113" s="7"/>
      <x:c r="BGB113" s="7"/>
      <x:c r="BGC113" s="7"/>
      <x:c r="BGD113" s="7"/>
      <x:c r="BGE113" s="7"/>
      <x:c r="BGF113" s="7"/>
      <x:c r="BGG113" s="7"/>
      <x:c r="BGH113" s="7"/>
      <x:c r="BGI113" s="7"/>
      <x:c r="BGJ113" s="7"/>
      <x:c r="BGK113" s="7"/>
      <x:c r="BGL113" s="7"/>
      <x:c r="BGM113" s="7"/>
      <x:c r="BGN113" s="7"/>
      <x:c r="BGO113" s="7"/>
      <x:c r="BGP113" s="7"/>
      <x:c r="BGQ113" s="7"/>
      <x:c r="BGR113" s="7"/>
      <x:c r="BGS113" s="7"/>
      <x:c r="BGT113" s="7"/>
      <x:c r="BGU113" s="7"/>
      <x:c r="BGV113" s="7"/>
      <x:c r="BGW113" s="7"/>
      <x:c r="BGX113" s="7"/>
      <x:c r="BGY113" s="7"/>
      <x:c r="BGZ113" s="7"/>
      <x:c r="BHA113" s="7"/>
      <x:c r="BHB113" s="7"/>
      <x:c r="BHC113" s="7"/>
      <x:c r="BHD113" s="7"/>
      <x:c r="BHE113" s="7"/>
      <x:c r="BHF113" s="7"/>
      <x:c r="BHG113" s="7"/>
      <x:c r="BHH113" s="7"/>
      <x:c r="BHI113" s="7"/>
      <x:c r="BHJ113" s="7"/>
      <x:c r="BHK113" s="7"/>
      <x:c r="BHL113" s="7"/>
      <x:c r="BHM113" s="7"/>
      <x:c r="BHN113" s="7"/>
      <x:c r="BHO113" s="7"/>
      <x:c r="BHP113" s="7"/>
      <x:c r="BHQ113" s="7"/>
      <x:c r="BHR113" s="7"/>
      <x:c r="BHS113" s="7"/>
      <x:c r="BHT113" s="7"/>
      <x:c r="BHU113" s="7"/>
      <x:c r="BHV113" s="7"/>
      <x:c r="BHW113" s="7"/>
      <x:c r="BHX113" s="7"/>
      <x:c r="BHY113" s="7"/>
      <x:c r="BHZ113" s="7"/>
      <x:c r="BIA113" s="7"/>
      <x:c r="BIB113" s="7"/>
      <x:c r="BIC113" s="7"/>
      <x:c r="BID113" s="7"/>
      <x:c r="BIE113" s="7"/>
      <x:c r="BIF113" s="7"/>
      <x:c r="BIG113" s="7"/>
      <x:c r="BIH113" s="7"/>
      <x:c r="BII113" s="7"/>
      <x:c r="BIJ113" s="7"/>
      <x:c r="BIK113" s="7"/>
      <x:c r="BIL113" s="7"/>
      <x:c r="BIM113" s="7"/>
      <x:c r="BIN113" s="7"/>
      <x:c r="BIO113" s="7"/>
      <x:c r="BIP113" s="7"/>
      <x:c r="BIQ113" s="7"/>
      <x:c r="BIR113" s="7"/>
      <x:c r="BIS113" s="7"/>
      <x:c r="BIT113" s="7"/>
      <x:c r="BIU113" s="7"/>
      <x:c r="BIV113" s="7"/>
      <x:c r="BIW113" s="7"/>
      <x:c r="BIX113" s="7"/>
      <x:c r="BIY113" s="7"/>
      <x:c r="BIZ113" s="7"/>
      <x:c r="BJA113" s="7"/>
      <x:c r="BJB113" s="7"/>
      <x:c r="BJC113" s="7"/>
      <x:c r="BJD113" s="7"/>
      <x:c r="BJE113" s="7"/>
      <x:c r="BJF113" s="7"/>
      <x:c r="BJG113" s="7"/>
      <x:c r="BJH113" s="7"/>
      <x:c r="BJI113" s="7"/>
      <x:c r="BJJ113" s="7"/>
      <x:c r="BJK113" s="7"/>
      <x:c r="BJL113" s="7"/>
      <x:c r="BJM113" s="7"/>
      <x:c r="BJN113" s="7"/>
      <x:c r="BJO113" s="7"/>
      <x:c r="BJP113" s="7"/>
      <x:c r="BJQ113" s="7"/>
      <x:c r="BJR113" s="7"/>
      <x:c r="BJS113" s="7"/>
      <x:c r="BJT113" s="7"/>
      <x:c r="BJU113" s="7"/>
      <x:c r="BJV113" s="7"/>
      <x:c r="BJW113" s="7"/>
      <x:c r="BJX113" s="7"/>
      <x:c r="BJY113" s="7"/>
      <x:c r="BJZ113" s="7"/>
      <x:c r="BKA113" s="7"/>
      <x:c r="BKB113" s="7"/>
      <x:c r="BKC113" s="7"/>
      <x:c r="BKD113" s="7"/>
      <x:c r="BKE113" s="7"/>
      <x:c r="BKF113" s="7"/>
      <x:c r="BKG113" s="7"/>
      <x:c r="BKH113" s="7"/>
      <x:c r="BKI113" s="7"/>
      <x:c r="BKJ113" s="7"/>
      <x:c r="BKK113" s="7"/>
      <x:c r="BKL113" s="7"/>
      <x:c r="BKM113" s="7"/>
      <x:c r="BKN113" s="7"/>
      <x:c r="BKO113" s="7"/>
      <x:c r="BKP113" s="7"/>
      <x:c r="BKQ113" s="7"/>
      <x:c r="BKR113" s="7"/>
      <x:c r="BKS113" s="7"/>
      <x:c r="BKT113" s="7"/>
      <x:c r="BKU113" s="7"/>
      <x:c r="BKV113" s="7"/>
      <x:c r="BKW113" s="7"/>
      <x:c r="BKX113" s="7"/>
      <x:c r="BKY113" s="7"/>
      <x:c r="BKZ113" s="7"/>
      <x:c r="BLA113" s="7"/>
      <x:c r="BLB113" s="7"/>
      <x:c r="BLC113" s="7"/>
      <x:c r="BLD113" s="7"/>
      <x:c r="BLE113" s="7"/>
      <x:c r="BLF113" s="7"/>
      <x:c r="BLG113" s="7"/>
      <x:c r="BLH113" s="7"/>
      <x:c r="BLI113" s="7"/>
      <x:c r="BLJ113" s="7"/>
      <x:c r="BLK113" s="7"/>
      <x:c r="BLL113" s="7"/>
      <x:c r="BLM113" s="7"/>
      <x:c r="BLN113" s="7"/>
      <x:c r="BLO113" s="7"/>
      <x:c r="BLP113" s="7"/>
      <x:c r="BLQ113" s="7"/>
      <x:c r="BLR113" s="7"/>
      <x:c r="BLS113" s="7"/>
      <x:c r="BLT113" s="7"/>
      <x:c r="BLU113" s="7"/>
      <x:c r="BLV113" s="7"/>
      <x:c r="BLW113" s="7"/>
      <x:c r="BLX113" s="7"/>
      <x:c r="BLY113" s="7"/>
      <x:c r="BLZ113" s="7"/>
      <x:c r="BMA113" s="7"/>
      <x:c r="BMB113" s="7"/>
      <x:c r="BMC113" s="7"/>
      <x:c r="BMD113" s="7"/>
      <x:c r="BME113" s="7"/>
      <x:c r="BMF113" s="7"/>
      <x:c r="BMG113" s="7"/>
      <x:c r="BMH113" s="7"/>
      <x:c r="BMI113" s="7"/>
      <x:c r="BMJ113" s="7"/>
      <x:c r="BMK113" s="7"/>
      <x:c r="BML113" s="7"/>
      <x:c r="BMM113" s="7"/>
      <x:c r="BMN113" s="7"/>
      <x:c r="BMO113" s="7"/>
      <x:c r="BMP113" s="7"/>
      <x:c r="BMQ113" s="7"/>
      <x:c r="BMR113" s="7"/>
      <x:c r="BMS113" s="7"/>
      <x:c r="BMT113" s="7"/>
      <x:c r="BMU113" s="7"/>
      <x:c r="BMV113" s="7"/>
      <x:c r="BMW113" s="7"/>
      <x:c r="BMX113" s="7"/>
      <x:c r="BMY113" s="7"/>
      <x:c r="BMZ113" s="7"/>
      <x:c r="BNA113" s="7"/>
      <x:c r="BNB113" s="7"/>
      <x:c r="BNC113" s="7"/>
      <x:c r="BND113" s="7"/>
      <x:c r="BNE113" s="7"/>
      <x:c r="BNF113" s="7"/>
      <x:c r="BNG113" s="7"/>
      <x:c r="BNH113" s="7"/>
      <x:c r="BNI113" s="7"/>
      <x:c r="BNJ113" s="7"/>
      <x:c r="BNK113" s="7"/>
      <x:c r="BNL113" s="7"/>
      <x:c r="BNM113" s="7"/>
      <x:c r="BNN113" s="7"/>
      <x:c r="BNO113" s="7"/>
      <x:c r="BNP113" s="7"/>
      <x:c r="BNQ113" s="7"/>
      <x:c r="BNR113" s="7"/>
      <x:c r="BNS113" s="7"/>
      <x:c r="BNT113" s="7"/>
      <x:c r="BNU113" s="7"/>
      <x:c r="BNV113" s="7"/>
      <x:c r="BNW113" s="7"/>
      <x:c r="BNX113" s="7"/>
      <x:c r="BNY113" s="7"/>
      <x:c r="BNZ113" s="7"/>
      <x:c r="BOA113" s="7"/>
      <x:c r="BOB113" s="7"/>
      <x:c r="BOC113" s="7"/>
      <x:c r="BOD113" s="7"/>
      <x:c r="BOE113" s="7"/>
      <x:c r="BOF113" s="7"/>
      <x:c r="BOG113" s="7"/>
      <x:c r="BOH113" s="7"/>
      <x:c r="BOI113" s="7"/>
      <x:c r="BOJ113" s="7"/>
      <x:c r="BOK113" s="7"/>
      <x:c r="BOL113" s="7"/>
      <x:c r="BOM113" s="7"/>
      <x:c r="BON113" s="7"/>
      <x:c r="BOO113" s="7"/>
      <x:c r="BOP113" s="7"/>
      <x:c r="BOQ113" s="7"/>
      <x:c r="BOR113" s="7"/>
      <x:c r="BOS113" s="7"/>
      <x:c r="BOT113" s="7"/>
      <x:c r="BOU113" s="7"/>
      <x:c r="BOV113" s="7"/>
      <x:c r="BOW113" s="7"/>
      <x:c r="BOX113" s="7"/>
      <x:c r="BOY113" s="7"/>
      <x:c r="BOZ113" s="7"/>
      <x:c r="BPA113" s="7"/>
      <x:c r="BPB113" s="7"/>
      <x:c r="BPC113" s="7"/>
      <x:c r="BPD113" s="7"/>
      <x:c r="BPE113" s="7"/>
      <x:c r="BPF113" s="7"/>
      <x:c r="BPG113" s="7"/>
      <x:c r="BPH113" s="7"/>
      <x:c r="BPI113" s="7"/>
      <x:c r="BPJ113" s="7"/>
      <x:c r="BPK113" s="7"/>
      <x:c r="BPL113" s="7"/>
      <x:c r="BPM113" s="7"/>
      <x:c r="BPN113" s="7"/>
      <x:c r="BPO113" s="7"/>
      <x:c r="BPP113" s="7"/>
      <x:c r="BPQ113" s="7"/>
      <x:c r="BPR113" s="7"/>
      <x:c r="BPS113" s="7"/>
      <x:c r="BPT113" s="7"/>
      <x:c r="BPU113" s="7"/>
      <x:c r="BPV113" s="7"/>
      <x:c r="BPW113" s="7"/>
      <x:c r="BPX113" s="7"/>
      <x:c r="BPY113" s="7"/>
      <x:c r="BPZ113" s="7"/>
      <x:c r="BQA113" s="7"/>
      <x:c r="BQB113" s="7"/>
      <x:c r="BQC113" s="7"/>
      <x:c r="BQD113" s="7"/>
      <x:c r="BQE113" s="7"/>
      <x:c r="BQF113" s="7"/>
      <x:c r="BQG113" s="7"/>
      <x:c r="BQH113" s="7"/>
      <x:c r="BQI113" s="7"/>
      <x:c r="BQJ113" s="7"/>
      <x:c r="BQK113" s="7"/>
      <x:c r="BQL113" s="7"/>
      <x:c r="BQM113" s="7"/>
      <x:c r="BQN113" s="7"/>
      <x:c r="BQO113" s="7"/>
      <x:c r="BQP113" s="7"/>
      <x:c r="BQQ113" s="7"/>
      <x:c r="BQR113" s="7"/>
      <x:c r="BQS113" s="7"/>
      <x:c r="BQT113" s="7"/>
      <x:c r="BQU113" s="7"/>
      <x:c r="BQV113" s="7"/>
      <x:c r="BQW113" s="7"/>
      <x:c r="BQX113" s="7"/>
      <x:c r="BQY113" s="7"/>
      <x:c r="BQZ113" s="7"/>
      <x:c r="BRA113" s="7"/>
      <x:c r="BRB113" s="7"/>
      <x:c r="BRC113" s="7"/>
      <x:c r="BRD113" s="7"/>
      <x:c r="BRE113" s="7"/>
      <x:c r="BRF113" s="7"/>
      <x:c r="BRG113" s="7"/>
      <x:c r="BRH113" s="7"/>
      <x:c r="BRI113" s="7"/>
      <x:c r="BRJ113" s="7"/>
      <x:c r="BRK113" s="7"/>
      <x:c r="BRL113" s="7"/>
      <x:c r="BRM113" s="7"/>
      <x:c r="BRN113" s="7"/>
      <x:c r="BRO113" s="7"/>
      <x:c r="BRP113" s="7"/>
      <x:c r="BRQ113" s="7"/>
      <x:c r="BRR113" s="7"/>
      <x:c r="BRS113" s="7"/>
      <x:c r="BRT113" s="7"/>
      <x:c r="BRU113" s="7"/>
      <x:c r="BRV113" s="7"/>
      <x:c r="BRW113" s="7"/>
      <x:c r="BRX113" s="7"/>
      <x:c r="BRY113" s="7"/>
      <x:c r="BRZ113" s="7"/>
      <x:c r="BSA113" s="7"/>
      <x:c r="BSB113" s="7"/>
      <x:c r="BSC113" s="7"/>
      <x:c r="BSD113" s="7"/>
      <x:c r="BSE113" s="7"/>
      <x:c r="BSF113" s="7"/>
      <x:c r="BSG113" s="7"/>
      <x:c r="BSH113" s="7"/>
      <x:c r="BSI113" s="7"/>
      <x:c r="BSJ113" s="7"/>
      <x:c r="BSK113" s="7"/>
      <x:c r="BSL113" s="7"/>
      <x:c r="BSM113" s="7"/>
      <x:c r="BSN113" s="7"/>
      <x:c r="BSO113" s="7"/>
      <x:c r="BSP113" s="7"/>
      <x:c r="BSQ113" s="7"/>
      <x:c r="BSR113" s="7"/>
      <x:c r="BSS113" s="7"/>
      <x:c r="BST113" s="7"/>
      <x:c r="BSU113" s="7"/>
      <x:c r="BSV113" s="7"/>
      <x:c r="BSW113" s="7"/>
      <x:c r="BSX113" s="7"/>
      <x:c r="BSY113" s="7"/>
      <x:c r="BSZ113" s="7"/>
      <x:c r="BTA113" s="7"/>
      <x:c r="BTB113" s="7"/>
      <x:c r="BTC113" s="7"/>
      <x:c r="BTD113" s="7"/>
      <x:c r="BTE113" s="7"/>
      <x:c r="BTF113" s="7"/>
      <x:c r="BTG113" s="7"/>
      <x:c r="BTH113" s="7"/>
      <x:c r="BTI113" s="7"/>
      <x:c r="BTJ113" s="7"/>
      <x:c r="BTK113" s="7"/>
      <x:c r="BTL113" s="7"/>
      <x:c r="BTM113" s="7"/>
      <x:c r="BTN113" s="7"/>
      <x:c r="BTO113" s="7"/>
      <x:c r="BTP113" s="7"/>
      <x:c r="BTQ113" s="7"/>
      <x:c r="BTR113" s="7"/>
      <x:c r="BTS113" s="7"/>
      <x:c r="BTT113" s="7"/>
      <x:c r="BTU113" s="7"/>
      <x:c r="BTV113" s="7"/>
      <x:c r="BTW113" s="7"/>
      <x:c r="BTX113" s="7"/>
      <x:c r="BTY113" s="7"/>
      <x:c r="BTZ113" s="7"/>
      <x:c r="BUA113" s="7"/>
      <x:c r="BUB113" s="7"/>
      <x:c r="BUC113" s="7"/>
      <x:c r="BUD113" s="7"/>
      <x:c r="BUE113" s="7"/>
      <x:c r="BUF113" s="7"/>
      <x:c r="BUG113" s="7"/>
      <x:c r="BUH113" s="7"/>
      <x:c r="BUI113" s="7"/>
      <x:c r="BUJ113" s="7"/>
      <x:c r="BUK113" s="7"/>
      <x:c r="BUL113" s="7"/>
      <x:c r="BUM113" s="7"/>
      <x:c r="BUN113" s="7"/>
      <x:c r="BUO113" s="7"/>
      <x:c r="BUP113" s="7"/>
      <x:c r="BUQ113" s="7"/>
      <x:c r="BUR113" s="7"/>
      <x:c r="BUS113" s="7"/>
      <x:c r="BUT113" s="7"/>
      <x:c r="BUU113" s="7"/>
      <x:c r="BUV113" s="7"/>
      <x:c r="BUW113" s="7"/>
      <x:c r="BUX113" s="7"/>
      <x:c r="BUY113" s="7"/>
      <x:c r="BUZ113" s="7"/>
      <x:c r="BVA113" s="7"/>
      <x:c r="BVB113" s="7"/>
      <x:c r="BVC113" s="7"/>
      <x:c r="BVD113" s="7"/>
      <x:c r="BVE113" s="7"/>
      <x:c r="BVF113" s="7"/>
      <x:c r="BVG113" s="7"/>
      <x:c r="BVH113" s="7"/>
      <x:c r="BVI113" s="7"/>
      <x:c r="BVJ113" s="7"/>
      <x:c r="BVK113" s="7"/>
      <x:c r="BVL113" s="7"/>
      <x:c r="BVM113" s="7"/>
      <x:c r="BVN113" s="7"/>
      <x:c r="BVO113" s="7"/>
      <x:c r="BVP113" s="7"/>
      <x:c r="BVQ113" s="7"/>
      <x:c r="BVR113" s="7"/>
      <x:c r="BVS113" s="7"/>
      <x:c r="BVT113" s="7"/>
      <x:c r="BVU113" s="7"/>
      <x:c r="BVV113" s="7"/>
      <x:c r="BVW113" s="7"/>
      <x:c r="BVX113" s="7"/>
      <x:c r="BVY113" s="7"/>
      <x:c r="BVZ113" s="7"/>
      <x:c r="BWA113" s="7"/>
      <x:c r="BWB113" s="7"/>
      <x:c r="BWC113" s="7"/>
      <x:c r="BWD113" s="7"/>
      <x:c r="BWE113" s="7"/>
      <x:c r="BWF113" s="7"/>
      <x:c r="BWG113" s="7"/>
      <x:c r="BWH113" s="7"/>
      <x:c r="BWI113" s="7"/>
      <x:c r="BWJ113" s="7"/>
      <x:c r="BWK113" s="7"/>
      <x:c r="BWL113" s="7"/>
      <x:c r="BWM113" s="7"/>
      <x:c r="BWN113" s="7"/>
      <x:c r="BWO113" s="7"/>
      <x:c r="BWP113" s="7"/>
      <x:c r="BWQ113" s="7"/>
      <x:c r="BWR113" s="7"/>
      <x:c r="BWS113" s="7"/>
      <x:c r="BWT113" s="7"/>
      <x:c r="BWU113" s="7"/>
      <x:c r="BWV113" s="7"/>
      <x:c r="BWW113" s="7"/>
      <x:c r="BWX113" s="7"/>
      <x:c r="BWY113" s="7"/>
      <x:c r="BWZ113" s="7"/>
      <x:c r="BXA113" s="7"/>
      <x:c r="BXB113" s="7"/>
      <x:c r="BXC113" s="7"/>
      <x:c r="BXD113" s="7"/>
      <x:c r="BXE113" s="7"/>
      <x:c r="BXF113" s="7"/>
      <x:c r="BXG113" s="7"/>
      <x:c r="BXH113" s="7"/>
      <x:c r="BXI113" s="7"/>
      <x:c r="BXJ113" s="7"/>
      <x:c r="BXK113" s="7"/>
      <x:c r="BXL113" s="7"/>
      <x:c r="BXM113" s="7"/>
      <x:c r="BXN113" s="7"/>
      <x:c r="BXO113" s="7"/>
      <x:c r="BXP113" s="7"/>
      <x:c r="BXQ113" s="7"/>
      <x:c r="BXR113" s="7"/>
      <x:c r="BXS113" s="7"/>
      <x:c r="BXT113" s="7"/>
      <x:c r="BXU113" s="7"/>
      <x:c r="BXV113" s="7"/>
      <x:c r="BXW113" s="7"/>
      <x:c r="BXX113" s="7"/>
      <x:c r="BXY113" s="7"/>
      <x:c r="BXZ113" s="7"/>
      <x:c r="BYA113" s="7"/>
      <x:c r="BYB113" s="7"/>
      <x:c r="BYC113" s="7"/>
      <x:c r="BYD113" s="7"/>
      <x:c r="BYE113" s="7"/>
      <x:c r="BYF113" s="7"/>
      <x:c r="BYG113" s="7"/>
      <x:c r="BYH113" s="7"/>
      <x:c r="BYI113" s="7"/>
      <x:c r="BYJ113" s="7"/>
      <x:c r="BYK113" s="7"/>
      <x:c r="BYL113" s="7"/>
      <x:c r="BYM113" s="7"/>
      <x:c r="BYN113" s="7"/>
      <x:c r="BYO113" s="7"/>
      <x:c r="BYP113" s="7"/>
      <x:c r="BYQ113" s="7"/>
      <x:c r="BYR113" s="7"/>
      <x:c r="BYS113" s="7"/>
      <x:c r="BYT113" s="7"/>
      <x:c r="BYU113" s="7"/>
      <x:c r="BYV113" s="7"/>
      <x:c r="BYW113" s="7"/>
      <x:c r="BYX113" s="7"/>
      <x:c r="BYY113" s="7"/>
      <x:c r="BYZ113" s="7"/>
      <x:c r="BZA113" s="7"/>
      <x:c r="BZB113" s="7"/>
      <x:c r="BZC113" s="7"/>
      <x:c r="BZD113" s="7"/>
      <x:c r="BZE113" s="7"/>
      <x:c r="BZF113" s="7"/>
      <x:c r="BZG113" s="7"/>
      <x:c r="BZH113" s="7"/>
      <x:c r="BZI113" s="7"/>
      <x:c r="BZJ113" s="7"/>
      <x:c r="BZK113" s="7"/>
      <x:c r="BZL113" s="7"/>
      <x:c r="BZM113" s="7"/>
      <x:c r="BZN113" s="7"/>
      <x:c r="BZO113" s="7"/>
      <x:c r="BZP113" s="7"/>
      <x:c r="BZQ113" s="7"/>
      <x:c r="BZR113" s="7"/>
      <x:c r="BZS113" s="7"/>
      <x:c r="BZT113" s="7"/>
      <x:c r="BZU113" s="7"/>
      <x:c r="BZV113" s="7"/>
      <x:c r="BZW113" s="7"/>
      <x:c r="BZX113" s="7"/>
      <x:c r="BZY113" s="7"/>
      <x:c r="BZZ113" s="7"/>
      <x:c r="CAA113" s="7"/>
      <x:c r="CAB113" s="7"/>
      <x:c r="CAC113" s="7"/>
      <x:c r="CAD113" s="7"/>
      <x:c r="CAE113" s="7"/>
      <x:c r="CAF113" s="7"/>
      <x:c r="CAG113" s="7"/>
      <x:c r="CAH113" s="7"/>
      <x:c r="CAI113" s="7"/>
      <x:c r="CAJ113" s="7"/>
      <x:c r="CAK113" s="7"/>
      <x:c r="CAL113" s="7"/>
      <x:c r="CAM113" s="7"/>
      <x:c r="CAN113" s="7"/>
      <x:c r="CAO113" s="7"/>
      <x:c r="CAP113" s="7"/>
      <x:c r="CAQ113" s="7"/>
      <x:c r="CAR113" s="7"/>
      <x:c r="CAS113" s="7"/>
      <x:c r="CAT113" s="7"/>
      <x:c r="CAU113" s="7"/>
      <x:c r="CAV113" s="7"/>
      <x:c r="CAW113" s="7"/>
      <x:c r="CAX113" s="7"/>
      <x:c r="CAY113" s="7"/>
      <x:c r="CAZ113" s="7"/>
      <x:c r="CBA113" s="7"/>
      <x:c r="CBB113" s="7"/>
      <x:c r="CBC113" s="7"/>
      <x:c r="CBD113" s="7"/>
      <x:c r="CBE113" s="7"/>
      <x:c r="CBF113" s="7"/>
      <x:c r="CBG113" s="7"/>
      <x:c r="CBH113" s="7"/>
      <x:c r="CBI113" s="7"/>
      <x:c r="CBJ113" s="7"/>
      <x:c r="CBK113" s="7"/>
      <x:c r="CBL113" s="7"/>
      <x:c r="CBM113" s="7"/>
      <x:c r="CBN113" s="7"/>
      <x:c r="CBO113" s="7"/>
      <x:c r="CBP113" s="7"/>
      <x:c r="CBQ113" s="7"/>
      <x:c r="CBR113" s="7"/>
      <x:c r="CBS113" s="7"/>
      <x:c r="CBT113" s="7"/>
      <x:c r="CBU113" s="7"/>
      <x:c r="CBV113" s="7"/>
      <x:c r="CBW113" s="7"/>
      <x:c r="CBX113" s="7"/>
      <x:c r="CBY113" s="7"/>
      <x:c r="CBZ113" s="7"/>
      <x:c r="CCA113" s="7"/>
      <x:c r="CCB113" s="7"/>
      <x:c r="CCC113" s="7"/>
      <x:c r="CCD113" s="7"/>
      <x:c r="CCE113" s="7"/>
      <x:c r="CCF113" s="7"/>
      <x:c r="CCG113" s="7"/>
      <x:c r="CCH113" s="7"/>
      <x:c r="CCI113" s="7"/>
      <x:c r="CCJ113" s="7"/>
      <x:c r="CCK113" s="7"/>
      <x:c r="CCL113" s="7"/>
      <x:c r="CCM113" s="7"/>
      <x:c r="CCN113" s="7"/>
      <x:c r="CCO113" s="7"/>
      <x:c r="CCP113" s="7"/>
      <x:c r="CCQ113" s="7"/>
      <x:c r="CCR113" s="7"/>
      <x:c r="CCS113" s="7"/>
      <x:c r="CCT113" s="7"/>
      <x:c r="CCU113" s="7"/>
      <x:c r="CCV113" s="7"/>
      <x:c r="CCW113" s="7"/>
      <x:c r="CCX113" s="7"/>
      <x:c r="CCY113" s="7"/>
      <x:c r="CCZ113" s="7"/>
      <x:c r="CDA113" s="7"/>
      <x:c r="CDB113" s="7"/>
      <x:c r="CDC113" s="7"/>
      <x:c r="CDD113" s="7"/>
      <x:c r="CDE113" s="7"/>
      <x:c r="CDF113" s="7"/>
      <x:c r="CDG113" s="7"/>
      <x:c r="CDH113" s="7"/>
      <x:c r="CDI113" s="7"/>
      <x:c r="CDJ113" s="7"/>
      <x:c r="CDK113" s="7"/>
      <x:c r="CDL113" s="7"/>
      <x:c r="CDM113" s="7"/>
      <x:c r="CDN113" s="7"/>
      <x:c r="CDO113" s="7"/>
      <x:c r="CDP113" s="7"/>
      <x:c r="CDQ113" s="7"/>
      <x:c r="CDR113" s="7"/>
      <x:c r="CDS113" s="7"/>
      <x:c r="CDT113" s="7"/>
      <x:c r="CDU113" s="7"/>
      <x:c r="CDV113" s="7"/>
      <x:c r="CDW113" s="7"/>
      <x:c r="CDX113" s="7"/>
      <x:c r="CDY113" s="7"/>
      <x:c r="CDZ113" s="7"/>
      <x:c r="CEA113" s="7"/>
      <x:c r="CEB113" s="7"/>
      <x:c r="CEC113" s="7"/>
      <x:c r="CED113" s="7"/>
      <x:c r="CEE113" s="7"/>
      <x:c r="CEF113" s="7"/>
      <x:c r="CEG113" s="7"/>
      <x:c r="CEH113" s="7"/>
      <x:c r="CEI113" s="7"/>
      <x:c r="CEJ113" s="7"/>
      <x:c r="CEK113" s="7"/>
      <x:c r="CEL113" s="7"/>
      <x:c r="CEM113" s="7"/>
      <x:c r="CEN113" s="7"/>
      <x:c r="CEO113" s="7"/>
      <x:c r="CEP113" s="7"/>
      <x:c r="CEQ113" s="7"/>
      <x:c r="CER113" s="7"/>
      <x:c r="CES113" s="7"/>
      <x:c r="CET113" s="7"/>
      <x:c r="CEU113" s="7"/>
      <x:c r="CEV113" s="7"/>
      <x:c r="CEW113" s="7"/>
      <x:c r="CEX113" s="7"/>
      <x:c r="CEY113" s="7"/>
      <x:c r="CEZ113" s="7"/>
      <x:c r="CFA113" s="7"/>
      <x:c r="CFB113" s="7"/>
      <x:c r="CFC113" s="7"/>
      <x:c r="CFD113" s="7"/>
      <x:c r="CFE113" s="7"/>
      <x:c r="CFF113" s="7"/>
      <x:c r="CFG113" s="7"/>
      <x:c r="CFH113" s="7"/>
      <x:c r="CFI113" s="7"/>
      <x:c r="CFJ113" s="7"/>
      <x:c r="CFK113" s="7"/>
      <x:c r="CFL113" s="7"/>
      <x:c r="CFM113" s="7"/>
      <x:c r="CFN113" s="7"/>
      <x:c r="CFO113" s="7"/>
      <x:c r="CFP113" s="7"/>
      <x:c r="CFQ113" s="7"/>
      <x:c r="CFR113" s="7"/>
      <x:c r="CFS113" s="7"/>
      <x:c r="CFT113" s="7"/>
      <x:c r="CFU113" s="7"/>
      <x:c r="CFV113" s="7"/>
      <x:c r="CFW113" s="7"/>
      <x:c r="CFX113" s="7"/>
      <x:c r="CFY113" s="7"/>
      <x:c r="CFZ113" s="7"/>
      <x:c r="CGA113" s="7"/>
      <x:c r="CGB113" s="7"/>
      <x:c r="CGC113" s="7"/>
      <x:c r="CGD113" s="7"/>
      <x:c r="CGE113" s="7"/>
      <x:c r="CGF113" s="7"/>
      <x:c r="CGG113" s="7"/>
      <x:c r="CGH113" s="7"/>
      <x:c r="CGI113" s="7"/>
      <x:c r="CGJ113" s="7"/>
      <x:c r="CGK113" s="7"/>
      <x:c r="CGL113" s="7"/>
      <x:c r="CGM113" s="7"/>
      <x:c r="CGN113" s="7"/>
      <x:c r="CGO113" s="7"/>
      <x:c r="CGP113" s="7"/>
      <x:c r="CGQ113" s="7"/>
      <x:c r="CGR113" s="7"/>
      <x:c r="CGS113" s="7"/>
      <x:c r="CGT113" s="7"/>
      <x:c r="CGU113" s="7"/>
      <x:c r="CGV113" s="7"/>
      <x:c r="CGW113" s="7"/>
      <x:c r="CGX113" s="7"/>
      <x:c r="CGY113" s="7"/>
      <x:c r="CGZ113" s="7"/>
      <x:c r="CHA113" s="7"/>
      <x:c r="CHB113" s="7"/>
      <x:c r="CHC113" s="7"/>
      <x:c r="CHD113" s="7"/>
      <x:c r="CHE113" s="7"/>
      <x:c r="CHF113" s="7"/>
      <x:c r="CHG113" s="7"/>
      <x:c r="CHH113" s="7"/>
      <x:c r="CHI113" s="7"/>
      <x:c r="CHJ113" s="7"/>
      <x:c r="CHK113" s="7"/>
      <x:c r="CHL113" s="7"/>
      <x:c r="CHM113" s="7"/>
      <x:c r="CHN113" s="7"/>
      <x:c r="CHO113" s="7"/>
      <x:c r="CHP113" s="7"/>
      <x:c r="CHQ113" s="7"/>
      <x:c r="CHR113" s="7"/>
      <x:c r="CHS113" s="7"/>
      <x:c r="CHT113" s="7"/>
      <x:c r="CHU113" s="7"/>
      <x:c r="CHV113" s="7"/>
      <x:c r="CHW113" s="7"/>
      <x:c r="CHX113" s="7"/>
      <x:c r="CHY113" s="7"/>
      <x:c r="CHZ113" s="7"/>
      <x:c r="CIA113" s="7"/>
      <x:c r="CIB113" s="7"/>
      <x:c r="CIC113" s="7"/>
      <x:c r="CID113" s="7"/>
      <x:c r="CIE113" s="7"/>
      <x:c r="CIF113" s="7"/>
      <x:c r="CIG113" s="7"/>
      <x:c r="CIH113" s="7"/>
      <x:c r="CII113" s="7"/>
      <x:c r="CIJ113" s="7"/>
      <x:c r="CIK113" s="7"/>
      <x:c r="CIL113" s="7"/>
      <x:c r="CIM113" s="7"/>
      <x:c r="CIN113" s="7"/>
      <x:c r="CIO113" s="7"/>
      <x:c r="CIP113" s="7"/>
      <x:c r="CIQ113" s="7"/>
      <x:c r="CIR113" s="7"/>
      <x:c r="CIS113" s="7"/>
      <x:c r="CIT113" s="7"/>
      <x:c r="CIU113" s="7"/>
      <x:c r="CIV113" s="7"/>
      <x:c r="CIW113" s="7"/>
      <x:c r="CIX113" s="7"/>
      <x:c r="CIY113" s="7"/>
      <x:c r="CIZ113" s="7"/>
      <x:c r="CJA113" s="7"/>
      <x:c r="CJB113" s="7"/>
      <x:c r="CJC113" s="7"/>
      <x:c r="CJD113" s="7"/>
      <x:c r="CJE113" s="7"/>
      <x:c r="CJF113" s="7"/>
      <x:c r="CJG113" s="7"/>
      <x:c r="CJH113" s="7"/>
      <x:c r="CJI113" s="7"/>
      <x:c r="CJJ113" s="7"/>
      <x:c r="CJK113" s="7"/>
      <x:c r="CJL113" s="7"/>
      <x:c r="CJM113" s="7"/>
      <x:c r="CJN113" s="7"/>
      <x:c r="CJO113" s="7"/>
      <x:c r="CJP113" s="7"/>
      <x:c r="CJQ113" s="7"/>
      <x:c r="CJR113" s="7"/>
      <x:c r="CJS113" s="7"/>
      <x:c r="CJT113" s="7"/>
      <x:c r="CJU113" s="7"/>
      <x:c r="CJV113" s="7"/>
      <x:c r="CJW113" s="7"/>
      <x:c r="CJX113" s="7"/>
      <x:c r="CJY113" s="7"/>
      <x:c r="CJZ113" s="7"/>
      <x:c r="CKA113" s="7"/>
      <x:c r="CKB113" s="7"/>
      <x:c r="CKC113" s="7"/>
      <x:c r="CKD113" s="7"/>
      <x:c r="CKE113" s="7"/>
      <x:c r="CKF113" s="7"/>
      <x:c r="CKG113" s="7"/>
      <x:c r="CKH113" s="7"/>
      <x:c r="CKI113" s="7"/>
      <x:c r="CKJ113" s="7"/>
      <x:c r="CKK113" s="7"/>
      <x:c r="CKL113" s="7"/>
      <x:c r="CKM113" s="7"/>
      <x:c r="CKN113" s="7"/>
      <x:c r="CKO113" s="7"/>
      <x:c r="CKP113" s="7"/>
      <x:c r="CKQ113" s="7"/>
      <x:c r="CKR113" s="7"/>
      <x:c r="CKS113" s="7"/>
      <x:c r="CKT113" s="7"/>
      <x:c r="CKU113" s="7"/>
      <x:c r="CKV113" s="7"/>
      <x:c r="CKW113" s="7"/>
      <x:c r="CKX113" s="7"/>
      <x:c r="CKY113" s="7"/>
      <x:c r="CKZ113" s="7"/>
      <x:c r="CLA113" s="7"/>
      <x:c r="CLB113" s="7"/>
      <x:c r="CLC113" s="7"/>
      <x:c r="CLD113" s="7"/>
      <x:c r="CLE113" s="7"/>
      <x:c r="CLF113" s="7"/>
      <x:c r="CLG113" s="7"/>
      <x:c r="CLH113" s="7"/>
      <x:c r="CLI113" s="7"/>
      <x:c r="CLJ113" s="7"/>
      <x:c r="CLK113" s="7"/>
      <x:c r="CLL113" s="7"/>
      <x:c r="CLM113" s="7"/>
      <x:c r="CLN113" s="7"/>
      <x:c r="CLO113" s="7"/>
      <x:c r="CLP113" s="7"/>
      <x:c r="CLQ113" s="7"/>
      <x:c r="CLR113" s="7"/>
      <x:c r="CLS113" s="7"/>
      <x:c r="CLT113" s="7"/>
      <x:c r="CLU113" s="7"/>
      <x:c r="CLV113" s="7"/>
      <x:c r="CLW113" s="7"/>
      <x:c r="CLX113" s="7"/>
      <x:c r="CLY113" s="7"/>
      <x:c r="CLZ113" s="7"/>
      <x:c r="CMA113" s="7"/>
      <x:c r="CMB113" s="7"/>
      <x:c r="CMC113" s="7"/>
      <x:c r="CMD113" s="7"/>
      <x:c r="CME113" s="7"/>
      <x:c r="CMF113" s="7"/>
      <x:c r="CMG113" s="7"/>
      <x:c r="CMH113" s="7"/>
      <x:c r="CMI113" s="7"/>
      <x:c r="CMJ113" s="7"/>
      <x:c r="CMK113" s="7"/>
      <x:c r="CML113" s="7"/>
      <x:c r="CMM113" s="7"/>
      <x:c r="CMN113" s="7"/>
      <x:c r="CMO113" s="7"/>
      <x:c r="CMP113" s="7"/>
      <x:c r="CMQ113" s="7"/>
      <x:c r="CMR113" s="7"/>
      <x:c r="CMS113" s="7"/>
      <x:c r="CMT113" s="7"/>
      <x:c r="CMU113" s="7"/>
      <x:c r="CMV113" s="7"/>
      <x:c r="CMW113" s="7"/>
      <x:c r="CMX113" s="7"/>
      <x:c r="CMY113" s="7"/>
      <x:c r="CMZ113" s="7"/>
      <x:c r="CNA113" s="7"/>
      <x:c r="CNB113" s="7"/>
      <x:c r="CNC113" s="7"/>
      <x:c r="CND113" s="7"/>
      <x:c r="CNE113" s="7"/>
      <x:c r="CNF113" s="7"/>
      <x:c r="CNG113" s="7"/>
      <x:c r="CNH113" s="7"/>
      <x:c r="CNI113" s="7"/>
      <x:c r="CNJ113" s="7"/>
      <x:c r="CNK113" s="7"/>
      <x:c r="CNL113" s="7"/>
      <x:c r="CNM113" s="7"/>
      <x:c r="CNN113" s="7"/>
      <x:c r="CNO113" s="7"/>
      <x:c r="CNP113" s="7"/>
      <x:c r="CNQ113" s="7"/>
      <x:c r="CNR113" s="7"/>
      <x:c r="CNS113" s="7"/>
      <x:c r="CNT113" s="7"/>
      <x:c r="CNU113" s="7"/>
      <x:c r="CNV113" s="7"/>
      <x:c r="CNW113" s="7"/>
      <x:c r="CNX113" s="7"/>
      <x:c r="CNY113" s="7"/>
      <x:c r="CNZ113" s="7"/>
      <x:c r="COA113" s="7"/>
      <x:c r="COB113" s="7"/>
      <x:c r="COC113" s="7"/>
      <x:c r="COD113" s="7"/>
      <x:c r="COE113" s="7"/>
      <x:c r="COF113" s="7"/>
      <x:c r="COG113" s="7"/>
      <x:c r="COH113" s="7"/>
      <x:c r="COI113" s="7"/>
      <x:c r="COJ113" s="7"/>
      <x:c r="COK113" s="7"/>
      <x:c r="COL113" s="7"/>
      <x:c r="COM113" s="7"/>
      <x:c r="CON113" s="7"/>
      <x:c r="COO113" s="7"/>
      <x:c r="COP113" s="7"/>
      <x:c r="COQ113" s="7"/>
      <x:c r="COR113" s="7"/>
      <x:c r="COS113" s="7"/>
      <x:c r="COT113" s="7"/>
      <x:c r="COU113" s="7"/>
      <x:c r="COV113" s="7"/>
      <x:c r="COW113" s="7"/>
      <x:c r="COX113" s="7"/>
      <x:c r="COY113" s="7"/>
      <x:c r="COZ113" s="7"/>
      <x:c r="CPA113" s="7"/>
      <x:c r="CPB113" s="7"/>
      <x:c r="CPC113" s="7"/>
      <x:c r="CPD113" s="7"/>
      <x:c r="CPE113" s="7"/>
      <x:c r="CPF113" s="7"/>
      <x:c r="CPG113" s="7"/>
      <x:c r="CPH113" s="7"/>
      <x:c r="CPI113" s="7"/>
      <x:c r="CPJ113" s="7"/>
      <x:c r="CPK113" s="7"/>
      <x:c r="CPL113" s="7"/>
      <x:c r="CPM113" s="7"/>
      <x:c r="CPN113" s="7"/>
      <x:c r="CPO113" s="7"/>
      <x:c r="CPP113" s="7"/>
      <x:c r="CPQ113" s="7"/>
      <x:c r="CPR113" s="7"/>
      <x:c r="CPS113" s="7"/>
      <x:c r="CPT113" s="7"/>
      <x:c r="CPU113" s="7"/>
      <x:c r="CPV113" s="7"/>
      <x:c r="CPW113" s="7"/>
      <x:c r="CPX113" s="7"/>
      <x:c r="CPY113" s="7"/>
      <x:c r="CPZ113" s="7"/>
      <x:c r="CQA113" s="7"/>
      <x:c r="CQB113" s="7"/>
      <x:c r="CQC113" s="7"/>
      <x:c r="CQD113" s="7"/>
      <x:c r="CQE113" s="7"/>
      <x:c r="CQF113" s="7"/>
      <x:c r="CQG113" s="7"/>
      <x:c r="CQH113" s="7"/>
      <x:c r="CQI113" s="7"/>
      <x:c r="CQJ113" s="7"/>
      <x:c r="CQK113" s="7"/>
      <x:c r="CQL113" s="7"/>
      <x:c r="CQM113" s="7"/>
      <x:c r="CQN113" s="7"/>
      <x:c r="CQO113" s="7"/>
      <x:c r="CQP113" s="7"/>
      <x:c r="CQQ113" s="7"/>
      <x:c r="CQR113" s="7"/>
      <x:c r="CQS113" s="7"/>
      <x:c r="CQT113" s="7"/>
      <x:c r="CQU113" s="7"/>
      <x:c r="CQV113" s="7"/>
      <x:c r="CQW113" s="7"/>
      <x:c r="CQX113" s="7"/>
      <x:c r="CQY113" s="7"/>
      <x:c r="CQZ113" s="7"/>
      <x:c r="CRA113" s="7"/>
      <x:c r="CRB113" s="7"/>
      <x:c r="CRC113" s="7"/>
      <x:c r="CRD113" s="7"/>
      <x:c r="CRE113" s="7"/>
      <x:c r="CRF113" s="7"/>
      <x:c r="CRG113" s="7"/>
      <x:c r="CRH113" s="7"/>
      <x:c r="CRI113" s="7"/>
      <x:c r="CRJ113" s="7"/>
      <x:c r="CRK113" s="7"/>
      <x:c r="CRL113" s="7"/>
      <x:c r="CRM113" s="7"/>
      <x:c r="CRN113" s="7"/>
      <x:c r="CRO113" s="7"/>
      <x:c r="CRP113" s="7"/>
      <x:c r="CRQ113" s="7"/>
      <x:c r="CRR113" s="7"/>
      <x:c r="CRS113" s="7"/>
      <x:c r="CRT113" s="7"/>
      <x:c r="CRU113" s="7"/>
      <x:c r="CRV113" s="7"/>
      <x:c r="CRW113" s="7"/>
      <x:c r="CRX113" s="7"/>
      <x:c r="CRY113" s="7"/>
      <x:c r="CRZ113" s="7"/>
      <x:c r="CSA113" s="7"/>
      <x:c r="CSB113" s="7"/>
      <x:c r="CSC113" s="7"/>
      <x:c r="CSD113" s="7"/>
      <x:c r="CSE113" s="7"/>
      <x:c r="CSF113" s="7"/>
      <x:c r="CSG113" s="7"/>
      <x:c r="CSH113" s="7"/>
      <x:c r="CSI113" s="7"/>
      <x:c r="CSJ113" s="7"/>
      <x:c r="CSK113" s="7"/>
      <x:c r="CSL113" s="7"/>
      <x:c r="CSM113" s="7"/>
      <x:c r="CSN113" s="7"/>
      <x:c r="CSO113" s="7"/>
      <x:c r="CSP113" s="7"/>
      <x:c r="CSQ113" s="7"/>
      <x:c r="CSR113" s="7"/>
      <x:c r="CSS113" s="7"/>
      <x:c r="CST113" s="7"/>
      <x:c r="CSU113" s="7"/>
      <x:c r="CSV113" s="7"/>
      <x:c r="CSW113" s="7"/>
      <x:c r="CSX113" s="7"/>
      <x:c r="CSY113" s="7"/>
      <x:c r="CSZ113" s="7"/>
      <x:c r="CTA113" s="7"/>
      <x:c r="CTB113" s="7"/>
      <x:c r="CTC113" s="7"/>
      <x:c r="CTD113" s="7"/>
      <x:c r="CTE113" s="7"/>
      <x:c r="CTF113" s="7"/>
      <x:c r="CTG113" s="7"/>
      <x:c r="CTH113" s="7"/>
      <x:c r="CTI113" s="7"/>
      <x:c r="CTJ113" s="7"/>
      <x:c r="CTK113" s="7"/>
      <x:c r="CTL113" s="7"/>
      <x:c r="CTM113" s="7"/>
      <x:c r="CTN113" s="7"/>
      <x:c r="CTO113" s="7"/>
      <x:c r="CTP113" s="7"/>
      <x:c r="CTQ113" s="7"/>
      <x:c r="CTR113" s="7"/>
      <x:c r="CTS113" s="7"/>
      <x:c r="CTT113" s="7"/>
      <x:c r="CTU113" s="7"/>
      <x:c r="CTV113" s="7"/>
      <x:c r="CTW113" s="7"/>
      <x:c r="CTX113" s="7"/>
      <x:c r="CTY113" s="7"/>
      <x:c r="CTZ113" s="7"/>
      <x:c r="CUA113" s="7"/>
      <x:c r="CUB113" s="7"/>
      <x:c r="CUC113" s="7"/>
      <x:c r="CUD113" s="7"/>
      <x:c r="CUE113" s="7"/>
      <x:c r="CUF113" s="7"/>
      <x:c r="CUG113" s="7"/>
      <x:c r="CUH113" s="7"/>
      <x:c r="CUI113" s="7"/>
      <x:c r="CUJ113" s="7"/>
      <x:c r="CUK113" s="7"/>
      <x:c r="CUL113" s="7"/>
      <x:c r="CUM113" s="7"/>
      <x:c r="CUN113" s="7"/>
      <x:c r="CUO113" s="7"/>
      <x:c r="CUP113" s="7"/>
      <x:c r="CUQ113" s="7"/>
      <x:c r="CUR113" s="7"/>
      <x:c r="CUS113" s="7"/>
      <x:c r="CUT113" s="7"/>
      <x:c r="CUU113" s="7"/>
      <x:c r="CUV113" s="7"/>
      <x:c r="CUW113" s="7"/>
      <x:c r="CUX113" s="7"/>
      <x:c r="CUY113" s="7"/>
      <x:c r="CUZ113" s="7"/>
      <x:c r="CVA113" s="7"/>
      <x:c r="CVB113" s="7"/>
      <x:c r="CVC113" s="7"/>
      <x:c r="CVD113" s="7"/>
      <x:c r="CVE113" s="7"/>
      <x:c r="CVF113" s="7"/>
      <x:c r="CVG113" s="7"/>
      <x:c r="CVH113" s="7"/>
      <x:c r="CVI113" s="7"/>
      <x:c r="CVJ113" s="7"/>
      <x:c r="CVK113" s="7"/>
      <x:c r="CVL113" s="7"/>
      <x:c r="CVM113" s="7"/>
      <x:c r="CVN113" s="7"/>
      <x:c r="CVO113" s="7"/>
      <x:c r="CVP113" s="7"/>
      <x:c r="CVQ113" s="7"/>
      <x:c r="CVR113" s="7"/>
      <x:c r="CVS113" s="7"/>
      <x:c r="CVT113" s="7"/>
      <x:c r="CVU113" s="7"/>
      <x:c r="CVV113" s="7"/>
      <x:c r="CVW113" s="7"/>
      <x:c r="CVX113" s="7"/>
      <x:c r="CVY113" s="7"/>
      <x:c r="CVZ113" s="7"/>
      <x:c r="CWA113" s="7"/>
      <x:c r="CWB113" s="7"/>
      <x:c r="CWC113" s="7"/>
      <x:c r="CWD113" s="7"/>
      <x:c r="CWE113" s="7"/>
      <x:c r="CWF113" s="7"/>
      <x:c r="CWG113" s="7"/>
      <x:c r="CWH113" s="7"/>
      <x:c r="CWI113" s="7"/>
      <x:c r="CWJ113" s="7"/>
      <x:c r="CWK113" s="7"/>
      <x:c r="CWL113" s="7"/>
      <x:c r="CWM113" s="7"/>
      <x:c r="CWN113" s="7"/>
      <x:c r="CWO113" s="7"/>
      <x:c r="CWP113" s="7"/>
      <x:c r="CWQ113" s="7"/>
      <x:c r="CWR113" s="7"/>
      <x:c r="CWS113" s="7"/>
      <x:c r="CWT113" s="7"/>
      <x:c r="CWU113" s="7"/>
      <x:c r="CWV113" s="7"/>
      <x:c r="CWW113" s="7"/>
      <x:c r="CWX113" s="7"/>
      <x:c r="CWY113" s="7"/>
      <x:c r="CWZ113" s="7"/>
      <x:c r="CXA113" s="7"/>
      <x:c r="CXB113" s="7"/>
      <x:c r="CXC113" s="7"/>
      <x:c r="CXD113" s="7"/>
      <x:c r="CXE113" s="7"/>
      <x:c r="CXF113" s="7"/>
      <x:c r="CXG113" s="7"/>
      <x:c r="CXH113" s="7"/>
      <x:c r="CXI113" s="7"/>
      <x:c r="CXJ113" s="7"/>
      <x:c r="CXK113" s="7"/>
      <x:c r="CXL113" s="7"/>
      <x:c r="CXM113" s="7"/>
      <x:c r="CXN113" s="7"/>
      <x:c r="CXO113" s="7"/>
      <x:c r="CXP113" s="7"/>
      <x:c r="CXQ113" s="7"/>
      <x:c r="CXR113" s="7"/>
      <x:c r="CXS113" s="7"/>
      <x:c r="CXT113" s="7"/>
      <x:c r="CXU113" s="7"/>
      <x:c r="CXV113" s="7"/>
      <x:c r="CXW113" s="7"/>
      <x:c r="CXX113" s="7"/>
      <x:c r="CXY113" s="7"/>
      <x:c r="CXZ113" s="7"/>
      <x:c r="CYA113" s="7"/>
      <x:c r="CYB113" s="7"/>
      <x:c r="CYC113" s="7"/>
      <x:c r="CYD113" s="7"/>
      <x:c r="CYE113" s="7"/>
      <x:c r="CYF113" s="7"/>
      <x:c r="CYG113" s="7"/>
      <x:c r="CYH113" s="7"/>
      <x:c r="CYI113" s="7"/>
      <x:c r="CYJ113" s="7"/>
      <x:c r="CYK113" s="7"/>
      <x:c r="CYL113" s="7"/>
      <x:c r="CYM113" s="7"/>
      <x:c r="CYN113" s="7"/>
      <x:c r="CYO113" s="7"/>
      <x:c r="CYP113" s="7"/>
      <x:c r="CYQ113" s="7"/>
      <x:c r="CYR113" s="7"/>
      <x:c r="CYS113" s="7"/>
      <x:c r="CYT113" s="7"/>
      <x:c r="CYU113" s="7"/>
      <x:c r="CYV113" s="7"/>
      <x:c r="CYW113" s="7"/>
      <x:c r="CYX113" s="7"/>
      <x:c r="CYY113" s="7"/>
      <x:c r="CYZ113" s="7"/>
      <x:c r="CZA113" s="7"/>
      <x:c r="CZB113" s="7"/>
      <x:c r="CZC113" s="7"/>
      <x:c r="CZD113" s="7"/>
      <x:c r="CZE113" s="7"/>
      <x:c r="CZF113" s="7"/>
      <x:c r="CZG113" s="7"/>
      <x:c r="CZH113" s="7"/>
      <x:c r="CZI113" s="7"/>
      <x:c r="CZJ113" s="7"/>
      <x:c r="CZK113" s="7"/>
      <x:c r="CZL113" s="7"/>
      <x:c r="CZM113" s="7"/>
      <x:c r="CZN113" s="7"/>
      <x:c r="CZO113" s="7"/>
      <x:c r="CZP113" s="7"/>
      <x:c r="CZQ113" s="7"/>
      <x:c r="CZR113" s="7"/>
      <x:c r="CZS113" s="7"/>
      <x:c r="CZT113" s="7"/>
      <x:c r="CZU113" s="7"/>
      <x:c r="CZV113" s="7"/>
      <x:c r="CZW113" s="7"/>
      <x:c r="CZX113" s="7"/>
      <x:c r="CZY113" s="7"/>
      <x:c r="CZZ113" s="7"/>
      <x:c r="DAA113" s="7"/>
      <x:c r="DAB113" s="7"/>
      <x:c r="DAC113" s="7"/>
      <x:c r="DAD113" s="7"/>
      <x:c r="DAE113" s="7"/>
      <x:c r="DAF113" s="7"/>
      <x:c r="DAG113" s="7"/>
      <x:c r="DAH113" s="7"/>
      <x:c r="DAI113" s="7"/>
      <x:c r="DAJ113" s="7"/>
      <x:c r="DAK113" s="7"/>
      <x:c r="DAL113" s="7"/>
      <x:c r="DAM113" s="7"/>
      <x:c r="DAN113" s="7"/>
      <x:c r="DAO113" s="7"/>
      <x:c r="DAP113" s="7"/>
      <x:c r="DAQ113" s="7"/>
      <x:c r="DAR113" s="7"/>
      <x:c r="DAS113" s="7"/>
      <x:c r="DAT113" s="7"/>
      <x:c r="DAU113" s="7"/>
      <x:c r="DAV113" s="7"/>
      <x:c r="DAW113" s="7"/>
      <x:c r="DAX113" s="7"/>
      <x:c r="DAY113" s="7"/>
      <x:c r="DAZ113" s="7"/>
      <x:c r="DBA113" s="7"/>
      <x:c r="DBB113" s="7"/>
      <x:c r="DBC113" s="7"/>
      <x:c r="DBD113" s="7"/>
      <x:c r="DBE113" s="7"/>
      <x:c r="DBF113" s="7"/>
      <x:c r="DBG113" s="7"/>
      <x:c r="DBH113" s="7"/>
      <x:c r="DBI113" s="7"/>
      <x:c r="DBJ113" s="7"/>
      <x:c r="DBK113" s="7"/>
      <x:c r="DBL113" s="7"/>
      <x:c r="DBM113" s="7"/>
      <x:c r="DBN113" s="7"/>
      <x:c r="DBO113" s="7"/>
      <x:c r="DBP113" s="7"/>
      <x:c r="DBQ113" s="7"/>
      <x:c r="DBR113" s="7"/>
      <x:c r="DBS113" s="7"/>
      <x:c r="DBT113" s="7"/>
      <x:c r="DBU113" s="7"/>
      <x:c r="DBV113" s="7"/>
      <x:c r="DBW113" s="7"/>
      <x:c r="DBX113" s="7"/>
      <x:c r="DBY113" s="7"/>
      <x:c r="DBZ113" s="7"/>
      <x:c r="DCA113" s="7"/>
      <x:c r="DCB113" s="7"/>
      <x:c r="DCC113" s="7"/>
      <x:c r="DCD113" s="7"/>
      <x:c r="DCE113" s="7"/>
      <x:c r="DCF113" s="7"/>
      <x:c r="DCG113" s="7"/>
      <x:c r="DCH113" s="7"/>
      <x:c r="DCI113" s="7"/>
      <x:c r="DCJ113" s="7"/>
      <x:c r="DCK113" s="7"/>
      <x:c r="DCL113" s="7"/>
      <x:c r="DCM113" s="7"/>
      <x:c r="DCN113" s="7"/>
      <x:c r="DCO113" s="7"/>
      <x:c r="DCP113" s="7"/>
      <x:c r="DCQ113" s="7"/>
      <x:c r="DCR113" s="7"/>
      <x:c r="DCS113" s="7"/>
      <x:c r="DCT113" s="7"/>
      <x:c r="DCU113" s="7"/>
      <x:c r="DCV113" s="7"/>
      <x:c r="DCW113" s="7"/>
      <x:c r="DCX113" s="7"/>
      <x:c r="DCY113" s="7"/>
      <x:c r="DCZ113" s="7"/>
      <x:c r="DDA113" s="7"/>
      <x:c r="DDB113" s="7"/>
      <x:c r="DDC113" s="7"/>
      <x:c r="DDD113" s="7"/>
      <x:c r="DDE113" s="7"/>
      <x:c r="DDF113" s="7"/>
      <x:c r="DDG113" s="7"/>
      <x:c r="DDH113" s="7"/>
      <x:c r="DDI113" s="7"/>
      <x:c r="DDJ113" s="7"/>
      <x:c r="DDK113" s="7"/>
      <x:c r="DDL113" s="7"/>
      <x:c r="DDM113" s="7"/>
      <x:c r="DDN113" s="7"/>
      <x:c r="DDO113" s="7"/>
      <x:c r="DDP113" s="7"/>
      <x:c r="DDQ113" s="7"/>
      <x:c r="DDR113" s="7"/>
      <x:c r="DDS113" s="7"/>
      <x:c r="DDT113" s="7"/>
      <x:c r="DDU113" s="7"/>
      <x:c r="DDV113" s="7"/>
      <x:c r="DDW113" s="7"/>
      <x:c r="DDX113" s="7"/>
      <x:c r="DDY113" s="7"/>
      <x:c r="DDZ113" s="7"/>
      <x:c r="DEA113" s="7"/>
      <x:c r="DEB113" s="7"/>
      <x:c r="DEC113" s="7"/>
      <x:c r="DED113" s="7"/>
      <x:c r="DEE113" s="7"/>
      <x:c r="DEF113" s="7"/>
      <x:c r="DEG113" s="7"/>
      <x:c r="DEH113" s="7"/>
      <x:c r="DEI113" s="7"/>
      <x:c r="DEJ113" s="7"/>
      <x:c r="DEK113" s="7"/>
      <x:c r="DEL113" s="7"/>
      <x:c r="DEM113" s="7"/>
      <x:c r="DEN113" s="7"/>
      <x:c r="DEO113" s="7"/>
      <x:c r="DEP113" s="7"/>
      <x:c r="DEQ113" s="7"/>
      <x:c r="DER113" s="7"/>
      <x:c r="DES113" s="7"/>
      <x:c r="DET113" s="7"/>
      <x:c r="DEU113" s="7"/>
      <x:c r="DEV113" s="7"/>
      <x:c r="DEW113" s="7"/>
      <x:c r="DEX113" s="7"/>
      <x:c r="DEY113" s="7"/>
      <x:c r="DEZ113" s="7"/>
      <x:c r="DFA113" s="7"/>
      <x:c r="DFB113" s="7"/>
      <x:c r="DFC113" s="7"/>
      <x:c r="DFD113" s="7"/>
      <x:c r="DFE113" s="7"/>
      <x:c r="DFF113" s="7"/>
      <x:c r="DFG113" s="7"/>
      <x:c r="DFH113" s="7"/>
      <x:c r="DFI113" s="7"/>
      <x:c r="DFJ113" s="7"/>
      <x:c r="DFK113" s="7"/>
      <x:c r="DFL113" s="7"/>
      <x:c r="DFM113" s="7"/>
      <x:c r="DFN113" s="7"/>
      <x:c r="DFO113" s="7"/>
      <x:c r="DFP113" s="7"/>
      <x:c r="DFQ113" s="7"/>
      <x:c r="DFR113" s="7"/>
      <x:c r="DFS113" s="7"/>
      <x:c r="DFT113" s="7"/>
      <x:c r="DFU113" s="7"/>
      <x:c r="DFV113" s="7"/>
      <x:c r="DFW113" s="7"/>
      <x:c r="DFX113" s="7"/>
      <x:c r="DFY113" s="7"/>
      <x:c r="DFZ113" s="7"/>
      <x:c r="DGA113" s="7"/>
      <x:c r="DGB113" s="7"/>
      <x:c r="DGC113" s="7"/>
      <x:c r="DGD113" s="7"/>
      <x:c r="DGE113" s="7"/>
      <x:c r="DGF113" s="7"/>
      <x:c r="DGG113" s="7"/>
      <x:c r="DGH113" s="7"/>
      <x:c r="DGI113" s="7"/>
      <x:c r="DGJ113" s="7"/>
      <x:c r="DGK113" s="7"/>
      <x:c r="DGL113" s="7"/>
      <x:c r="DGM113" s="7"/>
      <x:c r="DGN113" s="7"/>
      <x:c r="DGO113" s="7"/>
      <x:c r="DGP113" s="7"/>
      <x:c r="DGQ113" s="7"/>
      <x:c r="DGR113" s="7"/>
      <x:c r="DGS113" s="7"/>
      <x:c r="DGT113" s="7"/>
      <x:c r="DGU113" s="7"/>
      <x:c r="DGV113" s="7"/>
      <x:c r="DGW113" s="7"/>
      <x:c r="DGX113" s="7"/>
      <x:c r="DGY113" s="7"/>
      <x:c r="DGZ113" s="7"/>
      <x:c r="DHA113" s="7"/>
      <x:c r="DHB113" s="7"/>
      <x:c r="DHC113" s="7"/>
      <x:c r="DHD113" s="7"/>
      <x:c r="DHE113" s="7"/>
      <x:c r="DHF113" s="7"/>
      <x:c r="DHG113" s="7"/>
      <x:c r="DHH113" s="7"/>
      <x:c r="DHI113" s="7"/>
      <x:c r="DHJ113" s="7"/>
      <x:c r="DHK113" s="7"/>
      <x:c r="DHL113" s="7"/>
      <x:c r="DHM113" s="7"/>
      <x:c r="DHN113" s="7"/>
      <x:c r="DHO113" s="7"/>
      <x:c r="DHP113" s="7"/>
      <x:c r="DHQ113" s="7"/>
      <x:c r="DHR113" s="7"/>
      <x:c r="DHS113" s="7"/>
      <x:c r="DHT113" s="7"/>
      <x:c r="DHU113" s="7"/>
      <x:c r="DHV113" s="7"/>
      <x:c r="DHW113" s="7"/>
      <x:c r="DHX113" s="7"/>
      <x:c r="DHY113" s="7"/>
      <x:c r="DHZ113" s="7"/>
      <x:c r="DIA113" s="7"/>
      <x:c r="DIB113" s="7"/>
      <x:c r="DIC113" s="7"/>
      <x:c r="DID113" s="7"/>
      <x:c r="DIE113" s="7"/>
      <x:c r="DIF113" s="7"/>
      <x:c r="DIG113" s="7"/>
      <x:c r="DIH113" s="7"/>
      <x:c r="DII113" s="7"/>
      <x:c r="DIJ113" s="7"/>
      <x:c r="DIK113" s="7"/>
      <x:c r="DIL113" s="7"/>
      <x:c r="DIM113" s="7"/>
      <x:c r="DIN113" s="7"/>
      <x:c r="DIO113" s="7"/>
      <x:c r="DIP113" s="7"/>
      <x:c r="DIQ113" s="7"/>
      <x:c r="DIR113" s="7"/>
      <x:c r="DIS113" s="7"/>
      <x:c r="DIT113" s="7"/>
      <x:c r="DIU113" s="7"/>
      <x:c r="DIV113" s="7"/>
      <x:c r="DIW113" s="7"/>
      <x:c r="DIX113" s="7"/>
      <x:c r="DIY113" s="7"/>
      <x:c r="DIZ113" s="7"/>
      <x:c r="DJA113" s="7"/>
      <x:c r="DJB113" s="7"/>
      <x:c r="DJC113" s="7"/>
      <x:c r="DJD113" s="7"/>
      <x:c r="DJE113" s="7"/>
      <x:c r="DJF113" s="7"/>
      <x:c r="DJG113" s="7"/>
      <x:c r="DJH113" s="7"/>
      <x:c r="DJI113" s="7"/>
      <x:c r="DJJ113" s="7"/>
      <x:c r="DJK113" s="7"/>
      <x:c r="DJL113" s="7"/>
      <x:c r="DJM113" s="7"/>
      <x:c r="DJN113" s="7"/>
      <x:c r="DJO113" s="7"/>
      <x:c r="DJP113" s="7"/>
      <x:c r="DJQ113" s="7"/>
      <x:c r="DJR113" s="7"/>
      <x:c r="DJS113" s="7"/>
      <x:c r="DJT113" s="7"/>
      <x:c r="DJU113" s="7"/>
      <x:c r="DJV113" s="7"/>
      <x:c r="DJW113" s="7"/>
      <x:c r="DJX113" s="7"/>
      <x:c r="DJY113" s="7"/>
      <x:c r="DJZ113" s="7"/>
      <x:c r="DKA113" s="7"/>
      <x:c r="DKB113" s="7"/>
      <x:c r="DKC113" s="7"/>
      <x:c r="DKD113" s="7"/>
      <x:c r="DKE113" s="7"/>
      <x:c r="DKF113" s="7"/>
      <x:c r="DKG113" s="7"/>
      <x:c r="DKH113" s="7"/>
      <x:c r="DKI113" s="7"/>
      <x:c r="DKJ113" s="7"/>
      <x:c r="DKK113" s="7"/>
      <x:c r="DKL113" s="7"/>
      <x:c r="DKM113" s="7"/>
      <x:c r="DKN113" s="7"/>
      <x:c r="DKO113" s="7"/>
      <x:c r="DKP113" s="7"/>
      <x:c r="DKQ113" s="7"/>
      <x:c r="DKR113" s="7"/>
      <x:c r="DKS113" s="7"/>
      <x:c r="DKT113" s="7"/>
      <x:c r="DKU113" s="7"/>
      <x:c r="DKV113" s="7"/>
      <x:c r="DKW113" s="7"/>
      <x:c r="DKX113" s="7"/>
      <x:c r="DKY113" s="7"/>
      <x:c r="DKZ113" s="7"/>
      <x:c r="DLA113" s="7"/>
      <x:c r="DLB113" s="7"/>
      <x:c r="DLC113" s="7"/>
      <x:c r="DLD113" s="7"/>
      <x:c r="DLE113" s="7"/>
      <x:c r="DLF113" s="7"/>
      <x:c r="DLG113" s="7"/>
      <x:c r="DLH113" s="7"/>
      <x:c r="DLI113" s="7"/>
      <x:c r="DLJ113" s="7"/>
      <x:c r="DLK113" s="7"/>
      <x:c r="DLL113" s="7"/>
      <x:c r="DLM113" s="7"/>
      <x:c r="DLN113" s="7"/>
      <x:c r="DLO113" s="7"/>
      <x:c r="DLP113" s="7"/>
      <x:c r="DLQ113" s="7"/>
      <x:c r="DLR113" s="7"/>
      <x:c r="DLS113" s="7"/>
      <x:c r="DLT113" s="7"/>
      <x:c r="DLU113" s="7"/>
      <x:c r="DLV113" s="7"/>
      <x:c r="DLW113" s="7"/>
      <x:c r="DLX113" s="7"/>
      <x:c r="DLY113" s="7"/>
      <x:c r="DLZ113" s="7"/>
      <x:c r="DMA113" s="7"/>
      <x:c r="DMB113" s="7"/>
      <x:c r="DMC113" s="7"/>
      <x:c r="DMD113" s="7"/>
      <x:c r="DME113" s="7"/>
      <x:c r="DMF113" s="7"/>
      <x:c r="DMG113" s="7"/>
      <x:c r="DMH113" s="7"/>
      <x:c r="DMI113" s="7"/>
      <x:c r="DMJ113" s="7"/>
      <x:c r="DMK113" s="7"/>
      <x:c r="DML113" s="7"/>
      <x:c r="DMM113" s="7"/>
      <x:c r="DMN113" s="7"/>
      <x:c r="DMO113" s="7"/>
      <x:c r="DMP113" s="7"/>
      <x:c r="DMQ113" s="7"/>
      <x:c r="DMR113" s="7"/>
      <x:c r="DMS113" s="7"/>
      <x:c r="DMT113" s="7"/>
      <x:c r="DMU113" s="7"/>
      <x:c r="DMV113" s="7"/>
      <x:c r="DMW113" s="7"/>
      <x:c r="DMX113" s="7"/>
      <x:c r="DMY113" s="7"/>
      <x:c r="DMZ113" s="7"/>
      <x:c r="DNA113" s="7"/>
      <x:c r="DNB113" s="7"/>
      <x:c r="DNC113" s="7"/>
      <x:c r="DND113" s="7"/>
      <x:c r="DNE113" s="7"/>
      <x:c r="DNF113" s="7"/>
      <x:c r="DNG113" s="7"/>
      <x:c r="DNH113" s="7"/>
      <x:c r="DNI113" s="7"/>
      <x:c r="DNJ113" s="7"/>
      <x:c r="DNK113" s="7"/>
      <x:c r="DNL113" s="7"/>
      <x:c r="DNM113" s="7"/>
      <x:c r="DNN113" s="7"/>
      <x:c r="DNO113" s="7"/>
      <x:c r="DNP113" s="7"/>
      <x:c r="DNQ113" s="7"/>
      <x:c r="DNR113" s="7"/>
      <x:c r="DNS113" s="7"/>
      <x:c r="DNT113" s="7"/>
      <x:c r="DNU113" s="7"/>
      <x:c r="DNV113" s="7"/>
      <x:c r="DNW113" s="7"/>
      <x:c r="DNX113" s="7"/>
      <x:c r="DNY113" s="7"/>
      <x:c r="DNZ113" s="7"/>
      <x:c r="DOA113" s="7"/>
      <x:c r="DOB113" s="7"/>
      <x:c r="DOC113" s="7"/>
      <x:c r="DOD113" s="7"/>
      <x:c r="DOE113" s="7"/>
      <x:c r="DOF113" s="7"/>
      <x:c r="DOG113" s="7"/>
      <x:c r="DOH113" s="7"/>
      <x:c r="DOI113" s="7"/>
      <x:c r="DOJ113" s="7"/>
      <x:c r="DOK113" s="7"/>
      <x:c r="DOL113" s="7"/>
      <x:c r="DOM113" s="7"/>
      <x:c r="DON113" s="7"/>
      <x:c r="DOO113" s="7"/>
      <x:c r="DOP113" s="7"/>
      <x:c r="DOQ113" s="7"/>
      <x:c r="DOR113" s="7"/>
      <x:c r="DOS113" s="7"/>
      <x:c r="DOT113" s="7"/>
      <x:c r="DOU113" s="7"/>
      <x:c r="DOV113" s="7"/>
      <x:c r="DOW113" s="7"/>
      <x:c r="DOX113" s="7"/>
      <x:c r="DOY113" s="7"/>
      <x:c r="DOZ113" s="7"/>
      <x:c r="DPA113" s="7"/>
      <x:c r="DPB113" s="7"/>
      <x:c r="DPC113" s="7"/>
      <x:c r="DPD113" s="7"/>
      <x:c r="DPE113" s="7"/>
      <x:c r="DPF113" s="7"/>
      <x:c r="DPG113" s="7"/>
      <x:c r="DPH113" s="7"/>
      <x:c r="DPI113" s="7"/>
      <x:c r="DPJ113" s="7"/>
      <x:c r="DPK113" s="7"/>
      <x:c r="DPL113" s="7"/>
      <x:c r="DPM113" s="7"/>
      <x:c r="DPN113" s="7"/>
      <x:c r="DPO113" s="7"/>
      <x:c r="DPP113" s="7"/>
      <x:c r="DPQ113" s="7"/>
      <x:c r="DPR113" s="7"/>
      <x:c r="DPS113" s="7"/>
      <x:c r="DPT113" s="7"/>
      <x:c r="DPU113" s="7"/>
      <x:c r="DPV113" s="7"/>
      <x:c r="DPW113" s="7"/>
      <x:c r="DPX113" s="7"/>
      <x:c r="DPY113" s="7"/>
      <x:c r="DPZ113" s="7"/>
      <x:c r="DQA113" s="7"/>
      <x:c r="DQB113" s="7"/>
      <x:c r="DQC113" s="7"/>
      <x:c r="DQD113" s="7"/>
      <x:c r="DQE113" s="7"/>
      <x:c r="DQF113" s="7"/>
      <x:c r="DQG113" s="7"/>
      <x:c r="DQH113" s="7"/>
      <x:c r="DQI113" s="7"/>
      <x:c r="DQJ113" s="7"/>
      <x:c r="DQK113" s="7"/>
      <x:c r="DQL113" s="7"/>
      <x:c r="DQM113" s="7"/>
      <x:c r="DQN113" s="7"/>
      <x:c r="DQO113" s="7"/>
      <x:c r="DQP113" s="7"/>
      <x:c r="DQQ113" s="7"/>
      <x:c r="DQR113" s="7"/>
      <x:c r="DQS113" s="7"/>
      <x:c r="DQT113" s="7"/>
      <x:c r="DQU113" s="7"/>
      <x:c r="DQV113" s="7"/>
      <x:c r="DQW113" s="7"/>
      <x:c r="DQX113" s="7"/>
      <x:c r="DQY113" s="7"/>
      <x:c r="DQZ113" s="7"/>
      <x:c r="DRA113" s="7"/>
      <x:c r="DRB113" s="7"/>
      <x:c r="DRC113" s="7"/>
      <x:c r="DRD113" s="7"/>
      <x:c r="DRE113" s="7"/>
      <x:c r="DRF113" s="7"/>
      <x:c r="DRG113" s="7"/>
      <x:c r="DRH113" s="7"/>
      <x:c r="DRI113" s="7"/>
      <x:c r="DRJ113" s="7"/>
      <x:c r="DRK113" s="7"/>
      <x:c r="DRL113" s="7"/>
      <x:c r="DRM113" s="7"/>
      <x:c r="DRN113" s="7"/>
      <x:c r="DRO113" s="7"/>
      <x:c r="DRP113" s="7"/>
      <x:c r="DRQ113" s="7"/>
      <x:c r="DRR113" s="7"/>
      <x:c r="DRS113" s="7"/>
      <x:c r="DRT113" s="7"/>
      <x:c r="DRU113" s="7"/>
      <x:c r="DRV113" s="7"/>
      <x:c r="DRW113" s="7"/>
      <x:c r="DRX113" s="7"/>
      <x:c r="DRY113" s="7"/>
      <x:c r="DRZ113" s="7"/>
      <x:c r="DSA113" s="7"/>
      <x:c r="DSB113" s="7"/>
      <x:c r="DSC113" s="7"/>
      <x:c r="DSD113" s="7"/>
      <x:c r="DSE113" s="7"/>
      <x:c r="DSF113" s="7"/>
      <x:c r="DSG113" s="7"/>
      <x:c r="DSH113" s="7"/>
      <x:c r="DSI113" s="7"/>
      <x:c r="DSJ113" s="7"/>
      <x:c r="DSK113" s="7"/>
      <x:c r="DSL113" s="7"/>
      <x:c r="DSM113" s="7"/>
      <x:c r="DSN113" s="7"/>
      <x:c r="DSO113" s="7"/>
      <x:c r="DSP113" s="7"/>
      <x:c r="DSQ113" s="7"/>
      <x:c r="DSR113" s="7"/>
      <x:c r="DSS113" s="7"/>
      <x:c r="DST113" s="7"/>
      <x:c r="DSU113" s="7"/>
      <x:c r="DSV113" s="7"/>
      <x:c r="DSW113" s="7"/>
      <x:c r="DSX113" s="7"/>
      <x:c r="DSY113" s="7"/>
      <x:c r="DSZ113" s="7"/>
      <x:c r="DTA113" s="7"/>
      <x:c r="DTB113" s="7"/>
      <x:c r="DTC113" s="7"/>
      <x:c r="DTD113" s="7"/>
      <x:c r="DTE113" s="7"/>
      <x:c r="DTF113" s="7"/>
      <x:c r="DTG113" s="7"/>
      <x:c r="DTH113" s="7"/>
      <x:c r="DTI113" s="7"/>
      <x:c r="DTJ113" s="7"/>
      <x:c r="DTK113" s="7"/>
      <x:c r="DTL113" s="7"/>
      <x:c r="DTM113" s="7"/>
      <x:c r="DTN113" s="7"/>
      <x:c r="DTO113" s="7"/>
      <x:c r="DTP113" s="7"/>
      <x:c r="DTQ113" s="7"/>
      <x:c r="DTR113" s="7"/>
      <x:c r="DTS113" s="7"/>
      <x:c r="DTT113" s="7"/>
      <x:c r="DTU113" s="7"/>
      <x:c r="DTV113" s="7"/>
      <x:c r="DTW113" s="7"/>
      <x:c r="DTX113" s="7"/>
      <x:c r="DTY113" s="7"/>
      <x:c r="DTZ113" s="7"/>
      <x:c r="DUA113" s="7"/>
      <x:c r="DUB113" s="7"/>
      <x:c r="DUC113" s="7"/>
      <x:c r="DUD113" s="7"/>
      <x:c r="DUE113" s="7"/>
      <x:c r="DUF113" s="7"/>
      <x:c r="DUG113" s="7"/>
      <x:c r="DUH113" s="7"/>
      <x:c r="DUI113" s="7"/>
      <x:c r="DUJ113" s="7"/>
      <x:c r="DUK113" s="7"/>
      <x:c r="DUL113" s="7"/>
      <x:c r="DUM113" s="7"/>
      <x:c r="DUN113" s="7"/>
      <x:c r="DUO113" s="7"/>
      <x:c r="DUP113" s="7"/>
      <x:c r="DUQ113" s="7"/>
      <x:c r="DUR113" s="7"/>
      <x:c r="DUS113" s="7"/>
      <x:c r="DUT113" s="7"/>
      <x:c r="DUU113" s="7"/>
      <x:c r="DUV113" s="7"/>
      <x:c r="DUW113" s="7"/>
      <x:c r="DUX113" s="7"/>
      <x:c r="DUY113" s="7"/>
      <x:c r="DUZ113" s="7"/>
      <x:c r="DVA113" s="7"/>
      <x:c r="DVB113" s="7"/>
      <x:c r="DVC113" s="7"/>
      <x:c r="DVD113" s="7"/>
      <x:c r="DVE113" s="7"/>
      <x:c r="DVF113" s="7"/>
      <x:c r="DVG113" s="7"/>
      <x:c r="DVH113" s="7"/>
      <x:c r="DVI113" s="7"/>
      <x:c r="DVJ113" s="7"/>
      <x:c r="DVK113" s="7"/>
      <x:c r="DVL113" s="7"/>
      <x:c r="DVM113" s="7"/>
      <x:c r="DVN113" s="7"/>
      <x:c r="DVO113" s="7"/>
      <x:c r="DVP113" s="7"/>
      <x:c r="DVQ113" s="7"/>
      <x:c r="DVR113" s="7"/>
      <x:c r="DVS113" s="7"/>
      <x:c r="DVT113" s="7"/>
      <x:c r="DVU113" s="7"/>
      <x:c r="DVV113" s="7"/>
      <x:c r="DVW113" s="7"/>
      <x:c r="DVX113" s="7"/>
      <x:c r="DVY113" s="7"/>
      <x:c r="DVZ113" s="7"/>
      <x:c r="DWA113" s="7"/>
      <x:c r="DWB113" s="7"/>
      <x:c r="DWC113" s="7"/>
      <x:c r="DWD113" s="7"/>
      <x:c r="DWE113" s="7"/>
      <x:c r="DWF113" s="7"/>
      <x:c r="DWG113" s="7"/>
      <x:c r="DWH113" s="7"/>
      <x:c r="DWI113" s="7"/>
      <x:c r="DWJ113" s="7"/>
      <x:c r="DWK113" s="7"/>
      <x:c r="DWL113" s="7"/>
      <x:c r="DWM113" s="7"/>
      <x:c r="DWN113" s="7"/>
      <x:c r="DWO113" s="7"/>
      <x:c r="DWP113" s="7"/>
      <x:c r="DWQ113" s="7"/>
      <x:c r="DWR113" s="7"/>
      <x:c r="DWS113" s="7"/>
      <x:c r="DWT113" s="7"/>
      <x:c r="DWU113" s="7"/>
      <x:c r="DWV113" s="7"/>
      <x:c r="DWW113" s="7"/>
      <x:c r="DWX113" s="7"/>
      <x:c r="DWY113" s="7"/>
      <x:c r="DWZ113" s="7"/>
      <x:c r="DXA113" s="7"/>
      <x:c r="DXB113" s="7"/>
      <x:c r="DXC113" s="7"/>
      <x:c r="DXD113" s="7"/>
      <x:c r="DXE113" s="7"/>
      <x:c r="DXF113" s="7"/>
      <x:c r="DXG113" s="7"/>
      <x:c r="DXH113" s="7"/>
      <x:c r="DXI113" s="7"/>
      <x:c r="DXJ113" s="7"/>
      <x:c r="DXK113" s="7"/>
      <x:c r="DXL113" s="7"/>
      <x:c r="DXM113" s="7"/>
      <x:c r="DXN113" s="7"/>
      <x:c r="DXO113" s="7"/>
      <x:c r="DXP113" s="7"/>
      <x:c r="DXQ113" s="7"/>
      <x:c r="DXR113" s="7"/>
      <x:c r="DXS113" s="7"/>
      <x:c r="DXT113" s="7"/>
      <x:c r="DXU113" s="7"/>
      <x:c r="DXV113" s="7"/>
      <x:c r="DXW113" s="7"/>
      <x:c r="DXX113" s="7"/>
      <x:c r="DXY113" s="7"/>
      <x:c r="DXZ113" s="7"/>
      <x:c r="DYA113" s="7"/>
      <x:c r="DYB113" s="7"/>
      <x:c r="DYC113" s="7"/>
      <x:c r="DYD113" s="7"/>
      <x:c r="DYE113" s="7"/>
      <x:c r="DYF113" s="7"/>
      <x:c r="DYG113" s="7"/>
      <x:c r="DYH113" s="7"/>
      <x:c r="DYI113" s="7"/>
      <x:c r="DYJ113" s="7"/>
      <x:c r="DYK113" s="7"/>
      <x:c r="DYL113" s="7"/>
      <x:c r="DYM113" s="7"/>
      <x:c r="DYN113" s="7"/>
      <x:c r="DYO113" s="7"/>
      <x:c r="DYP113" s="7"/>
      <x:c r="DYQ113" s="7"/>
      <x:c r="DYR113" s="7"/>
      <x:c r="DYS113" s="7"/>
      <x:c r="DYT113" s="7"/>
      <x:c r="DYU113" s="7"/>
      <x:c r="DYV113" s="7"/>
      <x:c r="DYW113" s="7"/>
      <x:c r="DYX113" s="7"/>
      <x:c r="DYY113" s="7"/>
      <x:c r="DYZ113" s="7"/>
      <x:c r="DZA113" s="7"/>
      <x:c r="DZB113" s="7"/>
      <x:c r="DZC113" s="7"/>
      <x:c r="DZD113" s="7"/>
      <x:c r="DZE113" s="7"/>
      <x:c r="DZF113" s="7"/>
      <x:c r="DZG113" s="7"/>
      <x:c r="DZH113" s="7"/>
      <x:c r="DZI113" s="7"/>
      <x:c r="DZJ113" s="7"/>
      <x:c r="DZK113" s="7"/>
      <x:c r="DZL113" s="7"/>
      <x:c r="DZM113" s="7"/>
      <x:c r="DZN113" s="7"/>
      <x:c r="DZO113" s="7"/>
      <x:c r="DZP113" s="7"/>
      <x:c r="DZQ113" s="7"/>
      <x:c r="DZR113" s="7"/>
      <x:c r="DZS113" s="7"/>
      <x:c r="DZT113" s="7"/>
      <x:c r="DZU113" s="7"/>
      <x:c r="DZV113" s="7"/>
      <x:c r="DZW113" s="7"/>
      <x:c r="DZX113" s="7"/>
      <x:c r="DZY113" s="7"/>
      <x:c r="DZZ113" s="7"/>
      <x:c r="EAA113" s="7"/>
      <x:c r="EAB113" s="7"/>
      <x:c r="EAC113" s="7"/>
      <x:c r="EAD113" s="7"/>
      <x:c r="EAE113" s="7"/>
      <x:c r="EAF113" s="7"/>
      <x:c r="EAG113" s="7"/>
      <x:c r="EAH113" s="7"/>
      <x:c r="EAI113" s="7"/>
      <x:c r="EAJ113" s="7"/>
      <x:c r="EAK113" s="7"/>
      <x:c r="EAL113" s="7"/>
      <x:c r="EAM113" s="7"/>
      <x:c r="EAN113" s="7"/>
      <x:c r="EAO113" s="7"/>
      <x:c r="EAP113" s="7"/>
      <x:c r="EAQ113" s="7"/>
      <x:c r="EAR113" s="7"/>
      <x:c r="EAS113" s="7"/>
      <x:c r="EAT113" s="7"/>
      <x:c r="EAU113" s="7"/>
      <x:c r="EAV113" s="7"/>
      <x:c r="EAW113" s="7"/>
      <x:c r="EAX113" s="7"/>
      <x:c r="EAY113" s="7"/>
      <x:c r="EAZ113" s="7"/>
      <x:c r="EBA113" s="7"/>
      <x:c r="EBB113" s="7"/>
      <x:c r="EBC113" s="7"/>
      <x:c r="EBD113" s="7"/>
      <x:c r="EBE113" s="7"/>
      <x:c r="EBF113" s="7"/>
      <x:c r="EBG113" s="7"/>
      <x:c r="EBH113" s="7"/>
      <x:c r="EBI113" s="7"/>
      <x:c r="EBJ113" s="7"/>
      <x:c r="EBK113" s="7"/>
      <x:c r="EBL113" s="7"/>
      <x:c r="EBM113" s="7"/>
      <x:c r="EBN113" s="7"/>
      <x:c r="EBO113" s="7"/>
      <x:c r="EBP113" s="7"/>
      <x:c r="EBQ113" s="7"/>
      <x:c r="EBR113" s="7"/>
      <x:c r="EBS113" s="7"/>
      <x:c r="EBT113" s="7"/>
      <x:c r="EBU113" s="7"/>
      <x:c r="EBV113" s="7"/>
      <x:c r="EBW113" s="7"/>
      <x:c r="EBX113" s="7"/>
      <x:c r="EBY113" s="7"/>
      <x:c r="EBZ113" s="7"/>
      <x:c r="ECA113" s="7"/>
      <x:c r="ECB113" s="7"/>
      <x:c r="ECC113" s="7"/>
      <x:c r="ECD113" s="7"/>
      <x:c r="ECE113" s="7"/>
      <x:c r="ECF113" s="7"/>
      <x:c r="ECG113" s="7"/>
      <x:c r="ECH113" s="7"/>
      <x:c r="ECI113" s="7"/>
      <x:c r="ECJ113" s="7"/>
      <x:c r="ECK113" s="7"/>
      <x:c r="ECL113" s="7"/>
      <x:c r="ECM113" s="7"/>
      <x:c r="ECN113" s="7"/>
      <x:c r="ECO113" s="7"/>
      <x:c r="ECP113" s="7"/>
      <x:c r="ECQ113" s="7"/>
      <x:c r="ECR113" s="7"/>
      <x:c r="ECS113" s="7"/>
      <x:c r="ECT113" s="7"/>
      <x:c r="ECU113" s="7"/>
      <x:c r="ECV113" s="7"/>
      <x:c r="ECW113" s="7"/>
      <x:c r="ECX113" s="7"/>
      <x:c r="ECY113" s="7"/>
      <x:c r="ECZ113" s="7"/>
      <x:c r="EDA113" s="7"/>
      <x:c r="EDB113" s="7"/>
      <x:c r="EDC113" s="7"/>
      <x:c r="EDD113" s="7"/>
      <x:c r="EDE113" s="7"/>
      <x:c r="EDF113" s="7"/>
      <x:c r="EDG113" s="7"/>
      <x:c r="EDH113" s="7"/>
      <x:c r="EDI113" s="7"/>
      <x:c r="EDJ113" s="7"/>
      <x:c r="EDK113" s="7"/>
      <x:c r="EDL113" s="7"/>
      <x:c r="EDM113" s="7"/>
      <x:c r="EDN113" s="7"/>
      <x:c r="EDO113" s="7"/>
      <x:c r="EDP113" s="7"/>
      <x:c r="EDQ113" s="7"/>
      <x:c r="EDR113" s="7"/>
      <x:c r="EDS113" s="7"/>
      <x:c r="EDT113" s="7"/>
      <x:c r="EDU113" s="7"/>
      <x:c r="EDV113" s="7"/>
      <x:c r="EDW113" s="7"/>
      <x:c r="EDX113" s="7"/>
      <x:c r="EDY113" s="7"/>
      <x:c r="EDZ113" s="7"/>
      <x:c r="EEA113" s="7"/>
      <x:c r="EEB113" s="7"/>
      <x:c r="EEC113" s="7"/>
      <x:c r="EED113" s="7"/>
      <x:c r="EEE113" s="7"/>
      <x:c r="EEF113" s="7"/>
      <x:c r="EEG113" s="7"/>
      <x:c r="EEH113" s="7"/>
      <x:c r="EEI113" s="7"/>
      <x:c r="EEJ113" s="7"/>
      <x:c r="EEK113" s="7"/>
      <x:c r="EEL113" s="7"/>
      <x:c r="EEM113" s="7"/>
      <x:c r="EEN113" s="7"/>
      <x:c r="EEO113" s="7"/>
      <x:c r="EEP113" s="7"/>
      <x:c r="EEQ113" s="7"/>
      <x:c r="EER113" s="7"/>
      <x:c r="EES113" s="7"/>
      <x:c r="EET113" s="7"/>
      <x:c r="EEU113" s="7"/>
      <x:c r="EEV113" s="7"/>
      <x:c r="EEW113" s="7"/>
      <x:c r="EEX113" s="7"/>
      <x:c r="EEY113" s="7"/>
      <x:c r="EEZ113" s="7"/>
      <x:c r="EFA113" s="7"/>
      <x:c r="EFB113" s="7"/>
      <x:c r="EFC113" s="7"/>
      <x:c r="EFD113" s="7"/>
      <x:c r="EFE113" s="7"/>
      <x:c r="EFF113" s="7"/>
      <x:c r="EFG113" s="7"/>
      <x:c r="EFH113" s="7"/>
      <x:c r="EFI113" s="7"/>
      <x:c r="EFJ113" s="7"/>
      <x:c r="EFK113" s="7"/>
      <x:c r="EFL113" s="7"/>
      <x:c r="EFM113" s="7"/>
      <x:c r="EFN113" s="7"/>
      <x:c r="EFO113" s="7"/>
      <x:c r="EFP113" s="7"/>
      <x:c r="EFQ113" s="7"/>
      <x:c r="EFR113" s="7"/>
      <x:c r="EFS113" s="7"/>
      <x:c r="EFT113" s="7"/>
      <x:c r="EFU113" s="7"/>
      <x:c r="EFV113" s="7"/>
      <x:c r="EFW113" s="7"/>
      <x:c r="EFX113" s="7"/>
      <x:c r="EFY113" s="7"/>
      <x:c r="EFZ113" s="7"/>
      <x:c r="EGA113" s="7"/>
      <x:c r="EGB113" s="7"/>
      <x:c r="EGC113" s="7"/>
      <x:c r="EGD113" s="7"/>
      <x:c r="EGE113" s="7"/>
      <x:c r="EGF113" s="7"/>
      <x:c r="EGG113" s="7"/>
      <x:c r="EGH113" s="7"/>
      <x:c r="EGI113" s="7"/>
      <x:c r="EGJ113" s="7"/>
      <x:c r="EGK113" s="7"/>
      <x:c r="EGL113" s="7"/>
      <x:c r="EGM113" s="7"/>
      <x:c r="EGN113" s="7"/>
      <x:c r="EGO113" s="7"/>
      <x:c r="EGP113" s="7"/>
      <x:c r="EGQ113" s="7"/>
      <x:c r="EGR113" s="7"/>
      <x:c r="EGS113" s="7"/>
      <x:c r="EGT113" s="7"/>
      <x:c r="EGU113" s="7"/>
      <x:c r="EGV113" s="7"/>
      <x:c r="EGW113" s="7"/>
      <x:c r="EGX113" s="7"/>
      <x:c r="EGY113" s="7"/>
      <x:c r="EGZ113" s="7"/>
      <x:c r="EHA113" s="7"/>
      <x:c r="EHB113" s="7"/>
      <x:c r="EHC113" s="7"/>
      <x:c r="EHD113" s="7"/>
      <x:c r="EHE113" s="7"/>
      <x:c r="EHF113" s="7"/>
      <x:c r="EHG113" s="7"/>
      <x:c r="EHH113" s="7"/>
      <x:c r="EHI113" s="7"/>
      <x:c r="EHJ113" s="7"/>
      <x:c r="EHK113" s="7"/>
      <x:c r="EHL113" s="7"/>
      <x:c r="EHM113" s="7"/>
      <x:c r="EHN113" s="7"/>
      <x:c r="EHO113" s="7"/>
      <x:c r="EHP113" s="7"/>
      <x:c r="EHQ113" s="7"/>
      <x:c r="EHR113" s="7"/>
      <x:c r="EHS113" s="7"/>
      <x:c r="EHT113" s="7"/>
      <x:c r="EHU113" s="7"/>
      <x:c r="EHV113" s="7"/>
      <x:c r="EHW113" s="7"/>
      <x:c r="EHX113" s="7"/>
      <x:c r="EHY113" s="7"/>
      <x:c r="EHZ113" s="7"/>
      <x:c r="EIA113" s="7"/>
      <x:c r="EIB113" s="7"/>
      <x:c r="EIC113" s="7"/>
      <x:c r="EID113" s="7"/>
      <x:c r="EIE113" s="7"/>
      <x:c r="EIF113" s="7"/>
      <x:c r="EIG113" s="7"/>
      <x:c r="EIH113" s="7"/>
      <x:c r="EII113" s="7"/>
      <x:c r="EIJ113" s="7"/>
      <x:c r="EIK113" s="7"/>
      <x:c r="EIL113" s="7"/>
      <x:c r="EIM113" s="7"/>
      <x:c r="EIN113" s="7"/>
      <x:c r="EIO113" s="7"/>
      <x:c r="EIP113" s="7"/>
      <x:c r="EIQ113" s="7"/>
      <x:c r="EIR113" s="7"/>
      <x:c r="EIS113" s="7"/>
      <x:c r="EIT113" s="7"/>
      <x:c r="EIU113" s="7"/>
      <x:c r="EIV113" s="7"/>
      <x:c r="EIW113" s="7"/>
      <x:c r="EIX113" s="7"/>
      <x:c r="EIY113" s="7"/>
      <x:c r="EIZ113" s="7"/>
      <x:c r="EJA113" s="7"/>
      <x:c r="EJB113" s="7"/>
      <x:c r="EJC113" s="7"/>
      <x:c r="EJD113" s="7"/>
      <x:c r="EJE113" s="7"/>
      <x:c r="EJF113" s="7"/>
      <x:c r="EJG113" s="7"/>
      <x:c r="EJH113" s="7"/>
      <x:c r="EJI113" s="7"/>
      <x:c r="EJJ113" s="7"/>
      <x:c r="EJK113" s="7"/>
      <x:c r="EJL113" s="7"/>
      <x:c r="EJM113" s="7"/>
      <x:c r="EJN113" s="7"/>
      <x:c r="EJO113" s="7"/>
      <x:c r="EJP113" s="7"/>
      <x:c r="EJQ113" s="7"/>
      <x:c r="EJR113" s="7"/>
      <x:c r="EJS113" s="7"/>
      <x:c r="EJT113" s="7"/>
      <x:c r="EJU113" s="7"/>
      <x:c r="EJV113" s="7"/>
      <x:c r="EJW113" s="7"/>
      <x:c r="EJX113" s="7"/>
      <x:c r="EJY113" s="7"/>
      <x:c r="EJZ113" s="7"/>
      <x:c r="EKA113" s="7"/>
      <x:c r="EKB113" s="7"/>
      <x:c r="EKC113" s="7"/>
      <x:c r="EKD113" s="7"/>
      <x:c r="EKE113" s="7"/>
      <x:c r="EKF113" s="7"/>
      <x:c r="EKG113" s="7"/>
      <x:c r="EKH113" s="7"/>
      <x:c r="EKI113" s="7"/>
      <x:c r="EKJ113" s="7"/>
      <x:c r="EKK113" s="7"/>
      <x:c r="EKL113" s="7"/>
      <x:c r="EKM113" s="7"/>
      <x:c r="EKN113" s="7"/>
      <x:c r="EKO113" s="7"/>
      <x:c r="EKP113" s="7"/>
      <x:c r="EKQ113" s="7"/>
      <x:c r="EKR113" s="7"/>
      <x:c r="EKS113" s="7"/>
      <x:c r="EKT113" s="7"/>
      <x:c r="EKU113" s="7"/>
      <x:c r="EKV113" s="7"/>
      <x:c r="EKW113" s="7"/>
      <x:c r="EKX113" s="7"/>
      <x:c r="EKY113" s="7"/>
      <x:c r="EKZ113" s="7"/>
      <x:c r="ELA113" s="7"/>
      <x:c r="ELB113" s="7"/>
      <x:c r="ELC113" s="7"/>
      <x:c r="ELD113" s="7"/>
      <x:c r="ELE113" s="7"/>
      <x:c r="ELF113" s="7"/>
      <x:c r="ELG113" s="7"/>
      <x:c r="ELH113" s="7"/>
      <x:c r="ELI113" s="7"/>
      <x:c r="ELJ113" s="7"/>
      <x:c r="ELK113" s="7"/>
      <x:c r="ELL113" s="7"/>
      <x:c r="ELM113" s="7"/>
      <x:c r="ELN113" s="7"/>
      <x:c r="ELO113" s="7"/>
      <x:c r="ELP113" s="7"/>
      <x:c r="ELQ113" s="7"/>
      <x:c r="ELR113" s="7"/>
      <x:c r="ELS113" s="7"/>
      <x:c r="ELT113" s="7"/>
      <x:c r="ELU113" s="7"/>
      <x:c r="ELV113" s="7"/>
      <x:c r="ELW113" s="7"/>
      <x:c r="ELX113" s="7"/>
      <x:c r="ELY113" s="7"/>
      <x:c r="ELZ113" s="7"/>
      <x:c r="EMA113" s="7"/>
      <x:c r="EMB113" s="7"/>
      <x:c r="EMC113" s="7"/>
      <x:c r="EMD113" s="7"/>
      <x:c r="EME113" s="7"/>
      <x:c r="EMF113" s="7"/>
      <x:c r="EMG113" s="7"/>
      <x:c r="EMH113" s="7"/>
      <x:c r="EMI113" s="7"/>
      <x:c r="EMJ113" s="7"/>
      <x:c r="EMK113" s="7"/>
      <x:c r="EML113" s="7"/>
      <x:c r="EMM113" s="7"/>
      <x:c r="EMN113" s="7"/>
      <x:c r="EMO113" s="7"/>
      <x:c r="EMP113" s="7"/>
      <x:c r="EMQ113" s="7"/>
      <x:c r="EMR113" s="7"/>
      <x:c r="EMS113" s="7"/>
      <x:c r="EMT113" s="7"/>
      <x:c r="EMU113" s="7"/>
      <x:c r="EMV113" s="7"/>
      <x:c r="EMW113" s="7"/>
      <x:c r="EMX113" s="7"/>
      <x:c r="EMY113" s="7"/>
      <x:c r="EMZ113" s="7"/>
      <x:c r="ENA113" s="7"/>
      <x:c r="ENB113" s="7"/>
      <x:c r="ENC113" s="7"/>
      <x:c r="END113" s="7"/>
      <x:c r="ENE113" s="7"/>
      <x:c r="ENF113" s="7"/>
      <x:c r="ENG113" s="7"/>
      <x:c r="ENH113" s="7"/>
      <x:c r="ENI113" s="7"/>
      <x:c r="ENJ113" s="7"/>
      <x:c r="ENK113" s="7"/>
      <x:c r="ENL113" s="7"/>
      <x:c r="ENM113" s="7"/>
      <x:c r="ENN113" s="7"/>
      <x:c r="ENO113" s="7"/>
      <x:c r="ENP113" s="7"/>
      <x:c r="ENQ113" s="7"/>
      <x:c r="ENR113" s="7"/>
      <x:c r="ENS113" s="7"/>
      <x:c r="ENT113" s="7"/>
      <x:c r="ENU113" s="7"/>
      <x:c r="ENV113" s="7"/>
      <x:c r="ENW113" s="7"/>
      <x:c r="ENX113" s="7"/>
      <x:c r="ENY113" s="7"/>
      <x:c r="ENZ113" s="7"/>
      <x:c r="EOA113" s="7"/>
      <x:c r="EOB113" s="7"/>
      <x:c r="EOC113" s="7"/>
      <x:c r="EOD113" s="7"/>
      <x:c r="EOE113" s="7"/>
      <x:c r="EOF113" s="7"/>
      <x:c r="EOG113" s="7"/>
      <x:c r="EOH113" s="7"/>
      <x:c r="EOI113" s="7"/>
      <x:c r="EOJ113" s="7"/>
      <x:c r="EOK113" s="7"/>
      <x:c r="EOL113" s="7"/>
      <x:c r="EOM113" s="7"/>
      <x:c r="EON113" s="7"/>
      <x:c r="EOO113" s="7"/>
      <x:c r="EOP113" s="7"/>
      <x:c r="EOQ113" s="7"/>
      <x:c r="EOR113" s="7"/>
      <x:c r="EOS113" s="7"/>
      <x:c r="EOT113" s="7"/>
      <x:c r="EOU113" s="7"/>
      <x:c r="EOV113" s="7"/>
      <x:c r="EOW113" s="7"/>
      <x:c r="EOX113" s="7"/>
      <x:c r="EOY113" s="7"/>
      <x:c r="EOZ113" s="7"/>
      <x:c r="EPA113" s="7"/>
      <x:c r="EPB113" s="7"/>
      <x:c r="EPC113" s="7"/>
      <x:c r="EPD113" s="7"/>
      <x:c r="EPE113" s="7"/>
      <x:c r="EPF113" s="7"/>
      <x:c r="EPG113" s="7"/>
      <x:c r="EPH113" s="7"/>
      <x:c r="EPI113" s="7"/>
      <x:c r="EPJ113" s="7"/>
      <x:c r="EPK113" s="7"/>
      <x:c r="EPL113" s="7"/>
      <x:c r="EPM113" s="7"/>
      <x:c r="EPN113" s="7"/>
      <x:c r="EPO113" s="7"/>
      <x:c r="EPP113" s="7"/>
      <x:c r="EPQ113" s="7"/>
      <x:c r="EPR113" s="7"/>
      <x:c r="EPS113" s="7"/>
      <x:c r="EPT113" s="7"/>
      <x:c r="EPU113" s="7"/>
      <x:c r="EPV113" s="7"/>
      <x:c r="EPW113" s="7"/>
      <x:c r="EPX113" s="7"/>
      <x:c r="EPY113" s="7"/>
      <x:c r="EPZ113" s="7"/>
      <x:c r="EQA113" s="7"/>
      <x:c r="EQB113" s="7"/>
      <x:c r="EQC113" s="7"/>
      <x:c r="EQD113" s="7"/>
      <x:c r="EQE113" s="7"/>
      <x:c r="EQF113" s="7"/>
      <x:c r="EQG113" s="7"/>
      <x:c r="EQH113" s="7"/>
      <x:c r="EQI113" s="7"/>
      <x:c r="EQJ113" s="7"/>
      <x:c r="EQK113" s="7"/>
      <x:c r="EQL113" s="7"/>
      <x:c r="EQM113" s="7"/>
      <x:c r="EQN113" s="7"/>
      <x:c r="EQO113" s="7"/>
      <x:c r="EQP113" s="7"/>
      <x:c r="EQQ113" s="7"/>
      <x:c r="EQR113" s="7"/>
      <x:c r="EQS113" s="7"/>
      <x:c r="EQT113" s="7"/>
      <x:c r="EQU113" s="7"/>
      <x:c r="EQV113" s="7"/>
      <x:c r="EQW113" s="7"/>
      <x:c r="EQX113" s="7"/>
      <x:c r="EQY113" s="7"/>
      <x:c r="EQZ113" s="7"/>
      <x:c r="ERA113" s="7"/>
      <x:c r="ERB113" s="7"/>
      <x:c r="ERC113" s="7"/>
      <x:c r="ERD113" s="7"/>
      <x:c r="ERE113" s="7"/>
      <x:c r="ERF113" s="7"/>
      <x:c r="ERG113" s="7"/>
      <x:c r="ERH113" s="7"/>
      <x:c r="ERI113" s="7"/>
      <x:c r="ERJ113" s="7"/>
      <x:c r="ERK113" s="7"/>
      <x:c r="ERL113" s="7"/>
      <x:c r="ERM113" s="7"/>
      <x:c r="ERN113" s="7"/>
      <x:c r="ERO113" s="7"/>
      <x:c r="ERP113" s="7"/>
      <x:c r="ERQ113" s="7"/>
      <x:c r="ERR113" s="7"/>
      <x:c r="ERS113" s="7"/>
      <x:c r="ERT113" s="7"/>
      <x:c r="ERU113" s="7"/>
      <x:c r="ERV113" s="7"/>
      <x:c r="ERW113" s="7"/>
      <x:c r="ERX113" s="7"/>
      <x:c r="ERY113" s="7"/>
      <x:c r="ERZ113" s="7"/>
      <x:c r="ESA113" s="7"/>
      <x:c r="ESB113" s="7"/>
      <x:c r="ESC113" s="7"/>
      <x:c r="ESD113" s="7"/>
      <x:c r="ESE113" s="7"/>
      <x:c r="ESF113" s="7"/>
      <x:c r="ESG113" s="7"/>
      <x:c r="ESH113" s="7"/>
      <x:c r="ESI113" s="7"/>
      <x:c r="ESJ113" s="7"/>
      <x:c r="ESK113" s="7"/>
      <x:c r="ESL113" s="7"/>
      <x:c r="ESM113" s="7"/>
      <x:c r="ESN113" s="7"/>
      <x:c r="ESO113" s="7"/>
      <x:c r="ESP113" s="7"/>
      <x:c r="ESQ113" s="7"/>
      <x:c r="ESR113" s="7"/>
      <x:c r="ESS113" s="7"/>
      <x:c r="EST113" s="7"/>
      <x:c r="ESU113" s="7"/>
      <x:c r="ESV113" s="7"/>
      <x:c r="ESW113" s="7"/>
      <x:c r="ESX113" s="7"/>
      <x:c r="ESY113" s="7"/>
      <x:c r="ESZ113" s="7"/>
      <x:c r="ETA113" s="7"/>
      <x:c r="ETB113" s="7"/>
      <x:c r="ETC113" s="7"/>
      <x:c r="ETD113" s="7"/>
      <x:c r="ETE113" s="7"/>
      <x:c r="ETF113" s="7"/>
      <x:c r="ETG113" s="7"/>
      <x:c r="ETH113" s="7"/>
      <x:c r="ETI113" s="7"/>
      <x:c r="ETJ113" s="7"/>
      <x:c r="ETK113" s="7"/>
      <x:c r="ETL113" s="7"/>
      <x:c r="ETM113" s="7"/>
      <x:c r="ETN113" s="7"/>
      <x:c r="ETO113" s="7"/>
      <x:c r="ETP113" s="7"/>
      <x:c r="ETQ113" s="7"/>
      <x:c r="ETR113" s="7"/>
      <x:c r="ETS113" s="7"/>
      <x:c r="ETT113" s="7"/>
      <x:c r="ETU113" s="7"/>
      <x:c r="ETV113" s="7"/>
      <x:c r="ETW113" s="7"/>
      <x:c r="ETX113" s="7"/>
      <x:c r="ETY113" s="7"/>
      <x:c r="ETZ113" s="7"/>
      <x:c r="EUA113" s="7"/>
      <x:c r="EUB113" s="7"/>
      <x:c r="EUC113" s="7"/>
      <x:c r="EUD113" s="7"/>
      <x:c r="EUE113" s="7"/>
      <x:c r="EUF113" s="7"/>
      <x:c r="EUG113" s="7"/>
      <x:c r="EUH113" s="7"/>
      <x:c r="EUI113" s="7"/>
      <x:c r="EUJ113" s="7"/>
      <x:c r="EUK113" s="7"/>
      <x:c r="EUL113" s="7"/>
      <x:c r="EUM113" s="7"/>
      <x:c r="EUN113" s="7"/>
      <x:c r="EUO113" s="7"/>
      <x:c r="EUP113" s="7"/>
      <x:c r="EUQ113" s="7"/>
      <x:c r="EUR113" s="7"/>
      <x:c r="EUS113" s="7"/>
      <x:c r="EUT113" s="7"/>
      <x:c r="EUU113" s="7"/>
      <x:c r="EUV113" s="7"/>
      <x:c r="EUW113" s="7"/>
      <x:c r="EUX113" s="7"/>
      <x:c r="EUY113" s="7"/>
      <x:c r="EUZ113" s="7"/>
      <x:c r="EVA113" s="7"/>
      <x:c r="EVB113" s="7"/>
      <x:c r="EVC113" s="7"/>
      <x:c r="EVD113" s="7"/>
      <x:c r="EVE113" s="7"/>
      <x:c r="EVF113" s="7"/>
      <x:c r="EVG113" s="7"/>
      <x:c r="EVH113" s="7"/>
      <x:c r="EVI113" s="7"/>
      <x:c r="EVJ113" s="7"/>
      <x:c r="EVK113" s="7"/>
      <x:c r="EVL113" s="7"/>
      <x:c r="EVM113" s="7"/>
      <x:c r="EVN113" s="7"/>
      <x:c r="EVO113" s="7"/>
      <x:c r="EVP113" s="7"/>
      <x:c r="EVQ113" s="7"/>
      <x:c r="EVR113" s="7"/>
      <x:c r="EVS113" s="7"/>
      <x:c r="EVT113" s="7"/>
      <x:c r="EVU113" s="7"/>
      <x:c r="EVV113" s="7"/>
      <x:c r="EVW113" s="7"/>
      <x:c r="EVX113" s="7"/>
      <x:c r="EVY113" s="7"/>
      <x:c r="EVZ113" s="7"/>
      <x:c r="EWA113" s="7"/>
      <x:c r="EWB113" s="7"/>
      <x:c r="EWC113" s="7"/>
      <x:c r="EWD113" s="7"/>
      <x:c r="EWE113" s="7"/>
      <x:c r="EWF113" s="7"/>
      <x:c r="EWG113" s="7"/>
      <x:c r="EWH113" s="7"/>
      <x:c r="EWI113" s="7"/>
      <x:c r="EWJ113" s="7"/>
      <x:c r="EWK113" s="7"/>
      <x:c r="EWL113" s="7"/>
      <x:c r="EWM113" s="7"/>
      <x:c r="EWN113" s="7"/>
      <x:c r="EWO113" s="7"/>
      <x:c r="EWP113" s="7"/>
      <x:c r="EWQ113" s="7"/>
      <x:c r="EWR113" s="7"/>
      <x:c r="EWS113" s="7"/>
      <x:c r="EWT113" s="7"/>
      <x:c r="EWU113" s="7"/>
      <x:c r="EWV113" s="7"/>
      <x:c r="EWW113" s="7"/>
      <x:c r="EWX113" s="7"/>
      <x:c r="EWY113" s="7"/>
      <x:c r="EWZ113" s="7"/>
      <x:c r="EXA113" s="7"/>
      <x:c r="EXB113" s="7"/>
      <x:c r="EXC113" s="7"/>
      <x:c r="EXD113" s="7"/>
      <x:c r="EXE113" s="7"/>
      <x:c r="EXF113" s="7"/>
      <x:c r="EXG113" s="7"/>
      <x:c r="EXH113" s="7"/>
      <x:c r="EXI113" s="7"/>
      <x:c r="EXJ113" s="7"/>
      <x:c r="EXK113" s="7"/>
      <x:c r="EXL113" s="7"/>
      <x:c r="EXM113" s="7"/>
      <x:c r="EXN113" s="7"/>
      <x:c r="EXO113" s="7"/>
      <x:c r="EXP113" s="7"/>
      <x:c r="EXQ113" s="7"/>
      <x:c r="EXR113" s="7"/>
      <x:c r="EXS113" s="7"/>
      <x:c r="EXT113" s="7"/>
      <x:c r="EXU113" s="7"/>
      <x:c r="EXV113" s="7"/>
      <x:c r="EXW113" s="7"/>
      <x:c r="EXX113" s="7"/>
      <x:c r="EXY113" s="7"/>
      <x:c r="EXZ113" s="7"/>
      <x:c r="EYA113" s="7"/>
      <x:c r="EYB113" s="7"/>
      <x:c r="EYC113" s="7"/>
      <x:c r="EYD113" s="7"/>
      <x:c r="EYE113" s="7"/>
      <x:c r="EYF113" s="7"/>
      <x:c r="EYG113" s="7"/>
      <x:c r="EYH113" s="7"/>
      <x:c r="EYI113" s="7"/>
      <x:c r="EYJ113" s="7"/>
      <x:c r="EYK113" s="7"/>
      <x:c r="EYL113" s="7"/>
      <x:c r="EYM113" s="7"/>
      <x:c r="EYN113" s="7"/>
      <x:c r="EYO113" s="7"/>
      <x:c r="EYP113" s="7"/>
      <x:c r="EYQ113" s="7"/>
      <x:c r="EYR113" s="7"/>
      <x:c r="EYS113" s="7"/>
      <x:c r="EYT113" s="7"/>
      <x:c r="EYU113" s="7"/>
      <x:c r="EYV113" s="7"/>
      <x:c r="EYW113" s="7"/>
      <x:c r="EYX113" s="7"/>
      <x:c r="EYY113" s="7"/>
      <x:c r="EYZ113" s="7"/>
      <x:c r="EZA113" s="7"/>
      <x:c r="EZB113" s="7"/>
      <x:c r="EZC113" s="7"/>
      <x:c r="EZD113" s="7"/>
      <x:c r="EZE113" s="7"/>
      <x:c r="EZF113" s="7"/>
      <x:c r="EZG113" s="7"/>
      <x:c r="EZH113" s="7"/>
      <x:c r="EZI113" s="7"/>
      <x:c r="EZJ113" s="7"/>
      <x:c r="EZK113" s="7"/>
      <x:c r="EZL113" s="7"/>
      <x:c r="EZM113" s="7"/>
      <x:c r="EZN113" s="7"/>
      <x:c r="EZO113" s="7"/>
      <x:c r="EZP113" s="7"/>
      <x:c r="EZQ113" s="7"/>
      <x:c r="EZR113" s="7"/>
      <x:c r="EZS113" s="7"/>
      <x:c r="EZT113" s="7"/>
      <x:c r="EZU113" s="7"/>
      <x:c r="EZV113" s="7"/>
      <x:c r="EZW113" s="7"/>
      <x:c r="EZX113" s="7"/>
      <x:c r="EZY113" s="7"/>
      <x:c r="EZZ113" s="7"/>
      <x:c r="FAA113" s="7"/>
      <x:c r="FAB113" s="7"/>
      <x:c r="FAC113" s="7"/>
      <x:c r="FAD113" s="7"/>
      <x:c r="FAE113" s="7"/>
      <x:c r="FAF113" s="7"/>
      <x:c r="FAG113" s="7"/>
      <x:c r="FAH113" s="7"/>
      <x:c r="FAI113" s="7"/>
      <x:c r="FAJ113" s="7"/>
      <x:c r="FAK113" s="7"/>
      <x:c r="FAL113" s="7"/>
      <x:c r="FAM113" s="7"/>
      <x:c r="FAN113" s="7"/>
      <x:c r="FAO113" s="7"/>
      <x:c r="FAP113" s="7"/>
      <x:c r="FAQ113" s="7"/>
      <x:c r="FAR113" s="7"/>
      <x:c r="FAS113" s="7"/>
      <x:c r="FAT113" s="7"/>
      <x:c r="FAU113" s="7"/>
      <x:c r="FAV113" s="7"/>
      <x:c r="FAW113" s="7"/>
      <x:c r="FAX113" s="7"/>
      <x:c r="FAY113" s="7"/>
      <x:c r="FAZ113" s="7"/>
      <x:c r="FBA113" s="7"/>
      <x:c r="FBB113" s="7"/>
      <x:c r="FBC113" s="7"/>
      <x:c r="FBD113" s="7"/>
      <x:c r="FBE113" s="7"/>
      <x:c r="FBF113" s="7"/>
      <x:c r="FBG113" s="7"/>
      <x:c r="FBH113" s="7"/>
      <x:c r="FBI113" s="7"/>
      <x:c r="FBJ113" s="7"/>
      <x:c r="FBK113" s="7"/>
      <x:c r="FBL113" s="7"/>
      <x:c r="FBM113" s="7"/>
      <x:c r="FBN113" s="7"/>
      <x:c r="FBO113" s="7"/>
      <x:c r="FBP113" s="7"/>
      <x:c r="FBQ113" s="7"/>
      <x:c r="FBR113" s="7"/>
      <x:c r="FBS113" s="7"/>
      <x:c r="FBT113" s="7"/>
      <x:c r="FBU113" s="7"/>
      <x:c r="FBV113" s="7"/>
      <x:c r="FBW113" s="7"/>
      <x:c r="FBX113" s="7"/>
      <x:c r="FBY113" s="7"/>
      <x:c r="FBZ113" s="7"/>
      <x:c r="FCA113" s="7"/>
      <x:c r="FCB113" s="7"/>
      <x:c r="FCC113" s="7"/>
      <x:c r="FCD113" s="7"/>
      <x:c r="FCE113" s="7"/>
      <x:c r="FCF113" s="7"/>
      <x:c r="FCG113" s="7"/>
      <x:c r="FCH113" s="7"/>
      <x:c r="FCI113" s="7"/>
      <x:c r="FCJ113" s="7"/>
      <x:c r="FCK113" s="7"/>
      <x:c r="FCL113" s="7"/>
      <x:c r="FCM113" s="7"/>
      <x:c r="FCN113" s="7"/>
      <x:c r="FCO113" s="7"/>
      <x:c r="FCP113" s="7"/>
      <x:c r="FCQ113" s="7"/>
      <x:c r="FCR113" s="7"/>
      <x:c r="FCS113" s="7"/>
      <x:c r="FCT113" s="7"/>
      <x:c r="FCU113" s="7"/>
      <x:c r="FCV113" s="7"/>
      <x:c r="FCW113" s="7"/>
      <x:c r="FCX113" s="7"/>
      <x:c r="FCY113" s="7"/>
      <x:c r="FCZ113" s="7"/>
      <x:c r="FDA113" s="7"/>
      <x:c r="FDB113" s="7"/>
      <x:c r="FDC113" s="7"/>
      <x:c r="FDD113" s="7"/>
      <x:c r="FDE113" s="7"/>
      <x:c r="FDF113" s="7"/>
      <x:c r="FDG113" s="7"/>
      <x:c r="FDH113" s="7"/>
      <x:c r="FDI113" s="7"/>
      <x:c r="FDJ113" s="7"/>
      <x:c r="FDK113" s="7"/>
      <x:c r="FDL113" s="7"/>
      <x:c r="FDM113" s="7"/>
      <x:c r="FDN113" s="7"/>
      <x:c r="FDO113" s="7"/>
      <x:c r="FDP113" s="7"/>
      <x:c r="FDQ113" s="7"/>
      <x:c r="FDR113" s="7"/>
      <x:c r="FDS113" s="7"/>
      <x:c r="FDT113" s="7"/>
      <x:c r="FDU113" s="7"/>
      <x:c r="FDV113" s="7"/>
      <x:c r="FDW113" s="7"/>
      <x:c r="FDX113" s="7"/>
      <x:c r="FDY113" s="7"/>
      <x:c r="FDZ113" s="7"/>
      <x:c r="FEA113" s="7"/>
      <x:c r="FEB113" s="7"/>
      <x:c r="FEC113" s="7"/>
      <x:c r="FED113" s="7"/>
      <x:c r="FEE113" s="7"/>
      <x:c r="FEF113" s="7"/>
      <x:c r="FEG113" s="7"/>
      <x:c r="FEH113" s="7"/>
      <x:c r="FEI113" s="7"/>
      <x:c r="FEJ113" s="7"/>
      <x:c r="FEK113" s="7"/>
      <x:c r="FEL113" s="7"/>
      <x:c r="FEM113" s="7"/>
      <x:c r="FEN113" s="7"/>
      <x:c r="FEO113" s="7"/>
      <x:c r="FEP113" s="7"/>
      <x:c r="FEQ113" s="7"/>
      <x:c r="FER113" s="7"/>
      <x:c r="FES113" s="7"/>
      <x:c r="FET113" s="7"/>
      <x:c r="FEU113" s="7"/>
      <x:c r="FEV113" s="7"/>
      <x:c r="FEW113" s="7"/>
      <x:c r="FEX113" s="7"/>
      <x:c r="FEY113" s="7"/>
      <x:c r="FEZ113" s="7"/>
      <x:c r="FFA113" s="7"/>
      <x:c r="FFB113" s="7"/>
      <x:c r="FFC113" s="7"/>
      <x:c r="FFD113" s="7"/>
      <x:c r="FFE113" s="7"/>
      <x:c r="FFF113" s="7"/>
      <x:c r="FFG113" s="7"/>
      <x:c r="FFH113" s="7"/>
      <x:c r="FFI113" s="7"/>
      <x:c r="FFJ113" s="7"/>
      <x:c r="FFK113" s="7"/>
      <x:c r="FFL113" s="7"/>
      <x:c r="FFM113" s="7"/>
      <x:c r="FFN113" s="7"/>
      <x:c r="FFO113" s="7"/>
      <x:c r="FFP113" s="7"/>
      <x:c r="FFQ113" s="7"/>
      <x:c r="FFR113" s="7"/>
      <x:c r="FFS113" s="7"/>
      <x:c r="FFT113" s="7"/>
      <x:c r="FFU113" s="7"/>
      <x:c r="FFV113" s="7"/>
      <x:c r="FFW113" s="7"/>
      <x:c r="FFX113" s="7"/>
      <x:c r="FFY113" s="7"/>
      <x:c r="FFZ113" s="7"/>
      <x:c r="FGA113" s="7"/>
      <x:c r="FGB113" s="7"/>
      <x:c r="FGC113" s="7"/>
      <x:c r="FGD113" s="7"/>
      <x:c r="FGE113" s="7"/>
      <x:c r="FGF113" s="7"/>
      <x:c r="FGG113" s="7"/>
      <x:c r="FGH113" s="7"/>
      <x:c r="FGI113" s="7"/>
      <x:c r="FGJ113" s="7"/>
      <x:c r="FGK113" s="7"/>
      <x:c r="FGL113" s="7"/>
      <x:c r="FGM113" s="7"/>
      <x:c r="FGN113" s="7"/>
      <x:c r="FGO113" s="7"/>
      <x:c r="FGP113" s="7"/>
      <x:c r="FGQ113" s="7"/>
      <x:c r="FGR113" s="7"/>
      <x:c r="FGS113" s="7"/>
      <x:c r="FGT113" s="7"/>
      <x:c r="FGU113" s="7"/>
      <x:c r="FGV113" s="7"/>
      <x:c r="FGW113" s="7"/>
      <x:c r="FGX113" s="7"/>
      <x:c r="FGY113" s="7"/>
      <x:c r="FGZ113" s="7"/>
      <x:c r="FHA113" s="7"/>
      <x:c r="FHB113" s="7"/>
      <x:c r="FHC113" s="7"/>
      <x:c r="FHD113" s="7"/>
      <x:c r="FHE113" s="7"/>
      <x:c r="FHF113" s="7"/>
      <x:c r="FHG113" s="7"/>
      <x:c r="FHH113" s="7"/>
      <x:c r="FHI113" s="7"/>
      <x:c r="FHJ113" s="7"/>
      <x:c r="FHK113" s="7"/>
      <x:c r="FHL113" s="7"/>
      <x:c r="FHM113" s="7"/>
      <x:c r="FHN113" s="7"/>
      <x:c r="FHO113" s="7"/>
      <x:c r="FHP113" s="7"/>
      <x:c r="FHQ113" s="7"/>
      <x:c r="FHR113" s="7"/>
      <x:c r="FHS113" s="7"/>
      <x:c r="FHT113" s="7"/>
      <x:c r="FHU113" s="7"/>
      <x:c r="FHV113" s="7"/>
      <x:c r="FHW113" s="7"/>
      <x:c r="FHX113" s="7"/>
      <x:c r="FHY113" s="7"/>
      <x:c r="FHZ113" s="7"/>
      <x:c r="FIA113" s="7"/>
      <x:c r="FIB113" s="7"/>
      <x:c r="FIC113" s="7"/>
      <x:c r="FID113" s="7"/>
      <x:c r="FIE113" s="7"/>
      <x:c r="FIF113" s="7"/>
      <x:c r="FIG113" s="7"/>
      <x:c r="FIH113" s="7"/>
      <x:c r="FII113" s="7"/>
      <x:c r="FIJ113" s="7"/>
      <x:c r="FIK113" s="7"/>
      <x:c r="FIL113" s="7"/>
      <x:c r="FIM113" s="7"/>
      <x:c r="FIN113" s="7"/>
      <x:c r="FIO113" s="7"/>
      <x:c r="FIP113" s="7"/>
      <x:c r="FIQ113" s="7"/>
      <x:c r="FIR113" s="7"/>
      <x:c r="FIS113" s="7"/>
      <x:c r="FIT113" s="7"/>
      <x:c r="FIU113" s="7"/>
      <x:c r="FIV113" s="7"/>
      <x:c r="FIW113" s="7"/>
      <x:c r="FIX113" s="7"/>
      <x:c r="FIY113" s="7"/>
      <x:c r="FIZ113" s="7"/>
      <x:c r="FJA113" s="7"/>
      <x:c r="FJB113" s="7"/>
      <x:c r="FJC113" s="7"/>
      <x:c r="FJD113" s="7"/>
      <x:c r="FJE113" s="7"/>
      <x:c r="FJF113" s="7"/>
      <x:c r="FJG113" s="7"/>
      <x:c r="FJH113" s="7"/>
      <x:c r="FJI113" s="7"/>
      <x:c r="FJJ113" s="7"/>
      <x:c r="FJK113" s="7"/>
      <x:c r="FJL113" s="7"/>
      <x:c r="FJM113" s="7"/>
      <x:c r="FJN113" s="7"/>
      <x:c r="FJO113" s="7"/>
      <x:c r="FJP113" s="7"/>
      <x:c r="FJQ113" s="7"/>
      <x:c r="FJR113" s="7"/>
      <x:c r="FJS113" s="7"/>
      <x:c r="FJT113" s="7"/>
      <x:c r="FJU113" s="7"/>
      <x:c r="FJV113" s="7"/>
      <x:c r="FJW113" s="7"/>
      <x:c r="FJX113" s="7"/>
      <x:c r="FJY113" s="7"/>
      <x:c r="FJZ113" s="7"/>
      <x:c r="FKA113" s="7"/>
      <x:c r="FKB113" s="7"/>
      <x:c r="FKC113" s="7"/>
      <x:c r="FKD113" s="7"/>
      <x:c r="FKE113" s="7"/>
      <x:c r="FKF113" s="7"/>
      <x:c r="FKG113" s="7"/>
      <x:c r="FKH113" s="7"/>
      <x:c r="FKI113" s="7"/>
      <x:c r="FKJ113" s="7"/>
      <x:c r="FKK113" s="7"/>
      <x:c r="FKL113" s="7"/>
      <x:c r="FKM113" s="7"/>
      <x:c r="FKN113" s="7"/>
      <x:c r="FKO113" s="7"/>
      <x:c r="FKP113" s="7"/>
      <x:c r="FKQ113" s="7"/>
      <x:c r="FKR113" s="7"/>
      <x:c r="FKS113" s="7"/>
      <x:c r="FKT113" s="7"/>
      <x:c r="FKU113" s="7"/>
      <x:c r="FKV113" s="7"/>
      <x:c r="FKW113" s="7"/>
      <x:c r="FKX113" s="7"/>
      <x:c r="FKY113" s="7"/>
      <x:c r="FKZ113" s="7"/>
      <x:c r="FLA113" s="7"/>
      <x:c r="FLB113" s="7"/>
      <x:c r="FLC113" s="7"/>
      <x:c r="FLD113" s="7"/>
      <x:c r="FLE113" s="7"/>
      <x:c r="FLF113" s="7"/>
      <x:c r="FLG113" s="7"/>
      <x:c r="FLH113" s="7"/>
      <x:c r="FLI113" s="7"/>
      <x:c r="FLJ113" s="7"/>
      <x:c r="FLK113" s="7"/>
      <x:c r="FLL113" s="7"/>
      <x:c r="FLM113" s="7"/>
      <x:c r="FLN113" s="7"/>
      <x:c r="FLO113" s="7"/>
      <x:c r="FLP113" s="7"/>
      <x:c r="FLQ113" s="7"/>
      <x:c r="FLR113" s="7"/>
      <x:c r="FLS113" s="7"/>
      <x:c r="FLT113" s="7"/>
      <x:c r="FLU113" s="7"/>
      <x:c r="FLV113" s="7"/>
      <x:c r="FLW113" s="7"/>
      <x:c r="FLX113" s="7"/>
      <x:c r="FLY113" s="7"/>
      <x:c r="FLZ113" s="7"/>
      <x:c r="FMA113" s="7"/>
      <x:c r="FMB113" s="7"/>
      <x:c r="FMC113" s="7"/>
      <x:c r="FMD113" s="7"/>
      <x:c r="FME113" s="7"/>
      <x:c r="FMF113" s="7"/>
      <x:c r="FMG113" s="7"/>
      <x:c r="FMH113" s="7"/>
      <x:c r="FMI113" s="7"/>
      <x:c r="FMJ113" s="7"/>
      <x:c r="FMK113" s="7"/>
      <x:c r="FML113" s="7"/>
      <x:c r="FMM113" s="7"/>
      <x:c r="FMN113" s="7"/>
      <x:c r="FMO113" s="7"/>
      <x:c r="FMP113" s="7"/>
      <x:c r="FMQ113" s="7"/>
      <x:c r="FMR113" s="7"/>
      <x:c r="FMS113" s="7"/>
      <x:c r="FMT113" s="7"/>
      <x:c r="FMU113" s="7"/>
      <x:c r="FMV113" s="7"/>
      <x:c r="FMW113" s="7"/>
      <x:c r="FMX113" s="7"/>
      <x:c r="FMY113" s="7"/>
      <x:c r="FMZ113" s="7"/>
      <x:c r="FNA113" s="7"/>
      <x:c r="FNB113" s="7"/>
      <x:c r="FNC113" s="7"/>
      <x:c r="FND113" s="7"/>
      <x:c r="FNE113" s="7"/>
      <x:c r="FNF113" s="7"/>
      <x:c r="FNG113" s="7"/>
      <x:c r="FNH113" s="7"/>
      <x:c r="FNI113" s="7"/>
      <x:c r="FNJ113" s="7"/>
      <x:c r="FNK113" s="7"/>
      <x:c r="FNL113" s="7"/>
      <x:c r="FNM113" s="7"/>
      <x:c r="FNN113" s="7"/>
      <x:c r="FNO113" s="7"/>
      <x:c r="FNP113" s="7"/>
      <x:c r="FNQ113" s="7"/>
      <x:c r="FNR113" s="7"/>
      <x:c r="FNS113" s="7"/>
      <x:c r="FNT113" s="7"/>
      <x:c r="FNU113" s="7"/>
      <x:c r="FNV113" s="7"/>
      <x:c r="FNW113" s="7"/>
      <x:c r="FNX113" s="7"/>
      <x:c r="FNY113" s="7"/>
      <x:c r="FNZ113" s="7"/>
      <x:c r="FOA113" s="7"/>
      <x:c r="FOB113" s="7"/>
      <x:c r="FOC113" s="7"/>
      <x:c r="FOD113" s="7"/>
      <x:c r="FOE113" s="7"/>
      <x:c r="FOF113" s="7"/>
      <x:c r="FOG113" s="7"/>
      <x:c r="FOH113" s="7"/>
      <x:c r="FOI113" s="7"/>
      <x:c r="FOJ113" s="7"/>
      <x:c r="FOK113" s="7"/>
      <x:c r="FOL113" s="7"/>
      <x:c r="FOM113" s="7"/>
      <x:c r="FON113" s="7"/>
      <x:c r="FOO113" s="7"/>
      <x:c r="FOP113" s="7"/>
      <x:c r="FOQ113" s="7"/>
      <x:c r="FOR113" s="7"/>
      <x:c r="FOS113" s="7"/>
      <x:c r="FOT113" s="7"/>
      <x:c r="FOU113" s="7"/>
      <x:c r="FOV113" s="7"/>
      <x:c r="FOW113" s="7"/>
      <x:c r="FOX113" s="7"/>
      <x:c r="FOY113" s="7"/>
      <x:c r="FOZ113" s="7"/>
      <x:c r="FPA113" s="7"/>
      <x:c r="FPB113" s="7"/>
      <x:c r="FPC113" s="7"/>
      <x:c r="FPD113" s="7"/>
      <x:c r="FPE113" s="7"/>
      <x:c r="FPF113" s="7"/>
      <x:c r="FPG113" s="7"/>
      <x:c r="FPH113" s="7"/>
      <x:c r="FPI113" s="7"/>
      <x:c r="FPJ113" s="7"/>
      <x:c r="FPK113" s="7"/>
      <x:c r="FPL113" s="7"/>
      <x:c r="FPM113" s="7"/>
      <x:c r="FPN113" s="7"/>
      <x:c r="FPO113" s="7"/>
      <x:c r="FPP113" s="7"/>
      <x:c r="FPQ113" s="7"/>
      <x:c r="FPR113" s="7"/>
      <x:c r="FPS113" s="7"/>
      <x:c r="FPT113" s="7"/>
      <x:c r="FPU113" s="7"/>
      <x:c r="FPV113" s="7"/>
      <x:c r="FPW113" s="7"/>
      <x:c r="FPX113" s="7"/>
      <x:c r="FPY113" s="7"/>
      <x:c r="FPZ113" s="7"/>
      <x:c r="FQA113" s="7"/>
      <x:c r="FQB113" s="7"/>
      <x:c r="FQC113" s="7"/>
      <x:c r="FQD113" s="7"/>
      <x:c r="FQE113" s="7"/>
      <x:c r="FQF113" s="7"/>
      <x:c r="FQG113" s="7"/>
      <x:c r="FQH113" s="7"/>
      <x:c r="FQI113" s="7"/>
      <x:c r="FQJ113" s="7"/>
      <x:c r="FQK113" s="7"/>
      <x:c r="FQL113" s="7"/>
      <x:c r="FQM113" s="7"/>
      <x:c r="FQN113" s="7"/>
      <x:c r="FQO113" s="7"/>
      <x:c r="FQP113" s="7"/>
      <x:c r="FQQ113" s="7"/>
      <x:c r="FQR113" s="7"/>
      <x:c r="FQS113" s="7"/>
      <x:c r="FQT113" s="7"/>
      <x:c r="FQU113" s="7"/>
      <x:c r="FQV113" s="7"/>
      <x:c r="FQW113" s="7"/>
      <x:c r="FQX113" s="7"/>
      <x:c r="FQY113" s="7"/>
      <x:c r="FQZ113" s="7"/>
      <x:c r="FRA113" s="7"/>
      <x:c r="FRB113" s="7"/>
      <x:c r="FRC113" s="7"/>
      <x:c r="FRD113" s="7"/>
      <x:c r="FRE113" s="7"/>
      <x:c r="FRF113" s="7"/>
      <x:c r="FRG113" s="7"/>
      <x:c r="FRH113" s="7"/>
      <x:c r="FRI113" s="7"/>
      <x:c r="FRJ113" s="7"/>
      <x:c r="FRK113" s="7"/>
      <x:c r="FRL113" s="7"/>
      <x:c r="FRM113" s="7"/>
      <x:c r="FRN113" s="7"/>
      <x:c r="FRO113" s="7"/>
      <x:c r="FRP113" s="7"/>
      <x:c r="FRQ113" s="7"/>
      <x:c r="FRR113" s="7"/>
      <x:c r="FRS113" s="7"/>
      <x:c r="FRT113" s="7"/>
      <x:c r="FRU113" s="7"/>
      <x:c r="FRV113" s="7"/>
      <x:c r="FRW113" s="7"/>
      <x:c r="FRX113" s="7"/>
      <x:c r="FRY113" s="7"/>
      <x:c r="FRZ113" s="7"/>
      <x:c r="FSA113" s="7"/>
      <x:c r="FSB113" s="7"/>
      <x:c r="FSC113" s="7"/>
      <x:c r="FSD113" s="7"/>
      <x:c r="FSE113" s="7"/>
      <x:c r="FSF113" s="7"/>
      <x:c r="FSG113" s="7"/>
      <x:c r="FSH113" s="7"/>
      <x:c r="FSI113" s="7"/>
      <x:c r="FSJ113" s="7"/>
      <x:c r="FSK113" s="7"/>
      <x:c r="FSL113" s="7"/>
      <x:c r="FSM113" s="7"/>
      <x:c r="FSN113" s="7"/>
      <x:c r="FSO113" s="7"/>
      <x:c r="FSP113" s="7"/>
      <x:c r="FSQ113" s="7"/>
      <x:c r="FSR113" s="7"/>
      <x:c r="FSS113" s="7"/>
      <x:c r="FST113" s="7"/>
      <x:c r="FSU113" s="7"/>
      <x:c r="FSV113" s="7"/>
      <x:c r="FSW113" s="7"/>
      <x:c r="FSX113" s="7"/>
      <x:c r="FSY113" s="7"/>
      <x:c r="FSZ113" s="7"/>
      <x:c r="FTA113" s="7"/>
      <x:c r="FTB113" s="7"/>
      <x:c r="FTC113" s="7"/>
      <x:c r="FTD113" s="7"/>
      <x:c r="FTE113" s="7"/>
      <x:c r="FTF113" s="7"/>
      <x:c r="FTG113" s="7"/>
      <x:c r="FTH113" s="7"/>
      <x:c r="FTI113" s="7"/>
      <x:c r="FTJ113" s="7"/>
      <x:c r="FTK113" s="7"/>
      <x:c r="FTL113" s="7"/>
      <x:c r="FTM113" s="7"/>
      <x:c r="FTN113" s="7"/>
      <x:c r="FTO113" s="7"/>
      <x:c r="FTP113" s="7"/>
      <x:c r="FTQ113" s="7"/>
      <x:c r="FTR113" s="7"/>
      <x:c r="FTS113" s="7"/>
      <x:c r="FTT113" s="7"/>
      <x:c r="FTU113" s="7"/>
      <x:c r="FTV113" s="7"/>
      <x:c r="FTW113" s="7"/>
      <x:c r="FTX113" s="7"/>
      <x:c r="FTY113" s="7"/>
      <x:c r="FTZ113" s="7"/>
      <x:c r="FUA113" s="7"/>
      <x:c r="FUB113" s="7"/>
      <x:c r="FUC113" s="7"/>
      <x:c r="FUD113" s="7"/>
      <x:c r="FUE113" s="7"/>
      <x:c r="FUF113" s="7"/>
      <x:c r="FUG113" s="7"/>
      <x:c r="FUH113" s="7"/>
      <x:c r="FUI113" s="7"/>
      <x:c r="FUJ113" s="7"/>
      <x:c r="FUK113" s="7"/>
      <x:c r="FUL113" s="7"/>
      <x:c r="FUM113" s="7"/>
      <x:c r="FUN113" s="7"/>
      <x:c r="FUO113" s="7"/>
      <x:c r="FUP113" s="7"/>
      <x:c r="FUQ113" s="7"/>
      <x:c r="FUR113" s="7"/>
      <x:c r="FUS113" s="7"/>
      <x:c r="FUT113" s="7"/>
      <x:c r="FUU113" s="7"/>
      <x:c r="FUV113" s="7"/>
      <x:c r="FUW113" s="7"/>
      <x:c r="FUX113" s="7"/>
      <x:c r="FUY113" s="7"/>
      <x:c r="FUZ113" s="7"/>
      <x:c r="FVA113" s="7"/>
      <x:c r="FVB113" s="7"/>
      <x:c r="FVC113" s="7"/>
      <x:c r="FVD113" s="7"/>
      <x:c r="FVE113" s="7"/>
      <x:c r="FVF113" s="7"/>
      <x:c r="FVG113" s="7"/>
      <x:c r="FVH113" s="7"/>
      <x:c r="FVI113" s="7"/>
      <x:c r="FVJ113" s="7"/>
      <x:c r="FVK113" s="7"/>
      <x:c r="FVL113" s="7"/>
      <x:c r="FVM113" s="7"/>
      <x:c r="FVN113" s="7"/>
      <x:c r="FVO113" s="7"/>
      <x:c r="FVP113" s="7"/>
      <x:c r="FVQ113" s="7"/>
      <x:c r="FVR113" s="7"/>
      <x:c r="FVS113" s="7"/>
      <x:c r="FVT113" s="7"/>
      <x:c r="FVU113" s="7"/>
      <x:c r="FVV113" s="7"/>
      <x:c r="FVW113" s="7"/>
      <x:c r="FVX113" s="7"/>
      <x:c r="FVY113" s="7"/>
      <x:c r="FVZ113" s="7"/>
      <x:c r="FWA113" s="7"/>
      <x:c r="FWB113" s="7"/>
      <x:c r="FWC113" s="7"/>
      <x:c r="FWD113" s="7"/>
      <x:c r="FWE113" s="7"/>
      <x:c r="FWF113" s="7"/>
      <x:c r="FWG113" s="7"/>
      <x:c r="FWH113" s="7"/>
      <x:c r="FWI113" s="7"/>
      <x:c r="FWJ113" s="7"/>
      <x:c r="FWK113" s="7"/>
      <x:c r="FWL113" s="7"/>
      <x:c r="FWM113" s="7"/>
      <x:c r="FWN113" s="7"/>
      <x:c r="FWO113" s="7"/>
      <x:c r="FWP113" s="7"/>
      <x:c r="FWQ113" s="7"/>
      <x:c r="FWR113" s="7"/>
      <x:c r="FWS113" s="7"/>
      <x:c r="FWT113" s="7"/>
      <x:c r="FWU113" s="7"/>
      <x:c r="FWV113" s="7"/>
      <x:c r="FWW113" s="7"/>
      <x:c r="FWX113" s="7"/>
      <x:c r="FWY113" s="7"/>
      <x:c r="FWZ113" s="7"/>
      <x:c r="FXA113" s="7"/>
      <x:c r="FXB113" s="7"/>
      <x:c r="FXC113" s="7"/>
      <x:c r="FXD113" s="7"/>
      <x:c r="FXE113" s="7"/>
      <x:c r="FXF113" s="7"/>
      <x:c r="FXG113" s="7"/>
      <x:c r="FXH113" s="7"/>
      <x:c r="FXI113" s="7"/>
      <x:c r="FXJ113" s="7"/>
      <x:c r="FXK113" s="7"/>
      <x:c r="FXL113" s="7"/>
      <x:c r="FXM113" s="7"/>
      <x:c r="FXN113" s="7"/>
      <x:c r="FXO113" s="7"/>
      <x:c r="FXP113" s="7"/>
      <x:c r="FXQ113" s="7"/>
      <x:c r="FXR113" s="7"/>
      <x:c r="FXS113" s="7"/>
      <x:c r="FXT113" s="7"/>
      <x:c r="FXU113" s="7"/>
      <x:c r="FXV113" s="7"/>
      <x:c r="FXW113" s="7"/>
      <x:c r="FXX113" s="7"/>
      <x:c r="FXY113" s="7"/>
      <x:c r="FXZ113" s="7"/>
      <x:c r="FYA113" s="7"/>
      <x:c r="FYB113" s="7"/>
      <x:c r="FYC113" s="7"/>
      <x:c r="FYD113" s="7"/>
      <x:c r="FYE113" s="7"/>
      <x:c r="FYF113" s="7"/>
      <x:c r="FYG113" s="7"/>
      <x:c r="FYH113" s="7"/>
      <x:c r="FYI113" s="7"/>
      <x:c r="FYJ113" s="7"/>
      <x:c r="FYK113" s="7"/>
      <x:c r="FYL113" s="7"/>
      <x:c r="FYM113" s="7"/>
      <x:c r="FYN113" s="7"/>
      <x:c r="FYO113" s="7"/>
      <x:c r="FYP113" s="7"/>
      <x:c r="FYQ113" s="7"/>
      <x:c r="FYR113" s="7"/>
      <x:c r="FYS113" s="7"/>
      <x:c r="FYT113" s="7"/>
      <x:c r="FYU113" s="7"/>
      <x:c r="FYV113" s="7"/>
      <x:c r="FYW113" s="7"/>
      <x:c r="FYX113" s="7"/>
      <x:c r="FYY113" s="7"/>
      <x:c r="FYZ113" s="7"/>
      <x:c r="FZA113" s="7"/>
      <x:c r="FZB113" s="7"/>
      <x:c r="FZC113" s="7"/>
      <x:c r="FZD113" s="7"/>
      <x:c r="FZE113" s="7"/>
      <x:c r="FZF113" s="7"/>
      <x:c r="FZG113" s="7"/>
      <x:c r="FZH113" s="7"/>
      <x:c r="FZI113" s="7"/>
      <x:c r="FZJ113" s="7"/>
      <x:c r="FZK113" s="7"/>
      <x:c r="FZL113" s="7"/>
      <x:c r="FZM113" s="7"/>
      <x:c r="FZN113" s="7"/>
      <x:c r="FZO113" s="7"/>
      <x:c r="FZP113" s="7"/>
      <x:c r="FZQ113" s="7"/>
      <x:c r="FZR113" s="7"/>
      <x:c r="FZS113" s="7"/>
      <x:c r="FZT113" s="7"/>
      <x:c r="FZU113" s="7"/>
      <x:c r="FZV113" s="7"/>
      <x:c r="FZW113" s="7"/>
      <x:c r="FZX113" s="7"/>
      <x:c r="FZY113" s="7"/>
      <x:c r="FZZ113" s="7"/>
      <x:c r="GAA113" s="7"/>
      <x:c r="GAB113" s="7"/>
      <x:c r="GAC113" s="7"/>
      <x:c r="GAD113" s="7"/>
      <x:c r="GAE113" s="7"/>
      <x:c r="GAF113" s="7"/>
      <x:c r="GAG113" s="7"/>
      <x:c r="GAH113" s="7"/>
      <x:c r="GAI113" s="7"/>
      <x:c r="GAJ113" s="7"/>
      <x:c r="GAK113" s="7"/>
      <x:c r="GAL113" s="7"/>
      <x:c r="GAM113" s="7"/>
      <x:c r="GAN113" s="7"/>
      <x:c r="GAO113" s="7"/>
      <x:c r="GAP113" s="7"/>
      <x:c r="GAQ113" s="7"/>
      <x:c r="GAR113" s="7"/>
      <x:c r="GAS113" s="7"/>
      <x:c r="GAT113" s="7"/>
      <x:c r="GAU113" s="7"/>
      <x:c r="GAV113" s="7"/>
      <x:c r="GAW113" s="7"/>
      <x:c r="GAX113" s="7"/>
      <x:c r="GAY113" s="7"/>
      <x:c r="GAZ113" s="7"/>
      <x:c r="GBA113" s="7"/>
      <x:c r="GBB113" s="7"/>
      <x:c r="GBC113" s="7"/>
      <x:c r="GBD113" s="7"/>
      <x:c r="GBE113" s="7"/>
      <x:c r="GBF113" s="7"/>
      <x:c r="GBG113" s="7"/>
      <x:c r="GBH113" s="7"/>
      <x:c r="GBI113" s="7"/>
      <x:c r="GBJ113" s="7"/>
      <x:c r="GBK113" s="7"/>
      <x:c r="GBL113" s="7"/>
      <x:c r="GBM113" s="7"/>
      <x:c r="GBN113" s="7"/>
      <x:c r="GBO113" s="7"/>
      <x:c r="GBP113" s="7"/>
      <x:c r="GBQ113" s="7"/>
      <x:c r="GBR113" s="7"/>
      <x:c r="GBS113" s="7"/>
      <x:c r="GBT113" s="7"/>
      <x:c r="GBU113" s="7"/>
      <x:c r="GBV113" s="7"/>
      <x:c r="GBW113" s="7"/>
      <x:c r="GBX113" s="7"/>
      <x:c r="GBY113" s="7"/>
      <x:c r="GBZ113" s="7"/>
      <x:c r="GCA113" s="7"/>
      <x:c r="GCB113" s="7"/>
      <x:c r="GCC113" s="7"/>
      <x:c r="GCD113" s="7"/>
      <x:c r="GCE113" s="7"/>
      <x:c r="GCF113" s="7"/>
      <x:c r="GCG113" s="7"/>
      <x:c r="GCH113" s="7"/>
      <x:c r="GCI113" s="7"/>
      <x:c r="GCJ113" s="7"/>
      <x:c r="GCK113" s="7"/>
      <x:c r="GCL113" s="7"/>
      <x:c r="GCM113" s="7"/>
      <x:c r="GCN113" s="7"/>
      <x:c r="GCO113" s="7"/>
      <x:c r="GCP113" s="7"/>
      <x:c r="GCQ113" s="7"/>
      <x:c r="GCR113" s="7"/>
      <x:c r="GCS113" s="7"/>
      <x:c r="GCT113" s="7"/>
      <x:c r="GCU113" s="7"/>
      <x:c r="GCV113" s="7"/>
      <x:c r="GCW113" s="7"/>
      <x:c r="GCX113" s="7"/>
      <x:c r="GCY113" s="7"/>
      <x:c r="GCZ113" s="7"/>
      <x:c r="GDA113" s="7"/>
      <x:c r="GDB113" s="7"/>
      <x:c r="GDC113" s="7"/>
      <x:c r="GDD113" s="7"/>
      <x:c r="GDE113" s="7"/>
      <x:c r="GDF113" s="7"/>
      <x:c r="GDG113" s="7"/>
      <x:c r="GDH113" s="7"/>
      <x:c r="GDI113" s="7"/>
      <x:c r="GDJ113" s="7"/>
      <x:c r="GDK113" s="7"/>
      <x:c r="GDL113" s="7"/>
      <x:c r="GDM113" s="7"/>
      <x:c r="GDN113" s="7"/>
      <x:c r="GDO113" s="7"/>
      <x:c r="GDP113" s="7"/>
      <x:c r="GDQ113" s="7"/>
      <x:c r="GDR113" s="7"/>
      <x:c r="GDS113" s="7"/>
      <x:c r="GDT113" s="7"/>
      <x:c r="GDU113" s="7"/>
      <x:c r="GDV113" s="7"/>
      <x:c r="GDW113" s="7"/>
      <x:c r="GDX113" s="7"/>
      <x:c r="GDY113" s="7"/>
      <x:c r="GDZ113" s="7"/>
      <x:c r="GEA113" s="7"/>
      <x:c r="GEB113" s="7"/>
      <x:c r="GEC113" s="7"/>
      <x:c r="GED113" s="7"/>
      <x:c r="GEE113" s="7"/>
      <x:c r="GEF113" s="7"/>
      <x:c r="GEG113" s="7"/>
      <x:c r="GEH113" s="7"/>
      <x:c r="GEI113" s="7"/>
      <x:c r="GEJ113" s="7"/>
      <x:c r="GEK113" s="7"/>
      <x:c r="GEL113" s="7"/>
      <x:c r="GEM113" s="7"/>
      <x:c r="GEN113" s="7"/>
      <x:c r="GEO113" s="7"/>
      <x:c r="GEP113" s="7"/>
      <x:c r="GEQ113" s="7"/>
      <x:c r="GER113" s="7"/>
      <x:c r="GES113" s="7"/>
      <x:c r="GET113" s="7"/>
      <x:c r="GEU113" s="7"/>
      <x:c r="GEV113" s="7"/>
      <x:c r="GEW113" s="7"/>
      <x:c r="GEX113" s="7"/>
      <x:c r="GEY113" s="7"/>
      <x:c r="GEZ113" s="7"/>
      <x:c r="GFA113" s="7"/>
      <x:c r="GFB113" s="7"/>
      <x:c r="GFC113" s="7"/>
      <x:c r="GFD113" s="7"/>
      <x:c r="GFE113" s="7"/>
      <x:c r="GFF113" s="7"/>
      <x:c r="GFG113" s="7"/>
      <x:c r="GFH113" s="7"/>
      <x:c r="GFI113" s="7"/>
      <x:c r="GFJ113" s="7"/>
      <x:c r="GFK113" s="7"/>
      <x:c r="GFL113" s="7"/>
      <x:c r="GFM113" s="7"/>
      <x:c r="GFN113" s="7"/>
      <x:c r="GFO113" s="7"/>
      <x:c r="GFP113" s="7"/>
      <x:c r="GFQ113" s="7"/>
      <x:c r="GFR113" s="7"/>
      <x:c r="GFS113" s="7"/>
      <x:c r="GFT113" s="7"/>
      <x:c r="GFU113" s="7"/>
      <x:c r="GFV113" s="7"/>
      <x:c r="GFW113" s="7"/>
      <x:c r="GFX113" s="7"/>
      <x:c r="GFY113" s="7"/>
      <x:c r="GFZ113" s="7"/>
      <x:c r="GGA113" s="7"/>
      <x:c r="GGB113" s="7"/>
      <x:c r="GGC113" s="7"/>
      <x:c r="GGD113" s="7"/>
      <x:c r="GGE113" s="7"/>
      <x:c r="GGF113" s="7"/>
      <x:c r="GGG113" s="7"/>
      <x:c r="GGH113" s="7"/>
      <x:c r="GGI113" s="7"/>
      <x:c r="GGJ113" s="7"/>
      <x:c r="GGK113" s="7"/>
      <x:c r="GGL113" s="7"/>
      <x:c r="GGM113" s="7"/>
      <x:c r="GGN113" s="7"/>
      <x:c r="GGO113" s="7"/>
      <x:c r="GGP113" s="7"/>
      <x:c r="GGQ113" s="7"/>
      <x:c r="GGR113" s="7"/>
      <x:c r="GGS113" s="7"/>
      <x:c r="GGT113" s="7"/>
      <x:c r="GGU113" s="7"/>
      <x:c r="GGV113" s="7"/>
      <x:c r="GGW113" s="7"/>
      <x:c r="GGX113" s="7"/>
      <x:c r="GGY113" s="7"/>
      <x:c r="GGZ113" s="7"/>
      <x:c r="GHA113" s="7"/>
      <x:c r="GHB113" s="7"/>
      <x:c r="GHC113" s="7"/>
      <x:c r="GHD113" s="7"/>
      <x:c r="GHE113" s="7"/>
      <x:c r="GHF113" s="7"/>
      <x:c r="GHG113" s="7"/>
      <x:c r="GHH113" s="7"/>
      <x:c r="GHI113" s="7"/>
      <x:c r="GHJ113" s="7"/>
      <x:c r="GHK113" s="7"/>
      <x:c r="GHL113" s="7"/>
      <x:c r="GHM113" s="7"/>
      <x:c r="GHN113" s="7"/>
      <x:c r="GHO113" s="7"/>
      <x:c r="GHP113" s="7"/>
      <x:c r="GHQ113" s="7"/>
      <x:c r="GHR113" s="7"/>
      <x:c r="GHS113" s="7"/>
      <x:c r="GHT113" s="7"/>
      <x:c r="GHU113" s="7"/>
      <x:c r="GHV113" s="7"/>
      <x:c r="GHW113" s="7"/>
      <x:c r="GHX113" s="7"/>
      <x:c r="GHY113" s="7"/>
      <x:c r="GHZ113" s="7"/>
      <x:c r="GIA113" s="7"/>
      <x:c r="GIB113" s="7"/>
      <x:c r="GIC113" s="7"/>
      <x:c r="GID113" s="7"/>
      <x:c r="GIE113" s="7"/>
      <x:c r="GIF113" s="7"/>
      <x:c r="GIG113" s="7"/>
      <x:c r="GIH113" s="7"/>
      <x:c r="GII113" s="7"/>
      <x:c r="GIJ113" s="7"/>
      <x:c r="GIK113" s="7"/>
      <x:c r="GIL113" s="7"/>
      <x:c r="GIM113" s="7"/>
      <x:c r="GIN113" s="7"/>
      <x:c r="GIO113" s="7"/>
      <x:c r="GIP113" s="7"/>
      <x:c r="GIQ113" s="7"/>
      <x:c r="GIR113" s="7"/>
      <x:c r="GIS113" s="7"/>
      <x:c r="GIT113" s="7"/>
      <x:c r="GIU113" s="7"/>
      <x:c r="GIV113" s="7"/>
      <x:c r="GIW113" s="7"/>
      <x:c r="GIX113" s="7"/>
      <x:c r="GIY113" s="7"/>
      <x:c r="GIZ113" s="7"/>
      <x:c r="GJA113" s="7"/>
      <x:c r="GJB113" s="7"/>
      <x:c r="GJC113" s="7"/>
      <x:c r="GJD113" s="7"/>
      <x:c r="GJE113" s="7"/>
      <x:c r="GJF113" s="7"/>
      <x:c r="GJG113" s="7"/>
      <x:c r="GJH113" s="7"/>
      <x:c r="GJI113" s="7"/>
      <x:c r="GJJ113" s="7"/>
      <x:c r="GJK113" s="7"/>
      <x:c r="GJL113" s="7"/>
      <x:c r="GJM113" s="7"/>
      <x:c r="GJN113" s="7"/>
      <x:c r="GJO113" s="7"/>
      <x:c r="GJP113" s="7"/>
      <x:c r="GJQ113" s="7"/>
      <x:c r="GJR113" s="7"/>
      <x:c r="GJS113" s="7"/>
      <x:c r="GJT113" s="7"/>
      <x:c r="GJU113" s="7"/>
      <x:c r="GJV113" s="7"/>
      <x:c r="GJW113" s="7"/>
      <x:c r="GJX113" s="7"/>
      <x:c r="GJY113" s="7"/>
      <x:c r="GJZ113" s="7"/>
      <x:c r="GKA113" s="7"/>
      <x:c r="GKB113" s="7"/>
      <x:c r="GKC113" s="7"/>
      <x:c r="GKD113" s="7"/>
      <x:c r="GKE113" s="7"/>
      <x:c r="GKF113" s="7"/>
      <x:c r="GKG113" s="7"/>
      <x:c r="GKH113" s="7"/>
      <x:c r="GKI113" s="7"/>
      <x:c r="GKJ113" s="7"/>
      <x:c r="GKK113" s="7"/>
      <x:c r="GKL113" s="7"/>
      <x:c r="GKM113" s="7"/>
      <x:c r="GKN113" s="7"/>
      <x:c r="GKO113" s="7"/>
      <x:c r="GKP113" s="7"/>
      <x:c r="GKQ113" s="7"/>
      <x:c r="GKR113" s="7"/>
      <x:c r="GKS113" s="7"/>
      <x:c r="GKT113" s="7"/>
      <x:c r="GKU113" s="7"/>
      <x:c r="GKV113" s="7"/>
      <x:c r="GKW113" s="7"/>
      <x:c r="GKX113" s="7"/>
      <x:c r="GKY113" s="7"/>
      <x:c r="GKZ113" s="7"/>
      <x:c r="GLA113" s="7"/>
      <x:c r="GLB113" s="7"/>
      <x:c r="GLC113" s="7"/>
      <x:c r="GLD113" s="7"/>
      <x:c r="GLE113" s="7"/>
      <x:c r="GLF113" s="7"/>
      <x:c r="GLG113" s="7"/>
      <x:c r="GLH113" s="7"/>
      <x:c r="GLI113" s="7"/>
      <x:c r="GLJ113" s="7"/>
      <x:c r="GLK113" s="7"/>
      <x:c r="GLL113" s="7"/>
      <x:c r="GLM113" s="7"/>
      <x:c r="GLN113" s="7"/>
      <x:c r="GLO113" s="7"/>
      <x:c r="GLP113" s="7"/>
      <x:c r="GLQ113" s="7"/>
      <x:c r="GLR113" s="7"/>
      <x:c r="GLS113" s="7"/>
      <x:c r="GLT113" s="7"/>
      <x:c r="GLU113" s="7"/>
      <x:c r="GLV113" s="7"/>
      <x:c r="GLW113" s="7"/>
      <x:c r="GLX113" s="7"/>
      <x:c r="GLY113" s="7"/>
      <x:c r="GLZ113" s="7"/>
      <x:c r="GMA113" s="7"/>
      <x:c r="GMB113" s="7"/>
      <x:c r="GMC113" s="7"/>
      <x:c r="GMD113" s="7"/>
      <x:c r="GME113" s="7"/>
      <x:c r="GMF113" s="7"/>
      <x:c r="GMG113" s="7"/>
      <x:c r="GMH113" s="7"/>
      <x:c r="GMI113" s="7"/>
      <x:c r="GMJ113" s="7"/>
      <x:c r="GMK113" s="7"/>
      <x:c r="GML113" s="7"/>
      <x:c r="GMM113" s="7"/>
      <x:c r="GMN113" s="7"/>
      <x:c r="GMO113" s="7"/>
      <x:c r="GMP113" s="7"/>
      <x:c r="GMQ113" s="7"/>
      <x:c r="GMR113" s="7"/>
      <x:c r="GMS113" s="7"/>
      <x:c r="GMT113" s="7"/>
      <x:c r="GMU113" s="7"/>
      <x:c r="GMV113" s="7"/>
      <x:c r="GMW113" s="7"/>
      <x:c r="GMX113" s="7"/>
      <x:c r="GMY113" s="7"/>
      <x:c r="GMZ113" s="7"/>
      <x:c r="GNA113" s="7"/>
      <x:c r="GNB113" s="7"/>
      <x:c r="GNC113" s="7"/>
      <x:c r="GND113" s="7"/>
      <x:c r="GNE113" s="7"/>
      <x:c r="GNF113" s="7"/>
      <x:c r="GNG113" s="7"/>
      <x:c r="GNH113" s="7"/>
      <x:c r="GNI113" s="7"/>
      <x:c r="GNJ113" s="7"/>
      <x:c r="GNK113" s="7"/>
      <x:c r="GNL113" s="7"/>
      <x:c r="GNM113" s="7"/>
      <x:c r="GNN113" s="7"/>
      <x:c r="GNO113" s="7"/>
      <x:c r="GNP113" s="7"/>
      <x:c r="GNQ113" s="7"/>
      <x:c r="GNR113" s="7"/>
      <x:c r="GNS113" s="7"/>
      <x:c r="GNT113" s="7"/>
      <x:c r="GNU113" s="7"/>
      <x:c r="GNV113" s="7"/>
      <x:c r="GNW113" s="7"/>
      <x:c r="GNX113" s="7"/>
      <x:c r="GNY113" s="7"/>
      <x:c r="GNZ113" s="7"/>
      <x:c r="GOA113" s="7"/>
      <x:c r="GOB113" s="7"/>
      <x:c r="GOC113" s="7"/>
      <x:c r="GOD113" s="7"/>
      <x:c r="GOE113" s="7"/>
      <x:c r="GOF113" s="7"/>
      <x:c r="GOG113" s="7"/>
      <x:c r="GOH113" s="7"/>
      <x:c r="GOI113" s="7"/>
      <x:c r="GOJ113" s="7"/>
      <x:c r="GOK113" s="7"/>
      <x:c r="GOL113" s="7"/>
      <x:c r="GOM113" s="7"/>
      <x:c r="GON113" s="7"/>
      <x:c r="GOO113" s="7"/>
      <x:c r="GOP113" s="7"/>
      <x:c r="GOQ113" s="7"/>
      <x:c r="GOR113" s="7"/>
      <x:c r="GOS113" s="7"/>
      <x:c r="GOT113" s="7"/>
      <x:c r="GOU113" s="7"/>
      <x:c r="GOV113" s="7"/>
      <x:c r="GOW113" s="7"/>
      <x:c r="GOX113" s="7"/>
      <x:c r="GOY113" s="7"/>
      <x:c r="GOZ113" s="7"/>
      <x:c r="GPA113" s="7"/>
      <x:c r="GPB113" s="7"/>
      <x:c r="GPC113" s="7"/>
      <x:c r="GPD113" s="7"/>
      <x:c r="GPE113" s="7"/>
      <x:c r="GPF113" s="7"/>
      <x:c r="GPG113" s="7"/>
      <x:c r="GPH113" s="7"/>
      <x:c r="GPI113" s="7"/>
      <x:c r="GPJ113" s="7"/>
      <x:c r="GPK113" s="7"/>
      <x:c r="GPL113" s="7"/>
      <x:c r="GPM113" s="7"/>
      <x:c r="GPN113" s="7"/>
      <x:c r="GPO113" s="7"/>
      <x:c r="GPP113" s="7"/>
      <x:c r="GPQ113" s="7"/>
      <x:c r="GPR113" s="7"/>
      <x:c r="GPS113" s="7"/>
      <x:c r="GPT113" s="7"/>
      <x:c r="GPU113" s="7"/>
      <x:c r="GPV113" s="7"/>
      <x:c r="GPW113" s="7"/>
      <x:c r="GPX113" s="7"/>
      <x:c r="GPY113" s="7"/>
      <x:c r="GPZ113" s="7"/>
      <x:c r="GQA113" s="7"/>
      <x:c r="GQB113" s="7"/>
      <x:c r="GQC113" s="7"/>
      <x:c r="GQD113" s="7"/>
      <x:c r="GQE113" s="7"/>
      <x:c r="GQF113" s="7"/>
      <x:c r="GQG113" s="7"/>
      <x:c r="GQH113" s="7"/>
      <x:c r="GQI113" s="7"/>
      <x:c r="GQJ113" s="7"/>
      <x:c r="GQK113" s="7"/>
      <x:c r="GQL113" s="7"/>
      <x:c r="GQM113" s="7"/>
      <x:c r="GQN113" s="7"/>
      <x:c r="GQO113" s="7"/>
      <x:c r="GQP113" s="7"/>
      <x:c r="GQQ113" s="7"/>
      <x:c r="GQR113" s="7"/>
      <x:c r="GQS113" s="7"/>
      <x:c r="GQT113" s="7"/>
      <x:c r="GQU113" s="7"/>
      <x:c r="GQV113" s="7"/>
      <x:c r="GQW113" s="7"/>
      <x:c r="GQX113" s="7"/>
      <x:c r="GQY113" s="7"/>
      <x:c r="GQZ113" s="7"/>
      <x:c r="GRA113" s="7"/>
      <x:c r="GRB113" s="7"/>
      <x:c r="GRC113" s="7"/>
      <x:c r="GRD113" s="7"/>
      <x:c r="GRE113" s="7"/>
      <x:c r="GRF113" s="7"/>
      <x:c r="GRG113" s="7"/>
      <x:c r="GRH113" s="7"/>
      <x:c r="GRI113" s="7"/>
      <x:c r="GRJ113" s="7"/>
      <x:c r="GRK113" s="7"/>
      <x:c r="GRL113" s="7"/>
      <x:c r="GRM113" s="7"/>
      <x:c r="GRN113" s="7"/>
      <x:c r="GRO113" s="7"/>
      <x:c r="GRP113" s="7"/>
      <x:c r="GRQ113" s="7"/>
      <x:c r="GRR113" s="7"/>
      <x:c r="GRS113" s="7"/>
      <x:c r="GRT113" s="7"/>
      <x:c r="GRU113" s="7"/>
      <x:c r="GRV113" s="7"/>
      <x:c r="GRW113" s="7"/>
      <x:c r="GRX113" s="7"/>
      <x:c r="GRY113" s="7"/>
      <x:c r="GRZ113" s="7"/>
      <x:c r="GSA113" s="7"/>
      <x:c r="GSB113" s="7"/>
      <x:c r="GSC113" s="7"/>
      <x:c r="GSD113" s="7"/>
      <x:c r="GSE113" s="7"/>
      <x:c r="GSF113" s="7"/>
      <x:c r="GSG113" s="7"/>
      <x:c r="GSH113" s="7"/>
      <x:c r="GSI113" s="7"/>
      <x:c r="GSJ113" s="7"/>
      <x:c r="GSK113" s="7"/>
      <x:c r="GSL113" s="7"/>
      <x:c r="GSM113" s="7"/>
      <x:c r="GSN113" s="7"/>
      <x:c r="GSO113" s="7"/>
      <x:c r="GSP113" s="7"/>
      <x:c r="GSQ113" s="7"/>
      <x:c r="GSR113" s="7"/>
      <x:c r="GSS113" s="7"/>
      <x:c r="GST113" s="7"/>
      <x:c r="GSU113" s="7"/>
      <x:c r="GSV113" s="7"/>
      <x:c r="GSW113" s="7"/>
      <x:c r="GSX113" s="7"/>
      <x:c r="GSY113" s="7"/>
      <x:c r="GSZ113" s="7"/>
      <x:c r="GTA113" s="7"/>
      <x:c r="GTB113" s="7"/>
      <x:c r="GTC113" s="7"/>
      <x:c r="GTD113" s="7"/>
      <x:c r="GTE113" s="7"/>
      <x:c r="GTF113" s="7"/>
      <x:c r="GTG113" s="7"/>
      <x:c r="GTH113" s="7"/>
      <x:c r="GTI113" s="7"/>
      <x:c r="GTJ113" s="7"/>
      <x:c r="GTK113" s="7"/>
      <x:c r="GTL113" s="7"/>
      <x:c r="GTM113" s="7"/>
      <x:c r="GTN113" s="7"/>
      <x:c r="GTO113" s="7"/>
      <x:c r="GTP113" s="7"/>
      <x:c r="GTQ113" s="7"/>
      <x:c r="GTR113" s="7"/>
      <x:c r="GTS113" s="7"/>
      <x:c r="GTT113" s="7"/>
      <x:c r="GTU113" s="7"/>
      <x:c r="GTV113" s="7"/>
      <x:c r="GTW113" s="7"/>
      <x:c r="GTX113" s="7"/>
      <x:c r="GTY113" s="7"/>
      <x:c r="GTZ113" s="7"/>
      <x:c r="GUA113" s="7"/>
      <x:c r="GUB113" s="7"/>
      <x:c r="GUC113" s="7"/>
      <x:c r="GUD113" s="7"/>
      <x:c r="GUE113" s="7"/>
      <x:c r="GUF113" s="7"/>
      <x:c r="GUG113" s="7"/>
      <x:c r="GUH113" s="7"/>
      <x:c r="GUI113" s="7"/>
      <x:c r="GUJ113" s="7"/>
      <x:c r="GUK113" s="7"/>
      <x:c r="GUL113" s="7"/>
      <x:c r="GUM113" s="7"/>
      <x:c r="GUN113" s="7"/>
      <x:c r="GUO113" s="7"/>
      <x:c r="GUP113" s="7"/>
      <x:c r="GUQ113" s="7"/>
      <x:c r="GUR113" s="7"/>
      <x:c r="GUS113" s="7"/>
      <x:c r="GUT113" s="7"/>
      <x:c r="GUU113" s="7"/>
      <x:c r="GUV113" s="7"/>
      <x:c r="GUW113" s="7"/>
      <x:c r="GUX113" s="7"/>
      <x:c r="GUY113" s="7"/>
      <x:c r="GUZ113" s="7"/>
      <x:c r="GVA113" s="7"/>
      <x:c r="GVB113" s="7"/>
      <x:c r="GVC113" s="7"/>
      <x:c r="GVD113" s="7"/>
      <x:c r="GVE113" s="7"/>
      <x:c r="GVF113" s="7"/>
      <x:c r="GVG113" s="7"/>
      <x:c r="GVH113" s="7"/>
      <x:c r="GVI113" s="7"/>
      <x:c r="GVJ113" s="7"/>
      <x:c r="GVK113" s="7"/>
      <x:c r="GVL113" s="7"/>
      <x:c r="GVM113" s="7"/>
      <x:c r="GVN113" s="7"/>
      <x:c r="GVO113" s="7"/>
      <x:c r="GVP113" s="7"/>
      <x:c r="GVQ113" s="7"/>
      <x:c r="GVR113" s="7"/>
      <x:c r="GVS113" s="7"/>
      <x:c r="GVT113" s="7"/>
      <x:c r="GVU113" s="7"/>
      <x:c r="GVV113" s="7"/>
      <x:c r="GVW113" s="7"/>
      <x:c r="GVX113" s="7"/>
      <x:c r="GVY113" s="7"/>
      <x:c r="GVZ113" s="7"/>
      <x:c r="GWA113" s="7"/>
      <x:c r="GWB113" s="7"/>
      <x:c r="GWC113" s="7"/>
      <x:c r="GWD113" s="7"/>
      <x:c r="GWE113" s="7"/>
      <x:c r="GWF113" s="7"/>
      <x:c r="GWG113" s="7"/>
      <x:c r="GWH113" s="7"/>
      <x:c r="GWI113" s="7"/>
      <x:c r="GWJ113" s="7"/>
      <x:c r="GWK113" s="7"/>
      <x:c r="GWL113" s="7"/>
      <x:c r="GWM113" s="7"/>
      <x:c r="GWN113" s="7"/>
      <x:c r="GWO113" s="7"/>
      <x:c r="GWP113" s="7"/>
      <x:c r="GWQ113" s="7"/>
      <x:c r="GWR113" s="7"/>
      <x:c r="GWS113" s="7"/>
      <x:c r="GWT113" s="7"/>
      <x:c r="GWU113" s="7"/>
      <x:c r="GWV113" s="7"/>
      <x:c r="GWW113" s="7"/>
      <x:c r="GWX113" s="7"/>
      <x:c r="GWY113" s="7"/>
      <x:c r="GWZ113" s="7"/>
      <x:c r="GXA113" s="7"/>
      <x:c r="GXB113" s="7"/>
      <x:c r="GXC113" s="7"/>
      <x:c r="GXD113" s="7"/>
      <x:c r="GXE113" s="7"/>
      <x:c r="GXF113" s="7"/>
      <x:c r="GXG113" s="7"/>
      <x:c r="GXH113" s="7"/>
      <x:c r="GXI113" s="7"/>
      <x:c r="GXJ113" s="7"/>
      <x:c r="GXK113" s="7"/>
      <x:c r="GXL113" s="7"/>
      <x:c r="GXM113" s="7"/>
      <x:c r="GXN113" s="7"/>
      <x:c r="GXO113" s="7"/>
      <x:c r="GXP113" s="7"/>
      <x:c r="GXQ113" s="7"/>
      <x:c r="GXR113" s="7"/>
      <x:c r="GXS113" s="7"/>
      <x:c r="GXT113" s="7"/>
      <x:c r="GXU113" s="7"/>
      <x:c r="GXV113" s="7"/>
      <x:c r="GXW113" s="7"/>
      <x:c r="GXX113" s="7"/>
      <x:c r="GXY113" s="7"/>
      <x:c r="GXZ113" s="7"/>
      <x:c r="GYA113" s="7"/>
      <x:c r="GYB113" s="7"/>
      <x:c r="GYC113" s="7"/>
      <x:c r="GYD113" s="7"/>
      <x:c r="GYE113" s="7"/>
      <x:c r="GYF113" s="7"/>
      <x:c r="GYG113" s="7"/>
      <x:c r="GYH113" s="7"/>
      <x:c r="GYI113" s="7"/>
      <x:c r="GYJ113" s="7"/>
      <x:c r="GYK113" s="7"/>
      <x:c r="GYL113" s="7"/>
      <x:c r="GYM113" s="7"/>
      <x:c r="GYN113" s="7"/>
      <x:c r="GYO113" s="7"/>
      <x:c r="GYP113" s="7"/>
      <x:c r="GYQ113" s="7"/>
      <x:c r="GYR113" s="7"/>
      <x:c r="GYS113" s="7"/>
      <x:c r="GYT113" s="7"/>
      <x:c r="GYU113" s="7"/>
      <x:c r="GYV113" s="7"/>
      <x:c r="GYW113" s="7"/>
      <x:c r="GYX113" s="7"/>
      <x:c r="GYY113" s="7"/>
      <x:c r="GYZ113" s="7"/>
      <x:c r="GZA113" s="7"/>
      <x:c r="GZB113" s="7"/>
      <x:c r="GZC113" s="7"/>
      <x:c r="GZD113" s="7"/>
      <x:c r="GZE113" s="7"/>
      <x:c r="GZF113" s="7"/>
      <x:c r="GZG113" s="7"/>
      <x:c r="GZH113" s="7"/>
      <x:c r="GZI113" s="7"/>
      <x:c r="GZJ113" s="7"/>
      <x:c r="GZK113" s="7"/>
      <x:c r="GZL113" s="7"/>
      <x:c r="GZM113" s="7"/>
      <x:c r="GZN113" s="7"/>
      <x:c r="GZO113" s="7"/>
      <x:c r="GZP113" s="7"/>
      <x:c r="GZQ113" s="7"/>
      <x:c r="GZR113" s="7"/>
      <x:c r="GZS113" s="7"/>
      <x:c r="GZT113" s="7"/>
      <x:c r="GZU113" s="7"/>
      <x:c r="GZV113" s="7"/>
      <x:c r="GZW113" s="7"/>
      <x:c r="GZX113" s="7"/>
      <x:c r="GZY113" s="7"/>
      <x:c r="GZZ113" s="7"/>
      <x:c r="HAA113" s="7"/>
      <x:c r="HAB113" s="7"/>
      <x:c r="HAC113" s="7"/>
      <x:c r="HAD113" s="7"/>
      <x:c r="HAE113" s="7"/>
      <x:c r="HAF113" s="7"/>
      <x:c r="HAG113" s="7"/>
      <x:c r="HAH113" s="7"/>
      <x:c r="HAI113" s="7"/>
      <x:c r="HAJ113" s="7"/>
      <x:c r="HAK113" s="7"/>
      <x:c r="HAL113" s="7"/>
      <x:c r="HAM113" s="7"/>
      <x:c r="HAN113" s="7"/>
      <x:c r="HAO113" s="7"/>
      <x:c r="HAP113" s="7"/>
      <x:c r="HAQ113" s="7"/>
      <x:c r="HAR113" s="7"/>
      <x:c r="HAS113" s="7"/>
      <x:c r="HAT113" s="7"/>
      <x:c r="HAU113" s="7"/>
      <x:c r="HAV113" s="7"/>
      <x:c r="HAW113" s="7"/>
      <x:c r="HAX113" s="7"/>
      <x:c r="HAY113" s="7"/>
      <x:c r="HAZ113" s="7"/>
      <x:c r="HBA113" s="7"/>
      <x:c r="HBB113" s="7"/>
      <x:c r="HBC113" s="7"/>
      <x:c r="HBD113" s="7"/>
      <x:c r="HBE113" s="7"/>
      <x:c r="HBF113" s="7"/>
      <x:c r="HBG113" s="7"/>
      <x:c r="HBH113" s="7"/>
      <x:c r="HBI113" s="7"/>
      <x:c r="HBJ113" s="7"/>
      <x:c r="HBK113" s="7"/>
      <x:c r="HBL113" s="7"/>
      <x:c r="HBM113" s="7"/>
      <x:c r="HBN113" s="7"/>
      <x:c r="HBO113" s="7"/>
      <x:c r="HBP113" s="7"/>
      <x:c r="HBQ113" s="7"/>
      <x:c r="HBR113" s="7"/>
      <x:c r="HBS113" s="7"/>
      <x:c r="HBT113" s="7"/>
      <x:c r="HBU113" s="7"/>
      <x:c r="HBV113" s="7"/>
      <x:c r="HBW113" s="7"/>
      <x:c r="HBX113" s="7"/>
      <x:c r="HBY113" s="7"/>
      <x:c r="HBZ113" s="7"/>
      <x:c r="HCA113" s="7"/>
      <x:c r="HCB113" s="7"/>
      <x:c r="HCC113" s="7"/>
      <x:c r="HCD113" s="7"/>
      <x:c r="HCE113" s="7"/>
      <x:c r="HCF113" s="7"/>
      <x:c r="HCG113" s="7"/>
      <x:c r="HCH113" s="7"/>
      <x:c r="HCI113" s="7"/>
      <x:c r="HCJ113" s="7"/>
      <x:c r="HCK113" s="7"/>
      <x:c r="HCL113" s="7"/>
      <x:c r="HCM113" s="7"/>
      <x:c r="HCN113" s="7"/>
      <x:c r="HCO113" s="7"/>
      <x:c r="HCP113" s="7"/>
      <x:c r="HCQ113" s="7"/>
      <x:c r="HCR113" s="7"/>
      <x:c r="HCS113" s="7"/>
      <x:c r="HCT113" s="7"/>
      <x:c r="HCU113" s="7"/>
      <x:c r="HCV113" s="7"/>
      <x:c r="HCW113" s="7"/>
      <x:c r="HCX113" s="7"/>
      <x:c r="HCY113" s="7"/>
      <x:c r="HCZ113" s="7"/>
      <x:c r="HDA113" s="7"/>
      <x:c r="HDB113" s="7"/>
      <x:c r="HDC113" s="7"/>
      <x:c r="HDD113" s="7"/>
      <x:c r="HDE113" s="7"/>
      <x:c r="HDF113" s="7"/>
      <x:c r="HDG113" s="7"/>
      <x:c r="HDH113" s="7"/>
      <x:c r="HDI113" s="7"/>
      <x:c r="HDJ113" s="7"/>
      <x:c r="HDK113" s="7"/>
      <x:c r="HDL113" s="7"/>
      <x:c r="HDM113" s="7"/>
      <x:c r="HDN113" s="7"/>
      <x:c r="HDO113" s="7"/>
      <x:c r="HDP113" s="7"/>
      <x:c r="HDQ113" s="7"/>
      <x:c r="HDR113" s="7"/>
      <x:c r="HDS113" s="7"/>
      <x:c r="HDT113" s="7"/>
      <x:c r="HDU113" s="7"/>
      <x:c r="HDV113" s="7"/>
      <x:c r="HDW113" s="7"/>
      <x:c r="HDX113" s="7"/>
      <x:c r="HDY113" s="7"/>
      <x:c r="HDZ113" s="7"/>
      <x:c r="HEA113" s="7"/>
      <x:c r="HEB113" s="7"/>
      <x:c r="HEC113" s="7"/>
      <x:c r="HED113" s="7"/>
      <x:c r="HEE113" s="7"/>
      <x:c r="HEF113" s="7"/>
      <x:c r="HEG113" s="7"/>
      <x:c r="HEH113" s="7"/>
      <x:c r="HEI113" s="7"/>
      <x:c r="HEJ113" s="7"/>
      <x:c r="HEK113" s="7"/>
      <x:c r="HEL113" s="7"/>
      <x:c r="HEM113" s="7"/>
      <x:c r="HEN113" s="7"/>
      <x:c r="HEO113" s="7"/>
      <x:c r="HEP113" s="7"/>
      <x:c r="HEQ113" s="7"/>
      <x:c r="HER113" s="7"/>
      <x:c r="HES113" s="7"/>
      <x:c r="HET113" s="7"/>
      <x:c r="HEU113" s="7"/>
      <x:c r="HEV113" s="7"/>
      <x:c r="HEW113" s="7"/>
      <x:c r="HEX113" s="7"/>
      <x:c r="HEY113" s="7"/>
      <x:c r="HEZ113" s="7"/>
      <x:c r="HFA113" s="7"/>
      <x:c r="HFB113" s="7"/>
      <x:c r="HFC113" s="7"/>
      <x:c r="HFD113" s="7"/>
      <x:c r="HFE113" s="7"/>
      <x:c r="HFF113" s="7"/>
      <x:c r="HFG113" s="7"/>
      <x:c r="HFH113" s="7"/>
      <x:c r="HFI113" s="7"/>
      <x:c r="HFJ113" s="7"/>
      <x:c r="HFK113" s="7"/>
      <x:c r="HFL113" s="7"/>
      <x:c r="HFM113" s="7"/>
      <x:c r="HFN113" s="7"/>
      <x:c r="HFO113" s="7"/>
      <x:c r="HFP113" s="7"/>
      <x:c r="HFQ113" s="7"/>
      <x:c r="HFR113" s="7"/>
      <x:c r="HFS113" s="7"/>
      <x:c r="HFT113" s="7"/>
      <x:c r="HFU113" s="7"/>
      <x:c r="HFV113" s="7"/>
      <x:c r="HFW113" s="7"/>
      <x:c r="HFX113" s="7"/>
      <x:c r="HFY113" s="7"/>
      <x:c r="HFZ113" s="7"/>
      <x:c r="HGA113" s="7"/>
      <x:c r="HGB113" s="7"/>
      <x:c r="HGC113" s="7"/>
      <x:c r="HGD113" s="7"/>
      <x:c r="HGE113" s="7"/>
      <x:c r="HGF113" s="7"/>
      <x:c r="HGG113" s="7"/>
      <x:c r="HGH113" s="7"/>
      <x:c r="HGI113" s="7"/>
      <x:c r="HGJ113" s="7"/>
      <x:c r="HGK113" s="7"/>
      <x:c r="HGL113" s="7"/>
      <x:c r="HGM113" s="7"/>
      <x:c r="HGN113" s="7"/>
      <x:c r="HGO113" s="7"/>
      <x:c r="HGP113" s="7"/>
      <x:c r="HGQ113" s="7"/>
      <x:c r="HGR113" s="7"/>
      <x:c r="HGS113" s="7"/>
      <x:c r="HGT113" s="7"/>
      <x:c r="HGU113" s="7"/>
      <x:c r="HGV113" s="7"/>
      <x:c r="HGW113" s="7"/>
      <x:c r="HGX113" s="7"/>
      <x:c r="HGY113" s="7"/>
      <x:c r="HGZ113" s="7"/>
      <x:c r="HHA113" s="7"/>
      <x:c r="HHB113" s="7"/>
      <x:c r="HHC113" s="7"/>
      <x:c r="HHD113" s="7"/>
      <x:c r="HHE113" s="7"/>
      <x:c r="HHF113" s="7"/>
      <x:c r="HHG113" s="7"/>
      <x:c r="HHH113" s="7"/>
      <x:c r="HHI113" s="7"/>
      <x:c r="HHJ113" s="7"/>
      <x:c r="HHK113" s="7"/>
      <x:c r="HHL113" s="7"/>
      <x:c r="HHM113" s="7"/>
      <x:c r="HHN113" s="7"/>
      <x:c r="HHO113" s="7"/>
      <x:c r="HHP113" s="7"/>
      <x:c r="HHQ113" s="7"/>
      <x:c r="HHR113" s="7"/>
      <x:c r="HHS113" s="7"/>
      <x:c r="HHT113" s="7"/>
      <x:c r="HHU113" s="7"/>
      <x:c r="HHV113" s="7"/>
      <x:c r="HHW113" s="7"/>
      <x:c r="HHX113" s="7"/>
      <x:c r="HHY113" s="7"/>
      <x:c r="HHZ113" s="7"/>
      <x:c r="HIA113" s="7"/>
      <x:c r="HIB113" s="7"/>
      <x:c r="HIC113" s="7"/>
      <x:c r="HID113" s="7"/>
      <x:c r="HIE113" s="7"/>
      <x:c r="HIF113" s="7"/>
      <x:c r="HIG113" s="7"/>
      <x:c r="HIH113" s="7"/>
      <x:c r="HII113" s="7"/>
      <x:c r="HIJ113" s="7"/>
      <x:c r="HIK113" s="7"/>
      <x:c r="HIL113" s="7"/>
      <x:c r="HIM113" s="7"/>
      <x:c r="HIN113" s="7"/>
      <x:c r="HIO113" s="7"/>
      <x:c r="HIP113" s="7"/>
      <x:c r="HIQ113" s="7"/>
      <x:c r="HIR113" s="7"/>
      <x:c r="HIS113" s="7"/>
      <x:c r="HIT113" s="7"/>
      <x:c r="HIU113" s="7"/>
      <x:c r="HIV113" s="7"/>
      <x:c r="HIW113" s="7"/>
      <x:c r="HIX113" s="7"/>
      <x:c r="HIY113" s="7"/>
      <x:c r="HIZ113" s="7"/>
      <x:c r="HJA113" s="7"/>
      <x:c r="HJB113" s="7"/>
      <x:c r="HJC113" s="7"/>
      <x:c r="HJD113" s="7"/>
      <x:c r="HJE113" s="7"/>
      <x:c r="HJF113" s="7"/>
      <x:c r="HJG113" s="7"/>
      <x:c r="HJH113" s="7"/>
      <x:c r="HJI113" s="7"/>
      <x:c r="HJJ113" s="7"/>
      <x:c r="HJK113" s="7"/>
      <x:c r="HJL113" s="7"/>
      <x:c r="HJM113" s="7"/>
      <x:c r="HJN113" s="7"/>
      <x:c r="HJO113" s="7"/>
      <x:c r="HJP113" s="7"/>
      <x:c r="HJQ113" s="7"/>
      <x:c r="HJR113" s="7"/>
      <x:c r="HJS113" s="7"/>
      <x:c r="HJT113" s="7"/>
      <x:c r="HJU113" s="7"/>
      <x:c r="HJV113" s="7"/>
      <x:c r="HJW113" s="7"/>
      <x:c r="HJX113" s="7"/>
      <x:c r="HJY113" s="7"/>
      <x:c r="HJZ113" s="7"/>
      <x:c r="HKA113" s="7"/>
      <x:c r="HKB113" s="7"/>
      <x:c r="HKC113" s="7"/>
      <x:c r="HKD113" s="7"/>
      <x:c r="HKE113" s="7"/>
      <x:c r="HKF113" s="7"/>
      <x:c r="HKG113" s="7"/>
      <x:c r="HKH113" s="7"/>
      <x:c r="HKI113" s="7"/>
      <x:c r="HKJ113" s="7"/>
      <x:c r="HKK113" s="7"/>
      <x:c r="HKL113" s="7"/>
      <x:c r="HKM113" s="7"/>
      <x:c r="HKN113" s="7"/>
      <x:c r="HKO113" s="7"/>
      <x:c r="HKP113" s="7"/>
      <x:c r="HKQ113" s="7"/>
      <x:c r="HKR113" s="7"/>
      <x:c r="HKS113" s="7"/>
      <x:c r="HKT113" s="7"/>
      <x:c r="HKU113" s="7"/>
      <x:c r="HKV113" s="7"/>
      <x:c r="HKW113" s="7"/>
      <x:c r="HKX113" s="7"/>
      <x:c r="HKY113" s="7"/>
      <x:c r="HKZ113" s="7"/>
      <x:c r="HLA113" s="7"/>
      <x:c r="HLB113" s="7"/>
      <x:c r="HLC113" s="7"/>
      <x:c r="HLD113" s="7"/>
      <x:c r="HLE113" s="7"/>
      <x:c r="HLF113" s="7"/>
      <x:c r="HLG113" s="7"/>
      <x:c r="HLH113" s="7"/>
      <x:c r="HLI113" s="7"/>
      <x:c r="HLJ113" s="7"/>
      <x:c r="HLK113" s="7"/>
      <x:c r="HLL113" s="7"/>
      <x:c r="HLM113" s="7"/>
      <x:c r="HLN113" s="7"/>
      <x:c r="HLO113" s="7"/>
      <x:c r="HLP113" s="7"/>
      <x:c r="HLQ113" s="7"/>
      <x:c r="HLR113" s="7"/>
      <x:c r="HLS113" s="7"/>
      <x:c r="HLT113" s="7"/>
      <x:c r="HLU113" s="7"/>
      <x:c r="HLV113" s="7"/>
      <x:c r="HLW113" s="7"/>
      <x:c r="HLX113" s="7"/>
      <x:c r="HLY113" s="7"/>
      <x:c r="HLZ113" s="7"/>
      <x:c r="HMA113" s="7"/>
      <x:c r="HMB113" s="7"/>
      <x:c r="HMC113" s="7"/>
      <x:c r="HMD113" s="7"/>
      <x:c r="HME113" s="7"/>
      <x:c r="HMF113" s="7"/>
      <x:c r="HMG113" s="7"/>
      <x:c r="HMH113" s="7"/>
      <x:c r="HMI113" s="7"/>
      <x:c r="HMJ113" s="7"/>
      <x:c r="HMK113" s="7"/>
      <x:c r="HML113" s="7"/>
      <x:c r="HMM113" s="7"/>
      <x:c r="HMN113" s="7"/>
      <x:c r="HMO113" s="7"/>
      <x:c r="HMP113" s="7"/>
      <x:c r="HMQ113" s="7"/>
      <x:c r="HMR113" s="7"/>
      <x:c r="HMS113" s="7"/>
      <x:c r="HMT113" s="7"/>
      <x:c r="HMU113" s="7"/>
      <x:c r="HMV113" s="7"/>
      <x:c r="HMW113" s="7"/>
      <x:c r="HMX113" s="7"/>
      <x:c r="HMY113" s="7"/>
      <x:c r="HMZ113" s="7"/>
      <x:c r="HNA113" s="7"/>
      <x:c r="HNB113" s="7"/>
      <x:c r="HNC113" s="7"/>
      <x:c r="HND113" s="7"/>
      <x:c r="HNE113" s="7"/>
      <x:c r="HNF113" s="7"/>
      <x:c r="HNG113" s="7"/>
      <x:c r="HNH113" s="7"/>
      <x:c r="HNI113" s="7"/>
      <x:c r="HNJ113" s="7"/>
      <x:c r="HNK113" s="7"/>
      <x:c r="HNL113" s="7"/>
      <x:c r="HNM113" s="7"/>
      <x:c r="HNN113" s="7"/>
      <x:c r="HNO113" s="7"/>
      <x:c r="HNP113" s="7"/>
      <x:c r="HNQ113" s="7"/>
      <x:c r="HNR113" s="7"/>
      <x:c r="HNS113" s="7"/>
      <x:c r="HNT113" s="7"/>
      <x:c r="HNU113" s="7"/>
      <x:c r="HNV113" s="7"/>
      <x:c r="HNW113" s="7"/>
      <x:c r="HNX113" s="7"/>
      <x:c r="HNY113" s="7"/>
      <x:c r="HNZ113" s="7"/>
      <x:c r="HOA113" s="7"/>
      <x:c r="HOB113" s="7"/>
      <x:c r="HOC113" s="7"/>
      <x:c r="HOD113" s="7"/>
      <x:c r="HOE113" s="7"/>
      <x:c r="HOF113" s="7"/>
      <x:c r="HOG113" s="7"/>
      <x:c r="HOH113" s="7"/>
      <x:c r="HOI113" s="7"/>
      <x:c r="HOJ113" s="7"/>
      <x:c r="HOK113" s="7"/>
      <x:c r="HOL113" s="7"/>
      <x:c r="HOM113" s="7"/>
      <x:c r="HON113" s="7"/>
      <x:c r="HOO113" s="7"/>
      <x:c r="HOP113" s="7"/>
      <x:c r="HOQ113" s="7"/>
      <x:c r="HOR113" s="7"/>
      <x:c r="HOS113" s="7"/>
      <x:c r="HOT113" s="7"/>
      <x:c r="HOU113" s="7"/>
      <x:c r="HOV113" s="7"/>
      <x:c r="HOW113" s="7"/>
      <x:c r="HOX113" s="7"/>
      <x:c r="HOY113" s="7"/>
      <x:c r="HOZ113" s="7"/>
      <x:c r="HPA113" s="7"/>
      <x:c r="HPB113" s="7"/>
      <x:c r="HPC113" s="7"/>
      <x:c r="HPD113" s="7"/>
      <x:c r="HPE113" s="7"/>
      <x:c r="HPF113" s="7"/>
      <x:c r="HPG113" s="7"/>
      <x:c r="HPH113" s="7"/>
      <x:c r="HPI113" s="7"/>
      <x:c r="HPJ113" s="7"/>
      <x:c r="HPK113" s="7"/>
      <x:c r="HPL113" s="7"/>
      <x:c r="HPM113" s="7"/>
      <x:c r="HPN113" s="7"/>
      <x:c r="HPO113" s="7"/>
      <x:c r="HPP113" s="7"/>
      <x:c r="HPQ113" s="7"/>
      <x:c r="HPR113" s="7"/>
      <x:c r="HPS113" s="7"/>
      <x:c r="HPT113" s="7"/>
      <x:c r="HPU113" s="7"/>
      <x:c r="HPV113" s="7"/>
      <x:c r="HPW113" s="7"/>
      <x:c r="HPX113" s="7"/>
      <x:c r="HPY113" s="7"/>
      <x:c r="HPZ113" s="7"/>
      <x:c r="HQA113" s="7"/>
      <x:c r="HQB113" s="7"/>
      <x:c r="HQC113" s="7"/>
      <x:c r="HQD113" s="7"/>
      <x:c r="HQE113" s="7"/>
      <x:c r="HQF113" s="7"/>
      <x:c r="HQG113" s="7"/>
      <x:c r="HQH113" s="7"/>
      <x:c r="HQI113" s="7"/>
      <x:c r="HQJ113" s="7"/>
      <x:c r="HQK113" s="7"/>
      <x:c r="HQL113" s="7"/>
      <x:c r="HQM113" s="7"/>
      <x:c r="HQN113" s="7"/>
      <x:c r="HQO113" s="7"/>
      <x:c r="HQP113" s="7"/>
      <x:c r="HQQ113" s="7"/>
      <x:c r="HQR113" s="7"/>
      <x:c r="HQS113" s="7"/>
      <x:c r="HQT113" s="7"/>
      <x:c r="HQU113" s="7"/>
      <x:c r="HQV113" s="7"/>
      <x:c r="HQW113" s="7"/>
      <x:c r="HQX113" s="7"/>
      <x:c r="HQY113" s="7"/>
      <x:c r="HQZ113" s="7"/>
      <x:c r="HRA113" s="7"/>
      <x:c r="HRB113" s="7"/>
      <x:c r="HRC113" s="7"/>
      <x:c r="HRD113" s="7"/>
      <x:c r="HRE113" s="7"/>
      <x:c r="HRF113" s="7"/>
      <x:c r="HRG113" s="7"/>
      <x:c r="HRH113" s="7"/>
      <x:c r="HRI113" s="7"/>
      <x:c r="HRJ113" s="7"/>
      <x:c r="HRK113" s="7"/>
      <x:c r="HRL113" s="7"/>
      <x:c r="HRM113" s="7"/>
      <x:c r="HRN113" s="7"/>
      <x:c r="HRO113" s="7"/>
      <x:c r="HRP113" s="7"/>
      <x:c r="HRQ113" s="7"/>
      <x:c r="HRR113" s="7"/>
      <x:c r="HRS113" s="7"/>
      <x:c r="HRT113" s="7"/>
      <x:c r="HRU113" s="7"/>
      <x:c r="HRV113" s="7"/>
      <x:c r="HRW113" s="7"/>
      <x:c r="HRX113" s="7"/>
      <x:c r="HRY113" s="7"/>
      <x:c r="HRZ113" s="7"/>
      <x:c r="HSA113" s="7"/>
      <x:c r="HSB113" s="7"/>
      <x:c r="HSC113" s="7"/>
      <x:c r="HSD113" s="7"/>
      <x:c r="HSE113" s="7"/>
      <x:c r="HSF113" s="7"/>
      <x:c r="HSG113" s="7"/>
      <x:c r="HSH113" s="7"/>
      <x:c r="HSI113" s="7"/>
      <x:c r="HSJ113" s="7"/>
      <x:c r="HSK113" s="7"/>
      <x:c r="HSL113" s="7"/>
      <x:c r="HSM113" s="7"/>
      <x:c r="HSN113" s="7"/>
      <x:c r="HSO113" s="7"/>
      <x:c r="HSP113" s="7"/>
      <x:c r="HSQ113" s="7"/>
      <x:c r="HSR113" s="7"/>
      <x:c r="HSS113" s="7"/>
      <x:c r="HST113" s="7"/>
      <x:c r="HSU113" s="7"/>
      <x:c r="HSV113" s="7"/>
      <x:c r="HSW113" s="7"/>
      <x:c r="HSX113" s="7"/>
      <x:c r="HSY113" s="7"/>
      <x:c r="HSZ113" s="7"/>
      <x:c r="HTA113" s="7"/>
      <x:c r="HTB113" s="7"/>
      <x:c r="HTC113" s="7"/>
      <x:c r="HTD113" s="7"/>
      <x:c r="HTE113" s="7"/>
      <x:c r="HTF113" s="7"/>
      <x:c r="HTG113" s="7"/>
      <x:c r="HTH113" s="7"/>
      <x:c r="HTI113" s="7"/>
      <x:c r="HTJ113" s="7"/>
      <x:c r="HTK113" s="7"/>
      <x:c r="HTL113" s="7"/>
      <x:c r="HTM113" s="7"/>
      <x:c r="HTN113" s="7"/>
      <x:c r="HTO113" s="7"/>
      <x:c r="HTP113" s="7"/>
      <x:c r="HTQ113" s="7"/>
      <x:c r="HTR113" s="7"/>
      <x:c r="HTS113" s="7"/>
      <x:c r="HTT113" s="7"/>
      <x:c r="HTU113" s="7"/>
      <x:c r="HTV113" s="7"/>
      <x:c r="HTW113" s="7"/>
      <x:c r="HTX113" s="7"/>
      <x:c r="HTY113" s="7"/>
      <x:c r="HTZ113" s="7"/>
      <x:c r="HUA113" s="7"/>
      <x:c r="HUB113" s="7"/>
      <x:c r="HUC113" s="7"/>
      <x:c r="HUD113" s="7"/>
      <x:c r="HUE113" s="7"/>
      <x:c r="HUF113" s="7"/>
      <x:c r="HUG113" s="7"/>
      <x:c r="HUH113" s="7"/>
      <x:c r="HUI113" s="7"/>
      <x:c r="HUJ113" s="7"/>
      <x:c r="HUK113" s="7"/>
      <x:c r="HUL113" s="7"/>
      <x:c r="HUM113" s="7"/>
      <x:c r="HUN113" s="7"/>
      <x:c r="HUO113" s="7"/>
      <x:c r="HUP113" s="7"/>
      <x:c r="HUQ113" s="7"/>
      <x:c r="HUR113" s="7"/>
      <x:c r="HUS113" s="7"/>
      <x:c r="HUT113" s="7"/>
      <x:c r="HUU113" s="7"/>
      <x:c r="HUV113" s="7"/>
      <x:c r="HUW113" s="7"/>
      <x:c r="HUX113" s="7"/>
      <x:c r="HUY113" s="7"/>
      <x:c r="HUZ113" s="7"/>
      <x:c r="HVA113" s="7"/>
      <x:c r="HVB113" s="7"/>
      <x:c r="HVC113" s="7"/>
      <x:c r="HVD113" s="7"/>
      <x:c r="HVE113" s="7"/>
      <x:c r="HVF113" s="7"/>
      <x:c r="HVG113" s="7"/>
      <x:c r="HVH113" s="7"/>
      <x:c r="HVI113" s="7"/>
      <x:c r="HVJ113" s="7"/>
      <x:c r="HVK113" s="7"/>
      <x:c r="HVL113" s="7"/>
      <x:c r="HVM113" s="7"/>
      <x:c r="HVN113" s="7"/>
      <x:c r="HVO113" s="7"/>
      <x:c r="HVP113" s="7"/>
      <x:c r="HVQ113" s="7"/>
      <x:c r="HVR113" s="7"/>
      <x:c r="HVS113" s="7"/>
      <x:c r="HVT113" s="7"/>
      <x:c r="HVU113" s="7"/>
      <x:c r="HVV113" s="7"/>
      <x:c r="HVW113" s="7"/>
      <x:c r="HVX113" s="7"/>
      <x:c r="HVY113" s="7"/>
      <x:c r="HVZ113" s="7"/>
      <x:c r="HWA113" s="7"/>
      <x:c r="HWB113" s="7"/>
      <x:c r="HWC113" s="7"/>
      <x:c r="HWD113" s="7"/>
      <x:c r="HWE113" s="7"/>
      <x:c r="HWF113" s="7"/>
      <x:c r="HWG113" s="7"/>
      <x:c r="HWH113" s="7"/>
      <x:c r="HWI113" s="7"/>
      <x:c r="HWJ113" s="7"/>
      <x:c r="HWK113" s="7"/>
      <x:c r="HWL113" s="7"/>
      <x:c r="HWM113" s="7"/>
      <x:c r="HWN113" s="7"/>
      <x:c r="HWO113" s="7"/>
      <x:c r="HWP113" s="7"/>
      <x:c r="HWQ113" s="7"/>
      <x:c r="HWR113" s="7"/>
      <x:c r="HWS113" s="7"/>
      <x:c r="HWT113" s="7"/>
      <x:c r="HWU113" s="7"/>
      <x:c r="HWV113" s="7"/>
      <x:c r="HWW113" s="7"/>
      <x:c r="HWX113" s="7"/>
      <x:c r="HWY113" s="7"/>
      <x:c r="HWZ113" s="7"/>
      <x:c r="HXA113" s="7"/>
      <x:c r="HXB113" s="7"/>
      <x:c r="HXC113" s="7"/>
      <x:c r="HXD113" s="7"/>
      <x:c r="HXE113" s="7"/>
      <x:c r="HXF113" s="7"/>
      <x:c r="HXG113" s="7"/>
      <x:c r="HXH113" s="7"/>
      <x:c r="HXI113" s="7"/>
      <x:c r="HXJ113" s="7"/>
      <x:c r="HXK113" s="7"/>
      <x:c r="HXL113" s="7"/>
      <x:c r="HXM113" s="7"/>
      <x:c r="HXN113" s="7"/>
      <x:c r="HXO113" s="7"/>
      <x:c r="HXP113" s="7"/>
      <x:c r="HXQ113" s="7"/>
      <x:c r="HXR113" s="7"/>
      <x:c r="HXS113" s="7"/>
      <x:c r="HXT113" s="7"/>
      <x:c r="HXU113" s="7"/>
      <x:c r="HXV113" s="7"/>
      <x:c r="HXW113" s="7"/>
      <x:c r="HXX113" s="7"/>
      <x:c r="HXY113" s="7"/>
      <x:c r="HXZ113" s="7"/>
      <x:c r="HYA113" s="7"/>
      <x:c r="HYB113" s="7"/>
      <x:c r="HYC113" s="7"/>
      <x:c r="HYD113" s="7"/>
      <x:c r="HYE113" s="7"/>
      <x:c r="HYF113" s="7"/>
      <x:c r="HYG113" s="7"/>
      <x:c r="HYH113" s="7"/>
      <x:c r="HYI113" s="7"/>
      <x:c r="HYJ113" s="7"/>
      <x:c r="HYK113" s="7"/>
      <x:c r="HYL113" s="7"/>
      <x:c r="HYM113" s="7"/>
      <x:c r="HYN113" s="7"/>
      <x:c r="HYO113" s="7"/>
      <x:c r="HYP113" s="7"/>
      <x:c r="HYQ113" s="7"/>
      <x:c r="HYR113" s="7"/>
      <x:c r="HYS113" s="7"/>
      <x:c r="HYT113" s="7"/>
      <x:c r="HYU113" s="7"/>
      <x:c r="HYV113" s="7"/>
      <x:c r="HYW113" s="7"/>
      <x:c r="HYX113" s="7"/>
      <x:c r="HYY113" s="7"/>
      <x:c r="HYZ113" s="7"/>
      <x:c r="HZA113" s="7"/>
      <x:c r="HZB113" s="7"/>
      <x:c r="HZC113" s="7"/>
      <x:c r="HZD113" s="7"/>
      <x:c r="HZE113" s="7"/>
      <x:c r="HZF113" s="7"/>
      <x:c r="HZG113" s="7"/>
      <x:c r="HZH113" s="7"/>
      <x:c r="HZI113" s="7"/>
      <x:c r="HZJ113" s="7"/>
      <x:c r="HZK113" s="7"/>
      <x:c r="HZL113" s="7"/>
      <x:c r="HZM113" s="7"/>
      <x:c r="HZN113" s="7"/>
      <x:c r="HZO113" s="7"/>
      <x:c r="HZP113" s="7"/>
      <x:c r="HZQ113" s="7"/>
      <x:c r="HZR113" s="7"/>
      <x:c r="HZS113" s="7"/>
      <x:c r="HZT113" s="7"/>
      <x:c r="HZU113" s="7"/>
      <x:c r="HZV113" s="7"/>
      <x:c r="HZW113" s="7"/>
      <x:c r="HZX113" s="7"/>
      <x:c r="HZY113" s="7"/>
      <x:c r="HZZ113" s="7"/>
      <x:c r="IAA113" s="7"/>
      <x:c r="IAB113" s="7"/>
      <x:c r="IAC113" s="7"/>
      <x:c r="IAD113" s="7"/>
      <x:c r="IAE113" s="7"/>
      <x:c r="IAF113" s="7"/>
      <x:c r="IAG113" s="7"/>
      <x:c r="IAH113" s="7"/>
      <x:c r="IAI113" s="7"/>
      <x:c r="IAJ113" s="7"/>
      <x:c r="IAK113" s="7"/>
      <x:c r="IAL113" s="7"/>
      <x:c r="IAM113" s="7"/>
      <x:c r="IAN113" s="7"/>
      <x:c r="IAO113" s="7"/>
      <x:c r="IAP113" s="7"/>
      <x:c r="IAQ113" s="7"/>
      <x:c r="IAR113" s="7"/>
      <x:c r="IAS113" s="7"/>
      <x:c r="IAT113" s="7"/>
      <x:c r="IAU113" s="7"/>
      <x:c r="IAV113" s="7"/>
      <x:c r="IAW113" s="7"/>
      <x:c r="IAX113" s="7"/>
      <x:c r="IAY113" s="7"/>
      <x:c r="IAZ113" s="7"/>
      <x:c r="IBA113" s="7"/>
      <x:c r="IBB113" s="7"/>
      <x:c r="IBC113" s="7"/>
      <x:c r="IBD113" s="7"/>
      <x:c r="IBE113" s="7"/>
      <x:c r="IBF113" s="7"/>
      <x:c r="IBG113" s="7"/>
      <x:c r="IBH113" s="7"/>
      <x:c r="IBI113" s="7"/>
      <x:c r="IBJ113" s="7"/>
      <x:c r="IBK113" s="7"/>
      <x:c r="IBL113" s="7"/>
      <x:c r="IBM113" s="7"/>
      <x:c r="IBN113" s="7"/>
      <x:c r="IBO113" s="7"/>
      <x:c r="IBP113" s="7"/>
      <x:c r="IBQ113" s="7"/>
      <x:c r="IBR113" s="7"/>
      <x:c r="IBS113" s="7"/>
      <x:c r="IBT113" s="7"/>
      <x:c r="IBU113" s="7"/>
      <x:c r="IBV113" s="7"/>
      <x:c r="IBW113" s="7"/>
      <x:c r="IBX113" s="7"/>
      <x:c r="IBY113" s="7"/>
      <x:c r="IBZ113" s="7"/>
      <x:c r="ICA113" s="7"/>
      <x:c r="ICB113" s="7"/>
      <x:c r="ICC113" s="7"/>
      <x:c r="ICD113" s="7"/>
      <x:c r="ICE113" s="7"/>
      <x:c r="ICF113" s="7"/>
      <x:c r="ICG113" s="7"/>
      <x:c r="ICH113" s="7"/>
      <x:c r="ICI113" s="7"/>
      <x:c r="ICJ113" s="7"/>
      <x:c r="ICK113" s="7"/>
      <x:c r="ICL113" s="7"/>
      <x:c r="ICM113" s="7"/>
      <x:c r="ICN113" s="7"/>
      <x:c r="ICO113" s="7"/>
      <x:c r="ICP113" s="7"/>
      <x:c r="ICQ113" s="7"/>
      <x:c r="ICR113" s="7"/>
      <x:c r="ICS113" s="7"/>
      <x:c r="ICT113" s="7"/>
      <x:c r="ICU113" s="7"/>
      <x:c r="ICV113" s="7"/>
      <x:c r="ICW113" s="7"/>
      <x:c r="ICX113" s="7"/>
      <x:c r="ICY113" s="7"/>
      <x:c r="ICZ113" s="7"/>
      <x:c r="IDA113" s="7"/>
      <x:c r="IDB113" s="7"/>
      <x:c r="IDC113" s="7"/>
      <x:c r="IDD113" s="7"/>
      <x:c r="IDE113" s="7"/>
      <x:c r="IDF113" s="7"/>
      <x:c r="IDG113" s="7"/>
      <x:c r="IDH113" s="7"/>
      <x:c r="IDI113" s="7"/>
      <x:c r="IDJ113" s="7"/>
      <x:c r="IDK113" s="7"/>
      <x:c r="IDL113" s="7"/>
      <x:c r="IDM113" s="7"/>
      <x:c r="IDN113" s="7"/>
      <x:c r="IDO113" s="7"/>
      <x:c r="IDP113" s="7"/>
      <x:c r="IDQ113" s="7"/>
      <x:c r="IDR113" s="7"/>
      <x:c r="IDS113" s="7"/>
      <x:c r="IDT113" s="7"/>
      <x:c r="IDU113" s="7"/>
      <x:c r="IDV113" s="7"/>
      <x:c r="IDW113" s="7"/>
      <x:c r="IDX113" s="7"/>
      <x:c r="IDY113" s="7"/>
      <x:c r="IDZ113" s="7"/>
      <x:c r="IEA113" s="7"/>
      <x:c r="IEB113" s="7"/>
      <x:c r="IEC113" s="7"/>
      <x:c r="IED113" s="7"/>
      <x:c r="IEE113" s="7"/>
      <x:c r="IEF113" s="7"/>
      <x:c r="IEG113" s="7"/>
      <x:c r="IEH113" s="7"/>
      <x:c r="IEI113" s="7"/>
      <x:c r="IEJ113" s="7"/>
      <x:c r="IEK113" s="7"/>
      <x:c r="IEL113" s="7"/>
      <x:c r="IEM113" s="7"/>
      <x:c r="IEN113" s="7"/>
      <x:c r="IEO113" s="7"/>
      <x:c r="IEP113" s="7"/>
      <x:c r="IEQ113" s="7"/>
      <x:c r="IER113" s="7"/>
      <x:c r="IES113" s="7"/>
      <x:c r="IET113" s="7"/>
      <x:c r="IEU113" s="7"/>
      <x:c r="IEV113" s="7"/>
      <x:c r="IEW113" s="7"/>
      <x:c r="IEX113" s="7"/>
      <x:c r="IEY113" s="7"/>
      <x:c r="IEZ113" s="7"/>
      <x:c r="IFA113" s="7"/>
      <x:c r="IFB113" s="7"/>
      <x:c r="IFC113" s="7"/>
      <x:c r="IFD113" s="7"/>
      <x:c r="IFE113" s="7"/>
      <x:c r="IFF113" s="7"/>
      <x:c r="IFG113" s="7"/>
      <x:c r="IFH113" s="7"/>
      <x:c r="IFI113" s="7"/>
      <x:c r="IFJ113" s="7"/>
      <x:c r="IFK113" s="7"/>
      <x:c r="IFL113" s="7"/>
      <x:c r="IFM113" s="7"/>
      <x:c r="IFN113" s="7"/>
      <x:c r="IFO113" s="7"/>
      <x:c r="IFP113" s="7"/>
      <x:c r="IFQ113" s="7"/>
      <x:c r="IFR113" s="7"/>
      <x:c r="IFS113" s="7"/>
      <x:c r="IFT113" s="7"/>
      <x:c r="IFU113" s="7"/>
      <x:c r="IFV113" s="7"/>
      <x:c r="IFW113" s="7"/>
      <x:c r="IFX113" s="7"/>
      <x:c r="IFY113" s="7"/>
      <x:c r="IFZ113" s="7"/>
      <x:c r="IGA113" s="7"/>
      <x:c r="IGB113" s="7"/>
      <x:c r="IGC113" s="7"/>
      <x:c r="IGD113" s="7"/>
      <x:c r="IGE113" s="7"/>
      <x:c r="IGF113" s="7"/>
      <x:c r="IGG113" s="7"/>
      <x:c r="IGH113" s="7"/>
      <x:c r="IGI113" s="7"/>
      <x:c r="IGJ113" s="7"/>
      <x:c r="IGK113" s="7"/>
      <x:c r="IGL113" s="7"/>
      <x:c r="IGM113" s="7"/>
      <x:c r="IGN113" s="7"/>
      <x:c r="IGO113" s="7"/>
      <x:c r="IGP113" s="7"/>
      <x:c r="IGQ113" s="7"/>
      <x:c r="IGR113" s="7"/>
      <x:c r="IGS113" s="7"/>
      <x:c r="IGT113" s="7"/>
      <x:c r="IGU113" s="7"/>
      <x:c r="IGV113" s="7"/>
      <x:c r="IGW113" s="7"/>
      <x:c r="IGX113" s="7"/>
      <x:c r="IGY113" s="7"/>
      <x:c r="IGZ113" s="7"/>
      <x:c r="IHA113" s="7"/>
      <x:c r="IHB113" s="7"/>
      <x:c r="IHC113" s="7"/>
      <x:c r="IHD113" s="7"/>
      <x:c r="IHE113" s="7"/>
      <x:c r="IHF113" s="7"/>
      <x:c r="IHG113" s="7"/>
      <x:c r="IHH113" s="7"/>
      <x:c r="IHI113" s="7"/>
      <x:c r="IHJ113" s="7"/>
      <x:c r="IHK113" s="7"/>
      <x:c r="IHL113" s="7"/>
      <x:c r="IHM113" s="7"/>
      <x:c r="IHN113" s="7"/>
      <x:c r="IHO113" s="7"/>
      <x:c r="IHP113" s="7"/>
      <x:c r="IHQ113" s="7"/>
      <x:c r="IHR113" s="7"/>
      <x:c r="IHS113" s="7"/>
      <x:c r="IHT113" s="7"/>
      <x:c r="IHU113" s="7"/>
      <x:c r="IHV113" s="7"/>
      <x:c r="IHW113" s="7"/>
      <x:c r="IHX113" s="7"/>
      <x:c r="IHY113" s="7"/>
      <x:c r="IHZ113" s="7"/>
      <x:c r="IIA113" s="7"/>
      <x:c r="IIB113" s="7"/>
      <x:c r="IIC113" s="7"/>
      <x:c r="IID113" s="7"/>
      <x:c r="IIE113" s="7"/>
      <x:c r="IIF113" s="7"/>
      <x:c r="IIG113" s="7"/>
      <x:c r="IIH113" s="7"/>
      <x:c r="III113" s="7"/>
      <x:c r="IIJ113" s="7"/>
      <x:c r="IIK113" s="7"/>
      <x:c r="IIL113" s="7"/>
      <x:c r="IIM113" s="7"/>
      <x:c r="IIN113" s="7"/>
      <x:c r="IIO113" s="7"/>
      <x:c r="IIP113" s="7"/>
      <x:c r="IIQ113" s="7"/>
      <x:c r="IIR113" s="7"/>
      <x:c r="IIS113" s="7"/>
      <x:c r="IIT113" s="7"/>
      <x:c r="IIU113" s="7"/>
      <x:c r="IIV113" s="7"/>
      <x:c r="IIW113" s="7"/>
      <x:c r="IIX113" s="7"/>
      <x:c r="IIY113" s="7"/>
      <x:c r="IIZ113" s="7"/>
      <x:c r="IJA113" s="7"/>
      <x:c r="IJB113" s="7"/>
      <x:c r="IJC113" s="7"/>
      <x:c r="IJD113" s="7"/>
      <x:c r="IJE113" s="7"/>
      <x:c r="IJF113" s="7"/>
      <x:c r="IJG113" s="7"/>
      <x:c r="IJH113" s="7"/>
      <x:c r="IJI113" s="7"/>
      <x:c r="IJJ113" s="7"/>
      <x:c r="IJK113" s="7"/>
      <x:c r="IJL113" s="7"/>
      <x:c r="IJM113" s="7"/>
      <x:c r="IJN113" s="7"/>
      <x:c r="IJO113" s="7"/>
      <x:c r="IJP113" s="7"/>
      <x:c r="IJQ113" s="7"/>
      <x:c r="IJR113" s="7"/>
      <x:c r="IJS113" s="7"/>
      <x:c r="IJT113" s="7"/>
      <x:c r="IJU113" s="7"/>
      <x:c r="IJV113" s="7"/>
      <x:c r="IJW113" s="7"/>
      <x:c r="IJX113" s="7"/>
      <x:c r="IJY113" s="7"/>
      <x:c r="IJZ113" s="7"/>
      <x:c r="IKA113" s="7"/>
      <x:c r="IKB113" s="7"/>
      <x:c r="IKC113" s="7"/>
      <x:c r="IKD113" s="7"/>
      <x:c r="IKE113" s="7"/>
      <x:c r="IKF113" s="7"/>
      <x:c r="IKG113" s="7"/>
      <x:c r="IKH113" s="7"/>
      <x:c r="IKI113" s="7"/>
      <x:c r="IKJ113" s="7"/>
      <x:c r="IKK113" s="7"/>
      <x:c r="IKL113" s="7"/>
      <x:c r="IKM113" s="7"/>
      <x:c r="IKN113" s="7"/>
      <x:c r="IKO113" s="7"/>
      <x:c r="IKP113" s="7"/>
      <x:c r="IKQ113" s="7"/>
      <x:c r="IKR113" s="7"/>
      <x:c r="IKS113" s="7"/>
      <x:c r="IKT113" s="7"/>
      <x:c r="IKU113" s="7"/>
      <x:c r="IKV113" s="7"/>
      <x:c r="IKW113" s="7"/>
      <x:c r="IKX113" s="7"/>
      <x:c r="IKY113" s="7"/>
      <x:c r="IKZ113" s="7"/>
      <x:c r="ILA113" s="7"/>
      <x:c r="ILB113" s="7"/>
      <x:c r="ILC113" s="7"/>
      <x:c r="ILD113" s="7"/>
      <x:c r="ILE113" s="7"/>
      <x:c r="ILF113" s="7"/>
      <x:c r="ILG113" s="7"/>
      <x:c r="ILH113" s="7"/>
      <x:c r="ILI113" s="7"/>
      <x:c r="ILJ113" s="7"/>
      <x:c r="ILK113" s="7"/>
      <x:c r="ILL113" s="7"/>
      <x:c r="ILM113" s="7"/>
      <x:c r="ILN113" s="7"/>
      <x:c r="ILO113" s="7"/>
      <x:c r="ILP113" s="7"/>
      <x:c r="ILQ113" s="7"/>
      <x:c r="ILR113" s="7"/>
      <x:c r="ILS113" s="7"/>
      <x:c r="ILT113" s="7"/>
      <x:c r="ILU113" s="7"/>
      <x:c r="ILV113" s="7"/>
      <x:c r="ILW113" s="7"/>
      <x:c r="ILX113" s="7"/>
      <x:c r="ILY113" s="7"/>
      <x:c r="ILZ113" s="7"/>
      <x:c r="IMA113" s="7"/>
      <x:c r="IMB113" s="7"/>
      <x:c r="IMC113" s="7"/>
      <x:c r="IMD113" s="7"/>
      <x:c r="IME113" s="7"/>
      <x:c r="IMF113" s="7"/>
      <x:c r="IMG113" s="7"/>
      <x:c r="IMH113" s="7"/>
      <x:c r="IMI113" s="7"/>
      <x:c r="IMJ113" s="7"/>
      <x:c r="IMK113" s="7"/>
      <x:c r="IML113" s="7"/>
      <x:c r="IMM113" s="7"/>
      <x:c r="IMN113" s="7"/>
      <x:c r="IMO113" s="7"/>
      <x:c r="IMP113" s="7"/>
      <x:c r="IMQ113" s="7"/>
      <x:c r="IMR113" s="7"/>
      <x:c r="IMS113" s="7"/>
      <x:c r="IMT113" s="7"/>
      <x:c r="IMU113" s="7"/>
      <x:c r="IMV113" s="7"/>
      <x:c r="IMW113" s="7"/>
      <x:c r="IMX113" s="7"/>
      <x:c r="IMY113" s="7"/>
      <x:c r="IMZ113" s="7"/>
      <x:c r="INA113" s="7"/>
      <x:c r="INB113" s="7"/>
      <x:c r="INC113" s="7"/>
      <x:c r="IND113" s="7"/>
      <x:c r="INE113" s="7"/>
      <x:c r="INF113" s="7"/>
      <x:c r="ING113" s="7"/>
      <x:c r="INH113" s="7"/>
      <x:c r="INI113" s="7"/>
      <x:c r="INJ113" s="7"/>
      <x:c r="INK113" s="7"/>
      <x:c r="INL113" s="7"/>
      <x:c r="INM113" s="7"/>
      <x:c r="INN113" s="7"/>
      <x:c r="INO113" s="7"/>
      <x:c r="INP113" s="7"/>
      <x:c r="INQ113" s="7"/>
      <x:c r="INR113" s="7"/>
      <x:c r="INS113" s="7"/>
      <x:c r="INT113" s="7"/>
      <x:c r="INU113" s="7"/>
      <x:c r="INV113" s="7"/>
      <x:c r="INW113" s="7"/>
      <x:c r="INX113" s="7"/>
      <x:c r="INY113" s="7"/>
      <x:c r="INZ113" s="7"/>
      <x:c r="IOA113" s="7"/>
      <x:c r="IOB113" s="7"/>
      <x:c r="IOC113" s="7"/>
      <x:c r="IOD113" s="7"/>
      <x:c r="IOE113" s="7"/>
      <x:c r="IOF113" s="7"/>
      <x:c r="IOG113" s="7"/>
      <x:c r="IOH113" s="7"/>
      <x:c r="IOI113" s="7"/>
      <x:c r="IOJ113" s="7"/>
      <x:c r="IOK113" s="7"/>
      <x:c r="IOL113" s="7"/>
      <x:c r="IOM113" s="7"/>
      <x:c r="ION113" s="7"/>
      <x:c r="IOO113" s="7"/>
      <x:c r="IOP113" s="7"/>
      <x:c r="IOQ113" s="7"/>
      <x:c r="IOR113" s="7"/>
      <x:c r="IOS113" s="7"/>
      <x:c r="IOT113" s="7"/>
      <x:c r="IOU113" s="7"/>
      <x:c r="IOV113" s="7"/>
      <x:c r="IOW113" s="7"/>
      <x:c r="IOX113" s="7"/>
      <x:c r="IOY113" s="7"/>
      <x:c r="IOZ113" s="7"/>
      <x:c r="IPA113" s="7"/>
      <x:c r="IPB113" s="7"/>
      <x:c r="IPC113" s="7"/>
      <x:c r="IPD113" s="7"/>
      <x:c r="IPE113" s="7"/>
      <x:c r="IPF113" s="7"/>
      <x:c r="IPG113" s="7"/>
      <x:c r="IPH113" s="7"/>
      <x:c r="IPI113" s="7"/>
      <x:c r="IPJ113" s="7"/>
      <x:c r="IPK113" s="7"/>
      <x:c r="IPL113" s="7"/>
      <x:c r="IPM113" s="7"/>
      <x:c r="IPN113" s="7"/>
      <x:c r="IPO113" s="7"/>
      <x:c r="IPP113" s="7"/>
      <x:c r="IPQ113" s="7"/>
      <x:c r="IPR113" s="7"/>
      <x:c r="IPS113" s="7"/>
      <x:c r="IPT113" s="7"/>
      <x:c r="IPU113" s="7"/>
      <x:c r="IPV113" s="7"/>
      <x:c r="IPW113" s="7"/>
      <x:c r="IPX113" s="7"/>
      <x:c r="IPY113" s="7"/>
      <x:c r="IPZ113" s="7"/>
      <x:c r="IQA113" s="7"/>
      <x:c r="IQB113" s="7"/>
      <x:c r="IQC113" s="7"/>
      <x:c r="IQD113" s="7"/>
      <x:c r="IQE113" s="7"/>
      <x:c r="IQF113" s="7"/>
      <x:c r="IQG113" s="7"/>
      <x:c r="IQH113" s="7"/>
      <x:c r="IQI113" s="7"/>
      <x:c r="IQJ113" s="7"/>
      <x:c r="IQK113" s="7"/>
      <x:c r="IQL113" s="7"/>
      <x:c r="IQM113" s="7"/>
      <x:c r="IQN113" s="7"/>
      <x:c r="IQO113" s="7"/>
      <x:c r="IQP113" s="7"/>
      <x:c r="IQQ113" s="7"/>
      <x:c r="IQR113" s="7"/>
      <x:c r="IQS113" s="7"/>
      <x:c r="IQT113" s="7"/>
      <x:c r="IQU113" s="7"/>
      <x:c r="IQV113" s="7"/>
      <x:c r="IQW113" s="7"/>
      <x:c r="IQX113" s="7"/>
      <x:c r="IQY113" s="7"/>
      <x:c r="IQZ113" s="7"/>
      <x:c r="IRA113" s="7"/>
      <x:c r="IRB113" s="7"/>
      <x:c r="IRC113" s="7"/>
      <x:c r="IRD113" s="7"/>
      <x:c r="IRE113" s="7"/>
      <x:c r="IRF113" s="7"/>
      <x:c r="IRG113" s="7"/>
      <x:c r="IRH113" s="7"/>
      <x:c r="IRI113" s="7"/>
      <x:c r="IRJ113" s="7"/>
      <x:c r="IRK113" s="7"/>
      <x:c r="IRL113" s="7"/>
      <x:c r="IRM113" s="7"/>
      <x:c r="IRN113" s="7"/>
      <x:c r="IRO113" s="7"/>
      <x:c r="IRP113" s="7"/>
      <x:c r="IRQ113" s="7"/>
      <x:c r="IRR113" s="7"/>
      <x:c r="IRS113" s="7"/>
      <x:c r="IRT113" s="7"/>
      <x:c r="IRU113" s="7"/>
      <x:c r="IRV113" s="7"/>
      <x:c r="IRW113" s="7"/>
      <x:c r="IRX113" s="7"/>
      <x:c r="IRY113" s="7"/>
      <x:c r="IRZ113" s="7"/>
      <x:c r="ISA113" s="7"/>
      <x:c r="ISB113" s="7"/>
      <x:c r="ISC113" s="7"/>
      <x:c r="ISD113" s="7"/>
      <x:c r="ISE113" s="7"/>
      <x:c r="ISF113" s="7"/>
      <x:c r="ISG113" s="7"/>
      <x:c r="ISH113" s="7"/>
      <x:c r="ISI113" s="7"/>
      <x:c r="ISJ113" s="7"/>
      <x:c r="ISK113" s="7"/>
      <x:c r="ISL113" s="7"/>
      <x:c r="ISM113" s="7"/>
      <x:c r="ISN113" s="7"/>
      <x:c r="ISO113" s="7"/>
      <x:c r="ISP113" s="7"/>
      <x:c r="ISQ113" s="7"/>
      <x:c r="ISR113" s="7"/>
      <x:c r="ISS113" s="7"/>
      <x:c r="IST113" s="7"/>
      <x:c r="ISU113" s="7"/>
      <x:c r="ISV113" s="7"/>
      <x:c r="ISW113" s="7"/>
      <x:c r="ISX113" s="7"/>
      <x:c r="ISY113" s="7"/>
      <x:c r="ISZ113" s="7"/>
      <x:c r="ITA113" s="7"/>
      <x:c r="ITB113" s="7"/>
      <x:c r="ITC113" s="7"/>
      <x:c r="ITD113" s="7"/>
      <x:c r="ITE113" s="7"/>
      <x:c r="ITF113" s="7"/>
      <x:c r="ITG113" s="7"/>
      <x:c r="ITH113" s="7"/>
      <x:c r="ITI113" s="7"/>
      <x:c r="ITJ113" s="7"/>
      <x:c r="ITK113" s="7"/>
      <x:c r="ITL113" s="7"/>
      <x:c r="ITM113" s="7"/>
      <x:c r="ITN113" s="7"/>
      <x:c r="ITO113" s="7"/>
      <x:c r="ITP113" s="7"/>
      <x:c r="ITQ113" s="7"/>
      <x:c r="ITR113" s="7"/>
      <x:c r="ITS113" s="7"/>
      <x:c r="ITT113" s="7"/>
      <x:c r="ITU113" s="7"/>
      <x:c r="ITV113" s="7"/>
      <x:c r="ITW113" s="7"/>
      <x:c r="ITX113" s="7"/>
      <x:c r="ITY113" s="7"/>
      <x:c r="ITZ113" s="7"/>
      <x:c r="IUA113" s="7"/>
      <x:c r="IUB113" s="7"/>
      <x:c r="IUC113" s="7"/>
      <x:c r="IUD113" s="7"/>
      <x:c r="IUE113" s="7"/>
      <x:c r="IUF113" s="7"/>
      <x:c r="IUG113" s="7"/>
      <x:c r="IUH113" s="7"/>
      <x:c r="IUI113" s="7"/>
      <x:c r="IUJ113" s="7"/>
      <x:c r="IUK113" s="7"/>
      <x:c r="IUL113" s="7"/>
      <x:c r="IUM113" s="7"/>
      <x:c r="IUN113" s="7"/>
      <x:c r="IUO113" s="7"/>
      <x:c r="IUP113" s="7"/>
      <x:c r="IUQ113" s="7"/>
      <x:c r="IUR113" s="7"/>
      <x:c r="IUS113" s="7"/>
      <x:c r="IUT113" s="7"/>
      <x:c r="IUU113" s="7"/>
      <x:c r="IUV113" s="7"/>
      <x:c r="IUW113" s="7"/>
      <x:c r="IUX113" s="7"/>
      <x:c r="IUY113" s="7"/>
      <x:c r="IUZ113" s="7"/>
      <x:c r="IVA113" s="7"/>
      <x:c r="IVB113" s="7"/>
      <x:c r="IVC113" s="7"/>
      <x:c r="IVD113" s="7"/>
      <x:c r="IVE113" s="7"/>
      <x:c r="IVF113" s="7"/>
      <x:c r="IVG113" s="7"/>
      <x:c r="IVH113" s="7"/>
      <x:c r="IVI113" s="7"/>
      <x:c r="IVJ113" s="7"/>
      <x:c r="IVK113" s="7"/>
      <x:c r="IVL113" s="7"/>
      <x:c r="IVM113" s="7"/>
      <x:c r="IVN113" s="7"/>
      <x:c r="IVO113" s="7"/>
      <x:c r="IVP113" s="7"/>
      <x:c r="IVQ113" s="7"/>
      <x:c r="IVR113" s="7"/>
      <x:c r="IVS113" s="7"/>
      <x:c r="IVT113" s="7"/>
      <x:c r="IVU113" s="7"/>
      <x:c r="IVV113" s="7"/>
      <x:c r="IVW113" s="7"/>
      <x:c r="IVX113" s="7"/>
      <x:c r="IVY113" s="7"/>
      <x:c r="IVZ113" s="7"/>
      <x:c r="IWA113" s="7"/>
      <x:c r="IWB113" s="7"/>
      <x:c r="IWC113" s="7"/>
      <x:c r="IWD113" s="7"/>
      <x:c r="IWE113" s="7"/>
      <x:c r="IWF113" s="7"/>
      <x:c r="IWG113" s="7"/>
      <x:c r="IWH113" s="7"/>
      <x:c r="IWI113" s="7"/>
      <x:c r="IWJ113" s="7"/>
      <x:c r="IWK113" s="7"/>
      <x:c r="IWL113" s="7"/>
      <x:c r="IWM113" s="7"/>
      <x:c r="IWN113" s="7"/>
      <x:c r="IWO113" s="7"/>
      <x:c r="IWP113" s="7"/>
      <x:c r="IWQ113" s="7"/>
      <x:c r="IWR113" s="7"/>
      <x:c r="IWS113" s="7"/>
      <x:c r="IWT113" s="7"/>
      <x:c r="IWU113" s="7"/>
      <x:c r="IWV113" s="7"/>
      <x:c r="IWW113" s="7"/>
      <x:c r="IWX113" s="7"/>
      <x:c r="IWY113" s="7"/>
      <x:c r="IWZ113" s="7"/>
      <x:c r="IXA113" s="7"/>
      <x:c r="IXB113" s="7"/>
      <x:c r="IXC113" s="7"/>
      <x:c r="IXD113" s="7"/>
      <x:c r="IXE113" s="7"/>
      <x:c r="IXF113" s="7"/>
      <x:c r="IXG113" s="7"/>
      <x:c r="IXH113" s="7"/>
      <x:c r="IXI113" s="7"/>
      <x:c r="IXJ113" s="7"/>
      <x:c r="IXK113" s="7"/>
      <x:c r="IXL113" s="7"/>
      <x:c r="IXM113" s="7"/>
      <x:c r="IXN113" s="7"/>
      <x:c r="IXO113" s="7"/>
      <x:c r="IXP113" s="7"/>
      <x:c r="IXQ113" s="7"/>
      <x:c r="IXR113" s="7"/>
      <x:c r="IXS113" s="7"/>
      <x:c r="IXT113" s="7"/>
      <x:c r="IXU113" s="7"/>
      <x:c r="IXV113" s="7"/>
      <x:c r="IXW113" s="7"/>
      <x:c r="IXX113" s="7"/>
      <x:c r="IXY113" s="7"/>
      <x:c r="IXZ113" s="7"/>
      <x:c r="IYA113" s="7"/>
      <x:c r="IYB113" s="7"/>
      <x:c r="IYC113" s="7"/>
      <x:c r="IYD113" s="7"/>
      <x:c r="IYE113" s="7"/>
      <x:c r="IYF113" s="7"/>
      <x:c r="IYG113" s="7"/>
      <x:c r="IYH113" s="7"/>
      <x:c r="IYI113" s="7"/>
      <x:c r="IYJ113" s="7"/>
      <x:c r="IYK113" s="7"/>
      <x:c r="IYL113" s="7"/>
      <x:c r="IYM113" s="7"/>
      <x:c r="IYN113" s="7"/>
      <x:c r="IYO113" s="7"/>
      <x:c r="IYP113" s="7"/>
      <x:c r="IYQ113" s="7"/>
      <x:c r="IYR113" s="7"/>
      <x:c r="IYS113" s="7"/>
      <x:c r="IYT113" s="7"/>
      <x:c r="IYU113" s="7"/>
      <x:c r="IYV113" s="7"/>
      <x:c r="IYW113" s="7"/>
      <x:c r="IYX113" s="7"/>
      <x:c r="IYY113" s="7"/>
      <x:c r="IYZ113" s="7"/>
      <x:c r="IZA113" s="7"/>
      <x:c r="IZB113" s="7"/>
      <x:c r="IZC113" s="7"/>
      <x:c r="IZD113" s="7"/>
      <x:c r="IZE113" s="7"/>
      <x:c r="IZF113" s="7"/>
      <x:c r="IZG113" s="7"/>
      <x:c r="IZH113" s="7"/>
      <x:c r="IZI113" s="7"/>
      <x:c r="IZJ113" s="7"/>
      <x:c r="IZK113" s="7"/>
      <x:c r="IZL113" s="7"/>
      <x:c r="IZM113" s="7"/>
      <x:c r="IZN113" s="7"/>
      <x:c r="IZO113" s="7"/>
      <x:c r="IZP113" s="7"/>
      <x:c r="IZQ113" s="7"/>
      <x:c r="IZR113" s="7"/>
      <x:c r="IZS113" s="7"/>
      <x:c r="IZT113" s="7"/>
      <x:c r="IZU113" s="7"/>
      <x:c r="IZV113" s="7"/>
      <x:c r="IZW113" s="7"/>
      <x:c r="IZX113" s="7"/>
      <x:c r="IZY113" s="7"/>
      <x:c r="IZZ113" s="7"/>
      <x:c r="JAA113" s="7"/>
      <x:c r="JAB113" s="7"/>
      <x:c r="JAC113" s="7"/>
      <x:c r="JAD113" s="7"/>
      <x:c r="JAE113" s="7"/>
      <x:c r="JAF113" s="7"/>
      <x:c r="JAG113" s="7"/>
      <x:c r="JAH113" s="7"/>
      <x:c r="JAI113" s="7"/>
      <x:c r="JAJ113" s="7"/>
      <x:c r="JAK113" s="7"/>
      <x:c r="JAL113" s="7"/>
      <x:c r="JAM113" s="7"/>
      <x:c r="JAN113" s="7"/>
      <x:c r="JAO113" s="7"/>
      <x:c r="JAP113" s="7"/>
      <x:c r="JAQ113" s="7"/>
      <x:c r="JAR113" s="7"/>
      <x:c r="JAS113" s="7"/>
      <x:c r="JAT113" s="7"/>
      <x:c r="JAU113" s="7"/>
      <x:c r="JAV113" s="7"/>
      <x:c r="JAW113" s="7"/>
      <x:c r="JAX113" s="7"/>
      <x:c r="JAY113" s="7"/>
      <x:c r="JAZ113" s="7"/>
      <x:c r="JBA113" s="7"/>
      <x:c r="JBB113" s="7"/>
      <x:c r="JBC113" s="7"/>
      <x:c r="JBD113" s="7"/>
      <x:c r="JBE113" s="7"/>
      <x:c r="JBF113" s="7"/>
      <x:c r="JBG113" s="7"/>
      <x:c r="JBH113" s="7"/>
      <x:c r="JBI113" s="7"/>
      <x:c r="JBJ113" s="7"/>
      <x:c r="JBK113" s="7"/>
      <x:c r="JBL113" s="7"/>
      <x:c r="JBM113" s="7"/>
      <x:c r="JBN113" s="7"/>
      <x:c r="JBO113" s="7"/>
      <x:c r="JBP113" s="7"/>
      <x:c r="JBQ113" s="7"/>
      <x:c r="JBR113" s="7"/>
      <x:c r="JBS113" s="7"/>
      <x:c r="JBT113" s="7"/>
      <x:c r="JBU113" s="7"/>
      <x:c r="JBV113" s="7"/>
      <x:c r="JBW113" s="7"/>
      <x:c r="JBX113" s="7"/>
      <x:c r="JBY113" s="7"/>
      <x:c r="JBZ113" s="7"/>
      <x:c r="JCA113" s="7"/>
      <x:c r="JCB113" s="7"/>
      <x:c r="JCC113" s="7"/>
      <x:c r="JCD113" s="7"/>
      <x:c r="JCE113" s="7"/>
      <x:c r="JCF113" s="7"/>
      <x:c r="JCG113" s="7"/>
      <x:c r="JCH113" s="7"/>
      <x:c r="JCI113" s="7"/>
      <x:c r="JCJ113" s="7"/>
      <x:c r="JCK113" s="7"/>
      <x:c r="JCL113" s="7"/>
      <x:c r="JCM113" s="7"/>
      <x:c r="JCN113" s="7"/>
      <x:c r="JCO113" s="7"/>
      <x:c r="JCP113" s="7"/>
      <x:c r="JCQ113" s="7"/>
      <x:c r="JCR113" s="7"/>
      <x:c r="JCS113" s="7"/>
      <x:c r="JCT113" s="7"/>
      <x:c r="JCU113" s="7"/>
      <x:c r="JCV113" s="7"/>
      <x:c r="JCW113" s="7"/>
      <x:c r="JCX113" s="7"/>
      <x:c r="JCY113" s="7"/>
      <x:c r="JCZ113" s="7"/>
      <x:c r="JDA113" s="7"/>
      <x:c r="JDB113" s="7"/>
      <x:c r="JDC113" s="7"/>
      <x:c r="JDD113" s="7"/>
      <x:c r="JDE113" s="7"/>
      <x:c r="JDF113" s="7"/>
      <x:c r="JDG113" s="7"/>
      <x:c r="JDH113" s="7"/>
      <x:c r="JDI113" s="7"/>
      <x:c r="JDJ113" s="7"/>
      <x:c r="JDK113" s="7"/>
      <x:c r="JDL113" s="7"/>
      <x:c r="JDM113" s="7"/>
      <x:c r="JDN113" s="7"/>
      <x:c r="JDO113" s="7"/>
      <x:c r="JDP113" s="7"/>
      <x:c r="JDQ113" s="7"/>
      <x:c r="JDR113" s="7"/>
      <x:c r="JDS113" s="7"/>
      <x:c r="JDT113" s="7"/>
      <x:c r="JDU113" s="7"/>
      <x:c r="JDV113" s="7"/>
      <x:c r="JDW113" s="7"/>
      <x:c r="JDX113" s="7"/>
      <x:c r="JDY113" s="7"/>
      <x:c r="JDZ113" s="7"/>
      <x:c r="JEA113" s="7"/>
      <x:c r="JEB113" s="7"/>
      <x:c r="JEC113" s="7"/>
      <x:c r="JED113" s="7"/>
      <x:c r="JEE113" s="7"/>
      <x:c r="JEF113" s="7"/>
      <x:c r="JEG113" s="7"/>
      <x:c r="JEH113" s="7"/>
      <x:c r="JEI113" s="7"/>
      <x:c r="JEJ113" s="7"/>
      <x:c r="JEK113" s="7"/>
      <x:c r="JEL113" s="7"/>
      <x:c r="JEM113" s="7"/>
      <x:c r="JEN113" s="7"/>
      <x:c r="JEO113" s="7"/>
      <x:c r="JEP113" s="7"/>
      <x:c r="JEQ113" s="7"/>
      <x:c r="JER113" s="7"/>
      <x:c r="JES113" s="7"/>
      <x:c r="JET113" s="7"/>
      <x:c r="JEU113" s="7"/>
      <x:c r="JEV113" s="7"/>
      <x:c r="JEW113" s="7"/>
      <x:c r="JEX113" s="7"/>
      <x:c r="JEY113" s="7"/>
      <x:c r="JEZ113" s="7"/>
      <x:c r="JFA113" s="7"/>
      <x:c r="JFB113" s="7"/>
      <x:c r="JFC113" s="7"/>
      <x:c r="JFD113" s="7"/>
      <x:c r="JFE113" s="7"/>
      <x:c r="JFF113" s="7"/>
      <x:c r="JFG113" s="7"/>
      <x:c r="JFH113" s="7"/>
      <x:c r="JFI113" s="7"/>
      <x:c r="JFJ113" s="7"/>
      <x:c r="JFK113" s="7"/>
      <x:c r="JFL113" s="7"/>
      <x:c r="JFM113" s="7"/>
      <x:c r="JFN113" s="7"/>
      <x:c r="JFO113" s="7"/>
      <x:c r="JFP113" s="7"/>
      <x:c r="JFQ113" s="7"/>
      <x:c r="JFR113" s="7"/>
      <x:c r="JFS113" s="7"/>
      <x:c r="JFT113" s="7"/>
      <x:c r="JFU113" s="7"/>
      <x:c r="JFV113" s="7"/>
      <x:c r="JFW113" s="7"/>
      <x:c r="JFX113" s="7"/>
      <x:c r="JFY113" s="7"/>
      <x:c r="JFZ113" s="7"/>
      <x:c r="JGA113" s="7"/>
      <x:c r="JGB113" s="7"/>
      <x:c r="JGC113" s="7"/>
      <x:c r="JGD113" s="7"/>
      <x:c r="JGE113" s="7"/>
      <x:c r="JGF113" s="7"/>
      <x:c r="JGG113" s="7"/>
      <x:c r="JGH113" s="7"/>
      <x:c r="JGI113" s="7"/>
      <x:c r="JGJ113" s="7"/>
      <x:c r="JGK113" s="7"/>
      <x:c r="JGL113" s="7"/>
      <x:c r="JGM113" s="7"/>
      <x:c r="JGN113" s="7"/>
      <x:c r="JGO113" s="7"/>
      <x:c r="JGP113" s="7"/>
      <x:c r="JGQ113" s="7"/>
      <x:c r="JGR113" s="7"/>
      <x:c r="JGS113" s="7"/>
      <x:c r="JGT113" s="7"/>
      <x:c r="JGU113" s="7"/>
      <x:c r="JGV113" s="7"/>
      <x:c r="JGW113" s="7"/>
      <x:c r="JGX113" s="7"/>
      <x:c r="JGY113" s="7"/>
      <x:c r="JGZ113" s="7"/>
      <x:c r="JHA113" s="7"/>
      <x:c r="JHB113" s="7"/>
      <x:c r="JHC113" s="7"/>
      <x:c r="JHD113" s="7"/>
      <x:c r="JHE113" s="7"/>
      <x:c r="JHF113" s="7"/>
      <x:c r="JHG113" s="7"/>
      <x:c r="JHH113" s="7"/>
      <x:c r="JHI113" s="7"/>
      <x:c r="JHJ113" s="7"/>
      <x:c r="JHK113" s="7"/>
      <x:c r="JHL113" s="7"/>
      <x:c r="JHM113" s="7"/>
      <x:c r="JHN113" s="7"/>
      <x:c r="JHO113" s="7"/>
      <x:c r="JHP113" s="7"/>
      <x:c r="JHQ113" s="7"/>
      <x:c r="JHR113" s="7"/>
      <x:c r="JHS113" s="7"/>
      <x:c r="JHT113" s="7"/>
      <x:c r="JHU113" s="7"/>
      <x:c r="JHV113" s="7"/>
      <x:c r="JHW113" s="7"/>
      <x:c r="JHX113" s="7"/>
      <x:c r="JHY113" s="7"/>
      <x:c r="JHZ113" s="7"/>
      <x:c r="JIA113" s="7"/>
      <x:c r="JIB113" s="7"/>
      <x:c r="JIC113" s="7"/>
      <x:c r="JID113" s="7"/>
      <x:c r="JIE113" s="7"/>
      <x:c r="JIF113" s="7"/>
      <x:c r="JIG113" s="7"/>
      <x:c r="JIH113" s="7"/>
      <x:c r="JII113" s="7"/>
      <x:c r="JIJ113" s="7"/>
      <x:c r="JIK113" s="7"/>
      <x:c r="JIL113" s="7"/>
      <x:c r="JIM113" s="7"/>
      <x:c r="JIN113" s="7"/>
      <x:c r="JIO113" s="7"/>
      <x:c r="JIP113" s="7"/>
      <x:c r="JIQ113" s="7"/>
      <x:c r="JIR113" s="7"/>
      <x:c r="JIS113" s="7"/>
      <x:c r="JIT113" s="7"/>
      <x:c r="JIU113" s="7"/>
      <x:c r="JIV113" s="7"/>
      <x:c r="JIW113" s="7"/>
      <x:c r="JIX113" s="7"/>
      <x:c r="JIY113" s="7"/>
      <x:c r="JIZ113" s="7"/>
      <x:c r="JJA113" s="7"/>
      <x:c r="JJB113" s="7"/>
      <x:c r="JJC113" s="7"/>
      <x:c r="JJD113" s="7"/>
      <x:c r="JJE113" s="7"/>
      <x:c r="JJF113" s="7"/>
      <x:c r="JJG113" s="7"/>
      <x:c r="JJH113" s="7"/>
      <x:c r="JJI113" s="7"/>
      <x:c r="JJJ113" s="7"/>
      <x:c r="JJK113" s="7"/>
      <x:c r="JJL113" s="7"/>
      <x:c r="JJM113" s="7"/>
      <x:c r="JJN113" s="7"/>
      <x:c r="JJO113" s="7"/>
      <x:c r="JJP113" s="7"/>
      <x:c r="JJQ113" s="7"/>
      <x:c r="JJR113" s="7"/>
      <x:c r="JJS113" s="7"/>
      <x:c r="JJT113" s="7"/>
      <x:c r="JJU113" s="7"/>
      <x:c r="JJV113" s="7"/>
      <x:c r="JJW113" s="7"/>
      <x:c r="JJX113" s="7"/>
      <x:c r="JJY113" s="7"/>
      <x:c r="JJZ113" s="7"/>
      <x:c r="JKA113" s="7"/>
      <x:c r="JKB113" s="7"/>
      <x:c r="JKC113" s="7"/>
      <x:c r="JKD113" s="7"/>
      <x:c r="JKE113" s="7"/>
      <x:c r="JKF113" s="7"/>
      <x:c r="JKG113" s="7"/>
      <x:c r="JKH113" s="7"/>
      <x:c r="JKI113" s="7"/>
      <x:c r="JKJ113" s="7"/>
      <x:c r="JKK113" s="7"/>
      <x:c r="JKL113" s="7"/>
      <x:c r="JKM113" s="7"/>
      <x:c r="JKN113" s="7"/>
      <x:c r="JKO113" s="7"/>
      <x:c r="JKP113" s="7"/>
      <x:c r="JKQ113" s="7"/>
      <x:c r="JKR113" s="7"/>
      <x:c r="JKS113" s="7"/>
      <x:c r="JKT113" s="7"/>
      <x:c r="JKU113" s="7"/>
      <x:c r="JKV113" s="7"/>
      <x:c r="JKW113" s="7"/>
      <x:c r="JKX113" s="7"/>
      <x:c r="JKY113" s="7"/>
      <x:c r="JKZ113" s="7"/>
      <x:c r="JLA113" s="7"/>
      <x:c r="JLB113" s="7"/>
      <x:c r="JLC113" s="7"/>
      <x:c r="JLD113" s="7"/>
      <x:c r="JLE113" s="7"/>
      <x:c r="JLF113" s="7"/>
      <x:c r="JLG113" s="7"/>
      <x:c r="JLH113" s="7"/>
      <x:c r="JLI113" s="7"/>
      <x:c r="JLJ113" s="7"/>
      <x:c r="JLK113" s="7"/>
      <x:c r="JLL113" s="7"/>
      <x:c r="JLM113" s="7"/>
      <x:c r="JLN113" s="7"/>
      <x:c r="JLO113" s="7"/>
      <x:c r="JLP113" s="7"/>
      <x:c r="JLQ113" s="7"/>
      <x:c r="JLR113" s="7"/>
      <x:c r="JLS113" s="7"/>
      <x:c r="JLT113" s="7"/>
      <x:c r="JLU113" s="7"/>
      <x:c r="JLV113" s="7"/>
      <x:c r="JLW113" s="7"/>
      <x:c r="JLX113" s="7"/>
      <x:c r="JLY113" s="7"/>
      <x:c r="JLZ113" s="7"/>
      <x:c r="JMA113" s="7"/>
      <x:c r="JMB113" s="7"/>
      <x:c r="JMC113" s="7"/>
      <x:c r="JMD113" s="7"/>
      <x:c r="JME113" s="7"/>
      <x:c r="JMF113" s="7"/>
      <x:c r="JMG113" s="7"/>
      <x:c r="JMH113" s="7"/>
      <x:c r="JMI113" s="7"/>
      <x:c r="JMJ113" s="7"/>
      <x:c r="JMK113" s="7"/>
      <x:c r="JML113" s="7"/>
      <x:c r="JMM113" s="7"/>
      <x:c r="JMN113" s="7"/>
      <x:c r="JMO113" s="7"/>
      <x:c r="JMP113" s="7"/>
      <x:c r="JMQ113" s="7"/>
      <x:c r="JMR113" s="7"/>
      <x:c r="JMS113" s="7"/>
      <x:c r="JMT113" s="7"/>
      <x:c r="JMU113" s="7"/>
      <x:c r="JMV113" s="7"/>
      <x:c r="JMW113" s="7"/>
      <x:c r="JMX113" s="7"/>
      <x:c r="JMY113" s="7"/>
      <x:c r="JMZ113" s="7"/>
      <x:c r="JNA113" s="7"/>
      <x:c r="JNB113" s="7"/>
      <x:c r="JNC113" s="7"/>
      <x:c r="JND113" s="7"/>
      <x:c r="JNE113" s="7"/>
      <x:c r="JNF113" s="7"/>
      <x:c r="JNG113" s="7"/>
      <x:c r="JNH113" s="7"/>
      <x:c r="JNI113" s="7"/>
      <x:c r="JNJ113" s="7"/>
      <x:c r="JNK113" s="7"/>
      <x:c r="JNL113" s="7"/>
      <x:c r="JNM113" s="7"/>
      <x:c r="JNN113" s="7"/>
      <x:c r="JNO113" s="7"/>
      <x:c r="JNP113" s="7"/>
      <x:c r="JNQ113" s="7"/>
      <x:c r="JNR113" s="7"/>
      <x:c r="JNS113" s="7"/>
      <x:c r="JNT113" s="7"/>
      <x:c r="JNU113" s="7"/>
      <x:c r="JNV113" s="7"/>
      <x:c r="JNW113" s="7"/>
      <x:c r="JNX113" s="7"/>
      <x:c r="JNY113" s="7"/>
      <x:c r="JNZ113" s="7"/>
      <x:c r="JOA113" s="7"/>
      <x:c r="JOB113" s="7"/>
      <x:c r="JOC113" s="7"/>
      <x:c r="JOD113" s="7"/>
      <x:c r="JOE113" s="7"/>
      <x:c r="JOF113" s="7"/>
      <x:c r="JOG113" s="7"/>
      <x:c r="JOH113" s="7"/>
      <x:c r="JOI113" s="7"/>
      <x:c r="JOJ113" s="7"/>
      <x:c r="JOK113" s="7"/>
      <x:c r="JOL113" s="7"/>
      <x:c r="JOM113" s="7"/>
      <x:c r="JON113" s="7"/>
      <x:c r="JOO113" s="7"/>
      <x:c r="JOP113" s="7"/>
      <x:c r="JOQ113" s="7"/>
      <x:c r="JOR113" s="7"/>
      <x:c r="JOS113" s="7"/>
      <x:c r="JOT113" s="7"/>
      <x:c r="JOU113" s="7"/>
      <x:c r="JOV113" s="7"/>
      <x:c r="JOW113" s="7"/>
      <x:c r="JOX113" s="7"/>
      <x:c r="JOY113" s="7"/>
      <x:c r="JOZ113" s="7"/>
      <x:c r="JPA113" s="7"/>
      <x:c r="JPB113" s="7"/>
      <x:c r="JPC113" s="7"/>
      <x:c r="JPD113" s="7"/>
      <x:c r="JPE113" s="7"/>
      <x:c r="JPF113" s="7"/>
      <x:c r="JPG113" s="7"/>
      <x:c r="JPH113" s="7"/>
      <x:c r="JPI113" s="7"/>
      <x:c r="JPJ113" s="7"/>
      <x:c r="JPK113" s="7"/>
      <x:c r="JPL113" s="7"/>
      <x:c r="JPM113" s="7"/>
      <x:c r="JPN113" s="7"/>
      <x:c r="JPO113" s="7"/>
      <x:c r="JPP113" s="7"/>
      <x:c r="JPQ113" s="7"/>
      <x:c r="JPR113" s="7"/>
      <x:c r="JPS113" s="7"/>
      <x:c r="JPT113" s="7"/>
      <x:c r="JPU113" s="7"/>
      <x:c r="JPV113" s="7"/>
      <x:c r="JPW113" s="7"/>
      <x:c r="JPX113" s="7"/>
      <x:c r="JPY113" s="7"/>
      <x:c r="JPZ113" s="7"/>
      <x:c r="JQA113" s="7"/>
      <x:c r="JQB113" s="7"/>
      <x:c r="JQC113" s="7"/>
      <x:c r="JQD113" s="7"/>
      <x:c r="JQE113" s="7"/>
      <x:c r="JQF113" s="7"/>
      <x:c r="JQG113" s="7"/>
      <x:c r="JQH113" s="7"/>
      <x:c r="JQI113" s="7"/>
      <x:c r="JQJ113" s="7"/>
      <x:c r="JQK113" s="7"/>
      <x:c r="JQL113" s="7"/>
      <x:c r="JQM113" s="7"/>
      <x:c r="JQN113" s="7"/>
      <x:c r="JQO113" s="7"/>
      <x:c r="JQP113" s="7"/>
      <x:c r="JQQ113" s="7"/>
      <x:c r="JQR113" s="7"/>
      <x:c r="JQS113" s="7"/>
      <x:c r="JQT113" s="7"/>
      <x:c r="JQU113" s="7"/>
      <x:c r="JQV113" s="7"/>
      <x:c r="JQW113" s="7"/>
      <x:c r="JQX113" s="7"/>
      <x:c r="JQY113" s="7"/>
      <x:c r="JQZ113" s="7"/>
      <x:c r="JRA113" s="7"/>
      <x:c r="JRB113" s="7"/>
      <x:c r="JRC113" s="7"/>
      <x:c r="JRD113" s="7"/>
      <x:c r="JRE113" s="7"/>
      <x:c r="JRF113" s="7"/>
      <x:c r="JRG113" s="7"/>
      <x:c r="JRH113" s="7"/>
      <x:c r="JRI113" s="7"/>
      <x:c r="JRJ113" s="7"/>
      <x:c r="JRK113" s="7"/>
      <x:c r="JRL113" s="7"/>
      <x:c r="JRM113" s="7"/>
      <x:c r="JRN113" s="7"/>
      <x:c r="JRO113" s="7"/>
      <x:c r="JRP113" s="7"/>
      <x:c r="JRQ113" s="7"/>
      <x:c r="JRR113" s="7"/>
      <x:c r="JRS113" s="7"/>
      <x:c r="JRT113" s="7"/>
      <x:c r="JRU113" s="7"/>
      <x:c r="JRV113" s="7"/>
      <x:c r="JRW113" s="7"/>
      <x:c r="JRX113" s="7"/>
      <x:c r="JRY113" s="7"/>
      <x:c r="JRZ113" s="7"/>
      <x:c r="JSA113" s="7"/>
      <x:c r="JSB113" s="7"/>
      <x:c r="JSC113" s="7"/>
      <x:c r="JSD113" s="7"/>
      <x:c r="JSE113" s="7"/>
      <x:c r="JSF113" s="7"/>
      <x:c r="JSG113" s="7"/>
      <x:c r="JSH113" s="7"/>
      <x:c r="JSI113" s="7"/>
      <x:c r="JSJ113" s="7"/>
      <x:c r="JSK113" s="7"/>
      <x:c r="JSL113" s="7"/>
      <x:c r="JSM113" s="7"/>
      <x:c r="JSN113" s="7"/>
      <x:c r="JSO113" s="7"/>
      <x:c r="JSP113" s="7"/>
      <x:c r="JSQ113" s="7"/>
      <x:c r="JSR113" s="7"/>
      <x:c r="JSS113" s="7"/>
      <x:c r="JST113" s="7"/>
      <x:c r="JSU113" s="7"/>
      <x:c r="JSV113" s="7"/>
      <x:c r="JSW113" s="7"/>
      <x:c r="JSX113" s="7"/>
      <x:c r="JSY113" s="7"/>
      <x:c r="JSZ113" s="7"/>
      <x:c r="JTA113" s="7"/>
      <x:c r="JTB113" s="7"/>
      <x:c r="JTC113" s="7"/>
      <x:c r="JTD113" s="7"/>
      <x:c r="JTE113" s="7"/>
      <x:c r="JTF113" s="7"/>
      <x:c r="JTG113" s="7"/>
      <x:c r="JTH113" s="7"/>
      <x:c r="JTI113" s="7"/>
      <x:c r="JTJ113" s="7"/>
      <x:c r="JTK113" s="7"/>
      <x:c r="JTL113" s="7"/>
      <x:c r="JTM113" s="7"/>
      <x:c r="JTN113" s="7"/>
      <x:c r="JTO113" s="7"/>
      <x:c r="JTP113" s="7"/>
      <x:c r="JTQ113" s="7"/>
      <x:c r="JTR113" s="7"/>
      <x:c r="JTS113" s="7"/>
      <x:c r="JTT113" s="7"/>
      <x:c r="JTU113" s="7"/>
      <x:c r="JTV113" s="7"/>
      <x:c r="JTW113" s="7"/>
      <x:c r="JTX113" s="7"/>
      <x:c r="JTY113" s="7"/>
      <x:c r="JTZ113" s="7"/>
      <x:c r="JUA113" s="7"/>
      <x:c r="JUB113" s="7"/>
      <x:c r="JUC113" s="7"/>
      <x:c r="JUD113" s="7"/>
      <x:c r="JUE113" s="7"/>
      <x:c r="JUF113" s="7"/>
      <x:c r="JUG113" s="7"/>
      <x:c r="JUH113" s="7"/>
      <x:c r="JUI113" s="7"/>
      <x:c r="JUJ113" s="7"/>
      <x:c r="JUK113" s="7"/>
      <x:c r="JUL113" s="7"/>
      <x:c r="JUM113" s="7"/>
      <x:c r="JUN113" s="7"/>
      <x:c r="JUO113" s="7"/>
      <x:c r="JUP113" s="7"/>
      <x:c r="JUQ113" s="7"/>
      <x:c r="JUR113" s="7"/>
      <x:c r="JUS113" s="7"/>
      <x:c r="JUT113" s="7"/>
      <x:c r="JUU113" s="7"/>
      <x:c r="JUV113" s="7"/>
      <x:c r="JUW113" s="7"/>
      <x:c r="JUX113" s="7"/>
      <x:c r="JUY113" s="7"/>
      <x:c r="JUZ113" s="7"/>
      <x:c r="JVA113" s="7"/>
      <x:c r="JVB113" s="7"/>
      <x:c r="JVC113" s="7"/>
      <x:c r="JVD113" s="7"/>
      <x:c r="JVE113" s="7"/>
      <x:c r="JVF113" s="7"/>
      <x:c r="JVG113" s="7"/>
      <x:c r="JVH113" s="7"/>
      <x:c r="JVI113" s="7"/>
      <x:c r="JVJ113" s="7"/>
      <x:c r="JVK113" s="7"/>
      <x:c r="JVL113" s="7"/>
      <x:c r="JVM113" s="7"/>
      <x:c r="JVN113" s="7"/>
      <x:c r="JVO113" s="7"/>
      <x:c r="JVP113" s="7"/>
      <x:c r="JVQ113" s="7"/>
      <x:c r="JVR113" s="7"/>
      <x:c r="JVS113" s="7"/>
      <x:c r="JVT113" s="7"/>
      <x:c r="JVU113" s="7"/>
      <x:c r="JVV113" s="7"/>
      <x:c r="JVW113" s="7"/>
      <x:c r="JVX113" s="7"/>
      <x:c r="JVY113" s="7"/>
      <x:c r="JVZ113" s="7"/>
      <x:c r="JWA113" s="7"/>
      <x:c r="JWB113" s="7"/>
      <x:c r="JWC113" s="7"/>
      <x:c r="JWD113" s="7"/>
      <x:c r="JWE113" s="7"/>
      <x:c r="JWF113" s="7"/>
      <x:c r="JWG113" s="7"/>
      <x:c r="JWH113" s="7"/>
      <x:c r="JWI113" s="7"/>
      <x:c r="JWJ113" s="7"/>
      <x:c r="JWK113" s="7"/>
      <x:c r="JWL113" s="7"/>
      <x:c r="JWM113" s="7"/>
      <x:c r="JWN113" s="7"/>
      <x:c r="JWO113" s="7"/>
      <x:c r="JWP113" s="7"/>
      <x:c r="JWQ113" s="7"/>
      <x:c r="JWR113" s="7"/>
      <x:c r="JWS113" s="7"/>
      <x:c r="JWT113" s="7"/>
      <x:c r="JWU113" s="7"/>
      <x:c r="JWV113" s="7"/>
      <x:c r="JWW113" s="7"/>
      <x:c r="JWX113" s="7"/>
      <x:c r="JWY113" s="7"/>
      <x:c r="JWZ113" s="7"/>
      <x:c r="JXA113" s="7"/>
      <x:c r="JXB113" s="7"/>
      <x:c r="JXC113" s="7"/>
      <x:c r="JXD113" s="7"/>
      <x:c r="JXE113" s="7"/>
      <x:c r="JXF113" s="7"/>
      <x:c r="JXG113" s="7"/>
      <x:c r="JXH113" s="7"/>
      <x:c r="JXI113" s="7"/>
      <x:c r="JXJ113" s="7"/>
      <x:c r="JXK113" s="7"/>
      <x:c r="JXL113" s="7"/>
      <x:c r="JXM113" s="7"/>
      <x:c r="JXN113" s="7"/>
      <x:c r="JXO113" s="7"/>
      <x:c r="JXP113" s="7"/>
      <x:c r="JXQ113" s="7"/>
      <x:c r="JXR113" s="7"/>
      <x:c r="JXS113" s="7"/>
      <x:c r="JXT113" s="7"/>
      <x:c r="JXU113" s="7"/>
      <x:c r="JXV113" s="7"/>
      <x:c r="JXW113" s="7"/>
      <x:c r="JXX113" s="7"/>
      <x:c r="JXY113" s="7"/>
      <x:c r="JXZ113" s="7"/>
      <x:c r="JYA113" s="7"/>
      <x:c r="JYB113" s="7"/>
      <x:c r="JYC113" s="7"/>
      <x:c r="JYD113" s="7"/>
      <x:c r="JYE113" s="7"/>
      <x:c r="JYF113" s="7"/>
      <x:c r="JYG113" s="7"/>
      <x:c r="JYH113" s="7"/>
      <x:c r="JYI113" s="7"/>
      <x:c r="JYJ113" s="7"/>
      <x:c r="JYK113" s="7"/>
      <x:c r="JYL113" s="7"/>
      <x:c r="JYM113" s="7"/>
      <x:c r="JYN113" s="7"/>
      <x:c r="JYO113" s="7"/>
      <x:c r="JYP113" s="7"/>
      <x:c r="JYQ113" s="7"/>
      <x:c r="JYR113" s="7"/>
      <x:c r="JYS113" s="7"/>
      <x:c r="JYT113" s="7"/>
      <x:c r="JYU113" s="7"/>
      <x:c r="JYV113" s="7"/>
      <x:c r="JYW113" s="7"/>
      <x:c r="JYX113" s="7"/>
      <x:c r="JYY113" s="7"/>
      <x:c r="JYZ113" s="7"/>
      <x:c r="JZA113" s="7"/>
      <x:c r="JZB113" s="7"/>
      <x:c r="JZC113" s="7"/>
      <x:c r="JZD113" s="7"/>
      <x:c r="JZE113" s="7"/>
      <x:c r="JZF113" s="7"/>
      <x:c r="JZG113" s="7"/>
      <x:c r="JZH113" s="7"/>
      <x:c r="JZI113" s="7"/>
      <x:c r="JZJ113" s="7"/>
      <x:c r="JZK113" s="7"/>
      <x:c r="JZL113" s="7"/>
      <x:c r="JZM113" s="7"/>
      <x:c r="JZN113" s="7"/>
      <x:c r="JZO113" s="7"/>
      <x:c r="JZP113" s="7"/>
      <x:c r="JZQ113" s="7"/>
      <x:c r="JZR113" s="7"/>
      <x:c r="JZS113" s="7"/>
      <x:c r="JZT113" s="7"/>
      <x:c r="JZU113" s="7"/>
      <x:c r="JZV113" s="7"/>
      <x:c r="JZW113" s="7"/>
      <x:c r="JZX113" s="7"/>
      <x:c r="JZY113" s="7"/>
      <x:c r="JZZ113" s="7"/>
      <x:c r="KAA113" s="7"/>
      <x:c r="KAB113" s="7"/>
      <x:c r="KAC113" s="7"/>
      <x:c r="KAD113" s="7"/>
      <x:c r="KAE113" s="7"/>
      <x:c r="KAF113" s="7"/>
      <x:c r="KAG113" s="7"/>
      <x:c r="KAH113" s="7"/>
      <x:c r="KAI113" s="7"/>
      <x:c r="KAJ113" s="7"/>
      <x:c r="KAK113" s="7"/>
      <x:c r="KAL113" s="7"/>
      <x:c r="KAM113" s="7"/>
      <x:c r="KAN113" s="7"/>
      <x:c r="KAO113" s="7"/>
      <x:c r="KAP113" s="7"/>
      <x:c r="KAQ113" s="7"/>
      <x:c r="KAR113" s="7"/>
      <x:c r="KAS113" s="7"/>
      <x:c r="KAT113" s="7"/>
      <x:c r="KAU113" s="7"/>
      <x:c r="KAV113" s="7"/>
      <x:c r="KAW113" s="7"/>
      <x:c r="KAX113" s="7"/>
      <x:c r="KAY113" s="7"/>
      <x:c r="KAZ113" s="7"/>
      <x:c r="KBA113" s="7"/>
      <x:c r="KBB113" s="7"/>
      <x:c r="KBC113" s="7"/>
      <x:c r="KBD113" s="7"/>
      <x:c r="KBE113" s="7"/>
      <x:c r="KBF113" s="7"/>
      <x:c r="KBG113" s="7"/>
      <x:c r="KBH113" s="7"/>
      <x:c r="KBI113" s="7"/>
      <x:c r="KBJ113" s="7"/>
      <x:c r="KBK113" s="7"/>
      <x:c r="KBL113" s="7"/>
      <x:c r="KBM113" s="7"/>
      <x:c r="KBN113" s="7"/>
      <x:c r="KBO113" s="7"/>
      <x:c r="KBP113" s="7"/>
      <x:c r="KBQ113" s="7"/>
      <x:c r="KBR113" s="7"/>
      <x:c r="KBS113" s="7"/>
      <x:c r="KBT113" s="7"/>
      <x:c r="KBU113" s="7"/>
      <x:c r="KBV113" s="7"/>
      <x:c r="KBW113" s="7"/>
      <x:c r="KBX113" s="7"/>
      <x:c r="KBY113" s="7"/>
      <x:c r="KBZ113" s="7"/>
      <x:c r="KCA113" s="7"/>
      <x:c r="KCB113" s="7"/>
      <x:c r="KCC113" s="7"/>
      <x:c r="KCD113" s="7"/>
      <x:c r="KCE113" s="7"/>
      <x:c r="KCF113" s="7"/>
      <x:c r="KCG113" s="7"/>
      <x:c r="KCH113" s="7"/>
      <x:c r="KCI113" s="7"/>
      <x:c r="KCJ113" s="7"/>
      <x:c r="KCK113" s="7"/>
      <x:c r="KCL113" s="7"/>
      <x:c r="KCM113" s="7"/>
      <x:c r="KCN113" s="7"/>
      <x:c r="KCO113" s="7"/>
      <x:c r="KCP113" s="7"/>
      <x:c r="KCQ113" s="7"/>
      <x:c r="KCR113" s="7"/>
      <x:c r="KCS113" s="7"/>
      <x:c r="KCT113" s="7"/>
      <x:c r="KCU113" s="7"/>
      <x:c r="KCV113" s="7"/>
      <x:c r="KCW113" s="7"/>
      <x:c r="KCX113" s="7"/>
      <x:c r="KCY113" s="7"/>
      <x:c r="KCZ113" s="7"/>
      <x:c r="KDA113" s="7"/>
      <x:c r="KDB113" s="7"/>
      <x:c r="KDC113" s="7"/>
      <x:c r="KDD113" s="7"/>
      <x:c r="KDE113" s="7"/>
      <x:c r="KDF113" s="7"/>
      <x:c r="KDG113" s="7"/>
      <x:c r="KDH113" s="7"/>
      <x:c r="KDI113" s="7"/>
      <x:c r="KDJ113" s="7"/>
      <x:c r="KDK113" s="7"/>
      <x:c r="KDL113" s="7"/>
      <x:c r="KDM113" s="7"/>
      <x:c r="KDN113" s="7"/>
      <x:c r="KDO113" s="7"/>
      <x:c r="KDP113" s="7"/>
      <x:c r="KDQ113" s="7"/>
      <x:c r="KDR113" s="7"/>
      <x:c r="KDS113" s="7"/>
      <x:c r="KDT113" s="7"/>
      <x:c r="KDU113" s="7"/>
      <x:c r="KDV113" s="7"/>
      <x:c r="KDW113" s="7"/>
      <x:c r="KDX113" s="7"/>
      <x:c r="KDY113" s="7"/>
      <x:c r="KDZ113" s="7"/>
      <x:c r="KEA113" s="7"/>
      <x:c r="KEB113" s="7"/>
      <x:c r="KEC113" s="7"/>
      <x:c r="KED113" s="7"/>
      <x:c r="KEE113" s="7"/>
      <x:c r="KEF113" s="7"/>
      <x:c r="KEG113" s="7"/>
      <x:c r="KEH113" s="7"/>
      <x:c r="KEI113" s="7"/>
      <x:c r="KEJ113" s="7"/>
      <x:c r="KEK113" s="7"/>
      <x:c r="KEL113" s="7"/>
      <x:c r="KEM113" s="7"/>
      <x:c r="KEN113" s="7"/>
      <x:c r="KEO113" s="7"/>
      <x:c r="KEP113" s="7"/>
      <x:c r="KEQ113" s="7"/>
      <x:c r="KER113" s="7"/>
      <x:c r="KES113" s="7"/>
      <x:c r="KET113" s="7"/>
      <x:c r="KEU113" s="7"/>
      <x:c r="KEV113" s="7"/>
      <x:c r="KEW113" s="7"/>
      <x:c r="KEX113" s="7"/>
      <x:c r="KEY113" s="7"/>
      <x:c r="KEZ113" s="7"/>
      <x:c r="KFA113" s="7"/>
      <x:c r="KFB113" s="7"/>
      <x:c r="KFC113" s="7"/>
      <x:c r="KFD113" s="7"/>
      <x:c r="KFE113" s="7"/>
      <x:c r="KFF113" s="7"/>
      <x:c r="KFG113" s="7"/>
      <x:c r="KFH113" s="7"/>
      <x:c r="KFI113" s="7"/>
      <x:c r="KFJ113" s="7"/>
      <x:c r="KFK113" s="7"/>
      <x:c r="KFL113" s="7"/>
      <x:c r="KFM113" s="7"/>
      <x:c r="KFN113" s="7"/>
      <x:c r="KFO113" s="7"/>
      <x:c r="KFP113" s="7"/>
      <x:c r="KFQ113" s="7"/>
      <x:c r="KFR113" s="7"/>
      <x:c r="KFS113" s="7"/>
      <x:c r="KFT113" s="7"/>
      <x:c r="KFU113" s="7"/>
      <x:c r="KFV113" s="7"/>
      <x:c r="KFW113" s="7"/>
      <x:c r="KFX113" s="7"/>
      <x:c r="KFY113" s="7"/>
      <x:c r="KFZ113" s="7"/>
      <x:c r="KGA113" s="7"/>
      <x:c r="KGB113" s="7"/>
      <x:c r="KGC113" s="7"/>
      <x:c r="KGD113" s="7"/>
      <x:c r="KGE113" s="7"/>
      <x:c r="KGF113" s="7"/>
      <x:c r="KGG113" s="7"/>
      <x:c r="KGH113" s="7"/>
      <x:c r="KGI113" s="7"/>
      <x:c r="KGJ113" s="7"/>
      <x:c r="KGK113" s="7"/>
      <x:c r="KGL113" s="7"/>
      <x:c r="KGM113" s="7"/>
      <x:c r="KGN113" s="7"/>
      <x:c r="KGO113" s="7"/>
      <x:c r="KGP113" s="7"/>
      <x:c r="KGQ113" s="7"/>
      <x:c r="KGR113" s="7"/>
      <x:c r="KGS113" s="7"/>
      <x:c r="KGT113" s="7"/>
      <x:c r="KGU113" s="7"/>
      <x:c r="KGV113" s="7"/>
      <x:c r="KGW113" s="7"/>
      <x:c r="KGX113" s="7"/>
      <x:c r="KGY113" s="7"/>
      <x:c r="KGZ113" s="7"/>
      <x:c r="KHA113" s="7"/>
      <x:c r="KHB113" s="7"/>
      <x:c r="KHC113" s="7"/>
      <x:c r="KHD113" s="7"/>
      <x:c r="KHE113" s="7"/>
      <x:c r="KHF113" s="7"/>
      <x:c r="KHG113" s="7"/>
      <x:c r="KHH113" s="7"/>
      <x:c r="KHI113" s="7"/>
      <x:c r="KHJ113" s="7"/>
      <x:c r="KHK113" s="7"/>
      <x:c r="KHL113" s="7"/>
      <x:c r="KHM113" s="7"/>
      <x:c r="KHN113" s="7"/>
      <x:c r="KHO113" s="7"/>
      <x:c r="KHP113" s="7"/>
      <x:c r="KHQ113" s="7"/>
      <x:c r="KHR113" s="7"/>
      <x:c r="KHS113" s="7"/>
      <x:c r="KHT113" s="7"/>
      <x:c r="KHU113" s="7"/>
      <x:c r="KHV113" s="7"/>
      <x:c r="KHW113" s="7"/>
      <x:c r="KHX113" s="7"/>
      <x:c r="KHY113" s="7"/>
      <x:c r="KHZ113" s="7"/>
      <x:c r="KIA113" s="7"/>
      <x:c r="KIB113" s="7"/>
      <x:c r="KIC113" s="7"/>
      <x:c r="KID113" s="7"/>
      <x:c r="KIE113" s="7"/>
      <x:c r="KIF113" s="7"/>
      <x:c r="KIG113" s="7"/>
      <x:c r="KIH113" s="7"/>
      <x:c r="KII113" s="7"/>
      <x:c r="KIJ113" s="7"/>
      <x:c r="KIK113" s="7"/>
      <x:c r="KIL113" s="7"/>
      <x:c r="KIM113" s="7"/>
      <x:c r="KIN113" s="7"/>
      <x:c r="KIO113" s="7"/>
      <x:c r="KIP113" s="7"/>
      <x:c r="KIQ113" s="7"/>
      <x:c r="KIR113" s="7"/>
      <x:c r="KIS113" s="7"/>
      <x:c r="KIT113" s="7"/>
      <x:c r="KIU113" s="7"/>
      <x:c r="KIV113" s="7"/>
      <x:c r="KIW113" s="7"/>
      <x:c r="KIX113" s="7"/>
      <x:c r="KIY113" s="7"/>
      <x:c r="KIZ113" s="7"/>
      <x:c r="KJA113" s="7"/>
      <x:c r="KJB113" s="7"/>
      <x:c r="KJC113" s="7"/>
      <x:c r="KJD113" s="7"/>
      <x:c r="KJE113" s="7"/>
      <x:c r="KJF113" s="7"/>
      <x:c r="KJG113" s="7"/>
      <x:c r="KJH113" s="7"/>
      <x:c r="KJI113" s="7"/>
      <x:c r="KJJ113" s="7"/>
      <x:c r="KJK113" s="7"/>
      <x:c r="KJL113" s="7"/>
      <x:c r="KJM113" s="7"/>
      <x:c r="KJN113" s="7"/>
      <x:c r="KJO113" s="7"/>
      <x:c r="KJP113" s="7"/>
      <x:c r="KJQ113" s="7"/>
      <x:c r="KJR113" s="7"/>
      <x:c r="KJS113" s="7"/>
      <x:c r="KJT113" s="7"/>
      <x:c r="KJU113" s="7"/>
      <x:c r="KJV113" s="7"/>
      <x:c r="KJW113" s="7"/>
      <x:c r="KJX113" s="7"/>
      <x:c r="KJY113" s="7"/>
      <x:c r="KJZ113" s="7"/>
      <x:c r="KKA113" s="7"/>
      <x:c r="KKB113" s="7"/>
      <x:c r="KKC113" s="7"/>
      <x:c r="KKD113" s="7"/>
      <x:c r="KKE113" s="7"/>
      <x:c r="KKF113" s="7"/>
      <x:c r="KKG113" s="7"/>
      <x:c r="KKH113" s="7"/>
      <x:c r="KKI113" s="7"/>
      <x:c r="KKJ113" s="7"/>
      <x:c r="KKK113" s="7"/>
      <x:c r="KKL113" s="7"/>
      <x:c r="KKM113" s="7"/>
      <x:c r="KKN113" s="7"/>
      <x:c r="KKO113" s="7"/>
      <x:c r="KKP113" s="7"/>
      <x:c r="KKQ113" s="7"/>
      <x:c r="KKR113" s="7"/>
      <x:c r="KKS113" s="7"/>
      <x:c r="KKT113" s="7"/>
      <x:c r="KKU113" s="7"/>
      <x:c r="KKV113" s="7"/>
      <x:c r="KKW113" s="7"/>
      <x:c r="KKX113" s="7"/>
      <x:c r="KKY113" s="7"/>
      <x:c r="KKZ113" s="7"/>
      <x:c r="KLA113" s="7"/>
      <x:c r="KLB113" s="7"/>
      <x:c r="KLC113" s="7"/>
      <x:c r="KLD113" s="7"/>
      <x:c r="KLE113" s="7"/>
      <x:c r="KLF113" s="7"/>
      <x:c r="KLG113" s="7"/>
      <x:c r="KLH113" s="7"/>
      <x:c r="KLI113" s="7"/>
      <x:c r="KLJ113" s="7"/>
      <x:c r="KLK113" s="7"/>
      <x:c r="KLL113" s="7"/>
      <x:c r="KLM113" s="7"/>
      <x:c r="KLN113" s="7"/>
      <x:c r="KLO113" s="7"/>
      <x:c r="KLP113" s="7"/>
      <x:c r="KLQ113" s="7"/>
      <x:c r="KLR113" s="7"/>
      <x:c r="KLS113" s="7"/>
      <x:c r="KLT113" s="7"/>
      <x:c r="KLU113" s="7"/>
      <x:c r="KLV113" s="7"/>
      <x:c r="KLW113" s="7"/>
      <x:c r="KLX113" s="7"/>
      <x:c r="KLY113" s="7"/>
      <x:c r="KLZ113" s="7"/>
      <x:c r="KMA113" s="7"/>
      <x:c r="KMB113" s="7"/>
      <x:c r="KMC113" s="7"/>
      <x:c r="KMD113" s="7"/>
      <x:c r="KME113" s="7"/>
      <x:c r="KMF113" s="7"/>
      <x:c r="KMG113" s="7"/>
      <x:c r="KMH113" s="7"/>
      <x:c r="KMI113" s="7"/>
      <x:c r="KMJ113" s="7"/>
      <x:c r="KMK113" s="7"/>
      <x:c r="KML113" s="7"/>
      <x:c r="KMM113" s="7"/>
      <x:c r="KMN113" s="7"/>
      <x:c r="KMO113" s="7"/>
      <x:c r="KMP113" s="7"/>
      <x:c r="KMQ113" s="7"/>
      <x:c r="KMR113" s="7"/>
      <x:c r="KMS113" s="7"/>
      <x:c r="KMT113" s="7"/>
      <x:c r="KMU113" s="7"/>
      <x:c r="KMV113" s="7"/>
      <x:c r="KMW113" s="7"/>
      <x:c r="KMX113" s="7"/>
      <x:c r="KMY113" s="7"/>
      <x:c r="KMZ113" s="7"/>
      <x:c r="KNA113" s="7"/>
      <x:c r="KNB113" s="7"/>
      <x:c r="KNC113" s="7"/>
      <x:c r="KND113" s="7"/>
      <x:c r="KNE113" s="7"/>
      <x:c r="KNF113" s="7"/>
      <x:c r="KNG113" s="7"/>
      <x:c r="KNH113" s="7"/>
      <x:c r="KNI113" s="7"/>
      <x:c r="KNJ113" s="7"/>
      <x:c r="KNK113" s="7"/>
      <x:c r="KNL113" s="7"/>
      <x:c r="KNM113" s="7"/>
      <x:c r="KNN113" s="7"/>
      <x:c r="KNO113" s="7"/>
      <x:c r="KNP113" s="7"/>
      <x:c r="KNQ113" s="7"/>
      <x:c r="KNR113" s="7"/>
      <x:c r="KNS113" s="7"/>
      <x:c r="KNT113" s="7"/>
      <x:c r="KNU113" s="7"/>
      <x:c r="KNV113" s="7"/>
      <x:c r="KNW113" s="7"/>
      <x:c r="KNX113" s="7"/>
      <x:c r="KNY113" s="7"/>
      <x:c r="KNZ113" s="7"/>
      <x:c r="KOA113" s="7"/>
      <x:c r="KOB113" s="7"/>
      <x:c r="KOC113" s="7"/>
      <x:c r="KOD113" s="7"/>
      <x:c r="KOE113" s="7"/>
      <x:c r="KOF113" s="7"/>
      <x:c r="KOG113" s="7"/>
      <x:c r="KOH113" s="7"/>
      <x:c r="KOI113" s="7"/>
      <x:c r="KOJ113" s="7"/>
      <x:c r="KOK113" s="7"/>
      <x:c r="KOL113" s="7"/>
      <x:c r="KOM113" s="7"/>
      <x:c r="KON113" s="7"/>
      <x:c r="KOO113" s="7"/>
      <x:c r="KOP113" s="7"/>
      <x:c r="KOQ113" s="7"/>
      <x:c r="KOR113" s="7"/>
      <x:c r="KOS113" s="7"/>
      <x:c r="KOT113" s="7"/>
      <x:c r="KOU113" s="7"/>
      <x:c r="KOV113" s="7"/>
      <x:c r="KOW113" s="7"/>
      <x:c r="KOX113" s="7"/>
      <x:c r="KOY113" s="7"/>
      <x:c r="KOZ113" s="7"/>
      <x:c r="KPA113" s="7"/>
      <x:c r="KPB113" s="7"/>
      <x:c r="KPC113" s="7"/>
      <x:c r="KPD113" s="7"/>
      <x:c r="KPE113" s="7"/>
      <x:c r="KPF113" s="7"/>
      <x:c r="KPG113" s="7"/>
      <x:c r="KPH113" s="7"/>
      <x:c r="KPI113" s="7"/>
      <x:c r="KPJ113" s="7"/>
      <x:c r="KPK113" s="7"/>
      <x:c r="KPL113" s="7"/>
      <x:c r="KPM113" s="7"/>
      <x:c r="KPN113" s="7"/>
      <x:c r="KPO113" s="7"/>
      <x:c r="KPP113" s="7"/>
      <x:c r="KPQ113" s="7"/>
      <x:c r="KPR113" s="7"/>
      <x:c r="KPS113" s="7"/>
      <x:c r="KPT113" s="7"/>
      <x:c r="KPU113" s="7"/>
      <x:c r="KPV113" s="7"/>
      <x:c r="KPW113" s="7"/>
      <x:c r="KPX113" s="7"/>
      <x:c r="KPY113" s="7"/>
      <x:c r="KPZ113" s="7"/>
      <x:c r="KQA113" s="7"/>
      <x:c r="KQB113" s="7"/>
      <x:c r="KQC113" s="7"/>
      <x:c r="KQD113" s="7"/>
      <x:c r="KQE113" s="7"/>
      <x:c r="KQF113" s="7"/>
      <x:c r="KQG113" s="7"/>
      <x:c r="KQH113" s="7"/>
      <x:c r="KQI113" s="7"/>
      <x:c r="KQJ113" s="7"/>
      <x:c r="KQK113" s="7"/>
      <x:c r="KQL113" s="7"/>
      <x:c r="KQM113" s="7"/>
      <x:c r="KQN113" s="7"/>
      <x:c r="KQO113" s="7"/>
      <x:c r="KQP113" s="7"/>
      <x:c r="KQQ113" s="7"/>
      <x:c r="KQR113" s="7"/>
      <x:c r="KQS113" s="7"/>
      <x:c r="KQT113" s="7"/>
      <x:c r="KQU113" s="7"/>
      <x:c r="KQV113" s="7"/>
      <x:c r="KQW113" s="7"/>
      <x:c r="KQX113" s="7"/>
      <x:c r="KQY113" s="7"/>
      <x:c r="KQZ113" s="7"/>
      <x:c r="KRA113" s="7"/>
      <x:c r="KRB113" s="7"/>
      <x:c r="KRC113" s="7"/>
      <x:c r="KRD113" s="7"/>
      <x:c r="KRE113" s="7"/>
      <x:c r="KRF113" s="7"/>
      <x:c r="KRG113" s="7"/>
      <x:c r="KRH113" s="7"/>
      <x:c r="KRI113" s="7"/>
      <x:c r="KRJ113" s="7"/>
      <x:c r="KRK113" s="7"/>
      <x:c r="KRL113" s="7"/>
      <x:c r="KRM113" s="7"/>
      <x:c r="KRN113" s="7"/>
      <x:c r="KRO113" s="7"/>
      <x:c r="KRP113" s="7"/>
      <x:c r="KRQ113" s="7"/>
      <x:c r="KRR113" s="7"/>
      <x:c r="KRS113" s="7"/>
      <x:c r="KRT113" s="7"/>
      <x:c r="KRU113" s="7"/>
      <x:c r="KRV113" s="7"/>
      <x:c r="KRW113" s="7"/>
      <x:c r="KRX113" s="7"/>
      <x:c r="KRY113" s="7"/>
      <x:c r="KRZ113" s="7"/>
      <x:c r="KSA113" s="7"/>
      <x:c r="KSB113" s="7"/>
      <x:c r="KSC113" s="7"/>
      <x:c r="KSD113" s="7"/>
      <x:c r="KSE113" s="7"/>
      <x:c r="KSF113" s="7"/>
      <x:c r="KSG113" s="7"/>
      <x:c r="KSH113" s="7"/>
      <x:c r="KSI113" s="7"/>
      <x:c r="KSJ113" s="7"/>
      <x:c r="KSK113" s="7"/>
      <x:c r="KSL113" s="7"/>
      <x:c r="KSM113" s="7"/>
      <x:c r="KSN113" s="7"/>
      <x:c r="KSO113" s="7"/>
      <x:c r="KSP113" s="7"/>
      <x:c r="KSQ113" s="7"/>
      <x:c r="KSR113" s="7"/>
      <x:c r="KSS113" s="7"/>
      <x:c r="KST113" s="7"/>
      <x:c r="KSU113" s="7"/>
      <x:c r="KSV113" s="7"/>
      <x:c r="KSW113" s="7"/>
      <x:c r="KSX113" s="7"/>
      <x:c r="KSY113" s="7"/>
      <x:c r="KSZ113" s="7"/>
      <x:c r="KTA113" s="7"/>
      <x:c r="KTB113" s="7"/>
      <x:c r="KTC113" s="7"/>
      <x:c r="KTD113" s="7"/>
      <x:c r="KTE113" s="7"/>
      <x:c r="KTF113" s="7"/>
      <x:c r="KTG113" s="7"/>
      <x:c r="KTH113" s="7"/>
      <x:c r="KTI113" s="7"/>
      <x:c r="KTJ113" s="7"/>
      <x:c r="KTK113" s="7"/>
      <x:c r="KTL113" s="7"/>
      <x:c r="KTM113" s="7"/>
      <x:c r="KTN113" s="7"/>
      <x:c r="KTO113" s="7"/>
      <x:c r="KTP113" s="7"/>
      <x:c r="KTQ113" s="7"/>
      <x:c r="KTR113" s="7"/>
      <x:c r="KTS113" s="7"/>
      <x:c r="KTT113" s="7"/>
      <x:c r="KTU113" s="7"/>
      <x:c r="KTV113" s="7"/>
      <x:c r="KTW113" s="7"/>
      <x:c r="KTX113" s="7"/>
      <x:c r="KTY113" s="7"/>
      <x:c r="KTZ113" s="7"/>
      <x:c r="KUA113" s="7"/>
      <x:c r="KUB113" s="7"/>
      <x:c r="KUC113" s="7"/>
      <x:c r="KUD113" s="7"/>
      <x:c r="KUE113" s="7"/>
      <x:c r="KUF113" s="7"/>
      <x:c r="KUG113" s="7"/>
      <x:c r="KUH113" s="7"/>
      <x:c r="KUI113" s="7"/>
      <x:c r="KUJ113" s="7"/>
      <x:c r="KUK113" s="7"/>
      <x:c r="KUL113" s="7"/>
      <x:c r="KUM113" s="7"/>
      <x:c r="KUN113" s="7"/>
      <x:c r="KUO113" s="7"/>
      <x:c r="KUP113" s="7"/>
      <x:c r="KUQ113" s="7"/>
      <x:c r="KUR113" s="7"/>
      <x:c r="KUS113" s="7"/>
      <x:c r="KUT113" s="7"/>
      <x:c r="KUU113" s="7"/>
      <x:c r="KUV113" s="7"/>
      <x:c r="KUW113" s="7"/>
      <x:c r="KUX113" s="7"/>
      <x:c r="KUY113" s="7"/>
      <x:c r="KUZ113" s="7"/>
      <x:c r="KVA113" s="7"/>
      <x:c r="KVB113" s="7"/>
      <x:c r="KVC113" s="7"/>
      <x:c r="KVD113" s="7"/>
      <x:c r="KVE113" s="7"/>
      <x:c r="KVF113" s="7"/>
      <x:c r="KVG113" s="7"/>
      <x:c r="KVH113" s="7"/>
      <x:c r="KVI113" s="7"/>
      <x:c r="KVJ113" s="7"/>
      <x:c r="KVK113" s="7"/>
      <x:c r="KVL113" s="7"/>
      <x:c r="KVM113" s="7"/>
      <x:c r="KVN113" s="7"/>
      <x:c r="KVO113" s="7"/>
      <x:c r="KVP113" s="7"/>
      <x:c r="KVQ113" s="7"/>
      <x:c r="KVR113" s="7"/>
      <x:c r="KVS113" s="7"/>
      <x:c r="KVT113" s="7"/>
      <x:c r="KVU113" s="7"/>
      <x:c r="KVV113" s="7"/>
      <x:c r="KVW113" s="7"/>
      <x:c r="KVX113" s="7"/>
      <x:c r="KVY113" s="7"/>
      <x:c r="KVZ113" s="7"/>
      <x:c r="KWA113" s="7"/>
      <x:c r="KWB113" s="7"/>
      <x:c r="KWC113" s="7"/>
      <x:c r="KWD113" s="7"/>
      <x:c r="KWE113" s="7"/>
      <x:c r="KWF113" s="7"/>
      <x:c r="KWG113" s="7"/>
      <x:c r="KWH113" s="7"/>
      <x:c r="KWI113" s="7"/>
      <x:c r="KWJ113" s="7"/>
      <x:c r="KWK113" s="7"/>
      <x:c r="KWL113" s="7"/>
      <x:c r="KWM113" s="7"/>
      <x:c r="KWN113" s="7"/>
      <x:c r="KWO113" s="7"/>
      <x:c r="KWP113" s="7"/>
      <x:c r="KWQ113" s="7"/>
      <x:c r="KWR113" s="7"/>
      <x:c r="KWS113" s="7"/>
      <x:c r="KWT113" s="7"/>
      <x:c r="KWU113" s="7"/>
      <x:c r="KWV113" s="7"/>
      <x:c r="KWW113" s="7"/>
      <x:c r="KWX113" s="7"/>
      <x:c r="KWY113" s="7"/>
      <x:c r="KWZ113" s="7"/>
      <x:c r="KXA113" s="7"/>
      <x:c r="KXB113" s="7"/>
      <x:c r="KXC113" s="7"/>
      <x:c r="KXD113" s="7"/>
      <x:c r="KXE113" s="7"/>
      <x:c r="KXF113" s="7"/>
      <x:c r="KXG113" s="7"/>
      <x:c r="KXH113" s="7"/>
      <x:c r="KXI113" s="7"/>
      <x:c r="KXJ113" s="7"/>
      <x:c r="KXK113" s="7"/>
      <x:c r="KXL113" s="7"/>
      <x:c r="KXM113" s="7"/>
      <x:c r="KXN113" s="7"/>
      <x:c r="KXO113" s="7"/>
      <x:c r="KXP113" s="7"/>
      <x:c r="KXQ113" s="7"/>
      <x:c r="KXR113" s="7"/>
      <x:c r="KXS113" s="7"/>
      <x:c r="KXT113" s="7"/>
      <x:c r="KXU113" s="7"/>
      <x:c r="KXV113" s="7"/>
      <x:c r="KXW113" s="7"/>
      <x:c r="KXX113" s="7"/>
      <x:c r="KXY113" s="7"/>
      <x:c r="KXZ113" s="7"/>
      <x:c r="KYA113" s="7"/>
      <x:c r="KYB113" s="7"/>
      <x:c r="KYC113" s="7"/>
      <x:c r="KYD113" s="7"/>
      <x:c r="KYE113" s="7"/>
      <x:c r="KYF113" s="7"/>
      <x:c r="KYG113" s="7"/>
      <x:c r="KYH113" s="7"/>
      <x:c r="KYI113" s="7"/>
      <x:c r="KYJ113" s="7"/>
      <x:c r="KYK113" s="7"/>
      <x:c r="KYL113" s="7"/>
      <x:c r="KYM113" s="7"/>
      <x:c r="KYN113" s="7"/>
      <x:c r="KYO113" s="7"/>
      <x:c r="KYP113" s="7"/>
      <x:c r="KYQ113" s="7"/>
      <x:c r="KYR113" s="7"/>
      <x:c r="KYS113" s="7"/>
      <x:c r="KYT113" s="7"/>
      <x:c r="KYU113" s="7"/>
      <x:c r="KYV113" s="7"/>
      <x:c r="KYW113" s="7"/>
      <x:c r="KYX113" s="7"/>
      <x:c r="KYY113" s="7"/>
      <x:c r="KYZ113" s="7"/>
      <x:c r="KZA113" s="7"/>
      <x:c r="KZB113" s="7"/>
      <x:c r="KZC113" s="7"/>
      <x:c r="KZD113" s="7"/>
      <x:c r="KZE113" s="7"/>
      <x:c r="KZF113" s="7"/>
      <x:c r="KZG113" s="7"/>
      <x:c r="KZH113" s="7"/>
      <x:c r="KZI113" s="7"/>
      <x:c r="KZJ113" s="7"/>
      <x:c r="KZK113" s="7"/>
      <x:c r="KZL113" s="7"/>
      <x:c r="KZM113" s="7"/>
      <x:c r="KZN113" s="7"/>
      <x:c r="KZO113" s="7"/>
      <x:c r="KZP113" s="7"/>
      <x:c r="KZQ113" s="7"/>
      <x:c r="KZR113" s="7"/>
      <x:c r="KZS113" s="7"/>
      <x:c r="KZT113" s="7"/>
      <x:c r="KZU113" s="7"/>
      <x:c r="KZV113" s="7"/>
      <x:c r="KZW113" s="7"/>
      <x:c r="KZX113" s="7"/>
      <x:c r="KZY113" s="7"/>
      <x:c r="KZZ113" s="7"/>
      <x:c r="LAA113" s="7"/>
      <x:c r="LAB113" s="7"/>
      <x:c r="LAC113" s="7"/>
      <x:c r="LAD113" s="7"/>
      <x:c r="LAE113" s="7"/>
      <x:c r="LAF113" s="7"/>
      <x:c r="LAG113" s="7"/>
      <x:c r="LAH113" s="7"/>
      <x:c r="LAI113" s="7"/>
      <x:c r="LAJ113" s="7"/>
      <x:c r="LAK113" s="7"/>
      <x:c r="LAL113" s="7"/>
      <x:c r="LAM113" s="7"/>
      <x:c r="LAN113" s="7"/>
      <x:c r="LAO113" s="7"/>
      <x:c r="LAP113" s="7"/>
      <x:c r="LAQ113" s="7"/>
      <x:c r="LAR113" s="7"/>
      <x:c r="LAS113" s="7"/>
      <x:c r="LAT113" s="7"/>
      <x:c r="LAU113" s="7"/>
      <x:c r="LAV113" s="7"/>
      <x:c r="LAW113" s="7"/>
      <x:c r="LAX113" s="7"/>
      <x:c r="LAY113" s="7"/>
      <x:c r="LAZ113" s="7"/>
      <x:c r="LBA113" s="7"/>
      <x:c r="LBB113" s="7"/>
      <x:c r="LBC113" s="7"/>
      <x:c r="LBD113" s="7"/>
      <x:c r="LBE113" s="7"/>
      <x:c r="LBF113" s="7"/>
      <x:c r="LBG113" s="7"/>
      <x:c r="LBH113" s="7"/>
      <x:c r="LBI113" s="7"/>
      <x:c r="LBJ113" s="7"/>
      <x:c r="LBK113" s="7"/>
      <x:c r="LBL113" s="7"/>
      <x:c r="LBM113" s="7"/>
      <x:c r="LBN113" s="7"/>
      <x:c r="LBO113" s="7"/>
      <x:c r="LBP113" s="7"/>
      <x:c r="LBQ113" s="7"/>
      <x:c r="LBR113" s="7"/>
      <x:c r="LBS113" s="7"/>
      <x:c r="LBT113" s="7"/>
      <x:c r="LBU113" s="7"/>
      <x:c r="LBV113" s="7"/>
      <x:c r="LBW113" s="7"/>
      <x:c r="LBX113" s="7"/>
      <x:c r="LBY113" s="7"/>
      <x:c r="LBZ113" s="7"/>
      <x:c r="LCA113" s="7"/>
      <x:c r="LCB113" s="7"/>
      <x:c r="LCC113" s="7"/>
      <x:c r="LCD113" s="7"/>
      <x:c r="LCE113" s="7"/>
      <x:c r="LCF113" s="7"/>
      <x:c r="LCG113" s="7"/>
      <x:c r="LCH113" s="7"/>
      <x:c r="LCI113" s="7"/>
      <x:c r="LCJ113" s="7"/>
      <x:c r="LCK113" s="7"/>
      <x:c r="LCL113" s="7"/>
      <x:c r="LCM113" s="7"/>
      <x:c r="LCN113" s="7"/>
      <x:c r="LCO113" s="7"/>
      <x:c r="LCP113" s="7"/>
      <x:c r="LCQ113" s="7"/>
      <x:c r="LCR113" s="7"/>
      <x:c r="LCS113" s="7"/>
      <x:c r="LCT113" s="7"/>
      <x:c r="LCU113" s="7"/>
      <x:c r="LCV113" s="7"/>
      <x:c r="LCW113" s="7"/>
      <x:c r="LCX113" s="7"/>
      <x:c r="LCY113" s="7"/>
      <x:c r="LCZ113" s="7"/>
      <x:c r="LDA113" s="7"/>
      <x:c r="LDB113" s="7"/>
      <x:c r="LDC113" s="7"/>
      <x:c r="LDD113" s="7"/>
      <x:c r="LDE113" s="7"/>
      <x:c r="LDF113" s="7"/>
      <x:c r="LDG113" s="7"/>
      <x:c r="LDH113" s="7"/>
      <x:c r="LDI113" s="7"/>
      <x:c r="LDJ113" s="7"/>
      <x:c r="LDK113" s="7"/>
      <x:c r="LDL113" s="7"/>
      <x:c r="LDM113" s="7"/>
      <x:c r="LDN113" s="7"/>
      <x:c r="LDO113" s="7"/>
      <x:c r="LDP113" s="7"/>
      <x:c r="LDQ113" s="7"/>
      <x:c r="LDR113" s="7"/>
      <x:c r="LDS113" s="7"/>
      <x:c r="LDT113" s="7"/>
      <x:c r="LDU113" s="7"/>
      <x:c r="LDV113" s="7"/>
      <x:c r="LDW113" s="7"/>
      <x:c r="LDX113" s="7"/>
      <x:c r="LDY113" s="7"/>
      <x:c r="LDZ113" s="7"/>
      <x:c r="LEA113" s="7"/>
      <x:c r="LEB113" s="7"/>
      <x:c r="LEC113" s="7"/>
      <x:c r="LED113" s="7"/>
      <x:c r="LEE113" s="7"/>
      <x:c r="LEF113" s="7"/>
      <x:c r="LEG113" s="7"/>
      <x:c r="LEH113" s="7"/>
      <x:c r="LEI113" s="7"/>
      <x:c r="LEJ113" s="7"/>
      <x:c r="LEK113" s="7"/>
      <x:c r="LEL113" s="7"/>
      <x:c r="LEM113" s="7"/>
      <x:c r="LEN113" s="7"/>
      <x:c r="LEO113" s="7"/>
      <x:c r="LEP113" s="7"/>
      <x:c r="LEQ113" s="7"/>
      <x:c r="LER113" s="7"/>
      <x:c r="LES113" s="7"/>
      <x:c r="LET113" s="7"/>
      <x:c r="LEU113" s="7"/>
      <x:c r="LEV113" s="7"/>
      <x:c r="LEW113" s="7"/>
      <x:c r="LEX113" s="7"/>
      <x:c r="LEY113" s="7"/>
      <x:c r="LEZ113" s="7"/>
      <x:c r="LFA113" s="7"/>
      <x:c r="LFB113" s="7"/>
      <x:c r="LFC113" s="7"/>
      <x:c r="LFD113" s="7"/>
      <x:c r="LFE113" s="7"/>
      <x:c r="LFF113" s="7"/>
      <x:c r="LFG113" s="7"/>
      <x:c r="LFH113" s="7"/>
      <x:c r="LFI113" s="7"/>
      <x:c r="LFJ113" s="7"/>
      <x:c r="LFK113" s="7"/>
      <x:c r="LFL113" s="7"/>
      <x:c r="LFM113" s="7"/>
      <x:c r="LFN113" s="7"/>
      <x:c r="LFO113" s="7"/>
      <x:c r="LFP113" s="7"/>
      <x:c r="LFQ113" s="7"/>
      <x:c r="LFR113" s="7"/>
      <x:c r="LFS113" s="7"/>
      <x:c r="LFT113" s="7"/>
      <x:c r="LFU113" s="7"/>
      <x:c r="LFV113" s="7"/>
      <x:c r="LFW113" s="7"/>
      <x:c r="LFX113" s="7"/>
      <x:c r="LFY113" s="7"/>
      <x:c r="LFZ113" s="7"/>
      <x:c r="LGA113" s="7"/>
      <x:c r="LGB113" s="7"/>
      <x:c r="LGC113" s="7"/>
      <x:c r="LGD113" s="7"/>
      <x:c r="LGE113" s="7"/>
      <x:c r="LGF113" s="7"/>
      <x:c r="LGG113" s="7"/>
      <x:c r="LGH113" s="7"/>
      <x:c r="LGI113" s="7"/>
      <x:c r="LGJ113" s="7"/>
      <x:c r="LGK113" s="7"/>
      <x:c r="LGL113" s="7"/>
      <x:c r="LGM113" s="7"/>
      <x:c r="LGN113" s="7"/>
      <x:c r="LGO113" s="7"/>
      <x:c r="LGP113" s="7"/>
      <x:c r="LGQ113" s="7"/>
      <x:c r="LGR113" s="7"/>
      <x:c r="LGS113" s="7"/>
      <x:c r="LGT113" s="7"/>
      <x:c r="LGU113" s="7"/>
      <x:c r="LGV113" s="7"/>
      <x:c r="LGW113" s="7"/>
      <x:c r="LGX113" s="7"/>
      <x:c r="LGY113" s="7"/>
      <x:c r="LGZ113" s="7"/>
      <x:c r="LHA113" s="7"/>
      <x:c r="LHB113" s="7"/>
      <x:c r="LHC113" s="7"/>
      <x:c r="LHD113" s="7"/>
      <x:c r="LHE113" s="7"/>
      <x:c r="LHF113" s="7"/>
      <x:c r="LHG113" s="7"/>
      <x:c r="LHH113" s="7"/>
      <x:c r="LHI113" s="7"/>
      <x:c r="LHJ113" s="7"/>
      <x:c r="LHK113" s="7"/>
      <x:c r="LHL113" s="7"/>
      <x:c r="LHM113" s="7"/>
      <x:c r="LHN113" s="7"/>
      <x:c r="LHO113" s="7"/>
      <x:c r="LHP113" s="7"/>
      <x:c r="LHQ113" s="7"/>
      <x:c r="LHR113" s="7"/>
      <x:c r="LHS113" s="7"/>
      <x:c r="LHT113" s="7"/>
      <x:c r="LHU113" s="7"/>
      <x:c r="LHV113" s="7"/>
      <x:c r="LHW113" s="7"/>
      <x:c r="LHX113" s="7"/>
      <x:c r="LHY113" s="7"/>
      <x:c r="LHZ113" s="7"/>
      <x:c r="LIA113" s="7"/>
      <x:c r="LIB113" s="7"/>
      <x:c r="LIC113" s="7"/>
      <x:c r="LID113" s="7"/>
      <x:c r="LIE113" s="7"/>
      <x:c r="LIF113" s="7"/>
      <x:c r="LIG113" s="7"/>
      <x:c r="LIH113" s="7"/>
      <x:c r="LII113" s="7"/>
      <x:c r="LIJ113" s="7"/>
      <x:c r="LIK113" s="7"/>
      <x:c r="LIL113" s="7"/>
      <x:c r="LIM113" s="7"/>
      <x:c r="LIN113" s="7"/>
      <x:c r="LIO113" s="7"/>
      <x:c r="LIP113" s="7"/>
      <x:c r="LIQ113" s="7"/>
      <x:c r="LIR113" s="7"/>
      <x:c r="LIS113" s="7"/>
      <x:c r="LIT113" s="7"/>
      <x:c r="LIU113" s="7"/>
      <x:c r="LIV113" s="7"/>
      <x:c r="LIW113" s="7"/>
      <x:c r="LIX113" s="7"/>
      <x:c r="LIY113" s="7"/>
      <x:c r="LIZ113" s="7"/>
      <x:c r="LJA113" s="7"/>
      <x:c r="LJB113" s="7"/>
      <x:c r="LJC113" s="7"/>
      <x:c r="LJD113" s="7"/>
      <x:c r="LJE113" s="7"/>
      <x:c r="LJF113" s="7"/>
      <x:c r="LJG113" s="7"/>
      <x:c r="LJH113" s="7"/>
      <x:c r="LJI113" s="7"/>
      <x:c r="LJJ113" s="7"/>
      <x:c r="LJK113" s="7"/>
      <x:c r="LJL113" s="7"/>
      <x:c r="LJM113" s="7"/>
      <x:c r="LJN113" s="7"/>
      <x:c r="LJO113" s="7"/>
      <x:c r="LJP113" s="7"/>
      <x:c r="LJQ113" s="7"/>
      <x:c r="LJR113" s="7"/>
      <x:c r="LJS113" s="7"/>
      <x:c r="LJT113" s="7"/>
      <x:c r="LJU113" s="7"/>
      <x:c r="LJV113" s="7"/>
      <x:c r="LJW113" s="7"/>
      <x:c r="LJX113" s="7"/>
      <x:c r="LJY113" s="7"/>
      <x:c r="LJZ113" s="7"/>
      <x:c r="LKA113" s="7"/>
      <x:c r="LKB113" s="7"/>
      <x:c r="LKC113" s="7"/>
      <x:c r="LKD113" s="7"/>
      <x:c r="LKE113" s="7"/>
      <x:c r="LKF113" s="7"/>
      <x:c r="LKG113" s="7"/>
      <x:c r="LKH113" s="7"/>
      <x:c r="LKI113" s="7"/>
      <x:c r="LKJ113" s="7"/>
      <x:c r="LKK113" s="7"/>
      <x:c r="LKL113" s="7"/>
      <x:c r="LKM113" s="7"/>
      <x:c r="LKN113" s="7"/>
      <x:c r="LKO113" s="7"/>
      <x:c r="LKP113" s="7"/>
      <x:c r="LKQ113" s="7"/>
      <x:c r="LKR113" s="7"/>
      <x:c r="LKS113" s="7"/>
      <x:c r="LKT113" s="7"/>
      <x:c r="LKU113" s="7"/>
      <x:c r="LKV113" s="7"/>
      <x:c r="LKW113" s="7"/>
      <x:c r="LKX113" s="7"/>
      <x:c r="LKY113" s="7"/>
      <x:c r="LKZ113" s="7"/>
      <x:c r="LLA113" s="7"/>
      <x:c r="LLB113" s="7"/>
      <x:c r="LLC113" s="7"/>
      <x:c r="LLD113" s="7"/>
      <x:c r="LLE113" s="7"/>
      <x:c r="LLF113" s="7"/>
      <x:c r="LLG113" s="7"/>
      <x:c r="LLH113" s="7"/>
      <x:c r="LLI113" s="7"/>
      <x:c r="LLJ113" s="7"/>
      <x:c r="LLK113" s="7"/>
      <x:c r="LLL113" s="7"/>
      <x:c r="LLM113" s="7"/>
      <x:c r="LLN113" s="7"/>
      <x:c r="LLO113" s="7"/>
      <x:c r="LLP113" s="7"/>
      <x:c r="LLQ113" s="7"/>
      <x:c r="LLR113" s="7"/>
      <x:c r="LLS113" s="7"/>
      <x:c r="LLT113" s="7"/>
      <x:c r="LLU113" s="7"/>
      <x:c r="LLV113" s="7"/>
      <x:c r="LLW113" s="7"/>
      <x:c r="LLX113" s="7"/>
      <x:c r="LLY113" s="7"/>
      <x:c r="LLZ113" s="7"/>
      <x:c r="LMA113" s="7"/>
      <x:c r="LMB113" s="7"/>
      <x:c r="LMC113" s="7"/>
      <x:c r="LMD113" s="7"/>
      <x:c r="LME113" s="7"/>
      <x:c r="LMF113" s="7"/>
      <x:c r="LMG113" s="7"/>
      <x:c r="LMH113" s="7"/>
      <x:c r="LMI113" s="7"/>
      <x:c r="LMJ113" s="7"/>
      <x:c r="LMK113" s="7"/>
      <x:c r="LML113" s="7"/>
      <x:c r="LMM113" s="7"/>
      <x:c r="LMN113" s="7"/>
      <x:c r="LMO113" s="7"/>
      <x:c r="LMP113" s="7"/>
      <x:c r="LMQ113" s="7"/>
      <x:c r="LMR113" s="7"/>
      <x:c r="LMS113" s="7"/>
      <x:c r="LMT113" s="7"/>
      <x:c r="LMU113" s="7"/>
      <x:c r="LMV113" s="7"/>
      <x:c r="LMW113" s="7"/>
      <x:c r="LMX113" s="7"/>
      <x:c r="LMY113" s="7"/>
      <x:c r="LMZ113" s="7"/>
      <x:c r="LNA113" s="7"/>
      <x:c r="LNB113" s="7"/>
      <x:c r="LNC113" s="7"/>
      <x:c r="LND113" s="7"/>
      <x:c r="LNE113" s="7"/>
      <x:c r="LNF113" s="7"/>
      <x:c r="LNG113" s="7"/>
      <x:c r="LNH113" s="7"/>
      <x:c r="LNI113" s="7"/>
      <x:c r="LNJ113" s="7"/>
      <x:c r="LNK113" s="7"/>
      <x:c r="LNL113" s="7"/>
      <x:c r="LNM113" s="7"/>
      <x:c r="LNN113" s="7"/>
      <x:c r="LNO113" s="7"/>
      <x:c r="LNP113" s="7"/>
      <x:c r="LNQ113" s="7"/>
      <x:c r="LNR113" s="7"/>
      <x:c r="LNS113" s="7"/>
      <x:c r="LNT113" s="7"/>
      <x:c r="LNU113" s="7"/>
      <x:c r="LNV113" s="7"/>
      <x:c r="LNW113" s="7"/>
      <x:c r="LNX113" s="7"/>
      <x:c r="LNY113" s="7"/>
      <x:c r="LNZ113" s="7"/>
      <x:c r="LOA113" s="7"/>
      <x:c r="LOB113" s="7"/>
      <x:c r="LOC113" s="7"/>
      <x:c r="LOD113" s="7"/>
      <x:c r="LOE113" s="7"/>
      <x:c r="LOF113" s="7"/>
      <x:c r="LOG113" s="7"/>
      <x:c r="LOH113" s="7"/>
      <x:c r="LOI113" s="7"/>
      <x:c r="LOJ113" s="7"/>
      <x:c r="LOK113" s="7"/>
      <x:c r="LOL113" s="7"/>
      <x:c r="LOM113" s="7"/>
      <x:c r="LON113" s="7"/>
      <x:c r="LOO113" s="7"/>
      <x:c r="LOP113" s="7"/>
      <x:c r="LOQ113" s="7"/>
      <x:c r="LOR113" s="7"/>
      <x:c r="LOS113" s="7"/>
      <x:c r="LOT113" s="7"/>
      <x:c r="LOU113" s="7"/>
      <x:c r="LOV113" s="7"/>
      <x:c r="LOW113" s="7"/>
      <x:c r="LOX113" s="7"/>
      <x:c r="LOY113" s="7"/>
      <x:c r="LOZ113" s="7"/>
      <x:c r="LPA113" s="7"/>
      <x:c r="LPB113" s="7"/>
      <x:c r="LPC113" s="7"/>
      <x:c r="LPD113" s="7"/>
      <x:c r="LPE113" s="7"/>
      <x:c r="LPF113" s="7"/>
      <x:c r="LPG113" s="7"/>
      <x:c r="LPH113" s="7"/>
      <x:c r="LPI113" s="7"/>
      <x:c r="LPJ113" s="7"/>
      <x:c r="LPK113" s="7"/>
      <x:c r="LPL113" s="7"/>
      <x:c r="LPM113" s="7"/>
      <x:c r="LPN113" s="7"/>
      <x:c r="LPO113" s="7"/>
      <x:c r="LPP113" s="7"/>
      <x:c r="LPQ113" s="7"/>
      <x:c r="LPR113" s="7"/>
      <x:c r="LPS113" s="7"/>
      <x:c r="LPT113" s="7"/>
      <x:c r="LPU113" s="7"/>
      <x:c r="LPV113" s="7"/>
      <x:c r="LPW113" s="7"/>
      <x:c r="LPX113" s="7"/>
      <x:c r="LPY113" s="7"/>
      <x:c r="LPZ113" s="7"/>
      <x:c r="LQA113" s="7"/>
      <x:c r="LQB113" s="7"/>
      <x:c r="LQC113" s="7"/>
      <x:c r="LQD113" s="7"/>
      <x:c r="LQE113" s="7"/>
      <x:c r="LQF113" s="7"/>
      <x:c r="LQG113" s="7"/>
      <x:c r="LQH113" s="7"/>
      <x:c r="LQI113" s="7"/>
      <x:c r="LQJ113" s="7"/>
      <x:c r="LQK113" s="7"/>
      <x:c r="LQL113" s="7"/>
      <x:c r="LQM113" s="7"/>
      <x:c r="LQN113" s="7"/>
      <x:c r="LQO113" s="7"/>
      <x:c r="LQP113" s="7"/>
      <x:c r="LQQ113" s="7"/>
      <x:c r="LQR113" s="7"/>
      <x:c r="LQS113" s="7"/>
      <x:c r="LQT113" s="7"/>
      <x:c r="LQU113" s="7"/>
      <x:c r="LQV113" s="7"/>
      <x:c r="LQW113" s="7"/>
      <x:c r="LQX113" s="7"/>
      <x:c r="LQY113" s="7"/>
      <x:c r="LQZ113" s="7"/>
      <x:c r="LRA113" s="7"/>
      <x:c r="LRB113" s="7"/>
      <x:c r="LRC113" s="7"/>
      <x:c r="LRD113" s="7"/>
      <x:c r="LRE113" s="7"/>
      <x:c r="LRF113" s="7"/>
      <x:c r="LRG113" s="7"/>
      <x:c r="LRH113" s="7"/>
      <x:c r="LRI113" s="7"/>
      <x:c r="LRJ113" s="7"/>
      <x:c r="LRK113" s="7"/>
      <x:c r="LRL113" s="7"/>
      <x:c r="LRM113" s="7"/>
      <x:c r="LRN113" s="7"/>
      <x:c r="LRO113" s="7"/>
      <x:c r="LRP113" s="7"/>
      <x:c r="LRQ113" s="7"/>
      <x:c r="LRR113" s="7"/>
      <x:c r="LRS113" s="7"/>
      <x:c r="LRT113" s="7"/>
      <x:c r="LRU113" s="7"/>
      <x:c r="LRV113" s="7"/>
      <x:c r="LRW113" s="7"/>
      <x:c r="LRX113" s="7"/>
      <x:c r="LRY113" s="7"/>
      <x:c r="LRZ113" s="7"/>
      <x:c r="LSA113" s="7"/>
      <x:c r="LSB113" s="7"/>
      <x:c r="LSC113" s="7"/>
      <x:c r="LSD113" s="7"/>
      <x:c r="LSE113" s="7"/>
      <x:c r="LSF113" s="7"/>
      <x:c r="LSG113" s="7"/>
      <x:c r="LSH113" s="7"/>
      <x:c r="LSI113" s="7"/>
      <x:c r="LSJ113" s="7"/>
      <x:c r="LSK113" s="7"/>
      <x:c r="LSL113" s="7"/>
      <x:c r="LSM113" s="7"/>
      <x:c r="LSN113" s="7"/>
      <x:c r="LSO113" s="7"/>
      <x:c r="LSP113" s="7"/>
      <x:c r="LSQ113" s="7"/>
      <x:c r="LSR113" s="7"/>
      <x:c r="LSS113" s="7"/>
      <x:c r="LST113" s="7"/>
      <x:c r="LSU113" s="7"/>
      <x:c r="LSV113" s="7"/>
      <x:c r="LSW113" s="7"/>
      <x:c r="LSX113" s="7"/>
      <x:c r="LSY113" s="7"/>
      <x:c r="LSZ113" s="7"/>
      <x:c r="LTA113" s="7"/>
      <x:c r="LTB113" s="7"/>
      <x:c r="LTC113" s="7"/>
      <x:c r="LTD113" s="7"/>
      <x:c r="LTE113" s="7"/>
      <x:c r="LTF113" s="7"/>
      <x:c r="LTG113" s="7"/>
      <x:c r="LTH113" s="7"/>
      <x:c r="LTI113" s="7"/>
      <x:c r="LTJ113" s="7"/>
      <x:c r="LTK113" s="7"/>
      <x:c r="LTL113" s="7"/>
      <x:c r="LTM113" s="7"/>
      <x:c r="LTN113" s="7"/>
      <x:c r="LTO113" s="7"/>
      <x:c r="LTP113" s="7"/>
      <x:c r="LTQ113" s="7"/>
      <x:c r="LTR113" s="7"/>
      <x:c r="LTS113" s="7"/>
      <x:c r="LTT113" s="7"/>
      <x:c r="LTU113" s="7"/>
      <x:c r="LTV113" s="7"/>
      <x:c r="LTW113" s="7"/>
      <x:c r="LTX113" s="7"/>
      <x:c r="LTY113" s="7"/>
      <x:c r="LTZ113" s="7"/>
      <x:c r="LUA113" s="7"/>
      <x:c r="LUB113" s="7"/>
      <x:c r="LUC113" s="7"/>
      <x:c r="LUD113" s="7"/>
      <x:c r="LUE113" s="7"/>
      <x:c r="LUF113" s="7"/>
      <x:c r="LUG113" s="7"/>
      <x:c r="LUH113" s="7"/>
      <x:c r="LUI113" s="7"/>
      <x:c r="LUJ113" s="7"/>
      <x:c r="LUK113" s="7"/>
      <x:c r="LUL113" s="7"/>
      <x:c r="LUM113" s="7"/>
      <x:c r="LUN113" s="7"/>
      <x:c r="LUO113" s="7"/>
      <x:c r="LUP113" s="7"/>
      <x:c r="LUQ113" s="7"/>
      <x:c r="LUR113" s="7"/>
      <x:c r="LUS113" s="7"/>
      <x:c r="LUT113" s="7"/>
      <x:c r="LUU113" s="7"/>
      <x:c r="LUV113" s="7"/>
      <x:c r="LUW113" s="7"/>
      <x:c r="LUX113" s="7"/>
      <x:c r="LUY113" s="7"/>
      <x:c r="LUZ113" s="7"/>
      <x:c r="LVA113" s="7"/>
      <x:c r="LVB113" s="7"/>
      <x:c r="LVC113" s="7"/>
      <x:c r="LVD113" s="7"/>
      <x:c r="LVE113" s="7"/>
      <x:c r="LVF113" s="7"/>
      <x:c r="LVG113" s="7"/>
      <x:c r="LVH113" s="7"/>
      <x:c r="LVI113" s="7"/>
      <x:c r="LVJ113" s="7"/>
      <x:c r="LVK113" s="7"/>
      <x:c r="LVL113" s="7"/>
      <x:c r="LVM113" s="7"/>
      <x:c r="LVN113" s="7"/>
      <x:c r="LVO113" s="7"/>
      <x:c r="LVP113" s="7"/>
      <x:c r="LVQ113" s="7"/>
      <x:c r="LVR113" s="7"/>
      <x:c r="LVS113" s="7"/>
      <x:c r="LVT113" s="7"/>
      <x:c r="LVU113" s="7"/>
      <x:c r="LVV113" s="7"/>
      <x:c r="LVW113" s="7"/>
      <x:c r="LVX113" s="7"/>
      <x:c r="LVY113" s="7"/>
      <x:c r="LVZ113" s="7"/>
      <x:c r="LWA113" s="7"/>
      <x:c r="LWB113" s="7"/>
      <x:c r="LWC113" s="7"/>
      <x:c r="LWD113" s="7"/>
      <x:c r="LWE113" s="7"/>
      <x:c r="LWF113" s="7"/>
      <x:c r="LWG113" s="7"/>
      <x:c r="LWH113" s="7"/>
      <x:c r="LWI113" s="7"/>
      <x:c r="LWJ113" s="7"/>
      <x:c r="LWK113" s="7"/>
      <x:c r="LWL113" s="7"/>
      <x:c r="LWM113" s="7"/>
      <x:c r="LWN113" s="7"/>
      <x:c r="LWO113" s="7"/>
      <x:c r="LWP113" s="7"/>
      <x:c r="LWQ113" s="7"/>
      <x:c r="LWR113" s="7"/>
      <x:c r="LWS113" s="7"/>
      <x:c r="LWT113" s="7"/>
      <x:c r="LWU113" s="7"/>
      <x:c r="LWV113" s="7"/>
      <x:c r="LWW113" s="7"/>
      <x:c r="LWX113" s="7"/>
      <x:c r="LWY113" s="7"/>
      <x:c r="LWZ113" s="7"/>
      <x:c r="LXA113" s="7"/>
      <x:c r="LXB113" s="7"/>
      <x:c r="LXC113" s="7"/>
      <x:c r="LXD113" s="7"/>
      <x:c r="LXE113" s="7"/>
      <x:c r="LXF113" s="7"/>
      <x:c r="LXG113" s="7"/>
      <x:c r="LXH113" s="7"/>
      <x:c r="LXI113" s="7"/>
      <x:c r="LXJ113" s="7"/>
      <x:c r="LXK113" s="7"/>
      <x:c r="LXL113" s="7"/>
      <x:c r="LXM113" s="7"/>
      <x:c r="LXN113" s="7"/>
      <x:c r="LXO113" s="7"/>
      <x:c r="LXP113" s="7"/>
      <x:c r="LXQ113" s="7"/>
      <x:c r="LXR113" s="7"/>
      <x:c r="LXS113" s="7"/>
      <x:c r="LXT113" s="7"/>
      <x:c r="LXU113" s="7"/>
      <x:c r="LXV113" s="7"/>
      <x:c r="LXW113" s="7"/>
      <x:c r="LXX113" s="7"/>
      <x:c r="LXY113" s="7"/>
      <x:c r="LXZ113" s="7"/>
      <x:c r="LYA113" s="7"/>
      <x:c r="LYB113" s="7"/>
      <x:c r="LYC113" s="7"/>
      <x:c r="LYD113" s="7"/>
      <x:c r="LYE113" s="7"/>
      <x:c r="LYF113" s="7"/>
      <x:c r="LYG113" s="7"/>
      <x:c r="LYH113" s="7"/>
      <x:c r="LYI113" s="7"/>
      <x:c r="LYJ113" s="7"/>
      <x:c r="LYK113" s="7"/>
      <x:c r="LYL113" s="7"/>
      <x:c r="LYM113" s="7"/>
      <x:c r="LYN113" s="7"/>
      <x:c r="LYO113" s="7"/>
      <x:c r="LYP113" s="7"/>
      <x:c r="LYQ113" s="7"/>
      <x:c r="LYR113" s="7"/>
      <x:c r="LYS113" s="7"/>
      <x:c r="LYT113" s="7"/>
      <x:c r="LYU113" s="7"/>
      <x:c r="LYV113" s="7"/>
      <x:c r="LYW113" s="7"/>
      <x:c r="LYX113" s="7"/>
      <x:c r="LYY113" s="7"/>
      <x:c r="LYZ113" s="7"/>
      <x:c r="LZA113" s="7"/>
      <x:c r="LZB113" s="7"/>
      <x:c r="LZC113" s="7"/>
      <x:c r="LZD113" s="7"/>
      <x:c r="LZE113" s="7"/>
      <x:c r="LZF113" s="7"/>
      <x:c r="LZG113" s="7"/>
      <x:c r="LZH113" s="7"/>
      <x:c r="LZI113" s="7"/>
      <x:c r="LZJ113" s="7"/>
      <x:c r="LZK113" s="7"/>
      <x:c r="LZL113" s="7"/>
      <x:c r="LZM113" s="7"/>
      <x:c r="LZN113" s="7"/>
      <x:c r="LZO113" s="7"/>
      <x:c r="LZP113" s="7"/>
      <x:c r="LZQ113" s="7"/>
      <x:c r="LZR113" s="7"/>
      <x:c r="LZS113" s="7"/>
      <x:c r="LZT113" s="7"/>
      <x:c r="LZU113" s="7"/>
      <x:c r="LZV113" s="7"/>
      <x:c r="LZW113" s="7"/>
      <x:c r="LZX113" s="7"/>
      <x:c r="LZY113" s="7"/>
      <x:c r="LZZ113" s="7"/>
      <x:c r="MAA113" s="7"/>
      <x:c r="MAB113" s="7"/>
      <x:c r="MAC113" s="7"/>
      <x:c r="MAD113" s="7"/>
      <x:c r="MAE113" s="7"/>
      <x:c r="MAF113" s="7"/>
      <x:c r="MAG113" s="7"/>
      <x:c r="MAH113" s="7"/>
      <x:c r="MAI113" s="7"/>
      <x:c r="MAJ113" s="7"/>
      <x:c r="MAK113" s="7"/>
      <x:c r="MAL113" s="7"/>
      <x:c r="MAM113" s="7"/>
      <x:c r="MAN113" s="7"/>
      <x:c r="MAO113" s="7"/>
      <x:c r="MAP113" s="7"/>
      <x:c r="MAQ113" s="7"/>
      <x:c r="MAR113" s="7"/>
      <x:c r="MAS113" s="7"/>
      <x:c r="MAT113" s="7"/>
      <x:c r="MAU113" s="7"/>
      <x:c r="MAV113" s="7"/>
      <x:c r="MAW113" s="7"/>
      <x:c r="MAX113" s="7"/>
      <x:c r="MAY113" s="7"/>
      <x:c r="MAZ113" s="7"/>
      <x:c r="MBA113" s="7"/>
      <x:c r="MBB113" s="7"/>
      <x:c r="MBC113" s="7"/>
      <x:c r="MBD113" s="7"/>
      <x:c r="MBE113" s="7"/>
      <x:c r="MBF113" s="7"/>
      <x:c r="MBG113" s="7"/>
      <x:c r="MBH113" s="7"/>
      <x:c r="MBI113" s="7"/>
      <x:c r="MBJ113" s="7"/>
      <x:c r="MBK113" s="7"/>
      <x:c r="MBL113" s="7"/>
      <x:c r="MBM113" s="7"/>
      <x:c r="MBN113" s="7"/>
      <x:c r="MBO113" s="7"/>
      <x:c r="MBP113" s="7"/>
      <x:c r="MBQ113" s="7"/>
      <x:c r="MBR113" s="7"/>
      <x:c r="MBS113" s="7"/>
      <x:c r="MBT113" s="7"/>
      <x:c r="MBU113" s="7"/>
      <x:c r="MBV113" s="7"/>
      <x:c r="MBW113" s="7"/>
      <x:c r="MBX113" s="7"/>
      <x:c r="MBY113" s="7"/>
      <x:c r="MBZ113" s="7"/>
      <x:c r="MCA113" s="7"/>
      <x:c r="MCB113" s="7"/>
      <x:c r="MCC113" s="7"/>
      <x:c r="MCD113" s="7"/>
      <x:c r="MCE113" s="7"/>
      <x:c r="MCF113" s="7"/>
      <x:c r="MCG113" s="7"/>
      <x:c r="MCH113" s="7"/>
      <x:c r="MCI113" s="7"/>
      <x:c r="MCJ113" s="7"/>
      <x:c r="MCK113" s="7"/>
      <x:c r="MCL113" s="7"/>
      <x:c r="MCM113" s="7"/>
      <x:c r="MCN113" s="7"/>
      <x:c r="MCO113" s="7"/>
      <x:c r="MCP113" s="7"/>
      <x:c r="MCQ113" s="7"/>
      <x:c r="MCR113" s="7"/>
      <x:c r="MCS113" s="7"/>
      <x:c r="MCT113" s="7"/>
      <x:c r="MCU113" s="7"/>
      <x:c r="MCV113" s="7"/>
      <x:c r="MCW113" s="7"/>
      <x:c r="MCX113" s="7"/>
      <x:c r="MCY113" s="7"/>
      <x:c r="MCZ113" s="7"/>
      <x:c r="MDA113" s="7"/>
      <x:c r="MDB113" s="7"/>
      <x:c r="MDC113" s="7"/>
      <x:c r="MDD113" s="7"/>
      <x:c r="MDE113" s="7"/>
      <x:c r="MDF113" s="7"/>
      <x:c r="MDG113" s="7"/>
      <x:c r="MDH113" s="7"/>
      <x:c r="MDI113" s="7"/>
      <x:c r="MDJ113" s="7"/>
      <x:c r="MDK113" s="7"/>
      <x:c r="MDL113" s="7"/>
      <x:c r="MDM113" s="7"/>
      <x:c r="MDN113" s="7"/>
      <x:c r="MDO113" s="7"/>
      <x:c r="MDP113" s="7"/>
      <x:c r="MDQ113" s="7"/>
      <x:c r="MDR113" s="7"/>
      <x:c r="MDS113" s="7"/>
      <x:c r="MDT113" s="7"/>
      <x:c r="MDU113" s="7"/>
      <x:c r="MDV113" s="7"/>
      <x:c r="MDW113" s="7"/>
      <x:c r="MDX113" s="7"/>
      <x:c r="MDY113" s="7"/>
      <x:c r="MDZ113" s="7"/>
      <x:c r="MEA113" s="7"/>
      <x:c r="MEB113" s="7"/>
      <x:c r="MEC113" s="7"/>
      <x:c r="MED113" s="7"/>
      <x:c r="MEE113" s="7"/>
      <x:c r="MEF113" s="7"/>
      <x:c r="MEG113" s="7"/>
      <x:c r="MEH113" s="7"/>
      <x:c r="MEI113" s="7"/>
      <x:c r="MEJ113" s="7"/>
      <x:c r="MEK113" s="7"/>
      <x:c r="MEL113" s="7"/>
      <x:c r="MEM113" s="7"/>
      <x:c r="MEN113" s="7"/>
      <x:c r="MEO113" s="7"/>
      <x:c r="MEP113" s="7"/>
      <x:c r="MEQ113" s="7"/>
      <x:c r="MER113" s="7"/>
      <x:c r="MES113" s="7"/>
      <x:c r="MET113" s="7"/>
      <x:c r="MEU113" s="7"/>
      <x:c r="MEV113" s="7"/>
      <x:c r="MEW113" s="7"/>
      <x:c r="MEX113" s="7"/>
      <x:c r="MEY113" s="7"/>
      <x:c r="MEZ113" s="7"/>
      <x:c r="MFA113" s="7"/>
      <x:c r="MFB113" s="7"/>
      <x:c r="MFC113" s="7"/>
      <x:c r="MFD113" s="7"/>
      <x:c r="MFE113" s="7"/>
      <x:c r="MFF113" s="7"/>
      <x:c r="MFG113" s="7"/>
      <x:c r="MFH113" s="7"/>
      <x:c r="MFI113" s="7"/>
      <x:c r="MFJ113" s="7"/>
      <x:c r="MFK113" s="7"/>
      <x:c r="MFL113" s="7"/>
      <x:c r="MFM113" s="7"/>
      <x:c r="MFN113" s="7"/>
      <x:c r="MFO113" s="7"/>
      <x:c r="MFP113" s="7"/>
      <x:c r="MFQ113" s="7"/>
      <x:c r="MFR113" s="7"/>
      <x:c r="MFS113" s="7"/>
      <x:c r="MFT113" s="7"/>
      <x:c r="MFU113" s="7"/>
      <x:c r="MFV113" s="7"/>
      <x:c r="MFW113" s="7"/>
      <x:c r="MFX113" s="7"/>
      <x:c r="MFY113" s="7"/>
      <x:c r="MFZ113" s="7"/>
      <x:c r="MGA113" s="7"/>
      <x:c r="MGB113" s="7"/>
      <x:c r="MGC113" s="7"/>
      <x:c r="MGD113" s="7"/>
      <x:c r="MGE113" s="7"/>
      <x:c r="MGF113" s="7"/>
      <x:c r="MGG113" s="7"/>
      <x:c r="MGH113" s="7"/>
      <x:c r="MGI113" s="7"/>
      <x:c r="MGJ113" s="7"/>
      <x:c r="MGK113" s="7"/>
      <x:c r="MGL113" s="7"/>
      <x:c r="MGM113" s="7"/>
      <x:c r="MGN113" s="7"/>
      <x:c r="MGO113" s="7"/>
      <x:c r="MGP113" s="7"/>
      <x:c r="MGQ113" s="7"/>
      <x:c r="MGR113" s="7"/>
      <x:c r="MGS113" s="7"/>
      <x:c r="MGT113" s="7"/>
      <x:c r="MGU113" s="7"/>
      <x:c r="MGV113" s="7"/>
      <x:c r="MGW113" s="7"/>
      <x:c r="MGX113" s="7"/>
      <x:c r="MGY113" s="7"/>
      <x:c r="MGZ113" s="7"/>
      <x:c r="MHA113" s="7"/>
      <x:c r="MHB113" s="7"/>
      <x:c r="MHC113" s="7"/>
      <x:c r="MHD113" s="7"/>
      <x:c r="MHE113" s="7"/>
      <x:c r="MHF113" s="7"/>
      <x:c r="MHG113" s="7"/>
      <x:c r="MHH113" s="7"/>
      <x:c r="MHI113" s="7"/>
      <x:c r="MHJ113" s="7"/>
      <x:c r="MHK113" s="7"/>
      <x:c r="MHL113" s="7"/>
      <x:c r="MHM113" s="7"/>
      <x:c r="MHN113" s="7"/>
      <x:c r="MHO113" s="7"/>
      <x:c r="MHP113" s="7"/>
      <x:c r="MHQ113" s="7"/>
      <x:c r="MHR113" s="7"/>
      <x:c r="MHS113" s="7"/>
      <x:c r="MHT113" s="7"/>
      <x:c r="MHU113" s="7"/>
      <x:c r="MHV113" s="7"/>
      <x:c r="MHW113" s="7"/>
      <x:c r="MHX113" s="7"/>
      <x:c r="MHY113" s="7"/>
      <x:c r="MHZ113" s="7"/>
      <x:c r="MIA113" s="7"/>
      <x:c r="MIB113" s="7"/>
      <x:c r="MIC113" s="7"/>
      <x:c r="MID113" s="7"/>
      <x:c r="MIE113" s="7"/>
      <x:c r="MIF113" s="7"/>
      <x:c r="MIG113" s="7"/>
      <x:c r="MIH113" s="7"/>
      <x:c r="MII113" s="7"/>
      <x:c r="MIJ113" s="7"/>
      <x:c r="MIK113" s="7"/>
      <x:c r="MIL113" s="7"/>
      <x:c r="MIM113" s="7"/>
      <x:c r="MIN113" s="7"/>
      <x:c r="MIO113" s="7"/>
      <x:c r="MIP113" s="7"/>
      <x:c r="MIQ113" s="7"/>
      <x:c r="MIR113" s="7"/>
      <x:c r="MIS113" s="7"/>
      <x:c r="MIT113" s="7"/>
      <x:c r="MIU113" s="7"/>
      <x:c r="MIV113" s="7"/>
      <x:c r="MIW113" s="7"/>
      <x:c r="MIX113" s="7"/>
      <x:c r="MIY113" s="7"/>
      <x:c r="MIZ113" s="7"/>
      <x:c r="MJA113" s="7"/>
      <x:c r="MJB113" s="7"/>
      <x:c r="MJC113" s="7"/>
      <x:c r="MJD113" s="7"/>
      <x:c r="MJE113" s="7"/>
      <x:c r="MJF113" s="7"/>
      <x:c r="MJG113" s="7"/>
      <x:c r="MJH113" s="7"/>
      <x:c r="MJI113" s="7"/>
      <x:c r="MJJ113" s="7"/>
      <x:c r="MJK113" s="7"/>
      <x:c r="MJL113" s="7"/>
      <x:c r="MJM113" s="7"/>
      <x:c r="MJN113" s="7"/>
      <x:c r="MJO113" s="7"/>
      <x:c r="MJP113" s="7"/>
      <x:c r="MJQ113" s="7"/>
      <x:c r="MJR113" s="7"/>
      <x:c r="MJS113" s="7"/>
      <x:c r="MJT113" s="7"/>
      <x:c r="MJU113" s="7"/>
      <x:c r="MJV113" s="7"/>
      <x:c r="MJW113" s="7"/>
      <x:c r="MJX113" s="7"/>
      <x:c r="MJY113" s="7"/>
      <x:c r="MJZ113" s="7"/>
      <x:c r="MKA113" s="7"/>
      <x:c r="MKB113" s="7"/>
      <x:c r="MKC113" s="7"/>
      <x:c r="MKD113" s="7"/>
      <x:c r="MKE113" s="7"/>
      <x:c r="MKF113" s="7"/>
      <x:c r="MKG113" s="7"/>
      <x:c r="MKH113" s="7"/>
      <x:c r="MKI113" s="7"/>
      <x:c r="MKJ113" s="7"/>
      <x:c r="MKK113" s="7"/>
      <x:c r="MKL113" s="7"/>
      <x:c r="MKM113" s="7"/>
      <x:c r="MKN113" s="7"/>
      <x:c r="MKO113" s="7"/>
      <x:c r="MKP113" s="7"/>
      <x:c r="MKQ113" s="7"/>
      <x:c r="MKR113" s="7"/>
      <x:c r="MKS113" s="7"/>
      <x:c r="MKT113" s="7"/>
      <x:c r="MKU113" s="7"/>
      <x:c r="MKV113" s="7"/>
      <x:c r="MKW113" s="7"/>
      <x:c r="MKX113" s="7"/>
      <x:c r="MKY113" s="7"/>
      <x:c r="MKZ113" s="7"/>
      <x:c r="MLA113" s="7"/>
      <x:c r="MLB113" s="7"/>
      <x:c r="MLC113" s="7"/>
      <x:c r="MLD113" s="7"/>
      <x:c r="MLE113" s="7"/>
      <x:c r="MLF113" s="7"/>
      <x:c r="MLG113" s="7"/>
      <x:c r="MLH113" s="7"/>
      <x:c r="MLI113" s="7"/>
      <x:c r="MLJ113" s="7"/>
      <x:c r="MLK113" s="7"/>
      <x:c r="MLL113" s="7"/>
      <x:c r="MLM113" s="7"/>
      <x:c r="MLN113" s="7"/>
      <x:c r="MLO113" s="7"/>
      <x:c r="MLP113" s="7"/>
      <x:c r="MLQ113" s="7"/>
      <x:c r="MLR113" s="7"/>
      <x:c r="MLS113" s="7"/>
      <x:c r="MLT113" s="7"/>
      <x:c r="MLU113" s="7"/>
      <x:c r="MLV113" s="7"/>
      <x:c r="MLW113" s="7"/>
      <x:c r="MLX113" s="7"/>
      <x:c r="MLY113" s="7"/>
      <x:c r="MLZ113" s="7"/>
      <x:c r="MMA113" s="7"/>
      <x:c r="MMB113" s="7"/>
      <x:c r="MMC113" s="7"/>
      <x:c r="MMD113" s="7"/>
      <x:c r="MME113" s="7"/>
      <x:c r="MMF113" s="7"/>
      <x:c r="MMG113" s="7"/>
      <x:c r="MMH113" s="7"/>
      <x:c r="MMI113" s="7"/>
      <x:c r="MMJ113" s="7"/>
      <x:c r="MMK113" s="7"/>
      <x:c r="MML113" s="7"/>
      <x:c r="MMM113" s="7"/>
      <x:c r="MMN113" s="7"/>
      <x:c r="MMO113" s="7"/>
      <x:c r="MMP113" s="7"/>
      <x:c r="MMQ113" s="7"/>
      <x:c r="MMR113" s="7"/>
      <x:c r="MMS113" s="7"/>
      <x:c r="MMT113" s="7"/>
      <x:c r="MMU113" s="7"/>
      <x:c r="MMV113" s="7"/>
      <x:c r="MMW113" s="7"/>
      <x:c r="MMX113" s="7"/>
      <x:c r="MMY113" s="7"/>
      <x:c r="MMZ113" s="7"/>
      <x:c r="MNA113" s="7"/>
      <x:c r="MNB113" s="7"/>
      <x:c r="MNC113" s="7"/>
      <x:c r="MND113" s="7"/>
      <x:c r="MNE113" s="7"/>
      <x:c r="MNF113" s="7"/>
      <x:c r="MNG113" s="7"/>
      <x:c r="MNH113" s="7"/>
      <x:c r="MNI113" s="7"/>
      <x:c r="MNJ113" s="7"/>
      <x:c r="MNK113" s="7"/>
      <x:c r="MNL113" s="7"/>
      <x:c r="MNM113" s="7"/>
      <x:c r="MNN113" s="7"/>
      <x:c r="MNO113" s="7"/>
      <x:c r="MNP113" s="7"/>
      <x:c r="MNQ113" s="7"/>
      <x:c r="MNR113" s="7"/>
      <x:c r="MNS113" s="7"/>
      <x:c r="MNT113" s="7"/>
      <x:c r="MNU113" s="7"/>
      <x:c r="MNV113" s="7"/>
      <x:c r="MNW113" s="7"/>
      <x:c r="MNX113" s="7"/>
      <x:c r="MNY113" s="7"/>
      <x:c r="MNZ113" s="7"/>
      <x:c r="MOA113" s="7"/>
      <x:c r="MOB113" s="7"/>
      <x:c r="MOC113" s="7"/>
      <x:c r="MOD113" s="7"/>
      <x:c r="MOE113" s="7"/>
      <x:c r="MOF113" s="7"/>
      <x:c r="MOG113" s="7"/>
      <x:c r="MOH113" s="7"/>
      <x:c r="MOI113" s="7"/>
      <x:c r="MOJ113" s="7"/>
      <x:c r="MOK113" s="7"/>
      <x:c r="MOL113" s="7"/>
      <x:c r="MOM113" s="7"/>
      <x:c r="MON113" s="7"/>
      <x:c r="MOO113" s="7"/>
      <x:c r="MOP113" s="7"/>
      <x:c r="MOQ113" s="7"/>
      <x:c r="MOR113" s="7"/>
      <x:c r="MOS113" s="7"/>
      <x:c r="MOT113" s="7"/>
      <x:c r="MOU113" s="7"/>
      <x:c r="MOV113" s="7"/>
      <x:c r="MOW113" s="7"/>
      <x:c r="MOX113" s="7"/>
      <x:c r="MOY113" s="7"/>
      <x:c r="MOZ113" s="7"/>
      <x:c r="MPA113" s="7"/>
      <x:c r="MPB113" s="7"/>
      <x:c r="MPC113" s="7"/>
      <x:c r="MPD113" s="7"/>
      <x:c r="MPE113" s="7"/>
      <x:c r="MPF113" s="7"/>
      <x:c r="MPG113" s="7"/>
      <x:c r="MPH113" s="7"/>
      <x:c r="MPI113" s="7"/>
      <x:c r="MPJ113" s="7"/>
      <x:c r="MPK113" s="7"/>
      <x:c r="MPL113" s="7"/>
      <x:c r="MPM113" s="7"/>
      <x:c r="MPN113" s="7"/>
      <x:c r="MPO113" s="7"/>
      <x:c r="MPP113" s="7"/>
      <x:c r="MPQ113" s="7"/>
      <x:c r="MPR113" s="7"/>
      <x:c r="MPS113" s="7"/>
      <x:c r="MPT113" s="7"/>
      <x:c r="MPU113" s="7"/>
      <x:c r="MPV113" s="7"/>
      <x:c r="MPW113" s="7"/>
      <x:c r="MPX113" s="7"/>
      <x:c r="MPY113" s="7"/>
      <x:c r="MPZ113" s="7"/>
      <x:c r="MQA113" s="7"/>
      <x:c r="MQB113" s="7"/>
      <x:c r="MQC113" s="7"/>
      <x:c r="MQD113" s="7"/>
      <x:c r="MQE113" s="7"/>
      <x:c r="MQF113" s="7"/>
      <x:c r="MQG113" s="7"/>
      <x:c r="MQH113" s="7"/>
      <x:c r="MQI113" s="7"/>
      <x:c r="MQJ113" s="7"/>
      <x:c r="MQK113" s="7"/>
      <x:c r="MQL113" s="7"/>
      <x:c r="MQM113" s="7"/>
      <x:c r="MQN113" s="7"/>
      <x:c r="MQO113" s="7"/>
      <x:c r="MQP113" s="7"/>
      <x:c r="MQQ113" s="7"/>
      <x:c r="MQR113" s="7"/>
      <x:c r="MQS113" s="7"/>
      <x:c r="MQT113" s="7"/>
      <x:c r="MQU113" s="7"/>
      <x:c r="MQV113" s="7"/>
      <x:c r="MQW113" s="7"/>
      <x:c r="MQX113" s="7"/>
      <x:c r="MQY113" s="7"/>
      <x:c r="MQZ113" s="7"/>
      <x:c r="MRA113" s="7"/>
      <x:c r="MRB113" s="7"/>
      <x:c r="MRC113" s="7"/>
      <x:c r="MRD113" s="7"/>
      <x:c r="MRE113" s="7"/>
      <x:c r="MRF113" s="7"/>
      <x:c r="MRG113" s="7"/>
      <x:c r="MRH113" s="7"/>
      <x:c r="MRI113" s="7"/>
      <x:c r="MRJ113" s="7"/>
      <x:c r="MRK113" s="7"/>
      <x:c r="MRL113" s="7"/>
      <x:c r="MRM113" s="7"/>
      <x:c r="MRN113" s="7"/>
      <x:c r="MRO113" s="7"/>
      <x:c r="MRP113" s="7"/>
      <x:c r="MRQ113" s="7"/>
      <x:c r="MRR113" s="7"/>
      <x:c r="MRS113" s="7"/>
      <x:c r="MRT113" s="7"/>
      <x:c r="MRU113" s="7"/>
      <x:c r="MRV113" s="7"/>
      <x:c r="MRW113" s="7"/>
      <x:c r="MRX113" s="7"/>
      <x:c r="MRY113" s="7"/>
      <x:c r="MRZ113" s="7"/>
      <x:c r="MSA113" s="7"/>
      <x:c r="MSB113" s="7"/>
      <x:c r="MSC113" s="7"/>
      <x:c r="MSD113" s="7"/>
      <x:c r="MSE113" s="7"/>
      <x:c r="MSF113" s="7"/>
      <x:c r="MSG113" s="7"/>
      <x:c r="MSH113" s="7"/>
      <x:c r="MSI113" s="7"/>
      <x:c r="MSJ113" s="7"/>
      <x:c r="MSK113" s="7"/>
      <x:c r="MSL113" s="7"/>
      <x:c r="MSM113" s="7"/>
      <x:c r="MSN113" s="7"/>
      <x:c r="MSO113" s="7"/>
      <x:c r="MSP113" s="7"/>
      <x:c r="MSQ113" s="7"/>
      <x:c r="MSR113" s="7"/>
      <x:c r="MSS113" s="7"/>
      <x:c r="MST113" s="7"/>
      <x:c r="MSU113" s="7"/>
      <x:c r="MSV113" s="7"/>
      <x:c r="MSW113" s="7"/>
      <x:c r="MSX113" s="7"/>
      <x:c r="MSY113" s="7"/>
      <x:c r="MSZ113" s="7"/>
      <x:c r="MTA113" s="7"/>
      <x:c r="MTB113" s="7"/>
      <x:c r="MTC113" s="7"/>
      <x:c r="MTD113" s="7"/>
      <x:c r="MTE113" s="7"/>
      <x:c r="MTF113" s="7"/>
      <x:c r="MTG113" s="7"/>
      <x:c r="MTH113" s="7"/>
      <x:c r="MTI113" s="7"/>
      <x:c r="MTJ113" s="7"/>
      <x:c r="MTK113" s="7"/>
      <x:c r="MTL113" s="7"/>
      <x:c r="MTM113" s="7"/>
      <x:c r="MTN113" s="7"/>
      <x:c r="MTO113" s="7"/>
      <x:c r="MTP113" s="7"/>
      <x:c r="MTQ113" s="7"/>
      <x:c r="MTR113" s="7"/>
      <x:c r="MTS113" s="7"/>
      <x:c r="MTT113" s="7"/>
      <x:c r="MTU113" s="7"/>
      <x:c r="MTV113" s="7"/>
      <x:c r="MTW113" s="7"/>
      <x:c r="MTX113" s="7"/>
      <x:c r="MTY113" s="7"/>
      <x:c r="MTZ113" s="7"/>
      <x:c r="MUA113" s="7"/>
      <x:c r="MUB113" s="7"/>
      <x:c r="MUC113" s="7"/>
      <x:c r="MUD113" s="7"/>
      <x:c r="MUE113" s="7"/>
      <x:c r="MUF113" s="7"/>
      <x:c r="MUG113" s="7"/>
      <x:c r="MUH113" s="7"/>
      <x:c r="MUI113" s="7"/>
      <x:c r="MUJ113" s="7"/>
      <x:c r="MUK113" s="7"/>
      <x:c r="MUL113" s="7"/>
      <x:c r="MUM113" s="7"/>
      <x:c r="MUN113" s="7"/>
      <x:c r="MUO113" s="7"/>
      <x:c r="MUP113" s="7"/>
      <x:c r="MUQ113" s="7"/>
      <x:c r="MUR113" s="7"/>
      <x:c r="MUS113" s="7"/>
      <x:c r="MUT113" s="7"/>
      <x:c r="MUU113" s="7"/>
      <x:c r="MUV113" s="7"/>
      <x:c r="MUW113" s="7"/>
      <x:c r="MUX113" s="7"/>
      <x:c r="MUY113" s="7"/>
      <x:c r="MUZ113" s="7"/>
      <x:c r="MVA113" s="7"/>
      <x:c r="MVB113" s="7"/>
      <x:c r="MVC113" s="7"/>
      <x:c r="MVD113" s="7"/>
      <x:c r="MVE113" s="7"/>
      <x:c r="MVF113" s="7"/>
      <x:c r="MVG113" s="7"/>
      <x:c r="MVH113" s="7"/>
      <x:c r="MVI113" s="7"/>
      <x:c r="MVJ113" s="7"/>
      <x:c r="MVK113" s="7"/>
      <x:c r="MVL113" s="7"/>
      <x:c r="MVM113" s="7"/>
      <x:c r="MVN113" s="7"/>
      <x:c r="MVO113" s="7"/>
      <x:c r="MVP113" s="7"/>
      <x:c r="MVQ113" s="7"/>
      <x:c r="MVR113" s="7"/>
      <x:c r="MVS113" s="7"/>
      <x:c r="MVT113" s="7"/>
      <x:c r="MVU113" s="7"/>
      <x:c r="MVV113" s="7"/>
      <x:c r="MVW113" s="7"/>
      <x:c r="MVX113" s="7"/>
      <x:c r="MVY113" s="7"/>
      <x:c r="MVZ113" s="7"/>
      <x:c r="MWA113" s="7"/>
      <x:c r="MWB113" s="7"/>
      <x:c r="MWC113" s="7"/>
      <x:c r="MWD113" s="7"/>
      <x:c r="MWE113" s="7"/>
      <x:c r="MWF113" s="7"/>
      <x:c r="MWG113" s="7"/>
      <x:c r="MWH113" s="7"/>
      <x:c r="MWI113" s="7"/>
      <x:c r="MWJ113" s="7"/>
      <x:c r="MWK113" s="7"/>
      <x:c r="MWL113" s="7"/>
      <x:c r="MWM113" s="7"/>
      <x:c r="MWN113" s="7"/>
      <x:c r="MWO113" s="7"/>
      <x:c r="MWP113" s="7"/>
      <x:c r="MWQ113" s="7"/>
      <x:c r="MWR113" s="7"/>
      <x:c r="MWS113" s="7"/>
      <x:c r="MWT113" s="7"/>
      <x:c r="MWU113" s="7"/>
      <x:c r="MWV113" s="7"/>
      <x:c r="MWW113" s="7"/>
      <x:c r="MWX113" s="7"/>
      <x:c r="MWY113" s="7"/>
      <x:c r="MWZ113" s="7"/>
      <x:c r="MXA113" s="7"/>
      <x:c r="MXB113" s="7"/>
      <x:c r="MXC113" s="7"/>
      <x:c r="MXD113" s="7"/>
      <x:c r="MXE113" s="7"/>
      <x:c r="MXF113" s="7"/>
      <x:c r="MXG113" s="7"/>
      <x:c r="MXH113" s="7"/>
      <x:c r="MXI113" s="7"/>
      <x:c r="MXJ113" s="7"/>
      <x:c r="MXK113" s="7"/>
      <x:c r="MXL113" s="7"/>
      <x:c r="MXM113" s="7"/>
      <x:c r="MXN113" s="7"/>
      <x:c r="MXO113" s="7"/>
      <x:c r="MXP113" s="7"/>
      <x:c r="MXQ113" s="7"/>
      <x:c r="MXR113" s="7"/>
      <x:c r="MXS113" s="7"/>
      <x:c r="MXT113" s="7"/>
      <x:c r="MXU113" s="7"/>
      <x:c r="MXV113" s="7"/>
      <x:c r="MXW113" s="7"/>
      <x:c r="MXX113" s="7"/>
      <x:c r="MXY113" s="7"/>
      <x:c r="MXZ113" s="7"/>
      <x:c r="MYA113" s="7"/>
      <x:c r="MYB113" s="7"/>
      <x:c r="MYC113" s="7"/>
      <x:c r="MYD113" s="7"/>
      <x:c r="MYE113" s="7"/>
      <x:c r="MYF113" s="7"/>
      <x:c r="MYG113" s="7"/>
      <x:c r="MYH113" s="7"/>
      <x:c r="MYI113" s="7"/>
      <x:c r="MYJ113" s="7"/>
      <x:c r="MYK113" s="7"/>
      <x:c r="MYL113" s="7"/>
      <x:c r="MYM113" s="7"/>
      <x:c r="MYN113" s="7"/>
      <x:c r="MYO113" s="7"/>
      <x:c r="MYP113" s="7"/>
      <x:c r="MYQ113" s="7"/>
      <x:c r="MYR113" s="7"/>
      <x:c r="MYS113" s="7"/>
      <x:c r="MYT113" s="7"/>
      <x:c r="MYU113" s="7"/>
      <x:c r="MYV113" s="7"/>
      <x:c r="MYW113" s="7"/>
      <x:c r="MYX113" s="7"/>
      <x:c r="MYY113" s="7"/>
      <x:c r="MYZ113" s="7"/>
      <x:c r="MZA113" s="7"/>
      <x:c r="MZB113" s="7"/>
      <x:c r="MZC113" s="7"/>
      <x:c r="MZD113" s="7"/>
      <x:c r="MZE113" s="7"/>
      <x:c r="MZF113" s="7"/>
      <x:c r="MZG113" s="7"/>
      <x:c r="MZH113" s="7"/>
      <x:c r="MZI113" s="7"/>
      <x:c r="MZJ113" s="7"/>
      <x:c r="MZK113" s="7"/>
      <x:c r="MZL113" s="7"/>
      <x:c r="MZM113" s="7"/>
      <x:c r="MZN113" s="7"/>
      <x:c r="MZO113" s="7"/>
      <x:c r="MZP113" s="7"/>
      <x:c r="MZQ113" s="7"/>
      <x:c r="MZR113" s="7"/>
      <x:c r="MZS113" s="7"/>
      <x:c r="MZT113" s="7"/>
      <x:c r="MZU113" s="7"/>
      <x:c r="MZV113" s="7"/>
      <x:c r="MZW113" s="7"/>
      <x:c r="MZX113" s="7"/>
      <x:c r="MZY113" s="7"/>
      <x:c r="MZZ113" s="7"/>
      <x:c r="NAA113" s="7"/>
      <x:c r="NAB113" s="7"/>
      <x:c r="NAC113" s="7"/>
      <x:c r="NAD113" s="7"/>
      <x:c r="NAE113" s="7"/>
      <x:c r="NAF113" s="7"/>
      <x:c r="NAG113" s="7"/>
      <x:c r="NAH113" s="7"/>
      <x:c r="NAI113" s="7"/>
      <x:c r="NAJ113" s="7"/>
      <x:c r="NAK113" s="7"/>
      <x:c r="NAL113" s="7"/>
      <x:c r="NAM113" s="7"/>
      <x:c r="NAN113" s="7"/>
      <x:c r="NAO113" s="7"/>
      <x:c r="NAP113" s="7"/>
      <x:c r="NAQ113" s="7"/>
      <x:c r="NAR113" s="7"/>
      <x:c r="NAS113" s="7"/>
      <x:c r="NAT113" s="7"/>
      <x:c r="NAU113" s="7"/>
      <x:c r="NAV113" s="7"/>
      <x:c r="NAW113" s="7"/>
      <x:c r="NAX113" s="7"/>
      <x:c r="NAY113" s="7"/>
      <x:c r="NAZ113" s="7"/>
      <x:c r="NBA113" s="7"/>
      <x:c r="NBB113" s="7"/>
      <x:c r="NBC113" s="7"/>
      <x:c r="NBD113" s="7"/>
      <x:c r="NBE113" s="7"/>
      <x:c r="NBF113" s="7"/>
      <x:c r="NBG113" s="7"/>
      <x:c r="NBH113" s="7"/>
      <x:c r="NBI113" s="7"/>
      <x:c r="NBJ113" s="7"/>
      <x:c r="NBK113" s="7"/>
      <x:c r="NBL113" s="7"/>
      <x:c r="NBM113" s="7"/>
      <x:c r="NBN113" s="7"/>
      <x:c r="NBO113" s="7"/>
      <x:c r="NBP113" s="7"/>
      <x:c r="NBQ113" s="7"/>
      <x:c r="NBR113" s="7"/>
      <x:c r="NBS113" s="7"/>
      <x:c r="NBT113" s="7"/>
      <x:c r="NBU113" s="7"/>
      <x:c r="NBV113" s="7"/>
      <x:c r="NBW113" s="7"/>
      <x:c r="NBX113" s="7"/>
      <x:c r="NBY113" s="7"/>
      <x:c r="NBZ113" s="7"/>
      <x:c r="NCA113" s="7"/>
      <x:c r="NCB113" s="7"/>
      <x:c r="NCC113" s="7"/>
      <x:c r="NCD113" s="7"/>
      <x:c r="NCE113" s="7"/>
      <x:c r="NCF113" s="7"/>
      <x:c r="NCG113" s="7"/>
      <x:c r="NCH113" s="7"/>
      <x:c r="NCI113" s="7"/>
      <x:c r="NCJ113" s="7"/>
      <x:c r="NCK113" s="7"/>
      <x:c r="NCL113" s="7"/>
      <x:c r="NCM113" s="7"/>
      <x:c r="NCN113" s="7"/>
      <x:c r="NCO113" s="7"/>
      <x:c r="NCP113" s="7"/>
      <x:c r="NCQ113" s="7"/>
      <x:c r="NCR113" s="7"/>
      <x:c r="NCS113" s="7"/>
      <x:c r="NCT113" s="7"/>
      <x:c r="NCU113" s="7"/>
      <x:c r="NCV113" s="7"/>
      <x:c r="NCW113" s="7"/>
      <x:c r="NCX113" s="7"/>
      <x:c r="NCY113" s="7"/>
      <x:c r="NCZ113" s="7"/>
      <x:c r="NDA113" s="7"/>
      <x:c r="NDB113" s="7"/>
      <x:c r="NDC113" s="7"/>
      <x:c r="NDD113" s="7"/>
      <x:c r="NDE113" s="7"/>
      <x:c r="NDF113" s="7"/>
      <x:c r="NDG113" s="7"/>
      <x:c r="NDH113" s="7"/>
      <x:c r="NDI113" s="7"/>
      <x:c r="NDJ113" s="7"/>
      <x:c r="NDK113" s="7"/>
      <x:c r="NDL113" s="7"/>
      <x:c r="NDM113" s="7"/>
      <x:c r="NDN113" s="7"/>
      <x:c r="NDO113" s="7"/>
      <x:c r="NDP113" s="7"/>
      <x:c r="NDQ113" s="7"/>
      <x:c r="NDR113" s="7"/>
      <x:c r="NDS113" s="7"/>
      <x:c r="NDT113" s="7"/>
      <x:c r="NDU113" s="7"/>
      <x:c r="NDV113" s="7"/>
      <x:c r="NDW113" s="7"/>
      <x:c r="NDX113" s="7"/>
      <x:c r="NDY113" s="7"/>
      <x:c r="NDZ113" s="7"/>
      <x:c r="NEA113" s="7"/>
      <x:c r="NEB113" s="7"/>
      <x:c r="NEC113" s="7"/>
      <x:c r="NED113" s="7"/>
      <x:c r="NEE113" s="7"/>
      <x:c r="NEF113" s="7"/>
      <x:c r="NEG113" s="7"/>
      <x:c r="NEH113" s="7"/>
      <x:c r="NEI113" s="7"/>
      <x:c r="NEJ113" s="7"/>
      <x:c r="NEK113" s="7"/>
      <x:c r="NEL113" s="7"/>
      <x:c r="NEM113" s="7"/>
      <x:c r="NEN113" s="7"/>
      <x:c r="NEO113" s="7"/>
      <x:c r="NEP113" s="7"/>
      <x:c r="NEQ113" s="7"/>
      <x:c r="NER113" s="7"/>
      <x:c r="NES113" s="7"/>
      <x:c r="NET113" s="7"/>
      <x:c r="NEU113" s="7"/>
      <x:c r="NEV113" s="7"/>
      <x:c r="NEW113" s="7"/>
      <x:c r="NEX113" s="7"/>
      <x:c r="NEY113" s="7"/>
      <x:c r="NEZ113" s="7"/>
      <x:c r="NFA113" s="7"/>
      <x:c r="NFB113" s="7"/>
      <x:c r="NFC113" s="7"/>
      <x:c r="NFD113" s="7"/>
      <x:c r="NFE113" s="7"/>
      <x:c r="NFF113" s="7"/>
      <x:c r="NFG113" s="7"/>
      <x:c r="NFH113" s="7"/>
      <x:c r="NFI113" s="7"/>
      <x:c r="NFJ113" s="7"/>
      <x:c r="NFK113" s="7"/>
      <x:c r="NFL113" s="7"/>
      <x:c r="NFM113" s="7"/>
      <x:c r="NFN113" s="7"/>
      <x:c r="NFO113" s="7"/>
      <x:c r="NFP113" s="7"/>
      <x:c r="NFQ113" s="7"/>
      <x:c r="NFR113" s="7"/>
      <x:c r="NFS113" s="7"/>
      <x:c r="NFT113" s="7"/>
      <x:c r="NFU113" s="7"/>
      <x:c r="NFV113" s="7"/>
      <x:c r="NFW113" s="7"/>
      <x:c r="NFX113" s="7"/>
      <x:c r="NFY113" s="7"/>
      <x:c r="NFZ113" s="7"/>
      <x:c r="NGA113" s="7"/>
      <x:c r="NGB113" s="7"/>
      <x:c r="NGC113" s="7"/>
      <x:c r="NGD113" s="7"/>
      <x:c r="NGE113" s="7"/>
      <x:c r="NGF113" s="7"/>
      <x:c r="NGG113" s="7"/>
      <x:c r="NGH113" s="7"/>
      <x:c r="NGI113" s="7"/>
      <x:c r="NGJ113" s="7"/>
      <x:c r="NGK113" s="7"/>
      <x:c r="NGL113" s="7"/>
      <x:c r="NGM113" s="7"/>
      <x:c r="NGN113" s="7"/>
      <x:c r="NGO113" s="7"/>
      <x:c r="NGP113" s="7"/>
      <x:c r="NGQ113" s="7"/>
      <x:c r="NGR113" s="7"/>
      <x:c r="NGS113" s="7"/>
      <x:c r="NGT113" s="7"/>
      <x:c r="NGU113" s="7"/>
      <x:c r="NGV113" s="7"/>
      <x:c r="NGW113" s="7"/>
      <x:c r="NGX113" s="7"/>
      <x:c r="NGY113" s="7"/>
      <x:c r="NGZ113" s="7"/>
      <x:c r="NHA113" s="7"/>
      <x:c r="NHB113" s="7"/>
      <x:c r="NHC113" s="7"/>
      <x:c r="NHD113" s="7"/>
      <x:c r="NHE113" s="7"/>
      <x:c r="NHF113" s="7"/>
      <x:c r="NHG113" s="7"/>
      <x:c r="NHH113" s="7"/>
      <x:c r="NHI113" s="7"/>
      <x:c r="NHJ113" s="7"/>
      <x:c r="NHK113" s="7"/>
      <x:c r="NHL113" s="7"/>
      <x:c r="NHM113" s="7"/>
      <x:c r="NHN113" s="7"/>
      <x:c r="NHO113" s="7"/>
      <x:c r="NHP113" s="7"/>
      <x:c r="NHQ113" s="7"/>
      <x:c r="NHR113" s="7"/>
      <x:c r="NHS113" s="7"/>
      <x:c r="NHT113" s="7"/>
      <x:c r="NHU113" s="7"/>
      <x:c r="NHV113" s="7"/>
      <x:c r="NHW113" s="7"/>
      <x:c r="NHX113" s="7"/>
      <x:c r="NHY113" s="7"/>
      <x:c r="NHZ113" s="7"/>
      <x:c r="NIA113" s="7"/>
      <x:c r="NIB113" s="7"/>
      <x:c r="NIC113" s="7"/>
      <x:c r="NID113" s="7"/>
      <x:c r="NIE113" s="7"/>
      <x:c r="NIF113" s="7"/>
      <x:c r="NIG113" s="7"/>
      <x:c r="NIH113" s="7"/>
      <x:c r="NII113" s="7"/>
      <x:c r="NIJ113" s="7"/>
      <x:c r="NIK113" s="7"/>
      <x:c r="NIL113" s="7"/>
      <x:c r="NIM113" s="7"/>
      <x:c r="NIN113" s="7"/>
      <x:c r="NIO113" s="7"/>
      <x:c r="NIP113" s="7"/>
      <x:c r="NIQ113" s="7"/>
      <x:c r="NIR113" s="7"/>
      <x:c r="NIS113" s="7"/>
      <x:c r="NIT113" s="7"/>
      <x:c r="NIU113" s="7"/>
      <x:c r="NIV113" s="7"/>
      <x:c r="NIW113" s="7"/>
      <x:c r="NIX113" s="7"/>
      <x:c r="NIY113" s="7"/>
      <x:c r="NIZ113" s="7"/>
      <x:c r="NJA113" s="7"/>
      <x:c r="NJB113" s="7"/>
      <x:c r="NJC113" s="7"/>
      <x:c r="NJD113" s="7"/>
      <x:c r="NJE113" s="7"/>
      <x:c r="NJF113" s="7"/>
      <x:c r="NJG113" s="7"/>
      <x:c r="NJH113" s="7"/>
      <x:c r="NJI113" s="7"/>
      <x:c r="NJJ113" s="7"/>
      <x:c r="NJK113" s="7"/>
      <x:c r="NJL113" s="7"/>
      <x:c r="NJM113" s="7"/>
      <x:c r="NJN113" s="7"/>
      <x:c r="NJO113" s="7"/>
      <x:c r="NJP113" s="7"/>
      <x:c r="NJQ113" s="7"/>
      <x:c r="NJR113" s="7"/>
      <x:c r="NJS113" s="7"/>
      <x:c r="NJT113" s="7"/>
      <x:c r="NJU113" s="7"/>
      <x:c r="NJV113" s="7"/>
      <x:c r="NJW113" s="7"/>
      <x:c r="NJX113" s="7"/>
      <x:c r="NJY113" s="7"/>
      <x:c r="NJZ113" s="7"/>
      <x:c r="NKA113" s="7"/>
      <x:c r="NKB113" s="7"/>
      <x:c r="NKC113" s="7"/>
      <x:c r="NKD113" s="7"/>
      <x:c r="NKE113" s="7"/>
      <x:c r="NKF113" s="7"/>
      <x:c r="NKG113" s="7"/>
      <x:c r="NKH113" s="7"/>
      <x:c r="NKI113" s="7"/>
      <x:c r="NKJ113" s="7"/>
      <x:c r="NKK113" s="7"/>
      <x:c r="NKL113" s="7"/>
      <x:c r="NKM113" s="7"/>
      <x:c r="NKN113" s="7"/>
      <x:c r="NKO113" s="7"/>
      <x:c r="NKP113" s="7"/>
      <x:c r="NKQ113" s="7"/>
      <x:c r="NKR113" s="7"/>
      <x:c r="NKS113" s="7"/>
      <x:c r="NKT113" s="7"/>
      <x:c r="NKU113" s="7"/>
      <x:c r="NKV113" s="7"/>
      <x:c r="NKW113" s="7"/>
      <x:c r="NKX113" s="7"/>
      <x:c r="NKY113" s="7"/>
      <x:c r="NKZ113" s="7"/>
      <x:c r="NLA113" s="7"/>
      <x:c r="NLB113" s="7"/>
      <x:c r="NLC113" s="7"/>
      <x:c r="NLD113" s="7"/>
      <x:c r="NLE113" s="7"/>
      <x:c r="NLF113" s="7"/>
      <x:c r="NLG113" s="7"/>
      <x:c r="NLH113" s="7"/>
      <x:c r="NLI113" s="7"/>
      <x:c r="NLJ113" s="7"/>
      <x:c r="NLK113" s="7"/>
      <x:c r="NLL113" s="7"/>
      <x:c r="NLM113" s="7"/>
      <x:c r="NLN113" s="7"/>
      <x:c r="NLO113" s="7"/>
      <x:c r="NLP113" s="7"/>
      <x:c r="NLQ113" s="7"/>
      <x:c r="NLR113" s="7"/>
      <x:c r="NLS113" s="7"/>
      <x:c r="NLT113" s="7"/>
      <x:c r="NLU113" s="7"/>
      <x:c r="NLV113" s="7"/>
      <x:c r="NLW113" s="7"/>
      <x:c r="NLX113" s="7"/>
      <x:c r="NLY113" s="7"/>
      <x:c r="NLZ113" s="7"/>
      <x:c r="NMA113" s="7"/>
      <x:c r="NMB113" s="7"/>
      <x:c r="NMC113" s="7"/>
      <x:c r="NMD113" s="7"/>
      <x:c r="NME113" s="7"/>
      <x:c r="NMF113" s="7"/>
      <x:c r="NMG113" s="7"/>
      <x:c r="NMH113" s="7"/>
      <x:c r="NMI113" s="7"/>
      <x:c r="NMJ113" s="7"/>
      <x:c r="NMK113" s="7"/>
      <x:c r="NML113" s="7"/>
      <x:c r="NMM113" s="7"/>
      <x:c r="NMN113" s="7"/>
      <x:c r="NMO113" s="7"/>
      <x:c r="NMP113" s="7"/>
      <x:c r="NMQ113" s="7"/>
      <x:c r="NMR113" s="7"/>
      <x:c r="NMS113" s="7"/>
      <x:c r="NMT113" s="7"/>
      <x:c r="NMU113" s="7"/>
      <x:c r="NMV113" s="7"/>
      <x:c r="NMW113" s="7"/>
      <x:c r="NMX113" s="7"/>
      <x:c r="NMY113" s="7"/>
      <x:c r="NMZ113" s="7"/>
      <x:c r="NNA113" s="7"/>
      <x:c r="NNB113" s="7"/>
      <x:c r="NNC113" s="7"/>
      <x:c r="NND113" s="7"/>
      <x:c r="NNE113" s="7"/>
      <x:c r="NNF113" s="7"/>
      <x:c r="NNG113" s="7"/>
      <x:c r="NNH113" s="7"/>
      <x:c r="NNI113" s="7"/>
      <x:c r="NNJ113" s="7"/>
      <x:c r="NNK113" s="7"/>
      <x:c r="NNL113" s="7"/>
      <x:c r="NNM113" s="7"/>
      <x:c r="NNN113" s="7"/>
      <x:c r="NNO113" s="7"/>
      <x:c r="NNP113" s="7"/>
      <x:c r="NNQ113" s="7"/>
      <x:c r="NNR113" s="7"/>
      <x:c r="NNS113" s="7"/>
      <x:c r="NNT113" s="7"/>
      <x:c r="NNU113" s="7"/>
      <x:c r="NNV113" s="7"/>
      <x:c r="NNW113" s="7"/>
      <x:c r="NNX113" s="7"/>
      <x:c r="NNY113" s="7"/>
      <x:c r="NNZ113" s="7"/>
      <x:c r="NOA113" s="7"/>
      <x:c r="NOB113" s="7"/>
      <x:c r="NOC113" s="7"/>
      <x:c r="NOD113" s="7"/>
      <x:c r="NOE113" s="7"/>
      <x:c r="NOF113" s="7"/>
      <x:c r="NOG113" s="7"/>
      <x:c r="NOH113" s="7"/>
      <x:c r="NOI113" s="7"/>
      <x:c r="NOJ113" s="7"/>
      <x:c r="NOK113" s="7"/>
      <x:c r="NOL113" s="7"/>
      <x:c r="NOM113" s="7"/>
      <x:c r="NON113" s="7"/>
      <x:c r="NOO113" s="7"/>
      <x:c r="NOP113" s="7"/>
      <x:c r="NOQ113" s="7"/>
      <x:c r="NOR113" s="7"/>
      <x:c r="NOS113" s="7"/>
      <x:c r="NOT113" s="7"/>
      <x:c r="NOU113" s="7"/>
      <x:c r="NOV113" s="7"/>
      <x:c r="NOW113" s="7"/>
      <x:c r="NOX113" s="7"/>
      <x:c r="NOY113" s="7"/>
      <x:c r="NOZ113" s="7"/>
      <x:c r="NPA113" s="7"/>
      <x:c r="NPB113" s="7"/>
      <x:c r="NPC113" s="7"/>
      <x:c r="NPD113" s="7"/>
      <x:c r="NPE113" s="7"/>
      <x:c r="NPF113" s="7"/>
      <x:c r="NPG113" s="7"/>
      <x:c r="NPH113" s="7"/>
      <x:c r="NPI113" s="7"/>
      <x:c r="NPJ113" s="7"/>
      <x:c r="NPK113" s="7"/>
      <x:c r="NPL113" s="7"/>
      <x:c r="NPM113" s="7"/>
      <x:c r="NPN113" s="7"/>
      <x:c r="NPO113" s="7"/>
      <x:c r="NPP113" s="7"/>
      <x:c r="NPQ113" s="7"/>
      <x:c r="NPR113" s="7"/>
      <x:c r="NPS113" s="7"/>
      <x:c r="NPT113" s="7"/>
      <x:c r="NPU113" s="7"/>
      <x:c r="NPV113" s="7"/>
      <x:c r="NPW113" s="7"/>
      <x:c r="NPX113" s="7"/>
      <x:c r="NPY113" s="7"/>
      <x:c r="NPZ113" s="7"/>
      <x:c r="NQA113" s="7"/>
      <x:c r="NQB113" s="7"/>
      <x:c r="NQC113" s="7"/>
      <x:c r="NQD113" s="7"/>
      <x:c r="NQE113" s="7"/>
      <x:c r="NQF113" s="7"/>
      <x:c r="NQG113" s="7"/>
      <x:c r="NQH113" s="7"/>
      <x:c r="NQI113" s="7"/>
      <x:c r="NQJ113" s="7"/>
      <x:c r="NQK113" s="7"/>
      <x:c r="NQL113" s="7"/>
      <x:c r="NQM113" s="7"/>
      <x:c r="NQN113" s="7"/>
      <x:c r="NQO113" s="7"/>
      <x:c r="NQP113" s="7"/>
      <x:c r="NQQ113" s="7"/>
      <x:c r="NQR113" s="7"/>
      <x:c r="NQS113" s="7"/>
      <x:c r="NQT113" s="7"/>
      <x:c r="NQU113" s="7"/>
      <x:c r="NQV113" s="7"/>
      <x:c r="NQW113" s="7"/>
      <x:c r="NQX113" s="7"/>
      <x:c r="NQY113" s="7"/>
      <x:c r="NQZ113" s="7"/>
      <x:c r="NRA113" s="7"/>
      <x:c r="NRB113" s="7"/>
      <x:c r="NRC113" s="7"/>
      <x:c r="NRD113" s="7"/>
      <x:c r="NRE113" s="7"/>
      <x:c r="NRF113" s="7"/>
      <x:c r="NRG113" s="7"/>
      <x:c r="NRH113" s="7"/>
      <x:c r="NRI113" s="7"/>
      <x:c r="NRJ113" s="7"/>
      <x:c r="NRK113" s="7"/>
      <x:c r="NRL113" s="7"/>
      <x:c r="NRM113" s="7"/>
      <x:c r="NRN113" s="7"/>
      <x:c r="NRO113" s="7"/>
      <x:c r="NRP113" s="7"/>
      <x:c r="NRQ113" s="7"/>
      <x:c r="NRR113" s="7"/>
      <x:c r="NRS113" s="7"/>
      <x:c r="NRT113" s="7"/>
      <x:c r="NRU113" s="7"/>
      <x:c r="NRV113" s="7"/>
      <x:c r="NRW113" s="7"/>
      <x:c r="NRX113" s="7"/>
      <x:c r="NRY113" s="7"/>
      <x:c r="NRZ113" s="7"/>
      <x:c r="NSA113" s="7"/>
      <x:c r="NSB113" s="7"/>
      <x:c r="NSC113" s="7"/>
      <x:c r="NSD113" s="7"/>
      <x:c r="NSE113" s="7"/>
      <x:c r="NSF113" s="7"/>
      <x:c r="NSG113" s="7"/>
      <x:c r="NSH113" s="7"/>
      <x:c r="NSI113" s="7"/>
      <x:c r="NSJ113" s="7"/>
      <x:c r="NSK113" s="7"/>
      <x:c r="NSL113" s="7"/>
      <x:c r="NSM113" s="7"/>
      <x:c r="NSN113" s="7"/>
      <x:c r="NSO113" s="7"/>
      <x:c r="NSP113" s="7"/>
      <x:c r="NSQ113" s="7"/>
      <x:c r="NSR113" s="7"/>
      <x:c r="NSS113" s="7"/>
      <x:c r="NST113" s="7"/>
      <x:c r="NSU113" s="7"/>
      <x:c r="NSV113" s="7"/>
      <x:c r="NSW113" s="7"/>
      <x:c r="NSX113" s="7"/>
      <x:c r="NSY113" s="7"/>
      <x:c r="NSZ113" s="7"/>
      <x:c r="NTA113" s="7"/>
      <x:c r="NTB113" s="7"/>
      <x:c r="NTC113" s="7"/>
      <x:c r="NTD113" s="7"/>
      <x:c r="NTE113" s="7"/>
      <x:c r="NTF113" s="7"/>
      <x:c r="NTG113" s="7"/>
      <x:c r="NTH113" s="7"/>
      <x:c r="NTI113" s="7"/>
      <x:c r="NTJ113" s="7"/>
      <x:c r="NTK113" s="7"/>
      <x:c r="NTL113" s="7"/>
      <x:c r="NTM113" s="7"/>
      <x:c r="NTN113" s="7"/>
      <x:c r="NTO113" s="7"/>
      <x:c r="NTP113" s="7"/>
      <x:c r="NTQ113" s="7"/>
      <x:c r="NTR113" s="7"/>
      <x:c r="NTS113" s="7"/>
      <x:c r="NTT113" s="7"/>
      <x:c r="NTU113" s="7"/>
      <x:c r="NTV113" s="7"/>
      <x:c r="NTW113" s="7"/>
      <x:c r="NTX113" s="7"/>
      <x:c r="NTY113" s="7"/>
      <x:c r="NTZ113" s="7"/>
      <x:c r="NUA113" s="7"/>
      <x:c r="NUB113" s="7"/>
      <x:c r="NUC113" s="7"/>
      <x:c r="NUD113" s="7"/>
      <x:c r="NUE113" s="7"/>
      <x:c r="NUF113" s="7"/>
      <x:c r="NUG113" s="7"/>
      <x:c r="NUH113" s="7"/>
      <x:c r="NUI113" s="7"/>
      <x:c r="NUJ113" s="7"/>
      <x:c r="NUK113" s="7"/>
      <x:c r="NUL113" s="7"/>
      <x:c r="NUM113" s="7"/>
      <x:c r="NUN113" s="7"/>
      <x:c r="NUO113" s="7"/>
      <x:c r="NUP113" s="7"/>
      <x:c r="NUQ113" s="7"/>
      <x:c r="NUR113" s="7"/>
      <x:c r="NUS113" s="7"/>
      <x:c r="NUT113" s="7"/>
      <x:c r="NUU113" s="7"/>
      <x:c r="NUV113" s="7"/>
      <x:c r="NUW113" s="7"/>
      <x:c r="NUX113" s="7"/>
      <x:c r="NUY113" s="7"/>
      <x:c r="NUZ113" s="7"/>
      <x:c r="NVA113" s="7"/>
      <x:c r="NVB113" s="7"/>
      <x:c r="NVC113" s="7"/>
      <x:c r="NVD113" s="7"/>
      <x:c r="NVE113" s="7"/>
      <x:c r="NVF113" s="7"/>
      <x:c r="NVG113" s="7"/>
      <x:c r="NVH113" s="7"/>
      <x:c r="NVI113" s="7"/>
      <x:c r="NVJ113" s="7"/>
      <x:c r="NVK113" s="7"/>
      <x:c r="NVL113" s="7"/>
      <x:c r="NVM113" s="7"/>
      <x:c r="NVN113" s="7"/>
      <x:c r="NVO113" s="7"/>
      <x:c r="NVP113" s="7"/>
      <x:c r="NVQ113" s="7"/>
      <x:c r="NVR113" s="7"/>
      <x:c r="NVS113" s="7"/>
      <x:c r="NVT113" s="7"/>
      <x:c r="NVU113" s="7"/>
      <x:c r="NVV113" s="7"/>
      <x:c r="NVW113" s="7"/>
      <x:c r="NVX113" s="7"/>
      <x:c r="NVY113" s="7"/>
      <x:c r="NVZ113" s="7"/>
      <x:c r="NWA113" s="7"/>
      <x:c r="NWB113" s="7"/>
      <x:c r="NWC113" s="7"/>
      <x:c r="NWD113" s="7"/>
      <x:c r="NWE113" s="7"/>
      <x:c r="NWF113" s="7"/>
      <x:c r="NWG113" s="7"/>
      <x:c r="NWH113" s="7"/>
      <x:c r="NWI113" s="7"/>
      <x:c r="NWJ113" s="7"/>
      <x:c r="NWK113" s="7"/>
      <x:c r="NWL113" s="7"/>
      <x:c r="NWM113" s="7"/>
      <x:c r="NWN113" s="7"/>
      <x:c r="NWO113" s="7"/>
      <x:c r="NWP113" s="7"/>
      <x:c r="NWQ113" s="7"/>
      <x:c r="NWR113" s="7"/>
      <x:c r="NWS113" s="7"/>
      <x:c r="NWT113" s="7"/>
      <x:c r="NWU113" s="7"/>
      <x:c r="NWV113" s="7"/>
      <x:c r="NWW113" s="7"/>
      <x:c r="NWX113" s="7"/>
      <x:c r="NWY113" s="7"/>
      <x:c r="NWZ113" s="7"/>
      <x:c r="NXA113" s="7"/>
      <x:c r="NXB113" s="7"/>
      <x:c r="NXC113" s="7"/>
      <x:c r="NXD113" s="7"/>
      <x:c r="NXE113" s="7"/>
      <x:c r="NXF113" s="7"/>
      <x:c r="NXG113" s="7"/>
      <x:c r="NXH113" s="7"/>
      <x:c r="NXI113" s="7"/>
      <x:c r="NXJ113" s="7"/>
      <x:c r="NXK113" s="7"/>
      <x:c r="NXL113" s="7"/>
      <x:c r="NXM113" s="7"/>
      <x:c r="NXN113" s="7"/>
      <x:c r="NXO113" s="7"/>
      <x:c r="NXP113" s="7"/>
      <x:c r="NXQ113" s="7"/>
      <x:c r="NXR113" s="7"/>
      <x:c r="NXS113" s="7"/>
      <x:c r="NXT113" s="7"/>
      <x:c r="NXU113" s="7"/>
      <x:c r="NXV113" s="7"/>
      <x:c r="NXW113" s="7"/>
      <x:c r="NXX113" s="7"/>
      <x:c r="NXY113" s="7"/>
      <x:c r="NXZ113" s="7"/>
      <x:c r="NYA113" s="7"/>
      <x:c r="NYB113" s="7"/>
      <x:c r="NYC113" s="7"/>
      <x:c r="NYD113" s="7"/>
      <x:c r="NYE113" s="7"/>
      <x:c r="NYF113" s="7"/>
      <x:c r="NYG113" s="7"/>
      <x:c r="NYH113" s="7"/>
      <x:c r="NYI113" s="7"/>
      <x:c r="NYJ113" s="7"/>
      <x:c r="NYK113" s="7"/>
      <x:c r="NYL113" s="7"/>
      <x:c r="NYM113" s="7"/>
      <x:c r="NYN113" s="7"/>
      <x:c r="NYO113" s="7"/>
      <x:c r="NYP113" s="7"/>
      <x:c r="NYQ113" s="7"/>
      <x:c r="NYR113" s="7"/>
      <x:c r="NYS113" s="7"/>
      <x:c r="NYT113" s="7"/>
      <x:c r="NYU113" s="7"/>
      <x:c r="NYV113" s="7"/>
      <x:c r="NYW113" s="7"/>
      <x:c r="NYX113" s="7"/>
      <x:c r="NYY113" s="7"/>
      <x:c r="NYZ113" s="7"/>
      <x:c r="NZA113" s="7"/>
      <x:c r="NZB113" s="7"/>
      <x:c r="NZC113" s="7"/>
      <x:c r="NZD113" s="7"/>
      <x:c r="NZE113" s="7"/>
      <x:c r="NZF113" s="7"/>
      <x:c r="NZG113" s="7"/>
      <x:c r="NZH113" s="7"/>
      <x:c r="NZI113" s="7"/>
      <x:c r="NZJ113" s="7"/>
      <x:c r="NZK113" s="7"/>
      <x:c r="NZL113" s="7"/>
      <x:c r="NZM113" s="7"/>
      <x:c r="NZN113" s="7"/>
      <x:c r="NZO113" s="7"/>
      <x:c r="NZP113" s="7"/>
      <x:c r="NZQ113" s="7"/>
      <x:c r="NZR113" s="7"/>
      <x:c r="NZS113" s="7"/>
      <x:c r="NZT113" s="7"/>
      <x:c r="NZU113" s="7"/>
      <x:c r="NZV113" s="7"/>
      <x:c r="NZW113" s="7"/>
      <x:c r="NZX113" s="7"/>
      <x:c r="NZY113" s="7"/>
      <x:c r="NZZ113" s="7"/>
      <x:c r="OAA113" s="7"/>
      <x:c r="OAB113" s="7"/>
      <x:c r="OAC113" s="7"/>
      <x:c r="OAD113" s="7"/>
      <x:c r="OAE113" s="7"/>
      <x:c r="OAF113" s="7"/>
      <x:c r="OAG113" s="7"/>
      <x:c r="OAH113" s="7"/>
      <x:c r="OAI113" s="7"/>
      <x:c r="OAJ113" s="7"/>
      <x:c r="OAK113" s="7"/>
      <x:c r="OAL113" s="7"/>
      <x:c r="OAM113" s="7"/>
      <x:c r="OAN113" s="7"/>
      <x:c r="OAO113" s="7"/>
      <x:c r="OAP113" s="7"/>
      <x:c r="OAQ113" s="7"/>
      <x:c r="OAR113" s="7"/>
      <x:c r="OAS113" s="7"/>
      <x:c r="OAT113" s="7"/>
      <x:c r="OAU113" s="7"/>
      <x:c r="OAV113" s="7"/>
      <x:c r="OAW113" s="7"/>
      <x:c r="OAX113" s="7"/>
      <x:c r="OAY113" s="7"/>
      <x:c r="OAZ113" s="7"/>
      <x:c r="OBA113" s="7"/>
      <x:c r="OBB113" s="7"/>
      <x:c r="OBC113" s="7"/>
      <x:c r="OBD113" s="7"/>
      <x:c r="OBE113" s="7"/>
      <x:c r="OBF113" s="7"/>
      <x:c r="OBG113" s="7"/>
      <x:c r="OBH113" s="7"/>
      <x:c r="OBI113" s="7"/>
      <x:c r="OBJ113" s="7"/>
      <x:c r="OBK113" s="7"/>
      <x:c r="OBL113" s="7"/>
      <x:c r="OBM113" s="7"/>
      <x:c r="OBN113" s="7"/>
      <x:c r="OBO113" s="7"/>
      <x:c r="OBP113" s="7"/>
      <x:c r="OBQ113" s="7"/>
      <x:c r="OBR113" s="7"/>
      <x:c r="OBS113" s="7"/>
      <x:c r="OBT113" s="7"/>
      <x:c r="OBU113" s="7"/>
      <x:c r="OBV113" s="7"/>
      <x:c r="OBW113" s="7"/>
      <x:c r="OBX113" s="7"/>
      <x:c r="OBY113" s="7"/>
      <x:c r="OBZ113" s="7"/>
      <x:c r="OCA113" s="7"/>
      <x:c r="OCB113" s="7"/>
      <x:c r="OCC113" s="7"/>
      <x:c r="OCD113" s="7"/>
      <x:c r="OCE113" s="7"/>
      <x:c r="OCF113" s="7"/>
      <x:c r="OCG113" s="7"/>
      <x:c r="OCH113" s="7"/>
      <x:c r="OCI113" s="7"/>
      <x:c r="OCJ113" s="7"/>
      <x:c r="OCK113" s="7"/>
      <x:c r="OCL113" s="7"/>
      <x:c r="OCM113" s="7"/>
      <x:c r="OCN113" s="7"/>
      <x:c r="OCO113" s="7"/>
      <x:c r="OCP113" s="7"/>
      <x:c r="OCQ113" s="7"/>
      <x:c r="OCR113" s="7"/>
      <x:c r="OCS113" s="7"/>
      <x:c r="OCT113" s="7"/>
      <x:c r="OCU113" s="7"/>
      <x:c r="OCV113" s="7"/>
      <x:c r="OCW113" s="7"/>
      <x:c r="OCX113" s="7"/>
      <x:c r="OCY113" s="7"/>
      <x:c r="OCZ113" s="7"/>
      <x:c r="ODA113" s="7"/>
      <x:c r="ODB113" s="7"/>
      <x:c r="ODC113" s="7"/>
      <x:c r="ODD113" s="7"/>
      <x:c r="ODE113" s="7"/>
      <x:c r="ODF113" s="7"/>
      <x:c r="ODG113" s="7"/>
      <x:c r="ODH113" s="7"/>
      <x:c r="ODI113" s="7"/>
      <x:c r="ODJ113" s="7"/>
      <x:c r="ODK113" s="7"/>
      <x:c r="ODL113" s="7"/>
      <x:c r="ODM113" s="7"/>
      <x:c r="ODN113" s="7"/>
      <x:c r="ODO113" s="7"/>
      <x:c r="ODP113" s="7"/>
      <x:c r="ODQ113" s="7"/>
      <x:c r="ODR113" s="7"/>
      <x:c r="ODS113" s="7"/>
      <x:c r="ODT113" s="7"/>
      <x:c r="ODU113" s="7"/>
      <x:c r="ODV113" s="7"/>
      <x:c r="ODW113" s="7"/>
      <x:c r="ODX113" s="7"/>
      <x:c r="ODY113" s="7"/>
      <x:c r="ODZ113" s="7"/>
      <x:c r="OEA113" s="7"/>
      <x:c r="OEB113" s="7"/>
      <x:c r="OEC113" s="7"/>
      <x:c r="OED113" s="7"/>
      <x:c r="OEE113" s="7"/>
      <x:c r="OEF113" s="7"/>
      <x:c r="OEG113" s="7"/>
      <x:c r="OEH113" s="7"/>
      <x:c r="OEI113" s="7"/>
      <x:c r="OEJ113" s="7"/>
      <x:c r="OEK113" s="7"/>
      <x:c r="OEL113" s="7"/>
      <x:c r="OEM113" s="7"/>
      <x:c r="OEN113" s="7"/>
      <x:c r="OEO113" s="7"/>
      <x:c r="OEP113" s="7"/>
      <x:c r="OEQ113" s="7"/>
      <x:c r="OER113" s="7"/>
      <x:c r="OES113" s="7"/>
      <x:c r="OET113" s="7"/>
      <x:c r="OEU113" s="7"/>
      <x:c r="OEV113" s="7"/>
      <x:c r="OEW113" s="7"/>
      <x:c r="OEX113" s="7"/>
      <x:c r="OEY113" s="7"/>
      <x:c r="OEZ113" s="7"/>
      <x:c r="OFA113" s="7"/>
      <x:c r="OFB113" s="7"/>
      <x:c r="OFC113" s="7"/>
      <x:c r="OFD113" s="7"/>
      <x:c r="OFE113" s="7"/>
      <x:c r="OFF113" s="7"/>
      <x:c r="OFG113" s="7"/>
      <x:c r="OFH113" s="7"/>
      <x:c r="OFI113" s="7"/>
      <x:c r="OFJ113" s="7"/>
      <x:c r="OFK113" s="7"/>
      <x:c r="OFL113" s="7"/>
      <x:c r="OFM113" s="7"/>
      <x:c r="OFN113" s="7"/>
      <x:c r="OFO113" s="7"/>
      <x:c r="OFP113" s="7"/>
      <x:c r="OFQ113" s="7"/>
      <x:c r="OFR113" s="7"/>
      <x:c r="OFS113" s="7"/>
      <x:c r="OFT113" s="7"/>
      <x:c r="OFU113" s="7"/>
      <x:c r="OFV113" s="7"/>
      <x:c r="OFW113" s="7"/>
      <x:c r="OFX113" s="7"/>
      <x:c r="OFY113" s="7"/>
      <x:c r="OFZ113" s="7"/>
      <x:c r="OGA113" s="7"/>
      <x:c r="OGB113" s="7"/>
      <x:c r="OGC113" s="7"/>
      <x:c r="OGD113" s="7"/>
      <x:c r="OGE113" s="7"/>
      <x:c r="OGF113" s="7"/>
      <x:c r="OGG113" s="7"/>
      <x:c r="OGH113" s="7"/>
      <x:c r="OGI113" s="7"/>
      <x:c r="OGJ113" s="7"/>
      <x:c r="OGK113" s="7"/>
      <x:c r="OGL113" s="7"/>
      <x:c r="OGM113" s="7"/>
      <x:c r="OGN113" s="7"/>
      <x:c r="OGO113" s="7"/>
      <x:c r="OGP113" s="7"/>
      <x:c r="OGQ113" s="7"/>
      <x:c r="OGR113" s="7"/>
      <x:c r="OGS113" s="7"/>
      <x:c r="OGT113" s="7"/>
      <x:c r="OGU113" s="7"/>
      <x:c r="OGV113" s="7"/>
      <x:c r="OGW113" s="7"/>
      <x:c r="OGX113" s="7"/>
      <x:c r="OGY113" s="7"/>
      <x:c r="OGZ113" s="7"/>
      <x:c r="OHA113" s="7"/>
      <x:c r="OHB113" s="7"/>
      <x:c r="OHC113" s="7"/>
      <x:c r="OHD113" s="7"/>
      <x:c r="OHE113" s="7"/>
      <x:c r="OHF113" s="7"/>
      <x:c r="OHG113" s="7"/>
      <x:c r="OHH113" s="7"/>
      <x:c r="OHI113" s="7"/>
      <x:c r="OHJ113" s="7"/>
      <x:c r="OHK113" s="7"/>
      <x:c r="OHL113" s="7"/>
      <x:c r="OHM113" s="7"/>
      <x:c r="OHN113" s="7"/>
      <x:c r="OHO113" s="7"/>
      <x:c r="OHP113" s="7"/>
      <x:c r="OHQ113" s="7"/>
      <x:c r="OHR113" s="7"/>
      <x:c r="OHS113" s="7"/>
      <x:c r="OHT113" s="7"/>
      <x:c r="OHU113" s="7"/>
      <x:c r="OHV113" s="7"/>
      <x:c r="OHW113" s="7"/>
      <x:c r="OHX113" s="7"/>
      <x:c r="OHY113" s="7"/>
      <x:c r="OHZ113" s="7"/>
      <x:c r="OIA113" s="7"/>
      <x:c r="OIB113" s="7"/>
      <x:c r="OIC113" s="7"/>
      <x:c r="OID113" s="7"/>
      <x:c r="OIE113" s="7"/>
      <x:c r="OIF113" s="7"/>
      <x:c r="OIG113" s="7"/>
      <x:c r="OIH113" s="7"/>
      <x:c r="OII113" s="7"/>
      <x:c r="OIJ113" s="7"/>
      <x:c r="OIK113" s="7"/>
      <x:c r="OIL113" s="7"/>
      <x:c r="OIM113" s="7"/>
      <x:c r="OIN113" s="7"/>
      <x:c r="OIO113" s="7"/>
      <x:c r="OIP113" s="7"/>
      <x:c r="OIQ113" s="7"/>
      <x:c r="OIR113" s="7"/>
      <x:c r="OIS113" s="7"/>
      <x:c r="OIT113" s="7"/>
      <x:c r="OIU113" s="7"/>
      <x:c r="OIV113" s="7"/>
      <x:c r="OIW113" s="7"/>
      <x:c r="OIX113" s="7"/>
      <x:c r="OIY113" s="7"/>
      <x:c r="OIZ113" s="7"/>
      <x:c r="OJA113" s="7"/>
      <x:c r="OJB113" s="7"/>
      <x:c r="OJC113" s="7"/>
      <x:c r="OJD113" s="7"/>
      <x:c r="OJE113" s="7"/>
      <x:c r="OJF113" s="7"/>
      <x:c r="OJG113" s="7"/>
      <x:c r="OJH113" s="7"/>
      <x:c r="OJI113" s="7"/>
      <x:c r="OJJ113" s="7"/>
      <x:c r="OJK113" s="7"/>
      <x:c r="OJL113" s="7"/>
      <x:c r="OJM113" s="7"/>
      <x:c r="OJN113" s="7"/>
      <x:c r="OJO113" s="7"/>
      <x:c r="OJP113" s="7"/>
      <x:c r="OJQ113" s="7"/>
      <x:c r="OJR113" s="7"/>
      <x:c r="OJS113" s="7"/>
      <x:c r="OJT113" s="7"/>
      <x:c r="OJU113" s="7"/>
      <x:c r="OJV113" s="7"/>
      <x:c r="OJW113" s="7"/>
      <x:c r="OJX113" s="7"/>
      <x:c r="OJY113" s="7"/>
      <x:c r="OJZ113" s="7"/>
      <x:c r="OKA113" s="7"/>
      <x:c r="OKB113" s="7"/>
      <x:c r="OKC113" s="7"/>
      <x:c r="OKD113" s="7"/>
      <x:c r="OKE113" s="7"/>
      <x:c r="OKF113" s="7"/>
      <x:c r="OKG113" s="7"/>
      <x:c r="OKH113" s="7"/>
      <x:c r="OKI113" s="7"/>
      <x:c r="OKJ113" s="7"/>
      <x:c r="OKK113" s="7"/>
      <x:c r="OKL113" s="7"/>
      <x:c r="OKM113" s="7"/>
      <x:c r="OKN113" s="7"/>
      <x:c r="OKO113" s="7"/>
      <x:c r="OKP113" s="7"/>
      <x:c r="OKQ113" s="7"/>
      <x:c r="OKR113" s="7"/>
      <x:c r="OKS113" s="7"/>
      <x:c r="OKT113" s="7"/>
      <x:c r="OKU113" s="7"/>
      <x:c r="OKV113" s="7"/>
      <x:c r="OKW113" s="7"/>
      <x:c r="OKX113" s="7"/>
      <x:c r="OKY113" s="7"/>
      <x:c r="OKZ113" s="7"/>
      <x:c r="OLA113" s="7"/>
      <x:c r="OLB113" s="7"/>
      <x:c r="OLC113" s="7"/>
      <x:c r="OLD113" s="7"/>
      <x:c r="OLE113" s="7"/>
      <x:c r="OLF113" s="7"/>
      <x:c r="OLG113" s="7"/>
      <x:c r="OLH113" s="7"/>
      <x:c r="OLI113" s="7"/>
      <x:c r="OLJ113" s="7"/>
      <x:c r="OLK113" s="7"/>
      <x:c r="OLL113" s="7"/>
      <x:c r="OLM113" s="7"/>
      <x:c r="OLN113" s="7"/>
      <x:c r="OLO113" s="7"/>
      <x:c r="OLP113" s="7"/>
      <x:c r="OLQ113" s="7"/>
      <x:c r="OLR113" s="7"/>
      <x:c r="OLS113" s="7"/>
      <x:c r="OLT113" s="7"/>
      <x:c r="OLU113" s="7"/>
      <x:c r="OLV113" s="7"/>
      <x:c r="OLW113" s="7"/>
      <x:c r="OLX113" s="7"/>
      <x:c r="OLY113" s="7"/>
      <x:c r="OLZ113" s="7"/>
      <x:c r="OMA113" s="7"/>
      <x:c r="OMB113" s="7"/>
      <x:c r="OMC113" s="7"/>
      <x:c r="OMD113" s="7"/>
      <x:c r="OME113" s="7"/>
      <x:c r="OMF113" s="7"/>
      <x:c r="OMG113" s="7"/>
      <x:c r="OMH113" s="7"/>
      <x:c r="OMI113" s="7"/>
      <x:c r="OMJ113" s="7"/>
      <x:c r="OMK113" s="7"/>
      <x:c r="OML113" s="7"/>
      <x:c r="OMM113" s="7"/>
      <x:c r="OMN113" s="7"/>
      <x:c r="OMO113" s="7"/>
      <x:c r="OMP113" s="7"/>
      <x:c r="OMQ113" s="7"/>
      <x:c r="OMR113" s="7"/>
      <x:c r="OMS113" s="7"/>
      <x:c r="OMT113" s="7"/>
      <x:c r="OMU113" s="7"/>
      <x:c r="OMV113" s="7"/>
      <x:c r="OMW113" s="7"/>
      <x:c r="OMX113" s="7"/>
      <x:c r="OMY113" s="7"/>
      <x:c r="OMZ113" s="7"/>
      <x:c r="ONA113" s="7"/>
      <x:c r="ONB113" s="7"/>
      <x:c r="ONC113" s="7"/>
      <x:c r="OND113" s="7"/>
      <x:c r="ONE113" s="7"/>
      <x:c r="ONF113" s="7"/>
      <x:c r="ONG113" s="7"/>
      <x:c r="ONH113" s="7"/>
      <x:c r="ONI113" s="7"/>
      <x:c r="ONJ113" s="7"/>
      <x:c r="ONK113" s="7"/>
      <x:c r="ONL113" s="7"/>
      <x:c r="ONM113" s="7"/>
      <x:c r="ONN113" s="7"/>
      <x:c r="ONO113" s="7"/>
      <x:c r="ONP113" s="7"/>
      <x:c r="ONQ113" s="7"/>
      <x:c r="ONR113" s="7"/>
      <x:c r="ONS113" s="7"/>
      <x:c r="ONT113" s="7"/>
      <x:c r="ONU113" s="7"/>
      <x:c r="ONV113" s="7"/>
      <x:c r="ONW113" s="7"/>
      <x:c r="ONX113" s="7"/>
      <x:c r="ONY113" s="7"/>
      <x:c r="ONZ113" s="7"/>
      <x:c r="OOA113" s="7"/>
      <x:c r="OOB113" s="7"/>
      <x:c r="OOC113" s="7"/>
      <x:c r="OOD113" s="7"/>
      <x:c r="OOE113" s="7"/>
      <x:c r="OOF113" s="7"/>
      <x:c r="OOG113" s="7"/>
      <x:c r="OOH113" s="7"/>
      <x:c r="OOI113" s="7"/>
      <x:c r="OOJ113" s="7"/>
      <x:c r="OOK113" s="7"/>
      <x:c r="OOL113" s="7"/>
      <x:c r="OOM113" s="7"/>
      <x:c r="OON113" s="7"/>
      <x:c r="OOO113" s="7"/>
      <x:c r="OOP113" s="7"/>
      <x:c r="OOQ113" s="7"/>
      <x:c r="OOR113" s="7"/>
      <x:c r="OOS113" s="7"/>
      <x:c r="OOT113" s="7"/>
      <x:c r="OOU113" s="7"/>
      <x:c r="OOV113" s="7"/>
      <x:c r="OOW113" s="7"/>
      <x:c r="OOX113" s="7"/>
      <x:c r="OOY113" s="7"/>
      <x:c r="OOZ113" s="7"/>
      <x:c r="OPA113" s="7"/>
      <x:c r="OPB113" s="7"/>
      <x:c r="OPC113" s="7"/>
      <x:c r="OPD113" s="7"/>
      <x:c r="OPE113" s="7"/>
      <x:c r="OPF113" s="7"/>
      <x:c r="OPG113" s="7"/>
      <x:c r="OPH113" s="7"/>
      <x:c r="OPI113" s="7"/>
      <x:c r="OPJ113" s="7"/>
      <x:c r="OPK113" s="7"/>
      <x:c r="OPL113" s="7"/>
      <x:c r="OPM113" s="7"/>
      <x:c r="OPN113" s="7"/>
      <x:c r="OPO113" s="7"/>
      <x:c r="OPP113" s="7"/>
      <x:c r="OPQ113" s="7"/>
      <x:c r="OPR113" s="7"/>
      <x:c r="OPS113" s="7"/>
      <x:c r="OPT113" s="7"/>
      <x:c r="OPU113" s="7"/>
      <x:c r="OPV113" s="7"/>
      <x:c r="OPW113" s="7"/>
      <x:c r="OPX113" s="7"/>
      <x:c r="OPY113" s="7"/>
      <x:c r="OPZ113" s="7"/>
      <x:c r="OQA113" s="7"/>
      <x:c r="OQB113" s="7"/>
      <x:c r="OQC113" s="7"/>
      <x:c r="OQD113" s="7"/>
      <x:c r="OQE113" s="7"/>
      <x:c r="OQF113" s="7"/>
      <x:c r="OQG113" s="7"/>
      <x:c r="OQH113" s="7"/>
      <x:c r="OQI113" s="7"/>
      <x:c r="OQJ113" s="7"/>
      <x:c r="OQK113" s="7"/>
      <x:c r="OQL113" s="7"/>
      <x:c r="OQM113" s="7"/>
      <x:c r="OQN113" s="7"/>
      <x:c r="OQO113" s="7"/>
      <x:c r="OQP113" s="7"/>
      <x:c r="OQQ113" s="7"/>
      <x:c r="OQR113" s="7"/>
      <x:c r="OQS113" s="7"/>
      <x:c r="OQT113" s="7"/>
      <x:c r="OQU113" s="7"/>
      <x:c r="OQV113" s="7"/>
      <x:c r="OQW113" s="7"/>
      <x:c r="OQX113" s="7"/>
      <x:c r="OQY113" s="7"/>
      <x:c r="OQZ113" s="7"/>
      <x:c r="ORA113" s="7"/>
      <x:c r="ORB113" s="7"/>
      <x:c r="ORC113" s="7"/>
      <x:c r="ORD113" s="7"/>
      <x:c r="ORE113" s="7"/>
      <x:c r="ORF113" s="7"/>
      <x:c r="ORG113" s="7"/>
      <x:c r="ORH113" s="7"/>
      <x:c r="ORI113" s="7"/>
      <x:c r="ORJ113" s="7"/>
      <x:c r="ORK113" s="7"/>
      <x:c r="ORL113" s="7"/>
      <x:c r="ORM113" s="7"/>
      <x:c r="ORN113" s="7"/>
      <x:c r="ORO113" s="7"/>
      <x:c r="ORP113" s="7"/>
      <x:c r="ORQ113" s="7"/>
      <x:c r="ORR113" s="7"/>
      <x:c r="ORS113" s="7"/>
      <x:c r="ORT113" s="7"/>
      <x:c r="ORU113" s="7"/>
      <x:c r="ORV113" s="7"/>
      <x:c r="ORW113" s="7"/>
      <x:c r="ORX113" s="7"/>
      <x:c r="ORY113" s="7"/>
      <x:c r="ORZ113" s="7"/>
      <x:c r="OSA113" s="7"/>
      <x:c r="OSB113" s="7"/>
      <x:c r="OSC113" s="7"/>
      <x:c r="OSD113" s="7"/>
      <x:c r="OSE113" s="7"/>
      <x:c r="OSF113" s="7"/>
      <x:c r="OSG113" s="7"/>
      <x:c r="OSH113" s="7"/>
      <x:c r="OSI113" s="7"/>
      <x:c r="OSJ113" s="7"/>
      <x:c r="OSK113" s="7"/>
      <x:c r="OSL113" s="7"/>
      <x:c r="OSM113" s="7"/>
      <x:c r="OSN113" s="7"/>
      <x:c r="OSO113" s="7"/>
      <x:c r="OSP113" s="7"/>
      <x:c r="OSQ113" s="7"/>
      <x:c r="OSR113" s="7"/>
      <x:c r="OSS113" s="7"/>
      <x:c r="OST113" s="7"/>
      <x:c r="OSU113" s="7"/>
      <x:c r="OSV113" s="7"/>
      <x:c r="OSW113" s="7"/>
      <x:c r="OSX113" s="7"/>
      <x:c r="OSY113" s="7"/>
      <x:c r="OSZ113" s="7"/>
      <x:c r="OTA113" s="7"/>
      <x:c r="OTB113" s="7"/>
      <x:c r="OTC113" s="7"/>
      <x:c r="OTD113" s="7"/>
      <x:c r="OTE113" s="7"/>
      <x:c r="OTF113" s="7"/>
      <x:c r="OTG113" s="7"/>
      <x:c r="OTH113" s="7"/>
      <x:c r="OTI113" s="7"/>
      <x:c r="OTJ113" s="7"/>
      <x:c r="OTK113" s="7"/>
      <x:c r="OTL113" s="7"/>
      <x:c r="OTM113" s="7"/>
      <x:c r="OTN113" s="7"/>
      <x:c r="OTO113" s="7"/>
      <x:c r="OTP113" s="7"/>
      <x:c r="OTQ113" s="7"/>
      <x:c r="OTR113" s="7"/>
      <x:c r="OTS113" s="7"/>
      <x:c r="OTT113" s="7"/>
      <x:c r="OTU113" s="7"/>
      <x:c r="OTV113" s="7"/>
      <x:c r="OTW113" s="7"/>
      <x:c r="OTX113" s="7"/>
      <x:c r="OTY113" s="7"/>
      <x:c r="OTZ113" s="7"/>
      <x:c r="OUA113" s="7"/>
      <x:c r="OUB113" s="7"/>
      <x:c r="OUC113" s="7"/>
      <x:c r="OUD113" s="7"/>
      <x:c r="OUE113" s="7"/>
      <x:c r="OUF113" s="7"/>
      <x:c r="OUG113" s="7"/>
      <x:c r="OUH113" s="7"/>
      <x:c r="OUI113" s="7"/>
      <x:c r="OUJ113" s="7"/>
      <x:c r="OUK113" s="7"/>
      <x:c r="OUL113" s="7"/>
      <x:c r="OUM113" s="7"/>
      <x:c r="OUN113" s="7"/>
      <x:c r="OUO113" s="7"/>
      <x:c r="OUP113" s="7"/>
      <x:c r="OUQ113" s="7"/>
      <x:c r="OUR113" s="7"/>
      <x:c r="OUS113" s="7"/>
      <x:c r="OUT113" s="7"/>
      <x:c r="OUU113" s="7"/>
      <x:c r="OUV113" s="7"/>
      <x:c r="OUW113" s="7"/>
      <x:c r="OUX113" s="7"/>
      <x:c r="OUY113" s="7"/>
      <x:c r="OUZ113" s="7"/>
      <x:c r="OVA113" s="7"/>
      <x:c r="OVB113" s="7"/>
      <x:c r="OVC113" s="7"/>
      <x:c r="OVD113" s="7"/>
      <x:c r="OVE113" s="7"/>
      <x:c r="OVF113" s="7"/>
      <x:c r="OVG113" s="7"/>
      <x:c r="OVH113" s="7"/>
      <x:c r="OVI113" s="7"/>
      <x:c r="OVJ113" s="7"/>
      <x:c r="OVK113" s="7"/>
      <x:c r="OVL113" s="7"/>
      <x:c r="OVM113" s="7"/>
      <x:c r="OVN113" s="7"/>
      <x:c r="OVO113" s="7"/>
      <x:c r="OVP113" s="7"/>
      <x:c r="OVQ113" s="7"/>
      <x:c r="OVR113" s="7"/>
      <x:c r="OVS113" s="7"/>
      <x:c r="OVT113" s="7"/>
      <x:c r="OVU113" s="7"/>
      <x:c r="OVV113" s="7"/>
      <x:c r="OVW113" s="7"/>
      <x:c r="OVX113" s="7"/>
      <x:c r="OVY113" s="7"/>
      <x:c r="OVZ113" s="7"/>
      <x:c r="OWA113" s="7"/>
      <x:c r="OWB113" s="7"/>
      <x:c r="OWC113" s="7"/>
      <x:c r="OWD113" s="7"/>
      <x:c r="OWE113" s="7"/>
      <x:c r="OWF113" s="7"/>
      <x:c r="OWG113" s="7"/>
      <x:c r="OWH113" s="7"/>
      <x:c r="OWI113" s="7"/>
      <x:c r="OWJ113" s="7"/>
      <x:c r="OWK113" s="7"/>
      <x:c r="OWL113" s="7"/>
      <x:c r="OWM113" s="7"/>
      <x:c r="OWN113" s="7"/>
      <x:c r="OWO113" s="7"/>
      <x:c r="OWP113" s="7"/>
      <x:c r="OWQ113" s="7"/>
      <x:c r="OWR113" s="7"/>
      <x:c r="OWS113" s="7"/>
      <x:c r="OWT113" s="7"/>
      <x:c r="OWU113" s="7"/>
      <x:c r="OWV113" s="7"/>
      <x:c r="OWW113" s="7"/>
      <x:c r="OWX113" s="7"/>
      <x:c r="OWY113" s="7"/>
      <x:c r="OWZ113" s="7"/>
      <x:c r="OXA113" s="7"/>
      <x:c r="OXB113" s="7"/>
      <x:c r="OXC113" s="7"/>
      <x:c r="OXD113" s="7"/>
      <x:c r="OXE113" s="7"/>
      <x:c r="OXF113" s="7"/>
      <x:c r="OXG113" s="7"/>
      <x:c r="OXH113" s="7"/>
      <x:c r="OXI113" s="7"/>
      <x:c r="OXJ113" s="7"/>
      <x:c r="OXK113" s="7"/>
      <x:c r="OXL113" s="7"/>
      <x:c r="OXM113" s="7"/>
      <x:c r="OXN113" s="7"/>
      <x:c r="OXO113" s="7"/>
      <x:c r="OXP113" s="7"/>
      <x:c r="OXQ113" s="7"/>
      <x:c r="OXR113" s="7"/>
      <x:c r="OXS113" s="7"/>
      <x:c r="OXT113" s="7"/>
      <x:c r="OXU113" s="7"/>
      <x:c r="OXV113" s="7"/>
      <x:c r="OXW113" s="7"/>
      <x:c r="OXX113" s="7"/>
      <x:c r="OXY113" s="7"/>
      <x:c r="OXZ113" s="7"/>
      <x:c r="OYA113" s="7"/>
      <x:c r="OYB113" s="7"/>
      <x:c r="OYC113" s="7"/>
      <x:c r="OYD113" s="7"/>
      <x:c r="OYE113" s="7"/>
      <x:c r="OYF113" s="7"/>
      <x:c r="OYG113" s="7"/>
      <x:c r="OYH113" s="7"/>
      <x:c r="OYI113" s="7"/>
      <x:c r="OYJ113" s="7"/>
      <x:c r="OYK113" s="7"/>
      <x:c r="OYL113" s="7"/>
      <x:c r="OYM113" s="7"/>
      <x:c r="OYN113" s="7"/>
      <x:c r="OYO113" s="7"/>
      <x:c r="OYP113" s="7"/>
      <x:c r="OYQ113" s="7"/>
      <x:c r="OYR113" s="7"/>
      <x:c r="OYS113" s="7"/>
      <x:c r="OYT113" s="7"/>
      <x:c r="OYU113" s="7"/>
      <x:c r="OYV113" s="7"/>
      <x:c r="OYW113" s="7"/>
      <x:c r="OYX113" s="7"/>
      <x:c r="OYY113" s="7"/>
      <x:c r="OYZ113" s="7"/>
      <x:c r="OZA113" s="7"/>
      <x:c r="OZB113" s="7"/>
      <x:c r="OZC113" s="7"/>
      <x:c r="OZD113" s="7"/>
      <x:c r="OZE113" s="7"/>
      <x:c r="OZF113" s="7"/>
      <x:c r="OZG113" s="7"/>
      <x:c r="OZH113" s="7"/>
      <x:c r="OZI113" s="7"/>
      <x:c r="OZJ113" s="7"/>
      <x:c r="OZK113" s="7"/>
      <x:c r="OZL113" s="7"/>
      <x:c r="OZM113" s="7"/>
      <x:c r="OZN113" s="7"/>
      <x:c r="OZO113" s="7"/>
      <x:c r="OZP113" s="7"/>
      <x:c r="OZQ113" s="7"/>
      <x:c r="OZR113" s="7"/>
      <x:c r="OZS113" s="7"/>
      <x:c r="OZT113" s="7"/>
      <x:c r="OZU113" s="7"/>
      <x:c r="OZV113" s="7"/>
      <x:c r="OZW113" s="7"/>
      <x:c r="OZX113" s="7"/>
      <x:c r="OZY113" s="7"/>
      <x:c r="OZZ113" s="7"/>
      <x:c r="PAA113" s="7"/>
      <x:c r="PAB113" s="7"/>
      <x:c r="PAC113" s="7"/>
      <x:c r="PAD113" s="7"/>
      <x:c r="PAE113" s="7"/>
      <x:c r="PAF113" s="7"/>
      <x:c r="PAG113" s="7"/>
      <x:c r="PAH113" s="7"/>
      <x:c r="PAI113" s="7"/>
      <x:c r="PAJ113" s="7"/>
      <x:c r="PAK113" s="7"/>
      <x:c r="PAL113" s="7"/>
      <x:c r="PAM113" s="7"/>
      <x:c r="PAN113" s="7"/>
      <x:c r="PAO113" s="7"/>
      <x:c r="PAP113" s="7"/>
      <x:c r="PAQ113" s="7"/>
      <x:c r="PAR113" s="7"/>
      <x:c r="PAS113" s="7"/>
      <x:c r="PAT113" s="7"/>
      <x:c r="PAU113" s="7"/>
      <x:c r="PAV113" s="7"/>
      <x:c r="PAW113" s="7"/>
      <x:c r="PAX113" s="7"/>
      <x:c r="PAY113" s="7"/>
      <x:c r="PAZ113" s="7"/>
      <x:c r="PBA113" s="7"/>
      <x:c r="PBB113" s="7"/>
      <x:c r="PBC113" s="7"/>
      <x:c r="PBD113" s="7"/>
      <x:c r="PBE113" s="7"/>
      <x:c r="PBF113" s="7"/>
      <x:c r="PBG113" s="7"/>
      <x:c r="PBH113" s="7"/>
      <x:c r="PBI113" s="7"/>
      <x:c r="PBJ113" s="7"/>
      <x:c r="PBK113" s="7"/>
      <x:c r="PBL113" s="7"/>
      <x:c r="PBM113" s="7"/>
      <x:c r="PBN113" s="7"/>
      <x:c r="PBO113" s="7"/>
      <x:c r="PBP113" s="7"/>
      <x:c r="PBQ113" s="7"/>
      <x:c r="PBR113" s="7"/>
      <x:c r="PBS113" s="7"/>
      <x:c r="PBT113" s="7"/>
      <x:c r="PBU113" s="7"/>
      <x:c r="PBV113" s="7"/>
      <x:c r="PBW113" s="7"/>
      <x:c r="PBX113" s="7"/>
      <x:c r="PBY113" s="7"/>
      <x:c r="PBZ113" s="7"/>
      <x:c r="PCA113" s="7"/>
      <x:c r="PCB113" s="7"/>
      <x:c r="PCC113" s="7"/>
      <x:c r="PCD113" s="7"/>
      <x:c r="PCE113" s="7"/>
      <x:c r="PCF113" s="7"/>
      <x:c r="PCG113" s="7"/>
      <x:c r="PCH113" s="7"/>
      <x:c r="PCI113" s="7"/>
      <x:c r="PCJ113" s="7"/>
      <x:c r="PCK113" s="7"/>
      <x:c r="PCL113" s="7"/>
      <x:c r="PCM113" s="7"/>
      <x:c r="PCN113" s="7"/>
      <x:c r="PCO113" s="7"/>
      <x:c r="PCP113" s="7"/>
      <x:c r="PCQ113" s="7"/>
      <x:c r="PCR113" s="7"/>
      <x:c r="PCS113" s="7"/>
      <x:c r="PCT113" s="7"/>
      <x:c r="PCU113" s="7"/>
      <x:c r="PCV113" s="7"/>
      <x:c r="PCW113" s="7"/>
      <x:c r="PCX113" s="7"/>
      <x:c r="PCY113" s="7"/>
      <x:c r="PCZ113" s="7"/>
      <x:c r="PDA113" s="7"/>
      <x:c r="PDB113" s="7"/>
      <x:c r="PDC113" s="7"/>
      <x:c r="PDD113" s="7"/>
      <x:c r="PDE113" s="7"/>
      <x:c r="PDF113" s="7"/>
      <x:c r="PDG113" s="7"/>
      <x:c r="PDH113" s="7"/>
      <x:c r="PDI113" s="7"/>
      <x:c r="PDJ113" s="7"/>
      <x:c r="PDK113" s="7"/>
      <x:c r="PDL113" s="7"/>
      <x:c r="PDM113" s="7"/>
      <x:c r="PDN113" s="7"/>
      <x:c r="PDO113" s="7"/>
      <x:c r="PDP113" s="7"/>
      <x:c r="PDQ113" s="7"/>
      <x:c r="PDR113" s="7"/>
      <x:c r="PDS113" s="7"/>
      <x:c r="PDT113" s="7"/>
      <x:c r="PDU113" s="7"/>
      <x:c r="PDV113" s="7"/>
      <x:c r="PDW113" s="7"/>
      <x:c r="PDX113" s="7"/>
      <x:c r="PDY113" s="7"/>
      <x:c r="PDZ113" s="7"/>
      <x:c r="PEA113" s="7"/>
      <x:c r="PEB113" s="7"/>
      <x:c r="PEC113" s="7"/>
      <x:c r="PED113" s="7"/>
      <x:c r="PEE113" s="7"/>
      <x:c r="PEF113" s="7"/>
      <x:c r="PEG113" s="7"/>
      <x:c r="PEH113" s="7"/>
      <x:c r="PEI113" s="7"/>
      <x:c r="PEJ113" s="7"/>
      <x:c r="PEK113" s="7"/>
      <x:c r="PEL113" s="7"/>
      <x:c r="PEM113" s="7"/>
      <x:c r="PEN113" s="7"/>
      <x:c r="PEO113" s="7"/>
      <x:c r="PEP113" s="7"/>
      <x:c r="PEQ113" s="7"/>
      <x:c r="PER113" s="7"/>
      <x:c r="PES113" s="7"/>
      <x:c r="PET113" s="7"/>
      <x:c r="PEU113" s="7"/>
      <x:c r="PEV113" s="7"/>
      <x:c r="PEW113" s="7"/>
      <x:c r="PEX113" s="7"/>
      <x:c r="PEY113" s="7"/>
      <x:c r="PEZ113" s="7"/>
      <x:c r="PFA113" s="7"/>
      <x:c r="PFB113" s="7"/>
      <x:c r="PFC113" s="7"/>
      <x:c r="PFD113" s="7"/>
      <x:c r="PFE113" s="7"/>
      <x:c r="PFF113" s="7"/>
      <x:c r="PFG113" s="7"/>
      <x:c r="PFH113" s="7"/>
      <x:c r="PFI113" s="7"/>
      <x:c r="PFJ113" s="7"/>
      <x:c r="PFK113" s="7"/>
      <x:c r="PFL113" s="7"/>
      <x:c r="PFM113" s="7"/>
      <x:c r="PFN113" s="7"/>
      <x:c r="PFO113" s="7"/>
      <x:c r="PFP113" s="7"/>
      <x:c r="PFQ113" s="7"/>
      <x:c r="PFR113" s="7"/>
      <x:c r="PFS113" s="7"/>
      <x:c r="PFT113" s="7"/>
      <x:c r="PFU113" s="7"/>
      <x:c r="PFV113" s="7"/>
      <x:c r="PFW113" s="7"/>
      <x:c r="PFX113" s="7"/>
      <x:c r="PFY113" s="7"/>
      <x:c r="PFZ113" s="7"/>
      <x:c r="PGA113" s="7"/>
      <x:c r="PGB113" s="7"/>
      <x:c r="PGC113" s="7"/>
      <x:c r="PGD113" s="7"/>
      <x:c r="PGE113" s="7"/>
      <x:c r="PGF113" s="7"/>
      <x:c r="PGG113" s="7"/>
      <x:c r="PGH113" s="7"/>
      <x:c r="PGI113" s="7"/>
      <x:c r="PGJ113" s="7"/>
      <x:c r="PGK113" s="7"/>
      <x:c r="PGL113" s="7"/>
      <x:c r="PGM113" s="7"/>
      <x:c r="PGN113" s="7"/>
      <x:c r="PGO113" s="7"/>
      <x:c r="PGP113" s="7"/>
      <x:c r="PGQ113" s="7"/>
      <x:c r="PGR113" s="7"/>
      <x:c r="PGS113" s="7"/>
      <x:c r="PGT113" s="7"/>
      <x:c r="PGU113" s="7"/>
      <x:c r="PGV113" s="7"/>
      <x:c r="PGW113" s="7"/>
      <x:c r="PGX113" s="7"/>
      <x:c r="PGY113" s="7"/>
      <x:c r="PGZ113" s="7"/>
      <x:c r="PHA113" s="7"/>
      <x:c r="PHB113" s="7"/>
      <x:c r="PHC113" s="7"/>
      <x:c r="PHD113" s="7"/>
      <x:c r="PHE113" s="7"/>
      <x:c r="PHF113" s="7"/>
      <x:c r="PHG113" s="7"/>
      <x:c r="PHH113" s="7"/>
      <x:c r="PHI113" s="7"/>
      <x:c r="PHJ113" s="7"/>
      <x:c r="PHK113" s="7"/>
      <x:c r="PHL113" s="7"/>
      <x:c r="PHM113" s="7"/>
      <x:c r="PHN113" s="7"/>
      <x:c r="PHO113" s="7"/>
      <x:c r="PHP113" s="7"/>
      <x:c r="PHQ113" s="7"/>
      <x:c r="PHR113" s="7"/>
      <x:c r="PHS113" s="7"/>
      <x:c r="PHT113" s="7"/>
      <x:c r="PHU113" s="7"/>
      <x:c r="PHV113" s="7"/>
      <x:c r="PHW113" s="7"/>
      <x:c r="PHX113" s="7"/>
      <x:c r="PHY113" s="7"/>
      <x:c r="PHZ113" s="7"/>
      <x:c r="PIA113" s="7"/>
      <x:c r="PIB113" s="7"/>
      <x:c r="PIC113" s="7"/>
      <x:c r="PID113" s="7"/>
      <x:c r="PIE113" s="7"/>
      <x:c r="PIF113" s="7"/>
      <x:c r="PIG113" s="7"/>
      <x:c r="PIH113" s="7"/>
      <x:c r="PII113" s="7"/>
      <x:c r="PIJ113" s="7"/>
      <x:c r="PIK113" s="7"/>
      <x:c r="PIL113" s="7"/>
      <x:c r="PIM113" s="7"/>
      <x:c r="PIN113" s="7"/>
      <x:c r="PIO113" s="7"/>
      <x:c r="PIP113" s="7"/>
      <x:c r="PIQ113" s="7"/>
      <x:c r="PIR113" s="7"/>
      <x:c r="PIS113" s="7"/>
      <x:c r="PIT113" s="7"/>
      <x:c r="PIU113" s="7"/>
      <x:c r="PIV113" s="7"/>
      <x:c r="PIW113" s="7"/>
      <x:c r="PIX113" s="7"/>
      <x:c r="PIY113" s="7"/>
      <x:c r="PIZ113" s="7"/>
      <x:c r="PJA113" s="7"/>
      <x:c r="PJB113" s="7"/>
      <x:c r="PJC113" s="7"/>
      <x:c r="PJD113" s="7"/>
      <x:c r="PJE113" s="7"/>
      <x:c r="PJF113" s="7"/>
      <x:c r="PJG113" s="7"/>
      <x:c r="PJH113" s="7"/>
      <x:c r="PJI113" s="7"/>
      <x:c r="PJJ113" s="7"/>
      <x:c r="PJK113" s="7"/>
      <x:c r="PJL113" s="7"/>
      <x:c r="PJM113" s="7"/>
      <x:c r="PJN113" s="7"/>
      <x:c r="PJO113" s="7"/>
      <x:c r="PJP113" s="7"/>
      <x:c r="PJQ113" s="7"/>
      <x:c r="PJR113" s="7"/>
      <x:c r="PJS113" s="7"/>
      <x:c r="PJT113" s="7"/>
      <x:c r="PJU113" s="7"/>
      <x:c r="PJV113" s="7"/>
      <x:c r="PJW113" s="7"/>
      <x:c r="PJX113" s="7"/>
      <x:c r="PJY113" s="7"/>
      <x:c r="PJZ113" s="7"/>
      <x:c r="PKA113" s="7"/>
      <x:c r="PKB113" s="7"/>
      <x:c r="PKC113" s="7"/>
      <x:c r="PKD113" s="7"/>
      <x:c r="PKE113" s="7"/>
      <x:c r="PKF113" s="7"/>
      <x:c r="PKG113" s="7"/>
      <x:c r="PKH113" s="7"/>
      <x:c r="PKI113" s="7"/>
      <x:c r="PKJ113" s="7"/>
      <x:c r="PKK113" s="7"/>
      <x:c r="PKL113" s="7"/>
      <x:c r="PKM113" s="7"/>
      <x:c r="PKN113" s="7"/>
      <x:c r="PKO113" s="7"/>
      <x:c r="PKP113" s="7"/>
      <x:c r="PKQ113" s="7"/>
      <x:c r="PKR113" s="7"/>
      <x:c r="PKS113" s="7"/>
      <x:c r="PKT113" s="7"/>
      <x:c r="PKU113" s="7"/>
      <x:c r="PKV113" s="7"/>
      <x:c r="PKW113" s="7"/>
      <x:c r="PKX113" s="7"/>
      <x:c r="PKY113" s="7"/>
      <x:c r="PKZ113" s="7"/>
      <x:c r="PLA113" s="7"/>
      <x:c r="PLB113" s="7"/>
      <x:c r="PLC113" s="7"/>
      <x:c r="PLD113" s="7"/>
      <x:c r="PLE113" s="7"/>
      <x:c r="PLF113" s="7"/>
      <x:c r="PLG113" s="7"/>
      <x:c r="PLH113" s="7"/>
      <x:c r="PLI113" s="7"/>
      <x:c r="PLJ113" s="7"/>
      <x:c r="PLK113" s="7"/>
      <x:c r="PLL113" s="7"/>
      <x:c r="PLM113" s="7"/>
      <x:c r="PLN113" s="7"/>
      <x:c r="PLO113" s="7"/>
      <x:c r="PLP113" s="7"/>
      <x:c r="PLQ113" s="7"/>
      <x:c r="PLR113" s="7"/>
      <x:c r="PLS113" s="7"/>
      <x:c r="PLT113" s="7"/>
      <x:c r="PLU113" s="7"/>
      <x:c r="PLV113" s="7"/>
      <x:c r="PLW113" s="7"/>
      <x:c r="PLX113" s="7"/>
      <x:c r="PLY113" s="7"/>
      <x:c r="PLZ113" s="7"/>
      <x:c r="PMA113" s="7"/>
      <x:c r="PMB113" s="7"/>
      <x:c r="PMC113" s="7"/>
      <x:c r="PMD113" s="7"/>
      <x:c r="PME113" s="7"/>
      <x:c r="PMF113" s="7"/>
      <x:c r="PMG113" s="7"/>
      <x:c r="PMH113" s="7"/>
      <x:c r="PMI113" s="7"/>
      <x:c r="PMJ113" s="7"/>
      <x:c r="PMK113" s="7"/>
      <x:c r="PML113" s="7"/>
      <x:c r="PMM113" s="7"/>
      <x:c r="PMN113" s="7"/>
      <x:c r="PMO113" s="7"/>
      <x:c r="PMP113" s="7"/>
      <x:c r="PMQ113" s="7"/>
      <x:c r="PMR113" s="7"/>
      <x:c r="PMS113" s="7"/>
      <x:c r="PMT113" s="7"/>
      <x:c r="PMU113" s="7"/>
      <x:c r="PMV113" s="7"/>
      <x:c r="PMW113" s="7"/>
      <x:c r="PMX113" s="7"/>
      <x:c r="PMY113" s="7"/>
      <x:c r="PMZ113" s="7"/>
      <x:c r="PNA113" s="7"/>
      <x:c r="PNB113" s="7"/>
      <x:c r="PNC113" s="7"/>
      <x:c r="PND113" s="7"/>
      <x:c r="PNE113" s="7"/>
      <x:c r="PNF113" s="7"/>
      <x:c r="PNG113" s="7"/>
      <x:c r="PNH113" s="7"/>
      <x:c r="PNI113" s="7"/>
      <x:c r="PNJ113" s="7"/>
      <x:c r="PNK113" s="7"/>
      <x:c r="PNL113" s="7"/>
      <x:c r="PNM113" s="7"/>
      <x:c r="PNN113" s="7"/>
      <x:c r="PNO113" s="7"/>
      <x:c r="PNP113" s="7"/>
      <x:c r="PNQ113" s="7"/>
      <x:c r="PNR113" s="7"/>
      <x:c r="PNS113" s="7"/>
      <x:c r="PNT113" s="7"/>
      <x:c r="PNU113" s="7"/>
      <x:c r="PNV113" s="7"/>
      <x:c r="PNW113" s="7"/>
      <x:c r="PNX113" s="7"/>
      <x:c r="PNY113" s="7"/>
      <x:c r="PNZ113" s="7"/>
      <x:c r="POA113" s="7"/>
      <x:c r="POB113" s="7"/>
      <x:c r="POC113" s="7"/>
      <x:c r="POD113" s="7"/>
      <x:c r="POE113" s="7"/>
      <x:c r="POF113" s="7"/>
      <x:c r="POG113" s="7"/>
      <x:c r="POH113" s="7"/>
      <x:c r="POI113" s="7"/>
      <x:c r="POJ113" s="7"/>
      <x:c r="POK113" s="7"/>
      <x:c r="POL113" s="7"/>
      <x:c r="POM113" s="7"/>
      <x:c r="PON113" s="7"/>
      <x:c r="POO113" s="7"/>
      <x:c r="POP113" s="7"/>
      <x:c r="POQ113" s="7"/>
      <x:c r="POR113" s="7"/>
      <x:c r="POS113" s="7"/>
      <x:c r="POT113" s="7"/>
      <x:c r="POU113" s="7"/>
      <x:c r="POV113" s="7"/>
      <x:c r="POW113" s="7"/>
      <x:c r="POX113" s="7"/>
      <x:c r="POY113" s="7"/>
      <x:c r="POZ113" s="7"/>
      <x:c r="PPA113" s="7"/>
      <x:c r="PPB113" s="7"/>
      <x:c r="PPC113" s="7"/>
      <x:c r="PPD113" s="7"/>
      <x:c r="PPE113" s="7"/>
      <x:c r="PPF113" s="7"/>
      <x:c r="PPG113" s="7"/>
      <x:c r="PPH113" s="7"/>
      <x:c r="PPI113" s="7"/>
      <x:c r="PPJ113" s="7"/>
      <x:c r="PPK113" s="7"/>
      <x:c r="PPL113" s="7"/>
      <x:c r="PPM113" s="7"/>
      <x:c r="PPN113" s="7"/>
      <x:c r="PPO113" s="7"/>
      <x:c r="PPP113" s="7"/>
      <x:c r="PPQ113" s="7"/>
      <x:c r="PPR113" s="7"/>
      <x:c r="PPS113" s="7"/>
      <x:c r="PPT113" s="7"/>
      <x:c r="PPU113" s="7"/>
      <x:c r="PPV113" s="7"/>
      <x:c r="PPW113" s="7"/>
      <x:c r="PPX113" s="7"/>
      <x:c r="PPY113" s="7"/>
      <x:c r="PPZ113" s="7"/>
      <x:c r="PQA113" s="7"/>
      <x:c r="PQB113" s="7"/>
      <x:c r="PQC113" s="7"/>
      <x:c r="PQD113" s="7"/>
      <x:c r="PQE113" s="7"/>
      <x:c r="PQF113" s="7"/>
      <x:c r="PQG113" s="7"/>
      <x:c r="PQH113" s="7"/>
      <x:c r="PQI113" s="7"/>
      <x:c r="PQJ113" s="7"/>
      <x:c r="PQK113" s="7"/>
      <x:c r="PQL113" s="7"/>
      <x:c r="PQM113" s="7"/>
      <x:c r="PQN113" s="7"/>
      <x:c r="PQO113" s="7"/>
      <x:c r="PQP113" s="7"/>
      <x:c r="PQQ113" s="7"/>
      <x:c r="PQR113" s="7"/>
      <x:c r="PQS113" s="7"/>
      <x:c r="PQT113" s="7"/>
      <x:c r="PQU113" s="7"/>
      <x:c r="PQV113" s="7"/>
      <x:c r="PQW113" s="7"/>
      <x:c r="PQX113" s="7"/>
      <x:c r="PQY113" s="7"/>
      <x:c r="PQZ113" s="7"/>
      <x:c r="PRA113" s="7"/>
      <x:c r="PRB113" s="7"/>
      <x:c r="PRC113" s="7"/>
      <x:c r="PRD113" s="7"/>
      <x:c r="PRE113" s="7"/>
      <x:c r="PRF113" s="7"/>
      <x:c r="PRG113" s="7"/>
      <x:c r="PRH113" s="7"/>
      <x:c r="PRI113" s="7"/>
      <x:c r="PRJ113" s="7"/>
      <x:c r="PRK113" s="7"/>
      <x:c r="PRL113" s="7"/>
      <x:c r="PRM113" s="7"/>
      <x:c r="PRN113" s="7"/>
      <x:c r="PRO113" s="7"/>
      <x:c r="PRP113" s="7"/>
      <x:c r="PRQ113" s="7"/>
      <x:c r="PRR113" s="7"/>
      <x:c r="PRS113" s="7"/>
      <x:c r="PRT113" s="7"/>
      <x:c r="PRU113" s="7"/>
      <x:c r="PRV113" s="7"/>
      <x:c r="PRW113" s="7"/>
      <x:c r="PRX113" s="7"/>
      <x:c r="PRY113" s="7"/>
      <x:c r="PRZ113" s="7"/>
      <x:c r="PSA113" s="7"/>
      <x:c r="PSB113" s="7"/>
      <x:c r="PSC113" s="7"/>
      <x:c r="PSD113" s="7"/>
      <x:c r="PSE113" s="7"/>
      <x:c r="PSF113" s="7"/>
      <x:c r="PSG113" s="7"/>
      <x:c r="PSH113" s="7"/>
      <x:c r="PSI113" s="7"/>
      <x:c r="PSJ113" s="7"/>
      <x:c r="PSK113" s="7"/>
      <x:c r="PSL113" s="7"/>
      <x:c r="PSM113" s="7"/>
      <x:c r="PSN113" s="7"/>
      <x:c r="PSO113" s="7"/>
      <x:c r="PSP113" s="7"/>
      <x:c r="PSQ113" s="7"/>
      <x:c r="PSR113" s="7"/>
      <x:c r="PSS113" s="7"/>
      <x:c r="PST113" s="7"/>
      <x:c r="PSU113" s="7"/>
      <x:c r="PSV113" s="7"/>
      <x:c r="PSW113" s="7"/>
      <x:c r="PSX113" s="7"/>
      <x:c r="PSY113" s="7"/>
      <x:c r="PSZ113" s="7"/>
      <x:c r="PTA113" s="7"/>
      <x:c r="PTB113" s="7"/>
      <x:c r="PTC113" s="7"/>
      <x:c r="PTD113" s="7"/>
      <x:c r="PTE113" s="7"/>
      <x:c r="PTF113" s="7"/>
      <x:c r="PTG113" s="7"/>
      <x:c r="PTH113" s="7"/>
      <x:c r="PTI113" s="7"/>
      <x:c r="PTJ113" s="7"/>
      <x:c r="PTK113" s="7"/>
      <x:c r="PTL113" s="7"/>
      <x:c r="PTM113" s="7"/>
      <x:c r="PTN113" s="7"/>
      <x:c r="PTO113" s="7"/>
      <x:c r="PTP113" s="7"/>
      <x:c r="PTQ113" s="7"/>
      <x:c r="PTR113" s="7"/>
      <x:c r="PTS113" s="7"/>
      <x:c r="PTT113" s="7"/>
      <x:c r="PTU113" s="7"/>
      <x:c r="PTV113" s="7"/>
      <x:c r="PTW113" s="7"/>
      <x:c r="PTX113" s="7"/>
      <x:c r="PTY113" s="7"/>
      <x:c r="PTZ113" s="7"/>
      <x:c r="PUA113" s="7"/>
      <x:c r="PUB113" s="7"/>
      <x:c r="PUC113" s="7"/>
      <x:c r="PUD113" s="7"/>
      <x:c r="PUE113" s="7"/>
      <x:c r="PUF113" s="7"/>
      <x:c r="PUG113" s="7"/>
      <x:c r="PUH113" s="7"/>
      <x:c r="PUI113" s="7"/>
      <x:c r="PUJ113" s="7"/>
      <x:c r="PUK113" s="7"/>
      <x:c r="PUL113" s="7"/>
      <x:c r="PUM113" s="7"/>
      <x:c r="PUN113" s="7"/>
      <x:c r="PUO113" s="7"/>
      <x:c r="PUP113" s="7"/>
      <x:c r="PUQ113" s="7"/>
      <x:c r="PUR113" s="7"/>
      <x:c r="PUS113" s="7"/>
      <x:c r="PUT113" s="7"/>
      <x:c r="PUU113" s="7"/>
      <x:c r="PUV113" s="7"/>
      <x:c r="PUW113" s="7"/>
      <x:c r="PUX113" s="7"/>
      <x:c r="PUY113" s="7"/>
      <x:c r="PUZ113" s="7"/>
      <x:c r="PVA113" s="7"/>
      <x:c r="PVB113" s="7"/>
      <x:c r="PVC113" s="7"/>
      <x:c r="PVD113" s="7"/>
      <x:c r="PVE113" s="7"/>
      <x:c r="PVF113" s="7"/>
      <x:c r="PVG113" s="7"/>
      <x:c r="PVH113" s="7"/>
      <x:c r="PVI113" s="7"/>
      <x:c r="PVJ113" s="7"/>
      <x:c r="PVK113" s="7"/>
      <x:c r="PVL113" s="7"/>
      <x:c r="PVM113" s="7"/>
      <x:c r="PVN113" s="7"/>
      <x:c r="PVO113" s="7"/>
      <x:c r="PVP113" s="7"/>
      <x:c r="PVQ113" s="7"/>
      <x:c r="PVR113" s="7"/>
      <x:c r="PVS113" s="7"/>
      <x:c r="PVT113" s="7"/>
      <x:c r="PVU113" s="7"/>
      <x:c r="PVV113" s="7"/>
      <x:c r="PVW113" s="7"/>
      <x:c r="PVX113" s="7"/>
      <x:c r="PVY113" s="7"/>
      <x:c r="PVZ113" s="7"/>
      <x:c r="PWA113" s="7"/>
      <x:c r="PWB113" s="7"/>
      <x:c r="PWC113" s="7"/>
      <x:c r="PWD113" s="7"/>
      <x:c r="PWE113" s="7"/>
      <x:c r="PWF113" s="7"/>
      <x:c r="PWG113" s="7"/>
      <x:c r="PWH113" s="7"/>
      <x:c r="PWI113" s="7"/>
      <x:c r="PWJ113" s="7"/>
      <x:c r="PWK113" s="7"/>
      <x:c r="PWL113" s="7"/>
      <x:c r="PWM113" s="7"/>
      <x:c r="PWN113" s="7"/>
      <x:c r="PWO113" s="7"/>
      <x:c r="PWP113" s="7"/>
      <x:c r="PWQ113" s="7"/>
      <x:c r="PWR113" s="7"/>
      <x:c r="PWS113" s="7"/>
      <x:c r="PWT113" s="7"/>
      <x:c r="PWU113" s="7"/>
      <x:c r="PWV113" s="7"/>
      <x:c r="PWW113" s="7"/>
      <x:c r="PWX113" s="7"/>
      <x:c r="PWY113" s="7"/>
      <x:c r="PWZ113" s="7"/>
      <x:c r="PXA113" s="7"/>
      <x:c r="PXB113" s="7"/>
      <x:c r="PXC113" s="7"/>
      <x:c r="PXD113" s="7"/>
      <x:c r="PXE113" s="7"/>
      <x:c r="PXF113" s="7"/>
      <x:c r="PXG113" s="7"/>
      <x:c r="PXH113" s="7"/>
      <x:c r="PXI113" s="7"/>
      <x:c r="PXJ113" s="7"/>
      <x:c r="PXK113" s="7"/>
      <x:c r="PXL113" s="7"/>
      <x:c r="PXM113" s="7"/>
      <x:c r="PXN113" s="7"/>
      <x:c r="PXO113" s="7"/>
      <x:c r="PXP113" s="7"/>
      <x:c r="PXQ113" s="7"/>
      <x:c r="PXR113" s="7"/>
      <x:c r="PXS113" s="7"/>
      <x:c r="PXT113" s="7"/>
      <x:c r="PXU113" s="7"/>
      <x:c r="PXV113" s="7"/>
      <x:c r="PXW113" s="7"/>
      <x:c r="PXX113" s="7"/>
      <x:c r="PXY113" s="7"/>
      <x:c r="PXZ113" s="7"/>
      <x:c r="PYA113" s="7"/>
      <x:c r="PYB113" s="7"/>
      <x:c r="PYC113" s="7"/>
      <x:c r="PYD113" s="7"/>
      <x:c r="PYE113" s="7"/>
      <x:c r="PYF113" s="7"/>
      <x:c r="PYG113" s="7"/>
      <x:c r="PYH113" s="7"/>
      <x:c r="PYI113" s="7"/>
      <x:c r="PYJ113" s="7"/>
      <x:c r="PYK113" s="7"/>
      <x:c r="PYL113" s="7"/>
      <x:c r="PYM113" s="7"/>
      <x:c r="PYN113" s="7"/>
      <x:c r="PYO113" s="7"/>
      <x:c r="PYP113" s="7"/>
      <x:c r="PYQ113" s="7"/>
      <x:c r="PYR113" s="7"/>
      <x:c r="PYS113" s="7"/>
      <x:c r="PYT113" s="7"/>
      <x:c r="PYU113" s="7"/>
      <x:c r="PYV113" s="7"/>
      <x:c r="PYW113" s="7"/>
      <x:c r="PYX113" s="7"/>
      <x:c r="PYY113" s="7"/>
      <x:c r="PYZ113" s="7"/>
      <x:c r="PZA113" s="7"/>
      <x:c r="PZB113" s="7"/>
      <x:c r="PZC113" s="7"/>
      <x:c r="PZD113" s="7"/>
      <x:c r="PZE113" s="7"/>
      <x:c r="PZF113" s="7"/>
      <x:c r="PZG113" s="7"/>
      <x:c r="PZH113" s="7"/>
      <x:c r="PZI113" s="7"/>
      <x:c r="PZJ113" s="7"/>
      <x:c r="PZK113" s="7"/>
      <x:c r="PZL113" s="7"/>
      <x:c r="PZM113" s="7"/>
      <x:c r="PZN113" s="7"/>
      <x:c r="PZO113" s="7"/>
      <x:c r="PZP113" s="7"/>
      <x:c r="PZQ113" s="7"/>
      <x:c r="PZR113" s="7"/>
      <x:c r="PZS113" s="7"/>
      <x:c r="PZT113" s="7"/>
      <x:c r="PZU113" s="7"/>
      <x:c r="PZV113" s="7"/>
      <x:c r="PZW113" s="7"/>
      <x:c r="PZX113" s="7"/>
      <x:c r="PZY113" s="7"/>
      <x:c r="PZZ113" s="7"/>
      <x:c r="QAA113" s="7"/>
      <x:c r="QAB113" s="7"/>
      <x:c r="QAC113" s="7"/>
      <x:c r="QAD113" s="7"/>
      <x:c r="QAE113" s="7"/>
      <x:c r="QAF113" s="7"/>
      <x:c r="QAG113" s="7"/>
      <x:c r="QAH113" s="7"/>
      <x:c r="QAI113" s="7"/>
      <x:c r="QAJ113" s="7"/>
      <x:c r="QAK113" s="7"/>
      <x:c r="QAL113" s="7"/>
      <x:c r="QAM113" s="7"/>
      <x:c r="QAN113" s="7"/>
      <x:c r="QAO113" s="7"/>
      <x:c r="QAP113" s="7"/>
      <x:c r="QAQ113" s="7"/>
      <x:c r="QAR113" s="7"/>
      <x:c r="QAS113" s="7"/>
      <x:c r="QAT113" s="7"/>
      <x:c r="QAU113" s="7"/>
      <x:c r="QAV113" s="7"/>
      <x:c r="QAW113" s="7"/>
      <x:c r="QAX113" s="7"/>
      <x:c r="QAY113" s="7"/>
      <x:c r="QAZ113" s="7"/>
      <x:c r="QBA113" s="7"/>
      <x:c r="QBB113" s="7"/>
      <x:c r="QBC113" s="7"/>
      <x:c r="QBD113" s="7"/>
      <x:c r="QBE113" s="7"/>
      <x:c r="QBF113" s="7"/>
      <x:c r="QBG113" s="7"/>
      <x:c r="QBH113" s="7"/>
      <x:c r="QBI113" s="7"/>
      <x:c r="QBJ113" s="7"/>
      <x:c r="QBK113" s="7"/>
      <x:c r="QBL113" s="7"/>
      <x:c r="QBM113" s="7"/>
      <x:c r="QBN113" s="7"/>
      <x:c r="QBO113" s="7"/>
      <x:c r="QBP113" s="7"/>
      <x:c r="QBQ113" s="7"/>
      <x:c r="QBR113" s="7"/>
      <x:c r="QBS113" s="7"/>
      <x:c r="QBT113" s="7"/>
      <x:c r="QBU113" s="7"/>
      <x:c r="QBV113" s="7"/>
      <x:c r="QBW113" s="7"/>
      <x:c r="QBX113" s="7"/>
      <x:c r="QBY113" s="7"/>
      <x:c r="QBZ113" s="7"/>
      <x:c r="QCA113" s="7"/>
      <x:c r="QCB113" s="7"/>
      <x:c r="QCC113" s="7"/>
      <x:c r="QCD113" s="7"/>
      <x:c r="QCE113" s="7"/>
      <x:c r="QCF113" s="7"/>
      <x:c r="QCG113" s="7"/>
      <x:c r="QCH113" s="7"/>
      <x:c r="QCI113" s="7"/>
      <x:c r="QCJ113" s="7"/>
      <x:c r="QCK113" s="7"/>
      <x:c r="QCL113" s="7"/>
      <x:c r="QCM113" s="7"/>
      <x:c r="QCN113" s="7"/>
      <x:c r="QCO113" s="7"/>
      <x:c r="QCP113" s="7"/>
      <x:c r="QCQ113" s="7"/>
      <x:c r="QCR113" s="7"/>
      <x:c r="QCS113" s="7"/>
      <x:c r="QCT113" s="7"/>
      <x:c r="QCU113" s="7"/>
      <x:c r="QCV113" s="7"/>
      <x:c r="QCW113" s="7"/>
      <x:c r="QCX113" s="7"/>
      <x:c r="QCY113" s="7"/>
      <x:c r="QCZ113" s="7"/>
      <x:c r="QDA113" s="7"/>
      <x:c r="QDB113" s="7"/>
      <x:c r="QDC113" s="7"/>
      <x:c r="QDD113" s="7"/>
      <x:c r="QDE113" s="7"/>
      <x:c r="QDF113" s="7"/>
      <x:c r="QDG113" s="7"/>
      <x:c r="QDH113" s="7"/>
      <x:c r="QDI113" s="7"/>
      <x:c r="QDJ113" s="7"/>
      <x:c r="QDK113" s="7"/>
      <x:c r="QDL113" s="7"/>
      <x:c r="QDM113" s="7"/>
      <x:c r="QDN113" s="7"/>
      <x:c r="QDO113" s="7"/>
      <x:c r="QDP113" s="7"/>
      <x:c r="QDQ113" s="7"/>
      <x:c r="QDR113" s="7"/>
      <x:c r="QDS113" s="7"/>
      <x:c r="QDT113" s="7"/>
      <x:c r="QDU113" s="7"/>
      <x:c r="QDV113" s="7"/>
      <x:c r="QDW113" s="7"/>
      <x:c r="QDX113" s="7"/>
      <x:c r="QDY113" s="7"/>
      <x:c r="QDZ113" s="7"/>
      <x:c r="QEA113" s="7"/>
      <x:c r="QEB113" s="7"/>
      <x:c r="QEC113" s="7"/>
      <x:c r="QED113" s="7"/>
      <x:c r="QEE113" s="7"/>
      <x:c r="QEF113" s="7"/>
      <x:c r="QEG113" s="7"/>
      <x:c r="QEH113" s="7"/>
      <x:c r="QEI113" s="7"/>
      <x:c r="QEJ113" s="7"/>
      <x:c r="QEK113" s="7"/>
      <x:c r="QEL113" s="7"/>
      <x:c r="QEM113" s="7"/>
      <x:c r="QEN113" s="7"/>
      <x:c r="QEO113" s="7"/>
      <x:c r="QEP113" s="7"/>
      <x:c r="QEQ113" s="7"/>
      <x:c r="QER113" s="7"/>
      <x:c r="QES113" s="7"/>
      <x:c r="QET113" s="7"/>
      <x:c r="QEU113" s="7"/>
      <x:c r="QEV113" s="7"/>
      <x:c r="QEW113" s="7"/>
      <x:c r="QEX113" s="7"/>
      <x:c r="QEY113" s="7"/>
      <x:c r="QEZ113" s="7"/>
      <x:c r="QFA113" s="7"/>
      <x:c r="QFB113" s="7"/>
      <x:c r="QFC113" s="7"/>
      <x:c r="QFD113" s="7"/>
      <x:c r="QFE113" s="7"/>
      <x:c r="QFF113" s="7"/>
      <x:c r="QFG113" s="7"/>
      <x:c r="QFH113" s="7"/>
      <x:c r="QFI113" s="7"/>
      <x:c r="QFJ113" s="7"/>
      <x:c r="QFK113" s="7"/>
      <x:c r="QFL113" s="7"/>
      <x:c r="QFM113" s="7"/>
      <x:c r="QFN113" s="7"/>
      <x:c r="QFO113" s="7"/>
      <x:c r="QFP113" s="7"/>
      <x:c r="QFQ113" s="7"/>
      <x:c r="QFR113" s="7"/>
      <x:c r="QFS113" s="7"/>
      <x:c r="QFT113" s="7"/>
      <x:c r="QFU113" s="7"/>
      <x:c r="QFV113" s="7"/>
      <x:c r="QFW113" s="7"/>
      <x:c r="QFX113" s="7"/>
      <x:c r="QFY113" s="7"/>
      <x:c r="QFZ113" s="7"/>
      <x:c r="QGA113" s="7"/>
      <x:c r="QGB113" s="7"/>
      <x:c r="QGC113" s="7"/>
      <x:c r="QGD113" s="7"/>
      <x:c r="QGE113" s="7"/>
      <x:c r="QGF113" s="7"/>
      <x:c r="QGG113" s="7"/>
      <x:c r="QGH113" s="7"/>
      <x:c r="QGI113" s="7"/>
      <x:c r="QGJ113" s="7"/>
      <x:c r="QGK113" s="7"/>
      <x:c r="QGL113" s="7"/>
      <x:c r="QGM113" s="7"/>
      <x:c r="QGN113" s="7"/>
      <x:c r="QGO113" s="7"/>
      <x:c r="QGP113" s="7"/>
      <x:c r="QGQ113" s="7"/>
      <x:c r="QGR113" s="7"/>
      <x:c r="QGS113" s="7"/>
      <x:c r="QGT113" s="7"/>
      <x:c r="QGU113" s="7"/>
      <x:c r="QGV113" s="7"/>
      <x:c r="QGW113" s="7"/>
      <x:c r="QGX113" s="7"/>
      <x:c r="QGY113" s="7"/>
      <x:c r="QGZ113" s="7"/>
      <x:c r="QHA113" s="7"/>
      <x:c r="QHB113" s="7"/>
      <x:c r="QHC113" s="7"/>
      <x:c r="QHD113" s="7"/>
      <x:c r="QHE113" s="7"/>
      <x:c r="QHF113" s="7"/>
      <x:c r="QHG113" s="7"/>
      <x:c r="QHH113" s="7"/>
      <x:c r="QHI113" s="7"/>
      <x:c r="QHJ113" s="7"/>
      <x:c r="QHK113" s="7"/>
      <x:c r="QHL113" s="7"/>
      <x:c r="QHM113" s="7"/>
      <x:c r="QHN113" s="7"/>
      <x:c r="QHO113" s="7"/>
      <x:c r="QHP113" s="7"/>
      <x:c r="QHQ113" s="7"/>
      <x:c r="QHR113" s="7"/>
      <x:c r="QHS113" s="7"/>
      <x:c r="QHT113" s="7"/>
      <x:c r="QHU113" s="7"/>
      <x:c r="QHV113" s="7"/>
      <x:c r="QHW113" s="7"/>
      <x:c r="QHX113" s="7"/>
      <x:c r="QHY113" s="7"/>
      <x:c r="QHZ113" s="7"/>
      <x:c r="QIA113" s="7"/>
      <x:c r="QIB113" s="7"/>
      <x:c r="QIC113" s="7"/>
      <x:c r="QID113" s="7"/>
      <x:c r="QIE113" s="7"/>
      <x:c r="QIF113" s="7"/>
      <x:c r="QIG113" s="7"/>
      <x:c r="QIH113" s="7"/>
      <x:c r="QII113" s="7"/>
      <x:c r="QIJ113" s="7"/>
      <x:c r="QIK113" s="7"/>
      <x:c r="QIL113" s="7"/>
      <x:c r="QIM113" s="7"/>
      <x:c r="QIN113" s="7"/>
      <x:c r="QIO113" s="7"/>
      <x:c r="QIP113" s="7"/>
      <x:c r="QIQ113" s="7"/>
      <x:c r="QIR113" s="7"/>
      <x:c r="QIS113" s="7"/>
      <x:c r="QIT113" s="7"/>
      <x:c r="QIU113" s="7"/>
      <x:c r="QIV113" s="7"/>
      <x:c r="QIW113" s="7"/>
      <x:c r="QIX113" s="7"/>
      <x:c r="QIY113" s="7"/>
      <x:c r="QIZ113" s="7"/>
      <x:c r="QJA113" s="7"/>
      <x:c r="QJB113" s="7"/>
      <x:c r="QJC113" s="7"/>
      <x:c r="QJD113" s="7"/>
      <x:c r="QJE113" s="7"/>
      <x:c r="QJF113" s="7"/>
      <x:c r="QJG113" s="7"/>
      <x:c r="QJH113" s="7"/>
      <x:c r="QJI113" s="7"/>
      <x:c r="QJJ113" s="7"/>
      <x:c r="QJK113" s="7"/>
      <x:c r="QJL113" s="7"/>
      <x:c r="QJM113" s="7"/>
      <x:c r="QJN113" s="7"/>
      <x:c r="QJO113" s="7"/>
      <x:c r="QJP113" s="7"/>
      <x:c r="QJQ113" s="7"/>
      <x:c r="QJR113" s="7"/>
      <x:c r="QJS113" s="7"/>
      <x:c r="QJT113" s="7"/>
      <x:c r="QJU113" s="7"/>
      <x:c r="QJV113" s="7"/>
      <x:c r="QJW113" s="7"/>
      <x:c r="QJX113" s="7"/>
      <x:c r="QJY113" s="7"/>
      <x:c r="QJZ113" s="7"/>
      <x:c r="QKA113" s="7"/>
      <x:c r="QKB113" s="7"/>
      <x:c r="QKC113" s="7"/>
      <x:c r="QKD113" s="7"/>
      <x:c r="QKE113" s="7"/>
      <x:c r="QKF113" s="7"/>
      <x:c r="QKG113" s="7"/>
      <x:c r="QKH113" s="7"/>
      <x:c r="QKI113" s="7"/>
      <x:c r="QKJ113" s="7"/>
      <x:c r="QKK113" s="7"/>
      <x:c r="QKL113" s="7"/>
      <x:c r="QKM113" s="7"/>
      <x:c r="QKN113" s="7"/>
      <x:c r="QKO113" s="7"/>
      <x:c r="QKP113" s="7"/>
      <x:c r="QKQ113" s="7"/>
      <x:c r="QKR113" s="7"/>
      <x:c r="QKS113" s="7"/>
      <x:c r="QKT113" s="7"/>
      <x:c r="QKU113" s="7"/>
      <x:c r="QKV113" s="7"/>
      <x:c r="QKW113" s="7"/>
      <x:c r="QKX113" s="7"/>
      <x:c r="QKY113" s="7"/>
      <x:c r="QKZ113" s="7"/>
      <x:c r="QLA113" s="7"/>
      <x:c r="QLB113" s="7"/>
      <x:c r="QLC113" s="7"/>
      <x:c r="QLD113" s="7"/>
      <x:c r="QLE113" s="7"/>
      <x:c r="QLF113" s="7"/>
      <x:c r="QLG113" s="7"/>
      <x:c r="QLH113" s="7"/>
      <x:c r="QLI113" s="7"/>
      <x:c r="QLJ113" s="7"/>
      <x:c r="QLK113" s="7"/>
      <x:c r="QLL113" s="7"/>
      <x:c r="QLM113" s="7"/>
      <x:c r="QLN113" s="7"/>
      <x:c r="QLO113" s="7"/>
      <x:c r="QLP113" s="7"/>
      <x:c r="QLQ113" s="7"/>
      <x:c r="QLR113" s="7"/>
      <x:c r="QLS113" s="7"/>
      <x:c r="QLT113" s="7"/>
      <x:c r="QLU113" s="7"/>
      <x:c r="QLV113" s="7"/>
      <x:c r="QLW113" s="7"/>
      <x:c r="QLX113" s="7"/>
      <x:c r="QLY113" s="7"/>
      <x:c r="QLZ113" s="7"/>
      <x:c r="QMA113" s="7"/>
      <x:c r="QMB113" s="7"/>
      <x:c r="QMC113" s="7"/>
      <x:c r="QMD113" s="7"/>
      <x:c r="QME113" s="7"/>
      <x:c r="QMF113" s="7"/>
      <x:c r="QMG113" s="7"/>
      <x:c r="QMH113" s="7"/>
      <x:c r="QMI113" s="7"/>
      <x:c r="QMJ113" s="7"/>
      <x:c r="QMK113" s="7"/>
      <x:c r="QML113" s="7"/>
      <x:c r="QMM113" s="7"/>
      <x:c r="QMN113" s="7"/>
      <x:c r="QMO113" s="7"/>
      <x:c r="QMP113" s="7"/>
      <x:c r="QMQ113" s="7"/>
      <x:c r="QMR113" s="7"/>
      <x:c r="QMS113" s="7"/>
      <x:c r="QMT113" s="7"/>
      <x:c r="QMU113" s="7"/>
      <x:c r="QMV113" s="7"/>
      <x:c r="QMW113" s="7"/>
      <x:c r="QMX113" s="7"/>
      <x:c r="QMY113" s="7"/>
      <x:c r="QMZ113" s="7"/>
      <x:c r="QNA113" s="7"/>
      <x:c r="QNB113" s="7"/>
      <x:c r="QNC113" s="7"/>
      <x:c r="QND113" s="7"/>
      <x:c r="QNE113" s="7"/>
      <x:c r="QNF113" s="7"/>
      <x:c r="QNG113" s="7"/>
      <x:c r="QNH113" s="7"/>
      <x:c r="QNI113" s="7"/>
      <x:c r="QNJ113" s="7"/>
      <x:c r="QNK113" s="7"/>
      <x:c r="QNL113" s="7"/>
      <x:c r="QNM113" s="7"/>
      <x:c r="QNN113" s="7"/>
      <x:c r="QNO113" s="7"/>
      <x:c r="QNP113" s="7"/>
      <x:c r="QNQ113" s="7"/>
      <x:c r="QNR113" s="7"/>
      <x:c r="QNS113" s="7"/>
      <x:c r="QNT113" s="7"/>
      <x:c r="QNU113" s="7"/>
      <x:c r="QNV113" s="7"/>
      <x:c r="QNW113" s="7"/>
      <x:c r="QNX113" s="7"/>
      <x:c r="QNY113" s="7"/>
      <x:c r="QNZ113" s="7"/>
      <x:c r="QOA113" s="7"/>
      <x:c r="QOB113" s="7"/>
      <x:c r="QOC113" s="7"/>
      <x:c r="QOD113" s="7"/>
      <x:c r="QOE113" s="7"/>
      <x:c r="QOF113" s="7"/>
      <x:c r="QOG113" s="7"/>
      <x:c r="QOH113" s="7"/>
      <x:c r="QOI113" s="7"/>
      <x:c r="QOJ113" s="7"/>
      <x:c r="QOK113" s="7"/>
      <x:c r="QOL113" s="7"/>
      <x:c r="QOM113" s="7"/>
      <x:c r="QON113" s="7"/>
      <x:c r="QOO113" s="7"/>
      <x:c r="QOP113" s="7"/>
      <x:c r="QOQ113" s="7"/>
      <x:c r="QOR113" s="7"/>
      <x:c r="QOS113" s="7"/>
      <x:c r="QOT113" s="7"/>
      <x:c r="QOU113" s="7"/>
      <x:c r="QOV113" s="7"/>
      <x:c r="QOW113" s="7"/>
      <x:c r="QOX113" s="7"/>
      <x:c r="QOY113" s="7"/>
      <x:c r="QOZ113" s="7"/>
      <x:c r="QPA113" s="7"/>
      <x:c r="QPB113" s="7"/>
      <x:c r="QPC113" s="7"/>
      <x:c r="QPD113" s="7"/>
      <x:c r="QPE113" s="7"/>
      <x:c r="QPF113" s="7"/>
      <x:c r="QPG113" s="7"/>
      <x:c r="QPH113" s="7"/>
      <x:c r="QPI113" s="7"/>
      <x:c r="QPJ113" s="7"/>
      <x:c r="QPK113" s="7"/>
      <x:c r="QPL113" s="7"/>
      <x:c r="QPM113" s="7"/>
      <x:c r="QPN113" s="7"/>
      <x:c r="QPO113" s="7"/>
      <x:c r="QPP113" s="7"/>
      <x:c r="QPQ113" s="7"/>
      <x:c r="QPR113" s="7"/>
      <x:c r="QPS113" s="7"/>
      <x:c r="QPT113" s="7"/>
      <x:c r="QPU113" s="7"/>
      <x:c r="QPV113" s="7"/>
      <x:c r="QPW113" s="7"/>
      <x:c r="QPX113" s="7"/>
      <x:c r="QPY113" s="7"/>
      <x:c r="QPZ113" s="7"/>
      <x:c r="QQA113" s="7"/>
      <x:c r="QQB113" s="7"/>
      <x:c r="QQC113" s="7"/>
      <x:c r="QQD113" s="7"/>
      <x:c r="QQE113" s="7"/>
      <x:c r="QQF113" s="7"/>
      <x:c r="QQG113" s="7"/>
      <x:c r="QQH113" s="7"/>
      <x:c r="QQI113" s="7"/>
      <x:c r="QQJ113" s="7"/>
      <x:c r="QQK113" s="7"/>
      <x:c r="QQL113" s="7"/>
      <x:c r="QQM113" s="7"/>
      <x:c r="QQN113" s="7"/>
      <x:c r="QQO113" s="7"/>
      <x:c r="QQP113" s="7"/>
      <x:c r="QQQ113" s="7"/>
      <x:c r="QQR113" s="7"/>
      <x:c r="QQS113" s="7"/>
      <x:c r="QQT113" s="7"/>
      <x:c r="QQU113" s="7"/>
      <x:c r="QQV113" s="7"/>
      <x:c r="QQW113" s="7"/>
      <x:c r="QQX113" s="7"/>
      <x:c r="QQY113" s="7"/>
      <x:c r="QQZ113" s="7"/>
      <x:c r="QRA113" s="7"/>
      <x:c r="QRB113" s="7"/>
      <x:c r="QRC113" s="7"/>
      <x:c r="QRD113" s="7"/>
      <x:c r="QRE113" s="7"/>
      <x:c r="QRF113" s="7"/>
      <x:c r="QRG113" s="7"/>
      <x:c r="QRH113" s="7"/>
      <x:c r="QRI113" s="7"/>
      <x:c r="QRJ113" s="7"/>
      <x:c r="QRK113" s="7"/>
      <x:c r="QRL113" s="7"/>
      <x:c r="QRM113" s="7"/>
      <x:c r="QRN113" s="7"/>
      <x:c r="QRO113" s="7"/>
      <x:c r="QRP113" s="7"/>
      <x:c r="QRQ113" s="7"/>
      <x:c r="QRR113" s="7"/>
      <x:c r="QRS113" s="7"/>
      <x:c r="QRT113" s="7"/>
      <x:c r="QRU113" s="7"/>
      <x:c r="QRV113" s="7"/>
      <x:c r="QRW113" s="7"/>
      <x:c r="QRX113" s="7"/>
      <x:c r="QRY113" s="7"/>
      <x:c r="QRZ113" s="7"/>
      <x:c r="QSA113" s="7"/>
      <x:c r="QSB113" s="7"/>
      <x:c r="QSC113" s="7"/>
      <x:c r="QSD113" s="7"/>
      <x:c r="QSE113" s="7"/>
      <x:c r="QSF113" s="7"/>
      <x:c r="QSG113" s="7"/>
      <x:c r="QSH113" s="7"/>
      <x:c r="QSI113" s="7"/>
      <x:c r="QSJ113" s="7"/>
      <x:c r="QSK113" s="7"/>
      <x:c r="QSL113" s="7"/>
      <x:c r="QSM113" s="7"/>
      <x:c r="QSN113" s="7"/>
      <x:c r="QSO113" s="7"/>
      <x:c r="QSP113" s="7"/>
      <x:c r="QSQ113" s="7"/>
      <x:c r="QSR113" s="7"/>
      <x:c r="QSS113" s="7"/>
      <x:c r="QST113" s="7"/>
      <x:c r="QSU113" s="7"/>
      <x:c r="QSV113" s="7"/>
      <x:c r="QSW113" s="7"/>
      <x:c r="QSX113" s="7"/>
      <x:c r="QSY113" s="7"/>
      <x:c r="QSZ113" s="7"/>
      <x:c r="QTA113" s="7"/>
      <x:c r="QTB113" s="7"/>
      <x:c r="QTC113" s="7"/>
      <x:c r="QTD113" s="7"/>
      <x:c r="QTE113" s="7"/>
      <x:c r="QTF113" s="7"/>
      <x:c r="QTG113" s="7"/>
      <x:c r="QTH113" s="7"/>
      <x:c r="QTI113" s="7"/>
      <x:c r="QTJ113" s="7"/>
      <x:c r="QTK113" s="7"/>
      <x:c r="QTL113" s="7"/>
      <x:c r="QTM113" s="7"/>
      <x:c r="QTN113" s="7"/>
      <x:c r="QTO113" s="7"/>
      <x:c r="QTP113" s="7"/>
      <x:c r="QTQ113" s="7"/>
      <x:c r="QTR113" s="7"/>
      <x:c r="QTS113" s="7"/>
      <x:c r="QTT113" s="7"/>
      <x:c r="QTU113" s="7"/>
      <x:c r="QTV113" s="7"/>
      <x:c r="QTW113" s="7"/>
      <x:c r="QTX113" s="7"/>
      <x:c r="QTY113" s="7"/>
      <x:c r="QTZ113" s="7"/>
      <x:c r="QUA113" s="7"/>
      <x:c r="QUB113" s="7"/>
      <x:c r="QUC113" s="7"/>
      <x:c r="QUD113" s="7"/>
      <x:c r="QUE113" s="7"/>
      <x:c r="QUF113" s="7"/>
      <x:c r="QUG113" s="7"/>
      <x:c r="QUH113" s="7"/>
      <x:c r="QUI113" s="7"/>
      <x:c r="QUJ113" s="7"/>
      <x:c r="QUK113" s="7"/>
      <x:c r="QUL113" s="7"/>
      <x:c r="QUM113" s="7"/>
      <x:c r="QUN113" s="7"/>
      <x:c r="QUO113" s="7"/>
      <x:c r="QUP113" s="7"/>
      <x:c r="QUQ113" s="7"/>
      <x:c r="QUR113" s="7"/>
      <x:c r="QUS113" s="7"/>
      <x:c r="QUT113" s="7"/>
      <x:c r="QUU113" s="7"/>
      <x:c r="QUV113" s="7"/>
      <x:c r="QUW113" s="7"/>
      <x:c r="QUX113" s="7"/>
      <x:c r="QUY113" s="7"/>
      <x:c r="QUZ113" s="7"/>
      <x:c r="QVA113" s="7"/>
      <x:c r="QVB113" s="7"/>
      <x:c r="QVC113" s="7"/>
      <x:c r="QVD113" s="7"/>
      <x:c r="QVE113" s="7"/>
      <x:c r="QVF113" s="7"/>
      <x:c r="QVG113" s="7"/>
      <x:c r="QVH113" s="7"/>
      <x:c r="QVI113" s="7"/>
      <x:c r="QVJ113" s="7"/>
      <x:c r="QVK113" s="7"/>
      <x:c r="QVL113" s="7"/>
      <x:c r="QVM113" s="7"/>
      <x:c r="QVN113" s="7"/>
      <x:c r="QVO113" s="7"/>
      <x:c r="QVP113" s="7"/>
      <x:c r="QVQ113" s="7"/>
      <x:c r="QVR113" s="7"/>
      <x:c r="QVS113" s="7"/>
      <x:c r="QVT113" s="7"/>
      <x:c r="QVU113" s="7"/>
      <x:c r="QVV113" s="7"/>
      <x:c r="QVW113" s="7"/>
      <x:c r="QVX113" s="7"/>
      <x:c r="QVY113" s="7"/>
      <x:c r="QVZ113" s="7"/>
      <x:c r="QWA113" s="7"/>
      <x:c r="QWB113" s="7"/>
      <x:c r="QWC113" s="7"/>
      <x:c r="QWD113" s="7"/>
      <x:c r="QWE113" s="7"/>
      <x:c r="QWF113" s="7"/>
      <x:c r="QWG113" s="7"/>
      <x:c r="QWH113" s="7"/>
      <x:c r="QWI113" s="7"/>
      <x:c r="QWJ113" s="7"/>
      <x:c r="QWK113" s="7"/>
      <x:c r="QWL113" s="7"/>
      <x:c r="QWM113" s="7"/>
      <x:c r="QWN113" s="7"/>
      <x:c r="QWO113" s="7"/>
      <x:c r="QWP113" s="7"/>
      <x:c r="QWQ113" s="7"/>
      <x:c r="QWR113" s="7"/>
      <x:c r="QWS113" s="7"/>
      <x:c r="QWT113" s="7"/>
      <x:c r="QWU113" s="7"/>
      <x:c r="QWV113" s="7"/>
      <x:c r="QWW113" s="7"/>
      <x:c r="QWX113" s="7"/>
      <x:c r="QWY113" s="7"/>
      <x:c r="QWZ113" s="7"/>
      <x:c r="QXA113" s="7"/>
      <x:c r="QXB113" s="7"/>
      <x:c r="QXC113" s="7"/>
      <x:c r="QXD113" s="7"/>
      <x:c r="QXE113" s="7"/>
      <x:c r="QXF113" s="7"/>
      <x:c r="QXG113" s="7"/>
      <x:c r="QXH113" s="7"/>
      <x:c r="QXI113" s="7"/>
      <x:c r="QXJ113" s="7"/>
      <x:c r="QXK113" s="7"/>
      <x:c r="QXL113" s="7"/>
      <x:c r="QXM113" s="7"/>
      <x:c r="QXN113" s="7"/>
      <x:c r="QXO113" s="7"/>
      <x:c r="QXP113" s="7"/>
      <x:c r="QXQ113" s="7"/>
      <x:c r="QXR113" s="7"/>
      <x:c r="QXS113" s="7"/>
      <x:c r="QXT113" s="7"/>
      <x:c r="QXU113" s="7"/>
      <x:c r="QXV113" s="7"/>
      <x:c r="QXW113" s="7"/>
      <x:c r="QXX113" s="7"/>
      <x:c r="QXY113" s="7"/>
      <x:c r="QXZ113" s="7"/>
      <x:c r="QYA113" s="7"/>
      <x:c r="QYB113" s="7"/>
      <x:c r="QYC113" s="7"/>
      <x:c r="QYD113" s="7"/>
      <x:c r="QYE113" s="7"/>
      <x:c r="QYF113" s="7"/>
      <x:c r="QYG113" s="7"/>
      <x:c r="QYH113" s="7"/>
      <x:c r="QYI113" s="7"/>
      <x:c r="QYJ113" s="7"/>
      <x:c r="QYK113" s="7"/>
      <x:c r="QYL113" s="7"/>
      <x:c r="QYM113" s="7"/>
      <x:c r="QYN113" s="7"/>
      <x:c r="QYO113" s="7"/>
      <x:c r="QYP113" s="7"/>
      <x:c r="QYQ113" s="7"/>
      <x:c r="QYR113" s="7"/>
      <x:c r="QYS113" s="7"/>
      <x:c r="QYT113" s="7"/>
      <x:c r="QYU113" s="7"/>
      <x:c r="QYV113" s="7"/>
      <x:c r="QYW113" s="7"/>
      <x:c r="QYX113" s="7"/>
      <x:c r="QYY113" s="7"/>
      <x:c r="QYZ113" s="7"/>
      <x:c r="QZA113" s="7"/>
      <x:c r="QZB113" s="7"/>
      <x:c r="QZC113" s="7"/>
      <x:c r="QZD113" s="7"/>
      <x:c r="QZE113" s="7"/>
      <x:c r="QZF113" s="7"/>
      <x:c r="QZG113" s="7"/>
      <x:c r="QZH113" s="7"/>
      <x:c r="QZI113" s="7"/>
      <x:c r="QZJ113" s="7"/>
      <x:c r="QZK113" s="7"/>
      <x:c r="QZL113" s="7"/>
      <x:c r="QZM113" s="7"/>
      <x:c r="QZN113" s="7"/>
      <x:c r="QZO113" s="7"/>
      <x:c r="QZP113" s="7"/>
      <x:c r="QZQ113" s="7"/>
      <x:c r="QZR113" s="7"/>
      <x:c r="QZS113" s="7"/>
      <x:c r="QZT113" s="7"/>
      <x:c r="QZU113" s="7"/>
      <x:c r="QZV113" s="7"/>
      <x:c r="QZW113" s="7"/>
      <x:c r="QZX113" s="7"/>
      <x:c r="QZY113" s="7"/>
      <x:c r="QZZ113" s="7"/>
      <x:c r="RAA113" s="7"/>
      <x:c r="RAB113" s="7"/>
      <x:c r="RAC113" s="7"/>
      <x:c r="RAD113" s="7"/>
      <x:c r="RAE113" s="7"/>
      <x:c r="RAF113" s="7"/>
      <x:c r="RAG113" s="7"/>
      <x:c r="RAH113" s="7"/>
      <x:c r="RAI113" s="7"/>
      <x:c r="RAJ113" s="7"/>
      <x:c r="RAK113" s="7"/>
      <x:c r="RAL113" s="7"/>
      <x:c r="RAM113" s="7"/>
      <x:c r="RAN113" s="7"/>
      <x:c r="RAO113" s="7"/>
      <x:c r="RAP113" s="7"/>
      <x:c r="RAQ113" s="7"/>
      <x:c r="RAR113" s="7"/>
      <x:c r="RAS113" s="7"/>
      <x:c r="RAT113" s="7"/>
      <x:c r="RAU113" s="7"/>
      <x:c r="RAV113" s="7"/>
      <x:c r="RAW113" s="7"/>
      <x:c r="RAX113" s="7"/>
      <x:c r="RAY113" s="7"/>
      <x:c r="RAZ113" s="7"/>
      <x:c r="RBA113" s="7"/>
      <x:c r="RBB113" s="7"/>
      <x:c r="RBC113" s="7"/>
      <x:c r="RBD113" s="7"/>
      <x:c r="RBE113" s="7"/>
      <x:c r="RBF113" s="7"/>
      <x:c r="RBG113" s="7"/>
      <x:c r="RBH113" s="7"/>
      <x:c r="RBI113" s="7"/>
      <x:c r="RBJ113" s="7"/>
      <x:c r="RBK113" s="7"/>
      <x:c r="RBL113" s="7"/>
      <x:c r="RBM113" s="7"/>
      <x:c r="RBN113" s="7"/>
      <x:c r="RBO113" s="7"/>
      <x:c r="RBP113" s="7"/>
      <x:c r="RBQ113" s="7"/>
      <x:c r="RBR113" s="7"/>
      <x:c r="RBS113" s="7"/>
      <x:c r="RBT113" s="7"/>
      <x:c r="RBU113" s="7"/>
      <x:c r="RBV113" s="7"/>
      <x:c r="RBW113" s="7"/>
      <x:c r="RBX113" s="7"/>
      <x:c r="RBY113" s="7"/>
      <x:c r="RBZ113" s="7"/>
      <x:c r="RCA113" s="7"/>
      <x:c r="RCB113" s="7"/>
      <x:c r="RCC113" s="7"/>
      <x:c r="RCD113" s="7"/>
      <x:c r="RCE113" s="7"/>
      <x:c r="RCF113" s="7"/>
      <x:c r="RCG113" s="7"/>
      <x:c r="RCH113" s="7"/>
      <x:c r="RCI113" s="7"/>
      <x:c r="RCJ113" s="7"/>
      <x:c r="RCK113" s="7"/>
      <x:c r="RCL113" s="7"/>
      <x:c r="RCM113" s="7"/>
      <x:c r="RCN113" s="7"/>
      <x:c r="RCO113" s="7"/>
      <x:c r="RCP113" s="7"/>
      <x:c r="RCQ113" s="7"/>
      <x:c r="RCR113" s="7"/>
      <x:c r="RCS113" s="7"/>
      <x:c r="RCT113" s="7"/>
      <x:c r="RCU113" s="7"/>
      <x:c r="RCV113" s="7"/>
      <x:c r="RCW113" s="7"/>
      <x:c r="RCX113" s="7"/>
      <x:c r="RCY113" s="7"/>
      <x:c r="RCZ113" s="7"/>
      <x:c r="RDA113" s="7"/>
      <x:c r="RDB113" s="7"/>
      <x:c r="RDC113" s="7"/>
      <x:c r="RDD113" s="7"/>
      <x:c r="RDE113" s="7"/>
      <x:c r="RDF113" s="7"/>
      <x:c r="RDG113" s="7"/>
      <x:c r="RDH113" s="7"/>
      <x:c r="RDI113" s="7"/>
      <x:c r="RDJ113" s="7"/>
      <x:c r="RDK113" s="7"/>
      <x:c r="RDL113" s="7"/>
      <x:c r="RDM113" s="7"/>
      <x:c r="RDN113" s="7"/>
      <x:c r="RDO113" s="7"/>
      <x:c r="RDP113" s="7"/>
      <x:c r="RDQ113" s="7"/>
      <x:c r="RDR113" s="7"/>
      <x:c r="RDS113" s="7"/>
      <x:c r="RDT113" s="7"/>
      <x:c r="RDU113" s="7"/>
      <x:c r="RDV113" s="7"/>
      <x:c r="RDW113" s="7"/>
      <x:c r="RDX113" s="7"/>
      <x:c r="RDY113" s="7"/>
      <x:c r="RDZ113" s="7"/>
      <x:c r="REA113" s="7"/>
      <x:c r="REB113" s="7"/>
      <x:c r="REC113" s="7"/>
      <x:c r="RED113" s="7"/>
      <x:c r="REE113" s="7"/>
      <x:c r="REF113" s="7"/>
      <x:c r="REG113" s="7"/>
      <x:c r="REH113" s="7"/>
      <x:c r="REI113" s="7"/>
      <x:c r="REJ113" s="7"/>
      <x:c r="REK113" s="7"/>
      <x:c r="REL113" s="7"/>
      <x:c r="REM113" s="7"/>
      <x:c r="REN113" s="7"/>
      <x:c r="REO113" s="7"/>
      <x:c r="REP113" s="7"/>
      <x:c r="REQ113" s="7"/>
      <x:c r="RER113" s="7"/>
      <x:c r="RES113" s="7"/>
      <x:c r="RET113" s="7"/>
      <x:c r="REU113" s="7"/>
      <x:c r="REV113" s="7"/>
      <x:c r="REW113" s="7"/>
      <x:c r="REX113" s="7"/>
      <x:c r="REY113" s="7"/>
      <x:c r="REZ113" s="7"/>
      <x:c r="RFA113" s="7"/>
      <x:c r="RFB113" s="7"/>
      <x:c r="RFC113" s="7"/>
      <x:c r="RFD113" s="7"/>
      <x:c r="RFE113" s="7"/>
      <x:c r="RFF113" s="7"/>
      <x:c r="RFG113" s="7"/>
      <x:c r="RFH113" s="7"/>
      <x:c r="RFI113" s="7"/>
      <x:c r="RFJ113" s="7"/>
      <x:c r="RFK113" s="7"/>
      <x:c r="RFL113" s="7"/>
      <x:c r="RFM113" s="7"/>
      <x:c r="RFN113" s="7"/>
      <x:c r="RFO113" s="7"/>
      <x:c r="RFP113" s="7"/>
      <x:c r="RFQ113" s="7"/>
      <x:c r="RFR113" s="7"/>
      <x:c r="RFS113" s="7"/>
      <x:c r="RFT113" s="7"/>
      <x:c r="RFU113" s="7"/>
      <x:c r="RFV113" s="7"/>
      <x:c r="RFW113" s="7"/>
      <x:c r="RFX113" s="7"/>
      <x:c r="RFY113" s="7"/>
      <x:c r="RFZ113" s="7"/>
      <x:c r="RGA113" s="7"/>
      <x:c r="RGB113" s="7"/>
      <x:c r="RGC113" s="7"/>
      <x:c r="RGD113" s="7"/>
      <x:c r="RGE113" s="7"/>
      <x:c r="RGF113" s="7"/>
      <x:c r="RGG113" s="7"/>
      <x:c r="RGH113" s="7"/>
      <x:c r="RGI113" s="7"/>
      <x:c r="RGJ113" s="7"/>
      <x:c r="RGK113" s="7"/>
      <x:c r="RGL113" s="7"/>
      <x:c r="RGM113" s="7"/>
      <x:c r="RGN113" s="7"/>
      <x:c r="RGO113" s="7"/>
      <x:c r="RGP113" s="7"/>
      <x:c r="RGQ113" s="7"/>
      <x:c r="RGR113" s="7"/>
      <x:c r="RGS113" s="7"/>
      <x:c r="RGT113" s="7"/>
      <x:c r="RGU113" s="7"/>
      <x:c r="RGV113" s="7"/>
      <x:c r="RGW113" s="7"/>
      <x:c r="RGX113" s="7"/>
      <x:c r="RGY113" s="7"/>
      <x:c r="RGZ113" s="7"/>
      <x:c r="RHA113" s="7"/>
      <x:c r="RHB113" s="7"/>
      <x:c r="RHC113" s="7"/>
      <x:c r="RHD113" s="7"/>
      <x:c r="RHE113" s="7"/>
      <x:c r="RHF113" s="7"/>
      <x:c r="RHG113" s="7"/>
      <x:c r="RHH113" s="7"/>
      <x:c r="RHI113" s="7"/>
      <x:c r="RHJ113" s="7"/>
      <x:c r="RHK113" s="7"/>
      <x:c r="RHL113" s="7"/>
      <x:c r="RHM113" s="7"/>
      <x:c r="RHN113" s="7"/>
      <x:c r="RHO113" s="7"/>
      <x:c r="RHP113" s="7"/>
      <x:c r="RHQ113" s="7"/>
      <x:c r="RHR113" s="7"/>
      <x:c r="RHS113" s="7"/>
      <x:c r="RHT113" s="7"/>
      <x:c r="RHU113" s="7"/>
      <x:c r="RHV113" s="7"/>
      <x:c r="RHW113" s="7"/>
      <x:c r="RHX113" s="7"/>
      <x:c r="RHY113" s="7"/>
      <x:c r="RHZ113" s="7"/>
      <x:c r="RIA113" s="7"/>
      <x:c r="RIB113" s="7"/>
      <x:c r="RIC113" s="7"/>
      <x:c r="RID113" s="7"/>
      <x:c r="RIE113" s="7"/>
      <x:c r="RIF113" s="7"/>
      <x:c r="RIG113" s="7"/>
      <x:c r="RIH113" s="7"/>
      <x:c r="RII113" s="7"/>
      <x:c r="RIJ113" s="7"/>
      <x:c r="RIK113" s="7"/>
      <x:c r="RIL113" s="7"/>
      <x:c r="RIM113" s="7"/>
      <x:c r="RIN113" s="7"/>
      <x:c r="RIO113" s="7"/>
      <x:c r="RIP113" s="7"/>
      <x:c r="RIQ113" s="7"/>
      <x:c r="RIR113" s="7"/>
      <x:c r="RIS113" s="7"/>
      <x:c r="RIT113" s="7"/>
      <x:c r="RIU113" s="7"/>
      <x:c r="RIV113" s="7"/>
      <x:c r="RIW113" s="7"/>
      <x:c r="RIX113" s="7"/>
      <x:c r="RIY113" s="7"/>
      <x:c r="RIZ113" s="7"/>
      <x:c r="RJA113" s="7"/>
      <x:c r="RJB113" s="7"/>
      <x:c r="RJC113" s="7"/>
      <x:c r="RJD113" s="7"/>
      <x:c r="RJE113" s="7"/>
      <x:c r="RJF113" s="7"/>
      <x:c r="RJG113" s="7"/>
      <x:c r="RJH113" s="7"/>
      <x:c r="RJI113" s="7"/>
      <x:c r="RJJ113" s="7"/>
      <x:c r="RJK113" s="7"/>
      <x:c r="RJL113" s="7"/>
      <x:c r="RJM113" s="7"/>
      <x:c r="RJN113" s="7"/>
      <x:c r="RJO113" s="7"/>
      <x:c r="RJP113" s="7"/>
      <x:c r="RJQ113" s="7"/>
      <x:c r="RJR113" s="7"/>
      <x:c r="RJS113" s="7"/>
      <x:c r="RJT113" s="7"/>
      <x:c r="RJU113" s="7"/>
      <x:c r="RJV113" s="7"/>
      <x:c r="RJW113" s="7"/>
      <x:c r="RJX113" s="7"/>
      <x:c r="RJY113" s="7"/>
      <x:c r="RJZ113" s="7"/>
      <x:c r="RKA113" s="7"/>
      <x:c r="RKB113" s="7"/>
      <x:c r="RKC113" s="7"/>
      <x:c r="RKD113" s="7"/>
      <x:c r="RKE113" s="7"/>
      <x:c r="RKF113" s="7"/>
      <x:c r="RKG113" s="7"/>
      <x:c r="RKH113" s="7"/>
      <x:c r="RKI113" s="7"/>
      <x:c r="RKJ113" s="7"/>
      <x:c r="RKK113" s="7"/>
      <x:c r="RKL113" s="7"/>
      <x:c r="RKM113" s="7"/>
      <x:c r="RKN113" s="7"/>
      <x:c r="RKO113" s="7"/>
      <x:c r="RKP113" s="7"/>
      <x:c r="RKQ113" s="7"/>
      <x:c r="RKR113" s="7"/>
      <x:c r="RKS113" s="7"/>
      <x:c r="RKT113" s="7"/>
      <x:c r="RKU113" s="7"/>
      <x:c r="RKV113" s="7"/>
      <x:c r="RKW113" s="7"/>
      <x:c r="RKX113" s="7"/>
      <x:c r="RKY113" s="7"/>
      <x:c r="RKZ113" s="7"/>
      <x:c r="RLA113" s="7"/>
      <x:c r="RLB113" s="7"/>
      <x:c r="RLC113" s="7"/>
      <x:c r="RLD113" s="7"/>
      <x:c r="RLE113" s="7"/>
      <x:c r="RLF113" s="7"/>
      <x:c r="RLG113" s="7"/>
      <x:c r="RLH113" s="7"/>
      <x:c r="RLI113" s="7"/>
      <x:c r="RLJ113" s="7"/>
      <x:c r="RLK113" s="7"/>
      <x:c r="RLL113" s="7"/>
      <x:c r="RLM113" s="7"/>
      <x:c r="RLN113" s="7"/>
      <x:c r="RLO113" s="7"/>
      <x:c r="RLP113" s="7"/>
      <x:c r="RLQ113" s="7"/>
      <x:c r="RLR113" s="7"/>
      <x:c r="RLS113" s="7"/>
      <x:c r="RLT113" s="7"/>
      <x:c r="RLU113" s="7"/>
      <x:c r="RLV113" s="7"/>
      <x:c r="RLW113" s="7"/>
      <x:c r="RLX113" s="7"/>
      <x:c r="RLY113" s="7"/>
      <x:c r="RLZ113" s="7"/>
      <x:c r="RMA113" s="7"/>
      <x:c r="RMB113" s="7"/>
      <x:c r="RMC113" s="7"/>
      <x:c r="RMD113" s="7"/>
      <x:c r="RME113" s="7"/>
      <x:c r="RMF113" s="7"/>
      <x:c r="RMG113" s="7"/>
      <x:c r="RMH113" s="7"/>
      <x:c r="RMI113" s="7"/>
      <x:c r="RMJ113" s="7"/>
      <x:c r="RMK113" s="7"/>
      <x:c r="RML113" s="7"/>
      <x:c r="RMM113" s="7"/>
      <x:c r="RMN113" s="7"/>
      <x:c r="RMO113" s="7"/>
      <x:c r="RMP113" s="7"/>
      <x:c r="RMQ113" s="7"/>
      <x:c r="RMR113" s="7"/>
      <x:c r="RMS113" s="7"/>
      <x:c r="RMT113" s="7"/>
      <x:c r="RMU113" s="7"/>
      <x:c r="RMV113" s="7"/>
      <x:c r="RMW113" s="7"/>
      <x:c r="RMX113" s="7"/>
      <x:c r="RMY113" s="7"/>
      <x:c r="RMZ113" s="7"/>
      <x:c r="RNA113" s="7"/>
      <x:c r="RNB113" s="7"/>
      <x:c r="RNC113" s="7"/>
      <x:c r="RND113" s="7"/>
      <x:c r="RNE113" s="7"/>
      <x:c r="RNF113" s="7"/>
      <x:c r="RNG113" s="7"/>
      <x:c r="RNH113" s="7"/>
      <x:c r="RNI113" s="7"/>
      <x:c r="RNJ113" s="7"/>
      <x:c r="RNK113" s="7"/>
      <x:c r="RNL113" s="7"/>
      <x:c r="RNM113" s="7"/>
      <x:c r="RNN113" s="7"/>
      <x:c r="RNO113" s="7"/>
      <x:c r="RNP113" s="7"/>
      <x:c r="RNQ113" s="7"/>
      <x:c r="RNR113" s="7"/>
      <x:c r="RNS113" s="7"/>
      <x:c r="RNT113" s="7"/>
      <x:c r="RNU113" s="7"/>
      <x:c r="RNV113" s="7"/>
      <x:c r="RNW113" s="7"/>
      <x:c r="RNX113" s="7"/>
      <x:c r="RNY113" s="7"/>
      <x:c r="RNZ113" s="7"/>
      <x:c r="ROA113" s="7"/>
      <x:c r="ROB113" s="7"/>
      <x:c r="ROC113" s="7"/>
      <x:c r="ROD113" s="7"/>
      <x:c r="ROE113" s="7"/>
      <x:c r="ROF113" s="7"/>
      <x:c r="ROG113" s="7"/>
      <x:c r="ROH113" s="7"/>
      <x:c r="ROI113" s="7"/>
      <x:c r="ROJ113" s="7"/>
      <x:c r="ROK113" s="7"/>
      <x:c r="ROL113" s="7"/>
      <x:c r="ROM113" s="7"/>
      <x:c r="RON113" s="7"/>
      <x:c r="ROO113" s="7"/>
      <x:c r="ROP113" s="7"/>
      <x:c r="ROQ113" s="7"/>
      <x:c r="ROR113" s="7"/>
      <x:c r="ROS113" s="7"/>
      <x:c r="ROT113" s="7"/>
      <x:c r="ROU113" s="7"/>
      <x:c r="ROV113" s="7"/>
      <x:c r="ROW113" s="7"/>
      <x:c r="ROX113" s="7"/>
      <x:c r="ROY113" s="7"/>
      <x:c r="ROZ113" s="7"/>
      <x:c r="RPA113" s="7"/>
      <x:c r="RPB113" s="7"/>
      <x:c r="RPC113" s="7"/>
      <x:c r="RPD113" s="7"/>
      <x:c r="RPE113" s="7"/>
      <x:c r="RPF113" s="7"/>
      <x:c r="RPG113" s="7"/>
      <x:c r="RPH113" s="7"/>
      <x:c r="RPI113" s="7"/>
      <x:c r="RPJ113" s="7"/>
      <x:c r="RPK113" s="7"/>
      <x:c r="RPL113" s="7"/>
      <x:c r="RPM113" s="7"/>
      <x:c r="RPN113" s="7"/>
      <x:c r="RPO113" s="7"/>
      <x:c r="RPP113" s="7"/>
      <x:c r="RPQ113" s="7"/>
      <x:c r="RPR113" s="7"/>
      <x:c r="RPS113" s="7"/>
      <x:c r="RPT113" s="7"/>
      <x:c r="RPU113" s="7"/>
      <x:c r="RPV113" s="7"/>
      <x:c r="RPW113" s="7"/>
      <x:c r="RPX113" s="7"/>
      <x:c r="RPY113" s="7"/>
      <x:c r="RPZ113" s="7"/>
      <x:c r="RQA113" s="7"/>
      <x:c r="RQB113" s="7"/>
      <x:c r="RQC113" s="7"/>
      <x:c r="RQD113" s="7"/>
      <x:c r="RQE113" s="7"/>
      <x:c r="RQF113" s="7"/>
      <x:c r="RQG113" s="7"/>
      <x:c r="RQH113" s="7"/>
      <x:c r="RQI113" s="7"/>
      <x:c r="RQJ113" s="7"/>
      <x:c r="RQK113" s="7"/>
      <x:c r="RQL113" s="7"/>
      <x:c r="RQM113" s="7"/>
      <x:c r="RQN113" s="7"/>
      <x:c r="RQO113" s="7"/>
      <x:c r="RQP113" s="7"/>
      <x:c r="RQQ113" s="7"/>
      <x:c r="RQR113" s="7"/>
      <x:c r="RQS113" s="7"/>
      <x:c r="RQT113" s="7"/>
      <x:c r="RQU113" s="7"/>
      <x:c r="RQV113" s="7"/>
      <x:c r="RQW113" s="7"/>
      <x:c r="RQX113" s="7"/>
      <x:c r="RQY113" s="7"/>
      <x:c r="RQZ113" s="7"/>
      <x:c r="RRA113" s="7"/>
      <x:c r="RRB113" s="7"/>
      <x:c r="RRC113" s="7"/>
      <x:c r="RRD113" s="7"/>
      <x:c r="RRE113" s="7"/>
      <x:c r="RRF113" s="7"/>
      <x:c r="RRG113" s="7"/>
      <x:c r="RRH113" s="7"/>
      <x:c r="RRI113" s="7"/>
      <x:c r="RRJ113" s="7"/>
      <x:c r="RRK113" s="7"/>
      <x:c r="RRL113" s="7"/>
      <x:c r="RRM113" s="7"/>
      <x:c r="RRN113" s="7"/>
      <x:c r="RRO113" s="7"/>
      <x:c r="RRP113" s="7"/>
      <x:c r="RRQ113" s="7"/>
      <x:c r="RRR113" s="7"/>
      <x:c r="RRS113" s="7"/>
      <x:c r="RRT113" s="7"/>
      <x:c r="RRU113" s="7"/>
      <x:c r="RRV113" s="7"/>
      <x:c r="RRW113" s="7"/>
      <x:c r="RRX113" s="7"/>
      <x:c r="RRY113" s="7"/>
      <x:c r="RRZ113" s="7"/>
      <x:c r="RSA113" s="7"/>
      <x:c r="RSB113" s="7"/>
      <x:c r="RSC113" s="7"/>
      <x:c r="RSD113" s="7"/>
      <x:c r="RSE113" s="7"/>
      <x:c r="RSF113" s="7"/>
      <x:c r="RSG113" s="7"/>
      <x:c r="RSH113" s="7"/>
      <x:c r="RSI113" s="7"/>
      <x:c r="RSJ113" s="7"/>
      <x:c r="RSK113" s="7"/>
      <x:c r="RSL113" s="7"/>
      <x:c r="RSM113" s="7"/>
      <x:c r="RSN113" s="7"/>
      <x:c r="RSO113" s="7"/>
      <x:c r="RSP113" s="7"/>
      <x:c r="RSQ113" s="7"/>
      <x:c r="RSR113" s="7"/>
      <x:c r="RSS113" s="7"/>
      <x:c r="RST113" s="7"/>
      <x:c r="RSU113" s="7"/>
      <x:c r="RSV113" s="7"/>
      <x:c r="RSW113" s="7"/>
      <x:c r="RSX113" s="7"/>
      <x:c r="RSY113" s="7"/>
      <x:c r="RSZ113" s="7"/>
      <x:c r="RTA113" s="7"/>
      <x:c r="RTB113" s="7"/>
      <x:c r="RTC113" s="7"/>
      <x:c r="RTD113" s="7"/>
      <x:c r="RTE113" s="7"/>
      <x:c r="RTF113" s="7"/>
      <x:c r="RTG113" s="7"/>
      <x:c r="RTH113" s="7"/>
      <x:c r="RTI113" s="7"/>
      <x:c r="RTJ113" s="7"/>
      <x:c r="RTK113" s="7"/>
      <x:c r="RTL113" s="7"/>
      <x:c r="RTM113" s="7"/>
      <x:c r="RTN113" s="7"/>
      <x:c r="RTO113" s="7"/>
      <x:c r="RTP113" s="7"/>
      <x:c r="RTQ113" s="7"/>
      <x:c r="RTR113" s="7"/>
      <x:c r="RTS113" s="7"/>
      <x:c r="RTT113" s="7"/>
      <x:c r="RTU113" s="7"/>
      <x:c r="RTV113" s="7"/>
      <x:c r="RTW113" s="7"/>
      <x:c r="RTX113" s="7"/>
      <x:c r="RTY113" s="7"/>
      <x:c r="RTZ113" s="7"/>
      <x:c r="RUA113" s="7"/>
      <x:c r="RUB113" s="7"/>
      <x:c r="RUC113" s="7"/>
      <x:c r="RUD113" s="7"/>
      <x:c r="RUE113" s="7"/>
      <x:c r="RUF113" s="7"/>
      <x:c r="RUG113" s="7"/>
      <x:c r="RUH113" s="7"/>
      <x:c r="RUI113" s="7"/>
      <x:c r="RUJ113" s="7"/>
      <x:c r="RUK113" s="7"/>
      <x:c r="RUL113" s="7"/>
      <x:c r="RUM113" s="7"/>
      <x:c r="RUN113" s="7"/>
      <x:c r="RUO113" s="7"/>
      <x:c r="RUP113" s="7"/>
      <x:c r="RUQ113" s="7"/>
      <x:c r="RUR113" s="7"/>
      <x:c r="RUS113" s="7"/>
      <x:c r="RUT113" s="7"/>
      <x:c r="RUU113" s="7"/>
      <x:c r="RUV113" s="7"/>
      <x:c r="RUW113" s="7"/>
      <x:c r="RUX113" s="7"/>
      <x:c r="RUY113" s="7"/>
      <x:c r="RUZ113" s="7"/>
      <x:c r="RVA113" s="7"/>
      <x:c r="RVB113" s="7"/>
      <x:c r="RVC113" s="7"/>
      <x:c r="RVD113" s="7"/>
      <x:c r="RVE113" s="7"/>
      <x:c r="RVF113" s="7"/>
      <x:c r="RVG113" s="7"/>
      <x:c r="RVH113" s="7"/>
      <x:c r="RVI113" s="7"/>
      <x:c r="RVJ113" s="7"/>
      <x:c r="RVK113" s="7"/>
      <x:c r="RVL113" s="7"/>
      <x:c r="RVM113" s="7"/>
      <x:c r="RVN113" s="7"/>
      <x:c r="RVO113" s="7"/>
      <x:c r="RVP113" s="7"/>
      <x:c r="RVQ113" s="7"/>
      <x:c r="RVR113" s="7"/>
      <x:c r="RVS113" s="7"/>
      <x:c r="RVT113" s="7"/>
      <x:c r="RVU113" s="7"/>
      <x:c r="RVV113" s="7"/>
      <x:c r="RVW113" s="7"/>
      <x:c r="RVX113" s="7"/>
      <x:c r="RVY113" s="7"/>
      <x:c r="RVZ113" s="7"/>
      <x:c r="RWA113" s="7"/>
      <x:c r="RWB113" s="7"/>
      <x:c r="RWC113" s="7"/>
      <x:c r="RWD113" s="7"/>
      <x:c r="RWE113" s="7"/>
      <x:c r="RWF113" s="7"/>
      <x:c r="RWG113" s="7"/>
      <x:c r="RWH113" s="7"/>
      <x:c r="RWI113" s="7"/>
      <x:c r="RWJ113" s="7"/>
      <x:c r="RWK113" s="7"/>
      <x:c r="RWL113" s="7"/>
      <x:c r="RWM113" s="7"/>
      <x:c r="RWN113" s="7"/>
      <x:c r="RWO113" s="7"/>
      <x:c r="RWP113" s="7"/>
      <x:c r="RWQ113" s="7"/>
      <x:c r="RWR113" s="7"/>
      <x:c r="RWS113" s="7"/>
      <x:c r="RWT113" s="7"/>
      <x:c r="RWU113" s="7"/>
      <x:c r="RWV113" s="7"/>
      <x:c r="RWW113" s="7"/>
      <x:c r="RWX113" s="7"/>
      <x:c r="RWY113" s="7"/>
      <x:c r="RWZ113" s="7"/>
      <x:c r="RXA113" s="7"/>
      <x:c r="RXB113" s="7"/>
      <x:c r="RXC113" s="7"/>
      <x:c r="RXD113" s="7"/>
      <x:c r="RXE113" s="7"/>
      <x:c r="RXF113" s="7"/>
      <x:c r="RXG113" s="7"/>
      <x:c r="RXH113" s="7"/>
      <x:c r="RXI113" s="7"/>
      <x:c r="RXJ113" s="7"/>
      <x:c r="RXK113" s="7"/>
      <x:c r="RXL113" s="7"/>
      <x:c r="RXM113" s="7"/>
      <x:c r="RXN113" s="7"/>
      <x:c r="RXO113" s="7"/>
      <x:c r="RXP113" s="7"/>
      <x:c r="RXQ113" s="7"/>
      <x:c r="RXR113" s="7"/>
      <x:c r="RXS113" s="7"/>
      <x:c r="RXT113" s="7"/>
      <x:c r="RXU113" s="7"/>
      <x:c r="RXV113" s="7"/>
      <x:c r="RXW113" s="7"/>
      <x:c r="RXX113" s="7"/>
      <x:c r="RXY113" s="7"/>
      <x:c r="RXZ113" s="7"/>
      <x:c r="RYA113" s="7"/>
      <x:c r="RYB113" s="7"/>
      <x:c r="RYC113" s="7"/>
      <x:c r="RYD113" s="7"/>
      <x:c r="RYE113" s="7"/>
      <x:c r="RYF113" s="7"/>
      <x:c r="RYG113" s="7"/>
      <x:c r="RYH113" s="7"/>
      <x:c r="RYI113" s="7"/>
      <x:c r="RYJ113" s="7"/>
      <x:c r="RYK113" s="7"/>
      <x:c r="RYL113" s="7"/>
      <x:c r="RYM113" s="7"/>
      <x:c r="RYN113" s="7"/>
      <x:c r="RYO113" s="7"/>
      <x:c r="RYP113" s="7"/>
      <x:c r="RYQ113" s="7"/>
      <x:c r="RYR113" s="7"/>
      <x:c r="RYS113" s="7"/>
      <x:c r="RYT113" s="7"/>
      <x:c r="RYU113" s="7"/>
      <x:c r="RYV113" s="7"/>
      <x:c r="RYW113" s="7"/>
      <x:c r="RYX113" s="7"/>
      <x:c r="RYY113" s="7"/>
      <x:c r="RYZ113" s="7"/>
      <x:c r="RZA113" s="7"/>
      <x:c r="RZB113" s="7"/>
      <x:c r="RZC113" s="7"/>
      <x:c r="RZD113" s="7"/>
      <x:c r="RZE113" s="7"/>
      <x:c r="RZF113" s="7"/>
      <x:c r="RZG113" s="7"/>
      <x:c r="RZH113" s="7"/>
      <x:c r="RZI113" s="7"/>
      <x:c r="RZJ113" s="7"/>
      <x:c r="RZK113" s="7"/>
      <x:c r="RZL113" s="7"/>
      <x:c r="RZM113" s="7"/>
      <x:c r="RZN113" s="7"/>
      <x:c r="RZO113" s="7"/>
      <x:c r="RZP113" s="7"/>
      <x:c r="RZQ113" s="7"/>
      <x:c r="RZR113" s="7"/>
      <x:c r="RZS113" s="7"/>
      <x:c r="RZT113" s="7"/>
      <x:c r="RZU113" s="7"/>
      <x:c r="RZV113" s="7"/>
      <x:c r="RZW113" s="7"/>
      <x:c r="RZX113" s="7"/>
      <x:c r="RZY113" s="7"/>
      <x:c r="RZZ113" s="7"/>
      <x:c r="SAA113" s="7"/>
      <x:c r="SAB113" s="7"/>
      <x:c r="SAC113" s="7"/>
      <x:c r="SAD113" s="7"/>
      <x:c r="SAE113" s="7"/>
      <x:c r="SAF113" s="7"/>
      <x:c r="SAG113" s="7"/>
      <x:c r="SAH113" s="7"/>
      <x:c r="SAI113" s="7"/>
      <x:c r="SAJ113" s="7"/>
      <x:c r="SAK113" s="7"/>
      <x:c r="SAL113" s="7"/>
      <x:c r="SAM113" s="7"/>
      <x:c r="SAN113" s="7"/>
      <x:c r="SAO113" s="7"/>
      <x:c r="SAP113" s="7"/>
      <x:c r="SAQ113" s="7"/>
      <x:c r="SAR113" s="7"/>
      <x:c r="SAS113" s="7"/>
      <x:c r="SAT113" s="7"/>
      <x:c r="SAU113" s="7"/>
      <x:c r="SAV113" s="7"/>
      <x:c r="SAW113" s="7"/>
      <x:c r="SAX113" s="7"/>
      <x:c r="SAY113" s="7"/>
      <x:c r="SAZ113" s="7"/>
      <x:c r="SBA113" s="7"/>
      <x:c r="SBB113" s="7"/>
      <x:c r="SBC113" s="7"/>
      <x:c r="SBD113" s="7"/>
      <x:c r="SBE113" s="7"/>
      <x:c r="SBF113" s="7"/>
      <x:c r="SBG113" s="7"/>
      <x:c r="SBH113" s="7"/>
      <x:c r="SBI113" s="7"/>
      <x:c r="SBJ113" s="7"/>
      <x:c r="SBK113" s="7"/>
      <x:c r="SBL113" s="7"/>
      <x:c r="SBM113" s="7"/>
      <x:c r="SBN113" s="7"/>
      <x:c r="SBO113" s="7"/>
      <x:c r="SBP113" s="7"/>
      <x:c r="SBQ113" s="7"/>
      <x:c r="SBR113" s="7"/>
      <x:c r="SBS113" s="7"/>
      <x:c r="SBT113" s="7"/>
      <x:c r="SBU113" s="7"/>
      <x:c r="SBV113" s="7"/>
      <x:c r="SBW113" s="7"/>
      <x:c r="SBX113" s="7"/>
      <x:c r="SBY113" s="7"/>
      <x:c r="SBZ113" s="7"/>
      <x:c r="SCA113" s="7"/>
      <x:c r="SCB113" s="7"/>
      <x:c r="SCC113" s="7"/>
      <x:c r="SCD113" s="7"/>
      <x:c r="SCE113" s="7"/>
      <x:c r="SCF113" s="7"/>
      <x:c r="SCG113" s="7"/>
      <x:c r="SCH113" s="7"/>
      <x:c r="SCI113" s="7"/>
      <x:c r="SCJ113" s="7"/>
      <x:c r="SCK113" s="7"/>
      <x:c r="SCL113" s="7"/>
      <x:c r="SCM113" s="7"/>
      <x:c r="SCN113" s="7"/>
      <x:c r="SCO113" s="7"/>
      <x:c r="SCP113" s="7"/>
      <x:c r="SCQ113" s="7"/>
      <x:c r="SCR113" s="7"/>
      <x:c r="SCS113" s="7"/>
      <x:c r="SCT113" s="7"/>
      <x:c r="SCU113" s="7"/>
      <x:c r="SCV113" s="7"/>
      <x:c r="SCW113" s="7"/>
      <x:c r="SCX113" s="7"/>
      <x:c r="SCY113" s="7"/>
      <x:c r="SCZ113" s="7"/>
      <x:c r="SDA113" s="7"/>
      <x:c r="SDB113" s="7"/>
      <x:c r="SDC113" s="7"/>
      <x:c r="SDD113" s="7"/>
      <x:c r="SDE113" s="7"/>
      <x:c r="SDF113" s="7"/>
      <x:c r="SDG113" s="7"/>
      <x:c r="SDH113" s="7"/>
      <x:c r="SDI113" s="7"/>
      <x:c r="SDJ113" s="7"/>
      <x:c r="SDK113" s="7"/>
      <x:c r="SDL113" s="7"/>
      <x:c r="SDM113" s="7"/>
      <x:c r="SDN113" s="7"/>
      <x:c r="SDO113" s="7"/>
      <x:c r="SDP113" s="7"/>
      <x:c r="SDQ113" s="7"/>
      <x:c r="SDR113" s="7"/>
      <x:c r="SDS113" s="7"/>
      <x:c r="SDT113" s="7"/>
      <x:c r="SDU113" s="7"/>
      <x:c r="SDV113" s="7"/>
      <x:c r="SDW113" s="7"/>
      <x:c r="SDX113" s="7"/>
      <x:c r="SDY113" s="7"/>
      <x:c r="SDZ113" s="7"/>
      <x:c r="SEA113" s="7"/>
      <x:c r="SEB113" s="7"/>
      <x:c r="SEC113" s="7"/>
      <x:c r="SED113" s="7"/>
      <x:c r="SEE113" s="7"/>
      <x:c r="SEF113" s="7"/>
      <x:c r="SEG113" s="7"/>
      <x:c r="SEH113" s="7"/>
      <x:c r="SEI113" s="7"/>
      <x:c r="SEJ113" s="7"/>
      <x:c r="SEK113" s="7"/>
      <x:c r="SEL113" s="7"/>
      <x:c r="SEM113" s="7"/>
      <x:c r="SEN113" s="7"/>
      <x:c r="SEO113" s="7"/>
      <x:c r="SEP113" s="7"/>
      <x:c r="SEQ113" s="7"/>
      <x:c r="SER113" s="7"/>
      <x:c r="SES113" s="7"/>
      <x:c r="SET113" s="7"/>
      <x:c r="SEU113" s="7"/>
      <x:c r="SEV113" s="7"/>
      <x:c r="SEW113" s="7"/>
      <x:c r="SEX113" s="7"/>
      <x:c r="SEY113" s="7"/>
      <x:c r="SEZ113" s="7"/>
      <x:c r="SFA113" s="7"/>
      <x:c r="SFB113" s="7"/>
      <x:c r="SFC113" s="7"/>
      <x:c r="SFD113" s="7"/>
      <x:c r="SFE113" s="7"/>
      <x:c r="SFF113" s="7"/>
      <x:c r="SFG113" s="7"/>
      <x:c r="SFH113" s="7"/>
      <x:c r="SFI113" s="7"/>
      <x:c r="SFJ113" s="7"/>
      <x:c r="SFK113" s="7"/>
      <x:c r="SFL113" s="7"/>
      <x:c r="SFM113" s="7"/>
      <x:c r="SFN113" s="7"/>
      <x:c r="SFO113" s="7"/>
      <x:c r="SFP113" s="7"/>
      <x:c r="SFQ113" s="7"/>
      <x:c r="SFR113" s="7"/>
      <x:c r="SFS113" s="7"/>
      <x:c r="SFT113" s="7"/>
      <x:c r="SFU113" s="7"/>
      <x:c r="SFV113" s="7"/>
      <x:c r="SFW113" s="7"/>
      <x:c r="SFX113" s="7"/>
      <x:c r="SFY113" s="7"/>
      <x:c r="SFZ113" s="7"/>
      <x:c r="SGA113" s="7"/>
      <x:c r="SGB113" s="7"/>
      <x:c r="SGC113" s="7"/>
      <x:c r="SGD113" s="7"/>
      <x:c r="SGE113" s="7"/>
      <x:c r="SGF113" s="7"/>
      <x:c r="SGG113" s="7"/>
      <x:c r="SGH113" s="7"/>
      <x:c r="SGI113" s="7"/>
      <x:c r="SGJ113" s="7"/>
      <x:c r="SGK113" s="7"/>
      <x:c r="SGL113" s="7"/>
      <x:c r="SGM113" s="7"/>
      <x:c r="SGN113" s="7"/>
      <x:c r="SGO113" s="7"/>
      <x:c r="SGP113" s="7"/>
      <x:c r="SGQ113" s="7"/>
      <x:c r="SGR113" s="7"/>
      <x:c r="SGS113" s="7"/>
      <x:c r="SGT113" s="7"/>
      <x:c r="SGU113" s="7"/>
      <x:c r="SGV113" s="7"/>
      <x:c r="SGW113" s="7"/>
      <x:c r="SGX113" s="7"/>
      <x:c r="SGY113" s="7"/>
      <x:c r="SGZ113" s="7"/>
      <x:c r="SHA113" s="7"/>
      <x:c r="SHB113" s="7"/>
      <x:c r="SHC113" s="7"/>
      <x:c r="SHD113" s="7"/>
      <x:c r="SHE113" s="7"/>
      <x:c r="SHF113" s="7"/>
      <x:c r="SHG113" s="7"/>
      <x:c r="SHH113" s="7"/>
      <x:c r="SHI113" s="7"/>
      <x:c r="SHJ113" s="7"/>
      <x:c r="SHK113" s="7"/>
      <x:c r="SHL113" s="7"/>
      <x:c r="SHM113" s="7"/>
      <x:c r="SHN113" s="7"/>
      <x:c r="SHO113" s="7"/>
      <x:c r="SHP113" s="7"/>
      <x:c r="SHQ113" s="7"/>
      <x:c r="SHR113" s="7"/>
      <x:c r="SHS113" s="7"/>
      <x:c r="SHT113" s="7"/>
      <x:c r="SHU113" s="7"/>
      <x:c r="SHV113" s="7"/>
      <x:c r="SHW113" s="7"/>
      <x:c r="SHX113" s="7"/>
      <x:c r="SHY113" s="7"/>
      <x:c r="SHZ113" s="7"/>
      <x:c r="SIA113" s="7"/>
      <x:c r="SIB113" s="7"/>
      <x:c r="SIC113" s="7"/>
      <x:c r="SID113" s="7"/>
      <x:c r="SIE113" s="7"/>
      <x:c r="SIF113" s="7"/>
      <x:c r="SIG113" s="7"/>
      <x:c r="SIH113" s="7"/>
      <x:c r="SII113" s="7"/>
      <x:c r="SIJ113" s="7"/>
      <x:c r="SIK113" s="7"/>
      <x:c r="SIL113" s="7"/>
      <x:c r="SIM113" s="7"/>
      <x:c r="SIN113" s="7"/>
      <x:c r="SIO113" s="7"/>
      <x:c r="SIP113" s="7"/>
      <x:c r="SIQ113" s="7"/>
      <x:c r="SIR113" s="7"/>
      <x:c r="SIS113" s="7"/>
      <x:c r="SIT113" s="7"/>
      <x:c r="SIU113" s="7"/>
      <x:c r="SIV113" s="7"/>
      <x:c r="SIW113" s="7"/>
      <x:c r="SIX113" s="7"/>
      <x:c r="SIY113" s="7"/>
      <x:c r="SIZ113" s="7"/>
      <x:c r="SJA113" s="7"/>
      <x:c r="SJB113" s="7"/>
      <x:c r="SJC113" s="7"/>
      <x:c r="SJD113" s="7"/>
      <x:c r="SJE113" s="7"/>
      <x:c r="SJF113" s="7"/>
      <x:c r="SJG113" s="7"/>
      <x:c r="SJH113" s="7"/>
      <x:c r="SJI113" s="7"/>
      <x:c r="SJJ113" s="7"/>
      <x:c r="SJK113" s="7"/>
      <x:c r="SJL113" s="7"/>
      <x:c r="SJM113" s="7"/>
      <x:c r="SJN113" s="7"/>
      <x:c r="SJO113" s="7"/>
      <x:c r="SJP113" s="7"/>
      <x:c r="SJQ113" s="7"/>
      <x:c r="SJR113" s="7"/>
      <x:c r="SJS113" s="7"/>
      <x:c r="SJT113" s="7"/>
      <x:c r="SJU113" s="7"/>
      <x:c r="SJV113" s="7"/>
      <x:c r="SJW113" s="7"/>
      <x:c r="SJX113" s="7"/>
      <x:c r="SJY113" s="7"/>
      <x:c r="SJZ113" s="7"/>
      <x:c r="SKA113" s="7"/>
      <x:c r="SKB113" s="7"/>
      <x:c r="SKC113" s="7"/>
      <x:c r="SKD113" s="7"/>
      <x:c r="SKE113" s="7"/>
      <x:c r="SKF113" s="7"/>
      <x:c r="SKG113" s="7"/>
      <x:c r="SKH113" s="7"/>
      <x:c r="SKI113" s="7"/>
      <x:c r="SKJ113" s="7"/>
      <x:c r="SKK113" s="7"/>
      <x:c r="SKL113" s="7"/>
      <x:c r="SKM113" s="7"/>
      <x:c r="SKN113" s="7"/>
      <x:c r="SKO113" s="7"/>
      <x:c r="SKP113" s="7"/>
      <x:c r="SKQ113" s="7"/>
      <x:c r="SKR113" s="7"/>
      <x:c r="SKS113" s="7"/>
      <x:c r="SKT113" s="7"/>
      <x:c r="SKU113" s="7"/>
      <x:c r="SKV113" s="7"/>
      <x:c r="SKW113" s="7"/>
      <x:c r="SKX113" s="7"/>
      <x:c r="SKY113" s="7"/>
      <x:c r="SKZ113" s="7"/>
      <x:c r="SLA113" s="7"/>
      <x:c r="SLB113" s="7"/>
      <x:c r="SLC113" s="7"/>
      <x:c r="SLD113" s="7"/>
      <x:c r="SLE113" s="7"/>
      <x:c r="SLF113" s="7"/>
      <x:c r="SLG113" s="7"/>
      <x:c r="SLH113" s="7"/>
      <x:c r="SLI113" s="7"/>
      <x:c r="SLJ113" s="7"/>
      <x:c r="SLK113" s="7"/>
      <x:c r="SLL113" s="7"/>
      <x:c r="SLM113" s="7"/>
      <x:c r="SLN113" s="7"/>
      <x:c r="SLO113" s="7"/>
      <x:c r="SLP113" s="7"/>
      <x:c r="SLQ113" s="7"/>
      <x:c r="SLR113" s="7"/>
      <x:c r="SLS113" s="7"/>
      <x:c r="SLT113" s="7"/>
      <x:c r="SLU113" s="7"/>
      <x:c r="SLV113" s="7"/>
      <x:c r="SLW113" s="7"/>
      <x:c r="SLX113" s="7"/>
      <x:c r="SLY113" s="7"/>
      <x:c r="SLZ113" s="7"/>
      <x:c r="SMA113" s="7"/>
      <x:c r="SMB113" s="7"/>
      <x:c r="SMC113" s="7"/>
      <x:c r="SMD113" s="7"/>
      <x:c r="SME113" s="7"/>
      <x:c r="SMF113" s="7"/>
      <x:c r="SMG113" s="7"/>
      <x:c r="SMH113" s="7"/>
      <x:c r="SMI113" s="7"/>
      <x:c r="SMJ113" s="7"/>
      <x:c r="SMK113" s="7"/>
      <x:c r="SML113" s="7"/>
      <x:c r="SMM113" s="7"/>
      <x:c r="SMN113" s="7"/>
      <x:c r="SMO113" s="7"/>
      <x:c r="SMP113" s="7"/>
      <x:c r="SMQ113" s="7"/>
      <x:c r="SMR113" s="7"/>
      <x:c r="SMS113" s="7"/>
      <x:c r="SMT113" s="7"/>
      <x:c r="SMU113" s="7"/>
      <x:c r="SMV113" s="7"/>
      <x:c r="SMW113" s="7"/>
      <x:c r="SMX113" s="7"/>
      <x:c r="SMY113" s="7"/>
      <x:c r="SMZ113" s="7"/>
      <x:c r="SNA113" s="7"/>
      <x:c r="SNB113" s="7"/>
      <x:c r="SNC113" s="7"/>
      <x:c r="SND113" s="7"/>
      <x:c r="SNE113" s="7"/>
      <x:c r="SNF113" s="7"/>
      <x:c r="SNG113" s="7"/>
      <x:c r="SNH113" s="7"/>
      <x:c r="SNI113" s="7"/>
      <x:c r="SNJ113" s="7"/>
      <x:c r="SNK113" s="7"/>
      <x:c r="SNL113" s="7"/>
      <x:c r="SNM113" s="7"/>
      <x:c r="SNN113" s="7"/>
      <x:c r="SNO113" s="7"/>
      <x:c r="SNP113" s="7"/>
      <x:c r="SNQ113" s="7"/>
      <x:c r="SNR113" s="7"/>
      <x:c r="SNS113" s="7"/>
      <x:c r="SNT113" s="7"/>
      <x:c r="SNU113" s="7"/>
      <x:c r="SNV113" s="7"/>
      <x:c r="SNW113" s="7"/>
      <x:c r="SNX113" s="7"/>
      <x:c r="SNY113" s="7"/>
      <x:c r="SNZ113" s="7"/>
      <x:c r="SOA113" s="7"/>
      <x:c r="SOB113" s="7"/>
      <x:c r="SOC113" s="7"/>
      <x:c r="SOD113" s="7"/>
      <x:c r="SOE113" s="7"/>
      <x:c r="SOF113" s="7"/>
      <x:c r="SOG113" s="7"/>
      <x:c r="SOH113" s="7"/>
      <x:c r="SOI113" s="7"/>
      <x:c r="SOJ113" s="7"/>
      <x:c r="SOK113" s="7"/>
      <x:c r="SOL113" s="7"/>
      <x:c r="SOM113" s="7"/>
      <x:c r="SON113" s="7"/>
      <x:c r="SOO113" s="7"/>
      <x:c r="SOP113" s="7"/>
      <x:c r="SOQ113" s="7"/>
      <x:c r="SOR113" s="7"/>
      <x:c r="SOS113" s="7"/>
      <x:c r="SOT113" s="7"/>
      <x:c r="SOU113" s="7"/>
      <x:c r="SOV113" s="7"/>
      <x:c r="SOW113" s="7"/>
      <x:c r="SOX113" s="7"/>
      <x:c r="SOY113" s="7"/>
      <x:c r="SOZ113" s="7"/>
      <x:c r="SPA113" s="7"/>
      <x:c r="SPB113" s="7"/>
      <x:c r="SPC113" s="7"/>
      <x:c r="SPD113" s="7"/>
      <x:c r="SPE113" s="7"/>
      <x:c r="SPF113" s="7"/>
      <x:c r="SPG113" s="7"/>
      <x:c r="SPH113" s="7"/>
      <x:c r="SPI113" s="7"/>
      <x:c r="SPJ113" s="7"/>
      <x:c r="SPK113" s="7"/>
      <x:c r="SPL113" s="7"/>
      <x:c r="SPM113" s="7"/>
      <x:c r="SPN113" s="7"/>
      <x:c r="SPO113" s="7"/>
      <x:c r="SPP113" s="7"/>
      <x:c r="SPQ113" s="7"/>
      <x:c r="SPR113" s="7"/>
      <x:c r="SPS113" s="7"/>
      <x:c r="SPT113" s="7"/>
      <x:c r="SPU113" s="7"/>
      <x:c r="SPV113" s="7"/>
      <x:c r="SPW113" s="7"/>
      <x:c r="SPX113" s="7"/>
      <x:c r="SPY113" s="7"/>
      <x:c r="SPZ113" s="7"/>
      <x:c r="SQA113" s="7"/>
      <x:c r="SQB113" s="7"/>
      <x:c r="SQC113" s="7"/>
      <x:c r="SQD113" s="7"/>
      <x:c r="SQE113" s="7"/>
      <x:c r="SQF113" s="7"/>
      <x:c r="SQG113" s="7"/>
      <x:c r="SQH113" s="7"/>
      <x:c r="SQI113" s="7"/>
      <x:c r="SQJ113" s="7"/>
      <x:c r="SQK113" s="7"/>
      <x:c r="SQL113" s="7"/>
      <x:c r="SQM113" s="7"/>
      <x:c r="SQN113" s="7"/>
      <x:c r="SQO113" s="7"/>
      <x:c r="SQP113" s="7"/>
      <x:c r="SQQ113" s="7"/>
      <x:c r="SQR113" s="7"/>
      <x:c r="SQS113" s="7"/>
      <x:c r="SQT113" s="7"/>
      <x:c r="SQU113" s="7"/>
      <x:c r="SQV113" s="7"/>
      <x:c r="SQW113" s="7"/>
      <x:c r="SQX113" s="7"/>
      <x:c r="SQY113" s="7"/>
      <x:c r="SQZ113" s="7"/>
      <x:c r="SRA113" s="7"/>
      <x:c r="SRB113" s="7"/>
      <x:c r="SRC113" s="7"/>
      <x:c r="SRD113" s="7"/>
      <x:c r="SRE113" s="7"/>
      <x:c r="SRF113" s="7"/>
      <x:c r="SRG113" s="7"/>
      <x:c r="SRH113" s="7"/>
      <x:c r="SRI113" s="7"/>
      <x:c r="SRJ113" s="7"/>
      <x:c r="SRK113" s="7"/>
      <x:c r="SRL113" s="7"/>
      <x:c r="SRM113" s="7"/>
      <x:c r="SRN113" s="7"/>
      <x:c r="SRO113" s="7"/>
      <x:c r="SRP113" s="7"/>
      <x:c r="SRQ113" s="7"/>
      <x:c r="SRR113" s="7"/>
      <x:c r="SRS113" s="7"/>
      <x:c r="SRT113" s="7"/>
      <x:c r="SRU113" s="7"/>
      <x:c r="SRV113" s="7"/>
      <x:c r="SRW113" s="7"/>
      <x:c r="SRX113" s="7"/>
      <x:c r="SRY113" s="7"/>
      <x:c r="SRZ113" s="7"/>
      <x:c r="SSA113" s="7"/>
      <x:c r="SSB113" s="7"/>
      <x:c r="SSC113" s="7"/>
      <x:c r="SSD113" s="7"/>
      <x:c r="SSE113" s="7"/>
      <x:c r="SSF113" s="7"/>
      <x:c r="SSG113" s="7"/>
      <x:c r="SSH113" s="7"/>
      <x:c r="SSI113" s="7"/>
      <x:c r="SSJ113" s="7"/>
      <x:c r="SSK113" s="7"/>
      <x:c r="SSL113" s="7"/>
      <x:c r="SSM113" s="7"/>
      <x:c r="SSN113" s="7"/>
      <x:c r="SSO113" s="7"/>
      <x:c r="SSP113" s="7"/>
      <x:c r="SSQ113" s="7"/>
      <x:c r="SSR113" s="7"/>
      <x:c r="SSS113" s="7"/>
      <x:c r="SST113" s="7"/>
      <x:c r="SSU113" s="7"/>
      <x:c r="SSV113" s="7"/>
      <x:c r="SSW113" s="7"/>
      <x:c r="SSX113" s="7"/>
      <x:c r="SSY113" s="7"/>
      <x:c r="SSZ113" s="7"/>
      <x:c r="STA113" s="7"/>
      <x:c r="STB113" s="7"/>
      <x:c r="STC113" s="7"/>
      <x:c r="STD113" s="7"/>
      <x:c r="STE113" s="7"/>
      <x:c r="STF113" s="7"/>
      <x:c r="STG113" s="7"/>
      <x:c r="STH113" s="7"/>
      <x:c r="STI113" s="7"/>
      <x:c r="STJ113" s="7"/>
      <x:c r="STK113" s="7"/>
      <x:c r="STL113" s="7"/>
      <x:c r="STM113" s="7"/>
      <x:c r="STN113" s="7"/>
      <x:c r="STO113" s="7"/>
      <x:c r="STP113" s="7"/>
      <x:c r="STQ113" s="7"/>
      <x:c r="STR113" s="7"/>
      <x:c r="STS113" s="7"/>
      <x:c r="STT113" s="7"/>
      <x:c r="STU113" s="7"/>
      <x:c r="STV113" s="7"/>
      <x:c r="STW113" s="7"/>
      <x:c r="STX113" s="7"/>
      <x:c r="STY113" s="7"/>
      <x:c r="STZ113" s="7"/>
      <x:c r="SUA113" s="7"/>
      <x:c r="SUB113" s="7"/>
      <x:c r="SUC113" s="7"/>
      <x:c r="SUD113" s="7"/>
      <x:c r="SUE113" s="7"/>
      <x:c r="SUF113" s="7"/>
      <x:c r="SUG113" s="7"/>
      <x:c r="SUH113" s="7"/>
      <x:c r="SUI113" s="7"/>
      <x:c r="SUJ113" s="7"/>
      <x:c r="SUK113" s="7"/>
      <x:c r="SUL113" s="7"/>
      <x:c r="SUM113" s="7"/>
      <x:c r="SUN113" s="7"/>
      <x:c r="SUO113" s="7"/>
      <x:c r="SUP113" s="7"/>
      <x:c r="SUQ113" s="7"/>
      <x:c r="SUR113" s="7"/>
      <x:c r="SUS113" s="7"/>
      <x:c r="SUT113" s="7"/>
      <x:c r="SUU113" s="7"/>
      <x:c r="SUV113" s="7"/>
      <x:c r="SUW113" s="7"/>
      <x:c r="SUX113" s="7"/>
      <x:c r="SUY113" s="7"/>
      <x:c r="SUZ113" s="7"/>
      <x:c r="SVA113" s="7"/>
      <x:c r="SVB113" s="7"/>
      <x:c r="SVC113" s="7"/>
      <x:c r="SVD113" s="7"/>
      <x:c r="SVE113" s="7"/>
      <x:c r="SVF113" s="7"/>
      <x:c r="SVG113" s="7"/>
      <x:c r="SVH113" s="7"/>
      <x:c r="SVI113" s="7"/>
      <x:c r="SVJ113" s="7"/>
      <x:c r="SVK113" s="7"/>
      <x:c r="SVL113" s="7"/>
      <x:c r="SVM113" s="7"/>
      <x:c r="SVN113" s="7"/>
      <x:c r="SVO113" s="7"/>
      <x:c r="SVP113" s="7"/>
      <x:c r="SVQ113" s="7"/>
      <x:c r="SVR113" s="7"/>
      <x:c r="SVS113" s="7"/>
      <x:c r="SVT113" s="7"/>
      <x:c r="SVU113" s="7"/>
      <x:c r="SVV113" s="7"/>
      <x:c r="SVW113" s="7"/>
      <x:c r="SVX113" s="7"/>
      <x:c r="SVY113" s="7"/>
      <x:c r="SVZ113" s="7"/>
      <x:c r="SWA113" s="7"/>
      <x:c r="SWB113" s="7"/>
      <x:c r="SWC113" s="7"/>
      <x:c r="SWD113" s="7"/>
      <x:c r="SWE113" s="7"/>
      <x:c r="SWF113" s="7"/>
      <x:c r="SWG113" s="7"/>
      <x:c r="SWH113" s="7"/>
      <x:c r="SWI113" s="7"/>
      <x:c r="SWJ113" s="7"/>
      <x:c r="SWK113" s="7"/>
      <x:c r="SWL113" s="7"/>
      <x:c r="SWM113" s="7"/>
      <x:c r="SWN113" s="7"/>
      <x:c r="SWO113" s="7"/>
      <x:c r="SWP113" s="7"/>
      <x:c r="SWQ113" s="7"/>
      <x:c r="SWR113" s="7"/>
      <x:c r="SWS113" s="7"/>
      <x:c r="SWT113" s="7"/>
      <x:c r="SWU113" s="7"/>
      <x:c r="SWV113" s="7"/>
      <x:c r="SWW113" s="7"/>
      <x:c r="SWX113" s="7"/>
      <x:c r="SWY113" s="7"/>
      <x:c r="SWZ113" s="7"/>
      <x:c r="SXA113" s="7"/>
      <x:c r="SXB113" s="7"/>
      <x:c r="SXC113" s="7"/>
      <x:c r="SXD113" s="7"/>
      <x:c r="SXE113" s="7"/>
      <x:c r="SXF113" s="7"/>
      <x:c r="SXG113" s="7"/>
      <x:c r="SXH113" s="7"/>
      <x:c r="SXI113" s="7"/>
      <x:c r="SXJ113" s="7"/>
      <x:c r="SXK113" s="7"/>
      <x:c r="SXL113" s="7"/>
      <x:c r="SXM113" s="7"/>
      <x:c r="SXN113" s="7"/>
      <x:c r="SXO113" s="7"/>
      <x:c r="SXP113" s="7"/>
      <x:c r="SXQ113" s="7"/>
      <x:c r="SXR113" s="7"/>
      <x:c r="SXS113" s="7"/>
      <x:c r="SXT113" s="7"/>
      <x:c r="SXU113" s="7"/>
      <x:c r="SXV113" s="7"/>
      <x:c r="SXW113" s="7"/>
      <x:c r="SXX113" s="7"/>
      <x:c r="SXY113" s="7"/>
      <x:c r="SXZ113" s="7"/>
      <x:c r="SYA113" s="7"/>
      <x:c r="SYB113" s="7"/>
      <x:c r="SYC113" s="7"/>
      <x:c r="SYD113" s="7"/>
      <x:c r="SYE113" s="7"/>
      <x:c r="SYF113" s="7"/>
      <x:c r="SYG113" s="7"/>
      <x:c r="SYH113" s="7"/>
      <x:c r="SYI113" s="7"/>
      <x:c r="SYJ113" s="7"/>
      <x:c r="SYK113" s="7"/>
      <x:c r="SYL113" s="7"/>
      <x:c r="SYM113" s="7"/>
      <x:c r="SYN113" s="7"/>
      <x:c r="SYO113" s="7"/>
      <x:c r="SYP113" s="7"/>
      <x:c r="SYQ113" s="7"/>
      <x:c r="SYR113" s="7"/>
      <x:c r="SYS113" s="7"/>
      <x:c r="SYT113" s="7"/>
      <x:c r="SYU113" s="7"/>
      <x:c r="SYV113" s="7"/>
      <x:c r="SYW113" s="7"/>
      <x:c r="SYX113" s="7"/>
      <x:c r="SYY113" s="7"/>
      <x:c r="SYZ113" s="7"/>
      <x:c r="SZA113" s="7"/>
      <x:c r="SZB113" s="7"/>
      <x:c r="SZC113" s="7"/>
      <x:c r="SZD113" s="7"/>
      <x:c r="SZE113" s="7"/>
      <x:c r="SZF113" s="7"/>
      <x:c r="SZG113" s="7"/>
      <x:c r="SZH113" s="7"/>
      <x:c r="SZI113" s="7"/>
      <x:c r="SZJ113" s="7"/>
      <x:c r="SZK113" s="7"/>
      <x:c r="SZL113" s="7"/>
      <x:c r="SZM113" s="7"/>
      <x:c r="SZN113" s="7"/>
      <x:c r="SZO113" s="7"/>
      <x:c r="SZP113" s="7"/>
      <x:c r="SZQ113" s="7"/>
      <x:c r="SZR113" s="7"/>
      <x:c r="SZS113" s="7"/>
      <x:c r="SZT113" s="7"/>
      <x:c r="SZU113" s="7"/>
      <x:c r="SZV113" s="7"/>
      <x:c r="SZW113" s="7"/>
      <x:c r="SZX113" s="7"/>
      <x:c r="SZY113" s="7"/>
      <x:c r="SZZ113" s="7"/>
      <x:c r="TAA113" s="7"/>
      <x:c r="TAB113" s="7"/>
      <x:c r="TAC113" s="7"/>
      <x:c r="TAD113" s="7"/>
      <x:c r="TAE113" s="7"/>
      <x:c r="TAF113" s="7"/>
      <x:c r="TAG113" s="7"/>
      <x:c r="TAH113" s="7"/>
      <x:c r="TAI113" s="7"/>
      <x:c r="TAJ113" s="7"/>
      <x:c r="TAK113" s="7"/>
      <x:c r="TAL113" s="7"/>
      <x:c r="TAM113" s="7"/>
      <x:c r="TAN113" s="7"/>
      <x:c r="TAO113" s="7"/>
      <x:c r="TAP113" s="7"/>
      <x:c r="TAQ113" s="7"/>
      <x:c r="TAR113" s="7"/>
      <x:c r="TAS113" s="7"/>
      <x:c r="TAT113" s="7"/>
      <x:c r="TAU113" s="7"/>
      <x:c r="TAV113" s="7"/>
      <x:c r="TAW113" s="7"/>
      <x:c r="TAX113" s="7"/>
      <x:c r="TAY113" s="7"/>
      <x:c r="TAZ113" s="7"/>
      <x:c r="TBA113" s="7"/>
      <x:c r="TBB113" s="7"/>
      <x:c r="TBC113" s="7"/>
      <x:c r="TBD113" s="7"/>
      <x:c r="TBE113" s="7"/>
      <x:c r="TBF113" s="7"/>
      <x:c r="TBG113" s="7"/>
      <x:c r="TBH113" s="7"/>
      <x:c r="TBI113" s="7"/>
      <x:c r="TBJ113" s="7"/>
      <x:c r="TBK113" s="7"/>
      <x:c r="TBL113" s="7"/>
      <x:c r="TBM113" s="7"/>
      <x:c r="TBN113" s="7"/>
      <x:c r="TBO113" s="7"/>
      <x:c r="TBP113" s="7"/>
      <x:c r="TBQ113" s="7"/>
      <x:c r="TBR113" s="7"/>
      <x:c r="TBS113" s="7"/>
      <x:c r="TBT113" s="7"/>
      <x:c r="TBU113" s="7"/>
      <x:c r="TBV113" s="7"/>
      <x:c r="TBW113" s="7"/>
      <x:c r="TBX113" s="7"/>
      <x:c r="TBY113" s="7"/>
      <x:c r="TBZ113" s="7"/>
      <x:c r="TCA113" s="7"/>
      <x:c r="TCB113" s="7"/>
      <x:c r="TCC113" s="7"/>
      <x:c r="TCD113" s="7"/>
      <x:c r="TCE113" s="7"/>
      <x:c r="TCF113" s="7"/>
      <x:c r="TCG113" s="7"/>
      <x:c r="TCH113" s="7"/>
      <x:c r="TCI113" s="7"/>
      <x:c r="TCJ113" s="7"/>
      <x:c r="TCK113" s="7"/>
      <x:c r="TCL113" s="7"/>
      <x:c r="TCM113" s="7"/>
      <x:c r="TCN113" s="7"/>
      <x:c r="TCO113" s="7"/>
      <x:c r="TCP113" s="7"/>
      <x:c r="TCQ113" s="7"/>
      <x:c r="TCR113" s="7"/>
      <x:c r="TCS113" s="7"/>
      <x:c r="TCT113" s="7"/>
      <x:c r="TCU113" s="7"/>
      <x:c r="TCV113" s="7"/>
      <x:c r="TCW113" s="7"/>
      <x:c r="TCX113" s="7"/>
      <x:c r="TCY113" s="7"/>
      <x:c r="TCZ113" s="7"/>
      <x:c r="TDA113" s="7"/>
      <x:c r="TDB113" s="7"/>
      <x:c r="TDC113" s="7"/>
      <x:c r="TDD113" s="7"/>
      <x:c r="TDE113" s="7"/>
      <x:c r="TDF113" s="7"/>
      <x:c r="TDG113" s="7"/>
      <x:c r="TDH113" s="7"/>
      <x:c r="TDI113" s="7"/>
      <x:c r="TDJ113" s="7"/>
      <x:c r="TDK113" s="7"/>
      <x:c r="TDL113" s="7"/>
      <x:c r="TDM113" s="7"/>
      <x:c r="TDN113" s="7"/>
      <x:c r="TDO113" s="7"/>
      <x:c r="TDP113" s="7"/>
      <x:c r="TDQ113" s="7"/>
      <x:c r="TDR113" s="7"/>
      <x:c r="TDS113" s="7"/>
      <x:c r="TDT113" s="7"/>
      <x:c r="TDU113" s="7"/>
      <x:c r="TDV113" s="7"/>
      <x:c r="TDW113" s="7"/>
      <x:c r="TDX113" s="7"/>
      <x:c r="TDY113" s="7"/>
      <x:c r="TDZ113" s="7"/>
      <x:c r="TEA113" s="7"/>
      <x:c r="TEB113" s="7"/>
      <x:c r="TEC113" s="7"/>
      <x:c r="TED113" s="7"/>
      <x:c r="TEE113" s="7"/>
      <x:c r="TEF113" s="7"/>
      <x:c r="TEG113" s="7"/>
      <x:c r="TEH113" s="7"/>
      <x:c r="TEI113" s="7"/>
      <x:c r="TEJ113" s="7"/>
      <x:c r="TEK113" s="7"/>
      <x:c r="TEL113" s="7"/>
      <x:c r="TEM113" s="7"/>
      <x:c r="TEN113" s="7"/>
      <x:c r="TEO113" s="7"/>
      <x:c r="TEP113" s="7"/>
      <x:c r="TEQ113" s="7"/>
      <x:c r="TER113" s="7"/>
      <x:c r="TES113" s="7"/>
      <x:c r="TET113" s="7"/>
      <x:c r="TEU113" s="7"/>
      <x:c r="TEV113" s="7"/>
      <x:c r="TEW113" s="7"/>
      <x:c r="TEX113" s="7"/>
      <x:c r="TEY113" s="7"/>
      <x:c r="TEZ113" s="7"/>
      <x:c r="TFA113" s="7"/>
      <x:c r="TFB113" s="7"/>
      <x:c r="TFC113" s="7"/>
      <x:c r="TFD113" s="7"/>
      <x:c r="TFE113" s="7"/>
      <x:c r="TFF113" s="7"/>
      <x:c r="TFG113" s="7"/>
      <x:c r="TFH113" s="7"/>
      <x:c r="TFI113" s="7"/>
      <x:c r="TFJ113" s="7"/>
      <x:c r="TFK113" s="7"/>
      <x:c r="TFL113" s="7"/>
      <x:c r="TFM113" s="7"/>
      <x:c r="TFN113" s="7"/>
      <x:c r="TFO113" s="7"/>
      <x:c r="TFP113" s="7"/>
      <x:c r="TFQ113" s="7"/>
      <x:c r="TFR113" s="7"/>
      <x:c r="TFS113" s="7"/>
      <x:c r="TFT113" s="7"/>
      <x:c r="TFU113" s="7"/>
      <x:c r="TFV113" s="7"/>
      <x:c r="TFW113" s="7"/>
      <x:c r="TFX113" s="7"/>
      <x:c r="TFY113" s="7"/>
      <x:c r="TFZ113" s="7"/>
      <x:c r="TGA113" s="7"/>
      <x:c r="TGB113" s="7"/>
      <x:c r="TGC113" s="7"/>
      <x:c r="TGD113" s="7"/>
      <x:c r="TGE113" s="7"/>
      <x:c r="TGF113" s="7"/>
      <x:c r="TGG113" s="7"/>
      <x:c r="TGH113" s="7"/>
      <x:c r="TGI113" s="7"/>
      <x:c r="TGJ113" s="7"/>
      <x:c r="TGK113" s="7"/>
      <x:c r="TGL113" s="7"/>
      <x:c r="TGM113" s="7"/>
      <x:c r="TGN113" s="7"/>
      <x:c r="TGO113" s="7"/>
      <x:c r="TGP113" s="7"/>
      <x:c r="TGQ113" s="7"/>
      <x:c r="TGR113" s="7"/>
      <x:c r="TGS113" s="7"/>
      <x:c r="TGT113" s="7"/>
      <x:c r="TGU113" s="7"/>
      <x:c r="TGV113" s="7"/>
      <x:c r="TGW113" s="7"/>
      <x:c r="TGX113" s="7"/>
      <x:c r="TGY113" s="7"/>
      <x:c r="TGZ113" s="7"/>
      <x:c r="THA113" s="7"/>
      <x:c r="THB113" s="7"/>
      <x:c r="THC113" s="7"/>
      <x:c r="THD113" s="7"/>
      <x:c r="THE113" s="7"/>
      <x:c r="THF113" s="7"/>
      <x:c r="THG113" s="7"/>
      <x:c r="THH113" s="7"/>
      <x:c r="THI113" s="7"/>
      <x:c r="THJ113" s="7"/>
      <x:c r="THK113" s="7"/>
      <x:c r="THL113" s="7"/>
      <x:c r="THM113" s="7"/>
      <x:c r="THN113" s="7"/>
      <x:c r="THO113" s="7"/>
      <x:c r="THP113" s="7"/>
      <x:c r="THQ113" s="7"/>
      <x:c r="THR113" s="7"/>
      <x:c r="THS113" s="7"/>
      <x:c r="THT113" s="7"/>
      <x:c r="THU113" s="7"/>
      <x:c r="THV113" s="7"/>
      <x:c r="THW113" s="7"/>
      <x:c r="THX113" s="7"/>
      <x:c r="THY113" s="7"/>
      <x:c r="THZ113" s="7"/>
      <x:c r="TIA113" s="7"/>
      <x:c r="TIB113" s="7"/>
      <x:c r="TIC113" s="7"/>
      <x:c r="TID113" s="7"/>
      <x:c r="TIE113" s="7"/>
      <x:c r="TIF113" s="7"/>
      <x:c r="TIG113" s="7"/>
      <x:c r="TIH113" s="7"/>
      <x:c r="TII113" s="7"/>
      <x:c r="TIJ113" s="7"/>
      <x:c r="TIK113" s="7"/>
      <x:c r="TIL113" s="7"/>
      <x:c r="TIM113" s="7"/>
      <x:c r="TIN113" s="7"/>
      <x:c r="TIO113" s="7"/>
      <x:c r="TIP113" s="7"/>
      <x:c r="TIQ113" s="7"/>
      <x:c r="TIR113" s="7"/>
      <x:c r="TIS113" s="7"/>
      <x:c r="TIT113" s="7"/>
      <x:c r="TIU113" s="7"/>
      <x:c r="TIV113" s="7"/>
      <x:c r="TIW113" s="7"/>
      <x:c r="TIX113" s="7"/>
      <x:c r="TIY113" s="7"/>
      <x:c r="TIZ113" s="7"/>
      <x:c r="TJA113" s="7"/>
      <x:c r="TJB113" s="7"/>
      <x:c r="TJC113" s="7"/>
      <x:c r="TJD113" s="7"/>
      <x:c r="TJE113" s="7"/>
      <x:c r="TJF113" s="7"/>
      <x:c r="TJG113" s="7"/>
      <x:c r="TJH113" s="7"/>
      <x:c r="TJI113" s="7"/>
      <x:c r="TJJ113" s="7"/>
      <x:c r="TJK113" s="7"/>
      <x:c r="TJL113" s="7"/>
      <x:c r="TJM113" s="7"/>
      <x:c r="TJN113" s="7"/>
      <x:c r="TJO113" s="7"/>
      <x:c r="TJP113" s="7"/>
      <x:c r="TJQ113" s="7"/>
      <x:c r="TJR113" s="7"/>
      <x:c r="TJS113" s="7"/>
      <x:c r="TJT113" s="7"/>
      <x:c r="TJU113" s="7"/>
      <x:c r="TJV113" s="7"/>
      <x:c r="TJW113" s="7"/>
      <x:c r="TJX113" s="7"/>
      <x:c r="TJY113" s="7"/>
      <x:c r="TJZ113" s="7"/>
      <x:c r="TKA113" s="7"/>
      <x:c r="TKB113" s="7"/>
      <x:c r="TKC113" s="7"/>
      <x:c r="TKD113" s="7"/>
      <x:c r="TKE113" s="7"/>
      <x:c r="TKF113" s="7"/>
      <x:c r="TKG113" s="7"/>
      <x:c r="TKH113" s="7"/>
      <x:c r="TKI113" s="7"/>
      <x:c r="TKJ113" s="7"/>
      <x:c r="TKK113" s="7"/>
      <x:c r="TKL113" s="7"/>
      <x:c r="TKM113" s="7"/>
      <x:c r="TKN113" s="7"/>
      <x:c r="TKO113" s="7"/>
      <x:c r="TKP113" s="7"/>
      <x:c r="TKQ113" s="7"/>
      <x:c r="TKR113" s="7"/>
      <x:c r="TKS113" s="7"/>
      <x:c r="TKT113" s="7"/>
      <x:c r="TKU113" s="7"/>
      <x:c r="TKV113" s="7"/>
      <x:c r="TKW113" s="7"/>
      <x:c r="TKX113" s="7"/>
      <x:c r="TKY113" s="7"/>
      <x:c r="TKZ113" s="7"/>
      <x:c r="TLA113" s="7"/>
      <x:c r="TLB113" s="7"/>
      <x:c r="TLC113" s="7"/>
      <x:c r="TLD113" s="7"/>
      <x:c r="TLE113" s="7"/>
      <x:c r="TLF113" s="7"/>
      <x:c r="TLG113" s="7"/>
      <x:c r="TLH113" s="7"/>
      <x:c r="TLI113" s="7"/>
      <x:c r="TLJ113" s="7"/>
      <x:c r="TLK113" s="7"/>
      <x:c r="TLL113" s="7"/>
      <x:c r="TLM113" s="7"/>
      <x:c r="TLN113" s="7"/>
      <x:c r="TLO113" s="7"/>
      <x:c r="TLP113" s="7"/>
      <x:c r="TLQ113" s="7"/>
      <x:c r="TLR113" s="7"/>
      <x:c r="TLS113" s="7"/>
      <x:c r="TLT113" s="7"/>
      <x:c r="TLU113" s="7"/>
      <x:c r="TLV113" s="7"/>
      <x:c r="TLW113" s="7"/>
      <x:c r="TLX113" s="7"/>
      <x:c r="TLY113" s="7"/>
      <x:c r="TLZ113" s="7"/>
      <x:c r="TMA113" s="7"/>
      <x:c r="TMB113" s="7"/>
      <x:c r="TMC113" s="7"/>
      <x:c r="TMD113" s="7"/>
      <x:c r="TME113" s="7"/>
      <x:c r="TMF113" s="7"/>
      <x:c r="TMG113" s="7"/>
      <x:c r="TMH113" s="7"/>
      <x:c r="TMI113" s="7"/>
      <x:c r="TMJ113" s="7"/>
      <x:c r="TMK113" s="7"/>
      <x:c r="TML113" s="7"/>
      <x:c r="TMM113" s="7"/>
      <x:c r="TMN113" s="7"/>
      <x:c r="TMO113" s="7"/>
      <x:c r="TMP113" s="7"/>
      <x:c r="TMQ113" s="7"/>
      <x:c r="TMR113" s="7"/>
      <x:c r="TMS113" s="7"/>
      <x:c r="TMT113" s="7"/>
      <x:c r="TMU113" s="7"/>
      <x:c r="TMV113" s="7"/>
      <x:c r="TMW113" s="7"/>
      <x:c r="TMX113" s="7"/>
      <x:c r="TMY113" s="7"/>
      <x:c r="TMZ113" s="7"/>
      <x:c r="TNA113" s="7"/>
      <x:c r="TNB113" s="7"/>
      <x:c r="TNC113" s="7"/>
      <x:c r="TND113" s="7"/>
      <x:c r="TNE113" s="7"/>
      <x:c r="TNF113" s="7"/>
      <x:c r="TNG113" s="7"/>
      <x:c r="TNH113" s="7"/>
      <x:c r="TNI113" s="7"/>
      <x:c r="TNJ113" s="7"/>
      <x:c r="TNK113" s="7"/>
      <x:c r="TNL113" s="7"/>
      <x:c r="TNM113" s="7"/>
      <x:c r="TNN113" s="7"/>
      <x:c r="TNO113" s="7"/>
      <x:c r="TNP113" s="7"/>
      <x:c r="TNQ113" s="7"/>
      <x:c r="TNR113" s="7"/>
      <x:c r="TNS113" s="7"/>
      <x:c r="TNT113" s="7"/>
      <x:c r="TNU113" s="7"/>
      <x:c r="TNV113" s="7"/>
      <x:c r="TNW113" s="7"/>
      <x:c r="TNX113" s="7"/>
      <x:c r="TNY113" s="7"/>
      <x:c r="TNZ113" s="7"/>
      <x:c r="TOA113" s="7"/>
      <x:c r="TOB113" s="7"/>
      <x:c r="TOC113" s="7"/>
      <x:c r="TOD113" s="7"/>
      <x:c r="TOE113" s="7"/>
      <x:c r="TOF113" s="7"/>
      <x:c r="TOG113" s="7"/>
      <x:c r="TOH113" s="7"/>
      <x:c r="TOI113" s="7"/>
      <x:c r="TOJ113" s="7"/>
      <x:c r="TOK113" s="7"/>
      <x:c r="TOL113" s="7"/>
      <x:c r="TOM113" s="7"/>
      <x:c r="TON113" s="7"/>
      <x:c r="TOO113" s="7"/>
      <x:c r="TOP113" s="7"/>
      <x:c r="TOQ113" s="7"/>
      <x:c r="TOR113" s="7"/>
      <x:c r="TOS113" s="7"/>
      <x:c r="TOT113" s="7"/>
      <x:c r="TOU113" s="7"/>
      <x:c r="TOV113" s="7"/>
      <x:c r="TOW113" s="7"/>
      <x:c r="TOX113" s="7"/>
      <x:c r="TOY113" s="7"/>
      <x:c r="TOZ113" s="7"/>
      <x:c r="TPA113" s="7"/>
      <x:c r="TPB113" s="7"/>
      <x:c r="TPC113" s="7"/>
      <x:c r="TPD113" s="7"/>
      <x:c r="TPE113" s="7"/>
      <x:c r="TPF113" s="7"/>
      <x:c r="TPG113" s="7"/>
      <x:c r="TPH113" s="7"/>
      <x:c r="TPI113" s="7"/>
      <x:c r="TPJ113" s="7"/>
      <x:c r="TPK113" s="7"/>
      <x:c r="TPL113" s="7"/>
      <x:c r="TPM113" s="7"/>
      <x:c r="TPN113" s="7"/>
      <x:c r="TPO113" s="7"/>
      <x:c r="TPP113" s="7"/>
      <x:c r="TPQ113" s="7"/>
      <x:c r="TPR113" s="7"/>
      <x:c r="TPS113" s="7"/>
      <x:c r="TPT113" s="7"/>
      <x:c r="TPU113" s="7"/>
      <x:c r="TPV113" s="7"/>
      <x:c r="TPW113" s="7"/>
      <x:c r="TPX113" s="7"/>
      <x:c r="TPY113" s="7"/>
      <x:c r="TPZ113" s="7"/>
      <x:c r="TQA113" s="7"/>
      <x:c r="TQB113" s="7"/>
      <x:c r="TQC113" s="7"/>
      <x:c r="TQD113" s="7"/>
      <x:c r="TQE113" s="7"/>
      <x:c r="TQF113" s="7"/>
      <x:c r="TQG113" s="7"/>
      <x:c r="TQH113" s="7"/>
      <x:c r="TQI113" s="7"/>
      <x:c r="TQJ113" s="7"/>
      <x:c r="TQK113" s="7"/>
      <x:c r="TQL113" s="7"/>
      <x:c r="TQM113" s="7"/>
      <x:c r="TQN113" s="7"/>
      <x:c r="TQO113" s="7"/>
      <x:c r="TQP113" s="7"/>
      <x:c r="TQQ113" s="7"/>
      <x:c r="TQR113" s="7"/>
      <x:c r="TQS113" s="7"/>
      <x:c r="TQT113" s="7"/>
      <x:c r="TQU113" s="7"/>
      <x:c r="TQV113" s="7"/>
      <x:c r="TQW113" s="7"/>
      <x:c r="TQX113" s="7"/>
      <x:c r="TQY113" s="7"/>
      <x:c r="TQZ113" s="7"/>
      <x:c r="TRA113" s="7"/>
      <x:c r="TRB113" s="7"/>
      <x:c r="TRC113" s="7"/>
      <x:c r="TRD113" s="7"/>
      <x:c r="TRE113" s="7"/>
      <x:c r="TRF113" s="7"/>
      <x:c r="TRG113" s="7"/>
      <x:c r="TRH113" s="7"/>
      <x:c r="TRI113" s="7"/>
      <x:c r="TRJ113" s="7"/>
      <x:c r="TRK113" s="7"/>
      <x:c r="TRL113" s="7"/>
      <x:c r="TRM113" s="7"/>
      <x:c r="TRN113" s="7"/>
      <x:c r="TRO113" s="7"/>
      <x:c r="TRP113" s="7"/>
      <x:c r="TRQ113" s="7"/>
      <x:c r="TRR113" s="7"/>
      <x:c r="TRS113" s="7"/>
      <x:c r="TRT113" s="7"/>
      <x:c r="TRU113" s="7"/>
      <x:c r="TRV113" s="7"/>
      <x:c r="TRW113" s="7"/>
      <x:c r="TRX113" s="7"/>
      <x:c r="TRY113" s="7"/>
      <x:c r="TRZ113" s="7"/>
      <x:c r="TSA113" s="7"/>
      <x:c r="TSB113" s="7"/>
      <x:c r="TSC113" s="7"/>
      <x:c r="TSD113" s="7"/>
      <x:c r="TSE113" s="7"/>
      <x:c r="TSF113" s="7"/>
      <x:c r="TSG113" s="7"/>
      <x:c r="TSH113" s="7"/>
      <x:c r="TSI113" s="7"/>
      <x:c r="TSJ113" s="7"/>
      <x:c r="TSK113" s="7"/>
      <x:c r="TSL113" s="7"/>
      <x:c r="TSM113" s="7"/>
      <x:c r="TSN113" s="7"/>
      <x:c r="TSO113" s="7"/>
      <x:c r="TSP113" s="7"/>
      <x:c r="TSQ113" s="7"/>
      <x:c r="TSR113" s="7"/>
      <x:c r="TSS113" s="7"/>
      <x:c r="TST113" s="7"/>
      <x:c r="TSU113" s="7"/>
      <x:c r="TSV113" s="7"/>
      <x:c r="TSW113" s="7"/>
      <x:c r="TSX113" s="7"/>
      <x:c r="TSY113" s="7"/>
      <x:c r="TSZ113" s="7"/>
      <x:c r="TTA113" s="7"/>
      <x:c r="TTB113" s="7"/>
      <x:c r="TTC113" s="7"/>
      <x:c r="TTD113" s="7"/>
      <x:c r="TTE113" s="7"/>
      <x:c r="TTF113" s="7"/>
      <x:c r="TTG113" s="7"/>
      <x:c r="TTH113" s="7"/>
      <x:c r="TTI113" s="7"/>
      <x:c r="TTJ113" s="7"/>
      <x:c r="TTK113" s="7"/>
      <x:c r="TTL113" s="7"/>
      <x:c r="TTM113" s="7"/>
      <x:c r="TTN113" s="7"/>
      <x:c r="TTO113" s="7"/>
      <x:c r="TTP113" s="7"/>
      <x:c r="TTQ113" s="7"/>
      <x:c r="TTR113" s="7"/>
      <x:c r="TTS113" s="7"/>
      <x:c r="TTT113" s="7"/>
      <x:c r="TTU113" s="7"/>
      <x:c r="TTV113" s="7"/>
      <x:c r="TTW113" s="7"/>
      <x:c r="TTX113" s="7"/>
      <x:c r="TTY113" s="7"/>
      <x:c r="TTZ113" s="7"/>
      <x:c r="TUA113" s="7"/>
      <x:c r="TUB113" s="7"/>
      <x:c r="TUC113" s="7"/>
      <x:c r="TUD113" s="7"/>
      <x:c r="TUE113" s="7"/>
      <x:c r="TUF113" s="7"/>
      <x:c r="TUG113" s="7"/>
      <x:c r="TUH113" s="7"/>
      <x:c r="TUI113" s="7"/>
      <x:c r="TUJ113" s="7"/>
      <x:c r="TUK113" s="7"/>
      <x:c r="TUL113" s="7"/>
      <x:c r="TUM113" s="7"/>
      <x:c r="TUN113" s="7"/>
      <x:c r="TUO113" s="7"/>
      <x:c r="TUP113" s="7"/>
      <x:c r="TUQ113" s="7"/>
      <x:c r="TUR113" s="7"/>
      <x:c r="TUS113" s="7"/>
      <x:c r="TUT113" s="7"/>
      <x:c r="TUU113" s="7"/>
      <x:c r="TUV113" s="7"/>
      <x:c r="TUW113" s="7"/>
      <x:c r="TUX113" s="7"/>
      <x:c r="TUY113" s="7"/>
      <x:c r="TUZ113" s="7"/>
      <x:c r="TVA113" s="7"/>
      <x:c r="TVB113" s="7"/>
      <x:c r="TVC113" s="7"/>
      <x:c r="TVD113" s="7"/>
      <x:c r="TVE113" s="7"/>
      <x:c r="TVF113" s="7"/>
      <x:c r="TVG113" s="7"/>
      <x:c r="TVH113" s="7"/>
      <x:c r="TVI113" s="7"/>
      <x:c r="TVJ113" s="7"/>
      <x:c r="TVK113" s="7"/>
      <x:c r="TVL113" s="7"/>
      <x:c r="TVM113" s="7"/>
      <x:c r="TVN113" s="7"/>
      <x:c r="TVO113" s="7"/>
      <x:c r="TVP113" s="7"/>
      <x:c r="TVQ113" s="7"/>
      <x:c r="TVR113" s="7"/>
      <x:c r="TVS113" s="7"/>
      <x:c r="TVT113" s="7"/>
      <x:c r="TVU113" s="7"/>
      <x:c r="TVV113" s="7"/>
      <x:c r="TVW113" s="7"/>
      <x:c r="TVX113" s="7"/>
      <x:c r="TVY113" s="7"/>
      <x:c r="TVZ113" s="7"/>
      <x:c r="TWA113" s="7"/>
      <x:c r="TWB113" s="7"/>
      <x:c r="TWC113" s="7"/>
      <x:c r="TWD113" s="7"/>
      <x:c r="TWE113" s="7"/>
      <x:c r="TWF113" s="7"/>
      <x:c r="TWG113" s="7"/>
      <x:c r="TWH113" s="7"/>
      <x:c r="TWI113" s="7"/>
      <x:c r="TWJ113" s="7"/>
      <x:c r="TWK113" s="7"/>
      <x:c r="TWL113" s="7"/>
      <x:c r="TWM113" s="7"/>
      <x:c r="TWN113" s="7"/>
      <x:c r="TWO113" s="7"/>
      <x:c r="TWP113" s="7"/>
      <x:c r="TWQ113" s="7"/>
      <x:c r="TWR113" s="7"/>
      <x:c r="TWS113" s="7"/>
      <x:c r="TWT113" s="7"/>
      <x:c r="TWU113" s="7"/>
      <x:c r="TWV113" s="7"/>
      <x:c r="TWW113" s="7"/>
      <x:c r="TWX113" s="7"/>
      <x:c r="TWY113" s="7"/>
      <x:c r="TWZ113" s="7"/>
      <x:c r="TXA113" s="7"/>
      <x:c r="TXB113" s="7"/>
      <x:c r="TXC113" s="7"/>
      <x:c r="TXD113" s="7"/>
      <x:c r="TXE113" s="7"/>
      <x:c r="TXF113" s="7"/>
      <x:c r="TXG113" s="7"/>
      <x:c r="TXH113" s="7"/>
      <x:c r="TXI113" s="7"/>
      <x:c r="TXJ113" s="7"/>
      <x:c r="TXK113" s="7"/>
      <x:c r="TXL113" s="7"/>
      <x:c r="TXM113" s="7"/>
      <x:c r="TXN113" s="7"/>
      <x:c r="TXO113" s="7"/>
      <x:c r="TXP113" s="7"/>
      <x:c r="TXQ113" s="7"/>
      <x:c r="TXR113" s="7"/>
      <x:c r="TXS113" s="7"/>
      <x:c r="TXT113" s="7"/>
      <x:c r="TXU113" s="7"/>
      <x:c r="TXV113" s="7"/>
      <x:c r="TXW113" s="7"/>
      <x:c r="TXX113" s="7"/>
      <x:c r="TXY113" s="7"/>
      <x:c r="TXZ113" s="7"/>
      <x:c r="TYA113" s="7"/>
      <x:c r="TYB113" s="7"/>
      <x:c r="TYC113" s="7"/>
      <x:c r="TYD113" s="7"/>
      <x:c r="TYE113" s="7"/>
      <x:c r="TYF113" s="7"/>
      <x:c r="TYG113" s="7"/>
      <x:c r="TYH113" s="7"/>
      <x:c r="TYI113" s="7"/>
      <x:c r="TYJ113" s="7"/>
      <x:c r="TYK113" s="7"/>
      <x:c r="TYL113" s="7"/>
      <x:c r="TYM113" s="7"/>
      <x:c r="TYN113" s="7"/>
      <x:c r="TYO113" s="7"/>
      <x:c r="TYP113" s="7"/>
      <x:c r="TYQ113" s="7"/>
      <x:c r="TYR113" s="7"/>
      <x:c r="TYS113" s="7"/>
      <x:c r="TYT113" s="7"/>
      <x:c r="TYU113" s="7"/>
      <x:c r="TYV113" s="7"/>
      <x:c r="TYW113" s="7"/>
      <x:c r="TYX113" s="7"/>
      <x:c r="TYY113" s="7"/>
      <x:c r="TYZ113" s="7"/>
      <x:c r="TZA113" s="7"/>
      <x:c r="TZB113" s="7"/>
      <x:c r="TZC113" s="7"/>
      <x:c r="TZD113" s="7"/>
      <x:c r="TZE113" s="7"/>
      <x:c r="TZF113" s="7"/>
      <x:c r="TZG113" s="7"/>
      <x:c r="TZH113" s="7"/>
      <x:c r="TZI113" s="7"/>
      <x:c r="TZJ113" s="7"/>
      <x:c r="TZK113" s="7"/>
      <x:c r="TZL113" s="7"/>
      <x:c r="TZM113" s="7"/>
      <x:c r="TZN113" s="7"/>
      <x:c r="TZO113" s="7"/>
      <x:c r="TZP113" s="7"/>
      <x:c r="TZQ113" s="7"/>
      <x:c r="TZR113" s="7"/>
      <x:c r="TZS113" s="7"/>
      <x:c r="TZT113" s="7"/>
      <x:c r="TZU113" s="7"/>
      <x:c r="TZV113" s="7"/>
      <x:c r="TZW113" s="7"/>
      <x:c r="TZX113" s="7"/>
      <x:c r="TZY113" s="7"/>
      <x:c r="TZZ113" s="7"/>
      <x:c r="UAA113" s="7"/>
      <x:c r="UAB113" s="7"/>
      <x:c r="UAC113" s="7"/>
      <x:c r="UAD113" s="7"/>
      <x:c r="UAE113" s="7"/>
      <x:c r="UAF113" s="7"/>
      <x:c r="UAG113" s="7"/>
      <x:c r="UAH113" s="7"/>
      <x:c r="UAI113" s="7"/>
      <x:c r="UAJ113" s="7"/>
      <x:c r="UAK113" s="7"/>
      <x:c r="UAL113" s="7"/>
      <x:c r="UAM113" s="7"/>
      <x:c r="UAN113" s="7"/>
      <x:c r="UAO113" s="7"/>
      <x:c r="UAP113" s="7"/>
      <x:c r="UAQ113" s="7"/>
      <x:c r="UAR113" s="7"/>
      <x:c r="UAS113" s="7"/>
      <x:c r="UAT113" s="7"/>
      <x:c r="UAU113" s="7"/>
      <x:c r="UAV113" s="7"/>
      <x:c r="UAW113" s="7"/>
      <x:c r="UAX113" s="7"/>
      <x:c r="UAY113" s="7"/>
      <x:c r="UAZ113" s="7"/>
      <x:c r="UBA113" s="7"/>
      <x:c r="UBB113" s="7"/>
      <x:c r="UBC113" s="7"/>
      <x:c r="UBD113" s="7"/>
      <x:c r="UBE113" s="7"/>
      <x:c r="UBF113" s="7"/>
      <x:c r="UBG113" s="7"/>
      <x:c r="UBH113" s="7"/>
      <x:c r="UBI113" s="7"/>
      <x:c r="UBJ113" s="7"/>
      <x:c r="UBK113" s="7"/>
      <x:c r="UBL113" s="7"/>
      <x:c r="UBM113" s="7"/>
      <x:c r="UBN113" s="7"/>
      <x:c r="UBO113" s="7"/>
      <x:c r="UBP113" s="7"/>
      <x:c r="UBQ113" s="7"/>
      <x:c r="UBR113" s="7"/>
      <x:c r="UBS113" s="7"/>
      <x:c r="UBT113" s="7"/>
      <x:c r="UBU113" s="7"/>
      <x:c r="UBV113" s="7"/>
      <x:c r="UBW113" s="7"/>
      <x:c r="UBX113" s="7"/>
      <x:c r="UBY113" s="7"/>
      <x:c r="UBZ113" s="7"/>
      <x:c r="UCA113" s="7"/>
      <x:c r="UCB113" s="7"/>
      <x:c r="UCC113" s="7"/>
      <x:c r="UCD113" s="7"/>
      <x:c r="UCE113" s="7"/>
      <x:c r="UCF113" s="7"/>
      <x:c r="UCG113" s="7"/>
      <x:c r="UCH113" s="7"/>
      <x:c r="UCI113" s="7"/>
      <x:c r="UCJ113" s="7"/>
      <x:c r="UCK113" s="7"/>
      <x:c r="UCL113" s="7"/>
      <x:c r="UCM113" s="7"/>
      <x:c r="UCN113" s="7"/>
      <x:c r="UCO113" s="7"/>
      <x:c r="UCP113" s="7"/>
      <x:c r="UCQ113" s="7"/>
      <x:c r="UCR113" s="7"/>
      <x:c r="UCS113" s="7"/>
      <x:c r="UCT113" s="7"/>
      <x:c r="UCU113" s="7"/>
      <x:c r="UCV113" s="7"/>
      <x:c r="UCW113" s="7"/>
      <x:c r="UCX113" s="7"/>
      <x:c r="UCY113" s="7"/>
      <x:c r="UCZ113" s="7"/>
      <x:c r="UDA113" s="7"/>
      <x:c r="UDB113" s="7"/>
      <x:c r="UDC113" s="7"/>
      <x:c r="UDD113" s="7"/>
      <x:c r="UDE113" s="7"/>
      <x:c r="UDF113" s="7"/>
      <x:c r="UDG113" s="7"/>
      <x:c r="UDH113" s="7"/>
      <x:c r="UDI113" s="7"/>
      <x:c r="UDJ113" s="7"/>
      <x:c r="UDK113" s="7"/>
      <x:c r="UDL113" s="7"/>
      <x:c r="UDM113" s="7"/>
      <x:c r="UDN113" s="7"/>
      <x:c r="UDO113" s="7"/>
      <x:c r="UDP113" s="7"/>
      <x:c r="UDQ113" s="7"/>
      <x:c r="UDR113" s="7"/>
      <x:c r="UDS113" s="7"/>
      <x:c r="UDT113" s="7"/>
      <x:c r="UDU113" s="7"/>
      <x:c r="UDV113" s="7"/>
      <x:c r="UDW113" s="7"/>
      <x:c r="UDX113" s="7"/>
      <x:c r="UDY113" s="7"/>
      <x:c r="UDZ113" s="7"/>
      <x:c r="UEA113" s="7"/>
      <x:c r="UEB113" s="7"/>
      <x:c r="UEC113" s="7"/>
      <x:c r="UED113" s="7"/>
      <x:c r="UEE113" s="7"/>
      <x:c r="UEF113" s="7"/>
      <x:c r="UEG113" s="7"/>
      <x:c r="UEH113" s="7"/>
      <x:c r="UEI113" s="7"/>
      <x:c r="UEJ113" s="7"/>
      <x:c r="UEK113" s="7"/>
      <x:c r="UEL113" s="7"/>
      <x:c r="UEM113" s="7"/>
      <x:c r="UEN113" s="7"/>
      <x:c r="UEO113" s="7"/>
      <x:c r="UEP113" s="7"/>
      <x:c r="UEQ113" s="7"/>
      <x:c r="UER113" s="7"/>
      <x:c r="UES113" s="7"/>
      <x:c r="UET113" s="7"/>
      <x:c r="UEU113" s="7"/>
      <x:c r="UEV113" s="7"/>
      <x:c r="UEW113" s="7"/>
      <x:c r="UEX113" s="7"/>
      <x:c r="UEY113" s="7"/>
      <x:c r="UEZ113" s="7"/>
      <x:c r="UFA113" s="7"/>
      <x:c r="UFB113" s="7"/>
      <x:c r="UFC113" s="7"/>
      <x:c r="UFD113" s="7"/>
      <x:c r="UFE113" s="7"/>
      <x:c r="UFF113" s="7"/>
      <x:c r="UFG113" s="7"/>
      <x:c r="UFH113" s="7"/>
      <x:c r="UFI113" s="7"/>
      <x:c r="UFJ113" s="7"/>
      <x:c r="UFK113" s="7"/>
      <x:c r="UFL113" s="7"/>
      <x:c r="UFM113" s="7"/>
      <x:c r="UFN113" s="7"/>
      <x:c r="UFO113" s="7"/>
      <x:c r="UFP113" s="7"/>
      <x:c r="UFQ113" s="7"/>
      <x:c r="UFR113" s="7"/>
      <x:c r="UFS113" s="7"/>
      <x:c r="UFT113" s="7"/>
      <x:c r="UFU113" s="7"/>
      <x:c r="UFV113" s="7"/>
      <x:c r="UFW113" s="7"/>
      <x:c r="UFX113" s="7"/>
      <x:c r="UFY113" s="7"/>
      <x:c r="UFZ113" s="7"/>
      <x:c r="UGA113" s="7"/>
      <x:c r="UGB113" s="7"/>
      <x:c r="UGC113" s="7"/>
      <x:c r="UGD113" s="7"/>
      <x:c r="UGE113" s="7"/>
      <x:c r="UGF113" s="7"/>
      <x:c r="UGG113" s="7"/>
      <x:c r="UGH113" s="7"/>
      <x:c r="UGI113" s="7"/>
      <x:c r="UGJ113" s="7"/>
      <x:c r="UGK113" s="7"/>
      <x:c r="UGL113" s="7"/>
      <x:c r="UGM113" s="7"/>
      <x:c r="UGN113" s="7"/>
      <x:c r="UGO113" s="7"/>
      <x:c r="UGP113" s="7"/>
      <x:c r="UGQ113" s="7"/>
      <x:c r="UGR113" s="7"/>
      <x:c r="UGS113" s="7"/>
      <x:c r="UGT113" s="7"/>
      <x:c r="UGU113" s="7"/>
      <x:c r="UGV113" s="7"/>
      <x:c r="UGW113" s="7"/>
      <x:c r="UGX113" s="7"/>
      <x:c r="UGY113" s="7"/>
      <x:c r="UGZ113" s="7"/>
      <x:c r="UHA113" s="7"/>
      <x:c r="UHB113" s="7"/>
      <x:c r="UHC113" s="7"/>
      <x:c r="UHD113" s="7"/>
      <x:c r="UHE113" s="7"/>
      <x:c r="UHF113" s="7"/>
      <x:c r="UHG113" s="7"/>
      <x:c r="UHH113" s="7"/>
      <x:c r="UHI113" s="7"/>
      <x:c r="UHJ113" s="7"/>
      <x:c r="UHK113" s="7"/>
      <x:c r="UHL113" s="7"/>
      <x:c r="UHM113" s="7"/>
      <x:c r="UHN113" s="7"/>
      <x:c r="UHO113" s="7"/>
      <x:c r="UHP113" s="7"/>
      <x:c r="UHQ113" s="7"/>
      <x:c r="UHR113" s="7"/>
      <x:c r="UHS113" s="7"/>
      <x:c r="UHT113" s="7"/>
      <x:c r="UHU113" s="7"/>
      <x:c r="UHV113" s="7"/>
      <x:c r="UHW113" s="7"/>
      <x:c r="UHX113" s="7"/>
      <x:c r="UHY113" s="7"/>
      <x:c r="UHZ113" s="7"/>
      <x:c r="UIA113" s="7"/>
      <x:c r="UIB113" s="7"/>
      <x:c r="UIC113" s="7"/>
      <x:c r="UID113" s="7"/>
      <x:c r="UIE113" s="7"/>
      <x:c r="UIF113" s="7"/>
      <x:c r="UIG113" s="7"/>
      <x:c r="UIH113" s="7"/>
      <x:c r="UII113" s="7"/>
      <x:c r="UIJ113" s="7"/>
      <x:c r="UIK113" s="7"/>
      <x:c r="UIL113" s="7"/>
      <x:c r="UIM113" s="7"/>
      <x:c r="UIN113" s="7"/>
      <x:c r="UIO113" s="7"/>
      <x:c r="UIP113" s="7"/>
      <x:c r="UIQ113" s="7"/>
      <x:c r="UIR113" s="7"/>
      <x:c r="UIS113" s="7"/>
      <x:c r="UIT113" s="7"/>
      <x:c r="UIU113" s="7"/>
      <x:c r="UIV113" s="7"/>
      <x:c r="UIW113" s="7"/>
      <x:c r="UIX113" s="7"/>
      <x:c r="UIY113" s="7"/>
      <x:c r="UIZ113" s="7"/>
      <x:c r="UJA113" s="7"/>
      <x:c r="UJB113" s="7"/>
      <x:c r="UJC113" s="7"/>
      <x:c r="UJD113" s="7"/>
      <x:c r="UJE113" s="7"/>
      <x:c r="UJF113" s="7"/>
      <x:c r="UJG113" s="7"/>
      <x:c r="UJH113" s="7"/>
      <x:c r="UJI113" s="7"/>
      <x:c r="UJJ113" s="7"/>
      <x:c r="UJK113" s="7"/>
      <x:c r="UJL113" s="7"/>
      <x:c r="UJM113" s="7"/>
      <x:c r="UJN113" s="7"/>
      <x:c r="UJO113" s="7"/>
      <x:c r="UJP113" s="7"/>
      <x:c r="UJQ113" s="7"/>
      <x:c r="UJR113" s="7"/>
      <x:c r="UJS113" s="7"/>
      <x:c r="UJT113" s="7"/>
      <x:c r="UJU113" s="7"/>
      <x:c r="UJV113" s="7"/>
      <x:c r="UJW113" s="7"/>
      <x:c r="UJX113" s="7"/>
      <x:c r="UJY113" s="7"/>
      <x:c r="UJZ113" s="7"/>
      <x:c r="UKA113" s="7"/>
      <x:c r="UKB113" s="7"/>
      <x:c r="UKC113" s="7"/>
      <x:c r="UKD113" s="7"/>
      <x:c r="UKE113" s="7"/>
      <x:c r="UKF113" s="7"/>
      <x:c r="UKG113" s="7"/>
      <x:c r="UKH113" s="7"/>
      <x:c r="UKI113" s="7"/>
      <x:c r="UKJ113" s="7"/>
      <x:c r="UKK113" s="7"/>
      <x:c r="UKL113" s="7"/>
      <x:c r="UKM113" s="7"/>
      <x:c r="UKN113" s="7"/>
      <x:c r="UKO113" s="7"/>
      <x:c r="UKP113" s="7"/>
      <x:c r="UKQ113" s="7"/>
      <x:c r="UKR113" s="7"/>
      <x:c r="UKS113" s="7"/>
      <x:c r="UKT113" s="7"/>
      <x:c r="UKU113" s="7"/>
      <x:c r="UKV113" s="7"/>
      <x:c r="UKW113" s="7"/>
      <x:c r="UKX113" s="7"/>
      <x:c r="UKY113" s="7"/>
      <x:c r="UKZ113" s="7"/>
      <x:c r="ULA113" s="7"/>
      <x:c r="ULB113" s="7"/>
      <x:c r="ULC113" s="7"/>
      <x:c r="ULD113" s="7"/>
      <x:c r="ULE113" s="7"/>
      <x:c r="ULF113" s="7"/>
      <x:c r="ULG113" s="7"/>
      <x:c r="ULH113" s="7"/>
      <x:c r="ULI113" s="7"/>
      <x:c r="ULJ113" s="7"/>
      <x:c r="ULK113" s="7"/>
      <x:c r="ULL113" s="7"/>
      <x:c r="ULM113" s="7"/>
      <x:c r="ULN113" s="7"/>
      <x:c r="ULO113" s="7"/>
      <x:c r="ULP113" s="7"/>
      <x:c r="ULQ113" s="7"/>
      <x:c r="ULR113" s="7"/>
      <x:c r="ULS113" s="7"/>
      <x:c r="ULT113" s="7"/>
      <x:c r="ULU113" s="7"/>
      <x:c r="ULV113" s="7"/>
      <x:c r="ULW113" s="7"/>
      <x:c r="ULX113" s="7"/>
      <x:c r="ULY113" s="7"/>
      <x:c r="ULZ113" s="7"/>
      <x:c r="UMA113" s="7"/>
      <x:c r="UMB113" s="7"/>
      <x:c r="UMC113" s="7"/>
      <x:c r="UMD113" s="7"/>
      <x:c r="UME113" s="7"/>
      <x:c r="UMF113" s="7"/>
      <x:c r="UMG113" s="7"/>
      <x:c r="UMH113" s="7"/>
      <x:c r="UMI113" s="7"/>
      <x:c r="UMJ113" s="7"/>
      <x:c r="UMK113" s="7"/>
      <x:c r="UML113" s="7"/>
      <x:c r="UMM113" s="7"/>
      <x:c r="UMN113" s="7"/>
      <x:c r="UMO113" s="7"/>
      <x:c r="UMP113" s="7"/>
      <x:c r="UMQ113" s="7"/>
      <x:c r="UMR113" s="7"/>
      <x:c r="UMS113" s="7"/>
      <x:c r="UMT113" s="7"/>
      <x:c r="UMU113" s="7"/>
      <x:c r="UMV113" s="7"/>
      <x:c r="UMW113" s="7"/>
      <x:c r="UMX113" s="7"/>
      <x:c r="UMY113" s="7"/>
      <x:c r="UMZ113" s="7"/>
      <x:c r="UNA113" s="7"/>
      <x:c r="UNB113" s="7"/>
      <x:c r="UNC113" s="7"/>
      <x:c r="UND113" s="7"/>
      <x:c r="UNE113" s="7"/>
      <x:c r="UNF113" s="7"/>
      <x:c r="UNG113" s="7"/>
      <x:c r="UNH113" s="7"/>
      <x:c r="UNI113" s="7"/>
      <x:c r="UNJ113" s="7"/>
      <x:c r="UNK113" s="7"/>
      <x:c r="UNL113" s="7"/>
      <x:c r="UNM113" s="7"/>
      <x:c r="UNN113" s="7"/>
      <x:c r="UNO113" s="7"/>
      <x:c r="UNP113" s="7"/>
      <x:c r="UNQ113" s="7"/>
      <x:c r="UNR113" s="7"/>
      <x:c r="UNS113" s="7"/>
      <x:c r="UNT113" s="7"/>
      <x:c r="UNU113" s="7"/>
      <x:c r="UNV113" s="7"/>
      <x:c r="UNW113" s="7"/>
      <x:c r="UNX113" s="7"/>
      <x:c r="UNY113" s="7"/>
      <x:c r="UNZ113" s="7"/>
      <x:c r="UOA113" s="7"/>
      <x:c r="UOB113" s="7"/>
      <x:c r="UOC113" s="7"/>
      <x:c r="UOD113" s="7"/>
      <x:c r="UOE113" s="7"/>
      <x:c r="UOF113" s="7"/>
      <x:c r="UOG113" s="7"/>
      <x:c r="UOH113" s="7"/>
      <x:c r="UOI113" s="7"/>
      <x:c r="UOJ113" s="7"/>
      <x:c r="UOK113" s="7"/>
      <x:c r="UOL113" s="7"/>
      <x:c r="UOM113" s="7"/>
      <x:c r="UON113" s="7"/>
      <x:c r="UOO113" s="7"/>
      <x:c r="UOP113" s="7"/>
      <x:c r="UOQ113" s="7"/>
      <x:c r="UOR113" s="7"/>
      <x:c r="UOS113" s="7"/>
      <x:c r="UOT113" s="7"/>
      <x:c r="UOU113" s="7"/>
      <x:c r="UOV113" s="7"/>
      <x:c r="UOW113" s="7"/>
      <x:c r="UOX113" s="7"/>
      <x:c r="UOY113" s="7"/>
      <x:c r="UOZ113" s="7"/>
      <x:c r="UPA113" s="7"/>
      <x:c r="UPB113" s="7"/>
      <x:c r="UPC113" s="7"/>
      <x:c r="UPD113" s="7"/>
      <x:c r="UPE113" s="7"/>
      <x:c r="UPF113" s="7"/>
      <x:c r="UPG113" s="7"/>
      <x:c r="UPH113" s="7"/>
      <x:c r="UPI113" s="7"/>
      <x:c r="UPJ113" s="7"/>
      <x:c r="UPK113" s="7"/>
      <x:c r="UPL113" s="7"/>
      <x:c r="UPM113" s="7"/>
      <x:c r="UPN113" s="7"/>
      <x:c r="UPO113" s="7"/>
      <x:c r="UPP113" s="7"/>
      <x:c r="UPQ113" s="7"/>
      <x:c r="UPR113" s="7"/>
      <x:c r="UPS113" s="7"/>
      <x:c r="UPT113" s="7"/>
      <x:c r="UPU113" s="7"/>
      <x:c r="UPV113" s="7"/>
      <x:c r="UPW113" s="7"/>
      <x:c r="UPX113" s="7"/>
      <x:c r="UPY113" s="7"/>
      <x:c r="UPZ113" s="7"/>
      <x:c r="UQA113" s="7"/>
      <x:c r="UQB113" s="7"/>
      <x:c r="UQC113" s="7"/>
      <x:c r="UQD113" s="7"/>
      <x:c r="UQE113" s="7"/>
      <x:c r="UQF113" s="7"/>
      <x:c r="UQG113" s="7"/>
      <x:c r="UQH113" s="7"/>
      <x:c r="UQI113" s="7"/>
      <x:c r="UQJ113" s="7"/>
      <x:c r="UQK113" s="7"/>
      <x:c r="UQL113" s="7"/>
      <x:c r="UQM113" s="7"/>
      <x:c r="UQN113" s="7"/>
      <x:c r="UQO113" s="7"/>
      <x:c r="UQP113" s="7"/>
      <x:c r="UQQ113" s="7"/>
      <x:c r="UQR113" s="7"/>
      <x:c r="UQS113" s="7"/>
      <x:c r="UQT113" s="7"/>
      <x:c r="UQU113" s="7"/>
      <x:c r="UQV113" s="7"/>
      <x:c r="UQW113" s="7"/>
      <x:c r="UQX113" s="7"/>
      <x:c r="UQY113" s="7"/>
      <x:c r="UQZ113" s="7"/>
      <x:c r="URA113" s="7"/>
      <x:c r="URB113" s="7"/>
      <x:c r="URC113" s="7"/>
      <x:c r="URD113" s="7"/>
      <x:c r="URE113" s="7"/>
      <x:c r="URF113" s="7"/>
      <x:c r="URG113" s="7"/>
      <x:c r="URH113" s="7"/>
      <x:c r="URI113" s="7"/>
      <x:c r="URJ113" s="7"/>
      <x:c r="URK113" s="7"/>
      <x:c r="URL113" s="7"/>
      <x:c r="URM113" s="7"/>
      <x:c r="URN113" s="7"/>
      <x:c r="URO113" s="7"/>
      <x:c r="URP113" s="7"/>
      <x:c r="URQ113" s="7"/>
      <x:c r="URR113" s="7"/>
      <x:c r="URS113" s="7"/>
      <x:c r="URT113" s="7"/>
      <x:c r="URU113" s="7"/>
      <x:c r="URV113" s="7"/>
      <x:c r="URW113" s="7"/>
      <x:c r="URX113" s="7"/>
      <x:c r="URY113" s="7"/>
      <x:c r="URZ113" s="7"/>
      <x:c r="USA113" s="7"/>
      <x:c r="USB113" s="7"/>
      <x:c r="USC113" s="7"/>
      <x:c r="USD113" s="7"/>
      <x:c r="USE113" s="7"/>
      <x:c r="USF113" s="7"/>
      <x:c r="USG113" s="7"/>
      <x:c r="USH113" s="7"/>
      <x:c r="USI113" s="7"/>
      <x:c r="USJ113" s="7"/>
      <x:c r="USK113" s="7"/>
      <x:c r="USL113" s="7"/>
      <x:c r="USM113" s="7"/>
      <x:c r="USN113" s="7"/>
      <x:c r="USO113" s="7"/>
      <x:c r="USP113" s="7"/>
      <x:c r="USQ113" s="7"/>
      <x:c r="USR113" s="7"/>
      <x:c r="USS113" s="7"/>
      <x:c r="UST113" s="7"/>
      <x:c r="USU113" s="7"/>
      <x:c r="USV113" s="7"/>
      <x:c r="USW113" s="7"/>
      <x:c r="USX113" s="7"/>
      <x:c r="USY113" s="7"/>
      <x:c r="USZ113" s="7"/>
      <x:c r="UTA113" s="7"/>
      <x:c r="UTB113" s="7"/>
      <x:c r="UTC113" s="7"/>
      <x:c r="UTD113" s="7"/>
      <x:c r="UTE113" s="7"/>
      <x:c r="UTF113" s="7"/>
      <x:c r="UTG113" s="7"/>
      <x:c r="UTH113" s="7"/>
      <x:c r="UTI113" s="7"/>
      <x:c r="UTJ113" s="7"/>
      <x:c r="UTK113" s="7"/>
      <x:c r="UTL113" s="7"/>
      <x:c r="UTM113" s="7"/>
      <x:c r="UTN113" s="7"/>
      <x:c r="UTO113" s="7"/>
      <x:c r="UTP113" s="7"/>
      <x:c r="UTQ113" s="7"/>
      <x:c r="UTR113" s="7"/>
      <x:c r="UTS113" s="7"/>
      <x:c r="UTT113" s="7"/>
      <x:c r="UTU113" s="7"/>
      <x:c r="UTV113" s="7"/>
      <x:c r="UTW113" s="7"/>
      <x:c r="UTX113" s="7"/>
      <x:c r="UTY113" s="7"/>
      <x:c r="UTZ113" s="7"/>
      <x:c r="UUA113" s="7"/>
      <x:c r="UUB113" s="7"/>
      <x:c r="UUC113" s="7"/>
      <x:c r="UUD113" s="7"/>
      <x:c r="UUE113" s="7"/>
      <x:c r="UUF113" s="7"/>
      <x:c r="UUG113" s="7"/>
      <x:c r="UUH113" s="7"/>
      <x:c r="UUI113" s="7"/>
      <x:c r="UUJ113" s="7"/>
      <x:c r="UUK113" s="7"/>
      <x:c r="UUL113" s="7"/>
      <x:c r="UUM113" s="7"/>
      <x:c r="UUN113" s="7"/>
      <x:c r="UUO113" s="7"/>
      <x:c r="UUP113" s="7"/>
      <x:c r="UUQ113" s="7"/>
      <x:c r="UUR113" s="7"/>
      <x:c r="UUS113" s="7"/>
      <x:c r="UUT113" s="7"/>
      <x:c r="UUU113" s="7"/>
      <x:c r="UUV113" s="7"/>
      <x:c r="UUW113" s="7"/>
      <x:c r="UUX113" s="7"/>
      <x:c r="UUY113" s="7"/>
      <x:c r="UUZ113" s="7"/>
      <x:c r="UVA113" s="7"/>
      <x:c r="UVB113" s="7"/>
      <x:c r="UVC113" s="7"/>
      <x:c r="UVD113" s="7"/>
      <x:c r="UVE113" s="7"/>
      <x:c r="UVF113" s="7"/>
      <x:c r="UVG113" s="7"/>
      <x:c r="UVH113" s="7"/>
      <x:c r="UVI113" s="7"/>
      <x:c r="UVJ113" s="7"/>
      <x:c r="UVK113" s="7"/>
      <x:c r="UVL113" s="7"/>
      <x:c r="UVM113" s="7"/>
      <x:c r="UVN113" s="7"/>
      <x:c r="UVO113" s="7"/>
      <x:c r="UVP113" s="7"/>
      <x:c r="UVQ113" s="7"/>
      <x:c r="UVR113" s="7"/>
      <x:c r="UVS113" s="7"/>
      <x:c r="UVT113" s="7"/>
      <x:c r="UVU113" s="7"/>
      <x:c r="UVV113" s="7"/>
      <x:c r="UVW113" s="7"/>
      <x:c r="UVX113" s="7"/>
      <x:c r="UVY113" s="7"/>
      <x:c r="UVZ113" s="7"/>
      <x:c r="UWA113" s="7"/>
      <x:c r="UWB113" s="7"/>
      <x:c r="UWC113" s="7"/>
      <x:c r="UWD113" s="7"/>
      <x:c r="UWE113" s="7"/>
      <x:c r="UWF113" s="7"/>
      <x:c r="UWG113" s="7"/>
      <x:c r="UWH113" s="7"/>
      <x:c r="UWI113" s="7"/>
      <x:c r="UWJ113" s="7"/>
      <x:c r="UWK113" s="7"/>
      <x:c r="UWL113" s="7"/>
      <x:c r="UWM113" s="7"/>
      <x:c r="UWN113" s="7"/>
      <x:c r="UWO113" s="7"/>
      <x:c r="UWP113" s="7"/>
      <x:c r="UWQ113" s="7"/>
      <x:c r="UWR113" s="7"/>
      <x:c r="UWS113" s="7"/>
      <x:c r="UWT113" s="7"/>
      <x:c r="UWU113" s="7"/>
      <x:c r="UWV113" s="7"/>
      <x:c r="UWW113" s="7"/>
      <x:c r="UWX113" s="7"/>
      <x:c r="UWY113" s="7"/>
      <x:c r="UWZ113" s="7"/>
      <x:c r="UXA113" s="7"/>
      <x:c r="UXB113" s="7"/>
      <x:c r="UXC113" s="7"/>
      <x:c r="UXD113" s="7"/>
      <x:c r="UXE113" s="7"/>
      <x:c r="UXF113" s="7"/>
      <x:c r="UXG113" s="7"/>
      <x:c r="UXH113" s="7"/>
      <x:c r="UXI113" s="7"/>
      <x:c r="UXJ113" s="7"/>
      <x:c r="UXK113" s="7"/>
      <x:c r="UXL113" s="7"/>
      <x:c r="UXM113" s="7"/>
      <x:c r="UXN113" s="7"/>
      <x:c r="UXO113" s="7"/>
      <x:c r="UXP113" s="7"/>
      <x:c r="UXQ113" s="7"/>
      <x:c r="UXR113" s="7"/>
      <x:c r="UXS113" s="7"/>
      <x:c r="UXT113" s="7"/>
      <x:c r="UXU113" s="7"/>
      <x:c r="UXV113" s="7"/>
      <x:c r="UXW113" s="7"/>
      <x:c r="UXX113" s="7"/>
      <x:c r="UXY113" s="7"/>
      <x:c r="UXZ113" s="7"/>
      <x:c r="UYA113" s="7"/>
      <x:c r="UYB113" s="7"/>
      <x:c r="UYC113" s="7"/>
      <x:c r="UYD113" s="7"/>
      <x:c r="UYE113" s="7"/>
      <x:c r="UYF113" s="7"/>
      <x:c r="UYG113" s="7"/>
      <x:c r="UYH113" s="7"/>
      <x:c r="UYI113" s="7"/>
      <x:c r="UYJ113" s="7"/>
      <x:c r="UYK113" s="7"/>
      <x:c r="UYL113" s="7"/>
      <x:c r="UYM113" s="7"/>
      <x:c r="UYN113" s="7"/>
      <x:c r="UYO113" s="7"/>
      <x:c r="UYP113" s="7"/>
      <x:c r="UYQ113" s="7"/>
      <x:c r="UYR113" s="7"/>
      <x:c r="UYS113" s="7"/>
      <x:c r="UYT113" s="7"/>
      <x:c r="UYU113" s="7"/>
      <x:c r="UYV113" s="7"/>
      <x:c r="UYW113" s="7"/>
      <x:c r="UYX113" s="7"/>
      <x:c r="UYY113" s="7"/>
      <x:c r="UYZ113" s="7"/>
      <x:c r="UZA113" s="7"/>
      <x:c r="UZB113" s="7"/>
      <x:c r="UZC113" s="7"/>
      <x:c r="UZD113" s="7"/>
      <x:c r="UZE113" s="7"/>
      <x:c r="UZF113" s="7"/>
      <x:c r="UZG113" s="7"/>
      <x:c r="UZH113" s="7"/>
      <x:c r="UZI113" s="7"/>
      <x:c r="UZJ113" s="7"/>
      <x:c r="UZK113" s="7"/>
      <x:c r="UZL113" s="7"/>
      <x:c r="UZM113" s="7"/>
      <x:c r="UZN113" s="7"/>
      <x:c r="UZO113" s="7"/>
      <x:c r="UZP113" s="7"/>
      <x:c r="UZQ113" s="7"/>
      <x:c r="UZR113" s="7"/>
      <x:c r="UZS113" s="7"/>
      <x:c r="UZT113" s="7"/>
      <x:c r="UZU113" s="7"/>
      <x:c r="UZV113" s="7"/>
      <x:c r="UZW113" s="7"/>
      <x:c r="UZX113" s="7"/>
      <x:c r="UZY113" s="7"/>
      <x:c r="UZZ113" s="7"/>
      <x:c r="VAA113" s="7"/>
      <x:c r="VAB113" s="7"/>
      <x:c r="VAC113" s="7"/>
      <x:c r="VAD113" s="7"/>
      <x:c r="VAE113" s="7"/>
      <x:c r="VAF113" s="7"/>
      <x:c r="VAG113" s="7"/>
      <x:c r="VAH113" s="7"/>
      <x:c r="VAI113" s="7"/>
      <x:c r="VAJ113" s="7"/>
      <x:c r="VAK113" s="7"/>
      <x:c r="VAL113" s="7"/>
      <x:c r="VAM113" s="7"/>
      <x:c r="VAN113" s="7"/>
      <x:c r="VAO113" s="7"/>
      <x:c r="VAP113" s="7"/>
      <x:c r="VAQ113" s="7"/>
      <x:c r="VAR113" s="7"/>
      <x:c r="VAS113" s="7"/>
      <x:c r="VAT113" s="7"/>
      <x:c r="VAU113" s="7"/>
      <x:c r="VAV113" s="7"/>
      <x:c r="VAW113" s="7"/>
      <x:c r="VAX113" s="7"/>
      <x:c r="VAY113" s="7"/>
      <x:c r="VAZ113" s="7"/>
      <x:c r="VBA113" s="7"/>
      <x:c r="VBB113" s="7"/>
      <x:c r="VBC113" s="7"/>
      <x:c r="VBD113" s="7"/>
      <x:c r="VBE113" s="7"/>
      <x:c r="VBF113" s="7"/>
      <x:c r="VBG113" s="7"/>
      <x:c r="VBH113" s="7"/>
      <x:c r="VBI113" s="7"/>
      <x:c r="VBJ113" s="7"/>
      <x:c r="VBK113" s="7"/>
      <x:c r="VBL113" s="7"/>
      <x:c r="VBM113" s="7"/>
      <x:c r="VBN113" s="7"/>
      <x:c r="VBO113" s="7"/>
      <x:c r="VBP113" s="7"/>
      <x:c r="VBQ113" s="7"/>
      <x:c r="VBR113" s="7"/>
      <x:c r="VBS113" s="7"/>
      <x:c r="VBT113" s="7"/>
      <x:c r="VBU113" s="7"/>
      <x:c r="VBV113" s="7"/>
      <x:c r="VBW113" s="7"/>
      <x:c r="VBX113" s="7"/>
      <x:c r="VBY113" s="7"/>
      <x:c r="VBZ113" s="7"/>
      <x:c r="VCA113" s="7"/>
      <x:c r="VCB113" s="7"/>
      <x:c r="VCC113" s="7"/>
      <x:c r="VCD113" s="7"/>
      <x:c r="VCE113" s="7"/>
      <x:c r="VCF113" s="7"/>
      <x:c r="VCG113" s="7"/>
      <x:c r="VCH113" s="7"/>
      <x:c r="VCI113" s="7"/>
      <x:c r="VCJ113" s="7"/>
      <x:c r="VCK113" s="7"/>
      <x:c r="VCL113" s="7"/>
      <x:c r="VCM113" s="7"/>
      <x:c r="VCN113" s="7"/>
      <x:c r="VCO113" s="7"/>
      <x:c r="VCP113" s="7"/>
      <x:c r="VCQ113" s="7"/>
      <x:c r="VCR113" s="7"/>
      <x:c r="VCS113" s="7"/>
      <x:c r="VCT113" s="7"/>
      <x:c r="VCU113" s="7"/>
      <x:c r="VCV113" s="7"/>
      <x:c r="VCW113" s="7"/>
      <x:c r="VCX113" s="7"/>
      <x:c r="VCY113" s="7"/>
      <x:c r="VCZ113" s="7"/>
      <x:c r="VDA113" s="7"/>
      <x:c r="VDB113" s="7"/>
      <x:c r="VDC113" s="7"/>
      <x:c r="VDD113" s="7"/>
      <x:c r="VDE113" s="7"/>
      <x:c r="VDF113" s="7"/>
      <x:c r="VDG113" s="7"/>
      <x:c r="VDH113" s="7"/>
      <x:c r="VDI113" s="7"/>
      <x:c r="VDJ113" s="7"/>
      <x:c r="VDK113" s="7"/>
      <x:c r="VDL113" s="7"/>
      <x:c r="VDM113" s="7"/>
      <x:c r="VDN113" s="7"/>
      <x:c r="VDO113" s="7"/>
      <x:c r="VDP113" s="7"/>
      <x:c r="VDQ113" s="7"/>
      <x:c r="VDR113" s="7"/>
      <x:c r="VDS113" s="7"/>
      <x:c r="VDT113" s="7"/>
      <x:c r="VDU113" s="7"/>
      <x:c r="VDV113" s="7"/>
      <x:c r="VDW113" s="7"/>
      <x:c r="VDX113" s="7"/>
      <x:c r="VDY113" s="7"/>
      <x:c r="VDZ113" s="7"/>
      <x:c r="VEA113" s="7"/>
      <x:c r="VEB113" s="7"/>
      <x:c r="VEC113" s="7"/>
      <x:c r="VED113" s="7"/>
      <x:c r="VEE113" s="7"/>
      <x:c r="VEF113" s="7"/>
      <x:c r="VEG113" s="7"/>
      <x:c r="VEH113" s="7"/>
      <x:c r="VEI113" s="7"/>
      <x:c r="VEJ113" s="7"/>
      <x:c r="VEK113" s="7"/>
      <x:c r="VEL113" s="7"/>
      <x:c r="VEM113" s="7"/>
      <x:c r="VEN113" s="7"/>
      <x:c r="VEO113" s="7"/>
      <x:c r="VEP113" s="7"/>
      <x:c r="VEQ113" s="7"/>
      <x:c r="VER113" s="7"/>
      <x:c r="VES113" s="7"/>
      <x:c r="VET113" s="7"/>
      <x:c r="VEU113" s="7"/>
      <x:c r="VEV113" s="7"/>
      <x:c r="VEW113" s="7"/>
      <x:c r="VEX113" s="7"/>
      <x:c r="VEY113" s="7"/>
      <x:c r="VEZ113" s="7"/>
      <x:c r="VFA113" s="7"/>
      <x:c r="VFB113" s="7"/>
      <x:c r="VFC113" s="7"/>
      <x:c r="VFD113" s="7"/>
      <x:c r="VFE113" s="7"/>
      <x:c r="VFF113" s="7"/>
      <x:c r="VFG113" s="7"/>
      <x:c r="VFH113" s="7"/>
      <x:c r="VFI113" s="7"/>
      <x:c r="VFJ113" s="7"/>
      <x:c r="VFK113" s="7"/>
      <x:c r="VFL113" s="7"/>
      <x:c r="VFM113" s="7"/>
      <x:c r="VFN113" s="7"/>
      <x:c r="VFO113" s="7"/>
      <x:c r="VFP113" s="7"/>
      <x:c r="VFQ113" s="7"/>
      <x:c r="VFR113" s="7"/>
      <x:c r="VFS113" s="7"/>
      <x:c r="VFT113" s="7"/>
      <x:c r="VFU113" s="7"/>
      <x:c r="VFV113" s="7"/>
      <x:c r="VFW113" s="7"/>
      <x:c r="VFX113" s="7"/>
      <x:c r="VFY113" s="7"/>
      <x:c r="VFZ113" s="7"/>
      <x:c r="VGA113" s="7"/>
      <x:c r="VGB113" s="7"/>
      <x:c r="VGC113" s="7"/>
      <x:c r="VGD113" s="7"/>
      <x:c r="VGE113" s="7"/>
      <x:c r="VGF113" s="7"/>
      <x:c r="VGG113" s="7"/>
      <x:c r="VGH113" s="7"/>
      <x:c r="VGI113" s="7"/>
      <x:c r="VGJ113" s="7"/>
      <x:c r="VGK113" s="7"/>
      <x:c r="VGL113" s="7"/>
      <x:c r="VGM113" s="7"/>
      <x:c r="VGN113" s="7"/>
      <x:c r="VGO113" s="7"/>
      <x:c r="VGP113" s="7"/>
      <x:c r="VGQ113" s="7"/>
      <x:c r="VGR113" s="7"/>
      <x:c r="VGS113" s="7"/>
      <x:c r="VGT113" s="7"/>
      <x:c r="VGU113" s="7"/>
      <x:c r="VGV113" s="7"/>
      <x:c r="VGW113" s="7"/>
      <x:c r="VGX113" s="7"/>
      <x:c r="VGY113" s="7"/>
      <x:c r="VGZ113" s="7"/>
      <x:c r="VHA113" s="7"/>
      <x:c r="VHB113" s="7"/>
      <x:c r="VHC113" s="7"/>
      <x:c r="VHD113" s="7"/>
      <x:c r="VHE113" s="7"/>
      <x:c r="VHF113" s="7"/>
      <x:c r="VHG113" s="7"/>
      <x:c r="VHH113" s="7"/>
      <x:c r="VHI113" s="7"/>
      <x:c r="VHJ113" s="7"/>
      <x:c r="VHK113" s="7"/>
      <x:c r="VHL113" s="7"/>
      <x:c r="VHM113" s="7"/>
      <x:c r="VHN113" s="7"/>
      <x:c r="VHO113" s="7"/>
      <x:c r="VHP113" s="7"/>
      <x:c r="VHQ113" s="7"/>
      <x:c r="VHR113" s="7"/>
      <x:c r="VHS113" s="7"/>
      <x:c r="VHT113" s="7"/>
      <x:c r="VHU113" s="7"/>
      <x:c r="VHV113" s="7"/>
      <x:c r="VHW113" s="7"/>
      <x:c r="VHX113" s="7"/>
      <x:c r="VHY113" s="7"/>
      <x:c r="VHZ113" s="7"/>
      <x:c r="VIA113" s="7"/>
      <x:c r="VIB113" s="7"/>
      <x:c r="VIC113" s="7"/>
      <x:c r="VID113" s="7"/>
      <x:c r="VIE113" s="7"/>
      <x:c r="VIF113" s="7"/>
      <x:c r="VIG113" s="7"/>
      <x:c r="VIH113" s="7"/>
      <x:c r="VII113" s="7"/>
      <x:c r="VIJ113" s="7"/>
      <x:c r="VIK113" s="7"/>
      <x:c r="VIL113" s="7"/>
      <x:c r="VIM113" s="7"/>
      <x:c r="VIN113" s="7"/>
      <x:c r="VIO113" s="7"/>
      <x:c r="VIP113" s="7"/>
      <x:c r="VIQ113" s="7"/>
      <x:c r="VIR113" s="7"/>
      <x:c r="VIS113" s="7"/>
      <x:c r="VIT113" s="7"/>
      <x:c r="VIU113" s="7"/>
      <x:c r="VIV113" s="7"/>
      <x:c r="VIW113" s="7"/>
      <x:c r="VIX113" s="7"/>
      <x:c r="VIY113" s="7"/>
      <x:c r="VIZ113" s="7"/>
      <x:c r="VJA113" s="7"/>
      <x:c r="VJB113" s="7"/>
      <x:c r="VJC113" s="7"/>
      <x:c r="VJD113" s="7"/>
      <x:c r="VJE113" s="7"/>
      <x:c r="VJF113" s="7"/>
      <x:c r="VJG113" s="7"/>
      <x:c r="VJH113" s="7"/>
      <x:c r="VJI113" s="7"/>
      <x:c r="VJJ113" s="7"/>
      <x:c r="VJK113" s="7"/>
      <x:c r="VJL113" s="7"/>
      <x:c r="VJM113" s="7"/>
      <x:c r="VJN113" s="7"/>
      <x:c r="VJO113" s="7"/>
      <x:c r="VJP113" s="7"/>
      <x:c r="VJQ113" s="7"/>
      <x:c r="VJR113" s="7"/>
      <x:c r="VJS113" s="7"/>
      <x:c r="VJT113" s="7"/>
      <x:c r="VJU113" s="7"/>
      <x:c r="VJV113" s="7"/>
      <x:c r="VJW113" s="7"/>
      <x:c r="VJX113" s="7"/>
      <x:c r="VJY113" s="7"/>
      <x:c r="VJZ113" s="7"/>
      <x:c r="VKA113" s="7"/>
      <x:c r="VKB113" s="7"/>
      <x:c r="VKC113" s="7"/>
      <x:c r="VKD113" s="7"/>
      <x:c r="VKE113" s="7"/>
      <x:c r="VKF113" s="7"/>
      <x:c r="VKG113" s="7"/>
      <x:c r="VKH113" s="7"/>
      <x:c r="VKI113" s="7"/>
      <x:c r="VKJ113" s="7"/>
      <x:c r="VKK113" s="7"/>
      <x:c r="VKL113" s="7"/>
      <x:c r="VKM113" s="7"/>
      <x:c r="VKN113" s="7"/>
      <x:c r="VKO113" s="7"/>
      <x:c r="VKP113" s="7"/>
      <x:c r="VKQ113" s="7"/>
      <x:c r="VKR113" s="7"/>
      <x:c r="VKS113" s="7"/>
      <x:c r="VKT113" s="7"/>
      <x:c r="VKU113" s="7"/>
      <x:c r="VKV113" s="7"/>
      <x:c r="VKW113" s="7"/>
      <x:c r="VKX113" s="7"/>
      <x:c r="VKY113" s="7"/>
      <x:c r="VKZ113" s="7"/>
      <x:c r="VLA113" s="7"/>
      <x:c r="VLB113" s="7"/>
      <x:c r="VLC113" s="7"/>
      <x:c r="VLD113" s="7"/>
      <x:c r="VLE113" s="7"/>
      <x:c r="VLF113" s="7"/>
      <x:c r="VLG113" s="7"/>
      <x:c r="VLH113" s="7"/>
      <x:c r="VLI113" s="7"/>
      <x:c r="VLJ113" s="7"/>
      <x:c r="VLK113" s="7"/>
      <x:c r="VLL113" s="7"/>
      <x:c r="VLM113" s="7"/>
      <x:c r="VLN113" s="7"/>
      <x:c r="VLO113" s="7"/>
      <x:c r="VLP113" s="7"/>
      <x:c r="VLQ113" s="7"/>
      <x:c r="VLR113" s="7"/>
      <x:c r="VLS113" s="7"/>
      <x:c r="VLT113" s="7"/>
      <x:c r="VLU113" s="7"/>
      <x:c r="VLV113" s="7"/>
      <x:c r="VLW113" s="7"/>
      <x:c r="VLX113" s="7"/>
      <x:c r="VLY113" s="7"/>
      <x:c r="VLZ113" s="7"/>
      <x:c r="VMA113" s="7"/>
      <x:c r="VMB113" s="7"/>
      <x:c r="VMC113" s="7"/>
      <x:c r="VMD113" s="7"/>
      <x:c r="VME113" s="7"/>
      <x:c r="VMF113" s="7"/>
      <x:c r="VMG113" s="7"/>
      <x:c r="VMH113" s="7"/>
      <x:c r="VMI113" s="7"/>
      <x:c r="VMJ113" s="7"/>
      <x:c r="VMK113" s="7"/>
      <x:c r="VML113" s="7"/>
      <x:c r="VMM113" s="7"/>
      <x:c r="VMN113" s="7"/>
      <x:c r="VMO113" s="7"/>
      <x:c r="VMP113" s="7"/>
      <x:c r="VMQ113" s="7"/>
      <x:c r="VMR113" s="7"/>
      <x:c r="VMS113" s="7"/>
      <x:c r="VMT113" s="7"/>
      <x:c r="VMU113" s="7"/>
      <x:c r="VMV113" s="7"/>
      <x:c r="VMW113" s="7"/>
      <x:c r="VMX113" s="7"/>
      <x:c r="VMY113" s="7"/>
      <x:c r="VMZ113" s="7"/>
      <x:c r="VNA113" s="7"/>
      <x:c r="VNB113" s="7"/>
      <x:c r="VNC113" s="7"/>
      <x:c r="VND113" s="7"/>
      <x:c r="VNE113" s="7"/>
      <x:c r="VNF113" s="7"/>
      <x:c r="VNG113" s="7"/>
      <x:c r="VNH113" s="7"/>
      <x:c r="VNI113" s="7"/>
      <x:c r="VNJ113" s="7"/>
      <x:c r="VNK113" s="7"/>
      <x:c r="VNL113" s="7"/>
      <x:c r="VNM113" s="7"/>
      <x:c r="VNN113" s="7"/>
      <x:c r="VNO113" s="7"/>
      <x:c r="VNP113" s="7"/>
      <x:c r="VNQ113" s="7"/>
      <x:c r="VNR113" s="7"/>
      <x:c r="VNS113" s="7"/>
      <x:c r="VNT113" s="7"/>
      <x:c r="VNU113" s="7"/>
      <x:c r="VNV113" s="7"/>
      <x:c r="VNW113" s="7"/>
      <x:c r="VNX113" s="7"/>
      <x:c r="VNY113" s="7"/>
      <x:c r="VNZ113" s="7"/>
      <x:c r="VOA113" s="7"/>
      <x:c r="VOB113" s="7"/>
      <x:c r="VOC113" s="7"/>
      <x:c r="VOD113" s="7"/>
      <x:c r="VOE113" s="7"/>
      <x:c r="VOF113" s="7"/>
      <x:c r="VOG113" s="7"/>
      <x:c r="VOH113" s="7"/>
      <x:c r="VOI113" s="7"/>
      <x:c r="VOJ113" s="7"/>
      <x:c r="VOK113" s="7"/>
      <x:c r="VOL113" s="7"/>
      <x:c r="VOM113" s="7"/>
      <x:c r="VON113" s="7"/>
      <x:c r="VOO113" s="7"/>
      <x:c r="VOP113" s="7"/>
      <x:c r="VOQ113" s="7"/>
      <x:c r="VOR113" s="7"/>
      <x:c r="VOS113" s="7"/>
      <x:c r="VOT113" s="7"/>
      <x:c r="VOU113" s="7"/>
      <x:c r="VOV113" s="7"/>
      <x:c r="VOW113" s="7"/>
      <x:c r="VOX113" s="7"/>
      <x:c r="VOY113" s="7"/>
      <x:c r="VOZ113" s="7"/>
      <x:c r="VPA113" s="7"/>
      <x:c r="VPB113" s="7"/>
      <x:c r="VPC113" s="7"/>
      <x:c r="VPD113" s="7"/>
      <x:c r="VPE113" s="7"/>
      <x:c r="VPF113" s="7"/>
      <x:c r="VPG113" s="7"/>
      <x:c r="VPH113" s="7"/>
      <x:c r="VPI113" s="7"/>
      <x:c r="VPJ113" s="7"/>
      <x:c r="VPK113" s="7"/>
      <x:c r="VPL113" s="7"/>
      <x:c r="VPM113" s="7"/>
      <x:c r="VPN113" s="7"/>
      <x:c r="VPO113" s="7"/>
      <x:c r="VPP113" s="7"/>
      <x:c r="VPQ113" s="7"/>
      <x:c r="VPR113" s="7"/>
      <x:c r="VPS113" s="7"/>
      <x:c r="VPT113" s="7"/>
      <x:c r="VPU113" s="7"/>
      <x:c r="VPV113" s="7"/>
      <x:c r="VPW113" s="7"/>
      <x:c r="VPX113" s="7"/>
      <x:c r="VPY113" s="7"/>
      <x:c r="VPZ113" s="7"/>
      <x:c r="VQA113" s="7"/>
      <x:c r="VQB113" s="7"/>
      <x:c r="VQC113" s="7"/>
      <x:c r="VQD113" s="7"/>
      <x:c r="VQE113" s="7"/>
      <x:c r="VQF113" s="7"/>
      <x:c r="VQG113" s="7"/>
      <x:c r="VQH113" s="7"/>
      <x:c r="VQI113" s="7"/>
      <x:c r="VQJ113" s="7"/>
      <x:c r="VQK113" s="7"/>
      <x:c r="VQL113" s="7"/>
      <x:c r="VQM113" s="7"/>
      <x:c r="VQN113" s="7"/>
      <x:c r="VQO113" s="7"/>
      <x:c r="VQP113" s="7"/>
      <x:c r="VQQ113" s="7"/>
      <x:c r="VQR113" s="7"/>
      <x:c r="VQS113" s="7"/>
      <x:c r="VQT113" s="7"/>
      <x:c r="VQU113" s="7"/>
      <x:c r="VQV113" s="7"/>
      <x:c r="VQW113" s="7"/>
      <x:c r="VQX113" s="7"/>
      <x:c r="VQY113" s="7"/>
      <x:c r="VQZ113" s="7"/>
      <x:c r="VRA113" s="7"/>
      <x:c r="VRB113" s="7"/>
      <x:c r="VRC113" s="7"/>
      <x:c r="VRD113" s="7"/>
      <x:c r="VRE113" s="7"/>
      <x:c r="VRF113" s="7"/>
      <x:c r="VRG113" s="7"/>
      <x:c r="VRH113" s="7"/>
      <x:c r="VRI113" s="7"/>
      <x:c r="VRJ113" s="7"/>
      <x:c r="VRK113" s="7"/>
      <x:c r="VRL113" s="7"/>
      <x:c r="VRM113" s="7"/>
      <x:c r="VRN113" s="7"/>
      <x:c r="VRO113" s="7"/>
      <x:c r="VRP113" s="7"/>
      <x:c r="VRQ113" s="7"/>
      <x:c r="VRR113" s="7"/>
      <x:c r="VRS113" s="7"/>
      <x:c r="VRT113" s="7"/>
      <x:c r="VRU113" s="7"/>
      <x:c r="VRV113" s="7"/>
      <x:c r="VRW113" s="7"/>
      <x:c r="VRX113" s="7"/>
      <x:c r="VRY113" s="7"/>
      <x:c r="VRZ113" s="7"/>
      <x:c r="VSA113" s="7"/>
      <x:c r="VSB113" s="7"/>
      <x:c r="VSC113" s="7"/>
      <x:c r="VSD113" s="7"/>
      <x:c r="VSE113" s="7"/>
      <x:c r="VSF113" s="7"/>
      <x:c r="VSG113" s="7"/>
      <x:c r="VSH113" s="7"/>
      <x:c r="VSI113" s="7"/>
      <x:c r="VSJ113" s="7"/>
      <x:c r="VSK113" s="7"/>
      <x:c r="VSL113" s="7"/>
      <x:c r="VSM113" s="7"/>
      <x:c r="VSN113" s="7"/>
      <x:c r="VSO113" s="7"/>
      <x:c r="VSP113" s="7"/>
      <x:c r="VSQ113" s="7"/>
      <x:c r="VSR113" s="7"/>
      <x:c r="VSS113" s="7"/>
      <x:c r="VST113" s="7"/>
      <x:c r="VSU113" s="7"/>
      <x:c r="VSV113" s="7"/>
      <x:c r="VSW113" s="7"/>
      <x:c r="VSX113" s="7"/>
      <x:c r="VSY113" s="7"/>
      <x:c r="VSZ113" s="7"/>
      <x:c r="VTA113" s="7"/>
      <x:c r="VTB113" s="7"/>
      <x:c r="VTC113" s="7"/>
      <x:c r="VTD113" s="7"/>
      <x:c r="VTE113" s="7"/>
      <x:c r="VTF113" s="7"/>
      <x:c r="VTG113" s="7"/>
      <x:c r="VTH113" s="7"/>
      <x:c r="VTI113" s="7"/>
      <x:c r="VTJ113" s="7"/>
      <x:c r="VTK113" s="7"/>
      <x:c r="VTL113" s="7"/>
      <x:c r="VTM113" s="7"/>
      <x:c r="VTN113" s="7"/>
      <x:c r="VTO113" s="7"/>
      <x:c r="VTP113" s="7"/>
      <x:c r="VTQ113" s="7"/>
      <x:c r="VTR113" s="7"/>
      <x:c r="VTS113" s="7"/>
      <x:c r="VTT113" s="7"/>
      <x:c r="VTU113" s="7"/>
      <x:c r="VTV113" s="7"/>
      <x:c r="VTW113" s="7"/>
      <x:c r="VTX113" s="7"/>
      <x:c r="VTY113" s="7"/>
      <x:c r="VTZ113" s="7"/>
      <x:c r="VUA113" s="7"/>
      <x:c r="VUB113" s="7"/>
      <x:c r="VUC113" s="7"/>
      <x:c r="VUD113" s="7"/>
      <x:c r="VUE113" s="7"/>
      <x:c r="VUF113" s="7"/>
      <x:c r="VUG113" s="7"/>
      <x:c r="VUH113" s="7"/>
      <x:c r="VUI113" s="7"/>
      <x:c r="VUJ113" s="7"/>
      <x:c r="VUK113" s="7"/>
      <x:c r="VUL113" s="7"/>
      <x:c r="VUM113" s="7"/>
      <x:c r="VUN113" s="7"/>
      <x:c r="VUO113" s="7"/>
      <x:c r="VUP113" s="7"/>
      <x:c r="VUQ113" s="7"/>
      <x:c r="VUR113" s="7"/>
      <x:c r="VUS113" s="7"/>
      <x:c r="VUT113" s="7"/>
      <x:c r="VUU113" s="7"/>
      <x:c r="VUV113" s="7"/>
      <x:c r="VUW113" s="7"/>
      <x:c r="VUX113" s="7"/>
      <x:c r="VUY113" s="7"/>
      <x:c r="VUZ113" s="7"/>
      <x:c r="VVA113" s="7"/>
      <x:c r="VVB113" s="7"/>
      <x:c r="VVC113" s="7"/>
      <x:c r="VVD113" s="7"/>
      <x:c r="VVE113" s="7"/>
      <x:c r="VVF113" s="7"/>
      <x:c r="VVG113" s="7"/>
      <x:c r="VVH113" s="7"/>
      <x:c r="VVI113" s="7"/>
      <x:c r="VVJ113" s="7"/>
      <x:c r="VVK113" s="7"/>
      <x:c r="VVL113" s="7"/>
      <x:c r="VVM113" s="7"/>
      <x:c r="VVN113" s="7"/>
      <x:c r="VVO113" s="7"/>
      <x:c r="VVP113" s="7"/>
      <x:c r="VVQ113" s="7"/>
      <x:c r="VVR113" s="7"/>
      <x:c r="VVS113" s="7"/>
      <x:c r="VVT113" s="7"/>
      <x:c r="VVU113" s="7"/>
      <x:c r="VVV113" s="7"/>
      <x:c r="VVW113" s="7"/>
      <x:c r="VVX113" s="7"/>
      <x:c r="VVY113" s="7"/>
      <x:c r="VVZ113" s="7"/>
      <x:c r="VWA113" s="7"/>
      <x:c r="VWB113" s="7"/>
      <x:c r="VWC113" s="7"/>
      <x:c r="VWD113" s="7"/>
      <x:c r="VWE113" s="7"/>
      <x:c r="VWF113" s="7"/>
      <x:c r="VWG113" s="7"/>
      <x:c r="VWH113" s="7"/>
      <x:c r="VWI113" s="7"/>
      <x:c r="VWJ113" s="7"/>
      <x:c r="VWK113" s="7"/>
      <x:c r="VWL113" s="7"/>
      <x:c r="VWM113" s="7"/>
      <x:c r="VWN113" s="7"/>
      <x:c r="VWO113" s="7"/>
      <x:c r="VWP113" s="7"/>
      <x:c r="VWQ113" s="7"/>
      <x:c r="VWR113" s="7"/>
      <x:c r="VWS113" s="7"/>
      <x:c r="VWT113" s="7"/>
      <x:c r="VWU113" s="7"/>
      <x:c r="VWV113" s="7"/>
      <x:c r="VWW113" s="7"/>
      <x:c r="VWX113" s="7"/>
      <x:c r="VWY113" s="7"/>
      <x:c r="VWZ113" s="7"/>
      <x:c r="VXA113" s="7"/>
      <x:c r="VXB113" s="7"/>
      <x:c r="VXC113" s="7"/>
      <x:c r="VXD113" s="7"/>
      <x:c r="VXE113" s="7"/>
      <x:c r="VXF113" s="7"/>
      <x:c r="VXG113" s="7"/>
      <x:c r="VXH113" s="7"/>
      <x:c r="VXI113" s="7"/>
      <x:c r="VXJ113" s="7"/>
      <x:c r="VXK113" s="7"/>
      <x:c r="VXL113" s="7"/>
      <x:c r="VXM113" s="7"/>
      <x:c r="VXN113" s="7"/>
      <x:c r="VXO113" s="7"/>
      <x:c r="VXP113" s="7"/>
      <x:c r="VXQ113" s="7"/>
      <x:c r="VXR113" s="7"/>
      <x:c r="VXS113" s="7"/>
      <x:c r="VXT113" s="7"/>
      <x:c r="VXU113" s="7"/>
      <x:c r="VXV113" s="7"/>
      <x:c r="VXW113" s="7"/>
      <x:c r="VXX113" s="7"/>
      <x:c r="VXY113" s="7"/>
      <x:c r="VXZ113" s="7"/>
      <x:c r="VYA113" s="7"/>
      <x:c r="VYB113" s="7"/>
      <x:c r="VYC113" s="7"/>
      <x:c r="VYD113" s="7"/>
      <x:c r="VYE113" s="7"/>
      <x:c r="VYF113" s="7"/>
      <x:c r="VYG113" s="7"/>
      <x:c r="VYH113" s="7"/>
      <x:c r="VYI113" s="7"/>
      <x:c r="VYJ113" s="7"/>
      <x:c r="VYK113" s="7"/>
      <x:c r="VYL113" s="7"/>
      <x:c r="VYM113" s="7"/>
      <x:c r="VYN113" s="7"/>
      <x:c r="VYO113" s="7"/>
      <x:c r="VYP113" s="7"/>
      <x:c r="VYQ113" s="7"/>
      <x:c r="VYR113" s="7"/>
      <x:c r="VYS113" s="7"/>
      <x:c r="VYT113" s="7"/>
      <x:c r="VYU113" s="7"/>
      <x:c r="VYV113" s="7"/>
      <x:c r="VYW113" s="7"/>
      <x:c r="VYX113" s="7"/>
      <x:c r="VYY113" s="7"/>
      <x:c r="VYZ113" s="7"/>
      <x:c r="VZA113" s="7"/>
      <x:c r="VZB113" s="7"/>
      <x:c r="VZC113" s="7"/>
      <x:c r="VZD113" s="7"/>
      <x:c r="VZE113" s="7"/>
      <x:c r="VZF113" s="7"/>
      <x:c r="VZG113" s="7"/>
      <x:c r="VZH113" s="7"/>
      <x:c r="VZI113" s="7"/>
      <x:c r="VZJ113" s="7"/>
      <x:c r="VZK113" s="7"/>
      <x:c r="VZL113" s="7"/>
      <x:c r="VZM113" s="7"/>
      <x:c r="VZN113" s="7"/>
      <x:c r="VZO113" s="7"/>
      <x:c r="VZP113" s="7"/>
      <x:c r="VZQ113" s="7"/>
      <x:c r="VZR113" s="7"/>
      <x:c r="VZS113" s="7"/>
      <x:c r="VZT113" s="7"/>
      <x:c r="VZU113" s="7"/>
      <x:c r="VZV113" s="7"/>
      <x:c r="VZW113" s="7"/>
      <x:c r="VZX113" s="7"/>
      <x:c r="VZY113" s="7"/>
      <x:c r="VZZ113" s="7"/>
      <x:c r="WAA113" s="7"/>
      <x:c r="WAB113" s="7"/>
      <x:c r="WAC113" s="7"/>
      <x:c r="WAD113" s="7"/>
      <x:c r="WAE113" s="7"/>
      <x:c r="WAF113" s="7"/>
      <x:c r="WAG113" s="7"/>
      <x:c r="WAH113" s="7"/>
      <x:c r="WAI113" s="7"/>
      <x:c r="WAJ113" s="7"/>
      <x:c r="WAK113" s="7"/>
      <x:c r="WAL113" s="7"/>
      <x:c r="WAM113" s="7"/>
      <x:c r="WAN113" s="7"/>
      <x:c r="WAO113" s="7"/>
      <x:c r="WAP113" s="7"/>
      <x:c r="WAQ113" s="7"/>
      <x:c r="WAR113" s="7"/>
      <x:c r="WAS113" s="7"/>
      <x:c r="WAT113" s="7"/>
      <x:c r="WAU113" s="7"/>
      <x:c r="WAV113" s="7"/>
      <x:c r="WAW113" s="7"/>
      <x:c r="WAX113" s="7"/>
      <x:c r="WAY113" s="7"/>
      <x:c r="WAZ113" s="7"/>
      <x:c r="WBA113" s="7"/>
      <x:c r="WBB113" s="7"/>
      <x:c r="WBC113" s="7"/>
      <x:c r="WBD113" s="7"/>
      <x:c r="WBE113" s="7"/>
      <x:c r="WBF113" s="7"/>
      <x:c r="WBG113" s="7"/>
      <x:c r="WBH113" s="7"/>
      <x:c r="WBI113" s="7"/>
      <x:c r="WBJ113" s="7"/>
      <x:c r="WBK113" s="7"/>
      <x:c r="WBL113" s="7"/>
      <x:c r="WBM113" s="7"/>
      <x:c r="WBN113" s="7"/>
      <x:c r="WBO113" s="7"/>
      <x:c r="WBP113" s="7"/>
      <x:c r="WBQ113" s="7"/>
      <x:c r="WBR113" s="7"/>
      <x:c r="WBS113" s="7"/>
      <x:c r="WBT113" s="7"/>
      <x:c r="WBU113" s="7"/>
      <x:c r="WBV113" s="7"/>
      <x:c r="WBW113" s="7"/>
      <x:c r="WBX113" s="7"/>
      <x:c r="WBY113" s="7"/>
      <x:c r="WBZ113" s="7"/>
      <x:c r="WCA113" s="7"/>
      <x:c r="WCB113" s="7"/>
      <x:c r="WCC113" s="7"/>
      <x:c r="WCD113" s="7"/>
      <x:c r="WCE113" s="7"/>
      <x:c r="WCF113" s="7"/>
      <x:c r="WCG113" s="7"/>
      <x:c r="WCH113" s="7"/>
      <x:c r="WCI113" s="7"/>
      <x:c r="WCJ113" s="7"/>
      <x:c r="WCK113" s="7"/>
      <x:c r="WCL113" s="7"/>
      <x:c r="WCM113" s="7"/>
      <x:c r="WCN113" s="7"/>
      <x:c r="WCO113" s="7"/>
      <x:c r="WCP113" s="7"/>
      <x:c r="WCQ113" s="7"/>
      <x:c r="WCR113" s="7"/>
      <x:c r="WCS113" s="7"/>
      <x:c r="WCT113" s="7"/>
      <x:c r="WCU113" s="7"/>
      <x:c r="WCV113" s="7"/>
      <x:c r="WCW113" s="7"/>
      <x:c r="WCX113" s="7"/>
      <x:c r="WCY113" s="7"/>
      <x:c r="WCZ113" s="7"/>
      <x:c r="WDA113" s="7"/>
      <x:c r="WDB113" s="7"/>
      <x:c r="WDC113" s="7"/>
      <x:c r="WDD113" s="7"/>
      <x:c r="WDE113" s="7"/>
      <x:c r="WDF113" s="7"/>
      <x:c r="WDG113" s="7"/>
      <x:c r="WDH113" s="7"/>
      <x:c r="WDI113" s="7"/>
      <x:c r="WDJ113" s="7"/>
      <x:c r="WDK113" s="7"/>
      <x:c r="WDL113" s="7"/>
      <x:c r="WDM113" s="7"/>
      <x:c r="WDN113" s="7"/>
      <x:c r="WDO113" s="7"/>
      <x:c r="WDP113" s="7"/>
      <x:c r="WDQ113" s="7"/>
      <x:c r="WDR113" s="7"/>
      <x:c r="WDS113" s="7"/>
      <x:c r="WDT113" s="7"/>
      <x:c r="WDU113" s="7"/>
      <x:c r="WDV113" s="7"/>
      <x:c r="WDW113" s="7"/>
      <x:c r="WDX113" s="7"/>
      <x:c r="WDY113" s="7"/>
      <x:c r="WDZ113" s="7"/>
      <x:c r="WEA113" s="7"/>
      <x:c r="WEB113" s="7"/>
      <x:c r="WEC113" s="7"/>
      <x:c r="WED113" s="7"/>
      <x:c r="WEE113" s="7"/>
      <x:c r="WEF113" s="7"/>
      <x:c r="WEG113" s="7"/>
      <x:c r="WEH113" s="7"/>
      <x:c r="WEI113" s="7"/>
      <x:c r="WEJ113" s="7"/>
      <x:c r="WEK113" s="7"/>
      <x:c r="WEL113" s="7"/>
      <x:c r="WEM113" s="7"/>
      <x:c r="WEN113" s="7"/>
      <x:c r="WEO113" s="7"/>
      <x:c r="WEP113" s="7"/>
      <x:c r="WEQ113" s="7"/>
      <x:c r="WER113" s="7"/>
      <x:c r="WES113" s="7"/>
      <x:c r="WET113" s="7"/>
      <x:c r="WEU113" s="7"/>
      <x:c r="WEV113" s="7"/>
      <x:c r="WEW113" s="7"/>
      <x:c r="WEX113" s="7"/>
      <x:c r="WEY113" s="7"/>
      <x:c r="WEZ113" s="7"/>
      <x:c r="WFA113" s="7"/>
      <x:c r="WFB113" s="7"/>
      <x:c r="WFC113" s="7"/>
      <x:c r="WFD113" s="7"/>
      <x:c r="WFE113" s="7"/>
      <x:c r="WFF113" s="7"/>
      <x:c r="WFG113" s="7"/>
      <x:c r="WFH113" s="7"/>
      <x:c r="WFI113" s="7"/>
      <x:c r="WFJ113" s="7"/>
      <x:c r="WFK113" s="7"/>
      <x:c r="WFL113" s="7"/>
      <x:c r="WFM113" s="7"/>
      <x:c r="WFN113" s="7"/>
      <x:c r="WFO113" s="7"/>
      <x:c r="WFP113" s="7"/>
      <x:c r="WFQ113" s="7"/>
      <x:c r="WFR113" s="7"/>
      <x:c r="WFS113" s="7"/>
      <x:c r="WFT113" s="7"/>
      <x:c r="WFU113" s="7"/>
      <x:c r="WFV113" s="7"/>
      <x:c r="WFW113" s="7"/>
      <x:c r="WFX113" s="7"/>
      <x:c r="WFY113" s="7"/>
      <x:c r="WFZ113" s="7"/>
      <x:c r="WGA113" s="7"/>
      <x:c r="WGB113" s="7"/>
      <x:c r="WGC113" s="7"/>
      <x:c r="WGD113" s="7"/>
      <x:c r="WGE113" s="7"/>
      <x:c r="WGF113" s="7"/>
      <x:c r="WGG113" s="7"/>
      <x:c r="WGH113" s="7"/>
      <x:c r="WGI113" s="7"/>
      <x:c r="WGJ113" s="7"/>
      <x:c r="WGK113" s="7"/>
      <x:c r="WGL113" s="7"/>
      <x:c r="WGM113" s="7"/>
      <x:c r="WGN113" s="7"/>
      <x:c r="WGO113" s="7"/>
      <x:c r="WGP113" s="7"/>
      <x:c r="WGQ113" s="7"/>
      <x:c r="WGR113" s="7"/>
      <x:c r="WGS113" s="7"/>
      <x:c r="WGT113" s="7"/>
      <x:c r="WGU113" s="7"/>
      <x:c r="WGV113" s="7"/>
      <x:c r="WGW113" s="7"/>
      <x:c r="WGX113" s="7"/>
      <x:c r="WGY113" s="7"/>
      <x:c r="WGZ113" s="7"/>
      <x:c r="WHA113" s="7"/>
      <x:c r="WHB113" s="7"/>
      <x:c r="WHC113" s="7"/>
      <x:c r="WHD113" s="7"/>
      <x:c r="WHE113" s="7"/>
      <x:c r="WHF113" s="7"/>
      <x:c r="WHG113" s="7"/>
      <x:c r="WHH113" s="7"/>
      <x:c r="WHI113" s="7"/>
      <x:c r="WHJ113" s="7"/>
      <x:c r="WHK113" s="7"/>
      <x:c r="WHL113" s="7"/>
      <x:c r="WHM113" s="7"/>
      <x:c r="WHN113" s="7"/>
      <x:c r="WHO113" s="7"/>
      <x:c r="WHP113" s="7"/>
      <x:c r="WHQ113" s="7"/>
      <x:c r="WHR113" s="7"/>
      <x:c r="WHS113" s="7"/>
      <x:c r="WHT113" s="7"/>
      <x:c r="WHU113" s="7"/>
      <x:c r="WHV113" s="7"/>
      <x:c r="WHW113" s="7"/>
      <x:c r="WHX113" s="7"/>
      <x:c r="WHY113" s="7"/>
      <x:c r="WHZ113" s="7"/>
      <x:c r="WIA113" s="7"/>
      <x:c r="WIB113" s="7"/>
      <x:c r="WIC113" s="7"/>
      <x:c r="WID113" s="7"/>
      <x:c r="WIE113" s="7"/>
      <x:c r="WIF113" s="7"/>
      <x:c r="WIG113" s="7"/>
      <x:c r="WIH113" s="7"/>
      <x:c r="WII113" s="7"/>
      <x:c r="WIJ113" s="7"/>
      <x:c r="WIK113" s="7"/>
      <x:c r="WIL113" s="7"/>
      <x:c r="WIM113" s="7"/>
      <x:c r="WIN113" s="7"/>
      <x:c r="WIO113" s="7"/>
      <x:c r="WIP113" s="7"/>
      <x:c r="WIQ113" s="7"/>
      <x:c r="WIR113" s="7"/>
      <x:c r="WIS113" s="7"/>
      <x:c r="WIT113" s="7"/>
      <x:c r="WIU113" s="7"/>
      <x:c r="WIV113" s="7"/>
      <x:c r="WIW113" s="7"/>
      <x:c r="WIX113" s="7"/>
      <x:c r="WIY113" s="7"/>
      <x:c r="WIZ113" s="7"/>
      <x:c r="WJA113" s="7"/>
      <x:c r="WJB113" s="7"/>
      <x:c r="WJC113" s="7"/>
      <x:c r="WJD113" s="7"/>
      <x:c r="WJE113" s="7"/>
      <x:c r="WJF113" s="7"/>
      <x:c r="WJG113" s="7"/>
      <x:c r="WJH113" s="7"/>
      <x:c r="WJI113" s="7"/>
      <x:c r="WJJ113" s="7"/>
      <x:c r="WJK113" s="7"/>
      <x:c r="WJL113" s="7"/>
      <x:c r="WJM113" s="7"/>
      <x:c r="WJN113" s="7"/>
      <x:c r="WJO113" s="7"/>
      <x:c r="WJP113" s="7"/>
      <x:c r="WJQ113" s="7"/>
      <x:c r="WJR113" s="7"/>
      <x:c r="WJS113" s="7"/>
      <x:c r="WJT113" s="7"/>
      <x:c r="WJU113" s="7"/>
      <x:c r="WJV113" s="7"/>
      <x:c r="WJW113" s="7"/>
      <x:c r="WJX113" s="7"/>
      <x:c r="WJY113" s="7"/>
      <x:c r="WJZ113" s="7"/>
      <x:c r="WKA113" s="7"/>
      <x:c r="WKB113" s="7"/>
      <x:c r="WKC113" s="7"/>
      <x:c r="WKD113" s="7"/>
      <x:c r="WKE113" s="7"/>
      <x:c r="WKF113" s="7"/>
      <x:c r="WKG113" s="7"/>
      <x:c r="WKH113" s="7"/>
      <x:c r="WKI113" s="7"/>
      <x:c r="WKJ113" s="7"/>
      <x:c r="WKK113" s="7"/>
      <x:c r="WKL113" s="7"/>
      <x:c r="WKM113" s="7"/>
      <x:c r="WKN113" s="7"/>
      <x:c r="WKO113" s="7"/>
      <x:c r="WKP113" s="7"/>
      <x:c r="WKQ113" s="7"/>
      <x:c r="WKR113" s="7"/>
      <x:c r="WKS113" s="7"/>
      <x:c r="WKT113" s="7"/>
      <x:c r="WKU113" s="7"/>
      <x:c r="WKV113" s="7"/>
      <x:c r="WKW113" s="7"/>
      <x:c r="WKX113" s="7"/>
      <x:c r="WKY113" s="7"/>
      <x:c r="WKZ113" s="7"/>
      <x:c r="WLA113" s="7"/>
      <x:c r="WLB113" s="7"/>
      <x:c r="WLC113" s="7"/>
      <x:c r="WLD113" s="7"/>
      <x:c r="WLE113" s="7"/>
      <x:c r="WLF113" s="7"/>
      <x:c r="WLG113" s="7"/>
      <x:c r="WLH113" s="7"/>
      <x:c r="WLI113" s="7"/>
      <x:c r="WLJ113" s="7"/>
      <x:c r="WLK113" s="7"/>
      <x:c r="WLL113" s="7"/>
      <x:c r="WLM113" s="7"/>
      <x:c r="WLN113" s="7"/>
      <x:c r="WLO113" s="7"/>
      <x:c r="WLP113" s="7"/>
      <x:c r="WLQ113" s="7"/>
      <x:c r="WLR113" s="7"/>
      <x:c r="WLS113" s="7"/>
      <x:c r="WLT113" s="7"/>
      <x:c r="WLU113" s="7"/>
      <x:c r="WLV113" s="7"/>
      <x:c r="WLW113" s="7"/>
      <x:c r="WLX113" s="7"/>
      <x:c r="WLY113" s="7"/>
      <x:c r="WLZ113" s="7"/>
      <x:c r="WMA113" s="7"/>
      <x:c r="WMB113" s="7"/>
      <x:c r="WMC113" s="7"/>
      <x:c r="WMD113" s="7"/>
      <x:c r="WME113" s="7"/>
      <x:c r="WMF113" s="7"/>
      <x:c r="WMG113" s="7"/>
      <x:c r="WMH113" s="7"/>
      <x:c r="WMI113" s="7"/>
      <x:c r="WMJ113" s="7"/>
      <x:c r="WMK113" s="7"/>
      <x:c r="WML113" s="7"/>
      <x:c r="WMM113" s="7"/>
      <x:c r="WMN113" s="7"/>
      <x:c r="WMO113" s="7"/>
      <x:c r="WMP113" s="7"/>
      <x:c r="WMQ113" s="7"/>
      <x:c r="WMR113" s="7"/>
      <x:c r="WMS113" s="7"/>
      <x:c r="WMT113" s="7"/>
      <x:c r="WMU113" s="7"/>
      <x:c r="WMV113" s="7"/>
      <x:c r="WMW113" s="7"/>
      <x:c r="WMX113" s="7"/>
      <x:c r="WMY113" s="7"/>
      <x:c r="WMZ113" s="7"/>
      <x:c r="WNA113" s="7"/>
      <x:c r="WNB113" s="7"/>
      <x:c r="WNC113" s="7"/>
      <x:c r="WND113" s="7"/>
      <x:c r="WNE113" s="7"/>
      <x:c r="WNF113" s="7"/>
      <x:c r="WNG113" s="7"/>
      <x:c r="WNH113" s="7"/>
      <x:c r="WNI113" s="7"/>
      <x:c r="WNJ113" s="7"/>
      <x:c r="WNK113" s="7"/>
      <x:c r="WNL113" s="7"/>
      <x:c r="WNM113" s="7"/>
      <x:c r="WNN113" s="7"/>
      <x:c r="WNO113" s="7"/>
      <x:c r="WNP113" s="7"/>
      <x:c r="WNQ113" s="7"/>
      <x:c r="WNR113" s="7"/>
      <x:c r="WNS113" s="7"/>
      <x:c r="WNT113" s="7"/>
      <x:c r="WNU113" s="7"/>
      <x:c r="WNV113" s="7"/>
      <x:c r="WNW113" s="7"/>
      <x:c r="WNX113" s="7"/>
      <x:c r="WNY113" s="7"/>
      <x:c r="WNZ113" s="7"/>
      <x:c r="WOA113" s="7"/>
      <x:c r="WOB113" s="7"/>
      <x:c r="WOC113" s="7"/>
      <x:c r="WOD113" s="7"/>
      <x:c r="WOE113" s="7"/>
      <x:c r="WOF113" s="7"/>
      <x:c r="WOG113" s="7"/>
      <x:c r="WOH113" s="7"/>
      <x:c r="WOI113" s="7"/>
      <x:c r="WOJ113" s="7"/>
      <x:c r="WOK113" s="7"/>
      <x:c r="WOL113" s="7"/>
      <x:c r="WOM113" s="7"/>
      <x:c r="WON113" s="7"/>
      <x:c r="WOO113" s="7"/>
      <x:c r="WOP113" s="7"/>
      <x:c r="WOQ113" s="7"/>
      <x:c r="WOR113" s="7"/>
      <x:c r="WOS113" s="7"/>
      <x:c r="WOT113" s="7"/>
      <x:c r="WOU113" s="7"/>
      <x:c r="WOV113" s="7"/>
      <x:c r="WOW113" s="7"/>
      <x:c r="WOX113" s="7"/>
      <x:c r="WOY113" s="7"/>
      <x:c r="WOZ113" s="7"/>
      <x:c r="WPA113" s="7"/>
      <x:c r="WPB113" s="7"/>
      <x:c r="WPC113" s="7"/>
      <x:c r="WPD113" s="7"/>
      <x:c r="WPE113" s="7"/>
      <x:c r="WPF113" s="7"/>
      <x:c r="WPG113" s="7"/>
      <x:c r="WPH113" s="7"/>
      <x:c r="WPI113" s="7"/>
      <x:c r="WPJ113" s="7"/>
      <x:c r="WPK113" s="7"/>
      <x:c r="WPL113" s="7"/>
      <x:c r="WPM113" s="7"/>
      <x:c r="WPN113" s="7"/>
      <x:c r="WPO113" s="7"/>
      <x:c r="WPP113" s="7"/>
      <x:c r="WPQ113" s="7"/>
      <x:c r="WPR113" s="7"/>
      <x:c r="WPS113" s="7"/>
      <x:c r="WPT113" s="7"/>
      <x:c r="WPU113" s="7"/>
      <x:c r="WPV113" s="7"/>
      <x:c r="WPW113" s="7"/>
      <x:c r="WPX113" s="7"/>
      <x:c r="WPY113" s="7"/>
      <x:c r="WPZ113" s="7"/>
      <x:c r="WQA113" s="7"/>
      <x:c r="WQB113" s="7"/>
      <x:c r="WQC113" s="7"/>
      <x:c r="WQD113" s="7"/>
      <x:c r="WQE113" s="7"/>
      <x:c r="WQF113" s="7"/>
      <x:c r="WQG113" s="7"/>
      <x:c r="WQH113" s="7"/>
      <x:c r="WQI113" s="7"/>
      <x:c r="WQJ113" s="7"/>
      <x:c r="WQK113" s="7"/>
      <x:c r="WQL113" s="7"/>
      <x:c r="WQM113" s="7"/>
      <x:c r="WQN113" s="7"/>
      <x:c r="WQO113" s="7"/>
      <x:c r="WQP113" s="7"/>
      <x:c r="WQQ113" s="7"/>
      <x:c r="WQR113" s="7"/>
      <x:c r="WQS113" s="7"/>
      <x:c r="WQT113" s="7"/>
      <x:c r="WQU113" s="7"/>
      <x:c r="WQV113" s="7"/>
      <x:c r="WQW113" s="7"/>
      <x:c r="WQX113" s="7"/>
      <x:c r="WQY113" s="7"/>
      <x:c r="WQZ113" s="7"/>
      <x:c r="WRA113" s="7"/>
      <x:c r="WRB113" s="7"/>
      <x:c r="WRC113" s="7"/>
      <x:c r="WRD113" s="7"/>
      <x:c r="WRE113" s="7"/>
      <x:c r="WRF113" s="7"/>
      <x:c r="WRG113" s="7"/>
      <x:c r="WRH113" s="7"/>
      <x:c r="WRI113" s="7"/>
      <x:c r="WRJ113" s="7"/>
      <x:c r="WRK113" s="7"/>
      <x:c r="WRL113" s="7"/>
      <x:c r="WRM113" s="7"/>
      <x:c r="WRN113" s="7"/>
      <x:c r="WRO113" s="7"/>
      <x:c r="WRP113" s="7"/>
      <x:c r="WRQ113" s="7"/>
      <x:c r="WRR113" s="7"/>
      <x:c r="WRS113" s="7"/>
      <x:c r="WRT113" s="7"/>
      <x:c r="WRU113" s="7"/>
      <x:c r="WRV113" s="7"/>
      <x:c r="WRW113" s="7"/>
      <x:c r="WRX113" s="7"/>
      <x:c r="WRY113" s="7"/>
      <x:c r="WRZ113" s="7"/>
      <x:c r="WSA113" s="7"/>
      <x:c r="WSB113" s="7"/>
      <x:c r="WSC113" s="7"/>
      <x:c r="WSD113" s="7"/>
      <x:c r="WSE113" s="7"/>
      <x:c r="WSF113" s="7"/>
      <x:c r="WSG113" s="7"/>
      <x:c r="WSH113" s="7"/>
      <x:c r="WSI113" s="7"/>
      <x:c r="WSJ113" s="7"/>
      <x:c r="WSK113" s="7"/>
      <x:c r="WSL113" s="7"/>
      <x:c r="WSM113" s="7"/>
      <x:c r="WSN113" s="7"/>
      <x:c r="WSO113" s="7"/>
      <x:c r="WSP113" s="7"/>
      <x:c r="WSQ113" s="7"/>
      <x:c r="WSR113" s="7"/>
      <x:c r="WSS113" s="7"/>
      <x:c r="WST113" s="7"/>
      <x:c r="WSU113" s="7"/>
      <x:c r="WSV113" s="7"/>
      <x:c r="WSW113" s="7"/>
      <x:c r="WSX113" s="7"/>
      <x:c r="WSY113" s="7"/>
      <x:c r="WSZ113" s="7"/>
      <x:c r="WTA113" s="7"/>
      <x:c r="WTB113" s="7"/>
      <x:c r="WTC113" s="7"/>
      <x:c r="WTD113" s="7"/>
      <x:c r="WTE113" s="7"/>
      <x:c r="WTF113" s="7"/>
      <x:c r="WTG113" s="7"/>
      <x:c r="WTH113" s="7"/>
      <x:c r="WTI113" s="7"/>
      <x:c r="WTJ113" s="7"/>
      <x:c r="WTK113" s="7"/>
      <x:c r="WTL113" s="7"/>
      <x:c r="WTM113" s="7"/>
      <x:c r="WTN113" s="7"/>
      <x:c r="WTO113" s="7"/>
      <x:c r="WTP113" s="7"/>
      <x:c r="WTQ113" s="7"/>
      <x:c r="WTR113" s="7"/>
      <x:c r="WTS113" s="7"/>
      <x:c r="WTT113" s="7"/>
      <x:c r="WTU113" s="7"/>
      <x:c r="WTV113" s="7"/>
      <x:c r="WTW113" s="7"/>
      <x:c r="WTX113" s="7"/>
      <x:c r="WTY113" s="7"/>
      <x:c r="WTZ113" s="7"/>
      <x:c r="WUA113" s="7"/>
      <x:c r="WUB113" s="7"/>
      <x:c r="WUC113" s="7"/>
      <x:c r="WUD113" s="7"/>
      <x:c r="WUE113" s="7"/>
      <x:c r="WUF113" s="7"/>
      <x:c r="WUG113" s="7"/>
      <x:c r="WUH113" s="7"/>
      <x:c r="WUI113" s="7"/>
      <x:c r="WUJ113" s="7"/>
      <x:c r="WUK113" s="7"/>
      <x:c r="WUL113" s="7"/>
      <x:c r="WUM113" s="7"/>
      <x:c r="WUN113" s="7"/>
      <x:c r="WUO113" s="7"/>
      <x:c r="WUP113" s="7"/>
      <x:c r="WUQ113" s="7"/>
      <x:c r="WUR113" s="7"/>
      <x:c r="WUS113" s="7"/>
      <x:c r="WUT113" s="7"/>
      <x:c r="WUU113" s="7"/>
      <x:c r="WUV113" s="7"/>
      <x:c r="WUW113" s="7"/>
      <x:c r="WUX113" s="7"/>
      <x:c r="WUY113" s="7"/>
      <x:c r="WUZ113" s="7"/>
      <x:c r="WVA113" s="7"/>
      <x:c r="WVB113" s="7"/>
      <x:c r="WVC113" s="7"/>
      <x:c r="WVD113" s="7"/>
      <x:c r="WVE113" s="7"/>
      <x:c r="WVF113" s="7"/>
      <x:c r="WVG113" s="7"/>
      <x:c r="WVH113" s="7"/>
      <x:c r="WVI113" s="7"/>
      <x:c r="WVJ113" s="7"/>
      <x:c r="WVK113" s="7"/>
      <x:c r="WVL113" s="7"/>
      <x:c r="WVM113" s="7"/>
      <x:c r="WVN113" s="7"/>
      <x:c r="WVO113" s="7"/>
      <x:c r="WVP113" s="7"/>
      <x:c r="WVQ113" s="7"/>
      <x:c r="WVR113" s="7"/>
      <x:c r="WVS113" s="7"/>
      <x:c r="WVT113" s="7"/>
      <x:c r="WVU113" s="7"/>
      <x:c r="WVV113" s="7"/>
      <x:c r="WVW113" s="7"/>
      <x:c r="WVX113" s="7"/>
      <x:c r="WVY113" s="7"/>
      <x:c r="WVZ113" s="7"/>
      <x:c r="WWA113" s="7"/>
      <x:c r="WWB113" s="7"/>
      <x:c r="WWC113" s="7"/>
      <x:c r="WWD113" s="7"/>
      <x:c r="WWE113" s="7"/>
      <x:c r="WWF113" s="7"/>
      <x:c r="WWG113" s="7"/>
      <x:c r="WWH113" s="7"/>
      <x:c r="WWI113" s="7"/>
      <x:c r="WWJ113" s="7"/>
      <x:c r="WWK113" s="7"/>
      <x:c r="WWL113" s="7"/>
      <x:c r="WWM113" s="7"/>
      <x:c r="WWN113" s="7"/>
      <x:c r="WWO113" s="7"/>
      <x:c r="WWP113" s="7"/>
      <x:c r="WWQ113" s="7"/>
      <x:c r="WWR113" s="7"/>
      <x:c r="WWS113" s="7"/>
      <x:c r="WWT113" s="7"/>
      <x:c r="WWU113" s="7"/>
      <x:c r="WWV113" s="7"/>
      <x:c r="WWW113" s="7"/>
      <x:c r="WWX113" s="7"/>
      <x:c r="WWY113" s="7"/>
      <x:c r="WWZ113" s="7"/>
      <x:c r="WXA113" s="7"/>
      <x:c r="WXB113" s="7"/>
      <x:c r="WXC113" s="7"/>
      <x:c r="WXD113" s="7"/>
      <x:c r="WXE113" s="7"/>
      <x:c r="WXF113" s="7"/>
      <x:c r="WXG113" s="7"/>
      <x:c r="WXH113" s="7"/>
      <x:c r="WXI113" s="7"/>
      <x:c r="WXJ113" s="7"/>
      <x:c r="WXK113" s="7"/>
      <x:c r="WXL113" s="7"/>
      <x:c r="WXM113" s="7"/>
      <x:c r="WXN113" s="7"/>
      <x:c r="WXO113" s="7"/>
      <x:c r="WXP113" s="7"/>
      <x:c r="WXQ113" s="7"/>
      <x:c r="WXR113" s="7"/>
      <x:c r="WXS113" s="7"/>
      <x:c r="WXT113" s="7"/>
      <x:c r="WXU113" s="7"/>
      <x:c r="WXV113" s="7"/>
      <x:c r="WXW113" s="7"/>
      <x:c r="WXX113" s="7"/>
      <x:c r="WXY113" s="7"/>
      <x:c r="WXZ113" s="7"/>
      <x:c r="WYA113" s="7"/>
      <x:c r="WYB113" s="7"/>
      <x:c r="WYC113" s="7"/>
      <x:c r="WYD113" s="7"/>
      <x:c r="WYE113" s="7"/>
      <x:c r="WYF113" s="7"/>
      <x:c r="WYG113" s="7"/>
      <x:c r="WYH113" s="7"/>
      <x:c r="WYI113" s="7"/>
      <x:c r="WYJ113" s="7"/>
      <x:c r="WYK113" s="7"/>
      <x:c r="WYL113" s="7"/>
      <x:c r="WYM113" s="7"/>
      <x:c r="WYN113" s="7"/>
      <x:c r="WYO113" s="7"/>
      <x:c r="WYP113" s="7"/>
      <x:c r="WYQ113" s="7"/>
      <x:c r="WYR113" s="7"/>
      <x:c r="WYS113" s="7"/>
      <x:c r="WYT113" s="7"/>
      <x:c r="WYU113" s="7"/>
      <x:c r="WYV113" s="7"/>
      <x:c r="WYW113" s="7"/>
      <x:c r="WYX113" s="7"/>
      <x:c r="WYY113" s="7"/>
      <x:c r="WYZ113" s="7"/>
      <x:c r="WZA113" s="7"/>
      <x:c r="WZB113" s="7"/>
      <x:c r="WZC113" s="7"/>
      <x:c r="WZD113" s="7"/>
      <x:c r="WZE113" s="7"/>
      <x:c r="WZF113" s="7"/>
      <x:c r="WZG113" s="7"/>
      <x:c r="WZH113" s="7"/>
      <x:c r="WZI113" s="7"/>
      <x:c r="WZJ113" s="7"/>
      <x:c r="WZK113" s="7"/>
      <x:c r="WZL113" s="7"/>
      <x:c r="WZM113" s="7"/>
      <x:c r="WZN113" s="7"/>
      <x:c r="WZO113" s="7"/>
      <x:c r="WZP113" s="7"/>
      <x:c r="WZQ113" s="7"/>
      <x:c r="WZR113" s="7"/>
      <x:c r="WZS113" s="7"/>
      <x:c r="WZT113" s="7"/>
      <x:c r="WZU113" s="7"/>
      <x:c r="WZV113" s="7"/>
      <x:c r="WZW113" s="7"/>
      <x:c r="WZX113" s="7"/>
      <x:c r="WZY113" s="7"/>
      <x:c r="WZZ113" s="7"/>
      <x:c r="XAA113" s="7"/>
      <x:c r="XAB113" s="7"/>
      <x:c r="XAC113" s="7"/>
      <x:c r="XAD113" s="7"/>
      <x:c r="XAE113" s="7"/>
      <x:c r="XAF113" s="7"/>
      <x:c r="XAG113" s="7"/>
      <x:c r="XAH113" s="7"/>
      <x:c r="XAI113" s="7"/>
      <x:c r="XAJ113" s="7"/>
      <x:c r="XAK113" s="7"/>
      <x:c r="XAL113" s="7"/>
      <x:c r="XAM113" s="7"/>
      <x:c r="XAN113" s="7"/>
      <x:c r="XAO113" s="7"/>
      <x:c r="XAP113" s="7"/>
      <x:c r="XAQ113" s="7"/>
      <x:c r="XAR113" s="7"/>
      <x:c r="XAS113" s="7"/>
      <x:c r="XAT113" s="7"/>
      <x:c r="XAU113" s="7"/>
      <x:c r="XAV113" s="7"/>
      <x:c r="XAW113" s="7"/>
      <x:c r="XAX113" s="7"/>
      <x:c r="XAY113" s="7"/>
      <x:c r="XAZ113" s="7"/>
      <x:c r="XBA113" s="7"/>
      <x:c r="XBB113" s="7"/>
      <x:c r="XBC113" s="7"/>
      <x:c r="XBD113" s="7"/>
      <x:c r="XBE113" s="7"/>
      <x:c r="XBF113" s="7"/>
      <x:c r="XBG113" s="7"/>
      <x:c r="XBH113" s="7"/>
      <x:c r="XBI113" s="7"/>
      <x:c r="XBJ113" s="7"/>
      <x:c r="XBK113" s="7"/>
      <x:c r="XBL113" s="7"/>
      <x:c r="XBM113" s="7"/>
      <x:c r="XBN113" s="7"/>
      <x:c r="XBO113" s="7"/>
      <x:c r="XBP113" s="7"/>
      <x:c r="XBQ113" s="7"/>
      <x:c r="XBR113" s="7"/>
      <x:c r="XBS113" s="7"/>
      <x:c r="XBT113" s="7"/>
      <x:c r="XBU113" s="7"/>
      <x:c r="XBV113" s="7"/>
      <x:c r="XBW113" s="7"/>
      <x:c r="XBX113" s="7"/>
      <x:c r="XBY113" s="7"/>
      <x:c r="XBZ113" s="7"/>
      <x:c r="XCA113" s="7"/>
      <x:c r="XCB113" s="7"/>
      <x:c r="XCC113" s="7"/>
      <x:c r="XCD113" s="7"/>
      <x:c r="XCE113" s="7"/>
      <x:c r="XCF113" s="7"/>
      <x:c r="XCG113" s="7"/>
      <x:c r="XCH113" s="7"/>
      <x:c r="XCI113" s="7"/>
      <x:c r="XCJ113" s="7"/>
      <x:c r="XCK113" s="7"/>
      <x:c r="XCL113" s="7"/>
      <x:c r="XCM113" s="7"/>
      <x:c r="XCN113" s="7"/>
      <x:c r="XCO113" s="7"/>
      <x:c r="XCP113" s="7"/>
      <x:c r="XCQ113" s="7"/>
      <x:c r="XCR113" s="7"/>
      <x:c r="XCS113" s="7"/>
      <x:c r="XCT113" s="7"/>
      <x:c r="XCU113" s="7"/>
      <x:c r="XCV113" s="7"/>
      <x:c r="XCW113" s="7"/>
      <x:c r="XCX113" s="7"/>
      <x:c r="XCY113" s="7"/>
      <x:c r="XCZ113" s="7"/>
      <x:c r="XDA113" s="7"/>
      <x:c r="XDB113" s="7"/>
      <x:c r="XDC113" s="7"/>
      <x:c r="XDD113" s="7"/>
      <x:c r="XDE113" s="7"/>
      <x:c r="XDF113" s="7"/>
      <x:c r="XDG113" s="7"/>
      <x:c r="XDH113" s="7"/>
      <x:c r="XDI113" s="7"/>
      <x:c r="XDJ113" s="7"/>
      <x:c r="XDK113" s="7"/>
      <x:c r="XDL113" s="7"/>
      <x:c r="XDM113" s="7"/>
      <x:c r="XDN113" s="7"/>
      <x:c r="XDO113" s="7"/>
      <x:c r="XDP113" s="7"/>
      <x:c r="XDQ113" s="7"/>
      <x:c r="XDR113" s="7"/>
      <x:c r="XDS113" s="7"/>
      <x:c r="XDT113" s="7"/>
      <x:c r="XDU113" s="7"/>
      <x:c r="XDV113" s="7"/>
      <x:c r="XDW113" s="7"/>
      <x:c r="XDX113" s="7"/>
      <x:c r="XDY113" s="7"/>
      <x:c r="XDZ113" s="7"/>
      <x:c r="XEA113" s="7"/>
      <x:c r="XEB113" s="7"/>
      <x:c r="XEC113" s="7"/>
      <x:c r="XED113" s="7"/>
      <x:c r="XEE113" s="7"/>
      <x:c r="XEF113" s="7"/>
      <x:c r="XEG113" s="7"/>
      <x:c r="XEH113" s="7"/>
      <x:c r="XEI113" s="7"/>
      <x:c r="XEJ113" s="7"/>
      <x:c r="XEK113" s="7"/>
      <x:c r="XEL113" s="7"/>
      <x:c r="XEM113" s="7"/>
      <x:c r="XEN113" s="7"/>
      <x:c r="XEO113" s="7"/>
      <x:c r="XEP113" s="7"/>
      <x:c r="XEQ113" s="7"/>
      <x:c r="XER113" s="7"/>
      <x:c r="XES113" s="7"/>
      <x:c r="XET113" s="7"/>
      <x:c r="XEU113" s="7"/>
      <x:c r="XEV113" s="7"/>
      <x:c r="XEW113" s="7"/>
      <x:c r="XEX113" s="7"/>
      <x:c r="XEY113" s="7"/>
      <x:c r="XEZ113" s="7"/>
      <x:c r="XFA113" s="7"/>
      <x:c r="XFB113" s="7"/>
      <x:c r="XFC113" s="7"/>
      <x:c r="XFD113" s="7"/>
    </x:row>
    <x:row r="114" spans="1:16384" s="1101" customFormat="1" customHeight="1">
      <x:c r="A114" s="2463"/>
      <x:c r="B114" s="2493"/>
      <x:c r="C114" s="2514"/>
      <x:c r="D114" s="1252" t="s">
        <x:v>6842</x:v>
      </x:c>
      <x:c r="E114" s="1253"/>
      <x:c r="F114" s="932" t="s">
        <x:v>4965</x:v>
      </x:c>
      <x:c r="G114" s="1254">
        <x:v>0</x:v>
      </x:c>
      <x:c r="H114" s="932" t="s">
        <x:v>4965</x:v>
      </x:c>
      <x:c r="I114" s="1254">
        <x:v>176.33000000000001</x:v>
      </x:c>
      <x:c r="J114" s="932" t="s">
        <x:v>5281</x:v>
      </x:c>
      <x:c r="K114" s="1125" t="s">
        <x:v>7856</x:v>
      </x:c>
      <x:c r="L114" s="1255"/>
      <x:c r="M114" s="1124" t="s">
        <x:v>5190</x:v>
      </x:c>
      <x:c r="N114" s="932" t="s">
        <x:v>3272</x:v>
      </x:c>
      <x:c r="O114" s="1255" t="s">
        <x:v>51</x:v>
      </x:c>
      <x:c r="P114" s="1256">
        <x:v>64008</x:v>
      </x:c>
      <x:c r="Q114" s="1256">
        <x:v>72300</x:v>
      </x:c>
      <x:c r="R114" s="1256"/>
      <x:c r="S114" s="1257" t="s">
        <x:v>3466</x:v>
      </x:c>
      <x:c r="T114" s="7"/>
      <x:c r="U114" s="7"/>
      <x:c r="V114" s="7"/>
      <x:c r="W114" s="7"/>
      <x:c r="X114" s="7"/>
      <x:c r="Y114" s="7"/>
      <x:c r="Z114" s="7"/>
      <x:c r="AA114" s="7"/>
      <x:c r="AB114" s="7"/>
      <x:c r="AC114" s="7"/>
      <x:c r="AD114" s="7"/>
      <x:c r="AE114" s="7"/>
      <x:c r="AF114" s="7"/>
      <x:c r="AG114" s="7"/>
      <x:c r="AH114" s="7"/>
      <x:c r="AI114" s="7"/>
      <x:c r="AJ114" s="7"/>
      <x:c r="AK114" s="7"/>
      <x:c r="AL114" s="7"/>
      <x:c r="AM114" s="7"/>
      <x:c r="AN114" s="7"/>
      <x:c r="AO114" s="7"/>
      <x:c r="AP114" s="7"/>
      <x:c r="AQ114" s="7"/>
      <x:c r="AR114" s="7"/>
      <x:c r="AS114" s="7"/>
      <x:c r="AT114" s="7"/>
      <x:c r="AU114" s="7"/>
      <x:c r="AV114" s="7"/>
      <x:c r="AW114" s="7"/>
      <x:c r="AX114" s="7"/>
      <x:c r="AY114" s="7"/>
      <x:c r="AZ114" s="7"/>
      <x:c r="BA114" s="7"/>
      <x:c r="BB114" s="7"/>
      <x:c r="BC114" s="7"/>
      <x:c r="BD114" s="7"/>
      <x:c r="BE114" s="7"/>
      <x:c r="BF114" s="7"/>
      <x:c r="BG114" s="7"/>
      <x:c r="BH114" s="7"/>
      <x:c r="BI114" s="7"/>
      <x:c r="BJ114" s="7"/>
      <x:c r="BK114" s="7"/>
      <x:c r="BL114" s="7"/>
      <x:c r="BM114" s="7"/>
      <x:c r="BN114" s="7"/>
      <x:c r="BO114" s="7"/>
      <x:c r="BP114" s="7"/>
      <x:c r="BQ114" s="7"/>
      <x:c r="BR114" s="7"/>
      <x:c r="BS114" s="7"/>
      <x:c r="BT114" s="7"/>
      <x:c r="BU114" s="7"/>
      <x:c r="BV114" s="7"/>
      <x:c r="BW114" s="7"/>
      <x:c r="BX114" s="7"/>
      <x:c r="BY114" s="7"/>
      <x:c r="BZ114" s="7"/>
      <x:c r="CA114" s="7"/>
      <x:c r="CB114" s="7"/>
      <x:c r="CC114" s="7"/>
      <x:c r="CD114" s="7"/>
      <x:c r="CE114" s="7"/>
      <x:c r="CF114" s="7"/>
      <x:c r="CG114" s="7"/>
      <x:c r="CH114" s="7"/>
      <x:c r="CI114" s="7"/>
      <x:c r="CJ114" s="7"/>
      <x:c r="CK114" s="7"/>
      <x:c r="CL114" s="7"/>
      <x:c r="CM114" s="7"/>
      <x:c r="CN114" s="7"/>
      <x:c r="CO114" s="7"/>
      <x:c r="CP114" s="7"/>
      <x:c r="CQ114" s="7"/>
      <x:c r="CR114" s="7"/>
      <x:c r="CS114" s="7"/>
      <x:c r="CT114" s="7"/>
      <x:c r="CU114" s="7"/>
      <x:c r="CV114" s="7"/>
      <x:c r="CW114" s="7"/>
      <x:c r="CX114" s="7"/>
      <x:c r="CY114" s="7"/>
      <x:c r="CZ114" s="7"/>
      <x:c r="DA114" s="7"/>
      <x:c r="DB114" s="7"/>
      <x:c r="DC114" s="7"/>
      <x:c r="DD114" s="7"/>
      <x:c r="DE114" s="7"/>
      <x:c r="DF114" s="7"/>
      <x:c r="DG114" s="7"/>
      <x:c r="DH114" s="7"/>
      <x:c r="DI114" s="7"/>
      <x:c r="DJ114" s="7"/>
      <x:c r="DK114" s="7"/>
      <x:c r="DL114" s="7"/>
      <x:c r="DM114" s="7"/>
      <x:c r="DN114" s="7"/>
      <x:c r="DO114" s="7"/>
      <x:c r="DP114" s="7"/>
      <x:c r="DQ114" s="7"/>
      <x:c r="DR114" s="7"/>
      <x:c r="DS114" s="7"/>
      <x:c r="DT114" s="7"/>
      <x:c r="DU114" s="7"/>
      <x:c r="DV114" s="7"/>
      <x:c r="DW114" s="7"/>
      <x:c r="DX114" s="7"/>
      <x:c r="DY114" s="7"/>
      <x:c r="DZ114" s="7"/>
      <x:c r="EA114" s="7"/>
      <x:c r="EB114" s="7"/>
      <x:c r="EC114" s="7"/>
      <x:c r="ED114" s="7"/>
      <x:c r="EE114" s="7"/>
      <x:c r="EF114" s="7"/>
      <x:c r="EG114" s="7"/>
      <x:c r="EH114" s="7"/>
      <x:c r="EI114" s="7"/>
      <x:c r="EJ114" s="7"/>
      <x:c r="EK114" s="7"/>
      <x:c r="EL114" s="7"/>
      <x:c r="EM114" s="7"/>
      <x:c r="EN114" s="7"/>
      <x:c r="EO114" s="7"/>
      <x:c r="EP114" s="7"/>
      <x:c r="EQ114" s="7"/>
      <x:c r="ER114" s="7"/>
      <x:c r="ES114" s="7"/>
      <x:c r="ET114" s="7"/>
      <x:c r="EU114" s="7"/>
      <x:c r="EV114" s="7"/>
      <x:c r="EW114" s="7"/>
      <x:c r="EX114" s="7"/>
      <x:c r="EY114" s="7"/>
      <x:c r="EZ114" s="7"/>
      <x:c r="FA114" s="7"/>
      <x:c r="FB114" s="7"/>
      <x:c r="FC114" s="7"/>
      <x:c r="FD114" s="7"/>
      <x:c r="FE114" s="7"/>
      <x:c r="FF114" s="7"/>
      <x:c r="FG114" s="7"/>
      <x:c r="FH114" s="7"/>
      <x:c r="FI114" s="7"/>
      <x:c r="FJ114" s="7"/>
      <x:c r="FK114" s="7"/>
      <x:c r="FL114" s="7"/>
      <x:c r="FM114" s="7"/>
      <x:c r="FN114" s="7"/>
      <x:c r="FO114" s="7"/>
      <x:c r="FP114" s="7"/>
      <x:c r="FQ114" s="7"/>
      <x:c r="FR114" s="7"/>
      <x:c r="FS114" s="7"/>
      <x:c r="FT114" s="7"/>
      <x:c r="FU114" s="7"/>
      <x:c r="FV114" s="7"/>
      <x:c r="FW114" s="7"/>
      <x:c r="FX114" s="7"/>
      <x:c r="FY114" s="7"/>
      <x:c r="FZ114" s="7"/>
      <x:c r="GA114" s="7"/>
      <x:c r="GB114" s="7"/>
      <x:c r="GC114" s="7"/>
      <x:c r="GD114" s="7"/>
      <x:c r="GE114" s="7"/>
      <x:c r="GF114" s="7"/>
      <x:c r="GG114" s="7"/>
      <x:c r="GH114" s="7"/>
      <x:c r="GI114" s="7"/>
      <x:c r="GJ114" s="7"/>
      <x:c r="GK114" s="7"/>
      <x:c r="GL114" s="7"/>
      <x:c r="GM114" s="7"/>
      <x:c r="GN114" s="7"/>
      <x:c r="GO114" s="7"/>
      <x:c r="GP114" s="7"/>
      <x:c r="GQ114" s="7"/>
      <x:c r="GR114" s="7"/>
      <x:c r="GS114" s="7"/>
      <x:c r="GT114" s="7"/>
      <x:c r="GU114" s="7"/>
      <x:c r="GV114" s="7"/>
      <x:c r="GW114" s="7"/>
      <x:c r="GX114" s="7"/>
      <x:c r="GY114" s="7"/>
      <x:c r="GZ114" s="7"/>
      <x:c r="HA114" s="7"/>
      <x:c r="HB114" s="7"/>
      <x:c r="HC114" s="7"/>
      <x:c r="HD114" s="7"/>
      <x:c r="HE114" s="7"/>
      <x:c r="HF114" s="7"/>
      <x:c r="HG114" s="7"/>
      <x:c r="HH114" s="7"/>
      <x:c r="HI114" s="7"/>
      <x:c r="HJ114" s="7"/>
      <x:c r="HK114" s="7"/>
      <x:c r="HL114" s="7"/>
      <x:c r="HM114" s="7"/>
      <x:c r="HN114" s="7"/>
      <x:c r="HO114" s="7"/>
      <x:c r="HP114" s="7"/>
      <x:c r="HQ114" s="7"/>
      <x:c r="HR114" s="7"/>
      <x:c r="HS114" s="7"/>
      <x:c r="HT114" s="7"/>
      <x:c r="HU114" s="7"/>
      <x:c r="HV114" s="7"/>
      <x:c r="HW114" s="7"/>
      <x:c r="HX114" s="7"/>
      <x:c r="HY114" s="7"/>
      <x:c r="HZ114" s="7"/>
      <x:c r="IA114" s="7"/>
      <x:c r="IB114" s="7"/>
      <x:c r="IC114" s="7"/>
      <x:c r="ID114" s="7"/>
      <x:c r="IE114" s="7"/>
      <x:c r="IF114" s="7"/>
      <x:c r="IG114" s="7"/>
      <x:c r="IH114" s="7"/>
      <x:c r="II114" s="7"/>
      <x:c r="IJ114" s="7"/>
      <x:c r="IK114" s="7"/>
      <x:c r="IL114" s="7"/>
      <x:c r="IM114" s="7"/>
      <x:c r="IN114" s="7"/>
      <x:c r="IO114" s="7"/>
      <x:c r="IP114" s="7"/>
      <x:c r="IQ114" s="7"/>
      <x:c r="IR114" s="7"/>
      <x:c r="IS114" s="7"/>
      <x:c r="IT114" s="7"/>
      <x:c r="IU114" s="7"/>
      <x:c r="IV114" s="7"/>
      <x:c r="IW114" s="7"/>
      <x:c r="IX114" s="7"/>
      <x:c r="IY114" s="7"/>
      <x:c r="IZ114" s="7"/>
      <x:c r="JA114" s="7"/>
      <x:c r="JB114" s="7"/>
      <x:c r="JC114" s="7"/>
      <x:c r="JD114" s="7"/>
      <x:c r="JE114" s="7"/>
      <x:c r="JF114" s="7"/>
      <x:c r="JG114" s="7"/>
      <x:c r="JH114" s="7"/>
      <x:c r="JI114" s="7"/>
      <x:c r="JJ114" s="7"/>
      <x:c r="JK114" s="7"/>
      <x:c r="JL114" s="7"/>
      <x:c r="JM114" s="7"/>
      <x:c r="JN114" s="7"/>
      <x:c r="JO114" s="7"/>
      <x:c r="JP114" s="7"/>
      <x:c r="JQ114" s="7"/>
      <x:c r="JR114" s="7"/>
      <x:c r="JS114" s="7"/>
      <x:c r="JT114" s="7"/>
      <x:c r="JU114" s="7"/>
      <x:c r="JV114" s="7"/>
      <x:c r="JW114" s="7"/>
      <x:c r="JX114" s="7"/>
      <x:c r="JY114" s="7"/>
      <x:c r="JZ114" s="7"/>
      <x:c r="KA114" s="7"/>
      <x:c r="KB114" s="7"/>
      <x:c r="KC114" s="7"/>
      <x:c r="KD114" s="7"/>
      <x:c r="KE114" s="7"/>
      <x:c r="KF114" s="7"/>
      <x:c r="KG114" s="7"/>
      <x:c r="KH114" s="7"/>
      <x:c r="KI114" s="7"/>
      <x:c r="KJ114" s="7"/>
      <x:c r="KK114" s="7"/>
      <x:c r="KL114" s="7"/>
      <x:c r="KM114" s="7"/>
      <x:c r="KN114" s="7"/>
      <x:c r="KO114" s="7"/>
      <x:c r="KP114" s="7"/>
      <x:c r="KQ114" s="7"/>
      <x:c r="KR114" s="7"/>
      <x:c r="KS114" s="7"/>
      <x:c r="KT114" s="7"/>
      <x:c r="KU114" s="7"/>
      <x:c r="KV114" s="7"/>
      <x:c r="KW114" s="7"/>
      <x:c r="KX114" s="7"/>
      <x:c r="KY114" s="7"/>
      <x:c r="KZ114" s="7"/>
      <x:c r="LA114" s="7"/>
      <x:c r="LB114" s="7"/>
      <x:c r="LC114" s="7"/>
      <x:c r="LD114" s="7"/>
      <x:c r="LE114" s="7"/>
      <x:c r="LF114" s="7"/>
      <x:c r="LG114" s="7"/>
      <x:c r="LH114" s="7"/>
      <x:c r="LI114" s="7"/>
      <x:c r="LJ114" s="7"/>
      <x:c r="LK114" s="7"/>
      <x:c r="LL114" s="7"/>
      <x:c r="LM114" s="7"/>
      <x:c r="LN114" s="7"/>
      <x:c r="LO114" s="7"/>
      <x:c r="LP114" s="7"/>
      <x:c r="LQ114" s="7"/>
      <x:c r="LR114" s="7"/>
      <x:c r="LS114" s="7"/>
      <x:c r="LT114" s="7"/>
      <x:c r="LU114" s="7"/>
      <x:c r="LV114" s="7"/>
      <x:c r="LW114" s="7"/>
      <x:c r="LX114" s="7"/>
      <x:c r="LY114" s="7"/>
      <x:c r="LZ114" s="7"/>
      <x:c r="MA114" s="7"/>
      <x:c r="MB114" s="7"/>
      <x:c r="MC114" s="7"/>
      <x:c r="MD114" s="7"/>
      <x:c r="ME114" s="7"/>
      <x:c r="MF114" s="7"/>
      <x:c r="MG114" s="7"/>
      <x:c r="MH114" s="7"/>
      <x:c r="MI114" s="7"/>
      <x:c r="MJ114" s="7"/>
      <x:c r="MK114" s="7"/>
      <x:c r="ML114" s="7"/>
      <x:c r="MM114" s="7"/>
      <x:c r="MN114" s="7"/>
      <x:c r="MO114" s="7"/>
      <x:c r="MP114" s="7"/>
      <x:c r="MQ114" s="7"/>
      <x:c r="MR114" s="7"/>
      <x:c r="MS114" s="7"/>
      <x:c r="MT114" s="7"/>
      <x:c r="MU114" s="7"/>
      <x:c r="MV114" s="7"/>
      <x:c r="MW114" s="7"/>
      <x:c r="MX114" s="7"/>
      <x:c r="MY114" s="7"/>
      <x:c r="MZ114" s="7"/>
      <x:c r="NA114" s="7"/>
      <x:c r="NB114" s="7"/>
      <x:c r="NC114" s="7"/>
      <x:c r="ND114" s="7"/>
      <x:c r="NE114" s="7"/>
      <x:c r="NF114" s="7"/>
      <x:c r="NG114" s="7"/>
      <x:c r="NH114" s="7"/>
      <x:c r="NI114" s="7"/>
      <x:c r="NJ114" s="7"/>
      <x:c r="NK114" s="7"/>
      <x:c r="NL114" s="7"/>
      <x:c r="NM114" s="7"/>
      <x:c r="NN114" s="7"/>
      <x:c r="NO114" s="7"/>
      <x:c r="NP114" s="7"/>
      <x:c r="NQ114" s="7"/>
      <x:c r="NR114" s="7"/>
      <x:c r="NS114" s="7"/>
      <x:c r="NT114" s="7"/>
      <x:c r="NU114" s="7"/>
      <x:c r="NV114" s="7"/>
      <x:c r="NW114" s="7"/>
      <x:c r="NX114" s="7"/>
      <x:c r="NY114" s="7"/>
      <x:c r="NZ114" s="7"/>
      <x:c r="OA114" s="7"/>
      <x:c r="OB114" s="7"/>
      <x:c r="OC114" s="7"/>
      <x:c r="OD114" s="7"/>
      <x:c r="OE114" s="7"/>
      <x:c r="OF114" s="7"/>
      <x:c r="OG114" s="7"/>
      <x:c r="OH114" s="7"/>
      <x:c r="OI114" s="7"/>
      <x:c r="OJ114" s="7"/>
      <x:c r="OK114" s="7"/>
      <x:c r="OL114" s="7"/>
      <x:c r="OM114" s="7"/>
      <x:c r="ON114" s="7"/>
      <x:c r="OO114" s="7"/>
      <x:c r="OP114" s="7"/>
      <x:c r="OQ114" s="7"/>
      <x:c r="OR114" s="7"/>
      <x:c r="OS114" s="7"/>
      <x:c r="OT114" s="7"/>
      <x:c r="OU114" s="7"/>
      <x:c r="OV114" s="7"/>
      <x:c r="OW114" s="7"/>
      <x:c r="OX114" s="7"/>
      <x:c r="OY114" s="7"/>
      <x:c r="OZ114" s="7"/>
      <x:c r="PA114" s="7"/>
      <x:c r="PB114" s="7"/>
      <x:c r="PC114" s="7"/>
      <x:c r="PD114" s="7"/>
      <x:c r="PE114" s="7"/>
      <x:c r="PF114" s="7"/>
      <x:c r="PG114" s="7"/>
      <x:c r="PH114" s="7"/>
      <x:c r="PI114" s="7"/>
      <x:c r="PJ114" s="7"/>
      <x:c r="PK114" s="7"/>
      <x:c r="PL114" s="7"/>
      <x:c r="PM114" s="7"/>
      <x:c r="PN114" s="7"/>
      <x:c r="PO114" s="7"/>
      <x:c r="PP114" s="7"/>
      <x:c r="PQ114" s="7"/>
      <x:c r="PR114" s="7"/>
      <x:c r="PS114" s="7"/>
      <x:c r="PT114" s="7"/>
      <x:c r="PU114" s="7"/>
      <x:c r="PV114" s="7"/>
      <x:c r="PW114" s="7"/>
      <x:c r="PX114" s="7"/>
      <x:c r="PY114" s="7"/>
      <x:c r="PZ114" s="7"/>
      <x:c r="QA114" s="7"/>
      <x:c r="QB114" s="7"/>
      <x:c r="QC114" s="7"/>
      <x:c r="QD114" s="7"/>
      <x:c r="QE114" s="7"/>
      <x:c r="QF114" s="7"/>
      <x:c r="QG114" s="7"/>
      <x:c r="QH114" s="7"/>
      <x:c r="QI114" s="7"/>
      <x:c r="QJ114" s="7"/>
      <x:c r="QK114" s="7"/>
      <x:c r="QL114" s="7"/>
      <x:c r="QM114" s="7"/>
      <x:c r="QN114" s="7"/>
      <x:c r="QO114" s="7"/>
      <x:c r="QP114" s="7"/>
      <x:c r="QQ114" s="7"/>
      <x:c r="QR114" s="7"/>
      <x:c r="QS114" s="7"/>
      <x:c r="QT114" s="7"/>
      <x:c r="QU114" s="7"/>
      <x:c r="QV114" s="7"/>
      <x:c r="QW114" s="7"/>
      <x:c r="QX114" s="7"/>
      <x:c r="QY114" s="7"/>
      <x:c r="QZ114" s="7"/>
      <x:c r="RA114" s="7"/>
      <x:c r="RB114" s="7"/>
      <x:c r="RC114" s="7"/>
      <x:c r="RD114" s="7"/>
      <x:c r="RE114" s="7"/>
      <x:c r="RF114" s="7"/>
      <x:c r="RG114" s="7"/>
      <x:c r="RH114" s="7"/>
      <x:c r="RI114" s="7"/>
      <x:c r="RJ114" s="7"/>
      <x:c r="RK114" s="7"/>
      <x:c r="RL114" s="7"/>
      <x:c r="RM114" s="7"/>
      <x:c r="RN114" s="7"/>
      <x:c r="RO114" s="7"/>
      <x:c r="RP114" s="7"/>
      <x:c r="RQ114" s="7"/>
      <x:c r="RR114" s="7"/>
      <x:c r="RS114" s="7"/>
      <x:c r="RT114" s="7"/>
      <x:c r="RU114" s="7"/>
      <x:c r="RV114" s="7"/>
      <x:c r="RW114" s="7"/>
      <x:c r="RX114" s="7"/>
      <x:c r="RY114" s="7"/>
      <x:c r="RZ114" s="7"/>
      <x:c r="SA114" s="7"/>
      <x:c r="SB114" s="7"/>
      <x:c r="SC114" s="7"/>
      <x:c r="SD114" s="7"/>
      <x:c r="SE114" s="7"/>
      <x:c r="SF114" s="7"/>
      <x:c r="SG114" s="7"/>
      <x:c r="SH114" s="7"/>
      <x:c r="SI114" s="7"/>
      <x:c r="SJ114" s="7"/>
      <x:c r="SK114" s="7"/>
      <x:c r="SL114" s="7"/>
      <x:c r="SM114" s="7"/>
      <x:c r="SN114" s="7"/>
      <x:c r="SO114" s="7"/>
      <x:c r="SP114" s="7"/>
      <x:c r="SQ114" s="7"/>
      <x:c r="SR114" s="7"/>
      <x:c r="SS114" s="7"/>
      <x:c r="ST114" s="7"/>
      <x:c r="SU114" s="7"/>
      <x:c r="SV114" s="7"/>
      <x:c r="SW114" s="7"/>
      <x:c r="SX114" s="7"/>
      <x:c r="SY114" s="7"/>
      <x:c r="SZ114" s="7"/>
      <x:c r="TA114" s="7"/>
      <x:c r="TB114" s="7"/>
      <x:c r="TC114" s="7"/>
      <x:c r="TD114" s="7"/>
      <x:c r="TE114" s="7"/>
      <x:c r="TF114" s="7"/>
      <x:c r="TG114" s="7"/>
      <x:c r="TH114" s="7"/>
      <x:c r="TI114" s="7"/>
      <x:c r="TJ114" s="7"/>
      <x:c r="TK114" s="7"/>
      <x:c r="TL114" s="7"/>
      <x:c r="TM114" s="7"/>
      <x:c r="TN114" s="7"/>
      <x:c r="TO114" s="7"/>
      <x:c r="TP114" s="7"/>
      <x:c r="TQ114" s="7"/>
      <x:c r="TR114" s="7"/>
      <x:c r="TS114" s="7"/>
      <x:c r="TT114" s="7"/>
      <x:c r="TU114" s="7"/>
      <x:c r="TV114" s="7"/>
      <x:c r="TW114" s="7"/>
      <x:c r="TX114" s="7"/>
      <x:c r="TY114" s="7"/>
      <x:c r="TZ114" s="7"/>
      <x:c r="UA114" s="7"/>
      <x:c r="UB114" s="7"/>
      <x:c r="UC114" s="7"/>
      <x:c r="UD114" s="7"/>
      <x:c r="UE114" s="7"/>
      <x:c r="UF114" s="7"/>
      <x:c r="UG114" s="7"/>
      <x:c r="UH114" s="7"/>
      <x:c r="UI114" s="7"/>
      <x:c r="UJ114" s="7"/>
      <x:c r="UK114" s="7"/>
      <x:c r="UL114" s="7"/>
      <x:c r="UM114" s="7"/>
      <x:c r="UN114" s="7"/>
      <x:c r="UO114" s="7"/>
      <x:c r="UP114" s="7"/>
      <x:c r="UQ114" s="7"/>
      <x:c r="UR114" s="7"/>
      <x:c r="US114" s="7"/>
      <x:c r="UT114" s="7"/>
      <x:c r="UU114" s="7"/>
      <x:c r="UV114" s="7"/>
      <x:c r="UW114" s="7"/>
      <x:c r="UX114" s="7"/>
      <x:c r="UY114" s="7"/>
      <x:c r="UZ114" s="7"/>
      <x:c r="VA114" s="7"/>
      <x:c r="VB114" s="7"/>
      <x:c r="VC114" s="7"/>
      <x:c r="VD114" s="7"/>
      <x:c r="VE114" s="7"/>
      <x:c r="VF114" s="7"/>
      <x:c r="VG114" s="7"/>
      <x:c r="VH114" s="7"/>
      <x:c r="VI114" s="7"/>
      <x:c r="VJ114" s="7"/>
      <x:c r="VK114" s="7"/>
      <x:c r="VL114" s="7"/>
      <x:c r="VM114" s="7"/>
      <x:c r="VN114" s="7"/>
      <x:c r="VO114" s="7"/>
      <x:c r="VP114" s="7"/>
      <x:c r="VQ114" s="7"/>
      <x:c r="VR114" s="7"/>
      <x:c r="VS114" s="7"/>
      <x:c r="VT114" s="7"/>
      <x:c r="VU114" s="7"/>
      <x:c r="VV114" s="7"/>
      <x:c r="VW114" s="7"/>
      <x:c r="VX114" s="7"/>
      <x:c r="VY114" s="7"/>
      <x:c r="VZ114" s="7"/>
      <x:c r="WA114" s="7"/>
      <x:c r="WB114" s="7"/>
      <x:c r="WC114" s="7"/>
      <x:c r="WD114" s="7"/>
      <x:c r="WE114" s="7"/>
      <x:c r="WF114" s="7"/>
      <x:c r="WG114" s="7"/>
      <x:c r="WH114" s="7"/>
      <x:c r="WI114" s="7"/>
      <x:c r="WJ114" s="7"/>
      <x:c r="WK114" s="7"/>
      <x:c r="WL114" s="7"/>
      <x:c r="WM114" s="7"/>
      <x:c r="WN114" s="7"/>
      <x:c r="WO114" s="7"/>
      <x:c r="WP114" s="7"/>
      <x:c r="WQ114" s="7"/>
      <x:c r="WR114" s="7"/>
      <x:c r="WS114" s="7"/>
      <x:c r="WT114" s="7"/>
      <x:c r="WU114" s="7"/>
      <x:c r="WV114" s="7"/>
      <x:c r="WW114" s="7"/>
      <x:c r="WX114" s="7"/>
      <x:c r="WY114" s="7"/>
      <x:c r="WZ114" s="7"/>
      <x:c r="XA114" s="7"/>
      <x:c r="XB114" s="7"/>
      <x:c r="XC114" s="7"/>
      <x:c r="XD114" s="7"/>
      <x:c r="XE114" s="7"/>
      <x:c r="XF114" s="7"/>
      <x:c r="XG114" s="7"/>
      <x:c r="XH114" s="7"/>
      <x:c r="XI114" s="7"/>
      <x:c r="XJ114" s="7"/>
      <x:c r="XK114" s="7"/>
      <x:c r="XL114" s="7"/>
      <x:c r="XM114" s="7"/>
      <x:c r="XN114" s="7"/>
      <x:c r="XO114" s="7"/>
      <x:c r="XP114" s="7"/>
      <x:c r="XQ114" s="7"/>
      <x:c r="XR114" s="7"/>
      <x:c r="XS114" s="7"/>
      <x:c r="XT114" s="7"/>
      <x:c r="XU114" s="7"/>
      <x:c r="XV114" s="7"/>
      <x:c r="XW114" s="7"/>
      <x:c r="XX114" s="7"/>
      <x:c r="XY114" s="7"/>
      <x:c r="XZ114" s="7"/>
      <x:c r="YA114" s="7"/>
      <x:c r="YB114" s="7"/>
      <x:c r="YC114" s="7"/>
      <x:c r="YD114" s="7"/>
      <x:c r="YE114" s="7"/>
      <x:c r="YF114" s="7"/>
      <x:c r="YG114" s="7"/>
      <x:c r="YH114" s="7"/>
      <x:c r="YI114" s="7"/>
      <x:c r="YJ114" s="7"/>
      <x:c r="YK114" s="7"/>
      <x:c r="YL114" s="7"/>
      <x:c r="YM114" s="7"/>
      <x:c r="YN114" s="7"/>
      <x:c r="YO114" s="7"/>
      <x:c r="YP114" s="7"/>
      <x:c r="YQ114" s="7"/>
      <x:c r="YR114" s="7"/>
      <x:c r="YS114" s="7"/>
      <x:c r="YT114" s="7"/>
      <x:c r="YU114" s="7"/>
      <x:c r="YV114" s="7"/>
      <x:c r="YW114" s="7"/>
      <x:c r="YX114" s="7"/>
      <x:c r="YY114" s="7"/>
      <x:c r="YZ114" s="7"/>
      <x:c r="ZA114" s="7"/>
      <x:c r="ZB114" s="7"/>
      <x:c r="ZC114" s="7"/>
      <x:c r="ZD114" s="7"/>
      <x:c r="ZE114" s="7"/>
      <x:c r="ZF114" s="7"/>
      <x:c r="ZG114" s="7"/>
      <x:c r="ZH114" s="7"/>
      <x:c r="ZI114" s="7"/>
      <x:c r="ZJ114" s="7"/>
      <x:c r="ZK114" s="7"/>
      <x:c r="ZL114" s="7"/>
      <x:c r="ZM114" s="7"/>
      <x:c r="ZN114" s="7"/>
      <x:c r="ZO114" s="7"/>
      <x:c r="ZP114" s="7"/>
      <x:c r="ZQ114" s="7"/>
      <x:c r="ZR114" s="7"/>
      <x:c r="ZS114" s="7"/>
      <x:c r="ZT114" s="7"/>
      <x:c r="ZU114" s="7"/>
      <x:c r="ZV114" s="7"/>
      <x:c r="ZW114" s="7"/>
      <x:c r="ZX114" s="7"/>
      <x:c r="ZY114" s="7"/>
      <x:c r="ZZ114" s="7"/>
      <x:c r="AAA114" s="7"/>
      <x:c r="AAB114" s="7"/>
      <x:c r="AAC114" s="7"/>
      <x:c r="AAD114" s="7"/>
      <x:c r="AAE114" s="7"/>
      <x:c r="AAF114" s="7"/>
      <x:c r="AAG114" s="7"/>
      <x:c r="AAH114" s="7"/>
      <x:c r="AAI114" s="7"/>
      <x:c r="AAJ114" s="7"/>
      <x:c r="AAK114" s="7"/>
      <x:c r="AAL114" s="7"/>
      <x:c r="AAM114" s="7"/>
      <x:c r="AAN114" s="7"/>
      <x:c r="AAO114" s="7"/>
      <x:c r="AAP114" s="7"/>
      <x:c r="AAQ114" s="7"/>
      <x:c r="AAR114" s="7"/>
      <x:c r="AAS114" s="7"/>
      <x:c r="AAT114" s="7"/>
      <x:c r="AAU114" s="7"/>
      <x:c r="AAV114" s="7"/>
      <x:c r="AAW114" s="7"/>
      <x:c r="AAX114" s="7"/>
      <x:c r="AAY114" s="7"/>
      <x:c r="AAZ114" s="7"/>
      <x:c r="ABA114" s="7"/>
      <x:c r="ABB114" s="7"/>
      <x:c r="ABC114" s="7"/>
      <x:c r="ABD114" s="7"/>
      <x:c r="ABE114" s="7"/>
      <x:c r="ABF114" s="7"/>
      <x:c r="ABG114" s="7"/>
      <x:c r="ABH114" s="7"/>
      <x:c r="ABI114" s="7"/>
      <x:c r="ABJ114" s="7"/>
      <x:c r="ABK114" s="7"/>
      <x:c r="ABL114" s="7"/>
      <x:c r="ABM114" s="7"/>
      <x:c r="ABN114" s="7"/>
      <x:c r="ABO114" s="7"/>
      <x:c r="ABP114" s="7"/>
      <x:c r="ABQ114" s="7"/>
      <x:c r="ABR114" s="7"/>
      <x:c r="ABS114" s="7"/>
      <x:c r="ABT114" s="7"/>
      <x:c r="ABU114" s="7"/>
      <x:c r="ABV114" s="7"/>
      <x:c r="ABW114" s="7"/>
      <x:c r="ABX114" s="7"/>
      <x:c r="ABY114" s="7"/>
      <x:c r="ABZ114" s="7"/>
      <x:c r="ACA114" s="7"/>
      <x:c r="ACB114" s="7"/>
      <x:c r="ACC114" s="7"/>
      <x:c r="ACD114" s="7"/>
      <x:c r="ACE114" s="7"/>
      <x:c r="ACF114" s="7"/>
      <x:c r="ACG114" s="7"/>
      <x:c r="ACH114" s="7"/>
      <x:c r="ACI114" s="7"/>
      <x:c r="ACJ114" s="7"/>
      <x:c r="ACK114" s="7"/>
      <x:c r="ACL114" s="7"/>
      <x:c r="ACM114" s="7"/>
      <x:c r="ACN114" s="7"/>
      <x:c r="ACO114" s="7"/>
      <x:c r="ACP114" s="7"/>
      <x:c r="ACQ114" s="7"/>
      <x:c r="ACR114" s="7"/>
      <x:c r="ACS114" s="7"/>
      <x:c r="ACT114" s="7"/>
      <x:c r="ACU114" s="7"/>
      <x:c r="ACV114" s="7"/>
      <x:c r="ACW114" s="7"/>
      <x:c r="ACX114" s="7"/>
      <x:c r="ACY114" s="7"/>
      <x:c r="ACZ114" s="7"/>
      <x:c r="ADA114" s="7"/>
      <x:c r="ADB114" s="7"/>
      <x:c r="ADC114" s="7"/>
      <x:c r="ADD114" s="7"/>
      <x:c r="ADE114" s="7"/>
      <x:c r="ADF114" s="7"/>
      <x:c r="ADG114" s="7"/>
      <x:c r="ADH114" s="7"/>
      <x:c r="ADI114" s="7"/>
      <x:c r="ADJ114" s="7"/>
      <x:c r="ADK114" s="7"/>
      <x:c r="ADL114" s="7"/>
      <x:c r="ADM114" s="7"/>
      <x:c r="ADN114" s="7"/>
      <x:c r="ADO114" s="7"/>
      <x:c r="ADP114" s="7"/>
      <x:c r="ADQ114" s="7"/>
      <x:c r="ADR114" s="7"/>
      <x:c r="ADS114" s="7"/>
      <x:c r="ADT114" s="7"/>
      <x:c r="ADU114" s="7"/>
      <x:c r="ADV114" s="7"/>
      <x:c r="ADW114" s="7"/>
      <x:c r="ADX114" s="7"/>
      <x:c r="ADY114" s="7"/>
      <x:c r="ADZ114" s="7"/>
      <x:c r="AEA114" s="7"/>
      <x:c r="AEB114" s="7"/>
      <x:c r="AEC114" s="7"/>
      <x:c r="AED114" s="7"/>
      <x:c r="AEE114" s="7"/>
      <x:c r="AEF114" s="7"/>
      <x:c r="AEG114" s="7"/>
      <x:c r="AEH114" s="7"/>
      <x:c r="AEI114" s="7"/>
      <x:c r="AEJ114" s="7"/>
      <x:c r="AEK114" s="7"/>
      <x:c r="AEL114" s="7"/>
      <x:c r="AEM114" s="7"/>
      <x:c r="AEN114" s="7"/>
      <x:c r="AEO114" s="7"/>
      <x:c r="AEP114" s="7"/>
      <x:c r="AEQ114" s="7"/>
      <x:c r="AER114" s="7"/>
      <x:c r="AES114" s="7"/>
      <x:c r="AET114" s="7"/>
      <x:c r="AEU114" s="7"/>
      <x:c r="AEV114" s="7"/>
      <x:c r="AEW114" s="7"/>
      <x:c r="AEX114" s="7"/>
      <x:c r="AEY114" s="7"/>
      <x:c r="AEZ114" s="7"/>
      <x:c r="AFA114" s="7"/>
      <x:c r="AFB114" s="7"/>
      <x:c r="AFC114" s="7"/>
      <x:c r="AFD114" s="7"/>
      <x:c r="AFE114" s="7"/>
      <x:c r="AFF114" s="7"/>
      <x:c r="AFG114" s="7"/>
      <x:c r="AFH114" s="7"/>
      <x:c r="AFI114" s="7"/>
      <x:c r="AFJ114" s="7"/>
      <x:c r="AFK114" s="7"/>
      <x:c r="AFL114" s="7"/>
      <x:c r="AFM114" s="7"/>
      <x:c r="AFN114" s="7"/>
      <x:c r="AFO114" s="7"/>
      <x:c r="AFP114" s="7"/>
      <x:c r="AFQ114" s="7"/>
      <x:c r="AFR114" s="7"/>
      <x:c r="AFS114" s="7"/>
      <x:c r="AFT114" s="7"/>
      <x:c r="AFU114" s="7"/>
      <x:c r="AFV114" s="7"/>
      <x:c r="AFW114" s="7"/>
      <x:c r="AFX114" s="7"/>
      <x:c r="AFY114" s="7"/>
      <x:c r="AFZ114" s="7"/>
      <x:c r="AGA114" s="7"/>
      <x:c r="AGB114" s="7"/>
      <x:c r="AGC114" s="7"/>
      <x:c r="AGD114" s="7"/>
      <x:c r="AGE114" s="7"/>
      <x:c r="AGF114" s="7"/>
      <x:c r="AGG114" s="7"/>
      <x:c r="AGH114" s="7"/>
      <x:c r="AGI114" s="7"/>
      <x:c r="AGJ114" s="7"/>
      <x:c r="AGK114" s="7"/>
      <x:c r="AGL114" s="7"/>
      <x:c r="AGM114" s="7"/>
      <x:c r="AGN114" s="7"/>
      <x:c r="AGO114" s="7"/>
      <x:c r="AGP114" s="7"/>
      <x:c r="AGQ114" s="7"/>
      <x:c r="AGR114" s="7"/>
      <x:c r="AGS114" s="7"/>
      <x:c r="AGT114" s="7"/>
      <x:c r="AGU114" s="7"/>
      <x:c r="AGV114" s="7"/>
      <x:c r="AGW114" s="7"/>
      <x:c r="AGX114" s="7"/>
      <x:c r="AGY114" s="7"/>
      <x:c r="AGZ114" s="7"/>
      <x:c r="AHA114" s="7"/>
      <x:c r="AHB114" s="7"/>
      <x:c r="AHC114" s="7"/>
      <x:c r="AHD114" s="7"/>
      <x:c r="AHE114" s="7"/>
      <x:c r="AHF114" s="7"/>
      <x:c r="AHG114" s="7"/>
      <x:c r="AHH114" s="7"/>
      <x:c r="AHI114" s="7"/>
      <x:c r="AHJ114" s="7"/>
      <x:c r="AHK114" s="7"/>
      <x:c r="AHL114" s="7"/>
      <x:c r="AHM114" s="7"/>
      <x:c r="AHN114" s="7"/>
      <x:c r="AHO114" s="7"/>
      <x:c r="AHP114" s="7"/>
      <x:c r="AHQ114" s="7"/>
      <x:c r="AHR114" s="7"/>
      <x:c r="AHS114" s="7"/>
      <x:c r="AHT114" s="7"/>
      <x:c r="AHU114" s="7"/>
      <x:c r="AHV114" s="7"/>
      <x:c r="AHW114" s="7"/>
      <x:c r="AHX114" s="7"/>
      <x:c r="AHY114" s="7"/>
      <x:c r="AHZ114" s="7"/>
      <x:c r="AIA114" s="7"/>
      <x:c r="AIB114" s="7"/>
      <x:c r="AIC114" s="7"/>
      <x:c r="AID114" s="7"/>
      <x:c r="AIE114" s="7"/>
      <x:c r="AIF114" s="7"/>
      <x:c r="AIG114" s="7"/>
      <x:c r="AIH114" s="7"/>
      <x:c r="AII114" s="7"/>
      <x:c r="AIJ114" s="7"/>
      <x:c r="AIK114" s="7"/>
      <x:c r="AIL114" s="7"/>
      <x:c r="AIM114" s="7"/>
      <x:c r="AIN114" s="7"/>
      <x:c r="AIO114" s="7"/>
      <x:c r="AIP114" s="7"/>
      <x:c r="AIQ114" s="7"/>
      <x:c r="AIR114" s="7"/>
      <x:c r="AIS114" s="7"/>
      <x:c r="AIT114" s="7"/>
      <x:c r="AIU114" s="7"/>
      <x:c r="AIV114" s="7"/>
      <x:c r="AIW114" s="7"/>
      <x:c r="AIX114" s="7"/>
      <x:c r="AIY114" s="7"/>
      <x:c r="AIZ114" s="7"/>
      <x:c r="AJA114" s="7"/>
      <x:c r="AJB114" s="7"/>
      <x:c r="AJC114" s="7"/>
      <x:c r="AJD114" s="7"/>
      <x:c r="AJE114" s="7"/>
      <x:c r="AJF114" s="7"/>
      <x:c r="AJG114" s="7"/>
      <x:c r="AJH114" s="7"/>
      <x:c r="AJI114" s="7"/>
      <x:c r="AJJ114" s="7"/>
      <x:c r="AJK114" s="7"/>
      <x:c r="AJL114" s="7"/>
      <x:c r="AJM114" s="7"/>
      <x:c r="AJN114" s="7"/>
      <x:c r="AJO114" s="7"/>
      <x:c r="AJP114" s="7"/>
      <x:c r="AJQ114" s="7"/>
      <x:c r="AJR114" s="7"/>
      <x:c r="AJS114" s="7"/>
      <x:c r="AJT114" s="7"/>
      <x:c r="AJU114" s="7"/>
      <x:c r="AJV114" s="7"/>
      <x:c r="AJW114" s="7"/>
      <x:c r="AJX114" s="7"/>
      <x:c r="AJY114" s="7"/>
      <x:c r="AJZ114" s="7"/>
      <x:c r="AKA114" s="7"/>
      <x:c r="AKB114" s="7"/>
      <x:c r="AKC114" s="7"/>
      <x:c r="AKD114" s="7"/>
      <x:c r="AKE114" s="7"/>
      <x:c r="AKF114" s="7"/>
      <x:c r="AKG114" s="7"/>
      <x:c r="AKH114" s="7"/>
      <x:c r="AKI114" s="7"/>
      <x:c r="AKJ114" s="7"/>
      <x:c r="AKK114" s="7"/>
      <x:c r="AKL114" s="7"/>
      <x:c r="AKM114" s="7"/>
      <x:c r="AKN114" s="7"/>
      <x:c r="AKO114" s="7"/>
      <x:c r="AKP114" s="7"/>
      <x:c r="AKQ114" s="7"/>
      <x:c r="AKR114" s="7"/>
      <x:c r="AKS114" s="7"/>
      <x:c r="AKT114" s="7"/>
      <x:c r="AKU114" s="7"/>
      <x:c r="AKV114" s="7"/>
      <x:c r="AKW114" s="7"/>
      <x:c r="AKX114" s="7"/>
      <x:c r="AKY114" s="7"/>
      <x:c r="AKZ114" s="7"/>
      <x:c r="ALA114" s="7"/>
      <x:c r="ALB114" s="7"/>
      <x:c r="ALC114" s="7"/>
      <x:c r="ALD114" s="7"/>
      <x:c r="ALE114" s="7"/>
      <x:c r="ALF114" s="7"/>
      <x:c r="ALG114" s="7"/>
      <x:c r="ALH114" s="7"/>
      <x:c r="ALI114" s="7"/>
      <x:c r="ALJ114" s="7"/>
      <x:c r="ALK114" s="7"/>
      <x:c r="ALL114" s="7"/>
      <x:c r="ALM114" s="7"/>
      <x:c r="ALN114" s="7"/>
      <x:c r="ALO114" s="7"/>
      <x:c r="ALP114" s="7"/>
      <x:c r="ALQ114" s="7"/>
      <x:c r="ALR114" s="7"/>
      <x:c r="ALS114" s="7"/>
      <x:c r="ALT114" s="7"/>
      <x:c r="ALU114" s="7"/>
      <x:c r="ALV114" s="7"/>
      <x:c r="ALW114" s="7"/>
      <x:c r="ALX114" s="7"/>
      <x:c r="ALY114" s="7"/>
      <x:c r="ALZ114" s="7"/>
      <x:c r="AMA114" s="7"/>
      <x:c r="AMB114" s="7"/>
      <x:c r="AMC114" s="7"/>
      <x:c r="AMD114" s="7"/>
      <x:c r="AME114" s="7"/>
      <x:c r="AMF114" s="7"/>
      <x:c r="AMG114" s="7"/>
      <x:c r="AMH114" s="7"/>
      <x:c r="AMI114" s="7"/>
      <x:c r="AMJ114" s="7"/>
      <x:c r="AMK114" s="7"/>
      <x:c r="AML114" s="7"/>
      <x:c r="AMM114" s="7"/>
      <x:c r="AMN114" s="7"/>
      <x:c r="AMO114" s="7"/>
      <x:c r="AMP114" s="7"/>
      <x:c r="AMQ114" s="7"/>
      <x:c r="AMR114" s="7"/>
      <x:c r="AMS114" s="7"/>
      <x:c r="AMT114" s="7"/>
      <x:c r="AMU114" s="7"/>
      <x:c r="AMV114" s="7"/>
      <x:c r="AMW114" s="7"/>
      <x:c r="AMX114" s="7"/>
      <x:c r="AMY114" s="7"/>
      <x:c r="AMZ114" s="7"/>
      <x:c r="ANA114" s="7"/>
      <x:c r="ANB114" s="7"/>
      <x:c r="ANC114" s="7"/>
      <x:c r="AND114" s="7"/>
      <x:c r="ANE114" s="7"/>
      <x:c r="ANF114" s="7"/>
      <x:c r="ANG114" s="7"/>
      <x:c r="ANH114" s="7"/>
      <x:c r="ANI114" s="7"/>
      <x:c r="ANJ114" s="7"/>
      <x:c r="ANK114" s="7"/>
      <x:c r="ANL114" s="7"/>
      <x:c r="ANM114" s="7"/>
      <x:c r="ANN114" s="7"/>
      <x:c r="ANO114" s="7"/>
      <x:c r="ANP114" s="7"/>
      <x:c r="ANQ114" s="7"/>
      <x:c r="ANR114" s="7"/>
      <x:c r="ANS114" s="7"/>
      <x:c r="ANT114" s="7"/>
      <x:c r="ANU114" s="7"/>
      <x:c r="ANV114" s="7"/>
      <x:c r="ANW114" s="7"/>
      <x:c r="ANX114" s="7"/>
      <x:c r="ANY114" s="7"/>
      <x:c r="ANZ114" s="7"/>
      <x:c r="AOA114" s="7"/>
      <x:c r="AOB114" s="7"/>
      <x:c r="AOC114" s="7"/>
      <x:c r="AOD114" s="7"/>
      <x:c r="AOE114" s="7"/>
      <x:c r="AOF114" s="7"/>
      <x:c r="AOG114" s="7"/>
      <x:c r="AOH114" s="7"/>
      <x:c r="AOI114" s="7"/>
      <x:c r="AOJ114" s="7"/>
      <x:c r="AOK114" s="7"/>
      <x:c r="AOL114" s="7"/>
      <x:c r="AOM114" s="7"/>
      <x:c r="AON114" s="7"/>
      <x:c r="AOO114" s="7"/>
      <x:c r="AOP114" s="7"/>
      <x:c r="AOQ114" s="7"/>
      <x:c r="AOR114" s="7"/>
      <x:c r="AOS114" s="7"/>
      <x:c r="AOT114" s="7"/>
      <x:c r="AOU114" s="7"/>
      <x:c r="AOV114" s="7"/>
      <x:c r="AOW114" s="7"/>
      <x:c r="AOX114" s="7"/>
      <x:c r="AOY114" s="7"/>
      <x:c r="AOZ114" s="7"/>
      <x:c r="APA114" s="7"/>
      <x:c r="APB114" s="7"/>
      <x:c r="APC114" s="7"/>
      <x:c r="APD114" s="7"/>
      <x:c r="APE114" s="7"/>
      <x:c r="APF114" s="7"/>
      <x:c r="APG114" s="7"/>
      <x:c r="APH114" s="7"/>
      <x:c r="API114" s="7"/>
      <x:c r="APJ114" s="7"/>
      <x:c r="APK114" s="7"/>
      <x:c r="APL114" s="7"/>
      <x:c r="APM114" s="7"/>
      <x:c r="APN114" s="7"/>
      <x:c r="APO114" s="7"/>
      <x:c r="APP114" s="7"/>
      <x:c r="APQ114" s="7"/>
      <x:c r="APR114" s="7"/>
      <x:c r="APS114" s="7"/>
      <x:c r="APT114" s="7"/>
      <x:c r="APU114" s="7"/>
      <x:c r="APV114" s="7"/>
      <x:c r="APW114" s="7"/>
      <x:c r="APX114" s="7"/>
      <x:c r="APY114" s="7"/>
      <x:c r="APZ114" s="7"/>
      <x:c r="AQA114" s="7"/>
      <x:c r="AQB114" s="7"/>
      <x:c r="AQC114" s="7"/>
      <x:c r="AQD114" s="7"/>
      <x:c r="AQE114" s="7"/>
      <x:c r="AQF114" s="7"/>
      <x:c r="AQG114" s="7"/>
      <x:c r="AQH114" s="7"/>
      <x:c r="AQI114" s="7"/>
      <x:c r="AQJ114" s="7"/>
      <x:c r="AQK114" s="7"/>
      <x:c r="AQL114" s="7"/>
      <x:c r="AQM114" s="7"/>
      <x:c r="AQN114" s="7"/>
      <x:c r="AQO114" s="7"/>
      <x:c r="AQP114" s="7"/>
      <x:c r="AQQ114" s="7"/>
      <x:c r="AQR114" s="7"/>
      <x:c r="AQS114" s="7"/>
      <x:c r="AQT114" s="7"/>
      <x:c r="AQU114" s="7"/>
      <x:c r="AQV114" s="7"/>
      <x:c r="AQW114" s="7"/>
      <x:c r="AQX114" s="7"/>
      <x:c r="AQY114" s="7"/>
      <x:c r="AQZ114" s="7"/>
      <x:c r="ARA114" s="7"/>
      <x:c r="ARB114" s="7"/>
      <x:c r="ARC114" s="7"/>
      <x:c r="ARD114" s="7"/>
      <x:c r="ARE114" s="7"/>
      <x:c r="ARF114" s="7"/>
      <x:c r="ARG114" s="7"/>
      <x:c r="ARH114" s="7"/>
      <x:c r="ARI114" s="7"/>
      <x:c r="ARJ114" s="7"/>
      <x:c r="ARK114" s="7"/>
      <x:c r="ARL114" s="7"/>
      <x:c r="ARM114" s="7"/>
      <x:c r="ARN114" s="7"/>
      <x:c r="ARO114" s="7"/>
      <x:c r="ARP114" s="7"/>
      <x:c r="ARQ114" s="7"/>
      <x:c r="ARR114" s="7"/>
      <x:c r="ARS114" s="7"/>
      <x:c r="ART114" s="7"/>
      <x:c r="ARU114" s="7"/>
      <x:c r="ARV114" s="7"/>
      <x:c r="ARW114" s="7"/>
      <x:c r="ARX114" s="7"/>
      <x:c r="ARY114" s="7"/>
      <x:c r="ARZ114" s="7"/>
      <x:c r="ASA114" s="7"/>
      <x:c r="ASB114" s="7"/>
      <x:c r="ASC114" s="7"/>
      <x:c r="ASD114" s="7"/>
      <x:c r="ASE114" s="7"/>
      <x:c r="ASF114" s="7"/>
      <x:c r="ASG114" s="7"/>
      <x:c r="ASH114" s="7"/>
      <x:c r="ASI114" s="7"/>
      <x:c r="ASJ114" s="7"/>
      <x:c r="ASK114" s="7"/>
      <x:c r="ASL114" s="7"/>
      <x:c r="ASM114" s="7"/>
      <x:c r="ASN114" s="7"/>
      <x:c r="ASO114" s="7"/>
      <x:c r="ASP114" s="7"/>
      <x:c r="ASQ114" s="7"/>
      <x:c r="ASR114" s="7"/>
      <x:c r="ASS114" s="7"/>
      <x:c r="AST114" s="7"/>
      <x:c r="ASU114" s="7"/>
      <x:c r="ASV114" s="7"/>
      <x:c r="ASW114" s="7"/>
      <x:c r="ASX114" s="7"/>
      <x:c r="ASY114" s="7"/>
      <x:c r="ASZ114" s="7"/>
      <x:c r="ATA114" s="7"/>
      <x:c r="ATB114" s="7"/>
      <x:c r="ATC114" s="7"/>
      <x:c r="ATD114" s="7"/>
      <x:c r="ATE114" s="7"/>
      <x:c r="ATF114" s="7"/>
      <x:c r="ATG114" s="7"/>
      <x:c r="ATH114" s="7"/>
      <x:c r="ATI114" s="7"/>
      <x:c r="ATJ114" s="7"/>
      <x:c r="ATK114" s="7"/>
      <x:c r="ATL114" s="7"/>
      <x:c r="ATM114" s="7"/>
      <x:c r="ATN114" s="7"/>
      <x:c r="ATO114" s="7"/>
      <x:c r="ATP114" s="7"/>
      <x:c r="ATQ114" s="7"/>
      <x:c r="ATR114" s="7"/>
      <x:c r="ATS114" s="7"/>
      <x:c r="ATT114" s="7"/>
      <x:c r="ATU114" s="7"/>
      <x:c r="ATV114" s="7"/>
      <x:c r="ATW114" s="7"/>
      <x:c r="ATX114" s="7"/>
      <x:c r="ATY114" s="7"/>
      <x:c r="ATZ114" s="7"/>
      <x:c r="AUA114" s="7"/>
      <x:c r="AUB114" s="7"/>
      <x:c r="AUC114" s="7"/>
      <x:c r="AUD114" s="7"/>
      <x:c r="AUE114" s="7"/>
      <x:c r="AUF114" s="7"/>
      <x:c r="AUG114" s="7"/>
      <x:c r="AUH114" s="7"/>
      <x:c r="AUI114" s="7"/>
      <x:c r="AUJ114" s="7"/>
      <x:c r="AUK114" s="7"/>
      <x:c r="AUL114" s="7"/>
      <x:c r="AUM114" s="7"/>
      <x:c r="AUN114" s="7"/>
      <x:c r="AUO114" s="7"/>
      <x:c r="AUP114" s="7"/>
      <x:c r="AUQ114" s="7"/>
      <x:c r="AUR114" s="7"/>
      <x:c r="AUS114" s="7"/>
      <x:c r="AUT114" s="7"/>
      <x:c r="AUU114" s="7"/>
      <x:c r="AUV114" s="7"/>
      <x:c r="AUW114" s="7"/>
      <x:c r="AUX114" s="7"/>
      <x:c r="AUY114" s="7"/>
      <x:c r="AUZ114" s="7"/>
      <x:c r="AVA114" s="7"/>
      <x:c r="AVB114" s="7"/>
      <x:c r="AVC114" s="7"/>
      <x:c r="AVD114" s="7"/>
      <x:c r="AVE114" s="7"/>
      <x:c r="AVF114" s="7"/>
      <x:c r="AVG114" s="7"/>
      <x:c r="AVH114" s="7"/>
      <x:c r="AVI114" s="7"/>
      <x:c r="AVJ114" s="7"/>
      <x:c r="AVK114" s="7"/>
      <x:c r="AVL114" s="7"/>
      <x:c r="AVM114" s="7"/>
      <x:c r="AVN114" s="7"/>
      <x:c r="AVO114" s="7"/>
      <x:c r="AVP114" s="7"/>
      <x:c r="AVQ114" s="7"/>
      <x:c r="AVR114" s="7"/>
      <x:c r="AVS114" s="7"/>
      <x:c r="AVT114" s="7"/>
      <x:c r="AVU114" s="7"/>
      <x:c r="AVV114" s="7"/>
      <x:c r="AVW114" s="7"/>
      <x:c r="AVX114" s="7"/>
      <x:c r="AVY114" s="7"/>
      <x:c r="AVZ114" s="7"/>
      <x:c r="AWA114" s="7"/>
      <x:c r="AWB114" s="7"/>
      <x:c r="AWC114" s="7"/>
      <x:c r="AWD114" s="7"/>
      <x:c r="AWE114" s="7"/>
      <x:c r="AWF114" s="7"/>
      <x:c r="AWG114" s="7"/>
      <x:c r="AWH114" s="7"/>
      <x:c r="AWI114" s="7"/>
      <x:c r="AWJ114" s="7"/>
      <x:c r="AWK114" s="7"/>
      <x:c r="AWL114" s="7"/>
      <x:c r="AWM114" s="7"/>
      <x:c r="AWN114" s="7"/>
      <x:c r="AWO114" s="7"/>
      <x:c r="AWP114" s="7"/>
      <x:c r="AWQ114" s="7"/>
      <x:c r="AWR114" s="7"/>
      <x:c r="AWS114" s="7"/>
      <x:c r="AWT114" s="7"/>
      <x:c r="AWU114" s="7"/>
      <x:c r="AWV114" s="7"/>
      <x:c r="AWW114" s="7"/>
      <x:c r="AWX114" s="7"/>
      <x:c r="AWY114" s="7"/>
      <x:c r="AWZ114" s="7"/>
      <x:c r="AXA114" s="7"/>
      <x:c r="AXB114" s="7"/>
      <x:c r="AXC114" s="7"/>
      <x:c r="AXD114" s="7"/>
      <x:c r="AXE114" s="7"/>
      <x:c r="AXF114" s="7"/>
      <x:c r="AXG114" s="7"/>
      <x:c r="AXH114" s="7"/>
      <x:c r="AXI114" s="7"/>
      <x:c r="AXJ114" s="7"/>
      <x:c r="AXK114" s="7"/>
      <x:c r="AXL114" s="7"/>
      <x:c r="AXM114" s="7"/>
      <x:c r="AXN114" s="7"/>
      <x:c r="AXO114" s="7"/>
      <x:c r="AXP114" s="7"/>
      <x:c r="AXQ114" s="7"/>
      <x:c r="AXR114" s="7"/>
      <x:c r="AXS114" s="7"/>
      <x:c r="AXT114" s="7"/>
      <x:c r="AXU114" s="7"/>
      <x:c r="AXV114" s="7"/>
      <x:c r="AXW114" s="7"/>
      <x:c r="AXX114" s="7"/>
      <x:c r="AXY114" s="7"/>
      <x:c r="AXZ114" s="7"/>
      <x:c r="AYA114" s="7"/>
      <x:c r="AYB114" s="7"/>
      <x:c r="AYC114" s="7"/>
      <x:c r="AYD114" s="7"/>
      <x:c r="AYE114" s="7"/>
      <x:c r="AYF114" s="7"/>
      <x:c r="AYG114" s="7"/>
      <x:c r="AYH114" s="7"/>
      <x:c r="AYI114" s="7"/>
      <x:c r="AYJ114" s="7"/>
      <x:c r="AYK114" s="7"/>
      <x:c r="AYL114" s="7"/>
      <x:c r="AYM114" s="7"/>
      <x:c r="AYN114" s="7"/>
      <x:c r="AYO114" s="7"/>
      <x:c r="AYP114" s="7"/>
      <x:c r="AYQ114" s="7"/>
      <x:c r="AYR114" s="7"/>
      <x:c r="AYS114" s="7"/>
      <x:c r="AYT114" s="7"/>
      <x:c r="AYU114" s="7"/>
      <x:c r="AYV114" s="7"/>
      <x:c r="AYW114" s="7"/>
      <x:c r="AYX114" s="7"/>
      <x:c r="AYY114" s="7"/>
      <x:c r="AYZ114" s="7"/>
      <x:c r="AZA114" s="7"/>
      <x:c r="AZB114" s="7"/>
      <x:c r="AZC114" s="7"/>
      <x:c r="AZD114" s="7"/>
      <x:c r="AZE114" s="7"/>
      <x:c r="AZF114" s="7"/>
      <x:c r="AZG114" s="7"/>
      <x:c r="AZH114" s="7"/>
      <x:c r="AZI114" s="7"/>
      <x:c r="AZJ114" s="7"/>
      <x:c r="AZK114" s="7"/>
      <x:c r="AZL114" s="7"/>
      <x:c r="AZM114" s="7"/>
      <x:c r="AZN114" s="7"/>
      <x:c r="AZO114" s="7"/>
      <x:c r="AZP114" s="7"/>
      <x:c r="AZQ114" s="7"/>
      <x:c r="AZR114" s="7"/>
      <x:c r="AZS114" s="7"/>
      <x:c r="AZT114" s="7"/>
      <x:c r="AZU114" s="7"/>
      <x:c r="AZV114" s="7"/>
      <x:c r="AZW114" s="7"/>
      <x:c r="AZX114" s="7"/>
      <x:c r="AZY114" s="7"/>
      <x:c r="AZZ114" s="7"/>
      <x:c r="BAA114" s="7"/>
      <x:c r="BAB114" s="7"/>
      <x:c r="BAC114" s="7"/>
      <x:c r="BAD114" s="7"/>
      <x:c r="BAE114" s="7"/>
      <x:c r="BAF114" s="7"/>
      <x:c r="BAG114" s="7"/>
      <x:c r="BAH114" s="7"/>
      <x:c r="BAI114" s="7"/>
      <x:c r="BAJ114" s="7"/>
      <x:c r="BAK114" s="7"/>
      <x:c r="BAL114" s="7"/>
      <x:c r="BAM114" s="7"/>
      <x:c r="BAN114" s="7"/>
      <x:c r="BAO114" s="7"/>
      <x:c r="BAP114" s="7"/>
      <x:c r="BAQ114" s="7"/>
      <x:c r="BAR114" s="7"/>
      <x:c r="BAS114" s="7"/>
      <x:c r="BAT114" s="7"/>
      <x:c r="BAU114" s="7"/>
      <x:c r="BAV114" s="7"/>
      <x:c r="BAW114" s="7"/>
      <x:c r="BAX114" s="7"/>
      <x:c r="BAY114" s="7"/>
      <x:c r="BAZ114" s="7"/>
      <x:c r="BBA114" s="7"/>
      <x:c r="BBB114" s="7"/>
      <x:c r="BBC114" s="7"/>
      <x:c r="BBD114" s="7"/>
      <x:c r="BBE114" s="7"/>
      <x:c r="BBF114" s="7"/>
      <x:c r="BBG114" s="7"/>
      <x:c r="BBH114" s="7"/>
      <x:c r="BBI114" s="7"/>
      <x:c r="BBJ114" s="7"/>
      <x:c r="BBK114" s="7"/>
      <x:c r="BBL114" s="7"/>
      <x:c r="BBM114" s="7"/>
      <x:c r="BBN114" s="7"/>
      <x:c r="BBO114" s="7"/>
      <x:c r="BBP114" s="7"/>
      <x:c r="BBQ114" s="7"/>
      <x:c r="BBR114" s="7"/>
      <x:c r="BBS114" s="7"/>
      <x:c r="BBT114" s="7"/>
      <x:c r="BBU114" s="7"/>
      <x:c r="BBV114" s="7"/>
      <x:c r="BBW114" s="7"/>
      <x:c r="BBX114" s="7"/>
      <x:c r="BBY114" s="7"/>
      <x:c r="BBZ114" s="7"/>
      <x:c r="BCA114" s="7"/>
      <x:c r="BCB114" s="7"/>
      <x:c r="BCC114" s="7"/>
      <x:c r="BCD114" s="7"/>
      <x:c r="BCE114" s="7"/>
      <x:c r="BCF114" s="7"/>
      <x:c r="BCG114" s="7"/>
      <x:c r="BCH114" s="7"/>
      <x:c r="BCI114" s="7"/>
      <x:c r="BCJ114" s="7"/>
      <x:c r="BCK114" s="7"/>
      <x:c r="BCL114" s="7"/>
      <x:c r="BCM114" s="7"/>
      <x:c r="BCN114" s="7"/>
      <x:c r="BCO114" s="7"/>
      <x:c r="BCP114" s="7"/>
      <x:c r="BCQ114" s="7"/>
      <x:c r="BCR114" s="7"/>
      <x:c r="BCS114" s="7"/>
      <x:c r="BCT114" s="7"/>
      <x:c r="BCU114" s="7"/>
      <x:c r="BCV114" s="7"/>
      <x:c r="BCW114" s="7"/>
      <x:c r="BCX114" s="7"/>
      <x:c r="BCY114" s="7"/>
      <x:c r="BCZ114" s="7"/>
      <x:c r="BDA114" s="7"/>
      <x:c r="BDB114" s="7"/>
      <x:c r="BDC114" s="7"/>
      <x:c r="BDD114" s="7"/>
      <x:c r="BDE114" s="7"/>
      <x:c r="BDF114" s="7"/>
      <x:c r="BDG114" s="7"/>
      <x:c r="BDH114" s="7"/>
      <x:c r="BDI114" s="7"/>
      <x:c r="BDJ114" s="7"/>
      <x:c r="BDK114" s="7"/>
      <x:c r="BDL114" s="7"/>
      <x:c r="BDM114" s="7"/>
      <x:c r="BDN114" s="7"/>
      <x:c r="BDO114" s="7"/>
      <x:c r="BDP114" s="7"/>
      <x:c r="BDQ114" s="7"/>
      <x:c r="BDR114" s="7"/>
      <x:c r="BDS114" s="7"/>
      <x:c r="BDT114" s="7"/>
      <x:c r="BDU114" s="7"/>
      <x:c r="BDV114" s="7"/>
      <x:c r="BDW114" s="7"/>
      <x:c r="BDX114" s="7"/>
      <x:c r="BDY114" s="7"/>
      <x:c r="BDZ114" s="7"/>
      <x:c r="BEA114" s="7"/>
      <x:c r="BEB114" s="7"/>
      <x:c r="BEC114" s="7"/>
      <x:c r="BED114" s="7"/>
      <x:c r="BEE114" s="7"/>
      <x:c r="BEF114" s="7"/>
      <x:c r="BEG114" s="7"/>
      <x:c r="BEH114" s="7"/>
      <x:c r="BEI114" s="7"/>
      <x:c r="BEJ114" s="7"/>
      <x:c r="BEK114" s="7"/>
      <x:c r="BEL114" s="7"/>
      <x:c r="BEM114" s="7"/>
      <x:c r="BEN114" s="7"/>
      <x:c r="BEO114" s="7"/>
      <x:c r="BEP114" s="7"/>
      <x:c r="BEQ114" s="7"/>
      <x:c r="BER114" s="7"/>
      <x:c r="BES114" s="7"/>
      <x:c r="BET114" s="7"/>
      <x:c r="BEU114" s="7"/>
      <x:c r="BEV114" s="7"/>
      <x:c r="BEW114" s="7"/>
      <x:c r="BEX114" s="7"/>
      <x:c r="BEY114" s="7"/>
      <x:c r="BEZ114" s="7"/>
      <x:c r="BFA114" s="7"/>
      <x:c r="BFB114" s="7"/>
      <x:c r="BFC114" s="7"/>
      <x:c r="BFD114" s="7"/>
      <x:c r="BFE114" s="7"/>
      <x:c r="BFF114" s="7"/>
      <x:c r="BFG114" s="7"/>
      <x:c r="BFH114" s="7"/>
      <x:c r="BFI114" s="7"/>
      <x:c r="BFJ114" s="7"/>
      <x:c r="BFK114" s="7"/>
      <x:c r="BFL114" s="7"/>
      <x:c r="BFM114" s="7"/>
      <x:c r="BFN114" s="7"/>
      <x:c r="BFO114" s="7"/>
      <x:c r="BFP114" s="7"/>
      <x:c r="BFQ114" s="7"/>
      <x:c r="BFR114" s="7"/>
      <x:c r="BFS114" s="7"/>
      <x:c r="BFT114" s="7"/>
      <x:c r="BFU114" s="7"/>
      <x:c r="BFV114" s="7"/>
      <x:c r="BFW114" s="7"/>
      <x:c r="BFX114" s="7"/>
      <x:c r="BFY114" s="7"/>
      <x:c r="BFZ114" s="7"/>
      <x:c r="BGA114" s="7"/>
      <x:c r="BGB114" s="7"/>
      <x:c r="BGC114" s="7"/>
      <x:c r="BGD114" s="7"/>
      <x:c r="BGE114" s="7"/>
      <x:c r="BGF114" s="7"/>
      <x:c r="BGG114" s="7"/>
      <x:c r="BGH114" s="7"/>
      <x:c r="BGI114" s="7"/>
      <x:c r="BGJ114" s="7"/>
      <x:c r="BGK114" s="7"/>
      <x:c r="BGL114" s="7"/>
      <x:c r="BGM114" s="7"/>
      <x:c r="BGN114" s="7"/>
      <x:c r="BGO114" s="7"/>
      <x:c r="BGP114" s="7"/>
      <x:c r="BGQ114" s="7"/>
      <x:c r="BGR114" s="7"/>
      <x:c r="BGS114" s="7"/>
      <x:c r="BGT114" s="7"/>
      <x:c r="BGU114" s="7"/>
      <x:c r="BGV114" s="7"/>
      <x:c r="BGW114" s="7"/>
      <x:c r="BGX114" s="7"/>
      <x:c r="BGY114" s="7"/>
      <x:c r="BGZ114" s="7"/>
      <x:c r="BHA114" s="7"/>
      <x:c r="BHB114" s="7"/>
      <x:c r="BHC114" s="7"/>
      <x:c r="BHD114" s="7"/>
      <x:c r="BHE114" s="7"/>
      <x:c r="BHF114" s="7"/>
      <x:c r="BHG114" s="7"/>
      <x:c r="BHH114" s="7"/>
      <x:c r="BHI114" s="7"/>
      <x:c r="BHJ114" s="7"/>
      <x:c r="BHK114" s="7"/>
      <x:c r="BHL114" s="7"/>
      <x:c r="BHM114" s="7"/>
      <x:c r="BHN114" s="7"/>
      <x:c r="BHO114" s="7"/>
      <x:c r="BHP114" s="7"/>
      <x:c r="BHQ114" s="7"/>
      <x:c r="BHR114" s="7"/>
      <x:c r="BHS114" s="7"/>
      <x:c r="BHT114" s="7"/>
      <x:c r="BHU114" s="7"/>
      <x:c r="BHV114" s="7"/>
      <x:c r="BHW114" s="7"/>
      <x:c r="BHX114" s="7"/>
      <x:c r="BHY114" s="7"/>
      <x:c r="BHZ114" s="7"/>
      <x:c r="BIA114" s="7"/>
      <x:c r="BIB114" s="7"/>
      <x:c r="BIC114" s="7"/>
      <x:c r="BID114" s="7"/>
      <x:c r="BIE114" s="7"/>
      <x:c r="BIF114" s="7"/>
      <x:c r="BIG114" s="7"/>
      <x:c r="BIH114" s="7"/>
      <x:c r="BII114" s="7"/>
      <x:c r="BIJ114" s="7"/>
      <x:c r="BIK114" s="7"/>
      <x:c r="BIL114" s="7"/>
      <x:c r="BIM114" s="7"/>
      <x:c r="BIN114" s="7"/>
      <x:c r="BIO114" s="7"/>
      <x:c r="BIP114" s="7"/>
      <x:c r="BIQ114" s="7"/>
      <x:c r="BIR114" s="7"/>
      <x:c r="BIS114" s="7"/>
      <x:c r="BIT114" s="7"/>
      <x:c r="BIU114" s="7"/>
      <x:c r="BIV114" s="7"/>
      <x:c r="BIW114" s="7"/>
      <x:c r="BIX114" s="7"/>
      <x:c r="BIY114" s="7"/>
      <x:c r="BIZ114" s="7"/>
      <x:c r="BJA114" s="7"/>
      <x:c r="BJB114" s="7"/>
      <x:c r="BJC114" s="7"/>
      <x:c r="BJD114" s="7"/>
      <x:c r="BJE114" s="7"/>
      <x:c r="BJF114" s="7"/>
      <x:c r="BJG114" s="7"/>
      <x:c r="BJH114" s="7"/>
      <x:c r="BJI114" s="7"/>
      <x:c r="BJJ114" s="7"/>
      <x:c r="BJK114" s="7"/>
      <x:c r="BJL114" s="7"/>
      <x:c r="BJM114" s="7"/>
      <x:c r="BJN114" s="7"/>
      <x:c r="BJO114" s="7"/>
      <x:c r="BJP114" s="7"/>
      <x:c r="BJQ114" s="7"/>
      <x:c r="BJR114" s="7"/>
      <x:c r="BJS114" s="7"/>
      <x:c r="BJT114" s="7"/>
      <x:c r="BJU114" s="7"/>
      <x:c r="BJV114" s="7"/>
      <x:c r="BJW114" s="7"/>
      <x:c r="BJX114" s="7"/>
      <x:c r="BJY114" s="7"/>
      <x:c r="BJZ114" s="7"/>
      <x:c r="BKA114" s="7"/>
      <x:c r="BKB114" s="7"/>
      <x:c r="BKC114" s="7"/>
      <x:c r="BKD114" s="7"/>
      <x:c r="BKE114" s="7"/>
      <x:c r="BKF114" s="7"/>
      <x:c r="BKG114" s="7"/>
      <x:c r="BKH114" s="7"/>
      <x:c r="BKI114" s="7"/>
      <x:c r="BKJ114" s="7"/>
      <x:c r="BKK114" s="7"/>
      <x:c r="BKL114" s="7"/>
      <x:c r="BKM114" s="7"/>
      <x:c r="BKN114" s="7"/>
      <x:c r="BKO114" s="7"/>
      <x:c r="BKP114" s="7"/>
      <x:c r="BKQ114" s="7"/>
      <x:c r="BKR114" s="7"/>
      <x:c r="BKS114" s="7"/>
      <x:c r="BKT114" s="7"/>
      <x:c r="BKU114" s="7"/>
      <x:c r="BKV114" s="7"/>
      <x:c r="BKW114" s="7"/>
      <x:c r="BKX114" s="7"/>
      <x:c r="BKY114" s="7"/>
      <x:c r="BKZ114" s="7"/>
      <x:c r="BLA114" s="7"/>
      <x:c r="BLB114" s="7"/>
      <x:c r="BLC114" s="7"/>
      <x:c r="BLD114" s="7"/>
      <x:c r="BLE114" s="7"/>
      <x:c r="BLF114" s="7"/>
      <x:c r="BLG114" s="7"/>
      <x:c r="BLH114" s="7"/>
      <x:c r="BLI114" s="7"/>
      <x:c r="BLJ114" s="7"/>
      <x:c r="BLK114" s="7"/>
      <x:c r="BLL114" s="7"/>
      <x:c r="BLM114" s="7"/>
      <x:c r="BLN114" s="7"/>
      <x:c r="BLO114" s="7"/>
      <x:c r="BLP114" s="7"/>
      <x:c r="BLQ114" s="7"/>
      <x:c r="BLR114" s="7"/>
      <x:c r="BLS114" s="7"/>
      <x:c r="BLT114" s="7"/>
      <x:c r="BLU114" s="7"/>
      <x:c r="BLV114" s="7"/>
      <x:c r="BLW114" s="7"/>
      <x:c r="BLX114" s="7"/>
      <x:c r="BLY114" s="7"/>
      <x:c r="BLZ114" s="7"/>
      <x:c r="BMA114" s="7"/>
      <x:c r="BMB114" s="7"/>
      <x:c r="BMC114" s="7"/>
      <x:c r="BMD114" s="7"/>
      <x:c r="BME114" s="7"/>
      <x:c r="BMF114" s="7"/>
      <x:c r="BMG114" s="7"/>
      <x:c r="BMH114" s="7"/>
      <x:c r="BMI114" s="7"/>
      <x:c r="BMJ114" s="7"/>
      <x:c r="BMK114" s="7"/>
      <x:c r="BML114" s="7"/>
      <x:c r="BMM114" s="7"/>
      <x:c r="BMN114" s="7"/>
      <x:c r="BMO114" s="7"/>
      <x:c r="BMP114" s="7"/>
      <x:c r="BMQ114" s="7"/>
      <x:c r="BMR114" s="7"/>
      <x:c r="BMS114" s="7"/>
      <x:c r="BMT114" s="7"/>
      <x:c r="BMU114" s="7"/>
      <x:c r="BMV114" s="7"/>
      <x:c r="BMW114" s="7"/>
      <x:c r="BMX114" s="7"/>
      <x:c r="BMY114" s="7"/>
      <x:c r="BMZ114" s="7"/>
      <x:c r="BNA114" s="7"/>
      <x:c r="BNB114" s="7"/>
      <x:c r="BNC114" s="7"/>
      <x:c r="BND114" s="7"/>
      <x:c r="BNE114" s="7"/>
      <x:c r="BNF114" s="7"/>
      <x:c r="BNG114" s="7"/>
      <x:c r="BNH114" s="7"/>
      <x:c r="BNI114" s="7"/>
      <x:c r="BNJ114" s="7"/>
      <x:c r="BNK114" s="7"/>
      <x:c r="BNL114" s="7"/>
      <x:c r="BNM114" s="7"/>
      <x:c r="BNN114" s="7"/>
      <x:c r="BNO114" s="7"/>
      <x:c r="BNP114" s="7"/>
      <x:c r="BNQ114" s="7"/>
      <x:c r="BNR114" s="7"/>
      <x:c r="BNS114" s="7"/>
      <x:c r="BNT114" s="7"/>
      <x:c r="BNU114" s="7"/>
      <x:c r="BNV114" s="7"/>
      <x:c r="BNW114" s="7"/>
      <x:c r="BNX114" s="7"/>
      <x:c r="BNY114" s="7"/>
      <x:c r="BNZ114" s="7"/>
      <x:c r="BOA114" s="7"/>
      <x:c r="BOB114" s="7"/>
      <x:c r="BOC114" s="7"/>
      <x:c r="BOD114" s="7"/>
      <x:c r="BOE114" s="7"/>
      <x:c r="BOF114" s="7"/>
      <x:c r="BOG114" s="7"/>
      <x:c r="BOH114" s="7"/>
      <x:c r="BOI114" s="7"/>
      <x:c r="BOJ114" s="7"/>
      <x:c r="BOK114" s="7"/>
      <x:c r="BOL114" s="7"/>
      <x:c r="BOM114" s="7"/>
      <x:c r="BON114" s="7"/>
      <x:c r="BOO114" s="7"/>
      <x:c r="BOP114" s="7"/>
      <x:c r="BOQ114" s="7"/>
      <x:c r="BOR114" s="7"/>
      <x:c r="BOS114" s="7"/>
      <x:c r="BOT114" s="7"/>
      <x:c r="BOU114" s="7"/>
      <x:c r="BOV114" s="7"/>
      <x:c r="BOW114" s="7"/>
      <x:c r="BOX114" s="7"/>
      <x:c r="BOY114" s="7"/>
      <x:c r="BOZ114" s="7"/>
      <x:c r="BPA114" s="7"/>
      <x:c r="BPB114" s="7"/>
      <x:c r="BPC114" s="7"/>
      <x:c r="BPD114" s="7"/>
      <x:c r="BPE114" s="7"/>
      <x:c r="BPF114" s="7"/>
      <x:c r="BPG114" s="7"/>
      <x:c r="BPH114" s="7"/>
      <x:c r="BPI114" s="7"/>
      <x:c r="BPJ114" s="7"/>
      <x:c r="BPK114" s="7"/>
      <x:c r="BPL114" s="7"/>
      <x:c r="BPM114" s="7"/>
      <x:c r="BPN114" s="7"/>
      <x:c r="BPO114" s="7"/>
      <x:c r="BPP114" s="7"/>
      <x:c r="BPQ114" s="7"/>
      <x:c r="BPR114" s="7"/>
      <x:c r="BPS114" s="7"/>
      <x:c r="BPT114" s="7"/>
      <x:c r="BPU114" s="7"/>
      <x:c r="BPV114" s="7"/>
      <x:c r="BPW114" s="7"/>
      <x:c r="BPX114" s="7"/>
      <x:c r="BPY114" s="7"/>
      <x:c r="BPZ114" s="7"/>
      <x:c r="BQA114" s="7"/>
      <x:c r="BQB114" s="7"/>
      <x:c r="BQC114" s="7"/>
      <x:c r="BQD114" s="7"/>
      <x:c r="BQE114" s="7"/>
      <x:c r="BQF114" s="7"/>
      <x:c r="BQG114" s="7"/>
      <x:c r="BQH114" s="7"/>
      <x:c r="BQI114" s="7"/>
      <x:c r="BQJ114" s="7"/>
      <x:c r="BQK114" s="7"/>
      <x:c r="BQL114" s="7"/>
      <x:c r="BQM114" s="7"/>
      <x:c r="BQN114" s="7"/>
      <x:c r="BQO114" s="7"/>
      <x:c r="BQP114" s="7"/>
      <x:c r="BQQ114" s="7"/>
      <x:c r="BQR114" s="7"/>
      <x:c r="BQS114" s="7"/>
      <x:c r="BQT114" s="7"/>
      <x:c r="BQU114" s="7"/>
      <x:c r="BQV114" s="7"/>
      <x:c r="BQW114" s="7"/>
      <x:c r="BQX114" s="7"/>
      <x:c r="BQY114" s="7"/>
      <x:c r="BQZ114" s="7"/>
      <x:c r="BRA114" s="7"/>
      <x:c r="BRB114" s="7"/>
      <x:c r="BRC114" s="7"/>
      <x:c r="BRD114" s="7"/>
      <x:c r="BRE114" s="7"/>
      <x:c r="BRF114" s="7"/>
      <x:c r="BRG114" s="7"/>
      <x:c r="BRH114" s="7"/>
      <x:c r="BRI114" s="7"/>
      <x:c r="BRJ114" s="7"/>
      <x:c r="BRK114" s="7"/>
      <x:c r="BRL114" s="7"/>
      <x:c r="BRM114" s="7"/>
      <x:c r="BRN114" s="7"/>
      <x:c r="BRO114" s="7"/>
      <x:c r="BRP114" s="7"/>
      <x:c r="BRQ114" s="7"/>
      <x:c r="BRR114" s="7"/>
      <x:c r="BRS114" s="7"/>
      <x:c r="BRT114" s="7"/>
      <x:c r="BRU114" s="7"/>
      <x:c r="BRV114" s="7"/>
      <x:c r="BRW114" s="7"/>
      <x:c r="BRX114" s="7"/>
      <x:c r="BRY114" s="7"/>
      <x:c r="BRZ114" s="7"/>
      <x:c r="BSA114" s="7"/>
      <x:c r="BSB114" s="7"/>
      <x:c r="BSC114" s="7"/>
      <x:c r="BSD114" s="7"/>
      <x:c r="BSE114" s="7"/>
      <x:c r="BSF114" s="7"/>
      <x:c r="BSG114" s="7"/>
      <x:c r="BSH114" s="7"/>
      <x:c r="BSI114" s="7"/>
      <x:c r="BSJ114" s="7"/>
      <x:c r="BSK114" s="7"/>
      <x:c r="BSL114" s="7"/>
      <x:c r="BSM114" s="7"/>
      <x:c r="BSN114" s="7"/>
      <x:c r="BSO114" s="7"/>
      <x:c r="BSP114" s="7"/>
      <x:c r="BSQ114" s="7"/>
      <x:c r="BSR114" s="7"/>
      <x:c r="BSS114" s="7"/>
      <x:c r="BST114" s="7"/>
      <x:c r="BSU114" s="7"/>
      <x:c r="BSV114" s="7"/>
      <x:c r="BSW114" s="7"/>
      <x:c r="BSX114" s="7"/>
      <x:c r="BSY114" s="7"/>
      <x:c r="BSZ114" s="7"/>
      <x:c r="BTA114" s="7"/>
      <x:c r="BTB114" s="7"/>
      <x:c r="BTC114" s="7"/>
      <x:c r="BTD114" s="7"/>
      <x:c r="BTE114" s="7"/>
      <x:c r="BTF114" s="7"/>
      <x:c r="BTG114" s="7"/>
      <x:c r="BTH114" s="7"/>
      <x:c r="BTI114" s="7"/>
      <x:c r="BTJ114" s="7"/>
      <x:c r="BTK114" s="7"/>
      <x:c r="BTL114" s="7"/>
      <x:c r="BTM114" s="7"/>
      <x:c r="BTN114" s="7"/>
      <x:c r="BTO114" s="7"/>
      <x:c r="BTP114" s="7"/>
      <x:c r="BTQ114" s="7"/>
      <x:c r="BTR114" s="7"/>
      <x:c r="BTS114" s="7"/>
      <x:c r="BTT114" s="7"/>
      <x:c r="BTU114" s="7"/>
      <x:c r="BTV114" s="7"/>
      <x:c r="BTW114" s="7"/>
      <x:c r="BTX114" s="7"/>
      <x:c r="BTY114" s="7"/>
      <x:c r="BTZ114" s="7"/>
      <x:c r="BUA114" s="7"/>
      <x:c r="BUB114" s="7"/>
      <x:c r="BUC114" s="7"/>
      <x:c r="BUD114" s="7"/>
      <x:c r="BUE114" s="7"/>
      <x:c r="BUF114" s="7"/>
      <x:c r="BUG114" s="7"/>
      <x:c r="BUH114" s="7"/>
      <x:c r="BUI114" s="7"/>
      <x:c r="BUJ114" s="7"/>
      <x:c r="BUK114" s="7"/>
      <x:c r="BUL114" s="7"/>
      <x:c r="BUM114" s="7"/>
      <x:c r="BUN114" s="7"/>
      <x:c r="BUO114" s="7"/>
      <x:c r="BUP114" s="7"/>
      <x:c r="BUQ114" s="7"/>
      <x:c r="BUR114" s="7"/>
      <x:c r="BUS114" s="7"/>
      <x:c r="BUT114" s="7"/>
      <x:c r="BUU114" s="7"/>
      <x:c r="BUV114" s="7"/>
      <x:c r="BUW114" s="7"/>
      <x:c r="BUX114" s="7"/>
      <x:c r="BUY114" s="7"/>
      <x:c r="BUZ114" s="7"/>
      <x:c r="BVA114" s="7"/>
      <x:c r="BVB114" s="7"/>
      <x:c r="BVC114" s="7"/>
      <x:c r="BVD114" s="7"/>
      <x:c r="BVE114" s="7"/>
      <x:c r="BVF114" s="7"/>
      <x:c r="BVG114" s="7"/>
      <x:c r="BVH114" s="7"/>
      <x:c r="BVI114" s="7"/>
      <x:c r="BVJ114" s="7"/>
      <x:c r="BVK114" s="7"/>
      <x:c r="BVL114" s="7"/>
      <x:c r="BVM114" s="7"/>
      <x:c r="BVN114" s="7"/>
      <x:c r="BVO114" s="7"/>
      <x:c r="BVP114" s="7"/>
      <x:c r="BVQ114" s="7"/>
      <x:c r="BVR114" s="7"/>
      <x:c r="BVS114" s="7"/>
      <x:c r="BVT114" s="7"/>
      <x:c r="BVU114" s="7"/>
      <x:c r="BVV114" s="7"/>
      <x:c r="BVW114" s="7"/>
      <x:c r="BVX114" s="7"/>
      <x:c r="BVY114" s="7"/>
      <x:c r="BVZ114" s="7"/>
      <x:c r="BWA114" s="7"/>
      <x:c r="BWB114" s="7"/>
      <x:c r="BWC114" s="7"/>
      <x:c r="BWD114" s="7"/>
      <x:c r="BWE114" s="7"/>
      <x:c r="BWF114" s="7"/>
      <x:c r="BWG114" s="7"/>
      <x:c r="BWH114" s="7"/>
      <x:c r="BWI114" s="7"/>
      <x:c r="BWJ114" s="7"/>
      <x:c r="BWK114" s="7"/>
      <x:c r="BWL114" s="7"/>
      <x:c r="BWM114" s="7"/>
      <x:c r="BWN114" s="7"/>
      <x:c r="BWO114" s="7"/>
      <x:c r="BWP114" s="7"/>
      <x:c r="BWQ114" s="7"/>
      <x:c r="BWR114" s="7"/>
      <x:c r="BWS114" s="7"/>
      <x:c r="BWT114" s="7"/>
      <x:c r="BWU114" s="7"/>
      <x:c r="BWV114" s="7"/>
      <x:c r="BWW114" s="7"/>
      <x:c r="BWX114" s="7"/>
      <x:c r="BWY114" s="7"/>
      <x:c r="BWZ114" s="7"/>
      <x:c r="BXA114" s="7"/>
      <x:c r="BXB114" s="7"/>
      <x:c r="BXC114" s="7"/>
      <x:c r="BXD114" s="7"/>
      <x:c r="BXE114" s="7"/>
      <x:c r="BXF114" s="7"/>
      <x:c r="BXG114" s="7"/>
      <x:c r="BXH114" s="7"/>
      <x:c r="BXI114" s="7"/>
      <x:c r="BXJ114" s="7"/>
      <x:c r="BXK114" s="7"/>
      <x:c r="BXL114" s="7"/>
      <x:c r="BXM114" s="7"/>
      <x:c r="BXN114" s="7"/>
      <x:c r="BXO114" s="7"/>
      <x:c r="BXP114" s="7"/>
      <x:c r="BXQ114" s="7"/>
      <x:c r="BXR114" s="7"/>
      <x:c r="BXS114" s="7"/>
      <x:c r="BXT114" s="7"/>
      <x:c r="BXU114" s="7"/>
      <x:c r="BXV114" s="7"/>
      <x:c r="BXW114" s="7"/>
      <x:c r="BXX114" s="7"/>
      <x:c r="BXY114" s="7"/>
      <x:c r="BXZ114" s="7"/>
      <x:c r="BYA114" s="7"/>
      <x:c r="BYB114" s="7"/>
      <x:c r="BYC114" s="7"/>
      <x:c r="BYD114" s="7"/>
      <x:c r="BYE114" s="7"/>
      <x:c r="BYF114" s="7"/>
      <x:c r="BYG114" s="7"/>
      <x:c r="BYH114" s="7"/>
      <x:c r="BYI114" s="7"/>
      <x:c r="BYJ114" s="7"/>
      <x:c r="BYK114" s="7"/>
      <x:c r="BYL114" s="7"/>
      <x:c r="BYM114" s="7"/>
      <x:c r="BYN114" s="7"/>
      <x:c r="BYO114" s="7"/>
      <x:c r="BYP114" s="7"/>
      <x:c r="BYQ114" s="7"/>
      <x:c r="BYR114" s="7"/>
      <x:c r="BYS114" s="7"/>
      <x:c r="BYT114" s="7"/>
      <x:c r="BYU114" s="7"/>
      <x:c r="BYV114" s="7"/>
      <x:c r="BYW114" s="7"/>
      <x:c r="BYX114" s="7"/>
      <x:c r="BYY114" s="7"/>
      <x:c r="BYZ114" s="7"/>
      <x:c r="BZA114" s="7"/>
      <x:c r="BZB114" s="7"/>
      <x:c r="BZC114" s="7"/>
      <x:c r="BZD114" s="7"/>
      <x:c r="BZE114" s="7"/>
      <x:c r="BZF114" s="7"/>
      <x:c r="BZG114" s="7"/>
      <x:c r="BZH114" s="7"/>
      <x:c r="BZI114" s="7"/>
      <x:c r="BZJ114" s="7"/>
      <x:c r="BZK114" s="7"/>
      <x:c r="BZL114" s="7"/>
      <x:c r="BZM114" s="7"/>
      <x:c r="BZN114" s="7"/>
      <x:c r="BZO114" s="7"/>
      <x:c r="BZP114" s="7"/>
      <x:c r="BZQ114" s="7"/>
      <x:c r="BZR114" s="7"/>
      <x:c r="BZS114" s="7"/>
      <x:c r="BZT114" s="7"/>
      <x:c r="BZU114" s="7"/>
      <x:c r="BZV114" s="7"/>
      <x:c r="BZW114" s="7"/>
      <x:c r="BZX114" s="7"/>
      <x:c r="BZY114" s="7"/>
      <x:c r="BZZ114" s="7"/>
      <x:c r="CAA114" s="7"/>
      <x:c r="CAB114" s="7"/>
      <x:c r="CAC114" s="7"/>
      <x:c r="CAD114" s="7"/>
      <x:c r="CAE114" s="7"/>
      <x:c r="CAF114" s="7"/>
      <x:c r="CAG114" s="7"/>
      <x:c r="CAH114" s="7"/>
      <x:c r="CAI114" s="7"/>
      <x:c r="CAJ114" s="7"/>
      <x:c r="CAK114" s="7"/>
      <x:c r="CAL114" s="7"/>
      <x:c r="CAM114" s="7"/>
      <x:c r="CAN114" s="7"/>
      <x:c r="CAO114" s="7"/>
      <x:c r="CAP114" s="7"/>
      <x:c r="CAQ114" s="7"/>
      <x:c r="CAR114" s="7"/>
      <x:c r="CAS114" s="7"/>
      <x:c r="CAT114" s="7"/>
      <x:c r="CAU114" s="7"/>
      <x:c r="CAV114" s="7"/>
      <x:c r="CAW114" s="7"/>
      <x:c r="CAX114" s="7"/>
      <x:c r="CAY114" s="7"/>
      <x:c r="CAZ114" s="7"/>
      <x:c r="CBA114" s="7"/>
      <x:c r="CBB114" s="7"/>
      <x:c r="CBC114" s="7"/>
      <x:c r="CBD114" s="7"/>
      <x:c r="CBE114" s="7"/>
      <x:c r="CBF114" s="7"/>
      <x:c r="CBG114" s="7"/>
      <x:c r="CBH114" s="7"/>
      <x:c r="CBI114" s="7"/>
      <x:c r="CBJ114" s="7"/>
      <x:c r="CBK114" s="7"/>
      <x:c r="CBL114" s="7"/>
      <x:c r="CBM114" s="7"/>
      <x:c r="CBN114" s="7"/>
      <x:c r="CBO114" s="7"/>
      <x:c r="CBP114" s="7"/>
      <x:c r="CBQ114" s="7"/>
      <x:c r="CBR114" s="7"/>
      <x:c r="CBS114" s="7"/>
      <x:c r="CBT114" s="7"/>
      <x:c r="CBU114" s="7"/>
      <x:c r="CBV114" s="7"/>
      <x:c r="CBW114" s="7"/>
      <x:c r="CBX114" s="7"/>
      <x:c r="CBY114" s="7"/>
      <x:c r="CBZ114" s="7"/>
      <x:c r="CCA114" s="7"/>
      <x:c r="CCB114" s="7"/>
      <x:c r="CCC114" s="7"/>
      <x:c r="CCD114" s="7"/>
      <x:c r="CCE114" s="7"/>
      <x:c r="CCF114" s="7"/>
      <x:c r="CCG114" s="7"/>
      <x:c r="CCH114" s="7"/>
      <x:c r="CCI114" s="7"/>
      <x:c r="CCJ114" s="7"/>
      <x:c r="CCK114" s="7"/>
      <x:c r="CCL114" s="7"/>
      <x:c r="CCM114" s="7"/>
      <x:c r="CCN114" s="7"/>
      <x:c r="CCO114" s="7"/>
      <x:c r="CCP114" s="7"/>
      <x:c r="CCQ114" s="7"/>
      <x:c r="CCR114" s="7"/>
      <x:c r="CCS114" s="7"/>
      <x:c r="CCT114" s="7"/>
      <x:c r="CCU114" s="7"/>
      <x:c r="CCV114" s="7"/>
      <x:c r="CCW114" s="7"/>
      <x:c r="CCX114" s="7"/>
      <x:c r="CCY114" s="7"/>
      <x:c r="CCZ114" s="7"/>
      <x:c r="CDA114" s="7"/>
      <x:c r="CDB114" s="7"/>
      <x:c r="CDC114" s="7"/>
      <x:c r="CDD114" s="7"/>
      <x:c r="CDE114" s="7"/>
      <x:c r="CDF114" s="7"/>
      <x:c r="CDG114" s="7"/>
      <x:c r="CDH114" s="7"/>
      <x:c r="CDI114" s="7"/>
      <x:c r="CDJ114" s="7"/>
      <x:c r="CDK114" s="7"/>
      <x:c r="CDL114" s="7"/>
      <x:c r="CDM114" s="7"/>
      <x:c r="CDN114" s="7"/>
      <x:c r="CDO114" s="7"/>
      <x:c r="CDP114" s="7"/>
      <x:c r="CDQ114" s="7"/>
      <x:c r="CDR114" s="7"/>
      <x:c r="CDS114" s="7"/>
      <x:c r="CDT114" s="7"/>
      <x:c r="CDU114" s="7"/>
      <x:c r="CDV114" s="7"/>
      <x:c r="CDW114" s="7"/>
      <x:c r="CDX114" s="7"/>
      <x:c r="CDY114" s="7"/>
      <x:c r="CDZ114" s="7"/>
      <x:c r="CEA114" s="7"/>
      <x:c r="CEB114" s="7"/>
      <x:c r="CEC114" s="7"/>
      <x:c r="CED114" s="7"/>
      <x:c r="CEE114" s="7"/>
      <x:c r="CEF114" s="7"/>
      <x:c r="CEG114" s="7"/>
      <x:c r="CEH114" s="7"/>
      <x:c r="CEI114" s="7"/>
      <x:c r="CEJ114" s="7"/>
      <x:c r="CEK114" s="7"/>
      <x:c r="CEL114" s="7"/>
      <x:c r="CEM114" s="7"/>
      <x:c r="CEN114" s="7"/>
      <x:c r="CEO114" s="7"/>
      <x:c r="CEP114" s="7"/>
      <x:c r="CEQ114" s="7"/>
      <x:c r="CER114" s="7"/>
      <x:c r="CES114" s="7"/>
      <x:c r="CET114" s="7"/>
      <x:c r="CEU114" s="7"/>
      <x:c r="CEV114" s="7"/>
      <x:c r="CEW114" s="7"/>
      <x:c r="CEX114" s="7"/>
      <x:c r="CEY114" s="7"/>
      <x:c r="CEZ114" s="7"/>
      <x:c r="CFA114" s="7"/>
      <x:c r="CFB114" s="7"/>
      <x:c r="CFC114" s="7"/>
      <x:c r="CFD114" s="7"/>
      <x:c r="CFE114" s="7"/>
      <x:c r="CFF114" s="7"/>
      <x:c r="CFG114" s="7"/>
      <x:c r="CFH114" s="7"/>
      <x:c r="CFI114" s="7"/>
      <x:c r="CFJ114" s="7"/>
      <x:c r="CFK114" s="7"/>
      <x:c r="CFL114" s="7"/>
      <x:c r="CFM114" s="7"/>
      <x:c r="CFN114" s="7"/>
      <x:c r="CFO114" s="7"/>
      <x:c r="CFP114" s="7"/>
      <x:c r="CFQ114" s="7"/>
      <x:c r="CFR114" s="7"/>
      <x:c r="CFS114" s="7"/>
      <x:c r="CFT114" s="7"/>
      <x:c r="CFU114" s="7"/>
      <x:c r="CFV114" s="7"/>
      <x:c r="CFW114" s="7"/>
      <x:c r="CFX114" s="7"/>
      <x:c r="CFY114" s="7"/>
      <x:c r="CFZ114" s="7"/>
      <x:c r="CGA114" s="7"/>
      <x:c r="CGB114" s="7"/>
      <x:c r="CGC114" s="7"/>
      <x:c r="CGD114" s="7"/>
      <x:c r="CGE114" s="7"/>
      <x:c r="CGF114" s="7"/>
      <x:c r="CGG114" s="7"/>
      <x:c r="CGH114" s="7"/>
      <x:c r="CGI114" s="7"/>
      <x:c r="CGJ114" s="7"/>
      <x:c r="CGK114" s="7"/>
      <x:c r="CGL114" s="7"/>
      <x:c r="CGM114" s="7"/>
      <x:c r="CGN114" s="7"/>
      <x:c r="CGO114" s="7"/>
      <x:c r="CGP114" s="7"/>
      <x:c r="CGQ114" s="7"/>
      <x:c r="CGR114" s="7"/>
      <x:c r="CGS114" s="7"/>
      <x:c r="CGT114" s="7"/>
      <x:c r="CGU114" s="7"/>
      <x:c r="CGV114" s="7"/>
      <x:c r="CGW114" s="7"/>
      <x:c r="CGX114" s="7"/>
      <x:c r="CGY114" s="7"/>
      <x:c r="CGZ114" s="7"/>
      <x:c r="CHA114" s="7"/>
      <x:c r="CHB114" s="7"/>
      <x:c r="CHC114" s="7"/>
      <x:c r="CHD114" s="7"/>
      <x:c r="CHE114" s="7"/>
      <x:c r="CHF114" s="7"/>
      <x:c r="CHG114" s="7"/>
      <x:c r="CHH114" s="7"/>
      <x:c r="CHI114" s="7"/>
      <x:c r="CHJ114" s="7"/>
      <x:c r="CHK114" s="7"/>
      <x:c r="CHL114" s="7"/>
      <x:c r="CHM114" s="7"/>
      <x:c r="CHN114" s="7"/>
      <x:c r="CHO114" s="7"/>
      <x:c r="CHP114" s="7"/>
      <x:c r="CHQ114" s="7"/>
      <x:c r="CHR114" s="7"/>
      <x:c r="CHS114" s="7"/>
      <x:c r="CHT114" s="7"/>
      <x:c r="CHU114" s="7"/>
      <x:c r="CHV114" s="7"/>
      <x:c r="CHW114" s="7"/>
      <x:c r="CHX114" s="7"/>
      <x:c r="CHY114" s="7"/>
      <x:c r="CHZ114" s="7"/>
      <x:c r="CIA114" s="7"/>
      <x:c r="CIB114" s="7"/>
      <x:c r="CIC114" s="7"/>
      <x:c r="CID114" s="7"/>
      <x:c r="CIE114" s="7"/>
      <x:c r="CIF114" s="7"/>
      <x:c r="CIG114" s="7"/>
      <x:c r="CIH114" s="7"/>
      <x:c r="CII114" s="7"/>
      <x:c r="CIJ114" s="7"/>
      <x:c r="CIK114" s="7"/>
      <x:c r="CIL114" s="7"/>
      <x:c r="CIM114" s="7"/>
      <x:c r="CIN114" s="7"/>
      <x:c r="CIO114" s="7"/>
      <x:c r="CIP114" s="7"/>
      <x:c r="CIQ114" s="7"/>
      <x:c r="CIR114" s="7"/>
      <x:c r="CIS114" s="7"/>
      <x:c r="CIT114" s="7"/>
      <x:c r="CIU114" s="7"/>
      <x:c r="CIV114" s="7"/>
      <x:c r="CIW114" s="7"/>
      <x:c r="CIX114" s="7"/>
      <x:c r="CIY114" s="7"/>
      <x:c r="CIZ114" s="7"/>
      <x:c r="CJA114" s="7"/>
      <x:c r="CJB114" s="7"/>
      <x:c r="CJC114" s="7"/>
      <x:c r="CJD114" s="7"/>
      <x:c r="CJE114" s="7"/>
      <x:c r="CJF114" s="7"/>
      <x:c r="CJG114" s="7"/>
      <x:c r="CJH114" s="7"/>
      <x:c r="CJI114" s="7"/>
      <x:c r="CJJ114" s="7"/>
      <x:c r="CJK114" s="7"/>
      <x:c r="CJL114" s="7"/>
      <x:c r="CJM114" s="7"/>
      <x:c r="CJN114" s="7"/>
      <x:c r="CJO114" s="7"/>
      <x:c r="CJP114" s="7"/>
      <x:c r="CJQ114" s="7"/>
      <x:c r="CJR114" s="7"/>
      <x:c r="CJS114" s="7"/>
      <x:c r="CJT114" s="7"/>
      <x:c r="CJU114" s="7"/>
      <x:c r="CJV114" s="7"/>
      <x:c r="CJW114" s="7"/>
      <x:c r="CJX114" s="7"/>
      <x:c r="CJY114" s="7"/>
      <x:c r="CJZ114" s="7"/>
      <x:c r="CKA114" s="7"/>
      <x:c r="CKB114" s="7"/>
      <x:c r="CKC114" s="7"/>
      <x:c r="CKD114" s="7"/>
      <x:c r="CKE114" s="7"/>
      <x:c r="CKF114" s="7"/>
      <x:c r="CKG114" s="7"/>
      <x:c r="CKH114" s="7"/>
      <x:c r="CKI114" s="7"/>
      <x:c r="CKJ114" s="7"/>
      <x:c r="CKK114" s="7"/>
      <x:c r="CKL114" s="7"/>
      <x:c r="CKM114" s="7"/>
      <x:c r="CKN114" s="7"/>
      <x:c r="CKO114" s="7"/>
      <x:c r="CKP114" s="7"/>
      <x:c r="CKQ114" s="7"/>
      <x:c r="CKR114" s="7"/>
      <x:c r="CKS114" s="7"/>
      <x:c r="CKT114" s="7"/>
      <x:c r="CKU114" s="7"/>
      <x:c r="CKV114" s="7"/>
      <x:c r="CKW114" s="7"/>
      <x:c r="CKX114" s="7"/>
      <x:c r="CKY114" s="7"/>
      <x:c r="CKZ114" s="7"/>
      <x:c r="CLA114" s="7"/>
      <x:c r="CLB114" s="7"/>
      <x:c r="CLC114" s="7"/>
      <x:c r="CLD114" s="7"/>
      <x:c r="CLE114" s="7"/>
      <x:c r="CLF114" s="7"/>
      <x:c r="CLG114" s="7"/>
      <x:c r="CLH114" s="7"/>
      <x:c r="CLI114" s="7"/>
      <x:c r="CLJ114" s="7"/>
      <x:c r="CLK114" s="7"/>
      <x:c r="CLL114" s="7"/>
      <x:c r="CLM114" s="7"/>
      <x:c r="CLN114" s="7"/>
      <x:c r="CLO114" s="7"/>
      <x:c r="CLP114" s="7"/>
      <x:c r="CLQ114" s="7"/>
      <x:c r="CLR114" s="7"/>
      <x:c r="CLS114" s="7"/>
      <x:c r="CLT114" s="7"/>
      <x:c r="CLU114" s="7"/>
      <x:c r="CLV114" s="7"/>
      <x:c r="CLW114" s="7"/>
      <x:c r="CLX114" s="7"/>
      <x:c r="CLY114" s="7"/>
      <x:c r="CLZ114" s="7"/>
      <x:c r="CMA114" s="7"/>
      <x:c r="CMB114" s="7"/>
      <x:c r="CMC114" s="7"/>
      <x:c r="CMD114" s="7"/>
      <x:c r="CME114" s="7"/>
      <x:c r="CMF114" s="7"/>
      <x:c r="CMG114" s="7"/>
      <x:c r="CMH114" s="7"/>
      <x:c r="CMI114" s="7"/>
      <x:c r="CMJ114" s="7"/>
      <x:c r="CMK114" s="7"/>
      <x:c r="CML114" s="7"/>
      <x:c r="CMM114" s="7"/>
      <x:c r="CMN114" s="7"/>
      <x:c r="CMO114" s="7"/>
      <x:c r="CMP114" s="7"/>
      <x:c r="CMQ114" s="7"/>
      <x:c r="CMR114" s="7"/>
      <x:c r="CMS114" s="7"/>
      <x:c r="CMT114" s="7"/>
      <x:c r="CMU114" s="7"/>
      <x:c r="CMV114" s="7"/>
      <x:c r="CMW114" s="7"/>
      <x:c r="CMX114" s="7"/>
      <x:c r="CMY114" s="7"/>
      <x:c r="CMZ114" s="7"/>
      <x:c r="CNA114" s="7"/>
      <x:c r="CNB114" s="7"/>
      <x:c r="CNC114" s="7"/>
      <x:c r="CND114" s="7"/>
      <x:c r="CNE114" s="7"/>
      <x:c r="CNF114" s="7"/>
      <x:c r="CNG114" s="7"/>
      <x:c r="CNH114" s="7"/>
      <x:c r="CNI114" s="7"/>
      <x:c r="CNJ114" s="7"/>
      <x:c r="CNK114" s="7"/>
      <x:c r="CNL114" s="7"/>
      <x:c r="CNM114" s="7"/>
      <x:c r="CNN114" s="7"/>
      <x:c r="CNO114" s="7"/>
      <x:c r="CNP114" s="7"/>
      <x:c r="CNQ114" s="7"/>
      <x:c r="CNR114" s="7"/>
      <x:c r="CNS114" s="7"/>
      <x:c r="CNT114" s="7"/>
      <x:c r="CNU114" s="7"/>
      <x:c r="CNV114" s="7"/>
      <x:c r="CNW114" s="7"/>
      <x:c r="CNX114" s="7"/>
      <x:c r="CNY114" s="7"/>
      <x:c r="CNZ114" s="7"/>
      <x:c r="COA114" s="7"/>
      <x:c r="COB114" s="7"/>
      <x:c r="COC114" s="7"/>
      <x:c r="COD114" s="7"/>
      <x:c r="COE114" s="7"/>
      <x:c r="COF114" s="7"/>
      <x:c r="COG114" s="7"/>
      <x:c r="COH114" s="7"/>
      <x:c r="COI114" s="7"/>
      <x:c r="COJ114" s="7"/>
      <x:c r="COK114" s="7"/>
      <x:c r="COL114" s="7"/>
      <x:c r="COM114" s="7"/>
      <x:c r="CON114" s="7"/>
      <x:c r="COO114" s="7"/>
      <x:c r="COP114" s="7"/>
      <x:c r="COQ114" s="7"/>
      <x:c r="COR114" s="7"/>
      <x:c r="COS114" s="7"/>
      <x:c r="COT114" s="7"/>
      <x:c r="COU114" s="7"/>
      <x:c r="COV114" s="7"/>
      <x:c r="COW114" s="7"/>
      <x:c r="COX114" s="7"/>
      <x:c r="COY114" s="7"/>
      <x:c r="COZ114" s="7"/>
      <x:c r="CPA114" s="7"/>
      <x:c r="CPB114" s="7"/>
      <x:c r="CPC114" s="7"/>
      <x:c r="CPD114" s="7"/>
      <x:c r="CPE114" s="7"/>
      <x:c r="CPF114" s="7"/>
      <x:c r="CPG114" s="7"/>
      <x:c r="CPH114" s="7"/>
      <x:c r="CPI114" s="7"/>
      <x:c r="CPJ114" s="7"/>
      <x:c r="CPK114" s="7"/>
      <x:c r="CPL114" s="7"/>
      <x:c r="CPM114" s="7"/>
      <x:c r="CPN114" s="7"/>
      <x:c r="CPO114" s="7"/>
      <x:c r="CPP114" s="7"/>
      <x:c r="CPQ114" s="7"/>
      <x:c r="CPR114" s="7"/>
      <x:c r="CPS114" s="7"/>
      <x:c r="CPT114" s="7"/>
      <x:c r="CPU114" s="7"/>
      <x:c r="CPV114" s="7"/>
      <x:c r="CPW114" s="7"/>
      <x:c r="CPX114" s="7"/>
      <x:c r="CPY114" s="7"/>
      <x:c r="CPZ114" s="7"/>
      <x:c r="CQA114" s="7"/>
      <x:c r="CQB114" s="7"/>
      <x:c r="CQC114" s="7"/>
      <x:c r="CQD114" s="7"/>
      <x:c r="CQE114" s="7"/>
      <x:c r="CQF114" s="7"/>
      <x:c r="CQG114" s="7"/>
      <x:c r="CQH114" s="7"/>
      <x:c r="CQI114" s="7"/>
      <x:c r="CQJ114" s="7"/>
      <x:c r="CQK114" s="7"/>
      <x:c r="CQL114" s="7"/>
      <x:c r="CQM114" s="7"/>
      <x:c r="CQN114" s="7"/>
      <x:c r="CQO114" s="7"/>
      <x:c r="CQP114" s="7"/>
      <x:c r="CQQ114" s="7"/>
      <x:c r="CQR114" s="7"/>
      <x:c r="CQS114" s="7"/>
      <x:c r="CQT114" s="7"/>
      <x:c r="CQU114" s="7"/>
      <x:c r="CQV114" s="7"/>
      <x:c r="CQW114" s="7"/>
      <x:c r="CQX114" s="7"/>
      <x:c r="CQY114" s="7"/>
      <x:c r="CQZ114" s="7"/>
      <x:c r="CRA114" s="7"/>
      <x:c r="CRB114" s="7"/>
      <x:c r="CRC114" s="7"/>
      <x:c r="CRD114" s="7"/>
      <x:c r="CRE114" s="7"/>
      <x:c r="CRF114" s="7"/>
      <x:c r="CRG114" s="7"/>
      <x:c r="CRH114" s="7"/>
      <x:c r="CRI114" s="7"/>
      <x:c r="CRJ114" s="7"/>
      <x:c r="CRK114" s="7"/>
      <x:c r="CRL114" s="7"/>
      <x:c r="CRM114" s="7"/>
      <x:c r="CRN114" s="7"/>
      <x:c r="CRO114" s="7"/>
      <x:c r="CRP114" s="7"/>
      <x:c r="CRQ114" s="7"/>
      <x:c r="CRR114" s="7"/>
      <x:c r="CRS114" s="7"/>
      <x:c r="CRT114" s="7"/>
      <x:c r="CRU114" s="7"/>
      <x:c r="CRV114" s="7"/>
      <x:c r="CRW114" s="7"/>
      <x:c r="CRX114" s="7"/>
      <x:c r="CRY114" s="7"/>
      <x:c r="CRZ114" s="7"/>
      <x:c r="CSA114" s="7"/>
      <x:c r="CSB114" s="7"/>
      <x:c r="CSC114" s="7"/>
      <x:c r="CSD114" s="7"/>
      <x:c r="CSE114" s="7"/>
      <x:c r="CSF114" s="7"/>
      <x:c r="CSG114" s="7"/>
      <x:c r="CSH114" s="7"/>
      <x:c r="CSI114" s="7"/>
      <x:c r="CSJ114" s="7"/>
      <x:c r="CSK114" s="7"/>
      <x:c r="CSL114" s="7"/>
      <x:c r="CSM114" s="7"/>
      <x:c r="CSN114" s="7"/>
      <x:c r="CSO114" s="7"/>
      <x:c r="CSP114" s="7"/>
      <x:c r="CSQ114" s="7"/>
      <x:c r="CSR114" s="7"/>
      <x:c r="CSS114" s="7"/>
      <x:c r="CST114" s="7"/>
      <x:c r="CSU114" s="7"/>
      <x:c r="CSV114" s="7"/>
      <x:c r="CSW114" s="7"/>
      <x:c r="CSX114" s="7"/>
      <x:c r="CSY114" s="7"/>
      <x:c r="CSZ114" s="7"/>
      <x:c r="CTA114" s="7"/>
      <x:c r="CTB114" s="7"/>
      <x:c r="CTC114" s="7"/>
      <x:c r="CTD114" s="7"/>
      <x:c r="CTE114" s="7"/>
      <x:c r="CTF114" s="7"/>
      <x:c r="CTG114" s="7"/>
      <x:c r="CTH114" s="7"/>
      <x:c r="CTI114" s="7"/>
      <x:c r="CTJ114" s="7"/>
      <x:c r="CTK114" s="7"/>
      <x:c r="CTL114" s="7"/>
      <x:c r="CTM114" s="7"/>
      <x:c r="CTN114" s="7"/>
      <x:c r="CTO114" s="7"/>
      <x:c r="CTP114" s="7"/>
      <x:c r="CTQ114" s="7"/>
      <x:c r="CTR114" s="7"/>
      <x:c r="CTS114" s="7"/>
      <x:c r="CTT114" s="7"/>
      <x:c r="CTU114" s="7"/>
      <x:c r="CTV114" s="7"/>
      <x:c r="CTW114" s="7"/>
      <x:c r="CTX114" s="7"/>
      <x:c r="CTY114" s="7"/>
      <x:c r="CTZ114" s="7"/>
      <x:c r="CUA114" s="7"/>
      <x:c r="CUB114" s="7"/>
      <x:c r="CUC114" s="7"/>
      <x:c r="CUD114" s="7"/>
      <x:c r="CUE114" s="7"/>
      <x:c r="CUF114" s="7"/>
      <x:c r="CUG114" s="7"/>
      <x:c r="CUH114" s="7"/>
      <x:c r="CUI114" s="7"/>
      <x:c r="CUJ114" s="7"/>
      <x:c r="CUK114" s="7"/>
      <x:c r="CUL114" s="7"/>
      <x:c r="CUM114" s="7"/>
      <x:c r="CUN114" s="7"/>
      <x:c r="CUO114" s="7"/>
      <x:c r="CUP114" s="7"/>
      <x:c r="CUQ114" s="7"/>
      <x:c r="CUR114" s="7"/>
      <x:c r="CUS114" s="7"/>
      <x:c r="CUT114" s="7"/>
      <x:c r="CUU114" s="7"/>
      <x:c r="CUV114" s="7"/>
      <x:c r="CUW114" s="7"/>
      <x:c r="CUX114" s="7"/>
      <x:c r="CUY114" s="7"/>
      <x:c r="CUZ114" s="7"/>
      <x:c r="CVA114" s="7"/>
      <x:c r="CVB114" s="7"/>
      <x:c r="CVC114" s="7"/>
      <x:c r="CVD114" s="7"/>
      <x:c r="CVE114" s="7"/>
      <x:c r="CVF114" s="7"/>
      <x:c r="CVG114" s="7"/>
      <x:c r="CVH114" s="7"/>
      <x:c r="CVI114" s="7"/>
      <x:c r="CVJ114" s="7"/>
      <x:c r="CVK114" s="7"/>
      <x:c r="CVL114" s="7"/>
      <x:c r="CVM114" s="7"/>
      <x:c r="CVN114" s="7"/>
      <x:c r="CVO114" s="7"/>
      <x:c r="CVP114" s="7"/>
      <x:c r="CVQ114" s="7"/>
      <x:c r="CVR114" s="7"/>
      <x:c r="CVS114" s="7"/>
      <x:c r="CVT114" s="7"/>
      <x:c r="CVU114" s="7"/>
      <x:c r="CVV114" s="7"/>
      <x:c r="CVW114" s="7"/>
      <x:c r="CVX114" s="7"/>
      <x:c r="CVY114" s="7"/>
      <x:c r="CVZ114" s="7"/>
      <x:c r="CWA114" s="7"/>
      <x:c r="CWB114" s="7"/>
      <x:c r="CWC114" s="7"/>
      <x:c r="CWD114" s="7"/>
      <x:c r="CWE114" s="7"/>
      <x:c r="CWF114" s="7"/>
      <x:c r="CWG114" s="7"/>
      <x:c r="CWH114" s="7"/>
      <x:c r="CWI114" s="7"/>
      <x:c r="CWJ114" s="7"/>
      <x:c r="CWK114" s="7"/>
      <x:c r="CWL114" s="7"/>
      <x:c r="CWM114" s="7"/>
      <x:c r="CWN114" s="7"/>
      <x:c r="CWO114" s="7"/>
      <x:c r="CWP114" s="7"/>
      <x:c r="CWQ114" s="7"/>
      <x:c r="CWR114" s="7"/>
      <x:c r="CWS114" s="7"/>
      <x:c r="CWT114" s="7"/>
      <x:c r="CWU114" s="7"/>
      <x:c r="CWV114" s="7"/>
      <x:c r="CWW114" s="7"/>
      <x:c r="CWX114" s="7"/>
      <x:c r="CWY114" s="7"/>
      <x:c r="CWZ114" s="7"/>
      <x:c r="CXA114" s="7"/>
      <x:c r="CXB114" s="7"/>
      <x:c r="CXC114" s="7"/>
      <x:c r="CXD114" s="7"/>
      <x:c r="CXE114" s="7"/>
      <x:c r="CXF114" s="7"/>
      <x:c r="CXG114" s="7"/>
      <x:c r="CXH114" s="7"/>
      <x:c r="CXI114" s="7"/>
      <x:c r="CXJ114" s="7"/>
      <x:c r="CXK114" s="7"/>
      <x:c r="CXL114" s="7"/>
      <x:c r="CXM114" s="7"/>
      <x:c r="CXN114" s="7"/>
      <x:c r="CXO114" s="7"/>
      <x:c r="CXP114" s="7"/>
      <x:c r="CXQ114" s="7"/>
      <x:c r="CXR114" s="7"/>
      <x:c r="CXS114" s="7"/>
      <x:c r="CXT114" s="7"/>
      <x:c r="CXU114" s="7"/>
      <x:c r="CXV114" s="7"/>
      <x:c r="CXW114" s="7"/>
      <x:c r="CXX114" s="7"/>
      <x:c r="CXY114" s="7"/>
      <x:c r="CXZ114" s="7"/>
      <x:c r="CYA114" s="7"/>
      <x:c r="CYB114" s="7"/>
      <x:c r="CYC114" s="7"/>
      <x:c r="CYD114" s="7"/>
      <x:c r="CYE114" s="7"/>
      <x:c r="CYF114" s="7"/>
      <x:c r="CYG114" s="7"/>
      <x:c r="CYH114" s="7"/>
      <x:c r="CYI114" s="7"/>
      <x:c r="CYJ114" s="7"/>
      <x:c r="CYK114" s="7"/>
      <x:c r="CYL114" s="7"/>
      <x:c r="CYM114" s="7"/>
      <x:c r="CYN114" s="7"/>
      <x:c r="CYO114" s="7"/>
      <x:c r="CYP114" s="7"/>
      <x:c r="CYQ114" s="7"/>
      <x:c r="CYR114" s="7"/>
      <x:c r="CYS114" s="7"/>
      <x:c r="CYT114" s="7"/>
      <x:c r="CYU114" s="7"/>
      <x:c r="CYV114" s="7"/>
      <x:c r="CYW114" s="7"/>
      <x:c r="CYX114" s="7"/>
      <x:c r="CYY114" s="7"/>
      <x:c r="CYZ114" s="7"/>
      <x:c r="CZA114" s="7"/>
      <x:c r="CZB114" s="7"/>
      <x:c r="CZC114" s="7"/>
      <x:c r="CZD114" s="7"/>
      <x:c r="CZE114" s="7"/>
      <x:c r="CZF114" s="7"/>
      <x:c r="CZG114" s="7"/>
      <x:c r="CZH114" s="7"/>
      <x:c r="CZI114" s="7"/>
      <x:c r="CZJ114" s="7"/>
      <x:c r="CZK114" s="7"/>
      <x:c r="CZL114" s="7"/>
      <x:c r="CZM114" s="7"/>
      <x:c r="CZN114" s="7"/>
      <x:c r="CZO114" s="7"/>
      <x:c r="CZP114" s="7"/>
      <x:c r="CZQ114" s="7"/>
      <x:c r="CZR114" s="7"/>
      <x:c r="CZS114" s="7"/>
      <x:c r="CZT114" s="7"/>
      <x:c r="CZU114" s="7"/>
      <x:c r="CZV114" s="7"/>
      <x:c r="CZW114" s="7"/>
      <x:c r="CZX114" s="7"/>
      <x:c r="CZY114" s="7"/>
      <x:c r="CZZ114" s="7"/>
      <x:c r="DAA114" s="7"/>
      <x:c r="DAB114" s="7"/>
      <x:c r="DAC114" s="7"/>
      <x:c r="DAD114" s="7"/>
      <x:c r="DAE114" s="7"/>
      <x:c r="DAF114" s="7"/>
      <x:c r="DAG114" s="7"/>
      <x:c r="DAH114" s="7"/>
      <x:c r="DAI114" s="7"/>
      <x:c r="DAJ114" s="7"/>
      <x:c r="DAK114" s="7"/>
      <x:c r="DAL114" s="7"/>
      <x:c r="DAM114" s="7"/>
      <x:c r="DAN114" s="7"/>
      <x:c r="DAO114" s="7"/>
      <x:c r="DAP114" s="7"/>
      <x:c r="DAQ114" s="7"/>
      <x:c r="DAR114" s="7"/>
      <x:c r="DAS114" s="7"/>
      <x:c r="DAT114" s="7"/>
      <x:c r="DAU114" s="7"/>
      <x:c r="DAV114" s="7"/>
      <x:c r="DAW114" s="7"/>
      <x:c r="DAX114" s="7"/>
      <x:c r="DAY114" s="7"/>
      <x:c r="DAZ114" s="7"/>
      <x:c r="DBA114" s="7"/>
      <x:c r="DBB114" s="7"/>
      <x:c r="DBC114" s="7"/>
      <x:c r="DBD114" s="7"/>
      <x:c r="DBE114" s="7"/>
      <x:c r="DBF114" s="7"/>
      <x:c r="DBG114" s="7"/>
      <x:c r="DBH114" s="7"/>
      <x:c r="DBI114" s="7"/>
      <x:c r="DBJ114" s="7"/>
      <x:c r="DBK114" s="7"/>
      <x:c r="DBL114" s="7"/>
      <x:c r="DBM114" s="7"/>
      <x:c r="DBN114" s="7"/>
      <x:c r="DBO114" s="7"/>
      <x:c r="DBP114" s="7"/>
      <x:c r="DBQ114" s="7"/>
      <x:c r="DBR114" s="7"/>
      <x:c r="DBS114" s="7"/>
      <x:c r="DBT114" s="7"/>
      <x:c r="DBU114" s="7"/>
      <x:c r="DBV114" s="7"/>
      <x:c r="DBW114" s="7"/>
      <x:c r="DBX114" s="7"/>
      <x:c r="DBY114" s="7"/>
      <x:c r="DBZ114" s="7"/>
      <x:c r="DCA114" s="7"/>
      <x:c r="DCB114" s="7"/>
      <x:c r="DCC114" s="7"/>
      <x:c r="DCD114" s="7"/>
      <x:c r="DCE114" s="7"/>
      <x:c r="DCF114" s="7"/>
      <x:c r="DCG114" s="7"/>
      <x:c r="DCH114" s="7"/>
      <x:c r="DCI114" s="7"/>
      <x:c r="DCJ114" s="7"/>
      <x:c r="DCK114" s="7"/>
      <x:c r="DCL114" s="7"/>
      <x:c r="DCM114" s="7"/>
      <x:c r="DCN114" s="7"/>
      <x:c r="DCO114" s="7"/>
      <x:c r="DCP114" s="7"/>
      <x:c r="DCQ114" s="7"/>
      <x:c r="DCR114" s="7"/>
      <x:c r="DCS114" s="7"/>
      <x:c r="DCT114" s="7"/>
      <x:c r="DCU114" s="7"/>
      <x:c r="DCV114" s="7"/>
      <x:c r="DCW114" s="7"/>
      <x:c r="DCX114" s="7"/>
      <x:c r="DCY114" s="7"/>
      <x:c r="DCZ114" s="7"/>
      <x:c r="DDA114" s="7"/>
      <x:c r="DDB114" s="7"/>
      <x:c r="DDC114" s="7"/>
      <x:c r="DDD114" s="7"/>
      <x:c r="DDE114" s="7"/>
      <x:c r="DDF114" s="7"/>
      <x:c r="DDG114" s="7"/>
      <x:c r="DDH114" s="7"/>
      <x:c r="DDI114" s="7"/>
      <x:c r="DDJ114" s="7"/>
      <x:c r="DDK114" s="7"/>
      <x:c r="DDL114" s="7"/>
      <x:c r="DDM114" s="7"/>
      <x:c r="DDN114" s="7"/>
      <x:c r="DDO114" s="7"/>
      <x:c r="DDP114" s="7"/>
      <x:c r="DDQ114" s="7"/>
      <x:c r="DDR114" s="7"/>
      <x:c r="DDS114" s="7"/>
      <x:c r="DDT114" s="7"/>
      <x:c r="DDU114" s="7"/>
      <x:c r="DDV114" s="7"/>
      <x:c r="DDW114" s="7"/>
      <x:c r="DDX114" s="7"/>
      <x:c r="DDY114" s="7"/>
      <x:c r="DDZ114" s="7"/>
      <x:c r="DEA114" s="7"/>
      <x:c r="DEB114" s="7"/>
      <x:c r="DEC114" s="7"/>
      <x:c r="DED114" s="7"/>
      <x:c r="DEE114" s="7"/>
      <x:c r="DEF114" s="7"/>
      <x:c r="DEG114" s="7"/>
      <x:c r="DEH114" s="7"/>
      <x:c r="DEI114" s="7"/>
      <x:c r="DEJ114" s="7"/>
      <x:c r="DEK114" s="7"/>
      <x:c r="DEL114" s="7"/>
      <x:c r="DEM114" s="7"/>
      <x:c r="DEN114" s="7"/>
      <x:c r="DEO114" s="7"/>
      <x:c r="DEP114" s="7"/>
      <x:c r="DEQ114" s="7"/>
      <x:c r="DER114" s="7"/>
      <x:c r="DES114" s="7"/>
      <x:c r="DET114" s="7"/>
      <x:c r="DEU114" s="7"/>
      <x:c r="DEV114" s="7"/>
      <x:c r="DEW114" s="7"/>
      <x:c r="DEX114" s="7"/>
      <x:c r="DEY114" s="7"/>
      <x:c r="DEZ114" s="7"/>
      <x:c r="DFA114" s="7"/>
      <x:c r="DFB114" s="7"/>
      <x:c r="DFC114" s="7"/>
      <x:c r="DFD114" s="7"/>
      <x:c r="DFE114" s="7"/>
      <x:c r="DFF114" s="7"/>
      <x:c r="DFG114" s="7"/>
      <x:c r="DFH114" s="7"/>
      <x:c r="DFI114" s="7"/>
      <x:c r="DFJ114" s="7"/>
      <x:c r="DFK114" s="7"/>
      <x:c r="DFL114" s="7"/>
      <x:c r="DFM114" s="7"/>
      <x:c r="DFN114" s="7"/>
      <x:c r="DFO114" s="7"/>
      <x:c r="DFP114" s="7"/>
      <x:c r="DFQ114" s="7"/>
      <x:c r="DFR114" s="7"/>
      <x:c r="DFS114" s="7"/>
      <x:c r="DFT114" s="7"/>
      <x:c r="DFU114" s="7"/>
      <x:c r="DFV114" s="7"/>
      <x:c r="DFW114" s="7"/>
      <x:c r="DFX114" s="7"/>
      <x:c r="DFY114" s="7"/>
      <x:c r="DFZ114" s="7"/>
      <x:c r="DGA114" s="7"/>
      <x:c r="DGB114" s="7"/>
      <x:c r="DGC114" s="7"/>
      <x:c r="DGD114" s="7"/>
      <x:c r="DGE114" s="7"/>
      <x:c r="DGF114" s="7"/>
      <x:c r="DGG114" s="7"/>
      <x:c r="DGH114" s="7"/>
      <x:c r="DGI114" s="7"/>
      <x:c r="DGJ114" s="7"/>
      <x:c r="DGK114" s="7"/>
      <x:c r="DGL114" s="7"/>
      <x:c r="DGM114" s="7"/>
      <x:c r="DGN114" s="7"/>
      <x:c r="DGO114" s="7"/>
      <x:c r="DGP114" s="7"/>
      <x:c r="DGQ114" s="7"/>
      <x:c r="DGR114" s="7"/>
      <x:c r="DGS114" s="7"/>
      <x:c r="DGT114" s="7"/>
      <x:c r="DGU114" s="7"/>
      <x:c r="DGV114" s="7"/>
      <x:c r="DGW114" s="7"/>
      <x:c r="DGX114" s="7"/>
      <x:c r="DGY114" s="7"/>
      <x:c r="DGZ114" s="7"/>
      <x:c r="DHA114" s="7"/>
      <x:c r="DHB114" s="7"/>
      <x:c r="DHC114" s="7"/>
      <x:c r="DHD114" s="7"/>
      <x:c r="DHE114" s="7"/>
      <x:c r="DHF114" s="7"/>
      <x:c r="DHG114" s="7"/>
      <x:c r="DHH114" s="7"/>
      <x:c r="DHI114" s="7"/>
      <x:c r="DHJ114" s="7"/>
      <x:c r="DHK114" s="7"/>
      <x:c r="DHL114" s="7"/>
      <x:c r="DHM114" s="7"/>
      <x:c r="DHN114" s="7"/>
      <x:c r="DHO114" s="7"/>
      <x:c r="DHP114" s="7"/>
      <x:c r="DHQ114" s="7"/>
      <x:c r="DHR114" s="7"/>
      <x:c r="DHS114" s="7"/>
      <x:c r="DHT114" s="7"/>
      <x:c r="DHU114" s="7"/>
      <x:c r="DHV114" s="7"/>
      <x:c r="DHW114" s="7"/>
      <x:c r="DHX114" s="7"/>
      <x:c r="DHY114" s="7"/>
      <x:c r="DHZ114" s="7"/>
      <x:c r="DIA114" s="7"/>
      <x:c r="DIB114" s="7"/>
      <x:c r="DIC114" s="7"/>
      <x:c r="DID114" s="7"/>
      <x:c r="DIE114" s="7"/>
      <x:c r="DIF114" s="7"/>
      <x:c r="DIG114" s="7"/>
      <x:c r="DIH114" s="7"/>
      <x:c r="DII114" s="7"/>
      <x:c r="DIJ114" s="7"/>
      <x:c r="DIK114" s="7"/>
      <x:c r="DIL114" s="7"/>
      <x:c r="DIM114" s="7"/>
      <x:c r="DIN114" s="7"/>
      <x:c r="DIO114" s="7"/>
      <x:c r="DIP114" s="7"/>
      <x:c r="DIQ114" s="7"/>
      <x:c r="DIR114" s="7"/>
      <x:c r="DIS114" s="7"/>
      <x:c r="DIT114" s="7"/>
      <x:c r="DIU114" s="7"/>
      <x:c r="DIV114" s="7"/>
      <x:c r="DIW114" s="7"/>
      <x:c r="DIX114" s="7"/>
      <x:c r="DIY114" s="7"/>
      <x:c r="DIZ114" s="7"/>
      <x:c r="DJA114" s="7"/>
      <x:c r="DJB114" s="7"/>
      <x:c r="DJC114" s="7"/>
      <x:c r="DJD114" s="7"/>
      <x:c r="DJE114" s="7"/>
      <x:c r="DJF114" s="7"/>
      <x:c r="DJG114" s="7"/>
      <x:c r="DJH114" s="7"/>
      <x:c r="DJI114" s="7"/>
      <x:c r="DJJ114" s="7"/>
      <x:c r="DJK114" s="7"/>
      <x:c r="DJL114" s="7"/>
      <x:c r="DJM114" s="7"/>
      <x:c r="DJN114" s="7"/>
      <x:c r="DJO114" s="7"/>
      <x:c r="DJP114" s="7"/>
      <x:c r="DJQ114" s="7"/>
      <x:c r="DJR114" s="7"/>
      <x:c r="DJS114" s="7"/>
      <x:c r="DJT114" s="7"/>
      <x:c r="DJU114" s="7"/>
      <x:c r="DJV114" s="7"/>
      <x:c r="DJW114" s="7"/>
      <x:c r="DJX114" s="7"/>
      <x:c r="DJY114" s="7"/>
      <x:c r="DJZ114" s="7"/>
      <x:c r="DKA114" s="7"/>
      <x:c r="DKB114" s="7"/>
      <x:c r="DKC114" s="7"/>
      <x:c r="DKD114" s="7"/>
      <x:c r="DKE114" s="7"/>
      <x:c r="DKF114" s="7"/>
      <x:c r="DKG114" s="7"/>
      <x:c r="DKH114" s="7"/>
      <x:c r="DKI114" s="7"/>
      <x:c r="DKJ114" s="7"/>
      <x:c r="DKK114" s="7"/>
      <x:c r="DKL114" s="7"/>
      <x:c r="DKM114" s="7"/>
      <x:c r="DKN114" s="7"/>
      <x:c r="DKO114" s="7"/>
      <x:c r="DKP114" s="7"/>
      <x:c r="DKQ114" s="7"/>
      <x:c r="DKR114" s="7"/>
      <x:c r="DKS114" s="7"/>
      <x:c r="DKT114" s="7"/>
      <x:c r="DKU114" s="7"/>
      <x:c r="DKV114" s="7"/>
      <x:c r="DKW114" s="7"/>
      <x:c r="DKX114" s="7"/>
      <x:c r="DKY114" s="7"/>
      <x:c r="DKZ114" s="7"/>
      <x:c r="DLA114" s="7"/>
      <x:c r="DLB114" s="7"/>
      <x:c r="DLC114" s="7"/>
      <x:c r="DLD114" s="7"/>
      <x:c r="DLE114" s="7"/>
      <x:c r="DLF114" s="7"/>
      <x:c r="DLG114" s="7"/>
      <x:c r="DLH114" s="7"/>
      <x:c r="DLI114" s="7"/>
      <x:c r="DLJ114" s="7"/>
      <x:c r="DLK114" s="7"/>
      <x:c r="DLL114" s="7"/>
      <x:c r="DLM114" s="7"/>
      <x:c r="DLN114" s="7"/>
      <x:c r="DLO114" s="7"/>
      <x:c r="DLP114" s="7"/>
      <x:c r="DLQ114" s="7"/>
      <x:c r="DLR114" s="7"/>
      <x:c r="DLS114" s="7"/>
      <x:c r="DLT114" s="7"/>
      <x:c r="DLU114" s="7"/>
      <x:c r="DLV114" s="7"/>
      <x:c r="DLW114" s="7"/>
      <x:c r="DLX114" s="7"/>
      <x:c r="DLY114" s="7"/>
      <x:c r="DLZ114" s="7"/>
      <x:c r="DMA114" s="7"/>
      <x:c r="DMB114" s="7"/>
      <x:c r="DMC114" s="7"/>
      <x:c r="DMD114" s="7"/>
      <x:c r="DME114" s="7"/>
      <x:c r="DMF114" s="7"/>
      <x:c r="DMG114" s="7"/>
      <x:c r="DMH114" s="7"/>
      <x:c r="DMI114" s="7"/>
      <x:c r="DMJ114" s="7"/>
      <x:c r="DMK114" s="7"/>
      <x:c r="DML114" s="7"/>
      <x:c r="DMM114" s="7"/>
      <x:c r="DMN114" s="7"/>
      <x:c r="DMO114" s="7"/>
      <x:c r="DMP114" s="7"/>
      <x:c r="DMQ114" s="7"/>
      <x:c r="DMR114" s="7"/>
      <x:c r="DMS114" s="7"/>
      <x:c r="DMT114" s="7"/>
      <x:c r="DMU114" s="7"/>
      <x:c r="DMV114" s="7"/>
      <x:c r="DMW114" s="7"/>
      <x:c r="DMX114" s="7"/>
      <x:c r="DMY114" s="7"/>
      <x:c r="DMZ114" s="7"/>
      <x:c r="DNA114" s="7"/>
      <x:c r="DNB114" s="7"/>
      <x:c r="DNC114" s="7"/>
      <x:c r="DND114" s="7"/>
      <x:c r="DNE114" s="7"/>
      <x:c r="DNF114" s="7"/>
      <x:c r="DNG114" s="7"/>
      <x:c r="DNH114" s="7"/>
      <x:c r="DNI114" s="7"/>
      <x:c r="DNJ114" s="7"/>
      <x:c r="DNK114" s="7"/>
      <x:c r="DNL114" s="7"/>
      <x:c r="DNM114" s="7"/>
      <x:c r="DNN114" s="7"/>
      <x:c r="DNO114" s="7"/>
      <x:c r="DNP114" s="7"/>
      <x:c r="DNQ114" s="7"/>
      <x:c r="DNR114" s="7"/>
      <x:c r="DNS114" s="7"/>
      <x:c r="DNT114" s="7"/>
      <x:c r="DNU114" s="7"/>
      <x:c r="DNV114" s="7"/>
      <x:c r="DNW114" s="7"/>
      <x:c r="DNX114" s="7"/>
      <x:c r="DNY114" s="7"/>
      <x:c r="DNZ114" s="7"/>
      <x:c r="DOA114" s="7"/>
      <x:c r="DOB114" s="7"/>
      <x:c r="DOC114" s="7"/>
      <x:c r="DOD114" s="7"/>
      <x:c r="DOE114" s="7"/>
      <x:c r="DOF114" s="7"/>
      <x:c r="DOG114" s="7"/>
      <x:c r="DOH114" s="7"/>
      <x:c r="DOI114" s="7"/>
      <x:c r="DOJ114" s="7"/>
      <x:c r="DOK114" s="7"/>
      <x:c r="DOL114" s="7"/>
      <x:c r="DOM114" s="7"/>
      <x:c r="DON114" s="7"/>
      <x:c r="DOO114" s="7"/>
      <x:c r="DOP114" s="7"/>
      <x:c r="DOQ114" s="7"/>
      <x:c r="DOR114" s="7"/>
      <x:c r="DOS114" s="7"/>
      <x:c r="DOT114" s="7"/>
      <x:c r="DOU114" s="7"/>
      <x:c r="DOV114" s="7"/>
      <x:c r="DOW114" s="7"/>
      <x:c r="DOX114" s="7"/>
      <x:c r="DOY114" s="7"/>
      <x:c r="DOZ114" s="7"/>
      <x:c r="DPA114" s="7"/>
      <x:c r="DPB114" s="7"/>
      <x:c r="DPC114" s="7"/>
      <x:c r="DPD114" s="7"/>
      <x:c r="DPE114" s="7"/>
      <x:c r="DPF114" s="7"/>
      <x:c r="DPG114" s="7"/>
      <x:c r="DPH114" s="7"/>
      <x:c r="DPI114" s="7"/>
      <x:c r="DPJ114" s="7"/>
      <x:c r="DPK114" s="7"/>
      <x:c r="DPL114" s="7"/>
      <x:c r="DPM114" s="7"/>
      <x:c r="DPN114" s="7"/>
      <x:c r="DPO114" s="7"/>
      <x:c r="DPP114" s="7"/>
      <x:c r="DPQ114" s="7"/>
      <x:c r="DPR114" s="7"/>
      <x:c r="DPS114" s="7"/>
      <x:c r="DPT114" s="7"/>
      <x:c r="DPU114" s="7"/>
      <x:c r="DPV114" s="7"/>
      <x:c r="DPW114" s="7"/>
      <x:c r="DPX114" s="7"/>
      <x:c r="DPY114" s="7"/>
      <x:c r="DPZ114" s="7"/>
      <x:c r="DQA114" s="7"/>
      <x:c r="DQB114" s="7"/>
      <x:c r="DQC114" s="7"/>
      <x:c r="DQD114" s="7"/>
      <x:c r="DQE114" s="7"/>
      <x:c r="DQF114" s="7"/>
      <x:c r="DQG114" s="7"/>
      <x:c r="DQH114" s="7"/>
      <x:c r="DQI114" s="7"/>
      <x:c r="DQJ114" s="7"/>
      <x:c r="DQK114" s="7"/>
      <x:c r="DQL114" s="7"/>
      <x:c r="DQM114" s="7"/>
      <x:c r="DQN114" s="7"/>
      <x:c r="DQO114" s="7"/>
      <x:c r="DQP114" s="7"/>
      <x:c r="DQQ114" s="7"/>
      <x:c r="DQR114" s="7"/>
      <x:c r="DQS114" s="7"/>
      <x:c r="DQT114" s="7"/>
      <x:c r="DQU114" s="7"/>
      <x:c r="DQV114" s="7"/>
      <x:c r="DQW114" s="7"/>
      <x:c r="DQX114" s="7"/>
      <x:c r="DQY114" s="7"/>
      <x:c r="DQZ114" s="7"/>
      <x:c r="DRA114" s="7"/>
      <x:c r="DRB114" s="7"/>
      <x:c r="DRC114" s="7"/>
      <x:c r="DRD114" s="7"/>
      <x:c r="DRE114" s="7"/>
      <x:c r="DRF114" s="7"/>
      <x:c r="DRG114" s="7"/>
      <x:c r="DRH114" s="7"/>
      <x:c r="DRI114" s="7"/>
      <x:c r="DRJ114" s="7"/>
      <x:c r="DRK114" s="7"/>
      <x:c r="DRL114" s="7"/>
      <x:c r="DRM114" s="7"/>
      <x:c r="DRN114" s="7"/>
      <x:c r="DRO114" s="7"/>
      <x:c r="DRP114" s="7"/>
      <x:c r="DRQ114" s="7"/>
      <x:c r="DRR114" s="7"/>
      <x:c r="DRS114" s="7"/>
      <x:c r="DRT114" s="7"/>
      <x:c r="DRU114" s="7"/>
      <x:c r="DRV114" s="7"/>
      <x:c r="DRW114" s="7"/>
      <x:c r="DRX114" s="7"/>
      <x:c r="DRY114" s="7"/>
      <x:c r="DRZ114" s="7"/>
      <x:c r="DSA114" s="7"/>
      <x:c r="DSB114" s="7"/>
      <x:c r="DSC114" s="7"/>
      <x:c r="DSD114" s="7"/>
      <x:c r="DSE114" s="7"/>
      <x:c r="DSF114" s="7"/>
      <x:c r="DSG114" s="7"/>
      <x:c r="DSH114" s="7"/>
      <x:c r="DSI114" s="7"/>
      <x:c r="DSJ114" s="7"/>
      <x:c r="DSK114" s="7"/>
      <x:c r="DSL114" s="7"/>
      <x:c r="DSM114" s="7"/>
      <x:c r="DSN114" s="7"/>
      <x:c r="DSO114" s="7"/>
      <x:c r="DSP114" s="7"/>
      <x:c r="DSQ114" s="7"/>
      <x:c r="DSR114" s="7"/>
      <x:c r="DSS114" s="7"/>
      <x:c r="DST114" s="7"/>
      <x:c r="DSU114" s="7"/>
      <x:c r="DSV114" s="7"/>
      <x:c r="DSW114" s="7"/>
      <x:c r="DSX114" s="7"/>
      <x:c r="DSY114" s="7"/>
      <x:c r="DSZ114" s="7"/>
      <x:c r="DTA114" s="7"/>
      <x:c r="DTB114" s="7"/>
      <x:c r="DTC114" s="7"/>
      <x:c r="DTD114" s="7"/>
      <x:c r="DTE114" s="7"/>
      <x:c r="DTF114" s="7"/>
      <x:c r="DTG114" s="7"/>
      <x:c r="DTH114" s="7"/>
      <x:c r="DTI114" s="7"/>
      <x:c r="DTJ114" s="7"/>
      <x:c r="DTK114" s="7"/>
      <x:c r="DTL114" s="7"/>
      <x:c r="DTM114" s="7"/>
      <x:c r="DTN114" s="7"/>
      <x:c r="DTO114" s="7"/>
      <x:c r="DTP114" s="7"/>
      <x:c r="DTQ114" s="7"/>
      <x:c r="DTR114" s="7"/>
      <x:c r="DTS114" s="7"/>
      <x:c r="DTT114" s="7"/>
      <x:c r="DTU114" s="7"/>
      <x:c r="DTV114" s="7"/>
      <x:c r="DTW114" s="7"/>
      <x:c r="DTX114" s="7"/>
      <x:c r="DTY114" s="7"/>
      <x:c r="DTZ114" s="7"/>
      <x:c r="DUA114" s="7"/>
      <x:c r="DUB114" s="7"/>
      <x:c r="DUC114" s="7"/>
      <x:c r="DUD114" s="7"/>
      <x:c r="DUE114" s="7"/>
      <x:c r="DUF114" s="7"/>
      <x:c r="DUG114" s="7"/>
      <x:c r="DUH114" s="7"/>
      <x:c r="DUI114" s="7"/>
      <x:c r="DUJ114" s="7"/>
      <x:c r="DUK114" s="7"/>
      <x:c r="DUL114" s="7"/>
      <x:c r="DUM114" s="7"/>
      <x:c r="DUN114" s="7"/>
      <x:c r="DUO114" s="7"/>
      <x:c r="DUP114" s="7"/>
      <x:c r="DUQ114" s="7"/>
      <x:c r="DUR114" s="7"/>
      <x:c r="DUS114" s="7"/>
      <x:c r="DUT114" s="7"/>
      <x:c r="DUU114" s="7"/>
      <x:c r="DUV114" s="7"/>
      <x:c r="DUW114" s="7"/>
      <x:c r="DUX114" s="7"/>
      <x:c r="DUY114" s="7"/>
      <x:c r="DUZ114" s="7"/>
      <x:c r="DVA114" s="7"/>
      <x:c r="DVB114" s="7"/>
      <x:c r="DVC114" s="7"/>
      <x:c r="DVD114" s="7"/>
      <x:c r="DVE114" s="7"/>
      <x:c r="DVF114" s="7"/>
      <x:c r="DVG114" s="7"/>
      <x:c r="DVH114" s="7"/>
      <x:c r="DVI114" s="7"/>
      <x:c r="DVJ114" s="7"/>
      <x:c r="DVK114" s="7"/>
      <x:c r="DVL114" s="7"/>
      <x:c r="DVM114" s="7"/>
      <x:c r="DVN114" s="7"/>
      <x:c r="DVO114" s="7"/>
      <x:c r="DVP114" s="7"/>
      <x:c r="DVQ114" s="7"/>
      <x:c r="DVR114" s="7"/>
      <x:c r="DVS114" s="7"/>
      <x:c r="DVT114" s="7"/>
      <x:c r="DVU114" s="7"/>
      <x:c r="DVV114" s="7"/>
      <x:c r="DVW114" s="7"/>
      <x:c r="DVX114" s="7"/>
      <x:c r="DVY114" s="7"/>
      <x:c r="DVZ114" s="7"/>
      <x:c r="DWA114" s="7"/>
      <x:c r="DWB114" s="7"/>
      <x:c r="DWC114" s="7"/>
      <x:c r="DWD114" s="7"/>
      <x:c r="DWE114" s="7"/>
      <x:c r="DWF114" s="7"/>
      <x:c r="DWG114" s="7"/>
      <x:c r="DWH114" s="7"/>
      <x:c r="DWI114" s="7"/>
      <x:c r="DWJ114" s="7"/>
      <x:c r="DWK114" s="7"/>
      <x:c r="DWL114" s="7"/>
      <x:c r="DWM114" s="7"/>
      <x:c r="DWN114" s="7"/>
      <x:c r="DWO114" s="7"/>
      <x:c r="DWP114" s="7"/>
      <x:c r="DWQ114" s="7"/>
      <x:c r="DWR114" s="7"/>
      <x:c r="DWS114" s="7"/>
      <x:c r="DWT114" s="7"/>
      <x:c r="DWU114" s="7"/>
      <x:c r="DWV114" s="7"/>
      <x:c r="DWW114" s="7"/>
      <x:c r="DWX114" s="7"/>
      <x:c r="DWY114" s="7"/>
      <x:c r="DWZ114" s="7"/>
      <x:c r="DXA114" s="7"/>
      <x:c r="DXB114" s="7"/>
      <x:c r="DXC114" s="7"/>
      <x:c r="DXD114" s="7"/>
      <x:c r="DXE114" s="7"/>
      <x:c r="DXF114" s="7"/>
      <x:c r="DXG114" s="7"/>
      <x:c r="DXH114" s="7"/>
      <x:c r="DXI114" s="7"/>
      <x:c r="DXJ114" s="7"/>
      <x:c r="DXK114" s="7"/>
      <x:c r="DXL114" s="7"/>
      <x:c r="DXM114" s="7"/>
      <x:c r="DXN114" s="7"/>
      <x:c r="DXO114" s="7"/>
      <x:c r="DXP114" s="7"/>
      <x:c r="DXQ114" s="7"/>
      <x:c r="DXR114" s="7"/>
      <x:c r="DXS114" s="7"/>
      <x:c r="DXT114" s="7"/>
      <x:c r="DXU114" s="7"/>
      <x:c r="DXV114" s="7"/>
      <x:c r="DXW114" s="7"/>
      <x:c r="DXX114" s="7"/>
      <x:c r="DXY114" s="7"/>
      <x:c r="DXZ114" s="7"/>
      <x:c r="DYA114" s="7"/>
      <x:c r="DYB114" s="7"/>
      <x:c r="DYC114" s="7"/>
      <x:c r="DYD114" s="7"/>
      <x:c r="DYE114" s="7"/>
      <x:c r="DYF114" s="7"/>
      <x:c r="DYG114" s="7"/>
      <x:c r="DYH114" s="7"/>
      <x:c r="DYI114" s="7"/>
      <x:c r="DYJ114" s="7"/>
      <x:c r="DYK114" s="7"/>
      <x:c r="DYL114" s="7"/>
      <x:c r="DYM114" s="7"/>
      <x:c r="DYN114" s="7"/>
      <x:c r="DYO114" s="7"/>
      <x:c r="DYP114" s="7"/>
      <x:c r="DYQ114" s="7"/>
      <x:c r="DYR114" s="7"/>
      <x:c r="DYS114" s="7"/>
      <x:c r="DYT114" s="7"/>
      <x:c r="DYU114" s="7"/>
      <x:c r="DYV114" s="7"/>
      <x:c r="DYW114" s="7"/>
      <x:c r="DYX114" s="7"/>
      <x:c r="DYY114" s="7"/>
      <x:c r="DYZ114" s="7"/>
      <x:c r="DZA114" s="7"/>
      <x:c r="DZB114" s="7"/>
      <x:c r="DZC114" s="7"/>
      <x:c r="DZD114" s="7"/>
      <x:c r="DZE114" s="7"/>
      <x:c r="DZF114" s="7"/>
      <x:c r="DZG114" s="7"/>
      <x:c r="DZH114" s="7"/>
      <x:c r="DZI114" s="7"/>
      <x:c r="DZJ114" s="7"/>
      <x:c r="DZK114" s="7"/>
      <x:c r="DZL114" s="7"/>
      <x:c r="DZM114" s="7"/>
      <x:c r="DZN114" s="7"/>
      <x:c r="DZO114" s="7"/>
      <x:c r="DZP114" s="7"/>
      <x:c r="DZQ114" s="7"/>
      <x:c r="DZR114" s="7"/>
      <x:c r="DZS114" s="7"/>
      <x:c r="DZT114" s="7"/>
      <x:c r="DZU114" s="7"/>
      <x:c r="DZV114" s="7"/>
      <x:c r="DZW114" s="7"/>
      <x:c r="DZX114" s="7"/>
      <x:c r="DZY114" s="7"/>
      <x:c r="DZZ114" s="7"/>
      <x:c r="EAA114" s="7"/>
      <x:c r="EAB114" s="7"/>
      <x:c r="EAC114" s="7"/>
      <x:c r="EAD114" s="7"/>
      <x:c r="EAE114" s="7"/>
      <x:c r="EAF114" s="7"/>
      <x:c r="EAG114" s="7"/>
      <x:c r="EAH114" s="7"/>
      <x:c r="EAI114" s="7"/>
      <x:c r="EAJ114" s="7"/>
      <x:c r="EAK114" s="7"/>
      <x:c r="EAL114" s="7"/>
      <x:c r="EAM114" s="7"/>
      <x:c r="EAN114" s="7"/>
      <x:c r="EAO114" s="7"/>
      <x:c r="EAP114" s="7"/>
      <x:c r="EAQ114" s="7"/>
      <x:c r="EAR114" s="7"/>
      <x:c r="EAS114" s="7"/>
      <x:c r="EAT114" s="7"/>
      <x:c r="EAU114" s="7"/>
      <x:c r="EAV114" s="7"/>
      <x:c r="EAW114" s="7"/>
      <x:c r="EAX114" s="7"/>
      <x:c r="EAY114" s="7"/>
      <x:c r="EAZ114" s="7"/>
      <x:c r="EBA114" s="7"/>
      <x:c r="EBB114" s="7"/>
      <x:c r="EBC114" s="7"/>
      <x:c r="EBD114" s="7"/>
      <x:c r="EBE114" s="7"/>
      <x:c r="EBF114" s="7"/>
      <x:c r="EBG114" s="7"/>
      <x:c r="EBH114" s="7"/>
      <x:c r="EBI114" s="7"/>
      <x:c r="EBJ114" s="7"/>
      <x:c r="EBK114" s="7"/>
      <x:c r="EBL114" s="7"/>
      <x:c r="EBM114" s="7"/>
      <x:c r="EBN114" s="7"/>
      <x:c r="EBO114" s="7"/>
      <x:c r="EBP114" s="7"/>
      <x:c r="EBQ114" s="7"/>
      <x:c r="EBR114" s="7"/>
      <x:c r="EBS114" s="7"/>
      <x:c r="EBT114" s="7"/>
      <x:c r="EBU114" s="7"/>
      <x:c r="EBV114" s="7"/>
      <x:c r="EBW114" s="7"/>
      <x:c r="EBX114" s="7"/>
      <x:c r="EBY114" s="7"/>
      <x:c r="EBZ114" s="7"/>
      <x:c r="ECA114" s="7"/>
      <x:c r="ECB114" s="7"/>
      <x:c r="ECC114" s="7"/>
      <x:c r="ECD114" s="7"/>
      <x:c r="ECE114" s="7"/>
      <x:c r="ECF114" s="7"/>
      <x:c r="ECG114" s="7"/>
      <x:c r="ECH114" s="7"/>
      <x:c r="ECI114" s="7"/>
      <x:c r="ECJ114" s="7"/>
      <x:c r="ECK114" s="7"/>
      <x:c r="ECL114" s="7"/>
      <x:c r="ECM114" s="7"/>
      <x:c r="ECN114" s="7"/>
      <x:c r="ECO114" s="7"/>
      <x:c r="ECP114" s="7"/>
      <x:c r="ECQ114" s="7"/>
      <x:c r="ECR114" s="7"/>
      <x:c r="ECS114" s="7"/>
      <x:c r="ECT114" s="7"/>
      <x:c r="ECU114" s="7"/>
      <x:c r="ECV114" s="7"/>
      <x:c r="ECW114" s="7"/>
      <x:c r="ECX114" s="7"/>
      <x:c r="ECY114" s="7"/>
      <x:c r="ECZ114" s="7"/>
      <x:c r="EDA114" s="7"/>
      <x:c r="EDB114" s="7"/>
      <x:c r="EDC114" s="7"/>
      <x:c r="EDD114" s="7"/>
      <x:c r="EDE114" s="7"/>
      <x:c r="EDF114" s="7"/>
      <x:c r="EDG114" s="7"/>
      <x:c r="EDH114" s="7"/>
      <x:c r="EDI114" s="7"/>
      <x:c r="EDJ114" s="7"/>
      <x:c r="EDK114" s="7"/>
      <x:c r="EDL114" s="7"/>
      <x:c r="EDM114" s="7"/>
      <x:c r="EDN114" s="7"/>
      <x:c r="EDO114" s="7"/>
      <x:c r="EDP114" s="7"/>
      <x:c r="EDQ114" s="7"/>
      <x:c r="EDR114" s="7"/>
      <x:c r="EDS114" s="7"/>
      <x:c r="EDT114" s="7"/>
      <x:c r="EDU114" s="7"/>
      <x:c r="EDV114" s="7"/>
      <x:c r="EDW114" s="7"/>
      <x:c r="EDX114" s="7"/>
      <x:c r="EDY114" s="7"/>
      <x:c r="EDZ114" s="7"/>
      <x:c r="EEA114" s="7"/>
      <x:c r="EEB114" s="7"/>
      <x:c r="EEC114" s="7"/>
      <x:c r="EED114" s="7"/>
      <x:c r="EEE114" s="7"/>
      <x:c r="EEF114" s="7"/>
      <x:c r="EEG114" s="7"/>
      <x:c r="EEH114" s="7"/>
      <x:c r="EEI114" s="7"/>
      <x:c r="EEJ114" s="7"/>
      <x:c r="EEK114" s="7"/>
      <x:c r="EEL114" s="7"/>
      <x:c r="EEM114" s="7"/>
      <x:c r="EEN114" s="7"/>
      <x:c r="EEO114" s="7"/>
      <x:c r="EEP114" s="7"/>
      <x:c r="EEQ114" s="7"/>
      <x:c r="EER114" s="7"/>
      <x:c r="EES114" s="7"/>
      <x:c r="EET114" s="7"/>
      <x:c r="EEU114" s="7"/>
      <x:c r="EEV114" s="7"/>
      <x:c r="EEW114" s="7"/>
      <x:c r="EEX114" s="7"/>
      <x:c r="EEY114" s="7"/>
      <x:c r="EEZ114" s="7"/>
      <x:c r="EFA114" s="7"/>
      <x:c r="EFB114" s="7"/>
      <x:c r="EFC114" s="7"/>
      <x:c r="EFD114" s="7"/>
      <x:c r="EFE114" s="7"/>
      <x:c r="EFF114" s="7"/>
      <x:c r="EFG114" s="7"/>
      <x:c r="EFH114" s="7"/>
      <x:c r="EFI114" s="7"/>
      <x:c r="EFJ114" s="7"/>
      <x:c r="EFK114" s="7"/>
      <x:c r="EFL114" s="7"/>
      <x:c r="EFM114" s="7"/>
      <x:c r="EFN114" s="7"/>
      <x:c r="EFO114" s="7"/>
      <x:c r="EFP114" s="7"/>
      <x:c r="EFQ114" s="7"/>
      <x:c r="EFR114" s="7"/>
      <x:c r="EFS114" s="7"/>
      <x:c r="EFT114" s="7"/>
      <x:c r="EFU114" s="7"/>
      <x:c r="EFV114" s="7"/>
      <x:c r="EFW114" s="7"/>
      <x:c r="EFX114" s="7"/>
      <x:c r="EFY114" s="7"/>
      <x:c r="EFZ114" s="7"/>
      <x:c r="EGA114" s="7"/>
      <x:c r="EGB114" s="7"/>
      <x:c r="EGC114" s="7"/>
      <x:c r="EGD114" s="7"/>
      <x:c r="EGE114" s="7"/>
      <x:c r="EGF114" s="7"/>
      <x:c r="EGG114" s="7"/>
      <x:c r="EGH114" s="7"/>
      <x:c r="EGI114" s="7"/>
      <x:c r="EGJ114" s="7"/>
      <x:c r="EGK114" s="7"/>
      <x:c r="EGL114" s="7"/>
      <x:c r="EGM114" s="7"/>
      <x:c r="EGN114" s="7"/>
      <x:c r="EGO114" s="7"/>
      <x:c r="EGP114" s="7"/>
      <x:c r="EGQ114" s="7"/>
      <x:c r="EGR114" s="7"/>
      <x:c r="EGS114" s="7"/>
      <x:c r="EGT114" s="7"/>
      <x:c r="EGU114" s="7"/>
      <x:c r="EGV114" s="7"/>
      <x:c r="EGW114" s="7"/>
      <x:c r="EGX114" s="7"/>
      <x:c r="EGY114" s="7"/>
      <x:c r="EGZ114" s="7"/>
      <x:c r="EHA114" s="7"/>
      <x:c r="EHB114" s="7"/>
      <x:c r="EHC114" s="7"/>
      <x:c r="EHD114" s="7"/>
      <x:c r="EHE114" s="7"/>
      <x:c r="EHF114" s="7"/>
      <x:c r="EHG114" s="7"/>
      <x:c r="EHH114" s="7"/>
      <x:c r="EHI114" s="7"/>
      <x:c r="EHJ114" s="7"/>
      <x:c r="EHK114" s="7"/>
      <x:c r="EHL114" s="7"/>
      <x:c r="EHM114" s="7"/>
      <x:c r="EHN114" s="7"/>
      <x:c r="EHO114" s="7"/>
      <x:c r="EHP114" s="7"/>
      <x:c r="EHQ114" s="7"/>
      <x:c r="EHR114" s="7"/>
      <x:c r="EHS114" s="7"/>
      <x:c r="EHT114" s="7"/>
      <x:c r="EHU114" s="7"/>
      <x:c r="EHV114" s="7"/>
      <x:c r="EHW114" s="7"/>
      <x:c r="EHX114" s="7"/>
      <x:c r="EHY114" s="7"/>
      <x:c r="EHZ114" s="7"/>
      <x:c r="EIA114" s="7"/>
      <x:c r="EIB114" s="7"/>
      <x:c r="EIC114" s="7"/>
      <x:c r="EID114" s="7"/>
      <x:c r="EIE114" s="7"/>
      <x:c r="EIF114" s="7"/>
      <x:c r="EIG114" s="7"/>
      <x:c r="EIH114" s="7"/>
      <x:c r="EII114" s="7"/>
      <x:c r="EIJ114" s="7"/>
      <x:c r="EIK114" s="7"/>
      <x:c r="EIL114" s="7"/>
      <x:c r="EIM114" s="7"/>
      <x:c r="EIN114" s="7"/>
      <x:c r="EIO114" s="7"/>
      <x:c r="EIP114" s="7"/>
      <x:c r="EIQ114" s="7"/>
      <x:c r="EIR114" s="7"/>
      <x:c r="EIS114" s="7"/>
      <x:c r="EIT114" s="7"/>
      <x:c r="EIU114" s="7"/>
      <x:c r="EIV114" s="7"/>
      <x:c r="EIW114" s="7"/>
      <x:c r="EIX114" s="7"/>
      <x:c r="EIY114" s="7"/>
      <x:c r="EIZ114" s="7"/>
      <x:c r="EJA114" s="7"/>
      <x:c r="EJB114" s="7"/>
      <x:c r="EJC114" s="7"/>
      <x:c r="EJD114" s="7"/>
      <x:c r="EJE114" s="7"/>
      <x:c r="EJF114" s="7"/>
      <x:c r="EJG114" s="7"/>
      <x:c r="EJH114" s="7"/>
      <x:c r="EJI114" s="7"/>
      <x:c r="EJJ114" s="7"/>
      <x:c r="EJK114" s="7"/>
      <x:c r="EJL114" s="7"/>
      <x:c r="EJM114" s="7"/>
      <x:c r="EJN114" s="7"/>
      <x:c r="EJO114" s="7"/>
      <x:c r="EJP114" s="7"/>
      <x:c r="EJQ114" s="7"/>
      <x:c r="EJR114" s="7"/>
      <x:c r="EJS114" s="7"/>
      <x:c r="EJT114" s="7"/>
      <x:c r="EJU114" s="7"/>
      <x:c r="EJV114" s="7"/>
      <x:c r="EJW114" s="7"/>
      <x:c r="EJX114" s="7"/>
      <x:c r="EJY114" s="7"/>
      <x:c r="EJZ114" s="7"/>
      <x:c r="EKA114" s="7"/>
      <x:c r="EKB114" s="7"/>
      <x:c r="EKC114" s="7"/>
      <x:c r="EKD114" s="7"/>
      <x:c r="EKE114" s="7"/>
      <x:c r="EKF114" s="7"/>
      <x:c r="EKG114" s="7"/>
      <x:c r="EKH114" s="7"/>
      <x:c r="EKI114" s="7"/>
      <x:c r="EKJ114" s="7"/>
      <x:c r="EKK114" s="7"/>
      <x:c r="EKL114" s="7"/>
      <x:c r="EKM114" s="7"/>
      <x:c r="EKN114" s="7"/>
      <x:c r="EKO114" s="7"/>
      <x:c r="EKP114" s="7"/>
      <x:c r="EKQ114" s="7"/>
      <x:c r="EKR114" s="7"/>
      <x:c r="EKS114" s="7"/>
      <x:c r="EKT114" s="7"/>
      <x:c r="EKU114" s="7"/>
      <x:c r="EKV114" s="7"/>
      <x:c r="EKW114" s="7"/>
      <x:c r="EKX114" s="7"/>
      <x:c r="EKY114" s="7"/>
      <x:c r="EKZ114" s="7"/>
      <x:c r="ELA114" s="7"/>
      <x:c r="ELB114" s="7"/>
      <x:c r="ELC114" s="7"/>
      <x:c r="ELD114" s="7"/>
      <x:c r="ELE114" s="7"/>
      <x:c r="ELF114" s="7"/>
      <x:c r="ELG114" s="7"/>
      <x:c r="ELH114" s="7"/>
      <x:c r="ELI114" s="7"/>
      <x:c r="ELJ114" s="7"/>
      <x:c r="ELK114" s="7"/>
      <x:c r="ELL114" s="7"/>
      <x:c r="ELM114" s="7"/>
      <x:c r="ELN114" s="7"/>
      <x:c r="ELO114" s="7"/>
      <x:c r="ELP114" s="7"/>
      <x:c r="ELQ114" s="7"/>
      <x:c r="ELR114" s="7"/>
      <x:c r="ELS114" s="7"/>
      <x:c r="ELT114" s="7"/>
      <x:c r="ELU114" s="7"/>
      <x:c r="ELV114" s="7"/>
      <x:c r="ELW114" s="7"/>
      <x:c r="ELX114" s="7"/>
      <x:c r="ELY114" s="7"/>
      <x:c r="ELZ114" s="7"/>
      <x:c r="EMA114" s="7"/>
      <x:c r="EMB114" s="7"/>
      <x:c r="EMC114" s="7"/>
      <x:c r="EMD114" s="7"/>
      <x:c r="EME114" s="7"/>
      <x:c r="EMF114" s="7"/>
      <x:c r="EMG114" s="7"/>
      <x:c r="EMH114" s="7"/>
      <x:c r="EMI114" s="7"/>
      <x:c r="EMJ114" s="7"/>
      <x:c r="EMK114" s="7"/>
      <x:c r="EML114" s="7"/>
      <x:c r="EMM114" s="7"/>
      <x:c r="EMN114" s="7"/>
      <x:c r="EMO114" s="7"/>
      <x:c r="EMP114" s="7"/>
      <x:c r="EMQ114" s="7"/>
      <x:c r="EMR114" s="7"/>
      <x:c r="EMS114" s="7"/>
      <x:c r="EMT114" s="7"/>
      <x:c r="EMU114" s="7"/>
      <x:c r="EMV114" s="7"/>
      <x:c r="EMW114" s="7"/>
      <x:c r="EMX114" s="7"/>
      <x:c r="EMY114" s="7"/>
      <x:c r="EMZ114" s="7"/>
      <x:c r="ENA114" s="7"/>
      <x:c r="ENB114" s="7"/>
      <x:c r="ENC114" s="7"/>
      <x:c r="END114" s="7"/>
      <x:c r="ENE114" s="7"/>
      <x:c r="ENF114" s="7"/>
      <x:c r="ENG114" s="7"/>
      <x:c r="ENH114" s="7"/>
      <x:c r="ENI114" s="7"/>
      <x:c r="ENJ114" s="7"/>
      <x:c r="ENK114" s="7"/>
      <x:c r="ENL114" s="7"/>
      <x:c r="ENM114" s="7"/>
      <x:c r="ENN114" s="7"/>
      <x:c r="ENO114" s="7"/>
      <x:c r="ENP114" s="7"/>
      <x:c r="ENQ114" s="7"/>
      <x:c r="ENR114" s="7"/>
      <x:c r="ENS114" s="7"/>
      <x:c r="ENT114" s="7"/>
      <x:c r="ENU114" s="7"/>
      <x:c r="ENV114" s="7"/>
      <x:c r="ENW114" s="7"/>
      <x:c r="ENX114" s="7"/>
      <x:c r="ENY114" s="7"/>
      <x:c r="ENZ114" s="7"/>
      <x:c r="EOA114" s="7"/>
      <x:c r="EOB114" s="7"/>
      <x:c r="EOC114" s="7"/>
      <x:c r="EOD114" s="7"/>
      <x:c r="EOE114" s="7"/>
      <x:c r="EOF114" s="7"/>
      <x:c r="EOG114" s="7"/>
      <x:c r="EOH114" s="7"/>
      <x:c r="EOI114" s="7"/>
      <x:c r="EOJ114" s="7"/>
      <x:c r="EOK114" s="7"/>
      <x:c r="EOL114" s="7"/>
      <x:c r="EOM114" s="7"/>
      <x:c r="EON114" s="7"/>
      <x:c r="EOO114" s="7"/>
      <x:c r="EOP114" s="7"/>
      <x:c r="EOQ114" s="7"/>
      <x:c r="EOR114" s="7"/>
      <x:c r="EOS114" s="7"/>
      <x:c r="EOT114" s="7"/>
      <x:c r="EOU114" s="7"/>
      <x:c r="EOV114" s="7"/>
      <x:c r="EOW114" s="7"/>
      <x:c r="EOX114" s="7"/>
      <x:c r="EOY114" s="7"/>
      <x:c r="EOZ114" s="7"/>
      <x:c r="EPA114" s="7"/>
      <x:c r="EPB114" s="7"/>
      <x:c r="EPC114" s="7"/>
      <x:c r="EPD114" s="7"/>
      <x:c r="EPE114" s="7"/>
      <x:c r="EPF114" s="7"/>
      <x:c r="EPG114" s="7"/>
      <x:c r="EPH114" s="7"/>
      <x:c r="EPI114" s="7"/>
      <x:c r="EPJ114" s="7"/>
      <x:c r="EPK114" s="7"/>
      <x:c r="EPL114" s="7"/>
      <x:c r="EPM114" s="7"/>
      <x:c r="EPN114" s="7"/>
      <x:c r="EPO114" s="7"/>
      <x:c r="EPP114" s="7"/>
      <x:c r="EPQ114" s="7"/>
      <x:c r="EPR114" s="7"/>
      <x:c r="EPS114" s="7"/>
      <x:c r="EPT114" s="7"/>
      <x:c r="EPU114" s="7"/>
      <x:c r="EPV114" s="7"/>
      <x:c r="EPW114" s="7"/>
      <x:c r="EPX114" s="7"/>
      <x:c r="EPY114" s="7"/>
      <x:c r="EPZ114" s="7"/>
      <x:c r="EQA114" s="7"/>
      <x:c r="EQB114" s="7"/>
      <x:c r="EQC114" s="7"/>
      <x:c r="EQD114" s="7"/>
      <x:c r="EQE114" s="7"/>
      <x:c r="EQF114" s="7"/>
      <x:c r="EQG114" s="7"/>
      <x:c r="EQH114" s="7"/>
      <x:c r="EQI114" s="7"/>
      <x:c r="EQJ114" s="7"/>
      <x:c r="EQK114" s="7"/>
      <x:c r="EQL114" s="7"/>
      <x:c r="EQM114" s="7"/>
      <x:c r="EQN114" s="7"/>
      <x:c r="EQO114" s="7"/>
      <x:c r="EQP114" s="7"/>
      <x:c r="EQQ114" s="7"/>
      <x:c r="EQR114" s="7"/>
      <x:c r="EQS114" s="7"/>
      <x:c r="EQT114" s="7"/>
      <x:c r="EQU114" s="7"/>
      <x:c r="EQV114" s="7"/>
      <x:c r="EQW114" s="7"/>
      <x:c r="EQX114" s="7"/>
      <x:c r="EQY114" s="7"/>
      <x:c r="EQZ114" s="7"/>
      <x:c r="ERA114" s="7"/>
      <x:c r="ERB114" s="7"/>
      <x:c r="ERC114" s="7"/>
      <x:c r="ERD114" s="7"/>
      <x:c r="ERE114" s="7"/>
      <x:c r="ERF114" s="7"/>
      <x:c r="ERG114" s="7"/>
      <x:c r="ERH114" s="7"/>
      <x:c r="ERI114" s="7"/>
      <x:c r="ERJ114" s="7"/>
      <x:c r="ERK114" s="7"/>
      <x:c r="ERL114" s="7"/>
      <x:c r="ERM114" s="7"/>
      <x:c r="ERN114" s="7"/>
      <x:c r="ERO114" s="7"/>
      <x:c r="ERP114" s="7"/>
      <x:c r="ERQ114" s="7"/>
      <x:c r="ERR114" s="7"/>
      <x:c r="ERS114" s="7"/>
      <x:c r="ERT114" s="7"/>
      <x:c r="ERU114" s="7"/>
      <x:c r="ERV114" s="7"/>
      <x:c r="ERW114" s="7"/>
      <x:c r="ERX114" s="7"/>
      <x:c r="ERY114" s="7"/>
      <x:c r="ERZ114" s="7"/>
      <x:c r="ESA114" s="7"/>
      <x:c r="ESB114" s="7"/>
      <x:c r="ESC114" s="7"/>
      <x:c r="ESD114" s="7"/>
      <x:c r="ESE114" s="7"/>
      <x:c r="ESF114" s="7"/>
      <x:c r="ESG114" s="7"/>
      <x:c r="ESH114" s="7"/>
      <x:c r="ESI114" s="7"/>
      <x:c r="ESJ114" s="7"/>
      <x:c r="ESK114" s="7"/>
      <x:c r="ESL114" s="7"/>
      <x:c r="ESM114" s="7"/>
      <x:c r="ESN114" s="7"/>
      <x:c r="ESO114" s="7"/>
      <x:c r="ESP114" s="7"/>
      <x:c r="ESQ114" s="7"/>
      <x:c r="ESR114" s="7"/>
      <x:c r="ESS114" s="7"/>
      <x:c r="EST114" s="7"/>
      <x:c r="ESU114" s="7"/>
      <x:c r="ESV114" s="7"/>
      <x:c r="ESW114" s="7"/>
      <x:c r="ESX114" s="7"/>
      <x:c r="ESY114" s="7"/>
      <x:c r="ESZ114" s="7"/>
      <x:c r="ETA114" s="7"/>
      <x:c r="ETB114" s="7"/>
      <x:c r="ETC114" s="7"/>
      <x:c r="ETD114" s="7"/>
      <x:c r="ETE114" s="7"/>
      <x:c r="ETF114" s="7"/>
      <x:c r="ETG114" s="7"/>
      <x:c r="ETH114" s="7"/>
      <x:c r="ETI114" s="7"/>
      <x:c r="ETJ114" s="7"/>
      <x:c r="ETK114" s="7"/>
      <x:c r="ETL114" s="7"/>
      <x:c r="ETM114" s="7"/>
      <x:c r="ETN114" s="7"/>
      <x:c r="ETO114" s="7"/>
      <x:c r="ETP114" s="7"/>
      <x:c r="ETQ114" s="7"/>
      <x:c r="ETR114" s="7"/>
      <x:c r="ETS114" s="7"/>
      <x:c r="ETT114" s="7"/>
      <x:c r="ETU114" s="7"/>
      <x:c r="ETV114" s="7"/>
      <x:c r="ETW114" s="7"/>
      <x:c r="ETX114" s="7"/>
      <x:c r="ETY114" s="7"/>
      <x:c r="ETZ114" s="7"/>
      <x:c r="EUA114" s="7"/>
      <x:c r="EUB114" s="7"/>
      <x:c r="EUC114" s="7"/>
      <x:c r="EUD114" s="7"/>
      <x:c r="EUE114" s="7"/>
      <x:c r="EUF114" s="7"/>
      <x:c r="EUG114" s="7"/>
      <x:c r="EUH114" s="7"/>
      <x:c r="EUI114" s="7"/>
      <x:c r="EUJ114" s="7"/>
      <x:c r="EUK114" s="7"/>
      <x:c r="EUL114" s="7"/>
      <x:c r="EUM114" s="7"/>
      <x:c r="EUN114" s="7"/>
      <x:c r="EUO114" s="7"/>
      <x:c r="EUP114" s="7"/>
      <x:c r="EUQ114" s="7"/>
      <x:c r="EUR114" s="7"/>
      <x:c r="EUS114" s="7"/>
      <x:c r="EUT114" s="7"/>
      <x:c r="EUU114" s="7"/>
      <x:c r="EUV114" s="7"/>
      <x:c r="EUW114" s="7"/>
      <x:c r="EUX114" s="7"/>
      <x:c r="EUY114" s="7"/>
      <x:c r="EUZ114" s="7"/>
      <x:c r="EVA114" s="7"/>
      <x:c r="EVB114" s="7"/>
      <x:c r="EVC114" s="7"/>
      <x:c r="EVD114" s="7"/>
      <x:c r="EVE114" s="7"/>
      <x:c r="EVF114" s="7"/>
      <x:c r="EVG114" s="7"/>
      <x:c r="EVH114" s="7"/>
      <x:c r="EVI114" s="7"/>
      <x:c r="EVJ114" s="7"/>
      <x:c r="EVK114" s="7"/>
      <x:c r="EVL114" s="7"/>
      <x:c r="EVM114" s="7"/>
      <x:c r="EVN114" s="7"/>
      <x:c r="EVO114" s="7"/>
      <x:c r="EVP114" s="7"/>
      <x:c r="EVQ114" s="7"/>
      <x:c r="EVR114" s="7"/>
      <x:c r="EVS114" s="7"/>
      <x:c r="EVT114" s="7"/>
      <x:c r="EVU114" s="7"/>
      <x:c r="EVV114" s="7"/>
      <x:c r="EVW114" s="7"/>
      <x:c r="EVX114" s="7"/>
      <x:c r="EVY114" s="7"/>
      <x:c r="EVZ114" s="7"/>
      <x:c r="EWA114" s="7"/>
      <x:c r="EWB114" s="7"/>
      <x:c r="EWC114" s="7"/>
      <x:c r="EWD114" s="7"/>
      <x:c r="EWE114" s="7"/>
      <x:c r="EWF114" s="7"/>
      <x:c r="EWG114" s="7"/>
      <x:c r="EWH114" s="7"/>
      <x:c r="EWI114" s="7"/>
      <x:c r="EWJ114" s="7"/>
      <x:c r="EWK114" s="7"/>
      <x:c r="EWL114" s="7"/>
      <x:c r="EWM114" s="7"/>
      <x:c r="EWN114" s="7"/>
      <x:c r="EWO114" s="7"/>
      <x:c r="EWP114" s="7"/>
      <x:c r="EWQ114" s="7"/>
      <x:c r="EWR114" s="7"/>
      <x:c r="EWS114" s="7"/>
      <x:c r="EWT114" s="7"/>
      <x:c r="EWU114" s="7"/>
      <x:c r="EWV114" s="7"/>
      <x:c r="EWW114" s="7"/>
      <x:c r="EWX114" s="7"/>
      <x:c r="EWY114" s="7"/>
      <x:c r="EWZ114" s="7"/>
      <x:c r="EXA114" s="7"/>
      <x:c r="EXB114" s="7"/>
      <x:c r="EXC114" s="7"/>
      <x:c r="EXD114" s="7"/>
      <x:c r="EXE114" s="7"/>
      <x:c r="EXF114" s="7"/>
      <x:c r="EXG114" s="7"/>
      <x:c r="EXH114" s="7"/>
      <x:c r="EXI114" s="7"/>
      <x:c r="EXJ114" s="7"/>
      <x:c r="EXK114" s="7"/>
      <x:c r="EXL114" s="7"/>
      <x:c r="EXM114" s="7"/>
      <x:c r="EXN114" s="7"/>
      <x:c r="EXO114" s="7"/>
      <x:c r="EXP114" s="7"/>
      <x:c r="EXQ114" s="7"/>
      <x:c r="EXR114" s="7"/>
      <x:c r="EXS114" s="7"/>
      <x:c r="EXT114" s="7"/>
      <x:c r="EXU114" s="7"/>
      <x:c r="EXV114" s="7"/>
      <x:c r="EXW114" s="7"/>
      <x:c r="EXX114" s="7"/>
      <x:c r="EXY114" s="7"/>
      <x:c r="EXZ114" s="7"/>
      <x:c r="EYA114" s="7"/>
      <x:c r="EYB114" s="7"/>
      <x:c r="EYC114" s="7"/>
      <x:c r="EYD114" s="7"/>
      <x:c r="EYE114" s="7"/>
      <x:c r="EYF114" s="7"/>
      <x:c r="EYG114" s="7"/>
      <x:c r="EYH114" s="7"/>
      <x:c r="EYI114" s="7"/>
      <x:c r="EYJ114" s="7"/>
      <x:c r="EYK114" s="7"/>
      <x:c r="EYL114" s="7"/>
      <x:c r="EYM114" s="7"/>
      <x:c r="EYN114" s="7"/>
      <x:c r="EYO114" s="7"/>
      <x:c r="EYP114" s="7"/>
      <x:c r="EYQ114" s="7"/>
      <x:c r="EYR114" s="7"/>
      <x:c r="EYS114" s="7"/>
      <x:c r="EYT114" s="7"/>
      <x:c r="EYU114" s="7"/>
      <x:c r="EYV114" s="7"/>
      <x:c r="EYW114" s="7"/>
      <x:c r="EYX114" s="7"/>
      <x:c r="EYY114" s="7"/>
      <x:c r="EYZ114" s="7"/>
      <x:c r="EZA114" s="7"/>
      <x:c r="EZB114" s="7"/>
      <x:c r="EZC114" s="7"/>
      <x:c r="EZD114" s="7"/>
      <x:c r="EZE114" s="7"/>
      <x:c r="EZF114" s="7"/>
      <x:c r="EZG114" s="7"/>
      <x:c r="EZH114" s="7"/>
      <x:c r="EZI114" s="7"/>
      <x:c r="EZJ114" s="7"/>
      <x:c r="EZK114" s="7"/>
      <x:c r="EZL114" s="7"/>
      <x:c r="EZM114" s="7"/>
      <x:c r="EZN114" s="7"/>
      <x:c r="EZO114" s="7"/>
      <x:c r="EZP114" s="7"/>
      <x:c r="EZQ114" s="7"/>
      <x:c r="EZR114" s="7"/>
      <x:c r="EZS114" s="7"/>
      <x:c r="EZT114" s="7"/>
      <x:c r="EZU114" s="7"/>
      <x:c r="EZV114" s="7"/>
      <x:c r="EZW114" s="7"/>
      <x:c r="EZX114" s="7"/>
      <x:c r="EZY114" s="7"/>
      <x:c r="EZZ114" s="7"/>
      <x:c r="FAA114" s="7"/>
      <x:c r="FAB114" s="7"/>
      <x:c r="FAC114" s="7"/>
      <x:c r="FAD114" s="7"/>
      <x:c r="FAE114" s="7"/>
      <x:c r="FAF114" s="7"/>
      <x:c r="FAG114" s="7"/>
      <x:c r="FAH114" s="7"/>
      <x:c r="FAI114" s="7"/>
      <x:c r="FAJ114" s="7"/>
      <x:c r="FAK114" s="7"/>
      <x:c r="FAL114" s="7"/>
      <x:c r="FAM114" s="7"/>
      <x:c r="FAN114" s="7"/>
      <x:c r="FAO114" s="7"/>
      <x:c r="FAP114" s="7"/>
      <x:c r="FAQ114" s="7"/>
      <x:c r="FAR114" s="7"/>
      <x:c r="FAS114" s="7"/>
      <x:c r="FAT114" s="7"/>
      <x:c r="FAU114" s="7"/>
      <x:c r="FAV114" s="7"/>
      <x:c r="FAW114" s="7"/>
      <x:c r="FAX114" s="7"/>
      <x:c r="FAY114" s="7"/>
      <x:c r="FAZ114" s="7"/>
      <x:c r="FBA114" s="7"/>
      <x:c r="FBB114" s="7"/>
      <x:c r="FBC114" s="7"/>
      <x:c r="FBD114" s="7"/>
      <x:c r="FBE114" s="7"/>
      <x:c r="FBF114" s="7"/>
      <x:c r="FBG114" s="7"/>
      <x:c r="FBH114" s="7"/>
      <x:c r="FBI114" s="7"/>
      <x:c r="FBJ114" s="7"/>
      <x:c r="FBK114" s="7"/>
      <x:c r="FBL114" s="7"/>
      <x:c r="FBM114" s="7"/>
      <x:c r="FBN114" s="7"/>
      <x:c r="FBO114" s="7"/>
      <x:c r="FBP114" s="7"/>
      <x:c r="FBQ114" s="7"/>
      <x:c r="FBR114" s="7"/>
      <x:c r="FBS114" s="7"/>
      <x:c r="FBT114" s="7"/>
      <x:c r="FBU114" s="7"/>
      <x:c r="FBV114" s="7"/>
      <x:c r="FBW114" s="7"/>
      <x:c r="FBX114" s="7"/>
      <x:c r="FBY114" s="7"/>
      <x:c r="FBZ114" s="7"/>
      <x:c r="FCA114" s="7"/>
      <x:c r="FCB114" s="7"/>
      <x:c r="FCC114" s="7"/>
      <x:c r="FCD114" s="7"/>
      <x:c r="FCE114" s="7"/>
      <x:c r="FCF114" s="7"/>
      <x:c r="FCG114" s="7"/>
      <x:c r="FCH114" s="7"/>
      <x:c r="FCI114" s="7"/>
      <x:c r="FCJ114" s="7"/>
      <x:c r="FCK114" s="7"/>
      <x:c r="FCL114" s="7"/>
      <x:c r="FCM114" s="7"/>
      <x:c r="FCN114" s="7"/>
      <x:c r="FCO114" s="7"/>
      <x:c r="FCP114" s="7"/>
      <x:c r="FCQ114" s="7"/>
      <x:c r="FCR114" s="7"/>
      <x:c r="FCS114" s="7"/>
      <x:c r="FCT114" s="7"/>
      <x:c r="FCU114" s="7"/>
      <x:c r="FCV114" s="7"/>
      <x:c r="FCW114" s="7"/>
      <x:c r="FCX114" s="7"/>
      <x:c r="FCY114" s="7"/>
      <x:c r="FCZ114" s="7"/>
      <x:c r="FDA114" s="7"/>
      <x:c r="FDB114" s="7"/>
      <x:c r="FDC114" s="7"/>
      <x:c r="FDD114" s="7"/>
      <x:c r="FDE114" s="7"/>
      <x:c r="FDF114" s="7"/>
      <x:c r="FDG114" s="7"/>
      <x:c r="FDH114" s="7"/>
      <x:c r="FDI114" s="7"/>
      <x:c r="FDJ114" s="7"/>
      <x:c r="FDK114" s="7"/>
      <x:c r="FDL114" s="7"/>
      <x:c r="FDM114" s="7"/>
      <x:c r="FDN114" s="7"/>
      <x:c r="FDO114" s="7"/>
      <x:c r="FDP114" s="7"/>
      <x:c r="FDQ114" s="7"/>
      <x:c r="FDR114" s="7"/>
      <x:c r="FDS114" s="7"/>
      <x:c r="FDT114" s="7"/>
      <x:c r="FDU114" s="7"/>
      <x:c r="FDV114" s="7"/>
      <x:c r="FDW114" s="7"/>
      <x:c r="FDX114" s="7"/>
      <x:c r="FDY114" s="7"/>
      <x:c r="FDZ114" s="7"/>
      <x:c r="FEA114" s="7"/>
      <x:c r="FEB114" s="7"/>
      <x:c r="FEC114" s="7"/>
      <x:c r="FED114" s="7"/>
      <x:c r="FEE114" s="7"/>
      <x:c r="FEF114" s="7"/>
      <x:c r="FEG114" s="7"/>
      <x:c r="FEH114" s="7"/>
      <x:c r="FEI114" s="7"/>
      <x:c r="FEJ114" s="7"/>
      <x:c r="FEK114" s="7"/>
      <x:c r="FEL114" s="7"/>
      <x:c r="FEM114" s="7"/>
      <x:c r="FEN114" s="7"/>
      <x:c r="FEO114" s="7"/>
      <x:c r="FEP114" s="7"/>
      <x:c r="FEQ114" s="7"/>
      <x:c r="FER114" s="7"/>
      <x:c r="FES114" s="7"/>
      <x:c r="FET114" s="7"/>
      <x:c r="FEU114" s="7"/>
      <x:c r="FEV114" s="7"/>
      <x:c r="FEW114" s="7"/>
      <x:c r="FEX114" s="7"/>
      <x:c r="FEY114" s="7"/>
      <x:c r="FEZ114" s="7"/>
      <x:c r="FFA114" s="7"/>
      <x:c r="FFB114" s="7"/>
      <x:c r="FFC114" s="7"/>
      <x:c r="FFD114" s="7"/>
      <x:c r="FFE114" s="7"/>
      <x:c r="FFF114" s="7"/>
      <x:c r="FFG114" s="7"/>
      <x:c r="FFH114" s="7"/>
      <x:c r="FFI114" s="7"/>
      <x:c r="FFJ114" s="7"/>
      <x:c r="FFK114" s="7"/>
      <x:c r="FFL114" s="7"/>
      <x:c r="FFM114" s="7"/>
      <x:c r="FFN114" s="7"/>
      <x:c r="FFO114" s="7"/>
      <x:c r="FFP114" s="7"/>
      <x:c r="FFQ114" s="7"/>
      <x:c r="FFR114" s="7"/>
      <x:c r="FFS114" s="7"/>
      <x:c r="FFT114" s="7"/>
      <x:c r="FFU114" s="7"/>
      <x:c r="FFV114" s="7"/>
      <x:c r="FFW114" s="7"/>
      <x:c r="FFX114" s="7"/>
      <x:c r="FFY114" s="7"/>
      <x:c r="FFZ114" s="7"/>
      <x:c r="FGA114" s="7"/>
      <x:c r="FGB114" s="7"/>
      <x:c r="FGC114" s="7"/>
      <x:c r="FGD114" s="7"/>
      <x:c r="FGE114" s="7"/>
      <x:c r="FGF114" s="7"/>
      <x:c r="FGG114" s="7"/>
      <x:c r="FGH114" s="7"/>
      <x:c r="FGI114" s="7"/>
      <x:c r="FGJ114" s="7"/>
      <x:c r="FGK114" s="7"/>
      <x:c r="FGL114" s="7"/>
      <x:c r="FGM114" s="7"/>
      <x:c r="FGN114" s="7"/>
      <x:c r="FGO114" s="7"/>
      <x:c r="FGP114" s="7"/>
      <x:c r="FGQ114" s="7"/>
      <x:c r="FGR114" s="7"/>
      <x:c r="FGS114" s="7"/>
      <x:c r="FGT114" s="7"/>
      <x:c r="FGU114" s="7"/>
      <x:c r="FGV114" s="7"/>
      <x:c r="FGW114" s="7"/>
      <x:c r="FGX114" s="7"/>
      <x:c r="FGY114" s="7"/>
      <x:c r="FGZ114" s="7"/>
      <x:c r="FHA114" s="7"/>
      <x:c r="FHB114" s="7"/>
      <x:c r="FHC114" s="7"/>
      <x:c r="FHD114" s="7"/>
      <x:c r="FHE114" s="7"/>
      <x:c r="FHF114" s="7"/>
      <x:c r="FHG114" s="7"/>
      <x:c r="FHH114" s="7"/>
      <x:c r="FHI114" s="7"/>
      <x:c r="FHJ114" s="7"/>
      <x:c r="FHK114" s="7"/>
      <x:c r="FHL114" s="7"/>
      <x:c r="FHM114" s="7"/>
      <x:c r="FHN114" s="7"/>
      <x:c r="FHO114" s="7"/>
      <x:c r="FHP114" s="7"/>
      <x:c r="FHQ114" s="7"/>
      <x:c r="FHR114" s="7"/>
      <x:c r="FHS114" s="7"/>
      <x:c r="FHT114" s="7"/>
      <x:c r="FHU114" s="7"/>
      <x:c r="FHV114" s="7"/>
      <x:c r="FHW114" s="7"/>
      <x:c r="FHX114" s="7"/>
      <x:c r="FHY114" s="7"/>
      <x:c r="FHZ114" s="7"/>
      <x:c r="FIA114" s="7"/>
      <x:c r="FIB114" s="7"/>
      <x:c r="FIC114" s="7"/>
      <x:c r="FID114" s="7"/>
      <x:c r="FIE114" s="7"/>
      <x:c r="FIF114" s="7"/>
      <x:c r="FIG114" s="7"/>
      <x:c r="FIH114" s="7"/>
      <x:c r="FII114" s="7"/>
      <x:c r="FIJ114" s="7"/>
      <x:c r="FIK114" s="7"/>
      <x:c r="FIL114" s="7"/>
      <x:c r="FIM114" s="7"/>
      <x:c r="FIN114" s="7"/>
      <x:c r="FIO114" s="7"/>
      <x:c r="FIP114" s="7"/>
      <x:c r="FIQ114" s="7"/>
      <x:c r="FIR114" s="7"/>
      <x:c r="FIS114" s="7"/>
      <x:c r="FIT114" s="7"/>
      <x:c r="FIU114" s="7"/>
      <x:c r="FIV114" s="7"/>
      <x:c r="FIW114" s="7"/>
      <x:c r="FIX114" s="7"/>
      <x:c r="FIY114" s="7"/>
      <x:c r="FIZ114" s="7"/>
      <x:c r="FJA114" s="7"/>
      <x:c r="FJB114" s="7"/>
      <x:c r="FJC114" s="7"/>
      <x:c r="FJD114" s="7"/>
      <x:c r="FJE114" s="7"/>
      <x:c r="FJF114" s="7"/>
      <x:c r="FJG114" s="7"/>
      <x:c r="FJH114" s="7"/>
      <x:c r="FJI114" s="7"/>
      <x:c r="FJJ114" s="7"/>
      <x:c r="FJK114" s="7"/>
      <x:c r="FJL114" s="7"/>
      <x:c r="FJM114" s="7"/>
      <x:c r="FJN114" s="7"/>
      <x:c r="FJO114" s="7"/>
      <x:c r="FJP114" s="7"/>
      <x:c r="FJQ114" s="7"/>
      <x:c r="FJR114" s="7"/>
      <x:c r="FJS114" s="7"/>
      <x:c r="FJT114" s="7"/>
      <x:c r="FJU114" s="7"/>
      <x:c r="FJV114" s="7"/>
      <x:c r="FJW114" s="7"/>
      <x:c r="FJX114" s="7"/>
      <x:c r="FJY114" s="7"/>
      <x:c r="FJZ114" s="7"/>
      <x:c r="FKA114" s="7"/>
      <x:c r="FKB114" s="7"/>
      <x:c r="FKC114" s="7"/>
      <x:c r="FKD114" s="7"/>
      <x:c r="FKE114" s="7"/>
      <x:c r="FKF114" s="7"/>
      <x:c r="FKG114" s="7"/>
      <x:c r="FKH114" s="7"/>
      <x:c r="FKI114" s="7"/>
      <x:c r="FKJ114" s="7"/>
      <x:c r="FKK114" s="7"/>
      <x:c r="FKL114" s="7"/>
      <x:c r="FKM114" s="7"/>
      <x:c r="FKN114" s="7"/>
      <x:c r="FKO114" s="7"/>
      <x:c r="FKP114" s="7"/>
      <x:c r="FKQ114" s="7"/>
      <x:c r="FKR114" s="7"/>
      <x:c r="FKS114" s="7"/>
      <x:c r="FKT114" s="7"/>
      <x:c r="FKU114" s="7"/>
      <x:c r="FKV114" s="7"/>
      <x:c r="FKW114" s="7"/>
      <x:c r="FKX114" s="7"/>
      <x:c r="FKY114" s="7"/>
      <x:c r="FKZ114" s="7"/>
      <x:c r="FLA114" s="7"/>
      <x:c r="FLB114" s="7"/>
      <x:c r="FLC114" s="7"/>
      <x:c r="FLD114" s="7"/>
      <x:c r="FLE114" s="7"/>
      <x:c r="FLF114" s="7"/>
      <x:c r="FLG114" s="7"/>
      <x:c r="FLH114" s="7"/>
      <x:c r="FLI114" s="7"/>
      <x:c r="FLJ114" s="7"/>
      <x:c r="FLK114" s="7"/>
      <x:c r="FLL114" s="7"/>
      <x:c r="FLM114" s="7"/>
      <x:c r="FLN114" s="7"/>
      <x:c r="FLO114" s="7"/>
      <x:c r="FLP114" s="7"/>
      <x:c r="FLQ114" s="7"/>
      <x:c r="FLR114" s="7"/>
      <x:c r="FLS114" s="7"/>
      <x:c r="FLT114" s="7"/>
      <x:c r="FLU114" s="7"/>
      <x:c r="FLV114" s="7"/>
      <x:c r="FLW114" s="7"/>
      <x:c r="FLX114" s="7"/>
      <x:c r="FLY114" s="7"/>
      <x:c r="FLZ114" s="7"/>
      <x:c r="FMA114" s="7"/>
      <x:c r="FMB114" s="7"/>
      <x:c r="FMC114" s="7"/>
      <x:c r="FMD114" s="7"/>
      <x:c r="FME114" s="7"/>
      <x:c r="FMF114" s="7"/>
      <x:c r="FMG114" s="7"/>
      <x:c r="FMH114" s="7"/>
      <x:c r="FMI114" s="7"/>
      <x:c r="FMJ114" s="7"/>
      <x:c r="FMK114" s="7"/>
      <x:c r="FML114" s="7"/>
      <x:c r="FMM114" s="7"/>
      <x:c r="FMN114" s="7"/>
      <x:c r="FMO114" s="7"/>
      <x:c r="FMP114" s="7"/>
      <x:c r="FMQ114" s="7"/>
      <x:c r="FMR114" s="7"/>
      <x:c r="FMS114" s="7"/>
      <x:c r="FMT114" s="7"/>
      <x:c r="FMU114" s="7"/>
      <x:c r="FMV114" s="7"/>
      <x:c r="FMW114" s="7"/>
      <x:c r="FMX114" s="7"/>
      <x:c r="FMY114" s="7"/>
      <x:c r="FMZ114" s="7"/>
      <x:c r="FNA114" s="7"/>
      <x:c r="FNB114" s="7"/>
      <x:c r="FNC114" s="7"/>
      <x:c r="FND114" s="7"/>
      <x:c r="FNE114" s="7"/>
      <x:c r="FNF114" s="7"/>
      <x:c r="FNG114" s="7"/>
      <x:c r="FNH114" s="7"/>
      <x:c r="FNI114" s="7"/>
      <x:c r="FNJ114" s="7"/>
      <x:c r="FNK114" s="7"/>
      <x:c r="FNL114" s="7"/>
      <x:c r="FNM114" s="7"/>
      <x:c r="FNN114" s="7"/>
      <x:c r="FNO114" s="7"/>
      <x:c r="FNP114" s="7"/>
      <x:c r="FNQ114" s="7"/>
      <x:c r="FNR114" s="7"/>
      <x:c r="FNS114" s="7"/>
      <x:c r="FNT114" s="7"/>
      <x:c r="FNU114" s="7"/>
      <x:c r="FNV114" s="7"/>
      <x:c r="FNW114" s="7"/>
      <x:c r="FNX114" s="7"/>
      <x:c r="FNY114" s="7"/>
      <x:c r="FNZ114" s="7"/>
      <x:c r="FOA114" s="7"/>
      <x:c r="FOB114" s="7"/>
      <x:c r="FOC114" s="7"/>
      <x:c r="FOD114" s="7"/>
      <x:c r="FOE114" s="7"/>
      <x:c r="FOF114" s="7"/>
      <x:c r="FOG114" s="7"/>
      <x:c r="FOH114" s="7"/>
      <x:c r="FOI114" s="7"/>
      <x:c r="FOJ114" s="7"/>
      <x:c r="FOK114" s="7"/>
      <x:c r="FOL114" s="7"/>
      <x:c r="FOM114" s="7"/>
      <x:c r="FON114" s="7"/>
      <x:c r="FOO114" s="7"/>
      <x:c r="FOP114" s="7"/>
      <x:c r="FOQ114" s="7"/>
      <x:c r="FOR114" s="7"/>
      <x:c r="FOS114" s="7"/>
      <x:c r="FOT114" s="7"/>
      <x:c r="FOU114" s="7"/>
      <x:c r="FOV114" s="7"/>
      <x:c r="FOW114" s="7"/>
      <x:c r="FOX114" s="7"/>
      <x:c r="FOY114" s="7"/>
      <x:c r="FOZ114" s="7"/>
      <x:c r="FPA114" s="7"/>
      <x:c r="FPB114" s="7"/>
      <x:c r="FPC114" s="7"/>
      <x:c r="FPD114" s="7"/>
      <x:c r="FPE114" s="7"/>
      <x:c r="FPF114" s="7"/>
      <x:c r="FPG114" s="7"/>
      <x:c r="FPH114" s="7"/>
      <x:c r="FPI114" s="7"/>
      <x:c r="FPJ114" s="7"/>
      <x:c r="FPK114" s="7"/>
      <x:c r="FPL114" s="7"/>
      <x:c r="FPM114" s="7"/>
      <x:c r="FPN114" s="7"/>
      <x:c r="FPO114" s="7"/>
      <x:c r="FPP114" s="7"/>
      <x:c r="FPQ114" s="7"/>
      <x:c r="FPR114" s="7"/>
      <x:c r="FPS114" s="7"/>
      <x:c r="FPT114" s="7"/>
      <x:c r="FPU114" s="7"/>
      <x:c r="FPV114" s="7"/>
      <x:c r="FPW114" s="7"/>
      <x:c r="FPX114" s="7"/>
      <x:c r="FPY114" s="7"/>
      <x:c r="FPZ114" s="7"/>
      <x:c r="FQA114" s="7"/>
      <x:c r="FQB114" s="7"/>
      <x:c r="FQC114" s="7"/>
      <x:c r="FQD114" s="7"/>
      <x:c r="FQE114" s="7"/>
      <x:c r="FQF114" s="7"/>
      <x:c r="FQG114" s="7"/>
      <x:c r="FQH114" s="7"/>
      <x:c r="FQI114" s="7"/>
      <x:c r="FQJ114" s="7"/>
      <x:c r="FQK114" s="7"/>
      <x:c r="FQL114" s="7"/>
      <x:c r="FQM114" s="7"/>
      <x:c r="FQN114" s="7"/>
      <x:c r="FQO114" s="7"/>
      <x:c r="FQP114" s="7"/>
      <x:c r="FQQ114" s="7"/>
      <x:c r="FQR114" s="7"/>
      <x:c r="FQS114" s="7"/>
      <x:c r="FQT114" s="7"/>
      <x:c r="FQU114" s="7"/>
      <x:c r="FQV114" s="7"/>
      <x:c r="FQW114" s="7"/>
      <x:c r="FQX114" s="7"/>
      <x:c r="FQY114" s="7"/>
      <x:c r="FQZ114" s="7"/>
      <x:c r="FRA114" s="7"/>
      <x:c r="FRB114" s="7"/>
      <x:c r="FRC114" s="7"/>
      <x:c r="FRD114" s="7"/>
      <x:c r="FRE114" s="7"/>
      <x:c r="FRF114" s="7"/>
      <x:c r="FRG114" s="7"/>
      <x:c r="FRH114" s="7"/>
      <x:c r="FRI114" s="7"/>
      <x:c r="FRJ114" s="7"/>
      <x:c r="FRK114" s="7"/>
      <x:c r="FRL114" s="7"/>
      <x:c r="FRM114" s="7"/>
      <x:c r="FRN114" s="7"/>
      <x:c r="FRO114" s="7"/>
      <x:c r="FRP114" s="7"/>
      <x:c r="FRQ114" s="7"/>
      <x:c r="FRR114" s="7"/>
      <x:c r="FRS114" s="7"/>
      <x:c r="FRT114" s="7"/>
      <x:c r="FRU114" s="7"/>
      <x:c r="FRV114" s="7"/>
      <x:c r="FRW114" s="7"/>
      <x:c r="FRX114" s="7"/>
      <x:c r="FRY114" s="7"/>
      <x:c r="FRZ114" s="7"/>
      <x:c r="FSA114" s="7"/>
      <x:c r="FSB114" s="7"/>
      <x:c r="FSC114" s="7"/>
      <x:c r="FSD114" s="7"/>
      <x:c r="FSE114" s="7"/>
      <x:c r="FSF114" s="7"/>
      <x:c r="FSG114" s="7"/>
      <x:c r="FSH114" s="7"/>
      <x:c r="FSI114" s="7"/>
      <x:c r="FSJ114" s="7"/>
      <x:c r="FSK114" s="7"/>
      <x:c r="FSL114" s="7"/>
      <x:c r="FSM114" s="7"/>
      <x:c r="FSN114" s="7"/>
      <x:c r="FSO114" s="7"/>
      <x:c r="FSP114" s="7"/>
      <x:c r="FSQ114" s="7"/>
      <x:c r="FSR114" s="7"/>
      <x:c r="FSS114" s="7"/>
      <x:c r="FST114" s="7"/>
      <x:c r="FSU114" s="7"/>
      <x:c r="FSV114" s="7"/>
      <x:c r="FSW114" s="7"/>
      <x:c r="FSX114" s="7"/>
      <x:c r="FSY114" s="7"/>
      <x:c r="FSZ114" s="7"/>
      <x:c r="FTA114" s="7"/>
      <x:c r="FTB114" s="7"/>
      <x:c r="FTC114" s="7"/>
      <x:c r="FTD114" s="7"/>
      <x:c r="FTE114" s="7"/>
      <x:c r="FTF114" s="7"/>
      <x:c r="FTG114" s="7"/>
      <x:c r="FTH114" s="7"/>
      <x:c r="FTI114" s="7"/>
      <x:c r="FTJ114" s="7"/>
      <x:c r="FTK114" s="7"/>
      <x:c r="FTL114" s="7"/>
      <x:c r="FTM114" s="7"/>
      <x:c r="FTN114" s="7"/>
      <x:c r="FTO114" s="7"/>
      <x:c r="FTP114" s="7"/>
      <x:c r="FTQ114" s="7"/>
      <x:c r="FTR114" s="7"/>
      <x:c r="FTS114" s="7"/>
      <x:c r="FTT114" s="7"/>
      <x:c r="FTU114" s="7"/>
      <x:c r="FTV114" s="7"/>
      <x:c r="FTW114" s="7"/>
      <x:c r="FTX114" s="7"/>
      <x:c r="FTY114" s="7"/>
      <x:c r="FTZ114" s="7"/>
      <x:c r="FUA114" s="7"/>
      <x:c r="FUB114" s="7"/>
      <x:c r="FUC114" s="7"/>
      <x:c r="FUD114" s="7"/>
      <x:c r="FUE114" s="7"/>
      <x:c r="FUF114" s="7"/>
      <x:c r="FUG114" s="7"/>
      <x:c r="FUH114" s="7"/>
      <x:c r="FUI114" s="7"/>
      <x:c r="FUJ114" s="7"/>
      <x:c r="FUK114" s="7"/>
      <x:c r="FUL114" s="7"/>
      <x:c r="FUM114" s="7"/>
      <x:c r="FUN114" s="7"/>
      <x:c r="FUO114" s="7"/>
      <x:c r="FUP114" s="7"/>
      <x:c r="FUQ114" s="7"/>
      <x:c r="FUR114" s="7"/>
      <x:c r="FUS114" s="7"/>
      <x:c r="FUT114" s="7"/>
      <x:c r="FUU114" s="7"/>
      <x:c r="FUV114" s="7"/>
      <x:c r="FUW114" s="7"/>
      <x:c r="FUX114" s="7"/>
      <x:c r="FUY114" s="7"/>
      <x:c r="FUZ114" s="7"/>
      <x:c r="FVA114" s="7"/>
      <x:c r="FVB114" s="7"/>
      <x:c r="FVC114" s="7"/>
      <x:c r="FVD114" s="7"/>
      <x:c r="FVE114" s="7"/>
      <x:c r="FVF114" s="7"/>
      <x:c r="FVG114" s="7"/>
      <x:c r="FVH114" s="7"/>
      <x:c r="FVI114" s="7"/>
      <x:c r="FVJ114" s="7"/>
      <x:c r="FVK114" s="7"/>
      <x:c r="FVL114" s="7"/>
      <x:c r="FVM114" s="7"/>
      <x:c r="FVN114" s="7"/>
      <x:c r="FVO114" s="7"/>
      <x:c r="FVP114" s="7"/>
      <x:c r="FVQ114" s="7"/>
      <x:c r="FVR114" s="7"/>
      <x:c r="FVS114" s="7"/>
      <x:c r="FVT114" s="7"/>
      <x:c r="FVU114" s="7"/>
      <x:c r="FVV114" s="7"/>
      <x:c r="FVW114" s="7"/>
      <x:c r="FVX114" s="7"/>
      <x:c r="FVY114" s="7"/>
      <x:c r="FVZ114" s="7"/>
      <x:c r="FWA114" s="7"/>
      <x:c r="FWB114" s="7"/>
      <x:c r="FWC114" s="7"/>
      <x:c r="FWD114" s="7"/>
      <x:c r="FWE114" s="7"/>
      <x:c r="FWF114" s="7"/>
      <x:c r="FWG114" s="7"/>
      <x:c r="FWH114" s="7"/>
      <x:c r="FWI114" s="7"/>
      <x:c r="FWJ114" s="7"/>
      <x:c r="FWK114" s="7"/>
      <x:c r="FWL114" s="7"/>
      <x:c r="FWM114" s="7"/>
      <x:c r="FWN114" s="7"/>
      <x:c r="FWO114" s="7"/>
      <x:c r="FWP114" s="7"/>
      <x:c r="FWQ114" s="7"/>
      <x:c r="FWR114" s="7"/>
      <x:c r="FWS114" s="7"/>
      <x:c r="FWT114" s="7"/>
      <x:c r="FWU114" s="7"/>
      <x:c r="FWV114" s="7"/>
      <x:c r="FWW114" s="7"/>
      <x:c r="FWX114" s="7"/>
      <x:c r="FWY114" s="7"/>
      <x:c r="FWZ114" s="7"/>
      <x:c r="FXA114" s="7"/>
      <x:c r="FXB114" s="7"/>
      <x:c r="FXC114" s="7"/>
      <x:c r="FXD114" s="7"/>
      <x:c r="FXE114" s="7"/>
      <x:c r="FXF114" s="7"/>
      <x:c r="FXG114" s="7"/>
      <x:c r="FXH114" s="7"/>
      <x:c r="FXI114" s="7"/>
      <x:c r="FXJ114" s="7"/>
      <x:c r="FXK114" s="7"/>
      <x:c r="FXL114" s="7"/>
      <x:c r="FXM114" s="7"/>
      <x:c r="FXN114" s="7"/>
      <x:c r="FXO114" s="7"/>
      <x:c r="FXP114" s="7"/>
      <x:c r="FXQ114" s="7"/>
      <x:c r="FXR114" s="7"/>
      <x:c r="FXS114" s="7"/>
      <x:c r="FXT114" s="7"/>
      <x:c r="FXU114" s="7"/>
      <x:c r="FXV114" s="7"/>
      <x:c r="FXW114" s="7"/>
      <x:c r="FXX114" s="7"/>
      <x:c r="FXY114" s="7"/>
      <x:c r="FXZ114" s="7"/>
      <x:c r="FYA114" s="7"/>
      <x:c r="FYB114" s="7"/>
      <x:c r="FYC114" s="7"/>
      <x:c r="FYD114" s="7"/>
      <x:c r="FYE114" s="7"/>
      <x:c r="FYF114" s="7"/>
      <x:c r="FYG114" s="7"/>
      <x:c r="FYH114" s="7"/>
      <x:c r="FYI114" s="7"/>
      <x:c r="FYJ114" s="7"/>
      <x:c r="FYK114" s="7"/>
      <x:c r="FYL114" s="7"/>
      <x:c r="FYM114" s="7"/>
      <x:c r="FYN114" s="7"/>
      <x:c r="FYO114" s="7"/>
      <x:c r="FYP114" s="7"/>
      <x:c r="FYQ114" s="7"/>
      <x:c r="FYR114" s="7"/>
      <x:c r="FYS114" s="7"/>
      <x:c r="FYT114" s="7"/>
      <x:c r="FYU114" s="7"/>
      <x:c r="FYV114" s="7"/>
      <x:c r="FYW114" s="7"/>
      <x:c r="FYX114" s="7"/>
      <x:c r="FYY114" s="7"/>
      <x:c r="FYZ114" s="7"/>
      <x:c r="FZA114" s="7"/>
      <x:c r="FZB114" s="7"/>
      <x:c r="FZC114" s="7"/>
      <x:c r="FZD114" s="7"/>
      <x:c r="FZE114" s="7"/>
      <x:c r="FZF114" s="7"/>
      <x:c r="FZG114" s="7"/>
      <x:c r="FZH114" s="7"/>
      <x:c r="FZI114" s="7"/>
      <x:c r="FZJ114" s="7"/>
      <x:c r="FZK114" s="7"/>
      <x:c r="FZL114" s="7"/>
      <x:c r="FZM114" s="7"/>
      <x:c r="FZN114" s="7"/>
      <x:c r="FZO114" s="7"/>
      <x:c r="FZP114" s="7"/>
      <x:c r="FZQ114" s="7"/>
      <x:c r="FZR114" s="7"/>
      <x:c r="FZS114" s="7"/>
      <x:c r="FZT114" s="7"/>
      <x:c r="FZU114" s="7"/>
      <x:c r="FZV114" s="7"/>
      <x:c r="FZW114" s="7"/>
      <x:c r="FZX114" s="7"/>
      <x:c r="FZY114" s="7"/>
      <x:c r="FZZ114" s="7"/>
      <x:c r="GAA114" s="7"/>
      <x:c r="GAB114" s="7"/>
      <x:c r="GAC114" s="7"/>
      <x:c r="GAD114" s="7"/>
      <x:c r="GAE114" s="7"/>
      <x:c r="GAF114" s="7"/>
      <x:c r="GAG114" s="7"/>
      <x:c r="GAH114" s="7"/>
      <x:c r="GAI114" s="7"/>
      <x:c r="GAJ114" s="7"/>
      <x:c r="GAK114" s="7"/>
      <x:c r="GAL114" s="7"/>
      <x:c r="GAM114" s="7"/>
      <x:c r="GAN114" s="7"/>
      <x:c r="GAO114" s="7"/>
      <x:c r="GAP114" s="7"/>
      <x:c r="GAQ114" s="7"/>
      <x:c r="GAR114" s="7"/>
      <x:c r="GAS114" s="7"/>
      <x:c r="GAT114" s="7"/>
      <x:c r="GAU114" s="7"/>
      <x:c r="GAV114" s="7"/>
      <x:c r="GAW114" s="7"/>
      <x:c r="GAX114" s="7"/>
      <x:c r="GAY114" s="7"/>
      <x:c r="GAZ114" s="7"/>
      <x:c r="GBA114" s="7"/>
      <x:c r="GBB114" s="7"/>
      <x:c r="GBC114" s="7"/>
      <x:c r="GBD114" s="7"/>
      <x:c r="GBE114" s="7"/>
      <x:c r="GBF114" s="7"/>
      <x:c r="GBG114" s="7"/>
      <x:c r="GBH114" s="7"/>
      <x:c r="GBI114" s="7"/>
      <x:c r="GBJ114" s="7"/>
      <x:c r="GBK114" s="7"/>
      <x:c r="GBL114" s="7"/>
      <x:c r="GBM114" s="7"/>
      <x:c r="GBN114" s="7"/>
      <x:c r="GBO114" s="7"/>
      <x:c r="GBP114" s="7"/>
      <x:c r="GBQ114" s="7"/>
      <x:c r="GBR114" s="7"/>
      <x:c r="GBS114" s="7"/>
      <x:c r="GBT114" s="7"/>
      <x:c r="GBU114" s="7"/>
      <x:c r="GBV114" s="7"/>
      <x:c r="GBW114" s="7"/>
      <x:c r="GBX114" s="7"/>
      <x:c r="GBY114" s="7"/>
      <x:c r="GBZ114" s="7"/>
      <x:c r="GCA114" s="7"/>
      <x:c r="GCB114" s="7"/>
      <x:c r="GCC114" s="7"/>
      <x:c r="GCD114" s="7"/>
      <x:c r="GCE114" s="7"/>
      <x:c r="GCF114" s="7"/>
      <x:c r="GCG114" s="7"/>
      <x:c r="GCH114" s="7"/>
      <x:c r="GCI114" s="7"/>
      <x:c r="GCJ114" s="7"/>
      <x:c r="GCK114" s="7"/>
      <x:c r="GCL114" s="7"/>
      <x:c r="GCM114" s="7"/>
      <x:c r="GCN114" s="7"/>
      <x:c r="GCO114" s="7"/>
      <x:c r="GCP114" s="7"/>
      <x:c r="GCQ114" s="7"/>
      <x:c r="GCR114" s="7"/>
      <x:c r="GCS114" s="7"/>
      <x:c r="GCT114" s="7"/>
      <x:c r="GCU114" s="7"/>
      <x:c r="GCV114" s="7"/>
      <x:c r="GCW114" s="7"/>
      <x:c r="GCX114" s="7"/>
      <x:c r="GCY114" s="7"/>
      <x:c r="GCZ114" s="7"/>
      <x:c r="GDA114" s="7"/>
      <x:c r="GDB114" s="7"/>
      <x:c r="GDC114" s="7"/>
      <x:c r="GDD114" s="7"/>
      <x:c r="GDE114" s="7"/>
      <x:c r="GDF114" s="7"/>
      <x:c r="GDG114" s="7"/>
      <x:c r="GDH114" s="7"/>
      <x:c r="GDI114" s="7"/>
      <x:c r="GDJ114" s="7"/>
      <x:c r="GDK114" s="7"/>
      <x:c r="GDL114" s="7"/>
      <x:c r="GDM114" s="7"/>
      <x:c r="GDN114" s="7"/>
      <x:c r="GDO114" s="7"/>
      <x:c r="GDP114" s="7"/>
      <x:c r="GDQ114" s="7"/>
      <x:c r="GDR114" s="7"/>
      <x:c r="GDS114" s="7"/>
      <x:c r="GDT114" s="7"/>
      <x:c r="GDU114" s="7"/>
      <x:c r="GDV114" s="7"/>
      <x:c r="GDW114" s="7"/>
      <x:c r="GDX114" s="7"/>
      <x:c r="GDY114" s="7"/>
      <x:c r="GDZ114" s="7"/>
      <x:c r="GEA114" s="7"/>
      <x:c r="GEB114" s="7"/>
      <x:c r="GEC114" s="7"/>
      <x:c r="GED114" s="7"/>
      <x:c r="GEE114" s="7"/>
      <x:c r="GEF114" s="7"/>
      <x:c r="GEG114" s="7"/>
      <x:c r="GEH114" s="7"/>
      <x:c r="GEI114" s="7"/>
      <x:c r="GEJ114" s="7"/>
      <x:c r="GEK114" s="7"/>
      <x:c r="GEL114" s="7"/>
      <x:c r="GEM114" s="7"/>
      <x:c r="GEN114" s="7"/>
      <x:c r="GEO114" s="7"/>
      <x:c r="GEP114" s="7"/>
      <x:c r="GEQ114" s="7"/>
      <x:c r="GER114" s="7"/>
      <x:c r="GES114" s="7"/>
      <x:c r="GET114" s="7"/>
      <x:c r="GEU114" s="7"/>
      <x:c r="GEV114" s="7"/>
      <x:c r="GEW114" s="7"/>
      <x:c r="GEX114" s="7"/>
      <x:c r="GEY114" s="7"/>
      <x:c r="GEZ114" s="7"/>
      <x:c r="GFA114" s="7"/>
      <x:c r="GFB114" s="7"/>
      <x:c r="GFC114" s="7"/>
      <x:c r="GFD114" s="7"/>
      <x:c r="GFE114" s="7"/>
      <x:c r="GFF114" s="7"/>
      <x:c r="GFG114" s="7"/>
      <x:c r="GFH114" s="7"/>
      <x:c r="GFI114" s="7"/>
      <x:c r="GFJ114" s="7"/>
      <x:c r="GFK114" s="7"/>
      <x:c r="GFL114" s="7"/>
      <x:c r="GFM114" s="7"/>
      <x:c r="GFN114" s="7"/>
      <x:c r="GFO114" s="7"/>
      <x:c r="GFP114" s="7"/>
      <x:c r="GFQ114" s="7"/>
      <x:c r="GFR114" s="7"/>
      <x:c r="GFS114" s="7"/>
      <x:c r="GFT114" s="7"/>
      <x:c r="GFU114" s="7"/>
      <x:c r="GFV114" s="7"/>
      <x:c r="GFW114" s="7"/>
      <x:c r="GFX114" s="7"/>
      <x:c r="GFY114" s="7"/>
      <x:c r="GFZ114" s="7"/>
      <x:c r="GGA114" s="7"/>
      <x:c r="GGB114" s="7"/>
      <x:c r="GGC114" s="7"/>
      <x:c r="GGD114" s="7"/>
      <x:c r="GGE114" s="7"/>
      <x:c r="GGF114" s="7"/>
      <x:c r="GGG114" s="7"/>
      <x:c r="GGH114" s="7"/>
      <x:c r="GGI114" s="7"/>
      <x:c r="GGJ114" s="7"/>
      <x:c r="GGK114" s="7"/>
      <x:c r="GGL114" s="7"/>
      <x:c r="GGM114" s="7"/>
      <x:c r="GGN114" s="7"/>
      <x:c r="GGO114" s="7"/>
      <x:c r="GGP114" s="7"/>
      <x:c r="GGQ114" s="7"/>
      <x:c r="GGR114" s="7"/>
      <x:c r="GGS114" s="7"/>
      <x:c r="GGT114" s="7"/>
      <x:c r="GGU114" s="7"/>
      <x:c r="GGV114" s="7"/>
      <x:c r="GGW114" s="7"/>
      <x:c r="GGX114" s="7"/>
      <x:c r="GGY114" s="7"/>
      <x:c r="GGZ114" s="7"/>
      <x:c r="GHA114" s="7"/>
      <x:c r="GHB114" s="7"/>
      <x:c r="GHC114" s="7"/>
      <x:c r="GHD114" s="7"/>
      <x:c r="GHE114" s="7"/>
      <x:c r="GHF114" s="7"/>
      <x:c r="GHG114" s="7"/>
      <x:c r="GHH114" s="7"/>
      <x:c r="GHI114" s="7"/>
      <x:c r="GHJ114" s="7"/>
      <x:c r="GHK114" s="7"/>
      <x:c r="GHL114" s="7"/>
      <x:c r="GHM114" s="7"/>
      <x:c r="GHN114" s="7"/>
      <x:c r="GHO114" s="7"/>
      <x:c r="GHP114" s="7"/>
      <x:c r="GHQ114" s="7"/>
      <x:c r="GHR114" s="7"/>
      <x:c r="GHS114" s="7"/>
      <x:c r="GHT114" s="7"/>
      <x:c r="GHU114" s="7"/>
      <x:c r="GHV114" s="7"/>
      <x:c r="GHW114" s="7"/>
      <x:c r="GHX114" s="7"/>
      <x:c r="GHY114" s="7"/>
      <x:c r="GHZ114" s="7"/>
      <x:c r="GIA114" s="7"/>
      <x:c r="GIB114" s="7"/>
      <x:c r="GIC114" s="7"/>
      <x:c r="GID114" s="7"/>
      <x:c r="GIE114" s="7"/>
      <x:c r="GIF114" s="7"/>
      <x:c r="GIG114" s="7"/>
      <x:c r="GIH114" s="7"/>
      <x:c r="GII114" s="7"/>
      <x:c r="GIJ114" s="7"/>
      <x:c r="GIK114" s="7"/>
      <x:c r="GIL114" s="7"/>
      <x:c r="GIM114" s="7"/>
      <x:c r="GIN114" s="7"/>
      <x:c r="GIO114" s="7"/>
      <x:c r="GIP114" s="7"/>
      <x:c r="GIQ114" s="7"/>
      <x:c r="GIR114" s="7"/>
      <x:c r="GIS114" s="7"/>
      <x:c r="GIT114" s="7"/>
      <x:c r="GIU114" s="7"/>
      <x:c r="GIV114" s="7"/>
      <x:c r="GIW114" s="7"/>
      <x:c r="GIX114" s="7"/>
      <x:c r="GIY114" s="7"/>
      <x:c r="GIZ114" s="7"/>
      <x:c r="GJA114" s="7"/>
      <x:c r="GJB114" s="7"/>
      <x:c r="GJC114" s="7"/>
      <x:c r="GJD114" s="7"/>
      <x:c r="GJE114" s="7"/>
      <x:c r="GJF114" s="7"/>
      <x:c r="GJG114" s="7"/>
      <x:c r="GJH114" s="7"/>
      <x:c r="GJI114" s="7"/>
      <x:c r="GJJ114" s="7"/>
      <x:c r="GJK114" s="7"/>
      <x:c r="GJL114" s="7"/>
      <x:c r="GJM114" s="7"/>
      <x:c r="GJN114" s="7"/>
      <x:c r="GJO114" s="7"/>
      <x:c r="GJP114" s="7"/>
      <x:c r="GJQ114" s="7"/>
      <x:c r="GJR114" s="7"/>
      <x:c r="GJS114" s="7"/>
      <x:c r="GJT114" s="7"/>
      <x:c r="GJU114" s="7"/>
      <x:c r="GJV114" s="7"/>
      <x:c r="GJW114" s="7"/>
      <x:c r="GJX114" s="7"/>
      <x:c r="GJY114" s="7"/>
      <x:c r="GJZ114" s="7"/>
      <x:c r="GKA114" s="7"/>
      <x:c r="GKB114" s="7"/>
      <x:c r="GKC114" s="7"/>
      <x:c r="GKD114" s="7"/>
      <x:c r="GKE114" s="7"/>
      <x:c r="GKF114" s="7"/>
      <x:c r="GKG114" s="7"/>
      <x:c r="GKH114" s="7"/>
      <x:c r="GKI114" s="7"/>
      <x:c r="GKJ114" s="7"/>
      <x:c r="GKK114" s="7"/>
      <x:c r="GKL114" s="7"/>
      <x:c r="GKM114" s="7"/>
      <x:c r="GKN114" s="7"/>
      <x:c r="GKO114" s="7"/>
      <x:c r="GKP114" s="7"/>
      <x:c r="GKQ114" s="7"/>
      <x:c r="GKR114" s="7"/>
      <x:c r="GKS114" s="7"/>
      <x:c r="GKT114" s="7"/>
      <x:c r="GKU114" s="7"/>
      <x:c r="GKV114" s="7"/>
      <x:c r="GKW114" s="7"/>
      <x:c r="GKX114" s="7"/>
      <x:c r="GKY114" s="7"/>
      <x:c r="GKZ114" s="7"/>
      <x:c r="GLA114" s="7"/>
      <x:c r="GLB114" s="7"/>
      <x:c r="GLC114" s="7"/>
      <x:c r="GLD114" s="7"/>
      <x:c r="GLE114" s="7"/>
      <x:c r="GLF114" s="7"/>
      <x:c r="GLG114" s="7"/>
      <x:c r="GLH114" s="7"/>
      <x:c r="GLI114" s="7"/>
      <x:c r="GLJ114" s="7"/>
      <x:c r="GLK114" s="7"/>
      <x:c r="GLL114" s="7"/>
      <x:c r="GLM114" s="7"/>
      <x:c r="GLN114" s="7"/>
      <x:c r="GLO114" s="7"/>
      <x:c r="GLP114" s="7"/>
      <x:c r="GLQ114" s="7"/>
      <x:c r="GLR114" s="7"/>
      <x:c r="GLS114" s="7"/>
      <x:c r="GLT114" s="7"/>
      <x:c r="GLU114" s="7"/>
      <x:c r="GLV114" s="7"/>
      <x:c r="GLW114" s="7"/>
      <x:c r="GLX114" s="7"/>
      <x:c r="GLY114" s="7"/>
      <x:c r="GLZ114" s="7"/>
      <x:c r="GMA114" s="7"/>
      <x:c r="GMB114" s="7"/>
      <x:c r="GMC114" s="7"/>
      <x:c r="GMD114" s="7"/>
      <x:c r="GME114" s="7"/>
      <x:c r="GMF114" s="7"/>
      <x:c r="GMG114" s="7"/>
      <x:c r="GMH114" s="7"/>
      <x:c r="GMI114" s="7"/>
      <x:c r="GMJ114" s="7"/>
      <x:c r="GMK114" s="7"/>
      <x:c r="GML114" s="7"/>
      <x:c r="GMM114" s="7"/>
      <x:c r="GMN114" s="7"/>
      <x:c r="GMO114" s="7"/>
      <x:c r="GMP114" s="7"/>
      <x:c r="GMQ114" s="7"/>
      <x:c r="GMR114" s="7"/>
      <x:c r="GMS114" s="7"/>
      <x:c r="GMT114" s="7"/>
      <x:c r="GMU114" s="7"/>
      <x:c r="GMV114" s="7"/>
      <x:c r="GMW114" s="7"/>
      <x:c r="GMX114" s="7"/>
      <x:c r="GMY114" s="7"/>
      <x:c r="GMZ114" s="7"/>
      <x:c r="GNA114" s="7"/>
      <x:c r="GNB114" s="7"/>
      <x:c r="GNC114" s="7"/>
      <x:c r="GND114" s="7"/>
      <x:c r="GNE114" s="7"/>
      <x:c r="GNF114" s="7"/>
      <x:c r="GNG114" s="7"/>
      <x:c r="GNH114" s="7"/>
      <x:c r="GNI114" s="7"/>
      <x:c r="GNJ114" s="7"/>
      <x:c r="GNK114" s="7"/>
      <x:c r="GNL114" s="7"/>
      <x:c r="GNM114" s="7"/>
      <x:c r="GNN114" s="7"/>
      <x:c r="GNO114" s="7"/>
      <x:c r="GNP114" s="7"/>
      <x:c r="GNQ114" s="7"/>
      <x:c r="GNR114" s="7"/>
      <x:c r="GNS114" s="7"/>
      <x:c r="GNT114" s="7"/>
      <x:c r="GNU114" s="7"/>
      <x:c r="GNV114" s="7"/>
      <x:c r="GNW114" s="7"/>
      <x:c r="GNX114" s="7"/>
      <x:c r="GNY114" s="7"/>
      <x:c r="GNZ114" s="7"/>
      <x:c r="GOA114" s="7"/>
      <x:c r="GOB114" s="7"/>
      <x:c r="GOC114" s="7"/>
      <x:c r="GOD114" s="7"/>
      <x:c r="GOE114" s="7"/>
      <x:c r="GOF114" s="7"/>
      <x:c r="GOG114" s="7"/>
      <x:c r="GOH114" s="7"/>
      <x:c r="GOI114" s="7"/>
      <x:c r="GOJ114" s="7"/>
      <x:c r="GOK114" s="7"/>
      <x:c r="GOL114" s="7"/>
      <x:c r="GOM114" s="7"/>
      <x:c r="GON114" s="7"/>
      <x:c r="GOO114" s="7"/>
      <x:c r="GOP114" s="7"/>
      <x:c r="GOQ114" s="7"/>
      <x:c r="GOR114" s="7"/>
      <x:c r="GOS114" s="7"/>
      <x:c r="GOT114" s="7"/>
      <x:c r="GOU114" s="7"/>
      <x:c r="GOV114" s="7"/>
      <x:c r="GOW114" s="7"/>
      <x:c r="GOX114" s="7"/>
      <x:c r="GOY114" s="7"/>
      <x:c r="GOZ114" s="7"/>
      <x:c r="GPA114" s="7"/>
      <x:c r="GPB114" s="7"/>
      <x:c r="GPC114" s="7"/>
      <x:c r="GPD114" s="7"/>
      <x:c r="GPE114" s="7"/>
      <x:c r="GPF114" s="7"/>
      <x:c r="GPG114" s="7"/>
      <x:c r="GPH114" s="7"/>
      <x:c r="GPI114" s="7"/>
      <x:c r="GPJ114" s="7"/>
      <x:c r="GPK114" s="7"/>
      <x:c r="GPL114" s="7"/>
      <x:c r="GPM114" s="7"/>
      <x:c r="GPN114" s="7"/>
      <x:c r="GPO114" s="7"/>
      <x:c r="GPP114" s="7"/>
      <x:c r="GPQ114" s="7"/>
      <x:c r="GPR114" s="7"/>
      <x:c r="GPS114" s="7"/>
      <x:c r="GPT114" s="7"/>
      <x:c r="GPU114" s="7"/>
      <x:c r="GPV114" s="7"/>
      <x:c r="GPW114" s="7"/>
      <x:c r="GPX114" s="7"/>
      <x:c r="GPY114" s="7"/>
      <x:c r="GPZ114" s="7"/>
      <x:c r="GQA114" s="7"/>
      <x:c r="GQB114" s="7"/>
      <x:c r="GQC114" s="7"/>
      <x:c r="GQD114" s="7"/>
      <x:c r="GQE114" s="7"/>
      <x:c r="GQF114" s="7"/>
      <x:c r="GQG114" s="7"/>
      <x:c r="GQH114" s="7"/>
      <x:c r="GQI114" s="7"/>
      <x:c r="GQJ114" s="7"/>
      <x:c r="GQK114" s="7"/>
      <x:c r="GQL114" s="7"/>
      <x:c r="GQM114" s="7"/>
      <x:c r="GQN114" s="7"/>
      <x:c r="GQO114" s="7"/>
      <x:c r="GQP114" s="7"/>
      <x:c r="GQQ114" s="7"/>
      <x:c r="GQR114" s="7"/>
      <x:c r="GQS114" s="7"/>
      <x:c r="GQT114" s="7"/>
      <x:c r="GQU114" s="7"/>
      <x:c r="GQV114" s="7"/>
      <x:c r="GQW114" s="7"/>
      <x:c r="GQX114" s="7"/>
      <x:c r="GQY114" s="7"/>
      <x:c r="GQZ114" s="7"/>
      <x:c r="GRA114" s="7"/>
      <x:c r="GRB114" s="7"/>
      <x:c r="GRC114" s="7"/>
      <x:c r="GRD114" s="7"/>
      <x:c r="GRE114" s="7"/>
      <x:c r="GRF114" s="7"/>
      <x:c r="GRG114" s="7"/>
      <x:c r="GRH114" s="7"/>
      <x:c r="GRI114" s="7"/>
      <x:c r="GRJ114" s="7"/>
      <x:c r="GRK114" s="7"/>
      <x:c r="GRL114" s="7"/>
      <x:c r="GRM114" s="7"/>
      <x:c r="GRN114" s="7"/>
      <x:c r="GRO114" s="7"/>
      <x:c r="GRP114" s="7"/>
      <x:c r="GRQ114" s="7"/>
      <x:c r="GRR114" s="7"/>
      <x:c r="GRS114" s="7"/>
      <x:c r="GRT114" s="7"/>
      <x:c r="GRU114" s="7"/>
      <x:c r="GRV114" s="7"/>
      <x:c r="GRW114" s="7"/>
      <x:c r="GRX114" s="7"/>
      <x:c r="GRY114" s="7"/>
      <x:c r="GRZ114" s="7"/>
      <x:c r="GSA114" s="7"/>
      <x:c r="GSB114" s="7"/>
      <x:c r="GSC114" s="7"/>
      <x:c r="GSD114" s="7"/>
      <x:c r="GSE114" s="7"/>
      <x:c r="GSF114" s="7"/>
      <x:c r="GSG114" s="7"/>
      <x:c r="GSH114" s="7"/>
      <x:c r="GSI114" s="7"/>
      <x:c r="GSJ114" s="7"/>
      <x:c r="GSK114" s="7"/>
      <x:c r="GSL114" s="7"/>
      <x:c r="GSM114" s="7"/>
      <x:c r="GSN114" s="7"/>
      <x:c r="GSO114" s="7"/>
      <x:c r="GSP114" s="7"/>
      <x:c r="GSQ114" s="7"/>
      <x:c r="GSR114" s="7"/>
      <x:c r="GSS114" s="7"/>
      <x:c r="GST114" s="7"/>
      <x:c r="GSU114" s="7"/>
      <x:c r="GSV114" s="7"/>
      <x:c r="GSW114" s="7"/>
      <x:c r="GSX114" s="7"/>
      <x:c r="GSY114" s="7"/>
      <x:c r="GSZ114" s="7"/>
      <x:c r="GTA114" s="7"/>
      <x:c r="GTB114" s="7"/>
      <x:c r="GTC114" s="7"/>
      <x:c r="GTD114" s="7"/>
      <x:c r="GTE114" s="7"/>
      <x:c r="GTF114" s="7"/>
      <x:c r="GTG114" s="7"/>
      <x:c r="GTH114" s="7"/>
      <x:c r="GTI114" s="7"/>
      <x:c r="GTJ114" s="7"/>
      <x:c r="GTK114" s="7"/>
      <x:c r="GTL114" s="7"/>
      <x:c r="GTM114" s="7"/>
      <x:c r="GTN114" s="7"/>
      <x:c r="GTO114" s="7"/>
      <x:c r="GTP114" s="7"/>
      <x:c r="GTQ114" s="7"/>
      <x:c r="GTR114" s="7"/>
      <x:c r="GTS114" s="7"/>
      <x:c r="GTT114" s="7"/>
      <x:c r="GTU114" s="7"/>
      <x:c r="GTV114" s="7"/>
      <x:c r="GTW114" s="7"/>
      <x:c r="GTX114" s="7"/>
      <x:c r="GTY114" s="7"/>
      <x:c r="GTZ114" s="7"/>
      <x:c r="GUA114" s="7"/>
      <x:c r="GUB114" s="7"/>
      <x:c r="GUC114" s="7"/>
      <x:c r="GUD114" s="7"/>
      <x:c r="GUE114" s="7"/>
      <x:c r="GUF114" s="7"/>
      <x:c r="GUG114" s="7"/>
      <x:c r="GUH114" s="7"/>
      <x:c r="GUI114" s="7"/>
      <x:c r="GUJ114" s="7"/>
      <x:c r="GUK114" s="7"/>
      <x:c r="GUL114" s="7"/>
      <x:c r="GUM114" s="7"/>
      <x:c r="GUN114" s="7"/>
      <x:c r="GUO114" s="7"/>
      <x:c r="GUP114" s="7"/>
      <x:c r="GUQ114" s="7"/>
      <x:c r="GUR114" s="7"/>
      <x:c r="GUS114" s="7"/>
      <x:c r="GUT114" s="7"/>
      <x:c r="GUU114" s="7"/>
      <x:c r="GUV114" s="7"/>
      <x:c r="GUW114" s="7"/>
      <x:c r="GUX114" s="7"/>
      <x:c r="GUY114" s="7"/>
      <x:c r="GUZ114" s="7"/>
      <x:c r="GVA114" s="7"/>
      <x:c r="GVB114" s="7"/>
      <x:c r="GVC114" s="7"/>
      <x:c r="GVD114" s="7"/>
      <x:c r="GVE114" s="7"/>
      <x:c r="GVF114" s="7"/>
      <x:c r="GVG114" s="7"/>
      <x:c r="GVH114" s="7"/>
      <x:c r="GVI114" s="7"/>
      <x:c r="GVJ114" s="7"/>
      <x:c r="GVK114" s="7"/>
      <x:c r="GVL114" s="7"/>
      <x:c r="GVM114" s="7"/>
      <x:c r="GVN114" s="7"/>
      <x:c r="GVO114" s="7"/>
      <x:c r="GVP114" s="7"/>
      <x:c r="GVQ114" s="7"/>
      <x:c r="GVR114" s="7"/>
      <x:c r="GVS114" s="7"/>
      <x:c r="GVT114" s="7"/>
      <x:c r="GVU114" s="7"/>
      <x:c r="GVV114" s="7"/>
      <x:c r="GVW114" s="7"/>
      <x:c r="GVX114" s="7"/>
      <x:c r="GVY114" s="7"/>
      <x:c r="GVZ114" s="7"/>
      <x:c r="GWA114" s="7"/>
      <x:c r="GWB114" s="7"/>
      <x:c r="GWC114" s="7"/>
      <x:c r="GWD114" s="7"/>
      <x:c r="GWE114" s="7"/>
      <x:c r="GWF114" s="7"/>
      <x:c r="GWG114" s="7"/>
      <x:c r="GWH114" s="7"/>
      <x:c r="GWI114" s="7"/>
      <x:c r="GWJ114" s="7"/>
      <x:c r="GWK114" s="7"/>
      <x:c r="GWL114" s="7"/>
      <x:c r="GWM114" s="7"/>
      <x:c r="GWN114" s="7"/>
      <x:c r="GWO114" s="7"/>
      <x:c r="GWP114" s="7"/>
      <x:c r="GWQ114" s="7"/>
      <x:c r="GWR114" s="7"/>
      <x:c r="GWS114" s="7"/>
      <x:c r="GWT114" s="7"/>
      <x:c r="GWU114" s="7"/>
      <x:c r="GWV114" s="7"/>
      <x:c r="GWW114" s="7"/>
      <x:c r="GWX114" s="7"/>
      <x:c r="GWY114" s="7"/>
      <x:c r="GWZ114" s="7"/>
      <x:c r="GXA114" s="7"/>
      <x:c r="GXB114" s="7"/>
      <x:c r="GXC114" s="7"/>
      <x:c r="GXD114" s="7"/>
      <x:c r="GXE114" s="7"/>
      <x:c r="GXF114" s="7"/>
      <x:c r="GXG114" s="7"/>
      <x:c r="GXH114" s="7"/>
      <x:c r="GXI114" s="7"/>
      <x:c r="GXJ114" s="7"/>
      <x:c r="GXK114" s="7"/>
      <x:c r="GXL114" s="7"/>
      <x:c r="GXM114" s="7"/>
      <x:c r="GXN114" s="7"/>
      <x:c r="GXO114" s="7"/>
      <x:c r="GXP114" s="7"/>
      <x:c r="GXQ114" s="7"/>
      <x:c r="GXR114" s="7"/>
      <x:c r="GXS114" s="7"/>
      <x:c r="GXT114" s="7"/>
      <x:c r="GXU114" s="7"/>
      <x:c r="GXV114" s="7"/>
      <x:c r="GXW114" s="7"/>
      <x:c r="GXX114" s="7"/>
      <x:c r="GXY114" s="7"/>
      <x:c r="GXZ114" s="7"/>
      <x:c r="GYA114" s="7"/>
      <x:c r="GYB114" s="7"/>
      <x:c r="GYC114" s="7"/>
      <x:c r="GYD114" s="7"/>
      <x:c r="GYE114" s="7"/>
      <x:c r="GYF114" s="7"/>
      <x:c r="GYG114" s="7"/>
      <x:c r="GYH114" s="7"/>
      <x:c r="GYI114" s="7"/>
      <x:c r="GYJ114" s="7"/>
      <x:c r="GYK114" s="7"/>
      <x:c r="GYL114" s="7"/>
      <x:c r="GYM114" s="7"/>
      <x:c r="GYN114" s="7"/>
      <x:c r="GYO114" s="7"/>
      <x:c r="GYP114" s="7"/>
      <x:c r="GYQ114" s="7"/>
      <x:c r="GYR114" s="7"/>
      <x:c r="GYS114" s="7"/>
      <x:c r="GYT114" s="7"/>
      <x:c r="GYU114" s="7"/>
      <x:c r="GYV114" s="7"/>
      <x:c r="GYW114" s="7"/>
      <x:c r="GYX114" s="7"/>
      <x:c r="GYY114" s="7"/>
      <x:c r="GYZ114" s="7"/>
      <x:c r="GZA114" s="7"/>
      <x:c r="GZB114" s="7"/>
      <x:c r="GZC114" s="7"/>
      <x:c r="GZD114" s="7"/>
      <x:c r="GZE114" s="7"/>
      <x:c r="GZF114" s="7"/>
      <x:c r="GZG114" s="7"/>
      <x:c r="GZH114" s="7"/>
      <x:c r="GZI114" s="7"/>
      <x:c r="GZJ114" s="7"/>
      <x:c r="GZK114" s="7"/>
      <x:c r="GZL114" s="7"/>
      <x:c r="GZM114" s="7"/>
      <x:c r="GZN114" s="7"/>
      <x:c r="GZO114" s="7"/>
      <x:c r="GZP114" s="7"/>
      <x:c r="GZQ114" s="7"/>
      <x:c r="GZR114" s="7"/>
      <x:c r="GZS114" s="7"/>
      <x:c r="GZT114" s="7"/>
      <x:c r="GZU114" s="7"/>
      <x:c r="GZV114" s="7"/>
      <x:c r="GZW114" s="7"/>
      <x:c r="GZX114" s="7"/>
      <x:c r="GZY114" s="7"/>
      <x:c r="GZZ114" s="7"/>
      <x:c r="HAA114" s="7"/>
      <x:c r="HAB114" s="7"/>
      <x:c r="HAC114" s="7"/>
      <x:c r="HAD114" s="7"/>
      <x:c r="HAE114" s="7"/>
      <x:c r="HAF114" s="7"/>
      <x:c r="HAG114" s="7"/>
      <x:c r="HAH114" s="7"/>
      <x:c r="HAI114" s="7"/>
      <x:c r="HAJ114" s="7"/>
      <x:c r="HAK114" s="7"/>
      <x:c r="HAL114" s="7"/>
      <x:c r="HAM114" s="7"/>
      <x:c r="HAN114" s="7"/>
      <x:c r="HAO114" s="7"/>
      <x:c r="HAP114" s="7"/>
      <x:c r="HAQ114" s="7"/>
      <x:c r="HAR114" s="7"/>
      <x:c r="HAS114" s="7"/>
      <x:c r="HAT114" s="7"/>
      <x:c r="HAU114" s="7"/>
      <x:c r="HAV114" s="7"/>
      <x:c r="HAW114" s="7"/>
      <x:c r="HAX114" s="7"/>
      <x:c r="HAY114" s="7"/>
      <x:c r="HAZ114" s="7"/>
      <x:c r="HBA114" s="7"/>
      <x:c r="HBB114" s="7"/>
      <x:c r="HBC114" s="7"/>
      <x:c r="HBD114" s="7"/>
      <x:c r="HBE114" s="7"/>
      <x:c r="HBF114" s="7"/>
      <x:c r="HBG114" s="7"/>
      <x:c r="HBH114" s="7"/>
      <x:c r="HBI114" s="7"/>
      <x:c r="HBJ114" s="7"/>
      <x:c r="HBK114" s="7"/>
      <x:c r="HBL114" s="7"/>
      <x:c r="HBM114" s="7"/>
      <x:c r="HBN114" s="7"/>
      <x:c r="HBO114" s="7"/>
      <x:c r="HBP114" s="7"/>
      <x:c r="HBQ114" s="7"/>
      <x:c r="HBR114" s="7"/>
      <x:c r="HBS114" s="7"/>
      <x:c r="HBT114" s="7"/>
      <x:c r="HBU114" s="7"/>
      <x:c r="HBV114" s="7"/>
      <x:c r="HBW114" s="7"/>
      <x:c r="HBX114" s="7"/>
      <x:c r="HBY114" s="7"/>
      <x:c r="HBZ114" s="7"/>
      <x:c r="HCA114" s="7"/>
      <x:c r="HCB114" s="7"/>
      <x:c r="HCC114" s="7"/>
      <x:c r="HCD114" s="7"/>
      <x:c r="HCE114" s="7"/>
      <x:c r="HCF114" s="7"/>
      <x:c r="HCG114" s="7"/>
      <x:c r="HCH114" s="7"/>
      <x:c r="HCI114" s="7"/>
      <x:c r="HCJ114" s="7"/>
      <x:c r="HCK114" s="7"/>
      <x:c r="HCL114" s="7"/>
      <x:c r="HCM114" s="7"/>
      <x:c r="HCN114" s="7"/>
      <x:c r="HCO114" s="7"/>
      <x:c r="HCP114" s="7"/>
      <x:c r="HCQ114" s="7"/>
      <x:c r="HCR114" s="7"/>
      <x:c r="HCS114" s="7"/>
      <x:c r="HCT114" s="7"/>
      <x:c r="HCU114" s="7"/>
      <x:c r="HCV114" s="7"/>
      <x:c r="HCW114" s="7"/>
      <x:c r="HCX114" s="7"/>
      <x:c r="HCY114" s="7"/>
      <x:c r="HCZ114" s="7"/>
      <x:c r="HDA114" s="7"/>
      <x:c r="HDB114" s="7"/>
      <x:c r="HDC114" s="7"/>
      <x:c r="HDD114" s="7"/>
      <x:c r="HDE114" s="7"/>
      <x:c r="HDF114" s="7"/>
      <x:c r="HDG114" s="7"/>
      <x:c r="HDH114" s="7"/>
      <x:c r="HDI114" s="7"/>
      <x:c r="HDJ114" s="7"/>
      <x:c r="HDK114" s="7"/>
      <x:c r="HDL114" s="7"/>
      <x:c r="HDM114" s="7"/>
      <x:c r="HDN114" s="7"/>
      <x:c r="HDO114" s="7"/>
      <x:c r="HDP114" s="7"/>
      <x:c r="HDQ114" s="7"/>
      <x:c r="HDR114" s="7"/>
      <x:c r="HDS114" s="7"/>
      <x:c r="HDT114" s="7"/>
      <x:c r="HDU114" s="7"/>
      <x:c r="HDV114" s="7"/>
      <x:c r="HDW114" s="7"/>
      <x:c r="HDX114" s="7"/>
      <x:c r="HDY114" s="7"/>
      <x:c r="HDZ114" s="7"/>
      <x:c r="HEA114" s="7"/>
      <x:c r="HEB114" s="7"/>
      <x:c r="HEC114" s="7"/>
      <x:c r="HED114" s="7"/>
      <x:c r="HEE114" s="7"/>
      <x:c r="HEF114" s="7"/>
      <x:c r="HEG114" s="7"/>
      <x:c r="HEH114" s="7"/>
      <x:c r="HEI114" s="7"/>
      <x:c r="HEJ114" s="7"/>
      <x:c r="HEK114" s="7"/>
      <x:c r="HEL114" s="7"/>
      <x:c r="HEM114" s="7"/>
      <x:c r="HEN114" s="7"/>
      <x:c r="HEO114" s="7"/>
      <x:c r="HEP114" s="7"/>
      <x:c r="HEQ114" s="7"/>
      <x:c r="HER114" s="7"/>
      <x:c r="HES114" s="7"/>
      <x:c r="HET114" s="7"/>
      <x:c r="HEU114" s="7"/>
      <x:c r="HEV114" s="7"/>
      <x:c r="HEW114" s="7"/>
      <x:c r="HEX114" s="7"/>
      <x:c r="HEY114" s="7"/>
      <x:c r="HEZ114" s="7"/>
      <x:c r="HFA114" s="7"/>
      <x:c r="HFB114" s="7"/>
      <x:c r="HFC114" s="7"/>
      <x:c r="HFD114" s="7"/>
      <x:c r="HFE114" s="7"/>
      <x:c r="HFF114" s="7"/>
      <x:c r="HFG114" s="7"/>
      <x:c r="HFH114" s="7"/>
      <x:c r="HFI114" s="7"/>
      <x:c r="HFJ114" s="7"/>
      <x:c r="HFK114" s="7"/>
      <x:c r="HFL114" s="7"/>
      <x:c r="HFM114" s="7"/>
      <x:c r="HFN114" s="7"/>
      <x:c r="HFO114" s="7"/>
      <x:c r="HFP114" s="7"/>
      <x:c r="HFQ114" s="7"/>
      <x:c r="HFR114" s="7"/>
      <x:c r="HFS114" s="7"/>
      <x:c r="HFT114" s="7"/>
      <x:c r="HFU114" s="7"/>
      <x:c r="HFV114" s="7"/>
      <x:c r="HFW114" s="7"/>
      <x:c r="HFX114" s="7"/>
      <x:c r="HFY114" s="7"/>
      <x:c r="HFZ114" s="7"/>
      <x:c r="HGA114" s="7"/>
      <x:c r="HGB114" s="7"/>
      <x:c r="HGC114" s="7"/>
      <x:c r="HGD114" s="7"/>
      <x:c r="HGE114" s="7"/>
      <x:c r="HGF114" s="7"/>
      <x:c r="HGG114" s="7"/>
      <x:c r="HGH114" s="7"/>
      <x:c r="HGI114" s="7"/>
      <x:c r="HGJ114" s="7"/>
      <x:c r="HGK114" s="7"/>
      <x:c r="HGL114" s="7"/>
      <x:c r="HGM114" s="7"/>
      <x:c r="HGN114" s="7"/>
      <x:c r="HGO114" s="7"/>
      <x:c r="HGP114" s="7"/>
      <x:c r="HGQ114" s="7"/>
      <x:c r="HGR114" s="7"/>
      <x:c r="HGS114" s="7"/>
      <x:c r="HGT114" s="7"/>
      <x:c r="HGU114" s="7"/>
      <x:c r="HGV114" s="7"/>
      <x:c r="HGW114" s="7"/>
      <x:c r="HGX114" s="7"/>
      <x:c r="HGY114" s="7"/>
      <x:c r="HGZ114" s="7"/>
      <x:c r="HHA114" s="7"/>
      <x:c r="HHB114" s="7"/>
      <x:c r="HHC114" s="7"/>
      <x:c r="HHD114" s="7"/>
      <x:c r="HHE114" s="7"/>
      <x:c r="HHF114" s="7"/>
      <x:c r="HHG114" s="7"/>
      <x:c r="HHH114" s="7"/>
      <x:c r="HHI114" s="7"/>
      <x:c r="HHJ114" s="7"/>
      <x:c r="HHK114" s="7"/>
      <x:c r="HHL114" s="7"/>
      <x:c r="HHM114" s="7"/>
      <x:c r="HHN114" s="7"/>
      <x:c r="HHO114" s="7"/>
      <x:c r="HHP114" s="7"/>
      <x:c r="HHQ114" s="7"/>
      <x:c r="HHR114" s="7"/>
      <x:c r="HHS114" s="7"/>
      <x:c r="HHT114" s="7"/>
      <x:c r="HHU114" s="7"/>
      <x:c r="HHV114" s="7"/>
      <x:c r="HHW114" s="7"/>
      <x:c r="HHX114" s="7"/>
      <x:c r="HHY114" s="7"/>
      <x:c r="HHZ114" s="7"/>
      <x:c r="HIA114" s="7"/>
      <x:c r="HIB114" s="7"/>
      <x:c r="HIC114" s="7"/>
      <x:c r="HID114" s="7"/>
      <x:c r="HIE114" s="7"/>
      <x:c r="HIF114" s="7"/>
      <x:c r="HIG114" s="7"/>
      <x:c r="HIH114" s="7"/>
      <x:c r="HII114" s="7"/>
      <x:c r="HIJ114" s="7"/>
      <x:c r="HIK114" s="7"/>
      <x:c r="HIL114" s="7"/>
      <x:c r="HIM114" s="7"/>
      <x:c r="HIN114" s="7"/>
      <x:c r="HIO114" s="7"/>
      <x:c r="HIP114" s="7"/>
      <x:c r="HIQ114" s="7"/>
      <x:c r="HIR114" s="7"/>
      <x:c r="HIS114" s="7"/>
      <x:c r="HIT114" s="7"/>
      <x:c r="HIU114" s="7"/>
      <x:c r="HIV114" s="7"/>
      <x:c r="HIW114" s="7"/>
      <x:c r="HIX114" s="7"/>
      <x:c r="HIY114" s="7"/>
      <x:c r="HIZ114" s="7"/>
      <x:c r="HJA114" s="7"/>
      <x:c r="HJB114" s="7"/>
      <x:c r="HJC114" s="7"/>
      <x:c r="HJD114" s="7"/>
      <x:c r="HJE114" s="7"/>
      <x:c r="HJF114" s="7"/>
      <x:c r="HJG114" s="7"/>
      <x:c r="HJH114" s="7"/>
      <x:c r="HJI114" s="7"/>
      <x:c r="HJJ114" s="7"/>
      <x:c r="HJK114" s="7"/>
      <x:c r="HJL114" s="7"/>
      <x:c r="HJM114" s="7"/>
      <x:c r="HJN114" s="7"/>
      <x:c r="HJO114" s="7"/>
      <x:c r="HJP114" s="7"/>
      <x:c r="HJQ114" s="7"/>
      <x:c r="HJR114" s="7"/>
      <x:c r="HJS114" s="7"/>
      <x:c r="HJT114" s="7"/>
      <x:c r="HJU114" s="7"/>
      <x:c r="HJV114" s="7"/>
      <x:c r="HJW114" s="7"/>
      <x:c r="HJX114" s="7"/>
      <x:c r="HJY114" s="7"/>
      <x:c r="HJZ114" s="7"/>
      <x:c r="HKA114" s="7"/>
      <x:c r="HKB114" s="7"/>
      <x:c r="HKC114" s="7"/>
      <x:c r="HKD114" s="7"/>
      <x:c r="HKE114" s="7"/>
      <x:c r="HKF114" s="7"/>
      <x:c r="HKG114" s="7"/>
      <x:c r="HKH114" s="7"/>
      <x:c r="HKI114" s="7"/>
      <x:c r="HKJ114" s="7"/>
      <x:c r="HKK114" s="7"/>
      <x:c r="HKL114" s="7"/>
      <x:c r="HKM114" s="7"/>
      <x:c r="HKN114" s="7"/>
      <x:c r="HKO114" s="7"/>
      <x:c r="HKP114" s="7"/>
      <x:c r="HKQ114" s="7"/>
      <x:c r="HKR114" s="7"/>
      <x:c r="HKS114" s="7"/>
      <x:c r="HKT114" s="7"/>
      <x:c r="HKU114" s="7"/>
      <x:c r="HKV114" s="7"/>
      <x:c r="HKW114" s="7"/>
      <x:c r="HKX114" s="7"/>
      <x:c r="HKY114" s="7"/>
      <x:c r="HKZ114" s="7"/>
      <x:c r="HLA114" s="7"/>
      <x:c r="HLB114" s="7"/>
      <x:c r="HLC114" s="7"/>
      <x:c r="HLD114" s="7"/>
      <x:c r="HLE114" s="7"/>
      <x:c r="HLF114" s="7"/>
      <x:c r="HLG114" s="7"/>
      <x:c r="HLH114" s="7"/>
      <x:c r="HLI114" s="7"/>
      <x:c r="HLJ114" s="7"/>
      <x:c r="HLK114" s="7"/>
      <x:c r="HLL114" s="7"/>
      <x:c r="HLM114" s="7"/>
      <x:c r="HLN114" s="7"/>
      <x:c r="HLO114" s="7"/>
      <x:c r="HLP114" s="7"/>
      <x:c r="HLQ114" s="7"/>
      <x:c r="HLR114" s="7"/>
      <x:c r="HLS114" s="7"/>
      <x:c r="HLT114" s="7"/>
      <x:c r="HLU114" s="7"/>
      <x:c r="HLV114" s="7"/>
      <x:c r="HLW114" s="7"/>
      <x:c r="HLX114" s="7"/>
      <x:c r="HLY114" s="7"/>
      <x:c r="HLZ114" s="7"/>
      <x:c r="HMA114" s="7"/>
      <x:c r="HMB114" s="7"/>
      <x:c r="HMC114" s="7"/>
      <x:c r="HMD114" s="7"/>
      <x:c r="HME114" s="7"/>
      <x:c r="HMF114" s="7"/>
      <x:c r="HMG114" s="7"/>
      <x:c r="HMH114" s="7"/>
      <x:c r="HMI114" s="7"/>
      <x:c r="HMJ114" s="7"/>
      <x:c r="HMK114" s="7"/>
      <x:c r="HML114" s="7"/>
      <x:c r="HMM114" s="7"/>
      <x:c r="HMN114" s="7"/>
      <x:c r="HMO114" s="7"/>
      <x:c r="HMP114" s="7"/>
      <x:c r="HMQ114" s="7"/>
      <x:c r="HMR114" s="7"/>
      <x:c r="HMS114" s="7"/>
      <x:c r="HMT114" s="7"/>
      <x:c r="HMU114" s="7"/>
      <x:c r="HMV114" s="7"/>
      <x:c r="HMW114" s="7"/>
      <x:c r="HMX114" s="7"/>
      <x:c r="HMY114" s="7"/>
      <x:c r="HMZ114" s="7"/>
      <x:c r="HNA114" s="7"/>
      <x:c r="HNB114" s="7"/>
      <x:c r="HNC114" s="7"/>
      <x:c r="HND114" s="7"/>
      <x:c r="HNE114" s="7"/>
      <x:c r="HNF114" s="7"/>
      <x:c r="HNG114" s="7"/>
      <x:c r="HNH114" s="7"/>
      <x:c r="HNI114" s="7"/>
      <x:c r="HNJ114" s="7"/>
      <x:c r="HNK114" s="7"/>
      <x:c r="HNL114" s="7"/>
      <x:c r="HNM114" s="7"/>
      <x:c r="HNN114" s="7"/>
      <x:c r="HNO114" s="7"/>
      <x:c r="HNP114" s="7"/>
      <x:c r="HNQ114" s="7"/>
      <x:c r="HNR114" s="7"/>
      <x:c r="HNS114" s="7"/>
      <x:c r="HNT114" s="7"/>
      <x:c r="HNU114" s="7"/>
      <x:c r="HNV114" s="7"/>
      <x:c r="HNW114" s="7"/>
      <x:c r="HNX114" s="7"/>
      <x:c r="HNY114" s="7"/>
      <x:c r="HNZ114" s="7"/>
      <x:c r="HOA114" s="7"/>
      <x:c r="HOB114" s="7"/>
      <x:c r="HOC114" s="7"/>
      <x:c r="HOD114" s="7"/>
      <x:c r="HOE114" s="7"/>
      <x:c r="HOF114" s="7"/>
      <x:c r="HOG114" s="7"/>
      <x:c r="HOH114" s="7"/>
      <x:c r="HOI114" s="7"/>
      <x:c r="HOJ114" s="7"/>
      <x:c r="HOK114" s="7"/>
      <x:c r="HOL114" s="7"/>
      <x:c r="HOM114" s="7"/>
      <x:c r="HON114" s="7"/>
      <x:c r="HOO114" s="7"/>
      <x:c r="HOP114" s="7"/>
      <x:c r="HOQ114" s="7"/>
      <x:c r="HOR114" s="7"/>
      <x:c r="HOS114" s="7"/>
      <x:c r="HOT114" s="7"/>
      <x:c r="HOU114" s="7"/>
      <x:c r="HOV114" s="7"/>
      <x:c r="HOW114" s="7"/>
      <x:c r="HOX114" s="7"/>
      <x:c r="HOY114" s="7"/>
      <x:c r="HOZ114" s="7"/>
      <x:c r="HPA114" s="7"/>
      <x:c r="HPB114" s="7"/>
      <x:c r="HPC114" s="7"/>
      <x:c r="HPD114" s="7"/>
      <x:c r="HPE114" s="7"/>
      <x:c r="HPF114" s="7"/>
      <x:c r="HPG114" s="7"/>
      <x:c r="HPH114" s="7"/>
      <x:c r="HPI114" s="7"/>
      <x:c r="HPJ114" s="7"/>
      <x:c r="HPK114" s="7"/>
      <x:c r="HPL114" s="7"/>
      <x:c r="HPM114" s="7"/>
      <x:c r="HPN114" s="7"/>
      <x:c r="HPO114" s="7"/>
      <x:c r="HPP114" s="7"/>
      <x:c r="HPQ114" s="7"/>
      <x:c r="HPR114" s="7"/>
      <x:c r="HPS114" s="7"/>
      <x:c r="HPT114" s="7"/>
      <x:c r="HPU114" s="7"/>
      <x:c r="HPV114" s="7"/>
      <x:c r="HPW114" s="7"/>
      <x:c r="HPX114" s="7"/>
      <x:c r="HPY114" s="7"/>
      <x:c r="HPZ114" s="7"/>
      <x:c r="HQA114" s="7"/>
      <x:c r="HQB114" s="7"/>
      <x:c r="HQC114" s="7"/>
      <x:c r="HQD114" s="7"/>
      <x:c r="HQE114" s="7"/>
      <x:c r="HQF114" s="7"/>
      <x:c r="HQG114" s="7"/>
      <x:c r="HQH114" s="7"/>
      <x:c r="HQI114" s="7"/>
      <x:c r="HQJ114" s="7"/>
      <x:c r="HQK114" s="7"/>
      <x:c r="HQL114" s="7"/>
      <x:c r="HQM114" s="7"/>
      <x:c r="HQN114" s="7"/>
      <x:c r="HQO114" s="7"/>
      <x:c r="HQP114" s="7"/>
      <x:c r="HQQ114" s="7"/>
      <x:c r="HQR114" s="7"/>
      <x:c r="HQS114" s="7"/>
      <x:c r="HQT114" s="7"/>
      <x:c r="HQU114" s="7"/>
      <x:c r="HQV114" s="7"/>
      <x:c r="HQW114" s="7"/>
      <x:c r="HQX114" s="7"/>
      <x:c r="HQY114" s="7"/>
      <x:c r="HQZ114" s="7"/>
      <x:c r="HRA114" s="7"/>
      <x:c r="HRB114" s="7"/>
      <x:c r="HRC114" s="7"/>
      <x:c r="HRD114" s="7"/>
      <x:c r="HRE114" s="7"/>
      <x:c r="HRF114" s="7"/>
      <x:c r="HRG114" s="7"/>
      <x:c r="HRH114" s="7"/>
      <x:c r="HRI114" s="7"/>
      <x:c r="HRJ114" s="7"/>
      <x:c r="HRK114" s="7"/>
      <x:c r="HRL114" s="7"/>
      <x:c r="HRM114" s="7"/>
      <x:c r="HRN114" s="7"/>
      <x:c r="HRO114" s="7"/>
      <x:c r="HRP114" s="7"/>
      <x:c r="HRQ114" s="7"/>
      <x:c r="HRR114" s="7"/>
      <x:c r="HRS114" s="7"/>
      <x:c r="HRT114" s="7"/>
      <x:c r="HRU114" s="7"/>
      <x:c r="HRV114" s="7"/>
      <x:c r="HRW114" s="7"/>
      <x:c r="HRX114" s="7"/>
      <x:c r="HRY114" s="7"/>
      <x:c r="HRZ114" s="7"/>
      <x:c r="HSA114" s="7"/>
      <x:c r="HSB114" s="7"/>
      <x:c r="HSC114" s="7"/>
      <x:c r="HSD114" s="7"/>
      <x:c r="HSE114" s="7"/>
      <x:c r="HSF114" s="7"/>
      <x:c r="HSG114" s="7"/>
      <x:c r="HSH114" s="7"/>
      <x:c r="HSI114" s="7"/>
      <x:c r="HSJ114" s="7"/>
      <x:c r="HSK114" s="7"/>
      <x:c r="HSL114" s="7"/>
      <x:c r="HSM114" s="7"/>
      <x:c r="HSN114" s="7"/>
      <x:c r="HSO114" s="7"/>
      <x:c r="HSP114" s="7"/>
      <x:c r="HSQ114" s="7"/>
      <x:c r="HSR114" s="7"/>
      <x:c r="HSS114" s="7"/>
      <x:c r="HST114" s="7"/>
      <x:c r="HSU114" s="7"/>
      <x:c r="HSV114" s="7"/>
      <x:c r="HSW114" s="7"/>
      <x:c r="HSX114" s="7"/>
      <x:c r="HSY114" s="7"/>
      <x:c r="HSZ114" s="7"/>
      <x:c r="HTA114" s="7"/>
      <x:c r="HTB114" s="7"/>
      <x:c r="HTC114" s="7"/>
      <x:c r="HTD114" s="7"/>
      <x:c r="HTE114" s="7"/>
      <x:c r="HTF114" s="7"/>
      <x:c r="HTG114" s="7"/>
      <x:c r="HTH114" s="7"/>
      <x:c r="HTI114" s="7"/>
      <x:c r="HTJ114" s="7"/>
      <x:c r="HTK114" s="7"/>
      <x:c r="HTL114" s="7"/>
      <x:c r="HTM114" s="7"/>
      <x:c r="HTN114" s="7"/>
      <x:c r="HTO114" s="7"/>
      <x:c r="HTP114" s="7"/>
      <x:c r="HTQ114" s="7"/>
      <x:c r="HTR114" s="7"/>
      <x:c r="HTS114" s="7"/>
      <x:c r="HTT114" s="7"/>
      <x:c r="HTU114" s="7"/>
      <x:c r="HTV114" s="7"/>
      <x:c r="HTW114" s="7"/>
      <x:c r="HTX114" s="7"/>
      <x:c r="HTY114" s="7"/>
      <x:c r="HTZ114" s="7"/>
      <x:c r="HUA114" s="7"/>
      <x:c r="HUB114" s="7"/>
      <x:c r="HUC114" s="7"/>
      <x:c r="HUD114" s="7"/>
      <x:c r="HUE114" s="7"/>
      <x:c r="HUF114" s="7"/>
      <x:c r="HUG114" s="7"/>
      <x:c r="HUH114" s="7"/>
      <x:c r="HUI114" s="7"/>
      <x:c r="HUJ114" s="7"/>
      <x:c r="HUK114" s="7"/>
      <x:c r="HUL114" s="7"/>
      <x:c r="HUM114" s="7"/>
      <x:c r="HUN114" s="7"/>
      <x:c r="HUO114" s="7"/>
      <x:c r="HUP114" s="7"/>
      <x:c r="HUQ114" s="7"/>
      <x:c r="HUR114" s="7"/>
      <x:c r="HUS114" s="7"/>
      <x:c r="HUT114" s="7"/>
      <x:c r="HUU114" s="7"/>
      <x:c r="HUV114" s="7"/>
      <x:c r="HUW114" s="7"/>
      <x:c r="HUX114" s="7"/>
      <x:c r="HUY114" s="7"/>
      <x:c r="HUZ114" s="7"/>
      <x:c r="HVA114" s="7"/>
      <x:c r="HVB114" s="7"/>
      <x:c r="HVC114" s="7"/>
      <x:c r="HVD114" s="7"/>
      <x:c r="HVE114" s="7"/>
      <x:c r="HVF114" s="7"/>
      <x:c r="HVG114" s="7"/>
      <x:c r="HVH114" s="7"/>
      <x:c r="HVI114" s="7"/>
      <x:c r="HVJ114" s="7"/>
      <x:c r="HVK114" s="7"/>
      <x:c r="HVL114" s="7"/>
      <x:c r="HVM114" s="7"/>
      <x:c r="HVN114" s="7"/>
      <x:c r="HVO114" s="7"/>
      <x:c r="HVP114" s="7"/>
      <x:c r="HVQ114" s="7"/>
      <x:c r="HVR114" s="7"/>
      <x:c r="HVS114" s="7"/>
      <x:c r="HVT114" s="7"/>
      <x:c r="HVU114" s="7"/>
      <x:c r="HVV114" s="7"/>
      <x:c r="HVW114" s="7"/>
      <x:c r="HVX114" s="7"/>
      <x:c r="HVY114" s="7"/>
      <x:c r="HVZ114" s="7"/>
      <x:c r="HWA114" s="7"/>
      <x:c r="HWB114" s="7"/>
      <x:c r="HWC114" s="7"/>
      <x:c r="HWD114" s="7"/>
      <x:c r="HWE114" s="7"/>
      <x:c r="HWF114" s="7"/>
      <x:c r="HWG114" s="7"/>
      <x:c r="HWH114" s="7"/>
      <x:c r="HWI114" s="7"/>
      <x:c r="HWJ114" s="7"/>
      <x:c r="HWK114" s="7"/>
      <x:c r="HWL114" s="7"/>
      <x:c r="HWM114" s="7"/>
      <x:c r="HWN114" s="7"/>
      <x:c r="HWO114" s="7"/>
      <x:c r="HWP114" s="7"/>
      <x:c r="HWQ114" s="7"/>
      <x:c r="HWR114" s="7"/>
      <x:c r="HWS114" s="7"/>
      <x:c r="HWT114" s="7"/>
      <x:c r="HWU114" s="7"/>
      <x:c r="HWV114" s="7"/>
      <x:c r="HWW114" s="7"/>
      <x:c r="HWX114" s="7"/>
      <x:c r="HWY114" s="7"/>
      <x:c r="HWZ114" s="7"/>
      <x:c r="HXA114" s="7"/>
      <x:c r="HXB114" s="7"/>
      <x:c r="HXC114" s="7"/>
      <x:c r="HXD114" s="7"/>
      <x:c r="HXE114" s="7"/>
      <x:c r="HXF114" s="7"/>
      <x:c r="HXG114" s="7"/>
      <x:c r="HXH114" s="7"/>
      <x:c r="HXI114" s="7"/>
      <x:c r="HXJ114" s="7"/>
      <x:c r="HXK114" s="7"/>
      <x:c r="HXL114" s="7"/>
      <x:c r="HXM114" s="7"/>
      <x:c r="HXN114" s="7"/>
      <x:c r="HXO114" s="7"/>
      <x:c r="HXP114" s="7"/>
      <x:c r="HXQ114" s="7"/>
      <x:c r="HXR114" s="7"/>
      <x:c r="HXS114" s="7"/>
      <x:c r="HXT114" s="7"/>
      <x:c r="HXU114" s="7"/>
      <x:c r="HXV114" s="7"/>
      <x:c r="HXW114" s="7"/>
      <x:c r="HXX114" s="7"/>
      <x:c r="HXY114" s="7"/>
      <x:c r="HXZ114" s="7"/>
      <x:c r="HYA114" s="7"/>
      <x:c r="HYB114" s="7"/>
      <x:c r="HYC114" s="7"/>
      <x:c r="HYD114" s="7"/>
      <x:c r="HYE114" s="7"/>
      <x:c r="HYF114" s="7"/>
      <x:c r="HYG114" s="7"/>
      <x:c r="HYH114" s="7"/>
      <x:c r="HYI114" s="7"/>
      <x:c r="HYJ114" s="7"/>
      <x:c r="HYK114" s="7"/>
      <x:c r="HYL114" s="7"/>
      <x:c r="HYM114" s="7"/>
      <x:c r="HYN114" s="7"/>
      <x:c r="HYO114" s="7"/>
      <x:c r="HYP114" s="7"/>
      <x:c r="HYQ114" s="7"/>
      <x:c r="HYR114" s="7"/>
      <x:c r="HYS114" s="7"/>
      <x:c r="HYT114" s="7"/>
      <x:c r="HYU114" s="7"/>
      <x:c r="HYV114" s="7"/>
      <x:c r="HYW114" s="7"/>
      <x:c r="HYX114" s="7"/>
      <x:c r="HYY114" s="7"/>
      <x:c r="HYZ114" s="7"/>
      <x:c r="HZA114" s="7"/>
      <x:c r="HZB114" s="7"/>
      <x:c r="HZC114" s="7"/>
      <x:c r="HZD114" s="7"/>
      <x:c r="HZE114" s="7"/>
      <x:c r="HZF114" s="7"/>
      <x:c r="HZG114" s="7"/>
      <x:c r="HZH114" s="7"/>
      <x:c r="HZI114" s="7"/>
      <x:c r="HZJ114" s="7"/>
      <x:c r="HZK114" s="7"/>
      <x:c r="HZL114" s="7"/>
      <x:c r="HZM114" s="7"/>
      <x:c r="HZN114" s="7"/>
      <x:c r="HZO114" s="7"/>
      <x:c r="HZP114" s="7"/>
      <x:c r="HZQ114" s="7"/>
      <x:c r="HZR114" s="7"/>
      <x:c r="HZS114" s="7"/>
      <x:c r="HZT114" s="7"/>
      <x:c r="HZU114" s="7"/>
      <x:c r="HZV114" s="7"/>
      <x:c r="HZW114" s="7"/>
      <x:c r="HZX114" s="7"/>
      <x:c r="HZY114" s="7"/>
      <x:c r="HZZ114" s="7"/>
      <x:c r="IAA114" s="7"/>
      <x:c r="IAB114" s="7"/>
      <x:c r="IAC114" s="7"/>
      <x:c r="IAD114" s="7"/>
      <x:c r="IAE114" s="7"/>
      <x:c r="IAF114" s="7"/>
      <x:c r="IAG114" s="7"/>
      <x:c r="IAH114" s="7"/>
      <x:c r="IAI114" s="7"/>
      <x:c r="IAJ114" s="7"/>
      <x:c r="IAK114" s="7"/>
      <x:c r="IAL114" s="7"/>
      <x:c r="IAM114" s="7"/>
      <x:c r="IAN114" s="7"/>
      <x:c r="IAO114" s="7"/>
      <x:c r="IAP114" s="7"/>
      <x:c r="IAQ114" s="7"/>
      <x:c r="IAR114" s="7"/>
      <x:c r="IAS114" s="7"/>
      <x:c r="IAT114" s="7"/>
      <x:c r="IAU114" s="7"/>
      <x:c r="IAV114" s="7"/>
      <x:c r="IAW114" s="7"/>
      <x:c r="IAX114" s="7"/>
      <x:c r="IAY114" s="7"/>
      <x:c r="IAZ114" s="7"/>
      <x:c r="IBA114" s="7"/>
      <x:c r="IBB114" s="7"/>
      <x:c r="IBC114" s="7"/>
      <x:c r="IBD114" s="7"/>
      <x:c r="IBE114" s="7"/>
      <x:c r="IBF114" s="7"/>
      <x:c r="IBG114" s="7"/>
      <x:c r="IBH114" s="7"/>
      <x:c r="IBI114" s="7"/>
      <x:c r="IBJ114" s="7"/>
      <x:c r="IBK114" s="7"/>
      <x:c r="IBL114" s="7"/>
      <x:c r="IBM114" s="7"/>
      <x:c r="IBN114" s="7"/>
      <x:c r="IBO114" s="7"/>
      <x:c r="IBP114" s="7"/>
      <x:c r="IBQ114" s="7"/>
      <x:c r="IBR114" s="7"/>
      <x:c r="IBS114" s="7"/>
      <x:c r="IBT114" s="7"/>
      <x:c r="IBU114" s="7"/>
      <x:c r="IBV114" s="7"/>
      <x:c r="IBW114" s="7"/>
      <x:c r="IBX114" s="7"/>
      <x:c r="IBY114" s="7"/>
      <x:c r="IBZ114" s="7"/>
      <x:c r="ICA114" s="7"/>
      <x:c r="ICB114" s="7"/>
      <x:c r="ICC114" s="7"/>
      <x:c r="ICD114" s="7"/>
      <x:c r="ICE114" s="7"/>
      <x:c r="ICF114" s="7"/>
      <x:c r="ICG114" s="7"/>
      <x:c r="ICH114" s="7"/>
      <x:c r="ICI114" s="7"/>
      <x:c r="ICJ114" s="7"/>
      <x:c r="ICK114" s="7"/>
      <x:c r="ICL114" s="7"/>
      <x:c r="ICM114" s="7"/>
      <x:c r="ICN114" s="7"/>
      <x:c r="ICO114" s="7"/>
      <x:c r="ICP114" s="7"/>
      <x:c r="ICQ114" s="7"/>
      <x:c r="ICR114" s="7"/>
      <x:c r="ICS114" s="7"/>
      <x:c r="ICT114" s="7"/>
      <x:c r="ICU114" s="7"/>
      <x:c r="ICV114" s="7"/>
      <x:c r="ICW114" s="7"/>
      <x:c r="ICX114" s="7"/>
      <x:c r="ICY114" s="7"/>
      <x:c r="ICZ114" s="7"/>
      <x:c r="IDA114" s="7"/>
      <x:c r="IDB114" s="7"/>
      <x:c r="IDC114" s="7"/>
      <x:c r="IDD114" s="7"/>
      <x:c r="IDE114" s="7"/>
      <x:c r="IDF114" s="7"/>
      <x:c r="IDG114" s="7"/>
      <x:c r="IDH114" s="7"/>
      <x:c r="IDI114" s="7"/>
      <x:c r="IDJ114" s="7"/>
      <x:c r="IDK114" s="7"/>
      <x:c r="IDL114" s="7"/>
      <x:c r="IDM114" s="7"/>
      <x:c r="IDN114" s="7"/>
      <x:c r="IDO114" s="7"/>
      <x:c r="IDP114" s="7"/>
      <x:c r="IDQ114" s="7"/>
      <x:c r="IDR114" s="7"/>
      <x:c r="IDS114" s="7"/>
      <x:c r="IDT114" s="7"/>
      <x:c r="IDU114" s="7"/>
      <x:c r="IDV114" s="7"/>
      <x:c r="IDW114" s="7"/>
      <x:c r="IDX114" s="7"/>
      <x:c r="IDY114" s="7"/>
      <x:c r="IDZ114" s="7"/>
      <x:c r="IEA114" s="7"/>
      <x:c r="IEB114" s="7"/>
      <x:c r="IEC114" s="7"/>
      <x:c r="IED114" s="7"/>
      <x:c r="IEE114" s="7"/>
      <x:c r="IEF114" s="7"/>
      <x:c r="IEG114" s="7"/>
      <x:c r="IEH114" s="7"/>
      <x:c r="IEI114" s="7"/>
      <x:c r="IEJ114" s="7"/>
      <x:c r="IEK114" s="7"/>
      <x:c r="IEL114" s="7"/>
      <x:c r="IEM114" s="7"/>
      <x:c r="IEN114" s="7"/>
      <x:c r="IEO114" s="7"/>
      <x:c r="IEP114" s="7"/>
      <x:c r="IEQ114" s="7"/>
      <x:c r="IER114" s="7"/>
      <x:c r="IES114" s="7"/>
      <x:c r="IET114" s="7"/>
      <x:c r="IEU114" s="7"/>
      <x:c r="IEV114" s="7"/>
      <x:c r="IEW114" s="7"/>
      <x:c r="IEX114" s="7"/>
      <x:c r="IEY114" s="7"/>
      <x:c r="IEZ114" s="7"/>
      <x:c r="IFA114" s="7"/>
      <x:c r="IFB114" s="7"/>
      <x:c r="IFC114" s="7"/>
      <x:c r="IFD114" s="7"/>
      <x:c r="IFE114" s="7"/>
      <x:c r="IFF114" s="7"/>
      <x:c r="IFG114" s="7"/>
      <x:c r="IFH114" s="7"/>
      <x:c r="IFI114" s="7"/>
      <x:c r="IFJ114" s="7"/>
      <x:c r="IFK114" s="7"/>
      <x:c r="IFL114" s="7"/>
      <x:c r="IFM114" s="7"/>
      <x:c r="IFN114" s="7"/>
      <x:c r="IFO114" s="7"/>
      <x:c r="IFP114" s="7"/>
      <x:c r="IFQ114" s="7"/>
      <x:c r="IFR114" s="7"/>
      <x:c r="IFS114" s="7"/>
      <x:c r="IFT114" s="7"/>
      <x:c r="IFU114" s="7"/>
      <x:c r="IFV114" s="7"/>
      <x:c r="IFW114" s="7"/>
      <x:c r="IFX114" s="7"/>
      <x:c r="IFY114" s="7"/>
      <x:c r="IFZ114" s="7"/>
      <x:c r="IGA114" s="7"/>
      <x:c r="IGB114" s="7"/>
      <x:c r="IGC114" s="7"/>
      <x:c r="IGD114" s="7"/>
      <x:c r="IGE114" s="7"/>
      <x:c r="IGF114" s="7"/>
      <x:c r="IGG114" s="7"/>
      <x:c r="IGH114" s="7"/>
      <x:c r="IGI114" s="7"/>
      <x:c r="IGJ114" s="7"/>
      <x:c r="IGK114" s="7"/>
      <x:c r="IGL114" s="7"/>
      <x:c r="IGM114" s="7"/>
      <x:c r="IGN114" s="7"/>
      <x:c r="IGO114" s="7"/>
      <x:c r="IGP114" s="7"/>
      <x:c r="IGQ114" s="7"/>
      <x:c r="IGR114" s="7"/>
      <x:c r="IGS114" s="7"/>
      <x:c r="IGT114" s="7"/>
      <x:c r="IGU114" s="7"/>
      <x:c r="IGV114" s="7"/>
      <x:c r="IGW114" s="7"/>
      <x:c r="IGX114" s="7"/>
      <x:c r="IGY114" s="7"/>
      <x:c r="IGZ114" s="7"/>
      <x:c r="IHA114" s="7"/>
      <x:c r="IHB114" s="7"/>
      <x:c r="IHC114" s="7"/>
      <x:c r="IHD114" s="7"/>
      <x:c r="IHE114" s="7"/>
      <x:c r="IHF114" s="7"/>
      <x:c r="IHG114" s="7"/>
      <x:c r="IHH114" s="7"/>
      <x:c r="IHI114" s="7"/>
      <x:c r="IHJ114" s="7"/>
      <x:c r="IHK114" s="7"/>
      <x:c r="IHL114" s="7"/>
      <x:c r="IHM114" s="7"/>
      <x:c r="IHN114" s="7"/>
      <x:c r="IHO114" s="7"/>
      <x:c r="IHP114" s="7"/>
      <x:c r="IHQ114" s="7"/>
      <x:c r="IHR114" s="7"/>
      <x:c r="IHS114" s="7"/>
      <x:c r="IHT114" s="7"/>
      <x:c r="IHU114" s="7"/>
      <x:c r="IHV114" s="7"/>
      <x:c r="IHW114" s="7"/>
      <x:c r="IHX114" s="7"/>
      <x:c r="IHY114" s="7"/>
      <x:c r="IHZ114" s="7"/>
      <x:c r="IIA114" s="7"/>
      <x:c r="IIB114" s="7"/>
      <x:c r="IIC114" s="7"/>
      <x:c r="IID114" s="7"/>
      <x:c r="IIE114" s="7"/>
      <x:c r="IIF114" s="7"/>
      <x:c r="IIG114" s="7"/>
      <x:c r="IIH114" s="7"/>
      <x:c r="III114" s="7"/>
      <x:c r="IIJ114" s="7"/>
      <x:c r="IIK114" s="7"/>
      <x:c r="IIL114" s="7"/>
      <x:c r="IIM114" s="7"/>
      <x:c r="IIN114" s="7"/>
      <x:c r="IIO114" s="7"/>
      <x:c r="IIP114" s="7"/>
      <x:c r="IIQ114" s="7"/>
      <x:c r="IIR114" s="7"/>
      <x:c r="IIS114" s="7"/>
      <x:c r="IIT114" s="7"/>
      <x:c r="IIU114" s="7"/>
      <x:c r="IIV114" s="7"/>
      <x:c r="IIW114" s="7"/>
      <x:c r="IIX114" s="7"/>
      <x:c r="IIY114" s="7"/>
      <x:c r="IIZ114" s="7"/>
      <x:c r="IJA114" s="7"/>
      <x:c r="IJB114" s="7"/>
      <x:c r="IJC114" s="7"/>
      <x:c r="IJD114" s="7"/>
      <x:c r="IJE114" s="7"/>
      <x:c r="IJF114" s="7"/>
      <x:c r="IJG114" s="7"/>
      <x:c r="IJH114" s="7"/>
      <x:c r="IJI114" s="7"/>
      <x:c r="IJJ114" s="7"/>
      <x:c r="IJK114" s="7"/>
      <x:c r="IJL114" s="7"/>
      <x:c r="IJM114" s="7"/>
      <x:c r="IJN114" s="7"/>
      <x:c r="IJO114" s="7"/>
      <x:c r="IJP114" s="7"/>
      <x:c r="IJQ114" s="7"/>
      <x:c r="IJR114" s="7"/>
      <x:c r="IJS114" s="7"/>
      <x:c r="IJT114" s="7"/>
      <x:c r="IJU114" s="7"/>
      <x:c r="IJV114" s="7"/>
      <x:c r="IJW114" s="7"/>
      <x:c r="IJX114" s="7"/>
      <x:c r="IJY114" s="7"/>
      <x:c r="IJZ114" s="7"/>
      <x:c r="IKA114" s="7"/>
      <x:c r="IKB114" s="7"/>
      <x:c r="IKC114" s="7"/>
      <x:c r="IKD114" s="7"/>
      <x:c r="IKE114" s="7"/>
      <x:c r="IKF114" s="7"/>
      <x:c r="IKG114" s="7"/>
      <x:c r="IKH114" s="7"/>
      <x:c r="IKI114" s="7"/>
      <x:c r="IKJ114" s="7"/>
      <x:c r="IKK114" s="7"/>
      <x:c r="IKL114" s="7"/>
      <x:c r="IKM114" s="7"/>
      <x:c r="IKN114" s="7"/>
      <x:c r="IKO114" s="7"/>
      <x:c r="IKP114" s="7"/>
      <x:c r="IKQ114" s="7"/>
      <x:c r="IKR114" s="7"/>
      <x:c r="IKS114" s="7"/>
      <x:c r="IKT114" s="7"/>
      <x:c r="IKU114" s="7"/>
      <x:c r="IKV114" s="7"/>
      <x:c r="IKW114" s="7"/>
      <x:c r="IKX114" s="7"/>
      <x:c r="IKY114" s="7"/>
      <x:c r="IKZ114" s="7"/>
      <x:c r="ILA114" s="7"/>
      <x:c r="ILB114" s="7"/>
      <x:c r="ILC114" s="7"/>
      <x:c r="ILD114" s="7"/>
      <x:c r="ILE114" s="7"/>
      <x:c r="ILF114" s="7"/>
      <x:c r="ILG114" s="7"/>
      <x:c r="ILH114" s="7"/>
      <x:c r="ILI114" s="7"/>
      <x:c r="ILJ114" s="7"/>
      <x:c r="ILK114" s="7"/>
      <x:c r="ILL114" s="7"/>
      <x:c r="ILM114" s="7"/>
      <x:c r="ILN114" s="7"/>
      <x:c r="ILO114" s="7"/>
      <x:c r="ILP114" s="7"/>
      <x:c r="ILQ114" s="7"/>
      <x:c r="ILR114" s="7"/>
      <x:c r="ILS114" s="7"/>
      <x:c r="ILT114" s="7"/>
      <x:c r="ILU114" s="7"/>
      <x:c r="ILV114" s="7"/>
      <x:c r="ILW114" s="7"/>
      <x:c r="ILX114" s="7"/>
      <x:c r="ILY114" s="7"/>
      <x:c r="ILZ114" s="7"/>
      <x:c r="IMA114" s="7"/>
      <x:c r="IMB114" s="7"/>
      <x:c r="IMC114" s="7"/>
      <x:c r="IMD114" s="7"/>
      <x:c r="IME114" s="7"/>
      <x:c r="IMF114" s="7"/>
      <x:c r="IMG114" s="7"/>
      <x:c r="IMH114" s="7"/>
      <x:c r="IMI114" s="7"/>
      <x:c r="IMJ114" s="7"/>
      <x:c r="IMK114" s="7"/>
      <x:c r="IML114" s="7"/>
      <x:c r="IMM114" s="7"/>
      <x:c r="IMN114" s="7"/>
      <x:c r="IMO114" s="7"/>
      <x:c r="IMP114" s="7"/>
      <x:c r="IMQ114" s="7"/>
      <x:c r="IMR114" s="7"/>
      <x:c r="IMS114" s="7"/>
      <x:c r="IMT114" s="7"/>
      <x:c r="IMU114" s="7"/>
      <x:c r="IMV114" s="7"/>
      <x:c r="IMW114" s="7"/>
      <x:c r="IMX114" s="7"/>
      <x:c r="IMY114" s="7"/>
      <x:c r="IMZ114" s="7"/>
      <x:c r="INA114" s="7"/>
      <x:c r="INB114" s="7"/>
      <x:c r="INC114" s="7"/>
      <x:c r="IND114" s="7"/>
      <x:c r="INE114" s="7"/>
      <x:c r="INF114" s="7"/>
      <x:c r="ING114" s="7"/>
      <x:c r="INH114" s="7"/>
      <x:c r="INI114" s="7"/>
      <x:c r="INJ114" s="7"/>
      <x:c r="INK114" s="7"/>
      <x:c r="INL114" s="7"/>
      <x:c r="INM114" s="7"/>
      <x:c r="INN114" s="7"/>
      <x:c r="INO114" s="7"/>
      <x:c r="INP114" s="7"/>
      <x:c r="INQ114" s="7"/>
      <x:c r="INR114" s="7"/>
      <x:c r="INS114" s="7"/>
      <x:c r="INT114" s="7"/>
      <x:c r="INU114" s="7"/>
      <x:c r="INV114" s="7"/>
      <x:c r="INW114" s="7"/>
      <x:c r="INX114" s="7"/>
      <x:c r="INY114" s="7"/>
      <x:c r="INZ114" s="7"/>
      <x:c r="IOA114" s="7"/>
      <x:c r="IOB114" s="7"/>
      <x:c r="IOC114" s="7"/>
      <x:c r="IOD114" s="7"/>
      <x:c r="IOE114" s="7"/>
      <x:c r="IOF114" s="7"/>
      <x:c r="IOG114" s="7"/>
      <x:c r="IOH114" s="7"/>
      <x:c r="IOI114" s="7"/>
      <x:c r="IOJ114" s="7"/>
      <x:c r="IOK114" s="7"/>
      <x:c r="IOL114" s="7"/>
      <x:c r="IOM114" s="7"/>
      <x:c r="ION114" s="7"/>
      <x:c r="IOO114" s="7"/>
      <x:c r="IOP114" s="7"/>
      <x:c r="IOQ114" s="7"/>
      <x:c r="IOR114" s="7"/>
      <x:c r="IOS114" s="7"/>
      <x:c r="IOT114" s="7"/>
      <x:c r="IOU114" s="7"/>
      <x:c r="IOV114" s="7"/>
      <x:c r="IOW114" s="7"/>
      <x:c r="IOX114" s="7"/>
      <x:c r="IOY114" s="7"/>
      <x:c r="IOZ114" s="7"/>
      <x:c r="IPA114" s="7"/>
      <x:c r="IPB114" s="7"/>
      <x:c r="IPC114" s="7"/>
      <x:c r="IPD114" s="7"/>
      <x:c r="IPE114" s="7"/>
      <x:c r="IPF114" s="7"/>
      <x:c r="IPG114" s="7"/>
      <x:c r="IPH114" s="7"/>
      <x:c r="IPI114" s="7"/>
      <x:c r="IPJ114" s="7"/>
      <x:c r="IPK114" s="7"/>
      <x:c r="IPL114" s="7"/>
      <x:c r="IPM114" s="7"/>
      <x:c r="IPN114" s="7"/>
      <x:c r="IPO114" s="7"/>
      <x:c r="IPP114" s="7"/>
      <x:c r="IPQ114" s="7"/>
      <x:c r="IPR114" s="7"/>
      <x:c r="IPS114" s="7"/>
      <x:c r="IPT114" s="7"/>
      <x:c r="IPU114" s="7"/>
      <x:c r="IPV114" s="7"/>
      <x:c r="IPW114" s="7"/>
      <x:c r="IPX114" s="7"/>
      <x:c r="IPY114" s="7"/>
      <x:c r="IPZ114" s="7"/>
      <x:c r="IQA114" s="7"/>
      <x:c r="IQB114" s="7"/>
      <x:c r="IQC114" s="7"/>
      <x:c r="IQD114" s="7"/>
      <x:c r="IQE114" s="7"/>
      <x:c r="IQF114" s="7"/>
      <x:c r="IQG114" s="7"/>
      <x:c r="IQH114" s="7"/>
      <x:c r="IQI114" s="7"/>
      <x:c r="IQJ114" s="7"/>
      <x:c r="IQK114" s="7"/>
      <x:c r="IQL114" s="7"/>
      <x:c r="IQM114" s="7"/>
      <x:c r="IQN114" s="7"/>
      <x:c r="IQO114" s="7"/>
      <x:c r="IQP114" s="7"/>
      <x:c r="IQQ114" s="7"/>
      <x:c r="IQR114" s="7"/>
      <x:c r="IQS114" s="7"/>
      <x:c r="IQT114" s="7"/>
      <x:c r="IQU114" s="7"/>
      <x:c r="IQV114" s="7"/>
      <x:c r="IQW114" s="7"/>
      <x:c r="IQX114" s="7"/>
      <x:c r="IQY114" s="7"/>
      <x:c r="IQZ114" s="7"/>
      <x:c r="IRA114" s="7"/>
      <x:c r="IRB114" s="7"/>
      <x:c r="IRC114" s="7"/>
      <x:c r="IRD114" s="7"/>
      <x:c r="IRE114" s="7"/>
      <x:c r="IRF114" s="7"/>
      <x:c r="IRG114" s="7"/>
      <x:c r="IRH114" s="7"/>
      <x:c r="IRI114" s="7"/>
      <x:c r="IRJ114" s="7"/>
      <x:c r="IRK114" s="7"/>
      <x:c r="IRL114" s="7"/>
      <x:c r="IRM114" s="7"/>
      <x:c r="IRN114" s="7"/>
      <x:c r="IRO114" s="7"/>
      <x:c r="IRP114" s="7"/>
      <x:c r="IRQ114" s="7"/>
      <x:c r="IRR114" s="7"/>
      <x:c r="IRS114" s="7"/>
      <x:c r="IRT114" s="7"/>
      <x:c r="IRU114" s="7"/>
      <x:c r="IRV114" s="7"/>
      <x:c r="IRW114" s="7"/>
      <x:c r="IRX114" s="7"/>
      <x:c r="IRY114" s="7"/>
      <x:c r="IRZ114" s="7"/>
      <x:c r="ISA114" s="7"/>
      <x:c r="ISB114" s="7"/>
      <x:c r="ISC114" s="7"/>
      <x:c r="ISD114" s="7"/>
      <x:c r="ISE114" s="7"/>
      <x:c r="ISF114" s="7"/>
      <x:c r="ISG114" s="7"/>
      <x:c r="ISH114" s="7"/>
      <x:c r="ISI114" s="7"/>
      <x:c r="ISJ114" s="7"/>
      <x:c r="ISK114" s="7"/>
      <x:c r="ISL114" s="7"/>
      <x:c r="ISM114" s="7"/>
      <x:c r="ISN114" s="7"/>
      <x:c r="ISO114" s="7"/>
      <x:c r="ISP114" s="7"/>
      <x:c r="ISQ114" s="7"/>
      <x:c r="ISR114" s="7"/>
      <x:c r="ISS114" s="7"/>
      <x:c r="IST114" s="7"/>
      <x:c r="ISU114" s="7"/>
      <x:c r="ISV114" s="7"/>
      <x:c r="ISW114" s="7"/>
      <x:c r="ISX114" s="7"/>
      <x:c r="ISY114" s="7"/>
      <x:c r="ISZ114" s="7"/>
      <x:c r="ITA114" s="7"/>
      <x:c r="ITB114" s="7"/>
      <x:c r="ITC114" s="7"/>
      <x:c r="ITD114" s="7"/>
      <x:c r="ITE114" s="7"/>
      <x:c r="ITF114" s="7"/>
      <x:c r="ITG114" s="7"/>
      <x:c r="ITH114" s="7"/>
      <x:c r="ITI114" s="7"/>
      <x:c r="ITJ114" s="7"/>
      <x:c r="ITK114" s="7"/>
      <x:c r="ITL114" s="7"/>
      <x:c r="ITM114" s="7"/>
      <x:c r="ITN114" s="7"/>
      <x:c r="ITO114" s="7"/>
      <x:c r="ITP114" s="7"/>
      <x:c r="ITQ114" s="7"/>
      <x:c r="ITR114" s="7"/>
      <x:c r="ITS114" s="7"/>
      <x:c r="ITT114" s="7"/>
      <x:c r="ITU114" s="7"/>
      <x:c r="ITV114" s="7"/>
      <x:c r="ITW114" s="7"/>
      <x:c r="ITX114" s="7"/>
      <x:c r="ITY114" s="7"/>
      <x:c r="ITZ114" s="7"/>
      <x:c r="IUA114" s="7"/>
      <x:c r="IUB114" s="7"/>
      <x:c r="IUC114" s="7"/>
      <x:c r="IUD114" s="7"/>
      <x:c r="IUE114" s="7"/>
      <x:c r="IUF114" s="7"/>
      <x:c r="IUG114" s="7"/>
      <x:c r="IUH114" s="7"/>
      <x:c r="IUI114" s="7"/>
      <x:c r="IUJ114" s="7"/>
      <x:c r="IUK114" s="7"/>
      <x:c r="IUL114" s="7"/>
      <x:c r="IUM114" s="7"/>
      <x:c r="IUN114" s="7"/>
      <x:c r="IUO114" s="7"/>
      <x:c r="IUP114" s="7"/>
      <x:c r="IUQ114" s="7"/>
      <x:c r="IUR114" s="7"/>
      <x:c r="IUS114" s="7"/>
      <x:c r="IUT114" s="7"/>
      <x:c r="IUU114" s="7"/>
      <x:c r="IUV114" s="7"/>
      <x:c r="IUW114" s="7"/>
      <x:c r="IUX114" s="7"/>
      <x:c r="IUY114" s="7"/>
      <x:c r="IUZ114" s="7"/>
      <x:c r="IVA114" s="7"/>
      <x:c r="IVB114" s="7"/>
      <x:c r="IVC114" s="7"/>
      <x:c r="IVD114" s="7"/>
      <x:c r="IVE114" s="7"/>
      <x:c r="IVF114" s="7"/>
      <x:c r="IVG114" s="7"/>
      <x:c r="IVH114" s="7"/>
      <x:c r="IVI114" s="7"/>
      <x:c r="IVJ114" s="7"/>
      <x:c r="IVK114" s="7"/>
      <x:c r="IVL114" s="7"/>
      <x:c r="IVM114" s="7"/>
      <x:c r="IVN114" s="7"/>
      <x:c r="IVO114" s="7"/>
      <x:c r="IVP114" s="7"/>
      <x:c r="IVQ114" s="7"/>
      <x:c r="IVR114" s="7"/>
      <x:c r="IVS114" s="7"/>
      <x:c r="IVT114" s="7"/>
      <x:c r="IVU114" s="7"/>
      <x:c r="IVV114" s="7"/>
      <x:c r="IVW114" s="7"/>
      <x:c r="IVX114" s="7"/>
      <x:c r="IVY114" s="7"/>
      <x:c r="IVZ114" s="7"/>
      <x:c r="IWA114" s="7"/>
      <x:c r="IWB114" s="7"/>
      <x:c r="IWC114" s="7"/>
      <x:c r="IWD114" s="7"/>
      <x:c r="IWE114" s="7"/>
      <x:c r="IWF114" s="7"/>
      <x:c r="IWG114" s="7"/>
      <x:c r="IWH114" s="7"/>
      <x:c r="IWI114" s="7"/>
      <x:c r="IWJ114" s="7"/>
      <x:c r="IWK114" s="7"/>
      <x:c r="IWL114" s="7"/>
      <x:c r="IWM114" s="7"/>
      <x:c r="IWN114" s="7"/>
      <x:c r="IWO114" s="7"/>
      <x:c r="IWP114" s="7"/>
      <x:c r="IWQ114" s="7"/>
      <x:c r="IWR114" s="7"/>
      <x:c r="IWS114" s="7"/>
      <x:c r="IWT114" s="7"/>
      <x:c r="IWU114" s="7"/>
      <x:c r="IWV114" s="7"/>
      <x:c r="IWW114" s="7"/>
      <x:c r="IWX114" s="7"/>
      <x:c r="IWY114" s="7"/>
      <x:c r="IWZ114" s="7"/>
      <x:c r="IXA114" s="7"/>
      <x:c r="IXB114" s="7"/>
      <x:c r="IXC114" s="7"/>
      <x:c r="IXD114" s="7"/>
      <x:c r="IXE114" s="7"/>
      <x:c r="IXF114" s="7"/>
      <x:c r="IXG114" s="7"/>
      <x:c r="IXH114" s="7"/>
      <x:c r="IXI114" s="7"/>
      <x:c r="IXJ114" s="7"/>
      <x:c r="IXK114" s="7"/>
      <x:c r="IXL114" s="7"/>
      <x:c r="IXM114" s="7"/>
      <x:c r="IXN114" s="7"/>
      <x:c r="IXO114" s="7"/>
      <x:c r="IXP114" s="7"/>
      <x:c r="IXQ114" s="7"/>
      <x:c r="IXR114" s="7"/>
      <x:c r="IXS114" s="7"/>
      <x:c r="IXT114" s="7"/>
      <x:c r="IXU114" s="7"/>
      <x:c r="IXV114" s="7"/>
      <x:c r="IXW114" s="7"/>
      <x:c r="IXX114" s="7"/>
      <x:c r="IXY114" s="7"/>
      <x:c r="IXZ114" s="7"/>
      <x:c r="IYA114" s="7"/>
      <x:c r="IYB114" s="7"/>
      <x:c r="IYC114" s="7"/>
      <x:c r="IYD114" s="7"/>
      <x:c r="IYE114" s="7"/>
      <x:c r="IYF114" s="7"/>
      <x:c r="IYG114" s="7"/>
      <x:c r="IYH114" s="7"/>
      <x:c r="IYI114" s="7"/>
      <x:c r="IYJ114" s="7"/>
      <x:c r="IYK114" s="7"/>
      <x:c r="IYL114" s="7"/>
      <x:c r="IYM114" s="7"/>
      <x:c r="IYN114" s="7"/>
      <x:c r="IYO114" s="7"/>
      <x:c r="IYP114" s="7"/>
      <x:c r="IYQ114" s="7"/>
      <x:c r="IYR114" s="7"/>
      <x:c r="IYS114" s="7"/>
      <x:c r="IYT114" s="7"/>
      <x:c r="IYU114" s="7"/>
      <x:c r="IYV114" s="7"/>
      <x:c r="IYW114" s="7"/>
      <x:c r="IYX114" s="7"/>
      <x:c r="IYY114" s="7"/>
      <x:c r="IYZ114" s="7"/>
      <x:c r="IZA114" s="7"/>
      <x:c r="IZB114" s="7"/>
      <x:c r="IZC114" s="7"/>
      <x:c r="IZD114" s="7"/>
      <x:c r="IZE114" s="7"/>
      <x:c r="IZF114" s="7"/>
      <x:c r="IZG114" s="7"/>
      <x:c r="IZH114" s="7"/>
      <x:c r="IZI114" s="7"/>
      <x:c r="IZJ114" s="7"/>
      <x:c r="IZK114" s="7"/>
      <x:c r="IZL114" s="7"/>
      <x:c r="IZM114" s="7"/>
      <x:c r="IZN114" s="7"/>
      <x:c r="IZO114" s="7"/>
      <x:c r="IZP114" s="7"/>
      <x:c r="IZQ114" s="7"/>
      <x:c r="IZR114" s="7"/>
      <x:c r="IZS114" s="7"/>
      <x:c r="IZT114" s="7"/>
      <x:c r="IZU114" s="7"/>
      <x:c r="IZV114" s="7"/>
      <x:c r="IZW114" s="7"/>
      <x:c r="IZX114" s="7"/>
      <x:c r="IZY114" s="7"/>
      <x:c r="IZZ114" s="7"/>
      <x:c r="JAA114" s="7"/>
      <x:c r="JAB114" s="7"/>
      <x:c r="JAC114" s="7"/>
      <x:c r="JAD114" s="7"/>
      <x:c r="JAE114" s="7"/>
      <x:c r="JAF114" s="7"/>
      <x:c r="JAG114" s="7"/>
      <x:c r="JAH114" s="7"/>
      <x:c r="JAI114" s="7"/>
      <x:c r="JAJ114" s="7"/>
      <x:c r="JAK114" s="7"/>
      <x:c r="JAL114" s="7"/>
      <x:c r="JAM114" s="7"/>
      <x:c r="JAN114" s="7"/>
      <x:c r="JAO114" s="7"/>
      <x:c r="JAP114" s="7"/>
      <x:c r="JAQ114" s="7"/>
      <x:c r="JAR114" s="7"/>
      <x:c r="JAS114" s="7"/>
      <x:c r="JAT114" s="7"/>
      <x:c r="JAU114" s="7"/>
      <x:c r="JAV114" s="7"/>
      <x:c r="JAW114" s="7"/>
      <x:c r="JAX114" s="7"/>
      <x:c r="JAY114" s="7"/>
      <x:c r="JAZ114" s="7"/>
      <x:c r="JBA114" s="7"/>
      <x:c r="JBB114" s="7"/>
      <x:c r="JBC114" s="7"/>
      <x:c r="JBD114" s="7"/>
      <x:c r="JBE114" s="7"/>
      <x:c r="JBF114" s="7"/>
      <x:c r="JBG114" s="7"/>
      <x:c r="JBH114" s="7"/>
      <x:c r="JBI114" s="7"/>
      <x:c r="JBJ114" s="7"/>
      <x:c r="JBK114" s="7"/>
      <x:c r="JBL114" s="7"/>
      <x:c r="JBM114" s="7"/>
      <x:c r="JBN114" s="7"/>
      <x:c r="JBO114" s="7"/>
      <x:c r="JBP114" s="7"/>
      <x:c r="JBQ114" s="7"/>
      <x:c r="JBR114" s="7"/>
      <x:c r="JBS114" s="7"/>
      <x:c r="JBT114" s="7"/>
      <x:c r="JBU114" s="7"/>
      <x:c r="JBV114" s="7"/>
      <x:c r="JBW114" s="7"/>
      <x:c r="JBX114" s="7"/>
      <x:c r="JBY114" s="7"/>
      <x:c r="JBZ114" s="7"/>
      <x:c r="JCA114" s="7"/>
      <x:c r="JCB114" s="7"/>
      <x:c r="JCC114" s="7"/>
      <x:c r="JCD114" s="7"/>
      <x:c r="JCE114" s="7"/>
      <x:c r="JCF114" s="7"/>
      <x:c r="JCG114" s="7"/>
      <x:c r="JCH114" s="7"/>
      <x:c r="JCI114" s="7"/>
      <x:c r="JCJ114" s="7"/>
      <x:c r="JCK114" s="7"/>
      <x:c r="JCL114" s="7"/>
      <x:c r="JCM114" s="7"/>
      <x:c r="JCN114" s="7"/>
      <x:c r="JCO114" s="7"/>
      <x:c r="JCP114" s="7"/>
      <x:c r="JCQ114" s="7"/>
      <x:c r="JCR114" s="7"/>
      <x:c r="JCS114" s="7"/>
      <x:c r="JCT114" s="7"/>
      <x:c r="JCU114" s="7"/>
      <x:c r="JCV114" s="7"/>
      <x:c r="JCW114" s="7"/>
      <x:c r="JCX114" s="7"/>
      <x:c r="JCY114" s="7"/>
      <x:c r="JCZ114" s="7"/>
      <x:c r="JDA114" s="7"/>
      <x:c r="JDB114" s="7"/>
      <x:c r="JDC114" s="7"/>
      <x:c r="JDD114" s="7"/>
      <x:c r="JDE114" s="7"/>
      <x:c r="JDF114" s="7"/>
      <x:c r="JDG114" s="7"/>
      <x:c r="JDH114" s="7"/>
      <x:c r="JDI114" s="7"/>
      <x:c r="JDJ114" s="7"/>
      <x:c r="JDK114" s="7"/>
      <x:c r="JDL114" s="7"/>
      <x:c r="JDM114" s="7"/>
      <x:c r="JDN114" s="7"/>
      <x:c r="JDO114" s="7"/>
      <x:c r="JDP114" s="7"/>
      <x:c r="JDQ114" s="7"/>
      <x:c r="JDR114" s="7"/>
      <x:c r="JDS114" s="7"/>
      <x:c r="JDT114" s="7"/>
      <x:c r="JDU114" s="7"/>
      <x:c r="JDV114" s="7"/>
      <x:c r="JDW114" s="7"/>
      <x:c r="JDX114" s="7"/>
      <x:c r="JDY114" s="7"/>
      <x:c r="JDZ114" s="7"/>
      <x:c r="JEA114" s="7"/>
      <x:c r="JEB114" s="7"/>
      <x:c r="JEC114" s="7"/>
      <x:c r="JED114" s="7"/>
      <x:c r="JEE114" s="7"/>
      <x:c r="JEF114" s="7"/>
      <x:c r="JEG114" s="7"/>
      <x:c r="JEH114" s="7"/>
      <x:c r="JEI114" s="7"/>
      <x:c r="JEJ114" s="7"/>
      <x:c r="JEK114" s="7"/>
      <x:c r="JEL114" s="7"/>
      <x:c r="JEM114" s="7"/>
      <x:c r="JEN114" s="7"/>
      <x:c r="JEO114" s="7"/>
      <x:c r="JEP114" s="7"/>
      <x:c r="JEQ114" s="7"/>
      <x:c r="JER114" s="7"/>
      <x:c r="JES114" s="7"/>
      <x:c r="JET114" s="7"/>
      <x:c r="JEU114" s="7"/>
      <x:c r="JEV114" s="7"/>
      <x:c r="JEW114" s="7"/>
      <x:c r="JEX114" s="7"/>
      <x:c r="JEY114" s="7"/>
      <x:c r="JEZ114" s="7"/>
      <x:c r="JFA114" s="7"/>
      <x:c r="JFB114" s="7"/>
      <x:c r="JFC114" s="7"/>
      <x:c r="JFD114" s="7"/>
      <x:c r="JFE114" s="7"/>
      <x:c r="JFF114" s="7"/>
      <x:c r="JFG114" s="7"/>
      <x:c r="JFH114" s="7"/>
      <x:c r="JFI114" s="7"/>
      <x:c r="JFJ114" s="7"/>
      <x:c r="JFK114" s="7"/>
      <x:c r="JFL114" s="7"/>
      <x:c r="JFM114" s="7"/>
      <x:c r="JFN114" s="7"/>
      <x:c r="JFO114" s="7"/>
      <x:c r="JFP114" s="7"/>
      <x:c r="JFQ114" s="7"/>
      <x:c r="JFR114" s="7"/>
      <x:c r="JFS114" s="7"/>
      <x:c r="JFT114" s="7"/>
      <x:c r="JFU114" s="7"/>
      <x:c r="JFV114" s="7"/>
      <x:c r="JFW114" s="7"/>
      <x:c r="JFX114" s="7"/>
      <x:c r="JFY114" s="7"/>
      <x:c r="JFZ114" s="7"/>
      <x:c r="JGA114" s="7"/>
      <x:c r="JGB114" s="7"/>
      <x:c r="JGC114" s="7"/>
      <x:c r="JGD114" s="7"/>
      <x:c r="JGE114" s="7"/>
      <x:c r="JGF114" s="7"/>
      <x:c r="JGG114" s="7"/>
      <x:c r="JGH114" s="7"/>
      <x:c r="JGI114" s="7"/>
      <x:c r="JGJ114" s="7"/>
      <x:c r="JGK114" s="7"/>
      <x:c r="JGL114" s="7"/>
      <x:c r="JGM114" s="7"/>
      <x:c r="JGN114" s="7"/>
      <x:c r="JGO114" s="7"/>
      <x:c r="JGP114" s="7"/>
      <x:c r="JGQ114" s="7"/>
      <x:c r="JGR114" s="7"/>
      <x:c r="JGS114" s="7"/>
      <x:c r="JGT114" s="7"/>
      <x:c r="JGU114" s="7"/>
      <x:c r="JGV114" s="7"/>
      <x:c r="JGW114" s="7"/>
      <x:c r="JGX114" s="7"/>
      <x:c r="JGY114" s="7"/>
      <x:c r="JGZ114" s="7"/>
      <x:c r="JHA114" s="7"/>
      <x:c r="JHB114" s="7"/>
      <x:c r="JHC114" s="7"/>
      <x:c r="JHD114" s="7"/>
      <x:c r="JHE114" s="7"/>
      <x:c r="JHF114" s="7"/>
      <x:c r="JHG114" s="7"/>
      <x:c r="JHH114" s="7"/>
      <x:c r="JHI114" s="7"/>
      <x:c r="JHJ114" s="7"/>
      <x:c r="JHK114" s="7"/>
      <x:c r="JHL114" s="7"/>
      <x:c r="JHM114" s="7"/>
      <x:c r="JHN114" s="7"/>
      <x:c r="JHO114" s="7"/>
      <x:c r="JHP114" s="7"/>
      <x:c r="JHQ114" s="7"/>
      <x:c r="JHR114" s="7"/>
      <x:c r="JHS114" s="7"/>
      <x:c r="JHT114" s="7"/>
      <x:c r="JHU114" s="7"/>
      <x:c r="JHV114" s="7"/>
      <x:c r="JHW114" s="7"/>
      <x:c r="JHX114" s="7"/>
      <x:c r="JHY114" s="7"/>
      <x:c r="JHZ114" s="7"/>
      <x:c r="JIA114" s="7"/>
      <x:c r="JIB114" s="7"/>
      <x:c r="JIC114" s="7"/>
      <x:c r="JID114" s="7"/>
      <x:c r="JIE114" s="7"/>
      <x:c r="JIF114" s="7"/>
      <x:c r="JIG114" s="7"/>
      <x:c r="JIH114" s="7"/>
      <x:c r="JII114" s="7"/>
      <x:c r="JIJ114" s="7"/>
      <x:c r="JIK114" s="7"/>
      <x:c r="JIL114" s="7"/>
      <x:c r="JIM114" s="7"/>
      <x:c r="JIN114" s="7"/>
      <x:c r="JIO114" s="7"/>
      <x:c r="JIP114" s="7"/>
      <x:c r="JIQ114" s="7"/>
      <x:c r="JIR114" s="7"/>
      <x:c r="JIS114" s="7"/>
      <x:c r="JIT114" s="7"/>
      <x:c r="JIU114" s="7"/>
      <x:c r="JIV114" s="7"/>
      <x:c r="JIW114" s="7"/>
      <x:c r="JIX114" s="7"/>
      <x:c r="JIY114" s="7"/>
      <x:c r="JIZ114" s="7"/>
      <x:c r="JJA114" s="7"/>
      <x:c r="JJB114" s="7"/>
      <x:c r="JJC114" s="7"/>
      <x:c r="JJD114" s="7"/>
      <x:c r="JJE114" s="7"/>
      <x:c r="JJF114" s="7"/>
      <x:c r="JJG114" s="7"/>
      <x:c r="JJH114" s="7"/>
      <x:c r="JJI114" s="7"/>
      <x:c r="JJJ114" s="7"/>
      <x:c r="JJK114" s="7"/>
      <x:c r="JJL114" s="7"/>
      <x:c r="JJM114" s="7"/>
      <x:c r="JJN114" s="7"/>
      <x:c r="JJO114" s="7"/>
      <x:c r="JJP114" s="7"/>
      <x:c r="JJQ114" s="7"/>
      <x:c r="JJR114" s="7"/>
      <x:c r="JJS114" s="7"/>
      <x:c r="JJT114" s="7"/>
      <x:c r="JJU114" s="7"/>
      <x:c r="JJV114" s="7"/>
      <x:c r="JJW114" s="7"/>
      <x:c r="JJX114" s="7"/>
      <x:c r="JJY114" s="7"/>
      <x:c r="JJZ114" s="7"/>
      <x:c r="JKA114" s="7"/>
      <x:c r="JKB114" s="7"/>
      <x:c r="JKC114" s="7"/>
      <x:c r="JKD114" s="7"/>
      <x:c r="JKE114" s="7"/>
      <x:c r="JKF114" s="7"/>
      <x:c r="JKG114" s="7"/>
      <x:c r="JKH114" s="7"/>
      <x:c r="JKI114" s="7"/>
      <x:c r="JKJ114" s="7"/>
      <x:c r="JKK114" s="7"/>
      <x:c r="JKL114" s="7"/>
      <x:c r="JKM114" s="7"/>
      <x:c r="JKN114" s="7"/>
      <x:c r="JKO114" s="7"/>
      <x:c r="JKP114" s="7"/>
      <x:c r="JKQ114" s="7"/>
      <x:c r="JKR114" s="7"/>
      <x:c r="JKS114" s="7"/>
      <x:c r="JKT114" s="7"/>
      <x:c r="JKU114" s="7"/>
      <x:c r="JKV114" s="7"/>
      <x:c r="JKW114" s="7"/>
      <x:c r="JKX114" s="7"/>
      <x:c r="JKY114" s="7"/>
      <x:c r="JKZ114" s="7"/>
      <x:c r="JLA114" s="7"/>
      <x:c r="JLB114" s="7"/>
      <x:c r="JLC114" s="7"/>
      <x:c r="JLD114" s="7"/>
      <x:c r="JLE114" s="7"/>
      <x:c r="JLF114" s="7"/>
      <x:c r="JLG114" s="7"/>
      <x:c r="JLH114" s="7"/>
      <x:c r="JLI114" s="7"/>
      <x:c r="JLJ114" s="7"/>
      <x:c r="JLK114" s="7"/>
      <x:c r="JLL114" s="7"/>
      <x:c r="JLM114" s="7"/>
      <x:c r="JLN114" s="7"/>
      <x:c r="JLO114" s="7"/>
      <x:c r="JLP114" s="7"/>
      <x:c r="JLQ114" s="7"/>
      <x:c r="JLR114" s="7"/>
      <x:c r="JLS114" s="7"/>
      <x:c r="JLT114" s="7"/>
      <x:c r="JLU114" s="7"/>
      <x:c r="JLV114" s="7"/>
      <x:c r="JLW114" s="7"/>
      <x:c r="JLX114" s="7"/>
      <x:c r="JLY114" s="7"/>
      <x:c r="JLZ114" s="7"/>
      <x:c r="JMA114" s="7"/>
      <x:c r="JMB114" s="7"/>
      <x:c r="JMC114" s="7"/>
      <x:c r="JMD114" s="7"/>
      <x:c r="JME114" s="7"/>
      <x:c r="JMF114" s="7"/>
      <x:c r="JMG114" s="7"/>
      <x:c r="JMH114" s="7"/>
      <x:c r="JMI114" s="7"/>
      <x:c r="JMJ114" s="7"/>
      <x:c r="JMK114" s="7"/>
      <x:c r="JML114" s="7"/>
      <x:c r="JMM114" s="7"/>
      <x:c r="JMN114" s="7"/>
      <x:c r="JMO114" s="7"/>
      <x:c r="JMP114" s="7"/>
      <x:c r="JMQ114" s="7"/>
      <x:c r="JMR114" s="7"/>
      <x:c r="JMS114" s="7"/>
      <x:c r="JMT114" s="7"/>
      <x:c r="JMU114" s="7"/>
      <x:c r="JMV114" s="7"/>
      <x:c r="JMW114" s="7"/>
      <x:c r="JMX114" s="7"/>
      <x:c r="JMY114" s="7"/>
      <x:c r="JMZ114" s="7"/>
      <x:c r="JNA114" s="7"/>
      <x:c r="JNB114" s="7"/>
      <x:c r="JNC114" s="7"/>
      <x:c r="JND114" s="7"/>
      <x:c r="JNE114" s="7"/>
      <x:c r="JNF114" s="7"/>
      <x:c r="JNG114" s="7"/>
      <x:c r="JNH114" s="7"/>
      <x:c r="JNI114" s="7"/>
      <x:c r="JNJ114" s="7"/>
      <x:c r="JNK114" s="7"/>
      <x:c r="JNL114" s="7"/>
      <x:c r="JNM114" s="7"/>
      <x:c r="JNN114" s="7"/>
      <x:c r="JNO114" s="7"/>
      <x:c r="JNP114" s="7"/>
      <x:c r="JNQ114" s="7"/>
      <x:c r="JNR114" s="7"/>
      <x:c r="JNS114" s="7"/>
      <x:c r="JNT114" s="7"/>
      <x:c r="JNU114" s="7"/>
      <x:c r="JNV114" s="7"/>
      <x:c r="JNW114" s="7"/>
      <x:c r="JNX114" s="7"/>
      <x:c r="JNY114" s="7"/>
      <x:c r="JNZ114" s="7"/>
      <x:c r="JOA114" s="7"/>
      <x:c r="JOB114" s="7"/>
      <x:c r="JOC114" s="7"/>
      <x:c r="JOD114" s="7"/>
      <x:c r="JOE114" s="7"/>
      <x:c r="JOF114" s="7"/>
      <x:c r="JOG114" s="7"/>
      <x:c r="JOH114" s="7"/>
      <x:c r="JOI114" s="7"/>
      <x:c r="JOJ114" s="7"/>
      <x:c r="JOK114" s="7"/>
      <x:c r="JOL114" s="7"/>
      <x:c r="JOM114" s="7"/>
      <x:c r="JON114" s="7"/>
      <x:c r="JOO114" s="7"/>
      <x:c r="JOP114" s="7"/>
      <x:c r="JOQ114" s="7"/>
      <x:c r="JOR114" s="7"/>
      <x:c r="JOS114" s="7"/>
      <x:c r="JOT114" s="7"/>
      <x:c r="JOU114" s="7"/>
      <x:c r="JOV114" s="7"/>
      <x:c r="JOW114" s="7"/>
      <x:c r="JOX114" s="7"/>
      <x:c r="JOY114" s="7"/>
      <x:c r="JOZ114" s="7"/>
      <x:c r="JPA114" s="7"/>
      <x:c r="JPB114" s="7"/>
      <x:c r="JPC114" s="7"/>
      <x:c r="JPD114" s="7"/>
      <x:c r="JPE114" s="7"/>
      <x:c r="JPF114" s="7"/>
      <x:c r="JPG114" s="7"/>
      <x:c r="JPH114" s="7"/>
      <x:c r="JPI114" s="7"/>
      <x:c r="JPJ114" s="7"/>
      <x:c r="JPK114" s="7"/>
      <x:c r="JPL114" s="7"/>
      <x:c r="JPM114" s="7"/>
      <x:c r="JPN114" s="7"/>
      <x:c r="JPO114" s="7"/>
      <x:c r="JPP114" s="7"/>
      <x:c r="JPQ114" s="7"/>
      <x:c r="JPR114" s="7"/>
      <x:c r="JPS114" s="7"/>
      <x:c r="JPT114" s="7"/>
      <x:c r="JPU114" s="7"/>
      <x:c r="JPV114" s="7"/>
      <x:c r="JPW114" s="7"/>
      <x:c r="JPX114" s="7"/>
      <x:c r="JPY114" s="7"/>
      <x:c r="JPZ114" s="7"/>
      <x:c r="JQA114" s="7"/>
      <x:c r="JQB114" s="7"/>
      <x:c r="JQC114" s="7"/>
      <x:c r="JQD114" s="7"/>
      <x:c r="JQE114" s="7"/>
      <x:c r="JQF114" s="7"/>
      <x:c r="JQG114" s="7"/>
      <x:c r="JQH114" s="7"/>
      <x:c r="JQI114" s="7"/>
      <x:c r="JQJ114" s="7"/>
      <x:c r="JQK114" s="7"/>
      <x:c r="JQL114" s="7"/>
      <x:c r="JQM114" s="7"/>
      <x:c r="JQN114" s="7"/>
      <x:c r="JQO114" s="7"/>
      <x:c r="JQP114" s="7"/>
      <x:c r="JQQ114" s="7"/>
      <x:c r="JQR114" s="7"/>
      <x:c r="JQS114" s="7"/>
      <x:c r="JQT114" s="7"/>
      <x:c r="JQU114" s="7"/>
      <x:c r="JQV114" s="7"/>
      <x:c r="JQW114" s="7"/>
      <x:c r="JQX114" s="7"/>
      <x:c r="JQY114" s="7"/>
      <x:c r="JQZ114" s="7"/>
      <x:c r="JRA114" s="7"/>
      <x:c r="JRB114" s="7"/>
      <x:c r="JRC114" s="7"/>
      <x:c r="JRD114" s="7"/>
      <x:c r="JRE114" s="7"/>
      <x:c r="JRF114" s="7"/>
      <x:c r="JRG114" s="7"/>
      <x:c r="JRH114" s="7"/>
      <x:c r="JRI114" s="7"/>
      <x:c r="JRJ114" s="7"/>
      <x:c r="JRK114" s="7"/>
      <x:c r="JRL114" s="7"/>
      <x:c r="JRM114" s="7"/>
      <x:c r="JRN114" s="7"/>
      <x:c r="JRO114" s="7"/>
      <x:c r="JRP114" s="7"/>
      <x:c r="JRQ114" s="7"/>
      <x:c r="JRR114" s="7"/>
      <x:c r="JRS114" s="7"/>
      <x:c r="JRT114" s="7"/>
      <x:c r="JRU114" s="7"/>
      <x:c r="JRV114" s="7"/>
      <x:c r="JRW114" s="7"/>
      <x:c r="JRX114" s="7"/>
      <x:c r="JRY114" s="7"/>
      <x:c r="JRZ114" s="7"/>
      <x:c r="JSA114" s="7"/>
      <x:c r="JSB114" s="7"/>
      <x:c r="JSC114" s="7"/>
      <x:c r="JSD114" s="7"/>
      <x:c r="JSE114" s="7"/>
      <x:c r="JSF114" s="7"/>
      <x:c r="JSG114" s="7"/>
      <x:c r="JSH114" s="7"/>
      <x:c r="JSI114" s="7"/>
      <x:c r="JSJ114" s="7"/>
      <x:c r="JSK114" s="7"/>
      <x:c r="JSL114" s="7"/>
      <x:c r="JSM114" s="7"/>
      <x:c r="JSN114" s="7"/>
      <x:c r="JSO114" s="7"/>
      <x:c r="JSP114" s="7"/>
      <x:c r="JSQ114" s="7"/>
      <x:c r="JSR114" s="7"/>
      <x:c r="JSS114" s="7"/>
      <x:c r="JST114" s="7"/>
      <x:c r="JSU114" s="7"/>
      <x:c r="JSV114" s="7"/>
      <x:c r="JSW114" s="7"/>
      <x:c r="JSX114" s="7"/>
      <x:c r="JSY114" s="7"/>
      <x:c r="JSZ114" s="7"/>
      <x:c r="JTA114" s="7"/>
      <x:c r="JTB114" s="7"/>
      <x:c r="JTC114" s="7"/>
      <x:c r="JTD114" s="7"/>
      <x:c r="JTE114" s="7"/>
      <x:c r="JTF114" s="7"/>
      <x:c r="JTG114" s="7"/>
      <x:c r="JTH114" s="7"/>
      <x:c r="JTI114" s="7"/>
      <x:c r="JTJ114" s="7"/>
      <x:c r="JTK114" s="7"/>
      <x:c r="JTL114" s="7"/>
      <x:c r="JTM114" s="7"/>
      <x:c r="JTN114" s="7"/>
      <x:c r="JTO114" s="7"/>
      <x:c r="JTP114" s="7"/>
      <x:c r="JTQ114" s="7"/>
      <x:c r="JTR114" s="7"/>
      <x:c r="JTS114" s="7"/>
      <x:c r="JTT114" s="7"/>
      <x:c r="JTU114" s="7"/>
      <x:c r="JTV114" s="7"/>
      <x:c r="JTW114" s="7"/>
      <x:c r="JTX114" s="7"/>
      <x:c r="JTY114" s="7"/>
      <x:c r="JTZ114" s="7"/>
      <x:c r="JUA114" s="7"/>
      <x:c r="JUB114" s="7"/>
      <x:c r="JUC114" s="7"/>
      <x:c r="JUD114" s="7"/>
      <x:c r="JUE114" s="7"/>
      <x:c r="JUF114" s="7"/>
      <x:c r="JUG114" s="7"/>
      <x:c r="JUH114" s="7"/>
      <x:c r="JUI114" s="7"/>
      <x:c r="JUJ114" s="7"/>
      <x:c r="JUK114" s="7"/>
      <x:c r="JUL114" s="7"/>
      <x:c r="JUM114" s="7"/>
      <x:c r="JUN114" s="7"/>
      <x:c r="JUO114" s="7"/>
      <x:c r="JUP114" s="7"/>
      <x:c r="JUQ114" s="7"/>
      <x:c r="JUR114" s="7"/>
      <x:c r="JUS114" s="7"/>
      <x:c r="JUT114" s="7"/>
      <x:c r="JUU114" s="7"/>
      <x:c r="JUV114" s="7"/>
      <x:c r="JUW114" s="7"/>
      <x:c r="JUX114" s="7"/>
      <x:c r="JUY114" s="7"/>
      <x:c r="JUZ114" s="7"/>
      <x:c r="JVA114" s="7"/>
      <x:c r="JVB114" s="7"/>
      <x:c r="JVC114" s="7"/>
      <x:c r="JVD114" s="7"/>
      <x:c r="JVE114" s="7"/>
      <x:c r="JVF114" s="7"/>
      <x:c r="JVG114" s="7"/>
      <x:c r="JVH114" s="7"/>
      <x:c r="JVI114" s="7"/>
      <x:c r="JVJ114" s="7"/>
      <x:c r="JVK114" s="7"/>
      <x:c r="JVL114" s="7"/>
      <x:c r="JVM114" s="7"/>
      <x:c r="JVN114" s="7"/>
      <x:c r="JVO114" s="7"/>
      <x:c r="JVP114" s="7"/>
      <x:c r="JVQ114" s="7"/>
      <x:c r="JVR114" s="7"/>
      <x:c r="JVS114" s="7"/>
      <x:c r="JVT114" s="7"/>
      <x:c r="JVU114" s="7"/>
      <x:c r="JVV114" s="7"/>
      <x:c r="JVW114" s="7"/>
      <x:c r="JVX114" s="7"/>
      <x:c r="JVY114" s="7"/>
      <x:c r="JVZ114" s="7"/>
      <x:c r="JWA114" s="7"/>
      <x:c r="JWB114" s="7"/>
      <x:c r="JWC114" s="7"/>
      <x:c r="JWD114" s="7"/>
      <x:c r="JWE114" s="7"/>
      <x:c r="JWF114" s="7"/>
      <x:c r="JWG114" s="7"/>
      <x:c r="JWH114" s="7"/>
      <x:c r="JWI114" s="7"/>
      <x:c r="JWJ114" s="7"/>
      <x:c r="JWK114" s="7"/>
      <x:c r="JWL114" s="7"/>
      <x:c r="JWM114" s="7"/>
      <x:c r="JWN114" s="7"/>
      <x:c r="JWO114" s="7"/>
      <x:c r="JWP114" s="7"/>
      <x:c r="JWQ114" s="7"/>
      <x:c r="JWR114" s="7"/>
      <x:c r="JWS114" s="7"/>
      <x:c r="JWT114" s="7"/>
      <x:c r="JWU114" s="7"/>
      <x:c r="JWV114" s="7"/>
      <x:c r="JWW114" s="7"/>
      <x:c r="JWX114" s="7"/>
      <x:c r="JWY114" s="7"/>
      <x:c r="JWZ114" s="7"/>
      <x:c r="JXA114" s="7"/>
      <x:c r="JXB114" s="7"/>
      <x:c r="JXC114" s="7"/>
      <x:c r="JXD114" s="7"/>
      <x:c r="JXE114" s="7"/>
      <x:c r="JXF114" s="7"/>
      <x:c r="JXG114" s="7"/>
      <x:c r="JXH114" s="7"/>
      <x:c r="JXI114" s="7"/>
      <x:c r="JXJ114" s="7"/>
      <x:c r="JXK114" s="7"/>
      <x:c r="JXL114" s="7"/>
      <x:c r="JXM114" s="7"/>
      <x:c r="JXN114" s="7"/>
      <x:c r="JXO114" s="7"/>
      <x:c r="JXP114" s="7"/>
      <x:c r="JXQ114" s="7"/>
      <x:c r="JXR114" s="7"/>
      <x:c r="JXS114" s="7"/>
      <x:c r="JXT114" s="7"/>
      <x:c r="JXU114" s="7"/>
      <x:c r="JXV114" s="7"/>
      <x:c r="JXW114" s="7"/>
      <x:c r="JXX114" s="7"/>
      <x:c r="JXY114" s="7"/>
      <x:c r="JXZ114" s="7"/>
      <x:c r="JYA114" s="7"/>
      <x:c r="JYB114" s="7"/>
      <x:c r="JYC114" s="7"/>
      <x:c r="JYD114" s="7"/>
      <x:c r="JYE114" s="7"/>
      <x:c r="JYF114" s="7"/>
      <x:c r="JYG114" s="7"/>
      <x:c r="JYH114" s="7"/>
      <x:c r="JYI114" s="7"/>
      <x:c r="JYJ114" s="7"/>
      <x:c r="JYK114" s="7"/>
      <x:c r="JYL114" s="7"/>
      <x:c r="JYM114" s="7"/>
      <x:c r="JYN114" s="7"/>
      <x:c r="JYO114" s="7"/>
      <x:c r="JYP114" s="7"/>
      <x:c r="JYQ114" s="7"/>
      <x:c r="JYR114" s="7"/>
      <x:c r="JYS114" s="7"/>
      <x:c r="JYT114" s="7"/>
      <x:c r="JYU114" s="7"/>
      <x:c r="JYV114" s="7"/>
      <x:c r="JYW114" s="7"/>
      <x:c r="JYX114" s="7"/>
      <x:c r="JYY114" s="7"/>
      <x:c r="JYZ114" s="7"/>
      <x:c r="JZA114" s="7"/>
      <x:c r="JZB114" s="7"/>
      <x:c r="JZC114" s="7"/>
      <x:c r="JZD114" s="7"/>
      <x:c r="JZE114" s="7"/>
      <x:c r="JZF114" s="7"/>
      <x:c r="JZG114" s="7"/>
      <x:c r="JZH114" s="7"/>
      <x:c r="JZI114" s="7"/>
      <x:c r="JZJ114" s="7"/>
      <x:c r="JZK114" s="7"/>
      <x:c r="JZL114" s="7"/>
      <x:c r="JZM114" s="7"/>
      <x:c r="JZN114" s="7"/>
      <x:c r="JZO114" s="7"/>
      <x:c r="JZP114" s="7"/>
      <x:c r="JZQ114" s="7"/>
      <x:c r="JZR114" s="7"/>
      <x:c r="JZS114" s="7"/>
      <x:c r="JZT114" s="7"/>
      <x:c r="JZU114" s="7"/>
      <x:c r="JZV114" s="7"/>
      <x:c r="JZW114" s="7"/>
      <x:c r="JZX114" s="7"/>
      <x:c r="JZY114" s="7"/>
      <x:c r="JZZ114" s="7"/>
      <x:c r="KAA114" s="7"/>
      <x:c r="KAB114" s="7"/>
      <x:c r="KAC114" s="7"/>
      <x:c r="KAD114" s="7"/>
      <x:c r="KAE114" s="7"/>
      <x:c r="KAF114" s="7"/>
      <x:c r="KAG114" s="7"/>
      <x:c r="KAH114" s="7"/>
      <x:c r="KAI114" s="7"/>
      <x:c r="KAJ114" s="7"/>
      <x:c r="KAK114" s="7"/>
      <x:c r="KAL114" s="7"/>
      <x:c r="KAM114" s="7"/>
      <x:c r="KAN114" s="7"/>
      <x:c r="KAO114" s="7"/>
      <x:c r="KAP114" s="7"/>
      <x:c r="KAQ114" s="7"/>
      <x:c r="KAR114" s="7"/>
      <x:c r="KAS114" s="7"/>
      <x:c r="KAT114" s="7"/>
      <x:c r="KAU114" s="7"/>
      <x:c r="KAV114" s="7"/>
      <x:c r="KAW114" s="7"/>
      <x:c r="KAX114" s="7"/>
      <x:c r="KAY114" s="7"/>
      <x:c r="KAZ114" s="7"/>
      <x:c r="KBA114" s="7"/>
      <x:c r="KBB114" s="7"/>
      <x:c r="KBC114" s="7"/>
      <x:c r="KBD114" s="7"/>
      <x:c r="KBE114" s="7"/>
      <x:c r="KBF114" s="7"/>
      <x:c r="KBG114" s="7"/>
      <x:c r="KBH114" s="7"/>
      <x:c r="KBI114" s="7"/>
      <x:c r="KBJ114" s="7"/>
      <x:c r="KBK114" s="7"/>
      <x:c r="KBL114" s="7"/>
      <x:c r="KBM114" s="7"/>
      <x:c r="KBN114" s="7"/>
      <x:c r="KBO114" s="7"/>
      <x:c r="KBP114" s="7"/>
      <x:c r="KBQ114" s="7"/>
      <x:c r="KBR114" s="7"/>
      <x:c r="KBS114" s="7"/>
      <x:c r="KBT114" s="7"/>
      <x:c r="KBU114" s="7"/>
      <x:c r="KBV114" s="7"/>
      <x:c r="KBW114" s="7"/>
      <x:c r="KBX114" s="7"/>
      <x:c r="KBY114" s="7"/>
      <x:c r="KBZ114" s="7"/>
      <x:c r="KCA114" s="7"/>
      <x:c r="KCB114" s="7"/>
      <x:c r="KCC114" s="7"/>
      <x:c r="KCD114" s="7"/>
      <x:c r="KCE114" s="7"/>
      <x:c r="KCF114" s="7"/>
      <x:c r="KCG114" s="7"/>
      <x:c r="KCH114" s="7"/>
      <x:c r="KCI114" s="7"/>
      <x:c r="KCJ114" s="7"/>
      <x:c r="KCK114" s="7"/>
      <x:c r="KCL114" s="7"/>
      <x:c r="KCM114" s="7"/>
      <x:c r="KCN114" s="7"/>
      <x:c r="KCO114" s="7"/>
      <x:c r="KCP114" s="7"/>
      <x:c r="KCQ114" s="7"/>
      <x:c r="KCR114" s="7"/>
      <x:c r="KCS114" s="7"/>
      <x:c r="KCT114" s="7"/>
      <x:c r="KCU114" s="7"/>
      <x:c r="KCV114" s="7"/>
      <x:c r="KCW114" s="7"/>
      <x:c r="KCX114" s="7"/>
      <x:c r="KCY114" s="7"/>
      <x:c r="KCZ114" s="7"/>
      <x:c r="KDA114" s="7"/>
      <x:c r="KDB114" s="7"/>
      <x:c r="KDC114" s="7"/>
      <x:c r="KDD114" s="7"/>
      <x:c r="KDE114" s="7"/>
      <x:c r="KDF114" s="7"/>
      <x:c r="KDG114" s="7"/>
      <x:c r="KDH114" s="7"/>
      <x:c r="KDI114" s="7"/>
      <x:c r="KDJ114" s="7"/>
      <x:c r="KDK114" s="7"/>
      <x:c r="KDL114" s="7"/>
      <x:c r="KDM114" s="7"/>
      <x:c r="KDN114" s="7"/>
      <x:c r="KDO114" s="7"/>
      <x:c r="KDP114" s="7"/>
      <x:c r="KDQ114" s="7"/>
      <x:c r="KDR114" s="7"/>
      <x:c r="KDS114" s="7"/>
      <x:c r="KDT114" s="7"/>
      <x:c r="KDU114" s="7"/>
      <x:c r="KDV114" s="7"/>
      <x:c r="KDW114" s="7"/>
      <x:c r="KDX114" s="7"/>
      <x:c r="KDY114" s="7"/>
      <x:c r="KDZ114" s="7"/>
      <x:c r="KEA114" s="7"/>
      <x:c r="KEB114" s="7"/>
      <x:c r="KEC114" s="7"/>
      <x:c r="KED114" s="7"/>
      <x:c r="KEE114" s="7"/>
      <x:c r="KEF114" s="7"/>
      <x:c r="KEG114" s="7"/>
      <x:c r="KEH114" s="7"/>
      <x:c r="KEI114" s="7"/>
      <x:c r="KEJ114" s="7"/>
      <x:c r="KEK114" s="7"/>
      <x:c r="KEL114" s="7"/>
      <x:c r="KEM114" s="7"/>
      <x:c r="KEN114" s="7"/>
      <x:c r="KEO114" s="7"/>
      <x:c r="KEP114" s="7"/>
      <x:c r="KEQ114" s="7"/>
      <x:c r="KER114" s="7"/>
      <x:c r="KES114" s="7"/>
      <x:c r="KET114" s="7"/>
      <x:c r="KEU114" s="7"/>
      <x:c r="KEV114" s="7"/>
      <x:c r="KEW114" s="7"/>
      <x:c r="KEX114" s="7"/>
      <x:c r="KEY114" s="7"/>
      <x:c r="KEZ114" s="7"/>
      <x:c r="KFA114" s="7"/>
      <x:c r="KFB114" s="7"/>
      <x:c r="KFC114" s="7"/>
      <x:c r="KFD114" s="7"/>
      <x:c r="KFE114" s="7"/>
      <x:c r="KFF114" s="7"/>
      <x:c r="KFG114" s="7"/>
      <x:c r="KFH114" s="7"/>
      <x:c r="KFI114" s="7"/>
      <x:c r="KFJ114" s="7"/>
      <x:c r="KFK114" s="7"/>
      <x:c r="KFL114" s="7"/>
      <x:c r="KFM114" s="7"/>
      <x:c r="KFN114" s="7"/>
      <x:c r="KFO114" s="7"/>
      <x:c r="KFP114" s="7"/>
      <x:c r="KFQ114" s="7"/>
      <x:c r="KFR114" s="7"/>
      <x:c r="KFS114" s="7"/>
      <x:c r="KFT114" s="7"/>
      <x:c r="KFU114" s="7"/>
      <x:c r="KFV114" s="7"/>
      <x:c r="KFW114" s="7"/>
      <x:c r="KFX114" s="7"/>
      <x:c r="KFY114" s="7"/>
      <x:c r="KFZ114" s="7"/>
      <x:c r="KGA114" s="7"/>
      <x:c r="KGB114" s="7"/>
      <x:c r="KGC114" s="7"/>
      <x:c r="KGD114" s="7"/>
      <x:c r="KGE114" s="7"/>
      <x:c r="KGF114" s="7"/>
      <x:c r="KGG114" s="7"/>
      <x:c r="KGH114" s="7"/>
      <x:c r="KGI114" s="7"/>
      <x:c r="KGJ114" s="7"/>
      <x:c r="KGK114" s="7"/>
      <x:c r="KGL114" s="7"/>
      <x:c r="KGM114" s="7"/>
      <x:c r="KGN114" s="7"/>
      <x:c r="KGO114" s="7"/>
      <x:c r="KGP114" s="7"/>
      <x:c r="KGQ114" s="7"/>
      <x:c r="KGR114" s="7"/>
      <x:c r="KGS114" s="7"/>
      <x:c r="KGT114" s="7"/>
      <x:c r="KGU114" s="7"/>
      <x:c r="KGV114" s="7"/>
      <x:c r="KGW114" s="7"/>
      <x:c r="KGX114" s="7"/>
      <x:c r="KGY114" s="7"/>
      <x:c r="KGZ114" s="7"/>
      <x:c r="KHA114" s="7"/>
      <x:c r="KHB114" s="7"/>
      <x:c r="KHC114" s="7"/>
      <x:c r="KHD114" s="7"/>
      <x:c r="KHE114" s="7"/>
      <x:c r="KHF114" s="7"/>
      <x:c r="KHG114" s="7"/>
      <x:c r="KHH114" s="7"/>
      <x:c r="KHI114" s="7"/>
      <x:c r="KHJ114" s="7"/>
      <x:c r="KHK114" s="7"/>
      <x:c r="KHL114" s="7"/>
      <x:c r="KHM114" s="7"/>
      <x:c r="KHN114" s="7"/>
      <x:c r="KHO114" s="7"/>
      <x:c r="KHP114" s="7"/>
      <x:c r="KHQ114" s="7"/>
      <x:c r="KHR114" s="7"/>
      <x:c r="KHS114" s="7"/>
      <x:c r="KHT114" s="7"/>
      <x:c r="KHU114" s="7"/>
      <x:c r="KHV114" s="7"/>
      <x:c r="KHW114" s="7"/>
      <x:c r="KHX114" s="7"/>
      <x:c r="KHY114" s="7"/>
      <x:c r="KHZ114" s="7"/>
      <x:c r="KIA114" s="7"/>
      <x:c r="KIB114" s="7"/>
      <x:c r="KIC114" s="7"/>
      <x:c r="KID114" s="7"/>
      <x:c r="KIE114" s="7"/>
      <x:c r="KIF114" s="7"/>
      <x:c r="KIG114" s="7"/>
      <x:c r="KIH114" s="7"/>
      <x:c r="KII114" s="7"/>
      <x:c r="KIJ114" s="7"/>
      <x:c r="KIK114" s="7"/>
      <x:c r="KIL114" s="7"/>
      <x:c r="KIM114" s="7"/>
      <x:c r="KIN114" s="7"/>
      <x:c r="KIO114" s="7"/>
      <x:c r="KIP114" s="7"/>
      <x:c r="KIQ114" s="7"/>
      <x:c r="KIR114" s="7"/>
      <x:c r="KIS114" s="7"/>
      <x:c r="KIT114" s="7"/>
      <x:c r="KIU114" s="7"/>
      <x:c r="KIV114" s="7"/>
      <x:c r="KIW114" s="7"/>
      <x:c r="KIX114" s="7"/>
      <x:c r="KIY114" s="7"/>
      <x:c r="KIZ114" s="7"/>
      <x:c r="KJA114" s="7"/>
      <x:c r="KJB114" s="7"/>
      <x:c r="KJC114" s="7"/>
      <x:c r="KJD114" s="7"/>
      <x:c r="KJE114" s="7"/>
      <x:c r="KJF114" s="7"/>
      <x:c r="KJG114" s="7"/>
      <x:c r="KJH114" s="7"/>
      <x:c r="KJI114" s="7"/>
      <x:c r="KJJ114" s="7"/>
      <x:c r="KJK114" s="7"/>
      <x:c r="KJL114" s="7"/>
      <x:c r="KJM114" s="7"/>
      <x:c r="KJN114" s="7"/>
      <x:c r="KJO114" s="7"/>
      <x:c r="KJP114" s="7"/>
      <x:c r="KJQ114" s="7"/>
      <x:c r="KJR114" s="7"/>
      <x:c r="KJS114" s="7"/>
      <x:c r="KJT114" s="7"/>
      <x:c r="KJU114" s="7"/>
      <x:c r="KJV114" s="7"/>
      <x:c r="KJW114" s="7"/>
      <x:c r="KJX114" s="7"/>
      <x:c r="KJY114" s="7"/>
      <x:c r="KJZ114" s="7"/>
      <x:c r="KKA114" s="7"/>
      <x:c r="KKB114" s="7"/>
      <x:c r="KKC114" s="7"/>
      <x:c r="KKD114" s="7"/>
      <x:c r="KKE114" s="7"/>
      <x:c r="KKF114" s="7"/>
      <x:c r="KKG114" s="7"/>
      <x:c r="KKH114" s="7"/>
      <x:c r="KKI114" s="7"/>
      <x:c r="KKJ114" s="7"/>
      <x:c r="KKK114" s="7"/>
      <x:c r="KKL114" s="7"/>
      <x:c r="KKM114" s="7"/>
      <x:c r="KKN114" s="7"/>
      <x:c r="KKO114" s="7"/>
      <x:c r="KKP114" s="7"/>
      <x:c r="KKQ114" s="7"/>
      <x:c r="KKR114" s="7"/>
      <x:c r="KKS114" s="7"/>
      <x:c r="KKT114" s="7"/>
      <x:c r="KKU114" s="7"/>
      <x:c r="KKV114" s="7"/>
      <x:c r="KKW114" s="7"/>
      <x:c r="KKX114" s="7"/>
      <x:c r="KKY114" s="7"/>
      <x:c r="KKZ114" s="7"/>
      <x:c r="KLA114" s="7"/>
      <x:c r="KLB114" s="7"/>
      <x:c r="KLC114" s="7"/>
      <x:c r="KLD114" s="7"/>
      <x:c r="KLE114" s="7"/>
      <x:c r="KLF114" s="7"/>
      <x:c r="KLG114" s="7"/>
      <x:c r="KLH114" s="7"/>
      <x:c r="KLI114" s="7"/>
      <x:c r="KLJ114" s="7"/>
      <x:c r="KLK114" s="7"/>
      <x:c r="KLL114" s="7"/>
      <x:c r="KLM114" s="7"/>
      <x:c r="KLN114" s="7"/>
      <x:c r="KLO114" s="7"/>
      <x:c r="KLP114" s="7"/>
      <x:c r="KLQ114" s="7"/>
      <x:c r="KLR114" s="7"/>
      <x:c r="KLS114" s="7"/>
      <x:c r="KLT114" s="7"/>
      <x:c r="KLU114" s="7"/>
      <x:c r="KLV114" s="7"/>
      <x:c r="KLW114" s="7"/>
      <x:c r="KLX114" s="7"/>
      <x:c r="KLY114" s="7"/>
      <x:c r="KLZ114" s="7"/>
      <x:c r="KMA114" s="7"/>
      <x:c r="KMB114" s="7"/>
      <x:c r="KMC114" s="7"/>
      <x:c r="KMD114" s="7"/>
      <x:c r="KME114" s="7"/>
      <x:c r="KMF114" s="7"/>
      <x:c r="KMG114" s="7"/>
      <x:c r="KMH114" s="7"/>
      <x:c r="KMI114" s="7"/>
      <x:c r="KMJ114" s="7"/>
      <x:c r="KMK114" s="7"/>
      <x:c r="KML114" s="7"/>
      <x:c r="KMM114" s="7"/>
      <x:c r="KMN114" s="7"/>
      <x:c r="KMO114" s="7"/>
      <x:c r="KMP114" s="7"/>
      <x:c r="KMQ114" s="7"/>
      <x:c r="KMR114" s="7"/>
      <x:c r="KMS114" s="7"/>
      <x:c r="KMT114" s="7"/>
      <x:c r="KMU114" s="7"/>
      <x:c r="KMV114" s="7"/>
      <x:c r="KMW114" s="7"/>
      <x:c r="KMX114" s="7"/>
      <x:c r="KMY114" s="7"/>
      <x:c r="KMZ114" s="7"/>
      <x:c r="KNA114" s="7"/>
      <x:c r="KNB114" s="7"/>
      <x:c r="KNC114" s="7"/>
      <x:c r="KND114" s="7"/>
      <x:c r="KNE114" s="7"/>
      <x:c r="KNF114" s="7"/>
      <x:c r="KNG114" s="7"/>
      <x:c r="KNH114" s="7"/>
      <x:c r="KNI114" s="7"/>
      <x:c r="KNJ114" s="7"/>
      <x:c r="KNK114" s="7"/>
      <x:c r="KNL114" s="7"/>
      <x:c r="KNM114" s="7"/>
      <x:c r="KNN114" s="7"/>
      <x:c r="KNO114" s="7"/>
      <x:c r="KNP114" s="7"/>
      <x:c r="KNQ114" s="7"/>
      <x:c r="KNR114" s="7"/>
      <x:c r="KNS114" s="7"/>
      <x:c r="KNT114" s="7"/>
      <x:c r="KNU114" s="7"/>
      <x:c r="KNV114" s="7"/>
      <x:c r="KNW114" s="7"/>
      <x:c r="KNX114" s="7"/>
      <x:c r="KNY114" s="7"/>
      <x:c r="KNZ114" s="7"/>
      <x:c r="KOA114" s="7"/>
      <x:c r="KOB114" s="7"/>
      <x:c r="KOC114" s="7"/>
      <x:c r="KOD114" s="7"/>
      <x:c r="KOE114" s="7"/>
      <x:c r="KOF114" s="7"/>
      <x:c r="KOG114" s="7"/>
      <x:c r="KOH114" s="7"/>
      <x:c r="KOI114" s="7"/>
      <x:c r="KOJ114" s="7"/>
      <x:c r="KOK114" s="7"/>
      <x:c r="KOL114" s="7"/>
      <x:c r="KOM114" s="7"/>
      <x:c r="KON114" s="7"/>
      <x:c r="KOO114" s="7"/>
      <x:c r="KOP114" s="7"/>
      <x:c r="KOQ114" s="7"/>
      <x:c r="KOR114" s="7"/>
      <x:c r="KOS114" s="7"/>
      <x:c r="KOT114" s="7"/>
      <x:c r="KOU114" s="7"/>
      <x:c r="KOV114" s="7"/>
      <x:c r="KOW114" s="7"/>
      <x:c r="KOX114" s="7"/>
      <x:c r="KOY114" s="7"/>
      <x:c r="KOZ114" s="7"/>
      <x:c r="KPA114" s="7"/>
      <x:c r="KPB114" s="7"/>
      <x:c r="KPC114" s="7"/>
      <x:c r="KPD114" s="7"/>
      <x:c r="KPE114" s="7"/>
      <x:c r="KPF114" s="7"/>
      <x:c r="KPG114" s="7"/>
      <x:c r="KPH114" s="7"/>
      <x:c r="KPI114" s="7"/>
      <x:c r="KPJ114" s="7"/>
      <x:c r="KPK114" s="7"/>
      <x:c r="KPL114" s="7"/>
      <x:c r="KPM114" s="7"/>
      <x:c r="KPN114" s="7"/>
      <x:c r="KPO114" s="7"/>
      <x:c r="KPP114" s="7"/>
      <x:c r="KPQ114" s="7"/>
      <x:c r="KPR114" s="7"/>
      <x:c r="KPS114" s="7"/>
      <x:c r="KPT114" s="7"/>
      <x:c r="KPU114" s="7"/>
      <x:c r="KPV114" s="7"/>
      <x:c r="KPW114" s="7"/>
      <x:c r="KPX114" s="7"/>
      <x:c r="KPY114" s="7"/>
      <x:c r="KPZ114" s="7"/>
      <x:c r="KQA114" s="7"/>
      <x:c r="KQB114" s="7"/>
      <x:c r="KQC114" s="7"/>
      <x:c r="KQD114" s="7"/>
      <x:c r="KQE114" s="7"/>
      <x:c r="KQF114" s="7"/>
      <x:c r="KQG114" s="7"/>
      <x:c r="KQH114" s="7"/>
      <x:c r="KQI114" s="7"/>
      <x:c r="KQJ114" s="7"/>
      <x:c r="KQK114" s="7"/>
      <x:c r="KQL114" s="7"/>
      <x:c r="KQM114" s="7"/>
      <x:c r="KQN114" s="7"/>
      <x:c r="KQO114" s="7"/>
      <x:c r="KQP114" s="7"/>
      <x:c r="KQQ114" s="7"/>
      <x:c r="KQR114" s="7"/>
      <x:c r="KQS114" s="7"/>
      <x:c r="KQT114" s="7"/>
      <x:c r="KQU114" s="7"/>
      <x:c r="KQV114" s="7"/>
      <x:c r="KQW114" s="7"/>
      <x:c r="KQX114" s="7"/>
      <x:c r="KQY114" s="7"/>
      <x:c r="KQZ114" s="7"/>
      <x:c r="KRA114" s="7"/>
      <x:c r="KRB114" s="7"/>
      <x:c r="KRC114" s="7"/>
      <x:c r="KRD114" s="7"/>
      <x:c r="KRE114" s="7"/>
      <x:c r="KRF114" s="7"/>
      <x:c r="KRG114" s="7"/>
      <x:c r="KRH114" s="7"/>
      <x:c r="KRI114" s="7"/>
      <x:c r="KRJ114" s="7"/>
      <x:c r="KRK114" s="7"/>
      <x:c r="KRL114" s="7"/>
      <x:c r="KRM114" s="7"/>
      <x:c r="KRN114" s="7"/>
      <x:c r="KRO114" s="7"/>
      <x:c r="KRP114" s="7"/>
      <x:c r="KRQ114" s="7"/>
      <x:c r="KRR114" s="7"/>
      <x:c r="KRS114" s="7"/>
      <x:c r="KRT114" s="7"/>
      <x:c r="KRU114" s="7"/>
      <x:c r="KRV114" s="7"/>
      <x:c r="KRW114" s="7"/>
      <x:c r="KRX114" s="7"/>
      <x:c r="KRY114" s="7"/>
      <x:c r="KRZ114" s="7"/>
      <x:c r="KSA114" s="7"/>
      <x:c r="KSB114" s="7"/>
      <x:c r="KSC114" s="7"/>
      <x:c r="KSD114" s="7"/>
      <x:c r="KSE114" s="7"/>
      <x:c r="KSF114" s="7"/>
      <x:c r="KSG114" s="7"/>
      <x:c r="KSH114" s="7"/>
      <x:c r="KSI114" s="7"/>
      <x:c r="KSJ114" s="7"/>
      <x:c r="KSK114" s="7"/>
      <x:c r="KSL114" s="7"/>
      <x:c r="KSM114" s="7"/>
      <x:c r="KSN114" s="7"/>
      <x:c r="KSO114" s="7"/>
      <x:c r="KSP114" s="7"/>
      <x:c r="KSQ114" s="7"/>
      <x:c r="KSR114" s="7"/>
      <x:c r="KSS114" s="7"/>
      <x:c r="KST114" s="7"/>
      <x:c r="KSU114" s="7"/>
      <x:c r="KSV114" s="7"/>
      <x:c r="KSW114" s="7"/>
      <x:c r="KSX114" s="7"/>
      <x:c r="KSY114" s="7"/>
      <x:c r="KSZ114" s="7"/>
      <x:c r="KTA114" s="7"/>
      <x:c r="KTB114" s="7"/>
      <x:c r="KTC114" s="7"/>
      <x:c r="KTD114" s="7"/>
      <x:c r="KTE114" s="7"/>
      <x:c r="KTF114" s="7"/>
      <x:c r="KTG114" s="7"/>
      <x:c r="KTH114" s="7"/>
      <x:c r="KTI114" s="7"/>
      <x:c r="KTJ114" s="7"/>
      <x:c r="KTK114" s="7"/>
      <x:c r="KTL114" s="7"/>
      <x:c r="KTM114" s="7"/>
      <x:c r="KTN114" s="7"/>
      <x:c r="KTO114" s="7"/>
      <x:c r="KTP114" s="7"/>
      <x:c r="KTQ114" s="7"/>
      <x:c r="KTR114" s="7"/>
      <x:c r="KTS114" s="7"/>
      <x:c r="KTT114" s="7"/>
      <x:c r="KTU114" s="7"/>
      <x:c r="KTV114" s="7"/>
      <x:c r="KTW114" s="7"/>
      <x:c r="KTX114" s="7"/>
      <x:c r="KTY114" s="7"/>
      <x:c r="KTZ114" s="7"/>
      <x:c r="KUA114" s="7"/>
      <x:c r="KUB114" s="7"/>
      <x:c r="KUC114" s="7"/>
      <x:c r="KUD114" s="7"/>
      <x:c r="KUE114" s="7"/>
      <x:c r="KUF114" s="7"/>
      <x:c r="KUG114" s="7"/>
      <x:c r="KUH114" s="7"/>
      <x:c r="KUI114" s="7"/>
      <x:c r="KUJ114" s="7"/>
      <x:c r="KUK114" s="7"/>
      <x:c r="KUL114" s="7"/>
      <x:c r="KUM114" s="7"/>
      <x:c r="KUN114" s="7"/>
      <x:c r="KUO114" s="7"/>
      <x:c r="KUP114" s="7"/>
      <x:c r="KUQ114" s="7"/>
      <x:c r="KUR114" s="7"/>
      <x:c r="KUS114" s="7"/>
      <x:c r="KUT114" s="7"/>
      <x:c r="KUU114" s="7"/>
      <x:c r="KUV114" s="7"/>
      <x:c r="KUW114" s="7"/>
      <x:c r="KUX114" s="7"/>
      <x:c r="KUY114" s="7"/>
      <x:c r="KUZ114" s="7"/>
      <x:c r="KVA114" s="7"/>
      <x:c r="KVB114" s="7"/>
      <x:c r="KVC114" s="7"/>
      <x:c r="KVD114" s="7"/>
      <x:c r="KVE114" s="7"/>
      <x:c r="KVF114" s="7"/>
      <x:c r="KVG114" s="7"/>
      <x:c r="KVH114" s="7"/>
      <x:c r="KVI114" s="7"/>
      <x:c r="KVJ114" s="7"/>
      <x:c r="KVK114" s="7"/>
      <x:c r="KVL114" s="7"/>
      <x:c r="KVM114" s="7"/>
      <x:c r="KVN114" s="7"/>
      <x:c r="KVO114" s="7"/>
      <x:c r="KVP114" s="7"/>
      <x:c r="KVQ114" s="7"/>
      <x:c r="KVR114" s="7"/>
      <x:c r="KVS114" s="7"/>
      <x:c r="KVT114" s="7"/>
      <x:c r="KVU114" s="7"/>
      <x:c r="KVV114" s="7"/>
      <x:c r="KVW114" s="7"/>
      <x:c r="KVX114" s="7"/>
      <x:c r="KVY114" s="7"/>
      <x:c r="KVZ114" s="7"/>
      <x:c r="KWA114" s="7"/>
      <x:c r="KWB114" s="7"/>
      <x:c r="KWC114" s="7"/>
      <x:c r="KWD114" s="7"/>
      <x:c r="KWE114" s="7"/>
      <x:c r="KWF114" s="7"/>
      <x:c r="KWG114" s="7"/>
      <x:c r="KWH114" s="7"/>
      <x:c r="KWI114" s="7"/>
      <x:c r="KWJ114" s="7"/>
      <x:c r="KWK114" s="7"/>
      <x:c r="KWL114" s="7"/>
      <x:c r="KWM114" s="7"/>
      <x:c r="KWN114" s="7"/>
      <x:c r="KWO114" s="7"/>
      <x:c r="KWP114" s="7"/>
      <x:c r="KWQ114" s="7"/>
      <x:c r="KWR114" s="7"/>
      <x:c r="KWS114" s="7"/>
      <x:c r="KWT114" s="7"/>
      <x:c r="KWU114" s="7"/>
      <x:c r="KWV114" s="7"/>
      <x:c r="KWW114" s="7"/>
      <x:c r="KWX114" s="7"/>
      <x:c r="KWY114" s="7"/>
      <x:c r="KWZ114" s="7"/>
      <x:c r="KXA114" s="7"/>
      <x:c r="KXB114" s="7"/>
      <x:c r="KXC114" s="7"/>
      <x:c r="KXD114" s="7"/>
      <x:c r="KXE114" s="7"/>
      <x:c r="KXF114" s="7"/>
      <x:c r="KXG114" s="7"/>
      <x:c r="KXH114" s="7"/>
      <x:c r="KXI114" s="7"/>
      <x:c r="KXJ114" s="7"/>
      <x:c r="KXK114" s="7"/>
      <x:c r="KXL114" s="7"/>
      <x:c r="KXM114" s="7"/>
      <x:c r="KXN114" s="7"/>
      <x:c r="KXO114" s="7"/>
      <x:c r="KXP114" s="7"/>
      <x:c r="KXQ114" s="7"/>
      <x:c r="KXR114" s="7"/>
      <x:c r="KXS114" s="7"/>
      <x:c r="KXT114" s="7"/>
      <x:c r="KXU114" s="7"/>
      <x:c r="KXV114" s="7"/>
      <x:c r="KXW114" s="7"/>
      <x:c r="KXX114" s="7"/>
      <x:c r="KXY114" s="7"/>
      <x:c r="KXZ114" s="7"/>
      <x:c r="KYA114" s="7"/>
      <x:c r="KYB114" s="7"/>
      <x:c r="KYC114" s="7"/>
      <x:c r="KYD114" s="7"/>
      <x:c r="KYE114" s="7"/>
      <x:c r="KYF114" s="7"/>
      <x:c r="KYG114" s="7"/>
      <x:c r="KYH114" s="7"/>
      <x:c r="KYI114" s="7"/>
      <x:c r="KYJ114" s="7"/>
      <x:c r="KYK114" s="7"/>
      <x:c r="KYL114" s="7"/>
      <x:c r="KYM114" s="7"/>
      <x:c r="KYN114" s="7"/>
      <x:c r="KYO114" s="7"/>
      <x:c r="KYP114" s="7"/>
      <x:c r="KYQ114" s="7"/>
      <x:c r="KYR114" s="7"/>
      <x:c r="KYS114" s="7"/>
      <x:c r="KYT114" s="7"/>
      <x:c r="KYU114" s="7"/>
      <x:c r="KYV114" s="7"/>
      <x:c r="KYW114" s="7"/>
      <x:c r="KYX114" s="7"/>
      <x:c r="KYY114" s="7"/>
      <x:c r="KYZ114" s="7"/>
      <x:c r="KZA114" s="7"/>
      <x:c r="KZB114" s="7"/>
      <x:c r="KZC114" s="7"/>
      <x:c r="KZD114" s="7"/>
      <x:c r="KZE114" s="7"/>
      <x:c r="KZF114" s="7"/>
      <x:c r="KZG114" s="7"/>
      <x:c r="KZH114" s="7"/>
      <x:c r="KZI114" s="7"/>
      <x:c r="KZJ114" s="7"/>
      <x:c r="KZK114" s="7"/>
      <x:c r="KZL114" s="7"/>
      <x:c r="KZM114" s="7"/>
      <x:c r="KZN114" s="7"/>
      <x:c r="KZO114" s="7"/>
      <x:c r="KZP114" s="7"/>
      <x:c r="KZQ114" s="7"/>
      <x:c r="KZR114" s="7"/>
      <x:c r="KZS114" s="7"/>
      <x:c r="KZT114" s="7"/>
      <x:c r="KZU114" s="7"/>
      <x:c r="KZV114" s="7"/>
      <x:c r="KZW114" s="7"/>
      <x:c r="KZX114" s="7"/>
      <x:c r="KZY114" s="7"/>
      <x:c r="KZZ114" s="7"/>
      <x:c r="LAA114" s="7"/>
      <x:c r="LAB114" s="7"/>
      <x:c r="LAC114" s="7"/>
      <x:c r="LAD114" s="7"/>
      <x:c r="LAE114" s="7"/>
      <x:c r="LAF114" s="7"/>
      <x:c r="LAG114" s="7"/>
      <x:c r="LAH114" s="7"/>
      <x:c r="LAI114" s="7"/>
      <x:c r="LAJ114" s="7"/>
      <x:c r="LAK114" s="7"/>
      <x:c r="LAL114" s="7"/>
      <x:c r="LAM114" s="7"/>
      <x:c r="LAN114" s="7"/>
      <x:c r="LAO114" s="7"/>
      <x:c r="LAP114" s="7"/>
      <x:c r="LAQ114" s="7"/>
      <x:c r="LAR114" s="7"/>
      <x:c r="LAS114" s="7"/>
      <x:c r="LAT114" s="7"/>
      <x:c r="LAU114" s="7"/>
      <x:c r="LAV114" s="7"/>
      <x:c r="LAW114" s="7"/>
      <x:c r="LAX114" s="7"/>
      <x:c r="LAY114" s="7"/>
      <x:c r="LAZ114" s="7"/>
      <x:c r="LBA114" s="7"/>
      <x:c r="LBB114" s="7"/>
      <x:c r="LBC114" s="7"/>
      <x:c r="LBD114" s="7"/>
      <x:c r="LBE114" s="7"/>
      <x:c r="LBF114" s="7"/>
      <x:c r="LBG114" s="7"/>
      <x:c r="LBH114" s="7"/>
      <x:c r="LBI114" s="7"/>
      <x:c r="LBJ114" s="7"/>
      <x:c r="LBK114" s="7"/>
      <x:c r="LBL114" s="7"/>
      <x:c r="LBM114" s="7"/>
      <x:c r="LBN114" s="7"/>
      <x:c r="LBO114" s="7"/>
      <x:c r="LBP114" s="7"/>
      <x:c r="LBQ114" s="7"/>
      <x:c r="LBR114" s="7"/>
      <x:c r="LBS114" s="7"/>
      <x:c r="LBT114" s="7"/>
      <x:c r="LBU114" s="7"/>
      <x:c r="LBV114" s="7"/>
      <x:c r="LBW114" s="7"/>
      <x:c r="LBX114" s="7"/>
      <x:c r="LBY114" s="7"/>
      <x:c r="LBZ114" s="7"/>
      <x:c r="LCA114" s="7"/>
      <x:c r="LCB114" s="7"/>
      <x:c r="LCC114" s="7"/>
      <x:c r="LCD114" s="7"/>
      <x:c r="LCE114" s="7"/>
      <x:c r="LCF114" s="7"/>
      <x:c r="LCG114" s="7"/>
      <x:c r="LCH114" s="7"/>
      <x:c r="LCI114" s="7"/>
      <x:c r="LCJ114" s="7"/>
      <x:c r="LCK114" s="7"/>
      <x:c r="LCL114" s="7"/>
      <x:c r="LCM114" s="7"/>
      <x:c r="LCN114" s="7"/>
      <x:c r="LCO114" s="7"/>
      <x:c r="LCP114" s="7"/>
      <x:c r="LCQ114" s="7"/>
      <x:c r="LCR114" s="7"/>
      <x:c r="LCS114" s="7"/>
      <x:c r="LCT114" s="7"/>
      <x:c r="LCU114" s="7"/>
      <x:c r="LCV114" s="7"/>
      <x:c r="LCW114" s="7"/>
      <x:c r="LCX114" s="7"/>
      <x:c r="LCY114" s="7"/>
      <x:c r="LCZ114" s="7"/>
      <x:c r="LDA114" s="7"/>
      <x:c r="LDB114" s="7"/>
      <x:c r="LDC114" s="7"/>
      <x:c r="LDD114" s="7"/>
      <x:c r="LDE114" s="7"/>
      <x:c r="LDF114" s="7"/>
      <x:c r="LDG114" s="7"/>
      <x:c r="LDH114" s="7"/>
      <x:c r="LDI114" s="7"/>
      <x:c r="LDJ114" s="7"/>
      <x:c r="LDK114" s="7"/>
      <x:c r="LDL114" s="7"/>
      <x:c r="LDM114" s="7"/>
      <x:c r="LDN114" s="7"/>
      <x:c r="LDO114" s="7"/>
      <x:c r="LDP114" s="7"/>
      <x:c r="LDQ114" s="7"/>
      <x:c r="LDR114" s="7"/>
      <x:c r="LDS114" s="7"/>
      <x:c r="LDT114" s="7"/>
      <x:c r="LDU114" s="7"/>
      <x:c r="LDV114" s="7"/>
      <x:c r="LDW114" s="7"/>
      <x:c r="LDX114" s="7"/>
      <x:c r="LDY114" s="7"/>
      <x:c r="LDZ114" s="7"/>
      <x:c r="LEA114" s="7"/>
      <x:c r="LEB114" s="7"/>
      <x:c r="LEC114" s="7"/>
      <x:c r="LED114" s="7"/>
      <x:c r="LEE114" s="7"/>
      <x:c r="LEF114" s="7"/>
      <x:c r="LEG114" s="7"/>
      <x:c r="LEH114" s="7"/>
      <x:c r="LEI114" s="7"/>
      <x:c r="LEJ114" s="7"/>
      <x:c r="LEK114" s="7"/>
      <x:c r="LEL114" s="7"/>
      <x:c r="LEM114" s="7"/>
      <x:c r="LEN114" s="7"/>
      <x:c r="LEO114" s="7"/>
      <x:c r="LEP114" s="7"/>
      <x:c r="LEQ114" s="7"/>
      <x:c r="LER114" s="7"/>
      <x:c r="LES114" s="7"/>
      <x:c r="LET114" s="7"/>
      <x:c r="LEU114" s="7"/>
      <x:c r="LEV114" s="7"/>
      <x:c r="LEW114" s="7"/>
      <x:c r="LEX114" s="7"/>
      <x:c r="LEY114" s="7"/>
      <x:c r="LEZ114" s="7"/>
      <x:c r="LFA114" s="7"/>
      <x:c r="LFB114" s="7"/>
      <x:c r="LFC114" s="7"/>
      <x:c r="LFD114" s="7"/>
      <x:c r="LFE114" s="7"/>
      <x:c r="LFF114" s="7"/>
      <x:c r="LFG114" s="7"/>
      <x:c r="LFH114" s="7"/>
      <x:c r="LFI114" s="7"/>
      <x:c r="LFJ114" s="7"/>
      <x:c r="LFK114" s="7"/>
      <x:c r="LFL114" s="7"/>
      <x:c r="LFM114" s="7"/>
      <x:c r="LFN114" s="7"/>
      <x:c r="LFO114" s="7"/>
      <x:c r="LFP114" s="7"/>
      <x:c r="LFQ114" s="7"/>
      <x:c r="LFR114" s="7"/>
      <x:c r="LFS114" s="7"/>
      <x:c r="LFT114" s="7"/>
      <x:c r="LFU114" s="7"/>
      <x:c r="LFV114" s="7"/>
      <x:c r="LFW114" s="7"/>
      <x:c r="LFX114" s="7"/>
      <x:c r="LFY114" s="7"/>
      <x:c r="LFZ114" s="7"/>
      <x:c r="LGA114" s="7"/>
      <x:c r="LGB114" s="7"/>
      <x:c r="LGC114" s="7"/>
      <x:c r="LGD114" s="7"/>
      <x:c r="LGE114" s="7"/>
      <x:c r="LGF114" s="7"/>
      <x:c r="LGG114" s="7"/>
      <x:c r="LGH114" s="7"/>
      <x:c r="LGI114" s="7"/>
      <x:c r="LGJ114" s="7"/>
      <x:c r="LGK114" s="7"/>
      <x:c r="LGL114" s="7"/>
      <x:c r="LGM114" s="7"/>
      <x:c r="LGN114" s="7"/>
      <x:c r="LGO114" s="7"/>
      <x:c r="LGP114" s="7"/>
      <x:c r="LGQ114" s="7"/>
      <x:c r="LGR114" s="7"/>
      <x:c r="LGS114" s="7"/>
      <x:c r="LGT114" s="7"/>
      <x:c r="LGU114" s="7"/>
      <x:c r="LGV114" s="7"/>
      <x:c r="LGW114" s="7"/>
      <x:c r="LGX114" s="7"/>
      <x:c r="LGY114" s="7"/>
      <x:c r="LGZ114" s="7"/>
      <x:c r="LHA114" s="7"/>
      <x:c r="LHB114" s="7"/>
      <x:c r="LHC114" s="7"/>
      <x:c r="LHD114" s="7"/>
      <x:c r="LHE114" s="7"/>
      <x:c r="LHF114" s="7"/>
      <x:c r="LHG114" s="7"/>
      <x:c r="LHH114" s="7"/>
      <x:c r="LHI114" s="7"/>
      <x:c r="LHJ114" s="7"/>
      <x:c r="LHK114" s="7"/>
      <x:c r="LHL114" s="7"/>
      <x:c r="LHM114" s="7"/>
      <x:c r="LHN114" s="7"/>
      <x:c r="LHO114" s="7"/>
      <x:c r="LHP114" s="7"/>
      <x:c r="LHQ114" s="7"/>
      <x:c r="LHR114" s="7"/>
      <x:c r="LHS114" s="7"/>
      <x:c r="LHT114" s="7"/>
      <x:c r="LHU114" s="7"/>
      <x:c r="LHV114" s="7"/>
      <x:c r="LHW114" s="7"/>
      <x:c r="LHX114" s="7"/>
      <x:c r="LHY114" s="7"/>
      <x:c r="LHZ114" s="7"/>
      <x:c r="LIA114" s="7"/>
      <x:c r="LIB114" s="7"/>
      <x:c r="LIC114" s="7"/>
      <x:c r="LID114" s="7"/>
      <x:c r="LIE114" s="7"/>
      <x:c r="LIF114" s="7"/>
      <x:c r="LIG114" s="7"/>
      <x:c r="LIH114" s="7"/>
      <x:c r="LII114" s="7"/>
      <x:c r="LIJ114" s="7"/>
      <x:c r="LIK114" s="7"/>
      <x:c r="LIL114" s="7"/>
      <x:c r="LIM114" s="7"/>
      <x:c r="LIN114" s="7"/>
      <x:c r="LIO114" s="7"/>
      <x:c r="LIP114" s="7"/>
      <x:c r="LIQ114" s="7"/>
      <x:c r="LIR114" s="7"/>
      <x:c r="LIS114" s="7"/>
      <x:c r="LIT114" s="7"/>
      <x:c r="LIU114" s="7"/>
      <x:c r="LIV114" s="7"/>
      <x:c r="LIW114" s="7"/>
      <x:c r="LIX114" s="7"/>
      <x:c r="LIY114" s="7"/>
      <x:c r="LIZ114" s="7"/>
      <x:c r="LJA114" s="7"/>
      <x:c r="LJB114" s="7"/>
      <x:c r="LJC114" s="7"/>
      <x:c r="LJD114" s="7"/>
      <x:c r="LJE114" s="7"/>
      <x:c r="LJF114" s="7"/>
      <x:c r="LJG114" s="7"/>
      <x:c r="LJH114" s="7"/>
      <x:c r="LJI114" s="7"/>
      <x:c r="LJJ114" s="7"/>
      <x:c r="LJK114" s="7"/>
      <x:c r="LJL114" s="7"/>
      <x:c r="LJM114" s="7"/>
      <x:c r="LJN114" s="7"/>
      <x:c r="LJO114" s="7"/>
      <x:c r="LJP114" s="7"/>
      <x:c r="LJQ114" s="7"/>
      <x:c r="LJR114" s="7"/>
      <x:c r="LJS114" s="7"/>
      <x:c r="LJT114" s="7"/>
      <x:c r="LJU114" s="7"/>
      <x:c r="LJV114" s="7"/>
      <x:c r="LJW114" s="7"/>
      <x:c r="LJX114" s="7"/>
      <x:c r="LJY114" s="7"/>
      <x:c r="LJZ114" s="7"/>
      <x:c r="LKA114" s="7"/>
      <x:c r="LKB114" s="7"/>
      <x:c r="LKC114" s="7"/>
      <x:c r="LKD114" s="7"/>
      <x:c r="LKE114" s="7"/>
      <x:c r="LKF114" s="7"/>
      <x:c r="LKG114" s="7"/>
      <x:c r="LKH114" s="7"/>
      <x:c r="LKI114" s="7"/>
      <x:c r="LKJ114" s="7"/>
      <x:c r="LKK114" s="7"/>
      <x:c r="LKL114" s="7"/>
      <x:c r="LKM114" s="7"/>
      <x:c r="LKN114" s="7"/>
      <x:c r="LKO114" s="7"/>
      <x:c r="LKP114" s="7"/>
      <x:c r="LKQ114" s="7"/>
      <x:c r="LKR114" s="7"/>
      <x:c r="LKS114" s="7"/>
      <x:c r="LKT114" s="7"/>
      <x:c r="LKU114" s="7"/>
      <x:c r="LKV114" s="7"/>
      <x:c r="LKW114" s="7"/>
      <x:c r="LKX114" s="7"/>
      <x:c r="LKY114" s="7"/>
      <x:c r="LKZ114" s="7"/>
      <x:c r="LLA114" s="7"/>
      <x:c r="LLB114" s="7"/>
      <x:c r="LLC114" s="7"/>
      <x:c r="LLD114" s="7"/>
      <x:c r="LLE114" s="7"/>
      <x:c r="LLF114" s="7"/>
      <x:c r="LLG114" s="7"/>
      <x:c r="LLH114" s="7"/>
      <x:c r="LLI114" s="7"/>
      <x:c r="LLJ114" s="7"/>
      <x:c r="LLK114" s="7"/>
      <x:c r="LLL114" s="7"/>
      <x:c r="LLM114" s="7"/>
      <x:c r="LLN114" s="7"/>
      <x:c r="LLO114" s="7"/>
      <x:c r="LLP114" s="7"/>
      <x:c r="LLQ114" s="7"/>
      <x:c r="LLR114" s="7"/>
      <x:c r="LLS114" s="7"/>
      <x:c r="LLT114" s="7"/>
      <x:c r="LLU114" s="7"/>
      <x:c r="LLV114" s="7"/>
      <x:c r="LLW114" s="7"/>
      <x:c r="LLX114" s="7"/>
      <x:c r="LLY114" s="7"/>
      <x:c r="LLZ114" s="7"/>
      <x:c r="LMA114" s="7"/>
      <x:c r="LMB114" s="7"/>
      <x:c r="LMC114" s="7"/>
      <x:c r="LMD114" s="7"/>
      <x:c r="LME114" s="7"/>
      <x:c r="LMF114" s="7"/>
      <x:c r="LMG114" s="7"/>
      <x:c r="LMH114" s="7"/>
      <x:c r="LMI114" s="7"/>
      <x:c r="LMJ114" s="7"/>
      <x:c r="LMK114" s="7"/>
      <x:c r="LML114" s="7"/>
      <x:c r="LMM114" s="7"/>
      <x:c r="LMN114" s="7"/>
      <x:c r="LMO114" s="7"/>
      <x:c r="LMP114" s="7"/>
      <x:c r="LMQ114" s="7"/>
      <x:c r="LMR114" s="7"/>
      <x:c r="LMS114" s="7"/>
      <x:c r="LMT114" s="7"/>
      <x:c r="LMU114" s="7"/>
      <x:c r="LMV114" s="7"/>
      <x:c r="LMW114" s="7"/>
      <x:c r="LMX114" s="7"/>
      <x:c r="LMY114" s="7"/>
      <x:c r="LMZ114" s="7"/>
      <x:c r="LNA114" s="7"/>
      <x:c r="LNB114" s="7"/>
      <x:c r="LNC114" s="7"/>
      <x:c r="LND114" s="7"/>
      <x:c r="LNE114" s="7"/>
      <x:c r="LNF114" s="7"/>
      <x:c r="LNG114" s="7"/>
      <x:c r="LNH114" s="7"/>
      <x:c r="LNI114" s="7"/>
      <x:c r="LNJ114" s="7"/>
      <x:c r="LNK114" s="7"/>
      <x:c r="LNL114" s="7"/>
      <x:c r="LNM114" s="7"/>
      <x:c r="LNN114" s="7"/>
      <x:c r="LNO114" s="7"/>
      <x:c r="LNP114" s="7"/>
      <x:c r="LNQ114" s="7"/>
      <x:c r="LNR114" s="7"/>
      <x:c r="LNS114" s="7"/>
      <x:c r="LNT114" s="7"/>
      <x:c r="LNU114" s="7"/>
      <x:c r="LNV114" s="7"/>
      <x:c r="LNW114" s="7"/>
      <x:c r="LNX114" s="7"/>
      <x:c r="LNY114" s="7"/>
      <x:c r="LNZ114" s="7"/>
      <x:c r="LOA114" s="7"/>
      <x:c r="LOB114" s="7"/>
      <x:c r="LOC114" s="7"/>
      <x:c r="LOD114" s="7"/>
      <x:c r="LOE114" s="7"/>
      <x:c r="LOF114" s="7"/>
      <x:c r="LOG114" s="7"/>
      <x:c r="LOH114" s="7"/>
      <x:c r="LOI114" s="7"/>
      <x:c r="LOJ114" s="7"/>
      <x:c r="LOK114" s="7"/>
      <x:c r="LOL114" s="7"/>
      <x:c r="LOM114" s="7"/>
      <x:c r="LON114" s="7"/>
      <x:c r="LOO114" s="7"/>
      <x:c r="LOP114" s="7"/>
      <x:c r="LOQ114" s="7"/>
      <x:c r="LOR114" s="7"/>
      <x:c r="LOS114" s="7"/>
      <x:c r="LOT114" s="7"/>
      <x:c r="LOU114" s="7"/>
      <x:c r="LOV114" s="7"/>
      <x:c r="LOW114" s="7"/>
      <x:c r="LOX114" s="7"/>
      <x:c r="LOY114" s="7"/>
      <x:c r="LOZ114" s="7"/>
      <x:c r="LPA114" s="7"/>
      <x:c r="LPB114" s="7"/>
      <x:c r="LPC114" s="7"/>
      <x:c r="LPD114" s="7"/>
      <x:c r="LPE114" s="7"/>
      <x:c r="LPF114" s="7"/>
      <x:c r="LPG114" s="7"/>
      <x:c r="LPH114" s="7"/>
      <x:c r="LPI114" s="7"/>
      <x:c r="LPJ114" s="7"/>
      <x:c r="LPK114" s="7"/>
      <x:c r="LPL114" s="7"/>
      <x:c r="LPM114" s="7"/>
      <x:c r="LPN114" s="7"/>
      <x:c r="LPO114" s="7"/>
      <x:c r="LPP114" s="7"/>
      <x:c r="LPQ114" s="7"/>
      <x:c r="LPR114" s="7"/>
      <x:c r="LPS114" s="7"/>
      <x:c r="LPT114" s="7"/>
      <x:c r="LPU114" s="7"/>
      <x:c r="LPV114" s="7"/>
      <x:c r="LPW114" s="7"/>
      <x:c r="LPX114" s="7"/>
      <x:c r="LPY114" s="7"/>
      <x:c r="LPZ114" s="7"/>
      <x:c r="LQA114" s="7"/>
      <x:c r="LQB114" s="7"/>
      <x:c r="LQC114" s="7"/>
      <x:c r="LQD114" s="7"/>
      <x:c r="LQE114" s="7"/>
      <x:c r="LQF114" s="7"/>
      <x:c r="LQG114" s="7"/>
      <x:c r="LQH114" s="7"/>
      <x:c r="LQI114" s="7"/>
      <x:c r="LQJ114" s="7"/>
      <x:c r="LQK114" s="7"/>
      <x:c r="LQL114" s="7"/>
      <x:c r="LQM114" s="7"/>
      <x:c r="LQN114" s="7"/>
      <x:c r="LQO114" s="7"/>
      <x:c r="LQP114" s="7"/>
      <x:c r="LQQ114" s="7"/>
      <x:c r="LQR114" s="7"/>
      <x:c r="LQS114" s="7"/>
      <x:c r="LQT114" s="7"/>
      <x:c r="LQU114" s="7"/>
      <x:c r="LQV114" s="7"/>
      <x:c r="LQW114" s="7"/>
      <x:c r="LQX114" s="7"/>
      <x:c r="LQY114" s="7"/>
      <x:c r="LQZ114" s="7"/>
      <x:c r="LRA114" s="7"/>
      <x:c r="LRB114" s="7"/>
      <x:c r="LRC114" s="7"/>
      <x:c r="LRD114" s="7"/>
      <x:c r="LRE114" s="7"/>
      <x:c r="LRF114" s="7"/>
      <x:c r="LRG114" s="7"/>
      <x:c r="LRH114" s="7"/>
      <x:c r="LRI114" s="7"/>
      <x:c r="LRJ114" s="7"/>
      <x:c r="LRK114" s="7"/>
      <x:c r="LRL114" s="7"/>
      <x:c r="LRM114" s="7"/>
      <x:c r="LRN114" s="7"/>
      <x:c r="LRO114" s="7"/>
      <x:c r="LRP114" s="7"/>
      <x:c r="LRQ114" s="7"/>
      <x:c r="LRR114" s="7"/>
      <x:c r="LRS114" s="7"/>
      <x:c r="LRT114" s="7"/>
      <x:c r="LRU114" s="7"/>
      <x:c r="LRV114" s="7"/>
      <x:c r="LRW114" s="7"/>
      <x:c r="LRX114" s="7"/>
      <x:c r="LRY114" s="7"/>
      <x:c r="LRZ114" s="7"/>
      <x:c r="LSA114" s="7"/>
      <x:c r="LSB114" s="7"/>
      <x:c r="LSC114" s="7"/>
      <x:c r="LSD114" s="7"/>
      <x:c r="LSE114" s="7"/>
      <x:c r="LSF114" s="7"/>
      <x:c r="LSG114" s="7"/>
      <x:c r="LSH114" s="7"/>
      <x:c r="LSI114" s="7"/>
      <x:c r="LSJ114" s="7"/>
      <x:c r="LSK114" s="7"/>
      <x:c r="LSL114" s="7"/>
      <x:c r="LSM114" s="7"/>
      <x:c r="LSN114" s="7"/>
      <x:c r="LSO114" s="7"/>
      <x:c r="LSP114" s="7"/>
      <x:c r="LSQ114" s="7"/>
      <x:c r="LSR114" s="7"/>
      <x:c r="LSS114" s="7"/>
      <x:c r="LST114" s="7"/>
      <x:c r="LSU114" s="7"/>
      <x:c r="LSV114" s="7"/>
      <x:c r="LSW114" s="7"/>
      <x:c r="LSX114" s="7"/>
      <x:c r="LSY114" s="7"/>
      <x:c r="LSZ114" s="7"/>
      <x:c r="LTA114" s="7"/>
      <x:c r="LTB114" s="7"/>
      <x:c r="LTC114" s="7"/>
      <x:c r="LTD114" s="7"/>
      <x:c r="LTE114" s="7"/>
      <x:c r="LTF114" s="7"/>
      <x:c r="LTG114" s="7"/>
      <x:c r="LTH114" s="7"/>
      <x:c r="LTI114" s="7"/>
      <x:c r="LTJ114" s="7"/>
      <x:c r="LTK114" s="7"/>
      <x:c r="LTL114" s="7"/>
      <x:c r="LTM114" s="7"/>
      <x:c r="LTN114" s="7"/>
      <x:c r="LTO114" s="7"/>
      <x:c r="LTP114" s="7"/>
      <x:c r="LTQ114" s="7"/>
      <x:c r="LTR114" s="7"/>
      <x:c r="LTS114" s="7"/>
      <x:c r="LTT114" s="7"/>
      <x:c r="LTU114" s="7"/>
      <x:c r="LTV114" s="7"/>
      <x:c r="LTW114" s="7"/>
      <x:c r="LTX114" s="7"/>
      <x:c r="LTY114" s="7"/>
      <x:c r="LTZ114" s="7"/>
      <x:c r="LUA114" s="7"/>
      <x:c r="LUB114" s="7"/>
      <x:c r="LUC114" s="7"/>
      <x:c r="LUD114" s="7"/>
      <x:c r="LUE114" s="7"/>
      <x:c r="LUF114" s="7"/>
      <x:c r="LUG114" s="7"/>
      <x:c r="LUH114" s="7"/>
      <x:c r="LUI114" s="7"/>
      <x:c r="LUJ114" s="7"/>
      <x:c r="LUK114" s="7"/>
      <x:c r="LUL114" s="7"/>
      <x:c r="LUM114" s="7"/>
      <x:c r="LUN114" s="7"/>
      <x:c r="LUO114" s="7"/>
      <x:c r="LUP114" s="7"/>
      <x:c r="LUQ114" s="7"/>
      <x:c r="LUR114" s="7"/>
      <x:c r="LUS114" s="7"/>
      <x:c r="LUT114" s="7"/>
      <x:c r="LUU114" s="7"/>
      <x:c r="LUV114" s="7"/>
      <x:c r="LUW114" s="7"/>
      <x:c r="LUX114" s="7"/>
      <x:c r="LUY114" s="7"/>
      <x:c r="LUZ114" s="7"/>
      <x:c r="LVA114" s="7"/>
      <x:c r="LVB114" s="7"/>
      <x:c r="LVC114" s="7"/>
      <x:c r="LVD114" s="7"/>
      <x:c r="LVE114" s="7"/>
      <x:c r="LVF114" s="7"/>
      <x:c r="LVG114" s="7"/>
      <x:c r="LVH114" s="7"/>
      <x:c r="LVI114" s="7"/>
      <x:c r="LVJ114" s="7"/>
      <x:c r="LVK114" s="7"/>
      <x:c r="LVL114" s="7"/>
      <x:c r="LVM114" s="7"/>
      <x:c r="LVN114" s="7"/>
      <x:c r="LVO114" s="7"/>
      <x:c r="LVP114" s="7"/>
      <x:c r="LVQ114" s="7"/>
      <x:c r="LVR114" s="7"/>
      <x:c r="LVS114" s="7"/>
      <x:c r="LVT114" s="7"/>
      <x:c r="LVU114" s="7"/>
      <x:c r="LVV114" s="7"/>
      <x:c r="LVW114" s="7"/>
      <x:c r="LVX114" s="7"/>
      <x:c r="LVY114" s="7"/>
      <x:c r="LVZ114" s="7"/>
      <x:c r="LWA114" s="7"/>
      <x:c r="LWB114" s="7"/>
      <x:c r="LWC114" s="7"/>
      <x:c r="LWD114" s="7"/>
      <x:c r="LWE114" s="7"/>
      <x:c r="LWF114" s="7"/>
      <x:c r="LWG114" s="7"/>
      <x:c r="LWH114" s="7"/>
      <x:c r="LWI114" s="7"/>
      <x:c r="LWJ114" s="7"/>
      <x:c r="LWK114" s="7"/>
      <x:c r="LWL114" s="7"/>
      <x:c r="LWM114" s="7"/>
      <x:c r="LWN114" s="7"/>
      <x:c r="LWO114" s="7"/>
      <x:c r="LWP114" s="7"/>
      <x:c r="LWQ114" s="7"/>
      <x:c r="LWR114" s="7"/>
      <x:c r="LWS114" s="7"/>
      <x:c r="LWT114" s="7"/>
      <x:c r="LWU114" s="7"/>
      <x:c r="LWV114" s="7"/>
      <x:c r="LWW114" s="7"/>
      <x:c r="LWX114" s="7"/>
      <x:c r="LWY114" s="7"/>
      <x:c r="LWZ114" s="7"/>
      <x:c r="LXA114" s="7"/>
      <x:c r="LXB114" s="7"/>
      <x:c r="LXC114" s="7"/>
      <x:c r="LXD114" s="7"/>
      <x:c r="LXE114" s="7"/>
      <x:c r="LXF114" s="7"/>
      <x:c r="LXG114" s="7"/>
      <x:c r="LXH114" s="7"/>
      <x:c r="LXI114" s="7"/>
      <x:c r="LXJ114" s="7"/>
      <x:c r="LXK114" s="7"/>
      <x:c r="LXL114" s="7"/>
      <x:c r="LXM114" s="7"/>
      <x:c r="LXN114" s="7"/>
      <x:c r="LXO114" s="7"/>
      <x:c r="LXP114" s="7"/>
      <x:c r="LXQ114" s="7"/>
      <x:c r="LXR114" s="7"/>
      <x:c r="LXS114" s="7"/>
      <x:c r="LXT114" s="7"/>
      <x:c r="LXU114" s="7"/>
      <x:c r="LXV114" s="7"/>
      <x:c r="LXW114" s="7"/>
      <x:c r="LXX114" s="7"/>
      <x:c r="LXY114" s="7"/>
      <x:c r="LXZ114" s="7"/>
      <x:c r="LYA114" s="7"/>
      <x:c r="LYB114" s="7"/>
      <x:c r="LYC114" s="7"/>
      <x:c r="LYD114" s="7"/>
      <x:c r="LYE114" s="7"/>
      <x:c r="LYF114" s="7"/>
      <x:c r="LYG114" s="7"/>
      <x:c r="LYH114" s="7"/>
      <x:c r="LYI114" s="7"/>
      <x:c r="LYJ114" s="7"/>
      <x:c r="LYK114" s="7"/>
      <x:c r="LYL114" s="7"/>
      <x:c r="LYM114" s="7"/>
      <x:c r="LYN114" s="7"/>
      <x:c r="LYO114" s="7"/>
      <x:c r="LYP114" s="7"/>
      <x:c r="LYQ114" s="7"/>
      <x:c r="LYR114" s="7"/>
      <x:c r="LYS114" s="7"/>
      <x:c r="LYT114" s="7"/>
      <x:c r="LYU114" s="7"/>
      <x:c r="LYV114" s="7"/>
      <x:c r="LYW114" s="7"/>
      <x:c r="LYX114" s="7"/>
      <x:c r="LYY114" s="7"/>
      <x:c r="LYZ114" s="7"/>
      <x:c r="LZA114" s="7"/>
      <x:c r="LZB114" s="7"/>
      <x:c r="LZC114" s="7"/>
      <x:c r="LZD114" s="7"/>
      <x:c r="LZE114" s="7"/>
      <x:c r="LZF114" s="7"/>
      <x:c r="LZG114" s="7"/>
      <x:c r="LZH114" s="7"/>
      <x:c r="LZI114" s="7"/>
      <x:c r="LZJ114" s="7"/>
      <x:c r="LZK114" s="7"/>
      <x:c r="LZL114" s="7"/>
      <x:c r="LZM114" s="7"/>
      <x:c r="LZN114" s="7"/>
      <x:c r="LZO114" s="7"/>
      <x:c r="LZP114" s="7"/>
      <x:c r="LZQ114" s="7"/>
      <x:c r="LZR114" s="7"/>
      <x:c r="LZS114" s="7"/>
      <x:c r="LZT114" s="7"/>
      <x:c r="LZU114" s="7"/>
      <x:c r="LZV114" s="7"/>
      <x:c r="LZW114" s="7"/>
      <x:c r="LZX114" s="7"/>
      <x:c r="LZY114" s="7"/>
      <x:c r="LZZ114" s="7"/>
      <x:c r="MAA114" s="7"/>
      <x:c r="MAB114" s="7"/>
      <x:c r="MAC114" s="7"/>
      <x:c r="MAD114" s="7"/>
      <x:c r="MAE114" s="7"/>
      <x:c r="MAF114" s="7"/>
      <x:c r="MAG114" s="7"/>
      <x:c r="MAH114" s="7"/>
      <x:c r="MAI114" s="7"/>
      <x:c r="MAJ114" s="7"/>
      <x:c r="MAK114" s="7"/>
      <x:c r="MAL114" s="7"/>
      <x:c r="MAM114" s="7"/>
      <x:c r="MAN114" s="7"/>
      <x:c r="MAO114" s="7"/>
      <x:c r="MAP114" s="7"/>
      <x:c r="MAQ114" s="7"/>
      <x:c r="MAR114" s="7"/>
      <x:c r="MAS114" s="7"/>
      <x:c r="MAT114" s="7"/>
      <x:c r="MAU114" s="7"/>
      <x:c r="MAV114" s="7"/>
      <x:c r="MAW114" s="7"/>
      <x:c r="MAX114" s="7"/>
      <x:c r="MAY114" s="7"/>
      <x:c r="MAZ114" s="7"/>
      <x:c r="MBA114" s="7"/>
      <x:c r="MBB114" s="7"/>
      <x:c r="MBC114" s="7"/>
      <x:c r="MBD114" s="7"/>
      <x:c r="MBE114" s="7"/>
      <x:c r="MBF114" s="7"/>
      <x:c r="MBG114" s="7"/>
      <x:c r="MBH114" s="7"/>
      <x:c r="MBI114" s="7"/>
      <x:c r="MBJ114" s="7"/>
      <x:c r="MBK114" s="7"/>
      <x:c r="MBL114" s="7"/>
      <x:c r="MBM114" s="7"/>
      <x:c r="MBN114" s="7"/>
      <x:c r="MBO114" s="7"/>
      <x:c r="MBP114" s="7"/>
      <x:c r="MBQ114" s="7"/>
      <x:c r="MBR114" s="7"/>
      <x:c r="MBS114" s="7"/>
      <x:c r="MBT114" s="7"/>
      <x:c r="MBU114" s="7"/>
      <x:c r="MBV114" s="7"/>
      <x:c r="MBW114" s="7"/>
      <x:c r="MBX114" s="7"/>
      <x:c r="MBY114" s="7"/>
      <x:c r="MBZ114" s="7"/>
      <x:c r="MCA114" s="7"/>
      <x:c r="MCB114" s="7"/>
      <x:c r="MCC114" s="7"/>
      <x:c r="MCD114" s="7"/>
      <x:c r="MCE114" s="7"/>
      <x:c r="MCF114" s="7"/>
      <x:c r="MCG114" s="7"/>
      <x:c r="MCH114" s="7"/>
      <x:c r="MCI114" s="7"/>
      <x:c r="MCJ114" s="7"/>
      <x:c r="MCK114" s="7"/>
      <x:c r="MCL114" s="7"/>
      <x:c r="MCM114" s="7"/>
      <x:c r="MCN114" s="7"/>
      <x:c r="MCO114" s="7"/>
      <x:c r="MCP114" s="7"/>
      <x:c r="MCQ114" s="7"/>
      <x:c r="MCR114" s="7"/>
      <x:c r="MCS114" s="7"/>
      <x:c r="MCT114" s="7"/>
      <x:c r="MCU114" s="7"/>
      <x:c r="MCV114" s="7"/>
      <x:c r="MCW114" s="7"/>
      <x:c r="MCX114" s="7"/>
      <x:c r="MCY114" s="7"/>
      <x:c r="MCZ114" s="7"/>
      <x:c r="MDA114" s="7"/>
      <x:c r="MDB114" s="7"/>
      <x:c r="MDC114" s="7"/>
      <x:c r="MDD114" s="7"/>
      <x:c r="MDE114" s="7"/>
      <x:c r="MDF114" s="7"/>
      <x:c r="MDG114" s="7"/>
      <x:c r="MDH114" s="7"/>
      <x:c r="MDI114" s="7"/>
      <x:c r="MDJ114" s="7"/>
      <x:c r="MDK114" s="7"/>
      <x:c r="MDL114" s="7"/>
      <x:c r="MDM114" s="7"/>
      <x:c r="MDN114" s="7"/>
      <x:c r="MDO114" s="7"/>
      <x:c r="MDP114" s="7"/>
      <x:c r="MDQ114" s="7"/>
      <x:c r="MDR114" s="7"/>
      <x:c r="MDS114" s="7"/>
      <x:c r="MDT114" s="7"/>
      <x:c r="MDU114" s="7"/>
      <x:c r="MDV114" s="7"/>
      <x:c r="MDW114" s="7"/>
      <x:c r="MDX114" s="7"/>
      <x:c r="MDY114" s="7"/>
      <x:c r="MDZ114" s="7"/>
      <x:c r="MEA114" s="7"/>
      <x:c r="MEB114" s="7"/>
      <x:c r="MEC114" s="7"/>
      <x:c r="MED114" s="7"/>
      <x:c r="MEE114" s="7"/>
      <x:c r="MEF114" s="7"/>
      <x:c r="MEG114" s="7"/>
      <x:c r="MEH114" s="7"/>
      <x:c r="MEI114" s="7"/>
      <x:c r="MEJ114" s="7"/>
      <x:c r="MEK114" s="7"/>
      <x:c r="MEL114" s="7"/>
      <x:c r="MEM114" s="7"/>
      <x:c r="MEN114" s="7"/>
      <x:c r="MEO114" s="7"/>
      <x:c r="MEP114" s="7"/>
      <x:c r="MEQ114" s="7"/>
      <x:c r="MER114" s="7"/>
      <x:c r="MES114" s="7"/>
      <x:c r="MET114" s="7"/>
      <x:c r="MEU114" s="7"/>
      <x:c r="MEV114" s="7"/>
      <x:c r="MEW114" s="7"/>
      <x:c r="MEX114" s="7"/>
      <x:c r="MEY114" s="7"/>
      <x:c r="MEZ114" s="7"/>
      <x:c r="MFA114" s="7"/>
      <x:c r="MFB114" s="7"/>
      <x:c r="MFC114" s="7"/>
      <x:c r="MFD114" s="7"/>
      <x:c r="MFE114" s="7"/>
      <x:c r="MFF114" s="7"/>
      <x:c r="MFG114" s="7"/>
      <x:c r="MFH114" s="7"/>
      <x:c r="MFI114" s="7"/>
      <x:c r="MFJ114" s="7"/>
      <x:c r="MFK114" s="7"/>
      <x:c r="MFL114" s="7"/>
      <x:c r="MFM114" s="7"/>
      <x:c r="MFN114" s="7"/>
      <x:c r="MFO114" s="7"/>
      <x:c r="MFP114" s="7"/>
      <x:c r="MFQ114" s="7"/>
      <x:c r="MFR114" s="7"/>
      <x:c r="MFS114" s="7"/>
      <x:c r="MFT114" s="7"/>
      <x:c r="MFU114" s="7"/>
      <x:c r="MFV114" s="7"/>
      <x:c r="MFW114" s="7"/>
      <x:c r="MFX114" s="7"/>
      <x:c r="MFY114" s="7"/>
      <x:c r="MFZ114" s="7"/>
      <x:c r="MGA114" s="7"/>
      <x:c r="MGB114" s="7"/>
      <x:c r="MGC114" s="7"/>
      <x:c r="MGD114" s="7"/>
      <x:c r="MGE114" s="7"/>
      <x:c r="MGF114" s="7"/>
      <x:c r="MGG114" s="7"/>
      <x:c r="MGH114" s="7"/>
      <x:c r="MGI114" s="7"/>
      <x:c r="MGJ114" s="7"/>
      <x:c r="MGK114" s="7"/>
      <x:c r="MGL114" s="7"/>
      <x:c r="MGM114" s="7"/>
      <x:c r="MGN114" s="7"/>
      <x:c r="MGO114" s="7"/>
      <x:c r="MGP114" s="7"/>
      <x:c r="MGQ114" s="7"/>
      <x:c r="MGR114" s="7"/>
      <x:c r="MGS114" s="7"/>
      <x:c r="MGT114" s="7"/>
      <x:c r="MGU114" s="7"/>
      <x:c r="MGV114" s="7"/>
      <x:c r="MGW114" s="7"/>
      <x:c r="MGX114" s="7"/>
      <x:c r="MGY114" s="7"/>
      <x:c r="MGZ114" s="7"/>
      <x:c r="MHA114" s="7"/>
      <x:c r="MHB114" s="7"/>
      <x:c r="MHC114" s="7"/>
      <x:c r="MHD114" s="7"/>
      <x:c r="MHE114" s="7"/>
      <x:c r="MHF114" s="7"/>
      <x:c r="MHG114" s="7"/>
      <x:c r="MHH114" s="7"/>
      <x:c r="MHI114" s="7"/>
      <x:c r="MHJ114" s="7"/>
      <x:c r="MHK114" s="7"/>
      <x:c r="MHL114" s="7"/>
      <x:c r="MHM114" s="7"/>
      <x:c r="MHN114" s="7"/>
      <x:c r="MHO114" s="7"/>
      <x:c r="MHP114" s="7"/>
      <x:c r="MHQ114" s="7"/>
      <x:c r="MHR114" s="7"/>
      <x:c r="MHS114" s="7"/>
      <x:c r="MHT114" s="7"/>
      <x:c r="MHU114" s="7"/>
      <x:c r="MHV114" s="7"/>
      <x:c r="MHW114" s="7"/>
      <x:c r="MHX114" s="7"/>
      <x:c r="MHY114" s="7"/>
      <x:c r="MHZ114" s="7"/>
      <x:c r="MIA114" s="7"/>
      <x:c r="MIB114" s="7"/>
      <x:c r="MIC114" s="7"/>
      <x:c r="MID114" s="7"/>
      <x:c r="MIE114" s="7"/>
      <x:c r="MIF114" s="7"/>
      <x:c r="MIG114" s="7"/>
      <x:c r="MIH114" s="7"/>
      <x:c r="MII114" s="7"/>
      <x:c r="MIJ114" s="7"/>
      <x:c r="MIK114" s="7"/>
      <x:c r="MIL114" s="7"/>
      <x:c r="MIM114" s="7"/>
      <x:c r="MIN114" s="7"/>
      <x:c r="MIO114" s="7"/>
      <x:c r="MIP114" s="7"/>
      <x:c r="MIQ114" s="7"/>
      <x:c r="MIR114" s="7"/>
      <x:c r="MIS114" s="7"/>
      <x:c r="MIT114" s="7"/>
      <x:c r="MIU114" s="7"/>
      <x:c r="MIV114" s="7"/>
      <x:c r="MIW114" s="7"/>
      <x:c r="MIX114" s="7"/>
      <x:c r="MIY114" s="7"/>
      <x:c r="MIZ114" s="7"/>
      <x:c r="MJA114" s="7"/>
      <x:c r="MJB114" s="7"/>
      <x:c r="MJC114" s="7"/>
      <x:c r="MJD114" s="7"/>
      <x:c r="MJE114" s="7"/>
      <x:c r="MJF114" s="7"/>
      <x:c r="MJG114" s="7"/>
      <x:c r="MJH114" s="7"/>
      <x:c r="MJI114" s="7"/>
      <x:c r="MJJ114" s="7"/>
      <x:c r="MJK114" s="7"/>
      <x:c r="MJL114" s="7"/>
      <x:c r="MJM114" s="7"/>
      <x:c r="MJN114" s="7"/>
      <x:c r="MJO114" s="7"/>
      <x:c r="MJP114" s="7"/>
      <x:c r="MJQ114" s="7"/>
      <x:c r="MJR114" s="7"/>
      <x:c r="MJS114" s="7"/>
      <x:c r="MJT114" s="7"/>
      <x:c r="MJU114" s="7"/>
      <x:c r="MJV114" s="7"/>
      <x:c r="MJW114" s="7"/>
      <x:c r="MJX114" s="7"/>
      <x:c r="MJY114" s="7"/>
      <x:c r="MJZ114" s="7"/>
      <x:c r="MKA114" s="7"/>
      <x:c r="MKB114" s="7"/>
      <x:c r="MKC114" s="7"/>
      <x:c r="MKD114" s="7"/>
      <x:c r="MKE114" s="7"/>
      <x:c r="MKF114" s="7"/>
      <x:c r="MKG114" s="7"/>
      <x:c r="MKH114" s="7"/>
      <x:c r="MKI114" s="7"/>
      <x:c r="MKJ114" s="7"/>
      <x:c r="MKK114" s="7"/>
      <x:c r="MKL114" s="7"/>
      <x:c r="MKM114" s="7"/>
      <x:c r="MKN114" s="7"/>
      <x:c r="MKO114" s="7"/>
      <x:c r="MKP114" s="7"/>
      <x:c r="MKQ114" s="7"/>
      <x:c r="MKR114" s="7"/>
      <x:c r="MKS114" s="7"/>
      <x:c r="MKT114" s="7"/>
      <x:c r="MKU114" s="7"/>
      <x:c r="MKV114" s="7"/>
      <x:c r="MKW114" s="7"/>
      <x:c r="MKX114" s="7"/>
      <x:c r="MKY114" s="7"/>
      <x:c r="MKZ114" s="7"/>
      <x:c r="MLA114" s="7"/>
      <x:c r="MLB114" s="7"/>
      <x:c r="MLC114" s="7"/>
      <x:c r="MLD114" s="7"/>
      <x:c r="MLE114" s="7"/>
      <x:c r="MLF114" s="7"/>
      <x:c r="MLG114" s="7"/>
      <x:c r="MLH114" s="7"/>
      <x:c r="MLI114" s="7"/>
      <x:c r="MLJ114" s="7"/>
      <x:c r="MLK114" s="7"/>
      <x:c r="MLL114" s="7"/>
      <x:c r="MLM114" s="7"/>
      <x:c r="MLN114" s="7"/>
      <x:c r="MLO114" s="7"/>
      <x:c r="MLP114" s="7"/>
      <x:c r="MLQ114" s="7"/>
      <x:c r="MLR114" s="7"/>
      <x:c r="MLS114" s="7"/>
      <x:c r="MLT114" s="7"/>
      <x:c r="MLU114" s="7"/>
      <x:c r="MLV114" s="7"/>
      <x:c r="MLW114" s="7"/>
      <x:c r="MLX114" s="7"/>
      <x:c r="MLY114" s="7"/>
      <x:c r="MLZ114" s="7"/>
      <x:c r="MMA114" s="7"/>
      <x:c r="MMB114" s="7"/>
      <x:c r="MMC114" s="7"/>
      <x:c r="MMD114" s="7"/>
      <x:c r="MME114" s="7"/>
      <x:c r="MMF114" s="7"/>
      <x:c r="MMG114" s="7"/>
      <x:c r="MMH114" s="7"/>
      <x:c r="MMI114" s="7"/>
      <x:c r="MMJ114" s="7"/>
      <x:c r="MMK114" s="7"/>
      <x:c r="MML114" s="7"/>
      <x:c r="MMM114" s="7"/>
      <x:c r="MMN114" s="7"/>
      <x:c r="MMO114" s="7"/>
      <x:c r="MMP114" s="7"/>
      <x:c r="MMQ114" s="7"/>
      <x:c r="MMR114" s="7"/>
      <x:c r="MMS114" s="7"/>
      <x:c r="MMT114" s="7"/>
      <x:c r="MMU114" s="7"/>
      <x:c r="MMV114" s="7"/>
      <x:c r="MMW114" s="7"/>
      <x:c r="MMX114" s="7"/>
      <x:c r="MMY114" s="7"/>
      <x:c r="MMZ114" s="7"/>
      <x:c r="MNA114" s="7"/>
      <x:c r="MNB114" s="7"/>
      <x:c r="MNC114" s="7"/>
      <x:c r="MND114" s="7"/>
      <x:c r="MNE114" s="7"/>
      <x:c r="MNF114" s="7"/>
      <x:c r="MNG114" s="7"/>
      <x:c r="MNH114" s="7"/>
      <x:c r="MNI114" s="7"/>
      <x:c r="MNJ114" s="7"/>
      <x:c r="MNK114" s="7"/>
      <x:c r="MNL114" s="7"/>
      <x:c r="MNM114" s="7"/>
      <x:c r="MNN114" s="7"/>
      <x:c r="MNO114" s="7"/>
      <x:c r="MNP114" s="7"/>
      <x:c r="MNQ114" s="7"/>
      <x:c r="MNR114" s="7"/>
      <x:c r="MNS114" s="7"/>
      <x:c r="MNT114" s="7"/>
      <x:c r="MNU114" s="7"/>
      <x:c r="MNV114" s="7"/>
      <x:c r="MNW114" s="7"/>
      <x:c r="MNX114" s="7"/>
      <x:c r="MNY114" s="7"/>
      <x:c r="MNZ114" s="7"/>
      <x:c r="MOA114" s="7"/>
      <x:c r="MOB114" s="7"/>
      <x:c r="MOC114" s="7"/>
      <x:c r="MOD114" s="7"/>
      <x:c r="MOE114" s="7"/>
      <x:c r="MOF114" s="7"/>
      <x:c r="MOG114" s="7"/>
      <x:c r="MOH114" s="7"/>
      <x:c r="MOI114" s="7"/>
      <x:c r="MOJ114" s="7"/>
      <x:c r="MOK114" s="7"/>
      <x:c r="MOL114" s="7"/>
      <x:c r="MOM114" s="7"/>
      <x:c r="MON114" s="7"/>
      <x:c r="MOO114" s="7"/>
      <x:c r="MOP114" s="7"/>
      <x:c r="MOQ114" s="7"/>
      <x:c r="MOR114" s="7"/>
      <x:c r="MOS114" s="7"/>
      <x:c r="MOT114" s="7"/>
      <x:c r="MOU114" s="7"/>
      <x:c r="MOV114" s="7"/>
      <x:c r="MOW114" s="7"/>
      <x:c r="MOX114" s="7"/>
      <x:c r="MOY114" s="7"/>
      <x:c r="MOZ114" s="7"/>
      <x:c r="MPA114" s="7"/>
      <x:c r="MPB114" s="7"/>
      <x:c r="MPC114" s="7"/>
      <x:c r="MPD114" s="7"/>
      <x:c r="MPE114" s="7"/>
      <x:c r="MPF114" s="7"/>
      <x:c r="MPG114" s="7"/>
      <x:c r="MPH114" s="7"/>
      <x:c r="MPI114" s="7"/>
      <x:c r="MPJ114" s="7"/>
      <x:c r="MPK114" s="7"/>
      <x:c r="MPL114" s="7"/>
      <x:c r="MPM114" s="7"/>
      <x:c r="MPN114" s="7"/>
      <x:c r="MPO114" s="7"/>
      <x:c r="MPP114" s="7"/>
      <x:c r="MPQ114" s="7"/>
      <x:c r="MPR114" s="7"/>
      <x:c r="MPS114" s="7"/>
      <x:c r="MPT114" s="7"/>
      <x:c r="MPU114" s="7"/>
      <x:c r="MPV114" s="7"/>
      <x:c r="MPW114" s="7"/>
      <x:c r="MPX114" s="7"/>
      <x:c r="MPY114" s="7"/>
      <x:c r="MPZ114" s="7"/>
      <x:c r="MQA114" s="7"/>
      <x:c r="MQB114" s="7"/>
      <x:c r="MQC114" s="7"/>
      <x:c r="MQD114" s="7"/>
      <x:c r="MQE114" s="7"/>
      <x:c r="MQF114" s="7"/>
      <x:c r="MQG114" s="7"/>
      <x:c r="MQH114" s="7"/>
      <x:c r="MQI114" s="7"/>
      <x:c r="MQJ114" s="7"/>
      <x:c r="MQK114" s="7"/>
      <x:c r="MQL114" s="7"/>
      <x:c r="MQM114" s="7"/>
      <x:c r="MQN114" s="7"/>
      <x:c r="MQO114" s="7"/>
      <x:c r="MQP114" s="7"/>
      <x:c r="MQQ114" s="7"/>
      <x:c r="MQR114" s="7"/>
      <x:c r="MQS114" s="7"/>
      <x:c r="MQT114" s="7"/>
      <x:c r="MQU114" s="7"/>
      <x:c r="MQV114" s="7"/>
      <x:c r="MQW114" s="7"/>
      <x:c r="MQX114" s="7"/>
      <x:c r="MQY114" s="7"/>
      <x:c r="MQZ114" s="7"/>
      <x:c r="MRA114" s="7"/>
      <x:c r="MRB114" s="7"/>
      <x:c r="MRC114" s="7"/>
      <x:c r="MRD114" s="7"/>
      <x:c r="MRE114" s="7"/>
      <x:c r="MRF114" s="7"/>
      <x:c r="MRG114" s="7"/>
      <x:c r="MRH114" s="7"/>
      <x:c r="MRI114" s="7"/>
      <x:c r="MRJ114" s="7"/>
      <x:c r="MRK114" s="7"/>
      <x:c r="MRL114" s="7"/>
      <x:c r="MRM114" s="7"/>
      <x:c r="MRN114" s="7"/>
      <x:c r="MRO114" s="7"/>
      <x:c r="MRP114" s="7"/>
      <x:c r="MRQ114" s="7"/>
      <x:c r="MRR114" s="7"/>
      <x:c r="MRS114" s="7"/>
      <x:c r="MRT114" s="7"/>
      <x:c r="MRU114" s="7"/>
      <x:c r="MRV114" s="7"/>
      <x:c r="MRW114" s="7"/>
      <x:c r="MRX114" s="7"/>
      <x:c r="MRY114" s="7"/>
      <x:c r="MRZ114" s="7"/>
      <x:c r="MSA114" s="7"/>
      <x:c r="MSB114" s="7"/>
      <x:c r="MSC114" s="7"/>
      <x:c r="MSD114" s="7"/>
      <x:c r="MSE114" s="7"/>
      <x:c r="MSF114" s="7"/>
      <x:c r="MSG114" s="7"/>
      <x:c r="MSH114" s="7"/>
      <x:c r="MSI114" s="7"/>
      <x:c r="MSJ114" s="7"/>
      <x:c r="MSK114" s="7"/>
      <x:c r="MSL114" s="7"/>
      <x:c r="MSM114" s="7"/>
      <x:c r="MSN114" s="7"/>
      <x:c r="MSO114" s="7"/>
      <x:c r="MSP114" s="7"/>
      <x:c r="MSQ114" s="7"/>
      <x:c r="MSR114" s="7"/>
      <x:c r="MSS114" s="7"/>
      <x:c r="MST114" s="7"/>
      <x:c r="MSU114" s="7"/>
      <x:c r="MSV114" s="7"/>
      <x:c r="MSW114" s="7"/>
      <x:c r="MSX114" s="7"/>
      <x:c r="MSY114" s="7"/>
      <x:c r="MSZ114" s="7"/>
      <x:c r="MTA114" s="7"/>
      <x:c r="MTB114" s="7"/>
      <x:c r="MTC114" s="7"/>
      <x:c r="MTD114" s="7"/>
      <x:c r="MTE114" s="7"/>
      <x:c r="MTF114" s="7"/>
      <x:c r="MTG114" s="7"/>
      <x:c r="MTH114" s="7"/>
      <x:c r="MTI114" s="7"/>
      <x:c r="MTJ114" s="7"/>
      <x:c r="MTK114" s="7"/>
      <x:c r="MTL114" s="7"/>
      <x:c r="MTM114" s="7"/>
      <x:c r="MTN114" s="7"/>
      <x:c r="MTO114" s="7"/>
      <x:c r="MTP114" s="7"/>
      <x:c r="MTQ114" s="7"/>
      <x:c r="MTR114" s="7"/>
      <x:c r="MTS114" s="7"/>
      <x:c r="MTT114" s="7"/>
      <x:c r="MTU114" s="7"/>
      <x:c r="MTV114" s="7"/>
      <x:c r="MTW114" s="7"/>
      <x:c r="MTX114" s="7"/>
      <x:c r="MTY114" s="7"/>
      <x:c r="MTZ114" s="7"/>
      <x:c r="MUA114" s="7"/>
      <x:c r="MUB114" s="7"/>
      <x:c r="MUC114" s="7"/>
      <x:c r="MUD114" s="7"/>
      <x:c r="MUE114" s="7"/>
      <x:c r="MUF114" s="7"/>
      <x:c r="MUG114" s="7"/>
      <x:c r="MUH114" s="7"/>
      <x:c r="MUI114" s="7"/>
      <x:c r="MUJ114" s="7"/>
      <x:c r="MUK114" s="7"/>
      <x:c r="MUL114" s="7"/>
      <x:c r="MUM114" s="7"/>
      <x:c r="MUN114" s="7"/>
      <x:c r="MUO114" s="7"/>
      <x:c r="MUP114" s="7"/>
      <x:c r="MUQ114" s="7"/>
      <x:c r="MUR114" s="7"/>
      <x:c r="MUS114" s="7"/>
      <x:c r="MUT114" s="7"/>
      <x:c r="MUU114" s="7"/>
      <x:c r="MUV114" s="7"/>
      <x:c r="MUW114" s="7"/>
      <x:c r="MUX114" s="7"/>
      <x:c r="MUY114" s="7"/>
      <x:c r="MUZ114" s="7"/>
      <x:c r="MVA114" s="7"/>
      <x:c r="MVB114" s="7"/>
      <x:c r="MVC114" s="7"/>
      <x:c r="MVD114" s="7"/>
      <x:c r="MVE114" s="7"/>
      <x:c r="MVF114" s="7"/>
      <x:c r="MVG114" s="7"/>
      <x:c r="MVH114" s="7"/>
      <x:c r="MVI114" s="7"/>
      <x:c r="MVJ114" s="7"/>
      <x:c r="MVK114" s="7"/>
      <x:c r="MVL114" s="7"/>
      <x:c r="MVM114" s="7"/>
      <x:c r="MVN114" s="7"/>
      <x:c r="MVO114" s="7"/>
      <x:c r="MVP114" s="7"/>
      <x:c r="MVQ114" s="7"/>
      <x:c r="MVR114" s="7"/>
      <x:c r="MVS114" s="7"/>
      <x:c r="MVT114" s="7"/>
      <x:c r="MVU114" s="7"/>
      <x:c r="MVV114" s="7"/>
      <x:c r="MVW114" s="7"/>
      <x:c r="MVX114" s="7"/>
      <x:c r="MVY114" s="7"/>
      <x:c r="MVZ114" s="7"/>
      <x:c r="MWA114" s="7"/>
      <x:c r="MWB114" s="7"/>
      <x:c r="MWC114" s="7"/>
      <x:c r="MWD114" s="7"/>
      <x:c r="MWE114" s="7"/>
      <x:c r="MWF114" s="7"/>
      <x:c r="MWG114" s="7"/>
      <x:c r="MWH114" s="7"/>
      <x:c r="MWI114" s="7"/>
      <x:c r="MWJ114" s="7"/>
      <x:c r="MWK114" s="7"/>
      <x:c r="MWL114" s="7"/>
      <x:c r="MWM114" s="7"/>
      <x:c r="MWN114" s="7"/>
      <x:c r="MWO114" s="7"/>
      <x:c r="MWP114" s="7"/>
      <x:c r="MWQ114" s="7"/>
      <x:c r="MWR114" s="7"/>
      <x:c r="MWS114" s="7"/>
      <x:c r="MWT114" s="7"/>
      <x:c r="MWU114" s="7"/>
      <x:c r="MWV114" s="7"/>
      <x:c r="MWW114" s="7"/>
      <x:c r="MWX114" s="7"/>
      <x:c r="MWY114" s="7"/>
      <x:c r="MWZ114" s="7"/>
      <x:c r="MXA114" s="7"/>
      <x:c r="MXB114" s="7"/>
      <x:c r="MXC114" s="7"/>
      <x:c r="MXD114" s="7"/>
      <x:c r="MXE114" s="7"/>
      <x:c r="MXF114" s="7"/>
      <x:c r="MXG114" s="7"/>
      <x:c r="MXH114" s="7"/>
      <x:c r="MXI114" s="7"/>
      <x:c r="MXJ114" s="7"/>
      <x:c r="MXK114" s="7"/>
      <x:c r="MXL114" s="7"/>
      <x:c r="MXM114" s="7"/>
      <x:c r="MXN114" s="7"/>
      <x:c r="MXO114" s="7"/>
      <x:c r="MXP114" s="7"/>
      <x:c r="MXQ114" s="7"/>
      <x:c r="MXR114" s="7"/>
      <x:c r="MXS114" s="7"/>
      <x:c r="MXT114" s="7"/>
      <x:c r="MXU114" s="7"/>
      <x:c r="MXV114" s="7"/>
      <x:c r="MXW114" s="7"/>
      <x:c r="MXX114" s="7"/>
      <x:c r="MXY114" s="7"/>
      <x:c r="MXZ114" s="7"/>
      <x:c r="MYA114" s="7"/>
      <x:c r="MYB114" s="7"/>
      <x:c r="MYC114" s="7"/>
      <x:c r="MYD114" s="7"/>
      <x:c r="MYE114" s="7"/>
      <x:c r="MYF114" s="7"/>
      <x:c r="MYG114" s="7"/>
      <x:c r="MYH114" s="7"/>
      <x:c r="MYI114" s="7"/>
      <x:c r="MYJ114" s="7"/>
      <x:c r="MYK114" s="7"/>
      <x:c r="MYL114" s="7"/>
      <x:c r="MYM114" s="7"/>
      <x:c r="MYN114" s="7"/>
      <x:c r="MYO114" s="7"/>
      <x:c r="MYP114" s="7"/>
      <x:c r="MYQ114" s="7"/>
      <x:c r="MYR114" s="7"/>
      <x:c r="MYS114" s="7"/>
      <x:c r="MYT114" s="7"/>
      <x:c r="MYU114" s="7"/>
      <x:c r="MYV114" s="7"/>
      <x:c r="MYW114" s="7"/>
      <x:c r="MYX114" s="7"/>
      <x:c r="MYY114" s="7"/>
      <x:c r="MYZ114" s="7"/>
      <x:c r="MZA114" s="7"/>
      <x:c r="MZB114" s="7"/>
      <x:c r="MZC114" s="7"/>
      <x:c r="MZD114" s="7"/>
      <x:c r="MZE114" s="7"/>
      <x:c r="MZF114" s="7"/>
      <x:c r="MZG114" s="7"/>
      <x:c r="MZH114" s="7"/>
      <x:c r="MZI114" s="7"/>
      <x:c r="MZJ114" s="7"/>
      <x:c r="MZK114" s="7"/>
      <x:c r="MZL114" s="7"/>
      <x:c r="MZM114" s="7"/>
      <x:c r="MZN114" s="7"/>
      <x:c r="MZO114" s="7"/>
      <x:c r="MZP114" s="7"/>
      <x:c r="MZQ114" s="7"/>
      <x:c r="MZR114" s="7"/>
      <x:c r="MZS114" s="7"/>
      <x:c r="MZT114" s="7"/>
      <x:c r="MZU114" s="7"/>
      <x:c r="MZV114" s="7"/>
      <x:c r="MZW114" s="7"/>
      <x:c r="MZX114" s="7"/>
      <x:c r="MZY114" s="7"/>
      <x:c r="MZZ114" s="7"/>
      <x:c r="NAA114" s="7"/>
      <x:c r="NAB114" s="7"/>
      <x:c r="NAC114" s="7"/>
      <x:c r="NAD114" s="7"/>
      <x:c r="NAE114" s="7"/>
      <x:c r="NAF114" s="7"/>
      <x:c r="NAG114" s="7"/>
      <x:c r="NAH114" s="7"/>
      <x:c r="NAI114" s="7"/>
      <x:c r="NAJ114" s="7"/>
      <x:c r="NAK114" s="7"/>
      <x:c r="NAL114" s="7"/>
      <x:c r="NAM114" s="7"/>
      <x:c r="NAN114" s="7"/>
      <x:c r="NAO114" s="7"/>
      <x:c r="NAP114" s="7"/>
      <x:c r="NAQ114" s="7"/>
      <x:c r="NAR114" s="7"/>
      <x:c r="NAS114" s="7"/>
      <x:c r="NAT114" s="7"/>
      <x:c r="NAU114" s="7"/>
      <x:c r="NAV114" s="7"/>
      <x:c r="NAW114" s="7"/>
      <x:c r="NAX114" s="7"/>
      <x:c r="NAY114" s="7"/>
      <x:c r="NAZ114" s="7"/>
      <x:c r="NBA114" s="7"/>
      <x:c r="NBB114" s="7"/>
      <x:c r="NBC114" s="7"/>
      <x:c r="NBD114" s="7"/>
      <x:c r="NBE114" s="7"/>
      <x:c r="NBF114" s="7"/>
      <x:c r="NBG114" s="7"/>
      <x:c r="NBH114" s="7"/>
      <x:c r="NBI114" s="7"/>
      <x:c r="NBJ114" s="7"/>
      <x:c r="NBK114" s="7"/>
      <x:c r="NBL114" s="7"/>
      <x:c r="NBM114" s="7"/>
      <x:c r="NBN114" s="7"/>
      <x:c r="NBO114" s="7"/>
      <x:c r="NBP114" s="7"/>
      <x:c r="NBQ114" s="7"/>
      <x:c r="NBR114" s="7"/>
      <x:c r="NBS114" s="7"/>
      <x:c r="NBT114" s="7"/>
      <x:c r="NBU114" s="7"/>
      <x:c r="NBV114" s="7"/>
      <x:c r="NBW114" s="7"/>
      <x:c r="NBX114" s="7"/>
      <x:c r="NBY114" s="7"/>
      <x:c r="NBZ114" s="7"/>
      <x:c r="NCA114" s="7"/>
      <x:c r="NCB114" s="7"/>
      <x:c r="NCC114" s="7"/>
      <x:c r="NCD114" s="7"/>
      <x:c r="NCE114" s="7"/>
      <x:c r="NCF114" s="7"/>
      <x:c r="NCG114" s="7"/>
      <x:c r="NCH114" s="7"/>
      <x:c r="NCI114" s="7"/>
      <x:c r="NCJ114" s="7"/>
      <x:c r="NCK114" s="7"/>
      <x:c r="NCL114" s="7"/>
      <x:c r="NCM114" s="7"/>
      <x:c r="NCN114" s="7"/>
      <x:c r="NCO114" s="7"/>
      <x:c r="NCP114" s="7"/>
      <x:c r="NCQ114" s="7"/>
      <x:c r="NCR114" s="7"/>
      <x:c r="NCS114" s="7"/>
      <x:c r="NCT114" s="7"/>
      <x:c r="NCU114" s="7"/>
      <x:c r="NCV114" s="7"/>
      <x:c r="NCW114" s="7"/>
      <x:c r="NCX114" s="7"/>
      <x:c r="NCY114" s="7"/>
      <x:c r="NCZ114" s="7"/>
      <x:c r="NDA114" s="7"/>
      <x:c r="NDB114" s="7"/>
      <x:c r="NDC114" s="7"/>
      <x:c r="NDD114" s="7"/>
      <x:c r="NDE114" s="7"/>
      <x:c r="NDF114" s="7"/>
      <x:c r="NDG114" s="7"/>
      <x:c r="NDH114" s="7"/>
      <x:c r="NDI114" s="7"/>
      <x:c r="NDJ114" s="7"/>
      <x:c r="NDK114" s="7"/>
      <x:c r="NDL114" s="7"/>
      <x:c r="NDM114" s="7"/>
      <x:c r="NDN114" s="7"/>
      <x:c r="NDO114" s="7"/>
      <x:c r="NDP114" s="7"/>
      <x:c r="NDQ114" s="7"/>
      <x:c r="NDR114" s="7"/>
      <x:c r="NDS114" s="7"/>
      <x:c r="NDT114" s="7"/>
      <x:c r="NDU114" s="7"/>
      <x:c r="NDV114" s="7"/>
      <x:c r="NDW114" s="7"/>
      <x:c r="NDX114" s="7"/>
      <x:c r="NDY114" s="7"/>
      <x:c r="NDZ114" s="7"/>
      <x:c r="NEA114" s="7"/>
      <x:c r="NEB114" s="7"/>
      <x:c r="NEC114" s="7"/>
      <x:c r="NED114" s="7"/>
      <x:c r="NEE114" s="7"/>
      <x:c r="NEF114" s="7"/>
      <x:c r="NEG114" s="7"/>
      <x:c r="NEH114" s="7"/>
      <x:c r="NEI114" s="7"/>
      <x:c r="NEJ114" s="7"/>
      <x:c r="NEK114" s="7"/>
      <x:c r="NEL114" s="7"/>
      <x:c r="NEM114" s="7"/>
      <x:c r="NEN114" s="7"/>
      <x:c r="NEO114" s="7"/>
      <x:c r="NEP114" s="7"/>
      <x:c r="NEQ114" s="7"/>
      <x:c r="NER114" s="7"/>
      <x:c r="NES114" s="7"/>
      <x:c r="NET114" s="7"/>
      <x:c r="NEU114" s="7"/>
      <x:c r="NEV114" s="7"/>
      <x:c r="NEW114" s="7"/>
      <x:c r="NEX114" s="7"/>
      <x:c r="NEY114" s="7"/>
      <x:c r="NEZ114" s="7"/>
      <x:c r="NFA114" s="7"/>
      <x:c r="NFB114" s="7"/>
      <x:c r="NFC114" s="7"/>
      <x:c r="NFD114" s="7"/>
      <x:c r="NFE114" s="7"/>
      <x:c r="NFF114" s="7"/>
      <x:c r="NFG114" s="7"/>
      <x:c r="NFH114" s="7"/>
      <x:c r="NFI114" s="7"/>
      <x:c r="NFJ114" s="7"/>
      <x:c r="NFK114" s="7"/>
      <x:c r="NFL114" s="7"/>
      <x:c r="NFM114" s="7"/>
      <x:c r="NFN114" s="7"/>
      <x:c r="NFO114" s="7"/>
      <x:c r="NFP114" s="7"/>
      <x:c r="NFQ114" s="7"/>
      <x:c r="NFR114" s="7"/>
      <x:c r="NFS114" s="7"/>
      <x:c r="NFT114" s="7"/>
      <x:c r="NFU114" s="7"/>
      <x:c r="NFV114" s="7"/>
      <x:c r="NFW114" s="7"/>
      <x:c r="NFX114" s="7"/>
      <x:c r="NFY114" s="7"/>
      <x:c r="NFZ114" s="7"/>
      <x:c r="NGA114" s="7"/>
      <x:c r="NGB114" s="7"/>
      <x:c r="NGC114" s="7"/>
      <x:c r="NGD114" s="7"/>
      <x:c r="NGE114" s="7"/>
      <x:c r="NGF114" s="7"/>
      <x:c r="NGG114" s="7"/>
      <x:c r="NGH114" s="7"/>
      <x:c r="NGI114" s="7"/>
      <x:c r="NGJ114" s="7"/>
      <x:c r="NGK114" s="7"/>
      <x:c r="NGL114" s="7"/>
      <x:c r="NGM114" s="7"/>
      <x:c r="NGN114" s="7"/>
      <x:c r="NGO114" s="7"/>
      <x:c r="NGP114" s="7"/>
      <x:c r="NGQ114" s="7"/>
      <x:c r="NGR114" s="7"/>
      <x:c r="NGS114" s="7"/>
      <x:c r="NGT114" s="7"/>
      <x:c r="NGU114" s="7"/>
      <x:c r="NGV114" s="7"/>
      <x:c r="NGW114" s="7"/>
      <x:c r="NGX114" s="7"/>
      <x:c r="NGY114" s="7"/>
      <x:c r="NGZ114" s="7"/>
      <x:c r="NHA114" s="7"/>
      <x:c r="NHB114" s="7"/>
      <x:c r="NHC114" s="7"/>
      <x:c r="NHD114" s="7"/>
      <x:c r="NHE114" s="7"/>
      <x:c r="NHF114" s="7"/>
      <x:c r="NHG114" s="7"/>
      <x:c r="NHH114" s="7"/>
      <x:c r="NHI114" s="7"/>
      <x:c r="NHJ114" s="7"/>
      <x:c r="NHK114" s="7"/>
      <x:c r="NHL114" s="7"/>
      <x:c r="NHM114" s="7"/>
      <x:c r="NHN114" s="7"/>
      <x:c r="NHO114" s="7"/>
      <x:c r="NHP114" s="7"/>
      <x:c r="NHQ114" s="7"/>
      <x:c r="NHR114" s="7"/>
      <x:c r="NHS114" s="7"/>
      <x:c r="NHT114" s="7"/>
      <x:c r="NHU114" s="7"/>
      <x:c r="NHV114" s="7"/>
      <x:c r="NHW114" s="7"/>
      <x:c r="NHX114" s="7"/>
      <x:c r="NHY114" s="7"/>
      <x:c r="NHZ114" s="7"/>
      <x:c r="NIA114" s="7"/>
      <x:c r="NIB114" s="7"/>
      <x:c r="NIC114" s="7"/>
      <x:c r="NID114" s="7"/>
      <x:c r="NIE114" s="7"/>
      <x:c r="NIF114" s="7"/>
      <x:c r="NIG114" s="7"/>
      <x:c r="NIH114" s="7"/>
      <x:c r="NII114" s="7"/>
      <x:c r="NIJ114" s="7"/>
      <x:c r="NIK114" s="7"/>
      <x:c r="NIL114" s="7"/>
      <x:c r="NIM114" s="7"/>
      <x:c r="NIN114" s="7"/>
      <x:c r="NIO114" s="7"/>
      <x:c r="NIP114" s="7"/>
      <x:c r="NIQ114" s="7"/>
      <x:c r="NIR114" s="7"/>
      <x:c r="NIS114" s="7"/>
      <x:c r="NIT114" s="7"/>
      <x:c r="NIU114" s="7"/>
      <x:c r="NIV114" s="7"/>
      <x:c r="NIW114" s="7"/>
      <x:c r="NIX114" s="7"/>
      <x:c r="NIY114" s="7"/>
      <x:c r="NIZ114" s="7"/>
      <x:c r="NJA114" s="7"/>
      <x:c r="NJB114" s="7"/>
      <x:c r="NJC114" s="7"/>
      <x:c r="NJD114" s="7"/>
      <x:c r="NJE114" s="7"/>
      <x:c r="NJF114" s="7"/>
      <x:c r="NJG114" s="7"/>
      <x:c r="NJH114" s="7"/>
      <x:c r="NJI114" s="7"/>
      <x:c r="NJJ114" s="7"/>
      <x:c r="NJK114" s="7"/>
      <x:c r="NJL114" s="7"/>
      <x:c r="NJM114" s="7"/>
      <x:c r="NJN114" s="7"/>
      <x:c r="NJO114" s="7"/>
      <x:c r="NJP114" s="7"/>
      <x:c r="NJQ114" s="7"/>
      <x:c r="NJR114" s="7"/>
      <x:c r="NJS114" s="7"/>
      <x:c r="NJT114" s="7"/>
      <x:c r="NJU114" s="7"/>
      <x:c r="NJV114" s="7"/>
      <x:c r="NJW114" s="7"/>
      <x:c r="NJX114" s="7"/>
      <x:c r="NJY114" s="7"/>
      <x:c r="NJZ114" s="7"/>
      <x:c r="NKA114" s="7"/>
      <x:c r="NKB114" s="7"/>
      <x:c r="NKC114" s="7"/>
      <x:c r="NKD114" s="7"/>
      <x:c r="NKE114" s="7"/>
      <x:c r="NKF114" s="7"/>
      <x:c r="NKG114" s="7"/>
      <x:c r="NKH114" s="7"/>
      <x:c r="NKI114" s="7"/>
      <x:c r="NKJ114" s="7"/>
      <x:c r="NKK114" s="7"/>
      <x:c r="NKL114" s="7"/>
      <x:c r="NKM114" s="7"/>
      <x:c r="NKN114" s="7"/>
      <x:c r="NKO114" s="7"/>
      <x:c r="NKP114" s="7"/>
      <x:c r="NKQ114" s="7"/>
      <x:c r="NKR114" s="7"/>
      <x:c r="NKS114" s="7"/>
      <x:c r="NKT114" s="7"/>
      <x:c r="NKU114" s="7"/>
      <x:c r="NKV114" s="7"/>
      <x:c r="NKW114" s="7"/>
      <x:c r="NKX114" s="7"/>
      <x:c r="NKY114" s="7"/>
      <x:c r="NKZ114" s="7"/>
      <x:c r="NLA114" s="7"/>
      <x:c r="NLB114" s="7"/>
      <x:c r="NLC114" s="7"/>
      <x:c r="NLD114" s="7"/>
      <x:c r="NLE114" s="7"/>
      <x:c r="NLF114" s="7"/>
      <x:c r="NLG114" s="7"/>
      <x:c r="NLH114" s="7"/>
      <x:c r="NLI114" s="7"/>
      <x:c r="NLJ114" s="7"/>
      <x:c r="NLK114" s="7"/>
      <x:c r="NLL114" s="7"/>
      <x:c r="NLM114" s="7"/>
      <x:c r="NLN114" s="7"/>
      <x:c r="NLO114" s="7"/>
      <x:c r="NLP114" s="7"/>
      <x:c r="NLQ114" s="7"/>
      <x:c r="NLR114" s="7"/>
      <x:c r="NLS114" s="7"/>
      <x:c r="NLT114" s="7"/>
      <x:c r="NLU114" s="7"/>
      <x:c r="NLV114" s="7"/>
      <x:c r="NLW114" s="7"/>
      <x:c r="NLX114" s="7"/>
      <x:c r="NLY114" s="7"/>
      <x:c r="NLZ114" s="7"/>
      <x:c r="NMA114" s="7"/>
      <x:c r="NMB114" s="7"/>
      <x:c r="NMC114" s="7"/>
      <x:c r="NMD114" s="7"/>
      <x:c r="NME114" s="7"/>
      <x:c r="NMF114" s="7"/>
      <x:c r="NMG114" s="7"/>
      <x:c r="NMH114" s="7"/>
      <x:c r="NMI114" s="7"/>
      <x:c r="NMJ114" s="7"/>
      <x:c r="NMK114" s="7"/>
      <x:c r="NML114" s="7"/>
      <x:c r="NMM114" s="7"/>
      <x:c r="NMN114" s="7"/>
      <x:c r="NMO114" s="7"/>
      <x:c r="NMP114" s="7"/>
      <x:c r="NMQ114" s="7"/>
      <x:c r="NMR114" s="7"/>
      <x:c r="NMS114" s="7"/>
      <x:c r="NMT114" s="7"/>
      <x:c r="NMU114" s="7"/>
      <x:c r="NMV114" s="7"/>
      <x:c r="NMW114" s="7"/>
      <x:c r="NMX114" s="7"/>
      <x:c r="NMY114" s="7"/>
      <x:c r="NMZ114" s="7"/>
      <x:c r="NNA114" s="7"/>
      <x:c r="NNB114" s="7"/>
      <x:c r="NNC114" s="7"/>
      <x:c r="NND114" s="7"/>
      <x:c r="NNE114" s="7"/>
      <x:c r="NNF114" s="7"/>
      <x:c r="NNG114" s="7"/>
      <x:c r="NNH114" s="7"/>
      <x:c r="NNI114" s="7"/>
      <x:c r="NNJ114" s="7"/>
      <x:c r="NNK114" s="7"/>
      <x:c r="NNL114" s="7"/>
      <x:c r="NNM114" s="7"/>
      <x:c r="NNN114" s="7"/>
      <x:c r="NNO114" s="7"/>
      <x:c r="NNP114" s="7"/>
      <x:c r="NNQ114" s="7"/>
      <x:c r="NNR114" s="7"/>
      <x:c r="NNS114" s="7"/>
      <x:c r="NNT114" s="7"/>
      <x:c r="NNU114" s="7"/>
      <x:c r="NNV114" s="7"/>
      <x:c r="NNW114" s="7"/>
      <x:c r="NNX114" s="7"/>
      <x:c r="NNY114" s="7"/>
      <x:c r="NNZ114" s="7"/>
      <x:c r="NOA114" s="7"/>
      <x:c r="NOB114" s="7"/>
      <x:c r="NOC114" s="7"/>
      <x:c r="NOD114" s="7"/>
      <x:c r="NOE114" s="7"/>
      <x:c r="NOF114" s="7"/>
      <x:c r="NOG114" s="7"/>
      <x:c r="NOH114" s="7"/>
      <x:c r="NOI114" s="7"/>
      <x:c r="NOJ114" s="7"/>
      <x:c r="NOK114" s="7"/>
      <x:c r="NOL114" s="7"/>
      <x:c r="NOM114" s="7"/>
      <x:c r="NON114" s="7"/>
      <x:c r="NOO114" s="7"/>
      <x:c r="NOP114" s="7"/>
      <x:c r="NOQ114" s="7"/>
      <x:c r="NOR114" s="7"/>
      <x:c r="NOS114" s="7"/>
      <x:c r="NOT114" s="7"/>
      <x:c r="NOU114" s="7"/>
      <x:c r="NOV114" s="7"/>
      <x:c r="NOW114" s="7"/>
      <x:c r="NOX114" s="7"/>
      <x:c r="NOY114" s="7"/>
      <x:c r="NOZ114" s="7"/>
      <x:c r="NPA114" s="7"/>
      <x:c r="NPB114" s="7"/>
      <x:c r="NPC114" s="7"/>
      <x:c r="NPD114" s="7"/>
      <x:c r="NPE114" s="7"/>
      <x:c r="NPF114" s="7"/>
      <x:c r="NPG114" s="7"/>
      <x:c r="NPH114" s="7"/>
      <x:c r="NPI114" s="7"/>
      <x:c r="NPJ114" s="7"/>
      <x:c r="NPK114" s="7"/>
      <x:c r="NPL114" s="7"/>
      <x:c r="NPM114" s="7"/>
      <x:c r="NPN114" s="7"/>
      <x:c r="NPO114" s="7"/>
      <x:c r="NPP114" s="7"/>
      <x:c r="NPQ114" s="7"/>
      <x:c r="NPR114" s="7"/>
      <x:c r="NPS114" s="7"/>
      <x:c r="NPT114" s="7"/>
      <x:c r="NPU114" s="7"/>
      <x:c r="NPV114" s="7"/>
      <x:c r="NPW114" s="7"/>
      <x:c r="NPX114" s="7"/>
      <x:c r="NPY114" s="7"/>
      <x:c r="NPZ114" s="7"/>
      <x:c r="NQA114" s="7"/>
      <x:c r="NQB114" s="7"/>
      <x:c r="NQC114" s="7"/>
      <x:c r="NQD114" s="7"/>
      <x:c r="NQE114" s="7"/>
      <x:c r="NQF114" s="7"/>
      <x:c r="NQG114" s="7"/>
      <x:c r="NQH114" s="7"/>
      <x:c r="NQI114" s="7"/>
      <x:c r="NQJ114" s="7"/>
      <x:c r="NQK114" s="7"/>
      <x:c r="NQL114" s="7"/>
      <x:c r="NQM114" s="7"/>
      <x:c r="NQN114" s="7"/>
      <x:c r="NQO114" s="7"/>
      <x:c r="NQP114" s="7"/>
      <x:c r="NQQ114" s="7"/>
      <x:c r="NQR114" s="7"/>
      <x:c r="NQS114" s="7"/>
      <x:c r="NQT114" s="7"/>
      <x:c r="NQU114" s="7"/>
      <x:c r="NQV114" s="7"/>
      <x:c r="NQW114" s="7"/>
      <x:c r="NQX114" s="7"/>
      <x:c r="NQY114" s="7"/>
      <x:c r="NQZ114" s="7"/>
      <x:c r="NRA114" s="7"/>
      <x:c r="NRB114" s="7"/>
      <x:c r="NRC114" s="7"/>
      <x:c r="NRD114" s="7"/>
      <x:c r="NRE114" s="7"/>
      <x:c r="NRF114" s="7"/>
      <x:c r="NRG114" s="7"/>
      <x:c r="NRH114" s="7"/>
      <x:c r="NRI114" s="7"/>
      <x:c r="NRJ114" s="7"/>
      <x:c r="NRK114" s="7"/>
      <x:c r="NRL114" s="7"/>
      <x:c r="NRM114" s="7"/>
      <x:c r="NRN114" s="7"/>
      <x:c r="NRO114" s="7"/>
      <x:c r="NRP114" s="7"/>
      <x:c r="NRQ114" s="7"/>
      <x:c r="NRR114" s="7"/>
      <x:c r="NRS114" s="7"/>
      <x:c r="NRT114" s="7"/>
      <x:c r="NRU114" s="7"/>
      <x:c r="NRV114" s="7"/>
      <x:c r="NRW114" s="7"/>
      <x:c r="NRX114" s="7"/>
      <x:c r="NRY114" s="7"/>
      <x:c r="NRZ114" s="7"/>
      <x:c r="NSA114" s="7"/>
      <x:c r="NSB114" s="7"/>
      <x:c r="NSC114" s="7"/>
      <x:c r="NSD114" s="7"/>
      <x:c r="NSE114" s="7"/>
      <x:c r="NSF114" s="7"/>
      <x:c r="NSG114" s="7"/>
      <x:c r="NSH114" s="7"/>
      <x:c r="NSI114" s="7"/>
      <x:c r="NSJ114" s="7"/>
      <x:c r="NSK114" s="7"/>
      <x:c r="NSL114" s="7"/>
      <x:c r="NSM114" s="7"/>
      <x:c r="NSN114" s="7"/>
      <x:c r="NSO114" s="7"/>
      <x:c r="NSP114" s="7"/>
      <x:c r="NSQ114" s="7"/>
      <x:c r="NSR114" s="7"/>
      <x:c r="NSS114" s="7"/>
      <x:c r="NST114" s="7"/>
      <x:c r="NSU114" s="7"/>
      <x:c r="NSV114" s="7"/>
      <x:c r="NSW114" s="7"/>
      <x:c r="NSX114" s="7"/>
      <x:c r="NSY114" s="7"/>
      <x:c r="NSZ114" s="7"/>
      <x:c r="NTA114" s="7"/>
      <x:c r="NTB114" s="7"/>
      <x:c r="NTC114" s="7"/>
      <x:c r="NTD114" s="7"/>
      <x:c r="NTE114" s="7"/>
      <x:c r="NTF114" s="7"/>
      <x:c r="NTG114" s="7"/>
      <x:c r="NTH114" s="7"/>
      <x:c r="NTI114" s="7"/>
      <x:c r="NTJ114" s="7"/>
      <x:c r="NTK114" s="7"/>
      <x:c r="NTL114" s="7"/>
      <x:c r="NTM114" s="7"/>
      <x:c r="NTN114" s="7"/>
      <x:c r="NTO114" s="7"/>
      <x:c r="NTP114" s="7"/>
      <x:c r="NTQ114" s="7"/>
      <x:c r="NTR114" s="7"/>
      <x:c r="NTS114" s="7"/>
      <x:c r="NTT114" s="7"/>
      <x:c r="NTU114" s="7"/>
      <x:c r="NTV114" s="7"/>
      <x:c r="NTW114" s="7"/>
      <x:c r="NTX114" s="7"/>
      <x:c r="NTY114" s="7"/>
      <x:c r="NTZ114" s="7"/>
      <x:c r="NUA114" s="7"/>
      <x:c r="NUB114" s="7"/>
      <x:c r="NUC114" s="7"/>
      <x:c r="NUD114" s="7"/>
      <x:c r="NUE114" s="7"/>
      <x:c r="NUF114" s="7"/>
      <x:c r="NUG114" s="7"/>
      <x:c r="NUH114" s="7"/>
      <x:c r="NUI114" s="7"/>
      <x:c r="NUJ114" s="7"/>
      <x:c r="NUK114" s="7"/>
      <x:c r="NUL114" s="7"/>
      <x:c r="NUM114" s="7"/>
      <x:c r="NUN114" s="7"/>
      <x:c r="NUO114" s="7"/>
      <x:c r="NUP114" s="7"/>
      <x:c r="NUQ114" s="7"/>
      <x:c r="NUR114" s="7"/>
      <x:c r="NUS114" s="7"/>
      <x:c r="NUT114" s="7"/>
      <x:c r="NUU114" s="7"/>
      <x:c r="NUV114" s="7"/>
      <x:c r="NUW114" s="7"/>
      <x:c r="NUX114" s="7"/>
      <x:c r="NUY114" s="7"/>
      <x:c r="NUZ114" s="7"/>
      <x:c r="NVA114" s="7"/>
      <x:c r="NVB114" s="7"/>
      <x:c r="NVC114" s="7"/>
      <x:c r="NVD114" s="7"/>
      <x:c r="NVE114" s="7"/>
      <x:c r="NVF114" s="7"/>
      <x:c r="NVG114" s="7"/>
      <x:c r="NVH114" s="7"/>
      <x:c r="NVI114" s="7"/>
      <x:c r="NVJ114" s="7"/>
      <x:c r="NVK114" s="7"/>
      <x:c r="NVL114" s="7"/>
      <x:c r="NVM114" s="7"/>
      <x:c r="NVN114" s="7"/>
      <x:c r="NVO114" s="7"/>
      <x:c r="NVP114" s="7"/>
      <x:c r="NVQ114" s="7"/>
      <x:c r="NVR114" s="7"/>
      <x:c r="NVS114" s="7"/>
      <x:c r="NVT114" s="7"/>
      <x:c r="NVU114" s="7"/>
      <x:c r="NVV114" s="7"/>
      <x:c r="NVW114" s="7"/>
      <x:c r="NVX114" s="7"/>
      <x:c r="NVY114" s="7"/>
      <x:c r="NVZ114" s="7"/>
      <x:c r="NWA114" s="7"/>
      <x:c r="NWB114" s="7"/>
      <x:c r="NWC114" s="7"/>
      <x:c r="NWD114" s="7"/>
      <x:c r="NWE114" s="7"/>
      <x:c r="NWF114" s="7"/>
      <x:c r="NWG114" s="7"/>
      <x:c r="NWH114" s="7"/>
      <x:c r="NWI114" s="7"/>
      <x:c r="NWJ114" s="7"/>
      <x:c r="NWK114" s="7"/>
      <x:c r="NWL114" s="7"/>
      <x:c r="NWM114" s="7"/>
      <x:c r="NWN114" s="7"/>
      <x:c r="NWO114" s="7"/>
      <x:c r="NWP114" s="7"/>
      <x:c r="NWQ114" s="7"/>
      <x:c r="NWR114" s="7"/>
      <x:c r="NWS114" s="7"/>
      <x:c r="NWT114" s="7"/>
      <x:c r="NWU114" s="7"/>
      <x:c r="NWV114" s="7"/>
      <x:c r="NWW114" s="7"/>
      <x:c r="NWX114" s="7"/>
      <x:c r="NWY114" s="7"/>
      <x:c r="NWZ114" s="7"/>
      <x:c r="NXA114" s="7"/>
      <x:c r="NXB114" s="7"/>
      <x:c r="NXC114" s="7"/>
      <x:c r="NXD114" s="7"/>
      <x:c r="NXE114" s="7"/>
      <x:c r="NXF114" s="7"/>
      <x:c r="NXG114" s="7"/>
      <x:c r="NXH114" s="7"/>
      <x:c r="NXI114" s="7"/>
      <x:c r="NXJ114" s="7"/>
      <x:c r="NXK114" s="7"/>
      <x:c r="NXL114" s="7"/>
      <x:c r="NXM114" s="7"/>
      <x:c r="NXN114" s="7"/>
      <x:c r="NXO114" s="7"/>
      <x:c r="NXP114" s="7"/>
      <x:c r="NXQ114" s="7"/>
      <x:c r="NXR114" s="7"/>
      <x:c r="NXS114" s="7"/>
      <x:c r="NXT114" s="7"/>
      <x:c r="NXU114" s="7"/>
      <x:c r="NXV114" s="7"/>
      <x:c r="NXW114" s="7"/>
      <x:c r="NXX114" s="7"/>
      <x:c r="NXY114" s="7"/>
      <x:c r="NXZ114" s="7"/>
      <x:c r="NYA114" s="7"/>
      <x:c r="NYB114" s="7"/>
      <x:c r="NYC114" s="7"/>
      <x:c r="NYD114" s="7"/>
      <x:c r="NYE114" s="7"/>
      <x:c r="NYF114" s="7"/>
      <x:c r="NYG114" s="7"/>
      <x:c r="NYH114" s="7"/>
      <x:c r="NYI114" s="7"/>
      <x:c r="NYJ114" s="7"/>
      <x:c r="NYK114" s="7"/>
      <x:c r="NYL114" s="7"/>
      <x:c r="NYM114" s="7"/>
      <x:c r="NYN114" s="7"/>
      <x:c r="NYO114" s="7"/>
      <x:c r="NYP114" s="7"/>
      <x:c r="NYQ114" s="7"/>
      <x:c r="NYR114" s="7"/>
      <x:c r="NYS114" s="7"/>
      <x:c r="NYT114" s="7"/>
      <x:c r="NYU114" s="7"/>
      <x:c r="NYV114" s="7"/>
      <x:c r="NYW114" s="7"/>
      <x:c r="NYX114" s="7"/>
      <x:c r="NYY114" s="7"/>
      <x:c r="NYZ114" s="7"/>
      <x:c r="NZA114" s="7"/>
      <x:c r="NZB114" s="7"/>
      <x:c r="NZC114" s="7"/>
      <x:c r="NZD114" s="7"/>
      <x:c r="NZE114" s="7"/>
      <x:c r="NZF114" s="7"/>
      <x:c r="NZG114" s="7"/>
      <x:c r="NZH114" s="7"/>
      <x:c r="NZI114" s="7"/>
      <x:c r="NZJ114" s="7"/>
      <x:c r="NZK114" s="7"/>
      <x:c r="NZL114" s="7"/>
      <x:c r="NZM114" s="7"/>
      <x:c r="NZN114" s="7"/>
      <x:c r="NZO114" s="7"/>
      <x:c r="NZP114" s="7"/>
      <x:c r="NZQ114" s="7"/>
      <x:c r="NZR114" s="7"/>
      <x:c r="NZS114" s="7"/>
      <x:c r="NZT114" s="7"/>
      <x:c r="NZU114" s="7"/>
      <x:c r="NZV114" s="7"/>
      <x:c r="NZW114" s="7"/>
      <x:c r="NZX114" s="7"/>
      <x:c r="NZY114" s="7"/>
      <x:c r="NZZ114" s="7"/>
      <x:c r="OAA114" s="7"/>
      <x:c r="OAB114" s="7"/>
      <x:c r="OAC114" s="7"/>
      <x:c r="OAD114" s="7"/>
      <x:c r="OAE114" s="7"/>
      <x:c r="OAF114" s="7"/>
      <x:c r="OAG114" s="7"/>
      <x:c r="OAH114" s="7"/>
      <x:c r="OAI114" s="7"/>
      <x:c r="OAJ114" s="7"/>
      <x:c r="OAK114" s="7"/>
      <x:c r="OAL114" s="7"/>
      <x:c r="OAM114" s="7"/>
      <x:c r="OAN114" s="7"/>
      <x:c r="OAO114" s="7"/>
      <x:c r="OAP114" s="7"/>
      <x:c r="OAQ114" s="7"/>
      <x:c r="OAR114" s="7"/>
      <x:c r="OAS114" s="7"/>
      <x:c r="OAT114" s="7"/>
      <x:c r="OAU114" s="7"/>
      <x:c r="OAV114" s="7"/>
      <x:c r="OAW114" s="7"/>
      <x:c r="OAX114" s="7"/>
      <x:c r="OAY114" s="7"/>
      <x:c r="OAZ114" s="7"/>
      <x:c r="OBA114" s="7"/>
      <x:c r="OBB114" s="7"/>
      <x:c r="OBC114" s="7"/>
      <x:c r="OBD114" s="7"/>
      <x:c r="OBE114" s="7"/>
      <x:c r="OBF114" s="7"/>
      <x:c r="OBG114" s="7"/>
      <x:c r="OBH114" s="7"/>
      <x:c r="OBI114" s="7"/>
      <x:c r="OBJ114" s="7"/>
      <x:c r="OBK114" s="7"/>
      <x:c r="OBL114" s="7"/>
      <x:c r="OBM114" s="7"/>
      <x:c r="OBN114" s="7"/>
      <x:c r="OBO114" s="7"/>
      <x:c r="OBP114" s="7"/>
      <x:c r="OBQ114" s="7"/>
      <x:c r="OBR114" s="7"/>
      <x:c r="OBS114" s="7"/>
      <x:c r="OBT114" s="7"/>
      <x:c r="OBU114" s="7"/>
      <x:c r="OBV114" s="7"/>
      <x:c r="OBW114" s="7"/>
      <x:c r="OBX114" s="7"/>
      <x:c r="OBY114" s="7"/>
      <x:c r="OBZ114" s="7"/>
      <x:c r="OCA114" s="7"/>
      <x:c r="OCB114" s="7"/>
      <x:c r="OCC114" s="7"/>
      <x:c r="OCD114" s="7"/>
      <x:c r="OCE114" s="7"/>
      <x:c r="OCF114" s="7"/>
      <x:c r="OCG114" s="7"/>
      <x:c r="OCH114" s="7"/>
      <x:c r="OCI114" s="7"/>
      <x:c r="OCJ114" s="7"/>
      <x:c r="OCK114" s="7"/>
      <x:c r="OCL114" s="7"/>
      <x:c r="OCM114" s="7"/>
      <x:c r="OCN114" s="7"/>
      <x:c r="OCO114" s="7"/>
      <x:c r="OCP114" s="7"/>
      <x:c r="OCQ114" s="7"/>
      <x:c r="OCR114" s="7"/>
      <x:c r="OCS114" s="7"/>
      <x:c r="OCT114" s="7"/>
      <x:c r="OCU114" s="7"/>
      <x:c r="OCV114" s="7"/>
      <x:c r="OCW114" s="7"/>
      <x:c r="OCX114" s="7"/>
      <x:c r="OCY114" s="7"/>
      <x:c r="OCZ114" s="7"/>
      <x:c r="ODA114" s="7"/>
      <x:c r="ODB114" s="7"/>
      <x:c r="ODC114" s="7"/>
      <x:c r="ODD114" s="7"/>
      <x:c r="ODE114" s="7"/>
      <x:c r="ODF114" s="7"/>
      <x:c r="ODG114" s="7"/>
      <x:c r="ODH114" s="7"/>
      <x:c r="ODI114" s="7"/>
      <x:c r="ODJ114" s="7"/>
      <x:c r="ODK114" s="7"/>
      <x:c r="ODL114" s="7"/>
      <x:c r="ODM114" s="7"/>
      <x:c r="ODN114" s="7"/>
      <x:c r="ODO114" s="7"/>
      <x:c r="ODP114" s="7"/>
      <x:c r="ODQ114" s="7"/>
      <x:c r="ODR114" s="7"/>
      <x:c r="ODS114" s="7"/>
      <x:c r="ODT114" s="7"/>
      <x:c r="ODU114" s="7"/>
      <x:c r="ODV114" s="7"/>
      <x:c r="ODW114" s="7"/>
      <x:c r="ODX114" s="7"/>
      <x:c r="ODY114" s="7"/>
      <x:c r="ODZ114" s="7"/>
      <x:c r="OEA114" s="7"/>
      <x:c r="OEB114" s="7"/>
      <x:c r="OEC114" s="7"/>
      <x:c r="OED114" s="7"/>
      <x:c r="OEE114" s="7"/>
      <x:c r="OEF114" s="7"/>
      <x:c r="OEG114" s="7"/>
      <x:c r="OEH114" s="7"/>
      <x:c r="OEI114" s="7"/>
      <x:c r="OEJ114" s="7"/>
      <x:c r="OEK114" s="7"/>
      <x:c r="OEL114" s="7"/>
      <x:c r="OEM114" s="7"/>
      <x:c r="OEN114" s="7"/>
      <x:c r="OEO114" s="7"/>
      <x:c r="OEP114" s="7"/>
      <x:c r="OEQ114" s="7"/>
      <x:c r="OER114" s="7"/>
      <x:c r="OES114" s="7"/>
      <x:c r="OET114" s="7"/>
      <x:c r="OEU114" s="7"/>
      <x:c r="OEV114" s="7"/>
      <x:c r="OEW114" s="7"/>
      <x:c r="OEX114" s="7"/>
      <x:c r="OEY114" s="7"/>
      <x:c r="OEZ114" s="7"/>
      <x:c r="OFA114" s="7"/>
      <x:c r="OFB114" s="7"/>
      <x:c r="OFC114" s="7"/>
      <x:c r="OFD114" s="7"/>
      <x:c r="OFE114" s="7"/>
      <x:c r="OFF114" s="7"/>
      <x:c r="OFG114" s="7"/>
      <x:c r="OFH114" s="7"/>
      <x:c r="OFI114" s="7"/>
      <x:c r="OFJ114" s="7"/>
      <x:c r="OFK114" s="7"/>
      <x:c r="OFL114" s="7"/>
      <x:c r="OFM114" s="7"/>
      <x:c r="OFN114" s="7"/>
      <x:c r="OFO114" s="7"/>
      <x:c r="OFP114" s="7"/>
      <x:c r="OFQ114" s="7"/>
      <x:c r="OFR114" s="7"/>
      <x:c r="OFS114" s="7"/>
      <x:c r="OFT114" s="7"/>
      <x:c r="OFU114" s="7"/>
      <x:c r="OFV114" s="7"/>
      <x:c r="OFW114" s="7"/>
      <x:c r="OFX114" s="7"/>
      <x:c r="OFY114" s="7"/>
      <x:c r="OFZ114" s="7"/>
      <x:c r="OGA114" s="7"/>
      <x:c r="OGB114" s="7"/>
      <x:c r="OGC114" s="7"/>
      <x:c r="OGD114" s="7"/>
      <x:c r="OGE114" s="7"/>
      <x:c r="OGF114" s="7"/>
      <x:c r="OGG114" s="7"/>
      <x:c r="OGH114" s="7"/>
      <x:c r="OGI114" s="7"/>
      <x:c r="OGJ114" s="7"/>
      <x:c r="OGK114" s="7"/>
      <x:c r="OGL114" s="7"/>
      <x:c r="OGM114" s="7"/>
      <x:c r="OGN114" s="7"/>
      <x:c r="OGO114" s="7"/>
      <x:c r="OGP114" s="7"/>
      <x:c r="OGQ114" s="7"/>
      <x:c r="OGR114" s="7"/>
      <x:c r="OGS114" s="7"/>
      <x:c r="OGT114" s="7"/>
      <x:c r="OGU114" s="7"/>
      <x:c r="OGV114" s="7"/>
      <x:c r="OGW114" s="7"/>
      <x:c r="OGX114" s="7"/>
      <x:c r="OGY114" s="7"/>
      <x:c r="OGZ114" s="7"/>
      <x:c r="OHA114" s="7"/>
      <x:c r="OHB114" s="7"/>
      <x:c r="OHC114" s="7"/>
      <x:c r="OHD114" s="7"/>
      <x:c r="OHE114" s="7"/>
      <x:c r="OHF114" s="7"/>
      <x:c r="OHG114" s="7"/>
      <x:c r="OHH114" s="7"/>
      <x:c r="OHI114" s="7"/>
      <x:c r="OHJ114" s="7"/>
      <x:c r="OHK114" s="7"/>
      <x:c r="OHL114" s="7"/>
      <x:c r="OHM114" s="7"/>
      <x:c r="OHN114" s="7"/>
      <x:c r="OHO114" s="7"/>
      <x:c r="OHP114" s="7"/>
      <x:c r="OHQ114" s="7"/>
      <x:c r="OHR114" s="7"/>
      <x:c r="OHS114" s="7"/>
      <x:c r="OHT114" s="7"/>
      <x:c r="OHU114" s="7"/>
      <x:c r="OHV114" s="7"/>
      <x:c r="OHW114" s="7"/>
      <x:c r="OHX114" s="7"/>
      <x:c r="OHY114" s="7"/>
      <x:c r="OHZ114" s="7"/>
      <x:c r="OIA114" s="7"/>
      <x:c r="OIB114" s="7"/>
      <x:c r="OIC114" s="7"/>
      <x:c r="OID114" s="7"/>
      <x:c r="OIE114" s="7"/>
      <x:c r="OIF114" s="7"/>
      <x:c r="OIG114" s="7"/>
      <x:c r="OIH114" s="7"/>
      <x:c r="OII114" s="7"/>
      <x:c r="OIJ114" s="7"/>
      <x:c r="OIK114" s="7"/>
      <x:c r="OIL114" s="7"/>
      <x:c r="OIM114" s="7"/>
      <x:c r="OIN114" s="7"/>
      <x:c r="OIO114" s="7"/>
      <x:c r="OIP114" s="7"/>
      <x:c r="OIQ114" s="7"/>
      <x:c r="OIR114" s="7"/>
      <x:c r="OIS114" s="7"/>
      <x:c r="OIT114" s="7"/>
      <x:c r="OIU114" s="7"/>
      <x:c r="OIV114" s="7"/>
      <x:c r="OIW114" s="7"/>
      <x:c r="OIX114" s="7"/>
      <x:c r="OIY114" s="7"/>
      <x:c r="OIZ114" s="7"/>
      <x:c r="OJA114" s="7"/>
      <x:c r="OJB114" s="7"/>
      <x:c r="OJC114" s="7"/>
      <x:c r="OJD114" s="7"/>
      <x:c r="OJE114" s="7"/>
      <x:c r="OJF114" s="7"/>
      <x:c r="OJG114" s="7"/>
      <x:c r="OJH114" s="7"/>
      <x:c r="OJI114" s="7"/>
      <x:c r="OJJ114" s="7"/>
      <x:c r="OJK114" s="7"/>
      <x:c r="OJL114" s="7"/>
      <x:c r="OJM114" s="7"/>
      <x:c r="OJN114" s="7"/>
      <x:c r="OJO114" s="7"/>
      <x:c r="OJP114" s="7"/>
      <x:c r="OJQ114" s="7"/>
      <x:c r="OJR114" s="7"/>
      <x:c r="OJS114" s="7"/>
      <x:c r="OJT114" s="7"/>
      <x:c r="OJU114" s="7"/>
      <x:c r="OJV114" s="7"/>
      <x:c r="OJW114" s="7"/>
      <x:c r="OJX114" s="7"/>
      <x:c r="OJY114" s="7"/>
      <x:c r="OJZ114" s="7"/>
      <x:c r="OKA114" s="7"/>
      <x:c r="OKB114" s="7"/>
      <x:c r="OKC114" s="7"/>
      <x:c r="OKD114" s="7"/>
      <x:c r="OKE114" s="7"/>
      <x:c r="OKF114" s="7"/>
      <x:c r="OKG114" s="7"/>
      <x:c r="OKH114" s="7"/>
      <x:c r="OKI114" s="7"/>
      <x:c r="OKJ114" s="7"/>
      <x:c r="OKK114" s="7"/>
      <x:c r="OKL114" s="7"/>
      <x:c r="OKM114" s="7"/>
      <x:c r="OKN114" s="7"/>
      <x:c r="OKO114" s="7"/>
      <x:c r="OKP114" s="7"/>
      <x:c r="OKQ114" s="7"/>
      <x:c r="OKR114" s="7"/>
      <x:c r="OKS114" s="7"/>
      <x:c r="OKT114" s="7"/>
      <x:c r="OKU114" s="7"/>
      <x:c r="OKV114" s="7"/>
      <x:c r="OKW114" s="7"/>
      <x:c r="OKX114" s="7"/>
      <x:c r="OKY114" s="7"/>
      <x:c r="OKZ114" s="7"/>
      <x:c r="OLA114" s="7"/>
      <x:c r="OLB114" s="7"/>
      <x:c r="OLC114" s="7"/>
      <x:c r="OLD114" s="7"/>
      <x:c r="OLE114" s="7"/>
      <x:c r="OLF114" s="7"/>
      <x:c r="OLG114" s="7"/>
      <x:c r="OLH114" s="7"/>
      <x:c r="OLI114" s="7"/>
      <x:c r="OLJ114" s="7"/>
      <x:c r="OLK114" s="7"/>
      <x:c r="OLL114" s="7"/>
      <x:c r="OLM114" s="7"/>
      <x:c r="OLN114" s="7"/>
      <x:c r="OLO114" s="7"/>
      <x:c r="OLP114" s="7"/>
      <x:c r="OLQ114" s="7"/>
      <x:c r="OLR114" s="7"/>
      <x:c r="OLS114" s="7"/>
      <x:c r="OLT114" s="7"/>
      <x:c r="OLU114" s="7"/>
      <x:c r="OLV114" s="7"/>
      <x:c r="OLW114" s="7"/>
      <x:c r="OLX114" s="7"/>
      <x:c r="OLY114" s="7"/>
      <x:c r="OLZ114" s="7"/>
      <x:c r="OMA114" s="7"/>
      <x:c r="OMB114" s="7"/>
      <x:c r="OMC114" s="7"/>
      <x:c r="OMD114" s="7"/>
      <x:c r="OME114" s="7"/>
      <x:c r="OMF114" s="7"/>
      <x:c r="OMG114" s="7"/>
      <x:c r="OMH114" s="7"/>
      <x:c r="OMI114" s="7"/>
      <x:c r="OMJ114" s="7"/>
      <x:c r="OMK114" s="7"/>
      <x:c r="OML114" s="7"/>
      <x:c r="OMM114" s="7"/>
      <x:c r="OMN114" s="7"/>
      <x:c r="OMO114" s="7"/>
      <x:c r="OMP114" s="7"/>
      <x:c r="OMQ114" s="7"/>
      <x:c r="OMR114" s="7"/>
      <x:c r="OMS114" s="7"/>
      <x:c r="OMT114" s="7"/>
      <x:c r="OMU114" s="7"/>
      <x:c r="OMV114" s="7"/>
      <x:c r="OMW114" s="7"/>
      <x:c r="OMX114" s="7"/>
      <x:c r="OMY114" s="7"/>
      <x:c r="OMZ114" s="7"/>
      <x:c r="ONA114" s="7"/>
      <x:c r="ONB114" s="7"/>
      <x:c r="ONC114" s="7"/>
      <x:c r="OND114" s="7"/>
      <x:c r="ONE114" s="7"/>
      <x:c r="ONF114" s="7"/>
      <x:c r="ONG114" s="7"/>
      <x:c r="ONH114" s="7"/>
      <x:c r="ONI114" s="7"/>
      <x:c r="ONJ114" s="7"/>
      <x:c r="ONK114" s="7"/>
      <x:c r="ONL114" s="7"/>
      <x:c r="ONM114" s="7"/>
      <x:c r="ONN114" s="7"/>
      <x:c r="ONO114" s="7"/>
      <x:c r="ONP114" s="7"/>
      <x:c r="ONQ114" s="7"/>
      <x:c r="ONR114" s="7"/>
      <x:c r="ONS114" s="7"/>
      <x:c r="ONT114" s="7"/>
      <x:c r="ONU114" s="7"/>
      <x:c r="ONV114" s="7"/>
      <x:c r="ONW114" s="7"/>
      <x:c r="ONX114" s="7"/>
      <x:c r="ONY114" s="7"/>
      <x:c r="ONZ114" s="7"/>
      <x:c r="OOA114" s="7"/>
      <x:c r="OOB114" s="7"/>
      <x:c r="OOC114" s="7"/>
      <x:c r="OOD114" s="7"/>
      <x:c r="OOE114" s="7"/>
      <x:c r="OOF114" s="7"/>
      <x:c r="OOG114" s="7"/>
      <x:c r="OOH114" s="7"/>
      <x:c r="OOI114" s="7"/>
      <x:c r="OOJ114" s="7"/>
      <x:c r="OOK114" s="7"/>
      <x:c r="OOL114" s="7"/>
      <x:c r="OOM114" s="7"/>
      <x:c r="OON114" s="7"/>
      <x:c r="OOO114" s="7"/>
      <x:c r="OOP114" s="7"/>
      <x:c r="OOQ114" s="7"/>
      <x:c r="OOR114" s="7"/>
      <x:c r="OOS114" s="7"/>
      <x:c r="OOT114" s="7"/>
      <x:c r="OOU114" s="7"/>
      <x:c r="OOV114" s="7"/>
      <x:c r="OOW114" s="7"/>
      <x:c r="OOX114" s="7"/>
      <x:c r="OOY114" s="7"/>
      <x:c r="OOZ114" s="7"/>
      <x:c r="OPA114" s="7"/>
      <x:c r="OPB114" s="7"/>
      <x:c r="OPC114" s="7"/>
      <x:c r="OPD114" s="7"/>
      <x:c r="OPE114" s="7"/>
      <x:c r="OPF114" s="7"/>
      <x:c r="OPG114" s="7"/>
      <x:c r="OPH114" s="7"/>
      <x:c r="OPI114" s="7"/>
      <x:c r="OPJ114" s="7"/>
      <x:c r="OPK114" s="7"/>
      <x:c r="OPL114" s="7"/>
      <x:c r="OPM114" s="7"/>
      <x:c r="OPN114" s="7"/>
      <x:c r="OPO114" s="7"/>
      <x:c r="OPP114" s="7"/>
      <x:c r="OPQ114" s="7"/>
      <x:c r="OPR114" s="7"/>
      <x:c r="OPS114" s="7"/>
      <x:c r="OPT114" s="7"/>
      <x:c r="OPU114" s="7"/>
      <x:c r="OPV114" s="7"/>
      <x:c r="OPW114" s="7"/>
      <x:c r="OPX114" s="7"/>
      <x:c r="OPY114" s="7"/>
      <x:c r="OPZ114" s="7"/>
      <x:c r="OQA114" s="7"/>
      <x:c r="OQB114" s="7"/>
      <x:c r="OQC114" s="7"/>
      <x:c r="OQD114" s="7"/>
      <x:c r="OQE114" s="7"/>
      <x:c r="OQF114" s="7"/>
      <x:c r="OQG114" s="7"/>
      <x:c r="OQH114" s="7"/>
      <x:c r="OQI114" s="7"/>
      <x:c r="OQJ114" s="7"/>
      <x:c r="OQK114" s="7"/>
      <x:c r="OQL114" s="7"/>
      <x:c r="OQM114" s="7"/>
      <x:c r="OQN114" s="7"/>
      <x:c r="OQO114" s="7"/>
      <x:c r="OQP114" s="7"/>
      <x:c r="OQQ114" s="7"/>
      <x:c r="OQR114" s="7"/>
      <x:c r="OQS114" s="7"/>
      <x:c r="OQT114" s="7"/>
      <x:c r="OQU114" s="7"/>
      <x:c r="OQV114" s="7"/>
      <x:c r="OQW114" s="7"/>
      <x:c r="OQX114" s="7"/>
      <x:c r="OQY114" s="7"/>
      <x:c r="OQZ114" s="7"/>
      <x:c r="ORA114" s="7"/>
      <x:c r="ORB114" s="7"/>
      <x:c r="ORC114" s="7"/>
      <x:c r="ORD114" s="7"/>
      <x:c r="ORE114" s="7"/>
      <x:c r="ORF114" s="7"/>
      <x:c r="ORG114" s="7"/>
      <x:c r="ORH114" s="7"/>
      <x:c r="ORI114" s="7"/>
      <x:c r="ORJ114" s="7"/>
      <x:c r="ORK114" s="7"/>
      <x:c r="ORL114" s="7"/>
      <x:c r="ORM114" s="7"/>
      <x:c r="ORN114" s="7"/>
      <x:c r="ORO114" s="7"/>
      <x:c r="ORP114" s="7"/>
      <x:c r="ORQ114" s="7"/>
      <x:c r="ORR114" s="7"/>
      <x:c r="ORS114" s="7"/>
      <x:c r="ORT114" s="7"/>
      <x:c r="ORU114" s="7"/>
      <x:c r="ORV114" s="7"/>
      <x:c r="ORW114" s="7"/>
      <x:c r="ORX114" s="7"/>
      <x:c r="ORY114" s="7"/>
      <x:c r="ORZ114" s="7"/>
      <x:c r="OSA114" s="7"/>
      <x:c r="OSB114" s="7"/>
      <x:c r="OSC114" s="7"/>
      <x:c r="OSD114" s="7"/>
      <x:c r="OSE114" s="7"/>
      <x:c r="OSF114" s="7"/>
      <x:c r="OSG114" s="7"/>
      <x:c r="OSH114" s="7"/>
      <x:c r="OSI114" s="7"/>
      <x:c r="OSJ114" s="7"/>
      <x:c r="OSK114" s="7"/>
      <x:c r="OSL114" s="7"/>
      <x:c r="OSM114" s="7"/>
      <x:c r="OSN114" s="7"/>
      <x:c r="OSO114" s="7"/>
      <x:c r="OSP114" s="7"/>
      <x:c r="OSQ114" s="7"/>
      <x:c r="OSR114" s="7"/>
      <x:c r="OSS114" s="7"/>
      <x:c r="OST114" s="7"/>
      <x:c r="OSU114" s="7"/>
      <x:c r="OSV114" s="7"/>
      <x:c r="OSW114" s="7"/>
      <x:c r="OSX114" s="7"/>
      <x:c r="OSY114" s="7"/>
      <x:c r="OSZ114" s="7"/>
      <x:c r="OTA114" s="7"/>
      <x:c r="OTB114" s="7"/>
      <x:c r="OTC114" s="7"/>
      <x:c r="OTD114" s="7"/>
      <x:c r="OTE114" s="7"/>
      <x:c r="OTF114" s="7"/>
      <x:c r="OTG114" s="7"/>
      <x:c r="OTH114" s="7"/>
      <x:c r="OTI114" s="7"/>
      <x:c r="OTJ114" s="7"/>
      <x:c r="OTK114" s="7"/>
      <x:c r="OTL114" s="7"/>
      <x:c r="OTM114" s="7"/>
      <x:c r="OTN114" s="7"/>
      <x:c r="OTO114" s="7"/>
      <x:c r="OTP114" s="7"/>
      <x:c r="OTQ114" s="7"/>
      <x:c r="OTR114" s="7"/>
      <x:c r="OTS114" s="7"/>
      <x:c r="OTT114" s="7"/>
      <x:c r="OTU114" s="7"/>
      <x:c r="OTV114" s="7"/>
      <x:c r="OTW114" s="7"/>
      <x:c r="OTX114" s="7"/>
      <x:c r="OTY114" s="7"/>
      <x:c r="OTZ114" s="7"/>
      <x:c r="OUA114" s="7"/>
      <x:c r="OUB114" s="7"/>
      <x:c r="OUC114" s="7"/>
      <x:c r="OUD114" s="7"/>
      <x:c r="OUE114" s="7"/>
      <x:c r="OUF114" s="7"/>
      <x:c r="OUG114" s="7"/>
      <x:c r="OUH114" s="7"/>
      <x:c r="OUI114" s="7"/>
      <x:c r="OUJ114" s="7"/>
      <x:c r="OUK114" s="7"/>
      <x:c r="OUL114" s="7"/>
      <x:c r="OUM114" s="7"/>
      <x:c r="OUN114" s="7"/>
      <x:c r="OUO114" s="7"/>
      <x:c r="OUP114" s="7"/>
      <x:c r="OUQ114" s="7"/>
      <x:c r="OUR114" s="7"/>
      <x:c r="OUS114" s="7"/>
      <x:c r="OUT114" s="7"/>
      <x:c r="OUU114" s="7"/>
      <x:c r="OUV114" s="7"/>
      <x:c r="OUW114" s="7"/>
      <x:c r="OUX114" s="7"/>
      <x:c r="OUY114" s="7"/>
      <x:c r="OUZ114" s="7"/>
      <x:c r="OVA114" s="7"/>
      <x:c r="OVB114" s="7"/>
      <x:c r="OVC114" s="7"/>
      <x:c r="OVD114" s="7"/>
      <x:c r="OVE114" s="7"/>
      <x:c r="OVF114" s="7"/>
      <x:c r="OVG114" s="7"/>
      <x:c r="OVH114" s="7"/>
      <x:c r="OVI114" s="7"/>
      <x:c r="OVJ114" s="7"/>
      <x:c r="OVK114" s="7"/>
      <x:c r="OVL114" s="7"/>
      <x:c r="OVM114" s="7"/>
      <x:c r="OVN114" s="7"/>
      <x:c r="OVO114" s="7"/>
      <x:c r="OVP114" s="7"/>
      <x:c r="OVQ114" s="7"/>
      <x:c r="OVR114" s="7"/>
      <x:c r="OVS114" s="7"/>
      <x:c r="OVT114" s="7"/>
      <x:c r="OVU114" s="7"/>
      <x:c r="OVV114" s="7"/>
      <x:c r="OVW114" s="7"/>
      <x:c r="OVX114" s="7"/>
      <x:c r="OVY114" s="7"/>
      <x:c r="OVZ114" s="7"/>
      <x:c r="OWA114" s="7"/>
      <x:c r="OWB114" s="7"/>
      <x:c r="OWC114" s="7"/>
      <x:c r="OWD114" s="7"/>
      <x:c r="OWE114" s="7"/>
      <x:c r="OWF114" s="7"/>
      <x:c r="OWG114" s="7"/>
      <x:c r="OWH114" s="7"/>
      <x:c r="OWI114" s="7"/>
      <x:c r="OWJ114" s="7"/>
      <x:c r="OWK114" s="7"/>
      <x:c r="OWL114" s="7"/>
      <x:c r="OWM114" s="7"/>
      <x:c r="OWN114" s="7"/>
      <x:c r="OWO114" s="7"/>
      <x:c r="OWP114" s="7"/>
      <x:c r="OWQ114" s="7"/>
      <x:c r="OWR114" s="7"/>
      <x:c r="OWS114" s="7"/>
      <x:c r="OWT114" s="7"/>
      <x:c r="OWU114" s="7"/>
      <x:c r="OWV114" s="7"/>
      <x:c r="OWW114" s="7"/>
      <x:c r="OWX114" s="7"/>
      <x:c r="OWY114" s="7"/>
      <x:c r="OWZ114" s="7"/>
      <x:c r="OXA114" s="7"/>
      <x:c r="OXB114" s="7"/>
      <x:c r="OXC114" s="7"/>
      <x:c r="OXD114" s="7"/>
      <x:c r="OXE114" s="7"/>
      <x:c r="OXF114" s="7"/>
      <x:c r="OXG114" s="7"/>
      <x:c r="OXH114" s="7"/>
      <x:c r="OXI114" s="7"/>
      <x:c r="OXJ114" s="7"/>
      <x:c r="OXK114" s="7"/>
      <x:c r="OXL114" s="7"/>
      <x:c r="OXM114" s="7"/>
      <x:c r="OXN114" s="7"/>
      <x:c r="OXO114" s="7"/>
      <x:c r="OXP114" s="7"/>
      <x:c r="OXQ114" s="7"/>
      <x:c r="OXR114" s="7"/>
      <x:c r="OXS114" s="7"/>
      <x:c r="OXT114" s="7"/>
      <x:c r="OXU114" s="7"/>
      <x:c r="OXV114" s="7"/>
      <x:c r="OXW114" s="7"/>
      <x:c r="OXX114" s="7"/>
      <x:c r="OXY114" s="7"/>
      <x:c r="OXZ114" s="7"/>
      <x:c r="OYA114" s="7"/>
      <x:c r="OYB114" s="7"/>
      <x:c r="OYC114" s="7"/>
      <x:c r="OYD114" s="7"/>
      <x:c r="OYE114" s="7"/>
      <x:c r="OYF114" s="7"/>
      <x:c r="OYG114" s="7"/>
      <x:c r="OYH114" s="7"/>
      <x:c r="OYI114" s="7"/>
      <x:c r="OYJ114" s="7"/>
      <x:c r="OYK114" s="7"/>
      <x:c r="OYL114" s="7"/>
      <x:c r="OYM114" s="7"/>
      <x:c r="OYN114" s="7"/>
      <x:c r="OYO114" s="7"/>
      <x:c r="OYP114" s="7"/>
      <x:c r="OYQ114" s="7"/>
      <x:c r="OYR114" s="7"/>
      <x:c r="OYS114" s="7"/>
      <x:c r="OYT114" s="7"/>
      <x:c r="OYU114" s="7"/>
      <x:c r="OYV114" s="7"/>
      <x:c r="OYW114" s="7"/>
      <x:c r="OYX114" s="7"/>
      <x:c r="OYY114" s="7"/>
      <x:c r="OYZ114" s="7"/>
      <x:c r="OZA114" s="7"/>
      <x:c r="OZB114" s="7"/>
      <x:c r="OZC114" s="7"/>
      <x:c r="OZD114" s="7"/>
      <x:c r="OZE114" s="7"/>
      <x:c r="OZF114" s="7"/>
      <x:c r="OZG114" s="7"/>
      <x:c r="OZH114" s="7"/>
      <x:c r="OZI114" s="7"/>
      <x:c r="OZJ114" s="7"/>
      <x:c r="OZK114" s="7"/>
      <x:c r="OZL114" s="7"/>
      <x:c r="OZM114" s="7"/>
      <x:c r="OZN114" s="7"/>
      <x:c r="OZO114" s="7"/>
      <x:c r="OZP114" s="7"/>
      <x:c r="OZQ114" s="7"/>
      <x:c r="OZR114" s="7"/>
      <x:c r="OZS114" s="7"/>
      <x:c r="OZT114" s="7"/>
      <x:c r="OZU114" s="7"/>
      <x:c r="OZV114" s="7"/>
      <x:c r="OZW114" s="7"/>
      <x:c r="OZX114" s="7"/>
      <x:c r="OZY114" s="7"/>
      <x:c r="OZZ114" s="7"/>
      <x:c r="PAA114" s="7"/>
      <x:c r="PAB114" s="7"/>
      <x:c r="PAC114" s="7"/>
      <x:c r="PAD114" s="7"/>
      <x:c r="PAE114" s="7"/>
      <x:c r="PAF114" s="7"/>
      <x:c r="PAG114" s="7"/>
      <x:c r="PAH114" s="7"/>
      <x:c r="PAI114" s="7"/>
      <x:c r="PAJ114" s="7"/>
      <x:c r="PAK114" s="7"/>
      <x:c r="PAL114" s="7"/>
      <x:c r="PAM114" s="7"/>
      <x:c r="PAN114" s="7"/>
      <x:c r="PAO114" s="7"/>
      <x:c r="PAP114" s="7"/>
      <x:c r="PAQ114" s="7"/>
      <x:c r="PAR114" s="7"/>
      <x:c r="PAS114" s="7"/>
      <x:c r="PAT114" s="7"/>
      <x:c r="PAU114" s="7"/>
      <x:c r="PAV114" s="7"/>
      <x:c r="PAW114" s="7"/>
      <x:c r="PAX114" s="7"/>
      <x:c r="PAY114" s="7"/>
      <x:c r="PAZ114" s="7"/>
      <x:c r="PBA114" s="7"/>
      <x:c r="PBB114" s="7"/>
      <x:c r="PBC114" s="7"/>
      <x:c r="PBD114" s="7"/>
      <x:c r="PBE114" s="7"/>
      <x:c r="PBF114" s="7"/>
      <x:c r="PBG114" s="7"/>
      <x:c r="PBH114" s="7"/>
      <x:c r="PBI114" s="7"/>
      <x:c r="PBJ114" s="7"/>
      <x:c r="PBK114" s="7"/>
      <x:c r="PBL114" s="7"/>
      <x:c r="PBM114" s="7"/>
      <x:c r="PBN114" s="7"/>
      <x:c r="PBO114" s="7"/>
      <x:c r="PBP114" s="7"/>
      <x:c r="PBQ114" s="7"/>
      <x:c r="PBR114" s="7"/>
      <x:c r="PBS114" s="7"/>
      <x:c r="PBT114" s="7"/>
      <x:c r="PBU114" s="7"/>
      <x:c r="PBV114" s="7"/>
      <x:c r="PBW114" s="7"/>
      <x:c r="PBX114" s="7"/>
      <x:c r="PBY114" s="7"/>
      <x:c r="PBZ114" s="7"/>
      <x:c r="PCA114" s="7"/>
      <x:c r="PCB114" s="7"/>
      <x:c r="PCC114" s="7"/>
      <x:c r="PCD114" s="7"/>
      <x:c r="PCE114" s="7"/>
      <x:c r="PCF114" s="7"/>
      <x:c r="PCG114" s="7"/>
      <x:c r="PCH114" s="7"/>
      <x:c r="PCI114" s="7"/>
      <x:c r="PCJ114" s="7"/>
      <x:c r="PCK114" s="7"/>
      <x:c r="PCL114" s="7"/>
      <x:c r="PCM114" s="7"/>
      <x:c r="PCN114" s="7"/>
      <x:c r="PCO114" s="7"/>
      <x:c r="PCP114" s="7"/>
      <x:c r="PCQ114" s="7"/>
      <x:c r="PCR114" s="7"/>
      <x:c r="PCS114" s="7"/>
      <x:c r="PCT114" s="7"/>
      <x:c r="PCU114" s="7"/>
      <x:c r="PCV114" s="7"/>
      <x:c r="PCW114" s="7"/>
      <x:c r="PCX114" s="7"/>
      <x:c r="PCY114" s="7"/>
      <x:c r="PCZ114" s="7"/>
      <x:c r="PDA114" s="7"/>
      <x:c r="PDB114" s="7"/>
      <x:c r="PDC114" s="7"/>
      <x:c r="PDD114" s="7"/>
      <x:c r="PDE114" s="7"/>
      <x:c r="PDF114" s="7"/>
      <x:c r="PDG114" s="7"/>
      <x:c r="PDH114" s="7"/>
      <x:c r="PDI114" s="7"/>
      <x:c r="PDJ114" s="7"/>
      <x:c r="PDK114" s="7"/>
      <x:c r="PDL114" s="7"/>
      <x:c r="PDM114" s="7"/>
      <x:c r="PDN114" s="7"/>
      <x:c r="PDO114" s="7"/>
      <x:c r="PDP114" s="7"/>
      <x:c r="PDQ114" s="7"/>
      <x:c r="PDR114" s="7"/>
      <x:c r="PDS114" s="7"/>
      <x:c r="PDT114" s="7"/>
      <x:c r="PDU114" s="7"/>
      <x:c r="PDV114" s="7"/>
      <x:c r="PDW114" s="7"/>
      <x:c r="PDX114" s="7"/>
      <x:c r="PDY114" s="7"/>
      <x:c r="PDZ114" s="7"/>
      <x:c r="PEA114" s="7"/>
      <x:c r="PEB114" s="7"/>
      <x:c r="PEC114" s="7"/>
      <x:c r="PED114" s="7"/>
      <x:c r="PEE114" s="7"/>
      <x:c r="PEF114" s="7"/>
      <x:c r="PEG114" s="7"/>
      <x:c r="PEH114" s="7"/>
      <x:c r="PEI114" s="7"/>
      <x:c r="PEJ114" s="7"/>
      <x:c r="PEK114" s="7"/>
      <x:c r="PEL114" s="7"/>
      <x:c r="PEM114" s="7"/>
      <x:c r="PEN114" s="7"/>
      <x:c r="PEO114" s="7"/>
      <x:c r="PEP114" s="7"/>
      <x:c r="PEQ114" s="7"/>
      <x:c r="PER114" s="7"/>
      <x:c r="PES114" s="7"/>
      <x:c r="PET114" s="7"/>
      <x:c r="PEU114" s="7"/>
      <x:c r="PEV114" s="7"/>
      <x:c r="PEW114" s="7"/>
      <x:c r="PEX114" s="7"/>
      <x:c r="PEY114" s="7"/>
      <x:c r="PEZ114" s="7"/>
      <x:c r="PFA114" s="7"/>
      <x:c r="PFB114" s="7"/>
      <x:c r="PFC114" s="7"/>
      <x:c r="PFD114" s="7"/>
      <x:c r="PFE114" s="7"/>
      <x:c r="PFF114" s="7"/>
      <x:c r="PFG114" s="7"/>
      <x:c r="PFH114" s="7"/>
      <x:c r="PFI114" s="7"/>
      <x:c r="PFJ114" s="7"/>
      <x:c r="PFK114" s="7"/>
      <x:c r="PFL114" s="7"/>
      <x:c r="PFM114" s="7"/>
      <x:c r="PFN114" s="7"/>
      <x:c r="PFO114" s="7"/>
      <x:c r="PFP114" s="7"/>
      <x:c r="PFQ114" s="7"/>
      <x:c r="PFR114" s="7"/>
      <x:c r="PFS114" s="7"/>
      <x:c r="PFT114" s="7"/>
      <x:c r="PFU114" s="7"/>
      <x:c r="PFV114" s="7"/>
      <x:c r="PFW114" s="7"/>
      <x:c r="PFX114" s="7"/>
      <x:c r="PFY114" s="7"/>
      <x:c r="PFZ114" s="7"/>
      <x:c r="PGA114" s="7"/>
      <x:c r="PGB114" s="7"/>
      <x:c r="PGC114" s="7"/>
      <x:c r="PGD114" s="7"/>
      <x:c r="PGE114" s="7"/>
      <x:c r="PGF114" s="7"/>
      <x:c r="PGG114" s="7"/>
      <x:c r="PGH114" s="7"/>
      <x:c r="PGI114" s="7"/>
      <x:c r="PGJ114" s="7"/>
      <x:c r="PGK114" s="7"/>
      <x:c r="PGL114" s="7"/>
      <x:c r="PGM114" s="7"/>
      <x:c r="PGN114" s="7"/>
      <x:c r="PGO114" s="7"/>
      <x:c r="PGP114" s="7"/>
      <x:c r="PGQ114" s="7"/>
      <x:c r="PGR114" s="7"/>
      <x:c r="PGS114" s="7"/>
      <x:c r="PGT114" s="7"/>
      <x:c r="PGU114" s="7"/>
      <x:c r="PGV114" s="7"/>
      <x:c r="PGW114" s="7"/>
      <x:c r="PGX114" s="7"/>
      <x:c r="PGY114" s="7"/>
      <x:c r="PGZ114" s="7"/>
      <x:c r="PHA114" s="7"/>
      <x:c r="PHB114" s="7"/>
      <x:c r="PHC114" s="7"/>
      <x:c r="PHD114" s="7"/>
      <x:c r="PHE114" s="7"/>
      <x:c r="PHF114" s="7"/>
      <x:c r="PHG114" s="7"/>
      <x:c r="PHH114" s="7"/>
      <x:c r="PHI114" s="7"/>
      <x:c r="PHJ114" s="7"/>
      <x:c r="PHK114" s="7"/>
      <x:c r="PHL114" s="7"/>
      <x:c r="PHM114" s="7"/>
      <x:c r="PHN114" s="7"/>
      <x:c r="PHO114" s="7"/>
      <x:c r="PHP114" s="7"/>
      <x:c r="PHQ114" s="7"/>
      <x:c r="PHR114" s="7"/>
      <x:c r="PHS114" s="7"/>
      <x:c r="PHT114" s="7"/>
      <x:c r="PHU114" s="7"/>
      <x:c r="PHV114" s="7"/>
      <x:c r="PHW114" s="7"/>
      <x:c r="PHX114" s="7"/>
      <x:c r="PHY114" s="7"/>
      <x:c r="PHZ114" s="7"/>
      <x:c r="PIA114" s="7"/>
      <x:c r="PIB114" s="7"/>
      <x:c r="PIC114" s="7"/>
      <x:c r="PID114" s="7"/>
      <x:c r="PIE114" s="7"/>
      <x:c r="PIF114" s="7"/>
      <x:c r="PIG114" s="7"/>
      <x:c r="PIH114" s="7"/>
      <x:c r="PII114" s="7"/>
      <x:c r="PIJ114" s="7"/>
      <x:c r="PIK114" s="7"/>
      <x:c r="PIL114" s="7"/>
      <x:c r="PIM114" s="7"/>
      <x:c r="PIN114" s="7"/>
      <x:c r="PIO114" s="7"/>
      <x:c r="PIP114" s="7"/>
      <x:c r="PIQ114" s="7"/>
      <x:c r="PIR114" s="7"/>
      <x:c r="PIS114" s="7"/>
      <x:c r="PIT114" s="7"/>
      <x:c r="PIU114" s="7"/>
      <x:c r="PIV114" s="7"/>
      <x:c r="PIW114" s="7"/>
      <x:c r="PIX114" s="7"/>
      <x:c r="PIY114" s="7"/>
      <x:c r="PIZ114" s="7"/>
      <x:c r="PJA114" s="7"/>
      <x:c r="PJB114" s="7"/>
      <x:c r="PJC114" s="7"/>
      <x:c r="PJD114" s="7"/>
      <x:c r="PJE114" s="7"/>
      <x:c r="PJF114" s="7"/>
      <x:c r="PJG114" s="7"/>
      <x:c r="PJH114" s="7"/>
      <x:c r="PJI114" s="7"/>
      <x:c r="PJJ114" s="7"/>
      <x:c r="PJK114" s="7"/>
      <x:c r="PJL114" s="7"/>
      <x:c r="PJM114" s="7"/>
      <x:c r="PJN114" s="7"/>
      <x:c r="PJO114" s="7"/>
      <x:c r="PJP114" s="7"/>
      <x:c r="PJQ114" s="7"/>
      <x:c r="PJR114" s="7"/>
      <x:c r="PJS114" s="7"/>
      <x:c r="PJT114" s="7"/>
      <x:c r="PJU114" s="7"/>
      <x:c r="PJV114" s="7"/>
      <x:c r="PJW114" s="7"/>
      <x:c r="PJX114" s="7"/>
      <x:c r="PJY114" s="7"/>
      <x:c r="PJZ114" s="7"/>
      <x:c r="PKA114" s="7"/>
      <x:c r="PKB114" s="7"/>
      <x:c r="PKC114" s="7"/>
      <x:c r="PKD114" s="7"/>
      <x:c r="PKE114" s="7"/>
      <x:c r="PKF114" s="7"/>
      <x:c r="PKG114" s="7"/>
      <x:c r="PKH114" s="7"/>
      <x:c r="PKI114" s="7"/>
      <x:c r="PKJ114" s="7"/>
      <x:c r="PKK114" s="7"/>
      <x:c r="PKL114" s="7"/>
      <x:c r="PKM114" s="7"/>
      <x:c r="PKN114" s="7"/>
      <x:c r="PKO114" s="7"/>
      <x:c r="PKP114" s="7"/>
      <x:c r="PKQ114" s="7"/>
      <x:c r="PKR114" s="7"/>
      <x:c r="PKS114" s="7"/>
      <x:c r="PKT114" s="7"/>
      <x:c r="PKU114" s="7"/>
      <x:c r="PKV114" s="7"/>
      <x:c r="PKW114" s="7"/>
      <x:c r="PKX114" s="7"/>
      <x:c r="PKY114" s="7"/>
      <x:c r="PKZ114" s="7"/>
      <x:c r="PLA114" s="7"/>
      <x:c r="PLB114" s="7"/>
      <x:c r="PLC114" s="7"/>
      <x:c r="PLD114" s="7"/>
      <x:c r="PLE114" s="7"/>
      <x:c r="PLF114" s="7"/>
      <x:c r="PLG114" s="7"/>
      <x:c r="PLH114" s="7"/>
      <x:c r="PLI114" s="7"/>
      <x:c r="PLJ114" s="7"/>
      <x:c r="PLK114" s="7"/>
      <x:c r="PLL114" s="7"/>
      <x:c r="PLM114" s="7"/>
      <x:c r="PLN114" s="7"/>
      <x:c r="PLO114" s="7"/>
      <x:c r="PLP114" s="7"/>
      <x:c r="PLQ114" s="7"/>
      <x:c r="PLR114" s="7"/>
      <x:c r="PLS114" s="7"/>
      <x:c r="PLT114" s="7"/>
      <x:c r="PLU114" s="7"/>
      <x:c r="PLV114" s="7"/>
      <x:c r="PLW114" s="7"/>
      <x:c r="PLX114" s="7"/>
      <x:c r="PLY114" s="7"/>
      <x:c r="PLZ114" s="7"/>
      <x:c r="PMA114" s="7"/>
      <x:c r="PMB114" s="7"/>
      <x:c r="PMC114" s="7"/>
      <x:c r="PMD114" s="7"/>
      <x:c r="PME114" s="7"/>
      <x:c r="PMF114" s="7"/>
      <x:c r="PMG114" s="7"/>
      <x:c r="PMH114" s="7"/>
      <x:c r="PMI114" s="7"/>
      <x:c r="PMJ114" s="7"/>
      <x:c r="PMK114" s="7"/>
      <x:c r="PML114" s="7"/>
      <x:c r="PMM114" s="7"/>
      <x:c r="PMN114" s="7"/>
      <x:c r="PMO114" s="7"/>
      <x:c r="PMP114" s="7"/>
      <x:c r="PMQ114" s="7"/>
      <x:c r="PMR114" s="7"/>
      <x:c r="PMS114" s="7"/>
      <x:c r="PMT114" s="7"/>
      <x:c r="PMU114" s="7"/>
      <x:c r="PMV114" s="7"/>
      <x:c r="PMW114" s="7"/>
      <x:c r="PMX114" s="7"/>
      <x:c r="PMY114" s="7"/>
      <x:c r="PMZ114" s="7"/>
      <x:c r="PNA114" s="7"/>
      <x:c r="PNB114" s="7"/>
      <x:c r="PNC114" s="7"/>
      <x:c r="PND114" s="7"/>
      <x:c r="PNE114" s="7"/>
      <x:c r="PNF114" s="7"/>
      <x:c r="PNG114" s="7"/>
      <x:c r="PNH114" s="7"/>
      <x:c r="PNI114" s="7"/>
      <x:c r="PNJ114" s="7"/>
      <x:c r="PNK114" s="7"/>
      <x:c r="PNL114" s="7"/>
      <x:c r="PNM114" s="7"/>
      <x:c r="PNN114" s="7"/>
      <x:c r="PNO114" s="7"/>
      <x:c r="PNP114" s="7"/>
      <x:c r="PNQ114" s="7"/>
      <x:c r="PNR114" s="7"/>
      <x:c r="PNS114" s="7"/>
      <x:c r="PNT114" s="7"/>
      <x:c r="PNU114" s="7"/>
      <x:c r="PNV114" s="7"/>
      <x:c r="PNW114" s="7"/>
      <x:c r="PNX114" s="7"/>
      <x:c r="PNY114" s="7"/>
      <x:c r="PNZ114" s="7"/>
      <x:c r="POA114" s="7"/>
      <x:c r="POB114" s="7"/>
      <x:c r="POC114" s="7"/>
      <x:c r="POD114" s="7"/>
      <x:c r="POE114" s="7"/>
      <x:c r="POF114" s="7"/>
      <x:c r="POG114" s="7"/>
      <x:c r="POH114" s="7"/>
      <x:c r="POI114" s="7"/>
      <x:c r="POJ114" s="7"/>
      <x:c r="POK114" s="7"/>
      <x:c r="POL114" s="7"/>
      <x:c r="POM114" s="7"/>
      <x:c r="PON114" s="7"/>
      <x:c r="POO114" s="7"/>
      <x:c r="POP114" s="7"/>
      <x:c r="POQ114" s="7"/>
      <x:c r="POR114" s="7"/>
      <x:c r="POS114" s="7"/>
      <x:c r="POT114" s="7"/>
      <x:c r="POU114" s="7"/>
      <x:c r="POV114" s="7"/>
      <x:c r="POW114" s="7"/>
      <x:c r="POX114" s="7"/>
      <x:c r="POY114" s="7"/>
      <x:c r="POZ114" s="7"/>
      <x:c r="PPA114" s="7"/>
      <x:c r="PPB114" s="7"/>
      <x:c r="PPC114" s="7"/>
      <x:c r="PPD114" s="7"/>
      <x:c r="PPE114" s="7"/>
      <x:c r="PPF114" s="7"/>
      <x:c r="PPG114" s="7"/>
      <x:c r="PPH114" s="7"/>
      <x:c r="PPI114" s="7"/>
      <x:c r="PPJ114" s="7"/>
      <x:c r="PPK114" s="7"/>
      <x:c r="PPL114" s="7"/>
      <x:c r="PPM114" s="7"/>
      <x:c r="PPN114" s="7"/>
      <x:c r="PPO114" s="7"/>
      <x:c r="PPP114" s="7"/>
      <x:c r="PPQ114" s="7"/>
      <x:c r="PPR114" s="7"/>
      <x:c r="PPS114" s="7"/>
      <x:c r="PPT114" s="7"/>
      <x:c r="PPU114" s="7"/>
      <x:c r="PPV114" s="7"/>
      <x:c r="PPW114" s="7"/>
      <x:c r="PPX114" s="7"/>
      <x:c r="PPY114" s="7"/>
      <x:c r="PPZ114" s="7"/>
      <x:c r="PQA114" s="7"/>
      <x:c r="PQB114" s="7"/>
      <x:c r="PQC114" s="7"/>
      <x:c r="PQD114" s="7"/>
      <x:c r="PQE114" s="7"/>
      <x:c r="PQF114" s="7"/>
      <x:c r="PQG114" s="7"/>
      <x:c r="PQH114" s="7"/>
      <x:c r="PQI114" s="7"/>
      <x:c r="PQJ114" s="7"/>
      <x:c r="PQK114" s="7"/>
      <x:c r="PQL114" s="7"/>
      <x:c r="PQM114" s="7"/>
      <x:c r="PQN114" s="7"/>
      <x:c r="PQO114" s="7"/>
      <x:c r="PQP114" s="7"/>
      <x:c r="PQQ114" s="7"/>
      <x:c r="PQR114" s="7"/>
      <x:c r="PQS114" s="7"/>
      <x:c r="PQT114" s="7"/>
      <x:c r="PQU114" s="7"/>
      <x:c r="PQV114" s="7"/>
      <x:c r="PQW114" s="7"/>
      <x:c r="PQX114" s="7"/>
      <x:c r="PQY114" s="7"/>
      <x:c r="PQZ114" s="7"/>
      <x:c r="PRA114" s="7"/>
      <x:c r="PRB114" s="7"/>
      <x:c r="PRC114" s="7"/>
      <x:c r="PRD114" s="7"/>
      <x:c r="PRE114" s="7"/>
      <x:c r="PRF114" s="7"/>
      <x:c r="PRG114" s="7"/>
      <x:c r="PRH114" s="7"/>
      <x:c r="PRI114" s="7"/>
      <x:c r="PRJ114" s="7"/>
      <x:c r="PRK114" s="7"/>
      <x:c r="PRL114" s="7"/>
      <x:c r="PRM114" s="7"/>
      <x:c r="PRN114" s="7"/>
      <x:c r="PRO114" s="7"/>
      <x:c r="PRP114" s="7"/>
      <x:c r="PRQ114" s="7"/>
      <x:c r="PRR114" s="7"/>
      <x:c r="PRS114" s="7"/>
      <x:c r="PRT114" s="7"/>
      <x:c r="PRU114" s="7"/>
      <x:c r="PRV114" s="7"/>
      <x:c r="PRW114" s="7"/>
      <x:c r="PRX114" s="7"/>
      <x:c r="PRY114" s="7"/>
      <x:c r="PRZ114" s="7"/>
      <x:c r="PSA114" s="7"/>
      <x:c r="PSB114" s="7"/>
      <x:c r="PSC114" s="7"/>
      <x:c r="PSD114" s="7"/>
      <x:c r="PSE114" s="7"/>
      <x:c r="PSF114" s="7"/>
      <x:c r="PSG114" s="7"/>
      <x:c r="PSH114" s="7"/>
      <x:c r="PSI114" s="7"/>
      <x:c r="PSJ114" s="7"/>
      <x:c r="PSK114" s="7"/>
      <x:c r="PSL114" s="7"/>
      <x:c r="PSM114" s="7"/>
      <x:c r="PSN114" s="7"/>
      <x:c r="PSO114" s="7"/>
      <x:c r="PSP114" s="7"/>
      <x:c r="PSQ114" s="7"/>
      <x:c r="PSR114" s="7"/>
      <x:c r="PSS114" s="7"/>
      <x:c r="PST114" s="7"/>
      <x:c r="PSU114" s="7"/>
      <x:c r="PSV114" s="7"/>
      <x:c r="PSW114" s="7"/>
      <x:c r="PSX114" s="7"/>
      <x:c r="PSY114" s="7"/>
      <x:c r="PSZ114" s="7"/>
      <x:c r="PTA114" s="7"/>
      <x:c r="PTB114" s="7"/>
      <x:c r="PTC114" s="7"/>
      <x:c r="PTD114" s="7"/>
      <x:c r="PTE114" s="7"/>
      <x:c r="PTF114" s="7"/>
      <x:c r="PTG114" s="7"/>
      <x:c r="PTH114" s="7"/>
      <x:c r="PTI114" s="7"/>
      <x:c r="PTJ114" s="7"/>
      <x:c r="PTK114" s="7"/>
      <x:c r="PTL114" s="7"/>
      <x:c r="PTM114" s="7"/>
      <x:c r="PTN114" s="7"/>
      <x:c r="PTO114" s="7"/>
      <x:c r="PTP114" s="7"/>
      <x:c r="PTQ114" s="7"/>
      <x:c r="PTR114" s="7"/>
      <x:c r="PTS114" s="7"/>
      <x:c r="PTT114" s="7"/>
      <x:c r="PTU114" s="7"/>
      <x:c r="PTV114" s="7"/>
      <x:c r="PTW114" s="7"/>
      <x:c r="PTX114" s="7"/>
      <x:c r="PTY114" s="7"/>
      <x:c r="PTZ114" s="7"/>
      <x:c r="PUA114" s="7"/>
      <x:c r="PUB114" s="7"/>
      <x:c r="PUC114" s="7"/>
      <x:c r="PUD114" s="7"/>
      <x:c r="PUE114" s="7"/>
      <x:c r="PUF114" s="7"/>
      <x:c r="PUG114" s="7"/>
      <x:c r="PUH114" s="7"/>
      <x:c r="PUI114" s="7"/>
      <x:c r="PUJ114" s="7"/>
      <x:c r="PUK114" s="7"/>
      <x:c r="PUL114" s="7"/>
      <x:c r="PUM114" s="7"/>
      <x:c r="PUN114" s="7"/>
      <x:c r="PUO114" s="7"/>
      <x:c r="PUP114" s="7"/>
      <x:c r="PUQ114" s="7"/>
      <x:c r="PUR114" s="7"/>
      <x:c r="PUS114" s="7"/>
      <x:c r="PUT114" s="7"/>
      <x:c r="PUU114" s="7"/>
      <x:c r="PUV114" s="7"/>
      <x:c r="PUW114" s="7"/>
      <x:c r="PUX114" s="7"/>
      <x:c r="PUY114" s="7"/>
      <x:c r="PUZ114" s="7"/>
      <x:c r="PVA114" s="7"/>
      <x:c r="PVB114" s="7"/>
      <x:c r="PVC114" s="7"/>
      <x:c r="PVD114" s="7"/>
      <x:c r="PVE114" s="7"/>
      <x:c r="PVF114" s="7"/>
      <x:c r="PVG114" s="7"/>
      <x:c r="PVH114" s="7"/>
      <x:c r="PVI114" s="7"/>
      <x:c r="PVJ114" s="7"/>
      <x:c r="PVK114" s="7"/>
      <x:c r="PVL114" s="7"/>
      <x:c r="PVM114" s="7"/>
      <x:c r="PVN114" s="7"/>
      <x:c r="PVO114" s="7"/>
      <x:c r="PVP114" s="7"/>
      <x:c r="PVQ114" s="7"/>
      <x:c r="PVR114" s="7"/>
      <x:c r="PVS114" s="7"/>
      <x:c r="PVT114" s="7"/>
      <x:c r="PVU114" s="7"/>
      <x:c r="PVV114" s="7"/>
      <x:c r="PVW114" s="7"/>
      <x:c r="PVX114" s="7"/>
      <x:c r="PVY114" s="7"/>
      <x:c r="PVZ114" s="7"/>
      <x:c r="PWA114" s="7"/>
      <x:c r="PWB114" s="7"/>
      <x:c r="PWC114" s="7"/>
      <x:c r="PWD114" s="7"/>
      <x:c r="PWE114" s="7"/>
      <x:c r="PWF114" s="7"/>
      <x:c r="PWG114" s="7"/>
      <x:c r="PWH114" s="7"/>
      <x:c r="PWI114" s="7"/>
      <x:c r="PWJ114" s="7"/>
      <x:c r="PWK114" s="7"/>
      <x:c r="PWL114" s="7"/>
      <x:c r="PWM114" s="7"/>
      <x:c r="PWN114" s="7"/>
      <x:c r="PWO114" s="7"/>
      <x:c r="PWP114" s="7"/>
      <x:c r="PWQ114" s="7"/>
      <x:c r="PWR114" s="7"/>
      <x:c r="PWS114" s="7"/>
      <x:c r="PWT114" s="7"/>
      <x:c r="PWU114" s="7"/>
      <x:c r="PWV114" s="7"/>
      <x:c r="PWW114" s="7"/>
      <x:c r="PWX114" s="7"/>
      <x:c r="PWY114" s="7"/>
      <x:c r="PWZ114" s="7"/>
      <x:c r="PXA114" s="7"/>
      <x:c r="PXB114" s="7"/>
      <x:c r="PXC114" s="7"/>
      <x:c r="PXD114" s="7"/>
      <x:c r="PXE114" s="7"/>
      <x:c r="PXF114" s="7"/>
      <x:c r="PXG114" s="7"/>
      <x:c r="PXH114" s="7"/>
      <x:c r="PXI114" s="7"/>
      <x:c r="PXJ114" s="7"/>
      <x:c r="PXK114" s="7"/>
      <x:c r="PXL114" s="7"/>
      <x:c r="PXM114" s="7"/>
      <x:c r="PXN114" s="7"/>
      <x:c r="PXO114" s="7"/>
      <x:c r="PXP114" s="7"/>
      <x:c r="PXQ114" s="7"/>
      <x:c r="PXR114" s="7"/>
      <x:c r="PXS114" s="7"/>
      <x:c r="PXT114" s="7"/>
      <x:c r="PXU114" s="7"/>
      <x:c r="PXV114" s="7"/>
      <x:c r="PXW114" s="7"/>
      <x:c r="PXX114" s="7"/>
      <x:c r="PXY114" s="7"/>
      <x:c r="PXZ114" s="7"/>
      <x:c r="PYA114" s="7"/>
      <x:c r="PYB114" s="7"/>
      <x:c r="PYC114" s="7"/>
      <x:c r="PYD114" s="7"/>
      <x:c r="PYE114" s="7"/>
      <x:c r="PYF114" s="7"/>
      <x:c r="PYG114" s="7"/>
      <x:c r="PYH114" s="7"/>
      <x:c r="PYI114" s="7"/>
      <x:c r="PYJ114" s="7"/>
      <x:c r="PYK114" s="7"/>
      <x:c r="PYL114" s="7"/>
      <x:c r="PYM114" s="7"/>
      <x:c r="PYN114" s="7"/>
      <x:c r="PYO114" s="7"/>
      <x:c r="PYP114" s="7"/>
      <x:c r="PYQ114" s="7"/>
      <x:c r="PYR114" s="7"/>
      <x:c r="PYS114" s="7"/>
      <x:c r="PYT114" s="7"/>
      <x:c r="PYU114" s="7"/>
      <x:c r="PYV114" s="7"/>
      <x:c r="PYW114" s="7"/>
      <x:c r="PYX114" s="7"/>
      <x:c r="PYY114" s="7"/>
      <x:c r="PYZ114" s="7"/>
      <x:c r="PZA114" s="7"/>
      <x:c r="PZB114" s="7"/>
      <x:c r="PZC114" s="7"/>
      <x:c r="PZD114" s="7"/>
      <x:c r="PZE114" s="7"/>
      <x:c r="PZF114" s="7"/>
      <x:c r="PZG114" s="7"/>
      <x:c r="PZH114" s="7"/>
      <x:c r="PZI114" s="7"/>
      <x:c r="PZJ114" s="7"/>
      <x:c r="PZK114" s="7"/>
      <x:c r="PZL114" s="7"/>
      <x:c r="PZM114" s="7"/>
      <x:c r="PZN114" s="7"/>
      <x:c r="PZO114" s="7"/>
      <x:c r="PZP114" s="7"/>
      <x:c r="PZQ114" s="7"/>
      <x:c r="PZR114" s="7"/>
      <x:c r="PZS114" s="7"/>
      <x:c r="PZT114" s="7"/>
      <x:c r="PZU114" s="7"/>
      <x:c r="PZV114" s="7"/>
      <x:c r="PZW114" s="7"/>
      <x:c r="PZX114" s="7"/>
      <x:c r="PZY114" s="7"/>
      <x:c r="PZZ114" s="7"/>
      <x:c r="QAA114" s="7"/>
      <x:c r="QAB114" s="7"/>
      <x:c r="QAC114" s="7"/>
      <x:c r="QAD114" s="7"/>
      <x:c r="QAE114" s="7"/>
      <x:c r="QAF114" s="7"/>
      <x:c r="QAG114" s="7"/>
      <x:c r="QAH114" s="7"/>
      <x:c r="QAI114" s="7"/>
      <x:c r="QAJ114" s="7"/>
      <x:c r="QAK114" s="7"/>
      <x:c r="QAL114" s="7"/>
      <x:c r="QAM114" s="7"/>
      <x:c r="QAN114" s="7"/>
      <x:c r="QAO114" s="7"/>
      <x:c r="QAP114" s="7"/>
      <x:c r="QAQ114" s="7"/>
      <x:c r="QAR114" s="7"/>
      <x:c r="QAS114" s="7"/>
      <x:c r="QAT114" s="7"/>
      <x:c r="QAU114" s="7"/>
      <x:c r="QAV114" s="7"/>
      <x:c r="QAW114" s="7"/>
      <x:c r="QAX114" s="7"/>
      <x:c r="QAY114" s="7"/>
      <x:c r="QAZ114" s="7"/>
      <x:c r="QBA114" s="7"/>
      <x:c r="QBB114" s="7"/>
      <x:c r="QBC114" s="7"/>
      <x:c r="QBD114" s="7"/>
      <x:c r="QBE114" s="7"/>
      <x:c r="QBF114" s="7"/>
      <x:c r="QBG114" s="7"/>
      <x:c r="QBH114" s="7"/>
      <x:c r="QBI114" s="7"/>
      <x:c r="QBJ114" s="7"/>
      <x:c r="QBK114" s="7"/>
      <x:c r="QBL114" s="7"/>
      <x:c r="QBM114" s="7"/>
      <x:c r="QBN114" s="7"/>
      <x:c r="QBO114" s="7"/>
      <x:c r="QBP114" s="7"/>
      <x:c r="QBQ114" s="7"/>
      <x:c r="QBR114" s="7"/>
      <x:c r="QBS114" s="7"/>
      <x:c r="QBT114" s="7"/>
      <x:c r="QBU114" s="7"/>
      <x:c r="QBV114" s="7"/>
      <x:c r="QBW114" s="7"/>
      <x:c r="QBX114" s="7"/>
      <x:c r="QBY114" s="7"/>
      <x:c r="QBZ114" s="7"/>
      <x:c r="QCA114" s="7"/>
      <x:c r="QCB114" s="7"/>
      <x:c r="QCC114" s="7"/>
      <x:c r="QCD114" s="7"/>
      <x:c r="QCE114" s="7"/>
      <x:c r="QCF114" s="7"/>
      <x:c r="QCG114" s="7"/>
      <x:c r="QCH114" s="7"/>
      <x:c r="QCI114" s="7"/>
      <x:c r="QCJ114" s="7"/>
      <x:c r="QCK114" s="7"/>
      <x:c r="QCL114" s="7"/>
      <x:c r="QCM114" s="7"/>
      <x:c r="QCN114" s="7"/>
      <x:c r="QCO114" s="7"/>
      <x:c r="QCP114" s="7"/>
      <x:c r="QCQ114" s="7"/>
      <x:c r="QCR114" s="7"/>
      <x:c r="QCS114" s="7"/>
      <x:c r="QCT114" s="7"/>
      <x:c r="QCU114" s="7"/>
      <x:c r="QCV114" s="7"/>
      <x:c r="QCW114" s="7"/>
      <x:c r="QCX114" s="7"/>
      <x:c r="QCY114" s="7"/>
      <x:c r="QCZ114" s="7"/>
      <x:c r="QDA114" s="7"/>
      <x:c r="QDB114" s="7"/>
      <x:c r="QDC114" s="7"/>
      <x:c r="QDD114" s="7"/>
      <x:c r="QDE114" s="7"/>
      <x:c r="QDF114" s="7"/>
      <x:c r="QDG114" s="7"/>
      <x:c r="QDH114" s="7"/>
      <x:c r="QDI114" s="7"/>
      <x:c r="QDJ114" s="7"/>
      <x:c r="QDK114" s="7"/>
      <x:c r="QDL114" s="7"/>
      <x:c r="QDM114" s="7"/>
      <x:c r="QDN114" s="7"/>
      <x:c r="QDO114" s="7"/>
      <x:c r="QDP114" s="7"/>
      <x:c r="QDQ114" s="7"/>
      <x:c r="QDR114" s="7"/>
      <x:c r="QDS114" s="7"/>
      <x:c r="QDT114" s="7"/>
      <x:c r="QDU114" s="7"/>
      <x:c r="QDV114" s="7"/>
      <x:c r="QDW114" s="7"/>
      <x:c r="QDX114" s="7"/>
      <x:c r="QDY114" s="7"/>
      <x:c r="QDZ114" s="7"/>
      <x:c r="QEA114" s="7"/>
      <x:c r="QEB114" s="7"/>
      <x:c r="QEC114" s="7"/>
      <x:c r="QED114" s="7"/>
      <x:c r="QEE114" s="7"/>
      <x:c r="QEF114" s="7"/>
      <x:c r="QEG114" s="7"/>
      <x:c r="QEH114" s="7"/>
      <x:c r="QEI114" s="7"/>
      <x:c r="QEJ114" s="7"/>
      <x:c r="QEK114" s="7"/>
      <x:c r="QEL114" s="7"/>
      <x:c r="QEM114" s="7"/>
      <x:c r="QEN114" s="7"/>
      <x:c r="QEO114" s="7"/>
      <x:c r="QEP114" s="7"/>
      <x:c r="QEQ114" s="7"/>
      <x:c r="QER114" s="7"/>
      <x:c r="QES114" s="7"/>
      <x:c r="QET114" s="7"/>
      <x:c r="QEU114" s="7"/>
      <x:c r="QEV114" s="7"/>
      <x:c r="QEW114" s="7"/>
      <x:c r="QEX114" s="7"/>
      <x:c r="QEY114" s="7"/>
      <x:c r="QEZ114" s="7"/>
      <x:c r="QFA114" s="7"/>
      <x:c r="QFB114" s="7"/>
      <x:c r="QFC114" s="7"/>
      <x:c r="QFD114" s="7"/>
      <x:c r="QFE114" s="7"/>
      <x:c r="QFF114" s="7"/>
      <x:c r="QFG114" s="7"/>
      <x:c r="QFH114" s="7"/>
      <x:c r="QFI114" s="7"/>
      <x:c r="QFJ114" s="7"/>
      <x:c r="QFK114" s="7"/>
      <x:c r="QFL114" s="7"/>
      <x:c r="QFM114" s="7"/>
      <x:c r="QFN114" s="7"/>
      <x:c r="QFO114" s="7"/>
      <x:c r="QFP114" s="7"/>
      <x:c r="QFQ114" s="7"/>
      <x:c r="QFR114" s="7"/>
      <x:c r="QFS114" s="7"/>
      <x:c r="QFT114" s="7"/>
      <x:c r="QFU114" s="7"/>
      <x:c r="QFV114" s="7"/>
      <x:c r="QFW114" s="7"/>
      <x:c r="QFX114" s="7"/>
      <x:c r="QFY114" s="7"/>
      <x:c r="QFZ114" s="7"/>
      <x:c r="QGA114" s="7"/>
      <x:c r="QGB114" s="7"/>
      <x:c r="QGC114" s="7"/>
      <x:c r="QGD114" s="7"/>
      <x:c r="QGE114" s="7"/>
      <x:c r="QGF114" s="7"/>
      <x:c r="QGG114" s="7"/>
      <x:c r="QGH114" s="7"/>
      <x:c r="QGI114" s="7"/>
      <x:c r="QGJ114" s="7"/>
      <x:c r="QGK114" s="7"/>
      <x:c r="QGL114" s="7"/>
      <x:c r="QGM114" s="7"/>
      <x:c r="QGN114" s="7"/>
      <x:c r="QGO114" s="7"/>
      <x:c r="QGP114" s="7"/>
      <x:c r="QGQ114" s="7"/>
      <x:c r="QGR114" s="7"/>
      <x:c r="QGS114" s="7"/>
      <x:c r="QGT114" s="7"/>
      <x:c r="QGU114" s="7"/>
      <x:c r="QGV114" s="7"/>
      <x:c r="QGW114" s="7"/>
      <x:c r="QGX114" s="7"/>
      <x:c r="QGY114" s="7"/>
      <x:c r="QGZ114" s="7"/>
      <x:c r="QHA114" s="7"/>
      <x:c r="QHB114" s="7"/>
      <x:c r="QHC114" s="7"/>
      <x:c r="QHD114" s="7"/>
      <x:c r="QHE114" s="7"/>
      <x:c r="QHF114" s="7"/>
      <x:c r="QHG114" s="7"/>
      <x:c r="QHH114" s="7"/>
      <x:c r="QHI114" s="7"/>
      <x:c r="QHJ114" s="7"/>
      <x:c r="QHK114" s="7"/>
      <x:c r="QHL114" s="7"/>
      <x:c r="QHM114" s="7"/>
      <x:c r="QHN114" s="7"/>
      <x:c r="QHO114" s="7"/>
      <x:c r="QHP114" s="7"/>
      <x:c r="QHQ114" s="7"/>
      <x:c r="QHR114" s="7"/>
      <x:c r="QHS114" s="7"/>
      <x:c r="QHT114" s="7"/>
      <x:c r="QHU114" s="7"/>
      <x:c r="QHV114" s="7"/>
      <x:c r="QHW114" s="7"/>
      <x:c r="QHX114" s="7"/>
      <x:c r="QHY114" s="7"/>
      <x:c r="QHZ114" s="7"/>
      <x:c r="QIA114" s="7"/>
      <x:c r="QIB114" s="7"/>
      <x:c r="QIC114" s="7"/>
      <x:c r="QID114" s="7"/>
      <x:c r="QIE114" s="7"/>
      <x:c r="QIF114" s="7"/>
      <x:c r="QIG114" s="7"/>
      <x:c r="QIH114" s="7"/>
      <x:c r="QII114" s="7"/>
      <x:c r="QIJ114" s="7"/>
      <x:c r="QIK114" s="7"/>
      <x:c r="QIL114" s="7"/>
      <x:c r="QIM114" s="7"/>
      <x:c r="QIN114" s="7"/>
      <x:c r="QIO114" s="7"/>
      <x:c r="QIP114" s="7"/>
      <x:c r="QIQ114" s="7"/>
      <x:c r="QIR114" s="7"/>
      <x:c r="QIS114" s="7"/>
      <x:c r="QIT114" s="7"/>
      <x:c r="QIU114" s="7"/>
      <x:c r="QIV114" s="7"/>
      <x:c r="QIW114" s="7"/>
      <x:c r="QIX114" s="7"/>
      <x:c r="QIY114" s="7"/>
      <x:c r="QIZ114" s="7"/>
      <x:c r="QJA114" s="7"/>
      <x:c r="QJB114" s="7"/>
      <x:c r="QJC114" s="7"/>
      <x:c r="QJD114" s="7"/>
      <x:c r="QJE114" s="7"/>
      <x:c r="QJF114" s="7"/>
      <x:c r="QJG114" s="7"/>
      <x:c r="QJH114" s="7"/>
      <x:c r="QJI114" s="7"/>
      <x:c r="QJJ114" s="7"/>
      <x:c r="QJK114" s="7"/>
      <x:c r="QJL114" s="7"/>
      <x:c r="QJM114" s="7"/>
      <x:c r="QJN114" s="7"/>
      <x:c r="QJO114" s="7"/>
      <x:c r="QJP114" s="7"/>
      <x:c r="QJQ114" s="7"/>
      <x:c r="QJR114" s="7"/>
      <x:c r="QJS114" s="7"/>
      <x:c r="QJT114" s="7"/>
      <x:c r="QJU114" s="7"/>
      <x:c r="QJV114" s="7"/>
      <x:c r="QJW114" s="7"/>
      <x:c r="QJX114" s="7"/>
      <x:c r="QJY114" s="7"/>
      <x:c r="QJZ114" s="7"/>
      <x:c r="QKA114" s="7"/>
      <x:c r="QKB114" s="7"/>
      <x:c r="QKC114" s="7"/>
      <x:c r="QKD114" s="7"/>
      <x:c r="QKE114" s="7"/>
      <x:c r="QKF114" s="7"/>
      <x:c r="QKG114" s="7"/>
      <x:c r="QKH114" s="7"/>
      <x:c r="QKI114" s="7"/>
      <x:c r="QKJ114" s="7"/>
      <x:c r="QKK114" s="7"/>
      <x:c r="QKL114" s="7"/>
      <x:c r="QKM114" s="7"/>
      <x:c r="QKN114" s="7"/>
      <x:c r="QKO114" s="7"/>
      <x:c r="QKP114" s="7"/>
      <x:c r="QKQ114" s="7"/>
      <x:c r="QKR114" s="7"/>
      <x:c r="QKS114" s="7"/>
      <x:c r="QKT114" s="7"/>
      <x:c r="QKU114" s="7"/>
      <x:c r="QKV114" s="7"/>
      <x:c r="QKW114" s="7"/>
      <x:c r="QKX114" s="7"/>
      <x:c r="QKY114" s="7"/>
      <x:c r="QKZ114" s="7"/>
      <x:c r="QLA114" s="7"/>
      <x:c r="QLB114" s="7"/>
      <x:c r="QLC114" s="7"/>
      <x:c r="QLD114" s="7"/>
      <x:c r="QLE114" s="7"/>
      <x:c r="QLF114" s="7"/>
      <x:c r="QLG114" s="7"/>
      <x:c r="QLH114" s="7"/>
      <x:c r="QLI114" s="7"/>
      <x:c r="QLJ114" s="7"/>
      <x:c r="QLK114" s="7"/>
      <x:c r="QLL114" s="7"/>
      <x:c r="QLM114" s="7"/>
      <x:c r="QLN114" s="7"/>
      <x:c r="QLO114" s="7"/>
      <x:c r="QLP114" s="7"/>
      <x:c r="QLQ114" s="7"/>
      <x:c r="QLR114" s="7"/>
      <x:c r="QLS114" s="7"/>
      <x:c r="QLT114" s="7"/>
      <x:c r="QLU114" s="7"/>
      <x:c r="QLV114" s="7"/>
      <x:c r="QLW114" s="7"/>
      <x:c r="QLX114" s="7"/>
      <x:c r="QLY114" s="7"/>
      <x:c r="QLZ114" s="7"/>
      <x:c r="QMA114" s="7"/>
      <x:c r="QMB114" s="7"/>
      <x:c r="QMC114" s="7"/>
      <x:c r="QMD114" s="7"/>
      <x:c r="QME114" s="7"/>
      <x:c r="QMF114" s="7"/>
      <x:c r="QMG114" s="7"/>
      <x:c r="QMH114" s="7"/>
      <x:c r="QMI114" s="7"/>
      <x:c r="QMJ114" s="7"/>
      <x:c r="QMK114" s="7"/>
      <x:c r="QML114" s="7"/>
      <x:c r="QMM114" s="7"/>
      <x:c r="QMN114" s="7"/>
      <x:c r="QMO114" s="7"/>
      <x:c r="QMP114" s="7"/>
      <x:c r="QMQ114" s="7"/>
      <x:c r="QMR114" s="7"/>
      <x:c r="QMS114" s="7"/>
      <x:c r="QMT114" s="7"/>
      <x:c r="QMU114" s="7"/>
      <x:c r="QMV114" s="7"/>
      <x:c r="QMW114" s="7"/>
      <x:c r="QMX114" s="7"/>
      <x:c r="QMY114" s="7"/>
      <x:c r="QMZ114" s="7"/>
      <x:c r="QNA114" s="7"/>
      <x:c r="QNB114" s="7"/>
      <x:c r="QNC114" s="7"/>
      <x:c r="QND114" s="7"/>
      <x:c r="QNE114" s="7"/>
      <x:c r="QNF114" s="7"/>
      <x:c r="QNG114" s="7"/>
      <x:c r="QNH114" s="7"/>
      <x:c r="QNI114" s="7"/>
      <x:c r="QNJ114" s="7"/>
      <x:c r="QNK114" s="7"/>
      <x:c r="QNL114" s="7"/>
      <x:c r="QNM114" s="7"/>
      <x:c r="QNN114" s="7"/>
      <x:c r="QNO114" s="7"/>
      <x:c r="QNP114" s="7"/>
      <x:c r="QNQ114" s="7"/>
      <x:c r="QNR114" s="7"/>
      <x:c r="QNS114" s="7"/>
      <x:c r="QNT114" s="7"/>
      <x:c r="QNU114" s="7"/>
      <x:c r="QNV114" s="7"/>
      <x:c r="QNW114" s="7"/>
      <x:c r="QNX114" s="7"/>
      <x:c r="QNY114" s="7"/>
      <x:c r="QNZ114" s="7"/>
      <x:c r="QOA114" s="7"/>
      <x:c r="QOB114" s="7"/>
      <x:c r="QOC114" s="7"/>
      <x:c r="QOD114" s="7"/>
      <x:c r="QOE114" s="7"/>
      <x:c r="QOF114" s="7"/>
      <x:c r="QOG114" s="7"/>
      <x:c r="QOH114" s="7"/>
      <x:c r="QOI114" s="7"/>
      <x:c r="QOJ114" s="7"/>
      <x:c r="QOK114" s="7"/>
      <x:c r="QOL114" s="7"/>
      <x:c r="QOM114" s="7"/>
      <x:c r="QON114" s="7"/>
      <x:c r="QOO114" s="7"/>
      <x:c r="QOP114" s="7"/>
      <x:c r="QOQ114" s="7"/>
      <x:c r="QOR114" s="7"/>
      <x:c r="QOS114" s="7"/>
      <x:c r="QOT114" s="7"/>
      <x:c r="QOU114" s="7"/>
      <x:c r="QOV114" s="7"/>
      <x:c r="QOW114" s="7"/>
      <x:c r="QOX114" s="7"/>
      <x:c r="QOY114" s="7"/>
      <x:c r="QOZ114" s="7"/>
      <x:c r="QPA114" s="7"/>
      <x:c r="QPB114" s="7"/>
      <x:c r="QPC114" s="7"/>
      <x:c r="QPD114" s="7"/>
      <x:c r="QPE114" s="7"/>
      <x:c r="QPF114" s="7"/>
      <x:c r="QPG114" s="7"/>
      <x:c r="QPH114" s="7"/>
      <x:c r="QPI114" s="7"/>
      <x:c r="QPJ114" s="7"/>
      <x:c r="QPK114" s="7"/>
      <x:c r="QPL114" s="7"/>
      <x:c r="QPM114" s="7"/>
      <x:c r="QPN114" s="7"/>
      <x:c r="QPO114" s="7"/>
      <x:c r="QPP114" s="7"/>
      <x:c r="QPQ114" s="7"/>
      <x:c r="QPR114" s="7"/>
      <x:c r="QPS114" s="7"/>
      <x:c r="QPT114" s="7"/>
      <x:c r="QPU114" s="7"/>
      <x:c r="QPV114" s="7"/>
      <x:c r="QPW114" s="7"/>
      <x:c r="QPX114" s="7"/>
      <x:c r="QPY114" s="7"/>
      <x:c r="QPZ114" s="7"/>
      <x:c r="QQA114" s="7"/>
      <x:c r="QQB114" s="7"/>
      <x:c r="QQC114" s="7"/>
      <x:c r="QQD114" s="7"/>
      <x:c r="QQE114" s="7"/>
      <x:c r="QQF114" s="7"/>
      <x:c r="QQG114" s="7"/>
      <x:c r="QQH114" s="7"/>
      <x:c r="QQI114" s="7"/>
      <x:c r="QQJ114" s="7"/>
      <x:c r="QQK114" s="7"/>
      <x:c r="QQL114" s="7"/>
      <x:c r="QQM114" s="7"/>
      <x:c r="QQN114" s="7"/>
      <x:c r="QQO114" s="7"/>
      <x:c r="QQP114" s="7"/>
      <x:c r="QQQ114" s="7"/>
      <x:c r="QQR114" s="7"/>
      <x:c r="QQS114" s="7"/>
      <x:c r="QQT114" s="7"/>
      <x:c r="QQU114" s="7"/>
      <x:c r="QQV114" s="7"/>
      <x:c r="QQW114" s="7"/>
      <x:c r="QQX114" s="7"/>
      <x:c r="QQY114" s="7"/>
      <x:c r="QQZ114" s="7"/>
      <x:c r="QRA114" s="7"/>
      <x:c r="QRB114" s="7"/>
      <x:c r="QRC114" s="7"/>
      <x:c r="QRD114" s="7"/>
      <x:c r="QRE114" s="7"/>
      <x:c r="QRF114" s="7"/>
      <x:c r="QRG114" s="7"/>
      <x:c r="QRH114" s="7"/>
      <x:c r="QRI114" s="7"/>
      <x:c r="QRJ114" s="7"/>
      <x:c r="QRK114" s="7"/>
      <x:c r="QRL114" s="7"/>
      <x:c r="QRM114" s="7"/>
      <x:c r="QRN114" s="7"/>
      <x:c r="QRO114" s="7"/>
      <x:c r="QRP114" s="7"/>
      <x:c r="QRQ114" s="7"/>
      <x:c r="QRR114" s="7"/>
      <x:c r="QRS114" s="7"/>
      <x:c r="QRT114" s="7"/>
      <x:c r="QRU114" s="7"/>
      <x:c r="QRV114" s="7"/>
      <x:c r="QRW114" s="7"/>
      <x:c r="QRX114" s="7"/>
      <x:c r="QRY114" s="7"/>
      <x:c r="QRZ114" s="7"/>
      <x:c r="QSA114" s="7"/>
      <x:c r="QSB114" s="7"/>
      <x:c r="QSC114" s="7"/>
      <x:c r="QSD114" s="7"/>
      <x:c r="QSE114" s="7"/>
      <x:c r="QSF114" s="7"/>
      <x:c r="QSG114" s="7"/>
      <x:c r="QSH114" s="7"/>
      <x:c r="QSI114" s="7"/>
      <x:c r="QSJ114" s="7"/>
      <x:c r="QSK114" s="7"/>
      <x:c r="QSL114" s="7"/>
      <x:c r="QSM114" s="7"/>
      <x:c r="QSN114" s="7"/>
      <x:c r="QSO114" s="7"/>
      <x:c r="QSP114" s="7"/>
      <x:c r="QSQ114" s="7"/>
      <x:c r="QSR114" s="7"/>
      <x:c r="QSS114" s="7"/>
      <x:c r="QST114" s="7"/>
      <x:c r="QSU114" s="7"/>
      <x:c r="QSV114" s="7"/>
      <x:c r="QSW114" s="7"/>
      <x:c r="QSX114" s="7"/>
      <x:c r="QSY114" s="7"/>
      <x:c r="QSZ114" s="7"/>
      <x:c r="QTA114" s="7"/>
      <x:c r="QTB114" s="7"/>
      <x:c r="QTC114" s="7"/>
      <x:c r="QTD114" s="7"/>
      <x:c r="QTE114" s="7"/>
      <x:c r="QTF114" s="7"/>
      <x:c r="QTG114" s="7"/>
      <x:c r="QTH114" s="7"/>
      <x:c r="QTI114" s="7"/>
      <x:c r="QTJ114" s="7"/>
      <x:c r="QTK114" s="7"/>
      <x:c r="QTL114" s="7"/>
      <x:c r="QTM114" s="7"/>
      <x:c r="QTN114" s="7"/>
      <x:c r="QTO114" s="7"/>
      <x:c r="QTP114" s="7"/>
      <x:c r="QTQ114" s="7"/>
      <x:c r="QTR114" s="7"/>
      <x:c r="QTS114" s="7"/>
      <x:c r="QTT114" s="7"/>
      <x:c r="QTU114" s="7"/>
      <x:c r="QTV114" s="7"/>
      <x:c r="QTW114" s="7"/>
      <x:c r="QTX114" s="7"/>
      <x:c r="QTY114" s="7"/>
      <x:c r="QTZ114" s="7"/>
      <x:c r="QUA114" s="7"/>
      <x:c r="QUB114" s="7"/>
      <x:c r="QUC114" s="7"/>
      <x:c r="QUD114" s="7"/>
      <x:c r="QUE114" s="7"/>
      <x:c r="QUF114" s="7"/>
      <x:c r="QUG114" s="7"/>
      <x:c r="QUH114" s="7"/>
      <x:c r="QUI114" s="7"/>
      <x:c r="QUJ114" s="7"/>
      <x:c r="QUK114" s="7"/>
      <x:c r="QUL114" s="7"/>
      <x:c r="QUM114" s="7"/>
      <x:c r="QUN114" s="7"/>
      <x:c r="QUO114" s="7"/>
      <x:c r="QUP114" s="7"/>
      <x:c r="QUQ114" s="7"/>
      <x:c r="QUR114" s="7"/>
      <x:c r="QUS114" s="7"/>
      <x:c r="QUT114" s="7"/>
      <x:c r="QUU114" s="7"/>
      <x:c r="QUV114" s="7"/>
      <x:c r="QUW114" s="7"/>
      <x:c r="QUX114" s="7"/>
      <x:c r="QUY114" s="7"/>
      <x:c r="QUZ114" s="7"/>
      <x:c r="QVA114" s="7"/>
      <x:c r="QVB114" s="7"/>
      <x:c r="QVC114" s="7"/>
      <x:c r="QVD114" s="7"/>
      <x:c r="QVE114" s="7"/>
      <x:c r="QVF114" s="7"/>
      <x:c r="QVG114" s="7"/>
      <x:c r="QVH114" s="7"/>
      <x:c r="QVI114" s="7"/>
      <x:c r="QVJ114" s="7"/>
      <x:c r="QVK114" s="7"/>
      <x:c r="QVL114" s="7"/>
      <x:c r="QVM114" s="7"/>
      <x:c r="QVN114" s="7"/>
      <x:c r="QVO114" s="7"/>
      <x:c r="QVP114" s="7"/>
      <x:c r="QVQ114" s="7"/>
      <x:c r="QVR114" s="7"/>
      <x:c r="QVS114" s="7"/>
      <x:c r="QVT114" s="7"/>
      <x:c r="QVU114" s="7"/>
      <x:c r="QVV114" s="7"/>
      <x:c r="QVW114" s="7"/>
      <x:c r="QVX114" s="7"/>
      <x:c r="QVY114" s="7"/>
      <x:c r="QVZ114" s="7"/>
      <x:c r="QWA114" s="7"/>
      <x:c r="QWB114" s="7"/>
      <x:c r="QWC114" s="7"/>
      <x:c r="QWD114" s="7"/>
      <x:c r="QWE114" s="7"/>
      <x:c r="QWF114" s="7"/>
      <x:c r="QWG114" s="7"/>
      <x:c r="QWH114" s="7"/>
      <x:c r="QWI114" s="7"/>
      <x:c r="QWJ114" s="7"/>
      <x:c r="QWK114" s="7"/>
      <x:c r="QWL114" s="7"/>
      <x:c r="QWM114" s="7"/>
      <x:c r="QWN114" s="7"/>
      <x:c r="QWO114" s="7"/>
      <x:c r="QWP114" s="7"/>
      <x:c r="QWQ114" s="7"/>
      <x:c r="QWR114" s="7"/>
      <x:c r="QWS114" s="7"/>
      <x:c r="QWT114" s="7"/>
      <x:c r="QWU114" s="7"/>
      <x:c r="QWV114" s="7"/>
      <x:c r="QWW114" s="7"/>
      <x:c r="QWX114" s="7"/>
      <x:c r="QWY114" s="7"/>
      <x:c r="QWZ114" s="7"/>
      <x:c r="QXA114" s="7"/>
      <x:c r="QXB114" s="7"/>
      <x:c r="QXC114" s="7"/>
      <x:c r="QXD114" s="7"/>
      <x:c r="QXE114" s="7"/>
      <x:c r="QXF114" s="7"/>
      <x:c r="QXG114" s="7"/>
      <x:c r="QXH114" s="7"/>
      <x:c r="QXI114" s="7"/>
      <x:c r="QXJ114" s="7"/>
      <x:c r="QXK114" s="7"/>
      <x:c r="QXL114" s="7"/>
      <x:c r="QXM114" s="7"/>
      <x:c r="QXN114" s="7"/>
      <x:c r="QXO114" s="7"/>
      <x:c r="QXP114" s="7"/>
      <x:c r="QXQ114" s="7"/>
      <x:c r="QXR114" s="7"/>
      <x:c r="QXS114" s="7"/>
      <x:c r="QXT114" s="7"/>
      <x:c r="QXU114" s="7"/>
      <x:c r="QXV114" s="7"/>
      <x:c r="QXW114" s="7"/>
      <x:c r="QXX114" s="7"/>
      <x:c r="QXY114" s="7"/>
      <x:c r="QXZ114" s="7"/>
      <x:c r="QYA114" s="7"/>
      <x:c r="QYB114" s="7"/>
      <x:c r="QYC114" s="7"/>
      <x:c r="QYD114" s="7"/>
      <x:c r="QYE114" s="7"/>
      <x:c r="QYF114" s="7"/>
      <x:c r="QYG114" s="7"/>
      <x:c r="QYH114" s="7"/>
      <x:c r="QYI114" s="7"/>
      <x:c r="QYJ114" s="7"/>
      <x:c r="QYK114" s="7"/>
      <x:c r="QYL114" s="7"/>
      <x:c r="QYM114" s="7"/>
      <x:c r="QYN114" s="7"/>
      <x:c r="QYO114" s="7"/>
      <x:c r="QYP114" s="7"/>
      <x:c r="QYQ114" s="7"/>
      <x:c r="QYR114" s="7"/>
      <x:c r="QYS114" s="7"/>
      <x:c r="QYT114" s="7"/>
      <x:c r="QYU114" s="7"/>
      <x:c r="QYV114" s="7"/>
      <x:c r="QYW114" s="7"/>
      <x:c r="QYX114" s="7"/>
      <x:c r="QYY114" s="7"/>
      <x:c r="QYZ114" s="7"/>
      <x:c r="QZA114" s="7"/>
      <x:c r="QZB114" s="7"/>
      <x:c r="QZC114" s="7"/>
      <x:c r="QZD114" s="7"/>
      <x:c r="QZE114" s="7"/>
      <x:c r="QZF114" s="7"/>
      <x:c r="QZG114" s="7"/>
      <x:c r="QZH114" s="7"/>
      <x:c r="QZI114" s="7"/>
      <x:c r="QZJ114" s="7"/>
      <x:c r="QZK114" s="7"/>
      <x:c r="QZL114" s="7"/>
      <x:c r="QZM114" s="7"/>
      <x:c r="QZN114" s="7"/>
      <x:c r="QZO114" s="7"/>
      <x:c r="QZP114" s="7"/>
      <x:c r="QZQ114" s="7"/>
      <x:c r="QZR114" s="7"/>
      <x:c r="QZS114" s="7"/>
      <x:c r="QZT114" s="7"/>
      <x:c r="QZU114" s="7"/>
      <x:c r="QZV114" s="7"/>
      <x:c r="QZW114" s="7"/>
      <x:c r="QZX114" s="7"/>
      <x:c r="QZY114" s="7"/>
      <x:c r="QZZ114" s="7"/>
      <x:c r="RAA114" s="7"/>
      <x:c r="RAB114" s="7"/>
      <x:c r="RAC114" s="7"/>
      <x:c r="RAD114" s="7"/>
      <x:c r="RAE114" s="7"/>
      <x:c r="RAF114" s="7"/>
      <x:c r="RAG114" s="7"/>
      <x:c r="RAH114" s="7"/>
      <x:c r="RAI114" s="7"/>
      <x:c r="RAJ114" s="7"/>
      <x:c r="RAK114" s="7"/>
      <x:c r="RAL114" s="7"/>
      <x:c r="RAM114" s="7"/>
      <x:c r="RAN114" s="7"/>
      <x:c r="RAO114" s="7"/>
      <x:c r="RAP114" s="7"/>
      <x:c r="RAQ114" s="7"/>
      <x:c r="RAR114" s="7"/>
      <x:c r="RAS114" s="7"/>
      <x:c r="RAT114" s="7"/>
      <x:c r="RAU114" s="7"/>
      <x:c r="RAV114" s="7"/>
      <x:c r="RAW114" s="7"/>
      <x:c r="RAX114" s="7"/>
      <x:c r="RAY114" s="7"/>
      <x:c r="RAZ114" s="7"/>
      <x:c r="RBA114" s="7"/>
      <x:c r="RBB114" s="7"/>
      <x:c r="RBC114" s="7"/>
      <x:c r="RBD114" s="7"/>
      <x:c r="RBE114" s="7"/>
      <x:c r="RBF114" s="7"/>
      <x:c r="RBG114" s="7"/>
      <x:c r="RBH114" s="7"/>
      <x:c r="RBI114" s="7"/>
      <x:c r="RBJ114" s="7"/>
      <x:c r="RBK114" s="7"/>
      <x:c r="RBL114" s="7"/>
      <x:c r="RBM114" s="7"/>
      <x:c r="RBN114" s="7"/>
      <x:c r="RBO114" s="7"/>
      <x:c r="RBP114" s="7"/>
      <x:c r="RBQ114" s="7"/>
      <x:c r="RBR114" s="7"/>
      <x:c r="RBS114" s="7"/>
      <x:c r="RBT114" s="7"/>
      <x:c r="RBU114" s="7"/>
      <x:c r="RBV114" s="7"/>
      <x:c r="RBW114" s="7"/>
      <x:c r="RBX114" s="7"/>
      <x:c r="RBY114" s="7"/>
      <x:c r="RBZ114" s="7"/>
      <x:c r="RCA114" s="7"/>
      <x:c r="RCB114" s="7"/>
      <x:c r="RCC114" s="7"/>
      <x:c r="RCD114" s="7"/>
      <x:c r="RCE114" s="7"/>
      <x:c r="RCF114" s="7"/>
      <x:c r="RCG114" s="7"/>
      <x:c r="RCH114" s="7"/>
      <x:c r="RCI114" s="7"/>
      <x:c r="RCJ114" s="7"/>
      <x:c r="RCK114" s="7"/>
      <x:c r="RCL114" s="7"/>
      <x:c r="RCM114" s="7"/>
      <x:c r="RCN114" s="7"/>
      <x:c r="RCO114" s="7"/>
      <x:c r="RCP114" s="7"/>
      <x:c r="RCQ114" s="7"/>
      <x:c r="RCR114" s="7"/>
      <x:c r="RCS114" s="7"/>
      <x:c r="RCT114" s="7"/>
      <x:c r="RCU114" s="7"/>
      <x:c r="RCV114" s="7"/>
      <x:c r="RCW114" s="7"/>
      <x:c r="RCX114" s="7"/>
      <x:c r="RCY114" s="7"/>
      <x:c r="RCZ114" s="7"/>
      <x:c r="RDA114" s="7"/>
      <x:c r="RDB114" s="7"/>
      <x:c r="RDC114" s="7"/>
      <x:c r="RDD114" s="7"/>
      <x:c r="RDE114" s="7"/>
      <x:c r="RDF114" s="7"/>
      <x:c r="RDG114" s="7"/>
      <x:c r="RDH114" s="7"/>
      <x:c r="RDI114" s="7"/>
      <x:c r="RDJ114" s="7"/>
      <x:c r="RDK114" s="7"/>
      <x:c r="RDL114" s="7"/>
      <x:c r="RDM114" s="7"/>
      <x:c r="RDN114" s="7"/>
      <x:c r="RDO114" s="7"/>
      <x:c r="RDP114" s="7"/>
      <x:c r="RDQ114" s="7"/>
      <x:c r="RDR114" s="7"/>
      <x:c r="RDS114" s="7"/>
      <x:c r="RDT114" s="7"/>
      <x:c r="RDU114" s="7"/>
      <x:c r="RDV114" s="7"/>
      <x:c r="RDW114" s="7"/>
      <x:c r="RDX114" s="7"/>
      <x:c r="RDY114" s="7"/>
      <x:c r="RDZ114" s="7"/>
      <x:c r="REA114" s="7"/>
      <x:c r="REB114" s="7"/>
      <x:c r="REC114" s="7"/>
      <x:c r="RED114" s="7"/>
      <x:c r="REE114" s="7"/>
      <x:c r="REF114" s="7"/>
      <x:c r="REG114" s="7"/>
      <x:c r="REH114" s="7"/>
      <x:c r="REI114" s="7"/>
      <x:c r="REJ114" s="7"/>
      <x:c r="REK114" s="7"/>
      <x:c r="REL114" s="7"/>
      <x:c r="REM114" s="7"/>
      <x:c r="REN114" s="7"/>
      <x:c r="REO114" s="7"/>
      <x:c r="REP114" s="7"/>
      <x:c r="REQ114" s="7"/>
      <x:c r="RER114" s="7"/>
      <x:c r="RES114" s="7"/>
      <x:c r="RET114" s="7"/>
      <x:c r="REU114" s="7"/>
      <x:c r="REV114" s="7"/>
      <x:c r="REW114" s="7"/>
      <x:c r="REX114" s="7"/>
      <x:c r="REY114" s="7"/>
      <x:c r="REZ114" s="7"/>
      <x:c r="RFA114" s="7"/>
      <x:c r="RFB114" s="7"/>
      <x:c r="RFC114" s="7"/>
      <x:c r="RFD114" s="7"/>
      <x:c r="RFE114" s="7"/>
      <x:c r="RFF114" s="7"/>
      <x:c r="RFG114" s="7"/>
      <x:c r="RFH114" s="7"/>
      <x:c r="RFI114" s="7"/>
      <x:c r="RFJ114" s="7"/>
      <x:c r="RFK114" s="7"/>
      <x:c r="RFL114" s="7"/>
      <x:c r="RFM114" s="7"/>
      <x:c r="RFN114" s="7"/>
      <x:c r="RFO114" s="7"/>
      <x:c r="RFP114" s="7"/>
      <x:c r="RFQ114" s="7"/>
      <x:c r="RFR114" s="7"/>
      <x:c r="RFS114" s="7"/>
      <x:c r="RFT114" s="7"/>
      <x:c r="RFU114" s="7"/>
      <x:c r="RFV114" s="7"/>
      <x:c r="RFW114" s="7"/>
      <x:c r="RFX114" s="7"/>
      <x:c r="RFY114" s="7"/>
      <x:c r="RFZ114" s="7"/>
      <x:c r="RGA114" s="7"/>
      <x:c r="RGB114" s="7"/>
      <x:c r="RGC114" s="7"/>
      <x:c r="RGD114" s="7"/>
      <x:c r="RGE114" s="7"/>
      <x:c r="RGF114" s="7"/>
      <x:c r="RGG114" s="7"/>
      <x:c r="RGH114" s="7"/>
      <x:c r="RGI114" s="7"/>
      <x:c r="RGJ114" s="7"/>
      <x:c r="RGK114" s="7"/>
      <x:c r="RGL114" s="7"/>
      <x:c r="RGM114" s="7"/>
      <x:c r="RGN114" s="7"/>
      <x:c r="RGO114" s="7"/>
      <x:c r="RGP114" s="7"/>
      <x:c r="RGQ114" s="7"/>
      <x:c r="RGR114" s="7"/>
      <x:c r="RGS114" s="7"/>
      <x:c r="RGT114" s="7"/>
      <x:c r="RGU114" s="7"/>
      <x:c r="RGV114" s="7"/>
      <x:c r="RGW114" s="7"/>
      <x:c r="RGX114" s="7"/>
      <x:c r="RGY114" s="7"/>
      <x:c r="RGZ114" s="7"/>
      <x:c r="RHA114" s="7"/>
      <x:c r="RHB114" s="7"/>
      <x:c r="RHC114" s="7"/>
      <x:c r="RHD114" s="7"/>
      <x:c r="RHE114" s="7"/>
      <x:c r="RHF114" s="7"/>
      <x:c r="RHG114" s="7"/>
      <x:c r="RHH114" s="7"/>
      <x:c r="RHI114" s="7"/>
      <x:c r="RHJ114" s="7"/>
      <x:c r="RHK114" s="7"/>
      <x:c r="RHL114" s="7"/>
      <x:c r="RHM114" s="7"/>
      <x:c r="RHN114" s="7"/>
      <x:c r="RHO114" s="7"/>
      <x:c r="RHP114" s="7"/>
      <x:c r="RHQ114" s="7"/>
      <x:c r="RHR114" s="7"/>
      <x:c r="RHS114" s="7"/>
      <x:c r="RHT114" s="7"/>
      <x:c r="RHU114" s="7"/>
      <x:c r="RHV114" s="7"/>
      <x:c r="RHW114" s="7"/>
      <x:c r="RHX114" s="7"/>
      <x:c r="RHY114" s="7"/>
      <x:c r="RHZ114" s="7"/>
      <x:c r="RIA114" s="7"/>
      <x:c r="RIB114" s="7"/>
      <x:c r="RIC114" s="7"/>
      <x:c r="RID114" s="7"/>
      <x:c r="RIE114" s="7"/>
      <x:c r="RIF114" s="7"/>
      <x:c r="RIG114" s="7"/>
      <x:c r="RIH114" s="7"/>
      <x:c r="RII114" s="7"/>
      <x:c r="RIJ114" s="7"/>
      <x:c r="RIK114" s="7"/>
      <x:c r="RIL114" s="7"/>
      <x:c r="RIM114" s="7"/>
      <x:c r="RIN114" s="7"/>
      <x:c r="RIO114" s="7"/>
      <x:c r="RIP114" s="7"/>
      <x:c r="RIQ114" s="7"/>
      <x:c r="RIR114" s="7"/>
      <x:c r="RIS114" s="7"/>
      <x:c r="RIT114" s="7"/>
      <x:c r="RIU114" s="7"/>
      <x:c r="RIV114" s="7"/>
      <x:c r="RIW114" s="7"/>
      <x:c r="RIX114" s="7"/>
      <x:c r="RIY114" s="7"/>
      <x:c r="RIZ114" s="7"/>
      <x:c r="RJA114" s="7"/>
      <x:c r="RJB114" s="7"/>
      <x:c r="RJC114" s="7"/>
      <x:c r="RJD114" s="7"/>
      <x:c r="RJE114" s="7"/>
      <x:c r="RJF114" s="7"/>
      <x:c r="RJG114" s="7"/>
      <x:c r="RJH114" s="7"/>
      <x:c r="RJI114" s="7"/>
      <x:c r="RJJ114" s="7"/>
      <x:c r="RJK114" s="7"/>
      <x:c r="RJL114" s="7"/>
      <x:c r="RJM114" s="7"/>
      <x:c r="RJN114" s="7"/>
      <x:c r="RJO114" s="7"/>
      <x:c r="RJP114" s="7"/>
      <x:c r="RJQ114" s="7"/>
      <x:c r="RJR114" s="7"/>
      <x:c r="RJS114" s="7"/>
      <x:c r="RJT114" s="7"/>
      <x:c r="RJU114" s="7"/>
      <x:c r="RJV114" s="7"/>
      <x:c r="RJW114" s="7"/>
      <x:c r="RJX114" s="7"/>
      <x:c r="RJY114" s="7"/>
      <x:c r="RJZ114" s="7"/>
      <x:c r="RKA114" s="7"/>
      <x:c r="RKB114" s="7"/>
      <x:c r="RKC114" s="7"/>
      <x:c r="RKD114" s="7"/>
      <x:c r="RKE114" s="7"/>
      <x:c r="RKF114" s="7"/>
      <x:c r="RKG114" s="7"/>
      <x:c r="RKH114" s="7"/>
      <x:c r="RKI114" s="7"/>
      <x:c r="RKJ114" s="7"/>
      <x:c r="RKK114" s="7"/>
      <x:c r="RKL114" s="7"/>
      <x:c r="RKM114" s="7"/>
      <x:c r="RKN114" s="7"/>
      <x:c r="RKO114" s="7"/>
      <x:c r="RKP114" s="7"/>
      <x:c r="RKQ114" s="7"/>
      <x:c r="RKR114" s="7"/>
      <x:c r="RKS114" s="7"/>
      <x:c r="RKT114" s="7"/>
      <x:c r="RKU114" s="7"/>
      <x:c r="RKV114" s="7"/>
      <x:c r="RKW114" s="7"/>
      <x:c r="RKX114" s="7"/>
      <x:c r="RKY114" s="7"/>
      <x:c r="RKZ114" s="7"/>
      <x:c r="RLA114" s="7"/>
      <x:c r="RLB114" s="7"/>
      <x:c r="RLC114" s="7"/>
      <x:c r="RLD114" s="7"/>
      <x:c r="RLE114" s="7"/>
      <x:c r="RLF114" s="7"/>
      <x:c r="RLG114" s="7"/>
      <x:c r="RLH114" s="7"/>
      <x:c r="RLI114" s="7"/>
      <x:c r="RLJ114" s="7"/>
      <x:c r="RLK114" s="7"/>
      <x:c r="RLL114" s="7"/>
      <x:c r="RLM114" s="7"/>
      <x:c r="RLN114" s="7"/>
      <x:c r="RLO114" s="7"/>
      <x:c r="RLP114" s="7"/>
      <x:c r="RLQ114" s="7"/>
      <x:c r="RLR114" s="7"/>
      <x:c r="RLS114" s="7"/>
      <x:c r="RLT114" s="7"/>
      <x:c r="RLU114" s="7"/>
      <x:c r="RLV114" s="7"/>
      <x:c r="RLW114" s="7"/>
      <x:c r="RLX114" s="7"/>
      <x:c r="RLY114" s="7"/>
      <x:c r="RLZ114" s="7"/>
      <x:c r="RMA114" s="7"/>
      <x:c r="RMB114" s="7"/>
      <x:c r="RMC114" s="7"/>
      <x:c r="RMD114" s="7"/>
      <x:c r="RME114" s="7"/>
      <x:c r="RMF114" s="7"/>
      <x:c r="RMG114" s="7"/>
      <x:c r="RMH114" s="7"/>
      <x:c r="RMI114" s="7"/>
      <x:c r="RMJ114" s="7"/>
      <x:c r="RMK114" s="7"/>
      <x:c r="RML114" s="7"/>
      <x:c r="RMM114" s="7"/>
      <x:c r="RMN114" s="7"/>
      <x:c r="RMO114" s="7"/>
      <x:c r="RMP114" s="7"/>
      <x:c r="RMQ114" s="7"/>
      <x:c r="RMR114" s="7"/>
      <x:c r="RMS114" s="7"/>
      <x:c r="RMT114" s="7"/>
      <x:c r="RMU114" s="7"/>
      <x:c r="RMV114" s="7"/>
      <x:c r="RMW114" s="7"/>
      <x:c r="RMX114" s="7"/>
      <x:c r="RMY114" s="7"/>
      <x:c r="RMZ114" s="7"/>
      <x:c r="RNA114" s="7"/>
      <x:c r="RNB114" s="7"/>
      <x:c r="RNC114" s="7"/>
      <x:c r="RND114" s="7"/>
      <x:c r="RNE114" s="7"/>
      <x:c r="RNF114" s="7"/>
      <x:c r="RNG114" s="7"/>
      <x:c r="RNH114" s="7"/>
      <x:c r="RNI114" s="7"/>
      <x:c r="RNJ114" s="7"/>
      <x:c r="RNK114" s="7"/>
      <x:c r="RNL114" s="7"/>
      <x:c r="RNM114" s="7"/>
      <x:c r="RNN114" s="7"/>
      <x:c r="RNO114" s="7"/>
      <x:c r="RNP114" s="7"/>
      <x:c r="RNQ114" s="7"/>
      <x:c r="RNR114" s="7"/>
      <x:c r="RNS114" s="7"/>
      <x:c r="RNT114" s="7"/>
      <x:c r="RNU114" s="7"/>
      <x:c r="RNV114" s="7"/>
      <x:c r="RNW114" s="7"/>
      <x:c r="RNX114" s="7"/>
      <x:c r="RNY114" s="7"/>
      <x:c r="RNZ114" s="7"/>
      <x:c r="ROA114" s="7"/>
      <x:c r="ROB114" s="7"/>
      <x:c r="ROC114" s="7"/>
      <x:c r="ROD114" s="7"/>
      <x:c r="ROE114" s="7"/>
      <x:c r="ROF114" s="7"/>
      <x:c r="ROG114" s="7"/>
      <x:c r="ROH114" s="7"/>
      <x:c r="ROI114" s="7"/>
      <x:c r="ROJ114" s="7"/>
      <x:c r="ROK114" s="7"/>
      <x:c r="ROL114" s="7"/>
      <x:c r="ROM114" s="7"/>
      <x:c r="RON114" s="7"/>
      <x:c r="ROO114" s="7"/>
      <x:c r="ROP114" s="7"/>
      <x:c r="ROQ114" s="7"/>
      <x:c r="ROR114" s="7"/>
      <x:c r="ROS114" s="7"/>
      <x:c r="ROT114" s="7"/>
      <x:c r="ROU114" s="7"/>
      <x:c r="ROV114" s="7"/>
      <x:c r="ROW114" s="7"/>
      <x:c r="ROX114" s="7"/>
      <x:c r="ROY114" s="7"/>
      <x:c r="ROZ114" s="7"/>
      <x:c r="RPA114" s="7"/>
      <x:c r="RPB114" s="7"/>
      <x:c r="RPC114" s="7"/>
      <x:c r="RPD114" s="7"/>
      <x:c r="RPE114" s="7"/>
      <x:c r="RPF114" s="7"/>
      <x:c r="RPG114" s="7"/>
      <x:c r="RPH114" s="7"/>
      <x:c r="RPI114" s="7"/>
      <x:c r="RPJ114" s="7"/>
      <x:c r="RPK114" s="7"/>
      <x:c r="RPL114" s="7"/>
      <x:c r="RPM114" s="7"/>
      <x:c r="RPN114" s="7"/>
      <x:c r="RPO114" s="7"/>
      <x:c r="RPP114" s="7"/>
      <x:c r="RPQ114" s="7"/>
      <x:c r="RPR114" s="7"/>
      <x:c r="RPS114" s="7"/>
      <x:c r="RPT114" s="7"/>
      <x:c r="RPU114" s="7"/>
      <x:c r="RPV114" s="7"/>
      <x:c r="RPW114" s="7"/>
      <x:c r="RPX114" s="7"/>
      <x:c r="RPY114" s="7"/>
      <x:c r="RPZ114" s="7"/>
      <x:c r="RQA114" s="7"/>
      <x:c r="RQB114" s="7"/>
      <x:c r="RQC114" s="7"/>
      <x:c r="RQD114" s="7"/>
      <x:c r="RQE114" s="7"/>
      <x:c r="RQF114" s="7"/>
      <x:c r="RQG114" s="7"/>
      <x:c r="RQH114" s="7"/>
      <x:c r="RQI114" s="7"/>
      <x:c r="RQJ114" s="7"/>
      <x:c r="RQK114" s="7"/>
      <x:c r="RQL114" s="7"/>
      <x:c r="RQM114" s="7"/>
      <x:c r="RQN114" s="7"/>
      <x:c r="RQO114" s="7"/>
      <x:c r="RQP114" s="7"/>
      <x:c r="RQQ114" s="7"/>
      <x:c r="RQR114" s="7"/>
      <x:c r="RQS114" s="7"/>
      <x:c r="RQT114" s="7"/>
      <x:c r="RQU114" s="7"/>
      <x:c r="RQV114" s="7"/>
      <x:c r="RQW114" s="7"/>
      <x:c r="RQX114" s="7"/>
      <x:c r="RQY114" s="7"/>
      <x:c r="RQZ114" s="7"/>
      <x:c r="RRA114" s="7"/>
      <x:c r="RRB114" s="7"/>
      <x:c r="RRC114" s="7"/>
      <x:c r="RRD114" s="7"/>
      <x:c r="RRE114" s="7"/>
      <x:c r="RRF114" s="7"/>
      <x:c r="RRG114" s="7"/>
      <x:c r="RRH114" s="7"/>
      <x:c r="RRI114" s="7"/>
      <x:c r="RRJ114" s="7"/>
      <x:c r="RRK114" s="7"/>
      <x:c r="RRL114" s="7"/>
      <x:c r="RRM114" s="7"/>
      <x:c r="RRN114" s="7"/>
      <x:c r="RRO114" s="7"/>
      <x:c r="RRP114" s="7"/>
      <x:c r="RRQ114" s="7"/>
      <x:c r="RRR114" s="7"/>
      <x:c r="RRS114" s="7"/>
      <x:c r="RRT114" s="7"/>
      <x:c r="RRU114" s="7"/>
      <x:c r="RRV114" s="7"/>
      <x:c r="RRW114" s="7"/>
      <x:c r="RRX114" s="7"/>
      <x:c r="RRY114" s="7"/>
      <x:c r="RRZ114" s="7"/>
      <x:c r="RSA114" s="7"/>
      <x:c r="RSB114" s="7"/>
      <x:c r="RSC114" s="7"/>
      <x:c r="RSD114" s="7"/>
      <x:c r="RSE114" s="7"/>
      <x:c r="RSF114" s="7"/>
      <x:c r="RSG114" s="7"/>
      <x:c r="RSH114" s="7"/>
      <x:c r="RSI114" s="7"/>
      <x:c r="RSJ114" s="7"/>
      <x:c r="RSK114" s="7"/>
      <x:c r="RSL114" s="7"/>
      <x:c r="RSM114" s="7"/>
      <x:c r="RSN114" s="7"/>
      <x:c r="RSO114" s="7"/>
      <x:c r="RSP114" s="7"/>
      <x:c r="RSQ114" s="7"/>
      <x:c r="RSR114" s="7"/>
      <x:c r="RSS114" s="7"/>
      <x:c r="RST114" s="7"/>
      <x:c r="RSU114" s="7"/>
      <x:c r="RSV114" s="7"/>
      <x:c r="RSW114" s="7"/>
      <x:c r="RSX114" s="7"/>
      <x:c r="RSY114" s="7"/>
      <x:c r="RSZ114" s="7"/>
      <x:c r="RTA114" s="7"/>
      <x:c r="RTB114" s="7"/>
      <x:c r="RTC114" s="7"/>
      <x:c r="RTD114" s="7"/>
      <x:c r="RTE114" s="7"/>
      <x:c r="RTF114" s="7"/>
      <x:c r="RTG114" s="7"/>
      <x:c r="RTH114" s="7"/>
      <x:c r="RTI114" s="7"/>
      <x:c r="RTJ114" s="7"/>
      <x:c r="RTK114" s="7"/>
      <x:c r="RTL114" s="7"/>
      <x:c r="RTM114" s="7"/>
      <x:c r="RTN114" s="7"/>
      <x:c r="RTO114" s="7"/>
      <x:c r="RTP114" s="7"/>
      <x:c r="RTQ114" s="7"/>
      <x:c r="RTR114" s="7"/>
      <x:c r="RTS114" s="7"/>
      <x:c r="RTT114" s="7"/>
      <x:c r="RTU114" s="7"/>
      <x:c r="RTV114" s="7"/>
      <x:c r="RTW114" s="7"/>
      <x:c r="RTX114" s="7"/>
      <x:c r="RTY114" s="7"/>
      <x:c r="RTZ114" s="7"/>
      <x:c r="RUA114" s="7"/>
      <x:c r="RUB114" s="7"/>
      <x:c r="RUC114" s="7"/>
      <x:c r="RUD114" s="7"/>
      <x:c r="RUE114" s="7"/>
      <x:c r="RUF114" s="7"/>
      <x:c r="RUG114" s="7"/>
      <x:c r="RUH114" s="7"/>
      <x:c r="RUI114" s="7"/>
      <x:c r="RUJ114" s="7"/>
      <x:c r="RUK114" s="7"/>
      <x:c r="RUL114" s="7"/>
      <x:c r="RUM114" s="7"/>
      <x:c r="RUN114" s="7"/>
      <x:c r="RUO114" s="7"/>
      <x:c r="RUP114" s="7"/>
      <x:c r="RUQ114" s="7"/>
      <x:c r="RUR114" s="7"/>
      <x:c r="RUS114" s="7"/>
      <x:c r="RUT114" s="7"/>
      <x:c r="RUU114" s="7"/>
      <x:c r="RUV114" s="7"/>
      <x:c r="RUW114" s="7"/>
      <x:c r="RUX114" s="7"/>
      <x:c r="RUY114" s="7"/>
      <x:c r="RUZ114" s="7"/>
      <x:c r="RVA114" s="7"/>
      <x:c r="RVB114" s="7"/>
      <x:c r="RVC114" s="7"/>
      <x:c r="RVD114" s="7"/>
      <x:c r="RVE114" s="7"/>
      <x:c r="RVF114" s="7"/>
      <x:c r="RVG114" s="7"/>
      <x:c r="RVH114" s="7"/>
      <x:c r="RVI114" s="7"/>
      <x:c r="RVJ114" s="7"/>
      <x:c r="RVK114" s="7"/>
      <x:c r="RVL114" s="7"/>
      <x:c r="RVM114" s="7"/>
      <x:c r="RVN114" s="7"/>
      <x:c r="RVO114" s="7"/>
      <x:c r="RVP114" s="7"/>
      <x:c r="RVQ114" s="7"/>
      <x:c r="RVR114" s="7"/>
      <x:c r="RVS114" s="7"/>
      <x:c r="RVT114" s="7"/>
      <x:c r="RVU114" s="7"/>
      <x:c r="RVV114" s="7"/>
      <x:c r="RVW114" s="7"/>
      <x:c r="RVX114" s="7"/>
      <x:c r="RVY114" s="7"/>
      <x:c r="RVZ114" s="7"/>
      <x:c r="RWA114" s="7"/>
      <x:c r="RWB114" s="7"/>
      <x:c r="RWC114" s="7"/>
      <x:c r="RWD114" s="7"/>
      <x:c r="RWE114" s="7"/>
      <x:c r="RWF114" s="7"/>
      <x:c r="RWG114" s="7"/>
      <x:c r="RWH114" s="7"/>
      <x:c r="RWI114" s="7"/>
      <x:c r="RWJ114" s="7"/>
      <x:c r="RWK114" s="7"/>
      <x:c r="RWL114" s="7"/>
      <x:c r="RWM114" s="7"/>
      <x:c r="RWN114" s="7"/>
      <x:c r="RWO114" s="7"/>
      <x:c r="RWP114" s="7"/>
      <x:c r="RWQ114" s="7"/>
      <x:c r="RWR114" s="7"/>
      <x:c r="RWS114" s="7"/>
      <x:c r="RWT114" s="7"/>
      <x:c r="RWU114" s="7"/>
      <x:c r="RWV114" s="7"/>
      <x:c r="RWW114" s="7"/>
      <x:c r="RWX114" s="7"/>
      <x:c r="RWY114" s="7"/>
      <x:c r="RWZ114" s="7"/>
      <x:c r="RXA114" s="7"/>
      <x:c r="RXB114" s="7"/>
      <x:c r="RXC114" s="7"/>
      <x:c r="RXD114" s="7"/>
      <x:c r="RXE114" s="7"/>
      <x:c r="RXF114" s="7"/>
      <x:c r="RXG114" s="7"/>
      <x:c r="RXH114" s="7"/>
      <x:c r="RXI114" s="7"/>
      <x:c r="RXJ114" s="7"/>
      <x:c r="RXK114" s="7"/>
      <x:c r="RXL114" s="7"/>
      <x:c r="RXM114" s="7"/>
      <x:c r="RXN114" s="7"/>
      <x:c r="RXO114" s="7"/>
      <x:c r="RXP114" s="7"/>
      <x:c r="RXQ114" s="7"/>
      <x:c r="RXR114" s="7"/>
      <x:c r="RXS114" s="7"/>
      <x:c r="RXT114" s="7"/>
      <x:c r="RXU114" s="7"/>
      <x:c r="RXV114" s="7"/>
      <x:c r="RXW114" s="7"/>
      <x:c r="RXX114" s="7"/>
      <x:c r="RXY114" s="7"/>
      <x:c r="RXZ114" s="7"/>
      <x:c r="RYA114" s="7"/>
      <x:c r="RYB114" s="7"/>
      <x:c r="RYC114" s="7"/>
      <x:c r="RYD114" s="7"/>
      <x:c r="RYE114" s="7"/>
      <x:c r="RYF114" s="7"/>
      <x:c r="RYG114" s="7"/>
      <x:c r="RYH114" s="7"/>
      <x:c r="RYI114" s="7"/>
      <x:c r="RYJ114" s="7"/>
      <x:c r="RYK114" s="7"/>
      <x:c r="RYL114" s="7"/>
      <x:c r="RYM114" s="7"/>
      <x:c r="RYN114" s="7"/>
      <x:c r="RYO114" s="7"/>
      <x:c r="RYP114" s="7"/>
      <x:c r="RYQ114" s="7"/>
      <x:c r="RYR114" s="7"/>
      <x:c r="RYS114" s="7"/>
      <x:c r="RYT114" s="7"/>
      <x:c r="RYU114" s="7"/>
      <x:c r="RYV114" s="7"/>
      <x:c r="RYW114" s="7"/>
      <x:c r="RYX114" s="7"/>
      <x:c r="RYY114" s="7"/>
      <x:c r="RYZ114" s="7"/>
      <x:c r="RZA114" s="7"/>
      <x:c r="RZB114" s="7"/>
      <x:c r="RZC114" s="7"/>
      <x:c r="RZD114" s="7"/>
      <x:c r="RZE114" s="7"/>
      <x:c r="RZF114" s="7"/>
      <x:c r="RZG114" s="7"/>
      <x:c r="RZH114" s="7"/>
      <x:c r="RZI114" s="7"/>
      <x:c r="RZJ114" s="7"/>
      <x:c r="RZK114" s="7"/>
      <x:c r="RZL114" s="7"/>
      <x:c r="RZM114" s="7"/>
      <x:c r="RZN114" s="7"/>
      <x:c r="RZO114" s="7"/>
      <x:c r="RZP114" s="7"/>
      <x:c r="RZQ114" s="7"/>
      <x:c r="RZR114" s="7"/>
      <x:c r="RZS114" s="7"/>
      <x:c r="RZT114" s="7"/>
      <x:c r="RZU114" s="7"/>
      <x:c r="RZV114" s="7"/>
      <x:c r="RZW114" s="7"/>
      <x:c r="RZX114" s="7"/>
      <x:c r="RZY114" s="7"/>
      <x:c r="RZZ114" s="7"/>
      <x:c r="SAA114" s="7"/>
      <x:c r="SAB114" s="7"/>
      <x:c r="SAC114" s="7"/>
      <x:c r="SAD114" s="7"/>
      <x:c r="SAE114" s="7"/>
      <x:c r="SAF114" s="7"/>
      <x:c r="SAG114" s="7"/>
      <x:c r="SAH114" s="7"/>
      <x:c r="SAI114" s="7"/>
      <x:c r="SAJ114" s="7"/>
      <x:c r="SAK114" s="7"/>
      <x:c r="SAL114" s="7"/>
      <x:c r="SAM114" s="7"/>
      <x:c r="SAN114" s="7"/>
      <x:c r="SAO114" s="7"/>
      <x:c r="SAP114" s="7"/>
      <x:c r="SAQ114" s="7"/>
      <x:c r="SAR114" s="7"/>
      <x:c r="SAS114" s="7"/>
      <x:c r="SAT114" s="7"/>
      <x:c r="SAU114" s="7"/>
      <x:c r="SAV114" s="7"/>
      <x:c r="SAW114" s="7"/>
      <x:c r="SAX114" s="7"/>
      <x:c r="SAY114" s="7"/>
      <x:c r="SAZ114" s="7"/>
      <x:c r="SBA114" s="7"/>
      <x:c r="SBB114" s="7"/>
      <x:c r="SBC114" s="7"/>
      <x:c r="SBD114" s="7"/>
      <x:c r="SBE114" s="7"/>
      <x:c r="SBF114" s="7"/>
      <x:c r="SBG114" s="7"/>
      <x:c r="SBH114" s="7"/>
      <x:c r="SBI114" s="7"/>
      <x:c r="SBJ114" s="7"/>
      <x:c r="SBK114" s="7"/>
      <x:c r="SBL114" s="7"/>
      <x:c r="SBM114" s="7"/>
      <x:c r="SBN114" s="7"/>
      <x:c r="SBO114" s="7"/>
      <x:c r="SBP114" s="7"/>
      <x:c r="SBQ114" s="7"/>
      <x:c r="SBR114" s="7"/>
      <x:c r="SBS114" s="7"/>
      <x:c r="SBT114" s="7"/>
      <x:c r="SBU114" s="7"/>
      <x:c r="SBV114" s="7"/>
      <x:c r="SBW114" s="7"/>
      <x:c r="SBX114" s="7"/>
      <x:c r="SBY114" s="7"/>
      <x:c r="SBZ114" s="7"/>
      <x:c r="SCA114" s="7"/>
      <x:c r="SCB114" s="7"/>
      <x:c r="SCC114" s="7"/>
      <x:c r="SCD114" s="7"/>
      <x:c r="SCE114" s="7"/>
      <x:c r="SCF114" s="7"/>
      <x:c r="SCG114" s="7"/>
      <x:c r="SCH114" s="7"/>
      <x:c r="SCI114" s="7"/>
      <x:c r="SCJ114" s="7"/>
      <x:c r="SCK114" s="7"/>
      <x:c r="SCL114" s="7"/>
      <x:c r="SCM114" s="7"/>
      <x:c r="SCN114" s="7"/>
      <x:c r="SCO114" s="7"/>
      <x:c r="SCP114" s="7"/>
      <x:c r="SCQ114" s="7"/>
      <x:c r="SCR114" s="7"/>
      <x:c r="SCS114" s="7"/>
      <x:c r="SCT114" s="7"/>
      <x:c r="SCU114" s="7"/>
      <x:c r="SCV114" s="7"/>
      <x:c r="SCW114" s="7"/>
      <x:c r="SCX114" s="7"/>
      <x:c r="SCY114" s="7"/>
      <x:c r="SCZ114" s="7"/>
      <x:c r="SDA114" s="7"/>
      <x:c r="SDB114" s="7"/>
      <x:c r="SDC114" s="7"/>
      <x:c r="SDD114" s="7"/>
      <x:c r="SDE114" s="7"/>
      <x:c r="SDF114" s="7"/>
      <x:c r="SDG114" s="7"/>
      <x:c r="SDH114" s="7"/>
      <x:c r="SDI114" s="7"/>
      <x:c r="SDJ114" s="7"/>
      <x:c r="SDK114" s="7"/>
      <x:c r="SDL114" s="7"/>
      <x:c r="SDM114" s="7"/>
      <x:c r="SDN114" s="7"/>
      <x:c r="SDO114" s="7"/>
      <x:c r="SDP114" s="7"/>
      <x:c r="SDQ114" s="7"/>
      <x:c r="SDR114" s="7"/>
      <x:c r="SDS114" s="7"/>
      <x:c r="SDT114" s="7"/>
      <x:c r="SDU114" s="7"/>
      <x:c r="SDV114" s="7"/>
      <x:c r="SDW114" s="7"/>
      <x:c r="SDX114" s="7"/>
      <x:c r="SDY114" s="7"/>
      <x:c r="SDZ114" s="7"/>
      <x:c r="SEA114" s="7"/>
      <x:c r="SEB114" s="7"/>
      <x:c r="SEC114" s="7"/>
      <x:c r="SED114" s="7"/>
      <x:c r="SEE114" s="7"/>
      <x:c r="SEF114" s="7"/>
      <x:c r="SEG114" s="7"/>
      <x:c r="SEH114" s="7"/>
      <x:c r="SEI114" s="7"/>
      <x:c r="SEJ114" s="7"/>
      <x:c r="SEK114" s="7"/>
      <x:c r="SEL114" s="7"/>
      <x:c r="SEM114" s="7"/>
      <x:c r="SEN114" s="7"/>
      <x:c r="SEO114" s="7"/>
      <x:c r="SEP114" s="7"/>
      <x:c r="SEQ114" s="7"/>
      <x:c r="SER114" s="7"/>
      <x:c r="SES114" s="7"/>
      <x:c r="SET114" s="7"/>
      <x:c r="SEU114" s="7"/>
      <x:c r="SEV114" s="7"/>
      <x:c r="SEW114" s="7"/>
      <x:c r="SEX114" s="7"/>
      <x:c r="SEY114" s="7"/>
      <x:c r="SEZ114" s="7"/>
      <x:c r="SFA114" s="7"/>
      <x:c r="SFB114" s="7"/>
      <x:c r="SFC114" s="7"/>
      <x:c r="SFD114" s="7"/>
      <x:c r="SFE114" s="7"/>
      <x:c r="SFF114" s="7"/>
      <x:c r="SFG114" s="7"/>
      <x:c r="SFH114" s="7"/>
      <x:c r="SFI114" s="7"/>
      <x:c r="SFJ114" s="7"/>
      <x:c r="SFK114" s="7"/>
      <x:c r="SFL114" s="7"/>
      <x:c r="SFM114" s="7"/>
      <x:c r="SFN114" s="7"/>
      <x:c r="SFO114" s="7"/>
      <x:c r="SFP114" s="7"/>
      <x:c r="SFQ114" s="7"/>
      <x:c r="SFR114" s="7"/>
      <x:c r="SFS114" s="7"/>
      <x:c r="SFT114" s="7"/>
      <x:c r="SFU114" s="7"/>
      <x:c r="SFV114" s="7"/>
      <x:c r="SFW114" s="7"/>
      <x:c r="SFX114" s="7"/>
      <x:c r="SFY114" s="7"/>
      <x:c r="SFZ114" s="7"/>
      <x:c r="SGA114" s="7"/>
      <x:c r="SGB114" s="7"/>
      <x:c r="SGC114" s="7"/>
      <x:c r="SGD114" s="7"/>
      <x:c r="SGE114" s="7"/>
      <x:c r="SGF114" s="7"/>
      <x:c r="SGG114" s="7"/>
      <x:c r="SGH114" s="7"/>
      <x:c r="SGI114" s="7"/>
      <x:c r="SGJ114" s="7"/>
      <x:c r="SGK114" s="7"/>
      <x:c r="SGL114" s="7"/>
      <x:c r="SGM114" s="7"/>
      <x:c r="SGN114" s="7"/>
      <x:c r="SGO114" s="7"/>
      <x:c r="SGP114" s="7"/>
      <x:c r="SGQ114" s="7"/>
      <x:c r="SGR114" s="7"/>
      <x:c r="SGS114" s="7"/>
      <x:c r="SGT114" s="7"/>
      <x:c r="SGU114" s="7"/>
      <x:c r="SGV114" s="7"/>
      <x:c r="SGW114" s="7"/>
      <x:c r="SGX114" s="7"/>
      <x:c r="SGY114" s="7"/>
      <x:c r="SGZ114" s="7"/>
      <x:c r="SHA114" s="7"/>
      <x:c r="SHB114" s="7"/>
      <x:c r="SHC114" s="7"/>
      <x:c r="SHD114" s="7"/>
      <x:c r="SHE114" s="7"/>
      <x:c r="SHF114" s="7"/>
      <x:c r="SHG114" s="7"/>
      <x:c r="SHH114" s="7"/>
      <x:c r="SHI114" s="7"/>
      <x:c r="SHJ114" s="7"/>
      <x:c r="SHK114" s="7"/>
      <x:c r="SHL114" s="7"/>
      <x:c r="SHM114" s="7"/>
      <x:c r="SHN114" s="7"/>
      <x:c r="SHO114" s="7"/>
      <x:c r="SHP114" s="7"/>
      <x:c r="SHQ114" s="7"/>
      <x:c r="SHR114" s="7"/>
      <x:c r="SHS114" s="7"/>
      <x:c r="SHT114" s="7"/>
      <x:c r="SHU114" s="7"/>
      <x:c r="SHV114" s="7"/>
      <x:c r="SHW114" s="7"/>
      <x:c r="SHX114" s="7"/>
      <x:c r="SHY114" s="7"/>
      <x:c r="SHZ114" s="7"/>
      <x:c r="SIA114" s="7"/>
      <x:c r="SIB114" s="7"/>
      <x:c r="SIC114" s="7"/>
      <x:c r="SID114" s="7"/>
      <x:c r="SIE114" s="7"/>
      <x:c r="SIF114" s="7"/>
      <x:c r="SIG114" s="7"/>
      <x:c r="SIH114" s="7"/>
      <x:c r="SII114" s="7"/>
      <x:c r="SIJ114" s="7"/>
      <x:c r="SIK114" s="7"/>
      <x:c r="SIL114" s="7"/>
      <x:c r="SIM114" s="7"/>
      <x:c r="SIN114" s="7"/>
      <x:c r="SIO114" s="7"/>
      <x:c r="SIP114" s="7"/>
      <x:c r="SIQ114" s="7"/>
      <x:c r="SIR114" s="7"/>
      <x:c r="SIS114" s="7"/>
      <x:c r="SIT114" s="7"/>
      <x:c r="SIU114" s="7"/>
      <x:c r="SIV114" s="7"/>
      <x:c r="SIW114" s="7"/>
      <x:c r="SIX114" s="7"/>
      <x:c r="SIY114" s="7"/>
      <x:c r="SIZ114" s="7"/>
      <x:c r="SJA114" s="7"/>
      <x:c r="SJB114" s="7"/>
      <x:c r="SJC114" s="7"/>
      <x:c r="SJD114" s="7"/>
      <x:c r="SJE114" s="7"/>
      <x:c r="SJF114" s="7"/>
      <x:c r="SJG114" s="7"/>
      <x:c r="SJH114" s="7"/>
      <x:c r="SJI114" s="7"/>
      <x:c r="SJJ114" s="7"/>
      <x:c r="SJK114" s="7"/>
      <x:c r="SJL114" s="7"/>
      <x:c r="SJM114" s="7"/>
      <x:c r="SJN114" s="7"/>
      <x:c r="SJO114" s="7"/>
      <x:c r="SJP114" s="7"/>
      <x:c r="SJQ114" s="7"/>
      <x:c r="SJR114" s="7"/>
      <x:c r="SJS114" s="7"/>
      <x:c r="SJT114" s="7"/>
      <x:c r="SJU114" s="7"/>
      <x:c r="SJV114" s="7"/>
      <x:c r="SJW114" s="7"/>
      <x:c r="SJX114" s="7"/>
      <x:c r="SJY114" s="7"/>
      <x:c r="SJZ114" s="7"/>
      <x:c r="SKA114" s="7"/>
      <x:c r="SKB114" s="7"/>
      <x:c r="SKC114" s="7"/>
      <x:c r="SKD114" s="7"/>
      <x:c r="SKE114" s="7"/>
      <x:c r="SKF114" s="7"/>
      <x:c r="SKG114" s="7"/>
      <x:c r="SKH114" s="7"/>
      <x:c r="SKI114" s="7"/>
      <x:c r="SKJ114" s="7"/>
      <x:c r="SKK114" s="7"/>
      <x:c r="SKL114" s="7"/>
      <x:c r="SKM114" s="7"/>
      <x:c r="SKN114" s="7"/>
      <x:c r="SKO114" s="7"/>
      <x:c r="SKP114" s="7"/>
      <x:c r="SKQ114" s="7"/>
      <x:c r="SKR114" s="7"/>
      <x:c r="SKS114" s="7"/>
      <x:c r="SKT114" s="7"/>
      <x:c r="SKU114" s="7"/>
      <x:c r="SKV114" s="7"/>
      <x:c r="SKW114" s="7"/>
      <x:c r="SKX114" s="7"/>
      <x:c r="SKY114" s="7"/>
      <x:c r="SKZ114" s="7"/>
      <x:c r="SLA114" s="7"/>
      <x:c r="SLB114" s="7"/>
      <x:c r="SLC114" s="7"/>
      <x:c r="SLD114" s="7"/>
      <x:c r="SLE114" s="7"/>
      <x:c r="SLF114" s="7"/>
      <x:c r="SLG114" s="7"/>
      <x:c r="SLH114" s="7"/>
      <x:c r="SLI114" s="7"/>
      <x:c r="SLJ114" s="7"/>
      <x:c r="SLK114" s="7"/>
      <x:c r="SLL114" s="7"/>
      <x:c r="SLM114" s="7"/>
      <x:c r="SLN114" s="7"/>
      <x:c r="SLO114" s="7"/>
      <x:c r="SLP114" s="7"/>
      <x:c r="SLQ114" s="7"/>
      <x:c r="SLR114" s="7"/>
      <x:c r="SLS114" s="7"/>
      <x:c r="SLT114" s="7"/>
      <x:c r="SLU114" s="7"/>
      <x:c r="SLV114" s="7"/>
      <x:c r="SLW114" s="7"/>
      <x:c r="SLX114" s="7"/>
      <x:c r="SLY114" s="7"/>
      <x:c r="SLZ114" s="7"/>
      <x:c r="SMA114" s="7"/>
      <x:c r="SMB114" s="7"/>
      <x:c r="SMC114" s="7"/>
      <x:c r="SMD114" s="7"/>
      <x:c r="SME114" s="7"/>
      <x:c r="SMF114" s="7"/>
      <x:c r="SMG114" s="7"/>
      <x:c r="SMH114" s="7"/>
      <x:c r="SMI114" s="7"/>
      <x:c r="SMJ114" s="7"/>
      <x:c r="SMK114" s="7"/>
      <x:c r="SML114" s="7"/>
      <x:c r="SMM114" s="7"/>
      <x:c r="SMN114" s="7"/>
      <x:c r="SMO114" s="7"/>
      <x:c r="SMP114" s="7"/>
      <x:c r="SMQ114" s="7"/>
      <x:c r="SMR114" s="7"/>
      <x:c r="SMS114" s="7"/>
      <x:c r="SMT114" s="7"/>
      <x:c r="SMU114" s="7"/>
      <x:c r="SMV114" s="7"/>
      <x:c r="SMW114" s="7"/>
      <x:c r="SMX114" s="7"/>
      <x:c r="SMY114" s="7"/>
      <x:c r="SMZ114" s="7"/>
      <x:c r="SNA114" s="7"/>
      <x:c r="SNB114" s="7"/>
      <x:c r="SNC114" s="7"/>
      <x:c r="SND114" s="7"/>
      <x:c r="SNE114" s="7"/>
      <x:c r="SNF114" s="7"/>
      <x:c r="SNG114" s="7"/>
      <x:c r="SNH114" s="7"/>
      <x:c r="SNI114" s="7"/>
      <x:c r="SNJ114" s="7"/>
      <x:c r="SNK114" s="7"/>
      <x:c r="SNL114" s="7"/>
      <x:c r="SNM114" s="7"/>
      <x:c r="SNN114" s="7"/>
      <x:c r="SNO114" s="7"/>
      <x:c r="SNP114" s="7"/>
      <x:c r="SNQ114" s="7"/>
      <x:c r="SNR114" s="7"/>
      <x:c r="SNS114" s="7"/>
      <x:c r="SNT114" s="7"/>
      <x:c r="SNU114" s="7"/>
      <x:c r="SNV114" s="7"/>
      <x:c r="SNW114" s="7"/>
      <x:c r="SNX114" s="7"/>
      <x:c r="SNY114" s="7"/>
      <x:c r="SNZ114" s="7"/>
      <x:c r="SOA114" s="7"/>
      <x:c r="SOB114" s="7"/>
      <x:c r="SOC114" s="7"/>
      <x:c r="SOD114" s="7"/>
      <x:c r="SOE114" s="7"/>
      <x:c r="SOF114" s="7"/>
      <x:c r="SOG114" s="7"/>
      <x:c r="SOH114" s="7"/>
      <x:c r="SOI114" s="7"/>
      <x:c r="SOJ114" s="7"/>
      <x:c r="SOK114" s="7"/>
      <x:c r="SOL114" s="7"/>
      <x:c r="SOM114" s="7"/>
      <x:c r="SON114" s="7"/>
      <x:c r="SOO114" s="7"/>
      <x:c r="SOP114" s="7"/>
      <x:c r="SOQ114" s="7"/>
      <x:c r="SOR114" s="7"/>
      <x:c r="SOS114" s="7"/>
      <x:c r="SOT114" s="7"/>
      <x:c r="SOU114" s="7"/>
      <x:c r="SOV114" s="7"/>
      <x:c r="SOW114" s="7"/>
      <x:c r="SOX114" s="7"/>
      <x:c r="SOY114" s="7"/>
      <x:c r="SOZ114" s="7"/>
      <x:c r="SPA114" s="7"/>
      <x:c r="SPB114" s="7"/>
      <x:c r="SPC114" s="7"/>
      <x:c r="SPD114" s="7"/>
      <x:c r="SPE114" s="7"/>
      <x:c r="SPF114" s="7"/>
      <x:c r="SPG114" s="7"/>
      <x:c r="SPH114" s="7"/>
      <x:c r="SPI114" s="7"/>
      <x:c r="SPJ114" s="7"/>
      <x:c r="SPK114" s="7"/>
      <x:c r="SPL114" s="7"/>
      <x:c r="SPM114" s="7"/>
      <x:c r="SPN114" s="7"/>
      <x:c r="SPO114" s="7"/>
      <x:c r="SPP114" s="7"/>
      <x:c r="SPQ114" s="7"/>
      <x:c r="SPR114" s="7"/>
      <x:c r="SPS114" s="7"/>
      <x:c r="SPT114" s="7"/>
      <x:c r="SPU114" s="7"/>
      <x:c r="SPV114" s="7"/>
      <x:c r="SPW114" s="7"/>
      <x:c r="SPX114" s="7"/>
      <x:c r="SPY114" s="7"/>
      <x:c r="SPZ114" s="7"/>
      <x:c r="SQA114" s="7"/>
      <x:c r="SQB114" s="7"/>
      <x:c r="SQC114" s="7"/>
      <x:c r="SQD114" s="7"/>
      <x:c r="SQE114" s="7"/>
      <x:c r="SQF114" s="7"/>
      <x:c r="SQG114" s="7"/>
      <x:c r="SQH114" s="7"/>
      <x:c r="SQI114" s="7"/>
      <x:c r="SQJ114" s="7"/>
      <x:c r="SQK114" s="7"/>
      <x:c r="SQL114" s="7"/>
      <x:c r="SQM114" s="7"/>
      <x:c r="SQN114" s="7"/>
      <x:c r="SQO114" s="7"/>
      <x:c r="SQP114" s="7"/>
      <x:c r="SQQ114" s="7"/>
      <x:c r="SQR114" s="7"/>
      <x:c r="SQS114" s="7"/>
      <x:c r="SQT114" s="7"/>
      <x:c r="SQU114" s="7"/>
      <x:c r="SQV114" s="7"/>
      <x:c r="SQW114" s="7"/>
      <x:c r="SQX114" s="7"/>
      <x:c r="SQY114" s="7"/>
      <x:c r="SQZ114" s="7"/>
      <x:c r="SRA114" s="7"/>
      <x:c r="SRB114" s="7"/>
      <x:c r="SRC114" s="7"/>
      <x:c r="SRD114" s="7"/>
      <x:c r="SRE114" s="7"/>
      <x:c r="SRF114" s="7"/>
      <x:c r="SRG114" s="7"/>
      <x:c r="SRH114" s="7"/>
      <x:c r="SRI114" s="7"/>
      <x:c r="SRJ114" s="7"/>
      <x:c r="SRK114" s="7"/>
      <x:c r="SRL114" s="7"/>
      <x:c r="SRM114" s="7"/>
      <x:c r="SRN114" s="7"/>
      <x:c r="SRO114" s="7"/>
      <x:c r="SRP114" s="7"/>
      <x:c r="SRQ114" s="7"/>
      <x:c r="SRR114" s="7"/>
      <x:c r="SRS114" s="7"/>
      <x:c r="SRT114" s="7"/>
      <x:c r="SRU114" s="7"/>
      <x:c r="SRV114" s="7"/>
      <x:c r="SRW114" s="7"/>
      <x:c r="SRX114" s="7"/>
      <x:c r="SRY114" s="7"/>
      <x:c r="SRZ114" s="7"/>
      <x:c r="SSA114" s="7"/>
      <x:c r="SSB114" s="7"/>
      <x:c r="SSC114" s="7"/>
      <x:c r="SSD114" s="7"/>
      <x:c r="SSE114" s="7"/>
      <x:c r="SSF114" s="7"/>
      <x:c r="SSG114" s="7"/>
      <x:c r="SSH114" s="7"/>
      <x:c r="SSI114" s="7"/>
      <x:c r="SSJ114" s="7"/>
      <x:c r="SSK114" s="7"/>
      <x:c r="SSL114" s="7"/>
      <x:c r="SSM114" s="7"/>
      <x:c r="SSN114" s="7"/>
      <x:c r="SSO114" s="7"/>
      <x:c r="SSP114" s="7"/>
      <x:c r="SSQ114" s="7"/>
      <x:c r="SSR114" s="7"/>
      <x:c r="SSS114" s="7"/>
      <x:c r="SST114" s="7"/>
      <x:c r="SSU114" s="7"/>
      <x:c r="SSV114" s="7"/>
      <x:c r="SSW114" s="7"/>
      <x:c r="SSX114" s="7"/>
      <x:c r="SSY114" s="7"/>
      <x:c r="SSZ114" s="7"/>
      <x:c r="STA114" s="7"/>
      <x:c r="STB114" s="7"/>
      <x:c r="STC114" s="7"/>
      <x:c r="STD114" s="7"/>
      <x:c r="STE114" s="7"/>
      <x:c r="STF114" s="7"/>
      <x:c r="STG114" s="7"/>
      <x:c r="STH114" s="7"/>
      <x:c r="STI114" s="7"/>
      <x:c r="STJ114" s="7"/>
      <x:c r="STK114" s="7"/>
      <x:c r="STL114" s="7"/>
      <x:c r="STM114" s="7"/>
      <x:c r="STN114" s="7"/>
      <x:c r="STO114" s="7"/>
      <x:c r="STP114" s="7"/>
      <x:c r="STQ114" s="7"/>
      <x:c r="STR114" s="7"/>
      <x:c r="STS114" s="7"/>
      <x:c r="STT114" s="7"/>
      <x:c r="STU114" s="7"/>
      <x:c r="STV114" s="7"/>
      <x:c r="STW114" s="7"/>
      <x:c r="STX114" s="7"/>
      <x:c r="STY114" s="7"/>
      <x:c r="STZ114" s="7"/>
      <x:c r="SUA114" s="7"/>
      <x:c r="SUB114" s="7"/>
      <x:c r="SUC114" s="7"/>
      <x:c r="SUD114" s="7"/>
      <x:c r="SUE114" s="7"/>
      <x:c r="SUF114" s="7"/>
      <x:c r="SUG114" s="7"/>
      <x:c r="SUH114" s="7"/>
      <x:c r="SUI114" s="7"/>
      <x:c r="SUJ114" s="7"/>
      <x:c r="SUK114" s="7"/>
      <x:c r="SUL114" s="7"/>
      <x:c r="SUM114" s="7"/>
      <x:c r="SUN114" s="7"/>
      <x:c r="SUO114" s="7"/>
      <x:c r="SUP114" s="7"/>
      <x:c r="SUQ114" s="7"/>
      <x:c r="SUR114" s="7"/>
      <x:c r="SUS114" s="7"/>
      <x:c r="SUT114" s="7"/>
      <x:c r="SUU114" s="7"/>
      <x:c r="SUV114" s="7"/>
      <x:c r="SUW114" s="7"/>
      <x:c r="SUX114" s="7"/>
      <x:c r="SUY114" s="7"/>
      <x:c r="SUZ114" s="7"/>
      <x:c r="SVA114" s="7"/>
      <x:c r="SVB114" s="7"/>
      <x:c r="SVC114" s="7"/>
      <x:c r="SVD114" s="7"/>
      <x:c r="SVE114" s="7"/>
      <x:c r="SVF114" s="7"/>
      <x:c r="SVG114" s="7"/>
      <x:c r="SVH114" s="7"/>
      <x:c r="SVI114" s="7"/>
      <x:c r="SVJ114" s="7"/>
      <x:c r="SVK114" s="7"/>
      <x:c r="SVL114" s="7"/>
      <x:c r="SVM114" s="7"/>
      <x:c r="SVN114" s="7"/>
      <x:c r="SVO114" s="7"/>
      <x:c r="SVP114" s="7"/>
      <x:c r="SVQ114" s="7"/>
      <x:c r="SVR114" s="7"/>
      <x:c r="SVS114" s="7"/>
      <x:c r="SVT114" s="7"/>
      <x:c r="SVU114" s="7"/>
      <x:c r="SVV114" s="7"/>
      <x:c r="SVW114" s="7"/>
      <x:c r="SVX114" s="7"/>
      <x:c r="SVY114" s="7"/>
      <x:c r="SVZ114" s="7"/>
      <x:c r="SWA114" s="7"/>
      <x:c r="SWB114" s="7"/>
      <x:c r="SWC114" s="7"/>
      <x:c r="SWD114" s="7"/>
      <x:c r="SWE114" s="7"/>
      <x:c r="SWF114" s="7"/>
      <x:c r="SWG114" s="7"/>
      <x:c r="SWH114" s="7"/>
      <x:c r="SWI114" s="7"/>
      <x:c r="SWJ114" s="7"/>
      <x:c r="SWK114" s="7"/>
      <x:c r="SWL114" s="7"/>
      <x:c r="SWM114" s="7"/>
      <x:c r="SWN114" s="7"/>
      <x:c r="SWO114" s="7"/>
      <x:c r="SWP114" s="7"/>
      <x:c r="SWQ114" s="7"/>
      <x:c r="SWR114" s="7"/>
      <x:c r="SWS114" s="7"/>
      <x:c r="SWT114" s="7"/>
      <x:c r="SWU114" s="7"/>
      <x:c r="SWV114" s="7"/>
      <x:c r="SWW114" s="7"/>
      <x:c r="SWX114" s="7"/>
      <x:c r="SWY114" s="7"/>
      <x:c r="SWZ114" s="7"/>
      <x:c r="SXA114" s="7"/>
      <x:c r="SXB114" s="7"/>
      <x:c r="SXC114" s="7"/>
      <x:c r="SXD114" s="7"/>
      <x:c r="SXE114" s="7"/>
      <x:c r="SXF114" s="7"/>
      <x:c r="SXG114" s="7"/>
      <x:c r="SXH114" s="7"/>
      <x:c r="SXI114" s="7"/>
      <x:c r="SXJ114" s="7"/>
      <x:c r="SXK114" s="7"/>
      <x:c r="SXL114" s="7"/>
      <x:c r="SXM114" s="7"/>
      <x:c r="SXN114" s="7"/>
      <x:c r="SXO114" s="7"/>
      <x:c r="SXP114" s="7"/>
      <x:c r="SXQ114" s="7"/>
      <x:c r="SXR114" s="7"/>
      <x:c r="SXS114" s="7"/>
      <x:c r="SXT114" s="7"/>
      <x:c r="SXU114" s="7"/>
      <x:c r="SXV114" s="7"/>
      <x:c r="SXW114" s="7"/>
      <x:c r="SXX114" s="7"/>
      <x:c r="SXY114" s="7"/>
      <x:c r="SXZ114" s="7"/>
      <x:c r="SYA114" s="7"/>
      <x:c r="SYB114" s="7"/>
      <x:c r="SYC114" s="7"/>
      <x:c r="SYD114" s="7"/>
      <x:c r="SYE114" s="7"/>
      <x:c r="SYF114" s="7"/>
      <x:c r="SYG114" s="7"/>
      <x:c r="SYH114" s="7"/>
      <x:c r="SYI114" s="7"/>
      <x:c r="SYJ114" s="7"/>
      <x:c r="SYK114" s="7"/>
      <x:c r="SYL114" s="7"/>
      <x:c r="SYM114" s="7"/>
      <x:c r="SYN114" s="7"/>
      <x:c r="SYO114" s="7"/>
      <x:c r="SYP114" s="7"/>
      <x:c r="SYQ114" s="7"/>
      <x:c r="SYR114" s="7"/>
      <x:c r="SYS114" s="7"/>
      <x:c r="SYT114" s="7"/>
      <x:c r="SYU114" s="7"/>
      <x:c r="SYV114" s="7"/>
      <x:c r="SYW114" s="7"/>
      <x:c r="SYX114" s="7"/>
      <x:c r="SYY114" s="7"/>
      <x:c r="SYZ114" s="7"/>
      <x:c r="SZA114" s="7"/>
      <x:c r="SZB114" s="7"/>
      <x:c r="SZC114" s="7"/>
      <x:c r="SZD114" s="7"/>
      <x:c r="SZE114" s="7"/>
      <x:c r="SZF114" s="7"/>
      <x:c r="SZG114" s="7"/>
      <x:c r="SZH114" s="7"/>
      <x:c r="SZI114" s="7"/>
      <x:c r="SZJ114" s="7"/>
      <x:c r="SZK114" s="7"/>
      <x:c r="SZL114" s="7"/>
      <x:c r="SZM114" s="7"/>
      <x:c r="SZN114" s="7"/>
      <x:c r="SZO114" s="7"/>
      <x:c r="SZP114" s="7"/>
      <x:c r="SZQ114" s="7"/>
      <x:c r="SZR114" s="7"/>
      <x:c r="SZS114" s="7"/>
      <x:c r="SZT114" s="7"/>
      <x:c r="SZU114" s="7"/>
      <x:c r="SZV114" s="7"/>
      <x:c r="SZW114" s="7"/>
      <x:c r="SZX114" s="7"/>
      <x:c r="SZY114" s="7"/>
      <x:c r="SZZ114" s="7"/>
      <x:c r="TAA114" s="7"/>
      <x:c r="TAB114" s="7"/>
      <x:c r="TAC114" s="7"/>
      <x:c r="TAD114" s="7"/>
      <x:c r="TAE114" s="7"/>
      <x:c r="TAF114" s="7"/>
      <x:c r="TAG114" s="7"/>
      <x:c r="TAH114" s="7"/>
      <x:c r="TAI114" s="7"/>
      <x:c r="TAJ114" s="7"/>
      <x:c r="TAK114" s="7"/>
      <x:c r="TAL114" s="7"/>
      <x:c r="TAM114" s="7"/>
      <x:c r="TAN114" s="7"/>
      <x:c r="TAO114" s="7"/>
      <x:c r="TAP114" s="7"/>
      <x:c r="TAQ114" s="7"/>
      <x:c r="TAR114" s="7"/>
      <x:c r="TAS114" s="7"/>
      <x:c r="TAT114" s="7"/>
      <x:c r="TAU114" s="7"/>
      <x:c r="TAV114" s="7"/>
      <x:c r="TAW114" s="7"/>
      <x:c r="TAX114" s="7"/>
      <x:c r="TAY114" s="7"/>
      <x:c r="TAZ114" s="7"/>
      <x:c r="TBA114" s="7"/>
      <x:c r="TBB114" s="7"/>
      <x:c r="TBC114" s="7"/>
      <x:c r="TBD114" s="7"/>
      <x:c r="TBE114" s="7"/>
      <x:c r="TBF114" s="7"/>
      <x:c r="TBG114" s="7"/>
      <x:c r="TBH114" s="7"/>
      <x:c r="TBI114" s="7"/>
      <x:c r="TBJ114" s="7"/>
      <x:c r="TBK114" s="7"/>
      <x:c r="TBL114" s="7"/>
      <x:c r="TBM114" s="7"/>
      <x:c r="TBN114" s="7"/>
      <x:c r="TBO114" s="7"/>
      <x:c r="TBP114" s="7"/>
      <x:c r="TBQ114" s="7"/>
      <x:c r="TBR114" s="7"/>
      <x:c r="TBS114" s="7"/>
      <x:c r="TBT114" s="7"/>
      <x:c r="TBU114" s="7"/>
      <x:c r="TBV114" s="7"/>
      <x:c r="TBW114" s="7"/>
      <x:c r="TBX114" s="7"/>
      <x:c r="TBY114" s="7"/>
      <x:c r="TBZ114" s="7"/>
      <x:c r="TCA114" s="7"/>
      <x:c r="TCB114" s="7"/>
      <x:c r="TCC114" s="7"/>
      <x:c r="TCD114" s="7"/>
      <x:c r="TCE114" s="7"/>
      <x:c r="TCF114" s="7"/>
      <x:c r="TCG114" s="7"/>
      <x:c r="TCH114" s="7"/>
      <x:c r="TCI114" s="7"/>
      <x:c r="TCJ114" s="7"/>
      <x:c r="TCK114" s="7"/>
      <x:c r="TCL114" s="7"/>
      <x:c r="TCM114" s="7"/>
      <x:c r="TCN114" s="7"/>
      <x:c r="TCO114" s="7"/>
      <x:c r="TCP114" s="7"/>
      <x:c r="TCQ114" s="7"/>
      <x:c r="TCR114" s="7"/>
      <x:c r="TCS114" s="7"/>
      <x:c r="TCT114" s="7"/>
      <x:c r="TCU114" s="7"/>
      <x:c r="TCV114" s="7"/>
      <x:c r="TCW114" s="7"/>
      <x:c r="TCX114" s="7"/>
      <x:c r="TCY114" s="7"/>
      <x:c r="TCZ114" s="7"/>
      <x:c r="TDA114" s="7"/>
      <x:c r="TDB114" s="7"/>
      <x:c r="TDC114" s="7"/>
      <x:c r="TDD114" s="7"/>
      <x:c r="TDE114" s="7"/>
      <x:c r="TDF114" s="7"/>
      <x:c r="TDG114" s="7"/>
      <x:c r="TDH114" s="7"/>
      <x:c r="TDI114" s="7"/>
      <x:c r="TDJ114" s="7"/>
      <x:c r="TDK114" s="7"/>
      <x:c r="TDL114" s="7"/>
      <x:c r="TDM114" s="7"/>
      <x:c r="TDN114" s="7"/>
      <x:c r="TDO114" s="7"/>
      <x:c r="TDP114" s="7"/>
      <x:c r="TDQ114" s="7"/>
      <x:c r="TDR114" s="7"/>
      <x:c r="TDS114" s="7"/>
      <x:c r="TDT114" s="7"/>
      <x:c r="TDU114" s="7"/>
      <x:c r="TDV114" s="7"/>
      <x:c r="TDW114" s="7"/>
      <x:c r="TDX114" s="7"/>
      <x:c r="TDY114" s="7"/>
      <x:c r="TDZ114" s="7"/>
      <x:c r="TEA114" s="7"/>
      <x:c r="TEB114" s="7"/>
      <x:c r="TEC114" s="7"/>
      <x:c r="TED114" s="7"/>
      <x:c r="TEE114" s="7"/>
      <x:c r="TEF114" s="7"/>
      <x:c r="TEG114" s="7"/>
      <x:c r="TEH114" s="7"/>
      <x:c r="TEI114" s="7"/>
      <x:c r="TEJ114" s="7"/>
      <x:c r="TEK114" s="7"/>
      <x:c r="TEL114" s="7"/>
      <x:c r="TEM114" s="7"/>
      <x:c r="TEN114" s="7"/>
      <x:c r="TEO114" s="7"/>
      <x:c r="TEP114" s="7"/>
      <x:c r="TEQ114" s="7"/>
      <x:c r="TER114" s="7"/>
      <x:c r="TES114" s="7"/>
      <x:c r="TET114" s="7"/>
      <x:c r="TEU114" s="7"/>
      <x:c r="TEV114" s="7"/>
      <x:c r="TEW114" s="7"/>
      <x:c r="TEX114" s="7"/>
      <x:c r="TEY114" s="7"/>
      <x:c r="TEZ114" s="7"/>
      <x:c r="TFA114" s="7"/>
      <x:c r="TFB114" s="7"/>
      <x:c r="TFC114" s="7"/>
      <x:c r="TFD114" s="7"/>
      <x:c r="TFE114" s="7"/>
      <x:c r="TFF114" s="7"/>
      <x:c r="TFG114" s="7"/>
      <x:c r="TFH114" s="7"/>
      <x:c r="TFI114" s="7"/>
      <x:c r="TFJ114" s="7"/>
      <x:c r="TFK114" s="7"/>
      <x:c r="TFL114" s="7"/>
      <x:c r="TFM114" s="7"/>
      <x:c r="TFN114" s="7"/>
      <x:c r="TFO114" s="7"/>
      <x:c r="TFP114" s="7"/>
      <x:c r="TFQ114" s="7"/>
      <x:c r="TFR114" s="7"/>
      <x:c r="TFS114" s="7"/>
      <x:c r="TFT114" s="7"/>
      <x:c r="TFU114" s="7"/>
      <x:c r="TFV114" s="7"/>
      <x:c r="TFW114" s="7"/>
      <x:c r="TFX114" s="7"/>
      <x:c r="TFY114" s="7"/>
      <x:c r="TFZ114" s="7"/>
      <x:c r="TGA114" s="7"/>
      <x:c r="TGB114" s="7"/>
      <x:c r="TGC114" s="7"/>
      <x:c r="TGD114" s="7"/>
      <x:c r="TGE114" s="7"/>
      <x:c r="TGF114" s="7"/>
      <x:c r="TGG114" s="7"/>
      <x:c r="TGH114" s="7"/>
      <x:c r="TGI114" s="7"/>
      <x:c r="TGJ114" s="7"/>
      <x:c r="TGK114" s="7"/>
      <x:c r="TGL114" s="7"/>
      <x:c r="TGM114" s="7"/>
      <x:c r="TGN114" s="7"/>
      <x:c r="TGO114" s="7"/>
      <x:c r="TGP114" s="7"/>
      <x:c r="TGQ114" s="7"/>
      <x:c r="TGR114" s="7"/>
      <x:c r="TGS114" s="7"/>
      <x:c r="TGT114" s="7"/>
      <x:c r="TGU114" s="7"/>
      <x:c r="TGV114" s="7"/>
      <x:c r="TGW114" s="7"/>
      <x:c r="TGX114" s="7"/>
      <x:c r="TGY114" s="7"/>
      <x:c r="TGZ114" s="7"/>
      <x:c r="THA114" s="7"/>
      <x:c r="THB114" s="7"/>
      <x:c r="THC114" s="7"/>
      <x:c r="THD114" s="7"/>
      <x:c r="THE114" s="7"/>
      <x:c r="THF114" s="7"/>
      <x:c r="THG114" s="7"/>
      <x:c r="THH114" s="7"/>
      <x:c r="THI114" s="7"/>
      <x:c r="THJ114" s="7"/>
      <x:c r="THK114" s="7"/>
      <x:c r="THL114" s="7"/>
      <x:c r="THM114" s="7"/>
      <x:c r="THN114" s="7"/>
      <x:c r="THO114" s="7"/>
      <x:c r="THP114" s="7"/>
      <x:c r="THQ114" s="7"/>
      <x:c r="THR114" s="7"/>
      <x:c r="THS114" s="7"/>
      <x:c r="THT114" s="7"/>
      <x:c r="THU114" s="7"/>
      <x:c r="THV114" s="7"/>
      <x:c r="THW114" s="7"/>
      <x:c r="THX114" s="7"/>
      <x:c r="THY114" s="7"/>
      <x:c r="THZ114" s="7"/>
      <x:c r="TIA114" s="7"/>
      <x:c r="TIB114" s="7"/>
      <x:c r="TIC114" s="7"/>
      <x:c r="TID114" s="7"/>
      <x:c r="TIE114" s="7"/>
      <x:c r="TIF114" s="7"/>
      <x:c r="TIG114" s="7"/>
      <x:c r="TIH114" s="7"/>
      <x:c r="TII114" s="7"/>
      <x:c r="TIJ114" s="7"/>
      <x:c r="TIK114" s="7"/>
      <x:c r="TIL114" s="7"/>
      <x:c r="TIM114" s="7"/>
      <x:c r="TIN114" s="7"/>
      <x:c r="TIO114" s="7"/>
      <x:c r="TIP114" s="7"/>
      <x:c r="TIQ114" s="7"/>
      <x:c r="TIR114" s="7"/>
      <x:c r="TIS114" s="7"/>
      <x:c r="TIT114" s="7"/>
      <x:c r="TIU114" s="7"/>
      <x:c r="TIV114" s="7"/>
      <x:c r="TIW114" s="7"/>
      <x:c r="TIX114" s="7"/>
      <x:c r="TIY114" s="7"/>
      <x:c r="TIZ114" s="7"/>
      <x:c r="TJA114" s="7"/>
      <x:c r="TJB114" s="7"/>
      <x:c r="TJC114" s="7"/>
      <x:c r="TJD114" s="7"/>
      <x:c r="TJE114" s="7"/>
      <x:c r="TJF114" s="7"/>
      <x:c r="TJG114" s="7"/>
      <x:c r="TJH114" s="7"/>
      <x:c r="TJI114" s="7"/>
      <x:c r="TJJ114" s="7"/>
      <x:c r="TJK114" s="7"/>
      <x:c r="TJL114" s="7"/>
      <x:c r="TJM114" s="7"/>
      <x:c r="TJN114" s="7"/>
      <x:c r="TJO114" s="7"/>
      <x:c r="TJP114" s="7"/>
      <x:c r="TJQ114" s="7"/>
      <x:c r="TJR114" s="7"/>
      <x:c r="TJS114" s="7"/>
      <x:c r="TJT114" s="7"/>
      <x:c r="TJU114" s="7"/>
      <x:c r="TJV114" s="7"/>
      <x:c r="TJW114" s="7"/>
      <x:c r="TJX114" s="7"/>
      <x:c r="TJY114" s="7"/>
      <x:c r="TJZ114" s="7"/>
      <x:c r="TKA114" s="7"/>
      <x:c r="TKB114" s="7"/>
      <x:c r="TKC114" s="7"/>
      <x:c r="TKD114" s="7"/>
      <x:c r="TKE114" s="7"/>
      <x:c r="TKF114" s="7"/>
      <x:c r="TKG114" s="7"/>
      <x:c r="TKH114" s="7"/>
      <x:c r="TKI114" s="7"/>
      <x:c r="TKJ114" s="7"/>
      <x:c r="TKK114" s="7"/>
      <x:c r="TKL114" s="7"/>
      <x:c r="TKM114" s="7"/>
      <x:c r="TKN114" s="7"/>
      <x:c r="TKO114" s="7"/>
      <x:c r="TKP114" s="7"/>
      <x:c r="TKQ114" s="7"/>
      <x:c r="TKR114" s="7"/>
      <x:c r="TKS114" s="7"/>
      <x:c r="TKT114" s="7"/>
      <x:c r="TKU114" s="7"/>
      <x:c r="TKV114" s="7"/>
      <x:c r="TKW114" s="7"/>
      <x:c r="TKX114" s="7"/>
      <x:c r="TKY114" s="7"/>
      <x:c r="TKZ114" s="7"/>
      <x:c r="TLA114" s="7"/>
      <x:c r="TLB114" s="7"/>
      <x:c r="TLC114" s="7"/>
      <x:c r="TLD114" s="7"/>
      <x:c r="TLE114" s="7"/>
      <x:c r="TLF114" s="7"/>
      <x:c r="TLG114" s="7"/>
      <x:c r="TLH114" s="7"/>
      <x:c r="TLI114" s="7"/>
      <x:c r="TLJ114" s="7"/>
      <x:c r="TLK114" s="7"/>
      <x:c r="TLL114" s="7"/>
      <x:c r="TLM114" s="7"/>
      <x:c r="TLN114" s="7"/>
      <x:c r="TLO114" s="7"/>
      <x:c r="TLP114" s="7"/>
      <x:c r="TLQ114" s="7"/>
      <x:c r="TLR114" s="7"/>
      <x:c r="TLS114" s="7"/>
      <x:c r="TLT114" s="7"/>
      <x:c r="TLU114" s="7"/>
      <x:c r="TLV114" s="7"/>
      <x:c r="TLW114" s="7"/>
      <x:c r="TLX114" s="7"/>
      <x:c r="TLY114" s="7"/>
      <x:c r="TLZ114" s="7"/>
      <x:c r="TMA114" s="7"/>
      <x:c r="TMB114" s="7"/>
      <x:c r="TMC114" s="7"/>
      <x:c r="TMD114" s="7"/>
      <x:c r="TME114" s="7"/>
      <x:c r="TMF114" s="7"/>
      <x:c r="TMG114" s="7"/>
      <x:c r="TMH114" s="7"/>
      <x:c r="TMI114" s="7"/>
      <x:c r="TMJ114" s="7"/>
      <x:c r="TMK114" s="7"/>
      <x:c r="TML114" s="7"/>
      <x:c r="TMM114" s="7"/>
      <x:c r="TMN114" s="7"/>
      <x:c r="TMO114" s="7"/>
      <x:c r="TMP114" s="7"/>
      <x:c r="TMQ114" s="7"/>
      <x:c r="TMR114" s="7"/>
      <x:c r="TMS114" s="7"/>
      <x:c r="TMT114" s="7"/>
      <x:c r="TMU114" s="7"/>
      <x:c r="TMV114" s="7"/>
      <x:c r="TMW114" s="7"/>
      <x:c r="TMX114" s="7"/>
      <x:c r="TMY114" s="7"/>
      <x:c r="TMZ114" s="7"/>
      <x:c r="TNA114" s="7"/>
      <x:c r="TNB114" s="7"/>
      <x:c r="TNC114" s="7"/>
      <x:c r="TND114" s="7"/>
      <x:c r="TNE114" s="7"/>
      <x:c r="TNF114" s="7"/>
      <x:c r="TNG114" s="7"/>
      <x:c r="TNH114" s="7"/>
      <x:c r="TNI114" s="7"/>
      <x:c r="TNJ114" s="7"/>
      <x:c r="TNK114" s="7"/>
      <x:c r="TNL114" s="7"/>
      <x:c r="TNM114" s="7"/>
      <x:c r="TNN114" s="7"/>
      <x:c r="TNO114" s="7"/>
      <x:c r="TNP114" s="7"/>
      <x:c r="TNQ114" s="7"/>
      <x:c r="TNR114" s="7"/>
      <x:c r="TNS114" s="7"/>
      <x:c r="TNT114" s="7"/>
      <x:c r="TNU114" s="7"/>
      <x:c r="TNV114" s="7"/>
      <x:c r="TNW114" s="7"/>
      <x:c r="TNX114" s="7"/>
      <x:c r="TNY114" s="7"/>
      <x:c r="TNZ114" s="7"/>
      <x:c r="TOA114" s="7"/>
      <x:c r="TOB114" s="7"/>
      <x:c r="TOC114" s="7"/>
      <x:c r="TOD114" s="7"/>
      <x:c r="TOE114" s="7"/>
      <x:c r="TOF114" s="7"/>
      <x:c r="TOG114" s="7"/>
      <x:c r="TOH114" s="7"/>
      <x:c r="TOI114" s="7"/>
      <x:c r="TOJ114" s="7"/>
      <x:c r="TOK114" s="7"/>
      <x:c r="TOL114" s="7"/>
      <x:c r="TOM114" s="7"/>
      <x:c r="TON114" s="7"/>
      <x:c r="TOO114" s="7"/>
      <x:c r="TOP114" s="7"/>
      <x:c r="TOQ114" s="7"/>
      <x:c r="TOR114" s="7"/>
      <x:c r="TOS114" s="7"/>
      <x:c r="TOT114" s="7"/>
      <x:c r="TOU114" s="7"/>
      <x:c r="TOV114" s="7"/>
      <x:c r="TOW114" s="7"/>
      <x:c r="TOX114" s="7"/>
      <x:c r="TOY114" s="7"/>
      <x:c r="TOZ114" s="7"/>
      <x:c r="TPA114" s="7"/>
      <x:c r="TPB114" s="7"/>
      <x:c r="TPC114" s="7"/>
      <x:c r="TPD114" s="7"/>
      <x:c r="TPE114" s="7"/>
      <x:c r="TPF114" s="7"/>
      <x:c r="TPG114" s="7"/>
      <x:c r="TPH114" s="7"/>
      <x:c r="TPI114" s="7"/>
      <x:c r="TPJ114" s="7"/>
      <x:c r="TPK114" s="7"/>
      <x:c r="TPL114" s="7"/>
      <x:c r="TPM114" s="7"/>
      <x:c r="TPN114" s="7"/>
      <x:c r="TPO114" s="7"/>
      <x:c r="TPP114" s="7"/>
      <x:c r="TPQ114" s="7"/>
      <x:c r="TPR114" s="7"/>
      <x:c r="TPS114" s="7"/>
      <x:c r="TPT114" s="7"/>
      <x:c r="TPU114" s="7"/>
      <x:c r="TPV114" s="7"/>
      <x:c r="TPW114" s="7"/>
      <x:c r="TPX114" s="7"/>
      <x:c r="TPY114" s="7"/>
      <x:c r="TPZ114" s="7"/>
      <x:c r="TQA114" s="7"/>
      <x:c r="TQB114" s="7"/>
      <x:c r="TQC114" s="7"/>
      <x:c r="TQD114" s="7"/>
      <x:c r="TQE114" s="7"/>
      <x:c r="TQF114" s="7"/>
      <x:c r="TQG114" s="7"/>
      <x:c r="TQH114" s="7"/>
      <x:c r="TQI114" s="7"/>
      <x:c r="TQJ114" s="7"/>
      <x:c r="TQK114" s="7"/>
      <x:c r="TQL114" s="7"/>
      <x:c r="TQM114" s="7"/>
      <x:c r="TQN114" s="7"/>
      <x:c r="TQO114" s="7"/>
      <x:c r="TQP114" s="7"/>
      <x:c r="TQQ114" s="7"/>
      <x:c r="TQR114" s="7"/>
      <x:c r="TQS114" s="7"/>
      <x:c r="TQT114" s="7"/>
      <x:c r="TQU114" s="7"/>
      <x:c r="TQV114" s="7"/>
      <x:c r="TQW114" s="7"/>
      <x:c r="TQX114" s="7"/>
      <x:c r="TQY114" s="7"/>
      <x:c r="TQZ114" s="7"/>
      <x:c r="TRA114" s="7"/>
      <x:c r="TRB114" s="7"/>
      <x:c r="TRC114" s="7"/>
      <x:c r="TRD114" s="7"/>
      <x:c r="TRE114" s="7"/>
      <x:c r="TRF114" s="7"/>
      <x:c r="TRG114" s="7"/>
      <x:c r="TRH114" s="7"/>
      <x:c r="TRI114" s="7"/>
      <x:c r="TRJ114" s="7"/>
      <x:c r="TRK114" s="7"/>
      <x:c r="TRL114" s="7"/>
      <x:c r="TRM114" s="7"/>
      <x:c r="TRN114" s="7"/>
      <x:c r="TRO114" s="7"/>
      <x:c r="TRP114" s="7"/>
      <x:c r="TRQ114" s="7"/>
      <x:c r="TRR114" s="7"/>
      <x:c r="TRS114" s="7"/>
      <x:c r="TRT114" s="7"/>
      <x:c r="TRU114" s="7"/>
      <x:c r="TRV114" s="7"/>
      <x:c r="TRW114" s="7"/>
      <x:c r="TRX114" s="7"/>
      <x:c r="TRY114" s="7"/>
      <x:c r="TRZ114" s="7"/>
      <x:c r="TSA114" s="7"/>
      <x:c r="TSB114" s="7"/>
      <x:c r="TSC114" s="7"/>
      <x:c r="TSD114" s="7"/>
      <x:c r="TSE114" s="7"/>
      <x:c r="TSF114" s="7"/>
      <x:c r="TSG114" s="7"/>
      <x:c r="TSH114" s="7"/>
      <x:c r="TSI114" s="7"/>
      <x:c r="TSJ114" s="7"/>
      <x:c r="TSK114" s="7"/>
      <x:c r="TSL114" s="7"/>
      <x:c r="TSM114" s="7"/>
      <x:c r="TSN114" s="7"/>
      <x:c r="TSO114" s="7"/>
      <x:c r="TSP114" s="7"/>
      <x:c r="TSQ114" s="7"/>
      <x:c r="TSR114" s="7"/>
      <x:c r="TSS114" s="7"/>
      <x:c r="TST114" s="7"/>
      <x:c r="TSU114" s="7"/>
      <x:c r="TSV114" s="7"/>
      <x:c r="TSW114" s="7"/>
      <x:c r="TSX114" s="7"/>
      <x:c r="TSY114" s="7"/>
      <x:c r="TSZ114" s="7"/>
      <x:c r="TTA114" s="7"/>
      <x:c r="TTB114" s="7"/>
      <x:c r="TTC114" s="7"/>
      <x:c r="TTD114" s="7"/>
      <x:c r="TTE114" s="7"/>
      <x:c r="TTF114" s="7"/>
      <x:c r="TTG114" s="7"/>
      <x:c r="TTH114" s="7"/>
      <x:c r="TTI114" s="7"/>
      <x:c r="TTJ114" s="7"/>
      <x:c r="TTK114" s="7"/>
      <x:c r="TTL114" s="7"/>
      <x:c r="TTM114" s="7"/>
      <x:c r="TTN114" s="7"/>
      <x:c r="TTO114" s="7"/>
      <x:c r="TTP114" s="7"/>
      <x:c r="TTQ114" s="7"/>
      <x:c r="TTR114" s="7"/>
      <x:c r="TTS114" s="7"/>
      <x:c r="TTT114" s="7"/>
      <x:c r="TTU114" s="7"/>
      <x:c r="TTV114" s="7"/>
      <x:c r="TTW114" s="7"/>
      <x:c r="TTX114" s="7"/>
      <x:c r="TTY114" s="7"/>
      <x:c r="TTZ114" s="7"/>
      <x:c r="TUA114" s="7"/>
      <x:c r="TUB114" s="7"/>
      <x:c r="TUC114" s="7"/>
      <x:c r="TUD114" s="7"/>
      <x:c r="TUE114" s="7"/>
      <x:c r="TUF114" s="7"/>
      <x:c r="TUG114" s="7"/>
      <x:c r="TUH114" s="7"/>
      <x:c r="TUI114" s="7"/>
      <x:c r="TUJ114" s="7"/>
      <x:c r="TUK114" s="7"/>
      <x:c r="TUL114" s="7"/>
      <x:c r="TUM114" s="7"/>
      <x:c r="TUN114" s="7"/>
      <x:c r="TUO114" s="7"/>
      <x:c r="TUP114" s="7"/>
      <x:c r="TUQ114" s="7"/>
      <x:c r="TUR114" s="7"/>
      <x:c r="TUS114" s="7"/>
      <x:c r="TUT114" s="7"/>
      <x:c r="TUU114" s="7"/>
      <x:c r="TUV114" s="7"/>
      <x:c r="TUW114" s="7"/>
      <x:c r="TUX114" s="7"/>
      <x:c r="TUY114" s="7"/>
      <x:c r="TUZ114" s="7"/>
      <x:c r="TVA114" s="7"/>
      <x:c r="TVB114" s="7"/>
      <x:c r="TVC114" s="7"/>
      <x:c r="TVD114" s="7"/>
      <x:c r="TVE114" s="7"/>
      <x:c r="TVF114" s="7"/>
      <x:c r="TVG114" s="7"/>
      <x:c r="TVH114" s="7"/>
      <x:c r="TVI114" s="7"/>
      <x:c r="TVJ114" s="7"/>
      <x:c r="TVK114" s="7"/>
      <x:c r="TVL114" s="7"/>
      <x:c r="TVM114" s="7"/>
      <x:c r="TVN114" s="7"/>
      <x:c r="TVO114" s="7"/>
      <x:c r="TVP114" s="7"/>
      <x:c r="TVQ114" s="7"/>
      <x:c r="TVR114" s="7"/>
      <x:c r="TVS114" s="7"/>
      <x:c r="TVT114" s="7"/>
      <x:c r="TVU114" s="7"/>
      <x:c r="TVV114" s="7"/>
      <x:c r="TVW114" s="7"/>
      <x:c r="TVX114" s="7"/>
      <x:c r="TVY114" s="7"/>
      <x:c r="TVZ114" s="7"/>
      <x:c r="TWA114" s="7"/>
      <x:c r="TWB114" s="7"/>
      <x:c r="TWC114" s="7"/>
      <x:c r="TWD114" s="7"/>
      <x:c r="TWE114" s="7"/>
      <x:c r="TWF114" s="7"/>
      <x:c r="TWG114" s="7"/>
      <x:c r="TWH114" s="7"/>
      <x:c r="TWI114" s="7"/>
      <x:c r="TWJ114" s="7"/>
      <x:c r="TWK114" s="7"/>
      <x:c r="TWL114" s="7"/>
      <x:c r="TWM114" s="7"/>
      <x:c r="TWN114" s="7"/>
      <x:c r="TWO114" s="7"/>
      <x:c r="TWP114" s="7"/>
      <x:c r="TWQ114" s="7"/>
      <x:c r="TWR114" s="7"/>
      <x:c r="TWS114" s="7"/>
      <x:c r="TWT114" s="7"/>
      <x:c r="TWU114" s="7"/>
      <x:c r="TWV114" s="7"/>
      <x:c r="TWW114" s="7"/>
      <x:c r="TWX114" s="7"/>
      <x:c r="TWY114" s="7"/>
      <x:c r="TWZ114" s="7"/>
      <x:c r="TXA114" s="7"/>
      <x:c r="TXB114" s="7"/>
      <x:c r="TXC114" s="7"/>
      <x:c r="TXD114" s="7"/>
      <x:c r="TXE114" s="7"/>
      <x:c r="TXF114" s="7"/>
      <x:c r="TXG114" s="7"/>
      <x:c r="TXH114" s="7"/>
      <x:c r="TXI114" s="7"/>
      <x:c r="TXJ114" s="7"/>
      <x:c r="TXK114" s="7"/>
      <x:c r="TXL114" s="7"/>
      <x:c r="TXM114" s="7"/>
      <x:c r="TXN114" s="7"/>
      <x:c r="TXO114" s="7"/>
      <x:c r="TXP114" s="7"/>
      <x:c r="TXQ114" s="7"/>
      <x:c r="TXR114" s="7"/>
      <x:c r="TXS114" s="7"/>
      <x:c r="TXT114" s="7"/>
      <x:c r="TXU114" s="7"/>
      <x:c r="TXV114" s="7"/>
      <x:c r="TXW114" s="7"/>
      <x:c r="TXX114" s="7"/>
      <x:c r="TXY114" s="7"/>
      <x:c r="TXZ114" s="7"/>
      <x:c r="TYA114" s="7"/>
      <x:c r="TYB114" s="7"/>
      <x:c r="TYC114" s="7"/>
      <x:c r="TYD114" s="7"/>
      <x:c r="TYE114" s="7"/>
      <x:c r="TYF114" s="7"/>
      <x:c r="TYG114" s="7"/>
      <x:c r="TYH114" s="7"/>
      <x:c r="TYI114" s="7"/>
      <x:c r="TYJ114" s="7"/>
      <x:c r="TYK114" s="7"/>
      <x:c r="TYL114" s="7"/>
      <x:c r="TYM114" s="7"/>
      <x:c r="TYN114" s="7"/>
      <x:c r="TYO114" s="7"/>
      <x:c r="TYP114" s="7"/>
      <x:c r="TYQ114" s="7"/>
      <x:c r="TYR114" s="7"/>
      <x:c r="TYS114" s="7"/>
      <x:c r="TYT114" s="7"/>
      <x:c r="TYU114" s="7"/>
      <x:c r="TYV114" s="7"/>
      <x:c r="TYW114" s="7"/>
      <x:c r="TYX114" s="7"/>
      <x:c r="TYY114" s="7"/>
      <x:c r="TYZ114" s="7"/>
      <x:c r="TZA114" s="7"/>
      <x:c r="TZB114" s="7"/>
      <x:c r="TZC114" s="7"/>
      <x:c r="TZD114" s="7"/>
      <x:c r="TZE114" s="7"/>
      <x:c r="TZF114" s="7"/>
      <x:c r="TZG114" s="7"/>
      <x:c r="TZH114" s="7"/>
      <x:c r="TZI114" s="7"/>
      <x:c r="TZJ114" s="7"/>
      <x:c r="TZK114" s="7"/>
      <x:c r="TZL114" s="7"/>
      <x:c r="TZM114" s="7"/>
      <x:c r="TZN114" s="7"/>
      <x:c r="TZO114" s="7"/>
      <x:c r="TZP114" s="7"/>
      <x:c r="TZQ114" s="7"/>
      <x:c r="TZR114" s="7"/>
      <x:c r="TZS114" s="7"/>
      <x:c r="TZT114" s="7"/>
      <x:c r="TZU114" s="7"/>
      <x:c r="TZV114" s="7"/>
      <x:c r="TZW114" s="7"/>
      <x:c r="TZX114" s="7"/>
      <x:c r="TZY114" s="7"/>
      <x:c r="TZZ114" s="7"/>
      <x:c r="UAA114" s="7"/>
      <x:c r="UAB114" s="7"/>
      <x:c r="UAC114" s="7"/>
      <x:c r="UAD114" s="7"/>
      <x:c r="UAE114" s="7"/>
      <x:c r="UAF114" s="7"/>
      <x:c r="UAG114" s="7"/>
      <x:c r="UAH114" s="7"/>
      <x:c r="UAI114" s="7"/>
      <x:c r="UAJ114" s="7"/>
      <x:c r="UAK114" s="7"/>
      <x:c r="UAL114" s="7"/>
      <x:c r="UAM114" s="7"/>
      <x:c r="UAN114" s="7"/>
      <x:c r="UAO114" s="7"/>
      <x:c r="UAP114" s="7"/>
      <x:c r="UAQ114" s="7"/>
      <x:c r="UAR114" s="7"/>
      <x:c r="UAS114" s="7"/>
      <x:c r="UAT114" s="7"/>
      <x:c r="UAU114" s="7"/>
      <x:c r="UAV114" s="7"/>
      <x:c r="UAW114" s="7"/>
      <x:c r="UAX114" s="7"/>
      <x:c r="UAY114" s="7"/>
      <x:c r="UAZ114" s="7"/>
      <x:c r="UBA114" s="7"/>
      <x:c r="UBB114" s="7"/>
      <x:c r="UBC114" s="7"/>
      <x:c r="UBD114" s="7"/>
      <x:c r="UBE114" s="7"/>
      <x:c r="UBF114" s="7"/>
      <x:c r="UBG114" s="7"/>
      <x:c r="UBH114" s="7"/>
      <x:c r="UBI114" s="7"/>
      <x:c r="UBJ114" s="7"/>
      <x:c r="UBK114" s="7"/>
      <x:c r="UBL114" s="7"/>
      <x:c r="UBM114" s="7"/>
      <x:c r="UBN114" s="7"/>
      <x:c r="UBO114" s="7"/>
      <x:c r="UBP114" s="7"/>
      <x:c r="UBQ114" s="7"/>
      <x:c r="UBR114" s="7"/>
      <x:c r="UBS114" s="7"/>
      <x:c r="UBT114" s="7"/>
      <x:c r="UBU114" s="7"/>
      <x:c r="UBV114" s="7"/>
      <x:c r="UBW114" s="7"/>
      <x:c r="UBX114" s="7"/>
      <x:c r="UBY114" s="7"/>
      <x:c r="UBZ114" s="7"/>
      <x:c r="UCA114" s="7"/>
      <x:c r="UCB114" s="7"/>
      <x:c r="UCC114" s="7"/>
      <x:c r="UCD114" s="7"/>
      <x:c r="UCE114" s="7"/>
      <x:c r="UCF114" s="7"/>
      <x:c r="UCG114" s="7"/>
      <x:c r="UCH114" s="7"/>
      <x:c r="UCI114" s="7"/>
      <x:c r="UCJ114" s="7"/>
      <x:c r="UCK114" s="7"/>
      <x:c r="UCL114" s="7"/>
      <x:c r="UCM114" s="7"/>
      <x:c r="UCN114" s="7"/>
      <x:c r="UCO114" s="7"/>
      <x:c r="UCP114" s="7"/>
      <x:c r="UCQ114" s="7"/>
      <x:c r="UCR114" s="7"/>
      <x:c r="UCS114" s="7"/>
      <x:c r="UCT114" s="7"/>
      <x:c r="UCU114" s="7"/>
      <x:c r="UCV114" s="7"/>
      <x:c r="UCW114" s="7"/>
      <x:c r="UCX114" s="7"/>
      <x:c r="UCY114" s="7"/>
      <x:c r="UCZ114" s="7"/>
      <x:c r="UDA114" s="7"/>
      <x:c r="UDB114" s="7"/>
      <x:c r="UDC114" s="7"/>
      <x:c r="UDD114" s="7"/>
      <x:c r="UDE114" s="7"/>
      <x:c r="UDF114" s="7"/>
      <x:c r="UDG114" s="7"/>
      <x:c r="UDH114" s="7"/>
      <x:c r="UDI114" s="7"/>
      <x:c r="UDJ114" s="7"/>
      <x:c r="UDK114" s="7"/>
      <x:c r="UDL114" s="7"/>
      <x:c r="UDM114" s="7"/>
      <x:c r="UDN114" s="7"/>
      <x:c r="UDO114" s="7"/>
      <x:c r="UDP114" s="7"/>
      <x:c r="UDQ114" s="7"/>
      <x:c r="UDR114" s="7"/>
      <x:c r="UDS114" s="7"/>
      <x:c r="UDT114" s="7"/>
      <x:c r="UDU114" s="7"/>
      <x:c r="UDV114" s="7"/>
      <x:c r="UDW114" s="7"/>
      <x:c r="UDX114" s="7"/>
      <x:c r="UDY114" s="7"/>
      <x:c r="UDZ114" s="7"/>
      <x:c r="UEA114" s="7"/>
      <x:c r="UEB114" s="7"/>
      <x:c r="UEC114" s="7"/>
      <x:c r="UED114" s="7"/>
      <x:c r="UEE114" s="7"/>
      <x:c r="UEF114" s="7"/>
      <x:c r="UEG114" s="7"/>
      <x:c r="UEH114" s="7"/>
      <x:c r="UEI114" s="7"/>
      <x:c r="UEJ114" s="7"/>
      <x:c r="UEK114" s="7"/>
      <x:c r="UEL114" s="7"/>
      <x:c r="UEM114" s="7"/>
      <x:c r="UEN114" s="7"/>
      <x:c r="UEO114" s="7"/>
      <x:c r="UEP114" s="7"/>
      <x:c r="UEQ114" s="7"/>
      <x:c r="UER114" s="7"/>
      <x:c r="UES114" s="7"/>
      <x:c r="UET114" s="7"/>
      <x:c r="UEU114" s="7"/>
      <x:c r="UEV114" s="7"/>
      <x:c r="UEW114" s="7"/>
      <x:c r="UEX114" s="7"/>
      <x:c r="UEY114" s="7"/>
      <x:c r="UEZ114" s="7"/>
      <x:c r="UFA114" s="7"/>
      <x:c r="UFB114" s="7"/>
      <x:c r="UFC114" s="7"/>
      <x:c r="UFD114" s="7"/>
      <x:c r="UFE114" s="7"/>
      <x:c r="UFF114" s="7"/>
      <x:c r="UFG114" s="7"/>
      <x:c r="UFH114" s="7"/>
      <x:c r="UFI114" s="7"/>
      <x:c r="UFJ114" s="7"/>
      <x:c r="UFK114" s="7"/>
      <x:c r="UFL114" s="7"/>
      <x:c r="UFM114" s="7"/>
      <x:c r="UFN114" s="7"/>
      <x:c r="UFO114" s="7"/>
      <x:c r="UFP114" s="7"/>
      <x:c r="UFQ114" s="7"/>
      <x:c r="UFR114" s="7"/>
      <x:c r="UFS114" s="7"/>
      <x:c r="UFT114" s="7"/>
      <x:c r="UFU114" s="7"/>
      <x:c r="UFV114" s="7"/>
      <x:c r="UFW114" s="7"/>
      <x:c r="UFX114" s="7"/>
      <x:c r="UFY114" s="7"/>
      <x:c r="UFZ114" s="7"/>
      <x:c r="UGA114" s="7"/>
      <x:c r="UGB114" s="7"/>
      <x:c r="UGC114" s="7"/>
      <x:c r="UGD114" s="7"/>
      <x:c r="UGE114" s="7"/>
      <x:c r="UGF114" s="7"/>
      <x:c r="UGG114" s="7"/>
      <x:c r="UGH114" s="7"/>
      <x:c r="UGI114" s="7"/>
      <x:c r="UGJ114" s="7"/>
      <x:c r="UGK114" s="7"/>
      <x:c r="UGL114" s="7"/>
      <x:c r="UGM114" s="7"/>
      <x:c r="UGN114" s="7"/>
      <x:c r="UGO114" s="7"/>
      <x:c r="UGP114" s="7"/>
      <x:c r="UGQ114" s="7"/>
      <x:c r="UGR114" s="7"/>
      <x:c r="UGS114" s="7"/>
      <x:c r="UGT114" s="7"/>
      <x:c r="UGU114" s="7"/>
      <x:c r="UGV114" s="7"/>
      <x:c r="UGW114" s="7"/>
      <x:c r="UGX114" s="7"/>
      <x:c r="UGY114" s="7"/>
      <x:c r="UGZ114" s="7"/>
      <x:c r="UHA114" s="7"/>
      <x:c r="UHB114" s="7"/>
      <x:c r="UHC114" s="7"/>
      <x:c r="UHD114" s="7"/>
      <x:c r="UHE114" s="7"/>
      <x:c r="UHF114" s="7"/>
      <x:c r="UHG114" s="7"/>
      <x:c r="UHH114" s="7"/>
      <x:c r="UHI114" s="7"/>
      <x:c r="UHJ114" s="7"/>
      <x:c r="UHK114" s="7"/>
      <x:c r="UHL114" s="7"/>
      <x:c r="UHM114" s="7"/>
      <x:c r="UHN114" s="7"/>
      <x:c r="UHO114" s="7"/>
      <x:c r="UHP114" s="7"/>
      <x:c r="UHQ114" s="7"/>
      <x:c r="UHR114" s="7"/>
      <x:c r="UHS114" s="7"/>
      <x:c r="UHT114" s="7"/>
      <x:c r="UHU114" s="7"/>
      <x:c r="UHV114" s="7"/>
      <x:c r="UHW114" s="7"/>
      <x:c r="UHX114" s="7"/>
      <x:c r="UHY114" s="7"/>
      <x:c r="UHZ114" s="7"/>
      <x:c r="UIA114" s="7"/>
      <x:c r="UIB114" s="7"/>
      <x:c r="UIC114" s="7"/>
      <x:c r="UID114" s="7"/>
      <x:c r="UIE114" s="7"/>
      <x:c r="UIF114" s="7"/>
      <x:c r="UIG114" s="7"/>
      <x:c r="UIH114" s="7"/>
      <x:c r="UII114" s="7"/>
      <x:c r="UIJ114" s="7"/>
      <x:c r="UIK114" s="7"/>
      <x:c r="UIL114" s="7"/>
      <x:c r="UIM114" s="7"/>
      <x:c r="UIN114" s="7"/>
      <x:c r="UIO114" s="7"/>
      <x:c r="UIP114" s="7"/>
      <x:c r="UIQ114" s="7"/>
      <x:c r="UIR114" s="7"/>
      <x:c r="UIS114" s="7"/>
      <x:c r="UIT114" s="7"/>
      <x:c r="UIU114" s="7"/>
      <x:c r="UIV114" s="7"/>
      <x:c r="UIW114" s="7"/>
      <x:c r="UIX114" s="7"/>
      <x:c r="UIY114" s="7"/>
      <x:c r="UIZ114" s="7"/>
      <x:c r="UJA114" s="7"/>
      <x:c r="UJB114" s="7"/>
      <x:c r="UJC114" s="7"/>
      <x:c r="UJD114" s="7"/>
      <x:c r="UJE114" s="7"/>
      <x:c r="UJF114" s="7"/>
      <x:c r="UJG114" s="7"/>
      <x:c r="UJH114" s="7"/>
      <x:c r="UJI114" s="7"/>
      <x:c r="UJJ114" s="7"/>
      <x:c r="UJK114" s="7"/>
      <x:c r="UJL114" s="7"/>
      <x:c r="UJM114" s="7"/>
      <x:c r="UJN114" s="7"/>
      <x:c r="UJO114" s="7"/>
      <x:c r="UJP114" s="7"/>
      <x:c r="UJQ114" s="7"/>
      <x:c r="UJR114" s="7"/>
      <x:c r="UJS114" s="7"/>
      <x:c r="UJT114" s="7"/>
      <x:c r="UJU114" s="7"/>
      <x:c r="UJV114" s="7"/>
      <x:c r="UJW114" s="7"/>
      <x:c r="UJX114" s="7"/>
      <x:c r="UJY114" s="7"/>
      <x:c r="UJZ114" s="7"/>
      <x:c r="UKA114" s="7"/>
      <x:c r="UKB114" s="7"/>
      <x:c r="UKC114" s="7"/>
      <x:c r="UKD114" s="7"/>
      <x:c r="UKE114" s="7"/>
      <x:c r="UKF114" s="7"/>
      <x:c r="UKG114" s="7"/>
      <x:c r="UKH114" s="7"/>
      <x:c r="UKI114" s="7"/>
      <x:c r="UKJ114" s="7"/>
      <x:c r="UKK114" s="7"/>
      <x:c r="UKL114" s="7"/>
      <x:c r="UKM114" s="7"/>
      <x:c r="UKN114" s="7"/>
      <x:c r="UKO114" s="7"/>
      <x:c r="UKP114" s="7"/>
      <x:c r="UKQ114" s="7"/>
      <x:c r="UKR114" s="7"/>
      <x:c r="UKS114" s="7"/>
      <x:c r="UKT114" s="7"/>
      <x:c r="UKU114" s="7"/>
      <x:c r="UKV114" s="7"/>
      <x:c r="UKW114" s="7"/>
      <x:c r="UKX114" s="7"/>
      <x:c r="UKY114" s="7"/>
      <x:c r="UKZ114" s="7"/>
      <x:c r="ULA114" s="7"/>
      <x:c r="ULB114" s="7"/>
      <x:c r="ULC114" s="7"/>
      <x:c r="ULD114" s="7"/>
      <x:c r="ULE114" s="7"/>
      <x:c r="ULF114" s="7"/>
      <x:c r="ULG114" s="7"/>
      <x:c r="ULH114" s="7"/>
      <x:c r="ULI114" s="7"/>
      <x:c r="ULJ114" s="7"/>
      <x:c r="ULK114" s="7"/>
      <x:c r="ULL114" s="7"/>
      <x:c r="ULM114" s="7"/>
      <x:c r="ULN114" s="7"/>
      <x:c r="ULO114" s="7"/>
      <x:c r="ULP114" s="7"/>
      <x:c r="ULQ114" s="7"/>
      <x:c r="ULR114" s="7"/>
      <x:c r="ULS114" s="7"/>
      <x:c r="ULT114" s="7"/>
      <x:c r="ULU114" s="7"/>
      <x:c r="ULV114" s="7"/>
      <x:c r="ULW114" s="7"/>
      <x:c r="ULX114" s="7"/>
      <x:c r="ULY114" s="7"/>
      <x:c r="ULZ114" s="7"/>
      <x:c r="UMA114" s="7"/>
      <x:c r="UMB114" s="7"/>
      <x:c r="UMC114" s="7"/>
      <x:c r="UMD114" s="7"/>
      <x:c r="UME114" s="7"/>
      <x:c r="UMF114" s="7"/>
      <x:c r="UMG114" s="7"/>
      <x:c r="UMH114" s="7"/>
      <x:c r="UMI114" s="7"/>
      <x:c r="UMJ114" s="7"/>
      <x:c r="UMK114" s="7"/>
      <x:c r="UML114" s="7"/>
      <x:c r="UMM114" s="7"/>
      <x:c r="UMN114" s="7"/>
      <x:c r="UMO114" s="7"/>
      <x:c r="UMP114" s="7"/>
      <x:c r="UMQ114" s="7"/>
      <x:c r="UMR114" s="7"/>
      <x:c r="UMS114" s="7"/>
      <x:c r="UMT114" s="7"/>
      <x:c r="UMU114" s="7"/>
      <x:c r="UMV114" s="7"/>
      <x:c r="UMW114" s="7"/>
      <x:c r="UMX114" s="7"/>
      <x:c r="UMY114" s="7"/>
      <x:c r="UMZ114" s="7"/>
      <x:c r="UNA114" s="7"/>
      <x:c r="UNB114" s="7"/>
      <x:c r="UNC114" s="7"/>
      <x:c r="UND114" s="7"/>
      <x:c r="UNE114" s="7"/>
      <x:c r="UNF114" s="7"/>
      <x:c r="UNG114" s="7"/>
      <x:c r="UNH114" s="7"/>
      <x:c r="UNI114" s="7"/>
      <x:c r="UNJ114" s="7"/>
      <x:c r="UNK114" s="7"/>
      <x:c r="UNL114" s="7"/>
      <x:c r="UNM114" s="7"/>
      <x:c r="UNN114" s="7"/>
      <x:c r="UNO114" s="7"/>
      <x:c r="UNP114" s="7"/>
      <x:c r="UNQ114" s="7"/>
      <x:c r="UNR114" s="7"/>
      <x:c r="UNS114" s="7"/>
      <x:c r="UNT114" s="7"/>
      <x:c r="UNU114" s="7"/>
      <x:c r="UNV114" s="7"/>
      <x:c r="UNW114" s="7"/>
      <x:c r="UNX114" s="7"/>
      <x:c r="UNY114" s="7"/>
      <x:c r="UNZ114" s="7"/>
      <x:c r="UOA114" s="7"/>
      <x:c r="UOB114" s="7"/>
      <x:c r="UOC114" s="7"/>
      <x:c r="UOD114" s="7"/>
      <x:c r="UOE114" s="7"/>
      <x:c r="UOF114" s="7"/>
      <x:c r="UOG114" s="7"/>
      <x:c r="UOH114" s="7"/>
      <x:c r="UOI114" s="7"/>
      <x:c r="UOJ114" s="7"/>
      <x:c r="UOK114" s="7"/>
      <x:c r="UOL114" s="7"/>
      <x:c r="UOM114" s="7"/>
      <x:c r="UON114" s="7"/>
      <x:c r="UOO114" s="7"/>
      <x:c r="UOP114" s="7"/>
      <x:c r="UOQ114" s="7"/>
      <x:c r="UOR114" s="7"/>
      <x:c r="UOS114" s="7"/>
      <x:c r="UOT114" s="7"/>
      <x:c r="UOU114" s="7"/>
      <x:c r="UOV114" s="7"/>
      <x:c r="UOW114" s="7"/>
      <x:c r="UOX114" s="7"/>
      <x:c r="UOY114" s="7"/>
      <x:c r="UOZ114" s="7"/>
      <x:c r="UPA114" s="7"/>
      <x:c r="UPB114" s="7"/>
      <x:c r="UPC114" s="7"/>
      <x:c r="UPD114" s="7"/>
      <x:c r="UPE114" s="7"/>
      <x:c r="UPF114" s="7"/>
      <x:c r="UPG114" s="7"/>
      <x:c r="UPH114" s="7"/>
      <x:c r="UPI114" s="7"/>
      <x:c r="UPJ114" s="7"/>
      <x:c r="UPK114" s="7"/>
      <x:c r="UPL114" s="7"/>
      <x:c r="UPM114" s="7"/>
      <x:c r="UPN114" s="7"/>
      <x:c r="UPO114" s="7"/>
      <x:c r="UPP114" s="7"/>
      <x:c r="UPQ114" s="7"/>
      <x:c r="UPR114" s="7"/>
      <x:c r="UPS114" s="7"/>
      <x:c r="UPT114" s="7"/>
      <x:c r="UPU114" s="7"/>
      <x:c r="UPV114" s="7"/>
      <x:c r="UPW114" s="7"/>
      <x:c r="UPX114" s="7"/>
      <x:c r="UPY114" s="7"/>
      <x:c r="UPZ114" s="7"/>
      <x:c r="UQA114" s="7"/>
      <x:c r="UQB114" s="7"/>
      <x:c r="UQC114" s="7"/>
      <x:c r="UQD114" s="7"/>
      <x:c r="UQE114" s="7"/>
      <x:c r="UQF114" s="7"/>
      <x:c r="UQG114" s="7"/>
      <x:c r="UQH114" s="7"/>
      <x:c r="UQI114" s="7"/>
      <x:c r="UQJ114" s="7"/>
      <x:c r="UQK114" s="7"/>
      <x:c r="UQL114" s="7"/>
      <x:c r="UQM114" s="7"/>
      <x:c r="UQN114" s="7"/>
      <x:c r="UQO114" s="7"/>
      <x:c r="UQP114" s="7"/>
      <x:c r="UQQ114" s="7"/>
      <x:c r="UQR114" s="7"/>
      <x:c r="UQS114" s="7"/>
      <x:c r="UQT114" s="7"/>
      <x:c r="UQU114" s="7"/>
      <x:c r="UQV114" s="7"/>
      <x:c r="UQW114" s="7"/>
      <x:c r="UQX114" s="7"/>
      <x:c r="UQY114" s="7"/>
      <x:c r="UQZ114" s="7"/>
      <x:c r="URA114" s="7"/>
      <x:c r="URB114" s="7"/>
      <x:c r="URC114" s="7"/>
      <x:c r="URD114" s="7"/>
      <x:c r="URE114" s="7"/>
      <x:c r="URF114" s="7"/>
      <x:c r="URG114" s="7"/>
      <x:c r="URH114" s="7"/>
      <x:c r="URI114" s="7"/>
      <x:c r="URJ114" s="7"/>
      <x:c r="URK114" s="7"/>
      <x:c r="URL114" s="7"/>
      <x:c r="URM114" s="7"/>
      <x:c r="URN114" s="7"/>
      <x:c r="URO114" s="7"/>
      <x:c r="URP114" s="7"/>
      <x:c r="URQ114" s="7"/>
      <x:c r="URR114" s="7"/>
      <x:c r="URS114" s="7"/>
      <x:c r="URT114" s="7"/>
      <x:c r="URU114" s="7"/>
      <x:c r="URV114" s="7"/>
      <x:c r="URW114" s="7"/>
      <x:c r="URX114" s="7"/>
      <x:c r="URY114" s="7"/>
      <x:c r="URZ114" s="7"/>
      <x:c r="USA114" s="7"/>
      <x:c r="USB114" s="7"/>
      <x:c r="USC114" s="7"/>
      <x:c r="USD114" s="7"/>
      <x:c r="USE114" s="7"/>
      <x:c r="USF114" s="7"/>
      <x:c r="USG114" s="7"/>
      <x:c r="USH114" s="7"/>
      <x:c r="USI114" s="7"/>
      <x:c r="USJ114" s="7"/>
      <x:c r="USK114" s="7"/>
      <x:c r="USL114" s="7"/>
      <x:c r="USM114" s="7"/>
      <x:c r="USN114" s="7"/>
      <x:c r="USO114" s="7"/>
      <x:c r="USP114" s="7"/>
      <x:c r="USQ114" s="7"/>
      <x:c r="USR114" s="7"/>
      <x:c r="USS114" s="7"/>
      <x:c r="UST114" s="7"/>
      <x:c r="USU114" s="7"/>
      <x:c r="USV114" s="7"/>
      <x:c r="USW114" s="7"/>
      <x:c r="USX114" s="7"/>
      <x:c r="USY114" s="7"/>
      <x:c r="USZ114" s="7"/>
      <x:c r="UTA114" s="7"/>
      <x:c r="UTB114" s="7"/>
      <x:c r="UTC114" s="7"/>
      <x:c r="UTD114" s="7"/>
      <x:c r="UTE114" s="7"/>
      <x:c r="UTF114" s="7"/>
      <x:c r="UTG114" s="7"/>
      <x:c r="UTH114" s="7"/>
      <x:c r="UTI114" s="7"/>
      <x:c r="UTJ114" s="7"/>
      <x:c r="UTK114" s="7"/>
      <x:c r="UTL114" s="7"/>
      <x:c r="UTM114" s="7"/>
      <x:c r="UTN114" s="7"/>
      <x:c r="UTO114" s="7"/>
      <x:c r="UTP114" s="7"/>
      <x:c r="UTQ114" s="7"/>
      <x:c r="UTR114" s="7"/>
      <x:c r="UTS114" s="7"/>
      <x:c r="UTT114" s="7"/>
      <x:c r="UTU114" s="7"/>
      <x:c r="UTV114" s="7"/>
      <x:c r="UTW114" s="7"/>
      <x:c r="UTX114" s="7"/>
      <x:c r="UTY114" s="7"/>
      <x:c r="UTZ114" s="7"/>
      <x:c r="UUA114" s="7"/>
      <x:c r="UUB114" s="7"/>
      <x:c r="UUC114" s="7"/>
      <x:c r="UUD114" s="7"/>
      <x:c r="UUE114" s="7"/>
      <x:c r="UUF114" s="7"/>
      <x:c r="UUG114" s="7"/>
      <x:c r="UUH114" s="7"/>
      <x:c r="UUI114" s="7"/>
      <x:c r="UUJ114" s="7"/>
      <x:c r="UUK114" s="7"/>
      <x:c r="UUL114" s="7"/>
      <x:c r="UUM114" s="7"/>
      <x:c r="UUN114" s="7"/>
      <x:c r="UUO114" s="7"/>
      <x:c r="UUP114" s="7"/>
      <x:c r="UUQ114" s="7"/>
      <x:c r="UUR114" s="7"/>
      <x:c r="UUS114" s="7"/>
      <x:c r="UUT114" s="7"/>
      <x:c r="UUU114" s="7"/>
      <x:c r="UUV114" s="7"/>
      <x:c r="UUW114" s="7"/>
      <x:c r="UUX114" s="7"/>
      <x:c r="UUY114" s="7"/>
      <x:c r="UUZ114" s="7"/>
      <x:c r="UVA114" s="7"/>
      <x:c r="UVB114" s="7"/>
      <x:c r="UVC114" s="7"/>
      <x:c r="UVD114" s="7"/>
      <x:c r="UVE114" s="7"/>
      <x:c r="UVF114" s="7"/>
      <x:c r="UVG114" s="7"/>
      <x:c r="UVH114" s="7"/>
      <x:c r="UVI114" s="7"/>
      <x:c r="UVJ114" s="7"/>
      <x:c r="UVK114" s="7"/>
      <x:c r="UVL114" s="7"/>
      <x:c r="UVM114" s="7"/>
      <x:c r="UVN114" s="7"/>
      <x:c r="UVO114" s="7"/>
      <x:c r="UVP114" s="7"/>
      <x:c r="UVQ114" s="7"/>
      <x:c r="UVR114" s="7"/>
      <x:c r="UVS114" s="7"/>
      <x:c r="UVT114" s="7"/>
      <x:c r="UVU114" s="7"/>
      <x:c r="UVV114" s="7"/>
      <x:c r="UVW114" s="7"/>
      <x:c r="UVX114" s="7"/>
      <x:c r="UVY114" s="7"/>
      <x:c r="UVZ114" s="7"/>
      <x:c r="UWA114" s="7"/>
      <x:c r="UWB114" s="7"/>
      <x:c r="UWC114" s="7"/>
      <x:c r="UWD114" s="7"/>
      <x:c r="UWE114" s="7"/>
      <x:c r="UWF114" s="7"/>
      <x:c r="UWG114" s="7"/>
      <x:c r="UWH114" s="7"/>
      <x:c r="UWI114" s="7"/>
      <x:c r="UWJ114" s="7"/>
      <x:c r="UWK114" s="7"/>
      <x:c r="UWL114" s="7"/>
      <x:c r="UWM114" s="7"/>
      <x:c r="UWN114" s="7"/>
      <x:c r="UWO114" s="7"/>
      <x:c r="UWP114" s="7"/>
      <x:c r="UWQ114" s="7"/>
      <x:c r="UWR114" s="7"/>
      <x:c r="UWS114" s="7"/>
      <x:c r="UWT114" s="7"/>
      <x:c r="UWU114" s="7"/>
      <x:c r="UWV114" s="7"/>
      <x:c r="UWW114" s="7"/>
      <x:c r="UWX114" s="7"/>
      <x:c r="UWY114" s="7"/>
      <x:c r="UWZ114" s="7"/>
      <x:c r="UXA114" s="7"/>
      <x:c r="UXB114" s="7"/>
      <x:c r="UXC114" s="7"/>
      <x:c r="UXD114" s="7"/>
      <x:c r="UXE114" s="7"/>
      <x:c r="UXF114" s="7"/>
      <x:c r="UXG114" s="7"/>
      <x:c r="UXH114" s="7"/>
      <x:c r="UXI114" s="7"/>
      <x:c r="UXJ114" s="7"/>
      <x:c r="UXK114" s="7"/>
      <x:c r="UXL114" s="7"/>
      <x:c r="UXM114" s="7"/>
      <x:c r="UXN114" s="7"/>
      <x:c r="UXO114" s="7"/>
      <x:c r="UXP114" s="7"/>
      <x:c r="UXQ114" s="7"/>
      <x:c r="UXR114" s="7"/>
      <x:c r="UXS114" s="7"/>
      <x:c r="UXT114" s="7"/>
      <x:c r="UXU114" s="7"/>
      <x:c r="UXV114" s="7"/>
      <x:c r="UXW114" s="7"/>
      <x:c r="UXX114" s="7"/>
      <x:c r="UXY114" s="7"/>
      <x:c r="UXZ114" s="7"/>
      <x:c r="UYA114" s="7"/>
      <x:c r="UYB114" s="7"/>
      <x:c r="UYC114" s="7"/>
      <x:c r="UYD114" s="7"/>
      <x:c r="UYE114" s="7"/>
      <x:c r="UYF114" s="7"/>
      <x:c r="UYG114" s="7"/>
      <x:c r="UYH114" s="7"/>
      <x:c r="UYI114" s="7"/>
      <x:c r="UYJ114" s="7"/>
      <x:c r="UYK114" s="7"/>
      <x:c r="UYL114" s="7"/>
      <x:c r="UYM114" s="7"/>
      <x:c r="UYN114" s="7"/>
      <x:c r="UYO114" s="7"/>
      <x:c r="UYP114" s="7"/>
      <x:c r="UYQ114" s="7"/>
      <x:c r="UYR114" s="7"/>
      <x:c r="UYS114" s="7"/>
      <x:c r="UYT114" s="7"/>
      <x:c r="UYU114" s="7"/>
      <x:c r="UYV114" s="7"/>
      <x:c r="UYW114" s="7"/>
      <x:c r="UYX114" s="7"/>
      <x:c r="UYY114" s="7"/>
      <x:c r="UYZ114" s="7"/>
      <x:c r="UZA114" s="7"/>
      <x:c r="UZB114" s="7"/>
      <x:c r="UZC114" s="7"/>
      <x:c r="UZD114" s="7"/>
      <x:c r="UZE114" s="7"/>
      <x:c r="UZF114" s="7"/>
      <x:c r="UZG114" s="7"/>
      <x:c r="UZH114" s="7"/>
      <x:c r="UZI114" s="7"/>
      <x:c r="UZJ114" s="7"/>
      <x:c r="UZK114" s="7"/>
      <x:c r="UZL114" s="7"/>
      <x:c r="UZM114" s="7"/>
      <x:c r="UZN114" s="7"/>
      <x:c r="UZO114" s="7"/>
      <x:c r="UZP114" s="7"/>
      <x:c r="UZQ114" s="7"/>
      <x:c r="UZR114" s="7"/>
      <x:c r="UZS114" s="7"/>
      <x:c r="UZT114" s="7"/>
      <x:c r="UZU114" s="7"/>
      <x:c r="UZV114" s="7"/>
      <x:c r="UZW114" s="7"/>
      <x:c r="UZX114" s="7"/>
      <x:c r="UZY114" s="7"/>
      <x:c r="UZZ114" s="7"/>
      <x:c r="VAA114" s="7"/>
      <x:c r="VAB114" s="7"/>
      <x:c r="VAC114" s="7"/>
      <x:c r="VAD114" s="7"/>
      <x:c r="VAE114" s="7"/>
      <x:c r="VAF114" s="7"/>
      <x:c r="VAG114" s="7"/>
      <x:c r="VAH114" s="7"/>
      <x:c r="VAI114" s="7"/>
      <x:c r="VAJ114" s="7"/>
      <x:c r="VAK114" s="7"/>
      <x:c r="VAL114" s="7"/>
      <x:c r="VAM114" s="7"/>
      <x:c r="VAN114" s="7"/>
      <x:c r="VAO114" s="7"/>
      <x:c r="VAP114" s="7"/>
      <x:c r="VAQ114" s="7"/>
      <x:c r="VAR114" s="7"/>
      <x:c r="VAS114" s="7"/>
      <x:c r="VAT114" s="7"/>
      <x:c r="VAU114" s="7"/>
      <x:c r="VAV114" s="7"/>
      <x:c r="VAW114" s="7"/>
      <x:c r="VAX114" s="7"/>
      <x:c r="VAY114" s="7"/>
      <x:c r="VAZ114" s="7"/>
      <x:c r="VBA114" s="7"/>
      <x:c r="VBB114" s="7"/>
      <x:c r="VBC114" s="7"/>
      <x:c r="VBD114" s="7"/>
      <x:c r="VBE114" s="7"/>
      <x:c r="VBF114" s="7"/>
      <x:c r="VBG114" s="7"/>
      <x:c r="VBH114" s="7"/>
      <x:c r="VBI114" s="7"/>
      <x:c r="VBJ114" s="7"/>
      <x:c r="VBK114" s="7"/>
      <x:c r="VBL114" s="7"/>
      <x:c r="VBM114" s="7"/>
      <x:c r="VBN114" s="7"/>
      <x:c r="VBO114" s="7"/>
      <x:c r="VBP114" s="7"/>
      <x:c r="VBQ114" s="7"/>
      <x:c r="VBR114" s="7"/>
      <x:c r="VBS114" s="7"/>
      <x:c r="VBT114" s="7"/>
      <x:c r="VBU114" s="7"/>
      <x:c r="VBV114" s="7"/>
      <x:c r="VBW114" s="7"/>
      <x:c r="VBX114" s="7"/>
      <x:c r="VBY114" s="7"/>
      <x:c r="VBZ114" s="7"/>
      <x:c r="VCA114" s="7"/>
      <x:c r="VCB114" s="7"/>
      <x:c r="VCC114" s="7"/>
      <x:c r="VCD114" s="7"/>
      <x:c r="VCE114" s="7"/>
      <x:c r="VCF114" s="7"/>
      <x:c r="VCG114" s="7"/>
      <x:c r="VCH114" s="7"/>
      <x:c r="VCI114" s="7"/>
      <x:c r="VCJ114" s="7"/>
      <x:c r="VCK114" s="7"/>
      <x:c r="VCL114" s="7"/>
      <x:c r="VCM114" s="7"/>
      <x:c r="VCN114" s="7"/>
      <x:c r="VCO114" s="7"/>
      <x:c r="VCP114" s="7"/>
      <x:c r="VCQ114" s="7"/>
      <x:c r="VCR114" s="7"/>
      <x:c r="VCS114" s="7"/>
      <x:c r="VCT114" s="7"/>
      <x:c r="VCU114" s="7"/>
      <x:c r="VCV114" s="7"/>
      <x:c r="VCW114" s="7"/>
      <x:c r="VCX114" s="7"/>
      <x:c r="VCY114" s="7"/>
      <x:c r="VCZ114" s="7"/>
      <x:c r="VDA114" s="7"/>
      <x:c r="VDB114" s="7"/>
      <x:c r="VDC114" s="7"/>
      <x:c r="VDD114" s="7"/>
      <x:c r="VDE114" s="7"/>
      <x:c r="VDF114" s="7"/>
      <x:c r="VDG114" s="7"/>
      <x:c r="VDH114" s="7"/>
      <x:c r="VDI114" s="7"/>
      <x:c r="VDJ114" s="7"/>
      <x:c r="VDK114" s="7"/>
      <x:c r="VDL114" s="7"/>
      <x:c r="VDM114" s="7"/>
      <x:c r="VDN114" s="7"/>
      <x:c r="VDO114" s="7"/>
      <x:c r="VDP114" s="7"/>
      <x:c r="VDQ114" s="7"/>
      <x:c r="VDR114" s="7"/>
      <x:c r="VDS114" s="7"/>
      <x:c r="VDT114" s="7"/>
      <x:c r="VDU114" s="7"/>
      <x:c r="VDV114" s="7"/>
      <x:c r="VDW114" s="7"/>
      <x:c r="VDX114" s="7"/>
      <x:c r="VDY114" s="7"/>
      <x:c r="VDZ114" s="7"/>
      <x:c r="VEA114" s="7"/>
      <x:c r="VEB114" s="7"/>
      <x:c r="VEC114" s="7"/>
      <x:c r="VED114" s="7"/>
      <x:c r="VEE114" s="7"/>
      <x:c r="VEF114" s="7"/>
      <x:c r="VEG114" s="7"/>
      <x:c r="VEH114" s="7"/>
      <x:c r="VEI114" s="7"/>
      <x:c r="VEJ114" s="7"/>
      <x:c r="VEK114" s="7"/>
      <x:c r="VEL114" s="7"/>
      <x:c r="VEM114" s="7"/>
      <x:c r="VEN114" s="7"/>
      <x:c r="VEO114" s="7"/>
      <x:c r="VEP114" s="7"/>
      <x:c r="VEQ114" s="7"/>
      <x:c r="VER114" s="7"/>
      <x:c r="VES114" s="7"/>
      <x:c r="VET114" s="7"/>
      <x:c r="VEU114" s="7"/>
      <x:c r="VEV114" s="7"/>
      <x:c r="VEW114" s="7"/>
      <x:c r="VEX114" s="7"/>
      <x:c r="VEY114" s="7"/>
      <x:c r="VEZ114" s="7"/>
      <x:c r="VFA114" s="7"/>
      <x:c r="VFB114" s="7"/>
      <x:c r="VFC114" s="7"/>
      <x:c r="VFD114" s="7"/>
      <x:c r="VFE114" s="7"/>
      <x:c r="VFF114" s="7"/>
      <x:c r="VFG114" s="7"/>
      <x:c r="VFH114" s="7"/>
      <x:c r="VFI114" s="7"/>
      <x:c r="VFJ114" s="7"/>
      <x:c r="VFK114" s="7"/>
      <x:c r="VFL114" s="7"/>
      <x:c r="VFM114" s="7"/>
      <x:c r="VFN114" s="7"/>
      <x:c r="VFO114" s="7"/>
      <x:c r="VFP114" s="7"/>
      <x:c r="VFQ114" s="7"/>
      <x:c r="VFR114" s="7"/>
      <x:c r="VFS114" s="7"/>
      <x:c r="VFT114" s="7"/>
      <x:c r="VFU114" s="7"/>
      <x:c r="VFV114" s="7"/>
      <x:c r="VFW114" s="7"/>
      <x:c r="VFX114" s="7"/>
      <x:c r="VFY114" s="7"/>
      <x:c r="VFZ114" s="7"/>
      <x:c r="VGA114" s="7"/>
      <x:c r="VGB114" s="7"/>
      <x:c r="VGC114" s="7"/>
      <x:c r="VGD114" s="7"/>
      <x:c r="VGE114" s="7"/>
      <x:c r="VGF114" s="7"/>
      <x:c r="VGG114" s="7"/>
      <x:c r="VGH114" s="7"/>
      <x:c r="VGI114" s="7"/>
      <x:c r="VGJ114" s="7"/>
      <x:c r="VGK114" s="7"/>
      <x:c r="VGL114" s="7"/>
      <x:c r="VGM114" s="7"/>
      <x:c r="VGN114" s="7"/>
      <x:c r="VGO114" s="7"/>
      <x:c r="VGP114" s="7"/>
      <x:c r="VGQ114" s="7"/>
      <x:c r="VGR114" s="7"/>
      <x:c r="VGS114" s="7"/>
      <x:c r="VGT114" s="7"/>
      <x:c r="VGU114" s="7"/>
      <x:c r="VGV114" s="7"/>
      <x:c r="VGW114" s="7"/>
      <x:c r="VGX114" s="7"/>
      <x:c r="VGY114" s="7"/>
      <x:c r="VGZ114" s="7"/>
      <x:c r="VHA114" s="7"/>
      <x:c r="VHB114" s="7"/>
      <x:c r="VHC114" s="7"/>
      <x:c r="VHD114" s="7"/>
      <x:c r="VHE114" s="7"/>
      <x:c r="VHF114" s="7"/>
      <x:c r="VHG114" s="7"/>
      <x:c r="VHH114" s="7"/>
      <x:c r="VHI114" s="7"/>
      <x:c r="VHJ114" s="7"/>
      <x:c r="VHK114" s="7"/>
      <x:c r="VHL114" s="7"/>
      <x:c r="VHM114" s="7"/>
      <x:c r="VHN114" s="7"/>
      <x:c r="VHO114" s="7"/>
      <x:c r="VHP114" s="7"/>
      <x:c r="VHQ114" s="7"/>
      <x:c r="VHR114" s="7"/>
      <x:c r="VHS114" s="7"/>
      <x:c r="VHT114" s="7"/>
      <x:c r="VHU114" s="7"/>
      <x:c r="VHV114" s="7"/>
      <x:c r="VHW114" s="7"/>
      <x:c r="VHX114" s="7"/>
      <x:c r="VHY114" s="7"/>
      <x:c r="VHZ114" s="7"/>
      <x:c r="VIA114" s="7"/>
      <x:c r="VIB114" s="7"/>
      <x:c r="VIC114" s="7"/>
      <x:c r="VID114" s="7"/>
      <x:c r="VIE114" s="7"/>
      <x:c r="VIF114" s="7"/>
      <x:c r="VIG114" s="7"/>
      <x:c r="VIH114" s="7"/>
      <x:c r="VII114" s="7"/>
      <x:c r="VIJ114" s="7"/>
      <x:c r="VIK114" s="7"/>
      <x:c r="VIL114" s="7"/>
      <x:c r="VIM114" s="7"/>
      <x:c r="VIN114" s="7"/>
      <x:c r="VIO114" s="7"/>
      <x:c r="VIP114" s="7"/>
      <x:c r="VIQ114" s="7"/>
      <x:c r="VIR114" s="7"/>
      <x:c r="VIS114" s="7"/>
      <x:c r="VIT114" s="7"/>
      <x:c r="VIU114" s="7"/>
      <x:c r="VIV114" s="7"/>
      <x:c r="VIW114" s="7"/>
      <x:c r="VIX114" s="7"/>
      <x:c r="VIY114" s="7"/>
      <x:c r="VIZ114" s="7"/>
      <x:c r="VJA114" s="7"/>
      <x:c r="VJB114" s="7"/>
      <x:c r="VJC114" s="7"/>
      <x:c r="VJD114" s="7"/>
      <x:c r="VJE114" s="7"/>
      <x:c r="VJF114" s="7"/>
      <x:c r="VJG114" s="7"/>
      <x:c r="VJH114" s="7"/>
      <x:c r="VJI114" s="7"/>
      <x:c r="VJJ114" s="7"/>
      <x:c r="VJK114" s="7"/>
      <x:c r="VJL114" s="7"/>
      <x:c r="VJM114" s="7"/>
      <x:c r="VJN114" s="7"/>
      <x:c r="VJO114" s="7"/>
      <x:c r="VJP114" s="7"/>
      <x:c r="VJQ114" s="7"/>
      <x:c r="VJR114" s="7"/>
      <x:c r="VJS114" s="7"/>
      <x:c r="VJT114" s="7"/>
      <x:c r="VJU114" s="7"/>
      <x:c r="VJV114" s="7"/>
      <x:c r="VJW114" s="7"/>
      <x:c r="VJX114" s="7"/>
      <x:c r="VJY114" s="7"/>
      <x:c r="VJZ114" s="7"/>
      <x:c r="VKA114" s="7"/>
      <x:c r="VKB114" s="7"/>
      <x:c r="VKC114" s="7"/>
      <x:c r="VKD114" s="7"/>
      <x:c r="VKE114" s="7"/>
      <x:c r="VKF114" s="7"/>
      <x:c r="VKG114" s="7"/>
      <x:c r="VKH114" s="7"/>
      <x:c r="VKI114" s="7"/>
      <x:c r="VKJ114" s="7"/>
      <x:c r="VKK114" s="7"/>
      <x:c r="VKL114" s="7"/>
      <x:c r="VKM114" s="7"/>
      <x:c r="VKN114" s="7"/>
      <x:c r="VKO114" s="7"/>
      <x:c r="VKP114" s="7"/>
      <x:c r="VKQ114" s="7"/>
      <x:c r="VKR114" s="7"/>
      <x:c r="VKS114" s="7"/>
      <x:c r="VKT114" s="7"/>
      <x:c r="VKU114" s="7"/>
      <x:c r="VKV114" s="7"/>
      <x:c r="VKW114" s="7"/>
      <x:c r="VKX114" s="7"/>
      <x:c r="VKY114" s="7"/>
      <x:c r="VKZ114" s="7"/>
      <x:c r="VLA114" s="7"/>
      <x:c r="VLB114" s="7"/>
      <x:c r="VLC114" s="7"/>
      <x:c r="VLD114" s="7"/>
      <x:c r="VLE114" s="7"/>
      <x:c r="VLF114" s="7"/>
      <x:c r="VLG114" s="7"/>
      <x:c r="VLH114" s="7"/>
      <x:c r="VLI114" s="7"/>
      <x:c r="VLJ114" s="7"/>
      <x:c r="VLK114" s="7"/>
      <x:c r="VLL114" s="7"/>
      <x:c r="VLM114" s="7"/>
      <x:c r="VLN114" s="7"/>
      <x:c r="VLO114" s="7"/>
      <x:c r="VLP114" s="7"/>
      <x:c r="VLQ114" s="7"/>
      <x:c r="VLR114" s="7"/>
      <x:c r="VLS114" s="7"/>
      <x:c r="VLT114" s="7"/>
      <x:c r="VLU114" s="7"/>
      <x:c r="VLV114" s="7"/>
      <x:c r="VLW114" s="7"/>
      <x:c r="VLX114" s="7"/>
      <x:c r="VLY114" s="7"/>
      <x:c r="VLZ114" s="7"/>
      <x:c r="VMA114" s="7"/>
      <x:c r="VMB114" s="7"/>
      <x:c r="VMC114" s="7"/>
      <x:c r="VMD114" s="7"/>
      <x:c r="VME114" s="7"/>
      <x:c r="VMF114" s="7"/>
      <x:c r="VMG114" s="7"/>
      <x:c r="VMH114" s="7"/>
      <x:c r="VMI114" s="7"/>
      <x:c r="VMJ114" s="7"/>
      <x:c r="VMK114" s="7"/>
      <x:c r="VML114" s="7"/>
      <x:c r="VMM114" s="7"/>
      <x:c r="VMN114" s="7"/>
      <x:c r="VMO114" s="7"/>
      <x:c r="VMP114" s="7"/>
      <x:c r="VMQ114" s="7"/>
      <x:c r="VMR114" s="7"/>
      <x:c r="VMS114" s="7"/>
      <x:c r="VMT114" s="7"/>
      <x:c r="VMU114" s="7"/>
      <x:c r="VMV114" s="7"/>
      <x:c r="VMW114" s="7"/>
      <x:c r="VMX114" s="7"/>
      <x:c r="VMY114" s="7"/>
      <x:c r="VMZ114" s="7"/>
      <x:c r="VNA114" s="7"/>
      <x:c r="VNB114" s="7"/>
      <x:c r="VNC114" s="7"/>
      <x:c r="VND114" s="7"/>
      <x:c r="VNE114" s="7"/>
      <x:c r="VNF114" s="7"/>
      <x:c r="VNG114" s="7"/>
      <x:c r="VNH114" s="7"/>
      <x:c r="VNI114" s="7"/>
      <x:c r="VNJ114" s="7"/>
      <x:c r="VNK114" s="7"/>
      <x:c r="VNL114" s="7"/>
      <x:c r="VNM114" s="7"/>
      <x:c r="VNN114" s="7"/>
      <x:c r="VNO114" s="7"/>
      <x:c r="VNP114" s="7"/>
      <x:c r="VNQ114" s="7"/>
      <x:c r="VNR114" s="7"/>
      <x:c r="VNS114" s="7"/>
      <x:c r="VNT114" s="7"/>
      <x:c r="VNU114" s="7"/>
      <x:c r="VNV114" s="7"/>
      <x:c r="VNW114" s="7"/>
      <x:c r="VNX114" s="7"/>
      <x:c r="VNY114" s="7"/>
      <x:c r="VNZ114" s="7"/>
      <x:c r="VOA114" s="7"/>
      <x:c r="VOB114" s="7"/>
      <x:c r="VOC114" s="7"/>
      <x:c r="VOD114" s="7"/>
      <x:c r="VOE114" s="7"/>
      <x:c r="VOF114" s="7"/>
      <x:c r="VOG114" s="7"/>
      <x:c r="VOH114" s="7"/>
      <x:c r="VOI114" s="7"/>
      <x:c r="VOJ114" s="7"/>
      <x:c r="VOK114" s="7"/>
      <x:c r="VOL114" s="7"/>
      <x:c r="VOM114" s="7"/>
      <x:c r="VON114" s="7"/>
      <x:c r="VOO114" s="7"/>
      <x:c r="VOP114" s="7"/>
      <x:c r="VOQ114" s="7"/>
      <x:c r="VOR114" s="7"/>
      <x:c r="VOS114" s="7"/>
      <x:c r="VOT114" s="7"/>
      <x:c r="VOU114" s="7"/>
      <x:c r="VOV114" s="7"/>
      <x:c r="VOW114" s="7"/>
      <x:c r="VOX114" s="7"/>
      <x:c r="VOY114" s="7"/>
      <x:c r="VOZ114" s="7"/>
      <x:c r="VPA114" s="7"/>
      <x:c r="VPB114" s="7"/>
      <x:c r="VPC114" s="7"/>
      <x:c r="VPD114" s="7"/>
      <x:c r="VPE114" s="7"/>
      <x:c r="VPF114" s="7"/>
      <x:c r="VPG114" s="7"/>
      <x:c r="VPH114" s="7"/>
      <x:c r="VPI114" s="7"/>
      <x:c r="VPJ114" s="7"/>
      <x:c r="VPK114" s="7"/>
      <x:c r="VPL114" s="7"/>
      <x:c r="VPM114" s="7"/>
      <x:c r="VPN114" s="7"/>
      <x:c r="VPO114" s="7"/>
      <x:c r="VPP114" s="7"/>
      <x:c r="VPQ114" s="7"/>
      <x:c r="VPR114" s="7"/>
      <x:c r="VPS114" s="7"/>
      <x:c r="VPT114" s="7"/>
      <x:c r="VPU114" s="7"/>
      <x:c r="VPV114" s="7"/>
      <x:c r="VPW114" s="7"/>
      <x:c r="VPX114" s="7"/>
      <x:c r="VPY114" s="7"/>
      <x:c r="VPZ114" s="7"/>
      <x:c r="VQA114" s="7"/>
      <x:c r="VQB114" s="7"/>
      <x:c r="VQC114" s="7"/>
      <x:c r="VQD114" s="7"/>
      <x:c r="VQE114" s="7"/>
      <x:c r="VQF114" s="7"/>
      <x:c r="VQG114" s="7"/>
      <x:c r="VQH114" s="7"/>
      <x:c r="VQI114" s="7"/>
      <x:c r="VQJ114" s="7"/>
      <x:c r="VQK114" s="7"/>
      <x:c r="VQL114" s="7"/>
      <x:c r="VQM114" s="7"/>
      <x:c r="VQN114" s="7"/>
      <x:c r="VQO114" s="7"/>
      <x:c r="VQP114" s="7"/>
      <x:c r="VQQ114" s="7"/>
      <x:c r="VQR114" s="7"/>
      <x:c r="VQS114" s="7"/>
      <x:c r="VQT114" s="7"/>
      <x:c r="VQU114" s="7"/>
      <x:c r="VQV114" s="7"/>
      <x:c r="VQW114" s="7"/>
      <x:c r="VQX114" s="7"/>
      <x:c r="VQY114" s="7"/>
      <x:c r="VQZ114" s="7"/>
      <x:c r="VRA114" s="7"/>
      <x:c r="VRB114" s="7"/>
      <x:c r="VRC114" s="7"/>
      <x:c r="VRD114" s="7"/>
      <x:c r="VRE114" s="7"/>
      <x:c r="VRF114" s="7"/>
      <x:c r="VRG114" s="7"/>
      <x:c r="VRH114" s="7"/>
      <x:c r="VRI114" s="7"/>
      <x:c r="VRJ114" s="7"/>
      <x:c r="VRK114" s="7"/>
      <x:c r="VRL114" s="7"/>
      <x:c r="VRM114" s="7"/>
      <x:c r="VRN114" s="7"/>
      <x:c r="VRO114" s="7"/>
      <x:c r="VRP114" s="7"/>
      <x:c r="VRQ114" s="7"/>
      <x:c r="VRR114" s="7"/>
      <x:c r="VRS114" s="7"/>
      <x:c r="VRT114" s="7"/>
      <x:c r="VRU114" s="7"/>
      <x:c r="VRV114" s="7"/>
      <x:c r="VRW114" s="7"/>
      <x:c r="VRX114" s="7"/>
      <x:c r="VRY114" s="7"/>
      <x:c r="VRZ114" s="7"/>
      <x:c r="VSA114" s="7"/>
      <x:c r="VSB114" s="7"/>
      <x:c r="VSC114" s="7"/>
      <x:c r="VSD114" s="7"/>
      <x:c r="VSE114" s="7"/>
      <x:c r="VSF114" s="7"/>
      <x:c r="VSG114" s="7"/>
      <x:c r="VSH114" s="7"/>
      <x:c r="VSI114" s="7"/>
      <x:c r="VSJ114" s="7"/>
      <x:c r="VSK114" s="7"/>
      <x:c r="VSL114" s="7"/>
      <x:c r="VSM114" s="7"/>
      <x:c r="VSN114" s="7"/>
      <x:c r="VSO114" s="7"/>
      <x:c r="VSP114" s="7"/>
      <x:c r="VSQ114" s="7"/>
      <x:c r="VSR114" s="7"/>
      <x:c r="VSS114" s="7"/>
      <x:c r="VST114" s="7"/>
      <x:c r="VSU114" s="7"/>
      <x:c r="VSV114" s="7"/>
      <x:c r="VSW114" s="7"/>
      <x:c r="VSX114" s="7"/>
      <x:c r="VSY114" s="7"/>
      <x:c r="VSZ114" s="7"/>
      <x:c r="VTA114" s="7"/>
      <x:c r="VTB114" s="7"/>
      <x:c r="VTC114" s="7"/>
      <x:c r="VTD114" s="7"/>
      <x:c r="VTE114" s="7"/>
      <x:c r="VTF114" s="7"/>
      <x:c r="VTG114" s="7"/>
      <x:c r="VTH114" s="7"/>
      <x:c r="VTI114" s="7"/>
      <x:c r="VTJ114" s="7"/>
      <x:c r="VTK114" s="7"/>
      <x:c r="VTL114" s="7"/>
      <x:c r="VTM114" s="7"/>
      <x:c r="VTN114" s="7"/>
      <x:c r="VTO114" s="7"/>
      <x:c r="VTP114" s="7"/>
      <x:c r="VTQ114" s="7"/>
      <x:c r="VTR114" s="7"/>
      <x:c r="VTS114" s="7"/>
      <x:c r="VTT114" s="7"/>
      <x:c r="VTU114" s="7"/>
      <x:c r="VTV114" s="7"/>
      <x:c r="VTW114" s="7"/>
      <x:c r="VTX114" s="7"/>
      <x:c r="VTY114" s="7"/>
      <x:c r="VTZ114" s="7"/>
      <x:c r="VUA114" s="7"/>
      <x:c r="VUB114" s="7"/>
      <x:c r="VUC114" s="7"/>
      <x:c r="VUD114" s="7"/>
      <x:c r="VUE114" s="7"/>
      <x:c r="VUF114" s="7"/>
      <x:c r="VUG114" s="7"/>
      <x:c r="VUH114" s="7"/>
      <x:c r="VUI114" s="7"/>
      <x:c r="VUJ114" s="7"/>
      <x:c r="VUK114" s="7"/>
      <x:c r="VUL114" s="7"/>
      <x:c r="VUM114" s="7"/>
      <x:c r="VUN114" s="7"/>
      <x:c r="VUO114" s="7"/>
      <x:c r="VUP114" s="7"/>
      <x:c r="VUQ114" s="7"/>
      <x:c r="VUR114" s="7"/>
      <x:c r="VUS114" s="7"/>
      <x:c r="VUT114" s="7"/>
      <x:c r="VUU114" s="7"/>
      <x:c r="VUV114" s="7"/>
      <x:c r="VUW114" s="7"/>
      <x:c r="VUX114" s="7"/>
      <x:c r="VUY114" s="7"/>
      <x:c r="VUZ114" s="7"/>
      <x:c r="VVA114" s="7"/>
      <x:c r="VVB114" s="7"/>
      <x:c r="VVC114" s="7"/>
      <x:c r="VVD114" s="7"/>
      <x:c r="VVE114" s="7"/>
      <x:c r="VVF114" s="7"/>
      <x:c r="VVG114" s="7"/>
      <x:c r="VVH114" s="7"/>
      <x:c r="VVI114" s="7"/>
      <x:c r="VVJ114" s="7"/>
      <x:c r="VVK114" s="7"/>
      <x:c r="VVL114" s="7"/>
      <x:c r="VVM114" s="7"/>
      <x:c r="VVN114" s="7"/>
      <x:c r="VVO114" s="7"/>
      <x:c r="VVP114" s="7"/>
      <x:c r="VVQ114" s="7"/>
      <x:c r="VVR114" s="7"/>
      <x:c r="VVS114" s="7"/>
      <x:c r="VVT114" s="7"/>
      <x:c r="VVU114" s="7"/>
      <x:c r="VVV114" s="7"/>
      <x:c r="VVW114" s="7"/>
      <x:c r="VVX114" s="7"/>
      <x:c r="VVY114" s="7"/>
      <x:c r="VVZ114" s="7"/>
      <x:c r="VWA114" s="7"/>
      <x:c r="VWB114" s="7"/>
      <x:c r="VWC114" s="7"/>
      <x:c r="VWD114" s="7"/>
      <x:c r="VWE114" s="7"/>
      <x:c r="VWF114" s="7"/>
      <x:c r="VWG114" s="7"/>
      <x:c r="VWH114" s="7"/>
      <x:c r="VWI114" s="7"/>
      <x:c r="VWJ114" s="7"/>
      <x:c r="VWK114" s="7"/>
      <x:c r="VWL114" s="7"/>
      <x:c r="VWM114" s="7"/>
      <x:c r="VWN114" s="7"/>
      <x:c r="VWO114" s="7"/>
      <x:c r="VWP114" s="7"/>
      <x:c r="VWQ114" s="7"/>
      <x:c r="VWR114" s="7"/>
      <x:c r="VWS114" s="7"/>
      <x:c r="VWT114" s="7"/>
      <x:c r="VWU114" s="7"/>
      <x:c r="VWV114" s="7"/>
      <x:c r="VWW114" s="7"/>
      <x:c r="VWX114" s="7"/>
      <x:c r="VWY114" s="7"/>
      <x:c r="VWZ114" s="7"/>
      <x:c r="VXA114" s="7"/>
      <x:c r="VXB114" s="7"/>
      <x:c r="VXC114" s="7"/>
      <x:c r="VXD114" s="7"/>
      <x:c r="VXE114" s="7"/>
      <x:c r="VXF114" s="7"/>
      <x:c r="VXG114" s="7"/>
      <x:c r="VXH114" s="7"/>
      <x:c r="VXI114" s="7"/>
      <x:c r="VXJ114" s="7"/>
      <x:c r="VXK114" s="7"/>
      <x:c r="VXL114" s="7"/>
      <x:c r="VXM114" s="7"/>
      <x:c r="VXN114" s="7"/>
      <x:c r="VXO114" s="7"/>
      <x:c r="VXP114" s="7"/>
      <x:c r="VXQ114" s="7"/>
      <x:c r="VXR114" s="7"/>
      <x:c r="VXS114" s="7"/>
      <x:c r="VXT114" s="7"/>
      <x:c r="VXU114" s="7"/>
      <x:c r="VXV114" s="7"/>
      <x:c r="VXW114" s="7"/>
      <x:c r="VXX114" s="7"/>
      <x:c r="VXY114" s="7"/>
      <x:c r="VXZ114" s="7"/>
      <x:c r="VYA114" s="7"/>
      <x:c r="VYB114" s="7"/>
      <x:c r="VYC114" s="7"/>
      <x:c r="VYD114" s="7"/>
      <x:c r="VYE114" s="7"/>
      <x:c r="VYF114" s="7"/>
      <x:c r="VYG114" s="7"/>
      <x:c r="VYH114" s="7"/>
      <x:c r="VYI114" s="7"/>
      <x:c r="VYJ114" s="7"/>
      <x:c r="VYK114" s="7"/>
      <x:c r="VYL114" s="7"/>
      <x:c r="VYM114" s="7"/>
      <x:c r="VYN114" s="7"/>
      <x:c r="VYO114" s="7"/>
      <x:c r="VYP114" s="7"/>
      <x:c r="VYQ114" s="7"/>
      <x:c r="VYR114" s="7"/>
      <x:c r="VYS114" s="7"/>
      <x:c r="VYT114" s="7"/>
      <x:c r="VYU114" s="7"/>
      <x:c r="VYV114" s="7"/>
      <x:c r="VYW114" s="7"/>
      <x:c r="VYX114" s="7"/>
      <x:c r="VYY114" s="7"/>
      <x:c r="VYZ114" s="7"/>
      <x:c r="VZA114" s="7"/>
      <x:c r="VZB114" s="7"/>
      <x:c r="VZC114" s="7"/>
      <x:c r="VZD114" s="7"/>
      <x:c r="VZE114" s="7"/>
      <x:c r="VZF114" s="7"/>
      <x:c r="VZG114" s="7"/>
      <x:c r="VZH114" s="7"/>
      <x:c r="VZI114" s="7"/>
      <x:c r="VZJ114" s="7"/>
      <x:c r="VZK114" s="7"/>
      <x:c r="VZL114" s="7"/>
      <x:c r="VZM114" s="7"/>
      <x:c r="VZN114" s="7"/>
      <x:c r="VZO114" s="7"/>
      <x:c r="VZP114" s="7"/>
      <x:c r="VZQ114" s="7"/>
      <x:c r="VZR114" s="7"/>
      <x:c r="VZS114" s="7"/>
      <x:c r="VZT114" s="7"/>
      <x:c r="VZU114" s="7"/>
      <x:c r="VZV114" s="7"/>
      <x:c r="VZW114" s="7"/>
      <x:c r="VZX114" s="7"/>
      <x:c r="VZY114" s="7"/>
      <x:c r="VZZ114" s="7"/>
      <x:c r="WAA114" s="7"/>
      <x:c r="WAB114" s="7"/>
      <x:c r="WAC114" s="7"/>
      <x:c r="WAD114" s="7"/>
      <x:c r="WAE114" s="7"/>
      <x:c r="WAF114" s="7"/>
      <x:c r="WAG114" s="7"/>
      <x:c r="WAH114" s="7"/>
      <x:c r="WAI114" s="7"/>
      <x:c r="WAJ114" s="7"/>
      <x:c r="WAK114" s="7"/>
      <x:c r="WAL114" s="7"/>
      <x:c r="WAM114" s="7"/>
      <x:c r="WAN114" s="7"/>
      <x:c r="WAO114" s="7"/>
      <x:c r="WAP114" s="7"/>
      <x:c r="WAQ114" s="7"/>
      <x:c r="WAR114" s="7"/>
      <x:c r="WAS114" s="7"/>
      <x:c r="WAT114" s="7"/>
      <x:c r="WAU114" s="7"/>
      <x:c r="WAV114" s="7"/>
      <x:c r="WAW114" s="7"/>
      <x:c r="WAX114" s="7"/>
      <x:c r="WAY114" s="7"/>
      <x:c r="WAZ114" s="7"/>
      <x:c r="WBA114" s="7"/>
      <x:c r="WBB114" s="7"/>
      <x:c r="WBC114" s="7"/>
      <x:c r="WBD114" s="7"/>
      <x:c r="WBE114" s="7"/>
      <x:c r="WBF114" s="7"/>
      <x:c r="WBG114" s="7"/>
      <x:c r="WBH114" s="7"/>
      <x:c r="WBI114" s="7"/>
      <x:c r="WBJ114" s="7"/>
      <x:c r="WBK114" s="7"/>
      <x:c r="WBL114" s="7"/>
      <x:c r="WBM114" s="7"/>
      <x:c r="WBN114" s="7"/>
      <x:c r="WBO114" s="7"/>
      <x:c r="WBP114" s="7"/>
      <x:c r="WBQ114" s="7"/>
      <x:c r="WBR114" s="7"/>
      <x:c r="WBS114" s="7"/>
      <x:c r="WBT114" s="7"/>
      <x:c r="WBU114" s="7"/>
      <x:c r="WBV114" s="7"/>
      <x:c r="WBW114" s="7"/>
      <x:c r="WBX114" s="7"/>
      <x:c r="WBY114" s="7"/>
      <x:c r="WBZ114" s="7"/>
      <x:c r="WCA114" s="7"/>
      <x:c r="WCB114" s="7"/>
      <x:c r="WCC114" s="7"/>
      <x:c r="WCD114" s="7"/>
      <x:c r="WCE114" s="7"/>
      <x:c r="WCF114" s="7"/>
      <x:c r="WCG114" s="7"/>
      <x:c r="WCH114" s="7"/>
      <x:c r="WCI114" s="7"/>
      <x:c r="WCJ114" s="7"/>
      <x:c r="WCK114" s="7"/>
      <x:c r="WCL114" s="7"/>
      <x:c r="WCM114" s="7"/>
      <x:c r="WCN114" s="7"/>
      <x:c r="WCO114" s="7"/>
      <x:c r="WCP114" s="7"/>
      <x:c r="WCQ114" s="7"/>
      <x:c r="WCR114" s="7"/>
      <x:c r="WCS114" s="7"/>
      <x:c r="WCT114" s="7"/>
      <x:c r="WCU114" s="7"/>
      <x:c r="WCV114" s="7"/>
      <x:c r="WCW114" s="7"/>
      <x:c r="WCX114" s="7"/>
      <x:c r="WCY114" s="7"/>
      <x:c r="WCZ114" s="7"/>
      <x:c r="WDA114" s="7"/>
      <x:c r="WDB114" s="7"/>
      <x:c r="WDC114" s="7"/>
      <x:c r="WDD114" s="7"/>
      <x:c r="WDE114" s="7"/>
      <x:c r="WDF114" s="7"/>
      <x:c r="WDG114" s="7"/>
      <x:c r="WDH114" s="7"/>
      <x:c r="WDI114" s="7"/>
      <x:c r="WDJ114" s="7"/>
      <x:c r="WDK114" s="7"/>
      <x:c r="WDL114" s="7"/>
      <x:c r="WDM114" s="7"/>
      <x:c r="WDN114" s="7"/>
      <x:c r="WDO114" s="7"/>
      <x:c r="WDP114" s="7"/>
      <x:c r="WDQ114" s="7"/>
      <x:c r="WDR114" s="7"/>
      <x:c r="WDS114" s="7"/>
      <x:c r="WDT114" s="7"/>
      <x:c r="WDU114" s="7"/>
      <x:c r="WDV114" s="7"/>
      <x:c r="WDW114" s="7"/>
      <x:c r="WDX114" s="7"/>
      <x:c r="WDY114" s="7"/>
      <x:c r="WDZ114" s="7"/>
      <x:c r="WEA114" s="7"/>
      <x:c r="WEB114" s="7"/>
      <x:c r="WEC114" s="7"/>
      <x:c r="WED114" s="7"/>
      <x:c r="WEE114" s="7"/>
      <x:c r="WEF114" s="7"/>
      <x:c r="WEG114" s="7"/>
      <x:c r="WEH114" s="7"/>
      <x:c r="WEI114" s="7"/>
      <x:c r="WEJ114" s="7"/>
      <x:c r="WEK114" s="7"/>
      <x:c r="WEL114" s="7"/>
      <x:c r="WEM114" s="7"/>
      <x:c r="WEN114" s="7"/>
      <x:c r="WEO114" s="7"/>
      <x:c r="WEP114" s="7"/>
      <x:c r="WEQ114" s="7"/>
      <x:c r="WER114" s="7"/>
      <x:c r="WES114" s="7"/>
      <x:c r="WET114" s="7"/>
      <x:c r="WEU114" s="7"/>
      <x:c r="WEV114" s="7"/>
      <x:c r="WEW114" s="7"/>
      <x:c r="WEX114" s="7"/>
      <x:c r="WEY114" s="7"/>
      <x:c r="WEZ114" s="7"/>
      <x:c r="WFA114" s="7"/>
      <x:c r="WFB114" s="7"/>
      <x:c r="WFC114" s="7"/>
      <x:c r="WFD114" s="7"/>
      <x:c r="WFE114" s="7"/>
      <x:c r="WFF114" s="7"/>
      <x:c r="WFG114" s="7"/>
      <x:c r="WFH114" s="7"/>
      <x:c r="WFI114" s="7"/>
      <x:c r="WFJ114" s="7"/>
      <x:c r="WFK114" s="7"/>
      <x:c r="WFL114" s="7"/>
      <x:c r="WFM114" s="7"/>
      <x:c r="WFN114" s="7"/>
      <x:c r="WFO114" s="7"/>
      <x:c r="WFP114" s="7"/>
      <x:c r="WFQ114" s="7"/>
      <x:c r="WFR114" s="7"/>
      <x:c r="WFS114" s="7"/>
      <x:c r="WFT114" s="7"/>
      <x:c r="WFU114" s="7"/>
      <x:c r="WFV114" s="7"/>
      <x:c r="WFW114" s="7"/>
      <x:c r="WFX114" s="7"/>
      <x:c r="WFY114" s="7"/>
      <x:c r="WFZ114" s="7"/>
      <x:c r="WGA114" s="7"/>
      <x:c r="WGB114" s="7"/>
      <x:c r="WGC114" s="7"/>
      <x:c r="WGD114" s="7"/>
      <x:c r="WGE114" s="7"/>
      <x:c r="WGF114" s="7"/>
      <x:c r="WGG114" s="7"/>
      <x:c r="WGH114" s="7"/>
      <x:c r="WGI114" s="7"/>
      <x:c r="WGJ114" s="7"/>
      <x:c r="WGK114" s="7"/>
      <x:c r="WGL114" s="7"/>
      <x:c r="WGM114" s="7"/>
      <x:c r="WGN114" s="7"/>
      <x:c r="WGO114" s="7"/>
      <x:c r="WGP114" s="7"/>
      <x:c r="WGQ114" s="7"/>
      <x:c r="WGR114" s="7"/>
      <x:c r="WGS114" s="7"/>
      <x:c r="WGT114" s="7"/>
      <x:c r="WGU114" s="7"/>
      <x:c r="WGV114" s="7"/>
      <x:c r="WGW114" s="7"/>
      <x:c r="WGX114" s="7"/>
      <x:c r="WGY114" s="7"/>
      <x:c r="WGZ114" s="7"/>
      <x:c r="WHA114" s="7"/>
      <x:c r="WHB114" s="7"/>
      <x:c r="WHC114" s="7"/>
      <x:c r="WHD114" s="7"/>
      <x:c r="WHE114" s="7"/>
      <x:c r="WHF114" s="7"/>
      <x:c r="WHG114" s="7"/>
      <x:c r="WHH114" s="7"/>
      <x:c r="WHI114" s="7"/>
      <x:c r="WHJ114" s="7"/>
      <x:c r="WHK114" s="7"/>
      <x:c r="WHL114" s="7"/>
      <x:c r="WHM114" s="7"/>
      <x:c r="WHN114" s="7"/>
      <x:c r="WHO114" s="7"/>
      <x:c r="WHP114" s="7"/>
      <x:c r="WHQ114" s="7"/>
      <x:c r="WHR114" s="7"/>
      <x:c r="WHS114" s="7"/>
      <x:c r="WHT114" s="7"/>
      <x:c r="WHU114" s="7"/>
      <x:c r="WHV114" s="7"/>
      <x:c r="WHW114" s="7"/>
      <x:c r="WHX114" s="7"/>
      <x:c r="WHY114" s="7"/>
      <x:c r="WHZ114" s="7"/>
      <x:c r="WIA114" s="7"/>
      <x:c r="WIB114" s="7"/>
      <x:c r="WIC114" s="7"/>
      <x:c r="WID114" s="7"/>
      <x:c r="WIE114" s="7"/>
      <x:c r="WIF114" s="7"/>
      <x:c r="WIG114" s="7"/>
      <x:c r="WIH114" s="7"/>
      <x:c r="WII114" s="7"/>
      <x:c r="WIJ114" s="7"/>
      <x:c r="WIK114" s="7"/>
      <x:c r="WIL114" s="7"/>
      <x:c r="WIM114" s="7"/>
      <x:c r="WIN114" s="7"/>
      <x:c r="WIO114" s="7"/>
      <x:c r="WIP114" s="7"/>
      <x:c r="WIQ114" s="7"/>
      <x:c r="WIR114" s="7"/>
      <x:c r="WIS114" s="7"/>
      <x:c r="WIT114" s="7"/>
      <x:c r="WIU114" s="7"/>
      <x:c r="WIV114" s="7"/>
      <x:c r="WIW114" s="7"/>
      <x:c r="WIX114" s="7"/>
      <x:c r="WIY114" s="7"/>
      <x:c r="WIZ114" s="7"/>
      <x:c r="WJA114" s="7"/>
      <x:c r="WJB114" s="7"/>
      <x:c r="WJC114" s="7"/>
      <x:c r="WJD114" s="7"/>
      <x:c r="WJE114" s="7"/>
      <x:c r="WJF114" s="7"/>
      <x:c r="WJG114" s="7"/>
      <x:c r="WJH114" s="7"/>
      <x:c r="WJI114" s="7"/>
      <x:c r="WJJ114" s="7"/>
      <x:c r="WJK114" s="7"/>
      <x:c r="WJL114" s="7"/>
      <x:c r="WJM114" s="7"/>
      <x:c r="WJN114" s="7"/>
      <x:c r="WJO114" s="7"/>
      <x:c r="WJP114" s="7"/>
      <x:c r="WJQ114" s="7"/>
      <x:c r="WJR114" s="7"/>
      <x:c r="WJS114" s="7"/>
      <x:c r="WJT114" s="7"/>
      <x:c r="WJU114" s="7"/>
      <x:c r="WJV114" s="7"/>
      <x:c r="WJW114" s="7"/>
      <x:c r="WJX114" s="7"/>
      <x:c r="WJY114" s="7"/>
      <x:c r="WJZ114" s="7"/>
      <x:c r="WKA114" s="7"/>
      <x:c r="WKB114" s="7"/>
      <x:c r="WKC114" s="7"/>
      <x:c r="WKD114" s="7"/>
      <x:c r="WKE114" s="7"/>
      <x:c r="WKF114" s="7"/>
      <x:c r="WKG114" s="7"/>
      <x:c r="WKH114" s="7"/>
      <x:c r="WKI114" s="7"/>
      <x:c r="WKJ114" s="7"/>
      <x:c r="WKK114" s="7"/>
      <x:c r="WKL114" s="7"/>
      <x:c r="WKM114" s="7"/>
      <x:c r="WKN114" s="7"/>
      <x:c r="WKO114" s="7"/>
      <x:c r="WKP114" s="7"/>
      <x:c r="WKQ114" s="7"/>
      <x:c r="WKR114" s="7"/>
      <x:c r="WKS114" s="7"/>
      <x:c r="WKT114" s="7"/>
      <x:c r="WKU114" s="7"/>
      <x:c r="WKV114" s="7"/>
      <x:c r="WKW114" s="7"/>
      <x:c r="WKX114" s="7"/>
      <x:c r="WKY114" s="7"/>
      <x:c r="WKZ114" s="7"/>
      <x:c r="WLA114" s="7"/>
      <x:c r="WLB114" s="7"/>
      <x:c r="WLC114" s="7"/>
      <x:c r="WLD114" s="7"/>
      <x:c r="WLE114" s="7"/>
      <x:c r="WLF114" s="7"/>
      <x:c r="WLG114" s="7"/>
      <x:c r="WLH114" s="7"/>
      <x:c r="WLI114" s="7"/>
      <x:c r="WLJ114" s="7"/>
      <x:c r="WLK114" s="7"/>
      <x:c r="WLL114" s="7"/>
      <x:c r="WLM114" s="7"/>
      <x:c r="WLN114" s="7"/>
      <x:c r="WLO114" s="7"/>
      <x:c r="WLP114" s="7"/>
      <x:c r="WLQ114" s="7"/>
      <x:c r="WLR114" s="7"/>
      <x:c r="WLS114" s="7"/>
      <x:c r="WLT114" s="7"/>
      <x:c r="WLU114" s="7"/>
      <x:c r="WLV114" s="7"/>
      <x:c r="WLW114" s="7"/>
      <x:c r="WLX114" s="7"/>
      <x:c r="WLY114" s="7"/>
      <x:c r="WLZ114" s="7"/>
      <x:c r="WMA114" s="7"/>
      <x:c r="WMB114" s="7"/>
      <x:c r="WMC114" s="7"/>
      <x:c r="WMD114" s="7"/>
      <x:c r="WME114" s="7"/>
      <x:c r="WMF114" s="7"/>
      <x:c r="WMG114" s="7"/>
      <x:c r="WMH114" s="7"/>
      <x:c r="WMI114" s="7"/>
      <x:c r="WMJ114" s="7"/>
      <x:c r="WMK114" s="7"/>
      <x:c r="WML114" s="7"/>
      <x:c r="WMM114" s="7"/>
      <x:c r="WMN114" s="7"/>
      <x:c r="WMO114" s="7"/>
      <x:c r="WMP114" s="7"/>
      <x:c r="WMQ114" s="7"/>
      <x:c r="WMR114" s="7"/>
      <x:c r="WMS114" s="7"/>
      <x:c r="WMT114" s="7"/>
      <x:c r="WMU114" s="7"/>
      <x:c r="WMV114" s="7"/>
      <x:c r="WMW114" s="7"/>
      <x:c r="WMX114" s="7"/>
      <x:c r="WMY114" s="7"/>
      <x:c r="WMZ114" s="7"/>
      <x:c r="WNA114" s="7"/>
      <x:c r="WNB114" s="7"/>
      <x:c r="WNC114" s="7"/>
      <x:c r="WND114" s="7"/>
      <x:c r="WNE114" s="7"/>
      <x:c r="WNF114" s="7"/>
      <x:c r="WNG114" s="7"/>
      <x:c r="WNH114" s="7"/>
      <x:c r="WNI114" s="7"/>
      <x:c r="WNJ114" s="7"/>
      <x:c r="WNK114" s="7"/>
      <x:c r="WNL114" s="7"/>
      <x:c r="WNM114" s="7"/>
      <x:c r="WNN114" s="7"/>
      <x:c r="WNO114" s="7"/>
      <x:c r="WNP114" s="7"/>
      <x:c r="WNQ114" s="7"/>
      <x:c r="WNR114" s="7"/>
      <x:c r="WNS114" s="7"/>
      <x:c r="WNT114" s="7"/>
      <x:c r="WNU114" s="7"/>
      <x:c r="WNV114" s="7"/>
      <x:c r="WNW114" s="7"/>
      <x:c r="WNX114" s="7"/>
      <x:c r="WNY114" s="7"/>
      <x:c r="WNZ114" s="7"/>
      <x:c r="WOA114" s="7"/>
      <x:c r="WOB114" s="7"/>
      <x:c r="WOC114" s="7"/>
      <x:c r="WOD114" s="7"/>
      <x:c r="WOE114" s="7"/>
      <x:c r="WOF114" s="7"/>
      <x:c r="WOG114" s="7"/>
      <x:c r="WOH114" s="7"/>
      <x:c r="WOI114" s="7"/>
      <x:c r="WOJ114" s="7"/>
      <x:c r="WOK114" s="7"/>
      <x:c r="WOL114" s="7"/>
      <x:c r="WOM114" s="7"/>
      <x:c r="WON114" s="7"/>
      <x:c r="WOO114" s="7"/>
      <x:c r="WOP114" s="7"/>
      <x:c r="WOQ114" s="7"/>
      <x:c r="WOR114" s="7"/>
      <x:c r="WOS114" s="7"/>
      <x:c r="WOT114" s="7"/>
      <x:c r="WOU114" s="7"/>
      <x:c r="WOV114" s="7"/>
      <x:c r="WOW114" s="7"/>
      <x:c r="WOX114" s="7"/>
      <x:c r="WOY114" s="7"/>
      <x:c r="WOZ114" s="7"/>
      <x:c r="WPA114" s="7"/>
      <x:c r="WPB114" s="7"/>
      <x:c r="WPC114" s="7"/>
      <x:c r="WPD114" s="7"/>
      <x:c r="WPE114" s="7"/>
      <x:c r="WPF114" s="7"/>
      <x:c r="WPG114" s="7"/>
      <x:c r="WPH114" s="7"/>
      <x:c r="WPI114" s="7"/>
      <x:c r="WPJ114" s="7"/>
      <x:c r="WPK114" s="7"/>
      <x:c r="WPL114" s="7"/>
      <x:c r="WPM114" s="7"/>
      <x:c r="WPN114" s="7"/>
      <x:c r="WPO114" s="7"/>
      <x:c r="WPP114" s="7"/>
      <x:c r="WPQ114" s="7"/>
      <x:c r="WPR114" s="7"/>
      <x:c r="WPS114" s="7"/>
      <x:c r="WPT114" s="7"/>
      <x:c r="WPU114" s="7"/>
      <x:c r="WPV114" s="7"/>
      <x:c r="WPW114" s="7"/>
      <x:c r="WPX114" s="7"/>
      <x:c r="WPY114" s="7"/>
      <x:c r="WPZ114" s="7"/>
      <x:c r="WQA114" s="7"/>
      <x:c r="WQB114" s="7"/>
      <x:c r="WQC114" s="7"/>
      <x:c r="WQD114" s="7"/>
      <x:c r="WQE114" s="7"/>
      <x:c r="WQF114" s="7"/>
      <x:c r="WQG114" s="7"/>
      <x:c r="WQH114" s="7"/>
      <x:c r="WQI114" s="7"/>
      <x:c r="WQJ114" s="7"/>
      <x:c r="WQK114" s="7"/>
      <x:c r="WQL114" s="7"/>
      <x:c r="WQM114" s="7"/>
      <x:c r="WQN114" s="7"/>
      <x:c r="WQO114" s="7"/>
      <x:c r="WQP114" s="7"/>
      <x:c r="WQQ114" s="7"/>
      <x:c r="WQR114" s="7"/>
      <x:c r="WQS114" s="7"/>
      <x:c r="WQT114" s="7"/>
      <x:c r="WQU114" s="7"/>
      <x:c r="WQV114" s="7"/>
      <x:c r="WQW114" s="7"/>
      <x:c r="WQX114" s="7"/>
      <x:c r="WQY114" s="7"/>
      <x:c r="WQZ114" s="7"/>
      <x:c r="WRA114" s="7"/>
      <x:c r="WRB114" s="7"/>
      <x:c r="WRC114" s="7"/>
      <x:c r="WRD114" s="7"/>
      <x:c r="WRE114" s="7"/>
      <x:c r="WRF114" s="7"/>
      <x:c r="WRG114" s="7"/>
      <x:c r="WRH114" s="7"/>
      <x:c r="WRI114" s="7"/>
      <x:c r="WRJ114" s="7"/>
      <x:c r="WRK114" s="7"/>
      <x:c r="WRL114" s="7"/>
      <x:c r="WRM114" s="7"/>
      <x:c r="WRN114" s="7"/>
      <x:c r="WRO114" s="7"/>
      <x:c r="WRP114" s="7"/>
      <x:c r="WRQ114" s="7"/>
      <x:c r="WRR114" s="7"/>
      <x:c r="WRS114" s="7"/>
      <x:c r="WRT114" s="7"/>
      <x:c r="WRU114" s="7"/>
      <x:c r="WRV114" s="7"/>
      <x:c r="WRW114" s="7"/>
      <x:c r="WRX114" s="7"/>
      <x:c r="WRY114" s="7"/>
      <x:c r="WRZ114" s="7"/>
      <x:c r="WSA114" s="7"/>
      <x:c r="WSB114" s="7"/>
      <x:c r="WSC114" s="7"/>
      <x:c r="WSD114" s="7"/>
      <x:c r="WSE114" s="7"/>
      <x:c r="WSF114" s="7"/>
      <x:c r="WSG114" s="7"/>
      <x:c r="WSH114" s="7"/>
      <x:c r="WSI114" s="7"/>
      <x:c r="WSJ114" s="7"/>
      <x:c r="WSK114" s="7"/>
      <x:c r="WSL114" s="7"/>
      <x:c r="WSM114" s="7"/>
      <x:c r="WSN114" s="7"/>
      <x:c r="WSO114" s="7"/>
      <x:c r="WSP114" s="7"/>
      <x:c r="WSQ114" s="7"/>
      <x:c r="WSR114" s="7"/>
      <x:c r="WSS114" s="7"/>
      <x:c r="WST114" s="7"/>
      <x:c r="WSU114" s="7"/>
      <x:c r="WSV114" s="7"/>
      <x:c r="WSW114" s="7"/>
      <x:c r="WSX114" s="7"/>
      <x:c r="WSY114" s="7"/>
      <x:c r="WSZ114" s="7"/>
      <x:c r="WTA114" s="7"/>
      <x:c r="WTB114" s="7"/>
      <x:c r="WTC114" s="7"/>
      <x:c r="WTD114" s="7"/>
      <x:c r="WTE114" s="7"/>
      <x:c r="WTF114" s="7"/>
      <x:c r="WTG114" s="7"/>
      <x:c r="WTH114" s="7"/>
      <x:c r="WTI114" s="7"/>
      <x:c r="WTJ114" s="7"/>
      <x:c r="WTK114" s="7"/>
      <x:c r="WTL114" s="7"/>
      <x:c r="WTM114" s="7"/>
      <x:c r="WTN114" s="7"/>
      <x:c r="WTO114" s="7"/>
      <x:c r="WTP114" s="7"/>
      <x:c r="WTQ114" s="7"/>
      <x:c r="WTR114" s="7"/>
      <x:c r="WTS114" s="7"/>
      <x:c r="WTT114" s="7"/>
      <x:c r="WTU114" s="7"/>
      <x:c r="WTV114" s="7"/>
      <x:c r="WTW114" s="7"/>
      <x:c r="WTX114" s="7"/>
      <x:c r="WTY114" s="7"/>
      <x:c r="WTZ114" s="7"/>
      <x:c r="WUA114" s="7"/>
      <x:c r="WUB114" s="7"/>
      <x:c r="WUC114" s="7"/>
      <x:c r="WUD114" s="7"/>
      <x:c r="WUE114" s="7"/>
      <x:c r="WUF114" s="7"/>
      <x:c r="WUG114" s="7"/>
      <x:c r="WUH114" s="7"/>
      <x:c r="WUI114" s="7"/>
      <x:c r="WUJ114" s="7"/>
      <x:c r="WUK114" s="7"/>
      <x:c r="WUL114" s="7"/>
      <x:c r="WUM114" s="7"/>
      <x:c r="WUN114" s="7"/>
      <x:c r="WUO114" s="7"/>
      <x:c r="WUP114" s="7"/>
      <x:c r="WUQ114" s="7"/>
      <x:c r="WUR114" s="7"/>
      <x:c r="WUS114" s="7"/>
      <x:c r="WUT114" s="7"/>
      <x:c r="WUU114" s="7"/>
      <x:c r="WUV114" s="7"/>
      <x:c r="WUW114" s="7"/>
      <x:c r="WUX114" s="7"/>
      <x:c r="WUY114" s="7"/>
      <x:c r="WUZ114" s="7"/>
      <x:c r="WVA114" s="7"/>
      <x:c r="WVB114" s="7"/>
      <x:c r="WVC114" s="7"/>
      <x:c r="WVD114" s="7"/>
      <x:c r="WVE114" s="7"/>
      <x:c r="WVF114" s="7"/>
      <x:c r="WVG114" s="7"/>
      <x:c r="WVH114" s="7"/>
      <x:c r="WVI114" s="7"/>
      <x:c r="WVJ114" s="7"/>
      <x:c r="WVK114" s="7"/>
      <x:c r="WVL114" s="7"/>
      <x:c r="WVM114" s="7"/>
      <x:c r="WVN114" s="7"/>
      <x:c r="WVO114" s="7"/>
      <x:c r="WVP114" s="7"/>
      <x:c r="WVQ114" s="7"/>
      <x:c r="WVR114" s="7"/>
      <x:c r="WVS114" s="7"/>
      <x:c r="WVT114" s="7"/>
      <x:c r="WVU114" s="7"/>
      <x:c r="WVV114" s="7"/>
      <x:c r="WVW114" s="7"/>
      <x:c r="WVX114" s="7"/>
      <x:c r="WVY114" s="7"/>
      <x:c r="WVZ114" s="7"/>
      <x:c r="WWA114" s="7"/>
      <x:c r="WWB114" s="7"/>
      <x:c r="WWC114" s="7"/>
      <x:c r="WWD114" s="7"/>
      <x:c r="WWE114" s="7"/>
      <x:c r="WWF114" s="7"/>
      <x:c r="WWG114" s="7"/>
      <x:c r="WWH114" s="7"/>
      <x:c r="WWI114" s="7"/>
      <x:c r="WWJ114" s="7"/>
      <x:c r="WWK114" s="7"/>
      <x:c r="WWL114" s="7"/>
      <x:c r="WWM114" s="7"/>
      <x:c r="WWN114" s="7"/>
      <x:c r="WWO114" s="7"/>
      <x:c r="WWP114" s="7"/>
      <x:c r="WWQ114" s="7"/>
      <x:c r="WWR114" s="7"/>
      <x:c r="WWS114" s="7"/>
      <x:c r="WWT114" s="7"/>
      <x:c r="WWU114" s="7"/>
      <x:c r="WWV114" s="7"/>
      <x:c r="WWW114" s="7"/>
      <x:c r="WWX114" s="7"/>
      <x:c r="WWY114" s="7"/>
      <x:c r="WWZ114" s="7"/>
      <x:c r="WXA114" s="7"/>
      <x:c r="WXB114" s="7"/>
      <x:c r="WXC114" s="7"/>
      <x:c r="WXD114" s="7"/>
      <x:c r="WXE114" s="7"/>
      <x:c r="WXF114" s="7"/>
      <x:c r="WXG114" s="7"/>
      <x:c r="WXH114" s="7"/>
      <x:c r="WXI114" s="7"/>
      <x:c r="WXJ114" s="7"/>
      <x:c r="WXK114" s="7"/>
      <x:c r="WXL114" s="7"/>
      <x:c r="WXM114" s="7"/>
      <x:c r="WXN114" s="7"/>
      <x:c r="WXO114" s="7"/>
      <x:c r="WXP114" s="7"/>
      <x:c r="WXQ114" s="7"/>
      <x:c r="WXR114" s="7"/>
      <x:c r="WXS114" s="7"/>
      <x:c r="WXT114" s="7"/>
      <x:c r="WXU114" s="7"/>
      <x:c r="WXV114" s="7"/>
      <x:c r="WXW114" s="7"/>
      <x:c r="WXX114" s="7"/>
      <x:c r="WXY114" s="7"/>
      <x:c r="WXZ114" s="7"/>
      <x:c r="WYA114" s="7"/>
      <x:c r="WYB114" s="7"/>
      <x:c r="WYC114" s="7"/>
      <x:c r="WYD114" s="7"/>
      <x:c r="WYE114" s="7"/>
      <x:c r="WYF114" s="7"/>
      <x:c r="WYG114" s="7"/>
      <x:c r="WYH114" s="7"/>
      <x:c r="WYI114" s="7"/>
      <x:c r="WYJ114" s="7"/>
      <x:c r="WYK114" s="7"/>
      <x:c r="WYL114" s="7"/>
      <x:c r="WYM114" s="7"/>
      <x:c r="WYN114" s="7"/>
      <x:c r="WYO114" s="7"/>
      <x:c r="WYP114" s="7"/>
      <x:c r="WYQ114" s="7"/>
      <x:c r="WYR114" s="7"/>
      <x:c r="WYS114" s="7"/>
      <x:c r="WYT114" s="7"/>
      <x:c r="WYU114" s="7"/>
      <x:c r="WYV114" s="7"/>
      <x:c r="WYW114" s="7"/>
      <x:c r="WYX114" s="7"/>
      <x:c r="WYY114" s="7"/>
      <x:c r="WYZ114" s="7"/>
      <x:c r="WZA114" s="7"/>
      <x:c r="WZB114" s="7"/>
      <x:c r="WZC114" s="7"/>
      <x:c r="WZD114" s="7"/>
      <x:c r="WZE114" s="7"/>
      <x:c r="WZF114" s="7"/>
      <x:c r="WZG114" s="7"/>
      <x:c r="WZH114" s="7"/>
      <x:c r="WZI114" s="7"/>
      <x:c r="WZJ114" s="7"/>
      <x:c r="WZK114" s="7"/>
      <x:c r="WZL114" s="7"/>
      <x:c r="WZM114" s="7"/>
      <x:c r="WZN114" s="7"/>
      <x:c r="WZO114" s="7"/>
      <x:c r="WZP114" s="7"/>
      <x:c r="WZQ114" s="7"/>
      <x:c r="WZR114" s="7"/>
      <x:c r="WZS114" s="7"/>
      <x:c r="WZT114" s="7"/>
      <x:c r="WZU114" s="7"/>
      <x:c r="WZV114" s="7"/>
      <x:c r="WZW114" s="7"/>
      <x:c r="WZX114" s="7"/>
      <x:c r="WZY114" s="7"/>
      <x:c r="WZZ114" s="7"/>
      <x:c r="XAA114" s="7"/>
      <x:c r="XAB114" s="7"/>
      <x:c r="XAC114" s="7"/>
      <x:c r="XAD114" s="7"/>
      <x:c r="XAE114" s="7"/>
      <x:c r="XAF114" s="7"/>
      <x:c r="XAG114" s="7"/>
      <x:c r="XAH114" s="7"/>
      <x:c r="XAI114" s="7"/>
      <x:c r="XAJ114" s="7"/>
      <x:c r="XAK114" s="7"/>
      <x:c r="XAL114" s="7"/>
      <x:c r="XAM114" s="7"/>
      <x:c r="XAN114" s="7"/>
      <x:c r="XAO114" s="7"/>
      <x:c r="XAP114" s="7"/>
      <x:c r="XAQ114" s="7"/>
      <x:c r="XAR114" s="7"/>
      <x:c r="XAS114" s="7"/>
      <x:c r="XAT114" s="7"/>
      <x:c r="XAU114" s="7"/>
      <x:c r="XAV114" s="7"/>
      <x:c r="XAW114" s="7"/>
      <x:c r="XAX114" s="7"/>
      <x:c r="XAY114" s="7"/>
      <x:c r="XAZ114" s="7"/>
      <x:c r="XBA114" s="7"/>
      <x:c r="XBB114" s="7"/>
      <x:c r="XBC114" s="7"/>
      <x:c r="XBD114" s="7"/>
      <x:c r="XBE114" s="7"/>
      <x:c r="XBF114" s="7"/>
      <x:c r="XBG114" s="7"/>
      <x:c r="XBH114" s="7"/>
      <x:c r="XBI114" s="7"/>
      <x:c r="XBJ114" s="7"/>
      <x:c r="XBK114" s="7"/>
      <x:c r="XBL114" s="7"/>
      <x:c r="XBM114" s="7"/>
      <x:c r="XBN114" s="7"/>
      <x:c r="XBO114" s="7"/>
      <x:c r="XBP114" s="7"/>
      <x:c r="XBQ114" s="7"/>
      <x:c r="XBR114" s="7"/>
      <x:c r="XBS114" s="7"/>
      <x:c r="XBT114" s="7"/>
      <x:c r="XBU114" s="7"/>
      <x:c r="XBV114" s="7"/>
      <x:c r="XBW114" s="7"/>
      <x:c r="XBX114" s="7"/>
      <x:c r="XBY114" s="7"/>
      <x:c r="XBZ114" s="7"/>
      <x:c r="XCA114" s="7"/>
      <x:c r="XCB114" s="7"/>
      <x:c r="XCC114" s="7"/>
      <x:c r="XCD114" s="7"/>
      <x:c r="XCE114" s="7"/>
      <x:c r="XCF114" s="7"/>
      <x:c r="XCG114" s="7"/>
      <x:c r="XCH114" s="7"/>
      <x:c r="XCI114" s="7"/>
      <x:c r="XCJ114" s="7"/>
      <x:c r="XCK114" s="7"/>
      <x:c r="XCL114" s="7"/>
      <x:c r="XCM114" s="7"/>
      <x:c r="XCN114" s="7"/>
      <x:c r="XCO114" s="7"/>
      <x:c r="XCP114" s="7"/>
      <x:c r="XCQ114" s="7"/>
      <x:c r="XCR114" s="7"/>
      <x:c r="XCS114" s="7"/>
      <x:c r="XCT114" s="7"/>
      <x:c r="XCU114" s="7"/>
      <x:c r="XCV114" s="7"/>
      <x:c r="XCW114" s="7"/>
      <x:c r="XCX114" s="7"/>
      <x:c r="XCY114" s="7"/>
      <x:c r="XCZ114" s="7"/>
      <x:c r="XDA114" s="7"/>
      <x:c r="XDB114" s="7"/>
      <x:c r="XDC114" s="7"/>
      <x:c r="XDD114" s="7"/>
      <x:c r="XDE114" s="7"/>
      <x:c r="XDF114" s="7"/>
      <x:c r="XDG114" s="7"/>
      <x:c r="XDH114" s="7"/>
      <x:c r="XDI114" s="7"/>
      <x:c r="XDJ114" s="7"/>
      <x:c r="XDK114" s="7"/>
      <x:c r="XDL114" s="7"/>
      <x:c r="XDM114" s="7"/>
      <x:c r="XDN114" s="7"/>
      <x:c r="XDO114" s="7"/>
      <x:c r="XDP114" s="7"/>
      <x:c r="XDQ114" s="7"/>
      <x:c r="XDR114" s="7"/>
      <x:c r="XDS114" s="7"/>
      <x:c r="XDT114" s="7"/>
      <x:c r="XDU114" s="7"/>
      <x:c r="XDV114" s="7"/>
      <x:c r="XDW114" s="7"/>
      <x:c r="XDX114" s="7"/>
      <x:c r="XDY114" s="7"/>
      <x:c r="XDZ114" s="7"/>
      <x:c r="XEA114" s="7"/>
      <x:c r="XEB114" s="7"/>
      <x:c r="XEC114" s="7"/>
      <x:c r="XED114" s="7"/>
      <x:c r="XEE114" s="7"/>
      <x:c r="XEF114" s="7"/>
      <x:c r="XEG114" s="7"/>
      <x:c r="XEH114" s="7"/>
      <x:c r="XEI114" s="7"/>
      <x:c r="XEJ114" s="7"/>
      <x:c r="XEK114" s="7"/>
      <x:c r="XEL114" s="7"/>
      <x:c r="XEM114" s="7"/>
      <x:c r="XEN114" s="7"/>
      <x:c r="XEO114" s="7"/>
      <x:c r="XEP114" s="7"/>
      <x:c r="XEQ114" s="7"/>
      <x:c r="XER114" s="7"/>
      <x:c r="XES114" s="7"/>
      <x:c r="XET114" s="7"/>
      <x:c r="XEU114" s="7"/>
      <x:c r="XEV114" s="7"/>
      <x:c r="XEW114" s="7"/>
      <x:c r="XEX114" s="7"/>
      <x:c r="XEY114" s="7"/>
      <x:c r="XEZ114" s="7"/>
      <x:c r="XFA114" s="7"/>
      <x:c r="XFB114" s="7"/>
      <x:c r="XFC114" s="7"/>
      <x:c r="XFD114" s="7"/>
    </x:row>
    <x:row r="115" spans="1:16384" s="1101" customFormat="1" customHeight="1">
      <x:c r="A115" s="2513" t="s">
        <x:v>2476</x:v>
      </x:c>
      <x:c r="B115" s="2474" t="s">
        <x:v>4955</x:v>
      </x:c>
      <x:c r="C115" s="2475"/>
      <x:c r="D115" s="2475"/>
      <x:c r="E115" s="883">
        <x:f>COUNTA(D116:D129)</x:f>
        <x:v>14</x:v>
      </x:c>
      <x:c r="F115" s="1134"/>
      <x:c r="G115" s="881">
        <x:f>SUM(G116:G129)</x:f>
        <x:v>57861.610000000001</x:v>
      </x:c>
      <x:c r="H115" s="1132"/>
      <x:c r="I115" s="881">
        <x:f>SUM(I116:I129)</x:f>
        <x:v>6609.5400000000009</x:v>
      </x:c>
      <x:c r="J115" s="1132"/>
      <x:c r="K115" s="1258"/>
      <x:c r="L115" s="1132"/>
      <x:c r="M115" s="877">
        <x:f>SUM(M116:M129)</x:f>
        <x:v>15974</x:v>
      </x:c>
      <x:c r="N115" s="1259"/>
      <x:c r="O115" s="1235"/>
      <x:c r="P115" s="1235">
        <x:f>SUM(P116:P129)</x:f>
        <x:v>4538456</x:v>
      </x:c>
      <x:c r="Q115" s="1235">
        <x:f>SUM(Q116:Q129)</x:f>
        <x:v>4530019</x:v>
      </x:c>
      <x:c r="R115" s="1235">
        <x:f>SUM(R116:R129)</x:f>
        <x:v>0</x:v>
      </x:c>
      <x:c r="S115" s="1260"/>
      <x:c r="T115" s="7"/>
      <x:c r="U115" s="7"/>
      <x:c r="V115" s="7"/>
      <x:c r="W115" s="7"/>
      <x:c r="X115" s="7"/>
      <x:c r="Y115" s="7"/>
      <x:c r="Z115" s="7"/>
      <x:c r="AA115" s="7"/>
      <x:c r="AB115" s="7"/>
      <x:c r="AC115" s="7"/>
      <x:c r="AD115" s="7"/>
      <x:c r="AE115" s="7"/>
      <x:c r="AF115" s="7"/>
      <x:c r="AG115" s="7"/>
      <x:c r="AH115" s="7"/>
      <x:c r="AI115" s="7"/>
      <x:c r="AJ115" s="7"/>
      <x:c r="AK115" s="7"/>
      <x:c r="AL115" s="7"/>
      <x:c r="AM115" s="7"/>
      <x:c r="AN115" s="7"/>
      <x:c r="AO115" s="7"/>
      <x:c r="AP115" s="7"/>
      <x:c r="AQ115" s="7"/>
      <x:c r="AR115" s="7"/>
      <x:c r="AS115" s="7"/>
      <x:c r="AT115" s="7"/>
      <x:c r="AU115" s="7"/>
      <x:c r="AV115" s="7"/>
      <x:c r="AW115" s="7"/>
      <x:c r="AX115" s="7"/>
      <x:c r="AY115" s="7"/>
      <x:c r="AZ115" s="7"/>
      <x:c r="BA115" s="7"/>
      <x:c r="BB115" s="7"/>
      <x:c r="BC115" s="7"/>
      <x:c r="BD115" s="7"/>
      <x:c r="BE115" s="7"/>
      <x:c r="BF115" s="7"/>
      <x:c r="BG115" s="7"/>
      <x:c r="BH115" s="7"/>
      <x:c r="BI115" s="7"/>
      <x:c r="BJ115" s="7"/>
      <x:c r="BK115" s="7"/>
      <x:c r="BL115" s="7"/>
      <x:c r="BM115" s="7"/>
      <x:c r="BN115" s="7"/>
      <x:c r="BO115" s="7"/>
      <x:c r="BP115" s="7"/>
      <x:c r="BQ115" s="7"/>
      <x:c r="BR115" s="7"/>
      <x:c r="BS115" s="7"/>
      <x:c r="BT115" s="7"/>
      <x:c r="BU115" s="7"/>
      <x:c r="BV115" s="7"/>
      <x:c r="BW115" s="7"/>
      <x:c r="BX115" s="7"/>
      <x:c r="BY115" s="7"/>
      <x:c r="BZ115" s="7"/>
      <x:c r="CA115" s="7"/>
      <x:c r="CB115" s="7"/>
      <x:c r="CC115" s="7"/>
      <x:c r="CD115" s="7"/>
      <x:c r="CE115" s="7"/>
      <x:c r="CF115" s="7"/>
      <x:c r="CG115" s="7"/>
      <x:c r="CH115" s="7"/>
      <x:c r="CI115" s="7"/>
      <x:c r="CJ115" s="7"/>
      <x:c r="CK115" s="7"/>
      <x:c r="CL115" s="7"/>
      <x:c r="CM115" s="7"/>
      <x:c r="CN115" s="7"/>
      <x:c r="CO115" s="7"/>
      <x:c r="CP115" s="7"/>
      <x:c r="CQ115" s="7"/>
      <x:c r="CR115" s="7"/>
      <x:c r="CS115" s="7"/>
      <x:c r="CT115" s="7"/>
      <x:c r="CU115" s="7"/>
      <x:c r="CV115" s="7"/>
      <x:c r="CW115" s="7"/>
      <x:c r="CX115" s="7"/>
      <x:c r="CY115" s="7"/>
      <x:c r="CZ115" s="7"/>
      <x:c r="DA115" s="7"/>
      <x:c r="DB115" s="7"/>
      <x:c r="DC115" s="7"/>
      <x:c r="DD115" s="7"/>
      <x:c r="DE115" s="7"/>
      <x:c r="DF115" s="7"/>
      <x:c r="DG115" s="7"/>
      <x:c r="DH115" s="7"/>
      <x:c r="DI115" s="7"/>
      <x:c r="DJ115" s="7"/>
      <x:c r="DK115" s="7"/>
      <x:c r="DL115" s="7"/>
      <x:c r="DM115" s="7"/>
      <x:c r="DN115" s="7"/>
      <x:c r="DO115" s="7"/>
      <x:c r="DP115" s="7"/>
      <x:c r="DQ115" s="7"/>
      <x:c r="DR115" s="7"/>
      <x:c r="DS115" s="7"/>
      <x:c r="DT115" s="7"/>
      <x:c r="DU115" s="7"/>
      <x:c r="DV115" s="7"/>
      <x:c r="DW115" s="7"/>
      <x:c r="DX115" s="7"/>
      <x:c r="DY115" s="7"/>
      <x:c r="DZ115" s="7"/>
      <x:c r="EA115" s="7"/>
      <x:c r="EB115" s="7"/>
      <x:c r="EC115" s="7"/>
      <x:c r="ED115" s="7"/>
      <x:c r="EE115" s="7"/>
      <x:c r="EF115" s="7"/>
      <x:c r="EG115" s="7"/>
      <x:c r="EH115" s="7"/>
      <x:c r="EI115" s="7"/>
      <x:c r="EJ115" s="7"/>
      <x:c r="EK115" s="7"/>
      <x:c r="EL115" s="7"/>
      <x:c r="EM115" s="7"/>
      <x:c r="EN115" s="7"/>
      <x:c r="EO115" s="7"/>
      <x:c r="EP115" s="7"/>
      <x:c r="EQ115" s="7"/>
      <x:c r="ER115" s="7"/>
      <x:c r="ES115" s="7"/>
      <x:c r="ET115" s="7"/>
      <x:c r="EU115" s="7"/>
      <x:c r="EV115" s="7"/>
      <x:c r="EW115" s="7"/>
      <x:c r="EX115" s="7"/>
      <x:c r="EY115" s="7"/>
      <x:c r="EZ115" s="7"/>
      <x:c r="FA115" s="7"/>
      <x:c r="FB115" s="7"/>
      <x:c r="FC115" s="7"/>
      <x:c r="FD115" s="7"/>
      <x:c r="FE115" s="7"/>
      <x:c r="FF115" s="7"/>
      <x:c r="FG115" s="7"/>
      <x:c r="FH115" s="7"/>
      <x:c r="FI115" s="7"/>
      <x:c r="FJ115" s="7"/>
      <x:c r="FK115" s="7"/>
      <x:c r="FL115" s="7"/>
      <x:c r="FM115" s="7"/>
      <x:c r="FN115" s="7"/>
      <x:c r="FO115" s="7"/>
      <x:c r="FP115" s="7"/>
      <x:c r="FQ115" s="7"/>
      <x:c r="FR115" s="7"/>
      <x:c r="FS115" s="7"/>
      <x:c r="FT115" s="7"/>
      <x:c r="FU115" s="7"/>
      <x:c r="FV115" s="7"/>
      <x:c r="FW115" s="7"/>
      <x:c r="FX115" s="7"/>
      <x:c r="FY115" s="7"/>
      <x:c r="FZ115" s="7"/>
      <x:c r="GA115" s="7"/>
      <x:c r="GB115" s="7"/>
      <x:c r="GC115" s="7"/>
      <x:c r="GD115" s="7"/>
      <x:c r="GE115" s="7"/>
      <x:c r="GF115" s="7"/>
      <x:c r="GG115" s="7"/>
      <x:c r="GH115" s="7"/>
      <x:c r="GI115" s="7"/>
      <x:c r="GJ115" s="7"/>
      <x:c r="GK115" s="7"/>
      <x:c r="GL115" s="7"/>
      <x:c r="GM115" s="7"/>
      <x:c r="GN115" s="7"/>
      <x:c r="GO115" s="7"/>
      <x:c r="GP115" s="7"/>
      <x:c r="GQ115" s="7"/>
      <x:c r="GR115" s="7"/>
      <x:c r="GS115" s="7"/>
      <x:c r="GT115" s="7"/>
      <x:c r="GU115" s="7"/>
      <x:c r="GV115" s="7"/>
      <x:c r="GW115" s="7"/>
      <x:c r="GX115" s="7"/>
      <x:c r="GY115" s="7"/>
      <x:c r="GZ115" s="7"/>
      <x:c r="HA115" s="7"/>
      <x:c r="HB115" s="7"/>
      <x:c r="HC115" s="7"/>
      <x:c r="HD115" s="7"/>
      <x:c r="HE115" s="7"/>
      <x:c r="HF115" s="7"/>
      <x:c r="HG115" s="7"/>
      <x:c r="HH115" s="7"/>
      <x:c r="HI115" s="7"/>
      <x:c r="HJ115" s="7"/>
      <x:c r="HK115" s="7"/>
      <x:c r="HL115" s="7"/>
      <x:c r="HM115" s="7"/>
      <x:c r="HN115" s="7"/>
      <x:c r="HO115" s="7"/>
      <x:c r="HP115" s="7"/>
      <x:c r="HQ115" s="7"/>
      <x:c r="HR115" s="7"/>
      <x:c r="HS115" s="7"/>
      <x:c r="HT115" s="7"/>
      <x:c r="HU115" s="7"/>
      <x:c r="HV115" s="7"/>
      <x:c r="HW115" s="7"/>
      <x:c r="HX115" s="7"/>
      <x:c r="HY115" s="7"/>
      <x:c r="HZ115" s="7"/>
      <x:c r="IA115" s="7"/>
      <x:c r="IB115" s="7"/>
      <x:c r="IC115" s="7"/>
      <x:c r="ID115" s="7"/>
      <x:c r="IE115" s="7"/>
      <x:c r="IF115" s="7"/>
      <x:c r="IG115" s="7"/>
      <x:c r="IH115" s="7"/>
      <x:c r="II115" s="7"/>
      <x:c r="IJ115" s="7"/>
      <x:c r="IK115" s="7"/>
      <x:c r="IL115" s="7"/>
      <x:c r="IM115" s="7"/>
      <x:c r="IN115" s="7"/>
      <x:c r="IO115" s="7"/>
      <x:c r="IP115" s="7"/>
      <x:c r="IQ115" s="7"/>
      <x:c r="IR115" s="7"/>
      <x:c r="IS115" s="7"/>
      <x:c r="IT115" s="7"/>
      <x:c r="IU115" s="7"/>
      <x:c r="IV115" s="7"/>
      <x:c r="IW115" s="7"/>
      <x:c r="IX115" s="7"/>
      <x:c r="IY115" s="7"/>
      <x:c r="IZ115" s="7"/>
      <x:c r="JA115" s="7"/>
      <x:c r="JB115" s="7"/>
      <x:c r="JC115" s="7"/>
      <x:c r="JD115" s="7"/>
      <x:c r="JE115" s="7"/>
      <x:c r="JF115" s="7"/>
      <x:c r="JG115" s="7"/>
      <x:c r="JH115" s="7"/>
      <x:c r="JI115" s="7"/>
      <x:c r="JJ115" s="7"/>
      <x:c r="JK115" s="7"/>
      <x:c r="JL115" s="7"/>
      <x:c r="JM115" s="7"/>
      <x:c r="JN115" s="7"/>
      <x:c r="JO115" s="7"/>
      <x:c r="JP115" s="7"/>
      <x:c r="JQ115" s="7"/>
      <x:c r="JR115" s="7"/>
      <x:c r="JS115" s="7"/>
      <x:c r="JT115" s="7"/>
      <x:c r="JU115" s="7"/>
      <x:c r="JV115" s="7"/>
      <x:c r="JW115" s="7"/>
      <x:c r="JX115" s="7"/>
      <x:c r="JY115" s="7"/>
      <x:c r="JZ115" s="7"/>
      <x:c r="KA115" s="7"/>
      <x:c r="KB115" s="7"/>
      <x:c r="KC115" s="7"/>
      <x:c r="KD115" s="7"/>
      <x:c r="KE115" s="7"/>
      <x:c r="KF115" s="7"/>
      <x:c r="KG115" s="7"/>
      <x:c r="KH115" s="7"/>
      <x:c r="KI115" s="7"/>
      <x:c r="KJ115" s="7"/>
      <x:c r="KK115" s="7"/>
      <x:c r="KL115" s="7"/>
      <x:c r="KM115" s="7"/>
      <x:c r="KN115" s="7"/>
      <x:c r="KO115" s="7"/>
      <x:c r="KP115" s="7"/>
      <x:c r="KQ115" s="7"/>
      <x:c r="KR115" s="7"/>
      <x:c r="KS115" s="7"/>
      <x:c r="KT115" s="7"/>
      <x:c r="KU115" s="7"/>
      <x:c r="KV115" s="7"/>
      <x:c r="KW115" s="7"/>
      <x:c r="KX115" s="7"/>
      <x:c r="KY115" s="7"/>
      <x:c r="KZ115" s="7"/>
      <x:c r="LA115" s="7"/>
      <x:c r="LB115" s="7"/>
      <x:c r="LC115" s="7"/>
      <x:c r="LD115" s="7"/>
      <x:c r="LE115" s="7"/>
      <x:c r="LF115" s="7"/>
      <x:c r="LG115" s="7"/>
      <x:c r="LH115" s="7"/>
      <x:c r="LI115" s="7"/>
      <x:c r="LJ115" s="7"/>
      <x:c r="LK115" s="7"/>
      <x:c r="LL115" s="7"/>
      <x:c r="LM115" s="7"/>
      <x:c r="LN115" s="7"/>
      <x:c r="LO115" s="7"/>
      <x:c r="LP115" s="7"/>
      <x:c r="LQ115" s="7"/>
      <x:c r="LR115" s="7"/>
      <x:c r="LS115" s="7"/>
      <x:c r="LT115" s="7"/>
      <x:c r="LU115" s="7"/>
      <x:c r="LV115" s="7"/>
      <x:c r="LW115" s="7"/>
      <x:c r="LX115" s="7"/>
      <x:c r="LY115" s="7"/>
      <x:c r="LZ115" s="7"/>
      <x:c r="MA115" s="7"/>
      <x:c r="MB115" s="7"/>
      <x:c r="MC115" s="7"/>
      <x:c r="MD115" s="7"/>
      <x:c r="ME115" s="7"/>
      <x:c r="MF115" s="7"/>
      <x:c r="MG115" s="7"/>
      <x:c r="MH115" s="7"/>
      <x:c r="MI115" s="7"/>
      <x:c r="MJ115" s="7"/>
      <x:c r="MK115" s="7"/>
      <x:c r="ML115" s="7"/>
      <x:c r="MM115" s="7"/>
      <x:c r="MN115" s="7"/>
      <x:c r="MO115" s="7"/>
      <x:c r="MP115" s="7"/>
      <x:c r="MQ115" s="7"/>
      <x:c r="MR115" s="7"/>
      <x:c r="MS115" s="7"/>
      <x:c r="MT115" s="7"/>
      <x:c r="MU115" s="7"/>
      <x:c r="MV115" s="7"/>
      <x:c r="MW115" s="7"/>
      <x:c r="MX115" s="7"/>
      <x:c r="MY115" s="7"/>
      <x:c r="MZ115" s="7"/>
      <x:c r="NA115" s="7"/>
      <x:c r="NB115" s="7"/>
      <x:c r="NC115" s="7"/>
      <x:c r="ND115" s="7"/>
      <x:c r="NE115" s="7"/>
      <x:c r="NF115" s="7"/>
      <x:c r="NG115" s="7"/>
      <x:c r="NH115" s="7"/>
      <x:c r="NI115" s="7"/>
      <x:c r="NJ115" s="7"/>
      <x:c r="NK115" s="7"/>
      <x:c r="NL115" s="7"/>
      <x:c r="NM115" s="7"/>
      <x:c r="NN115" s="7"/>
      <x:c r="NO115" s="7"/>
      <x:c r="NP115" s="7"/>
      <x:c r="NQ115" s="7"/>
      <x:c r="NR115" s="7"/>
      <x:c r="NS115" s="7"/>
      <x:c r="NT115" s="7"/>
      <x:c r="NU115" s="7"/>
      <x:c r="NV115" s="7"/>
      <x:c r="NW115" s="7"/>
      <x:c r="NX115" s="7"/>
      <x:c r="NY115" s="7"/>
      <x:c r="NZ115" s="7"/>
      <x:c r="OA115" s="7"/>
      <x:c r="OB115" s="7"/>
      <x:c r="OC115" s="7"/>
      <x:c r="OD115" s="7"/>
      <x:c r="OE115" s="7"/>
      <x:c r="OF115" s="7"/>
      <x:c r="OG115" s="7"/>
      <x:c r="OH115" s="7"/>
      <x:c r="OI115" s="7"/>
      <x:c r="OJ115" s="7"/>
      <x:c r="OK115" s="7"/>
      <x:c r="OL115" s="7"/>
      <x:c r="OM115" s="7"/>
      <x:c r="ON115" s="7"/>
      <x:c r="OO115" s="7"/>
      <x:c r="OP115" s="7"/>
      <x:c r="OQ115" s="7"/>
      <x:c r="OR115" s="7"/>
      <x:c r="OS115" s="7"/>
      <x:c r="OT115" s="7"/>
      <x:c r="OU115" s="7"/>
      <x:c r="OV115" s="7"/>
      <x:c r="OW115" s="7"/>
      <x:c r="OX115" s="7"/>
      <x:c r="OY115" s="7"/>
      <x:c r="OZ115" s="7"/>
      <x:c r="PA115" s="7"/>
      <x:c r="PB115" s="7"/>
      <x:c r="PC115" s="7"/>
      <x:c r="PD115" s="7"/>
      <x:c r="PE115" s="7"/>
      <x:c r="PF115" s="7"/>
      <x:c r="PG115" s="7"/>
      <x:c r="PH115" s="7"/>
      <x:c r="PI115" s="7"/>
      <x:c r="PJ115" s="7"/>
      <x:c r="PK115" s="7"/>
      <x:c r="PL115" s="7"/>
      <x:c r="PM115" s="7"/>
      <x:c r="PN115" s="7"/>
      <x:c r="PO115" s="7"/>
      <x:c r="PP115" s="7"/>
      <x:c r="PQ115" s="7"/>
      <x:c r="PR115" s="7"/>
      <x:c r="PS115" s="7"/>
      <x:c r="PT115" s="7"/>
      <x:c r="PU115" s="7"/>
      <x:c r="PV115" s="7"/>
      <x:c r="PW115" s="7"/>
      <x:c r="PX115" s="7"/>
      <x:c r="PY115" s="7"/>
      <x:c r="PZ115" s="7"/>
      <x:c r="QA115" s="7"/>
      <x:c r="QB115" s="7"/>
      <x:c r="QC115" s="7"/>
      <x:c r="QD115" s="7"/>
      <x:c r="QE115" s="7"/>
      <x:c r="QF115" s="7"/>
      <x:c r="QG115" s="7"/>
      <x:c r="QH115" s="7"/>
      <x:c r="QI115" s="7"/>
      <x:c r="QJ115" s="7"/>
      <x:c r="QK115" s="7"/>
      <x:c r="QL115" s="7"/>
      <x:c r="QM115" s="7"/>
      <x:c r="QN115" s="7"/>
      <x:c r="QO115" s="7"/>
      <x:c r="QP115" s="7"/>
      <x:c r="QQ115" s="7"/>
      <x:c r="QR115" s="7"/>
      <x:c r="QS115" s="7"/>
      <x:c r="QT115" s="7"/>
      <x:c r="QU115" s="7"/>
      <x:c r="QV115" s="7"/>
      <x:c r="QW115" s="7"/>
      <x:c r="QX115" s="7"/>
      <x:c r="QY115" s="7"/>
      <x:c r="QZ115" s="7"/>
      <x:c r="RA115" s="7"/>
      <x:c r="RB115" s="7"/>
      <x:c r="RC115" s="7"/>
      <x:c r="RD115" s="7"/>
      <x:c r="RE115" s="7"/>
      <x:c r="RF115" s="7"/>
      <x:c r="RG115" s="7"/>
      <x:c r="RH115" s="7"/>
      <x:c r="RI115" s="7"/>
      <x:c r="RJ115" s="7"/>
      <x:c r="RK115" s="7"/>
      <x:c r="RL115" s="7"/>
      <x:c r="RM115" s="7"/>
      <x:c r="RN115" s="7"/>
      <x:c r="RO115" s="7"/>
      <x:c r="RP115" s="7"/>
      <x:c r="RQ115" s="7"/>
      <x:c r="RR115" s="7"/>
      <x:c r="RS115" s="7"/>
      <x:c r="RT115" s="7"/>
      <x:c r="RU115" s="7"/>
      <x:c r="RV115" s="7"/>
      <x:c r="RW115" s="7"/>
      <x:c r="RX115" s="7"/>
      <x:c r="RY115" s="7"/>
      <x:c r="RZ115" s="7"/>
      <x:c r="SA115" s="7"/>
      <x:c r="SB115" s="7"/>
      <x:c r="SC115" s="7"/>
      <x:c r="SD115" s="7"/>
      <x:c r="SE115" s="7"/>
      <x:c r="SF115" s="7"/>
      <x:c r="SG115" s="7"/>
      <x:c r="SH115" s="7"/>
      <x:c r="SI115" s="7"/>
      <x:c r="SJ115" s="7"/>
      <x:c r="SK115" s="7"/>
      <x:c r="SL115" s="7"/>
      <x:c r="SM115" s="7"/>
      <x:c r="SN115" s="7"/>
      <x:c r="SO115" s="7"/>
      <x:c r="SP115" s="7"/>
      <x:c r="SQ115" s="7"/>
      <x:c r="SR115" s="7"/>
      <x:c r="SS115" s="7"/>
      <x:c r="ST115" s="7"/>
      <x:c r="SU115" s="7"/>
      <x:c r="SV115" s="7"/>
      <x:c r="SW115" s="7"/>
      <x:c r="SX115" s="7"/>
      <x:c r="SY115" s="7"/>
      <x:c r="SZ115" s="7"/>
      <x:c r="TA115" s="7"/>
      <x:c r="TB115" s="7"/>
      <x:c r="TC115" s="7"/>
      <x:c r="TD115" s="7"/>
      <x:c r="TE115" s="7"/>
      <x:c r="TF115" s="7"/>
      <x:c r="TG115" s="7"/>
      <x:c r="TH115" s="7"/>
      <x:c r="TI115" s="7"/>
      <x:c r="TJ115" s="7"/>
      <x:c r="TK115" s="7"/>
      <x:c r="TL115" s="7"/>
      <x:c r="TM115" s="7"/>
      <x:c r="TN115" s="7"/>
      <x:c r="TO115" s="7"/>
      <x:c r="TP115" s="7"/>
      <x:c r="TQ115" s="7"/>
      <x:c r="TR115" s="7"/>
      <x:c r="TS115" s="7"/>
      <x:c r="TT115" s="7"/>
      <x:c r="TU115" s="7"/>
      <x:c r="TV115" s="7"/>
      <x:c r="TW115" s="7"/>
      <x:c r="TX115" s="7"/>
      <x:c r="TY115" s="7"/>
      <x:c r="TZ115" s="7"/>
      <x:c r="UA115" s="7"/>
      <x:c r="UB115" s="7"/>
      <x:c r="UC115" s="7"/>
      <x:c r="UD115" s="7"/>
      <x:c r="UE115" s="7"/>
      <x:c r="UF115" s="7"/>
      <x:c r="UG115" s="7"/>
      <x:c r="UH115" s="7"/>
      <x:c r="UI115" s="7"/>
      <x:c r="UJ115" s="7"/>
      <x:c r="UK115" s="7"/>
      <x:c r="UL115" s="7"/>
      <x:c r="UM115" s="7"/>
      <x:c r="UN115" s="7"/>
      <x:c r="UO115" s="7"/>
      <x:c r="UP115" s="7"/>
      <x:c r="UQ115" s="7"/>
      <x:c r="UR115" s="7"/>
      <x:c r="US115" s="7"/>
      <x:c r="UT115" s="7"/>
      <x:c r="UU115" s="7"/>
      <x:c r="UV115" s="7"/>
      <x:c r="UW115" s="7"/>
      <x:c r="UX115" s="7"/>
      <x:c r="UY115" s="7"/>
      <x:c r="UZ115" s="7"/>
      <x:c r="VA115" s="7"/>
      <x:c r="VB115" s="7"/>
      <x:c r="VC115" s="7"/>
      <x:c r="VD115" s="7"/>
      <x:c r="VE115" s="7"/>
      <x:c r="VF115" s="7"/>
      <x:c r="VG115" s="7"/>
      <x:c r="VH115" s="7"/>
      <x:c r="VI115" s="7"/>
      <x:c r="VJ115" s="7"/>
      <x:c r="VK115" s="7"/>
      <x:c r="VL115" s="7"/>
      <x:c r="VM115" s="7"/>
      <x:c r="VN115" s="7"/>
      <x:c r="VO115" s="7"/>
      <x:c r="VP115" s="7"/>
      <x:c r="VQ115" s="7"/>
      <x:c r="VR115" s="7"/>
      <x:c r="VS115" s="7"/>
      <x:c r="VT115" s="7"/>
      <x:c r="VU115" s="7"/>
      <x:c r="VV115" s="7"/>
      <x:c r="VW115" s="7"/>
      <x:c r="VX115" s="7"/>
      <x:c r="VY115" s="7"/>
      <x:c r="VZ115" s="7"/>
      <x:c r="WA115" s="7"/>
      <x:c r="WB115" s="7"/>
      <x:c r="WC115" s="7"/>
      <x:c r="WD115" s="7"/>
      <x:c r="WE115" s="7"/>
      <x:c r="WF115" s="7"/>
      <x:c r="WG115" s="7"/>
      <x:c r="WH115" s="7"/>
      <x:c r="WI115" s="7"/>
      <x:c r="WJ115" s="7"/>
      <x:c r="WK115" s="7"/>
      <x:c r="WL115" s="7"/>
      <x:c r="WM115" s="7"/>
      <x:c r="WN115" s="7"/>
      <x:c r="WO115" s="7"/>
      <x:c r="WP115" s="7"/>
      <x:c r="WQ115" s="7"/>
      <x:c r="WR115" s="7"/>
      <x:c r="WS115" s="7"/>
      <x:c r="WT115" s="7"/>
      <x:c r="WU115" s="7"/>
      <x:c r="WV115" s="7"/>
      <x:c r="WW115" s="7"/>
      <x:c r="WX115" s="7"/>
      <x:c r="WY115" s="7"/>
      <x:c r="WZ115" s="7"/>
      <x:c r="XA115" s="7"/>
      <x:c r="XB115" s="7"/>
      <x:c r="XC115" s="7"/>
      <x:c r="XD115" s="7"/>
      <x:c r="XE115" s="7"/>
      <x:c r="XF115" s="7"/>
      <x:c r="XG115" s="7"/>
      <x:c r="XH115" s="7"/>
      <x:c r="XI115" s="7"/>
      <x:c r="XJ115" s="7"/>
      <x:c r="XK115" s="7"/>
      <x:c r="XL115" s="7"/>
      <x:c r="XM115" s="7"/>
      <x:c r="XN115" s="7"/>
      <x:c r="XO115" s="7"/>
      <x:c r="XP115" s="7"/>
      <x:c r="XQ115" s="7"/>
      <x:c r="XR115" s="7"/>
      <x:c r="XS115" s="7"/>
      <x:c r="XT115" s="7"/>
      <x:c r="XU115" s="7"/>
      <x:c r="XV115" s="7"/>
      <x:c r="XW115" s="7"/>
      <x:c r="XX115" s="7"/>
      <x:c r="XY115" s="7"/>
      <x:c r="XZ115" s="7"/>
      <x:c r="YA115" s="7"/>
      <x:c r="YB115" s="7"/>
      <x:c r="YC115" s="7"/>
      <x:c r="YD115" s="7"/>
      <x:c r="YE115" s="7"/>
      <x:c r="YF115" s="7"/>
      <x:c r="YG115" s="7"/>
      <x:c r="YH115" s="7"/>
      <x:c r="YI115" s="7"/>
      <x:c r="YJ115" s="7"/>
      <x:c r="YK115" s="7"/>
      <x:c r="YL115" s="7"/>
      <x:c r="YM115" s="7"/>
      <x:c r="YN115" s="7"/>
      <x:c r="YO115" s="7"/>
      <x:c r="YP115" s="7"/>
      <x:c r="YQ115" s="7"/>
      <x:c r="YR115" s="7"/>
      <x:c r="YS115" s="7"/>
      <x:c r="YT115" s="7"/>
      <x:c r="YU115" s="7"/>
      <x:c r="YV115" s="7"/>
      <x:c r="YW115" s="7"/>
      <x:c r="YX115" s="7"/>
      <x:c r="YY115" s="7"/>
      <x:c r="YZ115" s="7"/>
      <x:c r="ZA115" s="7"/>
      <x:c r="ZB115" s="7"/>
      <x:c r="ZC115" s="7"/>
      <x:c r="ZD115" s="7"/>
      <x:c r="ZE115" s="7"/>
      <x:c r="ZF115" s="7"/>
      <x:c r="ZG115" s="7"/>
      <x:c r="ZH115" s="7"/>
      <x:c r="ZI115" s="7"/>
      <x:c r="ZJ115" s="7"/>
      <x:c r="ZK115" s="7"/>
      <x:c r="ZL115" s="7"/>
      <x:c r="ZM115" s="7"/>
      <x:c r="ZN115" s="7"/>
      <x:c r="ZO115" s="7"/>
      <x:c r="ZP115" s="7"/>
      <x:c r="ZQ115" s="7"/>
      <x:c r="ZR115" s="7"/>
      <x:c r="ZS115" s="7"/>
      <x:c r="ZT115" s="7"/>
      <x:c r="ZU115" s="7"/>
      <x:c r="ZV115" s="7"/>
      <x:c r="ZW115" s="7"/>
      <x:c r="ZX115" s="7"/>
      <x:c r="ZY115" s="7"/>
      <x:c r="ZZ115" s="7"/>
      <x:c r="AAA115" s="7"/>
      <x:c r="AAB115" s="7"/>
      <x:c r="AAC115" s="7"/>
      <x:c r="AAD115" s="7"/>
      <x:c r="AAE115" s="7"/>
      <x:c r="AAF115" s="7"/>
      <x:c r="AAG115" s="7"/>
      <x:c r="AAH115" s="7"/>
      <x:c r="AAI115" s="7"/>
      <x:c r="AAJ115" s="7"/>
      <x:c r="AAK115" s="7"/>
      <x:c r="AAL115" s="7"/>
      <x:c r="AAM115" s="7"/>
      <x:c r="AAN115" s="7"/>
      <x:c r="AAO115" s="7"/>
      <x:c r="AAP115" s="7"/>
      <x:c r="AAQ115" s="7"/>
      <x:c r="AAR115" s="7"/>
      <x:c r="AAS115" s="7"/>
      <x:c r="AAT115" s="7"/>
      <x:c r="AAU115" s="7"/>
      <x:c r="AAV115" s="7"/>
      <x:c r="AAW115" s="7"/>
      <x:c r="AAX115" s="7"/>
      <x:c r="AAY115" s="7"/>
      <x:c r="AAZ115" s="7"/>
      <x:c r="ABA115" s="7"/>
      <x:c r="ABB115" s="7"/>
      <x:c r="ABC115" s="7"/>
      <x:c r="ABD115" s="7"/>
      <x:c r="ABE115" s="7"/>
      <x:c r="ABF115" s="7"/>
      <x:c r="ABG115" s="7"/>
      <x:c r="ABH115" s="7"/>
      <x:c r="ABI115" s="7"/>
      <x:c r="ABJ115" s="7"/>
      <x:c r="ABK115" s="7"/>
      <x:c r="ABL115" s="7"/>
      <x:c r="ABM115" s="7"/>
      <x:c r="ABN115" s="7"/>
      <x:c r="ABO115" s="7"/>
      <x:c r="ABP115" s="7"/>
      <x:c r="ABQ115" s="7"/>
      <x:c r="ABR115" s="7"/>
      <x:c r="ABS115" s="7"/>
      <x:c r="ABT115" s="7"/>
      <x:c r="ABU115" s="7"/>
      <x:c r="ABV115" s="7"/>
      <x:c r="ABW115" s="7"/>
      <x:c r="ABX115" s="7"/>
      <x:c r="ABY115" s="7"/>
      <x:c r="ABZ115" s="7"/>
      <x:c r="ACA115" s="7"/>
      <x:c r="ACB115" s="7"/>
      <x:c r="ACC115" s="7"/>
      <x:c r="ACD115" s="7"/>
      <x:c r="ACE115" s="7"/>
      <x:c r="ACF115" s="7"/>
      <x:c r="ACG115" s="7"/>
      <x:c r="ACH115" s="7"/>
      <x:c r="ACI115" s="7"/>
      <x:c r="ACJ115" s="7"/>
      <x:c r="ACK115" s="7"/>
      <x:c r="ACL115" s="7"/>
      <x:c r="ACM115" s="7"/>
      <x:c r="ACN115" s="7"/>
      <x:c r="ACO115" s="7"/>
      <x:c r="ACP115" s="7"/>
      <x:c r="ACQ115" s="7"/>
      <x:c r="ACR115" s="7"/>
      <x:c r="ACS115" s="7"/>
      <x:c r="ACT115" s="7"/>
      <x:c r="ACU115" s="7"/>
      <x:c r="ACV115" s="7"/>
      <x:c r="ACW115" s="7"/>
      <x:c r="ACX115" s="7"/>
      <x:c r="ACY115" s="7"/>
      <x:c r="ACZ115" s="7"/>
      <x:c r="ADA115" s="7"/>
      <x:c r="ADB115" s="7"/>
      <x:c r="ADC115" s="7"/>
      <x:c r="ADD115" s="7"/>
      <x:c r="ADE115" s="7"/>
      <x:c r="ADF115" s="7"/>
      <x:c r="ADG115" s="7"/>
      <x:c r="ADH115" s="7"/>
      <x:c r="ADI115" s="7"/>
      <x:c r="ADJ115" s="7"/>
      <x:c r="ADK115" s="7"/>
      <x:c r="ADL115" s="7"/>
      <x:c r="ADM115" s="7"/>
      <x:c r="ADN115" s="7"/>
      <x:c r="ADO115" s="7"/>
      <x:c r="ADP115" s="7"/>
      <x:c r="ADQ115" s="7"/>
      <x:c r="ADR115" s="7"/>
      <x:c r="ADS115" s="7"/>
      <x:c r="ADT115" s="7"/>
      <x:c r="ADU115" s="7"/>
      <x:c r="ADV115" s="7"/>
      <x:c r="ADW115" s="7"/>
      <x:c r="ADX115" s="7"/>
      <x:c r="ADY115" s="7"/>
      <x:c r="ADZ115" s="7"/>
      <x:c r="AEA115" s="7"/>
      <x:c r="AEB115" s="7"/>
      <x:c r="AEC115" s="7"/>
      <x:c r="AED115" s="7"/>
      <x:c r="AEE115" s="7"/>
      <x:c r="AEF115" s="7"/>
      <x:c r="AEG115" s="7"/>
      <x:c r="AEH115" s="7"/>
      <x:c r="AEI115" s="7"/>
      <x:c r="AEJ115" s="7"/>
      <x:c r="AEK115" s="7"/>
      <x:c r="AEL115" s="7"/>
      <x:c r="AEM115" s="7"/>
      <x:c r="AEN115" s="7"/>
      <x:c r="AEO115" s="7"/>
      <x:c r="AEP115" s="7"/>
      <x:c r="AEQ115" s="7"/>
      <x:c r="AER115" s="7"/>
      <x:c r="AES115" s="7"/>
      <x:c r="AET115" s="7"/>
      <x:c r="AEU115" s="7"/>
      <x:c r="AEV115" s="7"/>
      <x:c r="AEW115" s="7"/>
      <x:c r="AEX115" s="7"/>
      <x:c r="AEY115" s="7"/>
      <x:c r="AEZ115" s="7"/>
      <x:c r="AFA115" s="7"/>
      <x:c r="AFB115" s="7"/>
      <x:c r="AFC115" s="7"/>
      <x:c r="AFD115" s="7"/>
      <x:c r="AFE115" s="7"/>
      <x:c r="AFF115" s="7"/>
      <x:c r="AFG115" s="7"/>
      <x:c r="AFH115" s="7"/>
      <x:c r="AFI115" s="7"/>
      <x:c r="AFJ115" s="7"/>
      <x:c r="AFK115" s="7"/>
      <x:c r="AFL115" s="7"/>
      <x:c r="AFM115" s="7"/>
      <x:c r="AFN115" s="7"/>
      <x:c r="AFO115" s="7"/>
      <x:c r="AFP115" s="7"/>
      <x:c r="AFQ115" s="7"/>
      <x:c r="AFR115" s="7"/>
      <x:c r="AFS115" s="7"/>
      <x:c r="AFT115" s="7"/>
      <x:c r="AFU115" s="7"/>
      <x:c r="AFV115" s="7"/>
      <x:c r="AFW115" s="7"/>
      <x:c r="AFX115" s="7"/>
      <x:c r="AFY115" s="7"/>
      <x:c r="AFZ115" s="7"/>
      <x:c r="AGA115" s="7"/>
      <x:c r="AGB115" s="7"/>
      <x:c r="AGC115" s="7"/>
      <x:c r="AGD115" s="7"/>
      <x:c r="AGE115" s="7"/>
      <x:c r="AGF115" s="7"/>
      <x:c r="AGG115" s="7"/>
      <x:c r="AGH115" s="7"/>
      <x:c r="AGI115" s="7"/>
      <x:c r="AGJ115" s="7"/>
      <x:c r="AGK115" s="7"/>
      <x:c r="AGL115" s="7"/>
      <x:c r="AGM115" s="7"/>
      <x:c r="AGN115" s="7"/>
      <x:c r="AGO115" s="7"/>
      <x:c r="AGP115" s="7"/>
      <x:c r="AGQ115" s="7"/>
      <x:c r="AGR115" s="7"/>
      <x:c r="AGS115" s="7"/>
      <x:c r="AGT115" s="7"/>
      <x:c r="AGU115" s="7"/>
      <x:c r="AGV115" s="7"/>
      <x:c r="AGW115" s="7"/>
      <x:c r="AGX115" s="7"/>
      <x:c r="AGY115" s="7"/>
      <x:c r="AGZ115" s="7"/>
      <x:c r="AHA115" s="7"/>
      <x:c r="AHB115" s="7"/>
      <x:c r="AHC115" s="7"/>
      <x:c r="AHD115" s="7"/>
      <x:c r="AHE115" s="7"/>
      <x:c r="AHF115" s="7"/>
      <x:c r="AHG115" s="7"/>
      <x:c r="AHH115" s="7"/>
      <x:c r="AHI115" s="7"/>
      <x:c r="AHJ115" s="7"/>
      <x:c r="AHK115" s="7"/>
      <x:c r="AHL115" s="7"/>
      <x:c r="AHM115" s="7"/>
      <x:c r="AHN115" s="7"/>
      <x:c r="AHO115" s="7"/>
      <x:c r="AHP115" s="7"/>
      <x:c r="AHQ115" s="7"/>
      <x:c r="AHR115" s="7"/>
      <x:c r="AHS115" s="7"/>
      <x:c r="AHT115" s="7"/>
      <x:c r="AHU115" s="7"/>
      <x:c r="AHV115" s="7"/>
      <x:c r="AHW115" s="7"/>
      <x:c r="AHX115" s="7"/>
      <x:c r="AHY115" s="7"/>
      <x:c r="AHZ115" s="7"/>
      <x:c r="AIA115" s="7"/>
      <x:c r="AIB115" s="7"/>
      <x:c r="AIC115" s="7"/>
      <x:c r="AID115" s="7"/>
      <x:c r="AIE115" s="7"/>
      <x:c r="AIF115" s="7"/>
      <x:c r="AIG115" s="7"/>
      <x:c r="AIH115" s="7"/>
      <x:c r="AII115" s="7"/>
      <x:c r="AIJ115" s="7"/>
      <x:c r="AIK115" s="7"/>
      <x:c r="AIL115" s="7"/>
      <x:c r="AIM115" s="7"/>
      <x:c r="AIN115" s="7"/>
      <x:c r="AIO115" s="7"/>
      <x:c r="AIP115" s="7"/>
      <x:c r="AIQ115" s="7"/>
      <x:c r="AIR115" s="7"/>
      <x:c r="AIS115" s="7"/>
      <x:c r="AIT115" s="7"/>
      <x:c r="AIU115" s="7"/>
      <x:c r="AIV115" s="7"/>
      <x:c r="AIW115" s="7"/>
      <x:c r="AIX115" s="7"/>
      <x:c r="AIY115" s="7"/>
      <x:c r="AIZ115" s="7"/>
      <x:c r="AJA115" s="7"/>
      <x:c r="AJB115" s="7"/>
      <x:c r="AJC115" s="7"/>
      <x:c r="AJD115" s="7"/>
      <x:c r="AJE115" s="7"/>
      <x:c r="AJF115" s="7"/>
      <x:c r="AJG115" s="7"/>
      <x:c r="AJH115" s="7"/>
      <x:c r="AJI115" s="7"/>
      <x:c r="AJJ115" s="7"/>
      <x:c r="AJK115" s="7"/>
      <x:c r="AJL115" s="7"/>
      <x:c r="AJM115" s="7"/>
      <x:c r="AJN115" s="7"/>
      <x:c r="AJO115" s="7"/>
      <x:c r="AJP115" s="7"/>
      <x:c r="AJQ115" s="7"/>
      <x:c r="AJR115" s="7"/>
      <x:c r="AJS115" s="7"/>
      <x:c r="AJT115" s="7"/>
      <x:c r="AJU115" s="7"/>
      <x:c r="AJV115" s="7"/>
      <x:c r="AJW115" s="7"/>
      <x:c r="AJX115" s="7"/>
      <x:c r="AJY115" s="7"/>
      <x:c r="AJZ115" s="7"/>
      <x:c r="AKA115" s="7"/>
      <x:c r="AKB115" s="7"/>
      <x:c r="AKC115" s="7"/>
      <x:c r="AKD115" s="7"/>
      <x:c r="AKE115" s="7"/>
      <x:c r="AKF115" s="7"/>
      <x:c r="AKG115" s="7"/>
      <x:c r="AKH115" s="7"/>
      <x:c r="AKI115" s="7"/>
      <x:c r="AKJ115" s="7"/>
      <x:c r="AKK115" s="7"/>
      <x:c r="AKL115" s="7"/>
      <x:c r="AKM115" s="7"/>
      <x:c r="AKN115" s="7"/>
      <x:c r="AKO115" s="7"/>
      <x:c r="AKP115" s="7"/>
      <x:c r="AKQ115" s="7"/>
      <x:c r="AKR115" s="7"/>
      <x:c r="AKS115" s="7"/>
      <x:c r="AKT115" s="7"/>
      <x:c r="AKU115" s="7"/>
      <x:c r="AKV115" s="7"/>
      <x:c r="AKW115" s="7"/>
      <x:c r="AKX115" s="7"/>
      <x:c r="AKY115" s="7"/>
      <x:c r="AKZ115" s="7"/>
      <x:c r="ALA115" s="7"/>
      <x:c r="ALB115" s="7"/>
      <x:c r="ALC115" s="7"/>
      <x:c r="ALD115" s="7"/>
      <x:c r="ALE115" s="7"/>
      <x:c r="ALF115" s="7"/>
      <x:c r="ALG115" s="7"/>
      <x:c r="ALH115" s="7"/>
      <x:c r="ALI115" s="7"/>
      <x:c r="ALJ115" s="7"/>
      <x:c r="ALK115" s="7"/>
      <x:c r="ALL115" s="7"/>
      <x:c r="ALM115" s="7"/>
      <x:c r="ALN115" s="7"/>
      <x:c r="ALO115" s="7"/>
      <x:c r="ALP115" s="7"/>
      <x:c r="ALQ115" s="7"/>
      <x:c r="ALR115" s="7"/>
      <x:c r="ALS115" s="7"/>
      <x:c r="ALT115" s="7"/>
      <x:c r="ALU115" s="7"/>
      <x:c r="ALV115" s="7"/>
      <x:c r="ALW115" s="7"/>
      <x:c r="ALX115" s="7"/>
      <x:c r="ALY115" s="7"/>
      <x:c r="ALZ115" s="7"/>
      <x:c r="AMA115" s="7"/>
      <x:c r="AMB115" s="7"/>
      <x:c r="AMC115" s="7"/>
      <x:c r="AMD115" s="7"/>
      <x:c r="AME115" s="7"/>
      <x:c r="AMF115" s="7"/>
      <x:c r="AMG115" s="7"/>
      <x:c r="AMH115" s="7"/>
      <x:c r="AMI115" s="7"/>
      <x:c r="AMJ115" s="7"/>
      <x:c r="AMK115" s="7"/>
      <x:c r="AML115" s="7"/>
      <x:c r="AMM115" s="7"/>
      <x:c r="AMN115" s="7"/>
      <x:c r="AMO115" s="7"/>
      <x:c r="AMP115" s="7"/>
      <x:c r="AMQ115" s="7"/>
      <x:c r="AMR115" s="7"/>
      <x:c r="AMS115" s="7"/>
      <x:c r="AMT115" s="7"/>
      <x:c r="AMU115" s="7"/>
      <x:c r="AMV115" s="7"/>
      <x:c r="AMW115" s="7"/>
      <x:c r="AMX115" s="7"/>
      <x:c r="AMY115" s="7"/>
      <x:c r="AMZ115" s="7"/>
      <x:c r="ANA115" s="7"/>
      <x:c r="ANB115" s="7"/>
      <x:c r="ANC115" s="7"/>
      <x:c r="AND115" s="7"/>
      <x:c r="ANE115" s="7"/>
      <x:c r="ANF115" s="7"/>
      <x:c r="ANG115" s="7"/>
      <x:c r="ANH115" s="7"/>
      <x:c r="ANI115" s="7"/>
      <x:c r="ANJ115" s="7"/>
      <x:c r="ANK115" s="7"/>
      <x:c r="ANL115" s="7"/>
      <x:c r="ANM115" s="7"/>
      <x:c r="ANN115" s="7"/>
      <x:c r="ANO115" s="7"/>
      <x:c r="ANP115" s="7"/>
      <x:c r="ANQ115" s="7"/>
      <x:c r="ANR115" s="7"/>
      <x:c r="ANS115" s="7"/>
      <x:c r="ANT115" s="7"/>
      <x:c r="ANU115" s="7"/>
      <x:c r="ANV115" s="7"/>
      <x:c r="ANW115" s="7"/>
      <x:c r="ANX115" s="7"/>
      <x:c r="ANY115" s="7"/>
      <x:c r="ANZ115" s="7"/>
      <x:c r="AOA115" s="7"/>
      <x:c r="AOB115" s="7"/>
      <x:c r="AOC115" s="7"/>
      <x:c r="AOD115" s="7"/>
      <x:c r="AOE115" s="7"/>
      <x:c r="AOF115" s="7"/>
      <x:c r="AOG115" s="7"/>
      <x:c r="AOH115" s="7"/>
      <x:c r="AOI115" s="7"/>
      <x:c r="AOJ115" s="7"/>
      <x:c r="AOK115" s="7"/>
      <x:c r="AOL115" s="7"/>
      <x:c r="AOM115" s="7"/>
      <x:c r="AON115" s="7"/>
      <x:c r="AOO115" s="7"/>
      <x:c r="AOP115" s="7"/>
      <x:c r="AOQ115" s="7"/>
      <x:c r="AOR115" s="7"/>
      <x:c r="AOS115" s="7"/>
      <x:c r="AOT115" s="7"/>
      <x:c r="AOU115" s="7"/>
      <x:c r="AOV115" s="7"/>
      <x:c r="AOW115" s="7"/>
      <x:c r="AOX115" s="7"/>
      <x:c r="AOY115" s="7"/>
      <x:c r="AOZ115" s="7"/>
      <x:c r="APA115" s="7"/>
      <x:c r="APB115" s="7"/>
      <x:c r="APC115" s="7"/>
      <x:c r="APD115" s="7"/>
      <x:c r="APE115" s="7"/>
      <x:c r="APF115" s="7"/>
      <x:c r="APG115" s="7"/>
      <x:c r="APH115" s="7"/>
      <x:c r="API115" s="7"/>
      <x:c r="APJ115" s="7"/>
      <x:c r="APK115" s="7"/>
      <x:c r="APL115" s="7"/>
      <x:c r="APM115" s="7"/>
      <x:c r="APN115" s="7"/>
      <x:c r="APO115" s="7"/>
      <x:c r="APP115" s="7"/>
      <x:c r="APQ115" s="7"/>
      <x:c r="APR115" s="7"/>
      <x:c r="APS115" s="7"/>
      <x:c r="APT115" s="7"/>
      <x:c r="APU115" s="7"/>
      <x:c r="APV115" s="7"/>
      <x:c r="APW115" s="7"/>
      <x:c r="APX115" s="7"/>
      <x:c r="APY115" s="7"/>
      <x:c r="APZ115" s="7"/>
      <x:c r="AQA115" s="7"/>
      <x:c r="AQB115" s="7"/>
      <x:c r="AQC115" s="7"/>
      <x:c r="AQD115" s="7"/>
      <x:c r="AQE115" s="7"/>
      <x:c r="AQF115" s="7"/>
      <x:c r="AQG115" s="7"/>
      <x:c r="AQH115" s="7"/>
      <x:c r="AQI115" s="7"/>
      <x:c r="AQJ115" s="7"/>
      <x:c r="AQK115" s="7"/>
      <x:c r="AQL115" s="7"/>
      <x:c r="AQM115" s="7"/>
      <x:c r="AQN115" s="7"/>
      <x:c r="AQO115" s="7"/>
      <x:c r="AQP115" s="7"/>
      <x:c r="AQQ115" s="7"/>
      <x:c r="AQR115" s="7"/>
      <x:c r="AQS115" s="7"/>
      <x:c r="AQT115" s="7"/>
      <x:c r="AQU115" s="7"/>
      <x:c r="AQV115" s="7"/>
      <x:c r="AQW115" s="7"/>
      <x:c r="AQX115" s="7"/>
      <x:c r="AQY115" s="7"/>
      <x:c r="AQZ115" s="7"/>
      <x:c r="ARA115" s="7"/>
      <x:c r="ARB115" s="7"/>
      <x:c r="ARC115" s="7"/>
      <x:c r="ARD115" s="7"/>
      <x:c r="ARE115" s="7"/>
      <x:c r="ARF115" s="7"/>
      <x:c r="ARG115" s="7"/>
      <x:c r="ARH115" s="7"/>
      <x:c r="ARI115" s="7"/>
      <x:c r="ARJ115" s="7"/>
      <x:c r="ARK115" s="7"/>
      <x:c r="ARL115" s="7"/>
      <x:c r="ARM115" s="7"/>
      <x:c r="ARN115" s="7"/>
      <x:c r="ARO115" s="7"/>
      <x:c r="ARP115" s="7"/>
      <x:c r="ARQ115" s="7"/>
      <x:c r="ARR115" s="7"/>
      <x:c r="ARS115" s="7"/>
      <x:c r="ART115" s="7"/>
      <x:c r="ARU115" s="7"/>
      <x:c r="ARV115" s="7"/>
      <x:c r="ARW115" s="7"/>
      <x:c r="ARX115" s="7"/>
      <x:c r="ARY115" s="7"/>
      <x:c r="ARZ115" s="7"/>
      <x:c r="ASA115" s="7"/>
      <x:c r="ASB115" s="7"/>
      <x:c r="ASC115" s="7"/>
      <x:c r="ASD115" s="7"/>
      <x:c r="ASE115" s="7"/>
      <x:c r="ASF115" s="7"/>
      <x:c r="ASG115" s="7"/>
      <x:c r="ASH115" s="7"/>
      <x:c r="ASI115" s="7"/>
      <x:c r="ASJ115" s="7"/>
      <x:c r="ASK115" s="7"/>
      <x:c r="ASL115" s="7"/>
      <x:c r="ASM115" s="7"/>
      <x:c r="ASN115" s="7"/>
      <x:c r="ASO115" s="7"/>
      <x:c r="ASP115" s="7"/>
      <x:c r="ASQ115" s="7"/>
      <x:c r="ASR115" s="7"/>
      <x:c r="ASS115" s="7"/>
      <x:c r="AST115" s="7"/>
      <x:c r="ASU115" s="7"/>
      <x:c r="ASV115" s="7"/>
      <x:c r="ASW115" s="7"/>
      <x:c r="ASX115" s="7"/>
      <x:c r="ASY115" s="7"/>
      <x:c r="ASZ115" s="7"/>
      <x:c r="ATA115" s="7"/>
      <x:c r="ATB115" s="7"/>
      <x:c r="ATC115" s="7"/>
      <x:c r="ATD115" s="7"/>
      <x:c r="ATE115" s="7"/>
      <x:c r="ATF115" s="7"/>
      <x:c r="ATG115" s="7"/>
      <x:c r="ATH115" s="7"/>
      <x:c r="ATI115" s="7"/>
      <x:c r="ATJ115" s="7"/>
      <x:c r="ATK115" s="7"/>
      <x:c r="ATL115" s="7"/>
      <x:c r="ATM115" s="7"/>
      <x:c r="ATN115" s="7"/>
      <x:c r="ATO115" s="7"/>
      <x:c r="ATP115" s="7"/>
      <x:c r="ATQ115" s="7"/>
      <x:c r="ATR115" s="7"/>
      <x:c r="ATS115" s="7"/>
      <x:c r="ATT115" s="7"/>
      <x:c r="ATU115" s="7"/>
      <x:c r="ATV115" s="7"/>
      <x:c r="ATW115" s="7"/>
      <x:c r="ATX115" s="7"/>
      <x:c r="ATY115" s="7"/>
      <x:c r="ATZ115" s="7"/>
      <x:c r="AUA115" s="7"/>
      <x:c r="AUB115" s="7"/>
      <x:c r="AUC115" s="7"/>
      <x:c r="AUD115" s="7"/>
      <x:c r="AUE115" s="7"/>
      <x:c r="AUF115" s="7"/>
      <x:c r="AUG115" s="7"/>
      <x:c r="AUH115" s="7"/>
      <x:c r="AUI115" s="7"/>
      <x:c r="AUJ115" s="7"/>
      <x:c r="AUK115" s="7"/>
      <x:c r="AUL115" s="7"/>
      <x:c r="AUM115" s="7"/>
      <x:c r="AUN115" s="7"/>
      <x:c r="AUO115" s="7"/>
      <x:c r="AUP115" s="7"/>
      <x:c r="AUQ115" s="7"/>
      <x:c r="AUR115" s="7"/>
      <x:c r="AUS115" s="7"/>
      <x:c r="AUT115" s="7"/>
      <x:c r="AUU115" s="7"/>
      <x:c r="AUV115" s="7"/>
      <x:c r="AUW115" s="7"/>
      <x:c r="AUX115" s="7"/>
      <x:c r="AUY115" s="7"/>
      <x:c r="AUZ115" s="7"/>
      <x:c r="AVA115" s="7"/>
      <x:c r="AVB115" s="7"/>
      <x:c r="AVC115" s="7"/>
      <x:c r="AVD115" s="7"/>
      <x:c r="AVE115" s="7"/>
      <x:c r="AVF115" s="7"/>
      <x:c r="AVG115" s="7"/>
      <x:c r="AVH115" s="7"/>
      <x:c r="AVI115" s="7"/>
      <x:c r="AVJ115" s="7"/>
      <x:c r="AVK115" s="7"/>
      <x:c r="AVL115" s="7"/>
      <x:c r="AVM115" s="7"/>
      <x:c r="AVN115" s="7"/>
      <x:c r="AVO115" s="7"/>
      <x:c r="AVP115" s="7"/>
      <x:c r="AVQ115" s="7"/>
      <x:c r="AVR115" s="7"/>
      <x:c r="AVS115" s="7"/>
      <x:c r="AVT115" s="7"/>
      <x:c r="AVU115" s="7"/>
      <x:c r="AVV115" s="7"/>
      <x:c r="AVW115" s="7"/>
      <x:c r="AVX115" s="7"/>
      <x:c r="AVY115" s="7"/>
      <x:c r="AVZ115" s="7"/>
      <x:c r="AWA115" s="7"/>
      <x:c r="AWB115" s="7"/>
      <x:c r="AWC115" s="7"/>
      <x:c r="AWD115" s="7"/>
      <x:c r="AWE115" s="7"/>
      <x:c r="AWF115" s="7"/>
      <x:c r="AWG115" s="7"/>
      <x:c r="AWH115" s="7"/>
      <x:c r="AWI115" s="7"/>
      <x:c r="AWJ115" s="7"/>
      <x:c r="AWK115" s="7"/>
      <x:c r="AWL115" s="7"/>
      <x:c r="AWM115" s="7"/>
      <x:c r="AWN115" s="7"/>
      <x:c r="AWO115" s="7"/>
      <x:c r="AWP115" s="7"/>
      <x:c r="AWQ115" s="7"/>
      <x:c r="AWR115" s="7"/>
      <x:c r="AWS115" s="7"/>
      <x:c r="AWT115" s="7"/>
      <x:c r="AWU115" s="7"/>
      <x:c r="AWV115" s="7"/>
      <x:c r="AWW115" s="7"/>
      <x:c r="AWX115" s="7"/>
      <x:c r="AWY115" s="7"/>
      <x:c r="AWZ115" s="7"/>
      <x:c r="AXA115" s="7"/>
      <x:c r="AXB115" s="7"/>
      <x:c r="AXC115" s="7"/>
      <x:c r="AXD115" s="7"/>
      <x:c r="AXE115" s="7"/>
      <x:c r="AXF115" s="7"/>
      <x:c r="AXG115" s="7"/>
      <x:c r="AXH115" s="7"/>
      <x:c r="AXI115" s="7"/>
      <x:c r="AXJ115" s="7"/>
      <x:c r="AXK115" s="7"/>
      <x:c r="AXL115" s="7"/>
      <x:c r="AXM115" s="7"/>
      <x:c r="AXN115" s="7"/>
      <x:c r="AXO115" s="7"/>
      <x:c r="AXP115" s="7"/>
      <x:c r="AXQ115" s="7"/>
      <x:c r="AXR115" s="7"/>
      <x:c r="AXS115" s="7"/>
      <x:c r="AXT115" s="7"/>
      <x:c r="AXU115" s="7"/>
      <x:c r="AXV115" s="7"/>
      <x:c r="AXW115" s="7"/>
      <x:c r="AXX115" s="7"/>
      <x:c r="AXY115" s="7"/>
      <x:c r="AXZ115" s="7"/>
      <x:c r="AYA115" s="7"/>
      <x:c r="AYB115" s="7"/>
      <x:c r="AYC115" s="7"/>
      <x:c r="AYD115" s="7"/>
      <x:c r="AYE115" s="7"/>
      <x:c r="AYF115" s="7"/>
      <x:c r="AYG115" s="7"/>
      <x:c r="AYH115" s="7"/>
      <x:c r="AYI115" s="7"/>
      <x:c r="AYJ115" s="7"/>
      <x:c r="AYK115" s="7"/>
      <x:c r="AYL115" s="7"/>
      <x:c r="AYM115" s="7"/>
      <x:c r="AYN115" s="7"/>
      <x:c r="AYO115" s="7"/>
      <x:c r="AYP115" s="7"/>
      <x:c r="AYQ115" s="7"/>
      <x:c r="AYR115" s="7"/>
      <x:c r="AYS115" s="7"/>
      <x:c r="AYT115" s="7"/>
      <x:c r="AYU115" s="7"/>
      <x:c r="AYV115" s="7"/>
      <x:c r="AYW115" s="7"/>
      <x:c r="AYX115" s="7"/>
      <x:c r="AYY115" s="7"/>
      <x:c r="AYZ115" s="7"/>
      <x:c r="AZA115" s="7"/>
      <x:c r="AZB115" s="7"/>
      <x:c r="AZC115" s="7"/>
      <x:c r="AZD115" s="7"/>
      <x:c r="AZE115" s="7"/>
      <x:c r="AZF115" s="7"/>
      <x:c r="AZG115" s="7"/>
      <x:c r="AZH115" s="7"/>
      <x:c r="AZI115" s="7"/>
      <x:c r="AZJ115" s="7"/>
      <x:c r="AZK115" s="7"/>
      <x:c r="AZL115" s="7"/>
      <x:c r="AZM115" s="7"/>
      <x:c r="AZN115" s="7"/>
      <x:c r="AZO115" s="7"/>
      <x:c r="AZP115" s="7"/>
      <x:c r="AZQ115" s="7"/>
      <x:c r="AZR115" s="7"/>
      <x:c r="AZS115" s="7"/>
      <x:c r="AZT115" s="7"/>
      <x:c r="AZU115" s="7"/>
      <x:c r="AZV115" s="7"/>
      <x:c r="AZW115" s="7"/>
      <x:c r="AZX115" s="7"/>
      <x:c r="AZY115" s="7"/>
      <x:c r="AZZ115" s="7"/>
      <x:c r="BAA115" s="7"/>
      <x:c r="BAB115" s="7"/>
      <x:c r="BAC115" s="7"/>
      <x:c r="BAD115" s="7"/>
      <x:c r="BAE115" s="7"/>
      <x:c r="BAF115" s="7"/>
      <x:c r="BAG115" s="7"/>
      <x:c r="BAH115" s="7"/>
      <x:c r="BAI115" s="7"/>
      <x:c r="BAJ115" s="7"/>
      <x:c r="BAK115" s="7"/>
      <x:c r="BAL115" s="7"/>
      <x:c r="BAM115" s="7"/>
      <x:c r="BAN115" s="7"/>
      <x:c r="BAO115" s="7"/>
      <x:c r="BAP115" s="7"/>
      <x:c r="BAQ115" s="7"/>
      <x:c r="BAR115" s="7"/>
      <x:c r="BAS115" s="7"/>
      <x:c r="BAT115" s="7"/>
      <x:c r="BAU115" s="7"/>
      <x:c r="BAV115" s="7"/>
      <x:c r="BAW115" s="7"/>
      <x:c r="BAX115" s="7"/>
      <x:c r="BAY115" s="7"/>
      <x:c r="BAZ115" s="7"/>
      <x:c r="BBA115" s="7"/>
      <x:c r="BBB115" s="7"/>
      <x:c r="BBC115" s="7"/>
      <x:c r="BBD115" s="7"/>
      <x:c r="BBE115" s="7"/>
      <x:c r="BBF115" s="7"/>
      <x:c r="BBG115" s="7"/>
      <x:c r="BBH115" s="7"/>
      <x:c r="BBI115" s="7"/>
      <x:c r="BBJ115" s="7"/>
      <x:c r="BBK115" s="7"/>
      <x:c r="BBL115" s="7"/>
      <x:c r="BBM115" s="7"/>
      <x:c r="BBN115" s="7"/>
      <x:c r="BBO115" s="7"/>
      <x:c r="BBP115" s="7"/>
      <x:c r="BBQ115" s="7"/>
      <x:c r="BBR115" s="7"/>
      <x:c r="BBS115" s="7"/>
      <x:c r="BBT115" s="7"/>
      <x:c r="BBU115" s="7"/>
      <x:c r="BBV115" s="7"/>
      <x:c r="BBW115" s="7"/>
      <x:c r="BBX115" s="7"/>
      <x:c r="BBY115" s="7"/>
      <x:c r="BBZ115" s="7"/>
      <x:c r="BCA115" s="7"/>
      <x:c r="BCB115" s="7"/>
      <x:c r="BCC115" s="7"/>
      <x:c r="BCD115" s="7"/>
      <x:c r="BCE115" s="7"/>
      <x:c r="BCF115" s="7"/>
      <x:c r="BCG115" s="7"/>
      <x:c r="BCH115" s="7"/>
      <x:c r="BCI115" s="7"/>
      <x:c r="BCJ115" s="7"/>
      <x:c r="BCK115" s="7"/>
      <x:c r="BCL115" s="7"/>
      <x:c r="BCM115" s="7"/>
      <x:c r="BCN115" s="7"/>
      <x:c r="BCO115" s="7"/>
      <x:c r="BCP115" s="7"/>
      <x:c r="BCQ115" s="7"/>
      <x:c r="BCR115" s="7"/>
      <x:c r="BCS115" s="7"/>
      <x:c r="BCT115" s="7"/>
      <x:c r="BCU115" s="7"/>
      <x:c r="BCV115" s="7"/>
      <x:c r="BCW115" s="7"/>
      <x:c r="BCX115" s="7"/>
      <x:c r="BCY115" s="7"/>
      <x:c r="BCZ115" s="7"/>
      <x:c r="BDA115" s="7"/>
      <x:c r="BDB115" s="7"/>
      <x:c r="BDC115" s="7"/>
      <x:c r="BDD115" s="7"/>
      <x:c r="BDE115" s="7"/>
      <x:c r="BDF115" s="7"/>
      <x:c r="BDG115" s="7"/>
      <x:c r="BDH115" s="7"/>
      <x:c r="BDI115" s="7"/>
      <x:c r="BDJ115" s="7"/>
      <x:c r="BDK115" s="7"/>
      <x:c r="BDL115" s="7"/>
      <x:c r="BDM115" s="7"/>
      <x:c r="BDN115" s="7"/>
      <x:c r="BDO115" s="7"/>
      <x:c r="BDP115" s="7"/>
      <x:c r="BDQ115" s="7"/>
      <x:c r="BDR115" s="7"/>
      <x:c r="BDS115" s="7"/>
      <x:c r="BDT115" s="7"/>
      <x:c r="BDU115" s="7"/>
      <x:c r="BDV115" s="7"/>
      <x:c r="BDW115" s="7"/>
      <x:c r="BDX115" s="7"/>
      <x:c r="BDY115" s="7"/>
      <x:c r="BDZ115" s="7"/>
      <x:c r="BEA115" s="7"/>
      <x:c r="BEB115" s="7"/>
      <x:c r="BEC115" s="7"/>
      <x:c r="BED115" s="7"/>
      <x:c r="BEE115" s="7"/>
      <x:c r="BEF115" s="7"/>
      <x:c r="BEG115" s="7"/>
      <x:c r="BEH115" s="7"/>
      <x:c r="BEI115" s="7"/>
      <x:c r="BEJ115" s="7"/>
      <x:c r="BEK115" s="7"/>
      <x:c r="BEL115" s="7"/>
      <x:c r="BEM115" s="7"/>
      <x:c r="BEN115" s="7"/>
      <x:c r="BEO115" s="7"/>
      <x:c r="BEP115" s="7"/>
      <x:c r="BEQ115" s="7"/>
      <x:c r="BER115" s="7"/>
      <x:c r="BES115" s="7"/>
      <x:c r="BET115" s="7"/>
      <x:c r="BEU115" s="7"/>
      <x:c r="BEV115" s="7"/>
      <x:c r="BEW115" s="7"/>
      <x:c r="BEX115" s="7"/>
      <x:c r="BEY115" s="7"/>
      <x:c r="BEZ115" s="7"/>
      <x:c r="BFA115" s="7"/>
      <x:c r="BFB115" s="7"/>
      <x:c r="BFC115" s="7"/>
      <x:c r="BFD115" s="7"/>
      <x:c r="BFE115" s="7"/>
      <x:c r="BFF115" s="7"/>
      <x:c r="BFG115" s="7"/>
      <x:c r="BFH115" s="7"/>
      <x:c r="BFI115" s="7"/>
      <x:c r="BFJ115" s="7"/>
      <x:c r="BFK115" s="7"/>
      <x:c r="BFL115" s="7"/>
      <x:c r="BFM115" s="7"/>
      <x:c r="BFN115" s="7"/>
      <x:c r="BFO115" s="7"/>
      <x:c r="BFP115" s="7"/>
      <x:c r="BFQ115" s="7"/>
      <x:c r="BFR115" s="7"/>
      <x:c r="BFS115" s="7"/>
      <x:c r="BFT115" s="7"/>
      <x:c r="BFU115" s="7"/>
      <x:c r="BFV115" s="7"/>
      <x:c r="BFW115" s="7"/>
      <x:c r="BFX115" s="7"/>
      <x:c r="BFY115" s="7"/>
      <x:c r="BFZ115" s="7"/>
      <x:c r="BGA115" s="7"/>
      <x:c r="BGB115" s="7"/>
      <x:c r="BGC115" s="7"/>
      <x:c r="BGD115" s="7"/>
      <x:c r="BGE115" s="7"/>
      <x:c r="BGF115" s="7"/>
      <x:c r="BGG115" s="7"/>
      <x:c r="BGH115" s="7"/>
      <x:c r="BGI115" s="7"/>
      <x:c r="BGJ115" s="7"/>
      <x:c r="BGK115" s="7"/>
      <x:c r="BGL115" s="7"/>
      <x:c r="BGM115" s="7"/>
      <x:c r="BGN115" s="7"/>
      <x:c r="BGO115" s="7"/>
      <x:c r="BGP115" s="7"/>
      <x:c r="BGQ115" s="7"/>
      <x:c r="BGR115" s="7"/>
      <x:c r="BGS115" s="7"/>
      <x:c r="BGT115" s="7"/>
      <x:c r="BGU115" s="7"/>
      <x:c r="BGV115" s="7"/>
      <x:c r="BGW115" s="7"/>
      <x:c r="BGX115" s="7"/>
      <x:c r="BGY115" s="7"/>
      <x:c r="BGZ115" s="7"/>
      <x:c r="BHA115" s="7"/>
      <x:c r="BHB115" s="7"/>
      <x:c r="BHC115" s="7"/>
      <x:c r="BHD115" s="7"/>
      <x:c r="BHE115" s="7"/>
      <x:c r="BHF115" s="7"/>
      <x:c r="BHG115" s="7"/>
      <x:c r="BHH115" s="7"/>
      <x:c r="BHI115" s="7"/>
      <x:c r="BHJ115" s="7"/>
      <x:c r="BHK115" s="7"/>
      <x:c r="BHL115" s="7"/>
      <x:c r="BHM115" s="7"/>
      <x:c r="BHN115" s="7"/>
      <x:c r="BHO115" s="7"/>
      <x:c r="BHP115" s="7"/>
      <x:c r="BHQ115" s="7"/>
      <x:c r="BHR115" s="7"/>
      <x:c r="BHS115" s="7"/>
      <x:c r="BHT115" s="7"/>
      <x:c r="BHU115" s="7"/>
      <x:c r="BHV115" s="7"/>
      <x:c r="BHW115" s="7"/>
      <x:c r="BHX115" s="7"/>
      <x:c r="BHY115" s="7"/>
      <x:c r="BHZ115" s="7"/>
      <x:c r="BIA115" s="7"/>
      <x:c r="BIB115" s="7"/>
      <x:c r="BIC115" s="7"/>
      <x:c r="BID115" s="7"/>
      <x:c r="BIE115" s="7"/>
      <x:c r="BIF115" s="7"/>
      <x:c r="BIG115" s="7"/>
      <x:c r="BIH115" s="7"/>
      <x:c r="BII115" s="7"/>
      <x:c r="BIJ115" s="7"/>
      <x:c r="BIK115" s="7"/>
      <x:c r="BIL115" s="7"/>
      <x:c r="BIM115" s="7"/>
      <x:c r="BIN115" s="7"/>
      <x:c r="BIO115" s="7"/>
      <x:c r="BIP115" s="7"/>
      <x:c r="BIQ115" s="7"/>
      <x:c r="BIR115" s="7"/>
      <x:c r="BIS115" s="7"/>
      <x:c r="BIT115" s="7"/>
      <x:c r="BIU115" s="7"/>
      <x:c r="BIV115" s="7"/>
      <x:c r="BIW115" s="7"/>
      <x:c r="BIX115" s="7"/>
      <x:c r="BIY115" s="7"/>
      <x:c r="BIZ115" s="7"/>
      <x:c r="BJA115" s="7"/>
      <x:c r="BJB115" s="7"/>
      <x:c r="BJC115" s="7"/>
      <x:c r="BJD115" s="7"/>
      <x:c r="BJE115" s="7"/>
      <x:c r="BJF115" s="7"/>
      <x:c r="BJG115" s="7"/>
      <x:c r="BJH115" s="7"/>
      <x:c r="BJI115" s="7"/>
      <x:c r="BJJ115" s="7"/>
      <x:c r="BJK115" s="7"/>
      <x:c r="BJL115" s="7"/>
      <x:c r="BJM115" s="7"/>
      <x:c r="BJN115" s="7"/>
      <x:c r="BJO115" s="7"/>
      <x:c r="BJP115" s="7"/>
      <x:c r="BJQ115" s="7"/>
      <x:c r="BJR115" s="7"/>
      <x:c r="BJS115" s="7"/>
      <x:c r="BJT115" s="7"/>
      <x:c r="BJU115" s="7"/>
      <x:c r="BJV115" s="7"/>
      <x:c r="BJW115" s="7"/>
      <x:c r="BJX115" s="7"/>
      <x:c r="BJY115" s="7"/>
      <x:c r="BJZ115" s="7"/>
      <x:c r="BKA115" s="7"/>
      <x:c r="BKB115" s="7"/>
      <x:c r="BKC115" s="7"/>
      <x:c r="BKD115" s="7"/>
      <x:c r="BKE115" s="7"/>
      <x:c r="BKF115" s="7"/>
      <x:c r="BKG115" s="7"/>
      <x:c r="BKH115" s="7"/>
      <x:c r="BKI115" s="7"/>
      <x:c r="BKJ115" s="7"/>
      <x:c r="BKK115" s="7"/>
      <x:c r="BKL115" s="7"/>
      <x:c r="BKM115" s="7"/>
      <x:c r="BKN115" s="7"/>
      <x:c r="BKO115" s="7"/>
      <x:c r="BKP115" s="7"/>
      <x:c r="BKQ115" s="7"/>
      <x:c r="BKR115" s="7"/>
      <x:c r="BKS115" s="7"/>
      <x:c r="BKT115" s="7"/>
      <x:c r="BKU115" s="7"/>
      <x:c r="BKV115" s="7"/>
      <x:c r="BKW115" s="7"/>
      <x:c r="BKX115" s="7"/>
      <x:c r="BKY115" s="7"/>
      <x:c r="BKZ115" s="7"/>
      <x:c r="BLA115" s="7"/>
      <x:c r="BLB115" s="7"/>
      <x:c r="BLC115" s="7"/>
      <x:c r="BLD115" s="7"/>
      <x:c r="BLE115" s="7"/>
      <x:c r="BLF115" s="7"/>
      <x:c r="BLG115" s="7"/>
      <x:c r="BLH115" s="7"/>
      <x:c r="BLI115" s="7"/>
      <x:c r="BLJ115" s="7"/>
      <x:c r="BLK115" s="7"/>
      <x:c r="BLL115" s="7"/>
      <x:c r="BLM115" s="7"/>
      <x:c r="BLN115" s="7"/>
      <x:c r="BLO115" s="7"/>
      <x:c r="BLP115" s="7"/>
      <x:c r="BLQ115" s="7"/>
      <x:c r="BLR115" s="7"/>
      <x:c r="BLS115" s="7"/>
      <x:c r="BLT115" s="7"/>
      <x:c r="BLU115" s="7"/>
      <x:c r="BLV115" s="7"/>
      <x:c r="BLW115" s="7"/>
      <x:c r="BLX115" s="7"/>
      <x:c r="BLY115" s="7"/>
      <x:c r="BLZ115" s="7"/>
      <x:c r="BMA115" s="7"/>
      <x:c r="BMB115" s="7"/>
      <x:c r="BMC115" s="7"/>
      <x:c r="BMD115" s="7"/>
      <x:c r="BME115" s="7"/>
      <x:c r="BMF115" s="7"/>
      <x:c r="BMG115" s="7"/>
      <x:c r="BMH115" s="7"/>
      <x:c r="BMI115" s="7"/>
      <x:c r="BMJ115" s="7"/>
      <x:c r="BMK115" s="7"/>
      <x:c r="BML115" s="7"/>
      <x:c r="BMM115" s="7"/>
      <x:c r="BMN115" s="7"/>
      <x:c r="BMO115" s="7"/>
      <x:c r="BMP115" s="7"/>
      <x:c r="BMQ115" s="7"/>
      <x:c r="BMR115" s="7"/>
      <x:c r="BMS115" s="7"/>
      <x:c r="BMT115" s="7"/>
      <x:c r="BMU115" s="7"/>
      <x:c r="BMV115" s="7"/>
      <x:c r="BMW115" s="7"/>
      <x:c r="BMX115" s="7"/>
      <x:c r="BMY115" s="7"/>
      <x:c r="BMZ115" s="7"/>
      <x:c r="BNA115" s="7"/>
      <x:c r="BNB115" s="7"/>
      <x:c r="BNC115" s="7"/>
      <x:c r="BND115" s="7"/>
      <x:c r="BNE115" s="7"/>
      <x:c r="BNF115" s="7"/>
      <x:c r="BNG115" s="7"/>
      <x:c r="BNH115" s="7"/>
      <x:c r="BNI115" s="7"/>
      <x:c r="BNJ115" s="7"/>
      <x:c r="BNK115" s="7"/>
      <x:c r="BNL115" s="7"/>
      <x:c r="BNM115" s="7"/>
      <x:c r="BNN115" s="7"/>
      <x:c r="BNO115" s="7"/>
      <x:c r="BNP115" s="7"/>
      <x:c r="BNQ115" s="7"/>
      <x:c r="BNR115" s="7"/>
      <x:c r="BNS115" s="7"/>
      <x:c r="BNT115" s="7"/>
      <x:c r="BNU115" s="7"/>
      <x:c r="BNV115" s="7"/>
      <x:c r="BNW115" s="7"/>
      <x:c r="BNX115" s="7"/>
      <x:c r="BNY115" s="7"/>
      <x:c r="BNZ115" s="7"/>
      <x:c r="BOA115" s="7"/>
      <x:c r="BOB115" s="7"/>
      <x:c r="BOC115" s="7"/>
      <x:c r="BOD115" s="7"/>
      <x:c r="BOE115" s="7"/>
      <x:c r="BOF115" s="7"/>
      <x:c r="BOG115" s="7"/>
      <x:c r="BOH115" s="7"/>
      <x:c r="BOI115" s="7"/>
      <x:c r="BOJ115" s="7"/>
      <x:c r="BOK115" s="7"/>
      <x:c r="BOL115" s="7"/>
      <x:c r="BOM115" s="7"/>
      <x:c r="BON115" s="7"/>
      <x:c r="BOO115" s="7"/>
      <x:c r="BOP115" s="7"/>
      <x:c r="BOQ115" s="7"/>
      <x:c r="BOR115" s="7"/>
      <x:c r="BOS115" s="7"/>
      <x:c r="BOT115" s="7"/>
      <x:c r="BOU115" s="7"/>
      <x:c r="BOV115" s="7"/>
      <x:c r="BOW115" s="7"/>
      <x:c r="BOX115" s="7"/>
      <x:c r="BOY115" s="7"/>
      <x:c r="BOZ115" s="7"/>
      <x:c r="BPA115" s="7"/>
      <x:c r="BPB115" s="7"/>
      <x:c r="BPC115" s="7"/>
      <x:c r="BPD115" s="7"/>
      <x:c r="BPE115" s="7"/>
      <x:c r="BPF115" s="7"/>
      <x:c r="BPG115" s="7"/>
      <x:c r="BPH115" s="7"/>
      <x:c r="BPI115" s="7"/>
      <x:c r="BPJ115" s="7"/>
      <x:c r="BPK115" s="7"/>
      <x:c r="BPL115" s="7"/>
      <x:c r="BPM115" s="7"/>
      <x:c r="BPN115" s="7"/>
      <x:c r="BPO115" s="7"/>
      <x:c r="BPP115" s="7"/>
      <x:c r="BPQ115" s="7"/>
      <x:c r="BPR115" s="7"/>
      <x:c r="BPS115" s="7"/>
      <x:c r="BPT115" s="7"/>
      <x:c r="BPU115" s="7"/>
      <x:c r="BPV115" s="7"/>
      <x:c r="BPW115" s="7"/>
      <x:c r="BPX115" s="7"/>
      <x:c r="BPY115" s="7"/>
      <x:c r="BPZ115" s="7"/>
      <x:c r="BQA115" s="7"/>
      <x:c r="BQB115" s="7"/>
      <x:c r="BQC115" s="7"/>
      <x:c r="BQD115" s="7"/>
      <x:c r="BQE115" s="7"/>
      <x:c r="BQF115" s="7"/>
      <x:c r="BQG115" s="7"/>
      <x:c r="BQH115" s="7"/>
      <x:c r="BQI115" s="7"/>
      <x:c r="BQJ115" s="7"/>
      <x:c r="BQK115" s="7"/>
      <x:c r="BQL115" s="7"/>
      <x:c r="BQM115" s="7"/>
      <x:c r="BQN115" s="7"/>
      <x:c r="BQO115" s="7"/>
      <x:c r="BQP115" s="7"/>
      <x:c r="BQQ115" s="7"/>
      <x:c r="BQR115" s="7"/>
      <x:c r="BQS115" s="7"/>
      <x:c r="BQT115" s="7"/>
      <x:c r="BQU115" s="7"/>
      <x:c r="BQV115" s="7"/>
      <x:c r="BQW115" s="7"/>
      <x:c r="BQX115" s="7"/>
      <x:c r="BQY115" s="7"/>
      <x:c r="BQZ115" s="7"/>
      <x:c r="BRA115" s="7"/>
      <x:c r="BRB115" s="7"/>
      <x:c r="BRC115" s="7"/>
      <x:c r="BRD115" s="7"/>
      <x:c r="BRE115" s="7"/>
      <x:c r="BRF115" s="7"/>
      <x:c r="BRG115" s="7"/>
      <x:c r="BRH115" s="7"/>
      <x:c r="BRI115" s="7"/>
      <x:c r="BRJ115" s="7"/>
      <x:c r="BRK115" s="7"/>
      <x:c r="BRL115" s="7"/>
      <x:c r="BRM115" s="7"/>
      <x:c r="BRN115" s="7"/>
      <x:c r="BRO115" s="7"/>
      <x:c r="BRP115" s="7"/>
      <x:c r="BRQ115" s="7"/>
      <x:c r="BRR115" s="7"/>
      <x:c r="BRS115" s="7"/>
      <x:c r="BRT115" s="7"/>
      <x:c r="BRU115" s="7"/>
      <x:c r="BRV115" s="7"/>
      <x:c r="BRW115" s="7"/>
      <x:c r="BRX115" s="7"/>
      <x:c r="BRY115" s="7"/>
      <x:c r="BRZ115" s="7"/>
      <x:c r="BSA115" s="7"/>
      <x:c r="BSB115" s="7"/>
      <x:c r="BSC115" s="7"/>
      <x:c r="BSD115" s="7"/>
      <x:c r="BSE115" s="7"/>
      <x:c r="BSF115" s="7"/>
      <x:c r="BSG115" s="7"/>
      <x:c r="BSH115" s="7"/>
      <x:c r="BSI115" s="7"/>
      <x:c r="BSJ115" s="7"/>
      <x:c r="BSK115" s="7"/>
      <x:c r="BSL115" s="7"/>
      <x:c r="BSM115" s="7"/>
      <x:c r="BSN115" s="7"/>
      <x:c r="BSO115" s="7"/>
      <x:c r="BSP115" s="7"/>
      <x:c r="BSQ115" s="7"/>
      <x:c r="BSR115" s="7"/>
      <x:c r="BSS115" s="7"/>
      <x:c r="BST115" s="7"/>
      <x:c r="BSU115" s="7"/>
      <x:c r="BSV115" s="7"/>
      <x:c r="BSW115" s="7"/>
      <x:c r="BSX115" s="7"/>
      <x:c r="BSY115" s="7"/>
      <x:c r="BSZ115" s="7"/>
      <x:c r="BTA115" s="7"/>
      <x:c r="BTB115" s="7"/>
      <x:c r="BTC115" s="7"/>
      <x:c r="BTD115" s="7"/>
      <x:c r="BTE115" s="7"/>
      <x:c r="BTF115" s="7"/>
      <x:c r="BTG115" s="7"/>
      <x:c r="BTH115" s="7"/>
      <x:c r="BTI115" s="7"/>
      <x:c r="BTJ115" s="7"/>
      <x:c r="BTK115" s="7"/>
      <x:c r="BTL115" s="7"/>
      <x:c r="BTM115" s="7"/>
      <x:c r="BTN115" s="7"/>
      <x:c r="BTO115" s="7"/>
      <x:c r="BTP115" s="7"/>
      <x:c r="BTQ115" s="7"/>
      <x:c r="BTR115" s="7"/>
      <x:c r="BTS115" s="7"/>
      <x:c r="BTT115" s="7"/>
      <x:c r="BTU115" s="7"/>
      <x:c r="BTV115" s="7"/>
      <x:c r="BTW115" s="7"/>
      <x:c r="BTX115" s="7"/>
      <x:c r="BTY115" s="7"/>
      <x:c r="BTZ115" s="7"/>
      <x:c r="BUA115" s="7"/>
      <x:c r="BUB115" s="7"/>
      <x:c r="BUC115" s="7"/>
      <x:c r="BUD115" s="7"/>
      <x:c r="BUE115" s="7"/>
      <x:c r="BUF115" s="7"/>
      <x:c r="BUG115" s="7"/>
      <x:c r="BUH115" s="7"/>
      <x:c r="BUI115" s="7"/>
      <x:c r="BUJ115" s="7"/>
      <x:c r="BUK115" s="7"/>
      <x:c r="BUL115" s="7"/>
      <x:c r="BUM115" s="7"/>
      <x:c r="BUN115" s="7"/>
      <x:c r="BUO115" s="7"/>
      <x:c r="BUP115" s="7"/>
      <x:c r="BUQ115" s="7"/>
      <x:c r="BUR115" s="7"/>
      <x:c r="BUS115" s="7"/>
      <x:c r="BUT115" s="7"/>
      <x:c r="BUU115" s="7"/>
      <x:c r="BUV115" s="7"/>
      <x:c r="BUW115" s="7"/>
      <x:c r="BUX115" s="7"/>
      <x:c r="BUY115" s="7"/>
      <x:c r="BUZ115" s="7"/>
      <x:c r="BVA115" s="7"/>
      <x:c r="BVB115" s="7"/>
      <x:c r="BVC115" s="7"/>
      <x:c r="BVD115" s="7"/>
      <x:c r="BVE115" s="7"/>
      <x:c r="BVF115" s="7"/>
      <x:c r="BVG115" s="7"/>
      <x:c r="BVH115" s="7"/>
      <x:c r="BVI115" s="7"/>
      <x:c r="BVJ115" s="7"/>
      <x:c r="BVK115" s="7"/>
      <x:c r="BVL115" s="7"/>
      <x:c r="BVM115" s="7"/>
      <x:c r="BVN115" s="7"/>
      <x:c r="BVO115" s="7"/>
      <x:c r="BVP115" s="7"/>
      <x:c r="BVQ115" s="7"/>
      <x:c r="BVR115" s="7"/>
      <x:c r="BVS115" s="7"/>
      <x:c r="BVT115" s="7"/>
      <x:c r="BVU115" s="7"/>
      <x:c r="BVV115" s="7"/>
      <x:c r="BVW115" s="7"/>
      <x:c r="BVX115" s="7"/>
      <x:c r="BVY115" s="7"/>
      <x:c r="BVZ115" s="7"/>
      <x:c r="BWA115" s="7"/>
      <x:c r="BWB115" s="7"/>
      <x:c r="BWC115" s="7"/>
      <x:c r="BWD115" s="7"/>
      <x:c r="BWE115" s="7"/>
      <x:c r="BWF115" s="7"/>
      <x:c r="BWG115" s="7"/>
      <x:c r="BWH115" s="7"/>
      <x:c r="BWI115" s="7"/>
      <x:c r="BWJ115" s="7"/>
      <x:c r="BWK115" s="7"/>
      <x:c r="BWL115" s="7"/>
      <x:c r="BWM115" s="7"/>
      <x:c r="BWN115" s="7"/>
      <x:c r="BWO115" s="7"/>
      <x:c r="BWP115" s="7"/>
      <x:c r="BWQ115" s="7"/>
      <x:c r="BWR115" s="7"/>
      <x:c r="BWS115" s="7"/>
      <x:c r="BWT115" s="7"/>
      <x:c r="BWU115" s="7"/>
      <x:c r="BWV115" s="7"/>
      <x:c r="BWW115" s="7"/>
      <x:c r="BWX115" s="7"/>
      <x:c r="BWY115" s="7"/>
      <x:c r="BWZ115" s="7"/>
      <x:c r="BXA115" s="7"/>
      <x:c r="BXB115" s="7"/>
      <x:c r="BXC115" s="7"/>
      <x:c r="BXD115" s="7"/>
      <x:c r="BXE115" s="7"/>
      <x:c r="BXF115" s="7"/>
      <x:c r="BXG115" s="7"/>
      <x:c r="BXH115" s="7"/>
      <x:c r="BXI115" s="7"/>
      <x:c r="BXJ115" s="7"/>
      <x:c r="BXK115" s="7"/>
      <x:c r="BXL115" s="7"/>
      <x:c r="BXM115" s="7"/>
      <x:c r="BXN115" s="7"/>
      <x:c r="BXO115" s="7"/>
      <x:c r="BXP115" s="7"/>
      <x:c r="BXQ115" s="7"/>
      <x:c r="BXR115" s="7"/>
      <x:c r="BXS115" s="7"/>
      <x:c r="BXT115" s="7"/>
      <x:c r="BXU115" s="7"/>
      <x:c r="BXV115" s="7"/>
      <x:c r="BXW115" s="7"/>
      <x:c r="BXX115" s="7"/>
      <x:c r="BXY115" s="7"/>
      <x:c r="BXZ115" s="7"/>
      <x:c r="BYA115" s="7"/>
      <x:c r="BYB115" s="7"/>
      <x:c r="BYC115" s="7"/>
      <x:c r="BYD115" s="7"/>
      <x:c r="BYE115" s="7"/>
      <x:c r="BYF115" s="7"/>
      <x:c r="BYG115" s="7"/>
      <x:c r="BYH115" s="7"/>
      <x:c r="BYI115" s="7"/>
      <x:c r="BYJ115" s="7"/>
      <x:c r="BYK115" s="7"/>
      <x:c r="BYL115" s="7"/>
      <x:c r="BYM115" s="7"/>
      <x:c r="BYN115" s="7"/>
      <x:c r="BYO115" s="7"/>
      <x:c r="BYP115" s="7"/>
      <x:c r="BYQ115" s="7"/>
      <x:c r="BYR115" s="7"/>
      <x:c r="BYS115" s="7"/>
      <x:c r="BYT115" s="7"/>
      <x:c r="BYU115" s="7"/>
      <x:c r="BYV115" s="7"/>
      <x:c r="BYW115" s="7"/>
      <x:c r="BYX115" s="7"/>
      <x:c r="BYY115" s="7"/>
      <x:c r="BYZ115" s="7"/>
      <x:c r="BZA115" s="7"/>
      <x:c r="BZB115" s="7"/>
      <x:c r="BZC115" s="7"/>
      <x:c r="BZD115" s="7"/>
      <x:c r="BZE115" s="7"/>
      <x:c r="BZF115" s="7"/>
      <x:c r="BZG115" s="7"/>
      <x:c r="BZH115" s="7"/>
      <x:c r="BZI115" s="7"/>
      <x:c r="BZJ115" s="7"/>
      <x:c r="BZK115" s="7"/>
      <x:c r="BZL115" s="7"/>
      <x:c r="BZM115" s="7"/>
      <x:c r="BZN115" s="7"/>
      <x:c r="BZO115" s="7"/>
      <x:c r="BZP115" s="7"/>
      <x:c r="BZQ115" s="7"/>
      <x:c r="BZR115" s="7"/>
      <x:c r="BZS115" s="7"/>
      <x:c r="BZT115" s="7"/>
      <x:c r="BZU115" s="7"/>
      <x:c r="BZV115" s="7"/>
      <x:c r="BZW115" s="7"/>
      <x:c r="BZX115" s="7"/>
      <x:c r="BZY115" s="7"/>
      <x:c r="BZZ115" s="7"/>
      <x:c r="CAA115" s="7"/>
      <x:c r="CAB115" s="7"/>
      <x:c r="CAC115" s="7"/>
      <x:c r="CAD115" s="7"/>
      <x:c r="CAE115" s="7"/>
      <x:c r="CAF115" s="7"/>
      <x:c r="CAG115" s="7"/>
      <x:c r="CAH115" s="7"/>
      <x:c r="CAI115" s="7"/>
      <x:c r="CAJ115" s="7"/>
      <x:c r="CAK115" s="7"/>
      <x:c r="CAL115" s="7"/>
      <x:c r="CAM115" s="7"/>
      <x:c r="CAN115" s="7"/>
      <x:c r="CAO115" s="7"/>
      <x:c r="CAP115" s="7"/>
      <x:c r="CAQ115" s="7"/>
      <x:c r="CAR115" s="7"/>
      <x:c r="CAS115" s="7"/>
      <x:c r="CAT115" s="7"/>
      <x:c r="CAU115" s="7"/>
      <x:c r="CAV115" s="7"/>
      <x:c r="CAW115" s="7"/>
      <x:c r="CAX115" s="7"/>
      <x:c r="CAY115" s="7"/>
      <x:c r="CAZ115" s="7"/>
      <x:c r="CBA115" s="7"/>
      <x:c r="CBB115" s="7"/>
      <x:c r="CBC115" s="7"/>
      <x:c r="CBD115" s="7"/>
      <x:c r="CBE115" s="7"/>
      <x:c r="CBF115" s="7"/>
      <x:c r="CBG115" s="7"/>
      <x:c r="CBH115" s="7"/>
      <x:c r="CBI115" s="7"/>
      <x:c r="CBJ115" s="7"/>
      <x:c r="CBK115" s="7"/>
      <x:c r="CBL115" s="7"/>
      <x:c r="CBM115" s="7"/>
      <x:c r="CBN115" s="7"/>
      <x:c r="CBO115" s="7"/>
      <x:c r="CBP115" s="7"/>
      <x:c r="CBQ115" s="7"/>
      <x:c r="CBR115" s="7"/>
      <x:c r="CBS115" s="7"/>
      <x:c r="CBT115" s="7"/>
      <x:c r="CBU115" s="7"/>
      <x:c r="CBV115" s="7"/>
      <x:c r="CBW115" s="7"/>
      <x:c r="CBX115" s="7"/>
      <x:c r="CBY115" s="7"/>
      <x:c r="CBZ115" s="7"/>
      <x:c r="CCA115" s="7"/>
      <x:c r="CCB115" s="7"/>
      <x:c r="CCC115" s="7"/>
      <x:c r="CCD115" s="7"/>
      <x:c r="CCE115" s="7"/>
      <x:c r="CCF115" s="7"/>
      <x:c r="CCG115" s="7"/>
      <x:c r="CCH115" s="7"/>
      <x:c r="CCI115" s="7"/>
      <x:c r="CCJ115" s="7"/>
      <x:c r="CCK115" s="7"/>
      <x:c r="CCL115" s="7"/>
      <x:c r="CCM115" s="7"/>
      <x:c r="CCN115" s="7"/>
      <x:c r="CCO115" s="7"/>
      <x:c r="CCP115" s="7"/>
      <x:c r="CCQ115" s="7"/>
      <x:c r="CCR115" s="7"/>
      <x:c r="CCS115" s="7"/>
      <x:c r="CCT115" s="7"/>
      <x:c r="CCU115" s="7"/>
      <x:c r="CCV115" s="7"/>
      <x:c r="CCW115" s="7"/>
      <x:c r="CCX115" s="7"/>
      <x:c r="CCY115" s="7"/>
      <x:c r="CCZ115" s="7"/>
      <x:c r="CDA115" s="7"/>
      <x:c r="CDB115" s="7"/>
      <x:c r="CDC115" s="7"/>
      <x:c r="CDD115" s="7"/>
      <x:c r="CDE115" s="7"/>
      <x:c r="CDF115" s="7"/>
      <x:c r="CDG115" s="7"/>
      <x:c r="CDH115" s="7"/>
      <x:c r="CDI115" s="7"/>
      <x:c r="CDJ115" s="7"/>
      <x:c r="CDK115" s="7"/>
      <x:c r="CDL115" s="7"/>
      <x:c r="CDM115" s="7"/>
      <x:c r="CDN115" s="7"/>
      <x:c r="CDO115" s="7"/>
      <x:c r="CDP115" s="7"/>
      <x:c r="CDQ115" s="7"/>
      <x:c r="CDR115" s="7"/>
      <x:c r="CDS115" s="7"/>
      <x:c r="CDT115" s="7"/>
      <x:c r="CDU115" s="7"/>
      <x:c r="CDV115" s="7"/>
      <x:c r="CDW115" s="7"/>
      <x:c r="CDX115" s="7"/>
      <x:c r="CDY115" s="7"/>
      <x:c r="CDZ115" s="7"/>
      <x:c r="CEA115" s="7"/>
      <x:c r="CEB115" s="7"/>
      <x:c r="CEC115" s="7"/>
      <x:c r="CED115" s="7"/>
      <x:c r="CEE115" s="7"/>
      <x:c r="CEF115" s="7"/>
      <x:c r="CEG115" s="7"/>
      <x:c r="CEH115" s="7"/>
      <x:c r="CEI115" s="7"/>
      <x:c r="CEJ115" s="7"/>
      <x:c r="CEK115" s="7"/>
      <x:c r="CEL115" s="7"/>
      <x:c r="CEM115" s="7"/>
      <x:c r="CEN115" s="7"/>
      <x:c r="CEO115" s="7"/>
      <x:c r="CEP115" s="7"/>
      <x:c r="CEQ115" s="7"/>
      <x:c r="CER115" s="7"/>
      <x:c r="CES115" s="7"/>
      <x:c r="CET115" s="7"/>
      <x:c r="CEU115" s="7"/>
      <x:c r="CEV115" s="7"/>
      <x:c r="CEW115" s="7"/>
      <x:c r="CEX115" s="7"/>
      <x:c r="CEY115" s="7"/>
      <x:c r="CEZ115" s="7"/>
      <x:c r="CFA115" s="7"/>
      <x:c r="CFB115" s="7"/>
      <x:c r="CFC115" s="7"/>
      <x:c r="CFD115" s="7"/>
      <x:c r="CFE115" s="7"/>
      <x:c r="CFF115" s="7"/>
      <x:c r="CFG115" s="7"/>
      <x:c r="CFH115" s="7"/>
      <x:c r="CFI115" s="7"/>
      <x:c r="CFJ115" s="7"/>
      <x:c r="CFK115" s="7"/>
      <x:c r="CFL115" s="7"/>
      <x:c r="CFM115" s="7"/>
      <x:c r="CFN115" s="7"/>
      <x:c r="CFO115" s="7"/>
      <x:c r="CFP115" s="7"/>
      <x:c r="CFQ115" s="7"/>
      <x:c r="CFR115" s="7"/>
      <x:c r="CFS115" s="7"/>
      <x:c r="CFT115" s="7"/>
      <x:c r="CFU115" s="7"/>
      <x:c r="CFV115" s="7"/>
      <x:c r="CFW115" s="7"/>
      <x:c r="CFX115" s="7"/>
      <x:c r="CFY115" s="7"/>
      <x:c r="CFZ115" s="7"/>
      <x:c r="CGA115" s="7"/>
      <x:c r="CGB115" s="7"/>
      <x:c r="CGC115" s="7"/>
      <x:c r="CGD115" s="7"/>
      <x:c r="CGE115" s="7"/>
      <x:c r="CGF115" s="7"/>
      <x:c r="CGG115" s="7"/>
      <x:c r="CGH115" s="7"/>
      <x:c r="CGI115" s="7"/>
      <x:c r="CGJ115" s="7"/>
      <x:c r="CGK115" s="7"/>
      <x:c r="CGL115" s="7"/>
      <x:c r="CGM115" s="7"/>
      <x:c r="CGN115" s="7"/>
      <x:c r="CGO115" s="7"/>
      <x:c r="CGP115" s="7"/>
      <x:c r="CGQ115" s="7"/>
      <x:c r="CGR115" s="7"/>
      <x:c r="CGS115" s="7"/>
      <x:c r="CGT115" s="7"/>
      <x:c r="CGU115" s="7"/>
      <x:c r="CGV115" s="7"/>
      <x:c r="CGW115" s="7"/>
      <x:c r="CGX115" s="7"/>
      <x:c r="CGY115" s="7"/>
      <x:c r="CGZ115" s="7"/>
      <x:c r="CHA115" s="7"/>
      <x:c r="CHB115" s="7"/>
      <x:c r="CHC115" s="7"/>
      <x:c r="CHD115" s="7"/>
      <x:c r="CHE115" s="7"/>
      <x:c r="CHF115" s="7"/>
      <x:c r="CHG115" s="7"/>
      <x:c r="CHH115" s="7"/>
      <x:c r="CHI115" s="7"/>
      <x:c r="CHJ115" s="7"/>
      <x:c r="CHK115" s="7"/>
      <x:c r="CHL115" s="7"/>
      <x:c r="CHM115" s="7"/>
      <x:c r="CHN115" s="7"/>
      <x:c r="CHO115" s="7"/>
      <x:c r="CHP115" s="7"/>
      <x:c r="CHQ115" s="7"/>
      <x:c r="CHR115" s="7"/>
      <x:c r="CHS115" s="7"/>
      <x:c r="CHT115" s="7"/>
      <x:c r="CHU115" s="7"/>
      <x:c r="CHV115" s="7"/>
      <x:c r="CHW115" s="7"/>
      <x:c r="CHX115" s="7"/>
      <x:c r="CHY115" s="7"/>
      <x:c r="CHZ115" s="7"/>
      <x:c r="CIA115" s="7"/>
      <x:c r="CIB115" s="7"/>
      <x:c r="CIC115" s="7"/>
      <x:c r="CID115" s="7"/>
      <x:c r="CIE115" s="7"/>
      <x:c r="CIF115" s="7"/>
      <x:c r="CIG115" s="7"/>
      <x:c r="CIH115" s="7"/>
      <x:c r="CII115" s="7"/>
      <x:c r="CIJ115" s="7"/>
      <x:c r="CIK115" s="7"/>
      <x:c r="CIL115" s="7"/>
      <x:c r="CIM115" s="7"/>
      <x:c r="CIN115" s="7"/>
      <x:c r="CIO115" s="7"/>
      <x:c r="CIP115" s="7"/>
      <x:c r="CIQ115" s="7"/>
      <x:c r="CIR115" s="7"/>
      <x:c r="CIS115" s="7"/>
      <x:c r="CIT115" s="7"/>
      <x:c r="CIU115" s="7"/>
      <x:c r="CIV115" s="7"/>
      <x:c r="CIW115" s="7"/>
      <x:c r="CIX115" s="7"/>
      <x:c r="CIY115" s="7"/>
      <x:c r="CIZ115" s="7"/>
      <x:c r="CJA115" s="7"/>
      <x:c r="CJB115" s="7"/>
      <x:c r="CJC115" s="7"/>
      <x:c r="CJD115" s="7"/>
      <x:c r="CJE115" s="7"/>
      <x:c r="CJF115" s="7"/>
      <x:c r="CJG115" s="7"/>
      <x:c r="CJH115" s="7"/>
      <x:c r="CJI115" s="7"/>
      <x:c r="CJJ115" s="7"/>
      <x:c r="CJK115" s="7"/>
      <x:c r="CJL115" s="7"/>
      <x:c r="CJM115" s="7"/>
      <x:c r="CJN115" s="7"/>
      <x:c r="CJO115" s="7"/>
      <x:c r="CJP115" s="7"/>
      <x:c r="CJQ115" s="7"/>
      <x:c r="CJR115" s="7"/>
      <x:c r="CJS115" s="7"/>
      <x:c r="CJT115" s="7"/>
      <x:c r="CJU115" s="7"/>
      <x:c r="CJV115" s="7"/>
      <x:c r="CJW115" s="7"/>
      <x:c r="CJX115" s="7"/>
      <x:c r="CJY115" s="7"/>
      <x:c r="CJZ115" s="7"/>
      <x:c r="CKA115" s="7"/>
      <x:c r="CKB115" s="7"/>
      <x:c r="CKC115" s="7"/>
      <x:c r="CKD115" s="7"/>
      <x:c r="CKE115" s="7"/>
      <x:c r="CKF115" s="7"/>
      <x:c r="CKG115" s="7"/>
      <x:c r="CKH115" s="7"/>
      <x:c r="CKI115" s="7"/>
      <x:c r="CKJ115" s="7"/>
      <x:c r="CKK115" s="7"/>
      <x:c r="CKL115" s="7"/>
      <x:c r="CKM115" s="7"/>
      <x:c r="CKN115" s="7"/>
      <x:c r="CKO115" s="7"/>
      <x:c r="CKP115" s="7"/>
      <x:c r="CKQ115" s="7"/>
      <x:c r="CKR115" s="7"/>
      <x:c r="CKS115" s="7"/>
      <x:c r="CKT115" s="7"/>
      <x:c r="CKU115" s="7"/>
      <x:c r="CKV115" s="7"/>
      <x:c r="CKW115" s="7"/>
      <x:c r="CKX115" s="7"/>
      <x:c r="CKY115" s="7"/>
      <x:c r="CKZ115" s="7"/>
      <x:c r="CLA115" s="7"/>
      <x:c r="CLB115" s="7"/>
      <x:c r="CLC115" s="7"/>
      <x:c r="CLD115" s="7"/>
      <x:c r="CLE115" s="7"/>
      <x:c r="CLF115" s="7"/>
      <x:c r="CLG115" s="7"/>
      <x:c r="CLH115" s="7"/>
      <x:c r="CLI115" s="7"/>
      <x:c r="CLJ115" s="7"/>
      <x:c r="CLK115" s="7"/>
      <x:c r="CLL115" s="7"/>
      <x:c r="CLM115" s="7"/>
      <x:c r="CLN115" s="7"/>
      <x:c r="CLO115" s="7"/>
      <x:c r="CLP115" s="7"/>
      <x:c r="CLQ115" s="7"/>
      <x:c r="CLR115" s="7"/>
      <x:c r="CLS115" s="7"/>
      <x:c r="CLT115" s="7"/>
      <x:c r="CLU115" s="7"/>
      <x:c r="CLV115" s="7"/>
      <x:c r="CLW115" s="7"/>
      <x:c r="CLX115" s="7"/>
      <x:c r="CLY115" s="7"/>
      <x:c r="CLZ115" s="7"/>
      <x:c r="CMA115" s="7"/>
      <x:c r="CMB115" s="7"/>
      <x:c r="CMC115" s="7"/>
      <x:c r="CMD115" s="7"/>
      <x:c r="CME115" s="7"/>
      <x:c r="CMF115" s="7"/>
      <x:c r="CMG115" s="7"/>
      <x:c r="CMH115" s="7"/>
      <x:c r="CMI115" s="7"/>
      <x:c r="CMJ115" s="7"/>
      <x:c r="CMK115" s="7"/>
      <x:c r="CML115" s="7"/>
      <x:c r="CMM115" s="7"/>
      <x:c r="CMN115" s="7"/>
      <x:c r="CMO115" s="7"/>
      <x:c r="CMP115" s="7"/>
      <x:c r="CMQ115" s="7"/>
      <x:c r="CMR115" s="7"/>
      <x:c r="CMS115" s="7"/>
      <x:c r="CMT115" s="7"/>
      <x:c r="CMU115" s="7"/>
      <x:c r="CMV115" s="7"/>
      <x:c r="CMW115" s="7"/>
      <x:c r="CMX115" s="7"/>
      <x:c r="CMY115" s="7"/>
      <x:c r="CMZ115" s="7"/>
      <x:c r="CNA115" s="7"/>
      <x:c r="CNB115" s="7"/>
      <x:c r="CNC115" s="7"/>
      <x:c r="CND115" s="7"/>
      <x:c r="CNE115" s="7"/>
      <x:c r="CNF115" s="7"/>
      <x:c r="CNG115" s="7"/>
      <x:c r="CNH115" s="7"/>
      <x:c r="CNI115" s="7"/>
      <x:c r="CNJ115" s="7"/>
      <x:c r="CNK115" s="7"/>
      <x:c r="CNL115" s="7"/>
      <x:c r="CNM115" s="7"/>
      <x:c r="CNN115" s="7"/>
      <x:c r="CNO115" s="7"/>
      <x:c r="CNP115" s="7"/>
      <x:c r="CNQ115" s="7"/>
      <x:c r="CNR115" s="7"/>
      <x:c r="CNS115" s="7"/>
      <x:c r="CNT115" s="7"/>
      <x:c r="CNU115" s="7"/>
      <x:c r="CNV115" s="7"/>
      <x:c r="CNW115" s="7"/>
      <x:c r="CNX115" s="7"/>
      <x:c r="CNY115" s="7"/>
      <x:c r="CNZ115" s="7"/>
      <x:c r="COA115" s="7"/>
      <x:c r="COB115" s="7"/>
      <x:c r="COC115" s="7"/>
      <x:c r="COD115" s="7"/>
      <x:c r="COE115" s="7"/>
      <x:c r="COF115" s="7"/>
      <x:c r="COG115" s="7"/>
      <x:c r="COH115" s="7"/>
      <x:c r="COI115" s="7"/>
      <x:c r="COJ115" s="7"/>
      <x:c r="COK115" s="7"/>
      <x:c r="COL115" s="7"/>
      <x:c r="COM115" s="7"/>
      <x:c r="CON115" s="7"/>
      <x:c r="COO115" s="7"/>
      <x:c r="COP115" s="7"/>
      <x:c r="COQ115" s="7"/>
      <x:c r="COR115" s="7"/>
      <x:c r="COS115" s="7"/>
      <x:c r="COT115" s="7"/>
      <x:c r="COU115" s="7"/>
      <x:c r="COV115" s="7"/>
      <x:c r="COW115" s="7"/>
      <x:c r="COX115" s="7"/>
      <x:c r="COY115" s="7"/>
      <x:c r="COZ115" s="7"/>
      <x:c r="CPA115" s="7"/>
      <x:c r="CPB115" s="7"/>
      <x:c r="CPC115" s="7"/>
      <x:c r="CPD115" s="7"/>
      <x:c r="CPE115" s="7"/>
      <x:c r="CPF115" s="7"/>
      <x:c r="CPG115" s="7"/>
      <x:c r="CPH115" s="7"/>
      <x:c r="CPI115" s="7"/>
      <x:c r="CPJ115" s="7"/>
      <x:c r="CPK115" s="7"/>
      <x:c r="CPL115" s="7"/>
      <x:c r="CPM115" s="7"/>
      <x:c r="CPN115" s="7"/>
      <x:c r="CPO115" s="7"/>
      <x:c r="CPP115" s="7"/>
      <x:c r="CPQ115" s="7"/>
      <x:c r="CPR115" s="7"/>
      <x:c r="CPS115" s="7"/>
      <x:c r="CPT115" s="7"/>
      <x:c r="CPU115" s="7"/>
      <x:c r="CPV115" s="7"/>
      <x:c r="CPW115" s="7"/>
      <x:c r="CPX115" s="7"/>
      <x:c r="CPY115" s="7"/>
      <x:c r="CPZ115" s="7"/>
      <x:c r="CQA115" s="7"/>
      <x:c r="CQB115" s="7"/>
      <x:c r="CQC115" s="7"/>
      <x:c r="CQD115" s="7"/>
      <x:c r="CQE115" s="7"/>
      <x:c r="CQF115" s="7"/>
      <x:c r="CQG115" s="7"/>
      <x:c r="CQH115" s="7"/>
      <x:c r="CQI115" s="7"/>
      <x:c r="CQJ115" s="7"/>
      <x:c r="CQK115" s="7"/>
      <x:c r="CQL115" s="7"/>
      <x:c r="CQM115" s="7"/>
      <x:c r="CQN115" s="7"/>
      <x:c r="CQO115" s="7"/>
      <x:c r="CQP115" s="7"/>
      <x:c r="CQQ115" s="7"/>
      <x:c r="CQR115" s="7"/>
      <x:c r="CQS115" s="7"/>
      <x:c r="CQT115" s="7"/>
      <x:c r="CQU115" s="7"/>
      <x:c r="CQV115" s="7"/>
      <x:c r="CQW115" s="7"/>
      <x:c r="CQX115" s="7"/>
      <x:c r="CQY115" s="7"/>
      <x:c r="CQZ115" s="7"/>
      <x:c r="CRA115" s="7"/>
      <x:c r="CRB115" s="7"/>
      <x:c r="CRC115" s="7"/>
      <x:c r="CRD115" s="7"/>
      <x:c r="CRE115" s="7"/>
      <x:c r="CRF115" s="7"/>
      <x:c r="CRG115" s="7"/>
      <x:c r="CRH115" s="7"/>
      <x:c r="CRI115" s="7"/>
      <x:c r="CRJ115" s="7"/>
      <x:c r="CRK115" s="7"/>
      <x:c r="CRL115" s="7"/>
      <x:c r="CRM115" s="7"/>
      <x:c r="CRN115" s="7"/>
      <x:c r="CRO115" s="7"/>
      <x:c r="CRP115" s="7"/>
      <x:c r="CRQ115" s="7"/>
      <x:c r="CRR115" s="7"/>
      <x:c r="CRS115" s="7"/>
      <x:c r="CRT115" s="7"/>
      <x:c r="CRU115" s="7"/>
      <x:c r="CRV115" s="7"/>
      <x:c r="CRW115" s="7"/>
      <x:c r="CRX115" s="7"/>
      <x:c r="CRY115" s="7"/>
      <x:c r="CRZ115" s="7"/>
      <x:c r="CSA115" s="7"/>
      <x:c r="CSB115" s="7"/>
      <x:c r="CSC115" s="7"/>
      <x:c r="CSD115" s="7"/>
      <x:c r="CSE115" s="7"/>
      <x:c r="CSF115" s="7"/>
      <x:c r="CSG115" s="7"/>
      <x:c r="CSH115" s="7"/>
      <x:c r="CSI115" s="7"/>
      <x:c r="CSJ115" s="7"/>
      <x:c r="CSK115" s="7"/>
      <x:c r="CSL115" s="7"/>
      <x:c r="CSM115" s="7"/>
      <x:c r="CSN115" s="7"/>
      <x:c r="CSO115" s="7"/>
      <x:c r="CSP115" s="7"/>
      <x:c r="CSQ115" s="7"/>
      <x:c r="CSR115" s="7"/>
      <x:c r="CSS115" s="7"/>
      <x:c r="CST115" s="7"/>
      <x:c r="CSU115" s="7"/>
      <x:c r="CSV115" s="7"/>
      <x:c r="CSW115" s="7"/>
      <x:c r="CSX115" s="7"/>
      <x:c r="CSY115" s="7"/>
      <x:c r="CSZ115" s="7"/>
      <x:c r="CTA115" s="7"/>
      <x:c r="CTB115" s="7"/>
      <x:c r="CTC115" s="7"/>
      <x:c r="CTD115" s="7"/>
      <x:c r="CTE115" s="7"/>
      <x:c r="CTF115" s="7"/>
      <x:c r="CTG115" s="7"/>
      <x:c r="CTH115" s="7"/>
      <x:c r="CTI115" s="7"/>
      <x:c r="CTJ115" s="7"/>
      <x:c r="CTK115" s="7"/>
      <x:c r="CTL115" s="7"/>
      <x:c r="CTM115" s="7"/>
      <x:c r="CTN115" s="7"/>
      <x:c r="CTO115" s="7"/>
      <x:c r="CTP115" s="7"/>
      <x:c r="CTQ115" s="7"/>
      <x:c r="CTR115" s="7"/>
      <x:c r="CTS115" s="7"/>
      <x:c r="CTT115" s="7"/>
      <x:c r="CTU115" s="7"/>
      <x:c r="CTV115" s="7"/>
      <x:c r="CTW115" s="7"/>
      <x:c r="CTX115" s="7"/>
      <x:c r="CTY115" s="7"/>
      <x:c r="CTZ115" s="7"/>
      <x:c r="CUA115" s="7"/>
      <x:c r="CUB115" s="7"/>
      <x:c r="CUC115" s="7"/>
      <x:c r="CUD115" s="7"/>
      <x:c r="CUE115" s="7"/>
      <x:c r="CUF115" s="7"/>
      <x:c r="CUG115" s="7"/>
      <x:c r="CUH115" s="7"/>
      <x:c r="CUI115" s="7"/>
      <x:c r="CUJ115" s="7"/>
      <x:c r="CUK115" s="7"/>
      <x:c r="CUL115" s="7"/>
      <x:c r="CUM115" s="7"/>
      <x:c r="CUN115" s="7"/>
      <x:c r="CUO115" s="7"/>
      <x:c r="CUP115" s="7"/>
      <x:c r="CUQ115" s="7"/>
      <x:c r="CUR115" s="7"/>
      <x:c r="CUS115" s="7"/>
      <x:c r="CUT115" s="7"/>
      <x:c r="CUU115" s="7"/>
      <x:c r="CUV115" s="7"/>
      <x:c r="CUW115" s="7"/>
      <x:c r="CUX115" s="7"/>
      <x:c r="CUY115" s="7"/>
      <x:c r="CUZ115" s="7"/>
      <x:c r="CVA115" s="7"/>
      <x:c r="CVB115" s="7"/>
      <x:c r="CVC115" s="7"/>
      <x:c r="CVD115" s="7"/>
      <x:c r="CVE115" s="7"/>
      <x:c r="CVF115" s="7"/>
      <x:c r="CVG115" s="7"/>
      <x:c r="CVH115" s="7"/>
      <x:c r="CVI115" s="7"/>
      <x:c r="CVJ115" s="7"/>
      <x:c r="CVK115" s="7"/>
      <x:c r="CVL115" s="7"/>
      <x:c r="CVM115" s="7"/>
      <x:c r="CVN115" s="7"/>
      <x:c r="CVO115" s="7"/>
      <x:c r="CVP115" s="7"/>
      <x:c r="CVQ115" s="7"/>
      <x:c r="CVR115" s="7"/>
      <x:c r="CVS115" s="7"/>
      <x:c r="CVT115" s="7"/>
      <x:c r="CVU115" s="7"/>
      <x:c r="CVV115" s="7"/>
      <x:c r="CVW115" s="7"/>
      <x:c r="CVX115" s="7"/>
      <x:c r="CVY115" s="7"/>
      <x:c r="CVZ115" s="7"/>
      <x:c r="CWA115" s="7"/>
      <x:c r="CWB115" s="7"/>
      <x:c r="CWC115" s="7"/>
      <x:c r="CWD115" s="7"/>
      <x:c r="CWE115" s="7"/>
      <x:c r="CWF115" s="7"/>
      <x:c r="CWG115" s="7"/>
      <x:c r="CWH115" s="7"/>
      <x:c r="CWI115" s="7"/>
      <x:c r="CWJ115" s="7"/>
      <x:c r="CWK115" s="7"/>
      <x:c r="CWL115" s="7"/>
      <x:c r="CWM115" s="7"/>
      <x:c r="CWN115" s="7"/>
      <x:c r="CWO115" s="7"/>
      <x:c r="CWP115" s="7"/>
      <x:c r="CWQ115" s="7"/>
      <x:c r="CWR115" s="7"/>
      <x:c r="CWS115" s="7"/>
      <x:c r="CWT115" s="7"/>
      <x:c r="CWU115" s="7"/>
      <x:c r="CWV115" s="7"/>
      <x:c r="CWW115" s="7"/>
      <x:c r="CWX115" s="7"/>
      <x:c r="CWY115" s="7"/>
      <x:c r="CWZ115" s="7"/>
      <x:c r="CXA115" s="7"/>
      <x:c r="CXB115" s="7"/>
      <x:c r="CXC115" s="7"/>
      <x:c r="CXD115" s="7"/>
      <x:c r="CXE115" s="7"/>
      <x:c r="CXF115" s="7"/>
      <x:c r="CXG115" s="7"/>
      <x:c r="CXH115" s="7"/>
      <x:c r="CXI115" s="7"/>
      <x:c r="CXJ115" s="7"/>
      <x:c r="CXK115" s="7"/>
      <x:c r="CXL115" s="7"/>
      <x:c r="CXM115" s="7"/>
      <x:c r="CXN115" s="7"/>
      <x:c r="CXO115" s="7"/>
      <x:c r="CXP115" s="7"/>
      <x:c r="CXQ115" s="7"/>
      <x:c r="CXR115" s="7"/>
      <x:c r="CXS115" s="7"/>
      <x:c r="CXT115" s="7"/>
      <x:c r="CXU115" s="7"/>
      <x:c r="CXV115" s="7"/>
      <x:c r="CXW115" s="7"/>
      <x:c r="CXX115" s="7"/>
      <x:c r="CXY115" s="7"/>
      <x:c r="CXZ115" s="7"/>
      <x:c r="CYA115" s="7"/>
      <x:c r="CYB115" s="7"/>
      <x:c r="CYC115" s="7"/>
      <x:c r="CYD115" s="7"/>
      <x:c r="CYE115" s="7"/>
      <x:c r="CYF115" s="7"/>
      <x:c r="CYG115" s="7"/>
      <x:c r="CYH115" s="7"/>
      <x:c r="CYI115" s="7"/>
      <x:c r="CYJ115" s="7"/>
      <x:c r="CYK115" s="7"/>
      <x:c r="CYL115" s="7"/>
      <x:c r="CYM115" s="7"/>
      <x:c r="CYN115" s="7"/>
      <x:c r="CYO115" s="7"/>
      <x:c r="CYP115" s="7"/>
      <x:c r="CYQ115" s="7"/>
      <x:c r="CYR115" s="7"/>
      <x:c r="CYS115" s="7"/>
      <x:c r="CYT115" s="7"/>
      <x:c r="CYU115" s="7"/>
      <x:c r="CYV115" s="7"/>
      <x:c r="CYW115" s="7"/>
      <x:c r="CYX115" s="7"/>
      <x:c r="CYY115" s="7"/>
      <x:c r="CYZ115" s="7"/>
      <x:c r="CZA115" s="7"/>
      <x:c r="CZB115" s="7"/>
      <x:c r="CZC115" s="7"/>
      <x:c r="CZD115" s="7"/>
      <x:c r="CZE115" s="7"/>
      <x:c r="CZF115" s="7"/>
      <x:c r="CZG115" s="7"/>
      <x:c r="CZH115" s="7"/>
      <x:c r="CZI115" s="7"/>
      <x:c r="CZJ115" s="7"/>
      <x:c r="CZK115" s="7"/>
      <x:c r="CZL115" s="7"/>
      <x:c r="CZM115" s="7"/>
      <x:c r="CZN115" s="7"/>
      <x:c r="CZO115" s="7"/>
      <x:c r="CZP115" s="7"/>
      <x:c r="CZQ115" s="7"/>
      <x:c r="CZR115" s="7"/>
      <x:c r="CZS115" s="7"/>
      <x:c r="CZT115" s="7"/>
      <x:c r="CZU115" s="7"/>
      <x:c r="CZV115" s="7"/>
      <x:c r="CZW115" s="7"/>
      <x:c r="CZX115" s="7"/>
      <x:c r="CZY115" s="7"/>
      <x:c r="CZZ115" s="7"/>
      <x:c r="DAA115" s="7"/>
      <x:c r="DAB115" s="7"/>
      <x:c r="DAC115" s="7"/>
      <x:c r="DAD115" s="7"/>
      <x:c r="DAE115" s="7"/>
      <x:c r="DAF115" s="7"/>
      <x:c r="DAG115" s="7"/>
      <x:c r="DAH115" s="7"/>
      <x:c r="DAI115" s="7"/>
      <x:c r="DAJ115" s="7"/>
      <x:c r="DAK115" s="7"/>
      <x:c r="DAL115" s="7"/>
      <x:c r="DAM115" s="7"/>
      <x:c r="DAN115" s="7"/>
      <x:c r="DAO115" s="7"/>
      <x:c r="DAP115" s="7"/>
      <x:c r="DAQ115" s="7"/>
      <x:c r="DAR115" s="7"/>
      <x:c r="DAS115" s="7"/>
      <x:c r="DAT115" s="7"/>
      <x:c r="DAU115" s="7"/>
      <x:c r="DAV115" s="7"/>
      <x:c r="DAW115" s="7"/>
      <x:c r="DAX115" s="7"/>
      <x:c r="DAY115" s="7"/>
      <x:c r="DAZ115" s="7"/>
      <x:c r="DBA115" s="7"/>
      <x:c r="DBB115" s="7"/>
      <x:c r="DBC115" s="7"/>
      <x:c r="DBD115" s="7"/>
      <x:c r="DBE115" s="7"/>
      <x:c r="DBF115" s="7"/>
      <x:c r="DBG115" s="7"/>
      <x:c r="DBH115" s="7"/>
      <x:c r="DBI115" s="7"/>
      <x:c r="DBJ115" s="7"/>
      <x:c r="DBK115" s="7"/>
      <x:c r="DBL115" s="7"/>
      <x:c r="DBM115" s="7"/>
      <x:c r="DBN115" s="7"/>
      <x:c r="DBO115" s="7"/>
      <x:c r="DBP115" s="7"/>
      <x:c r="DBQ115" s="7"/>
      <x:c r="DBR115" s="7"/>
      <x:c r="DBS115" s="7"/>
      <x:c r="DBT115" s="7"/>
      <x:c r="DBU115" s="7"/>
      <x:c r="DBV115" s="7"/>
      <x:c r="DBW115" s="7"/>
      <x:c r="DBX115" s="7"/>
      <x:c r="DBY115" s="7"/>
      <x:c r="DBZ115" s="7"/>
      <x:c r="DCA115" s="7"/>
      <x:c r="DCB115" s="7"/>
      <x:c r="DCC115" s="7"/>
      <x:c r="DCD115" s="7"/>
      <x:c r="DCE115" s="7"/>
      <x:c r="DCF115" s="7"/>
      <x:c r="DCG115" s="7"/>
      <x:c r="DCH115" s="7"/>
      <x:c r="DCI115" s="7"/>
      <x:c r="DCJ115" s="7"/>
      <x:c r="DCK115" s="7"/>
      <x:c r="DCL115" s="7"/>
      <x:c r="DCM115" s="7"/>
      <x:c r="DCN115" s="7"/>
      <x:c r="DCO115" s="7"/>
      <x:c r="DCP115" s="7"/>
      <x:c r="DCQ115" s="7"/>
      <x:c r="DCR115" s="7"/>
      <x:c r="DCS115" s="7"/>
      <x:c r="DCT115" s="7"/>
      <x:c r="DCU115" s="7"/>
      <x:c r="DCV115" s="7"/>
      <x:c r="DCW115" s="7"/>
      <x:c r="DCX115" s="7"/>
      <x:c r="DCY115" s="7"/>
      <x:c r="DCZ115" s="7"/>
      <x:c r="DDA115" s="7"/>
      <x:c r="DDB115" s="7"/>
      <x:c r="DDC115" s="7"/>
      <x:c r="DDD115" s="7"/>
      <x:c r="DDE115" s="7"/>
      <x:c r="DDF115" s="7"/>
      <x:c r="DDG115" s="7"/>
      <x:c r="DDH115" s="7"/>
      <x:c r="DDI115" s="7"/>
      <x:c r="DDJ115" s="7"/>
      <x:c r="DDK115" s="7"/>
      <x:c r="DDL115" s="7"/>
      <x:c r="DDM115" s="7"/>
      <x:c r="DDN115" s="7"/>
      <x:c r="DDO115" s="7"/>
      <x:c r="DDP115" s="7"/>
      <x:c r="DDQ115" s="7"/>
      <x:c r="DDR115" s="7"/>
      <x:c r="DDS115" s="7"/>
      <x:c r="DDT115" s="7"/>
      <x:c r="DDU115" s="7"/>
      <x:c r="DDV115" s="7"/>
      <x:c r="DDW115" s="7"/>
      <x:c r="DDX115" s="7"/>
      <x:c r="DDY115" s="7"/>
      <x:c r="DDZ115" s="7"/>
      <x:c r="DEA115" s="7"/>
      <x:c r="DEB115" s="7"/>
      <x:c r="DEC115" s="7"/>
      <x:c r="DED115" s="7"/>
      <x:c r="DEE115" s="7"/>
      <x:c r="DEF115" s="7"/>
      <x:c r="DEG115" s="7"/>
      <x:c r="DEH115" s="7"/>
      <x:c r="DEI115" s="7"/>
      <x:c r="DEJ115" s="7"/>
      <x:c r="DEK115" s="7"/>
      <x:c r="DEL115" s="7"/>
      <x:c r="DEM115" s="7"/>
      <x:c r="DEN115" s="7"/>
      <x:c r="DEO115" s="7"/>
      <x:c r="DEP115" s="7"/>
      <x:c r="DEQ115" s="7"/>
      <x:c r="DER115" s="7"/>
      <x:c r="DES115" s="7"/>
      <x:c r="DET115" s="7"/>
      <x:c r="DEU115" s="7"/>
      <x:c r="DEV115" s="7"/>
      <x:c r="DEW115" s="7"/>
      <x:c r="DEX115" s="7"/>
      <x:c r="DEY115" s="7"/>
      <x:c r="DEZ115" s="7"/>
      <x:c r="DFA115" s="7"/>
      <x:c r="DFB115" s="7"/>
      <x:c r="DFC115" s="7"/>
      <x:c r="DFD115" s="7"/>
      <x:c r="DFE115" s="7"/>
      <x:c r="DFF115" s="7"/>
      <x:c r="DFG115" s="7"/>
      <x:c r="DFH115" s="7"/>
      <x:c r="DFI115" s="7"/>
      <x:c r="DFJ115" s="7"/>
      <x:c r="DFK115" s="7"/>
      <x:c r="DFL115" s="7"/>
      <x:c r="DFM115" s="7"/>
      <x:c r="DFN115" s="7"/>
      <x:c r="DFO115" s="7"/>
      <x:c r="DFP115" s="7"/>
      <x:c r="DFQ115" s="7"/>
      <x:c r="DFR115" s="7"/>
      <x:c r="DFS115" s="7"/>
      <x:c r="DFT115" s="7"/>
      <x:c r="DFU115" s="7"/>
      <x:c r="DFV115" s="7"/>
      <x:c r="DFW115" s="7"/>
      <x:c r="DFX115" s="7"/>
      <x:c r="DFY115" s="7"/>
      <x:c r="DFZ115" s="7"/>
      <x:c r="DGA115" s="7"/>
      <x:c r="DGB115" s="7"/>
      <x:c r="DGC115" s="7"/>
      <x:c r="DGD115" s="7"/>
      <x:c r="DGE115" s="7"/>
      <x:c r="DGF115" s="7"/>
      <x:c r="DGG115" s="7"/>
      <x:c r="DGH115" s="7"/>
      <x:c r="DGI115" s="7"/>
      <x:c r="DGJ115" s="7"/>
      <x:c r="DGK115" s="7"/>
      <x:c r="DGL115" s="7"/>
      <x:c r="DGM115" s="7"/>
      <x:c r="DGN115" s="7"/>
      <x:c r="DGO115" s="7"/>
      <x:c r="DGP115" s="7"/>
      <x:c r="DGQ115" s="7"/>
      <x:c r="DGR115" s="7"/>
      <x:c r="DGS115" s="7"/>
      <x:c r="DGT115" s="7"/>
      <x:c r="DGU115" s="7"/>
      <x:c r="DGV115" s="7"/>
      <x:c r="DGW115" s="7"/>
      <x:c r="DGX115" s="7"/>
      <x:c r="DGY115" s="7"/>
      <x:c r="DGZ115" s="7"/>
      <x:c r="DHA115" s="7"/>
      <x:c r="DHB115" s="7"/>
      <x:c r="DHC115" s="7"/>
      <x:c r="DHD115" s="7"/>
      <x:c r="DHE115" s="7"/>
      <x:c r="DHF115" s="7"/>
      <x:c r="DHG115" s="7"/>
      <x:c r="DHH115" s="7"/>
      <x:c r="DHI115" s="7"/>
      <x:c r="DHJ115" s="7"/>
      <x:c r="DHK115" s="7"/>
      <x:c r="DHL115" s="7"/>
      <x:c r="DHM115" s="7"/>
      <x:c r="DHN115" s="7"/>
      <x:c r="DHO115" s="7"/>
      <x:c r="DHP115" s="7"/>
      <x:c r="DHQ115" s="7"/>
      <x:c r="DHR115" s="7"/>
      <x:c r="DHS115" s="7"/>
      <x:c r="DHT115" s="7"/>
      <x:c r="DHU115" s="7"/>
      <x:c r="DHV115" s="7"/>
      <x:c r="DHW115" s="7"/>
      <x:c r="DHX115" s="7"/>
      <x:c r="DHY115" s="7"/>
      <x:c r="DHZ115" s="7"/>
      <x:c r="DIA115" s="7"/>
      <x:c r="DIB115" s="7"/>
      <x:c r="DIC115" s="7"/>
      <x:c r="DID115" s="7"/>
      <x:c r="DIE115" s="7"/>
      <x:c r="DIF115" s="7"/>
      <x:c r="DIG115" s="7"/>
      <x:c r="DIH115" s="7"/>
      <x:c r="DII115" s="7"/>
      <x:c r="DIJ115" s="7"/>
      <x:c r="DIK115" s="7"/>
      <x:c r="DIL115" s="7"/>
      <x:c r="DIM115" s="7"/>
      <x:c r="DIN115" s="7"/>
      <x:c r="DIO115" s="7"/>
      <x:c r="DIP115" s="7"/>
      <x:c r="DIQ115" s="7"/>
      <x:c r="DIR115" s="7"/>
      <x:c r="DIS115" s="7"/>
      <x:c r="DIT115" s="7"/>
      <x:c r="DIU115" s="7"/>
      <x:c r="DIV115" s="7"/>
      <x:c r="DIW115" s="7"/>
      <x:c r="DIX115" s="7"/>
      <x:c r="DIY115" s="7"/>
      <x:c r="DIZ115" s="7"/>
      <x:c r="DJA115" s="7"/>
      <x:c r="DJB115" s="7"/>
      <x:c r="DJC115" s="7"/>
      <x:c r="DJD115" s="7"/>
      <x:c r="DJE115" s="7"/>
      <x:c r="DJF115" s="7"/>
      <x:c r="DJG115" s="7"/>
      <x:c r="DJH115" s="7"/>
      <x:c r="DJI115" s="7"/>
      <x:c r="DJJ115" s="7"/>
      <x:c r="DJK115" s="7"/>
      <x:c r="DJL115" s="7"/>
      <x:c r="DJM115" s="7"/>
      <x:c r="DJN115" s="7"/>
      <x:c r="DJO115" s="7"/>
      <x:c r="DJP115" s="7"/>
      <x:c r="DJQ115" s="7"/>
      <x:c r="DJR115" s="7"/>
      <x:c r="DJS115" s="7"/>
      <x:c r="DJT115" s="7"/>
      <x:c r="DJU115" s="7"/>
      <x:c r="DJV115" s="7"/>
      <x:c r="DJW115" s="7"/>
      <x:c r="DJX115" s="7"/>
      <x:c r="DJY115" s="7"/>
      <x:c r="DJZ115" s="7"/>
      <x:c r="DKA115" s="7"/>
      <x:c r="DKB115" s="7"/>
      <x:c r="DKC115" s="7"/>
      <x:c r="DKD115" s="7"/>
      <x:c r="DKE115" s="7"/>
      <x:c r="DKF115" s="7"/>
      <x:c r="DKG115" s="7"/>
      <x:c r="DKH115" s="7"/>
      <x:c r="DKI115" s="7"/>
      <x:c r="DKJ115" s="7"/>
      <x:c r="DKK115" s="7"/>
      <x:c r="DKL115" s="7"/>
      <x:c r="DKM115" s="7"/>
      <x:c r="DKN115" s="7"/>
      <x:c r="DKO115" s="7"/>
      <x:c r="DKP115" s="7"/>
      <x:c r="DKQ115" s="7"/>
      <x:c r="DKR115" s="7"/>
      <x:c r="DKS115" s="7"/>
      <x:c r="DKT115" s="7"/>
      <x:c r="DKU115" s="7"/>
      <x:c r="DKV115" s="7"/>
      <x:c r="DKW115" s="7"/>
      <x:c r="DKX115" s="7"/>
      <x:c r="DKY115" s="7"/>
      <x:c r="DKZ115" s="7"/>
      <x:c r="DLA115" s="7"/>
      <x:c r="DLB115" s="7"/>
      <x:c r="DLC115" s="7"/>
      <x:c r="DLD115" s="7"/>
      <x:c r="DLE115" s="7"/>
      <x:c r="DLF115" s="7"/>
      <x:c r="DLG115" s="7"/>
      <x:c r="DLH115" s="7"/>
      <x:c r="DLI115" s="7"/>
      <x:c r="DLJ115" s="7"/>
      <x:c r="DLK115" s="7"/>
      <x:c r="DLL115" s="7"/>
      <x:c r="DLM115" s="7"/>
      <x:c r="DLN115" s="7"/>
      <x:c r="DLO115" s="7"/>
      <x:c r="DLP115" s="7"/>
      <x:c r="DLQ115" s="7"/>
      <x:c r="DLR115" s="7"/>
      <x:c r="DLS115" s="7"/>
      <x:c r="DLT115" s="7"/>
      <x:c r="DLU115" s="7"/>
      <x:c r="DLV115" s="7"/>
      <x:c r="DLW115" s="7"/>
      <x:c r="DLX115" s="7"/>
      <x:c r="DLY115" s="7"/>
      <x:c r="DLZ115" s="7"/>
      <x:c r="DMA115" s="7"/>
      <x:c r="DMB115" s="7"/>
      <x:c r="DMC115" s="7"/>
      <x:c r="DMD115" s="7"/>
      <x:c r="DME115" s="7"/>
      <x:c r="DMF115" s="7"/>
      <x:c r="DMG115" s="7"/>
      <x:c r="DMH115" s="7"/>
      <x:c r="DMI115" s="7"/>
      <x:c r="DMJ115" s="7"/>
      <x:c r="DMK115" s="7"/>
      <x:c r="DML115" s="7"/>
      <x:c r="DMM115" s="7"/>
      <x:c r="DMN115" s="7"/>
      <x:c r="DMO115" s="7"/>
      <x:c r="DMP115" s="7"/>
      <x:c r="DMQ115" s="7"/>
      <x:c r="DMR115" s="7"/>
      <x:c r="DMS115" s="7"/>
      <x:c r="DMT115" s="7"/>
      <x:c r="DMU115" s="7"/>
      <x:c r="DMV115" s="7"/>
      <x:c r="DMW115" s="7"/>
      <x:c r="DMX115" s="7"/>
      <x:c r="DMY115" s="7"/>
      <x:c r="DMZ115" s="7"/>
      <x:c r="DNA115" s="7"/>
      <x:c r="DNB115" s="7"/>
      <x:c r="DNC115" s="7"/>
      <x:c r="DND115" s="7"/>
      <x:c r="DNE115" s="7"/>
      <x:c r="DNF115" s="7"/>
      <x:c r="DNG115" s="7"/>
      <x:c r="DNH115" s="7"/>
      <x:c r="DNI115" s="7"/>
      <x:c r="DNJ115" s="7"/>
      <x:c r="DNK115" s="7"/>
      <x:c r="DNL115" s="7"/>
      <x:c r="DNM115" s="7"/>
      <x:c r="DNN115" s="7"/>
      <x:c r="DNO115" s="7"/>
      <x:c r="DNP115" s="7"/>
      <x:c r="DNQ115" s="7"/>
      <x:c r="DNR115" s="7"/>
      <x:c r="DNS115" s="7"/>
      <x:c r="DNT115" s="7"/>
      <x:c r="DNU115" s="7"/>
      <x:c r="DNV115" s="7"/>
      <x:c r="DNW115" s="7"/>
      <x:c r="DNX115" s="7"/>
      <x:c r="DNY115" s="7"/>
      <x:c r="DNZ115" s="7"/>
      <x:c r="DOA115" s="7"/>
      <x:c r="DOB115" s="7"/>
      <x:c r="DOC115" s="7"/>
      <x:c r="DOD115" s="7"/>
      <x:c r="DOE115" s="7"/>
      <x:c r="DOF115" s="7"/>
      <x:c r="DOG115" s="7"/>
      <x:c r="DOH115" s="7"/>
      <x:c r="DOI115" s="7"/>
      <x:c r="DOJ115" s="7"/>
      <x:c r="DOK115" s="7"/>
      <x:c r="DOL115" s="7"/>
      <x:c r="DOM115" s="7"/>
      <x:c r="DON115" s="7"/>
      <x:c r="DOO115" s="7"/>
      <x:c r="DOP115" s="7"/>
      <x:c r="DOQ115" s="7"/>
      <x:c r="DOR115" s="7"/>
      <x:c r="DOS115" s="7"/>
      <x:c r="DOT115" s="7"/>
      <x:c r="DOU115" s="7"/>
      <x:c r="DOV115" s="7"/>
      <x:c r="DOW115" s="7"/>
      <x:c r="DOX115" s="7"/>
      <x:c r="DOY115" s="7"/>
      <x:c r="DOZ115" s="7"/>
      <x:c r="DPA115" s="7"/>
      <x:c r="DPB115" s="7"/>
      <x:c r="DPC115" s="7"/>
      <x:c r="DPD115" s="7"/>
      <x:c r="DPE115" s="7"/>
      <x:c r="DPF115" s="7"/>
      <x:c r="DPG115" s="7"/>
      <x:c r="DPH115" s="7"/>
      <x:c r="DPI115" s="7"/>
      <x:c r="DPJ115" s="7"/>
      <x:c r="DPK115" s="7"/>
      <x:c r="DPL115" s="7"/>
      <x:c r="DPM115" s="7"/>
      <x:c r="DPN115" s="7"/>
      <x:c r="DPO115" s="7"/>
      <x:c r="DPP115" s="7"/>
      <x:c r="DPQ115" s="7"/>
      <x:c r="DPR115" s="7"/>
      <x:c r="DPS115" s="7"/>
      <x:c r="DPT115" s="7"/>
      <x:c r="DPU115" s="7"/>
      <x:c r="DPV115" s="7"/>
      <x:c r="DPW115" s="7"/>
      <x:c r="DPX115" s="7"/>
      <x:c r="DPY115" s="7"/>
      <x:c r="DPZ115" s="7"/>
      <x:c r="DQA115" s="7"/>
      <x:c r="DQB115" s="7"/>
      <x:c r="DQC115" s="7"/>
      <x:c r="DQD115" s="7"/>
      <x:c r="DQE115" s="7"/>
      <x:c r="DQF115" s="7"/>
      <x:c r="DQG115" s="7"/>
      <x:c r="DQH115" s="7"/>
      <x:c r="DQI115" s="7"/>
      <x:c r="DQJ115" s="7"/>
      <x:c r="DQK115" s="7"/>
      <x:c r="DQL115" s="7"/>
      <x:c r="DQM115" s="7"/>
      <x:c r="DQN115" s="7"/>
      <x:c r="DQO115" s="7"/>
      <x:c r="DQP115" s="7"/>
      <x:c r="DQQ115" s="7"/>
      <x:c r="DQR115" s="7"/>
      <x:c r="DQS115" s="7"/>
      <x:c r="DQT115" s="7"/>
      <x:c r="DQU115" s="7"/>
      <x:c r="DQV115" s="7"/>
      <x:c r="DQW115" s="7"/>
      <x:c r="DQX115" s="7"/>
      <x:c r="DQY115" s="7"/>
      <x:c r="DQZ115" s="7"/>
      <x:c r="DRA115" s="7"/>
      <x:c r="DRB115" s="7"/>
      <x:c r="DRC115" s="7"/>
      <x:c r="DRD115" s="7"/>
      <x:c r="DRE115" s="7"/>
      <x:c r="DRF115" s="7"/>
      <x:c r="DRG115" s="7"/>
      <x:c r="DRH115" s="7"/>
      <x:c r="DRI115" s="7"/>
      <x:c r="DRJ115" s="7"/>
      <x:c r="DRK115" s="7"/>
      <x:c r="DRL115" s="7"/>
      <x:c r="DRM115" s="7"/>
      <x:c r="DRN115" s="7"/>
      <x:c r="DRO115" s="7"/>
      <x:c r="DRP115" s="7"/>
      <x:c r="DRQ115" s="7"/>
      <x:c r="DRR115" s="7"/>
      <x:c r="DRS115" s="7"/>
      <x:c r="DRT115" s="7"/>
      <x:c r="DRU115" s="7"/>
      <x:c r="DRV115" s="7"/>
      <x:c r="DRW115" s="7"/>
      <x:c r="DRX115" s="7"/>
      <x:c r="DRY115" s="7"/>
      <x:c r="DRZ115" s="7"/>
      <x:c r="DSA115" s="7"/>
      <x:c r="DSB115" s="7"/>
      <x:c r="DSC115" s="7"/>
      <x:c r="DSD115" s="7"/>
      <x:c r="DSE115" s="7"/>
      <x:c r="DSF115" s="7"/>
      <x:c r="DSG115" s="7"/>
      <x:c r="DSH115" s="7"/>
      <x:c r="DSI115" s="7"/>
      <x:c r="DSJ115" s="7"/>
      <x:c r="DSK115" s="7"/>
      <x:c r="DSL115" s="7"/>
      <x:c r="DSM115" s="7"/>
      <x:c r="DSN115" s="7"/>
      <x:c r="DSO115" s="7"/>
      <x:c r="DSP115" s="7"/>
      <x:c r="DSQ115" s="7"/>
      <x:c r="DSR115" s="7"/>
      <x:c r="DSS115" s="7"/>
      <x:c r="DST115" s="7"/>
      <x:c r="DSU115" s="7"/>
      <x:c r="DSV115" s="7"/>
      <x:c r="DSW115" s="7"/>
      <x:c r="DSX115" s="7"/>
      <x:c r="DSY115" s="7"/>
      <x:c r="DSZ115" s="7"/>
      <x:c r="DTA115" s="7"/>
      <x:c r="DTB115" s="7"/>
      <x:c r="DTC115" s="7"/>
      <x:c r="DTD115" s="7"/>
      <x:c r="DTE115" s="7"/>
      <x:c r="DTF115" s="7"/>
      <x:c r="DTG115" s="7"/>
      <x:c r="DTH115" s="7"/>
      <x:c r="DTI115" s="7"/>
      <x:c r="DTJ115" s="7"/>
      <x:c r="DTK115" s="7"/>
      <x:c r="DTL115" s="7"/>
      <x:c r="DTM115" s="7"/>
      <x:c r="DTN115" s="7"/>
      <x:c r="DTO115" s="7"/>
      <x:c r="DTP115" s="7"/>
      <x:c r="DTQ115" s="7"/>
      <x:c r="DTR115" s="7"/>
      <x:c r="DTS115" s="7"/>
      <x:c r="DTT115" s="7"/>
      <x:c r="DTU115" s="7"/>
      <x:c r="DTV115" s="7"/>
      <x:c r="DTW115" s="7"/>
      <x:c r="DTX115" s="7"/>
      <x:c r="DTY115" s="7"/>
      <x:c r="DTZ115" s="7"/>
      <x:c r="DUA115" s="7"/>
      <x:c r="DUB115" s="7"/>
      <x:c r="DUC115" s="7"/>
      <x:c r="DUD115" s="7"/>
      <x:c r="DUE115" s="7"/>
      <x:c r="DUF115" s="7"/>
      <x:c r="DUG115" s="7"/>
      <x:c r="DUH115" s="7"/>
      <x:c r="DUI115" s="7"/>
      <x:c r="DUJ115" s="7"/>
      <x:c r="DUK115" s="7"/>
      <x:c r="DUL115" s="7"/>
      <x:c r="DUM115" s="7"/>
      <x:c r="DUN115" s="7"/>
      <x:c r="DUO115" s="7"/>
      <x:c r="DUP115" s="7"/>
      <x:c r="DUQ115" s="7"/>
      <x:c r="DUR115" s="7"/>
      <x:c r="DUS115" s="7"/>
      <x:c r="DUT115" s="7"/>
      <x:c r="DUU115" s="7"/>
      <x:c r="DUV115" s="7"/>
      <x:c r="DUW115" s="7"/>
      <x:c r="DUX115" s="7"/>
      <x:c r="DUY115" s="7"/>
      <x:c r="DUZ115" s="7"/>
      <x:c r="DVA115" s="7"/>
      <x:c r="DVB115" s="7"/>
      <x:c r="DVC115" s="7"/>
      <x:c r="DVD115" s="7"/>
      <x:c r="DVE115" s="7"/>
      <x:c r="DVF115" s="7"/>
      <x:c r="DVG115" s="7"/>
      <x:c r="DVH115" s="7"/>
      <x:c r="DVI115" s="7"/>
      <x:c r="DVJ115" s="7"/>
      <x:c r="DVK115" s="7"/>
      <x:c r="DVL115" s="7"/>
      <x:c r="DVM115" s="7"/>
      <x:c r="DVN115" s="7"/>
      <x:c r="DVO115" s="7"/>
      <x:c r="DVP115" s="7"/>
      <x:c r="DVQ115" s="7"/>
      <x:c r="DVR115" s="7"/>
      <x:c r="DVS115" s="7"/>
      <x:c r="DVT115" s="7"/>
      <x:c r="DVU115" s="7"/>
      <x:c r="DVV115" s="7"/>
      <x:c r="DVW115" s="7"/>
      <x:c r="DVX115" s="7"/>
      <x:c r="DVY115" s="7"/>
      <x:c r="DVZ115" s="7"/>
      <x:c r="DWA115" s="7"/>
      <x:c r="DWB115" s="7"/>
      <x:c r="DWC115" s="7"/>
      <x:c r="DWD115" s="7"/>
      <x:c r="DWE115" s="7"/>
      <x:c r="DWF115" s="7"/>
      <x:c r="DWG115" s="7"/>
      <x:c r="DWH115" s="7"/>
      <x:c r="DWI115" s="7"/>
      <x:c r="DWJ115" s="7"/>
      <x:c r="DWK115" s="7"/>
      <x:c r="DWL115" s="7"/>
      <x:c r="DWM115" s="7"/>
      <x:c r="DWN115" s="7"/>
      <x:c r="DWO115" s="7"/>
      <x:c r="DWP115" s="7"/>
      <x:c r="DWQ115" s="7"/>
      <x:c r="DWR115" s="7"/>
      <x:c r="DWS115" s="7"/>
      <x:c r="DWT115" s="7"/>
      <x:c r="DWU115" s="7"/>
      <x:c r="DWV115" s="7"/>
      <x:c r="DWW115" s="7"/>
      <x:c r="DWX115" s="7"/>
      <x:c r="DWY115" s="7"/>
      <x:c r="DWZ115" s="7"/>
      <x:c r="DXA115" s="7"/>
      <x:c r="DXB115" s="7"/>
      <x:c r="DXC115" s="7"/>
      <x:c r="DXD115" s="7"/>
      <x:c r="DXE115" s="7"/>
      <x:c r="DXF115" s="7"/>
      <x:c r="DXG115" s="7"/>
      <x:c r="DXH115" s="7"/>
      <x:c r="DXI115" s="7"/>
      <x:c r="DXJ115" s="7"/>
      <x:c r="DXK115" s="7"/>
      <x:c r="DXL115" s="7"/>
      <x:c r="DXM115" s="7"/>
      <x:c r="DXN115" s="7"/>
      <x:c r="DXO115" s="7"/>
      <x:c r="DXP115" s="7"/>
      <x:c r="DXQ115" s="7"/>
      <x:c r="DXR115" s="7"/>
      <x:c r="DXS115" s="7"/>
      <x:c r="DXT115" s="7"/>
      <x:c r="DXU115" s="7"/>
      <x:c r="DXV115" s="7"/>
      <x:c r="DXW115" s="7"/>
      <x:c r="DXX115" s="7"/>
      <x:c r="DXY115" s="7"/>
      <x:c r="DXZ115" s="7"/>
      <x:c r="DYA115" s="7"/>
      <x:c r="DYB115" s="7"/>
      <x:c r="DYC115" s="7"/>
      <x:c r="DYD115" s="7"/>
      <x:c r="DYE115" s="7"/>
      <x:c r="DYF115" s="7"/>
      <x:c r="DYG115" s="7"/>
      <x:c r="DYH115" s="7"/>
      <x:c r="DYI115" s="7"/>
      <x:c r="DYJ115" s="7"/>
      <x:c r="DYK115" s="7"/>
      <x:c r="DYL115" s="7"/>
      <x:c r="DYM115" s="7"/>
      <x:c r="DYN115" s="7"/>
      <x:c r="DYO115" s="7"/>
      <x:c r="DYP115" s="7"/>
      <x:c r="DYQ115" s="7"/>
      <x:c r="DYR115" s="7"/>
      <x:c r="DYS115" s="7"/>
      <x:c r="DYT115" s="7"/>
      <x:c r="DYU115" s="7"/>
      <x:c r="DYV115" s="7"/>
      <x:c r="DYW115" s="7"/>
      <x:c r="DYX115" s="7"/>
      <x:c r="DYY115" s="7"/>
      <x:c r="DYZ115" s="7"/>
      <x:c r="DZA115" s="7"/>
      <x:c r="DZB115" s="7"/>
      <x:c r="DZC115" s="7"/>
      <x:c r="DZD115" s="7"/>
      <x:c r="DZE115" s="7"/>
      <x:c r="DZF115" s="7"/>
      <x:c r="DZG115" s="7"/>
      <x:c r="DZH115" s="7"/>
      <x:c r="DZI115" s="7"/>
      <x:c r="DZJ115" s="7"/>
      <x:c r="DZK115" s="7"/>
      <x:c r="DZL115" s="7"/>
      <x:c r="DZM115" s="7"/>
      <x:c r="DZN115" s="7"/>
      <x:c r="DZO115" s="7"/>
      <x:c r="DZP115" s="7"/>
      <x:c r="DZQ115" s="7"/>
      <x:c r="DZR115" s="7"/>
      <x:c r="DZS115" s="7"/>
      <x:c r="DZT115" s="7"/>
      <x:c r="DZU115" s="7"/>
      <x:c r="DZV115" s="7"/>
      <x:c r="DZW115" s="7"/>
      <x:c r="DZX115" s="7"/>
      <x:c r="DZY115" s="7"/>
      <x:c r="DZZ115" s="7"/>
      <x:c r="EAA115" s="7"/>
      <x:c r="EAB115" s="7"/>
      <x:c r="EAC115" s="7"/>
      <x:c r="EAD115" s="7"/>
      <x:c r="EAE115" s="7"/>
      <x:c r="EAF115" s="7"/>
      <x:c r="EAG115" s="7"/>
      <x:c r="EAH115" s="7"/>
      <x:c r="EAI115" s="7"/>
      <x:c r="EAJ115" s="7"/>
      <x:c r="EAK115" s="7"/>
      <x:c r="EAL115" s="7"/>
      <x:c r="EAM115" s="7"/>
      <x:c r="EAN115" s="7"/>
      <x:c r="EAO115" s="7"/>
      <x:c r="EAP115" s="7"/>
      <x:c r="EAQ115" s="7"/>
      <x:c r="EAR115" s="7"/>
      <x:c r="EAS115" s="7"/>
      <x:c r="EAT115" s="7"/>
      <x:c r="EAU115" s="7"/>
      <x:c r="EAV115" s="7"/>
      <x:c r="EAW115" s="7"/>
      <x:c r="EAX115" s="7"/>
      <x:c r="EAY115" s="7"/>
      <x:c r="EAZ115" s="7"/>
      <x:c r="EBA115" s="7"/>
      <x:c r="EBB115" s="7"/>
      <x:c r="EBC115" s="7"/>
      <x:c r="EBD115" s="7"/>
      <x:c r="EBE115" s="7"/>
      <x:c r="EBF115" s="7"/>
      <x:c r="EBG115" s="7"/>
      <x:c r="EBH115" s="7"/>
      <x:c r="EBI115" s="7"/>
      <x:c r="EBJ115" s="7"/>
      <x:c r="EBK115" s="7"/>
      <x:c r="EBL115" s="7"/>
      <x:c r="EBM115" s="7"/>
      <x:c r="EBN115" s="7"/>
      <x:c r="EBO115" s="7"/>
      <x:c r="EBP115" s="7"/>
      <x:c r="EBQ115" s="7"/>
      <x:c r="EBR115" s="7"/>
      <x:c r="EBS115" s="7"/>
      <x:c r="EBT115" s="7"/>
      <x:c r="EBU115" s="7"/>
      <x:c r="EBV115" s="7"/>
      <x:c r="EBW115" s="7"/>
      <x:c r="EBX115" s="7"/>
      <x:c r="EBY115" s="7"/>
      <x:c r="EBZ115" s="7"/>
      <x:c r="ECA115" s="7"/>
      <x:c r="ECB115" s="7"/>
      <x:c r="ECC115" s="7"/>
      <x:c r="ECD115" s="7"/>
      <x:c r="ECE115" s="7"/>
      <x:c r="ECF115" s="7"/>
      <x:c r="ECG115" s="7"/>
      <x:c r="ECH115" s="7"/>
      <x:c r="ECI115" s="7"/>
      <x:c r="ECJ115" s="7"/>
      <x:c r="ECK115" s="7"/>
      <x:c r="ECL115" s="7"/>
      <x:c r="ECM115" s="7"/>
      <x:c r="ECN115" s="7"/>
      <x:c r="ECO115" s="7"/>
      <x:c r="ECP115" s="7"/>
      <x:c r="ECQ115" s="7"/>
      <x:c r="ECR115" s="7"/>
      <x:c r="ECS115" s="7"/>
      <x:c r="ECT115" s="7"/>
      <x:c r="ECU115" s="7"/>
      <x:c r="ECV115" s="7"/>
      <x:c r="ECW115" s="7"/>
      <x:c r="ECX115" s="7"/>
      <x:c r="ECY115" s="7"/>
      <x:c r="ECZ115" s="7"/>
      <x:c r="EDA115" s="7"/>
      <x:c r="EDB115" s="7"/>
      <x:c r="EDC115" s="7"/>
      <x:c r="EDD115" s="7"/>
      <x:c r="EDE115" s="7"/>
      <x:c r="EDF115" s="7"/>
      <x:c r="EDG115" s="7"/>
      <x:c r="EDH115" s="7"/>
      <x:c r="EDI115" s="7"/>
      <x:c r="EDJ115" s="7"/>
      <x:c r="EDK115" s="7"/>
      <x:c r="EDL115" s="7"/>
      <x:c r="EDM115" s="7"/>
      <x:c r="EDN115" s="7"/>
      <x:c r="EDO115" s="7"/>
      <x:c r="EDP115" s="7"/>
      <x:c r="EDQ115" s="7"/>
      <x:c r="EDR115" s="7"/>
      <x:c r="EDS115" s="7"/>
      <x:c r="EDT115" s="7"/>
      <x:c r="EDU115" s="7"/>
      <x:c r="EDV115" s="7"/>
      <x:c r="EDW115" s="7"/>
      <x:c r="EDX115" s="7"/>
      <x:c r="EDY115" s="7"/>
      <x:c r="EDZ115" s="7"/>
      <x:c r="EEA115" s="7"/>
      <x:c r="EEB115" s="7"/>
      <x:c r="EEC115" s="7"/>
      <x:c r="EED115" s="7"/>
      <x:c r="EEE115" s="7"/>
      <x:c r="EEF115" s="7"/>
      <x:c r="EEG115" s="7"/>
      <x:c r="EEH115" s="7"/>
      <x:c r="EEI115" s="7"/>
      <x:c r="EEJ115" s="7"/>
      <x:c r="EEK115" s="7"/>
      <x:c r="EEL115" s="7"/>
      <x:c r="EEM115" s="7"/>
      <x:c r="EEN115" s="7"/>
      <x:c r="EEO115" s="7"/>
      <x:c r="EEP115" s="7"/>
      <x:c r="EEQ115" s="7"/>
      <x:c r="EER115" s="7"/>
      <x:c r="EES115" s="7"/>
      <x:c r="EET115" s="7"/>
      <x:c r="EEU115" s="7"/>
      <x:c r="EEV115" s="7"/>
      <x:c r="EEW115" s="7"/>
      <x:c r="EEX115" s="7"/>
      <x:c r="EEY115" s="7"/>
      <x:c r="EEZ115" s="7"/>
      <x:c r="EFA115" s="7"/>
      <x:c r="EFB115" s="7"/>
      <x:c r="EFC115" s="7"/>
      <x:c r="EFD115" s="7"/>
      <x:c r="EFE115" s="7"/>
      <x:c r="EFF115" s="7"/>
      <x:c r="EFG115" s="7"/>
      <x:c r="EFH115" s="7"/>
      <x:c r="EFI115" s="7"/>
      <x:c r="EFJ115" s="7"/>
      <x:c r="EFK115" s="7"/>
      <x:c r="EFL115" s="7"/>
      <x:c r="EFM115" s="7"/>
      <x:c r="EFN115" s="7"/>
      <x:c r="EFO115" s="7"/>
      <x:c r="EFP115" s="7"/>
      <x:c r="EFQ115" s="7"/>
      <x:c r="EFR115" s="7"/>
      <x:c r="EFS115" s="7"/>
      <x:c r="EFT115" s="7"/>
      <x:c r="EFU115" s="7"/>
      <x:c r="EFV115" s="7"/>
      <x:c r="EFW115" s="7"/>
      <x:c r="EFX115" s="7"/>
      <x:c r="EFY115" s="7"/>
      <x:c r="EFZ115" s="7"/>
      <x:c r="EGA115" s="7"/>
      <x:c r="EGB115" s="7"/>
      <x:c r="EGC115" s="7"/>
      <x:c r="EGD115" s="7"/>
      <x:c r="EGE115" s="7"/>
      <x:c r="EGF115" s="7"/>
      <x:c r="EGG115" s="7"/>
      <x:c r="EGH115" s="7"/>
      <x:c r="EGI115" s="7"/>
      <x:c r="EGJ115" s="7"/>
      <x:c r="EGK115" s="7"/>
      <x:c r="EGL115" s="7"/>
      <x:c r="EGM115" s="7"/>
      <x:c r="EGN115" s="7"/>
      <x:c r="EGO115" s="7"/>
      <x:c r="EGP115" s="7"/>
      <x:c r="EGQ115" s="7"/>
      <x:c r="EGR115" s="7"/>
      <x:c r="EGS115" s="7"/>
      <x:c r="EGT115" s="7"/>
      <x:c r="EGU115" s="7"/>
      <x:c r="EGV115" s="7"/>
      <x:c r="EGW115" s="7"/>
      <x:c r="EGX115" s="7"/>
      <x:c r="EGY115" s="7"/>
      <x:c r="EGZ115" s="7"/>
      <x:c r="EHA115" s="7"/>
      <x:c r="EHB115" s="7"/>
      <x:c r="EHC115" s="7"/>
      <x:c r="EHD115" s="7"/>
      <x:c r="EHE115" s="7"/>
      <x:c r="EHF115" s="7"/>
      <x:c r="EHG115" s="7"/>
      <x:c r="EHH115" s="7"/>
      <x:c r="EHI115" s="7"/>
      <x:c r="EHJ115" s="7"/>
      <x:c r="EHK115" s="7"/>
      <x:c r="EHL115" s="7"/>
      <x:c r="EHM115" s="7"/>
      <x:c r="EHN115" s="7"/>
      <x:c r="EHO115" s="7"/>
      <x:c r="EHP115" s="7"/>
      <x:c r="EHQ115" s="7"/>
      <x:c r="EHR115" s="7"/>
      <x:c r="EHS115" s="7"/>
      <x:c r="EHT115" s="7"/>
      <x:c r="EHU115" s="7"/>
      <x:c r="EHV115" s="7"/>
      <x:c r="EHW115" s="7"/>
      <x:c r="EHX115" s="7"/>
      <x:c r="EHY115" s="7"/>
      <x:c r="EHZ115" s="7"/>
      <x:c r="EIA115" s="7"/>
      <x:c r="EIB115" s="7"/>
      <x:c r="EIC115" s="7"/>
      <x:c r="EID115" s="7"/>
      <x:c r="EIE115" s="7"/>
      <x:c r="EIF115" s="7"/>
      <x:c r="EIG115" s="7"/>
      <x:c r="EIH115" s="7"/>
      <x:c r="EII115" s="7"/>
      <x:c r="EIJ115" s="7"/>
      <x:c r="EIK115" s="7"/>
      <x:c r="EIL115" s="7"/>
      <x:c r="EIM115" s="7"/>
      <x:c r="EIN115" s="7"/>
      <x:c r="EIO115" s="7"/>
      <x:c r="EIP115" s="7"/>
      <x:c r="EIQ115" s="7"/>
      <x:c r="EIR115" s="7"/>
      <x:c r="EIS115" s="7"/>
      <x:c r="EIT115" s="7"/>
      <x:c r="EIU115" s="7"/>
      <x:c r="EIV115" s="7"/>
      <x:c r="EIW115" s="7"/>
      <x:c r="EIX115" s="7"/>
      <x:c r="EIY115" s="7"/>
      <x:c r="EIZ115" s="7"/>
      <x:c r="EJA115" s="7"/>
      <x:c r="EJB115" s="7"/>
      <x:c r="EJC115" s="7"/>
      <x:c r="EJD115" s="7"/>
      <x:c r="EJE115" s="7"/>
      <x:c r="EJF115" s="7"/>
      <x:c r="EJG115" s="7"/>
      <x:c r="EJH115" s="7"/>
      <x:c r="EJI115" s="7"/>
      <x:c r="EJJ115" s="7"/>
      <x:c r="EJK115" s="7"/>
      <x:c r="EJL115" s="7"/>
      <x:c r="EJM115" s="7"/>
      <x:c r="EJN115" s="7"/>
      <x:c r="EJO115" s="7"/>
      <x:c r="EJP115" s="7"/>
      <x:c r="EJQ115" s="7"/>
      <x:c r="EJR115" s="7"/>
      <x:c r="EJS115" s="7"/>
      <x:c r="EJT115" s="7"/>
      <x:c r="EJU115" s="7"/>
      <x:c r="EJV115" s="7"/>
      <x:c r="EJW115" s="7"/>
      <x:c r="EJX115" s="7"/>
      <x:c r="EJY115" s="7"/>
      <x:c r="EJZ115" s="7"/>
      <x:c r="EKA115" s="7"/>
      <x:c r="EKB115" s="7"/>
      <x:c r="EKC115" s="7"/>
      <x:c r="EKD115" s="7"/>
      <x:c r="EKE115" s="7"/>
      <x:c r="EKF115" s="7"/>
      <x:c r="EKG115" s="7"/>
      <x:c r="EKH115" s="7"/>
      <x:c r="EKI115" s="7"/>
      <x:c r="EKJ115" s="7"/>
      <x:c r="EKK115" s="7"/>
      <x:c r="EKL115" s="7"/>
      <x:c r="EKM115" s="7"/>
      <x:c r="EKN115" s="7"/>
      <x:c r="EKO115" s="7"/>
      <x:c r="EKP115" s="7"/>
      <x:c r="EKQ115" s="7"/>
      <x:c r="EKR115" s="7"/>
      <x:c r="EKS115" s="7"/>
      <x:c r="EKT115" s="7"/>
      <x:c r="EKU115" s="7"/>
      <x:c r="EKV115" s="7"/>
      <x:c r="EKW115" s="7"/>
      <x:c r="EKX115" s="7"/>
      <x:c r="EKY115" s="7"/>
      <x:c r="EKZ115" s="7"/>
      <x:c r="ELA115" s="7"/>
      <x:c r="ELB115" s="7"/>
      <x:c r="ELC115" s="7"/>
      <x:c r="ELD115" s="7"/>
      <x:c r="ELE115" s="7"/>
      <x:c r="ELF115" s="7"/>
      <x:c r="ELG115" s="7"/>
      <x:c r="ELH115" s="7"/>
      <x:c r="ELI115" s="7"/>
      <x:c r="ELJ115" s="7"/>
      <x:c r="ELK115" s="7"/>
      <x:c r="ELL115" s="7"/>
      <x:c r="ELM115" s="7"/>
      <x:c r="ELN115" s="7"/>
      <x:c r="ELO115" s="7"/>
      <x:c r="ELP115" s="7"/>
      <x:c r="ELQ115" s="7"/>
      <x:c r="ELR115" s="7"/>
      <x:c r="ELS115" s="7"/>
      <x:c r="ELT115" s="7"/>
      <x:c r="ELU115" s="7"/>
      <x:c r="ELV115" s="7"/>
      <x:c r="ELW115" s="7"/>
      <x:c r="ELX115" s="7"/>
      <x:c r="ELY115" s="7"/>
      <x:c r="ELZ115" s="7"/>
      <x:c r="EMA115" s="7"/>
      <x:c r="EMB115" s="7"/>
      <x:c r="EMC115" s="7"/>
      <x:c r="EMD115" s="7"/>
      <x:c r="EME115" s="7"/>
      <x:c r="EMF115" s="7"/>
      <x:c r="EMG115" s="7"/>
      <x:c r="EMH115" s="7"/>
      <x:c r="EMI115" s="7"/>
      <x:c r="EMJ115" s="7"/>
      <x:c r="EMK115" s="7"/>
      <x:c r="EML115" s="7"/>
      <x:c r="EMM115" s="7"/>
      <x:c r="EMN115" s="7"/>
      <x:c r="EMO115" s="7"/>
      <x:c r="EMP115" s="7"/>
      <x:c r="EMQ115" s="7"/>
      <x:c r="EMR115" s="7"/>
      <x:c r="EMS115" s="7"/>
      <x:c r="EMT115" s="7"/>
      <x:c r="EMU115" s="7"/>
      <x:c r="EMV115" s="7"/>
      <x:c r="EMW115" s="7"/>
      <x:c r="EMX115" s="7"/>
      <x:c r="EMY115" s="7"/>
      <x:c r="EMZ115" s="7"/>
      <x:c r="ENA115" s="7"/>
      <x:c r="ENB115" s="7"/>
      <x:c r="ENC115" s="7"/>
      <x:c r="END115" s="7"/>
      <x:c r="ENE115" s="7"/>
      <x:c r="ENF115" s="7"/>
      <x:c r="ENG115" s="7"/>
      <x:c r="ENH115" s="7"/>
      <x:c r="ENI115" s="7"/>
      <x:c r="ENJ115" s="7"/>
      <x:c r="ENK115" s="7"/>
      <x:c r="ENL115" s="7"/>
      <x:c r="ENM115" s="7"/>
      <x:c r="ENN115" s="7"/>
      <x:c r="ENO115" s="7"/>
      <x:c r="ENP115" s="7"/>
      <x:c r="ENQ115" s="7"/>
      <x:c r="ENR115" s="7"/>
      <x:c r="ENS115" s="7"/>
      <x:c r="ENT115" s="7"/>
      <x:c r="ENU115" s="7"/>
      <x:c r="ENV115" s="7"/>
      <x:c r="ENW115" s="7"/>
      <x:c r="ENX115" s="7"/>
      <x:c r="ENY115" s="7"/>
      <x:c r="ENZ115" s="7"/>
      <x:c r="EOA115" s="7"/>
      <x:c r="EOB115" s="7"/>
      <x:c r="EOC115" s="7"/>
      <x:c r="EOD115" s="7"/>
      <x:c r="EOE115" s="7"/>
      <x:c r="EOF115" s="7"/>
      <x:c r="EOG115" s="7"/>
      <x:c r="EOH115" s="7"/>
      <x:c r="EOI115" s="7"/>
      <x:c r="EOJ115" s="7"/>
      <x:c r="EOK115" s="7"/>
      <x:c r="EOL115" s="7"/>
      <x:c r="EOM115" s="7"/>
      <x:c r="EON115" s="7"/>
      <x:c r="EOO115" s="7"/>
      <x:c r="EOP115" s="7"/>
      <x:c r="EOQ115" s="7"/>
      <x:c r="EOR115" s="7"/>
      <x:c r="EOS115" s="7"/>
      <x:c r="EOT115" s="7"/>
      <x:c r="EOU115" s="7"/>
      <x:c r="EOV115" s="7"/>
      <x:c r="EOW115" s="7"/>
      <x:c r="EOX115" s="7"/>
      <x:c r="EOY115" s="7"/>
      <x:c r="EOZ115" s="7"/>
      <x:c r="EPA115" s="7"/>
      <x:c r="EPB115" s="7"/>
      <x:c r="EPC115" s="7"/>
      <x:c r="EPD115" s="7"/>
      <x:c r="EPE115" s="7"/>
      <x:c r="EPF115" s="7"/>
      <x:c r="EPG115" s="7"/>
      <x:c r="EPH115" s="7"/>
      <x:c r="EPI115" s="7"/>
      <x:c r="EPJ115" s="7"/>
      <x:c r="EPK115" s="7"/>
      <x:c r="EPL115" s="7"/>
      <x:c r="EPM115" s="7"/>
      <x:c r="EPN115" s="7"/>
      <x:c r="EPO115" s="7"/>
      <x:c r="EPP115" s="7"/>
      <x:c r="EPQ115" s="7"/>
      <x:c r="EPR115" s="7"/>
      <x:c r="EPS115" s="7"/>
      <x:c r="EPT115" s="7"/>
      <x:c r="EPU115" s="7"/>
      <x:c r="EPV115" s="7"/>
      <x:c r="EPW115" s="7"/>
      <x:c r="EPX115" s="7"/>
      <x:c r="EPY115" s="7"/>
      <x:c r="EPZ115" s="7"/>
      <x:c r="EQA115" s="7"/>
      <x:c r="EQB115" s="7"/>
      <x:c r="EQC115" s="7"/>
      <x:c r="EQD115" s="7"/>
      <x:c r="EQE115" s="7"/>
      <x:c r="EQF115" s="7"/>
      <x:c r="EQG115" s="7"/>
      <x:c r="EQH115" s="7"/>
      <x:c r="EQI115" s="7"/>
      <x:c r="EQJ115" s="7"/>
      <x:c r="EQK115" s="7"/>
      <x:c r="EQL115" s="7"/>
      <x:c r="EQM115" s="7"/>
      <x:c r="EQN115" s="7"/>
      <x:c r="EQO115" s="7"/>
      <x:c r="EQP115" s="7"/>
      <x:c r="EQQ115" s="7"/>
      <x:c r="EQR115" s="7"/>
      <x:c r="EQS115" s="7"/>
      <x:c r="EQT115" s="7"/>
      <x:c r="EQU115" s="7"/>
      <x:c r="EQV115" s="7"/>
      <x:c r="EQW115" s="7"/>
      <x:c r="EQX115" s="7"/>
      <x:c r="EQY115" s="7"/>
      <x:c r="EQZ115" s="7"/>
      <x:c r="ERA115" s="7"/>
      <x:c r="ERB115" s="7"/>
      <x:c r="ERC115" s="7"/>
      <x:c r="ERD115" s="7"/>
      <x:c r="ERE115" s="7"/>
      <x:c r="ERF115" s="7"/>
      <x:c r="ERG115" s="7"/>
      <x:c r="ERH115" s="7"/>
      <x:c r="ERI115" s="7"/>
      <x:c r="ERJ115" s="7"/>
      <x:c r="ERK115" s="7"/>
      <x:c r="ERL115" s="7"/>
      <x:c r="ERM115" s="7"/>
      <x:c r="ERN115" s="7"/>
      <x:c r="ERO115" s="7"/>
      <x:c r="ERP115" s="7"/>
      <x:c r="ERQ115" s="7"/>
      <x:c r="ERR115" s="7"/>
      <x:c r="ERS115" s="7"/>
      <x:c r="ERT115" s="7"/>
      <x:c r="ERU115" s="7"/>
      <x:c r="ERV115" s="7"/>
      <x:c r="ERW115" s="7"/>
      <x:c r="ERX115" s="7"/>
      <x:c r="ERY115" s="7"/>
      <x:c r="ERZ115" s="7"/>
      <x:c r="ESA115" s="7"/>
      <x:c r="ESB115" s="7"/>
      <x:c r="ESC115" s="7"/>
      <x:c r="ESD115" s="7"/>
      <x:c r="ESE115" s="7"/>
      <x:c r="ESF115" s="7"/>
      <x:c r="ESG115" s="7"/>
      <x:c r="ESH115" s="7"/>
      <x:c r="ESI115" s="7"/>
      <x:c r="ESJ115" s="7"/>
      <x:c r="ESK115" s="7"/>
      <x:c r="ESL115" s="7"/>
      <x:c r="ESM115" s="7"/>
      <x:c r="ESN115" s="7"/>
      <x:c r="ESO115" s="7"/>
      <x:c r="ESP115" s="7"/>
      <x:c r="ESQ115" s="7"/>
      <x:c r="ESR115" s="7"/>
      <x:c r="ESS115" s="7"/>
      <x:c r="EST115" s="7"/>
      <x:c r="ESU115" s="7"/>
      <x:c r="ESV115" s="7"/>
      <x:c r="ESW115" s="7"/>
      <x:c r="ESX115" s="7"/>
      <x:c r="ESY115" s="7"/>
      <x:c r="ESZ115" s="7"/>
      <x:c r="ETA115" s="7"/>
      <x:c r="ETB115" s="7"/>
      <x:c r="ETC115" s="7"/>
      <x:c r="ETD115" s="7"/>
      <x:c r="ETE115" s="7"/>
      <x:c r="ETF115" s="7"/>
      <x:c r="ETG115" s="7"/>
      <x:c r="ETH115" s="7"/>
      <x:c r="ETI115" s="7"/>
      <x:c r="ETJ115" s="7"/>
      <x:c r="ETK115" s="7"/>
      <x:c r="ETL115" s="7"/>
      <x:c r="ETM115" s="7"/>
      <x:c r="ETN115" s="7"/>
      <x:c r="ETO115" s="7"/>
      <x:c r="ETP115" s="7"/>
      <x:c r="ETQ115" s="7"/>
      <x:c r="ETR115" s="7"/>
      <x:c r="ETS115" s="7"/>
      <x:c r="ETT115" s="7"/>
      <x:c r="ETU115" s="7"/>
      <x:c r="ETV115" s="7"/>
      <x:c r="ETW115" s="7"/>
      <x:c r="ETX115" s="7"/>
      <x:c r="ETY115" s="7"/>
      <x:c r="ETZ115" s="7"/>
      <x:c r="EUA115" s="7"/>
      <x:c r="EUB115" s="7"/>
      <x:c r="EUC115" s="7"/>
      <x:c r="EUD115" s="7"/>
      <x:c r="EUE115" s="7"/>
      <x:c r="EUF115" s="7"/>
      <x:c r="EUG115" s="7"/>
      <x:c r="EUH115" s="7"/>
      <x:c r="EUI115" s="7"/>
      <x:c r="EUJ115" s="7"/>
      <x:c r="EUK115" s="7"/>
      <x:c r="EUL115" s="7"/>
      <x:c r="EUM115" s="7"/>
      <x:c r="EUN115" s="7"/>
      <x:c r="EUO115" s="7"/>
      <x:c r="EUP115" s="7"/>
      <x:c r="EUQ115" s="7"/>
      <x:c r="EUR115" s="7"/>
      <x:c r="EUS115" s="7"/>
      <x:c r="EUT115" s="7"/>
      <x:c r="EUU115" s="7"/>
      <x:c r="EUV115" s="7"/>
      <x:c r="EUW115" s="7"/>
      <x:c r="EUX115" s="7"/>
      <x:c r="EUY115" s="7"/>
      <x:c r="EUZ115" s="7"/>
      <x:c r="EVA115" s="7"/>
      <x:c r="EVB115" s="7"/>
      <x:c r="EVC115" s="7"/>
      <x:c r="EVD115" s="7"/>
      <x:c r="EVE115" s="7"/>
      <x:c r="EVF115" s="7"/>
      <x:c r="EVG115" s="7"/>
      <x:c r="EVH115" s="7"/>
      <x:c r="EVI115" s="7"/>
      <x:c r="EVJ115" s="7"/>
      <x:c r="EVK115" s="7"/>
      <x:c r="EVL115" s="7"/>
      <x:c r="EVM115" s="7"/>
      <x:c r="EVN115" s="7"/>
      <x:c r="EVO115" s="7"/>
      <x:c r="EVP115" s="7"/>
      <x:c r="EVQ115" s="7"/>
      <x:c r="EVR115" s="7"/>
      <x:c r="EVS115" s="7"/>
      <x:c r="EVT115" s="7"/>
      <x:c r="EVU115" s="7"/>
      <x:c r="EVV115" s="7"/>
      <x:c r="EVW115" s="7"/>
      <x:c r="EVX115" s="7"/>
      <x:c r="EVY115" s="7"/>
      <x:c r="EVZ115" s="7"/>
      <x:c r="EWA115" s="7"/>
      <x:c r="EWB115" s="7"/>
      <x:c r="EWC115" s="7"/>
      <x:c r="EWD115" s="7"/>
      <x:c r="EWE115" s="7"/>
      <x:c r="EWF115" s="7"/>
      <x:c r="EWG115" s="7"/>
      <x:c r="EWH115" s="7"/>
      <x:c r="EWI115" s="7"/>
      <x:c r="EWJ115" s="7"/>
      <x:c r="EWK115" s="7"/>
      <x:c r="EWL115" s="7"/>
      <x:c r="EWM115" s="7"/>
      <x:c r="EWN115" s="7"/>
      <x:c r="EWO115" s="7"/>
      <x:c r="EWP115" s="7"/>
      <x:c r="EWQ115" s="7"/>
      <x:c r="EWR115" s="7"/>
      <x:c r="EWS115" s="7"/>
      <x:c r="EWT115" s="7"/>
      <x:c r="EWU115" s="7"/>
      <x:c r="EWV115" s="7"/>
      <x:c r="EWW115" s="7"/>
      <x:c r="EWX115" s="7"/>
      <x:c r="EWY115" s="7"/>
      <x:c r="EWZ115" s="7"/>
      <x:c r="EXA115" s="7"/>
      <x:c r="EXB115" s="7"/>
      <x:c r="EXC115" s="7"/>
      <x:c r="EXD115" s="7"/>
      <x:c r="EXE115" s="7"/>
      <x:c r="EXF115" s="7"/>
      <x:c r="EXG115" s="7"/>
      <x:c r="EXH115" s="7"/>
      <x:c r="EXI115" s="7"/>
      <x:c r="EXJ115" s="7"/>
      <x:c r="EXK115" s="7"/>
      <x:c r="EXL115" s="7"/>
      <x:c r="EXM115" s="7"/>
      <x:c r="EXN115" s="7"/>
      <x:c r="EXO115" s="7"/>
      <x:c r="EXP115" s="7"/>
      <x:c r="EXQ115" s="7"/>
      <x:c r="EXR115" s="7"/>
      <x:c r="EXS115" s="7"/>
      <x:c r="EXT115" s="7"/>
      <x:c r="EXU115" s="7"/>
      <x:c r="EXV115" s="7"/>
      <x:c r="EXW115" s="7"/>
      <x:c r="EXX115" s="7"/>
      <x:c r="EXY115" s="7"/>
      <x:c r="EXZ115" s="7"/>
      <x:c r="EYA115" s="7"/>
      <x:c r="EYB115" s="7"/>
      <x:c r="EYC115" s="7"/>
      <x:c r="EYD115" s="7"/>
      <x:c r="EYE115" s="7"/>
      <x:c r="EYF115" s="7"/>
      <x:c r="EYG115" s="7"/>
      <x:c r="EYH115" s="7"/>
      <x:c r="EYI115" s="7"/>
      <x:c r="EYJ115" s="7"/>
      <x:c r="EYK115" s="7"/>
      <x:c r="EYL115" s="7"/>
      <x:c r="EYM115" s="7"/>
      <x:c r="EYN115" s="7"/>
      <x:c r="EYO115" s="7"/>
      <x:c r="EYP115" s="7"/>
      <x:c r="EYQ115" s="7"/>
      <x:c r="EYR115" s="7"/>
      <x:c r="EYS115" s="7"/>
      <x:c r="EYT115" s="7"/>
      <x:c r="EYU115" s="7"/>
      <x:c r="EYV115" s="7"/>
      <x:c r="EYW115" s="7"/>
      <x:c r="EYX115" s="7"/>
      <x:c r="EYY115" s="7"/>
      <x:c r="EYZ115" s="7"/>
      <x:c r="EZA115" s="7"/>
      <x:c r="EZB115" s="7"/>
      <x:c r="EZC115" s="7"/>
      <x:c r="EZD115" s="7"/>
      <x:c r="EZE115" s="7"/>
      <x:c r="EZF115" s="7"/>
      <x:c r="EZG115" s="7"/>
      <x:c r="EZH115" s="7"/>
      <x:c r="EZI115" s="7"/>
      <x:c r="EZJ115" s="7"/>
      <x:c r="EZK115" s="7"/>
      <x:c r="EZL115" s="7"/>
      <x:c r="EZM115" s="7"/>
      <x:c r="EZN115" s="7"/>
      <x:c r="EZO115" s="7"/>
      <x:c r="EZP115" s="7"/>
      <x:c r="EZQ115" s="7"/>
      <x:c r="EZR115" s="7"/>
      <x:c r="EZS115" s="7"/>
      <x:c r="EZT115" s="7"/>
      <x:c r="EZU115" s="7"/>
      <x:c r="EZV115" s="7"/>
      <x:c r="EZW115" s="7"/>
      <x:c r="EZX115" s="7"/>
      <x:c r="EZY115" s="7"/>
      <x:c r="EZZ115" s="7"/>
      <x:c r="FAA115" s="7"/>
      <x:c r="FAB115" s="7"/>
      <x:c r="FAC115" s="7"/>
      <x:c r="FAD115" s="7"/>
      <x:c r="FAE115" s="7"/>
      <x:c r="FAF115" s="7"/>
      <x:c r="FAG115" s="7"/>
      <x:c r="FAH115" s="7"/>
      <x:c r="FAI115" s="7"/>
      <x:c r="FAJ115" s="7"/>
      <x:c r="FAK115" s="7"/>
      <x:c r="FAL115" s="7"/>
      <x:c r="FAM115" s="7"/>
      <x:c r="FAN115" s="7"/>
      <x:c r="FAO115" s="7"/>
      <x:c r="FAP115" s="7"/>
      <x:c r="FAQ115" s="7"/>
      <x:c r="FAR115" s="7"/>
      <x:c r="FAS115" s="7"/>
      <x:c r="FAT115" s="7"/>
      <x:c r="FAU115" s="7"/>
      <x:c r="FAV115" s="7"/>
      <x:c r="FAW115" s="7"/>
      <x:c r="FAX115" s="7"/>
      <x:c r="FAY115" s="7"/>
      <x:c r="FAZ115" s="7"/>
      <x:c r="FBA115" s="7"/>
      <x:c r="FBB115" s="7"/>
      <x:c r="FBC115" s="7"/>
      <x:c r="FBD115" s="7"/>
      <x:c r="FBE115" s="7"/>
      <x:c r="FBF115" s="7"/>
      <x:c r="FBG115" s="7"/>
      <x:c r="FBH115" s="7"/>
      <x:c r="FBI115" s="7"/>
      <x:c r="FBJ115" s="7"/>
      <x:c r="FBK115" s="7"/>
      <x:c r="FBL115" s="7"/>
      <x:c r="FBM115" s="7"/>
      <x:c r="FBN115" s="7"/>
      <x:c r="FBO115" s="7"/>
      <x:c r="FBP115" s="7"/>
      <x:c r="FBQ115" s="7"/>
      <x:c r="FBR115" s="7"/>
      <x:c r="FBS115" s="7"/>
      <x:c r="FBT115" s="7"/>
      <x:c r="FBU115" s="7"/>
      <x:c r="FBV115" s="7"/>
      <x:c r="FBW115" s="7"/>
      <x:c r="FBX115" s="7"/>
      <x:c r="FBY115" s="7"/>
      <x:c r="FBZ115" s="7"/>
      <x:c r="FCA115" s="7"/>
      <x:c r="FCB115" s="7"/>
      <x:c r="FCC115" s="7"/>
      <x:c r="FCD115" s="7"/>
      <x:c r="FCE115" s="7"/>
      <x:c r="FCF115" s="7"/>
      <x:c r="FCG115" s="7"/>
      <x:c r="FCH115" s="7"/>
      <x:c r="FCI115" s="7"/>
      <x:c r="FCJ115" s="7"/>
      <x:c r="FCK115" s="7"/>
      <x:c r="FCL115" s="7"/>
      <x:c r="FCM115" s="7"/>
      <x:c r="FCN115" s="7"/>
      <x:c r="FCO115" s="7"/>
      <x:c r="FCP115" s="7"/>
      <x:c r="FCQ115" s="7"/>
      <x:c r="FCR115" s="7"/>
      <x:c r="FCS115" s="7"/>
      <x:c r="FCT115" s="7"/>
      <x:c r="FCU115" s="7"/>
      <x:c r="FCV115" s="7"/>
      <x:c r="FCW115" s="7"/>
      <x:c r="FCX115" s="7"/>
      <x:c r="FCY115" s="7"/>
      <x:c r="FCZ115" s="7"/>
      <x:c r="FDA115" s="7"/>
      <x:c r="FDB115" s="7"/>
      <x:c r="FDC115" s="7"/>
      <x:c r="FDD115" s="7"/>
      <x:c r="FDE115" s="7"/>
      <x:c r="FDF115" s="7"/>
      <x:c r="FDG115" s="7"/>
      <x:c r="FDH115" s="7"/>
      <x:c r="FDI115" s="7"/>
      <x:c r="FDJ115" s="7"/>
      <x:c r="FDK115" s="7"/>
      <x:c r="FDL115" s="7"/>
      <x:c r="FDM115" s="7"/>
      <x:c r="FDN115" s="7"/>
      <x:c r="FDO115" s="7"/>
      <x:c r="FDP115" s="7"/>
      <x:c r="FDQ115" s="7"/>
      <x:c r="FDR115" s="7"/>
      <x:c r="FDS115" s="7"/>
      <x:c r="FDT115" s="7"/>
      <x:c r="FDU115" s="7"/>
      <x:c r="FDV115" s="7"/>
      <x:c r="FDW115" s="7"/>
      <x:c r="FDX115" s="7"/>
      <x:c r="FDY115" s="7"/>
      <x:c r="FDZ115" s="7"/>
      <x:c r="FEA115" s="7"/>
      <x:c r="FEB115" s="7"/>
      <x:c r="FEC115" s="7"/>
      <x:c r="FED115" s="7"/>
      <x:c r="FEE115" s="7"/>
      <x:c r="FEF115" s="7"/>
      <x:c r="FEG115" s="7"/>
      <x:c r="FEH115" s="7"/>
      <x:c r="FEI115" s="7"/>
      <x:c r="FEJ115" s="7"/>
      <x:c r="FEK115" s="7"/>
      <x:c r="FEL115" s="7"/>
      <x:c r="FEM115" s="7"/>
      <x:c r="FEN115" s="7"/>
      <x:c r="FEO115" s="7"/>
      <x:c r="FEP115" s="7"/>
      <x:c r="FEQ115" s="7"/>
      <x:c r="FER115" s="7"/>
      <x:c r="FES115" s="7"/>
      <x:c r="FET115" s="7"/>
      <x:c r="FEU115" s="7"/>
      <x:c r="FEV115" s="7"/>
      <x:c r="FEW115" s="7"/>
      <x:c r="FEX115" s="7"/>
      <x:c r="FEY115" s="7"/>
      <x:c r="FEZ115" s="7"/>
      <x:c r="FFA115" s="7"/>
      <x:c r="FFB115" s="7"/>
      <x:c r="FFC115" s="7"/>
      <x:c r="FFD115" s="7"/>
      <x:c r="FFE115" s="7"/>
      <x:c r="FFF115" s="7"/>
      <x:c r="FFG115" s="7"/>
      <x:c r="FFH115" s="7"/>
      <x:c r="FFI115" s="7"/>
      <x:c r="FFJ115" s="7"/>
      <x:c r="FFK115" s="7"/>
      <x:c r="FFL115" s="7"/>
      <x:c r="FFM115" s="7"/>
      <x:c r="FFN115" s="7"/>
      <x:c r="FFO115" s="7"/>
      <x:c r="FFP115" s="7"/>
      <x:c r="FFQ115" s="7"/>
      <x:c r="FFR115" s="7"/>
      <x:c r="FFS115" s="7"/>
      <x:c r="FFT115" s="7"/>
      <x:c r="FFU115" s="7"/>
      <x:c r="FFV115" s="7"/>
      <x:c r="FFW115" s="7"/>
      <x:c r="FFX115" s="7"/>
      <x:c r="FFY115" s="7"/>
      <x:c r="FFZ115" s="7"/>
      <x:c r="FGA115" s="7"/>
      <x:c r="FGB115" s="7"/>
      <x:c r="FGC115" s="7"/>
      <x:c r="FGD115" s="7"/>
      <x:c r="FGE115" s="7"/>
      <x:c r="FGF115" s="7"/>
      <x:c r="FGG115" s="7"/>
      <x:c r="FGH115" s="7"/>
      <x:c r="FGI115" s="7"/>
      <x:c r="FGJ115" s="7"/>
      <x:c r="FGK115" s="7"/>
      <x:c r="FGL115" s="7"/>
      <x:c r="FGM115" s="7"/>
      <x:c r="FGN115" s="7"/>
      <x:c r="FGO115" s="7"/>
      <x:c r="FGP115" s="7"/>
      <x:c r="FGQ115" s="7"/>
      <x:c r="FGR115" s="7"/>
      <x:c r="FGS115" s="7"/>
      <x:c r="FGT115" s="7"/>
      <x:c r="FGU115" s="7"/>
      <x:c r="FGV115" s="7"/>
      <x:c r="FGW115" s="7"/>
      <x:c r="FGX115" s="7"/>
      <x:c r="FGY115" s="7"/>
      <x:c r="FGZ115" s="7"/>
      <x:c r="FHA115" s="7"/>
      <x:c r="FHB115" s="7"/>
      <x:c r="FHC115" s="7"/>
      <x:c r="FHD115" s="7"/>
      <x:c r="FHE115" s="7"/>
      <x:c r="FHF115" s="7"/>
      <x:c r="FHG115" s="7"/>
      <x:c r="FHH115" s="7"/>
      <x:c r="FHI115" s="7"/>
      <x:c r="FHJ115" s="7"/>
      <x:c r="FHK115" s="7"/>
      <x:c r="FHL115" s="7"/>
      <x:c r="FHM115" s="7"/>
      <x:c r="FHN115" s="7"/>
      <x:c r="FHO115" s="7"/>
      <x:c r="FHP115" s="7"/>
      <x:c r="FHQ115" s="7"/>
      <x:c r="FHR115" s="7"/>
      <x:c r="FHS115" s="7"/>
      <x:c r="FHT115" s="7"/>
      <x:c r="FHU115" s="7"/>
      <x:c r="FHV115" s="7"/>
      <x:c r="FHW115" s="7"/>
      <x:c r="FHX115" s="7"/>
      <x:c r="FHY115" s="7"/>
      <x:c r="FHZ115" s="7"/>
      <x:c r="FIA115" s="7"/>
      <x:c r="FIB115" s="7"/>
      <x:c r="FIC115" s="7"/>
      <x:c r="FID115" s="7"/>
      <x:c r="FIE115" s="7"/>
      <x:c r="FIF115" s="7"/>
      <x:c r="FIG115" s="7"/>
      <x:c r="FIH115" s="7"/>
      <x:c r="FII115" s="7"/>
      <x:c r="FIJ115" s="7"/>
      <x:c r="FIK115" s="7"/>
      <x:c r="FIL115" s="7"/>
      <x:c r="FIM115" s="7"/>
      <x:c r="FIN115" s="7"/>
      <x:c r="FIO115" s="7"/>
      <x:c r="FIP115" s="7"/>
      <x:c r="FIQ115" s="7"/>
      <x:c r="FIR115" s="7"/>
      <x:c r="FIS115" s="7"/>
      <x:c r="FIT115" s="7"/>
      <x:c r="FIU115" s="7"/>
      <x:c r="FIV115" s="7"/>
      <x:c r="FIW115" s="7"/>
      <x:c r="FIX115" s="7"/>
      <x:c r="FIY115" s="7"/>
      <x:c r="FIZ115" s="7"/>
      <x:c r="FJA115" s="7"/>
      <x:c r="FJB115" s="7"/>
      <x:c r="FJC115" s="7"/>
      <x:c r="FJD115" s="7"/>
      <x:c r="FJE115" s="7"/>
      <x:c r="FJF115" s="7"/>
      <x:c r="FJG115" s="7"/>
      <x:c r="FJH115" s="7"/>
      <x:c r="FJI115" s="7"/>
      <x:c r="FJJ115" s="7"/>
      <x:c r="FJK115" s="7"/>
      <x:c r="FJL115" s="7"/>
      <x:c r="FJM115" s="7"/>
      <x:c r="FJN115" s="7"/>
      <x:c r="FJO115" s="7"/>
      <x:c r="FJP115" s="7"/>
      <x:c r="FJQ115" s="7"/>
      <x:c r="FJR115" s="7"/>
      <x:c r="FJS115" s="7"/>
      <x:c r="FJT115" s="7"/>
      <x:c r="FJU115" s="7"/>
      <x:c r="FJV115" s="7"/>
      <x:c r="FJW115" s="7"/>
      <x:c r="FJX115" s="7"/>
      <x:c r="FJY115" s="7"/>
      <x:c r="FJZ115" s="7"/>
      <x:c r="FKA115" s="7"/>
      <x:c r="FKB115" s="7"/>
      <x:c r="FKC115" s="7"/>
      <x:c r="FKD115" s="7"/>
      <x:c r="FKE115" s="7"/>
      <x:c r="FKF115" s="7"/>
      <x:c r="FKG115" s="7"/>
      <x:c r="FKH115" s="7"/>
      <x:c r="FKI115" s="7"/>
      <x:c r="FKJ115" s="7"/>
      <x:c r="FKK115" s="7"/>
      <x:c r="FKL115" s="7"/>
      <x:c r="FKM115" s="7"/>
      <x:c r="FKN115" s="7"/>
      <x:c r="FKO115" s="7"/>
      <x:c r="FKP115" s="7"/>
      <x:c r="FKQ115" s="7"/>
      <x:c r="FKR115" s="7"/>
      <x:c r="FKS115" s="7"/>
      <x:c r="FKT115" s="7"/>
      <x:c r="FKU115" s="7"/>
      <x:c r="FKV115" s="7"/>
      <x:c r="FKW115" s="7"/>
      <x:c r="FKX115" s="7"/>
      <x:c r="FKY115" s="7"/>
      <x:c r="FKZ115" s="7"/>
      <x:c r="FLA115" s="7"/>
      <x:c r="FLB115" s="7"/>
      <x:c r="FLC115" s="7"/>
      <x:c r="FLD115" s="7"/>
      <x:c r="FLE115" s="7"/>
      <x:c r="FLF115" s="7"/>
      <x:c r="FLG115" s="7"/>
      <x:c r="FLH115" s="7"/>
      <x:c r="FLI115" s="7"/>
      <x:c r="FLJ115" s="7"/>
      <x:c r="FLK115" s="7"/>
      <x:c r="FLL115" s="7"/>
      <x:c r="FLM115" s="7"/>
      <x:c r="FLN115" s="7"/>
      <x:c r="FLO115" s="7"/>
      <x:c r="FLP115" s="7"/>
      <x:c r="FLQ115" s="7"/>
      <x:c r="FLR115" s="7"/>
      <x:c r="FLS115" s="7"/>
      <x:c r="FLT115" s="7"/>
      <x:c r="FLU115" s="7"/>
      <x:c r="FLV115" s="7"/>
      <x:c r="FLW115" s="7"/>
      <x:c r="FLX115" s="7"/>
      <x:c r="FLY115" s="7"/>
      <x:c r="FLZ115" s="7"/>
      <x:c r="FMA115" s="7"/>
      <x:c r="FMB115" s="7"/>
      <x:c r="FMC115" s="7"/>
      <x:c r="FMD115" s="7"/>
      <x:c r="FME115" s="7"/>
      <x:c r="FMF115" s="7"/>
      <x:c r="FMG115" s="7"/>
      <x:c r="FMH115" s="7"/>
      <x:c r="FMI115" s="7"/>
      <x:c r="FMJ115" s="7"/>
      <x:c r="FMK115" s="7"/>
      <x:c r="FML115" s="7"/>
      <x:c r="FMM115" s="7"/>
      <x:c r="FMN115" s="7"/>
      <x:c r="FMO115" s="7"/>
      <x:c r="FMP115" s="7"/>
      <x:c r="FMQ115" s="7"/>
      <x:c r="FMR115" s="7"/>
      <x:c r="FMS115" s="7"/>
      <x:c r="FMT115" s="7"/>
      <x:c r="FMU115" s="7"/>
      <x:c r="FMV115" s="7"/>
      <x:c r="FMW115" s="7"/>
      <x:c r="FMX115" s="7"/>
      <x:c r="FMY115" s="7"/>
      <x:c r="FMZ115" s="7"/>
      <x:c r="FNA115" s="7"/>
      <x:c r="FNB115" s="7"/>
      <x:c r="FNC115" s="7"/>
      <x:c r="FND115" s="7"/>
      <x:c r="FNE115" s="7"/>
      <x:c r="FNF115" s="7"/>
      <x:c r="FNG115" s="7"/>
      <x:c r="FNH115" s="7"/>
      <x:c r="FNI115" s="7"/>
      <x:c r="FNJ115" s="7"/>
      <x:c r="FNK115" s="7"/>
      <x:c r="FNL115" s="7"/>
      <x:c r="FNM115" s="7"/>
      <x:c r="FNN115" s="7"/>
      <x:c r="FNO115" s="7"/>
      <x:c r="FNP115" s="7"/>
      <x:c r="FNQ115" s="7"/>
      <x:c r="FNR115" s="7"/>
      <x:c r="FNS115" s="7"/>
      <x:c r="FNT115" s="7"/>
      <x:c r="FNU115" s="7"/>
      <x:c r="FNV115" s="7"/>
      <x:c r="FNW115" s="7"/>
      <x:c r="FNX115" s="7"/>
      <x:c r="FNY115" s="7"/>
      <x:c r="FNZ115" s="7"/>
      <x:c r="FOA115" s="7"/>
      <x:c r="FOB115" s="7"/>
      <x:c r="FOC115" s="7"/>
      <x:c r="FOD115" s="7"/>
      <x:c r="FOE115" s="7"/>
      <x:c r="FOF115" s="7"/>
      <x:c r="FOG115" s="7"/>
      <x:c r="FOH115" s="7"/>
      <x:c r="FOI115" s="7"/>
      <x:c r="FOJ115" s="7"/>
      <x:c r="FOK115" s="7"/>
      <x:c r="FOL115" s="7"/>
      <x:c r="FOM115" s="7"/>
      <x:c r="FON115" s="7"/>
      <x:c r="FOO115" s="7"/>
      <x:c r="FOP115" s="7"/>
      <x:c r="FOQ115" s="7"/>
      <x:c r="FOR115" s="7"/>
      <x:c r="FOS115" s="7"/>
      <x:c r="FOT115" s="7"/>
      <x:c r="FOU115" s="7"/>
      <x:c r="FOV115" s="7"/>
      <x:c r="FOW115" s="7"/>
      <x:c r="FOX115" s="7"/>
      <x:c r="FOY115" s="7"/>
      <x:c r="FOZ115" s="7"/>
      <x:c r="FPA115" s="7"/>
      <x:c r="FPB115" s="7"/>
      <x:c r="FPC115" s="7"/>
      <x:c r="FPD115" s="7"/>
      <x:c r="FPE115" s="7"/>
      <x:c r="FPF115" s="7"/>
      <x:c r="FPG115" s="7"/>
      <x:c r="FPH115" s="7"/>
      <x:c r="FPI115" s="7"/>
      <x:c r="FPJ115" s="7"/>
      <x:c r="FPK115" s="7"/>
      <x:c r="FPL115" s="7"/>
      <x:c r="FPM115" s="7"/>
      <x:c r="FPN115" s="7"/>
      <x:c r="FPO115" s="7"/>
      <x:c r="FPP115" s="7"/>
      <x:c r="FPQ115" s="7"/>
      <x:c r="FPR115" s="7"/>
      <x:c r="FPS115" s="7"/>
      <x:c r="FPT115" s="7"/>
      <x:c r="FPU115" s="7"/>
      <x:c r="FPV115" s="7"/>
      <x:c r="FPW115" s="7"/>
      <x:c r="FPX115" s="7"/>
      <x:c r="FPY115" s="7"/>
      <x:c r="FPZ115" s="7"/>
      <x:c r="FQA115" s="7"/>
      <x:c r="FQB115" s="7"/>
      <x:c r="FQC115" s="7"/>
      <x:c r="FQD115" s="7"/>
      <x:c r="FQE115" s="7"/>
      <x:c r="FQF115" s="7"/>
      <x:c r="FQG115" s="7"/>
      <x:c r="FQH115" s="7"/>
      <x:c r="FQI115" s="7"/>
      <x:c r="FQJ115" s="7"/>
      <x:c r="FQK115" s="7"/>
      <x:c r="FQL115" s="7"/>
      <x:c r="FQM115" s="7"/>
      <x:c r="FQN115" s="7"/>
      <x:c r="FQO115" s="7"/>
      <x:c r="FQP115" s="7"/>
      <x:c r="FQQ115" s="7"/>
      <x:c r="FQR115" s="7"/>
      <x:c r="FQS115" s="7"/>
      <x:c r="FQT115" s="7"/>
      <x:c r="FQU115" s="7"/>
      <x:c r="FQV115" s="7"/>
      <x:c r="FQW115" s="7"/>
      <x:c r="FQX115" s="7"/>
      <x:c r="FQY115" s="7"/>
      <x:c r="FQZ115" s="7"/>
      <x:c r="FRA115" s="7"/>
      <x:c r="FRB115" s="7"/>
      <x:c r="FRC115" s="7"/>
      <x:c r="FRD115" s="7"/>
      <x:c r="FRE115" s="7"/>
      <x:c r="FRF115" s="7"/>
      <x:c r="FRG115" s="7"/>
      <x:c r="FRH115" s="7"/>
      <x:c r="FRI115" s="7"/>
      <x:c r="FRJ115" s="7"/>
      <x:c r="FRK115" s="7"/>
      <x:c r="FRL115" s="7"/>
      <x:c r="FRM115" s="7"/>
      <x:c r="FRN115" s="7"/>
      <x:c r="FRO115" s="7"/>
      <x:c r="FRP115" s="7"/>
      <x:c r="FRQ115" s="7"/>
      <x:c r="FRR115" s="7"/>
      <x:c r="FRS115" s="7"/>
      <x:c r="FRT115" s="7"/>
      <x:c r="FRU115" s="7"/>
      <x:c r="FRV115" s="7"/>
      <x:c r="FRW115" s="7"/>
      <x:c r="FRX115" s="7"/>
      <x:c r="FRY115" s="7"/>
      <x:c r="FRZ115" s="7"/>
      <x:c r="FSA115" s="7"/>
      <x:c r="FSB115" s="7"/>
      <x:c r="FSC115" s="7"/>
      <x:c r="FSD115" s="7"/>
      <x:c r="FSE115" s="7"/>
      <x:c r="FSF115" s="7"/>
      <x:c r="FSG115" s="7"/>
      <x:c r="FSH115" s="7"/>
      <x:c r="FSI115" s="7"/>
      <x:c r="FSJ115" s="7"/>
      <x:c r="FSK115" s="7"/>
      <x:c r="FSL115" s="7"/>
      <x:c r="FSM115" s="7"/>
      <x:c r="FSN115" s="7"/>
      <x:c r="FSO115" s="7"/>
      <x:c r="FSP115" s="7"/>
      <x:c r="FSQ115" s="7"/>
      <x:c r="FSR115" s="7"/>
      <x:c r="FSS115" s="7"/>
      <x:c r="FST115" s="7"/>
      <x:c r="FSU115" s="7"/>
      <x:c r="FSV115" s="7"/>
      <x:c r="FSW115" s="7"/>
      <x:c r="FSX115" s="7"/>
      <x:c r="FSY115" s="7"/>
      <x:c r="FSZ115" s="7"/>
      <x:c r="FTA115" s="7"/>
      <x:c r="FTB115" s="7"/>
      <x:c r="FTC115" s="7"/>
      <x:c r="FTD115" s="7"/>
      <x:c r="FTE115" s="7"/>
      <x:c r="FTF115" s="7"/>
      <x:c r="FTG115" s="7"/>
      <x:c r="FTH115" s="7"/>
      <x:c r="FTI115" s="7"/>
      <x:c r="FTJ115" s="7"/>
      <x:c r="FTK115" s="7"/>
      <x:c r="FTL115" s="7"/>
      <x:c r="FTM115" s="7"/>
      <x:c r="FTN115" s="7"/>
      <x:c r="FTO115" s="7"/>
      <x:c r="FTP115" s="7"/>
      <x:c r="FTQ115" s="7"/>
      <x:c r="FTR115" s="7"/>
      <x:c r="FTS115" s="7"/>
      <x:c r="FTT115" s="7"/>
      <x:c r="FTU115" s="7"/>
      <x:c r="FTV115" s="7"/>
      <x:c r="FTW115" s="7"/>
      <x:c r="FTX115" s="7"/>
      <x:c r="FTY115" s="7"/>
      <x:c r="FTZ115" s="7"/>
      <x:c r="FUA115" s="7"/>
      <x:c r="FUB115" s="7"/>
      <x:c r="FUC115" s="7"/>
      <x:c r="FUD115" s="7"/>
      <x:c r="FUE115" s="7"/>
      <x:c r="FUF115" s="7"/>
      <x:c r="FUG115" s="7"/>
      <x:c r="FUH115" s="7"/>
      <x:c r="FUI115" s="7"/>
      <x:c r="FUJ115" s="7"/>
      <x:c r="FUK115" s="7"/>
      <x:c r="FUL115" s="7"/>
      <x:c r="FUM115" s="7"/>
      <x:c r="FUN115" s="7"/>
      <x:c r="FUO115" s="7"/>
      <x:c r="FUP115" s="7"/>
      <x:c r="FUQ115" s="7"/>
      <x:c r="FUR115" s="7"/>
      <x:c r="FUS115" s="7"/>
      <x:c r="FUT115" s="7"/>
      <x:c r="FUU115" s="7"/>
      <x:c r="FUV115" s="7"/>
      <x:c r="FUW115" s="7"/>
      <x:c r="FUX115" s="7"/>
      <x:c r="FUY115" s="7"/>
      <x:c r="FUZ115" s="7"/>
      <x:c r="FVA115" s="7"/>
      <x:c r="FVB115" s="7"/>
      <x:c r="FVC115" s="7"/>
      <x:c r="FVD115" s="7"/>
      <x:c r="FVE115" s="7"/>
      <x:c r="FVF115" s="7"/>
      <x:c r="FVG115" s="7"/>
      <x:c r="FVH115" s="7"/>
      <x:c r="FVI115" s="7"/>
      <x:c r="FVJ115" s="7"/>
      <x:c r="FVK115" s="7"/>
      <x:c r="FVL115" s="7"/>
      <x:c r="FVM115" s="7"/>
      <x:c r="FVN115" s="7"/>
      <x:c r="FVO115" s="7"/>
      <x:c r="FVP115" s="7"/>
      <x:c r="FVQ115" s="7"/>
      <x:c r="FVR115" s="7"/>
      <x:c r="FVS115" s="7"/>
      <x:c r="FVT115" s="7"/>
      <x:c r="FVU115" s="7"/>
      <x:c r="FVV115" s="7"/>
      <x:c r="FVW115" s="7"/>
      <x:c r="FVX115" s="7"/>
      <x:c r="FVY115" s="7"/>
      <x:c r="FVZ115" s="7"/>
      <x:c r="FWA115" s="7"/>
      <x:c r="FWB115" s="7"/>
      <x:c r="FWC115" s="7"/>
      <x:c r="FWD115" s="7"/>
      <x:c r="FWE115" s="7"/>
      <x:c r="FWF115" s="7"/>
      <x:c r="FWG115" s="7"/>
      <x:c r="FWH115" s="7"/>
      <x:c r="FWI115" s="7"/>
      <x:c r="FWJ115" s="7"/>
      <x:c r="FWK115" s="7"/>
      <x:c r="FWL115" s="7"/>
      <x:c r="FWM115" s="7"/>
      <x:c r="FWN115" s="7"/>
      <x:c r="FWO115" s="7"/>
      <x:c r="FWP115" s="7"/>
      <x:c r="FWQ115" s="7"/>
      <x:c r="FWR115" s="7"/>
      <x:c r="FWS115" s="7"/>
      <x:c r="FWT115" s="7"/>
      <x:c r="FWU115" s="7"/>
      <x:c r="FWV115" s="7"/>
      <x:c r="FWW115" s="7"/>
      <x:c r="FWX115" s="7"/>
      <x:c r="FWY115" s="7"/>
      <x:c r="FWZ115" s="7"/>
      <x:c r="FXA115" s="7"/>
      <x:c r="FXB115" s="7"/>
      <x:c r="FXC115" s="7"/>
      <x:c r="FXD115" s="7"/>
      <x:c r="FXE115" s="7"/>
      <x:c r="FXF115" s="7"/>
      <x:c r="FXG115" s="7"/>
      <x:c r="FXH115" s="7"/>
      <x:c r="FXI115" s="7"/>
      <x:c r="FXJ115" s="7"/>
      <x:c r="FXK115" s="7"/>
      <x:c r="FXL115" s="7"/>
      <x:c r="FXM115" s="7"/>
      <x:c r="FXN115" s="7"/>
      <x:c r="FXO115" s="7"/>
      <x:c r="FXP115" s="7"/>
      <x:c r="FXQ115" s="7"/>
      <x:c r="FXR115" s="7"/>
      <x:c r="FXS115" s="7"/>
      <x:c r="FXT115" s="7"/>
      <x:c r="FXU115" s="7"/>
      <x:c r="FXV115" s="7"/>
      <x:c r="FXW115" s="7"/>
      <x:c r="FXX115" s="7"/>
      <x:c r="FXY115" s="7"/>
      <x:c r="FXZ115" s="7"/>
      <x:c r="FYA115" s="7"/>
      <x:c r="FYB115" s="7"/>
      <x:c r="FYC115" s="7"/>
      <x:c r="FYD115" s="7"/>
      <x:c r="FYE115" s="7"/>
      <x:c r="FYF115" s="7"/>
      <x:c r="FYG115" s="7"/>
      <x:c r="FYH115" s="7"/>
      <x:c r="FYI115" s="7"/>
      <x:c r="FYJ115" s="7"/>
      <x:c r="FYK115" s="7"/>
      <x:c r="FYL115" s="7"/>
      <x:c r="FYM115" s="7"/>
      <x:c r="FYN115" s="7"/>
      <x:c r="FYO115" s="7"/>
      <x:c r="FYP115" s="7"/>
      <x:c r="FYQ115" s="7"/>
      <x:c r="FYR115" s="7"/>
      <x:c r="FYS115" s="7"/>
      <x:c r="FYT115" s="7"/>
      <x:c r="FYU115" s="7"/>
      <x:c r="FYV115" s="7"/>
      <x:c r="FYW115" s="7"/>
      <x:c r="FYX115" s="7"/>
      <x:c r="FYY115" s="7"/>
      <x:c r="FYZ115" s="7"/>
      <x:c r="FZA115" s="7"/>
      <x:c r="FZB115" s="7"/>
      <x:c r="FZC115" s="7"/>
      <x:c r="FZD115" s="7"/>
      <x:c r="FZE115" s="7"/>
      <x:c r="FZF115" s="7"/>
      <x:c r="FZG115" s="7"/>
      <x:c r="FZH115" s="7"/>
      <x:c r="FZI115" s="7"/>
      <x:c r="FZJ115" s="7"/>
      <x:c r="FZK115" s="7"/>
      <x:c r="FZL115" s="7"/>
      <x:c r="FZM115" s="7"/>
      <x:c r="FZN115" s="7"/>
      <x:c r="FZO115" s="7"/>
      <x:c r="FZP115" s="7"/>
      <x:c r="FZQ115" s="7"/>
      <x:c r="FZR115" s="7"/>
      <x:c r="FZS115" s="7"/>
      <x:c r="FZT115" s="7"/>
      <x:c r="FZU115" s="7"/>
      <x:c r="FZV115" s="7"/>
      <x:c r="FZW115" s="7"/>
      <x:c r="FZX115" s="7"/>
      <x:c r="FZY115" s="7"/>
      <x:c r="FZZ115" s="7"/>
      <x:c r="GAA115" s="7"/>
      <x:c r="GAB115" s="7"/>
      <x:c r="GAC115" s="7"/>
      <x:c r="GAD115" s="7"/>
      <x:c r="GAE115" s="7"/>
      <x:c r="GAF115" s="7"/>
      <x:c r="GAG115" s="7"/>
      <x:c r="GAH115" s="7"/>
      <x:c r="GAI115" s="7"/>
      <x:c r="GAJ115" s="7"/>
      <x:c r="GAK115" s="7"/>
      <x:c r="GAL115" s="7"/>
      <x:c r="GAM115" s="7"/>
      <x:c r="GAN115" s="7"/>
      <x:c r="GAO115" s="7"/>
      <x:c r="GAP115" s="7"/>
      <x:c r="GAQ115" s="7"/>
      <x:c r="GAR115" s="7"/>
      <x:c r="GAS115" s="7"/>
      <x:c r="GAT115" s="7"/>
      <x:c r="GAU115" s="7"/>
      <x:c r="GAV115" s="7"/>
      <x:c r="GAW115" s="7"/>
      <x:c r="GAX115" s="7"/>
      <x:c r="GAY115" s="7"/>
      <x:c r="GAZ115" s="7"/>
      <x:c r="GBA115" s="7"/>
      <x:c r="GBB115" s="7"/>
      <x:c r="GBC115" s="7"/>
      <x:c r="GBD115" s="7"/>
      <x:c r="GBE115" s="7"/>
      <x:c r="GBF115" s="7"/>
      <x:c r="GBG115" s="7"/>
      <x:c r="GBH115" s="7"/>
      <x:c r="GBI115" s="7"/>
      <x:c r="GBJ115" s="7"/>
      <x:c r="GBK115" s="7"/>
      <x:c r="GBL115" s="7"/>
      <x:c r="GBM115" s="7"/>
      <x:c r="GBN115" s="7"/>
      <x:c r="GBO115" s="7"/>
      <x:c r="GBP115" s="7"/>
      <x:c r="GBQ115" s="7"/>
      <x:c r="GBR115" s="7"/>
      <x:c r="GBS115" s="7"/>
      <x:c r="GBT115" s="7"/>
      <x:c r="GBU115" s="7"/>
      <x:c r="GBV115" s="7"/>
      <x:c r="GBW115" s="7"/>
      <x:c r="GBX115" s="7"/>
      <x:c r="GBY115" s="7"/>
      <x:c r="GBZ115" s="7"/>
      <x:c r="GCA115" s="7"/>
      <x:c r="GCB115" s="7"/>
      <x:c r="GCC115" s="7"/>
      <x:c r="GCD115" s="7"/>
      <x:c r="GCE115" s="7"/>
      <x:c r="GCF115" s="7"/>
      <x:c r="GCG115" s="7"/>
      <x:c r="GCH115" s="7"/>
      <x:c r="GCI115" s="7"/>
      <x:c r="GCJ115" s="7"/>
      <x:c r="GCK115" s="7"/>
      <x:c r="GCL115" s="7"/>
      <x:c r="GCM115" s="7"/>
      <x:c r="GCN115" s="7"/>
      <x:c r="GCO115" s="7"/>
      <x:c r="GCP115" s="7"/>
      <x:c r="GCQ115" s="7"/>
      <x:c r="GCR115" s="7"/>
      <x:c r="GCS115" s="7"/>
      <x:c r="GCT115" s="7"/>
      <x:c r="GCU115" s="7"/>
      <x:c r="GCV115" s="7"/>
      <x:c r="GCW115" s="7"/>
      <x:c r="GCX115" s="7"/>
      <x:c r="GCY115" s="7"/>
      <x:c r="GCZ115" s="7"/>
      <x:c r="GDA115" s="7"/>
      <x:c r="GDB115" s="7"/>
      <x:c r="GDC115" s="7"/>
      <x:c r="GDD115" s="7"/>
      <x:c r="GDE115" s="7"/>
      <x:c r="GDF115" s="7"/>
      <x:c r="GDG115" s="7"/>
      <x:c r="GDH115" s="7"/>
      <x:c r="GDI115" s="7"/>
      <x:c r="GDJ115" s="7"/>
      <x:c r="GDK115" s="7"/>
      <x:c r="GDL115" s="7"/>
      <x:c r="GDM115" s="7"/>
      <x:c r="GDN115" s="7"/>
      <x:c r="GDO115" s="7"/>
      <x:c r="GDP115" s="7"/>
      <x:c r="GDQ115" s="7"/>
      <x:c r="GDR115" s="7"/>
      <x:c r="GDS115" s="7"/>
      <x:c r="GDT115" s="7"/>
      <x:c r="GDU115" s="7"/>
      <x:c r="GDV115" s="7"/>
      <x:c r="GDW115" s="7"/>
      <x:c r="GDX115" s="7"/>
      <x:c r="GDY115" s="7"/>
      <x:c r="GDZ115" s="7"/>
      <x:c r="GEA115" s="7"/>
      <x:c r="GEB115" s="7"/>
      <x:c r="GEC115" s="7"/>
      <x:c r="GED115" s="7"/>
      <x:c r="GEE115" s="7"/>
      <x:c r="GEF115" s="7"/>
      <x:c r="GEG115" s="7"/>
      <x:c r="GEH115" s="7"/>
      <x:c r="GEI115" s="7"/>
      <x:c r="GEJ115" s="7"/>
      <x:c r="GEK115" s="7"/>
      <x:c r="GEL115" s="7"/>
      <x:c r="GEM115" s="7"/>
      <x:c r="GEN115" s="7"/>
      <x:c r="GEO115" s="7"/>
      <x:c r="GEP115" s="7"/>
      <x:c r="GEQ115" s="7"/>
      <x:c r="GER115" s="7"/>
      <x:c r="GES115" s="7"/>
      <x:c r="GET115" s="7"/>
      <x:c r="GEU115" s="7"/>
      <x:c r="GEV115" s="7"/>
      <x:c r="GEW115" s="7"/>
      <x:c r="GEX115" s="7"/>
      <x:c r="GEY115" s="7"/>
      <x:c r="GEZ115" s="7"/>
      <x:c r="GFA115" s="7"/>
      <x:c r="GFB115" s="7"/>
      <x:c r="GFC115" s="7"/>
      <x:c r="GFD115" s="7"/>
      <x:c r="GFE115" s="7"/>
      <x:c r="GFF115" s="7"/>
      <x:c r="GFG115" s="7"/>
      <x:c r="GFH115" s="7"/>
      <x:c r="GFI115" s="7"/>
      <x:c r="GFJ115" s="7"/>
      <x:c r="GFK115" s="7"/>
      <x:c r="GFL115" s="7"/>
      <x:c r="GFM115" s="7"/>
      <x:c r="GFN115" s="7"/>
      <x:c r="GFO115" s="7"/>
      <x:c r="GFP115" s="7"/>
      <x:c r="GFQ115" s="7"/>
      <x:c r="GFR115" s="7"/>
      <x:c r="GFS115" s="7"/>
      <x:c r="GFT115" s="7"/>
      <x:c r="GFU115" s="7"/>
      <x:c r="GFV115" s="7"/>
      <x:c r="GFW115" s="7"/>
      <x:c r="GFX115" s="7"/>
      <x:c r="GFY115" s="7"/>
      <x:c r="GFZ115" s="7"/>
      <x:c r="GGA115" s="7"/>
      <x:c r="GGB115" s="7"/>
      <x:c r="GGC115" s="7"/>
      <x:c r="GGD115" s="7"/>
      <x:c r="GGE115" s="7"/>
      <x:c r="GGF115" s="7"/>
      <x:c r="GGG115" s="7"/>
      <x:c r="GGH115" s="7"/>
      <x:c r="GGI115" s="7"/>
      <x:c r="GGJ115" s="7"/>
      <x:c r="GGK115" s="7"/>
      <x:c r="GGL115" s="7"/>
      <x:c r="GGM115" s="7"/>
      <x:c r="GGN115" s="7"/>
      <x:c r="GGO115" s="7"/>
      <x:c r="GGP115" s="7"/>
      <x:c r="GGQ115" s="7"/>
      <x:c r="GGR115" s="7"/>
      <x:c r="GGS115" s="7"/>
      <x:c r="GGT115" s="7"/>
      <x:c r="GGU115" s="7"/>
      <x:c r="GGV115" s="7"/>
      <x:c r="GGW115" s="7"/>
      <x:c r="GGX115" s="7"/>
      <x:c r="GGY115" s="7"/>
      <x:c r="GGZ115" s="7"/>
      <x:c r="GHA115" s="7"/>
      <x:c r="GHB115" s="7"/>
      <x:c r="GHC115" s="7"/>
      <x:c r="GHD115" s="7"/>
      <x:c r="GHE115" s="7"/>
      <x:c r="GHF115" s="7"/>
      <x:c r="GHG115" s="7"/>
      <x:c r="GHH115" s="7"/>
      <x:c r="GHI115" s="7"/>
      <x:c r="GHJ115" s="7"/>
      <x:c r="GHK115" s="7"/>
      <x:c r="GHL115" s="7"/>
      <x:c r="GHM115" s="7"/>
      <x:c r="GHN115" s="7"/>
      <x:c r="GHO115" s="7"/>
      <x:c r="GHP115" s="7"/>
      <x:c r="GHQ115" s="7"/>
      <x:c r="GHR115" s="7"/>
      <x:c r="GHS115" s="7"/>
      <x:c r="GHT115" s="7"/>
      <x:c r="GHU115" s="7"/>
      <x:c r="GHV115" s="7"/>
      <x:c r="GHW115" s="7"/>
      <x:c r="GHX115" s="7"/>
      <x:c r="GHY115" s="7"/>
      <x:c r="GHZ115" s="7"/>
      <x:c r="GIA115" s="7"/>
      <x:c r="GIB115" s="7"/>
      <x:c r="GIC115" s="7"/>
      <x:c r="GID115" s="7"/>
      <x:c r="GIE115" s="7"/>
      <x:c r="GIF115" s="7"/>
      <x:c r="GIG115" s="7"/>
      <x:c r="GIH115" s="7"/>
      <x:c r="GII115" s="7"/>
      <x:c r="GIJ115" s="7"/>
      <x:c r="GIK115" s="7"/>
      <x:c r="GIL115" s="7"/>
      <x:c r="GIM115" s="7"/>
      <x:c r="GIN115" s="7"/>
      <x:c r="GIO115" s="7"/>
      <x:c r="GIP115" s="7"/>
      <x:c r="GIQ115" s="7"/>
      <x:c r="GIR115" s="7"/>
      <x:c r="GIS115" s="7"/>
      <x:c r="GIT115" s="7"/>
      <x:c r="GIU115" s="7"/>
      <x:c r="GIV115" s="7"/>
      <x:c r="GIW115" s="7"/>
      <x:c r="GIX115" s="7"/>
      <x:c r="GIY115" s="7"/>
      <x:c r="GIZ115" s="7"/>
      <x:c r="GJA115" s="7"/>
      <x:c r="GJB115" s="7"/>
      <x:c r="GJC115" s="7"/>
      <x:c r="GJD115" s="7"/>
      <x:c r="GJE115" s="7"/>
      <x:c r="GJF115" s="7"/>
      <x:c r="GJG115" s="7"/>
      <x:c r="GJH115" s="7"/>
      <x:c r="GJI115" s="7"/>
      <x:c r="GJJ115" s="7"/>
      <x:c r="GJK115" s="7"/>
      <x:c r="GJL115" s="7"/>
      <x:c r="GJM115" s="7"/>
      <x:c r="GJN115" s="7"/>
      <x:c r="GJO115" s="7"/>
      <x:c r="GJP115" s="7"/>
      <x:c r="GJQ115" s="7"/>
      <x:c r="GJR115" s="7"/>
      <x:c r="GJS115" s="7"/>
      <x:c r="GJT115" s="7"/>
      <x:c r="GJU115" s="7"/>
      <x:c r="GJV115" s="7"/>
      <x:c r="GJW115" s="7"/>
      <x:c r="GJX115" s="7"/>
      <x:c r="GJY115" s="7"/>
      <x:c r="GJZ115" s="7"/>
      <x:c r="GKA115" s="7"/>
      <x:c r="GKB115" s="7"/>
      <x:c r="GKC115" s="7"/>
      <x:c r="GKD115" s="7"/>
      <x:c r="GKE115" s="7"/>
      <x:c r="GKF115" s="7"/>
      <x:c r="GKG115" s="7"/>
      <x:c r="GKH115" s="7"/>
      <x:c r="GKI115" s="7"/>
      <x:c r="GKJ115" s="7"/>
      <x:c r="GKK115" s="7"/>
      <x:c r="GKL115" s="7"/>
      <x:c r="GKM115" s="7"/>
      <x:c r="GKN115" s="7"/>
      <x:c r="GKO115" s="7"/>
      <x:c r="GKP115" s="7"/>
      <x:c r="GKQ115" s="7"/>
      <x:c r="GKR115" s="7"/>
      <x:c r="GKS115" s="7"/>
      <x:c r="GKT115" s="7"/>
      <x:c r="GKU115" s="7"/>
      <x:c r="GKV115" s="7"/>
      <x:c r="GKW115" s="7"/>
      <x:c r="GKX115" s="7"/>
      <x:c r="GKY115" s="7"/>
      <x:c r="GKZ115" s="7"/>
      <x:c r="GLA115" s="7"/>
      <x:c r="GLB115" s="7"/>
      <x:c r="GLC115" s="7"/>
      <x:c r="GLD115" s="7"/>
      <x:c r="GLE115" s="7"/>
      <x:c r="GLF115" s="7"/>
      <x:c r="GLG115" s="7"/>
      <x:c r="GLH115" s="7"/>
      <x:c r="GLI115" s="7"/>
      <x:c r="GLJ115" s="7"/>
      <x:c r="GLK115" s="7"/>
      <x:c r="GLL115" s="7"/>
      <x:c r="GLM115" s="7"/>
      <x:c r="GLN115" s="7"/>
      <x:c r="GLO115" s="7"/>
      <x:c r="GLP115" s="7"/>
      <x:c r="GLQ115" s="7"/>
      <x:c r="GLR115" s="7"/>
      <x:c r="GLS115" s="7"/>
      <x:c r="GLT115" s="7"/>
      <x:c r="GLU115" s="7"/>
      <x:c r="GLV115" s="7"/>
      <x:c r="GLW115" s="7"/>
      <x:c r="GLX115" s="7"/>
      <x:c r="GLY115" s="7"/>
      <x:c r="GLZ115" s="7"/>
      <x:c r="GMA115" s="7"/>
      <x:c r="GMB115" s="7"/>
      <x:c r="GMC115" s="7"/>
      <x:c r="GMD115" s="7"/>
      <x:c r="GME115" s="7"/>
      <x:c r="GMF115" s="7"/>
      <x:c r="GMG115" s="7"/>
      <x:c r="GMH115" s="7"/>
      <x:c r="GMI115" s="7"/>
      <x:c r="GMJ115" s="7"/>
      <x:c r="GMK115" s="7"/>
      <x:c r="GML115" s="7"/>
      <x:c r="GMM115" s="7"/>
      <x:c r="GMN115" s="7"/>
      <x:c r="GMO115" s="7"/>
      <x:c r="GMP115" s="7"/>
      <x:c r="GMQ115" s="7"/>
      <x:c r="GMR115" s="7"/>
      <x:c r="GMS115" s="7"/>
      <x:c r="GMT115" s="7"/>
      <x:c r="GMU115" s="7"/>
      <x:c r="GMV115" s="7"/>
      <x:c r="GMW115" s="7"/>
      <x:c r="GMX115" s="7"/>
      <x:c r="GMY115" s="7"/>
      <x:c r="GMZ115" s="7"/>
      <x:c r="GNA115" s="7"/>
      <x:c r="GNB115" s="7"/>
      <x:c r="GNC115" s="7"/>
      <x:c r="GND115" s="7"/>
      <x:c r="GNE115" s="7"/>
      <x:c r="GNF115" s="7"/>
      <x:c r="GNG115" s="7"/>
      <x:c r="GNH115" s="7"/>
      <x:c r="GNI115" s="7"/>
      <x:c r="GNJ115" s="7"/>
      <x:c r="GNK115" s="7"/>
      <x:c r="GNL115" s="7"/>
      <x:c r="GNM115" s="7"/>
      <x:c r="GNN115" s="7"/>
      <x:c r="GNO115" s="7"/>
      <x:c r="GNP115" s="7"/>
      <x:c r="GNQ115" s="7"/>
      <x:c r="GNR115" s="7"/>
      <x:c r="GNS115" s="7"/>
      <x:c r="GNT115" s="7"/>
      <x:c r="GNU115" s="7"/>
      <x:c r="GNV115" s="7"/>
      <x:c r="GNW115" s="7"/>
      <x:c r="GNX115" s="7"/>
      <x:c r="GNY115" s="7"/>
      <x:c r="GNZ115" s="7"/>
      <x:c r="GOA115" s="7"/>
      <x:c r="GOB115" s="7"/>
      <x:c r="GOC115" s="7"/>
      <x:c r="GOD115" s="7"/>
      <x:c r="GOE115" s="7"/>
      <x:c r="GOF115" s="7"/>
      <x:c r="GOG115" s="7"/>
      <x:c r="GOH115" s="7"/>
      <x:c r="GOI115" s="7"/>
      <x:c r="GOJ115" s="7"/>
      <x:c r="GOK115" s="7"/>
      <x:c r="GOL115" s="7"/>
      <x:c r="GOM115" s="7"/>
      <x:c r="GON115" s="7"/>
      <x:c r="GOO115" s="7"/>
      <x:c r="GOP115" s="7"/>
      <x:c r="GOQ115" s="7"/>
      <x:c r="GOR115" s="7"/>
      <x:c r="GOS115" s="7"/>
      <x:c r="GOT115" s="7"/>
      <x:c r="GOU115" s="7"/>
      <x:c r="GOV115" s="7"/>
      <x:c r="GOW115" s="7"/>
      <x:c r="GOX115" s="7"/>
      <x:c r="GOY115" s="7"/>
      <x:c r="GOZ115" s="7"/>
      <x:c r="GPA115" s="7"/>
      <x:c r="GPB115" s="7"/>
      <x:c r="GPC115" s="7"/>
      <x:c r="GPD115" s="7"/>
      <x:c r="GPE115" s="7"/>
      <x:c r="GPF115" s="7"/>
      <x:c r="GPG115" s="7"/>
      <x:c r="GPH115" s="7"/>
      <x:c r="GPI115" s="7"/>
      <x:c r="GPJ115" s="7"/>
      <x:c r="GPK115" s="7"/>
      <x:c r="GPL115" s="7"/>
      <x:c r="GPM115" s="7"/>
      <x:c r="GPN115" s="7"/>
      <x:c r="GPO115" s="7"/>
      <x:c r="GPP115" s="7"/>
      <x:c r="GPQ115" s="7"/>
      <x:c r="GPR115" s="7"/>
      <x:c r="GPS115" s="7"/>
      <x:c r="GPT115" s="7"/>
      <x:c r="GPU115" s="7"/>
      <x:c r="GPV115" s="7"/>
      <x:c r="GPW115" s="7"/>
      <x:c r="GPX115" s="7"/>
      <x:c r="GPY115" s="7"/>
      <x:c r="GPZ115" s="7"/>
      <x:c r="GQA115" s="7"/>
      <x:c r="GQB115" s="7"/>
      <x:c r="GQC115" s="7"/>
      <x:c r="GQD115" s="7"/>
      <x:c r="GQE115" s="7"/>
      <x:c r="GQF115" s="7"/>
      <x:c r="GQG115" s="7"/>
      <x:c r="GQH115" s="7"/>
      <x:c r="GQI115" s="7"/>
      <x:c r="GQJ115" s="7"/>
      <x:c r="GQK115" s="7"/>
      <x:c r="GQL115" s="7"/>
      <x:c r="GQM115" s="7"/>
      <x:c r="GQN115" s="7"/>
      <x:c r="GQO115" s="7"/>
      <x:c r="GQP115" s="7"/>
      <x:c r="GQQ115" s="7"/>
      <x:c r="GQR115" s="7"/>
      <x:c r="GQS115" s="7"/>
      <x:c r="GQT115" s="7"/>
      <x:c r="GQU115" s="7"/>
      <x:c r="GQV115" s="7"/>
      <x:c r="GQW115" s="7"/>
      <x:c r="GQX115" s="7"/>
      <x:c r="GQY115" s="7"/>
      <x:c r="GQZ115" s="7"/>
      <x:c r="GRA115" s="7"/>
      <x:c r="GRB115" s="7"/>
      <x:c r="GRC115" s="7"/>
      <x:c r="GRD115" s="7"/>
      <x:c r="GRE115" s="7"/>
      <x:c r="GRF115" s="7"/>
      <x:c r="GRG115" s="7"/>
      <x:c r="GRH115" s="7"/>
      <x:c r="GRI115" s="7"/>
      <x:c r="GRJ115" s="7"/>
      <x:c r="GRK115" s="7"/>
      <x:c r="GRL115" s="7"/>
      <x:c r="GRM115" s="7"/>
      <x:c r="GRN115" s="7"/>
      <x:c r="GRO115" s="7"/>
      <x:c r="GRP115" s="7"/>
      <x:c r="GRQ115" s="7"/>
      <x:c r="GRR115" s="7"/>
      <x:c r="GRS115" s="7"/>
      <x:c r="GRT115" s="7"/>
      <x:c r="GRU115" s="7"/>
      <x:c r="GRV115" s="7"/>
      <x:c r="GRW115" s="7"/>
      <x:c r="GRX115" s="7"/>
      <x:c r="GRY115" s="7"/>
      <x:c r="GRZ115" s="7"/>
      <x:c r="GSA115" s="7"/>
      <x:c r="GSB115" s="7"/>
      <x:c r="GSC115" s="7"/>
      <x:c r="GSD115" s="7"/>
      <x:c r="GSE115" s="7"/>
      <x:c r="GSF115" s="7"/>
      <x:c r="GSG115" s="7"/>
      <x:c r="GSH115" s="7"/>
      <x:c r="GSI115" s="7"/>
      <x:c r="GSJ115" s="7"/>
      <x:c r="GSK115" s="7"/>
      <x:c r="GSL115" s="7"/>
      <x:c r="GSM115" s="7"/>
      <x:c r="GSN115" s="7"/>
      <x:c r="GSO115" s="7"/>
      <x:c r="GSP115" s="7"/>
      <x:c r="GSQ115" s="7"/>
      <x:c r="GSR115" s="7"/>
      <x:c r="GSS115" s="7"/>
      <x:c r="GST115" s="7"/>
      <x:c r="GSU115" s="7"/>
      <x:c r="GSV115" s="7"/>
      <x:c r="GSW115" s="7"/>
      <x:c r="GSX115" s="7"/>
      <x:c r="GSY115" s="7"/>
      <x:c r="GSZ115" s="7"/>
      <x:c r="GTA115" s="7"/>
      <x:c r="GTB115" s="7"/>
      <x:c r="GTC115" s="7"/>
      <x:c r="GTD115" s="7"/>
      <x:c r="GTE115" s="7"/>
      <x:c r="GTF115" s="7"/>
      <x:c r="GTG115" s="7"/>
      <x:c r="GTH115" s="7"/>
      <x:c r="GTI115" s="7"/>
      <x:c r="GTJ115" s="7"/>
      <x:c r="GTK115" s="7"/>
      <x:c r="GTL115" s="7"/>
      <x:c r="GTM115" s="7"/>
      <x:c r="GTN115" s="7"/>
      <x:c r="GTO115" s="7"/>
      <x:c r="GTP115" s="7"/>
      <x:c r="GTQ115" s="7"/>
      <x:c r="GTR115" s="7"/>
      <x:c r="GTS115" s="7"/>
      <x:c r="GTT115" s="7"/>
      <x:c r="GTU115" s="7"/>
      <x:c r="GTV115" s="7"/>
      <x:c r="GTW115" s="7"/>
      <x:c r="GTX115" s="7"/>
      <x:c r="GTY115" s="7"/>
      <x:c r="GTZ115" s="7"/>
      <x:c r="GUA115" s="7"/>
      <x:c r="GUB115" s="7"/>
      <x:c r="GUC115" s="7"/>
      <x:c r="GUD115" s="7"/>
      <x:c r="GUE115" s="7"/>
      <x:c r="GUF115" s="7"/>
      <x:c r="GUG115" s="7"/>
      <x:c r="GUH115" s="7"/>
      <x:c r="GUI115" s="7"/>
      <x:c r="GUJ115" s="7"/>
      <x:c r="GUK115" s="7"/>
      <x:c r="GUL115" s="7"/>
      <x:c r="GUM115" s="7"/>
      <x:c r="GUN115" s="7"/>
      <x:c r="GUO115" s="7"/>
      <x:c r="GUP115" s="7"/>
      <x:c r="GUQ115" s="7"/>
      <x:c r="GUR115" s="7"/>
      <x:c r="GUS115" s="7"/>
      <x:c r="GUT115" s="7"/>
      <x:c r="GUU115" s="7"/>
      <x:c r="GUV115" s="7"/>
      <x:c r="GUW115" s="7"/>
      <x:c r="GUX115" s="7"/>
      <x:c r="GUY115" s="7"/>
      <x:c r="GUZ115" s="7"/>
      <x:c r="GVA115" s="7"/>
      <x:c r="GVB115" s="7"/>
      <x:c r="GVC115" s="7"/>
      <x:c r="GVD115" s="7"/>
      <x:c r="GVE115" s="7"/>
      <x:c r="GVF115" s="7"/>
      <x:c r="GVG115" s="7"/>
      <x:c r="GVH115" s="7"/>
      <x:c r="GVI115" s="7"/>
      <x:c r="GVJ115" s="7"/>
      <x:c r="GVK115" s="7"/>
      <x:c r="GVL115" s="7"/>
      <x:c r="GVM115" s="7"/>
      <x:c r="GVN115" s="7"/>
      <x:c r="GVO115" s="7"/>
      <x:c r="GVP115" s="7"/>
      <x:c r="GVQ115" s="7"/>
      <x:c r="GVR115" s="7"/>
      <x:c r="GVS115" s="7"/>
      <x:c r="GVT115" s="7"/>
      <x:c r="GVU115" s="7"/>
      <x:c r="GVV115" s="7"/>
      <x:c r="GVW115" s="7"/>
      <x:c r="GVX115" s="7"/>
      <x:c r="GVY115" s="7"/>
      <x:c r="GVZ115" s="7"/>
      <x:c r="GWA115" s="7"/>
      <x:c r="GWB115" s="7"/>
      <x:c r="GWC115" s="7"/>
      <x:c r="GWD115" s="7"/>
      <x:c r="GWE115" s="7"/>
      <x:c r="GWF115" s="7"/>
      <x:c r="GWG115" s="7"/>
      <x:c r="GWH115" s="7"/>
      <x:c r="GWI115" s="7"/>
      <x:c r="GWJ115" s="7"/>
      <x:c r="GWK115" s="7"/>
      <x:c r="GWL115" s="7"/>
      <x:c r="GWM115" s="7"/>
      <x:c r="GWN115" s="7"/>
      <x:c r="GWO115" s="7"/>
      <x:c r="GWP115" s="7"/>
      <x:c r="GWQ115" s="7"/>
      <x:c r="GWR115" s="7"/>
      <x:c r="GWS115" s="7"/>
      <x:c r="GWT115" s="7"/>
      <x:c r="GWU115" s="7"/>
      <x:c r="GWV115" s="7"/>
      <x:c r="GWW115" s="7"/>
      <x:c r="GWX115" s="7"/>
      <x:c r="GWY115" s="7"/>
      <x:c r="GWZ115" s="7"/>
      <x:c r="GXA115" s="7"/>
      <x:c r="GXB115" s="7"/>
      <x:c r="GXC115" s="7"/>
      <x:c r="GXD115" s="7"/>
      <x:c r="GXE115" s="7"/>
      <x:c r="GXF115" s="7"/>
      <x:c r="GXG115" s="7"/>
      <x:c r="GXH115" s="7"/>
      <x:c r="GXI115" s="7"/>
      <x:c r="GXJ115" s="7"/>
      <x:c r="GXK115" s="7"/>
      <x:c r="GXL115" s="7"/>
      <x:c r="GXM115" s="7"/>
      <x:c r="GXN115" s="7"/>
      <x:c r="GXO115" s="7"/>
      <x:c r="GXP115" s="7"/>
      <x:c r="GXQ115" s="7"/>
      <x:c r="GXR115" s="7"/>
      <x:c r="GXS115" s="7"/>
      <x:c r="GXT115" s="7"/>
      <x:c r="GXU115" s="7"/>
      <x:c r="GXV115" s="7"/>
      <x:c r="GXW115" s="7"/>
      <x:c r="GXX115" s="7"/>
      <x:c r="GXY115" s="7"/>
      <x:c r="GXZ115" s="7"/>
      <x:c r="GYA115" s="7"/>
      <x:c r="GYB115" s="7"/>
      <x:c r="GYC115" s="7"/>
      <x:c r="GYD115" s="7"/>
      <x:c r="GYE115" s="7"/>
      <x:c r="GYF115" s="7"/>
      <x:c r="GYG115" s="7"/>
      <x:c r="GYH115" s="7"/>
      <x:c r="GYI115" s="7"/>
      <x:c r="GYJ115" s="7"/>
      <x:c r="GYK115" s="7"/>
      <x:c r="GYL115" s="7"/>
      <x:c r="GYM115" s="7"/>
      <x:c r="GYN115" s="7"/>
      <x:c r="GYO115" s="7"/>
      <x:c r="GYP115" s="7"/>
      <x:c r="GYQ115" s="7"/>
      <x:c r="GYR115" s="7"/>
      <x:c r="GYS115" s="7"/>
      <x:c r="GYT115" s="7"/>
      <x:c r="GYU115" s="7"/>
      <x:c r="GYV115" s="7"/>
      <x:c r="GYW115" s="7"/>
      <x:c r="GYX115" s="7"/>
      <x:c r="GYY115" s="7"/>
      <x:c r="GYZ115" s="7"/>
      <x:c r="GZA115" s="7"/>
      <x:c r="GZB115" s="7"/>
      <x:c r="GZC115" s="7"/>
      <x:c r="GZD115" s="7"/>
      <x:c r="GZE115" s="7"/>
      <x:c r="GZF115" s="7"/>
      <x:c r="GZG115" s="7"/>
      <x:c r="GZH115" s="7"/>
      <x:c r="GZI115" s="7"/>
      <x:c r="GZJ115" s="7"/>
      <x:c r="GZK115" s="7"/>
      <x:c r="GZL115" s="7"/>
      <x:c r="GZM115" s="7"/>
      <x:c r="GZN115" s="7"/>
      <x:c r="GZO115" s="7"/>
      <x:c r="GZP115" s="7"/>
      <x:c r="GZQ115" s="7"/>
      <x:c r="GZR115" s="7"/>
      <x:c r="GZS115" s="7"/>
      <x:c r="GZT115" s="7"/>
      <x:c r="GZU115" s="7"/>
      <x:c r="GZV115" s="7"/>
      <x:c r="GZW115" s="7"/>
      <x:c r="GZX115" s="7"/>
      <x:c r="GZY115" s="7"/>
      <x:c r="GZZ115" s="7"/>
      <x:c r="HAA115" s="7"/>
      <x:c r="HAB115" s="7"/>
      <x:c r="HAC115" s="7"/>
      <x:c r="HAD115" s="7"/>
      <x:c r="HAE115" s="7"/>
      <x:c r="HAF115" s="7"/>
      <x:c r="HAG115" s="7"/>
      <x:c r="HAH115" s="7"/>
      <x:c r="HAI115" s="7"/>
      <x:c r="HAJ115" s="7"/>
      <x:c r="HAK115" s="7"/>
      <x:c r="HAL115" s="7"/>
      <x:c r="HAM115" s="7"/>
      <x:c r="HAN115" s="7"/>
      <x:c r="HAO115" s="7"/>
      <x:c r="HAP115" s="7"/>
      <x:c r="HAQ115" s="7"/>
      <x:c r="HAR115" s="7"/>
      <x:c r="HAS115" s="7"/>
      <x:c r="HAT115" s="7"/>
      <x:c r="HAU115" s="7"/>
      <x:c r="HAV115" s="7"/>
      <x:c r="HAW115" s="7"/>
      <x:c r="HAX115" s="7"/>
      <x:c r="HAY115" s="7"/>
      <x:c r="HAZ115" s="7"/>
      <x:c r="HBA115" s="7"/>
      <x:c r="HBB115" s="7"/>
      <x:c r="HBC115" s="7"/>
      <x:c r="HBD115" s="7"/>
      <x:c r="HBE115" s="7"/>
      <x:c r="HBF115" s="7"/>
      <x:c r="HBG115" s="7"/>
      <x:c r="HBH115" s="7"/>
      <x:c r="HBI115" s="7"/>
      <x:c r="HBJ115" s="7"/>
      <x:c r="HBK115" s="7"/>
      <x:c r="HBL115" s="7"/>
      <x:c r="HBM115" s="7"/>
      <x:c r="HBN115" s="7"/>
      <x:c r="HBO115" s="7"/>
      <x:c r="HBP115" s="7"/>
      <x:c r="HBQ115" s="7"/>
      <x:c r="HBR115" s="7"/>
      <x:c r="HBS115" s="7"/>
      <x:c r="HBT115" s="7"/>
      <x:c r="HBU115" s="7"/>
      <x:c r="HBV115" s="7"/>
      <x:c r="HBW115" s="7"/>
      <x:c r="HBX115" s="7"/>
      <x:c r="HBY115" s="7"/>
      <x:c r="HBZ115" s="7"/>
      <x:c r="HCA115" s="7"/>
      <x:c r="HCB115" s="7"/>
      <x:c r="HCC115" s="7"/>
      <x:c r="HCD115" s="7"/>
      <x:c r="HCE115" s="7"/>
      <x:c r="HCF115" s="7"/>
      <x:c r="HCG115" s="7"/>
      <x:c r="HCH115" s="7"/>
      <x:c r="HCI115" s="7"/>
      <x:c r="HCJ115" s="7"/>
      <x:c r="HCK115" s="7"/>
      <x:c r="HCL115" s="7"/>
      <x:c r="HCM115" s="7"/>
      <x:c r="HCN115" s="7"/>
      <x:c r="HCO115" s="7"/>
      <x:c r="HCP115" s="7"/>
      <x:c r="HCQ115" s="7"/>
      <x:c r="HCR115" s="7"/>
      <x:c r="HCS115" s="7"/>
      <x:c r="HCT115" s="7"/>
      <x:c r="HCU115" s="7"/>
      <x:c r="HCV115" s="7"/>
      <x:c r="HCW115" s="7"/>
      <x:c r="HCX115" s="7"/>
      <x:c r="HCY115" s="7"/>
      <x:c r="HCZ115" s="7"/>
      <x:c r="HDA115" s="7"/>
      <x:c r="HDB115" s="7"/>
      <x:c r="HDC115" s="7"/>
      <x:c r="HDD115" s="7"/>
      <x:c r="HDE115" s="7"/>
      <x:c r="HDF115" s="7"/>
      <x:c r="HDG115" s="7"/>
      <x:c r="HDH115" s="7"/>
      <x:c r="HDI115" s="7"/>
      <x:c r="HDJ115" s="7"/>
      <x:c r="HDK115" s="7"/>
      <x:c r="HDL115" s="7"/>
      <x:c r="HDM115" s="7"/>
      <x:c r="HDN115" s="7"/>
      <x:c r="HDO115" s="7"/>
      <x:c r="HDP115" s="7"/>
      <x:c r="HDQ115" s="7"/>
      <x:c r="HDR115" s="7"/>
      <x:c r="HDS115" s="7"/>
      <x:c r="HDT115" s="7"/>
      <x:c r="HDU115" s="7"/>
      <x:c r="HDV115" s="7"/>
      <x:c r="HDW115" s="7"/>
      <x:c r="HDX115" s="7"/>
      <x:c r="HDY115" s="7"/>
      <x:c r="HDZ115" s="7"/>
      <x:c r="HEA115" s="7"/>
      <x:c r="HEB115" s="7"/>
      <x:c r="HEC115" s="7"/>
      <x:c r="HED115" s="7"/>
      <x:c r="HEE115" s="7"/>
      <x:c r="HEF115" s="7"/>
      <x:c r="HEG115" s="7"/>
      <x:c r="HEH115" s="7"/>
      <x:c r="HEI115" s="7"/>
      <x:c r="HEJ115" s="7"/>
      <x:c r="HEK115" s="7"/>
      <x:c r="HEL115" s="7"/>
      <x:c r="HEM115" s="7"/>
      <x:c r="HEN115" s="7"/>
      <x:c r="HEO115" s="7"/>
      <x:c r="HEP115" s="7"/>
      <x:c r="HEQ115" s="7"/>
      <x:c r="HER115" s="7"/>
      <x:c r="HES115" s="7"/>
      <x:c r="HET115" s="7"/>
      <x:c r="HEU115" s="7"/>
      <x:c r="HEV115" s="7"/>
      <x:c r="HEW115" s="7"/>
      <x:c r="HEX115" s="7"/>
      <x:c r="HEY115" s="7"/>
      <x:c r="HEZ115" s="7"/>
      <x:c r="HFA115" s="7"/>
      <x:c r="HFB115" s="7"/>
      <x:c r="HFC115" s="7"/>
      <x:c r="HFD115" s="7"/>
      <x:c r="HFE115" s="7"/>
      <x:c r="HFF115" s="7"/>
      <x:c r="HFG115" s="7"/>
      <x:c r="HFH115" s="7"/>
      <x:c r="HFI115" s="7"/>
      <x:c r="HFJ115" s="7"/>
      <x:c r="HFK115" s="7"/>
      <x:c r="HFL115" s="7"/>
      <x:c r="HFM115" s="7"/>
      <x:c r="HFN115" s="7"/>
      <x:c r="HFO115" s="7"/>
      <x:c r="HFP115" s="7"/>
      <x:c r="HFQ115" s="7"/>
      <x:c r="HFR115" s="7"/>
      <x:c r="HFS115" s="7"/>
      <x:c r="HFT115" s="7"/>
      <x:c r="HFU115" s="7"/>
      <x:c r="HFV115" s="7"/>
      <x:c r="HFW115" s="7"/>
      <x:c r="HFX115" s="7"/>
      <x:c r="HFY115" s="7"/>
      <x:c r="HFZ115" s="7"/>
      <x:c r="HGA115" s="7"/>
      <x:c r="HGB115" s="7"/>
      <x:c r="HGC115" s="7"/>
      <x:c r="HGD115" s="7"/>
      <x:c r="HGE115" s="7"/>
      <x:c r="HGF115" s="7"/>
      <x:c r="HGG115" s="7"/>
      <x:c r="HGH115" s="7"/>
      <x:c r="HGI115" s="7"/>
      <x:c r="HGJ115" s="7"/>
      <x:c r="HGK115" s="7"/>
      <x:c r="HGL115" s="7"/>
      <x:c r="HGM115" s="7"/>
      <x:c r="HGN115" s="7"/>
      <x:c r="HGO115" s="7"/>
      <x:c r="HGP115" s="7"/>
      <x:c r="HGQ115" s="7"/>
      <x:c r="HGR115" s="7"/>
      <x:c r="HGS115" s="7"/>
      <x:c r="HGT115" s="7"/>
      <x:c r="HGU115" s="7"/>
      <x:c r="HGV115" s="7"/>
      <x:c r="HGW115" s="7"/>
      <x:c r="HGX115" s="7"/>
      <x:c r="HGY115" s="7"/>
      <x:c r="HGZ115" s="7"/>
      <x:c r="HHA115" s="7"/>
      <x:c r="HHB115" s="7"/>
      <x:c r="HHC115" s="7"/>
      <x:c r="HHD115" s="7"/>
      <x:c r="HHE115" s="7"/>
      <x:c r="HHF115" s="7"/>
      <x:c r="HHG115" s="7"/>
      <x:c r="HHH115" s="7"/>
      <x:c r="HHI115" s="7"/>
      <x:c r="HHJ115" s="7"/>
      <x:c r="HHK115" s="7"/>
      <x:c r="HHL115" s="7"/>
      <x:c r="HHM115" s="7"/>
      <x:c r="HHN115" s="7"/>
      <x:c r="HHO115" s="7"/>
      <x:c r="HHP115" s="7"/>
      <x:c r="HHQ115" s="7"/>
      <x:c r="HHR115" s="7"/>
      <x:c r="HHS115" s="7"/>
      <x:c r="HHT115" s="7"/>
      <x:c r="HHU115" s="7"/>
      <x:c r="HHV115" s="7"/>
      <x:c r="HHW115" s="7"/>
      <x:c r="HHX115" s="7"/>
      <x:c r="HHY115" s="7"/>
      <x:c r="HHZ115" s="7"/>
      <x:c r="HIA115" s="7"/>
      <x:c r="HIB115" s="7"/>
      <x:c r="HIC115" s="7"/>
      <x:c r="HID115" s="7"/>
      <x:c r="HIE115" s="7"/>
      <x:c r="HIF115" s="7"/>
      <x:c r="HIG115" s="7"/>
      <x:c r="HIH115" s="7"/>
      <x:c r="HII115" s="7"/>
      <x:c r="HIJ115" s="7"/>
      <x:c r="HIK115" s="7"/>
      <x:c r="HIL115" s="7"/>
      <x:c r="HIM115" s="7"/>
      <x:c r="HIN115" s="7"/>
      <x:c r="HIO115" s="7"/>
      <x:c r="HIP115" s="7"/>
      <x:c r="HIQ115" s="7"/>
      <x:c r="HIR115" s="7"/>
      <x:c r="HIS115" s="7"/>
      <x:c r="HIT115" s="7"/>
      <x:c r="HIU115" s="7"/>
      <x:c r="HIV115" s="7"/>
      <x:c r="HIW115" s="7"/>
      <x:c r="HIX115" s="7"/>
      <x:c r="HIY115" s="7"/>
      <x:c r="HIZ115" s="7"/>
      <x:c r="HJA115" s="7"/>
      <x:c r="HJB115" s="7"/>
      <x:c r="HJC115" s="7"/>
      <x:c r="HJD115" s="7"/>
      <x:c r="HJE115" s="7"/>
      <x:c r="HJF115" s="7"/>
      <x:c r="HJG115" s="7"/>
      <x:c r="HJH115" s="7"/>
      <x:c r="HJI115" s="7"/>
      <x:c r="HJJ115" s="7"/>
      <x:c r="HJK115" s="7"/>
      <x:c r="HJL115" s="7"/>
      <x:c r="HJM115" s="7"/>
      <x:c r="HJN115" s="7"/>
      <x:c r="HJO115" s="7"/>
      <x:c r="HJP115" s="7"/>
      <x:c r="HJQ115" s="7"/>
      <x:c r="HJR115" s="7"/>
      <x:c r="HJS115" s="7"/>
      <x:c r="HJT115" s="7"/>
      <x:c r="HJU115" s="7"/>
      <x:c r="HJV115" s="7"/>
      <x:c r="HJW115" s="7"/>
      <x:c r="HJX115" s="7"/>
      <x:c r="HJY115" s="7"/>
      <x:c r="HJZ115" s="7"/>
      <x:c r="HKA115" s="7"/>
      <x:c r="HKB115" s="7"/>
      <x:c r="HKC115" s="7"/>
      <x:c r="HKD115" s="7"/>
      <x:c r="HKE115" s="7"/>
      <x:c r="HKF115" s="7"/>
      <x:c r="HKG115" s="7"/>
      <x:c r="HKH115" s="7"/>
      <x:c r="HKI115" s="7"/>
      <x:c r="HKJ115" s="7"/>
      <x:c r="HKK115" s="7"/>
      <x:c r="HKL115" s="7"/>
      <x:c r="HKM115" s="7"/>
      <x:c r="HKN115" s="7"/>
      <x:c r="HKO115" s="7"/>
      <x:c r="HKP115" s="7"/>
      <x:c r="HKQ115" s="7"/>
      <x:c r="HKR115" s="7"/>
      <x:c r="HKS115" s="7"/>
      <x:c r="HKT115" s="7"/>
      <x:c r="HKU115" s="7"/>
      <x:c r="HKV115" s="7"/>
      <x:c r="HKW115" s="7"/>
      <x:c r="HKX115" s="7"/>
      <x:c r="HKY115" s="7"/>
      <x:c r="HKZ115" s="7"/>
      <x:c r="HLA115" s="7"/>
      <x:c r="HLB115" s="7"/>
      <x:c r="HLC115" s="7"/>
      <x:c r="HLD115" s="7"/>
      <x:c r="HLE115" s="7"/>
      <x:c r="HLF115" s="7"/>
      <x:c r="HLG115" s="7"/>
      <x:c r="HLH115" s="7"/>
      <x:c r="HLI115" s="7"/>
      <x:c r="HLJ115" s="7"/>
      <x:c r="HLK115" s="7"/>
      <x:c r="HLL115" s="7"/>
      <x:c r="HLM115" s="7"/>
      <x:c r="HLN115" s="7"/>
      <x:c r="HLO115" s="7"/>
      <x:c r="HLP115" s="7"/>
      <x:c r="HLQ115" s="7"/>
      <x:c r="HLR115" s="7"/>
      <x:c r="HLS115" s="7"/>
      <x:c r="HLT115" s="7"/>
      <x:c r="HLU115" s="7"/>
      <x:c r="HLV115" s="7"/>
      <x:c r="HLW115" s="7"/>
      <x:c r="HLX115" s="7"/>
      <x:c r="HLY115" s="7"/>
      <x:c r="HLZ115" s="7"/>
      <x:c r="HMA115" s="7"/>
      <x:c r="HMB115" s="7"/>
      <x:c r="HMC115" s="7"/>
      <x:c r="HMD115" s="7"/>
      <x:c r="HME115" s="7"/>
      <x:c r="HMF115" s="7"/>
      <x:c r="HMG115" s="7"/>
      <x:c r="HMH115" s="7"/>
      <x:c r="HMI115" s="7"/>
      <x:c r="HMJ115" s="7"/>
      <x:c r="HMK115" s="7"/>
      <x:c r="HML115" s="7"/>
      <x:c r="HMM115" s="7"/>
      <x:c r="HMN115" s="7"/>
      <x:c r="HMO115" s="7"/>
      <x:c r="HMP115" s="7"/>
      <x:c r="HMQ115" s="7"/>
      <x:c r="HMR115" s="7"/>
      <x:c r="HMS115" s="7"/>
      <x:c r="HMT115" s="7"/>
      <x:c r="HMU115" s="7"/>
      <x:c r="HMV115" s="7"/>
      <x:c r="HMW115" s="7"/>
      <x:c r="HMX115" s="7"/>
      <x:c r="HMY115" s="7"/>
      <x:c r="HMZ115" s="7"/>
      <x:c r="HNA115" s="7"/>
      <x:c r="HNB115" s="7"/>
      <x:c r="HNC115" s="7"/>
      <x:c r="HND115" s="7"/>
      <x:c r="HNE115" s="7"/>
      <x:c r="HNF115" s="7"/>
      <x:c r="HNG115" s="7"/>
      <x:c r="HNH115" s="7"/>
      <x:c r="HNI115" s="7"/>
      <x:c r="HNJ115" s="7"/>
      <x:c r="HNK115" s="7"/>
      <x:c r="HNL115" s="7"/>
      <x:c r="HNM115" s="7"/>
      <x:c r="HNN115" s="7"/>
      <x:c r="HNO115" s="7"/>
      <x:c r="HNP115" s="7"/>
      <x:c r="HNQ115" s="7"/>
      <x:c r="HNR115" s="7"/>
      <x:c r="HNS115" s="7"/>
      <x:c r="HNT115" s="7"/>
      <x:c r="HNU115" s="7"/>
      <x:c r="HNV115" s="7"/>
      <x:c r="HNW115" s="7"/>
      <x:c r="HNX115" s="7"/>
      <x:c r="HNY115" s="7"/>
      <x:c r="HNZ115" s="7"/>
      <x:c r="HOA115" s="7"/>
      <x:c r="HOB115" s="7"/>
      <x:c r="HOC115" s="7"/>
      <x:c r="HOD115" s="7"/>
      <x:c r="HOE115" s="7"/>
      <x:c r="HOF115" s="7"/>
      <x:c r="HOG115" s="7"/>
      <x:c r="HOH115" s="7"/>
      <x:c r="HOI115" s="7"/>
      <x:c r="HOJ115" s="7"/>
      <x:c r="HOK115" s="7"/>
      <x:c r="HOL115" s="7"/>
      <x:c r="HOM115" s="7"/>
      <x:c r="HON115" s="7"/>
      <x:c r="HOO115" s="7"/>
      <x:c r="HOP115" s="7"/>
      <x:c r="HOQ115" s="7"/>
      <x:c r="HOR115" s="7"/>
      <x:c r="HOS115" s="7"/>
      <x:c r="HOT115" s="7"/>
      <x:c r="HOU115" s="7"/>
      <x:c r="HOV115" s="7"/>
      <x:c r="HOW115" s="7"/>
      <x:c r="HOX115" s="7"/>
      <x:c r="HOY115" s="7"/>
      <x:c r="HOZ115" s="7"/>
      <x:c r="HPA115" s="7"/>
      <x:c r="HPB115" s="7"/>
      <x:c r="HPC115" s="7"/>
      <x:c r="HPD115" s="7"/>
      <x:c r="HPE115" s="7"/>
      <x:c r="HPF115" s="7"/>
      <x:c r="HPG115" s="7"/>
      <x:c r="HPH115" s="7"/>
      <x:c r="HPI115" s="7"/>
      <x:c r="HPJ115" s="7"/>
      <x:c r="HPK115" s="7"/>
      <x:c r="HPL115" s="7"/>
      <x:c r="HPM115" s="7"/>
      <x:c r="HPN115" s="7"/>
      <x:c r="HPO115" s="7"/>
      <x:c r="HPP115" s="7"/>
      <x:c r="HPQ115" s="7"/>
      <x:c r="HPR115" s="7"/>
      <x:c r="HPS115" s="7"/>
      <x:c r="HPT115" s="7"/>
      <x:c r="HPU115" s="7"/>
      <x:c r="HPV115" s="7"/>
      <x:c r="HPW115" s="7"/>
      <x:c r="HPX115" s="7"/>
      <x:c r="HPY115" s="7"/>
      <x:c r="HPZ115" s="7"/>
      <x:c r="HQA115" s="7"/>
      <x:c r="HQB115" s="7"/>
      <x:c r="HQC115" s="7"/>
      <x:c r="HQD115" s="7"/>
      <x:c r="HQE115" s="7"/>
      <x:c r="HQF115" s="7"/>
      <x:c r="HQG115" s="7"/>
      <x:c r="HQH115" s="7"/>
      <x:c r="HQI115" s="7"/>
      <x:c r="HQJ115" s="7"/>
      <x:c r="HQK115" s="7"/>
      <x:c r="HQL115" s="7"/>
      <x:c r="HQM115" s="7"/>
      <x:c r="HQN115" s="7"/>
      <x:c r="HQO115" s="7"/>
      <x:c r="HQP115" s="7"/>
      <x:c r="HQQ115" s="7"/>
      <x:c r="HQR115" s="7"/>
      <x:c r="HQS115" s="7"/>
      <x:c r="HQT115" s="7"/>
      <x:c r="HQU115" s="7"/>
      <x:c r="HQV115" s="7"/>
      <x:c r="HQW115" s="7"/>
      <x:c r="HQX115" s="7"/>
      <x:c r="HQY115" s="7"/>
      <x:c r="HQZ115" s="7"/>
      <x:c r="HRA115" s="7"/>
      <x:c r="HRB115" s="7"/>
      <x:c r="HRC115" s="7"/>
      <x:c r="HRD115" s="7"/>
      <x:c r="HRE115" s="7"/>
      <x:c r="HRF115" s="7"/>
      <x:c r="HRG115" s="7"/>
      <x:c r="HRH115" s="7"/>
      <x:c r="HRI115" s="7"/>
      <x:c r="HRJ115" s="7"/>
      <x:c r="HRK115" s="7"/>
      <x:c r="HRL115" s="7"/>
      <x:c r="HRM115" s="7"/>
      <x:c r="HRN115" s="7"/>
      <x:c r="HRO115" s="7"/>
      <x:c r="HRP115" s="7"/>
      <x:c r="HRQ115" s="7"/>
      <x:c r="HRR115" s="7"/>
      <x:c r="HRS115" s="7"/>
      <x:c r="HRT115" s="7"/>
      <x:c r="HRU115" s="7"/>
      <x:c r="HRV115" s="7"/>
      <x:c r="HRW115" s="7"/>
      <x:c r="HRX115" s="7"/>
      <x:c r="HRY115" s="7"/>
      <x:c r="HRZ115" s="7"/>
      <x:c r="HSA115" s="7"/>
      <x:c r="HSB115" s="7"/>
      <x:c r="HSC115" s="7"/>
      <x:c r="HSD115" s="7"/>
      <x:c r="HSE115" s="7"/>
      <x:c r="HSF115" s="7"/>
      <x:c r="HSG115" s="7"/>
      <x:c r="HSH115" s="7"/>
      <x:c r="HSI115" s="7"/>
      <x:c r="HSJ115" s="7"/>
      <x:c r="HSK115" s="7"/>
      <x:c r="HSL115" s="7"/>
      <x:c r="HSM115" s="7"/>
      <x:c r="HSN115" s="7"/>
      <x:c r="HSO115" s="7"/>
      <x:c r="HSP115" s="7"/>
      <x:c r="HSQ115" s="7"/>
      <x:c r="HSR115" s="7"/>
      <x:c r="HSS115" s="7"/>
      <x:c r="HST115" s="7"/>
      <x:c r="HSU115" s="7"/>
      <x:c r="HSV115" s="7"/>
      <x:c r="HSW115" s="7"/>
      <x:c r="HSX115" s="7"/>
      <x:c r="HSY115" s="7"/>
      <x:c r="HSZ115" s="7"/>
      <x:c r="HTA115" s="7"/>
      <x:c r="HTB115" s="7"/>
      <x:c r="HTC115" s="7"/>
      <x:c r="HTD115" s="7"/>
      <x:c r="HTE115" s="7"/>
      <x:c r="HTF115" s="7"/>
      <x:c r="HTG115" s="7"/>
      <x:c r="HTH115" s="7"/>
      <x:c r="HTI115" s="7"/>
      <x:c r="HTJ115" s="7"/>
      <x:c r="HTK115" s="7"/>
      <x:c r="HTL115" s="7"/>
      <x:c r="HTM115" s="7"/>
      <x:c r="HTN115" s="7"/>
      <x:c r="HTO115" s="7"/>
      <x:c r="HTP115" s="7"/>
      <x:c r="HTQ115" s="7"/>
      <x:c r="HTR115" s="7"/>
      <x:c r="HTS115" s="7"/>
      <x:c r="HTT115" s="7"/>
      <x:c r="HTU115" s="7"/>
      <x:c r="HTV115" s="7"/>
      <x:c r="HTW115" s="7"/>
      <x:c r="HTX115" s="7"/>
      <x:c r="HTY115" s="7"/>
      <x:c r="HTZ115" s="7"/>
      <x:c r="HUA115" s="7"/>
      <x:c r="HUB115" s="7"/>
      <x:c r="HUC115" s="7"/>
      <x:c r="HUD115" s="7"/>
      <x:c r="HUE115" s="7"/>
      <x:c r="HUF115" s="7"/>
      <x:c r="HUG115" s="7"/>
      <x:c r="HUH115" s="7"/>
      <x:c r="HUI115" s="7"/>
      <x:c r="HUJ115" s="7"/>
      <x:c r="HUK115" s="7"/>
      <x:c r="HUL115" s="7"/>
      <x:c r="HUM115" s="7"/>
      <x:c r="HUN115" s="7"/>
      <x:c r="HUO115" s="7"/>
      <x:c r="HUP115" s="7"/>
      <x:c r="HUQ115" s="7"/>
      <x:c r="HUR115" s="7"/>
      <x:c r="HUS115" s="7"/>
      <x:c r="HUT115" s="7"/>
      <x:c r="HUU115" s="7"/>
      <x:c r="HUV115" s="7"/>
      <x:c r="HUW115" s="7"/>
      <x:c r="HUX115" s="7"/>
      <x:c r="HUY115" s="7"/>
      <x:c r="HUZ115" s="7"/>
      <x:c r="HVA115" s="7"/>
      <x:c r="HVB115" s="7"/>
      <x:c r="HVC115" s="7"/>
      <x:c r="HVD115" s="7"/>
      <x:c r="HVE115" s="7"/>
      <x:c r="HVF115" s="7"/>
      <x:c r="HVG115" s="7"/>
      <x:c r="HVH115" s="7"/>
      <x:c r="HVI115" s="7"/>
      <x:c r="HVJ115" s="7"/>
      <x:c r="HVK115" s="7"/>
      <x:c r="HVL115" s="7"/>
      <x:c r="HVM115" s="7"/>
      <x:c r="HVN115" s="7"/>
      <x:c r="HVO115" s="7"/>
      <x:c r="HVP115" s="7"/>
      <x:c r="HVQ115" s="7"/>
      <x:c r="HVR115" s="7"/>
      <x:c r="HVS115" s="7"/>
      <x:c r="HVT115" s="7"/>
      <x:c r="HVU115" s="7"/>
      <x:c r="HVV115" s="7"/>
      <x:c r="HVW115" s="7"/>
      <x:c r="HVX115" s="7"/>
      <x:c r="HVY115" s="7"/>
      <x:c r="HVZ115" s="7"/>
      <x:c r="HWA115" s="7"/>
      <x:c r="HWB115" s="7"/>
      <x:c r="HWC115" s="7"/>
      <x:c r="HWD115" s="7"/>
      <x:c r="HWE115" s="7"/>
      <x:c r="HWF115" s="7"/>
      <x:c r="HWG115" s="7"/>
      <x:c r="HWH115" s="7"/>
      <x:c r="HWI115" s="7"/>
      <x:c r="HWJ115" s="7"/>
      <x:c r="HWK115" s="7"/>
      <x:c r="HWL115" s="7"/>
      <x:c r="HWM115" s="7"/>
      <x:c r="HWN115" s="7"/>
      <x:c r="HWO115" s="7"/>
      <x:c r="HWP115" s="7"/>
      <x:c r="HWQ115" s="7"/>
      <x:c r="HWR115" s="7"/>
      <x:c r="HWS115" s="7"/>
      <x:c r="HWT115" s="7"/>
      <x:c r="HWU115" s="7"/>
      <x:c r="HWV115" s="7"/>
      <x:c r="HWW115" s="7"/>
      <x:c r="HWX115" s="7"/>
      <x:c r="HWY115" s="7"/>
      <x:c r="HWZ115" s="7"/>
      <x:c r="HXA115" s="7"/>
      <x:c r="HXB115" s="7"/>
      <x:c r="HXC115" s="7"/>
      <x:c r="HXD115" s="7"/>
      <x:c r="HXE115" s="7"/>
      <x:c r="HXF115" s="7"/>
      <x:c r="HXG115" s="7"/>
      <x:c r="HXH115" s="7"/>
      <x:c r="HXI115" s="7"/>
      <x:c r="HXJ115" s="7"/>
      <x:c r="HXK115" s="7"/>
      <x:c r="HXL115" s="7"/>
      <x:c r="HXM115" s="7"/>
      <x:c r="HXN115" s="7"/>
      <x:c r="HXO115" s="7"/>
      <x:c r="HXP115" s="7"/>
      <x:c r="HXQ115" s="7"/>
      <x:c r="HXR115" s="7"/>
      <x:c r="HXS115" s="7"/>
      <x:c r="HXT115" s="7"/>
      <x:c r="HXU115" s="7"/>
      <x:c r="HXV115" s="7"/>
      <x:c r="HXW115" s="7"/>
      <x:c r="HXX115" s="7"/>
      <x:c r="HXY115" s="7"/>
      <x:c r="HXZ115" s="7"/>
      <x:c r="HYA115" s="7"/>
      <x:c r="HYB115" s="7"/>
      <x:c r="HYC115" s="7"/>
      <x:c r="HYD115" s="7"/>
      <x:c r="HYE115" s="7"/>
      <x:c r="HYF115" s="7"/>
      <x:c r="HYG115" s="7"/>
      <x:c r="HYH115" s="7"/>
      <x:c r="HYI115" s="7"/>
      <x:c r="HYJ115" s="7"/>
      <x:c r="HYK115" s="7"/>
      <x:c r="HYL115" s="7"/>
      <x:c r="HYM115" s="7"/>
      <x:c r="HYN115" s="7"/>
      <x:c r="HYO115" s="7"/>
      <x:c r="HYP115" s="7"/>
      <x:c r="HYQ115" s="7"/>
      <x:c r="HYR115" s="7"/>
      <x:c r="HYS115" s="7"/>
      <x:c r="HYT115" s="7"/>
      <x:c r="HYU115" s="7"/>
      <x:c r="HYV115" s="7"/>
      <x:c r="HYW115" s="7"/>
      <x:c r="HYX115" s="7"/>
      <x:c r="HYY115" s="7"/>
      <x:c r="HYZ115" s="7"/>
      <x:c r="HZA115" s="7"/>
      <x:c r="HZB115" s="7"/>
      <x:c r="HZC115" s="7"/>
      <x:c r="HZD115" s="7"/>
      <x:c r="HZE115" s="7"/>
      <x:c r="HZF115" s="7"/>
      <x:c r="HZG115" s="7"/>
      <x:c r="HZH115" s="7"/>
      <x:c r="HZI115" s="7"/>
      <x:c r="HZJ115" s="7"/>
      <x:c r="HZK115" s="7"/>
      <x:c r="HZL115" s="7"/>
      <x:c r="HZM115" s="7"/>
      <x:c r="HZN115" s="7"/>
      <x:c r="HZO115" s="7"/>
      <x:c r="HZP115" s="7"/>
      <x:c r="HZQ115" s="7"/>
      <x:c r="HZR115" s="7"/>
      <x:c r="HZS115" s="7"/>
      <x:c r="HZT115" s="7"/>
      <x:c r="HZU115" s="7"/>
      <x:c r="HZV115" s="7"/>
      <x:c r="HZW115" s="7"/>
      <x:c r="HZX115" s="7"/>
      <x:c r="HZY115" s="7"/>
      <x:c r="HZZ115" s="7"/>
      <x:c r="IAA115" s="7"/>
      <x:c r="IAB115" s="7"/>
      <x:c r="IAC115" s="7"/>
      <x:c r="IAD115" s="7"/>
      <x:c r="IAE115" s="7"/>
      <x:c r="IAF115" s="7"/>
      <x:c r="IAG115" s="7"/>
      <x:c r="IAH115" s="7"/>
      <x:c r="IAI115" s="7"/>
      <x:c r="IAJ115" s="7"/>
      <x:c r="IAK115" s="7"/>
      <x:c r="IAL115" s="7"/>
      <x:c r="IAM115" s="7"/>
      <x:c r="IAN115" s="7"/>
      <x:c r="IAO115" s="7"/>
      <x:c r="IAP115" s="7"/>
      <x:c r="IAQ115" s="7"/>
      <x:c r="IAR115" s="7"/>
      <x:c r="IAS115" s="7"/>
      <x:c r="IAT115" s="7"/>
      <x:c r="IAU115" s="7"/>
      <x:c r="IAV115" s="7"/>
      <x:c r="IAW115" s="7"/>
      <x:c r="IAX115" s="7"/>
      <x:c r="IAY115" s="7"/>
      <x:c r="IAZ115" s="7"/>
      <x:c r="IBA115" s="7"/>
      <x:c r="IBB115" s="7"/>
      <x:c r="IBC115" s="7"/>
      <x:c r="IBD115" s="7"/>
      <x:c r="IBE115" s="7"/>
      <x:c r="IBF115" s="7"/>
      <x:c r="IBG115" s="7"/>
      <x:c r="IBH115" s="7"/>
      <x:c r="IBI115" s="7"/>
      <x:c r="IBJ115" s="7"/>
      <x:c r="IBK115" s="7"/>
      <x:c r="IBL115" s="7"/>
      <x:c r="IBM115" s="7"/>
      <x:c r="IBN115" s="7"/>
      <x:c r="IBO115" s="7"/>
      <x:c r="IBP115" s="7"/>
      <x:c r="IBQ115" s="7"/>
      <x:c r="IBR115" s="7"/>
      <x:c r="IBS115" s="7"/>
      <x:c r="IBT115" s="7"/>
      <x:c r="IBU115" s="7"/>
      <x:c r="IBV115" s="7"/>
      <x:c r="IBW115" s="7"/>
      <x:c r="IBX115" s="7"/>
      <x:c r="IBY115" s="7"/>
      <x:c r="IBZ115" s="7"/>
      <x:c r="ICA115" s="7"/>
      <x:c r="ICB115" s="7"/>
      <x:c r="ICC115" s="7"/>
      <x:c r="ICD115" s="7"/>
      <x:c r="ICE115" s="7"/>
      <x:c r="ICF115" s="7"/>
      <x:c r="ICG115" s="7"/>
      <x:c r="ICH115" s="7"/>
      <x:c r="ICI115" s="7"/>
      <x:c r="ICJ115" s="7"/>
      <x:c r="ICK115" s="7"/>
      <x:c r="ICL115" s="7"/>
      <x:c r="ICM115" s="7"/>
      <x:c r="ICN115" s="7"/>
      <x:c r="ICO115" s="7"/>
      <x:c r="ICP115" s="7"/>
      <x:c r="ICQ115" s="7"/>
      <x:c r="ICR115" s="7"/>
      <x:c r="ICS115" s="7"/>
      <x:c r="ICT115" s="7"/>
      <x:c r="ICU115" s="7"/>
      <x:c r="ICV115" s="7"/>
      <x:c r="ICW115" s="7"/>
      <x:c r="ICX115" s="7"/>
      <x:c r="ICY115" s="7"/>
      <x:c r="ICZ115" s="7"/>
      <x:c r="IDA115" s="7"/>
      <x:c r="IDB115" s="7"/>
      <x:c r="IDC115" s="7"/>
      <x:c r="IDD115" s="7"/>
      <x:c r="IDE115" s="7"/>
      <x:c r="IDF115" s="7"/>
      <x:c r="IDG115" s="7"/>
      <x:c r="IDH115" s="7"/>
      <x:c r="IDI115" s="7"/>
      <x:c r="IDJ115" s="7"/>
      <x:c r="IDK115" s="7"/>
      <x:c r="IDL115" s="7"/>
      <x:c r="IDM115" s="7"/>
      <x:c r="IDN115" s="7"/>
      <x:c r="IDO115" s="7"/>
      <x:c r="IDP115" s="7"/>
      <x:c r="IDQ115" s="7"/>
      <x:c r="IDR115" s="7"/>
      <x:c r="IDS115" s="7"/>
      <x:c r="IDT115" s="7"/>
      <x:c r="IDU115" s="7"/>
      <x:c r="IDV115" s="7"/>
      <x:c r="IDW115" s="7"/>
      <x:c r="IDX115" s="7"/>
      <x:c r="IDY115" s="7"/>
      <x:c r="IDZ115" s="7"/>
      <x:c r="IEA115" s="7"/>
      <x:c r="IEB115" s="7"/>
      <x:c r="IEC115" s="7"/>
      <x:c r="IED115" s="7"/>
      <x:c r="IEE115" s="7"/>
      <x:c r="IEF115" s="7"/>
      <x:c r="IEG115" s="7"/>
      <x:c r="IEH115" s="7"/>
      <x:c r="IEI115" s="7"/>
      <x:c r="IEJ115" s="7"/>
      <x:c r="IEK115" s="7"/>
      <x:c r="IEL115" s="7"/>
      <x:c r="IEM115" s="7"/>
      <x:c r="IEN115" s="7"/>
      <x:c r="IEO115" s="7"/>
      <x:c r="IEP115" s="7"/>
      <x:c r="IEQ115" s="7"/>
      <x:c r="IER115" s="7"/>
      <x:c r="IES115" s="7"/>
      <x:c r="IET115" s="7"/>
      <x:c r="IEU115" s="7"/>
      <x:c r="IEV115" s="7"/>
      <x:c r="IEW115" s="7"/>
      <x:c r="IEX115" s="7"/>
      <x:c r="IEY115" s="7"/>
      <x:c r="IEZ115" s="7"/>
      <x:c r="IFA115" s="7"/>
      <x:c r="IFB115" s="7"/>
      <x:c r="IFC115" s="7"/>
      <x:c r="IFD115" s="7"/>
      <x:c r="IFE115" s="7"/>
      <x:c r="IFF115" s="7"/>
      <x:c r="IFG115" s="7"/>
      <x:c r="IFH115" s="7"/>
      <x:c r="IFI115" s="7"/>
      <x:c r="IFJ115" s="7"/>
      <x:c r="IFK115" s="7"/>
      <x:c r="IFL115" s="7"/>
      <x:c r="IFM115" s="7"/>
      <x:c r="IFN115" s="7"/>
      <x:c r="IFO115" s="7"/>
      <x:c r="IFP115" s="7"/>
      <x:c r="IFQ115" s="7"/>
      <x:c r="IFR115" s="7"/>
      <x:c r="IFS115" s="7"/>
      <x:c r="IFT115" s="7"/>
      <x:c r="IFU115" s="7"/>
      <x:c r="IFV115" s="7"/>
      <x:c r="IFW115" s="7"/>
      <x:c r="IFX115" s="7"/>
      <x:c r="IFY115" s="7"/>
      <x:c r="IFZ115" s="7"/>
      <x:c r="IGA115" s="7"/>
      <x:c r="IGB115" s="7"/>
      <x:c r="IGC115" s="7"/>
      <x:c r="IGD115" s="7"/>
      <x:c r="IGE115" s="7"/>
      <x:c r="IGF115" s="7"/>
      <x:c r="IGG115" s="7"/>
      <x:c r="IGH115" s="7"/>
      <x:c r="IGI115" s="7"/>
      <x:c r="IGJ115" s="7"/>
      <x:c r="IGK115" s="7"/>
      <x:c r="IGL115" s="7"/>
      <x:c r="IGM115" s="7"/>
      <x:c r="IGN115" s="7"/>
      <x:c r="IGO115" s="7"/>
      <x:c r="IGP115" s="7"/>
      <x:c r="IGQ115" s="7"/>
      <x:c r="IGR115" s="7"/>
      <x:c r="IGS115" s="7"/>
      <x:c r="IGT115" s="7"/>
      <x:c r="IGU115" s="7"/>
      <x:c r="IGV115" s="7"/>
      <x:c r="IGW115" s="7"/>
      <x:c r="IGX115" s="7"/>
      <x:c r="IGY115" s="7"/>
      <x:c r="IGZ115" s="7"/>
      <x:c r="IHA115" s="7"/>
      <x:c r="IHB115" s="7"/>
      <x:c r="IHC115" s="7"/>
      <x:c r="IHD115" s="7"/>
      <x:c r="IHE115" s="7"/>
      <x:c r="IHF115" s="7"/>
      <x:c r="IHG115" s="7"/>
      <x:c r="IHH115" s="7"/>
      <x:c r="IHI115" s="7"/>
      <x:c r="IHJ115" s="7"/>
      <x:c r="IHK115" s="7"/>
      <x:c r="IHL115" s="7"/>
      <x:c r="IHM115" s="7"/>
      <x:c r="IHN115" s="7"/>
      <x:c r="IHO115" s="7"/>
      <x:c r="IHP115" s="7"/>
      <x:c r="IHQ115" s="7"/>
      <x:c r="IHR115" s="7"/>
      <x:c r="IHS115" s="7"/>
      <x:c r="IHT115" s="7"/>
      <x:c r="IHU115" s="7"/>
      <x:c r="IHV115" s="7"/>
      <x:c r="IHW115" s="7"/>
      <x:c r="IHX115" s="7"/>
      <x:c r="IHY115" s="7"/>
      <x:c r="IHZ115" s="7"/>
      <x:c r="IIA115" s="7"/>
      <x:c r="IIB115" s="7"/>
      <x:c r="IIC115" s="7"/>
      <x:c r="IID115" s="7"/>
      <x:c r="IIE115" s="7"/>
      <x:c r="IIF115" s="7"/>
      <x:c r="IIG115" s="7"/>
      <x:c r="IIH115" s="7"/>
      <x:c r="III115" s="7"/>
      <x:c r="IIJ115" s="7"/>
      <x:c r="IIK115" s="7"/>
      <x:c r="IIL115" s="7"/>
      <x:c r="IIM115" s="7"/>
      <x:c r="IIN115" s="7"/>
      <x:c r="IIO115" s="7"/>
      <x:c r="IIP115" s="7"/>
      <x:c r="IIQ115" s="7"/>
      <x:c r="IIR115" s="7"/>
      <x:c r="IIS115" s="7"/>
      <x:c r="IIT115" s="7"/>
      <x:c r="IIU115" s="7"/>
      <x:c r="IIV115" s="7"/>
      <x:c r="IIW115" s="7"/>
      <x:c r="IIX115" s="7"/>
      <x:c r="IIY115" s="7"/>
      <x:c r="IIZ115" s="7"/>
      <x:c r="IJA115" s="7"/>
      <x:c r="IJB115" s="7"/>
      <x:c r="IJC115" s="7"/>
      <x:c r="IJD115" s="7"/>
      <x:c r="IJE115" s="7"/>
      <x:c r="IJF115" s="7"/>
      <x:c r="IJG115" s="7"/>
      <x:c r="IJH115" s="7"/>
      <x:c r="IJI115" s="7"/>
      <x:c r="IJJ115" s="7"/>
      <x:c r="IJK115" s="7"/>
      <x:c r="IJL115" s="7"/>
      <x:c r="IJM115" s="7"/>
      <x:c r="IJN115" s="7"/>
      <x:c r="IJO115" s="7"/>
      <x:c r="IJP115" s="7"/>
      <x:c r="IJQ115" s="7"/>
      <x:c r="IJR115" s="7"/>
      <x:c r="IJS115" s="7"/>
      <x:c r="IJT115" s="7"/>
      <x:c r="IJU115" s="7"/>
      <x:c r="IJV115" s="7"/>
      <x:c r="IJW115" s="7"/>
      <x:c r="IJX115" s="7"/>
      <x:c r="IJY115" s="7"/>
      <x:c r="IJZ115" s="7"/>
      <x:c r="IKA115" s="7"/>
      <x:c r="IKB115" s="7"/>
      <x:c r="IKC115" s="7"/>
      <x:c r="IKD115" s="7"/>
      <x:c r="IKE115" s="7"/>
      <x:c r="IKF115" s="7"/>
      <x:c r="IKG115" s="7"/>
      <x:c r="IKH115" s="7"/>
      <x:c r="IKI115" s="7"/>
      <x:c r="IKJ115" s="7"/>
      <x:c r="IKK115" s="7"/>
      <x:c r="IKL115" s="7"/>
      <x:c r="IKM115" s="7"/>
      <x:c r="IKN115" s="7"/>
      <x:c r="IKO115" s="7"/>
      <x:c r="IKP115" s="7"/>
      <x:c r="IKQ115" s="7"/>
      <x:c r="IKR115" s="7"/>
      <x:c r="IKS115" s="7"/>
      <x:c r="IKT115" s="7"/>
      <x:c r="IKU115" s="7"/>
      <x:c r="IKV115" s="7"/>
      <x:c r="IKW115" s="7"/>
      <x:c r="IKX115" s="7"/>
      <x:c r="IKY115" s="7"/>
      <x:c r="IKZ115" s="7"/>
      <x:c r="ILA115" s="7"/>
      <x:c r="ILB115" s="7"/>
      <x:c r="ILC115" s="7"/>
      <x:c r="ILD115" s="7"/>
      <x:c r="ILE115" s="7"/>
      <x:c r="ILF115" s="7"/>
      <x:c r="ILG115" s="7"/>
      <x:c r="ILH115" s="7"/>
      <x:c r="ILI115" s="7"/>
      <x:c r="ILJ115" s="7"/>
      <x:c r="ILK115" s="7"/>
      <x:c r="ILL115" s="7"/>
      <x:c r="ILM115" s="7"/>
      <x:c r="ILN115" s="7"/>
      <x:c r="ILO115" s="7"/>
      <x:c r="ILP115" s="7"/>
      <x:c r="ILQ115" s="7"/>
      <x:c r="ILR115" s="7"/>
      <x:c r="ILS115" s="7"/>
      <x:c r="ILT115" s="7"/>
      <x:c r="ILU115" s="7"/>
      <x:c r="ILV115" s="7"/>
      <x:c r="ILW115" s="7"/>
      <x:c r="ILX115" s="7"/>
      <x:c r="ILY115" s="7"/>
      <x:c r="ILZ115" s="7"/>
      <x:c r="IMA115" s="7"/>
      <x:c r="IMB115" s="7"/>
      <x:c r="IMC115" s="7"/>
      <x:c r="IMD115" s="7"/>
      <x:c r="IME115" s="7"/>
      <x:c r="IMF115" s="7"/>
      <x:c r="IMG115" s="7"/>
      <x:c r="IMH115" s="7"/>
      <x:c r="IMI115" s="7"/>
      <x:c r="IMJ115" s="7"/>
      <x:c r="IMK115" s="7"/>
      <x:c r="IML115" s="7"/>
      <x:c r="IMM115" s="7"/>
      <x:c r="IMN115" s="7"/>
      <x:c r="IMO115" s="7"/>
      <x:c r="IMP115" s="7"/>
      <x:c r="IMQ115" s="7"/>
      <x:c r="IMR115" s="7"/>
      <x:c r="IMS115" s="7"/>
      <x:c r="IMT115" s="7"/>
      <x:c r="IMU115" s="7"/>
      <x:c r="IMV115" s="7"/>
      <x:c r="IMW115" s="7"/>
      <x:c r="IMX115" s="7"/>
      <x:c r="IMY115" s="7"/>
      <x:c r="IMZ115" s="7"/>
      <x:c r="INA115" s="7"/>
      <x:c r="INB115" s="7"/>
      <x:c r="INC115" s="7"/>
      <x:c r="IND115" s="7"/>
      <x:c r="INE115" s="7"/>
      <x:c r="INF115" s="7"/>
      <x:c r="ING115" s="7"/>
      <x:c r="INH115" s="7"/>
      <x:c r="INI115" s="7"/>
      <x:c r="INJ115" s="7"/>
      <x:c r="INK115" s="7"/>
      <x:c r="INL115" s="7"/>
      <x:c r="INM115" s="7"/>
      <x:c r="INN115" s="7"/>
      <x:c r="INO115" s="7"/>
      <x:c r="INP115" s="7"/>
      <x:c r="INQ115" s="7"/>
      <x:c r="INR115" s="7"/>
      <x:c r="INS115" s="7"/>
      <x:c r="INT115" s="7"/>
      <x:c r="INU115" s="7"/>
      <x:c r="INV115" s="7"/>
      <x:c r="INW115" s="7"/>
      <x:c r="INX115" s="7"/>
      <x:c r="INY115" s="7"/>
      <x:c r="INZ115" s="7"/>
      <x:c r="IOA115" s="7"/>
      <x:c r="IOB115" s="7"/>
      <x:c r="IOC115" s="7"/>
      <x:c r="IOD115" s="7"/>
      <x:c r="IOE115" s="7"/>
      <x:c r="IOF115" s="7"/>
      <x:c r="IOG115" s="7"/>
      <x:c r="IOH115" s="7"/>
      <x:c r="IOI115" s="7"/>
      <x:c r="IOJ115" s="7"/>
      <x:c r="IOK115" s="7"/>
      <x:c r="IOL115" s="7"/>
      <x:c r="IOM115" s="7"/>
      <x:c r="ION115" s="7"/>
      <x:c r="IOO115" s="7"/>
      <x:c r="IOP115" s="7"/>
      <x:c r="IOQ115" s="7"/>
      <x:c r="IOR115" s="7"/>
      <x:c r="IOS115" s="7"/>
      <x:c r="IOT115" s="7"/>
      <x:c r="IOU115" s="7"/>
      <x:c r="IOV115" s="7"/>
      <x:c r="IOW115" s="7"/>
      <x:c r="IOX115" s="7"/>
      <x:c r="IOY115" s="7"/>
      <x:c r="IOZ115" s="7"/>
      <x:c r="IPA115" s="7"/>
      <x:c r="IPB115" s="7"/>
      <x:c r="IPC115" s="7"/>
      <x:c r="IPD115" s="7"/>
      <x:c r="IPE115" s="7"/>
      <x:c r="IPF115" s="7"/>
      <x:c r="IPG115" s="7"/>
      <x:c r="IPH115" s="7"/>
      <x:c r="IPI115" s="7"/>
      <x:c r="IPJ115" s="7"/>
      <x:c r="IPK115" s="7"/>
      <x:c r="IPL115" s="7"/>
      <x:c r="IPM115" s="7"/>
      <x:c r="IPN115" s="7"/>
      <x:c r="IPO115" s="7"/>
      <x:c r="IPP115" s="7"/>
      <x:c r="IPQ115" s="7"/>
      <x:c r="IPR115" s="7"/>
      <x:c r="IPS115" s="7"/>
      <x:c r="IPT115" s="7"/>
      <x:c r="IPU115" s="7"/>
      <x:c r="IPV115" s="7"/>
      <x:c r="IPW115" s="7"/>
      <x:c r="IPX115" s="7"/>
      <x:c r="IPY115" s="7"/>
      <x:c r="IPZ115" s="7"/>
      <x:c r="IQA115" s="7"/>
      <x:c r="IQB115" s="7"/>
      <x:c r="IQC115" s="7"/>
      <x:c r="IQD115" s="7"/>
      <x:c r="IQE115" s="7"/>
      <x:c r="IQF115" s="7"/>
      <x:c r="IQG115" s="7"/>
      <x:c r="IQH115" s="7"/>
      <x:c r="IQI115" s="7"/>
      <x:c r="IQJ115" s="7"/>
      <x:c r="IQK115" s="7"/>
      <x:c r="IQL115" s="7"/>
      <x:c r="IQM115" s="7"/>
      <x:c r="IQN115" s="7"/>
      <x:c r="IQO115" s="7"/>
      <x:c r="IQP115" s="7"/>
      <x:c r="IQQ115" s="7"/>
      <x:c r="IQR115" s="7"/>
      <x:c r="IQS115" s="7"/>
      <x:c r="IQT115" s="7"/>
      <x:c r="IQU115" s="7"/>
      <x:c r="IQV115" s="7"/>
      <x:c r="IQW115" s="7"/>
      <x:c r="IQX115" s="7"/>
      <x:c r="IQY115" s="7"/>
      <x:c r="IQZ115" s="7"/>
      <x:c r="IRA115" s="7"/>
      <x:c r="IRB115" s="7"/>
      <x:c r="IRC115" s="7"/>
      <x:c r="IRD115" s="7"/>
      <x:c r="IRE115" s="7"/>
      <x:c r="IRF115" s="7"/>
      <x:c r="IRG115" s="7"/>
      <x:c r="IRH115" s="7"/>
      <x:c r="IRI115" s="7"/>
      <x:c r="IRJ115" s="7"/>
      <x:c r="IRK115" s="7"/>
      <x:c r="IRL115" s="7"/>
      <x:c r="IRM115" s="7"/>
      <x:c r="IRN115" s="7"/>
      <x:c r="IRO115" s="7"/>
      <x:c r="IRP115" s="7"/>
      <x:c r="IRQ115" s="7"/>
      <x:c r="IRR115" s="7"/>
      <x:c r="IRS115" s="7"/>
      <x:c r="IRT115" s="7"/>
      <x:c r="IRU115" s="7"/>
      <x:c r="IRV115" s="7"/>
      <x:c r="IRW115" s="7"/>
      <x:c r="IRX115" s="7"/>
      <x:c r="IRY115" s="7"/>
      <x:c r="IRZ115" s="7"/>
      <x:c r="ISA115" s="7"/>
      <x:c r="ISB115" s="7"/>
      <x:c r="ISC115" s="7"/>
      <x:c r="ISD115" s="7"/>
      <x:c r="ISE115" s="7"/>
      <x:c r="ISF115" s="7"/>
      <x:c r="ISG115" s="7"/>
      <x:c r="ISH115" s="7"/>
      <x:c r="ISI115" s="7"/>
      <x:c r="ISJ115" s="7"/>
      <x:c r="ISK115" s="7"/>
      <x:c r="ISL115" s="7"/>
      <x:c r="ISM115" s="7"/>
      <x:c r="ISN115" s="7"/>
      <x:c r="ISO115" s="7"/>
      <x:c r="ISP115" s="7"/>
      <x:c r="ISQ115" s="7"/>
      <x:c r="ISR115" s="7"/>
      <x:c r="ISS115" s="7"/>
      <x:c r="IST115" s="7"/>
      <x:c r="ISU115" s="7"/>
      <x:c r="ISV115" s="7"/>
      <x:c r="ISW115" s="7"/>
      <x:c r="ISX115" s="7"/>
      <x:c r="ISY115" s="7"/>
      <x:c r="ISZ115" s="7"/>
      <x:c r="ITA115" s="7"/>
      <x:c r="ITB115" s="7"/>
      <x:c r="ITC115" s="7"/>
      <x:c r="ITD115" s="7"/>
      <x:c r="ITE115" s="7"/>
      <x:c r="ITF115" s="7"/>
      <x:c r="ITG115" s="7"/>
      <x:c r="ITH115" s="7"/>
      <x:c r="ITI115" s="7"/>
      <x:c r="ITJ115" s="7"/>
      <x:c r="ITK115" s="7"/>
      <x:c r="ITL115" s="7"/>
      <x:c r="ITM115" s="7"/>
      <x:c r="ITN115" s="7"/>
      <x:c r="ITO115" s="7"/>
      <x:c r="ITP115" s="7"/>
      <x:c r="ITQ115" s="7"/>
      <x:c r="ITR115" s="7"/>
      <x:c r="ITS115" s="7"/>
      <x:c r="ITT115" s="7"/>
      <x:c r="ITU115" s="7"/>
      <x:c r="ITV115" s="7"/>
      <x:c r="ITW115" s="7"/>
      <x:c r="ITX115" s="7"/>
      <x:c r="ITY115" s="7"/>
      <x:c r="ITZ115" s="7"/>
      <x:c r="IUA115" s="7"/>
      <x:c r="IUB115" s="7"/>
      <x:c r="IUC115" s="7"/>
      <x:c r="IUD115" s="7"/>
      <x:c r="IUE115" s="7"/>
      <x:c r="IUF115" s="7"/>
      <x:c r="IUG115" s="7"/>
      <x:c r="IUH115" s="7"/>
      <x:c r="IUI115" s="7"/>
      <x:c r="IUJ115" s="7"/>
      <x:c r="IUK115" s="7"/>
      <x:c r="IUL115" s="7"/>
      <x:c r="IUM115" s="7"/>
      <x:c r="IUN115" s="7"/>
      <x:c r="IUO115" s="7"/>
      <x:c r="IUP115" s="7"/>
      <x:c r="IUQ115" s="7"/>
      <x:c r="IUR115" s="7"/>
      <x:c r="IUS115" s="7"/>
      <x:c r="IUT115" s="7"/>
      <x:c r="IUU115" s="7"/>
      <x:c r="IUV115" s="7"/>
      <x:c r="IUW115" s="7"/>
      <x:c r="IUX115" s="7"/>
      <x:c r="IUY115" s="7"/>
      <x:c r="IUZ115" s="7"/>
      <x:c r="IVA115" s="7"/>
      <x:c r="IVB115" s="7"/>
      <x:c r="IVC115" s="7"/>
      <x:c r="IVD115" s="7"/>
      <x:c r="IVE115" s="7"/>
      <x:c r="IVF115" s="7"/>
      <x:c r="IVG115" s="7"/>
      <x:c r="IVH115" s="7"/>
      <x:c r="IVI115" s="7"/>
      <x:c r="IVJ115" s="7"/>
      <x:c r="IVK115" s="7"/>
      <x:c r="IVL115" s="7"/>
      <x:c r="IVM115" s="7"/>
      <x:c r="IVN115" s="7"/>
      <x:c r="IVO115" s="7"/>
      <x:c r="IVP115" s="7"/>
      <x:c r="IVQ115" s="7"/>
      <x:c r="IVR115" s="7"/>
      <x:c r="IVS115" s="7"/>
      <x:c r="IVT115" s="7"/>
      <x:c r="IVU115" s="7"/>
      <x:c r="IVV115" s="7"/>
      <x:c r="IVW115" s="7"/>
      <x:c r="IVX115" s="7"/>
      <x:c r="IVY115" s="7"/>
      <x:c r="IVZ115" s="7"/>
      <x:c r="IWA115" s="7"/>
      <x:c r="IWB115" s="7"/>
      <x:c r="IWC115" s="7"/>
      <x:c r="IWD115" s="7"/>
      <x:c r="IWE115" s="7"/>
      <x:c r="IWF115" s="7"/>
      <x:c r="IWG115" s="7"/>
      <x:c r="IWH115" s="7"/>
      <x:c r="IWI115" s="7"/>
      <x:c r="IWJ115" s="7"/>
      <x:c r="IWK115" s="7"/>
      <x:c r="IWL115" s="7"/>
      <x:c r="IWM115" s="7"/>
      <x:c r="IWN115" s="7"/>
      <x:c r="IWO115" s="7"/>
      <x:c r="IWP115" s="7"/>
      <x:c r="IWQ115" s="7"/>
      <x:c r="IWR115" s="7"/>
      <x:c r="IWS115" s="7"/>
      <x:c r="IWT115" s="7"/>
      <x:c r="IWU115" s="7"/>
      <x:c r="IWV115" s="7"/>
      <x:c r="IWW115" s="7"/>
      <x:c r="IWX115" s="7"/>
      <x:c r="IWY115" s="7"/>
      <x:c r="IWZ115" s="7"/>
      <x:c r="IXA115" s="7"/>
      <x:c r="IXB115" s="7"/>
      <x:c r="IXC115" s="7"/>
      <x:c r="IXD115" s="7"/>
      <x:c r="IXE115" s="7"/>
      <x:c r="IXF115" s="7"/>
      <x:c r="IXG115" s="7"/>
      <x:c r="IXH115" s="7"/>
      <x:c r="IXI115" s="7"/>
      <x:c r="IXJ115" s="7"/>
      <x:c r="IXK115" s="7"/>
      <x:c r="IXL115" s="7"/>
      <x:c r="IXM115" s="7"/>
      <x:c r="IXN115" s="7"/>
      <x:c r="IXO115" s="7"/>
      <x:c r="IXP115" s="7"/>
      <x:c r="IXQ115" s="7"/>
      <x:c r="IXR115" s="7"/>
      <x:c r="IXS115" s="7"/>
      <x:c r="IXT115" s="7"/>
      <x:c r="IXU115" s="7"/>
      <x:c r="IXV115" s="7"/>
      <x:c r="IXW115" s="7"/>
      <x:c r="IXX115" s="7"/>
      <x:c r="IXY115" s="7"/>
      <x:c r="IXZ115" s="7"/>
      <x:c r="IYA115" s="7"/>
      <x:c r="IYB115" s="7"/>
      <x:c r="IYC115" s="7"/>
      <x:c r="IYD115" s="7"/>
      <x:c r="IYE115" s="7"/>
      <x:c r="IYF115" s="7"/>
      <x:c r="IYG115" s="7"/>
      <x:c r="IYH115" s="7"/>
      <x:c r="IYI115" s="7"/>
      <x:c r="IYJ115" s="7"/>
      <x:c r="IYK115" s="7"/>
      <x:c r="IYL115" s="7"/>
      <x:c r="IYM115" s="7"/>
      <x:c r="IYN115" s="7"/>
      <x:c r="IYO115" s="7"/>
      <x:c r="IYP115" s="7"/>
      <x:c r="IYQ115" s="7"/>
      <x:c r="IYR115" s="7"/>
      <x:c r="IYS115" s="7"/>
      <x:c r="IYT115" s="7"/>
      <x:c r="IYU115" s="7"/>
      <x:c r="IYV115" s="7"/>
      <x:c r="IYW115" s="7"/>
      <x:c r="IYX115" s="7"/>
      <x:c r="IYY115" s="7"/>
      <x:c r="IYZ115" s="7"/>
      <x:c r="IZA115" s="7"/>
      <x:c r="IZB115" s="7"/>
      <x:c r="IZC115" s="7"/>
      <x:c r="IZD115" s="7"/>
      <x:c r="IZE115" s="7"/>
      <x:c r="IZF115" s="7"/>
      <x:c r="IZG115" s="7"/>
      <x:c r="IZH115" s="7"/>
      <x:c r="IZI115" s="7"/>
      <x:c r="IZJ115" s="7"/>
      <x:c r="IZK115" s="7"/>
      <x:c r="IZL115" s="7"/>
      <x:c r="IZM115" s="7"/>
      <x:c r="IZN115" s="7"/>
      <x:c r="IZO115" s="7"/>
      <x:c r="IZP115" s="7"/>
      <x:c r="IZQ115" s="7"/>
      <x:c r="IZR115" s="7"/>
      <x:c r="IZS115" s="7"/>
      <x:c r="IZT115" s="7"/>
      <x:c r="IZU115" s="7"/>
      <x:c r="IZV115" s="7"/>
      <x:c r="IZW115" s="7"/>
      <x:c r="IZX115" s="7"/>
      <x:c r="IZY115" s="7"/>
      <x:c r="IZZ115" s="7"/>
      <x:c r="JAA115" s="7"/>
      <x:c r="JAB115" s="7"/>
      <x:c r="JAC115" s="7"/>
      <x:c r="JAD115" s="7"/>
      <x:c r="JAE115" s="7"/>
      <x:c r="JAF115" s="7"/>
      <x:c r="JAG115" s="7"/>
      <x:c r="JAH115" s="7"/>
      <x:c r="JAI115" s="7"/>
      <x:c r="JAJ115" s="7"/>
      <x:c r="JAK115" s="7"/>
      <x:c r="JAL115" s="7"/>
      <x:c r="JAM115" s="7"/>
      <x:c r="JAN115" s="7"/>
      <x:c r="JAO115" s="7"/>
      <x:c r="JAP115" s="7"/>
      <x:c r="JAQ115" s="7"/>
      <x:c r="JAR115" s="7"/>
      <x:c r="JAS115" s="7"/>
      <x:c r="JAT115" s="7"/>
      <x:c r="JAU115" s="7"/>
      <x:c r="JAV115" s="7"/>
      <x:c r="JAW115" s="7"/>
      <x:c r="JAX115" s="7"/>
      <x:c r="JAY115" s="7"/>
      <x:c r="JAZ115" s="7"/>
      <x:c r="JBA115" s="7"/>
      <x:c r="JBB115" s="7"/>
      <x:c r="JBC115" s="7"/>
      <x:c r="JBD115" s="7"/>
      <x:c r="JBE115" s="7"/>
      <x:c r="JBF115" s="7"/>
      <x:c r="JBG115" s="7"/>
      <x:c r="JBH115" s="7"/>
      <x:c r="JBI115" s="7"/>
      <x:c r="JBJ115" s="7"/>
      <x:c r="JBK115" s="7"/>
      <x:c r="JBL115" s="7"/>
      <x:c r="JBM115" s="7"/>
      <x:c r="JBN115" s="7"/>
      <x:c r="JBO115" s="7"/>
      <x:c r="JBP115" s="7"/>
      <x:c r="JBQ115" s="7"/>
      <x:c r="JBR115" s="7"/>
      <x:c r="JBS115" s="7"/>
      <x:c r="JBT115" s="7"/>
      <x:c r="JBU115" s="7"/>
      <x:c r="JBV115" s="7"/>
      <x:c r="JBW115" s="7"/>
      <x:c r="JBX115" s="7"/>
      <x:c r="JBY115" s="7"/>
      <x:c r="JBZ115" s="7"/>
      <x:c r="JCA115" s="7"/>
      <x:c r="JCB115" s="7"/>
      <x:c r="JCC115" s="7"/>
      <x:c r="JCD115" s="7"/>
      <x:c r="JCE115" s="7"/>
      <x:c r="JCF115" s="7"/>
      <x:c r="JCG115" s="7"/>
      <x:c r="JCH115" s="7"/>
      <x:c r="JCI115" s="7"/>
      <x:c r="JCJ115" s="7"/>
      <x:c r="JCK115" s="7"/>
      <x:c r="JCL115" s="7"/>
      <x:c r="JCM115" s="7"/>
      <x:c r="JCN115" s="7"/>
      <x:c r="JCO115" s="7"/>
      <x:c r="JCP115" s="7"/>
      <x:c r="JCQ115" s="7"/>
      <x:c r="JCR115" s="7"/>
      <x:c r="JCS115" s="7"/>
      <x:c r="JCT115" s="7"/>
      <x:c r="JCU115" s="7"/>
      <x:c r="JCV115" s="7"/>
      <x:c r="JCW115" s="7"/>
      <x:c r="JCX115" s="7"/>
      <x:c r="JCY115" s="7"/>
      <x:c r="JCZ115" s="7"/>
      <x:c r="JDA115" s="7"/>
      <x:c r="JDB115" s="7"/>
      <x:c r="JDC115" s="7"/>
      <x:c r="JDD115" s="7"/>
      <x:c r="JDE115" s="7"/>
      <x:c r="JDF115" s="7"/>
      <x:c r="JDG115" s="7"/>
      <x:c r="JDH115" s="7"/>
      <x:c r="JDI115" s="7"/>
      <x:c r="JDJ115" s="7"/>
      <x:c r="JDK115" s="7"/>
      <x:c r="JDL115" s="7"/>
      <x:c r="JDM115" s="7"/>
      <x:c r="JDN115" s="7"/>
      <x:c r="JDO115" s="7"/>
      <x:c r="JDP115" s="7"/>
      <x:c r="JDQ115" s="7"/>
      <x:c r="JDR115" s="7"/>
      <x:c r="JDS115" s="7"/>
      <x:c r="JDT115" s="7"/>
      <x:c r="JDU115" s="7"/>
      <x:c r="JDV115" s="7"/>
      <x:c r="JDW115" s="7"/>
      <x:c r="JDX115" s="7"/>
      <x:c r="JDY115" s="7"/>
      <x:c r="JDZ115" s="7"/>
      <x:c r="JEA115" s="7"/>
      <x:c r="JEB115" s="7"/>
      <x:c r="JEC115" s="7"/>
      <x:c r="JED115" s="7"/>
      <x:c r="JEE115" s="7"/>
      <x:c r="JEF115" s="7"/>
      <x:c r="JEG115" s="7"/>
      <x:c r="JEH115" s="7"/>
      <x:c r="JEI115" s="7"/>
      <x:c r="JEJ115" s="7"/>
      <x:c r="JEK115" s="7"/>
      <x:c r="JEL115" s="7"/>
      <x:c r="JEM115" s="7"/>
      <x:c r="JEN115" s="7"/>
      <x:c r="JEO115" s="7"/>
      <x:c r="JEP115" s="7"/>
      <x:c r="JEQ115" s="7"/>
      <x:c r="JER115" s="7"/>
      <x:c r="JES115" s="7"/>
      <x:c r="JET115" s="7"/>
      <x:c r="JEU115" s="7"/>
      <x:c r="JEV115" s="7"/>
      <x:c r="JEW115" s="7"/>
      <x:c r="JEX115" s="7"/>
      <x:c r="JEY115" s="7"/>
      <x:c r="JEZ115" s="7"/>
      <x:c r="JFA115" s="7"/>
      <x:c r="JFB115" s="7"/>
      <x:c r="JFC115" s="7"/>
      <x:c r="JFD115" s="7"/>
      <x:c r="JFE115" s="7"/>
      <x:c r="JFF115" s="7"/>
      <x:c r="JFG115" s="7"/>
      <x:c r="JFH115" s="7"/>
      <x:c r="JFI115" s="7"/>
      <x:c r="JFJ115" s="7"/>
      <x:c r="JFK115" s="7"/>
      <x:c r="JFL115" s="7"/>
      <x:c r="JFM115" s="7"/>
      <x:c r="JFN115" s="7"/>
      <x:c r="JFO115" s="7"/>
      <x:c r="JFP115" s="7"/>
      <x:c r="JFQ115" s="7"/>
      <x:c r="JFR115" s="7"/>
      <x:c r="JFS115" s="7"/>
      <x:c r="JFT115" s="7"/>
      <x:c r="JFU115" s="7"/>
      <x:c r="JFV115" s="7"/>
      <x:c r="JFW115" s="7"/>
      <x:c r="JFX115" s="7"/>
      <x:c r="JFY115" s="7"/>
      <x:c r="JFZ115" s="7"/>
      <x:c r="JGA115" s="7"/>
      <x:c r="JGB115" s="7"/>
      <x:c r="JGC115" s="7"/>
      <x:c r="JGD115" s="7"/>
      <x:c r="JGE115" s="7"/>
      <x:c r="JGF115" s="7"/>
      <x:c r="JGG115" s="7"/>
      <x:c r="JGH115" s="7"/>
      <x:c r="JGI115" s="7"/>
      <x:c r="JGJ115" s="7"/>
      <x:c r="JGK115" s="7"/>
      <x:c r="JGL115" s="7"/>
      <x:c r="JGM115" s="7"/>
      <x:c r="JGN115" s="7"/>
      <x:c r="JGO115" s="7"/>
      <x:c r="JGP115" s="7"/>
      <x:c r="JGQ115" s="7"/>
      <x:c r="JGR115" s="7"/>
      <x:c r="JGS115" s="7"/>
      <x:c r="JGT115" s="7"/>
      <x:c r="JGU115" s="7"/>
      <x:c r="JGV115" s="7"/>
      <x:c r="JGW115" s="7"/>
      <x:c r="JGX115" s="7"/>
      <x:c r="JGY115" s="7"/>
      <x:c r="JGZ115" s="7"/>
      <x:c r="JHA115" s="7"/>
      <x:c r="JHB115" s="7"/>
      <x:c r="JHC115" s="7"/>
      <x:c r="JHD115" s="7"/>
      <x:c r="JHE115" s="7"/>
      <x:c r="JHF115" s="7"/>
      <x:c r="JHG115" s="7"/>
      <x:c r="JHH115" s="7"/>
      <x:c r="JHI115" s="7"/>
      <x:c r="JHJ115" s="7"/>
      <x:c r="JHK115" s="7"/>
      <x:c r="JHL115" s="7"/>
      <x:c r="JHM115" s="7"/>
      <x:c r="JHN115" s="7"/>
      <x:c r="JHO115" s="7"/>
      <x:c r="JHP115" s="7"/>
      <x:c r="JHQ115" s="7"/>
      <x:c r="JHR115" s="7"/>
      <x:c r="JHS115" s="7"/>
      <x:c r="JHT115" s="7"/>
      <x:c r="JHU115" s="7"/>
      <x:c r="JHV115" s="7"/>
      <x:c r="JHW115" s="7"/>
      <x:c r="JHX115" s="7"/>
      <x:c r="JHY115" s="7"/>
      <x:c r="JHZ115" s="7"/>
      <x:c r="JIA115" s="7"/>
      <x:c r="JIB115" s="7"/>
      <x:c r="JIC115" s="7"/>
      <x:c r="JID115" s="7"/>
      <x:c r="JIE115" s="7"/>
      <x:c r="JIF115" s="7"/>
      <x:c r="JIG115" s="7"/>
      <x:c r="JIH115" s="7"/>
      <x:c r="JII115" s="7"/>
      <x:c r="JIJ115" s="7"/>
      <x:c r="JIK115" s="7"/>
      <x:c r="JIL115" s="7"/>
      <x:c r="JIM115" s="7"/>
      <x:c r="JIN115" s="7"/>
      <x:c r="JIO115" s="7"/>
      <x:c r="JIP115" s="7"/>
      <x:c r="JIQ115" s="7"/>
      <x:c r="JIR115" s="7"/>
      <x:c r="JIS115" s="7"/>
      <x:c r="JIT115" s="7"/>
      <x:c r="JIU115" s="7"/>
      <x:c r="JIV115" s="7"/>
      <x:c r="JIW115" s="7"/>
      <x:c r="JIX115" s="7"/>
      <x:c r="JIY115" s="7"/>
      <x:c r="JIZ115" s="7"/>
      <x:c r="JJA115" s="7"/>
      <x:c r="JJB115" s="7"/>
      <x:c r="JJC115" s="7"/>
      <x:c r="JJD115" s="7"/>
      <x:c r="JJE115" s="7"/>
      <x:c r="JJF115" s="7"/>
      <x:c r="JJG115" s="7"/>
      <x:c r="JJH115" s="7"/>
      <x:c r="JJI115" s="7"/>
      <x:c r="JJJ115" s="7"/>
      <x:c r="JJK115" s="7"/>
      <x:c r="JJL115" s="7"/>
      <x:c r="JJM115" s="7"/>
      <x:c r="JJN115" s="7"/>
      <x:c r="JJO115" s="7"/>
      <x:c r="JJP115" s="7"/>
      <x:c r="JJQ115" s="7"/>
      <x:c r="JJR115" s="7"/>
      <x:c r="JJS115" s="7"/>
      <x:c r="JJT115" s="7"/>
      <x:c r="JJU115" s="7"/>
      <x:c r="JJV115" s="7"/>
      <x:c r="JJW115" s="7"/>
      <x:c r="JJX115" s="7"/>
      <x:c r="JJY115" s="7"/>
      <x:c r="JJZ115" s="7"/>
      <x:c r="JKA115" s="7"/>
      <x:c r="JKB115" s="7"/>
      <x:c r="JKC115" s="7"/>
      <x:c r="JKD115" s="7"/>
      <x:c r="JKE115" s="7"/>
      <x:c r="JKF115" s="7"/>
      <x:c r="JKG115" s="7"/>
      <x:c r="JKH115" s="7"/>
      <x:c r="JKI115" s="7"/>
      <x:c r="JKJ115" s="7"/>
      <x:c r="JKK115" s="7"/>
      <x:c r="JKL115" s="7"/>
      <x:c r="JKM115" s="7"/>
      <x:c r="JKN115" s="7"/>
      <x:c r="JKO115" s="7"/>
      <x:c r="JKP115" s="7"/>
      <x:c r="JKQ115" s="7"/>
      <x:c r="JKR115" s="7"/>
      <x:c r="JKS115" s="7"/>
      <x:c r="JKT115" s="7"/>
      <x:c r="JKU115" s="7"/>
      <x:c r="JKV115" s="7"/>
      <x:c r="JKW115" s="7"/>
      <x:c r="JKX115" s="7"/>
      <x:c r="JKY115" s="7"/>
      <x:c r="JKZ115" s="7"/>
      <x:c r="JLA115" s="7"/>
      <x:c r="JLB115" s="7"/>
      <x:c r="JLC115" s="7"/>
      <x:c r="JLD115" s="7"/>
      <x:c r="JLE115" s="7"/>
      <x:c r="JLF115" s="7"/>
      <x:c r="JLG115" s="7"/>
      <x:c r="JLH115" s="7"/>
      <x:c r="JLI115" s="7"/>
      <x:c r="JLJ115" s="7"/>
      <x:c r="JLK115" s="7"/>
      <x:c r="JLL115" s="7"/>
      <x:c r="JLM115" s="7"/>
      <x:c r="JLN115" s="7"/>
      <x:c r="JLO115" s="7"/>
      <x:c r="JLP115" s="7"/>
      <x:c r="JLQ115" s="7"/>
      <x:c r="JLR115" s="7"/>
      <x:c r="JLS115" s="7"/>
      <x:c r="JLT115" s="7"/>
      <x:c r="JLU115" s="7"/>
      <x:c r="JLV115" s="7"/>
      <x:c r="JLW115" s="7"/>
      <x:c r="JLX115" s="7"/>
      <x:c r="JLY115" s="7"/>
      <x:c r="JLZ115" s="7"/>
      <x:c r="JMA115" s="7"/>
      <x:c r="JMB115" s="7"/>
      <x:c r="JMC115" s="7"/>
      <x:c r="JMD115" s="7"/>
      <x:c r="JME115" s="7"/>
      <x:c r="JMF115" s="7"/>
      <x:c r="JMG115" s="7"/>
      <x:c r="JMH115" s="7"/>
      <x:c r="JMI115" s="7"/>
      <x:c r="JMJ115" s="7"/>
      <x:c r="JMK115" s="7"/>
      <x:c r="JML115" s="7"/>
      <x:c r="JMM115" s="7"/>
      <x:c r="JMN115" s="7"/>
      <x:c r="JMO115" s="7"/>
      <x:c r="JMP115" s="7"/>
      <x:c r="JMQ115" s="7"/>
      <x:c r="JMR115" s="7"/>
      <x:c r="JMS115" s="7"/>
      <x:c r="JMT115" s="7"/>
      <x:c r="JMU115" s="7"/>
      <x:c r="JMV115" s="7"/>
      <x:c r="JMW115" s="7"/>
      <x:c r="JMX115" s="7"/>
      <x:c r="JMY115" s="7"/>
      <x:c r="JMZ115" s="7"/>
      <x:c r="JNA115" s="7"/>
      <x:c r="JNB115" s="7"/>
      <x:c r="JNC115" s="7"/>
      <x:c r="JND115" s="7"/>
      <x:c r="JNE115" s="7"/>
      <x:c r="JNF115" s="7"/>
      <x:c r="JNG115" s="7"/>
      <x:c r="JNH115" s="7"/>
      <x:c r="JNI115" s="7"/>
      <x:c r="JNJ115" s="7"/>
      <x:c r="JNK115" s="7"/>
      <x:c r="JNL115" s="7"/>
      <x:c r="JNM115" s="7"/>
      <x:c r="JNN115" s="7"/>
      <x:c r="JNO115" s="7"/>
      <x:c r="JNP115" s="7"/>
      <x:c r="JNQ115" s="7"/>
      <x:c r="JNR115" s="7"/>
      <x:c r="JNS115" s="7"/>
      <x:c r="JNT115" s="7"/>
      <x:c r="JNU115" s="7"/>
      <x:c r="JNV115" s="7"/>
      <x:c r="JNW115" s="7"/>
      <x:c r="JNX115" s="7"/>
      <x:c r="JNY115" s="7"/>
      <x:c r="JNZ115" s="7"/>
      <x:c r="JOA115" s="7"/>
      <x:c r="JOB115" s="7"/>
      <x:c r="JOC115" s="7"/>
      <x:c r="JOD115" s="7"/>
      <x:c r="JOE115" s="7"/>
      <x:c r="JOF115" s="7"/>
      <x:c r="JOG115" s="7"/>
      <x:c r="JOH115" s="7"/>
      <x:c r="JOI115" s="7"/>
      <x:c r="JOJ115" s="7"/>
      <x:c r="JOK115" s="7"/>
      <x:c r="JOL115" s="7"/>
      <x:c r="JOM115" s="7"/>
      <x:c r="JON115" s="7"/>
      <x:c r="JOO115" s="7"/>
      <x:c r="JOP115" s="7"/>
      <x:c r="JOQ115" s="7"/>
      <x:c r="JOR115" s="7"/>
      <x:c r="JOS115" s="7"/>
      <x:c r="JOT115" s="7"/>
      <x:c r="JOU115" s="7"/>
      <x:c r="JOV115" s="7"/>
      <x:c r="JOW115" s="7"/>
      <x:c r="JOX115" s="7"/>
      <x:c r="JOY115" s="7"/>
      <x:c r="JOZ115" s="7"/>
      <x:c r="JPA115" s="7"/>
      <x:c r="JPB115" s="7"/>
      <x:c r="JPC115" s="7"/>
      <x:c r="JPD115" s="7"/>
      <x:c r="JPE115" s="7"/>
      <x:c r="JPF115" s="7"/>
      <x:c r="JPG115" s="7"/>
      <x:c r="JPH115" s="7"/>
      <x:c r="JPI115" s="7"/>
      <x:c r="JPJ115" s="7"/>
      <x:c r="JPK115" s="7"/>
      <x:c r="JPL115" s="7"/>
      <x:c r="JPM115" s="7"/>
      <x:c r="JPN115" s="7"/>
      <x:c r="JPO115" s="7"/>
      <x:c r="JPP115" s="7"/>
      <x:c r="JPQ115" s="7"/>
      <x:c r="JPR115" s="7"/>
      <x:c r="JPS115" s="7"/>
      <x:c r="JPT115" s="7"/>
      <x:c r="JPU115" s="7"/>
      <x:c r="JPV115" s="7"/>
      <x:c r="JPW115" s="7"/>
      <x:c r="JPX115" s="7"/>
      <x:c r="JPY115" s="7"/>
      <x:c r="JPZ115" s="7"/>
      <x:c r="JQA115" s="7"/>
      <x:c r="JQB115" s="7"/>
      <x:c r="JQC115" s="7"/>
      <x:c r="JQD115" s="7"/>
      <x:c r="JQE115" s="7"/>
      <x:c r="JQF115" s="7"/>
      <x:c r="JQG115" s="7"/>
      <x:c r="JQH115" s="7"/>
      <x:c r="JQI115" s="7"/>
      <x:c r="JQJ115" s="7"/>
      <x:c r="JQK115" s="7"/>
      <x:c r="JQL115" s="7"/>
      <x:c r="JQM115" s="7"/>
      <x:c r="JQN115" s="7"/>
      <x:c r="JQO115" s="7"/>
      <x:c r="JQP115" s="7"/>
      <x:c r="JQQ115" s="7"/>
      <x:c r="JQR115" s="7"/>
      <x:c r="JQS115" s="7"/>
      <x:c r="JQT115" s="7"/>
      <x:c r="JQU115" s="7"/>
      <x:c r="JQV115" s="7"/>
      <x:c r="JQW115" s="7"/>
      <x:c r="JQX115" s="7"/>
      <x:c r="JQY115" s="7"/>
      <x:c r="JQZ115" s="7"/>
      <x:c r="JRA115" s="7"/>
      <x:c r="JRB115" s="7"/>
      <x:c r="JRC115" s="7"/>
      <x:c r="JRD115" s="7"/>
      <x:c r="JRE115" s="7"/>
      <x:c r="JRF115" s="7"/>
      <x:c r="JRG115" s="7"/>
      <x:c r="JRH115" s="7"/>
      <x:c r="JRI115" s="7"/>
      <x:c r="JRJ115" s="7"/>
      <x:c r="JRK115" s="7"/>
      <x:c r="JRL115" s="7"/>
      <x:c r="JRM115" s="7"/>
      <x:c r="JRN115" s="7"/>
      <x:c r="JRO115" s="7"/>
      <x:c r="JRP115" s="7"/>
      <x:c r="JRQ115" s="7"/>
      <x:c r="JRR115" s="7"/>
      <x:c r="JRS115" s="7"/>
      <x:c r="JRT115" s="7"/>
      <x:c r="JRU115" s="7"/>
      <x:c r="JRV115" s="7"/>
      <x:c r="JRW115" s="7"/>
      <x:c r="JRX115" s="7"/>
      <x:c r="JRY115" s="7"/>
      <x:c r="JRZ115" s="7"/>
      <x:c r="JSA115" s="7"/>
      <x:c r="JSB115" s="7"/>
      <x:c r="JSC115" s="7"/>
      <x:c r="JSD115" s="7"/>
      <x:c r="JSE115" s="7"/>
      <x:c r="JSF115" s="7"/>
      <x:c r="JSG115" s="7"/>
      <x:c r="JSH115" s="7"/>
      <x:c r="JSI115" s="7"/>
      <x:c r="JSJ115" s="7"/>
      <x:c r="JSK115" s="7"/>
      <x:c r="JSL115" s="7"/>
      <x:c r="JSM115" s="7"/>
      <x:c r="JSN115" s="7"/>
      <x:c r="JSO115" s="7"/>
      <x:c r="JSP115" s="7"/>
      <x:c r="JSQ115" s="7"/>
      <x:c r="JSR115" s="7"/>
      <x:c r="JSS115" s="7"/>
      <x:c r="JST115" s="7"/>
      <x:c r="JSU115" s="7"/>
      <x:c r="JSV115" s="7"/>
      <x:c r="JSW115" s="7"/>
      <x:c r="JSX115" s="7"/>
      <x:c r="JSY115" s="7"/>
      <x:c r="JSZ115" s="7"/>
      <x:c r="JTA115" s="7"/>
      <x:c r="JTB115" s="7"/>
      <x:c r="JTC115" s="7"/>
      <x:c r="JTD115" s="7"/>
      <x:c r="JTE115" s="7"/>
      <x:c r="JTF115" s="7"/>
      <x:c r="JTG115" s="7"/>
      <x:c r="JTH115" s="7"/>
      <x:c r="JTI115" s="7"/>
      <x:c r="JTJ115" s="7"/>
      <x:c r="JTK115" s="7"/>
      <x:c r="JTL115" s="7"/>
      <x:c r="JTM115" s="7"/>
      <x:c r="JTN115" s="7"/>
      <x:c r="JTO115" s="7"/>
      <x:c r="JTP115" s="7"/>
      <x:c r="JTQ115" s="7"/>
      <x:c r="JTR115" s="7"/>
      <x:c r="JTS115" s="7"/>
      <x:c r="JTT115" s="7"/>
      <x:c r="JTU115" s="7"/>
      <x:c r="JTV115" s="7"/>
      <x:c r="JTW115" s="7"/>
      <x:c r="JTX115" s="7"/>
      <x:c r="JTY115" s="7"/>
      <x:c r="JTZ115" s="7"/>
      <x:c r="JUA115" s="7"/>
      <x:c r="JUB115" s="7"/>
      <x:c r="JUC115" s="7"/>
      <x:c r="JUD115" s="7"/>
      <x:c r="JUE115" s="7"/>
      <x:c r="JUF115" s="7"/>
      <x:c r="JUG115" s="7"/>
      <x:c r="JUH115" s="7"/>
      <x:c r="JUI115" s="7"/>
      <x:c r="JUJ115" s="7"/>
      <x:c r="JUK115" s="7"/>
      <x:c r="JUL115" s="7"/>
      <x:c r="JUM115" s="7"/>
      <x:c r="JUN115" s="7"/>
      <x:c r="JUO115" s="7"/>
      <x:c r="JUP115" s="7"/>
      <x:c r="JUQ115" s="7"/>
      <x:c r="JUR115" s="7"/>
      <x:c r="JUS115" s="7"/>
      <x:c r="JUT115" s="7"/>
      <x:c r="JUU115" s="7"/>
      <x:c r="JUV115" s="7"/>
      <x:c r="JUW115" s="7"/>
      <x:c r="JUX115" s="7"/>
      <x:c r="JUY115" s="7"/>
      <x:c r="JUZ115" s="7"/>
      <x:c r="JVA115" s="7"/>
      <x:c r="JVB115" s="7"/>
      <x:c r="JVC115" s="7"/>
      <x:c r="JVD115" s="7"/>
      <x:c r="JVE115" s="7"/>
      <x:c r="JVF115" s="7"/>
      <x:c r="JVG115" s="7"/>
      <x:c r="JVH115" s="7"/>
      <x:c r="JVI115" s="7"/>
      <x:c r="JVJ115" s="7"/>
      <x:c r="JVK115" s="7"/>
      <x:c r="JVL115" s="7"/>
      <x:c r="JVM115" s="7"/>
      <x:c r="JVN115" s="7"/>
      <x:c r="JVO115" s="7"/>
      <x:c r="JVP115" s="7"/>
      <x:c r="JVQ115" s="7"/>
      <x:c r="JVR115" s="7"/>
      <x:c r="JVS115" s="7"/>
      <x:c r="JVT115" s="7"/>
      <x:c r="JVU115" s="7"/>
      <x:c r="JVV115" s="7"/>
      <x:c r="JVW115" s="7"/>
      <x:c r="JVX115" s="7"/>
      <x:c r="JVY115" s="7"/>
      <x:c r="JVZ115" s="7"/>
      <x:c r="JWA115" s="7"/>
      <x:c r="JWB115" s="7"/>
      <x:c r="JWC115" s="7"/>
      <x:c r="JWD115" s="7"/>
      <x:c r="JWE115" s="7"/>
      <x:c r="JWF115" s="7"/>
      <x:c r="JWG115" s="7"/>
      <x:c r="JWH115" s="7"/>
      <x:c r="JWI115" s="7"/>
      <x:c r="JWJ115" s="7"/>
      <x:c r="JWK115" s="7"/>
      <x:c r="JWL115" s="7"/>
      <x:c r="JWM115" s="7"/>
      <x:c r="JWN115" s="7"/>
      <x:c r="JWO115" s="7"/>
      <x:c r="JWP115" s="7"/>
      <x:c r="JWQ115" s="7"/>
      <x:c r="JWR115" s="7"/>
      <x:c r="JWS115" s="7"/>
      <x:c r="JWT115" s="7"/>
      <x:c r="JWU115" s="7"/>
      <x:c r="JWV115" s="7"/>
      <x:c r="JWW115" s="7"/>
      <x:c r="JWX115" s="7"/>
      <x:c r="JWY115" s="7"/>
      <x:c r="JWZ115" s="7"/>
      <x:c r="JXA115" s="7"/>
      <x:c r="JXB115" s="7"/>
      <x:c r="JXC115" s="7"/>
      <x:c r="JXD115" s="7"/>
      <x:c r="JXE115" s="7"/>
      <x:c r="JXF115" s="7"/>
      <x:c r="JXG115" s="7"/>
      <x:c r="JXH115" s="7"/>
      <x:c r="JXI115" s="7"/>
      <x:c r="JXJ115" s="7"/>
      <x:c r="JXK115" s="7"/>
      <x:c r="JXL115" s="7"/>
      <x:c r="JXM115" s="7"/>
      <x:c r="JXN115" s="7"/>
      <x:c r="JXO115" s="7"/>
      <x:c r="JXP115" s="7"/>
      <x:c r="JXQ115" s="7"/>
      <x:c r="JXR115" s="7"/>
      <x:c r="JXS115" s="7"/>
      <x:c r="JXT115" s="7"/>
      <x:c r="JXU115" s="7"/>
      <x:c r="JXV115" s="7"/>
      <x:c r="JXW115" s="7"/>
      <x:c r="JXX115" s="7"/>
      <x:c r="JXY115" s="7"/>
      <x:c r="JXZ115" s="7"/>
      <x:c r="JYA115" s="7"/>
      <x:c r="JYB115" s="7"/>
      <x:c r="JYC115" s="7"/>
      <x:c r="JYD115" s="7"/>
      <x:c r="JYE115" s="7"/>
      <x:c r="JYF115" s="7"/>
      <x:c r="JYG115" s="7"/>
      <x:c r="JYH115" s="7"/>
      <x:c r="JYI115" s="7"/>
      <x:c r="JYJ115" s="7"/>
      <x:c r="JYK115" s="7"/>
      <x:c r="JYL115" s="7"/>
      <x:c r="JYM115" s="7"/>
      <x:c r="JYN115" s="7"/>
      <x:c r="JYO115" s="7"/>
      <x:c r="JYP115" s="7"/>
      <x:c r="JYQ115" s="7"/>
      <x:c r="JYR115" s="7"/>
      <x:c r="JYS115" s="7"/>
      <x:c r="JYT115" s="7"/>
      <x:c r="JYU115" s="7"/>
      <x:c r="JYV115" s="7"/>
      <x:c r="JYW115" s="7"/>
      <x:c r="JYX115" s="7"/>
      <x:c r="JYY115" s="7"/>
      <x:c r="JYZ115" s="7"/>
      <x:c r="JZA115" s="7"/>
      <x:c r="JZB115" s="7"/>
      <x:c r="JZC115" s="7"/>
      <x:c r="JZD115" s="7"/>
      <x:c r="JZE115" s="7"/>
      <x:c r="JZF115" s="7"/>
      <x:c r="JZG115" s="7"/>
      <x:c r="JZH115" s="7"/>
      <x:c r="JZI115" s="7"/>
      <x:c r="JZJ115" s="7"/>
      <x:c r="JZK115" s="7"/>
      <x:c r="JZL115" s="7"/>
      <x:c r="JZM115" s="7"/>
      <x:c r="JZN115" s="7"/>
      <x:c r="JZO115" s="7"/>
      <x:c r="JZP115" s="7"/>
      <x:c r="JZQ115" s="7"/>
      <x:c r="JZR115" s="7"/>
      <x:c r="JZS115" s="7"/>
      <x:c r="JZT115" s="7"/>
      <x:c r="JZU115" s="7"/>
      <x:c r="JZV115" s="7"/>
      <x:c r="JZW115" s="7"/>
      <x:c r="JZX115" s="7"/>
      <x:c r="JZY115" s="7"/>
      <x:c r="JZZ115" s="7"/>
      <x:c r="KAA115" s="7"/>
      <x:c r="KAB115" s="7"/>
      <x:c r="KAC115" s="7"/>
      <x:c r="KAD115" s="7"/>
      <x:c r="KAE115" s="7"/>
      <x:c r="KAF115" s="7"/>
      <x:c r="KAG115" s="7"/>
      <x:c r="KAH115" s="7"/>
      <x:c r="KAI115" s="7"/>
      <x:c r="KAJ115" s="7"/>
      <x:c r="KAK115" s="7"/>
      <x:c r="KAL115" s="7"/>
      <x:c r="KAM115" s="7"/>
      <x:c r="KAN115" s="7"/>
      <x:c r="KAO115" s="7"/>
      <x:c r="KAP115" s="7"/>
      <x:c r="KAQ115" s="7"/>
      <x:c r="KAR115" s="7"/>
      <x:c r="KAS115" s="7"/>
      <x:c r="KAT115" s="7"/>
      <x:c r="KAU115" s="7"/>
      <x:c r="KAV115" s="7"/>
      <x:c r="KAW115" s="7"/>
      <x:c r="KAX115" s="7"/>
      <x:c r="KAY115" s="7"/>
      <x:c r="KAZ115" s="7"/>
      <x:c r="KBA115" s="7"/>
      <x:c r="KBB115" s="7"/>
      <x:c r="KBC115" s="7"/>
      <x:c r="KBD115" s="7"/>
      <x:c r="KBE115" s="7"/>
      <x:c r="KBF115" s="7"/>
      <x:c r="KBG115" s="7"/>
      <x:c r="KBH115" s="7"/>
      <x:c r="KBI115" s="7"/>
      <x:c r="KBJ115" s="7"/>
      <x:c r="KBK115" s="7"/>
      <x:c r="KBL115" s="7"/>
      <x:c r="KBM115" s="7"/>
      <x:c r="KBN115" s="7"/>
      <x:c r="KBO115" s="7"/>
      <x:c r="KBP115" s="7"/>
      <x:c r="KBQ115" s="7"/>
      <x:c r="KBR115" s="7"/>
      <x:c r="KBS115" s="7"/>
      <x:c r="KBT115" s="7"/>
      <x:c r="KBU115" s="7"/>
      <x:c r="KBV115" s="7"/>
      <x:c r="KBW115" s="7"/>
      <x:c r="KBX115" s="7"/>
      <x:c r="KBY115" s="7"/>
      <x:c r="KBZ115" s="7"/>
      <x:c r="KCA115" s="7"/>
      <x:c r="KCB115" s="7"/>
      <x:c r="KCC115" s="7"/>
      <x:c r="KCD115" s="7"/>
      <x:c r="KCE115" s="7"/>
      <x:c r="KCF115" s="7"/>
      <x:c r="KCG115" s="7"/>
      <x:c r="KCH115" s="7"/>
      <x:c r="KCI115" s="7"/>
      <x:c r="KCJ115" s="7"/>
      <x:c r="KCK115" s="7"/>
      <x:c r="KCL115" s="7"/>
      <x:c r="KCM115" s="7"/>
      <x:c r="KCN115" s="7"/>
      <x:c r="KCO115" s="7"/>
      <x:c r="KCP115" s="7"/>
      <x:c r="KCQ115" s="7"/>
      <x:c r="KCR115" s="7"/>
      <x:c r="KCS115" s="7"/>
      <x:c r="KCT115" s="7"/>
      <x:c r="KCU115" s="7"/>
      <x:c r="KCV115" s="7"/>
      <x:c r="KCW115" s="7"/>
      <x:c r="KCX115" s="7"/>
      <x:c r="KCY115" s="7"/>
      <x:c r="KCZ115" s="7"/>
      <x:c r="KDA115" s="7"/>
      <x:c r="KDB115" s="7"/>
      <x:c r="KDC115" s="7"/>
      <x:c r="KDD115" s="7"/>
      <x:c r="KDE115" s="7"/>
      <x:c r="KDF115" s="7"/>
      <x:c r="KDG115" s="7"/>
      <x:c r="KDH115" s="7"/>
      <x:c r="KDI115" s="7"/>
      <x:c r="KDJ115" s="7"/>
      <x:c r="KDK115" s="7"/>
      <x:c r="KDL115" s="7"/>
      <x:c r="KDM115" s="7"/>
      <x:c r="KDN115" s="7"/>
      <x:c r="KDO115" s="7"/>
      <x:c r="KDP115" s="7"/>
      <x:c r="KDQ115" s="7"/>
      <x:c r="KDR115" s="7"/>
      <x:c r="KDS115" s="7"/>
      <x:c r="KDT115" s="7"/>
      <x:c r="KDU115" s="7"/>
      <x:c r="KDV115" s="7"/>
      <x:c r="KDW115" s="7"/>
      <x:c r="KDX115" s="7"/>
      <x:c r="KDY115" s="7"/>
      <x:c r="KDZ115" s="7"/>
      <x:c r="KEA115" s="7"/>
      <x:c r="KEB115" s="7"/>
      <x:c r="KEC115" s="7"/>
      <x:c r="KED115" s="7"/>
      <x:c r="KEE115" s="7"/>
      <x:c r="KEF115" s="7"/>
      <x:c r="KEG115" s="7"/>
      <x:c r="KEH115" s="7"/>
      <x:c r="KEI115" s="7"/>
      <x:c r="KEJ115" s="7"/>
      <x:c r="KEK115" s="7"/>
      <x:c r="KEL115" s="7"/>
      <x:c r="KEM115" s="7"/>
      <x:c r="KEN115" s="7"/>
      <x:c r="KEO115" s="7"/>
      <x:c r="KEP115" s="7"/>
      <x:c r="KEQ115" s="7"/>
      <x:c r="KER115" s="7"/>
      <x:c r="KES115" s="7"/>
      <x:c r="KET115" s="7"/>
      <x:c r="KEU115" s="7"/>
      <x:c r="KEV115" s="7"/>
      <x:c r="KEW115" s="7"/>
      <x:c r="KEX115" s="7"/>
      <x:c r="KEY115" s="7"/>
      <x:c r="KEZ115" s="7"/>
      <x:c r="KFA115" s="7"/>
      <x:c r="KFB115" s="7"/>
      <x:c r="KFC115" s="7"/>
      <x:c r="KFD115" s="7"/>
      <x:c r="KFE115" s="7"/>
      <x:c r="KFF115" s="7"/>
      <x:c r="KFG115" s="7"/>
      <x:c r="KFH115" s="7"/>
      <x:c r="KFI115" s="7"/>
      <x:c r="KFJ115" s="7"/>
      <x:c r="KFK115" s="7"/>
      <x:c r="KFL115" s="7"/>
      <x:c r="KFM115" s="7"/>
      <x:c r="KFN115" s="7"/>
      <x:c r="KFO115" s="7"/>
      <x:c r="KFP115" s="7"/>
      <x:c r="KFQ115" s="7"/>
      <x:c r="KFR115" s="7"/>
      <x:c r="KFS115" s="7"/>
      <x:c r="KFT115" s="7"/>
      <x:c r="KFU115" s="7"/>
      <x:c r="KFV115" s="7"/>
      <x:c r="KFW115" s="7"/>
      <x:c r="KFX115" s="7"/>
      <x:c r="KFY115" s="7"/>
      <x:c r="KFZ115" s="7"/>
      <x:c r="KGA115" s="7"/>
      <x:c r="KGB115" s="7"/>
      <x:c r="KGC115" s="7"/>
      <x:c r="KGD115" s="7"/>
      <x:c r="KGE115" s="7"/>
      <x:c r="KGF115" s="7"/>
      <x:c r="KGG115" s="7"/>
      <x:c r="KGH115" s="7"/>
      <x:c r="KGI115" s="7"/>
      <x:c r="KGJ115" s="7"/>
      <x:c r="KGK115" s="7"/>
      <x:c r="KGL115" s="7"/>
      <x:c r="KGM115" s="7"/>
      <x:c r="KGN115" s="7"/>
      <x:c r="KGO115" s="7"/>
      <x:c r="KGP115" s="7"/>
      <x:c r="KGQ115" s="7"/>
      <x:c r="KGR115" s="7"/>
      <x:c r="KGS115" s="7"/>
      <x:c r="KGT115" s="7"/>
      <x:c r="KGU115" s="7"/>
      <x:c r="KGV115" s="7"/>
      <x:c r="KGW115" s="7"/>
      <x:c r="KGX115" s="7"/>
      <x:c r="KGY115" s="7"/>
      <x:c r="KGZ115" s="7"/>
      <x:c r="KHA115" s="7"/>
      <x:c r="KHB115" s="7"/>
      <x:c r="KHC115" s="7"/>
      <x:c r="KHD115" s="7"/>
      <x:c r="KHE115" s="7"/>
      <x:c r="KHF115" s="7"/>
      <x:c r="KHG115" s="7"/>
      <x:c r="KHH115" s="7"/>
      <x:c r="KHI115" s="7"/>
      <x:c r="KHJ115" s="7"/>
      <x:c r="KHK115" s="7"/>
      <x:c r="KHL115" s="7"/>
      <x:c r="KHM115" s="7"/>
      <x:c r="KHN115" s="7"/>
      <x:c r="KHO115" s="7"/>
      <x:c r="KHP115" s="7"/>
      <x:c r="KHQ115" s="7"/>
      <x:c r="KHR115" s="7"/>
      <x:c r="KHS115" s="7"/>
      <x:c r="KHT115" s="7"/>
      <x:c r="KHU115" s="7"/>
      <x:c r="KHV115" s="7"/>
      <x:c r="KHW115" s="7"/>
      <x:c r="KHX115" s="7"/>
      <x:c r="KHY115" s="7"/>
      <x:c r="KHZ115" s="7"/>
      <x:c r="KIA115" s="7"/>
      <x:c r="KIB115" s="7"/>
      <x:c r="KIC115" s="7"/>
      <x:c r="KID115" s="7"/>
      <x:c r="KIE115" s="7"/>
      <x:c r="KIF115" s="7"/>
      <x:c r="KIG115" s="7"/>
      <x:c r="KIH115" s="7"/>
      <x:c r="KII115" s="7"/>
      <x:c r="KIJ115" s="7"/>
      <x:c r="KIK115" s="7"/>
      <x:c r="KIL115" s="7"/>
      <x:c r="KIM115" s="7"/>
      <x:c r="KIN115" s="7"/>
      <x:c r="KIO115" s="7"/>
      <x:c r="KIP115" s="7"/>
      <x:c r="KIQ115" s="7"/>
      <x:c r="KIR115" s="7"/>
      <x:c r="KIS115" s="7"/>
      <x:c r="KIT115" s="7"/>
      <x:c r="KIU115" s="7"/>
      <x:c r="KIV115" s="7"/>
      <x:c r="KIW115" s="7"/>
      <x:c r="KIX115" s="7"/>
      <x:c r="KIY115" s="7"/>
      <x:c r="KIZ115" s="7"/>
      <x:c r="KJA115" s="7"/>
      <x:c r="KJB115" s="7"/>
      <x:c r="KJC115" s="7"/>
      <x:c r="KJD115" s="7"/>
      <x:c r="KJE115" s="7"/>
      <x:c r="KJF115" s="7"/>
      <x:c r="KJG115" s="7"/>
      <x:c r="KJH115" s="7"/>
      <x:c r="KJI115" s="7"/>
      <x:c r="KJJ115" s="7"/>
      <x:c r="KJK115" s="7"/>
      <x:c r="KJL115" s="7"/>
      <x:c r="KJM115" s="7"/>
      <x:c r="KJN115" s="7"/>
      <x:c r="KJO115" s="7"/>
      <x:c r="KJP115" s="7"/>
      <x:c r="KJQ115" s="7"/>
      <x:c r="KJR115" s="7"/>
      <x:c r="KJS115" s="7"/>
      <x:c r="KJT115" s="7"/>
      <x:c r="KJU115" s="7"/>
      <x:c r="KJV115" s="7"/>
      <x:c r="KJW115" s="7"/>
      <x:c r="KJX115" s="7"/>
      <x:c r="KJY115" s="7"/>
      <x:c r="KJZ115" s="7"/>
      <x:c r="KKA115" s="7"/>
      <x:c r="KKB115" s="7"/>
      <x:c r="KKC115" s="7"/>
      <x:c r="KKD115" s="7"/>
      <x:c r="KKE115" s="7"/>
      <x:c r="KKF115" s="7"/>
      <x:c r="KKG115" s="7"/>
      <x:c r="KKH115" s="7"/>
      <x:c r="KKI115" s="7"/>
      <x:c r="KKJ115" s="7"/>
      <x:c r="KKK115" s="7"/>
      <x:c r="KKL115" s="7"/>
      <x:c r="KKM115" s="7"/>
      <x:c r="KKN115" s="7"/>
      <x:c r="KKO115" s="7"/>
      <x:c r="KKP115" s="7"/>
      <x:c r="KKQ115" s="7"/>
      <x:c r="KKR115" s="7"/>
      <x:c r="KKS115" s="7"/>
      <x:c r="KKT115" s="7"/>
      <x:c r="KKU115" s="7"/>
      <x:c r="KKV115" s="7"/>
      <x:c r="KKW115" s="7"/>
      <x:c r="KKX115" s="7"/>
      <x:c r="KKY115" s="7"/>
      <x:c r="KKZ115" s="7"/>
      <x:c r="KLA115" s="7"/>
      <x:c r="KLB115" s="7"/>
      <x:c r="KLC115" s="7"/>
      <x:c r="KLD115" s="7"/>
      <x:c r="KLE115" s="7"/>
      <x:c r="KLF115" s="7"/>
      <x:c r="KLG115" s="7"/>
      <x:c r="KLH115" s="7"/>
      <x:c r="KLI115" s="7"/>
      <x:c r="KLJ115" s="7"/>
      <x:c r="KLK115" s="7"/>
      <x:c r="KLL115" s="7"/>
      <x:c r="KLM115" s="7"/>
      <x:c r="KLN115" s="7"/>
      <x:c r="KLO115" s="7"/>
      <x:c r="KLP115" s="7"/>
      <x:c r="KLQ115" s="7"/>
      <x:c r="KLR115" s="7"/>
      <x:c r="KLS115" s="7"/>
      <x:c r="KLT115" s="7"/>
      <x:c r="KLU115" s="7"/>
      <x:c r="KLV115" s="7"/>
      <x:c r="KLW115" s="7"/>
      <x:c r="KLX115" s="7"/>
      <x:c r="KLY115" s="7"/>
      <x:c r="KLZ115" s="7"/>
      <x:c r="KMA115" s="7"/>
      <x:c r="KMB115" s="7"/>
      <x:c r="KMC115" s="7"/>
      <x:c r="KMD115" s="7"/>
      <x:c r="KME115" s="7"/>
      <x:c r="KMF115" s="7"/>
      <x:c r="KMG115" s="7"/>
      <x:c r="KMH115" s="7"/>
      <x:c r="KMI115" s="7"/>
      <x:c r="KMJ115" s="7"/>
      <x:c r="KMK115" s="7"/>
      <x:c r="KML115" s="7"/>
      <x:c r="KMM115" s="7"/>
      <x:c r="KMN115" s="7"/>
      <x:c r="KMO115" s="7"/>
      <x:c r="KMP115" s="7"/>
      <x:c r="KMQ115" s="7"/>
      <x:c r="KMR115" s="7"/>
      <x:c r="KMS115" s="7"/>
      <x:c r="KMT115" s="7"/>
      <x:c r="KMU115" s="7"/>
      <x:c r="KMV115" s="7"/>
      <x:c r="KMW115" s="7"/>
      <x:c r="KMX115" s="7"/>
      <x:c r="KMY115" s="7"/>
      <x:c r="KMZ115" s="7"/>
      <x:c r="KNA115" s="7"/>
      <x:c r="KNB115" s="7"/>
      <x:c r="KNC115" s="7"/>
      <x:c r="KND115" s="7"/>
      <x:c r="KNE115" s="7"/>
      <x:c r="KNF115" s="7"/>
      <x:c r="KNG115" s="7"/>
      <x:c r="KNH115" s="7"/>
      <x:c r="KNI115" s="7"/>
      <x:c r="KNJ115" s="7"/>
      <x:c r="KNK115" s="7"/>
      <x:c r="KNL115" s="7"/>
      <x:c r="KNM115" s="7"/>
      <x:c r="KNN115" s="7"/>
      <x:c r="KNO115" s="7"/>
      <x:c r="KNP115" s="7"/>
      <x:c r="KNQ115" s="7"/>
      <x:c r="KNR115" s="7"/>
      <x:c r="KNS115" s="7"/>
      <x:c r="KNT115" s="7"/>
      <x:c r="KNU115" s="7"/>
      <x:c r="KNV115" s="7"/>
      <x:c r="KNW115" s="7"/>
      <x:c r="KNX115" s="7"/>
      <x:c r="KNY115" s="7"/>
      <x:c r="KNZ115" s="7"/>
      <x:c r="KOA115" s="7"/>
      <x:c r="KOB115" s="7"/>
      <x:c r="KOC115" s="7"/>
      <x:c r="KOD115" s="7"/>
      <x:c r="KOE115" s="7"/>
      <x:c r="KOF115" s="7"/>
      <x:c r="KOG115" s="7"/>
      <x:c r="KOH115" s="7"/>
      <x:c r="KOI115" s="7"/>
      <x:c r="KOJ115" s="7"/>
      <x:c r="KOK115" s="7"/>
      <x:c r="KOL115" s="7"/>
      <x:c r="KOM115" s="7"/>
      <x:c r="KON115" s="7"/>
      <x:c r="KOO115" s="7"/>
      <x:c r="KOP115" s="7"/>
      <x:c r="KOQ115" s="7"/>
      <x:c r="KOR115" s="7"/>
      <x:c r="KOS115" s="7"/>
      <x:c r="KOT115" s="7"/>
      <x:c r="KOU115" s="7"/>
      <x:c r="KOV115" s="7"/>
      <x:c r="KOW115" s="7"/>
      <x:c r="KOX115" s="7"/>
      <x:c r="KOY115" s="7"/>
      <x:c r="KOZ115" s="7"/>
      <x:c r="KPA115" s="7"/>
      <x:c r="KPB115" s="7"/>
      <x:c r="KPC115" s="7"/>
      <x:c r="KPD115" s="7"/>
      <x:c r="KPE115" s="7"/>
      <x:c r="KPF115" s="7"/>
      <x:c r="KPG115" s="7"/>
      <x:c r="KPH115" s="7"/>
      <x:c r="KPI115" s="7"/>
      <x:c r="KPJ115" s="7"/>
      <x:c r="KPK115" s="7"/>
      <x:c r="KPL115" s="7"/>
      <x:c r="KPM115" s="7"/>
      <x:c r="KPN115" s="7"/>
      <x:c r="KPO115" s="7"/>
      <x:c r="KPP115" s="7"/>
      <x:c r="KPQ115" s="7"/>
      <x:c r="KPR115" s="7"/>
      <x:c r="KPS115" s="7"/>
      <x:c r="KPT115" s="7"/>
      <x:c r="KPU115" s="7"/>
      <x:c r="KPV115" s="7"/>
      <x:c r="KPW115" s="7"/>
      <x:c r="KPX115" s="7"/>
      <x:c r="KPY115" s="7"/>
      <x:c r="KPZ115" s="7"/>
      <x:c r="KQA115" s="7"/>
      <x:c r="KQB115" s="7"/>
      <x:c r="KQC115" s="7"/>
      <x:c r="KQD115" s="7"/>
      <x:c r="KQE115" s="7"/>
      <x:c r="KQF115" s="7"/>
      <x:c r="KQG115" s="7"/>
      <x:c r="KQH115" s="7"/>
      <x:c r="KQI115" s="7"/>
      <x:c r="KQJ115" s="7"/>
      <x:c r="KQK115" s="7"/>
      <x:c r="KQL115" s="7"/>
      <x:c r="KQM115" s="7"/>
      <x:c r="KQN115" s="7"/>
      <x:c r="KQO115" s="7"/>
      <x:c r="KQP115" s="7"/>
      <x:c r="KQQ115" s="7"/>
      <x:c r="KQR115" s="7"/>
      <x:c r="KQS115" s="7"/>
      <x:c r="KQT115" s="7"/>
      <x:c r="KQU115" s="7"/>
      <x:c r="KQV115" s="7"/>
      <x:c r="KQW115" s="7"/>
      <x:c r="KQX115" s="7"/>
      <x:c r="KQY115" s="7"/>
      <x:c r="KQZ115" s="7"/>
      <x:c r="KRA115" s="7"/>
      <x:c r="KRB115" s="7"/>
      <x:c r="KRC115" s="7"/>
      <x:c r="KRD115" s="7"/>
      <x:c r="KRE115" s="7"/>
      <x:c r="KRF115" s="7"/>
      <x:c r="KRG115" s="7"/>
      <x:c r="KRH115" s="7"/>
      <x:c r="KRI115" s="7"/>
      <x:c r="KRJ115" s="7"/>
      <x:c r="KRK115" s="7"/>
      <x:c r="KRL115" s="7"/>
      <x:c r="KRM115" s="7"/>
      <x:c r="KRN115" s="7"/>
      <x:c r="KRO115" s="7"/>
      <x:c r="KRP115" s="7"/>
      <x:c r="KRQ115" s="7"/>
      <x:c r="KRR115" s="7"/>
      <x:c r="KRS115" s="7"/>
      <x:c r="KRT115" s="7"/>
      <x:c r="KRU115" s="7"/>
      <x:c r="KRV115" s="7"/>
      <x:c r="KRW115" s="7"/>
      <x:c r="KRX115" s="7"/>
      <x:c r="KRY115" s="7"/>
      <x:c r="KRZ115" s="7"/>
      <x:c r="KSA115" s="7"/>
      <x:c r="KSB115" s="7"/>
      <x:c r="KSC115" s="7"/>
      <x:c r="KSD115" s="7"/>
      <x:c r="KSE115" s="7"/>
      <x:c r="KSF115" s="7"/>
      <x:c r="KSG115" s="7"/>
      <x:c r="KSH115" s="7"/>
      <x:c r="KSI115" s="7"/>
      <x:c r="KSJ115" s="7"/>
      <x:c r="KSK115" s="7"/>
      <x:c r="KSL115" s="7"/>
      <x:c r="KSM115" s="7"/>
      <x:c r="KSN115" s="7"/>
      <x:c r="KSO115" s="7"/>
      <x:c r="KSP115" s="7"/>
      <x:c r="KSQ115" s="7"/>
      <x:c r="KSR115" s="7"/>
      <x:c r="KSS115" s="7"/>
      <x:c r="KST115" s="7"/>
      <x:c r="KSU115" s="7"/>
      <x:c r="KSV115" s="7"/>
      <x:c r="KSW115" s="7"/>
      <x:c r="KSX115" s="7"/>
      <x:c r="KSY115" s="7"/>
      <x:c r="KSZ115" s="7"/>
      <x:c r="KTA115" s="7"/>
      <x:c r="KTB115" s="7"/>
      <x:c r="KTC115" s="7"/>
      <x:c r="KTD115" s="7"/>
      <x:c r="KTE115" s="7"/>
      <x:c r="KTF115" s="7"/>
      <x:c r="KTG115" s="7"/>
      <x:c r="KTH115" s="7"/>
      <x:c r="KTI115" s="7"/>
      <x:c r="KTJ115" s="7"/>
      <x:c r="KTK115" s="7"/>
      <x:c r="KTL115" s="7"/>
      <x:c r="KTM115" s="7"/>
      <x:c r="KTN115" s="7"/>
      <x:c r="KTO115" s="7"/>
      <x:c r="KTP115" s="7"/>
      <x:c r="KTQ115" s="7"/>
      <x:c r="KTR115" s="7"/>
      <x:c r="KTS115" s="7"/>
      <x:c r="KTT115" s="7"/>
      <x:c r="KTU115" s="7"/>
      <x:c r="KTV115" s="7"/>
      <x:c r="KTW115" s="7"/>
      <x:c r="KTX115" s="7"/>
      <x:c r="KTY115" s="7"/>
      <x:c r="KTZ115" s="7"/>
      <x:c r="KUA115" s="7"/>
      <x:c r="KUB115" s="7"/>
      <x:c r="KUC115" s="7"/>
      <x:c r="KUD115" s="7"/>
      <x:c r="KUE115" s="7"/>
      <x:c r="KUF115" s="7"/>
      <x:c r="KUG115" s="7"/>
      <x:c r="KUH115" s="7"/>
      <x:c r="KUI115" s="7"/>
      <x:c r="KUJ115" s="7"/>
      <x:c r="KUK115" s="7"/>
      <x:c r="KUL115" s="7"/>
      <x:c r="KUM115" s="7"/>
      <x:c r="KUN115" s="7"/>
      <x:c r="KUO115" s="7"/>
      <x:c r="KUP115" s="7"/>
      <x:c r="KUQ115" s="7"/>
      <x:c r="KUR115" s="7"/>
      <x:c r="KUS115" s="7"/>
      <x:c r="KUT115" s="7"/>
      <x:c r="KUU115" s="7"/>
      <x:c r="KUV115" s="7"/>
      <x:c r="KUW115" s="7"/>
      <x:c r="KUX115" s="7"/>
      <x:c r="KUY115" s="7"/>
      <x:c r="KUZ115" s="7"/>
      <x:c r="KVA115" s="7"/>
      <x:c r="KVB115" s="7"/>
      <x:c r="KVC115" s="7"/>
      <x:c r="KVD115" s="7"/>
      <x:c r="KVE115" s="7"/>
      <x:c r="KVF115" s="7"/>
      <x:c r="KVG115" s="7"/>
      <x:c r="KVH115" s="7"/>
      <x:c r="KVI115" s="7"/>
      <x:c r="KVJ115" s="7"/>
      <x:c r="KVK115" s="7"/>
      <x:c r="KVL115" s="7"/>
      <x:c r="KVM115" s="7"/>
      <x:c r="KVN115" s="7"/>
      <x:c r="KVO115" s="7"/>
      <x:c r="KVP115" s="7"/>
      <x:c r="KVQ115" s="7"/>
      <x:c r="KVR115" s="7"/>
      <x:c r="KVS115" s="7"/>
      <x:c r="KVT115" s="7"/>
      <x:c r="KVU115" s="7"/>
      <x:c r="KVV115" s="7"/>
      <x:c r="KVW115" s="7"/>
      <x:c r="KVX115" s="7"/>
      <x:c r="KVY115" s="7"/>
      <x:c r="KVZ115" s="7"/>
      <x:c r="KWA115" s="7"/>
      <x:c r="KWB115" s="7"/>
      <x:c r="KWC115" s="7"/>
      <x:c r="KWD115" s="7"/>
      <x:c r="KWE115" s="7"/>
      <x:c r="KWF115" s="7"/>
      <x:c r="KWG115" s="7"/>
      <x:c r="KWH115" s="7"/>
      <x:c r="KWI115" s="7"/>
      <x:c r="KWJ115" s="7"/>
      <x:c r="KWK115" s="7"/>
      <x:c r="KWL115" s="7"/>
      <x:c r="KWM115" s="7"/>
      <x:c r="KWN115" s="7"/>
      <x:c r="KWO115" s="7"/>
      <x:c r="KWP115" s="7"/>
      <x:c r="KWQ115" s="7"/>
      <x:c r="KWR115" s="7"/>
      <x:c r="KWS115" s="7"/>
      <x:c r="KWT115" s="7"/>
      <x:c r="KWU115" s="7"/>
      <x:c r="KWV115" s="7"/>
      <x:c r="KWW115" s="7"/>
      <x:c r="KWX115" s="7"/>
      <x:c r="KWY115" s="7"/>
      <x:c r="KWZ115" s="7"/>
      <x:c r="KXA115" s="7"/>
      <x:c r="KXB115" s="7"/>
      <x:c r="KXC115" s="7"/>
      <x:c r="KXD115" s="7"/>
      <x:c r="KXE115" s="7"/>
      <x:c r="KXF115" s="7"/>
      <x:c r="KXG115" s="7"/>
      <x:c r="KXH115" s="7"/>
      <x:c r="KXI115" s="7"/>
      <x:c r="KXJ115" s="7"/>
      <x:c r="KXK115" s="7"/>
      <x:c r="KXL115" s="7"/>
      <x:c r="KXM115" s="7"/>
      <x:c r="KXN115" s="7"/>
      <x:c r="KXO115" s="7"/>
      <x:c r="KXP115" s="7"/>
      <x:c r="KXQ115" s="7"/>
      <x:c r="KXR115" s="7"/>
      <x:c r="KXS115" s="7"/>
      <x:c r="KXT115" s="7"/>
      <x:c r="KXU115" s="7"/>
      <x:c r="KXV115" s="7"/>
      <x:c r="KXW115" s="7"/>
      <x:c r="KXX115" s="7"/>
      <x:c r="KXY115" s="7"/>
      <x:c r="KXZ115" s="7"/>
      <x:c r="KYA115" s="7"/>
      <x:c r="KYB115" s="7"/>
      <x:c r="KYC115" s="7"/>
      <x:c r="KYD115" s="7"/>
      <x:c r="KYE115" s="7"/>
      <x:c r="KYF115" s="7"/>
      <x:c r="KYG115" s="7"/>
      <x:c r="KYH115" s="7"/>
      <x:c r="KYI115" s="7"/>
      <x:c r="KYJ115" s="7"/>
      <x:c r="KYK115" s="7"/>
      <x:c r="KYL115" s="7"/>
      <x:c r="KYM115" s="7"/>
      <x:c r="KYN115" s="7"/>
      <x:c r="KYO115" s="7"/>
      <x:c r="KYP115" s="7"/>
      <x:c r="KYQ115" s="7"/>
      <x:c r="KYR115" s="7"/>
      <x:c r="KYS115" s="7"/>
      <x:c r="KYT115" s="7"/>
      <x:c r="KYU115" s="7"/>
      <x:c r="KYV115" s="7"/>
      <x:c r="KYW115" s="7"/>
      <x:c r="KYX115" s="7"/>
      <x:c r="KYY115" s="7"/>
      <x:c r="KYZ115" s="7"/>
      <x:c r="KZA115" s="7"/>
      <x:c r="KZB115" s="7"/>
      <x:c r="KZC115" s="7"/>
      <x:c r="KZD115" s="7"/>
      <x:c r="KZE115" s="7"/>
      <x:c r="KZF115" s="7"/>
      <x:c r="KZG115" s="7"/>
      <x:c r="KZH115" s="7"/>
      <x:c r="KZI115" s="7"/>
      <x:c r="KZJ115" s="7"/>
      <x:c r="KZK115" s="7"/>
      <x:c r="KZL115" s="7"/>
      <x:c r="KZM115" s="7"/>
      <x:c r="KZN115" s="7"/>
      <x:c r="KZO115" s="7"/>
      <x:c r="KZP115" s="7"/>
      <x:c r="KZQ115" s="7"/>
      <x:c r="KZR115" s="7"/>
      <x:c r="KZS115" s="7"/>
      <x:c r="KZT115" s="7"/>
      <x:c r="KZU115" s="7"/>
      <x:c r="KZV115" s="7"/>
      <x:c r="KZW115" s="7"/>
      <x:c r="KZX115" s="7"/>
      <x:c r="KZY115" s="7"/>
      <x:c r="KZZ115" s="7"/>
      <x:c r="LAA115" s="7"/>
      <x:c r="LAB115" s="7"/>
      <x:c r="LAC115" s="7"/>
      <x:c r="LAD115" s="7"/>
      <x:c r="LAE115" s="7"/>
      <x:c r="LAF115" s="7"/>
      <x:c r="LAG115" s="7"/>
      <x:c r="LAH115" s="7"/>
      <x:c r="LAI115" s="7"/>
      <x:c r="LAJ115" s="7"/>
      <x:c r="LAK115" s="7"/>
      <x:c r="LAL115" s="7"/>
      <x:c r="LAM115" s="7"/>
      <x:c r="LAN115" s="7"/>
      <x:c r="LAO115" s="7"/>
      <x:c r="LAP115" s="7"/>
      <x:c r="LAQ115" s="7"/>
      <x:c r="LAR115" s="7"/>
      <x:c r="LAS115" s="7"/>
      <x:c r="LAT115" s="7"/>
      <x:c r="LAU115" s="7"/>
      <x:c r="LAV115" s="7"/>
      <x:c r="LAW115" s="7"/>
      <x:c r="LAX115" s="7"/>
      <x:c r="LAY115" s="7"/>
      <x:c r="LAZ115" s="7"/>
      <x:c r="LBA115" s="7"/>
      <x:c r="LBB115" s="7"/>
      <x:c r="LBC115" s="7"/>
      <x:c r="LBD115" s="7"/>
      <x:c r="LBE115" s="7"/>
      <x:c r="LBF115" s="7"/>
      <x:c r="LBG115" s="7"/>
      <x:c r="LBH115" s="7"/>
      <x:c r="LBI115" s="7"/>
      <x:c r="LBJ115" s="7"/>
      <x:c r="LBK115" s="7"/>
      <x:c r="LBL115" s="7"/>
      <x:c r="LBM115" s="7"/>
      <x:c r="LBN115" s="7"/>
      <x:c r="LBO115" s="7"/>
      <x:c r="LBP115" s="7"/>
      <x:c r="LBQ115" s="7"/>
      <x:c r="LBR115" s="7"/>
      <x:c r="LBS115" s="7"/>
      <x:c r="LBT115" s="7"/>
      <x:c r="LBU115" s="7"/>
      <x:c r="LBV115" s="7"/>
      <x:c r="LBW115" s="7"/>
      <x:c r="LBX115" s="7"/>
      <x:c r="LBY115" s="7"/>
      <x:c r="LBZ115" s="7"/>
      <x:c r="LCA115" s="7"/>
      <x:c r="LCB115" s="7"/>
      <x:c r="LCC115" s="7"/>
      <x:c r="LCD115" s="7"/>
      <x:c r="LCE115" s="7"/>
      <x:c r="LCF115" s="7"/>
      <x:c r="LCG115" s="7"/>
      <x:c r="LCH115" s="7"/>
      <x:c r="LCI115" s="7"/>
      <x:c r="LCJ115" s="7"/>
      <x:c r="LCK115" s="7"/>
      <x:c r="LCL115" s="7"/>
      <x:c r="LCM115" s="7"/>
      <x:c r="LCN115" s="7"/>
      <x:c r="LCO115" s="7"/>
      <x:c r="LCP115" s="7"/>
      <x:c r="LCQ115" s="7"/>
      <x:c r="LCR115" s="7"/>
      <x:c r="LCS115" s="7"/>
      <x:c r="LCT115" s="7"/>
      <x:c r="LCU115" s="7"/>
      <x:c r="LCV115" s="7"/>
      <x:c r="LCW115" s="7"/>
      <x:c r="LCX115" s="7"/>
      <x:c r="LCY115" s="7"/>
      <x:c r="LCZ115" s="7"/>
      <x:c r="LDA115" s="7"/>
      <x:c r="LDB115" s="7"/>
      <x:c r="LDC115" s="7"/>
      <x:c r="LDD115" s="7"/>
      <x:c r="LDE115" s="7"/>
      <x:c r="LDF115" s="7"/>
      <x:c r="LDG115" s="7"/>
      <x:c r="LDH115" s="7"/>
      <x:c r="LDI115" s="7"/>
      <x:c r="LDJ115" s="7"/>
      <x:c r="LDK115" s="7"/>
      <x:c r="LDL115" s="7"/>
      <x:c r="LDM115" s="7"/>
      <x:c r="LDN115" s="7"/>
      <x:c r="LDO115" s="7"/>
      <x:c r="LDP115" s="7"/>
      <x:c r="LDQ115" s="7"/>
      <x:c r="LDR115" s="7"/>
      <x:c r="LDS115" s="7"/>
      <x:c r="LDT115" s="7"/>
      <x:c r="LDU115" s="7"/>
      <x:c r="LDV115" s="7"/>
      <x:c r="LDW115" s="7"/>
      <x:c r="LDX115" s="7"/>
      <x:c r="LDY115" s="7"/>
      <x:c r="LDZ115" s="7"/>
      <x:c r="LEA115" s="7"/>
      <x:c r="LEB115" s="7"/>
      <x:c r="LEC115" s="7"/>
      <x:c r="LED115" s="7"/>
      <x:c r="LEE115" s="7"/>
      <x:c r="LEF115" s="7"/>
      <x:c r="LEG115" s="7"/>
      <x:c r="LEH115" s="7"/>
      <x:c r="LEI115" s="7"/>
      <x:c r="LEJ115" s="7"/>
      <x:c r="LEK115" s="7"/>
      <x:c r="LEL115" s="7"/>
      <x:c r="LEM115" s="7"/>
      <x:c r="LEN115" s="7"/>
      <x:c r="LEO115" s="7"/>
      <x:c r="LEP115" s="7"/>
      <x:c r="LEQ115" s="7"/>
      <x:c r="LER115" s="7"/>
      <x:c r="LES115" s="7"/>
      <x:c r="LET115" s="7"/>
      <x:c r="LEU115" s="7"/>
      <x:c r="LEV115" s="7"/>
      <x:c r="LEW115" s="7"/>
      <x:c r="LEX115" s="7"/>
      <x:c r="LEY115" s="7"/>
      <x:c r="LEZ115" s="7"/>
      <x:c r="LFA115" s="7"/>
      <x:c r="LFB115" s="7"/>
      <x:c r="LFC115" s="7"/>
      <x:c r="LFD115" s="7"/>
      <x:c r="LFE115" s="7"/>
      <x:c r="LFF115" s="7"/>
      <x:c r="LFG115" s="7"/>
      <x:c r="LFH115" s="7"/>
      <x:c r="LFI115" s="7"/>
      <x:c r="LFJ115" s="7"/>
      <x:c r="LFK115" s="7"/>
      <x:c r="LFL115" s="7"/>
      <x:c r="LFM115" s="7"/>
      <x:c r="LFN115" s="7"/>
      <x:c r="LFO115" s="7"/>
      <x:c r="LFP115" s="7"/>
      <x:c r="LFQ115" s="7"/>
      <x:c r="LFR115" s="7"/>
      <x:c r="LFS115" s="7"/>
      <x:c r="LFT115" s="7"/>
      <x:c r="LFU115" s="7"/>
      <x:c r="LFV115" s="7"/>
      <x:c r="LFW115" s="7"/>
      <x:c r="LFX115" s="7"/>
      <x:c r="LFY115" s="7"/>
      <x:c r="LFZ115" s="7"/>
      <x:c r="LGA115" s="7"/>
      <x:c r="LGB115" s="7"/>
      <x:c r="LGC115" s="7"/>
      <x:c r="LGD115" s="7"/>
      <x:c r="LGE115" s="7"/>
      <x:c r="LGF115" s="7"/>
      <x:c r="LGG115" s="7"/>
      <x:c r="LGH115" s="7"/>
      <x:c r="LGI115" s="7"/>
      <x:c r="LGJ115" s="7"/>
      <x:c r="LGK115" s="7"/>
      <x:c r="LGL115" s="7"/>
      <x:c r="LGM115" s="7"/>
      <x:c r="LGN115" s="7"/>
      <x:c r="LGO115" s="7"/>
      <x:c r="LGP115" s="7"/>
      <x:c r="LGQ115" s="7"/>
      <x:c r="LGR115" s="7"/>
      <x:c r="LGS115" s="7"/>
      <x:c r="LGT115" s="7"/>
      <x:c r="LGU115" s="7"/>
      <x:c r="LGV115" s="7"/>
      <x:c r="LGW115" s="7"/>
      <x:c r="LGX115" s="7"/>
      <x:c r="LGY115" s="7"/>
      <x:c r="LGZ115" s="7"/>
      <x:c r="LHA115" s="7"/>
      <x:c r="LHB115" s="7"/>
      <x:c r="LHC115" s="7"/>
      <x:c r="LHD115" s="7"/>
      <x:c r="LHE115" s="7"/>
      <x:c r="LHF115" s="7"/>
      <x:c r="LHG115" s="7"/>
      <x:c r="LHH115" s="7"/>
      <x:c r="LHI115" s="7"/>
      <x:c r="LHJ115" s="7"/>
      <x:c r="LHK115" s="7"/>
      <x:c r="LHL115" s="7"/>
      <x:c r="LHM115" s="7"/>
      <x:c r="LHN115" s="7"/>
      <x:c r="LHO115" s="7"/>
      <x:c r="LHP115" s="7"/>
      <x:c r="LHQ115" s="7"/>
      <x:c r="LHR115" s="7"/>
      <x:c r="LHS115" s="7"/>
      <x:c r="LHT115" s="7"/>
      <x:c r="LHU115" s="7"/>
      <x:c r="LHV115" s="7"/>
      <x:c r="LHW115" s="7"/>
      <x:c r="LHX115" s="7"/>
      <x:c r="LHY115" s="7"/>
      <x:c r="LHZ115" s="7"/>
      <x:c r="LIA115" s="7"/>
      <x:c r="LIB115" s="7"/>
      <x:c r="LIC115" s="7"/>
      <x:c r="LID115" s="7"/>
      <x:c r="LIE115" s="7"/>
      <x:c r="LIF115" s="7"/>
      <x:c r="LIG115" s="7"/>
      <x:c r="LIH115" s="7"/>
      <x:c r="LII115" s="7"/>
      <x:c r="LIJ115" s="7"/>
      <x:c r="LIK115" s="7"/>
      <x:c r="LIL115" s="7"/>
      <x:c r="LIM115" s="7"/>
      <x:c r="LIN115" s="7"/>
      <x:c r="LIO115" s="7"/>
      <x:c r="LIP115" s="7"/>
      <x:c r="LIQ115" s="7"/>
      <x:c r="LIR115" s="7"/>
      <x:c r="LIS115" s="7"/>
      <x:c r="LIT115" s="7"/>
      <x:c r="LIU115" s="7"/>
      <x:c r="LIV115" s="7"/>
      <x:c r="LIW115" s="7"/>
      <x:c r="LIX115" s="7"/>
      <x:c r="LIY115" s="7"/>
      <x:c r="LIZ115" s="7"/>
      <x:c r="LJA115" s="7"/>
      <x:c r="LJB115" s="7"/>
      <x:c r="LJC115" s="7"/>
      <x:c r="LJD115" s="7"/>
      <x:c r="LJE115" s="7"/>
      <x:c r="LJF115" s="7"/>
      <x:c r="LJG115" s="7"/>
      <x:c r="LJH115" s="7"/>
      <x:c r="LJI115" s="7"/>
      <x:c r="LJJ115" s="7"/>
      <x:c r="LJK115" s="7"/>
      <x:c r="LJL115" s="7"/>
      <x:c r="LJM115" s="7"/>
      <x:c r="LJN115" s="7"/>
      <x:c r="LJO115" s="7"/>
      <x:c r="LJP115" s="7"/>
      <x:c r="LJQ115" s="7"/>
      <x:c r="LJR115" s="7"/>
      <x:c r="LJS115" s="7"/>
      <x:c r="LJT115" s="7"/>
      <x:c r="LJU115" s="7"/>
      <x:c r="LJV115" s="7"/>
      <x:c r="LJW115" s="7"/>
      <x:c r="LJX115" s="7"/>
      <x:c r="LJY115" s="7"/>
      <x:c r="LJZ115" s="7"/>
      <x:c r="LKA115" s="7"/>
      <x:c r="LKB115" s="7"/>
      <x:c r="LKC115" s="7"/>
      <x:c r="LKD115" s="7"/>
      <x:c r="LKE115" s="7"/>
      <x:c r="LKF115" s="7"/>
      <x:c r="LKG115" s="7"/>
      <x:c r="LKH115" s="7"/>
      <x:c r="LKI115" s="7"/>
      <x:c r="LKJ115" s="7"/>
      <x:c r="LKK115" s="7"/>
      <x:c r="LKL115" s="7"/>
      <x:c r="LKM115" s="7"/>
      <x:c r="LKN115" s="7"/>
      <x:c r="LKO115" s="7"/>
      <x:c r="LKP115" s="7"/>
      <x:c r="LKQ115" s="7"/>
      <x:c r="LKR115" s="7"/>
      <x:c r="LKS115" s="7"/>
      <x:c r="LKT115" s="7"/>
      <x:c r="LKU115" s="7"/>
      <x:c r="LKV115" s="7"/>
      <x:c r="LKW115" s="7"/>
      <x:c r="LKX115" s="7"/>
      <x:c r="LKY115" s="7"/>
      <x:c r="LKZ115" s="7"/>
      <x:c r="LLA115" s="7"/>
      <x:c r="LLB115" s="7"/>
      <x:c r="LLC115" s="7"/>
      <x:c r="LLD115" s="7"/>
      <x:c r="LLE115" s="7"/>
      <x:c r="LLF115" s="7"/>
      <x:c r="LLG115" s="7"/>
      <x:c r="LLH115" s="7"/>
      <x:c r="LLI115" s="7"/>
      <x:c r="LLJ115" s="7"/>
      <x:c r="LLK115" s="7"/>
      <x:c r="LLL115" s="7"/>
      <x:c r="LLM115" s="7"/>
      <x:c r="LLN115" s="7"/>
      <x:c r="LLO115" s="7"/>
      <x:c r="LLP115" s="7"/>
      <x:c r="LLQ115" s="7"/>
      <x:c r="LLR115" s="7"/>
      <x:c r="LLS115" s="7"/>
      <x:c r="LLT115" s="7"/>
      <x:c r="LLU115" s="7"/>
      <x:c r="LLV115" s="7"/>
      <x:c r="LLW115" s="7"/>
      <x:c r="LLX115" s="7"/>
      <x:c r="LLY115" s="7"/>
      <x:c r="LLZ115" s="7"/>
      <x:c r="LMA115" s="7"/>
      <x:c r="LMB115" s="7"/>
      <x:c r="LMC115" s="7"/>
      <x:c r="LMD115" s="7"/>
      <x:c r="LME115" s="7"/>
      <x:c r="LMF115" s="7"/>
      <x:c r="LMG115" s="7"/>
      <x:c r="LMH115" s="7"/>
      <x:c r="LMI115" s="7"/>
      <x:c r="LMJ115" s="7"/>
      <x:c r="LMK115" s="7"/>
      <x:c r="LML115" s="7"/>
      <x:c r="LMM115" s="7"/>
      <x:c r="LMN115" s="7"/>
      <x:c r="LMO115" s="7"/>
      <x:c r="LMP115" s="7"/>
      <x:c r="LMQ115" s="7"/>
      <x:c r="LMR115" s="7"/>
      <x:c r="LMS115" s="7"/>
      <x:c r="LMT115" s="7"/>
      <x:c r="LMU115" s="7"/>
      <x:c r="LMV115" s="7"/>
      <x:c r="LMW115" s="7"/>
      <x:c r="LMX115" s="7"/>
      <x:c r="LMY115" s="7"/>
      <x:c r="LMZ115" s="7"/>
      <x:c r="LNA115" s="7"/>
      <x:c r="LNB115" s="7"/>
      <x:c r="LNC115" s="7"/>
      <x:c r="LND115" s="7"/>
      <x:c r="LNE115" s="7"/>
      <x:c r="LNF115" s="7"/>
      <x:c r="LNG115" s="7"/>
      <x:c r="LNH115" s="7"/>
      <x:c r="LNI115" s="7"/>
      <x:c r="LNJ115" s="7"/>
      <x:c r="LNK115" s="7"/>
      <x:c r="LNL115" s="7"/>
      <x:c r="LNM115" s="7"/>
      <x:c r="LNN115" s="7"/>
      <x:c r="LNO115" s="7"/>
      <x:c r="LNP115" s="7"/>
      <x:c r="LNQ115" s="7"/>
      <x:c r="LNR115" s="7"/>
      <x:c r="LNS115" s="7"/>
      <x:c r="LNT115" s="7"/>
      <x:c r="LNU115" s="7"/>
      <x:c r="LNV115" s="7"/>
      <x:c r="LNW115" s="7"/>
      <x:c r="LNX115" s="7"/>
      <x:c r="LNY115" s="7"/>
      <x:c r="LNZ115" s="7"/>
      <x:c r="LOA115" s="7"/>
      <x:c r="LOB115" s="7"/>
      <x:c r="LOC115" s="7"/>
      <x:c r="LOD115" s="7"/>
      <x:c r="LOE115" s="7"/>
      <x:c r="LOF115" s="7"/>
      <x:c r="LOG115" s="7"/>
      <x:c r="LOH115" s="7"/>
      <x:c r="LOI115" s="7"/>
      <x:c r="LOJ115" s="7"/>
      <x:c r="LOK115" s="7"/>
      <x:c r="LOL115" s="7"/>
      <x:c r="LOM115" s="7"/>
      <x:c r="LON115" s="7"/>
      <x:c r="LOO115" s="7"/>
      <x:c r="LOP115" s="7"/>
      <x:c r="LOQ115" s="7"/>
      <x:c r="LOR115" s="7"/>
      <x:c r="LOS115" s="7"/>
      <x:c r="LOT115" s="7"/>
      <x:c r="LOU115" s="7"/>
      <x:c r="LOV115" s="7"/>
      <x:c r="LOW115" s="7"/>
      <x:c r="LOX115" s="7"/>
      <x:c r="LOY115" s="7"/>
      <x:c r="LOZ115" s="7"/>
      <x:c r="LPA115" s="7"/>
      <x:c r="LPB115" s="7"/>
      <x:c r="LPC115" s="7"/>
      <x:c r="LPD115" s="7"/>
      <x:c r="LPE115" s="7"/>
      <x:c r="LPF115" s="7"/>
      <x:c r="LPG115" s="7"/>
      <x:c r="LPH115" s="7"/>
      <x:c r="LPI115" s="7"/>
      <x:c r="LPJ115" s="7"/>
      <x:c r="LPK115" s="7"/>
      <x:c r="LPL115" s="7"/>
      <x:c r="LPM115" s="7"/>
      <x:c r="LPN115" s="7"/>
      <x:c r="LPO115" s="7"/>
      <x:c r="LPP115" s="7"/>
      <x:c r="LPQ115" s="7"/>
      <x:c r="LPR115" s="7"/>
      <x:c r="LPS115" s="7"/>
      <x:c r="LPT115" s="7"/>
      <x:c r="LPU115" s="7"/>
      <x:c r="LPV115" s="7"/>
      <x:c r="LPW115" s="7"/>
      <x:c r="LPX115" s="7"/>
      <x:c r="LPY115" s="7"/>
      <x:c r="LPZ115" s="7"/>
      <x:c r="LQA115" s="7"/>
      <x:c r="LQB115" s="7"/>
      <x:c r="LQC115" s="7"/>
      <x:c r="LQD115" s="7"/>
      <x:c r="LQE115" s="7"/>
      <x:c r="LQF115" s="7"/>
      <x:c r="LQG115" s="7"/>
      <x:c r="LQH115" s="7"/>
      <x:c r="LQI115" s="7"/>
      <x:c r="LQJ115" s="7"/>
      <x:c r="LQK115" s="7"/>
      <x:c r="LQL115" s="7"/>
      <x:c r="LQM115" s="7"/>
      <x:c r="LQN115" s="7"/>
      <x:c r="LQO115" s="7"/>
      <x:c r="LQP115" s="7"/>
      <x:c r="LQQ115" s="7"/>
      <x:c r="LQR115" s="7"/>
      <x:c r="LQS115" s="7"/>
      <x:c r="LQT115" s="7"/>
      <x:c r="LQU115" s="7"/>
      <x:c r="LQV115" s="7"/>
      <x:c r="LQW115" s="7"/>
      <x:c r="LQX115" s="7"/>
      <x:c r="LQY115" s="7"/>
      <x:c r="LQZ115" s="7"/>
      <x:c r="LRA115" s="7"/>
      <x:c r="LRB115" s="7"/>
      <x:c r="LRC115" s="7"/>
      <x:c r="LRD115" s="7"/>
      <x:c r="LRE115" s="7"/>
      <x:c r="LRF115" s="7"/>
      <x:c r="LRG115" s="7"/>
      <x:c r="LRH115" s="7"/>
      <x:c r="LRI115" s="7"/>
      <x:c r="LRJ115" s="7"/>
      <x:c r="LRK115" s="7"/>
      <x:c r="LRL115" s="7"/>
      <x:c r="LRM115" s="7"/>
      <x:c r="LRN115" s="7"/>
      <x:c r="LRO115" s="7"/>
      <x:c r="LRP115" s="7"/>
      <x:c r="LRQ115" s="7"/>
      <x:c r="LRR115" s="7"/>
      <x:c r="LRS115" s="7"/>
      <x:c r="LRT115" s="7"/>
      <x:c r="LRU115" s="7"/>
      <x:c r="LRV115" s="7"/>
      <x:c r="LRW115" s="7"/>
      <x:c r="LRX115" s="7"/>
      <x:c r="LRY115" s="7"/>
      <x:c r="LRZ115" s="7"/>
      <x:c r="LSA115" s="7"/>
      <x:c r="LSB115" s="7"/>
      <x:c r="LSC115" s="7"/>
      <x:c r="LSD115" s="7"/>
      <x:c r="LSE115" s="7"/>
      <x:c r="LSF115" s="7"/>
      <x:c r="LSG115" s="7"/>
      <x:c r="LSH115" s="7"/>
      <x:c r="LSI115" s="7"/>
      <x:c r="LSJ115" s="7"/>
      <x:c r="LSK115" s="7"/>
      <x:c r="LSL115" s="7"/>
      <x:c r="LSM115" s="7"/>
      <x:c r="LSN115" s="7"/>
      <x:c r="LSO115" s="7"/>
      <x:c r="LSP115" s="7"/>
      <x:c r="LSQ115" s="7"/>
      <x:c r="LSR115" s="7"/>
      <x:c r="LSS115" s="7"/>
      <x:c r="LST115" s="7"/>
      <x:c r="LSU115" s="7"/>
      <x:c r="LSV115" s="7"/>
      <x:c r="LSW115" s="7"/>
      <x:c r="LSX115" s="7"/>
      <x:c r="LSY115" s="7"/>
      <x:c r="LSZ115" s="7"/>
      <x:c r="LTA115" s="7"/>
      <x:c r="LTB115" s="7"/>
      <x:c r="LTC115" s="7"/>
      <x:c r="LTD115" s="7"/>
      <x:c r="LTE115" s="7"/>
      <x:c r="LTF115" s="7"/>
      <x:c r="LTG115" s="7"/>
      <x:c r="LTH115" s="7"/>
      <x:c r="LTI115" s="7"/>
      <x:c r="LTJ115" s="7"/>
      <x:c r="LTK115" s="7"/>
      <x:c r="LTL115" s="7"/>
      <x:c r="LTM115" s="7"/>
      <x:c r="LTN115" s="7"/>
      <x:c r="LTO115" s="7"/>
      <x:c r="LTP115" s="7"/>
      <x:c r="LTQ115" s="7"/>
      <x:c r="LTR115" s="7"/>
      <x:c r="LTS115" s="7"/>
      <x:c r="LTT115" s="7"/>
      <x:c r="LTU115" s="7"/>
      <x:c r="LTV115" s="7"/>
      <x:c r="LTW115" s="7"/>
      <x:c r="LTX115" s="7"/>
      <x:c r="LTY115" s="7"/>
      <x:c r="LTZ115" s="7"/>
      <x:c r="LUA115" s="7"/>
      <x:c r="LUB115" s="7"/>
      <x:c r="LUC115" s="7"/>
      <x:c r="LUD115" s="7"/>
      <x:c r="LUE115" s="7"/>
      <x:c r="LUF115" s="7"/>
      <x:c r="LUG115" s="7"/>
      <x:c r="LUH115" s="7"/>
      <x:c r="LUI115" s="7"/>
      <x:c r="LUJ115" s="7"/>
      <x:c r="LUK115" s="7"/>
      <x:c r="LUL115" s="7"/>
      <x:c r="LUM115" s="7"/>
      <x:c r="LUN115" s="7"/>
      <x:c r="LUO115" s="7"/>
      <x:c r="LUP115" s="7"/>
      <x:c r="LUQ115" s="7"/>
      <x:c r="LUR115" s="7"/>
      <x:c r="LUS115" s="7"/>
      <x:c r="LUT115" s="7"/>
      <x:c r="LUU115" s="7"/>
      <x:c r="LUV115" s="7"/>
      <x:c r="LUW115" s="7"/>
      <x:c r="LUX115" s="7"/>
      <x:c r="LUY115" s="7"/>
      <x:c r="LUZ115" s="7"/>
      <x:c r="LVA115" s="7"/>
      <x:c r="LVB115" s="7"/>
      <x:c r="LVC115" s="7"/>
      <x:c r="LVD115" s="7"/>
      <x:c r="LVE115" s="7"/>
      <x:c r="LVF115" s="7"/>
      <x:c r="LVG115" s="7"/>
      <x:c r="LVH115" s="7"/>
      <x:c r="LVI115" s="7"/>
      <x:c r="LVJ115" s="7"/>
      <x:c r="LVK115" s="7"/>
      <x:c r="LVL115" s="7"/>
      <x:c r="LVM115" s="7"/>
      <x:c r="LVN115" s="7"/>
      <x:c r="LVO115" s="7"/>
      <x:c r="LVP115" s="7"/>
      <x:c r="LVQ115" s="7"/>
      <x:c r="LVR115" s="7"/>
      <x:c r="LVS115" s="7"/>
      <x:c r="LVT115" s="7"/>
      <x:c r="LVU115" s="7"/>
      <x:c r="LVV115" s="7"/>
      <x:c r="LVW115" s="7"/>
      <x:c r="LVX115" s="7"/>
      <x:c r="LVY115" s="7"/>
      <x:c r="LVZ115" s="7"/>
      <x:c r="LWA115" s="7"/>
      <x:c r="LWB115" s="7"/>
      <x:c r="LWC115" s="7"/>
      <x:c r="LWD115" s="7"/>
      <x:c r="LWE115" s="7"/>
      <x:c r="LWF115" s="7"/>
      <x:c r="LWG115" s="7"/>
      <x:c r="LWH115" s="7"/>
      <x:c r="LWI115" s="7"/>
      <x:c r="LWJ115" s="7"/>
      <x:c r="LWK115" s="7"/>
      <x:c r="LWL115" s="7"/>
      <x:c r="LWM115" s="7"/>
      <x:c r="LWN115" s="7"/>
      <x:c r="LWO115" s="7"/>
      <x:c r="LWP115" s="7"/>
      <x:c r="LWQ115" s="7"/>
      <x:c r="LWR115" s="7"/>
      <x:c r="LWS115" s="7"/>
      <x:c r="LWT115" s="7"/>
      <x:c r="LWU115" s="7"/>
      <x:c r="LWV115" s="7"/>
      <x:c r="LWW115" s="7"/>
      <x:c r="LWX115" s="7"/>
      <x:c r="LWY115" s="7"/>
      <x:c r="LWZ115" s="7"/>
      <x:c r="LXA115" s="7"/>
      <x:c r="LXB115" s="7"/>
      <x:c r="LXC115" s="7"/>
      <x:c r="LXD115" s="7"/>
      <x:c r="LXE115" s="7"/>
      <x:c r="LXF115" s="7"/>
      <x:c r="LXG115" s="7"/>
      <x:c r="LXH115" s="7"/>
      <x:c r="LXI115" s="7"/>
      <x:c r="LXJ115" s="7"/>
      <x:c r="LXK115" s="7"/>
      <x:c r="LXL115" s="7"/>
      <x:c r="LXM115" s="7"/>
      <x:c r="LXN115" s="7"/>
      <x:c r="LXO115" s="7"/>
      <x:c r="LXP115" s="7"/>
      <x:c r="LXQ115" s="7"/>
      <x:c r="LXR115" s="7"/>
      <x:c r="LXS115" s="7"/>
      <x:c r="LXT115" s="7"/>
      <x:c r="LXU115" s="7"/>
      <x:c r="LXV115" s="7"/>
      <x:c r="LXW115" s="7"/>
      <x:c r="LXX115" s="7"/>
      <x:c r="LXY115" s="7"/>
      <x:c r="LXZ115" s="7"/>
      <x:c r="LYA115" s="7"/>
      <x:c r="LYB115" s="7"/>
      <x:c r="LYC115" s="7"/>
      <x:c r="LYD115" s="7"/>
      <x:c r="LYE115" s="7"/>
      <x:c r="LYF115" s="7"/>
      <x:c r="LYG115" s="7"/>
      <x:c r="LYH115" s="7"/>
      <x:c r="LYI115" s="7"/>
      <x:c r="LYJ115" s="7"/>
      <x:c r="LYK115" s="7"/>
      <x:c r="LYL115" s="7"/>
      <x:c r="LYM115" s="7"/>
      <x:c r="LYN115" s="7"/>
      <x:c r="LYO115" s="7"/>
      <x:c r="LYP115" s="7"/>
      <x:c r="LYQ115" s="7"/>
      <x:c r="LYR115" s="7"/>
      <x:c r="LYS115" s="7"/>
      <x:c r="LYT115" s="7"/>
      <x:c r="LYU115" s="7"/>
      <x:c r="LYV115" s="7"/>
      <x:c r="LYW115" s="7"/>
      <x:c r="LYX115" s="7"/>
      <x:c r="LYY115" s="7"/>
      <x:c r="LYZ115" s="7"/>
      <x:c r="LZA115" s="7"/>
      <x:c r="LZB115" s="7"/>
      <x:c r="LZC115" s="7"/>
      <x:c r="LZD115" s="7"/>
      <x:c r="LZE115" s="7"/>
      <x:c r="LZF115" s="7"/>
      <x:c r="LZG115" s="7"/>
      <x:c r="LZH115" s="7"/>
      <x:c r="LZI115" s="7"/>
      <x:c r="LZJ115" s="7"/>
      <x:c r="LZK115" s="7"/>
      <x:c r="LZL115" s="7"/>
      <x:c r="LZM115" s="7"/>
      <x:c r="LZN115" s="7"/>
      <x:c r="LZO115" s="7"/>
      <x:c r="LZP115" s="7"/>
      <x:c r="LZQ115" s="7"/>
      <x:c r="LZR115" s="7"/>
      <x:c r="LZS115" s="7"/>
      <x:c r="LZT115" s="7"/>
      <x:c r="LZU115" s="7"/>
      <x:c r="LZV115" s="7"/>
      <x:c r="LZW115" s="7"/>
      <x:c r="LZX115" s="7"/>
      <x:c r="LZY115" s="7"/>
      <x:c r="LZZ115" s="7"/>
      <x:c r="MAA115" s="7"/>
      <x:c r="MAB115" s="7"/>
      <x:c r="MAC115" s="7"/>
      <x:c r="MAD115" s="7"/>
      <x:c r="MAE115" s="7"/>
      <x:c r="MAF115" s="7"/>
      <x:c r="MAG115" s="7"/>
      <x:c r="MAH115" s="7"/>
      <x:c r="MAI115" s="7"/>
      <x:c r="MAJ115" s="7"/>
      <x:c r="MAK115" s="7"/>
      <x:c r="MAL115" s="7"/>
      <x:c r="MAM115" s="7"/>
      <x:c r="MAN115" s="7"/>
      <x:c r="MAO115" s="7"/>
      <x:c r="MAP115" s="7"/>
      <x:c r="MAQ115" s="7"/>
      <x:c r="MAR115" s="7"/>
      <x:c r="MAS115" s="7"/>
      <x:c r="MAT115" s="7"/>
      <x:c r="MAU115" s="7"/>
      <x:c r="MAV115" s="7"/>
      <x:c r="MAW115" s="7"/>
      <x:c r="MAX115" s="7"/>
      <x:c r="MAY115" s="7"/>
      <x:c r="MAZ115" s="7"/>
      <x:c r="MBA115" s="7"/>
      <x:c r="MBB115" s="7"/>
      <x:c r="MBC115" s="7"/>
      <x:c r="MBD115" s="7"/>
      <x:c r="MBE115" s="7"/>
      <x:c r="MBF115" s="7"/>
      <x:c r="MBG115" s="7"/>
      <x:c r="MBH115" s="7"/>
      <x:c r="MBI115" s="7"/>
      <x:c r="MBJ115" s="7"/>
      <x:c r="MBK115" s="7"/>
      <x:c r="MBL115" s="7"/>
      <x:c r="MBM115" s="7"/>
      <x:c r="MBN115" s="7"/>
      <x:c r="MBO115" s="7"/>
      <x:c r="MBP115" s="7"/>
      <x:c r="MBQ115" s="7"/>
      <x:c r="MBR115" s="7"/>
      <x:c r="MBS115" s="7"/>
      <x:c r="MBT115" s="7"/>
      <x:c r="MBU115" s="7"/>
      <x:c r="MBV115" s="7"/>
      <x:c r="MBW115" s="7"/>
      <x:c r="MBX115" s="7"/>
      <x:c r="MBY115" s="7"/>
      <x:c r="MBZ115" s="7"/>
      <x:c r="MCA115" s="7"/>
      <x:c r="MCB115" s="7"/>
      <x:c r="MCC115" s="7"/>
      <x:c r="MCD115" s="7"/>
      <x:c r="MCE115" s="7"/>
      <x:c r="MCF115" s="7"/>
      <x:c r="MCG115" s="7"/>
      <x:c r="MCH115" s="7"/>
      <x:c r="MCI115" s="7"/>
      <x:c r="MCJ115" s="7"/>
      <x:c r="MCK115" s="7"/>
      <x:c r="MCL115" s="7"/>
      <x:c r="MCM115" s="7"/>
      <x:c r="MCN115" s="7"/>
      <x:c r="MCO115" s="7"/>
      <x:c r="MCP115" s="7"/>
      <x:c r="MCQ115" s="7"/>
      <x:c r="MCR115" s="7"/>
      <x:c r="MCS115" s="7"/>
      <x:c r="MCT115" s="7"/>
      <x:c r="MCU115" s="7"/>
      <x:c r="MCV115" s="7"/>
      <x:c r="MCW115" s="7"/>
      <x:c r="MCX115" s="7"/>
      <x:c r="MCY115" s="7"/>
      <x:c r="MCZ115" s="7"/>
      <x:c r="MDA115" s="7"/>
      <x:c r="MDB115" s="7"/>
      <x:c r="MDC115" s="7"/>
      <x:c r="MDD115" s="7"/>
      <x:c r="MDE115" s="7"/>
      <x:c r="MDF115" s="7"/>
      <x:c r="MDG115" s="7"/>
      <x:c r="MDH115" s="7"/>
      <x:c r="MDI115" s="7"/>
      <x:c r="MDJ115" s="7"/>
      <x:c r="MDK115" s="7"/>
      <x:c r="MDL115" s="7"/>
      <x:c r="MDM115" s="7"/>
      <x:c r="MDN115" s="7"/>
      <x:c r="MDO115" s="7"/>
      <x:c r="MDP115" s="7"/>
      <x:c r="MDQ115" s="7"/>
      <x:c r="MDR115" s="7"/>
      <x:c r="MDS115" s="7"/>
      <x:c r="MDT115" s="7"/>
      <x:c r="MDU115" s="7"/>
      <x:c r="MDV115" s="7"/>
      <x:c r="MDW115" s="7"/>
      <x:c r="MDX115" s="7"/>
      <x:c r="MDY115" s="7"/>
      <x:c r="MDZ115" s="7"/>
      <x:c r="MEA115" s="7"/>
      <x:c r="MEB115" s="7"/>
      <x:c r="MEC115" s="7"/>
      <x:c r="MED115" s="7"/>
      <x:c r="MEE115" s="7"/>
      <x:c r="MEF115" s="7"/>
      <x:c r="MEG115" s="7"/>
      <x:c r="MEH115" s="7"/>
      <x:c r="MEI115" s="7"/>
      <x:c r="MEJ115" s="7"/>
      <x:c r="MEK115" s="7"/>
      <x:c r="MEL115" s="7"/>
      <x:c r="MEM115" s="7"/>
      <x:c r="MEN115" s="7"/>
      <x:c r="MEO115" s="7"/>
      <x:c r="MEP115" s="7"/>
      <x:c r="MEQ115" s="7"/>
      <x:c r="MER115" s="7"/>
      <x:c r="MES115" s="7"/>
      <x:c r="MET115" s="7"/>
      <x:c r="MEU115" s="7"/>
      <x:c r="MEV115" s="7"/>
      <x:c r="MEW115" s="7"/>
      <x:c r="MEX115" s="7"/>
      <x:c r="MEY115" s="7"/>
      <x:c r="MEZ115" s="7"/>
      <x:c r="MFA115" s="7"/>
      <x:c r="MFB115" s="7"/>
      <x:c r="MFC115" s="7"/>
      <x:c r="MFD115" s="7"/>
      <x:c r="MFE115" s="7"/>
      <x:c r="MFF115" s="7"/>
      <x:c r="MFG115" s="7"/>
      <x:c r="MFH115" s="7"/>
      <x:c r="MFI115" s="7"/>
      <x:c r="MFJ115" s="7"/>
      <x:c r="MFK115" s="7"/>
      <x:c r="MFL115" s="7"/>
      <x:c r="MFM115" s="7"/>
      <x:c r="MFN115" s="7"/>
      <x:c r="MFO115" s="7"/>
      <x:c r="MFP115" s="7"/>
      <x:c r="MFQ115" s="7"/>
      <x:c r="MFR115" s="7"/>
      <x:c r="MFS115" s="7"/>
      <x:c r="MFT115" s="7"/>
      <x:c r="MFU115" s="7"/>
      <x:c r="MFV115" s="7"/>
      <x:c r="MFW115" s="7"/>
      <x:c r="MFX115" s="7"/>
      <x:c r="MFY115" s="7"/>
      <x:c r="MFZ115" s="7"/>
      <x:c r="MGA115" s="7"/>
      <x:c r="MGB115" s="7"/>
      <x:c r="MGC115" s="7"/>
      <x:c r="MGD115" s="7"/>
      <x:c r="MGE115" s="7"/>
      <x:c r="MGF115" s="7"/>
      <x:c r="MGG115" s="7"/>
      <x:c r="MGH115" s="7"/>
      <x:c r="MGI115" s="7"/>
      <x:c r="MGJ115" s="7"/>
      <x:c r="MGK115" s="7"/>
      <x:c r="MGL115" s="7"/>
      <x:c r="MGM115" s="7"/>
      <x:c r="MGN115" s="7"/>
      <x:c r="MGO115" s="7"/>
      <x:c r="MGP115" s="7"/>
      <x:c r="MGQ115" s="7"/>
      <x:c r="MGR115" s="7"/>
      <x:c r="MGS115" s="7"/>
      <x:c r="MGT115" s="7"/>
      <x:c r="MGU115" s="7"/>
      <x:c r="MGV115" s="7"/>
      <x:c r="MGW115" s="7"/>
      <x:c r="MGX115" s="7"/>
      <x:c r="MGY115" s="7"/>
      <x:c r="MGZ115" s="7"/>
      <x:c r="MHA115" s="7"/>
      <x:c r="MHB115" s="7"/>
      <x:c r="MHC115" s="7"/>
      <x:c r="MHD115" s="7"/>
      <x:c r="MHE115" s="7"/>
      <x:c r="MHF115" s="7"/>
      <x:c r="MHG115" s="7"/>
      <x:c r="MHH115" s="7"/>
      <x:c r="MHI115" s="7"/>
      <x:c r="MHJ115" s="7"/>
      <x:c r="MHK115" s="7"/>
      <x:c r="MHL115" s="7"/>
      <x:c r="MHM115" s="7"/>
      <x:c r="MHN115" s="7"/>
      <x:c r="MHO115" s="7"/>
      <x:c r="MHP115" s="7"/>
      <x:c r="MHQ115" s="7"/>
      <x:c r="MHR115" s="7"/>
      <x:c r="MHS115" s="7"/>
      <x:c r="MHT115" s="7"/>
      <x:c r="MHU115" s="7"/>
      <x:c r="MHV115" s="7"/>
      <x:c r="MHW115" s="7"/>
      <x:c r="MHX115" s="7"/>
      <x:c r="MHY115" s="7"/>
      <x:c r="MHZ115" s="7"/>
      <x:c r="MIA115" s="7"/>
      <x:c r="MIB115" s="7"/>
      <x:c r="MIC115" s="7"/>
      <x:c r="MID115" s="7"/>
      <x:c r="MIE115" s="7"/>
      <x:c r="MIF115" s="7"/>
      <x:c r="MIG115" s="7"/>
      <x:c r="MIH115" s="7"/>
      <x:c r="MII115" s="7"/>
      <x:c r="MIJ115" s="7"/>
      <x:c r="MIK115" s="7"/>
      <x:c r="MIL115" s="7"/>
      <x:c r="MIM115" s="7"/>
      <x:c r="MIN115" s="7"/>
      <x:c r="MIO115" s="7"/>
      <x:c r="MIP115" s="7"/>
      <x:c r="MIQ115" s="7"/>
      <x:c r="MIR115" s="7"/>
      <x:c r="MIS115" s="7"/>
      <x:c r="MIT115" s="7"/>
      <x:c r="MIU115" s="7"/>
      <x:c r="MIV115" s="7"/>
      <x:c r="MIW115" s="7"/>
      <x:c r="MIX115" s="7"/>
      <x:c r="MIY115" s="7"/>
      <x:c r="MIZ115" s="7"/>
      <x:c r="MJA115" s="7"/>
      <x:c r="MJB115" s="7"/>
      <x:c r="MJC115" s="7"/>
      <x:c r="MJD115" s="7"/>
      <x:c r="MJE115" s="7"/>
      <x:c r="MJF115" s="7"/>
      <x:c r="MJG115" s="7"/>
      <x:c r="MJH115" s="7"/>
      <x:c r="MJI115" s="7"/>
      <x:c r="MJJ115" s="7"/>
      <x:c r="MJK115" s="7"/>
      <x:c r="MJL115" s="7"/>
      <x:c r="MJM115" s="7"/>
      <x:c r="MJN115" s="7"/>
      <x:c r="MJO115" s="7"/>
      <x:c r="MJP115" s="7"/>
      <x:c r="MJQ115" s="7"/>
      <x:c r="MJR115" s="7"/>
      <x:c r="MJS115" s="7"/>
      <x:c r="MJT115" s="7"/>
      <x:c r="MJU115" s="7"/>
      <x:c r="MJV115" s="7"/>
      <x:c r="MJW115" s="7"/>
      <x:c r="MJX115" s="7"/>
      <x:c r="MJY115" s="7"/>
      <x:c r="MJZ115" s="7"/>
      <x:c r="MKA115" s="7"/>
      <x:c r="MKB115" s="7"/>
      <x:c r="MKC115" s="7"/>
      <x:c r="MKD115" s="7"/>
      <x:c r="MKE115" s="7"/>
      <x:c r="MKF115" s="7"/>
      <x:c r="MKG115" s="7"/>
      <x:c r="MKH115" s="7"/>
      <x:c r="MKI115" s="7"/>
      <x:c r="MKJ115" s="7"/>
      <x:c r="MKK115" s="7"/>
      <x:c r="MKL115" s="7"/>
      <x:c r="MKM115" s="7"/>
      <x:c r="MKN115" s="7"/>
      <x:c r="MKO115" s="7"/>
      <x:c r="MKP115" s="7"/>
      <x:c r="MKQ115" s="7"/>
      <x:c r="MKR115" s="7"/>
      <x:c r="MKS115" s="7"/>
      <x:c r="MKT115" s="7"/>
      <x:c r="MKU115" s="7"/>
      <x:c r="MKV115" s="7"/>
      <x:c r="MKW115" s="7"/>
      <x:c r="MKX115" s="7"/>
      <x:c r="MKY115" s="7"/>
      <x:c r="MKZ115" s="7"/>
      <x:c r="MLA115" s="7"/>
      <x:c r="MLB115" s="7"/>
      <x:c r="MLC115" s="7"/>
      <x:c r="MLD115" s="7"/>
      <x:c r="MLE115" s="7"/>
      <x:c r="MLF115" s="7"/>
      <x:c r="MLG115" s="7"/>
      <x:c r="MLH115" s="7"/>
      <x:c r="MLI115" s="7"/>
      <x:c r="MLJ115" s="7"/>
      <x:c r="MLK115" s="7"/>
      <x:c r="MLL115" s="7"/>
      <x:c r="MLM115" s="7"/>
      <x:c r="MLN115" s="7"/>
      <x:c r="MLO115" s="7"/>
      <x:c r="MLP115" s="7"/>
      <x:c r="MLQ115" s="7"/>
      <x:c r="MLR115" s="7"/>
      <x:c r="MLS115" s="7"/>
      <x:c r="MLT115" s="7"/>
      <x:c r="MLU115" s="7"/>
      <x:c r="MLV115" s="7"/>
      <x:c r="MLW115" s="7"/>
      <x:c r="MLX115" s="7"/>
      <x:c r="MLY115" s="7"/>
      <x:c r="MLZ115" s="7"/>
      <x:c r="MMA115" s="7"/>
      <x:c r="MMB115" s="7"/>
      <x:c r="MMC115" s="7"/>
      <x:c r="MMD115" s="7"/>
      <x:c r="MME115" s="7"/>
      <x:c r="MMF115" s="7"/>
      <x:c r="MMG115" s="7"/>
      <x:c r="MMH115" s="7"/>
      <x:c r="MMI115" s="7"/>
      <x:c r="MMJ115" s="7"/>
      <x:c r="MMK115" s="7"/>
      <x:c r="MML115" s="7"/>
      <x:c r="MMM115" s="7"/>
      <x:c r="MMN115" s="7"/>
      <x:c r="MMO115" s="7"/>
      <x:c r="MMP115" s="7"/>
      <x:c r="MMQ115" s="7"/>
      <x:c r="MMR115" s="7"/>
      <x:c r="MMS115" s="7"/>
      <x:c r="MMT115" s="7"/>
      <x:c r="MMU115" s="7"/>
      <x:c r="MMV115" s="7"/>
      <x:c r="MMW115" s="7"/>
      <x:c r="MMX115" s="7"/>
      <x:c r="MMY115" s="7"/>
      <x:c r="MMZ115" s="7"/>
      <x:c r="MNA115" s="7"/>
      <x:c r="MNB115" s="7"/>
      <x:c r="MNC115" s="7"/>
      <x:c r="MND115" s="7"/>
      <x:c r="MNE115" s="7"/>
      <x:c r="MNF115" s="7"/>
      <x:c r="MNG115" s="7"/>
      <x:c r="MNH115" s="7"/>
      <x:c r="MNI115" s="7"/>
      <x:c r="MNJ115" s="7"/>
      <x:c r="MNK115" s="7"/>
      <x:c r="MNL115" s="7"/>
      <x:c r="MNM115" s="7"/>
      <x:c r="MNN115" s="7"/>
      <x:c r="MNO115" s="7"/>
      <x:c r="MNP115" s="7"/>
      <x:c r="MNQ115" s="7"/>
      <x:c r="MNR115" s="7"/>
      <x:c r="MNS115" s="7"/>
      <x:c r="MNT115" s="7"/>
      <x:c r="MNU115" s="7"/>
      <x:c r="MNV115" s="7"/>
      <x:c r="MNW115" s="7"/>
      <x:c r="MNX115" s="7"/>
      <x:c r="MNY115" s="7"/>
      <x:c r="MNZ115" s="7"/>
      <x:c r="MOA115" s="7"/>
      <x:c r="MOB115" s="7"/>
      <x:c r="MOC115" s="7"/>
      <x:c r="MOD115" s="7"/>
      <x:c r="MOE115" s="7"/>
      <x:c r="MOF115" s="7"/>
      <x:c r="MOG115" s="7"/>
      <x:c r="MOH115" s="7"/>
      <x:c r="MOI115" s="7"/>
      <x:c r="MOJ115" s="7"/>
      <x:c r="MOK115" s="7"/>
      <x:c r="MOL115" s="7"/>
      <x:c r="MOM115" s="7"/>
      <x:c r="MON115" s="7"/>
      <x:c r="MOO115" s="7"/>
      <x:c r="MOP115" s="7"/>
      <x:c r="MOQ115" s="7"/>
      <x:c r="MOR115" s="7"/>
      <x:c r="MOS115" s="7"/>
      <x:c r="MOT115" s="7"/>
      <x:c r="MOU115" s="7"/>
      <x:c r="MOV115" s="7"/>
      <x:c r="MOW115" s="7"/>
      <x:c r="MOX115" s="7"/>
      <x:c r="MOY115" s="7"/>
      <x:c r="MOZ115" s="7"/>
      <x:c r="MPA115" s="7"/>
      <x:c r="MPB115" s="7"/>
      <x:c r="MPC115" s="7"/>
      <x:c r="MPD115" s="7"/>
      <x:c r="MPE115" s="7"/>
      <x:c r="MPF115" s="7"/>
      <x:c r="MPG115" s="7"/>
      <x:c r="MPH115" s="7"/>
      <x:c r="MPI115" s="7"/>
      <x:c r="MPJ115" s="7"/>
      <x:c r="MPK115" s="7"/>
      <x:c r="MPL115" s="7"/>
      <x:c r="MPM115" s="7"/>
      <x:c r="MPN115" s="7"/>
      <x:c r="MPO115" s="7"/>
      <x:c r="MPP115" s="7"/>
      <x:c r="MPQ115" s="7"/>
      <x:c r="MPR115" s="7"/>
      <x:c r="MPS115" s="7"/>
      <x:c r="MPT115" s="7"/>
      <x:c r="MPU115" s="7"/>
      <x:c r="MPV115" s="7"/>
      <x:c r="MPW115" s="7"/>
      <x:c r="MPX115" s="7"/>
      <x:c r="MPY115" s="7"/>
      <x:c r="MPZ115" s="7"/>
      <x:c r="MQA115" s="7"/>
      <x:c r="MQB115" s="7"/>
      <x:c r="MQC115" s="7"/>
      <x:c r="MQD115" s="7"/>
      <x:c r="MQE115" s="7"/>
      <x:c r="MQF115" s="7"/>
      <x:c r="MQG115" s="7"/>
      <x:c r="MQH115" s="7"/>
      <x:c r="MQI115" s="7"/>
      <x:c r="MQJ115" s="7"/>
      <x:c r="MQK115" s="7"/>
      <x:c r="MQL115" s="7"/>
      <x:c r="MQM115" s="7"/>
      <x:c r="MQN115" s="7"/>
      <x:c r="MQO115" s="7"/>
      <x:c r="MQP115" s="7"/>
      <x:c r="MQQ115" s="7"/>
      <x:c r="MQR115" s="7"/>
      <x:c r="MQS115" s="7"/>
      <x:c r="MQT115" s="7"/>
      <x:c r="MQU115" s="7"/>
      <x:c r="MQV115" s="7"/>
      <x:c r="MQW115" s="7"/>
      <x:c r="MQX115" s="7"/>
      <x:c r="MQY115" s="7"/>
      <x:c r="MQZ115" s="7"/>
      <x:c r="MRA115" s="7"/>
      <x:c r="MRB115" s="7"/>
      <x:c r="MRC115" s="7"/>
      <x:c r="MRD115" s="7"/>
      <x:c r="MRE115" s="7"/>
      <x:c r="MRF115" s="7"/>
      <x:c r="MRG115" s="7"/>
      <x:c r="MRH115" s="7"/>
      <x:c r="MRI115" s="7"/>
      <x:c r="MRJ115" s="7"/>
      <x:c r="MRK115" s="7"/>
      <x:c r="MRL115" s="7"/>
      <x:c r="MRM115" s="7"/>
      <x:c r="MRN115" s="7"/>
      <x:c r="MRO115" s="7"/>
      <x:c r="MRP115" s="7"/>
      <x:c r="MRQ115" s="7"/>
      <x:c r="MRR115" s="7"/>
      <x:c r="MRS115" s="7"/>
      <x:c r="MRT115" s="7"/>
      <x:c r="MRU115" s="7"/>
      <x:c r="MRV115" s="7"/>
      <x:c r="MRW115" s="7"/>
      <x:c r="MRX115" s="7"/>
      <x:c r="MRY115" s="7"/>
      <x:c r="MRZ115" s="7"/>
      <x:c r="MSA115" s="7"/>
      <x:c r="MSB115" s="7"/>
      <x:c r="MSC115" s="7"/>
      <x:c r="MSD115" s="7"/>
      <x:c r="MSE115" s="7"/>
      <x:c r="MSF115" s="7"/>
      <x:c r="MSG115" s="7"/>
      <x:c r="MSH115" s="7"/>
      <x:c r="MSI115" s="7"/>
      <x:c r="MSJ115" s="7"/>
      <x:c r="MSK115" s="7"/>
      <x:c r="MSL115" s="7"/>
      <x:c r="MSM115" s="7"/>
      <x:c r="MSN115" s="7"/>
      <x:c r="MSO115" s="7"/>
      <x:c r="MSP115" s="7"/>
      <x:c r="MSQ115" s="7"/>
      <x:c r="MSR115" s="7"/>
      <x:c r="MSS115" s="7"/>
      <x:c r="MST115" s="7"/>
      <x:c r="MSU115" s="7"/>
      <x:c r="MSV115" s="7"/>
      <x:c r="MSW115" s="7"/>
      <x:c r="MSX115" s="7"/>
      <x:c r="MSY115" s="7"/>
      <x:c r="MSZ115" s="7"/>
      <x:c r="MTA115" s="7"/>
      <x:c r="MTB115" s="7"/>
      <x:c r="MTC115" s="7"/>
      <x:c r="MTD115" s="7"/>
      <x:c r="MTE115" s="7"/>
      <x:c r="MTF115" s="7"/>
      <x:c r="MTG115" s="7"/>
      <x:c r="MTH115" s="7"/>
      <x:c r="MTI115" s="7"/>
      <x:c r="MTJ115" s="7"/>
      <x:c r="MTK115" s="7"/>
      <x:c r="MTL115" s="7"/>
      <x:c r="MTM115" s="7"/>
      <x:c r="MTN115" s="7"/>
      <x:c r="MTO115" s="7"/>
      <x:c r="MTP115" s="7"/>
      <x:c r="MTQ115" s="7"/>
      <x:c r="MTR115" s="7"/>
      <x:c r="MTS115" s="7"/>
      <x:c r="MTT115" s="7"/>
      <x:c r="MTU115" s="7"/>
      <x:c r="MTV115" s="7"/>
      <x:c r="MTW115" s="7"/>
      <x:c r="MTX115" s="7"/>
      <x:c r="MTY115" s="7"/>
      <x:c r="MTZ115" s="7"/>
      <x:c r="MUA115" s="7"/>
      <x:c r="MUB115" s="7"/>
      <x:c r="MUC115" s="7"/>
      <x:c r="MUD115" s="7"/>
      <x:c r="MUE115" s="7"/>
      <x:c r="MUF115" s="7"/>
      <x:c r="MUG115" s="7"/>
      <x:c r="MUH115" s="7"/>
      <x:c r="MUI115" s="7"/>
      <x:c r="MUJ115" s="7"/>
      <x:c r="MUK115" s="7"/>
      <x:c r="MUL115" s="7"/>
      <x:c r="MUM115" s="7"/>
      <x:c r="MUN115" s="7"/>
      <x:c r="MUO115" s="7"/>
      <x:c r="MUP115" s="7"/>
      <x:c r="MUQ115" s="7"/>
      <x:c r="MUR115" s="7"/>
      <x:c r="MUS115" s="7"/>
      <x:c r="MUT115" s="7"/>
      <x:c r="MUU115" s="7"/>
      <x:c r="MUV115" s="7"/>
      <x:c r="MUW115" s="7"/>
      <x:c r="MUX115" s="7"/>
      <x:c r="MUY115" s="7"/>
      <x:c r="MUZ115" s="7"/>
      <x:c r="MVA115" s="7"/>
      <x:c r="MVB115" s="7"/>
      <x:c r="MVC115" s="7"/>
      <x:c r="MVD115" s="7"/>
      <x:c r="MVE115" s="7"/>
      <x:c r="MVF115" s="7"/>
      <x:c r="MVG115" s="7"/>
      <x:c r="MVH115" s="7"/>
      <x:c r="MVI115" s="7"/>
      <x:c r="MVJ115" s="7"/>
      <x:c r="MVK115" s="7"/>
      <x:c r="MVL115" s="7"/>
      <x:c r="MVM115" s="7"/>
      <x:c r="MVN115" s="7"/>
      <x:c r="MVO115" s="7"/>
      <x:c r="MVP115" s="7"/>
      <x:c r="MVQ115" s="7"/>
      <x:c r="MVR115" s="7"/>
      <x:c r="MVS115" s="7"/>
      <x:c r="MVT115" s="7"/>
      <x:c r="MVU115" s="7"/>
      <x:c r="MVV115" s="7"/>
      <x:c r="MVW115" s="7"/>
      <x:c r="MVX115" s="7"/>
      <x:c r="MVY115" s="7"/>
      <x:c r="MVZ115" s="7"/>
      <x:c r="MWA115" s="7"/>
      <x:c r="MWB115" s="7"/>
      <x:c r="MWC115" s="7"/>
      <x:c r="MWD115" s="7"/>
      <x:c r="MWE115" s="7"/>
      <x:c r="MWF115" s="7"/>
      <x:c r="MWG115" s="7"/>
      <x:c r="MWH115" s="7"/>
      <x:c r="MWI115" s="7"/>
      <x:c r="MWJ115" s="7"/>
      <x:c r="MWK115" s="7"/>
      <x:c r="MWL115" s="7"/>
      <x:c r="MWM115" s="7"/>
      <x:c r="MWN115" s="7"/>
      <x:c r="MWO115" s="7"/>
      <x:c r="MWP115" s="7"/>
      <x:c r="MWQ115" s="7"/>
      <x:c r="MWR115" s="7"/>
      <x:c r="MWS115" s="7"/>
      <x:c r="MWT115" s="7"/>
      <x:c r="MWU115" s="7"/>
      <x:c r="MWV115" s="7"/>
      <x:c r="MWW115" s="7"/>
      <x:c r="MWX115" s="7"/>
      <x:c r="MWY115" s="7"/>
      <x:c r="MWZ115" s="7"/>
      <x:c r="MXA115" s="7"/>
      <x:c r="MXB115" s="7"/>
      <x:c r="MXC115" s="7"/>
      <x:c r="MXD115" s="7"/>
      <x:c r="MXE115" s="7"/>
      <x:c r="MXF115" s="7"/>
      <x:c r="MXG115" s="7"/>
      <x:c r="MXH115" s="7"/>
      <x:c r="MXI115" s="7"/>
      <x:c r="MXJ115" s="7"/>
      <x:c r="MXK115" s="7"/>
      <x:c r="MXL115" s="7"/>
      <x:c r="MXM115" s="7"/>
      <x:c r="MXN115" s="7"/>
      <x:c r="MXO115" s="7"/>
      <x:c r="MXP115" s="7"/>
      <x:c r="MXQ115" s="7"/>
      <x:c r="MXR115" s="7"/>
      <x:c r="MXS115" s="7"/>
      <x:c r="MXT115" s="7"/>
      <x:c r="MXU115" s="7"/>
      <x:c r="MXV115" s="7"/>
      <x:c r="MXW115" s="7"/>
      <x:c r="MXX115" s="7"/>
      <x:c r="MXY115" s="7"/>
      <x:c r="MXZ115" s="7"/>
      <x:c r="MYA115" s="7"/>
      <x:c r="MYB115" s="7"/>
      <x:c r="MYC115" s="7"/>
      <x:c r="MYD115" s="7"/>
      <x:c r="MYE115" s="7"/>
      <x:c r="MYF115" s="7"/>
      <x:c r="MYG115" s="7"/>
      <x:c r="MYH115" s="7"/>
      <x:c r="MYI115" s="7"/>
      <x:c r="MYJ115" s="7"/>
      <x:c r="MYK115" s="7"/>
      <x:c r="MYL115" s="7"/>
      <x:c r="MYM115" s="7"/>
      <x:c r="MYN115" s="7"/>
      <x:c r="MYO115" s="7"/>
      <x:c r="MYP115" s="7"/>
      <x:c r="MYQ115" s="7"/>
      <x:c r="MYR115" s="7"/>
      <x:c r="MYS115" s="7"/>
      <x:c r="MYT115" s="7"/>
      <x:c r="MYU115" s="7"/>
      <x:c r="MYV115" s="7"/>
      <x:c r="MYW115" s="7"/>
      <x:c r="MYX115" s="7"/>
      <x:c r="MYY115" s="7"/>
      <x:c r="MYZ115" s="7"/>
      <x:c r="MZA115" s="7"/>
      <x:c r="MZB115" s="7"/>
      <x:c r="MZC115" s="7"/>
      <x:c r="MZD115" s="7"/>
      <x:c r="MZE115" s="7"/>
      <x:c r="MZF115" s="7"/>
      <x:c r="MZG115" s="7"/>
      <x:c r="MZH115" s="7"/>
      <x:c r="MZI115" s="7"/>
      <x:c r="MZJ115" s="7"/>
      <x:c r="MZK115" s="7"/>
      <x:c r="MZL115" s="7"/>
      <x:c r="MZM115" s="7"/>
      <x:c r="MZN115" s="7"/>
      <x:c r="MZO115" s="7"/>
      <x:c r="MZP115" s="7"/>
      <x:c r="MZQ115" s="7"/>
      <x:c r="MZR115" s="7"/>
      <x:c r="MZS115" s="7"/>
      <x:c r="MZT115" s="7"/>
      <x:c r="MZU115" s="7"/>
      <x:c r="MZV115" s="7"/>
      <x:c r="MZW115" s="7"/>
      <x:c r="MZX115" s="7"/>
      <x:c r="MZY115" s="7"/>
      <x:c r="MZZ115" s="7"/>
      <x:c r="NAA115" s="7"/>
      <x:c r="NAB115" s="7"/>
      <x:c r="NAC115" s="7"/>
      <x:c r="NAD115" s="7"/>
      <x:c r="NAE115" s="7"/>
      <x:c r="NAF115" s="7"/>
      <x:c r="NAG115" s="7"/>
      <x:c r="NAH115" s="7"/>
      <x:c r="NAI115" s="7"/>
      <x:c r="NAJ115" s="7"/>
      <x:c r="NAK115" s="7"/>
      <x:c r="NAL115" s="7"/>
      <x:c r="NAM115" s="7"/>
      <x:c r="NAN115" s="7"/>
      <x:c r="NAO115" s="7"/>
      <x:c r="NAP115" s="7"/>
      <x:c r="NAQ115" s="7"/>
      <x:c r="NAR115" s="7"/>
      <x:c r="NAS115" s="7"/>
      <x:c r="NAT115" s="7"/>
      <x:c r="NAU115" s="7"/>
      <x:c r="NAV115" s="7"/>
      <x:c r="NAW115" s="7"/>
      <x:c r="NAX115" s="7"/>
      <x:c r="NAY115" s="7"/>
      <x:c r="NAZ115" s="7"/>
      <x:c r="NBA115" s="7"/>
      <x:c r="NBB115" s="7"/>
      <x:c r="NBC115" s="7"/>
      <x:c r="NBD115" s="7"/>
      <x:c r="NBE115" s="7"/>
      <x:c r="NBF115" s="7"/>
      <x:c r="NBG115" s="7"/>
      <x:c r="NBH115" s="7"/>
      <x:c r="NBI115" s="7"/>
      <x:c r="NBJ115" s="7"/>
      <x:c r="NBK115" s="7"/>
      <x:c r="NBL115" s="7"/>
      <x:c r="NBM115" s="7"/>
      <x:c r="NBN115" s="7"/>
      <x:c r="NBO115" s="7"/>
      <x:c r="NBP115" s="7"/>
      <x:c r="NBQ115" s="7"/>
      <x:c r="NBR115" s="7"/>
      <x:c r="NBS115" s="7"/>
      <x:c r="NBT115" s="7"/>
      <x:c r="NBU115" s="7"/>
      <x:c r="NBV115" s="7"/>
      <x:c r="NBW115" s="7"/>
      <x:c r="NBX115" s="7"/>
      <x:c r="NBY115" s="7"/>
      <x:c r="NBZ115" s="7"/>
      <x:c r="NCA115" s="7"/>
      <x:c r="NCB115" s="7"/>
      <x:c r="NCC115" s="7"/>
      <x:c r="NCD115" s="7"/>
      <x:c r="NCE115" s="7"/>
      <x:c r="NCF115" s="7"/>
      <x:c r="NCG115" s="7"/>
      <x:c r="NCH115" s="7"/>
      <x:c r="NCI115" s="7"/>
      <x:c r="NCJ115" s="7"/>
      <x:c r="NCK115" s="7"/>
      <x:c r="NCL115" s="7"/>
      <x:c r="NCM115" s="7"/>
      <x:c r="NCN115" s="7"/>
      <x:c r="NCO115" s="7"/>
      <x:c r="NCP115" s="7"/>
      <x:c r="NCQ115" s="7"/>
      <x:c r="NCR115" s="7"/>
      <x:c r="NCS115" s="7"/>
      <x:c r="NCT115" s="7"/>
      <x:c r="NCU115" s="7"/>
      <x:c r="NCV115" s="7"/>
      <x:c r="NCW115" s="7"/>
      <x:c r="NCX115" s="7"/>
      <x:c r="NCY115" s="7"/>
      <x:c r="NCZ115" s="7"/>
      <x:c r="NDA115" s="7"/>
      <x:c r="NDB115" s="7"/>
      <x:c r="NDC115" s="7"/>
      <x:c r="NDD115" s="7"/>
      <x:c r="NDE115" s="7"/>
      <x:c r="NDF115" s="7"/>
      <x:c r="NDG115" s="7"/>
      <x:c r="NDH115" s="7"/>
      <x:c r="NDI115" s="7"/>
      <x:c r="NDJ115" s="7"/>
      <x:c r="NDK115" s="7"/>
      <x:c r="NDL115" s="7"/>
      <x:c r="NDM115" s="7"/>
      <x:c r="NDN115" s="7"/>
      <x:c r="NDO115" s="7"/>
      <x:c r="NDP115" s="7"/>
      <x:c r="NDQ115" s="7"/>
      <x:c r="NDR115" s="7"/>
      <x:c r="NDS115" s="7"/>
      <x:c r="NDT115" s="7"/>
      <x:c r="NDU115" s="7"/>
      <x:c r="NDV115" s="7"/>
      <x:c r="NDW115" s="7"/>
      <x:c r="NDX115" s="7"/>
      <x:c r="NDY115" s="7"/>
      <x:c r="NDZ115" s="7"/>
      <x:c r="NEA115" s="7"/>
      <x:c r="NEB115" s="7"/>
      <x:c r="NEC115" s="7"/>
      <x:c r="NED115" s="7"/>
      <x:c r="NEE115" s="7"/>
      <x:c r="NEF115" s="7"/>
      <x:c r="NEG115" s="7"/>
      <x:c r="NEH115" s="7"/>
      <x:c r="NEI115" s="7"/>
      <x:c r="NEJ115" s="7"/>
      <x:c r="NEK115" s="7"/>
      <x:c r="NEL115" s="7"/>
      <x:c r="NEM115" s="7"/>
      <x:c r="NEN115" s="7"/>
      <x:c r="NEO115" s="7"/>
      <x:c r="NEP115" s="7"/>
      <x:c r="NEQ115" s="7"/>
      <x:c r="NER115" s="7"/>
      <x:c r="NES115" s="7"/>
      <x:c r="NET115" s="7"/>
      <x:c r="NEU115" s="7"/>
      <x:c r="NEV115" s="7"/>
      <x:c r="NEW115" s="7"/>
      <x:c r="NEX115" s="7"/>
      <x:c r="NEY115" s="7"/>
      <x:c r="NEZ115" s="7"/>
      <x:c r="NFA115" s="7"/>
      <x:c r="NFB115" s="7"/>
      <x:c r="NFC115" s="7"/>
      <x:c r="NFD115" s="7"/>
      <x:c r="NFE115" s="7"/>
      <x:c r="NFF115" s="7"/>
      <x:c r="NFG115" s="7"/>
      <x:c r="NFH115" s="7"/>
      <x:c r="NFI115" s="7"/>
      <x:c r="NFJ115" s="7"/>
      <x:c r="NFK115" s="7"/>
      <x:c r="NFL115" s="7"/>
      <x:c r="NFM115" s="7"/>
      <x:c r="NFN115" s="7"/>
      <x:c r="NFO115" s="7"/>
      <x:c r="NFP115" s="7"/>
      <x:c r="NFQ115" s="7"/>
      <x:c r="NFR115" s="7"/>
      <x:c r="NFS115" s="7"/>
      <x:c r="NFT115" s="7"/>
      <x:c r="NFU115" s="7"/>
      <x:c r="NFV115" s="7"/>
      <x:c r="NFW115" s="7"/>
      <x:c r="NFX115" s="7"/>
      <x:c r="NFY115" s="7"/>
      <x:c r="NFZ115" s="7"/>
      <x:c r="NGA115" s="7"/>
      <x:c r="NGB115" s="7"/>
      <x:c r="NGC115" s="7"/>
      <x:c r="NGD115" s="7"/>
      <x:c r="NGE115" s="7"/>
      <x:c r="NGF115" s="7"/>
      <x:c r="NGG115" s="7"/>
      <x:c r="NGH115" s="7"/>
      <x:c r="NGI115" s="7"/>
      <x:c r="NGJ115" s="7"/>
      <x:c r="NGK115" s="7"/>
      <x:c r="NGL115" s="7"/>
      <x:c r="NGM115" s="7"/>
      <x:c r="NGN115" s="7"/>
      <x:c r="NGO115" s="7"/>
      <x:c r="NGP115" s="7"/>
      <x:c r="NGQ115" s="7"/>
      <x:c r="NGR115" s="7"/>
      <x:c r="NGS115" s="7"/>
      <x:c r="NGT115" s="7"/>
      <x:c r="NGU115" s="7"/>
      <x:c r="NGV115" s="7"/>
      <x:c r="NGW115" s="7"/>
      <x:c r="NGX115" s="7"/>
      <x:c r="NGY115" s="7"/>
      <x:c r="NGZ115" s="7"/>
      <x:c r="NHA115" s="7"/>
      <x:c r="NHB115" s="7"/>
      <x:c r="NHC115" s="7"/>
      <x:c r="NHD115" s="7"/>
      <x:c r="NHE115" s="7"/>
      <x:c r="NHF115" s="7"/>
      <x:c r="NHG115" s="7"/>
      <x:c r="NHH115" s="7"/>
      <x:c r="NHI115" s="7"/>
      <x:c r="NHJ115" s="7"/>
      <x:c r="NHK115" s="7"/>
      <x:c r="NHL115" s="7"/>
      <x:c r="NHM115" s="7"/>
      <x:c r="NHN115" s="7"/>
      <x:c r="NHO115" s="7"/>
      <x:c r="NHP115" s="7"/>
      <x:c r="NHQ115" s="7"/>
      <x:c r="NHR115" s="7"/>
      <x:c r="NHS115" s="7"/>
      <x:c r="NHT115" s="7"/>
      <x:c r="NHU115" s="7"/>
      <x:c r="NHV115" s="7"/>
      <x:c r="NHW115" s="7"/>
      <x:c r="NHX115" s="7"/>
      <x:c r="NHY115" s="7"/>
      <x:c r="NHZ115" s="7"/>
      <x:c r="NIA115" s="7"/>
      <x:c r="NIB115" s="7"/>
      <x:c r="NIC115" s="7"/>
      <x:c r="NID115" s="7"/>
      <x:c r="NIE115" s="7"/>
      <x:c r="NIF115" s="7"/>
      <x:c r="NIG115" s="7"/>
      <x:c r="NIH115" s="7"/>
      <x:c r="NII115" s="7"/>
      <x:c r="NIJ115" s="7"/>
      <x:c r="NIK115" s="7"/>
      <x:c r="NIL115" s="7"/>
      <x:c r="NIM115" s="7"/>
      <x:c r="NIN115" s="7"/>
      <x:c r="NIO115" s="7"/>
      <x:c r="NIP115" s="7"/>
      <x:c r="NIQ115" s="7"/>
      <x:c r="NIR115" s="7"/>
      <x:c r="NIS115" s="7"/>
      <x:c r="NIT115" s="7"/>
      <x:c r="NIU115" s="7"/>
      <x:c r="NIV115" s="7"/>
      <x:c r="NIW115" s="7"/>
      <x:c r="NIX115" s="7"/>
      <x:c r="NIY115" s="7"/>
      <x:c r="NIZ115" s="7"/>
      <x:c r="NJA115" s="7"/>
      <x:c r="NJB115" s="7"/>
      <x:c r="NJC115" s="7"/>
      <x:c r="NJD115" s="7"/>
      <x:c r="NJE115" s="7"/>
      <x:c r="NJF115" s="7"/>
      <x:c r="NJG115" s="7"/>
      <x:c r="NJH115" s="7"/>
      <x:c r="NJI115" s="7"/>
      <x:c r="NJJ115" s="7"/>
      <x:c r="NJK115" s="7"/>
      <x:c r="NJL115" s="7"/>
      <x:c r="NJM115" s="7"/>
      <x:c r="NJN115" s="7"/>
      <x:c r="NJO115" s="7"/>
      <x:c r="NJP115" s="7"/>
      <x:c r="NJQ115" s="7"/>
      <x:c r="NJR115" s="7"/>
      <x:c r="NJS115" s="7"/>
      <x:c r="NJT115" s="7"/>
      <x:c r="NJU115" s="7"/>
      <x:c r="NJV115" s="7"/>
      <x:c r="NJW115" s="7"/>
      <x:c r="NJX115" s="7"/>
      <x:c r="NJY115" s="7"/>
      <x:c r="NJZ115" s="7"/>
      <x:c r="NKA115" s="7"/>
      <x:c r="NKB115" s="7"/>
      <x:c r="NKC115" s="7"/>
      <x:c r="NKD115" s="7"/>
      <x:c r="NKE115" s="7"/>
      <x:c r="NKF115" s="7"/>
      <x:c r="NKG115" s="7"/>
      <x:c r="NKH115" s="7"/>
      <x:c r="NKI115" s="7"/>
      <x:c r="NKJ115" s="7"/>
      <x:c r="NKK115" s="7"/>
      <x:c r="NKL115" s="7"/>
      <x:c r="NKM115" s="7"/>
      <x:c r="NKN115" s="7"/>
      <x:c r="NKO115" s="7"/>
      <x:c r="NKP115" s="7"/>
      <x:c r="NKQ115" s="7"/>
      <x:c r="NKR115" s="7"/>
      <x:c r="NKS115" s="7"/>
      <x:c r="NKT115" s="7"/>
      <x:c r="NKU115" s="7"/>
      <x:c r="NKV115" s="7"/>
      <x:c r="NKW115" s="7"/>
      <x:c r="NKX115" s="7"/>
      <x:c r="NKY115" s="7"/>
      <x:c r="NKZ115" s="7"/>
      <x:c r="NLA115" s="7"/>
      <x:c r="NLB115" s="7"/>
      <x:c r="NLC115" s="7"/>
      <x:c r="NLD115" s="7"/>
      <x:c r="NLE115" s="7"/>
      <x:c r="NLF115" s="7"/>
      <x:c r="NLG115" s="7"/>
      <x:c r="NLH115" s="7"/>
      <x:c r="NLI115" s="7"/>
      <x:c r="NLJ115" s="7"/>
      <x:c r="NLK115" s="7"/>
      <x:c r="NLL115" s="7"/>
      <x:c r="NLM115" s="7"/>
      <x:c r="NLN115" s="7"/>
      <x:c r="NLO115" s="7"/>
      <x:c r="NLP115" s="7"/>
      <x:c r="NLQ115" s="7"/>
      <x:c r="NLR115" s="7"/>
      <x:c r="NLS115" s="7"/>
      <x:c r="NLT115" s="7"/>
      <x:c r="NLU115" s="7"/>
      <x:c r="NLV115" s="7"/>
      <x:c r="NLW115" s="7"/>
      <x:c r="NLX115" s="7"/>
      <x:c r="NLY115" s="7"/>
      <x:c r="NLZ115" s="7"/>
      <x:c r="NMA115" s="7"/>
      <x:c r="NMB115" s="7"/>
      <x:c r="NMC115" s="7"/>
      <x:c r="NMD115" s="7"/>
      <x:c r="NME115" s="7"/>
      <x:c r="NMF115" s="7"/>
      <x:c r="NMG115" s="7"/>
      <x:c r="NMH115" s="7"/>
      <x:c r="NMI115" s="7"/>
      <x:c r="NMJ115" s="7"/>
      <x:c r="NMK115" s="7"/>
      <x:c r="NML115" s="7"/>
      <x:c r="NMM115" s="7"/>
      <x:c r="NMN115" s="7"/>
      <x:c r="NMO115" s="7"/>
      <x:c r="NMP115" s="7"/>
      <x:c r="NMQ115" s="7"/>
      <x:c r="NMR115" s="7"/>
      <x:c r="NMS115" s="7"/>
      <x:c r="NMT115" s="7"/>
      <x:c r="NMU115" s="7"/>
      <x:c r="NMV115" s="7"/>
      <x:c r="NMW115" s="7"/>
      <x:c r="NMX115" s="7"/>
      <x:c r="NMY115" s="7"/>
      <x:c r="NMZ115" s="7"/>
      <x:c r="NNA115" s="7"/>
      <x:c r="NNB115" s="7"/>
      <x:c r="NNC115" s="7"/>
      <x:c r="NND115" s="7"/>
      <x:c r="NNE115" s="7"/>
      <x:c r="NNF115" s="7"/>
      <x:c r="NNG115" s="7"/>
      <x:c r="NNH115" s="7"/>
      <x:c r="NNI115" s="7"/>
      <x:c r="NNJ115" s="7"/>
      <x:c r="NNK115" s="7"/>
      <x:c r="NNL115" s="7"/>
      <x:c r="NNM115" s="7"/>
      <x:c r="NNN115" s="7"/>
      <x:c r="NNO115" s="7"/>
      <x:c r="NNP115" s="7"/>
      <x:c r="NNQ115" s="7"/>
      <x:c r="NNR115" s="7"/>
      <x:c r="NNS115" s="7"/>
      <x:c r="NNT115" s="7"/>
      <x:c r="NNU115" s="7"/>
      <x:c r="NNV115" s="7"/>
      <x:c r="NNW115" s="7"/>
      <x:c r="NNX115" s="7"/>
      <x:c r="NNY115" s="7"/>
      <x:c r="NNZ115" s="7"/>
      <x:c r="NOA115" s="7"/>
      <x:c r="NOB115" s="7"/>
      <x:c r="NOC115" s="7"/>
      <x:c r="NOD115" s="7"/>
      <x:c r="NOE115" s="7"/>
      <x:c r="NOF115" s="7"/>
      <x:c r="NOG115" s="7"/>
      <x:c r="NOH115" s="7"/>
      <x:c r="NOI115" s="7"/>
      <x:c r="NOJ115" s="7"/>
      <x:c r="NOK115" s="7"/>
      <x:c r="NOL115" s="7"/>
      <x:c r="NOM115" s="7"/>
      <x:c r="NON115" s="7"/>
      <x:c r="NOO115" s="7"/>
      <x:c r="NOP115" s="7"/>
      <x:c r="NOQ115" s="7"/>
      <x:c r="NOR115" s="7"/>
      <x:c r="NOS115" s="7"/>
      <x:c r="NOT115" s="7"/>
      <x:c r="NOU115" s="7"/>
      <x:c r="NOV115" s="7"/>
      <x:c r="NOW115" s="7"/>
      <x:c r="NOX115" s="7"/>
      <x:c r="NOY115" s="7"/>
      <x:c r="NOZ115" s="7"/>
      <x:c r="NPA115" s="7"/>
      <x:c r="NPB115" s="7"/>
      <x:c r="NPC115" s="7"/>
      <x:c r="NPD115" s="7"/>
      <x:c r="NPE115" s="7"/>
      <x:c r="NPF115" s="7"/>
      <x:c r="NPG115" s="7"/>
      <x:c r="NPH115" s="7"/>
      <x:c r="NPI115" s="7"/>
      <x:c r="NPJ115" s="7"/>
      <x:c r="NPK115" s="7"/>
      <x:c r="NPL115" s="7"/>
      <x:c r="NPM115" s="7"/>
      <x:c r="NPN115" s="7"/>
      <x:c r="NPO115" s="7"/>
      <x:c r="NPP115" s="7"/>
      <x:c r="NPQ115" s="7"/>
      <x:c r="NPR115" s="7"/>
      <x:c r="NPS115" s="7"/>
      <x:c r="NPT115" s="7"/>
      <x:c r="NPU115" s="7"/>
      <x:c r="NPV115" s="7"/>
      <x:c r="NPW115" s="7"/>
      <x:c r="NPX115" s="7"/>
      <x:c r="NPY115" s="7"/>
      <x:c r="NPZ115" s="7"/>
      <x:c r="NQA115" s="7"/>
      <x:c r="NQB115" s="7"/>
      <x:c r="NQC115" s="7"/>
      <x:c r="NQD115" s="7"/>
      <x:c r="NQE115" s="7"/>
      <x:c r="NQF115" s="7"/>
      <x:c r="NQG115" s="7"/>
      <x:c r="NQH115" s="7"/>
      <x:c r="NQI115" s="7"/>
      <x:c r="NQJ115" s="7"/>
      <x:c r="NQK115" s="7"/>
      <x:c r="NQL115" s="7"/>
      <x:c r="NQM115" s="7"/>
      <x:c r="NQN115" s="7"/>
      <x:c r="NQO115" s="7"/>
      <x:c r="NQP115" s="7"/>
      <x:c r="NQQ115" s="7"/>
      <x:c r="NQR115" s="7"/>
      <x:c r="NQS115" s="7"/>
      <x:c r="NQT115" s="7"/>
      <x:c r="NQU115" s="7"/>
      <x:c r="NQV115" s="7"/>
      <x:c r="NQW115" s="7"/>
      <x:c r="NQX115" s="7"/>
      <x:c r="NQY115" s="7"/>
      <x:c r="NQZ115" s="7"/>
      <x:c r="NRA115" s="7"/>
      <x:c r="NRB115" s="7"/>
      <x:c r="NRC115" s="7"/>
      <x:c r="NRD115" s="7"/>
      <x:c r="NRE115" s="7"/>
      <x:c r="NRF115" s="7"/>
      <x:c r="NRG115" s="7"/>
      <x:c r="NRH115" s="7"/>
      <x:c r="NRI115" s="7"/>
      <x:c r="NRJ115" s="7"/>
      <x:c r="NRK115" s="7"/>
      <x:c r="NRL115" s="7"/>
      <x:c r="NRM115" s="7"/>
      <x:c r="NRN115" s="7"/>
      <x:c r="NRO115" s="7"/>
      <x:c r="NRP115" s="7"/>
      <x:c r="NRQ115" s="7"/>
      <x:c r="NRR115" s="7"/>
      <x:c r="NRS115" s="7"/>
      <x:c r="NRT115" s="7"/>
      <x:c r="NRU115" s="7"/>
      <x:c r="NRV115" s="7"/>
      <x:c r="NRW115" s="7"/>
      <x:c r="NRX115" s="7"/>
      <x:c r="NRY115" s="7"/>
      <x:c r="NRZ115" s="7"/>
      <x:c r="NSA115" s="7"/>
      <x:c r="NSB115" s="7"/>
      <x:c r="NSC115" s="7"/>
      <x:c r="NSD115" s="7"/>
      <x:c r="NSE115" s="7"/>
      <x:c r="NSF115" s="7"/>
      <x:c r="NSG115" s="7"/>
      <x:c r="NSH115" s="7"/>
      <x:c r="NSI115" s="7"/>
      <x:c r="NSJ115" s="7"/>
      <x:c r="NSK115" s="7"/>
      <x:c r="NSL115" s="7"/>
      <x:c r="NSM115" s="7"/>
      <x:c r="NSN115" s="7"/>
      <x:c r="NSO115" s="7"/>
      <x:c r="NSP115" s="7"/>
      <x:c r="NSQ115" s="7"/>
      <x:c r="NSR115" s="7"/>
      <x:c r="NSS115" s="7"/>
      <x:c r="NST115" s="7"/>
      <x:c r="NSU115" s="7"/>
      <x:c r="NSV115" s="7"/>
      <x:c r="NSW115" s="7"/>
      <x:c r="NSX115" s="7"/>
      <x:c r="NSY115" s="7"/>
      <x:c r="NSZ115" s="7"/>
      <x:c r="NTA115" s="7"/>
      <x:c r="NTB115" s="7"/>
      <x:c r="NTC115" s="7"/>
      <x:c r="NTD115" s="7"/>
      <x:c r="NTE115" s="7"/>
      <x:c r="NTF115" s="7"/>
      <x:c r="NTG115" s="7"/>
      <x:c r="NTH115" s="7"/>
      <x:c r="NTI115" s="7"/>
      <x:c r="NTJ115" s="7"/>
      <x:c r="NTK115" s="7"/>
      <x:c r="NTL115" s="7"/>
      <x:c r="NTM115" s="7"/>
      <x:c r="NTN115" s="7"/>
      <x:c r="NTO115" s="7"/>
      <x:c r="NTP115" s="7"/>
      <x:c r="NTQ115" s="7"/>
      <x:c r="NTR115" s="7"/>
      <x:c r="NTS115" s="7"/>
      <x:c r="NTT115" s="7"/>
      <x:c r="NTU115" s="7"/>
      <x:c r="NTV115" s="7"/>
      <x:c r="NTW115" s="7"/>
      <x:c r="NTX115" s="7"/>
      <x:c r="NTY115" s="7"/>
      <x:c r="NTZ115" s="7"/>
      <x:c r="NUA115" s="7"/>
      <x:c r="NUB115" s="7"/>
      <x:c r="NUC115" s="7"/>
      <x:c r="NUD115" s="7"/>
      <x:c r="NUE115" s="7"/>
      <x:c r="NUF115" s="7"/>
      <x:c r="NUG115" s="7"/>
      <x:c r="NUH115" s="7"/>
      <x:c r="NUI115" s="7"/>
      <x:c r="NUJ115" s="7"/>
      <x:c r="NUK115" s="7"/>
      <x:c r="NUL115" s="7"/>
      <x:c r="NUM115" s="7"/>
      <x:c r="NUN115" s="7"/>
      <x:c r="NUO115" s="7"/>
      <x:c r="NUP115" s="7"/>
      <x:c r="NUQ115" s="7"/>
      <x:c r="NUR115" s="7"/>
      <x:c r="NUS115" s="7"/>
      <x:c r="NUT115" s="7"/>
      <x:c r="NUU115" s="7"/>
      <x:c r="NUV115" s="7"/>
      <x:c r="NUW115" s="7"/>
      <x:c r="NUX115" s="7"/>
      <x:c r="NUY115" s="7"/>
      <x:c r="NUZ115" s="7"/>
      <x:c r="NVA115" s="7"/>
      <x:c r="NVB115" s="7"/>
      <x:c r="NVC115" s="7"/>
      <x:c r="NVD115" s="7"/>
      <x:c r="NVE115" s="7"/>
      <x:c r="NVF115" s="7"/>
      <x:c r="NVG115" s="7"/>
      <x:c r="NVH115" s="7"/>
      <x:c r="NVI115" s="7"/>
      <x:c r="NVJ115" s="7"/>
      <x:c r="NVK115" s="7"/>
      <x:c r="NVL115" s="7"/>
      <x:c r="NVM115" s="7"/>
      <x:c r="NVN115" s="7"/>
      <x:c r="NVO115" s="7"/>
      <x:c r="NVP115" s="7"/>
      <x:c r="NVQ115" s="7"/>
      <x:c r="NVR115" s="7"/>
      <x:c r="NVS115" s="7"/>
      <x:c r="NVT115" s="7"/>
      <x:c r="NVU115" s="7"/>
      <x:c r="NVV115" s="7"/>
      <x:c r="NVW115" s="7"/>
      <x:c r="NVX115" s="7"/>
      <x:c r="NVY115" s="7"/>
      <x:c r="NVZ115" s="7"/>
      <x:c r="NWA115" s="7"/>
      <x:c r="NWB115" s="7"/>
      <x:c r="NWC115" s="7"/>
      <x:c r="NWD115" s="7"/>
      <x:c r="NWE115" s="7"/>
      <x:c r="NWF115" s="7"/>
      <x:c r="NWG115" s="7"/>
      <x:c r="NWH115" s="7"/>
      <x:c r="NWI115" s="7"/>
      <x:c r="NWJ115" s="7"/>
      <x:c r="NWK115" s="7"/>
      <x:c r="NWL115" s="7"/>
      <x:c r="NWM115" s="7"/>
      <x:c r="NWN115" s="7"/>
      <x:c r="NWO115" s="7"/>
      <x:c r="NWP115" s="7"/>
      <x:c r="NWQ115" s="7"/>
      <x:c r="NWR115" s="7"/>
      <x:c r="NWS115" s="7"/>
      <x:c r="NWT115" s="7"/>
      <x:c r="NWU115" s="7"/>
      <x:c r="NWV115" s="7"/>
      <x:c r="NWW115" s="7"/>
      <x:c r="NWX115" s="7"/>
      <x:c r="NWY115" s="7"/>
      <x:c r="NWZ115" s="7"/>
      <x:c r="NXA115" s="7"/>
      <x:c r="NXB115" s="7"/>
      <x:c r="NXC115" s="7"/>
      <x:c r="NXD115" s="7"/>
      <x:c r="NXE115" s="7"/>
      <x:c r="NXF115" s="7"/>
      <x:c r="NXG115" s="7"/>
      <x:c r="NXH115" s="7"/>
      <x:c r="NXI115" s="7"/>
      <x:c r="NXJ115" s="7"/>
      <x:c r="NXK115" s="7"/>
      <x:c r="NXL115" s="7"/>
      <x:c r="NXM115" s="7"/>
      <x:c r="NXN115" s="7"/>
      <x:c r="NXO115" s="7"/>
      <x:c r="NXP115" s="7"/>
      <x:c r="NXQ115" s="7"/>
      <x:c r="NXR115" s="7"/>
      <x:c r="NXS115" s="7"/>
      <x:c r="NXT115" s="7"/>
      <x:c r="NXU115" s="7"/>
      <x:c r="NXV115" s="7"/>
      <x:c r="NXW115" s="7"/>
      <x:c r="NXX115" s="7"/>
      <x:c r="NXY115" s="7"/>
      <x:c r="NXZ115" s="7"/>
      <x:c r="NYA115" s="7"/>
      <x:c r="NYB115" s="7"/>
      <x:c r="NYC115" s="7"/>
      <x:c r="NYD115" s="7"/>
      <x:c r="NYE115" s="7"/>
      <x:c r="NYF115" s="7"/>
      <x:c r="NYG115" s="7"/>
      <x:c r="NYH115" s="7"/>
      <x:c r="NYI115" s="7"/>
      <x:c r="NYJ115" s="7"/>
      <x:c r="NYK115" s="7"/>
      <x:c r="NYL115" s="7"/>
      <x:c r="NYM115" s="7"/>
      <x:c r="NYN115" s="7"/>
      <x:c r="NYO115" s="7"/>
      <x:c r="NYP115" s="7"/>
      <x:c r="NYQ115" s="7"/>
      <x:c r="NYR115" s="7"/>
      <x:c r="NYS115" s="7"/>
      <x:c r="NYT115" s="7"/>
      <x:c r="NYU115" s="7"/>
      <x:c r="NYV115" s="7"/>
      <x:c r="NYW115" s="7"/>
      <x:c r="NYX115" s="7"/>
      <x:c r="NYY115" s="7"/>
      <x:c r="NYZ115" s="7"/>
      <x:c r="NZA115" s="7"/>
      <x:c r="NZB115" s="7"/>
      <x:c r="NZC115" s="7"/>
      <x:c r="NZD115" s="7"/>
      <x:c r="NZE115" s="7"/>
      <x:c r="NZF115" s="7"/>
      <x:c r="NZG115" s="7"/>
      <x:c r="NZH115" s="7"/>
      <x:c r="NZI115" s="7"/>
      <x:c r="NZJ115" s="7"/>
      <x:c r="NZK115" s="7"/>
      <x:c r="NZL115" s="7"/>
      <x:c r="NZM115" s="7"/>
      <x:c r="NZN115" s="7"/>
      <x:c r="NZO115" s="7"/>
      <x:c r="NZP115" s="7"/>
      <x:c r="NZQ115" s="7"/>
      <x:c r="NZR115" s="7"/>
      <x:c r="NZS115" s="7"/>
      <x:c r="NZT115" s="7"/>
      <x:c r="NZU115" s="7"/>
      <x:c r="NZV115" s="7"/>
      <x:c r="NZW115" s="7"/>
      <x:c r="NZX115" s="7"/>
      <x:c r="NZY115" s="7"/>
      <x:c r="NZZ115" s="7"/>
      <x:c r="OAA115" s="7"/>
      <x:c r="OAB115" s="7"/>
      <x:c r="OAC115" s="7"/>
      <x:c r="OAD115" s="7"/>
      <x:c r="OAE115" s="7"/>
      <x:c r="OAF115" s="7"/>
      <x:c r="OAG115" s="7"/>
      <x:c r="OAH115" s="7"/>
      <x:c r="OAI115" s="7"/>
      <x:c r="OAJ115" s="7"/>
      <x:c r="OAK115" s="7"/>
      <x:c r="OAL115" s="7"/>
      <x:c r="OAM115" s="7"/>
      <x:c r="OAN115" s="7"/>
      <x:c r="OAO115" s="7"/>
      <x:c r="OAP115" s="7"/>
      <x:c r="OAQ115" s="7"/>
      <x:c r="OAR115" s="7"/>
      <x:c r="OAS115" s="7"/>
      <x:c r="OAT115" s="7"/>
      <x:c r="OAU115" s="7"/>
      <x:c r="OAV115" s="7"/>
      <x:c r="OAW115" s="7"/>
      <x:c r="OAX115" s="7"/>
      <x:c r="OAY115" s="7"/>
      <x:c r="OAZ115" s="7"/>
      <x:c r="OBA115" s="7"/>
      <x:c r="OBB115" s="7"/>
      <x:c r="OBC115" s="7"/>
      <x:c r="OBD115" s="7"/>
      <x:c r="OBE115" s="7"/>
      <x:c r="OBF115" s="7"/>
      <x:c r="OBG115" s="7"/>
      <x:c r="OBH115" s="7"/>
      <x:c r="OBI115" s="7"/>
      <x:c r="OBJ115" s="7"/>
      <x:c r="OBK115" s="7"/>
      <x:c r="OBL115" s="7"/>
      <x:c r="OBM115" s="7"/>
      <x:c r="OBN115" s="7"/>
      <x:c r="OBO115" s="7"/>
      <x:c r="OBP115" s="7"/>
      <x:c r="OBQ115" s="7"/>
      <x:c r="OBR115" s="7"/>
      <x:c r="OBS115" s="7"/>
      <x:c r="OBT115" s="7"/>
      <x:c r="OBU115" s="7"/>
      <x:c r="OBV115" s="7"/>
      <x:c r="OBW115" s="7"/>
      <x:c r="OBX115" s="7"/>
      <x:c r="OBY115" s="7"/>
      <x:c r="OBZ115" s="7"/>
      <x:c r="OCA115" s="7"/>
      <x:c r="OCB115" s="7"/>
      <x:c r="OCC115" s="7"/>
      <x:c r="OCD115" s="7"/>
      <x:c r="OCE115" s="7"/>
      <x:c r="OCF115" s="7"/>
      <x:c r="OCG115" s="7"/>
      <x:c r="OCH115" s="7"/>
      <x:c r="OCI115" s="7"/>
      <x:c r="OCJ115" s="7"/>
      <x:c r="OCK115" s="7"/>
      <x:c r="OCL115" s="7"/>
      <x:c r="OCM115" s="7"/>
      <x:c r="OCN115" s="7"/>
      <x:c r="OCO115" s="7"/>
      <x:c r="OCP115" s="7"/>
      <x:c r="OCQ115" s="7"/>
      <x:c r="OCR115" s="7"/>
      <x:c r="OCS115" s="7"/>
      <x:c r="OCT115" s="7"/>
      <x:c r="OCU115" s="7"/>
      <x:c r="OCV115" s="7"/>
      <x:c r="OCW115" s="7"/>
      <x:c r="OCX115" s="7"/>
      <x:c r="OCY115" s="7"/>
      <x:c r="OCZ115" s="7"/>
      <x:c r="ODA115" s="7"/>
      <x:c r="ODB115" s="7"/>
      <x:c r="ODC115" s="7"/>
      <x:c r="ODD115" s="7"/>
      <x:c r="ODE115" s="7"/>
      <x:c r="ODF115" s="7"/>
      <x:c r="ODG115" s="7"/>
      <x:c r="ODH115" s="7"/>
      <x:c r="ODI115" s="7"/>
      <x:c r="ODJ115" s="7"/>
      <x:c r="ODK115" s="7"/>
      <x:c r="ODL115" s="7"/>
      <x:c r="ODM115" s="7"/>
      <x:c r="ODN115" s="7"/>
      <x:c r="ODO115" s="7"/>
      <x:c r="ODP115" s="7"/>
      <x:c r="ODQ115" s="7"/>
      <x:c r="ODR115" s="7"/>
      <x:c r="ODS115" s="7"/>
      <x:c r="ODT115" s="7"/>
      <x:c r="ODU115" s="7"/>
      <x:c r="ODV115" s="7"/>
      <x:c r="ODW115" s="7"/>
      <x:c r="ODX115" s="7"/>
      <x:c r="ODY115" s="7"/>
      <x:c r="ODZ115" s="7"/>
      <x:c r="OEA115" s="7"/>
      <x:c r="OEB115" s="7"/>
      <x:c r="OEC115" s="7"/>
      <x:c r="OED115" s="7"/>
      <x:c r="OEE115" s="7"/>
      <x:c r="OEF115" s="7"/>
      <x:c r="OEG115" s="7"/>
      <x:c r="OEH115" s="7"/>
      <x:c r="OEI115" s="7"/>
      <x:c r="OEJ115" s="7"/>
      <x:c r="OEK115" s="7"/>
      <x:c r="OEL115" s="7"/>
      <x:c r="OEM115" s="7"/>
      <x:c r="OEN115" s="7"/>
      <x:c r="OEO115" s="7"/>
      <x:c r="OEP115" s="7"/>
      <x:c r="OEQ115" s="7"/>
      <x:c r="OER115" s="7"/>
      <x:c r="OES115" s="7"/>
      <x:c r="OET115" s="7"/>
      <x:c r="OEU115" s="7"/>
      <x:c r="OEV115" s="7"/>
      <x:c r="OEW115" s="7"/>
      <x:c r="OEX115" s="7"/>
      <x:c r="OEY115" s="7"/>
      <x:c r="OEZ115" s="7"/>
      <x:c r="OFA115" s="7"/>
      <x:c r="OFB115" s="7"/>
      <x:c r="OFC115" s="7"/>
      <x:c r="OFD115" s="7"/>
      <x:c r="OFE115" s="7"/>
      <x:c r="OFF115" s="7"/>
      <x:c r="OFG115" s="7"/>
      <x:c r="OFH115" s="7"/>
      <x:c r="OFI115" s="7"/>
      <x:c r="OFJ115" s="7"/>
      <x:c r="OFK115" s="7"/>
      <x:c r="OFL115" s="7"/>
      <x:c r="OFM115" s="7"/>
      <x:c r="OFN115" s="7"/>
      <x:c r="OFO115" s="7"/>
      <x:c r="OFP115" s="7"/>
      <x:c r="OFQ115" s="7"/>
      <x:c r="OFR115" s="7"/>
      <x:c r="OFS115" s="7"/>
      <x:c r="OFT115" s="7"/>
      <x:c r="OFU115" s="7"/>
      <x:c r="OFV115" s="7"/>
      <x:c r="OFW115" s="7"/>
      <x:c r="OFX115" s="7"/>
      <x:c r="OFY115" s="7"/>
      <x:c r="OFZ115" s="7"/>
      <x:c r="OGA115" s="7"/>
      <x:c r="OGB115" s="7"/>
      <x:c r="OGC115" s="7"/>
      <x:c r="OGD115" s="7"/>
      <x:c r="OGE115" s="7"/>
      <x:c r="OGF115" s="7"/>
      <x:c r="OGG115" s="7"/>
      <x:c r="OGH115" s="7"/>
      <x:c r="OGI115" s="7"/>
      <x:c r="OGJ115" s="7"/>
      <x:c r="OGK115" s="7"/>
      <x:c r="OGL115" s="7"/>
      <x:c r="OGM115" s="7"/>
      <x:c r="OGN115" s="7"/>
      <x:c r="OGO115" s="7"/>
      <x:c r="OGP115" s="7"/>
      <x:c r="OGQ115" s="7"/>
      <x:c r="OGR115" s="7"/>
      <x:c r="OGS115" s="7"/>
      <x:c r="OGT115" s="7"/>
      <x:c r="OGU115" s="7"/>
      <x:c r="OGV115" s="7"/>
      <x:c r="OGW115" s="7"/>
      <x:c r="OGX115" s="7"/>
      <x:c r="OGY115" s="7"/>
      <x:c r="OGZ115" s="7"/>
      <x:c r="OHA115" s="7"/>
      <x:c r="OHB115" s="7"/>
      <x:c r="OHC115" s="7"/>
      <x:c r="OHD115" s="7"/>
      <x:c r="OHE115" s="7"/>
      <x:c r="OHF115" s="7"/>
      <x:c r="OHG115" s="7"/>
      <x:c r="OHH115" s="7"/>
      <x:c r="OHI115" s="7"/>
      <x:c r="OHJ115" s="7"/>
      <x:c r="OHK115" s="7"/>
      <x:c r="OHL115" s="7"/>
      <x:c r="OHM115" s="7"/>
      <x:c r="OHN115" s="7"/>
      <x:c r="OHO115" s="7"/>
      <x:c r="OHP115" s="7"/>
      <x:c r="OHQ115" s="7"/>
      <x:c r="OHR115" s="7"/>
      <x:c r="OHS115" s="7"/>
      <x:c r="OHT115" s="7"/>
      <x:c r="OHU115" s="7"/>
      <x:c r="OHV115" s="7"/>
      <x:c r="OHW115" s="7"/>
      <x:c r="OHX115" s="7"/>
      <x:c r="OHY115" s="7"/>
      <x:c r="OHZ115" s="7"/>
      <x:c r="OIA115" s="7"/>
      <x:c r="OIB115" s="7"/>
      <x:c r="OIC115" s="7"/>
      <x:c r="OID115" s="7"/>
      <x:c r="OIE115" s="7"/>
      <x:c r="OIF115" s="7"/>
      <x:c r="OIG115" s="7"/>
      <x:c r="OIH115" s="7"/>
      <x:c r="OII115" s="7"/>
      <x:c r="OIJ115" s="7"/>
      <x:c r="OIK115" s="7"/>
      <x:c r="OIL115" s="7"/>
      <x:c r="OIM115" s="7"/>
      <x:c r="OIN115" s="7"/>
      <x:c r="OIO115" s="7"/>
      <x:c r="OIP115" s="7"/>
      <x:c r="OIQ115" s="7"/>
      <x:c r="OIR115" s="7"/>
      <x:c r="OIS115" s="7"/>
      <x:c r="OIT115" s="7"/>
      <x:c r="OIU115" s="7"/>
      <x:c r="OIV115" s="7"/>
      <x:c r="OIW115" s="7"/>
      <x:c r="OIX115" s="7"/>
      <x:c r="OIY115" s="7"/>
      <x:c r="OIZ115" s="7"/>
      <x:c r="OJA115" s="7"/>
      <x:c r="OJB115" s="7"/>
      <x:c r="OJC115" s="7"/>
      <x:c r="OJD115" s="7"/>
      <x:c r="OJE115" s="7"/>
      <x:c r="OJF115" s="7"/>
      <x:c r="OJG115" s="7"/>
      <x:c r="OJH115" s="7"/>
      <x:c r="OJI115" s="7"/>
      <x:c r="OJJ115" s="7"/>
      <x:c r="OJK115" s="7"/>
      <x:c r="OJL115" s="7"/>
      <x:c r="OJM115" s="7"/>
      <x:c r="OJN115" s="7"/>
      <x:c r="OJO115" s="7"/>
      <x:c r="OJP115" s="7"/>
      <x:c r="OJQ115" s="7"/>
      <x:c r="OJR115" s="7"/>
      <x:c r="OJS115" s="7"/>
      <x:c r="OJT115" s="7"/>
      <x:c r="OJU115" s="7"/>
      <x:c r="OJV115" s="7"/>
      <x:c r="OJW115" s="7"/>
      <x:c r="OJX115" s="7"/>
      <x:c r="OJY115" s="7"/>
      <x:c r="OJZ115" s="7"/>
      <x:c r="OKA115" s="7"/>
      <x:c r="OKB115" s="7"/>
      <x:c r="OKC115" s="7"/>
      <x:c r="OKD115" s="7"/>
      <x:c r="OKE115" s="7"/>
      <x:c r="OKF115" s="7"/>
      <x:c r="OKG115" s="7"/>
      <x:c r="OKH115" s="7"/>
      <x:c r="OKI115" s="7"/>
      <x:c r="OKJ115" s="7"/>
      <x:c r="OKK115" s="7"/>
      <x:c r="OKL115" s="7"/>
      <x:c r="OKM115" s="7"/>
      <x:c r="OKN115" s="7"/>
      <x:c r="OKO115" s="7"/>
      <x:c r="OKP115" s="7"/>
      <x:c r="OKQ115" s="7"/>
      <x:c r="OKR115" s="7"/>
      <x:c r="OKS115" s="7"/>
      <x:c r="OKT115" s="7"/>
      <x:c r="OKU115" s="7"/>
      <x:c r="OKV115" s="7"/>
      <x:c r="OKW115" s="7"/>
      <x:c r="OKX115" s="7"/>
      <x:c r="OKY115" s="7"/>
      <x:c r="OKZ115" s="7"/>
      <x:c r="OLA115" s="7"/>
      <x:c r="OLB115" s="7"/>
      <x:c r="OLC115" s="7"/>
      <x:c r="OLD115" s="7"/>
      <x:c r="OLE115" s="7"/>
      <x:c r="OLF115" s="7"/>
      <x:c r="OLG115" s="7"/>
      <x:c r="OLH115" s="7"/>
      <x:c r="OLI115" s="7"/>
      <x:c r="OLJ115" s="7"/>
      <x:c r="OLK115" s="7"/>
      <x:c r="OLL115" s="7"/>
      <x:c r="OLM115" s="7"/>
      <x:c r="OLN115" s="7"/>
      <x:c r="OLO115" s="7"/>
      <x:c r="OLP115" s="7"/>
      <x:c r="OLQ115" s="7"/>
      <x:c r="OLR115" s="7"/>
      <x:c r="OLS115" s="7"/>
      <x:c r="OLT115" s="7"/>
      <x:c r="OLU115" s="7"/>
      <x:c r="OLV115" s="7"/>
      <x:c r="OLW115" s="7"/>
      <x:c r="OLX115" s="7"/>
      <x:c r="OLY115" s="7"/>
      <x:c r="OLZ115" s="7"/>
      <x:c r="OMA115" s="7"/>
      <x:c r="OMB115" s="7"/>
      <x:c r="OMC115" s="7"/>
      <x:c r="OMD115" s="7"/>
      <x:c r="OME115" s="7"/>
      <x:c r="OMF115" s="7"/>
      <x:c r="OMG115" s="7"/>
      <x:c r="OMH115" s="7"/>
      <x:c r="OMI115" s="7"/>
      <x:c r="OMJ115" s="7"/>
      <x:c r="OMK115" s="7"/>
      <x:c r="OML115" s="7"/>
      <x:c r="OMM115" s="7"/>
      <x:c r="OMN115" s="7"/>
      <x:c r="OMO115" s="7"/>
      <x:c r="OMP115" s="7"/>
      <x:c r="OMQ115" s="7"/>
      <x:c r="OMR115" s="7"/>
      <x:c r="OMS115" s="7"/>
      <x:c r="OMT115" s="7"/>
      <x:c r="OMU115" s="7"/>
      <x:c r="OMV115" s="7"/>
      <x:c r="OMW115" s="7"/>
      <x:c r="OMX115" s="7"/>
      <x:c r="OMY115" s="7"/>
      <x:c r="OMZ115" s="7"/>
      <x:c r="ONA115" s="7"/>
      <x:c r="ONB115" s="7"/>
      <x:c r="ONC115" s="7"/>
      <x:c r="OND115" s="7"/>
      <x:c r="ONE115" s="7"/>
      <x:c r="ONF115" s="7"/>
      <x:c r="ONG115" s="7"/>
      <x:c r="ONH115" s="7"/>
      <x:c r="ONI115" s="7"/>
      <x:c r="ONJ115" s="7"/>
      <x:c r="ONK115" s="7"/>
      <x:c r="ONL115" s="7"/>
      <x:c r="ONM115" s="7"/>
      <x:c r="ONN115" s="7"/>
      <x:c r="ONO115" s="7"/>
      <x:c r="ONP115" s="7"/>
      <x:c r="ONQ115" s="7"/>
      <x:c r="ONR115" s="7"/>
      <x:c r="ONS115" s="7"/>
      <x:c r="ONT115" s="7"/>
      <x:c r="ONU115" s="7"/>
      <x:c r="ONV115" s="7"/>
      <x:c r="ONW115" s="7"/>
      <x:c r="ONX115" s="7"/>
      <x:c r="ONY115" s="7"/>
      <x:c r="ONZ115" s="7"/>
      <x:c r="OOA115" s="7"/>
      <x:c r="OOB115" s="7"/>
      <x:c r="OOC115" s="7"/>
      <x:c r="OOD115" s="7"/>
      <x:c r="OOE115" s="7"/>
      <x:c r="OOF115" s="7"/>
      <x:c r="OOG115" s="7"/>
      <x:c r="OOH115" s="7"/>
      <x:c r="OOI115" s="7"/>
      <x:c r="OOJ115" s="7"/>
      <x:c r="OOK115" s="7"/>
      <x:c r="OOL115" s="7"/>
      <x:c r="OOM115" s="7"/>
      <x:c r="OON115" s="7"/>
      <x:c r="OOO115" s="7"/>
      <x:c r="OOP115" s="7"/>
      <x:c r="OOQ115" s="7"/>
      <x:c r="OOR115" s="7"/>
      <x:c r="OOS115" s="7"/>
      <x:c r="OOT115" s="7"/>
      <x:c r="OOU115" s="7"/>
      <x:c r="OOV115" s="7"/>
      <x:c r="OOW115" s="7"/>
      <x:c r="OOX115" s="7"/>
      <x:c r="OOY115" s="7"/>
      <x:c r="OOZ115" s="7"/>
      <x:c r="OPA115" s="7"/>
      <x:c r="OPB115" s="7"/>
      <x:c r="OPC115" s="7"/>
      <x:c r="OPD115" s="7"/>
      <x:c r="OPE115" s="7"/>
      <x:c r="OPF115" s="7"/>
      <x:c r="OPG115" s="7"/>
      <x:c r="OPH115" s="7"/>
      <x:c r="OPI115" s="7"/>
      <x:c r="OPJ115" s="7"/>
      <x:c r="OPK115" s="7"/>
      <x:c r="OPL115" s="7"/>
      <x:c r="OPM115" s="7"/>
      <x:c r="OPN115" s="7"/>
      <x:c r="OPO115" s="7"/>
      <x:c r="OPP115" s="7"/>
      <x:c r="OPQ115" s="7"/>
      <x:c r="OPR115" s="7"/>
      <x:c r="OPS115" s="7"/>
      <x:c r="OPT115" s="7"/>
      <x:c r="OPU115" s="7"/>
      <x:c r="OPV115" s="7"/>
      <x:c r="OPW115" s="7"/>
      <x:c r="OPX115" s="7"/>
      <x:c r="OPY115" s="7"/>
      <x:c r="OPZ115" s="7"/>
      <x:c r="OQA115" s="7"/>
      <x:c r="OQB115" s="7"/>
      <x:c r="OQC115" s="7"/>
      <x:c r="OQD115" s="7"/>
      <x:c r="OQE115" s="7"/>
      <x:c r="OQF115" s="7"/>
      <x:c r="OQG115" s="7"/>
      <x:c r="OQH115" s="7"/>
      <x:c r="OQI115" s="7"/>
      <x:c r="OQJ115" s="7"/>
      <x:c r="OQK115" s="7"/>
      <x:c r="OQL115" s="7"/>
      <x:c r="OQM115" s="7"/>
      <x:c r="OQN115" s="7"/>
      <x:c r="OQO115" s="7"/>
      <x:c r="OQP115" s="7"/>
      <x:c r="OQQ115" s="7"/>
      <x:c r="OQR115" s="7"/>
      <x:c r="OQS115" s="7"/>
      <x:c r="OQT115" s="7"/>
      <x:c r="OQU115" s="7"/>
      <x:c r="OQV115" s="7"/>
      <x:c r="OQW115" s="7"/>
      <x:c r="OQX115" s="7"/>
      <x:c r="OQY115" s="7"/>
      <x:c r="OQZ115" s="7"/>
      <x:c r="ORA115" s="7"/>
      <x:c r="ORB115" s="7"/>
      <x:c r="ORC115" s="7"/>
      <x:c r="ORD115" s="7"/>
      <x:c r="ORE115" s="7"/>
      <x:c r="ORF115" s="7"/>
      <x:c r="ORG115" s="7"/>
      <x:c r="ORH115" s="7"/>
      <x:c r="ORI115" s="7"/>
      <x:c r="ORJ115" s="7"/>
      <x:c r="ORK115" s="7"/>
      <x:c r="ORL115" s="7"/>
      <x:c r="ORM115" s="7"/>
      <x:c r="ORN115" s="7"/>
      <x:c r="ORO115" s="7"/>
      <x:c r="ORP115" s="7"/>
      <x:c r="ORQ115" s="7"/>
      <x:c r="ORR115" s="7"/>
      <x:c r="ORS115" s="7"/>
      <x:c r="ORT115" s="7"/>
      <x:c r="ORU115" s="7"/>
      <x:c r="ORV115" s="7"/>
      <x:c r="ORW115" s="7"/>
      <x:c r="ORX115" s="7"/>
      <x:c r="ORY115" s="7"/>
      <x:c r="ORZ115" s="7"/>
      <x:c r="OSA115" s="7"/>
      <x:c r="OSB115" s="7"/>
      <x:c r="OSC115" s="7"/>
      <x:c r="OSD115" s="7"/>
      <x:c r="OSE115" s="7"/>
      <x:c r="OSF115" s="7"/>
      <x:c r="OSG115" s="7"/>
      <x:c r="OSH115" s="7"/>
      <x:c r="OSI115" s="7"/>
      <x:c r="OSJ115" s="7"/>
      <x:c r="OSK115" s="7"/>
      <x:c r="OSL115" s="7"/>
      <x:c r="OSM115" s="7"/>
      <x:c r="OSN115" s="7"/>
      <x:c r="OSO115" s="7"/>
      <x:c r="OSP115" s="7"/>
      <x:c r="OSQ115" s="7"/>
      <x:c r="OSR115" s="7"/>
      <x:c r="OSS115" s="7"/>
      <x:c r="OST115" s="7"/>
      <x:c r="OSU115" s="7"/>
      <x:c r="OSV115" s="7"/>
      <x:c r="OSW115" s="7"/>
      <x:c r="OSX115" s="7"/>
      <x:c r="OSY115" s="7"/>
      <x:c r="OSZ115" s="7"/>
      <x:c r="OTA115" s="7"/>
      <x:c r="OTB115" s="7"/>
      <x:c r="OTC115" s="7"/>
      <x:c r="OTD115" s="7"/>
      <x:c r="OTE115" s="7"/>
      <x:c r="OTF115" s="7"/>
      <x:c r="OTG115" s="7"/>
      <x:c r="OTH115" s="7"/>
      <x:c r="OTI115" s="7"/>
      <x:c r="OTJ115" s="7"/>
      <x:c r="OTK115" s="7"/>
      <x:c r="OTL115" s="7"/>
      <x:c r="OTM115" s="7"/>
      <x:c r="OTN115" s="7"/>
      <x:c r="OTO115" s="7"/>
      <x:c r="OTP115" s="7"/>
      <x:c r="OTQ115" s="7"/>
      <x:c r="OTR115" s="7"/>
      <x:c r="OTS115" s="7"/>
      <x:c r="OTT115" s="7"/>
      <x:c r="OTU115" s="7"/>
      <x:c r="OTV115" s="7"/>
      <x:c r="OTW115" s="7"/>
      <x:c r="OTX115" s="7"/>
      <x:c r="OTY115" s="7"/>
      <x:c r="OTZ115" s="7"/>
      <x:c r="OUA115" s="7"/>
      <x:c r="OUB115" s="7"/>
      <x:c r="OUC115" s="7"/>
      <x:c r="OUD115" s="7"/>
      <x:c r="OUE115" s="7"/>
      <x:c r="OUF115" s="7"/>
      <x:c r="OUG115" s="7"/>
      <x:c r="OUH115" s="7"/>
      <x:c r="OUI115" s="7"/>
      <x:c r="OUJ115" s="7"/>
      <x:c r="OUK115" s="7"/>
      <x:c r="OUL115" s="7"/>
      <x:c r="OUM115" s="7"/>
      <x:c r="OUN115" s="7"/>
      <x:c r="OUO115" s="7"/>
      <x:c r="OUP115" s="7"/>
      <x:c r="OUQ115" s="7"/>
      <x:c r="OUR115" s="7"/>
      <x:c r="OUS115" s="7"/>
      <x:c r="OUT115" s="7"/>
      <x:c r="OUU115" s="7"/>
      <x:c r="OUV115" s="7"/>
      <x:c r="OUW115" s="7"/>
      <x:c r="OUX115" s="7"/>
      <x:c r="OUY115" s="7"/>
      <x:c r="OUZ115" s="7"/>
      <x:c r="OVA115" s="7"/>
      <x:c r="OVB115" s="7"/>
      <x:c r="OVC115" s="7"/>
      <x:c r="OVD115" s="7"/>
      <x:c r="OVE115" s="7"/>
      <x:c r="OVF115" s="7"/>
      <x:c r="OVG115" s="7"/>
      <x:c r="OVH115" s="7"/>
      <x:c r="OVI115" s="7"/>
      <x:c r="OVJ115" s="7"/>
      <x:c r="OVK115" s="7"/>
      <x:c r="OVL115" s="7"/>
      <x:c r="OVM115" s="7"/>
      <x:c r="OVN115" s="7"/>
      <x:c r="OVO115" s="7"/>
      <x:c r="OVP115" s="7"/>
      <x:c r="OVQ115" s="7"/>
      <x:c r="OVR115" s="7"/>
      <x:c r="OVS115" s="7"/>
      <x:c r="OVT115" s="7"/>
      <x:c r="OVU115" s="7"/>
      <x:c r="OVV115" s="7"/>
      <x:c r="OVW115" s="7"/>
      <x:c r="OVX115" s="7"/>
      <x:c r="OVY115" s="7"/>
      <x:c r="OVZ115" s="7"/>
      <x:c r="OWA115" s="7"/>
      <x:c r="OWB115" s="7"/>
      <x:c r="OWC115" s="7"/>
      <x:c r="OWD115" s="7"/>
      <x:c r="OWE115" s="7"/>
      <x:c r="OWF115" s="7"/>
      <x:c r="OWG115" s="7"/>
      <x:c r="OWH115" s="7"/>
      <x:c r="OWI115" s="7"/>
      <x:c r="OWJ115" s="7"/>
      <x:c r="OWK115" s="7"/>
      <x:c r="OWL115" s="7"/>
      <x:c r="OWM115" s="7"/>
      <x:c r="OWN115" s="7"/>
      <x:c r="OWO115" s="7"/>
      <x:c r="OWP115" s="7"/>
      <x:c r="OWQ115" s="7"/>
      <x:c r="OWR115" s="7"/>
      <x:c r="OWS115" s="7"/>
      <x:c r="OWT115" s="7"/>
      <x:c r="OWU115" s="7"/>
      <x:c r="OWV115" s="7"/>
      <x:c r="OWW115" s="7"/>
      <x:c r="OWX115" s="7"/>
      <x:c r="OWY115" s="7"/>
      <x:c r="OWZ115" s="7"/>
      <x:c r="OXA115" s="7"/>
      <x:c r="OXB115" s="7"/>
      <x:c r="OXC115" s="7"/>
      <x:c r="OXD115" s="7"/>
      <x:c r="OXE115" s="7"/>
      <x:c r="OXF115" s="7"/>
      <x:c r="OXG115" s="7"/>
      <x:c r="OXH115" s="7"/>
      <x:c r="OXI115" s="7"/>
      <x:c r="OXJ115" s="7"/>
      <x:c r="OXK115" s="7"/>
      <x:c r="OXL115" s="7"/>
      <x:c r="OXM115" s="7"/>
      <x:c r="OXN115" s="7"/>
      <x:c r="OXO115" s="7"/>
      <x:c r="OXP115" s="7"/>
      <x:c r="OXQ115" s="7"/>
      <x:c r="OXR115" s="7"/>
      <x:c r="OXS115" s="7"/>
      <x:c r="OXT115" s="7"/>
      <x:c r="OXU115" s="7"/>
      <x:c r="OXV115" s="7"/>
      <x:c r="OXW115" s="7"/>
      <x:c r="OXX115" s="7"/>
      <x:c r="OXY115" s="7"/>
      <x:c r="OXZ115" s="7"/>
      <x:c r="OYA115" s="7"/>
      <x:c r="OYB115" s="7"/>
      <x:c r="OYC115" s="7"/>
      <x:c r="OYD115" s="7"/>
      <x:c r="OYE115" s="7"/>
      <x:c r="OYF115" s="7"/>
      <x:c r="OYG115" s="7"/>
      <x:c r="OYH115" s="7"/>
      <x:c r="OYI115" s="7"/>
      <x:c r="OYJ115" s="7"/>
      <x:c r="OYK115" s="7"/>
      <x:c r="OYL115" s="7"/>
      <x:c r="OYM115" s="7"/>
      <x:c r="OYN115" s="7"/>
      <x:c r="OYO115" s="7"/>
      <x:c r="OYP115" s="7"/>
      <x:c r="OYQ115" s="7"/>
      <x:c r="OYR115" s="7"/>
      <x:c r="OYS115" s="7"/>
      <x:c r="OYT115" s="7"/>
      <x:c r="OYU115" s="7"/>
      <x:c r="OYV115" s="7"/>
      <x:c r="OYW115" s="7"/>
      <x:c r="OYX115" s="7"/>
      <x:c r="OYY115" s="7"/>
      <x:c r="OYZ115" s="7"/>
      <x:c r="OZA115" s="7"/>
      <x:c r="OZB115" s="7"/>
      <x:c r="OZC115" s="7"/>
      <x:c r="OZD115" s="7"/>
      <x:c r="OZE115" s="7"/>
      <x:c r="OZF115" s="7"/>
      <x:c r="OZG115" s="7"/>
      <x:c r="OZH115" s="7"/>
      <x:c r="OZI115" s="7"/>
      <x:c r="OZJ115" s="7"/>
      <x:c r="OZK115" s="7"/>
      <x:c r="OZL115" s="7"/>
      <x:c r="OZM115" s="7"/>
      <x:c r="OZN115" s="7"/>
      <x:c r="OZO115" s="7"/>
      <x:c r="OZP115" s="7"/>
      <x:c r="OZQ115" s="7"/>
      <x:c r="OZR115" s="7"/>
      <x:c r="OZS115" s="7"/>
      <x:c r="OZT115" s="7"/>
      <x:c r="OZU115" s="7"/>
      <x:c r="OZV115" s="7"/>
      <x:c r="OZW115" s="7"/>
      <x:c r="OZX115" s="7"/>
      <x:c r="OZY115" s="7"/>
      <x:c r="OZZ115" s="7"/>
      <x:c r="PAA115" s="7"/>
      <x:c r="PAB115" s="7"/>
      <x:c r="PAC115" s="7"/>
      <x:c r="PAD115" s="7"/>
      <x:c r="PAE115" s="7"/>
      <x:c r="PAF115" s="7"/>
      <x:c r="PAG115" s="7"/>
      <x:c r="PAH115" s="7"/>
      <x:c r="PAI115" s="7"/>
      <x:c r="PAJ115" s="7"/>
      <x:c r="PAK115" s="7"/>
      <x:c r="PAL115" s="7"/>
      <x:c r="PAM115" s="7"/>
      <x:c r="PAN115" s="7"/>
      <x:c r="PAO115" s="7"/>
      <x:c r="PAP115" s="7"/>
      <x:c r="PAQ115" s="7"/>
      <x:c r="PAR115" s="7"/>
      <x:c r="PAS115" s="7"/>
      <x:c r="PAT115" s="7"/>
      <x:c r="PAU115" s="7"/>
      <x:c r="PAV115" s="7"/>
      <x:c r="PAW115" s="7"/>
      <x:c r="PAX115" s="7"/>
      <x:c r="PAY115" s="7"/>
      <x:c r="PAZ115" s="7"/>
      <x:c r="PBA115" s="7"/>
      <x:c r="PBB115" s="7"/>
      <x:c r="PBC115" s="7"/>
      <x:c r="PBD115" s="7"/>
      <x:c r="PBE115" s="7"/>
      <x:c r="PBF115" s="7"/>
      <x:c r="PBG115" s="7"/>
      <x:c r="PBH115" s="7"/>
      <x:c r="PBI115" s="7"/>
      <x:c r="PBJ115" s="7"/>
      <x:c r="PBK115" s="7"/>
      <x:c r="PBL115" s="7"/>
      <x:c r="PBM115" s="7"/>
      <x:c r="PBN115" s="7"/>
      <x:c r="PBO115" s="7"/>
      <x:c r="PBP115" s="7"/>
      <x:c r="PBQ115" s="7"/>
      <x:c r="PBR115" s="7"/>
      <x:c r="PBS115" s="7"/>
      <x:c r="PBT115" s="7"/>
      <x:c r="PBU115" s="7"/>
      <x:c r="PBV115" s="7"/>
      <x:c r="PBW115" s="7"/>
      <x:c r="PBX115" s="7"/>
      <x:c r="PBY115" s="7"/>
      <x:c r="PBZ115" s="7"/>
      <x:c r="PCA115" s="7"/>
      <x:c r="PCB115" s="7"/>
      <x:c r="PCC115" s="7"/>
      <x:c r="PCD115" s="7"/>
      <x:c r="PCE115" s="7"/>
      <x:c r="PCF115" s="7"/>
      <x:c r="PCG115" s="7"/>
      <x:c r="PCH115" s="7"/>
      <x:c r="PCI115" s="7"/>
      <x:c r="PCJ115" s="7"/>
      <x:c r="PCK115" s="7"/>
      <x:c r="PCL115" s="7"/>
      <x:c r="PCM115" s="7"/>
      <x:c r="PCN115" s="7"/>
      <x:c r="PCO115" s="7"/>
      <x:c r="PCP115" s="7"/>
      <x:c r="PCQ115" s="7"/>
      <x:c r="PCR115" s="7"/>
      <x:c r="PCS115" s="7"/>
      <x:c r="PCT115" s="7"/>
      <x:c r="PCU115" s="7"/>
      <x:c r="PCV115" s="7"/>
      <x:c r="PCW115" s="7"/>
      <x:c r="PCX115" s="7"/>
      <x:c r="PCY115" s="7"/>
      <x:c r="PCZ115" s="7"/>
      <x:c r="PDA115" s="7"/>
      <x:c r="PDB115" s="7"/>
      <x:c r="PDC115" s="7"/>
      <x:c r="PDD115" s="7"/>
      <x:c r="PDE115" s="7"/>
      <x:c r="PDF115" s="7"/>
      <x:c r="PDG115" s="7"/>
      <x:c r="PDH115" s="7"/>
      <x:c r="PDI115" s="7"/>
      <x:c r="PDJ115" s="7"/>
      <x:c r="PDK115" s="7"/>
      <x:c r="PDL115" s="7"/>
      <x:c r="PDM115" s="7"/>
      <x:c r="PDN115" s="7"/>
      <x:c r="PDO115" s="7"/>
      <x:c r="PDP115" s="7"/>
      <x:c r="PDQ115" s="7"/>
      <x:c r="PDR115" s="7"/>
      <x:c r="PDS115" s="7"/>
      <x:c r="PDT115" s="7"/>
      <x:c r="PDU115" s="7"/>
      <x:c r="PDV115" s="7"/>
      <x:c r="PDW115" s="7"/>
      <x:c r="PDX115" s="7"/>
      <x:c r="PDY115" s="7"/>
      <x:c r="PDZ115" s="7"/>
      <x:c r="PEA115" s="7"/>
      <x:c r="PEB115" s="7"/>
      <x:c r="PEC115" s="7"/>
      <x:c r="PED115" s="7"/>
      <x:c r="PEE115" s="7"/>
      <x:c r="PEF115" s="7"/>
      <x:c r="PEG115" s="7"/>
      <x:c r="PEH115" s="7"/>
      <x:c r="PEI115" s="7"/>
      <x:c r="PEJ115" s="7"/>
      <x:c r="PEK115" s="7"/>
      <x:c r="PEL115" s="7"/>
      <x:c r="PEM115" s="7"/>
      <x:c r="PEN115" s="7"/>
      <x:c r="PEO115" s="7"/>
      <x:c r="PEP115" s="7"/>
      <x:c r="PEQ115" s="7"/>
      <x:c r="PER115" s="7"/>
      <x:c r="PES115" s="7"/>
      <x:c r="PET115" s="7"/>
      <x:c r="PEU115" s="7"/>
      <x:c r="PEV115" s="7"/>
      <x:c r="PEW115" s="7"/>
      <x:c r="PEX115" s="7"/>
      <x:c r="PEY115" s="7"/>
      <x:c r="PEZ115" s="7"/>
      <x:c r="PFA115" s="7"/>
      <x:c r="PFB115" s="7"/>
      <x:c r="PFC115" s="7"/>
      <x:c r="PFD115" s="7"/>
      <x:c r="PFE115" s="7"/>
      <x:c r="PFF115" s="7"/>
      <x:c r="PFG115" s="7"/>
      <x:c r="PFH115" s="7"/>
      <x:c r="PFI115" s="7"/>
      <x:c r="PFJ115" s="7"/>
      <x:c r="PFK115" s="7"/>
      <x:c r="PFL115" s="7"/>
      <x:c r="PFM115" s="7"/>
      <x:c r="PFN115" s="7"/>
      <x:c r="PFO115" s="7"/>
      <x:c r="PFP115" s="7"/>
      <x:c r="PFQ115" s="7"/>
      <x:c r="PFR115" s="7"/>
      <x:c r="PFS115" s="7"/>
      <x:c r="PFT115" s="7"/>
      <x:c r="PFU115" s="7"/>
      <x:c r="PFV115" s="7"/>
      <x:c r="PFW115" s="7"/>
      <x:c r="PFX115" s="7"/>
      <x:c r="PFY115" s="7"/>
      <x:c r="PFZ115" s="7"/>
      <x:c r="PGA115" s="7"/>
      <x:c r="PGB115" s="7"/>
      <x:c r="PGC115" s="7"/>
      <x:c r="PGD115" s="7"/>
      <x:c r="PGE115" s="7"/>
      <x:c r="PGF115" s="7"/>
      <x:c r="PGG115" s="7"/>
      <x:c r="PGH115" s="7"/>
      <x:c r="PGI115" s="7"/>
      <x:c r="PGJ115" s="7"/>
      <x:c r="PGK115" s="7"/>
      <x:c r="PGL115" s="7"/>
      <x:c r="PGM115" s="7"/>
      <x:c r="PGN115" s="7"/>
      <x:c r="PGO115" s="7"/>
      <x:c r="PGP115" s="7"/>
      <x:c r="PGQ115" s="7"/>
      <x:c r="PGR115" s="7"/>
      <x:c r="PGS115" s="7"/>
      <x:c r="PGT115" s="7"/>
      <x:c r="PGU115" s="7"/>
      <x:c r="PGV115" s="7"/>
      <x:c r="PGW115" s="7"/>
      <x:c r="PGX115" s="7"/>
      <x:c r="PGY115" s="7"/>
      <x:c r="PGZ115" s="7"/>
      <x:c r="PHA115" s="7"/>
      <x:c r="PHB115" s="7"/>
      <x:c r="PHC115" s="7"/>
      <x:c r="PHD115" s="7"/>
      <x:c r="PHE115" s="7"/>
      <x:c r="PHF115" s="7"/>
      <x:c r="PHG115" s="7"/>
      <x:c r="PHH115" s="7"/>
      <x:c r="PHI115" s="7"/>
      <x:c r="PHJ115" s="7"/>
      <x:c r="PHK115" s="7"/>
      <x:c r="PHL115" s="7"/>
      <x:c r="PHM115" s="7"/>
      <x:c r="PHN115" s="7"/>
      <x:c r="PHO115" s="7"/>
      <x:c r="PHP115" s="7"/>
      <x:c r="PHQ115" s="7"/>
      <x:c r="PHR115" s="7"/>
      <x:c r="PHS115" s="7"/>
      <x:c r="PHT115" s="7"/>
      <x:c r="PHU115" s="7"/>
      <x:c r="PHV115" s="7"/>
      <x:c r="PHW115" s="7"/>
      <x:c r="PHX115" s="7"/>
      <x:c r="PHY115" s="7"/>
      <x:c r="PHZ115" s="7"/>
      <x:c r="PIA115" s="7"/>
      <x:c r="PIB115" s="7"/>
      <x:c r="PIC115" s="7"/>
      <x:c r="PID115" s="7"/>
      <x:c r="PIE115" s="7"/>
      <x:c r="PIF115" s="7"/>
      <x:c r="PIG115" s="7"/>
      <x:c r="PIH115" s="7"/>
      <x:c r="PII115" s="7"/>
      <x:c r="PIJ115" s="7"/>
      <x:c r="PIK115" s="7"/>
      <x:c r="PIL115" s="7"/>
      <x:c r="PIM115" s="7"/>
      <x:c r="PIN115" s="7"/>
      <x:c r="PIO115" s="7"/>
      <x:c r="PIP115" s="7"/>
      <x:c r="PIQ115" s="7"/>
      <x:c r="PIR115" s="7"/>
      <x:c r="PIS115" s="7"/>
      <x:c r="PIT115" s="7"/>
      <x:c r="PIU115" s="7"/>
      <x:c r="PIV115" s="7"/>
      <x:c r="PIW115" s="7"/>
      <x:c r="PIX115" s="7"/>
      <x:c r="PIY115" s="7"/>
      <x:c r="PIZ115" s="7"/>
      <x:c r="PJA115" s="7"/>
      <x:c r="PJB115" s="7"/>
      <x:c r="PJC115" s="7"/>
      <x:c r="PJD115" s="7"/>
      <x:c r="PJE115" s="7"/>
      <x:c r="PJF115" s="7"/>
      <x:c r="PJG115" s="7"/>
      <x:c r="PJH115" s="7"/>
      <x:c r="PJI115" s="7"/>
      <x:c r="PJJ115" s="7"/>
      <x:c r="PJK115" s="7"/>
      <x:c r="PJL115" s="7"/>
      <x:c r="PJM115" s="7"/>
      <x:c r="PJN115" s="7"/>
      <x:c r="PJO115" s="7"/>
      <x:c r="PJP115" s="7"/>
      <x:c r="PJQ115" s="7"/>
      <x:c r="PJR115" s="7"/>
      <x:c r="PJS115" s="7"/>
      <x:c r="PJT115" s="7"/>
      <x:c r="PJU115" s="7"/>
      <x:c r="PJV115" s="7"/>
      <x:c r="PJW115" s="7"/>
      <x:c r="PJX115" s="7"/>
      <x:c r="PJY115" s="7"/>
      <x:c r="PJZ115" s="7"/>
      <x:c r="PKA115" s="7"/>
      <x:c r="PKB115" s="7"/>
      <x:c r="PKC115" s="7"/>
      <x:c r="PKD115" s="7"/>
      <x:c r="PKE115" s="7"/>
      <x:c r="PKF115" s="7"/>
      <x:c r="PKG115" s="7"/>
      <x:c r="PKH115" s="7"/>
      <x:c r="PKI115" s="7"/>
      <x:c r="PKJ115" s="7"/>
      <x:c r="PKK115" s="7"/>
      <x:c r="PKL115" s="7"/>
      <x:c r="PKM115" s="7"/>
      <x:c r="PKN115" s="7"/>
      <x:c r="PKO115" s="7"/>
      <x:c r="PKP115" s="7"/>
      <x:c r="PKQ115" s="7"/>
      <x:c r="PKR115" s="7"/>
      <x:c r="PKS115" s="7"/>
      <x:c r="PKT115" s="7"/>
      <x:c r="PKU115" s="7"/>
      <x:c r="PKV115" s="7"/>
      <x:c r="PKW115" s="7"/>
      <x:c r="PKX115" s="7"/>
      <x:c r="PKY115" s="7"/>
      <x:c r="PKZ115" s="7"/>
      <x:c r="PLA115" s="7"/>
      <x:c r="PLB115" s="7"/>
      <x:c r="PLC115" s="7"/>
      <x:c r="PLD115" s="7"/>
      <x:c r="PLE115" s="7"/>
      <x:c r="PLF115" s="7"/>
      <x:c r="PLG115" s="7"/>
      <x:c r="PLH115" s="7"/>
      <x:c r="PLI115" s="7"/>
      <x:c r="PLJ115" s="7"/>
      <x:c r="PLK115" s="7"/>
      <x:c r="PLL115" s="7"/>
      <x:c r="PLM115" s="7"/>
      <x:c r="PLN115" s="7"/>
      <x:c r="PLO115" s="7"/>
      <x:c r="PLP115" s="7"/>
      <x:c r="PLQ115" s="7"/>
      <x:c r="PLR115" s="7"/>
      <x:c r="PLS115" s="7"/>
      <x:c r="PLT115" s="7"/>
      <x:c r="PLU115" s="7"/>
      <x:c r="PLV115" s="7"/>
      <x:c r="PLW115" s="7"/>
      <x:c r="PLX115" s="7"/>
      <x:c r="PLY115" s="7"/>
      <x:c r="PLZ115" s="7"/>
      <x:c r="PMA115" s="7"/>
      <x:c r="PMB115" s="7"/>
      <x:c r="PMC115" s="7"/>
      <x:c r="PMD115" s="7"/>
      <x:c r="PME115" s="7"/>
      <x:c r="PMF115" s="7"/>
      <x:c r="PMG115" s="7"/>
      <x:c r="PMH115" s="7"/>
      <x:c r="PMI115" s="7"/>
      <x:c r="PMJ115" s="7"/>
      <x:c r="PMK115" s="7"/>
      <x:c r="PML115" s="7"/>
      <x:c r="PMM115" s="7"/>
      <x:c r="PMN115" s="7"/>
      <x:c r="PMO115" s="7"/>
      <x:c r="PMP115" s="7"/>
      <x:c r="PMQ115" s="7"/>
      <x:c r="PMR115" s="7"/>
      <x:c r="PMS115" s="7"/>
      <x:c r="PMT115" s="7"/>
      <x:c r="PMU115" s="7"/>
      <x:c r="PMV115" s="7"/>
      <x:c r="PMW115" s="7"/>
      <x:c r="PMX115" s="7"/>
      <x:c r="PMY115" s="7"/>
      <x:c r="PMZ115" s="7"/>
      <x:c r="PNA115" s="7"/>
      <x:c r="PNB115" s="7"/>
      <x:c r="PNC115" s="7"/>
      <x:c r="PND115" s="7"/>
      <x:c r="PNE115" s="7"/>
      <x:c r="PNF115" s="7"/>
      <x:c r="PNG115" s="7"/>
      <x:c r="PNH115" s="7"/>
      <x:c r="PNI115" s="7"/>
      <x:c r="PNJ115" s="7"/>
      <x:c r="PNK115" s="7"/>
      <x:c r="PNL115" s="7"/>
      <x:c r="PNM115" s="7"/>
      <x:c r="PNN115" s="7"/>
      <x:c r="PNO115" s="7"/>
      <x:c r="PNP115" s="7"/>
      <x:c r="PNQ115" s="7"/>
      <x:c r="PNR115" s="7"/>
      <x:c r="PNS115" s="7"/>
      <x:c r="PNT115" s="7"/>
      <x:c r="PNU115" s="7"/>
      <x:c r="PNV115" s="7"/>
      <x:c r="PNW115" s="7"/>
      <x:c r="PNX115" s="7"/>
      <x:c r="PNY115" s="7"/>
      <x:c r="PNZ115" s="7"/>
      <x:c r="POA115" s="7"/>
      <x:c r="POB115" s="7"/>
      <x:c r="POC115" s="7"/>
      <x:c r="POD115" s="7"/>
      <x:c r="POE115" s="7"/>
      <x:c r="POF115" s="7"/>
      <x:c r="POG115" s="7"/>
      <x:c r="POH115" s="7"/>
      <x:c r="POI115" s="7"/>
      <x:c r="POJ115" s="7"/>
      <x:c r="POK115" s="7"/>
      <x:c r="POL115" s="7"/>
      <x:c r="POM115" s="7"/>
      <x:c r="PON115" s="7"/>
      <x:c r="POO115" s="7"/>
      <x:c r="POP115" s="7"/>
      <x:c r="POQ115" s="7"/>
      <x:c r="POR115" s="7"/>
      <x:c r="POS115" s="7"/>
      <x:c r="POT115" s="7"/>
      <x:c r="POU115" s="7"/>
      <x:c r="POV115" s="7"/>
      <x:c r="POW115" s="7"/>
      <x:c r="POX115" s="7"/>
      <x:c r="POY115" s="7"/>
      <x:c r="POZ115" s="7"/>
      <x:c r="PPA115" s="7"/>
      <x:c r="PPB115" s="7"/>
      <x:c r="PPC115" s="7"/>
      <x:c r="PPD115" s="7"/>
      <x:c r="PPE115" s="7"/>
      <x:c r="PPF115" s="7"/>
      <x:c r="PPG115" s="7"/>
      <x:c r="PPH115" s="7"/>
      <x:c r="PPI115" s="7"/>
      <x:c r="PPJ115" s="7"/>
      <x:c r="PPK115" s="7"/>
      <x:c r="PPL115" s="7"/>
      <x:c r="PPM115" s="7"/>
      <x:c r="PPN115" s="7"/>
      <x:c r="PPO115" s="7"/>
      <x:c r="PPP115" s="7"/>
      <x:c r="PPQ115" s="7"/>
      <x:c r="PPR115" s="7"/>
      <x:c r="PPS115" s="7"/>
      <x:c r="PPT115" s="7"/>
      <x:c r="PPU115" s="7"/>
      <x:c r="PPV115" s="7"/>
      <x:c r="PPW115" s="7"/>
      <x:c r="PPX115" s="7"/>
      <x:c r="PPY115" s="7"/>
      <x:c r="PPZ115" s="7"/>
      <x:c r="PQA115" s="7"/>
      <x:c r="PQB115" s="7"/>
      <x:c r="PQC115" s="7"/>
      <x:c r="PQD115" s="7"/>
      <x:c r="PQE115" s="7"/>
      <x:c r="PQF115" s="7"/>
      <x:c r="PQG115" s="7"/>
      <x:c r="PQH115" s="7"/>
      <x:c r="PQI115" s="7"/>
      <x:c r="PQJ115" s="7"/>
      <x:c r="PQK115" s="7"/>
      <x:c r="PQL115" s="7"/>
      <x:c r="PQM115" s="7"/>
      <x:c r="PQN115" s="7"/>
      <x:c r="PQO115" s="7"/>
      <x:c r="PQP115" s="7"/>
      <x:c r="PQQ115" s="7"/>
      <x:c r="PQR115" s="7"/>
      <x:c r="PQS115" s="7"/>
      <x:c r="PQT115" s="7"/>
      <x:c r="PQU115" s="7"/>
      <x:c r="PQV115" s="7"/>
      <x:c r="PQW115" s="7"/>
      <x:c r="PQX115" s="7"/>
      <x:c r="PQY115" s="7"/>
      <x:c r="PQZ115" s="7"/>
      <x:c r="PRA115" s="7"/>
      <x:c r="PRB115" s="7"/>
      <x:c r="PRC115" s="7"/>
      <x:c r="PRD115" s="7"/>
      <x:c r="PRE115" s="7"/>
      <x:c r="PRF115" s="7"/>
      <x:c r="PRG115" s="7"/>
      <x:c r="PRH115" s="7"/>
      <x:c r="PRI115" s="7"/>
      <x:c r="PRJ115" s="7"/>
      <x:c r="PRK115" s="7"/>
      <x:c r="PRL115" s="7"/>
      <x:c r="PRM115" s="7"/>
      <x:c r="PRN115" s="7"/>
      <x:c r="PRO115" s="7"/>
      <x:c r="PRP115" s="7"/>
      <x:c r="PRQ115" s="7"/>
      <x:c r="PRR115" s="7"/>
      <x:c r="PRS115" s="7"/>
      <x:c r="PRT115" s="7"/>
      <x:c r="PRU115" s="7"/>
      <x:c r="PRV115" s="7"/>
      <x:c r="PRW115" s="7"/>
      <x:c r="PRX115" s="7"/>
      <x:c r="PRY115" s="7"/>
      <x:c r="PRZ115" s="7"/>
      <x:c r="PSA115" s="7"/>
      <x:c r="PSB115" s="7"/>
      <x:c r="PSC115" s="7"/>
      <x:c r="PSD115" s="7"/>
      <x:c r="PSE115" s="7"/>
      <x:c r="PSF115" s="7"/>
      <x:c r="PSG115" s="7"/>
      <x:c r="PSH115" s="7"/>
      <x:c r="PSI115" s="7"/>
      <x:c r="PSJ115" s="7"/>
      <x:c r="PSK115" s="7"/>
      <x:c r="PSL115" s="7"/>
      <x:c r="PSM115" s="7"/>
      <x:c r="PSN115" s="7"/>
      <x:c r="PSO115" s="7"/>
      <x:c r="PSP115" s="7"/>
      <x:c r="PSQ115" s="7"/>
      <x:c r="PSR115" s="7"/>
      <x:c r="PSS115" s="7"/>
      <x:c r="PST115" s="7"/>
      <x:c r="PSU115" s="7"/>
      <x:c r="PSV115" s="7"/>
      <x:c r="PSW115" s="7"/>
      <x:c r="PSX115" s="7"/>
      <x:c r="PSY115" s="7"/>
      <x:c r="PSZ115" s="7"/>
      <x:c r="PTA115" s="7"/>
      <x:c r="PTB115" s="7"/>
      <x:c r="PTC115" s="7"/>
      <x:c r="PTD115" s="7"/>
      <x:c r="PTE115" s="7"/>
      <x:c r="PTF115" s="7"/>
      <x:c r="PTG115" s="7"/>
      <x:c r="PTH115" s="7"/>
      <x:c r="PTI115" s="7"/>
      <x:c r="PTJ115" s="7"/>
      <x:c r="PTK115" s="7"/>
      <x:c r="PTL115" s="7"/>
      <x:c r="PTM115" s="7"/>
      <x:c r="PTN115" s="7"/>
      <x:c r="PTO115" s="7"/>
      <x:c r="PTP115" s="7"/>
      <x:c r="PTQ115" s="7"/>
      <x:c r="PTR115" s="7"/>
      <x:c r="PTS115" s="7"/>
      <x:c r="PTT115" s="7"/>
      <x:c r="PTU115" s="7"/>
      <x:c r="PTV115" s="7"/>
      <x:c r="PTW115" s="7"/>
      <x:c r="PTX115" s="7"/>
      <x:c r="PTY115" s="7"/>
      <x:c r="PTZ115" s="7"/>
      <x:c r="PUA115" s="7"/>
      <x:c r="PUB115" s="7"/>
      <x:c r="PUC115" s="7"/>
      <x:c r="PUD115" s="7"/>
      <x:c r="PUE115" s="7"/>
      <x:c r="PUF115" s="7"/>
      <x:c r="PUG115" s="7"/>
      <x:c r="PUH115" s="7"/>
      <x:c r="PUI115" s="7"/>
      <x:c r="PUJ115" s="7"/>
      <x:c r="PUK115" s="7"/>
      <x:c r="PUL115" s="7"/>
      <x:c r="PUM115" s="7"/>
      <x:c r="PUN115" s="7"/>
      <x:c r="PUO115" s="7"/>
      <x:c r="PUP115" s="7"/>
      <x:c r="PUQ115" s="7"/>
      <x:c r="PUR115" s="7"/>
      <x:c r="PUS115" s="7"/>
      <x:c r="PUT115" s="7"/>
      <x:c r="PUU115" s="7"/>
      <x:c r="PUV115" s="7"/>
      <x:c r="PUW115" s="7"/>
      <x:c r="PUX115" s="7"/>
      <x:c r="PUY115" s="7"/>
      <x:c r="PUZ115" s="7"/>
      <x:c r="PVA115" s="7"/>
      <x:c r="PVB115" s="7"/>
      <x:c r="PVC115" s="7"/>
      <x:c r="PVD115" s="7"/>
      <x:c r="PVE115" s="7"/>
      <x:c r="PVF115" s="7"/>
      <x:c r="PVG115" s="7"/>
      <x:c r="PVH115" s="7"/>
      <x:c r="PVI115" s="7"/>
      <x:c r="PVJ115" s="7"/>
      <x:c r="PVK115" s="7"/>
      <x:c r="PVL115" s="7"/>
      <x:c r="PVM115" s="7"/>
      <x:c r="PVN115" s="7"/>
      <x:c r="PVO115" s="7"/>
      <x:c r="PVP115" s="7"/>
      <x:c r="PVQ115" s="7"/>
      <x:c r="PVR115" s="7"/>
      <x:c r="PVS115" s="7"/>
      <x:c r="PVT115" s="7"/>
      <x:c r="PVU115" s="7"/>
      <x:c r="PVV115" s="7"/>
      <x:c r="PVW115" s="7"/>
      <x:c r="PVX115" s="7"/>
      <x:c r="PVY115" s="7"/>
      <x:c r="PVZ115" s="7"/>
      <x:c r="PWA115" s="7"/>
      <x:c r="PWB115" s="7"/>
      <x:c r="PWC115" s="7"/>
      <x:c r="PWD115" s="7"/>
      <x:c r="PWE115" s="7"/>
      <x:c r="PWF115" s="7"/>
      <x:c r="PWG115" s="7"/>
      <x:c r="PWH115" s="7"/>
      <x:c r="PWI115" s="7"/>
      <x:c r="PWJ115" s="7"/>
      <x:c r="PWK115" s="7"/>
      <x:c r="PWL115" s="7"/>
      <x:c r="PWM115" s="7"/>
      <x:c r="PWN115" s="7"/>
      <x:c r="PWO115" s="7"/>
      <x:c r="PWP115" s="7"/>
      <x:c r="PWQ115" s="7"/>
      <x:c r="PWR115" s="7"/>
      <x:c r="PWS115" s="7"/>
      <x:c r="PWT115" s="7"/>
      <x:c r="PWU115" s="7"/>
      <x:c r="PWV115" s="7"/>
      <x:c r="PWW115" s="7"/>
      <x:c r="PWX115" s="7"/>
      <x:c r="PWY115" s="7"/>
      <x:c r="PWZ115" s="7"/>
      <x:c r="PXA115" s="7"/>
      <x:c r="PXB115" s="7"/>
      <x:c r="PXC115" s="7"/>
      <x:c r="PXD115" s="7"/>
      <x:c r="PXE115" s="7"/>
      <x:c r="PXF115" s="7"/>
      <x:c r="PXG115" s="7"/>
      <x:c r="PXH115" s="7"/>
      <x:c r="PXI115" s="7"/>
      <x:c r="PXJ115" s="7"/>
      <x:c r="PXK115" s="7"/>
      <x:c r="PXL115" s="7"/>
      <x:c r="PXM115" s="7"/>
      <x:c r="PXN115" s="7"/>
      <x:c r="PXO115" s="7"/>
      <x:c r="PXP115" s="7"/>
      <x:c r="PXQ115" s="7"/>
      <x:c r="PXR115" s="7"/>
      <x:c r="PXS115" s="7"/>
      <x:c r="PXT115" s="7"/>
      <x:c r="PXU115" s="7"/>
      <x:c r="PXV115" s="7"/>
      <x:c r="PXW115" s="7"/>
      <x:c r="PXX115" s="7"/>
      <x:c r="PXY115" s="7"/>
      <x:c r="PXZ115" s="7"/>
      <x:c r="PYA115" s="7"/>
      <x:c r="PYB115" s="7"/>
      <x:c r="PYC115" s="7"/>
      <x:c r="PYD115" s="7"/>
      <x:c r="PYE115" s="7"/>
      <x:c r="PYF115" s="7"/>
      <x:c r="PYG115" s="7"/>
      <x:c r="PYH115" s="7"/>
      <x:c r="PYI115" s="7"/>
      <x:c r="PYJ115" s="7"/>
      <x:c r="PYK115" s="7"/>
      <x:c r="PYL115" s="7"/>
      <x:c r="PYM115" s="7"/>
      <x:c r="PYN115" s="7"/>
      <x:c r="PYO115" s="7"/>
      <x:c r="PYP115" s="7"/>
      <x:c r="PYQ115" s="7"/>
      <x:c r="PYR115" s="7"/>
      <x:c r="PYS115" s="7"/>
      <x:c r="PYT115" s="7"/>
      <x:c r="PYU115" s="7"/>
      <x:c r="PYV115" s="7"/>
      <x:c r="PYW115" s="7"/>
      <x:c r="PYX115" s="7"/>
      <x:c r="PYY115" s="7"/>
      <x:c r="PYZ115" s="7"/>
      <x:c r="PZA115" s="7"/>
      <x:c r="PZB115" s="7"/>
      <x:c r="PZC115" s="7"/>
      <x:c r="PZD115" s="7"/>
      <x:c r="PZE115" s="7"/>
      <x:c r="PZF115" s="7"/>
      <x:c r="PZG115" s="7"/>
      <x:c r="PZH115" s="7"/>
      <x:c r="PZI115" s="7"/>
      <x:c r="PZJ115" s="7"/>
      <x:c r="PZK115" s="7"/>
      <x:c r="PZL115" s="7"/>
      <x:c r="PZM115" s="7"/>
      <x:c r="PZN115" s="7"/>
      <x:c r="PZO115" s="7"/>
      <x:c r="PZP115" s="7"/>
      <x:c r="PZQ115" s="7"/>
      <x:c r="PZR115" s="7"/>
      <x:c r="PZS115" s="7"/>
      <x:c r="PZT115" s="7"/>
      <x:c r="PZU115" s="7"/>
      <x:c r="PZV115" s="7"/>
      <x:c r="PZW115" s="7"/>
      <x:c r="PZX115" s="7"/>
      <x:c r="PZY115" s="7"/>
      <x:c r="PZZ115" s="7"/>
      <x:c r="QAA115" s="7"/>
      <x:c r="QAB115" s="7"/>
      <x:c r="QAC115" s="7"/>
      <x:c r="QAD115" s="7"/>
      <x:c r="QAE115" s="7"/>
      <x:c r="QAF115" s="7"/>
      <x:c r="QAG115" s="7"/>
      <x:c r="QAH115" s="7"/>
      <x:c r="QAI115" s="7"/>
      <x:c r="QAJ115" s="7"/>
      <x:c r="QAK115" s="7"/>
      <x:c r="QAL115" s="7"/>
      <x:c r="QAM115" s="7"/>
      <x:c r="QAN115" s="7"/>
      <x:c r="QAO115" s="7"/>
      <x:c r="QAP115" s="7"/>
      <x:c r="QAQ115" s="7"/>
      <x:c r="QAR115" s="7"/>
      <x:c r="QAS115" s="7"/>
      <x:c r="QAT115" s="7"/>
      <x:c r="QAU115" s="7"/>
      <x:c r="QAV115" s="7"/>
      <x:c r="QAW115" s="7"/>
      <x:c r="QAX115" s="7"/>
      <x:c r="QAY115" s="7"/>
      <x:c r="QAZ115" s="7"/>
      <x:c r="QBA115" s="7"/>
      <x:c r="QBB115" s="7"/>
      <x:c r="QBC115" s="7"/>
      <x:c r="QBD115" s="7"/>
      <x:c r="QBE115" s="7"/>
      <x:c r="QBF115" s="7"/>
      <x:c r="QBG115" s="7"/>
      <x:c r="QBH115" s="7"/>
      <x:c r="QBI115" s="7"/>
      <x:c r="QBJ115" s="7"/>
      <x:c r="QBK115" s="7"/>
      <x:c r="QBL115" s="7"/>
      <x:c r="QBM115" s="7"/>
      <x:c r="QBN115" s="7"/>
      <x:c r="QBO115" s="7"/>
      <x:c r="QBP115" s="7"/>
      <x:c r="QBQ115" s="7"/>
      <x:c r="QBR115" s="7"/>
      <x:c r="QBS115" s="7"/>
      <x:c r="QBT115" s="7"/>
      <x:c r="QBU115" s="7"/>
      <x:c r="QBV115" s="7"/>
      <x:c r="QBW115" s="7"/>
      <x:c r="QBX115" s="7"/>
      <x:c r="QBY115" s="7"/>
      <x:c r="QBZ115" s="7"/>
      <x:c r="QCA115" s="7"/>
      <x:c r="QCB115" s="7"/>
      <x:c r="QCC115" s="7"/>
      <x:c r="QCD115" s="7"/>
      <x:c r="QCE115" s="7"/>
      <x:c r="QCF115" s="7"/>
      <x:c r="QCG115" s="7"/>
      <x:c r="QCH115" s="7"/>
      <x:c r="QCI115" s="7"/>
      <x:c r="QCJ115" s="7"/>
      <x:c r="QCK115" s="7"/>
      <x:c r="QCL115" s="7"/>
      <x:c r="QCM115" s="7"/>
      <x:c r="QCN115" s="7"/>
      <x:c r="QCO115" s="7"/>
      <x:c r="QCP115" s="7"/>
      <x:c r="QCQ115" s="7"/>
      <x:c r="QCR115" s="7"/>
      <x:c r="QCS115" s="7"/>
      <x:c r="QCT115" s="7"/>
      <x:c r="QCU115" s="7"/>
      <x:c r="QCV115" s="7"/>
      <x:c r="QCW115" s="7"/>
      <x:c r="QCX115" s="7"/>
      <x:c r="QCY115" s="7"/>
      <x:c r="QCZ115" s="7"/>
      <x:c r="QDA115" s="7"/>
      <x:c r="QDB115" s="7"/>
      <x:c r="QDC115" s="7"/>
      <x:c r="QDD115" s="7"/>
      <x:c r="QDE115" s="7"/>
      <x:c r="QDF115" s="7"/>
      <x:c r="QDG115" s="7"/>
      <x:c r="QDH115" s="7"/>
      <x:c r="QDI115" s="7"/>
      <x:c r="QDJ115" s="7"/>
      <x:c r="QDK115" s="7"/>
      <x:c r="QDL115" s="7"/>
      <x:c r="QDM115" s="7"/>
      <x:c r="QDN115" s="7"/>
      <x:c r="QDO115" s="7"/>
      <x:c r="QDP115" s="7"/>
      <x:c r="QDQ115" s="7"/>
      <x:c r="QDR115" s="7"/>
      <x:c r="QDS115" s="7"/>
      <x:c r="QDT115" s="7"/>
      <x:c r="QDU115" s="7"/>
      <x:c r="QDV115" s="7"/>
      <x:c r="QDW115" s="7"/>
      <x:c r="QDX115" s="7"/>
      <x:c r="QDY115" s="7"/>
      <x:c r="QDZ115" s="7"/>
      <x:c r="QEA115" s="7"/>
      <x:c r="QEB115" s="7"/>
      <x:c r="QEC115" s="7"/>
      <x:c r="QED115" s="7"/>
      <x:c r="QEE115" s="7"/>
      <x:c r="QEF115" s="7"/>
      <x:c r="QEG115" s="7"/>
      <x:c r="QEH115" s="7"/>
      <x:c r="QEI115" s="7"/>
      <x:c r="QEJ115" s="7"/>
      <x:c r="QEK115" s="7"/>
      <x:c r="QEL115" s="7"/>
      <x:c r="QEM115" s="7"/>
      <x:c r="QEN115" s="7"/>
      <x:c r="QEO115" s="7"/>
      <x:c r="QEP115" s="7"/>
      <x:c r="QEQ115" s="7"/>
      <x:c r="QER115" s="7"/>
      <x:c r="QES115" s="7"/>
      <x:c r="QET115" s="7"/>
      <x:c r="QEU115" s="7"/>
      <x:c r="QEV115" s="7"/>
      <x:c r="QEW115" s="7"/>
      <x:c r="QEX115" s="7"/>
      <x:c r="QEY115" s="7"/>
      <x:c r="QEZ115" s="7"/>
      <x:c r="QFA115" s="7"/>
      <x:c r="QFB115" s="7"/>
      <x:c r="QFC115" s="7"/>
      <x:c r="QFD115" s="7"/>
      <x:c r="QFE115" s="7"/>
      <x:c r="QFF115" s="7"/>
      <x:c r="QFG115" s="7"/>
      <x:c r="QFH115" s="7"/>
      <x:c r="QFI115" s="7"/>
      <x:c r="QFJ115" s="7"/>
      <x:c r="QFK115" s="7"/>
      <x:c r="QFL115" s="7"/>
      <x:c r="QFM115" s="7"/>
      <x:c r="QFN115" s="7"/>
      <x:c r="QFO115" s="7"/>
      <x:c r="QFP115" s="7"/>
      <x:c r="QFQ115" s="7"/>
      <x:c r="QFR115" s="7"/>
      <x:c r="QFS115" s="7"/>
      <x:c r="QFT115" s="7"/>
      <x:c r="QFU115" s="7"/>
      <x:c r="QFV115" s="7"/>
      <x:c r="QFW115" s="7"/>
      <x:c r="QFX115" s="7"/>
      <x:c r="QFY115" s="7"/>
      <x:c r="QFZ115" s="7"/>
      <x:c r="QGA115" s="7"/>
      <x:c r="QGB115" s="7"/>
      <x:c r="QGC115" s="7"/>
      <x:c r="QGD115" s="7"/>
      <x:c r="QGE115" s="7"/>
      <x:c r="QGF115" s="7"/>
      <x:c r="QGG115" s="7"/>
      <x:c r="QGH115" s="7"/>
      <x:c r="QGI115" s="7"/>
      <x:c r="QGJ115" s="7"/>
      <x:c r="QGK115" s="7"/>
      <x:c r="QGL115" s="7"/>
      <x:c r="QGM115" s="7"/>
      <x:c r="QGN115" s="7"/>
      <x:c r="QGO115" s="7"/>
      <x:c r="QGP115" s="7"/>
      <x:c r="QGQ115" s="7"/>
      <x:c r="QGR115" s="7"/>
      <x:c r="QGS115" s="7"/>
      <x:c r="QGT115" s="7"/>
      <x:c r="QGU115" s="7"/>
      <x:c r="QGV115" s="7"/>
      <x:c r="QGW115" s="7"/>
      <x:c r="QGX115" s="7"/>
      <x:c r="QGY115" s="7"/>
      <x:c r="QGZ115" s="7"/>
      <x:c r="QHA115" s="7"/>
      <x:c r="QHB115" s="7"/>
      <x:c r="QHC115" s="7"/>
      <x:c r="QHD115" s="7"/>
      <x:c r="QHE115" s="7"/>
      <x:c r="QHF115" s="7"/>
      <x:c r="QHG115" s="7"/>
      <x:c r="QHH115" s="7"/>
      <x:c r="QHI115" s="7"/>
      <x:c r="QHJ115" s="7"/>
      <x:c r="QHK115" s="7"/>
      <x:c r="QHL115" s="7"/>
      <x:c r="QHM115" s="7"/>
      <x:c r="QHN115" s="7"/>
      <x:c r="QHO115" s="7"/>
      <x:c r="QHP115" s="7"/>
      <x:c r="QHQ115" s="7"/>
      <x:c r="QHR115" s="7"/>
      <x:c r="QHS115" s="7"/>
      <x:c r="QHT115" s="7"/>
      <x:c r="QHU115" s="7"/>
      <x:c r="QHV115" s="7"/>
      <x:c r="QHW115" s="7"/>
      <x:c r="QHX115" s="7"/>
      <x:c r="QHY115" s="7"/>
      <x:c r="QHZ115" s="7"/>
      <x:c r="QIA115" s="7"/>
      <x:c r="QIB115" s="7"/>
      <x:c r="QIC115" s="7"/>
      <x:c r="QID115" s="7"/>
      <x:c r="QIE115" s="7"/>
      <x:c r="QIF115" s="7"/>
      <x:c r="QIG115" s="7"/>
      <x:c r="QIH115" s="7"/>
      <x:c r="QII115" s="7"/>
      <x:c r="QIJ115" s="7"/>
      <x:c r="QIK115" s="7"/>
      <x:c r="QIL115" s="7"/>
      <x:c r="QIM115" s="7"/>
      <x:c r="QIN115" s="7"/>
      <x:c r="QIO115" s="7"/>
      <x:c r="QIP115" s="7"/>
      <x:c r="QIQ115" s="7"/>
      <x:c r="QIR115" s="7"/>
      <x:c r="QIS115" s="7"/>
      <x:c r="QIT115" s="7"/>
      <x:c r="QIU115" s="7"/>
      <x:c r="QIV115" s="7"/>
      <x:c r="QIW115" s="7"/>
      <x:c r="QIX115" s="7"/>
      <x:c r="QIY115" s="7"/>
      <x:c r="QIZ115" s="7"/>
      <x:c r="QJA115" s="7"/>
      <x:c r="QJB115" s="7"/>
      <x:c r="QJC115" s="7"/>
      <x:c r="QJD115" s="7"/>
      <x:c r="QJE115" s="7"/>
      <x:c r="QJF115" s="7"/>
      <x:c r="QJG115" s="7"/>
      <x:c r="QJH115" s="7"/>
      <x:c r="QJI115" s="7"/>
      <x:c r="QJJ115" s="7"/>
      <x:c r="QJK115" s="7"/>
      <x:c r="QJL115" s="7"/>
      <x:c r="QJM115" s="7"/>
      <x:c r="QJN115" s="7"/>
      <x:c r="QJO115" s="7"/>
      <x:c r="QJP115" s="7"/>
      <x:c r="QJQ115" s="7"/>
      <x:c r="QJR115" s="7"/>
      <x:c r="QJS115" s="7"/>
      <x:c r="QJT115" s="7"/>
      <x:c r="QJU115" s="7"/>
      <x:c r="QJV115" s="7"/>
      <x:c r="QJW115" s="7"/>
      <x:c r="QJX115" s="7"/>
      <x:c r="QJY115" s="7"/>
      <x:c r="QJZ115" s="7"/>
      <x:c r="QKA115" s="7"/>
      <x:c r="QKB115" s="7"/>
      <x:c r="QKC115" s="7"/>
      <x:c r="QKD115" s="7"/>
      <x:c r="QKE115" s="7"/>
      <x:c r="QKF115" s="7"/>
      <x:c r="QKG115" s="7"/>
      <x:c r="QKH115" s="7"/>
      <x:c r="QKI115" s="7"/>
      <x:c r="QKJ115" s="7"/>
      <x:c r="QKK115" s="7"/>
      <x:c r="QKL115" s="7"/>
      <x:c r="QKM115" s="7"/>
      <x:c r="QKN115" s="7"/>
      <x:c r="QKO115" s="7"/>
      <x:c r="QKP115" s="7"/>
      <x:c r="QKQ115" s="7"/>
      <x:c r="QKR115" s="7"/>
      <x:c r="QKS115" s="7"/>
      <x:c r="QKT115" s="7"/>
      <x:c r="QKU115" s="7"/>
      <x:c r="QKV115" s="7"/>
      <x:c r="QKW115" s="7"/>
      <x:c r="QKX115" s="7"/>
      <x:c r="QKY115" s="7"/>
      <x:c r="QKZ115" s="7"/>
      <x:c r="QLA115" s="7"/>
      <x:c r="QLB115" s="7"/>
      <x:c r="QLC115" s="7"/>
      <x:c r="QLD115" s="7"/>
      <x:c r="QLE115" s="7"/>
      <x:c r="QLF115" s="7"/>
      <x:c r="QLG115" s="7"/>
      <x:c r="QLH115" s="7"/>
      <x:c r="QLI115" s="7"/>
      <x:c r="QLJ115" s="7"/>
      <x:c r="QLK115" s="7"/>
      <x:c r="QLL115" s="7"/>
      <x:c r="QLM115" s="7"/>
      <x:c r="QLN115" s="7"/>
      <x:c r="QLO115" s="7"/>
      <x:c r="QLP115" s="7"/>
      <x:c r="QLQ115" s="7"/>
      <x:c r="QLR115" s="7"/>
      <x:c r="QLS115" s="7"/>
      <x:c r="QLT115" s="7"/>
      <x:c r="QLU115" s="7"/>
      <x:c r="QLV115" s="7"/>
      <x:c r="QLW115" s="7"/>
      <x:c r="QLX115" s="7"/>
      <x:c r="QLY115" s="7"/>
      <x:c r="QLZ115" s="7"/>
      <x:c r="QMA115" s="7"/>
      <x:c r="QMB115" s="7"/>
      <x:c r="QMC115" s="7"/>
      <x:c r="QMD115" s="7"/>
      <x:c r="QME115" s="7"/>
      <x:c r="QMF115" s="7"/>
      <x:c r="QMG115" s="7"/>
      <x:c r="QMH115" s="7"/>
      <x:c r="QMI115" s="7"/>
      <x:c r="QMJ115" s="7"/>
      <x:c r="QMK115" s="7"/>
      <x:c r="QML115" s="7"/>
      <x:c r="QMM115" s="7"/>
      <x:c r="QMN115" s="7"/>
      <x:c r="QMO115" s="7"/>
      <x:c r="QMP115" s="7"/>
      <x:c r="QMQ115" s="7"/>
      <x:c r="QMR115" s="7"/>
      <x:c r="QMS115" s="7"/>
      <x:c r="QMT115" s="7"/>
      <x:c r="QMU115" s="7"/>
      <x:c r="QMV115" s="7"/>
      <x:c r="QMW115" s="7"/>
      <x:c r="QMX115" s="7"/>
      <x:c r="QMY115" s="7"/>
      <x:c r="QMZ115" s="7"/>
      <x:c r="QNA115" s="7"/>
      <x:c r="QNB115" s="7"/>
      <x:c r="QNC115" s="7"/>
      <x:c r="QND115" s="7"/>
      <x:c r="QNE115" s="7"/>
      <x:c r="QNF115" s="7"/>
      <x:c r="QNG115" s="7"/>
      <x:c r="QNH115" s="7"/>
      <x:c r="QNI115" s="7"/>
      <x:c r="QNJ115" s="7"/>
      <x:c r="QNK115" s="7"/>
      <x:c r="QNL115" s="7"/>
      <x:c r="QNM115" s="7"/>
      <x:c r="QNN115" s="7"/>
      <x:c r="QNO115" s="7"/>
      <x:c r="QNP115" s="7"/>
      <x:c r="QNQ115" s="7"/>
      <x:c r="QNR115" s="7"/>
      <x:c r="QNS115" s="7"/>
      <x:c r="QNT115" s="7"/>
      <x:c r="QNU115" s="7"/>
      <x:c r="QNV115" s="7"/>
      <x:c r="QNW115" s="7"/>
      <x:c r="QNX115" s="7"/>
      <x:c r="QNY115" s="7"/>
      <x:c r="QNZ115" s="7"/>
      <x:c r="QOA115" s="7"/>
      <x:c r="QOB115" s="7"/>
      <x:c r="QOC115" s="7"/>
      <x:c r="QOD115" s="7"/>
      <x:c r="QOE115" s="7"/>
      <x:c r="QOF115" s="7"/>
      <x:c r="QOG115" s="7"/>
      <x:c r="QOH115" s="7"/>
      <x:c r="QOI115" s="7"/>
      <x:c r="QOJ115" s="7"/>
      <x:c r="QOK115" s="7"/>
      <x:c r="QOL115" s="7"/>
      <x:c r="QOM115" s="7"/>
      <x:c r="QON115" s="7"/>
      <x:c r="QOO115" s="7"/>
      <x:c r="QOP115" s="7"/>
      <x:c r="QOQ115" s="7"/>
      <x:c r="QOR115" s="7"/>
      <x:c r="QOS115" s="7"/>
      <x:c r="QOT115" s="7"/>
      <x:c r="QOU115" s="7"/>
      <x:c r="QOV115" s="7"/>
      <x:c r="QOW115" s="7"/>
      <x:c r="QOX115" s="7"/>
      <x:c r="QOY115" s="7"/>
      <x:c r="QOZ115" s="7"/>
      <x:c r="QPA115" s="7"/>
      <x:c r="QPB115" s="7"/>
      <x:c r="QPC115" s="7"/>
      <x:c r="QPD115" s="7"/>
      <x:c r="QPE115" s="7"/>
      <x:c r="QPF115" s="7"/>
      <x:c r="QPG115" s="7"/>
      <x:c r="QPH115" s="7"/>
      <x:c r="QPI115" s="7"/>
      <x:c r="QPJ115" s="7"/>
      <x:c r="QPK115" s="7"/>
      <x:c r="QPL115" s="7"/>
      <x:c r="QPM115" s="7"/>
      <x:c r="QPN115" s="7"/>
      <x:c r="QPO115" s="7"/>
      <x:c r="QPP115" s="7"/>
      <x:c r="QPQ115" s="7"/>
      <x:c r="QPR115" s="7"/>
      <x:c r="QPS115" s="7"/>
      <x:c r="QPT115" s="7"/>
      <x:c r="QPU115" s="7"/>
      <x:c r="QPV115" s="7"/>
      <x:c r="QPW115" s="7"/>
      <x:c r="QPX115" s="7"/>
      <x:c r="QPY115" s="7"/>
      <x:c r="QPZ115" s="7"/>
      <x:c r="QQA115" s="7"/>
      <x:c r="QQB115" s="7"/>
      <x:c r="QQC115" s="7"/>
      <x:c r="QQD115" s="7"/>
      <x:c r="QQE115" s="7"/>
      <x:c r="QQF115" s="7"/>
      <x:c r="QQG115" s="7"/>
      <x:c r="QQH115" s="7"/>
      <x:c r="QQI115" s="7"/>
      <x:c r="QQJ115" s="7"/>
      <x:c r="QQK115" s="7"/>
      <x:c r="QQL115" s="7"/>
      <x:c r="QQM115" s="7"/>
      <x:c r="QQN115" s="7"/>
      <x:c r="QQO115" s="7"/>
      <x:c r="QQP115" s="7"/>
      <x:c r="QQQ115" s="7"/>
      <x:c r="QQR115" s="7"/>
      <x:c r="QQS115" s="7"/>
      <x:c r="QQT115" s="7"/>
      <x:c r="QQU115" s="7"/>
      <x:c r="QQV115" s="7"/>
      <x:c r="QQW115" s="7"/>
      <x:c r="QQX115" s="7"/>
      <x:c r="QQY115" s="7"/>
      <x:c r="QQZ115" s="7"/>
      <x:c r="QRA115" s="7"/>
      <x:c r="QRB115" s="7"/>
      <x:c r="QRC115" s="7"/>
      <x:c r="QRD115" s="7"/>
      <x:c r="QRE115" s="7"/>
      <x:c r="QRF115" s="7"/>
      <x:c r="QRG115" s="7"/>
      <x:c r="QRH115" s="7"/>
      <x:c r="QRI115" s="7"/>
      <x:c r="QRJ115" s="7"/>
      <x:c r="QRK115" s="7"/>
      <x:c r="QRL115" s="7"/>
      <x:c r="QRM115" s="7"/>
      <x:c r="QRN115" s="7"/>
      <x:c r="QRO115" s="7"/>
      <x:c r="QRP115" s="7"/>
      <x:c r="QRQ115" s="7"/>
      <x:c r="QRR115" s="7"/>
      <x:c r="QRS115" s="7"/>
      <x:c r="QRT115" s="7"/>
      <x:c r="QRU115" s="7"/>
      <x:c r="QRV115" s="7"/>
      <x:c r="QRW115" s="7"/>
      <x:c r="QRX115" s="7"/>
      <x:c r="QRY115" s="7"/>
      <x:c r="QRZ115" s="7"/>
      <x:c r="QSA115" s="7"/>
      <x:c r="QSB115" s="7"/>
      <x:c r="QSC115" s="7"/>
      <x:c r="QSD115" s="7"/>
      <x:c r="QSE115" s="7"/>
      <x:c r="QSF115" s="7"/>
      <x:c r="QSG115" s="7"/>
      <x:c r="QSH115" s="7"/>
      <x:c r="QSI115" s="7"/>
      <x:c r="QSJ115" s="7"/>
      <x:c r="QSK115" s="7"/>
      <x:c r="QSL115" s="7"/>
      <x:c r="QSM115" s="7"/>
      <x:c r="QSN115" s="7"/>
      <x:c r="QSO115" s="7"/>
      <x:c r="QSP115" s="7"/>
      <x:c r="QSQ115" s="7"/>
      <x:c r="QSR115" s="7"/>
      <x:c r="QSS115" s="7"/>
      <x:c r="QST115" s="7"/>
      <x:c r="QSU115" s="7"/>
      <x:c r="QSV115" s="7"/>
      <x:c r="QSW115" s="7"/>
      <x:c r="QSX115" s="7"/>
      <x:c r="QSY115" s="7"/>
      <x:c r="QSZ115" s="7"/>
      <x:c r="QTA115" s="7"/>
      <x:c r="QTB115" s="7"/>
      <x:c r="QTC115" s="7"/>
      <x:c r="QTD115" s="7"/>
      <x:c r="QTE115" s="7"/>
      <x:c r="QTF115" s="7"/>
      <x:c r="QTG115" s="7"/>
      <x:c r="QTH115" s="7"/>
      <x:c r="QTI115" s="7"/>
      <x:c r="QTJ115" s="7"/>
      <x:c r="QTK115" s="7"/>
      <x:c r="QTL115" s="7"/>
      <x:c r="QTM115" s="7"/>
      <x:c r="QTN115" s="7"/>
      <x:c r="QTO115" s="7"/>
      <x:c r="QTP115" s="7"/>
      <x:c r="QTQ115" s="7"/>
      <x:c r="QTR115" s="7"/>
      <x:c r="QTS115" s="7"/>
      <x:c r="QTT115" s="7"/>
      <x:c r="QTU115" s="7"/>
      <x:c r="QTV115" s="7"/>
      <x:c r="QTW115" s="7"/>
      <x:c r="QTX115" s="7"/>
      <x:c r="QTY115" s="7"/>
      <x:c r="QTZ115" s="7"/>
      <x:c r="QUA115" s="7"/>
      <x:c r="QUB115" s="7"/>
      <x:c r="QUC115" s="7"/>
      <x:c r="QUD115" s="7"/>
      <x:c r="QUE115" s="7"/>
      <x:c r="QUF115" s="7"/>
      <x:c r="QUG115" s="7"/>
      <x:c r="QUH115" s="7"/>
      <x:c r="QUI115" s="7"/>
      <x:c r="QUJ115" s="7"/>
      <x:c r="QUK115" s="7"/>
      <x:c r="QUL115" s="7"/>
      <x:c r="QUM115" s="7"/>
      <x:c r="QUN115" s="7"/>
      <x:c r="QUO115" s="7"/>
      <x:c r="QUP115" s="7"/>
      <x:c r="QUQ115" s="7"/>
      <x:c r="QUR115" s="7"/>
      <x:c r="QUS115" s="7"/>
      <x:c r="QUT115" s="7"/>
      <x:c r="QUU115" s="7"/>
      <x:c r="QUV115" s="7"/>
      <x:c r="QUW115" s="7"/>
      <x:c r="QUX115" s="7"/>
      <x:c r="QUY115" s="7"/>
      <x:c r="QUZ115" s="7"/>
      <x:c r="QVA115" s="7"/>
      <x:c r="QVB115" s="7"/>
      <x:c r="QVC115" s="7"/>
      <x:c r="QVD115" s="7"/>
      <x:c r="QVE115" s="7"/>
      <x:c r="QVF115" s="7"/>
      <x:c r="QVG115" s="7"/>
      <x:c r="QVH115" s="7"/>
      <x:c r="QVI115" s="7"/>
      <x:c r="QVJ115" s="7"/>
      <x:c r="QVK115" s="7"/>
      <x:c r="QVL115" s="7"/>
      <x:c r="QVM115" s="7"/>
      <x:c r="QVN115" s="7"/>
      <x:c r="QVO115" s="7"/>
      <x:c r="QVP115" s="7"/>
      <x:c r="QVQ115" s="7"/>
      <x:c r="QVR115" s="7"/>
      <x:c r="QVS115" s="7"/>
      <x:c r="QVT115" s="7"/>
      <x:c r="QVU115" s="7"/>
      <x:c r="QVV115" s="7"/>
      <x:c r="QVW115" s="7"/>
      <x:c r="QVX115" s="7"/>
      <x:c r="QVY115" s="7"/>
      <x:c r="QVZ115" s="7"/>
      <x:c r="QWA115" s="7"/>
      <x:c r="QWB115" s="7"/>
      <x:c r="QWC115" s="7"/>
      <x:c r="QWD115" s="7"/>
      <x:c r="QWE115" s="7"/>
      <x:c r="QWF115" s="7"/>
      <x:c r="QWG115" s="7"/>
      <x:c r="QWH115" s="7"/>
      <x:c r="QWI115" s="7"/>
      <x:c r="QWJ115" s="7"/>
      <x:c r="QWK115" s="7"/>
      <x:c r="QWL115" s="7"/>
      <x:c r="QWM115" s="7"/>
      <x:c r="QWN115" s="7"/>
      <x:c r="QWO115" s="7"/>
      <x:c r="QWP115" s="7"/>
      <x:c r="QWQ115" s="7"/>
      <x:c r="QWR115" s="7"/>
      <x:c r="QWS115" s="7"/>
      <x:c r="QWT115" s="7"/>
      <x:c r="QWU115" s="7"/>
      <x:c r="QWV115" s="7"/>
      <x:c r="QWW115" s="7"/>
      <x:c r="QWX115" s="7"/>
      <x:c r="QWY115" s="7"/>
      <x:c r="QWZ115" s="7"/>
      <x:c r="QXA115" s="7"/>
      <x:c r="QXB115" s="7"/>
      <x:c r="QXC115" s="7"/>
      <x:c r="QXD115" s="7"/>
      <x:c r="QXE115" s="7"/>
      <x:c r="QXF115" s="7"/>
      <x:c r="QXG115" s="7"/>
      <x:c r="QXH115" s="7"/>
      <x:c r="QXI115" s="7"/>
      <x:c r="QXJ115" s="7"/>
      <x:c r="QXK115" s="7"/>
      <x:c r="QXL115" s="7"/>
      <x:c r="QXM115" s="7"/>
      <x:c r="QXN115" s="7"/>
      <x:c r="QXO115" s="7"/>
      <x:c r="QXP115" s="7"/>
      <x:c r="QXQ115" s="7"/>
      <x:c r="QXR115" s="7"/>
      <x:c r="QXS115" s="7"/>
      <x:c r="QXT115" s="7"/>
      <x:c r="QXU115" s="7"/>
      <x:c r="QXV115" s="7"/>
      <x:c r="QXW115" s="7"/>
      <x:c r="QXX115" s="7"/>
      <x:c r="QXY115" s="7"/>
      <x:c r="QXZ115" s="7"/>
      <x:c r="QYA115" s="7"/>
      <x:c r="QYB115" s="7"/>
      <x:c r="QYC115" s="7"/>
      <x:c r="QYD115" s="7"/>
      <x:c r="QYE115" s="7"/>
      <x:c r="QYF115" s="7"/>
      <x:c r="QYG115" s="7"/>
      <x:c r="QYH115" s="7"/>
      <x:c r="QYI115" s="7"/>
      <x:c r="QYJ115" s="7"/>
      <x:c r="QYK115" s="7"/>
      <x:c r="QYL115" s="7"/>
      <x:c r="QYM115" s="7"/>
      <x:c r="QYN115" s="7"/>
      <x:c r="QYO115" s="7"/>
      <x:c r="QYP115" s="7"/>
      <x:c r="QYQ115" s="7"/>
      <x:c r="QYR115" s="7"/>
      <x:c r="QYS115" s="7"/>
      <x:c r="QYT115" s="7"/>
      <x:c r="QYU115" s="7"/>
      <x:c r="QYV115" s="7"/>
      <x:c r="QYW115" s="7"/>
      <x:c r="QYX115" s="7"/>
      <x:c r="QYY115" s="7"/>
      <x:c r="QYZ115" s="7"/>
      <x:c r="QZA115" s="7"/>
      <x:c r="QZB115" s="7"/>
      <x:c r="QZC115" s="7"/>
      <x:c r="QZD115" s="7"/>
      <x:c r="QZE115" s="7"/>
      <x:c r="QZF115" s="7"/>
      <x:c r="QZG115" s="7"/>
      <x:c r="QZH115" s="7"/>
      <x:c r="QZI115" s="7"/>
      <x:c r="QZJ115" s="7"/>
      <x:c r="QZK115" s="7"/>
      <x:c r="QZL115" s="7"/>
      <x:c r="QZM115" s="7"/>
      <x:c r="QZN115" s="7"/>
      <x:c r="QZO115" s="7"/>
      <x:c r="QZP115" s="7"/>
      <x:c r="QZQ115" s="7"/>
      <x:c r="QZR115" s="7"/>
      <x:c r="QZS115" s="7"/>
      <x:c r="QZT115" s="7"/>
      <x:c r="QZU115" s="7"/>
      <x:c r="QZV115" s="7"/>
      <x:c r="QZW115" s="7"/>
      <x:c r="QZX115" s="7"/>
      <x:c r="QZY115" s="7"/>
      <x:c r="QZZ115" s="7"/>
      <x:c r="RAA115" s="7"/>
      <x:c r="RAB115" s="7"/>
      <x:c r="RAC115" s="7"/>
      <x:c r="RAD115" s="7"/>
      <x:c r="RAE115" s="7"/>
      <x:c r="RAF115" s="7"/>
      <x:c r="RAG115" s="7"/>
      <x:c r="RAH115" s="7"/>
      <x:c r="RAI115" s="7"/>
      <x:c r="RAJ115" s="7"/>
      <x:c r="RAK115" s="7"/>
      <x:c r="RAL115" s="7"/>
      <x:c r="RAM115" s="7"/>
      <x:c r="RAN115" s="7"/>
      <x:c r="RAO115" s="7"/>
      <x:c r="RAP115" s="7"/>
      <x:c r="RAQ115" s="7"/>
      <x:c r="RAR115" s="7"/>
      <x:c r="RAS115" s="7"/>
      <x:c r="RAT115" s="7"/>
      <x:c r="RAU115" s="7"/>
      <x:c r="RAV115" s="7"/>
      <x:c r="RAW115" s="7"/>
      <x:c r="RAX115" s="7"/>
      <x:c r="RAY115" s="7"/>
      <x:c r="RAZ115" s="7"/>
      <x:c r="RBA115" s="7"/>
      <x:c r="RBB115" s="7"/>
      <x:c r="RBC115" s="7"/>
      <x:c r="RBD115" s="7"/>
      <x:c r="RBE115" s="7"/>
      <x:c r="RBF115" s="7"/>
      <x:c r="RBG115" s="7"/>
      <x:c r="RBH115" s="7"/>
      <x:c r="RBI115" s="7"/>
      <x:c r="RBJ115" s="7"/>
      <x:c r="RBK115" s="7"/>
      <x:c r="RBL115" s="7"/>
      <x:c r="RBM115" s="7"/>
      <x:c r="RBN115" s="7"/>
      <x:c r="RBO115" s="7"/>
      <x:c r="RBP115" s="7"/>
      <x:c r="RBQ115" s="7"/>
      <x:c r="RBR115" s="7"/>
      <x:c r="RBS115" s="7"/>
      <x:c r="RBT115" s="7"/>
      <x:c r="RBU115" s="7"/>
      <x:c r="RBV115" s="7"/>
      <x:c r="RBW115" s="7"/>
      <x:c r="RBX115" s="7"/>
      <x:c r="RBY115" s="7"/>
      <x:c r="RBZ115" s="7"/>
      <x:c r="RCA115" s="7"/>
      <x:c r="RCB115" s="7"/>
      <x:c r="RCC115" s="7"/>
      <x:c r="RCD115" s="7"/>
      <x:c r="RCE115" s="7"/>
      <x:c r="RCF115" s="7"/>
      <x:c r="RCG115" s="7"/>
      <x:c r="RCH115" s="7"/>
      <x:c r="RCI115" s="7"/>
      <x:c r="RCJ115" s="7"/>
      <x:c r="RCK115" s="7"/>
      <x:c r="RCL115" s="7"/>
      <x:c r="RCM115" s="7"/>
      <x:c r="RCN115" s="7"/>
      <x:c r="RCO115" s="7"/>
      <x:c r="RCP115" s="7"/>
      <x:c r="RCQ115" s="7"/>
      <x:c r="RCR115" s="7"/>
      <x:c r="RCS115" s="7"/>
      <x:c r="RCT115" s="7"/>
      <x:c r="RCU115" s="7"/>
      <x:c r="RCV115" s="7"/>
      <x:c r="RCW115" s="7"/>
      <x:c r="RCX115" s="7"/>
      <x:c r="RCY115" s="7"/>
      <x:c r="RCZ115" s="7"/>
      <x:c r="RDA115" s="7"/>
      <x:c r="RDB115" s="7"/>
      <x:c r="RDC115" s="7"/>
      <x:c r="RDD115" s="7"/>
      <x:c r="RDE115" s="7"/>
      <x:c r="RDF115" s="7"/>
      <x:c r="RDG115" s="7"/>
      <x:c r="RDH115" s="7"/>
      <x:c r="RDI115" s="7"/>
      <x:c r="RDJ115" s="7"/>
      <x:c r="RDK115" s="7"/>
      <x:c r="RDL115" s="7"/>
      <x:c r="RDM115" s="7"/>
      <x:c r="RDN115" s="7"/>
      <x:c r="RDO115" s="7"/>
      <x:c r="RDP115" s="7"/>
      <x:c r="RDQ115" s="7"/>
      <x:c r="RDR115" s="7"/>
      <x:c r="RDS115" s="7"/>
      <x:c r="RDT115" s="7"/>
      <x:c r="RDU115" s="7"/>
      <x:c r="RDV115" s="7"/>
      <x:c r="RDW115" s="7"/>
      <x:c r="RDX115" s="7"/>
      <x:c r="RDY115" s="7"/>
      <x:c r="RDZ115" s="7"/>
      <x:c r="REA115" s="7"/>
      <x:c r="REB115" s="7"/>
      <x:c r="REC115" s="7"/>
      <x:c r="RED115" s="7"/>
      <x:c r="REE115" s="7"/>
      <x:c r="REF115" s="7"/>
      <x:c r="REG115" s="7"/>
      <x:c r="REH115" s="7"/>
      <x:c r="REI115" s="7"/>
      <x:c r="REJ115" s="7"/>
      <x:c r="REK115" s="7"/>
      <x:c r="REL115" s="7"/>
      <x:c r="REM115" s="7"/>
      <x:c r="REN115" s="7"/>
      <x:c r="REO115" s="7"/>
      <x:c r="REP115" s="7"/>
      <x:c r="REQ115" s="7"/>
      <x:c r="RER115" s="7"/>
      <x:c r="RES115" s="7"/>
      <x:c r="RET115" s="7"/>
      <x:c r="REU115" s="7"/>
      <x:c r="REV115" s="7"/>
      <x:c r="REW115" s="7"/>
      <x:c r="REX115" s="7"/>
      <x:c r="REY115" s="7"/>
      <x:c r="REZ115" s="7"/>
      <x:c r="RFA115" s="7"/>
      <x:c r="RFB115" s="7"/>
      <x:c r="RFC115" s="7"/>
      <x:c r="RFD115" s="7"/>
      <x:c r="RFE115" s="7"/>
      <x:c r="RFF115" s="7"/>
      <x:c r="RFG115" s="7"/>
      <x:c r="RFH115" s="7"/>
      <x:c r="RFI115" s="7"/>
      <x:c r="RFJ115" s="7"/>
      <x:c r="RFK115" s="7"/>
      <x:c r="RFL115" s="7"/>
      <x:c r="RFM115" s="7"/>
      <x:c r="RFN115" s="7"/>
      <x:c r="RFO115" s="7"/>
      <x:c r="RFP115" s="7"/>
      <x:c r="RFQ115" s="7"/>
      <x:c r="RFR115" s="7"/>
      <x:c r="RFS115" s="7"/>
      <x:c r="RFT115" s="7"/>
      <x:c r="RFU115" s="7"/>
      <x:c r="RFV115" s="7"/>
      <x:c r="RFW115" s="7"/>
      <x:c r="RFX115" s="7"/>
      <x:c r="RFY115" s="7"/>
      <x:c r="RFZ115" s="7"/>
      <x:c r="RGA115" s="7"/>
      <x:c r="RGB115" s="7"/>
      <x:c r="RGC115" s="7"/>
      <x:c r="RGD115" s="7"/>
      <x:c r="RGE115" s="7"/>
      <x:c r="RGF115" s="7"/>
      <x:c r="RGG115" s="7"/>
      <x:c r="RGH115" s="7"/>
      <x:c r="RGI115" s="7"/>
      <x:c r="RGJ115" s="7"/>
      <x:c r="RGK115" s="7"/>
      <x:c r="RGL115" s="7"/>
      <x:c r="RGM115" s="7"/>
      <x:c r="RGN115" s="7"/>
      <x:c r="RGO115" s="7"/>
      <x:c r="RGP115" s="7"/>
      <x:c r="RGQ115" s="7"/>
      <x:c r="RGR115" s="7"/>
      <x:c r="RGS115" s="7"/>
      <x:c r="RGT115" s="7"/>
      <x:c r="RGU115" s="7"/>
      <x:c r="RGV115" s="7"/>
      <x:c r="RGW115" s="7"/>
      <x:c r="RGX115" s="7"/>
      <x:c r="RGY115" s="7"/>
      <x:c r="RGZ115" s="7"/>
      <x:c r="RHA115" s="7"/>
      <x:c r="RHB115" s="7"/>
      <x:c r="RHC115" s="7"/>
      <x:c r="RHD115" s="7"/>
      <x:c r="RHE115" s="7"/>
      <x:c r="RHF115" s="7"/>
      <x:c r="RHG115" s="7"/>
      <x:c r="RHH115" s="7"/>
      <x:c r="RHI115" s="7"/>
      <x:c r="RHJ115" s="7"/>
      <x:c r="RHK115" s="7"/>
      <x:c r="RHL115" s="7"/>
      <x:c r="RHM115" s="7"/>
      <x:c r="RHN115" s="7"/>
      <x:c r="RHO115" s="7"/>
      <x:c r="RHP115" s="7"/>
      <x:c r="RHQ115" s="7"/>
      <x:c r="RHR115" s="7"/>
      <x:c r="RHS115" s="7"/>
      <x:c r="RHT115" s="7"/>
      <x:c r="RHU115" s="7"/>
      <x:c r="RHV115" s="7"/>
      <x:c r="RHW115" s="7"/>
      <x:c r="RHX115" s="7"/>
      <x:c r="RHY115" s="7"/>
      <x:c r="RHZ115" s="7"/>
      <x:c r="RIA115" s="7"/>
      <x:c r="RIB115" s="7"/>
      <x:c r="RIC115" s="7"/>
      <x:c r="RID115" s="7"/>
      <x:c r="RIE115" s="7"/>
      <x:c r="RIF115" s="7"/>
      <x:c r="RIG115" s="7"/>
      <x:c r="RIH115" s="7"/>
      <x:c r="RII115" s="7"/>
      <x:c r="RIJ115" s="7"/>
      <x:c r="RIK115" s="7"/>
      <x:c r="RIL115" s="7"/>
      <x:c r="RIM115" s="7"/>
      <x:c r="RIN115" s="7"/>
      <x:c r="RIO115" s="7"/>
      <x:c r="RIP115" s="7"/>
      <x:c r="RIQ115" s="7"/>
      <x:c r="RIR115" s="7"/>
      <x:c r="RIS115" s="7"/>
      <x:c r="RIT115" s="7"/>
      <x:c r="RIU115" s="7"/>
      <x:c r="RIV115" s="7"/>
      <x:c r="RIW115" s="7"/>
      <x:c r="RIX115" s="7"/>
      <x:c r="RIY115" s="7"/>
      <x:c r="RIZ115" s="7"/>
      <x:c r="RJA115" s="7"/>
      <x:c r="RJB115" s="7"/>
      <x:c r="RJC115" s="7"/>
      <x:c r="RJD115" s="7"/>
      <x:c r="RJE115" s="7"/>
      <x:c r="RJF115" s="7"/>
      <x:c r="RJG115" s="7"/>
      <x:c r="RJH115" s="7"/>
      <x:c r="RJI115" s="7"/>
      <x:c r="RJJ115" s="7"/>
      <x:c r="RJK115" s="7"/>
      <x:c r="RJL115" s="7"/>
      <x:c r="RJM115" s="7"/>
      <x:c r="RJN115" s="7"/>
      <x:c r="RJO115" s="7"/>
      <x:c r="RJP115" s="7"/>
      <x:c r="RJQ115" s="7"/>
      <x:c r="RJR115" s="7"/>
      <x:c r="RJS115" s="7"/>
      <x:c r="RJT115" s="7"/>
      <x:c r="RJU115" s="7"/>
      <x:c r="RJV115" s="7"/>
      <x:c r="RJW115" s="7"/>
      <x:c r="RJX115" s="7"/>
      <x:c r="RJY115" s="7"/>
      <x:c r="RJZ115" s="7"/>
      <x:c r="RKA115" s="7"/>
      <x:c r="RKB115" s="7"/>
      <x:c r="RKC115" s="7"/>
      <x:c r="RKD115" s="7"/>
      <x:c r="RKE115" s="7"/>
      <x:c r="RKF115" s="7"/>
      <x:c r="RKG115" s="7"/>
      <x:c r="RKH115" s="7"/>
      <x:c r="RKI115" s="7"/>
      <x:c r="RKJ115" s="7"/>
      <x:c r="RKK115" s="7"/>
      <x:c r="RKL115" s="7"/>
      <x:c r="RKM115" s="7"/>
      <x:c r="RKN115" s="7"/>
      <x:c r="RKO115" s="7"/>
      <x:c r="RKP115" s="7"/>
      <x:c r="RKQ115" s="7"/>
      <x:c r="RKR115" s="7"/>
      <x:c r="RKS115" s="7"/>
      <x:c r="RKT115" s="7"/>
      <x:c r="RKU115" s="7"/>
      <x:c r="RKV115" s="7"/>
      <x:c r="RKW115" s="7"/>
      <x:c r="RKX115" s="7"/>
      <x:c r="RKY115" s="7"/>
      <x:c r="RKZ115" s="7"/>
      <x:c r="RLA115" s="7"/>
      <x:c r="RLB115" s="7"/>
      <x:c r="RLC115" s="7"/>
      <x:c r="RLD115" s="7"/>
      <x:c r="RLE115" s="7"/>
      <x:c r="RLF115" s="7"/>
      <x:c r="RLG115" s="7"/>
      <x:c r="RLH115" s="7"/>
      <x:c r="RLI115" s="7"/>
      <x:c r="RLJ115" s="7"/>
      <x:c r="RLK115" s="7"/>
      <x:c r="RLL115" s="7"/>
      <x:c r="RLM115" s="7"/>
      <x:c r="RLN115" s="7"/>
      <x:c r="RLO115" s="7"/>
      <x:c r="RLP115" s="7"/>
      <x:c r="RLQ115" s="7"/>
      <x:c r="RLR115" s="7"/>
      <x:c r="RLS115" s="7"/>
      <x:c r="RLT115" s="7"/>
      <x:c r="RLU115" s="7"/>
      <x:c r="RLV115" s="7"/>
      <x:c r="RLW115" s="7"/>
      <x:c r="RLX115" s="7"/>
      <x:c r="RLY115" s="7"/>
      <x:c r="RLZ115" s="7"/>
      <x:c r="RMA115" s="7"/>
      <x:c r="RMB115" s="7"/>
      <x:c r="RMC115" s="7"/>
      <x:c r="RMD115" s="7"/>
      <x:c r="RME115" s="7"/>
      <x:c r="RMF115" s="7"/>
      <x:c r="RMG115" s="7"/>
      <x:c r="RMH115" s="7"/>
      <x:c r="RMI115" s="7"/>
      <x:c r="RMJ115" s="7"/>
      <x:c r="RMK115" s="7"/>
      <x:c r="RML115" s="7"/>
      <x:c r="RMM115" s="7"/>
      <x:c r="RMN115" s="7"/>
      <x:c r="RMO115" s="7"/>
      <x:c r="RMP115" s="7"/>
      <x:c r="RMQ115" s="7"/>
      <x:c r="RMR115" s="7"/>
      <x:c r="RMS115" s="7"/>
      <x:c r="RMT115" s="7"/>
      <x:c r="RMU115" s="7"/>
      <x:c r="RMV115" s="7"/>
      <x:c r="RMW115" s="7"/>
      <x:c r="RMX115" s="7"/>
      <x:c r="RMY115" s="7"/>
      <x:c r="RMZ115" s="7"/>
      <x:c r="RNA115" s="7"/>
      <x:c r="RNB115" s="7"/>
      <x:c r="RNC115" s="7"/>
      <x:c r="RND115" s="7"/>
      <x:c r="RNE115" s="7"/>
      <x:c r="RNF115" s="7"/>
      <x:c r="RNG115" s="7"/>
      <x:c r="RNH115" s="7"/>
      <x:c r="RNI115" s="7"/>
      <x:c r="RNJ115" s="7"/>
      <x:c r="RNK115" s="7"/>
      <x:c r="RNL115" s="7"/>
      <x:c r="RNM115" s="7"/>
      <x:c r="RNN115" s="7"/>
      <x:c r="RNO115" s="7"/>
      <x:c r="RNP115" s="7"/>
      <x:c r="RNQ115" s="7"/>
      <x:c r="RNR115" s="7"/>
      <x:c r="RNS115" s="7"/>
      <x:c r="RNT115" s="7"/>
      <x:c r="RNU115" s="7"/>
      <x:c r="RNV115" s="7"/>
      <x:c r="RNW115" s="7"/>
      <x:c r="RNX115" s="7"/>
      <x:c r="RNY115" s="7"/>
      <x:c r="RNZ115" s="7"/>
      <x:c r="ROA115" s="7"/>
      <x:c r="ROB115" s="7"/>
      <x:c r="ROC115" s="7"/>
      <x:c r="ROD115" s="7"/>
      <x:c r="ROE115" s="7"/>
      <x:c r="ROF115" s="7"/>
      <x:c r="ROG115" s="7"/>
      <x:c r="ROH115" s="7"/>
      <x:c r="ROI115" s="7"/>
      <x:c r="ROJ115" s="7"/>
      <x:c r="ROK115" s="7"/>
      <x:c r="ROL115" s="7"/>
      <x:c r="ROM115" s="7"/>
      <x:c r="RON115" s="7"/>
      <x:c r="ROO115" s="7"/>
      <x:c r="ROP115" s="7"/>
      <x:c r="ROQ115" s="7"/>
      <x:c r="ROR115" s="7"/>
      <x:c r="ROS115" s="7"/>
      <x:c r="ROT115" s="7"/>
      <x:c r="ROU115" s="7"/>
      <x:c r="ROV115" s="7"/>
      <x:c r="ROW115" s="7"/>
      <x:c r="ROX115" s="7"/>
      <x:c r="ROY115" s="7"/>
      <x:c r="ROZ115" s="7"/>
      <x:c r="RPA115" s="7"/>
      <x:c r="RPB115" s="7"/>
      <x:c r="RPC115" s="7"/>
      <x:c r="RPD115" s="7"/>
      <x:c r="RPE115" s="7"/>
      <x:c r="RPF115" s="7"/>
      <x:c r="RPG115" s="7"/>
      <x:c r="RPH115" s="7"/>
      <x:c r="RPI115" s="7"/>
      <x:c r="RPJ115" s="7"/>
      <x:c r="RPK115" s="7"/>
      <x:c r="RPL115" s="7"/>
      <x:c r="RPM115" s="7"/>
      <x:c r="RPN115" s="7"/>
      <x:c r="RPO115" s="7"/>
      <x:c r="RPP115" s="7"/>
      <x:c r="RPQ115" s="7"/>
      <x:c r="RPR115" s="7"/>
      <x:c r="RPS115" s="7"/>
      <x:c r="RPT115" s="7"/>
      <x:c r="RPU115" s="7"/>
      <x:c r="RPV115" s="7"/>
      <x:c r="RPW115" s="7"/>
      <x:c r="RPX115" s="7"/>
      <x:c r="RPY115" s="7"/>
      <x:c r="RPZ115" s="7"/>
      <x:c r="RQA115" s="7"/>
      <x:c r="RQB115" s="7"/>
      <x:c r="RQC115" s="7"/>
      <x:c r="RQD115" s="7"/>
      <x:c r="RQE115" s="7"/>
      <x:c r="RQF115" s="7"/>
      <x:c r="RQG115" s="7"/>
      <x:c r="RQH115" s="7"/>
      <x:c r="RQI115" s="7"/>
      <x:c r="RQJ115" s="7"/>
      <x:c r="RQK115" s="7"/>
      <x:c r="RQL115" s="7"/>
      <x:c r="RQM115" s="7"/>
      <x:c r="RQN115" s="7"/>
      <x:c r="RQO115" s="7"/>
      <x:c r="RQP115" s="7"/>
      <x:c r="RQQ115" s="7"/>
      <x:c r="RQR115" s="7"/>
      <x:c r="RQS115" s="7"/>
      <x:c r="RQT115" s="7"/>
      <x:c r="RQU115" s="7"/>
      <x:c r="RQV115" s="7"/>
      <x:c r="RQW115" s="7"/>
      <x:c r="RQX115" s="7"/>
      <x:c r="RQY115" s="7"/>
      <x:c r="RQZ115" s="7"/>
      <x:c r="RRA115" s="7"/>
      <x:c r="RRB115" s="7"/>
      <x:c r="RRC115" s="7"/>
      <x:c r="RRD115" s="7"/>
      <x:c r="RRE115" s="7"/>
      <x:c r="RRF115" s="7"/>
      <x:c r="RRG115" s="7"/>
      <x:c r="RRH115" s="7"/>
      <x:c r="RRI115" s="7"/>
      <x:c r="RRJ115" s="7"/>
      <x:c r="RRK115" s="7"/>
      <x:c r="RRL115" s="7"/>
      <x:c r="RRM115" s="7"/>
      <x:c r="RRN115" s="7"/>
      <x:c r="RRO115" s="7"/>
      <x:c r="RRP115" s="7"/>
      <x:c r="RRQ115" s="7"/>
      <x:c r="RRR115" s="7"/>
      <x:c r="RRS115" s="7"/>
      <x:c r="RRT115" s="7"/>
      <x:c r="RRU115" s="7"/>
      <x:c r="RRV115" s="7"/>
      <x:c r="RRW115" s="7"/>
      <x:c r="RRX115" s="7"/>
      <x:c r="RRY115" s="7"/>
      <x:c r="RRZ115" s="7"/>
      <x:c r="RSA115" s="7"/>
      <x:c r="RSB115" s="7"/>
      <x:c r="RSC115" s="7"/>
      <x:c r="RSD115" s="7"/>
      <x:c r="RSE115" s="7"/>
      <x:c r="RSF115" s="7"/>
      <x:c r="RSG115" s="7"/>
      <x:c r="RSH115" s="7"/>
      <x:c r="RSI115" s="7"/>
      <x:c r="RSJ115" s="7"/>
      <x:c r="RSK115" s="7"/>
      <x:c r="RSL115" s="7"/>
      <x:c r="RSM115" s="7"/>
      <x:c r="RSN115" s="7"/>
      <x:c r="RSO115" s="7"/>
      <x:c r="RSP115" s="7"/>
      <x:c r="RSQ115" s="7"/>
      <x:c r="RSR115" s="7"/>
      <x:c r="RSS115" s="7"/>
      <x:c r="RST115" s="7"/>
      <x:c r="RSU115" s="7"/>
      <x:c r="RSV115" s="7"/>
      <x:c r="RSW115" s="7"/>
      <x:c r="RSX115" s="7"/>
      <x:c r="RSY115" s="7"/>
      <x:c r="RSZ115" s="7"/>
      <x:c r="RTA115" s="7"/>
      <x:c r="RTB115" s="7"/>
      <x:c r="RTC115" s="7"/>
      <x:c r="RTD115" s="7"/>
      <x:c r="RTE115" s="7"/>
      <x:c r="RTF115" s="7"/>
      <x:c r="RTG115" s="7"/>
      <x:c r="RTH115" s="7"/>
      <x:c r="RTI115" s="7"/>
      <x:c r="RTJ115" s="7"/>
      <x:c r="RTK115" s="7"/>
      <x:c r="RTL115" s="7"/>
      <x:c r="RTM115" s="7"/>
      <x:c r="RTN115" s="7"/>
      <x:c r="RTO115" s="7"/>
      <x:c r="RTP115" s="7"/>
      <x:c r="RTQ115" s="7"/>
      <x:c r="RTR115" s="7"/>
      <x:c r="RTS115" s="7"/>
      <x:c r="RTT115" s="7"/>
      <x:c r="RTU115" s="7"/>
      <x:c r="RTV115" s="7"/>
      <x:c r="RTW115" s="7"/>
      <x:c r="RTX115" s="7"/>
      <x:c r="RTY115" s="7"/>
      <x:c r="RTZ115" s="7"/>
      <x:c r="RUA115" s="7"/>
      <x:c r="RUB115" s="7"/>
      <x:c r="RUC115" s="7"/>
      <x:c r="RUD115" s="7"/>
      <x:c r="RUE115" s="7"/>
      <x:c r="RUF115" s="7"/>
      <x:c r="RUG115" s="7"/>
      <x:c r="RUH115" s="7"/>
      <x:c r="RUI115" s="7"/>
      <x:c r="RUJ115" s="7"/>
      <x:c r="RUK115" s="7"/>
      <x:c r="RUL115" s="7"/>
      <x:c r="RUM115" s="7"/>
      <x:c r="RUN115" s="7"/>
      <x:c r="RUO115" s="7"/>
      <x:c r="RUP115" s="7"/>
      <x:c r="RUQ115" s="7"/>
      <x:c r="RUR115" s="7"/>
      <x:c r="RUS115" s="7"/>
      <x:c r="RUT115" s="7"/>
      <x:c r="RUU115" s="7"/>
      <x:c r="RUV115" s="7"/>
      <x:c r="RUW115" s="7"/>
      <x:c r="RUX115" s="7"/>
      <x:c r="RUY115" s="7"/>
      <x:c r="RUZ115" s="7"/>
      <x:c r="RVA115" s="7"/>
      <x:c r="RVB115" s="7"/>
      <x:c r="RVC115" s="7"/>
      <x:c r="RVD115" s="7"/>
      <x:c r="RVE115" s="7"/>
      <x:c r="RVF115" s="7"/>
      <x:c r="RVG115" s="7"/>
      <x:c r="RVH115" s="7"/>
      <x:c r="RVI115" s="7"/>
      <x:c r="RVJ115" s="7"/>
      <x:c r="RVK115" s="7"/>
      <x:c r="RVL115" s="7"/>
      <x:c r="RVM115" s="7"/>
      <x:c r="RVN115" s="7"/>
      <x:c r="RVO115" s="7"/>
      <x:c r="RVP115" s="7"/>
      <x:c r="RVQ115" s="7"/>
      <x:c r="RVR115" s="7"/>
      <x:c r="RVS115" s="7"/>
      <x:c r="RVT115" s="7"/>
      <x:c r="RVU115" s="7"/>
      <x:c r="RVV115" s="7"/>
      <x:c r="RVW115" s="7"/>
      <x:c r="RVX115" s="7"/>
      <x:c r="RVY115" s="7"/>
      <x:c r="RVZ115" s="7"/>
      <x:c r="RWA115" s="7"/>
      <x:c r="RWB115" s="7"/>
      <x:c r="RWC115" s="7"/>
      <x:c r="RWD115" s="7"/>
      <x:c r="RWE115" s="7"/>
      <x:c r="RWF115" s="7"/>
      <x:c r="RWG115" s="7"/>
      <x:c r="RWH115" s="7"/>
      <x:c r="RWI115" s="7"/>
      <x:c r="RWJ115" s="7"/>
      <x:c r="RWK115" s="7"/>
      <x:c r="RWL115" s="7"/>
      <x:c r="RWM115" s="7"/>
      <x:c r="RWN115" s="7"/>
      <x:c r="RWO115" s="7"/>
      <x:c r="RWP115" s="7"/>
      <x:c r="RWQ115" s="7"/>
      <x:c r="RWR115" s="7"/>
      <x:c r="RWS115" s="7"/>
      <x:c r="RWT115" s="7"/>
      <x:c r="RWU115" s="7"/>
      <x:c r="RWV115" s="7"/>
      <x:c r="RWW115" s="7"/>
      <x:c r="RWX115" s="7"/>
      <x:c r="RWY115" s="7"/>
      <x:c r="RWZ115" s="7"/>
      <x:c r="RXA115" s="7"/>
      <x:c r="RXB115" s="7"/>
      <x:c r="RXC115" s="7"/>
      <x:c r="RXD115" s="7"/>
      <x:c r="RXE115" s="7"/>
      <x:c r="RXF115" s="7"/>
      <x:c r="RXG115" s="7"/>
      <x:c r="RXH115" s="7"/>
      <x:c r="RXI115" s="7"/>
      <x:c r="RXJ115" s="7"/>
      <x:c r="RXK115" s="7"/>
      <x:c r="RXL115" s="7"/>
      <x:c r="RXM115" s="7"/>
      <x:c r="RXN115" s="7"/>
      <x:c r="RXO115" s="7"/>
      <x:c r="RXP115" s="7"/>
      <x:c r="RXQ115" s="7"/>
      <x:c r="RXR115" s="7"/>
      <x:c r="RXS115" s="7"/>
      <x:c r="RXT115" s="7"/>
      <x:c r="RXU115" s="7"/>
      <x:c r="RXV115" s="7"/>
      <x:c r="RXW115" s="7"/>
      <x:c r="RXX115" s="7"/>
      <x:c r="RXY115" s="7"/>
      <x:c r="RXZ115" s="7"/>
      <x:c r="RYA115" s="7"/>
      <x:c r="RYB115" s="7"/>
      <x:c r="RYC115" s="7"/>
      <x:c r="RYD115" s="7"/>
      <x:c r="RYE115" s="7"/>
      <x:c r="RYF115" s="7"/>
      <x:c r="RYG115" s="7"/>
      <x:c r="RYH115" s="7"/>
      <x:c r="RYI115" s="7"/>
      <x:c r="RYJ115" s="7"/>
      <x:c r="RYK115" s="7"/>
      <x:c r="RYL115" s="7"/>
      <x:c r="RYM115" s="7"/>
      <x:c r="RYN115" s="7"/>
      <x:c r="RYO115" s="7"/>
      <x:c r="RYP115" s="7"/>
      <x:c r="RYQ115" s="7"/>
      <x:c r="RYR115" s="7"/>
      <x:c r="RYS115" s="7"/>
      <x:c r="RYT115" s="7"/>
      <x:c r="RYU115" s="7"/>
      <x:c r="RYV115" s="7"/>
      <x:c r="RYW115" s="7"/>
      <x:c r="RYX115" s="7"/>
      <x:c r="RYY115" s="7"/>
      <x:c r="RYZ115" s="7"/>
      <x:c r="RZA115" s="7"/>
      <x:c r="RZB115" s="7"/>
      <x:c r="RZC115" s="7"/>
      <x:c r="RZD115" s="7"/>
      <x:c r="RZE115" s="7"/>
      <x:c r="RZF115" s="7"/>
      <x:c r="RZG115" s="7"/>
      <x:c r="RZH115" s="7"/>
      <x:c r="RZI115" s="7"/>
      <x:c r="RZJ115" s="7"/>
      <x:c r="RZK115" s="7"/>
      <x:c r="RZL115" s="7"/>
      <x:c r="RZM115" s="7"/>
      <x:c r="RZN115" s="7"/>
      <x:c r="RZO115" s="7"/>
      <x:c r="RZP115" s="7"/>
      <x:c r="RZQ115" s="7"/>
      <x:c r="RZR115" s="7"/>
      <x:c r="RZS115" s="7"/>
      <x:c r="RZT115" s="7"/>
      <x:c r="RZU115" s="7"/>
      <x:c r="RZV115" s="7"/>
      <x:c r="RZW115" s="7"/>
      <x:c r="RZX115" s="7"/>
      <x:c r="RZY115" s="7"/>
      <x:c r="RZZ115" s="7"/>
      <x:c r="SAA115" s="7"/>
      <x:c r="SAB115" s="7"/>
      <x:c r="SAC115" s="7"/>
      <x:c r="SAD115" s="7"/>
      <x:c r="SAE115" s="7"/>
      <x:c r="SAF115" s="7"/>
      <x:c r="SAG115" s="7"/>
      <x:c r="SAH115" s="7"/>
      <x:c r="SAI115" s="7"/>
      <x:c r="SAJ115" s="7"/>
      <x:c r="SAK115" s="7"/>
      <x:c r="SAL115" s="7"/>
      <x:c r="SAM115" s="7"/>
      <x:c r="SAN115" s="7"/>
      <x:c r="SAO115" s="7"/>
      <x:c r="SAP115" s="7"/>
      <x:c r="SAQ115" s="7"/>
      <x:c r="SAR115" s="7"/>
      <x:c r="SAS115" s="7"/>
      <x:c r="SAT115" s="7"/>
      <x:c r="SAU115" s="7"/>
      <x:c r="SAV115" s="7"/>
      <x:c r="SAW115" s="7"/>
      <x:c r="SAX115" s="7"/>
      <x:c r="SAY115" s="7"/>
      <x:c r="SAZ115" s="7"/>
      <x:c r="SBA115" s="7"/>
      <x:c r="SBB115" s="7"/>
      <x:c r="SBC115" s="7"/>
      <x:c r="SBD115" s="7"/>
      <x:c r="SBE115" s="7"/>
      <x:c r="SBF115" s="7"/>
      <x:c r="SBG115" s="7"/>
      <x:c r="SBH115" s="7"/>
      <x:c r="SBI115" s="7"/>
      <x:c r="SBJ115" s="7"/>
      <x:c r="SBK115" s="7"/>
      <x:c r="SBL115" s="7"/>
      <x:c r="SBM115" s="7"/>
      <x:c r="SBN115" s="7"/>
      <x:c r="SBO115" s="7"/>
      <x:c r="SBP115" s="7"/>
      <x:c r="SBQ115" s="7"/>
      <x:c r="SBR115" s="7"/>
      <x:c r="SBS115" s="7"/>
      <x:c r="SBT115" s="7"/>
      <x:c r="SBU115" s="7"/>
      <x:c r="SBV115" s="7"/>
      <x:c r="SBW115" s="7"/>
      <x:c r="SBX115" s="7"/>
      <x:c r="SBY115" s="7"/>
      <x:c r="SBZ115" s="7"/>
      <x:c r="SCA115" s="7"/>
      <x:c r="SCB115" s="7"/>
      <x:c r="SCC115" s="7"/>
      <x:c r="SCD115" s="7"/>
      <x:c r="SCE115" s="7"/>
      <x:c r="SCF115" s="7"/>
      <x:c r="SCG115" s="7"/>
      <x:c r="SCH115" s="7"/>
      <x:c r="SCI115" s="7"/>
      <x:c r="SCJ115" s="7"/>
      <x:c r="SCK115" s="7"/>
      <x:c r="SCL115" s="7"/>
      <x:c r="SCM115" s="7"/>
      <x:c r="SCN115" s="7"/>
      <x:c r="SCO115" s="7"/>
      <x:c r="SCP115" s="7"/>
      <x:c r="SCQ115" s="7"/>
      <x:c r="SCR115" s="7"/>
      <x:c r="SCS115" s="7"/>
      <x:c r="SCT115" s="7"/>
      <x:c r="SCU115" s="7"/>
      <x:c r="SCV115" s="7"/>
      <x:c r="SCW115" s="7"/>
      <x:c r="SCX115" s="7"/>
      <x:c r="SCY115" s="7"/>
      <x:c r="SCZ115" s="7"/>
      <x:c r="SDA115" s="7"/>
      <x:c r="SDB115" s="7"/>
      <x:c r="SDC115" s="7"/>
      <x:c r="SDD115" s="7"/>
      <x:c r="SDE115" s="7"/>
      <x:c r="SDF115" s="7"/>
      <x:c r="SDG115" s="7"/>
      <x:c r="SDH115" s="7"/>
      <x:c r="SDI115" s="7"/>
      <x:c r="SDJ115" s="7"/>
      <x:c r="SDK115" s="7"/>
      <x:c r="SDL115" s="7"/>
      <x:c r="SDM115" s="7"/>
      <x:c r="SDN115" s="7"/>
      <x:c r="SDO115" s="7"/>
      <x:c r="SDP115" s="7"/>
      <x:c r="SDQ115" s="7"/>
      <x:c r="SDR115" s="7"/>
      <x:c r="SDS115" s="7"/>
      <x:c r="SDT115" s="7"/>
      <x:c r="SDU115" s="7"/>
      <x:c r="SDV115" s="7"/>
      <x:c r="SDW115" s="7"/>
      <x:c r="SDX115" s="7"/>
      <x:c r="SDY115" s="7"/>
      <x:c r="SDZ115" s="7"/>
      <x:c r="SEA115" s="7"/>
      <x:c r="SEB115" s="7"/>
      <x:c r="SEC115" s="7"/>
      <x:c r="SED115" s="7"/>
      <x:c r="SEE115" s="7"/>
      <x:c r="SEF115" s="7"/>
      <x:c r="SEG115" s="7"/>
      <x:c r="SEH115" s="7"/>
      <x:c r="SEI115" s="7"/>
      <x:c r="SEJ115" s="7"/>
      <x:c r="SEK115" s="7"/>
      <x:c r="SEL115" s="7"/>
      <x:c r="SEM115" s="7"/>
      <x:c r="SEN115" s="7"/>
      <x:c r="SEO115" s="7"/>
      <x:c r="SEP115" s="7"/>
      <x:c r="SEQ115" s="7"/>
      <x:c r="SER115" s="7"/>
      <x:c r="SES115" s="7"/>
      <x:c r="SET115" s="7"/>
      <x:c r="SEU115" s="7"/>
      <x:c r="SEV115" s="7"/>
      <x:c r="SEW115" s="7"/>
      <x:c r="SEX115" s="7"/>
      <x:c r="SEY115" s="7"/>
      <x:c r="SEZ115" s="7"/>
      <x:c r="SFA115" s="7"/>
      <x:c r="SFB115" s="7"/>
      <x:c r="SFC115" s="7"/>
      <x:c r="SFD115" s="7"/>
      <x:c r="SFE115" s="7"/>
      <x:c r="SFF115" s="7"/>
      <x:c r="SFG115" s="7"/>
      <x:c r="SFH115" s="7"/>
      <x:c r="SFI115" s="7"/>
      <x:c r="SFJ115" s="7"/>
      <x:c r="SFK115" s="7"/>
      <x:c r="SFL115" s="7"/>
      <x:c r="SFM115" s="7"/>
      <x:c r="SFN115" s="7"/>
      <x:c r="SFO115" s="7"/>
      <x:c r="SFP115" s="7"/>
      <x:c r="SFQ115" s="7"/>
      <x:c r="SFR115" s="7"/>
      <x:c r="SFS115" s="7"/>
      <x:c r="SFT115" s="7"/>
      <x:c r="SFU115" s="7"/>
      <x:c r="SFV115" s="7"/>
      <x:c r="SFW115" s="7"/>
      <x:c r="SFX115" s="7"/>
      <x:c r="SFY115" s="7"/>
      <x:c r="SFZ115" s="7"/>
      <x:c r="SGA115" s="7"/>
      <x:c r="SGB115" s="7"/>
      <x:c r="SGC115" s="7"/>
      <x:c r="SGD115" s="7"/>
      <x:c r="SGE115" s="7"/>
      <x:c r="SGF115" s="7"/>
      <x:c r="SGG115" s="7"/>
      <x:c r="SGH115" s="7"/>
      <x:c r="SGI115" s="7"/>
      <x:c r="SGJ115" s="7"/>
      <x:c r="SGK115" s="7"/>
      <x:c r="SGL115" s="7"/>
      <x:c r="SGM115" s="7"/>
      <x:c r="SGN115" s="7"/>
      <x:c r="SGO115" s="7"/>
      <x:c r="SGP115" s="7"/>
      <x:c r="SGQ115" s="7"/>
      <x:c r="SGR115" s="7"/>
      <x:c r="SGS115" s="7"/>
      <x:c r="SGT115" s="7"/>
      <x:c r="SGU115" s="7"/>
      <x:c r="SGV115" s="7"/>
      <x:c r="SGW115" s="7"/>
      <x:c r="SGX115" s="7"/>
      <x:c r="SGY115" s="7"/>
      <x:c r="SGZ115" s="7"/>
      <x:c r="SHA115" s="7"/>
      <x:c r="SHB115" s="7"/>
      <x:c r="SHC115" s="7"/>
      <x:c r="SHD115" s="7"/>
      <x:c r="SHE115" s="7"/>
      <x:c r="SHF115" s="7"/>
      <x:c r="SHG115" s="7"/>
      <x:c r="SHH115" s="7"/>
      <x:c r="SHI115" s="7"/>
      <x:c r="SHJ115" s="7"/>
      <x:c r="SHK115" s="7"/>
      <x:c r="SHL115" s="7"/>
      <x:c r="SHM115" s="7"/>
      <x:c r="SHN115" s="7"/>
      <x:c r="SHO115" s="7"/>
      <x:c r="SHP115" s="7"/>
      <x:c r="SHQ115" s="7"/>
      <x:c r="SHR115" s="7"/>
      <x:c r="SHS115" s="7"/>
      <x:c r="SHT115" s="7"/>
      <x:c r="SHU115" s="7"/>
      <x:c r="SHV115" s="7"/>
      <x:c r="SHW115" s="7"/>
      <x:c r="SHX115" s="7"/>
      <x:c r="SHY115" s="7"/>
      <x:c r="SHZ115" s="7"/>
      <x:c r="SIA115" s="7"/>
      <x:c r="SIB115" s="7"/>
      <x:c r="SIC115" s="7"/>
      <x:c r="SID115" s="7"/>
      <x:c r="SIE115" s="7"/>
      <x:c r="SIF115" s="7"/>
      <x:c r="SIG115" s="7"/>
      <x:c r="SIH115" s="7"/>
      <x:c r="SII115" s="7"/>
      <x:c r="SIJ115" s="7"/>
      <x:c r="SIK115" s="7"/>
      <x:c r="SIL115" s="7"/>
      <x:c r="SIM115" s="7"/>
      <x:c r="SIN115" s="7"/>
      <x:c r="SIO115" s="7"/>
      <x:c r="SIP115" s="7"/>
      <x:c r="SIQ115" s="7"/>
      <x:c r="SIR115" s="7"/>
      <x:c r="SIS115" s="7"/>
      <x:c r="SIT115" s="7"/>
      <x:c r="SIU115" s="7"/>
      <x:c r="SIV115" s="7"/>
      <x:c r="SIW115" s="7"/>
      <x:c r="SIX115" s="7"/>
      <x:c r="SIY115" s="7"/>
      <x:c r="SIZ115" s="7"/>
      <x:c r="SJA115" s="7"/>
      <x:c r="SJB115" s="7"/>
      <x:c r="SJC115" s="7"/>
      <x:c r="SJD115" s="7"/>
      <x:c r="SJE115" s="7"/>
      <x:c r="SJF115" s="7"/>
      <x:c r="SJG115" s="7"/>
      <x:c r="SJH115" s="7"/>
      <x:c r="SJI115" s="7"/>
      <x:c r="SJJ115" s="7"/>
      <x:c r="SJK115" s="7"/>
      <x:c r="SJL115" s="7"/>
      <x:c r="SJM115" s="7"/>
      <x:c r="SJN115" s="7"/>
      <x:c r="SJO115" s="7"/>
      <x:c r="SJP115" s="7"/>
      <x:c r="SJQ115" s="7"/>
      <x:c r="SJR115" s="7"/>
      <x:c r="SJS115" s="7"/>
      <x:c r="SJT115" s="7"/>
      <x:c r="SJU115" s="7"/>
      <x:c r="SJV115" s="7"/>
      <x:c r="SJW115" s="7"/>
      <x:c r="SJX115" s="7"/>
      <x:c r="SJY115" s="7"/>
      <x:c r="SJZ115" s="7"/>
      <x:c r="SKA115" s="7"/>
      <x:c r="SKB115" s="7"/>
      <x:c r="SKC115" s="7"/>
      <x:c r="SKD115" s="7"/>
      <x:c r="SKE115" s="7"/>
      <x:c r="SKF115" s="7"/>
      <x:c r="SKG115" s="7"/>
      <x:c r="SKH115" s="7"/>
      <x:c r="SKI115" s="7"/>
      <x:c r="SKJ115" s="7"/>
      <x:c r="SKK115" s="7"/>
      <x:c r="SKL115" s="7"/>
      <x:c r="SKM115" s="7"/>
      <x:c r="SKN115" s="7"/>
      <x:c r="SKO115" s="7"/>
      <x:c r="SKP115" s="7"/>
      <x:c r="SKQ115" s="7"/>
      <x:c r="SKR115" s="7"/>
      <x:c r="SKS115" s="7"/>
      <x:c r="SKT115" s="7"/>
      <x:c r="SKU115" s="7"/>
      <x:c r="SKV115" s="7"/>
      <x:c r="SKW115" s="7"/>
      <x:c r="SKX115" s="7"/>
      <x:c r="SKY115" s="7"/>
      <x:c r="SKZ115" s="7"/>
      <x:c r="SLA115" s="7"/>
      <x:c r="SLB115" s="7"/>
      <x:c r="SLC115" s="7"/>
      <x:c r="SLD115" s="7"/>
      <x:c r="SLE115" s="7"/>
      <x:c r="SLF115" s="7"/>
      <x:c r="SLG115" s="7"/>
      <x:c r="SLH115" s="7"/>
      <x:c r="SLI115" s="7"/>
      <x:c r="SLJ115" s="7"/>
      <x:c r="SLK115" s="7"/>
      <x:c r="SLL115" s="7"/>
      <x:c r="SLM115" s="7"/>
      <x:c r="SLN115" s="7"/>
      <x:c r="SLO115" s="7"/>
      <x:c r="SLP115" s="7"/>
      <x:c r="SLQ115" s="7"/>
      <x:c r="SLR115" s="7"/>
      <x:c r="SLS115" s="7"/>
      <x:c r="SLT115" s="7"/>
      <x:c r="SLU115" s="7"/>
      <x:c r="SLV115" s="7"/>
      <x:c r="SLW115" s="7"/>
      <x:c r="SLX115" s="7"/>
      <x:c r="SLY115" s="7"/>
      <x:c r="SLZ115" s="7"/>
      <x:c r="SMA115" s="7"/>
      <x:c r="SMB115" s="7"/>
      <x:c r="SMC115" s="7"/>
      <x:c r="SMD115" s="7"/>
      <x:c r="SME115" s="7"/>
      <x:c r="SMF115" s="7"/>
      <x:c r="SMG115" s="7"/>
      <x:c r="SMH115" s="7"/>
      <x:c r="SMI115" s="7"/>
      <x:c r="SMJ115" s="7"/>
      <x:c r="SMK115" s="7"/>
      <x:c r="SML115" s="7"/>
      <x:c r="SMM115" s="7"/>
      <x:c r="SMN115" s="7"/>
      <x:c r="SMO115" s="7"/>
      <x:c r="SMP115" s="7"/>
      <x:c r="SMQ115" s="7"/>
      <x:c r="SMR115" s="7"/>
      <x:c r="SMS115" s="7"/>
      <x:c r="SMT115" s="7"/>
      <x:c r="SMU115" s="7"/>
      <x:c r="SMV115" s="7"/>
      <x:c r="SMW115" s="7"/>
      <x:c r="SMX115" s="7"/>
      <x:c r="SMY115" s="7"/>
      <x:c r="SMZ115" s="7"/>
      <x:c r="SNA115" s="7"/>
      <x:c r="SNB115" s="7"/>
      <x:c r="SNC115" s="7"/>
      <x:c r="SND115" s="7"/>
      <x:c r="SNE115" s="7"/>
      <x:c r="SNF115" s="7"/>
      <x:c r="SNG115" s="7"/>
      <x:c r="SNH115" s="7"/>
      <x:c r="SNI115" s="7"/>
      <x:c r="SNJ115" s="7"/>
      <x:c r="SNK115" s="7"/>
      <x:c r="SNL115" s="7"/>
      <x:c r="SNM115" s="7"/>
      <x:c r="SNN115" s="7"/>
      <x:c r="SNO115" s="7"/>
      <x:c r="SNP115" s="7"/>
      <x:c r="SNQ115" s="7"/>
      <x:c r="SNR115" s="7"/>
      <x:c r="SNS115" s="7"/>
      <x:c r="SNT115" s="7"/>
      <x:c r="SNU115" s="7"/>
      <x:c r="SNV115" s="7"/>
      <x:c r="SNW115" s="7"/>
      <x:c r="SNX115" s="7"/>
      <x:c r="SNY115" s="7"/>
      <x:c r="SNZ115" s="7"/>
      <x:c r="SOA115" s="7"/>
      <x:c r="SOB115" s="7"/>
      <x:c r="SOC115" s="7"/>
      <x:c r="SOD115" s="7"/>
      <x:c r="SOE115" s="7"/>
      <x:c r="SOF115" s="7"/>
      <x:c r="SOG115" s="7"/>
      <x:c r="SOH115" s="7"/>
      <x:c r="SOI115" s="7"/>
      <x:c r="SOJ115" s="7"/>
      <x:c r="SOK115" s="7"/>
      <x:c r="SOL115" s="7"/>
      <x:c r="SOM115" s="7"/>
      <x:c r="SON115" s="7"/>
      <x:c r="SOO115" s="7"/>
      <x:c r="SOP115" s="7"/>
      <x:c r="SOQ115" s="7"/>
      <x:c r="SOR115" s="7"/>
      <x:c r="SOS115" s="7"/>
      <x:c r="SOT115" s="7"/>
      <x:c r="SOU115" s="7"/>
      <x:c r="SOV115" s="7"/>
      <x:c r="SOW115" s="7"/>
      <x:c r="SOX115" s="7"/>
      <x:c r="SOY115" s="7"/>
      <x:c r="SOZ115" s="7"/>
      <x:c r="SPA115" s="7"/>
      <x:c r="SPB115" s="7"/>
      <x:c r="SPC115" s="7"/>
      <x:c r="SPD115" s="7"/>
      <x:c r="SPE115" s="7"/>
      <x:c r="SPF115" s="7"/>
      <x:c r="SPG115" s="7"/>
      <x:c r="SPH115" s="7"/>
      <x:c r="SPI115" s="7"/>
      <x:c r="SPJ115" s="7"/>
      <x:c r="SPK115" s="7"/>
      <x:c r="SPL115" s="7"/>
      <x:c r="SPM115" s="7"/>
      <x:c r="SPN115" s="7"/>
      <x:c r="SPO115" s="7"/>
      <x:c r="SPP115" s="7"/>
      <x:c r="SPQ115" s="7"/>
      <x:c r="SPR115" s="7"/>
      <x:c r="SPS115" s="7"/>
      <x:c r="SPT115" s="7"/>
      <x:c r="SPU115" s="7"/>
      <x:c r="SPV115" s="7"/>
      <x:c r="SPW115" s="7"/>
      <x:c r="SPX115" s="7"/>
      <x:c r="SPY115" s="7"/>
      <x:c r="SPZ115" s="7"/>
      <x:c r="SQA115" s="7"/>
      <x:c r="SQB115" s="7"/>
      <x:c r="SQC115" s="7"/>
      <x:c r="SQD115" s="7"/>
      <x:c r="SQE115" s="7"/>
      <x:c r="SQF115" s="7"/>
      <x:c r="SQG115" s="7"/>
      <x:c r="SQH115" s="7"/>
      <x:c r="SQI115" s="7"/>
      <x:c r="SQJ115" s="7"/>
      <x:c r="SQK115" s="7"/>
      <x:c r="SQL115" s="7"/>
      <x:c r="SQM115" s="7"/>
      <x:c r="SQN115" s="7"/>
      <x:c r="SQO115" s="7"/>
      <x:c r="SQP115" s="7"/>
      <x:c r="SQQ115" s="7"/>
      <x:c r="SQR115" s="7"/>
      <x:c r="SQS115" s="7"/>
      <x:c r="SQT115" s="7"/>
      <x:c r="SQU115" s="7"/>
      <x:c r="SQV115" s="7"/>
      <x:c r="SQW115" s="7"/>
      <x:c r="SQX115" s="7"/>
      <x:c r="SQY115" s="7"/>
      <x:c r="SQZ115" s="7"/>
      <x:c r="SRA115" s="7"/>
      <x:c r="SRB115" s="7"/>
      <x:c r="SRC115" s="7"/>
      <x:c r="SRD115" s="7"/>
      <x:c r="SRE115" s="7"/>
      <x:c r="SRF115" s="7"/>
      <x:c r="SRG115" s="7"/>
      <x:c r="SRH115" s="7"/>
      <x:c r="SRI115" s="7"/>
      <x:c r="SRJ115" s="7"/>
      <x:c r="SRK115" s="7"/>
      <x:c r="SRL115" s="7"/>
      <x:c r="SRM115" s="7"/>
      <x:c r="SRN115" s="7"/>
      <x:c r="SRO115" s="7"/>
      <x:c r="SRP115" s="7"/>
      <x:c r="SRQ115" s="7"/>
      <x:c r="SRR115" s="7"/>
      <x:c r="SRS115" s="7"/>
      <x:c r="SRT115" s="7"/>
      <x:c r="SRU115" s="7"/>
      <x:c r="SRV115" s="7"/>
      <x:c r="SRW115" s="7"/>
      <x:c r="SRX115" s="7"/>
      <x:c r="SRY115" s="7"/>
      <x:c r="SRZ115" s="7"/>
      <x:c r="SSA115" s="7"/>
      <x:c r="SSB115" s="7"/>
      <x:c r="SSC115" s="7"/>
      <x:c r="SSD115" s="7"/>
      <x:c r="SSE115" s="7"/>
      <x:c r="SSF115" s="7"/>
      <x:c r="SSG115" s="7"/>
      <x:c r="SSH115" s="7"/>
      <x:c r="SSI115" s="7"/>
      <x:c r="SSJ115" s="7"/>
      <x:c r="SSK115" s="7"/>
      <x:c r="SSL115" s="7"/>
      <x:c r="SSM115" s="7"/>
      <x:c r="SSN115" s="7"/>
      <x:c r="SSO115" s="7"/>
      <x:c r="SSP115" s="7"/>
      <x:c r="SSQ115" s="7"/>
      <x:c r="SSR115" s="7"/>
      <x:c r="SSS115" s="7"/>
      <x:c r="SST115" s="7"/>
      <x:c r="SSU115" s="7"/>
      <x:c r="SSV115" s="7"/>
      <x:c r="SSW115" s="7"/>
      <x:c r="SSX115" s="7"/>
      <x:c r="SSY115" s="7"/>
      <x:c r="SSZ115" s="7"/>
      <x:c r="STA115" s="7"/>
      <x:c r="STB115" s="7"/>
      <x:c r="STC115" s="7"/>
      <x:c r="STD115" s="7"/>
      <x:c r="STE115" s="7"/>
      <x:c r="STF115" s="7"/>
      <x:c r="STG115" s="7"/>
      <x:c r="STH115" s="7"/>
      <x:c r="STI115" s="7"/>
      <x:c r="STJ115" s="7"/>
      <x:c r="STK115" s="7"/>
      <x:c r="STL115" s="7"/>
      <x:c r="STM115" s="7"/>
      <x:c r="STN115" s="7"/>
      <x:c r="STO115" s="7"/>
      <x:c r="STP115" s="7"/>
      <x:c r="STQ115" s="7"/>
      <x:c r="STR115" s="7"/>
      <x:c r="STS115" s="7"/>
      <x:c r="STT115" s="7"/>
      <x:c r="STU115" s="7"/>
      <x:c r="STV115" s="7"/>
      <x:c r="STW115" s="7"/>
      <x:c r="STX115" s="7"/>
      <x:c r="STY115" s="7"/>
      <x:c r="STZ115" s="7"/>
      <x:c r="SUA115" s="7"/>
      <x:c r="SUB115" s="7"/>
      <x:c r="SUC115" s="7"/>
      <x:c r="SUD115" s="7"/>
      <x:c r="SUE115" s="7"/>
      <x:c r="SUF115" s="7"/>
      <x:c r="SUG115" s="7"/>
      <x:c r="SUH115" s="7"/>
      <x:c r="SUI115" s="7"/>
      <x:c r="SUJ115" s="7"/>
      <x:c r="SUK115" s="7"/>
      <x:c r="SUL115" s="7"/>
      <x:c r="SUM115" s="7"/>
      <x:c r="SUN115" s="7"/>
      <x:c r="SUO115" s="7"/>
      <x:c r="SUP115" s="7"/>
      <x:c r="SUQ115" s="7"/>
      <x:c r="SUR115" s="7"/>
      <x:c r="SUS115" s="7"/>
      <x:c r="SUT115" s="7"/>
      <x:c r="SUU115" s="7"/>
      <x:c r="SUV115" s="7"/>
      <x:c r="SUW115" s="7"/>
      <x:c r="SUX115" s="7"/>
      <x:c r="SUY115" s="7"/>
      <x:c r="SUZ115" s="7"/>
      <x:c r="SVA115" s="7"/>
      <x:c r="SVB115" s="7"/>
      <x:c r="SVC115" s="7"/>
      <x:c r="SVD115" s="7"/>
      <x:c r="SVE115" s="7"/>
      <x:c r="SVF115" s="7"/>
      <x:c r="SVG115" s="7"/>
      <x:c r="SVH115" s="7"/>
      <x:c r="SVI115" s="7"/>
      <x:c r="SVJ115" s="7"/>
      <x:c r="SVK115" s="7"/>
      <x:c r="SVL115" s="7"/>
      <x:c r="SVM115" s="7"/>
      <x:c r="SVN115" s="7"/>
      <x:c r="SVO115" s="7"/>
      <x:c r="SVP115" s="7"/>
      <x:c r="SVQ115" s="7"/>
      <x:c r="SVR115" s="7"/>
      <x:c r="SVS115" s="7"/>
      <x:c r="SVT115" s="7"/>
      <x:c r="SVU115" s="7"/>
      <x:c r="SVV115" s="7"/>
      <x:c r="SVW115" s="7"/>
      <x:c r="SVX115" s="7"/>
      <x:c r="SVY115" s="7"/>
      <x:c r="SVZ115" s="7"/>
      <x:c r="SWA115" s="7"/>
      <x:c r="SWB115" s="7"/>
      <x:c r="SWC115" s="7"/>
      <x:c r="SWD115" s="7"/>
      <x:c r="SWE115" s="7"/>
      <x:c r="SWF115" s="7"/>
      <x:c r="SWG115" s="7"/>
      <x:c r="SWH115" s="7"/>
      <x:c r="SWI115" s="7"/>
      <x:c r="SWJ115" s="7"/>
      <x:c r="SWK115" s="7"/>
      <x:c r="SWL115" s="7"/>
      <x:c r="SWM115" s="7"/>
      <x:c r="SWN115" s="7"/>
      <x:c r="SWO115" s="7"/>
      <x:c r="SWP115" s="7"/>
      <x:c r="SWQ115" s="7"/>
      <x:c r="SWR115" s="7"/>
      <x:c r="SWS115" s="7"/>
      <x:c r="SWT115" s="7"/>
      <x:c r="SWU115" s="7"/>
      <x:c r="SWV115" s="7"/>
      <x:c r="SWW115" s="7"/>
      <x:c r="SWX115" s="7"/>
      <x:c r="SWY115" s="7"/>
      <x:c r="SWZ115" s="7"/>
      <x:c r="SXA115" s="7"/>
      <x:c r="SXB115" s="7"/>
      <x:c r="SXC115" s="7"/>
      <x:c r="SXD115" s="7"/>
      <x:c r="SXE115" s="7"/>
      <x:c r="SXF115" s="7"/>
      <x:c r="SXG115" s="7"/>
      <x:c r="SXH115" s="7"/>
      <x:c r="SXI115" s="7"/>
      <x:c r="SXJ115" s="7"/>
      <x:c r="SXK115" s="7"/>
      <x:c r="SXL115" s="7"/>
      <x:c r="SXM115" s="7"/>
      <x:c r="SXN115" s="7"/>
      <x:c r="SXO115" s="7"/>
      <x:c r="SXP115" s="7"/>
      <x:c r="SXQ115" s="7"/>
      <x:c r="SXR115" s="7"/>
      <x:c r="SXS115" s="7"/>
      <x:c r="SXT115" s="7"/>
      <x:c r="SXU115" s="7"/>
      <x:c r="SXV115" s="7"/>
      <x:c r="SXW115" s="7"/>
      <x:c r="SXX115" s="7"/>
      <x:c r="SXY115" s="7"/>
      <x:c r="SXZ115" s="7"/>
      <x:c r="SYA115" s="7"/>
      <x:c r="SYB115" s="7"/>
      <x:c r="SYC115" s="7"/>
      <x:c r="SYD115" s="7"/>
      <x:c r="SYE115" s="7"/>
      <x:c r="SYF115" s="7"/>
      <x:c r="SYG115" s="7"/>
      <x:c r="SYH115" s="7"/>
      <x:c r="SYI115" s="7"/>
      <x:c r="SYJ115" s="7"/>
      <x:c r="SYK115" s="7"/>
      <x:c r="SYL115" s="7"/>
      <x:c r="SYM115" s="7"/>
      <x:c r="SYN115" s="7"/>
      <x:c r="SYO115" s="7"/>
      <x:c r="SYP115" s="7"/>
      <x:c r="SYQ115" s="7"/>
      <x:c r="SYR115" s="7"/>
      <x:c r="SYS115" s="7"/>
      <x:c r="SYT115" s="7"/>
      <x:c r="SYU115" s="7"/>
      <x:c r="SYV115" s="7"/>
      <x:c r="SYW115" s="7"/>
      <x:c r="SYX115" s="7"/>
      <x:c r="SYY115" s="7"/>
      <x:c r="SYZ115" s="7"/>
      <x:c r="SZA115" s="7"/>
      <x:c r="SZB115" s="7"/>
      <x:c r="SZC115" s="7"/>
      <x:c r="SZD115" s="7"/>
      <x:c r="SZE115" s="7"/>
      <x:c r="SZF115" s="7"/>
      <x:c r="SZG115" s="7"/>
      <x:c r="SZH115" s="7"/>
      <x:c r="SZI115" s="7"/>
      <x:c r="SZJ115" s="7"/>
      <x:c r="SZK115" s="7"/>
      <x:c r="SZL115" s="7"/>
      <x:c r="SZM115" s="7"/>
      <x:c r="SZN115" s="7"/>
      <x:c r="SZO115" s="7"/>
      <x:c r="SZP115" s="7"/>
      <x:c r="SZQ115" s="7"/>
      <x:c r="SZR115" s="7"/>
      <x:c r="SZS115" s="7"/>
      <x:c r="SZT115" s="7"/>
      <x:c r="SZU115" s="7"/>
      <x:c r="SZV115" s="7"/>
      <x:c r="SZW115" s="7"/>
      <x:c r="SZX115" s="7"/>
      <x:c r="SZY115" s="7"/>
      <x:c r="SZZ115" s="7"/>
      <x:c r="TAA115" s="7"/>
      <x:c r="TAB115" s="7"/>
      <x:c r="TAC115" s="7"/>
      <x:c r="TAD115" s="7"/>
      <x:c r="TAE115" s="7"/>
      <x:c r="TAF115" s="7"/>
      <x:c r="TAG115" s="7"/>
      <x:c r="TAH115" s="7"/>
      <x:c r="TAI115" s="7"/>
      <x:c r="TAJ115" s="7"/>
      <x:c r="TAK115" s="7"/>
      <x:c r="TAL115" s="7"/>
      <x:c r="TAM115" s="7"/>
      <x:c r="TAN115" s="7"/>
      <x:c r="TAO115" s="7"/>
      <x:c r="TAP115" s="7"/>
      <x:c r="TAQ115" s="7"/>
      <x:c r="TAR115" s="7"/>
      <x:c r="TAS115" s="7"/>
      <x:c r="TAT115" s="7"/>
      <x:c r="TAU115" s="7"/>
      <x:c r="TAV115" s="7"/>
      <x:c r="TAW115" s="7"/>
      <x:c r="TAX115" s="7"/>
      <x:c r="TAY115" s="7"/>
      <x:c r="TAZ115" s="7"/>
      <x:c r="TBA115" s="7"/>
      <x:c r="TBB115" s="7"/>
      <x:c r="TBC115" s="7"/>
      <x:c r="TBD115" s="7"/>
      <x:c r="TBE115" s="7"/>
      <x:c r="TBF115" s="7"/>
      <x:c r="TBG115" s="7"/>
      <x:c r="TBH115" s="7"/>
      <x:c r="TBI115" s="7"/>
      <x:c r="TBJ115" s="7"/>
      <x:c r="TBK115" s="7"/>
      <x:c r="TBL115" s="7"/>
      <x:c r="TBM115" s="7"/>
      <x:c r="TBN115" s="7"/>
      <x:c r="TBO115" s="7"/>
      <x:c r="TBP115" s="7"/>
      <x:c r="TBQ115" s="7"/>
      <x:c r="TBR115" s="7"/>
      <x:c r="TBS115" s="7"/>
      <x:c r="TBT115" s="7"/>
      <x:c r="TBU115" s="7"/>
      <x:c r="TBV115" s="7"/>
      <x:c r="TBW115" s="7"/>
      <x:c r="TBX115" s="7"/>
      <x:c r="TBY115" s="7"/>
      <x:c r="TBZ115" s="7"/>
      <x:c r="TCA115" s="7"/>
      <x:c r="TCB115" s="7"/>
      <x:c r="TCC115" s="7"/>
      <x:c r="TCD115" s="7"/>
      <x:c r="TCE115" s="7"/>
      <x:c r="TCF115" s="7"/>
      <x:c r="TCG115" s="7"/>
      <x:c r="TCH115" s="7"/>
      <x:c r="TCI115" s="7"/>
      <x:c r="TCJ115" s="7"/>
      <x:c r="TCK115" s="7"/>
      <x:c r="TCL115" s="7"/>
      <x:c r="TCM115" s="7"/>
      <x:c r="TCN115" s="7"/>
      <x:c r="TCO115" s="7"/>
      <x:c r="TCP115" s="7"/>
      <x:c r="TCQ115" s="7"/>
      <x:c r="TCR115" s="7"/>
      <x:c r="TCS115" s="7"/>
      <x:c r="TCT115" s="7"/>
      <x:c r="TCU115" s="7"/>
      <x:c r="TCV115" s="7"/>
      <x:c r="TCW115" s="7"/>
      <x:c r="TCX115" s="7"/>
      <x:c r="TCY115" s="7"/>
      <x:c r="TCZ115" s="7"/>
      <x:c r="TDA115" s="7"/>
      <x:c r="TDB115" s="7"/>
      <x:c r="TDC115" s="7"/>
      <x:c r="TDD115" s="7"/>
      <x:c r="TDE115" s="7"/>
      <x:c r="TDF115" s="7"/>
      <x:c r="TDG115" s="7"/>
      <x:c r="TDH115" s="7"/>
      <x:c r="TDI115" s="7"/>
      <x:c r="TDJ115" s="7"/>
      <x:c r="TDK115" s="7"/>
      <x:c r="TDL115" s="7"/>
      <x:c r="TDM115" s="7"/>
      <x:c r="TDN115" s="7"/>
      <x:c r="TDO115" s="7"/>
      <x:c r="TDP115" s="7"/>
      <x:c r="TDQ115" s="7"/>
      <x:c r="TDR115" s="7"/>
      <x:c r="TDS115" s="7"/>
      <x:c r="TDT115" s="7"/>
      <x:c r="TDU115" s="7"/>
      <x:c r="TDV115" s="7"/>
      <x:c r="TDW115" s="7"/>
      <x:c r="TDX115" s="7"/>
      <x:c r="TDY115" s="7"/>
      <x:c r="TDZ115" s="7"/>
      <x:c r="TEA115" s="7"/>
      <x:c r="TEB115" s="7"/>
      <x:c r="TEC115" s="7"/>
      <x:c r="TED115" s="7"/>
      <x:c r="TEE115" s="7"/>
      <x:c r="TEF115" s="7"/>
      <x:c r="TEG115" s="7"/>
      <x:c r="TEH115" s="7"/>
      <x:c r="TEI115" s="7"/>
      <x:c r="TEJ115" s="7"/>
      <x:c r="TEK115" s="7"/>
      <x:c r="TEL115" s="7"/>
      <x:c r="TEM115" s="7"/>
      <x:c r="TEN115" s="7"/>
      <x:c r="TEO115" s="7"/>
      <x:c r="TEP115" s="7"/>
      <x:c r="TEQ115" s="7"/>
      <x:c r="TER115" s="7"/>
      <x:c r="TES115" s="7"/>
      <x:c r="TET115" s="7"/>
      <x:c r="TEU115" s="7"/>
      <x:c r="TEV115" s="7"/>
      <x:c r="TEW115" s="7"/>
      <x:c r="TEX115" s="7"/>
      <x:c r="TEY115" s="7"/>
      <x:c r="TEZ115" s="7"/>
      <x:c r="TFA115" s="7"/>
      <x:c r="TFB115" s="7"/>
      <x:c r="TFC115" s="7"/>
      <x:c r="TFD115" s="7"/>
      <x:c r="TFE115" s="7"/>
      <x:c r="TFF115" s="7"/>
      <x:c r="TFG115" s="7"/>
      <x:c r="TFH115" s="7"/>
      <x:c r="TFI115" s="7"/>
      <x:c r="TFJ115" s="7"/>
      <x:c r="TFK115" s="7"/>
      <x:c r="TFL115" s="7"/>
      <x:c r="TFM115" s="7"/>
      <x:c r="TFN115" s="7"/>
      <x:c r="TFO115" s="7"/>
      <x:c r="TFP115" s="7"/>
      <x:c r="TFQ115" s="7"/>
      <x:c r="TFR115" s="7"/>
      <x:c r="TFS115" s="7"/>
      <x:c r="TFT115" s="7"/>
      <x:c r="TFU115" s="7"/>
      <x:c r="TFV115" s="7"/>
      <x:c r="TFW115" s="7"/>
      <x:c r="TFX115" s="7"/>
      <x:c r="TFY115" s="7"/>
      <x:c r="TFZ115" s="7"/>
      <x:c r="TGA115" s="7"/>
      <x:c r="TGB115" s="7"/>
      <x:c r="TGC115" s="7"/>
      <x:c r="TGD115" s="7"/>
      <x:c r="TGE115" s="7"/>
      <x:c r="TGF115" s="7"/>
      <x:c r="TGG115" s="7"/>
      <x:c r="TGH115" s="7"/>
      <x:c r="TGI115" s="7"/>
      <x:c r="TGJ115" s="7"/>
      <x:c r="TGK115" s="7"/>
      <x:c r="TGL115" s="7"/>
      <x:c r="TGM115" s="7"/>
      <x:c r="TGN115" s="7"/>
      <x:c r="TGO115" s="7"/>
      <x:c r="TGP115" s="7"/>
      <x:c r="TGQ115" s="7"/>
      <x:c r="TGR115" s="7"/>
      <x:c r="TGS115" s="7"/>
      <x:c r="TGT115" s="7"/>
      <x:c r="TGU115" s="7"/>
      <x:c r="TGV115" s="7"/>
      <x:c r="TGW115" s="7"/>
      <x:c r="TGX115" s="7"/>
      <x:c r="TGY115" s="7"/>
      <x:c r="TGZ115" s="7"/>
      <x:c r="THA115" s="7"/>
      <x:c r="THB115" s="7"/>
      <x:c r="THC115" s="7"/>
      <x:c r="THD115" s="7"/>
      <x:c r="THE115" s="7"/>
      <x:c r="THF115" s="7"/>
      <x:c r="THG115" s="7"/>
      <x:c r="THH115" s="7"/>
      <x:c r="THI115" s="7"/>
      <x:c r="THJ115" s="7"/>
      <x:c r="THK115" s="7"/>
      <x:c r="THL115" s="7"/>
      <x:c r="THM115" s="7"/>
      <x:c r="THN115" s="7"/>
      <x:c r="THO115" s="7"/>
      <x:c r="THP115" s="7"/>
      <x:c r="THQ115" s="7"/>
      <x:c r="THR115" s="7"/>
      <x:c r="THS115" s="7"/>
      <x:c r="THT115" s="7"/>
      <x:c r="THU115" s="7"/>
      <x:c r="THV115" s="7"/>
      <x:c r="THW115" s="7"/>
      <x:c r="THX115" s="7"/>
      <x:c r="THY115" s="7"/>
      <x:c r="THZ115" s="7"/>
      <x:c r="TIA115" s="7"/>
      <x:c r="TIB115" s="7"/>
      <x:c r="TIC115" s="7"/>
      <x:c r="TID115" s="7"/>
      <x:c r="TIE115" s="7"/>
      <x:c r="TIF115" s="7"/>
      <x:c r="TIG115" s="7"/>
      <x:c r="TIH115" s="7"/>
      <x:c r="TII115" s="7"/>
      <x:c r="TIJ115" s="7"/>
      <x:c r="TIK115" s="7"/>
      <x:c r="TIL115" s="7"/>
      <x:c r="TIM115" s="7"/>
      <x:c r="TIN115" s="7"/>
      <x:c r="TIO115" s="7"/>
      <x:c r="TIP115" s="7"/>
      <x:c r="TIQ115" s="7"/>
      <x:c r="TIR115" s="7"/>
      <x:c r="TIS115" s="7"/>
      <x:c r="TIT115" s="7"/>
      <x:c r="TIU115" s="7"/>
      <x:c r="TIV115" s="7"/>
      <x:c r="TIW115" s="7"/>
      <x:c r="TIX115" s="7"/>
      <x:c r="TIY115" s="7"/>
      <x:c r="TIZ115" s="7"/>
      <x:c r="TJA115" s="7"/>
      <x:c r="TJB115" s="7"/>
      <x:c r="TJC115" s="7"/>
      <x:c r="TJD115" s="7"/>
      <x:c r="TJE115" s="7"/>
      <x:c r="TJF115" s="7"/>
      <x:c r="TJG115" s="7"/>
      <x:c r="TJH115" s="7"/>
      <x:c r="TJI115" s="7"/>
      <x:c r="TJJ115" s="7"/>
      <x:c r="TJK115" s="7"/>
      <x:c r="TJL115" s="7"/>
      <x:c r="TJM115" s="7"/>
      <x:c r="TJN115" s="7"/>
      <x:c r="TJO115" s="7"/>
      <x:c r="TJP115" s="7"/>
      <x:c r="TJQ115" s="7"/>
      <x:c r="TJR115" s="7"/>
      <x:c r="TJS115" s="7"/>
      <x:c r="TJT115" s="7"/>
      <x:c r="TJU115" s="7"/>
      <x:c r="TJV115" s="7"/>
      <x:c r="TJW115" s="7"/>
      <x:c r="TJX115" s="7"/>
      <x:c r="TJY115" s="7"/>
      <x:c r="TJZ115" s="7"/>
      <x:c r="TKA115" s="7"/>
      <x:c r="TKB115" s="7"/>
      <x:c r="TKC115" s="7"/>
      <x:c r="TKD115" s="7"/>
      <x:c r="TKE115" s="7"/>
      <x:c r="TKF115" s="7"/>
      <x:c r="TKG115" s="7"/>
      <x:c r="TKH115" s="7"/>
      <x:c r="TKI115" s="7"/>
      <x:c r="TKJ115" s="7"/>
      <x:c r="TKK115" s="7"/>
      <x:c r="TKL115" s="7"/>
      <x:c r="TKM115" s="7"/>
      <x:c r="TKN115" s="7"/>
      <x:c r="TKO115" s="7"/>
      <x:c r="TKP115" s="7"/>
      <x:c r="TKQ115" s="7"/>
      <x:c r="TKR115" s="7"/>
      <x:c r="TKS115" s="7"/>
      <x:c r="TKT115" s="7"/>
      <x:c r="TKU115" s="7"/>
      <x:c r="TKV115" s="7"/>
      <x:c r="TKW115" s="7"/>
      <x:c r="TKX115" s="7"/>
      <x:c r="TKY115" s="7"/>
      <x:c r="TKZ115" s="7"/>
      <x:c r="TLA115" s="7"/>
      <x:c r="TLB115" s="7"/>
      <x:c r="TLC115" s="7"/>
      <x:c r="TLD115" s="7"/>
      <x:c r="TLE115" s="7"/>
      <x:c r="TLF115" s="7"/>
      <x:c r="TLG115" s="7"/>
      <x:c r="TLH115" s="7"/>
      <x:c r="TLI115" s="7"/>
      <x:c r="TLJ115" s="7"/>
      <x:c r="TLK115" s="7"/>
      <x:c r="TLL115" s="7"/>
      <x:c r="TLM115" s="7"/>
      <x:c r="TLN115" s="7"/>
      <x:c r="TLO115" s="7"/>
      <x:c r="TLP115" s="7"/>
      <x:c r="TLQ115" s="7"/>
      <x:c r="TLR115" s="7"/>
      <x:c r="TLS115" s="7"/>
      <x:c r="TLT115" s="7"/>
      <x:c r="TLU115" s="7"/>
      <x:c r="TLV115" s="7"/>
      <x:c r="TLW115" s="7"/>
      <x:c r="TLX115" s="7"/>
      <x:c r="TLY115" s="7"/>
      <x:c r="TLZ115" s="7"/>
      <x:c r="TMA115" s="7"/>
      <x:c r="TMB115" s="7"/>
      <x:c r="TMC115" s="7"/>
      <x:c r="TMD115" s="7"/>
      <x:c r="TME115" s="7"/>
      <x:c r="TMF115" s="7"/>
      <x:c r="TMG115" s="7"/>
      <x:c r="TMH115" s="7"/>
      <x:c r="TMI115" s="7"/>
      <x:c r="TMJ115" s="7"/>
      <x:c r="TMK115" s="7"/>
      <x:c r="TML115" s="7"/>
      <x:c r="TMM115" s="7"/>
      <x:c r="TMN115" s="7"/>
      <x:c r="TMO115" s="7"/>
      <x:c r="TMP115" s="7"/>
      <x:c r="TMQ115" s="7"/>
      <x:c r="TMR115" s="7"/>
      <x:c r="TMS115" s="7"/>
      <x:c r="TMT115" s="7"/>
      <x:c r="TMU115" s="7"/>
      <x:c r="TMV115" s="7"/>
      <x:c r="TMW115" s="7"/>
      <x:c r="TMX115" s="7"/>
      <x:c r="TMY115" s="7"/>
      <x:c r="TMZ115" s="7"/>
      <x:c r="TNA115" s="7"/>
      <x:c r="TNB115" s="7"/>
      <x:c r="TNC115" s="7"/>
      <x:c r="TND115" s="7"/>
      <x:c r="TNE115" s="7"/>
      <x:c r="TNF115" s="7"/>
      <x:c r="TNG115" s="7"/>
      <x:c r="TNH115" s="7"/>
      <x:c r="TNI115" s="7"/>
      <x:c r="TNJ115" s="7"/>
      <x:c r="TNK115" s="7"/>
      <x:c r="TNL115" s="7"/>
      <x:c r="TNM115" s="7"/>
      <x:c r="TNN115" s="7"/>
      <x:c r="TNO115" s="7"/>
      <x:c r="TNP115" s="7"/>
      <x:c r="TNQ115" s="7"/>
      <x:c r="TNR115" s="7"/>
      <x:c r="TNS115" s="7"/>
      <x:c r="TNT115" s="7"/>
      <x:c r="TNU115" s="7"/>
      <x:c r="TNV115" s="7"/>
      <x:c r="TNW115" s="7"/>
      <x:c r="TNX115" s="7"/>
      <x:c r="TNY115" s="7"/>
      <x:c r="TNZ115" s="7"/>
      <x:c r="TOA115" s="7"/>
      <x:c r="TOB115" s="7"/>
      <x:c r="TOC115" s="7"/>
      <x:c r="TOD115" s="7"/>
      <x:c r="TOE115" s="7"/>
      <x:c r="TOF115" s="7"/>
      <x:c r="TOG115" s="7"/>
      <x:c r="TOH115" s="7"/>
      <x:c r="TOI115" s="7"/>
      <x:c r="TOJ115" s="7"/>
      <x:c r="TOK115" s="7"/>
      <x:c r="TOL115" s="7"/>
      <x:c r="TOM115" s="7"/>
      <x:c r="TON115" s="7"/>
      <x:c r="TOO115" s="7"/>
      <x:c r="TOP115" s="7"/>
      <x:c r="TOQ115" s="7"/>
      <x:c r="TOR115" s="7"/>
      <x:c r="TOS115" s="7"/>
      <x:c r="TOT115" s="7"/>
      <x:c r="TOU115" s="7"/>
      <x:c r="TOV115" s="7"/>
      <x:c r="TOW115" s="7"/>
      <x:c r="TOX115" s="7"/>
      <x:c r="TOY115" s="7"/>
      <x:c r="TOZ115" s="7"/>
      <x:c r="TPA115" s="7"/>
      <x:c r="TPB115" s="7"/>
      <x:c r="TPC115" s="7"/>
      <x:c r="TPD115" s="7"/>
      <x:c r="TPE115" s="7"/>
      <x:c r="TPF115" s="7"/>
      <x:c r="TPG115" s="7"/>
      <x:c r="TPH115" s="7"/>
      <x:c r="TPI115" s="7"/>
      <x:c r="TPJ115" s="7"/>
      <x:c r="TPK115" s="7"/>
      <x:c r="TPL115" s="7"/>
      <x:c r="TPM115" s="7"/>
      <x:c r="TPN115" s="7"/>
      <x:c r="TPO115" s="7"/>
      <x:c r="TPP115" s="7"/>
      <x:c r="TPQ115" s="7"/>
      <x:c r="TPR115" s="7"/>
      <x:c r="TPS115" s="7"/>
      <x:c r="TPT115" s="7"/>
      <x:c r="TPU115" s="7"/>
      <x:c r="TPV115" s="7"/>
      <x:c r="TPW115" s="7"/>
      <x:c r="TPX115" s="7"/>
      <x:c r="TPY115" s="7"/>
      <x:c r="TPZ115" s="7"/>
      <x:c r="TQA115" s="7"/>
      <x:c r="TQB115" s="7"/>
      <x:c r="TQC115" s="7"/>
      <x:c r="TQD115" s="7"/>
      <x:c r="TQE115" s="7"/>
      <x:c r="TQF115" s="7"/>
      <x:c r="TQG115" s="7"/>
      <x:c r="TQH115" s="7"/>
      <x:c r="TQI115" s="7"/>
      <x:c r="TQJ115" s="7"/>
      <x:c r="TQK115" s="7"/>
      <x:c r="TQL115" s="7"/>
      <x:c r="TQM115" s="7"/>
      <x:c r="TQN115" s="7"/>
      <x:c r="TQO115" s="7"/>
      <x:c r="TQP115" s="7"/>
      <x:c r="TQQ115" s="7"/>
      <x:c r="TQR115" s="7"/>
      <x:c r="TQS115" s="7"/>
      <x:c r="TQT115" s="7"/>
      <x:c r="TQU115" s="7"/>
      <x:c r="TQV115" s="7"/>
      <x:c r="TQW115" s="7"/>
      <x:c r="TQX115" s="7"/>
      <x:c r="TQY115" s="7"/>
      <x:c r="TQZ115" s="7"/>
      <x:c r="TRA115" s="7"/>
      <x:c r="TRB115" s="7"/>
      <x:c r="TRC115" s="7"/>
      <x:c r="TRD115" s="7"/>
      <x:c r="TRE115" s="7"/>
      <x:c r="TRF115" s="7"/>
      <x:c r="TRG115" s="7"/>
      <x:c r="TRH115" s="7"/>
      <x:c r="TRI115" s="7"/>
      <x:c r="TRJ115" s="7"/>
      <x:c r="TRK115" s="7"/>
      <x:c r="TRL115" s="7"/>
      <x:c r="TRM115" s="7"/>
      <x:c r="TRN115" s="7"/>
      <x:c r="TRO115" s="7"/>
      <x:c r="TRP115" s="7"/>
      <x:c r="TRQ115" s="7"/>
      <x:c r="TRR115" s="7"/>
      <x:c r="TRS115" s="7"/>
      <x:c r="TRT115" s="7"/>
      <x:c r="TRU115" s="7"/>
      <x:c r="TRV115" s="7"/>
      <x:c r="TRW115" s="7"/>
      <x:c r="TRX115" s="7"/>
      <x:c r="TRY115" s="7"/>
      <x:c r="TRZ115" s="7"/>
      <x:c r="TSA115" s="7"/>
      <x:c r="TSB115" s="7"/>
      <x:c r="TSC115" s="7"/>
      <x:c r="TSD115" s="7"/>
      <x:c r="TSE115" s="7"/>
      <x:c r="TSF115" s="7"/>
      <x:c r="TSG115" s="7"/>
      <x:c r="TSH115" s="7"/>
      <x:c r="TSI115" s="7"/>
      <x:c r="TSJ115" s="7"/>
      <x:c r="TSK115" s="7"/>
      <x:c r="TSL115" s="7"/>
      <x:c r="TSM115" s="7"/>
      <x:c r="TSN115" s="7"/>
      <x:c r="TSO115" s="7"/>
      <x:c r="TSP115" s="7"/>
      <x:c r="TSQ115" s="7"/>
      <x:c r="TSR115" s="7"/>
      <x:c r="TSS115" s="7"/>
      <x:c r="TST115" s="7"/>
      <x:c r="TSU115" s="7"/>
      <x:c r="TSV115" s="7"/>
      <x:c r="TSW115" s="7"/>
      <x:c r="TSX115" s="7"/>
      <x:c r="TSY115" s="7"/>
      <x:c r="TSZ115" s="7"/>
      <x:c r="TTA115" s="7"/>
      <x:c r="TTB115" s="7"/>
      <x:c r="TTC115" s="7"/>
      <x:c r="TTD115" s="7"/>
      <x:c r="TTE115" s="7"/>
      <x:c r="TTF115" s="7"/>
      <x:c r="TTG115" s="7"/>
      <x:c r="TTH115" s="7"/>
      <x:c r="TTI115" s="7"/>
      <x:c r="TTJ115" s="7"/>
      <x:c r="TTK115" s="7"/>
      <x:c r="TTL115" s="7"/>
      <x:c r="TTM115" s="7"/>
      <x:c r="TTN115" s="7"/>
      <x:c r="TTO115" s="7"/>
      <x:c r="TTP115" s="7"/>
      <x:c r="TTQ115" s="7"/>
      <x:c r="TTR115" s="7"/>
      <x:c r="TTS115" s="7"/>
      <x:c r="TTT115" s="7"/>
      <x:c r="TTU115" s="7"/>
      <x:c r="TTV115" s="7"/>
      <x:c r="TTW115" s="7"/>
      <x:c r="TTX115" s="7"/>
      <x:c r="TTY115" s="7"/>
      <x:c r="TTZ115" s="7"/>
      <x:c r="TUA115" s="7"/>
      <x:c r="TUB115" s="7"/>
      <x:c r="TUC115" s="7"/>
      <x:c r="TUD115" s="7"/>
      <x:c r="TUE115" s="7"/>
      <x:c r="TUF115" s="7"/>
      <x:c r="TUG115" s="7"/>
      <x:c r="TUH115" s="7"/>
      <x:c r="TUI115" s="7"/>
      <x:c r="TUJ115" s="7"/>
      <x:c r="TUK115" s="7"/>
      <x:c r="TUL115" s="7"/>
      <x:c r="TUM115" s="7"/>
      <x:c r="TUN115" s="7"/>
      <x:c r="TUO115" s="7"/>
      <x:c r="TUP115" s="7"/>
      <x:c r="TUQ115" s="7"/>
      <x:c r="TUR115" s="7"/>
      <x:c r="TUS115" s="7"/>
      <x:c r="TUT115" s="7"/>
      <x:c r="TUU115" s="7"/>
      <x:c r="TUV115" s="7"/>
      <x:c r="TUW115" s="7"/>
      <x:c r="TUX115" s="7"/>
      <x:c r="TUY115" s="7"/>
      <x:c r="TUZ115" s="7"/>
      <x:c r="TVA115" s="7"/>
      <x:c r="TVB115" s="7"/>
      <x:c r="TVC115" s="7"/>
      <x:c r="TVD115" s="7"/>
      <x:c r="TVE115" s="7"/>
      <x:c r="TVF115" s="7"/>
      <x:c r="TVG115" s="7"/>
      <x:c r="TVH115" s="7"/>
      <x:c r="TVI115" s="7"/>
      <x:c r="TVJ115" s="7"/>
      <x:c r="TVK115" s="7"/>
      <x:c r="TVL115" s="7"/>
      <x:c r="TVM115" s="7"/>
      <x:c r="TVN115" s="7"/>
      <x:c r="TVO115" s="7"/>
      <x:c r="TVP115" s="7"/>
      <x:c r="TVQ115" s="7"/>
      <x:c r="TVR115" s="7"/>
      <x:c r="TVS115" s="7"/>
      <x:c r="TVT115" s="7"/>
      <x:c r="TVU115" s="7"/>
      <x:c r="TVV115" s="7"/>
      <x:c r="TVW115" s="7"/>
      <x:c r="TVX115" s="7"/>
      <x:c r="TVY115" s="7"/>
      <x:c r="TVZ115" s="7"/>
      <x:c r="TWA115" s="7"/>
      <x:c r="TWB115" s="7"/>
      <x:c r="TWC115" s="7"/>
      <x:c r="TWD115" s="7"/>
      <x:c r="TWE115" s="7"/>
      <x:c r="TWF115" s="7"/>
      <x:c r="TWG115" s="7"/>
      <x:c r="TWH115" s="7"/>
      <x:c r="TWI115" s="7"/>
      <x:c r="TWJ115" s="7"/>
      <x:c r="TWK115" s="7"/>
      <x:c r="TWL115" s="7"/>
      <x:c r="TWM115" s="7"/>
      <x:c r="TWN115" s="7"/>
      <x:c r="TWO115" s="7"/>
      <x:c r="TWP115" s="7"/>
      <x:c r="TWQ115" s="7"/>
      <x:c r="TWR115" s="7"/>
      <x:c r="TWS115" s="7"/>
      <x:c r="TWT115" s="7"/>
      <x:c r="TWU115" s="7"/>
      <x:c r="TWV115" s="7"/>
      <x:c r="TWW115" s="7"/>
      <x:c r="TWX115" s="7"/>
      <x:c r="TWY115" s="7"/>
      <x:c r="TWZ115" s="7"/>
      <x:c r="TXA115" s="7"/>
      <x:c r="TXB115" s="7"/>
      <x:c r="TXC115" s="7"/>
      <x:c r="TXD115" s="7"/>
      <x:c r="TXE115" s="7"/>
      <x:c r="TXF115" s="7"/>
      <x:c r="TXG115" s="7"/>
      <x:c r="TXH115" s="7"/>
      <x:c r="TXI115" s="7"/>
      <x:c r="TXJ115" s="7"/>
      <x:c r="TXK115" s="7"/>
      <x:c r="TXL115" s="7"/>
      <x:c r="TXM115" s="7"/>
      <x:c r="TXN115" s="7"/>
      <x:c r="TXO115" s="7"/>
      <x:c r="TXP115" s="7"/>
      <x:c r="TXQ115" s="7"/>
      <x:c r="TXR115" s="7"/>
      <x:c r="TXS115" s="7"/>
      <x:c r="TXT115" s="7"/>
      <x:c r="TXU115" s="7"/>
      <x:c r="TXV115" s="7"/>
      <x:c r="TXW115" s="7"/>
      <x:c r="TXX115" s="7"/>
      <x:c r="TXY115" s="7"/>
      <x:c r="TXZ115" s="7"/>
      <x:c r="TYA115" s="7"/>
      <x:c r="TYB115" s="7"/>
      <x:c r="TYC115" s="7"/>
      <x:c r="TYD115" s="7"/>
      <x:c r="TYE115" s="7"/>
      <x:c r="TYF115" s="7"/>
      <x:c r="TYG115" s="7"/>
      <x:c r="TYH115" s="7"/>
      <x:c r="TYI115" s="7"/>
      <x:c r="TYJ115" s="7"/>
      <x:c r="TYK115" s="7"/>
      <x:c r="TYL115" s="7"/>
      <x:c r="TYM115" s="7"/>
      <x:c r="TYN115" s="7"/>
      <x:c r="TYO115" s="7"/>
      <x:c r="TYP115" s="7"/>
      <x:c r="TYQ115" s="7"/>
      <x:c r="TYR115" s="7"/>
      <x:c r="TYS115" s="7"/>
      <x:c r="TYT115" s="7"/>
      <x:c r="TYU115" s="7"/>
      <x:c r="TYV115" s="7"/>
      <x:c r="TYW115" s="7"/>
      <x:c r="TYX115" s="7"/>
      <x:c r="TYY115" s="7"/>
      <x:c r="TYZ115" s="7"/>
      <x:c r="TZA115" s="7"/>
      <x:c r="TZB115" s="7"/>
      <x:c r="TZC115" s="7"/>
      <x:c r="TZD115" s="7"/>
      <x:c r="TZE115" s="7"/>
      <x:c r="TZF115" s="7"/>
      <x:c r="TZG115" s="7"/>
      <x:c r="TZH115" s="7"/>
      <x:c r="TZI115" s="7"/>
      <x:c r="TZJ115" s="7"/>
      <x:c r="TZK115" s="7"/>
      <x:c r="TZL115" s="7"/>
      <x:c r="TZM115" s="7"/>
      <x:c r="TZN115" s="7"/>
      <x:c r="TZO115" s="7"/>
      <x:c r="TZP115" s="7"/>
      <x:c r="TZQ115" s="7"/>
      <x:c r="TZR115" s="7"/>
      <x:c r="TZS115" s="7"/>
      <x:c r="TZT115" s="7"/>
      <x:c r="TZU115" s="7"/>
      <x:c r="TZV115" s="7"/>
      <x:c r="TZW115" s="7"/>
      <x:c r="TZX115" s="7"/>
      <x:c r="TZY115" s="7"/>
      <x:c r="TZZ115" s="7"/>
      <x:c r="UAA115" s="7"/>
      <x:c r="UAB115" s="7"/>
      <x:c r="UAC115" s="7"/>
      <x:c r="UAD115" s="7"/>
      <x:c r="UAE115" s="7"/>
      <x:c r="UAF115" s="7"/>
      <x:c r="UAG115" s="7"/>
      <x:c r="UAH115" s="7"/>
      <x:c r="UAI115" s="7"/>
      <x:c r="UAJ115" s="7"/>
      <x:c r="UAK115" s="7"/>
      <x:c r="UAL115" s="7"/>
      <x:c r="UAM115" s="7"/>
      <x:c r="UAN115" s="7"/>
      <x:c r="UAO115" s="7"/>
      <x:c r="UAP115" s="7"/>
      <x:c r="UAQ115" s="7"/>
      <x:c r="UAR115" s="7"/>
      <x:c r="UAS115" s="7"/>
      <x:c r="UAT115" s="7"/>
      <x:c r="UAU115" s="7"/>
      <x:c r="UAV115" s="7"/>
      <x:c r="UAW115" s="7"/>
      <x:c r="UAX115" s="7"/>
      <x:c r="UAY115" s="7"/>
      <x:c r="UAZ115" s="7"/>
      <x:c r="UBA115" s="7"/>
      <x:c r="UBB115" s="7"/>
      <x:c r="UBC115" s="7"/>
      <x:c r="UBD115" s="7"/>
      <x:c r="UBE115" s="7"/>
      <x:c r="UBF115" s="7"/>
      <x:c r="UBG115" s="7"/>
      <x:c r="UBH115" s="7"/>
      <x:c r="UBI115" s="7"/>
      <x:c r="UBJ115" s="7"/>
      <x:c r="UBK115" s="7"/>
      <x:c r="UBL115" s="7"/>
      <x:c r="UBM115" s="7"/>
      <x:c r="UBN115" s="7"/>
      <x:c r="UBO115" s="7"/>
      <x:c r="UBP115" s="7"/>
      <x:c r="UBQ115" s="7"/>
      <x:c r="UBR115" s="7"/>
      <x:c r="UBS115" s="7"/>
      <x:c r="UBT115" s="7"/>
      <x:c r="UBU115" s="7"/>
      <x:c r="UBV115" s="7"/>
      <x:c r="UBW115" s="7"/>
      <x:c r="UBX115" s="7"/>
      <x:c r="UBY115" s="7"/>
      <x:c r="UBZ115" s="7"/>
      <x:c r="UCA115" s="7"/>
      <x:c r="UCB115" s="7"/>
      <x:c r="UCC115" s="7"/>
      <x:c r="UCD115" s="7"/>
      <x:c r="UCE115" s="7"/>
      <x:c r="UCF115" s="7"/>
      <x:c r="UCG115" s="7"/>
      <x:c r="UCH115" s="7"/>
      <x:c r="UCI115" s="7"/>
      <x:c r="UCJ115" s="7"/>
      <x:c r="UCK115" s="7"/>
      <x:c r="UCL115" s="7"/>
      <x:c r="UCM115" s="7"/>
      <x:c r="UCN115" s="7"/>
      <x:c r="UCO115" s="7"/>
      <x:c r="UCP115" s="7"/>
      <x:c r="UCQ115" s="7"/>
      <x:c r="UCR115" s="7"/>
      <x:c r="UCS115" s="7"/>
      <x:c r="UCT115" s="7"/>
      <x:c r="UCU115" s="7"/>
      <x:c r="UCV115" s="7"/>
      <x:c r="UCW115" s="7"/>
      <x:c r="UCX115" s="7"/>
      <x:c r="UCY115" s="7"/>
      <x:c r="UCZ115" s="7"/>
      <x:c r="UDA115" s="7"/>
      <x:c r="UDB115" s="7"/>
      <x:c r="UDC115" s="7"/>
      <x:c r="UDD115" s="7"/>
      <x:c r="UDE115" s="7"/>
      <x:c r="UDF115" s="7"/>
      <x:c r="UDG115" s="7"/>
      <x:c r="UDH115" s="7"/>
      <x:c r="UDI115" s="7"/>
      <x:c r="UDJ115" s="7"/>
      <x:c r="UDK115" s="7"/>
      <x:c r="UDL115" s="7"/>
      <x:c r="UDM115" s="7"/>
      <x:c r="UDN115" s="7"/>
      <x:c r="UDO115" s="7"/>
      <x:c r="UDP115" s="7"/>
      <x:c r="UDQ115" s="7"/>
      <x:c r="UDR115" s="7"/>
      <x:c r="UDS115" s="7"/>
      <x:c r="UDT115" s="7"/>
      <x:c r="UDU115" s="7"/>
      <x:c r="UDV115" s="7"/>
      <x:c r="UDW115" s="7"/>
      <x:c r="UDX115" s="7"/>
      <x:c r="UDY115" s="7"/>
      <x:c r="UDZ115" s="7"/>
      <x:c r="UEA115" s="7"/>
      <x:c r="UEB115" s="7"/>
      <x:c r="UEC115" s="7"/>
      <x:c r="UED115" s="7"/>
      <x:c r="UEE115" s="7"/>
      <x:c r="UEF115" s="7"/>
      <x:c r="UEG115" s="7"/>
      <x:c r="UEH115" s="7"/>
      <x:c r="UEI115" s="7"/>
      <x:c r="UEJ115" s="7"/>
      <x:c r="UEK115" s="7"/>
      <x:c r="UEL115" s="7"/>
      <x:c r="UEM115" s="7"/>
      <x:c r="UEN115" s="7"/>
      <x:c r="UEO115" s="7"/>
      <x:c r="UEP115" s="7"/>
      <x:c r="UEQ115" s="7"/>
      <x:c r="UER115" s="7"/>
      <x:c r="UES115" s="7"/>
      <x:c r="UET115" s="7"/>
      <x:c r="UEU115" s="7"/>
      <x:c r="UEV115" s="7"/>
      <x:c r="UEW115" s="7"/>
      <x:c r="UEX115" s="7"/>
      <x:c r="UEY115" s="7"/>
      <x:c r="UEZ115" s="7"/>
      <x:c r="UFA115" s="7"/>
      <x:c r="UFB115" s="7"/>
      <x:c r="UFC115" s="7"/>
      <x:c r="UFD115" s="7"/>
      <x:c r="UFE115" s="7"/>
      <x:c r="UFF115" s="7"/>
      <x:c r="UFG115" s="7"/>
      <x:c r="UFH115" s="7"/>
      <x:c r="UFI115" s="7"/>
      <x:c r="UFJ115" s="7"/>
      <x:c r="UFK115" s="7"/>
      <x:c r="UFL115" s="7"/>
      <x:c r="UFM115" s="7"/>
      <x:c r="UFN115" s="7"/>
      <x:c r="UFO115" s="7"/>
      <x:c r="UFP115" s="7"/>
      <x:c r="UFQ115" s="7"/>
      <x:c r="UFR115" s="7"/>
      <x:c r="UFS115" s="7"/>
      <x:c r="UFT115" s="7"/>
      <x:c r="UFU115" s="7"/>
      <x:c r="UFV115" s="7"/>
      <x:c r="UFW115" s="7"/>
      <x:c r="UFX115" s="7"/>
      <x:c r="UFY115" s="7"/>
      <x:c r="UFZ115" s="7"/>
      <x:c r="UGA115" s="7"/>
      <x:c r="UGB115" s="7"/>
      <x:c r="UGC115" s="7"/>
      <x:c r="UGD115" s="7"/>
      <x:c r="UGE115" s="7"/>
      <x:c r="UGF115" s="7"/>
      <x:c r="UGG115" s="7"/>
      <x:c r="UGH115" s="7"/>
      <x:c r="UGI115" s="7"/>
      <x:c r="UGJ115" s="7"/>
      <x:c r="UGK115" s="7"/>
      <x:c r="UGL115" s="7"/>
      <x:c r="UGM115" s="7"/>
      <x:c r="UGN115" s="7"/>
      <x:c r="UGO115" s="7"/>
      <x:c r="UGP115" s="7"/>
      <x:c r="UGQ115" s="7"/>
      <x:c r="UGR115" s="7"/>
      <x:c r="UGS115" s="7"/>
      <x:c r="UGT115" s="7"/>
      <x:c r="UGU115" s="7"/>
      <x:c r="UGV115" s="7"/>
      <x:c r="UGW115" s="7"/>
      <x:c r="UGX115" s="7"/>
      <x:c r="UGY115" s="7"/>
      <x:c r="UGZ115" s="7"/>
      <x:c r="UHA115" s="7"/>
      <x:c r="UHB115" s="7"/>
      <x:c r="UHC115" s="7"/>
      <x:c r="UHD115" s="7"/>
      <x:c r="UHE115" s="7"/>
      <x:c r="UHF115" s="7"/>
      <x:c r="UHG115" s="7"/>
      <x:c r="UHH115" s="7"/>
      <x:c r="UHI115" s="7"/>
      <x:c r="UHJ115" s="7"/>
      <x:c r="UHK115" s="7"/>
      <x:c r="UHL115" s="7"/>
      <x:c r="UHM115" s="7"/>
      <x:c r="UHN115" s="7"/>
      <x:c r="UHO115" s="7"/>
      <x:c r="UHP115" s="7"/>
      <x:c r="UHQ115" s="7"/>
      <x:c r="UHR115" s="7"/>
      <x:c r="UHS115" s="7"/>
      <x:c r="UHT115" s="7"/>
      <x:c r="UHU115" s="7"/>
      <x:c r="UHV115" s="7"/>
      <x:c r="UHW115" s="7"/>
      <x:c r="UHX115" s="7"/>
      <x:c r="UHY115" s="7"/>
      <x:c r="UHZ115" s="7"/>
      <x:c r="UIA115" s="7"/>
      <x:c r="UIB115" s="7"/>
      <x:c r="UIC115" s="7"/>
      <x:c r="UID115" s="7"/>
      <x:c r="UIE115" s="7"/>
      <x:c r="UIF115" s="7"/>
      <x:c r="UIG115" s="7"/>
      <x:c r="UIH115" s="7"/>
      <x:c r="UII115" s="7"/>
      <x:c r="UIJ115" s="7"/>
      <x:c r="UIK115" s="7"/>
      <x:c r="UIL115" s="7"/>
      <x:c r="UIM115" s="7"/>
      <x:c r="UIN115" s="7"/>
      <x:c r="UIO115" s="7"/>
      <x:c r="UIP115" s="7"/>
      <x:c r="UIQ115" s="7"/>
      <x:c r="UIR115" s="7"/>
      <x:c r="UIS115" s="7"/>
      <x:c r="UIT115" s="7"/>
      <x:c r="UIU115" s="7"/>
      <x:c r="UIV115" s="7"/>
      <x:c r="UIW115" s="7"/>
      <x:c r="UIX115" s="7"/>
      <x:c r="UIY115" s="7"/>
      <x:c r="UIZ115" s="7"/>
      <x:c r="UJA115" s="7"/>
      <x:c r="UJB115" s="7"/>
      <x:c r="UJC115" s="7"/>
      <x:c r="UJD115" s="7"/>
      <x:c r="UJE115" s="7"/>
      <x:c r="UJF115" s="7"/>
      <x:c r="UJG115" s="7"/>
      <x:c r="UJH115" s="7"/>
      <x:c r="UJI115" s="7"/>
      <x:c r="UJJ115" s="7"/>
      <x:c r="UJK115" s="7"/>
      <x:c r="UJL115" s="7"/>
      <x:c r="UJM115" s="7"/>
      <x:c r="UJN115" s="7"/>
      <x:c r="UJO115" s="7"/>
      <x:c r="UJP115" s="7"/>
      <x:c r="UJQ115" s="7"/>
      <x:c r="UJR115" s="7"/>
      <x:c r="UJS115" s="7"/>
      <x:c r="UJT115" s="7"/>
      <x:c r="UJU115" s="7"/>
      <x:c r="UJV115" s="7"/>
      <x:c r="UJW115" s="7"/>
      <x:c r="UJX115" s="7"/>
      <x:c r="UJY115" s="7"/>
      <x:c r="UJZ115" s="7"/>
      <x:c r="UKA115" s="7"/>
      <x:c r="UKB115" s="7"/>
      <x:c r="UKC115" s="7"/>
      <x:c r="UKD115" s="7"/>
      <x:c r="UKE115" s="7"/>
      <x:c r="UKF115" s="7"/>
      <x:c r="UKG115" s="7"/>
      <x:c r="UKH115" s="7"/>
      <x:c r="UKI115" s="7"/>
      <x:c r="UKJ115" s="7"/>
      <x:c r="UKK115" s="7"/>
      <x:c r="UKL115" s="7"/>
      <x:c r="UKM115" s="7"/>
      <x:c r="UKN115" s="7"/>
      <x:c r="UKO115" s="7"/>
      <x:c r="UKP115" s="7"/>
      <x:c r="UKQ115" s="7"/>
      <x:c r="UKR115" s="7"/>
      <x:c r="UKS115" s="7"/>
      <x:c r="UKT115" s="7"/>
      <x:c r="UKU115" s="7"/>
      <x:c r="UKV115" s="7"/>
      <x:c r="UKW115" s="7"/>
      <x:c r="UKX115" s="7"/>
      <x:c r="UKY115" s="7"/>
      <x:c r="UKZ115" s="7"/>
      <x:c r="ULA115" s="7"/>
      <x:c r="ULB115" s="7"/>
      <x:c r="ULC115" s="7"/>
      <x:c r="ULD115" s="7"/>
      <x:c r="ULE115" s="7"/>
      <x:c r="ULF115" s="7"/>
      <x:c r="ULG115" s="7"/>
      <x:c r="ULH115" s="7"/>
      <x:c r="ULI115" s="7"/>
      <x:c r="ULJ115" s="7"/>
      <x:c r="ULK115" s="7"/>
      <x:c r="ULL115" s="7"/>
      <x:c r="ULM115" s="7"/>
      <x:c r="ULN115" s="7"/>
      <x:c r="ULO115" s="7"/>
      <x:c r="ULP115" s="7"/>
      <x:c r="ULQ115" s="7"/>
      <x:c r="ULR115" s="7"/>
      <x:c r="ULS115" s="7"/>
      <x:c r="ULT115" s="7"/>
      <x:c r="ULU115" s="7"/>
      <x:c r="ULV115" s="7"/>
      <x:c r="ULW115" s="7"/>
      <x:c r="ULX115" s="7"/>
      <x:c r="ULY115" s="7"/>
      <x:c r="ULZ115" s="7"/>
      <x:c r="UMA115" s="7"/>
      <x:c r="UMB115" s="7"/>
      <x:c r="UMC115" s="7"/>
      <x:c r="UMD115" s="7"/>
      <x:c r="UME115" s="7"/>
      <x:c r="UMF115" s="7"/>
      <x:c r="UMG115" s="7"/>
      <x:c r="UMH115" s="7"/>
      <x:c r="UMI115" s="7"/>
      <x:c r="UMJ115" s="7"/>
      <x:c r="UMK115" s="7"/>
      <x:c r="UML115" s="7"/>
      <x:c r="UMM115" s="7"/>
      <x:c r="UMN115" s="7"/>
      <x:c r="UMO115" s="7"/>
      <x:c r="UMP115" s="7"/>
      <x:c r="UMQ115" s="7"/>
      <x:c r="UMR115" s="7"/>
      <x:c r="UMS115" s="7"/>
      <x:c r="UMT115" s="7"/>
      <x:c r="UMU115" s="7"/>
      <x:c r="UMV115" s="7"/>
      <x:c r="UMW115" s="7"/>
      <x:c r="UMX115" s="7"/>
      <x:c r="UMY115" s="7"/>
      <x:c r="UMZ115" s="7"/>
      <x:c r="UNA115" s="7"/>
      <x:c r="UNB115" s="7"/>
      <x:c r="UNC115" s="7"/>
      <x:c r="UND115" s="7"/>
      <x:c r="UNE115" s="7"/>
      <x:c r="UNF115" s="7"/>
      <x:c r="UNG115" s="7"/>
      <x:c r="UNH115" s="7"/>
      <x:c r="UNI115" s="7"/>
      <x:c r="UNJ115" s="7"/>
      <x:c r="UNK115" s="7"/>
      <x:c r="UNL115" s="7"/>
      <x:c r="UNM115" s="7"/>
      <x:c r="UNN115" s="7"/>
      <x:c r="UNO115" s="7"/>
      <x:c r="UNP115" s="7"/>
      <x:c r="UNQ115" s="7"/>
      <x:c r="UNR115" s="7"/>
      <x:c r="UNS115" s="7"/>
      <x:c r="UNT115" s="7"/>
      <x:c r="UNU115" s="7"/>
      <x:c r="UNV115" s="7"/>
      <x:c r="UNW115" s="7"/>
      <x:c r="UNX115" s="7"/>
      <x:c r="UNY115" s="7"/>
      <x:c r="UNZ115" s="7"/>
      <x:c r="UOA115" s="7"/>
      <x:c r="UOB115" s="7"/>
      <x:c r="UOC115" s="7"/>
      <x:c r="UOD115" s="7"/>
      <x:c r="UOE115" s="7"/>
      <x:c r="UOF115" s="7"/>
      <x:c r="UOG115" s="7"/>
      <x:c r="UOH115" s="7"/>
      <x:c r="UOI115" s="7"/>
      <x:c r="UOJ115" s="7"/>
      <x:c r="UOK115" s="7"/>
      <x:c r="UOL115" s="7"/>
      <x:c r="UOM115" s="7"/>
      <x:c r="UON115" s="7"/>
      <x:c r="UOO115" s="7"/>
      <x:c r="UOP115" s="7"/>
      <x:c r="UOQ115" s="7"/>
      <x:c r="UOR115" s="7"/>
      <x:c r="UOS115" s="7"/>
      <x:c r="UOT115" s="7"/>
      <x:c r="UOU115" s="7"/>
      <x:c r="UOV115" s="7"/>
      <x:c r="UOW115" s="7"/>
      <x:c r="UOX115" s="7"/>
      <x:c r="UOY115" s="7"/>
      <x:c r="UOZ115" s="7"/>
      <x:c r="UPA115" s="7"/>
      <x:c r="UPB115" s="7"/>
      <x:c r="UPC115" s="7"/>
      <x:c r="UPD115" s="7"/>
      <x:c r="UPE115" s="7"/>
      <x:c r="UPF115" s="7"/>
      <x:c r="UPG115" s="7"/>
      <x:c r="UPH115" s="7"/>
      <x:c r="UPI115" s="7"/>
      <x:c r="UPJ115" s="7"/>
      <x:c r="UPK115" s="7"/>
      <x:c r="UPL115" s="7"/>
      <x:c r="UPM115" s="7"/>
      <x:c r="UPN115" s="7"/>
      <x:c r="UPO115" s="7"/>
      <x:c r="UPP115" s="7"/>
      <x:c r="UPQ115" s="7"/>
      <x:c r="UPR115" s="7"/>
      <x:c r="UPS115" s="7"/>
      <x:c r="UPT115" s="7"/>
      <x:c r="UPU115" s="7"/>
      <x:c r="UPV115" s="7"/>
      <x:c r="UPW115" s="7"/>
      <x:c r="UPX115" s="7"/>
      <x:c r="UPY115" s="7"/>
      <x:c r="UPZ115" s="7"/>
      <x:c r="UQA115" s="7"/>
      <x:c r="UQB115" s="7"/>
      <x:c r="UQC115" s="7"/>
      <x:c r="UQD115" s="7"/>
      <x:c r="UQE115" s="7"/>
      <x:c r="UQF115" s="7"/>
      <x:c r="UQG115" s="7"/>
      <x:c r="UQH115" s="7"/>
      <x:c r="UQI115" s="7"/>
      <x:c r="UQJ115" s="7"/>
      <x:c r="UQK115" s="7"/>
      <x:c r="UQL115" s="7"/>
      <x:c r="UQM115" s="7"/>
      <x:c r="UQN115" s="7"/>
      <x:c r="UQO115" s="7"/>
      <x:c r="UQP115" s="7"/>
      <x:c r="UQQ115" s="7"/>
      <x:c r="UQR115" s="7"/>
      <x:c r="UQS115" s="7"/>
      <x:c r="UQT115" s="7"/>
      <x:c r="UQU115" s="7"/>
      <x:c r="UQV115" s="7"/>
      <x:c r="UQW115" s="7"/>
      <x:c r="UQX115" s="7"/>
      <x:c r="UQY115" s="7"/>
      <x:c r="UQZ115" s="7"/>
      <x:c r="URA115" s="7"/>
      <x:c r="URB115" s="7"/>
      <x:c r="URC115" s="7"/>
      <x:c r="URD115" s="7"/>
      <x:c r="URE115" s="7"/>
      <x:c r="URF115" s="7"/>
      <x:c r="URG115" s="7"/>
      <x:c r="URH115" s="7"/>
      <x:c r="URI115" s="7"/>
      <x:c r="URJ115" s="7"/>
      <x:c r="URK115" s="7"/>
      <x:c r="URL115" s="7"/>
      <x:c r="URM115" s="7"/>
      <x:c r="URN115" s="7"/>
      <x:c r="URO115" s="7"/>
      <x:c r="URP115" s="7"/>
      <x:c r="URQ115" s="7"/>
      <x:c r="URR115" s="7"/>
      <x:c r="URS115" s="7"/>
      <x:c r="URT115" s="7"/>
      <x:c r="URU115" s="7"/>
      <x:c r="URV115" s="7"/>
      <x:c r="URW115" s="7"/>
      <x:c r="URX115" s="7"/>
      <x:c r="URY115" s="7"/>
      <x:c r="URZ115" s="7"/>
      <x:c r="USA115" s="7"/>
      <x:c r="USB115" s="7"/>
      <x:c r="USC115" s="7"/>
      <x:c r="USD115" s="7"/>
      <x:c r="USE115" s="7"/>
      <x:c r="USF115" s="7"/>
      <x:c r="USG115" s="7"/>
      <x:c r="USH115" s="7"/>
      <x:c r="USI115" s="7"/>
      <x:c r="USJ115" s="7"/>
      <x:c r="USK115" s="7"/>
      <x:c r="USL115" s="7"/>
      <x:c r="USM115" s="7"/>
      <x:c r="USN115" s="7"/>
      <x:c r="USO115" s="7"/>
      <x:c r="USP115" s="7"/>
      <x:c r="USQ115" s="7"/>
      <x:c r="USR115" s="7"/>
      <x:c r="USS115" s="7"/>
      <x:c r="UST115" s="7"/>
      <x:c r="USU115" s="7"/>
      <x:c r="USV115" s="7"/>
      <x:c r="USW115" s="7"/>
      <x:c r="USX115" s="7"/>
      <x:c r="USY115" s="7"/>
      <x:c r="USZ115" s="7"/>
      <x:c r="UTA115" s="7"/>
      <x:c r="UTB115" s="7"/>
      <x:c r="UTC115" s="7"/>
      <x:c r="UTD115" s="7"/>
      <x:c r="UTE115" s="7"/>
      <x:c r="UTF115" s="7"/>
      <x:c r="UTG115" s="7"/>
      <x:c r="UTH115" s="7"/>
      <x:c r="UTI115" s="7"/>
      <x:c r="UTJ115" s="7"/>
      <x:c r="UTK115" s="7"/>
      <x:c r="UTL115" s="7"/>
      <x:c r="UTM115" s="7"/>
      <x:c r="UTN115" s="7"/>
      <x:c r="UTO115" s="7"/>
      <x:c r="UTP115" s="7"/>
      <x:c r="UTQ115" s="7"/>
      <x:c r="UTR115" s="7"/>
      <x:c r="UTS115" s="7"/>
      <x:c r="UTT115" s="7"/>
      <x:c r="UTU115" s="7"/>
      <x:c r="UTV115" s="7"/>
      <x:c r="UTW115" s="7"/>
      <x:c r="UTX115" s="7"/>
      <x:c r="UTY115" s="7"/>
      <x:c r="UTZ115" s="7"/>
      <x:c r="UUA115" s="7"/>
      <x:c r="UUB115" s="7"/>
      <x:c r="UUC115" s="7"/>
      <x:c r="UUD115" s="7"/>
      <x:c r="UUE115" s="7"/>
      <x:c r="UUF115" s="7"/>
      <x:c r="UUG115" s="7"/>
      <x:c r="UUH115" s="7"/>
      <x:c r="UUI115" s="7"/>
      <x:c r="UUJ115" s="7"/>
      <x:c r="UUK115" s="7"/>
      <x:c r="UUL115" s="7"/>
      <x:c r="UUM115" s="7"/>
      <x:c r="UUN115" s="7"/>
      <x:c r="UUO115" s="7"/>
      <x:c r="UUP115" s="7"/>
      <x:c r="UUQ115" s="7"/>
      <x:c r="UUR115" s="7"/>
      <x:c r="UUS115" s="7"/>
      <x:c r="UUT115" s="7"/>
      <x:c r="UUU115" s="7"/>
      <x:c r="UUV115" s="7"/>
      <x:c r="UUW115" s="7"/>
      <x:c r="UUX115" s="7"/>
      <x:c r="UUY115" s="7"/>
      <x:c r="UUZ115" s="7"/>
      <x:c r="UVA115" s="7"/>
      <x:c r="UVB115" s="7"/>
      <x:c r="UVC115" s="7"/>
      <x:c r="UVD115" s="7"/>
      <x:c r="UVE115" s="7"/>
      <x:c r="UVF115" s="7"/>
      <x:c r="UVG115" s="7"/>
      <x:c r="UVH115" s="7"/>
      <x:c r="UVI115" s="7"/>
      <x:c r="UVJ115" s="7"/>
      <x:c r="UVK115" s="7"/>
      <x:c r="UVL115" s="7"/>
      <x:c r="UVM115" s="7"/>
      <x:c r="UVN115" s="7"/>
      <x:c r="UVO115" s="7"/>
      <x:c r="UVP115" s="7"/>
      <x:c r="UVQ115" s="7"/>
      <x:c r="UVR115" s="7"/>
      <x:c r="UVS115" s="7"/>
      <x:c r="UVT115" s="7"/>
      <x:c r="UVU115" s="7"/>
      <x:c r="UVV115" s="7"/>
      <x:c r="UVW115" s="7"/>
      <x:c r="UVX115" s="7"/>
      <x:c r="UVY115" s="7"/>
      <x:c r="UVZ115" s="7"/>
      <x:c r="UWA115" s="7"/>
      <x:c r="UWB115" s="7"/>
      <x:c r="UWC115" s="7"/>
      <x:c r="UWD115" s="7"/>
      <x:c r="UWE115" s="7"/>
      <x:c r="UWF115" s="7"/>
      <x:c r="UWG115" s="7"/>
      <x:c r="UWH115" s="7"/>
      <x:c r="UWI115" s="7"/>
      <x:c r="UWJ115" s="7"/>
      <x:c r="UWK115" s="7"/>
      <x:c r="UWL115" s="7"/>
      <x:c r="UWM115" s="7"/>
      <x:c r="UWN115" s="7"/>
      <x:c r="UWO115" s="7"/>
      <x:c r="UWP115" s="7"/>
      <x:c r="UWQ115" s="7"/>
      <x:c r="UWR115" s="7"/>
      <x:c r="UWS115" s="7"/>
      <x:c r="UWT115" s="7"/>
      <x:c r="UWU115" s="7"/>
      <x:c r="UWV115" s="7"/>
      <x:c r="UWW115" s="7"/>
      <x:c r="UWX115" s="7"/>
      <x:c r="UWY115" s="7"/>
      <x:c r="UWZ115" s="7"/>
      <x:c r="UXA115" s="7"/>
      <x:c r="UXB115" s="7"/>
      <x:c r="UXC115" s="7"/>
      <x:c r="UXD115" s="7"/>
      <x:c r="UXE115" s="7"/>
      <x:c r="UXF115" s="7"/>
      <x:c r="UXG115" s="7"/>
      <x:c r="UXH115" s="7"/>
      <x:c r="UXI115" s="7"/>
      <x:c r="UXJ115" s="7"/>
      <x:c r="UXK115" s="7"/>
      <x:c r="UXL115" s="7"/>
      <x:c r="UXM115" s="7"/>
      <x:c r="UXN115" s="7"/>
      <x:c r="UXO115" s="7"/>
      <x:c r="UXP115" s="7"/>
      <x:c r="UXQ115" s="7"/>
      <x:c r="UXR115" s="7"/>
      <x:c r="UXS115" s="7"/>
      <x:c r="UXT115" s="7"/>
      <x:c r="UXU115" s="7"/>
      <x:c r="UXV115" s="7"/>
      <x:c r="UXW115" s="7"/>
      <x:c r="UXX115" s="7"/>
      <x:c r="UXY115" s="7"/>
      <x:c r="UXZ115" s="7"/>
      <x:c r="UYA115" s="7"/>
      <x:c r="UYB115" s="7"/>
      <x:c r="UYC115" s="7"/>
      <x:c r="UYD115" s="7"/>
      <x:c r="UYE115" s="7"/>
      <x:c r="UYF115" s="7"/>
      <x:c r="UYG115" s="7"/>
      <x:c r="UYH115" s="7"/>
      <x:c r="UYI115" s="7"/>
      <x:c r="UYJ115" s="7"/>
      <x:c r="UYK115" s="7"/>
      <x:c r="UYL115" s="7"/>
      <x:c r="UYM115" s="7"/>
      <x:c r="UYN115" s="7"/>
      <x:c r="UYO115" s="7"/>
      <x:c r="UYP115" s="7"/>
      <x:c r="UYQ115" s="7"/>
      <x:c r="UYR115" s="7"/>
      <x:c r="UYS115" s="7"/>
      <x:c r="UYT115" s="7"/>
      <x:c r="UYU115" s="7"/>
      <x:c r="UYV115" s="7"/>
      <x:c r="UYW115" s="7"/>
      <x:c r="UYX115" s="7"/>
      <x:c r="UYY115" s="7"/>
      <x:c r="UYZ115" s="7"/>
      <x:c r="UZA115" s="7"/>
      <x:c r="UZB115" s="7"/>
      <x:c r="UZC115" s="7"/>
      <x:c r="UZD115" s="7"/>
      <x:c r="UZE115" s="7"/>
      <x:c r="UZF115" s="7"/>
      <x:c r="UZG115" s="7"/>
      <x:c r="UZH115" s="7"/>
      <x:c r="UZI115" s="7"/>
      <x:c r="UZJ115" s="7"/>
      <x:c r="UZK115" s="7"/>
      <x:c r="UZL115" s="7"/>
      <x:c r="UZM115" s="7"/>
      <x:c r="UZN115" s="7"/>
      <x:c r="UZO115" s="7"/>
      <x:c r="UZP115" s="7"/>
      <x:c r="UZQ115" s="7"/>
      <x:c r="UZR115" s="7"/>
      <x:c r="UZS115" s="7"/>
      <x:c r="UZT115" s="7"/>
      <x:c r="UZU115" s="7"/>
      <x:c r="UZV115" s="7"/>
      <x:c r="UZW115" s="7"/>
      <x:c r="UZX115" s="7"/>
      <x:c r="UZY115" s="7"/>
      <x:c r="UZZ115" s="7"/>
      <x:c r="VAA115" s="7"/>
      <x:c r="VAB115" s="7"/>
      <x:c r="VAC115" s="7"/>
      <x:c r="VAD115" s="7"/>
      <x:c r="VAE115" s="7"/>
      <x:c r="VAF115" s="7"/>
      <x:c r="VAG115" s="7"/>
      <x:c r="VAH115" s="7"/>
      <x:c r="VAI115" s="7"/>
      <x:c r="VAJ115" s="7"/>
      <x:c r="VAK115" s="7"/>
      <x:c r="VAL115" s="7"/>
      <x:c r="VAM115" s="7"/>
      <x:c r="VAN115" s="7"/>
      <x:c r="VAO115" s="7"/>
      <x:c r="VAP115" s="7"/>
      <x:c r="VAQ115" s="7"/>
      <x:c r="VAR115" s="7"/>
      <x:c r="VAS115" s="7"/>
      <x:c r="VAT115" s="7"/>
      <x:c r="VAU115" s="7"/>
      <x:c r="VAV115" s="7"/>
      <x:c r="VAW115" s="7"/>
      <x:c r="VAX115" s="7"/>
      <x:c r="VAY115" s="7"/>
      <x:c r="VAZ115" s="7"/>
      <x:c r="VBA115" s="7"/>
      <x:c r="VBB115" s="7"/>
      <x:c r="VBC115" s="7"/>
      <x:c r="VBD115" s="7"/>
      <x:c r="VBE115" s="7"/>
      <x:c r="VBF115" s="7"/>
      <x:c r="VBG115" s="7"/>
      <x:c r="VBH115" s="7"/>
      <x:c r="VBI115" s="7"/>
      <x:c r="VBJ115" s="7"/>
      <x:c r="VBK115" s="7"/>
      <x:c r="VBL115" s="7"/>
      <x:c r="VBM115" s="7"/>
      <x:c r="VBN115" s="7"/>
      <x:c r="VBO115" s="7"/>
      <x:c r="VBP115" s="7"/>
      <x:c r="VBQ115" s="7"/>
      <x:c r="VBR115" s="7"/>
      <x:c r="VBS115" s="7"/>
      <x:c r="VBT115" s="7"/>
      <x:c r="VBU115" s="7"/>
      <x:c r="VBV115" s="7"/>
      <x:c r="VBW115" s="7"/>
      <x:c r="VBX115" s="7"/>
      <x:c r="VBY115" s="7"/>
      <x:c r="VBZ115" s="7"/>
      <x:c r="VCA115" s="7"/>
      <x:c r="VCB115" s="7"/>
      <x:c r="VCC115" s="7"/>
      <x:c r="VCD115" s="7"/>
      <x:c r="VCE115" s="7"/>
      <x:c r="VCF115" s="7"/>
      <x:c r="VCG115" s="7"/>
      <x:c r="VCH115" s="7"/>
      <x:c r="VCI115" s="7"/>
      <x:c r="VCJ115" s="7"/>
      <x:c r="VCK115" s="7"/>
      <x:c r="VCL115" s="7"/>
      <x:c r="VCM115" s="7"/>
      <x:c r="VCN115" s="7"/>
      <x:c r="VCO115" s="7"/>
      <x:c r="VCP115" s="7"/>
      <x:c r="VCQ115" s="7"/>
      <x:c r="VCR115" s="7"/>
      <x:c r="VCS115" s="7"/>
      <x:c r="VCT115" s="7"/>
      <x:c r="VCU115" s="7"/>
      <x:c r="VCV115" s="7"/>
      <x:c r="VCW115" s="7"/>
      <x:c r="VCX115" s="7"/>
      <x:c r="VCY115" s="7"/>
      <x:c r="VCZ115" s="7"/>
      <x:c r="VDA115" s="7"/>
      <x:c r="VDB115" s="7"/>
      <x:c r="VDC115" s="7"/>
      <x:c r="VDD115" s="7"/>
      <x:c r="VDE115" s="7"/>
      <x:c r="VDF115" s="7"/>
      <x:c r="VDG115" s="7"/>
      <x:c r="VDH115" s="7"/>
      <x:c r="VDI115" s="7"/>
      <x:c r="VDJ115" s="7"/>
      <x:c r="VDK115" s="7"/>
      <x:c r="VDL115" s="7"/>
      <x:c r="VDM115" s="7"/>
      <x:c r="VDN115" s="7"/>
      <x:c r="VDO115" s="7"/>
      <x:c r="VDP115" s="7"/>
      <x:c r="VDQ115" s="7"/>
      <x:c r="VDR115" s="7"/>
      <x:c r="VDS115" s="7"/>
      <x:c r="VDT115" s="7"/>
      <x:c r="VDU115" s="7"/>
      <x:c r="VDV115" s="7"/>
      <x:c r="VDW115" s="7"/>
      <x:c r="VDX115" s="7"/>
      <x:c r="VDY115" s="7"/>
      <x:c r="VDZ115" s="7"/>
      <x:c r="VEA115" s="7"/>
      <x:c r="VEB115" s="7"/>
      <x:c r="VEC115" s="7"/>
      <x:c r="VED115" s="7"/>
      <x:c r="VEE115" s="7"/>
      <x:c r="VEF115" s="7"/>
      <x:c r="VEG115" s="7"/>
      <x:c r="VEH115" s="7"/>
      <x:c r="VEI115" s="7"/>
      <x:c r="VEJ115" s="7"/>
      <x:c r="VEK115" s="7"/>
      <x:c r="VEL115" s="7"/>
      <x:c r="VEM115" s="7"/>
      <x:c r="VEN115" s="7"/>
      <x:c r="VEO115" s="7"/>
      <x:c r="VEP115" s="7"/>
      <x:c r="VEQ115" s="7"/>
      <x:c r="VER115" s="7"/>
      <x:c r="VES115" s="7"/>
      <x:c r="VET115" s="7"/>
      <x:c r="VEU115" s="7"/>
      <x:c r="VEV115" s="7"/>
      <x:c r="VEW115" s="7"/>
      <x:c r="VEX115" s="7"/>
      <x:c r="VEY115" s="7"/>
      <x:c r="VEZ115" s="7"/>
      <x:c r="VFA115" s="7"/>
      <x:c r="VFB115" s="7"/>
      <x:c r="VFC115" s="7"/>
      <x:c r="VFD115" s="7"/>
      <x:c r="VFE115" s="7"/>
      <x:c r="VFF115" s="7"/>
      <x:c r="VFG115" s="7"/>
      <x:c r="VFH115" s="7"/>
      <x:c r="VFI115" s="7"/>
      <x:c r="VFJ115" s="7"/>
      <x:c r="VFK115" s="7"/>
      <x:c r="VFL115" s="7"/>
      <x:c r="VFM115" s="7"/>
      <x:c r="VFN115" s="7"/>
      <x:c r="VFO115" s="7"/>
      <x:c r="VFP115" s="7"/>
      <x:c r="VFQ115" s="7"/>
      <x:c r="VFR115" s="7"/>
      <x:c r="VFS115" s="7"/>
      <x:c r="VFT115" s="7"/>
      <x:c r="VFU115" s="7"/>
      <x:c r="VFV115" s="7"/>
      <x:c r="VFW115" s="7"/>
      <x:c r="VFX115" s="7"/>
      <x:c r="VFY115" s="7"/>
      <x:c r="VFZ115" s="7"/>
      <x:c r="VGA115" s="7"/>
      <x:c r="VGB115" s="7"/>
      <x:c r="VGC115" s="7"/>
      <x:c r="VGD115" s="7"/>
      <x:c r="VGE115" s="7"/>
      <x:c r="VGF115" s="7"/>
      <x:c r="VGG115" s="7"/>
      <x:c r="VGH115" s="7"/>
      <x:c r="VGI115" s="7"/>
      <x:c r="VGJ115" s="7"/>
      <x:c r="VGK115" s="7"/>
      <x:c r="VGL115" s="7"/>
      <x:c r="VGM115" s="7"/>
      <x:c r="VGN115" s="7"/>
      <x:c r="VGO115" s="7"/>
      <x:c r="VGP115" s="7"/>
      <x:c r="VGQ115" s="7"/>
      <x:c r="VGR115" s="7"/>
      <x:c r="VGS115" s="7"/>
      <x:c r="VGT115" s="7"/>
      <x:c r="VGU115" s="7"/>
      <x:c r="VGV115" s="7"/>
      <x:c r="VGW115" s="7"/>
      <x:c r="VGX115" s="7"/>
      <x:c r="VGY115" s="7"/>
      <x:c r="VGZ115" s="7"/>
      <x:c r="VHA115" s="7"/>
      <x:c r="VHB115" s="7"/>
      <x:c r="VHC115" s="7"/>
      <x:c r="VHD115" s="7"/>
      <x:c r="VHE115" s="7"/>
      <x:c r="VHF115" s="7"/>
      <x:c r="VHG115" s="7"/>
      <x:c r="VHH115" s="7"/>
      <x:c r="VHI115" s="7"/>
      <x:c r="VHJ115" s="7"/>
      <x:c r="VHK115" s="7"/>
      <x:c r="VHL115" s="7"/>
      <x:c r="VHM115" s="7"/>
      <x:c r="VHN115" s="7"/>
      <x:c r="VHO115" s="7"/>
      <x:c r="VHP115" s="7"/>
      <x:c r="VHQ115" s="7"/>
      <x:c r="VHR115" s="7"/>
      <x:c r="VHS115" s="7"/>
      <x:c r="VHT115" s="7"/>
      <x:c r="VHU115" s="7"/>
      <x:c r="VHV115" s="7"/>
      <x:c r="VHW115" s="7"/>
      <x:c r="VHX115" s="7"/>
      <x:c r="VHY115" s="7"/>
      <x:c r="VHZ115" s="7"/>
      <x:c r="VIA115" s="7"/>
      <x:c r="VIB115" s="7"/>
      <x:c r="VIC115" s="7"/>
      <x:c r="VID115" s="7"/>
      <x:c r="VIE115" s="7"/>
      <x:c r="VIF115" s="7"/>
      <x:c r="VIG115" s="7"/>
      <x:c r="VIH115" s="7"/>
      <x:c r="VII115" s="7"/>
      <x:c r="VIJ115" s="7"/>
      <x:c r="VIK115" s="7"/>
      <x:c r="VIL115" s="7"/>
      <x:c r="VIM115" s="7"/>
      <x:c r="VIN115" s="7"/>
      <x:c r="VIO115" s="7"/>
      <x:c r="VIP115" s="7"/>
      <x:c r="VIQ115" s="7"/>
      <x:c r="VIR115" s="7"/>
      <x:c r="VIS115" s="7"/>
      <x:c r="VIT115" s="7"/>
      <x:c r="VIU115" s="7"/>
      <x:c r="VIV115" s="7"/>
      <x:c r="VIW115" s="7"/>
      <x:c r="VIX115" s="7"/>
      <x:c r="VIY115" s="7"/>
      <x:c r="VIZ115" s="7"/>
      <x:c r="VJA115" s="7"/>
      <x:c r="VJB115" s="7"/>
      <x:c r="VJC115" s="7"/>
      <x:c r="VJD115" s="7"/>
      <x:c r="VJE115" s="7"/>
      <x:c r="VJF115" s="7"/>
      <x:c r="VJG115" s="7"/>
      <x:c r="VJH115" s="7"/>
      <x:c r="VJI115" s="7"/>
      <x:c r="VJJ115" s="7"/>
      <x:c r="VJK115" s="7"/>
      <x:c r="VJL115" s="7"/>
      <x:c r="VJM115" s="7"/>
      <x:c r="VJN115" s="7"/>
      <x:c r="VJO115" s="7"/>
      <x:c r="VJP115" s="7"/>
      <x:c r="VJQ115" s="7"/>
      <x:c r="VJR115" s="7"/>
      <x:c r="VJS115" s="7"/>
      <x:c r="VJT115" s="7"/>
      <x:c r="VJU115" s="7"/>
      <x:c r="VJV115" s="7"/>
      <x:c r="VJW115" s="7"/>
      <x:c r="VJX115" s="7"/>
      <x:c r="VJY115" s="7"/>
      <x:c r="VJZ115" s="7"/>
      <x:c r="VKA115" s="7"/>
      <x:c r="VKB115" s="7"/>
      <x:c r="VKC115" s="7"/>
      <x:c r="VKD115" s="7"/>
      <x:c r="VKE115" s="7"/>
      <x:c r="VKF115" s="7"/>
      <x:c r="VKG115" s="7"/>
      <x:c r="VKH115" s="7"/>
      <x:c r="VKI115" s="7"/>
      <x:c r="VKJ115" s="7"/>
      <x:c r="VKK115" s="7"/>
      <x:c r="VKL115" s="7"/>
      <x:c r="VKM115" s="7"/>
      <x:c r="VKN115" s="7"/>
      <x:c r="VKO115" s="7"/>
      <x:c r="VKP115" s="7"/>
      <x:c r="VKQ115" s="7"/>
      <x:c r="VKR115" s="7"/>
      <x:c r="VKS115" s="7"/>
      <x:c r="VKT115" s="7"/>
      <x:c r="VKU115" s="7"/>
      <x:c r="VKV115" s="7"/>
      <x:c r="VKW115" s="7"/>
      <x:c r="VKX115" s="7"/>
      <x:c r="VKY115" s="7"/>
      <x:c r="VKZ115" s="7"/>
      <x:c r="VLA115" s="7"/>
      <x:c r="VLB115" s="7"/>
      <x:c r="VLC115" s="7"/>
      <x:c r="VLD115" s="7"/>
      <x:c r="VLE115" s="7"/>
      <x:c r="VLF115" s="7"/>
      <x:c r="VLG115" s="7"/>
      <x:c r="VLH115" s="7"/>
      <x:c r="VLI115" s="7"/>
      <x:c r="VLJ115" s="7"/>
      <x:c r="VLK115" s="7"/>
      <x:c r="VLL115" s="7"/>
      <x:c r="VLM115" s="7"/>
      <x:c r="VLN115" s="7"/>
      <x:c r="VLO115" s="7"/>
      <x:c r="VLP115" s="7"/>
      <x:c r="VLQ115" s="7"/>
      <x:c r="VLR115" s="7"/>
      <x:c r="VLS115" s="7"/>
      <x:c r="VLT115" s="7"/>
      <x:c r="VLU115" s="7"/>
      <x:c r="VLV115" s="7"/>
      <x:c r="VLW115" s="7"/>
      <x:c r="VLX115" s="7"/>
      <x:c r="VLY115" s="7"/>
      <x:c r="VLZ115" s="7"/>
      <x:c r="VMA115" s="7"/>
      <x:c r="VMB115" s="7"/>
      <x:c r="VMC115" s="7"/>
      <x:c r="VMD115" s="7"/>
      <x:c r="VME115" s="7"/>
      <x:c r="VMF115" s="7"/>
      <x:c r="VMG115" s="7"/>
      <x:c r="VMH115" s="7"/>
      <x:c r="VMI115" s="7"/>
      <x:c r="VMJ115" s="7"/>
      <x:c r="VMK115" s="7"/>
      <x:c r="VML115" s="7"/>
      <x:c r="VMM115" s="7"/>
      <x:c r="VMN115" s="7"/>
      <x:c r="VMO115" s="7"/>
      <x:c r="VMP115" s="7"/>
      <x:c r="VMQ115" s="7"/>
      <x:c r="VMR115" s="7"/>
      <x:c r="VMS115" s="7"/>
      <x:c r="VMT115" s="7"/>
      <x:c r="VMU115" s="7"/>
      <x:c r="VMV115" s="7"/>
      <x:c r="VMW115" s="7"/>
      <x:c r="VMX115" s="7"/>
      <x:c r="VMY115" s="7"/>
      <x:c r="VMZ115" s="7"/>
      <x:c r="VNA115" s="7"/>
      <x:c r="VNB115" s="7"/>
      <x:c r="VNC115" s="7"/>
      <x:c r="VND115" s="7"/>
      <x:c r="VNE115" s="7"/>
      <x:c r="VNF115" s="7"/>
      <x:c r="VNG115" s="7"/>
      <x:c r="VNH115" s="7"/>
      <x:c r="VNI115" s="7"/>
      <x:c r="VNJ115" s="7"/>
      <x:c r="VNK115" s="7"/>
      <x:c r="VNL115" s="7"/>
      <x:c r="VNM115" s="7"/>
      <x:c r="VNN115" s="7"/>
      <x:c r="VNO115" s="7"/>
      <x:c r="VNP115" s="7"/>
      <x:c r="VNQ115" s="7"/>
      <x:c r="VNR115" s="7"/>
      <x:c r="VNS115" s="7"/>
      <x:c r="VNT115" s="7"/>
      <x:c r="VNU115" s="7"/>
      <x:c r="VNV115" s="7"/>
      <x:c r="VNW115" s="7"/>
      <x:c r="VNX115" s="7"/>
      <x:c r="VNY115" s="7"/>
      <x:c r="VNZ115" s="7"/>
      <x:c r="VOA115" s="7"/>
      <x:c r="VOB115" s="7"/>
      <x:c r="VOC115" s="7"/>
      <x:c r="VOD115" s="7"/>
      <x:c r="VOE115" s="7"/>
      <x:c r="VOF115" s="7"/>
      <x:c r="VOG115" s="7"/>
      <x:c r="VOH115" s="7"/>
      <x:c r="VOI115" s="7"/>
      <x:c r="VOJ115" s="7"/>
      <x:c r="VOK115" s="7"/>
      <x:c r="VOL115" s="7"/>
      <x:c r="VOM115" s="7"/>
      <x:c r="VON115" s="7"/>
      <x:c r="VOO115" s="7"/>
      <x:c r="VOP115" s="7"/>
      <x:c r="VOQ115" s="7"/>
      <x:c r="VOR115" s="7"/>
      <x:c r="VOS115" s="7"/>
      <x:c r="VOT115" s="7"/>
      <x:c r="VOU115" s="7"/>
      <x:c r="VOV115" s="7"/>
      <x:c r="VOW115" s="7"/>
      <x:c r="VOX115" s="7"/>
      <x:c r="VOY115" s="7"/>
      <x:c r="VOZ115" s="7"/>
      <x:c r="VPA115" s="7"/>
      <x:c r="VPB115" s="7"/>
      <x:c r="VPC115" s="7"/>
      <x:c r="VPD115" s="7"/>
      <x:c r="VPE115" s="7"/>
      <x:c r="VPF115" s="7"/>
      <x:c r="VPG115" s="7"/>
      <x:c r="VPH115" s="7"/>
      <x:c r="VPI115" s="7"/>
      <x:c r="VPJ115" s="7"/>
      <x:c r="VPK115" s="7"/>
      <x:c r="VPL115" s="7"/>
      <x:c r="VPM115" s="7"/>
      <x:c r="VPN115" s="7"/>
      <x:c r="VPO115" s="7"/>
      <x:c r="VPP115" s="7"/>
      <x:c r="VPQ115" s="7"/>
      <x:c r="VPR115" s="7"/>
      <x:c r="VPS115" s="7"/>
      <x:c r="VPT115" s="7"/>
      <x:c r="VPU115" s="7"/>
      <x:c r="VPV115" s="7"/>
      <x:c r="VPW115" s="7"/>
      <x:c r="VPX115" s="7"/>
      <x:c r="VPY115" s="7"/>
      <x:c r="VPZ115" s="7"/>
      <x:c r="VQA115" s="7"/>
      <x:c r="VQB115" s="7"/>
      <x:c r="VQC115" s="7"/>
      <x:c r="VQD115" s="7"/>
      <x:c r="VQE115" s="7"/>
      <x:c r="VQF115" s="7"/>
      <x:c r="VQG115" s="7"/>
      <x:c r="VQH115" s="7"/>
      <x:c r="VQI115" s="7"/>
      <x:c r="VQJ115" s="7"/>
      <x:c r="VQK115" s="7"/>
      <x:c r="VQL115" s="7"/>
      <x:c r="VQM115" s="7"/>
      <x:c r="VQN115" s="7"/>
      <x:c r="VQO115" s="7"/>
      <x:c r="VQP115" s="7"/>
      <x:c r="VQQ115" s="7"/>
      <x:c r="VQR115" s="7"/>
      <x:c r="VQS115" s="7"/>
      <x:c r="VQT115" s="7"/>
      <x:c r="VQU115" s="7"/>
      <x:c r="VQV115" s="7"/>
      <x:c r="VQW115" s="7"/>
      <x:c r="VQX115" s="7"/>
      <x:c r="VQY115" s="7"/>
      <x:c r="VQZ115" s="7"/>
      <x:c r="VRA115" s="7"/>
      <x:c r="VRB115" s="7"/>
      <x:c r="VRC115" s="7"/>
      <x:c r="VRD115" s="7"/>
      <x:c r="VRE115" s="7"/>
      <x:c r="VRF115" s="7"/>
      <x:c r="VRG115" s="7"/>
      <x:c r="VRH115" s="7"/>
      <x:c r="VRI115" s="7"/>
      <x:c r="VRJ115" s="7"/>
      <x:c r="VRK115" s="7"/>
      <x:c r="VRL115" s="7"/>
      <x:c r="VRM115" s="7"/>
      <x:c r="VRN115" s="7"/>
      <x:c r="VRO115" s="7"/>
      <x:c r="VRP115" s="7"/>
      <x:c r="VRQ115" s="7"/>
      <x:c r="VRR115" s="7"/>
      <x:c r="VRS115" s="7"/>
      <x:c r="VRT115" s="7"/>
      <x:c r="VRU115" s="7"/>
      <x:c r="VRV115" s="7"/>
      <x:c r="VRW115" s="7"/>
      <x:c r="VRX115" s="7"/>
      <x:c r="VRY115" s="7"/>
      <x:c r="VRZ115" s="7"/>
      <x:c r="VSA115" s="7"/>
      <x:c r="VSB115" s="7"/>
      <x:c r="VSC115" s="7"/>
      <x:c r="VSD115" s="7"/>
      <x:c r="VSE115" s="7"/>
      <x:c r="VSF115" s="7"/>
      <x:c r="VSG115" s="7"/>
      <x:c r="VSH115" s="7"/>
      <x:c r="VSI115" s="7"/>
      <x:c r="VSJ115" s="7"/>
      <x:c r="VSK115" s="7"/>
      <x:c r="VSL115" s="7"/>
      <x:c r="VSM115" s="7"/>
      <x:c r="VSN115" s="7"/>
      <x:c r="VSO115" s="7"/>
      <x:c r="VSP115" s="7"/>
      <x:c r="VSQ115" s="7"/>
      <x:c r="VSR115" s="7"/>
      <x:c r="VSS115" s="7"/>
      <x:c r="VST115" s="7"/>
      <x:c r="VSU115" s="7"/>
      <x:c r="VSV115" s="7"/>
      <x:c r="VSW115" s="7"/>
      <x:c r="VSX115" s="7"/>
      <x:c r="VSY115" s="7"/>
      <x:c r="VSZ115" s="7"/>
      <x:c r="VTA115" s="7"/>
      <x:c r="VTB115" s="7"/>
      <x:c r="VTC115" s="7"/>
      <x:c r="VTD115" s="7"/>
      <x:c r="VTE115" s="7"/>
      <x:c r="VTF115" s="7"/>
      <x:c r="VTG115" s="7"/>
      <x:c r="VTH115" s="7"/>
      <x:c r="VTI115" s="7"/>
      <x:c r="VTJ115" s="7"/>
      <x:c r="VTK115" s="7"/>
      <x:c r="VTL115" s="7"/>
      <x:c r="VTM115" s="7"/>
      <x:c r="VTN115" s="7"/>
      <x:c r="VTO115" s="7"/>
      <x:c r="VTP115" s="7"/>
      <x:c r="VTQ115" s="7"/>
      <x:c r="VTR115" s="7"/>
      <x:c r="VTS115" s="7"/>
      <x:c r="VTT115" s="7"/>
      <x:c r="VTU115" s="7"/>
      <x:c r="VTV115" s="7"/>
      <x:c r="VTW115" s="7"/>
      <x:c r="VTX115" s="7"/>
      <x:c r="VTY115" s="7"/>
      <x:c r="VTZ115" s="7"/>
      <x:c r="VUA115" s="7"/>
      <x:c r="VUB115" s="7"/>
      <x:c r="VUC115" s="7"/>
      <x:c r="VUD115" s="7"/>
      <x:c r="VUE115" s="7"/>
      <x:c r="VUF115" s="7"/>
      <x:c r="VUG115" s="7"/>
      <x:c r="VUH115" s="7"/>
      <x:c r="VUI115" s="7"/>
      <x:c r="VUJ115" s="7"/>
      <x:c r="VUK115" s="7"/>
      <x:c r="VUL115" s="7"/>
      <x:c r="VUM115" s="7"/>
      <x:c r="VUN115" s="7"/>
      <x:c r="VUO115" s="7"/>
      <x:c r="VUP115" s="7"/>
      <x:c r="VUQ115" s="7"/>
      <x:c r="VUR115" s="7"/>
      <x:c r="VUS115" s="7"/>
      <x:c r="VUT115" s="7"/>
      <x:c r="VUU115" s="7"/>
      <x:c r="VUV115" s="7"/>
      <x:c r="VUW115" s="7"/>
      <x:c r="VUX115" s="7"/>
      <x:c r="VUY115" s="7"/>
      <x:c r="VUZ115" s="7"/>
      <x:c r="VVA115" s="7"/>
      <x:c r="VVB115" s="7"/>
      <x:c r="VVC115" s="7"/>
      <x:c r="VVD115" s="7"/>
      <x:c r="VVE115" s="7"/>
      <x:c r="VVF115" s="7"/>
      <x:c r="VVG115" s="7"/>
      <x:c r="VVH115" s="7"/>
      <x:c r="VVI115" s="7"/>
      <x:c r="VVJ115" s="7"/>
      <x:c r="VVK115" s="7"/>
      <x:c r="VVL115" s="7"/>
      <x:c r="VVM115" s="7"/>
      <x:c r="VVN115" s="7"/>
      <x:c r="VVO115" s="7"/>
      <x:c r="VVP115" s="7"/>
      <x:c r="VVQ115" s="7"/>
      <x:c r="VVR115" s="7"/>
      <x:c r="VVS115" s="7"/>
      <x:c r="VVT115" s="7"/>
      <x:c r="VVU115" s="7"/>
      <x:c r="VVV115" s="7"/>
      <x:c r="VVW115" s="7"/>
      <x:c r="VVX115" s="7"/>
      <x:c r="VVY115" s="7"/>
      <x:c r="VVZ115" s="7"/>
      <x:c r="VWA115" s="7"/>
      <x:c r="VWB115" s="7"/>
      <x:c r="VWC115" s="7"/>
      <x:c r="VWD115" s="7"/>
      <x:c r="VWE115" s="7"/>
      <x:c r="VWF115" s="7"/>
      <x:c r="VWG115" s="7"/>
      <x:c r="VWH115" s="7"/>
      <x:c r="VWI115" s="7"/>
      <x:c r="VWJ115" s="7"/>
      <x:c r="VWK115" s="7"/>
      <x:c r="VWL115" s="7"/>
      <x:c r="VWM115" s="7"/>
      <x:c r="VWN115" s="7"/>
      <x:c r="VWO115" s="7"/>
      <x:c r="VWP115" s="7"/>
      <x:c r="VWQ115" s="7"/>
      <x:c r="VWR115" s="7"/>
      <x:c r="VWS115" s="7"/>
      <x:c r="VWT115" s="7"/>
      <x:c r="VWU115" s="7"/>
      <x:c r="VWV115" s="7"/>
      <x:c r="VWW115" s="7"/>
      <x:c r="VWX115" s="7"/>
      <x:c r="VWY115" s="7"/>
      <x:c r="VWZ115" s="7"/>
      <x:c r="VXA115" s="7"/>
      <x:c r="VXB115" s="7"/>
      <x:c r="VXC115" s="7"/>
      <x:c r="VXD115" s="7"/>
      <x:c r="VXE115" s="7"/>
      <x:c r="VXF115" s="7"/>
      <x:c r="VXG115" s="7"/>
      <x:c r="VXH115" s="7"/>
      <x:c r="VXI115" s="7"/>
      <x:c r="VXJ115" s="7"/>
      <x:c r="VXK115" s="7"/>
      <x:c r="VXL115" s="7"/>
      <x:c r="VXM115" s="7"/>
      <x:c r="VXN115" s="7"/>
      <x:c r="VXO115" s="7"/>
      <x:c r="VXP115" s="7"/>
      <x:c r="VXQ115" s="7"/>
      <x:c r="VXR115" s="7"/>
      <x:c r="VXS115" s="7"/>
      <x:c r="VXT115" s="7"/>
      <x:c r="VXU115" s="7"/>
      <x:c r="VXV115" s="7"/>
      <x:c r="VXW115" s="7"/>
      <x:c r="VXX115" s="7"/>
      <x:c r="VXY115" s="7"/>
      <x:c r="VXZ115" s="7"/>
      <x:c r="VYA115" s="7"/>
      <x:c r="VYB115" s="7"/>
      <x:c r="VYC115" s="7"/>
      <x:c r="VYD115" s="7"/>
      <x:c r="VYE115" s="7"/>
      <x:c r="VYF115" s="7"/>
      <x:c r="VYG115" s="7"/>
      <x:c r="VYH115" s="7"/>
      <x:c r="VYI115" s="7"/>
      <x:c r="VYJ115" s="7"/>
      <x:c r="VYK115" s="7"/>
      <x:c r="VYL115" s="7"/>
      <x:c r="VYM115" s="7"/>
      <x:c r="VYN115" s="7"/>
      <x:c r="VYO115" s="7"/>
      <x:c r="VYP115" s="7"/>
      <x:c r="VYQ115" s="7"/>
      <x:c r="VYR115" s="7"/>
      <x:c r="VYS115" s="7"/>
      <x:c r="VYT115" s="7"/>
      <x:c r="VYU115" s="7"/>
      <x:c r="VYV115" s="7"/>
      <x:c r="VYW115" s="7"/>
      <x:c r="VYX115" s="7"/>
      <x:c r="VYY115" s="7"/>
      <x:c r="VYZ115" s="7"/>
      <x:c r="VZA115" s="7"/>
      <x:c r="VZB115" s="7"/>
      <x:c r="VZC115" s="7"/>
      <x:c r="VZD115" s="7"/>
      <x:c r="VZE115" s="7"/>
      <x:c r="VZF115" s="7"/>
      <x:c r="VZG115" s="7"/>
      <x:c r="VZH115" s="7"/>
      <x:c r="VZI115" s="7"/>
      <x:c r="VZJ115" s="7"/>
      <x:c r="VZK115" s="7"/>
      <x:c r="VZL115" s="7"/>
      <x:c r="VZM115" s="7"/>
      <x:c r="VZN115" s="7"/>
      <x:c r="VZO115" s="7"/>
      <x:c r="VZP115" s="7"/>
      <x:c r="VZQ115" s="7"/>
      <x:c r="VZR115" s="7"/>
      <x:c r="VZS115" s="7"/>
      <x:c r="VZT115" s="7"/>
      <x:c r="VZU115" s="7"/>
      <x:c r="VZV115" s="7"/>
      <x:c r="VZW115" s="7"/>
      <x:c r="VZX115" s="7"/>
      <x:c r="VZY115" s="7"/>
      <x:c r="VZZ115" s="7"/>
      <x:c r="WAA115" s="7"/>
      <x:c r="WAB115" s="7"/>
      <x:c r="WAC115" s="7"/>
      <x:c r="WAD115" s="7"/>
      <x:c r="WAE115" s="7"/>
      <x:c r="WAF115" s="7"/>
      <x:c r="WAG115" s="7"/>
      <x:c r="WAH115" s="7"/>
      <x:c r="WAI115" s="7"/>
      <x:c r="WAJ115" s="7"/>
      <x:c r="WAK115" s="7"/>
      <x:c r="WAL115" s="7"/>
      <x:c r="WAM115" s="7"/>
      <x:c r="WAN115" s="7"/>
      <x:c r="WAO115" s="7"/>
      <x:c r="WAP115" s="7"/>
      <x:c r="WAQ115" s="7"/>
      <x:c r="WAR115" s="7"/>
      <x:c r="WAS115" s="7"/>
      <x:c r="WAT115" s="7"/>
      <x:c r="WAU115" s="7"/>
      <x:c r="WAV115" s="7"/>
      <x:c r="WAW115" s="7"/>
      <x:c r="WAX115" s="7"/>
      <x:c r="WAY115" s="7"/>
      <x:c r="WAZ115" s="7"/>
      <x:c r="WBA115" s="7"/>
      <x:c r="WBB115" s="7"/>
      <x:c r="WBC115" s="7"/>
      <x:c r="WBD115" s="7"/>
      <x:c r="WBE115" s="7"/>
      <x:c r="WBF115" s="7"/>
      <x:c r="WBG115" s="7"/>
      <x:c r="WBH115" s="7"/>
      <x:c r="WBI115" s="7"/>
      <x:c r="WBJ115" s="7"/>
      <x:c r="WBK115" s="7"/>
      <x:c r="WBL115" s="7"/>
      <x:c r="WBM115" s="7"/>
      <x:c r="WBN115" s="7"/>
      <x:c r="WBO115" s="7"/>
      <x:c r="WBP115" s="7"/>
      <x:c r="WBQ115" s="7"/>
      <x:c r="WBR115" s="7"/>
      <x:c r="WBS115" s="7"/>
      <x:c r="WBT115" s="7"/>
      <x:c r="WBU115" s="7"/>
      <x:c r="WBV115" s="7"/>
      <x:c r="WBW115" s="7"/>
      <x:c r="WBX115" s="7"/>
      <x:c r="WBY115" s="7"/>
      <x:c r="WBZ115" s="7"/>
      <x:c r="WCA115" s="7"/>
      <x:c r="WCB115" s="7"/>
      <x:c r="WCC115" s="7"/>
      <x:c r="WCD115" s="7"/>
      <x:c r="WCE115" s="7"/>
      <x:c r="WCF115" s="7"/>
      <x:c r="WCG115" s="7"/>
      <x:c r="WCH115" s="7"/>
      <x:c r="WCI115" s="7"/>
      <x:c r="WCJ115" s="7"/>
      <x:c r="WCK115" s="7"/>
      <x:c r="WCL115" s="7"/>
      <x:c r="WCM115" s="7"/>
      <x:c r="WCN115" s="7"/>
      <x:c r="WCO115" s="7"/>
      <x:c r="WCP115" s="7"/>
      <x:c r="WCQ115" s="7"/>
      <x:c r="WCR115" s="7"/>
      <x:c r="WCS115" s="7"/>
      <x:c r="WCT115" s="7"/>
      <x:c r="WCU115" s="7"/>
      <x:c r="WCV115" s="7"/>
      <x:c r="WCW115" s="7"/>
      <x:c r="WCX115" s="7"/>
      <x:c r="WCY115" s="7"/>
      <x:c r="WCZ115" s="7"/>
      <x:c r="WDA115" s="7"/>
      <x:c r="WDB115" s="7"/>
      <x:c r="WDC115" s="7"/>
      <x:c r="WDD115" s="7"/>
      <x:c r="WDE115" s="7"/>
      <x:c r="WDF115" s="7"/>
      <x:c r="WDG115" s="7"/>
      <x:c r="WDH115" s="7"/>
      <x:c r="WDI115" s="7"/>
      <x:c r="WDJ115" s="7"/>
      <x:c r="WDK115" s="7"/>
      <x:c r="WDL115" s="7"/>
      <x:c r="WDM115" s="7"/>
      <x:c r="WDN115" s="7"/>
      <x:c r="WDO115" s="7"/>
      <x:c r="WDP115" s="7"/>
      <x:c r="WDQ115" s="7"/>
      <x:c r="WDR115" s="7"/>
      <x:c r="WDS115" s="7"/>
      <x:c r="WDT115" s="7"/>
      <x:c r="WDU115" s="7"/>
      <x:c r="WDV115" s="7"/>
      <x:c r="WDW115" s="7"/>
      <x:c r="WDX115" s="7"/>
      <x:c r="WDY115" s="7"/>
      <x:c r="WDZ115" s="7"/>
      <x:c r="WEA115" s="7"/>
      <x:c r="WEB115" s="7"/>
      <x:c r="WEC115" s="7"/>
      <x:c r="WED115" s="7"/>
      <x:c r="WEE115" s="7"/>
      <x:c r="WEF115" s="7"/>
      <x:c r="WEG115" s="7"/>
      <x:c r="WEH115" s="7"/>
      <x:c r="WEI115" s="7"/>
      <x:c r="WEJ115" s="7"/>
      <x:c r="WEK115" s="7"/>
      <x:c r="WEL115" s="7"/>
      <x:c r="WEM115" s="7"/>
      <x:c r="WEN115" s="7"/>
      <x:c r="WEO115" s="7"/>
      <x:c r="WEP115" s="7"/>
      <x:c r="WEQ115" s="7"/>
      <x:c r="WER115" s="7"/>
      <x:c r="WES115" s="7"/>
      <x:c r="WET115" s="7"/>
      <x:c r="WEU115" s="7"/>
      <x:c r="WEV115" s="7"/>
      <x:c r="WEW115" s="7"/>
      <x:c r="WEX115" s="7"/>
      <x:c r="WEY115" s="7"/>
      <x:c r="WEZ115" s="7"/>
      <x:c r="WFA115" s="7"/>
      <x:c r="WFB115" s="7"/>
      <x:c r="WFC115" s="7"/>
      <x:c r="WFD115" s="7"/>
      <x:c r="WFE115" s="7"/>
      <x:c r="WFF115" s="7"/>
      <x:c r="WFG115" s="7"/>
      <x:c r="WFH115" s="7"/>
      <x:c r="WFI115" s="7"/>
      <x:c r="WFJ115" s="7"/>
      <x:c r="WFK115" s="7"/>
      <x:c r="WFL115" s="7"/>
      <x:c r="WFM115" s="7"/>
      <x:c r="WFN115" s="7"/>
      <x:c r="WFO115" s="7"/>
      <x:c r="WFP115" s="7"/>
      <x:c r="WFQ115" s="7"/>
      <x:c r="WFR115" s="7"/>
      <x:c r="WFS115" s="7"/>
      <x:c r="WFT115" s="7"/>
      <x:c r="WFU115" s="7"/>
      <x:c r="WFV115" s="7"/>
      <x:c r="WFW115" s="7"/>
      <x:c r="WFX115" s="7"/>
      <x:c r="WFY115" s="7"/>
      <x:c r="WFZ115" s="7"/>
      <x:c r="WGA115" s="7"/>
      <x:c r="WGB115" s="7"/>
      <x:c r="WGC115" s="7"/>
      <x:c r="WGD115" s="7"/>
      <x:c r="WGE115" s="7"/>
      <x:c r="WGF115" s="7"/>
      <x:c r="WGG115" s="7"/>
      <x:c r="WGH115" s="7"/>
      <x:c r="WGI115" s="7"/>
      <x:c r="WGJ115" s="7"/>
      <x:c r="WGK115" s="7"/>
      <x:c r="WGL115" s="7"/>
      <x:c r="WGM115" s="7"/>
      <x:c r="WGN115" s="7"/>
      <x:c r="WGO115" s="7"/>
      <x:c r="WGP115" s="7"/>
      <x:c r="WGQ115" s="7"/>
      <x:c r="WGR115" s="7"/>
      <x:c r="WGS115" s="7"/>
      <x:c r="WGT115" s="7"/>
      <x:c r="WGU115" s="7"/>
      <x:c r="WGV115" s="7"/>
      <x:c r="WGW115" s="7"/>
      <x:c r="WGX115" s="7"/>
      <x:c r="WGY115" s="7"/>
      <x:c r="WGZ115" s="7"/>
      <x:c r="WHA115" s="7"/>
      <x:c r="WHB115" s="7"/>
      <x:c r="WHC115" s="7"/>
      <x:c r="WHD115" s="7"/>
      <x:c r="WHE115" s="7"/>
      <x:c r="WHF115" s="7"/>
      <x:c r="WHG115" s="7"/>
      <x:c r="WHH115" s="7"/>
      <x:c r="WHI115" s="7"/>
      <x:c r="WHJ115" s="7"/>
      <x:c r="WHK115" s="7"/>
      <x:c r="WHL115" s="7"/>
      <x:c r="WHM115" s="7"/>
      <x:c r="WHN115" s="7"/>
      <x:c r="WHO115" s="7"/>
      <x:c r="WHP115" s="7"/>
      <x:c r="WHQ115" s="7"/>
      <x:c r="WHR115" s="7"/>
      <x:c r="WHS115" s="7"/>
      <x:c r="WHT115" s="7"/>
      <x:c r="WHU115" s="7"/>
      <x:c r="WHV115" s="7"/>
      <x:c r="WHW115" s="7"/>
      <x:c r="WHX115" s="7"/>
      <x:c r="WHY115" s="7"/>
      <x:c r="WHZ115" s="7"/>
      <x:c r="WIA115" s="7"/>
      <x:c r="WIB115" s="7"/>
      <x:c r="WIC115" s="7"/>
      <x:c r="WID115" s="7"/>
      <x:c r="WIE115" s="7"/>
      <x:c r="WIF115" s="7"/>
      <x:c r="WIG115" s="7"/>
      <x:c r="WIH115" s="7"/>
      <x:c r="WII115" s="7"/>
      <x:c r="WIJ115" s="7"/>
      <x:c r="WIK115" s="7"/>
      <x:c r="WIL115" s="7"/>
      <x:c r="WIM115" s="7"/>
      <x:c r="WIN115" s="7"/>
      <x:c r="WIO115" s="7"/>
      <x:c r="WIP115" s="7"/>
      <x:c r="WIQ115" s="7"/>
      <x:c r="WIR115" s="7"/>
      <x:c r="WIS115" s="7"/>
      <x:c r="WIT115" s="7"/>
      <x:c r="WIU115" s="7"/>
      <x:c r="WIV115" s="7"/>
      <x:c r="WIW115" s="7"/>
      <x:c r="WIX115" s="7"/>
      <x:c r="WIY115" s="7"/>
      <x:c r="WIZ115" s="7"/>
      <x:c r="WJA115" s="7"/>
      <x:c r="WJB115" s="7"/>
      <x:c r="WJC115" s="7"/>
      <x:c r="WJD115" s="7"/>
      <x:c r="WJE115" s="7"/>
      <x:c r="WJF115" s="7"/>
      <x:c r="WJG115" s="7"/>
      <x:c r="WJH115" s="7"/>
      <x:c r="WJI115" s="7"/>
      <x:c r="WJJ115" s="7"/>
      <x:c r="WJK115" s="7"/>
      <x:c r="WJL115" s="7"/>
      <x:c r="WJM115" s="7"/>
      <x:c r="WJN115" s="7"/>
      <x:c r="WJO115" s="7"/>
      <x:c r="WJP115" s="7"/>
      <x:c r="WJQ115" s="7"/>
      <x:c r="WJR115" s="7"/>
      <x:c r="WJS115" s="7"/>
      <x:c r="WJT115" s="7"/>
      <x:c r="WJU115" s="7"/>
      <x:c r="WJV115" s="7"/>
      <x:c r="WJW115" s="7"/>
      <x:c r="WJX115" s="7"/>
      <x:c r="WJY115" s="7"/>
      <x:c r="WJZ115" s="7"/>
      <x:c r="WKA115" s="7"/>
      <x:c r="WKB115" s="7"/>
      <x:c r="WKC115" s="7"/>
      <x:c r="WKD115" s="7"/>
      <x:c r="WKE115" s="7"/>
      <x:c r="WKF115" s="7"/>
      <x:c r="WKG115" s="7"/>
      <x:c r="WKH115" s="7"/>
      <x:c r="WKI115" s="7"/>
      <x:c r="WKJ115" s="7"/>
      <x:c r="WKK115" s="7"/>
      <x:c r="WKL115" s="7"/>
      <x:c r="WKM115" s="7"/>
      <x:c r="WKN115" s="7"/>
      <x:c r="WKO115" s="7"/>
      <x:c r="WKP115" s="7"/>
      <x:c r="WKQ115" s="7"/>
      <x:c r="WKR115" s="7"/>
      <x:c r="WKS115" s="7"/>
      <x:c r="WKT115" s="7"/>
      <x:c r="WKU115" s="7"/>
      <x:c r="WKV115" s="7"/>
      <x:c r="WKW115" s="7"/>
      <x:c r="WKX115" s="7"/>
      <x:c r="WKY115" s="7"/>
      <x:c r="WKZ115" s="7"/>
      <x:c r="WLA115" s="7"/>
      <x:c r="WLB115" s="7"/>
      <x:c r="WLC115" s="7"/>
      <x:c r="WLD115" s="7"/>
      <x:c r="WLE115" s="7"/>
      <x:c r="WLF115" s="7"/>
      <x:c r="WLG115" s="7"/>
      <x:c r="WLH115" s="7"/>
      <x:c r="WLI115" s="7"/>
      <x:c r="WLJ115" s="7"/>
      <x:c r="WLK115" s="7"/>
      <x:c r="WLL115" s="7"/>
      <x:c r="WLM115" s="7"/>
      <x:c r="WLN115" s="7"/>
      <x:c r="WLO115" s="7"/>
      <x:c r="WLP115" s="7"/>
      <x:c r="WLQ115" s="7"/>
      <x:c r="WLR115" s="7"/>
      <x:c r="WLS115" s="7"/>
      <x:c r="WLT115" s="7"/>
      <x:c r="WLU115" s="7"/>
      <x:c r="WLV115" s="7"/>
      <x:c r="WLW115" s="7"/>
      <x:c r="WLX115" s="7"/>
      <x:c r="WLY115" s="7"/>
      <x:c r="WLZ115" s="7"/>
      <x:c r="WMA115" s="7"/>
      <x:c r="WMB115" s="7"/>
      <x:c r="WMC115" s="7"/>
      <x:c r="WMD115" s="7"/>
      <x:c r="WME115" s="7"/>
      <x:c r="WMF115" s="7"/>
      <x:c r="WMG115" s="7"/>
      <x:c r="WMH115" s="7"/>
      <x:c r="WMI115" s="7"/>
      <x:c r="WMJ115" s="7"/>
      <x:c r="WMK115" s="7"/>
      <x:c r="WML115" s="7"/>
      <x:c r="WMM115" s="7"/>
      <x:c r="WMN115" s="7"/>
      <x:c r="WMO115" s="7"/>
      <x:c r="WMP115" s="7"/>
      <x:c r="WMQ115" s="7"/>
      <x:c r="WMR115" s="7"/>
      <x:c r="WMS115" s="7"/>
      <x:c r="WMT115" s="7"/>
      <x:c r="WMU115" s="7"/>
      <x:c r="WMV115" s="7"/>
      <x:c r="WMW115" s="7"/>
      <x:c r="WMX115" s="7"/>
      <x:c r="WMY115" s="7"/>
      <x:c r="WMZ115" s="7"/>
      <x:c r="WNA115" s="7"/>
      <x:c r="WNB115" s="7"/>
      <x:c r="WNC115" s="7"/>
      <x:c r="WND115" s="7"/>
      <x:c r="WNE115" s="7"/>
      <x:c r="WNF115" s="7"/>
      <x:c r="WNG115" s="7"/>
      <x:c r="WNH115" s="7"/>
      <x:c r="WNI115" s="7"/>
      <x:c r="WNJ115" s="7"/>
      <x:c r="WNK115" s="7"/>
      <x:c r="WNL115" s="7"/>
      <x:c r="WNM115" s="7"/>
      <x:c r="WNN115" s="7"/>
      <x:c r="WNO115" s="7"/>
      <x:c r="WNP115" s="7"/>
      <x:c r="WNQ115" s="7"/>
      <x:c r="WNR115" s="7"/>
      <x:c r="WNS115" s="7"/>
      <x:c r="WNT115" s="7"/>
      <x:c r="WNU115" s="7"/>
      <x:c r="WNV115" s="7"/>
      <x:c r="WNW115" s="7"/>
      <x:c r="WNX115" s="7"/>
      <x:c r="WNY115" s="7"/>
      <x:c r="WNZ115" s="7"/>
      <x:c r="WOA115" s="7"/>
      <x:c r="WOB115" s="7"/>
      <x:c r="WOC115" s="7"/>
      <x:c r="WOD115" s="7"/>
      <x:c r="WOE115" s="7"/>
      <x:c r="WOF115" s="7"/>
      <x:c r="WOG115" s="7"/>
      <x:c r="WOH115" s="7"/>
      <x:c r="WOI115" s="7"/>
      <x:c r="WOJ115" s="7"/>
      <x:c r="WOK115" s="7"/>
      <x:c r="WOL115" s="7"/>
      <x:c r="WOM115" s="7"/>
      <x:c r="WON115" s="7"/>
      <x:c r="WOO115" s="7"/>
      <x:c r="WOP115" s="7"/>
      <x:c r="WOQ115" s="7"/>
      <x:c r="WOR115" s="7"/>
      <x:c r="WOS115" s="7"/>
      <x:c r="WOT115" s="7"/>
      <x:c r="WOU115" s="7"/>
      <x:c r="WOV115" s="7"/>
      <x:c r="WOW115" s="7"/>
      <x:c r="WOX115" s="7"/>
      <x:c r="WOY115" s="7"/>
      <x:c r="WOZ115" s="7"/>
      <x:c r="WPA115" s="7"/>
      <x:c r="WPB115" s="7"/>
      <x:c r="WPC115" s="7"/>
      <x:c r="WPD115" s="7"/>
      <x:c r="WPE115" s="7"/>
      <x:c r="WPF115" s="7"/>
      <x:c r="WPG115" s="7"/>
      <x:c r="WPH115" s="7"/>
      <x:c r="WPI115" s="7"/>
      <x:c r="WPJ115" s="7"/>
      <x:c r="WPK115" s="7"/>
      <x:c r="WPL115" s="7"/>
      <x:c r="WPM115" s="7"/>
      <x:c r="WPN115" s="7"/>
      <x:c r="WPO115" s="7"/>
      <x:c r="WPP115" s="7"/>
      <x:c r="WPQ115" s="7"/>
      <x:c r="WPR115" s="7"/>
      <x:c r="WPS115" s="7"/>
      <x:c r="WPT115" s="7"/>
      <x:c r="WPU115" s="7"/>
      <x:c r="WPV115" s="7"/>
      <x:c r="WPW115" s="7"/>
      <x:c r="WPX115" s="7"/>
      <x:c r="WPY115" s="7"/>
      <x:c r="WPZ115" s="7"/>
      <x:c r="WQA115" s="7"/>
      <x:c r="WQB115" s="7"/>
      <x:c r="WQC115" s="7"/>
      <x:c r="WQD115" s="7"/>
      <x:c r="WQE115" s="7"/>
      <x:c r="WQF115" s="7"/>
      <x:c r="WQG115" s="7"/>
      <x:c r="WQH115" s="7"/>
      <x:c r="WQI115" s="7"/>
      <x:c r="WQJ115" s="7"/>
      <x:c r="WQK115" s="7"/>
      <x:c r="WQL115" s="7"/>
      <x:c r="WQM115" s="7"/>
      <x:c r="WQN115" s="7"/>
      <x:c r="WQO115" s="7"/>
      <x:c r="WQP115" s="7"/>
      <x:c r="WQQ115" s="7"/>
      <x:c r="WQR115" s="7"/>
      <x:c r="WQS115" s="7"/>
      <x:c r="WQT115" s="7"/>
      <x:c r="WQU115" s="7"/>
      <x:c r="WQV115" s="7"/>
      <x:c r="WQW115" s="7"/>
      <x:c r="WQX115" s="7"/>
      <x:c r="WQY115" s="7"/>
      <x:c r="WQZ115" s="7"/>
      <x:c r="WRA115" s="7"/>
      <x:c r="WRB115" s="7"/>
      <x:c r="WRC115" s="7"/>
      <x:c r="WRD115" s="7"/>
      <x:c r="WRE115" s="7"/>
      <x:c r="WRF115" s="7"/>
      <x:c r="WRG115" s="7"/>
      <x:c r="WRH115" s="7"/>
      <x:c r="WRI115" s="7"/>
      <x:c r="WRJ115" s="7"/>
      <x:c r="WRK115" s="7"/>
      <x:c r="WRL115" s="7"/>
      <x:c r="WRM115" s="7"/>
      <x:c r="WRN115" s="7"/>
      <x:c r="WRO115" s="7"/>
      <x:c r="WRP115" s="7"/>
      <x:c r="WRQ115" s="7"/>
      <x:c r="WRR115" s="7"/>
      <x:c r="WRS115" s="7"/>
      <x:c r="WRT115" s="7"/>
      <x:c r="WRU115" s="7"/>
      <x:c r="WRV115" s="7"/>
      <x:c r="WRW115" s="7"/>
      <x:c r="WRX115" s="7"/>
      <x:c r="WRY115" s="7"/>
      <x:c r="WRZ115" s="7"/>
      <x:c r="WSA115" s="7"/>
      <x:c r="WSB115" s="7"/>
      <x:c r="WSC115" s="7"/>
      <x:c r="WSD115" s="7"/>
      <x:c r="WSE115" s="7"/>
      <x:c r="WSF115" s="7"/>
      <x:c r="WSG115" s="7"/>
      <x:c r="WSH115" s="7"/>
      <x:c r="WSI115" s="7"/>
      <x:c r="WSJ115" s="7"/>
      <x:c r="WSK115" s="7"/>
      <x:c r="WSL115" s="7"/>
      <x:c r="WSM115" s="7"/>
      <x:c r="WSN115" s="7"/>
      <x:c r="WSO115" s="7"/>
      <x:c r="WSP115" s="7"/>
      <x:c r="WSQ115" s="7"/>
      <x:c r="WSR115" s="7"/>
      <x:c r="WSS115" s="7"/>
      <x:c r="WST115" s="7"/>
      <x:c r="WSU115" s="7"/>
      <x:c r="WSV115" s="7"/>
      <x:c r="WSW115" s="7"/>
      <x:c r="WSX115" s="7"/>
      <x:c r="WSY115" s="7"/>
      <x:c r="WSZ115" s="7"/>
      <x:c r="WTA115" s="7"/>
      <x:c r="WTB115" s="7"/>
      <x:c r="WTC115" s="7"/>
      <x:c r="WTD115" s="7"/>
      <x:c r="WTE115" s="7"/>
      <x:c r="WTF115" s="7"/>
      <x:c r="WTG115" s="7"/>
      <x:c r="WTH115" s="7"/>
      <x:c r="WTI115" s="7"/>
      <x:c r="WTJ115" s="7"/>
      <x:c r="WTK115" s="7"/>
      <x:c r="WTL115" s="7"/>
      <x:c r="WTM115" s="7"/>
      <x:c r="WTN115" s="7"/>
      <x:c r="WTO115" s="7"/>
      <x:c r="WTP115" s="7"/>
      <x:c r="WTQ115" s="7"/>
      <x:c r="WTR115" s="7"/>
      <x:c r="WTS115" s="7"/>
      <x:c r="WTT115" s="7"/>
      <x:c r="WTU115" s="7"/>
      <x:c r="WTV115" s="7"/>
      <x:c r="WTW115" s="7"/>
      <x:c r="WTX115" s="7"/>
      <x:c r="WTY115" s="7"/>
      <x:c r="WTZ115" s="7"/>
      <x:c r="WUA115" s="7"/>
      <x:c r="WUB115" s="7"/>
      <x:c r="WUC115" s="7"/>
      <x:c r="WUD115" s="7"/>
      <x:c r="WUE115" s="7"/>
      <x:c r="WUF115" s="7"/>
      <x:c r="WUG115" s="7"/>
      <x:c r="WUH115" s="7"/>
      <x:c r="WUI115" s="7"/>
      <x:c r="WUJ115" s="7"/>
      <x:c r="WUK115" s="7"/>
      <x:c r="WUL115" s="7"/>
      <x:c r="WUM115" s="7"/>
      <x:c r="WUN115" s="7"/>
      <x:c r="WUO115" s="7"/>
      <x:c r="WUP115" s="7"/>
      <x:c r="WUQ115" s="7"/>
      <x:c r="WUR115" s="7"/>
      <x:c r="WUS115" s="7"/>
      <x:c r="WUT115" s="7"/>
      <x:c r="WUU115" s="7"/>
      <x:c r="WUV115" s="7"/>
      <x:c r="WUW115" s="7"/>
      <x:c r="WUX115" s="7"/>
      <x:c r="WUY115" s="7"/>
      <x:c r="WUZ115" s="7"/>
      <x:c r="WVA115" s="7"/>
      <x:c r="WVB115" s="7"/>
      <x:c r="WVC115" s="7"/>
      <x:c r="WVD115" s="7"/>
      <x:c r="WVE115" s="7"/>
      <x:c r="WVF115" s="7"/>
      <x:c r="WVG115" s="7"/>
      <x:c r="WVH115" s="7"/>
      <x:c r="WVI115" s="7"/>
      <x:c r="WVJ115" s="7"/>
      <x:c r="WVK115" s="7"/>
      <x:c r="WVL115" s="7"/>
      <x:c r="WVM115" s="7"/>
      <x:c r="WVN115" s="7"/>
      <x:c r="WVO115" s="7"/>
      <x:c r="WVP115" s="7"/>
      <x:c r="WVQ115" s="7"/>
      <x:c r="WVR115" s="7"/>
      <x:c r="WVS115" s="7"/>
      <x:c r="WVT115" s="7"/>
      <x:c r="WVU115" s="7"/>
      <x:c r="WVV115" s="7"/>
      <x:c r="WVW115" s="7"/>
      <x:c r="WVX115" s="7"/>
      <x:c r="WVY115" s="7"/>
      <x:c r="WVZ115" s="7"/>
      <x:c r="WWA115" s="7"/>
      <x:c r="WWB115" s="7"/>
      <x:c r="WWC115" s="7"/>
      <x:c r="WWD115" s="7"/>
      <x:c r="WWE115" s="7"/>
      <x:c r="WWF115" s="7"/>
      <x:c r="WWG115" s="7"/>
      <x:c r="WWH115" s="7"/>
      <x:c r="WWI115" s="7"/>
      <x:c r="WWJ115" s="7"/>
      <x:c r="WWK115" s="7"/>
      <x:c r="WWL115" s="7"/>
      <x:c r="WWM115" s="7"/>
      <x:c r="WWN115" s="7"/>
      <x:c r="WWO115" s="7"/>
      <x:c r="WWP115" s="7"/>
      <x:c r="WWQ115" s="7"/>
      <x:c r="WWR115" s="7"/>
      <x:c r="WWS115" s="7"/>
      <x:c r="WWT115" s="7"/>
      <x:c r="WWU115" s="7"/>
      <x:c r="WWV115" s="7"/>
      <x:c r="WWW115" s="7"/>
      <x:c r="WWX115" s="7"/>
      <x:c r="WWY115" s="7"/>
      <x:c r="WWZ115" s="7"/>
      <x:c r="WXA115" s="7"/>
      <x:c r="WXB115" s="7"/>
      <x:c r="WXC115" s="7"/>
      <x:c r="WXD115" s="7"/>
      <x:c r="WXE115" s="7"/>
      <x:c r="WXF115" s="7"/>
      <x:c r="WXG115" s="7"/>
      <x:c r="WXH115" s="7"/>
      <x:c r="WXI115" s="7"/>
      <x:c r="WXJ115" s="7"/>
      <x:c r="WXK115" s="7"/>
      <x:c r="WXL115" s="7"/>
      <x:c r="WXM115" s="7"/>
      <x:c r="WXN115" s="7"/>
      <x:c r="WXO115" s="7"/>
      <x:c r="WXP115" s="7"/>
      <x:c r="WXQ115" s="7"/>
      <x:c r="WXR115" s="7"/>
      <x:c r="WXS115" s="7"/>
      <x:c r="WXT115" s="7"/>
      <x:c r="WXU115" s="7"/>
      <x:c r="WXV115" s="7"/>
      <x:c r="WXW115" s="7"/>
      <x:c r="WXX115" s="7"/>
      <x:c r="WXY115" s="7"/>
      <x:c r="WXZ115" s="7"/>
      <x:c r="WYA115" s="7"/>
      <x:c r="WYB115" s="7"/>
      <x:c r="WYC115" s="7"/>
      <x:c r="WYD115" s="7"/>
      <x:c r="WYE115" s="7"/>
      <x:c r="WYF115" s="7"/>
      <x:c r="WYG115" s="7"/>
      <x:c r="WYH115" s="7"/>
      <x:c r="WYI115" s="7"/>
      <x:c r="WYJ115" s="7"/>
      <x:c r="WYK115" s="7"/>
      <x:c r="WYL115" s="7"/>
      <x:c r="WYM115" s="7"/>
      <x:c r="WYN115" s="7"/>
      <x:c r="WYO115" s="7"/>
      <x:c r="WYP115" s="7"/>
      <x:c r="WYQ115" s="7"/>
      <x:c r="WYR115" s="7"/>
      <x:c r="WYS115" s="7"/>
      <x:c r="WYT115" s="7"/>
      <x:c r="WYU115" s="7"/>
      <x:c r="WYV115" s="7"/>
      <x:c r="WYW115" s="7"/>
      <x:c r="WYX115" s="7"/>
      <x:c r="WYY115" s="7"/>
      <x:c r="WYZ115" s="7"/>
      <x:c r="WZA115" s="7"/>
      <x:c r="WZB115" s="7"/>
      <x:c r="WZC115" s="7"/>
      <x:c r="WZD115" s="7"/>
      <x:c r="WZE115" s="7"/>
      <x:c r="WZF115" s="7"/>
      <x:c r="WZG115" s="7"/>
      <x:c r="WZH115" s="7"/>
      <x:c r="WZI115" s="7"/>
      <x:c r="WZJ115" s="7"/>
      <x:c r="WZK115" s="7"/>
      <x:c r="WZL115" s="7"/>
      <x:c r="WZM115" s="7"/>
      <x:c r="WZN115" s="7"/>
      <x:c r="WZO115" s="7"/>
      <x:c r="WZP115" s="7"/>
      <x:c r="WZQ115" s="7"/>
      <x:c r="WZR115" s="7"/>
      <x:c r="WZS115" s="7"/>
      <x:c r="WZT115" s="7"/>
      <x:c r="WZU115" s="7"/>
      <x:c r="WZV115" s="7"/>
      <x:c r="WZW115" s="7"/>
      <x:c r="WZX115" s="7"/>
      <x:c r="WZY115" s="7"/>
      <x:c r="WZZ115" s="7"/>
      <x:c r="XAA115" s="7"/>
      <x:c r="XAB115" s="7"/>
      <x:c r="XAC115" s="7"/>
      <x:c r="XAD115" s="7"/>
      <x:c r="XAE115" s="7"/>
      <x:c r="XAF115" s="7"/>
      <x:c r="XAG115" s="7"/>
      <x:c r="XAH115" s="7"/>
      <x:c r="XAI115" s="7"/>
      <x:c r="XAJ115" s="7"/>
      <x:c r="XAK115" s="7"/>
      <x:c r="XAL115" s="7"/>
      <x:c r="XAM115" s="7"/>
      <x:c r="XAN115" s="7"/>
      <x:c r="XAO115" s="7"/>
      <x:c r="XAP115" s="7"/>
      <x:c r="XAQ115" s="7"/>
      <x:c r="XAR115" s="7"/>
      <x:c r="XAS115" s="7"/>
      <x:c r="XAT115" s="7"/>
      <x:c r="XAU115" s="7"/>
      <x:c r="XAV115" s="7"/>
      <x:c r="XAW115" s="7"/>
      <x:c r="XAX115" s="7"/>
      <x:c r="XAY115" s="7"/>
      <x:c r="XAZ115" s="7"/>
      <x:c r="XBA115" s="7"/>
      <x:c r="XBB115" s="7"/>
      <x:c r="XBC115" s="7"/>
      <x:c r="XBD115" s="7"/>
      <x:c r="XBE115" s="7"/>
      <x:c r="XBF115" s="7"/>
      <x:c r="XBG115" s="7"/>
      <x:c r="XBH115" s="7"/>
      <x:c r="XBI115" s="7"/>
      <x:c r="XBJ115" s="7"/>
      <x:c r="XBK115" s="7"/>
      <x:c r="XBL115" s="7"/>
      <x:c r="XBM115" s="7"/>
      <x:c r="XBN115" s="7"/>
      <x:c r="XBO115" s="7"/>
      <x:c r="XBP115" s="7"/>
      <x:c r="XBQ115" s="7"/>
      <x:c r="XBR115" s="7"/>
      <x:c r="XBS115" s="7"/>
      <x:c r="XBT115" s="7"/>
      <x:c r="XBU115" s="7"/>
      <x:c r="XBV115" s="7"/>
      <x:c r="XBW115" s="7"/>
      <x:c r="XBX115" s="7"/>
      <x:c r="XBY115" s="7"/>
      <x:c r="XBZ115" s="7"/>
      <x:c r="XCA115" s="7"/>
      <x:c r="XCB115" s="7"/>
      <x:c r="XCC115" s="7"/>
      <x:c r="XCD115" s="7"/>
      <x:c r="XCE115" s="7"/>
      <x:c r="XCF115" s="7"/>
      <x:c r="XCG115" s="7"/>
      <x:c r="XCH115" s="7"/>
      <x:c r="XCI115" s="7"/>
      <x:c r="XCJ115" s="7"/>
      <x:c r="XCK115" s="7"/>
      <x:c r="XCL115" s="7"/>
      <x:c r="XCM115" s="7"/>
      <x:c r="XCN115" s="7"/>
      <x:c r="XCO115" s="7"/>
      <x:c r="XCP115" s="7"/>
      <x:c r="XCQ115" s="7"/>
      <x:c r="XCR115" s="7"/>
      <x:c r="XCS115" s="7"/>
      <x:c r="XCT115" s="7"/>
      <x:c r="XCU115" s="7"/>
      <x:c r="XCV115" s="7"/>
      <x:c r="XCW115" s="7"/>
      <x:c r="XCX115" s="7"/>
      <x:c r="XCY115" s="7"/>
      <x:c r="XCZ115" s="7"/>
      <x:c r="XDA115" s="7"/>
      <x:c r="XDB115" s="7"/>
      <x:c r="XDC115" s="7"/>
      <x:c r="XDD115" s="7"/>
      <x:c r="XDE115" s="7"/>
      <x:c r="XDF115" s="7"/>
      <x:c r="XDG115" s="7"/>
      <x:c r="XDH115" s="7"/>
      <x:c r="XDI115" s="7"/>
      <x:c r="XDJ115" s="7"/>
      <x:c r="XDK115" s="7"/>
      <x:c r="XDL115" s="7"/>
      <x:c r="XDM115" s="7"/>
      <x:c r="XDN115" s="7"/>
      <x:c r="XDO115" s="7"/>
      <x:c r="XDP115" s="7"/>
      <x:c r="XDQ115" s="7"/>
      <x:c r="XDR115" s="7"/>
      <x:c r="XDS115" s="7"/>
      <x:c r="XDT115" s="7"/>
      <x:c r="XDU115" s="7"/>
      <x:c r="XDV115" s="7"/>
      <x:c r="XDW115" s="7"/>
      <x:c r="XDX115" s="7"/>
      <x:c r="XDY115" s="7"/>
      <x:c r="XDZ115" s="7"/>
      <x:c r="XEA115" s="7"/>
      <x:c r="XEB115" s="7"/>
      <x:c r="XEC115" s="7"/>
      <x:c r="XED115" s="7"/>
      <x:c r="XEE115" s="7"/>
      <x:c r="XEF115" s="7"/>
      <x:c r="XEG115" s="7"/>
      <x:c r="XEH115" s="7"/>
      <x:c r="XEI115" s="7"/>
      <x:c r="XEJ115" s="7"/>
      <x:c r="XEK115" s="7"/>
      <x:c r="XEL115" s="7"/>
      <x:c r="XEM115" s="7"/>
      <x:c r="XEN115" s="7"/>
      <x:c r="XEO115" s="7"/>
      <x:c r="XEP115" s="7"/>
      <x:c r="XEQ115" s="7"/>
      <x:c r="XER115" s="7"/>
      <x:c r="XES115" s="7"/>
      <x:c r="XET115" s="7"/>
      <x:c r="XEU115" s="7"/>
      <x:c r="XEV115" s="7"/>
      <x:c r="XEW115" s="7"/>
      <x:c r="XEX115" s="7"/>
      <x:c r="XEY115" s="7"/>
      <x:c r="XEZ115" s="7"/>
      <x:c r="XFA115" s="7"/>
      <x:c r="XFB115" s="7"/>
      <x:c r="XFC115" s="7"/>
      <x:c r="XFD115" s="7"/>
    </x:row>
    <x:row r="116" spans="1:16384" s="2376" customFormat="1" customHeight="1">
      <x:c r="A116" s="2462"/>
      <x:c r="B116" s="2490" t="s">
        <x:v>3890</x:v>
      </x:c>
      <x:c r="C116" s="2491" t="s">
        <x:v>6934</x:v>
      </x:c>
      <x:c r="D116" s="2365" t="s">
        <x:v>7722</x:v>
      </x:c>
      <x:c r="E116" s="2366"/>
      <x:c r="F116" s="2367" t="s">
        <x:v>4965</x:v>
      </x:c>
      <x:c r="G116" s="2368">
        <x:v>20497.25</x:v>
      </x:c>
      <x:c r="H116" s="2367" t="s">
        <x:v>4965</x:v>
      </x:c>
      <x:c r="I116" s="2368">
        <x:v>1612.9400000000001</x:v>
      </x:c>
      <x:c r="J116" s="2367" t="s">
        <x:v>5200</x:v>
      </x:c>
      <x:c r="K116" s="2369" t="s">
        <x:v>7617</x:v>
      </x:c>
      <x:c r="L116" s="2367" t="s">
        <x:v>7633</x:v>
      </x:c>
      <x:c r="M116" s="2370">
        <x:v>10897</x:v>
      </x:c>
      <x:c r="N116" s="2365" t="s">
        <x:v>3272</x:v>
      </x:c>
      <x:c r="O116" s="2371" t="s">
        <x:v>1255</x:v>
      </x:c>
      <x:c r="P116" s="2372">
        <x:v>1350031</x:v>
      </x:c>
      <x:c r="Q116" s="2372">
        <x:v>1350031</x:v>
      </x:c>
      <x:c r="R116" s="2373">
        <x:v>0</x:v>
      </x:c>
      <x:c r="S116" s="2374" t="s">
        <x:v>7251</x:v>
      </x:c>
      <x:c r="T116" s="2375"/>
      <x:c r="U116" s="2375"/>
      <x:c r="V116" s="2375"/>
      <x:c r="W116" s="2375"/>
      <x:c r="X116" s="2375"/>
      <x:c r="Y116" s="2375"/>
      <x:c r="Z116" s="2375"/>
      <x:c r="AA116" s="2375"/>
      <x:c r="AB116" s="2375"/>
      <x:c r="AC116" s="2375"/>
      <x:c r="AD116" s="2375"/>
      <x:c r="AE116" s="2375"/>
      <x:c r="AF116" s="2375"/>
      <x:c r="AG116" s="2375"/>
      <x:c r="AH116" s="2375"/>
      <x:c r="AI116" s="2375"/>
      <x:c r="AJ116" s="2375"/>
      <x:c r="AK116" s="2375"/>
      <x:c r="AL116" s="2375"/>
      <x:c r="AM116" s="2375"/>
      <x:c r="AN116" s="2375"/>
      <x:c r="AO116" s="2375"/>
      <x:c r="AP116" s="2375"/>
      <x:c r="AQ116" s="2375"/>
      <x:c r="AR116" s="2375"/>
      <x:c r="AS116" s="2375"/>
      <x:c r="AT116" s="2375"/>
      <x:c r="AU116" s="2375"/>
      <x:c r="AV116" s="2375"/>
      <x:c r="AW116" s="2375"/>
      <x:c r="AX116" s="2375"/>
      <x:c r="AY116" s="2375"/>
      <x:c r="AZ116" s="2375"/>
      <x:c r="BA116" s="2375"/>
      <x:c r="BB116" s="2375"/>
      <x:c r="BC116" s="2375"/>
      <x:c r="BD116" s="2375"/>
      <x:c r="BE116" s="2375"/>
      <x:c r="BF116" s="2375"/>
      <x:c r="BG116" s="2375"/>
      <x:c r="BH116" s="2375"/>
      <x:c r="BI116" s="2375"/>
      <x:c r="BJ116" s="2375"/>
      <x:c r="BK116" s="2375"/>
      <x:c r="BL116" s="2375"/>
      <x:c r="BM116" s="2375"/>
      <x:c r="BN116" s="2375"/>
      <x:c r="BO116" s="2375"/>
      <x:c r="BP116" s="2375"/>
      <x:c r="BQ116" s="2375"/>
      <x:c r="BR116" s="2375"/>
      <x:c r="BS116" s="2375"/>
      <x:c r="BT116" s="2375"/>
      <x:c r="BU116" s="2375"/>
      <x:c r="BV116" s="2375"/>
      <x:c r="BW116" s="2375"/>
      <x:c r="BX116" s="2375"/>
      <x:c r="BY116" s="2375"/>
      <x:c r="BZ116" s="2375"/>
      <x:c r="CA116" s="2375"/>
      <x:c r="CB116" s="2375"/>
      <x:c r="CC116" s="2375"/>
      <x:c r="CD116" s="2375"/>
      <x:c r="CE116" s="2375"/>
      <x:c r="CF116" s="2375"/>
      <x:c r="CG116" s="2375"/>
      <x:c r="CH116" s="2375"/>
      <x:c r="CI116" s="2375"/>
      <x:c r="CJ116" s="2375"/>
      <x:c r="CK116" s="2375"/>
      <x:c r="CL116" s="2375"/>
      <x:c r="CM116" s="2375"/>
      <x:c r="CN116" s="2375"/>
      <x:c r="CO116" s="2375"/>
      <x:c r="CP116" s="2375"/>
      <x:c r="CQ116" s="2375"/>
      <x:c r="CR116" s="2375"/>
      <x:c r="CS116" s="2375"/>
      <x:c r="CT116" s="2375"/>
      <x:c r="CU116" s="2375"/>
      <x:c r="CV116" s="2375"/>
      <x:c r="CW116" s="2375"/>
      <x:c r="CX116" s="2375"/>
      <x:c r="CY116" s="2375"/>
      <x:c r="CZ116" s="2375"/>
      <x:c r="DA116" s="2375"/>
      <x:c r="DB116" s="2375"/>
      <x:c r="DC116" s="2375"/>
      <x:c r="DD116" s="2375"/>
      <x:c r="DE116" s="2375"/>
      <x:c r="DF116" s="2375"/>
      <x:c r="DG116" s="2375"/>
      <x:c r="DH116" s="2375"/>
      <x:c r="DI116" s="2375"/>
      <x:c r="DJ116" s="2375"/>
      <x:c r="DK116" s="2375"/>
      <x:c r="DL116" s="2375"/>
      <x:c r="DM116" s="2375"/>
      <x:c r="DN116" s="2375"/>
      <x:c r="DO116" s="2375"/>
      <x:c r="DP116" s="2375"/>
      <x:c r="DQ116" s="2375"/>
      <x:c r="DR116" s="2375"/>
      <x:c r="DS116" s="2375"/>
      <x:c r="DT116" s="2375"/>
      <x:c r="DU116" s="2375"/>
      <x:c r="DV116" s="2375"/>
      <x:c r="DW116" s="2375"/>
      <x:c r="DX116" s="2375"/>
      <x:c r="DY116" s="2375"/>
      <x:c r="DZ116" s="2375"/>
      <x:c r="EA116" s="2375"/>
      <x:c r="EB116" s="2375"/>
      <x:c r="EC116" s="2375"/>
      <x:c r="ED116" s="2375"/>
      <x:c r="EE116" s="2375"/>
      <x:c r="EF116" s="2375"/>
      <x:c r="EG116" s="2375"/>
      <x:c r="EH116" s="2375"/>
      <x:c r="EI116" s="2375"/>
      <x:c r="EJ116" s="2375"/>
      <x:c r="EK116" s="2375"/>
      <x:c r="EL116" s="2375"/>
      <x:c r="EM116" s="2375"/>
      <x:c r="EN116" s="2375"/>
      <x:c r="EO116" s="2375"/>
      <x:c r="EP116" s="2375"/>
      <x:c r="EQ116" s="2375"/>
      <x:c r="ER116" s="2375"/>
      <x:c r="ES116" s="2375"/>
      <x:c r="ET116" s="2375"/>
      <x:c r="EU116" s="2375"/>
      <x:c r="EV116" s="2375"/>
      <x:c r="EW116" s="2375"/>
      <x:c r="EX116" s="2375"/>
      <x:c r="EY116" s="2375"/>
      <x:c r="EZ116" s="2375"/>
      <x:c r="FA116" s="2375"/>
      <x:c r="FB116" s="2375"/>
      <x:c r="FC116" s="2375"/>
      <x:c r="FD116" s="2375"/>
      <x:c r="FE116" s="2375"/>
      <x:c r="FF116" s="2375"/>
      <x:c r="FG116" s="2375"/>
      <x:c r="FH116" s="2375"/>
      <x:c r="FI116" s="2375"/>
      <x:c r="FJ116" s="2375"/>
      <x:c r="FK116" s="2375"/>
      <x:c r="FL116" s="2375"/>
      <x:c r="FM116" s="2375"/>
      <x:c r="FN116" s="2375"/>
      <x:c r="FO116" s="2375"/>
      <x:c r="FP116" s="2375"/>
      <x:c r="FQ116" s="2375"/>
      <x:c r="FR116" s="2375"/>
      <x:c r="FS116" s="2375"/>
      <x:c r="FT116" s="2375"/>
      <x:c r="FU116" s="2375"/>
      <x:c r="FV116" s="2375"/>
      <x:c r="FW116" s="2375"/>
      <x:c r="FX116" s="2375"/>
      <x:c r="FY116" s="2375"/>
      <x:c r="FZ116" s="2375"/>
      <x:c r="GA116" s="2375"/>
      <x:c r="GB116" s="2375"/>
      <x:c r="GC116" s="2375"/>
      <x:c r="GD116" s="2375"/>
      <x:c r="GE116" s="2375"/>
      <x:c r="GF116" s="2375"/>
      <x:c r="GG116" s="2375"/>
      <x:c r="GH116" s="2375"/>
      <x:c r="GI116" s="2375"/>
      <x:c r="GJ116" s="2375"/>
      <x:c r="GK116" s="2375"/>
      <x:c r="GL116" s="2375"/>
      <x:c r="GM116" s="2375"/>
      <x:c r="GN116" s="2375"/>
      <x:c r="GO116" s="2375"/>
      <x:c r="GP116" s="2375"/>
      <x:c r="GQ116" s="2375"/>
      <x:c r="GR116" s="2375"/>
      <x:c r="GS116" s="2375"/>
      <x:c r="GT116" s="2375"/>
      <x:c r="GU116" s="2375"/>
      <x:c r="GV116" s="2375"/>
      <x:c r="GW116" s="2375"/>
      <x:c r="GX116" s="2375"/>
      <x:c r="GY116" s="2375"/>
      <x:c r="GZ116" s="2375"/>
      <x:c r="HA116" s="2375"/>
      <x:c r="HB116" s="2375"/>
      <x:c r="HC116" s="2375"/>
      <x:c r="HD116" s="2375"/>
      <x:c r="HE116" s="2375"/>
      <x:c r="HF116" s="2375"/>
      <x:c r="HG116" s="2375"/>
      <x:c r="HH116" s="2375"/>
      <x:c r="HI116" s="2375"/>
      <x:c r="HJ116" s="2375"/>
      <x:c r="HK116" s="2375"/>
      <x:c r="HL116" s="2375"/>
      <x:c r="HM116" s="2375"/>
      <x:c r="HN116" s="2375"/>
      <x:c r="HO116" s="2375"/>
      <x:c r="HP116" s="2375"/>
      <x:c r="HQ116" s="2375"/>
      <x:c r="HR116" s="2375"/>
      <x:c r="HS116" s="2375"/>
      <x:c r="HT116" s="2375"/>
      <x:c r="HU116" s="2375"/>
      <x:c r="HV116" s="2375"/>
      <x:c r="HW116" s="2375"/>
      <x:c r="HX116" s="2375"/>
      <x:c r="HY116" s="2375"/>
      <x:c r="HZ116" s="2375"/>
      <x:c r="IA116" s="2375"/>
      <x:c r="IB116" s="2375"/>
      <x:c r="IC116" s="2375"/>
      <x:c r="ID116" s="2375"/>
      <x:c r="IE116" s="2375"/>
      <x:c r="IF116" s="2375"/>
      <x:c r="IG116" s="2375"/>
      <x:c r="IH116" s="2375"/>
      <x:c r="II116" s="2375"/>
      <x:c r="IJ116" s="2375"/>
      <x:c r="IK116" s="2375"/>
      <x:c r="IL116" s="2375"/>
      <x:c r="IM116" s="2375"/>
      <x:c r="IN116" s="2375"/>
      <x:c r="IO116" s="2375"/>
      <x:c r="IP116" s="2375"/>
      <x:c r="IQ116" s="2375"/>
      <x:c r="IR116" s="2375"/>
      <x:c r="IS116" s="2375"/>
      <x:c r="IT116" s="2375"/>
      <x:c r="IU116" s="2375"/>
      <x:c r="IV116" s="2375"/>
      <x:c r="IW116" s="2375"/>
      <x:c r="IX116" s="2375"/>
      <x:c r="IY116" s="2375"/>
      <x:c r="IZ116" s="2375"/>
      <x:c r="JA116" s="2375"/>
      <x:c r="JB116" s="2375"/>
      <x:c r="JC116" s="2375"/>
      <x:c r="JD116" s="2375"/>
      <x:c r="JE116" s="2375"/>
      <x:c r="JF116" s="2375"/>
      <x:c r="JG116" s="2375"/>
      <x:c r="JH116" s="2375"/>
      <x:c r="JI116" s="2375"/>
      <x:c r="JJ116" s="2375"/>
      <x:c r="JK116" s="2375"/>
      <x:c r="JL116" s="2375"/>
      <x:c r="JM116" s="2375"/>
      <x:c r="JN116" s="2375"/>
      <x:c r="JO116" s="2375"/>
      <x:c r="JP116" s="2375"/>
      <x:c r="JQ116" s="2375"/>
      <x:c r="JR116" s="2375"/>
      <x:c r="JS116" s="2375"/>
      <x:c r="JT116" s="2375"/>
      <x:c r="JU116" s="2375"/>
      <x:c r="JV116" s="2375"/>
      <x:c r="JW116" s="2375"/>
      <x:c r="JX116" s="2375"/>
      <x:c r="JY116" s="2375"/>
      <x:c r="JZ116" s="2375"/>
      <x:c r="KA116" s="2375"/>
      <x:c r="KB116" s="2375"/>
      <x:c r="KC116" s="2375"/>
      <x:c r="KD116" s="2375"/>
      <x:c r="KE116" s="2375"/>
      <x:c r="KF116" s="2375"/>
      <x:c r="KG116" s="2375"/>
      <x:c r="KH116" s="2375"/>
      <x:c r="KI116" s="2375"/>
      <x:c r="KJ116" s="2375"/>
      <x:c r="KK116" s="2375"/>
      <x:c r="KL116" s="2375"/>
      <x:c r="KM116" s="2375"/>
      <x:c r="KN116" s="2375"/>
      <x:c r="KO116" s="2375"/>
      <x:c r="KP116" s="2375"/>
      <x:c r="KQ116" s="2375"/>
      <x:c r="KR116" s="2375"/>
      <x:c r="KS116" s="2375"/>
      <x:c r="KT116" s="2375"/>
      <x:c r="KU116" s="2375"/>
      <x:c r="KV116" s="2375"/>
      <x:c r="KW116" s="2375"/>
      <x:c r="KX116" s="2375"/>
      <x:c r="KY116" s="2375"/>
      <x:c r="KZ116" s="2375"/>
      <x:c r="LA116" s="2375"/>
      <x:c r="LB116" s="2375"/>
      <x:c r="LC116" s="2375"/>
      <x:c r="LD116" s="2375"/>
      <x:c r="LE116" s="2375"/>
      <x:c r="LF116" s="2375"/>
      <x:c r="LG116" s="2375"/>
      <x:c r="LH116" s="2375"/>
      <x:c r="LI116" s="2375"/>
      <x:c r="LJ116" s="2375"/>
      <x:c r="LK116" s="2375"/>
      <x:c r="LL116" s="2375"/>
      <x:c r="LM116" s="2375"/>
      <x:c r="LN116" s="2375"/>
      <x:c r="LO116" s="2375"/>
      <x:c r="LP116" s="2375"/>
      <x:c r="LQ116" s="2375"/>
      <x:c r="LR116" s="2375"/>
      <x:c r="LS116" s="2375"/>
      <x:c r="LT116" s="2375"/>
      <x:c r="LU116" s="2375"/>
      <x:c r="LV116" s="2375"/>
      <x:c r="LW116" s="2375"/>
      <x:c r="LX116" s="2375"/>
      <x:c r="LY116" s="2375"/>
      <x:c r="LZ116" s="2375"/>
      <x:c r="MA116" s="2375"/>
      <x:c r="MB116" s="2375"/>
      <x:c r="MC116" s="2375"/>
      <x:c r="MD116" s="2375"/>
      <x:c r="ME116" s="2375"/>
      <x:c r="MF116" s="2375"/>
      <x:c r="MG116" s="2375"/>
      <x:c r="MH116" s="2375"/>
      <x:c r="MI116" s="2375"/>
      <x:c r="MJ116" s="2375"/>
      <x:c r="MK116" s="2375"/>
      <x:c r="ML116" s="2375"/>
      <x:c r="MM116" s="2375"/>
      <x:c r="MN116" s="2375"/>
      <x:c r="MO116" s="2375"/>
      <x:c r="MP116" s="2375"/>
      <x:c r="MQ116" s="2375"/>
      <x:c r="MR116" s="2375"/>
      <x:c r="MS116" s="2375"/>
      <x:c r="MT116" s="2375"/>
      <x:c r="MU116" s="2375"/>
      <x:c r="MV116" s="2375"/>
      <x:c r="MW116" s="2375"/>
      <x:c r="MX116" s="2375"/>
      <x:c r="MY116" s="2375"/>
      <x:c r="MZ116" s="2375"/>
      <x:c r="NA116" s="2375"/>
      <x:c r="NB116" s="2375"/>
      <x:c r="NC116" s="2375"/>
      <x:c r="ND116" s="2375"/>
      <x:c r="NE116" s="2375"/>
      <x:c r="NF116" s="2375"/>
      <x:c r="NG116" s="2375"/>
      <x:c r="NH116" s="2375"/>
      <x:c r="NI116" s="2375"/>
      <x:c r="NJ116" s="2375"/>
      <x:c r="NK116" s="2375"/>
      <x:c r="NL116" s="2375"/>
      <x:c r="NM116" s="2375"/>
      <x:c r="NN116" s="2375"/>
      <x:c r="NO116" s="2375"/>
      <x:c r="NP116" s="2375"/>
      <x:c r="NQ116" s="2375"/>
      <x:c r="NR116" s="2375"/>
      <x:c r="NS116" s="2375"/>
      <x:c r="NT116" s="2375"/>
      <x:c r="NU116" s="2375"/>
      <x:c r="NV116" s="2375"/>
      <x:c r="NW116" s="2375"/>
      <x:c r="NX116" s="2375"/>
      <x:c r="NY116" s="2375"/>
      <x:c r="NZ116" s="2375"/>
      <x:c r="OA116" s="2375"/>
      <x:c r="OB116" s="2375"/>
      <x:c r="OC116" s="2375"/>
      <x:c r="OD116" s="2375"/>
      <x:c r="OE116" s="2375"/>
      <x:c r="OF116" s="2375"/>
      <x:c r="OG116" s="2375"/>
      <x:c r="OH116" s="2375"/>
      <x:c r="OI116" s="2375"/>
      <x:c r="OJ116" s="2375"/>
      <x:c r="OK116" s="2375"/>
      <x:c r="OL116" s="2375"/>
      <x:c r="OM116" s="2375"/>
      <x:c r="ON116" s="2375"/>
      <x:c r="OO116" s="2375"/>
      <x:c r="OP116" s="2375"/>
      <x:c r="OQ116" s="2375"/>
      <x:c r="OR116" s="2375"/>
      <x:c r="OS116" s="2375"/>
      <x:c r="OT116" s="2375"/>
      <x:c r="OU116" s="2375"/>
      <x:c r="OV116" s="2375"/>
      <x:c r="OW116" s="2375"/>
      <x:c r="OX116" s="2375"/>
      <x:c r="OY116" s="2375"/>
      <x:c r="OZ116" s="2375"/>
      <x:c r="PA116" s="2375"/>
      <x:c r="PB116" s="2375"/>
      <x:c r="PC116" s="2375"/>
      <x:c r="PD116" s="2375"/>
      <x:c r="PE116" s="2375"/>
      <x:c r="PF116" s="2375"/>
      <x:c r="PG116" s="2375"/>
      <x:c r="PH116" s="2375"/>
      <x:c r="PI116" s="2375"/>
      <x:c r="PJ116" s="2375"/>
      <x:c r="PK116" s="2375"/>
      <x:c r="PL116" s="2375"/>
      <x:c r="PM116" s="2375"/>
      <x:c r="PN116" s="2375"/>
      <x:c r="PO116" s="2375"/>
      <x:c r="PP116" s="2375"/>
      <x:c r="PQ116" s="2375"/>
      <x:c r="PR116" s="2375"/>
      <x:c r="PS116" s="2375"/>
      <x:c r="PT116" s="2375"/>
      <x:c r="PU116" s="2375"/>
      <x:c r="PV116" s="2375"/>
      <x:c r="PW116" s="2375"/>
      <x:c r="PX116" s="2375"/>
      <x:c r="PY116" s="2375"/>
      <x:c r="PZ116" s="2375"/>
      <x:c r="QA116" s="2375"/>
      <x:c r="QB116" s="2375"/>
      <x:c r="QC116" s="2375"/>
      <x:c r="QD116" s="2375"/>
      <x:c r="QE116" s="2375"/>
      <x:c r="QF116" s="2375"/>
      <x:c r="QG116" s="2375"/>
      <x:c r="QH116" s="2375"/>
      <x:c r="QI116" s="2375"/>
      <x:c r="QJ116" s="2375"/>
      <x:c r="QK116" s="2375"/>
      <x:c r="QL116" s="2375"/>
      <x:c r="QM116" s="2375"/>
      <x:c r="QN116" s="2375"/>
      <x:c r="QO116" s="2375"/>
      <x:c r="QP116" s="2375"/>
      <x:c r="QQ116" s="2375"/>
      <x:c r="QR116" s="2375"/>
      <x:c r="QS116" s="2375"/>
      <x:c r="QT116" s="2375"/>
      <x:c r="QU116" s="2375"/>
      <x:c r="QV116" s="2375"/>
      <x:c r="QW116" s="2375"/>
      <x:c r="QX116" s="2375"/>
      <x:c r="QY116" s="2375"/>
      <x:c r="QZ116" s="2375"/>
      <x:c r="RA116" s="2375"/>
      <x:c r="RB116" s="2375"/>
      <x:c r="RC116" s="2375"/>
      <x:c r="RD116" s="2375"/>
      <x:c r="RE116" s="2375"/>
      <x:c r="RF116" s="2375"/>
      <x:c r="RG116" s="2375"/>
      <x:c r="RH116" s="2375"/>
      <x:c r="RI116" s="2375"/>
      <x:c r="RJ116" s="2375"/>
      <x:c r="RK116" s="2375"/>
      <x:c r="RL116" s="2375"/>
      <x:c r="RM116" s="2375"/>
      <x:c r="RN116" s="2375"/>
      <x:c r="RO116" s="2375"/>
      <x:c r="RP116" s="2375"/>
      <x:c r="RQ116" s="2375"/>
      <x:c r="RR116" s="2375"/>
      <x:c r="RS116" s="2375"/>
      <x:c r="RT116" s="2375"/>
      <x:c r="RU116" s="2375"/>
      <x:c r="RV116" s="2375"/>
      <x:c r="RW116" s="2375"/>
      <x:c r="RX116" s="2375"/>
      <x:c r="RY116" s="2375"/>
      <x:c r="RZ116" s="2375"/>
      <x:c r="SA116" s="2375"/>
      <x:c r="SB116" s="2375"/>
      <x:c r="SC116" s="2375"/>
      <x:c r="SD116" s="2375"/>
      <x:c r="SE116" s="2375"/>
      <x:c r="SF116" s="2375"/>
      <x:c r="SG116" s="2375"/>
      <x:c r="SH116" s="2375"/>
      <x:c r="SI116" s="2375"/>
      <x:c r="SJ116" s="2375"/>
      <x:c r="SK116" s="2375"/>
      <x:c r="SL116" s="2375"/>
      <x:c r="SM116" s="2375"/>
      <x:c r="SN116" s="2375"/>
      <x:c r="SO116" s="2375"/>
      <x:c r="SP116" s="2375"/>
      <x:c r="SQ116" s="2375"/>
      <x:c r="SR116" s="2375"/>
      <x:c r="SS116" s="2375"/>
      <x:c r="ST116" s="2375"/>
      <x:c r="SU116" s="2375"/>
      <x:c r="SV116" s="2375"/>
      <x:c r="SW116" s="2375"/>
      <x:c r="SX116" s="2375"/>
      <x:c r="SY116" s="2375"/>
      <x:c r="SZ116" s="2375"/>
      <x:c r="TA116" s="2375"/>
      <x:c r="TB116" s="2375"/>
      <x:c r="TC116" s="2375"/>
      <x:c r="TD116" s="2375"/>
      <x:c r="TE116" s="2375"/>
      <x:c r="TF116" s="2375"/>
      <x:c r="TG116" s="2375"/>
      <x:c r="TH116" s="2375"/>
      <x:c r="TI116" s="2375"/>
      <x:c r="TJ116" s="2375"/>
      <x:c r="TK116" s="2375"/>
      <x:c r="TL116" s="2375"/>
      <x:c r="TM116" s="2375"/>
      <x:c r="TN116" s="2375"/>
      <x:c r="TO116" s="2375"/>
      <x:c r="TP116" s="2375"/>
      <x:c r="TQ116" s="2375"/>
      <x:c r="TR116" s="2375"/>
      <x:c r="TS116" s="2375"/>
      <x:c r="TT116" s="2375"/>
      <x:c r="TU116" s="2375"/>
      <x:c r="TV116" s="2375"/>
      <x:c r="TW116" s="2375"/>
      <x:c r="TX116" s="2375"/>
      <x:c r="TY116" s="2375"/>
      <x:c r="TZ116" s="2375"/>
      <x:c r="UA116" s="2375"/>
      <x:c r="UB116" s="2375"/>
      <x:c r="UC116" s="2375"/>
      <x:c r="UD116" s="2375"/>
      <x:c r="UE116" s="2375"/>
      <x:c r="UF116" s="2375"/>
      <x:c r="UG116" s="2375"/>
      <x:c r="UH116" s="2375"/>
      <x:c r="UI116" s="2375"/>
      <x:c r="UJ116" s="2375"/>
      <x:c r="UK116" s="2375"/>
      <x:c r="UL116" s="2375"/>
      <x:c r="UM116" s="2375"/>
      <x:c r="UN116" s="2375"/>
      <x:c r="UO116" s="2375"/>
      <x:c r="UP116" s="2375"/>
      <x:c r="UQ116" s="2375"/>
      <x:c r="UR116" s="2375"/>
      <x:c r="US116" s="2375"/>
      <x:c r="UT116" s="2375"/>
      <x:c r="UU116" s="2375"/>
      <x:c r="UV116" s="2375"/>
      <x:c r="UW116" s="2375"/>
      <x:c r="UX116" s="2375"/>
      <x:c r="UY116" s="2375"/>
      <x:c r="UZ116" s="2375"/>
      <x:c r="VA116" s="2375"/>
      <x:c r="VB116" s="2375"/>
      <x:c r="VC116" s="2375"/>
      <x:c r="VD116" s="2375"/>
      <x:c r="VE116" s="2375"/>
      <x:c r="VF116" s="2375"/>
      <x:c r="VG116" s="2375"/>
      <x:c r="VH116" s="2375"/>
      <x:c r="VI116" s="2375"/>
      <x:c r="VJ116" s="2375"/>
      <x:c r="VK116" s="2375"/>
      <x:c r="VL116" s="2375"/>
      <x:c r="VM116" s="2375"/>
      <x:c r="VN116" s="2375"/>
      <x:c r="VO116" s="2375"/>
      <x:c r="VP116" s="2375"/>
      <x:c r="VQ116" s="2375"/>
      <x:c r="VR116" s="2375"/>
      <x:c r="VS116" s="2375"/>
      <x:c r="VT116" s="2375"/>
      <x:c r="VU116" s="2375"/>
      <x:c r="VV116" s="2375"/>
      <x:c r="VW116" s="2375"/>
      <x:c r="VX116" s="2375"/>
      <x:c r="VY116" s="2375"/>
      <x:c r="VZ116" s="2375"/>
      <x:c r="WA116" s="2375"/>
      <x:c r="WB116" s="2375"/>
      <x:c r="WC116" s="2375"/>
      <x:c r="WD116" s="2375"/>
      <x:c r="WE116" s="2375"/>
      <x:c r="WF116" s="2375"/>
      <x:c r="WG116" s="2375"/>
      <x:c r="WH116" s="2375"/>
      <x:c r="WI116" s="2375"/>
      <x:c r="WJ116" s="2375"/>
      <x:c r="WK116" s="2375"/>
      <x:c r="WL116" s="2375"/>
      <x:c r="WM116" s="2375"/>
      <x:c r="WN116" s="2375"/>
      <x:c r="WO116" s="2375"/>
      <x:c r="WP116" s="2375"/>
      <x:c r="WQ116" s="2375"/>
      <x:c r="WR116" s="2375"/>
      <x:c r="WS116" s="2375"/>
      <x:c r="WT116" s="2375"/>
      <x:c r="WU116" s="2375"/>
      <x:c r="WV116" s="2375"/>
      <x:c r="WW116" s="2375"/>
      <x:c r="WX116" s="2375"/>
      <x:c r="WY116" s="2375"/>
      <x:c r="WZ116" s="2375"/>
      <x:c r="XA116" s="2375"/>
      <x:c r="XB116" s="2375"/>
      <x:c r="XC116" s="2375"/>
      <x:c r="XD116" s="2375"/>
      <x:c r="XE116" s="2375"/>
      <x:c r="XF116" s="2375"/>
      <x:c r="XG116" s="2375"/>
      <x:c r="XH116" s="2375"/>
      <x:c r="XI116" s="2375"/>
      <x:c r="XJ116" s="2375"/>
      <x:c r="XK116" s="2375"/>
      <x:c r="XL116" s="2375"/>
      <x:c r="XM116" s="2375"/>
      <x:c r="XN116" s="2375"/>
      <x:c r="XO116" s="2375"/>
      <x:c r="XP116" s="2375"/>
      <x:c r="XQ116" s="2375"/>
      <x:c r="XR116" s="2375"/>
      <x:c r="XS116" s="2375"/>
      <x:c r="XT116" s="2375"/>
      <x:c r="XU116" s="2375"/>
      <x:c r="XV116" s="2375"/>
      <x:c r="XW116" s="2375"/>
      <x:c r="XX116" s="2375"/>
      <x:c r="XY116" s="2375"/>
      <x:c r="XZ116" s="2375"/>
      <x:c r="YA116" s="2375"/>
      <x:c r="YB116" s="2375"/>
      <x:c r="YC116" s="2375"/>
      <x:c r="YD116" s="2375"/>
      <x:c r="YE116" s="2375"/>
      <x:c r="YF116" s="2375"/>
      <x:c r="YG116" s="2375"/>
      <x:c r="YH116" s="2375"/>
      <x:c r="YI116" s="2375"/>
      <x:c r="YJ116" s="2375"/>
      <x:c r="YK116" s="2375"/>
      <x:c r="YL116" s="2375"/>
      <x:c r="YM116" s="2375"/>
      <x:c r="YN116" s="2375"/>
      <x:c r="YO116" s="2375"/>
      <x:c r="YP116" s="2375"/>
      <x:c r="YQ116" s="2375"/>
      <x:c r="YR116" s="2375"/>
      <x:c r="YS116" s="2375"/>
      <x:c r="YT116" s="2375"/>
      <x:c r="YU116" s="2375"/>
      <x:c r="YV116" s="2375"/>
      <x:c r="YW116" s="2375"/>
      <x:c r="YX116" s="2375"/>
      <x:c r="YY116" s="2375"/>
      <x:c r="YZ116" s="2375"/>
      <x:c r="ZA116" s="2375"/>
      <x:c r="ZB116" s="2375"/>
      <x:c r="ZC116" s="2375"/>
      <x:c r="ZD116" s="2375"/>
      <x:c r="ZE116" s="2375"/>
      <x:c r="ZF116" s="2375"/>
      <x:c r="ZG116" s="2375"/>
      <x:c r="ZH116" s="2375"/>
      <x:c r="ZI116" s="2375"/>
      <x:c r="ZJ116" s="2375"/>
      <x:c r="ZK116" s="2375"/>
      <x:c r="ZL116" s="2375"/>
      <x:c r="ZM116" s="2375"/>
      <x:c r="ZN116" s="2375"/>
      <x:c r="ZO116" s="2375"/>
      <x:c r="ZP116" s="2375"/>
      <x:c r="ZQ116" s="2375"/>
      <x:c r="ZR116" s="2375"/>
      <x:c r="ZS116" s="2375"/>
      <x:c r="ZT116" s="2375"/>
      <x:c r="ZU116" s="2375"/>
      <x:c r="ZV116" s="2375"/>
      <x:c r="ZW116" s="2375"/>
      <x:c r="ZX116" s="2375"/>
      <x:c r="ZY116" s="2375"/>
      <x:c r="ZZ116" s="2375"/>
      <x:c r="AAA116" s="2375"/>
      <x:c r="AAB116" s="2375"/>
      <x:c r="AAC116" s="2375"/>
      <x:c r="AAD116" s="2375"/>
      <x:c r="AAE116" s="2375"/>
      <x:c r="AAF116" s="2375"/>
      <x:c r="AAG116" s="2375"/>
      <x:c r="AAH116" s="2375"/>
      <x:c r="AAI116" s="2375"/>
      <x:c r="AAJ116" s="2375"/>
      <x:c r="AAK116" s="2375"/>
      <x:c r="AAL116" s="2375"/>
      <x:c r="AAM116" s="2375"/>
      <x:c r="AAN116" s="2375"/>
      <x:c r="AAO116" s="2375"/>
      <x:c r="AAP116" s="2375"/>
      <x:c r="AAQ116" s="2375"/>
      <x:c r="AAR116" s="2375"/>
      <x:c r="AAS116" s="2375"/>
      <x:c r="AAT116" s="2375"/>
      <x:c r="AAU116" s="2375"/>
      <x:c r="AAV116" s="2375"/>
      <x:c r="AAW116" s="2375"/>
      <x:c r="AAX116" s="2375"/>
      <x:c r="AAY116" s="2375"/>
      <x:c r="AAZ116" s="2375"/>
      <x:c r="ABA116" s="2375"/>
      <x:c r="ABB116" s="2375"/>
      <x:c r="ABC116" s="2375"/>
      <x:c r="ABD116" s="2375"/>
      <x:c r="ABE116" s="2375"/>
      <x:c r="ABF116" s="2375"/>
      <x:c r="ABG116" s="2375"/>
      <x:c r="ABH116" s="2375"/>
      <x:c r="ABI116" s="2375"/>
      <x:c r="ABJ116" s="2375"/>
      <x:c r="ABK116" s="2375"/>
      <x:c r="ABL116" s="2375"/>
      <x:c r="ABM116" s="2375"/>
      <x:c r="ABN116" s="2375"/>
      <x:c r="ABO116" s="2375"/>
      <x:c r="ABP116" s="2375"/>
      <x:c r="ABQ116" s="2375"/>
      <x:c r="ABR116" s="2375"/>
      <x:c r="ABS116" s="2375"/>
      <x:c r="ABT116" s="2375"/>
      <x:c r="ABU116" s="2375"/>
      <x:c r="ABV116" s="2375"/>
      <x:c r="ABW116" s="2375"/>
      <x:c r="ABX116" s="2375"/>
      <x:c r="ABY116" s="2375"/>
      <x:c r="ABZ116" s="2375"/>
      <x:c r="ACA116" s="2375"/>
      <x:c r="ACB116" s="2375"/>
      <x:c r="ACC116" s="2375"/>
      <x:c r="ACD116" s="2375"/>
      <x:c r="ACE116" s="2375"/>
      <x:c r="ACF116" s="2375"/>
      <x:c r="ACG116" s="2375"/>
      <x:c r="ACH116" s="2375"/>
      <x:c r="ACI116" s="2375"/>
      <x:c r="ACJ116" s="2375"/>
      <x:c r="ACK116" s="2375"/>
      <x:c r="ACL116" s="2375"/>
      <x:c r="ACM116" s="2375"/>
      <x:c r="ACN116" s="2375"/>
      <x:c r="ACO116" s="2375"/>
      <x:c r="ACP116" s="2375"/>
      <x:c r="ACQ116" s="2375"/>
      <x:c r="ACR116" s="2375"/>
      <x:c r="ACS116" s="2375"/>
      <x:c r="ACT116" s="2375"/>
      <x:c r="ACU116" s="2375"/>
      <x:c r="ACV116" s="2375"/>
      <x:c r="ACW116" s="2375"/>
      <x:c r="ACX116" s="2375"/>
      <x:c r="ACY116" s="2375"/>
      <x:c r="ACZ116" s="2375"/>
      <x:c r="ADA116" s="2375"/>
      <x:c r="ADB116" s="2375"/>
      <x:c r="ADC116" s="2375"/>
      <x:c r="ADD116" s="2375"/>
      <x:c r="ADE116" s="2375"/>
      <x:c r="ADF116" s="2375"/>
      <x:c r="ADG116" s="2375"/>
      <x:c r="ADH116" s="2375"/>
      <x:c r="ADI116" s="2375"/>
      <x:c r="ADJ116" s="2375"/>
      <x:c r="ADK116" s="2375"/>
      <x:c r="ADL116" s="2375"/>
      <x:c r="ADM116" s="2375"/>
      <x:c r="ADN116" s="2375"/>
      <x:c r="ADO116" s="2375"/>
      <x:c r="ADP116" s="2375"/>
      <x:c r="ADQ116" s="2375"/>
      <x:c r="ADR116" s="2375"/>
      <x:c r="ADS116" s="2375"/>
      <x:c r="ADT116" s="2375"/>
      <x:c r="ADU116" s="2375"/>
      <x:c r="ADV116" s="2375"/>
      <x:c r="ADW116" s="2375"/>
      <x:c r="ADX116" s="2375"/>
      <x:c r="ADY116" s="2375"/>
      <x:c r="ADZ116" s="2375"/>
      <x:c r="AEA116" s="2375"/>
      <x:c r="AEB116" s="2375"/>
      <x:c r="AEC116" s="2375"/>
      <x:c r="AED116" s="2375"/>
      <x:c r="AEE116" s="2375"/>
      <x:c r="AEF116" s="2375"/>
      <x:c r="AEG116" s="2375"/>
      <x:c r="AEH116" s="2375"/>
      <x:c r="AEI116" s="2375"/>
      <x:c r="AEJ116" s="2375"/>
      <x:c r="AEK116" s="2375"/>
      <x:c r="AEL116" s="2375"/>
      <x:c r="AEM116" s="2375"/>
      <x:c r="AEN116" s="2375"/>
      <x:c r="AEO116" s="2375"/>
      <x:c r="AEP116" s="2375"/>
      <x:c r="AEQ116" s="2375"/>
      <x:c r="AER116" s="2375"/>
      <x:c r="AES116" s="2375"/>
      <x:c r="AET116" s="2375"/>
      <x:c r="AEU116" s="2375"/>
      <x:c r="AEV116" s="2375"/>
      <x:c r="AEW116" s="2375"/>
      <x:c r="AEX116" s="2375"/>
      <x:c r="AEY116" s="2375"/>
      <x:c r="AEZ116" s="2375"/>
      <x:c r="AFA116" s="2375"/>
      <x:c r="AFB116" s="2375"/>
      <x:c r="AFC116" s="2375"/>
      <x:c r="AFD116" s="2375"/>
      <x:c r="AFE116" s="2375"/>
      <x:c r="AFF116" s="2375"/>
      <x:c r="AFG116" s="2375"/>
      <x:c r="AFH116" s="2375"/>
      <x:c r="AFI116" s="2375"/>
      <x:c r="AFJ116" s="2375"/>
      <x:c r="AFK116" s="2375"/>
      <x:c r="AFL116" s="2375"/>
      <x:c r="AFM116" s="2375"/>
      <x:c r="AFN116" s="2375"/>
      <x:c r="AFO116" s="2375"/>
      <x:c r="AFP116" s="2375"/>
      <x:c r="AFQ116" s="2375"/>
      <x:c r="AFR116" s="2375"/>
      <x:c r="AFS116" s="2375"/>
      <x:c r="AFT116" s="2375"/>
      <x:c r="AFU116" s="2375"/>
      <x:c r="AFV116" s="2375"/>
      <x:c r="AFW116" s="2375"/>
      <x:c r="AFX116" s="2375"/>
      <x:c r="AFY116" s="2375"/>
      <x:c r="AFZ116" s="2375"/>
      <x:c r="AGA116" s="2375"/>
      <x:c r="AGB116" s="2375"/>
      <x:c r="AGC116" s="2375"/>
      <x:c r="AGD116" s="2375"/>
      <x:c r="AGE116" s="2375"/>
      <x:c r="AGF116" s="2375"/>
      <x:c r="AGG116" s="2375"/>
      <x:c r="AGH116" s="2375"/>
      <x:c r="AGI116" s="2375"/>
      <x:c r="AGJ116" s="2375"/>
      <x:c r="AGK116" s="2375"/>
      <x:c r="AGL116" s="2375"/>
      <x:c r="AGM116" s="2375"/>
      <x:c r="AGN116" s="2375"/>
      <x:c r="AGO116" s="2375"/>
      <x:c r="AGP116" s="2375"/>
      <x:c r="AGQ116" s="2375"/>
      <x:c r="AGR116" s="2375"/>
      <x:c r="AGS116" s="2375"/>
      <x:c r="AGT116" s="2375"/>
      <x:c r="AGU116" s="2375"/>
      <x:c r="AGV116" s="2375"/>
      <x:c r="AGW116" s="2375"/>
      <x:c r="AGX116" s="2375"/>
      <x:c r="AGY116" s="2375"/>
      <x:c r="AGZ116" s="2375"/>
      <x:c r="AHA116" s="2375"/>
      <x:c r="AHB116" s="2375"/>
      <x:c r="AHC116" s="2375"/>
      <x:c r="AHD116" s="2375"/>
      <x:c r="AHE116" s="2375"/>
      <x:c r="AHF116" s="2375"/>
      <x:c r="AHG116" s="2375"/>
      <x:c r="AHH116" s="2375"/>
      <x:c r="AHI116" s="2375"/>
      <x:c r="AHJ116" s="2375"/>
      <x:c r="AHK116" s="2375"/>
      <x:c r="AHL116" s="2375"/>
      <x:c r="AHM116" s="2375"/>
      <x:c r="AHN116" s="2375"/>
      <x:c r="AHO116" s="2375"/>
      <x:c r="AHP116" s="2375"/>
      <x:c r="AHQ116" s="2375"/>
      <x:c r="AHR116" s="2375"/>
      <x:c r="AHS116" s="2375"/>
      <x:c r="AHT116" s="2375"/>
      <x:c r="AHU116" s="2375"/>
      <x:c r="AHV116" s="2375"/>
      <x:c r="AHW116" s="2375"/>
      <x:c r="AHX116" s="2375"/>
      <x:c r="AHY116" s="2375"/>
      <x:c r="AHZ116" s="2375"/>
      <x:c r="AIA116" s="2375"/>
      <x:c r="AIB116" s="2375"/>
      <x:c r="AIC116" s="2375"/>
      <x:c r="AID116" s="2375"/>
      <x:c r="AIE116" s="2375"/>
      <x:c r="AIF116" s="2375"/>
      <x:c r="AIG116" s="2375"/>
      <x:c r="AIH116" s="2375"/>
      <x:c r="AII116" s="2375"/>
      <x:c r="AIJ116" s="2375"/>
      <x:c r="AIK116" s="2375"/>
      <x:c r="AIL116" s="2375"/>
      <x:c r="AIM116" s="2375"/>
      <x:c r="AIN116" s="2375"/>
      <x:c r="AIO116" s="2375"/>
      <x:c r="AIP116" s="2375"/>
      <x:c r="AIQ116" s="2375"/>
      <x:c r="AIR116" s="2375"/>
      <x:c r="AIS116" s="2375"/>
      <x:c r="AIT116" s="2375"/>
      <x:c r="AIU116" s="2375"/>
      <x:c r="AIV116" s="2375"/>
      <x:c r="AIW116" s="2375"/>
      <x:c r="AIX116" s="2375"/>
      <x:c r="AIY116" s="2375"/>
      <x:c r="AIZ116" s="2375"/>
      <x:c r="AJA116" s="2375"/>
      <x:c r="AJB116" s="2375"/>
      <x:c r="AJC116" s="2375"/>
      <x:c r="AJD116" s="2375"/>
      <x:c r="AJE116" s="2375"/>
      <x:c r="AJF116" s="2375"/>
      <x:c r="AJG116" s="2375"/>
      <x:c r="AJH116" s="2375"/>
      <x:c r="AJI116" s="2375"/>
      <x:c r="AJJ116" s="2375"/>
      <x:c r="AJK116" s="2375"/>
      <x:c r="AJL116" s="2375"/>
      <x:c r="AJM116" s="2375"/>
      <x:c r="AJN116" s="2375"/>
      <x:c r="AJO116" s="2375"/>
      <x:c r="AJP116" s="2375"/>
      <x:c r="AJQ116" s="2375"/>
      <x:c r="AJR116" s="2375"/>
      <x:c r="AJS116" s="2375"/>
      <x:c r="AJT116" s="2375"/>
      <x:c r="AJU116" s="2375"/>
      <x:c r="AJV116" s="2375"/>
      <x:c r="AJW116" s="2375"/>
      <x:c r="AJX116" s="2375"/>
      <x:c r="AJY116" s="2375"/>
      <x:c r="AJZ116" s="2375"/>
      <x:c r="AKA116" s="2375"/>
      <x:c r="AKB116" s="2375"/>
      <x:c r="AKC116" s="2375"/>
      <x:c r="AKD116" s="2375"/>
      <x:c r="AKE116" s="2375"/>
      <x:c r="AKF116" s="2375"/>
      <x:c r="AKG116" s="2375"/>
      <x:c r="AKH116" s="2375"/>
      <x:c r="AKI116" s="2375"/>
      <x:c r="AKJ116" s="2375"/>
      <x:c r="AKK116" s="2375"/>
      <x:c r="AKL116" s="2375"/>
      <x:c r="AKM116" s="2375"/>
      <x:c r="AKN116" s="2375"/>
      <x:c r="AKO116" s="2375"/>
      <x:c r="AKP116" s="2375"/>
      <x:c r="AKQ116" s="2375"/>
      <x:c r="AKR116" s="2375"/>
      <x:c r="AKS116" s="2375"/>
      <x:c r="AKT116" s="2375"/>
      <x:c r="AKU116" s="2375"/>
      <x:c r="AKV116" s="2375"/>
      <x:c r="AKW116" s="2375"/>
      <x:c r="AKX116" s="2375"/>
      <x:c r="AKY116" s="2375"/>
      <x:c r="AKZ116" s="2375"/>
      <x:c r="ALA116" s="2375"/>
      <x:c r="ALB116" s="2375"/>
      <x:c r="ALC116" s="2375"/>
      <x:c r="ALD116" s="2375"/>
      <x:c r="ALE116" s="2375"/>
      <x:c r="ALF116" s="2375"/>
      <x:c r="ALG116" s="2375"/>
      <x:c r="ALH116" s="2375"/>
      <x:c r="ALI116" s="2375"/>
      <x:c r="ALJ116" s="2375"/>
      <x:c r="ALK116" s="2375"/>
      <x:c r="ALL116" s="2375"/>
      <x:c r="ALM116" s="2375"/>
      <x:c r="ALN116" s="2375"/>
      <x:c r="ALO116" s="2375"/>
      <x:c r="ALP116" s="2375"/>
      <x:c r="ALQ116" s="2375"/>
      <x:c r="ALR116" s="2375"/>
      <x:c r="ALS116" s="2375"/>
      <x:c r="ALT116" s="2375"/>
      <x:c r="ALU116" s="2375"/>
      <x:c r="ALV116" s="2375"/>
      <x:c r="ALW116" s="2375"/>
      <x:c r="ALX116" s="2375"/>
      <x:c r="ALY116" s="2375"/>
      <x:c r="ALZ116" s="2375"/>
      <x:c r="AMA116" s="2375"/>
      <x:c r="AMB116" s="2375"/>
      <x:c r="AMC116" s="2375"/>
      <x:c r="AMD116" s="2375"/>
      <x:c r="AME116" s="2375"/>
      <x:c r="AMF116" s="2375"/>
      <x:c r="AMG116" s="2375"/>
      <x:c r="AMH116" s="2375"/>
      <x:c r="AMI116" s="2375"/>
      <x:c r="AMJ116" s="2375"/>
      <x:c r="AMK116" s="2375"/>
      <x:c r="AML116" s="2375"/>
      <x:c r="AMM116" s="2375"/>
      <x:c r="AMN116" s="2375"/>
      <x:c r="AMO116" s="2375"/>
      <x:c r="AMP116" s="2375"/>
      <x:c r="AMQ116" s="2375"/>
      <x:c r="AMR116" s="2375"/>
      <x:c r="AMS116" s="2375"/>
      <x:c r="AMT116" s="2375"/>
      <x:c r="AMU116" s="2375"/>
      <x:c r="AMV116" s="2375"/>
      <x:c r="AMW116" s="2375"/>
      <x:c r="AMX116" s="2375"/>
      <x:c r="AMY116" s="2375"/>
      <x:c r="AMZ116" s="2375"/>
      <x:c r="ANA116" s="2375"/>
      <x:c r="ANB116" s="2375"/>
      <x:c r="ANC116" s="2375"/>
      <x:c r="AND116" s="2375"/>
      <x:c r="ANE116" s="2375"/>
      <x:c r="ANF116" s="2375"/>
      <x:c r="ANG116" s="2375"/>
      <x:c r="ANH116" s="2375"/>
      <x:c r="ANI116" s="2375"/>
      <x:c r="ANJ116" s="2375"/>
      <x:c r="ANK116" s="2375"/>
      <x:c r="ANL116" s="2375"/>
      <x:c r="ANM116" s="2375"/>
      <x:c r="ANN116" s="2375"/>
      <x:c r="ANO116" s="2375"/>
      <x:c r="ANP116" s="2375"/>
      <x:c r="ANQ116" s="2375"/>
      <x:c r="ANR116" s="2375"/>
      <x:c r="ANS116" s="2375"/>
      <x:c r="ANT116" s="2375"/>
      <x:c r="ANU116" s="2375"/>
      <x:c r="ANV116" s="2375"/>
      <x:c r="ANW116" s="2375"/>
      <x:c r="ANX116" s="2375"/>
      <x:c r="ANY116" s="2375"/>
      <x:c r="ANZ116" s="2375"/>
      <x:c r="AOA116" s="2375"/>
      <x:c r="AOB116" s="2375"/>
      <x:c r="AOC116" s="2375"/>
      <x:c r="AOD116" s="2375"/>
      <x:c r="AOE116" s="2375"/>
      <x:c r="AOF116" s="2375"/>
      <x:c r="AOG116" s="2375"/>
      <x:c r="AOH116" s="2375"/>
      <x:c r="AOI116" s="2375"/>
      <x:c r="AOJ116" s="2375"/>
      <x:c r="AOK116" s="2375"/>
      <x:c r="AOL116" s="2375"/>
      <x:c r="AOM116" s="2375"/>
      <x:c r="AON116" s="2375"/>
      <x:c r="AOO116" s="2375"/>
      <x:c r="AOP116" s="2375"/>
      <x:c r="AOQ116" s="2375"/>
      <x:c r="AOR116" s="2375"/>
      <x:c r="AOS116" s="2375"/>
      <x:c r="AOT116" s="2375"/>
      <x:c r="AOU116" s="2375"/>
      <x:c r="AOV116" s="2375"/>
      <x:c r="AOW116" s="2375"/>
      <x:c r="AOX116" s="2375"/>
      <x:c r="AOY116" s="2375"/>
      <x:c r="AOZ116" s="2375"/>
      <x:c r="APA116" s="2375"/>
      <x:c r="APB116" s="2375"/>
      <x:c r="APC116" s="2375"/>
      <x:c r="APD116" s="2375"/>
      <x:c r="APE116" s="2375"/>
      <x:c r="APF116" s="2375"/>
      <x:c r="APG116" s="2375"/>
      <x:c r="APH116" s="2375"/>
      <x:c r="API116" s="2375"/>
      <x:c r="APJ116" s="2375"/>
      <x:c r="APK116" s="2375"/>
      <x:c r="APL116" s="2375"/>
      <x:c r="APM116" s="2375"/>
      <x:c r="APN116" s="2375"/>
      <x:c r="APO116" s="2375"/>
      <x:c r="APP116" s="2375"/>
      <x:c r="APQ116" s="2375"/>
      <x:c r="APR116" s="2375"/>
      <x:c r="APS116" s="2375"/>
      <x:c r="APT116" s="2375"/>
      <x:c r="APU116" s="2375"/>
      <x:c r="APV116" s="2375"/>
      <x:c r="APW116" s="2375"/>
      <x:c r="APX116" s="2375"/>
      <x:c r="APY116" s="2375"/>
      <x:c r="APZ116" s="2375"/>
      <x:c r="AQA116" s="2375"/>
      <x:c r="AQB116" s="2375"/>
      <x:c r="AQC116" s="2375"/>
      <x:c r="AQD116" s="2375"/>
      <x:c r="AQE116" s="2375"/>
      <x:c r="AQF116" s="2375"/>
      <x:c r="AQG116" s="2375"/>
      <x:c r="AQH116" s="2375"/>
      <x:c r="AQI116" s="2375"/>
      <x:c r="AQJ116" s="2375"/>
      <x:c r="AQK116" s="2375"/>
      <x:c r="AQL116" s="2375"/>
      <x:c r="AQM116" s="2375"/>
      <x:c r="AQN116" s="2375"/>
      <x:c r="AQO116" s="2375"/>
      <x:c r="AQP116" s="2375"/>
      <x:c r="AQQ116" s="2375"/>
      <x:c r="AQR116" s="2375"/>
      <x:c r="AQS116" s="2375"/>
      <x:c r="AQT116" s="2375"/>
      <x:c r="AQU116" s="2375"/>
      <x:c r="AQV116" s="2375"/>
      <x:c r="AQW116" s="2375"/>
      <x:c r="AQX116" s="2375"/>
      <x:c r="AQY116" s="2375"/>
      <x:c r="AQZ116" s="2375"/>
      <x:c r="ARA116" s="2375"/>
      <x:c r="ARB116" s="2375"/>
      <x:c r="ARC116" s="2375"/>
      <x:c r="ARD116" s="2375"/>
      <x:c r="ARE116" s="2375"/>
      <x:c r="ARF116" s="2375"/>
      <x:c r="ARG116" s="2375"/>
      <x:c r="ARH116" s="2375"/>
      <x:c r="ARI116" s="2375"/>
      <x:c r="ARJ116" s="2375"/>
      <x:c r="ARK116" s="2375"/>
      <x:c r="ARL116" s="2375"/>
      <x:c r="ARM116" s="2375"/>
      <x:c r="ARN116" s="2375"/>
      <x:c r="ARO116" s="2375"/>
      <x:c r="ARP116" s="2375"/>
      <x:c r="ARQ116" s="2375"/>
      <x:c r="ARR116" s="2375"/>
      <x:c r="ARS116" s="2375"/>
      <x:c r="ART116" s="2375"/>
      <x:c r="ARU116" s="2375"/>
      <x:c r="ARV116" s="2375"/>
      <x:c r="ARW116" s="2375"/>
      <x:c r="ARX116" s="2375"/>
      <x:c r="ARY116" s="2375"/>
      <x:c r="ARZ116" s="2375"/>
      <x:c r="ASA116" s="2375"/>
      <x:c r="ASB116" s="2375"/>
      <x:c r="ASC116" s="2375"/>
      <x:c r="ASD116" s="2375"/>
      <x:c r="ASE116" s="2375"/>
      <x:c r="ASF116" s="2375"/>
      <x:c r="ASG116" s="2375"/>
      <x:c r="ASH116" s="2375"/>
      <x:c r="ASI116" s="2375"/>
      <x:c r="ASJ116" s="2375"/>
      <x:c r="ASK116" s="2375"/>
      <x:c r="ASL116" s="2375"/>
      <x:c r="ASM116" s="2375"/>
      <x:c r="ASN116" s="2375"/>
      <x:c r="ASO116" s="2375"/>
      <x:c r="ASP116" s="2375"/>
      <x:c r="ASQ116" s="2375"/>
      <x:c r="ASR116" s="2375"/>
      <x:c r="ASS116" s="2375"/>
      <x:c r="AST116" s="2375"/>
      <x:c r="ASU116" s="2375"/>
      <x:c r="ASV116" s="2375"/>
      <x:c r="ASW116" s="2375"/>
      <x:c r="ASX116" s="2375"/>
      <x:c r="ASY116" s="2375"/>
      <x:c r="ASZ116" s="2375"/>
      <x:c r="ATA116" s="2375"/>
      <x:c r="ATB116" s="2375"/>
      <x:c r="ATC116" s="2375"/>
      <x:c r="ATD116" s="2375"/>
      <x:c r="ATE116" s="2375"/>
      <x:c r="ATF116" s="2375"/>
      <x:c r="ATG116" s="2375"/>
      <x:c r="ATH116" s="2375"/>
      <x:c r="ATI116" s="2375"/>
      <x:c r="ATJ116" s="2375"/>
      <x:c r="ATK116" s="2375"/>
      <x:c r="ATL116" s="2375"/>
      <x:c r="ATM116" s="2375"/>
      <x:c r="ATN116" s="2375"/>
      <x:c r="ATO116" s="2375"/>
      <x:c r="ATP116" s="2375"/>
      <x:c r="ATQ116" s="2375"/>
      <x:c r="ATR116" s="2375"/>
      <x:c r="ATS116" s="2375"/>
      <x:c r="ATT116" s="2375"/>
      <x:c r="ATU116" s="2375"/>
      <x:c r="ATV116" s="2375"/>
      <x:c r="ATW116" s="2375"/>
      <x:c r="ATX116" s="2375"/>
      <x:c r="ATY116" s="2375"/>
      <x:c r="ATZ116" s="2375"/>
      <x:c r="AUA116" s="2375"/>
      <x:c r="AUB116" s="2375"/>
      <x:c r="AUC116" s="2375"/>
      <x:c r="AUD116" s="2375"/>
      <x:c r="AUE116" s="2375"/>
      <x:c r="AUF116" s="2375"/>
      <x:c r="AUG116" s="2375"/>
      <x:c r="AUH116" s="2375"/>
      <x:c r="AUI116" s="2375"/>
      <x:c r="AUJ116" s="2375"/>
      <x:c r="AUK116" s="2375"/>
      <x:c r="AUL116" s="2375"/>
      <x:c r="AUM116" s="2375"/>
      <x:c r="AUN116" s="2375"/>
      <x:c r="AUO116" s="2375"/>
      <x:c r="AUP116" s="2375"/>
      <x:c r="AUQ116" s="2375"/>
      <x:c r="AUR116" s="2375"/>
      <x:c r="AUS116" s="2375"/>
      <x:c r="AUT116" s="2375"/>
      <x:c r="AUU116" s="2375"/>
      <x:c r="AUV116" s="2375"/>
      <x:c r="AUW116" s="2375"/>
      <x:c r="AUX116" s="2375"/>
      <x:c r="AUY116" s="2375"/>
      <x:c r="AUZ116" s="2375"/>
      <x:c r="AVA116" s="2375"/>
      <x:c r="AVB116" s="2375"/>
      <x:c r="AVC116" s="2375"/>
      <x:c r="AVD116" s="2375"/>
      <x:c r="AVE116" s="2375"/>
      <x:c r="AVF116" s="2375"/>
      <x:c r="AVG116" s="2375"/>
      <x:c r="AVH116" s="2375"/>
      <x:c r="AVI116" s="2375"/>
      <x:c r="AVJ116" s="2375"/>
      <x:c r="AVK116" s="2375"/>
      <x:c r="AVL116" s="2375"/>
      <x:c r="AVM116" s="2375"/>
      <x:c r="AVN116" s="2375"/>
      <x:c r="AVO116" s="2375"/>
      <x:c r="AVP116" s="2375"/>
      <x:c r="AVQ116" s="2375"/>
      <x:c r="AVR116" s="2375"/>
      <x:c r="AVS116" s="2375"/>
      <x:c r="AVT116" s="2375"/>
      <x:c r="AVU116" s="2375"/>
      <x:c r="AVV116" s="2375"/>
      <x:c r="AVW116" s="2375"/>
      <x:c r="AVX116" s="2375"/>
      <x:c r="AVY116" s="2375"/>
      <x:c r="AVZ116" s="2375"/>
      <x:c r="AWA116" s="2375"/>
      <x:c r="AWB116" s="2375"/>
      <x:c r="AWC116" s="2375"/>
      <x:c r="AWD116" s="2375"/>
      <x:c r="AWE116" s="2375"/>
      <x:c r="AWF116" s="2375"/>
      <x:c r="AWG116" s="2375"/>
      <x:c r="AWH116" s="2375"/>
      <x:c r="AWI116" s="2375"/>
      <x:c r="AWJ116" s="2375"/>
      <x:c r="AWK116" s="2375"/>
      <x:c r="AWL116" s="2375"/>
      <x:c r="AWM116" s="2375"/>
      <x:c r="AWN116" s="2375"/>
      <x:c r="AWO116" s="2375"/>
      <x:c r="AWP116" s="2375"/>
      <x:c r="AWQ116" s="2375"/>
      <x:c r="AWR116" s="2375"/>
      <x:c r="AWS116" s="2375"/>
      <x:c r="AWT116" s="2375"/>
      <x:c r="AWU116" s="2375"/>
      <x:c r="AWV116" s="2375"/>
      <x:c r="AWW116" s="2375"/>
      <x:c r="AWX116" s="2375"/>
      <x:c r="AWY116" s="2375"/>
      <x:c r="AWZ116" s="2375"/>
      <x:c r="AXA116" s="2375"/>
      <x:c r="AXB116" s="2375"/>
      <x:c r="AXC116" s="2375"/>
      <x:c r="AXD116" s="2375"/>
      <x:c r="AXE116" s="2375"/>
      <x:c r="AXF116" s="2375"/>
      <x:c r="AXG116" s="2375"/>
      <x:c r="AXH116" s="2375"/>
      <x:c r="AXI116" s="2375"/>
      <x:c r="AXJ116" s="2375"/>
      <x:c r="AXK116" s="2375"/>
      <x:c r="AXL116" s="2375"/>
      <x:c r="AXM116" s="2375"/>
      <x:c r="AXN116" s="2375"/>
      <x:c r="AXO116" s="2375"/>
      <x:c r="AXP116" s="2375"/>
      <x:c r="AXQ116" s="2375"/>
      <x:c r="AXR116" s="2375"/>
      <x:c r="AXS116" s="2375"/>
      <x:c r="AXT116" s="2375"/>
      <x:c r="AXU116" s="2375"/>
      <x:c r="AXV116" s="2375"/>
      <x:c r="AXW116" s="2375"/>
      <x:c r="AXX116" s="2375"/>
      <x:c r="AXY116" s="2375"/>
      <x:c r="AXZ116" s="2375"/>
      <x:c r="AYA116" s="2375"/>
      <x:c r="AYB116" s="2375"/>
      <x:c r="AYC116" s="2375"/>
      <x:c r="AYD116" s="2375"/>
      <x:c r="AYE116" s="2375"/>
      <x:c r="AYF116" s="2375"/>
      <x:c r="AYG116" s="2375"/>
      <x:c r="AYH116" s="2375"/>
      <x:c r="AYI116" s="2375"/>
      <x:c r="AYJ116" s="2375"/>
      <x:c r="AYK116" s="2375"/>
      <x:c r="AYL116" s="2375"/>
      <x:c r="AYM116" s="2375"/>
      <x:c r="AYN116" s="2375"/>
      <x:c r="AYO116" s="2375"/>
      <x:c r="AYP116" s="2375"/>
      <x:c r="AYQ116" s="2375"/>
      <x:c r="AYR116" s="2375"/>
      <x:c r="AYS116" s="2375"/>
      <x:c r="AYT116" s="2375"/>
      <x:c r="AYU116" s="2375"/>
      <x:c r="AYV116" s="2375"/>
      <x:c r="AYW116" s="2375"/>
      <x:c r="AYX116" s="2375"/>
      <x:c r="AYY116" s="2375"/>
      <x:c r="AYZ116" s="2375"/>
      <x:c r="AZA116" s="2375"/>
      <x:c r="AZB116" s="2375"/>
      <x:c r="AZC116" s="2375"/>
      <x:c r="AZD116" s="2375"/>
      <x:c r="AZE116" s="2375"/>
      <x:c r="AZF116" s="2375"/>
      <x:c r="AZG116" s="2375"/>
      <x:c r="AZH116" s="2375"/>
      <x:c r="AZI116" s="2375"/>
      <x:c r="AZJ116" s="2375"/>
      <x:c r="AZK116" s="2375"/>
      <x:c r="AZL116" s="2375"/>
      <x:c r="AZM116" s="2375"/>
      <x:c r="AZN116" s="2375"/>
      <x:c r="AZO116" s="2375"/>
      <x:c r="AZP116" s="2375"/>
      <x:c r="AZQ116" s="2375"/>
      <x:c r="AZR116" s="2375"/>
      <x:c r="AZS116" s="2375"/>
      <x:c r="AZT116" s="2375"/>
      <x:c r="AZU116" s="2375"/>
      <x:c r="AZV116" s="2375"/>
      <x:c r="AZW116" s="2375"/>
      <x:c r="AZX116" s="2375"/>
      <x:c r="AZY116" s="2375"/>
      <x:c r="AZZ116" s="2375"/>
      <x:c r="BAA116" s="2375"/>
      <x:c r="BAB116" s="2375"/>
      <x:c r="BAC116" s="2375"/>
      <x:c r="BAD116" s="2375"/>
      <x:c r="BAE116" s="2375"/>
      <x:c r="BAF116" s="2375"/>
      <x:c r="BAG116" s="2375"/>
      <x:c r="BAH116" s="2375"/>
      <x:c r="BAI116" s="2375"/>
      <x:c r="BAJ116" s="2375"/>
      <x:c r="BAK116" s="2375"/>
      <x:c r="BAL116" s="2375"/>
      <x:c r="BAM116" s="2375"/>
      <x:c r="BAN116" s="2375"/>
      <x:c r="BAO116" s="2375"/>
      <x:c r="BAP116" s="2375"/>
      <x:c r="BAQ116" s="2375"/>
      <x:c r="BAR116" s="2375"/>
      <x:c r="BAS116" s="2375"/>
      <x:c r="BAT116" s="2375"/>
      <x:c r="BAU116" s="2375"/>
      <x:c r="BAV116" s="2375"/>
      <x:c r="BAW116" s="2375"/>
      <x:c r="BAX116" s="2375"/>
      <x:c r="BAY116" s="2375"/>
      <x:c r="BAZ116" s="2375"/>
      <x:c r="BBA116" s="2375"/>
      <x:c r="BBB116" s="2375"/>
      <x:c r="BBC116" s="2375"/>
      <x:c r="BBD116" s="2375"/>
      <x:c r="BBE116" s="2375"/>
      <x:c r="BBF116" s="2375"/>
      <x:c r="BBG116" s="2375"/>
      <x:c r="BBH116" s="2375"/>
      <x:c r="BBI116" s="2375"/>
      <x:c r="BBJ116" s="2375"/>
      <x:c r="BBK116" s="2375"/>
      <x:c r="BBL116" s="2375"/>
      <x:c r="BBM116" s="2375"/>
      <x:c r="BBN116" s="2375"/>
      <x:c r="BBO116" s="2375"/>
      <x:c r="BBP116" s="2375"/>
      <x:c r="BBQ116" s="2375"/>
      <x:c r="BBR116" s="2375"/>
      <x:c r="BBS116" s="2375"/>
      <x:c r="BBT116" s="2375"/>
      <x:c r="BBU116" s="2375"/>
      <x:c r="BBV116" s="2375"/>
      <x:c r="BBW116" s="2375"/>
      <x:c r="BBX116" s="2375"/>
      <x:c r="BBY116" s="2375"/>
      <x:c r="BBZ116" s="2375"/>
      <x:c r="BCA116" s="2375"/>
      <x:c r="BCB116" s="2375"/>
      <x:c r="BCC116" s="2375"/>
      <x:c r="BCD116" s="2375"/>
      <x:c r="BCE116" s="2375"/>
      <x:c r="BCF116" s="2375"/>
      <x:c r="BCG116" s="2375"/>
      <x:c r="BCH116" s="2375"/>
      <x:c r="BCI116" s="2375"/>
      <x:c r="BCJ116" s="2375"/>
      <x:c r="BCK116" s="2375"/>
      <x:c r="BCL116" s="2375"/>
      <x:c r="BCM116" s="2375"/>
      <x:c r="BCN116" s="2375"/>
      <x:c r="BCO116" s="2375"/>
      <x:c r="BCP116" s="2375"/>
      <x:c r="BCQ116" s="2375"/>
      <x:c r="BCR116" s="2375"/>
      <x:c r="BCS116" s="2375"/>
      <x:c r="BCT116" s="2375"/>
      <x:c r="BCU116" s="2375"/>
      <x:c r="BCV116" s="2375"/>
      <x:c r="BCW116" s="2375"/>
      <x:c r="BCX116" s="2375"/>
      <x:c r="BCY116" s="2375"/>
      <x:c r="BCZ116" s="2375"/>
      <x:c r="BDA116" s="2375"/>
      <x:c r="BDB116" s="2375"/>
      <x:c r="BDC116" s="2375"/>
      <x:c r="BDD116" s="2375"/>
      <x:c r="BDE116" s="2375"/>
      <x:c r="BDF116" s="2375"/>
      <x:c r="BDG116" s="2375"/>
      <x:c r="BDH116" s="2375"/>
      <x:c r="BDI116" s="2375"/>
      <x:c r="BDJ116" s="2375"/>
      <x:c r="BDK116" s="2375"/>
      <x:c r="BDL116" s="2375"/>
      <x:c r="BDM116" s="2375"/>
      <x:c r="BDN116" s="2375"/>
      <x:c r="BDO116" s="2375"/>
      <x:c r="BDP116" s="2375"/>
      <x:c r="BDQ116" s="2375"/>
      <x:c r="BDR116" s="2375"/>
      <x:c r="BDS116" s="2375"/>
      <x:c r="BDT116" s="2375"/>
      <x:c r="BDU116" s="2375"/>
      <x:c r="BDV116" s="2375"/>
      <x:c r="BDW116" s="2375"/>
      <x:c r="BDX116" s="2375"/>
      <x:c r="BDY116" s="2375"/>
      <x:c r="BDZ116" s="2375"/>
      <x:c r="BEA116" s="2375"/>
      <x:c r="BEB116" s="2375"/>
      <x:c r="BEC116" s="2375"/>
      <x:c r="BED116" s="2375"/>
      <x:c r="BEE116" s="2375"/>
      <x:c r="BEF116" s="2375"/>
      <x:c r="BEG116" s="2375"/>
      <x:c r="BEH116" s="2375"/>
      <x:c r="BEI116" s="2375"/>
      <x:c r="BEJ116" s="2375"/>
      <x:c r="BEK116" s="2375"/>
      <x:c r="BEL116" s="2375"/>
      <x:c r="BEM116" s="2375"/>
      <x:c r="BEN116" s="2375"/>
      <x:c r="BEO116" s="2375"/>
      <x:c r="BEP116" s="2375"/>
      <x:c r="BEQ116" s="2375"/>
      <x:c r="BER116" s="2375"/>
      <x:c r="BES116" s="2375"/>
      <x:c r="BET116" s="2375"/>
      <x:c r="BEU116" s="2375"/>
      <x:c r="BEV116" s="2375"/>
      <x:c r="BEW116" s="2375"/>
      <x:c r="BEX116" s="2375"/>
      <x:c r="BEY116" s="2375"/>
      <x:c r="BEZ116" s="2375"/>
      <x:c r="BFA116" s="2375"/>
      <x:c r="BFB116" s="2375"/>
      <x:c r="BFC116" s="2375"/>
      <x:c r="BFD116" s="2375"/>
      <x:c r="BFE116" s="2375"/>
      <x:c r="BFF116" s="2375"/>
      <x:c r="BFG116" s="2375"/>
      <x:c r="BFH116" s="2375"/>
      <x:c r="BFI116" s="2375"/>
      <x:c r="BFJ116" s="2375"/>
      <x:c r="BFK116" s="2375"/>
      <x:c r="BFL116" s="2375"/>
      <x:c r="BFM116" s="2375"/>
      <x:c r="BFN116" s="2375"/>
      <x:c r="BFO116" s="2375"/>
      <x:c r="BFP116" s="2375"/>
      <x:c r="BFQ116" s="2375"/>
      <x:c r="BFR116" s="2375"/>
      <x:c r="BFS116" s="2375"/>
      <x:c r="BFT116" s="2375"/>
      <x:c r="BFU116" s="2375"/>
      <x:c r="BFV116" s="2375"/>
      <x:c r="BFW116" s="2375"/>
      <x:c r="BFX116" s="2375"/>
      <x:c r="BFY116" s="2375"/>
      <x:c r="BFZ116" s="2375"/>
      <x:c r="BGA116" s="2375"/>
      <x:c r="BGB116" s="2375"/>
      <x:c r="BGC116" s="2375"/>
      <x:c r="BGD116" s="2375"/>
      <x:c r="BGE116" s="2375"/>
      <x:c r="BGF116" s="2375"/>
      <x:c r="BGG116" s="2375"/>
      <x:c r="BGH116" s="2375"/>
      <x:c r="BGI116" s="2375"/>
      <x:c r="BGJ116" s="2375"/>
      <x:c r="BGK116" s="2375"/>
      <x:c r="BGL116" s="2375"/>
      <x:c r="BGM116" s="2375"/>
      <x:c r="BGN116" s="2375"/>
      <x:c r="BGO116" s="2375"/>
      <x:c r="BGP116" s="2375"/>
      <x:c r="BGQ116" s="2375"/>
      <x:c r="BGR116" s="2375"/>
      <x:c r="BGS116" s="2375"/>
      <x:c r="BGT116" s="2375"/>
      <x:c r="BGU116" s="2375"/>
      <x:c r="BGV116" s="2375"/>
      <x:c r="BGW116" s="2375"/>
      <x:c r="BGX116" s="2375"/>
      <x:c r="BGY116" s="2375"/>
      <x:c r="BGZ116" s="2375"/>
      <x:c r="BHA116" s="2375"/>
      <x:c r="BHB116" s="2375"/>
      <x:c r="BHC116" s="2375"/>
      <x:c r="BHD116" s="2375"/>
      <x:c r="BHE116" s="2375"/>
      <x:c r="BHF116" s="2375"/>
      <x:c r="BHG116" s="2375"/>
      <x:c r="BHH116" s="2375"/>
      <x:c r="BHI116" s="2375"/>
      <x:c r="BHJ116" s="2375"/>
      <x:c r="BHK116" s="2375"/>
      <x:c r="BHL116" s="2375"/>
      <x:c r="BHM116" s="2375"/>
      <x:c r="BHN116" s="2375"/>
      <x:c r="BHO116" s="2375"/>
      <x:c r="BHP116" s="2375"/>
      <x:c r="BHQ116" s="2375"/>
      <x:c r="BHR116" s="2375"/>
      <x:c r="BHS116" s="2375"/>
      <x:c r="BHT116" s="2375"/>
      <x:c r="BHU116" s="2375"/>
      <x:c r="BHV116" s="2375"/>
      <x:c r="BHW116" s="2375"/>
      <x:c r="BHX116" s="2375"/>
      <x:c r="BHY116" s="2375"/>
      <x:c r="BHZ116" s="2375"/>
      <x:c r="BIA116" s="2375"/>
      <x:c r="BIB116" s="2375"/>
      <x:c r="BIC116" s="2375"/>
      <x:c r="BID116" s="2375"/>
      <x:c r="BIE116" s="2375"/>
      <x:c r="BIF116" s="2375"/>
      <x:c r="BIG116" s="2375"/>
      <x:c r="BIH116" s="2375"/>
      <x:c r="BII116" s="2375"/>
      <x:c r="BIJ116" s="2375"/>
      <x:c r="BIK116" s="2375"/>
      <x:c r="BIL116" s="2375"/>
      <x:c r="BIM116" s="2375"/>
      <x:c r="BIN116" s="2375"/>
      <x:c r="BIO116" s="2375"/>
      <x:c r="BIP116" s="2375"/>
      <x:c r="BIQ116" s="2375"/>
      <x:c r="BIR116" s="2375"/>
      <x:c r="BIS116" s="2375"/>
      <x:c r="BIT116" s="2375"/>
      <x:c r="BIU116" s="2375"/>
      <x:c r="BIV116" s="2375"/>
      <x:c r="BIW116" s="2375"/>
      <x:c r="BIX116" s="2375"/>
      <x:c r="BIY116" s="2375"/>
      <x:c r="BIZ116" s="2375"/>
      <x:c r="BJA116" s="2375"/>
      <x:c r="BJB116" s="2375"/>
      <x:c r="BJC116" s="2375"/>
      <x:c r="BJD116" s="2375"/>
      <x:c r="BJE116" s="2375"/>
      <x:c r="BJF116" s="2375"/>
      <x:c r="BJG116" s="2375"/>
      <x:c r="BJH116" s="2375"/>
      <x:c r="BJI116" s="2375"/>
      <x:c r="BJJ116" s="2375"/>
      <x:c r="BJK116" s="2375"/>
      <x:c r="BJL116" s="2375"/>
      <x:c r="BJM116" s="2375"/>
      <x:c r="BJN116" s="2375"/>
      <x:c r="BJO116" s="2375"/>
      <x:c r="BJP116" s="2375"/>
      <x:c r="BJQ116" s="2375"/>
      <x:c r="BJR116" s="2375"/>
      <x:c r="BJS116" s="2375"/>
      <x:c r="BJT116" s="2375"/>
      <x:c r="BJU116" s="2375"/>
      <x:c r="BJV116" s="2375"/>
      <x:c r="BJW116" s="2375"/>
      <x:c r="BJX116" s="2375"/>
      <x:c r="BJY116" s="2375"/>
      <x:c r="BJZ116" s="2375"/>
      <x:c r="BKA116" s="2375"/>
      <x:c r="BKB116" s="2375"/>
      <x:c r="BKC116" s="2375"/>
      <x:c r="BKD116" s="2375"/>
      <x:c r="BKE116" s="2375"/>
      <x:c r="BKF116" s="2375"/>
      <x:c r="BKG116" s="2375"/>
      <x:c r="BKH116" s="2375"/>
      <x:c r="BKI116" s="2375"/>
      <x:c r="BKJ116" s="2375"/>
      <x:c r="BKK116" s="2375"/>
      <x:c r="BKL116" s="2375"/>
      <x:c r="BKM116" s="2375"/>
      <x:c r="BKN116" s="2375"/>
      <x:c r="BKO116" s="2375"/>
      <x:c r="BKP116" s="2375"/>
      <x:c r="BKQ116" s="2375"/>
      <x:c r="BKR116" s="2375"/>
      <x:c r="BKS116" s="2375"/>
      <x:c r="BKT116" s="2375"/>
      <x:c r="BKU116" s="2375"/>
      <x:c r="BKV116" s="2375"/>
      <x:c r="BKW116" s="2375"/>
      <x:c r="BKX116" s="2375"/>
      <x:c r="BKY116" s="2375"/>
      <x:c r="BKZ116" s="2375"/>
      <x:c r="BLA116" s="2375"/>
      <x:c r="BLB116" s="2375"/>
      <x:c r="BLC116" s="2375"/>
      <x:c r="BLD116" s="2375"/>
      <x:c r="BLE116" s="2375"/>
      <x:c r="BLF116" s="2375"/>
      <x:c r="BLG116" s="2375"/>
      <x:c r="BLH116" s="2375"/>
      <x:c r="BLI116" s="2375"/>
      <x:c r="BLJ116" s="2375"/>
      <x:c r="BLK116" s="2375"/>
      <x:c r="BLL116" s="2375"/>
      <x:c r="BLM116" s="2375"/>
      <x:c r="BLN116" s="2375"/>
      <x:c r="BLO116" s="2375"/>
      <x:c r="BLP116" s="2375"/>
      <x:c r="BLQ116" s="2375"/>
      <x:c r="BLR116" s="2375"/>
      <x:c r="BLS116" s="2375"/>
      <x:c r="BLT116" s="2375"/>
      <x:c r="BLU116" s="2375"/>
      <x:c r="BLV116" s="2375"/>
      <x:c r="BLW116" s="2375"/>
      <x:c r="BLX116" s="2375"/>
      <x:c r="BLY116" s="2375"/>
      <x:c r="BLZ116" s="2375"/>
      <x:c r="BMA116" s="2375"/>
      <x:c r="BMB116" s="2375"/>
      <x:c r="BMC116" s="2375"/>
      <x:c r="BMD116" s="2375"/>
      <x:c r="BME116" s="2375"/>
      <x:c r="BMF116" s="2375"/>
      <x:c r="BMG116" s="2375"/>
      <x:c r="BMH116" s="2375"/>
      <x:c r="BMI116" s="2375"/>
      <x:c r="BMJ116" s="2375"/>
      <x:c r="BMK116" s="2375"/>
      <x:c r="BML116" s="2375"/>
      <x:c r="BMM116" s="2375"/>
      <x:c r="BMN116" s="2375"/>
      <x:c r="BMO116" s="2375"/>
      <x:c r="BMP116" s="2375"/>
      <x:c r="BMQ116" s="2375"/>
      <x:c r="BMR116" s="2375"/>
      <x:c r="BMS116" s="2375"/>
      <x:c r="BMT116" s="2375"/>
      <x:c r="BMU116" s="2375"/>
      <x:c r="BMV116" s="2375"/>
      <x:c r="BMW116" s="2375"/>
      <x:c r="BMX116" s="2375"/>
      <x:c r="BMY116" s="2375"/>
      <x:c r="BMZ116" s="2375"/>
      <x:c r="BNA116" s="2375"/>
      <x:c r="BNB116" s="2375"/>
      <x:c r="BNC116" s="2375"/>
      <x:c r="BND116" s="2375"/>
      <x:c r="BNE116" s="2375"/>
      <x:c r="BNF116" s="2375"/>
      <x:c r="BNG116" s="2375"/>
      <x:c r="BNH116" s="2375"/>
      <x:c r="BNI116" s="2375"/>
      <x:c r="BNJ116" s="2375"/>
      <x:c r="BNK116" s="2375"/>
      <x:c r="BNL116" s="2375"/>
      <x:c r="BNM116" s="2375"/>
      <x:c r="BNN116" s="2375"/>
      <x:c r="BNO116" s="2375"/>
      <x:c r="BNP116" s="2375"/>
      <x:c r="BNQ116" s="2375"/>
      <x:c r="BNR116" s="2375"/>
      <x:c r="BNS116" s="2375"/>
      <x:c r="BNT116" s="2375"/>
      <x:c r="BNU116" s="2375"/>
      <x:c r="BNV116" s="2375"/>
      <x:c r="BNW116" s="2375"/>
      <x:c r="BNX116" s="2375"/>
      <x:c r="BNY116" s="2375"/>
      <x:c r="BNZ116" s="2375"/>
      <x:c r="BOA116" s="2375"/>
      <x:c r="BOB116" s="2375"/>
      <x:c r="BOC116" s="2375"/>
      <x:c r="BOD116" s="2375"/>
      <x:c r="BOE116" s="2375"/>
      <x:c r="BOF116" s="2375"/>
      <x:c r="BOG116" s="2375"/>
      <x:c r="BOH116" s="2375"/>
      <x:c r="BOI116" s="2375"/>
      <x:c r="BOJ116" s="2375"/>
      <x:c r="BOK116" s="2375"/>
      <x:c r="BOL116" s="2375"/>
      <x:c r="BOM116" s="2375"/>
      <x:c r="BON116" s="2375"/>
      <x:c r="BOO116" s="2375"/>
      <x:c r="BOP116" s="2375"/>
      <x:c r="BOQ116" s="2375"/>
      <x:c r="BOR116" s="2375"/>
      <x:c r="BOS116" s="2375"/>
      <x:c r="BOT116" s="2375"/>
      <x:c r="BOU116" s="2375"/>
      <x:c r="BOV116" s="2375"/>
      <x:c r="BOW116" s="2375"/>
      <x:c r="BOX116" s="2375"/>
      <x:c r="BOY116" s="2375"/>
      <x:c r="BOZ116" s="2375"/>
      <x:c r="BPA116" s="2375"/>
      <x:c r="BPB116" s="2375"/>
      <x:c r="BPC116" s="2375"/>
      <x:c r="BPD116" s="2375"/>
      <x:c r="BPE116" s="2375"/>
      <x:c r="BPF116" s="2375"/>
      <x:c r="BPG116" s="2375"/>
      <x:c r="BPH116" s="2375"/>
      <x:c r="BPI116" s="2375"/>
      <x:c r="BPJ116" s="2375"/>
      <x:c r="BPK116" s="2375"/>
      <x:c r="BPL116" s="2375"/>
      <x:c r="BPM116" s="2375"/>
      <x:c r="BPN116" s="2375"/>
      <x:c r="BPO116" s="2375"/>
      <x:c r="BPP116" s="2375"/>
      <x:c r="BPQ116" s="2375"/>
      <x:c r="BPR116" s="2375"/>
      <x:c r="BPS116" s="2375"/>
      <x:c r="BPT116" s="2375"/>
      <x:c r="BPU116" s="2375"/>
      <x:c r="BPV116" s="2375"/>
      <x:c r="BPW116" s="2375"/>
      <x:c r="BPX116" s="2375"/>
      <x:c r="BPY116" s="2375"/>
      <x:c r="BPZ116" s="2375"/>
      <x:c r="BQA116" s="2375"/>
      <x:c r="BQB116" s="2375"/>
      <x:c r="BQC116" s="2375"/>
      <x:c r="BQD116" s="2375"/>
      <x:c r="BQE116" s="2375"/>
      <x:c r="BQF116" s="2375"/>
      <x:c r="BQG116" s="2375"/>
      <x:c r="BQH116" s="2375"/>
      <x:c r="BQI116" s="2375"/>
      <x:c r="BQJ116" s="2375"/>
      <x:c r="BQK116" s="2375"/>
      <x:c r="BQL116" s="2375"/>
      <x:c r="BQM116" s="2375"/>
      <x:c r="BQN116" s="2375"/>
      <x:c r="BQO116" s="2375"/>
      <x:c r="BQP116" s="2375"/>
      <x:c r="BQQ116" s="2375"/>
      <x:c r="BQR116" s="2375"/>
      <x:c r="BQS116" s="2375"/>
      <x:c r="BQT116" s="2375"/>
      <x:c r="BQU116" s="2375"/>
      <x:c r="BQV116" s="2375"/>
      <x:c r="BQW116" s="2375"/>
      <x:c r="BQX116" s="2375"/>
      <x:c r="BQY116" s="2375"/>
      <x:c r="BQZ116" s="2375"/>
      <x:c r="BRA116" s="2375"/>
      <x:c r="BRB116" s="2375"/>
      <x:c r="BRC116" s="2375"/>
      <x:c r="BRD116" s="2375"/>
      <x:c r="BRE116" s="2375"/>
      <x:c r="BRF116" s="2375"/>
      <x:c r="BRG116" s="2375"/>
      <x:c r="BRH116" s="2375"/>
      <x:c r="BRI116" s="2375"/>
      <x:c r="BRJ116" s="2375"/>
      <x:c r="BRK116" s="2375"/>
      <x:c r="BRL116" s="2375"/>
      <x:c r="BRM116" s="2375"/>
      <x:c r="BRN116" s="2375"/>
      <x:c r="BRO116" s="2375"/>
      <x:c r="BRP116" s="2375"/>
      <x:c r="BRQ116" s="2375"/>
      <x:c r="BRR116" s="2375"/>
      <x:c r="BRS116" s="2375"/>
      <x:c r="BRT116" s="2375"/>
      <x:c r="BRU116" s="2375"/>
      <x:c r="BRV116" s="2375"/>
      <x:c r="BRW116" s="2375"/>
      <x:c r="BRX116" s="2375"/>
      <x:c r="BRY116" s="2375"/>
      <x:c r="BRZ116" s="2375"/>
      <x:c r="BSA116" s="2375"/>
      <x:c r="BSB116" s="2375"/>
      <x:c r="BSC116" s="2375"/>
      <x:c r="BSD116" s="2375"/>
      <x:c r="BSE116" s="2375"/>
      <x:c r="BSF116" s="2375"/>
      <x:c r="BSG116" s="2375"/>
      <x:c r="BSH116" s="2375"/>
      <x:c r="BSI116" s="2375"/>
      <x:c r="BSJ116" s="2375"/>
      <x:c r="BSK116" s="2375"/>
      <x:c r="BSL116" s="2375"/>
      <x:c r="BSM116" s="2375"/>
      <x:c r="BSN116" s="2375"/>
      <x:c r="BSO116" s="2375"/>
      <x:c r="BSP116" s="2375"/>
      <x:c r="BSQ116" s="2375"/>
      <x:c r="BSR116" s="2375"/>
      <x:c r="BSS116" s="2375"/>
      <x:c r="BST116" s="2375"/>
      <x:c r="BSU116" s="2375"/>
      <x:c r="BSV116" s="2375"/>
      <x:c r="BSW116" s="2375"/>
      <x:c r="BSX116" s="2375"/>
      <x:c r="BSY116" s="2375"/>
      <x:c r="BSZ116" s="2375"/>
      <x:c r="BTA116" s="2375"/>
      <x:c r="BTB116" s="2375"/>
      <x:c r="BTC116" s="2375"/>
      <x:c r="BTD116" s="2375"/>
      <x:c r="BTE116" s="2375"/>
      <x:c r="BTF116" s="2375"/>
      <x:c r="BTG116" s="2375"/>
      <x:c r="BTH116" s="2375"/>
      <x:c r="BTI116" s="2375"/>
      <x:c r="BTJ116" s="2375"/>
      <x:c r="BTK116" s="2375"/>
      <x:c r="BTL116" s="2375"/>
      <x:c r="BTM116" s="2375"/>
      <x:c r="BTN116" s="2375"/>
      <x:c r="BTO116" s="2375"/>
      <x:c r="BTP116" s="2375"/>
      <x:c r="BTQ116" s="2375"/>
      <x:c r="BTR116" s="2375"/>
      <x:c r="BTS116" s="2375"/>
      <x:c r="BTT116" s="2375"/>
      <x:c r="BTU116" s="2375"/>
      <x:c r="BTV116" s="2375"/>
      <x:c r="BTW116" s="2375"/>
      <x:c r="BTX116" s="2375"/>
      <x:c r="BTY116" s="2375"/>
      <x:c r="BTZ116" s="2375"/>
      <x:c r="BUA116" s="2375"/>
      <x:c r="BUB116" s="2375"/>
      <x:c r="BUC116" s="2375"/>
      <x:c r="BUD116" s="2375"/>
      <x:c r="BUE116" s="2375"/>
      <x:c r="BUF116" s="2375"/>
      <x:c r="BUG116" s="2375"/>
      <x:c r="BUH116" s="2375"/>
      <x:c r="BUI116" s="2375"/>
      <x:c r="BUJ116" s="2375"/>
      <x:c r="BUK116" s="2375"/>
      <x:c r="BUL116" s="2375"/>
      <x:c r="BUM116" s="2375"/>
      <x:c r="BUN116" s="2375"/>
      <x:c r="BUO116" s="2375"/>
      <x:c r="BUP116" s="2375"/>
      <x:c r="BUQ116" s="2375"/>
      <x:c r="BUR116" s="2375"/>
      <x:c r="BUS116" s="2375"/>
      <x:c r="BUT116" s="2375"/>
      <x:c r="BUU116" s="2375"/>
      <x:c r="BUV116" s="2375"/>
      <x:c r="BUW116" s="2375"/>
      <x:c r="BUX116" s="2375"/>
      <x:c r="BUY116" s="2375"/>
      <x:c r="BUZ116" s="2375"/>
      <x:c r="BVA116" s="2375"/>
      <x:c r="BVB116" s="2375"/>
      <x:c r="BVC116" s="2375"/>
      <x:c r="BVD116" s="2375"/>
      <x:c r="BVE116" s="2375"/>
      <x:c r="BVF116" s="2375"/>
      <x:c r="BVG116" s="2375"/>
      <x:c r="BVH116" s="2375"/>
      <x:c r="BVI116" s="2375"/>
      <x:c r="BVJ116" s="2375"/>
      <x:c r="BVK116" s="2375"/>
      <x:c r="BVL116" s="2375"/>
      <x:c r="BVM116" s="2375"/>
      <x:c r="BVN116" s="2375"/>
      <x:c r="BVO116" s="2375"/>
      <x:c r="BVP116" s="2375"/>
      <x:c r="BVQ116" s="2375"/>
      <x:c r="BVR116" s="2375"/>
      <x:c r="BVS116" s="2375"/>
      <x:c r="BVT116" s="2375"/>
      <x:c r="BVU116" s="2375"/>
      <x:c r="BVV116" s="2375"/>
      <x:c r="BVW116" s="2375"/>
      <x:c r="BVX116" s="2375"/>
      <x:c r="BVY116" s="2375"/>
      <x:c r="BVZ116" s="2375"/>
      <x:c r="BWA116" s="2375"/>
      <x:c r="BWB116" s="2375"/>
      <x:c r="BWC116" s="2375"/>
      <x:c r="BWD116" s="2375"/>
      <x:c r="BWE116" s="2375"/>
      <x:c r="BWF116" s="2375"/>
      <x:c r="BWG116" s="2375"/>
      <x:c r="BWH116" s="2375"/>
      <x:c r="BWI116" s="2375"/>
      <x:c r="BWJ116" s="2375"/>
      <x:c r="BWK116" s="2375"/>
      <x:c r="BWL116" s="2375"/>
      <x:c r="BWM116" s="2375"/>
      <x:c r="BWN116" s="2375"/>
      <x:c r="BWO116" s="2375"/>
      <x:c r="BWP116" s="2375"/>
      <x:c r="BWQ116" s="2375"/>
      <x:c r="BWR116" s="2375"/>
      <x:c r="BWS116" s="2375"/>
      <x:c r="BWT116" s="2375"/>
      <x:c r="BWU116" s="2375"/>
      <x:c r="BWV116" s="2375"/>
      <x:c r="BWW116" s="2375"/>
      <x:c r="BWX116" s="2375"/>
      <x:c r="BWY116" s="2375"/>
      <x:c r="BWZ116" s="2375"/>
      <x:c r="BXA116" s="2375"/>
      <x:c r="BXB116" s="2375"/>
      <x:c r="BXC116" s="2375"/>
      <x:c r="BXD116" s="2375"/>
      <x:c r="BXE116" s="2375"/>
      <x:c r="BXF116" s="2375"/>
      <x:c r="BXG116" s="2375"/>
      <x:c r="BXH116" s="2375"/>
      <x:c r="BXI116" s="2375"/>
      <x:c r="BXJ116" s="2375"/>
      <x:c r="BXK116" s="2375"/>
      <x:c r="BXL116" s="2375"/>
      <x:c r="BXM116" s="2375"/>
      <x:c r="BXN116" s="2375"/>
      <x:c r="BXO116" s="2375"/>
      <x:c r="BXP116" s="2375"/>
      <x:c r="BXQ116" s="2375"/>
      <x:c r="BXR116" s="2375"/>
      <x:c r="BXS116" s="2375"/>
      <x:c r="BXT116" s="2375"/>
      <x:c r="BXU116" s="2375"/>
      <x:c r="BXV116" s="2375"/>
      <x:c r="BXW116" s="2375"/>
      <x:c r="BXX116" s="2375"/>
      <x:c r="BXY116" s="2375"/>
      <x:c r="BXZ116" s="2375"/>
      <x:c r="BYA116" s="2375"/>
      <x:c r="BYB116" s="2375"/>
      <x:c r="BYC116" s="2375"/>
      <x:c r="BYD116" s="2375"/>
      <x:c r="BYE116" s="2375"/>
      <x:c r="BYF116" s="2375"/>
      <x:c r="BYG116" s="2375"/>
      <x:c r="BYH116" s="2375"/>
      <x:c r="BYI116" s="2375"/>
      <x:c r="BYJ116" s="2375"/>
      <x:c r="BYK116" s="2375"/>
      <x:c r="BYL116" s="2375"/>
      <x:c r="BYM116" s="2375"/>
      <x:c r="BYN116" s="2375"/>
      <x:c r="BYO116" s="2375"/>
      <x:c r="BYP116" s="2375"/>
      <x:c r="BYQ116" s="2375"/>
      <x:c r="BYR116" s="2375"/>
      <x:c r="BYS116" s="2375"/>
      <x:c r="BYT116" s="2375"/>
      <x:c r="BYU116" s="2375"/>
      <x:c r="BYV116" s="2375"/>
      <x:c r="BYW116" s="2375"/>
      <x:c r="BYX116" s="2375"/>
      <x:c r="BYY116" s="2375"/>
      <x:c r="BYZ116" s="2375"/>
      <x:c r="BZA116" s="2375"/>
      <x:c r="BZB116" s="2375"/>
      <x:c r="BZC116" s="2375"/>
      <x:c r="BZD116" s="2375"/>
      <x:c r="BZE116" s="2375"/>
      <x:c r="BZF116" s="2375"/>
      <x:c r="BZG116" s="2375"/>
      <x:c r="BZH116" s="2375"/>
      <x:c r="BZI116" s="2375"/>
      <x:c r="BZJ116" s="2375"/>
      <x:c r="BZK116" s="2375"/>
      <x:c r="BZL116" s="2375"/>
      <x:c r="BZM116" s="2375"/>
      <x:c r="BZN116" s="2375"/>
      <x:c r="BZO116" s="2375"/>
      <x:c r="BZP116" s="2375"/>
      <x:c r="BZQ116" s="2375"/>
      <x:c r="BZR116" s="2375"/>
      <x:c r="BZS116" s="2375"/>
      <x:c r="BZT116" s="2375"/>
      <x:c r="BZU116" s="2375"/>
      <x:c r="BZV116" s="2375"/>
      <x:c r="BZW116" s="2375"/>
      <x:c r="BZX116" s="2375"/>
      <x:c r="BZY116" s="2375"/>
      <x:c r="BZZ116" s="2375"/>
      <x:c r="CAA116" s="2375"/>
      <x:c r="CAB116" s="2375"/>
      <x:c r="CAC116" s="2375"/>
      <x:c r="CAD116" s="2375"/>
      <x:c r="CAE116" s="2375"/>
      <x:c r="CAF116" s="2375"/>
      <x:c r="CAG116" s="2375"/>
      <x:c r="CAH116" s="2375"/>
      <x:c r="CAI116" s="2375"/>
      <x:c r="CAJ116" s="2375"/>
      <x:c r="CAK116" s="2375"/>
      <x:c r="CAL116" s="2375"/>
      <x:c r="CAM116" s="2375"/>
      <x:c r="CAN116" s="2375"/>
      <x:c r="CAO116" s="2375"/>
      <x:c r="CAP116" s="2375"/>
      <x:c r="CAQ116" s="2375"/>
      <x:c r="CAR116" s="2375"/>
      <x:c r="CAS116" s="2375"/>
      <x:c r="CAT116" s="2375"/>
      <x:c r="CAU116" s="2375"/>
      <x:c r="CAV116" s="2375"/>
      <x:c r="CAW116" s="2375"/>
      <x:c r="CAX116" s="2375"/>
      <x:c r="CAY116" s="2375"/>
      <x:c r="CAZ116" s="2375"/>
      <x:c r="CBA116" s="2375"/>
      <x:c r="CBB116" s="2375"/>
      <x:c r="CBC116" s="2375"/>
      <x:c r="CBD116" s="2375"/>
      <x:c r="CBE116" s="2375"/>
      <x:c r="CBF116" s="2375"/>
      <x:c r="CBG116" s="2375"/>
      <x:c r="CBH116" s="2375"/>
      <x:c r="CBI116" s="2375"/>
      <x:c r="CBJ116" s="2375"/>
      <x:c r="CBK116" s="2375"/>
      <x:c r="CBL116" s="2375"/>
      <x:c r="CBM116" s="2375"/>
      <x:c r="CBN116" s="2375"/>
      <x:c r="CBO116" s="2375"/>
      <x:c r="CBP116" s="2375"/>
      <x:c r="CBQ116" s="2375"/>
      <x:c r="CBR116" s="2375"/>
      <x:c r="CBS116" s="2375"/>
      <x:c r="CBT116" s="2375"/>
      <x:c r="CBU116" s="2375"/>
      <x:c r="CBV116" s="2375"/>
      <x:c r="CBW116" s="2375"/>
      <x:c r="CBX116" s="2375"/>
      <x:c r="CBY116" s="2375"/>
      <x:c r="CBZ116" s="2375"/>
      <x:c r="CCA116" s="2375"/>
      <x:c r="CCB116" s="2375"/>
      <x:c r="CCC116" s="2375"/>
      <x:c r="CCD116" s="2375"/>
      <x:c r="CCE116" s="2375"/>
      <x:c r="CCF116" s="2375"/>
      <x:c r="CCG116" s="2375"/>
      <x:c r="CCH116" s="2375"/>
      <x:c r="CCI116" s="2375"/>
      <x:c r="CCJ116" s="2375"/>
      <x:c r="CCK116" s="2375"/>
      <x:c r="CCL116" s="2375"/>
      <x:c r="CCM116" s="2375"/>
      <x:c r="CCN116" s="2375"/>
      <x:c r="CCO116" s="2375"/>
      <x:c r="CCP116" s="2375"/>
      <x:c r="CCQ116" s="2375"/>
      <x:c r="CCR116" s="2375"/>
      <x:c r="CCS116" s="2375"/>
      <x:c r="CCT116" s="2375"/>
      <x:c r="CCU116" s="2375"/>
      <x:c r="CCV116" s="2375"/>
      <x:c r="CCW116" s="2375"/>
      <x:c r="CCX116" s="2375"/>
      <x:c r="CCY116" s="2375"/>
      <x:c r="CCZ116" s="2375"/>
      <x:c r="CDA116" s="2375"/>
      <x:c r="CDB116" s="2375"/>
      <x:c r="CDC116" s="2375"/>
      <x:c r="CDD116" s="2375"/>
      <x:c r="CDE116" s="2375"/>
      <x:c r="CDF116" s="2375"/>
      <x:c r="CDG116" s="2375"/>
      <x:c r="CDH116" s="2375"/>
      <x:c r="CDI116" s="2375"/>
      <x:c r="CDJ116" s="2375"/>
      <x:c r="CDK116" s="2375"/>
      <x:c r="CDL116" s="2375"/>
      <x:c r="CDM116" s="2375"/>
      <x:c r="CDN116" s="2375"/>
      <x:c r="CDO116" s="2375"/>
      <x:c r="CDP116" s="2375"/>
      <x:c r="CDQ116" s="2375"/>
      <x:c r="CDR116" s="2375"/>
      <x:c r="CDS116" s="2375"/>
      <x:c r="CDT116" s="2375"/>
      <x:c r="CDU116" s="2375"/>
      <x:c r="CDV116" s="2375"/>
      <x:c r="CDW116" s="2375"/>
      <x:c r="CDX116" s="2375"/>
      <x:c r="CDY116" s="2375"/>
      <x:c r="CDZ116" s="2375"/>
      <x:c r="CEA116" s="2375"/>
      <x:c r="CEB116" s="2375"/>
      <x:c r="CEC116" s="2375"/>
      <x:c r="CED116" s="2375"/>
      <x:c r="CEE116" s="2375"/>
      <x:c r="CEF116" s="2375"/>
      <x:c r="CEG116" s="2375"/>
      <x:c r="CEH116" s="2375"/>
      <x:c r="CEI116" s="2375"/>
      <x:c r="CEJ116" s="2375"/>
      <x:c r="CEK116" s="2375"/>
      <x:c r="CEL116" s="2375"/>
      <x:c r="CEM116" s="2375"/>
      <x:c r="CEN116" s="2375"/>
      <x:c r="CEO116" s="2375"/>
      <x:c r="CEP116" s="2375"/>
      <x:c r="CEQ116" s="2375"/>
      <x:c r="CER116" s="2375"/>
      <x:c r="CES116" s="2375"/>
      <x:c r="CET116" s="2375"/>
      <x:c r="CEU116" s="2375"/>
      <x:c r="CEV116" s="2375"/>
      <x:c r="CEW116" s="2375"/>
      <x:c r="CEX116" s="2375"/>
      <x:c r="CEY116" s="2375"/>
      <x:c r="CEZ116" s="2375"/>
      <x:c r="CFA116" s="2375"/>
      <x:c r="CFB116" s="2375"/>
      <x:c r="CFC116" s="2375"/>
      <x:c r="CFD116" s="2375"/>
      <x:c r="CFE116" s="2375"/>
      <x:c r="CFF116" s="2375"/>
      <x:c r="CFG116" s="2375"/>
      <x:c r="CFH116" s="2375"/>
      <x:c r="CFI116" s="2375"/>
      <x:c r="CFJ116" s="2375"/>
      <x:c r="CFK116" s="2375"/>
      <x:c r="CFL116" s="2375"/>
      <x:c r="CFM116" s="2375"/>
      <x:c r="CFN116" s="2375"/>
      <x:c r="CFO116" s="2375"/>
      <x:c r="CFP116" s="2375"/>
      <x:c r="CFQ116" s="2375"/>
      <x:c r="CFR116" s="2375"/>
      <x:c r="CFS116" s="2375"/>
      <x:c r="CFT116" s="2375"/>
      <x:c r="CFU116" s="2375"/>
      <x:c r="CFV116" s="2375"/>
      <x:c r="CFW116" s="2375"/>
      <x:c r="CFX116" s="2375"/>
      <x:c r="CFY116" s="2375"/>
      <x:c r="CFZ116" s="2375"/>
      <x:c r="CGA116" s="2375"/>
      <x:c r="CGB116" s="2375"/>
      <x:c r="CGC116" s="2375"/>
      <x:c r="CGD116" s="2375"/>
      <x:c r="CGE116" s="2375"/>
      <x:c r="CGF116" s="2375"/>
      <x:c r="CGG116" s="2375"/>
      <x:c r="CGH116" s="2375"/>
      <x:c r="CGI116" s="2375"/>
      <x:c r="CGJ116" s="2375"/>
      <x:c r="CGK116" s="2375"/>
      <x:c r="CGL116" s="2375"/>
      <x:c r="CGM116" s="2375"/>
      <x:c r="CGN116" s="2375"/>
      <x:c r="CGO116" s="2375"/>
      <x:c r="CGP116" s="2375"/>
      <x:c r="CGQ116" s="2375"/>
      <x:c r="CGR116" s="2375"/>
      <x:c r="CGS116" s="2375"/>
      <x:c r="CGT116" s="2375"/>
      <x:c r="CGU116" s="2375"/>
      <x:c r="CGV116" s="2375"/>
      <x:c r="CGW116" s="2375"/>
      <x:c r="CGX116" s="2375"/>
      <x:c r="CGY116" s="2375"/>
      <x:c r="CGZ116" s="2375"/>
      <x:c r="CHA116" s="2375"/>
      <x:c r="CHB116" s="2375"/>
      <x:c r="CHC116" s="2375"/>
      <x:c r="CHD116" s="2375"/>
      <x:c r="CHE116" s="2375"/>
      <x:c r="CHF116" s="2375"/>
      <x:c r="CHG116" s="2375"/>
      <x:c r="CHH116" s="2375"/>
      <x:c r="CHI116" s="2375"/>
      <x:c r="CHJ116" s="2375"/>
      <x:c r="CHK116" s="2375"/>
      <x:c r="CHL116" s="2375"/>
      <x:c r="CHM116" s="2375"/>
      <x:c r="CHN116" s="2375"/>
      <x:c r="CHO116" s="2375"/>
      <x:c r="CHP116" s="2375"/>
      <x:c r="CHQ116" s="2375"/>
      <x:c r="CHR116" s="2375"/>
      <x:c r="CHS116" s="2375"/>
      <x:c r="CHT116" s="2375"/>
      <x:c r="CHU116" s="2375"/>
      <x:c r="CHV116" s="2375"/>
      <x:c r="CHW116" s="2375"/>
      <x:c r="CHX116" s="2375"/>
      <x:c r="CHY116" s="2375"/>
      <x:c r="CHZ116" s="2375"/>
      <x:c r="CIA116" s="2375"/>
      <x:c r="CIB116" s="2375"/>
      <x:c r="CIC116" s="2375"/>
      <x:c r="CID116" s="2375"/>
      <x:c r="CIE116" s="2375"/>
      <x:c r="CIF116" s="2375"/>
      <x:c r="CIG116" s="2375"/>
      <x:c r="CIH116" s="2375"/>
      <x:c r="CII116" s="2375"/>
      <x:c r="CIJ116" s="2375"/>
      <x:c r="CIK116" s="2375"/>
      <x:c r="CIL116" s="2375"/>
      <x:c r="CIM116" s="2375"/>
      <x:c r="CIN116" s="2375"/>
      <x:c r="CIO116" s="2375"/>
      <x:c r="CIP116" s="2375"/>
      <x:c r="CIQ116" s="2375"/>
      <x:c r="CIR116" s="2375"/>
      <x:c r="CIS116" s="2375"/>
      <x:c r="CIT116" s="2375"/>
      <x:c r="CIU116" s="2375"/>
      <x:c r="CIV116" s="2375"/>
      <x:c r="CIW116" s="2375"/>
      <x:c r="CIX116" s="2375"/>
      <x:c r="CIY116" s="2375"/>
      <x:c r="CIZ116" s="2375"/>
      <x:c r="CJA116" s="2375"/>
      <x:c r="CJB116" s="2375"/>
      <x:c r="CJC116" s="2375"/>
      <x:c r="CJD116" s="2375"/>
      <x:c r="CJE116" s="2375"/>
      <x:c r="CJF116" s="2375"/>
      <x:c r="CJG116" s="2375"/>
      <x:c r="CJH116" s="2375"/>
      <x:c r="CJI116" s="2375"/>
      <x:c r="CJJ116" s="2375"/>
      <x:c r="CJK116" s="2375"/>
      <x:c r="CJL116" s="2375"/>
      <x:c r="CJM116" s="2375"/>
      <x:c r="CJN116" s="2375"/>
      <x:c r="CJO116" s="2375"/>
      <x:c r="CJP116" s="2375"/>
      <x:c r="CJQ116" s="2375"/>
      <x:c r="CJR116" s="2375"/>
      <x:c r="CJS116" s="2375"/>
      <x:c r="CJT116" s="2375"/>
      <x:c r="CJU116" s="2375"/>
      <x:c r="CJV116" s="2375"/>
      <x:c r="CJW116" s="2375"/>
      <x:c r="CJX116" s="2375"/>
      <x:c r="CJY116" s="2375"/>
      <x:c r="CJZ116" s="2375"/>
      <x:c r="CKA116" s="2375"/>
      <x:c r="CKB116" s="2375"/>
      <x:c r="CKC116" s="2375"/>
      <x:c r="CKD116" s="2375"/>
      <x:c r="CKE116" s="2375"/>
      <x:c r="CKF116" s="2375"/>
      <x:c r="CKG116" s="2375"/>
      <x:c r="CKH116" s="2375"/>
      <x:c r="CKI116" s="2375"/>
      <x:c r="CKJ116" s="2375"/>
      <x:c r="CKK116" s="2375"/>
      <x:c r="CKL116" s="2375"/>
      <x:c r="CKM116" s="2375"/>
      <x:c r="CKN116" s="2375"/>
      <x:c r="CKO116" s="2375"/>
      <x:c r="CKP116" s="2375"/>
      <x:c r="CKQ116" s="2375"/>
      <x:c r="CKR116" s="2375"/>
      <x:c r="CKS116" s="2375"/>
      <x:c r="CKT116" s="2375"/>
      <x:c r="CKU116" s="2375"/>
      <x:c r="CKV116" s="2375"/>
      <x:c r="CKW116" s="2375"/>
      <x:c r="CKX116" s="2375"/>
      <x:c r="CKY116" s="2375"/>
      <x:c r="CKZ116" s="2375"/>
      <x:c r="CLA116" s="2375"/>
      <x:c r="CLB116" s="2375"/>
      <x:c r="CLC116" s="2375"/>
      <x:c r="CLD116" s="2375"/>
      <x:c r="CLE116" s="2375"/>
      <x:c r="CLF116" s="2375"/>
      <x:c r="CLG116" s="2375"/>
      <x:c r="CLH116" s="2375"/>
      <x:c r="CLI116" s="2375"/>
      <x:c r="CLJ116" s="2375"/>
      <x:c r="CLK116" s="2375"/>
      <x:c r="CLL116" s="2375"/>
      <x:c r="CLM116" s="2375"/>
      <x:c r="CLN116" s="2375"/>
      <x:c r="CLO116" s="2375"/>
      <x:c r="CLP116" s="2375"/>
      <x:c r="CLQ116" s="2375"/>
      <x:c r="CLR116" s="2375"/>
      <x:c r="CLS116" s="2375"/>
      <x:c r="CLT116" s="2375"/>
      <x:c r="CLU116" s="2375"/>
      <x:c r="CLV116" s="2375"/>
      <x:c r="CLW116" s="2375"/>
      <x:c r="CLX116" s="2375"/>
      <x:c r="CLY116" s="2375"/>
      <x:c r="CLZ116" s="2375"/>
      <x:c r="CMA116" s="2375"/>
      <x:c r="CMB116" s="2375"/>
      <x:c r="CMC116" s="2375"/>
      <x:c r="CMD116" s="2375"/>
      <x:c r="CME116" s="2375"/>
      <x:c r="CMF116" s="2375"/>
      <x:c r="CMG116" s="2375"/>
      <x:c r="CMH116" s="2375"/>
      <x:c r="CMI116" s="2375"/>
      <x:c r="CMJ116" s="2375"/>
      <x:c r="CMK116" s="2375"/>
      <x:c r="CML116" s="2375"/>
      <x:c r="CMM116" s="2375"/>
      <x:c r="CMN116" s="2375"/>
      <x:c r="CMO116" s="2375"/>
      <x:c r="CMP116" s="2375"/>
      <x:c r="CMQ116" s="2375"/>
      <x:c r="CMR116" s="2375"/>
      <x:c r="CMS116" s="2375"/>
      <x:c r="CMT116" s="2375"/>
      <x:c r="CMU116" s="2375"/>
      <x:c r="CMV116" s="2375"/>
      <x:c r="CMW116" s="2375"/>
      <x:c r="CMX116" s="2375"/>
      <x:c r="CMY116" s="2375"/>
      <x:c r="CMZ116" s="2375"/>
      <x:c r="CNA116" s="2375"/>
      <x:c r="CNB116" s="2375"/>
      <x:c r="CNC116" s="2375"/>
      <x:c r="CND116" s="2375"/>
      <x:c r="CNE116" s="2375"/>
      <x:c r="CNF116" s="2375"/>
      <x:c r="CNG116" s="2375"/>
      <x:c r="CNH116" s="2375"/>
      <x:c r="CNI116" s="2375"/>
      <x:c r="CNJ116" s="2375"/>
      <x:c r="CNK116" s="2375"/>
      <x:c r="CNL116" s="2375"/>
      <x:c r="CNM116" s="2375"/>
      <x:c r="CNN116" s="2375"/>
      <x:c r="CNO116" s="2375"/>
      <x:c r="CNP116" s="2375"/>
      <x:c r="CNQ116" s="2375"/>
      <x:c r="CNR116" s="2375"/>
      <x:c r="CNS116" s="2375"/>
      <x:c r="CNT116" s="2375"/>
      <x:c r="CNU116" s="2375"/>
      <x:c r="CNV116" s="2375"/>
      <x:c r="CNW116" s="2375"/>
      <x:c r="CNX116" s="2375"/>
      <x:c r="CNY116" s="2375"/>
      <x:c r="CNZ116" s="2375"/>
      <x:c r="COA116" s="2375"/>
      <x:c r="COB116" s="2375"/>
      <x:c r="COC116" s="2375"/>
      <x:c r="COD116" s="2375"/>
      <x:c r="COE116" s="2375"/>
      <x:c r="COF116" s="2375"/>
      <x:c r="COG116" s="2375"/>
      <x:c r="COH116" s="2375"/>
      <x:c r="COI116" s="2375"/>
      <x:c r="COJ116" s="2375"/>
      <x:c r="COK116" s="2375"/>
      <x:c r="COL116" s="2375"/>
      <x:c r="COM116" s="2375"/>
      <x:c r="CON116" s="2375"/>
      <x:c r="COO116" s="2375"/>
      <x:c r="COP116" s="2375"/>
      <x:c r="COQ116" s="2375"/>
      <x:c r="COR116" s="2375"/>
      <x:c r="COS116" s="2375"/>
      <x:c r="COT116" s="2375"/>
      <x:c r="COU116" s="2375"/>
      <x:c r="COV116" s="2375"/>
      <x:c r="COW116" s="2375"/>
      <x:c r="COX116" s="2375"/>
      <x:c r="COY116" s="2375"/>
      <x:c r="COZ116" s="2375"/>
      <x:c r="CPA116" s="2375"/>
      <x:c r="CPB116" s="2375"/>
      <x:c r="CPC116" s="2375"/>
      <x:c r="CPD116" s="2375"/>
      <x:c r="CPE116" s="2375"/>
      <x:c r="CPF116" s="2375"/>
      <x:c r="CPG116" s="2375"/>
      <x:c r="CPH116" s="2375"/>
      <x:c r="CPI116" s="2375"/>
      <x:c r="CPJ116" s="2375"/>
      <x:c r="CPK116" s="2375"/>
      <x:c r="CPL116" s="2375"/>
      <x:c r="CPM116" s="2375"/>
      <x:c r="CPN116" s="2375"/>
      <x:c r="CPO116" s="2375"/>
      <x:c r="CPP116" s="2375"/>
      <x:c r="CPQ116" s="2375"/>
      <x:c r="CPR116" s="2375"/>
      <x:c r="CPS116" s="2375"/>
      <x:c r="CPT116" s="2375"/>
      <x:c r="CPU116" s="2375"/>
      <x:c r="CPV116" s="2375"/>
      <x:c r="CPW116" s="2375"/>
      <x:c r="CPX116" s="2375"/>
      <x:c r="CPY116" s="2375"/>
      <x:c r="CPZ116" s="2375"/>
      <x:c r="CQA116" s="2375"/>
      <x:c r="CQB116" s="2375"/>
      <x:c r="CQC116" s="2375"/>
      <x:c r="CQD116" s="2375"/>
      <x:c r="CQE116" s="2375"/>
      <x:c r="CQF116" s="2375"/>
      <x:c r="CQG116" s="2375"/>
      <x:c r="CQH116" s="2375"/>
      <x:c r="CQI116" s="2375"/>
      <x:c r="CQJ116" s="2375"/>
      <x:c r="CQK116" s="2375"/>
      <x:c r="CQL116" s="2375"/>
      <x:c r="CQM116" s="2375"/>
      <x:c r="CQN116" s="2375"/>
      <x:c r="CQO116" s="2375"/>
      <x:c r="CQP116" s="2375"/>
      <x:c r="CQQ116" s="2375"/>
      <x:c r="CQR116" s="2375"/>
      <x:c r="CQS116" s="2375"/>
      <x:c r="CQT116" s="2375"/>
      <x:c r="CQU116" s="2375"/>
      <x:c r="CQV116" s="2375"/>
      <x:c r="CQW116" s="2375"/>
      <x:c r="CQX116" s="2375"/>
      <x:c r="CQY116" s="2375"/>
      <x:c r="CQZ116" s="2375"/>
      <x:c r="CRA116" s="2375"/>
      <x:c r="CRB116" s="2375"/>
      <x:c r="CRC116" s="2375"/>
      <x:c r="CRD116" s="2375"/>
      <x:c r="CRE116" s="2375"/>
      <x:c r="CRF116" s="2375"/>
      <x:c r="CRG116" s="2375"/>
      <x:c r="CRH116" s="2375"/>
      <x:c r="CRI116" s="2375"/>
      <x:c r="CRJ116" s="2375"/>
      <x:c r="CRK116" s="2375"/>
      <x:c r="CRL116" s="2375"/>
      <x:c r="CRM116" s="2375"/>
      <x:c r="CRN116" s="2375"/>
      <x:c r="CRO116" s="2375"/>
      <x:c r="CRP116" s="2375"/>
      <x:c r="CRQ116" s="2375"/>
      <x:c r="CRR116" s="2375"/>
      <x:c r="CRS116" s="2375"/>
      <x:c r="CRT116" s="2375"/>
      <x:c r="CRU116" s="2375"/>
      <x:c r="CRV116" s="2375"/>
      <x:c r="CRW116" s="2375"/>
      <x:c r="CRX116" s="2375"/>
      <x:c r="CRY116" s="2375"/>
      <x:c r="CRZ116" s="2375"/>
      <x:c r="CSA116" s="2375"/>
      <x:c r="CSB116" s="2375"/>
      <x:c r="CSC116" s="2375"/>
      <x:c r="CSD116" s="2375"/>
      <x:c r="CSE116" s="2375"/>
      <x:c r="CSF116" s="2375"/>
      <x:c r="CSG116" s="2375"/>
      <x:c r="CSH116" s="2375"/>
      <x:c r="CSI116" s="2375"/>
      <x:c r="CSJ116" s="2375"/>
      <x:c r="CSK116" s="2375"/>
      <x:c r="CSL116" s="2375"/>
      <x:c r="CSM116" s="2375"/>
      <x:c r="CSN116" s="2375"/>
      <x:c r="CSO116" s="2375"/>
      <x:c r="CSP116" s="2375"/>
      <x:c r="CSQ116" s="2375"/>
      <x:c r="CSR116" s="2375"/>
      <x:c r="CSS116" s="2375"/>
      <x:c r="CST116" s="2375"/>
      <x:c r="CSU116" s="2375"/>
      <x:c r="CSV116" s="2375"/>
      <x:c r="CSW116" s="2375"/>
      <x:c r="CSX116" s="2375"/>
      <x:c r="CSY116" s="2375"/>
      <x:c r="CSZ116" s="2375"/>
      <x:c r="CTA116" s="2375"/>
      <x:c r="CTB116" s="2375"/>
      <x:c r="CTC116" s="2375"/>
      <x:c r="CTD116" s="2375"/>
      <x:c r="CTE116" s="2375"/>
      <x:c r="CTF116" s="2375"/>
      <x:c r="CTG116" s="2375"/>
      <x:c r="CTH116" s="2375"/>
      <x:c r="CTI116" s="2375"/>
      <x:c r="CTJ116" s="2375"/>
      <x:c r="CTK116" s="2375"/>
      <x:c r="CTL116" s="2375"/>
      <x:c r="CTM116" s="2375"/>
      <x:c r="CTN116" s="2375"/>
      <x:c r="CTO116" s="2375"/>
      <x:c r="CTP116" s="2375"/>
      <x:c r="CTQ116" s="2375"/>
      <x:c r="CTR116" s="2375"/>
      <x:c r="CTS116" s="2375"/>
      <x:c r="CTT116" s="2375"/>
      <x:c r="CTU116" s="2375"/>
      <x:c r="CTV116" s="2375"/>
      <x:c r="CTW116" s="2375"/>
      <x:c r="CTX116" s="2375"/>
      <x:c r="CTY116" s="2375"/>
      <x:c r="CTZ116" s="2375"/>
      <x:c r="CUA116" s="2375"/>
      <x:c r="CUB116" s="2375"/>
      <x:c r="CUC116" s="2375"/>
      <x:c r="CUD116" s="2375"/>
      <x:c r="CUE116" s="2375"/>
      <x:c r="CUF116" s="2375"/>
      <x:c r="CUG116" s="2375"/>
      <x:c r="CUH116" s="2375"/>
      <x:c r="CUI116" s="2375"/>
      <x:c r="CUJ116" s="2375"/>
      <x:c r="CUK116" s="2375"/>
      <x:c r="CUL116" s="2375"/>
      <x:c r="CUM116" s="2375"/>
      <x:c r="CUN116" s="2375"/>
      <x:c r="CUO116" s="2375"/>
      <x:c r="CUP116" s="2375"/>
      <x:c r="CUQ116" s="2375"/>
      <x:c r="CUR116" s="2375"/>
      <x:c r="CUS116" s="2375"/>
      <x:c r="CUT116" s="2375"/>
      <x:c r="CUU116" s="2375"/>
      <x:c r="CUV116" s="2375"/>
      <x:c r="CUW116" s="2375"/>
      <x:c r="CUX116" s="2375"/>
      <x:c r="CUY116" s="2375"/>
      <x:c r="CUZ116" s="2375"/>
      <x:c r="CVA116" s="2375"/>
      <x:c r="CVB116" s="2375"/>
      <x:c r="CVC116" s="2375"/>
      <x:c r="CVD116" s="2375"/>
      <x:c r="CVE116" s="2375"/>
      <x:c r="CVF116" s="2375"/>
      <x:c r="CVG116" s="2375"/>
      <x:c r="CVH116" s="2375"/>
      <x:c r="CVI116" s="2375"/>
      <x:c r="CVJ116" s="2375"/>
      <x:c r="CVK116" s="2375"/>
      <x:c r="CVL116" s="2375"/>
      <x:c r="CVM116" s="2375"/>
      <x:c r="CVN116" s="2375"/>
      <x:c r="CVO116" s="2375"/>
      <x:c r="CVP116" s="2375"/>
      <x:c r="CVQ116" s="2375"/>
      <x:c r="CVR116" s="2375"/>
      <x:c r="CVS116" s="2375"/>
      <x:c r="CVT116" s="2375"/>
      <x:c r="CVU116" s="2375"/>
      <x:c r="CVV116" s="2375"/>
      <x:c r="CVW116" s="2375"/>
      <x:c r="CVX116" s="2375"/>
      <x:c r="CVY116" s="2375"/>
      <x:c r="CVZ116" s="2375"/>
      <x:c r="CWA116" s="2375"/>
      <x:c r="CWB116" s="2375"/>
      <x:c r="CWC116" s="2375"/>
      <x:c r="CWD116" s="2375"/>
      <x:c r="CWE116" s="2375"/>
      <x:c r="CWF116" s="2375"/>
      <x:c r="CWG116" s="2375"/>
      <x:c r="CWH116" s="2375"/>
      <x:c r="CWI116" s="2375"/>
      <x:c r="CWJ116" s="2375"/>
      <x:c r="CWK116" s="2375"/>
      <x:c r="CWL116" s="2375"/>
      <x:c r="CWM116" s="2375"/>
      <x:c r="CWN116" s="2375"/>
      <x:c r="CWO116" s="2375"/>
      <x:c r="CWP116" s="2375"/>
      <x:c r="CWQ116" s="2375"/>
      <x:c r="CWR116" s="2375"/>
      <x:c r="CWS116" s="2375"/>
      <x:c r="CWT116" s="2375"/>
      <x:c r="CWU116" s="2375"/>
      <x:c r="CWV116" s="2375"/>
      <x:c r="CWW116" s="2375"/>
      <x:c r="CWX116" s="2375"/>
      <x:c r="CWY116" s="2375"/>
      <x:c r="CWZ116" s="2375"/>
      <x:c r="CXA116" s="2375"/>
      <x:c r="CXB116" s="2375"/>
      <x:c r="CXC116" s="2375"/>
      <x:c r="CXD116" s="2375"/>
      <x:c r="CXE116" s="2375"/>
      <x:c r="CXF116" s="2375"/>
      <x:c r="CXG116" s="2375"/>
      <x:c r="CXH116" s="2375"/>
      <x:c r="CXI116" s="2375"/>
      <x:c r="CXJ116" s="2375"/>
      <x:c r="CXK116" s="2375"/>
      <x:c r="CXL116" s="2375"/>
      <x:c r="CXM116" s="2375"/>
      <x:c r="CXN116" s="2375"/>
      <x:c r="CXO116" s="2375"/>
      <x:c r="CXP116" s="2375"/>
      <x:c r="CXQ116" s="2375"/>
      <x:c r="CXR116" s="2375"/>
      <x:c r="CXS116" s="2375"/>
      <x:c r="CXT116" s="2375"/>
      <x:c r="CXU116" s="2375"/>
      <x:c r="CXV116" s="2375"/>
      <x:c r="CXW116" s="2375"/>
      <x:c r="CXX116" s="2375"/>
      <x:c r="CXY116" s="2375"/>
      <x:c r="CXZ116" s="2375"/>
      <x:c r="CYA116" s="2375"/>
      <x:c r="CYB116" s="2375"/>
      <x:c r="CYC116" s="2375"/>
      <x:c r="CYD116" s="2375"/>
      <x:c r="CYE116" s="2375"/>
      <x:c r="CYF116" s="2375"/>
      <x:c r="CYG116" s="2375"/>
      <x:c r="CYH116" s="2375"/>
      <x:c r="CYI116" s="2375"/>
      <x:c r="CYJ116" s="2375"/>
      <x:c r="CYK116" s="2375"/>
      <x:c r="CYL116" s="2375"/>
      <x:c r="CYM116" s="2375"/>
      <x:c r="CYN116" s="2375"/>
      <x:c r="CYO116" s="2375"/>
      <x:c r="CYP116" s="2375"/>
      <x:c r="CYQ116" s="2375"/>
      <x:c r="CYR116" s="2375"/>
      <x:c r="CYS116" s="2375"/>
      <x:c r="CYT116" s="2375"/>
      <x:c r="CYU116" s="2375"/>
      <x:c r="CYV116" s="2375"/>
      <x:c r="CYW116" s="2375"/>
      <x:c r="CYX116" s="2375"/>
      <x:c r="CYY116" s="2375"/>
      <x:c r="CYZ116" s="2375"/>
      <x:c r="CZA116" s="2375"/>
      <x:c r="CZB116" s="2375"/>
      <x:c r="CZC116" s="2375"/>
      <x:c r="CZD116" s="2375"/>
      <x:c r="CZE116" s="2375"/>
      <x:c r="CZF116" s="2375"/>
      <x:c r="CZG116" s="2375"/>
      <x:c r="CZH116" s="2375"/>
      <x:c r="CZI116" s="2375"/>
      <x:c r="CZJ116" s="2375"/>
      <x:c r="CZK116" s="2375"/>
      <x:c r="CZL116" s="2375"/>
      <x:c r="CZM116" s="2375"/>
      <x:c r="CZN116" s="2375"/>
      <x:c r="CZO116" s="2375"/>
      <x:c r="CZP116" s="2375"/>
      <x:c r="CZQ116" s="2375"/>
      <x:c r="CZR116" s="2375"/>
      <x:c r="CZS116" s="2375"/>
      <x:c r="CZT116" s="2375"/>
      <x:c r="CZU116" s="2375"/>
      <x:c r="CZV116" s="2375"/>
      <x:c r="CZW116" s="2375"/>
      <x:c r="CZX116" s="2375"/>
      <x:c r="CZY116" s="2375"/>
      <x:c r="CZZ116" s="2375"/>
      <x:c r="DAA116" s="2375"/>
      <x:c r="DAB116" s="2375"/>
      <x:c r="DAC116" s="2375"/>
      <x:c r="DAD116" s="2375"/>
      <x:c r="DAE116" s="2375"/>
      <x:c r="DAF116" s="2375"/>
      <x:c r="DAG116" s="2375"/>
      <x:c r="DAH116" s="2375"/>
      <x:c r="DAI116" s="2375"/>
      <x:c r="DAJ116" s="2375"/>
      <x:c r="DAK116" s="2375"/>
      <x:c r="DAL116" s="2375"/>
      <x:c r="DAM116" s="2375"/>
      <x:c r="DAN116" s="2375"/>
      <x:c r="DAO116" s="2375"/>
      <x:c r="DAP116" s="2375"/>
      <x:c r="DAQ116" s="2375"/>
      <x:c r="DAR116" s="2375"/>
      <x:c r="DAS116" s="2375"/>
      <x:c r="DAT116" s="2375"/>
      <x:c r="DAU116" s="2375"/>
      <x:c r="DAV116" s="2375"/>
      <x:c r="DAW116" s="2375"/>
      <x:c r="DAX116" s="2375"/>
      <x:c r="DAY116" s="2375"/>
      <x:c r="DAZ116" s="2375"/>
      <x:c r="DBA116" s="2375"/>
      <x:c r="DBB116" s="2375"/>
      <x:c r="DBC116" s="2375"/>
      <x:c r="DBD116" s="2375"/>
      <x:c r="DBE116" s="2375"/>
      <x:c r="DBF116" s="2375"/>
      <x:c r="DBG116" s="2375"/>
      <x:c r="DBH116" s="2375"/>
      <x:c r="DBI116" s="2375"/>
      <x:c r="DBJ116" s="2375"/>
      <x:c r="DBK116" s="2375"/>
      <x:c r="DBL116" s="2375"/>
      <x:c r="DBM116" s="2375"/>
      <x:c r="DBN116" s="2375"/>
      <x:c r="DBO116" s="2375"/>
      <x:c r="DBP116" s="2375"/>
      <x:c r="DBQ116" s="2375"/>
      <x:c r="DBR116" s="2375"/>
      <x:c r="DBS116" s="2375"/>
      <x:c r="DBT116" s="2375"/>
      <x:c r="DBU116" s="2375"/>
      <x:c r="DBV116" s="2375"/>
      <x:c r="DBW116" s="2375"/>
      <x:c r="DBX116" s="2375"/>
      <x:c r="DBY116" s="2375"/>
      <x:c r="DBZ116" s="2375"/>
      <x:c r="DCA116" s="2375"/>
      <x:c r="DCB116" s="2375"/>
      <x:c r="DCC116" s="2375"/>
      <x:c r="DCD116" s="2375"/>
      <x:c r="DCE116" s="2375"/>
      <x:c r="DCF116" s="2375"/>
      <x:c r="DCG116" s="2375"/>
      <x:c r="DCH116" s="2375"/>
      <x:c r="DCI116" s="2375"/>
      <x:c r="DCJ116" s="2375"/>
      <x:c r="DCK116" s="2375"/>
      <x:c r="DCL116" s="2375"/>
      <x:c r="DCM116" s="2375"/>
      <x:c r="DCN116" s="2375"/>
      <x:c r="DCO116" s="2375"/>
      <x:c r="DCP116" s="2375"/>
      <x:c r="DCQ116" s="2375"/>
      <x:c r="DCR116" s="2375"/>
      <x:c r="DCS116" s="2375"/>
      <x:c r="DCT116" s="2375"/>
      <x:c r="DCU116" s="2375"/>
      <x:c r="DCV116" s="2375"/>
      <x:c r="DCW116" s="2375"/>
      <x:c r="DCX116" s="2375"/>
      <x:c r="DCY116" s="2375"/>
      <x:c r="DCZ116" s="2375"/>
      <x:c r="DDA116" s="2375"/>
      <x:c r="DDB116" s="2375"/>
      <x:c r="DDC116" s="2375"/>
      <x:c r="DDD116" s="2375"/>
      <x:c r="DDE116" s="2375"/>
      <x:c r="DDF116" s="2375"/>
      <x:c r="DDG116" s="2375"/>
      <x:c r="DDH116" s="2375"/>
      <x:c r="DDI116" s="2375"/>
      <x:c r="DDJ116" s="2375"/>
      <x:c r="DDK116" s="2375"/>
      <x:c r="DDL116" s="2375"/>
      <x:c r="DDM116" s="2375"/>
      <x:c r="DDN116" s="2375"/>
      <x:c r="DDO116" s="2375"/>
      <x:c r="DDP116" s="2375"/>
      <x:c r="DDQ116" s="2375"/>
      <x:c r="DDR116" s="2375"/>
      <x:c r="DDS116" s="2375"/>
      <x:c r="DDT116" s="2375"/>
      <x:c r="DDU116" s="2375"/>
      <x:c r="DDV116" s="2375"/>
      <x:c r="DDW116" s="2375"/>
      <x:c r="DDX116" s="2375"/>
      <x:c r="DDY116" s="2375"/>
      <x:c r="DDZ116" s="2375"/>
      <x:c r="DEA116" s="2375"/>
      <x:c r="DEB116" s="2375"/>
      <x:c r="DEC116" s="2375"/>
      <x:c r="DED116" s="2375"/>
      <x:c r="DEE116" s="2375"/>
      <x:c r="DEF116" s="2375"/>
      <x:c r="DEG116" s="2375"/>
      <x:c r="DEH116" s="2375"/>
      <x:c r="DEI116" s="2375"/>
      <x:c r="DEJ116" s="2375"/>
      <x:c r="DEK116" s="2375"/>
      <x:c r="DEL116" s="2375"/>
      <x:c r="DEM116" s="2375"/>
      <x:c r="DEN116" s="2375"/>
      <x:c r="DEO116" s="2375"/>
      <x:c r="DEP116" s="2375"/>
      <x:c r="DEQ116" s="2375"/>
      <x:c r="DER116" s="2375"/>
      <x:c r="DES116" s="2375"/>
      <x:c r="DET116" s="2375"/>
      <x:c r="DEU116" s="2375"/>
      <x:c r="DEV116" s="2375"/>
      <x:c r="DEW116" s="2375"/>
      <x:c r="DEX116" s="2375"/>
      <x:c r="DEY116" s="2375"/>
      <x:c r="DEZ116" s="2375"/>
      <x:c r="DFA116" s="2375"/>
      <x:c r="DFB116" s="2375"/>
      <x:c r="DFC116" s="2375"/>
      <x:c r="DFD116" s="2375"/>
      <x:c r="DFE116" s="2375"/>
      <x:c r="DFF116" s="2375"/>
      <x:c r="DFG116" s="2375"/>
      <x:c r="DFH116" s="2375"/>
      <x:c r="DFI116" s="2375"/>
      <x:c r="DFJ116" s="2375"/>
      <x:c r="DFK116" s="2375"/>
      <x:c r="DFL116" s="2375"/>
      <x:c r="DFM116" s="2375"/>
      <x:c r="DFN116" s="2375"/>
      <x:c r="DFO116" s="2375"/>
      <x:c r="DFP116" s="2375"/>
      <x:c r="DFQ116" s="2375"/>
      <x:c r="DFR116" s="2375"/>
      <x:c r="DFS116" s="2375"/>
      <x:c r="DFT116" s="2375"/>
      <x:c r="DFU116" s="2375"/>
      <x:c r="DFV116" s="2375"/>
      <x:c r="DFW116" s="2375"/>
      <x:c r="DFX116" s="2375"/>
      <x:c r="DFY116" s="2375"/>
      <x:c r="DFZ116" s="2375"/>
      <x:c r="DGA116" s="2375"/>
      <x:c r="DGB116" s="2375"/>
      <x:c r="DGC116" s="2375"/>
      <x:c r="DGD116" s="2375"/>
      <x:c r="DGE116" s="2375"/>
      <x:c r="DGF116" s="2375"/>
      <x:c r="DGG116" s="2375"/>
      <x:c r="DGH116" s="2375"/>
      <x:c r="DGI116" s="2375"/>
      <x:c r="DGJ116" s="2375"/>
      <x:c r="DGK116" s="2375"/>
      <x:c r="DGL116" s="2375"/>
      <x:c r="DGM116" s="2375"/>
      <x:c r="DGN116" s="2375"/>
      <x:c r="DGO116" s="2375"/>
      <x:c r="DGP116" s="2375"/>
      <x:c r="DGQ116" s="2375"/>
      <x:c r="DGR116" s="2375"/>
      <x:c r="DGS116" s="2375"/>
      <x:c r="DGT116" s="2375"/>
      <x:c r="DGU116" s="2375"/>
      <x:c r="DGV116" s="2375"/>
      <x:c r="DGW116" s="2375"/>
      <x:c r="DGX116" s="2375"/>
      <x:c r="DGY116" s="2375"/>
      <x:c r="DGZ116" s="2375"/>
      <x:c r="DHA116" s="2375"/>
      <x:c r="DHB116" s="2375"/>
      <x:c r="DHC116" s="2375"/>
      <x:c r="DHD116" s="2375"/>
      <x:c r="DHE116" s="2375"/>
      <x:c r="DHF116" s="2375"/>
      <x:c r="DHG116" s="2375"/>
      <x:c r="DHH116" s="2375"/>
      <x:c r="DHI116" s="2375"/>
      <x:c r="DHJ116" s="2375"/>
      <x:c r="DHK116" s="2375"/>
      <x:c r="DHL116" s="2375"/>
      <x:c r="DHM116" s="2375"/>
      <x:c r="DHN116" s="2375"/>
      <x:c r="DHO116" s="2375"/>
      <x:c r="DHP116" s="2375"/>
      <x:c r="DHQ116" s="2375"/>
      <x:c r="DHR116" s="2375"/>
      <x:c r="DHS116" s="2375"/>
      <x:c r="DHT116" s="2375"/>
      <x:c r="DHU116" s="2375"/>
      <x:c r="DHV116" s="2375"/>
      <x:c r="DHW116" s="2375"/>
      <x:c r="DHX116" s="2375"/>
      <x:c r="DHY116" s="2375"/>
      <x:c r="DHZ116" s="2375"/>
      <x:c r="DIA116" s="2375"/>
      <x:c r="DIB116" s="2375"/>
      <x:c r="DIC116" s="2375"/>
      <x:c r="DID116" s="2375"/>
      <x:c r="DIE116" s="2375"/>
      <x:c r="DIF116" s="2375"/>
      <x:c r="DIG116" s="2375"/>
      <x:c r="DIH116" s="2375"/>
      <x:c r="DII116" s="2375"/>
      <x:c r="DIJ116" s="2375"/>
      <x:c r="DIK116" s="2375"/>
      <x:c r="DIL116" s="2375"/>
      <x:c r="DIM116" s="2375"/>
      <x:c r="DIN116" s="2375"/>
      <x:c r="DIO116" s="2375"/>
      <x:c r="DIP116" s="2375"/>
      <x:c r="DIQ116" s="2375"/>
      <x:c r="DIR116" s="2375"/>
      <x:c r="DIS116" s="2375"/>
      <x:c r="DIT116" s="2375"/>
      <x:c r="DIU116" s="2375"/>
      <x:c r="DIV116" s="2375"/>
      <x:c r="DIW116" s="2375"/>
      <x:c r="DIX116" s="2375"/>
      <x:c r="DIY116" s="2375"/>
      <x:c r="DIZ116" s="2375"/>
      <x:c r="DJA116" s="2375"/>
      <x:c r="DJB116" s="2375"/>
      <x:c r="DJC116" s="2375"/>
      <x:c r="DJD116" s="2375"/>
      <x:c r="DJE116" s="2375"/>
      <x:c r="DJF116" s="2375"/>
      <x:c r="DJG116" s="2375"/>
      <x:c r="DJH116" s="2375"/>
      <x:c r="DJI116" s="2375"/>
      <x:c r="DJJ116" s="2375"/>
      <x:c r="DJK116" s="2375"/>
      <x:c r="DJL116" s="2375"/>
      <x:c r="DJM116" s="2375"/>
      <x:c r="DJN116" s="2375"/>
      <x:c r="DJO116" s="2375"/>
      <x:c r="DJP116" s="2375"/>
      <x:c r="DJQ116" s="2375"/>
      <x:c r="DJR116" s="2375"/>
      <x:c r="DJS116" s="2375"/>
      <x:c r="DJT116" s="2375"/>
      <x:c r="DJU116" s="2375"/>
      <x:c r="DJV116" s="2375"/>
      <x:c r="DJW116" s="2375"/>
      <x:c r="DJX116" s="2375"/>
      <x:c r="DJY116" s="2375"/>
      <x:c r="DJZ116" s="2375"/>
      <x:c r="DKA116" s="2375"/>
      <x:c r="DKB116" s="2375"/>
      <x:c r="DKC116" s="2375"/>
      <x:c r="DKD116" s="2375"/>
      <x:c r="DKE116" s="2375"/>
      <x:c r="DKF116" s="2375"/>
      <x:c r="DKG116" s="2375"/>
      <x:c r="DKH116" s="2375"/>
      <x:c r="DKI116" s="2375"/>
      <x:c r="DKJ116" s="2375"/>
      <x:c r="DKK116" s="2375"/>
      <x:c r="DKL116" s="2375"/>
      <x:c r="DKM116" s="2375"/>
      <x:c r="DKN116" s="2375"/>
      <x:c r="DKO116" s="2375"/>
      <x:c r="DKP116" s="2375"/>
      <x:c r="DKQ116" s="2375"/>
      <x:c r="DKR116" s="2375"/>
      <x:c r="DKS116" s="2375"/>
      <x:c r="DKT116" s="2375"/>
      <x:c r="DKU116" s="2375"/>
      <x:c r="DKV116" s="2375"/>
      <x:c r="DKW116" s="2375"/>
      <x:c r="DKX116" s="2375"/>
      <x:c r="DKY116" s="2375"/>
      <x:c r="DKZ116" s="2375"/>
      <x:c r="DLA116" s="2375"/>
      <x:c r="DLB116" s="2375"/>
      <x:c r="DLC116" s="2375"/>
      <x:c r="DLD116" s="2375"/>
      <x:c r="DLE116" s="2375"/>
      <x:c r="DLF116" s="2375"/>
      <x:c r="DLG116" s="2375"/>
      <x:c r="DLH116" s="2375"/>
      <x:c r="DLI116" s="2375"/>
      <x:c r="DLJ116" s="2375"/>
      <x:c r="DLK116" s="2375"/>
      <x:c r="DLL116" s="2375"/>
      <x:c r="DLM116" s="2375"/>
      <x:c r="DLN116" s="2375"/>
      <x:c r="DLO116" s="2375"/>
      <x:c r="DLP116" s="2375"/>
      <x:c r="DLQ116" s="2375"/>
      <x:c r="DLR116" s="2375"/>
      <x:c r="DLS116" s="2375"/>
      <x:c r="DLT116" s="2375"/>
      <x:c r="DLU116" s="2375"/>
      <x:c r="DLV116" s="2375"/>
      <x:c r="DLW116" s="2375"/>
      <x:c r="DLX116" s="2375"/>
      <x:c r="DLY116" s="2375"/>
      <x:c r="DLZ116" s="2375"/>
      <x:c r="DMA116" s="2375"/>
      <x:c r="DMB116" s="2375"/>
      <x:c r="DMC116" s="2375"/>
      <x:c r="DMD116" s="2375"/>
      <x:c r="DME116" s="2375"/>
      <x:c r="DMF116" s="2375"/>
      <x:c r="DMG116" s="2375"/>
      <x:c r="DMH116" s="2375"/>
      <x:c r="DMI116" s="2375"/>
      <x:c r="DMJ116" s="2375"/>
      <x:c r="DMK116" s="2375"/>
      <x:c r="DML116" s="2375"/>
      <x:c r="DMM116" s="2375"/>
      <x:c r="DMN116" s="2375"/>
      <x:c r="DMO116" s="2375"/>
      <x:c r="DMP116" s="2375"/>
      <x:c r="DMQ116" s="2375"/>
      <x:c r="DMR116" s="2375"/>
      <x:c r="DMS116" s="2375"/>
      <x:c r="DMT116" s="2375"/>
      <x:c r="DMU116" s="2375"/>
      <x:c r="DMV116" s="2375"/>
      <x:c r="DMW116" s="2375"/>
      <x:c r="DMX116" s="2375"/>
      <x:c r="DMY116" s="2375"/>
      <x:c r="DMZ116" s="2375"/>
      <x:c r="DNA116" s="2375"/>
      <x:c r="DNB116" s="2375"/>
      <x:c r="DNC116" s="2375"/>
      <x:c r="DND116" s="2375"/>
      <x:c r="DNE116" s="2375"/>
      <x:c r="DNF116" s="2375"/>
      <x:c r="DNG116" s="2375"/>
      <x:c r="DNH116" s="2375"/>
      <x:c r="DNI116" s="2375"/>
      <x:c r="DNJ116" s="2375"/>
      <x:c r="DNK116" s="2375"/>
      <x:c r="DNL116" s="2375"/>
      <x:c r="DNM116" s="2375"/>
      <x:c r="DNN116" s="2375"/>
      <x:c r="DNO116" s="2375"/>
      <x:c r="DNP116" s="2375"/>
      <x:c r="DNQ116" s="2375"/>
      <x:c r="DNR116" s="2375"/>
      <x:c r="DNS116" s="2375"/>
      <x:c r="DNT116" s="2375"/>
      <x:c r="DNU116" s="2375"/>
      <x:c r="DNV116" s="2375"/>
      <x:c r="DNW116" s="2375"/>
      <x:c r="DNX116" s="2375"/>
      <x:c r="DNY116" s="2375"/>
      <x:c r="DNZ116" s="2375"/>
      <x:c r="DOA116" s="2375"/>
      <x:c r="DOB116" s="2375"/>
      <x:c r="DOC116" s="2375"/>
      <x:c r="DOD116" s="2375"/>
      <x:c r="DOE116" s="2375"/>
      <x:c r="DOF116" s="2375"/>
      <x:c r="DOG116" s="2375"/>
      <x:c r="DOH116" s="2375"/>
      <x:c r="DOI116" s="2375"/>
      <x:c r="DOJ116" s="2375"/>
      <x:c r="DOK116" s="2375"/>
      <x:c r="DOL116" s="2375"/>
      <x:c r="DOM116" s="2375"/>
      <x:c r="DON116" s="2375"/>
      <x:c r="DOO116" s="2375"/>
      <x:c r="DOP116" s="2375"/>
      <x:c r="DOQ116" s="2375"/>
      <x:c r="DOR116" s="2375"/>
      <x:c r="DOS116" s="2375"/>
      <x:c r="DOT116" s="2375"/>
      <x:c r="DOU116" s="2375"/>
      <x:c r="DOV116" s="2375"/>
      <x:c r="DOW116" s="2375"/>
      <x:c r="DOX116" s="2375"/>
      <x:c r="DOY116" s="2375"/>
      <x:c r="DOZ116" s="2375"/>
      <x:c r="DPA116" s="2375"/>
      <x:c r="DPB116" s="2375"/>
      <x:c r="DPC116" s="2375"/>
      <x:c r="DPD116" s="2375"/>
      <x:c r="DPE116" s="2375"/>
      <x:c r="DPF116" s="2375"/>
      <x:c r="DPG116" s="2375"/>
      <x:c r="DPH116" s="2375"/>
      <x:c r="DPI116" s="2375"/>
      <x:c r="DPJ116" s="2375"/>
      <x:c r="DPK116" s="2375"/>
      <x:c r="DPL116" s="2375"/>
      <x:c r="DPM116" s="2375"/>
      <x:c r="DPN116" s="2375"/>
      <x:c r="DPO116" s="2375"/>
      <x:c r="DPP116" s="2375"/>
      <x:c r="DPQ116" s="2375"/>
      <x:c r="DPR116" s="2375"/>
      <x:c r="DPS116" s="2375"/>
      <x:c r="DPT116" s="2375"/>
      <x:c r="DPU116" s="2375"/>
      <x:c r="DPV116" s="2375"/>
      <x:c r="DPW116" s="2375"/>
      <x:c r="DPX116" s="2375"/>
      <x:c r="DPY116" s="2375"/>
      <x:c r="DPZ116" s="2375"/>
      <x:c r="DQA116" s="2375"/>
      <x:c r="DQB116" s="2375"/>
      <x:c r="DQC116" s="2375"/>
      <x:c r="DQD116" s="2375"/>
      <x:c r="DQE116" s="2375"/>
      <x:c r="DQF116" s="2375"/>
      <x:c r="DQG116" s="2375"/>
      <x:c r="DQH116" s="2375"/>
      <x:c r="DQI116" s="2375"/>
      <x:c r="DQJ116" s="2375"/>
      <x:c r="DQK116" s="2375"/>
      <x:c r="DQL116" s="2375"/>
      <x:c r="DQM116" s="2375"/>
      <x:c r="DQN116" s="2375"/>
      <x:c r="DQO116" s="2375"/>
      <x:c r="DQP116" s="2375"/>
      <x:c r="DQQ116" s="2375"/>
      <x:c r="DQR116" s="2375"/>
      <x:c r="DQS116" s="2375"/>
      <x:c r="DQT116" s="2375"/>
      <x:c r="DQU116" s="2375"/>
      <x:c r="DQV116" s="2375"/>
      <x:c r="DQW116" s="2375"/>
      <x:c r="DQX116" s="2375"/>
      <x:c r="DQY116" s="2375"/>
      <x:c r="DQZ116" s="2375"/>
      <x:c r="DRA116" s="2375"/>
      <x:c r="DRB116" s="2375"/>
      <x:c r="DRC116" s="2375"/>
      <x:c r="DRD116" s="2375"/>
      <x:c r="DRE116" s="2375"/>
      <x:c r="DRF116" s="2375"/>
      <x:c r="DRG116" s="2375"/>
      <x:c r="DRH116" s="2375"/>
      <x:c r="DRI116" s="2375"/>
      <x:c r="DRJ116" s="2375"/>
      <x:c r="DRK116" s="2375"/>
      <x:c r="DRL116" s="2375"/>
      <x:c r="DRM116" s="2375"/>
      <x:c r="DRN116" s="2375"/>
      <x:c r="DRO116" s="2375"/>
      <x:c r="DRP116" s="2375"/>
      <x:c r="DRQ116" s="2375"/>
      <x:c r="DRR116" s="2375"/>
      <x:c r="DRS116" s="2375"/>
      <x:c r="DRT116" s="2375"/>
      <x:c r="DRU116" s="2375"/>
      <x:c r="DRV116" s="2375"/>
      <x:c r="DRW116" s="2375"/>
      <x:c r="DRX116" s="2375"/>
      <x:c r="DRY116" s="2375"/>
      <x:c r="DRZ116" s="2375"/>
      <x:c r="DSA116" s="2375"/>
      <x:c r="DSB116" s="2375"/>
      <x:c r="DSC116" s="2375"/>
      <x:c r="DSD116" s="2375"/>
      <x:c r="DSE116" s="2375"/>
      <x:c r="DSF116" s="2375"/>
      <x:c r="DSG116" s="2375"/>
      <x:c r="DSH116" s="2375"/>
      <x:c r="DSI116" s="2375"/>
      <x:c r="DSJ116" s="2375"/>
      <x:c r="DSK116" s="2375"/>
      <x:c r="DSL116" s="2375"/>
      <x:c r="DSM116" s="2375"/>
      <x:c r="DSN116" s="2375"/>
      <x:c r="DSO116" s="2375"/>
      <x:c r="DSP116" s="2375"/>
      <x:c r="DSQ116" s="2375"/>
      <x:c r="DSR116" s="2375"/>
      <x:c r="DSS116" s="2375"/>
      <x:c r="DST116" s="2375"/>
      <x:c r="DSU116" s="2375"/>
      <x:c r="DSV116" s="2375"/>
      <x:c r="DSW116" s="2375"/>
      <x:c r="DSX116" s="2375"/>
      <x:c r="DSY116" s="2375"/>
      <x:c r="DSZ116" s="2375"/>
      <x:c r="DTA116" s="2375"/>
      <x:c r="DTB116" s="2375"/>
      <x:c r="DTC116" s="2375"/>
      <x:c r="DTD116" s="2375"/>
      <x:c r="DTE116" s="2375"/>
      <x:c r="DTF116" s="2375"/>
      <x:c r="DTG116" s="2375"/>
      <x:c r="DTH116" s="2375"/>
      <x:c r="DTI116" s="2375"/>
      <x:c r="DTJ116" s="2375"/>
      <x:c r="DTK116" s="2375"/>
      <x:c r="DTL116" s="2375"/>
      <x:c r="DTM116" s="2375"/>
      <x:c r="DTN116" s="2375"/>
      <x:c r="DTO116" s="2375"/>
      <x:c r="DTP116" s="2375"/>
      <x:c r="DTQ116" s="2375"/>
      <x:c r="DTR116" s="2375"/>
      <x:c r="DTS116" s="2375"/>
      <x:c r="DTT116" s="2375"/>
      <x:c r="DTU116" s="2375"/>
      <x:c r="DTV116" s="2375"/>
      <x:c r="DTW116" s="2375"/>
      <x:c r="DTX116" s="2375"/>
      <x:c r="DTY116" s="2375"/>
      <x:c r="DTZ116" s="2375"/>
      <x:c r="DUA116" s="2375"/>
      <x:c r="DUB116" s="2375"/>
      <x:c r="DUC116" s="2375"/>
      <x:c r="DUD116" s="2375"/>
      <x:c r="DUE116" s="2375"/>
      <x:c r="DUF116" s="2375"/>
      <x:c r="DUG116" s="2375"/>
      <x:c r="DUH116" s="2375"/>
      <x:c r="DUI116" s="2375"/>
      <x:c r="DUJ116" s="2375"/>
      <x:c r="DUK116" s="2375"/>
      <x:c r="DUL116" s="2375"/>
      <x:c r="DUM116" s="2375"/>
      <x:c r="DUN116" s="2375"/>
      <x:c r="DUO116" s="2375"/>
      <x:c r="DUP116" s="2375"/>
      <x:c r="DUQ116" s="2375"/>
      <x:c r="DUR116" s="2375"/>
      <x:c r="DUS116" s="2375"/>
      <x:c r="DUT116" s="2375"/>
      <x:c r="DUU116" s="2375"/>
      <x:c r="DUV116" s="2375"/>
      <x:c r="DUW116" s="2375"/>
      <x:c r="DUX116" s="2375"/>
      <x:c r="DUY116" s="2375"/>
      <x:c r="DUZ116" s="2375"/>
      <x:c r="DVA116" s="2375"/>
      <x:c r="DVB116" s="2375"/>
      <x:c r="DVC116" s="2375"/>
      <x:c r="DVD116" s="2375"/>
      <x:c r="DVE116" s="2375"/>
      <x:c r="DVF116" s="2375"/>
      <x:c r="DVG116" s="2375"/>
      <x:c r="DVH116" s="2375"/>
      <x:c r="DVI116" s="2375"/>
      <x:c r="DVJ116" s="2375"/>
      <x:c r="DVK116" s="2375"/>
      <x:c r="DVL116" s="2375"/>
      <x:c r="DVM116" s="2375"/>
      <x:c r="DVN116" s="2375"/>
      <x:c r="DVO116" s="2375"/>
      <x:c r="DVP116" s="2375"/>
      <x:c r="DVQ116" s="2375"/>
      <x:c r="DVR116" s="2375"/>
      <x:c r="DVS116" s="2375"/>
      <x:c r="DVT116" s="2375"/>
      <x:c r="DVU116" s="2375"/>
      <x:c r="DVV116" s="2375"/>
      <x:c r="DVW116" s="2375"/>
      <x:c r="DVX116" s="2375"/>
      <x:c r="DVY116" s="2375"/>
      <x:c r="DVZ116" s="2375"/>
      <x:c r="DWA116" s="2375"/>
      <x:c r="DWB116" s="2375"/>
      <x:c r="DWC116" s="2375"/>
      <x:c r="DWD116" s="2375"/>
      <x:c r="DWE116" s="2375"/>
      <x:c r="DWF116" s="2375"/>
      <x:c r="DWG116" s="2375"/>
      <x:c r="DWH116" s="2375"/>
      <x:c r="DWI116" s="2375"/>
      <x:c r="DWJ116" s="2375"/>
      <x:c r="DWK116" s="2375"/>
      <x:c r="DWL116" s="2375"/>
      <x:c r="DWM116" s="2375"/>
      <x:c r="DWN116" s="2375"/>
      <x:c r="DWO116" s="2375"/>
      <x:c r="DWP116" s="2375"/>
      <x:c r="DWQ116" s="2375"/>
      <x:c r="DWR116" s="2375"/>
      <x:c r="DWS116" s="2375"/>
      <x:c r="DWT116" s="2375"/>
      <x:c r="DWU116" s="2375"/>
      <x:c r="DWV116" s="2375"/>
      <x:c r="DWW116" s="2375"/>
      <x:c r="DWX116" s="2375"/>
      <x:c r="DWY116" s="2375"/>
      <x:c r="DWZ116" s="2375"/>
      <x:c r="DXA116" s="2375"/>
      <x:c r="DXB116" s="2375"/>
      <x:c r="DXC116" s="2375"/>
      <x:c r="DXD116" s="2375"/>
      <x:c r="DXE116" s="2375"/>
      <x:c r="DXF116" s="2375"/>
      <x:c r="DXG116" s="2375"/>
      <x:c r="DXH116" s="2375"/>
      <x:c r="DXI116" s="2375"/>
      <x:c r="DXJ116" s="2375"/>
      <x:c r="DXK116" s="2375"/>
      <x:c r="DXL116" s="2375"/>
      <x:c r="DXM116" s="2375"/>
      <x:c r="DXN116" s="2375"/>
      <x:c r="DXO116" s="2375"/>
      <x:c r="DXP116" s="2375"/>
      <x:c r="DXQ116" s="2375"/>
      <x:c r="DXR116" s="2375"/>
      <x:c r="DXS116" s="2375"/>
      <x:c r="DXT116" s="2375"/>
      <x:c r="DXU116" s="2375"/>
      <x:c r="DXV116" s="2375"/>
      <x:c r="DXW116" s="2375"/>
      <x:c r="DXX116" s="2375"/>
      <x:c r="DXY116" s="2375"/>
      <x:c r="DXZ116" s="2375"/>
      <x:c r="DYA116" s="2375"/>
      <x:c r="DYB116" s="2375"/>
      <x:c r="DYC116" s="2375"/>
      <x:c r="DYD116" s="2375"/>
      <x:c r="DYE116" s="2375"/>
      <x:c r="DYF116" s="2375"/>
      <x:c r="DYG116" s="2375"/>
      <x:c r="DYH116" s="2375"/>
      <x:c r="DYI116" s="2375"/>
      <x:c r="DYJ116" s="2375"/>
      <x:c r="DYK116" s="2375"/>
      <x:c r="DYL116" s="2375"/>
      <x:c r="DYM116" s="2375"/>
      <x:c r="DYN116" s="2375"/>
      <x:c r="DYO116" s="2375"/>
      <x:c r="DYP116" s="2375"/>
      <x:c r="DYQ116" s="2375"/>
      <x:c r="DYR116" s="2375"/>
      <x:c r="DYS116" s="2375"/>
      <x:c r="DYT116" s="2375"/>
      <x:c r="DYU116" s="2375"/>
      <x:c r="DYV116" s="2375"/>
      <x:c r="DYW116" s="2375"/>
      <x:c r="DYX116" s="2375"/>
      <x:c r="DYY116" s="2375"/>
      <x:c r="DYZ116" s="2375"/>
      <x:c r="DZA116" s="2375"/>
      <x:c r="DZB116" s="2375"/>
      <x:c r="DZC116" s="2375"/>
      <x:c r="DZD116" s="2375"/>
      <x:c r="DZE116" s="2375"/>
      <x:c r="DZF116" s="2375"/>
      <x:c r="DZG116" s="2375"/>
      <x:c r="DZH116" s="2375"/>
      <x:c r="DZI116" s="2375"/>
      <x:c r="DZJ116" s="2375"/>
      <x:c r="DZK116" s="2375"/>
      <x:c r="DZL116" s="2375"/>
      <x:c r="DZM116" s="2375"/>
      <x:c r="DZN116" s="2375"/>
      <x:c r="DZO116" s="2375"/>
      <x:c r="DZP116" s="2375"/>
      <x:c r="DZQ116" s="2375"/>
      <x:c r="DZR116" s="2375"/>
      <x:c r="DZS116" s="2375"/>
      <x:c r="DZT116" s="2375"/>
      <x:c r="DZU116" s="2375"/>
      <x:c r="DZV116" s="2375"/>
      <x:c r="DZW116" s="2375"/>
      <x:c r="DZX116" s="2375"/>
      <x:c r="DZY116" s="2375"/>
      <x:c r="DZZ116" s="2375"/>
      <x:c r="EAA116" s="2375"/>
      <x:c r="EAB116" s="2375"/>
      <x:c r="EAC116" s="2375"/>
      <x:c r="EAD116" s="2375"/>
      <x:c r="EAE116" s="2375"/>
      <x:c r="EAF116" s="2375"/>
      <x:c r="EAG116" s="2375"/>
      <x:c r="EAH116" s="2375"/>
      <x:c r="EAI116" s="2375"/>
      <x:c r="EAJ116" s="2375"/>
      <x:c r="EAK116" s="2375"/>
      <x:c r="EAL116" s="2375"/>
      <x:c r="EAM116" s="2375"/>
      <x:c r="EAN116" s="2375"/>
      <x:c r="EAO116" s="2375"/>
      <x:c r="EAP116" s="2375"/>
      <x:c r="EAQ116" s="2375"/>
      <x:c r="EAR116" s="2375"/>
      <x:c r="EAS116" s="2375"/>
      <x:c r="EAT116" s="2375"/>
      <x:c r="EAU116" s="2375"/>
      <x:c r="EAV116" s="2375"/>
      <x:c r="EAW116" s="2375"/>
      <x:c r="EAX116" s="2375"/>
      <x:c r="EAY116" s="2375"/>
      <x:c r="EAZ116" s="2375"/>
      <x:c r="EBA116" s="2375"/>
      <x:c r="EBB116" s="2375"/>
      <x:c r="EBC116" s="2375"/>
      <x:c r="EBD116" s="2375"/>
      <x:c r="EBE116" s="2375"/>
      <x:c r="EBF116" s="2375"/>
      <x:c r="EBG116" s="2375"/>
      <x:c r="EBH116" s="2375"/>
      <x:c r="EBI116" s="2375"/>
      <x:c r="EBJ116" s="2375"/>
      <x:c r="EBK116" s="2375"/>
      <x:c r="EBL116" s="2375"/>
      <x:c r="EBM116" s="2375"/>
      <x:c r="EBN116" s="2375"/>
      <x:c r="EBO116" s="2375"/>
      <x:c r="EBP116" s="2375"/>
      <x:c r="EBQ116" s="2375"/>
      <x:c r="EBR116" s="2375"/>
      <x:c r="EBS116" s="2375"/>
      <x:c r="EBT116" s="2375"/>
      <x:c r="EBU116" s="2375"/>
      <x:c r="EBV116" s="2375"/>
      <x:c r="EBW116" s="2375"/>
      <x:c r="EBX116" s="2375"/>
      <x:c r="EBY116" s="2375"/>
      <x:c r="EBZ116" s="2375"/>
      <x:c r="ECA116" s="2375"/>
      <x:c r="ECB116" s="2375"/>
      <x:c r="ECC116" s="2375"/>
      <x:c r="ECD116" s="2375"/>
      <x:c r="ECE116" s="2375"/>
      <x:c r="ECF116" s="2375"/>
      <x:c r="ECG116" s="2375"/>
      <x:c r="ECH116" s="2375"/>
      <x:c r="ECI116" s="2375"/>
      <x:c r="ECJ116" s="2375"/>
      <x:c r="ECK116" s="2375"/>
      <x:c r="ECL116" s="2375"/>
      <x:c r="ECM116" s="2375"/>
      <x:c r="ECN116" s="2375"/>
      <x:c r="ECO116" s="2375"/>
      <x:c r="ECP116" s="2375"/>
      <x:c r="ECQ116" s="2375"/>
      <x:c r="ECR116" s="2375"/>
      <x:c r="ECS116" s="2375"/>
      <x:c r="ECT116" s="2375"/>
      <x:c r="ECU116" s="2375"/>
      <x:c r="ECV116" s="2375"/>
      <x:c r="ECW116" s="2375"/>
      <x:c r="ECX116" s="2375"/>
      <x:c r="ECY116" s="2375"/>
      <x:c r="ECZ116" s="2375"/>
      <x:c r="EDA116" s="2375"/>
      <x:c r="EDB116" s="2375"/>
      <x:c r="EDC116" s="2375"/>
      <x:c r="EDD116" s="2375"/>
      <x:c r="EDE116" s="2375"/>
      <x:c r="EDF116" s="2375"/>
      <x:c r="EDG116" s="2375"/>
      <x:c r="EDH116" s="2375"/>
      <x:c r="EDI116" s="2375"/>
      <x:c r="EDJ116" s="2375"/>
      <x:c r="EDK116" s="2375"/>
      <x:c r="EDL116" s="2375"/>
      <x:c r="EDM116" s="2375"/>
      <x:c r="EDN116" s="2375"/>
      <x:c r="EDO116" s="2375"/>
      <x:c r="EDP116" s="2375"/>
      <x:c r="EDQ116" s="2375"/>
      <x:c r="EDR116" s="2375"/>
      <x:c r="EDS116" s="2375"/>
      <x:c r="EDT116" s="2375"/>
      <x:c r="EDU116" s="2375"/>
      <x:c r="EDV116" s="2375"/>
      <x:c r="EDW116" s="2375"/>
      <x:c r="EDX116" s="2375"/>
      <x:c r="EDY116" s="2375"/>
      <x:c r="EDZ116" s="2375"/>
      <x:c r="EEA116" s="2375"/>
      <x:c r="EEB116" s="2375"/>
      <x:c r="EEC116" s="2375"/>
      <x:c r="EED116" s="2375"/>
      <x:c r="EEE116" s="2375"/>
      <x:c r="EEF116" s="2375"/>
      <x:c r="EEG116" s="2375"/>
      <x:c r="EEH116" s="2375"/>
      <x:c r="EEI116" s="2375"/>
      <x:c r="EEJ116" s="2375"/>
      <x:c r="EEK116" s="2375"/>
      <x:c r="EEL116" s="2375"/>
      <x:c r="EEM116" s="2375"/>
      <x:c r="EEN116" s="2375"/>
      <x:c r="EEO116" s="2375"/>
      <x:c r="EEP116" s="2375"/>
      <x:c r="EEQ116" s="2375"/>
      <x:c r="EER116" s="2375"/>
      <x:c r="EES116" s="2375"/>
      <x:c r="EET116" s="2375"/>
      <x:c r="EEU116" s="2375"/>
      <x:c r="EEV116" s="2375"/>
      <x:c r="EEW116" s="2375"/>
      <x:c r="EEX116" s="2375"/>
      <x:c r="EEY116" s="2375"/>
      <x:c r="EEZ116" s="2375"/>
      <x:c r="EFA116" s="2375"/>
      <x:c r="EFB116" s="2375"/>
      <x:c r="EFC116" s="2375"/>
      <x:c r="EFD116" s="2375"/>
      <x:c r="EFE116" s="2375"/>
      <x:c r="EFF116" s="2375"/>
      <x:c r="EFG116" s="2375"/>
      <x:c r="EFH116" s="2375"/>
      <x:c r="EFI116" s="2375"/>
      <x:c r="EFJ116" s="2375"/>
      <x:c r="EFK116" s="2375"/>
      <x:c r="EFL116" s="2375"/>
      <x:c r="EFM116" s="2375"/>
      <x:c r="EFN116" s="2375"/>
      <x:c r="EFO116" s="2375"/>
      <x:c r="EFP116" s="2375"/>
      <x:c r="EFQ116" s="2375"/>
      <x:c r="EFR116" s="2375"/>
      <x:c r="EFS116" s="2375"/>
      <x:c r="EFT116" s="2375"/>
      <x:c r="EFU116" s="2375"/>
      <x:c r="EFV116" s="2375"/>
      <x:c r="EFW116" s="2375"/>
      <x:c r="EFX116" s="2375"/>
      <x:c r="EFY116" s="2375"/>
      <x:c r="EFZ116" s="2375"/>
      <x:c r="EGA116" s="2375"/>
      <x:c r="EGB116" s="2375"/>
      <x:c r="EGC116" s="2375"/>
      <x:c r="EGD116" s="2375"/>
      <x:c r="EGE116" s="2375"/>
      <x:c r="EGF116" s="2375"/>
      <x:c r="EGG116" s="2375"/>
      <x:c r="EGH116" s="2375"/>
      <x:c r="EGI116" s="2375"/>
      <x:c r="EGJ116" s="2375"/>
      <x:c r="EGK116" s="2375"/>
      <x:c r="EGL116" s="2375"/>
      <x:c r="EGM116" s="2375"/>
      <x:c r="EGN116" s="2375"/>
      <x:c r="EGO116" s="2375"/>
      <x:c r="EGP116" s="2375"/>
      <x:c r="EGQ116" s="2375"/>
      <x:c r="EGR116" s="2375"/>
      <x:c r="EGS116" s="2375"/>
      <x:c r="EGT116" s="2375"/>
      <x:c r="EGU116" s="2375"/>
      <x:c r="EGV116" s="2375"/>
      <x:c r="EGW116" s="2375"/>
      <x:c r="EGX116" s="2375"/>
      <x:c r="EGY116" s="2375"/>
      <x:c r="EGZ116" s="2375"/>
      <x:c r="EHA116" s="2375"/>
      <x:c r="EHB116" s="2375"/>
      <x:c r="EHC116" s="2375"/>
      <x:c r="EHD116" s="2375"/>
      <x:c r="EHE116" s="2375"/>
      <x:c r="EHF116" s="2375"/>
      <x:c r="EHG116" s="2375"/>
      <x:c r="EHH116" s="2375"/>
      <x:c r="EHI116" s="2375"/>
      <x:c r="EHJ116" s="2375"/>
      <x:c r="EHK116" s="2375"/>
      <x:c r="EHL116" s="2375"/>
      <x:c r="EHM116" s="2375"/>
      <x:c r="EHN116" s="2375"/>
      <x:c r="EHO116" s="2375"/>
      <x:c r="EHP116" s="2375"/>
      <x:c r="EHQ116" s="2375"/>
      <x:c r="EHR116" s="2375"/>
      <x:c r="EHS116" s="2375"/>
      <x:c r="EHT116" s="2375"/>
      <x:c r="EHU116" s="2375"/>
      <x:c r="EHV116" s="2375"/>
      <x:c r="EHW116" s="2375"/>
      <x:c r="EHX116" s="2375"/>
      <x:c r="EHY116" s="2375"/>
      <x:c r="EHZ116" s="2375"/>
      <x:c r="EIA116" s="2375"/>
      <x:c r="EIB116" s="2375"/>
      <x:c r="EIC116" s="2375"/>
      <x:c r="EID116" s="2375"/>
      <x:c r="EIE116" s="2375"/>
      <x:c r="EIF116" s="2375"/>
      <x:c r="EIG116" s="2375"/>
      <x:c r="EIH116" s="2375"/>
      <x:c r="EII116" s="2375"/>
      <x:c r="EIJ116" s="2375"/>
      <x:c r="EIK116" s="2375"/>
      <x:c r="EIL116" s="2375"/>
      <x:c r="EIM116" s="2375"/>
      <x:c r="EIN116" s="2375"/>
      <x:c r="EIO116" s="2375"/>
      <x:c r="EIP116" s="2375"/>
      <x:c r="EIQ116" s="2375"/>
      <x:c r="EIR116" s="2375"/>
      <x:c r="EIS116" s="2375"/>
      <x:c r="EIT116" s="2375"/>
      <x:c r="EIU116" s="2375"/>
      <x:c r="EIV116" s="2375"/>
      <x:c r="EIW116" s="2375"/>
      <x:c r="EIX116" s="2375"/>
      <x:c r="EIY116" s="2375"/>
      <x:c r="EIZ116" s="2375"/>
      <x:c r="EJA116" s="2375"/>
      <x:c r="EJB116" s="2375"/>
      <x:c r="EJC116" s="2375"/>
      <x:c r="EJD116" s="2375"/>
      <x:c r="EJE116" s="2375"/>
      <x:c r="EJF116" s="2375"/>
      <x:c r="EJG116" s="2375"/>
      <x:c r="EJH116" s="2375"/>
      <x:c r="EJI116" s="2375"/>
      <x:c r="EJJ116" s="2375"/>
      <x:c r="EJK116" s="2375"/>
      <x:c r="EJL116" s="2375"/>
      <x:c r="EJM116" s="2375"/>
      <x:c r="EJN116" s="2375"/>
      <x:c r="EJO116" s="2375"/>
      <x:c r="EJP116" s="2375"/>
      <x:c r="EJQ116" s="2375"/>
      <x:c r="EJR116" s="2375"/>
      <x:c r="EJS116" s="2375"/>
      <x:c r="EJT116" s="2375"/>
      <x:c r="EJU116" s="2375"/>
      <x:c r="EJV116" s="2375"/>
      <x:c r="EJW116" s="2375"/>
      <x:c r="EJX116" s="2375"/>
      <x:c r="EJY116" s="2375"/>
      <x:c r="EJZ116" s="2375"/>
      <x:c r="EKA116" s="2375"/>
      <x:c r="EKB116" s="2375"/>
      <x:c r="EKC116" s="2375"/>
      <x:c r="EKD116" s="2375"/>
      <x:c r="EKE116" s="2375"/>
      <x:c r="EKF116" s="2375"/>
      <x:c r="EKG116" s="2375"/>
      <x:c r="EKH116" s="2375"/>
      <x:c r="EKI116" s="2375"/>
      <x:c r="EKJ116" s="2375"/>
      <x:c r="EKK116" s="2375"/>
      <x:c r="EKL116" s="2375"/>
      <x:c r="EKM116" s="2375"/>
      <x:c r="EKN116" s="2375"/>
      <x:c r="EKO116" s="2375"/>
      <x:c r="EKP116" s="2375"/>
      <x:c r="EKQ116" s="2375"/>
      <x:c r="EKR116" s="2375"/>
      <x:c r="EKS116" s="2375"/>
      <x:c r="EKT116" s="2375"/>
      <x:c r="EKU116" s="2375"/>
      <x:c r="EKV116" s="2375"/>
      <x:c r="EKW116" s="2375"/>
      <x:c r="EKX116" s="2375"/>
      <x:c r="EKY116" s="2375"/>
      <x:c r="EKZ116" s="2375"/>
      <x:c r="ELA116" s="2375"/>
      <x:c r="ELB116" s="2375"/>
      <x:c r="ELC116" s="2375"/>
      <x:c r="ELD116" s="2375"/>
      <x:c r="ELE116" s="2375"/>
      <x:c r="ELF116" s="2375"/>
      <x:c r="ELG116" s="2375"/>
      <x:c r="ELH116" s="2375"/>
      <x:c r="ELI116" s="2375"/>
      <x:c r="ELJ116" s="2375"/>
      <x:c r="ELK116" s="2375"/>
      <x:c r="ELL116" s="2375"/>
      <x:c r="ELM116" s="2375"/>
      <x:c r="ELN116" s="2375"/>
      <x:c r="ELO116" s="2375"/>
      <x:c r="ELP116" s="2375"/>
      <x:c r="ELQ116" s="2375"/>
      <x:c r="ELR116" s="2375"/>
      <x:c r="ELS116" s="2375"/>
      <x:c r="ELT116" s="2375"/>
      <x:c r="ELU116" s="2375"/>
      <x:c r="ELV116" s="2375"/>
      <x:c r="ELW116" s="2375"/>
      <x:c r="ELX116" s="2375"/>
      <x:c r="ELY116" s="2375"/>
      <x:c r="ELZ116" s="2375"/>
      <x:c r="EMA116" s="2375"/>
      <x:c r="EMB116" s="2375"/>
      <x:c r="EMC116" s="2375"/>
      <x:c r="EMD116" s="2375"/>
      <x:c r="EME116" s="2375"/>
      <x:c r="EMF116" s="2375"/>
      <x:c r="EMG116" s="2375"/>
      <x:c r="EMH116" s="2375"/>
      <x:c r="EMI116" s="2375"/>
      <x:c r="EMJ116" s="2375"/>
      <x:c r="EMK116" s="2375"/>
      <x:c r="EML116" s="2375"/>
      <x:c r="EMM116" s="2375"/>
      <x:c r="EMN116" s="2375"/>
      <x:c r="EMO116" s="2375"/>
      <x:c r="EMP116" s="2375"/>
      <x:c r="EMQ116" s="2375"/>
      <x:c r="EMR116" s="2375"/>
      <x:c r="EMS116" s="2375"/>
      <x:c r="EMT116" s="2375"/>
      <x:c r="EMU116" s="2375"/>
      <x:c r="EMV116" s="2375"/>
      <x:c r="EMW116" s="2375"/>
      <x:c r="EMX116" s="2375"/>
      <x:c r="EMY116" s="2375"/>
      <x:c r="EMZ116" s="2375"/>
      <x:c r="ENA116" s="2375"/>
      <x:c r="ENB116" s="2375"/>
      <x:c r="ENC116" s="2375"/>
      <x:c r="END116" s="2375"/>
      <x:c r="ENE116" s="2375"/>
      <x:c r="ENF116" s="2375"/>
      <x:c r="ENG116" s="2375"/>
      <x:c r="ENH116" s="2375"/>
      <x:c r="ENI116" s="2375"/>
      <x:c r="ENJ116" s="2375"/>
      <x:c r="ENK116" s="2375"/>
      <x:c r="ENL116" s="2375"/>
      <x:c r="ENM116" s="2375"/>
      <x:c r="ENN116" s="2375"/>
      <x:c r="ENO116" s="2375"/>
      <x:c r="ENP116" s="2375"/>
      <x:c r="ENQ116" s="2375"/>
      <x:c r="ENR116" s="2375"/>
      <x:c r="ENS116" s="2375"/>
      <x:c r="ENT116" s="2375"/>
      <x:c r="ENU116" s="2375"/>
      <x:c r="ENV116" s="2375"/>
      <x:c r="ENW116" s="2375"/>
      <x:c r="ENX116" s="2375"/>
      <x:c r="ENY116" s="2375"/>
      <x:c r="ENZ116" s="2375"/>
      <x:c r="EOA116" s="2375"/>
      <x:c r="EOB116" s="2375"/>
      <x:c r="EOC116" s="2375"/>
      <x:c r="EOD116" s="2375"/>
      <x:c r="EOE116" s="2375"/>
      <x:c r="EOF116" s="2375"/>
      <x:c r="EOG116" s="2375"/>
      <x:c r="EOH116" s="2375"/>
      <x:c r="EOI116" s="2375"/>
      <x:c r="EOJ116" s="2375"/>
      <x:c r="EOK116" s="2375"/>
      <x:c r="EOL116" s="2375"/>
      <x:c r="EOM116" s="2375"/>
      <x:c r="EON116" s="2375"/>
      <x:c r="EOO116" s="2375"/>
      <x:c r="EOP116" s="2375"/>
      <x:c r="EOQ116" s="2375"/>
      <x:c r="EOR116" s="2375"/>
      <x:c r="EOS116" s="2375"/>
      <x:c r="EOT116" s="2375"/>
      <x:c r="EOU116" s="2375"/>
      <x:c r="EOV116" s="2375"/>
      <x:c r="EOW116" s="2375"/>
      <x:c r="EOX116" s="2375"/>
      <x:c r="EOY116" s="2375"/>
      <x:c r="EOZ116" s="2375"/>
      <x:c r="EPA116" s="2375"/>
      <x:c r="EPB116" s="2375"/>
      <x:c r="EPC116" s="2375"/>
      <x:c r="EPD116" s="2375"/>
      <x:c r="EPE116" s="2375"/>
      <x:c r="EPF116" s="2375"/>
      <x:c r="EPG116" s="2375"/>
      <x:c r="EPH116" s="2375"/>
      <x:c r="EPI116" s="2375"/>
      <x:c r="EPJ116" s="2375"/>
      <x:c r="EPK116" s="2375"/>
      <x:c r="EPL116" s="2375"/>
      <x:c r="EPM116" s="2375"/>
      <x:c r="EPN116" s="2375"/>
      <x:c r="EPO116" s="2375"/>
      <x:c r="EPP116" s="2375"/>
      <x:c r="EPQ116" s="2375"/>
      <x:c r="EPR116" s="2375"/>
      <x:c r="EPS116" s="2375"/>
      <x:c r="EPT116" s="2375"/>
      <x:c r="EPU116" s="2375"/>
      <x:c r="EPV116" s="2375"/>
      <x:c r="EPW116" s="2375"/>
      <x:c r="EPX116" s="2375"/>
      <x:c r="EPY116" s="2375"/>
      <x:c r="EPZ116" s="2375"/>
      <x:c r="EQA116" s="2375"/>
      <x:c r="EQB116" s="2375"/>
      <x:c r="EQC116" s="2375"/>
      <x:c r="EQD116" s="2375"/>
      <x:c r="EQE116" s="2375"/>
      <x:c r="EQF116" s="2375"/>
      <x:c r="EQG116" s="2375"/>
      <x:c r="EQH116" s="2375"/>
      <x:c r="EQI116" s="2375"/>
      <x:c r="EQJ116" s="2375"/>
      <x:c r="EQK116" s="2375"/>
      <x:c r="EQL116" s="2375"/>
      <x:c r="EQM116" s="2375"/>
      <x:c r="EQN116" s="2375"/>
      <x:c r="EQO116" s="2375"/>
      <x:c r="EQP116" s="2375"/>
      <x:c r="EQQ116" s="2375"/>
      <x:c r="EQR116" s="2375"/>
      <x:c r="EQS116" s="2375"/>
      <x:c r="EQT116" s="2375"/>
      <x:c r="EQU116" s="2375"/>
      <x:c r="EQV116" s="2375"/>
      <x:c r="EQW116" s="2375"/>
      <x:c r="EQX116" s="2375"/>
      <x:c r="EQY116" s="2375"/>
      <x:c r="EQZ116" s="2375"/>
      <x:c r="ERA116" s="2375"/>
      <x:c r="ERB116" s="2375"/>
      <x:c r="ERC116" s="2375"/>
      <x:c r="ERD116" s="2375"/>
      <x:c r="ERE116" s="2375"/>
      <x:c r="ERF116" s="2375"/>
      <x:c r="ERG116" s="2375"/>
      <x:c r="ERH116" s="2375"/>
      <x:c r="ERI116" s="2375"/>
      <x:c r="ERJ116" s="2375"/>
      <x:c r="ERK116" s="2375"/>
      <x:c r="ERL116" s="2375"/>
      <x:c r="ERM116" s="2375"/>
      <x:c r="ERN116" s="2375"/>
      <x:c r="ERO116" s="2375"/>
      <x:c r="ERP116" s="2375"/>
      <x:c r="ERQ116" s="2375"/>
      <x:c r="ERR116" s="2375"/>
      <x:c r="ERS116" s="2375"/>
      <x:c r="ERT116" s="2375"/>
      <x:c r="ERU116" s="2375"/>
      <x:c r="ERV116" s="2375"/>
      <x:c r="ERW116" s="2375"/>
      <x:c r="ERX116" s="2375"/>
      <x:c r="ERY116" s="2375"/>
      <x:c r="ERZ116" s="2375"/>
      <x:c r="ESA116" s="2375"/>
      <x:c r="ESB116" s="2375"/>
      <x:c r="ESC116" s="2375"/>
      <x:c r="ESD116" s="2375"/>
      <x:c r="ESE116" s="2375"/>
      <x:c r="ESF116" s="2375"/>
      <x:c r="ESG116" s="2375"/>
      <x:c r="ESH116" s="2375"/>
      <x:c r="ESI116" s="2375"/>
      <x:c r="ESJ116" s="2375"/>
      <x:c r="ESK116" s="2375"/>
      <x:c r="ESL116" s="2375"/>
      <x:c r="ESM116" s="2375"/>
      <x:c r="ESN116" s="2375"/>
      <x:c r="ESO116" s="2375"/>
      <x:c r="ESP116" s="2375"/>
      <x:c r="ESQ116" s="2375"/>
      <x:c r="ESR116" s="2375"/>
      <x:c r="ESS116" s="2375"/>
      <x:c r="EST116" s="2375"/>
      <x:c r="ESU116" s="2375"/>
      <x:c r="ESV116" s="2375"/>
      <x:c r="ESW116" s="2375"/>
      <x:c r="ESX116" s="2375"/>
      <x:c r="ESY116" s="2375"/>
      <x:c r="ESZ116" s="2375"/>
      <x:c r="ETA116" s="2375"/>
      <x:c r="ETB116" s="2375"/>
      <x:c r="ETC116" s="2375"/>
      <x:c r="ETD116" s="2375"/>
      <x:c r="ETE116" s="2375"/>
      <x:c r="ETF116" s="2375"/>
      <x:c r="ETG116" s="2375"/>
      <x:c r="ETH116" s="2375"/>
      <x:c r="ETI116" s="2375"/>
      <x:c r="ETJ116" s="2375"/>
      <x:c r="ETK116" s="2375"/>
      <x:c r="ETL116" s="2375"/>
      <x:c r="ETM116" s="2375"/>
      <x:c r="ETN116" s="2375"/>
      <x:c r="ETO116" s="2375"/>
      <x:c r="ETP116" s="2375"/>
      <x:c r="ETQ116" s="2375"/>
      <x:c r="ETR116" s="2375"/>
      <x:c r="ETS116" s="2375"/>
      <x:c r="ETT116" s="2375"/>
      <x:c r="ETU116" s="2375"/>
      <x:c r="ETV116" s="2375"/>
      <x:c r="ETW116" s="2375"/>
      <x:c r="ETX116" s="2375"/>
      <x:c r="ETY116" s="2375"/>
      <x:c r="ETZ116" s="2375"/>
      <x:c r="EUA116" s="2375"/>
      <x:c r="EUB116" s="2375"/>
      <x:c r="EUC116" s="2375"/>
      <x:c r="EUD116" s="2375"/>
      <x:c r="EUE116" s="2375"/>
      <x:c r="EUF116" s="2375"/>
      <x:c r="EUG116" s="2375"/>
      <x:c r="EUH116" s="2375"/>
      <x:c r="EUI116" s="2375"/>
      <x:c r="EUJ116" s="2375"/>
      <x:c r="EUK116" s="2375"/>
      <x:c r="EUL116" s="2375"/>
      <x:c r="EUM116" s="2375"/>
      <x:c r="EUN116" s="2375"/>
      <x:c r="EUO116" s="2375"/>
      <x:c r="EUP116" s="2375"/>
      <x:c r="EUQ116" s="2375"/>
      <x:c r="EUR116" s="2375"/>
      <x:c r="EUS116" s="2375"/>
      <x:c r="EUT116" s="2375"/>
      <x:c r="EUU116" s="2375"/>
      <x:c r="EUV116" s="2375"/>
      <x:c r="EUW116" s="2375"/>
      <x:c r="EUX116" s="2375"/>
      <x:c r="EUY116" s="2375"/>
      <x:c r="EUZ116" s="2375"/>
      <x:c r="EVA116" s="2375"/>
      <x:c r="EVB116" s="2375"/>
      <x:c r="EVC116" s="2375"/>
      <x:c r="EVD116" s="2375"/>
      <x:c r="EVE116" s="2375"/>
      <x:c r="EVF116" s="2375"/>
      <x:c r="EVG116" s="2375"/>
      <x:c r="EVH116" s="2375"/>
      <x:c r="EVI116" s="2375"/>
      <x:c r="EVJ116" s="2375"/>
      <x:c r="EVK116" s="2375"/>
      <x:c r="EVL116" s="2375"/>
      <x:c r="EVM116" s="2375"/>
      <x:c r="EVN116" s="2375"/>
      <x:c r="EVO116" s="2375"/>
      <x:c r="EVP116" s="2375"/>
      <x:c r="EVQ116" s="2375"/>
      <x:c r="EVR116" s="2375"/>
      <x:c r="EVS116" s="2375"/>
      <x:c r="EVT116" s="2375"/>
      <x:c r="EVU116" s="2375"/>
      <x:c r="EVV116" s="2375"/>
      <x:c r="EVW116" s="2375"/>
      <x:c r="EVX116" s="2375"/>
      <x:c r="EVY116" s="2375"/>
      <x:c r="EVZ116" s="2375"/>
      <x:c r="EWA116" s="2375"/>
      <x:c r="EWB116" s="2375"/>
      <x:c r="EWC116" s="2375"/>
      <x:c r="EWD116" s="2375"/>
      <x:c r="EWE116" s="2375"/>
      <x:c r="EWF116" s="2375"/>
      <x:c r="EWG116" s="2375"/>
      <x:c r="EWH116" s="2375"/>
      <x:c r="EWI116" s="2375"/>
      <x:c r="EWJ116" s="2375"/>
      <x:c r="EWK116" s="2375"/>
      <x:c r="EWL116" s="2375"/>
      <x:c r="EWM116" s="2375"/>
      <x:c r="EWN116" s="2375"/>
      <x:c r="EWO116" s="2375"/>
      <x:c r="EWP116" s="2375"/>
      <x:c r="EWQ116" s="2375"/>
      <x:c r="EWR116" s="2375"/>
      <x:c r="EWS116" s="2375"/>
      <x:c r="EWT116" s="2375"/>
      <x:c r="EWU116" s="2375"/>
      <x:c r="EWV116" s="2375"/>
      <x:c r="EWW116" s="2375"/>
      <x:c r="EWX116" s="2375"/>
      <x:c r="EWY116" s="2375"/>
      <x:c r="EWZ116" s="2375"/>
      <x:c r="EXA116" s="2375"/>
      <x:c r="EXB116" s="2375"/>
      <x:c r="EXC116" s="2375"/>
      <x:c r="EXD116" s="2375"/>
      <x:c r="EXE116" s="2375"/>
      <x:c r="EXF116" s="2375"/>
      <x:c r="EXG116" s="2375"/>
      <x:c r="EXH116" s="2375"/>
      <x:c r="EXI116" s="2375"/>
      <x:c r="EXJ116" s="2375"/>
      <x:c r="EXK116" s="2375"/>
      <x:c r="EXL116" s="2375"/>
      <x:c r="EXM116" s="2375"/>
      <x:c r="EXN116" s="2375"/>
      <x:c r="EXO116" s="2375"/>
      <x:c r="EXP116" s="2375"/>
      <x:c r="EXQ116" s="2375"/>
      <x:c r="EXR116" s="2375"/>
      <x:c r="EXS116" s="2375"/>
      <x:c r="EXT116" s="2375"/>
      <x:c r="EXU116" s="2375"/>
      <x:c r="EXV116" s="2375"/>
      <x:c r="EXW116" s="2375"/>
      <x:c r="EXX116" s="2375"/>
      <x:c r="EXY116" s="2375"/>
      <x:c r="EXZ116" s="2375"/>
      <x:c r="EYA116" s="2375"/>
      <x:c r="EYB116" s="2375"/>
      <x:c r="EYC116" s="2375"/>
      <x:c r="EYD116" s="2375"/>
      <x:c r="EYE116" s="2375"/>
      <x:c r="EYF116" s="2375"/>
      <x:c r="EYG116" s="2375"/>
      <x:c r="EYH116" s="2375"/>
      <x:c r="EYI116" s="2375"/>
      <x:c r="EYJ116" s="2375"/>
      <x:c r="EYK116" s="2375"/>
      <x:c r="EYL116" s="2375"/>
      <x:c r="EYM116" s="2375"/>
      <x:c r="EYN116" s="2375"/>
      <x:c r="EYO116" s="2375"/>
      <x:c r="EYP116" s="2375"/>
      <x:c r="EYQ116" s="2375"/>
      <x:c r="EYR116" s="2375"/>
      <x:c r="EYS116" s="2375"/>
      <x:c r="EYT116" s="2375"/>
      <x:c r="EYU116" s="2375"/>
      <x:c r="EYV116" s="2375"/>
      <x:c r="EYW116" s="2375"/>
      <x:c r="EYX116" s="2375"/>
      <x:c r="EYY116" s="2375"/>
      <x:c r="EYZ116" s="2375"/>
      <x:c r="EZA116" s="2375"/>
      <x:c r="EZB116" s="2375"/>
      <x:c r="EZC116" s="2375"/>
      <x:c r="EZD116" s="2375"/>
      <x:c r="EZE116" s="2375"/>
      <x:c r="EZF116" s="2375"/>
      <x:c r="EZG116" s="2375"/>
      <x:c r="EZH116" s="2375"/>
      <x:c r="EZI116" s="2375"/>
      <x:c r="EZJ116" s="2375"/>
      <x:c r="EZK116" s="2375"/>
      <x:c r="EZL116" s="2375"/>
      <x:c r="EZM116" s="2375"/>
      <x:c r="EZN116" s="2375"/>
      <x:c r="EZO116" s="2375"/>
      <x:c r="EZP116" s="2375"/>
      <x:c r="EZQ116" s="2375"/>
      <x:c r="EZR116" s="2375"/>
      <x:c r="EZS116" s="2375"/>
      <x:c r="EZT116" s="2375"/>
      <x:c r="EZU116" s="2375"/>
      <x:c r="EZV116" s="2375"/>
      <x:c r="EZW116" s="2375"/>
      <x:c r="EZX116" s="2375"/>
      <x:c r="EZY116" s="2375"/>
      <x:c r="EZZ116" s="2375"/>
      <x:c r="FAA116" s="2375"/>
      <x:c r="FAB116" s="2375"/>
      <x:c r="FAC116" s="2375"/>
      <x:c r="FAD116" s="2375"/>
      <x:c r="FAE116" s="2375"/>
      <x:c r="FAF116" s="2375"/>
      <x:c r="FAG116" s="2375"/>
      <x:c r="FAH116" s="2375"/>
      <x:c r="FAI116" s="2375"/>
      <x:c r="FAJ116" s="2375"/>
      <x:c r="FAK116" s="2375"/>
      <x:c r="FAL116" s="2375"/>
      <x:c r="FAM116" s="2375"/>
      <x:c r="FAN116" s="2375"/>
      <x:c r="FAO116" s="2375"/>
      <x:c r="FAP116" s="2375"/>
      <x:c r="FAQ116" s="2375"/>
      <x:c r="FAR116" s="2375"/>
      <x:c r="FAS116" s="2375"/>
      <x:c r="FAT116" s="2375"/>
      <x:c r="FAU116" s="2375"/>
      <x:c r="FAV116" s="2375"/>
      <x:c r="FAW116" s="2375"/>
      <x:c r="FAX116" s="2375"/>
      <x:c r="FAY116" s="2375"/>
      <x:c r="FAZ116" s="2375"/>
      <x:c r="FBA116" s="2375"/>
      <x:c r="FBB116" s="2375"/>
      <x:c r="FBC116" s="2375"/>
      <x:c r="FBD116" s="2375"/>
      <x:c r="FBE116" s="2375"/>
      <x:c r="FBF116" s="2375"/>
      <x:c r="FBG116" s="2375"/>
      <x:c r="FBH116" s="2375"/>
      <x:c r="FBI116" s="2375"/>
      <x:c r="FBJ116" s="2375"/>
      <x:c r="FBK116" s="2375"/>
      <x:c r="FBL116" s="2375"/>
      <x:c r="FBM116" s="2375"/>
      <x:c r="FBN116" s="2375"/>
      <x:c r="FBO116" s="2375"/>
      <x:c r="FBP116" s="2375"/>
      <x:c r="FBQ116" s="2375"/>
      <x:c r="FBR116" s="2375"/>
      <x:c r="FBS116" s="2375"/>
      <x:c r="FBT116" s="2375"/>
      <x:c r="FBU116" s="2375"/>
      <x:c r="FBV116" s="2375"/>
      <x:c r="FBW116" s="2375"/>
      <x:c r="FBX116" s="2375"/>
      <x:c r="FBY116" s="2375"/>
      <x:c r="FBZ116" s="2375"/>
      <x:c r="FCA116" s="2375"/>
      <x:c r="FCB116" s="2375"/>
      <x:c r="FCC116" s="2375"/>
      <x:c r="FCD116" s="2375"/>
      <x:c r="FCE116" s="2375"/>
      <x:c r="FCF116" s="2375"/>
      <x:c r="FCG116" s="2375"/>
      <x:c r="FCH116" s="2375"/>
      <x:c r="FCI116" s="2375"/>
      <x:c r="FCJ116" s="2375"/>
      <x:c r="FCK116" s="2375"/>
      <x:c r="FCL116" s="2375"/>
      <x:c r="FCM116" s="2375"/>
      <x:c r="FCN116" s="2375"/>
      <x:c r="FCO116" s="2375"/>
      <x:c r="FCP116" s="2375"/>
      <x:c r="FCQ116" s="2375"/>
      <x:c r="FCR116" s="2375"/>
      <x:c r="FCS116" s="2375"/>
      <x:c r="FCT116" s="2375"/>
      <x:c r="FCU116" s="2375"/>
      <x:c r="FCV116" s="2375"/>
      <x:c r="FCW116" s="2375"/>
      <x:c r="FCX116" s="2375"/>
      <x:c r="FCY116" s="2375"/>
      <x:c r="FCZ116" s="2375"/>
      <x:c r="FDA116" s="2375"/>
      <x:c r="FDB116" s="2375"/>
      <x:c r="FDC116" s="2375"/>
      <x:c r="FDD116" s="2375"/>
      <x:c r="FDE116" s="2375"/>
      <x:c r="FDF116" s="2375"/>
      <x:c r="FDG116" s="2375"/>
      <x:c r="FDH116" s="2375"/>
      <x:c r="FDI116" s="2375"/>
      <x:c r="FDJ116" s="2375"/>
      <x:c r="FDK116" s="2375"/>
      <x:c r="FDL116" s="2375"/>
      <x:c r="FDM116" s="2375"/>
      <x:c r="FDN116" s="2375"/>
      <x:c r="FDO116" s="2375"/>
      <x:c r="FDP116" s="2375"/>
      <x:c r="FDQ116" s="2375"/>
      <x:c r="FDR116" s="2375"/>
      <x:c r="FDS116" s="2375"/>
      <x:c r="FDT116" s="2375"/>
      <x:c r="FDU116" s="2375"/>
      <x:c r="FDV116" s="2375"/>
      <x:c r="FDW116" s="2375"/>
      <x:c r="FDX116" s="2375"/>
      <x:c r="FDY116" s="2375"/>
      <x:c r="FDZ116" s="2375"/>
      <x:c r="FEA116" s="2375"/>
      <x:c r="FEB116" s="2375"/>
      <x:c r="FEC116" s="2375"/>
      <x:c r="FED116" s="2375"/>
      <x:c r="FEE116" s="2375"/>
      <x:c r="FEF116" s="2375"/>
      <x:c r="FEG116" s="2375"/>
      <x:c r="FEH116" s="2375"/>
      <x:c r="FEI116" s="2375"/>
      <x:c r="FEJ116" s="2375"/>
      <x:c r="FEK116" s="2375"/>
      <x:c r="FEL116" s="2375"/>
      <x:c r="FEM116" s="2375"/>
      <x:c r="FEN116" s="2375"/>
      <x:c r="FEO116" s="2375"/>
      <x:c r="FEP116" s="2375"/>
      <x:c r="FEQ116" s="2375"/>
      <x:c r="FER116" s="2375"/>
      <x:c r="FES116" s="2375"/>
      <x:c r="FET116" s="2375"/>
      <x:c r="FEU116" s="2375"/>
      <x:c r="FEV116" s="2375"/>
      <x:c r="FEW116" s="2375"/>
      <x:c r="FEX116" s="2375"/>
      <x:c r="FEY116" s="2375"/>
      <x:c r="FEZ116" s="2375"/>
      <x:c r="FFA116" s="2375"/>
      <x:c r="FFB116" s="2375"/>
      <x:c r="FFC116" s="2375"/>
      <x:c r="FFD116" s="2375"/>
      <x:c r="FFE116" s="2375"/>
      <x:c r="FFF116" s="2375"/>
      <x:c r="FFG116" s="2375"/>
      <x:c r="FFH116" s="2375"/>
      <x:c r="FFI116" s="2375"/>
      <x:c r="FFJ116" s="2375"/>
      <x:c r="FFK116" s="2375"/>
      <x:c r="FFL116" s="2375"/>
      <x:c r="FFM116" s="2375"/>
      <x:c r="FFN116" s="2375"/>
      <x:c r="FFO116" s="2375"/>
      <x:c r="FFP116" s="2375"/>
      <x:c r="FFQ116" s="2375"/>
      <x:c r="FFR116" s="2375"/>
      <x:c r="FFS116" s="2375"/>
      <x:c r="FFT116" s="2375"/>
      <x:c r="FFU116" s="2375"/>
      <x:c r="FFV116" s="2375"/>
      <x:c r="FFW116" s="2375"/>
      <x:c r="FFX116" s="2375"/>
      <x:c r="FFY116" s="2375"/>
      <x:c r="FFZ116" s="2375"/>
      <x:c r="FGA116" s="2375"/>
      <x:c r="FGB116" s="2375"/>
      <x:c r="FGC116" s="2375"/>
      <x:c r="FGD116" s="2375"/>
      <x:c r="FGE116" s="2375"/>
      <x:c r="FGF116" s="2375"/>
      <x:c r="FGG116" s="2375"/>
      <x:c r="FGH116" s="2375"/>
      <x:c r="FGI116" s="2375"/>
      <x:c r="FGJ116" s="2375"/>
      <x:c r="FGK116" s="2375"/>
      <x:c r="FGL116" s="2375"/>
      <x:c r="FGM116" s="2375"/>
      <x:c r="FGN116" s="2375"/>
      <x:c r="FGO116" s="2375"/>
      <x:c r="FGP116" s="2375"/>
      <x:c r="FGQ116" s="2375"/>
      <x:c r="FGR116" s="2375"/>
      <x:c r="FGS116" s="2375"/>
      <x:c r="FGT116" s="2375"/>
      <x:c r="FGU116" s="2375"/>
      <x:c r="FGV116" s="2375"/>
      <x:c r="FGW116" s="2375"/>
      <x:c r="FGX116" s="2375"/>
      <x:c r="FGY116" s="2375"/>
      <x:c r="FGZ116" s="2375"/>
      <x:c r="FHA116" s="2375"/>
      <x:c r="FHB116" s="2375"/>
      <x:c r="FHC116" s="2375"/>
      <x:c r="FHD116" s="2375"/>
      <x:c r="FHE116" s="2375"/>
      <x:c r="FHF116" s="2375"/>
      <x:c r="FHG116" s="2375"/>
      <x:c r="FHH116" s="2375"/>
      <x:c r="FHI116" s="2375"/>
      <x:c r="FHJ116" s="2375"/>
      <x:c r="FHK116" s="2375"/>
      <x:c r="FHL116" s="2375"/>
      <x:c r="FHM116" s="2375"/>
      <x:c r="FHN116" s="2375"/>
      <x:c r="FHO116" s="2375"/>
      <x:c r="FHP116" s="2375"/>
      <x:c r="FHQ116" s="2375"/>
      <x:c r="FHR116" s="2375"/>
      <x:c r="FHS116" s="2375"/>
      <x:c r="FHT116" s="2375"/>
      <x:c r="FHU116" s="2375"/>
      <x:c r="FHV116" s="2375"/>
      <x:c r="FHW116" s="2375"/>
      <x:c r="FHX116" s="2375"/>
      <x:c r="FHY116" s="2375"/>
      <x:c r="FHZ116" s="2375"/>
      <x:c r="FIA116" s="2375"/>
      <x:c r="FIB116" s="2375"/>
      <x:c r="FIC116" s="2375"/>
      <x:c r="FID116" s="2375"/>
      <x:c r="FIE116" s="2375"/>
      <x:c r="FIF116" s="2375"/>
      <x:c r="FIG116" s="2375"/>
      <x:c r="FIH116" s="2375"/>
      <x:c r="FII116" s="2375"/>
      <x:c r="FIJ116" s="2375"/>
      <x:c r="FIK116" s="2375"/>
      <x:c r="FIL116" s="2375"/>
      <x:c r="FIM116" s="2375"/>
      <x:c r="FIN116" s="2375"/>
      <x:c r="FIO116" s="2375"/>
      <x:c r="FIP116" s="2375"/>
      <x:c r="FIQ116" s="2375"/>
      <x:c r="FIR116" s="2375"/>
      <x:c r="FIS116" s="2375"/>
      <x:c r="FIT116" s="2375"/>
      <x:c r="FIU116" s="2375"/>
      <x:c r="FIV116" s="2375"/>
      <x:c r="FIW116" s="2375"/>
      <x:c r="FIX116" s="2375"/>
      <x:c r="FIY116" s="2375"/>
      <x:c r="FIZ116" s="2375"/>
      <x:c r="FJA116" s="2375"/>
      <x:c r="FJB116" s="2375"/>
      <x:c r="FJC116" s="2375"/>
      <x:c r="FJD116" s="2375"/>
      <x:c r="FJE116" s="2375"/>
      <x:c r="FJF116" s="2375"/>
      <x:c r="FJG116" s="2375"/>
      <x:c r="FJH116" s="2375"/>
      <x:c r="FJI116" s="2375"/>
      <x:c r="FJJ116" s="2375"/>
      <x:c r="FJK116" s="2375"/>
      <x:c r="FJL116" s="2375"/>
      <x:c r="FJM116" s="2375"/>
      <x:c r="FJN116" s="2375"/>
      <x:c r="FJO116" s="2375"/>
      <x:c r="FJP116" s="2375"/>
      <x:c r="FJQ116" s="2375"/>
      <x:c r="FJR116" s="2375"/>
      <x:c r="FJS116" s="2375"/>
      <x:c r="FJT116" s="2375"/>
      <x:c r="FJU116" s="2375"/>
      <x:c r="FJV116" s="2375"/>
      <x:c r="FJW116" s="2375"/>
      <x:c r="FJX116" s="2375"/>
      <x:c r="FJY116" s="2375"/>
      <x:c r="FJZ116" s="2375"/>
      <x:c r="FKA116" s="2375"/>
      <x:c r="FKB116" s="2375"/>
      <x:c r="FKC116" s="2375"/>
      <x:c r="FKD116" s="2375"/>
      <x:c r="FKE116" s="2375"/>
      <x:c r="FKF116" s="2375"/>
      <x:c r="FKG116" s="2375"/>
      <x:c r="FKH116" s="2375"/>
      <x:c r="FKI116" s="2375"/>
      <x:c r="FKJ116" s="2375"/>
      <x:c r="FKK116" s="2375"/>
      <x:c r="FKL116" s="2375"/>
      <x:c r="FKM116" s="2375"/>
      <x:c r="FKN116" s="2375"/>
      <x:c r="FKO116" s="2375"/>
      <x:c r="FKP116" s="2375"/>
      <x:c r="FKQ116" s="2375"/>
      <x:c r="FKR116" s="2375"/>
      <x:c r="FKS116" s="2375"/>
      <x:c r="FKT116" s="2375"/>
      <x:c r="FKU116" s="2375"/>
      <x:c r="FKV116" s="2375"/>
      <x:c r="FKW116" s="2375"/>
      <x:c r="FKX116" s="2375"/>
      <x:c r="FKY116" s="2375"/>
      <x:c r="FKZ116" s="2375"/>
      <x:c r="FLA116" s="2375"/>
      <x:c r="FLB116" s="2375"/>
      <x:c r="FLC116" s="2375"/>
      <x:c r="FLD116" s="2375"/>
      <x:c r="FLE116" s="2375"/>
      <x:c r="FLF116" s="2375"/>
      <x:c r="FLG116" s="2375"/>
      <x:c r="FLH116" s="2375"/>
      <x:c r="FLI116" s="2375"/>
      <x:c r="FLJ116" s="2375"/>
      <x:c r="FLK116" s="2375"/>
      <x:c r="FLL116" s="2375"/>
      <x:c r="FLM116" s="2375"/>
      <x:c r="FLN116" s="2375"/>
      <x:c r="FLO116" s="2375"/>
      <x:c r="FLP116" s="2375"/>
      <x:c r="FLQ116" s="2375"/>
      <x:c r="FLR116" s="2375"/>
      <x:c r="FLS116" s="2375"/>
      <x:c r="FLT116" s="2375"/>
      <x:c r="FLU116" s="2375"/>
      <x:c r="FLV116" s="2375"/>
      <x:c r="FLW116" s="2375"/>
      <x:c r="FLX116" s="2375"/>
      <x:c r="FLY116" s="2375"/>
      <x:c r="FLZ116" s="2375"/>
      <x:c r="FMA116" s="2375"/>
      <x:c r="FMB116" s="2375"/>
      <x:c r="FMC116" s="2375"/>
      <x:c r="FMD116" s="2375"/>
      <x:c r="FME116" s="2375"/>
      <x:c r="FMF116" s="2375"/>
      <x:c r="FMG116" s="2375"/>
      <x:c r="FMH116" s="2375"/>
      <x:c r="FMI116" s="2375"/>
      <x:c r="FMJ116" s="2375"/>
      <x:c r="FMK116" s="2375"/>
      <x:c r="FML116" s="2375"/>
      <x:c r="FMM116" s="2375"/>
      <x:c r="FMN116" s="2375"/>
      <x:c r="FMO116" s="2375"/>
      <x:c r="FMP116" s="2375"/>
      <x:c r="FMQ116" s="2375"/>
      <x:c r="FMR116" s="2375"/>
      <x:c r="FMS116" s="2375"/>
      <x:c r="FMT116" s="2375"/>
      <x:c r="FMU116" s="2375"/>
      <x:c r="FMV116" s="2375"/>
      <x:c r="FMW116" s="2375"/>
      <x:c r="FMX116" s="2375"/>
      <x:c r="FMY116" s="2375"/>
      <x:c r="FMZ116" s="2375"/>
      <x:c r="FNA116" s="2375"/>
      <x:c r="FNB116" s="2375"/>
      <x:c r="FNC116" s="2375"/>
      <x:c r="FND116" s="2375"/>
      <x:c r="FNE116" s="2375"/>
      <x:c r="FNF116" s="2375"/>
      <x:c r="FNG116" s="2375"/>
      <x:c r="FNH116" s="2375"/>
      <x:c r="FNI116" s="2375"/>
      <x:c r="FNJ116" s="2375"/>
      <x:c r="FNK116" s="2375"/>
      <x:c r="FNL116" s="2375"/>
      <x:c r="FNM116" s="2375"/>
      <x:c r="FNN116" s="2375"/>
      <x:c r="FNO116" s="2375"/>
      <x:c r="FNP116" s="2375"/>
      <x:c r="FNQ116" s="2375"/>
      <x:c r="FNR116" s="2375"/>
      <x:c r="FNS116" s="2375"/>
      <x:c r="FNT116" s="2375"/>
      <x:c r="FNU116" s="2375"/>
      <x:c r="FNV116" s="2375"/>
      <x:c r="FNW116" s="2375"/>
      <x:c r="FNX116" s="2375"/>
      <x:c r="FNY116" s="2375"/>
      <x:c r="FNZ116" s="2375"/>
      <x:c r="FOA116" s="2375"/>
      <x:c r="FOB116" s="2375"/>
      <x:c r="FOC116" s="2375"/>
      <x:c r="FOD116" s="2375"/>
      <x:c r="FOE116" s="2375"/>
      <x:c r="FOF116" s="2375"/>
      <x:c r="FOG116" s="2375"/>
      <x:c r="FOH116" s="2375"/>
      <x:c r="FOI116" s="2375"/>
      <x:c r="FOJ116" s="2375"/>
      <x:c r="FOK116" s="2375"/>
      <x:c r="FOL116" s="2375"/>
      <x:c r="FOM116" s="2375"/>
      <x:c r="FON116" s="2375"/>
      <x:c r="FOO116" s="2375"/>
      <x:c r="FOP116" s="2375"/>
      <x:c r="FOQ116" s="2375"/>
      <x:c r="FOR116" s="2375"/>
      <x:c r="FOS116" s="2375"/>
      <x:c r="FOT116" s="2375"/>
      <x:c r="FOU116" s="2375"/>
      <x:c r="FOV116" s="2375"/>
      <x:c r="FOW116" s="2375"/>
      <x:c r="FOX116" s="2375"/>
      <x:c r="FOY116" s="2375"/>
      <x:c r="FOZ116" s="2375"/>
      <x:c r="FPA116" s="2375"/>
      <x:c r="FPB116" s="2375"/>
      <x:c r="FPC116" s="2375"/>
      <x:c r="FPD116" s="2375"/>
      <x:c r="FPE116" s="2375"/>
      <x:c r="FPF116" s="2375"/>
      <x:c r="FPG116" s="2375"/>
      <x:c r="FPH116" s="2375"/>
      <x:c r="FPI116" s="2375"/>
      <x:c r="FPJ116" s="2375"/>
      <x:c r="FPK116" s="2375"/>
      <x:c r="FPL116" s="2375"/>
      <x:c r="FPM116" s="2375"/>
      <x:c r="FPN116" s="2375"/>
      <x:c r="FPO116" s="2375"/>
      <x:c r="FPP116" s="2375"/>
      <x:c r="FPQ116" s="2375"/>
      <x:c r="FPR116" s="2375"/>
      <x:c r="FPS116" s="2375"/>
      <x:c r="FPT116" s="2375"/>
      <x:c r="FPU116" s="2375"/>
      <x:c r="FPV116" s="2375"/>
      <x:c r="FPW116" s="2375"/>
      <x:c r="FPX116" s="2375"/>
      <x:c r="FPY116" s="2375"/>
      <x:c r="FPZ116" s="2375"/>
      <x:c r="FQA116" s="2375"/>
      <x:c r="FQB116" s="2375"/>
      <x:c r="FQC116" s="2375"/>
      <x:c r="FQD116" s="2375"/>
      <x:c r="FQE116" s="2375"/>
      <x:c r="FQF116" s="2375"/>
      <x:c r="FQG116" s="2375"/>
      <x:c r="FQH116" s="2375"/>
      <x:c r="FQI116" s="2375"/>
      <x:c r="FQJ116" s="2375"/>
      <x:c r="FQK116" s="2375"/>
      <x:c r="FQL116" s="2375"/>
      <x:c r="FQM116" s="2375"/>
      <x:c r="FQN116" s="2375"/>
      <x:c r="FQO116" s="2375"/>
      <x:c r="FQP116" s="2375"/>
      <x:c r="FQQ116" s="2375"/>
      <x:c r="FQR116" s="2375"/>
      <x:c r="FQS116" s="2375"/>
      <x:c r="FQT116" s="2375"/>
      <x:c r="FQU116" s="2375"/>
      <x:c r="FQV116" s="2375"/>
      <x:c r="FQW116" s="2375"/>
      <x:c r="FQX116" s="2375"/>
      <x:c r="FQY116" s="2375"/>
      <x:c r="FQZ116" s="2375"/>
      <x:c r="FRA116" s="2375"/>
      <x:c r="FRB116" s="2375"/>
      <x:c r="FRC116" s="2375"/>
      <x:c r="FRD116" s="2375"/>
      <x:c r="FRE116" s="2375"/>
      <x:c r="FRF116" s="2375"/>
      <x:c r="FRG116" s="2375"/>
      <x:c r="FRH116" s="2375"/>
      <x:c r="FRI116" s="2375"/>
      <x:c r="FRJ116" s="2375"/>
      <x:c r="FRK116" s="2375"/>
      <x:c r="FRL116" s="2375"/>
      <x:c r="FRM116" s="2375"/>
      <x:c r="FRN116" s="2375"/>
      <x:c r="FRO116" s="2375"/>
      <x:c r="FRP116" s="2375"/>
      <x:c r="FRQ116" s="2375"/>
      <x:c r="FRR116" s="2375"/>
      <x:c r="FRS116" s="2375"/>
      <x:c r="FRT116" s="2375"/>
      <x:c r="FRU116" s="2375"/>
      <x:c r="FRV116" s="2375"/>
      <x:c r="FRW116" s="2375"/>
      <x:c r="FRX116" s="2375"/>
      <x:c r="FRY116" s="2375"/>
      <x:c r="FRZ116" s="2375"/>
      <x:c r="FSA116" s="2375"/>
      <x:c r="FSB116" s="2375"/>
      <x:c r="FSC116" s="2375"/>
      <x:c r="FSD116" s="2375"/>
      <x:c r="FSE116" s="2375"/>
      <x:c r="FSF116" s="2375"/>
      <x:c r="FSG116" s="2375"/>
      <x:c r="FSH116" s="2375"/>
      <x:c r="FSI116" s="2375"/>
      <x:c r="FSJ116" s="2375"/>
      <x:c r="FSK116" s="2375"/>
      <x:c r="FSL116" s="2375"/>
      <x:c r="FSM116" s="2375"/>
      <x:c r="FSN116" s="2375"/>
      <x:c r="FSO116" s="2375"/>
      <x:c r="FSP116" s="2375"/>
      <x:c r="FSQ116" s="2375"/>
      <x:c r="FSR116" s="2375"/>
      <x:c r="FSS116" s="2375"/>
      <x:c r="FST116" s="2375"/>
      <x:c r="FSU116" s="2375"/>
      <x:c r="FSV116" s="2375"/>
      <x:c r="FSW116" s="2375"/>
      <x:c r="FSX116" s="2375"/>
      <x:c r="FSY116" s="2375"/>
      <x:c r="FSZ116" s="2375"/>
      <x:c r="FTA116" s="2375"/>
      <x:c r="FTB116" s="2375"/>
      <x:c r="FTC116" s="2375"/>
      <x:c r="FTD116" s="2375"/>
      <x:c r="FTE116" s="2375"/>
      <x:c r="FTF116" s="2375"/>
      <x:c r="FTG116" s="2375"/>
      <x:c r="FTH116" s="2375"/>
      <x:c r="FTI116" s="2375"/>
      <x:c r="FTJ116" s="2375"/>
      <x:c r="FTK116" s="2375"/>
      <x:c r="FTL116" s="2375"/>
      <x:c r="FTM116" s="2375"/>
      <x:c r="FTN116" s="2375"/>
      <x:c r="FTO116" s="2375"/>
      <x:c r="FTP116" s="2375"/>
      <x:c r="FTQ116" s="2375"/>
      <x:c r="FTR116" s="2375"/>
      <x:c r="FTS116" s="2375"/>
      <x:c r="FTT116" s="2375"/>
      <x:c r="FTU116" s="2375"/>
      <x:c r="FTV116" s="2375"/>
      <x:c r="FTW116" s="2375"/>
      <x:c r="FTX116" s="2375"/>
      <x:c r="FTY116" s="2375"/>
      <x:c r="FTZ116" s="2375"/>
      <x:c r="FUA116" s="2375"/>
      <x:c r="FUB116" s="2375"/>
      <x:c r="FUC116" s="2375"/>
      <x:c r="FUD116" s="2375"/>
      <x:c r="FUE116" s="2375"/>
      <x:c r="FUF116" s="2375"/>
      <x:c r="FUG116" s="2375"/>
      <x:c r="FUH116" s="2375"/>
      <x:c r="FUI116" s="2375"/>
      <x:c r="FUJ116" s="2375"/>
      <x:c r="FUK116" s="2375"/>
      <x:c r="FUL116" s="2375"/>
      <x:c r="FUM116" s="2375"/>
      <x:c r="FUN116" s="2375"/>
      <x:c r="FUO116" s="2375"/>
      <x:c r="FUP116" s="2375"/>
      <x:c r="FUQ116" s="2375"/>
      <x:c r="FUR116" s="2375"/>
      <x:c r="FUS116" s="2375"/>
      <x:c r="FUT116" s="2375"/>
      <x:c r="FUU116" s="2375"/>
      <x:c r="FUV116" s="2375"/>
      <x:c r="FUW116" s="2375"/>
      <x:c r="FUX116" s="2375"/>
      <x:c r="FUY116" s="2375"/>
      <x:c r="FUZ116" s="2375"/>
      <x:c r="FVA116" s="2375"/>
      <x:c r="FVB116" s="2375"/>
      <x:c r="FVC116" s="2375"/>
      <x:c r="FVD116" s="2375"/>
      <x:c r="FVE116" s="2375"/>
      <x:c r="FVF116" s="2375"/>
      <x:c r="FVG116" s="2375"/>
      <x:c r="FVH116" s="2375"/>
      <x:c r="FVI116" s="2375"/>
      <x:c r="FVJ116" s="2375"/>
      <x:c r="FVK116" s="2375"/>
      <x:c r="FVL116" s="2375"/>
      <x:c r="FVM116" s="2375"/>
      <x:c r="FVN116" s="2375"/>
      <x:c r="FVO116" s="2375"/>
      <x:c r="FVP116" s="2375"/>
      <x:c r="FVQ116" s="2375"/>
      <x:c r="FVR116" s="2375"/>
      <x:c r="FVS116" s="2375"/>
      <x:c r="FVT116" s="2375"/>
      <x:c r="FVU116" s="2375"/>
      <x:c r="FVV116" s="2375"/>
      <x:c r="FVW116" s="2375"/>
      <x:c r="FVX116" s="2375"/>
      <x:c r="FVY116" s="2375"/>
      <x:c r="FVZ116" s="2375"/>
      <x:c r="FWA116" s="2375"/>
      <x:c r="FWB116" s="2375"/>
      <x:c r="FWC116" s="2375"/>
      <x:c r="FWD116" s="2375"/>
      <x:c r="FWE116" s="2375"/>
      <x:c r="FWF116" s="2375"/>
      <x:c r="FWG116" s="2375"/>
      <x:c r="FWH116" s="2375"/>
      <x:c r="FWI116" s="2375"/>
      <x:c r="FWJ116" s="2375"/>
      <x:c r="FWK116" s="2375"/>
      <x:c r="FWL116" s="2375"/>
      <x:c r="FWM116" s="2375"/>
      <x:c r="FWN116" s="2375"/>
      <x:c r="FWO116" s="2375"/>
      <x:c r="FWP116" s="2375"/>
      <x:c r="FWQ116" s="2375"/>
      <x:c r="FWR116" s="2375"/>
      <x:c r="FWS116" s="2375"/>
      <x:c r="FWT116" s="2375"/>
      <x:c r="FWU116" s="2375"/>
      <x:c r="FWV116" s="2375"/>
      <x:c r="FWW116" s="2375"/>
      <x:c r="FWX116" s="2375"/>
      <x:c r="FWY116" s="2375"/>
      <x:c r="FWZ116" s="2375"/>
      <x:c r="FXA116" s="2375"/>
      <x:c r="FXB116" s="2375"/>
      <x:c r="FXC116" s="2375"/>
      <x:c r="FXD116" s="2375"/>
      <x:c r="FXE116" s="2375"/>
      <x:c r="FXF116" s="2375"/>
      <x:c r="FXG116" s="2375"/>
      <x:c r="FXH116" s="2375"/>
      <x:c r="FXI116" s="2375"/>
      <x:c r="FXJ116" s="2375"/>
      <x:c r="FXK116" s="2375"/>
      <x:c r="FXL116" s="2375"/>
      <x:c r="FXM116" s="2375"/>
      <x:c r="FXN116" s="2375"/>
      <x:c r="FXO116" s="2375"/>
      <x:c r="FXP116" s="2375"/>
      <x:c r="FXQ116" s="2375"/>
      <x:c r="FXR116" s="2375"/>
      <x:c r="FXS116" s="2375"/>
      <x:c r="FXT116" s="2375"/>
      <x:c r="FXU116" s="2375"/>
      <x:c r="FXV116" s="2375"/>
      <x:c r="FXW116" s="2375"/>
      <x:c r="FXX116" s="2375"/>
      <x:c r="FXY116" s="2375"/>
      <x:c r="FXZ116" s="2375"/>
      <x:c r="FYA116" s="2375"/>
      <x:c r="FYB116" s="2375"/>
      <x:c r="FYC116" s="2375"/>
      <x:c r="FYD116" s="2375"/>
      <x:c r="FYE116" s="2375"/>
      <x:c r="FYF116" s="2375"/>
      <x:c r="FYG116" s="2375"/>
      <x:c r="FYH116" s="2375"/>
      <x:c r="FYI116" s="2375"/>
      <x:c r="FYJ116" s="2375"/>
      <x:c r="FYK116" s="2375"/>
      <x:c r="FYL116" s="2375"/>
      <x:c r="FYM116" s="2375"/>
      <x:c r="FYN116" s="2375"/>
      <x:c r="FYO116" s="2375"/>
      <x:c r="FYP116" s="2375"/>
      <x:c r="FYQ116" s="2375"/>
      <x:c r="FYR116" s="2375"/>
      <x:c r="FYS116" s="2375"/>
      <x:c r="FYT116" s="2375"/>
      <x:c r="FYU116" s="2375"/>
      <x:c r="FYV116" s="2375"/>
      <x:c r="FYW116" s="2375"/>
      <x:c r="FYX116" s="2375"/>
      <x:c r="FYY116" s="2375"/>
      <x:c r="FYZ116" s="2375"/>
      <x:c r="FZA116" s="2375"/>
      <x:c r="FZB116" s="2375"/>
      <x:c r="FZC116" s="2375"/>
      <x:c r="FZD116" s="2375"/>
      <x:c r="FZE116" s="2375"/>
      <x:c r="FZF116" s="2375"/>
      <x:c r="FZG116" s="2375"/>
      <x:c r="FZH116" s="2375"/>
      <x:c r="FZI116" s="2375"/>
      <x:c r="FZJ116" s="2375"/>
      <x:c r="FZK116" s="2375"/>
      <x:c r="FZL116" s="2375"/>
      <x:c r="FZM116" s="2375"/>
      <x:c r="FZN116" s="2375"/>
      <x:c r="FZO116" s="2375"/>
      <x:c r="FZP116" s="2375"/>
      <x:c r="FZQ116" s="2375"/>
      <x:c r="FZR116" s="2375"/>
      <x:c r="FZS116" s="2375"/>
      <x:c r="FZT116" s="2375"/>
      <x:c r="FZU116" s="2375"/>
      <x:c r="FZV116" s="2375"/>
      <x:c r="FZW116" s="2375"/>
      <x:c r="FZX116" s="2375"/>
      <x:c r="FZY116" s="2375"/>
      <x:c r="FZZ116" s="2375"/>
      <x:c r="GAA116" s="2375"/>
      <x:c r="GAB116" s="2375"/>
      <x:c r="GAC116" s="2375"/>
      <x:c r="GAD116" s="2375"/>
      <x:c r="GAE116" s="2375"/>
      <x:c r="GAF116" s="2375"/>
      <x:c r="GAG116" s="2375"/>
      <x:c r="GAH116" s="2375"/>
      <x:c r="GAI116" s="2375"/>
      <x:c r="GAJ116" s="2375"/>
      <x:c r="GAK116" s="2375"/>
      <x:c r="GAL116" s="2375"/>
      <x:c r="GAM116" s="2375"/>
      <x:c r="GAN116" s="2375"/>
      <x:c r="GAO116" s="2375"/>
      <x:c r="GAP116" s="2375"/>
      <x:c r="GAQ116" s="2375"/>
      <x:c r="GAR116" s="2375"/>
      <x:c r="GAS116" s="2375"/>
      <x:c r="GAT116" s="2375"/>
      <x:c r="GAU116" s="2375"/>
      <x:c r="GAV116" s="2375"/>
      <x:c r="GAW116" s="2375"/>
      <x:c r="GAX116" s="2375"/>
      <x:c r="GAY116" s="2375"/>
      <x:c r="GAZ116" s="2375"/>
      <x:c r="GBA116" s="2375"/>
      <x:c r="GBB116" s="2375"/>
      <x:c r="GBC116" s="2375"/>
      <x:c r="GBD116" s="2375"/>
      <x:c r="GBE116" s="2375"/>
      <x:c r="GBF116" s="2375"/>
      <x:c r="GBG116" s="2375"/>
      <x:c r="GBH116" s="2375"/>
      <x:c r="GBI116" s="2375"/>
      <x:c r="GBJ116" s="2375"/>
      <x:c r="GBK116" s="2375"/>
      <x:c r="GBL116" s="2375"/>
      <x:c r="GBM116" s="2375"/>
      <x:c r="GBN116" s="2375"/>
      <x:c r="GBO116" s="2375"/>
      <x:c r="GBP116" s="2375"/>
      <x:c r="GBQ116" s="2375"/>
      <x:c r="GBR116" s="2375"/>
      <x:c r="GBS116" s="2375"/>
      <x:c r="GBT116" s="2375"/>
      <x:c r="GBU116" s="2375"/>
      <x:c r="GBV116" s="2375"/>
      <x:c r="GBW116" s="2375"/>
      <x:c r="GBX116" s="2375"/>
      <x:c r="GBY116" s="2375"/>
      <x:c r="GBZ116" s="2375"/>
      <x:c r="GCA116" s="2375"/>
      <x:c r="GCB116" s="2375"/>
      <x:c r="GCC116" s="2375"/>
      <x:c r="GCD116" s="2375"/>
      <x:c r="GCE116" s="2375"/>
      <x:c r="GCF116" s="2375"/>
      <x:c r="GCG116" s="2375"/>
      <x:c r="GCH116" s="2375"/>
      <x:c r="GCI116" s="2375"/>
      <x:c r="GCJ116" s="2375"/>
      <x:c r="GCK116" s="2375"/>
      <x:c r="GCL116" s="2375"/>
      <x:c r="GCM116" s="2375"/>
      <x:c r="GCN116" s="2375"/>
      <x:c r="GCO116" s="2375"/>
      <x:c r="GCP116" s="2375"/>
      <x:c r="GCQ116" s="2375"/>
      <x:c r="GCR116" s="2375"/>
      <x:c r="GCS116" s="2375"/>
      <x:c r="GCT116" s="2375"/>
      <x:c r="GCU116" s="2375"/>
      <x:c r="GCV116" s="2375"/>
      <x:c r="GCW116" s="2375"/>
      <x:c r="GCX116" s="2375"/>
      <x:c r="GCY116" s="2375"/>
      <x:c r="GCZ116" s="2375"/>
      <x:c r="GDA116" s="2375"/>
      <x:c r="GDB116" s="2375"/>
      <x:c r="GDC116" s="2375"/>
      <x:c r="GDD116" s="2375"/>
      <x:c r="GDE116" s="2375"/>
      <x:c r="GDF116" s="2375"/>
      <x:c r="GDG116" s="2375"/>
      <x:c r="GDH116" s="2375"/>
      <x:c r="GDI116" s="2375"/>
      <x:c r="GDJ116" s="2375"/>
      <x:c r="GDK116" s="2375"/>
      <x:c r="GDL116" s="2375"/>
      <x:c r="GDM116" s="2375"/>
      <x:c r="GDN116" s="2375"/>
      <x:c r="GDO116" s="2375"/>
      <x:c r="GDP116" s="2375"/>
      <x:c r="GDQ116" s="2375"/>
      <x:c r="GDR116" s="2375"/>
      <x:c r="GDS116" s="2375"/>
      <x:c r="GDT116" s="2375"/>
      <x:c r="GDU116" s="2375"/>
      <x:c r="GDV116" s="2375"/>
      <x:c r="GDW116" s="2375"/>
      <x:c r="GDX116" s="2375"/>
      <x:c r="GDY116" s="2375"/>
      <x:c r="GDZ116" s="2375"/>
      <x:c r="GEA116" s="2375"/>
      <x:c r="GEB116" s="2375"/>
      <x:c r="GEC116" s="2375"/>
      <x:c r="GED116" s="2375"/>
      <x:c r="GEE116" s="2375"/>
      <x:c r="GEF116" s="2375"/>
      <x:c r="GEG116" s="2375"/>
      <x:c r="GEH116" s="2375"/>
      <x:c r="GEI116" s="2375"/>
      <x:c r="GEJ116" s="2375"/>
      <x:c r="GEK116" s="2375"/>
      <x:c r="GEL116" s="2375"/>
      <x:c r="GEM116" s="2375"/>
      <x:c r="GEN116" s="2375"/>
      <x:c r="GEO116" s="2375"/>
      <x:c r="GEP116" s="2375"/>
      <x:c r="GEQ116" s="2375"/>
      <x:c r="GER116" s="2375"/>
      <x:c r="GES116" s="2375"/>
      <x:c r="GET116" s="2375"/>
      <x:c r="GEU116" s="2375"/>
      <x:c r="GEV116" s="2375"/>
      <x:c r="GEW116" s="2375"/>
      <x:c r="GEX116" s="2375"/>
      <x:c r="GEY116" s="2375"/>
      <x:c r="GEZ116" s="2375"/>
      <x:c r="GFA116" s="2375"/>
      <x:c r="GFB116" s="2375"/>
      <x:c r="GFC116" s="2375"/>
      <x:c r="GFD116" s="2375"/>
      <x:c r="GFE116" s="2375"/>
      <x:c r="GFF116" s="2375"/>
      <x:c r="GFG116" s="2375"/>
      <x:c r="GFH116" s="2375"/>
      <x:c r="GFI116" s="2375"/>
      <x:c r="GFJ116" s="2375"/>
      <x:c r="GFK116" s="2375"/>
      <x:c r="GFL116" s="2375"/>
      <x:c r="GFM116" s="2375"/>
      <x:c r="GFN116" s="2375"/>
      <x:c r="GFO116" s="2375"/>
      <x:c r="GFP116" s="2375"/>
      <x:c r="GFQ116" s="2375"/>
      <x:c r="GFR116" s="2375"/>
      <x:c r="GFS116" s="2375"/>
      <x:c r="GFT116" s="2375"/>
      <x:c r="GFU116" s="2375"/>
      <x:c r="GFV116" s="2375"/>
      <x:c r="GFW116" s="2375"/>
      <x:c r="GFX116" s="2375"/>
      <x:c r="GFY116" s="2375"/>
      <x:c r="GFZ116" s="2375"/>
      <x:c r="GGA116" s="2375"/>
      <x:c r="GGB116" s="2375"/>
      <x:c r="GGC116" s="2375"/>
      <x:c r="GGD116" s="2375"/>
      <x:c r="GGE116" s="2375"/>
      <x:c r="GGF116" s="2375"/>
      <x:c r="GGG116" s="2375"/>
      <x:c r="GGH116" s="2375"/>
      <x:c r="GGI116" s="2375"/>
      <x:c r="GGJ116" s="2375"/>
      <x:c r="GGK116" s="2375"/>
      <x:c r="GGL116" s="2375"/>
      <x:c r="GGM116" s="2375"/>
      <x:c r="GGN116" s="2375"/>
      <x:c r="GGO116" s="2375"/>
      <x:c r="GGP116" s="2375"/>
      <x:c r="GGQ116" s="2375"/>
      <x:c r="GGR116" s="2375"/>
      <x:c r="GGS116" s="2375"/>
      <x:c r="GGT116" s="2375"/>
      <x:c r="GGU116" s="2375"/>
      <x:c r="GGV116" s="2375"/>
      <x:c r="GGW116" s="2375"/>
      <x:c r="GGX116" s="2375"/>
      <x:c r="GGY116" s="2375"/>
      <x:c r="GGZ116" s="2375"/>
      <x:c r="GHA116" s="2375"/>
      <x:c r="GHB116" s="2375"/>
      <x:c r="GHC116" s="2375"/>
      <x:c r="GHD116" s="2375"/>
      <x:c r="GHE116" s="2375"/>
      <x:c r="GHF116" s="2375"/>
      <x:c r="GHG116" s="2375"/>
      <x:c r="GHH116" s="2375"/>
      <x:c r="GHI116" s="2375"/>
      <x:c r="GHJ116" s="2375"/>
      <x:c r="GHK116" s="2375"/>
      <x:c r="GHL116" s="2375"/>
      <x:c r="GHM116" s="2375"/>
      <x:c r="GHN116" s="2375"/>
      <x:c r="GHO116" s="2375"/>
      <x:c r="GHP116" s="2375"/>
      <x:c r="GHQ116" s="2375"/>
      <x:c r="GHR116" s="2375"/>
      <x:c r="GHS116" s="2375"/>
      <x:c r="GHT116" s="2375"/>
      <x:c r="GHU116" s="2375"/>
      <x:c r="GHV116" s="2375"/>
      <x:c r="GHW116" s="2375"/>
      <x:c r="GHX116" s="2375"/>
      <x:c r="GHY116" s="2375"/>
      <x:c r="GHZ116" s="2375"/>
      <x:c r="GIA116" s="2375"/>
      <x:c r="GIB116" s="2375"/>
      <x:c r="GIC116" s="2375"/>
      <x:c r="GID116" s="2375"/>
      <x:c r="GIE116" s="2375"/>
      <x:c r="GIF116" s="2375"/>
      <x:c r="GIG116" s="2375"/>
      <x:c r="GIH116" s="2375"/>
      <x:c r="GII116" s="2375"/>
      <x:c r="GIJ116" s="2375"/>
      <x:c r="GIK116" s="2375"/>
      <x:c r="GIL116" s="2375"/>
      <x:c r="GIM116" s="2375"/>
      <x:c r="GIN116" s="2375"/>
      <x:c r="GIO116" s="2375"/>
      <x:c r="GIP116" s="2375"/>
      <x:c r="GIQ116" s="2375"/>
      <x:c r="GIR116" s="2375"/>
      <x:c r="GIS116" s="2375"/>
      <x:c r="GIT116" s="2375"/>
      <x:c r="GIU116" s="2375"/>
      <x:c r="GIV116" s="2375"/>
      <x:c r="GIW116" s="2375"/>
      <x:c r="GIX116" s="2375"/>
      <x:c r="GIY116" s="2375"/>
      <x:c r="GIZ116" s="2375"/>
      <x:c r="GJA116" s="2375"/>
      <x:c r="GJB116" s="2375"/>
      <x:c r="GJC116" s="2375"/>
      <x:c r="GJD116" s="2375"/>
      <x:c r="GJE116" s="2375"/>
      <x:c r="GJF116" s="2375"/>
      <x:c r="GJG116" s="2375"/>
      <x:c r="GJH116" s="2375"/>
      <x:c r="GJI116" s="2375"/>
      <x:c r="GJJ116" s="2375"/>
      <x:c r="GJK116" s="2375"/>
      <x:c r="GJL116" s="2375"/>
      <x:c r="GJM116" s="2375"/>
      <x:c r="GJN116" s="2375"/>
      <x:c r="GJO116" s="2375"/>
      <x:c r="GJP116" s="2375"/>
      <x:c r="GJQ116" s="2375"/>
      <x:c r="GJR116" s="2375"/>
      <x:c r="GJS116" s="2375"/>
      <x:c r="GJT116" s="2375"/>
      <x:c r="GJU116" s="2375"/>
      <x:c r="GJV116" s="2375"/>
      <x:c r="GJW116" s="2375"/>
      <x:c r="GJX116" s="2375"/>
      <x:c r="GJY116" s="2375"/>
      <x:c r="GJZ116" s="2375"/>
      <x:c r="GKA116" s="2375"/>
      <x:c r="GKB116" s="2375"/>
      <x:c r="GKC116" s="2375"/>
      <x:c r="GKD116" s="2375"/>
      <x:c r="GKE116" s="2375"/>
      <x:c r="GKF116" s="2375"/>
      <x:c r="GKG116" s="2375"/>
      <x:c r="GKH116" s="2375"/>
      <x:c r="GKI116" s="2375"/>
      <x:c r="GKJ116" s="2375"/>
      <x:c r="GKK116" s="2375"/>
      <x:c r="GKL116" s="2375"/>
      <x:c r="GKM116" s="2375"/>
      <x:c r="GKN116" s="2375"/>
      <x:c r="GKO116" s="2375"/>
      <x:c r="GKP116" s="2375"/>
      <x:c r="GKQ116" s="2375"/>
      <x:c r="GKR116" s="2375"/>
      <x:c r="GKS116" s="2375"/>
      <x:c r="GKT116" s="2375"/>
      <x:c r="GKU116" s="2375"/>
      <x:c r="GKV116" s="2375"/>
      <x:c r="GKW116" s="2375"/>
      <x:c r="GKX116" s="2375"/>
      <x:c r="GKY116" s="2375"/>
      <x:c r="GKZ116" s="2375"/>
      <x:c r="GLA116" s="2375"/>
      <x:c r="GLB116" s="2375"/>
      <x:c r="GLC116" s="2375"/>
      <x:c r="GLD116" s="2375"/>
      <x:c r="GLE116" s="2375"/>
      <x:c r="GLF116" s="2375"/>
      <x:c r="GLG116" s="2375"/>
      <x:c r="GLH116" s="2375"/>
      <x:c r="GLI116" s="2375"/>
      <x:c r="GLJ116" s="2375"/>
      <x:c r="GLK116" s="2375"/>
      <x:c r="GLL116" s="2375"/>
      <x:c r="GLM116" s="2375"/>
      <x:c r="GLN116" s="2375"/>
      <x:c r="GLO116" s="2375"/>
      <x:c r="GLP116" s="2375"/>
      <x:c r="GLQ116" s="2375"/>
      <x:c r="GLR116" s="2375"/>
      <x:c r="GLS116" s="2375"/>
      <x:c r="GLT116" s="2375"/>
      <x:c r="GLU116" s="2375"/>
      <x:c r="GLV116" s="2375"/>
      <x:c r="GLW116" s="2375"/>
      <x:c r="GLX116" s="2375"/>
      <x:c r="GLY116" s="2375"/>
      <x:c r="GLZ116" s="2375"/>
      <x:c r="GMA116" s="2375"/>
      <x:c r="GMB116" s="2375"/>
      <x:c r="GMC116" s="2375"/>
      <x:c r="GMD116" s="2375"/>
      <x:c r="GME116" s="2375"/>
      <x:c r="GMF116" s="2375"/>
      <x:c r="GMG116" s="2375"/>
      <x:c r="GMH116" s="2375"/>
      <x:c r="GMI116" s="2375"/>
      <x:c r="GMJ116" s="2375"/>
      <x:c r="GMK116" s="2375"/>
      <x:c r="GML116" s="2375"/>
      <x:c r="GMM116" s="2375"/>
      <x:c r="GMN116" s="2375"/>
      <x:c r="GMO116" s="2375"/>
      <x:c r="GMP116" s="2375"/>
      <x:c r="GMQ116" s="2375"/>
      <x:c r="GMR116" s="2375"/>
      <x:c r="GMS116" s="2375"/>
      <x:c r="GMT116" s="2375"/>
      <x:c r="GMU116" s="2375"/>
      <x:c r="GMV116" s="2375"/>
      <x:c r="GMW116" s="2375"/>
      <x:c r="GMX116" s="2375"/>
      <x:c r="GMY116" s="2375"/>
      <x:c r="GMZ116" s="2375"/>
      <x:c r="GNA116" s="2375"/>
      <x:c r="GNB116" s="2375"/>
      <x:c r="GNC116" s="2375"/>
      <x:c r="GND116" s="2375"/>
      <x:c r="GNE116" s="2375"/>
      <x:c r="GNF116" s="2375"/>
      <x:c r="GNG116" s="2375"/>
      <x:c r="GNH116" s="2375"/>
      <x:c r="GNI116" s="2375"/>
      <x:c r="GNJ116" s="2375"/>
      <x:c r="GNK116" s="2375"/>
      <x:c r="GNL116" s="2375"/>
      <x:c r="GNM116" s="2375"/>
      <x:c r="GNN116" s="2375"/>
      <x:c r="GNO116" s="2375"/>
      <x:c r="GNP116" s="2375"/>
      <x:c r="GNQ116" s="2375"/>
      <x:c r="GNR116" s="2375"/>
      <x:c r="GNS116" s="2375"/>
      <x:c r="GNT116" s="2375"/>
      <x:c r="GNU116" s="2375"/>
      <x:c r="GNV116" s="2375"/>
      <x:c r="GNW116" s="2375"/>
      <x:c r="GNX116" s="2375"/>
      <x:c r="GNY116" s="2375"/>
      <x:c r="GNZ116" s="2375"/>
      <x:c r="GOA116" s="2375"/>
      <x:c r="GOB116" s="2375"/>
      <x:c r="GOC116" s="2375"/>
      <x:c r="GOD116" s="2375"/>
      <x:c r="GOE116" s="2375"/>
      <x:c r="GOF116" s="2375"/>
      <x:c r="GOG116" s="2375"/>
      <x:c r="GOH116" s="2375"/>
      <x:c r="GOI116" s="2375"/>
      <x:c r="GOJ116" s="2375"/>
      <x:c r="GOK116" s="2375"/>
      <x:c r="GOL116" s="2375"/>
      <x:c r="GOM116" s="2375"/>
      <x:c r="GON116" s="2375"/>
      <x:c r="GOO116" s="2375"/>
      <x:c r="GOP116" s="2375"/>
      <x:c r="GOQ116" s="2375"/>
      <x:c r="GOR116" s="2375"/>
      <x:c r="GOS116" s="2375"/>
      <x:c r="GOT116" s="2375"/>
      <x:c r="GOU116" s="2375"/>
      <x:c r="GOV116" s="2375"/>
      <x:c r="GOW116" s="2375"/>
      <x:c r="GOX116" s="2375"/>
      <x:c r="GOY116" s="2375"/>
      <x:c r="GOZ116" s="2375"/>
      <x:c r="GPA116" s="2375"/>
      <x:c r="GPB116" s="2375"/>
      <x:c r="GPC116" s="2375"/>
      <x:c r="GPD116" s="2375"/>
      <x:c r="GPE116" s="2375"/>
      <x:c r="GPF116" s="2375"/>
      <x:c r="GPG116" s="2375"/>
      <x:c r="GPH116" s="2375"/>
      <x:c r="GPI116" s="2375"/>
      <x:c r="GPJ116" s="2375"/>
      <x:c r="GPK116" s="2375"/>
      <x:c r="GPL116" s="2375"/>
      <x:c r="GPM116" s="2375"/>
      <x:c r="GPN116" s="2375"/>
      <x:c r="GPO116" s="2375"/>
      <x:c r="GPP116" s="2375"/>
      <x:c r="GPQ116" s="2375"/>
      <x:c r="GPR116" s="2375"/>
      <x:c r="GPS116" s="2375"/>
      <x:c r="GPT116" s="2375"/>
      <x:c r="GPU116" s="2375"/>
      <x:c r="GPV116" s="2375"/>
      <x:c r="GPW116" s="2375"/>
      <x:c r="GPX116" s="2375"/>
      <x:c r="GPY116" s="2375"/>
      <x:c r="GPZ116" s="2375"/>
      <x:c r="GQA116" s="2375"/>
      <x:c r="GQB116" s="2375"/>
      <x:c r="GQC116" s="2375"/>
      <x:c r="GQD116" s="2375"/>
      <x:c r="GQE116" s="2375"/>
      <x:c r="GQF116" s="2375"/>
      <x:c r="GQG116" s="2375"/>
      <x:c r="GQH116" s="2375"/>
      <x:c r="GQI116" s="2375"/>
      <x:c r="GQJ116" s="2375"/>
      <x:c r="GQK116" s="2375"/>
      <x:c r="GQL116" s="2375"/>
      <x:c r="GQM116" s="2375"/>
      <x:c r="GQN116" s="2375"/>
      <x:c r="GQO116" s="2375"/>
      <x:c r="GQP116" s="2375"/>
      <x:c r="GQQ116" s="2375"/>
      <x:c r="GQR116" s="2375"/>
      <x:c r="GQS116" s="2375"/>
      <x:c r="GQT116" s="2375"/>
      <x:c r="GQU116" s="2375"/>
      <x:c r="GQV116" s="2375"/>
      <x:c r="GQW116" s="2375"/>
      <x:c r="GQX116" s="2375"/>
      <x:c r="GQY116" s="2375"/>
      <x:c r="GQZ116" s="2375"/>
      <x:c r="GRA116" s="2375"/>
      <x:c r="GRB116" s="2375"/>
      <x:c r="GRC116" s="2375"/>
      <x:c r="GRD116" s="2375"/>
      <x:c r="GRE116" s="2375"/>
      <x:c r="GRF116" s="2375"/>
      <x:c r="GRG116" s="2375"/>
      <x:c r="GRH116" s="2375"/>
      <x:c r="GRI116" s="2375"/>
      <x:c r="GRJ116" s="2375"/>
      <x:c r="GRK116" s="2375"/>
      <x:c r="GRL116" s="2375"/>
      <x:c r="GRM116" s="2375"/>
      <x:c r="GRN116" s="2375"/>
      <x:c r="GRO116" s="2375"/>
      <x:c r="GRP116" s="2375"/>
      <x:c r="GRQ116" s="2375"/>
      <x:c r="GRR116" s="2375"/>
      <x:c r="GRS116" s="2375"/>
      <x:c r="GRT116" s="2375"/>
      <x:c r="GRU116" s="2375"/>
      <x:c r="GRV116" s="2375"/>
      <x:c r="GRW116" s="2375"/>
      <x:c r="GRX116" s="2375"/>
      <x:c r="GRY116" s="2375"/>
      <x:c r="GRZ116" s="2375"/>
      <x:c r="GSA116" s="2375"/>
      <x:c r="GSB116" s="2375"/>
      <x:c r="GSC116" s="2375"/>
      <x:c r="GSD116" s="2375"/>
      <x:c r="GSE116" s="2375"/>
      <x:c r="GSF116" s="2375"/>
      <x:c r="GSG116" s="2375"/>
      <x:c r="GSH116" s="2375"/>
      <x:c r="GSI116" s="2375"/>
      <x:c r="GSJ116" s="2375"/>
      <x:c r="GSK116" s="2375"/>
      <x:c r="GSL116" s="2375"/>
      <x:c r="GSM116" s="2375"/>
      <x:c r="GSN116" s="2375"/>
      <x:c r="GSO116" s="2375"/>
      <x:c r="GSP116" s="2375"/>
      <x:c r="GSQ116" s="2375"/>
      <x:c r="GSR116" s="2375"/>
      <x:c r="GSS116" s="2375"/>
      <x:c r="GST116" s="2375"/>
      <x:c r="GSU116" s="2375"/>
      <x:c r="GSV116" s="2375"/>
      <x:c r="GSW116" s="2375"/>
      <x:c r="GSX116" s="2375"/>
      <x:c r="GSY116" s="2375"/>
      <x:c r="GSZ116" s="2375"/>
      <x:c r="GTA116" s="2375"/>
      <x:c r="GTB116" s="2375"/>
      <x:c r="GTC116" s="2375"/>
      <x:c r="GTD116" s="2375"/>
      <x:c r="GTE116" s="2375"/>
      <x:c r="GTF116" s="2375"/>
      <x:c r="GTG116" s="2375"/>
      <x:c r="GTH116" s="2375"/>
      <x:c r="GTI116" s="2375"/>
      <x:c r="GTJ116" s="2375"/>
      <x:c r="GTK116" s="2375"/>
      <x:c r="GTL116" s="2375"/>
      <x:c r="GTM116" s="2375"/>
      <x:c r="GTN116" s="2375"/>
      <x:c r="GTO116" s="2375"/>
      <x:c r="GTP116" s="2375"/>
      <x:c r="GTQ116" s="2375"/>
      <x:c r="GTR116" s="2375"/>
      <x:c r="GTS116" s="2375"/>
      <x:c r="GTT116" s="2375"/>
      <x:c r="GTU116" s="2375"/>
      <x:c r="GTV116" s="2375"/>
      <x:c r="GTW116" s="2375"/>
      <x:c r="GTX116" s="2375"/>
      <x:c r="GTY116" s="2375"/>
      <x:c r="GTZ116" s="2375"/>
      <x:c r="GUA116" s="2375"/>
      <x:c r="GUB116" s="2375"/>
      <x:c r="GUC116" s="2375"/>
      <x:c r="GUD116" s="2375"/>
      <x:c r="GUE116" s="2375"/>
      <x:c r="GUF116" s="2375"/>
      <x:c r="GUG116" s="2375"/>
      <x:c r="GUH116" s="2375"/>
      <x:c r="GUI116" s="2375"/>
      <x:c r="GUJ116" s="2375"/>
      <x:c r="GUK116" s="2375"/>
      <x:c r="GUL116" s="2375"/>
      <x:c r="GUM116" s="2375"/>
      <x:c r="GUN116" s="2375"/>
      <x:c r="GUO116" s="2375"/>
      <x:c r="GUP116" s="2375"/>
      <x:c r="GUQ116" s="2375"/>
      <x:c r="GUR116" s="2375"/>
      <x:c r="GUS116" s="2375"/>
      <x:c r="GUT116" s="2375"/>
      <x:c r="GUU116" s="2375"/>
      <x:c r="GUV116" s="2375"/>
      <x:c r="GUW116" s="2375"/>
      <x:c r="GUX116" s="2375"/>
      <x:c r="GUY116" s="2375"/>
      <x:c r="GUZ116" s="2375"/>
      <x:c r="GVA116" s="2375"/>
      <x:c r="GVB116" s="2375"/>
      <x:c r="GVC116" s="2375"/>
      <x:c r="GVD116" s="2375"/>
      <x:c r="GVE116" s="2375"/>
      <x:c r="GVF116" s="2375"/>
      <x:c r="GVG116" s="2375"/>
      <x:c r="GVH116" s="2375"/>
      <x:c r="GVI116" s="2375"/>
      <x:c r="GVJ116" s="2375"/>
      <x:c r="GVK116" s="2375"/>
      <x:c r="GVL116" s="2375"/>
      <x:c r="GVM116" s="2375"/>
      <x:c r="GVN116" s="2375"/>
      <x:c r="GVO116" s="2375"/>
      <x:c r="GVP116" s="2375"/>
      <x:c r="GVQ116" s="2375"/>
      <x:c r="GVR116" s="2375"/>
      <x:c r="GVS116" s="2375"/>
      <x:c r="GVT116" s="2375"/>
      <x:c r="GVU116" s="2375"/>
      <x:c r="GVV116" s="2375"/>
      <x:c r="GVW116" s="2375"/>
      <x:c r="GVX116" s="2375"/>
      <x:c r="GVY116" s="2375"/>
      <x:c r="GVZ116" s="2375"/>
      <x:c r="GWA116" s="2375"/>
      <x:c r="GWB116" s="2375"/>
      <x:c r="GWC116" s="2375"/>
      <x:c r="GWD116" s="2375"/>
      <x:c r="GWE116" s="2375"/>
      <x:c r="GWF116" s="2375"/>
      <x:c r="GWG116" s="2375"/>
      <x:c r="GWH116" s="2375"/>
      <x:c r="GWI116" s="2375"/>
      <x:c r="GWJ116" s="2375"/>
      <x:c r="GWK116" s="2375"/>
      <x:c r="GWL116" s="2375"/>
      <x:c r="GWM116" s="2375"/>
      <x:c r="GWN116" s="2375"/>
      <x:c r="GWO116" s="2375"/>
      <x:c r="GWP116" s="2375"/>
      <x:c r="GWQ116" s="2375"/>
      <x:c r="GWR116" s="2375"/>
      <x:c r="GWS116" s="2375"/>
      <x:c r="GWT116" s="2375"/>
      <x:c r="GWU116" s="2375"/>
      <x:c r="GWV116" s="2375"/>
      <x:c r="GWW116" s="2375"/>
      <x:c r="GWX116" s="2375"/>
      <x:c r="GWY116" s="2375"/>
      <x:c r="GWZ116" s="2375"/>
      <x:c r="GXA116" s="2375"/>
      <x:c r="GXB116" s="2375"/>
      <x:c r="GXC116" s="2375"/>
      <x:c r="GXD116" s="2375"/>
      <x:c r="GXE116" s="2375"/>
      <x:c r="GXF116" s="2375"/>
      <x:c r="GXG116" s="2375"/>
      <x:c r="GXH116" s="2375"/>
      <x:c r="GXI116" s="2375"/>
      <x:c r="GXJ116" s="2375"/>
      <x:c r="GXK116" s="2375"/>
      <x:c r="GXL116" s="2375"/>
      <x:c r="GXM116" s="2375"/>
      <x:c r="GXN116" s="2375"/>
      <x:c r="GXO116" s="2375"/>
      <x:c r="GXP116" s="2375"/>
      <x:c r="GXQ116" s="2375"/>
      <x:c r="GXR116" s="2375"/>
      <x:c r="GXS116" s="2375"/>
      <x:c r="GXT116" s="2375"/>
      <x:c r="GXU116" s="2375"/>
      <x:c r="GXV116" s="2375"/>
      <x:c r="GXW116" s="2375"/>
      <x:c r="GXX116" s="2375"/>
      <x:c r="GXY116" s="2375"/>
      <x:c r="GXZ116" s="2375"/>
      <x:c r="GYA116" s="2375"/>
      <x:c r="GYB116" s="2375"/>
      <x:c r="GYC116" s="2375"/>
      <x:c r="GYD116" s="2375"/>
      <x:c r="GYE116" s="2375"/>
      <x:c r="GYF116" s="2375"/>
      <x:c r="GYG116" s="2375"/>
      <x:c r="GYH116" s="2375"/>
      <x:c r="GYI116" s="2375"/>
      <x:c r="GYJ116" s="2375"/>
      <x:c r="GYK116" s="2375"/>
      <x:c r="GYL116" s="2375"/>
      <x:c r="GYM116" s="2375"/>
      <x:c r="GYN116" s="2375"/>
      <x:c r="GYO116" s="2375"/>
      <x:c r="GYP116" s="2375"/>
      <x:c r="GYQ116" s="2375"/>
      <x:c r="GYR116" s="2375"/>
      <x:c r="GYS116" s="2375"/>
      <x:c r="GYT116" s="2375"/>
      <x:c r="GYU116" s="2375"/>
      <x:c r="GYV116" s="2375"/>
      <x:c r="GYW116" s="2375"/>
      <x:c r="GYX116" s="2375"/>
      <x:c r="GYY116" s="2375"/>
      <x:c r="GYZ116" s="2375"/>
      <x:c r="GZA116" s="2375"/>
      <x:c r="GZB116" s="2375"/>
      <x:c r="GZC116" s="2375"/>
      <x:c r="GZD116" s="2375"/>
      <x:c r="GZE116" s="2375"/>
      <x:c r="GZF116" s="2375"/>
      <x:c r="GZG116" s="2375"/>
      <x:c r="GZH116" s="2375"/>
      <x:c r="GZI116" s="2375"/>
      <x:c r="GZJ116" s="2375"/>
      <x:c r="GZK116" s="2375"/>
      <x:c r="GZL116" s="2375"/>
      <x:c r="GZM116" s="2375"/>
      <x:c r="GZN116" s="2375"/>
      <x:c r="GZO116" s="2375"/>
      <x:c r="GZP116" s="2375"/>
      <x:c r="GZQ116" s="2375"/>
      <x:c r="GZR116" s="2375"/>
      <x:c r="GZS116" s="2375"/>
      <x:c r="GZT116" s="2375"/>
      <x:c r="GZU116" s="2375"/>
      <x:c r="GZV116" s="2375"/>
      <x:c r="GZW116" s="2375"/>
      <x:c r="GZX116" s="2375"/>
      <x:c r="GZY116" s="2375"/>
      <x:c r="GZZ116" s="2375"/>
      <x:c r="HAA116" s="2375"/>
      <x:c r="HAB116" s="2375"/>
      <x:c r="HAC116" s="2375"/>
      <x:c r="HAD116" s="2375"/>
      <x:c r="HAE116" s="2375"/>
      <x:c r="HAF116" s="2375"/>
      <x:c r="HAG116" s="2375"/>
      <x:c r="HAH116" s="2375"/>
      <x:c r="HAI116" s="2375"/>
      <x:c r="HAJ116" s="2375"/>
      <x:c r="HAK116" s="2375"/>
      <x:c r="HAL116" s="2375"/>
      <x:c r="HAM116" s="2375"/>
      <x:c r="HAN116" s="2375"/>
      <x:c r="HAO116" s="2375"/>
      <x:c r="HAP116" s="2375"/>
      <x:c r="HAQ116" s="2375"/>
      <x:c r="HAR116" s="2375"/>
      <x:c r="HAS116" s="2375"/>
      <x:c r="HAT116" s="2375"/>
      <x:c r="HAU116" s="2375"/>
      <x:c r="HAV116" s="2375"/>
      <x:c r="HAW116" s="2375"/>
      <x:c r="HAX116" s="2375"/>
      <x:c r="HAY116" s="2375"/>
      <x:c r="HAZ116" s="2375"/>
      <x:c r="HBA116" s="2375"/>
      <x:c r="HBB116" s="2375"/>
      <x:c r="HBC116" s="2375"/>
      <x:c r="HBD116" s="2375"/>
      <x:c r="HBE116" s="2375"/>
      <x:c r="HBF116" s="2375"/>
      <x:c r="HBG116" s="2375"/>
      <x:c r="HBH116" s="2375"/>
      <x:c r="HBI116" s="2375"/>
      <x:c r="HBJ116" s="2375"/>
      <x:c r="HBK116" s="2375"/>
      <x:c r="HBL116" s="2375"/>
      <x:c r="HBM116" s="2375"/>
      <x:c r="HBN116" s="2375"/>
      <x:c r="HBO116" s="2375"/>
      <x:c r="HBP116" s="2375"/>
      <x:c r="HBQ116" s="2375"/>
      <x:c r="HBR116" s="2375"/>
      <x:c r="HBS116" s="2375"/>
      <x:c r="HBT116" s="2375"/>
      <x:c r="HBU116" s="2375"/>
      <x:c r="HBV116" s="2375"/>
      <x:c r="HBW116" s="2375"/>
      <x:c r="HBX116" s="2375"/>
      <x:c r="HBY116" s="2375"/>
      <x:c r="HBZ116" s="2375"/>
      <x:c r="HCA116" s="2375"/>
      <x:c r="HCB116" s="2375"/>
      <x:c r="HCC116" s="2375"/>
      <x:c r="HCD116" s="2375"/>
      <x:c r="HCE116" s="2375"/>
      <x:c r="HCF116" s="2375"/>
      <x:c r="HCG116" s="2375"/>
      <x:c r="HCH116" s="2375"/>
      <x:c r="HCI116" s="2375"/>
      <x:c r="HCJ116" s="2375"/>
      <x:c r="HCK116" s="2375"/>
      <x:c r="HCL116" s="2375"/>
      <x:c r="HCM116" s="2375"/>
      <x:c r="HCN116" s="2375"/>
      <x:c r="HCO116" s="2375"/>
      <x:c r="HCP116" s="2375"/>
      <x:c r="HCQ116" s="2375"/>
      <x:c r="HCR116" s="2375"/>
      <x:c r="HCS116" s="2375"/>
      <x:c r="HCT116" s="2375"/>
      <x:c r="HCU116" s="2375"/>
      <x:c r="HCV116" s="2375"/>
      <x:c r="HCW116" s="2375"/>
      <x:c r="HCX116" s="2375"/>
      <x:c r="HCY116" s="2375"/>
      <x:c r="HCZ116" s="2375"/>
      <x:c r="HDA116" s="2375"/>
      <x:c r="HDB116" s="2375"/>
      <x:c r="HDC116" s="2375"/>
      <x:c r="HDD116" s="2375"/>
      <x:c r="HDE116" s="2375"/>
      <x:c r="HDF116" s="2375"/>
      <x:c r="HDG116" s="2375"/>
      <x:c r="HDH116" s="2375"/>
      <x:c r="HDI116" s="2375"/>
      <x:c r="HDJ116" s="2375"/>
      <x:c r="HDK116" s="2375"/>
      <x:c r="HDL116" s="2375"/>
      <x:c r="HDM116" s="2375"/>
      <x:c r="HDN116" s="2375"/>
      <x:c r="HDO116" s="2375"/>
      <x:c r="HDP116" s="2375"/>
      <x:c r="HDQ116" s="2375"/>
      <x:c r="HDR116" s="2375"/>
      <x:c r="HDS116" s="2375"/>
      <x:c r="HDT116" s="2375"/>
      <x:c r="HDU116" s="2375"/>
      <x:c r="HDV116" s="2375"/>
      <x:c r="HDW116" s="2375"/>
      <x:c r="HDX116" s="2375"/>
      <x:c r="HDY116" s="2375"/>
      <x:c r="HDZ116" s="2375"/>
      <x:c r="HEA116" s="2375"/>
      <x:c r="HEB116" s="2375"/>
      <x:c r="HEC116" s="2375"/>
      <x:c r="HED116" s="2375"/>
      <x:c r="HEE116" s="2375"/>
      <x:c r="HEF116" s="2375"/>
      <x:c r="HEG116" s="2375"/>
      <x:c r="HEH116" s="2375"/>
      <x:c r="HEI116" s="2375"/>
      <x:c r="HEJ116" s="2375"/>
      <x:c r="HEK116" s="2375"/>
      <x:c r="HEL116" s="2375"/>
      <x:c r="HEM116" s="2375"/>
      <x:c r="HEN116" s="2375"/>
      <x:c r="HEO116" s="2375"/>
      <x:c r="HEP116" s="2375"/>
      <x:c r="HEQ116" s="2375"/>
      <x:c r="HER116" s="2375"/>
      <x:c r="HES116" s="2375"/>
      <x:c r="HET116" s="2375"/>
      <x:c r="HEU116" s="2375"/>
      <x:c r="HEV116" s="2375"/>
      <x:c r="HEW116" s="2375"/>
      <x:c r="HEX116" s="2375"/>
      <x:c r="HEY116" s="2375"/>
      <x:c r="HEZ116" s="2375"/>
      <x:c r="HFA116" s="2375"/>
      <x:c r="HFB116" s="2375"/>
      <x:c r="HFC116" s="2375"/>
      <x:c r="HFD116" s="2375"/>
      <x:c r="HFE116" s="2375"/>
      <x:c r="HFF116" s="2375"/>
      <x:c r="HFG116" s="2375"/>
      <x:c r="HFH116" s="2375"/>
      <x:c r="HFI116" s="2375"/>
      <x:c r="HFJ116" s="2375"/>
      <x:c r="HFK116" s="2375"/>
      <x:c r="HFL116" s="2375"/>
      <x:c r="HFM116" s="2375"/>
      <x:c r="HFN116" s="2375"/>
      <x:c r="HFO116" s="2375"/>
      <x:c r="HFP116" s="2375"/>
      <x:c r="HFQ116" s="2375"/>
      <x:c r="HFR116" s="2375"/>
      <x:c r="HFS116" s="2375"/>
      <x:c r="HFT116" s="2375"/>
      <x:c r="HFU116" s="2375"/>
      <x:c r="HFV116" s="2375"/>
      <x:c r="HFW116" s="2375"/>
      <x:c r="HFX116" s="2375"/>
      <x:c r="HFY116" s="2375"/>
      <x:c r="HFZ116" s="2375"/>
      <x:c r="HGA116" s="2375"/>
      <x:c r="HGB116" s="2375"/>
      <x:c r="HGC116" s="2375"/>
      <x:c r="HGD116" s="2375"/>
      <x:c r="HGE116" s="2375"/>
      <x:c r="HGF116" s="2375"/>
      <x:c r="HGG116" s="2375"/>
      <x:c r="HGH116" s="2375"/>
      <x:c r="HGI116" s="2375"/>
      <x:c r="HGJ116" s="2375"/>
      <x:c r="HGK116" s="2375"/>
      <x:c r="HGL116" s="2375"/>
      <x:c r="HGM116" s="2375"/>
      <x:c r="HGN116" s="2375"/>
      <x:c r="HGO116" s="2375"/>
      <x:c r="HGP116" s="2375"/>
      <x:c r="HGQ116" s="2375"/>
      <x:c r="HGR116" s="2375"/>
      <x:c r="HGS116" s="2375"/>
      <x:c r="HGT116" s="2375"/>
      <x:c r="HGU116" s="2375"/>
      <x:c r="HGV116" s="2375"/>
      <x:c r="HGW116" s="2375"/>
      <x:c r="HGX116" s="2375"/>
      <x:c r="HGY116" s="2375"/>
      <x:c r="HGZ116" s="2375"/>
      <x:c r="HHA116" s="2375"/>
      <x:c r="HHB116" s="2375"/>
      <x:c r="HHC116" s="2375"/>
      <x:c r="HHD116" s="2375"/>
      <x:c r="HHE116" s="2375"/>
      <x:c r="HHF116" s="2375"/>
      <x:c r="HHG116" s="2375"/>
      <x:c r="HHH116" s="2375"/>
      <x:c r="HHI116" s="2375"/>
      <x:c r="HHJ116" s="2375"/>
      <x:c r="HHK116" s="2375"/>
      <x:c r="HHL116" s="2375"/>
      <x:c r="HHM116" s="2375"/>
      <x:c r="HHN116" s="2375"/>
      <x:c r="HHO116" s="2375"/>
      <x:c r="HHP116" s="2375"/>
      <x:c r="HHQ116" s="2375"/>
      <x:c r="HHR116" s="2375"/>
      <x:c r="HHS116" s="2375"/>
      <x:c r="HHT116" s="2375"/>
      <x:c r="HHU116" s="2375"/>
      <x:c r="HHV116" s="2375"/>
      <x:c r="HHW116" s="2375"/>
      <x:c r="HHX116" s="2375"/>
      <x:c r="HHY116" s="2375"/>
      <x:c r="HHZ116" s="2375"/>
      <x:c r="HIA116" s="2375"/>
      <x:c r="HIB116" s="2375"/>
      <x:c r="HIC116" s="2375"/>
      <x:c r="HID116" s="2375"/>
      <x:c r="HIE116" s="2375"/>
      <x:c r="HIF116" s="2375"/>
      <x:c r="HIG116" s="2375"/>
      <x:c r="HIH116" s="2375"/>
      <x:c r="HII116" s="2375"/>
      <x:c r="HIJ116" s="2375"/>
      <x:c r="HIK116" s="2375"/>
      <x:c r="HIL116" s="2375"/>
      <x:c r="HIM116" s="2375"/>
      <x:c r="HIN116" s="2375"/>
      <x:c r="HIO116" s="2375"/>
      <x:c r="HIP116" s="2375"/>
      <x:c r="HIQ116" s="2375"/>
      <x:c r="HIR116" s="2375"/>
      <x:c r="HIS116" s="2375"/>
      <x:c r="HIT116" s="2375"/>
      <x:c r="HIU116" s="2375"/>
      <x:c r="HIV116" s="2375"/>
      <x:c r="HIW116" s="2375"/>
      <x:c r="HIX116" s="2375"/>
      <x:c r="HIY116" s="2375"/>
      <x:c r="HIZ116" s="2375"/>
      <x:c r="HJA116" s="2375"/>
      <x:c r="HJB116" s="2375"/>
      <x:c r="HJC116" s="2375"/>
      <x:c r="HJD116" s="2375"/>
      <x:c r="HJE116" s="2375"/>
      <x:c r="HJF116" s="2375"/>
      <x:c r="HJG116" s="2375"/>
      <x:c r="HJH116" s="2375"/>
      <x:c r="HJI116" s="2375"/>
      <x:c r="HJJ116" s="2375"/>
      <x:c r="HJK116" s="2375"/>
      <x:c r="HJL116" s="2375"/>
      <x:c r="HJM116" s="2375"/>
      <x:c r="HJN116" s="2375"/>
      <x:c r="HJO116" s="2375"/>
      <x:c r="HJP116" s="2375"/>
      <x:c r="HJQ116" s="2375"/>
      <x:c r="HJR116" s="2375"/>
      <x:c r="HJS116" s="2375"/>
      <x:c r="HJT116" s="2375"/>
      <x:c r="HJU116" s="2375"/>
      <x:c r="HJV116" s="2375"/>
      <x:c r="HJW116" s="2375"/>
      <x:c r="HJX116" s="2375"/>
      <x:c r="HJY116" s="2375"/>
      <x:c r="HJZ116" s="2375"/>
      <x:c r="HKA116" s="2375"/>
      <x:c r="HKB116" s="2375"/>
      <x:c r="HKC116" s="2375"/>
      <x:c r="HKD116" s="2375"/>
      <x:c r="HKE116" s="2375"/>
      <x:c r="HKF116" s="2375"/>
      <x:c r="HKG116" s="2375"/>
      <x:c r="HKH116" s="2375"/>
      <x:c r="HKI116" s="2375"/>
      <x:c r="HKJ116" s="2375"/>
      <x:c r="HKK116" s="2375"/>
      <x:c r="HKL116" s="2375"/>
      <x:c r="HKM116" s="2375"/>
      <x:c r="HKN116" s="2375"/>
      <x:c r="HKO116" s="2375"/>
      <x:c r="HKP116" s="2375"/>
      <x:c r="HKQ116" s="2375"/>
      <x:c r="HKR116" s="2375"/>
      <x:c r="HKS116" s="2375"/>
      <x:c r="HKT116" s="2375"/>
      <x:c r="HKU116" s="2375"/>
      <x:c r="HKV116" s="2375"/>
      <x:c r="HKW116" s="2375"/>
      <x:c r="HKX116" s="2375"/>
      <x:c r="HKY116" s="2375"/>
      <x:c r="HKZ116" s="2375"/>
      <x:c r="HLA116" s="2375"/>
      <x:c r="HLB116" s="2375"/>
      <x:c r="HLC116" s="2375"/>
      <x:c r="HLD116" s="2375"/>
      <x:c r="HLE116" s="2375"/>
      <x:c r="HLF116" s="2375"/>
      <x:c r="HLG116" s="2375"/>
      <x:c r="HLH116" s="2375"/>
      <x:c r="HLI116" s="2375"/>
      <x:c r="HLJ116" s="2375"/>
      <x:c r="HLK116" s="2375"/>
      <x:c r="HLL116" s="2375"/>
      <x:c r="HLM116" s="2375"/>
      <x:c r="HLN116" s="2375"/>
      <x:c r="HLO116" s="2375"/>
      <x:c r="HLP116" s="2375"/>
      <x:c r="HLQ116" s="2375"/>
      <x:c r="HLR116" s="2375"/>
      <x:c r="HLS116" s="2375"/>
      <x:c r="HLT116" s="2375"/>
      <x:c r="HLU116" s="2375"/>
      <x:c r="HLV116" s="2375"/>
      <x:c r="HLW116" s="2375"/>
      <x:c r="HLX116" s="2375"/>
      <x:c r="HLY116" s="2375"/>
      <x:c r="HLZ116" s="2375"/>
      <x:c r="HMA116" s="2375"/>
      <x:c r="HMB116" s="2375"/>
      <x:c r="HMC116" s="2375"/>
      <x:c r="HMD116" s="2375"/>
      <x:c r="HME116" s="2375"/>
      <x:c r="HMF116" s="2375"/>
      <x:c r="HMG116" s="2375"/>
      <x:c r="HMH116" s="2375"/>
      <x:c r="HMI116" s="2375"/>
      <x:c r="HMJ116" s="2375"/>
      <x:c r="HMK116" s="2375"/>
      <x:c r="HML116" s="2375"/>
      <x:c r="HMM116" s="2375"/>
      <x:c r="HMN116" s="2375"/>
      <x:c r="HMO116" s="2375"/>
      <x:c r="HMP116" s="2375"/>
      <x:c r="HMQ116" s="2375"/>
      <x:c r="HMR116" s="2375"/>
      <x:c r="HMS116" s="2375"/>
      <x:c r="HMT116" s="2375"/>
      <x:c r="HMU116" s="2375"/>
      <x:c r="HMV116" s="2375"/>
      <x:c r="HMW116" s="2375"/>
      <x:c r="HMX116" s="2375"/>
      <x:c r="HMY116" s="2375"/>
      <x:c r="HMZ116" s="2375"/>
      <x:c r="HNA116" s="2375"/>
      <x:c r="HNB116" s="2375"/>
      <x:c r="HNC116" s="2375"/>
      <x:c r="HND116" s="2375"/>
      <x:c r="HNE116" s="2375"/>
      <x:c r="HNF116" s="2375"/>
      <x:c r="HNG116" s="2375"/>
      <x:c r="HNH116" s="2375"/>
      <x:c r="HNI116" s="2375"/>
      <x:c r="HNJ116" s="2375"/>
      <x:c r="HNK116" s="2375"/>
      <x:c r="HNL116" s="2375"/>
      <x:c r="HNM116" s="2375"/>
      <x:c r="HNN116" s="2375"/>
      <x:c r="HNO116" s="2375"/>
      <x:c r="HNP116" s="2375"/>
      <x:c r="HNQ116" s="2375"/>
      <x:c r="HNR116" s="2375"/>
      <x:c r="HNS116" s="2375"/>
      <x:c r="HNT116" s="2375"/>
      <x:c r="HNU116" s="2375"/>
      <x:c r="HNV116" s="2375"/>
      <x:c r="HNW116" s="2375"/>
      <x:c r="HNX116" s="2375"/>
      <x:c r="HNY116" s="2375"/>
      <x:c r="HNZ116" s="2375"/>
      <x:c r="HOA116" s="2375"/>
      <x:c r="HOB116" s="2375"/>
      <x:c r="HOC116" s="2375"/>
      <x:c r="HOD116" s="2375"/>
      <x:c r="HOE116" s="2375"/>
      <x:c r="HOF116" s="2375"/>
      <x:c r="HOG116" s="2375"/>
      <x:c r="HOH116" s="2375"/>
      <x:c r="HOI116" s="2375"/>
      <x:c r="HOJ116" s="2375"/>
      <x:c r="HOK116" s="2375"/>
      <x:c r="HOL116" s="2375"/>
      <x:c r="HOM116" s="2375"/>
      <x:c r="HON116" s="2375"/>
      <x:c r="HOO116" s="2375"/>
      <x:c r="HOP116" s="2375"/>
      <x:c r="HOQ116" s="2375"/>
      <x:c r="HOR116" s="2375"/>
      <x:c r="HOS116" s="2375"/>
      <x:c r="HOT116" s="2375"/>
      <x:c r="HOU116" s="2375"/>
      <x:c r="HOV116" s="2375"/>
      <x:c r="HOW116" s="2375"/>
      <x:c r="HOX116" s="2375"/>
      <x:c r="HOY116" s="2375"/>
      <x:c r="HOZ116" s="2375"/>
      <x:c r="HPA116" s="2375"/>
      <x:c r="HPB116" s="2375"/>
      <x:c r="HPC116" s="2375"/>
      <x:c r="HPD116" s="2375"/>
      <x:c r="HPE116" s="2375"/>
      <x:c r="HPF116" s="2375"/>
      <x:c r="HPG116" s="2375"/>
      <x:c r="HPH116" s="2375"/>
      <x:c r="HPI116" s="2375"/>
      <x:c r="HPJ116" s="2375"/>
      <x:c r="HPK116" s="2375"/>
      <x:c r="HPL116" s="2375"/>
      <x:c r="HPM116" s="2375"/>
      <x:c r="HPN116" s="2375"/>
      <x:c r="HPO116" s="2375"/>
      <x:c r="HPP116" s="2375"/>
      <x:c r="HPQ116" s="2375"/>
      <x:c r="HPR116" s="2375"/>
      <x:c r="HPS116" s="2375"/>
      <x:c r="HPT116" s="2375"/>
      <x:c r="HPU116" s="2375"/>
      <x:c r="HPV116" s="2375"/>
      <x:c r="HPW116" s="2375"/>
      <x:c r="HPX116" s="2375"/>
      <x:c r="HPY116" s="2375"/>
      <x:c r="HPZ116" s="2375"/>
      <x:c r="HQA116" s="2375"/>
      <x:c r="HQB116" s="2375"/>
      <x:c r="HQC116" s="2375"/>
      <x:c r="HQD116" s="2375"/>
      <x:c r="HQE116" s="2375"/>
      <x:c r="HQF116" s="2375"/>
      <x:c r="HQG116" s="2375"/>
      <x:c r="HQH116" s="2375"/>
      <x:c r="HQI116" s="2375"/>
      <x:c r="HQJ116" s="2375"/>
      <x:c r="HQK116" s="2375"/>
      <x:c r="HQL116" s="2375"/>
      <x:c r="HQM116" s="2375"/>
      <x:c r="HQN116" s="2375"/>
      <x:c r="HQO116" s="2375"/>
      <x:c r="HQP116" s="2375"/>
      <x:c r="HQQ116" s="2375"/>
      <x:c r="HQR116" s="2375"/>
      <x:c r="HQS116" s="2375"/>
      <x:c r="HQT116" s="2375"/>
      <x:c r="HQU116" s="2375"/>
      <x:c r="HQV116" s="2375"/>
      <x:c r="HQW116" s="2375"/>
      <x:c r="HQX116" s="2375"/>
      <x:c r="HQY116" s="2375"/>
      <x:c r="HQZ116" s="2375"/>
      <x:c r="HRA116" s="2375"/>
      <x:c r="HRB116" s="2375"/>
      <x:c r="HRC116" s="2375"/>
      <x:c r="HRD116" s="2375"/>
      <x:c r="HRE116" s="2375"/>
      <x:c r="HRF116" s="2375"/>
      <x:c r="HRG116" s="2375"/>
      <x:c r="HRH116" s="2375"/>
      <x:c r="HRI116" s="2375"/>
      <x:c r="HRJ116" s="2375"/>
      <x:c r="HRK116" s="2375"/>
      <x:c r="HRL116" s="2375"/>
      <x:c r="HRM116" s="2375"/>
      <x:c r="HRN116" s="2375"/>
      <x:c r="HRO116" s="2375"/>
      <x:c r="HRP116" s="2375"/>
      <x:c r="HRQ116" s="2375"/>
      <x:c r="HRR116" s="2375"/>
      <x:c r="HRS116" s="2375"/>
      <x:c r="HRT116" s="2375"/>
      <x:c r="HRU116" s="2375"/>
      <x:c r="HRV116" s="2375"/>
      <x:c r="HRW116" s="2375"/>
      <x:c r="HRX116" s="2375"/>
      <x:c r="HRY116" s="2375"/>
      <x:c r="HRZ116" s="2375"/>
      <x:c r="HSA116" s="2375"/>
      <x:c r="HSB116" s="2375"/>
      <x:c r="HSC116" s="2375"/>
      <x:c r="HSD116" s="2375"/>
      <x:c r="HSE116" s="2375"/>
      <x:c r="HSF116" s="2375"/>
      <x:c r="HSG116" s="2375"/>
      <x:c r="HSH116" s="2375"/>
      <x:c r="HSI116" s="2375"/>
      <x:c r="HSJ116" s="2375"/>
      <x:c r="HSK116" s="2375"/>
      <x:c r="HSL116" s="2375"/>
      <x:c r="HSM116" s="2375"/>
      <x:c r="HSN116" s="2375"/>
      <x:c r="HSO116" s="2375"/>
      <x:c r="HSP116" s="2375"/>
      <x:c r="HSQ116" s="2375"/>
      <x:c r="HSR116" s="2375"/>
      <x:c r="HSS116" s="2375"/>
      <x:c r="HST116" s="2375"/>
      <x:c r="HSU116" s="2375"/>
      <x:c r="HSV116" s="2375"/>
      <x:c r="HSW116" s="2375"/>
      <x:c r="HSX116" s="2375"/>
      <x:c r="HSY116" s="2375"/>
      <x:c r="HSZ116" s="2375"/>
      <x:c r="HTA116" s="2375"/>
      <x:c r="HTB116" s="2375"/>
      <x:c r="HTC116" s="2375"/>
      <x:c r="HTD116" s="2375"/>
      <x:c r="HTE116" s="2375"/>
      <x:c r="HTF116" s="2375"/>
      <x:c r="HTG116" s="2375"/>
      <x:c r="HTH116" s="2375"/>
      <x:c r="HTI116" s="2375"/>
      <x:c r="HTJ116" s="2375"/>
      <x:c r="HTK116" s="2375"/>
      <x:c r="HTL116" s="2375"/>
      <x:c r="HTM116" s="2375"/>
      <x:c r="HTN116" s="2375"/>
      <x:c r="HTO116" s="2375"/>
      <x:c r="HTP116" s="2375"/>
      <x:c r="HTQ116" s="2375"/>
      <x:c r="HTR116" s="2375"/>
      <x:c r="HTS116" s="2375"/>
      <x:c r="HTT116" s="2375"/>
      <x:c r="HTU116" s="2375"/>
      <x:c r="HTV116" s="2375"/>
      <x:c r="HTW116" s="2375"/>
      <x:c r="HTX116" s="2375"/>
      <x:c r="HTY116" s="2375"/>
      <x:c r="HTZ116" s="2375"/>
      <x:c r="HUA116" s="2375"/>
      <x:c r="HUB116" s="2375"/>
      <x:c r="HUC116" s="2375"/>
      <x:c r="HUD116" s="2375"/>
      <x:c r="HUE116" s="2375"/>
      <x:c r="HUF116" s="2375"/>
      <x:c r="HUG116" s="2375"/>
      <x:c r="HUH116" s="2375"/>
      <x:c r="HUI116" s="2375"/>
      <x:c r="HUJ116" s="2375"/>
      <x:c r="HUK116" s="2375"/>
      <x:c r="HUL116" s="2375"/>
      <x:c r="HUM116" s="2375"/>
      <x:c r="HUN116" s="2375"/>
      <x:c r="HUO116" s="2375"/>
      <x:c r="HUP116" s="2375"/>
      <x:c r="HUQ116" s="2375"/>
      <x:c r="HUR116" s="2375"/>
      <x:c r="HUS116" s="2375"/>
      <x:c r="HUT116" s="2375"/>
      <x:c r="HUU116" s="2375"/>
      <x:c r="HUV116" s="2375"/>
      <x:c r="HUW116" s="2375"/>
      <x:c r="HUX116" s="2375"/>
      <x:c r="HUY116" s="2375"/>
      <x:c r="HUZ116" s="2375"/>
      <x:c r="HVA116" s="2375"/>
      <x:c r="HVB116" s="2375"/>
      <x:c r="HVC116" s="2375"/>
      <x:c r="HVD116" s="2375"/>
      <x:c r="HVE116" s="2375"/>
      <x:c r="HVF116" s="2375"/>
      <x:c r="HVG116" s="2375"/>
      <x:c r="HVH116" s="2375"/>
      <x:c r="HVI116" s="2375"/>
      <x:c r="HVJ116" s="2375"/>
      <x:c r="HVK116" s="2375"/>
      <x:c r="HVL116" s="2375"/>
      <x:c r="HVM116" s="2375"/>
      <x:c r="HVN116" s="2375"/>
      <x:c r="HVO116" s="2375"/>
      <x:c r="HVP116" s="2375"/>
      <x:c r="HVQ116" s="2375"/>
      <x:c r="HVR116" s="2375"/>
      <x:c r="HVS116" s="2375"/>
      <x:c r="HVT116" s="2375"/>
      <x:c r="HVU116" s="2375"/>
      <x:c r="HVV116" s="2375"/>
      <x:c r="HVW116" s="2375"/>
      <x:c r="HVX116" s="2375"/>
      <x:c r="HVY116" s="2375"/>
      <x:c r="HVZ116" s="2375"/>
      <x:c r="HWA116" s="2375"/>
      <x:c r="HWB116" s="2375"/>
      <x:c r="HWC116" s="2375"/>
      <x:c r="HWD116" s="2375"/>
      <x:c r="HWE116" s="2375"/>
      <x:c r="HWF116" s="2375"/>
      <x:c r="HWG116" s="2375"/>
      <x:c r="HWH116" s="2375"/>
      <x:c r="HWI116" s="2375"/>
      <x:c r="HWJ116" s="2375"/>
      <x:c r="HWK116" s="2375"/>
      <x:c r="HWL116" s="2375"/>
      <x:c r="HWM116" s="2375"/>
      <x:c r="HWN116" s="2375"/>
      <x:c r="HWO116" s="2375"/>
      <x:c r="HWP116" s="2375"/>
      <x:c r="HWQ116" s="2375"/>
      <x:c r="HWR116" s="2375"/>
      <x:c r="HWS116" s="2375"/>
      <x:c r="HWT116" s="2375"/>
      <x:c r="HWU116" s="2375"/>
      <x:c r="HWV116" s="2375"/>
      <x:c r="HWW116" s="2375"/>
      <x:c r="HWX116" s="2375"/>
      <x:c r="HWY116" s="2375"/>
      <x:c r="HWZ116" s="2375"/>
      <x:c r="HXA116" s="2375"/>
      <x:c r="HXB116" s="2375"/>
      <x:c r="HXC116" s="2375"/>
      <x:c r="HXD116" s="2375"/>
      <x:c r="HXE116" s="2375"/>
      <x:c r="HXF116" s="2375"/>
      <x:c r="HXG116" s="2375"/>
      <x:c r="HXH116" s="2375"/>
      <x:c r="HXI116" s="2375"/>
      <x:c r="HXJ116" s="2375"/>
      <x:c r="HXK116" s="2375"/>
      <x:c r="HXL116" s="2375"/>
      <x:c r="HXM116" s="2375"/>
      <x:c r="HXN116" s="2375"/>
      <x:c r="HXO116" s="2375"/>
      <x:c r="HXP116" s="2375"/>
      <x:c r="HXQ116" s="2375"/>
      <x:c r="HXR116" s="2375"/>
      <x:c r="HXS116" s="2375"/>
      <x:c r="HXT116" s="2375"/>
      <x:c r="HXU116" s="2375"/>
      <x:c r="HXV116" s="2375"/>
      <x:c r="HXW116" s="2375"/>
      <x:c r="HXX116" s="2375"/>
      <x:c r="HXY116" s="2375"/>
      <x:c r="HXZ116" s="2375"/>
      <x:c r="HYA116" s="2375"/>
      <x:c r="HYB116" s="2375"/>
      <x:c r="HYC116" s="2375"/>
      <x:c r="HYD116" s="2375"/>
      <x:c r="HYE116" s="2375"/>
      <x:c r="HYF116" s="2375"/>
      <x:c r="HYG116" s="2375"/>
      <x:c r="HYH116" s="2375"/>
      <x:c r="HYI116" s="2375"/>
      <x:c r="HYJ116" s="2375"/>
      <x:c r="HYK116" s="2375"/>
      <x:c r="HYL116" s="2375"/>
      <x:c r="HYM116" s="2375"/>
      <x:c r="HYN116" s="2375"/>
      <x:c r="HYO116" s="2375"/>
      <x:c r="HYP116" s="2375"/>
      <x:c r="HYQ116" s="2375"/>
      <x:c r="HYR116" s="2375"/>
      <x:c r="HYS116" s="2375"/>
      <x:c r="HYT116" s="2375"/>
      <x:c r="HYU116" s="2375"/>
      <x:c r="HYV116" s="2375"/>
      <x:c r="HYW116" s="2375"/>
      <x:c r="HYX116" s="2375"/>
      <x:c r="HYY116" s="2375"/>
      <x:c r="HYZ116" s="2375"/>
      <x:c r="HZA116" s="2375"/>
      <x:c r="HZB116" s="2375"/>
      <x:c r="HZC116" s="2375"/>
      <x:c r="HZD116" s="2375"/>
      <x:c r="HZE116" s="2375"/>
      <x:c r="HZF116" s="2375"/>
      <x:c r="HZG116" s="2375"/>
      <x:c r="HZH116" s="2375"/>
      <x:c r="HZI116" s="2375"/>
      <x:c r="HZJ116" s="2375"/>
      <x:c r="HZK116" s="2375"/>
      <x:c r="HZL116" s="2375"/>
      <x:c r="HZM116" s="2375"/>
      <x:c r="HZN116" s="2375"/>
      <x:c r="HZO116" s="2375"/>
      <x:c r="HZP116" s="2375"/>
      <x:c r="HZQ116" s="2375"/>
      <x:c r="HZR116" s="2375"/>
      <x:c r="HZS116" s="2375"/>
      <x:c r="HZT116" s="2375"/>
      <x:c r="HZU116" s="2375"/>
      <x:c r="HZV116" s="2375"/>
      <x:c r="HZW116" s="2375"/>
      <x:c r="HZX116" s="2375"/>
      <x:c r="HZY116" s="2375"/>
      <x:c r="HZZ116" s="2375"/>
      <x:c r="IAA116" s="2375"/>
      <x:c r="IAB116" s="2375"/>
      <x:c r="IAC116" s="2375"/>
      <x:c r="IAD116" s="2375"/>
      <x:c r="IAE116" s="2375"/>
      <x:c r="IAF116" s="2375"/>
      <x:c r="IAG116" s="2375"/>
      <x:c r="IAH116" s="2375"/>
      <x:c r="IAI116" s="2375"/>
      <x:c r="IAJ116" s="2375"/>
      <x:c r="IAK116" s="2375"/>
      <x:c r="IAL116" s="2375"/>
      <x:c r="IAM116" s="2375"/>
      <x:c r="IAN116" s="2375"/>
      <x:c r="IAO116" s="2375"/>
      <x:c r="IAP116" s="2375"/>
      <x:c r="IAQ116" s="2375"/>
      <x:c r="IAR116" s="2375"/>
      <x:c r="IAS116" s="2375"/>
      <x:c r="IAT116" s="2375"/>
      <x:c r="IAU116" s="2375"/>
      <x:c r="IAV116" s="2375"/>
      <x:c r="IAW116" s="2375"/>
      <x:c r="IAX116" s="2375"/>
      <x:c r="IAY116" s="2375"/>
      <x:c r="IAZ116" s="2375"/>
      <x:c r="IBA116" s="2375"/>
      <x:c r="IBB116" s="2375"/>
      <x:c r="IBC116" s="2375"/>
      <x:c r="IBD116" s="2375"/>
      <x:c r="IBE116" s="2375"/>
      <x:c r="IBF116" s="2375"/>
      <x:c r="IBG116" s="2375"/>
      <x:c r="IBH116" s="2375"/>
      <x:c r="IBI116" s="2375"/>
      <x:c r="IBJ116" s="2375"/>
      <x:c r="IBK116" s="2375"/>
      <x:c r="IBL116" s="2375"/>
      <x:c r="IBM116" s="2375"/>
      <x:c r="IBN116" s="2375"/>
      <x:c r="IBO116" s="2375"/>
      <x:c r="IBP116" s="2375"/>
      <x:c r="IBQ116" s="2375"/>
      <x:c r="IBR116" s="2375"/>
      <x:c r="IBS116" s="2375"/>
      <x:c r="IBT116" s="2375"/>
      <x:c r="IBU116" s="2375"/>
      <x:c r="IBV116" s="2375"/>
      <x:c r="IBW116" s="2375"/>
      <x:c r="IBX116" s="2375"/>
      <x:c r="IBY116" s="2375"/>
      <x:c r="IBZ116" s="2375"/>
      <x:c r="ICA116" s="2375"/>
      <x:c r="ICB116" s="2375"/>
      <x:c r="ICC116" s="2375"/>
      <x:c r="ICD116" s="2375"/>
      <x:c r="ICE116" s="2375"/>
      <x:c r="ICF116" s="2375"/>
      <x:c r="ICG116" s="2375"/>
      <x:c r="ICH116" s="2375"/>
      <x:c r="ICI116" s="2375"/>
      <x:c r="ICJ116" s="2375"/>
      <x:c r="ICK116" s="2375"/>
      <x:c r="ICL116" s="2375"/>
      <x:c r="ICM116" s="2375"/>
      <x:c r="ICN116" s="2375"/>
      <x:c r="ICO116" s="2375"/>
      <x:c r="ICP116" s="2375"/>
      <x:c r="ICQ116" s="2375"/>
      <x:c r="ICR116" s="2375"/>
      <x:c r="ICS116" s="2375"/>
      <x:c r="ICT116" s="2375"/>
      <x:c r="ICU116" s="2375"/>
      <x:c r="ICV116" s="2375"/>
      <x:c r="ICW116" s="2375"/>
      <x:c r="ICX116" s="2375"/>
      <x:c r="ICY116" s="2375"/>
      <x:c r="ICZ116" s="2375"/>
      <x:c r="IDA116" s="2375"/>
      <x:c r="IDB116" s="2375"/>
      <x:c r="IDC116" s="2375"/>
      <x:c r="IDD116" s="2375"/>
      <x:c r="IDE116" s="2375"/>
      <x:c r="IDF116" s="2375"/>
      <x:c r="IDG116" s="2375"/>
      <x:c r="IDH116" s="2375"/>
      <x:c r="IDI116" s="2375"/>
      <x:c r="IDJ116" s="2375"/>
      <x:c r="IDK116" s="2375"/>
      <x:c r="IDL116" s="2375"/>
      <x:c r="IDM116" s="2375"/>
      <x:c r="IDN116" s="2375"/>
      <x:c r="IDO116" s="2375"/>
      <x:c r="IDP116" s="2375"/>
      <x:c r="IDQ116" s="2375"/>
      <x:c r="IDR116" s="2375"/>
      <x:c r="IDS116" s="2375"/>
      <x:c r="IDT116" s="2375"/>
      <x:c r="IDU116" s="2375"/>
      <x:c r="IDV116" s="2375"/>
      <x:c r="IDW116" s="2375"/>
      <x:c r="IDX116" s="2375"/>
      <x:c r="IDY116" s="2375"/>
      <x:c r="IDZ116" s="2375"/>
      <x:c r="IEA116" s="2375"/>
      <x:c r="IEB116" s="2375"/>
      <x:c r="IEC116" s="2375"/>
      <x:c r="IED116" s="2375"/>
      <x:c r="IEE116" s="2375"/>
      <x:c r="IEF116" s="2375"/>
      <x:c r="IEG116" s="2375"/>
      <x:c r="IEH116" s="2375"/>
      <x:c r="IEI116" s="2375"/>
      <x:c r="IEJ116" s="2375"/>
      <x:c r="IEK116" s="2375"/>
      <x:c r="IEL116" s="2375"/>
      <x:c r="IEM116" s="2375"/>
      <x:c r="IEN116" s="2375"/>
      <x:c r="IEO116" s="2375"/>
      <x:c r="IEP116" s="2375"/>
      <x:c r="IEQ116" s="2375"/>
      <x:c r="IER116" s="2375"/>
      <x:c r="IES116" s="2375"/>
      <x:c r="IET116" s="2375"/>
      <x:c r="IEU116" s="2375"/>
      <x:c r="IEV116" s="2375"/>
      <x:c r="IEW116" s="2375"/>
      <x:c r="IEX116" s="2375"/>
      <x:c r="IEY116" s="2375"/>
      <x:c r="IEZ116" s="2375"/>
      <x:c r="IFA116" s="2375"/>
      <x:c r="IFB116" s="2375"/>
      <x:c r="IFC116" s="2375"/>
      <x:c r="IFD116" s="2375"/>
      <x:c r="IFE116" s="2375"/>
      <x:c r="IFF116" s="2375"/>
      <x:c r="IFG116" s="2375"/>
      <x:c r="IFH116" s="2375"/>
      <x:c r="IFI116" s="2375"/>
      <x:c r="IFJ116" s="2375"/>
      <x:c r="IFK116" s="2375"/>
      <x:c r="IFL116" s="2375"/>
      <x:c r="IFM116" s="2375"/>
      <x:c r="IFN116" s="2375"/>
      <x:c r="IFO116" s="2375"/>
      <x:c r="IFP116" s="2375"/>
      <x:c r="IFQ116" s="2375"/>
      <x:c r="IFR116" s="2375"/>
      <x:c r="IFS116" s="2375"/>
      <x:c r="IFT116" s="2375"/>
      <x:c r="IFU116" s="2375"/>
      <x:c r="IFV116" s="2375"/>
      <x:c r="IFW116" s="2375"/>
      <x:c r="IFX116" s="2375"/>
      <x:c r="IFY116" s="2375"/>
      <x:c r="IFZ116" s="2375"/>
      <x:c r="IGA116" s="2375"/>
      <x:c r="IGB116" s="2375"/>
      <x:c r="IGC116" s="2375"/>
      <x:c r="IGD116" s="2375"/>
      <x:c r="IGE116" s="2375"/>
      <x:c r="IGF116" s="2375"/>
      <x:c r="IGG116" s="2375"/>
      <x:c r="IGH116" s="2375"/>
      <x:c r="IGI116" s="2375"/>
      <x:c r="IGJ116" s="2375"/>
      <x:c r="IGK116" s="2375"/>
      <x:c r="IGL116" s="2375"/>
      <x:c r="IGM116" s="2375"/>
      <x:c r="IGN116" s="2375"/>
      <x:c r="IGO116" s="2375"/>
      <x:c r="IGP116" s="2375"/>
      <x:c r="IGQ116" s="2375"/>
      <x:c r="IGR116" s="2375"/>
      <x:c r="IGS116" s="2375"/>
      <x:c r="IGT116" s="2375"/>
      <x:c r="IGU116" s="2375"/>
      <x:c r="IGV116" s="2375"/>
      <x:c r="IGW116" s="2375"/>
      <x:c r="IGX116" s="2375"/>
      <x:c r="IGY116" s="2375"/>
      <x:c r="IGZ116" s="2375"/>
      <x:c r="IHA116" s="2375"/>
      <x:c r="IHB116" s="2375"/>
      <x:c r="IHC116" s="2375"/>
      <x:c r="IHD116" s="2375"/>
      <x:c r="IHE116" s="2375"/>
      <x:c r="IHF116" s="2375"/>
      <x:c r="IHG116" s="2375"/>
      <x:c r="IHH116" s="2375"/>
      <x:c r="IHI116" s="2375"/>
      <x:c r="IHJ116" s="2375"/>
      <x:c r="IHK116" s="2375"/>
      <x:c r="IHL116" s="2375"/>
      <x:c r="IHM116" s="2375"/>
      <x:c r="IHN116" s="2375"/>
      <x:c r="IHO116" s="2375"/>
      <x:c r="IHP116" s="2375"/>
      <x:c r="IHQ116" s="2375"/>
      <x:c r="IHR116" s="2375"/>
      <x:c r="IHS116" s="2375"/>
      <x:c r="IHT116" s="2375"/>
      <x:c r="IHU116" s="2375"/>
      <x:c r="IHV116" s="2375"/>
      <x:c r="IHW116" s="2375"/>
      <x:c r="IHX116" s="2375"/>
      <x:c r="IHY116" s="2375"/>
      <x:c r="IHZ116" s="2375"/>
      <x:c r="IIA116" s="2375"/>
      <x:c r="IIB116" s="2375"/>
      <x:c r="IIC116" s="2375"/>
      <x:c r="IID116" s="2375"/>
      <x:c r="IIE116" s="2375"/>
      <x:c r="IIF116" s="2375"/>
      <x:c r="IIG116" s="2375"/>
      <x:c r="IIH116" s="2375"/>
      <x:c r="III116" s="2375"/>
      <x:c r="IIJ116" s="2375"/>
      <x:c r="IIK116" s="2375"/>
      <x:c r="IIL116" s="2375"/>
      <x:c r="IIM116" s="2375"/>
      <x:c r="IIN116" s="2375"/>
      <x:c r="IIO116" s="2375"/>
      <x:c r="IIP116" s="2375"/>
      <x:c r="IIQ116" s="2375"/>
      <x:c r="IIR116" s="2375"/>
      <x:c r="IIS116" s="2375"/>
      <x:c r="IIT116" s="2375"/>
      <x:c r="IIU116" s="2375"/>
      <x:c r="IIV116" s="2375"/>
      <x:c r="IIW116" s="2375"/>
      <x:c r="IIX116" s="2375"/>
      <x:c r="IIY116" s="2375"/>
      <x:c r="IIZ116" s="2375"/>
      <x:c r="IJA116" s="2375"/>
      <x:c r="IJB116" s="2375"/>
      <x:c r="IJC116" s="2375"/>
      <x:c r="IJD116" s="2375"/>
      <x:c r="IJE116" s="2375"/>
      <x:c r="IJF116" s="2375"/>
      <x:c r="IJG116" s="2375"/>
      <x:c r="IJH116" s="2375"/>
      <x:c r="IJI116" s="2375"/>
      <x:c r="IJJ116" s="2375"/>
      <x:c r="IJK116" s="2375"/>
      <x:c r="IJL116" s="2375"/>
      <x:c r="IJM116" s="2375"/>
      <x:c r="IJN116" s="2375"/>
      <x:c r="IJO116" s="2375"/>
      <x:c r="IJP116" s="2375"/>
      <x:c r="IJQ116" s="2375"/>
      <x:c r="IJR116" s="2375"/>
      <x:c r="IJS116" s="2375"/>
      <x:c r="IJT116" s="2375"/>
      <x:c r="IJU116" s="2375"/>
      <x:c r="IJV116" s="2375"/>
      <x:c r="IJW116" s="2375"/>
      <x:c r="IJX116" s="2375"/>
      <x:c r="IJY116" s="2375"/>
      <x:c r="IJZ116" s="2375"/>
      <x:c r="IKA116" s="2375"/>
      <x:c r="IKB116" s="2375"/>
      <x:c r="IKC116" s="2375"/>
      <x:c r="IKD116" s="2375"/>
      <x:c r="IKE116" s="2375"/>
      <x:c r="IKF116" s="2375"/>
      <x:c r="IKG116" s="2375"/>
      <x:c r="IKH116" s="2375"/>
      <x:c r="IKI116" s="2375"/>
      <x:c r="IKJ116" s="2375"/>
      <x:c r="IKK116" s="2375"/>
      <x:c r="IKL116" s="2375"/>
      <x:c r="IKM116" s="2375"/>
      <x:c r="IKN116" s="2375"/>
      <x:c r="IKO116" s="2375"/>
      <x:c r="IKP116" s="2375"/>
      <x:c r="IKQ116" s="2375"/>
      <x:c r="IKR116" s="2375"/>
      <x:c r="IKS116" s="2375"/>
      <x:c r="IKT116" s="2375"/>
      <x:c r="IKU116" s="2375"/>
      <x:c r="IKV116" s="2375"/>
      <x:c r="IKW116" s="2375"/>
      <x:c r="IKX116" s="2375"/>
      <x:c r="IKY116" s="2375"/>
      <x:c r="IKZ116" s="2375"/>
      <x:c r="ILA116" s="2375"/>
      <x:c r="ILB116" s="2375"/>
      <x:c r="ILC116" s="2375"/>
      <x:c r="ILD116" s="2375"/>
      <x:c r="ILE116" s="2375"/>
      <x:c r="ILF116" s="2375"/>
      <x:c r="ILG116" s="2375"/>
      <x:c r="ILH116" s="2375"/>
      <x:c r="ILI116" s="2375"/>
      <x:c r="ILJ116" s="2375"/>
      <x:c r="ILK116" s="2375"/>
      <x:c r="ILL116" s="2375"/>
      <x:c r="ILM116" s="2375"/>
      <x:c r="ILN116" s="2375"/>
      <x:c r="ILO116" s="2375"/>
      <x:c r="ILP116" s="2375"/>
      <x:c r="ILQ116" s="2375"/>
      <x:c r="ILR116" s="2375"/>
      <x:c r="ILS116" s="2375"/>
      <x:c r="ILT116" s="2375"/>
      <x:c r="ILU116" s="2375"/>
      <x:c r="ILV116" s="2375"/>
      <x:c r="ILW116" s="2375"/>
      <x:c r="ILX116" s="2375"/>
      <x:c r="ILY116" s="2375"/>
      <x:c r="ILZ116" s="2375"/>
      <x:c r="IMA116" s="2375"/>
      <x:c r="IMB116" s="2375"/>
      <x:c r="IMC116" s="2375"/>
      <x:c r="IMD116" s="2375"/>
      <x:c r="IME116" s="2375"/>
      <x:c r="IMF116" s="2375"/>
      <x:c r="IMG116" s="2375"/>
      <x:c r="IMH116" s="2375"/>
      <x:c r="IMI116" s="2375"/>
      <x:c r="IMJ116" s="2375"/>
      <x:c r="IMK116" s="2375"/>
      <x:c r="IML116" s="2375"/>
      <x:c r="IMM116" s="2375"/>
      <x:c r="IMN116" s="2375"/>
      <x:c r="IMO116" s="2375"/>
      <x:c r="IMP116" s="2375"/>
      <x:c r="IMQ116" s="2375"/>
      <x:c r="IMR116" s="2375"/>
      <x:c r="IMS116" s="2375"/>
      <x:c r="IMT116" s="2375"/>
      <x:c r="IMU116" s="2375"/>
      <x:c r="IMV116" s="2375"/>
      <x:c r="IMW116" s="2375"/>
      <x:c r="IMX116" s="2375"/>
      <x:c r="IMY116" s="2375"/>
      <x:c r="IMZ116" s="2375"/>
      <x:c r="INA116" s="2375"/>
      <x:c r="INB116" s="2375"/>
      <x:c r="INC116" s="2375"/>
      <x:c r="IND116" s="2375"/>
      <x:c r="INE116" s="2375"/>
      <x:c r="INF116" s="2375"/>
      <x:c r="ING116" s="2375"/>
      <x:c r="INH116" s="2375"/>
      <x:c r="INI116" s="2375"/>
      <x:c r="INJ116" s="2375"/>
      <x:c r="INK116" s="2375"/>
      <x:c r="INL116" s="2375"/>
      <x:c r="INM116" s="2375"/>
      <x:c r="INN116" s="2375"/>
      <x:c r="INO116" s="2375"/>
      <x:c r="INP116" s="2375"/>
      <x:c r="INQ116" s="2375"/>
      <x:c r="INR116" s="2375"/>
      <x:c r="INS116" s="2375"/>
      <x:c r="INT116" s="2375"/>
      <x:c r="INU116" s="2375"/>
      <x:c r="INV116" s="2375"/>
      <x:c r="INW116" s="2375"/>
      <x:c r="INX116" s="2375"/>
      <x:c r="INY116" s="2375"/>
      <x:c r="INZ116" s="2375"/>
      <x:c r="IOA116" s="2375"/>
      <x:c r="IOB116" s="2375"/>
      <x:c r="IOC116" s="2375"/>
      <x:c r="IOD116" s="2375"/>
      <x:c r="IOE116" s="2375"/>
      <x:c r="IOF116" s="2375"/>
      <x:c r="IOG116" s="2375"/>
      <x:c r="IOH116" s="2375"/>
      <x:c r="IOI116" s="2375"/>
      <x:c r="IOJ116" s="2375"/>
      <x:c r="IOK116" s="2375"/>
      <x:c r="IOL116" s="2375"/>
      <x:c r="IOM116" s="2375"/>
      <x:c r="ION116" s="2375"/>
      <x:c r="IOO116" s="2375"/>
      <x:c r="IOP116" s="2375"/>
      <x:c r="IOQ116" s="2375"/>
      <x:c r="IOR116" s="2375"/>
      <x:c r="IOS116" s="2375"/>
      <x:c r="IOT116" s="2375"/>
      <x:c r="IOU116" s="2375"/>
      <x:c r="IOV116" s="2375"/>
      <x:c r="IOW116" s="2375"/>
      <x:c r="IOX116" s="2375"/>
      <x:c r="IOY116" s="2375"/>
      <x:c r="IOZ116" s="2375"/>
      <x:c r="IPA116" s="2375"/>
      <x:c r="IPB116" s="2375"/>
      <x:c r="IPC116" s="2375"/>
      <x:c r="IPD116" s="2375"/>
      <x:c r="IPE116" s="2375"/>
      <x:c r="IPF116" s="2375"/>
      <x:c r="IPG116" s="2375"/>
      <x:c r="IPH116" s="2375"/>
      <x:c r="IPI116" s="2375"/>
      <x:c r="IPJ116" s="2375"/>
      <x:c r="IPK116" s="2375"/>
      <x:c r="IPL116" s="2375"/>
      <x:c r="IPM116" s="2375"/>
      <x:c r="IPN116" s="2375"/>
      <x:c r="IPO116" s="2375"/>
      <x:c r="IPP116" s="2375"/>
      <x:c r="IPQ116" s="2375"/>
      <x:c r="IPR116" s="2375"/>
      <x:c r="IPS116" s="2375"/>
      <x:c r="IPT116" s="2375"/>
      <x:c r="IPU116" s="2375"/>
      <x:c r="IPV116" s="2375"/>
      <x:c r="IPW116" s="2375"/>
      <x:c r="IPX116" s="2375"/>
      <x:c r="IPY116" s="2375"/>
      <x:c r="IPZ116" s="2375"/>
      <x:c r="IQA116" s="2375"/>
      <x:c r="IQB116" s="2375"/>
      <x:c r="IQC116" s="2375"/>
      <x:c r="IQD116" s="2375"/>
      <x:c r="IQE116" s="2375"/>
      <x:c r="IQF116" s="2375"/>
      <x:c r="IQG116" s="2375"/>
      <x:c r="IQH116" s="2375"/>
      <x:c r="IQI116" s="2375"/>
      <x:c r="IQJ116" s="2375"/>
      <x:c r="IQK116" s="2375"/>
      <x:c r="IQL116" s="2375"/>
      <x:c r="IQM116" s="2375"/>
      <x:c r="IQN116" s="2375"/>
      <x:c r="IQO116" s="2375"/>
      <x:c r="IQP116" s="2375"/>
      <x:c r="IQQ116" s="2375"/>
      <x:c r="IQR116" s="2375"/>
      <x:c r="IQS116" s="2375"/>
      <x:c r="IQT116" s="2375"/>
      <x:c r="IQU116" s="2375"/>
      <x:c r="IQV116" s="2375"/>
      <x:c r="IQW116" s="2375"/>
      <x:c r="IQX116" s="2375"/>
      <x:c r="IQY116" s="2375"/>
      <x:c r="IQZ116" s="2375"/>
      <x:c r="IRA116" s="2375"/>
      <x:c r="IRB116" s="2375"/>
      <x:c r="IRC116" s="2375"/>
      <x:c r="IRD116" s="2375"/>
      <x:c r="IRE116" s="2375"/>
      <x:c r="IRF116" s="2375"/>
      <x:c r="IRG116" s="2375"/>
      <x:c r="IRH116" s="2375"/>
      <x:c r="IRI116" s="2375"/>
      <x:c r="IRJ116" s="2375"/>
      <x:c r="IRK116" s="2375"/>
      <x:c r="IRL116" s="2375"/>
      <x:c r="IRM116" s="2375"/>
      <x:c r="IRN116" s="2375"/>
      <x:c r="IRO116" s="2375"/>
      <x:c r="IRP116" s="2375"/>
      <x:c r="IRQ116" s="2375"/>
      <x:c r="IRR116" s="2375"/>
      <x:c r="IRS116" s="2375"/>
      <x:c r="IRT116" s="2375"/>
      <x:c r="IRU116" s="2375"/>
      <x:c r="IRV116" s="2375"/>
      <x:c r="IRW116" s="2375"/>
      <x:c r="IRX116" s="2375"/>
      <x:c r="IRY116" s="2375"/>
      <x:c r="IRZ116" s="2375"/>
      <x:c r="ISA116" s="2375"/>
      <x:c r="ISB116" s="2375"/>
      <x:c r="ISC116" s="2375"/>
      <x:c r="ISD116" s="2375"/>
      <x:c r="ISE116" s="2375"/>
      <x:c r="ISF116" s="2375"/>
      <x:c r="ISG116" s="2375"/>
      <x:c r="ISH116" s="2375"/>
      <x:c r="ISI116" s="2375"/>
      <x:c r="ISJ116" s="2375"/>
      <x:c r="ISK116" s="2375"/>
      <x:c r="ISL116" s="2375"/>
      <x:c r="ISM116" s="2375"/>
      <x:c r="ISN116" s="2375"/>
      <x:c r="ISO116" s="2375"/>
      <x:c r="ISP116" s="2375"/>
      <x:c r="ISQ116" s="2375"/>
      <x:c r="ISR116" s="2375"/>
      <x:c r="ISS116" s="2375"/>
      <x:c r="IST116" s="2375"/>
      <x:c r="ISU116" s="2375"/>
      <x:c r="ISV116" s="2375"/>
      <x:c r="ISW116" s="2375"/>
      <x:c r="ISX116" s="2375"/>
      <x:c r="ISY116" s="2375"/>
      <x:c r="ISZ116" s="2375"/>
      <x:c r="ITA116" s="2375"/>
      <x:c r="ITB116" s="2375"/>
      <x:c r="ITC116" s="2375"/>
      <x:c r="ITD116" s="2375"/>
      <x:c r="ITE116" s="2375"/>
      <x:c r="ITF116" s="2375"/>
      <x:c r="ITG116" s="2375"/>
      <x:c r="ITH116" s="2375"/>
      <x:c r="ITI116" s="2375"/>
      <x:c r="ITJ116" s="2375"/>
      <x:c r="ITK116" s="2375"/>
      <x:c r="ITL116" s="2375"/>
      <x:c r="ITM116" s="2375"/>
      <x:c r="ITN116" s="2375"/>
      <x:c r="ITO116" s="2375"/>
      <x:c r="ITP116" s="2375"/>
      <x:c r="ITQ116" s="2375"/>
      <x:c r="ITR116" s="2375"/>
      <x:c r="ITS116" s="2375"/>
      <x:c r="ITT116" s="2375"/>
      <x:c r="ITU116" s="2375"/>
      <x:c r="ITV116" s="2375"/>
      <x:c r="ITW116" s="2375"/>
      <x:c r="ITX116" s="2375"/>
      <x:c r="ITY116" s="2375"/>
      <x:c r="ITZ116" s="2375"/>
      <x:c r="IUA116" s="2375"/>
      <x:c r="IUB116" s="2375"/>
      <x:c r="IUC116" s="2375"/>
      <x:c r="IUD116" s="2375"/>
      <x:c r="IUE116" s="2375"/>
      <x:c r="IUF116" s="2375"/>
      <x:c r="IUG116" s="2375"/>
      <x:c r="IUH116" s="2375"/>
      <x:c r="IUI116" s="2375"/>
      <x:c r="IUJ116" s="2375"/>
      <x:c r="IUK116" s="2375"/>
      <x:c r="IUL116" s="2375"/>
      <x:c r="IUM116" s="2375"/>
      <x:c r="IUN116" s="2375"/>
      <x:c r="IUO116" s="2375"/>
      <x:c r="IUP116" s="2375"/>
      <x:c r="IUQ116" s="2375"/>
      <x:c r="IUR116" s="2375"/>
      <x:c r="IUS116" s="2375"/>
      <x:c r="IUT116" s="2375"/>
      <x:c r="IUU116" s="2375"/>
      <x:c r="IUV116" s="2375"/>
      <x:c r="IUW116" s="2375"/>
      <x:c r="IUX116" s="2375"/>
      <x:c r="IUY116" s="2375"/>
      <x:c r="IUZ116" s="2375"/>
      <x:c r="IVA116" s="2375"/>
      <x:c r="IVB116" s="2375"/>
      <x:c r="IVC116" s="2375"/>
      <x:c r="IVD116" s="2375"/>
      <x:c r="IVE116" s="2375"/>
      <x:c r="IVF116" s="2375"/>
      <x:c r="IVG116" s="2375"/>
      <x:c r="IVH116" s="2375"/>
      <x:c r="IVI116" s="2375"/>
      <x:c r="IVJ116" s="2375"/>
      <x:c r="IVK116" s="2375"/>
      <x:c r="IVL116" s="2375"/>
      <x:c r="IVM116" s="2375"/>
      <x:c r="IVN116" s="2375"/>
      <x:c r="IVO116" s="2375"/>
      <x:c r="IVP116" s="2375"/>
      <x:c r="IVQ116" s="2375"/>
      <x:c r="IVR116" s="2375"/>
      <x:c r="IVS116" s="2375"/>
      <x:c r="IVT116" s="2375"/>
      <x:c r="IVU116" s="2375"/>
      <x:c r="IVV116" s="2375"/>
      <x:c r="IVW116" s="2375"/>
      <x:c r="IVX116" s="2375"/>
      <x:c r="IVY116" s="2375"/>
      <x:c r="IVZ116" s="2375"/>
      <x:c r="IWA116" s="2375"/>
      <x:c r="IWB116" s="2375"/>
      <x:c r="IWC116" s="2375"/>
      <x:c r="IWD116" s="2375"/>
      <x:c r="IWE116" s="2375"/>
      <x:c r="IWF116" s="2375"/>
      <x:c r="IWG116" s="2375"/>
      <x:c r="IWH116" s="2375"/>
      <x:c r="IWI116" s="2375"/>
      <x:c r="IWJ116" s="2375"/>
      <x:c r="IWK116" s="2375"/>
      <x:c r="IWL116" s="2375"/>
      <x:c r="IWM116" s="2375"/>
      <x:c r="IWN116" s="2375"/>
      <x:c r="IWO116" s="2375"/>
      <x:c r="IWP116" s="2375"/>
      <x:c r="IWQ116" s="2375"/>
      <x:c r="IWR116" s="2375"/>
      <x:c r="IWS116" s="2375"/>
      <x:c r="IWT116" s="2375"/>
      <x:c r="IWU116" s="2375"/>
      <x:c r="IWV116" s="2375"/>
      <x:c r="IWW116" s="2375"/>
      <x:c r="IWX116" s="2375"/>
      <x:c r="IWY116" s="2375"/>
      <x:c r="IWZ116" s="2375"/>
      <x:c r="IXA116" s="2375"/>
      <x:c r="IXB116" s="2375"/>
      <x:c r="IXC116" s="2375"/>
      <x:c r="IXD116" s="2375"/>
      <x:c r="IXE116" s="2375"/>
      <x:c r="IXF116" s="2375"/>
      <x:c r="IXG116" s="2375"/>
      <x:c r="IXH116" s="2375"/>
      <x:c r="IXI116" s="2375"/>
      <x:c r="IXJ116" s="2375"/>
      <x:c r="IXK116" s="2375"/>
      <x:c r="IXL116" s="2375"/>
      <x:c r="IXM116" s="2375"/>
      <x:c r="IXN116" s="2375"/>
      <x:c r="IXO116" s="2375"/>
      <x:c r="IXP116" s="2375"/>
      <x:c r="IXQ116" s="2375"/>
      <x:c r="IXR116" s="2375"/>
      <x:c r="IXS116" s="2375"/>
      <x:c r="IXT116" s="2375"/>
      <x:c r="IXU116" s="2375"/>
      <x:c r="IXV116" s="2375"/>
      <x:c r="IXW116" s="2375"/>
      <x:c r="IXX116" s="2375"/>
      <x:c r="IXY116" s="2375"/>
      <x:c r="IXZ116" s="2375"/>
      <x:c r="IYA116" s="2375"/>
      <x:c r="IYB116" s="2375"/>
      <x:c r="IYC116" s="2375"/>
      <x:c r="IYD116" s="2375"/>
      <x:c r="IYE116" s="2375"/>
      <x:c r="IYF116" s="2375"/>
      <x:c r="IYG116" s="2375"/>
      <x:c r="IYH116" s="2375"/>
      <x:c r="IYI116" s="2375"/>
      <x:c r="IYJ116" s="2375"/>
      <x:c r="IYK116" s="2375"/>
      <x:c r="IYL116" s="2375"/>
      <x:c r="IYM116" s="2375"/>
      <x:c r="IYN116" s="2375"/>
      <x:c r="IYO116" s="2375"/>
      <x:c r="IYP116" s="2375"/>
      <x:c r="IYQ116" s="2375"/>
      <x:c r="IYR116" s="2375"/>
      <x:c r="IYS116" s="2375"/>
      <x:c r="IYT116" s="2375"/>
      <x:c r="IYU116" s="2375"/>
      <x:c r="IYV116" s="2375"/>
      <x:c r="IYW116" s="2375"/>
      <x:c r="IYX116" s="2375"/>
      <x:c r="IYY116" s="2375"/>
      <x:c r="IYZ116" s="2375"/>
      <x:c r="IZA116" s="2375"/>
      <x:c r="IZB116" s="2375"/>
      <x:c r="IZC116" s="2375"/>
      <x:c r="IZD116" s="2375"/>
      <x:c r="IZE116" s="2375"/>
      <x:c r="IZF116" s="2375"/>
      <x:c r="IZG116" s="2375"/>
      <x:c r="IZH116" s="2375"/>
      <x:c r="IZI116" s="2375"/>
      <x:c r="IZJ116" s="2375"/>
      <x:c r="IZK116" s="2375"/>
      <x:c r="IZL116" s="2375"/>
      <x:c r="IZM116" s="2375"/>
      <x:c r="IZN116" s="2375"/>
      <x:c r="IZO116" s="2375"/>
      <x:c r="IZP116" s="2375"/>
      <x:c r="IZQ116" s="2375"/>
      <x:c r="IZR116" s="2375"/>
      <x:c r="IZS116" s="2375"/>
      <x:c r="IZT116" s="2375"/>
      <x:c r="IZU116" s="2375"/>
      <x:c r="IZV116" s="2375"/>
      <x:c r="IZW116" s="2375"/>
      <x:c r="IZX116" s="2375"/>
      <x:c r="IZY116" s="2375"/>
      <x:c r="IZZ116" s="2375"/>
      <x:c r="JAA116" s="2375"/>
      <x:c r="JAB116" s="2375"/>
      <x:c r="JAC116" s="2375"/>
      <x:c r="JAD116" s="2375"/>
      <x:c r="JAE116" s="2375"/>
      <x:c r="JAF116" s="2375"/>
      <x:c r="JAG116" s="2375"/>
      <x:c r="JAH116" s="2375"/>
      <x:c r="JAI116" s="2375"/>
      <x:c r="JAJ116" s="2375"/>
      <x:c r="JAK116" s="2375"/>
      <x:c r="JAL116" s="2375"/>
      <x:c r="JAM116" s="2375"/>
      <x:c r="JAN116" s="2375"/>
      <x:c r="JAO116" s="2375"/>
      <x:c r="JAP116" s="2375"/>
      <x:c r="JAQ116" s="2375"/>
      <x:c r="JAR116" s="2375"/>
      <x:c r="JAS116" s="2375"/>
      <x:c r="JAT116" s="2375"/>
      <x:c r="JAU116" s="2375"/>
      <x:c r="JAV116" s="2375"/>
      <x:c r="JAW116" s="2375"/>
      <x:c r="JAX116" s="2375"/>
      <x:c r="JAY116" s="2375"/>
      <x:c r="JAZ116" s="2375"/>
      <x:c r="JBA116" s="2375"/>
      <x:c r="JBB116" s="2375"/>
      <x:c r="JBC116" s="2375"/>
      <x:c r="JBD116" s="2375"/>
      <x:c r="JBE116" s="2375"/>
      <x:c r="JBF116" s="2375"/>
      <x:c r="JBG116" s="2375"/>
      <x:c r="JBH116" s="2375"/>
      <x:c r="JBI116" s="2375"/>
      <x:c r="JBJ116" s="2375"/>
      <x:c r="JBK116" s="2375"/>
      <x:c r="JBL116" s="2375"/>
      <x:c r="JBM116" s="2375"/>
      <x:c r="JBN116" s="2375"/>
      <x:c r="JBO116" s="2375"/>
      <x:c r="JBP116" s="2375"/>
      <x:c r="JBQ116" s="2375"/>
      <x:c r="JBR116" s="2375"/>
      <x:c r="JBS116" s="2375"/>
      <x:c r="JBT116" s="2375"/>
      <x:c r="JBU116" s="2375"/>
      <x:c r="JBV116" s="2375"/>
      <x:c r="JBW116" s="2375"/>
      <x:c r="JBX116" s="2375"/>
      <x:c r="JBY116" s="2375"/>
      <x:c r="JBZ116" s="2375"/>
      <x:c r="JCA116" s="2375"/>
      <x:c r="JCB116" s="2375"/>
      <x:c r="JCC116" s="2375"/>
      <x:c r="JCD116" s="2375"/>
      <x:c r="JCE116" s="2375"/>
      <x:c r="JCF116" s="2375"/>
      <x:c r="JCG116" s="2375"/>
      <x:c r="JCH116" s="2375"/>
      <x:c r="JCI116" s="2375"/>
      <x:c r="JCJ116" s="2375"/>
      <x:c r="JCK116" s="2375"/>
      <x:c r="JCL116" s="2375"/>
      <x:c r="JCM116" s="2375"/>
      <x:c r="JCN116" s="2375"/>
      <x:c r="JCO116" s="2375"/>
      <x:c r="JCP116" s="2375"/>
      <x:c r="JCQ116" s="2375"/>
      <x:c r="JCR116" s="2375"/>
      <x:c r="JCS116" s="2375"/>
      <x:c r="JCT116" s="2375"/>
      <x:c r="JCU116" s="2375"/>
      <x:c r="JCV116" s="2375"/>
      <x:c r="JCW116" s="2375"/>
      <x:c r="JCX116" s="2375"/>
      <x:c r="JCY116" s="2375"/>
      <x:c r="JCZ116" s="2375"/>
      <x:c r="JDA116" s="2375"/>
      <x:c r="JDB116" s="2375"/>
      <x:c r="JDC116" s="2375"/>
      <x:c r="JDD116" s="2375"/>
      <x:c r="JDE116" s="2375"/>
      <x:c r="JDF116" s="2375"/>
      <x:c r="JDG116" s="2375"/>
      <x:c r="JDH116" s="2375"/>
      <x:c r="JDI116" s="2375"/>
      <x:c r="JDJ116" s="2375"/>
      <x:c r="JDK116" s="2375"/>
      <x:c r="JDL116" s="2375"/>
      <x:c r="JDM116" s="2375"/>
      <x:c r="JDN116" s="2375"/>
      <x:c r="JDO116" s="2375"/>
      <x:c r="JDP116" s="2375"/>
      <x:c r="JDQ116" s="2375"/>
      <x:c r="JDR116" s="2375"/>
      <x:c r="JDS116" s="2375"/>
      <x:c r="JDT116" s="2375"/>
      <x:c r="JDU116" s="2375"/>
      <x:c r="JDV116" s="2375"/>
      <x:c r="JDW116" s="2375"/>
      <x:c r="JDX116" s="2375"/>
      <x:c r="JDY116" s="2375"/>
      <x:c r="JDZ116" s="2375"/>
      <x:c r="JEA116" s="2375"/>
      <x:c r="JEB116" s="2375"/>
      <x:c r="JEC116" s="2375"/>
      <x:c r="JED116" s="2375"/>
      <x:c r="JEE116" s="2375"/>
      <x:c r="JEF116" s="2375"/>
      <x:c r="JEG116" s="2375"/>
      <x:c r="JEH116" s="2375"/>
      <x:c r="JEI116" s="2375"/>
      <x:c r="JEJ116" s="2375"/>
      <x:c r="JEK116" s="2375"/>
      <x:c r="JEL116" s="2375"/>
      <x:c r="JEM116" s="2375"/>
      <x:c r="JEN116" s="2375"/>
      <x:c r="JEO116" s="2375"/>
      <x:c r="JEP116" s="2375"/>
      <x:c r="JEQ116" s="2375"/>
      <x:c r="JER116" s="2375"/>
      <x:c r="JES116" s="2375"/>
      <x:c r="JET116" s="2375"/>
      <x:c r="JEU116" s="2375"/>
      <x:c r="JEV116" s="2375"/>
      <x:c r="JEW116" s="2375"/>
      <x:c r="JEX116" s="2375"/>
      <x:c r="JEY116" s="2375"/>
      <x:c r="JEZ116" s="2375"/>
      <x:c r="JFA116" s="2375"/>
      <x:c r="JFB116" s="2375"/>
      <x:c r="JFC116" s="2375"/>
      <x:c r="JFD116" s="2375"/>
      <x:c r="JFE116" s="2375"/>
      <x:c r="JFF116" s="2375"/>
      <x:c r="JFG116" s="2375"/>
      <x:c r="JFH116" s="2375"/>
      <x:c r="JFI116" s="2375"/>
      <x:c r="JFJ116" s="2375"/>
      <x:c r="JFK116" s="2375"/>
      <x:c r="JFL116" s="2375"/>
      <x:c r="JFM116" s="2375"/>
      <x:c r="JFN116" s="2375"/>
      <x:c r="JFO116" s="2375"/>
      <x:c r="JFP116" s="2375"/>
      <x:c r="JFQ116" s="2375"/>
      <x:c r="JFR116" s="2375"/>
      <x:c r="JFS116" s="2375"/>
      <x:c r="JFT116" s="2375"/>
      <x:c r="JFU116" s="2375"/>
      <x:c r="JFV116" s="2375"/>
      <x:c r="JFW116" s="2375"/>
      <x:c r="JFX116" s="2375"/>
      <x:c r="JFY116" s="2375"/>
      <x:c r="JFZ116" s="2375"/>
      <x:c r="JGA116" s="2375"/>
      <x:c r="JGB116" s="2375"/>
      <x:c r="JGC116" s="2375"/>
      <x:c r="JGD116" s="2375"/>
      <x:c r="JGE116" s="2375"/>
      <x:c r="JGF116" s="2375"/>
      <x:c r="JGG116" s="2375"/>
      <x:c r="JGH116" s="2375"/>
      <x:c r="JGI116" s="2375"/>
      <x:c r="JGJ116" s="2375"/>
      <x:c r="JGK116" s="2375"/>
      <x:c r="JGL116" s="2375"/>
      <x:c r="JGM116" s="2375"/>
      <x:c r="JGN116" s="2375"/>
      <x:c r="JGO116" s="2375"/>
      <x:c r="JGP116" s="2375"/>
      <x:c r="JGQ116" s="2375"/>
      <x:c r="JGR116" s="2375"/>
      <x:c r="JGS116" s="2375"/>
      <x:c r="JGT116" s="2375"/>
      <x:c r="JGU116" s="2375"/>
      <x:c r="JGV116" s="2375"/>
      <x:c r="JGW116" s="2375"/>
      <x:c r="JGX116" s="2375"/>
      <x:c r="JGY116" s="2375"/>
      <x:c r="JGZ116" s="2375"/>
      <x:c r="JHA116" s="2375"/>
      <x:c r="JHB116" s="2375"/>
      <x:c r="JHC116" s="2375"/>
      <x:c r="JHD116" s="2375"/>
      <x:c r="JHE116" s="2375"/>
      <x:c r="JHF116" s="2375"/>
      <x:c r="JHG116" s="2375"/>
      <x:c r="JHH116" s="2375"/>
      <x:c r="JHI116" s="2375"/>
      <x:c r="JHJ116" s="2375"/>
      <x:c r="JHK116" s="2375"/>
      <x:c r="JHL116" s="2375"/>
      <x:c r="JHM116" s="2375"/>
      <x:c r="JHN116" s="2375"/>
      <x:c r="JHO116" s="2375"/>
      <x:c r="JHP116" s="2375"/>
      <x:c r="JHQ116" s="2375"/>
      <x:c r="JHR116" s="2375"/>
      <x:c r="JHS116" s="2375"/>
      <x:c r="JHT116" s="2375"/>
      <x:c r="JHU116" s="2375"/>
      <x:c r="JHV116" s="2375"/>
      <x:c r="JHW116" s="2375"/>
      <x:c r="JHX116" s="2375"/>
      <x:c r="JHY116" s="2375"/>
      <x:c r="JHZ116" s="2375"/>
      <x:c r="JIA116" s="2375"/>
      <x:c r="JIB116" s="2375"/>
      <x:c r="JIC116" s="2375"/>
      <x:c r="JID116" s="2375"/>
      <x:c r="JIE116" s="2375"/>
      <x:c r="JIF116" s="2375"/>
      <x:c r="JIG116" s="2375"/>
      <x:c r="JIH116" s="2375"/>
      <x:c r="JII116" s="2375"/>
      <x:c r="JIJ116" s="2375"/>
      <x:c r="JIK116" s="2375"/>
      <x:c r="JIL116" s="2375"/>
      <x:c r="JIM116" s="2375"/>
      <x:c r="JIN116" s="2375"/>
      <x:c r="JIO116" s="2375"/>
      <x:c r="JIP116" s="2375"/>
      <x:c r="JIQ116" s="2375"/>
      <x:c r="JIR116" s="2375"/>
      <x:c r="JIS116" s="2375"/>
      <x:c r="JIT116" s="2375"/>
      <x:c r="JIU116" s="2375"/>
      <x:c r="JIV116" s="2375"/>
      <x:c r="JIW116" s="2375"/>
      <x:c r="JIX116" s="2375"/>
      <x:c r="JIY116" s="2375"/>
      <x:c r="JIZ116" s="2375"/>
      <x:c r="JJA116" s="2375"/>
      <x:c r="JJB116" s="2375"/>
      <x:c r="JJC116" s="2375"/>
      <x:c r="JJD116" s="2375"/>
      <x:c r="JJE116" s="2375"/>
      <x:c r="JJF116" s="2375"/>
      <x:c r="JJG116" s="2375"/>
      <x:c r="JJH116" s="2375"/>
      <x:c r="JJI116" s="2375"/>
      <x:c r="JJJ116" s="2375"/>
      <x:c r="JJK116" s="2375"/>
      <x:c r="JJL116" s="2375"/>
      <x:c r="JJM116" s="2375"/>
      <x:c r="JJN116" s="2375"/>
      <x:c r="JJO116" s="2375"/>
      <x:c r="JJP116" s="2375"/>
      <x:c r="JJQ116" s="2375"/>
      <x:c r="JJR116" s="2375"/>
      <x:c r="JJS116" s="2375"/>
      <x:c r="JJT116" s="2375"/>
      <x:c r="JJU116" s="2375"/>
      <x:c r="JJV116" s="2375"/>
      <x:c r="JJW116" s="2375"/>
      <x:c r="JJX116" s="2375"/>
      <x:c r="JJY116" s="2375"/>
      <x:c r="JJZ116" s="2375"/>
      <x:c r="JKA116" s="2375"/>
      <x:c r="JKB116" s="2375"/>
      <x:c r="JKC116" s="2375"/>
      <x:c r="JKD116" s="2375"/>
      <x:c r="JKE116" s="2375"/>
      <x:c r="JKF116" s="2375"/>
      <x:c r="JKG116" s="2375"/>
      <x:c r="JKH116" s="2375"/>
      <x:c r="JKI116" s="2375"/>
      <x:c r="JKJ116" s="2375"/>
      <x:c r="JKK116" s="2375"/>
      <x:c r="JKL116" s="2375"/>
      <x:c r="JKM116" s="2375"/>
      <x:c r="JKN116" s="2375"/>
      <x:c r="JKO116" s="2375"/>
      <x:c r="JKP116" s="2375"/>
      <x:c r="JKQ116" s="2375"/>
      <x:c r="JKR116" s="2375"/>
      <x:c r="JKS116" s="2375"/>
      <x:c r="JKT116" s="2375"/>
      <x:c r="JKU116" s="2375"/>
      <x:c r="JKV116" s="2375"/>
      <x:c r="JKW116" s="2375"/>
      <x:c r="JKX116" s="2375"/>
      <x:c r="JKY116" s="2375"/>
      <x:c r="JKZ116" s="2375"/>
      <x:c r="JLA116" s="2375"/>
      <x:c r="JLB116" s="2375"/>
      <x:c r="JLC116" s="2375"/>
      <x:c r="JLD116" s="2375"/>
      <x:c r="JLE116" s="2375"/>
      <x:c r="JLF116" s="2375"/>
      <x:c r="JLG116" s="2375"/>
      <x:c r="JLH116" s="2375"/>
      <x:c r="JLI116" s="2375"/>
      <x:c r="JLJ116" s="2375"/>
      <x:c r="JLK116" s="2375"/>
      <x:c r="JLL116" s="2375"/>
      <x:c r="JLM116" s="2375"/>
      <x:c r="JLN116" s="2375"/>
      <x:c r="JLO116" s="2375"/>
      <x:c r="JLP116" s="2375"/>
      <x:c r="JLQ116" s="2375"/>
      <x:c r="JLR116" s="2375"/>
      <x:c r="JLS116" s="2375"/>
      <x:c r="JLT116" s="2375"/>
      <x:c r="JLU116" s="2375"/>
      <x:c r="JLV116" s="2375"/>
      <x:c r="JLW116" s="2375"/>
      <x:c r="JLX116" s="2375"/>
      <x:c r="JLY116" s="2375"/>
      <x:c r="JLZ116" s="2375"/>
      <x:c r="JMA116" s="2375"/>
      <x:c r="JMB116" s="2375"/>
      <x:c r="JMC116" s="2375"/>
      <x:c r="JMD116" s="2375"/>
      <x:c r="JME116" s="2375"/>
      <x:c r="JMF116" s="2375"/>
      <x:c r="JMG116" s="2375"/>
      <x:c r="JMH116" s="2375"/>
      <x:c r="JMI116" s="2375"/>
      <x:c r="JMJ116" s="2375"/>
      <x:c r="JMK116" s="2375"/>
      <x:c r="JML116" s="2375"/>
      <x:c r="JMM116" s="2375"/>
      <x:c r="JMN116" s="2375"/>
      <x:c r="JMO116" s="2375"/>
      <x:c r="JMP116" s="2375"/>
      <x:c r="JMQ116" s="2375"/>
      <x:c r="JMR116" s="2375"/>
      <x:c r="JMS116" s="2375"/>
      <x:c r="JMT116" s="2375"/>
      <x:c r="JMU116" s="2375"/>
      <x:c r="JMV116" s="2375"/>
      <x:c r="JMW116" s="2375"/>
      <x:c r="JMX116" s="2375"/>
      <x:c r="JMY116" s="2375"/>
      <x:c r="JMZ116" s="2375"/>
      <x:c r="JNA116" s="2375"/>
      <x:c r="JNB116" s="2375"/>
      <x:c r="JNC116" s="2375"/>
      <x:c r="JND116" s="2375"/>
      <x:c r="JNE116" s="2375"/>
      <x:c r="JNF116" s="2375"/>
      <x:c r="JNG116" s="2375"/>
      <x:c r="JNH116" s="2375"/>
      <x:c r="JNI116" s="2375"/>
      <x:c r="JNJ116" s="2375"/>
      <x:c r="JNK116" s="2375"/>
      <x:c r="JNL116" s="2375"/>
      <x:c r="JNM116" s="2375"/>
      <x:c r="JNN116" s="2375"/>
      <x:c r="JNO116" s="2375"/>
      <x:c r="JNP116" s="2375"/>
      <x:c r="JNQ116" s="2375"/>
      <x:c r="JNR116" s="2375"/>
      <x:c r="JNS116" s="2375"/>
      <x:c r="JNT116" s="2375"/>
      <x:c r="JNU116" s="2375"/>
      <x:c r="JNV116" s="2375"/>
      <x:c r="JNW116" s="2375"/>
      <x:c r="JNX116" s="2375"/>
      <x:c r="JNY116" s="2375"/>
      <x:c r="JNZ116" s="2375"/>
      <x:c r="JOA116" s="2375"/>
      <x:c r="JOB116" s="2375"/>
      <x:c r="JOC116" s="2375"/>
      <x:c r="JOD116" s="2375"/>
      <x:c r="JOE116" s="2375"/>
      <x:c r="JOF116" s="2375"/>
      <x:c r="JOG116" s="2375"/>
      <x:c r="JOH116" s="2375"/>
      <x:c r="JOI116" s="2375"/>
      <x:c r="JOJ116" s="2375"/>
      <x:c r="JOK116" s="2375"/>
      <x:c r="JOL116" s="2375"/>
      <x:c r="JOM116" s="2375"/>
      <x:c r="JON116" s="2375"/>
      <x:c r="JOO116" s="2375"/>
      <x:c r="JOP116" s="2375"/>
      <x:c r="JOQ116" s="2375"/>
      <x:c r="JOR116" s="2375"/>
      <x:c r="JOS116" s="2375"/>
      <x:c r="JOT116" s="2375"/>
      <x:c r="JOU116" s="2375"/>
      <x:c r="JOV116" s="2375"/>
      <x:c r="JOW116" s="2375"/>
      <x:c r="JOX116" s="2375"/>
      <x:c r="JOY116" s="2375"/>
      <x:c r="JOZ116" s="2375"/>
      <x:c r="JPA116" s="2375"/>
      <x:c r="JPB116" s="2375"/>
      <x:c r="JPC116" s="2375"/>
      <x:c r="JPD116" s="2375"/>
      <x:c r="JPE116" s="2375"/>
      <x:c r="JPF116" s="2375"/>
      <x:c r="JPG116" s="2375"/>
      <x:c r="JPH116" s="2375"/>
      <x:c r="JPI116" s="2375"/>
      <x:c r="JPJ116" s="2375"/>
      <x:c r="JPK116" s="2375"/>
      <x:c r="JPL116" s="2375"/>
      <x:c r="JPM116" s="2375"/>
      <x:c r="JPN116" s="2375"/>
      <x:c r="JPO116" s="2375"/>
      <x:c r="JPP116" s="2375"/>
      <x:c r="JPQ116" s="2375"/>
      <x:c r="JPR116" s="2375"/>
      <x:c r="JPS116" s="2375"/>
      <x:c r="JPT116" s="2375"/>
      <x:c r="JPU116" s="2375"/>
      <x:c r="JPV116" s="2375"/>
      <x:c r="JPW116" s="2375"/>
      <x:c r="JPX116" s="2375"/>
      <x:c r="JPY116" s="2375"/>
      <x:c r="JPZ116" s="2375"/>
      <x:c r="JQA116" s="2375"/>
      <x:c r="JQB116" s="2375"/>
      <x:c r="JQC116" s="2375"/>
      <x:c r="JQD116" s="2375"/>
      <x:c r="JQE116" s="2375"/>
      <x:c r="JQF116" s="2375"/>
      <x:c r="JQG116" s="2375"/>
      <x:c r="JQH116" s="2375"/>
      <x:c r="JQI116" s="2375"/>
      <x:c r="JQJ116" s="2375"/>
      <x:c r="JQK116" s="2375"/>
      <x:c r="JQL116" s="2375"/>
      <x:c r="JQM116" s="2375"/>
      <x:c r="JQN116" s="2375"/>
      <x:c r="JQO116" s="2375"/>
      <x:c r="JQP116" s="2375"/>
      <x:c r="JQQ116" s="2375"/>
      <x:c r="JQR116" s="2375"/>
      <x:c r="JQS116" s="2375"/>
      <x:c r="JQT116" s="2375"/>
      <x:c r="JQU116" s="2375"/>
      <x:c r="JQV116" s="2375"/>
      <x:c r="JQW116" s="2375"/>
      <x:c r="JQX116" s="2375"/>
      <x:c r="JQY116" s="2375"/>
      <x:c r="JQZ116" s="2375"/>
      <x:c r="JRA116" s="2375"/>
      <x:c r="JRB116" s="2375"/>
      <x:c r="JRC116" s="2375"/>
      <x:c r="JRD116" s="2375"/>
      <x:c r="JRE116" s="2375"/>
      <x:c r="JRF116" s="2375"/>
      <x:c r="JRG116" s="2375"/>
      <x:c r="JRH116" s="2375"/>
      <x:c r="JRI116" s="2375"/>
      <x:c r="JRJ116" s="2375"/>
      <x:c r="JRK116" s="2375"/>
      <x:c r="JRL116" s="2375"/>
      <x:c r="JRM116" s="2375"/>
      <x:c r="JRN116" s="2375"/>
      <x:c r="JRO116" s="2375"/>
      <x:c r="JRP116" s="2375"/>
      <x:c r="JRQ116" s="2375"/>
      <x:c r="JRR116" s="2375"/>
      <x:c r="JRS116" s="2375"/>
      <x:c r="JRT116" s="2375"/>
      <x:c r="JRU116" s="2375"/>
      <x:c r="JRV116" s="2375"/>
      <x:c r="JRW116" s="2375"/>
      <x:c r="JRX116" s="2375"/>
      <x:c r="JRY116" s="2375"/>
      <x:c r="JRZ116" s="2375"/>
      <x:c r="JSA116" s="2375"/>
      <x:c r="JSB116" s="2375"/>
      <x:c r="JSC116" s="2375"/>
      <x:c r="JSD116" s="2375"/>
      <x:c r="JSE116" s="2375"/>
      <x:c r="JSF116" s="2375"/>
      <x:c r="JSG116" s="2375"/>
      <x:c r="JSH116" s="2375"/>
      <x:c r="JSI116" s="2375"/>
      <x:c r="JSJ116" s="2375"/>
      <x:c r="JSK116" s="2375"/>
      <x:c r="JSL116" s="2375"/>
      <x:c r="JSM116" s="2375"/>
      <x:c r="JSN116" s="2375"/>
      <x:c r="JSO116" s="2375"/>
      <x:c r="JSP116" s="2375"/>
      <x:c r="JSQ116" s="2375"/>
      <x:c r="JSR116" s="2375"/>
      <x:c r="JSS116" s="2375"/>
      <x:c r="JST116" s="2375"/>
      <x:c r="JSU116" s="2375"/>
      <x:c r="JSV116" s="2375"/>
      <x:c r="JSW116" s="2375"/>
      <x:c r="JSX116" s="2375"/>
      <x:c r="JSY116" s="2375"/>
      <x:c r="JSZ116" s="2375"/>
      <x:c r="JTA116" s="2375"/>
      <x:c r="JTB116" s="2375"/>
      <x:c r="JTC116" s="2375"/>
      <x:c r="JTD116" s="2375"/>
      <x:c r="JTE116" s="2375"/>
      <x:c r="JTF116" s="2375"/>
      <x:c r="JTG116" s="2375"/>
      <x:c r="JTH116" s="2375"/>
      <x:c r="JTI116" s="2375"/>
      <x:c r="JTJ116" s="2375"/>
      <x:c r="JTK116" s="2375"/>
      <x:c r="JTL116" s="2375"/>
      <x:c r="JTM116" s="2375"/>
      <x:c r="JTN116" s="2375"/>
      <x:c r="JTO116" s="2375"/>
      <x:c r="JTP116" s="2375"/>
      <x:c r="JTQ116" s="2375"/>
      <x:c r="JTR116" s="2375"/>
      <x:c r="JTS116" s="2375"/>
      <x:c r="JTT116" s="2375"/>
      <x:c r="JTU116" s="2375"/>
      <x:c r="JTV116" s="2375"/>
      <x:c r="JTW116" s="2375"/>
      <x:c r="JTX116" s="2375"/>
      <x:c r="JTY116" s="2375"/>
      <x:c r="JTZ116" s="2375"/>
      <x:c r="JUA116" s="2375"/>
      <x:c r="JUB116" s="2375"/>
      <x:c r="JUC116" s="2375"/>
      <x:c r="JUD116" s="2375"/>
      <x:c r="JUE116" s="2375"/>
      <x:c r="JUF116" s="2375"/>
      <x:c r="JUG116" s="2375"/>
      <x:c r="JUH116" s="2375"/>
      <x:c r="JUI116" s="2375"/>
      <x:c r="JUJ116" s="2375"/>
      <x:c r="JUK116" s="2375"/>
      <x:c r="JUL116" s="2375"/>
      <x:c r="JUM116" s="2375"/>
      <x:c r="JUN116" s="2375"/>
      <x:c r="JUO116" s="2375"/>
      <x:c r="JUP116" s="2375"/>
      <x:c r="JUQ116" s="2375"/>
      <x:c r="JUR116" s="2375"/>
      <x:c r="JUS116" s="2375"/>
      <x:c r="JUT116" s="2375"/>
      <x:c r="JUU116" s="2375"/>
      <x:c r="JUV116" s="2375"/>
      <x:c r="JUW116" s="2375"/>
      <x:c r="JUX116" s="2375"/>
      <x:c r="JUY116" s="2375"/>
      <x:c r="JUZ116" s="2375"/>
      <x:c r="JVA116" s="2375"/>
      <x:c r="JVB116" s="2375"/>
      <x:c r="JVC116" s="2375"/>
      <x:c r="JVD116" s="2375"/>
      <x:c r="JVE116" s="2375"/>
      <x:c r="JVF116" s="2375"/>
      <x:c r="JVG116" s="2375"/>
      <x:c r="JVH116" s="2375"/>
      <x:c r="JVI116" s="2375"/>
      <x:c r="JVJ116" s="2375"/>
      <x:c r="JVK116" s="2375"/>
      <x:c r="JVL116" s="2375"/>
      <x:c r="JVM116" s="2375"/>
      <x:c r="JVN116" s="2375"/>
      <x:c r="JVO116" s="2375"/>
      <x:c r="JVP116" s="2375"/>
      <x:c r="JVQ116" s="2375"/>
      <x:c r="JVR116" s="2375"/>
      <x:c r="JVS116" s="2375"/>
      <x:c r="JVT116" s="2375"/>
      <x:c r="JVU116" s="2375"/>
      <x:c r="JVV116" s="2375"/>
      <x:c r="JVW116" s="2375"/>
      <x:c r="JVX116" s="2375"/>
      <x:c r="JVY116" s="2375"/>
      <x:c r="JVZ116" s="2375"/>
      <x:c r="JWA116" s="2375"/>
      <x:c r="JWB116" s="2375"/>
      <x:c r="JWC116" s="2375"/>
      <x:c r="JWD116" s="2375"/>
      <x:c r="JWE116" s="2375"/>
      <x:c r="JWF116" s="2375"/>
      <x:c r="JWG116" s="2375"/>
      <x:c r="JWH116" s="2375"/>
      <x:c r="JWI116" s="2375"/>
      <x:c r="JWJ116" s="2375"/>
      <x:c r="JWK116" s="2375"/>
      <x:c r="JWL116" s="2375"/>
      <x:c r="JWM116" s="2375"/>
      <x:c r="JWN116" s="2375"/>
      <x:c r="JWO116" s="2375"/>
      <x:c r="JWP116" s="2375"/>
      <x:c r="JWQ116" s="2375"/>
      <x:c r="JWR116" s="2375"/>
      <x:c r="JWS116" s="2375"/>
      <x:c r="JWT116" s="2375"/>
      <x:c r="JWU116" s="2375"/>
      <x:c r="JWV116" s="2375"/>
      <x:c r="JWW116" s="2375"/>
      <x:c r="JWX116" s="2375"/>
      <x:c r="JWY116" s="2375"/>
      <x:c r="JWZ116" s="2375"/>
      <x:c r="JXA116" s="2375"/>
      <x:c r="JXB116" s="2375"/>
      <x:c r="JXC116" s="2375"/>
      <x:c r="JXD116" s="2375"/>
      <x:c r="JXE116" s="2375"/>
      <x:c r="JXF116" s="2375"/>
      <x:c r="JXG116" s="2375"/>
      <x:c r="JXH116" s="2375"/>
      <x:c r="JXI116" s="2375"/>
      <x:c r="JXJ116" s="2375"/>
      <x:c r="JXK116" s="2375"/>
      <x:c r="JXL116" s="2375"/>
      <x:c r="JXM116" s="2375"/>
      <x:c r="JXN116" s="2375"/>
      <x:c r="JXO116" s="2375"/>
      <x:c r="JXP116" s="2375"/>
      <x:c r="JXQ116" s="2375"/>
      <x:c r="JXR116" s="2375"/>
      <x:c r="JXS116" s="2375"/>
      <x:c r="JXT116" s="2375"/>
      <x:c r="JXU116" s="2375"/>
      <x:c r="JXV116" s="2375"/>
      <x:c r="JXW116" s="2375"/>
      <x:c r="JXX116" s="2375"/>
      <x:c r="JXY116" s="2375"/>
      <x:c r="JXZ116" s="2375"/>
      <x:c r="JYA116" s="2375"/>
      <x:c r="JYB116" s="2375"/>
      <x:c r="JYC116" s="2375"/>
      <x:c r="JYD116" s="2375"/>
      <x:c r="JYE116" s="2375"/>
      <x:c r="JYF116" s="2375"/>
      <x:c r="JYG116" s="2375"/>
      <x:c r="JYH116" s="2375"/>
      <x:c r="JYI116" s="2375"/>
      <x:c r="JYJ116" s="2375"/>
      <x:c r="JYK116" s="2375"/>
      <x:c r="JYL116" s="2375"/>
      <x:c r="JYM116" s="2375"/>
      <x:c r="JYN116" s="2375"/>
      <x:c r="JYO116" s="2375"/>
      <x:c r="JYP116" s="2375"/>
      <x:c r="JYQ116" s="2375"/>
      <x:c r="JYR116" s="2375"/>
      <x:c r="JYS116" s="2375"/>
      <x:c r="JYT116" s="2375"/>
      <x:c r="JYU116" s="2375"/>
      <x:c r="JYV116" s="2375"/>
      <x:c r="JYW116" s="2375"/>
      <x:c r="JYX116" s="2375"/>
      <x:c r="JYY116" s="2375"/>
      <x:c r="JYZ116" s="2375"/>
      <x:c r="JZA116" s="2375"/>
      <x:c r="JZB116" s="2375"/>
      <x:c r="JZC116" s="2375"/>
      <x:c r="JZD116" s="2375"/>
      <x:c r="JZE116" s="2375"/>
      <x:c r="JZF116" s="2375"/>
      <x:c r="JZG116" s="2375"/>
      <x:c r="JZH116" s="2375"/>
      <x:c r="JZI116" s="2375"/>
      <x:c r="JZJ116" s="2375"/>
      <x:c r="JZK116" s="2375"/>
      <x:c r="JZL116" s="2375"/>
      <x:c r="JZM116" s="2375"/>
      <x:c r="JZN116" s="2375"/>
      <x:c r="JZO116" s="2375"/>
      <x:c r="JZP116" s="2375"/>
      <x:c r="JZQ116" s="2375"/>
      <x:c r="JZR116" s="2375"/>
      <x:c r="JZS116" s="2375"/>
      <x:c r="JZT116" s="2375"/>
      <x:c r="JZU116" s="2375"/>
      <x:c r="JZV116" s="2375"/>
      <x:c r="JZW116" s="2375"/>
      <x:c r="JZX116" s="2375"/>
      <x:c r="JZY116" s="2375"/>
      <x:c r="JZZ116" s="2375"/>
      <x:c r="KAA116" s="2375"/>
      <x:c r="KAB116" s="2375"/>
      <x:c r="KAC116" s="2375"/>
      <x:c r="KAD116" s="2375"/>
      <x:c r="KAE116" s="2375"/>
      <x:c r="KAF116" s="2375"/>
      <x:c r="KAG116" s="2375"/>
      <x:c r="KAH116" s="2375"/>
      <x:c r="KAI116" s="2375"/>
      <x:c r="KAJ116" s="2375"/>
      <x:c r="KAK116" s="2375"/>
      <x:c r="KAL116" s="2375"/>
      <x:c r="KAM116" s="2375"/>
      <x:c r="KAN116" s="2375"/>
      <x:c r="KAO116" s="2375"/>
      <x:c r="KAP116" s="2375"/>
      <x:c r="KAQ116" s="2375"/>
      <x:c r="KAR116" s="2375"/>
      <x:c r="KAS116" s="2375"/>
      <x:c r="KAT116" s="2375"/>
      <x:c r="KAU116" s="2375"/>
      <x:c r="KAV116" s="2375"/>
      <x:c r="KAW116" s="2375"/>
      <x:c r="KAX116" s="2375"/>
      <x:c r="KAY116" s="2375"/>
      <x:c r="KAZ116" s="2375"/>
      <x:c r="KBA116" s="2375"/>
      <x:c r="KBB116" s="2375"/>
      <x:c r="KBC116" s="2375"/>
      <x:c r="KBD116" s="2375"/>
      <x:c r="KBE116" s="2375"/>
      <x:c r="KBF116" s="2375"/>
      <x:c r="KBG116" s="2375"/>
      <x:c r="KBH116" s="2375"/>
      <x:c r="KBI116" s="2375"/>
      <x:c r="KBJ116" s="2375"/>
      <x:c r="KBK116" s="2375"/>
      <x:c r="KBL116" s="2375"/>
      <x:c r="KBM116" s="2375"/>
      <x:c r="KBN116" s="2375"/>
      <x:c r="KBO116" s="2375"/>
      <x:c r="KBP116" s="2375"/>
      <x:c r="KBQ116" s="2375"/>
      <x:c r="KBR116" s="2375"/>
      <x:c r="KBS116" s="2375"/>
      <x:c r="KBT116" s="2375"/>
      <x:c r="KBU116" s="2375"/>
      <x:c r="KBV116" s="2375"/>
      <x:c r="KBW116" s="2375"/>
      <x:c r="KBX116" s="2375"/>
      <x:c r="KBY116" s="2375"/>
      <x:c r="KBZ116" s="2375"/>
      <x:c r="KCA116" s="2375"/>
      <x:c r="KCB116" s="2375"/>
      <x:c r="KCC116" s="2375"/>
      <x:c r="KCD116" s="2375"/>
      <x:c r="KCE116" s="2375"/>
      <x:c r="KCF116" s="2375"/>
      <x:c r="KCG116" s="2375"/>
      <x:c r="KCH116" s="2375"/>
      <x:c r="KCI116" s="2375"/>
      <x:c r="KCJ116" s="2375"/>
      <x:c r="KCK116" s="2375"/>
      <x:c r="KCL116" s="2375"/>
      <x:c r="KCM116" s="2375"/>
      <x:c r="KCN116" s="2375"/>
      <x:c r="KCO116" s="2375"/>
      <x:c r="KCP116" s="2375"/>
      <x:c r="KCQ116" s="2375"/>
      <x:c r="KCR116" s="2375"/>
      <x:c r="KCS116" s="2375"/>
      <x:c r="KCT116" s="2375"/>
      <x:c r="KCU116" s="2375"/>
      <x:c r="KCV116" s="2375"/>
      <x:c r="KCW116" s="2375"/>
      <x:c r="KCX116" s="2375"/>
      <x:c r="KCY116" s="2375"/>
      <x:c r="KCZ116" s="2375"/>
      <x:c r="KDA116" s="2375"/>
      <x:c r="KDB116" s="2375"/>
      <x:c r="KDC116" s="2375"/>
      <x:c r="KDD116" s="2375"/>
      <x:c r="KDE116" s="2375"/>
      <x:c r="KDF116" s="2375"/>
      <x:c r="KDG116" s="2375"/>
      <x:c r="KDH116" s="2375"/>
      <x:c r="KDI116" s="2375"/>
      <x:c r="KDJ116" s="2375"/>
      <x:c r="KDK116" s="2375"/>
      <x:c r="KDL116" s="2375"/>
      <x:c r="KDM116" s="2375"/>
      <x:c r="KDN116" s="2375"/>
      <x:c r="KDO116" s="2375"/>
      <x:c r="KDP116" s="2375"/>
      <x:c r="KDQ116" s="2375"/>
      <x:c r="KDR116" s="2375"/>
      <x:c r="KDS116" s="2375"/>
      <x:c r="KDT116" s="2375"/>
      <x:c r="KDU116" s="2375"/>
      <x:c r="KDV116" s="2375"/>
      <x:c r="KDW116" s="2375"/>
      <x:c r="KDX116" s="2375"/>
      <x:c r="KDY116" s="2375"/>
      <x:c r="KDZ116" s="2375"/>
      <x:c r="KEA116" s="2375"/>
      <x:c r="KEB116" s="2375"/>
      <x:c r="KEC116" s="2375"/>
      <x:c r="KED116" s="2375"/>
      <x:c r="KEE116" s="2375"/>
      <x:c r="KEF116" s="2375"/>
      <x:c r="KEG116" s="2375"/>
      <x:c r="KEH116" s="2375"/>
      <x:c r="KEI116" s="2375"/>
      <x:c r="KEJ116" s="2375"/>
      <x:c r="KEK116" s="2375"/>
      <x:c r="KEL116" s="2375"/>
      <x:c r="KEM116" s="2375"/>
      <x:c r="KEN116" s="2375"/>
      <x:c r="KEO116" s="2375"/>
      <x:c r="KEP116" s="2375"/>
      <x:c r="KEQ116" s="2375"/>
      <x:c r="KER116" s="2375"/>
      <x:c r="KES116" s="2375"/>
      <x:c r="KET116" s="2375"/>
      <x:c r="KEU116" s="2375"/>
      <x:c r="KEV116" s="2375"/>
      <x:c r="KEW116" s="2375"/>
      <x:c r="KEX116" s="2375"/>
      <x:c r="KEY116" s="2375"/>
      <x:c r="KEZ116" s="2375"/>
      <x:c r="KFA116" s="2375"/>
      <x:c r="KFB116" s="2375"/>
      <x:c r="KFC116" s="2375"/>
      <x:c r="KFD116" s="2375"/>
      <x:c r="KFE116" s="2375"/>
      <x:c r="KFF116" s="2375"/>
      <x:c r="KFG116" s="2375"/>
      <x:c r="KFH116" s="2375"/>
      <x:c r="KFI116" s="2375"/>
      <x:c r="KFJ116" s="2375"/>
      <x:c r="KFK116" s="2375"/>
      <x:c r="KFL116" s="2375"/>
      <x:c r="KFM116" s="2375"/>
      <x:c r="KFN116" s="2375"/>
      <x:c r="KFO116" s="2375"/>
      <x:c r="KFP116" s="2375"/>
      <x:c r="KFQ116" s="2375"/>
      <x:c r="KFR116" s="2375"/>
      <x:c r="KFS116" s="2375"/>
      <x:c r="KFT116" s="2375"/>
      <x:c r="KFU116" s="2375"/>
      <x:c r="KFV116" s="2375"/>
      <x:c r="KFW116" s="2375"/>
      <x:c r="KFX116" s="2375"/>
      <x:c r="KFY116" s="2375"/>
      <x:c r="KFZ116" s="2375"/>
      <x:c r="KGA116" s="2375"/>
      <x:c r="KGB116" s="2375"/>
      <x:c r="KGC116" s="2375"/>
      <x:c r="KGD116" s="2375"/>
      <x:c r="KGE116" s="2375"/>
      <x:c r="KGF116" s="2375"/>
      <x:c r="KGG116" s="2375"/>
      <x:c r="KGH116" s="2375"/>
      <x:c r="KGI116" s="2375"/>
      <x:c r="KGJ116" s="2375"/>
      <x:c r="KGK116" s="2375"/>
      <x:c r="KGL116" s="2375"/>
      <x:c r="KGM116" s="2375"/>
      <x:c r="KGN116" s="2375"/>
      <x:c r="KGO116" s="2375"/>
      <x:c r="KGP116" s="2375"/>
      <x:c r="KGQ116" s="2375"/>
      <x:c r="KGR116" s="2375"/>
      <x:c r="KGS116" s="2375"/>
      <x:c r="KGT116" s="2375"/>
      <x:c r="KGU116" s="2375"/>
      <x:c r="KGV116" s="2375"/>
      <x:c r="KGW116" s="2375"/>
      <x:c r="KGX116" s="2375"/>
      <x:c r="KGY116" s="2375"/>
      <x:c r="KGZ116" s="2375"/>
      <x:c r="KHA116" s="2375"/>
      <x:c r="KHB116" s="2375"/>
      <x:c r="KHC116" s="2375"/>
      <x:c r="KHD116" s="2375"/>
      <x:c r="KHE116" s="2375"/>
      <x:c r="KHF116" s="2375"/>
      <x:c r="KHG116" s="2375"/>
      <x:c r="KHH116" s="2375"/>
      <x:c r="KHI116" s="2375"/>
      <x:c r="KHJ116" s="2375"/>
      <x:c r="KHK116" s="2375"/>
      <x:c r="KHL116" s="2375"/>
      <x:c r="KHM116" s="2375"/>
      <x:c r="KHN116" s="2375"/>
      <x:c r="KHO116" s="2375"/>
      <x:c r="KHP116" s="2375"/>
      <x:c r="KHQ116" s="2375"/>
      <x:c r="KHR116" s="2375"/>
      <x:c r="KHS116" s="2375"/>
      <x:c r="KHT116" s="2375"/>
      <x:c r="KHU116" s="2375"/>
      <x:c r="KHV116" s="2375"/>
      <x:c r="KHW116" s="2375"/>
      <x:c r="KHX116" s="2375"/>
      <x:c r="KHY116" s="2375"/>
      <x:c r="KHZ116" s="2375"/>
      <x:c r="KIA116" s="2375"/>
      <x:c r="KIB116" s="2375"/>
      <x:c r="KIC116" s="2375"/>
      <x:c r="KID116" s="2375"/>
      <x:c r="KIE116" s="2375"/>
      <x:c r="KIF116" s="2375"/>
      <x:c r="KIG116" s="2375"/>
      <x:c r="KIH116" s="2375"/>
      <x:c r="KII116" s="2375"/>
      <x:c r="KIJ116" s="2375"/>
      <x:c r="KIK116" s="2375"/>
      <x:c r="KIL116" s="2375"/>
      <x:c r="KIM116" s="2375"/>
      <x:c r="KIN116" s="2375"/>
      <x:c r="KIO116" s="2375"/>
      <x:c r="KIP116" s="2375"/>
      <x:c r="KIQ116" s="2375"/>
      <x:c r="KIR116" s="2375"/>
      <x:c r="KIS116" s="2375"/>
      <x:c r="KIT116" s="2375"/>
      <x:c r="KIU116" s="2375"/>
      <x:c r="KIV116" s="2375"/>
      <x:c r="KIW116" s="2375"/>
      <x:c r="KIX116" s="2375"/>
      <x:c r="KIY116" s="2375"/>
      <x:c r="KIZ116" s="2375"/>
      <x:c r="KJA116" s="2375"/>
      <x:c r="KJB116" s="2375"/>
      <x:c r="KJC116" s="2375"/>
      <x:c r="KJD116" s="2375"/>
      <x:c r="KJE116" s="2375"/>
      <x:c r="KJF116" s="2375"/>
      <x:c r="KJG116" s="2375"/>
      <x:c r="KJH116" s="2375"/>
      <x:c r="KJI116" s="2375"/>
      <x:c r="KJJ116" s="2375"/>
      <x:c r="KJK116" s="2375"/>
      <x:c r="KJL116" s="2375"/>
      <x:c r="KJM116" s="2375"/>
      <x:c r="KJN116" s="2375"/>
      <x:c r="KJO116" s="2375"/>
      <x:c r="KJP116" s="2375"/>
      <x:c r="KJQ116" s="2375"/>
      <x:c r="KJR116" s="2375"/>
      <x:c r="KJS116" s="2375"/>
      <x:c r="KJT116" s="2375"/>
      <x:c r="KJU116" s="2375"/>
      <x:c r="KJV116" s="2375"/>
      <x:c r="KJW116" s="2375"/>
      <x:c r="KJX116" s="2375"/>
      <x:c r="KJY116" s="2375"/>
      <x:c r="KJZ116" s="2375"/>
      <x:c r="KKA116" s="2375"/>
      <x:c r="KKB116" s="2375"/>
      <x:c r="KKC116" s="2375"/>
      <x:c r="KKD116" s="2375"/>
      <x:c r="KKE116" s="2375"/>
      <x:c r="KKF116" s="2375"/>
      <x:c r="KKG116" s="2375"/>
      <x:c r="KKH116" s="2375"/>
      <x:c r="KKI116" s="2375"/>
      <x:c r="KKJ116" s="2375"/>
      <x:c r="KKK116" s="2375"/>
      <x:c r="KKL116" s="2375"/>
      <x:c r="KKM116" s="2375"/>
      <x:c r="KKN116" s="2375"/>
      <x:c r="KKO116" s="2375"/>
      <x:c r="KKP116" s="2375"/>
      <x:c r="KKQ116" s="2375"/>
      <x:c r="KKR116" s="2375"/>
      <x:c r="KKS116" s="2375"/>
      <x:c r="KKT116" s="2375"/>
      <x:c r="KKU116" s="2375"/>
      <x:c r="KKV116" s="2375"/>
      <x:c r="KKW116" s="2375"/>
      <x:c r="KKX116" s="2375"/>
      <x:c r="KKY116" s="2375"/>
      <x:c r="KKZ116" s="2375"/>
      <x:c r="KLA116" s="2375"/>
      <x:c r="KLB116" s="2375"/>
      <x:c r="KLC116" s="2375"/>
      <x:c r="KLD116" s="2375"/>
      <x:c r="KLE116" s="2375"/>
      <x:c r="KLF116" s="2375"/>
      <x:c r="KLG116" s="2375"/>
      <x:c r="KLH116" s="2375"/>
      <x:c r="KLI116" s="2375"/>
      <x:c r="KLJ116" s="2375"/>
      <x:c r="KLK116" s="2375"/>
      <x:c r="KLL116" s="2375"/>
      <x:c r="KLM116" s="2375"/>
      <x:c r="KLN116" s="2375"/>
      <x:c r="KLO116" s="2375"/>
      <x:c r="KLP116" s="2375"/>
      <x:c r="KLQ116" s="2375"/>
      <x:c r="KLR116" s="2375"/>
      <x:c r="KLS116" s="2375"/>
      <x:c r="KLT116" s="2375"/>
      <x:c r="KLU116" s="2375"/>
      <x:c r="KLV116" s="2375"/>
      <x:c r="KLW116" s="2375"/>
      <x:c r="KLX116" s="2375"/>
      <x:c r="KLY116" s="2375"/>
      <x:c r="KLZ116" s="2375"/>
      <x:c r="KMA116" s="2375"/>
      <x:c r="KMB116" s="2375"/>
      <x:c r="KMC116" s="2375"/>
      <x:c r="KMD116" s="2375"/>
      <x:c r="KME116" s="2375"/>
      <x:c r="KMF116" s="2375"/>
      <x:c r="KMG116" s="2375"/>
      <x:c r="KMH116" s="2375"/>
      <x:c r="KMI116" s="2375"/>
      <x:c r="KMJ116" s="2375"/>
      <x:c r="KMK116" s="2375"/>
      <x:c r="KML116" s="2375"/>
      <x:c r="KMM116" s="2375"/>
      <x:c r="KMN116" s="2375"/>
      <x:c r="KMO116" s="2375"/>
      <x:c r="KMP116" s="2375"/>
      <x:c r="KMQ116" s="2375"/>
      <x:c r="KMR116" s="2375"/>
      <x:c r="KMS116" s="2375"/>
      <x:c r="KMT116" s="2375"/>
      <x:c r="KMU116" s="2375"/>
      <x:c r="KMV116" s="2375"/>
      <x:c r="KMW116" s="2375"/>
      <x:c r="KMX116" s="2375"/>
      <x:c r="KMY116" s="2375"/>
      <x:c r="KMZ116" s="2375"/>
      <x:c r="KNA116" s="2375"/>
      <x:c r="KNB116" s="2375"/>
      <x:c r="KNC116" s="2375"/>
      <x:c r="KND116" s="2375"/>
      <x:c r="KNE116" s="2375"/>
      <x:c r="KNF116" s="2375"/>
      <x:c r="KNG116" s="2375"/>
      <x:c r="KNH116" s="2375"/>
      <x:c r="KNI116" s="2375"/>
      <x:c r="KNJ116" s="2375"/>
      <x:c r="KNK116" s="2375"/>
      <x:c r="KNL116" s="2375"/>
      <x:c r="KNM116" s="2375"/>
      <x:c r="KNN116" s="2375"/>
      <x:c r="KNO116" s="2375"/>
      <x:c r="KNP116" s="2375"/>
      <x:c r="KNQ116" s="2375"/>
      <x:c r="KNR116" s="2375"/>
      <x:c r="KNS116" s="2375"/>
      <x:c r="KNT116" s="2375"/>
      <x:c r="KNU116" s="2375"/>
      <x:c r="KNV116" s="2375"/>
      <x:c r="KNW116" s="2375"/>
      <x:c r="KNX116" s="2375"/>
      <x:c r="KNY116" s="2375"/>
      <x:c r="KNZ116" s="2375"/>
      <x:c r="KOA116" s="2375"/>
      <x:c r="KOB116" s="2375"/>
      <x:c r="KOC116" s="2375"/>
      <x:c r="KOD116" s="2375"/>
      <x:c r="KOE116" s="2375"/>
      <x:c r="KOF116" s="2375"/>
      <x:c r="KOG116" s="2375"/>
      <x:c r="KOH116" s="2375"/>
      <x:c r="KOI116" s="2375"/>
      <x:c r="KOJ116" s="2375"/>
      <x:c r="KOK116" s="2375"/>
      <x:c r="KOL116" s="2375"/>
      <x:c r="KOM116" s="2375"/>
      <x:c r="KON116" s="2375"/>
      <x:c r="KOO116" s="2375"/>
      <x:c r="KOP116" s="2375"/>
      <x:c r="KOQ116" s="2375"/>
      <x:c r="KOR116" s="2375"/>
      <x:c r="KOS116" s="2375"/>
      <x:c r="KOT116" s="2375"/>
      <x:c r="KOU116" s="2375"/>
      <x:c r="KOV116" s="2375"/>
      <x:c r="KOW116" s="2375"/>
      <x:c r="KOX116" s="2375"/>
      <x:c r="KOY116" s="2375"/>
      <x:c r="KOZ116" s="2375"/>
      <x:c r="KPA116" s="2375"/>
      <x:c r="KPB116" s="2375"/>
      <x:c r="KPC116" s="2375"/>
      <x:c r="KPD116" s="2375"/>
      <x:c r="KPE116" s="2375"/>
      <x:c r="KPF116" s="2375"/>
      <x:c r="KPG116" s="2375"/>
      <x:c r="KPH116" s="2375"/>
      <x:c r="KPI116" s="2375"/>
      <x:c r="KPJ116" s="2375"/>
      <x:c r="KPK116" s="2375"/>
      <x:c r="KPL116" s="2375"/>
      <x:c r="KPM116" s="2375"/>
      <x:c r="KPN116" s="2375"/>
      <x:c r="KPO116" s="2375"/>
      <x:c r="KPP116" s="2375"/>
      <x:c r="KPQ116" s="2375"/>
      <x:c r="KPR116" s="2375"/>
      <x:c r="KPS116" s="2375"/>
      <x:c r="KPT116" s="2375"/>
      <x:c r="KPU116" s="2375"/>
      <x:c r="KPV116" s="2375"/>
      <x:c r="KPW116" s="2375"/>
      <x:c r="KPX116" s="2375"/>
      <x:c r="KPY116" s="2375"/>
      <x:c r="KPZ116" s="2375"/>
      <x:c r="KQA116" s="2375"/>
      <x:c r="KQB116" s="2375"/>
      <x:c r="KQC116" s="2375"/>
      <x:c r="KQD116" s="2375"/>
      <x:c r="KQE116" s="2375"/>
      <x:c r="KQF116" s="2375"/>
      <x:c r="KQG116" s="2375"/>
      <x:c r="KQH116" s="2375"/>
      <x:c r="KQI116" s="2375"/>
      <x:c r="KQJ116" s="2375"/>
      <x:c r="KQK116" s="2375"/>
      <x:c r="KQL116" s="2375"/>
      <x:c r="KQM116" s="2375"/>
      <x:c r="KQN116" s="2375"/>
      <x:c r="KQO116" s="2375"/>
      <x:c r="KQP116" s="2375"/>
      <x:c r="KQQ116" s="2375"/>
      <x:c r="KQR116" s="2375"/>
      <x:c r="KQS116" s="2375"/>
      <x:c r="KQT116" s="2375"/>
      <x:c r="KQU116" s="2375"/>
      <x:c r="KQV116" s="2375"/>
      <x:c r="KQW116" s="2375"/>
      <x:c r="KQX116" s="2375"/>
      <x:c r="KQY116" s="2375"/>
      <x:c r="KQZ116" s="2375"/>
      <x:c r="KRA116" s="2375"/>
      <x:c r="KRB116" s="2375"/>
      <x:c r="KRC116" s="2375"/>
      <x:c r="KRD116" s="2375"/>
      <x:c r="KRE116" s="2375"/>
      <x:c r="KRF116" s="2375"/>
      <x:c r="KRG116" s="2375"/>
      <x:c r="KRH116" s="2375"/>
      <x:c r="KRI116" s="2375"/>
      <x:c r="KRJ116" s="2375"/>
      <x:c r="KRK116" s="2375"/>
      <x:c r="KRL116" s="2375"/>
      <x:c r="KRM116" s="2375"/>
      <x:c r="KRN116" s="2375"/>
      <x:c r="KRO116" s="2375"/>
      <x:c r="KRP116" s="2375"/>
      <x:c r="KRQ116" s="2375"/>
      <x:c r="KRR116" s="2375"/>
      <x:c r="KRS116" s="2375"/>
      <x:c r="KRT116" s="2375"/>
      <x:c r="KRU116" s="2375"/>
      <x:c r="KRV116" s="2375"/>
      <x:c r="KRW116" s="2375"/>
      <x:c r="KRX116" s="2375"/>
      <x:c r="KRY116" s="2375"/>
      <x:c r="KRZ116" s="2375"/>
      <x:c r="KSA116" s="2375"/>
      <x:c r="KSB116" s="2375"/>
      <x:c r="KSC116" s="2375"/>
      <x:c r="KSD116" s="2375"/>
      <x:c r="KSE116" s="2375"/>
      <x:c r="KSF116" s="2375"/>
      <x:c r="KSG116" s="2375"/>
      <x:c r="KSH116" s="2375"/>
      <x:c r="KSI116" s="2375"/>
      <x:c r="KSJ116" s="2375"/>
      <x:c r="KSK116" s="2375"/>
      <x:c r="KSL116" s="2375"/>
      <x:c r="KSM116" s="2375"/>
      <x:c r="KSN116" s="2375"/>
      <x:c r="KSO116" s="2375"/>
      <x:c r="KSP116" s="2375"/>
      <x:c r="KSQ116" s="2375"/>
      <x:c r="KSR116" s="2375"/>
      <x:c r="KSS116" s="2375"/>
      <x:c r="KST116" s="2375"/>
      <x:c r="KSU116" s="2375"/>
      <x:c r="KSV116" s="2375"/>
      <x:c r="KSW116" s="2375"/>
      <x:c r="KSX116" s="2375"/>
      <x:c r="KSY116" s="2375"/>
      <x:c r="KSZ116" s="2375"/>
      <x:c r="KTA116" s="2375"/>
      <x:c r="KTB116" s="2375"/>
      <x:c r="KTC116" s="2375"/>
      <x:c r="KTD116" s="2375"/>
      <x:c r="KTE116" s="2375"/>
      <x:c r="KTF116" s="2375"/>
      <x:c r="KTG116" s="2375"/>
      <x:c r="KTH116" s="2375"/>
      <x:c r="KTI116" s="2375"/>
      <x:c r="KTJ116" s="2375"/>
      <x:c r="KTK116" s="2375"/>
      <x:c r="KTL116" s="2375"/>
      <x:c r="KTM116" s="2375"/>
      <x:c r="KTN116" s="2375"/>
      <x:c r="KTO116" s="2375"/>
      <x:c r="KTP116" s="2375"/>
      <x:c r="KTQ116" s="2375"/>
      <x:c r="KTR116" s="2375"/>
      <x:c r="KTS116" s="2375"/>
      <x:c r="KTT116" s="2375"/>
      <x:c r="KTU116" s="2375"/>
      <x:c r="KTV116" s="2375"/>
      <x:c r="KTW116" s="2375"/>
      <x:c r="KTX116" s="2375"/>
      <x:c r="KTY116" s="2375"/>
      <x:c r="KTZ116" s="2375"/>
      <x:c r="KUA116" s="2375"/>
      <x:c r="KUB116" s="2375"/>
      <x:c r="KUC116" s="2375"/>
      <x:c r="KUD116" s="2375"/>
      <x:c r="KUE116" s="2375"/>
      <x:c r="KUF116" s="2375"/>
      <x:c r="KUG116" s="2375"/>
      <x:c r="KUH116" s="2375"/>
      <x:c r="KUI116" s="2375"/>
      <x:c r="KUJ116" s="2375"/>
      <x:c r="KUK116" s="2375"/>
      <x:c r="KUL116" s="2375"/>
      <x:c r="KUM116" s="2375"/>
      <x:c r="KUN116" s="2375"/>
      <x:c r="KUO116" s="2375"/>
      <x:c r="KUP116" s="2375"/>
      <x:c r="KUQ116" s="2375"/>
      <x:c r="KUR116" s="2375"/>
      <x:c r="KUS116" s="2375"/>
      <x:c r="KUT116" s="2375"/>
      <x:c r="KUU116" s="2375"/>
      <x:c r="KUV116" s="2375"/>
      <x:c r="KUW116" s="2375"/>
      <x:c r="KUX116" s="2375"/>
      <x:c r="KUY116" s="2375"/>
      <x:c r="KUZ116" s="2375"/>
      <x:c r="KVA116" s="2375"/>
      <x:c r="KVB116" s="2375"/>
      <x:c r="KVC116" s="2375"/>
      <x:c r="KVD116" s="2375"/>
      <x:c r="KVE116" s="2375"/>
      <x:c r="KVF116" s="2375"/>
      <x:c r="KVG116" s="2375"/>
      <x:c r="KVH116" s="2375"/>
      <x:c r="KVI116" s="2375"/>
      <x:c r="KVJ116" s="2375"/>
      <x:c r="KVK116" s="2375"/>
      <x:c r="KVL116" s="2375"/>
      <x:c r="KVM116" s="2375"/>
      <x:c r="KVN116" s="2375"/>
      <x:c r="KVO116" s="2375"/>
      <x:c r="KVP116" s="2375"/>
      <x:c r="KVQ116" s="2375"/>
      <x:c r="KVR116" s="2375"/>
      <x:c r="KVS116" s="2375"/>
      <x:c r="KVT116" s="2375"/>
      <x:c r="KVU116" s="2375"/>
      <x:c r="KVV116" s="2375"/>
      <x:c r="KVW116" s="2375"/>
      <x:c r="KVX116" s="2375"/>
      <x:c r="KVY116" s="2375"/>
      <x:c r="KVZ116" s="2375"/>
      <x:c r="KWA116" s="2375"/>
      <x:c r="KWB116" s="2375"/>
      <x:c r="KWC116" s="2375"/>
      <x:c r="KWD116" s="2375"/>
      <x:c r="KWE116" s="2375"/>
      <x:c r="KWF116" s="2375"/>
      <x:c r="KWG116" s="2375"/>
      <x:c r="KWH116" s="2375"/>
      <x:c r="KWI116" s="2375"/>
      <x:c r="KWJ116" s="2375"/>
      <x:c r="KWK116" s="2375"/>
      <x:c r="KWL116" s="2375"/>
      <x:c r="KWM116" s="2375"/>
      <x:c r="KWN116" s="2375"/>
      <x:c r="KWO116" s="2375"/>
      <x:c r="KWP116" s="2375"/>
      <x:c r="KWQ116" s="2375"/>
      <x:c r="KWR116" s="2375"/>
      <x:c r="KWS116" s="2375"/>
      <x:c r="KWT116" s="2375"/>
      <x:c r="KWU116" s="2375"/>
      <x:c r="KWV116" s="2375"/>
      <x:c r="KWW116" s="2375"/>
      <x:c r="KWX116" s="2375"/>
      <x:c r="KWY116" s="2375"/>
      <x:c r="KWZ116" s="2375"/>
      <x:c r="KXA116" s="2375"/>
      <x:c r="KXB116" s="2375"/>
      <x:c r="KXC116" s="2375"/>
      <x:c r="KXD116" s="2375"/>
      <x:c r="KXE116" s="2375"/>
      <x:c r="KXF116" s="2375"/>
      <x:c r="KXG116" s="2375"/>
      <x:c r="KXH116" s="2375"/>
      <x:c r="KXI116" s="2375"/>
      <x:c r="KXJ116" s="2375"/>
      <x:c r="KXK116" s="2375"/>
      <x:c r="KXL116" s="2375"/>
      <x:c r="KXM116" s="2375"/>
      <x:c r="KXN116" s="2375"/>
      <x:c r="KXO116" s="2375"/>
      <x:c r="KXP116" s="2375"/>
      <x:c r="KXQ116" s="2375"/>
      <x:c r="KXR116" s="2375"/>
      <x:c r="KXS116" s="2375"/>
      <x:c r="KXT116" s="2375"/>
      <x:c r="KXU116" s="2375"/>
      <x:c r="KXV116" s="2375"/>
      <x:c r="KXW116" s="2375"/>
      <x:c r="KXX116" s="2375"/>
      <x:c r="KXY116" s="2375"/>
      <x:c r="KXZ116" s="2375"/>
      <x:c r="KYA116" s="2375"/>
      <x:c r="KYB116" s="2375"/>
      <x:c r="KYC116" s="2375"/>
      <x:c r="KYD116" s="2375"/>
      <x:c r="KYE116" s="2375"/>
      <x:c r="KYF116" s="2375"/>
      <x:c r="KYG116" s="2375"/>
      <x:c r="KYH116" s="2375"/>
      <x:c r="KYI116" s="2375"/>
      <x:c r="KYJ116" s="2375"/>
      <x:c r="KYK116" s="2375"/>
      <x:c r="KYL116" s="2375"/>
      <x:c r="KYM116" s="2375"/>
      <x:c r="KYN116" s="2375"/>
      <x:c r="KYO116" s="2375"/>
      <x:c r="KYP116" s="2375"/>
      <x:c r="KYQ116" s="2375"/>
      <x:c r="KYR116" s="2375"/>
      <x:c r="KYS116" s="2375"/>
      <x:c r="KYT116" s="2375"/>
      <x:c r="KYU116" s="2375"/>
      <x:c r="KYV116" s="2375"/>
      <x:c r="KYW116" s="2375"/>
      <x:c r="KYX116" s="2375"/>
      <x:c r="KYY116" s="2375"/>
      <x:c r="KYZ116" s="2375"/>
      <x:c r="KZA116" s="2375"/>
      <x:c r="KZB116" s="2375"/>
      <x:c r="KZC116" s="2375"/>
      <x:c r="KZD116" s="2375"/>
      <x:c r="KZE116" s="2375"/>
      <x:c r="KZF116" s="2375"/>
      <x:c r="KZG116" s="2375"/>
      <x:c r="KZH116" s="2375"/>
      <x:c r="KZI116" s="2375"/>
      <x:c r="KZJ116" s="2375"/>
      <x:c r="KZK116" s="2375"/>
      <x:c r="KZL116" s="2375"/>
      <x:c r="KZM116" s="2375"/>
      <x:c r="KZN116" s="2375"/>
      <x:c r="KZO116" s="2375"/>
      <x:c r="KZP116" s="2375"/>
      <x:c r="KZQ116" s="2375"/>
      <x:c r="KZR116" s="2375"/>
      <x:c r="KZS116" s="2375"/>
      <x:c r="KZT116" s="2375"/>
      <x:c r="KZU116" s="2375"/>
      <x:c r="KZV116" s="2375"/>
      <x:c r="KZW116" s="2375"/>
      <x:c r="KZX116" s="2375"/>
      <x:c r="KZY116" s="2375"/>
      <x:c r="KZZ116" s="2375"/>
      <x:c r="LAA116" s="2375"/>
      <x:c r="LAB116" s="2375"/>
      <x:c r="LAC116" s="2375"/>
      <x:c r="LAD116" s="2375"/>
      <x:c r="LAE116" s="2375"/>
      <x:c r="LAF116" s="2375"/>
      <x:c r="LAG116" s="2375"/>
      <x:c r="LAH116" s="2375"/>
      <x:c r="LAI116" s="2375"/>
      <x:c r="LAJ116" s="2375"/>
      <x:c r="LAK116" s="2375"/>
      <x:c r="LAL116" s="2375"/>
      <x:c r="LAM116" s="2375"/>
      <x:c r="LAN116" s="2375"/>
      <x:c r="LAO116" s="2375"/>
      <x:c r="LAP116" s="2375"/>
      <x:c r="LAQ116" s="2375"/>
      <x:c r="LAR116" s="2375"/>
      <x:c r="LAS116" s="2375"/>
      <x:c r="LAT116" s="2375"/>
      <x:c r="LAU116" s="2375"/>
      <x:c r="LAV116" s="2375"/>
      <x:c r="LAW116" s="2375"/>
      <x:c r="LAX116" s="2375"/>
      <x:c r="LAY116" s="2375"/>
      <x:c r="LAZ116" s="2375"/>
      <x:c r="LBA116" s="2375"/>
      <x:c r="LBB116" s="2375"/>
      <x:c r="LBC116" s="2375"/>
      <x:c r="LBD116" s="2375"/>
      <x:c r="LBE116" s="2375"/>
      <x:c r="LBF116" s="2375"/>
      <x:c r="LBG116" s="2375"/>
      <x:c r="LBH116" s="2375"/>
      <x:c r="LBI116" s="2375"/>
      <x:c r="LBJ116" s="2375"/>
      <x:c r="LBK116" s="2375"/>
      <x:c r="LBL116" s="2375"/>
      <x:c r="LBM116" s="2375"/>
      <x:c r="LBN116" s="2375"/>
      <x:c r="LBO116" s="2375"/>
      <x:c r="LBP116" s="2375"/>
      <x:c r="LBQ116" s="2375"/>
      <x:c r="LBR116" s="2375"/>
      <x:c r="LBS116" s="2375"/>
      <x:c r="LBT116" s="2375"/>
      <x:c r="LBU116" s="2375"/>
      <x:c r="LBV116" s="2375"/>
      <x:c r="LBW116" s="2375"/>
      <x:c r="LBX116" s="2375"/>
      <x:c r="LBY116" s="2375"/>
      <x:c r="LBZ116" s="2375"/>
      <x:c r="LCA116" s="2375"/>
      <x:c r="LCB116" s="2375"/>
      <x:c r="LCC116" s="2375"/>
      <x:c r="LCD116" s="2375"/>
      <x:c r="LCE116" s="2375"/>
      <x:c r="LCF116" s="2375"/>
      <x:c r="LCG116" s="2375"/>
      <x:c r="LCH116" s="2375"/>
      <x:c r="LCI116" s="2375"/>
      <x:c r="LCJ116" s="2375"/>
      <x:c r="LCK116" s="2375"/>
      <x:c r="LCL116" s="2375"/>
      <x:c r="LCM116" s="2375"/>
      <x:c r="LCN116" s="2375"/>
      <x:c r="LCO116" s="2375"/>
      <x:c r="LCP116" s="2375"/>
      <x:c r="LCQ116" s="2375"/>
      <x:c r="LCR116" s="2375"/>
      <x:c r="LCS116" s="2375"/>
      <x:c r="LCT116" s="2375"/>
      <x:c r="LCU116" s="2375"/>
      <x:c r="LCV116" s="2375"/>
      <x:c r="LCW116" s="2375"/>
      <x:c r="LCX116" s="2375"/>
      <x:c r="LCY116" s="2375"/>
      <x:c r="LCZ116" s="2375"/>
      <x:c r="LDA116" s="2375"/>
      <x:c r="LDB116" s="2375"/>
      <x:c r="LDC116" s="2375"/>
      <x:c r="LDD116" s="2375"/>
      <x:c r="LDE116" s="2375"/>
      <x:c r="LDF116" s="2375"/>
      <x:c r="LDG116" s="2375"/>
      <x:c r="LDH116" s="2375"/>
      <x:c r="LDI116" s="2375"/>
      <x:c r="LDJ116" s="2375"/>
      <x:c r="LDK116" s="2375"/>
      <x:c r="LDL116" s="2375"/>
      <x:c r="LDM116" s="2375"/>
      <x:c r="LDN116" s="2375"/>
      <x:c r="LDO116" s="2375"/>
      <x:c r="LDP116" s="2375"/>
      <x:c r="LDQ116" s="2375"/>
      <x:c r="LDR116" s="2375"/>
      <x:c r="LDS116" s="2375"/>
      <x:c r="LDT116" s="2375"/>
      <x:c r="LDU116" s="2375"/>
      <x:c r="LDV116" s="2375"/>
      <x:c r="LDW116" s="2375"/>
      <x:c r="LDX116" s="2375"/>
      <x:c r="LDY116" s="2375"/>
      <x:c r="LDZ116" s="2375"/>
      <x:c r="LEA116" s="2375"/>
      <x:c r="LEB116" s="2375"/>
      <x:c r="LEC116" s="2375"/>
      <x:c r="LED116" s="2375"/>
      <x:c r="LEE116" s="2375"/>
      <x:c r="LEF116" s="2375"/>
      <x:c r="LEG116" s="2375"/>
      <x:c r="LEH116" s="2375"/>
      <x:c r="LEI116" s="2375"/>
      <x:c r="LEJ116" s="2375"/>
      <x:c r="LEK116" s="2375"/>
      <x:c r="LEL116" s="2375"/>
      <x:c r="LEM116" s="2375"/>
      <x:c r="LEN116" s="2375"/>
      <x:c r="LEO116" s="2375"/>
      <x:c r="LEP116" s="2375"/>
      <x:c r="LEQ116" s="2375"/>
      <x:c r="LER116" s="2375"/>
      <x:c r="LES116" s="2375"/>
      <x:c r="LET116" s="2375"/>
      <x:c r="LEU116" s="2375"/>
      <x:c r="LEV116" s="2375"/>
      <x:c r="LEW116" s="2375"/>
      <x:c r="LEX116" s="2375"/>
      <x:c r="LEY116" s="2375"/>
      <x:c r="LEZ116" s="2375"/>
      <x:c r="LFA116" s="2375"/>
      <x:c r="LFB116" s="2375"/>
      <x:c r="LFC116" s="2375"/>
      <x:c r="LFD116" s="2375"/>
      <x:c r="LFE116" s="2375"/>
      <x:c r="LFF116" s="2375"/>
      <x:c r="LFG116" s="2375"/>
      <x:c r="LFH116" s="2375"/>
      <x:c r="LFI116" s="2375"/>
      <x:c r="LFJ116" s="2375"/>
      <x:c r="LFK116" s="2375"/>
      <x:c r="LFL116" s="2375"/>
      <x:c r="LFM116" s="2375"/>
      <x:c r="LFN116" s="2375"/>
      <x:c r="LFO116" s="2375"/>
      <x:c r="LFP116" s="2375"/>
      <x:c r="LFQ116" s="2375"/>
      <x:c r="LFR116" s="2375"/>
      <x:c r="LFS116" s="2375"/>
      <x:c r="LFT116" s="2375"/>
      <x:c r="LFU116" s="2375"/>
      <x:c r="LFV116" s="2375"/>
      <x:c r="LFW116" s="2375"/>
      <x:c r="LFX116" s="2375"/>
      <x:c r="LFY116" s="2375"/>
      <x:c r="LFZ116" s="2375"/>
      <x:c r="LGA116" s="2375"/>
      <x:c r="LGB116" s="2375"/>
      <x:c r="LGC116" s="2375"/>
      <x:c r="LGD116" s="2375"/>
      <x:c r="LGE116" s="2375"/>
      <x:c r="LGF116" s="2375"/>
      <x:c r="LGG116" s="2375"/>
      <x:c r="LGH116" s="2375"/>
      <x:c r="LGI116" s="2375"/>
      <x:c r="LGJ116" s="2375"/>
      <x:c r="LGK116" s="2375"/>
      <x:c r="LGL116" s="2375"/>
      <x:c r="LGM116" s="2375"/>
      <x:c r="LGN116" s="2375"/>
      <x:c r="LGO116" s="2375"/>
      <x:c r="LGP116" s="2375"/>
      <x:c r="LGQ116" s="2375"/>
      <x:c r="LGR116" s="2375"/>
      <x:c r="LGS116" s="2375"/>
      <x:c r="LGT116" s="2375"/>
      <x:c r="LGU116" s="2375"/>
      <x:c r="LGV116" s="2375"/>
      <x:c r="LGW116" s="2375"/>
      <x:c r="LGX116" s="2375"/>
      <x:c r="LGY116" s="2375"/>
      <x:c r="LGZ116" s="2375"/>
      <x:c r="LHA116" s="2375"/>
      <x:c r="LHB116" s="2375"/>
      <x:c r="LHC116" s="2375"/>
      <x:c r="LHD116" s="2375"/>
      <x:c r="LHE116" s="2375"/>
      <x:c r="LHF116" s="2375"/>
      <x:c r="LHG116" s="2375"/>
      <x:c r="LHH116" s="2375"/>
      <x:c r="LHI116" s="2375"/>
      <x:c r="LHJ116" s="2375"/>
      <x:c r="LHK116" s="2375"/>
      <x:c r="LHL116" s="2375"/>
      <x:c r="LHM116" s="2375"/>
      <x:c r="LHN116" s="2375"/>
      <x:c r="LHO116" s="2375"/>
      <x:c r="LHP116" s="2375"/>
      <x:c r="LHQ116" s="2375"/>
      <x:c r="LHR116" s="2375"/>
      <x:c r="LHS116" s="2375"/>
      <x:c r="LHT116" s="2375"/>
      <x:c r="LHU116" s="2375"/>
      <x:c r="LHV116" s="2375"/>
      <x:c r="LHW116" s="2375"/>
      <x:c r="LHX116" s="2375"/>
      <x:c r="LHY116" s="2375"/>
      <x:c r="LHZ116" s="2375"/>
      <x:c r="LIA116" s="2375"/>
      <x:c r="LIB116" s="2375"/>
      <x:c r="LIC116" s="2375"/>
      <x:c r="LID116" s="2375"/>
      <x:c r="LIE116" s="2375"/>
      <x:c r="LIF116" s="2375"/>
      <x:c r="LIG116" s="2375"/>
      <x:c r="LIH116" s="2375"/>
      <x:c r="LII116" s="2375"/>
      <x:c r="LIJ116" s="2375"/>
      <x:c r="LIK116" s="2375"/>
      <x:c r="LIL116" s="2375"/>
      <x:c r="LIM116" s="2375"/>
      <x:c r="LIN116" s="2375"/>
      <x:c r="LIO116" s="2375"/>
      <x:c r="LIP116" s="2375"/>
      <x:c r="LIQ116" s="2375"/>
      <x:c r="LIR116" s="2375"/>
      <x:c r="LIS116" s="2375"/>
      <x:c r="LIT116" s="2375"/>
      <x:c r="LIU116" s="2375"/>
      <x:c r="LIV116" s="2375"/>
      <x:c r="LIW116" s="2375"/>
      <x:c r="LIX116" s="2375"/>
      <x:c r="LIY116" s="2375"/>
      <x:c r="LIZ116" s="2375"/>
      <x:c r="LJA116" s="2375"/>
      <x:c r="LJB116" s="2375"/>
      <x:c r="LJC116" s="2375"/>
      <x:c r="LJD116" s="2375"/>
      <x:c r="LJE116" s="2375"/>
      <x:c r="LJF116" s="2375"/>
      <x:c r="LJG116" s="2375"/>
      <x:c r="LJH116" s="2375"/>
      <x:c r="LJI116" s="2375"/>
      <x:c r="LJJ116" s="2375"/>
      <x:c r="LJK116" s="2375"/>
      <x:c r="LJL116" s="2375"/>
      <x:c r="LJM116" s="2375"/>
      <x:c r="LJN116" s="2375"/>
      <x:c r="LJO116" s="2375"/>
      <x:c r="LJP116" s="2375"/>
      <x:c r="LJQ116" s="2375"/>
      <x:c r="LJR116" s="2375"/>
      <x:c r="LJS116" s="2375"/>
      <x:c r="LJT116" s="2375"/>
      <x:c r="LJU116" s="2375"/>
      <x:c r="LJV116" s="2375"/>
      <x:c r="LJW116" s="2375"/>
      <x:c r="LJX116" s="2375"/>
      <x:c r="LJY116" s="2375"/>
      <x:c r="LJZ116" s="2375"/>
      <x:c r="LKA116" s="2375"/>
      <x:c r="LKB116" s="2375"/>
      <x:c r="LKC116" s="2375"/>
      <x:c r="LKD116" s="2375"/>
      <x:c r="LKE116" s="2375"/>
      <x:c r="LKF116" s="2375"/>
      <x:c r="LKG116" s="2375"/>
      <x:c r="LKH116" s="2375"/>
      <x:c r="LKI116" s="2375"/>
      <x:c r="LKJ116" s="2375"/>
      <x:c r="LKK116" s="2375"/>
      <x:c r="LKL116" s="2375"/>
      <x:c r="LKM116" s="2375"/>
      <x:c r="LKN116" s="2375"/>
      <x:c r="LKO116" s="2375"/>
      <x:c r="LKP116" s="2375"/>
      <x:c r="LKQ116" s="2375"/>
      <x:c r="LKR116" s="2375"/>
      <x:c r="LKS116" s="2375"/>
      <x:c r="LKT116" s="2375"/>
      <x:c r="LKU116" s="2375"/>
      <x:c r="LKV116" s="2375"/>
      <x:c r="LKW116" s="2375"/>
      <x:c r="LKX116" s="2375"/>
      <x:c r="LKY116" s="2375"/>
      <x:c r="LKZ116" s="2375"/>
      <x:c r="LLA116" s="2375"/>
      <x:c r="LLB116" s="2375"/>
      <x:c r="LLC116" s="2375"/>
      <x:c r="LLD116" s="2375"/>
      <x:c r="LLE116" s="2375"/>
      <x:c r="LLF116" s="2375"/>
      <x:c r="LLG116" s="2375"/>
      <x:c r="LLH116" s="2375"/>
      <x:c r="LLI116" s="2375"/>
      <x:c r="LLJ116" s="2375"/>
      <x:c r="LLK116" s="2375"/>
      <x:c r="LLL116" s="2375"/>
      <x:c r="LLM116" s="2375"/>
      <x:c r="LLN116" s="2375"/>
      <x:c r="LLO116" s="2375"/>
      <x:c r="LLP116" s="2375"/>
      <x:c r="LLQ116" s="2375"/>
      <x:c r="LLR116" s="2375"/>
      <x:c r="LLS116" s="2375"/>
      <x:c r="LLT116" s="2375"/>
      <x:c r="LLU116" s="2375"/>
      <x:c r="LLV116" s="2375"/>
      <x:c r="LLW116" s="2375"/>
      <x:c r="LLX116" s="2375"/>
      <x:c r="LLY116" s="2375"/>
      <x:c r="LLZ116" s="2375"/>
      <x:c r="LMA116" s="2375"/>
      <x:c r="LMB116" s="2375"/>
      <x:c r="LMC116" s="2375"/>
      <x:c r="LMD116" s="2375"/>
      <x:c r="LME116" s="2375"/>
      <x:c r="LMF116" s="2375"/>
      <x:c r="LMG116" s="2375"/>
      <x:c r="LMH116" s="2375"/>
      <x:c r="LMI116" s="2375"/>
      <x:c r="LMJ116" s="2375"/>
      <x:c r="LMK116" s="2375"/>
      <x:c r="LML116" s="2375"/>
      <x:c r="LMM116" s="2375"/>
      <x:c r="LMN116" s="2375"/>
      <x:c r="LMO116" s="2375"/>
      <x:c r="LMP116" s="2375"/>
      <x:c r="LMQ116" s="2375"/>
      <x:c r="LMR116" s="2375"/>
      <x:c r="LMS116" s="2375"/>
      <x:c r="LMT116" s="2375"/>
      <x:c r="LMU116" s="2375"/>
      <x:c r="LMV116" s="2375"/>
      <x:c r="LMW116" s="2375"/>
      <x:c r="LMX116" s="2375"/>
      <x:c r="LMY116" s="2375"/>
      <x:c r="LMZ116" s="2375"/>
      <x:c r="LNA116" s="2375"/>
      <x:c r="LNB116" s="2375"/>
      <x:c r="LNC116" s="2375"/>
      <x:c r="LND116" s="2375"/>
      <x:c r="LNE116" s="2375"/>
      <x:c r="LNF116" s="2375"/>
      <x:c r="LNG116" s="2375"/>
      <x:c r="LNH116" s="2375"/>
      <x:c r="LNI116" s="2375"/>
      <x:c r="LNJ116" s="2375"/>
      <x:c r="LNK116" s="2375"/>
      <x:c r="LNL116" s="2375"/>
      <x:c r="LNM116" s="2375"/>
      <x:c r="LNN116" s="2375"/>
      <x:c r="LNO116" s="2375"/>
      <x:c r="LNP116" s="2375"/>
      <x:c r="LNQ116" s="2375"/>
      <x:c r="LNR116" s="2375"/>
      <x:c r="LNS116" s="2375"/>
      <x:c r="LNT116" s="2375"/>
      <x:c r="LNU116" s="2375"/>
      <x:c r="LNV116" s="2375"/>
      <x:c r="LNW116" s="2375"/>
      <x:c r="LNX116" s="2375"/>
      <x:c r="LNY116" s="2375"/>
      <x:c r="LNZ116" s="2375"/>
      <x:c r="LOA116" s="2375"/>
      <x:c r="LOB116" s="2375"/>
      <x:c r="LOC116" s="2375"/>
      <x:c r="LOD116" s="2375"/>
      <x:c r="LOE116" s="2375"/>
      <x:c r="LOF116" s="2375"/>
      <x:c r="LOG116" s="2375"/>
      <x:c r="LOH116" s="2375"/>
      <x:c r="LOI116" s="2375"/>
      <x:c r="LOJ116" s="2375"/>
      <x:c r="LOK116" s="2375"/>
      <x:c r="LOL116" s="2375"/>
      <x:c r="LOM116" s="2375"/>
      <x:c r="LON116" s="2375"/>
      <x:c r="LOO116" s="2375"/>
      <x:c r="LOP116" s="2375"/>
      <x:c r="LOQ116" s="2375"/>
      <x:c r="LOR116" s="2375"/>
      <x:c r="LOS116" s="2375"/>
      <x:c r="LOT116" s="2375"/>
      <x:c r="LOU116" s="2375"/>
      <x:c r="LOV116" s="2375"/>
      <x:c r="LOW116" s="2375"/>
      <x:c r="LOX116" s="2375"/>
      <x:c r="LOY116" s="2375"/>
      <x:c r="LOZ116" s="2375"/>
      <x:c r="LPA116" s="2375"/>
      <x:c r="LPB116" s="2375"/>
      <x:c r="LPC116" s="2375"/>
      <x:c r="LPD116" s="2375"/>
      <x:c r="LPE116" s="2375"/>
      <x:c r="LPF116" s="2375"/>
      <x:c r="LPG116" s="2375"/>
      <x:c r="LPH116" s="2375"/>
      <x:c r="LPI116" s="2375"/>
      <x:c r="LPJ116" s="2375"/>
      <x:c r="LPK116" s="2375"/>
      <x:c r="LPL116" s="2375"/>
      <x:c r="LPM116" s="2375"/>
      <x:c r="LPN116" s="2375"/>
      <x:c r="LPO116" s="2375"/>
      <x:c r="LPP116" s="2375"/>
      <x:c r="LPQ116" s="2375"/>
      <x:c r="LPR116" s="2375"/>
      <x:c r="LPS116" s="2375"/>
      <x:c r="LPT116" s="2375"/>
      <x:c r="LPU116" s="2375"/>
      <x:c r="LPV116" s="2375"/>
      <x:c r="LPW116" s="2375"/>
      <x:c r="LPX116" s="2375"/>
      <x:c r="LPY116" s="2375"/>
      <x:c r="LPZ116" s="2375"/>
      <x:c r="LQA116" s="2375"/>
      <x:c r="LQB116" s="2375"/>
      <x:c r="LQC116" s="2375"/>
      <x:c r="LQD116" s="2375"/>
      <x:c r="LQE116" s="2375"/>
      <x:c r="LQF116" s="2375"/>
      <x:c r="LQG116" s="2375"/>
      <x:c r="LQH116" s="2375"/>
      <x:c r="LQI116" s="2375"/>
      <x:c r="LQJ116" s="2375"/>
      <x:c r="LQK116" s="2375"/>
      <x:c r="LQL116" s="2375"/>
      <x:c r="LQM116" s="2375"/>
      <x:c r="LQN116" s="2375"/>
      <x:c r="LQO116" s="2375"/>
      <x:c r="LQP116" s="2375"/>
      <x:c r="LQQ116" s="2375"/>
      <x:c r="LQR116" s="2375"/>
      <x:c r="LQS116" s="2375"/>
      <x:c r="LQT116" s="2375"/>
      <x:c r="LQU116" s="2375"/>
      <x:c r="LQV116" s="2375"/>
      <x:c r="LQW116" s="2375"/>
      <x:c r="LQX116" s="2375"/>
      <x:c r="LQY116" s="2375"/>
      <x:c r="LQZ116" s="2375"/>
      <x:c r="LRA116" s="2375"/>
      <x:c r="LRB116" s="2375"/>
      <x:c r="LRC116" s="2375"/>
      <x:c r="LRD116" s="2375"/>
      <x:c r="LRE116" s="2375"/>
      <x:c r="LRF116" s="2375"/>
      <x:c r="LRG116" s="2375"/>
      <x:c r="LRH116" s="2375"/>
      <x:c r="LRI116" s="2375"/>
      <x:c r="LRJ116" s="2375"/>
      <x:c r="LRK116" s="2375"/>
      <x:c r="LRL116" s="2375"/>
      <x:c r="LRM116" s="2375"/>
      <x:c r="LRN116" s="2375"/>
      <x:c r="LRO116" s="2375"/>
      <x:c r="LRP116" s="2375"/>
      <x:c r="LRQ116" s="2375"/>
      <x:c r="LRR116" s="2375"/>
      <x:c r="LRS116" s="2375"/>
      <x:c r="LRT116" s="2375"/>
      <x:c r="LRU116" s="2375"/>
      <x:c r="LRV116" s="2375"/>
      <x:c r="LRW116" s="2375"/>
      <x:c r="LRX116" s="2375"/>
      <x:c r="LRY116" s="2375"/>
      <x:c r="LRZ116" s="2375"/>
      <x:c r="LSA116" s="2375"/>
      <x:c r="LSB116" s="2375"/>
      <x:c r="LSC116" s="2375"/>
      <x:c r="LSD116" s="2375"/>
      <x:c r="LSE116" s="2375"/>
      <x:c r="LSF116" s="2375"/>
      <x:c r="LSG116" s="2375"/>
      <x:c r="LSH116" s="2375"/>
      <x:c r="LSI116" s="2375"/>
      <x:c r="LSJ116" s="2375"/>
      <x:c r="LSK116" s="2375"/>
      <x:c r="LSL116" s="2375"/>
      <x:c r="LSM116" s="2375"/>
      <x:c r="LSN116" s="2375"/>
      <x:c r="LSO116" s="2375"/>
      <x:c r="LSP116" s="2375"/>
      <x:c r="LSQ116" s="2375"/>
      <x:c r="LSR116" s="2375"/>
      <x:c r="LSS116" s="2375"/>
      <x:c r="LST116" s="2375"/>
      <x:c r="LSU116" s="2375"/>
      <x:c r="LSV116" s="2375"/>
      <x:c r="LSW116" s="2375"/>
      <x:c r="LSX116" s="2375"/>
      <x:c r="LSY116" s="2375"/>
      <x:c r="LSZ116" s="2375"/>
      <x:c r="LTA116" s="2375"/>
      <x:c r="LTB116" s="2375"/>
      <x:c r="LTC116" s="2375"/>
      <x:c r="LTD116" s="2375"/>
      <x:c r="LTE116" s="2375"/>
      <x:c r="LTF116" s="2375"/>
      <x:c r="LTG116" s="2375"/>
      <x:c r="LTH116" s="2375"/>
      <x:c r="LTI116" s="2375"/>
      <x:c r="LTJ116" s="2375"/>
      <x:c r="LTK116" s="2375"/>
      <x:c r="LTL116" s="2375"/>
      <x:c r="LTM116" s="2375"/>
      <x:c r="LTN116" s="2375"/>
      <x:c r="LTO116" s="2375"/>
      <x:c r="LTP116" s="2375"/>
      <x:c r="LTQ116" s="2375"/>
      <x:c r="LTR116" s="2375"/>
      <x:c r="LTS116" s="2375"/>
      <x:c r="LTT116" s="2375"/>
      <x:c r="LTU116" s="2375"/>
      <x:c r="LTV116" s="2375"/>
      <x:c r="LTW116" s="2375"/>
      <x:c r="LTX116" s="2375"/>
      <x:c r="LTY116" s="2375"/>
      <x:c r="LTZ116" s="2375"/>
      <x:c r="LUA116" s="2375"/>
      <x:c r="LUB116" s="2375"/>
      <x:c r="LUC116" s="2375"/>
      <x:c r="LUD116" s="2375"/>
      <x:c r="LUE116" s="2375"/>
      <x:c r="LUF116" s="2375"/>
      <x:c r="LUG116" s="2375"/>
      <x:c r="LUH116" s="2375"/>
      <x:c r="LUI116" s="2375"/>
      <x:c r="LUJ116" s="2375"/>
      <x:c r="LUK116" s="2375"/>
      <x:c r="LUL116" s="2375"/>
      <x:c r="LUM116" s="2375"/>
      <x:c r="LUN116" s="2375"/>
      <x:c r="LUO116" s="2375"/>
      <x:c r="LUP116" s="2375"/>
      <x:c r="LUQ116" s="2375"/>
      <x:c r="LUR116" s="2375"/>
      <x:c r="LUS116" s="2375"/>
      <x:c r="LUT116" s="2375"/>
      <x:c r="LUU116" s="2375"/>
      <x:c r="LUV116" s="2375"/>
      <x:c r="LUW116" s="2375"/>
      <x:c r="LUX116" s="2375"/>
      <x:c r="LUY116" s="2375"/>
      <x:c r="LUZ116" s="2375"/>
      <x:c r="LVA116" s="2375"/>
      <x:c r="LVB116" s="2375"/>
      <x:c r="LVC116" s="2375"/>
      <x:c r="LVD116" s="2375"/>
      <x:c r="LVE116" s="2375"/>
      <x:c r="LVF116" s="2375"/>
      <x:c r="LVG116" s="2375"/>
      <x:c r="LVH116" s="2375"/>
      <x:c r="LVI116" s="2375"/>
      <x:c r="LVJ116" s="2375"/>
      <x:c r="LVK116" s="2375"/>
      <x:c r="LVL116" s="2375"/>
      <x:c r="LVM116" s="2375"/>
      <x:c r="LVN116" s="2375"/>
      <x:c r="LVO116" s="2375"/>
      <x:c r="LVP116" s="2375"/>
      <x:c r="LVQ116" s="2375"/>
      <x:c r="LVR116" s="2375"/>
      <x:c r="LVS116" s="2375"/>
      <x:c r="LVT116" s="2375"/>
      <x:c r="LVU116" s="2375"/>
      <x:c r="LVV116" s="2375"/>
      <x:c r="LVW116" s="2375"/>
      <x:c r="LVX116" s="2375"/>
      <x:c r="LVY116" s="2375"/>
      <x:c r="LVZ116" s="2375"/>
      <x:c r="LWA116" s="2375"/>
      <x:c r="LWB116" s="2375"/>
      <x:c r="LWC116" s="2375"/>
      <x:c r="LWD116" s="2375"/>
      <x:c r="LWE116" s="2375"/>
      <x:c r="LWF116" s="2375"/>
      <x:c r="LWG116" s="2375"/>
      <x:c r="LWH116" s="2375"/>
      <x:c r="LWI116" s="2375"/>
      <x:c r="LWJ116" s="2375"/>
      <x:c r="LWK116" s="2375"/>
      <x:c r="LWL116" s="2375"/>
      <x:c r="LWM116" s="2375"/>
      <x:c r="LWN116" s="2375"/>
      <x:c r="LWO116" s="2375"/>
      <x:c r="LWP116" s="2375"/>
      <x:c r="LWQ116" s="2375"/>
      <x:c r="LWR116" s="2375"/>
      <x:c r="LWS116" s="2375"/>
      <x:c r="LWT116" s="2375"/>
      <x:c r="LWU116" s="2375"/>
      <x:c r="LWV116" s="2375"/>
      <x:c r="LWW116" s="2375"/>
      <x:c r="LWX116" s="2375"/>
      <x:c r="LWY116" s="2375"/>
      <x:c r="LWZ116" s="2375"/>
      <x:c r="LXA116" s="2375"/>
      <x:c r="LXB116" s="2375"/>
      <x:c r="LXC116" s="2375"/>
      <x:c r="LXD116" s="2375"/>
      <x:c r="LXE116" s="2375"/>
      <x:c r="LXF116" s="2375"/>
      <x:c r="LXG116" s="2375"/>
      <x:c r="LXH116" s="2375"/>
      <x:c r="LXI116" s="2375"/>
      <x:c r="LXJ116" s="2375"/>
      <x:c r="LXK116" s="2375"/>
      <x:c r="LXL116" s="2375"/>
      <x:c r="LXM116" s="2375"/>
      <x:c r="LXN116" s="2375"/>
      <x:c r="LXO116" s="2375"/>
      <x:c r="LXP116" s="2375"/>
      <x:c r="LXQ116" s="2375"/>
      <x:c r="LXR116" s="2375"/>
      <x:c r="LXS116" s="2375"/>
      <x:c r="LXT116" s="2375"/>
      <x:c r="LXU116" s="2375"/>
      <x:c r="LXV116" s="2375"/>
      <x:c r="LXW116" s="2375"/>
      <x:c r="LXX116" s="2375"/>
      <x:c r="LXY116" s="2375"/>
      <x:c r="LXZ116" s="2375"/>
      <x:c r="LYA116" s="2375"/>
      <x:c r="LYB116" s="2375"/>
      <x:c r="LYC116" s="2375"/>
      <x:c r="LYD116" s="2375"/>
      <x:c r="LYE116" s="2375"/>
      <x:c r="LYF116" s="2375"/>
      <x:c r="LYG116" s="2375"/>
      <x:c r="LYH116" s="2375"/>
      <x:c r="LYI116" s="2375"/>
      <x:c r="LYJ116" s="2375"/>
      <x:c r="LYK116" s="2375"/>
      <x:c r="LYL116" s="2375"/>
      <x:c r="LYM116" s="2375"/>
      <x:c r="LYN116" s="2375"/>
      <x:c r="LYO116" s="2375"/>
      <x:c r="LYP116" s="2375"/>
      <x:c r="LYQ116" s="2375"/>
      <x:c r="LYR116" s="2375"/>
      <x:c r="LYS116" s="2375"/>
      <x:c r="LYT116" s="2375"/>
      <x:c r="LYU116" s="2375"/>
      <x:c r="LYV116" s="2375"/>
      <x:c r="LYW116" s="2375"/>
      <x:c r="LYX116" s="2375"/>
      <x:c r="LYY116" s="2375"/>
      <x:c r="LYZ116" s="2375"/>
      <x:c r="LZA116" s="2375"/>
      <x:c r="LZB116" s="2375"/>
      <x:c r="LZC116" s="2375"/>
      <x:c r="LZD116" s="2375"/>
      <x:c r="LZE116" s="2375"/>
      <x:c r="LZF116" s="2375"/>
      <x:c r="LZG116" s="2375"/>
      <x:c r="LZH116" s="2375"/>
      <x:c r="LZI116" s="2375"/>
      <x:c r="LZJ116" s="2375"/>
      <x:c r="LZK116" s="2375"/>
      <x:c r="LZL116" s="2375"/>
      <x:c r="LZM116" s="2375"/>
      <x:c r="LZN116" s="2375"/>
      <x:c r="LZO116" s="2375"/>
      <x:c r="LZP116" s="2375"/>
      <x:c r="LZQ116" s="2375"/>
      <x:c r="LZR116" s="2375"/>
      <x:c r="LZS116" s="2375"/>
      <x:c r="LZT116" s="2375"/>
      <x:c r="LZU116" s="2375"/>
      <x:c r="LZV116" s="2375"/>
      <x:c r="LZW116" s="2375"/>
      <x:c r="LZX116" s="2375"/>
      <x:c r="LZY116" s="2375"/>
      <x:c r="LZZ116" s="2375"/>
      <x:c r="MAA116" s="2375"/>
      <x:c r="MAB116" s="2375"/>
      <x:c r="MAC116" s="2375"/>
      <x:c r="MAD116" s="2375"/>
      <x:c r="MAE116" s="2375"/>
      <x:c r="MAF116" s="2375"/>
      <x:c r="MAG116" s="2375"/>
      <x:c r="MAH116" s="2375"/>
      <x:c r="MAI116" s="2375"/>
      <x:c r="MAJ116" s="2375"/>
      <x:c r="MAK116" s="2375"/>
      <x:c r="MAL116" s="2375"/>
      <x:c r="MAM116" s="2375"/>
      <x:c r="MAN116" s="2375"/>
      <x:c r="MAO116" s="2375"/>
      <x:c r="MAP116" s="2375"/>
      <x:c r="MAQ116" s="2375"/>
      <x:c r="MAR116" s="2375"/>
      <x:c r="MAS116" s="2375"/>
      <x:c r="MAT116" s="2375"/>
      <x:c r="MAU116" s="2375"/>
      <x:c r="MAV116" s="2375"/>
      <x:c r="MAW116" s="2375"/>
      <x:c r="MAX116" s="2375"/>
      <x:c r="MAY116" s="2375"/>
      <x:c r="MAZ116" s="2375"/>
      <x:c r="MBA116" s="2375"/>
      <x:c r="MBB116" s="2375"/>
      <x:c r="MBC116" s="2375"/>
      <x:c r="MBD116" s="2375"/>
      <x:c r="MBE116" s="2375"/>
      <x:c r="MBF116" s="2375"/>
      <x:c r="MBG116" s="2375"/>
      <x:c r="MBH116" s="2375"/>
      <x:c r="MBI116" s="2375"/>
      <x:c r="MBJ116" s="2375"/>
      <x:c r="MBK116" s="2375"/>
      <x:c r="MBL116" s="2375"/>
      <x:c r="MBM116" s="2375"/>
      <x:c r="MBN116" s="2375"/>
      <x:c r="MBO116" s="2375"/>
      <x:c r="MBP116" s="2375"/>
      <x:c r="MBQ116" s="2375"/>
      <x:c r="MBR116" s="2375"/>
      <x:c r="MBS116" s="2375"/>
      <x:c r="MBT116" s="2375"/>
      <x:c r="MBU116" s="2375"/>
      <x:c r="MBV116" s="2375"/>
      <x:c r="MBW116" s="2375"/>
      <x:c r="MBX116" s="2375"/>
      <x:c r="MBY116" s="2375"/>
      <x:c r="MBZ116" s="2375"/>
      <x:c r="MCA116" s="2375"/>
      <x:c r="MCB116" s="2375"/>
      <x:c r="MCC116" s="2375"/>
      <x:c r="MCD116" s="2375"/>
      <x:c r="MCE116" s="2375"/>
      <x:c r="MCF116" s="2375"/>
      <x:c r="MCG116" s="2375"/>
      <x:c r="MCH116" s="2375"/>
      <x:c r="MCI116" s="2375"/>
      <x:c r="MCJ116" s="2375"/>
      <x:c r="MCK116" s="2375"/>
      <x:c r="MCL116" s="2375"/>
      <x:c r="MCM116" s="2375"/>
      <x:c r="MCN116" s="2375"/>
      <x:c r="MCO116" s="2375"/>
      <x:c r="MCP116" s="2375"/>
      <x:c r="MCQ116" s="2375"/>
      <x:c r="MCR116" s="2375"/>
      <x:c r="MCS116" s="2375"/>
      <x:c r="MCT116" s="2375"/>
      <x:c r="MCU116" s="2375"/>
      <x:c r="MCV116" s="2375"/>
      <x:c r="MCW116" s="2375"/>
      <x:c r="MCX116" s="2375"/>
      <x:c r="MCY116" s="2375"/>
      <x:c r="MCZ116" s="2375"/>
      <x:c r="MDA116" s="2375"/>
      <x:c r="MDB116" s="2375"/>
      <x:c r="MDC116" s="2375"/>
      <x:c r="MDD116" s="2375"/>
      <x:c r="MDE116" s="2375"/>
      <x:c r="MDF116" s="2375"/>
      <x:c r="MDG116" s="2375"/>
      <x:c r="MDH116" s="2375"/>
      <x:c r="MDI116" s="2375"/>
      <x:c r="MDJ116" s="2375"/>
      <x:c r="MDK116" s="2375"/>
      <x:c r="MDL116" s="2375"/>
      <x:c r="MDM116" s="2375"/>
      <x:c r="MDN116" s="2375"/>
      <x:c r="MDO116" s="2375"/>
      <x:c r="MDP116" s="2375"/>
      <x:c r="MDQ116" s="2375"/>
      <x:c r="MDR116" s="2375"/>
      <x:c r="MDS116" s="2375"/>
      <x:c r="MDT116" s="2375"/>
      <x:c r="MDU116" s="2375"/>
      <x:c r="MDV116" s="2375"/>
      <x:c r="MDW116" s="2375"/>
      <x:c r="MDX116" s="2375"/>
      <x:c r="MDY116" s="2375"/>
      <x:c r="MDZ116" s="2375"/>
      <x:c r="MEA116" s="2375"/>
      <x:c r="MEB116" s="2375"/>
      <x:c r="MEC116" s="2375"/>
      <x:c r="MED116" s="2375"/>
      <x:c r="MEE116" s="2375"/>
      <x:c r="MEF116" s="2375"/>
      <x:c r="MEG116" s="2375"/>
      <x:c r="MEH116" s="2375"/>
      <x:c r="MEI116" s="2375"/>
      <x:c r="MEJ116" s="2375"/>
      <x:c r="MEK116" s="2375"/>
      <x:c r="MEL116" s="2375"/>
      <x:c r="MEM116" s="2375"/>
      <x:c r="MEN116" s="2375"/>
      <x:c r="MEO116" s="2375"/>
      <x:c r="MEP116" s="2375"/>
      <x:c r="MEQ116" s="2375"/>
      <x:c r="MER116" s="2375"/>
      <x:c r="MES116" s="2375"/>
      <x:c r="MET116" s="2375"/>
      <x:c r="MEU116" s="2375"/>
      <x:c r="MEV116" s="2375"/>
      <x:c r="MEW116" s="2375"/>
      <x:c r="MEX116" s="2375"/>
      <x:c r="MEY116" s="2375"/>
      <x:c r="MEZ116" s="2375"/>
      <x:c r="MFA116" s="2375"/>
      <x:c r="MFB116" s="2375"/>
      <x:c r="MFC116" s="2375"/>
      <x:c r="MFD116" s="2375"/>
      <x:c r="MFE116" s="2375"/>
      <x:c r="MFF116" s="2375"/>
      <x:c r="MFG116" s="2375"/>
      <x:c r="MFH116" s="2375"/>
      <x:c r="MFI116" s="2375"/>
      <x:c r="MFJ116" s="2375"/>
      <x:c r="MFK116" s="2375"/>
      <x:c r="MFL116" s="2375"/>
      <x:c r="MFM116" s="2375"/>
      <x:c r="MFN116" s="2375"/>
      <x:c r="MFO116" s="2375"/>
      <x:c r="MFP116" s="2375"/>
      <x:c r="MFQ116" s="2375"/>
      <x:c r="MFR116" s="2375"/>
      <x:c r="MFS116" s="2375"/>
      <x:c r="MFT116" s="2375"/>
      <x:c r="MFU116" s="2375"/>
      <x:c r="MFV116" s="2375"/>
      <x:c r="MFW116" s="2375"/>
      <x:c r="MFX116" s="2375"/>
      <x:c r="MFY116" s="2375"/>
      <x:c r="MFZ116" s="2375"/>
      <x:c r="MGA116" s="2375"/>
      <x:c r="MGB116" s="2375"/>
      <x:c r="MGC116" s="2375"/>
      <x:c r="MGD116" s="2375"/>
      <x:c r="MGE116" s="2375"/>
      <x:c r="MGF116" s="2375"/>
      <x:c r="MGG116" s="2375"/>
      <x:c r="MGH116" s="2375"/>
      <x:c r="MGI116" s="2375"/>
      <x:c r="MGJ116" s="2375"/>
      <x:c r="MGK116" s="2375"/>
      <x:c r="MGL116" s="2375"/>
      <x:c r="MGM116" s="2375"/>
      <x:c r="MGN116" s="2375"/>
      <x:c r="MGO116" s="2375"/>
      <x:c r="MGP116" s="2375"/>
      <x:c r="MGQ116" s="2375"/>
      <x:c r="MGR116" s="2375"/>
      <x:c r="MGS116" s="2375"/>
      <x:c r="MGT116" s="2375"/>
      <x:c r="MGU116" s="2375"/>
      <x:c r="MGV116" s="2375"/>
      <x:c r="MGW116" s="2375"/>
      <x:c r="MGX116" s="2375"/>
      <x:c r="MGY116" s="2375"/>
      <x:c r="MGZ116" s="2375"/>
      <x:c r="MHA116" s="2375"/>
      <x:c r="MHB116" s="2375"/>
      <x:c r="MHC116" s="2375"/>
      <x:c r="MHD116" s="2375"/>
      <x:c r="MHE116" s="2375"/>
      <x:c r="MHF116" s="2375"/>
      <x:c r="MHG116" s="2375"/>
      <x:c r="MHH116" s="2375"/>
      <x:c r="MHI116" s="2375"/>
      <x:c r="MHJ116" s="2375"/>
      <x:c r="MHK116" s="2375"/>
      <x:c r="MHL116" s="2375"/>
      <x:c r="MHM116" s="2375"/>
      <x:c r="MHN116" s="2375"/>
      <x:c r="MHO116" s="2375"/>
      <x:c r="MHP116" s="2375"/>
      <x:c r="MHQ116" s="2375"/>
      <x:c r="MHR116" s="2375"/>
      <x:c r="MHS116" s="2375"/>
      <x:c r="MHT116" s="2375"/>
      <x:c r="MHU116" s="2375"/>
      <x:c r="MHV116" s="2375"/>
      <x:c r="MHW116" s="2375"/>
      <x:c r="MHX116" s="2375"/>
      <x:c r="MHY116" s="2375"/>
      <x:c r="MHZ116" s="2375"/>
      <x:c r="MIA116" s="2375"/>
      <x:c r="MIB116" s="2375"/>
      <x:c r="MIC116" s="2375"/>
      <x:c r="MID116" s="2375"/>
      <x:c r="MIE116" s="2375"/>
      <x:c r="MIF116" s="2375"/>
      <x:c r="MIG116" s="2375"/>
      <x:c r="MIH116" s="2375"/>
      <x:c r="MII116" s="2375"/>
      <x:c r="MIJ116" s="2375"/>
      <x:c r="MIK116" s="2375"/>
      <x:c r="MIL116" s="2375"/>
      <x:c r="MIM116" s="2375"/>
      <x:c r="MIN116" s="2375"/>
      <x:c r="MIO116" s="2375"/>
      <x:c r="MIP116" s="2375"/>
      <x:c r="MIQ116" s="2375"/>
      <x:c r="MIR116" s="2375"/>
      <x:c r="MIS116" s="2375"/>
      <x:c r="MIT116" s="2375"/>
      <x:c r="MIU116" s="2375"/>
      <x:c r="MIV116" s="2375"/>
      <x:c r="MIW116" s="2375"/>
      <x:c r="MIX116" s="2375"/>
      <x:c r="MIY116" s="2375"/>
      <x:c r="MIZ116" s="2375"/>
      <x:c r="MJA116" s="2375"/>
      <x:c r="MJB116" s="2375"/>
      <x:c r="MJC116" s="2375"/>
      <x:c r="MJD116" s="2375"/>
      <x:c r="MJE116" s="2375"/>
      <x:c r="MJF116" s="2375"/>
      <x:c r="MJG116" s="2375"/>
      <x:c r="MJH116" s="2375"/>
      <x:c r="MJI116" s="2375"/>
      <x:c r="MJJ116" s="2375"/>
      <x:c r="MJK116" s="2375"/>
      <x:c r="MJL116" s="2375"/>
      <x:c r="MJM116" s="2375"/>
      <x:c r="MJN116" s="2375"/>
      <x:c r="MJO116" s="2375"/>
      <x:c r="MJP116" s="2375"/>
      <x:c r="MJQ116" s="2375"/>
      <x:c r="MJR116" s="2375"/>
      <x:c r="MJS116" s="2375"/>
      <x:c r="MJT116" s="2375"/>
      <x:c r="MJU116" s="2375"/>
      <x:c r="MJV116" s="2375"/>
      <x:c r="MJW116" s="2375"/>
      <x:c r="MJX116" s="2375"/>
      <x:c r="MJY116" s="2375"/>
      <x:c r="MJZ116" s="2375"/>
      <x:c r="MKA116" s="2375"/>
      <x:c r="MKB116" s="2375"/>
      <x:c r="MKC116" s="2375"/>
      <x:c r="MKD116" s="2375"/>
      <x:c r="MKE116" s="2375"/>
      <x:c r="MKF116" s="2375"/>
      <x:c r="MKG116" s="2375"/>
      <x:c r="MKH116" s="2375"/>
      <x:c r="MKI116" s="2375"/>
      <x:c r="MKJ116" s="2375"/>
      <x:c r="MKK116" s="2375"/>
      <x:c r="MKL116" s="2375"/>
      <x:c r="MKM116" s="2375"/>
      <x:c r="MKN116" s="2375"/>
      <x:c r="MKO116" s="2375"/>
      <x:c r="MKP116" s="2375"/>
      <x:c r="MKQ116" s="2375"/>
      <x:c r="MKR116" s="2375"/>
      <x:c r="MKS116" s="2375"/>
      <x:c r="MKT116" s="2375"/>
      <x:c r="MKU116" s="2375"/>
      <x:c r="MKV116" s="2375"/>
      <x:c r="MKW116" s="2375"/>
      <x:c r="MKX116" s="2375"/>
      <x:c r="MKY116" s="2375"/>
      <x:c r="MKZ116" s="2375"/>
      <x:c r="MLA116" s="2375"/>
      <x:c r="MLB116" s="2375"/>
      <x:c r="MLC116" s="2375"/>
      <x:c r="MLD116" s="2375"/>
      <x:c r="MLE116" s="2375"/>
      <x:c r="MLF116" s="2375"/>
      <x:c r="MLG116" s="2375"/>
      <x:c r="MLH116" s="2375"/>
      <x:c r="MLI116" s="2375"/>
      <x:c r="MLJ116" s="2375"/>
      <x:c r="MLK116" s="2375"/>
      <x:c r="MLL116" s="2375"/>
      <x:c r="MLM116" s="2375"/>
      <x:c r="MLN116" s="2375"/>
      <x:c r="MLO116" s="2375"/>
      <x:c r="MLP116" s="2375"/>
      <x:c r="MLQ116" s="2375"/>
      <x:c r="MLR116" s="2375"/>
      <x:c r="MLS116" s="2375"/>
      <x:c r="MLT116" s="2375"/>
      <x:c r="MLU116" s="2375"/>
      <x:c r="MLV116" s="2375"/>
      <x:c r="MLW116" s="2375"/>
      <x:c r="MLX116" s="2375"/>
      <x:c r="MLY116" s="2375"/>
      <x:c r="MLZ116" s="2375"/>
      <x:c r="MMA116" s="2375"/>
      <x:c r="MMB116" s="2375"/>
      <x:c r="MMC116" s="2375"/>
      <x:c r="MMD116" s="2375"/>
      <x:c r="MME116" s="2375"/>
      <x:c r="MMF116" s="2375"/>
      <x:c r="MMG116" s="2375"/>
      <x:c r="MMH116" s="2375"/>
      <x:c r="MMI116" s="2375"/>
      <x:c r="MMJ116" s="2375"/>
      <x:c r="MMK116" s="2375"/>
      <x:c r="MML116" s="2375"/>
      <x:c r="MMM116" s="2375"/>
      <x:c r="MMN116" s="2375"/>
      <x:c r="MMO116" s="2375"/>
      <x:c r="MMP116" s="2375"/>
      <x:c r="MMQ116" s="2375"/>
      <x:c r="MMR116" s="2375"/>
      <x:c r="MMS116" s="2375"/>
      <x:c r="MMT116" s="2375"/>
      <x:c r="MMU116" s="2375"/>
      <x:c r="MMV116" s="2375"/>
      <x:c r="MMW116" s="2375"/>
      <x:c r="MMX116" s="2375"/>
      <x:c r="MMY116" s="2375"/>
      <x:c r="MMZ116" s="2375"/>
      <x:c r="MNA116" s="2375"/>
      <x:c r="MNB116" s="2375"/>
      <x:c r="MNC116" s="2375"/>
      <x:c r="MND116" s="2375"/>
      <x:c r="MNE116" s="2375"/>
      <x:c r="MNF116" s="2375"/>
      <x:c r="MNG116" s="2375"/>
      <x:c r="MNH116" s="2375"/>
      <x:c r="MNI116" s="2375"/>
      <x:c r="MNJ116" s="2375"/>
      <x:c r="MNK116" s="2375"/>
      <x:c r="MNL116" s="2375"/>
      <x:c r="MNM116" s="2375"/>
      <x:c r="MNN116" s="2375"/>
      <x:c r="MNO116" s="2375"/>
      <x:c r="MNP116" s="2375"/>
      <x:c r="MNQ116" s="2375"/>
      <x:c r="MNR116" s="2375"/>
      <x:c r="MNS116" s="2375"/>
      <x:c r="MNT116" s="2375"/>
      <x:c r="MNU116" s="2375"/>
      <x:c r="MNV116" s="2375"/>
      <x:c r="MNW116" s="2375"/>
      <x:c r="MNX116" s="2375"/>
      <x:c r="MNY116" s="2375"/>
      <x:c r="MNZ116" s="2375"/>
      <x:c r="MOA116" s="2375"/>
      <x:c r="MOB116" s="2375"/>
      <x:c r="MOC116" s="2375"/>
      <x:c r="MOD116" s="2375"/>
      <x:c r="MOE116" s="2375"/>
      <x:c r="MOF116" s="2375"/>
      <x:c r="MOG116" s="2375"/>
      <x:c r="MOH116" s="2375"/>
      <x:c r="MOI116" s="2375"/>
      <x:c r="MOJ116" s="2375"/>
      <x:c r="MOK116" s="2375"/>
      <x:c r="MOL116" s="2375"/>
      <x:c r="MOM116" s="2375"/>
      <x:c r="MON116" s="2375"/>
      <x:c r="MOO116" s="2375"/>
      <x:c r="MOP116" s="2375"/>
      <x:c r="MOQ116" s="2375"/>
      <x:c r="MOR116" s="2375"/>
      <x:c r="MOS116" s="2375"/>
      <x:c r="MOT116" s="2375"/>
      <x:c r="MOU116" s="2375"/>
      <x:c r="MOV116" s="2375"/>
      <x:c r="MOW116" s="2375"/>
      <x:c r="MOX116" s="2375"/>
      <x:c r="MOY116" s="2375"/>
      <x:c r="MOZ116" s="2375"/>
      <x:c r="MPA116" s="2375"/>
      <x:c r="MPB116" s="2375"/>
      <x:c r="MPC116" s="2375"/>
      <x:c r="MPD116" s="2375"/>
      <x:c r="MPE116" s="2375"/>
      <x:c r="MPF116" s="2375"/>
      <x:c r="MPG116" s="2375"/>
      <x:c r="MPH116" s="2375"/>
      <x:c r="MPI116" s="2375"/>
      <x:c r="MPJ116" s="2375"/>
      <x:c r="MPK116" s="2375"/>
      <x:c r="MPL116" s="2375"/>
      <x:c r="MPM116" s="2375"/>
      <x:c r="MPN116" s="2375"/>
      <x:c r="MPO116" s="2375"/>
      <x:c r="MPP116" s="2375"/>
      <x:c r="MPQ116" s="2375"/>
      <x:c r="MPR116" s="2375"/>
      <x:c r="MPS116" s="2375"/>
      <x:c r="MPT116" s="2375"/>
      <x:c r="MPU116" s="2375"/>
      <x:c r="MPV116" s="2375"/>
      <x:c r="MPW116" s="2375"/>
      <x:c r="MPX116" s="2375"/>
      <x:c r="MPY116" s="2375"/>
      <x:c r="MPZ116" s="2375"/>
      <x:c r="MQA116" s="2375"/>
      <x:c r="MQB116" s="2375"/>
      <x:c r="MQC116" s="2375"/>
      <x:c r="MQD116" s="2375"/>
      <x:c r="MQE116" s="2375"/>
      <x:c r="MQF116" s="2375"/>
      <x:c r="MQG116" s="2375"/>
      <x:c r="MQH116" s="2375"/>
      <x:c r="MQI116" s="2375"/>
      <x:c r="MQJ116" s="2375"/>
      <x:c r="MQK116" s="2375"/>
      <x:c r="MQL116" s="2375"/>
      <x:c r="MQM116" s="2375"/>
      <x:c r="MQN116" s="2375"/>
      <x:c r="MQO116" s="2375"/>
      <x:c r="MQP116" s="2375"/>
      <x:c r="MQQ116" s="2375"/>
      <x:c r="MQR116" s="2375"/>
      <x:c r="MQS116" s="2375"/>
      <x:c r="MQT116" s="2375"/>
      <x:c r="MQU116" s="2375"/>
      <x:c r="MQV116" s="2375"/>
      <x:c r="MQW116" s="2375"/>
      <x:c r="MQX116" s="2375"/>
      <x:c r="MQY116" s="2375"/>
      <x:c r="MQZ116" s="2375"/>
      <x:c r="MRA116" s="2375"/>
      <x:c r="MRB116" s="2375"/>
      <x:c r="MRC116" s="2375"/>
      <x:c r="MRD116" s="2375"/>
      <x:c r="MRE116" s="2375"/>
      <x:c r="MRF116" s="2375"/>
      <x:c r="MRG116" s="2375"/>
      <x:c r="MRH116" s="2375"/>
      <x:c r="MRI116" s="2375"/>
      <x:c r="MRJ116" s="2375"/>
      <x:c r="MRK116" s="2375"/>
      <x:c r="MRL116" s="2375"/>
      <x:c r="MRM116" s="2375"/>
      <x:c r="MRN116" s="2375"/>
      <x:c r="MRO116" s="2375"/>
      <x:c r="MRP116" s="2375"/>
      <x:c r="MRQ116" s="2375"/>
      <x:c r="MRR116" s="2375"/>
      <x:c r="MRS116" s="2375"/>
      <x:c r="MRT116" s="2375"/>
      <x:c r="MRU116" s="2375"/>
      <x:c r="MRV116" s="2375"/>
      <x:c r="MRW116" s="2375"/>
      <x:c r="MRX116" s="2375"/>
      <x:c r="MRY116" s="2375"/>
      <x:c r="MRZ116" s="2375"/>
      <x:c r="MSA116" s="2375"/>
      <x:c r="MSB116" s="2375"/>
      <x:c r="MSC116" s="2375"/>
      <x:c r="MSD116" s="2375"/>
      <x:c r="MSE116" s="2375"/>
      <x:c r="MSF116" s="2375"/>
      <x:c r="MSG116" s="2375"/>
      <x:c r="MSH116" s="2375"/>
      <x:c r="MSI116" s="2375"/>
      <x:c r="MSJ116" s="2375"/>
      <x:c r="MSK116" s="2375"/>
      <x:c r="MSL116" s="2375"/>
      <x:c r="MSM116" s="2375"/>
      <x:c r="MSN116" s="2375"/>
      <x:c r="MSO116" s="2375"/>
      <x:c r="MSP116" s="2375"/>
      <x:c r="MSQ116" s="2375"/>
      <x:c r="MSR116" s="2375"/>
      <x:c r="MSS116" s="2375"/>
      <x:c r="MST116" s="2375"/>
      <x:c r="MSU116" s="2375"/>
      <x:c r="MSV116" s="2375"/>
      <x:c r="MSW116" s="2375"/>
      <x:c r="MSX116" s="2375"/>
      <x:c r="MSY116" s="2375"/>
      <x:c r="MSZ116" s="2375"/>
      <x:c r="MTA116" s="2375"/>
      <x:c r="MTB116" s="2375"/>
      <x:c r="MTC116" s="2375"/>
      <x:c r="MTD116" s="2375"/>
      <x:c r="MTE116" s="2375"/>
      <x:c r="MTF116" s="2375"/>
      <x:c r="MTG116" s="2375"/>
      <x:c r="MTH116" s="2375"/>
      <x:c r="MTI116" s="2375"/>
      <x:c r="MTJ116" s="2375"/>
      <x:c r="MTK116" s="2375"/>
      <x:c r="MTL116" s="2375"/>
      <x:c r="MTM116" s="2375"/>
      <x:c r="MTN116" s="2375"/>
      <x:c r="MTO116" s="2375"/>
      <x:c r="MTP116" s="2375"/>
      <x:c r="MTQ116" s="2375"/>
      <x:c r="MTR116" s="2375"/>
      <x:c r="MTS116" s="2375"/>
      <x:c r="MTT116" s="2375"/>
      <x:c r="MTU116" s="2375"/>
      <x:c r="MTV116" s="2375"/>
      <x:c r="MTW116" s="2375"/>
      <x:c r="MTX116" s="2375"/>
      <x:c r="MTY116" s="2375"/>
      <x:c r="MTZ116" s="2375"/>
      <x:c r="MUA116" s="2375"/>
      <x:c r="MUB116" s="2375"/>
      <x:c r="MUC116" s="2375"/>
      <x:c r="MUD116" s="2375"/>
      <x:c r="MUE116" s="2375"/>
      <x:c r="MUF116" s="2375"/>
      <x:c r="MUG116" s="2375"/>
      <x:c r="MUH116" s="2375"/>
      <x:c r="MUI116" s="2375"/>
      <x:c r="MUJ116" s="2375"/>
      <x:c r="MUK116" s="2375"/>
      <x:c r="MUL116" s="2375"/>
      <x:c r="MUM116" s="2375"/>
      <x:c r="MUN116" s="2375"/>
      <x:c r="MUO116" s="2375"/>
      <x:c r="MUP116" s="2375"/>
      <x:c r="MUQ116" s="2375"/>
      <x:c r="MUR116" s="2375"/>
      <x:c r="MUS116" s="2375"/>
      <x:c r="MUT116" s="2375"/>
      <x:c r="MUU116" s="2375"/>
      <x:c r="MUV116" s="2375"/>
      <x:c r="MUW116" s="2375"/>
      <x:c r="MUX116" s="2375"/>
      <x:c r="MUY116" s="2375"/>
      <x:c r="MUZ116" s="2375"/>
      <x:c r="MVA116" s="2375"/>
      <x:c r="MVB116" s="2375"/>
      <x:c r="MVC116" s="2375"/>
      <x:c r="MVD116" s="2375"/>
      <x:c r="MVE116" s="2375"/>
      <x:c r="MVF116" s="2375"/>
      <x:c r="MVG116" s="2375"/>
      <x:c r="MVH116" s="2375"/>
      <x:c r="MVI116" s="2375"/>
      <x:c r="MVJ116" s="2375"/>
      <x:c r="MVK116" s="2375"/>
      <x:c r="MVL116" s="2375"/>
      <x:c r="MVM116" s="2375"/>
      <x:c r="MVN116" s="2375"/>
      <x:c r="MVO116" s="2375"/>
      <x:c r="MVP116" s="2375"/>
      <x:c r="MVQ116" s="2375"/>
      <x:c r="MVR116" s="2375"/>
      <x:c r="MVS116" s="2375"/>
      <x:c r="MVT116" s="2375"/>
      <x:c r="MVU116" s="2375"/>
      <x:c r="MVV116" s="2375"/>
      <x:c r="MVW116" s="2375"/>
      <x:c r="MVX116" s="2375"/>
      <x:c r="MVY116" s="2375"/>
      <x:c r="MVZ116" s="2375"/>
      <x:c r="MWA116" s="2375"/>
      <x:c r="MWB116" s="2375"/>
      <x:c r="MWC116" s="2375"/>
      <x:c r="MWD116" s="2375"/>
      <x:c r="MWE116" s="2375"/>
      <x:c r="MWF116" s="2375"/>
      <x:c r="MWG116" s="2375"/>
      <x:c r="MWH116" s="2375"/>
      <x:c r="MWI116" s="2375"/>
      <x:c r="MWJ116" s="2375"/>
      <x:c r="MWK116" s="2375"/>
      <x:c r="MWL116" s="2375"/>
      <x:c r="MWM116" s="2375"/>
      <x:c r="MWN116" s="2375"/>
      <x:c r="MWO116" s="2375"/>
      <x:c r="MWP116" s="2375"/>
      <x:c r="MWQ116" s="2375"/>
      <x:c r="MWR116" s="2375"/>
      <x:c r="MWS116" s="2375"/>
      <x:c r="MWT116" s="2375"/>
      <x:c r="MWU116" s="2375"/>
      <x:c r="MWV116" s="2375"/>
      <x:c r="MWW116" s="2375"/>
      <x:c r="MWX116" s="2375"/>
      <x:c r="MWY116" s="2375"/>
      <x:c r="MWZ116" s="2375"/>
      <x:c r="MXA116" s="2375"/>
      <x:c r="MXB116" s="2375"/>
      <x:c r="MXC116" s="2375"/>
      <x:c r="MXD116" s="2375"/>
      <x:c r="MXE116" s="2375"/>
      <x:c r="MXF116" s="2375"/>
      <x:c r="MXG116" s="2375"/>
      <x:c r="MXH116" s="2375"/>
      <x:c r="MXI116" s="2375"/>
      <x:c r="MXJ116" s="2375"/>
      <x:c r="MXK116" s="2375"/>
      <x:c r="MXL116" s="2375"/>
      <x:c r="MXM116" s="2375"/>
      <x:c r="MXN116" s="2375"/>
      <x:c r="MXO116" s="2375"/>
      <x:c r="MXP116" s="2375"/>
      <x:c r="MXQ116" s="2375"/>
      <x:c r="MXR116" s="2375"/>
      <x:c r="MXS116" s="2375"/>
      <x:c r="MXT116" s="2375"/>
      <x:c r="MXU116" s="2375"/>
      <x:c r="MXV116" s="2375"/>
      <x:c r="MXW116" s="2375"/>
      <x:c r="MXX116" s="2375"/>
      <x:c r="MXY116" s="2375"/>
      <x:c r="MXZ116" s="2375"/>
      <x:c r="MYA116" s="2375"/>
      <x:c r="MYB116" s="2375"/>
      <x:c r="MYC116" s="2375"/>
      <x:c r="MYD116" s="2375"/>
      <x:c r="MYE116" s="2375"/>
      <x:c r="MYF116" s="2375"/>
      <x:c r="MYG116" s="2375"/>
      <x:c r="MYH116" s="2375"/>
      <x:c r="MYI116" s="2375"/>
      <x:c r="MYJ116" s="2375"/>
      <x:c r="MYK116" s="2375"/>
      <x:c r="MYL116" s="2375"/>
      <x:c r="MYM116" s="2375"/>
      <x:c r="MYN116" s="2375"/>
      <x:c r="MYO116" s="2375"/>
      <x:c r="MYP116" s="2375"/>
      <x:c r="MYQ116" s="2375"/>
      <x:c r="MYR116" s="2375"/>
      <x:c r="MYS116" s="2375"/>
      <x:c r="MYT116" s="2375"/>
      <x:c r="MYU116" s="2375"/>
      <x:c r="MYV116" s="2375"/>
      <x:c r="MYW116" s="2375"/>
      <x:c r="MYX116" s="2375"/>
      <x:c r="MYY116" s="2375"/>
      <x:c r="MYZ116" s="2375"/>
      <x:c r="MZA116" s="2375"/>
      <x:c r="MZB116" s="2375"/>
      <x:c r="MZC116" s="2375"/>
      <x:c r="MZD116" s="2375"/>
      <x:c r="MZE116" s="2375"/>
      <x:c r="MZF116" s="2375"/>
      <x:c r="MZG116" s="2375"/>
      <x:c r="MZH116" s="2375"/>
      <x:c r="MZI116" s="2375"/>
      <x:c r="MZJ116" s="2375"/>
      <x:c r="MZK116" s="2375"/>
      <x:c r="MZL116" s="2375"/>
      <x:c r="MZM116" s="2375"/>
      <x:c r="MZN116" s="2375"/>
      <x:c r="MZO116" s="2375"/>
      <x:c r="MZP116" s="2375"/>
      <x:c r="MZQ116" s="2375"/>
      <x:c r="MZR116" s="2375"/>
      <x:c r="MZS116" s="2375"/>
      <x:c r="MZT116" s="2375"/>
      <x:c r="MZU116" s="2375"/>
      <x:c r="MZV116" s="2375"/>
      <x:c r="MZW116" s="2375"/>
      <x:c r="MZX116" s="2375"/>
      <x:c r="MZY116" s="2375"/>
      <x:c r="MZZ116" s="2375"/>
      <x:c r="NAA116" s="2375"/>
      <x:c r="NAB116" s="2375"/>
      <x:c r="NAC116" s="2375"/>
      <x:c r="NAD116" s="2375"/>
      <x:c r="NAE116" s="2375"/>
      <x:c r="NAF116" s="2375"/>
      <x:c r="NAG116" s="2375"/>
      <x:c r="NAH116" s="2375"/>
      <x:c r="NAI116" s="2375"/>
      <x:c r="NAJ116" s="2375"/>
      <x:c r="NAK116" s="2375"/>
      <x:c r="NAL116" s="2375"/>
      <x:c r="NAM116" s="2375"/>
      <x:c r="NAN116" s="2375"/>
      <x:c r="NAO116" s="2375"/>
      <x:c r="NAP116" s="2375"/>
      <x:c r="NAQ116" s="2375"/>
      <x:c r="NAR116" s="2375"/>
      <x:c r="NAS116" s="2375"/>
      <x:c r="NAT116" s="2375"/>
      <x:c r="NAU116" s="2375"/>
      <x:c r="NAV116" s="2375"/>
      <x:c r="NAW116" s="2375"/>
      <x:c r="NAX116" s="2375"/>
      <x:c r="NAY116" s="2375"/>
      <x:c r="NAZ116" s="2375"/>
      <x:c r="NBA116" s="2375"/>
      <x:c r="NBB116" s="2375"/>
      <x:c r="NBC116" s="2375"/>
      <x:c r="NBD116" s="2375"/>
      <x:c r="NBE116" s="2375"/>
      <x:c r="NBF116" s="2375"/>
      <x:c r="NBG116" s="2375"/>
      <x:c r="NBH116" s="2375"/>
      <x:c r="NBI116" s="2375"/>
      <x:c r="NBJ116" s="2375"/>
      <x:c r="NBK116" s="2375"/>
      <x:c r="NBL116" s="2375"/>
      <x:c r="NBM116" s="2375"/>
      <x:c r="NBN116" s="2375"/>
      <x:c r="NBO116" s="2375"/>
      <x:c r="NBP116" s="2375"/>
      <x:c r="NBQ116" s="2375"/>
      <x:c r="NBR116" s="2375"/>
      <x:c r="NBS116" s="2375"/>
      <x:c r="NBT116" s="2375"/>
      <x:c r="NBU116" s="2375"/>
      <x:c r="NBV116" s="2375"/>
      <x:c r="NBW116" s="2375"/>
      <x:c r="NBX116" s="2375"/>
      <x:c r="NBY116" s="2375"/>
      <x:c r="NBZ116" s="2375"/>
      <x:c r="NCA116" s="2375"/>
      <x:c r="NCB116" s="2375"/>
      <x:c r="NCC116" s="2375"/>
      <x:c r="NCD116" s="2375"/>
      <x:c r="NCE116" s="2375"/>
      <x:c r="NCF116" s="2375"/>
      <x:c r="NCG116" s="2375"/>
      <x:c r="NCH116" s="2375"/>
      <x:c r="NCI116" s="2375"/>
      <x:c r="NCJ116" s="2375"/>
      <x:c r="NCK116" s="2375"/>
      <x:c r="NCL116" s="2375"/>
      <x:c r="NCM116" s="2375"/>
      <x:c r="NCN116" s="2375"/>
      <x:c r="NCO116" s="2375"/>
      <x:c r="NCP116" s="2375"/>
      <x:c r="NCQ116" s="2375"/>
      <x:c r="NCR116" s="2375"/>
      <x:c r="NCS116" s="2375"/>
      <x:c r="NCT116" s="2375"/>
      <x:c r="NCU116" s="2375"/>
      <x:c r="NCV116" s="2375"/>
      <x:c r="NCW116" s="2375"/>
      <x:c r="NCX116" s="2375"/>
      <x:c r="NCY116" s="2375"/>
      <x:c r="NCZ116" s="2375"/>
      <x:c r="NDA116" s="2375"/>
      <x:c r="NDB116" s="2375"/>
      <x:c r="NDC116" s="2375"/>
      <x:c r="NDD116" s="2375"/>
      <x:c r="NDE116" s="2375"/>
      <x:c r="NDF116" s="2375"/>
      <x:c r="NDG116" s="2375"/>
      <x:c r="NDH116" s="2375"/>
      <x:c r="NDI116" s="2375"/>
      <x:c r="NDJ116" s="2375"/>
      <x:c r="NDK116" s="2375"/>
      <x:c r="NDL116" s="2375"/>
      <x:c r="NDM116" s="2375"/>
      <x:c r="NDN116" s="2375"/>
      <x:c r="NDO116" s="2375"/>
      <x:c r="NDP116" s="2375"/>
      <x:c r="NDQ116" s="2375"/>
      <x:c r="NDR116" s="2375"/>
      <x:c r="NDS116" s="2375"/>
      <x:c r="NDT116" s="2375"/>
      <x:c r="NDU116" s="2375"/>
      <x:c r="NDV116" s="2375"/>
      <x:c r="NDW116" s="2375"/>
      <x:c r="NDX116" s="2375"/>
      <x:c r="NDY116" s="2375"/>
      <x:c r="NDZ116" s="2375"/>
      <x:c r="NEA116" s="2375"/>
      <x:c r="NEB116" s="2375"/>
      <x:c r="NEC116" s="2375"/>
      <x:c r="NED116" s="2375"/>
      <x:c r="NEE116" s="2375"/>
      <x:c r="NEF116" s="2375"/>
      <x:c r="NEG116" s="2375"/>
      <x:c r="NEH116" s="2375"/>
      <x:c r="NEI116" s="2375"/>
      <x:c r="NEJ116" s="2375"/>
      <x:c r="NEK116" s="2375"/>
      <x:c r="NEL116" s="2375"/>
      <x:c r="NEM116" s="2375"/>
      <x:c r="NEN116" s="2375"/>
      <x:c r="NEO116" s="2375"/>
      <x:c r="NEP116" s="2375"/>
      <x:c r="NEQ116" s="2375"/>
      <x:c r="NER116" s="2375"/>
      <x:c r="NES116" s="2375"/>
      <x:c r="NET116" s="2375"/>
      <x:c r="NEU116" s="2375"/>
      <x:c r="NEV116" s="2375"/>
      <x:c r="NEW116" s="2375"/>
      <x:c r="NEX116" s="2375"/>
      <x:c r="NEY116" s="2375"/>
      <x:c r="NEZ116" s="2375"/>
      <x:c r="NFA116" s="2375"/>
      <x:c r="NFB116" s="2375"/>
      <x:c r="NFC116" s="2375"/>
      <x:c r="NFD116" s="2375"/>
      <x:c r="NFE116" s="2375"/>
      <x:c r="NFF116" s="2375"/>
      <x:c r="NFG116" s="2375"/>
      <x:c r="NFH116" s="2375"/>
      <x:c r="NFI116" s="2375"/>
      <x:c r="NFJ116" s="2375"/>
      <x:c r="NFK116" s="2375"/>
      <x:c r="NFL116" s="2375"/>
      <x:c r="NFM116" s="2375"/>
      <x:c r="NFN116" s="2375"/>
      <x:c r="NFO116" s="2375"/>
      <x:c r="NFP116" s="2375"/>
      <x:c r="NFQ116" s="2375"/>
      <x:c r="NFR116" s="2375"/>
      <x:c r="NFS116" s="2375"/>
      <x:c r="NFT116" s="2375"/>
      <x:c r="NFU116" s="2375"/>
      <x:c r="NFV116" s="2375"/>
      <x:c r="NFW116" s="2375"/>
      <x:c r="NFX116" s="2375"/>
      <x:c r="NFY116" s="2375"/>
      <x:c r="NFZ116" s="2375"/>
      <x:c r="NGA116" s="2375"/>
      <x:c r="NGB116" s="2375"/>
      <x:c r="NGC116" s="2375"/>
      <x:c r="NGD116" s="2375"/>
      <x:c r="NGE116" s="2375"/>
      <x:c r="NGF116" s="2375"/>
      <x:c r="NGG116" s="2375"/>
      <x:c r="NGH116" s="2375"/>
      <x:c r="NGI116" s="2375"/>
      <x:c r="NGJ116" s="2375"/>
      <x:c r="NGK116" s="2375"/>
      <x:c r="NGL116" s="2375"/>
      <x:c r="NGM116" s="2375"/>
      <x:c r="NGN116" s="2375"/>
      <x:c r="NGO116" s="2375"/>
      <x:c r="NGP116" s="2375"/>
      <x:c r="NGQ116" s="2375"/>
      <x:c r="NGR116" s="2375"/>
      <x:c r="NGS116" s="2375"/>
      <x:c r="NGT116" s="2375"/>
      <x:c r="NGU116" s="2375"/>
      <x:c r="NGV116" s="2375"/>
      <x:c r="NGW116" s="2375"/>
      <x:c r="NGX116" s="2375"/>
      <x:c r="NGY116" s="2375"/>
      <x:c r="NGZ116" s="2375"/>
      <x:c r="NHA116" s="2375"/>
      <x:c r="NHB116" s="2375"/>
      <x:c r="NHC116" s="2375"/>
      <x:c r="NHD116" s="2375"/>
      <x:c r="NHE116" s="2375"/>
      <x:c r="NHF116" s="2375"/>
      <x:c r="NHG116" s="2375"/>
      <x:c r="NHH116" s="2375"/>
      <x:c r="NHI116" s="2375"/>
      <x:c r="NHJ116" s="2375"/>
      <x:c r="NHK116" s="2375"/>
      <x:c r="NHL116" s="2375"/>
      <x:c r="NHM116" s="2375"/>
      <x:c r="NHN116" s="2375"/>
      <x:c r="NHO116" s="2375"/>
      <x:c r="NHP116" s="2375"/>
      <x:c r="NHQ116" s="2375"/>
      <x:c r="NHR116" s="2375"/>
      <x:c r="NHS116" s="2375"/>
      <x:c r="NHT116" s="2375"/>
      <x:c r="NHU116" s="2375"/>
      <x:c r="NHV116" s="2375"/>
      <x:c r="NHW116" s="2375"/>
      <x:c r="NHX116" s="2375"/>
      <x:c r="NHY116" s="2375"/>
      <x:c r="NHZ116" s="2375"/>
      <x:c r="NIA116" s="2375"/>
      <x:c r="NIB116" s="2375"/>
      <x:c r="NIC116" s="2375"/>
      <x:c r="NID116" s="2375"/>
      <x:c r="NIE116" s="2375"/>
      <x:c r="NIF116" s="2375"/>
      <x:c r="NIG116" s="2375"/>
      <x:c r="NIH116" s="2375"/>
      <x:c r="NII116" s="2375"/>
      <x:c r="NIJ116" s="2375"/>
      <x:c r="NIK116" s="2375"/>
      <x:c r="NIL116" s="2375"/>
      <x:c r="NIM116" s="2375"/>
      <x:c r="NIN116" s="2375"/>
      <x:c r="NIO116" s="2375"/>
      <x:c r="NIP116" s="2375"/>
      <x:c r="NIQ116" s="2375"/>
      <x:c r="NIR116" s="2375"/>
      <x:c r="NIS116" s="2375"/>
      <x:c r="NIT116" s="2375"/>
      <x:c r="NIU116" s="2375"/>
      <x:c r="NIV116" s="2375"/>
      <x:c r="NIW116" s="2375"/>
      <x:c r="NIX116" s="2375"/>
      <x:c r="NIY116" s="2375"/>
      <x:c r="NIZ116" s="2375"/>
      <x:c r="NJA116" s="2375"/>
      <x:c r="NJB116" s="2375"/>
      <x:c r="NJC116" s="2375"/>
      <x:c r="NJD116" s="2375"/>
      <x:c r="NJE116" s="2375"/>
      <x:c r="NJF116" s="2375"/>
      <x:c r="NJG116" s="2375"/>
      <x:c r="NJH116" s="2375"/>
      <x:c r="NJI116" s="2375"/>
      <x:c r="NJJ116" s="2375"/>
      <x:c r="NJK116" s="2375"/>
      <x:c r="NJL116" s="2375"/>
      <x:c r="NJM116" s="2375"/>
      <x:c r="NJN116" s="2375"/>
      <x:c r="NJO116" s="2375"/>
      <x:c r="NJP116" s="2375"/>
      <x:c r="NJQ116" s="2375"/>
      <x:c r="NJR116" s="2375"/>
      <x:c r="NJS116" s="2375"/>
      <x:c r="NJT116" s="2375"/>
      <x:c r="NJU116" s="2375"/>
      <x:c r="NJV116" s="2375"/>
      <x:c r="NJW116" s="2375"/>
      <x:c r="NJX116" s="2375"/>
      <x:c r="NJY116" s="2375"/>
      <x:c r="NJZ116" s="2375"/>
      <x:c r="NKA116" s="2375"/>
      <x:c r="NKB116" s="2375"/>
      <x:c r="NKC116" s="2375"/>
      <x:c r="NKD116" s="2375"/>
      <x:c r="NKE116" s="2375"/>
      <x:c r="NKF116" s="2375"/>
      <x:c r="NKG116" s="2375"/>
      <x:c r="NKH116" s="2375"/>
      <x:c r="NKI116" s="2375"/>
      <x:c r="NKJ116" s="2375"/>
      <x:c r="NKK116" s="2375"/>
      <x:c r="NKL116" s="2375"/>
      <x:c r="NKM116" s="2375"/>
      <x:c r="NKN116" s="2375"/>
      <x:c r="NKO116" s="2375"/>
      <x:c r="NKP116" s="2375"/>
      <x:c r="NKQ116" s="2375"/>
      <x:c r="NKR116" s="2375"/>
      <x:c r="NKS116" s="2375"/>
      <x:c r="NKT116" s="2375"/>
      <x:c r="NKU116" s="2375"/>
      <x:c r="NKV116" s="2375"/>
      <x:c r="NKW116" s="2375"/>
      <x:c r="NKX116" s="2375"/>
      <x:c r="NKY116" s="2375"/>
      <x:c r="NKZ116" s="2375"/>
      <x:c r="NLA116" s="2375"/>
      <x:c r="NLB116" s="2375"/>
      <x:c r="NLC116" s="2375"/>
      <x:c r="NLD116" s="2375"/>
      <x:c r="NLE116" s="2375"/>
      <x:c r="NLF116" s="2375"/>
      <x:c r="NLG116" s="2375"/>
      <x:c r="NLH116" s="2375"/>
      <x:c r="NLI116" s="2375"/>
      <x:c r="NLJ116" s="2375"/>
      <x:c r="NLK116" s="2375"/>
      <x:c r="NLL116" s="2375"/>
      <x:c r="NLM116" s="2375"/>
      <x:c r="NLN116" s="2375"/>
      <x:c r="NLO116" s="2375"/>
      <x:c r="NLP116" s="2375"/>
      <x:c r="NLQ116" s="2375"/>
      <x:c r="NLR116" s="2375"/>
      <x:c r="NLS116" s="2375"/>
      <x:c r="NLT116" s="2375"/>
      <x:c r="NLU116" s="2375"/>
      <x:c r="NLV116" s="2375"/>
      <x:c r="NLW116" s="2375"/>
      <x:c r="NLX116" s="2375"/>
      <x:c r="NLY116" s="2375"/>
      <x:c r="NLZ116" s="2375"/>
      <x:c r="NMA116" s="2375"/>
      <x:c r="NMB116" s="2375"/>
      <x:c r="NMC116" s="2375"/>
      <x:c r="NMD116" s="2375"/>
      <x:c r="NME116" s="2375"/>
      <x:c r="NMF116" s="2375"/>
      <x:c r="NMG116" s="2375"/>
      <x:c r="NMH116" s="2375"/>
      <x:c r="NMI116" s="2375"/>
      <x:c r="NMJ116" s="2375"/>
      <x:c r="NMK116" s="2375"/>
      <x:c r="NML116" s="2375"/>
      <x:c r="NMM116" s="2375"/>
      <x:c r="NMN116" s="2375"/>
      <x:c r="NMO116" s="2375"/>
      <x:c r="NMP116" s="2375"/>
      <x:c r="NMQ116" s="2375"/>
      <x:c r="NMR116" s="2375"/>
      <x:c r="NMS116" s="2375"/>
      <x:c r="NMT116" s="2375"/>
      <x:c r="NMU116" s="2375"/>
      <x:c r="NMV116" s="2375"/>
      <x:c r="NMW116" s="2375"/>
      <x:c r="NMX116" s="2375"/>
      <x:c r="NMY116" s="2375"/>
      <x:c r="NMZ116" s="2375"/>
      <x:c r="NNA116" s="2375"/>
      <x:c r="NNB116" s="2375"/>
      <x:c r="NNC116" s="2375"/>
      <x:c r="NND116" s="2375"/>
      <x:c r="NNE116" s="2375"/>
      <x:c r="NNF116" s="2375"/>
      <x:c r="NNG116" s="2375"/>
      <x:c r="NNH116" s="2375"/>
      <x:c r="NNI116" s="2375"/>
      <x:c r="NNJ116" s="2375"/>
      <x:c r="NNK116" s="2375"/>
      <x:c r="NNL116" s="2375"/>
      <x:c r="NNM116" s="2375"/>
      <x:c r="NNN116" s="2375"/>
      <x:c r="NNO116" s="2375"/>
      <x:c r="NNP116" s="2375"/>
      <x:c r="NNQ116" s="2375"/>
      <x:c r="NNR116" s="2375"/>
      <x:c r="NNS116" s="2375"/>
      <x:c r="NNT116" s="2375"/>
      <x:c r="NNU116" s="2375"/>
      <x:c r="NNV116" s="2375"/>
      <x:c r="NNW116" s="2375"/>
      <x:c r="NNX116" s="2375"/>
      <x:c r="NNY116" s="2375"/>
      <x:c r="NNZ116" s="2375"/>
      <x:c r="NOA116" s="2375"/>
      <x:c r="NOB116" s="2375"/>
      <x:c r="NOC116" s="2375"/>
      <x:c r="NOD116" s="2375"/>
      <x:c r="NOE116" s="2375"/>
      <x:c r="NOF116" s="2375"/>
      <x:c r="NOG116" s="2375"/>
      <x:c r="NOH116" s="2375"/>
      <x:c r="NOI116" s="2375"/>
      <x:c r="NOJ116" s="2375"/>
      <x:c r="NOK116" s="2375"/>
      <x:c r="NOL116" s="2375"/>
      <x:c r="NOM116" s="2375"/>
      <x:c r="NON116" s="2375"/>
      <x:c r="NOO116" s="2375"/>
      <x:c r="NOP116" s="2375"/>
      <x:c r="NOQ116" s="2375"/>
      <x:c r="NOR116" s="2375"/>
      <x:c r="NOS116" s="2375"/>
      <x:c r="NOT116" s="2375"/>
      <x:c r="NOU116" s="2375"/>
      <x:c r="NOV116" s="2375"/>
      <x:c r="NOW116" s="2375"/>
      <x:c r="NOX116" s="2375"/>
      <x:c r="NOY116" s="2375"/>
      <x:c r="NOZ116" s="2375"/>
      <x:c r="NPA116" s="2375"/>
      <x:c r="NPB116" s="2375"/>
      <x:c r="NPC116" s="2375"/>
      <x:c r="NPD116" s="2375"/>
      <x:c r="NPE116" s="2375"/>
      <x:c r="NPF116" s="2375"/>
      <x:c r="NPG116" s="2375"/>
      <x:c r="NPH116" s="2375"/>
      <x:c r="NPI116" s="2375"/>
      <x:c r="NPJ116" s="2375"/>
      <x:c r="NPK116" s="2375"/>
      <x:c r="NPL116" s="2375"/>
      <x:c r="NPM116" s="2375"/>
      <x:c r="NPN116" s="2375"/>
      <x:c r="NPO116" s="2375"/>
      <x:c r="NPP116" s="2375"/>
      <x:c r="NPQ116" s="2375"/>
      <x:c r="NPR116" s="2375"/>
      <x:c r="NPS116" s="2375"/>
      <x:c r="NPT116" s="2375"/>
      <x:c r="NPU116" s="2375"/>
      <x:c r="NPV116" s="2375"/>
      <x:c r="NPW116" s="2375"/>
      <x:c r="NPX116" s="2375"/>
      <x:c r="NPY116" s="2375"/>
      <x:c r="NPZ116" s="2375"/>
      <x:c r="NQA116" s="2375"/>
      <x:c r="NQB116" s="2375"/>
      <x:c r="NQC116" s="2375"/>
      <x:c r="NQD116" s="2375"/>
      <x:c r="NQE116" s="2375"/>
      <x:c r="NQF116" s="2375"/>
      <x:c r="NQG116" s="2375"/>
      <x:c r="NQH116" s="2375"/>
      <x:c r="NQI116" s="2375"/>
      <x:c r="NQJ116" s="2375"/>
      <x:c r="NQK116" s="2375"/>
      <x:c r="NQL116" s="2375"/>
      <x:c r="NQM116" s="2375"/>
      <x:c r="NQN116" s="2375"/>
      <x:c r="NQO116" s="2375"/>
      <x:c r="NQP116" s="2375"/>
      <x:c r="NQQ116" s="2375"/>
      <x:c r="NQR116" s="2375"/>
      <x:c r="NQS116" s="2375"/>
      <x:c r="NQT116" s="2375"/>
      <x:c r="NQU116" s="2375"/>
      <x:c r="NQV116" s="2375"/>
      <x:c r="NQW116" s="2375"/>
      <x:c r="NQX116" s="2375"/>
      <x:c r="NQY116" s="2375"/>
      <x:c r="NQZ116" s="2375"/>
      <x:c r="NRA116" s="2375"/>
      <x:c r="NRB116" s="2375"/>
      <x:c r="NRC116" s="2375"/>
      <x:c r="NRD116" s="2375"/>
      <x:c r="NRE116" s="2375"/>
      <x:c r="NRF116" s="2375"/>
      <x:c r="NRG116" s="2375"/>
      <x:c r="NRH116" s="2375"/>
      <x:c r="NRI116" s="2375"/>
      <x:c r="NRJ116" s="2375"/>
      <x:c r="NRK116" s="2375"/>
      <x:c r="NRL116" s="2375"/>
      <x:c r="NRM116" s="2375"/>
      <x:c r="NRN116" s="2375"/>
      <x:c r="NRO116" s="2375"/>
      <x:c r="NRP116" s="2375"/>
      <x:c r="NRQ116" s="2375"/>
      <x:c r="NRR116" s="2375"/>
      <x:c r="NRS116" s="2375"/>
      <x:c r="NRT116" s="2375"/>
      <x:c r="NRU116" s="2375"/>
      <x:c r="NRV116" s="2375"/>
      <x:c r="NRW116" s="2375"/>
      <x:c r="NRX116" s="2375"/>
      <x:c r="NRY116" s="2375"/>
      <x:c r="NRZ116" s="2375"/>
      <x:c r="NSA116" s="2375"/>
      <x:c r="NSB116" s="2375"/>
      <x:c r="NSC116" s="2375"/>
      <x:c r="NSD116" s="2375"/>
      <x:c r="NSE116" s="2375"/>
      <x:c r="NSF116" s="2375"/>
      <x:c r="NSG116" s="2375"/>
      <x:c r="NSH116" s="2375"/>
      <x:c r="NSI116" s="2375"/>
      <x:c r="NSJ116" s="2375"/>
      <x:c r="NSK116" s="2375"/>
      <x:c r="NSL116" s="2375"/>
      <x:c r="NSM116" s="2375"/>
      <x:c r="NSN116" s="2375"/>
      <x:c r="NSO116" s="2375"/>
      <x:c r="NSP116" s="2375"/>
      <x:c r="NSQ116" s="2375"/>
      <x:c r="NSR116" s="2375"/>
      <x:c r="NSS116" s="2375"/>
      <x:c r="NST116" s="2375"/>
      <x:c r="NSU116" s="2375"/>
      <x:c r="NSV116" s="2375"/>
      <x:c r="NSW116" s="2375"/>
      <x:c r="NSX116" s="2375"/>
      <x:c r="NSY116" s="2375"/>
      <x:c r="NSZ116" s="2375"/>
      <x:c r="NTA116" s="2375"/>
      <x:c r="NTB116" s="2375"/>
      <x:c r="NTC116" s="2375"/>
      <x:c r="NTD116" s="2375"/>
      <x:c r="NTE116" s="2375"/>
      <x:c r="NTF116" s="2375"/>
      <x:c r="NTG116" s="2375"/>
      <x:c r="NTH116" s="2375"/>
      <x:c r="NTI116" s="2375"/>
      <x:c r="NTJ116" s="2375"/>
      <x:c r="NTK116" s="2375"/>
      <x:c r="NTL116" s="2375"/>
      <x:c r="NTM116" s="2375"/>
      <x:c r="NTN116" s="2375"/>
      <x:c r="NTO116" s="2375"/>
      <x:c r="NTP116" s="2375"/>
      <x:c r="NTQ116" s="2375"/>
      <x:c r="NTR116" s="2375"/>
      <x:c r="NTS116" s="2375"/>
      <x:c r="NTT116" s="2375"/>
      <x:c r="NTU116" s="2375"/>
      <x:c r="NTV116" s="2375"/>
      <x:c r="NTW116" s="2375"/>
      <x:c r="NTX116" s="2375"/>
      <x:c r="NTY116" s="2375"/>
      <x:c r="NTZ116" s="2375"/>
      <x:c r="NUA116" s="2375"/>
      <x:c r="NUB116" s="2375"/>
      <x:c r="NUC116" s="2375"/>
      <x:c r="NUD116" s="2375"/>
      <x:c r="NUE116" s="2375"/>
      <x:c r="NUF116" s="2375"/>
      <x:c r="NUG116" s="2375"/>
      <x:c r="NUH116" s="2375"/>
      <x:c r="NUI116" s="2375"/>
      <x:c r="NUJ116" s="2375"/>
      <x:c r="NUK116" s="2375"/>
      <x:c r="NUL116" s="2375"/>
      <x:c r="NUM116" s="2375"/>
      <x:c r="NUN116" s="2375"/>
      <x:c r="NUO116" s="2375"/>
      <x:c r="NUP116" s="2375"/>
      <x:c r="NUQ116" s="2375"/>
      <x:c r="NUR116" s="2375"/>
      <x:c r="NUS116" s="2375"/>
      <x:c r="NUT116" s="2375"/>
      <x:c r="NUU116" s="2375"/>
      <x:c r="NUV116" s="2375"/>
      <x:c r="NUW116" s="2375"/>
      <x:c r="NUX116" s="2375"/>
      <x:c r="NUY116" s="2375"/>
      <x:c r="NUZ116" s="2375"/>
      <x:c r="NVA116" s="2375"/>
      <x:c r="NVB116" s="2375"/>
      <x:c r="NVC116" s="2375"/>
      <x:c r="NVD116" s="2375"/>
      <x:c r="NVE116" s="2375"/>
      <x:c r="NVF116" s="2375"/>
      <x:c r="NVG116" s="2375"/>
      <x:c r="NVH116" s="2375"/>
      <x:c r="NVI116" s="2375"/>
      <x:c r="NVJ116" s="2375"/>
      <x:c r="NVK116" s="2375"/>
      <x:c r="NVL116" s="2375"/>
      <x:c r="NVM116" s="2375"/>
      <x:c r="NVN116" s="2375"/>
      <x:c r="NVO116" s="2375"/>
      <x:c r="NVP116" s="2375"/>
      <x:c r="NVQ116" s="2375"/>
      <x:c r="NVR116" s="2375"/>
      <x:c r="NVS116" s="2375"/>
      <x:c r="NVT116" s="2375"/>
      <x:c r="NVU116" s="2375"/>
      <x:c r="NVV116" s="2375"/>
      <x:c r="NVW116" s="2375"/>
      <x:c r="NVX116" s="2375"/>
      <x:c r="NVY116" s="2375"/>
      <x:c r="NVZ116" s="2375"/>
      <x:c r="NWA116" s="2375"/>
      <x:c r="NWB116" s="2375"/>
      <x:c r="NWC116" s="2375"/>
      <x:c r="NWD116" s="2375"/>
      <x:c r="NWE116" s="2375"/>
      <x:c r="NWF116" s="2375"/>
      <x:c r="NWG116" s="2375"/>
      <x:c r="NWH116" s="2375"/>
      <x:c r="NWI116" s="2375"/>
      <x:c r="NWJ116" s="2375"/>
      <x:c r="NWK116" s="2375"/>
      <x:c r="NWL116" s="2375"/>
      <x:c r="NWM116" s="2375"/>
      <x:c r="NWN116" s="2375"/>
      <x:c r="NWO116" s="2375"/>
      <x:c r="NWP116" s="2375"/>
      <x:c r="NWQ116" s="2375"/>
      <x:c r="NWR116" s="2375"/>
      <x:c r="NWS116" s="2375"/>
      <x:c r="NWT116" s="2375"/>
      <x:c r="NWU116" s="2375"/>
      <x:c r="NWV116" s="2375"/>
      <x:c r="NWW116" s="2375"/>
      <x:c r="NWX116" s="2375"/>
      <x:c r="NWY116" s="2375"/>
      <x:c r="NWZ116" s="2375"/>
      <x:c r="NXA116" s="2375"/>
      <x:c r="NXB116" s="2375"/>
      <x:c r="NXC116" s="2375"/>
      <x:c r="NXD116" s="2375"/>
      <x:c r="NXE116" s="2375"/>
      <x:c r="NXF116" s="2375"/>
      <x:c r="NXG116" s="2375"/>
      <x:c r="NXH116" s="2375"/>
      <x:c r="NXI116" s="2375"/>
      <x:c r="NXJ116" s="2375"/>
      <x:c r="NXK116" s="2375"/>
      <x:c r="NXL116" s="2375"/>
      <x:c r="NXM116" s="2375"/>
      <x:c r="NXN116" s="2375"/>
      <x:c r="NXO116" s="2375"/>
      <x:c r="NXP116" s="2375"/>
      <x:c r="NXQ116" s="2375"/>
      <x:c r="NXR116" s="2375"/>
      <x:c r="NXS116" s="2375"/>
      <x:c r="NXT116" s="2375"/>
      <x:c r="NXU116" s="2375"/>
      <x:c r="NXV116" s="2375"/>
      <x:c r="NXW116" s="2375"/>
      <x:c r="NXX116" s="2375"/>
      <x:c r="NXY116" s="2375"/>
      <x:c r="NXZ116" s="2375"/>
      <x:c r="NYA116" s="2375"/>
      <x:c r="NYB116" s="2375"/>
      <x:c r="NYC116" s="2375"/>
      <x:c r="NYD116" s="2375"/>
      <x:c r="NYE116" s="2375"/>
      <x:c r="NYF116" s="2375"/>
      <x:c r="NYG116" s="2375"/>
      <x:c r="NYH116" s="2375"/>
      <x:c r="NYI116" s="2375"/>
      <x:c r="NYJ116" s="2375"/>
      <x:c r="NYK116" s="2375"/>
      <x:c r="NYL116" s="2375"/>
      <x:c r="NYM116" s="2375"/>
      <x:c r="NYN116" s="2375"/>
      <x:c r="NYO116" s="2375"/>
      <x:c r="NYP116" s="2375"/>
      <x:c r="NYQ116" s="2375"/>
      <x:c r="NYR116" s="2375"/>
      <x:c r="NYS116" s="2375"/>
      <x:c r="NYT116" s="2375"/>
      <x:c r="NYU116" s="2375"/>
      <x:c r="NYV116" s="2375"/>
      <x:c r="NYW116" s="2375"/>
      <x:c r="NYX116" s="2375"/>
      <x:c r="NYY116" s="2375"/>
      <x:c r="NYZ116" s="2375"/>
      <x:c r="NZA116" s="2375"/>
      <x:c r="NZB116" s="2375"/>
      <x:c r="NZC116" s="2375"/>
      <x:c r="NZD116" s="2375"/>
      <x:c r="NZE116" s="2375"/>
      <x:c r="NZF116" s="2375"/>
      <x:c r="NZG116" s="2375"/>
      <x:c r="NZH116" s="2375"/>
      <x:c r="NZI116" s="2375"/>
      <x:c r="NZJ116" s="2375"/>
      <x:c r="NZK116" s="2375"/>
      <x:c r="NZL116" s="2375"/>
      <x:c r="NZM116" s="2375"/>
      <x:c r="NZN116" s="2375"/>
      <x:c r="NZO116" s="2375"/>
      <x:c r="NZP116" s="2375"/>
      <x:c r="NZQ116" s="2375"/>
      <x:c r="NZR116" s="2375"/>
      <x:c r="NZS116" s="2375"/>
      <x:c r="NZT116" s="2375"/>
      <x:c r="NZU116" s="2375"/>
      <x:c r="NZV116" s="2375"/>
      <x:c r="NZW116" s="2375"/>
      <x:c r="NZX116" s="2375"/>
      <x:c r="NZY116" s="2375"/>
      <x:c r="NZZ116" s="2375"/>
      <x:c r="OAA116" s="2375"/>
      <x:c r="OAB116" s="2375"/>
      <x:c r="OAC116" s="2375"/>
      <x:c r="OAD116" s="2375"/>
      <x:c r="OAE116" s="2375"/>
      <x:c r="OAF116" s="2375"/>
      <x:c r="OAG116" s="2375"/>
      <x:c r="OAH116" s="2375"/>
      <x:c r="OAI116" s="2375"/>
      <x:c r="OAJ116" s="2375"/>
      <x:c r="OAK116" s="2375"/>
      <x:c r="OAL116" s="2375"/>
      <x:c r="OAM116" s="2375"/>
      <x:c r="OAN116" s="2375"/>
      <x:c r="OAO116" s="2375"/>
      <x:c r="OAP116" s="2375"/>
      <x:c r="OAQ116" s="2375"/>
      <x:c r="OAR116" s="2375"/>
      <x:c r="OAS116" s="2375"/>
      <x:c r="OAT116" s="2375"/>
      <x:c r="OAU116" s="2375"/>
      <x:c r="OAV116" s="2375"/>
      <x:c r="OAW116" s="2375"/>
      <x:c r="OAX116" s="2375"/>
      <x:c r="OAY116" s="2375"/>
      <x:c r="OAZ116" s="2375"/>
      <x:c r="OBA116" s="2375"/>
      <x:c r="OBB116" s="2375"/>
      <x:c r="OBC116" s="2375"/>
      <x:c r="OBD116" s="2375"/>
      <x:c r="OBE116" s="2375"/>
      <x:c r="OBF116" s="2375"/>
      <x:c r="OBG116" s="2375"/>
      <x:c r="OBH116" s="2375"/>
      <x:c r="OBI116" s="2375"/>
      <x:c r="OBJ116" s="2375"/>
      <x:c r="OBK116" s="2375"/>
      <x:c r="OBL116" s="2375"/>
      <x:c r="OBM116" s="2375"/>
      <x:c r="OBN116" s="2375"/>
      <x:c r="OBO116" s="2375"/>
      <x:c r="OBP116" s="2375"/>
      <x:c r="OBQ116" s="2375"/>
      <x:c r="OBR116" s="2375"/>
      <x:c r="OBS116" s="2375"/>
      <x:c r="OBT116" s="2375"/>
      <x:c r="OBU116" s="2375"/>
      <x:c r="OBV116" s="2375"/>
      <x:c r="OBW116" s="2375"/>
      <x:c r="OBX116" s="2375"/>
      <x:c r="OBY116" s="2375"/>
      <x:c r="OBZ116" s="2375"/>
      <x:c r="OCA116" s="2375"/>
      <x:c r="OCB116" s="2375"/>
      <x:c r="OCC116" s="2375"/>
      <x:c r="OCD116" s="2375"/>
      <x:c r="OCE116" s="2375"/>
      <x:c r="OCF116" s="2375"/>
      <x:c r="OCG116" s="2375"/>
      <x:c r="OCH116" s="2375"/>
      <x:c r="OCI116" s="2375"/>
      <x:c r="OCJ116" s="2375"/>
      <x:c r="OCK116" s="2375"/>
      <x:c r="OCL116" s="2375"/>
      <x:c r="OCM116" s="2375"/>
      <x:c r="OCN116" s="2375"/>
      <x:c r="OCO116" s="2375"/>
      <x:c r="OCP116" s="2375"/>
      <x:c r="OCQ116" s="2375"/>
      <x:c r="OCR116" s="2375"/>
      <x:c r="OCS116" s="2375"/>
      <x:c r="OCT116" s="2375"/>
      <x:c r="OCU116" s="2375"/>
      <x:c r="OCV116" s="2375"/>
      <x:c r="OCW116" s="2375"/>
      <x:c r="OCX116" s="2375"/>
      <x:c r="OCY116" s="2375"/>
      <x:c r="OCZ116" s="2375"/>
      <x:c r="ODA116" s="2375"/>
      <x:c r="ODB116" s="2375"/>
      <x:c r="ODC116" s="2375"/>
      <x:c r="ODD116" s="2375"/>
      <x:c r="ODE116" s="2375"/>
      <x:c r="ODF116" s="2375"/>
      <x:c r="ODG116" s="2375"/>
      <x:c r="ODH116" s="2375"/>
      <x:c r="ODI116" s="2375"/>
      <x:c r="ODJ116" s="2375"/>
      <x:c r="ODK116" s="2375"/>
      <x:c r="ODL116" s="2375"/>
      <x:c r="ODM116" s="2375"/>
      <x:c r="ODN116" s="2375"/>
      <x:c r="ODO116" s="2375"/>
      <x:c r="ODP116" s="2375"/>
      <x:c r="ODQ116" s="2375"/>
      <x:c r="ODR116" s="2375"/>
      <x:c r="ODS116" s="2375"/>
      <x:c r="ODT116" s="2375"/>
      <x:c r="ODU116" s="2375"/>
      <x:c r="ODV116" s="2375"/>
      <x:c r="ODW116" s="2375"/>
      <x:c r="ODX116" s="2375"/>
      <x:c r="ODY116" s="2375"/>
      <x:c r="ODZ116" s="2375"/>
      <x:c r="OEA116" s="2375"/>
      <x:c r="OEB116" s="2375"/>
      <x:c r="OEC116" s="2375"/>
      <x:c r="OED116" s="2375"/>
      <x:c r="OEE116" s="2375"/>
      <x:c r="OEF116" s="2375"/>
      <x:c r="OEG116" s="2375"/>
      <x:c r="OEH116" s="2375"/>
      <x:c r="OEI116" s="2375"/>
      <x:c r="OEJ116" s="2375"/>
      <x:c r="OEK116" s="2375"/>
      <x:c r="OEL116" s="2375"/>
      <x:c r="OEM116" s="2375"/>
      <x:c r="OEN116" s="2375"/>
      <x:c r="OEO116" s="2375"/>
      <x:c r="OEP116" s="2375"/>
      <x:c r="OEQ116" s="2375"/>
      <x:c r="OER116" s="2375"/>
      <x:c r="OES116" s="2375"/>
      <x:c r="OET116" s="2375"/>
      <x:c r="OEU116" s="2375"/>
      <x:c r="OEV116" s="2375"/>
      <x:c r="OEW116" s="2375"/>
      <x:c r="OEX116" s="2375"/>
      <x:c r="OEY116" s="2375"/>
      <x:c r="OEZ116" s="2375"/>
      <x:c r="OFA116" s="2375"/>
      <x:c r="OFB116" s="2375"/>
      <x:c r="OFC116" s="2375"/>
      <x:c r="OFD116" s="2375"/>
      <x:c r="OFE116" s="2375"/>
      <x:c r="OFF116" s="2375"/>
      <x:c r="OFG116" s="2375"/>
      <x:c r="OFH116" s="2375"/>
      <x:c r="OFI116" s="2375"/>
      <x:c r="OFJ116" s="2375"/>
      <x:c r="OFK116" s="2375"/>
      <x:c r="OFL116" s="2375"/>
      <x:c r="OFM116" s="2375"/>
      <x:c r="OFN116" s="2375"/>
      <x:c r="OFO116" s="2375"/>
      <x:c r="OFP116" s="2375"/>
      <x:c r="OFQ116" s="2375"/>
      <x:c r="OFR116" s="2375"/>
      <x:c r="OFS116" s="2375"/>
      <x:c r="OFT116" s="2375"/>
      <x:c r="OFU116" s="2375"/>
      <x:c r="OFV116" s="2375"/>
      <x:c r="OFW116" s="2375"/>
      <x:c r="OFX116" s="2375"/>
      <x:c r="OFY116" s="2375"/>
      <x:c r="OFZ116" s="2375"/>
      <x:c r="OGA116" s="2375"/>
      <x:c r="OGB116" s="2375"/>
      <x:c r="OGC116" s="2375"/>
      <x:c r="OGD116" s="2375"/>
      <x:c r="OGE116" s="2375"/>
      <x:c r="OGF116" s="2375"/>
      <x:c r="OGG116" s="2375"/>
      <x:c r="OGH116" s="2375"/>
      <x:c r="OGI116" s="2375"/>
      <x:c r="OGJ116" s="2375"/>
      <x:c r="OGK116" s="2375"/>
      <x:c r="OGL116" s="2375"/>
      <x:c r="OGM116" s="2375"/>
      <x:c r="OGN116" s="2375"/>
      <x:c r="OGO116" s="2375"/>
      <x:c r="OGP116" s="2375"/>
      <x:c r="OGQ116" s="2375"/>
      <x:c r="OGR116" s="2375"/>
      <x:c r="OGS116" s="2375"/>
      <x:c r="OGT116" s="2375"/>
      <x:c r="OGU116" s="2375"/>
      <x:c r="OGV116" s="2375"/>
      <x:c r="OGW116" s="2375"/>
      <x:c r="OGX116" s="2375"/>
      <x:c r="OGY116" s="2375"/>
      <x:c r="OGZ116" s="2375"/>
      <x:c r="OHA116" s="2375"/>
      <x:c r="OHB116" s="2375"/>
      <x:c r="OHC116" s="2375"/>
      <x:c r="OHD116" s="2375"/>
      <x:c r="OHE116" s="2375"/>
      <x:c r="OHF116" s="2375"/>
      <x:c r="OHG116" s="2375"/>
      <x:c r="OHH116" s="2375"/>
      <x:c r="OHI116" s="2375"/>
      <x:c r="OHJ116" s="2375"/>
      <x:c r="OHK116" s="2375"/>
      <x:c r="OHL116" s="2375"/>
      <x:c r="OHM116" s="2375"/>
      <x:c r="OHN116" s="2375"/>
      <x:c r="OHO116" s="2375"/>
      <x:c r="OHP116" s="2375"/>
      <x:c r="OHQ116" s="2375"/>
      <x:c r="OHR116" s="2375"/>
      <x:c r="OHS116" s="2375"/>
      <x:c r="OHT116" s="2375"/>
      <x:c r="OHU116" s="2375"/>
      <x:c r="OHV116" s="2375"/>
      <x:c r="OHW116" s="2375"/>
      <x:c r="OHX116" s="2375"/>
      <x:c r="OHY116" s="2375"/>
      <x:c r="OHZ116" s="2375"/>
      <x:c r="OIA116" s="2375"/>
      <x:c r="OIB116" s="2375"/>
      <x:c r="OIC116" s="2375"/>
      <x:c r="OID116" s="2375"/>
      <x:c r="OIE116" s="2375"/>
      <x:c r="OIF116" s="2375"/>
      <x:c r="OIG116" s="2375"/>
      <x:c r="OIH116" s="2375"/>
      <x:c r="OII116" s="2375"/>
      <x:c r="OIJ116" s="2375"/>
      <x:c r="OIK116" s="2375"/>
      <x:c r="OIL116" s="2375"/>
      <x:c r="OIM116" s="2375"/>
      <x:c r="OIN116" s="2375"/>
      <x:c r="OIO116" s="2375"/>
      <x:c r="OIP116" s="2375"/>
      <x:c r="OIQ116" s="2375"/>
      <x:c r="OIR116" s="2375"/>
      <x:c r="OIS116" s="2375"/>
      <x:c r="OIT116" s="2375"/>
      <x:c r="OIU116" s="2375"/>
      <x:c r="OIV116" s="2375"/>
      <x:c r="OIW116" s="2375"/>
      <x:c r="OIX116" s="2375"/>
      <x:c r="OIY116" s="2375"/>
      <x:c r="OIZ116" s="2375"/>
      <x:c r="OJA116" s="2375"/>
      <x:c r="OJB116" s="2375"/>
      <x:c r="OJC116" s="2375"/>
      <x:c r="OJD116" s="2375"/>
      <x:c r="OJE116" s="2375"/>
      <x:c r="OJF116" s="2375"/>
      <x:c r="OJG116" s="2375"/>
      <x:c r="OJH116" s="2375"/>
      <x:c r="OJI116" s="2375"/>
      <x:c r="OJJ116" s="2375"/>
      <x:c r="OJK116" s="2375"/>
      <x:c r="OJL116" s="2375"/>
      <x:c r="OJM116" s="2375"/>
      <x:c r="OJN116" s="2375"/>
      <x:c r="OJO116" s="2375"/>
      <x:c r="OJP116" s="2375"/>
      <x:c r="OJQ116" s="2375"/>
      <x:c r="OJR116" s="2375"/>
      <x:c r="OJS116" s="2375"/>
      <x:c r="OJT116" s="2375"/>
      <x:c r="OJU116" s="2375"/>
      <x:c r="OJV116" s="2375"/>
      <x:c r="OJW116" s="2375"/>
      <x:c r="OJX116" s="2375"/>
      <x:c r="OJY116" s="2375"/>
      <x:c r="OJZ116" s="2375"/>
      <x:c r="OKA116" s="2375"/>
      <x:c r="OKB116" s="2375"/>
      <x:c r="OKC116" s="2375"/>
      <x:c r="OKD116" s="2375"/>
      <x:c r="OKE116" s="2375"/>
      <x:c r="OKF116" s="2375"/>
      <x:c r="OKG116" s="2375"/>
      <x:c r="OKH116" s="2375"/>
      <x:c r="OKI116" s="2375"/>
      <x:c r="OKJ116" s="2375"/>
      <x:c r="OKK116" s="2375"/>
      <x:c r="OKL116" s="2375"/>
      <x:c r="OKM116" s="2375"/>
      <x:c r="OKN116" s="2375"/>
      <x:c r="OKO116" s="2375"/>
      <x:c r="OKP116" s="2375"/>
      <x:c r="OKQ116" s="2375"/>
      <x:c r="OKR116" s="2375"/>
      <x:c r="OKS116" s="2375"/>
      <x:c r="OKT116" s="2375"/>
      <x:c r="OKU116" s="2375"/>
      <x:c r="OKV116" s="2375"/>
      <x:c r="OKW116" s="2375"/>
      <x:c r="OKX116" s="2375"/>
      <x:c r="OKY116" s="2375"/>
      <x:c r="OKZ116" s="2375"/>
      <x:c r="OLA116" s="2375"/>
      <x:c r="OLB116" s="2375"/>
      <x:c r="OLC116" s="2375"/>
      <x:c r="OLD116" s="2375"/>
      <x:c r="OLE116" s="2375"/>
      <x:c r="OLF116" s="2375"/>
      <x:c r="OLG116" s="2375"/>
      <x:c r="OLH116" s="2375"/>
      <x:c r="OLI116" s="2375"/>
      <x:c r="OLJ116" s="2375"/>
      <x:c r="OLK116" s="2375"/>
      <x:c r="OLL116" s="2375"/>
      <x:c r="OLM116" s="2375"/>
      <x:c r="OLN116" s="2375"/>
      <x:c r="OLO116" s="2375"/>
      <x:c r="OLP116" s="2375"/>
      <x:c r="OLQ116" s="2375"/>
      <x:c r="OLR116" s="2375"/>
      <x:c r="OLS116" s="2375"/>
      <x:c r="OLT116" s="2375"/>
      <x:c r="OLU116" s="2375"/>
      <x:c r="OLV116" s="2375"/>
      <x:c r="OLW116" s="2375"/>
      <x:c r="OLX116" s="2375"/>
      <x:c r="OLY116" s="2375"/>
      <x:c r="OLZ116" s="2375"/>
      <x:c r="OMA116" s="2375"/>
      <x:c r="OMB116" s="2375"/>
      <x:c r="OMC116" s="2375"/>
      <x:c r="OMD116" s="2375"/>
      <x:c r="OME116" s="2375"/>
      <x:c r="OMF116" s="2375"/>
      <x:c r="OMG116" s="2375"/>
      <x:c r="OMH116" s="2375"/>
      <x:c r="OMI116" s="2375"/>
      <x:c r="OMJ116" s="2375"/>
      <x:c r="OMK116" s="2375"/>
      <x:c r="OML116" s="2375"/>
      <x:c r="OMM116" s="2375"/>
      <x:c r="OMN116" s="2375"/>
      <x:c r="OMO116" s="2375"/>
      <x:c r="OMP116" s="2375"/>
      <x:c r="OMQ116" s="2375"/>
      <x:c r="OMR116" s="2375"/>
      <x:c r="OMS116" s="2375"/>
      <x:c r="OMT116" s="2375"/>
      <x:c r="OMU116" s="2375"/>
      <x:c r="OMV116" s="2375"/>
      <x:c r="OMW116" s="2375"/>
      <x:c r="OMX116" s="2375"/>
      <x:c r="OMY116" s="2375"/>
      <x:c r="OMZ116" s="2375"/>
      <x:c r="ONA116" s="2375"/>
      <x:c r="ONB116" s="2375"/>
      <x:c r="ONC116" s="2375"/>
      <x:c r="OND116" s="2375"/>
      <x:c r="ONE116" s="2375"/>
      <x:c r="ONF116" s="2375"/>
      <x:c r="ONG116" s="2375"/>
      <x:c r="ONH116" s="2375"/>
      <x:c r="ONI116" s="2375"/>
      <x:c r="ONJ116" s="2375"/>
      <x:c r="ONK116" s="2375"/>
      <x:c r="ONL116" s="2375"/>
      <x:c r="ONM116" s="2375"/>
      <x:c r="ONN116" s="2375"/>
      <x:c r="ONO116" s="2375"/>
      <x:c r="ONP116" s="2375"/>
      <x:c r="ONQ116" s="2375"/>
      <x:c r="ONR116" s="2375"/>
      <x:c r="ONS116" s="2375"/>
      <x:c r="ONT116" s="2375"/>
      <x:c r="ONU116" s="2375"/>
      <x:c r="ONV116" s="2375"/>
      <x:c r="ONW116" s="2375"/>
      <x:c r="ONX116" s="2375"/>
      <x:c r="ONY116" s="2375"/>
      <x:c r="ONZ116" s="2375"/>
      <x:c r="OOA116" s="2375"/>
      <x:c r="OOB116" s="2375"/>
      <x:c r="OOC116" s="2375"/>
      <x:c r="OOD116" s="2375"/>
      <x:c r="OOE116" s="2375"/>
      <x:c r="OOF116" s="2375"/>
      <x:c r="OOG116" s="2375"/>
      <x:c r="OOH116" s="2375"/>
      <x:c r="OOI116" s="2375"/>
      <x:c r="OOJ116" s="2375"/>
      <x:c r="OOK116" s="2375"/>
      <x:c r="OOL116" s="2375"/>
      <x:c r="OOM116" s="2375"/>
      <x:c r="OON116" s="2375"/>
      <x:c r="OOO116" s="2375"/>
      <x:c r="OOP116" s="2375"/>
      <x:c r="OOQ116" s="2375"/>
      <x:c r="OOR116" s="2375"/>
      <x:c r="OOS116" s="2375"/>
      <x:c r="OOT116" s="2375"/>
      <x:c r="OOU116" s="2375"/>
      <x:c r="OOV116" s="2375"/>
      <x:c r="OOW116" s="2375"/>
      <x:c r="OOX116" s="2375"/>
      <x:c r="OOY116" s="2375"/>
      <x:c r="OOZ116" s="2375"/>
      <x:c r="OPA116" s="2375"/>
      <x:c r="OPB116" s="2375"/>
      <x:c r="OPC116" s="2375"/>
      <x:c r="OPD116" s="2375"/>
      <x:c r="OPE116" s="2375"/>
      <x:c r="OPF116" s="2375"/>
      <x:c r="OPG116" s="2375"/>
      <x:c r="OPH116" s="2375"/>
      <x:c r="OPI116" s="2375"/>
      <x:c r="OPJ116" s="2375"/>
      <x:c r="OPK116" s="2375"/>
      <x:c r="OPL116" s="2375"/>
      <x:c r="OPM116" s="2375"/>
      <x:c r="OPN116" s="2375"/>
      <x:c r="OPO116" s="2375"/>
      <x:c r="OPP116" s="2375"/>
      <x:c r="OPQ116" s="2375"/>
      <x:c r="OPR116" s="2375"/>
      <x:c r="OPS116" s="2375"/>
      <x:c r="OPT116" s="2375"/>
      <x:c r="OPU116" s="2375"/>
      <x:c r="OPV116" s="2375"/>
      <x:c r="OPW116" s="2375"/>
      <x:c r="OPX116" s="2375"/>
      <x:c r="OPY116" s="2375"/>
      <x:c r="OPZ116" s="2375"/>
      <x:c r="OQA116" s="2375"/>
      <x:c r="OQB116" s="2375"/>
      <x:c r="OQC116" s="2375"/>
      <x:c r="OQD116" s="2375"/>
      <x:c r="OQE116" s="2375"/>
      <x:c r="OQF116" s="2375"/>
      <x:c r="OQG116" s="2375"/>
      <x:c r="OQH116" s="2375"/>
      <x:c r="OQI116" s="2375"/>
      <x:c r="OQJ116" s="2375"/>
      <x:c r="OQK116" s="2375"/>
      <x:c r="OQL116" s="2375"/>
      <x:c r="OQM116" s="2375"/>
      <x:c r="OQN116" s="2375"/>
      <x:c r="OQO116" s="2375"/>
      <x:c r="OQP116" s="2375"/>
      <x:c r="OQQ116" s="2375"/>
      <x:c r="OQR116" s="2375"/>
      <x:c r="OQS116" s="2375"/>
      <x:c r="OQT116" s="2375"/>
      <x:c r="OQU116" s="2375"/>
      <x:c r="OQV116" s="2375"/>
      <x:c r="OQW116" s="2375"/>
      <x:c r="OQX116" s="2375"/>
      <x:c r="OQY116" s="2375"/>
      <x:c r="OQZ116" s="2375"/>
      <x:c r="ORA116" s="2375"/>
      <x:c r="ORB116" s="2375"/>
      <x:c r="ORC116" s="2375"/>
      <x:c r="ORD116" s="2375"/>
      <x:c r="ORE116" s="2375"/>
      <x:c r="ORF116" s="2375"/>
      <x:c r="ORG116" s="2375"/>
      <x:c r="ORH116" s="2375"/>
      <x:c r="ORI116" s="2375"/>
      <x:c r="ORJ116" s="2375"/>
      <x:c r="ORK116" s="2375"/>
      <x:c r="ORL116" s="2375"/>
      <x:c r="ORM116" s="2375"/>
      <x:c r="ORN116" s="2375"/>
      <x:c r="ORO116" s="2375"/>
      <x:c r="ORP116" s="2375"/>
      <x:c r="ORQ116" s="2375"/>
      <x:c r="ORR116" s="2375"/>
      <x:c r="ORS116" s="2375"/>
      <x:c r="ORT116" s="2375"/>
      <x:c r="ORU116" s="2375"/>
      <x:c r="ORV116" s="2375"/>
      <x:c r="ORW116" s="2375"/>
      <x:c r="ORX116" s="2375"/>
      <x:c r="ORY116" s="2375"/>
      <x:c r="ORZ116" s="2375"/>
      <x:c r="OSA116" s="2375"/>
      <x:c r="OSB116" s="2375"/>
      <x:c r="OSC116" s="2375"/>
      <x:c r="OSD116" s="2375"/>
      <x:c r="OSE116" s="2375"/>
      <x:c r="OSF116" s="2375"/>
      <x:c r="OSG116" s="2375"/>
      <x:c r="OSH116" s="2375"/>
      <x:c r="OSI116" s="2375"/>
      <x:c r="OSJ116" s="2375"/>
      <x:c r="OSK116" s="2375"/>
      <x:c r="OSL116" s="2375"/>
      <x:c r="OSM116" s="2375"/>
      <x:c r="OSN116" s="2375"/>
      <x:c r="OSO116" s="2375"/>
      <x:c r="OSP116" s="2375"/>
      <x:c r="OSQ116" s="2375"/>
      <x:c r="OSR116" s="2375"/>
      <x:c r="OSS116" s="2375"/>
      <x:c r="OST116" s="2375"/>
      <x:c r="OSU116" s="2375"/>
      <x:c r="OSV116" s="2375"/>
      <x:c r="OSW116" s="2375"/>
      <x:c r="OSX116" s="2375"/>
      <x:c r="OSY116" s="2375"/>
      <x:c r="OSZ116" s="2375"/>
      <x:c r="OTA116" s="2375"/>
      <x:c r="OTB116" s="2375"/>
      <x:c r="OTC116" s="2375"/>
      <x:c r="OTD116" s="2375"/>
      <x:c r="OTE116" s="2375"/>
      <x:c r="OTF116" s="2375"/>
      <x:c r="OTG116" s="2375"/>
      <x:c r="OTH116" s="2375"/>
      <x:c r="OTI116" s="2375"/>
      <x:c r="OTJ116" s="2375"/>
      <x:c r="OTK116" s="2375"/>
      <x:c r="OTL116" s="2375"/>
      <x:c r="OTM116" s="2375"/>
      <x:c r="OTN116" s="2375"/>
      <x:c r="OTO116" s="2375"/>
      <x:c r="OTP116" s="2375"/>
      <x:c r="OTQ116" s="2375"/>
      <x:c r="OTR116" s="2375"/>
      <x:c r="OTS116" s="2375"/>
      <x:c r="OTT116" s="2375"/>
      <x:c r="OTU116" s="2375"/>
      <x:c r="OTV116" s="2375"/>
      <x:c r="OTW116" s="2375"/>
      <x:c r="OTX116" s="2375"/>
      <x:c r="OTY116" s="2375"/>
      <x:c r="OTZ116" s="2375"/>
      <x:c r="OUA116" s="2375"/>
      <x:c r="OUB116" s="2375"/>
      <x:c r="OUC116" s="2375"/>
      <x:c r="OUD116" s="2375"/>
      <x:c r="OUE116" s="2375"/>
      <x:c r="OUF116" s="2375"/>
      <x:c r="OUG116" s="2375"/>
      <x:c r="OUH116" s="2375"/>
      <x:c r="OUI116" s="2375"/>
      <x:c r="OUJ116" s="2375"/>
      <x:c r="OUK116" s="2375"/>
      <x:c r="OUL116" s="2375"/>
      <x:c r="OUM116" s="2375"/>
      <x:c r="OUN116" s="2375"/>
      <x:c r="OUO116" s="2375"/>
      <x:c r="OUP116" s="2375"/>
      <x:c r="OUQ116" s="2375"/>
      <x:c r="OUR116" s="2375"/>
      <x:c r="OUS116" s="2375"/>
      <x:c r="OUT116" s="2375"/>
      <x:c r="OUU116" s="2375"/>
      <x:c r="OUV116" s="2375"/>
      <x:c r="OUW116" s="2375"/>
      <x:c r="OUX116" s="2375"/>
      <x:c r="OUY116" s="2375"/>
      <x:c r="OUZ116" s="2375"/>
      <x:c r="OVA116" s="2375"/>
      <x:c r="OVB116" s="2375"/>
      <x:c r="OVC116" s="2375"/>
      <x:c r="OVD116" s="2375"/>
      <x:c r="OVE116" s="2375"/>
      <x:c r="OVF116" s="2375"/>
      <x:c r="OVG116" s="2375"/>
      <x:c r="OVH116" s="2375"/>
      <x:c r="OVI116" s="2375"/>
      <x:c r="OVJ116" s="2375"/>
      <x:c r="OVK116" s="2375"/>
      <x:c r="OVL116" s="2375"/>
      <x:c r="OVM116" s="2375"/>
      <x:c r="OVN116" s="2375"/>
      <x:c r="OVO116" s="2375"/>
      <x:c r="OVP116" s="2375"/>
      <x:c r="OVQ116" s="2375"/>
      <x:c r="OVR116" s="2375"/>
      <x:c r="OVS116" s="2375"/>
      <x:c r="OVT116" s="2375"/>
      <x:c r="OVU116" s="2375"/>
      <x:c r="OVV116" s="2375"/>
      <x:c r="OVW116" s="2375"/>
      <x:c r="OVX116" s="2375"/>
      <x:c r="OVY116" s="2375"/>
      <x:c r="OVZ116" s="2375"/>
      <x:c r="OWA116" s="2375"/>
      <x:c r="OWB116" s="2375"/>
      <x:c r="OWC116" s="2375"/>
      <x:c r="OWD116" s="2375"/>
      <x:c r="OWE116" s="2375"/>
      <x:c r="OWF116" s="2375"/>
      <x:c r="OWG116" s="2375"/>
      <x:c r="OWH116" s="2375"/>
      <x:c r="OWI116" s="2375"/>
      <x:c r="OWJ116" s="2375"/>
      <x:c r="OWK116" s="2375"/>
      <x:c r="OWL116" s="2375"/>
      <x:c r="OWM116" s="2375"/>
      <x:c r="OWN116" s="2375"/>
      <x:c r="OWO116" s="2375"/>
      <x:c r="OWP116" s="2375"/>
      <x:c r="OWQ116" s="2375"/>
      <x:c r="OWR116" s="2375"/>
      <x:c r="OWS116" s="2375"/>
      <x:c r="OWT116" s="2375"/>
      <x:c r="OWU116" s="2375"/>
      <x:c r="OWV116" s="2375"/>
      <x:c r="OWW116" s="2375"/>
      <x:c r="OWX116" s="2375"/>
      <x:c r="OWY116" s="2375"/>
      <x:c r="OWZ116" s="2375"/>
      <x:c r="OXA116" s="2375"/>
      <x:c r="OXB116" s="2375"/>
      <x:c r="OXC116" s="2375"/>
      <x:c r="OXD116" s="2375"/>
      <x:c r="OXE116" s="2375"/>
      <x:c r="OXF116" s="2375"/>
      <x:c r="OXG116" s="2375"/>
      <x:c r="OXH116" s="2375"/>
      <x:c r="OXI116" s="2375"/>
      <x:c r="OXJ116" s="2375"/>
      <x:c r="OXK116" s="2375"/>
      <x:c r="OXL116" s="2375"/>
      <x:c r="OXM116" s="2375"/>
      <x:c r="OXN116" s="2375"/>
      <x:c r="OXO116" s="2375"/>
      <x:c r="OXP116" s="2375"/>
      <x:c r="OXQ116" s="2375"/>
      <x:c r="OXR116" s="2375"/>
      <x:c r="OXS116" s="2375"/>
      <x:c r="OXT116" s="2375"/>
      <x:c r="OXU116" s="2375"/>
      <x:c r="OXV116" s="2375"/>
      <x:c r="OXW116" s="2375"/>
      <x:c r="OXX116" s="2375"/>
      <x:c r="OXY116" s="2375"/>
      <x:c r="OXZ116" s="2375"/>
      <x:c r="OYA116" s="2375"/>
      <x:c r="OYB116" s="2375"/>
      <x:c r="OYC116" s="2375"/>
      <x:c r="OYD116" s="2375"/>
      <x:c r="OYE116" s="2375"/>
      <x:c r="OYF116" s="2375"/>
      <x:c r="OYG116" s="2375"/>
      <x:c r="OYH116" s="2375"/>
      <x:c r="OYI116" s="2375"/>
      <x:c r="OYJ116" s="2375"/>
      <x:c r="OYK116" s="2375"/>
      <x:c r="OYL116" s="2375"/>
      <x:c r="OYM116" s="2375"/>
      <x:c r="OYN116" s="2375"/>
      <x:c r="OYO116" s="2375"/>
      <x:c r="OYP116" s="2375"/>
      <x:c r="OYQ116" s="2375"/>
      <x:c r="OYR116" s="2375"/>
      <x:c r="OYS116" s="2375"/>
      <x:c r="OYT116" s="2375"/>
      <x:c r="OYU116" s="2375"/>
      <x:c r="OYV116" s="2375"/>
      <x:c r="OYW116" s="2375"/>
      <x:c r="OYX116" s="2375"/>
      <x:c r="OYY116" s="2375"/>
      <x:c r="OYZ116" s="2375"/>
      <x:c r="OZA116" s="2375"/>
      <x:c r="OZB116" s="2375"/>
      <x:c r="OZC116" s="2375"/>
      <x:c r="OZD116" s="2375"/>
      <x:c r="OZE116" s="2375"/>
      <x:c r="OZF116" s="2375"/>
      <x:c r="OZG116" s="2375"/>
      <x:c r="OZH116" s="2375"/>
      <x:c r="OZI116" s="2375"/>
      <x:c r="OZJ116" s="2375"/>
      <x:c r="OZK116" s="2375"/>
      <x:c r="OZL116" s="2375"/>
      <x:c r="OZM116" s="2375"/>
      <x:c r="OZN116" s="2375"/>
      <x:c r="OZO116" s="2375"/>
      <x:c r="OZP116" s="2375"/>
      <x:c r="OZQ116" s="2375"/>
      <x:c r="OZR116" s="2375"/>
      <x:c r="OZS116" s="2375"/>
      <x:c r="OZT116" s="2375"/>
      <x:c r="OZU116" s="2375"/>
      <x:c r="OZV116" s="2375"/>
      <x:c r="OZW116" s="2375"/>
      <x:c r="OZX116" s="2375"/>
      <x:c r="OZY116" s="2375"/>
      <x:c r="OZZ116" s="2375"/>
      <x:c r="PAA116" s="2375"/>
      <x:c r="PAB116" s="2375"/>
      <x:c r="PAC116" s="2375"/>
      <x:c r="PAD116" s="2375"/>
      <x:c r="PAE116" s="2375"/>
      <x:c r="PAF116" s="2375"/>
      <x:c r="PAG116" s="2375"/>
      <x:c r="PAH116" s="2375"/>
      <x:c r="PAI116" s="2375"/>
      <x:c r="PAJ116" s="2375"/>
      <x:c r="PAK116" s="2375"/>
      <x:c r="PAL116" s="2375"/>
      <x:c r="PAM116" s="2375"/>
      <x:c r="PAN116" s="2375"/>
      <x:c r="PAO116" s="2375"/>
      <x:c r="PAP116" s="2375"/>
      <x:c r="PAQ116" s="2375"/>
      <x:c r="PAR116" s="2375"/>
      <x:c r="PAS116" s="2375"/>
      <x:c r="PAT116" s="2375"/>
      <x:c r="PAU116" s="2375"/>
      <x:c r="PAV116" s="2375"/>
      <x:c r="PAW116" s="2375"/>
      <x:c r="PAX116" s="2375"/>
      <x:c r="PAY116" s="2375"/>
      <x:c r="PAZ116" s="2375"/>
      <x:c r="PBA116" s="2375"/>
      <x:c r="PBB116" s="2375"/>
      <x:c r="PBC116" s="2375"/>
      <x:c r="PBD116" s="2375"/>
      <x:c r="PBE116" s="2375"/>
      <x:c r="PBF116" s="2375"/>
      <x:c r="PBG116" s="2375"/>
      <x:c r="PBH116" s="2375"/>
      <x:c r="PBI116" s="2375"/>
      <x:c r="PBJ116" s="2375"/>
      <x:c r="PBK116" s="2375"/>
      <x:c r="PBL116" s="2375"/>
      <x:c r="PBM116" s="2375"/>
      <x:c r="PBN116" s="2375"/>
      <x:c r="PBO116" s="2375"/>
      <x:c r="PBP116" s="2375"/>
      <x:c r="PBQ116" s="2375"/>
      <x:c r="PBR116" s="2375"/>
      <x:c r="PBS116" s="2375"/>
      <x:c r="PBT116" s="2375"/>
      <x:c r="PBU116" s="2375"/>
      <x:c r="PBV116" s="2375"/>
      <x:c r="PBW116" s="2375"/>
      <x:c r="PBX116" s="2375"/>
      <x:c r="PBY116" s="2375"/>
      <x:c r="PBZ116" s="2375"/>
      <x:c r="PCA116" s="2375"/>
      <x:c r="PCB116" s="2375"/>
      <x:c r="PCC116" s="2375"/>
      <x:c r="PCD116" s="2375"/>
      <x:c r="PCE116" s="2375"/>
      <x:c r="PCF116" s="2375"/>
      <x:c r="PCG116" s="2375"/>
      <x:c r="PCH116" s="2375"/>
      <x:c r="PCI116" s="2375"/>
      <x:c r="PCJ116" s="2375"/>
      <x:c r="PCK116" s="2375"/>
      <x:c r="PCL116" s="2375"/>
      <x:c r="PCM116" s="2375"/>
      <x:c r="PCN116" s="2375"/>
      <x:c r="PCO116" s="2375"/>
      <x:c r="PCP116" s="2375"/>
      <x:c r="PCQ116" s="2375"/>
      <x:c r="PCR116" s="2375"/>
      <x:c r="PCS116" s="2375"/>
      <x:c r="PCT116" s="2375"/>
      <x:c r="PCU116" s="2375"/>
      <x:c r="PCV116" s="2375"/>
      <x:c r="PCW116" s="2375"/>
      <x:c r="PCX116" s="2375"/>
      <x:c r="PCY116" s="2375"/>
      <x:c r="PCZ116" s="2375"/>
      <x:c r="PDA116" s="2375"/>
      <x:c r="PDB116" s="2375"/>
      <x:c r="PDC116" s="2375"/>
      <x:c r="PDD116" s="2375"/>
      <x:c r="PDE116" s="2375"/>
      <x:c r="PDF116" s="2375"/>
      <x:c r="PDG116" s="2375"/>
      <x:c r="PDH116" s="2375"/>
      <x:c r="PDI116" s="2375"/>
      <x:c r="PDJ116" s="2375"/>
      <x:c r="PDK116" s="2375"/>
      <x:c r="PDL116" s="2375"/>
      <x:c r="PDM116" s="2375"/>
      <x:c r="PDN116" s="2375"/>
      <x:c r="PDO116" s="2375"/>
      <x:c r="PDP116" s="2375"/>
      <x:c r="PDQ116" s="2375"/>
      <x:c r="PDR116" s="2375"/>
      <x:c r="PDS116" s="2375"/>
      <x:c r="PDT116" s="2375"/>
      <x:c r="PDU116" s="2375"/>
      <x:c r="PDV116" s="2375"/>
      <x:c r="PDW116" s="2375"/>
      <x:c r="PDX116" s="2375"/>
      <x:c r="PDY116" s="2375"/>
      <x:c r="PDZ116" s="2375"/>
      <x:c r="PEA116" s="2375"/>
      <x:c r="PEB116" s="2375"/>
      <x:c r="PEC116" s="2375"/>
      <x:c r="PED116" s="2375"/>
      <x:c r="PEE116" s="2375"/>
      <x:c r="PEF116" s="2375"/>
      <x:c r="PEG116" s="2375"/>
      <x:c r="PEH116" s="2375"/>
      <x:c r="PEI116" s="2375"/>
      <x:c r="PEJ116" s="2375"/>
      <x:c r="PEK116" s="2375"/>
      <x:c r="PEL116" s="2375"/>
      <x:c r="PEM116" s="2375"/>
      <x:c r="PEN116" s="2375"/>
      <x:c r="PEO116" s="2375"/>
      <x:c r="PEP116" s="2375"/>
      <x:c r="PEQ116" s="2375"/>
      <x:c r="PER116" s="2375"/>
      <x:c r="PES116" s="2375"/>
      <x:c r="PET116" s="2375"/>
      <x:c r="PEU116" s="2375"/>
      <x:c r="PEV116" s="2375"/>
      <x:c r="PEW116" s="2375"/>
      <x:c r="PEX116" s="2375"/>
      <x:c r="PEY116" s="2375"/>
      <x:c r="PEZ116" s="2375"/>
      <x:c r="PFA116" s="2375"/>
      <x:c r="PFB116" s="2375"/>
      <x:c r="PFC116" s="2375"/>
      <x:c r="PFD116" s="2375"/>
      <x:c r="PFE116" s="2375"/>
      <x:c r="PFF116" s="2375"/>
      <x:c r="PFG116" s="2375"/>
      <x:c r="PFH116" s="2375"/>
      <x:c r="PFI116" s="2375"/>
      <x:c r="PFJ116" s="2375"/>
      <x:c r="PFK116" s="2375"/>
      <x:c r="PFL116" s="2375"/>
      <x:c r="PFM116" s="2375"/>
      <x:c r="PFN116" s="2375"/>
      <x:c r="PFO116" s="2375"/>
      <x:c r="PFP116" s="2375"/>
      <x:c r="PFQ116" s="2375"/>
      <x:c r="PFR116" s="2375"/>
      <x:c r="PFS116" s="2375"/>
      <x:c r="PFT116" s="2375"/>
      <x:c r="PFU116" s="2375"/>
      <x:c r="PFV116" s="2375"/>
      <x:c r="PFW116" s="2375"/>
      <x:c r="PFX116" s="2375"/>
      <x:c r="PFY116" s="2375"/>
      <x:c r="PFZ116" s="2375"/>
      <x:c r="PGA116" s="2375"/>
      <x:c r="PGB116" s="2375"/>
      <x:c r="PGC116" s="2375"/>
      <x:c r="PGD116" s="2375"/>
      <x:c r="PGE116" s="2375"/>
      <x:c r="PGF116" s="2375"/>
      <x:c r="PGG116" s="2375"/>
      <x:c r="PGH116" s="2375"/>
      <x:c r="PGI116" s="2375"/>
      <x:c r="PGJ116" s="2375"/>
      <x:c r="PGK116" s="2375"/>
      <x:c r="PGL116" s="2375"/>
      <x:c r="PGM116" s="2375"/>
      <x:c r="PGN116" s="2375"/>
      <x:c r="PGO116" s="2375"/>
      <x:c r="PGP116" s="2375"/>
      <x:c r="PGQ116" s="2375"/>
      <x:c r="PGR116" s="2375"/>
      <x:c r="PGS116" s="2375"/>
      <x:c r="PGT116" s="2375"/>
      <x:c r="PGU116" s="2375"/>
      <x:c r="PGV116" s="2375"/>
      <x:c r="PGW116" s="2375"/>
      <x:c r="PGX116" s="2375"/>
      <x:c r="PGY116" s="2375"/>
      <x:c r="PGZ116" s="2375"/>
      <x:c r="PHA116" s="2375"/>
      <x:c r="PHB116" s="2375"/>
      <x:c r="PHC116" s="2375"/>
      <x:c r="PHD116" s="2375"/>
      <x:c r="PHE116" s="2375"/>
      <x:c r="PHF116" s="2375"/>
      <x:c r="PHG116" s="2375"/>
      <x:c r="PHH116" s="2375"/>
      <x:c r="PHI116" s="2375"/>
      <x:c r="PHJ116" s="2375"/>
      <x:c r="PHK116" s="2375"/>
      <x:c r="PHL116" s="2375"/>
      <x:c r="PHM116" s="2375"/>
      <x:c r="PHN116" s="2375"/>
      <x:c r="PHO116" s="2375"/>
      <x:c r="PHP116" s="2375"/>
      <x:c r="PHQ116" s="2375"/>
      <x:c r="PHR116" s="2375"/>
      <x:c r="PHS116" s="2375"/>
      <x:c r="PHT116" s="2375"/>
      <x:c r="PHU116" s="2375"/>
      <x:c r="PHV116" s="2375"/>
      <x:c r="PHW116" s="2375"/>
      <x:c r="PHX116" s="2375"/>
      <x:c r="PHY116" s="2375"/>
      <x:c r="PHZ116" s="2375"/>
      <x:c r="PIA116" s="2375"/>
      <x:c r="PIB116" s="2375"/>
      <x:c r="PIC116" s="2375"/>
      <x:c r="PID116" s="2375"/>
      <x:c r="PIE116" s="2375"/>
      <x:c r="PIF116" s="2375"/>
      <x:c r="PIG116" s="2375"/>
      <x:c r="PIH116" s="2375"/>
      <x:c r="PII116" s="2375"/>
      <x:c r="PIJ116" s="2375"/>
      <x:c r="PIK116" s="2375"/>
      <x:c r="PIL116" s="2375"/>
      <x:c r="PIM116" s="2375"/>
      <x:c r="PIN116" s="2375"/>
      <x:c r="PIO116" s="2375"/>
      <x:c r="PIP116" s="2375"/>
      <x:c r="PIQ116" s="2375"/>
      <x:c r="PIR116" s="2375"/>
      <x:c r="PIS116" s="2375"/>
      <x:c r="PIT116" s="2375"/>
      <x:c r="PIU116" s="2375"/>
      <x:c r="PIV116" s="2375"/>
      <x:c r="PIW116" s="2375"/>
      <x:c r="PIX116" s="2375"/>
      <x:c r="PIY116" s="2375"/>
      <x:c r="PIZ116" s="2375"/>
      <x:c r="PJA116" s="2375"/>
      <x:c r="PJB116" s="2375"/>
      <x:c r="PJC116" s="2375"/>
      <x:c r="PJD116" s="2375"/>
      <x:c r="PJE116" s="2375"/>
      <x:c r="PJF116" s="2375"/>
      <x:c r="PJG116" s="2375"/>
      <x:c r="PJH116" s="2375"/>
      <x:c r="PJI116" s="2375"/>
      <x:c r="PJJ116" s="2375"/>
      <x:c r="PJK116" s="2375"/>
      <x:c r="PJL116" s="2375"/>
      <x:c r="PJM116" s="2375"/>
      <x:c r="PJN116" s="2375"/>
      <x:c r="PJO116" s="2375"/>
      <x:c r="PJP116" s="2375"/>
      <x:c r="PJQ116" s="2375"/>
      <x:c r="PJR116" s="2375"/>
      <x:c r="PJS116" s="2375"/>
      <x:c r="PJT116" s="2375"/>
      <x:c r="PJU116" s="2375"/>
      <x:c r="PJV116" s="2375"/>
      <x:c r="PJW116" s="2375"/>
      <x:c r="PJX116" s="2375"/>
      <x:c r="PJY116" s="2375"/>
      <x:c r="PJZ116" s="2375"/>
      <x:c r="PKA116" s="2375"/>
      <x:c r="PKB116" s="2375"/>
      <x:c r="PKC116" s="2375"/>
      <x:c r="PKD116" s="2375"/>
      <x:c r="PKE116" s="2375"/>
      <x:c r="PKF116" s="2375"/>
      <x:c r="PKG116" s="2375"/>
      <x:c r="PKH116" s="2375"/>
      <x:c r="PKI116" s="2375"/>
      <x:c r="PKJ116" s="2375"/>
      <x:c r="PKK116" s="2375"/>
      <x:c r="PKL116" s="2375"/>
      <x:c r="PKM116" s="2375"/>
      <x:c r="PKN116" s="2375"/>
      <x:c r="PKO116" s="2375"/>
      <x:c r="PKP116" s="2375"/>
      <x:c r="PKQ116" s="2375"/>
      <x:c r="PKR116" s="2375"/>
      <x:c r="PKS116" s="2375"/>
      <x:c r="PKT116" s="2375"/>
      <x:c r="PKU116" s="2375"/>
      <x:c r="PKV116" s="2375"/>
      <x:c r="PKW116" s="2375"/>
      <x:c r="PKX116" s="2375"/>
      <x:c r="PKY116" s="2375"/>
      <x:c r="PKZ116" s="2375"/>
      <x:c r="PLA116" s="2375"/>
      <x:c r="PLB116" s="2375"/>
      <x:c r="PLC116" s="2375"/>
      <x:c r="PLD116" s="2375"/>
      <x:c r="PLE116" s="2375"/>
      <x:c r="PLF116" s="2375"/>
      <x:c r="PLG116" s="2375"/>
      <x:c r="PLH116" s="2375"/>
      <x:c r="PLI116" s="2375"/>
      <x:c r="PLJ116" s="2375"/>
      <x:c r="PLK116" s="2375"/>
      <x:c r="PLL116" s="2375"/>
      <x:c r="PLM116" s="2375"/>
      <x:c r="PLN116" s="2375"/>
      <x:c r="PLO116" s="2375"/>
      <x:c r="PLP116" s="2375"/>
      <x:c r="PLQ116" s="2375"/>
      <x:c r="PLR116" s="2375"/>
      <x:c r="PLS116" s="2375"/>
      <x:c r="PLT116" s="2375"/>
      <x:c r="PLU116" s="2375"/>
      <x:c r="PLV116" s="2375"/>
      <x:c r="PLW116" s="2375"/>
      <x:c r="PLX116" s="2375"/>
      <x:c r="PLY116" s="2375"/>
      <x:c r="PLZ116" s="2375"/>
      <x:c r="PMA116" s="2375"/>
      <x:c r="PMB116" s="2375"/>
      <x:c r="PMC116" s="2375"/>
      <x:c r="PMD116" s="2375"/>
      <x:c r="PME116" s="2375"/>
      <x:c r="PMF116" s="2375"/>
      <x:c r="PMG116" s="2375"/>
      <x:c r="PMH116" s="2375"/>
      <x:c r="PMI116" s="2375"/>
      <x:c r="PMJ116" s="2375"/>
      <x:c r="PMK116" s="2375"/>
      <x:c r="PML116" s="2375"/>
      <x:c r="PMM116" s="2375"/>
      <x:c r="PMN116" s="2375"/>
      <x:c r="PMO116" s="2375"/>
      <x:c r="PMP116" s="2375"/>
      <x:c r="PMQ116" s="2375"/>
      <x:c r="PMR116" s="2375"/>
      <x:c r="PMS116" s="2375"/>
      <x:c r="PMT116" s="2375"/>
      <x:c r="PMU116" s="2375"/>
      <x:c r="PMV116" s="2375"/>
      <x:c r="PMW116" s="2375"/>
      <x:c r="PMX116" s="2375"/>
      <x:c r="PMY116" s="2375"/>
      <x:c r="PMZ116" s="2375"/>
      <x:c r="PNA116" s="2375"/>
      <x:c r="PNB116" s="2375"/>
      <x:c r="PNC116" s="2375"/>
      <x:c r="PND116" s="2375"/>
      <x:c r="PNE116" s="2375"/>
      <x:c r="PNF116" s="2375"/>
      <x:c r="PNG116" s="2375"/>
      <x:c r="PNH116" s="2375"/>
      <x:c r="PNI116" s="2375"/>
      <x:c r="PNJ116" s="2375"/>
      <x:c r="PNK116" s="2375"/>
      <x:c r="PNL116" s="2375"/>
      <x:c r="PNM116" s="2375"/>
      <x:c r="PNN116" s="2375"/>
      <x:c r="PNO116" s="2375"/>
      <x:c r="PNP116" s="2375"/>
      <x:c r="PNQ116" s="2375"/>
      <x:c r="PNR116" s="2375"/>
      <x:c r="PNS116" s="2375"/>
      <x:c r="PNT116" s="2375"/>
      <x:c r="PNU116" s="2375"/>
      <x:c r="PNV116" s="2375"/>
      <x:c r="PNW116" s="2375"/>
      <x:c r="PNX116" s="2375"/>
      <x:c r="PNY116" s="2375"/>
      <x:c r="PNZ116" s="2375"/>
      <x:c r="POA116" s="2375"/>
      <x:c r="POB116" s="2375"/>
      <x:c r="POC116" s="2375"/>
      <x:c r="POD116" s="2375"/>
      <x:c r="POE116" s="2375"/>
      <x:c r="POF116" s="2375"/>
      <x:c r="POG116" s="2375"/>
      <x:c r="POH116" s="2375"/>
      <x:c r="POI116" s="2375"/>
      <x:c r="POJ116" s="2375"/>
      <x:c r="POK116" s="2375"/>
      <x:c r="POL116" s="2375"/>
      <x:c r="POM116" s="2375"/>
      <x:c r="PON116" s="2375"/>
      <x:c r="POO116" s="2375"/>
      <x:c r="POP116" s="2375"/>
      <x:c r="POQ116" s="2375"/>
      <x:c r="POR116" s="2375"/>
      <x:c r="POS116" s="2375"/>
      <x:c r="POT116" s="2375"/>
      <x:c r="POU116" s="2375"/>
      <x:c r="POV116" s="2375"/>
      <x:c r="POW116" s="2375"/>
      <x:c r="POX116" s="2375"/>
      <x:c r="POY116" s="2375"/>
      <x:c r="POZ116" s="2375"/>
      <x:c r="PPA116" s="2375"/>
      <x:c r="PPB116" s="2375"/>
      <x:c r="PPC116" s="2375"/>
      <x:c r="PPD116" s="2375"/>
      <x:c r="PPE116" s="2375"/>
      <x:c r="PPF116" s="2375"/>
      <x:c r="PPG116" s="2375"/>
      <x:c r="PPH116" s="2375"/>
      <x:c r="PPI116" s="2375"/>
      <x:c r="PPJ116" s="2375"/>
      <x:c r="PPK116" s="2375"/>
      <x:c r="PPL116" s="2375"/>
      <x:c r="PPM116" s="2375"/>
      <x:c r="PPN116" s="2375"/>
      <x:c r="PPO116" s="2375"/>
      <x:c r="PPP116" s="2375"/>
      <x:c r="PPQ116" s="2375"/>
      <x:c r="PPR116" s="2375"/>
      <x:c r="PPS116" s="2375"/>
      <x:c r="PPT116" s="2375"/>
      <x:c r="PPU116" s="2375"/>
      <x:c r="PPV116" s="2375"/>
      <x:c r="PPW116" s="2375"/>
      <x:c r="PPX116" s="2375"/>
      <x:c r="PPY116" s="2375"/>
      <x:c r="PPZ116" s="2375"/>
      <x:c r="PQA116" s="2375"/>
      <x:c r="PQB116" s="2375"/>
      <x:c r="PQC116" s="2375"/>
      <x:c r="PQD116" s="2375"/>
      <x:c r="PQE116" s="2375"/>
      <x:c r="PQF116" s="2375"/>
      <x:c r="PQG116" s="2375"/>
      <x:c r="PQH116" s="2375"/>
      <x:c r="PQI116" s="2375"/>
      <x:c r="PQJ116" s="2375"/>
      <x:c r="PQK116" s="2375"/>
      <x:c r="PQL116" s="2375"/>
      <x:c r="PQM116" s="2375"/>
      <x:c r="PQN116" s="2375"/>
      <x:c r="PQO116" s="2375"/>
      <x:c r="PQP116" s="2375"/>
      <x:c r="PQQ116" s="2375"/>
      <x:c r="PQR116" s="2375"/>
      <x:c r="PQS116" s="2375"/>
      <x:c r="PQT116" s="2375"/>
      <x:c r="PQU116" s="2375"/>
      <x:c r="PQV116" s="2375"/>
      <x:c r="PQW116" s="2375"/>
      <x:c r="PQX116" s="2375"/>
      <x:c r="PQY116" s="2375"/>
      <x:c r="PQZ116" s="2375"/>
      <x:c r="PRA116" s="2375"/>
      <x:c r="PRB116" s="2375"/>
      <x:c r="PRC116" s="2375"/>
      <x:c r="PRD116" s="2375"/>
      <x:c r="PRE116" s="2375"/>
      <x:c r="PRF116" s="2375"/>
      <x:c r="PRG116" s="2375"/>
      <x:c r="PRH116" s="2375"/>
      <x:c r="PRI116" s="2375"/>
      <x:c r="PRJ116" s="2375"/>
      <x:c r="PRK116" s="2375"/>
      <x:c r="PRL116" s="2375"/>
      <x:c r="PRM116" s="2375"/>
      <x:c r="PRN116" s="2375"/>
      <x:c r="PRO116" s="2375"/>
      <x:c r="PRP116" s="2375"/>
      <x:c r="PRQ116" s="2375"/>
      <x:c r="PRR116" s="2375"/>
      <x:c r="PRS116" s="2375"/>
      <x:c r="PRT116" s="2375"/>
      <x:c r="PRU116" s="2375"/>
      <x:c r="PRV116" s="2375"/>
      <x:c r="PRW116" s="2375"/>
      <x:c r="PRX116" s="2375"/>
      <x:c r="PRY116" s="2375"/>
      <x:c r="PRZ116" s="2375"/>
      <x:c r="PSA116" s="2375"/>
      <x:c r="PSB116" s="2375"/>
      <x:c r="PSC116" s="2375"/>
      <x:c r="PSD116" s="2375"/>
      <x:c r="PSE116" s="2375"/>
      <x:c r="PSF116" s="2375"/>
      <x:c r="PSG116" s="2375"/>
      <x:c r="PSH116" s="2375"/>
      <x:c r="PSI116" s="2375"/>
      <x:c r="PSJ116" s="2375"/>
      <x:c r="PSK116" s="2375"/>
      <x:c r="PSL116" s="2375"/>
      <x:c r="PSM116" s="2375"/>
      <x:c r="PSN116" s="2375"/>
      <x:c r="PSO116" s="2375"/>
      <x:c r="PSP116" s="2375"/>
      <x:c r="PSQ116" s="2375"/>
      <x:c r="PSR116" s="2375"/>
      <x:c r="PSS116" s="2375"/>
      <x:c r="PST116" s="2375"/>
      <x:c r="PSU116" s="2375"/>
      <x:c r="PSV116" s="2375"/>
      <x:c r="PSW116" s="2375"/>
      <x:c r="PSX116" s="2375"/>
      <x:c r="PSY116" s="2375"/>
      <x:c r="PSZ116" s="2375"/>
      <x:c r="PTA116" s="2375"/>
      <x:c r="PTB116" s="2375"/>
      <x:c r="PTC116" s="2375"/>
      <x:c r="PTD116" s="2375"/>
      <x:c r="PTE116" s="2375"/>
      <x:c r="PTF116" s="2375"/>
      <x:c r="PTG116" s="2375"/>
      <x:c r="PTH116" s="2375"/>
      <x:c r="PTI116" s="2375"/>
      <x:c r="PTJ116" s="2375"/>
      <x:c r="PTK116" s="2375"/>
      <x:c r="PTL116" s="2375"/>
      <x:c r="PTM116" s="2375"/>
      <x:c r="PTN116" s="2375"/>
      <x:c r="PTO116" s="2375"/>
      <x:c r="PTP116" s="2375"/>
      <x:c r="PTQ116" s="2375"/>
      <x:c r="PTR116" s="2375"/>
      <x:c r="PTS116" s="2375"/>
      <x:c r="PTT116" s="2375"/>
      <x:c r="PTU116" s="2375"/>
      <x:c r="PTV116" s="2375"/>
      <x:c r="PTW116" s="2375"/>
      <x:c r="PTX116" s="2375"/>
      <x:c r="PTY116" s="2375"/>
      <x:c r="PTZ116" s="2375"/>
      <x:c r="PUA116" s="2375"/>
      <x:c r="PUB116" s="2375"/>
      <x:c r="PUC116" s="2375"/>
      <x:c r="PUD116" s="2375"/>
      <x:c r="PUE116" s="2375"/>
      <x:c r="PUF116" s="2375"/>
      <x:c r="PUG116" s="2375"/>
      <x:c r="PUH116" s="2375"/>
      <x:c r="PUI116" s="2375"/>
      <x:c r="PUJ116" s="2375"/>
      <x:c r="PUK116" s="2375"/>
      <x:c r="PUL116" s="2375"/>
      <x:c r="PUM116" s="2375"/>
      <x:c r="PUN116" s="2375"/>
      <x:c r="PUO116" s="2375"/>
      <x:c r="PUP116" s="2375"/>
      <x:c r="PUQ116" s="2375"/>
      <x:c r="PUR116" s="2375"/>
      <x:c r="PUS116" s="2375"/>
      <x:c r="PUT116" s="2375"/>
      <x:c r="PUU116" s="2375"/>
      <x:c r="PUV116" s="2375"/>
      <x:c r="PUW116" s="2375"/>
      <x:c r="PUX116" s="2375"/>
      <x:c r="PUY116" s="2375"/>
      <x:c r="PUZ116" s="2375"/>
      <x:c r="PVA116" s="2375"/>
      <x:c r="PVB116" s="2375"/>
      <x:c r="PVC116" s="2375"/>
      <x:c r="PVD116" s="2375"/>
      <x:c r="PVE116" s="2375"/>
      <x:c r="PVF116" s="2375"/>
      <x:c r="PVG116" s="2375"/>
      <x:c r="PVH116" s="2375"/>
      <x:c r="PVI116" s="2375"/>
      <x:c r="PVJ116" s="2375"/>
      <x:c r="PVK116" s="2375"/>
      <x:c r="PVL116" s="2375"/>
      <x:c r="PVM116" s="2375"/>
      <x:c r="PVN116" s="2375"/>
      <x:c r="PVO116" s="2375"/>
      <x:c r="PVP116" s="2375"/>
      <x:c r="PVQ116" s="2375"/>
      <x:c r="PVR116" s="2375"/>
      <x:c r="PVS116" s="2375"/>
      <x:c r="PVT116" s="2375"/>
      <x:c r="PVU116" s="2375"/>
      <x:c r="PVV116" s="2375"/>
      <x:c r="PVW116" s="2375"/>
      <x:c r="PVX116" s="2375"/>
      <x:c r="PVY116" s="2375"/>
      <x:c r="PVZ116" s="2375"/>
      <x:c r="PWA116" s="2375"/>
      <x:c r="PWB116" s="2375"/>
      <x:c r="PWC116" s="2375"/>
      <x:c r="PWD116" s="2375"/>
      <x:c r="PWE116" s="2375"/>
      <x:c r="PWF116" s="2375"/>
      <x:c r="PWG116" s="2375"/>
      <x:c r="PWH116" s="2375"/>
      <x:c r="PWI116" s="2375"/>
      <x:c r="PWJ116" s="2375"/>
      <x:c r="PWK116" s="2375"/>
      <x:c r="PWL116" s="2375"/>
      <x:c r="PWM116" s="2375"/>
      <x:c r="PWN116" s="2375"/>
      <x:c r="PWO116" s="2375"/>
      <x:c r="PWP116" s="2375"/>
      <x:c r="PWQ116" s="2375"/>
      <x:c r="PWR116" s="2375"/>
      <x:c r="PWS116" s="2375"/>
      <x:c r="PWT116" s="2375"/>
      <x:c r="PWU116" s="2375"/>
      <x:c r="PWV116" s="2375"/>
      <x:c r="PWW116" s="2375"/>
      <x:c r="PWX116" s="2375"/>
      <x:c r="PWY116" s="2375"/>
      <x:c r="PWZ116" s="2375"/>
      <x:c r="PXA116" s="2375"/>
      <x:c r="PXB116" s="2375"/>
      <x:c r="PXC116" s="2375"/>
      <x:c r="PXD116" s="2375"/>
      <x:c r="PXE116" s="2375"/>
      <x:c r="PXF116" s="2375"/>
      <x:c r="PXG116" s="2375"/>
      <x:c r="PXH116" s="2375"/>
      <x:c r="PXI116" s="2375"/>
      <x:c r="PXJ116" s="2375"/>
      <x:c r="PXK116" s="2375"/>
      <x:c r="PXL116" s="2375"/>
      <x:c r="PXM116" s="2375"/>
      <x:c r="PXN116" s="2375"/>
      <x:c r="PXO116" s="2375"/>
      <x:c r="PXP116" s="2375"/>
      <x:c r="PXQ116" s="2375"/>
      <x:c r="PXR116" s="2375"/>
      <x:c r="PXS116" s="2375"/>
      <x:c r="PXT116" s="2375"/>
      <x:c r="PXU116" s="2375"/>
      <x:c r="PXV116" s="2375"/>
      <x:c r="PXW116" s="2375"/>
      <x:c r="PXX116" s="2375"/>
      <x:c r="PXY116" s="2375"/>
      <x:c r="PXZ116" s="2375"/>
      <x:c r="PYA116" s="2375"/>
      <x:c r="PYB116" s="2375"/>
      <x:c r="PYC116" s="2375"/>
      <x:c r="PYD116" s="2375"/>
      <x:c r="PYE116" s="2375"/>
      <x:c r="PYF116" s="2375"/>
      <x:c r="PYG116" s="2375"/>
      <x:c r="PYH116" s="2375"/>
      <x:c r="PYI116" s="2375"/>
      <x:c r="PYJ116" s="2375"/>
      <x:c r="PYK116" s="2375"/>
      <x:c r="PYL116" s="2375"/>
      <x:c r="PYM116" s="2375"/>
      <x:c r="PYN116" s="2375"/>
      <x:c r="PYO116" s="2375"/>
      <x:c r="PYP116" s="2375"/>
      <x:c r="PYQ116" s="2375"/>
      <x:c r="PYR116" s="2375"/>
      <x:c r="PYS116" s="2375"/>
      <x:c r="PYT116" s="2375"/>
      <x:c r="PYU116" s="2375"/>
      <x:c r="PYV116" s="2375"/>
      <x:c r="PYW116" s="2375"/>
      <x:c r="PYX116" s="2375"/>
      <x:c r="PYY116" s="2375"/>
      <x:c r="PYZ116" s="2375"/>
      <x:c r="PZA116" s="2375"/>
      <x:c r="PZB116" s="2375"/>
      <x:c r="PZC116" s="2375"/>
      <x:c r="PZD116" s="2375"/>
      <x:c r="PZE116" s="2375"/>
      <x:c r="PZF116" s="2375"/>
      <x:c r="PZG116" s="2375"/>
      <x:c r="PZH116" s="2375"/>
      <x:c r="PZI116" s="2375"/>
      <x:c r="PZJ116" s="2375"/>
      <x:c r="PZK116" s="2375"/>
      <x:c r="PZL116" s="2375"/>
      <x:c r="PZM116" s="2375"/>
      <x:c r="PZN116" s="2375"/>
      <x:c r="PZO116" s="2375"/>
      <x:c r="PZP116" s="2375"/>
      <x:c r="PZQ116" s="2375"/>
      <x:c r="PZR116" s="2375"/>
      <x:c r="PZS116" s="2375"/>
      <x:c r="PZT116" s="2375"/>
      <x:c r="PZU116" s="2375"/>
      <x:c r="PZV116" s="2375"/>
      <x:c r="PZW116" s="2375"/>
      <x:c r="PZX116" s="2375"/>
      <x:c r="PZY116" s="2375"/>
      <x:c r="PZZ116" s="2375"/>
      <x:c r="QAA116" s="2375"/>
      <x:c r="QAB116" s="2375"/>
      <x:c r="QAC116" s="2375"/>
      <x:c r="QAD116" s="2375"/>
      <x:c r="QAE116" s="2375"/>
      <x:c r="QAF116" s="2375"/>
      <x:c r="QAG116" s="2375"/>
      <x:c r="QAH116" s="2375"/>
      <x:c r="QAI116" s="2375"/>
      <x:c r="QAJ116" s="2375"/>
      <x:c r="QAK116" s="2375"/>
      <x:c r="QAL116" s="2375"/>
      <x:c r="QAM116" s="2375"/>
      <x:c r="QAN116" s="2375"/>
      <x:c r="QAO116" s="2375"/>
      <x:c r="QAP116" s="2375"/>
      <x:c r="QAQ116" s="2375"/>
      <x:c r="QAR116" s="2375"/>
      <x:c r="QAS116" s="2375"/>
      <x:c r="QAT116" s="2375"/>
      <x:c r="QAU116" s="2375"/>
      <x:c r="QAV116" s="2375"/>
      <x:c r="QAW116" s="2375"/>
      <x:c r="QAX116" s="2375"/>
      <x:c r="QAY116" s="2375"/>
      <x:c r="QAZ116" s="2375"/>
      <x:c r="QBA116" s="2375"/>
      <x:c r="QBB116" s="2375"/>
      <x:c r="QBC116" s="2375"/>
      <x:c r="QBD116" s="2375"/>
      <x:c r="QBE116" s="2375"/>
      <x:c r="QBF116" s="2375"/>
      <x:c r="QBG116" s="2375"/>
      <x:c r="QBH116" s="2375"/>
      <x:c r="QBI116" s="2375"/>
      <x:c r="QBJ116" s="2375"/>
      <x:c r="QBK116" s="2375"/>
      <x:c r="QBL116" s="2375"/>
      <x:c r="QBM116" s="2375"/>
      <x:c r="QBN116" s="2375"/>
      <x:c r="QBO116" s="2375"/>
      <x:c r="QBP116" s="2375"/>
      <x:c r="QBQ116" s="2375"/>
      <x:c r="QBR116" s="2375"/>
      <x:c r="QBS116" s="2375"/>
      <x:c r="QBT116" s="2375"/>
      <x:c r="QBU116" s="2375"/>
      <x:c r="QBV116" s="2375"/>
      <x:c r="QBW116" s="2375"/>
      <x:c r="QBX116" s="2375"/>
      <x:c r="QBY116" s="2375"/>
      <x:c r="QBZ116" s="2375"/>
      <x:c r="QCA116" s="2375"/>
      <x:c r="QCB116" s="2375"/>
      <x:c r="QCC116" s="2375"/>
      <x:c r="QCD116" s="2375"/>
      <x:c r="QCE116" s="2375"/>
      <x:c r="QCF116" s="2375"/>
      <x:c r="QCG116" s="2375"/>
      <x:c r="QCH116" s="2375"/>
      <x:c r="QCI116" s="2375"/>
      <x:c r="QCJ116" s="2375"/>
      <x:c r="QCK116" s="2375"/>
      <x:c r="QCL116" s="2375"/>
      <x:c r="QCM116" s="2375"/>
      <x:c r="QCN116" s="2375"/>
      <x:c r="QCO116" s="2375"/>
      <x:c r="QCP116" s="2375"/>
      <x:c r="QCQ116" s="2375"/>
      <x:c r="QCR116" s="2375"/>
      <x:c r="QCS116" s="2375"/>
      <x:c r="QCT116" s="2375"/>
      <x:c r="QCU116" s="2375"/>
      <x:c r="QCV116" s="2375"/>
      <x:c r="QCW116" s="2375"/>
      <x:c r="QCX116" s="2375"/>
      <x:c r="QCY116" s="2375"/>
      <x:c r="QCZ116" s="2375"/>
      <x:c r="QDA116" s="2375"/>
      <x:c r="QDB116" s="2375"/>
      <x:c r="QDC116" s="2375"/>
      <x:c r="QDD116" s="2375"/>
      <x:c r="QDE116" s="2375"/>
      <x:c r="QDF116" s="2375"/>
      <x:c r="QDG116" s="2375"/>
      <x:c r="QDH116" s="2375"/>
      <x:c r="QDI116" s="2375"/>
      <x:c r="QDJ116" s="2375"/>
      <x:c r="QDK116" s="2375"/>
      <x:c r="QDL116" s="2375"/>
      <x:c r="QDM116" s="2375"/>
      <x:c r="QDN116" s="2375"/>
      <x:c r="QDO116" s="2375"/>
      <x:c r="QDP116" s="2375"/>
      <x:c r="QDQ116" s="2375"/>
      <x:c r="QDR116" s="2375"/>
      <x:c r="QDS116" s="2375"/>
      <x:c r="QDT116" s="2375"/>
      <x:c r="QDU116" s="2375"/>
      <x:c r="QDV116" s="2375"/>
      <x:c r="QDW116" s="2375"/>
      <x:c r="QDX116" s="2375"/>
      <x:c r="QDY116" s="2375"/>
      <x:c r="QDZ116" s="2375"/>
      <x:c r="QEA116" s="2375"/>
      <x:c r="QEB116" s="2375"/>
      <x:c r="QEC116" s="2375"/>
      <x:c r="QED116" s="2375"/>
      <x:c r="QEE116" s="2375"/>
      <x:c r="QEF116" s="2375"/>
      <x:c r="QEG116" s="2375"/>
      <x:c r="QEH116" s="2375"/>
      <x:c r="QEI116" s="2375"/>
      <x:c r="QEJ116" s="2375"/>
      <x:c r="QEK116" s="2375"/>
      <x:c r="QEL116" s="2375"/>
      <x:c r="QEM116" s="2375"/>
      <x:c r="QEN116" s="2375"/>
      <x:c r="QEO116" s="2375"/>
      <x:c r="QEP116" s="2375"/>
      <x:c r="QEQ116" s="2375"/>
      <x:c r="QER116" s="2375"/>
      <x:c r="QES116" s="2375"/>
      <x:c r="QET116" s="2375"/>
      <x:c r="QEU116" s="2375"/>
      <x:c r="QEV116" s="2375"/>
      <x:c r="QEW116" s="2375"/>
      <x:c r="QEX116" s="2375"/>
      <x:c r="QEY116" s="2375"/>
      <x:c r="QEZ116" s="2375"/>
      <x:c r="QFA116" s="2375"/>
      <x:c r="QFB116" s="2375"/>
      <x:c r="QFC116" s="2375"/>
      <x:c r="QFD116" s="2375"/>
      <x:c r="QFE116" s="2375"/>
      <x:c r="QFF116" s="2375"/>
      <x:c r="QFG116" s="2375"/>
      <x:c r="QFH116" s="2375"/>
      <x:c r="QFI116" s="2375"/>
      <x:c r="QFJ116" s="2375"/>
      <x:c r="QFK116" s="2375"/>
      <x:c r="QFL116" s="2375"/>
      <x:c r="QFM116" s="2375"/>
      <x:c r="QFN116" s="2375"/>
      <x:c r="QFO116" s="2375"/>
      <x:c r="QFP116" s="2375"/>
      <x:c r="QFQ116" s="2375"/>
      <x:c r="QFR116" s="2375"/>
      <x:c r="QFS116" s="2375"/>
      <x:c r="QFT116" s="2375"/>
      <x:c r="QFU116" s="2375"/>
      <x:c r="QFV116" s="2375"/>
      <x:c r="QFW116" s="2375"/>
      <x:c r="QFX116" s="2375"/>
      <x:c r="QFY116" s="2375"/>
      <x:c r="QFZ116" s="2375"/>
      <x:c r="QGA116" s="2375"/>
      <x:c r="QGB116" s="2375"/>
      <x:c r="QGC116" s="2375"/>
      <x:c r="QGD116" s="2375"/>
      <x:c r="QGE116" s="2375"/>
      <x:c r="QGF116" s="2375"/>
      <x:c r="QGG116" s="2375"/>
      <x:c r="QGH116" s="2375"/>
      <x:c r="QGI116" s="2375"/>
      <x:c r="QGJ116" s="2375"/>
      <x:c r="QGK116" s="2375"/>
      <x:c r="QGL116" s="2375"/>
      <x:c r="QGM116" s="2375"/>
      <x:c r="QGN116" s="2375"/>
      <x:c r="QGO116" s="2375"/>
      <x:c r="QGP116" s="2375"/>
      <x:c r="QGQ116" s="2375"/>
      <x:c r="QGR116" s="2375"/>
      <x:c r="QGS116" s="2375"/>
      <x:c r="QGT116" s="2375"/>
      <x:c r="QGU116" s="2375"/>
      <x:c r="QGV116" s="2375"/>
      <x:c r="QGW116" s="2375"/>
      <x:c r="QGX116" s="2375"/>
      <x:c r="QGY116" s="2375"/>
      <x:c r="QGZ116" s="2375"/>
      <x:c r="QHA116" s="2375"/>
      <x:c r="QHB116" s="2375"/>
      <x:c r="QHC116" s="2375"/>
      <x:c r="QHD116" s="2375"/>
      <x:c r="QHE116" s="2375"/>
      <x:c r="QHF116" s="2375"/>
      <x:c r="QHG116" s="2375"/>
      <x:c r="QHH116" s="2375"/>
      <x:c r="QHI116" s="2375"/>
      <x:c r="QHJ116" s="2375"/>
      <x:c r="QHK116" s="2375"/>
      <x:c r="QHL116" s="2375"/>
      <x:c r="QHM116" s="2375"/>
      <x:c r="QHN116" s="2375"/>
      <x:c r="QHO116" s="2375"/>
      <x:c r="QHP116" s="2375"/>
      <x:c r="QHQ116" s="2375"/>
      <x:c r="QHR116" s="2375"/>
      <x:c r="QHS116" s="2375"/>
      <x:c r="QHT116" s="2375"/>
      <x:c r="QHU116" s="2375"/>
      <x:c r="QHV116" s="2375"/>
      <x:c r="QHW116" s="2375"/>
      <x:c r="QHX116" s="2375"/>
      <x:c r="QHY116" s="2375"/>
      <x:c r="QHZ116" s="2375"/>
      <x:c r="QIA116" s="2375"/>
      <x:c r="QIB116" s="2375"/>
      <x:c r="QIC116" s="2375"/>
      <x:c r="QID116" s="2375"/>
      <x:c r="QIE116" s="2375"/>
      <x:c r="QIF116" s="2375"/>
      <x:c r="QIG116" s="2375"/>
      <x:c r="QIH116" s="2375"/>
      <x:c r="QII116" s="2375"/>
      <x:c r="QIJ116" s="2375"/>
      <x:c r="QIK116" s="2375"/>
      <x:c r="QIL116" s="2375"/>
      <x:c r="QIM116" s="2375"/>
      <x:c r="QIN116" s="2375"/>
      <x:c r="QIO116" s="2375"/>
      <x:c r="QIP116" s="2375"/>
      <x:c r="QIQ116" s="2375"/>
      <x:c r="QIR116" s="2375"/>
      <x:c r="QIS116" s="2375"/>
      <x:c r="QIT116" s="2375"/>
      <x:c r="QIU116" s="2375"/>
      <x:c r="QIV116" s="2375"/>
      <x:c r="QIW116" s="2375"/>
      <x:c r="QIX116" s="2375"/>
      <x:c r="QIY116" s="2375"/>
      <x:c r="QIZ116" s="2375"/>
      <x:c r="QJA116" s="2375"/>
      <x:c r="QJB116" s="2375"/>
      <x:c r="QJC116" s="2375"/>
      <x:c r="QJD116" s="2375"/>
      <x:c r="QJE116" s="2375"/>
      <x:c r="QJF116" s="2375"/>
      <x:c r="QJG116" s="2375"/>
      <x:c r="QJH116" s="2375"/>
      <x:c r="QJI116" s="2375"/>
      <x:c r="QJJ116" s="2375"/>
      <x:c r="QJK116" s="2375"/>
      <x:c r="QJL116" s="2375"/>
      <x:c r="QJM116" s="2375"/>
      <x:c r="QJN116" s="2375"/>
      <x:c r="QJO116" s="2375"/>
      <x:c r="QJP116" s="2375"/>
      <x:c r="QJQ116" s="2375"/>
      <x:c r="QJR116" s="2375"/>
      <x:c r="QJS116" s="2375"/>
      <x:c r="QJT116" s="2375"/>
      <x:c r="QJU116" s="2375"/>
      <x:c r="QJV116" s="2375"/>
      <x:c r="QJW116" s="2375"/>
      <x:c r="QJX116" s="2375"/>
      <x:c r="QJY116" s="2375"/>
      <x:c r="QJZ116" s="2375"/>
      <x:c r="QKA116" s="2375"/>
      <x:c r="QKB116" s="2375"/>
      <x:c r="QKC116" s="2375"/>
      <x:c r="QKD116" s="2375"/>
      <x:c r="QKE116" s="2375"/>
      <x:c r="QKF116" s="2375"/>
      <x:c r="QKG116" s="2375"/>
      <x:c r="QKH116" s="2375"/>
      <x:c r="QKI116" s="2375"/>
      <x:c r="QKJ116" s="2375"/>
      <x:c r="QKK116" s="2375"/>
      <x:c r="QKL116" s="2375"/>
      <x:c r="QKM116" s="2375"/>
      <x:c r="QKN116" s="2375"/>
      <x:c r="QKO116" s="2375"/>
      <x:c r="QKP116" s="2375"/>
      <x:c r="QKQ116" s="2375"/>
      <x:c r="QKR116" s="2375"/>
      <x:c r="QKS116" s="2375"/>
      <x:c r="QKT116" s="2375"/>
      <x:c r="QKU116" s="2375"/>
      <x:c r="QKV116" s="2375"/>
      <x:c r="QKW116" s="2375"/>
      <x:c r="QKX116" s="2375"/>
      <x:c r="QKY116" s="2375"/>
      <x:c r="QKZ116" s="2375"/>
      <x:c r="QLA116" s="2375"/>
      <x:c r="QLB116" s="2375"/>
      <x:c r="QLC116" s="2375"/>
      <x:c r="QLD116" s="2375"/>
      <x:c r="QLE116" s="2375"/>
      <x:c r="QLF116" s="2375"/>
      <x:c r="QLG116" s="2375"/>
      <x:c r="QLH116" s="2375"/>
      <x:c r="QLI116" s="2375"/>
      <x:c r="QLJ116" s="2375"/>
      <x:c r="QLK116" s="2375"/>
      <x:c r="QLL116" s="2375"/>
      <x:c r="QLM116" s="2375"/>
      <x:c r="QLN116" s="2375"/>
      <x:c r="QLO116" s="2375"/>
      <x:c r="QLP116" s="2375"/>
      <x:c r="QLQ116" s="2375"/>
      <x:c r="QLR116" s="2375"/>
      <x:c r="QLS116" s="2375"/>
      <x:c r="QLT116" s="2375"/>
      <x:c r="QLU116" s="2375"/>
      <x:c r="QLV116" s="2375"/>
      <x:c r="QLW116" s="2375"/>
      <x:c r="QLX116" s="2375"/>
      <x:c r="QLY116" s="2375"/>
      <x:c r="QLZ116" s="2375"/>
      <x:c r="QMA116" s="2375"/>
      <x:c r="QMB116" s="2375"/>
      <x:c r="QMC116" s="2375"/>
      <x:c r="QMD116" s="2375"/>
      <x:c r="QME116" s="2375"/>
      <x:c r="QMF116" s="2375"/>
      <x:c r="QMG116" s="2375"/>
      <x:c r="QMH116" s="2375"/>
      <x:c r="QMI116" s="2375"/>
      <x:c r="QMJ116" s="2375"/>
      <x:c r="QMK116" s="2375"/>
      <x:c r="QML116" s="2375"/>
      <x:c r="QMM116" s="2375"/>
      <x:c r="QMN116" s="2375"/>
      <x:c r="QMO116" s="2375"/>
      <x:c r="QMP116" s="2375"/>
      <x:c r="QMQ116" s="2375"/>
      <x:c r="QMR116" s="2375"/>
      <x:c r="QMS116" s="2375"/>
      <x:c r="QMT116" s="2375"/>
      <x:c r="QMU116" s="2375"/>
      <x:c r="QMV116" s="2375"/>
      <x:c r="QMW116" s="2375"/>
      <x:c r="QMX116" s="2375"/>
      <x:c r="QMY116" s="2375"/>
      <x:c r="QMZ116" s="2375"/>
      <x:c r="QNA116" s="2375"/>
      <x:c r="QNB116" s="2375"/>
      <x:c r="QNC116" s="2375"/>
      <x:c r="QND116" s="2375"/>
      <x:c r="QNE116" s="2375"/>
      <x:c r="QNF116" s="2375"/>
      <x:c r="QNG116" s="2375"/>
      <x:c r="QNH116" s="2375"/>
      <x:c r="QNI116" s="2375"/>
      <x:c r="QNJ116" s="2375"/>
      <x:c r="QNK116" s="2375"/>
      <x:c r="QNL116" s="2375"/>
      <x:c r="QNM116" s="2375"/>
      <x:c r="QNN116" s="2375"/>
      <x:c r="QNO116" s="2375"/>
      <x:c r="QNP116" s="2375"/>
      <x:c r="QNQ116" s="2375"/>
      <x:c r="QNR116" s="2375"/>
      <x:c r="QNS116" s="2375"/>
      <x:c r="QNT116" s="2375"/>
      <x:c r="QNU116" s="2375"/>
      <x:c r="QNV116" s="2375"/>
      <x:c r="QNW116" s="2375"/>
      <x:c r="QNX116" s="2375"/>
      <x:c r="QNY116" s="2375"/>
      <x:c r="QNZ116" s="2375"/>
      <x:c r="QOA116" s="2375"/>
      <x:c r="QOB116" s="2375"/>
      <x:c r="QOC116" s="2375"/>
      <x:c r="QOD116" s="2375"/>
      <x:c r="QOE116" s="2375"/>
      <x:c r="QOF116" s="2375"/>
      <x:c r="QOG116" s="2375"/>
      <x:c r="QOH116" s="2375"/>
      <x:c r="QOI116" s="2375"/>
      <x:c r="QOJ116" s="2375"/>
      <x:c r="QOK116" s="2375"/>
      <x:c r="QOL116" s="2375"/>
      <x:c r="QOM116" s="2375"/>
      <x:c r="QON116" s="2375"/>
      <x:c r="QOO116" s="2375"/>
      <x:c r="QOP116" s="2375"/>
      <x:c r="QOQ116" s="2375"/>
      <x:c r="QOR116" s="2375"/>
      <x:c r="QOS116" s="2375"/>
      <x:c r="QOT116" s="2375"/>
      <x:c r="QOU116" s="2375"/>
      <x:c r="QOV116" s="2375"/>
      <x:c r="QOW116" s="2375"/>
      <x:c r="QOX116" s="2375"/>
      <x:c r="QOY116" s="2375"/>
      <x:c r="QOZ116" s="2375"/>
      <x:c r="QPA116" s="2375"/>
      <x:c r="QPB116" s="2375"/>
      <x:c r="QPC116" s="2375"/>
      <x:c r="QPD116" s="2375"/>
      <x:c r="QPE116" s="2375"/>
      <x:c r="QPF116" s="2375"/>
      <x:c r="QPG116" s="2375"/>
      <x:c r="QPH116" s="2375"/>
      <x:c r="QPI116" s="2375"/>
      <x:c r="QPJ116" s="2375"/>
      <x:c r="QPK116" s="2375"/>
      <x:c r="QPL116" s="2375"/>
      <x:c r="QPM116" s="2375"/>
      <x:c r="QPN116" s="2375"/>
      <x:c r="QPO116" s="2375"/>
      <x:c r="QPP116" s="2375"/>
      <x:c r="QPQ116" s="2375"/>
      <x:c r="QPR116" s="2375"/>
      <x:c r="QPS116" s="2375"/>
      <x:c r="QPT116" s="2375"/>
      <x:c r="QPU116" s="2375"/>
      <x:c r="QPV116" s="2375"/>
      <x:c r="QPW116" s="2375"/>
      <x:c r="QPX116" s="2375"/>
      <x:c r="QPY116" s="2375"/>
      <x:c r="QPZ116" s="2375"/>
      <x:c r="QQA116" s="2375"/>
      <x:c r="QQB116" s="2375"/>
      <x:c r="QQC116" s="2375"/>
      <x:c r="QQD116" s="2375"/>
      <x:c r="QQE116" s="2375"/>
      <x:c r="QQF116" s="2375"/>
      <x:c r="QQG116" s="2375"/>
      <x:c r="QQH116" s="2375"/>
      <x:c r="QQI116" s="2375"/>
      <x:c r="QQJ116" s="2375"/>
      <x:c r="QQK116" s="2375"/>
      <x:c r="QQL116" s="2375"/>
      <x:c r="QQM116" s="2375"/>
      <x:c r="QQN116" s="2375"/>
      <x:c r="QQO116" s="2375"/>
      <x:c r="QQP116" s="2375"/>
      <x:c r="QQQ116" s="2375"/>
      <x:c r="QQR116" s="2375"/>
      <x:c r="QQS116" s="2375"/>
      <x:c r="QQT116" s="2375"/>
      <x:c r="QQU116" s="2375"/>
      <x:c r="QQV116" s="2375"/>
      <x:c r="QQW116" s="2375"/>
      <x:c r="QQX116" s="2375"/>
      <x:c r="QQY116" s="2375"/>
      <x:c r="QQZ116" s="2375"/>
      <x:c r="QRA116" s="2375"/>
      <x:c r="QRB116" s="2375"/>
      <x:c r="QRC116" s="2375"/>
      <x:c r="QRD116" s="2375"/>
      <x:c r="QRE116" s="2375"/>
      <x:c r="QRF116" s="2375"/>
      <x:c r="QRG116" s="2375"/>
      <x:c r="QRH116" s="2375"/>
      <x:c r="QRI116" s="2375"/>
      <x:c r="QRJ116" s="2375"/>
      <x:c r="QRK116" s="2375"/>
      <x:c r="QRL116" s="2375"/>
      <x:c r="QRM116" s="2375"/>
      <x:c r="QRN116" s="2375"/>
      <x:c r="QRO116" s="2375"/>
      <x:c r="QRP116" s="2375"/>
      <x:c r="QRQ116" s="2375"/>
      <x:c r="QRR116" s="2375"/>
      <x:c r="QRS116" s="2375"/>
      <x:c r="QRT116" s="2375"/>
      <x:c r="QRU116" s="2375"/>
      <x:c r="QRV116" s="2375"/>
      <x:c r="QRW116" s="2375"/>
      <x:c r="QRX116" s="2375"/>
      <x:c r="QRY116" s="2375"/>
      <x:c r="QRZ116" s="2375"/>
      <x:c r="QSA116" s="2375"/>
      <x:c r="QSB116" s="2375"/>
      <x:c r="QSC116" s="2375"/>
      <x:c r="QSD116" s="2375"/>
      <x:c r="QSE116" s="2375"/>
      <x:c r="QSF116" s="2375"/>
      <x:c r="QSG116" s="2375"/>
      <x:c r="QSH116" s="2375"/>
      <x:c r="QSI116" s="2375"/>
      <x:c r="QSJ116" s="2375"/>
      <x:c r="QSK116" s="2375"/>
      <x:c r="QSL116" s="2375"/>
      <x:c r="QSM116" s="2375"/>
      <x:c r="QSN116" s="2375"/>
      <x:c r="QSO116" s="2375"/>
      <x:c r="QSP116" s="2375"/>
      <x:c r="QSQ116" s="2375"/>
      <x:c r="QSR116" s="2375"/>
      <x:c r="QSS116" s="2375"/>
      <x:c r="QST116" s="2375"/>
      <x:c r="QSU116" s="2375"/>
      <x:c r="QSV116" s="2375"/>
      <x:c r="QSW116" s="2375"/>
      <x:c r="QSX116" s="2375"/>
      <x:c r="QSY116" s="2375"/>
      <x:c r="QSZ116" s="2375"/>
      <x:c r="QTA116" s="2375"/>
      <x:c r="QTB116" s="2375"/>
      <x:c r="QTC116" s="2375"/>
      <x:c r="QTD116" s="2375"/>
      <x:c r="QTE116" s="2375"/>
      <x:c r="QTF116" s="2375"/>
      <x:c r="QTG116" s="2375"/>
      <x:c r="QTH116" s="2375"/>
      <x:c r="QTI116" s="2375"/>
      <x:c r="QTJ116" s="2375"/>
      <x:c r="QTK116" s="2375"/>
      <x:c r="QTL116" s="2375"/>
      <x:c r="QTM116" s="2375"/>
      <x:c r="QTN116" s="2375"/>
      <x:c r="QTO116" s="2375"/>
      <x:c r="QTP116" s="2375"/>
      <x:c r="QTQ116" s="2375"/>
      <x:c r="QTR116" s="2375"/>
      <x:c r="QTS116" s="2375"/>
      <x:c r="QTT116" s="2375"/>
      <x:c r="QTU116" s="2375"/>
      <x:c r="QTV116" s="2375"/>
      <x:c r="QTW116" s="2375"/>
      <x:c r="QTX116" s="2375"/>
      <x:c r="QTY116" s="2375"/>
      <x:c r="QTZ116" s="2375"/>
      <x:c r="QUA116" s="2375"/>
      <x:c r="QUB116" s="2375"/>
      <x:c r="QUC116" s="2375"/>
      <x:c r="QUD116" s="2375"/>
      <x:c r="QUE116" s="2375"/>
      <x:c r="QUF116" s="2375"/>
      <x:c r="QUG116" s="2375"/>
      <x:c r="QUH116" s="2375"/>
      <x:c r="QUI116" s="2375"/>
      <x:c r="QUJ116" s="2375"/>
      <x:c r="QUK116" s="2375"/>
      <x:c r="QUL116" s="2375"/>
      <x:c r="QUM116" s="2375"/>
      <x:c r="QUN116" s="2375"/>
      <x:c r="QUO116" s="2375"/>
      <x:c r="QUP116" s="2375"/>
      <x:c r="QUQ116" s="2375"/>
      <x:c r="QUR116" s="2375"/>
      <x:c r="QUS116" s="2375"/>
      <x:c r="QUT116" s="2375"/>
      <x:c r="QUU116" s="2375"/>
      <x:c r="QUV116" s="2375"/>
      <x:c r="QUW116" s="2375"/>
      <x:c r="QUX116" s="2375"/>
      <x:c r="QUY116" s="2375"/>
      <x:c r="QUZ116" s="2375"/>
      <x:c r="QVA116" s="2375"/>
      <x:c r="QVB116" s="2375"/>
      <x:c r="QVC116" s="2375"/>
      <x:c r="QVD116" s="2375"/>
      <x:c r="QVE116" s="2375"/>
      <x:c r="QVF116" s="2375"/>
      <x:c r="QVG116" s="2375"/>
      <x:c r="QVH116" s="2375"/>
      <x:c r="QVI116" s="2375"/>
      <x:c r="QVJ116" s="2375"/>
      <x:c r="QVK116" s="2375"/>
      <x:c r="QVL116" s="2375"/>
      <x:c r="QVM116" s="2375"/>
      <x:c r="QVN116" s="2375"/>
      <x:c r="QVO116" s="2375"/>
      <x:c r="QVP116" s="2375"/>
      <x:c r="QVQ116" s="2375"/>
      <x:c r="QVR116" s="2375"/>
      <x:c r="QVS116" s="2375"/>
      <x:c r="QVT116" s="2375"/>
      <x:c r="QVU116" s="2375"/>
      <x:c r="QVV116" s="2375"/>
      <x:c r="QVW116" s="2375"/>
      <x:c r="QVX116" s="2375"/>
      <x:c r="QVY116" s="2375"/>
      <x:c r="QVZ116" s="2375"/>
      <x:c r="QWA116" s="2375"/>
      <x:c r="QWB116" s="2375"/>
      <x:c r="QWC116" s="2375"/>
      <x:c r="QWD116" s="2375"/>
      <x:c r="QWE116" s="2375"/>
      <x:c r="QWF116" s="2375"/>
      <x:c r="QWG116" s="2375"/>
      <x:c r="QWH116" s="2375"/>
      <x:c r="QWI116" s="2375"/>
      <x:c r="QWJ116" s="2375"/>
      <x:c r="QWK116" s="2375"/>
      <x:c r="QWL116" s="2375"/>
      <x:c r="QWM116" s="2375"/>
      <x:c r="QWN116" s="2375"/>
      <x:c r="QWO116" s="2375"/>
      <x:c r="QWP116" s="2375"/>
      <x:c r="QWQ116" s="2375"/>
      <x:c r="QWR116" s="2375"/>
      <x:c r="QWS116" s="2375"/>
      <x:c r="QWT116" s="2375"/>
      <x:c r="QWU116" s="2375"/>
      <x:c r="QWV116" s="2375"/>
      <x:c r="QWW116" s="2375"/>
      <x:c r="QWX116" s="2375"/>
      <x:c r="QWY116" s="2375"/>
      <x:c r="QWZ116" s="2375"/>
      <x:c r="QXA116" s="2375"/>
      <x:c r="QXB116" s="2375"/>
      <x:c r="QXC116" s="2375"/>
      <x:c r="QXD116" s="2375"/>
      <x:c r="QXE116" s="2375"/>
      <x:c r="QXF116" s="2375"/>
      <x:c r="QXG116" s="2375"/>
      <x:c r="QXH116" s="2375"/>
      <x:c r="QXI116" s="2375"/>
      <x:c r="QXJ116" s="2375"/>
      <x:c r="QXK116" s="2375"/>
      <x:c r="QXL116" s="2375"/>
      <x:c r="QXM116" s="2375"/>
      <x:c r="QXN116" s="2375"/>
      <x:c r="QXO116" s="2375"/>
      <x:c r="QXP116" s="2375"/>
      <x:c r="QXQ116" s="2375"/>
      <x:c r="QXR116" s="2375"/>
      <x:c r="QXS116" s="2375"/>
      <x:c r="QXT116" s="2375"/>
      <x:c r="QXU116" s="2375"/>
      <x:c r="QXV116" s="2375"/>
      <x:c r="QXW116" s="2375"/>
      <x:c r="QXX116" s="2375"/>
      <x:c r="QXY116" s="2375"/>
      <x:c r="QXZ116" s="2375"/>
      <x:c r="QYA116" s="2375"/>
      <x:c r="QYB116" s="2375"/>
      <x:c r="QYC116" s="2375"/>
      <x:c r="QYD116" s="2375"/>
      <x:c r="QYE116" s="2375"/>
      <x:c r="QYF116" s="2375"/>
      <x:c r="QYG116" s="2375"/>
      <x:c r="QYH116" s="2375"/>
      <x:c r="QYI116" s="2375"/>
      <x:c r="QYJ116" s="2375"/>
      <x:c r="QYK116" s="2375"/>
      <x:c r="QYL116" s="2375"/>
      <x:c r="QYM116" s="2375"/>
      <x:c r="QYN116" s="2375"/>
      <x:c r="QYO116" s="2375"/>
      <x:c r="QYP116" s="2375"/>
      <x:c r="QYQ116" s="2375"/>
      <x:c r="QYR116" s="2375"/>
      <x:c r="QYS116" s="2375"/>
      <x:c r="QYT116" s="2375"/>
      <x:c r="QYU116" s="2375"/>
      <x:c r="QYV116" s="2375"/>
      <x:c r="QYW116" s="2375"/>
      <x:c r="QYX116" s="2375"/>
      <x:c r="QYY116" s="2375"/>
      <x:c r="QYZ116" s="2375"/>
      <x:c r="QZA116" s="2375"/>
      <x:c r="QZB116" s="2375"/>
      <x:c r="QZC116" s="2375"/>
      <x:c r="QZD116" s="2375"/>
      <x:c r="QZE116" s="2375"/>
      <x:c r="QZF116" s="2375"/>
      <x:c r="QZG116" s="2375"/>
      <x:c r="QZH116" s="2375"/>
      <x:c r="QZI116" s="2375"/>
      <x:c r="QZJ116" s="2375"/>
      <x:c r="QZK116" s="2375"/>
      <x:c r="QZL116" s="2375"/>
      <x:c r="QZM116" s="2375"/>
      <x:c r="QZN116" s="2375"/>
      <x:c r="QZO116" s="2375"/>
      <x:c r="QZP116" s="2375"/>
      <x:c r="QZQ116" s="2375"/>
      <x:c r="QZR116" s="2375"/>
      <x:c r="QZS116" s="2375"/>
      <x:c r="QZT116" s="2375"/>
      <x:c r="QZU116" s="2375"/>
      <x:c r="QZV116" s="2375"/>
      <x:c r="QZW116" s="2375"/>
      <x:c r="QZX116" s="2375"/>
      <x:c r="QZY116" s="2375"/>
      <x:c r="QZZ116" s="2375"/>
      <x:c r="RAA116" s="2375"/>
      <x:c r="RAB116" s="2375"/>
      <x:c r="RAC116" s="2375"/>
      <x:c r="RAD116" s="2375"/>
      <x:c r="RAE116" s="2375"/>
      <x:c r="RAF116" s="2375"/>
      <x:c r="RAG116" s="2375"/>
      <x:c r="RAH116" s="2375"/>
      <x:c r="RAI116" s="2375"/>
      <x:c r="RAJ116" s="2375"/>
      <x:c r="RAK116" s="2375"/>
      <x:c r="RAL116" s="2375"/>
      <x:c r="RAM116" s="2375"/>
      <x:c r="RAN116" s="2375"/>
      <x:c r="RAO116" s="2375"/>
      <x:c r="RAP116" s="2375"/>
      <x:c r="RAQ116" s="2375"/>
      <x:c r="RAR116" s="2375"/>
      <x:c r="RAS116" s="2375"/>
      <x:c r="RAT116" s="2375"/>
      <x:c r="RAU116" s="2375"/>
      <x:c r="RAV116" s="2375"/>
      <x:c r="RAW116" s="2375"/>
      <x:c r="RAX116" s="2375"/>
      <x:c r="RAY116" s="2375"/>
      <x:c r="RAZ116" s="2375"/>
      <x:c r="RBA116" s="2375"/>
      <x:c r="RBB116" s="2375"/>
      <x:c r="RBC116" s="2375"/>
      <x:c r="RBD116" s="2375"/>
      <x:c r="RBE116" s="2375"/>
      <x:c r="RBF116" s="2375"/>
      <x:c r="RBG116" s="2375"/>
      <x:c r="RBH116" s="2375"/>
      <x:c r="RBI116" s="2375"/>
      <x:c r="RBJ116" s="2375"/>
      <x:c r="RBK116" s="2375"/>
      <x:c r="RBL116" s="2375"/>
      <x:c r="RBM116" s="2375"/>
      <x:c r="RBN116" s="2375"/>
      <x:c r="RBO116" s="2375"/>
      <x:c r="RBP116" s="2375"/>
      <x:c r="RBQ116" s="2375"/>
      <x:c r="RBR116" s="2375"/>
      <x:c r="RBS116" s="2375"/>
      <x:c r="RBT116" s="2375"/>
      <x:c r="RBU116" s="2375"/>
      <x:c r="RBV116" s="2375"/>
      <x:c r="RBW116" s="2375"/>
      <x:c r="RBX116" s="2375"/>
      <x:c r="RBY116" s="2375"/>
      <x:c r="RBZ116" s="2375"/>
      <x:c r="RCA116" s="2375"/>
      <x:c r="RCB116" s="2375"/>
      <x:c r="RCC116" s="2375"/>
      <x:c r="RCD116" s="2375"/>
      <x:c r="RCE116" s="2375"/>
      <x:c r="RCF116" s="2375"/>
      <x:c r="RCG116" s="2375"/>
      <x:c r="RCH116" s="2375"/>
      <x:c r="RCI116" s="2375"/>
      <x:c r="RCJ116" s="2375"/>
      <x:c r="RCK116" s="2375"/>
      <x:c r="RCL116" s="2375"/>
      <x:c r="RCM116" s="2375"/>
      <x:c r="RCN116" s="2375"/>
      <x:c r="RCO116" s="2375"/>
      <x:c r="RCP116" s="2375"/>
      <x:c r="RCQ116" s="2375"/>
      <x:c r="RCR116" s="2375"/>
      <x:c r="RCS116" s="2375"/>
      <x:c r="RCT116" s="2375"/>
      <x:c r="RCU116" s="2375"/>
      <x:c r="RCV116" s="2375"/>
      <x:c r="RCW116" s="2375"/>
      <x:c r="RCX116" s="2375"/>
      <x:c r="RCY116" s="2375"/>
      <x:c r="RCZ116" s="2375"/>
      <x:c r="RDA116" s="2375"/>
      <x:c r="RDB116" s="2375"/>
      <x:c r="RDC116" s="2375"/>
      <x:c r="RDD116" s="2375"/>
      <x:c r="RDE116" s="2375"/>
      <x:c r="RDF116" s="2375"/>
      <x:c r="RDG116" s="2375"/>
      <x:c r="RDH116" s="2375"/>
      <x:c r="RDI116" s="2375"/>
      <x:c r="RDJ116" s="2375"/>
      <x:c r="RDK116" s="2375"/>
      <x:c r="RDL116" s="2375"/>
      <x:c r="RDM116" s="2375"/>
      <x:c r="RDN116" s="2375"/>
      <x:c r="RDO116" s="2375"/>
      <x:c r="RDP116" s="2375"/>
      <x:c r="RDQ116" s="2375"/>
      <x:c r="RDR116" s="2375"/>
      <x:c r="RDS116" s="2375"/>
      <x:c r="RDT116" s="2375"/>
      <x:c r="RDU116" s="2375"/>
      <x:c r="RDV116" s="2375"/>
      <x:c r="RDW116" s="2375"/>
      <x:c r="RDX116" s="2375"/>
      <x:c r="RDY116" s="2375"/>
      <x:c r="RDZ116" s="2375"/>
      <x:c r="REA116" s="2375"/>
      <x:c r="REB116" s="2375"/>
      <x:c r="REC116" s="2375"/>
      <x:c r="RED116" s="2375"/>
      <x:c r="REE116" s="2375"/>
      <x:c r="REF116" s="2375"/>
      <x:c r="REG116" s="2375"/>
      <x:c r="REH116" s="2375"/>
      <x:c r="REI116" s="2375"/>
      <x:c r="REJ116" s="2375"/>
      <x:c r="REK116" s="2375"/>
      <x:c r="REL116" s="2375"/>
      <x:c r="REM116" s="2375"/>
      <x:c r="REN116" s="2375"/>
      <x:c r="REO116" s="2375"/>
      <x:c r="REP116" s="2375"/>
      <x:c r="REQ116" s="2375"/>
      <x:c r="RER116" s="2375"/>
      <x:c r="RES116" s="2375"/>
      <x:c r="RET116" s="2375"/>
      <x:c r="REU116" s="2375"/>
      <x:c r="REV116" s="2375"/>
      <x:c r="REW116" s="2375"/>
      <x:c r="REX116" s="2375"/>
      <x:c r="REY116" s="2375"/>
      <x:c r="REZ116" s="2375"/>
      <x:c r="RFA116" s="2375"/>
      <x:c r="RFB116" s="2375"/>
      <x:c r="RFC116" s="2375"/>
      <x:c r="RFD116" s="2375"/>
      <x:c r="RFE116" s="2375"/>
      <x:c r="RFF116" s="2375"/>
      <x:c r="RFG116" s="2375"/>
      <x:c r="RFH116" s="2375"/>
      <x:c r="RFI116" s="2375"/>
      <x:c r="RFJ116" s="2375"/>
      <x:c r="RFK116" s="2375"/>
      <x:c r="RFL116" s="2375"/>
      <x:c r="RFM116" s="2375"/>
      <x:c r="RFN116" s="2375"/>
      <x:c r="RFO116" s="2375"/>
      <x:c r="RFP116" s="2375"/>
      <x:c r="RFQ116" s="2375"/>
      <x:c r="RFR116" s="2375"/>
      <x:c r="RFS116" s="2375"/>
      <x:c r="RFT116" s="2375"/>
      <x:c r="RFU116" s="2375"/>
      <x:c r="RFV116" s="2375"/>
      <x:c r="RFW116" s="2375"/>
      <x:c r="RFX116" s="2375"/>
      <x:c r="RFY116" s="2375"/>
      <x:c r="RFZ116" s="2375"/>
      <x:c r="RGA116" s="2375"/>
      <x:c r="RGB116" s="2375"/>
      <x:c r="RGC116" s="2375"/>
      <x:c r="RGD116" s="2375"/>
      <x:c r="RGE116" s="2375"/>
      <x:c r="RGF116" s="2375"/>
      <x:c r="RGG116" s="2375"/>
      <x:c r="RGH116" s="2375"/>
      <x:c r="RGI116" s="2375"/>
      <x:c r="RGJ116" s="2375"/>
      <x:c r="RGK116" s="2375"/>
      <x:c r="RGL116" s="2375"/>
      <x:c r="RGM116" s="2375"/>
      <x:c r="RGN116" s="2375"/>
      <x:c r="RGO116" s="2375"/>
      <x:c r="RGP116" s="2375"/>
      <x:c r="RGQ116" s="2375"/>
      <x:c r="RGR116" s="2375"/>
      <x:c r="RGS116" s="2375"/>
      <x:c r="RGT116" s="2375"/>
      <x:c r="RGU116" s="2375"/>
      <x:c r="RGV116" s="2375"/>
      <x:c r="RGW116" s="2375"/>
      <x:c r="RGX116" s="2375"/>
      <x:c r="RGY116" s="2375"/>
      <x:c r="RGZ116" s="2375"/>
      <x:c r="RHA116" s="2375"/>
      <x:c r="RHB116" s="2375"/>
      <x:c r="RHC116" s="2375"/>
      <x:c r="RHD116" s="2375"/>
      <x:c r="RHE116" s="2375"/>
      <x:c r="RHF116" s="2375"/>
      <x:c r="RHG116" s="2375"/>
      <x:c r="RHH116" s="2375"/>
      <x:c r="RHI116" s="2375"/>
      <x:c r="RHJ116" s="2375"/>
      <x:c r="RHK116" s="2375"/>
      <x:c r="RHL116" s="2375"/>
      <x:c r="RHM116" s="2375"/>
      <x:c r="RHN116" s="2375"/>
      <x:c r="RHO116" s="2375"/>
      <x:c r="RHP116" s="2375"/>
      <x:c r="RHQ116" s="2375"/>
      <x:c r="RHR116" s="2375"/>
      <x:c r="RHS116" s="2375"/>
      <x:c r="RHT116" s="2375"/>
      <x:c r="RHU116" s="2375"/>
      <x:c r="RHV116" s="2375"/>
      <x:c r="RHW116" s="2375"/>
      <x:c r="RHX116" s="2375"/>
      <x:c r="RHY116" s="2375"/>
      <x:c r="RHZ116" s="2375"/>
      <x:c r="RIA116" s="2375"/>
      <x:c r="RIB116" s="2375"/>
      <x:c r="RIC116" s="2375"/>
      <x:c r="RID116" s="2375"/>
      <x:c r="RIE116" s="2375"/>
      <x:c r="RIF116" s="2375"/>
      <x:c r="RIG116" s="2375"/>
      <x:c r="RIH116" s="2375"/>
      <x:c r="RII116" s="2375"/>
      <x:c r="RIJ116" s="2375"/>
      <x:c r="RIK116" s="2375"/>
      <x:c r="RIL116" s="2375"/>
      <x:c r="RIM116" s="2375"/>
      <x:c r="RIN116" s="2375"/>
      <x:c r="RIO116" s="2375"/>
      <x:c r="RIP116" s="2375"/>
      <x:c r="RIQ116" s="2375"/>
      <x:c r="RIR116" s="2375"/>
      <x:c r="RIS116" s="2375"/>
      <x:c r="RIT116" s="2375"/>
      <x:c r="RIU116" s="2375"/>
      <x:c r="RIV116" s="2375"/>
      <x:c r="RIW116" s="2375"/>
      <x:c r="RIX116" s="2375"/>
      <x:c r="RIY116" s="2375"/>
      <x:c r="RIZ116" s="2375"/>
      <x:c r="RJA116" s="2375"/>
      <x:c r="RJB116" s="2375"/>
      <x:c r="RJC116" s="2375"/>
      <x:c r="RJD116" s="2375"/>
      <x:c r="RJE116" s="2375"/>
      <x:c r="RJF116" s="2375"/>
      <x:c r="RJG116" s="2375"/>
      <x:c r="RJH116" s="2375"/>
      <x:c r="RJI116" s="2375"/>
      <x:c r="RJJ116" s="2375"/>
      <x:c r="RJK116" s="2375"/>
      <x:c r="RJL116" s="2375"/>
      <x:c r="RJM116" s="2375"/>
      <x:c r="RJN116" s="2375"/>
      <x:c r="RJO116" s="2375"/>
      <x:c r="RJP116" s="2375"/>
      <x:c r="RJQ116" s="2375"/>
      <x:c r="RJR116" s="2375"/>
      <x:c r="RJS116" s="2375"/>
      <x:c r="RJT116" s="2375"/>
      <x:c r="RJU116" s="2375"/>
      <x:c r="RJV116" s="2375"/>
      <x:c r="RJW116" s="2375"/>
      <x:c r="RJX116" s="2375"/>
      <x:c r="RJY116" s="2375"/>
      <x:c r="RJZ116" s="2375"/>
      <x:c r="RKA116" s="2375"/>
      <x:c r="RKB116" s="2375"/>
      <x:c r="RKC116" s="2375"/>
      <x:c r="RKD116" s="2375"/>
      <x:c r="RKE116" s="2375"/>
      <x:c r="RKF116" s="2375"/>
      <x:c r="RKG116" s="2375"/>
      <x:c r="RKH116" s="2375"/>
      <x:c r="RKI116" s="2375"/>
      <x:c r="RKJ116" s="2375"/>
      <x:c r="RKK116" s="2375"/>
      <x:c r="RKL116" s="2375"/>
      <x:c r="RKM116" s="2375"/>
      <x:c r="RKN116" s="2375"/>
      <x:c r="RKO116" s="2375"/>
      <x:c r="RKP116" s="2375"/>
      <x:c r="RKQ116" s="2375"/>
      <x:c r="RKR116" s="2375"/>
      <x:c r="RKS116" s="2375"/>
      <x:c r="RKT116" s="2375"/>
      <x:c r="RKU116" s="2375"/>
      <x:c r="RKV116" s="2375"/>
      <x:c r="RKW116" s="2375"/>
      <x:c r="RKX116" s="2375"/>
      <x:c r="RKY116" s="2375"/>
      <x:c r="RKZ116" s="2375"/>
      <x:c r="RLA116" s="2375"/>
      <x:c r="RLB116" s="2375"/>
      <x:c r="RLC116" s="2375"/>
      <x:c r="RLD116" s="2375"/>
      <x:c r="RLE116" s="2375"/>
      <x:c r="RLF116" s="2375"/>
      <x:c r="RLG116" s="2375"/>
      <x:c r="RLH116" s="2375"/>
      <x:c r="RLI116" s="2375"/>
      <x:c r="RLJ116" s="2375"/>
      <x:c r="RLK116" s="2375"/>
      <x:c r="RLL116" s="2375"/>
      <x:c r="RLM116" s="2375"/>
      <x:c r="RLN116" s="2375"/>
      <x:c r="RLO116" s="2375"/>
      <x:c r="RLP116" s="2375"/>
      <x:c r="RLQ116" s="2375"/>
      <x:c r="RLR116" s="2375"/>
      <x:c r="RLS116" s="2375"/>
      <x:c r="RLT116" s="2375"/>
      <x:c r="RLU116" s="2375"/>
      <x:c r="RLV116" s="2375"/>
      <x:c r="RLW116" s="2375"/>
      <x:c r="RLX116" s="2375"/>
      <x:c r="RLY116" s="2375"/>
      <x:c r="RLZ116" s="2375"/>
      <x:c r="RMA116" s="2375"/>
      <x:c r="RMB116" s="2375"/>
      <x:c r="RMC116" s="2375"/>
      <x:c r="RMD116" s="2375"/>
      <x:c r="RME116" s="2375"/>
      <x:c r="RMF116" s="2375"/>
      <x:c r="RMG116" s="2375"/>
      <x:c r="RMH116" s="2375"/>
      <x:c r="RMI116" s="2375"/>
      <x:c r="RMJ116" s="2375"/>
      <x:c r="RMK116" s="2375"/>
      <x:c r="RML116" s="2375"/>
      <x:c r="RMM116" s="2375"/>
      <x:c r="RMN116" s="2375"/>
      <x:c r="RMO116" s="2375"/>
      <x:c r="RMP116" s="2375"/>
      <x:c r="RMQ116" s="2375"/>
      <x:c r="RMR116" s="2375"/>
      <x:c r="RMS116" s="2375"/>
      <x:c r="RMT116" s="2375"/>
      <x:c r="RMU116" s="2375"/>
      <x:c r="RMV116" s="2375"/>
      <x:c r="RMW116" s="2375"/>
      <x:c r="RMX116" s="2375"/>
      <x:c r="RMY116" s="2375"/>
      <x:c r="RMZ116" s="2375"/>
      <x:c r="RNA116" s="2375"/>
      <x:c r="RNB116" s="2375"/>
      <x:c r="RNC116" s="2375"/>
      <x:c r="RND116" s="2375"/>
      <x:c r="RNE116" s="2375"/>
      <x:c r="RNF116" s="2375"/>
      <x:c r="RNG116" s="2375"/>
      <x:c r="RNH116" s="2375"/>
      <x:c r="RNI116" s="2375"/>
      <x:c r="RNJ116" s="2375"/>
      <x:c r="RNK116" s="2375"/>
      <x:c r="RNL116" s="2375"/>
      <x:c r="RNM116" s="2375"/>
      <x:c r="RNN116" s="2375"/>
      <x:c r="RNO116" s="2375"/>
      <x:c r="RNP116" s="2375"/>
      <x:c r="RNQ116" s="2375"/>
      <x:c r="RNR116" s="2375"/>
      <x:c r="RNS116" s="2375"/>
      <x:c r="RNT116" s="2375"/>
      <x:c r="RNU116" s="2375"/>
      <x:c r="RNV116" s="2375"/>
      <x:c r="RNW116" s="2375"/>
      <x:c r="RNX116" s="2375"/>
      <x:c r="RNY116" s="2375"/>
      <x:c r="RNZ116" s="2375"/>
      <x:c r="ROA116" s="2375"/>
      <x:c r="ROB116" s="2375"/>
      <x:c r="ROC116" s="2375"/>
      <x:c r="ROD116" s="2375"/>
      <x:c r="ROE116" s="2375"/>
      <x:c r="ROF116" s="2375"/>
      <x:c r="ROG116" s="2375"/>
      <x:c r="ROH116" s="2375"/>
      <x:c r="ROI116" s="2375"/>
      <x:c r="ROJ116" s="2375"/>
      <x:c r="ROK116" s="2375"/>
      <x:c r="ROL116" s="2375"/>
      <x:c r="ROM116" s="2375"/>
      <x:c r="RON116" s="2375"/>
      <x:c r="ROO116" s="2375"/>
      <x:c r="ROP116" s="2375"/>
      <x:c r="ROQ116" s="2375"/>
      <x:c r="ROR116" s="2375"/>
      <x:c r="ROS116" s="2375"/>
      <x:c r="ROT116" s="2375"/>
      <x:c r="ROU116" s="2375"/>
      <x:c r="ROV116" s="2375"/>
      <x:c r="ROW116" s="2375"/>
      <x:c r="ROX116" s="2375"/>
      <x:c r="ROY116" s="2375"/>
      <x:c r="ROZ116" s="2375"/>
      <x:c r="RPA116" s="2375"/>
      <x:c r="RPB116" s="2375"/>
      <x:c r="RPC116" s="2375"/>
      <x:c r="RPD116" s="2375"/>
      <x:c r="RPE116" s="2375"/>
      <x:c r="RPF116" s="2375"/>
      <x:c r="RPG116" s="2375"/>
      <x:c r="RPH116" s="2375"/>
      <x:c r="RPI116" s="2375"/>
      <x:c r="RPJ116" s="2375"/>
      <x:c r="RPK116" s="2375"/>
      <x:c r="RPL116" s="2375"/>
      <x:c r="RPM116" s="2375"/>
      <x:c r="RPN116" s="2375"/>
      <x:c r="RPO116" s="2375"/>
      <x:c r="RPP116" s="2375"/>
      <x:c r="RPQ116" s="2375"/>
      <x:c r="RPR116" s="2375"/>
      <x:c r="RPS116" s="2375"/>
      <x:c r="RPT116" s="2375"/>
      <x:c r="RPU116" s="2375"/>
      <x:c r="RPV116" s="2375"/>
      <x:c r="RPW116" s="2375"/>
      <x:c r="RPX116" s="2375"/>
      <x:c r="RPY116" s="2375"/>
      <x:c r="RPZ116" s="2375"/>
      <x:c r="RQA116" s="2375"/>
      <x:c r="RQB116" s="2375"/>
      <x:c r="RQC116" s="2375"/>
      <x:c r="RQD116" s="2375"/>
      <x:c r="RQE116" s="2375"/>
      <x:c r="RQF116" s="2375"/>
      <x:c r="RQG116" s="2375"/>
      <x:c r="RQH116" s="2375"/>
      <x:c r="RQI116" s="2375"/>
      <x:c r="RQJ116" s="2375"/>
      <x:c r="RQK116" s="2375"/>
      <x:c r="RQL116" s="2375"/>
      <x:c r="RQM116" s="2375"/>
      <x:c r="RQN116" s="2375"/>
      <x:c r="RQO116" s="2375"/>
      <x:c r="RQP116" s="2375"/>
      <x:c r="RQQ116" s="2375"/>
      <x:c r="RQR116" s="2375"/>
      <x:c r="RQS116" s="2375"/>
      <x:c r="RQT116" s="2375"/>
      <x:c r="RQU116" s="2375"/>
      <x:c r="RQV116" s="2375"/>
      <x:c r="RQW116" s="2375"/>
      <x:c r="RQX116" s="2375"/>
      <x:c r="RQY116" s="2375"/>
      <x:c r="RQZ116" s="2375"/>
      <x:c r="RRA116" s="2375"/>
      <x:c r="RRB116" s="2375"/>
      <x:c r="RRC116" s="2375"/>
      <x:c r="RRD116" s="2375"/>
      <x:c r="RRE116" s="2375"/>
      <x:c r="RRF116" s="2375"/>
      <x:c r="RRG116" s="2375"/>
      <x:c r="RRH116" s="2375"/>
      <x:c r="RRI116" s="2375"/>
      <x:c r="RRJ116" s="2375"/>
      <x:c r="RRK116" s="2375"/>
      <x:c r="RRL116" s="2375"/>
      <x:c r="RRM116" s="2375"/>
      <x:c r="RRN116" s="2375"/>
      <x:c r="RRO116" s="2375"/>
      <x:c r="RRP116" s="2375"/>
      <x:c r="RRQ116" s="2375"/>
      <x:c r="RRR116" s="2375"/>
      <x:c r="RRS116" s="2375"/>
      <x:c r="RRT116" s="2375"/>
      <x:c r="RRU116" s="2375"/>
      <x:c r="RRV116" s="2375"/>
      <x:c r="RRW116" s="2375"/>
      <x:c r="RRX116" s="2375"/>
      <x:c r="RRY116" s="2375"/>
      <x:c r="RRZ116" s="2375"/>
      <x:c r="RSA116" s="2375"/>
      <x:c r="RSB116" s="2375"/>
      <x:c r="RSC116" s="2375"/>
      <x:c r="RSD116" s="2375"/>
      <x:c r="RSE116" s="2375"/>
      <x:c r="RSF116" s="2375"/>
      <x:c r="RSG116" s="2375"/>
      <x:c r="RSH116" s="2375"/>
      <x:c r="RSI116" s="2375"/>
      <x:c r="RSJ116" s="2375"/>
      <x:c r="RSK116" s="2375"/>
      <x:c r="RSL116" s="2375"/>
      <x:c r="RSM116" s="2375"/>
      <x:c r="RSN116" s="2375"/>
      <x:c r="RSO116" s="2375"/>
      <x:c r="RSP116" s="2375"/>
      <x:c r="RSQ116" s="2375"/>
      <x:c r="RSR116" s="2375"/>
      <x:c r="RSS116" s="2375"/>
      <x:c r="RST116" s="2375"/>
      <x:c r="RSU116" s="2375"/>
      <x:c r="RSV116" s="2375"/>
      <x:c r="RSW116" s="2375"/>
      <x:c r="RSX116" s="2375"/>
      <x:c r="RSY116" s="2375"/>
      <x:c r="RSZ116" s="2375"/>
      <x:c r="RTA116" s="2375"/>
      <x:c r="RTB116" s="2375"/>
      <x:c r="RTC116" s="2375"/>
      <x:c r="RTD116" s="2375"/>
      <x:c r="RTE116" s="2375"/>
      <x:c r="RTF116" s="2375"/>
      <x:c r="RTG116" s="2375"/>
      <x:c r="RTH116" s="2375"/>
      <x:c r="RTI116" s="2375"/>
      <x:c r="RTJ116" s="2375"/>
      <x:c r="RTK116" s="2375"/>
      <x:c r="RTL116" s="2375"/>
      <x:c r="RTM116" s="2375"/>
      <x:c r="RTN116" s="2375"/>
      <x:c r="RTO116" s="2375"/>
      <x:c r="RTP116" s="2375"/>
      <x:c r="RTQ116" s="2375"/>
      <x:c r="RTR116" s="2375"/>
      <x:c r="RTS116" s="2375"/>
      <x:c r="RTT116" s="2375"/>
      <x:c r="RTU116" s="2375"/>
      <x:c r="RTV116" s="2375"/>
      <x:c r="RTW116" s="2375"/>
      <x:c r="RTX116" s="2375"/>
      <x:c r="RTY116" s="2375"/>
      <x:c r="RTZ116" s="2375"/>
      <x:c r="RUA116" s="2375"/>
      <x:c r="RUB116" s="2375"/>
      <x:c r="RUC116" s="2375"/>
      <x:c r="RUD116" s="2375"/>
      <x:c r="RUE116" s="2375"/>
      <x:c r="RUF116" s="2375"/>
      <x:c r="RUG116" s="2375"/>
      <x:c r="RUH116" s="2375"/>
      <x:c r="RUI116" s="2375"/>
      <x:c r="RUJ116" s="2375"/>
      <x:c r="RUK116" s="2375"/>
      <x:c r="RUL116" s="2375"/>
      <x:c r="RUM116" s="2375"/>
      <x:c r="RUN116" s="2375"/>
      <x:c r="RUO116" s="2375"/>
      <x:c r="RUP116" s="2375"/>
      <x:c r="RUQ116" s="2375"/>
      <x:c r="RUR116" s="2375"/>
      <x:c r="RUS116" s="2375"/>
      <x:c r="RUT116" s="2375"/>
      <x:c r="RUU116" s="2375"/>
      <x:c r="RUV116" s="2375"/>
      <x:c r="RUW116" s="2375"/>
      <x:c r="RUX116" s="2375"/>
      <x:c r="RUY116" s="2375"/>
      <x:c r="RUZ116" s="2375"/>
      <x:c r="RVA116" s="2375"/>
      <x:c r="RVB116" s="2375"/>
      <x:c r="RVC116" s="2375"/>
      <x:c r="RVD116" s="2375"/>
      <x:c r="RVE116" s="2375"/>
      <x:c r="RVF116" s="2375"/>
      <x:c r="RVG116" s="2375"/>
      <x:c r="RVH116" s="2375"/>
      <x:c r="RVI116" s="2375"/>
      <x:c r="RVJ116" s="2375"/>
      <x:c r="RVK116" s="2375"/>
      <x:c r="RVL116" s="2375"/>
      <x:c r="RVM116" s="2375"/>
      <x:c r="RVN116" s="2375"/>
      <x:c r="RVO116" s="2375"/>
      <x:c r="RVP116" s="2375"/>
      <x:c r="RVQ116" s="2375"/>
      <x:c r="RVR116" s="2375"/>
      <x:c r="RVS116" s="2375"/>
      <x:c r="RVT116" s="2375"/>
      <x:c r="RVU116" s="2375"/>
      <x:c r="RVV116" s="2375"/>
      <x:c r="RVW116" s="2375"/>
      <x:c r="RVX116" s="2375"/>
      <x:c r="RVY116" s="2375"/>
      <x:c r="RVZ116" s="2375"/>
      <x:c r="RWA116" s="2375"/>
      <x:c r="RWB116" s="2375"/>
      <x:c r="RWC116" s="2375"/>
      <x:c r="RWD116" s="2375"/>
      <x:c r="RWE116" s="2375"/>
      <x:c r="RWF116" s="2375"/>
      <x:c r="RWG116" s="2375"/>
      <x:c r="RWH116" s="2375"/>
      <x:c r="RWI116" s="2375"/>
      <x:c r="RWJ116" s="2375"/>
      <x:c r="RWK116" s="2375"/>
      <x:c r="RWL116" s="2375"/>
      <x:c r="RWM116" s="2375"/>
      <x:c r="RWN116" s="2375"/>
      <x:c r="RWO116" s="2375"/>
      <x:c r="RWP116" s="2375"/>
      <x:c r="RWQ116" s="2375"/>
      <x:c r="RWR116" s="2375"/>
      <x:c r="RWS116" s="2375"/>
      <x:c r="RWT116" s="2375"/>
      <x:c r="RWU116" s="2375"/>
      <x:c r="RWV116" s="2375"/>
      <x:c r="RWW116" s="2375"/>
      <x:c r="RWX116" s="2375"/>
      <x:c r="RWY116" s="2375"/>
      <x:c r="RWZ116" s="2375"/>
      <x:c r="RXA116" s="2375"/>
      <x:c r="RXB116" s="2375"/>
      <x:c r="RXC116" s="2375"/>
      <x:c r="RXD116" s="2375"/>
      <x:c r="RXE116" s="2375"/>
      <x:c r="RXF116" s="2375"/>
      <x:c r="RXG116" s="2375"/>
      <x:c r="RXH116" s="2375"/>
      <x:c r="RXI116" s="2375"/>
      <x:c r="RXJ116" s="2375"/>
      <x:c r="RXK116" s="2375"/>
      <x:c r="RXL116" s="2375"/>
      <x:c r="RXM116" s="2375"/>
      <x:c r="RXN116" s="2375"/>
      <x:c r="RXO116" s="2375"/>
      <x:c r="RXP116" s="2375"/>
      <x:c r="RXQ116" s="2375"/>
      <x:c r="RXR116" s="2375"/>
      <x:c r="RXS116" s="2375"/>
      <x:c r="RXT116" s="2375"/>
      <x:c r="RXU116" s="2375"/>
      <x:c r="RXV116" s="2375"/>
      <x:c r="RXW116" s="2375"/>
      <x:c r="RXX116" s="2375"/>
      <x:c r="RXY116" s="2375"/>
      <x:c r="RXZ116" s="2375"/>
      <x:c r="RYA116" s="2375"/>
      <x:c r="RYB116" s="2375"/>
      <x:c r="RYC116" s="2375"/>
      <x:c r="RYD116" s="2375"/>
      <x:c r="RYE116" s="2375"/>
      <x:c r="RYF116" s="2375"/>
      <x:c r="RYG116" s="2375"/>
      <x:c r="RYH116" s="2375"/>
      <x:c r="RYI116" s="2375"/>
      <x:c r="RYJ116" s="2375"/>
      <x:c r="RYK116" s="2375"/>
      <x:c r="RYL116" s="2375"/>
      <x:c r="RYM116" s="2375"/>
      <x:c r="RYN116" s="2375"/>
      <x:c r="RYO116" s="2375"/>
      <x:c r="RYP116" s="2375"/>
      <x:c r="RYQ116" s="2375"/>
      <x:c r="RYR116" s="2375"/>
      <x:c r="RYS116" s="2375"/>
      <x:c r="RYT116" s="2375"/>
      <x:c r="RYU116" s="2375"/>
      <x:c r="RYV116" s="2375"/>
      <x:c r="RYW116" s="2375"/>
      <x:c r="RYX116" s="2375"/>
      <x:c r="RYY116" s="2375"/>
      <x:c r="RYZ116" s="2375"/>
      <x:c r="RZA116" s="2375"/>
      <x:c r="RZB116" s="2375"/>
      <x:c r="RZC116" s="2375"/>
      <x:c r="RZD116" s="2375"/>
      <x:c r="RZE116" s="2375"/>
      <x:c r="RZF116" s="2375"/>
      <x:c r="RZG116" s="2375"/>
      <x:c r="RZH116" s="2375"/>
      <x:c r="RZI116" s="2375"/>
      <x:c r="RZJ116" s="2375"/>
      <x:c r="RZK116" s="2375"/>
      <x:c r="RZL116" s="2375"/>
      <x:c r="RZM116" s="2375"/>
      <x:c r="RZN116" s="2375"/>
      <x:c r="RZO116" s="2375"/>
      <x:c r="RZP116" s="2375"/>
      <x:c r="RZQ116" s="2375"/>
      <x:c r="RZR116" s="2375"/>
      <x:c r="RZS116" s="2375"/>
      <x:c r="RZT116" s="2375"/>
      <x:c r="RZU116" s="2375"/>
      <x:c r="RZV116" s="2375"/>
      <x:c r="RZW116" s="2375"/>
      <x:c r="RZX116" s="2375"/>
      <x:c r="RZY116" s="2375"/>
      <x:c r="RZZ116" s="2375"/>
      <x:c r="SAA116" s="2375"/>
      <x:c r="SAB116" s="2375"/>
      <x:c r="SAC116" s="2375"/>
      <x:c r="SAD116" s="2375"/>
      <x:c r="SAE116" s="2375"/>
      <x:c r="SAF116" s="2375"/>
      <x:c r="SAG116" s="2375"/>
      <x:c r="SAH116" s="2375"/>
      <x:c r="SAI116" s="2375"/>
      <x:c r="SAJ116" s="2375"/>
      <x:c r="SAK116" s="2375"/>
      <x:c r="SAL116" s="2375"/>
      <x:c r="SAM116" s="2375"/>
      <x:c r="SAN116" s="2375"/>
      <x:c r="SAO116" s="2375"/>
      <x:c r="SAP116" s="2375"/>
      <x:c r="SAQ116" s="2375"/>
      <x:c r="SAR116" s="2375"/>
      <x:c r="SAS116" s="2375"/>
      <x:c r="SAT116" s="2375"/>
      <x:c r="SAU116" s="2375"/>
      <x:c r="SAV116" s="2375"/>
      <x:c r="SAW116" s="2375"/>
      <x:c r="SAX116" s="2375"/>
      <x:c r="SAY116" s="2375"/>
      <x:c r="SAZ116" s="2375"/>
      <x:c r="SBA116" s="2375"/>
      <x:c r="SBB116" s="2375"/>
      <x:c r="SBC116" s="2375"/>
      <x:c r="SBD116" s="2375"/>
      <x:c r="SBE116" s="2375"/>
      <x:c r="SBF116" s="2375"/>
      <x:c r="SBG116" s="2375"/>
      <x:c r="SBH116" s="2375"/>
      <x:c r="SBI116" s="2375"/>
      <x:c r="SBJ116" s="2375"/>
      <x:c r="SBK116" s="2375"/>
      <x:c r="SBL116" s="2375"/>
      <x:c r="SBM116" s="2375"/>
      <x:c r="SBN116" s="2375"/>
      <x:c r="SBO116" s="2375"/>
      <x:c r="SBP116" s="2375"/>
      <x:c r="SBQ116" s="2375"/>
      <x:c r="SBR116" s="2375"/>
      <x:c r="SBS116" s="2375"/>
      <x:c r="SBT116" s="2375"/>
      <x:c r="SBU116" s="2375"/>
      <x:c r="SBV116" s="2375"/>
      <x:c r="SBW116" s="2375"/>
      <x:c r="SBX116" s="2375"/>
      <x:c r="SBY116" s="2375"/>
      <x:c r="SBZ116" s="2375"/>
      <x:c r="SCA116" s="2375"/>
      <x:c r="SCB116" s="2375"/>
      <x:c r="SCC116" s="2375"/>
      <x:c r="SCD116" s="2375"/>
      <x:c r="SCE116" s="2375"/>
      <x:c r="SCF116" s="2375"/>
      <x:c r="SCG116" s="2375"/>
      <x:c r="SCH116" s="2375"/>
      <x:c r="SCI116" s="2375"/>
      <x:c r="SCJ116" s="2375"/>
      <x:c r="SCK116" s="2375"/>
      <x:c r="SCL116" s="2375"/>
      <x:c r="SCM116" s="2375"/>
      <x:c r="SCN116" s="2375"/>
      <x:c r="SCO116" s="2375"/>
      <x:c r="SCP116" s="2375"/>
      <x:c r="SCQ116" s="2375"/>
      <x:c r="SCR116" s="2375"/>
      <x:c r="SCS116" s="2375"/>
      <x:c r="SCT116" s="2375"/>
      <x:c r="SCU116" s="2375"/>
      <x:c r="SCV116" s="2375"/>
      <x:c r="SCW116" s="2375"/>
      <x:c r="SCX116" s="2375"/>
      <x:c r="SCY116" s="2375"/>
      <x:c r="SCZ116" s="2375"/>
      <x:c r="SDA116" s="2375"/>
      <x:c r="SDB116" s="2375"/>
      <x:c r="SDC116" s="2375"/>
      <x:c r="SDD116" s="2375"/>
      <x:c r="SDE116" s="2375"/>
      <x:c r="SDF116" s="2375"/>
      <x:c r="SDG116" s="2375"/>
      <x:c r="SDH116" s="2375"/>
      <x:c r="SDI116" s="2375"/>
      <x:c r="SDJ116" s="2375"/>
      <x:c r="SDK116" s="2375"/>
      <x:c r="SDL116" s="2375"/>
      <x:c r="SDM116" s="2375"/>
      <x:c r="SDN116" s="2375"/>
      <x:c r="SDO116" s="2375"/>
      <x:c r="SDP116" s="2375"/>
      <x:c r="SDQ116" s="2375"/>
      <x:c r="SDR116" s="2375"/>
      <x:c r="SDS116" s="2375"/>
      <x:c r="SDT116" s="2375"/>
      <x:c r="SDU116" s="2375"/>
      <x:c r="SDV116" s="2375"/>
      <x:c r="SDW116" s="2375"/>
      <x:c r="SDX116" s="2375"/>
      <x:c r="SDY116" s="2375"/>
      <x:c r="SDZ116" s="2375"/>
      <x:c r="SEA116" s="2375"/>
      <x:c r="SEB116" s="2375"/>
      <x:c r="SEC116" s="2375"/>
      <x:c r="SED116" s="2375"/>
      <x:c r="SEE116" s="2375"/>
      <x:c r="SEF116" s="2375"/>
      <x:c r="SEG116" s="2375"/>
      <x:c r="SEH116" s="2375"/>
      <x:c r="SEI116" s="2375"/>
      <x:c r="SEJ116" s="2375"/>
      <x:c r="SEK116" s="2375"/>
      <x:c r="SEL116" s="2375"/>
      <x:c r="SEM116" s="2375"/>
      <x:c r="SEN116" s="2375"/>
      <x:c r="SEO116" s="2375"/>
      <x:c r="SEP116" s="2375"/>
      <x:c r="SEQ116" s="2375"/>
      <x:c r="SER116" s="2375"/>
      <x:c r="SES116" s="2375"/>
      <x:c r="SET116" s="2375"/>
      <x:c r="SEU116" s="2375"/>
      <x:c r="SEV116" s="2375"/>
      <x:c r="SEW116" s="2375"/>
      <x:c r="SEX116" s="2375"/>
      <x:c r="SEY116" s="2375"/>
      <x:c r="SEZ116" s="2375"/>
      <x:c r="SFA116" s="2375"/>
      <x:c r="SFB116" s="2375"/>
      <x:c r="SFC116" s="2375"/>
      <x:c r="SFD116" s="2375"/>
      <x:c r="SFE116" s="2375"/>
      <x:c r="SFF116" s="2375"/>
      <x:c r="SFG116" s="2375"/>
      <x:c r="SFH116" s="2375"/>
      <x:c r="SFI116" s="2375"/>
      <x:c r="SFJ116" s="2375"/>
      <x:c r="SFK116" s="2375"/>
      <x:c r="SFL116" s="2375"/>
      <x:c r="SFM116" s="2375"/>
      <x:c r="SFN116" s="2375"/>
      <x:c r="SFO116" s="2375"/>
      <x:c r="SFP116" s="2375"/>
      <x:c r="SFQ116" s="2375"/>
      <x:c r="SFR116" s="2375"/>
      <x:c r="SFS116" s="2375"/>
      <x:c r="SFT116" s="2375"/>
      <x:c r="SFU116" s="2375"/>
      <x:c r="SFV116" s="2375"/>
      <x:c r="SFW116" s="2375"/>
      <x:c r="SFX116" s="2375"/>
      <x:c r="SFY116" s="2375"/>
      <x:c r="SFZ116" s="2375"/>
      <x:c r="SGA116" s="2375"/>
      <x:c r="SGB116" s="2375"/>
      <x:c r="SGC116" s="2375"/>
      <x:c r="SGD116" s="2375"/>
      <x:c r="SGE116" s="2375"/>
      <x:c r="SGF116" s="2375"/>
      <x:c r="SGG116" s="2375"/>
      <x:c r="SGH116" s="2375"/>
      <x:c r="SGI116" s="2375"/>
      <x:c r="SGJ116" s="2375"/>
      <x:c r="SGK116" s="2375"/>
      <x:c r="SGL116" s="2375"/>
      <x:c r="SGM116" s="2375"/>
      <x:c r="SGN116" s="2375"/>
      <x:c r="SGO116" s="2375"/>
      <x:c r="SGP116" s="2375"/>
      <x:c r="SGQ116" s="2375"/>
      <x:c r="SGR116" s="2375"/>
      <x:c r="SGS116" s="2375"/>
      <x:c r="SGT116" s="2375"/>
      <x:c r="SGU116" s="2375"/>
      <x:c r="SGV116" s="2375"/>
      <x:c r="SGW116" s="2375"/>
      <x:c r="SGX116" s="2375"/>
      <x:c r="SGY116" s="2375"/>
      <x:c r="SGZ116" s="2375"/>
      <x:c r="SHA116" s="2375"/>
      <x:c r="SHB116" s="2375"/>
      <x:c r="SHC116" s="2375"/>
      <x:c r="SHD116" s="2375"/>
      <x:c r="SHE116" s="2375"/>
      <x:c r="SHF116" s="2375"/>
      <x:c r="SHG116" s="2375"/>
      <x:c r="SHH116" s="2375"/>
      <x:c r="SHI116" s="2375"/>
      <x:c r="SHJ116" s="2375"/>
      <x:c r="SHK116" s="2375"/>
      <x:c r="SHL116" s="2375"/>
      <x:c r="SHM116" s="2375"/>
      <x:c r="SHN116" s="2375"/>
      <x:c r="SHO116" s="2375"/>
      <x:c r="SHP116" s="2375"/>
      <x:c r="SHQ116" s="2375"/>
      <x:c r="SHR116" s="2375"/>
      <x:c r="SHS116" s="2375"/>
      <x:c r="SHT116" s="2375"/>
      <x:c r="SHU116" s="2375"/>
      <x:c r="SHV116" s="2375"/>
      <x:c r="SHW116" s="2375"/>
      <x:c r="SHX116" s="2375"/>
      <x:c r="SHY116" s="2375"/>
      <x:c r="SHZ116" s="2375"/>
      <x:c r="SIA116" s="2375"/>
      <x:c r="SIB116" s="2375"/>
      <x:c r="SIC116" s="2375"/>
      <x:c r="SID116" s="2375"/>
      <x:c r="SIE116" s="2375"/>
      <x:c r="SIF116" s="2375"/>
      <x:c r="SIG116" s="2375"/>
      <x:c r="SIH116" s="2375"/>
      <x:c r="SII116" s="2375"/>
      <x:c r="SIJ116" s="2375"/>
      <x:c r="SIK116" s="2375"/>
      <x:c r="SIL116" s="2375"/>
      <x:c r="SIM116" s="2375"/>
      <x:c r="SIN116" s="2375"/>
      <x:c r="SIO116" s="2375"/>
      <x:c r="SIP116" s="2375"/>
      <x:c r="SIQ116" s="2375"/>
      <x:c r="SIR116" s="2375"/>
      <x:c r="SIS116" s="2375"/>
      <x:c r="SIT116" s="2375"/>
      <x:c r="SIU116" s="2375"/>
      <x:c r="SIV116" s="2375"/>
      <x:c r="SIW116" s="2375"/>
      <x:c r="SIX116" s="2375"/>
      <x:c r="SIY116" s="2375"/>
      <x:c r="SIZ116" s="2375"/>
      <x:c r="SJA116" s="2375"/>
      <x:c r="SJB116" s="2375"/>
      <x:c r="SJC116" s="2375"/>
      <x:c r="SJD116" s="2375"/>
      <x:c r="SJE116" s="2375"/>
      <x:c r="SJF116" s="2375"/>
      <x:c r="SJG116" s="2375"/>
      <x:c r="SJH116" s="2375"/>
      <x:c r="SJI116" s="2375"/>
      <x:c r="SJJ116" s="2375"/>
      <x:c r="SJK116" s="2375"/>
      <x:c r="SJL116" s="2375"/>
      <x:c r="SJM116" s="2375"/>
      <x:c r="SJN116" s="2375"/>
      <x:c r="SJO116" s="2375"/>
      <x:c r="SJP116" s="2375"/>
      <x:c r="SJQ116" s="2375"/>
      <x:c r="SJR116" s="2375"/>
      <x:c r="SJS116" s="2375"/>
      <x:c r="SJT116" s="2375"/>
      <x:c r="SJU116" s="2375"/>
      <x:c r="SJV116" s="2375"/>
      <x:c r="SJW116" s="2375"/>
      <x:c r="SJX116" s="2375"/>
      <x:c r="SJY116" s="2375"/>
      <x:c r="SJZ116" s="2375"/>
      <x:c r="SKA116" s="2375"/>
      <x:c r="SKB116" s="2375"/>
      <x:c r="SKC116" s="2375"/>
      <x:c r="SKD116" s="2375"/>
      <x:c r="SKE116" s="2375"/>
      <x:c r="SKF116" s="2375"/>
      <x:c r="SKG116" s="2375"/>
      <x:c r="SKH116" s="2375"/>
      <x:c r="SKI116" s="2375"/>
      <x:c r="SKJ116" s="2375"/>
      <x:c r="SKK116" s="2375"/>
      <x:c r="SKL116" s="2375"/>
      <x:c r="SKM116" s="2375"/>
      <x:c r="SKN116" s="2375"/>
      <x:c r="SKO116" s="2375"/>
      <x:c r="SKP116" s="2375"/>
      <x:c r="SKQ116" s="2375"/>
      <x:c r="SKR116" s="2375"/>
      <x:c r="SKS116" s="2375"/>
      <x:c r="SKT116" s="2375"/>
      <x:c r="SKU116" s="2375"/>
      <x:c r="SKV116" s="2375"/>
      <x:c r="SKW116" s="2375"/>
      <x:c r="SKX116" s="2375"/>
      <x:c r="SKY116" s="2375"/>
      <x:c r="SKZ116" s="2375"/>
      <x:c r="SLA116" s="2375"/>
      <x:c r="SLB116" s="2375"/>
      <x:c r="SLC116" s="2375"/>
      <x:c r="SLD116" s="2375"/>
      <x:c r="SLE116" s="2375"/>
      <x:c r="SLF116" s="2375"/>
      <x:c r="SLG116" s="2375"/>
      <x:c r="SLH116" s="2375"/>
      <x:c r="SLI116" s="2375"/>
      <x:c r="SLJ116" s="2375"/>
      <x:c r="SLK116" s="2375"/>
      <x:c r="SLL116" s="2375"/>
      <x:c r="SLM116" s="2375"/>
      <x:c r="SLN116" s="2375"/>
      <x:c r="SLO116" s="2375"/>
      <x:c r="SLP116" s="2375"/>
      <x:c r="SLQ116" s="2375"/>
      <x:c r="SLR116" s="2375"/>
      <x:c r="SLS116" s="2375"/>
      <x:c r="SLT116" s="2375"/>
      <x:c r="SLU116" s="2375"/>
      <x:c r="SLV116" s="2375"/>
      <x:c r="SLW116" s="2375"/>
      <x:c r="SLX116" s="2375"/>
      <x:c r="SLY116" s="2375"/>
      <x:c r="SLZ116" s="2375"/>
      <x:c r="SMA116" s="2375"/>
      <x:c r="SMB116" s="2375"/>
      <x:c r="SMC116" s="2375"/>
      <x:c r="SMD116" s="2375"/>
      <x:c r="SME116" s="2375"/>
      <x:c r="SMF116" s="2375"/>
      <x:c r="SMG116" s="2375"/>
      <x:c r="SMH116" s="2375"/>
      <x:c r="SMI116" s="2375"/>
      <x:c r="SMJ116" s="2375"/>
      <x:c r="SMK116" s="2375"/>
      <x:c r="SML116" s="2375"/>
      <x:c r="SMM116" s="2375"/>
      <x:c r="SMN116" s="2375"/>
      <x:c r="SMO116" s="2375"/>
      <x:c r="SMP116" s="2375"/>
      <x:c r="SMQ116" s="2375"/>
      <x:c r="SMR116" s="2375"/>
      <x:c r="SMS116" s="2375"/>
      <x:c r="SMT116" s="2375"/>
      <x:c r="SMU116" s="2375"/>
      <x:c r="SMV116" s="2375"/>
      <x:c r="SMW116" s="2375"/>
      <x:c r="SMX116" s="2375"/>
      <x:c r="SMY116" s="2375"/>
      <x:c r="SMZ116" s="2375"/>
      <x:c r="SNA116" s="2375"/>
      <x:c r="SNB116" s="2375"/>
      <x:c r="SNC116" s="2375"/>
      <x:c r="SND116" s="2375"/>
      <x:c r="SNE116" s="2375"/>
      <x:c r="SNF116" s="2375"/>
      <x:c r="SNG116" s="2375"/>
      <x:c r="SNH116" s="2375"/>
      <x:c r="SNI116" s="2375"/>
      <x:c r="SNJ116" s="2375"/>
      <x:c r="SNK116" s="2375"/>
      <x:c r="SNL116" s="2375"/>
      <x:c r="SNM116" s="2375"/>
      <x:c r="SNN116" s="2375"/>
      <x:c r="SNO116" s="2375"/>
      <x:c r="SNP116" s="2375"/>
      <x:c r="SNQ116" s="2375"/>
      <x:c r="SNR116" s="2375"/>
      <x:c r="SNS116" s="2375"/>
      <x:c r="SNT116" s="2375"/>
      <x:c r="SNU116" s="2375"/>
      <x:c r="SNV116" s="2375"/>
      <x:c r="SNW116" s="2375"/>
      <x:c r="SNX116" s="2375"/>
      <x:c r="SNY116" s="2375"/>
      <x:c r="SNZ116" s="2375"/>
      <x:c r="SOA116" s="2375"/>
      <x:c r="SOB116" s="2375"/>
      <x:c r="SOC116" s="2375"/>
      <x:c r="SOD116" s="2375"/>
      <x:c r="SOE116" s="2375"/>
      <x:c r="SOF116" s="2375"/>
      <x:c r="SOG116" s="2375"/>
      <x:c r="SOH116" s="2375"/>
      <x:c r="SOI116" s="2375"/>
      <x:c r="SOJ116" s="2375"/>
      <x:c r="SOK116" s="2375"/>
      <x:c r="SOL116" s="2375"/>
      <x:c r="SOM116" s="2375"/>
      <x:c r="SON116" s="2375"/>
      <x:c r="SOO116" s="2375"/>
      <x:c r="SOP116" s="2375"/>
      <x:c r="SOQ116" s="2375"/>
      <x:c r="SOR116" s="2375"/>
      <x:c r="SOS116" s="2375"/>
      <x:c r="SOT116" s="2375"/>
      <x:c r="SOU116" s="2375"/>
      <x:c r="SOV116" s="2375"/>
      <x:c r="SOW116" s="2375"/>
      <x:c r="SOX116" s="2375"/>
      <x:c r="SOY116" s="2375"/>
      <x:c r="SOZ116" s="2375"/>
      <x:c r="SPA116" s="2375"/>
      <x:c r="SPB116" s="2375"/>
      <x:c r="SPC116" s="2375"/>
      <x:c r="SPD116" s="2375"/>
      <x:c r="SPE116" s="2375"/>
      <x:c r="SPF116" s="2375"/>
      <x:c r="SPG116" s="2375"/>
      <x:c r="SPH116" s="2375"/>
      <x:c r="SPI116" s="2375"/>
      <x:c r="SPJ116" s="2375"/>
      <x:c r="SPK116" s="2375"/>
      <x:c r="SPL116" s="2375"/>
      <x:c r="SPM116" s="2375"/>
      <x:c r="SPN116" s="2375"/>
      <x:c r="SPO116" s="2375"/>
      <x:c r="SPP116" s="2375"/>
      <x:c r="SPQ116" s="2375"/>
      <x:c r="SPR116" s="2375"/>
      <x:c r="SPS116" s="2375"/>
      <x:c r="SPT116" s="2375"/>
      <x:c r="SPU116" s="2375"/>
      <x:c r="SPV116" s="2375"/>
      <x:c r="SPW116" s="2375"/>
      <x:c r="SPX116" s="2375"/>
      <x:c r="SPY116" s="2375"/>
      <x:c r="SPZ116" s="2375"/>
      <x:c r="SQA116" s="2375"/>
      <x:c r="SQB116" s="2375"/>
      <x:c r="SQC116" s="2375"/>
      <x:c r="SQD116" s="2375"/>
      <x:c r="SQE116" s="2375"/>
      <x:c r="SQF116" s="2375"/>
      <x:c r="SQG116" s="2375"/>
      <x:c r="SQH116" s="2375"/>
      <x:c r="SQI116" s="2375"/>
      <x:c r="SQJ116" s="2375"/>
      <x:c r="SQK116" s="2375"/>
      <x:c r="SQL116" s="2375"/>
      <x:c r="SQM116" s="2375"/>
      <x:c r="SQN116" s="2375"/>
      <x:c r="SQO116" s="2375"/>
      <x:c r="SQP116" s="2375"/>
      <x:c r="SQQ116" s="2375"/>
      <x:c r="SQR116" s="2375"/>
      <x:c r="SQS116" s="2375"/>
      <x:c r="SQT116" s="2375"/>
      <x:c r="SQU116" s="2375"/>
      <x:c r="SQV116" s="2375"/>
      <x:c r="SQW116" s="2375"/>
      <x:c r="SQX116" s="2375"/>
      <x:c r="SQY116" s="2375"/>
      <x:c r="SQZ116" s="2375"/>
      <x:c r="SRA116" s="2375"/>
      <x:c r="SRB116" s="2375"/>
      <x:c r="SRC116" s="2375"/>
      <x:c r="SRD116" s="2375"/>
      <x:c r="SRE116" s="2375"/>
      <x:c r="SRF116" s="2375"/>
      <x:c r="SRG116" s="2375"/>
      <x:c r="SRH116" s="2375"/>
      <x:c r="SRI116" s="2375"/>
      <x:c r="SRJ116" s="2375"/>
      <x:c r="SRK116" s="2375"/>
      <x:c r="SRL116" s="2375"/>
      <x:c r="SRM116" s="2375"/>
      <x:c r="SRN116" s="2375"/>
      <x:c r="SRO116" s="2375"/>
      <x:c r="SRP116" s="2375"/>
      <x:c r="SRQ116" s="2375"/>
      <x:c r="SRR116" s="2375"/>
      <x:c r="SRS116" s="2375"/>
      <x:c r="SRT116" s="2375"/>
      <x:c r="SRU116" s="2375"/>
      <x:c r="SRV116" s="2375"/>
      <x:c r="SRW116" s="2375"/>
      <x:c r="SRX116" s="2375"/>
      <x:c r="SRY116" s="2375"/>
      <x:c r="SRZ116" s="2375"/>
      <x:c r="SSA116" s="2375"/>
      <x:c r="SSB116" s="2375"/>
      <x:c r="SSC116" s="2375"/>
      <x:c r="SSD116" s="2375"/>
      <x:c r="SSE116" s="2375"/>
      <x:c r="SSF116" s="2375"/>
      <x:c r="SSG116" s="2375"/>
      <x:c r="SSH116" s="2375"/>
      <x:c r="SSI116" s="2375"/>
      <x:c r="SSJ116" s="2375"/>
      <x:c r="SSK116" s="2375"/>
      <x:c r="SSL116" s="2375"/>
      <x:c r="SSM116" s="2375"/>
      <x:c r="SSN116" s="2375"/>
      <x:c r="SSO116" s="2375"/>
      <x:c r="SSP116" s="2375"/>
      <x:c r="SSQ116" s="2375"/>
      <x:c r="SSR116" s="2375"/>
      <x:c r="SSS116" s="2375"/>
      <x:c r="SST116" s="2375"/>
      <x:c r="SSU116" s="2375"/>
      <x:c r="SSV116" s="2375"/>
      <x:c r="SSW116" s="2375"/>
      <x:c r="SSX116" s="2375"/>
      <x:c r="SSY116" s="2375"/>
      <x:c r="SSZ116" s="2375"/>
      <x:c r="STA116" s="2375"/>
      <x:c r="STB116" s="2375"/>
      <x:c r="STC116" s="2375"/>
      <x:c r="STD116" s="2375"/>
      <x:c r="STE116" s="2375"/>
      <x:c r="STF116" s="2375"/>
      <x:c r="STG116" s="2375"/>
      <x:c r="STH116" s="2375"/>
      <x:c r="STI116" s="2375"/>
      <x:c r="STJ116" s="2375"/>
      <x:c r="STK116" s="2375"/>
      <x:c r="STL116" s="2375"/>
      <x:c r="STM116" s="2375"/>
      <x:c r="STN116" s="2375"/>
      <x:c r="STO116" s="2375"/>
      <x:c r="STP116" s="2375"/>
      <x:c r="STQ116" s="2375"/>
      <x:c r="STR116" s="2375"/>
      <x:c r="STS116" s="2375"/>
      <x:c r="STT116" s="2375"/>
      <x:c r="STU116" s="2375"/>
      <x:c r="STV116" s="2375"/>
      <x:c r="STW116" s="2375"/>
      <x:c r="STX116" s="2375"/>
      <x:c r="STY116" s="2375"/>
      <x:c r="STZ116" s="2375"/>
      <x:c r="SUA116" s="2375"/>
      <x:c r="SUB116" s="2375"/>
      <x:c r="SUC116" s="2375"/>
      <x:c r="SUD116" s="2375"/>
      <x:c r="SUE116" s="2375"/>
      <x:c r="SUF116" s="2375"/>
      <x:c r="SUG116" s="2375"/>
      <x:c r="SUH116" s="2375"/>
      <x:c r="SUI116" s="2375"/>
      <x:c r="SUJ116" s="2375"/>
      <x:c r="SUK116" s="2375"/>
      <x:c r="SUL116" s="2375"/>
      <x:c r="SUM116" s="2375"/>
      <x:c r="SUN116" s="2375"/>
      <x:c r="SUO116" s="2375"/>
      <x:c r="SUP116" s="2375"/>
      <x:c r="SUQ116" s="2375"/>
      <x:c r="SUR116" s="2375"/>
      <x:c r="SUS116" s="2375"/>
      <x:c r="SUT116" s="2375"/>
      <x:c r="SUU116" s="2375"/>
      <x:c r="SUV116" s="2375"/>
      <x:c r="SUW116" s="2375"/>
      <x:c r="SUX116" s="2375"/>
      <x:c r="SUY116" s="2375"/>
      <x:c r="SUZ116" s="2375"/>
      <x:c r="SVA116" s="2375"/>
      <x:c r="SVB116" s="2375"/>
      <x:c r="SVC116" s="2375"/>
      <x:c r="SVD116" s="2375"/>
      <x:c r="SVE116" s="2375"/>
      <x:c r="SVF116" s="2375"/>
      <x:c r="SVG116" s="2375"/>
      <x:c r="SVH116" s="2375"/>
      <x:c r="SVI116" s="2375"/>
      <x:c r="SVJ116" s="2375"/>
      <x:c r="SVK116" s="2375"/>
      <x:c r="SVL116" s="2375"/>
      <x:c r="SVM116" s="2375"/>
      <x:c r="SVN116" s="2375"/>
      <x:c r="SVO116" s="2375"/>
      <x:c r="SVP116" s="2375"/>
      <x:c r="SVQ116" s="2375"/>
      <x:c r="SVR116" s="2375"/>
      <x:c r="SVS116" s="2375"/>
      <x:c r="SVT116" s="2375"/>
      <x:c r="SVU116" s="2375"/>
      <x:c r="SVV116" s="2375"/>
      <x:c r="SVW116" s="2375"/>
      <x:c r="SVX116" s="2375"/>
      <x:c r="SVY116" s="2375"/>
      <x:c r="SVZ116" s="2375"/>
      <x:c r="SWA116" s="2375"/>
      <x:c r="SWB116" s="2375"/>
      <x:c r="SWC116" s="2375"/>
      <x:c r="SWD116" s="2375"/>
      <x:c r="SWE116" s="2375"/>
      <x:c r="SWF116" s="2375"/>
      <x:c r="SWG116" s="2375"/>
      <x:c r="SWH116" s="2375"/>
      <x:c r="SWI116" s="2375"/>
      <x:c r="SWJ116" s="2375"/>
      <x:c r="SWK116" s="2375"/>
      <x:c r="SWL116" s="2375"/>
      <x:c r="SWM116" s="2375"/>
      <x:c r="SWN116" s="2375"/>
      <x:c r="SWO116" s="2375"/>
      <x:c r="SWP116" s="2375"/>
      <x:c r="SWQ116" s="2375"/>
      <x:c r="SWR116" s="2375"/>
      <x:c r="SWS116" s="2375"/>
      <x:c r="SWT116" s="2375"/>
      <x:c r="SWU116" s="2375"/>
      <x:c r="SWV116" s="2375"/>
      <x:c r="SWW116" s="2375"/>
      <x:c r="SWX116" s="2375"/>
      <x:c r="SWY116" s="2375"/>
      <x:c r="SWZ116" s="2375"/>
      <x:c r="SXA116" s="2375"/>
      <x:c r="SXB116" s="2375"/>
      <x:c r="SXC116" s="2375"/>
      <x:c r="SXD116" s="2375"/>
      <x:c r="SXE116" s="2375"/>
      <x:c r="SXF116" s="2375"/>
      <x:c r="SXG116" s="2375"/>
      <x:c r="SXH116" s="2375"/>
      <x:c r="SXI116" s="2375"/>
      <x:c r="SXJ116" s="2375"/>
      <x:c r="SXK116" s="2375"/>
      <x:c r="SXL116" s="2375"/>
      <x:c r="SXM116" s="2375"/>
      <x:c r="SXN116" s="2375"/>
      <x:c r="SXO116" s="2375"/>
      <x:c r="SXP116" s="2375"/>
      <x:c r="SXQ116" s="2375"/>
      <x:c r="SXR116" s="2375"/>
      <x:c r="SXS116" s="2375"/>
      <x:c r="SXT116" s="2375"/>
      <x:c r="SXU116" s="2375"/>
      <x:c r="SXV116" s="2375"/>
      <x:c r="SXW116" s="2375"/>
      <x:c r="SXX116" s="2375"/>
      <x:c r="SXY116" s="2375"/>
      <x:c r="SXZ116" s="2375"/>
      <x:c r="SYA116" s="2375"/>
      <x:c r="SYB116" s="2375"/>
      <x:c r="SYC116" s="2375"/>
      <x:c r="SYD116" s="2375"/>
      <x:c r="SYE116" s="2375"/>
      <x:c r="SYF116" s="2375"/>
      <x:c r="SYG116" s="2375"/>
      <x:c r="SYH116" s="2375"/>
      <x:c r="SYI116" s="2375"/>
      <x:c r="SYJ116" s="2375"/>
      <x:c r="SYK116" s="2375"/>
      <x:c r="SYL116" s="2375"/>
      <x:c r="SYM116" s="2375"/>
      <x:c r="SYN116" s="2375"/>
      <x:c r="SYO116" s="2375"/>
      <x:c r="SYP116" s="2375"/>
      <x:c r="SYQ116" s="2375"/>
      <x:c r="SYR116" s="2375"/>
      <x:c r="SYS116" s="2375"/>
      <x:c r="SYT116" s="2375"/>
      <x:c r="SYU116" s="2375"/>
      <x:c r="SYV116" s="2375"/>
      <x:c r="SYW116" s="2375"/>
      <x:c r="SYX116" s="2375"/>
      <x:c r="SYY116" s="2375"/>
      <x:c r="SYZ116" s="2375"/>
      <x:c r="SZA116" s="2375"/>
      <x:c r="SZB116" s="2375"/>
      <x:c r="SZC116" s="2375"/>
      <x:c r="SZD116" s="2375"/>
      <x:c r="SZE116" s="2375"/>
      <x:c r="SZF116" s="2375"/>
      <x:c r="SZG116" s="2375"/>
      <x:c r="SZH116" s="2375"/>
      <x:c r="SZI116" s="2375"/>
      <x:c r="SZJ116" s="2375"/>
      <x:c r="SZK116" s="2375"/>
      <x:c r="SZL116" s="2375"/>
      <x:c r="SZM116" s="2375"/>
      <x:c r="SZN116" s="2375"/>
      <x:c r="SZO116" s="2375"/>
      <x:c r="SZP116" s="2375"/>
      <x:c r="SZQ116" s="2375"/>
      <x:c r="SZR116" s="2375"/>
      <x:c r="SZS116" s="2375"/>
      <x:c r="SZT116" s="2375"/>
      <x:c r="SZU116" s="2375"/>
      <x:c r="SZV116" s="2375"/>
      <x:c r="SZW116" s="2375"/>
      <x:c r="SZX116" s="2375"/>
      <x:c r="SZY116" s="2375"/>
      <x:c r="SZZ116" s="2375"/>
      <x:c r="TAA116" s="2375"/>
      <x:c r="TAB116" s="2375"/>
      <x:c r="TAC116" s="2375"/>
      <x:c r="TAD116" s="2375"/>
      <x:c r="TAE116" s="2375"/>
      <x:c r="TAF116" s="2375"/>
      <x:c r="TAG116" s="2375"/>
      <x:c r="TAH116" s="2375"/>
      <x:c r="TAI116" s="2375"/>
      <x:c r="TAJ116" s="2375"/>
      <x:c r="TAK116" s="2375"/>
      <x:c r="TAL116" s="2375"/>
      <x:c r="TAM116" s="2375"/>
      <x:c r="TAN116" s="2375"/>
      <x:c r="TAO116" s="2375"/>
      <x:c r="TAP116" s="2375"/>
      <x:c r="TAQ116" s="2375"/>
      <x:c r="TAR116" s="2375"/>
      <x:c r="TAS116" s="2375"/>
      <x:c r="TAT116" s="2375"/>
      <x:c r="TAU116" s="2375"/>
      <x:c r="TAV116" s="2375"/>
      <x:c r="TAW116" s="2375"/>
      <x:c r="TAX116" s="2375"/>
      <x:c r="TAY116" s="2375"/>
      <x:c r="TAZ116" s="2375"/>
      <x:c r="TBA116" s="2375"/>
      <x:c r="TBB116" s="2375"/>
      <x:c r="TBC116" s="2375"/>
      <x:c r="TBD116" s="2375"/>
      <x:c r="TBE116" s="2375"/>
      <x:c r="TBF116" s="2375"/>
      <x:c r="TBG116" s="2375"/>
      <x:c r="TBH116" s="2375"/>
      <x:c r="TBI116" s="2375"/>
      <x:c r="TBJ116" s="2375"/>
      <x:c r="TBK116" s="2375"/>
      <x:c r="TBL116" s="2375"/>
      <x:c r="TBM116" s="2375"/>
      <x:c r="TBN116" s="2375"/>
      <x:c r="TBO116" s="2375"/>
      <x:c r="TBP116" s="2375"/>
      <x:c r="TBQ116" s="2375"/>
      <x:c r="TBR116" s="2375"/>
      <x:c r="TBS116" s="2375"/>
      <x:c r="TBT116" s="2375"/>
      <x:c r="TBU116" s="2375"/>
      <x:c r="TBV116" s="2375"/>
      <x:c r="TBW116" s="2375"/>
      <x:c r="TBX116" s="2375"/>
      <x:c r="TBY116" s="2375"/>
      <x:c r="TBZ116" s="2375"/>
      <x:c r="TCA116" s="2375"/>
      <x:c r="TCB116" s="2375"/>
      <x:c r="TCC116" s="2375"/>
      <x:c r="TCD116" s="2375"/>
      <x:c r="TCE116" s="2375"/>
      <x:c r="TCF116" s="2375"/>
      <x:c r="TCG116" s="2375"/>
      <x:c r="TCH116" s="2375"/>
      <x:c r="TCI116" s="2375"/>
      <x:c r="TCJ116" s="2375"/>
      <x:c r="TCK116" s="2375"/>
      <x:c r="TCL116" s="2375"/>
      <x:c r="TCM116" s="2375"/>
      <x:c r="TCN116" s="2375"/>
      <x:c r="TCO116" s="2375"/>
      <x:c r="TCP116" s="2375"/>
      <x:c r="TCQ116" s="2375"/>
      <x:c r="TCR116" s="2375"/>
      <x:c r="TCS116" s="2375"/>
      <x:c r="TCT116" s="2375"/>
      <x:c r="TCU116" s="2375"/>
      <x:c r="TCV116" s="2375"/>
      <x:c r="TCW116" s="2375"/>
      <x:c r="TCX116" s="2375"/>
      <x:c r="TCY116" s="2375"/>
      <x:c r="TCZ116" s="2375"/>
      <x:c r="TDA116" s="2375"/>
      <x:c r="TDB116" s="2375"/>
      <x:c r="TDC116" s="2375"/>
      <x:c r="TDD116" s="2375"/>
      <x:c r="TDE116" s="2375"/>
      <x:c r="TDF116" s="2375"/>
      <x:c r="TDG116" s="2375"/>
      <x:c r="TDH116" s="2375"/>
      <x:c r="TDI116" s="2375"/>
      <x:c r="TDJ116" s="2375"/>
      <x:c r="TDK116" s="2375"/>
      <x:c r="TDL116" s="2375"/>
      <x:c r="TDM116" s="2375"/>
      <x:c r="TDN116" s="2375"/>
      <x:c r="TDO116" s="2375"/>
      <x:c r="TDP116" s="2375"/>
      <x:c r="TDQ116" s="2375"/>
      <x:c r="TDR116" s="2375"/>
      <x:c r="TDS116" s="2375"/>
      <x:c r="TDT116" s="2375"/>
      <x:c r="TDU116" s="2375"/>
      <x:c r="TDV116" s="2375"/>
      <x:c r="TDW116" s="2375"/>
      <x:c r="TDX116" s="2375"/>
      <x:c r="TDY116" s="2375"/>
      <x:c r="TDZ116" s="2375"/>
      <x:c r="TEA116" s="2375"/>
      <x:c r="TEB116" s="2375"/>
      <x:c r="TEC116" s="2375"/>
      <x:c r="TED116" s="2375"/>
      <x:c r="TEE116" s="2375"/>
      <x:c r="TEF116" s="2375"/>
      <x:c r="TEG116" s="2375"/>
      <x:c r="TEH116" s="2375"/>
      <x:c r="TEI116" s="2375"/>
      <x:c r="TEJ116" s="2375"/>
      <x:c r="TEK116" s="2375"/>
      <x:c r="TEL116" s="2375"/>
      <x:c r="TEM116" s="2375"/>
      <x:c r="TEN116" s="2375"/>
      <x:c r="TEO116" s="2375"/>
      <x:c r="TEP116" s="2375"/>
      <x:c r="TEQ116" s="2375"/>
      <x:c r="TER116" s="2375"/>
      <x:c r="TES116" s="2375"/>
      <x:c r="TET116" s="2375"/>
      <x:c r="TEU116" s="2375"/>
      <x:c r="TEV116" s="2375"/>
      <x:c r="TEW116" s="2375"/>
      <x:c r="TEX116" s="2375"/>
      <x:c r="TEY116" s="2375"/>
      <x:c r="TEZ116" s="2375"/>
      <x:c r="TFA116" s="2375"/>
      <x:c r="TFB116" s="2375"/>
      <x:c r="TFC116" s="2375"/>
      <x:c r="TFD116" s="2375"/>
      <x:c r="TFE116" s="2375"/>
      <x:c r="TFF116" s="2375"/>
      <x:c r="TFG116" s="2375"/>
      <x:c r="TFH116" s="2375"/>
      <x:c r="TFI116" s="2375"/>
      <x:c r="TFJ116" s="2375"/>
      <x:c r="TFK116" s="2375"/>
      <x:c r="TFL116" s="2375"/>
      <x:c r="TFM116" s="2375"/>
      <x:c r="TFN116" s="2375"/>
      <x:c r="TFO116" s="2375"/>
      <x:c r="TFP116" s="2375"/>
      <x:c r="TFQ116" s="2375"/>
      <x:c r="TFR116" s="2375"/>
      <x:c r="TFS116" s="2375"/>
      <x:c r="TFT116" s="2375"/>
      <x:c r="TFU116" s="2375"/>
      <x:c r="TFV116" s="2375"/>
      <x:c r="TFW116" s="2375"/>
      <x:c r="TFX116" s="2375"/>
      <x:c r="TFY116" s="2375"/>
      <x:c r="TFZ116" s="2375"/>
      <x:c r="TGA116" s="2375"/>
      <x:c r="TGB116" s="2375"/>
      <x:c r="TGC116" s="2375"/>
      <x:c r="TGD116" s="2375"/>
      <x:c r="TGE116" s="2375"/>
      <x:c r="TGF116" s="2375"/>
      <x:c r="TGG116" s="2375"/>
      <x:c r="TGH116" s="2375"/>
      <x:c r="TGI116" s="2375"/>
      <x:c r="TGJ116" s="2375"/>
      <x:c r="TGK116" s="2375"/>
      <x:c r="TGL116" s="2375"/>
      <x:c r="TGM116" s="2375"/>
      <x:c r="TGN116" s="2375"/>
      <x:c r="TGO116" s="2375"/>
      <x:c r="TGP116" s="2375"/>
      <x:c r="TGQ116" s="2375"/>
      <x:c r="TGR116" s="2375"/>
      <x:c r="TGS116" s="2375"/>
      <x:c r="TGT116" s="2375"/>
      <x:c r="TGU116" s="2375"/>
      <x:c r="TGV116" s="2375"/>
      <x:c r="TGW116" s="2375"/>
      <x:c r="TGX116" s="2375"/>
      <x:c r="TGY116" s="2375"/>
      <x:c r="TGZ116" s="2375"/>
      <x:c r="THA116" s="2375"/>
      <x:c r="THB116" s="2375"/>
      <x:c r="THC116" s="2375"/>
      <x:c r="THD116" s="2375"/>
      <x:c r="THE116" s="2375"/>
      <x:c r="THF116" s="2375"/>
      <x:c r="THG116" s="2375"/>
      <x:c r="THH116" s="2375"/>
      <x:c r="THI116" s="2375"/>
      <x:c r="THJ116" s="2375"/>
      <x:c r="THK116" s="2375"/>
      <x:c r="THL116" s="2375"/>
      <x:c r="THM116" s="2375"/>
      <x:c r="THN116" s="2375"/>
      <x:c r="THO116" s="2375"/>
      <x:c r="THP116" s="2375"/>
      <x:c r="THQ116" s="2375"/>
      <x:c r="THR116" s="2375"/>
      <x:c r="THS116" s="2375"/>
      <x:c r="THT116" s="2375"/>
      <x:c r="THU116" s="2375"/>
      <x:c r="THV116" s="2375"/>
      <x:c r="THW116" s="2375"/>
      <x:c r="THX116" s="2375"/>
      <x:c r="THY116" s="2375"/>
      <x:c r="THZ116" s="2375"/>
      <x:c r="TIA116" s="2375"/>
      <x:c r="TIB116" s="2375"/>
      <x:c r="TIC116" s="2375"/>
      <x:c r="TID116" s="2375"/>
      <x:c r="TIE116" s="2375"/>
      <x:c r="TIF116" s="2375"/>
      <x:c r="TIG116" s="2375"/>
      <x:c r="TIH116" s="2375"/>
      <x:c r="TII116" s="2375"/>
      <x:c r="TIJ116" s="2375"/>
      <x:c r="TIK116" s="2375"/>
      <x:c r="TIL116" s="2375"/>
      <x:c r="TIM116" s="2375"/>
      <x:c r="TIN116" s="2375"/>
      <x:c r="TIO116" s="2375"/>
      <x:c r="TIP116" s="2375"/>
      <x:c r="TIQ116" s="2375"/>
      <x:c r="TIR116" s="2375"/>
      <x:c r="TIS116" s="2375"/>
      <x:c r="TIT116" s="2375"/>
      <x:c r="TIU116" s="2375"/>
      <x:c r="TIV116" s="2375"/>
      <x:c r="TIW116" s="2375"/>
      <x:c r="TIX116" s="2375"/>
      <x:c r="TIY116" s="2375"/>
      <x:c r="TIZ116" s="2375"/>
      <x:c r="TJA116" s="2375"/>
      <x:c r="TJB116" s="2375"/>
      <x:c r="TJC116" s="2375"/>
      <x:c r="TJD116" s="2375"/>
      <x:c r="TJE116" s="2375"/>
      <x:c r="TJF116" s="2375"/>
      <x:c r="TJG116" s="2375"/>
      <x:c r="TJH116" s="2375"/>
      <x:c r="TJI116" s="2375"/>
      <x:c r="TJJ116" s="2375"/>
      <x:c r="TJK116" s="2375"/>
      <x:c r="TJL116" s="2375"/>
      <x:c r="TJM116" s="2375"/>
      <x:c r="TJN116" s="2375"/>
      <x:c r="TJO116" s="2375"/>
      <x:c r="TJP116" s="2375"/>
      <x:c r="TJQ116" s="2375"/>
      <x:c r="TJR116" s="2375"/>
      <x:c r="TJS116" s="2375"/>
      <x:c r="TJT116" s="2375"/>
      <x:c r="TJU116" s="2375"/>
      <x:c r="TJV116" s="2375"/>
      <x:c r="TJW116" s="2375"/>
      <x:c r="TJX116" s="2375"/>
      <x:c r="TJY116" s="2375"/>
      <x:c r="TJZ116" s="2375"/>
      <x:c r="TKA116" s="2375"/>
      <x:c r="TKB116" s="2375"/>
      <x:c r="TKC116" s="2375"/>
      <x:c r="TKD116" s="2375"/>
      <x:c r="TKE116" s="2375"/>
      <x:c r="TKF116" s="2375"/>
      <x:c r="TKG116" s="2375"/>
      <x:c r="TKH116" s="2375"/>
      <x:c r="TKI116" s="2375"/>
      <x:c r="TKJ116" s="2375"/>
      <x:c r="TKK116" s="2375"/>
      <x:c r="TKL116" s="2375"/>
      <x:c r="TKM116" s="2375"/>
      <x:c r="TKN116" s="2375"/>
      <x:c r="TKO116" s="2375"/>
      <x:c r="TKP116" s="2375"/>
      <x:c r="TKQ116" s="2375"/>
      <x:c r="TKR116" s="2375"/>
      <x:c r="TKS116" s="2375"/>
      <x:c r="TKT116" s="2375"/>
      <x:c r="TKU116" s="2375"/>
      <x:c r="TKV116" s="2375"/>
      <x:c r="TKW116" s="2375"/>
      <x:c r="TKX116" s="2375"/>
      <x:c r="TKY116" s="2375"/>
      <x:c r="TKZ116" s="2375"/>
      <x:c r="TLA116" s="2375"/>
      <x:c r="TLB116" s="2375"/>
      <x:c r="TLC116" s="2375"/>
      <x:c r="TLD116" s="2375"/>
      <x:c r="TLE116" s="2375"/>
      <x:c r="TLF116" s="2375"/>
      <x:c r="TLG116" s="2375"/>
      <x:c r="TLH116" s="2375"/>
      <x:c r="TLI116" s="2375"/>
      <x:c r="TLJ116" s="2375"/>
      <x:c r="TLK116" s="2375"/>
      <x:c r="TLL116" s="2375"/>
      <x:c r="TLM116" s="2375"/>
      <x:c r="TLN116" s="2375"/>
      <x:c r="TLO116" s="2375"/>
      <x:c r="TLP116" s="2375"/>
      <x:c r="TLQ116" s="2375"/>
      <x:c r="TLR116" s="2375"/>
      <x:c r="TLS116" s="2375"/>
      <x:c r="TLT116" s="2375"/>
      <x:c r="TLU116" s="2375"/>
      <x:c r="TLV116" s="2375"/>
      <x:c r="TLW116" s="2375"/>
      <x:c r="TLX116" s="2375"/>
      <x:c r="TLY116" s="2375"/>
      <x:c r="TLZ116" s="2375"/>
      <x:c r="TMA116" s="2375"/>
      <x:c r="TMB116" s="2375"/>
      <x:c r="TMC116" s="2375"/>
      <x:c r="TMD116" s="2375"/>
      <x:c r="TME116" s="2375"/>
      <x:c r="TMF116" s="2375"/>
      <x:c r="TMG116" s="2375"/>
      <x:c r="TMH116" s="2375"/>
      <x:c r="TMI116" s="2375"/>
      <x:c r="TMJ116" s="2375"/>
      <x:c r="TMK116" s="2375"/>
      <x:c r="TML116" s="2375"/>
      <x:c r="TMM116" s="2375"/>
      <x:c r="TMN116" s="2375"/>
      <x:c r="TMO116" s="2375"/>
      <x:c r="TMP116" s="2375"/>
      <x:c r="TMQ116" s="2375"/>
      <x:c r="TMR116" s="2375"/>
      <x:c r="TMS116" s="2375"/>
      <x:c r="TMT116" s="2375"/>
      <x:c r="TMU116" s="2375"/>
      <x:c r="TMV116" s="2375"/>
      <x:c r="TMW116" s="2375"/>
      <x:c r="TMX116" s="2375"/>
      <x:c r="TMY116" s="2375"/>
      <x:c r="TMZ116" s="2375"/>
      <x:c r="TNA116" s="2375"/>
      <x:c r="TNB116" s="2375"/>
      <x:c r="TNC116" s="2375"/>
      <x:c r="TND116" s="2375"/>
      <x:c r="TNE116" s="2375"/>
      <x:c r="TNF116" s="2375"/>
      <x:c r="TNG116" s="2375"/>
      <x:c r="TNH116" s="2375"/>
      <x:c r="TNI116" s="2375"/>
      <x:c r="TNJ116" s="2375"/>
      <x:c r="TNK116" s="2375"/>
      <x:c r="TNL116" s="2375"/>
      <x:c r="TNM116" s="2375"/>
      <x:c r="TNN116" s="2375"/>
      <x:c r="TNO116" s="2375"/>
      <x:c r="TNP116" s="2375"/>
      <x:c r="TNQ116" s="2375"/>
      <x:c r="TNR116" s="2375"/>
      <x:c r="TNS116" s="2375"/>
      <x:c r="TNT116" s="2375"/>
      <x:c r="TNU116" s="2375"/>
      <x:c r="TNV116" s="2375"/>
      <x:c r="TNW116" s="2375"/>
      <x:c r="TNX116" s="2375"/>
      <x:c r="TNY116" s="2375"/>
      <x:c r="TNZ116" s="2375"/>
      <x:c r="TOA116" s="2375"/>
      <x:c r="TOB116" s="2375"/>
      <x:c r="TOC116" s="2375"/>
      <x:c r="TOD116" s="2375"/>
      <x:c r="TOE116" s="2375"/>
      <x:c r="TOF116" s="2375"/>
      <x:c r="TOG116" s="2375"/>
      <x:c r="TOH116" s="2375"/>
      <x:c r="TOI116" s="2375"/>
      <x:c r="TOJ116" s="2375"/>
      <x:c r="TOK116" s="2375"/>
      <x:c r="TOL116" s="2375"/>
      <x:c r="TOM116" s="2375"/>
      <x:c r="TON116" s="2375"/>
      <x:c r="TOO116" s="2375"/>
      <x:c r="TOP116" s="2375"/>
      <x:c r="TOQ116" s="2375"/>
      <x:c r="TOR116" s="2375"/>
      <x:c r="TOS116" s="2375"/>
      <x:c r="TOT116" s="2375"/>
      <x:c r="TOU116" s="2375"/>
      <x:c r="TOV116" s="2375"/>
      <x:c r="TOW116" s="2375"/>
      <x:c r="TOX116" s="2375"/>
      <x:c r="TOY116" s="2375"/>
      <x:c r="TOZ116" s="2375"/>
      <x:c r="TPA116" s="2375"/>
      <x:c r="TPB116" s="2375"/>
      <x:c r="TPC116" s="2375"/>
      <x:c r="TPD116" s="2375"/>
      <x:c r="TPE116" s="2375"/>
      <x:c r="TPF116" s="2375"/>
      <x:c r="TPG116" s="2375"/>
      <x:c r="TPH116" s="2375"/>
      <x:c r="TPI116" s="2375"/>
      <x:c r="TPJ116" s="2375"/>
      <x:c r="TPK116" s="2375"/>
      <x:c r="TPL116" s="2375"/>
      <x:c r="TPM116" s="2375"/>
      <x:c r="TPN116" s="2375"/>
      <x:c r="TPO116" s="2375"/>
      <x:c r="TPP116" s="2375"/>
      <x:c r="TPQ116" s="2375"/>
      <x:c r="TPR116" s="2375"/>
      <x:c r="TPS116" s="2375"/>
      <x:c r="TPT116" s="2375"/>
      <x:c r="TPU116" s="2375"/>
      <x:c r="TPV116" s="2375"/>
      <x:c r="TPW116" s="2375"/>
      <x:c r="TPX116" s="2375"/>
      <x:c r="TPY116" s="2375"/>
      <x:c r="TPZ116" s="2375"/>
      <x:c r="TQA116" s="2375"/>
      <x:c r="TQB116" s="2375"/>
      <x:c r="TQC116" s="2375"/>
      <x:c r="TQD116" s="2375"/>
      <x:c r="TQE116" s="2375"/>
      <x:c r="TQF116" s="2375"/>
      <x:c r="TQG116" s="2375"/>
      <x:c r="TQH116" s="2375"/>
      <x:c r="TQI116" s="2375"/>
      <x:c r="TQJ116" s="2375"/>
      <x:c r="TQK116" s="2375"/>
      <x:c r="TQL116" s="2375"/>
      <x:c r="TQM116" s="2375"/>
      <x:c r="TQN116" s="2375"/>
      <x:c r="TQO116" s="2375"/>
      <x:c r="TQP116" s="2375"/>
      <x:c r="TQQ116" s="2375"/>
      <x:c r="TQR116" s="2375"/>
      <x:c r="TQS116" s="2375"/>
      <x:c r="TQT116" s="2375"/>
      <x:c r="TQU116" s="2375"/>
      <x:c r="TQV116" s="2375"/>
      <x:c r="TQW116" s="2375"/>
      <x:c r="TQX116" s="2375"/>
      <x:c r="TQY116" s="2375"/>
      <x:c r="TQZ116" s="2375"/>
      <x:c r="TRA116" s="2375"/>
      <x:c r="TRB116" s="2375"/>
      <x:c r="TRC116" s="2375"/>
      <x:c r="TRD116" s="2375"/>
      <x:c r="TRE116" s="2375"/>
      <x:c r="TRF116" s="2375"/>
      <x:c r="TRG116" s="2375"/>
      <x:c r="TRH116" s="2375"/>
      <x:c r="TRI116" s="2375"/>
      <x:c r="TRJ116" s="2375"/>
      <x:c r="TRK116" s="2375"/>
      <x:c r="TRL116" s="2375"/>
      <x:c r="TRM116" s="2375"/>
      <x:c r="TRN116" s="2375"/>
      <x:c r="TRO116" s="2375"/>
      <x:c r="TRP116" s="2375"/>
      <x:c r="TRQ116" s="2375"/>
      <x:c r="TRR116" s="2375"/>
      <x:c r="TRS116" s="2375"/>
      <x:c r="TRT116" s="2375"/>
      <x:c r="TRU116" s="2375"/>
      <x:c r="TRV116" s="2375"/>
      <x:c r="TRW116" s="2375"/>
      <x:c r="TRX116" s="2375"/>
      <x:c r="TRY116" s="2375"/>
      <x:c r="TRZ116" s="2375"/>
      <x:c r="TSA116" s="2375"/>
      <x:c r="TSB116" s="2375"/>
      <x:c r="TSC116" s="2375"/>
      <x:c r="TSD116" s="2375"/>
      <x:c r="TSE116" s="2375"/>
      <x:c r="TSF116" s="2375"/>
      <x:c r="TSG116" s="2375"/>
      <x:c r="TSH116" s="2375"/>
      <x:c r="TSI116" s="2375"/>
      <x:c r="TSJ116" s="2375"/>
      <x:c r="TSK116" s="2375"/>
      <x:c r="TSL116" s="2375"/>
      <x:c r="TSM116" s="2375"/>
      <x:c r="TSN116" s="2375"/>
      <x:c r="TSO116" s="2375"/>
      <x:c r="TSP116" s="2375"/>
      <x:c r="TSQ116" s="2375"/>
      <x:c r="TSR116" s="2375"/>
      <x:c r="TSS116" s="2375"/>
      <x:c r="TST116" s="2375"/>
      <x:c r="TSU116" s="2375"/>
      <x:c r="TSV116" s="2375"/>
      <x:c r="TSW116" s="2375"/>
      <x:c r="TSX116" s="2375"/>
      <x:c r="TSY116" s="2375"/>
      <x:c r="TSZ116" s="2375"/>
      <x:c r="TTA116" s="2375"/>
      <x:c r="TTB116" s="2375"/>
      <x:c r="TTC116" s="2375"/>
      <x:c r="TTD116" s="2375"/>
      <x:c r="TTE116" s="2375"/>
      <x:c r="TTF116" s="2375"/>
      <x:c r="TTG116" s="2375"/>
      <x:c r="TTH116" s="2375"/>
      <x:c r="TTI116" s="2375"/>
      <x:c r="TTJ116" s="2375"/>
      <x:c r="TTK116" s="2375"/>
      <x:c r="TTL116" s="2375"/>
      <x:c r="TTM116" s="2375"/>
      <x:c r="TTN116" s="2375"/>
      <x:c r="TTO116" s="2375"/>
      <x:c r="TTP116" s="2375"/>
      <x:c r="TTQ116" s="2375"/>
      <x:c r="TTR116" s="2375"/>
      <x:c r="TTS116" s="2375"/>
      <x:c r="TTT116" s="2375"/>
      <x:c r="TTU116" s="2375"/>
      <x:c r="TTV116" s="2375"/>
      <x:c r="TTW116" s="2375"/>
      <x:c r="TTX116" s="2375"/>
      <x:c r="TTY116" s="2375"/>
      <x:c r="TTZ116" s="2375"/>
      <x:c r="TUA116" s="2375"/>
      <x:c r="TUB116" s="2375"/>
      <x:c r="TUC116" s="2375"/>
      <x:c r="TUD116" s="2375"/>
      <x:c r="TUE116" s="2375"/>
      <x:c r="TUF116" s="2375"/>
      <x:c r="TUG116" s="2375"/>
      <x:c r="TUH116" s="2375"/>
      <x:c r="TUI116" s="2375"/>
      <x:c r="TUJ116" s="2375"/>
      <x:c r="TUK116" s="2375"/>
      <x:c r="TUL116" s="2375"/>
      <x:c r="TUM116" s="2375"/>
      <x:c r="TUN116" s="2375"/>
      <x:c r="TUO116" s="2375"/>
      <x:c r="TUP116" s="2375"/>
      <x:c r="TUQ116" s="2375"/>
      <x:c r="TUR116" s="2375"/>
      <x:c r="TUS116" s="2375"/>
      <x:c r="TUT116" s="2375"/>
      <x:c r="TUU116" s="2375"/>
      <x:c r="TUV116" s="2375"/>
      <x:c r="TUW116" s="2375"/>
      <x:c r="TUX116" s="2375"/>
      <x:c r="TUY116" s="2375"/>
      <x:c r="TUZ116" s="2375"/>
      <x:c r="TVA116" s="2375"/>
      <x:c r="TVB116" s="2375"/>
      <x:c r="TVC116" s="2375"/>
      <x:c r="TVD116" s="2375"/>
      <x:c r="TVE116" s="2375"/>
      <x:c r="TVF116" s="2375"/>
      <x:c r="TVG116" s="2375"/>
      <x:c r="TVH116" s="2375"/>
      <x:c r="TVI116" s="2375"/>
      <x:c r="TVJ116" s="2375"/>
      <x:c r="TVK116" s="2375"/>
      <x:c r="TVL116" s="2375"/>
      <x:c r="TVM116" s="2375"/>
      <x:c r="TVN116" s="2375"/>
      <x:c r="TVO116" s="2375"/>
      <x:c r="TVP116" s="2375"/>
      <x:c r="TVQ116" s="2375"/>
      <x:c r="TVR116" s="2375"/>
      <x:c r="TVS116" s="2375"/>
      <x:c r="TVT116" s="2375"/>
      <x:c r="TVU116" s="2375"/>
      <x:c r="TVV116" s="2375"/>
      <x:c r="TVW116" s="2375"/>
      <x:c r="TVX116" s="2375"/>
      <x:c r="TVY116" s="2375"/>
      <x:c r="TVZ116" s="2375"/>
      <x:c r="TWA116" s="2375"/>
      <x:c r="TWB116" s="2375"/>
      <x:c r="TWC116" s="2375"/>
      <x:c r="TWD116" s="2375"/>
      <x:c r="TWE116" s="2375"/>
      <x:c r="TWF116" s="2375"/>
      <x:c r="TWG116" s="2375"/>
      <x:c r="TWH116" s="2375"/>
      <x:c r="TWI116" s="2375"/>
      <x:c r="TWJ116" s="2375"/>
      <x:c r="TWK116" s="2375"/>
      <x:c r="TWL116" s="2375"/>
      <x:c r="TWM116" s="2375"/>
      <x:c r="TWN116" s="2375"/>
      <x:c r="TWO116" s="2375"/>
      <x:c r="TWP116" s="2375"/>
      <x:c r="TWQ116" s="2375"/>
      <x:c r="TWR116" s="2375"/>
      <x:c r="TWS116" s="2375"/>
      <x:c r="TWT116" s="2375"/>
      <x:c r="TWU116" s="2375"/>
      <x:c r="TWV116" s="2375"/>
      <x:c r="TWW116" s="2375"/>
      <x:c r="TWX116" s="2375"/>
      <x:c r="TWY116" s="2375"/>
      <x:c r="TWZ116" s="2375"/>
      <x:c r="TXA116" s="2375"/>
      <x:c r="TXB116" s="2375"/>
      <x:c r="TXC116" s="2375"/>
      <x:c r="TXD116" s="2375"/>
      <x:c r="TXE116" s="2375"/>
      <x:c r="TXF116" s="2375"/>
      <x:c r="TXG116" s="2375"/>
      <x:c r="TXH116" s="2375"/>
      <x:c r="TXI116" s="2375"/>
      <x:c r="TXJ116" s="2375"/>
      <x:c r="TXK116" s="2375"/>
      <x:c r="TXL116" s="2375"/>
      <x:c r="TXM116" s="2375"/>
      <x:c r="TXN116" s="2375"/>
      <x:c r="TXO116" s="2375"/>
      <x:c r="TXP116" s="2375"/>
      <x:c r="TXQ116" s="2375"/>
      <x:c r="TXR116" s="2375"/>
      <x:c r="TXS116" s="2375"/>
      <x:c r="TXT116" s="2375"/>
      <x:c r="TXU116" s="2375"/>
      <x:c r="TXV116" s="2375"/>
      <x:c r="TXW116" s="2375"/>
      <x:c r="TXX116" s="2375"/>
      <x:c r="TXY116" s="2375"/>
      <x:c r="TXZ116" s="2375"/>
      <x:c r="TYA116" s="2375"/>
      <x:c r="TYB116" s="2375"/>
      <x:c r="TYC116" s="2375"/>
      <x:c r="TYD116" s="2375"/>
      <x:c r="TYE116" s="2375"/>
      <x:c r="TYF116" s="2375"/>
      <x:c r="TYG116" s="2375"/>
      <x:c r="TYH116" s="2375"/>
      <x:c r="TYI116" s="2375"/>
      <x:c r="TYJ116" s="2375"/>
      <x:c r="TYK116" s="2375"/>
      <x:c r="TYL116" s="2375"/>
      <x:c r="TYM116" s="2375"/>
      <x:c r="TYN116" s="2375"/>
      <x:c r="TYO116" s="2375"/>
      <x:c r="TYP116" s="2375"/>
      <x:c r="TYQ116" s="2375"/>
      <x:c r="TYR116" s="2375"/>
      <x:c r="TYS116" s="2375"/>
      <x:c r="TYT116" s="2375"/>
      <x:c r="TYU116" s="2375"/>
      <x:c r="TYV116" s="2375"/>
      <x:c r="TYW116" s="2375"/>
      <x:c r="TYX116" s="2375"/>
      <x:c r="TYY116" s="2375"/>
      <x:c r="TYZ116" s="2375"/>
      <x:c r="TZA116" s="2375"/>
      <x:c r="TZB116" s="2375"/>
      <x:c r="TZC116" s="2375"/>
      <x:c r="TZD116" s="2375"/>
      <x:c r="TZE116" s="2375"/>
      <x:c r="TZF116" s="2375"/>
      <x:c r="TZG116" s="2375"/>
      <x:c r="TZH116" s="2375"/>
      <x:c r="TZI116" s="2375"/>
      <x:c r="TZJ116" s="2375"/>
      <x:c r="TZK116" s="2375"/>
      <x:c r="TZL116" s="2375"/>
      <x:c r="TZM116" s="2375"/>
      <x:c r="TZN116" s="2375"/>
      <x:c r="TZO116" s="2375"/>
      <x:c r="TZP116" s="2375"/>
      <x:c r="TZQ116" s="2375"/>
      <x:c r="TZR116" s="2375"/>
      <x:c r="TZS116" s="2375"/>
      <x:c r="TZT116" s="2375"/>
      <x:c r="TZU116" s="2375"/>
      <x:c r="TZV116" s="2375"/>
      <x:c r="TZW116" s="2375"/>
      <x:c r="TZX116" s="2375"/>
      <x:c r="TZY116" s="2375"/>
      <x:c r="TZZ116" s="2375"/>
      <x:c r="UAA116" s="2375"/>
      <x:c r="UAB116" s="2375"/>
      <x:c r="UAC116" s="2375"/>
      <x:c r="UAD116" s="2375"/>
      <x:c r="UAE116" s="2375"/>
      <x:c r="UAF116" s="2375"/>
      <x:c r="UAG116" s="2375"/>
      <x:c r="UAH116" s="2375"/>
      <x:c r="UAI116" s="2375"/>
      <x:c r="UAJ116" s="2375"/>
      <x:c r="UAK116" s="2375"/>
      <x:c r="UAL116" s="2375"/>
      <x:c r="UAM116" s="2375"/>
      <x:c r="UAN116" s="2375"/>
      <x:c r="UAO116" s="2375"/>
      <x:c r="UAP116" s="2375"/>
      <x:c r="UAQ116" s="2375"/>
      <x:c r="UAR116" s="2375"/>
      <x:c r="UAS116" s="2375"/>
      <x:c r="UAT116" s="2375"/>
      <x:c r="UAU116" s="2375"/>
      <x:c r="UAV116" s="2375"/>
      <x:c r="UAW116" s="2375"/>
      <x:c r="UAX116" s="2375"/>
      <x:c r="UAY116" s="2375"/>
      <x:c r="UAZ116" s="2375"/>
      <x:c r="UBA116" s="2375"/>
      <x:c r="UBB116" s="2375"/>
      <x:c r="UBC116" s="2375"/>
      <x:c r="UBD116" s="2375"/>
      <x:c r="UBE116" s="2375"/>
      <x:c r="UBF116" s="2375"/>
      <x:c r="UBG116" s="2375"/>
      <x:c r="UBH116" s="2375"/>
      <x:c r="UBI116" s="2375"/>
      <x:c r="UBJ116" s="2375"/>
      <x:c r="UBK116" s="2375"/>
      <x:c r="UBL116" s="2375"/>
      <x:c r="UBM116" s="2375"/>
      <x:c r="UBN116" s="2375"/>
      <x:c r="UBO116" s="2375"/>
      <x:c r="UBP116" s="2375"/>
      <x:c r="UBQ116" s="2375"/>
      <x:c r="UBR116" s="2375"/>
      <x:c r="UBS116" s="2375"/>
      <x:c r="UBT116" s="2375"/>
      <x:c r="UBU116" s="2375"/>
      <x:c r="UBV116" s="2375"/>
      <x:c r="UBW116" s="2375"/>
      <x:c r="UBX116" s="2375"/>
      <x:c r="UBY116" s="2375"/>
      <x:c r="UBZ116" s="2375"/>
      <x:c r="UCA116" s="2375"/>
      <x:c r="UCB116" s="2375"/>
      <x:c r="UCC116" s="2375"/>
      <x:c r="UCD116" s="2375"/>
      <x:c r="UCE116" s="2375"/>
      <x:c r="UCF116" s="2375"/>
      <x:c r="UCG116" s="2375"/>
      <x:c r="UCH116" s="2375"/>
      <x:c r="UCI116" s="2375"/>
      <x:c r="UCJ116" s="2375"/>
      <x:c r="UCK116" s="2375"/>
      <x:c r="UCL116" s="2375"/>
      <x:c r="UCM116" s="2375"/>
      <x:c r="UCN116" s="2375"/>
      <x:c r="UCO116" s="2375"/>
      <x:c r="UCP116" s="2375"/>
      <x:c r="UCQ116" s="2375"/>
      <x:c r="UCR116" s="2375"/>
      <x:c r="UCS116" s="2375"/>
      <x:c r="UCT116" s="2375"/>
      <x:c r="UCU116" s="2375"/>
      <x:c r="UCV116" s="2375"/>
      <x:c r="UCW116" s="2375"/>
      <x:c r="UCX116" s="2375"/>
      <x:c r="UCY116" s="2375"/>
      <x:c r="UCZ116" s="2375"/>
      <x:c r="UDA116" s="2375"/>
      <x:c r="UDB116" s="2375"/>
      <x:c r="UDC116" s="2375"/>
      <x:c r="UDD116" s="2375"/>
      <x:c r="UDE116" s="2375"/>
      <x:c r="UDF116" s="2375"/>
      <x:c r="UDG116" s="2375"/>
      <x:c r="UDH116" s="2375"/>
      <x:c r="UDI116" s="2375"/>
      <x:c r="UDJ116" s="2375"/>
      <x:c r="UDK116" s="2375"/>
      <x:c r="UDL116" s="2375"/>
      <x:c r="UDM116" s="2375"/>
      <x:c r="UDN116" s="2375"/>
      <x:c r="UDO116" s="2375"/>
      <x:c r="UDP116" s="2375"/>
      <x:c r="UDQ116" s="2375"/>
      <x:c r="UDR116" s="2375"/>
      <x:c r="UDS116" s="2375"/>
      <x:c r="UDT116" s="2375"/>
      <x:c r="UDU116" s="2375"/>
      <x:c r="UDV116" s="2375"/>
      <x:c r="UDW116" s="2375"/>
      <x:c r="UDX116" s="2375"/>
      <x:c r="UDY116" s="2375"/>
      <x:c r="UDZ116" s="2375"/>
      <x:c r="UEA116" s="2375"/>
      <x:c r="UEB116" s="2375"/>
      <x:c r="UEC116" s="2375"/>
      <x:c r="UED116" s="2375"/>
      <x:c r="UEE116" s="2375"/>
      <x:c r="UEF116" s="2375"/>
      <x:c r="UEG116" s="2375"/>
      <x:c r="UEH116" s="2375"/>
      <x:c r="UEI116" s="2375"/>
      <x:c r="UEJ116" s="2375"/>
      <x:c r="UEK116" s="2375"/>
      <x:c r="UEL116" s="2375"/>
      <x:c r="UEM116" s="2375"/>
      <x:c r="UEN116" s="2375"/>
      <x:c r="UEO116" s="2375"/>
      <x:c r="UEP116" s="2375"/>
      <x:c r="UEQ116" s="2375"/>
      <x:c r="UER116" s="2375"/>
      <x:c r="UES116" s="2375"/>
      <x:c r="UET116" s="2375"/>
      <x:c r="UEU116" s="2375"/>
      <x:c r="UEV116" s="2375"/>
      <x:c r="UEW116" s="2375"/>
      <x:c r="UEX116" s="2375"/>
      <x:c r="UEY116" s="2375"/>
      <x:c r="UEZ116" s="2375"/>
      <x:c r="UFA116" s="2375"/>
      <x:c r="UFB116" s="2375"/>
      <x:c r="UFC116" s="2375"/>
      <x:c r="UFD116" s="2375"/>
      <x:c r="UFE116" s="2375"/>
      <x:c r="UFF116" s="2375"/>
      <x:c r="UFG116" s="2375"/>
      <x:c r="UFH116" s="2375"/>
      <x:c r="UFI116" s="2375"/>
      <x:c r="UFJ116" s="2375"/>
      <x:c r="UFK116" s="2375"/>
      <x:c r="UFL116" s="2375"/>
      <x:c r="UFM116" s="2375"/>
      <x:c r="UFN116" s="2375"/>
      <x:c r="UFO116" s="2375"/>
      <x:c r="UFP116" s="2375"/>
      <x:c r="UFQ116" s="2375"/>
      <x:c r="UFR116" s="2375"/>
      <x:c r="UFS116" s="2375"/>
      <x:c r="UFT116" s="2375"/>
      <x:c r="UFU116" s="2375"/>
      <x:c r="UFV116" s="2375"/>
      <x:c r="UFW116" s="2375"/>
      <x:c r="UFX116" s="2375"/>
      <x:c r="UFY116" s="2375"/>
      <x:c r="UFZ116" s="2375"/>
      <x:c r="UGA116" s="2375"/>
      <x:c r="UGB116" s="2375"/>
      <x:c r="UGC116" s="2375"/>
      <x:c r="UGD116" s="2375"/>
      <x:c r="UGE116" s="2375"/>
      <x:c r="UGF116" s="2375"/>
      <x:c r="UGG116" s="2375"/>
      <x:c r="UGH116" s="2375"/>
      <x:c r="UGI116" s="2375"/>
      <x:c r="UGJ116" s="2375"/>
      <x:c r="UGK116" s="2375"/>
      <x:c r="UGL116" s="2375"/>
      <x:c r="UGM116" s="2375"/>
      <x:c r="UGN116" s="2375"/>
      <x:c r="UGO116" s="2375"/>
      <x:c r="UGP116" s="2375"/>
      <x:c r="UGQ116" s="2375"/>
      <x:c r="UGR116" s="2375"/>
      <x:c r="UGS116" s="2375"/>
      <x:c r="UGT116" s="2375"/>
      <x:c r="UGU116" s="2375"/>
      <x:c r="UGV116" s="2375"/>
      <x:c r="UGW116" s="2375"/>
      <x:c r="UGX116" s="2375"/>
      <x:c r="UGY116" s="2375"/>
      <x:c r="UGZ116" s="2375"/>
      <x:c r="UHA116" s="2375"/>
      <x:c r="UHB116" s="2375"/>
      <x:c r="UHC116" s="2375"/>
      <x:c r="UHD116" s="2375"/>
      <x:c r="UHE116" s="2375"/>
      <x:c r="UHF116" s="2375"/>
      <x:c r="UHG116" s="2375"/>
      <x:c r="UHH116" s="2375"/>
      <x:c r="UHI116" s="2375"/>
      <x:c r="UHJ116" s="2375"/>
      <x:c r="UHK116" s="2375"/>
      <x:c r="UHL116" s="2375"/>
      <x:c r="UHM116" s="2375"/>
      <x:c r="UHN116" s="2375"/>
      <x:c r="UHO116" s="2375"/>
      <x:c r="UHP116" s="2375"/>
      <x:c r="UHQ116" s="2375"/>
      <x:c r="UHR116" s="2375"/>
      <x:c r="UHS116" s="2375"/>
      <x:c r="UHT116" s="2375"/>
      <x:c r="UHU116" s="2375"/>
      <x:c r="UHV116" s="2375"/>
      <x:c r="UHW116" s="2375"/>
      <x:c r="UHX116" s="2375"/>
      <x:c r="UHY116" s="2375"/>
      <x:c r="UHZ116" s="2375"/>
      <x:c r="UIA116" s="2375"/>
      <x:c r="UIB116" s="2375"/>
      <x:c r="UIC116" s="2375"/>
      <x:c r="UID116" s="2375"/>
      <x:c r="UIE116" s="2375"/>
      <x:c r="UIF116" s="2375"/>
      <x:c r="UIG116" s="2375"/>
      <x:c r="UIH116" s="2375"/>
      <x:c r="UII116" s="2375"/>
      <x:c r="UIJ116" s="2375"/>
      <x:c r="UIK116" s="2375"/>
      <x:c r="UIL116" s="2375"/>
      <x:c r="UIM116" s="2375"/>
      <x:c r="UIN116" s="2375"/>
      <x:c r="UIO116" s="2375"/>
      <x:c r="UIP116" s="2375"/>
      <x:c r="UIQ116" s="2375"/>
      <x:c r="UIR116" s="2375"/>
      <x:c r="UIS116" s="2375"/>
      <x:c r="UIT116" s="2375"/>
      <x:c r="UIU116" s="2375"/>
      <x:c r="UIV116" s="2375"/>
      <x:c r="UIW116" s="2375"/>
      <x:c r="UIX116" s="2375"/>
      <x:c r="UIY116" s="2375"/>
      <x:c r="UIZ116" s="2375"/>
      <x:c r="UJA116" s="2375"/>
      <x:c r="UJB116" s="2375"/>
      <x:c r="UJC116" s="2375"/>
      <x:c r="UJD116" s="2375"/>
      <x:c r="UJE116" s="2375"/>
      <x:c r="UJF116" s="2375"/>
      <x:c r="UJG116" s="2375"/>
      <x:c r="UJH116" s="2375"/>
      <x:c r="UJI116" s="2375"/>
      <x:c r="UJJ116" s="2375"/>
      <x:c r="UJK116" s="2375"/>
      <x:c r="UJL116" s="2375"/>
      <x:c r="UJM116" s="2375"/>
      <x:c r="UJN116" s="2375"/>
      <x:c r="UJO116" s="2375"/>
      <x:c r="UJP116" s="2375"/>
      <x:c r="UJQ116" s="2375"/>
      <x:c r="UJR116" s="2375"/>
      <x:c r="UJS116" s="2375"/>
      <x:c r="UJT116" s="2375"/>
      <x:c r="UJU116" s="2375"/>
      <x:c r="UJV116" s="2375"/>
      <x:c r="UJW116" s="2375"/>
      <x:c r="UJX116" s="2375"/>
      <x:c r="UJY116" s="2375"/>
      <x:c r="UJZ116" s="2375"/>
      <x:c r="UKA116" s="2375"/>
      <x:c r="UKB116" s="2375"/>
      <x:c r="UKC116" s="2375"/>
      <x:c r="UKD116" s="2375"/>
      <x:c r="UKE116" s="2375"/>
      <x:c r="UKF116" s="2375"/>
      <x:c r="UKG116" s="2375"/>
      <x:c r="UKH116" s="2375"/>
      <x:c r="UKI116" s="2375"/>
      <x:c r="UKJ116" s="2375"/>
      <x:c r="UKK116" s="2375"/>
      <x:c r="UKL116" s="2375"/>
      <x:c r="UKM116" s="2375"/>
      <x:c r="UKN116" s="2375"/>
      <x:c r="UKO116" s="2375"/>
      <x:c r="UKP116" s="2375"/>
      <x:c r="UKQ116" s="2375"/>
      <x:c r="UKR116" s="2375"/>
      <x:c r="UKS116" s="2375"/>
      <x:c r="UKT116" s="2375"/>
      <x:c r="UKU116" s="2375"/>
      <x:c r="UKV116" s="2375"/>
      <x:c r="UKW116" s="2375"/>
      <x:c r="UKX116" s="2375"/>
      <x:c r="UKY116" s="2375"/>
      <x:c r="UKZ116" s="2375"/>
      <x:c r="ULA116" s="2375"/>
      <x:c r="ULB116" s="2375"/>
      <x:c r="ULC116" s="2375"/>
      <x:c r="ULD116" s="2375"/>
      <x:c r="ULE116" s="2375"/>
      <x:c r="ULF116" s="2375"/>
      <x:c r="ULG116" s="2375"/>
      <x:c r="ULH116" s="2375"/>
      <x:c r="ULI116" s="2375"/>
      <x:c r="ULJ116" s="2375"/>
      <x:c r="ULK116" s="2375"/>
      <x:c r="ULL116" s="2375"/>
      <x:c r="ULM116" s="2375"/>
      <x:c r="ULN116" s="2375"/>
      <x:c r="ULO116" s="2375"/>
      <x:c r="ULP116" s="2375"/>
      <x:c r="ULQ116" s="2375"/>
      <x:c r="ULR116" s="2375"/>
      <x:c r="ULS116" s="2375"/>
      <x:c r="ULT116" s="2375"/>
      <x:c r="ULU116" s="2375"/>
      <x:c r="ULV116" s="2375"/>
      <x:c r="ULW116" s="2375"/>
      <x:c r="ULX116" s="2375"/>
      <x:c r="ULY116" s="2375"/>
      <x:c r="ULZ116" s="2375"/>
      <x:c r="UMA116" s="2375"/>
      <x:c r="UMB116" s="2375"/>
      <x:c r="UMC116" s="2375"/>
      <x:c r="UMD116" s="2375"/>
      <x:c r="UME116" s="2375"/>
      <x:c r="UMF116" s="2375"/>
      <x:c r="UMG116" s="2375"/>
      <x:c r="UMH116" s="2375"/>
      <x:c r="UMI116" s="2375"/>
      <x:c r="UMJ116" s="2375"/>
      <x:c r="UMK116" s="2375"/>
      <x:c r="UML116" s="2375"/>
      <x:c r="UMM116" s="2375"/>
      <x:c r="UMN116" s="2375"/>
      <x:c r="UMO116" s="2375"/>
      <x:c r="UMP116" s="2375"/>
      <x:c r="UMQ116" s="2375"/>
      <x:c r="UMR116" s="2375"/>
      <x:c r="UMS116" s="2375"/>
      <x:c r="UMT116" s="2375"/>
      <x:c r="UMU116" s="2375"/>
      <x:c r="UMV116" s="2375"/>
      <x:c r="UMW116" s="2375"/>
      <x:c r="UMX116" s="2375"/>
      <x:c r="UMY116" s="2375"/>
      <x:c r="UMZ116" s="2375"/>
      <x:c r="UNA116" s="2375"/>
      <x:c r="UNB116" s="2375"/>
      <x:c r="UNC116" s="2375"/>
      <x:c r="UND116" s="2375"/>
      <x:c r="UNE116" s="2375"/>
      <x:c r="UNF116" s="2375"/>
      <x:c r="UNG116" s="2375"/>
      <x:c r="UNH116" s="2375"/>
      <x:c r="UNI116" s="2375"/>
      <x:c r="UNJ116" s="2375"/>
      <x:c r="UNK116" s="2375"/>
      <x:c r="UNL116" s="2375"/>
      <x:c r="UNM116" s="2375"/>
      <x:c r="UNN116" s="2375"/>
      <x:c r="UNO116" s="2375"/>
      <x:c r="UNP116" s="2375"/>
      <x:c r="UNQ116" s="2375"/>
      <x:c r="UNR116" s="2375"/>
      <x:c r="UNS116" s="2375"/>
      <x:c r="UNT116" s="2375"/>
      <x:c r="UNU116" s="2375"/>
      <x:c r="UNV116" s="2375"/>
      <x:c r="UNW116" s="2375"/>
      <x:c r="UNX116" s="2375"/>
      <x:c r="UNY116" s="2375"/>
      <x:c r="UNZ116" s="2375"/>
      <x:c r="UOA116" s="2375"/>
      <x:c r="UOB116" s="2375"/>
      <x:c r="UOC116" s="2375"/>
      <x:c r="UOD116" s="2375"/>
      <x:c r="UOE116" s="2375"/>
      <x:c r="UOF116" s="2375"/>
      <x:c r="UOG116" s="2375"/>
      <x:c r="UOH116" s="2375"/>
      <x:c r="UOI116" s="2375"/>
      <x:c r="UOJ116" s="2375"/>
      <x:c r="UOK116" s="2375"/>
      <x:c r="UOL116" s="2375"/>
      <x:c r="UOM116" s="2375"/>
      <x:c r="UON116" s="2375"/>
      <x:c r="UOO116" s="2375"/>
      <x:c r="UOP116" s="2375"/>
      <x:c r="UOQ116" s="2375"/>
      <x:c r="UOR116" s="2375"/>
      <x:c r="UOS116" s="2375"/>
      <x:c r="UOT116" s="2375"/>
      <x:c r="UOU116" s="2375"/>
      <x:c r="UOV116" s="2375"/>
      <x:c r="UOW116" s="2375"/>
      <x:c r="UOX116" s="2375"/>
      <x:c r="UOY116" s="2375"/>
      <x:c r="UOZ116" s="2375"/>
      <x:c r="UPA116" s="2375"/>
      <x:c r="UPB116" s="2375"/>
      <x:c r="UPC116" s="2375"/>
      <x:c r="UPD116" s="2375"/>
      <x:c r="UPE116" s="2375"/>
      <x:c r="UPF116" s="2375"/>
      <x:c r="UPG116" s="2375"/>
      <x:c r="UPH116" s="2375"/>
      <x:c r="UPI116" s="2375"/>
      <x:c r="UPJ116" s="2375"/>
      <x:c r="UPK116" s="2375"/>
      <x:c r="UPL116" s="2375"/>
      <x:c r="UPM116" s="2375"/>
      <x:c r="UPN116" s="2375"/>
      <x:c r="UPO116" s="2375"/>
      <x:c r="UPP116" s="2375"/>
      <x:c r="UPQ116" s="2375"/>
      <x:c r="UPR116" s="2375"/>
      <x:c r="UPS116" s="2375"/>
      <x:c r="UPT116" s="2375"/>
      <x:c r="UPU116" s="2375"/>
      <x:c r="UPV116" s="2375"/>
      <x:c r="UPW116" s="2375"/>
      <x:c r="UPX116" s="2375"/>
      <x:c r="UPY116" s="2375"/>
      <x:c r="UPZ116" s="2375"/>
      <x:c r="UQA116" s="2375"/>
      <x:c r="UQB116" s="2375"/>
      <x:c r="UQC116" s="2375"/>
      <x:c r="UQD116" s="2375"/>
      <x:c r="UQE116" s="2375"/>
      <x:c r="UQF116" s="2375"/>
      <x:c r="UQG116" s="2375"/>
      <x:c r="UQH116" s="2375"/>
      <x:c r="UQI116" s="2375"/>
      <x:c r="UQJ116" s="2375"/>
      <x:c r="UQK116" s="2375"/>
      <x:c r="UQL116" s="2375"/>
      <x:c r="UQM116" s="2375"/>
      <x:c r="UQN116" s="2375"/>
      <x:c r="UQO116" s="2375"/>
      <x:c r="UQP116" s="2375"/>
      <x:c r="UQQ116" s="2375"/>
      <x:c r="UQR116" s="2375"/>
      <x:c r="UQS116" s="2375"/>
      <x:c r="UQT116" s="2375"/>
      <x:c r="UQU116" s="2375"/>
      <x:c r="UQV116" s="2375"/>
      <x:c r="UQW116" s="2375"/>
      <x:c r="UQX116" s="2375"/>
      <x:c r="UQY116" s="2375"/>
      <x:c r="UQZ116" s="2375"/>
      <x:c r="URA116" s="2375"/>
      <x:c r="URB116" s="2375"/>
      <x:c r="URC116" s="2375"/>
      <x:c r="URD116" s="2375"/>
      <x:c r="URE116" s="2375"/>
      <x:c r="URF116" s="2375"/>
      <x:c r="URG116" s="2375"/>
      <x:c r="URH116" s="2375"/>
      <x:c r="URI116" s="2375"/>
      <x:c r="URJ116" s="2375"/>
      <x:c r="URK116" s="2375"/>
      <x:c r="URL116" s="2375"/>
      <x:c r="URM116" s="2375"/>
      <x:c r="URN116" s="2375"/>
      <x:c r="URO116" s="2375"/>
      <x:c r="URP116" s="2375"/>
      <x:c r="URQ116" s="2375"/>
      <x:c r="URR116" s="2375"/>
      <x:c r="URS116" s="2375"/>
      <x:c r="URT116" s="2375"/>
      <x:c r="URU116" s="2375"/>
      <x:c r="URV116" s="2375"/>
      <x:c r="URW116" s="2375"/>
      <x:c r="URX116" s="2375"/>
      <x:c r="URY116" s="2375"/>
      <x:c r="URZ116" s="2375"/>
      <x:c r="USA116" s="2375"/>
      <x:c r="USB116" s="2375"/>
      <x:c r="USC116" s="2375"/>
      <x:c r="USD116" s="2375"/>
      <x:c r="USE116" s="2375"/>
      <x:c r="USF116" s="2375"/>
      <x:c r="USG116" s="2375"/>
      <x:c r="USH116" s="2375"/>
      <x:c r="USI116" s="2375"/>
      <x:c r="USJ116" s="2375"/>
      <x:c r="USK116" s="2375"/>
      <x:c r="USL116" s="2375"/>
      <x:c r="USM116" s="2375"/>
      <x:c r="USN116" s="2375"/>
      <x:c r="USO116" s="2375"/>
      <x:c r="USP116" s="2375"/>
      <x:c r="USQ116" s="2375"/>
      <x:c r="USR116" s="2375"/>
      <x:c r="USS116" s="2375"/>
      <x:c r="UST116" s="2375"/>
      <x:c r="USU116" s="2375"/>
      <x:c r="USV116" s="2375"/>
      <x:c r="USW116" s="2375"/>
      <x:c r="USX116" s="2375"/>
      <x:c r="USY116" s="2375"/>
      <x:c r="USZ116" s="2375"/>
      <x:c r="UTA116" s="2375"/>
      <x:c r="UTB116" s="2375"/>
      <x:c r="UTC116" s="2375"/>
      <x:c r="UTD116" s="2375"/>
      <x:c r="UTE116" s="2375"/>
      <x:c r="UTF116" s="2375"/>
      <x:c r="UTG116" s="2375"/>
      <x:c r="UTH116" s="2375"/>
      <x:c r="UTI116" s="2375"/>
      <x:c r="UTJ116" s="2375"/>
      <x:c r="UTK116" s="2375"/>
      <x:c r="UTL116" s="2375"/>
      <x:c r="UTM116" s="2375"/>
      <x:c r="UTN116" s="2375"/>
      <x:c r="UTO116" s="2375"/>
      <x:c r="UTP116" s="2375"/>
      <x:c r="UTQ116" s="2375"/>
      <x:c r="UTR116" s="2375"/>
      <x:c r="UTS116" s="2375"/>
      <x:c r="UTT116" s="2375"/>
      <x:c r="UTU116" s="2375"/>
      <x:c r="UTV116" s="2375"/>
      <x:c r="UTW116" s="2375"/>
      <x:c r="UTX116" s="2375"/>
      <x:c r="UTY116" s="2375"/>
      <x:c r="UTZ116" s="2375"/>
      <x:c r="UUA116" s="2375"/>
      <x:c r="UUB116" s="2375"/>
      <x:c r="UUC116" s="2375"/>
      <x:c r="UUD116" s="2375"/>
      <x:c r="UUE116" s="2375"/>
      <x:c r="UUF116" s="2375"/>
      <x:c r="UUG116" s="2375"/>
      <x:c r="UUH116" s="2375"/>
      <x:c r="UUI116" s="2375"/>
      <x:c r="UUJ116" s="2375"/>
      <x:c r="UUK116" s="2375"/>
      <x:c r="UUL116" s="2375"/>
      <x:c r="UUM116" s="2375"/>
      <x:c r="UUN116" s="2375"/>
      <x:c r="UUO116" s="2375"/>
      <x:c r="UUP116" s="2375"/>
      <x:c r="UUQ116" s="2375"/>
      <x:c r="UUR116" s="2375"/>
      <x:c r="UUS116" s="2375"/>
      <x:c r="UUT116" s="2375"/>
      <x:c r="UUU116" s="2375"/>
      <x:c r="UUV116" s="2375"/>
      <x:c r="UUW116" s="2375"/>
      <x:c r="UUX116" s="2375"/>
      <x:c r="UUY116" s="2375"/>
      <x:c r="UUZ116" s="2375"/>
      <x:c r="UVA116" s="2375"/>
      <x:c r="UVB116" s="2375"/>
      <x:c r="UVC116" s="2375"/>
      <x:c r="UVD116" s="2375"/>
      <x:c r="UVE116" s="2375"/>
      <x:c r="UVF116" s="2375"/>
      <x:c r="UVG116" s="2375"/>
      <x:c r="UVH116" s="2375"/>
      <x:c r="UVI116" s="2375"/>
      <x:c r="UVJ116" s="2375"/>
      <x:c r="UVK116" s="2375"/>
      <x:c r="UVL116" s="2375"/>
      <x:c r="UVM116" s="2375"/>
      <x:c r="UVN116" s="2375"/>
      <x:c r="UVO116" s="2375"/>
      <x:c r="UVP116" s="2375"/>
      <x:c r="UVQ116" s="2375"/>
      <x:c r="UVR116" s="2375"/>
      <x:c r="UVS116" s="2375"/>
      <x:c r="UVT116" s="2375"/>
      <x:c r="UVU116" s="2375"/>
      <x:c r="UVV116" s="2375"/>
      <x:c r="UVW116" s="2375"/>
      <x:c r="UVX116" s="2375"/>
      <x:c r="UVY116" s="2375"/>
      <x:c r="UVZ116" s="2375"/>
      <x:c r="UWA116" s="2375"/>
      <x:c r="UWB116" s="2375"/>
      <x:c r="UWC116" s="2375"/>
      <x:c r="UWD116" s="2375"/>
      <x:c r="UWE116" s="2375"/>
      <x:c r="UWF116" s="2375"/>
      <x:c r="UWG116" s="2375"/>
      <x:c r="UWH116" s="2375"/>
      <x:c r="UWI116" s="2375"/>
      <x:c r="UWJ116" s="2375"/>
      <x:c r="UWK116" s="2375"/>
      <x:c r="UWL116" s="2375"/>
      <x:c r="UWM116" s="2375"/>
      <x:c r="UWN116" s="2375"/>
      <x:c r="UWO116" s="2375"/>
      <x:c r="UWP116" s="2375"/>
      <x:c r="UWQ116" s="2375"/>
      <x:c r="UWR116" s="2375"/>
      <x:c r="UWS116" s="2375"/>
      <x:c r="UWT116" s="2375"/>
      <x:c r="UWU116" s="2375"/>
      <x:c r="UWV116" s="2375"/>
      <x:c r="UWW116" s="2375"/>
      <x:c r="UWX116" s="2375"/>
      <x:c r="UWY116" s="2375"/>
      <x:c r="UWZ116" s="2375"/>
      <x:c r="UXA116" s="2375"/>
      <x:c r="UXB116" s="2375"/>
      <x:c r="UXC116" s="2375"/>
      <x:c r="UXD116" s="2375"/>
      <x:c r="UXE116" s="2375"/>
      <x:c r="UXF116" s="2375"/>
      <x:c r="UXG116" s="2375"/>
      <x:c r="UXH116" s="2375"/>
      <x:c r="UXI116" s="2375"/>
      <x:c r="UXJ116" s="2375"/>
      <x:c r="UXK116" s="2375"/>
      <x:c r="UXL116" s="2375"/>
      <x:c r="UXM116" s="2375"/>
      <x:c r="UXN116" s="2375"/>
      <x:c r="UXO116" s="2375"/>
      <x:c r="UXP116" s="2375"/>
      <x:c r="UXQ116" s="2375"/>
      <x:c r="UXR116" s="2375"/>
      <x:c r="UXS116" s="2375"/>
      <x:c r="UXT116" s="2375"/>
      <x:c r="UXU116" s="2375"/>
      <x:c r="UXV116" s="2375"/>
      <x:c r="UXW116" s="2375"/>
      <x:c r="UXX116" s="2375"/>
      <x:c r="UXY116" s="2375"/>
      <x:c r="UXZ116" s="2375"/>
      <x:c r="UYA116" s="2375"/>
      <x:c r="UYB116" s="2375"/>
      <x:c r="UYC116" s="2375"/>
      <x:c r="UYD116" s="2375"/>
      <x:c r="UYE116" s="2375"/>
      <x:c r="UYF116" s="2375"/>
      <x:c r="UYG116" s="2375"/>
      <x:c r="UYH116" s="2375"/>
      <x:c r="UYI116" s="2375"/>
      <x:c r="UYJ116" s="2375"/>
      <x:c r="UYK116" s="2375"/>
      <x:c r="UYL116" s="2375"/>
      <x:c r="UYM116" s="2375"/>
      <x:c r="UYN116" s="2375"/>
      <x:c r="UYO116" s="2375"/>
      <x:c r="UYP116" s="2375"/>
      <x:c r="UYQ116" s="2375"/>
      <x:c r="UYR116" s="2375"/>
      <x:c r="UYS116" s="2375"/>
      <x:c r="UYT116" s="2375"/>
      <x:c r="UYU116" s="2375"/>
      <x:c r="UYV116" s="2375"/>
      <x:c r="UYW116" s="2375"/>
      <x:c r="UYX116" s="2375"/>
      <x:c r="UYY116" s="2375"/>
      <x:c r="UYZ116" s="2375"/>
      <x:c r="UZA116" s="2375"/>
      <x:c r="UZB116" s="2375"/>
      <x:c r="UZC116" s="2375"/>
      <x:c r="UZD116" s="2375"/>
      <x:c r="UZE116" s="2375"/>
      <x:c r="UZF116" s="2375"/>
      <x:c r="UZG116" s="2375"/>
      <x:c r="UZH116" s="2375"/>
      <x:c r="UZI116" s="2375"/>
      <x:c r="UZJ116" s="2375"/>
      <x:c r="UZK116" s="2375"/>
      <x:c r="UZL116" s="2375"/>
      <x:c r="UZM116" s="2375"/>
      <x:c r="UZN116" s="2375"/>
      <x:c r="UZO116" s="2375"/>
      <x:c r="UZP116" s="2375"/>
      <x:c r="UZQ116" s="2375"/>
      <x:c r="UZR116" s="2375"/>
      <x:c r="UZS116" s="2375"/>
      <x:c r="UZT116" s="2375"/>
      <x:c r="UZU116" s="2375"/>
      <x:c r="UZV116" s="2375"/>
      <x:c r="UZW116" s="2375"/>
      <x:c r="UZX116" s="2375"/>
      <x:c r="UZY116" s="2375"/>
      <x:c r="UZZ116" s="2375"/>
      <x:c r="VAA116" s="2375"/>
      <x:c r="VAB116" s="2375"/>
      <x:c r="VAC116" s="2375"/>
      <x:c r="VAD116" s="2375"/>
      <x:c r="VAE116" s="2375"/>
      <x:c r="VAF116" s="2375"/>
      <x:c r="VAG116" s="2375"/>
      <x:c r="VAH116" s="2375"/>
      <x:c r="VAI116" s="2375"/>
      <x:c r="VAJ116" s="2375"/>
      <x:c r="VAK116" s="2375"/>
      <x:c r="VAL116" s="2375"/>
      <x:c r="VAM116" s="2375"/>
      <x:c r="VAN116" s="2375"/>
      <x:c r="VAO116" s="2375"/>
      <x:c r="VAP116" s="2375"/>
      <x:c r="VAQ116" s="2375"/>
      <x:c r="VAR116" s="2375"/>
      <x:c r="VAS116" s="2375"/>
      <x:c r="VAT116" s="2375"/>
      <x:c r="VAU116" s="2375"/>
      <x:c r="VAV116" s="2375"/>
      <x:c r="VAW116" s="2375"/>
      <x:c r="VAX116" s="2375"/>
      <x:c r="VAY116" s="2375"/>
      <x:c r="VAZ116" s="2375"/>
      <x:c r="VBA116" s="2375"/>
      <x:c r="VBB116" s="2375"/>
      <x:c r="VBC116" s="2375"/>
      <x:c r="VBD116" s="2375"/>
      <x:c r="VBE116" s="2375"/>
      <x:c r="VBF116" s="2375"/>
      <x:c r="VBG116" s="2375"/>
      <x:c r="VBH116" s="2375"/>
      <x:c r="VBI116" s="2375"/>
      <x:c r="VBJ116" s="2375"/>
      <x:c r="VBK116" s="2375"/>
      <x:c r="VBL116" s="2375"/>
      <x:c r="VBM116" s="2375"/>
      <x:c r="VBN116" s="2375"/>
      <x:c r="VBO116" s="2375"/>
      <x:c r="VBP116" s="2375"/>
      <x:c r="VBQ116" s="2375"/>
      <x:c r="VBR116" s="2375"/>
      <x:c r="VBS116" s="2375"/>
      <x:c r="VBT116" s="2375"/>
      <x:c r="VBU116" s="2375"/>
      <x:c r="VBV116" s="2375"/>
      <x:c r="VBW116" s="2375"/>
      <x:c r="VBX116" s="2375"/>
      <x:c r="VBY116" s="2375"/>
      <x:c r="VBZ116" s="2375"/>
      <x:c r="VCA116" s="2375"/>
      <x:c r="VCB116" s="2375"/>
      <x:c r="VCC116" s="2375"/>
      <x:c r="VCD116" s="2375"/>
      <x:c r="VCE116" s="2375"/>
      <x:c r="VCF116" s="2375"/>
      <x:c r="VCG116" s="2375"/>
      <x:c r="VCH116" s="2375"/>
      <x:c r="VCI116" s="2375"/>
      <x:c r="VCJ116" s="2375"/>
      <x:c r="VCK116" s="2375"/>
      <x:c r="VCL116" s="2375"/>
      <x:c r="VCM116" s="2375"/>
      <x:c r="VCN116" s="2375"/>
      <x:c r="VCO116" s="2375"/>
      <x:c r="VCP116" s="2375"/>
      <x:c r="VCQ116" s="2375"/>
      <x:c r="VCR116" s="2375"/>
      <x:c r="VCS116" s="2375"/>
      <x:c r="VCT116" s="2375"/>
      <x:c r="VCU116" s="2375"/>
      <x:c r="VCV116" s="2375"/>
      <x:c r="VCW116" s="2375"/>
      <x:c r="VCX116" s="2375"/>
      <x:c r="VCY116" s="2375"/>
      <x:c r="VCZ116" s="2375"/>
      <x:c r="VDA116" s="2375"/>
      <x:c r="VDB116" s="2375"/>
      <x:c r="VDC116" s="2375"/>
      <x:c r="VDD116" s="2375"/>
      <x:c r="VDE116" s="2375"/>
      <x:c r="VDF116" s="2375"/>
      <x:c r="VDG116" s="2375"/>
      <x:c r="VDH116" s="2375"/>
      <x:c r="VDI116" s="2375"/>
      <x:c r="VDJ116" s="2375"/>
      <x:c r="VDK116" s="2375"/>
      <x:c r="VDL116" s="2375"/>
      <x:c r="VDM116" s="2375"/>
      <x:c r="VDN116" s="2375"/>
      <x:c r="VDO116" s="2375"/>
      <x:c r="VDP116" s="2375"/>
      <x:c r="VDQ116" s="2375"/>
      <x:c r="VDR116" s="2375"/>
      <x:c r="VDS116" s="2375"/>
      <x:c r="VDT116" s="2375"/>
      <x:c r="VDU116" s="2375"/>
      <x:c r="VDV116" s="2375"/>
      <x:c r="VDW116" s="2375"/>
      <x:c r="VDX116" s="2375"/>
      <x:c r="VDY116" s="2375"/>
      <x:c r="VDZ116" s="2375"/>
      <x:c r="VEA116" s="2375"/>
      <x:c r="VEB116" s="2375"/>
      <x:c r="VEC116" s="2375"/>
      <x:c r="VED116" s="2375"/>
      <x:c r="VEE116" s="2375"/>
      <x:c r="VEF116" s="2375"/>
      <x:c r="VEG116" s="2375"/>
      <x:c r="VEH116" s="2375"/>
      <x:c r="VEI116" s="2375"/>
      <x:c r="VEJ116" s="2375"/>
      <x:c r="VEK116" s="2375"/>
      <x:c r="VEL116" s="2375"/>
      <x:c r="VEM116" s="2375"/>
      <x:c r="VEN116" s="2375"/>
      <x:c r="VEO116" s="2375"/>
      <x:c r="VEP116" s="2375"/>
      <x:c r="VEQ116" s="2375"/>
      <x:c r="VER116" s="2375"/>
      <x:c r="VES116" s="2375"/>
      <x:c r="VET116" s="2375"/>
      <x:c r="VEU116" s="2375"/>
      <x:c r="VEV116" s="2375"/>
      <x:c r="VEW116" s="2375"/>
      <x:c r="VEX116" s="2375"/>
      <x:c r="VEY116" s="2375"/>
      <x:c r="VEZ116" s="2375"/>
      <x:c r="VFA116" s="2375"/>
      <x:c r="VFB116" s="2375"/>
      <x:c r="VFC116" s="2375"/>
      <x:c r="VFD116" s="2375"/>
      <x:c r="VFE116" s="2375"/>
      <x:c r="VFF116" s="2375"/>
      <x:c r="VFG116" s="2375"/>
      <x:c r="VFH116" s="2375"/>
      <x:c r="VFI116" s="2375"/>
      <x:c r="VFJ116" s="2375"/>
      <x:c r="VFK116" s="2375"/>
      <x:c r="VFL116" s="2375"/>
      <x:c r="VFM116" s="2375"/>
      <x:c r="VFN116" s="2375"/>
      <x:c r="VFO116" s="2375"/>
      <x:c r="VFP116" s="2375"/>
      <x:c r="VFQ116" s="2375"/>
      <x:c r="VFR116" s="2375"/>
      <x:c r="VFS116" s="2375"/>
      <x:c r="VFT116" s="2375"/>
      <x:c r="VFU116" s="2375"/>
      <x:c r="VFV116" s="2375"/>
      <x:c r="VFW116" s="2375"/>
      <x:c r="VFX116" s="2375"/>
      <x:c r="VFY116" s="2375"/>
      <x:c r="VFZ116" s="2375"/>
      <x:c r="VGA116" s="2375"/>
      <x:c r="VGB116" s="2375"/>
      <x:c r="VGC116" s="2375"/>
      <x:c r="VGD116" s="2375"/>
      <x:c r="VGE116" s="2375"/>
      <x:c r="VGF116" s="2375"/>
      <x:c r="VGG116" s="2375"/>
      <x:c r="VGH116" s="2375"/>
      <x:c r="VGI116" s="2375"/>
      <x:c r="VGJ116" s="2375"/>
      <x:c r="VGK116" s="2375"/>
      <x:c r="VGL116" s="2375"/>
      <x:c r="VGM116" s="2375"/>
      <x:c r="VGN116" s="2375"/>
      <x:c r="VGO116" s="2375"/>
      <x:c r="VGP116" s="2375"/>
      <x:c r="VGQ116" s="2375"/>
      <x:c r="VGR116" s="2375"/>
      <x:c r="VGS116" s="2375"/>
      <x:c r="VGT116" s="2375"/>
      <x:c r="VGU116" s="2375"/>
      <x:c r="VGV116" s="2375"/>
      <x:c r="VGW116" s="2375"/>
      <x:c r="VGX116" s="2375"/>
      <x:c r="VGY116" s="2375"/>
      <x:c r="VGZ116" s="2375"/>
      <x:c r="VHA116" s="2375"/>
      <x:c r="VHB116" s="2375"/>
      <x:c r="VHC116" s="2375"/>
      <x:c r="VHD116" s="2375"/>
      <x:c r="VHE116" s="2375"/>
      <x:c r="VHF116" s="2375"/>
      <x:c r="VHG116" s="2375"/>
      <x:c r="VHH116" s="2375"/>
      <x:c r="VHI116" s="2375"/>
      <x:c r="VHJ116" s="2375"/>
      <x:c r="VHK116" s="2375"/>
      <x:c r="VHL116" s="2375"/>
      <x:c r="VHM116" s="2375"/>
      <x:c r="VHN116" s="2375"/>
      <x:c r="VHO116" s="2375"/>
      <x:c r="VHP116" s="2375"/>
      <x:c r="VHQ116" s="2375"/>
      <x:c r="VHR116" s="2375"/>
      <x:c r="VHS116" s="2375"/>
      <x:c r="VHT116" s="2375"/>
      <x:c r="VHU116" s="2375"/>
      <x:c r="VHV116" s="2375"/>
      <x:c r="VHW116" s="2375"/>
      <x:c r="VHX116" s="2375"/>
      <x:c r="VHY116" s="2375"/>
      <x:c r="VHZ116" s="2375"/>
      <x:c r="VIA116" s="2375"/>
      <x:c r="VIB116" s="2375"/>
      <x:c r="VIC116" s="2375"/>
      <x:c r="VID116" s="2375"/>
      <x:c r="VIE116" s="2375"/>
      <x:c r="VIF116" s="2375"/>
      <x:c r="VIG116" s="2375"/>
      <x:c r="VIH116" s="2375"/>
      <x:c r="VII116" s="2375"/>
      <x:c r="VIJ116" s="2375"/>
      <x:c r="VIK116" s="2375"/>
      <x:c r="VIL116" s="2375"/>
      <x:c r="VIM116" s="2375"/>
      <x:c r="VIN116" s="2375"/>
      <x:c r="VIO116" s="2375"/>
      <x:c r="VIP116" s="2375"/>
      <x:c r="VIQ116" s="2375"/>
      <x:c r="VIR116" s="2375"/>
      <x:c r="VIS116" s="2375"/>
      <x:c r="VIT116" s="2375"/>
      <x:c r="VIU116" s="2375"/>
      <x:c r="VIV116" s="2375"/>
      <x:c r="VIW116" s="2375"/>
      <x:c r="VIX116" s="2375"/>
      <x:c r="VIY116" s="2375"/>
      <x:c r="VIZ116" s="2375"/>
      <x:c r="VJA116" s="2375"/>
      <x:c r="VJB116" s="2375"/>
      <x:c r="VJC116" s="2375"/>
      <x:c r="VJD116" s="2375"/>
      <x:c r="VJE116" s="2375"/>
      <x:c r="VJF116" s="2375"/>
      <x:c r="VJG116" s="2375"/>
      <x:c r="VJH116" s="2375"/>
      <x:c r="VJI116" s="2375"/>
      <x:c r="VJJ116" s="2375"/>
      <x:c r="VJK116" s="2375"/>
      <x:c r="VJL116" s="2375"/>
      <x:c r="VJM116" s="2375"/>
      <x:c r="VJN116" s="2375"/>
      <x:c r="VJO116" s="2375"/>
      <x:c r="VJP116" s="2375"/>
      <x:c r="VJQ116" s="2375"/>
      <x:c r="VJR116" s="2375"/>
      <x:c r="VJS116" s="2375"/>
      <x:c r="VJT116" s="2375"/>
      <x:c r="VJU116" s="2375"/>
      <x:c r="VJV116" s="2375"/>
      <x:c r="VJW116" s="2375"/>
      <x:c r="VJX116" s="2375"/>
      <x:c r="VJY116" s="2375"/>
      <x:c r="VJZ116" s="2375"/>
      <x:c r="VKA116" s="2375"/>
      <x:c r="VKB116" s="2375"/>
      <x:c r="VKC116" s="2375"/>
      <x:c r="VKD116" s="2375"/>
      <x:c r="VKE116" s="2375"/>
      <x:c r="VKF116" s="2375"/>
      <x:c r="VKG116" s="2375"/>
      <x:c r="VKH116" s="2375"/>
      <x:c r="VKI116" s="2375"/>
      <x:c r="VKJ116" s="2375"/>
      <x:c r="VKK116" s="2375"/>
      <x:c r="VKL116" s="2375"/>
      <x:c r="VKM116" s="2375"/>
      <x:c r="VKN116" s="2375"/>
      <x:c r="VKO116" s="2375"/>
      <x:c r="VKP116" s="2375"/>
      <x:c r="VKQ116" s="2375"/>
      <x:c r="VKR116" s="2375"/>
      <x:c r="VKS116" s="2375"/>
      <x:c r="VKT116" s="2375"/>
      <x:c r="VKU116" s="2375"/>
      <x:c r="VKV116" s="2375"/>
      <x:c r="VKW116" s="2375"/>
      <x:c r="VKX116" s="2375"/>
      <x:c r="VKY116" s="2375"/>
      <x:c r="VKZ116" s="2375"/>
      <x:c r="VLA116" s="2375"/>
      <x:c r="VLB116" s="2375"/>
      <x:c r="VLC116" s="2375"/>
      <x:c r="VLD116" s="2375"/>
      <x:c r="VLE116" s="2375"/>
      <x:c r="VLF116" s="2375"/>
      <x:c r="VLG116" s="2375"/>
      <x:c r="VLH116" s="2375"/>
      <x:c r="VLI116" s="2375"/>
      <x:c r="VLJ116" s="2375"/>
      <x:c r="VLK116" s="2375"/>
      <x:c r="VLL116" s="2375"/>
      <x:c r="VLM116" s="2375"/>
      <x:c r="VLN116" s="2375"/>
      <x:c r="VLO116" s="2375"/>
      <x:c r="VLP116" s="2375"/>
      <x:c r="VLQ116" s="2375"/>
      <x:c r="VLR116" s="2375"/>
      <x:c r="VLS116" s="2375"/>
      <x:c r="VLT116" s="2375"/>
      <x:c r="VLU116" s="2375"/>
      <x:c r="VLV116" s="2375"/>
      <x:c r="VLW116" s="2375"/>
      <x:c r="VLX116" s="2375"/>
      <x:c r="VLY116" s="2375"/>
      <x:c r="VLZ116" s="2375"/>
      <x:c r="VMA116" s="2375"/>
      <x:c r="VMB116" s="2375"/>
      <x:c r="VMC116" s="2375"/>
      <x:c r="VMD116" s="2375"/>
      <x:c r="VME116" s="2375"/>
      <x:c r="VMF116" s="2375"/>
      <x:c r="VMG116" s="2375"/>
      <x:c r="VMH116" s="2375"/>
      <x:c r="VMI116" s="2375"/>
      <x:c r="VMJ116" s="2375"/>
      <x:c r="VMK116" s="2375"/>
      <x:c r="VML116" s="2375"/>
      <x:c r="VMM116" s="2375"/>
      <x:c r="VMN116" s="2375"/>
      <x:c r="VMO116" s="2375"/>
      <x:c r="VMP116" s="2375"/>
      <x:c r="VMQ116" s="2375"/>
      <x:c r="VMR116" s="2375"/>
      <x:c r="VMS116" s="2375"/>
      <x:c r="VMT116" s="2375"/>
      <x:c r="VMU116" s="2375"/>
      <x:c r="VMV116" s="2375"/>
      <x:c r="VMW116" s="2375"/>
      <x:c r="VMX116" s="2375"/>
      <x:c r="VMY116" s="2375"/>
      <x:c r="VMZ116" s="2375"/>
      <x:c r="VNA116" s="2375"/>
      <x:c r="VNB116" s="2375"/>
      <x:c r="VNC116" s="2375"/>
      <x:c r="VND116" s="2375"/>
      <x:c r="VNE116" s="2375"/>
      <x:c r="VNF116" s="2375"/>
      <x:c r="VNG116" s="2375"/>
      <x:c r="VNH116" s="2375"/>
      <x:c r="VNI116" s="2375"/>
      <x:c r="VNJ116" s="2375"/>
      <x:c r="VNK116" s="2375"/>
      <x:c r="VNL116" s="2375"/>
      <x:c r="VNM116" s="2375"/>
      <x:c r="VNN116" s="2375"/>
      <x:c r="VNO116" s="2375"/>
      <x:c r="VNP116" s="2375"/>
      <x:c r="VNQ116" s="2375"/>
      <x:c r="VNR116" s="2375"/>
      <x:c r="VNS116" s="2375"/>
      <x:c r="VNT116" s="2375"/>
      <x:c r="VNU116" s="2375"/>
      <x:c r="VNV116" s="2375"/>
      <x:c r="VNW116" s="2375"/>
      <x:c r="VNX116" s="2375"/>
      <x:c r="VNY116" s="2375"/>
      <x:c r="VNZ116" s="2375"/>
      <x:c r="VOA116" s="2375"/>
      <x:c r="VOB116" s="2375"/>
      <x:c r="VOC116" s="2375"/>
      <x:c r="VOD116" s="2375"/>
      <x:c r="VOE116" s="2375"/>
      <x:c r="VOF116" s="2375"/>
      <x:c r="VOG116" s="2375"/>
      <x:c r="VOH116" s="2375"/>
      <x:c r="VOI116" s="2375"/>
      <x:c r="VOJ116" s="2375"/>
      <x:c r="VOK116" s="2375"/>
      <x:c r="VOL116" s="2375"/>
      <x:c r="VOM116" s="2375"/>
      <x:c r="VON116" s="2375"/>
      <x:c r="VOO116" s="2375"/>
      <x:c r="VOP116" s="2375"/>
      <x:c r="VOQ116" s="2375"/>
      <x:c r="VOR116" s="2375"/>
      <x:c r="VOS116" s="2375"/>
      <x:c r="VOT116" s="2375"/>
      <x:c r="VOU116" s="2375"/>
      <x:c r="VOV116" s="2375"/>
      <x:c r="VOW116" s="2375"/>
      <x:c r="VOX116" s="2375"/>
      <x:c r="VOY116" s="2375"/>
      <x:c r="VOZ116" s="2375"/>
      <x:c r="VPA116" s="2375"/>
      <x:c r="VPB116" s="2375"/>
      <x:c r="VPC116" s="2375"/>
      <x:c r="VPD116" s="2375"/>
      <x:c r="VPE116" s="2375"/>
      <x:c r="VPF116" s="2375"/>
      <x:c r="VPG116" s="2375"/>
      <x:c r="VPH116" s="2375"/>
      <x:c r="VPI116" s="2375"/>
      <x:c r="VPJ116" s="2375"/>
      <x:c r="VPK116" s="2375"/>
      <x:c r="VPL116" s="2375"/>
      <x:c r="VPM116" s="2375"/>
      <x:c r="VPN116" s="2375"/>
      <x:c r="VPO116" s="2375"/>
      <x:c r="VPP116" s="2375"/>
      <x:c r="VPQ116" s="2375"/>
      <x:c r="VPR116" s="2375"/>
      <x:c r="VPS116" s="2375"/>
      <x:c r="VPT116" s="2375"/>
      <x:c r="VPU116" s="2375"/>
      <x:c r="VPV116" s="2375"/>
      <x:c r="VPW116" s="2375"/>
      <x:c r="VPX116" s="2375"/>
      <x:c r="VPY116" s="2375"/>
      <x:c r="VPZ116" s="2375"/>
      <x:c r="VQA116" s="2375"/>
      <x:c r="VQB116" s="2375"/>
      <x:c r="VQC116" s="2375"/>
      <x:c r="VQD116" s="2375"/>
      <x:c r="VQE116" s="2375"/>
      <x:c r="VQF116" s="2375"/>
      <x:c r="VQG116" s="2375"/>
      <x:c r="VQH116" s="2375"/>
      <x:c r="VQI116" s="2375"/>
      <x:c r="VQJ116" s="2375"/>
      <x:c r="VQK116" s="2375"/>
      <x:c r="VQL116" s="2375"/>
      <x:c r="VQM116" s="2375"/>
      <x:c r="VQN116" s="2375"/>
      <x:c r="VQO116" s="2375"/>
      <x:c r="VQP116" s="2375"/>
      <x:c r="VQQ116" s="2375"/>
      <x:c r="VQR116" s="2375"/>
      <x:c r="VQS116" s="2375"/>
      <x:c r="VQT116" s="2375"/>
      <x:c r="VQU116" s="2375"/>
      <x:c r="VQV116" s="2375"/>
      <x:c r="VQW116" s="2375"/>
      <x:c r="VQX116" s="2375"/>
      <x:c r="VQY116" s="2375"/>
      <x:c r="VQZ116" s="2375"/>
      <x:c r="VRA116" s="2375"/>
      <x:c r="VRB116" s="2375"/>
      <x:c r="VRC116" s="2375"/>
      <x:c r="VRD116" s="2375"/>
      <x:c r="VRE116" s="2375"/>
      <x:c r="VRF116" s="2375"/>
      <x:c r="VRG116" s="2375"/>
      <x:c r="VRH116" s="2375"/>
      <x:c r="VRI116" s="2375"/>
      <x:c r="VRJ116" s="2375"/>
      <x:c r="VRK116" s="2375"/>
      <x:c r="VRL116" s="2375"/>
      <x:c r="VRM116" s="2375"/>
      <x:c r="VRN116" s="2375"/>
      <x:c r="VRO116" s="2375"/>
      <x:c r="VRP116" s="2375"/>
      <x:c r="VRQ116" s="2375"/>
      <x:c r="VRR116" s="2375"/>
      <x:c r="VRS116" s="2375"/>
      <x:c r="VRT116" s="2375"/>
      <x:c r="VRU116" s="2375"/>
      <x:c r="VRV116" s="2375"/>
      <x:c r="VRW116" s="2375"/>
      <x:c r="VRX116" s="2375"/>
      <x:c r="VRY116" s="2375"/>
      <x:c r="VRZ116" s="2375"/>
      <x:c r="VSA116" s="2375"/>
      <x:c r="VSB116" s="2375"/>
      <x:c r="VSC116" s="2375"/>
      <x:c r="VSD116" s="2375"/>
      <x:c r="VSE116" s="2375"/>
      <x:c r="VSF116" s="2375"/>
      <x:c r="VSG116" s="2375"/>
      <x:c r="VSH116" s="2375"/>
      <x:c r="VSI116" s="2375"/>
      <x:c r="VSJ116" s="2375"/>
      <x:c r="VSK116" s="2375"/>
      <x:c r="VSL116" s="2375"/>
      <x:c r="VSM116" s="2375"/>
      <x:c r="VSN116" s="2375"/>
      <x:c r="VSO116" s="2375"/>
      <x:c r="VSP116" s="2375"/>
      <x:c r="VSQ116" s="2375"/>
      <x:c r="VSR116" s="2375"/>
      <x:c r="VSS116" s="2375"/>
      <x:c r="VST116" s="2375"/>
      <x:c r="VSU116" s="2375"/>
      <x:c r="VSV116" s="2375"/>
      <x:c r="VSW116" s="2375"/>
      <x:c r="VSX116" s="2375"/>
      <x:c r="VSY116" s="2375"/>
      <x:c r="VSZ116" s="2375"/>
      <x:c r="VTA116" s="2375"/>
      <x:c r="VTB116" s="2375"/>
      <x:c r="VTC116" s="2375"/>
      <x:c r="VTD116" s="2375"/>
      <x:c r="VTE116" s="2375"/>
      <x:c r="VTF116" s="2375"/>
      <x:c r="VTG116" s="2375"/>
      <x:c r="VTH116" s="2375"/>
      <x:c r="VTI116" s="2375"/>
      <x:c r="VTJ116" s="2375"/>
      <x:c r="VTK116" s="2375"/>
      <x:c r="VTL116" s="2375"/>
      <x:c r="VTM116" s="2375"/>
      <x:c r="VTN116" s="2375"/>
      <x:c r="VTO116" s="2375"/>
      <x:c r="VTP116" s="2375"/>
      <x:c r="VTQ116" s="2375"/>
      <x:c r="VTR116" s="2375"/>
      <x:c r="VTS116" s="2375"/>
      <x:c r="VTT116" s="2375"/>
      <x:c r="VTU116" s="2375"/>
      <x:c r="VTV116" s="2375"/>
      <x:c r="VTW116" s="2375"/>
      <x:c r="VTX116" s="2375"/>
      <x:c r="VTY116" s="2375"/>
      <x:c r="VTZ116" s="2375"/>
      <x:c r="VUA116" s="2375"/>
      <x:c r="VUB116" s="2375"/>
      <x:c r="VUC116" s="2375"/>
      <x:c r="VUD116" s="2375"/>
      <x:c r="VUE116" s="2375"/>
      <x:c r="VUF116" s="2375"/>
      <x:c r="VUG116" s="2375"/>
      <x:c r="VUH116" s="2375"/>
      <x:c r="VUI116" s="2375"/>
      <x:c r="VUJ116" s="2375"/>
      <x:c r="VUK116" s="2375"/>
      <x:c r="VUL116" s="2375"/>
      <x:c r="VUM116" s="2375"/>
      <x:c r="VUN116" s="2375"/>
      <x:c r="VUO116" s="2375"/>
      <x:c r="VUP116" s="2375"/>
      <x:c r="VUQ116" s="2375"/>
      <x:c r="VUR116" s="2375"/>
      <x:c r="VUS116" s="2375"/>
      <x:c r="VUT116" s="2375"/>
      <x:c r="VUU116" s="2375"/>
      <x:c r="VUV116" s="2375"/>
      <x:c r="VUW116" s="2375"/>
      <x:c r="VUX116" s="2375"/>
      <x:c r="VUY116" s="2375"/>
      <x:c r="VUZ116" s="2375"/>
      <x:c r="VVA116" s="2375"/>
      <x:c r="VVB116" s="2375"/>
      <x:c r="VVC116" s="2375"/>
      <x:c r="VVD116" s="2375"/>
      <x:c r="VVE116" s="2375"/>
      <x:c r="VVF116" s="2375"/>
      <x:c r="VVG116" s="2375"/>
      <x:c r="VVH116" s="2375"/>
      <x:c r="VVI116" s="2375"/>
      <x:c r="VVJ116" s="2375"/>
      <x:c r="VVK116" s="2375"/>
      <x:c r="VVL116" s="2375"/>
      <x:c r="VVM116" s="2375"/>
      <x:c r="VVN116" s="2375"/>
      <x:c r="VVO116" s="2375"/>
      <x:c r="VVP116" s="2375"/>
      <x:c r="VVQ116" s="2375"/>
      <x:c r="VVR116" s="2375"/>
      <x:c r="VVS116" s="2375"/>
      <x:c r="VVT116" s="2375"/>
      <x:c r="VVU116" s="2375"/>
      <x:c r="VVV116" s="2375"/>
      <x:c r="VVW116" s="2375"/>
      <x:c r="VVX116" s="2375"/>
      <x:c r="VVY116" s="2375"/>
      <x:c r="VVZ116" s="2375"/>
      <x:c r="VWA116" s="2375"/>
      <x:c r="VWB116" s="2375"/>
      <x:c r="VWC116" s="2375"/>
      <x:c r="VWD116" s="2375"/>
      <x:c r="VWE116" s="2375"/>
      <x:c r="VWF116" s="2375"/>
      <x:c r="VWG116" s="2375"/>
      <x:c r="VWH116" s="2375"/>
      <x:c r="VWI116" s="2375"/>
      <x:c r="VWJ116" s="2375"/>
      <x:c r="VWK116" s="2375"/>
      <x:c r="VWL116" s="2375"/>
      <x:c r="VWM116" s="2375"/>
      <x:c r="VWN116" s="2375"/>
      <x:c r="VWO116" s="2375"/>
      <x:c r="VWP116" s="2375"/>
      <x:c r="VWQ116" s="2375"/>
      <x:c r="VWR116" s="2375"/>
      <x:c r="VWS116" s="2375"/>
      <x:c r="VWT116" s="2375"/>
      <x:c r="VWU116" s="2375"/>
      <x:c r="VWV116" s="2375"/>
      <x:c r="VWW116" s="2375"/>
      <x:c r="VWX116" s="2375"/>
      <x:c r="VWY116" s="2375"/>
      <x:c r="VWZ116" s="2375"/>
      <x:c r="VXA116" s="2375"/>
      <x:c r="VXB116" s="2375"/>
      <x:c r="VXC116" s="2375"/>
      <x:c r="VXD116" s="2375"/>
      <x:c r="VXE116" s="2375"/>
      <x:c r="VXF116" s="2375"/>
      <x:c r="VXG116" s="2375"/>
      <x:c r="VXH116" s="2375"/>
      <x:c r="VXI116" s="2375"/>
      <x:c r="VXJ116" s="2375"/>
      <x:c r="VXK116" s="2375"/>
      <x:c r="VXL116" s="2375"/>
      <x:c r="VXM116" s="2375"/>
      <x:c r="VXN116" s="2375"/>
      <x:c r="VXO116" s="2375"/>
      <x:c r="VXP116" s="2375"/>
      <x:c r="VXQ116" s="2375"/>
      <x:c r="VXR116" s="2375"/>
      <x:c r="VXS116" s="2375"/>
      <x:c r="VXT116" s="2375"/>
      <x:c r="VXU116" s="2375"/>
      <x:c r="VXV116" s="2375"/>
      <x:c r="VXW116" s="2375"/>
      <x:c r="VXX116" s="2375"/>
      <x:c r="VXY116" s="2375"/>
      <x:c r="VXZ116" s="2375"/>
      <x:c r="VYA116" s="2375"/>
      <x:c r="VYB116" s="2375"/>
      <x:c r="VYC116" s="2375"/>
      <x:c r="VYD116" s="2375"/>
      <x:c r="VYE116" s="2375"/>
      <x:c r="VYF116" s="2375"/>
      <x:c r="VYG116" s="2375"/>
      <x:c r="VYH116" s="2375"/>
      <x:c r="VYI116" s="2375"/>
      <x:c r="VYJ116" s="2375"/>
      <x:c r="VYK116" s="2375"/>
      <x:c r="VYL116" s="2375"/>
      <x:c r="VYM116" s="2375"/>
      <x:c r="VYN116" s="2375"/>
      <x:c r="VYO116" s="2375"/>
      <x:c r="VYP116" s="2375"/>
      <x:c r="VYQ116" s="2375"/>
      <x:c r="VYR116" s="2375"/>
      <x:c r="VYS116" s="2375"/>
      <x:c r="VYT116" s="2375"/>
      <x:c r="VYU116" s="2375"/>
      <x:c r="VYV116" s="2375"/>
      <x:c r="VYW116" s="2375"/>
      <x:c r="VYX116" s="2375"/>
      <x:c r="VYY116" s="2375"/>
      <x:c r="VYZ116" s="2375"/>
      <x:c r="VZA116" s="2375"/>
      <x:c r="VZB116" s="2375"/>
      <x:c r="VZC116" s="2375"/>
      <x:c r="VZD116" s="2375"/>
      <x:c r="VZE116" s="2375"/>
      <x:c r="VZF116" s="2375"/>
      <x:c r="VZG116" s="2375"/>
      <x:c r="VZH116" s="2375"/>
      <x:c r="VZI116" s="2375"/>
      <x:c r="VZJ116" s="2375"/>
      <x:c r="VZK116" s="2375"/>
      <x:c r="VZL116" s="2375"/>
      <x:c r="VZM116" s="2375"/>
      <x:c r="VZN116" s="2375"/>
      <x:c r="VZO116" s="2375"/>
      <x:c r="VZP116" s="2375"/>
      <x:c r="VZQ116" s="2375"/>
      <x:c r="VZR116" s="2375"/>
      <x:c r="VZS116" s="2375"/>
      <x:c r="VZT116" s="2375"/>
      <x:c r="VZU116" s="2375"/>
      <x:c r="VZV116" s="2375"/>
      <x:c r="VZW116" s="2375"/>
      <x:c r="VZX116" s="2375"/>
      <x:c r="VZY116" s="2375"/>
      <x:c r="VZZ116" s="2375"/>
      <x:c r="WAA116" s="2375"/>
      <x:c r="WAB116" s="2375"/>
      <x:c r="WAC116" s="2375"/>
      <x:c r="WAD116" s="2375"/>
      <x:c r="WAE116" s="2375"/>
      <x:c r="WAF116" s="2375"/>
      <x:c r="WAG116" s="2375"/>
      <x:c r="WAH116" s="2375"/>
      <x:c r="WAI116" s="2375"/>
      <x:c r="WAJ116" s="2375"/>
      <x:c r="WAK116" s="2375"/>
      <x:c r="WAL116" s="2375"/>
      <x:c r="WAM116" s="2375"/>
      <x:c r="WAN116" s="2375"/>
      <x:c r="WAO116" s="2375"/>
      <x:c r="WAP116" s="2375"/>
      <x:c r="WAQ116" s="2375"/>
      <x:c r="WAR116" s="2375"/>
      <x:c r="WAS116" s="2375"/>
      <x:c r="WAT116" s="2375"/>
      <x:c r="WAU116" s="2375"/>
      <x:c r="WAV116" s="2375"/>
      <x:c r="WAW116" s="2375"/>
      <x:c r="WAX116" s="2375"/>
      <x:c r="WAY116" s="2375"/>
      <x:c r="WAZ116" s="2375"/>
      <x:c r="WBA116" s="2375"/>
      <x:c r="WBB116" s="2375"/>
      <x:c r="WBC116" s="2375"/>
      <x:c r="WBD116" s="2375"/>
      <x:c r="WBE116" s="2375"/>
      <x:c r="WBF116" s="2375"/>
      <x:c r="WBG116" s="2375"/>
      <x:c r="WBH116" s="2375"/>
      <x:c r="WBI116" s="2375"/>
      <x:c r="WBJ116" s="2375"/>
      <x:c r="WBK116" s="2375"/>
      <x:c r="WBL116" s="2375"/>
      <x:c r="WBM116" s="2375"/>
      <x:c r="WBN116" s="2375"/>
      <x:c r="WBO116" s="2375"/>
      <x:c r="WBP116" s="2375"/>
      <x:c r="WBQ116" s="2375"/>
      <x:c r="WBR116" s="2375"/>
      <x:c r="WBS116" s="2375"/>
      <x:c r="WBT116" s="2375"/>
      <x:c r="WBU116" s="2375"/>
      <x:c r="WBV116" s="2375"/>
      <x:c r="WBW116" s="2375"/>
      <x:c r="WBX116" s="2375"/>
      <x:c r="WBY116" s="2375"/>
      <x:c r="WBZ116" s="2375"/>
      <x:c r="WCA116" s="2375"/>
      <x:c r="WCB116" s="2375"/>
      <x:c r="WCC116" s="2375"/>
      <x:c r="WCD116" s="2375"/>
      <x:c r="WCE116" s="2375"/>
      <x:c r="WCF116" s="2375"/>
      <x:c r="WCG116" s="2375"/>
      <x:c r="WCH116" s="2375"/>
      <x:c r="WCI116" s="2375"/>
      <x:c r="WCJ116" s="2375"/>
      <x:c r="WCK116" s="2375"/>
      <x:c r="WCL116" s="2375"/>
      <x:c r="WCM116" s="2375"/>
      <x:c r="WCN116" s="2375"/>
      <x:c r="WCO116" s="2375"/>
      <x:c r="WCP116" s="2375"/>
      <x:c r="WCQ116" s="2375"/>
      <x:c r="WCR116" s="2375"/>
      <x:c r="WCS116" s="2375"/>
      <x:c r="WCT116" s="2375"/>
      <x:c r="WCU116" s="2375"/>
      <x:c r="WCV116" s="2375"/>
      <x:c r="WCW116" s="2375"/>
      <x:c r="WCX116" s="2375"/>
      <x:c r="WCY116" s="2375"/>
      <x:c r="WCZ116" s="2375"/>
      <x:c r="WDA116" s="2375"/>
      <x:c r="WDB116" s="2375"/>
      <x:c r="WDC116" s="2375"/>
      <x:c r="WDD116" s="2375"/>
      <x:c r="WDE116" s="2375"/>
      <x:c r="WDF116" s="2375"/>
      <x:c r="WDG116" s="2375"/>
      <x:c r="WDH116" s="2375"/>
      <x:c r="WDI116" s="2375"/>
      <x:c r="WDJ116" s="2375"/>
      <x:c r="WDK116" s="2375"/>
      <x:c r="WDL116" s="2375"/>
      <x:c r="WDM116" s="2375"/>
      <x:c r="WDN116" s="2375"/>
      <x:c r="WDO116" s="2375"/>
      <x:c r="WDP116" s="2375"/>
      <x:c r="WDQ116" s="2375"/>
      <x:c r="WDR116" s="2375"/>
      <x:c r="WDS116" s="2375"/>
      <x:c r="WDT116" s="2375"/>
      <x:c r="WDU116" s="2375"/>
      <x:c r="WDV116" s="2375"/>
      <x:c r="WDW116" s="2375"/>
      <x:c r="WDX116" s="2375"/>
      <x:c r="WDY116" s="2375"/>
      <x:c r="WDZ116" s="2375"/>
      <x:c r="WEA116" s="2375"/>
      <x:c r="WEB116" s="2375"/>
      <x:c r="WEC116" s="2375"/>
      <x:c r="WED116" s="2375"/>
      <x:c r="WEE116" s="2375"/>
      <x:c r="WEF116" s="2375"/>
      <x:c r="WEG116" s="2375"/>
      <x:c r="WEH116" s="2375"/>
      <x:c r="WEI116" s="2375"/>
      <x:c r="WEJ116" s="2375"/>
      <x:c r="WEK116" s="2375"/>
      <x:c r="WEL116" s="2375"/>
      <x:c r="WEM116" s="2375"/>
      <x:c r="WEN116" s="2375"/>
      <x:c r="WEO116" s="2375"/>
      <x:c r="WEP116" s="2375"/>
      <x:c r="WEQ116" s="2375"/>
      <x:c r="WER116" s="2375"/>
      <x:c r="WES116" s="2375"/>
      <x:c r="WET116" s="2375"/>
      <x:c r="WEU116" s="2375"/>
      <x:c r="WEV116" s="2375"/>
      <x:c r="WEW116" s="2375"/>
      <x:c r="WEX116" s="2375"/>
      <x:c r="WEY116" s="2375"/>
      <x:c r="WEZ116" s="2375"/>
      <x:c r="WFA116" s="2375"/>
      <x:c r="WFB116" s="2375"/>
      <x:c r="WFC116" s="2375"/>
      <x:c r="WFD116" s="2375"/>
      <x:c r="WFE116" s="2375"/>
      <x:c r="WFF116" s="2375"/>
      <x:c r="WFG116" s="2375"/>
      <x:c r="WFH116" s="2375"/>
      <x:c r="WFI116" s="2375"/>
      <x:c r="WFJ116" s="2375"/>
      <x:c r="WFK116" s="2375"/>
      <x:c r="WFL116" s="2375"/>
      <x:c r="WFM116" s="2375"/>
      <x:c r="WFN116" s="2375"/>
      <x:c r="WFO116" s="2375"/>
      <x:c r="WFP116" s="2375"/>
      <x:c r="WFQ116" s="2375"/>
      <x:c r="WFR116" s="2375"/>
      <x:c r="WFS116" s="2375"/>
      <x:c r="WFT116" s="2375"/>
      <x:c r="WFU116" s="2375"/>
      <x:c r="WFV116" s="2375"/>
      <x:c r="WFW116" s="2375"/>
      <x:c r="WFX116" s="2375"/>
      <x:c r="WFY116" s="2375"/>
      <x:c r="WFZ116" s="2375"/>
      <x:c r="WGA116" s="2375"/>
      <x:c r="WGB116" s="2375"/>
      <x:c r="WGC116" s="2375"/>
      <x:c r="WGD116" s="2375"/>
      <x:c r="WGE116" s="2375"/>
      <x:c r="WGF116" s="2375"/>
      <x:c r="WGG116" s="2375"/>
      <x:c r="WGH116" s="2375"/>
      <x:c r="WGI116" s="2375"/>
      <x:c r="WGJ116" s="2375"/>
      <x:c r="WGK116" s="2375"/>
      <x:c r="WGL116" s="2375"/>
      <x:c r="WGM116" s="2375"/>
      <x:c r="WGN116" s="2375"/>
      <x:c r="WGO116" s="2375"/>
      <x:c r="WGP116" s="2375"/>
      <x:c r="WGQ116" s="2375"/>
      <x:c r="WGR116" s="2375"/>
      <x:c r="WGS116" s="2375"/>
      <x:c r="WGT116" s="2375"/>
      <x:c r="WGU116" s="2375"/>
      <x:c r="WGV116" s="2375"/>
      <x:c r="WGW116" s="2375"/>
      <x:c r="WGX116" s="2375"/>
      <x:c r="WGY116" s="2375"/>
      <x:c r="WGZ116" s="2375"/>
      <x:c r="WHA116" s="2375"/>
      <x:c r="WHB116" s="2375"/>
      <x:c r="WHC116" s="2375"/>
      <x:c r="WHD116" s="2375"/>
      <x:c r="WHE116" s="2375"/>
      <x:c r="WHF116" s="2375"/>
      <x:c r="WHG116" s="2375"/>
      <x:c r="WHH116" s="2375"/>
      <x:c r="WHI116" s="2375"/>
      <x:c r="WHJ116" s="2375"/>
      <x:c r="WHK116" s="2375"/>
      <x:c r="WHL116" s="2375"/>
      <x:c r="WHM116" s="2375"/>
      <x:c r="WHN116" s="2375"/>
      <x:c r="WHO116" s="2375"/>
      <x:c r="WHP116" s="2375"/>
      <x:c r="WHQ116" s="2375"/>
      <x:c r="WHR116" s="2375"/>
      <x:c r="WHS116" s="2375"/>
      <x:c r="WHT116" s="2375"/>
      <x:c r="WHU116" s="2375"/>
      <x:c r="WHV116" s="2375"/>
      <x:c r="WHW116" s="2375"/>
      <x:c r="WHX116" s="2375"/>
      <x:c r="WHY116" s="2375"/>
      <x:c r="WHZ116" s="2375"/>
      <x:c r="WIA116" s="2375"/>
      <x:c r="WIB116" s="2375"/>
      <x:c r="WIC116" s="2375"/>
      <x:c r="WID116" s="2375"/>
      <x:c r="WIE116" s="2375"/>
      <x:c r="WIF116" s="2375"/>
      <x:c r="WIG116" s="2375"/>
      <x:c r="WIH116" s="2375"/>
      <x:c r="WII116" s="2375"/>
      <x:c r="WIJ116" s="2375"/>
      <x:c r="WIK116" s="2375"/>
      <x:c r="WIL116" s="2375"/>
      <x:c r="WIM116" s="2375"/>
      <x:c r="WIN116" s="2375"/>
      <x:c r="WIO116" s="2375"/>
      <x:c r="WIP116" s="2375"/>
      <x:c r="WIQ116" s="2375"/>
      <x:c r="WIR116" s="2375"/>
      <x:c r="WIS116" s="2375"/>
      <x:c r="WIT116" s="2375"/>
      <x:c r="WIU116" s="2375"/>
      <x:c r="WIV116" s="2375"/>
      <x:c r="WIW116" s="2375"/>
      <x:c r="WIX116" s="2375"/>
      <x:c r="WIY116" s="2375"/>
      <x:c r="WIZ116" s="2375"/>
      <x:c r="WJA116" s="2375"/>
      <x:c r="WJB116" s="2375"/>
      <x:c r="WJC116" s="2375"/>
      <x:c r="WJD116" s="2375"/>
      <x:c r="WJE116" s="2375"/>
      <x:c r="WJF116" s="2375"/>
      <x:c r="WJG116" s="2375"/>
      <x:c r="WJH116" s="2375"/>
      <x:c r="WJI116" s="2375"/>
      <x:c r="WJJ116" s="2375"/>
      <x:c r="WJK116" s="2375"/>
      <x:c r="WJL116" s="2375"/>
      <x:c r="WJM116" s="2375"/>
      <x:c r="WJN116" s="2375"/>
      <x:c r="WJO116" s="2375"/>
      <x:c r="WJP116" s="2375"/>
      <x:c r="WJQ116" s="2375"/>
      <x:c r="WJR116" s="2375"/>
      <x:c r="WJS116" s="2375"/>
      <x:c r="WJT116" s="2375"/>
      <x:c r="WJU116" s="2375"/>
      <x:c r="WJV116" s="2375"/>
      <x:c r="WJW116" s="2375"/>
      <x:c r="WJX116" s="2375"/>
      <x:c r="WJY116" s="2375"/>
      <x:c r="WJZ116" s="2375"/>
      <x:c r="WKA116" s="2375"/>
      <x:c r="WKB116" s="2375"/>
      <x:c r="WKC116" s="2375"/>
      <x:c r="WKD116" s="2375"/>
      <x:c r="WKE116" s="2375"/>
      <x:c r="WKF116" s="2375"/>
      <x:c r="WKG116" s="2375"/>
      <x:c r="WKH116" s="2375"/>
      <x:c r="WKI116" s="2375"/>
      <x:c r="WKJ116" s="2375"/>
      <x:c r="WKK116" s="2375"/>
      <x:c r="WKL116" s="2375"/>
      <x:c r="WKM116" s="2375"/>
      <x:c r="WKN116" s="2375"/>
      <x:c r="WKO116" s="2375"/>
      <x:c r="WKP116" s="2375"/>
      <x:c r="WKQ116" s="2375"/>
      <x:c r="WKR116" s="2375"/>
      <x:c r="WKS116" s="2375"/>
      <x:c r="WKT116" s="2375"/>
      <x:c r="WKU116" s="2375"/>
      <x:c r="WKV116" s="2375"/>
      <x:c r="WKW116" s="2375"/>
      <x:c r="WKX116" s="2375"/>
      <x:c r="WKY116" s="2375"/>
      <x:c r="WKZ116" s="2375"/>
      <x:c r="WLA116" s="2375"/>
      <x:c r="WLB116" s="2375"/>
      <x:c r="WLC116" s="2375"/>
      <x:c r="WLD116" s="2375"/>
      <x:c r="WLE116" s="2375"/>
      <x:c r="WLF116" s="2375"/>
      <x:c r="WLG116" s="2375"/>
      <x:c r="WLH116" s="2375"/>
      <x:c r="WLI116" s="2375"/>
      <x:c r="WLJ116" s="2375"/>
      <x:c r="WLK116" s="2375"/>
      <x:c r="WLL116" s="2375"/>
      <x:c r="WLM116" s="2375"/>
      <x:c r="WLN116" s="2375"/>
      <x:c r="WLO116" s="2375"/>
      <x:c r="WLP116" s="2375"/>
      <x:c r="WLQ116" s="2375"/>
      <x:c r="WLR116" s="2375"/>
      <x:c r="WLS116" s="2375"/>
      <x:c r="WLT116" s="2375"/>
      <x:c r="WLU116" s="2375"/>
      <x:c r="WLV116" s="2375"/>
      <x:c r="WLW116" s="2375"/>
      <x:c r="WLX116" s="2375"/>
      <x:c r="WLY116" s="2375"/>
      <x:c r="WLZ116" s="2375"/>
      <x:c r="WMA116" s="2375"/>
      <x:c r="WMB116" s="2375"/>
      <x:c r="WMC116" s="2375"/>
      <x:c r="WMD116" s="2375"/>
      <x:c r="WME116" s="2375"/>
      <x:c r="WMF116" s="2375"/>
      <x:c r="WMG116" s="2375"/>
      <x:c r="WMH116" s="2375"/>
      <x:c r="WMI116" s="2375"/>
      <x:c r="WMJ116" s="2375"/>
      <x:c r="WMK116" s="2375"/>
      <x:c r="WML116" s="2375"/>
      <x:c r="WMM116" s="2375"/>
      <x:c r="WMN116" s="2375"/>
      <x:c r="WMO116" s="2375"/>
      <x:c r="WMP116" s="2375"/>
      <x:c r="WMQ116" s="2375"/>
      <x:c r="WMR116" s="2375"/>
      <x:c r="WMS116" s="2375"/>
      <x:c r="WMT116" s="2375"/>
      <x:c r="WMU116" s="2375"/>
      <x:c r="WMV116" s="2375"/>
      <x:c r="WMW116" s="2375"/>
      <x:c r="WMX116" s="2375"/>
      <x:c r="WMY116" s="2375"/>
      <x:c r="WMZ116" s="2375"/>
      <x:c r="WNA116" s="2375"/>
      <x:c r="WNB116" s="2375"/>
      <x:c r="WNC116" s="2375"/>
      <x:c r="WND116" s="2375"/>
      <x:c r="WNE116" s="2375"/>
      <x:c r="WNF116" s="2375"/>
      <x:c r="WNG116" s="2375"/>
      <x:c r="WNH116" s="2375"/>
      <x:c r="WNI116" s="2375"/>
      <x:c r="WNJ116" s="2375"/>
      <x:c r="WNK116" s="2375"/>
      <x:c r="WNL116" s="2375"/>
      <x:c r="WNM116" s="2375"/>
      <x:c r="WNN116" s="2375"/>
      <x:c r="WNO116" s="2375"/>
      <x:c r="WNP116" s="2375"/>
      <x:c r="WNQ116" s="2375"/>
      <x:c r="WNR116" s="2375"/>
      <x:c r="WNS116" s="2375"/>
      <x:c r="WNT116" s="2375"/>
      <x:c r="WNU116" s="2375"/>
      <x:c r="WNV116" s="2375"/>
      <x:c r="WNW116" s="2375"/>
      <x:c r="WNX116" s="2375"/>
      <x:c r="WNY116" s="2375"/>
      <x:c r="WNZ116" s="2375"/>
      <x:c r="WOA116" s="2375"/>
      <x:c r="WOB116" s="2375"/>
      <x:c r="WOC116" s="2375"/>
      <x:c r="WOD116" s="2375"/>
      <x:c r="WOE116" s="2375"/>
      <x:c r="WOF116" s="2375"/>
      <x:c r="WOG116" s="2375"/>
      <x:c r="WOH116" s="2375"/>
      <x:c r="WOI116" s="2375"/>
      <x:c r="WOJ116" s="2375"/>
      <x:c r="WOK116" s="2375"/>
      <x:c r="WOL116" s="2375"/>
      <x:c r="WOM116" s="2375"/>
      <x:c r="WON116" s="2375"/>
      <x:c r="WOO116" s="2375"/>
      <x:c r="WOP116" s="2375"/>
      <x:c r="WOQ116" s="2375"/>
      <x:c r="WOR116" s="2375"/>
      <x:c r="WOS116" s="2375"/>
      <x:c r="WOT116" s="2375"/>
      <x:c r="WOU116" s="2375"/>
      <x:c r="WOV116" s="2375"/>
      <x:c r="WOW116" s="2375"/>
      <x:c r="WOX116" s="2375"/>
      <x:c r="WOY116" s="2375"/>
      <x:c r="WOZ116" s="2375"/>
      <x:c r="WPA116" s="2375"/>
      <x:c r="WPB116" s="2375"/>
      <x:c r="WPC116" s="2375"/>
      <x:c r="WPD116" s="2375"/>
      <x:c r="WPE116" s="2375"/>
      <x:c r="WPF116" s="2375"/>
      <x:c r="WPG116" s="2375"/>
      <x:c r="WPH116" s="2375"/>
      <x:c r="WPI116" s="2375"/>
      <x:c r="WPJ116" s="2375"/>
      <x:c r="WPK116" s="2375"/>
      <x:c r="WPL116" s="2375"/>
      <x:c r="WPM116" s="2375"/>
      <x:c r="WPN116" s="2375"/>
      <x:c r="WPO116" s="2375"/>
      <x:c r="WPP116" s="2375"/>
      <x:c r="WPQ116" s="2375"/>
      <x:c r="WPR116" s="2375"/>
      <x:c r="WPS116" s="2375"/>
      <x:c r="WPT116" s="2375"/>
      <x:c r="WPU116" s="2375"/>
      <x:c r="WPV116" s="2375"/>
      <x:c r="WPW116" s="2375"/>
      <x:c r="WPX116" s="2375"/>
      <x:c r="WPY116" s="2375"/>
      <x:c r="WPZ116" s="2375"/>
      <x:c r="WQA116" s="2375"/>
      <x:c r="WQB116" s="2375"/>
      <x:c r="WQC116" s="2375"/>
      <x:c r="WQD116" s="2375"/>
      <x:c r="WQE116" s="2375"/>
      <x:c r="WQF116" s="2375"/>
      <x:c r="WQG116" s="2375"/>
      <x:c r="WQH116" s="2375"/>
      <x:c r="WQI116" s="2375"/>
      <x:c r="WQJ116" s="2375"/>
      <x:c r="WQK116" s="2375"/>
      <x:c r="WQL116" s="2375"/>
      <x:c r="WQM116" s="2375"/>
      <x:c r="WQN116" s="2375"/>
      <x:c r="WQO116" s="2375"/>
      <x:c r="WQP116" s="2375"/>
      <x:c r="WQQ116" s="2375"/>
      <x:c r="WQR116" s="2375"/>
      <x:c r="WQS116" s="2375"/>
      <x:c r="WQT116" s="2375"/>
      <x:c r="WQU116" s="2375"/>
      <x:c r="WQV116" s="2375"/>
      <x:c r="WQW116" s="2375"/>
      <x:c r="WQX116" s="2375"/>
      <x:c r="WQY116" s="2375"/>
      <x:c r="WQZ116" s="2375"/>
      <x:c r="WRA116" s="2375"/>
      <x:c r="WRB116" s="2375"/>
      <x:c r="WRC116" s="2375"/>
      <x:c r="WRD116" s="2375"/>
      <x:c r="WRE116" s="2375"/>
      <x:c r="WRF116" s="2375"/>
      <x:c r="WRG116" s="2375"/>
      <x:c r="WRH116" s="2375"/>
      <x:c r="WRI116" s="2375"/>
      <x:c r="WRJ116" s="2375"/>
      <x:c r="WRK116" s="2375"/>
      <x:c r="WRL116" s="2375"/>
      <x:c r="WRM116" s="2375"/>
      <x:c r="WRN116" s="2375"/>
      <x:c r="WRO116" s="2375"/>
      <x:c r="WRP116" s="2375"/>
      <x:c r="WRQ116" s="2375"/>
      <x:c r="WRR116" s="2375"/>
      <x:c r="WRS116" s="2375"/>
      <x:c r="WRT116" s="2375"/>
      <x:c r="WRU116" s="2375"/>
      <x:c r="WRV116" s="2375"/>
      <x:c r="WRW116" s="2375"/>
      <x:c r="WRX116" s="2375"/>
      <x:c r="WRY116" s="2375"/>
      <x:c r="WRZ116" s="2375"/>
      <x:c r="WSA116" s="2375"/>
      <x:c r="WSB116" s="2375"/>
      <x:c r="WSC116" s="2375"/>
      <x:c r="WSD116" s="2375"/>
      <x:c r="WSE116" s="2375"/>
      <x:c r="WSF116" s="2375"/>
      <x:c r="WSG116" s="2375"/>
      <x:c r="WSH116" s="2375"/>
      <x:c r="WSI116" s="2375"/>
      <x:c r="WSJ116" s="2375"/>
      <x:c r="WSK116" s="2375"/>
      <x:c r="WSL116" s="2375"/>
      <x:c r="WSM116" s="2375"/>
      <x:c r="WSN116" s="2375"/>
      <x:c r="WSO116" s="2375"/>
      <x:c r="WSP116" s="2375"/>
      <x:c r="WSQ116" s="2375"/>
      <x:c r="WSR116" s="2375"/>
      <x:c r="WSS116" s="2375"/>
      <x:c r="WST116" s="2375"/>
      <x:c r="WSU116" s="2375"/>
      <x:c r="WSV116" s="2375"/>
      <x:c r="WSW116" s="2375"/>
      <x:c r="WSX116" s="2375"/>
      <x:c r="WSY116" s="2375"/>
      <x:c r="WSZ116" s="2375"/>
      <x:c r="WTA116" s="2375"/>
      <x:c r="WTB116" s="2375"/>
      <x:c r="WTC116" s="2375"/>
      <x:c r="WTD116" s="2375"/>
      <x:c r="WTE116" s="2375"/>
      <x:c r="WTF116" s="2375"/>
      <x:c r="WTG116" s="2375"/>
      <x:c r="WTH116" s="2375"/>
      <x:c r="WTI116" s="2375"/>
      <x:c r="WTJ116" s="2375"/>
      <x:c r="WTK116" s="2375"/>
      <x:c r="WTL116" s="2375"/>
      <x:c r="WTM116" s="2375"/>
      <x:c r="WTN116" s="2375"/>
      <x:c r="WTO116" s="2375"/>
      <x:c r="WTP116" s="2375"/>
      <x:c r="WTQ116" s="2375"/>
      <x:c r="WTR116" s="2375"/>
      <x:c r="WTS116" s="2375"/>
      <x:c r="WTT116" s="2375"/>
      <x:c r="WTU116" s="2375"/>
      <x:c r="WTV116" s="2375"/>
      <x:c r="WTW116" s="2375"/>
      <x:c r="WTX116" s="2375"/>
      <x:c r="WTY116" s="2375"/>
      <x:c r="WTZ116" s="2375"/>
      <x:c r="WUA116" s="2375"/>
      <x:c r="WUB116" s="2375"/>
      <x:c r="WUC116" s="2375"/>
      <x:c r="WUD116" s="2375"/>
      <x:c r="WUE116" s="2375"/>
      <x:c r="WUF116" s="2375"/>
      <x:c r="WUG116" s="2375"/>
      <x:c r="WUH116" s="2375"/>
      <x:c r="WUI116" s="2375"/>
      <x:c r="WUJ116" s="2375"/>
      <x:c r="WUK116" s="2375"/>
      <x:c r="WUL116" s="2375"/>
      <x:c r="WUM116" s="2375"/>
      <x:c r="WUN116" s="2375"/>
      <x:c r="WUO116" s="2375"/>
      <x:c r="WUP116" s="2375"/>
      <x:c r="WUQ116" s="2375"/>
      <x:c r="WUR116" s="2375"/>
      <x:c r="WUS116" s="2375"/>
      <x:c r="WUT116" s="2375"/>
      <x:c r="WUU116" s="2375"/>
      <x:c r="WUV116" s="2375"/>
      <x:c r="WUW116" s="2375"/>
      <x:c r="WUX116" s="2375"/>
      <x:c r="WUY116" s="2375"/>
      <x:c r="WUZ116" s="2375"/>
      <x:c r="WVA116" s="2375"/>
      <x:c r="WVB116" s="2375"/>
      <x:c r="WVC116" s="2375"/>
      <x:c r="WVD116" s="2375"/>
      <x:c r="WVE116" s="2375"/>
      <x:c r="WVF116" s="2375"/>
      <x:c r="WVG116" s="2375"/>
      <x:c r="WVH116" s="2375"/>
      <x:c r="WVI116" s="2375"/>
      <x:c r="WVJ116" s="2375"/>
      <x:c r="WVK116" s="2375"/>
      <x:c r="WVL116" s="2375"/>
      <x:c r="WVM116" s="2375"/>
      <x:c r="WVN116" s="2375"/>
      <x:c r="WVO116" s="2375"/>
      <x:c r="WVP116" s="2375"/>
      <x:c r="WVQ116" s="2375"/>
      <x:c r="WVR116" s="2375"/>
      <x:c r="WVS116" s="2375"/>
      <x:c r="WVT116" s="2375"/>
      <x:c r="WVU116" s="2375"/>
      <x:c r="WVV116" s="2375"/>
      <x:c r="WVW116" s="2375"/>
      <x:c r="WVX116" s="2375"/>
      <x:c r="WVY116" s="2375"/>
      <x:c r="WVZ116" s="2375"/>
      <x:c r="WWA116" s="2375"/>
      <x:c r="WWB116" s="2375"/>
      <x:c r="WWC116" s="2375"/>
      <x:c r="WWD116" s="2375"/>
      <x:c r="WWE116" s="2375"/>
      <x:c r="WWF116" s="2375"/>
      <x:c r="WWG116" s="2375"/>
      <x:c r="WWH116" s="2375"/>
      <x:c r="WWI116" s="2375"/>
      <x:c r="WWJ116" s="2375"/>
      <x:c r="WWK116" s="2375"/>
      <x:c r="WWL116" s="2375"/>
      <x:c r="WWM116" s="2375"/>
      <x:c r="WWN116" s="2375"/>
      <x:c r="WWO116" s="2375"/>
      <x:c r="WWP116" s="2375"/>
      <x:c r="WWQ116" s="2375"/>
      <x:c r="WWR116" s="2375"/>
      <x:c r="WWS116" s="2375"/>
      <x:c r="WWT116" s="2375"/>
      <x:c r="WWU116" s="2375"/>
      <x:c r="WWV116" s="2375"/>
      <x:c r="WWW116" s="2375"/>
      <x:c r="WWX116" s="2375"/>
      <x:c r="WWY116" s="2375"/>
      <x:c r="WWZ116" s="2375"/>
      <x:c r="WXA116" s="2375"/>
      <x:c r="WXB116" s="2375"/>
      <x:c r="WXC116" s="2375"/>
      <x:c r="WXD116" s="2375"/>
      <x:c r="WXE116" s="2375"/>
      <x:c r="WXF116" s="2375"/>
      <x:c r="WXG116" s="2375"/>
      <x:c r="WXH116" s="2375"/>
      <x:c r="WXI116" s="2375"/>
      <x:c r="WXJ116" s="2375"/>
      <x:c r="WXK116" s="2375"/>
      <x:c r="WXL116" s="2375"/>
      <x:c r="WXM116" s="2375"/>
      <x:c r="WXN116" s="2375"/>
      <x:c r="WXO116" s="2375"/>
      <x:c r="WXP116" s="2375"/>
      <x:c r="WXQ116" s="2375"/>
      <x:c r="WXR116" s="2375"/>
      <x:c r="WXS116" s="2375"/>
      <x:c r="WXT116" s="2375"/>
      <x:c r="WXU116" s="2375"/>
      <x:c r="WXV116" s="2375"/>
      <x:c r="WXW116" s="2375"/>
      <x:c r="WXX116" s="2375"/>
      <x:c r="WXY116" s="2375"/>
      <x:c r="WXZ116" s="2375"/>
      <x:c r="WYA116" s="2375"/>
      <x:c r="WYB116" s="2375"/>
      <x:c r="WYC116" s="2375"/>
      <x:c r="WYD116" s="2375"/>
      <x:c r="WYE116" s="2375"/>
      <x:c r="WYF116" s="2375"/>
      <x:c r="WYG116" s="2375"/>
      <x:c r="WYH116" s="2375"/>
      <x:c r="WYI116" s="2375"/>
      <x:c r="WYJ116" s="2375"/>
      <x:c r="WYK116" s="2375"/>
      <x:c r="WYL116" s="2375"/>
      <x:c r="WYM116" s="2375"/>
      <x:c r="WYN116" s="2375"/>
      <x:c r="WYO116" s="2375"/>
      <x:c r="WYP116" s="2375"/>
      <x:c r="WYQ116" s="2375"/>
      <x:c r="WYR116" s="2375"/>
      <x:c r="WYS116" s="2375"/>
      <x:c r="WYT116" s="2375"/>
      <x:c r="WYU116" s="2375"/>
      <x:c r="WYV116" s="2375"/>
      <x:c r="WYW116" s="2375"/>
      <x:c r="WYX116" s="2375"/>
      <x:c r="WYY116" s="2375"/>
      <x:c r="WYZ116" s="2375"/>
      <x:c r="WZA116" s="2375"/>
      <x:c r="WZB116" s="2375"/>
      <x:c r="WZC116" s="2375"/>
      <x:c r="WZD116" s="2375"/>
      <x:c r="WZE116" s="2375"/>
      <x:c r="WZF116" s="2375"/>
      <x:c r="WZG116" s="2375"/>
      <x:c r="WZH116" s="2375"/>
      <x:c r="WZI116" s="2375"/>
      <x:c r="WZJ116" s="2375"/>
      <x:c r="WZK116" s="2375"/>
      <x:c r="WZL116" s="2375"/>
      <x:c r="WZM116" s="2375"/>
      <x:c r="WZN116" s="2375"/>
      <x:c r="WZO116" s="2375"/>
      <x:c r="WZP116" s="2375"/>
      <x:c r="WZQ116" s="2375"/>
      <x:c r="WZR116" s="2375"/>
      <x:c r="WZS116" s="2375"/>
      <x:c r="WZT116" s="2375"/>
      <x:c r="WZU116" s="2375"/>
      <x:c r="WZV116" s="2375"/>
      <x:c r="WZW116" s="2375"/>
      <x:c r="WZX116" s="2375"/>
      <x:c r="WZY116" s="2375"/>
      <x:c r="WZZ116" s="2375"/>
      <x:c r="XAA116" s="2375"/>
      <x:c r="XAB116" s="2375"/>
      <x:c r="XAC116" s="2375"/>
      <x:c r="XAD116" s="2375"/>
      <x:c r="XAE116" s="2375"/>
      <x:c r="XAF116" s="2375"/>
      <x:c r="XAG116" s="2375"/>
      <x:c r="XAH116" s="2375"/>
      <x:c r="XAI116" s="2375"/>
      <x:c r="XAJ116" s="2375"/>
      <x:c r="XAK116" s="2375"/>
      <x:c r="XAL116" s="2375"/>
      <x:c r="XAM116" s="2375"/>
      <x:c r="XAN116" s="2375"/>
      <x:c r="XAO116" s="2375"/>
      <x:c r="XAP116" s="2375"/>
      <x:c r="XAQ116" s="2375"/>
      <x:c r="XAR116" s="2375"/>
      <x:c r="XAS116" s="2375"/>
      <x:c r="XAT116" s="2375"/>
      <x:c r="XAU116" s="2375"/>
      <x:c r="XAV116" s="2375"/>
      <x:c r="XAW116" s="2375"/>
      <x:c r="XAX116" s="2375"/>
      <x:c r="XAY116" s="2375"/>
      <x:c r="XAZ116" s="2375"/>
      <x:c r="XBA116" s="2375"/>
      <x:c r="XBB116" s="2375"/>
      <x:c r="XBC116" s="2375"/>
      <x:c r="XBD116" s="2375"/>
      <x:c r="XBE116" s="2375"/>
      <x:c r="XBF116" s="2375"/>
      <x:c r="XBG116" s="2375"/>
      <x:c r="XBH116" s="2375"/>
      <x:c r="XBI116" s="2375"/>
      <x:c r="XBJ116" s="2375"/>
      <x:c r="XBK116" s="2375"/>
      <x:c r="XBL116" s="2375"/>
      <x:c r="XBM116" s="2375"/>
      <x:c r="XBN116" s="2375"/>
      <x:c r="XBO116" s="2375"/>
      <x:c r="XBP116" s="2375"/>
      <x:c r="XBQ116" s="2375"/>
      <x:c r="XBR116" s="2375"/>
      <x:c r="XBS116" s="2375"/>
      <x:c r="XBT116" s="2375"/>
      <x:c r="XBU116" s="2375"/>
      <x:c r="XBV116" s="2375"/>
      <x:c r="XBW116" s="2375"/>
      <x:c r="XBX116" s="2375"/>
      <x:c r="XBY116" s="2375"/>
      <x:c r="XBZ116" s="2375"/>
      <x:c r="XCA116" s="2375"/>
      <x:c r="XCB116" s="2375"/>
      <x:c r="XCC116" s="2375"/>
      <x:c r="XCD116" s="2375"/>
      <x:c r="XCE116" s="2375"/>
      <x:c r="XCF116" s="2375"/>
      <x:c r="XCG116" s="2375"/>
      <x:c r="XCH116" s="2375"/>
      <x:c r="XCI116" s="2375"/>
      <x:c r="XCJ116" s="2375"/>
      <x:c r="XCK116" s="2375"/>
      <x:c r="XCL116" s="2375"/>
      <x:c r="XCM116" s="2375"/>
      <x:c r="XCN116" s="2375"/>
      <x:c r="XCO116" s="2375"/>
      <x:c r="XCP116" s="2375"/>
      <x:c r="XCQ116" s="2375"/>
      <x:c r="XCR116" s="2375"/>
      <x:c r="XCS116" s="2375"/>
      <x:c r="XCT116" s="2375"/>
      <x:c r="XCU116" s="2375"/>
      <x:c r="XCV116" s="2375"/>
      <x:c r="XCW116" s="2375"/>
      <x:c r="XCX116" s="2375"/>
      <x:c r="XCY116" s="2375"/>
      <x:c r="XCZ116" s="2375"/>
      <x:c r="XDA116" s="2375"/>
      <x:c r="XDB116" s="2375"/>
      <x:c r="XDC116" s="2375"/>
      <x:c r="XDD116" s="2375"/>
      <x:c r="XDE116" s="2375"/>
      <x:c r="XDF116" s="2375"/>
      <x:c r="XDG116" s="2375"/>
      <x:c r="XDH116" s="2375"/>
      <x:c r="XDI116" s="2375"/>
      <x:c r="XDJ116" s="2375"/>
      <x:c r="XDK116" s="2375"/>
      <x:c r="XDL116" s="2375"/>
      <x:c r="XDM116" s="2375"/>
      <x:c r="XDN116" s="2375"/>
      <x:c r="XDO116" s="2375"/>
      <x:c r="XDP116" s="2375"/>
      <x:c r="XDQ116" s="2375"/>
      <x:c r="XDR116" s="2375"/>
      <x:c r="XDS116" s="2375"/>
      <x:c r="XDT116" s="2375"/>
      <x:c r="XDU116" s="2375"/>
      <x:c r="XDV116" s="2375"/>
      <x:c r="XDW116" s="2375"/>
      <x:c r="XDX116" s="2375"/>
      <x:c r="XDY116" s="2375"/>
      <x:c r="XDZ116" s="2375"/>
      <x:c r="XEA116" s="2375"/>
      <x:c r="XEB116" s="2375"/>
      <x:c r="XEC116" s="2375"/>
      <x:c r="XED116" s="2375"/>
      <x:c r="XEE116" s="2375"/>
      <x:c r="XEF116" s="2375"/>
      <x:c r="XEG116" s="2375"/>
      <x:c r="XEH116" s="2375"/>
      <x:c r="XEI116" s="2375"/>
      <x:c r="XEJ116" s="2375"/>
      <x:c r="XEK116" s="2375"/>
      <x:c r="XEL116" s="2375"/>
      <x:c r="XEM116" s="2375"/>
      <x:c r="XEN116" s="2375"/>
      <x:c r="XEO116" s="2375"/>
      <x:c r="XEP116" s="2375"/>
      <x:c r="XEQ116" s="2375"/>
      <x:c r="XER116" s="2375"/>
      <x:c r="XES116" s="2375"/>
      <x:c r="XET116" s="2375"/>
      <x:c r="XEU116" s="2375"/>
      <x:c r="XEV116" s="2375"/>
      <x:c r="XEW116" s="2375"/>
      <x:c r="XEX116" s="2375"/>
      <x:c r="XEY116" s="2375"/>
      <x:c r="XEZ116" s="2375"/>
      <x:c r="XFA116" s="2375"/>
      <x:c r="XFB116" s="2375"/>
      <x:c r="XFC116" s="2375"/>
      <x:c r="XFD116" s="2375"/>
    </x:row>
    <x:row r="117" spans="1:16384" s="2376" customFormat="1" customHeight="1">
      <x:c r="A117" s="2462"/>
      <x:c r="B117" s="2466"/>
      <x:c r="C117" s="2492"/>
      <x:c r="D117" s="2377" t="s">
        <x:v>6864</x:v>
      </x:c>
      <x:c r="E117" s="2378"/>
      <x:c r="F117" s="2379" t="s">
        <x:v>4965</x:v>
      </x:c>
      <x:c r="G117" s="2380">
        <x:v>3170.0999999999999</x:v>
      </x:c>
      <x:c r="H117" s="2379" t="s">
        <x:v>4965</x:v>
      </x:c>
      <x:c r="I117" s="2380">
        <x:v>2151</x:v>
      </x:c>
      <x:c r="J117" s="2379" t="s">
        <x:v>3990</x:v>
      </x:c>
      <x:c r="K117" s="2381" t="s">
        <x:v>3751</x:v>
      </x:c>
      <x:c r="L117" s="2379"/>
      <x:c r="M117" s="2382">
        <x:v>3600</x:v>
      </x:c>
      <x:c r="N117" s="2377" t="s">
        <x:v>3272</x:v>
      </x:c>
      <x:c r="O117" s="2383" t="s">
        <x:v>5419</x:v>
      </x:c>
      <x:c r="P117" s="2372">
        <x:v>0</x:v>
      </x:c>
      <x:c r="Q117" s="2372">
        <x:v>0</x:v>
      </x:c>
      <x:c r="R117" s="2372">
        <x:v>0</x:v>
      </x:c>
      <x:c r="S117" s="2384" t="s">
        <x:v>8094</x:v>
      </x:c>
      <x:c r="T117" s="2375"/>
      <x:c r="U117" s="2375"/>
      <x:c r="V117" s="2375"/>
      <x:c r="W117" s="2375"/>
      <x:c r="X117" s="2375"/>
      <x:c r="Y117" s="2375"/>
      <x:c r="Z117" s="2375"/>
      <x:c r="AA117" s="2375"/>
      <x:c r="AB117" s="2375"/>
      <x:c r="AC117" s="2375"/>
      <x:c r="AD117" s="2375"/>
      <x:c r="AE117" s="2375"/>
      <x:c r="AF117" s="2375"/>
      <x:c r="AG117" s="2375"/>
      <x:c r="AH117" s="2375"/>
      <x:c r="AI117" s="2375"/>
      <x:c r="AJ117" s="2375"/>
      <x:c r="AK117" s="2375"/>
      <x:c r="AL117" s="2375"/>
      <x:c r="AM117" s="2375"/>
      <x:c r="AN117" s="2375"/>
      <x:c r="AO117" s="2375"/>
      <x:c r="AP117" s="2375"/>
      <x:c r="AQ117" s="2375"/>
      <x:c r="AR117" s="2375"/>
      <x:c r="AS117" s="2375"/>
      <x:c r="AT117" s="2375"/>
      <x:c r="AU117" s="2375"/>
      <x:c r="AV117" s="2375"/>
      <x:c r="AW117" s="2375"/>
      <x:c r="AX117" s="2375"/>
      <x:c r="AY117" s="2375"/>
      <x:c r="AZ117" s="2375"/>
      <x:c r="BA117" s="2375"/>
      <x:c r="BB117" s="2375"/>
      <x:c r="BC117" s="2375"/>
      <x:c r="BD117" s="2375"/>
      <x:c r="BE117" s="2375"/>
      <x:c r="BF117" s="2375"/>
      <x:c r="BG117" s="2375"/>
      <x:c r="BH117" s="2375"/>
      <x:c r="BI117" s="2375"/>
      <x:c r="BJ117" s="2375"/>
      <x:c r="BK117" s="2375"/>
      <x:c r="BL117" s="2375"/>
      <x:c r="BM117" s="2375"/>
      <x:c r="BN117" s="2375"/>
      <x:c r="BO117" s="2375"/>
      <x:c r="BP117" s="2375"/>
      <x:c r="BQ117" s="2375"/>
      <x:c r="BR117" s="2375"/>
      <x:c r="BS117" s="2375"/>
      <x:c r="BT117" s="2375"/>
      <x:c r="BU117" s="2375"/>
      <x:c r="BV117" s="2375"/>
      <x:c r="BW117" s="2375"/>
      <x:c r="BX117" s="2375"/>
      <x:c r="BY117" s="2375"/>
      <x:c r="BZ117" s="2375"/>
      <x:c r="CA117" s="2375"/>
      <x:c r="CB117" s="2375"/>
      <x:c r="CC117" s="2375"/>
      <x:c r="CD117" s="2375"/>
      <x:c r="CE117" s="2375"/>
      <x:c r="CF117" s="2375"/>
      <x:c r="CG117" s="2375"/>
      <x:c r="CH117" s="2375"/>
      <x:c r="CI117" s="2375"/>
      <x:c r="CJ117" s="2375"/>
      <x:c r="CK117" s="2375"/>
      <x:c r="CL117" s="2375"/>
      <x:c r="CM117" s="2375"/>
      <x:c r="CN117" s="2375"/>
      <x:c r="CO117" s="2375"/>
      <x:c r="CP117" s="2375"/>
      <x:c r="CQ117" s="2375"/>
      <x:c r="CR117" s="2375"/>
      <x:c r="CS117" s="2375"/>
      <x:c r="CT117" s="2375"/>
      <x:c r="CU117" s="2375"/>
      <x:c r="CV117" s="2375"/>
      <x:c r="CW117" s="2375"/>
      <x:c r="CX117" s="2375"/>
      <x:c r="CY117" s="2375"/>
      <x:c r="CZ117" s="2375"/>
      <x:c r="DA117" s="2375"/>
      <x:c r="DB117" s="2375"/>
      <x:c r="DC117" s="2375"/>
      <x:c r="DD117" s="2375"/>
      <x:c r="DE117" s="2375"/>
      <x:c r="DF117" s="2375"/>
      <x:c r="DG117" s="2375"/>
      <x:c r="DH117" s="2375"/>
      <x:c r="DI117" s="2375"/>
      <x:c r="DJ117" s="2375"/>
      <x:c r="DK117" s="2375"/>
      <x:c r="DL117" s="2375"/>
      <x:c r="DM117" s="2375"/>
      <x:c r="DN117" s="2375"/>
      <x:c r="DO117" s="2375"/>
      <x:c r="DP117" s="2375"/>
      <x:c r="DQ117" s="2375"/>
      <x:c r="DR117" s="2375"/>
      <x:c r="DS117" s="2375"/>
      <x:c r="DT117" s="2375"/>
      <x:c r="DU117" s="2375"/>
      <x:c r="DV117" s="2375"/>
      <x:c r="DW117" s="2375"/>
      <x:c r="DX117" s="2375"/>
      <x:c r="DY117" s="2375"/>
      <x:c r="DZ117" s="2375"/>
      <x:c r="EA117" s="2375"/>
      <x:c r="EB117" s="2375"/>
      <x:c r="EC117" s="2375"/>
      <x:c r="ED117" s="2375"/>
      <x:c r="EE117" s="2375"/>
      <x:c r="EF117" s="2375"/>
      <x:c r="EG117" s="2375"/>
      <x:c r="EH117" s="2375"/>
      <x:c r="EI117" s="2375"/>
      <x:c r="EJ117" s="2375"/>
      <x:c r="EK117" s="2375"/>
      <x:c r="EL117" s="2375"/>
      <x:c r="EM117" s="2375"/>
      <x:c r="EN117" s="2375"/>
      <x:c r="EO117" s="2375"/>
      <x:c r="EP117" s="2375"/>
      <x:c r="EQ117" s="2375"/>
      <x:c r="ER117" s="2375"/>
      <x:c r="ES117" s="2375"/>
      <x:c r="ET117" s="2375"/>
      <x:c r="EU117" s="2375"/>
      <x:c r="EV117" s="2375"/>
      <x:c r="EW117" s="2375"/>
      <x:c r="EX117" s="2375"/>
      <x:c r="EY117" s="2375"/>
      <x:c r="EZ117" s="2375"/>
      <x:c r="FA117" s="2375"/>
      <x:c r="FB117" s="2375"/>
      <x:c r="FC117" s="2375"/>
      <x:c r="FD117" s="2375"/>
      <x:c r="FE117" s="2375"/>
      <x:c r="FF117" s="2375"/>
      <x:c r="FG117" s="2375"/>
      <x:c r="FH117" s="2375"/>
      <x:c r="FI117" s="2375"/>
      <x:c r="FJ117" s="2375"/>
      <x:c r="FK117" s="2375"/>
      <x:c r="FL117" s="2375"/>
      <x:c r="FM117" s="2375"/>
      <x:c r="FN117" s="2375"/>
      <x:c r="FO117" s="2375"/>
      <x:c r="FP117" s="2375"/>
      <x:c r="FQ117" s="2375"/>
      <x:c r="FR117" s="2375"/>
      <x:c r="FS117" s="2375"/>
      <x:c r="FT117" s="2375"/>
      <x:c r="FU117" s="2375"/>
      <x:c r="FV117" s="2375"/>
      <x:c r="FW117" s="2375"/>
      <x:c r="FX117" s="2375"/>
      <x:c r="FY117" s="2375"/>
      <x:c r="FZ117" s="2375"/>
      <x:c r="GA117" s="2375"/>
      <x:c r="GB117" s="2375"/>
      <x:c r="GC117" s="2375"/>
      <x:c r="GD117" s="2375"/>
      <x:c r="GE117" s="2375"/>
      <x:c r="GF117" s="2375"/>
      <x:c r="GG117" s="2375"/>
      <x:c r="GH117" s="2375"/>
      <x:c r="GI117" s="2375"/>
      <x:c r="GJ117" s="2375"/>
      <x:c r="GK117" s="2375"/>
      <x:c r="GL117" s="2375"/>
      <x:c r="GM117" s="2375"/>
      <x:c r="GN117" s="2375"/>
      <x:c r="GO117" s="2375"/>
      <x:c r="GP117" s="2375"/>
      <x:c r="GQ117" s="2375"/>
      <x:c r="GR117" s="2375"/>
      <x:c r="GS117" s="2375"/>
      <x:c r="GT117" s="2375"/>
      <x:c r="GU117" s="2375"/>
      <x:c r="GV117" s="2375"/>
      <x:c r="GW117" s="2375"/>
      <x:c r="GX117" s="2375"/>
      <x:c r="GY117" s="2375"/>
      <x:c r="GZ117" s="2375"/>
      <x:c r="HA117" s="2375"/>
      <x:c r="HB117" s="2375"/>
      <x:c r="HC117" s="2375"/>
      <x:c r="HD117" s="2375"/>
      <x:c r="HE117" s="2375"/>
      <x:c r="HF117" s="2375"/>
      <x:c r="HG117" s="2375"/>
      <x:c r="HH117" s="2375"/>
      <x:c r="HI117" s="2375"/>
      <x:c r="HJ117" s="2375"/>
      <x:c r="HK117" s="2375"/>
      <x:c r="HL117" s="2375"/>
      <x:c r="HM117" s="2375"/>
      <x:c r="HN117" s="2375"/>
      <x:c r="HO117" s="2375"/>
      <x:c r="HP117" s="2375"/>
      <x:c r="HQ117" s="2375"/>
      <x:c r="HR117" s="2375"/>
      <x:c r="HS117" s="2375"/>
      <x:c r="HT117" s="2375"/>
      <x:c r="HU117" s="2375"/>
      <x:c r="HV117" s="2375"/>
      <x:c r="HW117" s="2375"/>
      <x:c r="HX117" s="2375"/>
      <x:c r="HY117" s="2375"/>
      <x:c r="HZ117" s="2375"/>
      <x:c r="IA117" s="2375"/>
      <x:c r="IB117" s="2375"/>
      <x:c r="IC117" s="2375"/>
      <x:c r="ID117" s="2375"/>
      <x:c r="IE117" s="2375"/>
      <x:c r="IF117" s="2375"/>
      <x:c r="IG117" s="2375"/>
      <x:c r="IH117" s="2375"/>
      <x:c r="II117" s="2375"/>
      <x:c r="IJ117" s="2375"/>
      <x:c r="IK117" s="2375"/>
      <x:c r="IL117" s="2375"/>
      <x:c r="IM117" s="2375"/>
      <x:c r="IN117" s="2375"/>
      <x:c r="IO117" s="2375"/>
      <x:c r="IP117" s="2375"/>
      <x:c r="IQ117" s="2375"/>
      <x:c r="IR117" s="2375"/>
      <x:c r="IS117" s="2375"/>
      <x:c r="IT117" s="2375"/>
      <x:c r="IU117" s="2375"/>
      <x:c r="IV117" s="2375"/>
      <x:c r="IW117" s="2375"/>
      <x:c r="IX117" s="2375"/>
      <x:c r="IY117" s="2375"/>
      <x:c r="IZ117" s="2375"/>
      <x:c r="JA117" s="2375"/>
      <x:c r="JB117" s="2375"/>
      <x:c r="JC117" s="2375"/>
      <x:c r="JD117" s="2375"/>
      <x:c r="JE117" s="2375"/>
      <x:c r="JF117" s="2375"/>
      <x:c r="JG117" s="2375"/>
      <x:c r="JH117" s="2375"/>
      <x:c r="JI117" s="2375"/>
      <x:c r="JJ117" s="2375"/>
      <x:c r="JK117" s="2375"/>
      <x:c r="JL117" s="2375"/>
      <x:c r="JM117" s="2375"/>
      <x:c r="JN117" s="2375"/>
      <x:c r="JO117" s="2375"/>
      <x:c r="JP117" s="2375"/>
      <x:c r="JQ117" s="2375"/>
      <x:c r="JR117" s="2375"/>
      <x:c r="JS117" s="2375"/>
      <x:c r="JT117" s="2375"/>
      <x:c r="JU117" s="2375"/>
      <x:c r="JV117" s="2375"/>
      <x:c r="JW117" s="2375"/>
      <x:c r="JX117" s="2375"/>
      <x:c r="JY117" s="2375"/>
      <x:c r="JZ117" s="2375"/>
      <x:c r="KA117" s="2375"/>
      <x:c r="KB117" s="2375"/>
      <x:c r="KC117" s="2375"/>
      <x:c r="KD117" s="2375"/>
      <x:c r="KE117" s="2375"/>
      <x:c r="KF117" s="2375"/>
      <x:c r="KG117" s="2375"/>
      <x:c r="KH117" s="2375"/>
      <x:c r="KI117" s="2375"/>
      <x:c r="KJ117" s="2375"/>
      <x:c r="KK117" s="2375"/>
      <x:c r="KL117" s="2375"/>
      <x:c r="KM117" s="2375"/>
      <x:c r="KN117" s="2375"/>
      <x:c r="KO117" s="2375"/>
      <x:c r="KP117" s="2375"/>
      <x:c r="KQ117" s="2375"/>
      <x:c r="KR117" s="2375"/>
      <x:c r="KS117" s="2375"/>
      <x:c r="KT117" s="2375"/>
      <x:c r="KU117" s="2375"/>
      <x:c r="KV117" s="2375"/>
      <x:c r="KW117" s="2375"/>
      <x:c r="KX117" s="2375"/>
      <x:c r="KY117" s="2375"/>
      <x:c r="KZ117" s="2375"/>
      <x:c r="LA117" s="2375"/>
      <x:c r="LB117" s="2375"/>
      <x:c r="LC117" s="2375"/>
      <x:c r="LD117" s="2375"/>
      <x:c r="LE117" s="2375"/>
      <x:c r="LF117" s="2375"/>
      <x:c r="LG117" s="2375"/>
      <x:c r="LH117" s="2375"/>
      <x:c r="LI117" s="2375"/>
      <x:c r="LJ117" s="2375"/>
      <x:c r="LK117" s="2375"/>
      <x:c r="LL117" s="2375"/>
      <x:c r="LM117" s="2375"/>
      <x:c r="LN117" s="2375"/>
      <x:c r="LO117" s="2375"/>
      <x:c r="LP117" s="2375"/>
      <x:c r="LQ117" s="2375"/>
      <x:c r="LR117" s="2375"/>
      <x:c r="LS117" s="2375"/>
      <x:c r="LT117" s="2375"/>
      <x:c r="LU117" s="2375"/>
      <x:c r="LV117" s="2375"/>
      <x:c r="LW117" s="2375"/>
      <x:c r="LX117" s="2375"/>
      <x:c r="LY117" s="2375"/>
      <x:c r="LZ117" s="2375"/>
      <x:c r="MA117" s="2375"/>
      <x:c r="MB117" s="2375"/>
      <x:c r="MC117" s="2375"/>
      <x:c r="MD117" s="2375"/>
      <x:c r="ME117" s="2375"/>
      <x:c r="MF117" s="2375"/>
      <x:c r="MG117" s="2375"/>
      <x:c r="MH117" s="2375"/>
      <x:c r="MI117" s="2375"/>
      <x:c r="MJ117" s="2375"/>
      <x:c r="MK117" s="2375"/>
      <x:c r="ML117" s="2375"/>
      <x:c r="MM117" s="2375"/>
      <x:c r="MN117" s="2375"/>
      <x:c r="MO117" s="2375"/>
      <x:c r="MP117" s="2375"/>
      <x:c r="MQ117" s="2375"/>
      <x:c r="MR117" s="2375"/>
      <x:c r="MS117" s="2375"/>
      <x:c r="MT117" s="2375"/>
      <x:c r="MU117" s="2375"/>
      <x:c r="MV117" s="2375"/>
      <x:c r="MW117" s="2375"/>
      <x:c r="MX117" s="2375"/>
      <x:c r="MY117" s="2375"/>
      <x:c r="MZ117" s="2375"/>
      <x:c r="NA117" s="2375"/>
      <x:c r="NB117" s="2375"/>
      <x:c r="NC117" s="2375"/>
      <x:c r="ND117" s="2375"/>
      <x:c r="NE117" s="2375"/>
      <x:c r="NF117" s="2375"/>
      <x:c r="NG117" s="2375"/>
      <x:c r="NH117" s="2375"/>
      <x:c r="NI117" s="2375"/>
      <x:c r="NJ117" s="2375"/>
      <x:c r="NK117" s="2375"/>
      <x:c r="NL117" s="2375"/>
      <x:c r="NM117" s="2375"/>
      <x:c r="NN117" s="2375"/>
      <x:c r="NO117" s="2375"/>
      <x:c r="NP117" s="2375"/>
      <x:c r="NQ117" s="2375"/>
      <x:c r="NR117" s="2375"/>
      <x:c r="NS117" s="2375"/>
      <x:c r="NT117" s="2375"/>
      <x:c r="NU117" s="2375"/>
      <x:c r="NV117" s="2375"/>
      <x:c r="NW117" s="2375"/>
      <x:c r="NX117" s="2375"/>
      <x:c r="NY117" s="2375"/>
      <x:c r="NZ117" s="2375"/>
      <x:c r="OA117" s="2375"/>
      <x:c r="OB117" s="2375"/>
      <x:c r="OC117" s="2375"/>
      <x:c r="OD117" s="2375"/>
      <x:c r="OE117" s="2375"/>
      <x:c r="OF117" s="2375"/>
      <x:c r="OG117" s="2375"/>
      <x:c r="OH117" s="2375"/>
      <x:c r="OI117" s="2375"/>
      <x:c r="OJ117" s="2375"/>
      <x:c r="OK117" s="2375"/>
      <x:c r="OL117" s="2375"/>
      <x:c r="OM117" s="2375"/>
      <x:c r="ON117" s="2375"/>
      <x:c r="OO117" s="2375"/>
      <x:c r="OP117" s="2375"/>
      <x:c r="OQ117" s="2375"/>
      <x:c r="OR117" s="2375"/>
      <x:c r="OS117" s="2375"/>
      <x:c r="OT117" s="2375"/>
      <x:c r="OU117" s="2375"/>
      <x:c r="OV117" s="2375"/>
      <x:c r="OW117" s="2375"/>
      <x:c r="OX117" s="2375"/>
      <x:c r="OY117" s="2375"/>
      <x:c r="OZ117" s="2375"/>
      <x:c r="PA117" s="2375"/>
      <x:c r="PB117" s="2375"/>
      <x:c r="PC117" s="2375"/>
      <x:c r="PD117" s="2375"/>
      <x:c r="PE117" s="2375"/>
      <x:c r="PF117" s="2375"/>
      <x:c r="PG117" s="2375"/>
      <x:c r="PH117" s="2375"/>
      <x:c r="PI117" s="2375"/>
      <x:c r="PJ117" s="2375"/>
      <x:c r="PK117" s="2375"/>
      <x:c r="PL117" s="2375"/>
      <x:c r="PM117" s="2375"/>
      <x:c r="PN117" s="2375"/>
      <x:c r="PO117" s="2375"/>
      <x:c r="PP117" s="2375"/>
      <x:c r="PQ117" s="2375"/>
      <x:c r="PR117" s="2375"/>
      <x:c r="PS117" s="2375"/>
      <x:c r="PT117" s="2375"/>
      <x:c r="PU117" s="2375"/>
      <x:c r="PV117" s="2375"/>
      <x:c r="PW117" s="2375"/>
      <x:c r="PX117" s="2375"/>
      <x:c r="PY117" s="2375"/>
      <x:c r="PZ117" s="2375"/>
      <x:c r="QA117" s="2375"/>
      <x:c r="QB117" s="2375"/>
      <x:c r="QC117" s="2375"/>
      <x:c r="QD117" s="2375"/>
      <x:c r="QE117" s="2375"/>
      <x:c r="QF117" s="2375"/>
      <x:c r="QG117" s="2375"/>
      <x:c r="QH117" s="2375"/>
      <x:c r="QI117" s="2375"/>
      <x:c r="QJ117" s="2375"/>
      <x:c r="QK117" s="2375"/>
      <x:c r="QL117" s="2375"/>
      <x:c r="QM117" s="2375"/>
      <x:c r="QN117" s="2375"/>
      <x:c r="QO117" s="2375"/>
      <x:c r="QP117" s="2375"/>
      <x:c r="QQ117" s="2375"/>
      <x:c r="QR117" s="2375"/>
      <x:c r="QS117" s="2375"/>
      <x:c r="QT117" s="2375"/>
      <x:c r="QU117" s="2375"/>
      <x:c r="QV117" s="2375"/>
      <x:c r="QW117" s="2375"/>
      <x:c r="QX117" s="2375"/>
      <x:c r="QY117" s="2375"/>
      <x:c r="QZ117" s="2375"/>
      <x:c r="RA117" s="2375"/>
      <x:c r="RB117" s="2375"/>
      <x:c r="RC117" s="2375"/>
      <x:c r="RD117" s="2375"/>
      <x:c r="RE117" s="2375"/>
      <x:c r="RF117" s="2375"/>
      <x:c r="RG117" s="2375"/>
      <x:c r="RH117" s="2375"/>
      <x:c r="RI117" s="2375"/>
      <x:c r="RJ117" s="2375"/>
      <x:c r="RK117" s="2375"/>
      <x:c r="RL117" s="2375"/>
      <x:c r="RM117" s="2375"/>
      <x:c r="RN117" s="2375"/>
      <x:c r="RO117" s="2375"/>
      <x:c r="RP117" s="2375"/>
      <x:c r="RQ117" s="2375"/>
      <x:c r="RR117" s="2375"/>
      <x:c r="RS117" s="2375"/>
      <x:c r="RT117" s="2375"/>
      <x:c r="RU117" s="2375"/>
      <x:c r="RV117" s="2375"/>
      <x:c r="RW117" s="2375"/>
      <x:c r="RX117" s="2375"/>
      <x:c r="RY117" s="2375"/>
      <x:c r="RZ117" s="2375"/>
      <x:c r="SA117" s="2375"/>
      <x:c r="SB117" s="2375"/>
      <x:c r="SC117" s="2375"/>
      <x:c r="SD117" s="2375"/>
      <x:c r="SE117" s="2375"/>
      <x:c r="SF117" s="2375"/>
      <x:c r="SG117" s="2375"/>
      <x:c r="SH117" s="2375"/>
      <x:c r="SI117" s="2375"/>
      <x:c r="SJ117" s="2375"/>
      <x:c r="SK117" s="2375"/>
      <x:c r="SL117" s="2375"/>
      <x:c r="SM117" s="2375"/>
      <x:c r="SN117" s="2375"/>
      <x:c r="SO117" s="2375"/>
      <x:c r="SP117" s="2375"/>
      <x:c r="SQ117" s="2375"/>
      <x:c r="SR117" s="2375"/>
      <x:c r="SS117" s="2375"/>
      <x:c r="ST117" s="2375"/>
      <x:c r="SU117" s="2375"/>
      <x:c r="SV117" s="2375"/>
      <x:c r="SW117" s="2375"/>
      <x:c r="SX117" s="2375"/>
      <x:c r="SY117" s="2375"/>
      <x:c r="SZ117" s="2375"/>
      <x:c r="TA117" s="2375"/>
      <x:c r="TB117" s="2375"/>
      <x:c r="TC117" s="2375"/>
      <x:c r="TD117" s="2375"/>
      <x:c r="TE117" s="2375"/>
      <x:c r="TF117" s="2375"/>
      <x:c r="TG117" s="2375"/>
      <x:c r="TH117" s="2375"/>
      <x:c r="TI117" s="2375"/>
      <x:c r="TJ117" s="2375"/>
      <x:c r="TK117" s="2375"/>
      <x:c r="TL117" s="2375"/>
      <x:c r="TM117" s="2375"/>
      <x:c r="TN117" s="2375"/>
      <x:c r="TO117" s="2375"/>
      <x:c r="TP117" s="2375"/>
      <x:c r="TQ117" s="2375"/>
      <x:c r="TR117" s="2375"/>
      <x:c r="TS117" s="2375"/>
      <x:c r="TT117" s="2375"/>
      <x:c r="TU117" s="2375"/>
      <x:c r="TV117" s="2375"/>
      <x:c r="TW117" s="2375"/>
      <x:c r="TX117" s="2375"/>
      <x:c r="TY117" s="2375"/>
      <x:c r="TZ117" s="2375"/>
      <x:c r="UA117" s="2375"/>
      <x:c r="UB117" s="2375"/>
      <x:c r="UC117" s="2375"/>
      <x:c r="UD117" s="2375"/>
      <x:c r="UE117" s="2375"/>
      <x:c r="UF117" s="2375"/>
      <x:c r="UG117" s="2375"/>
      <x:c r="UH117" s="2375"/>
      <x:c r="UI117" s="2375"/>
      <x:c r="UJ117" s="2375"/>
      <x:c r="UK117" s="2375"/>
      <x:c r="UL117" s="2375"/>
      <x:c r="UM117" s="2375"/>
      <x:c r="UN117" s="2375"/>
      <x:c r="UO117" s="2375"/>
      <x:c r="UP117" s="2375"/>
      <x:c r="UQ117" s="2375"/>
      <x:c r="UR117" s="2375"/>
      <x:c r="US117" s="2375"/>
      <x:c r="UT117" s="2375"/>
      <x:c r="UU117" s="2375"/>
      <x:c r="UV117" s="2375"/>
      <x:c r="UW117" s="2375"/>
      <x:c r="UX117" s="2375"/>
      <x:c r="UY117" s="2375"/>
      <x:c r="UZ117" s="2375"/>
      <x:c r="VA117" s="2375"/>
      <x:c r="VB117" s="2375"/>
      <x:c r="VC117" s="2375"/>
      <x:c r="VD117" s="2375"/>
      <x:c r="VE117" s="2375"/>
      <x:c r="VF117" s="2375"/>
      <x:c r="VG117" s="2375"/>
      <x:c r="VH117" s="2375"/>
      <x:c r="VI117" s="2375"/>
      <x:c r="VJ117" s="2375"/>
      <x:c r="VK117" s="2375"/>
      <x:c r="VL117" s="2375"/>
      <x:c r="VM117" s="2375"/>
      <x:c r="VN117" s="2375"/>
      <x:c r="VO117" s="2375"/>
      <x:c r="VP117" s="2375"/>
      <x:c r="VQ117" s="2375"/>
      <x:c r="VR117" s="2375"/>
      <x:c r="VS117" s="2375"/>
      <x:c r="VT117" s="2375"/>
      <x:c r="VU117" s="2375"/>
      <x:c r="VV117" s="2375"/>
      <x:c r="VW117" s="2375"/>
      <x:c r="VX117" s="2375"/>
      <x:c r="VY117" s="2375"/>
      <x:c r="VZ117" s="2375"/>
      <x:c r="WA117" s="2375"/>
      <x:c r="WB117" s="2375"/>
      <x:c r="WC117" s="2375"/>
      <x:c r="WD117" s="2375"/>
      <x:c r="WE117" s="2375"/>
      <x:c r="WF117" s="2375"/>
      <x:c r="WG117" s="2375"/>
      <x:c r="WH117" s="2375"/>
      <x:c r="WI117" s="2375"/>
      <x:c r="WJ117" s="2375"/>
      <x:c r="WK117" s="2375"/>
      <x:c r="WL117" s="2375"/>
      <x:c r="WM117" s="2375"/>
      <x:c r="WN117" s="2375"/>
      <x:c r="WO117" s="2375"/>
      <x:c r="WP117" s="2375"/>
      <x:c r="WQ117" s="2375"/>
      <x:c r="WR117" s="2375"/>
      <x:c r="WS117" s="2375"/>
      <x:c r="WT117" s="2375"/>
      <x:c r="WU117" s="2375"/>
      <x:c r="WV117" s="2375"/>
      <x:c r="WW117" s="2375"/>
      <x:c r="WX117" s="2375"/>
      <x:c r="WY117" s="2375"/>
      <x:c r="WZ117" s="2375"/>
      <x:c r="XA117" s="2375"/>
      <x:c r="XB117" s="2375"/>
      <x:c r="XC117" s="2375"/>
      <x:c r="XD117" s="2375"/>
      <x:c r="XE117" s="2375"/>
      <x:c r="XF117" s="2375"/>
      <x:c r="XG117" s="2375"/>
      <x:c r="XH117" s="2375"/>
      <x:c r="XI117" s="2375"/>
      <x:c r="XJ117" s="2375"/>
      <x:c r="XK117" s="2375"/>
      <x:c r="XL117" s="2375"/>
      <x:c r="XM117" s="2375"/>
      <x:c r="XN117" s="2375"/>
      <x:c r="XO117" s="2375"/>
      <x:c r="XP117" s="2375"/>
      <x:c r="XQ117" s="2375"/>
      <x:c r="XR117" s="2375"/>
      <x:c r="XS117" s="2375"/>
      <x:c r="XT117" s="2375"/>
      <x:c r="XU117" s="2375"/>
      <x:c r="XV117" s="2375"/>
      <x:c r="XW117" s="2375"/>
      <x:c r="XX117" s="2375"/>
      <x:c r="XY117" s="2375"/>
      <x:c r="XZ117" s="2375"/>
      <x:c r="YA117" s="2375"/>
      <x:c r="YB117" s="2375"/>
      <x:c r="YC117" s="2375"/>
      <x:c r="YD117" s="2375"/>
      <x:c r="YE117" s="2375"/>
      <x:c r="YF117" s="2375"/>
      <x:c r="YG117" s="2375"/>
      <x:c r="YH117" s="2375"/>
      <x:c r="YI117" s="2375"/>
      <x:c r="YJ117" s="2375"/>
      <x:c r="YK117" s="2375"/>
      <x:c r="YL117" s="2375"/>
      <x:c r="YM117" s="2375"/>
      <x:c r="YN117" s="2375"/>
      <x:c r="YO117" s="2375"/>
      <x:c r="YP117" s="2375"/>
      <x:c r="YQ117" s="2375"/>
      <x:c r="YR117" s="2375"/>
      <x:c r="YS117" s="2375"/>
      <x:c r="YT117" s="2375"/>
      <x:c r="YU117" s="2375"/>
      <x:c r="YV117" s="2375"/>
      <x:c r="YW117" s="2375"/>
      <x:c r="YX117" s="2375"/>
      <x:c r="YY117" s="2375"/>
      <x:c r="YZ117" s="2375"/>
      <x:c r="ZA117" s="2375"/>
      <x:c r="ZB117" s="2375"/>
      <x:c r="ZC117" s="2375"/>
      <x:c r="ZD117" s="2375"/>
      <x:c r="ZE117" s="2375"/>
      <x:c r="ZF117" s="2375"/>
      <x:c r="ZG117" s="2375"/>
      <x:c r="ZH117" s="2375"/>
      <x:c r="ZI117" s="2375"/>
      <x:c r="ZJ117" s="2375"/>
      <x:c r="ZK117" s="2375"/>
      <x:c r="ZL117" s="2375"/>
      <x:c r="ZM117" s="2375"/>
      <x:c r="ZN117" s="2375"/>
      <x:c r="ZO117" s="2375"/>
      <x:c r="ZP117" s="2375"/>
      <x:c r="ZQ117" s="2375"/>
      <x:c r="ZR117" s="2375"/>
      <x:c r="ZS117" s="2375"/>
      <x:c r="ZT117" s="2375"/>
      <x:c r="ZU117" s="2375"/>
      <x:c r="ZV117" s="2375"/>
      <x:c r="ZW117" s="2375"/>
      <x:c r="ZX117" s="2375"/>
      <x:c r="ZY117" s="2375"/>
      <x:c r="ZZ117" s="2375"/>
      <x:c r="AAA117" s="2375"/>
      <x:c r="AAB117" s="2375"/>
      <x:c r="AAC117" s="2375"/>
      <x:c r="AAD117" s="2375"/>
      <x:c r="AAE117" s="2375"/>
      <x:c r="AAF117" s="2375"/>
      <x:c r="AAG117" s="2375"/>
      <x:c r="AAH117" s="2375"/>
      <x:c r="AAI117" s="2375"/>
      <x:c r="AAJ117" s="2375"/>
      <x:c r="AAK117" s="2375"/>
      <x:c r="AAL117" s="2375"/>
      <x:c r="AAM117" s="2375"/>
      <x:c r="AAN117" s="2375"/>
      <x:c r="AAO117" s="2375"/>
      <x:c r="AAP117" s="2375"/>
      <x:c r="AAQ117" s="2375"/>
      <x:c r="AAR117" s="2375"/>
      <x:c r="AAS117" s="2375"/>
      <x:c r="AAT117" s="2375"/>
      <x:c r="AAU117" s="2375"/>
      <x:c r="AAV117" s="2375"/>
      <x:c r="AAW117" s="2375"/>
      <x:c r="AAX117" s="2375"/>
      <x:c r="AAY117" s="2375"/>
      <x:c r="AAZ117" s="2375"/>
      <x:c r="ABA117" s="2375"/>
      <x:c r="ABB117" s="2375"/>
      <x:c r="ABC117" s="2375"/>
      <x:c r="ABD117" s="2375"/>
      <x:c r="ABE117" s="2375"/>
      <x:c r="ABF117" s="2375"/>
      <x:c r="ABG117" s="2375"/>
      <x:c r="ABH117" s="2375"/>
      <x:c r="ABI117" s="2375"/>
      <x:c r="ABJ117" s="2375"/>
      <x:c r="ABK117" s="2375"/>
      <x:c r="ABL117" s="2375"/>
      <x:c r="ABM117" s="2375"/>
      <x:c r="ABN117" s="2375"/>
      <x:c r="ABO117" s="2375"/>
      <x:c r="ABP117" s="2375"/>
      <x:c r="ABQ117" s="2375"/>
      <x:c r="ABR117" s="2375"/>
      <x:c r="ABS117" s="2375"/>
      <x:c r="ABT117" s="2375"/>
      <x:c r="ABU117" s="2375"/>
      <x:c r="ABV117" s="2375"/>
      <x:c r="ABW117" s="2375"/>
      <x:c r="ABX117" s="2375"/>
      <x:c r="ABY117" s="2375"/>
      <x:c r="ABZ117" s="2375"/>
      <x:c r="ACA117" s="2375"/>
      <x:c r="ACB117" s="2375"/>
      <x:c r="ACC117" s="2375"/>
      <x:c r="ACD117" s="2375"/>
      <x:c r="ACE117" s="2375"/>
      <x:c r="ACF117" s="2375"/>
      <x:c r="ACG117" s="2375"/>
      <x:c r="ACH117" s="2375"/>
      <x:c r="ACI117" s="2375"/>
      <x:c r="ACJ117" s="2375"/>
      <x:c r="ACK117" s="2375"/>
      <x:c r="ACL117" s="2375"/>
      <x:c r="ACM117" s="2375"/>
      <x:c r="ACN117" s="2375"/>
      <x:c r="ACO117" s="2375"/>
      <x:c r="ACP117" s="2375"/>
      <x:c r="ACQ117" s="2375"/>
      <x:c r="ACR117" s="2375"/>
      <x:c r="ACS117" s="2375"/>
      <x:c r="ACT117" s="2375"/>
      <x:c r="ACU117" s="2375"/>
      <x:c r="ACV117" s="2375"/>
      <x:c r="ACW117" s="2375"/>
      <x:c r="ACX117" s="2375"/>
      <x:c r="ACY117" s="2375"/>
      <x:c r="ACZ117" s="2375"/>
      <x:c r="ADA117" s="2375"/>
      <x:c r="ADB117" s="2375"/>
      <x:c r="ADC117" s="2375"/>
      <x:c r="ADD117" s="2375"/>
      <x:c r="ADE117" s="2375"/>
      <x:c r="ADF117" s="2375"/>
      <x:c r="ADG117" s="2375"/>
      <x:c r="ADH117" s="2375"/>
      <x:c r="ADI117" s="2375"/>
      <x:c r="ADJ117" s="2375"/>
      <x:c r="ADK117" s="2375"/>
      <x:c r="ADL117" s="2375"/>
      <x:c r="ADM117" s="2375"/>
      <x:c r="ADN117" s="2375"/>
      <x:c r="ADO117" s="2375"/>
      <x:c r="ADP117" s="2375"/>
      <x:c r="ADQ117" s="2375"/>
      <x:c r="ADR117" s="2375"/>
      <x:c r="ADS117" s="2375"/>
      <x:c r="ADT117" s="2375"/>
      <x:c r="ADU117" s="2375"/>
      <x:c r="ADV117" s="2375"/>
      <x:c r="ADW117" s="2375"/>
      <x:c r="ADX117" s="2375"/>
      <x:c r="ADY117" s="2375"/>
      <x:c r="ADZ117" s="2375"/>
      <x:c r="AEA117" s="2375"/>
      <x:c r="AEB117" s="2375"/>
      <x:c r="AEC117" s="2375"/>
      <x:c r="AED117" s="2375"/>
      <x:c r="AEE117" s="2375"/>
      <x:c r="AEF117" s="2375"/>
      <x:c r="AEG117" s="2375"/>
      <x:c r="AEH117" s="2375"/>
      <x:c r="AEI117" s="2375"/>
      <x:c r="AEJ117" s="2375"/>
      <x:c r="AEK117" s="2375"/>
      <x:c r="AEL117" s="2375"/>
      <x:c r="AEM117" s="2375"/>
      <x:c r="AEN117" s="2375"/>
      <x:c r="AEO117" s="2375"/>
      <x:c r="AEP117" s="2375"/>
      <x:c r="AEQ117" s="2375"/>
      <x:c r="AER117" s="2375"/>
      <x:c r="AES117" s="2375"/>
      <x:c r="AET117" s="2375"/>
      <x:c r="AEU117" s="2375"/>
      <x:c r="AEV117" s="2375"/>
      <x:c r="AEW117" s="2375"/>
      <x:c r="AEX117" s="2375"/>
      <x:c r="AEY117" s="2375"/>
      <x:c r="AEZ117" s="2375"/>
      <x:c r="AFA117" s="2375"/>
      <x:c r="AFB117" s="2375"/>
      <x:c r="AFC117" s="2375"/>
      <x:c r="AFD117" s="2375"/>
      <x:c r="AFE117" s="2375"/>
      <x:c r="AFF117" s="2375"/>
      <x:c r="AFG117" s="2375"/>
      <x:c r="AFH117" s="2375"/>
      <x:c r="AFI117" s="2375"/>
      <x:c r="AFJ117" s="2375"/>
      <x:c r="AFK117" s="2375"/>
      <x:c r="AFL117" s="2375"/>
      <x:c r="AFM117" s="2375"/>
      <x:c r="AFN117" s="2375"/>
      <x:c r="AFO117" s="2375"/>
      <x:c r="AFP117" s="2375"/>
      <x:c r="AFQ117" s="2375"/>
      <x:c r="AFR117" s="2375"/>
      <x:c r="AFS117" s="2375"/>
      <x:c r="AFT117" s="2375"/>
      <x:c r="AFU117" s="2375"/>
      <x:c r="AFV117" s="2375"/>
      <x:c r="AFW117" s="2375"/>
      <x:c r="AFX117" s="2375"/>
      <x:c r="AFY117" s="2375"/>
      <x:c r="AFZ117" s="2375"/>
      <x:c r="AGA117" s="2375"/>
      <x:c r="AGB117" s="2375"/>
      <x:c r="AGC117" s="2375"/>
      <x:c r="AGD117" s="2375"/>
      <x:c r="AGE117" s="2375"/>
      <x:c r="AGF117" s="2375"/>
      <x:c r="AGG117" s="2375"/>
      <x:c r="AGH117" s="2375"/>
      <x:c r="AGI117" s="2375"/>
      <x:c r="AGJ117" s="2375"/>
      <x:c r="AGK117" s="2375"/>
      <x:c r="AGL117" s="2375"/>
      <x:c r="AGM117" s="2375"/>
      <x:c r="AGN117" s="2375"/>
      <x:c r="AGO117" s="2375"/>
      <x:c r="AGP117" s="2375"/>
      <x:c r="AGQ117" s="2375"/>
      <x:c r="AGR117" s="2375"/>
      <x:c r="AGS117" s="2375"/>
      <x:c r="AGT117" s="2375"/>
      <x:c r="AGU117" s="2375"/>
      <x:c r="AGV117" s="2375"/>
      <x:c r="AGW117" s="2375"/>
      <x:c r="AGX117" s="2375"/>
      <x:c r="AGY117" s="2375"/>
      <x:c r="AGZ117" s="2375"/>
      <x:c r="AHA117" s="2375"/>
      <x:c r="AHB117" s="2375"/>
      <x:c r="AHC117" s="2375"/>
      <x:c r="AHD117" s="2375"/>
      <x:c r="AHE117" s="2375"/>
      <x:c r="AHF117" s="2375"/>
      <x:c r="AHG117" s="2375"/>
      <x:c r="AHH117" s="2375"/>
      <x:c r="AHI117" s="2375"/>
      <x:c r="AHJ117" s="2375"/>
      <x:c r="AHK117" s="2375"/>
      <x:c r="AHL117" s="2375"/>
      <x:c r="AHM117" s="2375"/>
      <x:c r="AHN117" s="2375"/>
      <x:c r="AHO117" s="2375"/>
      <x:c r="AHP117" s="2375"/>
      <x:c r="AHQ117" s="2375"/>
      <x:c r="AHR117" s="2375"/>
      <x:c r="AHS117" s="2375"/>
      <x:c r="AHT117" s="2375"/>
      <x:c r="AHU117" s="2375"/>
      <x:c r="AHV117" s="2375"/>
      <x:c r="AHW117" s="2375"/>
      <x:c r="AHX117" s="2375"/>
      <x:c r="AHY117" s="2375"/>
      <x:c r="AHZ117" s="2375"/>
      <x:c r="AIA117" s="2375"/>
      <x:c r="AIB117" s="2375"/>
      <x:c r="AIC117" s="2375"/>
      <x:c r="AID117" s="2375"/>
      <x:c r="AIE117" s="2375"/>
      <x:c r="AIF117" s="2375"/>
      <x:c r="AIG117" s="2375"/>
      <x:c r="AIH117" s="2375"/>
      <x:c r="AII117" s="2375"/>
      <x:c r="AIJ117" s="2375"/>
      <x:c r="AIK117" s="2375"/>
      <x:c r="AIL117" s="2375"/>
      <x:c r="AIM117" s="2375"/>
      <x:c r="AIN117" s="2375"/>
      <x:c r="AIO117" s="2375"/>
      <x:c r="AIP117" s="2375"/>
      <x:c r="AIQ117" s="2375"/>
      <x:c r="AIR117" s="2375"/>
      <x:c r="AIS117" s="2375"/>
      <x:c r="AIT117" s="2375"/>
      <x:c r="AIU117" s="2375"/>
      <x:c r="AIV117" s="2375"/>
      <x:c r="AIW117" s="2375"/>
      <x:c r="AIX117" s="2375"/>
      <x:c r="AIY117" s="2375"/>
      <x:c r="AIZ117" s="2375"/>
      <x:c r="AJA117" s="2375"/>
      <x:c r="AJB117" s="2375"/>
      <x:c r="AJC117" s="2375"/>
      <x:c r="AJD117" s="2375"/>
      <x:c r="AJE117" s="2375"/>
      <x:c r="AJF117" s="2375"/>
      <x:c r="AJG117" s="2375"/>
      <x:c r="AJH117" s="2375"/>
      <x:c r="AJI117" s="2375"/>
      <x:c r="AJJ117" s="2375"/>
      <x:c r="AJK117" s="2375"/>
      <x:c r="AJL117" s="2375"/>
      <x:c r="AJM117" s="2375"/>
      <x:c r="AJN117" s="2375"/>
      <x:c r="AJO117" s="2375"/>
      <x:c r="AJP117" s="2375"/>
      <x:c r="AJQ117" s="2375"/>
      <x:c r="AJR117" s="2375"/>
      <x:c r="AJS117" s="2375"/>
      <x:c r="AJT117" s="2375"/>
      <x:c r="AJU117" s="2375"/>
      <x:c r="AJV117" s="2375"/>
      <x:c r="AJW117" s="2375"/>
      <x:c r="AJX117" s="2375"/>
      <x:c r="AJY117" s="2375"/>
      <x:c r="AJZ117" s="2375"/>
      <x:c r="AKA117" s="2375"/>
      <x:c r="AKB117" s="2375"/>
      <x:c r="AKC117" s="2375"/>
      <x:c r="AKD117" s="2375"/>
      <x:c r="AKE117" s="2375"/>
      <x:c r="AKF117" s="2375"/>
      <x:c r="AKG117" s="2375"/>
      <x:c r="AKH117" s="2375"/>
      <x:c r="AKI117" s="2375"/>
      <x:c r="AKJ117" s="2375"/>
      <x:c r="AKK117" s="2375"/>
      <x:c r="AKL117" s="2375"/>
      <x:c r="AKM117" s="2375"/>
      <x:c r="AKN117" s="2375"/>
      <x:c r="AKO117" s="2375"/>
      <x:c r="AKP117" s="2375"/>
      <x:c r="AKQ117" s="2375"/>
      <x:c r="AKR117" s="2375"/>
      <x:c r="AKS117" s="2375"/>
      <x:c r="AKT117" s="2375"/>
      <x:c r="AKU117" s="2375"/>
      <x:c r="AKV117" s="2375"/>
      <x:c r="AKW117" s="2375"/>
      <x:c r="AKX117" s="2375"/>
      <x:c r="AKY117" s="2375"/>
      <x:c r="AKZ117" s="2375"/>
      <x:c r="ALA117" s="2375"/>
      <x:c r="ALB117" s="2375"/>
      <x:c r="ALC117" s="2375"/>
      <x:c r="ALD117" s="2375"/>
      <x:c r="ALE117" s="2375"/>
      <x:c r="ALF117" s="2375"/>
      <x:c r="ALG117" s="2375"/>
      <x:c r="ALH117" s="2375"/>
      <x:c r="ALI117" s="2375"/>
      <x:c r="ALJ117" s="2375"/>
      <x:c r="ALK117" s="2375"/>
      <x:c r="ALL117" s="2375"/>
      <x:c r="ALM117" s="2375"/>
      <x:c r="ALN117" s="2375"/>
      <x:c r="ALO117" s="2375"/>
      <x:c r="ALP117" s="2375"/>
      <x:c r="ALQ117" s="2375"/>
      <x:c r="ALR117" s="2375"/>
      <x:c r="ALS117" s="2375"/>
      <x:c r="ALT117" s="2375"/>
      <x:c r="ALU117" s="2375"/>
      <x:c r="ALV117" s="2375"/>
      <x:c r="ALW117" s="2375"/>
      <x:c r="ALX117" s="2375"/>
      <x:c r="ALY117" s="2375"/>
      <x:c r="ALZ117" s="2375"/>
      <x:c r="AMA117" s="2375"/>
      <x:c r="AMB117" s="2375"/>
      <x:c r="AMC117" s="2375"/>
      <x:c r="AMD117" s="2375"/>
      <x:c r="AME117" s="2375"/>
      <x:c r="AMF117" s="2375"/>
      <x:c r="AMG117" s="2375"/>
      <x:c r="AMH117" s="2375"/>
      <x:c r="AMI117" s="2375"/>
      <x:c r="AMJ117" s="2375"/>
      <x:c r="AMK117" s="2375"/>
      <x:c r="AML117" s="2375"/>
      <x:c r="AMM117" s="2375"/>
      <x:c r="AMN117" s="2375"/>
      <x:c r="AMO117" s="2375"/>
      <x:c r="AMP117" s="2375"/>
      <x:c r="AMQ117" s="2375"/>
      <x:c r="AMR117" s="2375"/>
      <x:c r="AMS117" s="2375"/>
      <x:c r="AMT117" s="2375"/>
      <x:c r="AMU117" s="2375"/>
      <x:c r="AMV117" s="2375"/>
      <x:c r="AMW117" s="2375"/>
      <x:c r="AMX117" s="2375"/>
      <x:c r="AMY117" s="2375"/>
      <x:c r="AMZ117" s="2375"/>
      <x:c r="ANA117" s="2375"/>
      <x:c r="ANB117" s="2375"/>
      <x:c r="ANC117" s="2375"/>
      <x:c r="AND117" s="2375"/>
      <x:c r="ANE117" s="2375"/>
      <x:c r="ANF117" s="2375"/>
      <x:c r="ANG117" s="2375"/>
      <x:c r="ANH117" s="2375"/>
      <x:c r="ANI117" s="2375"/>
      <x:c r="ANJ117" s="2375"/>
      <x:c r="ANK117" s="2375"/>
      <x:c r="ANL117" s="2375"/>
      <x:c r="ANM117" s="2375"/>
      <x:c r="ANN117" s="2375"/>
      <x:c r="ANO117" s="2375"/>
      <x:c r="ANP117" s="2375"/>
      <x:c r="ANQ117" s="2375"/>
      <x:c r="ANR117" s="2375"/>
      <x:c r="ANS117" s="2375"/>
      <x:c r="ANT117" s="2375"/>
      <x:c r="ANU117" s="2375"/>
      <x:c r="ANV117" s="2375"/>
      <x:c r="ANW117" s="2375"/>
      <x:c r="ANX117" s="2375"/>
      <x:c r="ANY117" s="2375"/>
      <x:c r="ANZ117" s="2375"/>
      <x:c r="AOA117" s="2375"/>
      <x:c r="AOB117" s="2375"/>
      <x:c r="AOC117" s="2375"/>
      <x:c r="AOD117" s="2375"/>
      <x:c r="AOE117" s="2375"/>
      <x:c r="AOF117" s="2375"/>
      <x:c r="AOG117" s="2375"/>
      <x:c r="AOH117" s="2375"/>
      <x:c r="AOI117" s="2375"/>
      <x:c r="AOJ117" s="2375"/>
      <x:c r="AOK117" s="2375"/>
      <x:c r="AOL117" s="2375"/>
      <x:c r="AOM117" s="2375"/>
      <x:c r="AON117" s="2375"/>
      <x:c r="AOO117" s="2375"/>
      <x:c r="AOP117" s="2375"/>
      <x:c r="AOQ117" s="2375"/>
      <x:c r="AOR117" s="2375"/>
      <x:c r="AOS117" s="2375"/>
      <x:c r="AOT117" s="2375"/>
      <x:c r="AOU117" s="2375"/>
      <x:c r="AOV117" s="2375"/>
      <x:c r="AOW117" s="2375"/>
      <x:c r="AOX117" s="2375"/>
      <x:c r="AOY117" s="2375"/>
      <x:c r="AOZ117" s="2375"/>
      <x:c r="APA117" s="2375"/>
      <x:c r="APB117" s="2375"/>
      <x:c r="APC117" s="2375"/>
      <x:c r="APD117" s="2375"/>
      <x:c r="APE117" s="2375"/>
      <x:c r="APF117" s="2375"/>
      <x:c r="APG117" s="2375"/>
      <x:c r="APH117" s="2375"/>
      <x:c r="API117" s="2375"/>
      <x:c r="APJ117" s="2375"/>
      <x:c r="APK117" s="2375"/>
      <x:c r="APL117" s="2375"/>
      <x:c r="APM117" s="2375"/>
      <x:c r="APN117" s="2375"/>
      <x:c r="APO117" s="2375"/>
      <x:c r="APP117" s="2375"/>
      <x:c r="APQ117" s="2375"/>
      <x:c r="APR117" s="2375"/>
      <x:c r="APS117" s="2375"/>
      <x:c r="APT117" s="2375"/>
      <x:c r="APU117" s="2375"/>
      <x:c r="APV117" s="2375"/>
      <x:c r="APW117" s="2375"/>
      <x:c r="APX117" s="2375"/>
      <x:c r="APY117" s="2375"/>
      <x:c r="APZ117" s="2375"/>
      <x:c r="AQA117" s="2375"/>
      <x:c r="AQB117" s="2375"/>
      <x:c r="AQC117" s="2375"/>
      <x:c r="AQD117" s="2375"/>
      <x:c r="AQE117" s="2375"/>
      <x:c r="AQF117" s="2375"/>
      <x:c r="AQG117" s="2375"/>
      <x:c r="AQH117" s="2375"/>
      <x:c r="AQI117" s="2375"/>
      <x:c r="AQJ117" s="2375"/>
      <x:c r="AQK117" s="2375"/>
      <x:c r="AQL117" s="2375"/>
      <x:c r="AQM117" s="2375"/>
      <x:c r="AQN117" s="2375"/>
      <x:c r="AQO117" s="2375"/>
      <x:c r="AQP117" s="2375"/>
      <x:c r="AQQ117" s="2375"/>
      <x:c r="AQR117" s="2375"/>
      <x:c r="AQS117" s="2375"/>
      <x:c r="AQT117" s="2375"/>
      <x:c r="AQU117" s="2375"/>
      <x:c r="AQV117" s="2375"/>
      <x:c r="AQW117" s="2375"/>
      <x:c r="AQX117" s="2375"/>
      <x:c r="AQY117" s="2375"/>
      <x:c r="AQZ117" s="2375"/>
      <x:c r="ARA117" s="2375"/>
      <x:c r="ARB117" s="2375"/>
      <x:c r="ARC117" s="2375"/>
      <x:c r="ARD117" s="2375"/>
      <x:c r="ARE117" s="2375"/>
      <x:c r="ARF117" s="2375"/>
      <x:c r="ARG117" s="2375"/>
      <x:c r="ARH117" s="2375"/>
      <x:c r="ARI117" s="2375"/>
      <x:c r="ARJ117" s="2375"/>
      <x:c r="ARK117" s="2375"/>
      <x:c r="ARL117" s="2375"/>
      <x:c r="ARM117" s="2375"/>
      <x:c r="ARN117" s="2375"/>
      <x:c r="ARO117" s="2375"/>
      <x:c r="ARP117" s="2375"/>
      <x:c r="ARQ117" s="2375"/>
      <x:c r="ARR117" s="2375"/>
      <x:c r="ARS117" s="2375"/>
      <x:c r="ART117" s="2375"/>
      <x:c r="ARU117" s="2375"/>
      <x:c r="ARV117" s="2375"/>
      <x:c r="ARW117" s="2375"/>
      <x:c r="ARX117" s="2375"/>
      <x:c r="ARY117" s="2375"/>
      <x:c r="ARZ117" s="2375"/>
      <x:c r="ASA117" s="2375"/>
      <x:c r="ASB117" s="2375"/>
      <x:c r="ASC117" s="2375"/>
      <x:c r="ASD117" s="2375"/>
      <x:c r="ASE117" s="2375"/>
      <x:c r="ASF117" s="2375"/>
      <x:c r="ASG117" s="2375"/>
      <x:c r="ASH117" s="2375"/>
      <x:c r="ASI117" s="2375"/>
      <x:c r="ASJ117" s="2375"/>
      <x:c r="ASK117" s="2375"/>
      <x:c r="ASL117" s="2375"/>
      <x:c r="ASM117" s="2375"/>
      <x:c r="ASN117" s="2375"/>
      <x:c r="ASO117" s="2375"/>
      <x:c r="ASP117" s="2375"/>
      <x:c r="ASQ117" s="2375"/>
      <x:c r="ASR117" s="2375"/>
      <x:c r="ASS117" s="2375"/>
      <x:c r="AST117" s="2375"/>
      <x:c r="ASU117" s="2375"/>
      <x:c r="ASV117" s="2375"/>
      <x:c r="ASW117" s="2375"/>
      <x:c r="ASX117" s="2375"/>
      <x:c r="ASY117" s="2375"/>
      <x:c r="ASZ117" s="2375"/>
      <x:c r="ATA117" s="2375"/>
      <x:c r="ATB117" s="2375"/>
      <x:c r="ATC117" s="2375"/>
      <x:c r="ATD117" s="2375"/>
      <x:c r="ATE117" s="2375"/>
      <x:c r="ATF117" s="2375"/>
      <x:c r="ATG117" s="2375"/>
      <x:c r="ATH117" s="2375"/>
      <x:c r="ATI117" s="2375"/>
      <x:c r="ATJ117" s="2375"/>
      <x:c r="ATK117" s="2375"/>
      <x:c r="ATL117" s="2375"/>
      <x:c r="ATM117" s="2375"/>
      <x:c r="ATN117" s="2375"/>
      <x:c r="ATO117" s="2375"/>
      <x:c r="ATP117" s="2375"/>
      <x:c r="ATQ117" s="2375"/>
      <x:c r="ATR117" s="2375"/>
      <x:c r="ATS117" s="2375"/>
      <x:c r="ATT117" s="2375"/>
      <x:c r="ATU117" s="2375"/>
      <x:c r="ATV117" s="2375"/>
      <x:c r="ATW117" s="2375"/>
      <x:c r="ATX117" s="2375"/>
      <x:c r="ATY117" s="2375"/>
      <x:c r="ATZ117" s="2375"/>
      <x:c r="AUA117" s="2375"/>
      <x:c r="AUB117" s="2375"/>
      <x:c r="AUC117" s="2375"/>
      <x:c r="AUD117" s="2375"/>
      <x:c r="AUE117" s="2375"/>
      <x:c r="AUF117" s="2375"/>
      <x:c r="AUG117" s="2375"/>
      <x:c r="AUH117" s="2375"/>
      <x:c r="AUI117" s="2375"/>
      <x:c r="AUJ117" s="2375"/>
      <x:c r="AUK117" s="2375"/>
      <x:c r="AUL117" s="2375"/>
      <x:c r="AUM117" s="2375"/>
      <x:c r="AUN117" s="2375"/>
      <x:c r="AUO117" s="2375"/>
      <x:c r="AUP117" s="2375"/>
      <x:c r="AUQ117" s="2375"/>
      <x:c r="AUR117" s="2375"/>
      <x:c r="AUS117" s="2375"/>
      <x:c r="AUT117" s="2375"/>
      <x:c r="AUU117" s="2375"/>
      <x:c r="AUV117" s="2375"/>
      <x:c r="AUW117" s="2375"/>
      <x:c r="AUX117" s="2375"/>
      <x:c r="AUY117" s="2375"/>
      <x:c r="AUZ117" s="2375"/>
      <x:c r="AVA117" s="2375"/>
      <x:c r="AVB117" s="2375"/>
      <x:c r="AVC117" s="2375"/>
      <x:c r="AVD117" s="2375"/>
      <x:c r="AVE117" s="2375"/>
      <x:c r="AVF117" s="2375"/>
      <x:c r="AVG117" s="2375"/>
      <x:c r="AVH117" s="2375"/>
      <x:c r="AVI117" s="2375"/>
      <x:c r="AVJ117" s="2375"/>
      <x:c r="AVK117" s="2375"/>
      <x:c r="AVL117" s="2375"/>
      <x:c r="AVM117" s="2375"/>
      <x:c r="AVN117" s="2375"/>
      <x:c r="AVO117" s="2375"/>
      <x:c r="AVP117" s="2375"/>
      <x:c r="AVQ117" s="2375"/>
      <x:c r="AVR117" s="2375"/>
      <x:c r="AVS117" s="2375"/>
      <x:c r="AVT117" s="2375"/>
      <x:c r="AVU117" s="2375"/>
      <x:c r="AVV117" s="2375"/>
      <x:c r="AVW117" s="2375"/>
      <x:c r="AVX117" s="2375"/>
      <x:c r="AVY117" s="2375"/>
      <x:c r="AVZ117" s="2375"/>
      <x:c r="AWA117" s="2375"/>
      <x:c r="AWB117" s="2375"/>
      <x:c r="AWC117" s="2375"/>
      <x:c r="AWD117" s="2375"/>
      <x:c r="AWE117" s="2375"/>
      <x:c r="AWF117" s="2375"/>
      <x:c r="AWG117" s="2375"/>
      <x:c r="AWH117" s="2375"/>
      <x:c r="AWI117" s="2375"/>
      <x:c r="AWJ117" s="2375"/>
      <x:c r="AWK117" s="2375"/>
      <x:c r="AWL117" s="2375"/>
      <x:c r="AWM117" s="2375"/>
      <x:c r="AWN117" s="2375"/>
      <x:c r="AWO117" s="2375"/>
      <x:c r="AWP117" s="2375"/>
      <x:c r="AWQ117" s="2375"/>
      <x:c r="AWR117" s="2375"/>
      <x:c r="AWS117" s="2375"/>
      <x:c r="AWT117" s="2375"/>
      <x:c r="AWU117" s="2375"/>
      <x:c r="AWV117" s="2375"/>
      <x:c r="AWW117" s="2375"/>
      <x:c r="AWX117" s="2375"/>
      <x:c r="AWY117" s="2375"/>
      <x:c r="AWZ117" s="2375"/>
      <x:c r="AXA117" s="2375"/>
      <x:c r="AXB117" s="2375"/>
      <x:c r="AXC117" s="2375"/>
      <x:c r="AXD117" s="2375"/>
      <x:c r="AXE117" s="2375"/>
      <x:c r="AXF117" s="2375"/>
      <x:c r="AXG117" s="2375"/>
      <x:c r="AXH117" s="2375"/>
      <x:c r="AXI117" s="2375"/>
      <x:c r="AXJ117" s="2375"/>
      <x:c r="AXK117" s="2375"/>
      <x:c r="AXL117" s="2375"/>
      <x:c r="AXM117" s="2375"/>
      <x:c r="AXN117" s="2375"/>
      <x:c r="AXO117" s="2375"/>
      <x:c r="AXP117" s="2375"/>
      <x:c r="AXQ117" s="2375"/>
      <x:c r="AXR117" s="2375"/>
      <x:c r="AXS117" s="2375"/>
      <x:c r="AXT117" s="2375"/>
      <x:c r="AXU117" s="2375"/>
      <x:c r="AXV117" s="2375"/>
      <x:c r="AXW117" s="2375"/>
      <x:c r="AXX117" s="2375"/>
      <x:c r="AXY117" s="2375"/>
      <x:c r="AXZ117" s="2375"/>
      <x:c r="AYA117" s="2375"/>
      <x:c r="AYB117" s="2375"/>
      <x:c r="AYC117" s="2375"/>
      <x:c r="AYD117" s="2375"/>
      <x:c r="AYE117" s="2375"/>
      <x:c r="AYF117" s="2375"/>
      <x:c r="AYG117" s="2375"/>
      <x:c r="AYH117" s="2375"/>
      <x:c r="AYI117" s="2375"/>
      <x:c r="AYJ117" s="2375"/>
      <x:c r="AYK117" s="2375"/>
      <x:c r="AYL117" s="2375"/>
      <x:c r="AYM117" s="2375"/>
      <x:c r="AYN117" s="2375"/>
      <x:c r="AYO117" s="2375"/>
      <x:c r="AYP117" s="2375"/>
      <x:c r="AYQ117" s="2375"/>
      <x:c r="AYR117" s="2375"/>
      <x:c r="AYS117" s="2375"/>
      <x:c r="AYT117" s="2375"/>
      <x:c r="AYU117" s="2375"/>
      <x:c r="AYV117" s="2375"/>
      <x:c r="AYW117" s="2375"/>
      <x:c r="AYX117" s="2375"/>
      <x:c r="AYY117" s="2375"/>
      <x:c r="AYZ117" s="2375"/>
      <x:c r="AZA117" s="2375"/>
      <x:c r="AZB117" s="2375"/>
      <x:c r="AZC117" s="2375"/>
      <x:c r="AZD117" s="2375"/>
      <x:c r="AZE117" s="2375"/>
      <x:c r="AZF117" s="2375"/>
      <x:c r="AZG117" s="2375"/>
      <x:c r="AZH117" s="2375"/>
      <x:c r="AZI117" s="2375"/>
      <x:c r="AZJ117" s="2375"/>
      <x:c r="AZK117" s="2375"/>
      <x:c r="AZL117" s="2375"/>
      <x:c r="AZM117" s="2375"/>
      <x:c r="AZN117" s="2375"/>
      <x:c r="AZO117" s="2375"/>
      <x:c r="AZP117" s="2375"/>
      <x:c r="AZQ117" s="2375"/>
      <x:c r="AZR117" s="2375"/>
      <x:c r="AZS117" s="2375"/>
      <x:c r="AZT117" s="2375"/>
      <x:c r="AZU117" s="2375"/>
      <x:c r="AZV117" s="2375"/>
      <x:c r="AZW117" s="2375"/>
      <x:c r="AZX117" s="2375"/>
      <x:c r="AZY117" s="2375"/>
      <x:c r="AZZ117" s="2375"/>
      <x:c r="BAA117" s="2375"/>
      <x:c r="BAB117" s="2375"/>
      <x:c r="BAC117" s="2375"/>
      <x:c r="BAD117" s="2375"/>
      <x:c r="BAE117" s="2375"/>
      <x:c r="BAF117" s="2375"/>
      <x:c r="BAG117" s="2375"/>
      <x:c r="BAH117" s="2375"/>
      <x:c r="BAI117" s="2375"/>
      <x:c r="BAJ117" s="2375"/>
      <x:c r="BAK117" s="2375"/>
      <x:c r="BAL117" s="2375"/>
      <x:c r="BAM117" s="2375"/>
      <x:c r="BAN117" s="2375"/>
      <x:c r="BAO117" s="2375"/>
      <x:c r="BAP117" s="2375"/>
      <x:c r="BAQ117" s="2375"/>
      <x:c r="BAR117" s="2375"/>
      <x:c r="BAS117" s="2375"/>
      <x:c r="BAT117" s="2375"/>
      <x:c r="BAU117" s="2375"/>
      <x:c r="BAV117" s="2375"/>
      <x:c r="BAW117" s="2375"/>
      <x:c r="BAX117" s="2375"/>
      <x:c r="BAY117" s="2375"/>
      <x:c r="BAZ117" s="2375"/>
      <x:c r="BBA117" s="2375"/>
      <x:c r="BBB117" s="2375"/>
      <x:c r="BBC117" s="2375"/>
      <x:c r="BBD117" s="2375"/>
      <x:c r="BBE117" s="2375"/>
      <x:c r="BBF117" s="2375"/>
      <x:c r="BBG117" s="2375"/>
      <x:c r="BBH117" s="2375"/>
      <x:c r="BBI117" s="2375"/>
      <x:c r="BBJ117" s="2375"/>
      <x:c r="BBK117" s="2375"/>
      <x:c r="BBL117" s="2375"/>
      <x:c r="BBM117" s="2375"/>
      <x:c r="BBN117" s="2375"/>
      <x:c r="BBO117" s="2375"/>
      <x:c r="BBP117" s="2375"/>
      <x:c r="BBQ117" s="2375"/>
      <x:c r="BBR117" s="2375"/>
      <x:c r="BBS117" s="2375"/>
      <x:c r="BBT117" s="2375"/>
      <x:c r="BBU117" s="2375"/>
      <x:c r="BBV117" s="2375"/>
      <x:c r="BBW117" s="2375"/>
      <x:c r="BBX117" s="2375"/>
      <x:c r="BBY117" s="2375"/>
      <x:c r="BBZ117" s="2375"/>
      <x:c r="BCA117" s="2375"/>
      <x:c r="BCB117" s="2375"/>
      <x:c r="BCC117" s="2375"/>
      <x:c r="BCD117" s="2375"/>
      <x:c r="BCE117" s="2375"/>
      <x:c r="BCF117" s="2375"/>
      <x:c r="BCG117" s="2375"/>
      <x:c r="BCH117" s="2375"/>
      <x:c r="BCI117" s="2375"/>
      <x:c r="BCJ117" s="2375"/>
      <x:c r="BCK117" s="2375"/>
      <x:c r="BCL117" s="2375"/>
      <x:c r="BCM117" s="2375"/>
      <x:c r="BCN117" s="2375"/>
      <x:c r="BCO117" s="2375"/>
      <x:c r="BCP117" s="2375"/>
      <x:c r="BCQ117" s="2375"/>
      <x:c r="BCR117" s="2375"/>
      <x:c r="BCS117" s="2375"/>
      <x:c r="BCT117" s="2375"/>
      <x:c r="BCU117" s="2375"/>
      <x:c r="BCV117" s="2375"/>
      <x:c r="BCW117" s="2375"/>
      <x:c r="BCX117" s="2375"/>
      <x:c r="BCY117" s="2375"/>
      <x:c r="BCZ117" s="2375"/>
      <x:c r="BDA117" s="2375"/>
      <x:c r="BDB117" s="2375"/>
      <x:c r="BDC117" s="2375"/>
      <x:c r="BDD117" s="2375"/>
      <x:c r="BDE117" s="2375"/>
      <x:c r="BDF117" s="2375"/>
      <x:c r="BDG117" s="2375"/>
      <x:c r="BDH117" s="2375"/>
      <x:c r="BDI117" s="2375"/>
      <x:c r="BDJ117" s="2375"/>
      <x:c r="BDK117" s="2375"/>
      <x:c r="BDL117" s="2375"/>
      <x:c r="BDM117" s="2375"/>
      <x:c r="BDN117" s="2375"/>
      <x:c r="BDO117" s="2375"/>
      <x:c r="BDP117" s="2375"/>
      <x:c r="BDQ117" s="2375"/>
      <x:c r="BDR117" s="2375"/>
      <x:c r="BDS117" s="2375"/>
      <x:c r="BDT117" s="2375"/>
      <x:c r="BDU117" s="2375"/>
      <x:c r="BDV117" s="2375"/>
      <x:c r="BDW117" s="2375"/>
      <x:c r="BDX117" s="2375"/>
      <x:c r="BDY117" s="2375"/>
      <x:c r="BDZ117" s="2375"/>
      <x:c r="BEA117" s="2375"/>
      <x:c r="BEB117" s="2375"/>
      <x:c r="BEC117" s="2375"/>
      <x:c r="BED117" s="2375"/>
      <x:c r="BEE117" s="2375"/>
      <x:c r="BEF117" s="2375"/>
      <x:c r="BEG117" s="2375"/>
      <x:c r="BEH117" s="2375"/>
      <x:c r="BEI117" s="2375"/>
      <x:c r="BEJ117" s="2375"/>
      <x:c r="BEK117" s="2375"/>
      <x:c r="BEL117" s="2375"/>
      <x:c r="BEM117" s="2375"/>
      <x:c r="BEN117" s="2375"/>
      <x:c r="BEO117" s="2375"/>
      <x:c r="BEP117" s="2375"/>
      <x:c r="BEQ117" s="2375"/>
      <x:c r="BER117" s="2375"/>
      <x:c r="BES117" s="2375"/>
      <x:c r="BET117" s="2375"/>
      <x:c r="BEU117" s="2375"/>
      <x:c r="BEV117" s="2375"/>
      <x:c r="BEW117" s="2375"/>
      <x:c r="BEX117" s="2375"/>
      <x:c r="BEY117" s="2375"/>
      <x:c r="BEZ117" s="2375"/>
      <x:c r="BFA117" s="2375"/>
      <x:c r="BFB117" s="2375"/>
      <x:c r="BFC117" s="2375"/>
      <x:c r="BFD117" s="2375"/>
      <x:c r="BFE117" s="2375"/>
      <x:c r="BFF117" s="2375"/>
      <x:c r="BFG117" s="2375"/>
      <x:c r="BFH117" s="2375"/>
      <x:c r="BFI117" s="2375"/>
      <x:c r="BFJ117" s="2375"/>
      <x:c r="BFK117" s="2375"/>
      <x:c r="BFL117" s="2375"/>
      <x:c r="BFM117" s="2375"/>
      <x:c r="BFN117" s="2375"/>
      <x:c r="BFO117" s="2375"/>
      <x:c r="BFP117" s="2375"/>
      <x:c r="BFQ117" s="2375"/>
      <x:c r="BFR117" s="2375"/>
      <x:c r="BFS117" s="2375"/>
      <x:c r="BFT117" s="2375"/>
      <x:c r="BFU117" s="2375"/>
      <x:c r="BFV117" s="2375"/>
      <x:c r="BFW117" s="2375"/>
      <x:c r="BFX117" s="2375"/>
      <x:c r="BFY117" s="2375"/>
      <x:c r="BFZ117" s="2375"/>
      <x:c r="BGA117" s="2375"/>
      <x:c r="BGB117" s="2375"/>
      <x:c r="BGC117" s="2375"/>
      <x:c r="BGD117" s="2375"/>
      <x:c r="BGE117" s="2375"/>
      <x:c r="BGF117" s="2375"/>
      <x:c r="BGG117" s="2375"/>
      <x:c r="BGH117" s="2375"/>
      <x:c r="BGI117" s="2375"/>
      <x:c r="BGJ117" s="2375"/>
      <x:c r="BGK117" s="2375"/>
      <x:c r="BGL117" s="2375"/>
      <x:c r="BGM117" s="2375"/>
      <x:c r="BGN117" s="2375"/>
      <x:c r="BGO117" s="2375"/>
      <x:c r="BGP117" s="2375"/>
      <x:c r="BGQ117" s="2375"/>
      <x:c r="BGR117" s="2375"/>
      <x:c r="BGS117" s="2375"/>
      <x:c r="BGT117" s="2375"/>
      <x:c r="BGU117" s="2375"/>
      <x:c r="BGV117" s="2375"/>
      <x:c r="BGW117" s="2375"/>
      <x:c r="BGX117" s="2375"/>
      <x:c r="BGY117" s="2375"/>
      <x:c r="BGZ117" s="2375"/>
      <x:c r="BHA117" s="2375"/>
      <x:c r="BHB117" s="2375"/>
      <x:c r="BHC117" s="2375"/>
      <x:c r="BHD117" s="2375"/>
      <x:c r="BHE117" s="2375"/>
      <x:c r="BHF117" s="2375"/>
      <x:c r="BHG117" s="2375"/>
      <x:c r="BHH117" s="2375"/>
      <x:c r="BHI117" s="2375"/>
      <x:c r="BHJ117" s="2375"/>
      <x:c r="BHK117" s="2375"/>
      <x:c r="BHL117" s="2375"/>
      <x:c r="BHM117" s="2375"/>
      <x:c r="BHN117" s="2375"/>
      <x:c r="BHO117" s="2375"/>
      <x:c r="BHP117" s="2375"/>
      <x:c r="BHQ117" s="2375"/>
      <x:c r="BHR117" s="2375"/>
      <x:c r="BHS117" s="2375"/>
      <x:c r="BHT117" s="2375"/>
      <x:c r="BHU117" s="2375"/>
      <x:c r="BHV117" s="2375"/>
      <x:c r="BHW117" s="2375"/>
      <x:c r="BHX117" s="2375"/>
      <x:c r="BHY117" s="2375"/>
      <x:c r="BHZ117" s="2375"/>
      <x:c r="BIA117" s="2375"/>
      <x:c r="BIB117" s="2375"/>
      <x:c r="BIC117" s="2375"/>
      <x:c r="BID117" s="2375"/>
      <x:c r="BIE117" s="2375"/>
      <x:c r="BIF117" s="2375"/>
      <x:c r="BIG117" s="2375"/>
      <x:c r="BIH117" s="2375"/>
      <x:c r="BII117" s="2375"/>
      <x:c r="BIJ117" s="2375"/>
      <x:c r="BIK117" s="2375"/>
      <x:c r="BIL117" s="2375"/>
      <x:c r="BIM117" s="2375"/>
      <x:c r="BIN117" s="2375"/>
      <x:c r="BIO117" s="2375"/>
      <x:c r="BIP117" s="2375"/>
      <x:c r="BIQ117" s="2375"/>
      <x:c r="BIR117" s="2375"/>
      <x:c r="BIS117" s="2375"/>
      <x:c r="BIT117" s="2375"/>
      <x:c r="BIU117" s="2375"/>
      <x:c r="BIV117" s="2375"/>
      <x:c r="BIW117" s="2375"/>
      <x:c r="BIX117" s="2375"/>
      <x:c r="BIY117" s="2375"/>
      <x:c r="BIZ117" s="2375"/>
      <x:c r="BJA117" s="2375"/>
      <x:c r="BJB117" s="2375"/>
      <x:c r="BJC117" s="2375"/>
      <x:c r="BJD117" s="2375"/>
      <x:c r="BJE117" s="2375"/>
      <x:c r="BJF117" s="2375"/>
      <x:c r="BJG117" s="2375"/>
      <x:c r="BJH117" s="2375"/>
      <x:c r="BJI117" s="2375"/>
      <x:c r="BJJ117" s="2375"/>
      <x:c r="BJK117" s="2375"/>
      <x:c r="BJL117" s="2375"/>
      <x:c r="BJM117" s="2375"/>
      <x:c r="BJN117" s="2375"/>
      <x:c r="BJO117" s="2375"/>
      <x:c r="BJP117" s="2375"/>
      <x:c r="BJQ117" s="2375"/>
      <x:c r="BJR117" s="2375"/>
      <x:c r="BJS117" s="2375"/>
      <x:c r="BJT117" s="2375"/>
      <x:c r="BJU117" s="2375"/>
      <x:c r="BJV117" s="2375"/>
      <x:c r="BJW117" s="2375"/>
      <x:c r="BJX117" s="2375"/>
      <x:c r="BJY117" s="2375"/>
      <x:c r="BJZ117" s="2375"/>
      <x:c r="BKA117" s="2375"/>
      <x:c r="BKB117" s="2375"/>
      <x:c r="BKC117" s="2375"/>
      <x:c r="BKD117" s="2375"/>
      <x:c r="BKE117" s="2375"/>
      <x:c r="BKF117" s="2375"/>
      <x:c r="BKG117" s="2375"/>
      <x:c r="BKH117" s="2375"/>
      <x:c r="BKI117" s="2375"/>
      <x:c r="BKJ117" s="2375"/>
      <x:c r="BKK117" s="2375"/>
      <x:c r="BKL117" s="2375"/>
      <x:c r="BKM117" s="2375"/>
      <x:c r="BKN117" s="2375"/>
      <x:c r="BKO117" s="2375"/>
      <x:c r="BKP117" s="2375"/>
      <x:c r="BKQ117" s="2375"/>
      <x:c r="BKR117" s="2375"/>
      <x:c r="BKS117" s="2375"/>
      <x:c r="BKT117" s="2375"/>
      <x:c r="BKU117" s="2375"/>
      <x:c r="BKV117" s="2375"/>
      <x:c r="BKW117" s="2375"/>
      <x:c r="BKX117" s="2375"/>
      <x:c r="BKY117" s="2375"/>
      <x:c r="BKZ117" s="2375"/>
      <x:c r="BLA117" s="2375"/>
      <x:c r="BLB117" s="2375"/>
      <x:c r="BLC117" s="2375"/>
      <x:c r="BLD117" s="2375"/>
      <x:c r="BLE117" s="2375"/>
      <x:c r="BLF117" s="2375"/>
      <x:c r="BLG117" s="2375"/>
      <x:c r="BLH117" s="2375"/>
      <x:c r="BLI117" s="2375"/>
      <x:c r="BLJ117" s="2375"/>
      <x:c r="BLK117" s="2375"/>
      <x:c r="BLL117" s="2375"/>
      <x:c r="BLM117" s="2375"/>
      <x:c r="BLN117" s="2375"/>
      <x:c r="BLO117" s="2375"/>
      <x:c r="BLP117" s="2375"/>
      <x:c r="BLQ117" s="2375"/>
      <x:c r="BLR117" s="2375"/>
      <x:c r="BLS117" s="2375"/>
      <x:c r="BLT117" s="2375"/>
      <x:c r="BLU117" s="2375"/>
      <x:c r="BLV117" s="2375"/>
      <x:c r="BLW117" s="2375"/>
      <x:c r="BLX117" s="2375"/>
      <x:c r="BLY117" s="2375"/>
      <x:c r="BLZ117" s="2375"/>
      <x:c r="BMA117" s="2375"/>
      <x:c r="BMB117" s="2375"/>
      <x:c r="BMC117" s="2375"/>
      <x:c r="BMD117" s="2375"/>
      <x:c r="BME117" s="2375"/>
      <x:c r="BMF117" s="2375"/>
      <x:c r="BMG117" s="2375"/>
      <x:c r="BMH117" s="2375"/>
      <x:c r="BMI117" s="2375"/>
      <x:c r="BMJ117" s="2375"/>
      <x:c r="BMK117" s="2375"/>
      <x:c r="BML117" s="2375"/>
      <x:c r="BMM117" s="2375"/>
      <x:c r="BMN117" s="2375"/>
      <x:c r="BMO117" s="2375"/>
      <x:c r="BMP117" s="2375"/>
      <x:c r="BMQ117" s="2375"/>
      <x:c r="BMR117" s="2375"/>
      <x:c r="BMS117" s="2375"/>
      <x:c r="BMT117" s="2375"/>
      <x:c r="BMU117" s="2375"/>
      <x:c r="BMV117" s="2375"/>
      <x:c r="BMW117" s="2375"/>
      <x:c r="BMX117" s="2375"/>
      <x:c r="BMY117" s="2375"/>
      <x:c r="BMZ117" s="2375"/>
      <x:c r="BNA117" s="2375"/>
      <x:c r="BNB117" s="2375"/>
      <x:c r="BNC117" s="2375"/>
      <x:c r="BND117" s="2375"/>
      <x:c r="BNE117" s="2375"/>
      <x:c r="BNF117" s="2375"/>
      <x:c r="BNG117" s="2375"/>
      <x:c r="BNH117" s="2375"/>
      <x:c r="BNI117" s="2375"/>
      <x:c r="BNJ117" s="2375"/>
      <x:c r="BNK117" s="2375"/>
      <x:c r="BNL117" s="2375"/>
      <x:c r="BNM117" s="2375"/>
      <x:c r="BNN117" s="2375"/>
      <x:c r="BNO117" s="2375"/>
      <x:c r="BNP117" s="2375"/>
      <x:c r="BNQ117" s="2375"/>
      <x:c r="BNR117" s="2375"/>
      <x:c r="BNS117" s="2375"/>
      <x:c r="BNT117" s="2375"/>
      <x:c r="BNU117" s="2375"/>
      <x:c r="BNV117" s="2375"/>
      <x:c r="BNW117" s="2375"/>
      <x:c r="BNX117" s="2375"/>
      <x:c r="BNY117" s="2375"/>
      <x:c r="BNZ117" s="2375"/>
      <x:c r="BOA117" s="2375"/>
      <x:c r="BOB117" s="2375"/>
      <x:c r="BOC117" s="2375"/>
      <x:c r="BOD117" s="2375"/>
      <x:c r="BOE117" s="2375"/>
      <x:c r="BOF117" s="2375"/>
      <x:c r="BOG117" s="2375"/>
      <x:c r="BOH117" s="2375"/>
      <x:c r="BOI117" s="2375"/>
      <x:c r="BOJ117" s="2375"/>
      <x:c r="BOK117" s="2375"/>
      <x:c r="BOL117" s="2375"/>
      <x:c r="BOM117" s="2375"/>
      <x:c r="BON117" s="2375"/>
      <x:c r="BOO117" s="2375"/>
      <x:c r="BOP117" s="2375"/>
      <x:c r="BOQ117" s="2375"/>
      <x:c r="BOR117" s="2375"/>
      <x:c r="BOS117" s="2375"/>
      <x:c r="BOT117" s="2375"/>
      <x:c r="BOU117" s="2375"/>
      <x:c r="BOV117" s="2375"/>
      <x:c r="BOW117" s="2375"/>
      <x:c r="BOX117" s="2375"/>
      <x:c r="BOY117" s="2375"/>
      <x:c r="BOZ117" s="2375"/>
      <x:c r="BPA117" s="2375"/>
      <x:c r="BPB117" s="2375"/>
      <x:c r="BPC117" s="2375"/>
      <x:c r="BPD117" s="2375"/>
      <x:c r="BPE117" s="2375"/>
      <x:c r="BPF117" s="2375"/>
      <x:c r="BPG117" s="2375"/>
      <x:c r="BPH117" s="2375"/>
      <x:c r="BPI117" s="2375"/>
      <x:c r="BPJ117" s="2375"/>
      <x:c r="BPK117" s="2375"/>
      <x:c r="BPL117" s="2375"/>
      <x:c r="BPM117" s="2375"/>
      <x:c r="BPN117" s="2375"/>
      <x:c r="BPO117" s="2375"/>
      <x:c r="BPP117" s="2375"/>
      <x:c r="BPQ117" s="2375"/>
      <x:c r="BPR117" s="2375"/>
      <x:c r="BPS117" s="2375"/>
      <x:c r="BPT117" s="2375"/>
      <x:c r="BPU117" s="2375"/>
      <x:c r="BPV117" s="2375"/>
      <x:c r="BPW117" s="2375"/>
      <x:c r="BPX117" s="2375"/>
      <x:c r="BPY117" s="2375"/>
      <x:c r="BPZ117" s="2375"/>
      <x:c r="BQA117" s="2375"/>
      <x:c r="BQB117" s="2375"/>
      <x:c r="BQC117" s="2375"/>
      <x:c r="BQD117" s="2375"/>
      <x:c r="BQE117" s="2375"/>
      <x:c r="BQF117" s="2375"/>
      <x:c r="BQG117" s="2375"/>
      <x:c r="BQH117" s="2375"/>
      <x:c r="BQI117" s="2375"/>
      <x:c r="BQJ117" s="2375"/>
      <x:c r="BQK117" s="2375"/>
      <x:c r="BQL117" s="2375"/>
      <x:c r="BQM117" s="2375"/>
      <x:c r="BQN117" s="2375"/>
      <x:c r="BQO117" s="2375"/>
      <x:c r="BQP117" s="2375"/>
      <x:c r="BQQ117" s="2375"/>
      <x:c r="BQR117" s="2375"/>
      <x:c r="BQS117" s="2375"/>
      <x:c r="BQT117" s="2375"/>
      <x:c r="BQU117" s="2375"/>
      <x:c r="BQV117" s="2375"/>
      <x:c r="BQW117" s="2375"/>
      <x:c r="BQX117" s="2375"/>
      <x:c r="BQY117" s="2375"/>
      <x:c r="BQZ117" s="2375"/>
      <x:c r="BRA117" s="2375"/>
      <x:c r="BRB117" s="2375"/>
      <x:c r="BRC117" s="2375"/>
      <x:c r="BRD117" s="2375"/>
      <x:c r="BRE117" s="2375"/>
      <x:c r="BRF117" s="2375"/>
      <x:c r="BRG117" s="2375"/>
      <x:c r="BRH117" s="2375"/>
      <x:c r="BRI117" s="2375"/>
      <x:c r="BRJ117" s="2375"/>
      <x:c r="BRK117" s="2375"/>
      <x:c r="BRL117" s="2375"/>
      <x:c r="BRM117" s="2375"/>
      <x:c r="BRN117" s="2375"/>
      <x:c r="BRO117" s="2375"/>
      <x:c r="BRP117" s="2375"/>
      <x:c r="BRQ117" s="2375"/>
      <x:c r="BRR117" s="2375"/>
      <x:c r="BRS117" s="2375"/>
      <x:c r="BRT117" s="2375"/>
      <x:c r="BRU117" s="2375"/>
      <x:c r="BRV117" s="2375"/>
      <x:c r="BRW117" s="2375"/>
      <x:c r="BRX117" s="2375"/>
      <x:c r="BRY117" s="2375"/>
      <x:c r="BRZ117" s="2375"/>
      <x:c r="BSA117" s="2375"/>
      <x:c r="BSB117" s="2375"/>
      <x:c r="BSC117" s="2375"/>
      <x:c r="BSD117" s="2375"/>
      <x:c r="BSE117" s="2375"/>
      <x:c r="BSF117" s="2375"/>
      <x:c r="BSG117" s="2375"/>
      <x:c r="BSH117" s="2375"/>
      <x:c r="BSI117" s="2375"/>
      <x:c r="BSJ117" s="2375"/>
      <x:c r="BSK117" s="2375"/>
      <x:c r="BSL117" s="2375"/>
      <x:c r="BSM117" s="2375"/>
      <x:c r="BSN117" s="2375"/>
      <x:c r="BSO117" s="2375"/>
      <x:c r="BSP117" s="2375"/>
      <x:c r="BSQ117" s="2375"/>
      <x:c r="BSR117" s="2375"/>
      <x:c r="BSS117" s="2375"/>
      <x:c r="BST117" s="2375"/>
      <x:c r="BSU117" s="2375"/>
      <x:c r="BSV117" s="2375"/>
      <x:c r="BSW117" s="2375"/>
      <x:c r="BSX117" s="2375"/>
      <x:c r="BSY117" s="2375"/>
      <x:c r="BSZ117" s="2375"/>
      <x:c r="BTA117" s="2375"/>
      <x:c r="BTB117" s="2375"/>
      <x:c r="BTC117" s="2375"/>
      <x:c r="BTD117" s="2375"/>
      <x:c r="BTE117" s="2375"/>
      <x:c r="BTF117" s="2375"/>
      <x:c r="BTG117" s="2375"/>
      <x:c r="BTH117" s="2375"/>
      <x:c r="BTI117" s="2375"/>
      <x:c r="BTJ117" s="2375"/>
      <x:c r="BTK117" s="2375"/>
      <x:c r="BTL117" s="2375"/>
      <x:c r="BTM117" s="2375"/>
      <x:c r="BTN117" s="2375"/>
      <x:c r="BTO117" s="2375"/>
      <x:c r="BTP117" s="2375"/>
      <x:c r="BTQ117" s="2375"/>
      <x:c r="BTR117" s="2375"/>
      <x:c r="BTS117" s="2375"/>
      <x:c r="BTT117" s="2375"/>
      <x:c r="BTU117" s="2375"/>
      <x:c r="BTV117" s="2375"/>
      <x:c r="BTW117" s="2375"/>
      <x:c r="BTX117" s="2375"/>
      <x:c r="BTY117" s="2375"/>
      <x:c r="BTZ117" s="2375"/>
      <x:c r="BUA117" s="2375"/>
      <x:c r="BUB117" s="2375"/>
      <x:c r="BUC117" s="2375"/>
      <x:c r="BUD117" s="2375"/>
      <x:c r="BUE117" s="2375"/>
      <x:c r="BUF117" s="2375"/>
      <x:c r="BUG117" s="2375"/>
      <x:c r="BUH117" s="2375"/>
      <x:c r="BUI117" s="2375"/>
      <x:c r="BUJ117" s="2375"/>
      <x:c r="BUK117" s="2375"/>
      <x:c r="BUL117" s="2375"/>
      <x:c r="BUM117" s="2375"/>
      <x:c r="BUN117" s="2375"/>
      <x:c r="BUO117" s="2375"/>
      <x:c r="BUP117" s="2375"/>
      <x:c r="BUQ117" s="2375"/>
      <x:c r="BUR117" s="2375"/>
      <x:c r="BUS117" s="2375"/>
      <x:c r="BUT117" s="2375"/>
      <x:c r="BUU117" s="2375"/>
      <x:c r="BUV117" s="2375"/>
      <x:c r="BUW117" s="2375"/>
      <x:c r="BUX117" s="2375"/>
      <x:c r="BUY117" s="2375"/>
      <x:c r="BUZ117" s="2375"/>
      <x:c r="BVA117" s="2375"/>
      <x:c r="BVB117" s="2375"/>
      <x:c r="BVC117" s="2375"/>
      <x:c r="BVD117" s="2375"/>
      <x:c r="BVE117" s="2375"/>
      <x:c r="BVF117" s="2375"/>
      <x:c r="BVG117" s="2375"/>
      <x:c r="BVH117" s="2375"/>
      <x:c r="BVI117" s="2375"/>
      <x:c r="BVJ117" s="2375"/>
      <x:c r="BVK117" s="2375"/>
      <x:c r="BVL117" s="2375"/>
      <x:c r="BVM117" s="2375"/>
      <x:c r="BVN117" s="2375"/>
      <x:c r="BVO117" s="2375"/>
      <x:c r="BVP117" s="2375"/>
      <x:c r="BVQ117" s="2375"/>
      <x:c r="BVR117" s="2375"/>
      <x:c r="BVS117" s="2375"/>
      <x:c r="BVT117" s="2375"/>
      <x:c r="BVU117" s="2375"/>
      <x:c r="BVV117" s="2375"/>
      <x:c r="BVW117" s="2375"/>
      <x:c r="BVX117" s="2375"/>
      <x:c r="BVY117" s="2375"/>
      <x:c r="BVZ117" s="2375"/>
      <x:c r="BWA117" s="2375"/>
      <x:c r="BWB117" s="2375"/>
      <x:c r="BWC117" s="2375"/>
      <x:c r="BWD117" s="2375"/>
      <x:c r="BWE117" s="2375"/>
      <x:c r="BWF117" s="2375"/>
      <x:c r="BWG117" s="2375"/>
      <x:c r="BWH117" s="2375"/>
      <x:c r="BWI117" s="2375"/>
      <x:c r="BWJ117" s="2375"/>
      <x:c r="BWK117" s="2375"/>
      <x:c r="BWL117" s="2375"/>
      <x:c r="BWM117" s="2375"/>
      <x:c r="BWN117" s="2375"/>
      <x:c r="BWO117" s="2375"/>
      <x:c r="BWP117" s="2375"/>
      <x:c r="BWQ117" s="2375"/>
      <x:c r="BWR117" s="2375"/>
      <x:c r="BWS117" s="2375"/>
      <x:c r="BWT117" s="2375"/>
      <x:c r="BWU117" s="2375"/>
      <x:c r="BWV117" s="2375"/>
      <x:c r="BWW117" s="2375"/>
      <x:c r="BWX117" s="2375"/>
      <x:c r="BWY117" s="2375"/>
      <x:c r="BWZ117" s="2375"/>
      <x:c r="BXA117" s="2375"/>
      <x:c r="BXB117" s="2375"/>
      <x:c r="BXC117" s="2375"/>
      <x:c r="BXD117" s="2375"/>
      <x:c r="BXE117" s="2375"/>
      <x:c r="BXF117" s="2375"/>
      <x:c r="BXG117" s="2375"/>
      <x:c r="BXH117" s="2375"/>
      <x:c r="BXI117" s="2375"/>
      <x:c r="BXJ117" s="2375"/>
      <x:c r="BXK117" s="2375"/>
      <x:c r="BXL117" s="2375"/>
      <x:c r="BXM117" s="2375"/>
      <x:c r="BXN117" s="2375"/>
      <x:c r="BXO117" s="2375"/>
      <x:c r="BXP117" s="2375"/>
      <x:c r="BXQ117" s="2375"/>
      <x:c r="BXR117" s="2375"/>
      <x:c r="BXS117" s="2375"/>
      <x:c r="BXT117" s="2375"/>
      <x:c r="BXU117" s="2375"/>
      <x:c r="BXV117" s="2375"/>
      <x:c r="BXW117" s="2375"/>
      <x:c r="BXX117" s="2375"/>
      <x:c r="BXY117" s="2375"/>
      <x:c r="BXZ117" s="2375"/>
      <x:c r="BYA117" s="2375"/>
      <x:c r="BYB117" s="2375"/>
      <x:c r="BYC117" s="2375"/>
      <x:c r="BYD117" s="2375"/>
      <x:c r="BYE117" s="2375"/>
      <x:c r="BYF117" s="2375"/>
      <x:c r="BYG117" s="2375"/>
      <x:c r="BYH117" s="2375"/>
      <x:c r="BYI117" s="2375"/>
      <x:c r="BYJ117" s="2375"/>
      <x:c r="BYK117" s="2375"/>
      <x:c r="BYL117" s="2375"/>
      <x:c r="BYM117" s="2375"/>
      <x:c r="BYN117" s="2375"/>
      <x:c r="BYO117" s="2375"/>
      <x:c r="BYP117" s="2375"/>
      <x:c r="BYQ117" s="2375"/>
      <x:c r="BYR117" s="2375"/>
      <x:c r="BYS117" s="2375"/>
      <x:c r="BYT117" s="2375"/>
      <x:c r="BYU117" s="2375"/>
      <x:c r="BYV117" s="2375"/>
      <x:c r="BYW117" s="2375"/>
      <x:c r="BYX117" s="2375"/>
      <x:c r="BYY117" s="2375"/>
      <x:c r="BYZ117" s="2375"/>
      <x:c r="BZA117" s="2375"/>
      <x:c r="BZB117" s="2375"/>
      <x:c r="BZC117" s="2375"/>
      <x:c r="BZD117" s="2375"/>
      <x:c r="BZE117" s="2375"/>
      <x:c r="BZF117" s="2375"/>
      <x:c r="BZG117" s="2375"/>
      <x:c r="BZH117" s="2375"/>
      <x:c r="BZI117" s="2375"/>
      <x:c r="BZJ117" s="2375"/>
      <x:c r="BZK117" s="2375"/>
      <x:c r="BZL117" s="2375"/>
      <x:c r="BZM117" s="2375"/>
      <x:c r="BZN117" s="2375"/>
      <x:c r="BZO117" s="2375"/>
      <x:c r="BZP117" s="2375"/>
      <x:c r="BZQ117" s="2375"/>
      <x:c r="BZR117" s="2375"/>
      <x:c r="BZS117" s="2375"/>
      <x:c r="BZT117" s="2375"/>
      <x:c r="BZU117" s="2375"/>
      <x:c r="BZV117" s="2375"/>
      <x:c r="BZW117" s="2375"/>
      <x:c r="BZX117" s="2375"/>
      <x:c r="BZY117" s="2375"/>
      <x:c r="BZZ117" s="2375"/>
      <x:c r="CAA117" s="2375"/>
      <x:c r="CAB117" s="2375"/>
      <x:c r="CAC117" s="2375"/>
      <x:c r="CAD117" s="2375"/>
      <x:c r="CAE117" s="2375"/>
      <x:c r="CAF117" s="2375"/>
      <x:c r="CAG117" s="2375"/>
      <x:c r="CAH117" s="2375"/>
      <x:c r="CAI117" s="2375"/>
      <x:c r="CAJ117" s="2375"/>
      <x:c r="CAK117" s="2375"/>
      <x:c r="CAL117" s="2375"/>
      <x:c r="CAM117" s="2375"/>
      <x:c r="CAN117" s="2375"/>
      <x:c r="CAO117" s="2375"/>
      <x:c r="CAP117" s="2375"/>
      <x:c r="CAQ117" s="2375"/>
      <x:c r="CAR117" s="2375"/>
      <x:c r="CAS117" s="2375"/>
      <x:c r="CAT117" s="2375"/>
      <x:c r="CAU117" s="2375"/>
      <x:c r="CAV117" s="2375"/>
      <x:c r="CAW117" s="2375"/>
      <x:c r="CAX117" s="2375"/>
      <x:c r="CAY117" s="2375"/>
      <x:c r="CAZ117" s="2375"/>
      <x:c r="CBA117" s="2375"/>
      <x:c r="CBB117" s="2375"/>
      <x:c r="CBC117" s="2375"/>
      <x:c r="CBD117" s="2375"/>
      <x:c r="CBE117" s="2375"/>
      <x:c r="CBF117" s="2375"/>
      <x:c r="CBG117" s="2375"/>
      <x:c r="CBH117" s="2375"/>
      <x:c r="CBI117" s="2375"/>
      <x:c r="CBJ117" s="2375"/>
      <x:c r="CBK117" s="2375"/>
      <x:c r="CBL117" s="2375"/>
      <x:c r="CBM117" s="2375"/>
      <x:c r="CBN117" s="2375"/>
      <x:c r="CBO117" s="2375"/>
      <x:c r="CBP117" s="2375"/>
      <x:c r="CBQ117" s="2375"/>
      <x:c r="CBR117" s="2375"/>
      <x:c r="CBS117" s="2375"/>
      <x:c r="CBT117" s="2375"/>
      <x:c r="CBU117" s="2375"/>
      <x:c r="CBV117" s="2375"/>
      <x:c r="CBW117" s="2375"/>
      <x:c r="CBX117" s="2375"/>
      <x:c r="CBY117" s="2375"/>
      <x:c r="CBZ117" s="2375"/>
      <x:c r="CCA117" s="2375"/>
      <x:c r="CCB117" s="2375"/>
      <x:c r="CCC117" s="2375"/>
      <x:c r="CCD117" s="2375"/>
      <x:c r="CCE117" s="2375"/>
      <x:c r="CCF117" s="2375"/>
      <x:c r="CCG117" s="2375"/>
      <x:c r="CCH117" s="2375"/>
      <x:c r="CCI117" s="2375"/>
      <x:c r="CCJ117" s="2375"/>
      <x:c r="CCK117" s="2375"/>
      <x:c r="CCL117" s="2375"/>
      <x:c r="CCM117" s="2375"/>
      <x:c r="CCN117" s="2375"/>
      <x:c r="CCO117" s="2375"/>
      <x:c r="CCP117" s="2375"/>
      <x:c r="CCQ117" s="2375"/>
      <x:c r="CCR117" s="2375"/>
      <x:c r="CCS117" s="2375"/>
      <x:c r="CCT117" s="2375"/>
      <x:c r="CCU117" s="2375"/>
      <x:c r="CCV117" s="2375"/>
      <x:c r="CCW117" s="2375"/>
      <x:c r="CCX117" s="2375"/>
      <x:c r="CCY117" s="2375"/>
      <x:c r="CCZ117" s="2375"/>
      <x:c r="CDA117" s="2375"/>
      <x:c r="CDB117" s="2375"/>
      <x:c r="CDC117" s="2375"/>
      <x:c r="CDD117" s="2375"/>
      <x:c r="CDE117" s="2375"/>
      <x:c r="CDF117" s="2375"/>
      <x:c r="CDG117" s="2375"/>
      <x:c r="CDH117" s="2375"/>
      <x:c r="CDI117" s="2375"/>
      <x:c r="CDJ117" s="2375"/>
      <x:c r="CDK117" s="2375"/>
      <x:c r="CDL117" s="2375"/>
      <x:c r="CDM117" s="2375"/>
      <x:c r="CDN117" s="2375"/>
      <x:c r="CDO117" s="2375"/>
      <x:c r="CDP117" s="2375"/>
      <x:c r="CDQ117" s="2375"/>
      <x:c r="CDR117" s="2375"/>
      <x:c r="CDS117" s="2375"/>
      <x:c r="CDT117" s="2375"/>
      <x:c r="CDU117" s="2375"/>
      <x:c r="CDV117" s="2375"/>
      <x:c r="CDW117" s="2375"/>
      <x:c r="CDX117" s="2375"/>
      <x:c r="CDY117" s="2375"/>
      <x:c r="CDZ117" s="2375"/>
      <x:c r="CEA117" s="2375"/>
      <x:c r="CEB117" s="2375"/>
      <x:c r="CEC117" s="2375"/>
      <x:c r="CED117" s="2375"/>
      <x:c r="CEE117" s="2375"/>
      <x:c r="CEF117" s="2375"/>
      <x:c r="CEG117" s="2375"/>
      <x:c r="CEH117" s="2375"/>
      <x:c r="CEI117" s="2375"/>
      <x:c r="CEJ117" s="2375"/>
      <x:c r="CEK117" s="2375"/>
      <x:c r="CEL117" s="2375"/>
      <x:c r="CEM117" s="2375"/>
      <x:c r="CEN117" s="2375"/>
      <x:c r="CEO117" s="2375"/>
      <x:c r="CEP117" s="2375"/>
      <x:c r="CEQ117" s="2375"/>
      <x:c r="CER117" s="2375"/>
      <x:c r="CES117" s="2375"/>
      <x:c r="CET117" s="2375"/>
      <x:c r="CEU117" s="2375"/>
      <x:c r="CEV117" s="2375"/>
      <x:c r="CEW117" s="2375"/>
      <x:c r="CEX117" s="2375"/>
      <x:c r="CEY117" s="2375"/>
      <x:c r="CEZ117" s="2375"/>
      <x:c r="CFA117" s="2375"/>
      <x:c r="CFB117" s="2375"/>
      <x:c r="CFC117" s="2375"/>
      <x:c r="CFD117" s="2375"/>
      <x:c r="CFE117" s="2375"/>
      <x:c r="CFF117" s="2375"/>
      <x:c r="CFG117" s="2375"/>
      <x:c r="CFH117" s="2375"/>
      <x:c r="CFI117" s="2375"/>
      <x:c r="CFJ117" s="2375"/>
      <x:c r="CFK117" s="2375"/>
      <x:c r="CFL117" s="2375"/>
      <x:c r="CFM117" s="2375"/>
      <x:c r="CFN117" s="2375"/>
      <x:c r="CFO117" s="2375"/>
      <x:c r="CFP117" s="2375"/>
      <x:c r="CFQ117" s="2375"/>
      <x:c r="CFR117" s="2375"/>
      <x:c r="CFS117" s="2375"/>
      <x:c r="CFT117" s="2375"/>
      <x:c r="CFU117" s="2375"/>
      <x:c r="CFV117" s="2375"/>
      <x:c r="CFW117" s="2375"/>
      <x:c r="CFX117" s="2375"/>
      <x:c r="CFY117" s="2375"/>
      <x:c r="CFZ117" s="2375"/>
      <x:c r="CGA117" s="2375"/>
      <x:c r="CGB117" s="2375"/>
      <x:c r="CGC117" s="2375"/>
      <x:c r="CGD117" s="2375"/>
      <x:c r="CGE117" s="2375"/>
      <x:c r="CGF117" s="2375"/>
      <x:c r="CGG117" s="2375"/>
      <x:c r="CGH117" s="2375"/>
      <x:c r="CGI117" s="2375"/>
      <x:c r="CGJ117" s="2375"/>
      <x:c r="CGK117" s="2375"/>
      <x:c r="CGL117" s="2375"/>
      <x:c r="CGM117" s="2375"/>
      <x:c r="CGN117" s="2375"/>
      <x:c r="CGO117" s="2375"/>
      <x:c r="CGP117" s="2375"/>
      <x:c r="CGQ117" s="2375"/>
      <x:c r="CGR117" s="2375"/>
      <x:c r="CGS117" s="2375"/>
      <x:c r="CGT117" s="2375"/>
      <x:c r="CGU117" s="2375"/>
      <x:c r="CGV117" s="2375"/>
      <x:c r="CGW117" s="2375"/>
      <x:c r="CGX117" s="2375"/>
      <x:c r="CGY117" s="2375"/>
      <x:c r="CGZ117" s="2375"/>
      <x:c r="CHA117" s="2375"/>
      <x:c r="CHB117" s="2375"/>
      <x:c r="CHC117" s="2375"/>
      <x:c r="CHD117" s="2375"/>
      <x:c r="CHE117" s="2375"/>
      <x:c r="CHF117" s="2375"/>
      <x:c r="CHG117" s="2375"/>
      <x:c r="CHH117" s="2375"/>
      <x:c r="CHI117" s="2375"/>
      <x:c r="CHJ117" s="2375"/>
      <x:c r="CHK117" s="2375"/>
      <x:c r="CHL117" s="2375"/>
      <x:c r="CHM117" s="2375"/>
      <x:c r="CHN117" s="2375"/>
      <x:c r="CHO117" s="2375"/>
      <x:c r="CHP117" s="2375"/>
      <x:c r="CHQ117" s="2375"/>
      <x:c r="CHR117" s="2375"/>
      <x:c r="CHS117" s="2375"/>
      <x:c r="CHT117" s="2375"/>
      <x:c r="CHU117" s="2375"/>
      <x:c r="CHV117" s="2375"/>
      <x:c r="CHW117" s="2375"/>
      <x:c r="CHX117" s="2375"/>
      <x:c r="CHY117" s="2375"/>
      <x:c r="CHZ117" s="2375"/>
      <x:c r="CIA117" s="2375"/>
      <x:c r="CIB117" s="2375"/>
      <x:c r="CIC117" s="2375"/>
      <x:c r="CID117" s="2375"/>
      <x:c r="CIE117" s="2375"/>
      <x:c r="CIF117" s="2375"/>
      <x:c r="CIG117" s="2375"/>
      <x:c r="CIH117" s="2375"/>
      <x:c r="CII117" s="2375"/>
      <x:c r="CIJ117" s="2375"/>
      <x:c r="CIK117" s="2375"/>
      <x:c r="CIL117" s="2375"/>
      <x:c r="CIM117" s="2375"/>
      <x:c r="CIN117" s="2375"/>
      <x:c r="CIO117" s="2375"/>
      <x:c r="CIP117" s="2375"/>
      <x:c r="CIQ117" s="2375"/>
      <x:c r="CIR117" s="2375"/>
      <x:c r="CIS117" s="2375"/>
      <x:c r="CIT117" s="2375"/>
      <x:c r="CIU117" s="2375"/>
      <x:c r="CIV117" s="2375"/>
      <x:c r="CIW117" s="2375"/>
      <x:c r="CIX117" s="2375"/>
      <x:c r="CIY117" s="2375"/>
      <x:c r="CIZ117" s="2375"/>
      <x:c r="CJA117" s="2375"/>
      <x:c r="CJB117" s="2375"/>
      <x:c r="CJC117" s="2375"/>
      <x:c r="CJD117" s="2375"/>
      <x:c r="CJE117" s="2375"/>
      <x:c r="CJF117" s="2375"/>
      <x:c r="CJG117" s="2375"/>
      <x:c r="CJH117" s="2375"/>
      <x:c r="CJI117" s="2375"/>
      <x:c r="CJJ117" s="2375"/>
      <x:c r="CJK117" s="2375"/>
      <x:c r="CJL117" s="2375"/>
      <x:c r="CJM117" s="2375"/>
      <x:c r="CJN117" s="2375"/>
      <x:c r="CJO117" s="2375"/>
      <x:c r="CJP117" s="2375"/>
      <x:c r="CJQ117" s="2375"/>
      <x:c r="CJR117" s="2375"/>
      <x:c r="CJS117" s="2375"/>
      <x:c r="CJT117" s="2375"/>
      <x:c r="CJU117" s="2375"/>
      <x:c r="CJV117" s="2375"/>
      <x:c r="CJW117" s="2375"/>
      <x:c r="CJX117" s="2375"/>
      <x:c r="CJY117" s="2375"/>
      <x:c r="CJZ117" s="2375"/>
      <x:c r="CKA117" s="2375"/>
      <x:c r="CKB117" s="2375"/>
      <x:c r="CKC117" s="2375"/>
      <x:c r="CKD117" s="2375"/>
      <x:c r="CKE117" s="2375"/>
      <x:c r="CKF117" s="2375"/>
      <x:c r="CKG117" s="2375"/>
      <x:c r="CKH117" s="2375"/>
      <x:c r="CKI117" s="2375"/>
      <x:c r="CKJ117" s="2375"/>
      <x:c r="CKK117" s="2375"/>
      <x:c r="CKL117" s="2375"/>
      <x:c r="CKM117" s="2375"/>
      <x:c r="CKN117" s="2375"/>
      <x:c r="CKO117" s="2375"/>
      <x:c r="CKP117" s="2375"/>
      <x:c r="CKQ117" s="2375"/>
      <x:c r="CKR117" s="2375"/>
      <x:c r="CKS117" s="2375"/>
      <x:c r="CKT117" s="2375"/>
      <x:c r="CKU117" s="2375"/>
      <x:c r="CKV117" s="2375"/>
      <x:c r="CKW117" s="2375"/>
      <x:c r="CKX117" s="2375"/>
      <x:c r="CKY117" s="2375"/>
      <x:c r="CKZ117" s="2375"/>
      <x:c r="CLA117" s="2375"/>
      <x:c r="CLB117" s="2375"/>
      <x:c r="CLC117" s="2375"/>
      <x:c r="CLD117" s="2375"/>
      <x:c r="CLE117" s="2375"/>
      <x:c r="CLF117" s="2375"/>
      <x:c r="CLG117" s="2375"/>
      <x:c r="CLH117" s="2375"/>
      <x:c r="CLI117" s="2375"/>
      <x:c r="CLJ117" s="2375"/>
      <x:c r="CLK117" s="2375"/>
      <x:c r="CLL117" s="2375"/>
      <x:c r="CLM117" s="2375"/>
      <x:c r="CLN117" s="2375"/>
      <x:c r="CLO117" s="2375"/>
      <x:c r="CLP117" s="2375"/>
      <x:c r="CLQ117" s="2375"/>
      <x:c r="CLR117" s="2375"/>
      <x:c r="CLS117" s="2375"/>
      <x:c r="CLT117" s="2375"/>
      <x:c r="CLU117" s="2375"/>
      <x:c r="CLV117" s="2375"/>
      <x:c r="CLW117" s="2375"/>
      <x:c r="CLX117" s="2375"/>
      <x:c r="CLY117" s="2375"/>
      <x:c r="CLZ117" s="2375"/>
      <x:c r="CMA117" s="2375"/>
      <x:c r="CMB117" s="2375"/>
      <x:c r="CMC117" s="2375"/>
      <x:c r="CMD117" s="2375"/>
      <x:c r="CME117" s="2375"/>
      <x:c r="CMF117" s="2375"/>
      <x:c r="CMG117" s="2375"/>
      <x:c r="CMH117" s="2375"/>
      <x:c r="CMI117" s="2375"/>
      <x:c r="CMJ117" s="2375"/>
      <x:c r="CMK117" s="2375"/>
      <x:c r="CML117" s="2375"/>
      <x:c r="CMM117" s="2375"/>
      <x:c r="CMN117" s="2375"/>
      <x:c r="CMO117" s="2375"/>
      <x:c r="CMP117" s="2375"/>
      <x:c r="CMQ117" s="2375"/>
      <x:c r="CMR117" s="2375"/>
      <x:c r="CMS117" s="2375"/>
      <x:c r="CMT117" s="2375"/>
      <x:c r="CMU117" s="2375"/>
      <x:c r="CMV117" s="2375"/>
      <x:c r="CMW117" s="2375"/>
      <x:c r="CMX117" s="2375"/>
      <x:c r="CMY117" s="2375"/>
      <x:c r="CMZ117" s="2375"/>
      <x:c r="CNA117" s="2375"/>
      <x:c r="CNB117" s="2375"/>
      <x:c r="CNC117" s="2375"/>
      <x:c r="CND117" s="2375"/>
      <x:c r="CNE117" s="2375"/>
      <x:c r="CNF117" s="2375"/>
      <x:c r="CNG117" s="2375"/>
      <x:c r="CNH117" s="2375"/>
      <x:c r="CNI117" s="2375"/>
      <x:c r="CNJ117" s="2375"/>
      <x:c r="CNK117" s="2375"/>
      <x:c r="CNL117" s="2375"/>
      <x:c r="CNM117" s="2375"/>
      <x:c r="CNN117" s="2375"/>
      <x:c r="CNO117" s="2375"/>
      <x:c r="CNP117" s="2375"/>
      <x:c r="CNQ117" s="2375"/>
      <x:c r="CNR117" s="2375"/>
      <x:c r="CNS117" s="2375"/>
      <x:c r="CNT117" s="2375"/>
      <x:c r="CNU117" s="2375"/>
      <x:c r="CNV117" s="2375"/>
      <x:c r="CNW117" s="2375"/>
      <x:c r="CNX117" s="2375"/>
      <x:c r="CNY117" s="2375"/>
      <x:c r="CNZ117" s="2375"/>
      <x:c r="COA117" s="2375"/>
      <x:c r="COB117" s="2375"/>
      <x:c r="COC117" s="2375"/>
      <x:c r="COD117" s="2375"/>
      <x:c r="COE117" s="2375"/>
      <x:c r="COF117" s="2375"/>
      <x:c r="COG117" s="2375"/>
      <x:c r="COH117" s="2375"/>
      <x:c r="COI117" s="2375"/>
      <x:c r="COJ117" s="2375"/>
      <x:c r="COK117" s="2375"/>
      <x:c r="COL117" s="2375"/>
      <x:c r="COM117" s="2375"/>
      <x:c r="CON117" s="2375"/>
      <x:c r="COO117" s="2375"/>
      <x:c r="COP117" s="2375"/>
      <x:c r="COQ117" s="2375"/>
      <x:c r="COR117" s="2375"/>
      <x:c r="COS117" s="2375"/>
      <x:c r="COT117" s="2375"/>
      <x:c r="COU117" s="2375"/>
      <x:c r="COV117" s="2375"/>
      <x:c r="COW117" s="2375"/>
      <x:c r="COX117" s="2375"/>
      <x:c r="COY117" s="2375"/>
      <x:c r="COZ117" s="2375"/>
      <x:c r="CPA117" s="2375"/>
      <x:c r="CPB117" s="2375"/>
      <x:c r="CPC117" s="2375"/>
      <x:c r="CPD117" s="2375"/>
      <x:c r="CPE117" s="2375"/>
      <x:c r="CPF117" s="2375"/>
      <x:c r="CPG117" s="2375"/>
      <x:c r="CPH117" s="2375"/>
      <x:c r="CPI117" s="2375"/>
      <x:c r="CPJ117" s="2375"/>
      <x:c r="CPK117" s="2375"/>
      <x:c r="CPL117" s="2375"/>
      <x:c r="CPM117" s="2375"/>
      <x:c r="CPN117" s="2375"/>
      <x:c r="CPO117" s="2375"/>
      <x:c r="CPP117" s="2375"/>
      <x:c r="CPQ117" s="2375"/>
      <x:c r="CPR117" s="2375"/>
      <x:c r="CPS117" s="2375"/>
      <x:c r="CPT117" s="2375"/>
      <x:c r="CPU117" s="2375"/>
      <x:c r="CPV117" s="2375"/>
      <x:c r="CPW117" s="2375"/>
      <x:c r="CPX117" s="2375"/>
      <x:c r="CPY117" s="2375"/>
      <x:c r="CPZ117" s="2375"/>
      <x:c r="CQA117" s="2375"/>
      <x:c r="CQB117" s="2375"/>
      <x:c r="CQC117" s="2375"/>
      <x:c r="CQD117" s="2375"/>
      <x:c r="CQE117" s="2375"/>
      <x:c r="CQF117" s="2375"/>
      <x:c r="CQG117" s="2375"/>
      <x:c r="CQH117" s="2375"/>
      <x:c r="CQI117" s="2375"/>
      <x:c r="CQJ117" s="2375"/>
      <x:c r="CQK117" s="2375"/>
      <x:c r="CQL117" s="2375"/>
      <x:c r="CQM117" s="2375"/>
      <x:c r="CQN117" s="2375"/>
      <x:c r="CQO117" s="2375"/>
      <x:c r="CQP117" s="2375"/>
      <x:c r="CQQ117" s="2375"/>
      <x:c r="CQR117" s="2375"/>
      <x:c r="CQS117" s="2375"/>
      <x:c r="CQT117" s="2375"/>
      <x:c r="CQU117" s="2375"/>
      <x:c r="CQV117" s="2375"/>
      <x:c r="CQW117" s="2375"/>
      <x:c r="CQX117" s="2375"/>
      <x:c r="CQY117" s="2375"/>
      <x:c r="CQZ117" s="2375"/>
      <x:c r="CRA117" s="2375"/>
      <x:c r="CRB117" s="2375"/>
      <x:c r="CRC117" s="2375"/>
      <x:c r="CRD117" s="2375"/>
      <x:c r="CRE117" s="2375"/>
      <x:c r="CRF117" s="2375"/>
      <x:c r="CRG117" s="2375"/>
      <x:c r="CRH117" s="2375"/>
      <x:c r="CRI117" s="2375"/>
      <x:c r="CRJ117" s="2375"/>
      <x:c r="CRK117" s="2375"/>
      <x:c r="CRL117" s="2375"/>
      <x:c r="CRM117" s="2375"/>
      <x:c r="CRN117" s="2375"/>
      <x:c r="CRO117" s="2375"/>
      <x:c r="CRP117" s="2375"/>
      <x:c r="CRQ117" s="2375"/>
      <x:c r="CRR117" s="2375"/>
      <x:c r="CRS117" s="2375"/>
      <x:c r="CRT117" s="2375"/>
      <x:c r="CRU117" s="2375"/>
      <x:c r="CRV117" s="2375"/>
      <x:c r="CRW117" s="2375"/>
      <x:c r="CRX117" s="2375"/>
      <x:c r="CRY117" s="2375"/>
      <x:c r="CRZ117" s="2375"/>
      <x:c r="CSA117" s="2375"/>
      <x:c r="CSB117" s="2375"/>
      <x:c r="CSC117" s="2375"/>
      <x:c r="CSD117" s="2375"/>
      <x:c r="CSE117" s="2375"/>
      <x:c r="CSF117" s="2375"/>
      <x:c r="CSG117" s="2375"/>
      <x:c r="CSH117" s="2375"/>
      <x:c r="CSI117" s="2375"/>
      <x:c r="CSJ117" s="2375"/>
      <x:c r="CSK117" s="2375"/>
      <x:c r="CSL117" s="2375"/>
      <x:c r="CSM117" s="2375"/>
      <x:c r="CSN117" s="2375"/>
      <x:c r="CSO117" s="2375"/>
      <x:c r="CSP117" s="2375"/>
      <x:c r="CSQ117" s="2375"/>
      <x:c r="CSR117" s="2375"/>
      <x:c r="CSS117" s="2375"/>
      <x:c r="CST117" s="2375"/>
      <x:c r="CSU117" s="2375"/>
      <x:c r="CSV117" s="2375"/>
      <x:c r="CSW117" s="2375"/>
      <x:c r="CSX117" s="2375"/>
      <x:c r="CSY117" s="2375"/>
      <x:c r="CSZ117" s="2375"/>
      <x:c r="CTA117" s="2375"/>
      <x:c r="CTB117" s="2375"/>
      <x:c r="CTC117" s="2375"/>
      <x:c r="CTD117" s="2375"/>
      <x:c r="CTE117" s="2375"/>
      <x:c r="CTF117" s="2375"/>
      <x:c r="CTG117" s="2375"/>
      <x:c r="CTH117" s="2375"/>
      <x:c r="CTI117" s="2375"/>
      <x:c r="CTJ117" s="2375"/>
      <x:c r="CTK117" s="2375"/>
      <x:c r="CTL117" s="2375"/>
      <x:c r="CTM117" s="2375"/>
      <x:c r="CTN117" s="2375"/>
      <x:c r="CTO117" s="2375"/>
      <x:c r="CTP117" s="2375"/>
      <x:c r="CTQ117" s="2375"/>
      <x:c r="CTR117" s="2375"/>
      <x:c r="CTS117" s="2375"/>
      <x:c r="CTT117" s="2375"/>
      <x:c r="CTU117" s="2375"/>
      <x:c r="CTV117" s="2375"/>
      <x:c r="CTW117" s="2375"/>
      <x:c r="CTX117" s="2375"/>
      <x:c r="CTY117" s="2375"/>
      <x:c r="CTZ117" s="2375"/>
      <x:c r="CUA117" s="2375"/>
      <x:c r="CUB117" s="2375"/>
      <x:c r="CUC117" s="2375"/>
      <x:c r="CUD117" s="2375"/>
      <x:c r="CUE117" s="2375"/>
      <x:c r="CUF117" s="2375"/>
      <x:c r="CUG117" s="2375"/>
      <x:c r="CUH117" s="2375"/>
      <x:c r="CUI117" s="2375"/>
      <x:c r="CUJ117" s="2375"/>
      <x:c r="CUK117" s="2375"/>
      <x:c r="CUL117" s="2375"/>
      <x:c r="CUM117" s="2375"/>
      <x:c r="CUN117" s="2375"/>
      <x:c r="CUO117" s="2375"/>
      <x:c r="CUP117" s="2375"/>
      <x:c r="CUQ117" s="2375"/>
      <x:c r="CUR117" s="2375"/>
      <x:c r="CUS117" s="2375"/>
      <x:c r="CUT117" s="2375"/>
      <x:c r="CUU117" s="2375"/>
      <x:c r="CUV117" s="2375"/>
      <x:c r="CUW117" s="2375"/>
      <x:c r="CUX117" s="2375"/>
      <x:c r="CUY117" s="2375"/>
      <x:c r="CUZ117" s="2375"/>
      <x:c r="CVA117" s="2375"/>
      <x:c r="CVB117" s="2375"/>
      <x:c r="CVC117" s="2375"/>
      <x:c r="CVD117" s="2375"/>
      <x:c r="CVE117" s="2375"/>
      <x:c r="CVF117" s="2375"/>
      <x:c r="CVG117" s="2375"/>
      <x:c r="CVH117" s="2375"/>
      <x:c r="CVI117" s="2375"/>
      <x:c r="CVJ117" s="2375"/>
      <x:c r="CVK117" s="2375"/>
      <x:c r="CVL117" s="2375"/>
      <x:c r="CVM117" s="2375"/>
      <x:c r="CVN117" s="2375"/>
      <x:c r="CVO117" s="2375"/>
      <x:c r="CVP117" s="2375"/>
      <x:c r="CVQ117" s="2375"/>
      <x:c r="CVR117" s="2375"/>
      <x:c r="CVS117" s="2375"/>
      <x:c r="CVT117" s="2375"/>
      <x:c r="CVU117" s="2375"/>
      <x:c r="CVV117" s="2375"/>
      <x:c r="CVW117" s="2375"/>
      <x:c r="CVX117" s="2375"/>
      <x:c r="CVY117" s="2375"/>
      <x:c r="CVZ117" s="2375"/>
      <x:c r="CWA117" s="2375"/>
      <x:c r="CWB117" s="2375"/>
      <x:c r="CWC117" s="2375"/>
      <x:c r="CWD117" s="2375"/>
      <x:c r="CWE117" s="2375"/>
      <x:c r="CWF117" s="2375"/>
      <x:c r="CWG117" s="2375"/>
      <x:c r="CWH117" s="2375"/>
      <x:c r="CWI117" s="2375"/>
      <x:c r="CWJ117" s="2375"/>
      <x:c r="CWK117" s="2375"/>
      <x:c r="CWL117" s="2375"/>
      <x:c r="CWM117" s="2375"/>
      <x:c r="CWN117" s="2375"/>
      <x:c r="CWO117" s="2375"/>
      <x:c r="CWP117" s="2375"/>
      <x:c r="CWQ117" s="2375"/>
      <x:c r="CWR117" s="2375"/>
      <x:c r="CWS117" s="2375"/>
      <x:c r="CWT117" s="2375"/>
      <x:c r="CWU117" s="2375"/>
      <x:c r="CWV117" s="2375"/>
      <x:c r="CWW117" s="2375"/>
      <x:c r="CWX117" s="2375"/>
      <x:c r="CWY117" s="2375"/>
      <x:c r="CWZ117" s="2375"/>
      <x:c r="CXA117" s="2375"/>
      <x:c r="CXB117" s="2375"/>
      <x:c r="CXC117" s="2375"/>
      <x:c r="CXD117" s="2375"/>
      <x:c r="CXE117" s="2375"/>
      <x:c r="CXF117" s="2375"/>
      <x:c r="CXG117" s="2375"/>
      <x:c r="CXH117" s="2375"/>
      <x:c r="CXI117" s="2375"/>
      <x:c r="CXJ117" s="2375"/>
      <x:c r="CXK117" s="2375"/>
      <x:c r="CXL117" s="2375"/>
      <x:c r="CXM117" s="2375"/>
      <x:c r="CXN117" s="2375"/>
      <x:c r="CXO117" s="2375"/>
      <x:c r="CXP117" s="2375"/>
      <x:c r="CXQ117" s="2375"/>
      <x:c r="CXR117" s="2375"/>
      <x:c r="CXS117" s="2375"/>
      <x:c r="CXT117" s="2375"/>
      <x:c r="CXU117" s="2375"/>
      <x:c r="CXV117" s="2375"/>
      <x:c r="CXW117" s="2375"/>
      <x:c r="CXX117" s="2375"/>
      <x:c r="CXY117" s="2375"/>
      <x:c r="CXZ117" s="2375"/>
      <x:c r="CYA117" s="2375"/>
      <x:c r="CYB117" s="2375"/>
      <x:c r="CYC117" s="2375"/>
      <x:c r="CYD117" s="2375"/>
      <x:c r="CYE117" s="2375"/>
      <x:c r="CYF117" s="2375"/>
      <x:c r="CYG117" s="2375"/>
      <x:c r="CYH117" s="2375"/>
      <x:c r="CYI117" s="2375"/>
      <x:c r="CYJ117" s="2375"/>
      <x:c r="CYK117" s="2375"/>
      <x:c r="CYL117" s="2375"/>
      <x:c r="CYM117" s="2375"/>
      <x:c r="CYN117" s="2375"/>
      <x:c r="CYO117" s="2375"/>
      <x:c r="CYP117" s="2375"/>
      <x:c r="CYQ117" s="2375"/>
      <x:c r="CYR117" s="2375"/>
      <x:c r="CYS117" s="2375"/>
      <x:c r="CYT117" s="2375"/>
      <x:c r="CYU117" s="2375"/>
      <x:c r="CYV117" s="2375"/>
      <x:c r="CYW117" s="2375"/>
      <x:c r="CYX117" s="2375"/>
      <x:c r="CYY117" s="2375"/>
      <x:c r="CYZ117" s="2375"/>
      <x:c r="CZA117" s="2375"/>
      <x:c r="CZB117" s="2375"/>
      <x:c r="CZC117" s="2375"/>
      <x:c r="CZD117" s="2375"/>
      <x:c r="CZE117" s="2375"/>
      <x:c r="CZF117" s="2375"/>
      <x:c r="CZG117" s="2375"/>
      <x:c r="CZH117" s="2375"/>
      <x:c r="CZI117" s="2375"/>
      <x:c r="CZJ117" s="2375"/>
      <x:c r="CZK117" s="2375"/>
      <x:c r="CZL117" s="2375"/>
      <x:c r="CZM117" s="2375"/>
      <x:c r="CZN117" s="2375"/>
      <x:c r="CZO117" s="2375"/>
      <x:c r="CZP117" s="2375"/>
      <x:c r="CZQ117" s="2375"/>
      <x:c r="CZR117" s="2375"/>
      <x:c r="CZS117" s="2375"/>
      <x:c r="CZT117" s="2375"/>
      <x:c r="CZU117" s="2375"/>
      <x:c r="CZV117" s="2375"/>
      <x:c r="CZW117" s="2375"/>
      <x:c r="CZX117" s="2375"/>
      <x:c r="CZY117" s="2375"/>
      <x:c r="CZZ117" s="2375"/>
      <x:c r="DAA117" s="2375"/>
      <x:c r="DAB117" s="2375"/>
      <x:c r="DAC117" s="2375"/>
      <x:c r="DAD117" s="2375"/>
      <x:c r="DAE117" s="2375"/>
      <x:c r="DAF117" s="2375"/>
      <x:c r="DAG117" s="2375"/>
      <x:c r="DAH117" s="2375"/>
      <x:c r="DAI117" s="2375"/>
      <x:c r="DAJ117" s="2375"/>
      <x:c r="DAK117" s="2375"/>
      <x:c r="DAL117" s="2375"/>
      <x:c r="DAM117" s="2375"/>
      <x:c r="DAN117" s="2375"/>
      <x:c r="DAO117" s="2375"/>
      <x:c r="DAP117" s="2375"/>
      <x:c r="DAQ117" s="2375"/>
      <x:c r="DAR117" s="2375"/>
      <x:c r="DAS117" s="2375"/>
      <x:c r="DAT117" s="2375"/>
      <x:c r="DAU117" s="2375"/>
      <x:c r="DAV117" s="2375"/>
      <x:c r="DAW117" s="2375"/>
      <x:c r="DAX117" s="2375"/>
      <x:c r="DAY117" s="2375"/>
      <x:c r="DAZ117" s="2375"/>
      <x:c r="DBA117" s="2375"/>
      <x:c r="DBB117" s="2375"/>
      <x:c r="DBC117" s="2375"/>
      <x:c r="DBD117" s="2375"/>
      <x:c r="DBE117" s="2375"/>
      <x:c r="DBF117" s="2375"/>
      <x:c r="DBG117" s="2375"/>
      <x:c r="DBH117" s="2375"/>
      <x:c r="DBI117" s="2375"/>
      <x:c r="DBJ117" s="2375"/>
      <x:c r="DBK117" s="2375"/>
      <x:c r="DBL117" s="2375"/>
      <x:c r="DBM117" s="2375"/>
      <x:c r="DBN117" s="2375"/>
      <x:c r="DBO117" s="2375"/>
      <x:c r="DBP117" s="2375"/>
      <x:c r="DBQ117" s="2375"/>
      <x:c r="DBR117" s="2375"/>
      <x:c r="DBS117" s="2375"/>
      <x:c r="DBT117" s="2375"/>
      <x:c r="DBU117" s="2375"/>
      <x:c r="DBV117" s="2375"/>
      <x:c r="DBW117" s="2375"/>
      <x:c r="DBX117" s="2375"/>
      <x:c r="DBY117" s="2375"/>
      <x:c r="DBZ117" s="2375"/>
      <x:c r="DCA117" s="2375"/>
      <x:c r="DCB117" s="2375"/>
      <x:c r="DCC117" s="2375"/>
      <x:c r="DCD117" s="2375"/>
      <x:c r="DCE117" s="2375"/>
      <x:c r="DCF117" s="2375"/>
      <x:c r="DCG117" s="2375"/>
      <x:c r="DCH117" s="2375"/>
      <x:c r="DCI117" s="2375"/>
      <x:c r="DCJ117" s="2375"/>
      <x:c r="DCK117" s="2375"/>
      <x:c r="DCL117" s="2375"/>
      <x:c r="DCM117" s="2375"/>
      <x:c r="DCN117" s="2375"/>
      <x:c r="DCO117" s="2375"/>
      <x:c r="DCP117" s="2375"/>
      <x:c r="DCQ117" s="2375"/>
      <x:c r="DCR117" s="2375"/>
      <x:c r="DCS117" s="2375"/>
      <x:c r="DCT117" s="2375"/>
      <x:c r="DCU117" s="2375"/>
      <x:c r="DCV117" s="2375"/>
      <x:c r="DCW117" s="2375"/>
      <x:c r="DCX117" s="2375"/>
      <x:c r="DCY117" s="2375"/>
      <x:c r="DCZ117" s="2375"/>
      <x:c r="DDA117" s="2375"/>
      <x:c r="DDB117" s="2375"/>
      <x:c r="DDC117" s="2375"/>
      <x:c r="DDD117" s="2375"/>
      <x:c r="DDE117" s="2375"/>
      <x:c r="DDF117" s="2375"/>
      <x:c r="DDG117" s="2375"/>
      <x:c r="DDH117" s="2375"/>
      <x:c r="DDI117" s="2375"/>
      <x:c r="DDJ117" s="2375"/>
      <x:c r="DDK117" s="2375"/>
      <x:c r="DDL117" s="2375"/>
      <x:c r="DDM117" s="2375"/>
      <x:c r="DDN117" s="2375"/>
      <x:c r="DDO117" s="2375"/>
      <x:c r="DDP117" s="2375"/>
      <x:c r="DDQ117" s="2375"/>
      <x:c r="DDR117" s="2375"/>
      <x:c r="DDS117" s="2375"/>
      <x:c r="DDT117" s="2375"/>
      <x:c r="DDU117" s="2375"/>
      <x:c r="DDV117" s="2375"/>
      <x:c r="DDW117" s="2375"/>
      <x:c r="DDX117" s="2375"/>
      <x:c r="DDY117" s="2375"/>
      <x:c r="DDZ117" s="2375"/>
      <x:c r="DEA117" s="2375"/>
      <x:c r="DEB117" s="2375"/>
      <x:c r="DEC117" s="2375"/>
      <x:c r="DED117" s="2375"/>
      <x:c r="DEE117" s="2375"/>
      <x:c r="DEF117" s="2375"/>
      <x:c r="DEG117" s="2375"/>
      <x:c r="DEH117" s="2375"/>
      <x:c r="DEI117" s="2375"/>
      <x:c r="DEJ117" s="2375"/>
      <x:c r="DEK117" s="2375"/>
      <x:c r="DEL117" s="2375"/>
      <x:c r="DEM117" s="2375"/>
      <x:c r="DEN117" s="2375"/>
      <x:c r="DEO117" s="2375"/>
      <x:c r="DEP117" s="2375"/>
      <x:c r="DEQ117" s="2375"/>
      <x:c r="DER117" s="2375"/>
      <x:c r="DES117" s="2375"/>
      <x:c r="DET117" s="2375"/>
      <x:c r="DEU117" s="2375"/>
      <x:c r="DEV117" s="2375"/>
      <x:c r="DEW117" s="2375"/>
      <x:c r="DEX117" s="2375"/>
      <x:c r="DEY117" s="2375"/>
      <x:c r="DEZ117" s="2375"/>
      <x:c r="DFA117" s="2375"/>
      <x:c r="DFB117" s="2375"/>
      <x:c r="DFC117" s="2375"/>
      <x:c r="DFD117" s="2375"/>
      <x:c r="DFE117" s="2375"/>
      <x:c r="DFF117" s="2375"/>
      <x:c r="DFG117" s="2375"/>
      <x:c r="DFH117" s="2375"/>
      <x:c r="DFI117" s="2375"/>
      <x:c r="DFJ117" s="2375"/>
      <x:c r="DFK117" s="2375"/>
      <x:c r="DFL117" s="2375"/>
      <x:c r="DFM117" s="2375"/>
      <x:c r="DFN117" s="2375"/>
      <x:c r="DFO117" s="2375"/>
      <x:c r="DFP117" s="2375"/>
      <x:c r="DFQ117" s="2375"/>
      <x:c r="DFR117" s="2375"/>
      <x:c r="DFS117" s="2375"/>
      <x:c r="DFT117" s="2375"/>
      <x:c r="DFU117" s="2375"/>
      <x:c r="DFV117" s="2375"/>
      <x:c r="DFW117" s="2375"/>
      <x:c r="DFX117" s="2375"/>
      <x:c r="DFY117" s="2375"/>
      <x:c r="DFZ117" s="2375"/>
      <x:c r="DGA117" s="2375"/>
      <x:c r="DGB117" s="2375"/>
      <x:c r="DGC117" s="2375"/>
      <x:c r="DGD117" s="2375"/>
      <x:c r="DGE117" s="2375"/>
      <x:c r="DGF117" s="2375"/>
      <x:c r="DGG117" s="2375"/>
      <x:c r="DGH117" s="2375"/>
      <x:c r="DGI117" s="2375"/>
      <x:c r="DGJ117" s="2375"/>
      <x:c r="DGK117" s="2375"/>
      <x:c r="DGL117" s="2375"/>
      <x:c r="DGM117" s="2375"/>
      <x:c r="DGN117" s="2375"/>
      <x:c r="DGO117" s="2375"/>
      <x:c r="DGP117" s="2375"/>
      <x:c r="DGQ117" s="2375"/>
      <x:c r="DGR117" s="2375"/>
      <x:c r="DGS117" s="2375"/>
      <x:c r="DGT117" s="2375"/>
      <x:c r="DGU117" s="2375"/>
      <x:c r="DGV117" s="2375"/>
      <x:c r="DGW117" s="2375"/>
      <x:c r="DGX117" s="2375"/>
      <x:c r="DGY117" s="2375"/>
      <x:c r="DGZ117" s="2375"/>
      <x:c r="DHA117" s="2375"/>
      <x:c r="DHB117" s="2375"/>
      <x:c r="DHC117" s="2375"/>
      <x:c r="DHD117" s="2375"/>
      <x:c r="DHE117" s="2375"/>
      <x:c r="DHF117" s="2375"/>
      <x:c r="DHG117" s="2375"/>
      <x:c r="DHH117" s="2375"/>
      <x:c r="DHI117" s="2375"/>
      <x:c r="DHJ117" s="2375"/>
      <x:c r="DHK117" s="2375"/>
      <x:c r="DHL117" s="2375"/>
      <x:c r="DHM117" s="2375"/>
      <x:c r="DHN117" s="2375"/>
      <x:c r="DHO117" s="2375"/>
      <x:c r="DHP117" s="2375"/>
      <x:c r="DHQ117" s="2375"/>
      <x:c r="DHR117" s="2375"/>
      <x:c r="DHS117" s="2375"/>
      <x:c r="DHT117" s="2375"/>
      <x:c r="DHU117" s="2375"/>
      <x:c r="DHV117" s="2375"/>
      <x:c r="DHW117" s="2375"/>
      <x:c r="DHX117" s="2375"/>
      <x:c r="DHY117" s="2375"/>
      <x:c r="DHZ117" s="2375"/>
      <x:c r="DIA117" s="2375"/>
      <x:c r="DIB117" s="2375"/>
      <x:c r="DIC117" s="2375"/>
      <x:c r="DID117" s="2375"/>
      <x:c r="DIE117" s="2375"/>
      <x:c r="DIF117" s="2375"/>
      <x:c r="DIG117" s="2375"/>
      <x:c r="DIH117" s="2375"/>
      <x:c r="DII117" s="2375"/>
      <x:c r="DIJ117" s="2375"/>
      <x:c r="DIK117" s="2375"/>
      <x:c r="DIL117" s="2375"/>
      <x:c r="DIM117" s="2375"/>
      <x:c r="DIN117" s="2375"/>
      <x:c r="DIO117" s="2375"/>
      <x:c r="DIP117" s="2375"/>
      <x:c r="DIQ117" s="2375"/>
      <x:c r="DIR117" s="2375"/>
      <x:c r="DIS117" s="2375"/>
      <x:c r="DIT117" s="2375"/>
      <x:c r="DIU117" s="2375"/>
      <x:c r="DIV117" s="2375"/>
      <x:c r="DIW117" s="2375"/>
      <x:c r="DIX117" s="2375"/>
      <x:c r="DIY117" s="2375"/>
      <x:c r="DIZ117" s="2375"/>
      <x:c r="DJA117" s="2375"/>
      <x:c r="DJB117" s="2375"/>
      <x:c r="DJC117" s="2375"/>
      <x:c r="DJD117" s="2375"/>
      <x:c r="DJE117" s="2375"/>
      <x:c r="DJF117" s="2375"/>
      <x:c r="DJG117" s="2375"/>
      <x:c r="DJH117" s="2375"/>
      <x:c r="DJI117" s="2375"/>
      <x:c r="DJJ117" s="2375"/>
      <x:c r="DJK117" s="2375"/>
      <x:c r="DJL117" s="2375"/>
      <x:c r="DJM117" s="2375"/>
      <x:c r="DJN117" s="2375"/>
      <x:c r="DJO117" s="2375"/>
      <x:c r="DJP117" s="2375"/>
      <x:c r="DJQ117" s="2375"/>
      <x:c r="DJR117" s="2375"/>
      <x:c r="DJS117" s="2375"/>
      <x:c r="DJT117" s="2375"/>
      <x:c r="DJU117" s="2375"/>
      <x:c r="DJV117" s="2375"/>
      <x:c r="DJW117" s="2375"/>
      <x:c r="DJX117" s="2375"/>
      <x:c r="DJY117" s="2375"/>
      <x:c r="DJZ117" s="2375"/>
      <x:c r="DKA117" s="2375"/>
      <x:c r="DKB117" s="2375"/>
      <x:c r="DKC117" s="2375"/>
      <x:c r="DKD117" s="2375"/>
      <x:c r="DKE117" s="2375"/>
      <x:c r="DKF117" s="2375"/>
      <x:c r="DKG117" s="2375"/>
      <x:c r="DKH117" s="2375"/>
      <x:c r="DKI117" s="2375"/>
      <x:c r="DKJ117" s="2375"/>
      <x:c r="DKK117" s="2375"/>
      <x:c r="DKL117" s="2375"/>
      <x:c r="DKM117" s="2375"/>
      <x:c r="DKN117" s="2375"/>
      <x:c r="DKO117" s="2375"/>
      <x:c r="DKP117" s="2375"/>
      <x:c r="DKQ117" s="2375"/>
      <x:c r="DKR117" s="2375"/>
      <x:c r="DKS117" s="2375"/>
      <x:c r="DKT117" s="2375"/>
      <x:c r="DKU117" s="2375"/>
      <x:c r="DKV117" s="2375"/>
      <x:c r="DKW117" s="2375"/>
      <x:c r="DKX117" s="2375"/>
      <x:c r="DKY117" s="2375"/>
      <x:c r="DKZ117" s="2375"/>
      <x:c r="DLA117" s="2375"/>
      <x:c r="DLB117" s="2375"/>
      <x:c r="DLC117" s="2375"/>
      <x:c r="DLD117" s="2375"/>
      <x:c r="DLE117" s="2375"/>
      <x:c r="DLF117" s="2375"/>
      <x:c r="DLG117" s="2375"/>
      <x:c r="DLH117" s="2375"/>
      <x:c r="DLI117" s="2375"/>
      <x:c r="DLJ117" s="2375"/>
      <x:c r="DLK117" s="2375"/>
      <x:c r="DLL117" s="2375"/>
      <x:c r="DLM117" s="2375"/>
      <x:c r="DLN117" s="2375"/>
      <x:c r="DLO117" s="2375"/>
      <x:c r="DLP117" s="2375"/>
      <x:c r="DLQ117" s="2375"/>
      <x:c r="DLR117" s="2375"/>
      <x:c r="DLS117" s="2375"/>
      <x:c r="DLT117" s="2375"/>
      <x:c r="DLU117" s="2375"/>
      <x:c r="DLV117" s="2375"/>
      <x:c r="DLW117" s="2375"/>
      <x:c r="DLX117" s="2375"/>
      <x:c r="DLY117" s="2375"/>
      <x:c r="DLZ117" s="2375"/>
      <x:c r="DMA117" s="2375"/>
      <x:c r="DMB117" s="2375"/>
      <x:c r="DMC117" s="2375"/>
      <x:c r="DMD117" s="2375"/>
      <x:c r="DME117" s="2375"/>
      <x:c r="DMF117" s="2375"/>
      <x:c r="DMG117" s="2375"/>
      <x:c r="DMH117" s="2375"/>
      <x:c r="DMI117" s="2375"/>
      <x:c r="DMJ117" s="2375"/>
      <x:c r="DMK117" s="2375"/>
      <x:c r="DML117" s="2375"/>
      <x:c r="DMM117" s="2375"/>
      <x:c r="DMN117" s="2375"/>
      <x:c r="DMO117" s="2375"/>
      <x:c r="DMP117" s="2375"/>
      <x:c r="DMQ117" s="2375"/>
      <x:c r="DMR117" s="2375"/>
      <x:c r="DMS117" s="2375"/>
      <x:c r="DMT117" s="2375"/>
      <x:c r="DMU117" s="2375"/>
      <x:c r="DMV117" s="2375"/>
      <x:c r="DMW117" s="2375"/>
      <x:c r="DMX117" s="2375"/>
      <x:c r="DMY117" s="2375"/>
      <x:c r="DMZ117" s="2375"/>
      <x:c r="DNA117" s="2375"/>
      <x:c r="DNB117" s="2375"/>
      <x:c r="DNC117" s="2375"/>
      <x:c r="DND117" s="2375"/>
      <x:c r="DNE117" s="2375"/>
      <x:c r="DNF117" s="2375"/>
      <x:c r="DNG117" s="2375"/>
      <x:c r="DNH117" s="2375"/>
      <x:c r="DNI117" s="2375"/>
      <x:c r="DNJ117" s="2375"/>
      <x:c r="DNK117" s="2375"/>
      <x:c r="DNL117" s="2375"/>
      <x:c r="DNM117" s="2375"/>
      <x:c r="DNN117" s="2375"/>
      <x:c r="DNO117" s="2375"/>
      <x:c r="DNP117" s="2375"/>
      <x:c r="DNQ117" s="2375"/>
      <x:c r="DNR117" s="2375"/>
      <x:c r="DNS117" s="2375"/>
      <x:c r="DNT117" s="2375"/>
      <x:c r="DNU117" s="2375"/>
      <x:c r="DNV117" s="2375"/>
      <x:c r="DNW117" s="2375"/>
      <x:c r="DNX117" s="2375"/>
      <x:c r="DNY117" s="2375"/>
      <x:c r="DNZ117" s="2375"/>
      <x:c r="DOA117" s="2375"/>
      <x:c r="DOB117" s="2375"/>
      <x:c r="DOC117" s="2375"/>
      <x:c r="DOD117" s="2375"/>
      <x:c r="DOE117" s="2375"/>
      <x:c r="DOF117" s="2375"/>
      <x:c r="DOG117" s="2375"/>
      <x:c r="DOH117" s="2375"/>
      <x:c r="DOI117" s="2375"/>
      <x:c r="DOJ117" s="2375"/>
      <x:c r="DOK117" s="2375"/>
      <x:c r="DOL117" s="2375"/>
      <x:c r="DOM117" s="2375"/>
      <x:c r="DON117" s="2375"/>
      <x:c r="DOO117" s="2375"/>
      <x:c r="DOP117" s="2375"/>
      <x:c r="DOQ117" s="2375"/>
      <x:c r="DOR117" s="2375"/>
      <x:c r="DOS117" s="2375"/>
      <x:c r="DOT117" s="2375"/>
      <x:c r="DOU117" s="2375"/>
      <x:c r="DOV117" s="2375"/>
      <x:c r="DOW117" s="2375"/>
      <x:c r="DOX117" s="2375"/>
      <x:c r="DOY117" s="2375"/>
      <x:c r="DOZ117" s="2375"/>
      <x:c r="DPA117" s="2375"/>
      <x:c r="DPB117" s="2375"/>
      <x:c r="DPC117" s="2375"/>
      <x:c r="DPD117" s="2375"/>
      <x:c r="DPE117" s="2375"/>
      <x:c r="DPF117" s="2375"/>
      <x:c r="DPG117" s="2375"/>
      <x:c r="DPH117" s="2375"/>
      <x:c r="DPI117" s="2375"/>
      <x:c r="DPJ117" s="2375"/>
      <x:c r="DPK117" s="2375"/>
      <x:c r="DPL117" s="2375"/>
      <x:c r="DPM117" s="2375"/>
      <x:c r="DPN117" s="2375"/>
      <x:c r="DPO117" s="2375"/>
      <x:c r="DPP117" s="2375"/>
      <x:c r="DPQ117" s="2375"/>
      <x:c r="DPR117" s="2375"/>
      <x:c r="DPS117" s="2375"/>
      <x:c r="DPT117" s="2375"/>
      <x:c r="DPU117" s="2375"/>
      <x:c r="DPV117" s="2375"/>
      <x:c r="DPW117" s="2375"/>
      <x:c r="DPX117" s="2375"/>
      <x:c r="DPY117" s="2375"/>
      <x:c r="DPZ117" s="2375"/>
      <x:c r="DQA117" s="2375"/>
      <x:c r="DQB117" s="2375"/>
      <x:c r="DQC117" s="2375"/>
      <x:c r="DQD117" s="2375"/>
      <x:c r="DQE117" s="2375"/>
      <x:c r="DQF117" s="2375"/>
      <x:c r="DQG117" s="2375"/>
      <x:c r="DQH117" s="2375"/>
      <x:c r="DQI117" s="2375"/>
      <x:c r="DQJ117" s="2375"/>
      <x:c r="DQK117" s="2375"/>
      <x:c r="DQL117" s="2375"/>
      <x:c r="DQM117" s="2375"/>
      <x:c r="DQN117" s="2375"/>
      <x:c r="DQO117" s="2375"/>
      <x:c r="DQP117" s="2375"/>
      <x:c r="DQQ117" s="2375"/>
      <x:c r="DQR117" s="2375"/>
      <x:c r="DQS117" s="2375"/>
      <x:c r="DQT117" s="2375"/>
      <x:c r="DQU117" s="2375"/>
      <x:c r="DQV117" s="2375"/>
      <x:c r="DQW117" s="2375"/>
      <x:c r="DQX117" s="2375"/>
      <x:c r="DQY117" s="2375"/>
      <x:c r="DQZ117" s="2375"/>
      <x:c r="DRA117" s="2375"/>
      <x:c r="DRB117" s="2375"/>
      <x:c r="DRC117" s="2375"/>
      <x:c r="DRD117" s="2375"/>
      <x:c r="DRE117" s="2375"/>
      <x:c r="DRF117" s="2375"/>
      <x:c r="DRG117" s="2375"/>
      <x:c r="DRH117" s="2375"/>
      <x:c r="DRI117" s="2375"/>
      <x:c r="DRJ117" s="2375"/>
      <x:c r="DRK117" s="2375"/>
      <x:c r="DRL117" s="2375"/>
      <x:c r="DRM117" s="2375"/>
      <x:c r="DRN117" s="2375"/>
      <x:c r="DRO117" s="2375"/>
      <x:c r="DRP117" s="2375"/>
      <x:c r="DRQ117" s="2375"/>
      <x:c r="DRR117" s="2375"/>
      <x:c r="DRS117" s="2375"/>
      <x:c r="DRT117" s="2375"/>
      <x:c r="DRU117" s="2375"/>
      <x:c r="DRV117" s="2375"/>
      <x:c r="DRW117" s="2375"/>
      <x:c r="DRX117" s="2375"/>
      <x:c r="DRY117" s="2375"/>
      <x:c r="DRZ117" s="2375"/>
      <x:c r="DSA117" s="2375"/>
      <x:c r="DSB117" s="2375"/>
      <x:c r="DSC117" s="2375"/>
      <x:c r="DSD117" s="2375"/>
      <x:c r="DSE117" s="2375"/>
      <x:c r="DSF117" s="2375"/>
      <x:c r="DSG117" s="2375"/>
      <x:c r="DSH117" s="2375"/>
      <x:c r="DSI117" s="2375"/>
      <x:c r="DSJ117" s="2375"/>
      <x:c r="DSK117" s="2375"/>
      <x:c r="DSL117" s="2375"/>
      <x:c r="DSM117" s="2375"/>
      <x:c r="DSN117" s="2375"/>
      <x:c r="DSO117" s="2375"/>
      <x:c r="DSP117" s="2375"/>
      <x:c r="DSQ117" s="2375"/>
      <x:c r="DSR117" s="2375"/>
      <x:c r="DSS117" s="2375"/>
      <x:c r="DST117" s="2375"/>
      <x:c r="DSU117" s="2375"/>
      <x:c r="DSV117" s="2375"/>
      <x:c r="DSW117" s="2375"/>
      <x:c r="DSX117" s="2375"/>
      <x:c r="DSY117" s="2375"/>
      <x:c r="DSZ117" s="2375"/>
      <x:c r="DTA117" s="2375"/>
      <x:c r="DTB117" s="2375"/>
      <x:c r="DTC117" s="2375"/>
      <x:c r="DTD117" s="2375"/>
      <x:c r="DTE117" s="2375"/>
      <x:c r="DTF117" s="2375"/>
      <x:c r="DTG117" s="2375"/>
      <x:c r="DTH117" s="2375"/>
      <x:c r="DTI117" s="2375"/>
      <x:c r="DTJ117" s="2375"/>
      <x:c r="DTK117" s="2375"/>
      <x:c r="DTL117" s="2375"/>
      <x:c r="DTM117" s="2375"/>
      <x:c r="DTN117" s="2375"/>
      <x:c r="DTO117" s="2375"/>
      <x:c r="DTP117" s="2375"/>
      <x:c r="DTQ117" s="2375"/>
      <x:c r="DTR117" s="2375"/>
      <x:c r="DTS117" s="2375"/>
      <x:c r="DTT117" s="2375"/>
      <x:c r="DTU117" s="2375"/>
      <x:c r="DTV117" s="2375"/>
      <x:c r="DTW117" s="2375"/>
      <x:c r="DTX117" s="2375"/>
      <x:c r="DTY117" s="2375"/>
      <x:c r="DTZ117" s="2375"/>
      <x:c r="DUA117" s="2375"/>
      <x:c r="DUB117" s="2375"/>
      <x:c r="DUC117" s="2375"/>
      <x:c r="DUD117" s="2375"/>
      <x:c r="DUE117" s="2375"/>
      <x:c r="DUF117" s="2375"/>
      <x:c r="DUG117" s="2375"/>
      <x:c r="DUH117" s="2375"/>
      <x:c r="DUI117" s="2375"/>
      <x:c r="DUJ117" s="2375"/>
      <x:c r="DUK117" s="2375"/>
      <x:c r="DUL117" s="2375"/>
      <x:c r="DUM117" s="2375"/>
      <x:c r="DUN117" s="2375"/>
      <x:c r="DUO117" s="2375"/>
      <x:c r="DUP117" s="2375"/>
      <x:c r="DUQ117" s="2375"/>
      <x:c r="DUR117" s="2375"/>
      <x:c r="DUS117" s="2375"/>
      <x:c r="DUT117" s="2375"/>
      <x:c r="DUU117" s="2375"/>
      <x:c r="DUV117" s="2375"/>
      <x:c r="DUW117" s="2375"/>
      <x:c r="DUX117" s="2375"/>
      <x:c r="DUY117" s="2375"/>
      <x:c r="DUZ117" s="2375"/>
      <x:c r="DVA117" s="2375"/>
      <x:c r="DVB117" s="2375"/>
      <x:c r="DVC117" s="2375"/>
      <x:c r="DVD117" s="2375"/>
      <x:c r="DVE117" s="2375"/>
      <x:c r="DVF117" s="2375"/>
      <x:c r="DVG117" s="2375"/>
      <x:c r="DVH117" s="2375"/>
      <x:c r="DVI117" s="2375"/>
      <x:c r="DVJ117" s="2375"/>
      <x:c r="DVK117" s="2375"/>
      <x:c r="DVL117" s="2375"/>
      <x:c r="DVM117" s="2375"/>
      <x:c r="DVN117" s="2375"/>
      <x:c r="DVO117" s="2375"/>
      <x:c r="DVP117" s="2375"/>
      <x:c r="DVQ117" s="2375"/>
      <x:c r="DVR117" s="2375"/>
      <x:c r="DVS117" s="2375"/>
      <x:c r="DVT117" s="2375"/>
      <x:c r="DVU117" s="2375"/>
      <x:c r="DVV117" s="2375"/>
      <x:c r="DVW117" s="2375"/>
      <x:c r="DVX117" s="2375"/>
      <x:c r="DVY117" s="2375"/>
      <x:c r="DVZ117" s="2375"/>
      <x:c r="DWA117" s="2375"/>
      <x:c r="DWB117" s="2375"/>
      <x:c r="DWC117" s="2375"/>
      <x:c r="DWD117" s="2375"/>
      <x:c r="DWE117" s="2375"/>
      <x:c r="DWF117" s="2375"/>
      <x:c r="DWG117" s="2375"/>
      <x:c r="DWH117" s="2375"/>
      <x:c r="DWI117" s="2375"/>
      <x:c r="DWJ117" s="2375"/>
      <x:c r="DWK117" s="2375"/>
      <x:c r="DWL117" s="2375"/>
      <x:c r="DWM117" s="2375"/>
      <x:c r="DWN117" s="2375"/>
      <x:c r="DWO117" s="2375"/>
      <x:c r="DWP117" s="2375"/>
      <x:c r="DWQ117" s="2375"/>
      <x:c r="DWR117" s="2375"/>
      <x:c r="DWS117" s="2375"/>
      <x:c r="DWT117" s="2375"/>
      <x:c r="DWU117" s="2375"/>
      <x:c r="DWV117" s="2375"/>
      <x:c r="DWW117" s="2375"/>
      <x:c r="DWX117" s="2375"/>
      <x:c r="DWY117" s="2375"/>
      <x:c r="DWZ117" s="2375"/>
      <x:c r="DXA117" s="2375"/>
      <x:c r="DXB117" s="2375"/>
      <x:c r="DXC117" s="2375"/>
      <x:c r="DXD117" s="2375"/>
      <x:c r="DXE117" s="2375"/>
      <x:c r="DXF117" s="2375"/>
      <x:c r="DXG117" s="2375"/>
      <x:c r="DXH117" s="2375"/>
      <x:c r="DXI117" s="2375"/>
      <x:c r="DXJ117" s="2375"/>
      <x:c r="DXK117" s="2375"/>
      <x:c r="DXL117" s="2375"/>
      <x:c r="DXM117" s="2375"/>
      <x:c r="DXN117" s="2375"/>
      <x:c r="DXO117" s="2375"/>
      <x:c r="DXP117" s="2375"/>
      <x:c r="DXQ117" s="2375"/>
      <x:c r="DXR117" s="2375"/>
      <x:c r="DXS117" s="2375"/>
      <x:c r="DXT117" s="2375"/>
      <x:c r="DXU117" s="2375"/>
      <x:c r="DXV117" s="2375"/>
      <x:c r="DXW117" s="2375"/>
      <x:c r="DXX117" s="2375"/>
      <x:c r="DXY117" s="2375"/>
      <x:c r="DXZ117" s="2375"/>
      <x:c r="DYA117" s="2375"/>
      <x:c r="DYB117" s="2375"/>
      <x:c r="DYC117" s="2375"/>
      <x:c r="DYD117" s="2375"/>
      <x:c r="DYE117" s="2375"/>
      <x:c r="DYF117" s="2375"/>
      <x:c r="DYG117" s="2375"/>
      <x:c r="DYH117" s="2375"/>
      <x:c r="DYI117" s="2375"/>
      <x:c r="DYJ117" s="2375"/>
      <x:c r="DYK117" s="2375"/>
      <x:c r="DYL117" s="2375"/>
      <x:c r="DYM117" s="2375"/>
      <x:c r="DYN117" s="2375"/>
      <x:c r="DYO117" s="2375"/>
      <x:c r="DYP117" s="2375"/>
      <x:c r="DYQ117" s="2375"/>
      <x:c r="DYR117" s="2375"/>
      <x:c r="DYS117" s="2375"/>
      <x:c r="DYT117" s="2375"/>
      <x:c r="DYU117" s="2375"/>
      <x:c r="DYV117" s="2375"/>
      <x:c r="DYW117" s="2375"/>
      <x:c r="DYX117" s="2375"/>
      <x:c r="DYY117" s="2375"/>
      <x:c r="DYZ117" s="2375"/>
      <x:c r="DZA117" s="2375"/>
      <x:c r="DZB117" s="2375"/>
      <x:c r="DZC117" s="2375"/>
      <x:c r="DZD117" s="2375"/>
      <x:c r="DZE117" s="2375"/>
      <x:c r="DZF117" s="2375"/>
      <x:c r="DZG117" s="2375"/>
      <x:c r="DZH117" s="2375"/>
      <x:c r="DZI117" s="2375"/>
      <x:c r="DZJ117" s="2375"/>
      <x:c r="DZK117" s="2375"/>
      <x:c r="DZL117" s="2375"/>
      <x:c r="DZM117" s="2375"/>
      <x:c r="DZN117" s="2375"/>
      <x:c r="DZO117" s="2375"/>
      <x:c r="DZP117" s="2375"/>
      <x:c r="DZQ117" s="2375"/>
      <x:c r="DZR117" s="2375"/>
      <x:c r="DZS117" s="2375"/>
      <x:c r="DZT117" s="2375"/>
      <x:c r="DZU117" s="2375"/>
      <x:c r="DZV117" s="2375"/>
      <x:c r="DZW117" s="2375"/>
      <x:c r="DZX117" s="2375"/>
      <x:c r="DZY117" s="2375"/>
      <x:c r="DZZ117" s="2375"/>
      <x:c r="EAA117" s="2375"/>
      <x:c r="EAB117" s="2375"/>
      <x:c r="EAC117" s="2375"/>
      <x:c r="EAD117" s="2375"/>
      <x:c r="EAE117" s="2375"/>
      <x:c r="EAF117" s="2375"/>
      <x:c r="EAG117" s="2375"/>
      <x:c r="EAH117" s="2375"/>
      <x:c r="EAI117" s="2375"/>
      <x:c r="EAJ117" s="2375"/>
      <x:c r="EAK117" s="2375"/>
      <x:c r="EAL117" s="2375"/>
      <x:c r="EAM117" s="2375"/>
      <x:c r="EAN117" s="2375"/>
      <x:c r="EAO117" s="2375"/>
      <x:c r="EAP117" s="2375"/>
      <x:c r="EAQ117" s="2375"/>
      <x:c r="EAR117" s="2375"/>
      <x:c r="EAS117" s="2375"/>
      <x:c r="EAT117" s="2375"/>
      <x:c r="EAU117" s="2375"/>
      <x:c r="EAV117" s="2375"/>
      <x:c r="EAW117" s="2375"/>
      <x:c r="EAX117" s="2375"/>
      <x:c r="EAY117" s="2375"/>
      <x:c r="EAZ117" s="2375"/>
      <x:c r="EBA117" s="2375"/>
      <x:c r="EBB117" s="2375"/>
      <x:c r="EBC117" s="2375"/>
      <x:c r="EBD117" s="2375"/>
      <x:c r="EBE117" s="2375"/>
      <x:c r="EBF117" s="2375"/>
      <x:c r="EBG117" s="2375"/>
      <x:c r="EBH117" s="2375"/>
      <x:c r="EBI117" s="2375"/>
      <x:c r="EBJ117" s="2375"/>
      <x:c r="EBK117" s="2375"/>
      <x:c r="EBL117" s="2375"/>
      <x:c r="EBM117" s="2375"/>
      <x:c r="EBN117" s="2375"/>
      <x:c r="EBO117" s="2375"/>
      <x:c r="EBP117" s="2375"/>
      <x:c r="EBQ117" s="2375"/>
      <x:c r="EBR117" s="2375"/>
      <x:c r="EBS117" s="2375"/>
      <x:c r="EBT117" s="2375"/>
      <x:c r="EBU117" s="2375"/>
      <x:c r="EBV117" s="2375"/>
      <x:c r="EBW117" s="2375"/>
      <x:c r="EBX117" s="2375"/>
      <x:c r="EBY117" s="2375"/>
      <x:c r="EBZ117" s="2375"/>
      <x:c r="ECA117" s="2375"/>
      <x:c r="ECB117" s="2375"/>
      <x:c r="ECC117" s="2375"/>
      <x:c r="ECD117" s="2375"/>
      <x:c r="ECE117" s="2375"/>
      <x:c r="ECF117" s="2375"/>
      <x:c r="ECG117" s="2375"/>
      <x:c r="ECH117" s="2375"/>
      <x:c r="ECI117" s="2375"/>
      <x:c r="ECJ117" s="2375"/>
      <x:c r="ECK117" s="2375"/>
      <x:c r="ECL117" s="2375"/>
      <x:c r="ECM117" s="2375"/>
      <x:c r="ECN117" s="2375"/>
      <x:c r="ECO117" s="2375"/>
      <x:c r="ECP117" s="2375"/>
      <x:c r="ECQ117" s="2375"/>
      <x:c r="ECR117" s="2375"/>
      <x:c r="ECS117" s="2375"/>
      <x:c r="ECT117" s="2375"/>
      <x:c r="ECU117" s="2375"/>
      <x:c r="ECV117" s="2375"/>
      <x:c r="ECW117" s="2375"/>
      <x:c r="ECX117" s="2375"/>
      <x:c r="ECY117" s="2375"/>
      <x:c r="ECZ117" s="2375"/>
      <x:c r="EDA117" s="2375"/>
      <x:c r="EDB117" s="2375"/>
      <x:c r="EDC117" s="2375"/>
      <x:c r="EDD117" s="2375"/>
      <x:c r="EDE117" s="2375"/>
      <x:c r="EDF117" s="2375"/>
      <x:c r="EDG117" s="2375"/>
      <x:c r="EDH117" s="2375"/>
      <x:c r="EDI117" s="2375"/>
      <x:c r="EDJ117" s="2375"/>
      <x:c r="EDK117" s="2375"/>
      <x:c r="EDL117" s="2375"/>
      <x:c r="EDM117" s="2375"/>
      <x:c r="EDN117" s="2375"/>
      <x:c r="EDO117" s="2375"/>
      <x:c r="EDP117" s="2375"/>
      <x:c r="EDQ117" s="2375"/>
      <x:c r="EDR117" s="2375"/>
      <x:c r="EDS117" s="2375"/>
      <x:c r="EDT117" s="2375"/>
      <x:c r="EDU117" s="2375"/>
      <x:c r="EDV117" s="2375"/>
      <x:c r="EDW117" s="2375"/>
      <x:c r="EDX117" s="2375"/>
      <x:c r="EDY117" s="2375"/>
      <x:c r="EDZ117" s="2375"/>
      <x:c r="EEA117" s="2375"/>
      <x:c r="EEB117" s="2375"/>
      <x:c r="EEC117" s="2375"/>
      <x:c r="EED117" s="2375"/>
      <x:c r="EEE117" s="2375"/>
      <x:c r="EEF117" s="2375"/>
      <x:c r="EEG117" s="2375"/>
      <x:c r="EEH117" s="2375"/>
      <x:c r="EEI117" s="2375"/>
      <x:c r="EEJ117" s="2375"/>
      <x:c r="EEK117" s="2375"/>
      <x:c r="EEL117" s="2375"/>
      <x:c r="EEM117" s="2375"/>
      <x:c r="EEN117" s="2375"/>
      <x:c r="EEO117" s="2375"/>
      <x:c r="EEP117" s="2375"/>
      <x:c r="EEQ117" s="2375"/>
      <x:c r="EER117" s="2375"/>
      <x:c r="EES117" s="2375"/>
      <x:c r="EET117" s="2375"/>
      <x:c r="EEU117" s="2375"/>
      <x:c r="EEV117" s="2375"/>
      <x:c r="EEW117" s="2375"/>
      <x:c r="EEX117" s="2375"/>
      <x:c r="EEY117" s="2375"/>
      <x:c r="EEZ117" s="2375"/>
      <x:c r="EFA117" s="2375"/>
      <x:c r="EFB117" s="2375"/>
      <x:c r="EFC117" s="2375"/>
      <x:c r="EFD117" s="2375"/>
      <x:c r="EFE117" s="2375"/>
      <x:c r="EFF117" s="2375"/>
      <x:c r="EFG117" s="2375"/>
      <x:c r="EFH117" s="2375"/>
      <x:c r="EFI117" s="2375"/>
      <x:c r="EFJ117" s="2375"/>
      <x:c r="EFK117" s="2375"/>
      <x:c r="EFL117" s="2375"/>
      <x:c r="EFM117" s="2375"/>
      <x:c r="EFN117" s="2375"/>
      <x:c r="EFO117" s="2375"/>
      <x:c r="EFP117" s="2375"/>
      <x:c r="EFQ117" s="2375"/>
      <x:c r="EFR117" s="2375"/>
      <x:c r="EFS117" s="2375"/>
      <x:c r="EFT117" s="2375"/>
      <x:c r="EFU117" s="2375"/>
      <x:c r="EFV117" s="2375"/>
      <x:c r="EFW117" s="2375"/>
      <x:c r="EFX117" s="2375"/>
      <x:c r="EFY117" s="2375"/>
      <x:c r="EFZ117" s="2375"/>
      <x:c r="EGA117" s="2375"/>
      <x:c r="EGB117" s="2375"/>
      <x:c r="EGC117" s="2375"/>
      <x:c r="EGD117" s="2375"/>
      <x:c r="EGE117" s="2375"/>
      <x:c r="EGF117" s="2375"/>
      <x:c r="EGG117" s="2375"/>
      <x:c r="EGH117" s="2375"/>
      <x:c r="EGI117" s="2375"/>
      <x:c r="EGJ117" s="2375"/>
      <x:c r="EGK117" s="2375"/>
      <x:c r="EGL117" s="2375"/>
      <x:c r="EGM117" s="2375"/>
      <x:c r="EGN117" s="2375"/>
      <x:c r="EGO117" s="2375"/>
      <x:c r="EGP117" s="2375"/>
      <x:c r="EGQ117" s="2375"/>
      <x:c r="EGR117" s="2375"/>
      <x:c r="EGS117" s="2375"/>
      <x:c r="EGT117" s="2375"/>
      <x:c r="EGU117" s="2375"/>
      <x:c r="EGV117" s="2375"/>
      <x:c r="EGW117" s="2375"/>
      <x:c r="EGX117" s="2375"/>
      <x:c r="EGY117" s="2375"/>
      <x:c r="EGZ117" s="2375"/>
      <x:c r="EHA117" s="2375"/>
      <x:c r="EHB117" s="2375"/>
      <x:c r="EHC117" s="2375"/>
      <x:c r="EHD117" s="2375"/>
      <x:c r="EHE117" s="2375"/>
      <x:c r="EHF117" s="2375"/>
      <x:c r="EHG117" s="2375"/>
      <x:c r="EHH117" s="2375"/>
      <x:c r="EHI117" s="2375"/>
      <x:c r="EHJ117" s="2375"/>
      <x:c r="EHK117" s="2375"/>
      <x:c r="EHL117" s="2375"/>
      <x:c r="EHM117" s="2375"/>
      <x:c r="EHN117" s="2375"/>
      <x:c r="EHO117" s="2375"/>
      <x:c r="EHP117" s="2375"/>
      <x:c r="EHQ117" s="2375"/>
      <x:c r="EHR117" s="2375"/>
      <x:c r="EHS117" s="2375"/>
      <x:c r="EHT117" s="2375"/>
      <x:c r="EHU117" s="2375"/>
      <x:c r="EHV117" s="2375"/>
      <x:c r="EHW117" s="2375"/>
      <x:c r="EHX117" s="2375"/>
      <x:c r="EHY117" s="2375"/>
      <x:c r="EHZ117" s="2375"/>
      <x:c r="EIA117" s="2375"/>
      <x:c r="EIB117" s="2375"/>
      <x:c r="EIC117" s="2375"/>
      <x:c r="EID117" s="2375"/>
      <x:c r="EIE117" s="2375"/>
      <x:c r="EIF117" s="2375"/>
      <x:c r="EIG117" s="2375"/>
      <x:c r="EIH117" s="2375"/>
      <x:c r="EII117" s="2375"/>
      <x:c r="EIJ117" s="2375"/>
      <x:c r="EIK117" s="2375"/>
      <x:c r="EIL117" s="2375"/>
      <x:c r="EIM117" s="2375"/>
      <x:c r="EIN117" s="2375"/>
      <x:c r="EIO117" s="2375"/>
      <x:c r="EIP117" s="2375"/>
      <x:c r="EIQ117" s="2375"/>
      <x:c r="EIR117" s="2375"/>
      <x:c r="EIS117" s="2375"/>
      <x:c r="EIT117" s="2375"/>
      <x:c r="EIU117" s="2375"/>
      <x:c r="EIV117" s="2375"/>
      <x:c r="EIW117" s="2375"/>
      <x:c r="EIX117" s="2375"/>
      <x:c r="EIY117" s="2375"/>
      <x:c r="EIZ117" s="2375"/>
      <x:c r="EJA117" s="2375"/>
      <x:c r="EJB117" s="2375"/>
      <x:c r="EJC117" s="2375"/>
      <x:c r="EJD117" s="2375"/>
      <x:c r="EJE117" s="2375"/>
      <x:c r="EJF117" s="2375"/>
      <x:c r="EJG117" s="2375"/>
      <x:c r="EJH117" s="2375"/>
      <x:c r="EJI117" s="2375"/>
      <x:c r="EJJ117" s="2375"/>
      <x:c r="EJK117" s="2375"/>
      <x:c r="EJL117" s="2375"/>
      <x:c r="EJM117" s="2375"/>
      <x:c r="EJN117" s="2375"/>
      <x:c r="EJO117" s="2375"/>
      <x:c r="EJP117" s="2375"/>
      <x:c r="EJQ117" s="2375"/>
      <x:c r="EJR117" s="2375"/>
      <x:c r="EJS117" s="2375"/>
      <x:c r="EJT117" s="2375"/>
      <x:c r="EJU117" s="2375"/>
      <x:c r="EJV117" s="2375"/>
      <x:c r="EJW117" s="2375"/>
      <x:c r="EJX117" s="2375"/>
      <x:c r="EJY117" s="2375"/>
      <x:c r="EJZ117" s="2375"/>
      <x:c r="EKA117" s="2375"/>
      <x:c r="EKB117" s="2375"/>
      <x:c r="EKC117" s="2375"/>
      <x:c r="EKD117" s="2375"/>
      <x:c r="EKE117" s="2375"/>
      <x:c r="EKF117" s="2375"/>
      <x:c r="EKG117" s="2375"/>
      <x:c r="EKH117" s="2375"/>
      <x:c r="EKI117" s="2375"/>
      <x:c r="EKJ117" s="2375"/>
      <x:c r="EKK117" s="2375"/>
      <x:c r="EKL117" s="2375"/>
      <x:c r="EKM117" s="2375"/>
      <x:c r="EKN117" s="2375"/>
      <x:c r="EKO117" s="2375"/>
      <x:c r="EKP117" s="2375"/>
      <x:c r="EKQ117" s="2375"/>
      <x:c r="EKR117" s="2375"/>
      <x:c r="EKS117" s="2375"/>
      <x:c r="EKT117" s="2375"/>
      <x:c r="EKU117" s="2375"/>
      <x:c r="EKV117" s="2375"/>
      <x:c r="EKW117" s="2375"/>
      <x:c r="EKX117" s="2375"/>
      <x:c r="EKY117" s="2375"/>
      <x:c r="EKZ117" s="2375"/>
      <x:c r="ELA117" s="2375"/>
      <x:c r="ELB117" s="2375"/>
      <x:c r="ELC117" s="2375"/>
      <x:c r="ELD117" s="2375"/>
      <x:c r="ELE117" s="2375"/>
      <x:c r="ELF117" s="2375"/>
      <x:c r="ELG117" s="2375"/>
      <x:c r="ELH117" s="2375"/>
      <x:c r="ELI117" s="2375"/>
      <x:c r="ELJ117" s="2375"/>
      <x:c r="ELK117" s="2375"/>
      <x:c r="ELL117" s="2375"/>
      <x:c r="ELM117" s="2375"/>
      <x:c r="ELN117" s="2375"/>
      <x:c r="ELO117" s="2375"/>
      <x:c r="ELP117" s="2375"/>
      <x:c r="ELQ117" s="2375"/>
      <x:c r="ELR117" s="2375"/>
      <x:c r="ELS117" s="2375"/>
      <x:c r="ELT117" s="2375"/>
      <x:c r="ELU117" s="2375"/>
      <x:c r="ELV117" s="2375"/>
      <x:c r="ELW117" s="2375"/>
      <x:c r="ELX117" s="2375"/>
      <x:c r="ELY117" s="2375"/>
      <x:c r="ELZ117" s="2375"/>
      <x:c r="EMA117" s="2375"/>
      <x:c r="EMB117" s="2375"/>
      <x:c r="EMC117" s="2375"/>
      <x:c r="EMD117" s="2375"/>
      <x:c r="EME117" s="2375"/>
      <x:c r="EMF117" s="2375"/>
      <x:c r="EMG117" s="2375"/>
      <x:c r="EMH117" s="2375"/>
      <x:c r="EMI117" s="2375"/>
      <x:c r="EMJ117" s="2375"/>
      <x:c r="EMK117" s="2375"/>
      <x:c r="EML117" s="2375"/>
      <x:c r="EMM117" s="2375"/>
      <x:c r="EMN117" s="2375"/>
      <x:c r="EMO117" s="2375"/>
      <x:c r="EMP117" s="2375"/>
      <x:c r="EMQ117" s="2375"/>
      <x:c r="EMR117" s="2375"/>
      <x:c r="EMS117" s="2375"/>
      <x:c r="EMT117" s="2375"/>
      <x:c r="EMU117" s="2375"/>
      <x:c r="EMV117" s="2375"/>
      <x:c r="EMW117" s="2375"/>
      <x:c r="EMX117" s="2375"/>
      <x:c r="EMY117" s="2375"/>
      <x:c r="EMZ117" s="2375"/>
      <x:c r="ENA117" s="2375"/>
      <x:c r="ENB117" s="2375"/>
      <x:c r="ENC117" s="2375"/>
      <x:c r="END117" s="2375"/>
      <x:c r="ENE117" s="2375"/>
      <x:c r="ENF117" s="2375"/>
      <x:c r="ENG117" s="2375"/>
      <x:c r="ENH117" s="2375"/>
      <x:c r="ENI117" s="2375"/>
      <x:c r="ENJ117" s="2375"/>
      <x:c r="ENK117" s="2375"/>
      <x:c r="ENL117" s="2375"/>
      <x:c r="ENM117" s="2375"/>
      <x:c r="ENN117" s="2375"/>
      <x:c r="ENO117" s="2375"/>
      <x:c r="ENP117" s="2375"/>
      <x:c r="ENQ117" s="2375"/>
      <x:c r="ENR117" s="2375"/>
      <x:c r="ENS117" s="2375"/>
      <x:c r="ENT117" s="2375"/>
      <x:c r="ENU117" s="2375"/>
      <x:c r="ENV117" s="2375"/>
      <x:c r="ENW117" s="2375"/>
      <x:c r="ENX117" s="2375"/>
      <x:c r="ENY117" s="2375"/>
      <x:c r="ENZ117" s="2375"/>
      <x:c r="EOA117" s="2375"/>
      <x:c r="EOB117" s="2375"/>
      <x:c r="EOC117" s="2375"/>
      <x:c r="EOD117" s="2375"/>
      <x:c r="EOE117" s="2375"/>
      <x:c r="EOF117" s="2375"/>
      <x:c r="EOG117" s="2375"/>
      <x:c r="EOH117" s="2375"/>
      <x:c r="EOI117" s="2375"/>
      <x:c r="EOJ117" s="2375"/>
      <x:c r="EOK117" s="2375"/>
      <x:c r="EOL117" s="2375"/>
      <x:c r="EOM117" s="2375"/>
      <x:c r="EON117" s="2375"/>
      <x:c r="EOO117" s="2375"/>
      <x:c r="EOP117" s="2375"/>
      <x:c r="EOQ117" s="2375"/>
      <x:c r="EOR117" s="2375"/>
      <x:c r="EOS117" s="2375"/>
      <x:c r="EOT117" s="2375"/>
      <x:c r="EOU117" s="2375"/>
      <x:c r="EOV117" s="2375"/>
      <x:c r="EOW117" s="2375"/>
      <x:c r="EOX117" s="2375"/>
      <x:c r="EOY117" s="2375"/>
      <x:c r="EOZ117" s="2375"/>
      <x:c r="EPA117" s="2375"/>
      <x:c r="EPB117" s="2375"/>
      <x:c r="EPC117" s="2375"/>
      <x:c r="EPD117" s="2375"/>
      <x:c r="EPE117" s="2375"/>
      <x:c r="EPF117" s="2375"/>
      <x:c r="EPG117" s="2375"/>
      <x:c r="EPH117" s="2375"/>
      <x:c r="EPI117" s="2375"/>
      <x:c r="EPJ117" s="2375"/>
      <x:c r="EPK117" s="2375"/>
      <x:c r="EPL117" s="2375"/>
      <x:c r="EPM117" s="2375"/>
      <x:c r="EPN117" s="2375"/>
      <x:c r="EPO117" s="2375"/>
      <x:c r="EPP117" s="2375"/>
      <x:c r="EPQ117" s="2375"/>
      <x:c r="EPR117" s="2375"/>
      <x:c r="EPS117" s="2375"/>
      <x:c r="EPT117" s="2375"/>
      <x:c r="EPU117" s="2375"/>
      <x:c r="EPV117" s="2375"/>
      <x:c r="EPW117" s="2375"/>
      <x:c r="EPX117" s="2375"/>
      <x:c r="EPY117" s="2375"/>
      <x:c r="EPZ117" s="2375"/>
      <x:c r="EQA117" s="2375"/>
      <x:c r="EQB117" s="2375"/>
      <x:c r="EQC117" s="2375"/>
      <x:c r="EQD117" s="2375"/>
      <x:c r="EQE117" s="2375"/>
      <x:c r="EQF117" s="2375"/>
      <x:c r="EQG117" s="2375"/>
      <x:c r="EQH117" s="2375"/>
      <x:c r="EQI117" s="2375"/>
      <x:c r="EQJ117" s="2375"/>
      <x:c r="EQK117" s="2375"/>
      <x:c r="EQL117" s="2375"/>
      <x:c r="EQM117" s="2375"/>
      <x:c r="EQN117" s="2375"/>
      <x:c r="EQO117" s="2375"/>
      <x:c r="EQP117" s="2375"/>
      <x:c r="EQQ117" s="2375"/>
      <x:c r="EQR117" s="2375"/>
      <x:c r="EQS117" s="2375"/>
      <x:c r="EQT117" s="2375"/>
      <x:c r="EQU117" s="2375"/>
      <x:c r="EQV117" s="2375"/>
      <x:c r="EQW117" s="2375"/>
      <x:c r="EQX117" s="2375"/>
      <x:c r="EQY117" s="2375"/>
      <x:c r="EQZ117" s="2375"/>
      <x:c r="ERA117" s="2375"/>
      <x:c r="ERB117" s="2375"/>
      <x:c r="ERC117" s="2375"/>
      <x:c r="ERD117" s="2375"/>
      <x:c r="ERE117" s="2375"/>
      <x:c r="ERF117" s="2375"/>
      <x:c r="ERG117" s="2375"/>
      <x:c r="ERH117" s="2375"/>
      <x:c r="ERI117" s="2375"/>
      <x:c r="ERJ117" s="2375"/>
      <x:c r="ERK117" s="2375"/>
      <x:c r="ERL117" s="2375"/>
      <x:c r="ERM117" s="2375"/>
      <x:c r="ERN117" s="2375"/>
      <x:c r="ERO117" s="2375"/>
      <x:c r="ERP117" s="2375"/>
      <x:c r="ERQ117" s="2375"/>
      <x:c r="ERR117" s="2375"/>
      <x:c r="ERS117" s="2375"/>
      <x:c r="ERT117" s="2375"/>
      <x:c r="ERU117" s="2375"/>
      <x:c r="ERV117" s="2375"/>
      <x:c r="ERW117" s="2375"/>
      <x:c r="ERX117" s="2375"/>
      <x:c r="ERY117" s="2375"/>
      <x:c r="ERZ117" s="2375"/>
      <x:c r="ESA117" s="2375"/>
      <x:c r="ESB117" s="2375"/>
      <x:c r="ESC117" s="2375"/>
      <x:c r="ESD117" s="2375"/>
      <x:c r="ESE117" s="2375"/>
      <x:c r="ESF117" s="2375"/>
      <x:c r="ESG117" s="2375"/>
      <x:c r="ESH117" s="2375"/>
      <x:c r="ESI117" s="2375"/>
      <x:c r="ESJ117" s="2375"/>
      <x:c r="ESK117" s="2375"/>
      <x:c r="ESL117" s="2375"/>
      <x:c r="ESM117" s="2375"/>
      <x:c r="ESN117" s="2375"/>
      <x:c r="ESO117" s="2375"/>
      <x:c r="ESP117" s="2375"/>
      <x:c r="ESQ117" s="2375"/>
      <x:c r="ESR117" s="2375"/>
      <x:c r="ESS117" s="2375"/>
      <x:c r="EST117" s="2375"/>
      <x:c r="ESU117" s="2375"/>
      <x:c r="ESV117" s="2375"/>
      <x:c r="ESW117" s="2375"/>
      <x:c r="ESX117" s="2375"/>
      <x:c r="ESY117" s="2375"/>
      <x:c r="ESZ117" s="2375"/>
      <x:c r="ETA117" s="2375"/>
      <x:c r="ETB117" s="2375"/>
      <x:c r="ETC117" s="2375"/>
      <x:c r="ETD117" s="2375"/>
      <x:c r="ETE117" s="2375"/>
      <x:c r="ETF117" s="2375"/>
      <x:c r="ETG117" s="2375"/>
      <x:c r="ETH117" s="2375"/>
      <x:c r="ETI117" s="2375"/>
      <x:c r="ETJ117" s="2375"/>
      <x:c r="ETK117" s="2375"/>
      <x:c r="ETL117" s="2375"/>
      <x:c r="ETM117" s="2375"/>
      <x:c r="ETN117" s="2375"/>
      <x:c r="ETO117" s="2375"/>
      <x:c r="ETP117" s="2375"/>
      <x:c r="ETQ117" s="2375"/>
      <x:c r="ETR117" s="2375"/>
      <x:c r="ETS117" s="2375"/>
      <x:c r="ETT117" s="2375"/>
      <x:c r="ETU117" s="2375"/>
      <x:c r="ETV117" s="2375"/>
      <x:c r="ETW117" s="2375"/>
      <x:c r="ETX117" s="2375"/>
      <x:c r="ETY117" s="2375"/>
      <x:c r="ETZ117" s="2375"/>
      <x:c r="EUA117" s="2375"/>
      <x:c r="EUB117" s="2375"/>
      <x:c r="EUC117" s="2375"/>
      <x:c r="EUD117" s="2375"/>
      <x:c r="EUE117" s="2375"/>
      <x:c r="EUF117" s="2375"/>
      <x:c r="EUG117" s="2375"/>
      <x:c r="EUH117" s="2375"/>
      <x:c r="EUI117" s="2375"/>
      <x:c r="EUJ117" s="2375"/>
      <x:c r="EUK117" s="2375"/>
      <x:c r="EUL117" s="2375"/>
      <x:c r="EUM117" s="2375"/>
      <x:c r="EUN117" s="2375"/>
      <x:c r="EUO117" s="2375"/>
      <x:c r="EUP117" s="2375"/>
      <x:c r="EUQ117" s="2375"/>
      <x:c r="EUR117" s="2375"/>
      <x:c r="EUS117" s="2375"/>
      <x:c r="EUT117" s="2375"/>
      <x:c r="EUU117" s="2375"/>
      <x:c r="EUV117" s="2375"/>
      <x:c r="EUW117" s="2375"/>
      <x:c r="EUX117" s="2375"/>
      <x:c r="EUY117" s="2375"/>
      <x:c r="EUZ117" s="2375"/>
      <x:c r="EVA117" s="2375"/>
      <x:c r="EVB117" s="2375"/>
      <x:c r="EVC117" s="2375"/>
      <x:c r="EVD117" s="2375"/>
      <x:c r="EVE117" s="2375"/>
      <x:c r="EVF117" s="2375"/>
      <x:c r="EVG117" s="2375"/>
      <x:c r="EVH117" s="2375"/>
      <x:c r="EVI117" s="2375"/>
      <x:c r="EVJ117" s="2375"/>
      <x:c r="EVK117" s="2375"/>
      <x:c r="EVL117" s="2375"/>
      <x:c r="EVM117" s="2375"/>
      <x:c r="EVN117" s="2375"/>
      <x:c r="EVO117" s="2375"/>
      <x:c r="EVP117" s="2375"/>
      <x:c r="EVQ117" s="2375"/>
      <x:c r="EVR117" s="2375"/>
      <x:c r="EVS117" s="2375"/>
      <x:c r="EVT117" s="2375"/>
      <x:c r="EVU117" s="2375"/>
      <x:c r="EVV117" s="2375"/>
      <x:c r="EVW117" s="2375"/>
      <x:c r="EVX117" s="2375"/>
      <x:c r="EVY117" s="2375"/>
      <x:c r="EVZ117" s="2375"/>
      <x:c r="EWA117" s="2375"/>
      <x:c r="EWB117" s="2375"/>
      <x:c r="EWC117" s="2375"/>
      <x:c r="EWD117" s="2375"/>
      <x:c r="EWE117" s="2375"/>
      <x:c r="EWF117" s="2375"/>
      <x:c r="EWG117" s="2375"/>
      <x:c r="EWH117" s="2375"/>
      <x:c r="EWI117" s="2375"/>
      <x:c r="EWJ117" s="2375"/>
      <x:c r="EWK117" s="2375"/>
      <x:c r="EWL117" s="2375"/>
      <x:c r="EWM117" s="2375"/>
      <x:c r="EWN117" s="2375"/>
      <x:c r="EWO117" s="2375"/>
      <x:c r="EWP117" s="2375"/>
      <x:c r="EWQ117" s="2375"/>
      <x:c r="EWR117" s="2375"/>
      <x:c r="EWS117" s="2375"/>
      <x:c r="EWT117" s="2375"/>
      <x:c r="EWU117" s="2375"/>
      <x:c r="EWV117" s="2375"/>
      <x:c r="EWW117" s="2375"/>
      <x:c r="EWX117" s="2375"/>
      <x:c r="EWY117" s="2375"/>
      <x:c r="EWZ117" s="2375"/>
      <x:c r="EXA117" s="2375"/>
      <x:c r="EXB117" s="2375"/>
      <x:c r="EXC117" s="2375"/>
      <x:c r="EXD117" s="2375"/>
      <x:c r="EXE117" s="2375"/>
      <x:c r="EXF117" s="2375"/>
      <x:c r="EXG117" s="2375"/>
      <x:c r="EXH117" s="2375"/>
      <x:c r="EXI117" s="2375"/>
      <x:c r="EXJ117" s="2375"/>
      <x:c r="EXK117" s="2375"/>
      <x:c r="EXL117" s="2375"/>
      <x:c r="EXM117" s="2375"/>
      <x:c r="EXN117" s="2375"/>
      <x:c r="EXO117" s="2375"/>
      <x:c r="EXP117" s="2375"/>
      <x:c r="EXQ117" s="2375"/>
      <x:c r="EXR117" s="2375"/>
      <x:c r="EXS117" s="2375"/>
      <x:c r="EXT117" s="2375"/>
      <x:c r="EXU117" s="2375"/>
      <x:c r="EXV117" s="2375"/>
      <x:c r="EXW117" s="2375"/>
      <x:c r="EXX117" s="2375"/>
      <x:c r="EXY117" s="2375"/>
      <x:c r="EXZ117" s="2375"/>
      <x:c r="EYA117" s="2375"/>
      <x:c r="EYB117" s="2375"/>
      <x:c r="EYC117" s="2375"/>
      <x:c r="EYD117" s="2375"/>
      <x:c r="EYE117" s="2375"/>
      <x:c r="EYF117" s="2375"/>
      <x:c r="EYG117" s="2375"/>
      <x:c r="EYH117" s="2375"/>
      <x:c r="EYI117" s="2375"/>
      <x:c r="EYJ117" s="2375"/>
      <x:c r="EYK117" s="2375"/>
      <x:c r="EYL117" s="2375"/>
      <x:c r="EYM117" s="2375"/>
      <x:c r="EYN117" s="2375"/>
      <x:c r="EYO117" s="2375"/>
      <x:c r="EYP117" s="2375"/>
      <x:c r="EYQ117" s="2375"/>
      <x:c r="EYR117" s="2375"/>
      <x:c r="EYS117" s="2375"/>
      <x:c r="EYT117" s="2375"/>
      <x:c r="EYU117" s="2375"/>
      <x:c r="EYV117" s="2375"/>
      <x:c r="EYW117" s="2375"/>
      <x:c r="EYX117" s="2375"/>
      <x:c r="EYY117" s="2375"/>
      <x:c r="EYZ117" s="2375"/>
      <x:c r="EZA117" s="2375"/>
      <x:c r="EZB117" s="2375"/>
      <x:c r="EZC117" s="2375"/>
      <x:c r="EZD117" s="2375"/>
      <x:c r="EZE117" s="2375"/>
      <x:c r="EZF117" s="2375"/>
      <x:c r="EZG117" s="2375"/>
      <x:c r="EZH117" s="2375"/>
      <x:c r="EZI117" s="2375"/>
      <x:c r="EZJ117" s="2375"/>
      <x:c r="EZK117" s="2375"/>
      <x:c r="EZL117" s="2375"/>
      <x:c r="EZM117" s="2375"/>
      <x:c r="EZN117" s="2375"/>
      <x:c r="EZO117" s="2375"/>
      <x:c r="EZP117" s="2375"/>
      <x:c r="EZQ117" s="2375"/>
      <x:c r="EZR117" s="2375"/>
      <x:c r="EZS117" s="2375"/>
      <x:c r="EZT117" s="2375"/>
      <x:c r="EZU117" s="2375"/>
      <x:c r="EZV117" s="2375"/>
      <x:c r="EZW117" s="2375"/>
      <x:c r="EZX117" s="2375"/>
      <x:c r="EZY117" s="2375"/>
      <x:c r="EZZ117" s="2375"/>
      <x:c r="FAA117" s="2375"/>
      <x:c r="FAB117" s="2375"/>
      <x:c r="FAC117" s="2375"/>
      <x:c r="FAD117" s="2375"/>
      <x:c r="FAE117" s="2375"/>
      <x:c r="FAF117" s="2375"/>
      <x:c r="FAG117" s="2375"/>
      <x:c r="FAH117" s="2375"/>
      <x:c r="FAI117" s="2375"/>
      <x:c r="FAJ117" s="2375"/>
      <x:c r="FAK117" s="2375"/>
      <x:c r="FAL117" s="2375"/>
      <x:c r="FAM117" s="2375"/>
      <x:c r="FAN117" s="2375"/>
      <x:c r="FAO117" s="2375"/>
      <x:c r="FAP117" s="2375"/>
      <x:c r="FAQ117" s="2375"/>
      <x:c r="FAR117" s="2375"/>
      <x:c r="FAS117" s="2375"/>
      <x:c r="FAT117" s="2375"/>
      <x:c r="FAU117" s="2375"/>
      <x:c r="FAV117" s="2375"/>
      <x:c r="FAW117" s="2375"/>
      <x:c r="FAX117" s="2375"/>
      <x:c r="FAY117" s="2375"/>
      <x:c r="FAZ117" s="2375"/>
      <x:c r="FBA117" s="2375"/>
      <x:c r="FBB117" s="2375"/>
      <x:c r="FBC117" s="2375"/>
      <x:c r="FBD117" s="2375"/>
      <x:c r="FBE117" s="2375"/>
      <x:c r="FBF117" s="2375"/>
      <x:c r="FBG117" s="2375"/>
      <x:c r="FBH117" s="2375"/>
      <x:c r="FBI117" s="2375"/>
      <x:c r="FBJ117" s="2375"/>
      <x:c r="FBK117" s="2375"/>
      <x:c r="FBL117" s="2375"/>
      <x:c r="FBM117" s="2375"/>
      <x:c r="FBN117" s="2375"/>
      <x:c r="FBO117" s="2375"/>
      <x:c r="FBP117" s="2375"/>
      <x:c r="FBQ117" s="2375"/>
      <x:c r="FBR117" s="2375"/>
      <x:c r="FBS117" s="2375"/>
      <x:c r="FBT117" s="2375"/>
      <x:c r="FBU117" s="2375"/>
      <x:c r="FBV117" s="2375"/>
      <x:c r="FBW117" s="2375"/>
      <x:c r="FBX117" s="2375"/>
      <x:c r="FBY117" s="2375"/>
      <x:c r="FBZ117" s="2375"/>
      <x:c r="FCA117" s="2375"/>
      <x:c r="FCB117" s="2375"/>
      <x:c r="FCC117" s="2375"/>
      <x:c r="FCD117" s="2375"/>
      <x:c r="FCE117" s="2375"/>
      <x:c r="FCF117" s="2375"/>
      <x:c r="FCG117" s="2375"/>
      <x:c r="FCH117" s="2375"/>
      <x:c r="FCI117" s="2375"/>
      <x:c r="FCJ117" s="2375"/>
      <x:c r="FCK117" s="2375"/>
      <x:c r="FCL117" s="2375"/>
      <x:c r="FCM117" s="2375"/>
      <x:c r="FCN117" s="2375"/>
      <x:c r="FCO117" s="2375"/>
      <x:c r="FCP117" s="2375"/>
      <x:c r="FCQ117" s="2375"/>
      <x:c r="FCR117" s="2375"/>
      <x:c r="FCS117" s="2375"/>
      <x:c r="FCT117" s="2375"/>
      <x:c r="FCU117" s="2375"/>
      <x:c r="FCV117" s="2375"/>
      <x:c r="FCW117" s="2375"/>
      <x:c r="FCX117" s="2375"/>
      <x:c r="FCY117" s="2375"/>
      <x:c r="FCZ117" s="2375"/>
      <x:c r="FDA117" s="2375"/>
      <x:c r="FDB117" s="2375"/>
      <x:c r="FDC117" s="2375"/>
      <x:c r="FDD117" s="2375"/>
      <x:c r="FDE117" s="2375"/>
      <x:c r="FDF117" s="2375"/>
      <x:c r="FDG117" s="2375"/>
      <x:c r="FDH117" s="2375"/>
      <x:c r="FDI117" s="2375"/>
      <x:c r="FDJ117" s="2375"/>
      <x:c r="FDK117" s="2375"/>
      <x:c r="FDL117" s="2375"/>
      <x:c r="FDM117" s="2375"/>
      <x:c r="FDN117" s="2375"/>
      <x:c r="FDO117" s="2375"/>
      <x:c r="FDP117" s="2375"/>
      <x:c r="FDQ117" s="2375"/>
      <x:c r="FDR117" s="2375"/>
      <x:c r="FDS117" s="2375"/>
      <x:c r="FDT117" s="2375"/>
      <x:c r="FDU117" s="2375"/>
      <x:c r="FDV117" s="2375"/>
      <x:c r="FDW117" s="2375"/>
      <x:c r="FDX117" s="2375"/>
      <x:c r="FDY117" s="2375"/>
      <x:c r="FDZ117" s="2375"/>
      <x:c r="FEA117" s="2375"/>
      <x:c r="FEB117" s="2375"/>
      <x:c r="FEC117" s="2375"/>
      <x:c r="FED117" s="2375"/>
      <x:c r="FEE117" s="2375"/>
      <x:c r="FEF117" s="2375"/>
      <x:c r="FEG117" s="2375"/>
      <x:c r="FEH117" s="2375"/>
      <x:c r="FEI117" s="2375"/>
      <x:c r="FEJ117" s="2375"/>
      <x:c r="FEK117" s="2375"/>
      <x:c r="FEL117" s="2375"/>
      <x:c r="FEM117" s="2375"/>
      <x:c r="FEN117" s="2375"/>
      <x:c r="FEO117" s="2375"/>
      <x:c r="FEP117" s="2375"/>
      <x:c r="FEQ117" s="2375"/>
      <x:c r="FER117" s="2375"/>
      <x:c r="FES117" s="2375"/>
      <x:c r="FET117" s="2375"/>
      <x:c r="FEU117" s="2375"/>
      <x:c r="FEV117" s="2375"/>
      <x:c r="FEW117" s="2375"/>
      <x:c r="FEX117" s="2375"/>
      <x:c r="FEY117" s="2375"/>
      <x:c r="FEZ117" s="2375"/>
      <x:c r="FFA117" s="2375"/>
      <x:c r="FFB117" s="2375"/>
      <x:c r="FFC117" s="2375"/>
      <x:c r="FFD117" s="2375"/>
      <x:c r="FFE117" s="2375"/>
      <x:c r="FFF117" s="2375"/>
      <x:c r="FFG117" s="2375"/>
      <x:c r="FFH117" s="2375"/>
      <x:c r="FFI117" s="2375"/>
      <x:c r="FFJ117" s="2375"/>
      <x:c r="FFK117" s="2375"/>
      <x:c r="FFL117" s="2375"/>
      <x:c r="FFM117" s="2375"/>
      <x:c r="FFN117" s="2375"/>
      <x:c r="FFO117" s="2375"/>
      <x:c r="FFP117" s="2375"/>
      <x:c r="FFQ117" s="2375"/>
      <x:c r="FFR117" s="2375"/>
      <x:c r="FFS117" s="2375"/>
      <x:c r="FFT117" s="2375"/>
      <x:c r="FFU117" s="2375"/>
      <x:c r="FFV117" s="2375"/>
      <x:c r="FFW117" s="2375"/>
      <x:c r="FFX117" s="2375"/>
      <x:c r="FFY117" s="2375"/>
      <x:c r="FFZ117" s="2375"/>
      <x:c r="FGA117" s="2375"/>
      <x:c r="FGB117" s="2375"/>
      <x:c r="FGC117" s="2375"/>
      <x:c r="FGD117" s="2375"/>
      <x:c r="FGE117" s="2375"/>
      <x:c r="FGF117" s="2375"/>
      <x:c r="FGG117" s="2375"/>
      <x:c r="FGH117" s="2375"/>
      <x:c r="FGI117" s="2375"/>
      <x:c r="FGJ117" s="2375"/>
      <x:c r="FGK117" s="2375"/>
      <x:c r="FGL117" s="2375"/>
      <x:c r="FGM117" s="2375"/>
      <x:c r="FGN117" s="2375"/>
      <x:c r="FGO117" s="2375"/>
      <x:c r="FGP117" s="2375"/>
      <x:c r="FGQ117" s="2375"/>
      <x:c r="FGR117" s="2375"/>
      <x:c r="FGS117" s="2375"/>
      <x:c r="FGT117" s="2375"/>
      <x:c r="FGU117" s="2375"/>
      <x:c r="FGV117" s="2375"/>
      <x:c r="FGW117" s="2375"/>
      <x:c r="FGX117" s="2375"/>
      <x:c r="FGY117" s="2375"/>
      <x:c r="FGZ117" s="2375"/>
      <x:c r="FHA117" s="2375"/>
      <x:c r="FHB117" s="2375"/>
      <x:c r="FHC117" s="2375"/>
      <x:c r="FHD117" s="2375"/>
      <x:c r="FHE117" s="2375"/>
      <x:c r="FHF117" s="2375"/>
      <x:c r="FHG117" s="2375"/>
      <x:c r="FHH117" s="2375"/>
      <x:c r="FHI117" s="2375"/>
      <x:c r="FHJ117" s="2375"/>
      <x:c r="FHK117" s="2375"/>
      <x:c r="FHL117" s="2375"/>
      <x:c r="FHM117" s="2375"/>
      <x:c r="FHN117" s="2375"/>
      <x:c r="FHO117" s="2375"/>
      <x:c r="FHP117" s="2375"/>
      <x:c r="FHQ117" s="2375"/>
      <x:c r="FHR117" s="2375"/>
      <x:c r="FHS117" s="2375"/>
      <x:c r="FHT117" s="2375"/>
      <x:c r="FHU117" s="2375"/>
      <x:c r="FHV117" s="2375"/>
      <x:c r="FHW117" s="2375"/>
      <x:c r="FHX117" s="2375"/>
      <x:c r="FHY117" s="2375"/>
      <x:c r="FHZ117" s="2375"/>
      <x:c r="FIA117" s="2375"/>
      <x:c r="FIB117" s="2375"/>
      <x:c r="FIC117" s="2375"/>
      <x:c r="FID117" s="2375"/>
      <x:c r="FIE117" s="2375"/>
      <x:c r="FIF117" s="2375"/>
      <x:c r="FIG117" s="2375"/>
      <x:c r="FIH117" s="2375"/>
      <x:c r="FII117" s="2375"/>
      <x:c r="FIJ117" s="2375"/>
      <x:c r="FIK117" s="2375"/>
      <x:c r="FIL117" s="2375"/>
      <x:c r="FIM117" s="2375"/>
      <x:c r="FIN117" s="2375"/>
      <x:c r="FIO117" s="2375"/>
      <x:c r="FIP117" s="2375"/>
      <x:c r="FIQ117" s="2375"/>
      <x:c r="FIR117" s="2375"/>
      <x:c r="FIS117" s="2375"/>
      <x:c r="FIT117" s="2375"/>
      <x:c r="FIU117" s="2375"/>
      <x:c r="FIV117" s="2375"/>
      <x:c r="FIW117" s="2375"/>
      <x:c r="FIX117" s="2375"/>
      <x:c r="FIY117" s="2375"/>
      <x:c r="FIZ117" s="2375"/>
      <x:c r="FJA117" s="2375"/>
      <x:c r="FJB117" s="2375"/>
      <x:c r="FJC117" s="2375"/>
      <x:c r="FJD117" s="2375"/>
      <x:c r="FJE117" s="2375"/>
      <x:c r="FJF117" s="2375"/>
      <x:c r="FJG117" s="2375"/>
      <x:c r="FJH117" s="2375"/>
      <x:c r="FJI117" s="2375"/>
      <x:c r="FJJ117" s="2375"/>
      <x:c r="FJK117" s="2375"/>
      <x:c r="FJL117" s="2375"/>
      <x:c r="FJM117" s="2375"/>
      <x:c r="FJN117" s="2375"/>
      <x:c r="FJO117" s="2375"/>
      <x:c r="FJP117" s="2375"/>
      <x:c r="FJQ117" s="2375"/>
      <x:c r="FJR117" s="2375"/>
      <x:c r="FJS117" s="2375"/>
      <x:c r="FJT117" s="2375"/>
      <x:c r="FJU117" s="2375"/>
      <x:c r="FJV117" s="2375"/>
      <x:c r="FJW117" s="2375"/>
      <x:c r="FJX117" s="2375"/>
      <x:c r="FJY117" s="2375"/>
      <x:c r="FJZ117" s="2375"/>
      <x:c r="FKA117" s="2375"/>
      <x:c r="FKB117" s="2375"/>
      <x:c r="FKC117" s="2375"/>
      <x:c r="FKD117" s="2375"/>
      <x:c r="FKE117" s="2375"/>
      <x:c r="FKF117" s="2375"/>
      <x:c r="FKG117" s="2375"/>
      <x:c r="FKH117" s="2375"/>
      <x:c r="FKI117" s="2375"/>
      <x:c r="FKJ117" s="2375"/>
      <x:c r="FKK117" s="2375"/>
      <x:c r="FKL117" s="2375"/>
      <x:c r="FKM117" s="2375"/>
      <x:c r="FKN117" s="2375"/>
      <x:c r="FKO117" s="2375"/>
      <x:c r="FKP117" s="2375"/>
      <x:c r="FKQ117" s="2375"/>
      <x:c r="FKR117" s="2375"/>
      <x:c r="FKS117" s="2375"/>
      <x:c r="FKT117" s="2375"/>
      <x:c r="FKU117" s="2375"/>
      <x:c r="FKV117" s="2375"/>
      <x:c r="FKW117" s="2375"/>
      <x:c r="FKX117" s="2375"/>
      <x:c r="FKY117" s="2375"/>
      <x:c r="FKZ117" s="2375"/>
      <x:c r="FLA117" s="2375"/>
      <x:c r="FLB117" s="2375"/>
      <x:c r="FLC117" s="2375"/>
      <x:c r="FLD117" s="2375"/>
      <x:c r="FLE117" s="2375"/>
      <x:c r="FLF117" s="2375"/>
      <x:c r="FLG117" s="2375"/>
      <x:c r="FLH117" s="2375"/>
      <x:c r="FLI117" s="2375"/>
      <x:c r="FLJ117" s="2375"/>
      <x:c r="FLK117" s="2375"/>
      <x:c r="FLL117" s="2375"/>
      <x:c r="FLM117" s="2375"/>
      <x:c r="FLN117" s="2375"/>
      <x:c r="FLO117" s="2375"/>
      <x:c r="FLP117" s="2375"/>
      <x:c r="FLQ117" s="2375"/>
      <x:c r="FLR117" s="2375"/>
      <x:c r="FLS117" s="2375"/>
      <x:c r="FLT117" s="2375"/>
      <x:c r="FLU117" s="2375"/>
      <x:c r="FLV117" s="2375"/>
      <x:c r="FLW117" s="2375"/>
      <x:c r="FLX117" s="2375"/>
      <x:c r="FLY117" s="2375"/>
      <x:c r="FLZ117" s="2375"/>
      <x:c r="FMA117" s="2375"/>
      <x:c r="FMB117" s="2375"/>
      <x:c r="FMC117" s="2375"/>
      <x:c r="FMD117" s="2375"/>
      <x:c r="FME117" s="2375"/>
      <x:c r="FMF117" s="2375"/>
      <x:c r="FMG117" s="2375"/>
      <x:c r="FMH117" s="2375"/>
      <x:c r="FMI117" s="2375"/>
      <x:c r="FMJ117" s="2375"/>
      <x:c r="FMK117" s="2375"/>
      <x:c r="FML117" s="2375"/>
      <x:c r="FMM117" s="2375"/>
      <x:c r="FMN117" s="2375"/>
      <x:c r="FMO117" s="2375"/>
      <x:c r="FMP117" s="2375"/>
      <x:c r="FMQ117" s="2375"/>
      <x:c r="FMR117" s="2375"/>
      <x:c r="FMS117" s="2375"/>
      <x:c r="FMT117" s="2375"/>
      <x:c r="FMU117" s="2375"/>
      <x:c r="FMV117" s="2375"/>
      <x:c r="FMW117" s="2375"/>
      <x:c r="FMX117" s="2375"/>
      <x:c r="FMY117" s="2375"/>
      <x:c r="FMZ117" s="2375"/>
      <x:c r="FNA117" s="2375"/>
      <x:c r="FNB117" s="2375"/>
      <x:c r="FNC117" s="2375"/>
      <x:c r="FND117" s="2375"/>
      <x:c r="FNE117" s="2375"/>
      <x:c r="FNF117" s="2375"/>
      <x:c r="FNG117" s="2375"/>
      <x:c r="FNH117" s="2375"/>
      <x:c r="FNI117" s="2375"/>
      <x:c r="FNJ117" s="2375"/>
      <x:c r="FNK117" s="2375"/>
      <x:c r="FNL117" s="2375"/>
      <x:c r="FNM117" s="2375"/>
      <x:c r="FNN117" s="2375"/>
      <x:c r="FNO117" s="2375"/>
      <x:c r="FNP117" s="2375"/>
      <x:c r="FNQ117" s="2375"/>
      <x:c r="FNR117" s="2375"/>
      <x:c r="FNS117" s="2375"/>
      <x:c r="FNT117" s="2375"/>
      <x:c r="FNU117" s="2375"/>
      <x:c r="FNV117" s="2375"/>
      <x:c r="FNW117" s="2375"/>
      <x:c r="FNX117" s="2375"/>
      <x:c r="FNY117" s="2375"/>
      <x:c r="FNZ117" s="2375"/>
      <x:c r="FOA117" s="2375"/>
      <x:c r="FOB117" s="2375"/>
      <x:c r="FOC117" s="2375"/>
      <x:c r="FOD117" s="2375"/>
      <x:c r="FOE117" s="2375"/>
      <x:c r="FOF117" s="2375"/>
      <x:c r="FOG117" s="2375"/>
      <x:c r="FOH117" s="2375"/>
      <x:c r="FOI117" s="2375"/>
      <x:c r="FOJ117" s="2375"/>
      <x:c r="FOK117" s="2375"/>
      <x:c r="FOL117" s="2375"/>
      <x:c r="FOM117" s="2375"/>
      <x:c r="FON117" s="2375"/>
      <x:c r="FOO117" s="2375"/>
      <x:c r="FOP117" s="2375"/>
      <x:c r="FOQ117" s="2375"/>
      <x:c r="FOR117" s="2375"/>
      <x:c r="FOS117" s="2375"/>
      <x:c r="FOT117" s="2375"/>
      <x:c r="FOU117" s="2375"/>
      <x:c r="FOV117" s="2375"/>
      <x:c r="FOW117" s="2375"/>
      <x:c r="FOX117" s="2375"/>
      <x:c r="FOY117" s="2375"/>
      <x:c r="FOZ117" s="2375"/>
      <x:c r="FPA117" s="2375"/>
      <x:c r="FPB117" s="2375"/>
      <x:c r="FPC117" s="2375"/>
      <x:c r="FPD117" s="2375"/>
      <x:c r="FPE117" s="2375"/>
      <x:c r="FPF117" s="2375"/>
      <x:c r="FPG117" s="2375"/>
      <x:c r="FPH117" s="2375"/>
      <x:c r="FPI117" s="2375"/>
      <x:c r="FPJ117" s="2375"/>
      <x:c r="FPK117" s="2375"/>
      <x:c r="FPL117" s="2375"/>
      <x:c r="FPM117" s="2375"/>
      <x:c r="FPN117" s="2375"/>
      <x:c r="FPO117" s="2375"/>
      <x:c r="FPP117" s="2375"/>
      <x:c r="FPQ117" s="2375"/>
      <x:c r="FPR117" s="2375"/>
      <x:c r="FPS117" s="2375"/>
      <x:c r="FPT117" s="2375"/>
      <x:c r="FPU117" s="2375"/>
      <x:c r="FPV117" s="2375"/>
      <x:c r="FPW117" s="2375"/>
      <x:c r="FPX117" s="2375"/>
      <x:c r="FPY117" s="2375"/>
      <x:c r="FPZ117" s="2375"/>
      <x:c r="FQA117" s="2375"/>
      <x:c r="FQB117" s="2375"/>
      <x:c r="FQC117" s="2375"/>
      <x:c r="FQD117" s="2375"/>
      <x:c r="FQE117" s="2375"/>
      <x:c r="FQF117" s="2375"/>
      <x:c r="FQG117" s="2375"/>
      <x:c r="FQH117" s="2375"/>
      <x:c r="FQI117" s="2375"/>
      <x:c r="FQJ117" s="2375"/>
      <x:c r="FQK117" s="2375"/>
      <x:c r="FQL117" s="2375"/>
      <x:c r="FQM117" s="2375"/>
      <x:c r="FQN117" s="2375"/>
      <x:c r="FQO117" s="2375"/>
      <x:c r="FQP117" s="2375"/>
      <x:c r="FQQ117" s="2375"/>
      <x:c r="FQR117" s="2375"/>
      <x:c r="FQS117" s="2375"/>
      <x:c r="FQT117" s="2375"/>
      <x:c r="FQU117" s="2375"/>
      <x:c r="FQV117" s="2375"/>
      <x:c r="FQW117" s="2375"/>
      <x:c r="FQX117" s="2375"/>
      <x:c r="FQY117" s="2375"/>
      <x:c r="FQZ117" s="2375"/>
      <x:c r="FRA117" s="2375"/>
      <x:c r="FRB117" s="2375"/>
      <x:c r="FRC117" s="2375"/>
      <x:c r="FRD117" s="2375"/>
      <x:c r="FRE117" s="2375"/>
      <x:c r="FRF117" s="2375"/>
      <x:c r="FRG117" s="2375"/>
      <x:c r="FRH117" s="2375"/>
      <x:c r="FRI117" s="2375"/>
      <x:c r="FRJ117" s="2375"/>
      <x:c r="FRK117" s="2375"/>
      <x:c r="FRL117" s="2375"/>
      <x:c r="FRM117" s="2375"/>
      <x:c r="FRN117" s="2375"/>
      <x:c r="FRO117" s="2375"/>
      <x:c r="FRP117" s="2375"/>
      <x:c r="FRQ117" s="2375"/>
      <x:c r="FRR117" s="2375"/>
      <x:c r="FRS117" s="2375"/>
      <x:c r="FRT117" s="2375"/>
      <x:c r="FRU117" s="2375"/>
      <x:c r="FRV117" s="2375"/>
      <x:c r="FRW117" s="2375"/>
      <x:c r="FRX117" s="2375"/>
      <x:c r="FRY117" s="2375"/>
      <x:c r="FRZ117" s="2375"/>
      <x:c r="FSA117" s="2375"/>
      <x:c r="FSB117" s="2375"/>
      <x:c r="FSC117" s="2375"/>
      <x:c r="FSD117" s="2375"/>
      <x:c r="FSE117" s="2375"/>
      <x:c r="FSF117" s="2375"/>
      <x:c r="FSG117" s="2375"/>
      <x:c r="FSH117" s="2375"/>
      <x:c r="FSI117" s="2375"/>
      <x:c r="FSJ117" s="2375"/>
      <x:c r="FSK117" s="2375"/>
      <x:c r="FSL117" s="2375"/>
      <x:c r="FSM117" s="2375"/>
      <x:c r="FSN117" s="2375"/>
      <x:c r="FSO117" s="2375"/>
      <x:c r="FSP117" s="2375"/>
      <x:c r="FSQ117" s="2375"/>
      <x:c r="FSR117" s="2375"/>
      <x:c r="FSS117" s="2375"/>
      <x:c r="FST117" s="2375"/>
      <x:c r="FSU117" s="2375"/>
      <x:c r="FSV117" s="2375"/>
      <x:c r="FSW117" s="2375"/>
      <x:c r="FSX117" s="2375"/>
      <x:c r="FSY117" s="2375"/>
      <x:c r="FSZ117" s="2375"/>
      <x:c r="FTA117" s="2375"/>
      <x:c r="FTB117" s="2375"/>
      <x:c r="FTC117" s="2375"/>
      <x:c r="FTD117" s="2375"/>
      <x:c r="FTE117" s="2375"/>
      <x:c r="FTF117" s="2375"/>
      <x:c r="FTG117" s="2375"/>
      <x:c r="FTH117" s="2375"/>
      <x:c r="FTI117" s="2375"/>
      <x:c r="FTJ117" s="2375"/>
      <x:c r="FTK117" s="2375"/>
      <x:c r="FTL117" s="2375"/>
      <x:c r="FTM117" s="2375"/>
      <x:c r="FTN117" s="2375"/>
      <x:c r="FTO117" s="2375"/>
      <x:c r="FTP117" s="2375"/>
      <x:c r="FTQ117" s="2375"/>
      <x:c r="FTR117" s="2375"/>
      <x:c r="FTS117" s="2375"/>
      <x:c r="FTT117" s="2375"/>
      <x:c r="FTU117" s="2375"/>
      <x:c r="FTV117" s="2375"/>
      <x:c r="FTW117" s="2375"/>
      <x:c r="FTX117" s="2375"/>
      <x:c r="FTY117" s="2375"/>
      <x:c r="FTZ117" s="2375"/>
      <x:c r="FUA117" s="2375"/>
      <x:c r="FUB117" s="2375"/>
      <x:c r="FUC117" s="2375"/>
      <x:c r="FUD117" s="2375"/>
      <x:c r="FUE117" s="2375"/>
      <x:c r="FUF117" s="2375"/>
      <x:c r="FUG117" s="2375"/>
      <x:c r="FUH117" s="2375"/>
      <x:c r="FUI117" s="2375"/>
      <x:c r="FUJ117" s="2375"/>
      <x:c r="FUK117" s="2375"/>
      <x:c r="FUL117" s="2375"/>
      <x:c r="FUM117" s="2375"/>
      <x:c r="FUN117" s="2375"/>
      <x:c r="FUO117" s="2375"/>
      <x:c r="FUP117" s="2375"/>
      <x:c r="FUQ117" s="2375"/>
      <x:c r="FUR117" s="2375"/>
      <x:c r="FUS117" s="2375"/>
      <x:c r="FUT117" s="2375"/>
      <x:c r="FUU117" s="2375"/>
      <x:c r="FUV117" s="2375"/>
      <x:c r="FUW117" s="2375"/>
      <x:c r="FUX117" s="2375"/>
      <x:c r="FUY117" s="2375"/>
      <x:c r="FUZ117" s="2375"/>
      <x:c r="FVA117" s="2375"/>
      <x:c r="FVB117" s="2375"/>
      <x:c r="FVC117" s="2375"/>
      <x:c r="FVD117" s="2375"/>
      <x:c r="FVE117" s="2375"/>
      <x:c r="FVF117" s="2375"/>
      <x:c r="FVG117" s="2375"/>
      <x:c r="FVH117" s="2375"/>
      <x:c r="FVI117" s="2375"/>
      <x:c r="FVJ117" s="2375"/>
      <x:c r="FVK117" s="2375"/>
      <x:c r="FVL117" s="2375"/>
      <x:c r="FVM117" s="2375"/>
      <x:c r="FVN117" s="2375"/>
      <x:c r="FVO117" s="2375"/>
      <x:c r="FVP117" s="2375"/>
      <x:c r="FVQ117" s="2375"/>
      <x:c r="FVR117" s="2375"/>
      <x:c r="FVS117" s="2375"/>
      <x:c r="FVT117" s="2375"/>
      <x:c r="FVU117" s="2375"/>
      <x:c r="FVV117" s="2375"/>
      <x:c r="FVW117" s="2375"/>
      <x:c r="FVX117" s="2375"/>
      <x:c r="FVY117" s="2375"/>
      <x:c r="FVZ117" s="2375"/>
      <x:c r="FWA117" s="2375"/>
      <x:c r="FWB117" s="2375"/>
      <x:c r="FWC117" s="2375"/>
      <x:c r="FWD117" s="2375"/>
      <x:c r="FWE117" s="2375"/>
      <x:c r="FWF117" s="2375"/>
      <x:c r="FWG117" s="2375"/>
      <x:c r="FWH117" s="2375"/>
      <x:c r="FWI117" s="2375"/>
      <x:c r="FWJ117" s="2375"/>
      <x:c r="FWK117" s="2375"/>
      <x:c r="FWL117" s="2375"/>
      <x:c r="FWM117" s="2375"/>
      <x:c r="FWN117" s="2375"/>
      <x:c r="FWO117" s="2375"/>
      <x:c r="FWP117" s="2375"/>
      <x:c r="FWQ117" s="2375"/>
      <x:c r="FWR117" s="2375"/>
      <x:c r="FWS117" s="2375"/>
      <x:c r="FWT117" s="2375"/>
      <x:c r="FWU117" s="2375"/>
      <x:c r="FWV117" s="2375"/>
      <x:c r="FWW117" s="2375"/>
      <x:c r="FWX117" s="2375"/>
      <x:c r="FWY117" s="2375"/>
      <x:c r="FWZ117" s="2375"/>
      <x:c r="FXA117" s="2375"/>
      <x:c r="FXB117" s="2375"/>
      <x:c r="FXC117" s="2375"/>
      <x:c r="FXD117" s="2375"/>
      <x:c r="FXE117" s="2375"/>
      <x:c r="FXF117" s="2375"/>
      <x:c r="FXG117" s="2375"/>
      <x:c r="FXH117" s="2375"/>
      <x:c r="FXI117" s="2375"/>
      <x:c r="FXJ117" s="2375"/>
      <x:c r="FXK117" s="2375"/>
      <x:c r="FXL117" s="2375"/>
      <x:c r="FXM117" s="2375"/>
      <x:c r="FXN117" s="2375"/>
      <x:c r="FXO117" s="2375"/>
      <x:c r="FXP117" s="2375"/>
      <x:c r="FXQ117" s="2375"/>
      <x:c r="FXR117" s="2375"/>
      <x:c r="FXS117" s="2375"/>
      <x:c r="FXT117" s="2375"/>
      <x:c r="FXU117" s="2375"/>
      <x:c r="FXV117" s="2375"/>
      <x:c r="FXW117" s="2375"/>
      <x:c r="FXX117" s="2375"/>
      <x:c r="FXY117" s="2375"/>
      <x:c r="FXZ117" s="2375"/>
      <x:c r="FYA117" s="2375"/>
      <x:c r="FYB117" s="2375"/>
      <x:c r="FYC117" s="2375"/>
      <x:c r="FYD117" s="2375"/>
      <x:c r="FYE117" s="2375"/>
      <x:c r="FYF117" s="2375"/>
      <x:c r="FYG117" s="2375"/>
      <x:c r="FYH117" s="2375"/>
      <x:c r="FYI117" s="2375"/>
      <x:c r="FYJ117" s="2375"/>
      <x:c r="FYK117" s="2375"/>
      <x:c r="FYL117" s="2375"/>
      <x:c r="FYM117" s="2375"/>
      <x:c r="FYN117" s="2375"/>
      <x:c r="FYO117" s="2375"/>
      <x:c r="FYP117" s="2375"/>
      <x:c r="FYQ117" s="2375"/>
      <x:c r="FYR117" s="2375"/>
      <x:c r="FYS117" s="2375"/>
      <x:c r="FYT117" s="2375"/>
      <x:c r="FYU117" s="2375"/>
      <x:c r="FYV117" s="2375"/>
      <x:c r="FYW117" s="2375"/>
      <x:c r="FYX117" s="2375"/>
      <x:c r="FYY117" s="2375"/>
      <x:c r="FYZ117" s="2375"/>
      <x:c r="FZA117" s="2375"/>
      <x:c r="FZB117" s="2375"/>
      <x:c r="FZC117" s="2375"/>
      <x:c r="FZD117" s="2375"/>
      <x:c r="FZE117" s="2375"/>
      <x:c r="FZF117" s="2375"/>
      <x:c r="FZG117" s="2375"/>
      <x:c r="FZH117" s="2375"/>
      <x:c r="FZI117" s="2375"/>
      <x:c r="FZJ117" s="2375"/>
      <x:c r="FZK117" s="2375"/>
      <x:c r="FZL117" s="2375"/>
      <x:c r="FZM117" s="2375"/>
      <x:c r="FZN117" s="2375"/>
      <x:c r="FZO117" s="2375"/>
      <x:c r="FZP117" s="2375"/>
      <x:c r="FZQ117" s="2375"/>
      <x:c r="FZR117" s="2375"/>
      <x:c r="FZS117" s="2375"/>
      <x:c r="FZT117" s="2375"/>
      <x:c r="FZU117" s="2375"/>
      <x:c r="FZV117" s="2375"/>
      <x:c r="FZW117" s="2375"/>
      <x:c r="FZX117" s="2375"/>
      <x:c r="FZY117" s="2375"/>
      <x:c r="FZZ117" s="2375"/>
      <x:c r="GAA117" s="2375"/>
      <x:c r="GAB117" s="2375"/>
      <x:c r="GAC117" s="2375"/>
      <x:c r="GAD117" s="2375"/>
      <x:c r="GAE117" s="2375"/>
      <x:c r="GAF117" s="2375"/>
      <x:c r="GAG117" s="2375"/>
      <x:c r="GAH117" s="2375"/>
      <x:c r="GAI117" s="2375"/>
      <x:c r="GAJ117" s="2375"/>
      <x:c r="GAK117" s="2375"/>
      <x:c r="GAL117" s="2375"/>
      <x:c r="GAM117" s="2375"/>
      <x:c r="GAN117" s="2375"/>
      <x:c r="GAO117" s="2375"/>
      <x:c r="GAP117" s="2375"/>
      <x:c r="GAQ117" s="2375"/>
      <x:c r="GAR117" s="2375"/>
      <x:c r="GAS117" s="2375"/>
      <x:c r="GAT117" s="2375"/>
      <x:c r="GAU117" s="2375"/>
      <x:c r="GAV117" s="2375"/>
      <x:c r="GAW117" s="2375"/>
      <x:c r="GAX117" s="2375"/>
      <x:c r="GAY117" s="2375"/>
      <x:c r="GAZ117" s="2375"/>
      <x:c r="GBA117" s="2375"/>
      <x:c r="GBB117" s="2375"/>
      <x:c r="GBC117" s="2375"/>
      <x:c r="GBD117" s="2375"/>
      <x:c r="GBE117" s="2375"/>
      <x:c r="GBF117" s="2375"/>
      <x:c r="GBG117" s="2375"/>
      <x:c r="GBH117" s="2375"/>
      <x:c r="GBI117" s="2375"/>
      <x:c r="GBJ117" s="2375"/>
      <x:c r="GBK117" s="2375"/>
      <x:c r="GBL117" s="2375"/>
      <x:c r="GBM117" s="2375"/>
      <x:c r="GBN117" s="2375"/>
      <x:c r="GBO117" s="2375"/>
      <x:c r="GBP117" s="2375"/>
      <x:c r="GBQ117" s="2375"/>
      <x:c r="GBR117" s="2375"/>
      <x:c r="GBS117" s="2375"/>
      <x:c r="GBT117" s="2375"/>
      <x:c r="GBU117" s="2375"/>
      <x:c r="GBV117" s="2375"/>
      <x:c r="GBW117" s="2375"/>
      <x:c r="GBX117" s="2375"/>
      <x:c r="GBY117" s="2375"/>
      <x:c r="GBZ117" s="2375"/>
      <x:c r="GCA117" s="2375"/>
      <x:c r="GCB117" s="2375"/>
      <x:c r="GCC117" s="2375"/>
      <x:c r="GCD117" s="2375"/>
      <x:c r="GCE117" s="2375"/>
      <x:c r="GCF117" s="2375"/>
      <x:c r="GCG117" s="2375"/>
      <x:c r="GCH117" s="2375"/>
      <x:c r="GCI117" s="2375"/>
      <x:c r="GCJ117" s="2375"/>
      <x:c r="GCK117" s="2375"/>
      <x:c r="GCL117" s="2375"/>
      <x:c r="GCM117" s="2375"/>
      <x:c r="GCN117" s="2375"/>
      <x:c r="GCO117" s="2375"/>
      <x:c r="GCP117" s="2375"/>
      <x:c r="GCQ117" s="2375"/>
      <x:c r="GCR117" s="2375"/>
      <x:c r="GCS117" s="2375"/>
      <x:c r="GCT117" s="2375"/>
      <x:c r="GCU117" s="2375"/>
      <x:c r="GCV117" s="2375"/>
      <x:c r="GCW117" s="2375"/>
      <x:c r="GCX117" s="2375"/>
      <x:c r="GCY117" s="2375"/>
      <x:c r="GCZ117" s="2375"/>
      <x:c r="GDA117" s="2375"/>
      <x:c r="GDB117" s="2375"/>
      <x:c r="GDC117" s="2375"/>
      <x:c r="GDD117" s="2375"/>
      <x:c r="GDE117" s="2375"/>
      <x:c r="GDF117" s="2375"/>
      <x:c r="GDG117" s="2375"/>
      <x:c r="GDH117" s="2375"/>
      <x:c r="GDI117" s="2375"/>
      <x:c r="GDJ117" s="2375"/>
      <x:c r="GDK117" s="2375"/>
      <x:c r="GDL117" s="2375"/>
      <x:c r="GDM117" s="2375"/>
      <x:c r="GDN117" s="2375"/>
      <x:c r="GDO117" s="2375"/>
      <x:c r="GDP117" s="2375"/>
      <x:c r="GDQ117" s="2375"/>
      <x:c r="GDR117" s="2375"/>
      <x:c r="GDS117" s="2375"/>
      <x:c r="GDT117" s="2375"/>
      <x:c r="GDU117" s="2375"/>
      <x:c r="GDV117" s="2375"/>
      <x:c r="GDW117" s="2375"/>
      <x:c r="GDX117" s="2375"/>
      <x:c r="GDY117" s="2375"/>
      <x:c r="GDZ117" s="2375"/>
      <x:c r="GEA117" s="2375"/>
      <x:c r="GEB117" s="2375"/>
      <x:c r="GEC117" s="2375"/>
      <x:c r="GED117" s="2375"/>
      <x:c r="GEE117" s="2375"/>
      <x:c r="GEF117" s="2375"/>
      <x:c r="GEG117" s="2375"/>
      <x:c r="GEH117" s="2375"/>
      <x:c r="GEI117" s="2375"/>
      <x:c r="GEJ117" s="2375"/>
      <x:c r="GEK117" s="2375"/>
      <x:c r="GEL117" s="2375"/>
      <x:c r="GEM117" s="2375"/>
      <x:c r="GEN117" s="2375"/>
      <x:c r="GEO117" s="2375"/>
      <x:c r="GEP117" s="2375"/>
      <x:c r="GEQ117" s="2375"/>
      <x:c r="GER117" s="2375"/>
      <x:c r="GES117" s="2375"/>
      <x:c r="GET117" s="2375"/>
      <x:c r="GEU117" s="2375"/>
      <x:c r="GEV117" s="2375"/>
      <x:c r="GEW117" s="2375"/>
      <x:c r="GEX117" s="2375"/>
      <x:c r="GEY117" s="2375"/>
      <x:c r="GEZ117" s="2375"/>
      <x:c r="GFA117" s="2375"/>
      <x:c r="GFB117" s="2375"/>
      <x:c r="GFC117" s="2375"/>
      <x:c r="GFD117" s="2375"/>
      <x:c r="GFE117" s="2375"/>
      <x:c r="GFF117" s="2375"/>
      <x:c r="GFG117" s="2375"/>
      <x:c r="GFH117" s="2375"/>
      <x:c r="GFI117" s="2375"/>
      <x:c r="GFJ117" s="2375"/>
      <x:c r="GFK117" s="2375"/>
      <x:c r="GFL117" s="2375"/>
      <x:c r="GFM117" s="2375"/>
      <x:c r="GFN117" s="2375"/>
      <x:c r="GFO117" s="2375"/>
      <x:c r="GFP117" s="2375"/>
      <x:c r="GFQ117" s="2375"/>
      <x:c r="GFR117" s="2375"/>
      <x:c r="GFS117" s="2375"/>
      <x:c r="GFT117" s="2375"/>
      <x:c r="GFU117" s="2375"/>
      <x:c r="GFV117" s="2375"/>
      <x:c r="GFW117" s="2375"/>
      <x:c r="GFX117" s="2375"/>
      <x:c r="GFY117" s="2375"/>
      <x:c r="GFZ117" s="2375"/>
      <x:c r="GGA117" s="2375"/>
      <x:c r="GGB117" s="2375"/>
      <x:c r="GGC117" s="2375"/>
      <x:c r="GGD117" s="2375"/>
      <x:c r="GGE117" s="2375"/>
      <x:c r="GGF117" s="2375"/>
      <x:c r="GGG117" s="2375"/>
      <x:c r="GGH117" s="2375"/>
      <x:c r="GGI117" s="2375"/>
      <x:c r="GGJ117" s="2375"/>
      <x:c r="GGK117" s="2375"/>
      <x:c r="GGL117" s="2375"/>
      <x:c r="GGM117" s="2375"/>
      <x:c r="GGN117" s="2375"/>
      <x:c r="GGO117" s="2375"/>
      <x:c r="GGP117" s="2375"/>
      <x:c r="GGQ117" s="2375"/>
      <x:c r="GGR117" s="2375"/>
      <x:c r="GGS117" s="2375"/>
      <x:c r="GGT117" s="2375"/>
      <x:c r="GGU117" s="2375"/>
      <x:c r="GGV117" s="2375"/>
      <x:c r="GGW117" s="2375"/>
      <x:c r="GGX117" s="2375"/>
      <x:c r="GGY117" s="2375"/>
      <x:c r="GGZ117" s="2375"/>
      <x:c r="GHA117" s="2375"/>
      <x:c r="GHB117" s="2375"/>
      <x:c r="GHC117" s="2375"/>
      <x:c r="GHD117" s="2375"/>
      <x:c r="GHE117" s="2375"/>
      <x:c r="GHF117" s="2375"/>
      <x:c r="GHG117" s="2375"/>
      <x:c r="GHH117" s="2375"/>
      <x:c r="GHI117" s="2375"/>
      <x:c r="GHJ117" s="2375"/>
      <x:c r="GHK117" s="2375"/>
      <x:c r="GHL117" s="2375"/>
      <x:c r="GHM117" s="2375"/>
      <x:c r="GHN117" s="2375"/>
      <x:c r="GHO117" s="2375"/>
      <x:c r="GHP117" s="2375"/>
      <x:c r="GHQ117" s="2375"/>
      <x:c r="GHR117" s="2375"/>
      <x:c r="GHS117" s="2375"/>
      <x:c r="GHT117" s="2375"/>
      <x:c r="GHU117" s="2375"/>
      <x:c r="GHV117" s="2375"/>
      <x:c r="GHW117" s="2375"/>
      <x:c r="GHX117" s="2375"/>
      <x:c r="GHY117" s="2375"/>
      <x:c r="GHZ117" s="2375"/>
      <x:c r="GIA117" s="2375"/>
      <x:c r="GIB117" s="2375"/>
      <x:c r="GIC117" s="2375"/>
      <x:c r="GID117" s="2375"/>
      <x:c r="GIE117" s="2375"/>
      <x:c r="GIF117" s="2375"/>
      <x:c r="GIG117" s="2375"/>
      <x:c r="GIH117" s="2375"/>
      <x:c r="GII117" s="2375"/>
      <x:c r="GIJ117" s="2375"/>
      <x:c r="GIK117" s="2375"/>
      <x:c r="GIL117" s="2375"/>
      <x:c r="GIM117" s="2375"/>
      <x:c r="GIN117" s="2375"/>
      <x:c r="GIO117" s="2375"/>
      <x:c r="GIP117" s="2375"/>
      <x:c r="GIQ117" s="2375"/>
      <x:c r="GIR117" s="2375"/>
      <x:c r="GIS117" s="2375"/>
      <x:c r="GIT117" s="2375"/>
      <x:c r="GIU117" s="2375"/>
      <x:c r="GIV117" s="2375"/>
      <x:c r="GIW117" s="2375"/>
      <x:c r="GIX117" s="2375"/>
      <x:c r="GIY117" s="2375"/>
      <x:c r="GIZ117" s="2375"/>
      <x:c r="GJA117" s="2375"/>
      <x:c r="GJB117" s="2375"/>
      <x:c r="GJC117" s="2375"/>
      <x:c r="GJD117" s="2375"/>
      <x:c r="GJE117" s="2375"/>
      <x:c r="GJF117" s="2375"/>
      <x:c r="GJG117" s="2375"/>
      <x:c r="GJH117" s="2375"/>
      <x:c r="GJI117" s="2375"/>
      <x:c r="GJJ117" s="2375"/>
      <x:c r="GJK117" s="2375"/>
      <x:c r="GJL117" s="2375"/>
      <x:c r="GJM117" s="2375"/>
      <x:c r="GJN117" s="2375"/>
      <x:c r="GJO117" s="2375"/>
      <x:c r="GJP117" s="2375"/>
      <x:c r="GJQ117" s="2375"/>
      <x:c r="GJR117" s="2375"/>
      <x:c r="GJS117" s="2375"/>
      <x:c r="GJT117" s="2375"/>
      <x:c r="GJU117" s="2375"/>
      <x:c r="GJV117" s="2375"/>
      <x:c r="GJW117" s="2375"/>
      <x:c r="GJX117" s="2375"/>
      <x:c r="GJY117" s="2375"/>
      <x:c r="GJZ117" s="2375"/>
      <x:c r="GKA117" s="2375"/>
      <x:c r="GKB117" s="2375"/>
      <x:c r="GKC117" s="2375"/>
      <x:c r="GKD117" s="2375"/>
      <x:c r="GKE117" s="2375"/>
      <x:c r="GKF117" s="2375"/>
      <x:c r="GKG117" s="2375"/>
      <x:c r="GKH117" s="2375"/>
      <x:c r="GKI117" s="2375"/>
      <x:c r="GKJ117" s="2375"/>
      <x:c r="GKK117" s="2375"/>
      <x:c r="GKL117" s="2375"/>
      <x:c r="GKM117" s="2375"/>
      <x:c r="GKN117" s="2375"/>
      <x:c r="GKO117" s="2375"/>
      <x:c r="GKP117" s="2375"/>
      <x:c r="GKQ117" s="2375"/>
      <x:c r="GKR117" s="2375"/>
      <x:c r="GKS117" s="2375"/>
      <x:c r="GKT117" s="2375"/>
      <x:c r="GKU117" s="2375"/>
      <x:c r="GKV117" s="2375"/>
      <x:c r="GKW117" s="2375"/>
      <x:c r="GKX117" s="2375"/>
      <x:c r="GKY117" s="2375"/>
      <x:c r="GKZ117" s="2375"/>
      <x:c r="GLA117" s="2375"/>
      <x:c r="GLB117" s="2375"/>
      <x:c r="GLC117" s="2375"/>
      <x:c r="GLD117" s="2375"/>
      <x:c r="GLE117" s="2375"/>
      <x:c r="GLF117" s="2375"/>
      <x:c r="GLG117" s="2375"/>
      <x:c r="GLH117" s="2375"/>
      <x:c r="GLI117" s="2375"/>
      <x:c r="GLJ117" s="2375"/>
      <x:c r="GLK117" s="2375"/>
      <x:c r="GLL117" s="2375"/>
      <x:c r="GLM117" s="2375"/>
      <x:c r="GLN117" s="2375"/>
      <x:c r="GLO117" s="2375"/>
      <x:c r="GLP117" s="2375"/>
      <x:c r="GLQ117" s="2375"/>
      <x:c r="GLR117" s="2375"/>
      <x:c r="GLS117" s="2375"/>
      <x:c r="GLT117" s="2375"/>
      <x:c r="GLU117" s="2375"/>
      <x:c r="GLV117" s="2375"/>
      <x:c r="GLW117" s="2375"/>
      <x:c r="GLX117" s="2375"/>
      <x:c r="GLY117" s="2375"/>
      <x:c r="GLZ117" s="2375"/>
      <x:c r="GMA117" s="2375"/>
      <x:c r="GMB117" s="2375"/>
      <x:c r="GMC117" s="2375"/>
      <x:c r="GMD117" s="2375"/>
      <x:c r="GME117" s="2375"/>
      <x:c r="GMF117" s="2375"/>
      <x:c r="GMG117" s="2375"/>
      <x:c r="GMH117" s="2375"/>
      <x:c r="GMI117" s="2375"/>
      <x:c r="GMJ117" s="2375"/>
      <x:c r="GMK117" s="2375"/>
      <x:c r="GML117" s="2375"/>
      <x:c r="GMM117" s="2375"/>
      <x:c r="GMN117" s="2375"/>
      <x:c r="GMO117" s="2375"/>
      <x:c r="GMP117" s="2375"/>
      <x:c r="GMQ117" s="2375"/>
      <x:c r="GMR117" s="2375"/>
      <x:c r="GMS117" s="2375"/>
      <x:c r="GMT117" s="2375"/>
      <x:c r="GMU117" s="2375"/>
      <x:c r="GMV117" s="2375"/>
      <x:c r="GMW117" s="2375"/>
      <x:c r="GMX117" s="2375"/>
      <x:c r="GMY117" s="2375"/>
      <x:c r="GMZ117" s="2375"/>
      <x:c r="GNA117" s="2375"/>
      <x:c r="GNB117" s="2375"/>
      <x:c r="GNC117" s="2375"/>
      <x:c r="GND117" s="2375"/>
      <x:c r="GNE117" s="2375"/>
      <x:c r="GNF117" s="2375"/>
      <x:c r="GNG117" s="2375"/>
      <x:c r="GNH117" s="2375"/>
      <x:c r="GNI117" s="2375"/>
      <x:c r="GNJ117" s="2375"/>
      <x:c r="GNK117" s="2375"/>
      <x:c r="GNL117" s="2375"/>
      <x:c r="GNM117" s="2375"/>
      <x:c r="GNN117" s="2375"/>
      <x:c r="GNO117" s="2375"/>
      <x:c r="GNP117" s="2375"/>
      <x:c r="GNQ117" s="2375"/>
      <x:c r="GNR117" s="2375"/>
      <x:c r="GNS117" s="2375"/>
      <x:c r="GNT117" s="2375"/>
      <x:c r="GNU117" s="2375"/>
      <x:c r="GNV117" s="2375"/>
      <x:c r="GNW117" s="2375"/>
      <x:c r="GNX117" s="2375"/>
      <x:c r="GNY117" s="2375"/>
      <x:c r="GNZ117" s="2375"/>
      <x:c r="GOA117" s="2375"/>
      <x:c r="GOB117" s="2375"/>
      <x:c r="GOC117" s="2375"/>
      <x:c r="GOD117" s="2375"/>
      <x:c r="GOE117" s="2375"/>
      <x:c r="GOF117" s="2375"/>
      <x:c r="GOG117" s="2375"/>
      <x:c r="GOH117" s="2375"/>
      <x:c r="GOI117" s="2375"/>
      <x:c r="GOJ117" s="2375"/>
      <x:c r="GOK117" s="2375"/>
      <x:c r="GOL117" s="2375"/>
      <x:c r="GOM117" s="2375"/>
      <x:c r="GON117" s="2375"/>
      <x:c r="GOO117" s="2375"/>
      <x:c r="GOP117" s="2375"/>
      <x:c r="GOQ117" s="2375"/>
      <x:c r="GOR117" s="2375"/>
      <x:c r="GOS117" s="2375"/>
      <x:c r="GOT117" s="2375"/>
      <x:c r="GOU117" s="2375"/>
      <x:c r="GOV117" s="2375"/>
      <x:c r="GOW117" s="2375"/>
      <x:c r="GOX117" s="2375"/>
      <x:c r="GOY117" s="2375"/>
      <x:c r="GOZ117" s="2375"/>
      <x:c r="GPA117" s="2375"/>
      <x:c r="GPB117" s="2375"/>
      <x:c r="GPC117" s="2375"/>
      <x:c r="GPD117" s="2375"/>
      <x:c r="GPE117" s="2375"/>
      <x:c r="GPF117" s="2375"/>
      <x:c r="GPG117" s="2375"/>
      <x:c r="GPH117" s="2375"/>
      <x:c r="GPI117" s="2375"/>
      <x:c r="GPJ117" s="2375"/>
      <x:c r="GPK117" s="2375"/>
      <x:c r="GPL117" s="2375"/>
      <x:c r="GPM117" s="2375"/>
      <x:c r="GPN117" s="2375"/>
      <x:c r="GPO117" s="2375"/>
      <x:c r="GPP117" s="2375"/>
      <x:c r="GPQ117" s="2375"/>
      <x:c r="GPR117" s="2375"/>
      <x:c r="GPS117" s="2375"/>
      <x:c r="GPT117" s="2375"/>
      <x:c r="GPU117" s="2375"/>
      <x:c r="GPV117" s="2375"/>
      <x:c r="GPW117" s="2375"/>
      <x:c r="GPX117" s="2375"/>
      <x:c r="GPY117" s="2375"/>
      <x:c r="GPZ117" s="2375"/>
      <x:c r="GQA117" s="2375"/>
      <x:c r="GQB117" s="2375"/>
      <x:c r="GQC117" s="2375"/>
      <x:c r="GQD117" s="2375"/>
      <x:c r="GQE117" s="2375"/>
      <x:c r="GQF117" s="2375"/>
      <x:c r="GQG117" s="2375"/>
      <x:c r="GQH117" s="2375"/>
      <x:c r="GQI117" s="2375"/>
      <x:c r="GQJ117" s="2375"/>
      <x:c r="GQK117" s="2375"/>
      <x:c r="GQL117" s="2375"/>
      <x:c r="GQM117" s="2375"/>
      <x:c r="GQN117" s="2375"/>
      <x:c r="GQO117" s="2375"/>
      <x:c r="GQP117" s="2375"/>
      <x:c r="GQQ117" s="2375"/>
      <x:c r="GQR117" s="2375"/>
      <x:c r="GQS117" s="2375"/>
      <x:c r="GQT117" s="2375"/>
      <x:c r="GQU117" s="2375"/>
      <x:c r="GQV117" s="2375"/>
      <x:c r="GQW117" s="2375"/>
      <x:c r="GQX117" s="2375"/>
      <x:c r="GQY117" s="2375"/>
      <x:c r="GQZ117" s="2375"/>
      <x:c r="GRA117" s="2375"/>
      <x:c r="GRB117" s="2375"/>
      <x:c r="GRC117" s="2375"/>
      <x:c r="GRD117" s="2375"/>
      <x:c r="GRE117" s="2375"/>
      <x:c r="GRF117" s="2375"/>
      <x:c r="GRG117" s="2375"/>
      <x:c r="GRH117" s="2375"/>
      <x:c r="GRI117" s="2375"/>
      <x:c r="GRJ117" s="2375"/>
      <x:c r="GRK117" s="2375"/>
      <x:c r="GRL117" s="2375"/>
      <x:c r="GRM117" s="2375"/>
      <x:c r="GRN117" s="2375"/>
      <x:c r="GRO117" s="2375"/>
      <x:c r="GRP117" s="2375"/>
      <x:c r="GRQ117" s="2375"/>
      <x:c r="GRR117" s="2375"/>
      <x:c r="GRS117" s="2375"/>
      <x:c r="GRT117" s="2375"/>
      <x:c r="GRU117" s="2375"/>
      <x:c r="GRV117" s="2375"/>
      <x:c r="GRW117" s="2375"/>
      <x:c r="GRX117" s="2375"/>
      <x:c r="GRY117" s="2375"/>
      <x:c r="GRZ117" s="2375"/>
      <x:c r="GSA117" s="2375"/>
      <x:c r="GSB117" s="2375"/>
      <x:c r="GSC117" s="2375"/>
      <x:c r="GSD117" s="2375"/>
      <x:c r="GSE117" s="2375"/>
      <x:c r="GSF117" s="2375"/>
      <x:c r="GSG117" s="2375"/>
      <x:c r="GSH117" s="2375"/>
      <x:c r="GSI117" s="2375"/>
      <x:c r="GSJ117" s="2375"/>
      <x:c r="GSK117" s="2375"/>
      <x:c r="GSL117" s="2375"/>
      <x:c r="GSM117" s="2375"/>
      <x:c r="GSN117" s="2375"/>
      <x:c r="GSO117" s="2375"/>
      <x:c r="GSP117" s="2375"/>
      <x:c r="GSQ117" s="2375"/>
      <x:c r="GSR117" s="2375"/>
      <x:c r="GSS117" s="2375"/>
      <x:c r="GST117" s="2375"/>
      <x:c r="GSU117" s="2375"/>
      <x:c r="GSV117" s="2375"/>
      <x:c r="GSW117" s="2375"/>
      <x:c r="GSX117" s="2375"/>
      <x:c r="GSY117" s="2375"/>
      <x:c r="GSZ117" s="2375"/>
      <x:c r="GTA117" s="2375"/>
      <x:c r="GTB117" s="2375"/>
      <x:c r="GTC117" s="2375"/>
      <x:c r="GTD117" s="2375"/>
      <x:c r="GTE117" s="2375"/>
      <x:c r="GTF117" s="2375"/>
      <x:c r="GTG117" s="2375"/>
      <x:c r="GTH117" s="2375"/>
      <x:c r="GTI117" s="2375"/>
      <x:c r="GTJ117" s="2375"/>
      <x:c r="GTK117" s="2375"/>
      <x:c r="GTL117" s="2375"/>
      <x:c r="GTM117" s="2375"/>
      <x:c r="GTN117" s="2375"/>
      <x:c r="GTO117" s="2375"/>
      <x:c r="GTP117" s="2375"/>
      <x:c r="GTQ117" s="2375"/>
      <x:c r="GTR117" s="2375"/>
      <x:c r="GTS117" s="2375"/>
      <x:c r="GTT117" s="2375"/>
      <x:c r="GTU117" s="2375"/>
      <x:c r="GTV117" s="2375"/>
      <x:c r="GTW117" s="2375"/>
      <x:c r="GTX117" s="2375"/>
      <x:c r="GTY117" s="2375"/>
      <x:c r="GTZ117" s="2375"/>
      <x:c r="GUA117" s="2375"/>
      <x:c r="GUB117" s="2375"/>
      <x:c r="GUC117" s="2375"/>
      <x:c r="GUD117" s="2375"/>
      <x:c r="GUE117" s="2375"/>
      <x:c r="GUF117" s="2375"/>
      <x:c r="GUG117" s="2375"/>
      <x:c r="GUH117" s="2375"/>
      <x:c r="GUI117" s="2375"/>
      <x:c r="GUJ117" s="2375"/>
      <x:c r="GUK117" s="2375"/>
      <x:c r="GUL117" s="2375"/>
      <x:c r="GUM117" s="2375"/>
      <x:c r="GUN117" s="2375"/>
      <x:c r="GUO117" s="2375"/>
      <x:c r="GUP117" s="2375"/>
      <x:c r="GUQ117" s="2375"/>
      <x:c r="GUR117" s="2375"/>
      <x:c r="GUS117" s="2375"/>
      <x:c r="GUT117" s="2375"/>
      <x:c r="GUU117" s="2375"/>
      <x:c r="GUV117" s="2375"/>
      <x:c r="GUW117" s="2375"/>
      <x:c r="GUX117" s="2375"/>
      <x:c r="GUY117" s="2375"/>
      <x:c r="GUZ117" s="2375"/>
      <x:c r="GVA117" s="2375"/>
      <x:c r="GVB117" s="2375"/>
      <x:c r="GVC117" s="2375"/>
      <x:c r="GVD117" s="2375"/>
      <x:c r="GVE117" s="2375"/>
      <x:c r="GVF117" s="2375"/>
      <x:c r="GVG117" s="2375"/>
      <x:c r="GVH117" s="2375"/>
      <x:c r="GVI117" s="2375"/>
      <x:c r="GVJ117" s="2375"/>
      <x:c r="GVK117" s="2375"/>
      <x:c r="GVL117" s="2375"/>
      <x:c r="GVM117" s="2375"/>
      <x:c r="GVN117" s="2375"/>
      <x:c r="GVO117" s="2375"/>
      <x:c r="GVP117" s="2375"/>
      <x:c r="GVQ117" s="2375"/>
      <x:c r="GVR117" s="2375"/>
      <x:c r="GVS117" s="2375"/>
      <x:c r="GVT117" s="2375"/>
      <x:c r="GVU117" s="2375"/>
      <x:c r="GVV117" s="2375"/>
      <x:c r="GVW117" s="2375"/>
      <x:c r="GVX117" s="2375"/>
      <x:c r="GVY117" s="2375"/>
      <x:c r="GVZ117" s="2375"/>
      <x:c r="GWA117" s="2375"/>
      <x:c r="GWB117" s="2375"/>
      <x:c r="GWC117" s="2375"/>
      <x:c r="GWD117" s="2375"/>
      <x:c r="GWE117" s="2375"/>
      <x:c r="GWF117" s="2375"/>
      <x:c r="GWG117" s="2375"/>
      <x:c r="GWH117" s="2375"/>
      <x:c r="GWI117" s="2375"/>
      <x:c r="GWJ117" s="2375"/>
      <x:c r="GWK117" s="2375"/>
      <x:c r="GWL117" s="2375"/>
      <x:c r="GWM117" s="2375"/>
      <x:c r="GWN117" s="2375"/>
      <x:c r="GWO117" s="2375"/>
      <x:c r="GWP117" s="2375"/>
      <x:c r="GWQ117" s="2375"/>
      <x:c r="GWR117" s="2375"/>
      <x:c r="GWS117" s="2375"/>
      <x:c r="GWT117" s="2375"/>
      <x:c r="GWU117" s="2375"/>
      <x:c r="GWV117" s="2375"/>
      <x:c r="GWW117" s="2375"/>
      <x:c r="GWX117" s="2375"/>
      <x:c r="GWY117" s="2375"/>
      <x:c r="GWZ117" s="2375"/>
      <x:c r="GXA117" s="2375"/>
      <x:c r="GXB117" s="2375"/>
      <x:c r="GXC117" s="2375"/>
      <x:c r="GXD117" s="2375"/>
      <x:c r="GXE117" s="2375"/>
      <x:c r="GXF117" s="2375"/>
      <x:c r="GXG117" s="2375"/>
      <x:c r="GXH117" s="2375"/>
      <x:c r="GXI117" s="2375"/>
      <x:c r="GXJ117" s="2375"/>
      <x:c r="GXK117" s="2375"/>
      <x:c r="GXL117" s="2375"/>
      <x:c r="GXM117" s="2375"/>
      <x:c r="GXN117" s="2375"/>
      <x:c r="GXO117" s="2375"/>
      <x:c r="GXP117" s="2375"/>
      <x:c r="GXQ117" s="2375"/>
      <x:c r="GXR117" s="2375"/>
      <x:c r="GXS117" s="2375"/>
      <x:c r="GXT117" s="2375"/>
      <x:c r="GXU117" s="2375"/>
      <x:c r="GXV117" s="2375"/>
      <x:c r="GXW117" s="2375"/>
      <x:c r="GXX117" s="2375"/>
      <x:c r="GXY117" s="2375"/>
      <x:c r="GXZ117" s="2375"/>
      <x:c r="GYA117" s="2375"/>
      <x:c r="GYB117" s="2375"/>
      <x:c r="GYC117" s="2375"/>
      <x:c r="GYD117" s="2375"/>
      <x:c r="GYE117" s="2375"/>
      <x:c r="GYF117" s="2375"/>
      <x:c r="GYG117" s="2375"/>
      <x:c r="GYH117" s="2375"/>
      <x:c r="GYI117" s="2375"/>
      <x:c r="GYJ117" s="2375"/>
      <x:c r="GYK117" s="2375"/>
      <x:c r="GYL117" s="2375"/>
      <x:c r="GYM117" s="2375"/>
      <x:c r="GYN117" s="2375"/>
      <x:c r="GYO117" s="2375"/>
      <x:c r="GYP117" s="2375"/>
      <x:c r="GYQ117" s="2375"/>
      <x:c r="GYR117" s="2375"/>
      <x:c r="GYS117" s="2375"/>
      <x:c r="GYT117" s="2375"/>
      <x:c r="GYU117" s="2375"/>
      <x:c r="GYV117" s="2375"/>
      <x:c r="GYW117" s="2375"/>
      <x:c r="GYX117" s="2375"/>
      <x:c r="GYY117" s="2375"/>
      <x:c r="GYZ117" s="2375"/>
      <x:c r="GZA117" s="2375"/>
      <x:c r="GZB117" s="2375"/>
      <x:c r="GZC117" s="2375"/>
      <x:c r="GZD117" s="2375"/>
      <x:c r="GZE117" s="2375"/>
      <x:c r="GZF117" s="2375"/>
      <x:c r="GZG117" s="2375"/>
      <x:c r="GZH117" s="2375"/>
      <x:c r="GZI117" s="2375"/>
      <x:c r="GZJ117" s="2375"/>
      <x:c r="GZK117" s="2375"/>
      <x:c r="GZL117" s="2375"/>
      <x:c r="GZM117" s="2375"/>
      <x:c r="GZN117" s="2375"/>
      <x:c r="GZO117" s="2375"/>
      <x:c r="GZP117" s="2375"/>
      <x:c r="GZQ117" s="2375"/>
      <x:c r="GZR117" s="2375"/>
      <x:c r="GZS117" s="2375"/>
      <x:c r="GZT117" s="2375"/>
      <x:c r="GZU117" s="2375"/>
      <x:c r="GZV117" s="2375"/>
      <x:c r="GZW117" s="2375"/>
      <x:c r="GZX117" s="2375"/>
      <x:c r="GZY117" s="2375"/>
      <x:c r="GZZ117" s="2375"/>
      <x:c r="HAA117" s="2375"/>
      <x:c r="HAB117" s="2375"/>
      <x:c r="HAC117" s="2375"/>
      <x:c r="HAD117" s="2375"/>
      <x:c r="HAE117" s="2375"/>
      <x:c r="HAF117" s="2375"/>
      <x:c r="HAG117" s="2375"/>
      <x:c r="HAH117" s="2375"/>
      <x:c r="HAI117" s="2375"/>
      <x:c r="HAJ117" s="2375"/>
      <x:c r="HAK117" s="2375"/>
      <x:c r="HAL117" s="2375"/>
      <x:c r="HAM117" s="2375"/>
      <x:c r="HAN117" s="2375"/>
      <x:c r="HAO117" s="2375"/>
      <x:c r="HAP117" s="2375"/>
      <x:c r="HAQ117" s="2375"/>
      <x:c r="HAR117" s="2375"/>
      <x:c r="HAS117" s="2375"/>
      <x:c r="HAT117" s="2375"/>
      <x:c r="HAU117" s="2375"/>
      <x:c r="HAV117" s="2375"/>
      <x:c r="HAW117" s="2375"/>
      <x:c r="HAX117" s="2375"/>
      <x:c r="HAY117" s="2375"/>
      <x:c r="HAZ117" s="2375"/>
      <x:c r="HBA117" s="2375"/>
      <x:c r="HBB117" s="2375"/>
      <x:c r="HBC117" s="2375"/>
      <x:c r="HBD117" s="2375"/>
      <x:c r="HBE117" s="2375"/>
      <x:c r="HBF117" s="2375"/>
      <x:c r="HBG117" s="2375"/>
      <x:c r="HBH117" s="2375"/>
      <x:c r="HBI117" s="2375"/>
      <x:c r="HBJ117" s="2375"/>
      <x:c r="HBK117" s="2375"/>
      <x:c r="HBL117" s="2375"/>
      <x:c r="HBM117" s="2375"/>
      <x:c r="HBN117" s="2375"/>
      <x:c r="HBO117" s="2375"/>
      <x:c r="HBP117" s="2375"/>
      <x:c r="HBQ117" s="2375"/>
      <x:c r="HBR117" s="2375"/>
      <x:c r="HBS117" s="2375"/>
      <x:c r="HBT117" s="2375"/>
      <x:c r="HBU117" s="2375"/>
      <x:c r="HBV117" s="2375"/>
      <x:c r="HBW117" s="2375"/>
      <x:c r="HBX117" s="2375"/>
      <x:c r="HBY117" s="2375"/>
      <x:c r="HBZ117" s="2375"/>
      <x:c r="HCA117" s="2375"/>
      <x:c r="HCB117" s="2375"/>
      <x:c r="HCC117" s="2375"/>
      <x:c r="HCD117" s="2375"/>
      <x:c r="HCE117" s="2375"/>
      <x:c r="HCF117" s="2375"/>
      <x:c r="HCG117" s="2375"/>
      <x:c r="HCH117" s="2375"/>
      <x:c r="HCI117" s="2375"/>
      <x:c r="HCJ117" s="2375"/>
      <x:c r="HCK117" s="2375"/>
      <x:c r="HCL117" s="2375"/>
      <x:c r="HCM117" s="2375"/>
      <x:c r="HCN117" s="2375"/>
      <x:c r="HCO117" s="2375"/>
      <x:c r="HCP117" s="2375"/>
      <x:c r="HCQ117" s="2375"/>
      <x:c r="HCR117" s="2375"/>
      <x:c r="HCS117" s="2375"/>
      <x:c r="HCT117" s="2375"/>
      <x:c r="HCU117" s="2375"/>
      <x:c r="HCV117" s="2375"/>
      <x:c r="HCW117" s="2375"/>
      <x:c r="HCX117" s="2375"/>
      <x:c r="HCY117" s="2375"/>
      <x:c r="HCZ117" s="2375"/>
      <x:c r="HDA117" s="2375"/>
      <x:c r="HDB117" s="2375"/>
      <x:c r="HDC117" s="2375"/>
      <x:c r="HDD117" s="2375"/>
      <x:c r="HDE117" s="2375"/>
      <x:c r="HDF117" s="2375"/>
      <x:c r="HDG117" s="2375"/>
      <x:c r="HDH117" s="2375"/>
      <x:c r="HDI117" s="2375"/>
      <x:c r="HDJ117" s="2375"/>
      <x:c r="HDK117" s="2375"/>
      <x:c r="HDL117" s="2375"/>
      <x:c r="HDM117" s="2375"/>
      <x:c r="HDN117" s="2375"/>
      <x:c r="HDO117" s="2375"/>
      <x:c r="HDP117" s="2375"/>
      <x:c r="HDQ117" s="2375"/>
      <x:c r="HDR117" s="2375"/>
      <x:c r="HDS117" s="2375"/>
      <x:c r="HDT117" s="2375"/>
      <x:c r="HDU117" s="2375"/>
      <x:c r="HDV117" s="2375"/>
      <x:c r="HDW117" s="2375"/>
      <x:c r="HDX117" s="2375"/>
      <x:c r="HDY117" s="2375"/>
      <x:c r="HDZ117" s="2375"/>
      <x:c r="HEA117" s="2375"/>
      <x:c r="HEB117" s="2375"/>
      <x:c r="HEC117" s="2375"/>
      <x:c r="HED117" s="2375"/>
      <x:c r="HEE117" s="2375"/>
      <x:c r="HEF117" s="2375"/>
      <x:c r="HEG117" s="2375"/>
      <x:c r="HEH117" s="2375"/>
      <x:c r="HEI117" s="2375"/>
      <x:c r="HEJ117" s="2375"/>
      <x:c r="HEK117" s="2375"/>
      <x:c r="HEL117" s="2375"/>
      <x:c r="HEM117" s="2375"/>
      <x:c r="HEN117" s="2375"/>
      <x:c r="HEO117" s="2375"/>
      <x:c r="HEP117" s="2375"/>
      <x:c r="HEQ117" s="2375"/>
      <x:c r="HER117" s="2375"/>
      <x:c r="HES117" s="2375"/>
      <x:c r="HET117" s="2375"/>
      <x:c r="HEU117" s="2375"/>
      <x:c r="HEV117" s="2375"/>
      <x:c r="HEW117" s="2375"/>
      <x:c r="HEX117" s="2375"/>
      <x:c r="HEY117" s="2375"/>
      <x:c r="HEZ117" s="2375"/>
      <x:c r="HFA117" s="2375"/>
      <x:c r="HFB117" s="2375"/>
      <x:c r="HFC117" s="2375"/>
      <x:c r="HFD117" s="2375"/>
      <x:c r="HFE117" s="2375"/>
      <x:c r="HFF117" s="2375"/>
      <x:c r="HFG117" s="2375"/>
      <x:c r="HFH117" s="2375"/>
      <x:c r="HFI117" s="2375"/>
      <x:c r="HFJ117" s="2375"/>
      <x:c r="HFK117" s="2375"/>
      <x:c r="HFL117" s="2375"/>
      <x:c r="HFM117" s="2375"/>
      <x:c r="HFN117" s="2375"/>
      <x:c r="HFO117" s="2375"/>
      <x:c r="HFP117" s="2375"/>
      <x:c r="HFQ117" s="2375"/>
      <x:c r="HFR117" s="2375"/>
      <x:c r="HFS117" s="2375"/>
      <x:c r="HFT117" s="2375"/>
      <x:c r="HFU117" s="2375"/>
      <x:c r="HFV117" s="2375"/>
      <x:c r="HFW117" s="2375"/>
      <x:c r="HFX117" s="2375"/>
      <x:c r="HFY117" s="2375"/>
      <x:c r="HFZ117" s="2375"/>
      <x:c r="HGA117" s="2375"/>
      <x:c r="HGB117" s="2375"/>
      <x:c r="HGC117" s="2375"/>
      <x:c r="HGD117" s="2375"/>
      <x:c r="HGE117" s="2375"/>
      <x:c r="HGF117" s="2375"/>
      <x:c r="HGG117" s="2375"/>
      <x:c r="HGH117" s="2375"/>
      <x:c r="HGI117" s="2375"/>
      <x:c r="HGJ117" s="2375"/>
      <x:c r="HGK117" s="2375"/>
      <x:c r="HGL117" s="2375"/>
      <x:c r="HGM117" s="2375"/>
      <x:c r="HGN117" s="2375"/>
      <x:c r="HGO117" s="2375"/>
      <x:c r="HGP117" s="2375"/>
      <x:c r="HGQ117" s="2375"/>
      <x:c r="HGR117" s="2375"/>
      <x:c r="HGS117" s="2375"/>
      <x:c r="HGT117" s="2375"/>
      <x:c r="HGU117" s="2375"/>
      <x:c r="HGV117" s="2375"/>
      <x:c r="HGW117" s="2375"/>
      <x:c r="HGX117" s="2375"/>
      <x:c r="HGY117" s="2375"/>
      <x:c r="HGZ117" s="2375"/>
      <x:c r="HHA117" s="2375"/>
      <x:c r="HHB117" s="2375"/>
      <x:c r="HHC117" s="2375"/>
      <x:c r="HHD117" s="2375"/>
      <x:c r="HHE117" s="2375"/>
      <x:c r="HHF117" s="2375"/>
      <x:c r="HHG117" s="2375"/>
      <x:c r="HHH117" s="2375"/>
      <x:c r="HHI117" s="2375"/>
      <x:c r="HHJ117" s="2375"/>
      <x:c r="HHK117" s="2375"/>
      <x:c r="HHL117" s="2375"/>
      <x:c r="HHM117" s="2375"/>
      <x:c r="HHN117" s="2375"/>
      <x:c r="HHO117" s="2375"/>
      <x:c r="HHP117" s="2375"/>
      <x:c r="HHQ117" s="2375"/>
      <x:c r="HHR117" s="2375"/>
      <x:c r="HHS117" s="2375"/>
      <x:c r="HHT117" s="2375"/>
      <x:c r="HHU117" s="2375"/>
      <x:c r="HHV117" s="2375"/>
      <x:c r="HHW117" s="2375"/>
      <x:c r="HHX117" s="2375"/>
      <x:c r="HHY117" s="2375"/>
      <x:c r="HHZ117" s="2375"/>
      <x:c r="HIA117" s="2375"/>
      <x:c r="HIB117" s="2375"/>
      <x:c r="HIC117" s="2375"/>
      <x:c r="HID117" s="2375"/>
      <x:c r="HIE117" s="2375"/>
      <x:c r="HIF117" s="2375"/>
      <x:c r="HIG117" s="2375"/>
      <x:c r="HIH117" s="2375"/>
      <x:c r="HII117" s="2375"/>
      <x:c r="HIJ117" s="2375"/>
      <x:c r="HIK117" s="2375"/>
      <x:c r="HIL117" s="2375"/>
      <x:c r="HIM117" s="2375"/>
      <x:c r="HIN117" s="2375"/>
      <x:c r="HIO117" s="2375"/>
      <x:c r="HIP117" s="2375"/>
      <x:c r="HIQ117" s="2375"/>
      <x:c r="HIR117" s="2375"/>
      <x:c r="HIS117" s="2375"/>
      <x:c r="HIT117" s="2375"/>
      <x:c r="HIU117" s="2375"/>
      <x:c r="HIV117" s="2375"/>
      <x:c r="HIW117" s="2375"/>
      <x:c r="HIX117" s="2375"/>
      <x:c r="HIY117" s="2375"/>
      <x:c r="HIZ117" s="2375"/>
      <x:c r="HJA117" s="2375"/>
      <x:c r="HJB117" s="2375"/>
      <x:c r="HJC117" s="2375"/>
      <x:c r="HJD117" s="2375"/>
      <x:c r="HJE117" s="2375"/>
      <x:c r="HJF117" s="2375"/>
      <x:c r="HJG117" s="2375"/>
      <x:c r="HJH117" s="2375"/>
      <x:c r="HJI117" s="2375"/>
      <x:c r="HJJ117" s="2375"/>
      <x:c r="HJK117" s="2375"/>
      <x:c r="HJL117" s="2375"/>
      <x:c r="HJM117" s="2375"/>
      <x:c r="HJN117" s="2375"/>
      <x:c r="HJO117" s="2375"/>
      <x:c r="HJP117" s="2375"/>
      <x:c r="HJQ117" s="2375"/>
      <x:c r="HJR117" s="2375"/>
      <x:c r="HJS117" s="2375"/>
      <x:c r="HJT117" s="2375"/>
      <x:c r="HJU117" s="2375"/>
      <x:c r="HJV117" s="2375"/>
      <x:c r="HJW117" s="2375"/>
      <x:c r="HJX117" s="2375"/>
      <x:c r="HJY117" s="2375"/>
      <x:c r="HJZ117" s="2375"/>
      <x:c r="HKA117" s="2375"/>
      <x:c r="HKB117" s="2375"/>
      <x:c r="HKC117" s="2375"/>
      <x:c r="HKD117" s="2375"/>
      <x:c r="HKE117" s="2375"/>
      <x:c r="HKF117" s="2375"/>
      <x:c r="HKG117" s="2375"/>
      <x:c r="HKH117" s="2375"/>
      <x:c r="HKI117" s="2375"/>
      <x:c r="HKJ117" s="2375"/>
      <x:c r="HKK117" s="2375"/>
      <x:c r="HKL117" s="2375"/>
      <x:c r="HKM117" s="2375"/>
      <x:c r="HKN117" s="2375"/>
      <x:c r="HKO117" s="2375"/>
      <x:c r="HKP117" s="2375"/>
      <x:c r="HKQ117" s="2375"/>
      <x:c r="HKR117" s="2375"/>
      <x:c r="HKS117" s="2375"/>
      <x:c r="HKT117" s="2375"/>
      <x:c r="HKU117" s="2375"/>
      <x:c r="HKV117" s="2375"/>
      <x:c r="HKW117" s="2375"/>
      <x:c r="HKX117" s="2375"/>
      <x:c r="HKY117" s="2375"/>
      <x:c r="HKZ117" s="2375"/>
      <x:c r="HLA117" s="2375"/>
      <x:c r="HLB117" s="2375"/>
      <x:c r="HLC117" s="2375"/>
      <x:c r="HLD117" s="2375"/>
      <x:c r="HLE117" s="2375"/>
      <x:c r="HLF117" s="2375"/>
      <x:c r="HLG117" s="2375"/>
      <x:c r="HLH117" s="2375"/>
      <x:c r="HLI117" s="2375"/>
      <x:c r="HLJ117" s="2375"/>
      <x:c r="HLK117" s="2375"/>
      <x:c r="HLL117" s="2375"/>
      <x:c r="HLM117" s="2375"/>
      <x:c r="HLN117" s="2375"/>
      <x:c r="HLO117" s="2375"/>
      <x:c r="HLP117" s="2375"/>
      <x:c r="HLQ117" s="2375"/>
      <x:c r="HLR117" s="2375"/>
      <x:c r="HLS117" s="2375"/>
      <x:c r="HLT117" s="2375"/>
      <x:c r="HLU117" s="2375"/>
      <x:c r="HLV117" s="2375"/>
      <x:c r="HLW117" s="2375"/>
      <x:c r="HLX117" s="2375"/>
      <x:c r="HLY117" s="2375"/>
      <x:c r="HLZ117" s="2375"/>
      <x:c r="HMA117" s="2375"/>
      <x:c r="HMB117" s="2375"/>
      <x:c r="HMC117" s="2375"/>
      <x:c r="HMD117" s="2375"/>
      <x:c r="HME117" s="2375"/>
      <x:c r="HMF117" s="2375"/>
      <x:c r="HMG117" s="2375"/>
      <x:c r="HMH117" s="2375"/>
      <x:c r="HMI117" s="2375"/>
      <x:c r="HMJ117" s="2375"/>
      <x:c r="HMK117" s="2375"/>
      <x:c r="HML117" s="2375"/>
      <x:c r="HMM117" s="2375"/>
      <x:c r="HMN117" s="2375"/>
      <x:c r="HMO117" s="2375"/>
      <x:c r="HMP117" s="2375"/>
      <x:c r="HMQ117" s="2375"/>
      <x:c r="HMR117" s="2375"/>
      <x:c r="HMS117" s="2375"/>
      <x:c r="HMT117" s="2375"/>
      <x:c r="HMU117" s="2375"/>
      <x:c r="HMV117" s="2375"/>
      <x:c r="HMW117" s="2375"/>
      <x:c r="HMX117" s="2375"/>
      <x:c r="HMY117" s="2375"/>
      <x:c r="HMZ117" s="2375"/>
      <x:c r="HNA117" s="2375"/>
      <x:c r="HNB117" s="2375"/>
      <x:c r="HNC117" s="2375"/>
      <x:c r="HND117" s="2375"/>
      <x:c r="HNE117" s="2375"/>
      <x:c r="HNF117" s="2375"/>
      <x:c r="HNG117" s="2375"/>
      <x:c r="HNH117" s="2375"/>
      <x:c r="HNI117" s="2375"/>
      <x:c r="HNJ117" s="2375"/>
      <x:c r="HNK117" s="2375"/>
      <x:c r="HNL117" s="2375"/>
      <x:c r="HNM117" s="2375"/>
      <x:c r="HNN117" s="2375"/>
      <x:c r="HNO117" s="2375"/>
      <x:c r="HNP117" s="2375"/>
      <x:c r="HNQ117" s="2375"/>
      <x:c r="HNR117" s="2375"/>
      <x:c r="HNS117" s="2375"/>
      <x:c r="HNT117" s="2375"/>
      <x:c r="HNU117" s="2375"/>
      <x:c r="HNV117" s="2375"/>
      <x:c r="HNW117" s="2375"/>
      <x:c r="HNX117" s="2375"/>
      <x:c r="HNY117" s="2375"/>
      <x:c r="HNZ117" s="2375"/>
      <x:c r="HOA117" s="2375"/>
      <x:c r="HOB117" s="2375"/>
      <x:c r="HOC117" s="2375"/>
      <x:c r="HOD117" s="2375"/>
      <x:c r="HOE117" s="2375"/>
      <x:c r="HOF117" s="2375"/>
      <x:c r="HOG117" s="2375"/>
      <x:c r="HOH117" s="2375"/>
      <x:c r="HOI117" s="2375"/>
      <x:c r="HOJ117" s="2375"/>
      <x:c r="HOK117" s="2375"/>
      <x:c r="HOL117" s="2375"/>
      <x:c r="HOM117" s="2375"/>
      <x:c r="HON117" s="2375"/>
      <x:c r="HOO117" s="2375"/>
      <x:c r="HOP117" s="2375"/>
      <x:c r="HOQ117" s="2375"/>
      <x:c r="HOR117" s="2375"/>
      <x:c r="HOS117" s="2375"/>
      <x:c r="HOT117" s="2375"/>
      <x:c r="HOU117" s="2375"/>
      <x:c r="HOV117" s="2375"/>
      <x:c r="HOW117" s="2375"/>
      <x:c r="HOX117" s="2375"/>
      <x:c r="HOY117" s="2375"/>
      <x:c r="HOZ117" s="2375"/>
      <x:c r="HPA117" s="2375"/>
      <x:c r="HPB117" s="2375"/>
      <x:c r="HPC117" s="2375"/>
      <x:c r="HPD117" s="2375"/>
      <x:c r="HPE117" s="2375"/>
      <x:c r="HPF117" s="2375"/>
      <x:c r="HPG117" s="2375"/>
      <x:c r="HPH117" s="2375"/>
      <x:c r="HPI117" s="2375"/>
      <x:c r="HPJ117" s="2375"/>
      <x:c r="HPK117" s="2375"/>
      <x:c r="HPL117" s="2375"/>
      <x:c r="HPM117" s="2375"/>
      <x:c r="HPN117" s="2375"/>
      <x:c r="HPO117" s="2375"/>
      <x:c r="HPP117" s="2375"/>
      <x:c r="HPQ117" s="2375"/>
      <x:c r="HPR117" s="2375"/>
      <x:c r="HPS117" s="2375"/>
      <x:c r="HPT117" s="2375"/>
      <x:c r="HPU117" s="2375"/>
      <x:c r="HPV117" s="2375"/>
      <x:c r="HPW117" s="2375"/>
      <x:c r="HPX117" s="2375"/>
      <x:c r="HPY117" s="2375"/>
      <x:c r="HPZ117" s="2375"/>
      <x:c r="HQA117" s="2375"/>
      <x:c r="HQB117" s="2375"/>
      <x:c r="HQC117" s="2375"/>
      <x:c r="HQD117" s="2375"/>
      <x:c r="HQE117" s="2375"/>
      <x:c r="HQF117" s="2375"/>
      <x:c r="HQG117" s="2375"/>
      <x:c r="HQH117" s="2375"/>
      <x:c r="HQI117" s="2375"/>
      <x:c r="HQJ117" s="2375"/>
      <x:c r="HQK117" s="2375"/>
      <x:c r="HQL117" s="2375"/>
      <x:c r="HQM117" s="2375"/>
      <x:c r="HQN117" s="2375"/>
      <x:c r="HQO117" s="2375"/>
      <x:c r="HQP117" s="2375"/>
      <x:c r="HQQ117" s="2375"/>
      <x:c r="HQR117" s="2375"/>
      <x:c r="HQS117" s="2375"/>
      <x:c r="HQT117" s="2375"/>
      <x:c r="HQU117" s="2375"/>
      <x:c r="HQV117" s="2375"/>
      <x:c r="HQW117" s="2375"/>
      <x:c r="HQX117" s="2375"/>
      <x:c r="HQY117" s="2375"/>
      <x:c r="HQZ117" s="2375"/>
      <x:c r="HRA117" s="2375"/>
      <x:c r="HRB117" s="2375"/>
      <x:c r="HRC117" s="2375"/>
      <x:c r="HRD117" s="2375"/>
      <x:c r="HRE117" s="2375"/>
      <x:c r="HRF117" s="2375"/>
      <x:c r="HRG117" s="2375"/>
      <x:c r="HRH117" s="2375"/>
      <x:c r="HRI117" s="2375"/>
      <x:c r="HRJ117" s="2375"/>
      <x:c r="HRK117" s="2375"/>
      <x:c r="HRL117" s="2375"/>
      <x:c r="HRM117" s="2375"/>
      <x:c r="HRN117" s="2375"/>
      <x:c r="HRO117" s="2375"/>
      <x:c r="HRP117" s="2375"/>
      <x:c r="HRQ117" s="2375"/>
      <x:c r="HRR117" s="2375"/>
      <x:c r="HRS117" s="2375"/>
      <x:c r="HRT117" s="2375"/>
      <x:c r="HRU117" s="2375"/>
      <x:c r="HRV117" s="2375"/>
      <x:c r="HRW117" s="2375"/>
      <x:c r="HRX117" s="2375"/>
      <x:c r="HRY117" s="2375"/>
      <x:c r="HRZ117" s="2375"/>
      <x:c r="HSA117" s="2375"/>
      <x:c r="HSB117" s="2375"/>
      <x:c r="HSC117" s="2375"/>
      <x:c r="HSD117" s="2375"/>
      <x:c r="HSE117" s="2375"/>
      <x:c r="HSF117" s="2375"/>
      <x:c r="HSG117" s="2375"/>
      <x:c r="HSH117" s="2375"/>
      <x:c r="HSI117" s="2375"/>
      <x:c r="HSJ117" s="2375"/>
      <x:c r="HSK117" s="2375"/>
      <x:c r="HSL117" s="2375"/>
      <x:c r="HSM117" s="2375"/>
      <x:c r="HSN117" s="2375"/>
      <x:c r="HSO117" s="2375"/>
      <x:c r="HSP117" s="2375"/>
      <x:c r="HSQ117" s="2375"/>
      <x:c r="HSR117" s="2375"/>
      <x:c r="HSS117" s="2375"/>
      <x:c r="HST117" s="2375"/>
      <x:c r="HSU117" s="2375"/>
      <x:c r="HSV117" s="2375"/>
      <x:c r="HSW117" s="2375"/>
      <x:c r="HSX117" s="2375"/>
      <x:c r="HSY117" s="2375"/>
      <x:c r="HSZ117" s="2375"/>
      <x:c r="HTA117" s="2375"/>
      <x:c r="HTB117" s="2375"/>
      <x:c r="HTC117" s="2375"/>
      <x:c r="HTD117" s="2375"/>
      <x:c r="HTE117" s="2375"/>
      <x:c r="HTF117" s="2375"/>
      <x:c r="HTG117" s="2375"/>
      <x:c r="HTH117" s="2375"/>
      <x:c r="HTI117" s="2375"/>
      <x:c r="HTJ117" s="2375"/>
      <x:c r="HTK117" s="2375"/>
      <x:c r="HTL117" s="2375"/>
      <x:c r="HTM117" s="2375"/>
      <x:c r="HTN117" s="2375"/>
      <x:c r="HTO117" s="2375"/>
      <x:c r="HTP117" s="2375"/>
      <x:c r="HTQ117" s="2375"/>
      <x:c r="HTR117" s="2375"/>
      <x:c r="HTS117" s="2375"/>
      <x:c r="HTT117" s="2375"/>
      <x:c r="HTU117" s="2375"/>
      <x:c r="HTV117" s="2375"/>
      <x:c r="HTW117" s="2375"/>
      <x:c r="HTX117" s="2375"/>
      <x:c r="HTY117" s="2375"/>
      <x:c r="HTZ117" s="2375"/>
      <x:c r="HUA117" s="2375"/>
      <x:c r="HUB117" s="2375"/>
      <x:c r="HUC117" s="2375"/>
      <x:c r="HUD117" s="2375"/>
      <x:c r="HUE117" s="2375"/>
      <x:c r="HUF117" s="2375"/>
      <x:c r="HUG117" s="2375"/>
      <x:c r="HUH117" s="2375"/>
      <x:c r="HUI117" s="2375"/>
      <x:c r="HUJ117" s="2375"/>
      <x:c r="HUK117" s="2375"/>
      <x:c r="HUL117" s="2375"/>
      <x:c r="HUM117" s="2375"/>
      <x:c r="HUN117" s="2375"/>
      <x:c r="HUO117" s="2375"/>
      <x:c r="HUP117" s="2375"/>
      <x:c r="HUQ117" s="2375"/>
      <x:c r="HUR117" s="2375"/>
      <x:c r="HUS117" s="2375"/>
      <x:c r="HUT117" s="2375"/>
      <x:c r="HUU117" s="2375"/>
      <x:c r="HUV117" s="2375"/>
      <x:c r="HUW117" s="2375"/>
      <x:c r="HUX117" s="2375"/>
      <x:c r="HUY117" s="2375"/>
      <x:c r="HUZ117" s="2375"/>
      <x:c r="HVA117" s="2375"/>
      <x:c r="HVB117" s="2375"/>
      <x:c r="HVC117" s="2375"/>
      <x:c r="HVD117" s="2375"/>
      <x:c r="HVE117" s="2375"/>
      <x:c r="HVF117" s="2375"/>
      <x:c r="HVG117" s="2375"/>
      <x:c r="HVH117" s="2375"/>
      <x:c r="HVI117" s="2375"/>
      <x:c r="HVJ117" s="2375"/>
      <x:c r="HVK117" s="2375"/>
      <x:c r="HVL117" s="2375"/>
      <x:c r="HVM117" s="2375"/>
      <x:c r="HVN117" s="2375"/>
      <x:c r="HVO117" s="2375"/>
      <x:c r="HVP117" s="2375"/>
      <x:c r="HVQ117" s="2375"/>
      <x:c r="HVR117" s="2375"/>
      <x:c r="HVS117" s="2375"/>
      <x:c r="HVT117" s="2375"/>
      <x:c r="HVU117" s="2375"/>
      <x:c r="HVV117" s="2375"/>
      <x:c r="HVW117" s="2375"/>
      <x:c r="HVX117" s="2375"/>
      <x:c r="HVY117" s="2375"/>
      <x:c r="HVZ117" s="2375"/>
      <x:c r="HWA117" s="2375"/>
      <x:c r="HWB117" s="2375"/>
      <x:c r="HWC117" s="2375"/>
      <x:c r="HWD117" s="2375"/>
      <x:c r="HWE117" s="2375"/>
      <x:c r="HWF117" s="2375"/>
      <x:c r="HWG117" s="2375"/>
      <x:c r="HWH117" s="2375"/>
      <x:c r="HWI117" s="2375"/>
      <x:c r="HWJ117" s="2375"/>
      <x:c r="HWK117" s="2375"/>
      <x:c r="HWL117" s="2375"/>
      <x:c r="HWM117" s="2375"/>
      <x:c r="HWN117" s="2375"/>
      <x:c r="HWO117" s="2375"/>
      <x:c r="HWP117" s="2375"/>
      <x:c r="HWQ117" s="2375"/>
      <x:c r="HWR117" s="2375"/>
      <x:c r="HWS117" s="2375"/>
      <x:c r="HWT117" s="2375"/>
      <x:c r="HWU117" s="2375"/>
      <x:c r="HWV117" s="2375"/>
      <x:c r="HWW117" s="2375"/>
      <x:c r="HWX117" s="2375"/>
      <x:c r="HWY117" s="2375"/>
      <x:c r="HWZ117" s="2375"/>
      <x:c r="HXA117" s="2375"/>
      <x:c r="HXB117" s="2375"/>
      <x:c r="HXC117" s="2375"/>
      <x:c r="HXD117" s="2375"/>
      <x:c r="HXE117" s="2375"/>
      <x:c r="HXF117" s="2375"/>
      <x:c r="HXG117" s="2375"/>
      <x:c r="HXH117" s="2375"/>
      <x:c r="HXI117" s="2375"/>
      <x:c r="HXJ117" s="2375"/>
      <x:c r="HXK117" s="2375"/>
      <x:c r="HXL117" s="2375"/>
      <x:c r="HXM117" s="2375"/>
      <x:c r="HXN117" s="2375"/>
      <x:c r="HXO117" s="2375"/>
      <x:c r="HXP117" s="2375"/>
      <x:c r="HXQ117" s="2375"/>
      <x:c r="HXR117" s="2375"/>
      <x:c r="HXS117" s="2375"/>
      <x:c r="HXT117" s="2375"/>
      <x:c r="HXU117" s="2375"/>
      <x:c r="HXV117" s="2375"/>
      <x:c r="HXW117" s="2375"/>
      <x:c r="HXX117" s="2375"/>
      <x:c r="HXY117" s="2375"/>
      <x:c r="HXZ117" s="2375"/>
      <x:c r="HYA117" s="2375"/>
      <x:c r="HYB117" s="2375"/>
      <x:c r="HYC117" s="2375"/>
      <x:c r="HYD117" s="2375"/>
      <x:c r="HYE117" s="2375"/>
      <x:c r="HYF117" s="2375"/>
      <x:c r="HYG117" s="2375"/>
      <x:c r="HYH117" s="2375"/>
      <x:c r="HYI117" s="2375"/>
      <x:c r="HYJ117" s="2375"/>
      <x:c r="HYK117" s="2375"/>
      <x:c r="HYL117" s="2375"/>
      <x:c r="HYM117" s="2375"/>
      <x:c r="HYN117" s="2375"/>
      <x:c r="HYO117" s="2375"/>
      <x:c r="HYP117" s="2375"/>
      <x:c r="HYQ117" s="2375"/>
      <x:c r="HYR117" s="2375"/>
      <x:c r="HYS117" s="2375"/>
      <x:c r="HYT117" s="2375"/>
      <x:c r="HYU117" s="2375"/>
      <x:c r="HYV117" s="2375"/>
      <x:c r="HYW117" s="2375"/>
      <x:c r="HYX117" s="2375"/>
      <x:c r="HYY117" s="2375"/>
      <x:c r="HYZ117" s="2375"/>
      <x:c r="HZA117" s="2375"/>
      <x:c r="HZB117" s="2375"/>
      <x:c r="HZC117" s="2375"/>
      <x:c r="HZD117" s="2375"/>
      <x:c r="HZE117" s="2375"/>
      <x:c r="HZF117" s="2375"/>
      <x:c r="HZG117" s="2375"/>
      <x:c r="HZH117" s="2375"/>
      <x:c r="HZI117" s="2375"/>
      <x:c r="HZJ117" s="2375"/>
      <x:c r="HZK117" s="2375"/>
      <x:c r="HZL117" s="2375"/>
      <x:c r="HZM117" s="2375"/>
      <x:c r="HZN117" s="2375"/>
      <x:c r="HZO117" s="2375"/>
      <x:c r="HZP117" s="2375"/>
      <x:c r="HZQ117" s="2375"/>
      <x:c r="HZR117" s="2375"/>
      <x:c r="HZS117" s="2375"/>
      <x:c r="HZT117" s="2375"/>
      <x:c r="HZU117" s="2375"/>
      <x:c r="HZV117" s="2375"/>
      <x:c r="HZW117" s="2375"/>
      <x:c r="HZX117" s="2375"/>
      <x:c r="HZY117" s="2375"/>
      <x:c r="HZZ117" s="2375"/>
      <x:c r="IAA117" s="2375"/>
      <x:c r="IAB117" s="2375"/>
      <x:c r="IAC117" s="2375"/>
      <x:c r="IAD117" s="2375"/>
      <x:c r="IAE117" s="2375"/>
      <x:c r="IAF117" s="2375"/>
      <x:c r="IAG117" s="2375"/>
      <x:c r="IAH117" s="2375"/>
      <x:c r="IAI117" s="2375"/>
      <x:c r="IAJ117" s="2375"/>
      <x:c r="IAK117" s="2375"/>
      <x:c r="IAL117" s="2375"/>
      <x:c r="IAM117" s="2375"/>
      <x:c r="IAN117" s="2375"/>
      <x:c r="IAO117" s="2375"/>
      <x:c r="IAP117" s="2375"/>
      <x:c r="IAQ117" s="2375"/>
      <x:c r="IAR117" s="2375"/>
      <x:c r="IAS117" s="2375"/>
      <x:c r="IAT117" s="2375"/>
      <x:c r="IAU117" s="2375"/>
      <x:c r="IAV117" s="2375"/>
      <x:c r="IAW117" s="2375"/>
      <x:c r="IAX117" s="2375"/>
      <x:c r="IAY117" s="2375"/>
      <x:c r="IAZ117" s="2375"/>
      <x:c r="IBA117" s="2375"/>
      <x:c r="IBB117" s="2375"/>
      <x:c r="IBC117" s="2375"/>
      <x:c r="IBD117" s="2375"/>
      <x:c r="IBE117" s="2375"/>
      <x:c r="IBF117" s="2375"/>
      <x:c r="IBG117" s="2375"/>
      <x:c r="IBH117" s="2375"/>
      <x:c r="IBI117" s="2375"/>
      <x:c r="IBJ117" s="2375"/>
      <x:c r="IBK117" s="2375"/>
      <x:c r="IBL117" s="2375"/>
      <x:c r="IBM117" s="2375"/>
      <x:c r="IBN117" s="2375"/>
      <x:c r="IBO117" s="2375"/>
      <x:c r="IBP117" s="2375"/>
      <x:c r="IBQ117" s="2375"/>
      <x:c r="IBR117" s="2375"/>
      <x:c r="IBS117" s="2375"/>
      <x:c r="IBT117" s="2375"/>
      <x:c r="IBU117" s="2375"/>
      <x:c r="IBV117" s="2375"/>
      <x:c r="IBW117" s="2375"/>
      <x:c r="IBX117" s="2375"/>
      <x:c r="IBY117" s="2375"/>
      <x:c r="IBZ117" s="2375"/>
      <x:c r="ICA117" s="2375"/>
      <x:c r="ICB117" s="2375"/>
      <x:c r="ICC117" s="2375"/>
      <x:c r="ICD117" s="2375"/>
      <x:c r="ICE117" s="2375"/>
      <x:c r="ICF117" s="2375"/>
      <x:c r="ICG117" s="2375"/>
      <x:c r="ICH117" s="2375"/>
      <x:c r="ICI117" s="2375"/>
      <x:c r="ICJ117" s="2375"/>
      <x:c r="ICK117" s="2375"/>
      <x:c r="ICL117" s="2375"/>
      <x:c r="ICM117" s="2375"/>
      <x:c r="ICN117" s="2375"/>
      <x:c r="ICO117" s="2375"/>
      <x:c r="ICP117" s="2375"/>
      <x:c r="ICQ117" s="2375"/>
      <x:c r="ICR117" s="2375"/>
      <x:c r="ICS117" s="2375"/>
      <x:c r="ICT117" s="2375"/>
      <x:c r="ICU117" s="2375"/>
      <x:c r="ICV117" s="2375"/>
      <x:c r="ICW117" s="2375"/>
      <x:c r="ICX117" s="2375"/>
      <x:c r="ICY117" s="2375"/>
      <x:c r="ICZ117" s="2375"/>
      <x:c r="IDA117" s="2375"/>
      <x:c r="IDB117" s="2375"/>
      <x:c r="IDC117" s="2375"/>
      <x:c r="IDD117" s="2375"/>
      <x:c r="IDE117" s="2375"/>
      <x:c r="IDF117" s="2375"/>
      <x:c r="IDG117" s="2375"/>
      <x:c r="IDH117" s="2375"/>
      <x:c r="IDI117" s="2375"/>
      <x:c r="IDJ117" s="2375"/>
      <x:c r="IDK117" s="2375"/>
      <x:c r="IDL117" s="2375"/>
      <x:c r="IDM117" s="2375"/>
      <x:c r="IDN117" s="2375"/>
      <x:c r="IDO117" s="2375"/>
      <x:c r="IDP117" s="2375"/>
      <x:c r="IDQ117" s="2375"/>
      <x:c r="IDR117" s="2375"/>
      <x:c r="IDS117" s="2375"/>
      <x:c r="IDT117" s="2375"/>
      <x:c r="IDU117" s="2375"/>
      <x:c r="IDV117" s="2375"/>
      <x:c r="IDW117" s="2375"/>
      <x:c r="IDX117" s="2375"/>
      <x:c r="IDY117" s="2375"/>
      <x:c r="IDZ117" s="2375"/>
      <x:c r="IEA117" s="2375"/>
      <x:c r="IEB117" s="2375"/>
      <x:c r="IEC117" s="2375"/>
      <x:c r="IED117" s="2375"/>
      <x:c r="IEE117" s="2375"/>
      <x:c r="IEF117" s="2375"/>
      <x:c r="IEG117" s="2375"/>
      <x:c r="IEH117" s="2375"/>
      <x:c r="IEI117" s="2375"/>
      <x:c r="IEJ117" s="2375"/>
      <x:c r="IEK117" s="2375"/>
      <x:c r="IEL117" s="2375"/>
      <x:c r="IEM117" s="2375"/>
      <x:c r="IEN117" s="2375"/>
      <x:c r="IEO117" s="2375"/>
      <x:c r="IEP117" s="2375"/>
      <x:c r="IEQ117" s="2375"/>
      <x:c r="IER117" s="2375"/>
      <x:c r="IES117" s="2375"/>
      <x:c r="IET117" s="2375"/>
      <x:c r="IEU117" s="2375"/>
      <x:c r="IEV117" s="2375"/>
      <x:c r="IEW117" s="2375"/>
      <x:c r="IEX117" s="2375"/>
      <x:c r="IEY117" s="2375"/>
      <x:c r="IEZ117" s="2375"/>
      <x:c r="IFA117" s="2375"/>
      <x:c r="IFB117" s="2375"/>
      <x:c r="IFC117" s="2375"/>
      <x:c r="IFD117" s="2375"/>
      <x:c r="IFE117" s="2375"/>
      <x:c r="IFF117" s="2375"/>
      <x:c r="IFG117" s="2375"/>
      <x:c r="IFH117" s="2375"/>
      <x:c r="IFI117" s="2375"/>
      <x:c r="IFJ117" s="2375"/>
      <x:c r="IFK117" s="2375"/>
      <x:c r="IFL117" s="2375"/>
      <x:c r="IFM117" s="2375"/>
      <x:c r="IFN117" s="2375"/>
      <x:c r="IFO117" s="2375"/>
      <x:c r="IFP117" s="2375"/>
      <x:c r="IFQ117" s="2375"/>
      <x:c r="IFR117" s="2375"/>
      <x:c r="IFS117" s="2375"/>
      <x:c r="IFT117" s="2375"/>
      <x:c r="IFU117" s="2375"/>
      <x:c r="IFV117" s="2375"/>
      <x:c r="IFW117" s="2375"/>
      <x:c r="IFX117" s="2375"/>
      <x:c r="IFY117" s="2375"/>
      <x:c r="IFZ117" s="2375"/>
      <x:c r="IGA117" s="2375"/>
      <x:c r="IGB117" s="2375"/>
      <x:c r="IGC117" s="2375"/>
      <x:c r="IGD117" s="2375"/>
      <x:c r="IGE117" s="2375"/>
      <x:c r="IGF117" s="2375"/>
      <x:c r="IGG117" s="2375"/>
      <x:c r="IGH117" s="2375"/>
      <x:c r="IGI117" s="2375"/>
      <x:c r="IGJ117" s="2375"/>
      <x:c r="IGK117" s="2375"/>
      <x:c r="IGL117" s="2375"/>
      <x:c r="IGM117" s="2375"/>
      <x:c r="IGN117" s="2375"/>
      <x:c r="IGO117" s="2375"/>
      <x:c r="IGP117" s="2375"/>
      <x:c r="IGQ117" s="2375"/>
      <x:c r="IGR117" s="2375"/>
      <x:c r="IGS117" s="2375"/>
      <x:c r="IGT117" s="2375"/>
      <x:c r="IGU117" s="2375"/>
      <x:c r="IGV117" s="2375"/>
      <x:c r="IGW117" s="2375"/>
      <x:c r="IGX117" s="2375"/>
      <x:c r="IGY117" s="2375"/>
      <x:c r="IGZ117" s="2375"/>
      <x:c r="IHA117" s="2375"/>
      <x:c r="IHB117" s="2375"/>
      <x:c r="IHC117" s="2375"/>
      <x:c r="IHD117" s="2375"/>
      <x:c r="IHE117" s="2375"/>
      <x:c r="IHF117" s="2375"/>
      <x:c r="IHG117" s="2375"/>
      <x:c r="IHH117" s="2375"/>
      <x:c r="IHI117" s="2375"/>
      <x:c r="IHJ117" s="2375"/>
      <x:c r="IHK117" s="2375"/>
      <x:c r="IHL117" s="2375"/>
      <x:c r="IHM117" s="2375"/>
      <x:c r="IHN117" s="2375"/>
      <x:c r="IHO117" s="2375"/>
      <x:c r="IHP117" s="2375"/>
      <x:c r="IHQ117" s="2375"/>
      <x:c r="IHR117" s="2375"/>
      <x:c r="IHS117" s="2375"/>
      <x:c r="IHT117" s="2375"/>
      <x:c r="IHU117" s="2375"/>
      <x:c r="IHV117" s="2375"/>
      <x:c r="IHW117" s="2375"/>
      <x:c r="IHX117" s="2375"/>
      <x:c r="IHY117" s="2375"/>
      <x:c r="IHZ117" s="2375"/>
      <x:c r="IIA117" s="2375"/>
      <x:c r="IIB117" s="2375"/>
      <x:c r="IIC117" s="2375"/>
      <x:c r="IID117" s="2375"/>
      <x:c r="IIE117" s="2375"/>
      <x:c r="IIF117" s="2375"/>
      <x:c r="IIG117" s="2375"/>
      <x:c r="IIH117" s="2375"/>
      <x:c r="III117" s="2375"/>
      <x:c r="IIJ117" s="2375"/>
      <x:c r="IIK117" s="2375"/>
      <x:c r="IIL117" s="2375"/>
      <x:c r="IIM117" s="2375"/>
      <x:c r="IIN117" s="2375"/>
      <x:c r="IIO117" s="2375"/>
      <x:c r="IIP117" s="2375"/>
      <x:c r="IIQ117" s="2375"/>
      <x:c r="IIR117" s="2375"/>
      <x:c r="IIS117" s="2375"/>
      <x:c r="IIT117" s="2375"/>
      <x:c r="IIU117" s="2375"/>
      <x:c r="IIV117" s="2375"/>
      <x:c r="IIW117" s="2375"/>
      <x:c r="IIX117" s="2375"/>
      <x:c r="IIY117" s="2375"/>
      <x:c r="IIZ117" s="2375"/>
      <x:c r="IJA117" s="2375"/>
      <x:c r="IJB117" s="2375"/>
      <x:c r="IJC117" s="2375"/>
      <x:c r="IJD117" s="2375"/>
      <x:c r="IJE117" s="2375"/>
      <x:c r="IJF117" s="2375"/>
      <x:c r="IJG117" s="2375"/>
      <x:c r="IJH117" s="2375"/>
      <x:c r="IJI117" s="2375"/>
      <x:c r="IJJ117" s="2375"/>
      <x:c r="IJK117" s="2375"/>
      <x:c r="IJL117" s="2375"/>
      <x:c r="IJM117" s="2375"/>
      <x:c r="IJN117" s="2375"/>
      <x:c r="IJO117" s="2375"/>
      <x:c r="IJP117" s="2375"/>
      <x:c r="IJQ117" s="2375"/>
      <x:c r="IJR117" s="2375"/>
      <x:c r="IJS117" s="2375"/>
      <x:c r="IJT117" s="2375"/>
      <x:c r="IJU117" s="2375"/>
      <x:c r="IJV117" s="2375"/>
      <x:c r="IJW117" s="2375"/>
      <x:c r="IJX117" s="2375"/>
      <x:c r="IJY117" s="2375"/>
      <x:c r="IJZ117" s="2375"/>
      <x:c r="IKA117" s="2375"/>
      <x:c r="IKB117" s="2375"/>
      <x:c r="IKC117" s="2375"/>
      <x:c r="IKD117" s="2375"/>
      <x:c r="IKE117" s="2375"/>
      <x:c r="IKF117" s="2375"/>
      <x:c r="IKG117" s="2375"/>
      <x:c r="IKH117" s="2375"/>
      <x:c r="IKI117" s="2375"/>
      <x:c r="IKJ117" s="2375"/>
      <x:c r="IKK117" s="2375"/>
      <x:c r="IKL117" s="2375"/>
      <x:c r="IKM117" s="2375"/>
      <x:c r="IKN117" s="2375"/>
      <x:c r="IKO117" s="2375"/>
      <x:c r="IKP117" s="2375"/>
      <x:c r="IKQ117" s="2375"/>
      <x:c r="IKR117" s="2375"/>
      <x:c r="IKS117" s="2375"/>
      <x:c r="IKT117" s="2375"/>
      <x:c r="IKU117" s="2375"/>
      <x:c r="IKV117" s="2375"/>
      <x:c r="IKW117" s="2375"/>
      <x:c r="IKX117" s="2375"/>
      <x:c r="IKY117" s="2375"/>
      <x:c r="IKZ117" s="2375"/>
      <x:c r="ILA117" s="2375"/>
      <x:c r="ILB117" s="2375"/>
      <x:c r="ILC117" s="2375"/>
      <x:c r="ILD117" s="2375"/>
      <x:c r="ILE117" s="2375"/>
      <x:c r="ILF117" s="2375"/>
      <x:c r="ILG117" s="2375"/>
      <x:c r="ILH117" s="2375"/>
      <x:c r="ILI117" s="2375"/>
      <x:c r="ILJ117" s="2375"/>
      <x:c r="ILK117" s="2375"/>
      <x:c r="ILL117" s="2375"/>
      <x:c r="ILM117" s="2375"/>
      <x:c r="ILN117" s="2375"/>
      <x:c r="ILO117" s="2375"/>
      <x:c r="ILP117" s="2375"/>
      <x:c r="ILQ117" s="2375"/>
      <x:c r="ILR117" s="2375"/>
      <x:c r="ILS117" s="2375"/>
      <x:c r="ILT117" s="2375"/>
      <x:c r="ILU117" s="2375"/>
      <x:c r="ILV117" s="2375"/>
      <x:c r="ILW117" s="2375"/>
      <x:c r="ILX117" s="2375"/>
      <x:c r="ILY117" s="2375"/>
      <x:c r="ILZ117" s="2375"/>
      <x:c r="IMA117" s="2375"/>
      <x:c r="IMB117" s="2375"/>
      <x:c r="IMC117" s="2375"/>
      <x:c r="IMD117" s="2375"/>
      <x:c r="IME117" s="2375"/>
      <x:c r="IMF117" s="2375"/>
      <x:c r="IMG117" s="2375"/>
      <x:c r="IMH117" s="2375"/>
      <x:c r="IMI117" s="2375"/>
      <x:c r="IMJ117" s="2375"/>
      <x:c r="IMK117" s="2375"/>
      <x:c r="IML117" s="2375"/>
      <x:c r="IMM117" s="2375"/>
      <x:c r="IMN117" s="2375"/>
      <x:c r="IMO117" s="2375"/>
      <x:c r="IMP117" s="2375"/>
      <x:c r="IMQ117" s="2375"/>
      <x:c r="IMR117" s="2375"/>
      <x:c r="IMS117" s="2375"/>
      <x:c r="IMT117" s="2375"/>
      <x:c r="IMU117" s="2375"/>
      <x:c r="IMV117" s="2375"/>
      <x:c r="IMW117" s="2375"/>
      <x:c r="IMX117" s="2375"/>
      <x:c r="IMY117" s="2375"/>
      <x:c r="IMZ117" s="2375"/>
      <x:c r="INA117" s="2375"/>
      <x:c r="INB117" s="2375"/>
      <x:c r="INC117" s="2375"/>
      <x:c r="IND117" s="2375"/>
      <x:c r="INE117" s="2375"/>
      <x:c r="INF117" s="2375"/>
      <x:c r="ING117" s="2375"/>
      <x:c r="INH117" s="2375"/>
      <x:c r="INI117" s="2375"/>
      <x:c r="INJ117" s="2375"/>
      <x:c r="INK117" s="2375"/>
      <x:c r="INL117" s="2375"/>
      <x:c r="INM117" s="2375"/>
      <x:c r="INN117" s="2375"/>
      <x:c r="INO117" s="2375"/>
      <x:c r="INP117" s="2375"/>
      <x:c r="INQ117" s="2375"/>
      <x:c r="INR117" s="2375"/>
      <x:c r="INS117" s="2375"/>
      <x:c r="INT117" s="2375"/>
      <x:c r="INU117" s="2375"/>
      <x:c r="INV117" s="2375"/>
      <x:c r="INW117" s="2375"/>
      <x:c r="INX117" s="2375"/>
      <x:c r="INY117" s="2375"/>
      <x:c r="INZ117" s="2375"/>
      <x:c r="IOA117" s="2375"/>
      <x:c r="IOB117" s="2375"/>
      <x:c r="IOC117" s="2375"/>
      <x:c r="IOD117" s="2375"/>
      <x:c r="IOE117" s="2375"/>
      <x:c r="IOF117" s="2375"/>
      <x:c r="IOG117" s="2375"/>
      <x:c r="IOH117" s="2375"/>
      <x:c r="IOI117" s="2375"/>
      <x:c r="IOJ117" s="2375"/>
      <x:c r="IOK117" s="2375"/>
      <x:c r="IOL117" s="2375"/>
      <x:c r="IOM117" s="2375"/>
      <x:c r="ION117" s="2375"/>
      <x:c r="IOO117" s="2375"/>
      <x:c r="IOP117" s="2375"/>
      <x:c r="IOQ117" s="2375"/>
      <x:c r="IOR117" s="2375"/>
      <x:c r="IOS117" s="2375"/>
      <x:c r="IOT117" s="2375"/>
      <x:c r="IOU117" s="2375"/>
      <x:c r="IOV117" s="2375"/>
      <x:c r="IOW117" s="2375"/>
      <x:c r="IOX117" s="2375"/>
      <x:c r="IOY117" s="2375"/>
      <x:c r="IOZ117" s="2375"/>
      <x:c r="IPA117" s="2375"/>
      <x:c r="IPB117" s="2375"/>
      <x:c r="IPC117" s="2375"/>
      <x:c r="IPD117" s="2375"/>
      <x:c r="IPE117" s="2375"/>
      <x:c r="IPF117" s="2375"/>
      <x:c r="IPG117" s="2375"/>
      <x:c r="IPH117" s="2375"/>
      <x:c r="IPI117" s="2375"/>
      <x:c r="IPJ117" s="2375"/>
      <x:c r="IPK117" s="2375"/>
      <x:c r="IPL117" s="2375"/>
      <x:c r="IPM117" s="2375"/>
      <x:c r="IPN117" s="2375"/>
      <x:c r="IPO117" s="2375"/>
      <x:c r="IPP117" s="2375"/>
      <x:c r="IPQ117" s="2375"/>
      <x:c r="IPR117" s="2375"/>
      <x:c r="IPS117" s="2375"/>
      <x:c r="IPT117" s="2375"/>
      <x:c r="IPU117" s="2375"/>
      <x:c r="IPV117" s="2375"/>
      <x:c r="IPW117" s="2375"/>
      <x:c r="IPX117" s="2375"/>
      <x:c r="IPY117" s="2375"/>
      <x:c r="IPZ117" s="2375"/>
      <x:c r="IQA117" s="2375"/>
      <x:c r="IQB117" s="2375"/>
      <x:c r="IQC117" s="2375"/>
      <x:c r="IQD117" s="2375"/>
      <x:c r="IQE117" s="2375"/>
      <x:c r="IQF117" s="2375"/>
      <x:c r="IQG117" s="2375"/>
      <x:c r="IQH117" s="2375"/>
      <x:c r="IQI117" s="2375"/>
      <x:c r="IQJ117" s="2375"/>
      <x:c r="IQK117" s="2375"/>
      <x:c r="IQL117" s="2375"/>
      <x:c r="IQM117" s="2375"/>
      <x:c r="IQN117" s="2375"/>
      <x:c r="IQO117" s="2375"/>
      <x:c r="IQP117" s="2375"/>
      <x:c r="IQQ117" s="2375"/>
      <x:c r="IQR117" s="2375"/>
      <x:c r="IQS117" s="2375"/>
      <x:c r="IQT117" s="2375"/>
      <x:c r="IQU117" s="2375"/>
      <x:c r="IQV117" s="2375"/>
      <x:c r="IQW117" s="2375"/>
      <x:c r="IQX117" s="2375"/>
      <x:c r="IQY117" s="2375"/>
      <x:c r="IQZ117" s="2375"/>
      <x:c r="IRA117" s="2375"/>
      <x:c r="IRB117" s="2375"/>
      <x:c r="IRC117" s="2375"/>
      <x:c r="IRD117" s="2375"/>
      <x:c r="IRE117" s="2375"/>
      <x:c r="IRF117" s="2375"/>
      <x:c r="IRG117" s="2375"/>
      <x:c r="IRH117" s="2375"/>
      <x:c r="IRI117" s="2375"/>
      <x:c r="IRJ117" s="2375"/>
      <x:c r="IRK117" s="2375"/>
      <x:c r="IRL117" s="2375"/>
      <x:c r="IRM117" s="2375"/>
      <x:c r="IRN117" s="2375"/>
      <x:c r="IRO117" s="2375"/>
      <x:c r="IRP117" s="2375"/>
      <x:c r="IRQ117" s="2375"/>
      <x:c r="IRR117" s="2375"/>
      <x:c r="IRS117" s="2375"/>
      <x:c r="IRT117" s="2375"/>
      <x:c r="IRU117" s="2375"/>
      <x:c r="IRV117" s="2375"/>
      <x:c r="IRW117" s="2375"/>
      <x:c r="IRX117" s="2375"/>
      <x:c r="IRY117" s="2375"/>
      <x:c r="IRZ117" s="2375"/>
      <x:c r="ISA117" s="2375"/>
      <x:c r="ISB117" s="2375"/>
      <x:c r="ISC117" s="2375"/>
      <x:c r="ISD117" s="2375"/>
      <x:c r="ISE117" s="2375"/>
      <x:c r="ISF117" s="2375"/>
      <x:c r="ISG117" s="2375"/>
      <x:c r="ISH117" s="2375"/>
      <x:c r="ISI117" s="2375"/>
      <x:c r="ISJ117" s="2375"/>
      <x:c r="ISK117" s="2375"/>
      <x:c r="ISL117" s="2375"/>
      <x:c r="ISM117" s="2375"/>
      <x:c r="ISN117" s="2375"/>
      <x:c r="ISO117" s="2375"/>
      <x:c r="ISP117" s="2375"/>
      <x:c r="ISQ117" s="2375"/>
      <x:c r="ISR117" s="2375"/>
      <x:c r="ISS117" s="2375"/>
      <x:c r="IST117" s="2375"/>
      <x:c r="ISU117" s="2375"/>
      <x:c r="ISV117" s="2375"/>
      <x:c r="ISW117" s="2375"/>
      <x:c r="ISX117" s="2375"/>
      <x:c r="ISY117" s="2375"/>
      <x:c r="ISZ117" s="2375"/>
      <x:c r="ITA117" s="2375"/>
      <x:c r="ITB117" s="2375"/>
      <x:c r="ITC117" s="2375"/>
      <x:c r="ITD117" s="2375"/>
      <x:c r="ITE117" s="2375"/>
      <x:c r="ITF117" s="2375"/>
      <x:c r="ITG117" s="2375"/>
      <x:c r="ITH117" s="2375"/>
      <x:c r="ITI117" s="2375"/>
      <x:c r="ITJ117" s="2375"/>
      <x:c r="ITK117" s="2375"/>
      <x:c r="ITL117" s="2375"/>
      <x:c r="ITM117" s="2375"/>
      <x:c r="ITN117" s="2375"/>
      <x:c r="ITO117" s="2375"/>
      <x:c r="ITP117" s="2375"/>
      <x:c r="ITQ117" s="2375"/>
      <x:c r="ITR117" s="2375"/>
      <x:c r="ITS117" s="2375"/>
      <x:c r="ITT117" s="2375"/>
      <x:c r="ITU117" s="2375"/>
      <x:c r="ITV117" s="2375"/>
      <x:c r="ITW117" s="2375"/>
      <x:c r="ITX117" s="2375"/>
      <x:c r="ITY117" s="2375"/>
      <x:c r="ITZ117" s="2375"/>
      <x:c r="IUA117" s="2375"/>
      <x:c r="IUB117" s="2375"/>
      <x:c r="IUC117" s="2375"/>
      <x:c r="IUD117" s="2375"/>
      <x:c r="IUE117" s="2375"/>
      <x:c r="IUF117" s="2375"/>
      <x:c r="IUG117" s="2375"/>
      <x:c r="IUH117" s="2375"/>
      <x:c r="IUI117" s="2375"/>
      <x:c r="IUJ117" s="2375"/>
      <x:c r="IUK117" s="2375"/>
      <x:c r="IUL117" s="2375"/>
      <x:c r="IUM117" s="2375"/>
      <x:c r="IUN117" s="2375"/>
      <x:c r="IUO117" s="2375"/>
      <x:c r="IUP117" s="2375"/>
      <x:c r="IUQ117" s="2375"/>
      <x:c r="IUR117" s="2375"/>
      <x:c r="IUS117" s="2375"/>
      <x:c r="IUT117" s="2375"/>
      <x:c r="IUU117" s="2375"/>
      <x:c r="IUV117" s="2375"/>
      <x:c r="IUW117" s="2375"/>
      <x:c r="IUX117" s="2375"/>
      <x:c r="IUY117" s="2375"/>
      <x:c r="IUZ117" s="2375"/>
      <x:c r="IVA117" s="2375"/>
      <x:c r="IVB117" s="2375"/>
      <x:c r="IVC117" s="2375"/>
      <x:c r="IVD117" s="2375"/>
      <x:c r="IVE117" s="2375"/>
      <x:c r="IVF117" s="2375"/>
      <x:c r="IVG117" s="2375"/>
      <x:c r="IVH117" s="2375"/>
      <x:c r="IVI117" s="2375"/>
      <x:c r="IVJ117" s="2375"/>
      <x:c r="IVK117" s="2375"/>
      <x:c r="IVL117" s="2375"/>
      <x:c r="IVM117" s="2375"/>
      <x:c r="IVN117" s="2375"/>
      <x:c r="IVO117" s="2375"/>
      <x:c r="IVP117" s="2375"/>
      <x:c r="IVQ117" s="2375"/>
      <x:c r="IVR117" s="2375"/>
      <x:c r="IVS117" s="2375"/>
      <x:c r="IVT117" s="2375"/>
      <x:c r="IVU117" s="2375"/>
      <x:c r="IVV117" s="2375"/>
      <x:c r="IVW117" s="2375"/>
      <x:c r="IVX117" s="2375"/>
      <x:c r="IVY117" s="2375"/>
      <x:c r="IVZ117" s="2375"/>
      <x:c r="IWA117" s="2375"/>
      <x:c r="IWB117" s="2375"/>
      <x:c r="IWC117" s="2375"/>
      <x:c r="IWD117" s="2375"/>
      <x:c r="IWE117" s="2375"/>
      <x:c r="IWF117" s="2375"/>
      <x:c r="IWG117" s="2375"/>
      <x:c r="IWH117" s="2375"/>
      <x:c r="IWI117" s="2375"/>
      <x:c r="IWJ117" s="2375"/>
      <x:c r="IWK117" s="2375"/>
      <x:c r="IWL117" s="2375"/>
      <x:c r="IWM117" s="2375"/>
      <x:c r="IWN117" s="2375"/>
      <x:c r="IWO117" s="2375"/>
      <x:c r="IWP117" s="2375"/>
      <x:c r="IWQ117" s="2375"/>
      <x:c r="IWR117" s="2375"/>
      <x:c r="IWS117" s="2375"/>
      <x:c r="IWT117" s="2375"/>
      <x:c r="IWU117" s="2375"/>
      <x:c r="IWV117" s="2375"/>
      <x:c r="IWW117" s="2375"/>
      <x:c r="IWX117" s="2375"/>
      <x:c r="IWY117" s="2375"/>
      <x:c r="IWZ117" s="2375"/>
      <x:c r="IXA117" s="2375"/>
      <x:c r="IXB117" s="2375"/>
      <x:c r="IXC117" s="2375"/>
      <x:c r="IXD117" s="2375"/>
      <x:c r="IXE117" s="2375"/>
      <x:c r="IXF117" s="2375"/>
      <x:c r="IXG117" s="2375"/>
      <x:c r="IXH117" s="2375"/>
      <x:c r="IXI117" s="2375"/>
      <x:c r="IXJ117" s="2375"/>
      <x:c r="IXK117" s="2375"/>
      <x:c r="IXL117" s="2375"/>
      <x:c r="IXM117" s="2375"/>
      <x:c r="IXN117" s="2375"/>
      <x:c r="IXO117" s="2375"/>
      <x:c r="IXP117" s="2375"/>
      <x:c r="IXQ117" s="2375"/>
      <x:c r="IXR117" s="2375"/>
      <x:c r="IXS117" s="2375"/>
      <x:c r="IXT117" s="2375"/>
      <x:c r="IXU117" s="2375"/>
      <x:c r="IXV117" s="2375"/>
      <x:c r="IXW117" s="2375"/>
      <x:c r="IXX117" s="2375"/>
      <x:c r="IXY117" s="2375"/>
      <x:c r="IXZ117" s="2375"/>
      <x:c r="IYA117" s="2375"/>
      <x:c r="IYB117" s="2375"/>
      <x:c r="IYC117" s="2375"/>
      <x:c r="IYD117" s="2375"/>
      <x:c r="IYE117" s="2375"/>
      <x:c r="IYF117" s="2375"/>
      <x:c r="IYG117" s="2375"/>
      <x:c r="IYH117" s="2375"/>
      <x:c r="IYI117" s="2375"/>
      <x:c r="IYJ117" s="2375"/>
      <x:c r="IYK117" s="2375"/>
      <x:c r="IYL117" s="2375"/>
      <x:c r="IYM117" s="2375"/>
      <x:c r="IYN117" s="2375"/>
      <x:c r="IYO117" s="2375"/>
      <x:c r="IYP117" s="2375"/>
      <x:c r="IYQ117" s="2375"/>
      <x:c r="IYR117" s="2375"/>
      <x:c r="IYS117" s="2375"/>
      <x:c r="IYT117" s="2375"/>
      <x:c r="IYU117" s="2375"/>
      <x:c r="IYV117" s="2375"/>
      <x:c r="IYW117" s="2375"/>
      <x:c r="IYX117" s="2375"/>
      <x:c r="IYY117" s="2375"/>
      <x:c r="IYZ117" s="2375"/>
      <x:c r="IZA117" s="2375"/>
      <x:c r="IZB117" s="2375"/>
      <x:c r="IZC117" s="2375"/>
      <x:c r="IZD117" s="2375"/>
      <x:c r="IZE117" s="2375"/>
      <x:c r="IZF117" s="2375"/>
      <x:c r="IZG117" s="2375"/>
      <x:c r="IZH117" s="2375"/>
      <x:c r="IZI117" s="2375"/>
      <x:c r="IZJ117" s="2375"/>
      <x:c r="IZK117" s="2375"/>
      <x:c r="IZL117" s="2375"/>
      <x:c r="IZM117" s="2375"/>
      <x:c r="IZN117" s="2375"/>
      <x:c r="IZO117" s="2375"/>
      <x:c r="IZP117" s="2375"/>
      <x:c r="IZQ117" s="2375"/>
      <x:c r="IZR117" s="2375"/>
      <x:c r="IZS117" s="2375"/>
      <x:c r="IZT117" s="2375"/>
      <x:c r="IZU117" s="2375"/>
      <x:c r="IZV117" s="2375"/>
      <x:c r="IZW117" s="2375"/>
      <x:c r="IZX117" s="2375"/>
      <x:c r="IZY117" s="2375"/>
      <x:c r="IZZ117" s="2375"/>
      <x:c r="JAA117" s="2375"/>
      <x:c r="JAB117" s="2375"/>
      <x:c r="JAC117" s="2375"/>
      <x:c r="JAD117" s="2375"/>
      <x:c r="JAE117" s="2375"/>
      <x:c r="JAF117" s="2375"/>
      <x:c r="JAG117" s="2375"/>
      <x:c r="JAH117" s="2375"/>
      <x:c r="JAI117" s="2375"/>
      <x:c r="JAJ117" s="2375"/>
      <x:c r="JAK117" s="2375"/>
      <x:c r="JAL117" s="2375"/>
      <x:c r="JAM117" s="2375"/>
      <x:c r="JAN117" s="2375"/>
      <x:c r="JAO117" s="2375"/>
      <x:c r="JAP117" s="2375"/>
      <x:c r="JAQ117" s="2375"/>
      <x:c r="JAR117" s="2375"/>
      <x:c r="JAS117" s="2375"/>
      <x:c r="JAT117" s="2375"/>
      <x:c r="JAU117" s="2375"/>
      <x:c r="JAV117" s="2375"/>
      <x:c r="JAW117" s="2375"/>
      <x:c r="JAX117" s="2375"/>
      <x:c r="JAY117" s="2375"/>
      <x:c r="JAZ117" s="2375"/>
      <x:c r="JBA117" s="2375"/>
      <x:c r="JBB117" s="2375"/>
      <x:c r="JBC117" s="2375"/>
      <x:c r="JBD117" s="2375"/>
      <x:c r="JBE117" s="2375"/>
      <x:c r="JBF117" s="2375"/>
      <x:c r="JBG117" s="2375"/>
      <x:c r="JBH117" s="2375"/>
      <x:c r="JBI117" s="2375"/>
      <x:c r="JBJ117" s="2375"/>
      <x:c r="JBK117" s="2375"/>
      <x:c r="JBL117" s="2375"/>
      <x:c r="JBM117" s="2375"/>
      <x:c r="JBN117" s="2375"/>
      <x:c r="JBO117" s="2375"/>
      <x:c r="JBP117" s="2375"/>
      <x:c r="JBQ117" s="2375"/>
      <x:c r="JBR117" s="2375"/>
      <x:c r="JBS117" s="2375"/>
      <x:c r="JBT117" s="2375"/>
      <x:c r="JBU117" s="2375"/>
      <x:c r="JBV117" s="2375"/>
      <x:c r="JBW117" s="2375"/>
      <x:c r="JBX117" s="2375"/>
      <x:c r="JBY117" s="2375"/>
      <x:c r="JBZ117" s="2375"/>
      <x:c r="JCA117" s="2375"/>
      <x:c r="JCB117" s="2375"/>
      <x:c r="JCC117" s="2375"/>
      <x:c r="JCD117" s="2375"/>
      <x:c r="JCE117" s="2375"/>
      <x:c r="JCF117" s="2375"/>
      <x:c r="JCG117" s="2375"/>
      <x:c r="JCH117" s="2375"/>
      <x:c r="JCI117" s="2375"/>
      <x:c r="JCJ117" s="2375"/>
      <x:c r="JCK117" s="2375"/>
      <x:c r="JCL117" s="2375"/>
      <x:c r="JCM117" s="2375"/>
      <x:c r="JCN117" s="2375"/>
      <x:c r="JCO117" s="2375"/>
      <x:c r="JCP117" s="2375"/>
      <x:c r="JCQ117" s="2375"/>
      <x:c r="JCR117" s="2375"/>
      <x:c r="JCS117" s="2375"/>
      <x:c r="JCT117" s="2375"/>
      <x:c r="JCU117" s="2375"/>
      <x:c r="JCV117" s="2375"/>
      <x:c r="JCW117" s="2375"/>
      <x:c r="JCX117" s="2375"/>
      <x:c r="JCY117" s="2375"/>
      <x:c r="JCZ117" s="2375"/>
      <x:c r="JDA117" s="2375"/>
      <x:c r="JDB117" s="2375"/>
      <x:c r="JDC117" s="2375"/>
      <x:c r="JDD117" s="2375"/>
      <x:c r="JDE117" s="2375"/>
      <x:c r="JDF117" s="2375"/>
      <x:c r="JDG117" s="2375"/>
      <x:c r="JDH117" s="2375"/>
      <x:c r="JDI117" s="2375"/>
      <x:c r="JDJ117" s="2375"/>
      <x:c r="JDK117" s="2375"/>
      <x:c r="JDL117" s="2375"/>
      <x:c r="JDM117" s="2375"/>
      <x:c r="JDN117" s="2375"/>
      <x:c r="JDO117" s="2375"/>
      <x:c r="JDP117" s="2375"/>
      <x:c r="JDQ117" s="2375"/>
      <x:c r="JDR117" s="2375"/>
      <x:c r="JDS117" s="2375"/>
      <x:c r="JDT117" s="2375"/>
      <x:c r="JDU117" s="2375"/>
      <x:c r="JDV117" s="2375"/>
      <x:c r="JDW117" s="2375"/>
      <x:c r="JDX117" s="2375"/>
      <x:c r="JDY117" s="2375"/>
      <x:c r="JDZ117" s="2375"/>
      <x:c r="JEA117" s="2375"/>
      <x:c r="JEB117" s="2375"/>
      <x:c r="JEC117" s="2375"/>
      <x:c r="JED117" s="2375"/>
      <x:c r="JEE117" s="2375"/>
      <x:c r="JEF117" s="2375"/>
      <x:c r="JEG117" s="2375"/>
      <x:c r="JEH117" s="2375"/>
      <x:c r="JEI117" s="2375"/>
      <x:c r="JEJ117" s="2375"/>
      <x:c r="JEK117" s="2375"/>
      <x:c r="JEL117" s="2375"/>
      <x:c r="JEM117" s="2375"/>
      <x:c r="JEN117" s="2375"/>
      <x:c r="JEO117" s="2375"/>
      <x:c r="JEP117" s="2375"/>
      <x:c r="JEQ117" s="2375"/>
      <x:c r="JER117" s="2375"/>
      <x:c r="JES117" s="2375"/>
      <x:c r="JET117" s="2375"/>
      <x:c r="JEU117" s="2375"/>
      <x:c r="JEV117" s="2375"/>
      <x:c r="JEW117" s="2375"/>
      <x:c r="JEX117" s="2375"/>
      <x:c r="JEY117" s="2375"/>
      <x:c r="JEZ117" s="2375"/>
      <x:c r="JFA117" s="2375"/>
      <x:c r="JFB117" s="2375"/>
      <x:c r="JFC117" s="2375"/>
      <x:c r="JFD117" s="2375"/>
      <x:c r="JFE117" s="2375"/>
      <x:c r="JFF117" s="2375"/>
      <x:c r="JFG117" s="2375"/>
      <x:c r="JFH117" s="2375"/>
      <x:c r="JFI117" s="2375"/>
      <x:c r="JFJ117" s="2375"/>
      <x:c r="JFK117" s="2375"/>
      <x:c r="JFL117" s="2375"/>
      <x:c r="JFM117" s="2375"/>
      <x:c r="JFN117" s="2375"/>
      <x:c r="JFO117" s="2375"/>
      <x:c r="JFP117" s="2375"/>
      <x:c r="JFQ117" s="2375"/>
      <x:c r="JFR117" s="2375"/>
      <x:c r="JFS117" s="2375"/>
      <x:c r="JFT117" s="2375"/>
      <x:c r="JFU117" s="2375"/>
      <x:c r="JFV117" s="2375"/>
      <x:c r="JFW117" s="2375"/>
      <x:c r="JFX117" s="2375"/>
      <x:c r="JFY117" s="2375"/>
      <x:c r="JFZ117" s="2375"/>
      <x:c r="JGA117" s="2375"/>
      <x:c r="JGB117" s="2375"/>
      <x:c r="JGC117" s="2375"/>
      <x:c r="JGD117" s="2375"/>
      <x:c r="JGE117" s="2375"/>
      <x:c r="JGF117" s="2375"/>
      <x:c r="JGG117" s="2375"/>
      <x:c r="JGH117" s="2375"/>
      <x:c r="JGI117" s="2375"/>
      <x:c r="JGJ117" s="2375"/>
      <x:c r="JGK117" s="2375"/>
      <x:c r="JGL117" s="2375"/>
      <x:c r="JGM117" s="2375"/>
      <x:c r="JGN117" s="2375"/>
      <x:c r="JGO117" s="2375"/>
      <x:c r="JGP117" s="2375"/>
      <x:c r="JGQ117" s="2375"/>
      <x:c r="JGR117" s="2375"/>
      <x:c r="JGS117" s="2375"/>
      <x:c r="JGT117" s="2375"/>
      <x:c r="JGU117" s="2375"/>
      <x:c r="JGV117" s="2375"/>
      <x:c r="JGW117" s="2375"/>
      <x:c r="JGX117" s="2375"/>
      <x:c r="JGY117" s="2375"/>
      <x:c r="JGZ117" s="2375"/>
      <x:c r="JHA117" s="2375"/>
      <x:c r="JHB117" s="2375"/>
      <x:c r="JHC117" s="2375"/>
      <x:c r="JHD117" s="2375"/>
      <x:c r="JHE117" s="2375"/>
      <x:c r="JHF117" s="2375"/>
      <x:c r="JHG117" s="2375"/>
      <x:c r="JHH117" s="2375"/>
      <x:c r="JHI117" s="2375"/>
      <x:c r="JHJ117" s="2375"/>
      <x:c r="JHK117" s="2375"/>
      <x:c r="JHL117" s="2375"/>
      <x:c r="JHM117" s="2375"/>
      <x:c r="JHN117" s="2375"/>
      <x:c r="JHO117" s="2375"/>
      <x:c r="JHP117" s="2375"/>
      <x:c r="JHQ117" s="2375"/>
      <x:c r="JHR117" s="2375"/>
      <x:c r="JHS117" s="2375"/>
      <x:c r="JHT117" s="2375"/>
      <x:c r="JHU117" s="2375"/>
      <x:c r="JHV117" s="2375"/>
      <x:c r="JHW117" s="2375"/>
      <x:c r="JHX117" s="2375"/>
      <x:c r="JHY117" s="2375"/>
      <x:c r="JHZ117" s="2375"/>
      <x:c r="JIA117" s="2375"/>
      <x:c r="JIB117" s="2375"/>
      <x:c r="JIC117" s="2375"/>
      <x:c r="JID117" s="2375"/>
      <x:c r="JIE117" s="2375"/>
      <x:c r="JIF117" s="2375"/>
      <x:c r="JIG117" s="2375"/>
      <x:c r="JIH117" s="2375"/>
      <x:c r="JII117" s="2375"/>
      <x:c r="JIJ117" s="2375"/>
      <x:c r="JIK117" s="2375"/>
      <x:c r="JIL117" s="2375"/>
      <x:c r="JIM117" s="2375"/>
      <x:c r="JIN117" s="2375"/>
      <x:c r="JIO117" s="2375"/>
      <x:c r="JIP117" s="2375"/>
      <x:c r="JIQ117" s="2375"/>
      <x:c r="JIR117" s="2375"/>
      <x:c r="JIS117" s="2375"/>
      <x:c r="JIT117" s="2375"/>
      <x:c r="JIU117" s="2375"/>
      <x:c r="JIV117" s="2375"/>
      <x:c r="JIW117" s="2375"/>
      <x:c r="JIX117" s="2375"/>
      <x:c r="JIY117" s="2375"/>
      <x:c r="JIZ117" s="2375"/>
      <x:c r="JJA117" s="2375"/>
      <x:c r="JJB117" s="2375"/>
      <x:c r="JJC117" s="2375"/>
      <x:c r="JJD117" s="2375"/>
      <x:c r="JJE117" s="2375"/>
      <x:c r="JJF117" s="2375"/>
      <x:c r="JJG117" s="2375"/>
      <x:c r="JJH117" s="2375"/>
      <x:c r="JJI117" s="2375"/>
      <x:c r="JJJ117" s="2375"/>
      <x:c r="JJK117" s="2375"/>
      <x:c r="JJL117" s="2375"/>
      <x:c r="JJM117" s="2375"/>
      <x:c r="JJN117" s="2375"/>
      <x:c r="JJO117" s="2375"/>
      <x:c r="JJP117" s="2375"/>
      <x:c r="JJQ117" s="2375"/>
      <x:c r="JJR117" s="2375"/>
      <x:c r="JJS117" s="2375"/>
      <x:c r="JJT117" s="2375"/>
      <x:c r="JJU117" s="2375"/>
      <x:c r="JJV117" s="2375"/>
      <x:c r="JJW117" s="2375"/>
      <x:c r="JJX117" s="2375"/>
      <x:c r="JJY117" s="2375"/>
      <x:c r="JJZ117" s="2375"/>
      <x:c r="JKA117" s="2375"/>
      <x:c r="JKB117" s="2375"/>
      <x:c r="JKC117" s="2375"/>
      <x:c r="JKD117" s="2375"/>
      <x:c r="JKE117" s="2375"/>
      <x:c r="JKF117" s="2375"/>
      <x:c r="JKG117" s="2375"/>
      <x:c r="JKH117" s="2375"/>
      <x:c r="JKI117" s="2375"/>
      <x:c r="JKJ117" s="2375"/>
      <x:c r="JKK117" s="2375"/>
      <x:c r="JKL117" s="2375"/>
      <x:c r="JKM117" s="2375"/>
      <x:c r="JKN117" s="2375"/>
      <x:c r="JKO117" s="2375"/>
      <x:c r="JKP117" s="2375"/>
      <x:c r="JKQ117" s="2375"/>
      <x:c r="JKR117" s="2375"/>
      <x:c r="JKS117" s="2375"/>
      <x:c r="JKT117" s="2375"/>
      <x:c r="JKU117" s="2375"/>
      <x:c r="JKV117" s="2375"/>
      <x:c r="JKW117" s="2375"/>
      <x:c r="JKX117" s="2375"/>
      <x:c r="JKY117" s="2375"/>
      <x:c r="JKZ117" s="2375"/>
      <x:c r="JLA117" s="2375"/>
      <x:c r="JLB117" s="2375"/>
      <x:c r="JLC117" s="2375"/>
      <x:c r="JLD117" s="2375"/>
      <x:c r="JLE117" s="2375"/>
      <x:c r="JLF117" s="2375"/>
      <x:c r="JLG117" s="2375"/>
      <x:c r="JLH117" s="2375"/>
      <x:c r="JLI117" s="2375"/>
      <x:c r="JLJ117" s="2375"/>
      <x:c r="JLK117" s="2375"/>
      <x:c r="JLL117" s="2375"/>
      <x:c r="JLM117" s="2375"/>
      <x:c r="JLN117" s="2375"/>
      <x:c r="JLO117" s="2375"/>
      <x:c r="JLP117" s="2375"/>
      <x:c r="JLQ117" s="2375"/>
      <x:c r="JLR117" s="2375"/>
      <x:c r="JLS117" s="2375"/>
      <x:c r="JLT117" s="2375"/>
      <x:c r="JLU117" s="2375"/>
      <x:c r="JLV117" s="2375"/>
      <x:c r="JLW117" s="2375"/>
      <x:c r="JLX117" s="2375"/>
      <x:c r="JLY117" s="2375"/>
      <x:c r="JLZ117" s="2375"/>
      <x:c r="JMA117" s="2375"/>
      <x:c r="JMB117" s="2375"/>
      <x:c r="JMC117" s="2375"/>
      <x:c r="JMD117" s="2375"/>
      <x:c r="JME117" s="2375"/>
      <x:c r="JMF117" s="2375"/>
      <x:c r="JMG117" s="2375"/>
      <x:c r="JMH117" s="2375"/>
      <x:c r="JMI117" s="2375"/>
      <x:c r="JMJ117" s="2375"/>
      <x:c r="JMK117" s="2375"/>
      <x:c r="JML117" s="2375"/>
      <x:c r="JMM117" s="2375"/>
      <x:c r="JMN117" s="2375"/>
      <x:c r="JMO117" s="2375"/>
      <x:c r="JMP117" s="2375"/>
      <x:c r="JMQ117" s="2375"/>
      <x:c r="JMR117" s="2375"/>
      <x:c r="JMS117" s="2375"/>
      <x:c r="JMT117" s="2375"/>
      <x:c r="JMU117" s="2375"/>
      <x:c r="JMV117" s="2375"/>
      <x:c r="JMW117" s="2375"/>
      <x:c r="JMX117" s="2375"/>
      <x:c r="JMY117" s="2375"/>
      <x:c r="JMZ117" s="2375"/>
      <x:c r="JNA117" s="2375"/>
      <x:c r="JNB117" s="2375"/>
      <x:c r="JNC117" s="2375"/>
      <x:c r="JND117" s="2375"/>
      <x:c r="JNE117" s="2375"/>
      <x:c r="JNF117" s="2375"/>
      <x:c r="JNG117" s="2375"/>
      <x:c r="JNH117" s="2375"/>
      <x:c r="JNI117" s="2375"/>
      <x:c r="JNJ117" s="2375"/>
      <x:c r="JNK117" s="2375"/>
      <x:c r="JNL117" s="2375"/>
      <x:c r="JNM117" s="2375"/>
      <x:c r="JNN117" s="2375"/>
      <x:c r="JNO117" s="2375"/>
      <x:c r="JNP117" s="2375"/>
      <x:c r="JNQ117" s="2375"/>
      <x:c r="JNR117" s="2375"/>
      <x:c r="JNS117" s="2375"/>
      <x:c r="JNT117" s="2375"/>
      <x:c r="JNU117" s="2375"/>
      <x:c r="JNV117" s="2375"/>
      <x:c r="JNW117" s="2375"/>
      <x:c r="JNX117" s="2375"/>
      <x:c r="JNY117" s="2375"/>
      <x:c r="JNZ117" s="2375"/>
      <x:c r="JOA117" s="2375"/>
      <x:c r="JOB117" s="2375"/>
      <x:c r="JOC117" s="2375"/>
      <x:c r="JOD117" s="2375"/>
      <x:c r="JOE117" s="2375"/>
      <x:c r="JOF117" s="2375"/>
      <x:c r="JOG117" s="2375"/>
      <x:c r="JOH117" s="2375"/>
      <x:c r="JOI117" s="2375"/>
      <x:c r="JOJ117" s="2375"/>
      <x:c r="JOK117" s="2375"/>
      <x:c r="JOL117" s="2375"/>
      <x:c r="JOM117" s="2375"/>
      <x:c r="JON117" s="2375"/>
      <x:c r="JOO117" s="2375"/>
      <x:c r="JOP117" s="2375"/>
      <x:c r="JOQ117" s="2375"/>
      <x:c r="JOR117" s="2375"/>
      <x:c r="JOS117" s="2375"/>
      <x:c r="JOT117" s="2375"/>
      <x:c r="JOU117" s="2375"/>
      <x:c r="JOV117" s="2375"/>
      <x:c r="JOW117" s="2375"/>
      <x:c r="JOX117" s="2375"/>
      <x:c r="JOY117" s="2375"/>
      <x:c r="JOZ117" s="2375"/>
      <x:c r="JPA117" s="2375"/>
      <x:c r="JPB117" s="2375"/>
      <x:c r="JPC117" s="2375"/>
      <x:c r="JPD117" s="2375"/>
      <x:c r="JPE117" s="2375"/>
      <x:c r="JPF117" s="2375"/>
      <x:c r="JPG117" s="2375"/>
      <x:c r="JPH117" s="2375"/>
      <x:c r="JPI117" s="2375"/>
      <x:c r="JPJ117" s="2375"/>
      <x:c r="JPK117" s="2375"/>
      <x:c r="JPL117" s="2375"/>
      <x:c r="JPM117" s="2375"/>
      <x:c r="JPN117" s="2375"/>
      <x:c r="JPO117" s="2375"/>
      <x:c r="JPP117" s="2375"/>
      <x:c r="JPQ117" s="2375"/>
      <x:c r="JPR117" s="2375"/>
      <x:c r="JPS117" s="2375"/>
      <x:c r="JPT117" s="2375"/>
      <x:c r="JPU117" s="2375"/>
      <x:c r="JPV117" s="2375"/>
      <x:c r="JPW117" s="2375"/>
      <x:c r="JPX117" s="2375"/>
      <x:c r="JPY117" s="2375"/>
      <x:c r="JPZ117" s="2375"/>
      <x:c r="JQA117" s="2375"/>
      <x:c r="JQB117" s="2375"/>
      <x:c r="JQC117" s="2375"/>
      <x:c r="JQD117" s="2375"/>
      <x:c r="JQE117" s="2375"/>
      <x:c r="JQF117" s="2375"/>
      <x:c r="JQG117" s="2375"/>
      <x:c r="JQH117" s="2375"/>
      <x:c r="JQI117" s="2375"/>
      <x:c r="JQJ117" s="2375"/>
      <x:c r="JQK117" s="2375"/>
      <x:c r="JQL117" s="2375"/>
      <x:c r="JQM117" s="2375"/>
      <x:c r="JQN117" s="2375"/>
      <x:c r="JQO117" s="2375"/>
      <x:c r="JQP117" s="2375"/>
      <x:c r="JQQ117" s="2375"/>
      <x:c r="JQR117" s="2375"/>
      <x:c r="JQS117" s="2375"/>
      <x:c r="JQT117" s="2375"/>
      <x:c r="JQU117" s="2375"/>
      <x:c r="JQV117" s="2375"/>
      <x:c r="JQW117" s="2375"/>
      <x:c r="JQX117" s="2375"/>
      <x:c r="JQY117" s="2375"/>
      <x:c r="JQZ117" s="2375"/>
      <x:c r="JRA117" s="2375"/>
      <x:c r="JRB117" s="2375"/>
      <x:c r="JRC117" s="2375"/>
      <x:c r="JRD117" s="2375"/>
      <x:c r="JRE117" s="2375"/>
      <x:c r="JRF117" s="2375"/>
      <x:c r="JRG117" s="2375"/>
      <x:c r="JRH117" s="2375"/>
      <x:c r="JRI117" s="2375"/>
      <x:c r="JRJ117" s="2375"/>
      <x:c r="JRK117" s="2375"/>
      <x:c r="JRL117" s="2375"/>
      <x:c r="JRM117" s="2375"/>
      <x:c r="JRN117" s="2375"/>
      <x:c r="JRO117" s="2375"/>
      <x:c r="JRP117" s="2375"/>
      <x:c r="JRQ117" s="2375"/>
      <x:c r="JRR117" s="2375"/>
      <x:c r="JRS117" s="2375"/>
      <x:c r="JRT117" s="2375"/>
      <x:c r="JRU117" s="2375"/>
      <x:c r="JRV117" s="2375"/>
      <x:c r="JRW117" s="2375"/>
      <x:c r="JRX117" s="2375"/>
      <x:c r="JRY117" s="2375"/>
      <x:c r="JRZ117" s="2375"/>
      <x:c r="JSA117" s="2375"/>
      <x:c r="JSB117" s="2375"/>
      <x:c r="JSC117" s="2375"/>
      <x:c r="JSD117" s="2375"/>
      <x:c r="JSE117" s="2375"/>
      <x:c r="JSF117" s="2375"/>
      <x:c r="JSG117" s="2375"/>
      <x:c r="JSH117" s="2375"/>
      <x:c r="JSI117" s="2375"/>
      <x:c r="JSJ117" s="2375"/>
      <x:c r="JSK117" s="2375"/>
      <x:c r="JSL117" s="2375"/>
      <x:c r="JSM117" s="2375"/>
      <x:c r="JSN117" s="2375"/>
      <x:c r="JSO117" s="2375"/>
      <x:c r="JSP117" s="2375"/>
      <x:c r="JSQ117" s="2375"/>
      <x:c r="JSR117" s="2375"/>
      <x:c r="JSS117" s="2375"/>
      <x:c r="JST117" s="2375"/>
      <x:c r="JSU117" s="2375"/>
      <x:c r="JSV117" s="2375"/>
      <x:c r="JSW117" s="2375"/>
      <x:c r="JSX117" s="2375"/>
      <x:c r="JSY117" s="2375"/>
      <x:c r="JSZ117" s="2375"/>
      <x:c r="JTA117" s="2375"/>
      <x:c r="JTB117" s="2375"/>
      <x:c r="JTC117" s="2375"/>
      <x:c r="JTD117" s="2375"/>
      <x:c r="JTE117" s="2375"/>
      <x:c r="JTF117" s="2375"/>
      <x:c r="JTG117" s="2375"/>
      <x:c r="JTH117" s="2375"/>
      <x:c r="JTI117" s="2375"/>
      <x:c r="JTJ117" s="2375"/>
      <x:c r="JTK117" s="2375"/>
      <x:c r="JTL117" s="2375"/>
      <x:c r="JTM117" s="2375"/>
      <x:c r="JTN117" s="2375"/>
      <x:c r="JTO117" s="2375"/>
      <x:c r="JTP117" s="2375"/>
      <x:c r="JTQ117" s="2375"/>
      <x:c r="JTR117" s="2375"/>
      <x:c r="JTS117" s="2375"/>
      <x:c r="JTT117" s="2375"/>
      <x:c r="JTU117" s="2375"/>
      <x:c r="JTV117" s="2375"/>
      <x:c r="JTW117" s="2375"/>
      <x:c r="JTX117" s="2375"/>
      <x:c r="JTY117" s="2375"/>
      <x:c r="JTZ117" s="2375"/>
      <x:c r="JUA117" s="2375"/>
      <x:c r="JUB117" s="2375"/>
      <x:c r="JUC117" s="2375"/>
      <x:c r="JUD117" s="2375"/>
      <x:c r="JUE117" s="2375"/>
      <x:c r="JUF117" s="2375"/>
      <x:c r="JUG117" s="2375"/>
      <x:c r="JUH117" s="2375"/>
      <x:c r="JUI117" s="2375"/>
      <x:c r="JUJ117" s="2375"/>
      <x:c r="JUK117" s="2375"/>
      <x:c r="JUL117" s="2375"/>
      <x:c r="JUM117" s="2375"/>
      <x:c r="JUN117" s="2375"/>
      <x:c r="JUO117" s="2375"/>
      <x:c r="JUP117" s="2375"/>
      <x:c r="JUQ117" s="2375"/>
      <x:c r="JUR117" s="2375"/>
      <x:c r="JUS117" s="2375"/>
      <x:c r="JUT117" s="2375"/>
      <x:c r="JUU117" s="2375"/>
      <x:c r="JUV117" s="2375"/>
      <x:c r="JUW117" s="2375"/>
      <x:c r="JUX117" s="2375"/>
      <x:c r="JUY117" s="2375"/>
      <x:c r="JUZ117" s="2375"/>
      <x:c r="JVA117" s="2375"/>
      <x:c r="JVB117" s="2375"/>
      <x:c r="JVC117" s="2375"/>
      <x:c r="JVD117" s="2375"/>
      <x:c r="JVE117" s="2375"/>
      <x:c r="JVF117" s="2375"/>
      <x:c r="JVG117" s="2375"/>
      <x:c r="JVH117" s="2375"/>
      <x:c r="JVI117" s="2375"/>
      <x:c r="JVJ117" s="2375"/>
      <x:c r="JVK117" s="2375"/>
      <x:c r="JVL117" s="2375"/>
      <x:c r="JVM117" s="2375"/>
      <x:c r="JVN117" s="2375"/>
      <x:c r="JVO117" s="2375"/>
      <x:c r="JVP117" s="2375"/>
      <x:c r="JVQ117" s="2375"/>
      <x:c r="JVR117" s="2375"/>
      <x:c r="JVS117" s="2375"/>
      <x:c r="JVT117" s="2375"/>
      <x:c r="JVU117" s="2375"/>
      <x:c r="JVV117" s="2375"/>
      <x:c r="JVW117" s="2375"/>
      <x:c r="JVX117" s="2375"/>
      <x:c r="JVY117" s="2375"/>
      <x:c r="JVZ117" s="2375"/>
      <x:c r="JWA117" s="2375"/>
      <x:c r="JWB117" s="2375"/>
      <x:c r="JWC117" s="2375"/>
      <x:c r="JWD117" s="2375"/>
      <x:c r="JWE117" s="2375"/>
      <x:c r="JWF117" s="2375"/>
      <x:c r="JWG117" s="2375"/>
      <x:c r="JWH117" s="2375"/>
      <x:c r="JWI117" s="2375"/>
      <x:c r="JWJ117" s="2375"/>
      <x:c r="JWK117" s="2375"/>
      <x:c r="JWL117" s="2375"/>
      <x:c r="JWM117" s="2375"/>
      <x:c r="JWN117" s="2375"/>
      <x:c r="JWO117" s="2375"/>
      <x:c r="JWP117" s="2375"/>
      <x:c r="JWQ117" s="2375"/>
      <x:c r="JWR117" s="2375"/>
      <x:c r="JWS117" s="2375"/>
      <x:c r="JWT117" s="2375"/>
      <x:c r="JWU117" s="2375"/>
      <x:c r="JWV117" s="2375"/>
      <x:c r="JWW117" s="2375"/>
      <x:c r="JWX117" s="2375"/>
      <x:c r="JWY117" s="2375"/>
      <x:c r="JWZ117" s="2375"/>
      <x:c r="JXA117" s="2375"/>
      <x:c r="JXB117" s="2375"/>
      <x:c r="JXC117" s="2375"/>
      <x:c r="JXD117" s="2375"/>
      <x:c r="JXE117" s="2375"/>
      <x:c r="JXF117" s="2375"/>
      <x:c r="JXG117" s="2375"/>
      <x:c r="JXH117" s="2375"/>
      <x:c r="JXI117" s="2375"/>
      <x:c r="JXJ117" s="2375"/>
      <x:c r="JXK117" s="2375"/>
      <x:c r="JXL117" s="2375"/>
      <x:c r="JXM117" s="2375"/>
      <x:c r="JXN117" s="2375"/>
      <x:c r="JXO117" s="2375"/>
      <x:c r="JXP117" s="2375"/>
      <x:c r="JXQ117" s="2375"/>
      <x:c r="JXR117" s="2375"/>
      <x:c r="JXS117" s="2375"/>
      <x:c r="JXT117" s="2375"/>
      <x:c r="JXU117" s="2375"/>
      <x:c r="JXV117" s="2375"/>
      <x:c r="JXW117" s="2375"/>
      <x:c r="JXX117" s="2375"/>
      <x:c r="JXY117" s="2375"/>
      <x:c r="JXZ117" s="2375"/>
      <x:c r="JYA117" s="2375"/>
      <x:c r="JYB117" s="2375"/>
      <x:c r="JYC117" s="2375"/>
      <x:c r="JYD117" s="2375"/>
      <x:c r="JYE117" s="2375"/>
      <x:c r="JYF117" s="2375"/>
      <x:c r="JYG117" s="2375"/>
      <x:c r="JYH117" s="2375"/>
      <x:c r="JYI117" s="2375"/>
      <x:c r="JYJ117" s="2375"/>
      <x:c r="JYK117" s="2375"/>
      <x:c r="JYL117" s="2375"/>
      <x:c r="JYM117" s="2375"/>
      <x:c r="JYN117" s="2375"/>
      <x:c r="JYO117" s="2375"/>
      <x:c r="JYP117" s="2375"/>
      <x:c r="JYQ117" s="2375"/>
      <x:c r="JYR117" s="2375"/>
      <x:c r="JYS117" s="2375"/>
      <x:c r="JYT117" s="2375"/>
      <x:c r="JYU117" s="2375"/>
      <x:c r="JYV117" s="2375"/>
      <x:c r="JYW117" s="2375"/>
      <x:c r="JYX117" s="2375"/>
      <x:c r="JYY117" s="2375"/>
      <x:c r="JYZ117" s="2375"/>
      <x:c r="JZA117" s="2375"/>
      <x:c r="JZB117" s="2375"/>
      <x:c r="JZC117" s="2375"/>
      <x:c r="JZD117" s="2375"/>
      <x:c r="JZE117" s="2375"/>
      <x:c r="JZF117" s="2375"/>
      <x:c r="JZG117" s="2375"/>
      <x:c r="JZH117" s="2375"/>
      <x:c r="JZI117" s="2375"/>
      <x:c r="JZJ117" s="2375"/>
      <x:c r="JZK117" s="2375"/>
      <x:c r="JZL117" s="2375"/>
      <x:c r="JZM117" s="2375"/>
      <x:c r="JZN117" s="2375"/>
      <x:c r="JZO117" s="2375"/>
      <x:c r="JZP117" s="2375"/>
      <x:c r="JZQ117" s="2375"/>
      <x:c r="JZR117" s="2375"/>
      <x:c r="JZS117" s="2375"/>
      <x:c r="JZT117" s="2375"/>
      <x:c r="JZU117" s="2375"/>
      <x:c r="JZV117" s="2375"/>
      <x:c r="JZW117" s="2375"/>
      <x:c r="JZX117" s="2375"/>
      <x:c r="JZY117" s="2375"/>
      <x:c r="JZZ117" s="2375"/>
      <x:c r="KAA117" s="2375"/>
      <x:c r="KAB117" s="2375"/>
      <x:c r="KAC117" s="2375"/>
      <x:c r="KAD117" s="2375"/>
      <x:c r="KAE117" s="2375"/>
      <x:c r="KAF117" s="2375"/>
      <x:c r="KAG117" s="2375"/>
      <x:c r="KAH117" s="2375"/>
      <x:c r="KAI117" s="2375"/>
      <x:c r="KAJ117" s="2375"/>
      <x:c r="KAK117" s="2375"/>
      <x:c r="KAL117" s="2375"/>
      <x:c r="KAM117" s="2375"/>
      <x:c r="KAN117" s="2375"/>
      <x:c r="KAO117" s="2375"/>
      <x:c r="KAP117" s="2375"/>
      <x:c r="KAQ117" s="2375"/>
      <x:c r="KAR117" s="2375"/>
      <x:c r="KAS117" s="2375"/>
      <x:c r="KAT117" s="2375"/>
      <x:c r="KAU117" s="2375"/>
      <x:c r="KAV117" s="2375"/>
      <x:c r="KAW117" s="2375"/>
      <x:c r="KAX117" s="2375"/>
      <x:c r="KAY117" s="2375"/>
      <x:c r="KAZ117" s="2375"/>
      <x:c r="KBA117" s="2375"/>
      <x:c r="KBB117" s="2375"/>
      <x:c r="KBC117" s="2375"/>
      <x:c r="KBD117" s="2375"/>
      <x:c r="KBE117" s="2375"/>
      <x:c r="KBF117" s="2375"/>
      <x:c r="KBG117" s="2375"/>
      <x:c r="KBH117" s="2375"/>
      <x:c r="KBI117" s="2375"/>
      <x:c r="KBJ117" s="2375"/>
      <x:c r="KBK117" s="2375"/>
      <x:c r="KBL117" s="2375"/>
      <x:c r="KBM117" s="2375"/>
      <x:c r="KBN117" s="2375"/>
      <x:c r="KBO117" s="2375"/>
      <x:c r="KBP117" s="2375"/>
      <x:c r="KBQ117" s="2375"/>
      <x:c r="KBR117" s="2375"/>
      <x:c r="KBS117" s="2375"/>
      <x:c r="KBT117" s="2375"/>
      <x:c r="KBU117" s="2375"/>
      <x:c r="KBV117" s="2375"/>
      <x:c r="KBW117" s="2375"/>
      <x:c r="KBX117" s="2375"/>
      <x:c r="KBY117" s="2375"/>
      <x:c r="KBZ117" s="2375"/>
      <x:c r="KCA117" s="2375"/>
      <x:c r="KCB117" s="2375"/>
      <x:c r="KCC117" s="2375"/>
      <x:c r="KCD117" s="2375"/>
      <x:c r="KCE117" s="2375"/>
      <x:c r="KCF117" s="2375"/>
      <x:c r="KCG117" s="2375"/>
      <x:c r="KCH117" s="2375"/>
      <x:c r="KCI117" s="2375"/>
      <x:c r="KCJ117" s="2375"/>
      <x:c r="KCK117" s="2375"/>
      <x:c r="KCL117" s="2375"/>
      <x:c r="KCM117" s="2375"/>
      <x:c r="KCN117" s="2375"/>
      <x:c r="KCO117" s="2375"/>
      <x:c r="KCP117" s="2375"/>
      <x:c r="KCQ117" s="2375"/>
      <x:c r="KCR117" s="2375"/>
      <x:c r="KCS117" s="2375"/>
      <x:c r="KCT117" s="2375"/>
      <x:c r="KCU117" s="2375"/>
      <x:c r="KCV117" s="2375"/>
      <x:c r="KCW117" s="2375"/>
      <x:c r="KCX117" s="2375"/>
      <x:c r="KCY117" s="2375"/>
      <x:c r="KCZ117" s="2375"/>
      <x:c r="KDA117" s="2375"/>
      <x:c r="KDB117" s="2375"/>
      <x:c r="KDC117" s="2375"/>
      <x:c r="KDD117" s="2375"/>
      <x:c r="KDE117" s="2375"/>
      <x:c r="KDF117" s="2375"/>
      <x:c r="KDG117" s="2375"/>
      <x:c r="KDH117" s="2375"/>
      <x:c r="KDI117" s="2375"/>
      <x:c r="KDJ117" s="2375"/>
      <x:c r="KDK117" s="2375"/>
      <x:c r="KDL117" s="2375"/>
      <x:c r="KDM117" s="2375"/>
      <x:c r="KDN117" s="2375"/>
      <x:c r="KDO117" s="2375"/>
      <x:c r="KDP117" s="2375"/>
      <x:c r="KDQ117" s="2375"/>
      <x:c r="KDR117" s="2375"/>
      <x:c r="KDS117" s="2375"/>
      <x:c r="KDT117" s="2375"/>
      <x:c r="KDU117" s="2375"/>
      <x:c r="KDV117" s="2375"/>
      <x:c r="KDW117" s="2375"/>
      <x:c r="KDX117" s="2375"/>
      <x:c r="KDY117" s="2375"/>
      <x:c r="KDZ117" s="2375"/>
      <x:c r="KEA117" s="2375"/>
      <x:c r="KEB117" s="2375"/>
      <x:c r="KEC117" s="2375"/>
      <x:c r="KED117" s="2375"/>
      <x:c r="KEE117" s="2375"/>
      <x:c r="KEF117" s="2375"/>
      <x:c r="KEG117" s="2375"/>
      <x:c r="KEH117" s="2375"/>
      <x:c r="KEI117" s="2375"/>
      <x:c r="KEJ117" s="2375"/>
      <x:c r="KEK117" s="2375"/>
      <x:c r="KEL117" s="2375"/>
      <x:c r="KEM117" s="2375"/>
      <x:c r="KEN117" s="2375"/>
      <x:c r="KEO117" s="2375"/>
      <x:c r="KEP117" s="2375"/>
      <x:c r="KEQ117" s="2375"/>
      <x:c r="KER117" s="2375"/>
      <x:c r="KES117" s="2375"/>
      <x:c r="KET117" s="2375"/>
      <x:c r="KEU117" s="2375"/>
      <x:c r="KEV117" s="2375"/>
      <x:c r="KEW117" s="2375"/>
      <x:c r="KEX117" s="2375"/>
      <x:c r="KEY117" s="2375"/>
      <x:c r="KEZ117" s="2375"/>
      <x:c r="KFA117" s="2375"/>
      <x:c r="KFB117" s="2375"/>
      <x:c r="KFC117" s="2375"/>
      <x:c r="KFD117" s="2375"/>
      <x:c r="KFE117" s="2375"/>
      <x:c r="KFF117" s="2375"/>
      <x:c r="KFG117" s="2375"/>
      <x:c r="KFH117" s="2375"/>
      <x:c r="KFI117" s="2375"/>
      <x:c r="KFJ117" s="2375"/>
      <x:c r="KFK117" s="2375"/>
      <x:c r="KFL117" s="2375"/>
      <x:c r="KFM117" s="2375"/>
      <x:c r="KFN117" s="2375"/>
      <x:c r="KFO117" s="2375"/>
      <x:c r="KFP117" s="2375"/>
      <x:c r="KFQ117" s="2375"/>
      <x:c r="KFR117" s="2375"/>
      <x:c r="KFS117" s="2375"/>
      <x:c r="KFT117" s="2375"/>
      <x:c r="KFU117" s="2375"/>
      <x:c r="KFV117" s="2375"/>
      <x:c r="KFW117" s="2375"/>
      <x:c r="KFX117" s="2375"/>
      <x:c r="KFY117" s="2375"/>
      <x:c r="KFZ117" s="2375"/>
      <x:c r="KGA117" s="2375"/>
      <x:c r="KGB117" s="2375"/>
      <x:c r="KGC117" s="2375"/>
      <x:c r="KGD117" s="2375"/>
      <x:c r="KGE117" s="2375"/>
      <x:c r="KGF117" s="2375"/>
      <x:c r="KGG117" s="2375"/>
      <x:c r="KGH117" s="2375"/>
      <x:c r="KGI117" s="2375"/>
      <x:c r="KGJ117" s="2375"/>
      <x:c r="KGK117" s="2375"/>
      <x:c r="KGL117" s="2375"/>
      <x:c r="KGM117" s="2375"/>
      <x:c r="KGN117" s="2375"/>
      <x:c r="KGO117" s="2375"/>
      <x:c r="KGP117" s="2375"/>
      <x:c r="KGQ117" s="2375"/>
      <x:c r="KGR117" s="2375"/>
      <x:c r="KGS117" s="2375"/>
      <x:c r="KGT117" s="2375"/>
      <x:c r="KGU117" s="2375"/>
      <x:c r="KGV117" s="2375"/>
      <x:c r="KGW117" s="2375"/>
      <x:c r="KGX117" s="2375"/>
      <x:c r="KGY117" s="2375"/>
      <x:c r="KGZ117" s="2375"/>
      <x:c r="KHA117" s="2375"/>
      <x:c r="KHB117" s="2375"/>
      <x:c r="KHC117" s="2375"/>
      <x:c r="KHD117" s="2375"/>
      <x:c r="KHE117" s="2375"/>
      <x:c r="KHF117" s="2375"/>
      <x:c r="KHG117" s="2375"/>
      <x:c r="KHH117" s="2375"/>
      <x:c r="KHI117" s="2375"/>
      <x:c r="KHJ117" s="2375"/>
      <x:c r="KHK117" s="2375"/>
      <x:c r="KHL117" s="2375"/>
      <x:c r="KHM117" s="2375"/>
      <x:c r="KHN117" s="2375"/>
      <x:c r="KHO117" s="2375"/>
      <x:c r="KHP117" s="2375"/>
      <x:c r="KHQ117" s="2375"/>
      <x:c r="KHR117" s="2375"/>
      <x:c r="KHS117" s="2375"/>
      <x:c r="KHT117" s="2375"/>
      <x:c r="KHU117" s="2375"/>
      <x:c r="KHV117" s="2375"/>
      <x:c r="KHW117" s="2375"/>
      <x:c r="KHX117" s="2375"/>
      <x:c r="KHY117" s="2375"/>
      <x:c r="KHZ117" s="2375"/>
      <x:c r="KIA117" s="2375"/>
      <x:c r="KIB117" s="2375"/>
      <x:c r="KIC117" s="2375"/>
      <x:c r="KID117" s="2375"/>
      <x:c r="KIE117" s="2375"/>
      <x:c r="KIF117" s="2375"/>
      <x:c r="KIG117" s="2375"/>
      <x:c r="KIH117" s="2375"/>
      <x:c r="KII117" s="2375"/>
      <x:c r="KIJ117" s="2375"/>
      <x:c r="KIK117" s="2375"/>
      <x:c r="KIL117" s="2375"/>
      <x:c r="KIM117" s="2375"/>
      <x:c r="KIN117" s="2375"/>
      <x:c r="KIO117" s="2375"/>
      <x:c r="KIP117" s="2375"/>
      <x:c r="KIQ117" s="2375"/>
      <x:c r="KIR117" s="2375"/>
      <x:c r="KIS117" s="2375"/>
      <x:c r="KIT117" s="2375"/>
      <x:c r="KIU117" s="2375"/>
      <x:c r="KIV117" s="2375"/>
      <x:c r="KIW117" s="2375"/>
      <x:c r="KIX117" s="2375"/>
      <x:c r="KIY117" s="2375"/>
      <x:c r="KIZ117" s="2375"/>
      <x:c r="KJA117" s="2375"/>
      <x:c r="KJB117" s="2375"/>
      <x:c r="KJC117" s="2375"/>
      <x:c r="KJD117" s="2375"/>
      <x:c r="KJE117" s="2375"/>
      <x:c r="KJF117" s="2375"/>
      <x:c r="KJG117" s="2375"/>
      <x:c r="KJH117" s="2375"/>
      <x:c r="KJI117" s="2375"/>
      <x:c r="KJJ117" s="2375"/>
      <x:c r="KJK117" s="2375"/>
      <x:c r="KJL117" s="2375"/>
      <x:c r="KJM117" s="2375"/>
      <x:c r="KJN117" s="2375"/>
      <x:c r="KJO117" s="2375"/>
      <x:c r="KJP117" s="2375"/>
      <x:c r="KJQ117" s="2375"/>
      <x:c r="KJR117" s="2375"/>
      <x:c r="KJS117" s="2375"/>
      <x:c r="KJT117" s="2375"/>
      <x:c r="KJU117" s="2375"/>
      <x:c r="KJV117" s="2375"/>
      <x:c r="KJW117" s="2375"/>
      <x:c r="KJX117" s="2375"/>
      <x:c r="KJY117" s="2375"/>
      <x:c r="KJZ117" s="2375"/>
      <x:c r="KKA117" s="2375"/>
      <x:c r="KKB117" s="2375"/>
      <x:c r="KKC117" s="2375"/>
      <x:c r="KKD117" s="2375"/>
      <x:c r="KKE117" s="2375"/>
      <x:c r="KKF117" s="2375"/>
      <x:c r="KKG117" s="2375"/>
      <x:c r="KKH117" s="2375"/>
      <x:c r="KKI117" s="2375"/>
      <x:c r="KKJ117" s="2375"/>
      <x:c r="KKK117" s="2375"/>
      <x:c r="KKL117" s="2375"/>
      <x:c r="KKM117" s="2375"/>
      <x:c r="KKN117" s="2375"/>
      <x:c r="KKO117" s="2375"/>
      <x:c r="KKP117" s="2375"/>
      <x:c r="KKQ117" s="2375"/>
      <x:c r="KKR117" s="2375"/>
      <x:c r="KKS117" s="2375"/>
      <x:c r="KKT117" s="2375"/>
      <x:c r="KKU117" s="2375"/>
      <x:c r="KKV117" s="2375"/>
      <x:c r="KKW117" s="2375"/>
      <x:c r="KKX117" s="2375"/>
      <x:c r="KKY117" s="2375"/>
      <x:c r="KKZ117" s="2375"/>
      <x:c r="KLA117" s="2375"/>
      <x:c r="KLB117" s="2375"/>
      <x:c r="KLC117" s="2375"/>
      <x:c r="KLD117" s="2375"/>
      <x:c r="KLE117" s="2375"/>
      <x:c r="KLF117" s="2375"/>
      <x:c r="KLG117" s="2375"/>
      <x:c r="KLH117" s="2375"/>
      <x:c r="KLI117" s="2375"/>
      <x:c r="KLJ117" s="2375"/>
      <x:c r="KLK117" s="2375"/>
      <x:c r="KLL117" s="2375"/>
      <x:c r="KLM117" s="2375"/>
      <x:c r="KLN117" s="2375"/>
      <x:c r="KLO117" s="2375"/>
      <x:c r="KLP117" s="2375"/>
      <x:c r="KLQ117" s="2375"/>
      <x:c r="KLR117" s="2375"/>
      <x:c r="KLS117" s="2375"/>
      <x:c r="KLT117" s="2375"/>
      <x:c r="KLU117" s="2375"/>
      <x:c r="KLV117" s="2375"/>
      <x:c r="KLW117" s="2375"/>
      <x:c r="KLX117" s="2375"/>
      <x:c r="KLY117" s="2375"/>
      <x:c r="KLZ117" s="2375"/>
      <x:c r="KMA117" s="2375"/>
      <x:c r="KMB117" s="2375"/>
      <x:c r="KMC117" s="2375"/>
      <x:c r="KMD117" s="2375"/>
      <x:c r="KME117" s="2375"/>
      <x:c r="KMF117" s="2375"/>
      <x:c r="KMG117" s="2375"/>
      <x:c r="KMH117" s="2375"/>
      <x:c r="KMI117" s="2375"/>
      <x:c r="KMJ117" s="2375"/>
      <x:c r="KMK117" s="2375"/>
      <x:c r="KML117" s="2375"/>
      <x:c r="KMM117" s="2375"/>
      <x:c r="KMN117" s="2375"/>
      <x:c r="KMO117" s="2375"/>
      <x:c r="KMP117" s="2375"/>
      <x:c r="KMQ117" s="2375"/>
      <x:c r="KMR117" s="2375"/>
      <x:c r="KMS117" s="2375"/>
      <x:c r="KMT117" s="2375"/>
      <x:c r="KMU117" s="2375"/>
      <x:c r="KMV117" s="2375"/>
      <x:c r="KMW117" s="2375"/>
      <x:c r="KMX117" s="2375"/>
      <x:c r="KMY117" s="2375"/>
      <x:c r="KMZ117" s="2375"/>
      <x:c r="KNA117" s="2375"/>
      <x:c r="KNB117" s="2375"/>
      <x:c r="KNC117" s="2375"/>
      <x:c r="KND117" s="2375"/>
      <x:c r="KNE117" s="2375"/>
      <x:c r="KNF117" s="2375"/>
      <x:c r="KNG117" s="2375"/>
      <x:c r="KNH117" s="2375"/>
      <x:c r="KNI117" s="2375"/>
      <x:c r="KNJ117" s="2375"/>
      <x:c r="KNK117" s="2375"/>
      <x:c r="KNL117" s="2375"/>
      <x:c r="KNM117" s="2375"/>
      <x:c r="KNN117" s="2375"/>
      <x:c r="KNO117" s="2375"/>
      <x:c r="KNP117" s="2375"/>
      <x:c r="KNQ117" s="2375"/>
      <x:c r="KNR117" s="2375"/>
      <x:c r="KNS117" s="2375"/>
      <x:c r="KNT117" s="2375"/>
      <x:c r="KNU117" s="2375"/>
      <x:c r="KNV117" s="2375"/>
      <x:c r="KNW117" s="2375"/>
      <x:c r="KNX117" s="2375"/>
      <x:c r="KNY117" s="2375"/>
      <x:c r="KNZ117" s="2375"/>
      <x:c r="KOA117" s="2375"/>
      <x:c r="KOB117" s="2375"/>
      <x:c r="KOC117" s="2375"/>
      <x:c r="KOD117" s="2375"/>
      <x:c r="KOE117" s="2375"/>
      <x:c r="KOF117" s="2375"/>
      <x:c r="KOG117" s="2375"/>
      <x:c r="KOH117" s="2375"/>
      <x:c r="KOI117" s="2375"/>
      <x:c r="KOJ117" s="2375"/>
      <x:c r="KOK117" s="2375"/>
      <x:c r="KOL117" s="2375"/>
      <x:c r="KOM117" s="2375"/>
      <x:c r="KON117" s="2375"/>
      <x:c r="KOO117" s="2375"/>
      <x:c r="KOP117" s="2375"/>
      <x:c r="KOQ117" s="2375"/>
      <x:c r="KOR117" s="2375"/>
      <x:c r="KOS117" s="2375"/>
      <x:c r="KOT117" s="2375"/>
      <x:c r="KOU117" s="2375"/>
      <x:c r="KOV117" s="2375"/>
      <x:c r="KOW117" s="2375"/>
      <x:c r="KOX117" s="2375"/>
      <x:c r="KOY117" s="2375"/>
      <x:c r="KOZ117" s="2375"/>
      <x:c r="KPA117" s="2375"/>
      <x:c r="KPB117" s="2375"/>
      <x:c r="KPC117" s="2375"/>
      <x:c r="KPD117" s="2375"/>
      <x:c r="KPE117" s="2375"/>
      <x:c r="KPF117" s="2375"/>
      <x:c r="KPG117" s="2375"/>
      <x:c r="KPH117" s="2375"/>
      <x:c r="KPI117" s="2375"/>
      <x:c r="KPJ117" s="2375"/>
      <x:c r="KPK117" s="2375"/>
      <x:c r="KPL117" s="2375"/>
      <x:c r="KPM117" s="2375"/>
      <x:c r="KPN117" s="2375"/>
      <x:c r="KPO117" s="2375"/>
      <x:c r="KPP117" s="2375"/>
      <x:c r="KPQ117" s="2375"/>
      <x:c r="KPR117" s="2375"/>
      <x:c r="KPS117" s="2375"/>
      <x:c r="KPT117" s="2375"/>
      <x:c r="KPU117" s="2375"/>
      <x:c r="KPV117" s="2375"/>
      <x:c r="KPW117" s="2375"/>
      <x:c r="KPX117" s="2375"/>
      <x:c r="KPY117" s="2375"/>
      <x:c r="KPZ117" s="2375"/>
      <x:c r="KQA117" s="2375"/>
      <x:c r="KQB117" s="2375"/>
      <x:c r="KQC117" s="2375"/>
      <x:c r="KQD117" s="2375"/>
      <x:c r="KQE117" s="2375"/>
      <x:c r="KQF117" s="2375"/>
      <x:c r="KQG117" s="2375"/>
      <x:c r="KQH117" s="2375"/>
      <x:c r="KQI117" s="2375"/>
      <x:c r="KQJ117" s="2375"/>
      <x:c r="KQK117" s="2375"/>
      <x:c r="KQL117" s="2375"/>
      <x:c r="KQM117" s="2375"/>
      <x:c r="KQN117" s="2375"/>
      <x:c r="KQO117" s="2375"/>
      <x:c r="KQP117" s="2375"/>
      <x:c r="KQQ117" s="2375"/>
      <x:c r="KQR117" s="2375"/>
      <x:c r="KQS117" s="2375"/>
      <x:c r="KQT117" s="2375"/>
      <x:c r="KQU117" s="2375"/>
      <x:c r="KQV117" s="2375"/>
      <x:c r="KQW117" s="2375"/>
      <x:c r="KQX117" s="2375"/>
      <x:c r="KQY117" s="2375"/>
      <x:c r="KQZ117" s="2375"/>
      <x:c r="KRA117" s="2375"/>
      <x:c r="KRB117" s="2375"/>
      <x:c r="KRC117" s="2375"/>
      <x:c r="KRD117" s="2375"/>
      <x:c r="KRE117" s="2375"/>
      <x:c r="KRF117" s="2375"/>
      <x:c r="KRG117" s="2375"/>
      <x:c r="KRH117" s="2375"/>
      <x:c r="KRI117" s="2375"/>
      <x:c r="KRJ117" s="2375"/>
      <x:c r="KRK117" s="2375"/>
      <x:c r="KRL117" s="2375"/>
      <x:c r="KRM117" s="2375"/>
      <x:c r="KRN117" s="2375"/>
      <x:c r="KRO117" s="2375"/>
      <x:c r="KRP117" s="2375"/>
      <x:c r="KRQ117" s="2375"/>
      <x:c r="KRR117" s="2375"/>
      <x:c r="KRS117" s="2375"/>
      <x:c r="KRT117" s="2375"/>
      <x:c r="KRU117" s="2375"/>
      <x:c r="KRV117" s="2375"/>
      <x:c r="KRW117" s="2375"/>
      <x:c r="KRX117" s="2375"/>
      <x:c r="KRY117" s="2375"/>
      <x:c r="KRZ117" s="2375"/>
      <x:c r="KSA117" s="2375"/>
      <x:c r="KSB117" s="2375"/>
      <x:c r="KSC117" s="2375"/>
      <x:c r="KSD117" s="2375"/>
      <x:c r="KSE117" s="2375"/>
      <x:c r="KSF117" s="2375"/>
      <x:c r="KSG117" s="2375"/>
      <x:c r="KSH117" s="2375"/>
      <x:c r="KSI117" s="2375"/>
      <x:c r="KSJ117" s="2375"/>
      <x:c r="KSK117" s="2375"/>
      <x:c r="KSL117" s="2375"/>
      <x:c r="KSM117" s="2375"/>
      <x:c r="KSN117" s="2375"/>
      <x:c r="KSO117" s="2375"/>
      <x:c r="KSP117" s="2375"/>
      <x:c r="KSQ117" s="2375"/>
      <x:c r="KSR117" s="2375"/>
      <x:c r="KSS117" s="2375"/>
      <x:c r="KST117" s="2375"/>
      <x:c r="KSU117" s="2375"/>
      <x:c r="KSV117" s="2375"/>
      <x:c r="KSW117" s="2375"/>
      <x:c r="KSX117" s="2375"/>
      <x:c r="KSY117" s="2375"/>
      <x:c r="KSZ117" s="2375"/>
      <x:c r="KTA117" s="2375"/>
      <x:c r="KTB117" s="2375"/>
      <x:c r="KTC117" s="2375"/>
      <x:c r="KTD117" s="2375"/>
      <x:c r="KTE117" s="2375"/>
      <x:c r="KTF117" s="2375"/>
      <x:c r="KTG117" s="2375"/>
      <x:c r="KTH117" s="2375"/>
      <x:c r="KTI117" s="2375"/>
      <x:c r="KTJ117" s="2375"/>
      <x:c r="KTK117" s="2375"/>
      <x:c r="KTL117" s="2375"/>
      <x:c r="KTM117" s="2375"/>
      <x:c r="KTN117" s="2375"/>
      <x:c r="KTO117" s="2375"/>
      <x:c r="KTP117" s="2375"/>
      <x:c r="KTQ117" s="2375"/>
      <x:c r="KTR117" s="2375"/>
      <x:c r="KTS117" s="2375"/>
      <x:c r="KTT117" s="2375"/>
      <x:c r="KTU117" s="2375"/>
      <x:c r="KTV117" s="2375"/>
      <x:c r="KTW117" s="2375"/>
      <x:c r="KTX117" s="2375"/>
      <x:c r="KTY117" s="2375"/>
      <x:c r="KTZ117" s="2375"/>
      <x:c r="KUA117" s="2375"/>
      <x:c r="KUB117" s="2375"/>
      <x:c r="KUC117" s="2375"/>
      <x:c r="KUD117" s="2375"/>
      <x:c r="KUE117" s="2375"/>
      <x:c r="KUF117" s="2375"/>
      <x:c r="KUG117" s="2375"/>
      <x:c r="KUH117" s="2375"/>
      <x:c r="KUI117" s="2375"/>
      <x:c r="KUJ117" s="2375"/>
      <x:c r="KUK117" s="2375"/>
      <x:c r="KUL117" s="2375"/>
      <x:c r="KUM117" s="2375"/>
      <x:c r="KUN117" s="2375"/>
      <x:c r="KUO117" s="2375"/>
      <x:c r="KUP117" s="2375"/>
      <x:c r="KUQ117" s="2375"/>
      <x:c r="KUR117" s="2375"/>
      <x:c r="KUS117" s="2375"/>
      <x:c r="KUT117" s="2375"/>
      <x:c r="KUU117" s="2375"/>
      <x:c r="KUV117" s="2375"/>
      <x:c r="KUW117" s="2375"/>
      <x:c r="KUX117" s="2375"/>
      <x:c r="KUY117" s="2375"/>
      <x:c r="KUZ117" s="2375"/>
      <x:c r="KVA117" s="2375"/>
      <x:c r="KVB117" s="2375"/>
      <x:c r="KVC117" s="2375"/>
      <x:c r="KVD117" s="2375"/>
      <x:c r="KVE117" s="2375"/>
      <x:c r="KVF117" s="2375"/>
      <x:c r="KVG117" s="2375"/>
      <x:c r="KVH117" s="2375"/>
      <x:c r="KVI117" s="2375"/>
      <x:c r="KVJ117" s="2375"/>
      <x:c r="KVK117" s="2375"/>
      <x:c r="KVL117" s="2375"/>
      <x:c r="KVM117" s="2375"/>
      <x:c r="KVN117" s="2375"/>
      <x:c r="KVO117" s="2375"/>
      <x:c r="KVP117" s="2375"/>
      <x:c r="KVQ117" s="2375"/>
      <x:c r="KVR117" s="2375"/>
      <x:c r="KVS117" s="2375"/>
      <x:c r="KVT117" s="2375"/>
      <x:c r="KVU117" s="2375"/>
      <x:c r="KVV117" s="2375"/>
      <x:c r="KVW117" s="2375"/>
      <x:c r="KVX117" s="2375"/>
      <x:c r="KVY117" s="2375"/>
      <x:c r="KVZ117" s="2375"/>
      <x:c r="KWA117" s="2375"/>
      <x:c r="KWB117" s="2375"/>
      <x:c r="KWC117" s="2375"/>
      <x:c r="KWD117" s="2375"/>
      <x:c r="KWE117" s="2375"/>
      <x:c r="KWF117" s="2375"/>
      <x:c r="KWG117" s="2375"/>
      <x:c r="KWH117" s="2375"/>
      <x:c r="KWI117" s="2375"/>
      <x:c r="KWJ117" s="2375"/>
      <x:c r="KWK117" s="2375"/>
      <x:c r="KWL117" s="2375"/>
      <x:c r="KWM117" s="2375"/>
      <x:c r="KWN117" s="2375"/>
      <x:c r="KWO117" s="2375"/>
      <x:c r="KWP117" s="2375"/>
      <x:c r="KWQ117" s="2375"/>
      <x:c r="KWR117" s="2375"/>
      <x:c r="KWS117" s="2375"/>
      <x:c r="KWT117" s="2375"/>
      <x:c r="KWU117" s="2375"/>
      <x:c r="KWV117" s="2375"/>
      <x:c r="KWW117" s="2375"/>
      <x:c r="KWX117" s="2375"/>
      <x:c r="KWY117" s="2375"/>
      <x:c r="KWZ117" s="2375"/>
      <x:c r="KXA117" s="2375"/>
      <x:c r="KXB117" s="2375"/>
      <x:c r="KXC117" s="2375"/>
      <x:c r="KXD117" s="2375"/>
      <x:c r="KXE117" s="2375"/>
      <x:c r="KXF117" s="2375"/>
      <x:c r="KXG117" s="2375"/>
      <x:c r="KXH117" s="2375"/>
      <x:c r="KXI117" s="2375"/>
      <x:c r="KXJ117" s="2375"/>
      <x:c r="KXK117" s="2375"/>
      <x:c r="KXL117" s="2375"/>
      <x:c r="KXM117" s="2375"/>
      <x:c r="KXN117" s="2375"/>
      <x:c r="KXO117" s="2375"/>
      <x:c r="KXP117" s="2375"/>
      <x:c r="KXQ117" s="2375"/>
      <x:c r="KXR117" s="2375"/>
      <x:c r="KXS117" s="2375"/>
      <x:c r="KXT117" s="2375"/>
      <x:c r="KXU117" s="2375"/>
      <x:c r="KXV117" s="2375"/>
      <x:c r="KXW117" s="2375"/>
      <x:c r="KXX117" s="2375"/>
      <x:c r="KXY117" s="2375"/>
      <x:c r="KXZ117" s="2375"/>
      <x:c r="KYA117" s="2375"/>
      <x:c r="KYB117" s="2375"/>
      <x:c r="KYC117" s="2375"/>
      <x:c r="KYD117" s="2375"/>
      <x:c r="KYE117" s="2375"/>
      <x:c r="KYF117" s="2375"/>
      <x:c r="KYG117" s="2375"/>
      <x:c r="KYH117" s="2375"/>
      <x:c r="KYI117" s="2375"/>
      <x:c r="KYJ117" s="2375"/>
      <x:c r="KYK117" s="2375"/>
      <x:c r="KYL117" s="2375"/>
      <x:c r="KYM117" s="2375"/>
      <x:c r="KYN117" s="2375"/>
      <x:c r="KYO117" s="2375"/>
      <x:c r="KYP117" s="2375"/>
      <x:c r="KYQ117" s="2375"/>
      <x:c r="KYR117" s="2375"/>
      <x:c r="KYS117" s="2375"/>
      <x:c r="KYT117" s="2375"/>
      <x:c r="KYU117" s="2375"/>
      <x:c r="KYV117" s="2375"/>
      <x:c r="KYW117" s="2375"/>
      <x:c r="KYX117" s="2375"/>
      <x:c r="KYY117" s="2375"/>
      <x:c r="KYZ117" s="2375"/>
      <x:c r="KZA117" s="2375"/>
      <x:c r="KZB117" s="2375"/>
      <x:c r="KZC117" s="2375"/>
      <x:c r="KZD117" s="2375"/>
      <x:c r="KZE117" s="2375"/>
      <x:c r="KZF117" s="2375"/>
      <x:c r="KZG117" s="2375"/>
      <x:c r="KZH117" s="2375"/>
      <x:c r="KZI117" s="2375"/>
      <x:c r="KZJ117" s="2375"/>
      <x:c r="KZK117" s="2375"/>
      <x:c r="KZL117" s="2375"/>
      <x:c r="KZM117" s="2375"/>
      <x:c r="KZN117" s="2375"/>
      <x:c r="KZO117" s="2375"/>
      <x:c r="KZP117" s="2375"/>
      <x:c r="KZQ117" s="2375"/>
      <x:c r="KZR117" s="2375"/>
      <x:c r="KZS117" s="2375"/>
      <x:c r="KZT117" s="2375"/>
      <x:c r="KZU117" s="2375"/>
      <x:c r="KZV117" s="2375"/>
      <x:c r="KZW117" s="2375"/>
      <x:c r="KZX117" s="2375"/>
      <x:c r="KZY117" s="2375"/>
      <x:c r="KZZ117" s="2375"/>
      <x:c r="LAA117" s="2375"/>
      <x:c r="LAB117" s="2375"/>
      <x:c r="LAC117" s="2375"/>
      <x:c r="LAD117" s="2375"/>
      <x:c r="LAE117" s="2375"/>
      <x:c r="LAF117" s="2375"/>
      <x:c r="LAG117" s="2375"/>
      <x:c r="LAH117" s="2375"/>
      <x:c r="LAI117" s="2375"/>
      <x:c r="LAJ117" s="2375"/>
      <x:c r="LAK117" s="2375"/>
      <x:c r="LAL117" s="2375"/>
      <x:c r="LAM117" s="2375"/>
      <x:c r="LAN117" s="2375"/>
      <x:c r="LAO117" s="2375"/>
      <x:c r="LAP117" s="2375"/>
      <x:c r="LAQ117" s="2375"/>
      <x:c r="LAR117" s="2375"/>
      <x:c r="LAS117" s="2375"/>
      <x:c r="LAT117" s="2375"/>
      <x:c r="LAU117" s="2375"/>
      <x:c r="LAV117" s="2375"/>
      <x:c r="LAW117" s="2375"/>
      <x:c r="LAX117" s="2375"/>
      <x:c r="LAY117" s="2375"/>
      <x:c r="LAZ117" s="2375"/>
      <x:c r="LBA117" s="2375"/>
      <x:c r="LBB117" s="2375"/>
      <x:c r="LBC117" s="2375"/>
      <x:c r="LBD117" s="2375"/>
      <x:c r="LBE117" s="2375"/>
      <x:c r="LBF117" s="2375"/>
      <x:c r="LBG117" s="2375"/>
      <x:c r="LBH117" s="2375"/>
      <x:c r="LBI117" s="2375"/>
      <x:c r="LBJ117" s="2375"/>
      <x:c r="LBK117" s="2375"/>
      <x:c r="LBL117" s="2375"/>
      <x:c r="LBM117" s="2375"/>
      <x:c r="LBN117" s="2375"/>
      <x:c r="LBO117" s="2375"/>
      <x:c r="LBP117" s="2375"/>
      <x:c r="LBQ117" s="2375"/>
      <x:c r="LBR117" s="2375"/>
      <x:c r="LBS117" s="2375"/>
      <x:c r="LBT117" s="2375"/>
      <x:c r="LBU117" s="2375"/>
      <x:c r="LBV117" s="2375"/>
      <x:c r="LBW117" s="2375"/>
      <x:c r="LBX117" s="2375"/>
      <x:c r="LBY117" s="2375"/>
      <x:c r="LBZ117" s="2375"/>
      <x:c r="LCA117" s="2375"/>
      <x:c r="LCB117" s="2375"/>
      <x:c r="LCC117" s="2375"/>
      <x:c r="LCD117" s="2375"/>
      <x:c r="LCE117" s="2375"/>
      <x:c r="LCF117" s="2375"/>
      <x:c r="LCG117" s="2375"/>
      <x:c r="LCH117" s="2375"/>
      <x:c r="LCI117" s="2375"/>
      <x:c r="LCJ117" s="2375"/>
      <x:c r="LCK117" s="2375"/>
      <x:c r="LCL117" s="2375"/>
      <x:c r="LCM117" s="2375"/>
      <x:c r="LCN117" s="2375"/>
      <x:c r="LCO117" s="2375"/>
      <x:c r="LCP117" s="2375"/>
      <x:c r="LCQ117" s="2375"/>
      <x:c r="LCR117" s="2375"/>
      <x:c r="LCS117" s="2375"/>
      <x:c r="LCT117" s="2375"/>
      <x:c r="LCU117" s="2375"/>
      <x:c r="LCV117" s="2375"/>
      <x:c r="LCW117" s="2375"/>
      <x:c r="LCX117" s="2375"/>
      <x:c r="LCY117" s="2375"/>
      <x:c r="LCZ117" s="2375"/>
      <x:c r="LDA117" s="2375"/>
      <x:c r="LDB117" s="2375"/>
      <x:c r="LDC117" s="2375"/>
      <x:c r="LDD117" s="2375"/>
      <x:c r="LDE117" s="2375"/>
      <x:c r="LDF117" s="2375"/>
      <x:c r="LDG117" s="2375"/>
      <x:c r="LDH117" s="2375"/>
      <x:c r="LDI117" s="2375"/>
      <x:c r="LDJ117" s="2375"/>
      <x:c r="LDK117" s="2375"/>
      <x:c r="LDL117" s="2375"/>
      <x:c r="LDM117" s="2375"/>
      <x:c r="LDN117" s="2375"/>
      <x:c r="LDO117" s="2375"/>
      <x:c r="LDP117" s="2375"/>
      <x:c r="LDQ117" s="2375"/>
      <x:c r="LDR117" s="2375"/>
      <x:c r="LDS117" s="2375"/>
      <x:c r="LDT117" s="2375"/>
      <x:c r="LDU117" s="2375"/>
      <x:c r="LDV117" s="2375"/>
      <x:c r="LDW117" s="2375"/>
      <x:c r="LDX117" s="2375"/>
      <x:c r="LDY117" s="2375"/>
      <x:c r="LDZ117" s="2375"/>
      <x:c r="LEA117" s="2375"/>
      <x:c r="LEB117" s="2375"/>
      <x:c r="LEC117" s="2375"/>
      <x:c r="LED117" s="2375"/>
      <x:c r="LEE117" s="2375"/>
      <x:c r="LEF117" s="2375"/>
      <x:c r="LEG117" s="2375"/>
      <x:c r="LEH117" s="2375"/>
      <x:c r="LEI117" s="2375"/>
      <x:c r="LEJ117" s="2375"/>
      <x:c r="LEK117" s="2375"/>
      <x:c r="LEL117" s="2375"/>
      <x:c r="LEM117" s="2375"/>
      <x:c r="LEN117" s="2375"/>
      <x:c r="LEO117" s="2375"/>
      <x:c r="LEP117" s="2375"/>
      <x:c r="LEQ117" s="2375"/>
      <x:c r="LER117" s="2375"/>
      <x:c r="LES117" s="2375"/>
      <x:c r="LET117" s="2375"/>
      <x:c r="LEU117" s="2375"/>
      <x:c r="LEV117" s="2375"/>
      <x:c r="LEW117" s="2375"/>
      <x:c r="LEX117" s="2375"/>
      <x:c r="LEY117" s="2375"/>
      <x:c r="LEZ117" s="2375"/>
      <x:c r="LFA117" s="2375"/>
      <x:c r="LFB117" s="2375"/>
      <x:c r="LFC117" s="2375"/>
      <x:c r="LFD117" s="2375"/>
      <x:c r="LFE117" s="2375"/>
      <x:c r="LFF117" s="2375"/>
      <x:c r="LFG117" s="2375"/>
      <x:c r="LFH117" s="2375"/>
      <x:c r="LFI117" s="2375"/>
      <x:c r="LFJ117" s="2375"/>
      <x:c r="LFK117" s="2375"/>
      <x:c r="LFL117" s="2375"/>
      <x:c r="LFM117" s="2375"/>
      <x:c r="LFN117" s="2375"/>
      <x:c r="LFO117" s="2375"/>
      <x:c r="LFP117" s="2375"/>
      <x:c r="LFQ117" s="2375"/>
      <x:c r="LFR117" s="2375"/>
      <x:c r="LFS117" s="2375"/>
      <x:c r="LFT117" s="2375"/>
      <x:c r="LFU117" s="2375"/>
      <x:c r="LFV117" s="2375"/>
      <x:c r="LFW117" s="2375"/>
      <x:c r="LFX117" s="2375"/>
      <x:c r="LFY117" s="2375"/>
      <x:c r="LFZ117" s="2375"/>
      <x:c r="LGA117" s="2375"/>
      <x:c r="LGB117" s="2375"/>
      <x:c r="LGC117" s="2375"/>
      <x:c r="LGD117" s="2375"/>
      <x:c r="LGE117" s="2375"/>
      <x:c r="LGF117" s="2375"/>
      <x:c r="LGG117" s="2375"/>
      <x:c r="LGH117" s="2375"/>
      <x:c r="LGI117" s="2375"/>
      <x:c r="LGJ117" s="2375"/>
      <x:c r="LGK117" s="2375"/>
      <x:c r="LGL117" s="2375"/>
      <x:c r="LGM117" s="2375"/>
      <x:c r="LGN117" s="2375"/>
      <x:c r="LGO117" s="2375"/>
      <x:c r="LGP117" s="2375"/>
      <x:c r="LGQ117" s="2375"/>
      <x:c r="LGR117" s="2375"/>
      <x:c r="LGS117" s="2375"/>
      <x:c r="LGT117" s="2375"/>
      <x:c r="LGU117" s="2375"/>
      <x:c r="LGV117" s="2375"/>
      <x:c r="LGW117" s="2375"/>
      <x:c r="LGX117" s="2375"/>
      <x:c r="LGY117" s="2375"/>
      <x:c r="LGZ117" s="2375"/>
      <x:c r="LHA117" s="2375"/>
      <x:c r="LHB117" s="2375"/>
      <x:c r="LHC117" s="2375"/>
      <x:c r="LHD117" s="2375"/>
      <x:c r="LHE117" s="2375"/>
      <x:c r="LHF117" s="2375"/>
      <x:c r="LHG117" s="2375"/>
      <x:c r="LHH117" s="2375"/>
      <x:c r="LHI117" s="2375"/>
      <x:c r="LHJ117" s="2375"/>
      <x:c r="LHK117" s="2375"/>
      <x:c r="LHL117" s="2375"/>
      <x:c r="LHM117" s="2375"/>
      <x:c r="LHN117" s="2375"/>
      <x:c r="LHO117" s="2375"/>
      <x:c r="LHP117" s="2375"/>
      <x:c r="LHQ117" s="2375"/>
      <x:c r="LHR117" s="2375"/>
      <x:c r="LHS117" s="2375"/>
      <x:c r="LHT117" s="2375"/>
      <x:c r="LHU117" s="2375"/>
      <x:c r="LHV117" s="2375"/>
      <x:c r="LHW117" s="2375"/>
      <x:c r="LHX117" s="2375"/>
      <x:c r="LHY117" s="2375"/>
      <x:c r="LHZ117" s="2375"/>
      <x:c r="LIA117" s="2375"/>
      <x:c r="LIB117" s="2375"/>
      <x:c r="LIC117" s="2375"/>
      <x:c r="LID117" s="2375"/>
      <x:c r="LIE117" s="2375"/>
      <x:c r="LIF117" s="2375"/>
      <x:c r="LIG117" s="2375"/>
      <x:c r="LIH117" s="2375"/>
      <x:c r="LII117" s="2375"/>
      <x:c r="LIJ117" s="2375"/>
      <x:c r="LIK117" s="2375"/>
      <x:c r="LIL117" s="2375"/>
      <x:c r="LIM117" s="2375"/>
      <x:c r="LIN117" s="2375"/>
      <x:c r="LIO117" s="2375"/>
      <x:c r="LIP117" s="2375"/>
      <x:c r="LIQ117" s="2375"/>
      <x:c r="LIR117" s="2375"/>
      <x:c r="LIS117" s="2375"/>
      <x:c r="LIT117" s="2375"/>
      <x:c r="LIU117" s="2375"/>
      <x:c r="LIV117" s="2375"/>
      <x:c r="LIW117" s="2375"/>
      <x:c r="LIX117" s="2375"/>
      <x:c r="LIY117" s="2375"/>
      <x:c r="LIZ117" s="2375"/>
      <x:c r="LJA117" s="2375"/>
      <x:c r="LJB117" s="2375"/>
      <x:c r="LJC117" s="2375"/>
      <x:c r="LJD117" s="2375"/>
      <x:c r="LJE117" s="2375"/>
      <x:c r="LJF117" s="2375"/>
      <x:c r="LJG117" s="2375"/>
      <x:c r="LJH117" s="2375"/>
      <x:c r="LJI117" s="2375"/>
      <x:c r="LJJ117" s="2375"/>
      <x:c r="LJK117" s="2375"/>
      <x:c r="LJL117" s="2375"/>
      <x:c r="LJM117" s="2375"/>
      <x:c r="LJN117" s="2375"/>
      <x:c r="LJO117" s="2375"/>
      <x:c r="LJP117" s="2375"/>
      <x:c r="LJQ117" s="2375"/>
      <x:c r="LJR117" s="2375"/>
      <x:c r="LJS117" s="2375"/>
      <x:c r="LJT117" s="2375"/>
      <x:c r="LJU117" s="2375"/>
      <x:c r="LJV117" s="2375"/>
      <x:c r="LJW117" s="2375"/>
      <x:c r="LJX117" s="2375"/>
      <x:c r="LJY117" s="2375"/>
      <x:c r="LJZ117" s="2375"/>
      <x:c r="LKA117" s="2375"/>
      <x:c r="LKB117" s="2375"/>
      <x:c r="LKC117" s="2375"/>
      <x:c r="LKD117" s="2375"/>
      <x:c r="LKE117" s="2375"/>
      <x:c r="LKF117" s="2375"/>
      <x:c r="LKG117" s="2375"/>
      <x:c r="LKH117" s="2375"/>
      <x:c r="LKI117" s="2375"/>
      <x:c r="LKJ117" s="2375"/>
      <x:c r="LKK117" s="2375"/>
      <x:c r="LKL117" s="2375"/>
      <x:c r="LKM117" s="2375"/>
      <x:c r="LKN117" s="2375"/>
      <x:c r="LKO117" s="2375"/>
      <x:c r="LKP117" s="2375"/>
      <x:c r="LKQ117" s="2375"/>
      <x:c r="LKR117" s="2375"/>
      <x:c r="LKS117" s="2375"/>
      <x:c r="LKT117" s="2375"/>
      <x:c r="LKU117" s="2375"/>
      <x:c r="LKV117" s="2375"/>
      <x:c r="LKW117" s="2375"/>
      <x:c r="LKX117" s="2375"/>
      <x:c r="LKY117" s="2375"/>
      <x:c r="LKZ117" s="2375"/>
      <x:c r="LLA117" s="2375"/>
      <x:c r="LLB117" s="2375"/>
      <x:c r="LLC117" s="2375"/>
      <x:c r="LLD117" s="2375"/>
      <x:c r="LLE117" s="2375"/>
      <x:c r="LLF117" s="2375"/>
      <x:c r="LLG117" s="2375"/>
      <x:c r="LLH117" s="2375"/>
      <x:c r="LLI117" s="2375"/>
      <x:c r="LLJ117" s="2375"/>
      <x:c r="LLK117" s="2375"/>
      <x:c r="LLL117" s="2375"/>
      <x:c r="LLM117" s="2375"/>
      <x:c r="LLN117" s="2375"/>
      <x:c r="LLO117" s="2375"/>
      <x:c r="LLP117" s="2375"/>
      <x:c r="LLQ117" s="2375"/>
      <x:c r="LLR117" s="2375"/>
      <x:c r="LLS117" s="2375"/>
      <x:c r="LLT117" s="2375"/>
      <x:c r="LLU117" s="2375"/>
      <x:c r="LLV117" s="2375"/>
      <x:c r="LLW117" s="2375"/>
      <x:c r="LLX117" s="2375"/>
      <x:c r="LLY117" s="2375"/>
      <x:c r="LLZ117" s="2375"/>
      <x:c r="LMA117" s="2375"/>
      <x:c r="LMB117" s="2375"/>
      <x:c r="LMC117" s="2375"/>
      <x:c r="LMD117" s="2375"/>
      <x:c r="LME117" s="2375"/>
      <x:c r="LMF117" s="2375"/>
      <x:c r="LMG117" s="2375"/>
      <x:c r="LMH117" s="2375"/>
      <x:c r="LMI117" s="2375"/>
      <x:c r="LMJ117" s="2375"/>
      <x:c r="LMK117" s="2375"/>
      <x:c r="LML117" s="2375"/>
      <x:c r="LMM117" s="2375"/>
      <x:c r="LMN117" s="2375"/>
      <x:c r="LMO117" s="2375"/>
      <x:c r="LMP117" s="2375"/>
      <x:c r="LMQ117" s="2375"/>
      <x:c r="LMR117" s="2375"/>
      <x:c r="LMS117" s="2375"/>
      <x:c r="LMT117" s="2375"/>
      <x:c r="LMU117" s="2375"/>
      <x:c r="LMV117" s="2375"/>
      <x:c r="LMW117" s="2375"/>
      <x:c r="LMX117" s="2375"/>
      <x:c r="LMY117" s="2375"/>
      <x:c r="LMZ117" s="2375"/>
      <x:c r="LNA117" s="2375"/>
      <x:c r="LNB117" s="2375"/>
      <x:c r="LNC117" s="2375"/>
      <x:c r="LND117" s="2375"/>
      <x:c r="LNE117" s="2375"/>
      <x:c r="LNF117" s="2375"/>
      <x:c r="LNG117" s="2375"/>
      <x:c r="LNH117" s="2375"/>
      <x:c r="LNI117" s="2375"/>
      <x:c r="LNJ117" s="2375"/>
      <x:c r="LNK117" s="2375"/>
      <x:c r="LNL117" s="2375"/>
      <x:c r="LNM117" s="2375"/>
      <x:c r="LNN117" s="2375"/>
      <x:c r="LNO117" s="2375"/>
      <x:c r="LNP117" s="2375"/>
      <x:c r="LNQ117" s="2375"/>
      <x:c r="LNR117" s="2375"/>
      <x:c r="LNS117" s="2375"/>
      <x:c r="LNT117" s="2375"/>
      <x:c r="LNU117" s="2375"/>
      <x:c r="LNV117" s="2375"/>
      <x:c r="LNW117" s="2375"/>
      <x:c r="LNX117" s="2375"/>
      <x:c r="LNY117" s="2375"/>
      <x:c r="LNZ117" s="2375"/>
      <x:c r="LOA117" s="2375"/>
      <x:c r="LOB117" s="2375"/>
      <x:c r="LOC117" s="2375"/>
      <x:c r="LOD117" s="2375"/>
      <x:c r="LOE117" s="2375"/>
      <x:c r="LOF117" s="2375"/>
      <x:c r="LOG117" s="2375"/>
      <x:c r="LOH117" s="2375"/>
      <x:c r="LOI117" s="2375"/>
      <x:c r="LOJ117" s="2375"/>
      <x:c r="LOK117" s="2375"/>
      <x:c r="LOL117" s="2375"/>
      <x:c r="LOM117" s="2375"/>
      <x:c r="LON117" s="2375"/>
      <x:c r="LOO117" s="2375"/>
      <x:c r="LOP117" s="2375"/>
      <x:c r="LOQ117" s="2375"/>
      <x:c r="LOR117" s="2375"/>
      <x:c r="LOS117" s="2375"/>
      <x:c r="LOT117" s="2375"/>
      <x:c r="LOU117" s="2375"/>
      <x:c r="LOV117" s="2375"/>
      <x:c r="LOW117" s="2375"/>
      <x:c r="LOX117" s="2375"/>
      <x:c r="LOY117" s="2375"/>
      <x:c r="LOZ117" s="2375"/>
      <x:c r="LPA117" s="2375"/>
      <x:c r="LPB117" s="2375"/>
      <x:c r="LPC117" s="2375"/>
      <x:c r="LPD117" s="2375"/>
      <x:c r="LPE117" s="2375"/>
      <x:c r="LPF117" s="2375"/>
      <x:c r="LPG117" s="2375"/>
      <x:c r="LPH117" s="2375"/>
      <x:c r="LPI117" s="2375"/>
      <x:c r="LPJ117" s="2375"/>
      <x:c r="LPK117" s="2375"/>
      <x:c r="LPL117" s="2375"/>
      <x:c r="LPM117" s="2375"/>
      <x:c r="LPN117" s="2375"/>
      <x:c r="LPO117" s="2375"/>
      <x:c r="LPP117" s="2375"/>
      <x:c r="LPQ117" s="2375"/>
      <x:c r="LPR117" s="2375"/>
      <x:c r="LPS117" s="2375"/>
      <x:c r="LPT117" s="2375"/>
      <x:c r="LPU117" s="2375"/>
      <x:c r="LPV117" s="2375"/>
      <x:c r="LPW117" s="2375"/>
      <x:c r="LPX117" s="2375"/>
      <x:c r="LPY117" s="2375"/>
      <x:c r="LPZ117" s="2375"/>
      <x:c r="LQA117" s="2375"/>
      <x:c r="LQB117" s="2375"/>
      <x:c r="LQC117" s="2375"/>
      <x:c r="LQD117" s="2375"/>
      <x:c r="LQE117" s="2375"/>
      <x:c r="LQF117" s="2375"/>
      <x:c r="LQG117" s="2375"/>
      <x:c r="LQH117" s="2375"/>
      <x:c r="LQI117" s="2375"/>
      <x:c r="LQJ117" s="2375"/>
      <x:c r="LQK117" s="2375"/>
      <x:c r="LQL117" s="2375"/>
      <x:c r="LQM117" s="2375"/>
      <x:c r="LQN117" s="2375"/>
      <x:c r="LQO117" s="2375"/>
      <x:c r="LQP117" s="2375"/>
      <x:c r="LQQ117" s="2375"/>
      <x:c r="LQR117" s="2375"/>
      <x:c r="LQS117" s="2375"/>
      <x:c r="LQT117" s="2375"/>
      <x:c r="LQU117" s="2375"/>
      <x:c r="LQV117" s="2375"/>
      <x:c r="LQW117" s="2375"/>
      <x:c r="LQX117" s="2375"/>
      <x:c r="LQY117" s="2375"/>
      <x:c r="LQZ117" s="2375"/>
      <x:c r="LRA117" s="2375"/>
      <x:c r="LRB117" s="2375"/>
      <x:c r="LRC117" s="2375"/>
      <x:c r="LRD117" s="2375"/>
      <x:c r="LRE117" s="2375"/>
      <x:c r="LRF117" s="2375"/>
      <x:c r="LRG117" s="2375"/>
      <x:c r="LRH117" s="2375"/>
      <x:c r="LRI117" s="2375"/>
      <x:c r="LRJ117" s="2375"/>
      <x:c r="LRK117" s="2375"/>
      <x:c r="LRL117" s="2375"/>
      <x:c r="LRM117" s="2375"/>
      <x:c r="LRN117" s="2375"/>
      <x:c r="LRO117" s="2375"/>
      <x:c r="LRP117" s="2375"/>
      <x:c r="LRQ117" s="2375"/>
      <x:c r="LRR117" s="2375"/>
      <x:c r="LRS117" s="2375"/>
      <x:c r="LRT117" s="2375"/>
      <x:c r="LRU117" s="2375"/>
      <x:c r="LRV117" s="2375"/>
      <x:c r="LRW117" s="2375"/>
      <x:c r="LRX117" s="2375"/>
      <x:c r="LRY117" s="2375"/>
      <x:c r="LRZ117" s="2375"/>
      <x:c r="LSA117" s="2375"/>
      <x:c r="LSB117" s="2375"/>
      <x:c r="LSC117" s="2375"/>
      <x:c r="LSD117" s="2375"/>
      <x:c r="LSE117" s="2375"/>
      <x:c r="LSF117" s="2375"/>
      <x:c r="LSG117" s="2375"/>
      <x:c r="LSH117" s="2375"/>
      <x:c r="LSI117" s="2375"/>
      <x:c r="LSJ117" s="2375"/>
      <x:c r="LSK117" s="2375"/>
      <x:c r="LSL117" s="2375"/>
      <x:c r="LSM117" s="2375"/>
      <x:c r="LSN117" s="2375"/>
      <x:c r="LSO117" s="2375"/>
      <x:c r="LSP117" s="2375"/>
      <x:c r="LSQ117" s="2375"/>
      <x:c r="LSR117" s="2375"/>
      <x:c r="LSS117" s="2375"/>
      <x:c r="LST117" s="2375"/>
      <x:c r="LSU117" s="2375"/>
      <x:c r="LSV117" s="2375"/>
      <x:c r="LSW117" s="2375"/>
      <x:c r="LSX117" s="2375"/>
      <x:c r="LSY117" s="2375"/>
      <x:c r="LSZ117" s="2375"/>
      <x:c r="LTA117" s="2375"/>
      <x:c r="LTB117" s="2375"/>
      <x:c r="LTC117" s="2375"/>
      <x:c r="LTD117" s="2375"/>
      <x:c r="LTE117" s="2375"/>
      <x:c r="LTF117" s="2375"/>
      <x:c r="LTG117" s="2375"/>
      <x:c r="LTH117" s="2375"/>
      <x:c r="LTI117" s="2375"/>
      <x:c r="LTJ117" s="2375"/>
      <x:c r="LTK117" s="2375"/>
      <x:c r="LTL117" s="2375"/>
      <x:c r="LTM117" s="2375"/>
      <x:c r="LTN117" s="2375"/>
      <x:c r="LTO117" s="2375"/>
      <x:c r="LTP117" s="2375"/>
      <x:c r="LTQ117" s="2375"/>
      <x:c r="LTR117" s="2375"/>
      <x:c r="LTS117" s="2375"/>
      <x:c r="LTT117" s="2375"/>
      <x:c r="LTU117" s="2375"/>
      <x:c r="LTV117" s="2375"/>
      <x:c r="LTW117" s="2375"/>
      <x:c r="LTX117" s="2375"/>
      <x:c r="LTY117" s="2375"/>
      <x:c r="LTZ117" s="2375"/>
      <x:c r="LUA117" s="2375"/>
      <x:c r="LUB117" s="2375"/>
      <x:c r="LUC117" s="2375"/>
      <x:c r="LUD117" s="2375"/>
      <x:c r="LUE117" s="2375"/>
      <x:c r="LUF117" s="2375"/>
      <x:c r="LUG117" s="2375"/>
      <x:c r="LUH117" s="2375"/>
      <x:c r="LUI117" s="2375"/>
      <x:c r="LUJ117" s="2375"/>
      <x:c r="LUK117" s="2375"/>
      <x:c r="LUL117" s="2375"/>
      <x:c r="LUM117" s="2375"/>
      <x:c r="LUN117" s="2375"/>
      <x:c r="LUO117" s="2375"/>
      <x:c r="LUP117" s="2375"/>
      <x:c r="LUQ117" s="2375"/>
      <x:c r="LUR117" s="2375"/>
      <x:c r="LUS117" s="2375"/>
      <x:c r="LUT117" s="2375"/>
      <x:c r="LUU117" s="2375"/>
      <x:c r="LUV117" s="2375"/>
      <x:c r="LUW117" s="2375"/>
      <x:c r="LUX117" s="2375"/>
      <x:c r="LUY117" s="2375"/>
      <x:c r="LUZ117" s="2375"/>
      <x:c r="LVA117" s="2375"/>
      <x:c r="LVB117" s="2375"/>
      <x:c r="LVC117" s="2375"/>
      <x:c r="LVD117" s="2375"/>
      <x:c r="LVE117" s="2375"/>
      <x:c r="LVF117" s="2375"/>
      <x:c r="LVG117" s="2375"/>
      <x:c r="LVH117" s="2375"/>
      <x:c r="LVI117" s="2375"/>
      <x:c r="LVJ117" s="2375"/>
      <x:c r="LVK117" s="2375"/>
      <x:c r="LVL117" s="2375"/>
      <x:c r="LVM117" s="2375"/>
      <x:c r="LVN117" s="2375"/>
      <x:c r="LVO117" s="2375"/>
      <x:c r="LVP117" s="2375"/>
      <x:c r="LVQ117" s="2375"/>
      <x:c r="LVR117" s="2375"/>
      <x:c r="LVS117" s="2375"/>
      <x:c r="LVT117" s="2375"/>
      <x:c r="LVU117" s="2375"/>
      <x:c r="LVV117" s="2375"/>
      <x:c r="LVW117" s="2375"/>
      <x:c r="LVX117" s="2375"/>
      <x:c r="LVY117" s="2375"/>
      <x:c r="LVZ117" s="2375"/>
      <x:c r="LWA117" s="2375"/>
      <x:c r="LWB117" s="2375"/>
      <x:c r="LWC117" s="2375"/>
      <x:c r="LWD117" s="2375"/>
      <x:c r="LWE117" s="2375"/>
      <x:c r="LWF117" s="2375"/>
      <x:c r="LWG117" s="2375"/>
      <x:c r="LWH117" s="2375"/>
      <x:c r="LWI117" s="2375"/>
      <x:c r="LWJ117" s="2375"/>
      <x:c r="LWK117" s="2375"/>
      <x:c r="LWL117" s="2375"/>
      <x:c r="LWM117" s="2375"/>
      <x:c r="LWN117" s="2375"/>
      <x:c r="LWO117" s="2375"/>
      <x:c r="LWP117" s="2375"/>
      <x:c r="LWQ117" s="2375"/>
      <x:c r="LWR117" s="2375"/>
      <x:c r="LWS117" s="2375"/>
      <x:c r="LWT117" s="2375"/>
      <x:c r="LWU117" s="2375"/>
      <x:c r="LWV117" s="2375"/>
      <x:c r="LWW117" s="2375"/>
      <x:c r="LWX117" s="2375"/>
      <x:c r="LWY117" s="2375"/>
      <x:c r="LWZ117" s="2375"/>
      <x:c r="LXA117" s="2375"/>
      <x:c r="LXB117" s="2375"/>
      <x:c r="LXC117" s="2375"/>
      <x:c r="LXD117" s="2375"/>
      <x:c r="LXE117" s="2375"/>
      <x:c r="LXF117" s="2375"/>
      <x:c r="LXG117" s="2375"/>
      <x:c r="LXH117" s="2375"/>
      <x:c r="LXI117" s="2375"/>
      <x:c r="LXJ117" s="2375"/>
      <x:c r="LXK117" s="2375"/>
      <x:c r="LXL117" s="2375"/>
      <x:c r="LXM117" s="2375"/>
      <x:c r="LXN117" s="2375"/>
      <x:c r="LXO117" s="2375"/>
      <x:c r="LXP117" s="2375"/>
      <x:c r="LXQ117" s="2375"/>
      <x:c r="LXR117" s="2375"/>
      <x:c r="LXS117" s="2375"/>
      <x:c r="LXT117" s="2375"/>
      <x:c r="LXU117" s="2375"/>
      <x:c r="LXV117" s="2375"/>
      <x:c r="LXW117" s="2375"/>
      <x:c r="LXX117" s="2375"/>
      <x:c r="LXY117" s="2375"/>
      <x:c r="LXZ117" s="2375"/>
      <x:c r="LYA117" s="2375"/>
      <x:c r="LYB117" s="2375"/>
      <x:c r="LYC117" s="2375"/>
      <x:c r="LYD117" s="2375"/>
      <x:c r="LYE117" s="2375"/>
      <x:c r="LYF117" s="2375"/>
      <x:c r="LYG117" s="2375"/>
      <x:c r="LYH117" s="2375"/>
      <x:c r="LYI117" s="2375"/>
      <x:c r="LYJ117" s="2375"/>
      <x:c r="LYK117" s="2375"/>
      <x:c r="LYL117" s="2375"/>
      <x:c r="LYM117" s="2375"/>
      <x:c r="LYN117" s="2375"/>
      <x:c r="LYO117" s="2375"/>
      <x:c r="LYP117" s="2375"/>
      <x:c r="LYQ117" s="2375"/>
      <x:c r="LYR117" s="2375"/>
      <x:c r="LYS117" s="2375"/>
      <x:c r="LYT117" s="2375"/>
      <x:c r="LYU117" s="2375"/>
      <x:c r="LYV117" s="2375"/>
      <x:c r="LYW117" s="2375"/>
      <x:c r="LYX117" s="2375"/>
      <x:c r="LYY117" s="2375"/>
      <x:c r="LYZ117" s="2375"/>
      <x:c r="LZA117" s="2375"/>
      <x:c r="LZB117" s="2375"/>
      <x:c r="LZC117" s="2375"/>
      <x:c r="LZD117" s="2375"/>
      <x:c r="LZE117" s="2375"/>
      <x:c r="LZF117" s="2375"/>
      <x:c r="LZG117" s="2375"/>
      <x:c r="LZH117" s="2375"/>
      <x:c r="LZI117" s="2375"/>
      <x:c r="LZJ117" s="2375"/>
      <x:c r="LZK117" s="2375"/>
      <x:c r="LZL117" s="2375"/>
      <x:c r="LZM117" s="2375"/>
      <x:c r="LZN117" s="2375"/>
      <x:c r="LZO117" s="2375"/>
      <x:c r="LZP117" s="2375"/>
      <x:c r="LZQ117" s="2375"/>
      <x:c r="LZR117" s="2375"/>
      <x:c r="LZS117" s="2375"/>
      <x:c r="LZT117" s="2375"/>
      <x:c r="LZU117" s="2375"/>
      <x:c r="LZV117" s="2375"/>
      <x:c r="LZW117" s="2375"/>
      <x:c r="LZX117" s="2375"/>
      <x:c r="LZY117" s="2375"/>
      <x:c r="LZZ117" s="2375"/>
      <x:c r="MAA117" s="2375"/>
      <x:c r="MAB117" s="2375"/>
      <x:c r="MAC117" s="2375"/>
      <x:c r="MAD117" s="2375"/>
      <x:c r="MAE117" s="2375"/>
      <x:c r="MAF117" s="2375"/>
      <x:c r="MAG117" s="2375"/>
      <x:c r="MAH117" s="2375"/>
      <x:c r="MAI117" s="2375"/>
      <x:c r="MAJ117" s="2375"/>
      <x:c r="MAK117" s="2375"/>
      <x:c r="MAL117" s="2375"/>
      <x:c r="MAM117" s="2375"/>
      <x:c r="MAN117" s="2375"/>
      <x:c r="MAO117" s="2375"/>
      <x:c r="MAP117" s="2375"/>
      <x:c r="MAQ117" s="2375"/>
      <x:c r="MAR117" s="2375"/>
      <x:c r="MAS117" s="2375"/>
      <x:c r="MAT117" s="2375"/>
      <x:c r="MAU117" s="2375"/>
      <x:c r="MAV117" s="2375"/>
      <x:c r="MAW117" s="2375"/>
      <x:c r="MAX117" s="2375"/>
      <x:c r="MAY117" s="2375"/>
      <x:c r="MAZ117" s="2375"/>
      <x:c r="MBA117" s="2375"/>
      <x:c r="MBB117" s="2375"/>
      <x:c r="MBC117" s="2375"/>
      <x:c r="MBD117" s="2375"/>
      <x:c r="MBE117" s="2375"/>
      <x:c r="MBF117" s="2375"/>
      <x:c r="MBG117" s="2375"/>
      <x:c r="MBH117" s="2375"/>
      <x:c r="MBI117" s="2375"/>
      <x:c r="MBJ117" s="2375"/>
      <x:c r="MBK117" s="2375"/>
      <x:c r="MBL117" s="2375"/>
      <x:c r="MBM117" s="2375"/>
      <x:c r="MBN117" s="2375"/>
      <x:c r="MBO117" s="2375"/>
      <x:c r="MBP117" s="2375"/>
      <x:c r="MBQ117" s="2375"/>
      <x:c r="MBR117" s="2375"/>
      <x:c r="MBS117" s="2375"/>
      <x:c r="MBT117" s="2375"/>
      <x:c r="MBU117" s="2375"/>
      <x:c r="MBV117" s="2375"/>
      <x:c r="MBW117" s="2375"/>
      <x:c r="MBX117" s="2375"/>
      <x:c r="MBY117" s="2375"/>
      <x:c r="MBZ117" s="2375"/>
      <x:c r="MCA117" s="2375"/>
      <x:c r="MCB117" s="2375"/>
      <x:c r="MCC117" s="2375"/>
      <x:c r="MCD117" s="2375"/>
      <x:c r="MCE117" s="2375"/>
      <x:c r="MCF117" s="2375"/>
      <x:c r="MCG117" s="2375"/>
      <x:c r="MCH117" s="2375"/>
      <x:c r="MCI117" s="2375"/>
      <x:c r="MCJ117" s="2375"/>
      <x:c r="MCK117" s="2375"/>
      <x:c r="MCL117" s="2375"/>
      <x:c r="MCM117" s="2375"/>
      <x:c r="MCN117" s="2375"/>
      <x:c r="MCO117" s="2375"/>
      <x:c r="MCP117" s="2375"/>
      <x:c r="MCQ117" s="2375"/>
      <x:c r="MCR117" s="2375"/>
      <x:c r="MCS117" s="2375"/>
      <x:c r="MCT117" s="2375"/>
      <x:c r="MCU117" s="2375"/>
      <x:c r="MCV117" s="2375"/>
      <x:c r="MCW117" s="2375"/>
      <x:c r="MCX117" s="2375"/>
      <x:c r="MCY117" s="2375"/>
      <x:c r="MCZ117" s="2375"/>
      <x:c r="MDA117" s="2375"/>
      <x:c r="MDB117" s="2375"/>
      <x:c r="MDC117" s="2375"/>
      <x:c r="MDD117" s="2375"/>
      <x:c r="MDE117" s="2375"/>
      <x:c r="MDF117" s="2375"/>
      <x:c r="MDG117" s="2375"/>
      <x:c r="MDH117" s="2375"/>
      <x:c r="MDI117" s="2375"/>
      <x:c r="MDJ117" s="2375"/>
      <x:c r="MDK117" s="2375"/>
      <x:c r="MDL117" s="2375"/>
      <x:c r="MDM117" s="2375"/>
      <x:c r="MDN117" s="2375"/>
      <x:c r="MDO117" s="2375"/>
      <x:c r="MDP117" s="2375"/>
      <x:c r="MDQ117" s="2375"/>
      <x:c r="MDR117" s="2375"/>
      <x:c r="MDS117" s="2375"/>
      <x:c r="MDT117" s="2375"/>
      <x:c r="MDU117" s="2375"/>
      <x:c r="MDV117" s="2375"/>
      <x:c r="MDW117" s="2375"/>
      <x:c r="MDX117" s="2375"/>
      <x:c r="MDY117" s="2375"/>
      <x:c r="MDZ117" s="2375"/>
      <x:c r="MEA117" s="2375"/>
      <x:c r="MEB117" s="2375"/>
      <x:c r="MEC117" s="2375"/>
      <x:c r="MED117" s="2375"/>
      <x:c r="MEE117" s="2375"/>
      <x:c r="MEF117" s="2375"/>
      <x:c r="MEG117" s="2375"/>
      <x:c r="MEH117" s="2375"/>
      <x:c r="MEI117" s="2375"/>
      <x:c r="MEJ117" s="2375"/>
      <x:c r="MEK117" s="2375"/>
      <x:c r="MEL117" s="2375"/>
      <x:c r="MEM117" s="2375"/>
      <x:c r="MEN117" s="2375"/>
      <x:c r="MEO117" s="2375"/>
      <x:c r="MEP117" s="2375"/>
      <x:c r="MEQ117" s="2375"/>
      <x:c r="MER117" s="2375"/>
      <x:c r="MES117" s="2375"/>
      <x:c r="MET117" s="2375"/>
      <x:c r="MEU117" s="2375"/>
      <x:c r="MEV117" s="2375"/>
      <x:c r="MEW117" s="2375"/>
      <x:c r="MEX117" s="2375"/>
      <x:c r="MEY117" s="2375"/>
      <x:c r="MEZ117" s="2375"/>
      <x:c r="MFA117" s="2375"/>
      <x:c r="MFB117" s="2375"/>
      <x:c r="MFC117" s="2375"/>
      <x:c r="MFD117" s="2375"/>
      <x:c r="MFE117" s="2375"/>
      <x:c r="MFF117" s="2375"/>
      <x:c r="MFG117" s="2375"/>
      <x:c r="MFH117" s="2375"/>
      <x:c r="MFI117" s="2375"/>
      <x:c r="MFJ117" s="2375"/>
      <x:c r="MFK117" s="2375"/>
      <x:c r="MFL117" s="2375"/>
      <x:c r="MFM117" s="2375"/>
      <x:c r="MFN117" s="2375"/>
      <x:c r="MFO117" s="2375"/>
      <x:c r="MFP117" s="2375"/>
      <x:c r="MFQ117" s="2375"/>
      <x:c r="MFR117" s="2375"/>
      <x:c r="MFS117" s="2375"/>
      <x:c r="MFT117" s="2375"/>
      <x:c r="MFU117" s="2375"/>
      <x:c r="MFV117" s="2375"/>
      <x:c r="MFW117" s="2375"/>
      <x:c r="MFX117" s="2375"/>
      <x:c r="MFY117" s="2375"/>
      <x:c r="MFZ117" s="2375"/>
      <x:c r="MGA117" s="2375"/>
      <x:c r="MGB117" s="2375"/>
      <x:c r="MGC117" s="2375"/>
      <x:c r="MGD117" s="2375"/>
      <x:c r="MGE117" s="2375"/>
      <x:c r="MGF117" s="2375"/>
      <x:c r="MGG117" s="2375"/>
      <x:c r="MGH117" s="2375"/>
      <x:c r="MGI117" s="2375"/>
      <x:c r="MGJ117" s="2375"/>
      <x:c r="MGK117" s="2375"/>
      <x:c r="MGL117" s="2375"/>
      <x:c r="MGM117" s="2375"/>
      <x:c r="MGN117" s="2375"/>
      <x:c r="MGO117" s="2375"/>
      <x:c r="MGP117" s="2375"/>
      <x:c r="MGQ117" s="2375"/>
      <x:c r="MGR117" s="2375"/>
      <x:c r="MGS117" s="2375"/>
      <x:c r="MGT117" s="2375"/>
      <x:c r="MGU117" s="2375"/>
      <x:c r="MGV117" s="2375"/>
      <x:c r="MGW117" s="2375"/>
      <x:c r="MGX117" s="2375"/>
      <x:c r="MGY117" s="2375"/>
      <x:c r="MGZ117" s="2375"/>
      <x:c r="MHA117" s="2375"/>
      <x:c r="MHB117" s="2375"/>
      <x:c r="MHC117" s="2375"/>
      <x:c r="MHD117" s="2375"/>
      <x:c r="MHE117" s="2375"/>
      <x:c r="MHF117" s="2375"/>
      <x:c r="MHG117" s="2375"/>
      <x:c r="MHH117" s="2375"/>
      <x:c r="MHI117" s="2375"/>
      <x:c r="MHJ117" s="2375"/>
      <x:c r="MHK117" s="2375"/>
      <x:c r="MHL117" s="2375"/>
      <x:c r="MHM117" s="2375"/>
      <x:c r="MHN117" s="2375"/>
      <x:c r="MHO117" s="2375"/>
      <x:c r="MHP117" s="2375"/>
      <x:c r="MHQ117" s="2375"/>
      <x:c r="MHR117" s="2375"/>
      <x:c r="MHS117" s="2375"/>
      <x:c r="MHT117" s="2375"/>
      <x:c r="MHU117" s="2375"/>
      <x:c r="MHV117" s="2375"/>
      <x:c r="MHW117" s="2375"/>
      <x:c r="MHX117" s="2375"/>
      <x:c r="MHY117" s="2375"/>
      <x:c r="MHZ117" s="2375"/>
      <x:c r="MIA117" s="2375"/>
      <x:c r="MIB117" s="2375"/>
      <x:c r="MIC117" s="2375"/>
      <x:c r="MID117" s="2375"/>
      <x:c r="MIE117" s="2375"/>
      <x:c r="MIF117" s="2375"/>
      <x:c r="MIG117" s="2375"/>
      <x:c r="MIH117" s="2375"/>
      <x:c r="MII117" s="2375"/>
      <x:c r="MIJ117" s="2375"/>
      <x:c r="MIK117" s="2375"/>
      <x:c r="MIL117" s="2375"/>
      <x:c r="MIM117" s="2375"/>
      <x:c r="MIN117" s="2375"/>
      <x:c r="MIO117" s="2375"/>
      <x:c r="MIP117" s="2375"/>
      <x:c r="MIQ117" s="2375"/>
      <x:c r="MIR117" s="2375"/>
      <x:c r="MIS117" s="2375"/>
      <x:c r="MIT117" s="2375"/>
      <x:c r="MIU117" s="2375"/>
      <x:c r="MIV117" s="2375"/>
      <x:c r="MIW117" s="2375"/>
      <x:c r="MIX117" s="2375"/>
      <x:c r="MIY117" s="2375"/>
      <x:c r="MIZ117" s="2375"/>
      <x:c r="MJA117" s="2375"/>
      <x:c r="MJB117" s="2375"/>
      <x:c r="MJC117" s="2375"/>
      <x:c r="MJD117" s="2375"/>
      <x:c r="MJE117" s="2375"/>
      <x:c r="MJF117" s="2375"/>
      <x:c r="MJG117" s="2375"/>
      <x:c r="MJH117" s="2375"/>
      <x:c r="MJI117" s="2375"/>
      <x:c r="MJJ117" s="2375"/>
      <x:c r="MJK117" s="2375"/>
      <x:c r="MJL117" s="2375"/>
      <x:c r="MJM117" s="2375"/>
      <x:c r="MJN117" s="2375"/>
      <x:c r="MJO117" s="2375"/>
      <x:c r="MJP117" s="2375"/>
      <x:c r="MJQ117" s="2375"/>
      <x:c r="MJR117" s="2375"/>
      <x:c r="MJS117" s="2375"/>
      <x:c r="MJT117" s="2375"/>
      <x:c r="MJU117" s="2375"/>
      <x:c r="MJV117" s="2375"/>
      <x:c r="MJW117" s="2375"/>
      <x:c r="MJX117" s="2375"/>
      <x:c r="MJY117" s="2375"/>
      <x:c r="MJZ117" s="2375"/>
      <x:c r="MKA117" s="2375"/>
      <x:c r="MKB117" s="2375"/>
      <x:c r="MKC117" s="2375"/>
      <x:c r="MKD117" s="2375"/>
      <x:c r="MKE117" s="2375"/>
      <x:c r="MKF117" s="2375"/>
      <x:c r="MKG117" s="2375"/>
      <x:c r="MKH117" s="2375"/>
      <x:c r="MKI117" s="2375"/>
      <x:c r="MKJ117" s="2375"/>
      <x:c r="MKK117" s="2375"/>
      <x:c r="MKL117" s="2375"/>
      <x:c r="MKM117" s="2375"/>
      <x:c r="MKN117" s="2375"/>
      <x:c r="MKO117" s="2375"/>
      <x:c r="MKP117" s="2375"/>
      <x:c r="MKQ117" s="2375"/>
      <x:c r="MKR117" s="2375"/>
      <x:c r="MKS117" s="2375"/>
      <x:c r="MKT117" s="2375"/>
      <x:c r="MKU117" s="2375"/>
      <x:c r="MKV117" s="2375"/>
      <x:c r="MKW117" s="2375"/>
      <x:c r="MKX117" s="2375"/>
      <x:c r="MKY117" s="2375"/>
      <x:c r="MKZ117" s="2375"/>
      <x:c r="MLA117" s="2375"/>
      <x:c r="MLB117" s="2375"/>
      <x:c r="MLC117" s="2375"/>
      <x:c r="MLD117" s="2375"/>
      <x:c r="MLE117" s="2375"/>
      <x:c r="MLF117" s="2375"/>
      <x:c r="MLG117" s="2375"/>
      <x:c r="MLH117" s="2375"/>
      <x:c r="MLI117" s="2375"/>
      <x:c r="MLJ117" s="2375"/>
      <x:c r="MLK117" s="2375"/>
      <x:c r="MLL117" s="2375"/>
      <x:c r="MLM117" s="2375"/>
      <x:c r="MLN117" s="2375"/>
      <x:c r="MLO117" s="2375"/>
      <x:c r="MLP117" s="2375"/>
      <x:c r="MLQ117" s="2375"/>
      <x:c r="MLR117" s="2375"/>
      <x:c r="MLS117" s="2375"/>
      <x:c r="MLT117" s="2375"/>
      <x:c r="MLU117" s="2375"/>
      <x:c r="MLV117" s="2375"/>
      <x:c r="MLW117" s="2375"/>
      <x:c r="MLX117" s="2375"/>
      <x:c r="MLY117" s="2375"/>
      <x:c r="MLZ117" s="2375"/>
      <x:c r="MMA117" s="2375"/>
      <x:c r="MMB117" s="2375"/>
      <x:c r="MMC117" s="2375"/>
      <x:c r="MMD117" s="2375"/>
      <x:c r="MME117" s="2375"/>
      <x:c r="MMF117" s="2375"/>
      <x:c r="MMG117" s="2375"/>
      <x:c r="MMH117" s="2375"/>
      <x:c r="MMI117" s="2375"/>
      <x:c r="MMJ117" s="2375"/>
      <x:c r="MMK117" s="2375"/>
      <x:c r="MML117" s="2375"/>
      <x:c r="MMM117" s="2375"/>
      <x:c r="MMN117" s="2375"/>
      <x:c r="MMO117" s="2375"/>
      <x:c r="MMP117" s="2375"/>
      <x:c r="MMQ117" s="2375"/>
      <x:c r="MMR117" s="2375"/>
      <x:c r="MMS117" s="2375"/>
      <x:c r="MMT117" s="2375"/>
      <x:c r="MMU117" s="2375"/>
      <x:c r="MMV117" s="2375"/>
      <x:c r="MMW117" s="2375"/>
      <x:c r="MMX117" s="2375"/>
      <x:c r="MMY117" s="2375"/>
      <x:c r="MMZ117" s="2375"/>
      <x:c r="MNA117" s="2375"/>
      <x:c r="MNB117" s="2375"/>
      <x:c r="MNC117" s="2375"/>
      <x:c r="MND117" s="2375"/>
      <x:c r="MNE117" s="2375"/>
      <x:c r="MNF117" s="2375"/>
      <x:c r="MNG117" s="2375"/>
      <x:c r="MNH117" s="2375"/>
      <x:c r="MNI117" s="2375"/>
      <x:c r="MNJ117" s="2375"/>
      <x:c r="MNK117" s="2375"/>
      <x:c r="MNL117" s="2375"/>
      <x:c r="MNM117" s="2375"/>
      <x:c r="MNN117" s="2375"/>
      <x:c r="MNO117" s="2375"/>
      <x:c r="MNP117" s="2375"/>
      <x:c r="MNQ117" s="2375"/>
      <x:c r="MNR117" s="2375"/>
      <x:c r="MNS117" s="2375"/>
      <x:c r="MNT117" s="2375"/>
      <x:c r="MNU117" s="2375"/>
      <x:c r="MNV117" s="2375"/>
      <x:c r="MNW117" s="2375"/>
      <x:c r="MNX117" s="2375"/>
      <x:c r="MNY117" s="2375"/>
      <x:c r="MNZ117" s="2375"/>
      <x:c r="MOA117" s="2375"/>
      <x:c r="MOB117" s="2375"/>
      <x:c r="MOC117" s="2375"/>
      <x:c r="MOD117" s="2375"/>
      <x:c r="MOE117" s="2375"/>
      <x:c r="MOF117" s="2375"/>
      <x:c r="MOG117" s="2375"/>
      <x:c r="MOH117" s="2375"/>
      <x:c r="MOI117" s="2375"/>
      <x:c r="MOJ117" s="2375"/>
      <x:c r="MOK117" s="2375"/>
      <x:c r="MOL117" s="2375"/>
      <x:c r="MOM117" s="2375"/>
      <x:c r="MON117" s="2375"/>
      <x:c r="MOO117" s="2375"/>
      <x:c r="MOP117" s="2375"/>
      <x:c r="MOQ117" s="2375"/>
      <x:c r="MOR117" s="2375"/>
      <x:c r="MOS117" s="2375"/>
      <x:c r="MOT117" s="2375"/>
      <x:c r="MOU117" s="2375"/>
      <x:c r="MOV117" s="2375"/>
      <x:c r="MOW117" s="2375"/>
      <x:c r="MOX117" s="2375"/>
      <x:c r="MOY117" s="2375"/>
      <x:c r="MOZ117" s="2375"/>
      <x:c r="MPA117" s="2375"/>
      <x:c r="MPB117" s="2375"/>
      <x:c r="MPC117" s="2375"/>
      <x:c r="MPD117" s="2375"/>
      <x:c r="MPE117" s="2375"/>
      <x:c r="MPF117" s="2375"/>
      <x:c r="MPG117" s="2375"/>
      <x:c r="MPH117" s="2375"/>
      <x:c r="MPI117" s="2375"/>
      <x:c r="MPJ117" s="2375"/>
      <x:c r="MPK117" s="2375"/>
      <x:c r="MPL117" s="2375"/>
      <x:c r="MPM117" s="2375"/>
      <x:c r="MPN117" s="2375"/>
      <x:c r="MPO117" s="2375"/>
      <x:c r="MPP117" s="2375"/>
      <x:c r="MPQ117" s="2375"/>
      <x:c r="MPR117" s="2375"/>
      <x:c r="MPS117" s="2375"/>
      <x:c r="MPT117" s="2375"/>
      <x:c r="MPU117" s="2375"/>
      <x:c r="MPV117" s="2375"/>
      <x:c r="MPW117" s="2375"/>
      <x:c r="MPX117" s="2375"/>
      <x:c r="MPY117" s="2375"/>
      <x:c r="MPZ117" s="2375"/>
      <x:c r="MQA117" s="2375"/>
      <x:c r="MQB117" s="2375"/>
      <x:c r="MQC117" s="2375"/>
      <x:c r="MQD117" s="2375"/>
      <x:c r="MQE117" s="2375"/>
      <x:c r="MQF117" s="2375"/>
      <x:c r="MQG117" s="2375"/>
      <x:c r="MQH117" s="2375"/>
      <x:c r="MQI117" s="2375"/>
      <x:c r="MQJ117" s="2375"/>
      <x:c r="MQK117" s="2375"/>
      <x:c r="MQL117" s="2375"/>
      <x:c r="MQM117" s="2375"/>
      <x:c r="MQN117" s="2375"/>
      <x:c r="MQO117" s="2375"/>
      <x:c r="MQP117" s="2375"/>
      <x:c r="MQQ117" s="2375"/>
      <x:c r="MQR117" s="2375"/>
      <x:c r="MQS117" s="2375"/>
      <x:c r="MQT117" s="2375"/>
      <x:c r="MQU117" s="2375"/>
      <x:c r="MQV117" s="2375"/>
      <x:c r="MQW117" s="2375"/>
      <x:c r="MQX117" s="2375"/>
      <x:c r="MQY117" s="2375"/>
      <x:c r="MQZ117" s="2375"/>
      <x:c r="MRA117" s="2375"/>
      <x:c r="MRB117" s="2375"/>
      <x:c r="MRC117" s="2375"/>
      <x:c r="MRD117" s="2375"/>
      <x:c r="MRE117" s="2375"/>
      <x:c r="MRF117" s="2375"/>
      <x:c r="MRG117" s="2375"/>
      <x:c r="MRH117" s="2375"/>
      <x:c r="MRI117" s="2375"/>
      <x:c r="MRJ117" s="2375"/>
      <x:c r="MRK117" s="2375"/>
      <x:c r="MRL117" s="2375"/>
      <x:c r="MRM117" s="2375"/>
      <x:c r="MRN117" s="2375"/>
      <x:c r="MRO117" s="2375"/>
      <x:c r="MRP117" s="2375"/>
      <x:c r="MRQ117" s="2375"/>
      <x:c r="MRR117" s="2375"/>
      <x:c r="MRS117" s="2375"/>
      <x:c r="MRT117" s="2375"/>
      <x:c r="MRU117" s="2375"/>
      <x:c r="MRV117" s="2375"/>
      <x:c r="MRW117" s="2375"/>
      <x:c r="MRX117" s="2375"/>
      <x:c r="MRY117" s="2375"/>
      <x:c r="MRZ117" s="2375"/>
      <x:c r="MSA117" s="2375"/>
      <x:c r="MSB117" s="2375"/>
      <x:c r="MSC117" s="2375"/>
      <x:c r="MSD117" s="2375"/>
      <x:c r="MSE117" s="2375"/>
      <x:c r="MSF117" s="2375"/>
      <x:c r="MSG117" s="2375"/>
      <x:c r="MSH117" s="2375"/>
      <x:c r="MSI117" s="2375"/>
      <x:c r="MSJ117" s="2375"/>
      <x:c r="MSK117" s="2375"/>
      <x:c r="MSL117" s="2375"/>
      <x:c r="MSM117" s="2375"/>
      <x:c r="MSN117" s="2375"/>
      <x:c r="MSO117" s="2375"/>
      <x:c r="MSP117" s="2375"/>
      <x:c r="MSQ117" s="2375"/>
      <x:c r="MSR117" s="2375"/>
      <x:c r="MSS117" s="2375"/>
      <x:c r="MST117" s="2375"/>
      <x:c r="MSU117" s="2375"/>
      <x:c r="MSV117" s="2375"/>
      <x:c r="MSW117" s="2375"/>
      <x:c r="MSX117" s="2375"/>
      <x:c r="MSY117" s="2375"/>
      <x:c r="MSZ117" s="2375"/>
      <x:c r="MTA117" s="2375"/>
      <x:c r="MTB117" s="2375"/>
      <x:c r="MTC117" s="2375"/>
      <x:c r="MTD117" s="2375"/>
      <x:c r="MTE117" s="2375"/>
      <x:c r="MTF117" s="2375"/>
      <x:c r="MTG117" s="2375"/>
      <x:c r="MTH117" s="2375"/>
      <x:c r="MTI117" s="2375"/>
      <x:c r="MTJ117" s="2375"/>
      <x:c r="MTK117" s="2375"/>
      <x:c r="MTL117" s="2375"/>
      <x:c r="MTM117" s="2375"/>
      <x:c r="MTN117" s="2375"/>
      <x:c r="MTO117" s="2375"/>
      <x:c r="MTP117" s="2375"/>
      <x:c r="MTQ117" s="2375"/>
      <x:c r="MTR117" s="2375"/>
      <x:c r="MTS117" s="2375"/>
      <x:c r="MTT117" s="2375"/>
      <x:c r="MTU117" s="2375"/>
      <x:c r="MTV117" s="2375"/>
      <x:c r="MTW117" s="2375"/>
      <x:c r="MTX117" s="2375"/>
      <x:c r="MTY117" s="2375"/>
      <x:c r="MTZ117" s="2375"/>
      <x:c r="MUA117" s="2375"/>
      <x:c r="MUB117" s="2375"/>
      <x:c r="MUC117" s="2375"/>
      <x:c r="MUD117" s="2375"/>
      <x:c r="MUE117" s="2375"/>
      <x:c r="MUF117" s="2375"/>
      <x:c r="MUG117" s="2375"/>
      <x:c r="MUH117" s="2375"/>
      <x:c r="MUI117" s="2375"/>
      <x:c r="MUJ117" s="2375"/>
      <x:c r="MUK117" s="2375"/>
      <x:c r="MUL117" s="2375"/>
      <x:c r="MUM117" s="2375"/>
      <x:c r="MUN117" s="2375"/>
      <x:c r="MUO117" s="2375"/>
      <x:c r="MUP117" s="2375"/>
      <x:c r="MUQ117" s="2375"/>
      <x:c r="MUR117" s="2375"/>
      <x:c r="MUS117" s="2375"/>
      <x:c r="MUT117" s="2375"/>
      <x:c r="MUU117" s="2375"/>
      <x:c r="MUV117" s="2375"/>
      <x:c r="MUW117" s="2375"/>
      <x:c r="MUX117" s="2375"/>
      <x:c r="MUY117" s="2375"/>
      <x:c r="MUZ117" s="2375"/>
      <x:c r="MVA117" s="2375"/>
      <x:c r="MVB117" s="2375"/>
      <x:c r="MVC117" s="2375"/>
      <x:c r="MVD117" s="2375"/>
      <x:c r="MVE117" s="2375"/>
      <x:c r="MVF117" s="2375"/>
      <x:c r="MVG117" s="2375"/>
      <x:c r="MVH117" s="2375"/>
      <x:c r="MVI117" s="2375"/>
      <x:c r="MVJ117" s="2375"/>
      <x:c r="MVK117" s="2375"/>
      <x:c r="MVL117" s="2375"/>
      <x:c r="MVM117" s="2375"/>
      <x:c r="MVN117" s="2375"/>
      <x:c r="MVO117" s="2375"/>
      <x:c r="MVP117" s="2375"/>
      <x:c r="MVQ117" s="2375"/>
      <x:c r="MVR117" s="2375"/>
      <x:c r="MVS117" s="2375"/>
      <x:c r="MVT117" s="2375"/>
      <x:c r="MVU117" s="2375"/>
      <x:c r="MVV117" s="2375"/>
      <x:c r="MVW117" s="2375"/>
      <x:c r="MVX117" s="2375"/>
      <x:c r="MVY117" s="2375"/>
      <x:c r="MVZ117" s="2375"/>
      <x:c r="MWA117" s="2375"/>
      <x:c r="MWB117" s="2375"/>
      <x:c r="MWC117" s="2375"/>
      <x:c r="MWD117" s="2375"/>
      <x:c r="MWE117" s="2375"/>
      <x:c r="MWF117" s="2375"/>
      <x:c r="MWG117" s="2375"/>
      <x:c r="MWH117" s="2375"/>
      <x:c r="MWI117" s="2375"/>
      <x:c r="MWJ117" s="2375"/>
      <x:c r="MWK117" s="2375"/>
      <x:c r="MWL117" s="2375"/>
      <x:c r="MWM117" s="2375"/>
      <x:c r="MWN117" s="2375"/>
      <x:c r="MWO117" s="2375"/>
      <x:c r="MWP117" s="2375"/>
      <x:c r="MWQ117" s="2375"/>
      <x:c r="MWR117" s="2375"/>
      <x:c r="MWS117" s="2375"/>
      <x:c r="MWT117" s="2375"/>
      <x:c r="MWU117" s="2375"/>
      <x:c r="MWV117" s="2375"/>
      <x:c r="MWW117" s="2375"/>
      <x:c r="MWX117" s="2375"/>
      <x:c r="MWY117" s="2375"/>
      <x:c r="MWZ117" s="2375"/>
      <x:c r="MXA117" s="2375"/>
      <x:c r="MXB117" s="2375"/>
      <x:c r="MXC117" s="2375"/>
      <x:c r="MXD117" s="2375"/>
      <x:c r="MXE117" s="2375"/>
      <x:c r="MXF117" s="2375"/>
      <x:c r="MXG117" s="2375"/>
      <x:c r="MXH117" s="2375"/>
      <x:c r="MXI117" s="2375"/>
      <x:c r="MXJ117" s="2375"/>
      <x:c r="MXK117" s="2375"/>
      <x:c r="MXL117" s="2375"/>
      <x:c r="MXM117" s="2375"/>
      <x:c r="MXN117" s="2375"/>
      <x:c r="MXO117" s="2375"/>
      <x:c r="MXP117" s="2375"/>
      <x:c r="MXQ117" s="2375"/>
      <x:c r="MXR117" s="2375"/>
      <x:c r="MXS117" s="2375"/>
      <x:c r="MXT117" s="2375"/>
      <x:c r="MXU117" s="2375"/>
      <x:c r="MXV117" s="2375"/>
      <x:c r="MXW117" s="2375"/>
      <x:c r="MXX117" s="2375"/>
      <x:c r="MXY117" s="2375"/>
      <x:c r="MXZ117" s="2375"/>
      <x:c r="MYA117" s="2375"/>
      <x:c r="MYB117" s="2375"/>
      <x:c r="MYC117" s="2375"/>
      <x:c r="MYD117" s="2375"/>
      <x:c r="MYE117" s="2375"/>
      <x:c r="MYF117" s="2375"/>
      <x:c r="MYG117" s="2375"/>
      <x:c r="MYH117" s="2375"/>
      <x:c r="MYI117" s="2375"/>
      <x:c r="MYJ117" s="2375"/>
      <x:c r="MYK117" s="2375"/>
      <x:c r="MYL117" s="2375"/>
      <x:c r="MYM117" s="2375"/>
      <x:c r="MYN117" s="2375"/>
      <x:c r="MYO117" s="2375"/>
      <x:c r="MYP117" s="2375"/>
      <x:c r="MYQ117" s="2375"/>
      <x:c r="MYR117" s="2375"/>
      <x:c r="MYS117" s="2375"/>
      <x:c r="MYT117" s="2375"/>
      <x:c r="MYU117" s="2375"/>
      <x:c r="MYV117" s="2375"/>
      <x:c r="MYW117" s="2375"/>
      <x:c r="MYX117" s="2375"/>
      <x:c r="MYY117" s="2375"/>
      <x:c r="MYZ117" s="2375"/>
      <x:c r="MZA117" s="2375"/>
      <x:c r="MZB117" s="2375"/>
      <x:c r="MZC117" s="2375"/>
      <x:c r="MZD117" s="2375"/>
      <x:c r="MZE117" s="2375"/>
      <x:c r="MZF117" s="2375"/>
      <x:c r="MZG117" s="2375"/>
      <x:c r="MZH117" s="2375"/>
      <x:c r="MZI117" s="2375"/>
      <x:c r="MZJ117" s="2375"/>
      <x:c r="MZK117" s="2375"/>
      <x:c r="MZL117" s="2375"/>
      <x:c r="MZM117" s="2375"/>
      <x:c r="MZN117" s="2375"/>
      <x:c r="MZO117" s="2375"/>
      <x:c r="MZP117" s="2375"/>
      <x:c r="MZQ117" s="2375"/>
      <x:c r="MZR117" s="2375"/>
      <x:c r="MZS117" s="2375"/>
      <x:c r="MZT117" s="2375"/>
      <x:c r="MZU117" s="2375"/>
      <x:c r="MZV117" s="2375"/>
      <x:c r="MZW117" s="2375"/>
      <x:c r="MZX117" s="2375"/>
      <x:c r="MZY117" s="2375"/>
      <x:c r="MZZ117" s="2375"/>
      <x:c r="NAA117" s="2375"/>
      <x:c r="NAB117" s="2375"/>
      <x:c r="NAC117" s="2375"/>
      <x:c r="NAD117" s="2375"/>
      <x:c r="NAE117" s="2375"/>
      <x:c r="NAF117" s="2375"/>
      <x:c r="NAG117" s="2375"/>
      <x:c r="NAH117" s="2375"/>
      <x:c r="NAI117" s="2375"/>
      <x:c r="NAJ117" s="2375"/>
      <x:c r="NAK117" s="2375"/>
      <x:c r="NAL117" s="2375"/>
      <x:c r="NAM117" s="2375"/>
      <x:c r="NAN117" s="2375"/>
      <x:c r="NAO117" s="2375"/>
      <x:c r="NAP117" s="2375"/>
      <x:c r="NAQ117" s="2375"/>
      <x:c r="NAR117" s="2375"/>
      <x:c r="NAS117" s="2375"/>
      <x:c r="NAT117" s="2375"/>
      <x:c r="NAU117" s="2375"/>
      <x:c r="NAV117" s="2375"/>
      <x:c r="NAW117" s="2375"/>
      <x:c r="NAX117" s="2375"/>
      <x:c r="NAY117" s="2375"/>
      <x:c r="NAZ117" s="2375"/>
      <x:c r="NBA117" s="2375"/>
      <x:c r="NBB117" s="2375"/>
      <x:c r="NBC117" s="2375"/>
      <x:c r="NBD117" s="2375"/>
      <x:c r="NBE117" s="2375"/>
      <x:c r="NBF117" s="2375"/>
      <x:c r="NBG117" s="2375"/>
      <x:c r="NBH117" s="2375"/>
      <x:c r="NBI117" s="2375"/>
      <x:c r="NBJ117" s="2375"/>
      <x:c r="NBK117" s="2375"/>
      <x:c r="NBL117" s="2375"/>
      <x:c r="NBM117" s="2375"/>
      <x:c r="NBN117" s="2375"/>
      <x:c r="NBO117" s="2375"/>
      <x:c r="NBP117" s="2375"/>
      <x:c r="NBQ117" s="2375"/>
      <x:c r="NBR117" s="2375"/>
      <x:c r="NBS117" s="2375"/>
      <x:c r="NBT117" s="2375"/>
      <x:c r="NBU117" s="2375"/>
      <x:c r="NBV117" s="2375"/>
      <x:c r="NBW117" s="2375"/>
      <x:c r="NBX117" s="2375"/>
      <x:c r="NBY117" s="2375"/>
      <x:c r="NBZ117" s="2375"/>
      <x:c r="NCA117" s="2375"/>
      <x:c r="NCB117" s="2375"/>
      <x:c r="NCC117" s="2375"/>
      <x:c r="NCD117" s="2375"/>
      <x:c r="NCE117" s="2375"/>
      <x:c r="NCF117" s="2375"/>
      <x:c r="NCG117" s="2375"/>
      <x:c r="NCH117" s="2375"/>
      <x:c r="NCI117" s="2375"/>
      <x:c r="NCJ117" s="2375"/>
      <x:c r="NCK117" s="2375"/>
      <x:c r="NCL117" s="2375"/>
      <x:c r="NCM117" s="2375"/>
      <x:c r="NCN117" s="2375"/>
      <x:c r="NCO117" s="2375"/>
      <x:c r="NCP117" s="2375"/>
      <x:c r="NCQ117" s="2375"/>
      <x:c r="NCR117" s="2375"/>
      <x:c r="NCS117" s="2375"/>
      <x:c r="NCT117" s="2375"/>
      <x:c r="NCU117" s="2375"/>
      <x:c r="NCV117" s="2375"/>
      <x:c r="NCW117" s="2375"/>
      <x:c r="NCX117" s="2375"/>
      <x:c r="NCY117" s="2375"/>
      <x:c r="NCZ117" s="2375"/>
      <x:c r="NDA117" s="2375"/>
      <x:c r="NDB117" s="2375"/>
      <x:c r="NDC117" s="2375"/>
      <x:c r="NDD117" s="2375"/>
      <x:c r="NDE117" s="2375"/>
      <x:c r="NDF117" s="2375"/>
      <x:c r="NDG117" s="2375"/>
      <x:c r="NDH117" s="2375"/>
      <x:c r="NDI117" s="2375"/>
      <x:c r="NDJ117" s="2375"/>
      <x:c r="NDK117" s="2375"/>
      <x:c r="NDL117" s="2375"/>
      <x:c r="NDM117" s="2375"/>
      <x:c r="NDN117" s="2375"/>
      <x:c r="NDO117" s="2375"/>
      <x:c r="NDP117" s="2375"/>
      <x:c r="NDQ117" s="2375"/>
      <x:c r="NDR117" s="2375"/>
      <x:c r="NDS117" s="2375"/>
      <x:c r="NDT117" s="2375"/>
      <x:c r="NDU117" s="2375"/>
      <x:c r="NDV117" s="2375"/>
      <x:c r="NDW117" s="2375"/>
      <x:c r="NDX117" s="2375"/>
      <x:c r="NDY117" s="2375"/>
      <x:c r="NDZ117" s="2375"/>
      <x:c r="NEA117" s="2375"/>
      <x:c r="NEB117" s="2375"/>
      <x:c r="NEC117" s="2375"/>
      <x:c r="NED117" s="2375"/>
      <x:c r="NEE117" s="2375"/>
      <x:c r="NEF117" s="2375"/>
      <x:c r="NEG117" s="2375"/>
      <x:c r="NEH117" s="2375"/>
      <x:c r="NEI117" s="2375"/>
      <x:c r="NEJ117" s="2375"/>
      <x:c r="NEK117" s="2375"/>
      <x:c r="NEL117" s="2375"/>
      <x:c r="NEM117" s="2375"/>
      <x:c r="NEN117" s="2375"/>
      <x:c r="NEO117" s="2375"/>
      <x:c r="NEP117" s="2375"/>
      <x:c r="NEQ117" s="2375"/>
      <x:c r="NER117" s="2375"/>
      <x:c r="NES117" s="2375"/>
      <x:c r="NET117" s="2375"/>
      <x:c r="NEU117" s="2375"/>
      <x:c r="NEV117" s="2375"/>
      <x:c r="NEW117" s="2375"/>
      <x:c r="NEX117" s="2375"/>
      <x:c r="NEY117" s="2375"/>
      <x:c r="NEZ117" s="2375"/>
      <x:c r="NFA117" s="2375"/>
      <x:c r="NFB117" s="2375"/>
      <x:c r="NFC117" s="2375"/>
      <x:c r="NFD117" s="2375"/>
      <x:c r="NFE117" s="2375"/>
      <x:c r="NFF117" s="2375"/>
      <x:c r="NFG117" s="2375"/>
      <x:c r="NFH117" s="2375"/>
      <x:c r="NFI117" s="2375"/>
      <x:c r="NFJ117" s="2375"/>
      <x:c r="NFK117" s="2375"/>
      <x:c r="NFL117" s="2375"/>
      <x:c r="NFM117" s="2375"/>
      <x:c r="NFN117" s="2375"/>
      <x:c r="NFO117" s="2375"/>
      <x:c r="NFP117" s="2375"/>
      <x:c r="NFQ117" s="2375"/>
      <x:c r="NFR117" s="2375"/>
      <x:c r="NFS117" s="2375"/>
      <x:c r="NFT117" s="2375"/>
      <x:c r="NFU117" s="2375"/>
      <x:c r="NFV117" s="2375"/>
      <x:c r="NFW117" s="2375"/>
      <x:c r="NFX117" s="2375"/>
      <x:c r="NFY117" s="2375"/>
      <x:c r="NFZ117" s="2375"/>
      <x:c r="NGA117" s="2375"/>
      <x:c r="NGB117" s="2375"/>
      <x:c r="NGC117" s="2375"/>
      <x:c r="NGD117" s="2375"/>
      <x:c r="NGE117" s="2375"/>
      <x:c r="NGF117" s="2375"/>
      <x:c r="NGG117" s="2375"/>
      <x:c r="NGH117" s="2375"/>
      <x:c r="NGI117" s="2375"/>
      <x:c r="NGJ117" s="2375"/>
      <x:c r="NGK117" s="2375"/>
      <x:c r="NGL117" s="2375"/>
      <x:c r="NGM117" s="2375"/>
      <x:c r="NGN117" s="2375"/>
      <x:c r="NGO117" s="2375"/>
      <x:c r="NGP117" s="2375"/>
      <x:c r="NGQ117" s="2375"/>
      <x:c r="NGR117" s="2375"/>
      <x:c r="NGS117" s="2375"/>
      <x:c r="NGT117" s="2375"/>
      <x:c r="NGU117" s="2375"/>
      <x:c r="NGV117" s="2375"/>
      <x:c r="NGW117" s="2375"/>
      <x:c r="NGX117" s="2375"/>
      <x:c r="NGY117" s="2375"/>
      <x:c r="NGZ117" s="2375"/>
      <x:c r="NHA117" s="2375"/>
      <x:c r="NHB117" s="2375"/>
      <x:c r="NHC117" s="2375"/>
      <x:c r="NHD117" s="2375"/>
      <x:c r="NHE117" s="2375"/>
      <x:c r="NHF117" s="2375"/>
      <x:c r="NHG117" s="2375"/>
      <x:c r="NHH117" s="2375"/>
      <x:c r="NHI117" s="2375"/>
      <x:c r="NHJ117" s="2375"/>
      <x:c r="NHK117" s="2375"/>
      <x:c r="NHL117" s="2375"/>
      <x:c r="NHM117" s="2375"/>
      <x:c r="NHN117" s="2375"/>
      <x:c r="NHO117" s="2375"/>
      <x:c r="NHP117" s="2375"/>
      <x:c r="NHQ117" s="2375"/>
      <x:c r="NHR117" s="2375"/>
      <x:c r="NHS117" s="2375"/>
      <x:c r="NHT117" s="2375"/>
      <x:c r="NHU117" s="2375"/>
      <x:c r="NHV117" s="2375"/>
      <x:c r="NHW117" s="2375"/>
      <x:c r="NHX117" s="2375"/>
      <x:c r="NHY117" s="2375"/>
      <x:c r="NHZ117" s="2375"/>
      <x:c r="NIA117" s="2375"/>
      <x:c r="NIB117" s="2375"/>
      <x:c r="NIC117" s="2375"/>
      <x:c r="NID117" s="2375"/>
      <x:c r="NIE117" s="2375"/>
      <x:c r="NIF117" s="2375"/>
      <x:c r="NIG117" s="2375"/>
      <x:c r="NIH117" s="2375"/>
      <x:c r="NII117" s="2375"/>
      <x:c r="NIJ117" s="2375"/>
      <x:c r="NIK117" s="2375"/>
      <x:c r="NIL117" s="2375"/>
      <x:c r="NIM117" s="2375"/>
      <x:c r="NIN117" s="2375"/>
      <x:c r="NIO117" s="2375"/>
      <x:c r="NIP117" s="2375"/>
      <x:c r="NIQ117" s="2375"/>
      <x:c r="NIR117" s="2375"/>
      <x:c r="NIS117" s="2375"/>
      <x:c r="NIT117" s="2375"/>
      <x:c r="NIU117" s="2375"/>
      <x:c r="NIV117" s="2375"/>
      <x:c r="NIW117" s="2375"/>
      <x:c r="NIX117" s="2375"/>
      <x:c r="NIY117" s="2375"/>
      <x:c r="NIZ117" s="2375"/>
      <x:c r="NJA117" s="2375"/>
      <x:c r="NJB117" s="2375"/>
      <x:c r="NJC117" s="2375"/>
      <x:c r="NJD117" s="2375"/>
      <x:c r="NJE117" s="2375"/>
      <x:c r="NJF117" s="2375"/>
      <x:c r="NJG117" s="2375"/>
      <x:c r="NJH117" s="2375"/>
      <x:c r="NJI117" s="2375"/>
      <x:c r="NJJ117" s="2375"/>
      <x:c r="NJK117" s="2375"/>
      <x:c r="NJL117" s="2375"/>
      <x:c r="NJM117" s="2375"/>
      <x:c r="NJN117" s="2375"/>
      <x:c r="NJO117" s="2375"/>
      <x:c r="NJP117" s="2375"/>
      <x:c r="NJQ117" s="2375"/>
      <x:c r="NJR117" s="2375"/>
      <x:c r="NJS117" s="2375"/>
      <x:c r="NJT117" s="2375"/>
      <x:c r="NJU117" s="2375"/>
      <x:c r="NJV117" s="2375"/>
      <x:c r="NJW117" s="2375"/>
      <x:c r="NJX117" s="2375"/>
      <x:c r="NJY117" s="2375"/>
      <x:c r="NJZ117" s="2375"/>
      <x:c r="NKA117" s="2375"/>
      <x:c r="NKB117" s="2375"/>
      <x:c r="NKC117" s="2375"/>
      <x:c r="NKD117" s="2375"/>
      <x:c r="NKE117" s="2375"/>
      <x:c r="NKF117" s="2375"/>
      <x:c r="NKG117" s="2375"/>
      <x:c r="NKH117" s="2375"/>
      <x:c r="NKI117" s="2375"/>
      <x:c r="NKJ117" s="2375"/>
      <x:c r="NKK117" s="2375"/>
      <x:c r="NKL117" s="2375"/>
      <x:c r="NKM117" s="2375"/>
      <x:c r="NKN117" s="2375"/>
      <x:c r="NKO117" s="2375"/>
      <x:c r="NKP117" s="2375"/>
      <x:c r="NKQ117" s="2375"/>
      <x:c r="NKR117" s="2375"/>
      <x:c r="NKS117" s="2375"/>
      <x:c r="NKT117" s="2375"/>
      <x:c r="NKU117" s="2375"/>
      <x:c r="NKV117" s="2375"/>
      <x:c r="NKW117" s="2375"/>
      <x:c r="NKX117" s="2375"/>
      <x:c r="NKY117" s="2375"/>
      <x:c r="NKZ117" s="2375"/>
      <x:c r="NLA117" s="2375"/>
      <x:c r="NLB117" s="2375"/>
      <x:c r="NLC117" s="2375"/>
      <x:c r="NLD117" s="2375"/>
      <x:c r="NLE117" s="2375"/>
      <x:c r="NLF117" s="2375"/>
      <x:c r="NLG117" s="2375"/>
      <x:c r="NLH117" s="2375"/>
      <x:c r="NLI117" s="2375"/>
      <x:c r="NLJ117" s="2375"/>
      <x:c r="NLK117" s="2375"/>
      <x:c r="NLL117" s="2375"/>
      <x:c r="NLM117" s="2375"/>
      <x:c r="NLN117" s="2375"/>
      <x:c r="NLO117" s="2375"/>
      <x:c r="NLP117" s="2375"/>
      <x:c r="NLQ117" s="2375"/>
      <x:c r="NLR117" s="2375"/>
      <x:c r="NLS117" s="2375"/>
      <x:c r="NLT117" s="2375"/>
      <x:c r="NLU117" s="2375"/>
      <x:c r="NLV117" s="2375"/>
      <x:c r="NLW117" s="2375"/>
      <x:c r="NLX117" s="2375"/>
      <x:c r="NLY117" s="2375"/>
      <x:c r="NLZ117" s="2375"/>
      <x:c r="NMA117" s="2375"/>
      <x:c r="NMB117" s="2375"/>
      <x:c r="NMC117" s="2375"/>
      <x:c r="NMD117" s="2375"/>
      <x:c r="NME117" s="2375"/>
      <x:c r="NMF117" s="2375"/>
      <x:c r="NMG117" s="2375"/>
      <x:c r="NMH117" s="2375"/>
      <x:c r="NMI117" s="2375"/>
      <x:c r="NMJ117" s="2375"/>
      <x:c r="NMK117" s="2375"/>
      <x:c r="NML117" s="2375"/>
      <x:c r="NMM117" s="2375"/>
      <x:c r="NMN117" s="2375"/>
      <x:c r="NMO117" s="2375"/>
      <x:c r="NMP117" s="2375"/>
      <x:c r="NMQ117" s="2375"/>
      <x:c r="NMR117" s="2375"/>
      <x:c r="NMS117" s="2375"/>
      <x:c r="NMT117" s="2375"/>
      <x:c r="NMU117" s="2375"/>
      <x:c r="NMV117" s="2375"/>
      <x:c r="NMW117" s="2375"/>
      <x:c r="NMX117" s="2375"/>
      <x:c r="NMY117" s="2375"/>
      <x:c r="NMZ117" s="2375"/>
      <x:c r="NNA117" s="2375"/>
      <x:c r="NNB117" s="2375"/>
      <x:c r="NNC117" s="2375"/>
      <x:c r="NND117" s="2375"/>
      <x:c r="NNE117" s="2375"/>
      <x:c r="NNF117" s="2375"/>
      <x:c r="NNG117" s="2375"/>
      <x:c r="NNH117" s="2375"/>
      <x:c r="NNI117" s="2375"/>
      <x:c r="NNJ117" s="2375"/>
      <x:c r="NNK117" s="2375"/>
      <x:c r="NNL117" s="2375"/>
      <x:c r="NNM117" s="2375"/>
      <x:c r="NNN117" s="2375"/>
      <x:c r="NNO117" s="2375"/>
      <x:c r="NNP117" s="2375"/>
      <x:c r="NNQ117" s="2375"/>
      <x:c r="NNR117" s="2375"/>
      <x:c r="NNS117" s="2375"/>
      <x:c r="NNT117" s="2375"/>
      <x:c r="NNU117" s="2375"/>
      <x:c r="NNV117" s="2375"/>
      <x:c r="NNW117" s="2375"/>
      <x:c r="NNX117" s="2375"/>
      <x:c r="NNY117" s="2375"/>
      <x:c r="NNZ117" s="2375"/>
      <x:c r="NOA117" s="2375"/>
      <x:c r="NOB117" s="2375"/>
      <x:c r="NOC117" s="2375"/>
      <x:c r="NOD117" s="2375"/>
      <x:c r="NOE117" s="2375"/>
      <x:c r="NOF117" s="2375"/>
      <x:c r="NOG117" s="2375"/>
      <x:c r="NOH117" s="2375"/>
      <x:c r="NOI117" s="2375"/>
      <x:c r="NOJ117" s="2375"/>
      <x:c r="NOK117" s="2375"/>
      <x:c r="NOL117" s="2375"/>
      <x:c r="NOM117" s="2375"/>
      <x:c r="NON117" s="2375"/>
      <x:c r="NOO117" s="2375"/>
      <x:c r="NOP117" s="2375"/>
      <x:c r="NOQ117" s="2375"/>
      <x:c r="NOR117" s="2375"/>
      <x:c r="NOS117" s="2375"/>
      <x:c r="NOT117" s="2375"/>
      <x:c r="NOU117" s="2375"/>
      <x:c r="NOV117" s="2375"/>
      <x:c r="NOW117" s="2375"/>
      <x:c r="NOX117" s="2375"/>
      <x:c r="NOY117" s="2375"/>
      <x:c r="NOZ117" s="2375"/>
      <x:c r="NPA117" s="2375"/>
      <x:c r="NPB117" s="2375"/>
      <x:c r="NPC117" s="2375"/>
      <x:c r="NPD117" s="2375"/>
      <x:c r="NPE117" s="2375"/>
      <x:c r="NPF117" s="2375"/>
      <x:c r="NPG117" s="2375"/>
      <x:c r="NPH117" s="2375"/>
      <x:c r="NPI117" s="2375"/>
      <x:c r="NPJ117" s="2375"/>
      <x:c r="NPK117" s="2375"/>
      <x:c r="NPL117" s="2375"/>
      <x:c r="NPM117" s="2375"/>
      <x:c r="NPN117" s="2375"/>
      <x:c r="NPO117" s="2375"/>
      <x:c r="NPP117" s="2375"/>
      <x:c r="NPQ117" s="2375"/>
      <x:c r="NPR117" s="2375"/>
      <x:c r="NPS117" s="2375"/>
      <x:c r="NPT117" s="2375"/>
      <x:c r="NPU117" s="2375"/>
      <x:c r="NPV117" s="2375"/>
      <x:c r="NPW117" s="2375"/>
      <x:c r="NPX117" s="2375"/>
      <x:c r="NPY117" s="2375"/>
      <x:c r="NPZ117" s="2375"/>
      <x:c r="NQA117" s="2375"/>
      <x:c r="NQB117" s="2375"/>
      <x:c r="NQC117" s="2375"/>
      <x:c r="NQD117" s="2375"/>
      <x:c r="NQE117" s="2375"/>
      <x:c r="NQF117" s="2375"/>
      <x:c r="NQG117" s="2375"/>
      <x:c r="NQH117" s="2375"/>
      <x:c r="NQI117" s="2375"/>
      <x:c r="NQJ117" s="2375"/>
      <x:c r="NQK117" s="2375"/>
      <x:c r="NQL117" s="2375"/>
      <x:c r="NQM117" s="2375"/>
      <x:c r="NQN117" s="2375"/>
      <x:c r="NQO117" s="2375"/>
      <x:c r="NQP117" s="2375"/>
      <x:c r="NQQ117" s="2375"/>
      <x:c r="NQR117" s="2375"/>
      <x:c r="NQS117" s="2375"/>
      <x:c r="NQT117" s="2375"/>
      <x:c r="NQU117" s="2375"/>
      <x:c r="NQV117" s="2375"/>
      <x:c r="NQW117" s="2375"/>
      <x:c r="NQX117" s="2375"/>
      <x:c r="NQY117" s="2375"/>
      <x:c r="NQZ117" s="2375"/>
      <x:c r="NRA117" s="2375"/>
      <x:c r="NRB117" s="2375"/>
      <x:c r="NRC117" s="2375"/>
      <x:c r="NRD117" s="2375"/>
      <x:c r="NRE117" s="2375"/>
      <x:c r="NRF117" s="2375"/>
      <x:c r="NRG117" s="2375"/>
      <x:c r="NRH117" s="2375"/>
      <x:c r="NRI117" s="2375"/>
      <x:c r="NRJ117" s="2375"/>
      <x:c r="NRK117" s="2375"/>
      <x:c r="NRL117" s="2375"/>
      <x:c r="NRM117" s="2375"/>
      <x:c r="NRN117" s="2375"/>
      <x:c r="NRO117" s="2375"/>
      <x:c r="NRP117" s="2375"/>
      <x:c r="NRQ117" s="2375"/>
      <x:c r="NRR117" s="2375"/>
      <x:c r="NRS117" s="2375"/>
      <x:c r="NRT117" s="2375"/>
      <x:c r="NRU117" s="2375"/>
      <x:c r="NRV117" s="2375"/>
      <x:c r="NRW117" s="2375"/>
      <x:c r="NRX117" s="2375"/>
      <x:c r="NRY117" s="2375"/>
      <x:c r="NRZ117" s="2375"/>
      <x:c r="NSA117" s="2375"/>
      <x:c r="NSB117" s="2375"/>
      <x:c r="NSC117" s="2375"/>
      <x:c r="NSD117" s="2375"/>
      <x:c r="NSE117" s="2375"/>
      <x:c r="NSF117" s="2375"/>
      <x:c r="NSG117" s="2375"/>
      <x:c r="NSH117" s="2375"/>
      <x:c r="NSI117" s="2375"/>
      <x:c r="NSJ117" s="2375"/>
      <x:c r="NSK117" s="2375"/>
      <x:c r="NSL117" s="2375"/>
      <x:c r="NSM117" s="2375"/>
      <x:c r="NSN117" s="2375"/>
      <x:c r="NSO117" s="2375"/>
      <x:c r="NSP117" s="2375"/>
      <x:c r="NSQ117" s="2375"/>
      <x:c r="NSR117" s="2375"/>
      <x:c r="NSS117" s="2375"/>
      <x:c r="NST117" s="2375"/>
      <x:c r="NSU117" s="2375"/>
      <x:c r="NSV117" s="2375"/>
      <x:c r="NSW117" s="2375"/>
      <x:c r="NSX117" s="2375"/>
      <x:c r="NSY117" s="2375"/>
      <x:c r="NSZ117" s="2375"/>
      <x:c r="NTA117" s="2375"/>
      <x:c r="NTB117" s="2375"/>
      <x:c r="NTC117" s="2375"/>
      <x:c r="NTD117" s="2375"/>
      <x:c r="NTE117" s="2375"/>
      <x:c r="NTF117" s="2375"/>
      <x:c r="NTG117" s="2375"/>
      <x:c r="NTH117" s="2375"/>
      <x:c r="NTI117" s="2375"/>
      <x:c r="NTJ117" s="2375"/>
      <x:c r="NTK117" s="2375"/>
      <x:c r="NTL117" s="2375"/>
      <x:c r="NTM117" s="2375"/>
      <x:c r="NTN117" s="2375"/>
      <x:c r="NTO117" s="2375"/>
      <x:c r="NTP117" s="2375"/>
      <x:c r="NTQ117" s="2375"/>
      <x:c r="NTR117" s="2375"/>
      <x:c r="NTS117" s="2375"/>
      <x:c r="NTT117" s="2375"/>
      <x:c r="NTU117" s="2375"/>
      <x:c r="NTV117" s="2375"/>
      <x:c r="NTW117" s="2375"/>
      <x:c r="NTX117" s="2375"/>
      <x:c r="NTY117" s="2375"/>
      <x:c r="NTZ117" s="2375"/>
      <x:c r="NUA117" s="2375"/>
      <x:c r="NUB117" s="2375"/>
      <x:c r="NUC117" s="2375"/>
      <x:c r="NUD117" s="2375"/>
      <x:c r="NUE117" s="2375"/>
      <x:c r="NUF117" s="2375"/>
      <x:c r="NUG117" s="2375"/>
      <x:c r="NUH117" s="2375"/>
      <x:c r="NUI117" s="2375"/>
      <x:c r="NUJ117" s="2375"/>
      <x:c r="NUK117" s="2375"/>
      <x:c r="NUL117" s="2375"/>
      <x:c r="NUM117" s="2375"/>
      <x:c r="NUN117" s="2375"/>
      <x:c r="NUO117" s="2375"/>
      <x:c r="NUP117" s="2375"/>
      <x:c r="NUQ117" s="2375"/>
      <x:c r="NUR117" s="2375"/>
      <x:c r="NUS117" s="2375"/>
      <x:c r="NUT117" s="2375"/>
      <x:c r="NUU117" s="2375"/>
      <x:c r="NUV117" s="2375"/>
      <x:c r="NUW117" s="2375"/>
      <x:c r="NUX117" s="2375"/>
      <x:c r="NUY117" s="2375"/>
      <x:c r="NUZ117" s="2375"/>
      <x:c r="NVA117" s="2375"/>
      <x:c r="NVB117" s="2375"/>
      <x:c r="NVC117" s="2375"/>
      <x:c r="NVD117" s="2375"/>
      <x:c r="NVE117" s="2375"/>
      <x:c r="NVF117" s="2375"/>
      <x:c r="NVG117" s="2375"/>
      <x:c r="NVH117" s="2375"/>
      <x:c r="NVI117" s="2375"/>
      <x:c r="NVJ117" s="2375"/>
      <x:c r="NVK117" s="2375"/>
      <x:c r="NVL117" s="2375"/>
      <x:c r="NVM117" s="2375"/>
      <x:c r="NVN117" s="2375"/>
      <x:c r="NVO117" s="2375"/>
      <x:c r="NVP117" s="2375"/>
      <x:c r="NVQ117" s="2375"/>
      <x:c r="NVR117" s="2375"/>
      <x:c r="NVS117" s="2375"/>
      <x:c r="NVT117" s="2375"/>
      <x:c r="NVU117" s="2375"/>
      <x:c r="NVV117" s="2375"/>
      <x:c r="NVW117" s="2375"/>
      <x:c r="NVX117" s="2375"/>
      <x:c r="NVY117" s="2375"/>
      <x:c r="NVZ117" s="2375"/>
      <x:c r="NWA117" s="2375"/>
      <x:c r="NWB117" s="2375"/>
      <x:c r="NWC117" s="2375"/>
      <x:c r="NWD117" s="2375"/>
      <x:c r="NWE117" s="2375"/>
      <x:c r="NWF117" s="2375"/>
      <x:c r="NWG117" s="2375"/>
      <x:c r="NWH117" s="2375"/>
      <x:c r="NWI117" s="2375"/>
      <x:c r="NWJ117" s="2375"/>
      <x:c r="NWK117" s="2375"/>
      <x:c r="NWL117" s="2375"/>
      <x:c r="NWM117" s="2375"/>
      <x:c r="NWN117" s="2375"/>
      <x:c r="NWO117" s="2375"/>
      <x:c r="NWP117" s="2375"/>
      <x:c r="NWQ117" s="2375"/>
      <x:c r="NWR117" s="2375"/>
      <x:c r="NWS117" s="2375"/>
      <x:c r="NWT117" s="2375"/>
      <x:c r="NWU117" s="2375"/>
      <x:c r="NWV117" s="2375"/>
      <x:c r="NWW117" s="2375"/>
      <x:c r="NWX117" s="2375"/>
      <x:c r="NWY117" s="2375"/>
      <x:c r="NWZ117" s="2375"/>
      <x:c r="NXA117" s="2375"/>
      <x:c r="NXB117" s="2375"/>
      <x:c r="NXC117" s="2375"/>
      <x:c r="NXD117" s="2375"/>
      <x:c r="NXE117" s="2375"/>
      <x:c r="NXF117" s="2375"/>
      <x:c r="NXG117" s="2375"/>
      <x:c r="NXH117" s="2375"/>
      <x:c r="NXI117" s="2375"/>
      <x:c r="NXJ117" s="2375"/>
      <x:c r="NXK117" s="2375"/>
      <x:c r="NXL117" s="2375"/>
      <x:c r="NXM117" s="2375"/>
      <x:c r="NXN117" s="2375"/>
      <x:c r="NXO117" s="2375"/>
      <x:c r="NXP117" s="2375"/>
      <x:c r="NXQ117" s="2375"/>
      <x:c r="NXR117" s="2375"/>
      <x:c r="NXS117" s="2375"/>
      <x:c r="NXT117" s="2375"/>
      <x:c r="NXU117" s="2375"/>
      <x:c r="NXV117" s="2375"/>
      <x:c r="NXW117" s="2375"/>
      <x:c r="NXX117" s="2375"/>
      <x:c r="NXY117" s="2375"/>
      <x:c r="NXZ117" s="2375"/>
      <x:c r="NYA117" s="2375"/>
      <x:c r="NYB117" s="2375"/>
      <x:c r="NYC117" s="2375"/>
      <x:c r="NYD117" s="2375"/>
      <x:c r="NYE117" s="2375"/>
      <x:c r="NYF117" s="2375"/>
      <x:c r="NYG117" s="2375"/>
      <x:c r="NYH117" s="2375"/>
      <x:c r="NYI117" s="2375"/>
      <x:c r="NYJ117" s="2375"/>
      <x:c r="NYK117" s="2375"/>
      <x:c r="NYL117" s="2375"/>
      <x:c r="NYM117" s="2375"/>
      <x:c r="NYN117" s="2375"/>
      <x:c r="NYO117" s="2375"/>
      <x:c r="NYP117" s="2375"/>
      <x:c r="NYQ117" s="2375"/>
      <x:c r="NYR117" s="2375"/>
      <x:c r="NYS117" s="2375"/>
      <x:c r="NYT117" s="2375"/>
      <x:c r="NYU117" s="2375"/>
      <x:c r="NYV117" s="2375"/>
      <x:c r="NYW117" s="2375"/>
      <x:c r="NYX117" s="2375"/>
      <x:c r="NYY117" s="2375"/>
      <x:c r="NYZ117" s="2375"/>
      <x:c r="NZA117" s="2375"/>
      <x:c r="NZB117" s="2375"/>
      <x:c r="NZC117" s="2375"/>
      <x:c r="NZD117" s="2375"/>
      <x:c r="NZE117" s="2375"/>
      <x:c r="NZF117" s="2375"/>
      <x:c r="NZG117" s="2375"/>
      <x:c r="NZH117" s="2375"/>
      <x:c r="NZI117" s="2375"/>
      <x:c r="NZJ117" s="2375"/>
      <x:c r="NZK117" s="2375"/>
      <x:c r="NZL117" s="2375"/>
      <x:c r="NZM117" s="2375"/>
      <x:c r="NZN117" s="2375"/>
      <x:c r="NZO117" s="2375"/>
      <x:c r="NZP117" s="2375"/>
      <x:c r="NZQ117" s="2375"/>
      <x:c r="NZR117" s="2375"/>
      <x:c r="NZS117" s="2375"/>
      <x:c r="NZT117" s="2375"/>
      <x:c r="NZU117" s="2375"/>
      <x:c r="NZV117" s="2375"/>
      <x:c r="NZW117" s="2375"/>
      <x:c r="NZX117" s="2375"/>
      <x:c r="NZY117" s="2375"/>
      <x:c r="NZZ117" s="2375"/>
      <x:c r="OAA117" s="2375"/>
      <x:c r="OAB117" s="2375"/>
      <x:c r="OAC117" s="2375"/>
      <x:c r="OAD117" s="2375"/>
      <x:c r="OAE117" s="2375"/>
      <x:c r="OAF117" s="2375"/>
      <x:c r="OAG117" s="2375"/>
      <x:c r="OAH117" s="2375"/>
      <x:c r="OAI117" s="2375"/>
      <x:c r="OAJ117" s="2375"/>
      <x:c r="OAK117" s="2375"/>
      <x:c r="OAL117" s="2375"/>
      <x:c r="OAM117" s="2375"/>
      <x:c r="OAN117" s="2375"/>
      <x:c r="OAO117" s="2375"/>
      <x:c r="OAP117" s="2375"/>
      <x:c r="OAQ117" s="2375"/>
      <x:c r="OAR117" s="2375"/>
      <x:c r="OAS117" s="2375"/>
      <x:c r="OAT117" s="2375"/>
      <x:c r="OAU117" s="2375"/>
      <x:c r="OAV117" s="2375"/>
      <x:c r="OAW117" s="2375"/>
      <x:c r="OAX117" s="2375"/>
      <x:c r="OAY117" s="2375"/>
      <x:c r="OAZ117" s="2375"/>
      <x:c r="OBA117" s="2375"/>
      <x:c r="OBB117" s="2375"/>
      <x:c r="OBC117" s="2375"/>
      <x:c r="OBD117" s="2375"/>
      <x:c r="OBE117" s="2375"/>
      <x:c r="OBF117" s="2375"/>
      <x:c r="OBG117" s="2375"/>
      <x:c r="OBH117" s="2375"/>
      <x:c r="OBI117" s="2375"/>
      <x:c r="OBJ117" s="2375"/>
      <x:c r="OBK117" s="2375"/>
      <x:c r="OBL117" s="2375"/>
      <x:c r="OBM117" s="2375"/>
      <x:c r="OBN117" s="2375"/>
      <x:c r="OBO117" s="2375"/>
      <x:c r="OBP117" s="2375"/>
      <x:c r="OBQ117" s="2375"/>
      <x:c r="OBR117" s="2375"/>
      <x:c r="OBS117" s="2375"/>
      <x:c r="OBT117" s="2375"/>
      <x:c r="OBU117" s="2375"/>
      <x:c r="OBV117" s="2375"/>
      <x:c r="OBW117" s="2375"/>
      <x:c r="OBX117" s="2375"/>
      <x:c r="OBY117" s="2375"/>
      <x:c r="OBZ117" s="2375"/>
      <x:c r="OCA117" s="2375"/>
      <x:c r="OCB117" s="2375"/>
      <x:c r="OCC117" s="2375"/>
      <x:c r="OCD117" s="2375"/>
      <x:c r="OCE117" s="2375"/>
      <x:c r="OCF117" s="2375"/>
      <x:c r="OCG117" s="2375"/>
      <x:c r="OCH117" s="2375"/>
      <x:c r="OCI117" s="2375"/>
      <x:c r="OCJ117" s="2375"/>
      <x:c r="OCK117" s="2375"/>
      <x:c r="OCL117" s="2375"/>
      <x:c r="OCM117" s="2375"/>
      <x:c r="OCN117" s="2375"/>
      <x:c r="OCO117" s="2375"/>
      <x:c r="OCP117" s="2375"/>
      <x:c r="OCQ117" s="2375"/>
      <x:c r="OCR117" s="2375"/>
      <x:c r="OCS117" s="2375"/>
      <x:c r="OCT117" s="2375"/>
      <x:c r="OCU117" s="2375"/>
      <x:c r="OCV117" s="2375"/>
      <x:c r="OCW117" s="2375"/>
      <x:c r="OCX117" s="2375"/>
      <x:c r="OCY117" s="2375"/>
      <x:c r="OCZ117" s="2375"/>
      <x:c r="ODA117" s="2375"/>
      <x:c r="ODB117" s="2375"/>
      <x:c r="ODC117" s="2375"/>
      <x:c r="ODD117" s="2375"/>
      <x:c r="ODE117" s="2375"/>
      <x:c r="ODF117" s="2375"/>
      <x:c r="ODG117" s="2375"/>
      <x:c r="ODH117" s="2375"/>
      <x:c r="ODI117" s="2375"/>
      <x:c r="ODJ117" s="2375"/>
      <x:c r="ODK117" s="2375"/>
      <x:c r="ODL117" s="2375"/>
      <x:c r="ODM117" s="2375"/>
      <x:c r="ODN117" s="2375"/>
      <x:c r="ODO117" s="2375"/>
      <x:c r="ODP117" s="2375"/>
      <x:c r="ODQ117" s="2375"/>
      <x:c r="ODR117" s="2375"/>
      <x:c r="ODS117" s="2375"/>
      <x:c r="ODT117" s="2375"/>
      <x:c r="ODU117" s="2375"/>
      <x:c r="ODV117" s="2375"/>
      <x:c r="ODW117" s="2375"/>
      <x:c r="ODX117" s="2375"/>
      <x:c r="ODY117" s="2375"/>
      <x:c r="ODZ117" s="2375"/>
      <x:c r="OEA117" s="2375"/>
      <x:c r="OEB117" s="2375"/>
      <x:c r="OEC117" s="2375"/>
      <x:c r="OED117" s="2375"/>
      <x:c r="OEE117" s="2375"/>
      <x:c r="OEF117" s="2375"/>
      <x:c r="OEG117" s="2375"/>
      <x:c r="OEH117" s="2375"/>
      <x:c r="OEI117" s="2375"/>
      <x:c r="OEJ117" s="2375"/>
      <x:c r="OEK117" s="2375"/>
      <x:c r="OEL117" s="2375"/>
      <x:c r="OEM117" s="2375"/>
      <x:c r="OEN117" s="2375"/>
      <x:c r="OEO117" s="2375"/>
      <x:c r="OEP117" s="2375"/>
      <x:c r="OEQ117" s="2375"/>
      <x:c r="OER117" s="2375"/>
      <x:c r="OES117" s="2375"/>
      <x:c r="OET117" s="2375"/>
      <x:c r="OEU117" s="2375"/>
      <x:c r="OEV117" s="2375"/>
      <x:c r="OEW117" s="2375"/>
      <x:c r="OEX117" s="2375"/>
      <x:c r="OEY117" s="2375"/>
      <x:c r="OEZ117" s="2375"/>
      <x:c r="OFA117" s="2375"/>
      <x:c r="OFB117" s="2375"/>
      <x:c r="OFC117" s="2375"/>
      <x:c r="OFD117" s="2375"/>
      <x:c r="OFE117" s="2375"/>
      <x:c r="OFF117" s="2375"/>
      <x:c r="OFG117" s="2375"/>
      <x:c r="OFH117" s="2375"/>
      <x:c r="OFI117" s="2375"/>
      <x:c r="OFJ117" s="2375"/>
      <x:c r="OFK117" s="2375"/>
      <x:c r="OFL117" s="2375"/>
      <x:c r="OFM117" s="2375"/>
      <x:c r="OFN117" s="2375"/>
      <x:c r="OFO117" s="2375"/>
      <x:c r="OFP117" s="2375"/>
      <x:c r="OFQ117" s="2375"/>
      <x:c r="OFR117" s="2375"/>
      <x:c r="OFS117" s="2375"/>
      <x:c r="OFT117" s="2375"/>
      <x:c r="OFU117" s="2375"/>
      <x:c r="OFV117" s="2375"/>
      <x:c r="OFW117" s="2375"/>
      <x:c r="OFX117" s="2375"/>
      <x:c r="OFY117" s="2375"/>
      <x:c r="OFZ117" s="2375"/>
      <x:c r="OGA117" s="2375"/>
      <x:c r="OGB117" s="2375"/>
      <x:c r="OGC117" s="2375"/>
      <x:c r="OGD117" s="2375"/>
      <x:c r="OGE117" s="2375"/>
      <x:c r="OGF117" s="2375"/>
      <x:c r="OGG117" s="2375"/>
      <x:c r="OGH117" s="2375"/>
      <x:c r="OGI117" s="2375"/>
      <x:c r="OGJ117" s="2375"/>
      <x:c r="OGK117" s="2375"/>
      <x:c r="OGL117" s="2375"/>
      <x:c r="OGM117" s="2375"/>
      <x:c r="OGN117" s="2375"/>
      <x:c r="OGO117" s="2375"/>
      <x:c r="OGP117" s="2375"/>
      <x:c r="OGQ117" s="2375"/>
      <x:c r="OGR117" s="2375"/>
      <x:c r="OGS117" s="2375"/>
      <x:c r="OGT117" s="2375"/>
      <x:c r="OGU117" s="2375"/>
      <x:c r="OGV117" s="2375"/>
      <x:c r="OGW117" s="2375"/>
      <x:c r="OGX117" s="2375"/>
      <x:c r="OGY117" s="2375"/>
      <x:c r="OGZ117" s="2375"/>
      <x:c r="OHA117" s="2375"/>
      <x:c r="OHB117" s="2375"/>
      <x:c r="OHC117" s="2375"/>
      <x:c r="OHD117" s="2375"/>
      <x:c r="OHE117" s="2375"/>
      <x:c r="OHF117" s="2375"/>
      <x:c r="OHG117" s="2375"/>
      <x:c r="OHH117" s="2375"/>
      <x:c r="OHI117" s="2375"/>
      <x:c r="OHJ117" s="2375"/>
      <x:c r="OHK117" s="2375"/>
      <x:c r="OHL117" s="2375"/>
      <x:c r="OHM117" s="2375"/>
      <x:c r="OHN117" s="2375"/>
      <x:c r="OHO117" s="2375"/>
      <x:c r="OHP117" s="2375"/>
      <x:c r="OHQ117" s="2375"/>
      <x:c r="OHR117" s="2375"/>
      <x:c r="OHS117" s="2375"/>
      <x:c r="OHT117" s="2375"/>
      <x:c r="OHU117" s="2375"/>
      <x:c r="OHV117" s="2375"/>
      <x:c r="OHW117" s="2375"/>
      <x:c r="OHX117" s="2375"/>
      <x:c r="OHY117" s="2375"/>
      <x:c r="OHZ117" s="2375"/>
      <x:c r="OIA117" s="2375"/>
      <x:c r="OIB117" s="2375"/>
      <x:c r="OIC117" s="2375"/>
      <x:c r="OID117" s="2375"/>
      <x:c r="OIE117" s="2375"/>
      <x:c r="OIF117" s="2375"/>
      <x:c r="OIG117" s="2375"/>
      <x:c r="OIH117" s="2375"/>
      <x:c r="OII117" s="2375"/>
      <x:c r="OIJ117" s="2375"/>
      <x:c r="OIK117" s="2375"/>
      <x:c r="OIL117" s="2375"/>
      <x:c r="OIM117" s="2375"/>
      <x:c r="OIN117" s="2375"/>
      <x:c r="OIO117" s="2375"/>
      <x:c r="OIP117" s="2375"/>
      <x:c r="OIQ117" s="2375"/>
      <x:c r="OIR117" s="2375"/>
      <x:c r="OIS117" s="2375"/>
      <x:c r="OIT117" s="2375"/>
      <x:c r="OIU117" s="2375"/>
      <x:c r="OIV117" s="2375"/>
      <x:c r="OIW117" s="2375"/>
      <x:c r="OIX117" s="2375"/>
      <x:c r="OIY117" s="2375"/>
      <x:c r="OIZ117" s="2375"/>
      <x:c r="OJA117" s="2375"/>
      <x:c r="OJB117" s="2375"/>
      <x:c r="OJC117" s="2375"/>
      <x:c r="OJD117" s="2375"/>
      <x:c r="OJE117" s="2375"/>
      <x:c r="OJF117" s="2375"/>
      <x:c r="OJG117" s="2375"/>
      <x:c r="OJH117" s="2375"/>
      <x:c r="OJI117" s="2375"/>
      <x:c r="OJJ117" s="2375"/>
      <x:c r="OJK117" s="2375"/>
      <x:c r="OJL117" s="2375"/>
      <x:c r="OJM117" s="2375"/>
      <x:c r="OJN117" s="2375"/>
      <x:c r="OJO117" s="2375"/>
      <x:c r="OJP117" s="2375"/>
      <x:c r="OJQ117" s="2375"/>
      <x:c r="OJR117" s="2375"/>
      <x:c r="OJS117" s="2375"/>
      <x:c r="OJT117" s="2375"/>
      <x:c r="OJU117" s="2375"/>
      <x:c r="OJV117" s="2375"/>
      <x:c r="OJW117" s="2375"/>
      <x:c r="OJX117" s="2375"/>
      <x:c r="OJY117" s="2375"/>
      <x:c r="OJZ117" s="2375"/>
      <x:c r="OKA117" s="2375"/>
      <x:c r="OKB117" s="2375"/>
      <x:c r="OKC117" s="2375"/>
      <x:c r="OKD117" s="2375"/>
      <x:c r="OKE117" s="2375"/>
      <x:c r="OKF117" s="2375"/>
      <x:c r="OKG117" s="2375"/>
      <x:c r="OKH117" s="2375"/>
      <x:c r="OKI117" s="2375"/>
      <x:c r="OKJ117" s="2375"/>
      <x:c r="OKK117" s="2375"/>
      <x:c r="OKL117" s="2375"/>
      <x:c r="OKM117" s="2375"/>
      <x:c r="OKN117" s="2375"/>
      <x:c r="OKO117" s="2375"/>
      <x:c r="OKP117" s="2375"/>
      <x:c r="OKQ117" s="2375"/>
      <x:c r="OKR117" s="2375"/>
      <x:c r="OKS117" s="2375"/>
      <x:c r="OKT117" s="2375"/>
      <x:c r="OKU117" s="2375"/>
      <x:c r="OKV117" s="2375"/>
      <x:c r="OKW117" s="2375"/>
      <x:c r="OKX117" s="2375"/>
      <x:c r="OKY117" s="2375"/>
      <x:c r="OKZ117" s="2375"/>
      <x:c r="OLA117" s="2375"/>
      <x:c r="OLB117" s="2375"/>
      <x:c r="OLC117" s="2375"/>
      <x:c r="OLD117" s="2375"/>
      <x:c r="OLE117" s="2375"/>
      <x:c r="OLF117" s="2375"/>
      <x:c r="OLG117" s="2375"/>
      <x:c r="OLH117" s="2375"/>
      <x:c r="OLI117" s="2375"/>
      <x:c r="OLJ117" s="2375"/>
      <x:c r="OLK117" s="2375"/>
      <x:c r="OLL117" s="2375"/>
      <x:c r="OLM117" s="2375"/>
      <x:c r="OLN117" s="2375"/>
      <x:c r="OLO117" s="2375"/>
      <x:c r="OLP117" s="2375"/>
      <x:c r="OLQ117" s="2375"/>
      <x:c r="OLR117" s="2375"/>
      <x:c r="OLS117" s="2375"/>
      <x:c r="OLT117" s="2375"/>
      <x:c r="OLU117" s="2375"/>
      <x:c r="OLV117" s="2375"/>
      <x:c r="OLW117" s="2375"/>
      <x:c r="OLX117" s="2375"/>
      <x:c r="OLY117" s="2375"/>
      <x:c r="OLZ117" s="2375"/>
      <x:c r="OMA117" s="2375"/>
      <x:c r="OMB117" s="2375"/>
      <x:c r="OMC117" s="2375"/>
      <x:c r="OMD117" s="2375"/>
      <x:c r="OME117" s="2375"/>
      <x:c r="OMF117" s="2375"/>
      <x:c r="OMG117" s="2375"/>
      <x:c r="OMH117" s="2375"/>
      <x:c r="OMI117" s="2375"/>
      <x:c r="OMJ117" s="2375"/>
      <x:c r="OMK117" s="2375"/>
      <x:c r="OML117" s="2375"/>
      <x:c r="OMM117" s="2375"/>
      <x:c r="OMN117" s="2375"/>
      <x:c r="OMO117" s="2375"/>
      <x:c r="OMP117" s="2375"/>
      <x:c r="OMQ117" s="2375"/>
      <x:c r="OMR117" s="2375"/>
      <x:c r="OMS117" s="2375"/>
      <x:c r="OMT117" s="2375"/>
      <x:c r="OMU117" s="2375"/>
      <x:c r="OMV117" s="2375"/>
      <x:c r="OMW117" s="2375"/>
      <x:c r="OMX117" s="2375"/>
      <x:c r="OMY117" s="2375"/>
      <x:c r="OMZ117" s="2375"/>
      <x:c r="ONA117" s="2375"/>
      <x:c r="ONB117" s="2375"/>
      <x:c r="ONC117" s="2375"/>
      <x:c r="OND117" s="2375"/>
      <x:c r="ONE117" s="2375"/>
      <x:c r="ONF117" s="2375"/>
      <x:c r="ONG117" s="2375"/>
      <x:c r="ONH117" s="2375"/>
      <x:c r="ONI117" s="2375"/>
      <x:c r="ONJ117" s="2375"/>
      <x:c r="ONK117" s="2375"/>
      <x:c r="ONL117" s="2375"/>
      <x:c r="ONM117" s="2375"/>
      <x:c r="ONN117" s="2375"/>
      <x:c r="ONO117" s="2375"/>
      <x:c r="ONP117" s="2375"/>
      <x:c r="ONQ117" s="2375"/>
      <x:c r="ONR117" s="2375"/>
      <x:c r="ONS117" s="2375"/>
      <x:c r="ONT117" s="2375"/>
      <x:c r="ONU117" s="2375"/>
      <x:c r="ONV117" s="2375"/>
      <x:c r="ONW117" s="2375"/>
      <x:c r="ONX117" s="2375"/>
      <x:c r="ONY117" s="2375"/>
      <x:c r="ONZ117" s="2375"/>
      <x:c r="OOA117" s="2375"/>
      <x:c r="OOB117" s="2375"/>
      <x:c r="OOC117" s="2375"/>
      <x:c r="OOD117" s="2375"/>
      <x:c r="OOE117" s="2375"/>
      <x:c r="OOF117" s="2375"/>
      <x:c r="OOG117" s="2375"/>
      <x:c r="OOH117" s="2375"/>
      <x:c r="OOI117" s="2375"/>
      <x:c r="OOJ117" s="2375"/>
      <x:c r="OOK117" s="2375"/>
      <x:c r="OOL117" s="2375"/>
      <x:c r="OOM117" s="2375"/>
      <x:c r="OON117" s="2375"/>
      <x:c r="OOO117" s="2375"/>
      <x:c r="OOP117" s="2375"/>
      <x:c r="OOQ117" s="2375"/>
      <x:c r="OOR117" s="2375"/>
      <x:c r="OOS117" s="2375"/>
      <x:c r="OOT117" s="2375"/>
      <x:c r="OOU117" s="2375"/>
      <x:c r="OOV117" s="2375"/>
      <x:c r="OOW117" s="2375"/>
      <x:c r="OOX117" s="2375"/>
      <x:c r="OOY117" s="2375"/>
      <x:c r="OOZ117" s="2375"/>
      <x:c r="OPA117" s="2375"/>
      <x:c r="OPB117" s="2375"/>
      <x:c r="OPC117" s="2375"/>
      <x:c r="OPD117" s="2375"/>
      <x:c r="OPE117" s="2375"/>
      <x:c r="OPF117" s="2375"/>
      <x:c r="OPG117" s="2375"/>
      <x:c r="OPH117" s="2375"/>
      <x:c r="OPI117" s="2375"/>
      <x:c r="OPJ117" s="2375"/>
      <x:c r="OPK117" s="2375"/>
      <x:c r="OPL117" s="2375"/>
      <x:c r="OPM117" s="2375"/>
      <x:c r="OPN117" s="2375"/>
      <x:c r="OPO117" s="2375"/>
      <x:c r="OPP117" s="2375"/>
      <x:c r="OPQ117" s="2375"/>
      <x:c r="OPR117" s="2375"/>
      <x:c r="OPS117" s="2375"/>
      <x:c r="OPT117" s="2375"/>
      <x:c r="OPU117" s="2375"/>
      <x:c r="OPV117" s="2375"/>
      <x:c r="OPW117" s="2375"/>
      <x:c r="OPX117" s="2375"/>
      <x:c r="OPY117" s="2375"/>
      <x:c r="OPZ117" s="2375"/>
      <x:c r="OQA117" s="2375"/>
      <x:c r="OQB117" s="2375"/>
      <x:c r="OQC117" s="2375"/>
      <x:c r="OQD117" s="2375"/>
      <x:c r="OQE117" s="2375"/>
      <x:c r="OQF117" s="2375"/>
      <x:c r="OQG117" s="2375"/>
      <x:c r="OQH117" s="2375"/>
      <x:c r="OQI117" s="2375"/>
      <x:c r="OQJ117" s="2375"/>
      <x:c r="OQK117" s="2375"/>
      <x:c r="OQL117" s="2375"/>
      <x:c r="OQM117" s="2375"/>
      <x:c r="OQN117" s="2375"/>
      <x:c r="OQO117" s="2375"/>
      <x:c r="OQP117" s="2375"/>
      <x:c r="OQQ117" s="2375"/>
      <x:c r="OQR117" s="2375"/>
      <x:c r="OQS117" s="2375"/>
      <x:c r="OQT117" s="2375"/>
      <x:c r="OQU117" s="2375"/>
      <x:c r="OQV117" s="2375"/>
      <x:c r="OQW117" s="2375"/>
      <x:c r="OQX117" s="2375"/>
      <x:c r="OQY117" s="2375"/>
      <x:c r="OQZ117" s="2375"/>
      <x:c r="ORA117" s="2375"/>
      <x:c r="ORB117" s="2375"/>
      <x:c r="ORC117" s="2375"/>
      <x:c r="ORD117" s="2375"/>
      <x:c r="ORE117" s="2375"/>
      <x:c r="ORF117" s="2375"/>
      <x:c r="ORG117" s="2375"/>
      <x:c r="ORH117" s="2375"/>
      <x:c r="ORI117" s="2375"/>
      <x:c r="ORJ117" s="2375"/>
      <x:c r="ORK117" s="2375"/>
      <x:c r="ORL117" s="2375"/>
      <x:c r="ORM117" s="2375"/>
      <x:c r="ORN117" s="2375"/>
      <x:c r="ORO117" s="2375"/>
      <x:c r="ORP117" s="2375"/>
      <x:c r="ORQ117" s="2375"/>
      <x:c r="ORR117" s="2375"/>
      <x:c r="ORS117" s="2375"/>
      <x:c r="ORT117" s="2375"/>
      <x:c r="ORU117" s="2375"/>
      <x:c r="ORV117" s="2375"/>
      <x:c r="ORW117" s="2375"/>
      <x:c r="ORX117" s="2375"/>
      <x:c r="ORY117" s="2375"/>
      <x:c r="ORZ117" s="2375"/>
      <x:c r="OSA117" s="2375"/>
      <x:c r="OSB117" s="2375"/>
      <x:c r="OSC117" s="2375"/>
      <x:c r="OSD117" s="2375"/>
      <x:c r="OSE117" s="2375"/>
      <x:c r="OSF117" s="2375"/>
      <x:c r="OSG117" s="2375"/>
      <x:c r="OSH117" s="2375"/>
      <x:c r="OSI117" s="2375"/>
      <x:c r="OSJ117" s="2375"/>
      <x:c r="OSK117" s="2375"/>
      <x:c r="OSL117" s="2375"/>
      <x:c r="OSM117" s="2375"/>
      <x:c r="OSN117" s="2375"/>
      <x:c r="OSO117" s="2375"/>
      <x:c r="OSP117" s="2375"/>
      <x:c r="OSQ117" s="2375"/>
      <x:c r="OSR117" s="2375"/>
      <x:c r="OSS117" s="2375"/>
      <x:c r="OST117" s="2375"/>
      <x:c r="OSU117" s="2375"/>
      <x:c r="OSV117" s="2375"/>
      <x:c r="OSW117" s="2375"/>
      <x:c r="OSX117" s="2375"/>
      <x:c r="OSY117" s="2375"/>
      <x:c r="OSZ117" s="2375"/>
      <x:c r="OTA117" s="2375"/>
      <x:c r="OTB117" s="2375"/>
      <x:c r="OTC117" s="2375"/>
      <x:c r="OTD117" s="2375"/>
      <x:c r="OTE117" s="2375"/>
      <x:c r="OTF117" s="2375"/>
      <x:c r="OTG117" s="2375"/>
      <x:c r="OTH117" s="2375"/>
      <x:c r="OTI117" s="2375"/>
      <x:c r="OTJ117" s="2375"/>
      <x:c r="OTK117" s="2375"/>
      <x:c r="OTL117" s="2375"/>
      <x:c r="OTM117" s="2375"/>
      <x:c r="OTN117" s="2375"/>
      <x:c r="OTO117" s="2375"/>
      <x:c r="OTP117" s="2375"/>
      <x:c r="OTQ117" s="2375"/>
      <x:c r="OTR117" s="2375"/>
      <x:c r="OTS117" s="2375"/>
      <x:c r="OTT117" s="2375"/>
      <x:c r="OTU117" s="2375"/>
      <x:c r="OTV117" s="2375"/>
      <x:c r="OTW117" s="2375"/>
      <x:c r="OTX117" s="2375"/>
      <x:c r="OTY117" s="2375"/>
      <x:c r="OTZ117" s="2375"/>
      <x:c r="OUA117" s="2375"/>
      <x:c r="OUB117" s="2375"/>
      <x:c r="OUC117" s="2375"/>
      <x:c r="OUD117" s="2375"/>
      <x:c r="OUE117" s="2375"/>
      <x:c r="OUF117" s="2375"/>
      <x:c r="OUG117" s="2375"/>
      <x:c r="OUH117" s="2375"/>
      <x:c r="OUI117" s="2375"/>
      <x:c r="OUJ117" s="2375"/>
      <x:c r="OUK117" s="2375"/>
      <x:c r="OUL117" s="2375"/>
      <x:c r="OUM117" s="2375"/>
      <x:c r="OUN117" s="2375"/>
      <x:c r="OUO117" s="2375"/>
      <x:c r="OUP117" s="2375"/>
      <x:c r="OUQ117" s="2375"/>
      <x:c r="OUR117" s="2375"/>
      <x:c r="OUS117" s="2375"/>
      <x:c r="OUT117" s="2375"/>
      <x:c r="OUU117" s="2375"/>
      <x:c r="OUV117" s="2375"/>
      <x:c r="OUW117" s="2375"/>
      <x:c r="OUX117" s="2375"/>
      <x:c r="OUY117" s="2375"/>
      <x:c r="OUZ117" s="2375"/>
      <x:c r="OVA117" s="2375"/>
      <x:c r="OVB117" s="2375"/>
      <x:c r="OVC117" s="2375"/>
      <x:c r="OVD117" s="2375"/>
      <x:c r="OVE117" s="2375"/>
      <x:c r="OVF117" s="2375"/>
      <x:c r="OVG117" s="2375"/>
      <x:c r="OVH117" s="2375"/>
      <x:c r="OVI117" s="2375"/>
      <x:c r="OVJ117" s="2375"/>
      <x:c r="OVK117" s="2375"/>
      <x:c r="OVL117" s="2375"/>
      <x:c r="OVM117" s="2375"/>
      <x:c r="OVN117" s="2375"/>
      <x:c r="OVO117" s="2375"/>
      <x:c r="OVP117" s="2375"/>
      <x:c r="OVQ117" s="2375"/>
      <x:c r="OVR117" s="2375"/>
      <x:c r="OVS117" s="2375"/>
      <x:c r="OVT117" s="2375"/>
      <x:c r="OVU117" s="2375"/>
      <x:c r="OVV117" s="2375"/>
      <x:c r="OVW117" s="2375"/>
      <x:c r="OVX117" s="2375"/>
      <x:c r="OVY117" s="2375"/>
      <x:c r="OVZ117" s="2375"/>
      <x:c r="OWA117" s="2375"/>
      <x:c r="OWB117" s="2375"/>
      <x:c r="OWC117" s="2375"/>
      <x:c r="OWD117" s="2375"/>
      <x:c r="OWE117" s="2375"/>
      <x:c r="OWF117" s="2375"/>
      <x:c r="OWG117" s="2375"/>
      <x:c r="OWH117" s="2375"/>
      <x:c r="OWI117" s="2375"/>
      <x:c r="OWJ117" s="2375"/>
      <x:c r="OWK117" s="2375"/>
      <x:c r="OWL117" s="2375"/>
      <x:c r="OWM117" s="2375"/>
      <x:c r="OWN117" s="2375"/>
      <x:c r="OWO117" s="2375"/>
      <x:c r="OWP117" s="2375"/>
      <x:c r="OWQ117" s="2375"/>
      <x:c r="OWR117" s="2375"/>
      <x:c r="OWS117" s="2375"/>
      <x:c r="OWT117" s="2375"/>
      <x:c r="OWU117" s="2375"/>
      <x:c r="OWV117" s="2375"/>
      <x:c r="OWW117" s="2375"/>
      <x:c r="OWX117" s="2375"/>
      <x:c r="OWY117" s="2375"/>
      <x:c r="OWZ117" s="2375"/>
      <x:c r="OXA117" s="2375"/>
      <x:c r="OXB117" s="2375"/>
      <x:c r="OXC117" s="2375"/>
      <x:c r="OXD117" s="2375"/>
      <x:c r="OXE117" s="2375"/>
      <x:c r="OXF117" s="2375"/>
      <x:c r="OXG117" s="2375"/>
      <x:c r="OXH117" s="2375"/>
      <x:c r="OXI117" s="2375"/>
      <x:c r="OXJ117" s="2375"/>
      <x:c r="OXK117" s="2375"/>
      <x:c r="OXL117" s="2375"/>
      <x:c r="OXM117" s="2375"/>
      <x:c r="OXN117" s="2375"/>
      <x:c r="OXO117" s="2375"/>
      <x:c r="OXP117" s="2375"/>
      <x:c r="OXQ117" s="2375"/>
      <x:c r="OXR117" s="2375"/>
      <x:c r="OXS117" s="2375"/>
      <x:c r="OXT117" s="2375"/>
      <x:c r="OXU117" s="2375"/>
      <x:c r="OXV117" s="2375"/>
      <x:c r="OXW117" s="2375"/>
      <x:c r="OXX117" s="2375"/>
      <x:c r="OXY117" s="2375"/>
      <x:c r="OXZ117" s="2375"/>
      <x:c r="OYA117" s="2375"/>
      <x:c r="OYB117" s="2375"/>
      <x:c r="OYC117" s="2375"/>
      <x:c r="OYD117" s="2375"/>
      <x:c r="OYE117" s="2375"/>
      <x:c r="OYF117" s="2375"/>
      <x:c r="OYG117" s="2375"/>
      <x:c r="OYH117" s="2375"/>
      <x:c r="OYI117" s="2375"/>
      <x:c r="OYJ117" s="2375"/>
      <x:c r="OYK117" s="2375"/>
      <x:c r="OYL117" s="2375"/>
      <x:c r="OYM117" s="2375"/>
      <x:c r="OYN117" s="2375"/>
      <x:c r="OYO117" s="2375"/>
      <x:c r="OYP117" s="2375"/>
      <x:c r="OYQ117" s="2375"/>
      <x:c r="OYR117" s="2375"/>
      <x:c r="OYS117" s="2375"/>
      <x:c r="OYT117" s="2375"/>
      <x:c r="OYU117" s="2375"/>
      <x:c r="OYV117" s="2375"/>
      <x:c r="OYW117" s="2375"/>
      <x:c r="OYX117" s="2375"/>
      <x:c r="OYY117" s="2375"/>
      <x:c r="OYZ117" s="2375"/>
      <x:c r="OZA117" s="2375"/>
      <x:c r="OZB117" s="2375"/>
      <x:c r="OZC117" s="2375"/>
      <x:c r="OZD117" s="2375"/>
      <x:c r="OZE117" s="2375"/>
      <x:c r="OZF117" s="2375"/>
      <x:c r="OZG117" s="2375"/>
      <x:c r="OZH117" s="2375"/>
      <x:c r="OZI117" s="2375"/>
      <x:c r="OZJ117" s="2375"/>
      <x:c r="OZK117" s="2375"/>
      <x:c r="OZL117" s="2375"/>
      <x:c r="OZM117" s="2375"/>
      <x:c r="OZN117" s="2375"/>
      <x:c r="OZO117" s="2375"/>
      <x:c r="OZP117" s="2375"/>
      <x:c r="OZQ117" s="2375"/>
      <x:c r="OZR117" s="2375"/>
      <x:c r="OZS117" s="2375"/>
      <x:c r="OZT117" s="2375"/>
      <x:c r="OZU117" s="2375"/>
      <x:c r="OZV117" s="2375"/>
      <x:c r="OZW117" s="2375"/>
      <x:c r="OZX117" s="2375"/>
      <x:c r="OZY117" s="2375"/>
      <x:c r="OZZ117" s="2375"/>
      <x:c r="PAA117" s="2375"/>
      <x:c r="PAB117" s="2375"/>
      <x:c r="PAC117" s="2375"/>
      <x:c r="PAD117" s="2375"/>
      <x:c r="PAE117" s="2375"/>
      <x:c r="PAF117" s="2375"/>
      <x:c r="PAG117" s="2375"/>
      <x:c r="PAH117" s="2375"/>
      <x:c r="PAI117" s="2375"/>
      <x:c r="PAJ117" s="2375"/>
      <x:c r="PAK117" s="2375"/>
      <x:c r="PAL117" s="2375"/>
      <x:c r="PAM117" s="2375"/>
      <x:c r="PAN117" s="2375"/>
      <x:c r="PAO117" s="2375"/>
      <x:c r="PAP117" s="2375"/>
      <x:c r="PAQ117" s="2375"/>
      <x:c r="PAR117" s="2375"/>
      <x:c r="PAS117" s="2375"/>
      <x:c r="PAT117" s="2375"/>
      <x:c r="PAU117" s="2375"/>
      <x:c r="PAV117" s="2375"/>
      <x:c r="PAW117" s="2375"/>
      <x:c r="PAX117" s="2375"/>
      <x:c r="PAY117" s="2375"/>
      <x:c r="PAZ117" s="2375"/>
      <x:c r="PBA117" s="2375"/>
      <x:c r="PBB117" s="2375"/>
      <x:c r="PBC117" s="2375"/>
      <x:c r="PBD117" s="2375"/>
      <x:c r="PBE117" s="2375"/>
      <x:c r="PBF117" s="2375"/>
      <x:c r="PBG117" s="2375"/>
      <x:c r="PBH117" s="2375"/>
      <x:c r="PBI117" s="2375"/>
      <x:c r="PBJ117" s="2375"/>
      <x:c r="PBK117" s="2375"/>
      <x:c r="PBL117" s="2375"/>
      <x:c r="PBM117" s="2375"/>
      <x:c r="PBN117" s="2375"/>
      <x:c r="PBO117" s="2375"/>
      <x:c r="PBP117" s="2375"/>
      <x:c r="PBQ117" s="2375"/>
      <x:c r="PBR117" s="2375"/>
      <x:c r="PBS117" s="2375"/>
      <x:c r="PBT117" s="2375"/>
      <x:c r="PBU117" s="2375"/>
      <x:c r="PBV117" s="2375"/>
      <x:c r="PBW117" s="2375"/>
      <x:c r="PBX117" s="2375"/>
      <x:c r="PBY117" s="2375"/>
      <x:c r="PBZ117" s="2375"/>
      <x:c r="PCA117" s="2375"/>
      <x:c r="PCB117" s="2375"/>
      <x:c r="PCC117" s="2375"/>
      <x:c r="PCD117" s="2375"/>
      <x:c r="PCE117" s="2375"/>
      <x:c r="PCF117" s="2375"/>
      <x:c r="PCG117" s="2375"/>
      <x:c r="PCH117" s="2375"/>
      <x:c r="PCI117" s="2375"/>
      <x:c r="PCJ117" s="2375"/>
      <x:c r="PCK117" s="2375"/>
      <x:c r="PCL117" s="2375"/>
      <x:c r="PCM117" s="2375"/>
      <x:c r="PCN117" s="2375"/>
      <x:c r="PCO117" s="2375"/>
      <x:c r="PCP117" s="2375"/>
      <x:c r="PCQ117" s="2375"/>
      <x:c r="PCR117" s="2375"/>
      <x:c r="PCS117" s="2375"/>
      <x:c r="PCT117" s="2375"/>
      <x:c r="PCU117" s="2375"/>
      <x:c r="PCV117" s="2375"/>
      <x:c r="PCW117" s="2375"/>
      <x:c r="PCX117" s="2375"/>
      <x:c r="PCY117" s="2375"/>
      <x:c r="PCZ117" s="2375"/>
      <x:c r="PDA117" s="2375"/>
      <x:c r="PDB117" s="2375"/>
      <x:c r="PDC117" s="2375"/>
      <x:c r="PDD117" s="2375"/>
      <x:c r="PDE117" s="2375"/>
      <x:c r="PDF117" s="2375"/>
      <x:c r="PDG117" s="2375"/>
      <x:c r="PDH117" s="2375"/>
      <x:c r="PDI117" s="2375"/>
      <x:c r="PDJ117" s="2375"/>
      <x:c r="PDK117" s="2375"/>
      <x:c r="PDL117" s="2375"/>
      <x:c r="PDM117" s="2375"/>
      <x:c r="PDN117" s="2375"/>
      <x:c r="PDO117" s="2375"/>
      <x:c r="PDP117" s="2375"/>
      <x:c r="PDQ117" s="2375"/>
      <x:c r="PDR117" s="2375"/>
      <x:c r="PDS117" s="2375"/>
      <x:c r="PDT117" s="2375"/>
      <x:c r="PDU117" s="2375"/>
      <x:c r="PDV117" s="2375"/>
      <x:c r="PDW117" s="2375"/>
      <x:c r="PDX117" s="2375"/>
      <x:c r="PDY117" s="2375"/>
      <x:c r="PDZ117" s="2375"/>
      <x:c r="PEA117" s="2375"/>
      <x:c r="PEB117" s="2375"/>
      <x:c r="PEC117" s="2375"/>
      <x:c r="PED117" s="2375"/>
      <x:c r="PEE117" s="2375"/>
      <x:c r="PEF117" s="2375"/>
      <x:c r="PEG117" s="2375"/>
      <x:c r="PEH117" s="2375"/>
      <x:c r="PEI117" s="2375"/>
      <x:c r="PEJ117" s="2375"/>
      <x:c r="PEK117" s="2375"/>
      <x:c r="PEL117" s="2375"/>
      <x:c r="PEM117" s="2375"/>
      <x:c r="PEN117" s="2375"/>
      <x:c r="PEO117" s="2375"/>
      <x:c r="PEP117" s="2375"/>
      <x:c r="PEQ117" s="2375"/>
      <x:c r="PER117" s="2375"/>
      <x:c r="PES117" s="2375"/>
      <x:c r="PET117" s="2375"/>
      <x:c r="PEU117" s="2375"/>
      <x:c r="PEV117" s="2375"/>
      <x:c r="PEW117" s="2375"/>
      <x:c r="PEX117" s="2375"/>
      <x:c r="PEY117" s="2375"/>
      <x:c r="PEZ117" s="2375"/>
      <x:c r="PFA117" s="2375"/>
      <x:c r="PFB117" s="2375"/>
      <x:c r="PFC117" s="2375"/>
      <x:c r="PFD117" s="2375"/>
      <x:c r="PFE117" s="2375"/>
      <x:c r="PFF117" s="2375"/>
      <x:c r="PFG117" s="2375"/>
      <x:c r="PFH117" s="2375"/>
      <x:c r="PFI117" s="2375"/>
      <x:c r="PFJ117" s="2375"/>
      <x:c r="PFK117" s="2375"/>
      <x:c r="PFL117" s="2375"/>
      <x:c r="PFM117" s="2375"/>
      <x:c r="PFN117" s="2375"/>
      <x:c r="PFO117" s="2375"/>
      <x:c r="PFP117" s="2375"/>
      <x:c r="PFQ117" s="2375"/>
      <x:c r="PFR117" s="2375"/>
      <x:c r="PFS117" s="2375"/>
      <x:c r="PFT117" s="2375"/>
      <x:c r="PFU117" s="2375"/>
      <x:c r="PFV117" s="2375"/>
      <x:c r="PFW117" s="2375"/>
      <x:c r="PFX117" s="2375"/>
      <x:c r="PFY117" s="2375"/>
      <x:c r="PFZ117" s="2375"/>
      <x:c r="PGA117" s="2375"/>
      <x:c r="PGB117" s="2375"/>
      <x:c r="PGC117" s="2375"/>
      <x:c r="PGD117" s="2375"/>
      <x:c r="PGE117" s="2375"/>
      <x:c r="PGF117" s="2375"/>
      <x:c r="PGG117" s="2375"/>
      <x:c r="PGH117" s="2375"/>
      <x:c r="PGI117" s="2375"/>
      <x:c r="PGJ117" s="2375"/>
      <x:c r="PGK117" s="2375"/>
      <x:c r="PGL117" s="2375"/>
      <x:c r="PGM117" s="2375"/>
      <x:c r="PGN117" s="2375"/>
      <x:c r="PGO117" s="2375"/>
      <x:c r="PGP117" s="2375"/>
      <x:c r="PGQ117" s="2375"/>
      <x:c r="PGR117" s="2375"/>
      <x:c r="PGS117" s="2375"/>
      <x:c r="PGT117" s="2375"/>
      <x:c r="PGU117" s="2375"/>
      <x:c r="PGV117" s="2375"/>
      <x:c r="PGW117" s="2375"/>
      <x:c r="PGX117" s="2375"/>
      <x:c r="PGY117" s="2375"/>
      <x:c r="PGZ117" s="2375"/>
      <x:c r="PHA117" s="2375"/>
      <x:c r="PHB117" s="2375"/>
      <x:c r="PHC117" s="2375"/>
      <x:c r="PHD117" s="2375"/>
      <x:c r="PHE117" s="2375"/>
      <x:c r="PHF117" s="2375"/>
      <x:c r="PHG117" s="2375"/>
      <x:c r="PHH117" s="2375"/>
      <x:c r="PHI117" s="2375"/>
      <x:c r="PHJ117" s="2375"/>
      <x:c r="PHK117" s="2375"/>
      <x:c r="PHL117" s="2375"/>
      <x:c r="PHM117" s="2375"/>
      <x:c r="PHN117" s="2375"/>
      <x:c r="PHO117" s="2375"/>
      <x:c r="PHP117" s="2375"/>
      <x:c r="PHQ117" s="2375"/>
      <x:c r="PHR117" s="2375"/>
      <x:c r="PHS117" s="2375"/>
      <x:c r="PHT117" s="2375"/>
      <x:c r="PHU117" s="2375"/>
      <x:c r="PHV117" s="2375"/>
      <x:c r="PHW117" s="2375"/>
      <x:c r="PHX117" s="2375"/>
      <x:c r="PHY117" s="2375"/>
      <x:c r="PHZ117" s="2375"/>
      <x:c r="PIA117" s="2375"/>
      <x:c r="PIB117" s="2375"/>
      <x:c r="PIC117" s="2375"/>
      <x:c r="PID117" s="2375"/>
      <x:c r="PIE117" s="2375"/>
      <x:c r="PIF117" s="2375"/>
      <x:c r="PIG117" s="2375"/>
      <x:c r="PIH117" s="2375"/>
      <x:c r="PII117" s="2375"/>
      <x:c r="PIJ117" s="2375"/>
      <x:c r="PIK117" s="2375"/>
      <x:c r="PIL117" s="2375"/>
      <x:c r="PIM117" s="2375"/>
      <x:c r="PIN117" s="2375"/>
      <x:c r="PIO117" s="2375"/>
      <x:c r="PIP117" s="2375"/>
      <x:c r="PIQ117" s="2375"/>
      <x:c r="PIR117" s="2375"/>
      <x:c r="PIS117" s="2375"/>
      <x:c r="PIT117" s="2375"/>
      <x:c r="PIU117" s="2375"/>
      <x:c r="PIV117" s="2375"/>
      <x:c r="PIW117" s="2375"/>
      <x:c r="PIX117" s="2375"/>
      <x:c r="PIY117" s="2375"/>
      <x:c r="PIZ117" s="2375"/>
      <x:c r="PJA117" s="2375"/>
      <x:c r="PJB117" s="2375"/>
      <x:c r="PJC117" s="2375"/>
      <x:c r="PJD117" s="2375"/>
      <x:c r="PJE117" s="2375"/>
      <x:c r="PJF117" s="2375"/>
      <x:c r="PJG117" s="2375"/>
      <x:c r="PJH117" s="2375"/>
      <x:c r="PJI117" s="2375"/>
      <x:c r="PJJ117" s="2375"/>
      <x:c r="PJK117" s="2375"/>
      <x:c r="PJL117" s="2375"/>
      <x:c r="PJM117" s="2375"/>
      <x:c r="PJN117" s="2375"/>
      <x:c r="PJO117" s="2375"/>
      <x:c r="PJP117" s="2375"/>
      <x:c r="PJQ117" s="2375"/>
      <x:c r="PJR117" s="2375"/>
      <x:c r="PJS117" s="2375"/>
      <x:c r="PJT117" s="2375"/>
      <x:c r="PJU117" s="2375"/>
      <x:c r="PJV117" s="2375"/>
      <x:c r="PJW117" s="2375"/>
      <x:c r="PJX117" s="2375"/>
      <x:c r="PJY117" s="2375"/>
      <x:c r="PJZ117" s="2375"/>
      <x:c r="PKA117" s="2375"/>
      <x:c r="PKB117" s="2375"/>
      <x:c r="PKC117" s="2375"/>
      <x:c r="PKD117" s="2375"/>
      <x:c r="PKE117" s="2375"/>
      <x:c r="PKF117" s="2375"/>
      <x:c r="PKG117" s="2375"/>
      <x:c r="PKH117" s="2375"/>
      <x:c r="PKI117" s="2375"/>
      <x:c r="PKJ117" s="2375"/>
      <x:c r="PKK117" s="2375"/>
      <x:c r="PKL117" s="2375"/>
      <x:c r="PKM117" s="2375"/>
      <x:c r="PKN117" s="2375"/>
      <x:c r="PKO117" s="2375"/>
      <x:c r="PKP117" s="2375"/>
      <x:c r="PKQ117" s="2375"/>
      <x:c r="PKR117" s="2375"/>
      <x:c r="PKS117" s="2375"/>
      <x:c r="PKT117" s="2375"/>
      <x:c r="PKU117" s="2375"/>
      <x:c r="PKV117" s="2375"/>
      <x:c r="PKW117" s="2375"/>
      <x:c r="PKX117" s="2375"/>
      <x:c r="PKY117" s="2375"/>
      <x:c r="PKZ117" s="2375"/>
      <x:c r="PLA117" s="2375"/>
      <x:c r="PLB117" s="2375"/>
      <x:c r="PLC117" s="2375"/>
      <x:c r="PLD117" s="2375"/>
      <x:c r="PLE117" s="2375"/>
      <x:c r="PLF117" s="2375"/>
      <x:c r="PLG117" s="2375"/>
      <x:c r="PLH117" s="2375"/>
      <x:c r="PLI117" s="2375"/>
      <x:c r="PLJ117" s="2375"/>
      <x:c r="PLK117" s="2375"/>
      <x:c r="PLL117" s="2375"/>
      <x:c r="PLM117" s="2375"/>
      <x:c r="PLN117" s="2375"/>
      <x:c r="PLO117" s="2375"/>
      <x:c r="PLP117" s="2375"/>
      <x:c r="PLQ117" s="2375"/>
      <x:c r="PLR117" s="2375"/>
      <x:c r="PLS117" s="2375"/>
      <x:c r="PLT117" s="2375"/>
      <x:c r="PLU117" s="2375"/>
      <x:c r="PLV117" s="2375"/>
      <x:c r="PLW117" s="2375"/>
      <x:c r="PLX117" s="2375"/>
      <x:c r="PLY117" s="2375"/>
      <x:c r="PLZ117" s="2375"/>
      <x:c r="PMA117" s="2375"/>
      <x:c r="PMB117" s="2375"/>
      <x:c r="PMC117" s="2375"/>
      <x:c r="PMD117" s="2375"/>
      <x:c r="PME117" s="2375"/>
      <x:c r="PMF117" s="2375"/>
      <x:c r="PMG117" s="2375"/>
      <x:c r="PMH117" s="2375"/>
      <x:c r="PMI117" s="2375"/>
      <x:c r="PMJ117" s="2375"/>
      <x:c r="PMK117" s="2375"/>
      <x:c r="PML117" s="2375"/>
      <x:c r="PMM117" s="2375"/>
      <x:c r="PMN117" s="2375"/>
      <x:c r="PMO117" s="2375"/>
      <x:c r="PMP117" s="2375"/>
      <x:c r="PMQ117" s="2375"/>
      <x:c r="PMR117" s="2375"/>
      <x:c r="PMS117" s="2375"/>
      <x:c r="PMT117" s="2375"/>
      <x:c r="PMU117" s="2375"/>
      <x:c r="PMV117" s="2375"/>
      <x:c r="PMW117" s="2375"/>
      <x:c r="PMX117" s="2375"/>
      <x:c r="PMY117" s="2375"/>
      <x:c r="PMZ117" s="2375"/>
      <x:c r="PNA117" s="2375"/>
      <x:c r="PNB117" s="2375"/>
      <x:c r="PNC117" s="2375"/>
      <x:c r="PND117" s="2375"/>
      <x:c r="PNE117" s="2375"/>
      <x:c r="PNF117" s="2375"/>
      <x:c r="PNG117" s="2375"/>
      <x:c r="PNH117" s="2375"/>
      <x:c r="PNI117" s="2375"/>
      <x:c r="PNJ117" s="2375"/>
      <x:c r="PNK117" s="2375"/>
      <x:c r="PNL117" s="2375"/>
      <x:c r="PNM117" s="2375"/>
      <x:c r="PNN117" s="2375"/>
      <x:c r="PNO117" s="2375"/>
      <x:c r="PNP117" s="2375"/>
      <x:c r="PNQ117" s="2375"/>
      <x:c r="PNR117" s="2375"/>
      <x:c r="PNS117" s="2375"/>
      <x:c r="PNT117" s="2375"/>
      <x:c r="PNU117" s="2375"/>
      <x:c r="PNV117" s="2375"/>
      <x:c r="PNW117" s="2375"/>
      <x:c r="PNX117" s="2375"/>
      <x:c r="PNY117" s="2375"/>
      <x:c r="PNZ117" s="2375"/>
      <x:c r="POA117" s="2375"/>
      <x:c r="POB117" s="2375"/>
      <x:c r="POC117" s="2375"/>
      <x:c r="POD117" s="2375"/>
      <x:c r="POE117" s="2375"/>
      <x:c r="POF117" s="2375"/>
      <x:c r="POG117" s="2375"/>
      <x:c r="POH117" s="2375"/>
      <x:c r="POI117" s="2375"/>
      <x:c r="POJ117" s="2375"/>
      <x:c r="POK117" s="2375"/>
      <x:c r="POL117" s="2375"/>
      <x:c r="POM117" s="2375"/>
      <x:c r="PON117" s="2375"/>
      <x:c r="POO117" s="2375"/>
      <x:c r="POP117" s="2375"/>
      <x:c r="POQ117" s="2375"/>
      <x:c r="POR117" s="2375"/>
      <x:c r="POS117" s="2375"/>
      <x:c r="POT117" s="2375"/>
      <x:c r="POU117" s="2375"/>
      <x:c r="POV117" s="2375"/>
      <x:c r="POW117" s="2375"/>
      <x:c r="POX117" s="2375"/>
      <x:c r="POY117" s="2375"/>
      <x:c r="POZ117" s="2375"/>
      <x:c r="PPA117" s="2375"/>
      <x:c r="PPB117" s="2375"/>
      <x:c r="PPC117" s="2375"/>
      <x:c r="PPD117" s="2375"/>
      <x:c r="PPE117" s="2375"/>
      <x:c r="PPF117" s="2375"/>
      <x:c r="PPG117" s="2375"/>
      <x:c r="PPH117" s="2375"/>
      <x:c r="PPI117" s="2375"/>
      <x:c r="PPJ117" s="2375"/>
      <x:c r="PPK117" s="2375"/>
      <x:c r="PPL117" s="2375"/>
      <x:c r="PPM117" s="2375"/>
      <x:c r="PPN117" s="2375"/>
      <x:c r="PPO117" s="2375"/>
      <x:c r="PPP117" s="2375"/>
      <x:c r="PPQ117" s="2375"/>
      <x:c r="PPR117" s="2375"/>
      <x:c r="PPS117" s="2375"/>
      <x:c r="PPT117" s="2375"/>
      <x:c r="PPU117" s="2375"/>
      <x:c r="PPV117" s="2375"/>
      <x:c r="PPW117" s="2375"/>
      <x:c r="PPX117" s="2375"/>
      <x:c r="PPY117" s="2375"/>
      <x:c r="PPZ117" s="2375"/>
      <x:c r="PQA117" s="2375"/>
      <x:c r="PQB117" s="2375"/>
      <x:c r="PQC117" s="2375"/>
      <x:c r="PQD117" s="2375"/>
      <x:c r="PQE117" s="2375"/>
      <x:c r="PQF117" s="2375"/>
      <x:c r="PQG117" s="2375"/>
      <x:c r="PQH117" s="2375"/>
      <x:c r="PQI117" s="2375"/>
      <x:c r="PQJ117" s="2375"/>
      <x:c r="PQK117" s="2375"/>
      <x:c r="PQL117" s="2375"/>
      <x:c r="PQM117" s="2375"/>
      <x:c r="PQN117" s="2375"/>
      <x:c r="PQO117" s="2375"/>
      <x:c r="PQP117" s="2375"/>
      <x:c r="PQQ117" s="2375"/>
      <x:c r="PQR117" s="2375"/>
      <x:c r="PQS117" s="2375"/>
      <x:c r="PQT117" s="2375"/>
      <x:c r="PQU117" s="2375"/>
      <x:c r="PQV117" s="2375"/>
      <x:c r="PQW117" s="2375"/>
      <x:c r="PQX117" s="2375"/>
      <x:c r="PQY117" s="2375"/>
      <x:c r="PQZ117" s="2375"/>
      <x:c r="PRA117" s="2375"/>
      <x:c r="PRB117" s="2375"/>
      <x:c r="PRC117" s="2375"/>
      <x:c r="PRD117" s="2375"/>
      <x:c r="PRE117" s="2375"/>
      <x:c r="PRF117" s="2375"/>
      <x:c r="PRG117" s="2375"/>
      <x:c r="PRH117" s="2375"/>
      <x:c r="PRI117" s="2375"/>
      <x:c r="PRJ117" s="2375"/>
      <x:c r="PRK117" s="2375"/>
      <x:c r="PRL117" s="2375"/>
      <x:c r="PRM117" s="2375"/>
      <x:c r="PRN117" s="2375"/>
      <x:c r="PRO117" s="2375"/>
      <x:c r="PRP117" s="2375"/>
      <x:c r="PRQ117" s="2375"/>
      <x:c r="PRR117" s="2375"/>
      <x:c r="PRS117" s="2375"/>
      <x:c r="PRT117" s="2375"/>
      <x:c r="PRU117" s="2375"/>
      <x:c r="PRV117" s="2375"/>
      <x:c r="PRW117" s="2375"/>
      <x:c r="PRX117" s="2375"/>
      <x:c r="PRY117" s="2375"/>
      <x:c r="PRZ117" s="2375"/>
      <x:c r="PSA117" s="2375"/>
      <x:c r="PSB117" s="2375"/>
      <x:c r="PSC117" s="2375"/>
      <x:c r="PSD117" s="2375"/>
      <x:c r="PSE117" s="2375"/>
      <x:c r="PSF117" s="2375"/>
      <x:c r="PSG117" s="2375"/>
      <x:c r="PSH117" s="2375"/>
      <x:c r="PSI117" s="2375"/>
      <x:c r="PSJ117" s="2375"/>
      <x:c r="PSK117" s="2375"/>
      <x:c r="PSL117" s="2375"/>
      <x:c r="PSM117" s="2375"/>
      <x:c r="PSN117" s="2375"/>
      <x:c r="PSO117" s="2375"/>
      <x:c r="PSP117" s="2375"/>
      <x:c r="PSQ117" s="2375"/>
      <x:c r="PSR117" s="2375"/>
      <x:c r="PSS117" s="2375"/>
      <x:c r="PST117" s="2375"/>
      <x:c r="PSU117" s="2375"/>
      <x:c r="PSV117" s="2375"/>
      <x:c r="PSW117" s="2375"/>
      <x:c r="PSX117" s="2375"/>
      <x:c r="PSY117" s="2375"/>
      <x:c r="PSZ117" s="2375"/>
      <x:c r="PTA117" s="2375"/>
      <x:c r="PTB117" s="2375"/>
      <x:c r="PTC117" s="2375"/>
      <x:c r="PTD117" s="2375"/>
      <x:c r="PTE117" s="2375"/>
      <x:c r="PTF117" s="2375"/>
      <x:c r="PTG117" s="2375"/>
      <x:c r="PTH117" s="2375"/>
      <x:c r="PTI117" s="2375"/>
      <x:c r="PTJ117" s="2375"/>
      <x:c r="PTK117" s="2375"/>
      <x:c r="PTL117" s="2375"/>
      <x:c r="PTM117" s="2375"/>
      <x:c r="PTN117" s="2375"/>
      <x:c r="PTO117" s="2375"/>
      <x:c r="PTP117" s="2375"/>
      <x:c r="PTQ117" s="2375"/>
      <x:c r="PTR117" s="2375"/>
      <x:c r="PTS117" s="2375"/>
      <x:c r="PTT117" s="2375"/>
      <x:c r="PTU117" s="2375"/>
      <x:c r="PTV117" s="2375"/>
      <x:c r="PTW117" s="2375"/>
      <x:c r="PTX117" s="2375"/>
      <x:c r="PTY117" s="2375"/>
      <x:c r="PTZ117" s="2375"/>
      <x:c r="PUA117" s="2375"/>
      <x:c r="PUB117" s="2375"/>
      <x:c r="PUC117" s="2375"/>
      <x:c r="PUD117" s="2375"/>
      <x:c r="PUE117" s="2375"/>
      <x:c r="PUF117" s="2375"/>
      <x:c r="PUG117" s="2375"/>
      <x:c r="PUH117" s="2375"/>
      <x:c r="PUI117" s="2375"/>
      <x:c r="PUJ117" s="2375"/>
      <x:c r="PUK117" s="2375"/>
      <x:c r="PUL117" s="2375"/>
      <x:c r="PUM117" s="2375"/>
      <x:c r="PUN117" s="2375"/>
      <x:c r="PUO117" s="2375"/>
      <x:c r="PUP117" s="2375"/>
      <x:c r="PUQ117" s="2375"/>
      <x:c r="PUR117" s="2375"/>
      <x:c r="PUS117" s="2375"/>
      <x:c r="PUT117" s="2375"/>
      <x:c r="PUU117" s="2375"/>
      <x:c r="PUV117" s="2375"/>
      <x:c r="PUW117" s="2375"/>
      <x:c r="PUX117" s="2375"/>
      <x:c r="PUY117" s="2375"/>
      <x:c r="PUZ117" s="2375"/>
      <x:c r="PVA117" s="2375"/>
      <x:c r="PVB117" s="2375"/>
      <x:c r="PVC117" s="2375"/>
      <x:c r="PVD117" s="2375"/>
      <x:c r="PVE117" s="2375"/>
      <x:c r="PVF117" s="2375"/>
      <x:c r="PVG117" s="2375"/>
      <x:c r="PVH117" s="2375"/>
      <x:c r="PVI117" s="2375"/>
      <x:c r="PVJ117" s="2375"/>
      <x:c r="PVK117" s="2375"/>
      <x:c r="PVL117" s="2375"/>
      <x:c r="PVM117" s="2375"/>
      <x:c r="PVN117" s="2375"/>
      <x:c r="PVO117" s="2375"/>
      <x:c r="PVP117" s="2375"/>
      <x:c r="PVQ117" s="2375"/>
      <x:c r="PVR117" s="2375"/>
      <x:c r="PVS117" s="2375"/>
      <x:c r="PVT117" s="2375"/>
      <x:c r="PVU117" s="2375"/>
      <x:c r="PVV117" s="2375"/>
      <x:c r="PVW117" s="2375"/>
      <x:c r="PVX117" s="2375"/>
      <x:c r="PVY117" s="2375"/>
      <x:c r="PVZ117" s="2375"/>
      <x:c r="PWA117" s="2375"/>
      <x:c r="PWB117" s="2375"/>
      <x:c r="PWC117" s="2375"/>
      <x:c r="PWD117" s="2375"/>
      <x:c r="PWE117" s="2375"/>
      <x:c r="PWF117" s="2375"/>
      <x:c r="PWG117" s="2375"/>
      <x:c r="PWH117" s="2375"/>
      <x:c r="PWI117" s="2375"/>
      <x:c r="PWJ117" s="2375"/>
      <x:c r="PWK117" s="2375"/>
      <x:c r="PWL117" s="2375"/>
      <x:c r="PWM117" s="2375"/>
      <x:c r="PWN117" s="2375"/>
      <x:c r="PWO117" s="2375"/>
      <x:c r="PWP117" s="2375"/>
      <x:c r="PWQ117" s="2375"/>
      <x:c r="PWR117" s="2375"/>
      <x:c r="PWS117" s="2375"/>
      <x:c r="PWT117" s="2375"/>
      <x:c r="PWU117" s="2375"/>
      <x:c r="PWV117" s="2375"/>
      <x:c r="PWW117" s="2375"/>
      <x:c r="PWX117" s="2375"/>
      <x:c r="PWY117" s="2375"/>
      <x:c r="PWZ117" s="2375"/>
      <x:c r="PXA117" s="2375"/>
      <x:c r="PXB117" s="2375"/>
      <x:c r="PXC117" s="2375"/>
      <x:c r="PXD117" s="2375"/>
      <x:c r="PXE117" s="2375"/>
      <x:c r="PXF117" s="2375"/>
      <x:c r="PXG117" s="2375"/>
      <x:c r="PXH117" s="2375"/>
      <x:c r="PXI117" s="2375"/>
      <x:c r="PXJ117" s="2375"/>
      <x:c r="PXK117" s="2375"/>
      <x:c r="PXL117" s="2375"/>
      <x:c r="PXM117" s="2375"/>
      <x:c r="PXN117" s="2375"/>
      <x:c r="PXO117" s="2375"/>
      <x:c r="PXP117" s="2375"/>
      <x:c r="PXQ117" s="2375"/>
      <x:c r="PXR117" s="2375"/>
      <x:c r="PXS117" s="2375"/>
      <x:c r="PXT117" s="2375"/>
      <x:c r="PXU117" s="2375"/>
      <x:c r="PXV117" s="2375"/>
      <x:c r="PXW117" s="2375"/>
      <x:c r="PXX117" s="2375"/>
      <x:c r="PXY117" s="2375"/>
      <x:c r="PXZ117" s="2375"/>
      <x:c r="PYA117" s="2375"/>
      <x:c r="PYB117" s="2375"/>
      <x:c r="PYC117" s="2375"/>
      <x:c r="PYD117" s="2375"/>
      <x:c r="PYE117" s="2375"/>
      <x:c r="PYF117" s="2375"/>
      <x:c r="PYG117" s="2375"/>
      <x:c r="PYH117" s="2375"/>
      <x:c r="PYI117" s="2375"/>
      <x:c r="PYJ117" s="2375"/>
      <x:c r="PYK117" s="2375"/>
      <x:c r="PYL117" s="2375"/>
      <x:c r="PYM117" s="2375"/>
      <x:c r="PYN117" s="2375"/>
      <x:c r="PYO117" s="2375"/>
      <x:c r="PYP117" s="2375"/>
      <x:c r="PYQ117" s="2375"/>
      <x:c r="PYR117" s="2375"/>
      <x:c r="PYS117" s="2375"/>
      <x:c r="PYT117" s="2375"/>
      <x:c r="PYU117" s="2375"/>
      <x:c r="PYV117" s="2375"/>
      <x:c r="PYW117" s="2375"/>
      <x:c r="PYX117" s="2375"/>
      <x:c r="PYY117" s="2375"/>
      <x:c r="PYZ117" s="2375"/>
      <x:c r="PZA117" s="2375"/>
      <x:c r="PZB117" s="2375"/>
      <x:c r="PZC117" s="2375"/>
      <x:c r="PZD117" s="2375"/>
      <x:c r="PZE117" s="2375"/>
      <x:c r="PZF117" s="2375"/>
      <x:c r="PZG117" s="2375"/>
      <x:c r="PZH117" s="2375"/>
      <x:c r="PZI117" s="2375"/>
      <x:c r="PZJ117" s="2375"/>
      <x:c r="PZK117" s="2375"/>
      <x:c r="PZL117" s="2375"/>
      <x:c r="PZM117" s="2375"/>
      <x:c r="PZN117" s="2375"/>
      <x:c r="PZO117" s="2375"/>
      <x:c r="PZP117" s="2375"/>
      <x:c r="PZQ117" s="2375"/>
      <x:c r="PZR117" s="2375"/>
      <x:c r="PZS117" s="2375"/>
      <x:c r="PZT117" s="2375"/>
      <x:c r="PZU117" s="2375"/>
      <x:c r="PZV117" s="2375"/>
      <x:c r="PZW117" s="2375"/>
      <x:c r="PZX117" s="2375"/>
      <x:c r="PZY117" s="2375"/>
      <x:c r="PZZ117" s="2375"/>
      <x:c r="QAA117" s="2375"/>
      <x:c r="QAB117" s="2375"/>
      <x:c r="QAC117" s="2375"/>
      <x:c r="QAD117" s="2375"/>
      <x:c r="QAE117" s="2375"/>
      <x:c r="QAF117" s="2375"/>
      <x:c r="QAG117" s="2375"/>
      <x:c r="QAH117" s="2375"/>
      <x:c r="QAI117" s="2375"/>
      <x:c r="QAJ117" s="2375"/>
      <x:c r="QAK117" s="2375"/>
      <x:c r="QAL117" s="2375"/>
      <x:c r="QAM117" s="2375"/>
      <x:c r="QAN117" s="2375"/>
      <x:c r="QAO117" s="2375"/>
      <x:c r="QAP117" s="2375"/>
      <x:c r="QAQ117" s="2375"/>
      <x:c r="QAR117" s="2375"/>
      <x:c r="QAS117" s="2375"/>
      <x:c r="QAT117" s="2375"/>
      <x:c r="QAU117" s="2375"/>
      <x:c r="QAV117" s="2375"/>
      <x:c r="QAW117" s="2375"/>
      <x:c r="QAX117" s="2375"/>
      <x:c r="QAY117" s="2375"/>
      <x:c r="QAZ117" s="2375"/>
      <x:c r="QBA117" s="2375"/>
      <x:c r="QBB117" s="2375"/>
      <x:c r="QBC117" s="2375"/>
      <x:c r="QBD117" s="2375"/>
      <x:c r="QBE117" s="2375"/>
      <x:c r="QBF117" s="2375"/>
      <x:c r="QBG117" s="2375"/>
      <x:c r="QBH117" s="2375"/>
      <x:c r="QBI117" s="2375"/>
      <x:c r="QBJ117" s="2375"/>
      <x:c r="QBK117" s="2375"/>
      <x:c r="QBL117" s="2375"/>
      <x:c r="QBM117" s="2375"/>
      <x:c r="QBN117" s="2375"/>
      <x:c r="QBO117" s="2375"/>
      <x:c r="QBP117" s="2375"/>
      <x:c r="QBQ117" s="2375"/>
      <x:c r="QBR117" s="2375"/>
      <x:c r="QBS117" s="2375"/>
      <x:c r="QBT117" s="2375"/>
      <x:c r="QBU117" s="2375"/>
      <x:c r="QBV117" s="2375"/>
      <x:c r="QBW117" s="2375"/>
      <x:c r="QBX117" s="2375"/>
      <x:c r="QBY117" s="2375"/>
      <x:c r="QBZ117" s="2375"/>
      <x:c r="QCA117" s="2375"/>
      <x:c r="QCB117" s="2375"/>
      <x:c r="QCC117" s="2375"/>
      <x:c r="QCD117" s="2375"/>
      <x:c r="QCE117" s="2375"/>
      <x:c r="QCF117" s="2375"/>
      <x:c r="QCG117" s="2375"/>
      <x:c r="QCH117" s="2375"/>
      <x:c r="QCI117" s="2375"/>
      <x:c r="QCJ117" s="2375"/>
      <x:c r="QCK117" s="2375"/>
      <x:c r="QCL117" s="2375"/>
      <x:c r="QCM117" s="2375"/>
      <x:c r="QCN117" s="2375"/>
      <x:c r="QCO117" s="2375"/>
      <x:c r="QCP117" s="2375"/>
      <x:c r="QCQ117" s="2375"/>
      <x:c r="QCR117" s="2375"/>
      <x:c r="QCS117" s="2375"/>
      <x:c r="QCT117" s="2375"/>
      <x:c r="QCU117" s="2375"/>
      <x:c r="QCV117" s="2375"/>
      <x:c r="QCW117" s="2375"/>
      <x:c r="QCX117" s="2375"/>
      <x:c r="QCY117" s="2375"/>
      <x:c r="QCZ117" s="2375"/>
      <x:c r="QDA117" s="2375"/>
      <x:c r="QDB117" s="2375"/>
      <x:c r="QDC117" s="2375"/>
      <x:c r="QDD117" s="2375"/>
      <x:c r="QDE117" s="2375"/>
      <x:c r="QDF117" s="2375"/>
      <x:c r="QDG117" s="2375"/>
      <x:c r="QDH117" s="2375"/>
      <x:c r="QDI117" s="2375"/>
      <x:c r="QDJ117" s="2375"/>
      <x:c r="QDK117" s="2375"/>
      <x:c r="QDL117" s="2375"/>
      <x:c r="QDM117" s="2375"/>
      <x:c r="QDN117" s="2375"/>
      <x:c r="QDO117" s="2375"/>
      <x:c r="QDP117" s="2375"/>
      <x:c r="QDQ117" s="2375"/>
      <x:c r="QDR117" s="2375"/>
      <x:c r="QDS117" s="2375"/>
      <x:c r="QDT117" s="2375"/>
      <x:c r="QDU117" s="2375"/>
      <x:c r="QDV117" s="2375"/>
      <x:c r="QDW117" s="2375"/>
      <x:c r="QDX117" s="2375"/>
      <x:c r="QDY117" s="2375"/>
      <x:c r="QDZ117" s="2375"/>
      <x:c r="QEA117" s="2375"/>
      <x:c r="QEB117" s="2375"/>
      <x:c r="QEC117" s="2375"/>
      <x:c r="QED117" s="2375"/>
      <x:c r="QEE117" s="2375"/>
      <x:c r="QEF117" s="2375"/>
      <x:c r="QEG117" s="2375"/>
      <x:c r="QEH117" s="2375"/>
      <x:c r="QEI117" s="2375"/>
      <x:c r="QEJ117" s="2375"/>
      <x:c r="QEK117" s="2375"/>
      <x:c r="QEL117" s="2375"/>
      <x:c r="QEM117" s="2375"/>
      <x:c r="QEN117" s="2375"/>
      <x:c r="QEO117" s="2375"/>
      <x:c r="QEP117" s="2375"/>
      <x:c r="QEQ117" s="2375"/>
      <x:c r="QER117" s="2375"/>
      <x:c r="QES117" s="2375"/>
      <x:c r="QET117" s="2375"/>
      <x:c r="QEU117" s="2375"/>
      <x:c r="QEV117" s="2375"/>
      <x:c r="QEW117" s="2375"/>
      <x:c r="QEX117" s="2375"/>
      <x:c r="QEY117" s="2375"/>
      <x:c r="QEZ117" s="2375"/>
      <x:c r="QFA117" s="2375"/>
      <x:c r="QFB117" s="2375"/>
      <x:c r="QFC117" s="2375"/>
      <x:c r="QFD117" s="2375"/>
      <x:c r="QFE117" s="2375"/>
      <x:c r="QFF117" s="2375"/>
      <x:c r="QFG117" s="2375"/>
      <x:c r="QFH117" s="2375"/>
      <x:c r="QFI117" s="2375"/>
      <x:c r="QFJ117" s="2375"/>
      <x:c r="QFK117" s="2375"/>
      <x:c r="QFL117" s="2375"/>
      <x:c r="QFM117" s="2375"/>
      <x:c r="QFN117" s="2375"/>
      <x:c r="QFO117" s="2375"/>
      <x:c r="QFP117" s="2375"/>
      <x:c r="QFQ117" s="2375"/>
      <x:c r="QFR117" s="2375"/>
      <x:c r="QFS117" s="2375"/>
      <x:c r="QFT117" s="2375"/>
      <x:c r="QFU117" s="2375"/>
      <x:c r="QFV117" s="2375"/>
      <x:c r="QFW117" s="2375"/>
      <x:c r="QFX117" s="2375"/>
      <x:c r="QFY117" s="2375"/>
      <x:c r="QFZ117" s="2375"/>
      <x:c r="QGA117" s="2375"/>
      <x:c r="QGB117" s="2375"/>
      <x:c r="QGC117" s="2375"/>
      <x:c r="QGD117" s="2375"/>
      <x:c r="QGE117" s="2375"/>
      <x:c r="QGF117" s="2375"/>
      <x:c r="QGG117" s="2375"/>
      <x:c r="QGH117" s="2375"/>
      <x:c r="QGI117" s="2375"/>
      <x:c r="QGJ117" s="2375"/>
      <x:c r="QGK117" s="2375"/>
      <x:c r="QGL117" s="2375"/>
      <x:c r="QGM117" s="2375"/>
      <x:c r="QGN117" s="2375"/>
      <x:c r="QGO117" s="2375"/>
      <x:c r="QGP117" s="2375"/>
      <x:c r="QGQ117" s="2375"/>
      <x:c r="QGR117" s="2375"/>
      <x:c r="QGS117" s="2375"/>
      <x:c r="QGT117" s="2375"/>
      <x:c r="QGU117" s="2375"/>
      <x:c r="QGV117" s="2375"/>
      <x:c r="QGW117" s="2375"/>
      <x:c r="QGX117" s="2375"/>
      <x:c r="QGY117" s="2375"/>
      <x:c r="QGZ117" s="2375"/>
      <x:c r="QHA117" s="2375"/>
      <x:c r="QHB117" s="2375"/>
      <x:c r="QHC117" s="2375"/>
      <x:c r="QHD117" s="2375"/>
      <x:c r="QHE117" s="2375"/>
      <x:c r="QHF117" s="2375"/>
      <x:c r="QHG117" s="2375"/>
      <x:c r="QHH117" s="2375"/>
      <x:c r="QHI117" s="2375"/>
      <x:c r="QHJ117" s="2375"/>
      <x:c r="QHK117" s="2375"/>
      <x:c r="QHL117" s="2375"/>
      <x:c r="QHM117" s="2375"/>
      <x:c r="QHN117" s="2375"/>
      <x:c r="QHO117" s="2375"/>
      <x:c r="QHP117" s="2375"/>
      <x:c r="QHQ117" s="2375"/>
      <x:c r="QHR117" s="2375"/>
      <x:c r="QHS117" s="2375"/>
      <x:c r="QHT117" s="2375"/>
      <x:c r="QHU117" s="2375"/>
      <x:c r="QHV117" s="2375"/>
      <x:c r="QHW117" s="2375"/>
      <x:c r="QHX117" s="2375"/>
      <x:c r="QHY117" s="2375"/>
      <x:c r="QHZ117" s="2375"/>
      <x:c r="QIA117" s="2375"/>
      <x:c r="QIB117" s="2375"/>
      <x:c r="QIC117" s="2375"/>
      <x:c r="QID117" s="2375"/>
      <x:c r="QIE117" s="2375"/>
      <x:c r="QIF117" s="2375"/>
      <x:c r="QIG117" s="2375"/>
      <x:c r="QIH117" s="2375"/>
      <x:c r="QII117" s="2375"/>
      <x:c r="QIJ117" s="2375"/>
      <x:c r="QIK117" s="2375"/>
      <x:c r="QIL117" s="2375"/>
      <x:c r="QIM117" s="2375"/>
      <x:c r="QIN117" s="2375"/>
      <x:c r="QIO117" s="2375"/>
      <x:c r="QIP117" s="2375"/>
      <x:c r="QIQ117" s="2375"/>
      <x:c r="QIR117" s="2375"/>
      <x:c r="QIS117" s="2375"/>
      <x:c r="QIT117" s="2375"/>
      <x:c r="QIU117" s="2375"/>
      <x:c r="QIV117" s="2375"/>
      <x:c r="QIW117" s="2375"/>
      <x:c r="QIX117" s="2375"/>
      <x:c r="QIY117" s="2375"/>
      <x:c r="QIZ117" s="2375"/>
      <x:c r="QJA117" s="2375"/>
      <x:c r="QJB117" s="2375"/>
      <x:c r="QJC117" s="2375"/>
      <x:c r="QJD117" s="2375"/>
      <x:c r="QJE117" s="2375"/>
      <x:c r="QJF117" s="2375"/>
      <x:c r="QJG117" s="2375"/>
      <x:c r="QJH117" s="2375"/>
      <x:c r="QJI117" s="2375"/>
      <x:c r="QJJ117" s="2375"/>
      <x:c r="QJK117" s="2375"/>
      <x:c r="QJL117" s="2375"/>
      <x:c r="QJM117" s="2375"/>
      <x:c r="QJN117" s="2375"/>
      <x:c r="QJO117" s="2375"/>
      <x:c r="QJP117" s="2375"/>
      <x:c r="QJQ117" s="2375"/>
      <x:c r="QJR117" s="2375"/>
      <x:c r="QJS117" s="2375"/>
      <x:c r="QJT117" s="2375"/>
      <x:c r="QJU117" s="2375"/>
      <x:c r="QJV117" s="2375"/>
      <x:c r="QJW117" s="2375"/>
      <x:c r="QJX117" s="2375"/>
      <x:c r="QJY117" s="2375"/>
      <x:c r="QJZ117" s="2375"/>
      <x:c r="QKA117" s="2375"/>
      <x:c r="QKB117" s="2375"/>
      <x:c r="QKC117" s="2375"/>
      <x:c r="QKD117" s="2375"/>
      <x:c r="QKE117" s="2375"/>
      <x:c r="QKF117" s="2375"/>
      <x:c r="QKG117" s="2375"/>
      <x:c r="QKH117" s="2375"/>
      <x:c r="QKI117" s="2375"/>
      <x:c r="QKJ117" s="2375"/>
      <x:c r="QKK117" s="2375"/>
      <x:c r="QKL117" s="2375"/>
      <x:c r="QKM117" s="2375"/>
      <x:c r="QKN117" s="2375"/>
      <x:c r="QKO117" s="2375"/>
      <x:c r="QKP117" s="2375"/>
      <x:c r="QKQ117" s="2375"/>
      <x:c r="QKR117" s="2375"/>
      <x:c r="QKS117" s="2375"/>
      <x:c r="QKT117" s="2375"/>
      <x:c r="QKU117" s="2375"/>
      <x:c r="QKV117" s="2375"/>
      <x:c r="QKW117" s="2375"/>
      <x:c r="QKX117" s="2375"/>
      <x:c r="QKY117" s="2375"/>
      <x:c r="QKZ117" s="2375"/>
      <x:c r="QLA117" s="2375"/>
      <x:c r="QLB117" s="2375"/>
      <x:c r="QLC117" s="2375"/>
      <x:c r="QLD117" s="2375"/>
      <x:c r="QLE117" s="2375"/>
      <x:c r="QLF117" s="2375"/>
      <x:c r="QLG117" s="2375"/>
      <x:c r="QLH117" s="2375"/>
      <x:c r="QLI117" s="2375"/>
      <x:c r="QLJ117" s="2375"/>
      <x:c r="QLK117" s="2375"/>
      <x:c r="QLL117" s="2375"/>
      <x:c r="QLM117" s="2375"/>
      <x:c r="QLN117" s="2375"/>
      <x:c r="QLO117" s="2375"/>
      <x:c r="QLP117" s="2375"/>
      <x:c r="QLQ117" s="2375"/>
      <x:c r="QLR117" s="2375"/>
      <x:c r="QLS117" s="2375"/>
      <x:c r="QLT117" s="2375"/>
      <x:c r="QLU117" s="2375"/>
      <x:c r="QLV117" s="2375"/>
      <x:c r="QLW117" s="2375"/>
      <x:c r="QLX117" s="2375"/>
      <x:c r="QLY117" s="2375"/>
      <x:c r="QLZ117" s="2375"/>
      <x:c r="QMA117" s="2375"/>
      <x:c r="QMB117" s="2375"/>
      <x:c r="QMC117" s="2375"/>
      <x:c r="QMD117" s="2375"/>
      <x:c r="QME117" s="2375"/>
      <x:c r="QMF117" s="2375"/>
      <x:c r="QMG117" s="2375"/>
      <x:c r="QMH117" s="2375"/>
      <x:c r="QMI117" s="2375"/>
      <x:c r="QMJ117" s="2375"/>
      <x:c r="QMK117" s="2375"/>
      <x:c r="QML117" s="2375"/>
      <x:c r="QMM117" s="2375"/>
      <x:c r="QMN117" s="2375"/>
      <x:c r="QMO117" s="2375"/>
      <x:c r="QMP117" s="2375"/>
      <x:c r="QMQ117" s="2375"/>
      <x:c r="QMR117" s="2375"/>
      <x:c r="QMS117" s="2375"/>
      <x:c r="QMT117" s="2375"/>
      <x:c r="QMU117" s="2375"/>
      <x:c r="QMV117" s="2375"/>
      <x:c r="QMW117" s="2375"/>
      <x:c r="QMX117" s="2375"/>
      <x:c r="QMY117" s="2375"/>
      <x:c r="QMZ117" s="2375"/>
      <x:c r="QNA117" s="2375"/>
      <x:c r="QNB117" s="2375"/>
      <x:c r="QNC117" s="2375"/>
      <x:c r="QND117" s="2375"/>
      <x:c r="QNE117" s="2375"/>
      <x:c r="QNF117" s="2375"/>
      <x:c r="QNG117" s="2375"/>
      <x:c r="QNH117" s="2375"/>
      <x:c r="QNI117" s="2375"/>
      <x:c r="QNJ117" s="2375"/>
      <x:c r="QNK117" s="2375"/>
      <x:c r="QNL117" s="2375"/>
      <x:c r="QNM117" s="2375"/>
      <x:c r="QNN117" s="2375"/>
      <x:c r="QNO117" s="2375"/>
      <x:c r="QNP117" s="2375"/>
      <x:c r="QNQ117" s="2375"/>
      <x:c r="QNR117" s="2375"/>
      <x:c r="QNS117" s="2375"/>
      <x:c r="QNT117" s="2375"/>
      <x:c r="QNU117" s="2375"/>
      <x:c r="QNV117" s="2375"/>
      <x:c r="QNW117" s="2375"/>
      <x:c r="QNX117" s="2375"/>
      <x:c r="QNY117" s="2375"/>
      <x:c r="QNZ117" s="2375"/>
      <x:c r="QOA117" s="2375"/>
      <x:c r="QOB117" s="2375"/>
      <x:c r="QOC117" s="2375"/>
      <x:c r="QOD117" s="2375"/>
      <x:c r="QOE117" s="2375"/>
      <x:c r="QOF117" s="2375"/>
      <x:c r="QOG117" s="2375"/>
      <x:c r="QOH117" s="2375"/>
      <x:c r="QOI117" s="2375"/>
      <x:c r="QOJ117" s="2375"/>
      <x:c r="QOK117" s="2375"/>
      <x:c r="QOL117" s="2375"/>
      <x:c r="QOM117" s="2375"/>
      <x:c r="QON117" s="2375"/>
      <x:c r="QOO117" s="2375"/>
      <x:c r="QOP117" s="2375"/>
      <x:c r="QOQ117" s="2375"/>
      <x:c r="QOR117" s="2375"/>
      <x:c r="QOS117" s="2375"/>
      <x:c r="QOT117" s="2375"/>
      <x:c r="QOU117" s="2375"/>
      <x:c r="QOV117" s="2375"/>
      <x:c r="QOW117" s="2375"/>
      <x:c r="QOX117" s="2375"/>
      <x:c r="QOY117" s="2375"/>
      <x:c r="QOZ117" s="2375"/>
      <x:c r="QPA117" s="2375"/>
      <x:c r="QPB117" s="2375"/>
      <x:c r="QPC117" s="2375"/>
      <x:c r="QPD117" s="2375"/>
      <x:c r="QPE117" s="2375"/>
      <x:c r="QPF117" s="2375"/>
      <x:c r="QPG117" s="2375"/>
      <x:c r="QPH117" s="2375"/>
      <x:c r="QPI117" s="2375"/>
      <x:c r="QPJ117" s="2375"/>
      <x:c r="QPK117" s="2375"/>
      <x:c r="QPL117" s="2375"/>
      <x:c r="QPM117" s="2375"/>
      <x:c r="QPN117" s="2375"/>
      <x:c r="QPO117" s="2375"/>
      <x:c r="QPP117" s="2375"/>
      <x:c r="QPQ117" s="2375"/>
      <x:c r="QPR117" s="2375"/>
      <x:c r="QPS117" s="2375"/>
      <x:c r="QPT117" s="2375"/>
      <x:c r="QPU117" s="2375"/>
      <x:c r="QPV117" s="2375"/>
      <x:c r="QPW117" s="2375"/>
      <x:c r="QPX117" s="2375"/>
      <x:c r="QPY117" s="2375"/>
      <x:c r="QPZ117" s="2375"/>
      <x:c r="QQA117" s="2375"/>
      <x:c r="QQB117" s="2375"/>
      <x:c r="QQC117" s="2375"/>
      <x:c r="QQD117" s="2375"/>
      <x:c r="QQE117" s="2375"/>
      <x:c r="QQF117" s="2375"/>
      <x:c r="QQG117" s="2375"/>
      <x:c r="QQH117" s="2375"/>
      <x:c r="QQI117" s="2375"/>
      <x:c r="QQJ117" s="2375"/>
      <x:c r="QQK117" s="2375"/>
      <x:c r="QQL117" s="2375"/>
      <x:c r="QQM117" s="2375"/>
      <x:c r="QQN117" s="2375"/>
      <x:c r="QQO117" s="2375"/>
      <x:c r="QQP117" s="2375"/>
      <x:c r="QQQ117" s="2375"/>
      <x:c r="QQR117" s="2375"/>
      <x:c r="QQS117" s="2375"/>
      <x:c r="QQT117" s="2375"/>
      <x:c r="QQU117" s="2375"/>
      <x:c r="QQV117" s="2375"/>
      <x:c r="QQW117" s="2375"/>
      <x:c r="QQX117" s="2375"/>
      <x:c r="QQY117" s="2375"/>
      <x:c r="QQZ117" s="2375"/>
      <x:c r="QRA117" s="2375"/>
      <x:c r="QRB117" s="2375"/>
      <x:c r="QRC117" s="2375"/>
      <x:c r="QRD117" s="2375"/>
      <x:c r="QRE117" s="2375"/>
      <x:c r="QRF117" s="2375"/>
      <x:c r="QRG117" s="2375"/>
      <x:c r="QRH117" s="2375"/>
      <x:c r="QRI117" s="2375"/>
      <x:c r="QRJ117" s="2375"/>
      <x:c r="QRK117" s="2375"/>
      <x:c r="QRL117" s="2375"/>
      <x:c r="QRM117" s="2375"/>
      <x:c r="QRN117" s="2375"/>
      <x:c r="QRO117" s="2375"/>
      <x:c r="QRP117" s="2375"/>
      <x:c r="QRQ117" s="2375"/>
      <x:c r="QRR117" s="2375"/>
      <x:c r="QRS117" s="2375"/>
      <x:c r="QRT117" s="2375"/>
      <x:c r="QRU117" s="2375"/>
      <x:c r="QRV117" s="2375"/>
      <x:c r="QRW117" s="2375"/>
      <x:c r="QRX117" s="2375"/>
      <x:c r="QRY117" s="2375"/>
      <x:c r="QRZ117" s="2375"/>
      <x:c r="QSA117" s="2375"/>
      <x:c r="QSB117" s="2375"/>
      <x:c r="QSC117" s="2375"/>
      <x:c r="QSD117" s="2375"/>
      <x:c r="QSE117" s="2375"/>
      <x:c r="QSF117" s="2375"/>
      <x:c r="QSG117" s="2375"/>
      <x:c r="QSH117" s="2375"/>
      <x:c r="QSI117" s="2375"/>
      <x:c r="QSJ117" s="2375"/>
      <x:c r="QSK117" s="2375"/>
      <x:c r="QSL117" s="2375"/>
      <x:c r="QSM117" s="2375"/>
      <x:c r="QSN117" s="2375"/>
      <x:c r="QSO117" s="2375"/>
      <x:c r="QSP117" s="2375"/>
      <x:c r="QSQ117" s="2375"/>
      <x:c r="QSR117" s="2375"/>
      <x:c r="QSS117" s="2375"/>
      <x:c r="QST117" s="2375"/>
      <x:c r="QSU117" s="2375"/>
      <x:c r="QSV117" s="2375"/>
      <x:c r="QSW117" s="2375"/>
      <x:c r="QSX117" s="2375"/>
      <x:c r="QSY117" s="2375"/>
      <x:c r="QSZ117" s="2375"/>
      <x:c r="QTA117" s="2375"/>
      <x:c r="QTB117" s="2375"/>
      <x:c r="QTC117" s="2375"/>
      <x:c r="QTD117" s="2375"/>
      <x:c r="QTE117" s="2375"/>
      <x:c r="QTF117" s="2375"/>
      <x:c r="QTG117" s="2375"/>
      <x:c r="QTH117" s="2375"/>
      <x:c r="QTI117" s="2375"/>
      <x:c r="QTJ117" s="2375"/>
      <x:c r="QTK117" s="2375"/>
      <x:c r="QTL117" s="2375"/>
      <x:c r="QTM117" s="2375"/>
      <x:c r="QTN117" s="2375"/>
      <x:c r="QTO117" s="2375"/>
      <x:c r="QTP117" s="2375"/>
      <x:c r="QTQ117" s="2375"/>
      <x:c r="QTR117" s="2375"/>
      <x:c r="QTS117" s="2375"/>
      <x:c r="QTT117" s="2375"/>
      <x:c r="QTU117" s="2375"/>
      <x:c r="QTV117" s="2375"/>
      <x:c r="QTW117" s="2375"/>
      <x:c r="QTX117" s="2375"/>
      <x:c r="QTY117" s="2375"/>
      <x:c r="QTZ117" s="2375"/>
      <x:c r="QUA117" s="2375"/>
      <x:c r="QUB117" s="2375"/>
      <x:c r="QUC117" s="2375"/>
      <x:c r="QUD117" s="2375"/>
      <x:c r="QUE117" s="2375"/>
      <x:c r="QUF117" s="2375"/>
      <x:c r="QUG117" s="2375"/>
      <x:c r="QUH117" s="2375"/>
      <x:c r="QUI117" s="2375"/>
      <x:c r="QUJ117" s="2375"/>
      <x:c r="QUK117" s="2375"/>
      <x:c r="QUL117" s="2375"/>
      <x:c r="QUM117" s="2375"/>
      <x:c r="QUN117" s="2375"/>
      <x:c r="QUO117" s="2375"/>
      <x:c r="QUP117" s="2375"/>
      <x:c r="QUQ117" s="2375"/>
      <x:c r="QUR117" s="2375"/>
      <x:c r="QUS117" s="2375"/>
      <x:c r="QUT117" s="2375"/>
      <x:c r="QUU117" s="2375"/>
      <x:c r="QUV117" s="2375"/>
      <x:c r="QUW117" s="2375"/>
      <x:c r="QUX117" s="2375"/>
      <x:c r="QUY117" s="2375"/>
      <x:c r="QUZ117" s="2375"/>
      <x:c r="QVA117" s="2375"/>
      <x:c r="QVB117" s="2375"/>
      <x:c r="QVC117" s="2375"/>
      <x:c r="QVD117" s="2375"/>
      <x:c r="QVE117" s="2375"/>
      <x:c r="QVF117" s="2375"/>
      <x:c r="QVG117" s="2375"/>
      <x:c r="QVH117" s="2375"/>
      <x:c r="QVI117" s="2375"/>
      <x:c r="QVJ117" s="2375"/>
      <x:c r="QVK117" s="2375"/>
      <x:c r="QVL117" s="2375"/>
      <x:c r="QVM117" s="2375"/>
      <x:c r="QVN117" s="2375"/>
      <x:c r="QVO117" s="2375"/>
      <x:c r="QVP117" s="2375"/>
      <x:c r="QVQ117" s="2375"/>
      <x:c r="QVR117" s="2375"/>
      <x:c r="QVS117" s="2375"/>
      <x:c r="QVT117" s="2375"/>
      <x:c r="QVU117" s="2375"/>
      <x:c r="QVV117" s="2375"/>
      <x:c r="QVW117" s="2375"/>
      <x:c r="QVX117" s="2375"/>
      <x:c r="QVY117" s="2375"/>
      <x:c r="QVZ117" s="2375"/>
      <x:c r="QWA117" s="2375"/>
      <x:c r="QWB117" s="2375"/>
      <x:c r="QWC117" s="2375"/>
      <x:c r="QWD117" s="2375"/>
      <x:c r="QWE117" s="2375"/>
      <x:c r="QWF117" s="2375"/>
      <x:c r="QWG117" s="2375"/>
      <x:c r="QWH117" s="2375"/>
      <x:c r="QWI117" s="2375"/>
      <x:c r="QWJ117" s="2375"/>
      <x:c r="QWK117" s="2375"/>
      <x:c r="QWL117" s="2375"/>
      <x:c r="QWM117" s="2375"/>
      <x:c r="QWN117" s="2375"/>
      <x:c r="QWO117" s="2375"/>
      <x:c r="QWP117" s="2375"/>
      <x:c r="QWQ117" s="2375"/>
      <x:c r="QWR117" s="2375"/>
      <x:c r="QWS117" s="2375"/>
      <x:c r="QWT117" s="2375"/>
      <x:c r="QWU117" s="2375"/>
      <x:c r="QWV117" s="2375"/>
      <x:c r="QWW117" s="2375"/>
      <x:c r="QWX117" s="2375"/>
      <x:c r="QWY117" s="2375"/>
      <x:c r="QWZ117" s="2375"/>
      <x:c r="QXA117" s="2375"/>
      <x:c r="QXB117" s="2375"/>
      <x:c r="QXC117" s="2375"/>
      <x:c r="QXD117" s="2375"/>
      <x:c r="QXE117" s="2375"/>
      <x:c r="QXF117" s="2375"/>
      <x:c r="QXG117" s="2375"/>
      <x:c r="QXH117" s="2375"/>
      <x:c r="QXI117" s="2375"/>
      <x:c r="QXJ117" s="2375"/>
      <x:c r="QXK117" s="2375"/>
      <x:c r="QXL117" s="2375"/>
      <x:c r="QXM117" s="2375"/>
      <x:c r="QXN117" s="2375"/>
      <x:c r="QXO117" s="2375"/>
      <x:c r="QXP117" s="2375"/>
      <x:c r="QXQ117" s="2375"/>
      <x:c r="QXR117" s="2375"/>
      <x:c r="QXS117" s="2375"/>
      <x:c r="QXT117" s="2375"/>
      <x:c r="QXU117" s="2375"/>
      <x:c r="QXV117" s="2375"/>
      <x:c r="QXW117" s="2375"/>
      <x:c r="QXX117" s="2375"/>
      <x:c r="QXY117" s="2375"/>
      <x:c r="QXZ117" s="2375"/>
      <x:c r="QYA117" s="2375"/>
      <x:c r="QYB117" s="2375"/>
      <x:c r="QYC117" s="2375"/>
      <x:c r="QYD117" s="2375"/>
      <x:c r="QYE117" s="2375"/>
      <x:c r="QYF117" s="2375"/>
      <x:c r="QYG117" s="2375"/>
      <x:c r="QYH117" s="2375"/>
      <x:c r="QYI117" s="2375"/>
      <x:c r="QYJ117" s="2375"/>
      <x:c r="QYK117" s="2375"/>
      <x:c r="QYL117" s="2375"/>
      <x:c r="QYM117" s="2375"/>
      <x:c r="QYN117" s="2375"/>
      <x:c r="QYO117" s="2375"/>
      <x:c r="QYP117" s="2375"/>
      <x:c r="QYQ117" s="2375"/>
      <x:c r="QYR117" s="2375"/>
      <x:c r="QYS117" s="2375"/>
      <x:c r="QYT117" s="2375"/>
      <x:c r="QYU117" s="2375"/>
      <x:c r="QYV117" s="2375"/>
      <x:c r="QYW117" s="2375"/>
      <x:c r="QYX117" s="2375"/>
      <x:c r="QYY117" s="2375"/>
      <x:c r="QYZ117" s="2375"/>
      <x:c r="QZA117" s="2375"/>
      <x:c r="QZB117" s="2375"/>
      <x:c r="QZC117" s="2375"/>
      <x:c r="QZD117" s="2375"/>
      <x:c r="QZE117" s="2375"/>
      <x:c r="QZF117" s="2375"/>
      <x:c r="QZG117" s="2375"/>
      <x:c r="QZH117" s="2375"/>
      <x:c r="QZI117" s="2375"/>
      <x:c r="QZJ117" s="2375"/>
      <x:c r="QZK117" s="2375"/>
      <x:c r="QZL117" s="2375"/>
      <x:c r="QZM117" s="2375"/>
      <x:c r="QZN117" s="2375"/>
      <x:c r="QZO117" s="2375"/>
      <x:c r="QZP117" s="2375"/>
      <x:c r="QZQ117" s="2375"/>
      <x:c r="QZR117" s="2375"/>
      <x:c r="QZS117" s="2375"/>
      <x:c r="QZT117" s="2375"/>
      <x:c r="QZU117" s="2375"/>
      <x:c r="QZV117" s="2375"/>
      <x:c r="QZW117" s="2375"/>
      <x:c r="QZX117" s="2375"/>
      <x:c r="QZY117" s="2375"/>
      <x:c r="QZZ117" s="2375"/>
      <x:c r="RAA117" s="2375"/>
      <x:c r="RAB117" s="2375"/>
      <x:c r="RAC117" s="2375"/>
      <x:c r="RAD117" s="2375"/>
      <x:c r="RAE117" s="2375"/>
      <x:c r="RAF117" s="2375"/>
      <x:c r="RAG117" s="2375"/>
      <x:c r="RAH117" s="2375"/>
      <x:c r="RAI117" s="2375"/>
      <x:c r="RAJ117" s="2375"/>
      <x:c r="RAK117" s="2375"/>
      <x:c r="RAL117" s="2375"/>
      <x:c r="RAM117" s="2375"/>
      <x:c r="RAN117" s="2375"/>
      <x:c r="RAO117" s="2375"/>
      <x:c r="RAP117" s="2375"/>
      <x:c r="RAQ117" s="2375"/>
      <x:c r="RAR117" s="2375"/>
      <x:c r="RAS117" s="2375"/>
      <x:c r="RAT117" s="2375"/>
      <x:c r="RAU117" s="2375"/>
      <x:c r="RAV117" s="2375"/>
      <x:c r="RAW117" s="2375"/>
      <x:c r="RAX117" s="2375"/>
      <x:c r="RAY117" s="2375"/>
      <x:c r="RAZ117" s="2375"/>
      <x:c r="RBA117" s="2375"/>
      <x:c r="RBB117" s="2375"/>
      <x:c r="RBC117" s="2375"/>
      <x:c r="RBD117" s="2375"/>
      <x:c r="RBE117" s="2375"/>
      <x:c r="RBF117" s="2375"/>
      <x:c r="RBG117" s="2375"/>
      <x:c r="RBH117" s="2375"/>
      <x:c r="RBI117" s="2375"/>
      <x:c r="RBJ117" s="2375"/>
      <x:c r="RBK117" s="2375"/>
      <x:c r="RBL117" s="2375"/>
      <x:c r="RBM117" s="2375"/>
      <x:c r="RBN117" s="2375"/>
      <x:c r="RBO117" s="2375"/>
      <x:c r="RBP117" s="2375"/>
      <x:c r="RBQ117" s="2375"/>
      <x:c r="RBR117" s="2375"/>
      <x:c r="RBS117" s="2375"/>
      <x:c r="RBT117" s="2375"/>
      <x:c r="RBU117" s="2375"/>
      <x:c r="RBV117" s="2375"/>
      <x:c r="RBW117" s="2375"/>
      <x:c r="RBX117" s="2375"/>
      <x:c r="RBY117" s="2375"/>
      <x:c r="RBZ117" s="2375"/>
      <x:c r="RCA117" s="2375"/>
      <x:c r="RCB117" s="2375"/>
      <x:c r="RCC117" s="2375"/>
      <x:c r="RCD117" s="2375"/>
      <x:c r="RCE117" s="2375"/>
      <x:c r="RCF117" s="2375"/>
      <x:c r="RCG117" s="2375"/>
      <x:c r="RCH117" s="2375"/>
      <x:c r="RCI117" s="2375"/>
      <x:c r="RCJ117" s="2375"/>
      <x:c r="RCK117" s="2375"/>
      <x:c r="RCL117" s="2375"/>
      <x:c r="RCM117" s="2375"/>
      <x:c r="RCN117" s="2375"/>
      <x:c r="RCO117" s="2375"/>
      <x:c r="RCP117" s="2375"/>
      <x:c r="RCQ117" s="2375"/>
      <x:c r="RCR117" s="2375"/>
      <x:c r="RCS117" s="2375"/>
      <x:c r="RCT117" s="2375"/>
      <x:c r="RCU117" s="2375"/>
      <x:c r="RCV117" s="2375"/>
      <x:c r="RCW117" s="2375"/>
      <x:c r="RCX117" s="2375"/>
      <x:c r="RCY117" s="2375"/>
      <x:c r="RCZ117" s="2375"/>
      <x:c r="RDA117" s="2375"/>
      <x:c r="RDB117" s="2375"/>
      <x:c r="RDC117" s="2375"/>
      <x:c r="RDD117" s="2375"/>
      <x:c r="RDE117" s="2375"/>
      <x:c r="RDF117" s="2375"/>
      <x:c r="RDG117" s="2375"/>
      <x:c r="RDH117" s="2375"/>
      <x:c r="RDI117" s="2375"/>
      <x:c r="RDJ117" s="2375"/>
      <x:c r="RDK117" s="2375"/>
      <x:c r="RDL117" s="2375"/>
      <x:c r="RDM117" s="2375"/>
      <x:c r="RDN117" s="2375"/>
      <x:c r="RDO117" s="2375"/>
      <x:c r="RDP117" s="2375"/>
      <x:c r="RDQ117" s="2375"/>
      <x:c r="RDR117" s="2375"/>
      <x:c r="RDS117" s="2375"/>
      <x:c r="RDT117" s="2375"/>
      <x:c r="RDU117" s="2375"/>
      <x:c r="RDV117" s="2375"/>
      <x:c r="RDW117" s="2375"/>
      <x:c r="RDX117" s="2375"/>
      <x:c r="RDY117" s="2375"/>
      <x:c r="RDZ117" s="2375"/>
      <x:c r="REA117" s="2375"/>
      <x:c r="REB117" s="2375"/>
      <x:c r="REC117" s="2375"/>
      <x:c r="RED117" s="2375"/>
      <x:c r="REE117" s="2375"/>
      <x:c r="REF117" s="2375"/>
      <x:c r="REG117" s="2375"/>
      <x:c r="REH117" s="2375"/>
      <x:c r="REI117" s="2375"/>
      <x:c r="REJ117" s="2375"/>
      <x:c r="REK117" s="2375"/>
      <x:c r="REL117" s="2375"/>
      <x:c r="REM117" s="2375"/>
      <x:c r="REN117" s="2375"/>
      <x:c r="REO117" s="2375"/>
      <x:c r="REP117" s="2375"/>
      <x:c r="REQ117" s="2375"/>
      <x:c r="RER117" s="2375"/>
      <x:c r="RES117" s="2375"/>
      <x:c r="RET117" s="2375"/>
      <x:c r="REU117" s="2375"/>
      <x:c r="REV117" s="2375"/>
      <x:c r="REW117" s="2375"/>
      <x:c r="REX117" s="2375"/>
      <x:c r="REY117" s="2375"/>
      <x:c r="REZ117" s="2375"/>
      <x:c r="RFA117" s="2375"/>
      <x:c r="RFB117" s="2375"/>
      <x:c r="RFC117" s="2375"/>
      <x:c r="RFD117" s="2375"/>
      <x:c r="RFE117" s="2375"/>
      <x:c r="RFF117" s="2375"/>
      <x:c r="RFG117" s="2375"/>
      <x:c r="RFH117" s="2375"/>
      <x:c r="RFI117" s="2375"/>
      <x:c r="RFJ117" s="2375"/>
      <x:c r="RFK117" s="2375"/>
      <x:c r="RFL117" s="2375"/>
      <x:c r="RFM117" s="2375"/>
      <x:c r="RFN117" s="2375"/>
      <x:c r="RFO117" s="2375"/>
      <x:c r="RFP117" s="2375"/>
      <x:c r="RFQ117" s="2375"/>
      <x:c r="RFR117" s="2375"/>
      <x:c r="RFS117" s="2375"/>
      <x:c r="RFT117" s="2375"/>
      <x:c r="RFU117" s="2375"/>
      <x:c r="RFV117" s="2375"/>
      <x:c r="RFW117" s="2375"/>
      <x:c r="RFX117" s="2375"/>
      <x:c r="RFY117" s="2375"/>
      <x:c r="RFZ117" s="2375"/>
      <x:c r="RGA117" s="2375"/>
      <x:c r="RGB117" s="2375"/>
      <x:c r="RGC117" s="2375"/>
      <x:c r="RGD117" s="2375"/>
      <x:c r="RGE117" s="2375"/>
      <x:c r="RGF117" s="2375"/>
      <x:c r="RGG117" s="2375"/>
      <x:c r="RGH117" s="2375"/>
      <x:c r="RGI117" s="2375"/>
      <x:c r="RGJ117" s="2375"/>
      <x:c r="RGK117" s="2375"/>
      <x:c r="RGL117" s="2375"/>
      <x:c r="RGM117" s="2375"/>
      <x:c r="RGN117" s="2375"/>
      <x:c r="RGO117" s="2375"/>
      <x:c r="RGP117" s="2375"/>
      <x:c r="RGQ117" s="2375"/>
      <x:c r="RGR117" s="2375"/>
      <x:c r="RGS117" s="2375"/>
      <x:c r="RGT117" s="2375"/>
      <x:c r="RGU117" s="2375"/>
      <x:c r="RGV117" s="2375"/>
      <x:c r="RGW117" s="2375"/>
      <x:c r="RGX117" s="2375"/>
      <x:c r="RGY117" s="2375"/>
      <x:c r="RGZ117" s="2375"/>
      <x:c r="RHA117" s="2375"/>
      <x:c r="RHB117" s="2375"/>
      <x:c r="RHC117" s="2375"/>
      <x:c r="RHD117" s="2375"/>
      <x:c r="RHE117" s="2375"/>
      <x:c r="RHF117" s="2375"/>
      <x:c r="RHG117" s="2375"/>
      <x:c r="RHH117" s="2375"/>
      <x:c r="RHI117" s="2375"/>
      <x:c r="RHJ117" s="2375"/>
      <x:c r="RHK117" s="2375"/>
      <x:c r="RHL117" s="2375"/>
      <x:c r="RHM117" s="2375"/>
      <x:c r="RHN117" s="2375"/>
      <x:c r="RHO117" s="2375"/>
      <x:c r="RHP117" s="2375"/>
      <x:c r="RHQ117" s="2375"/>
      <x:c r="RHR117" s="2375"/>
      <x:c r="RHS117" s="2375"/>
      <x:c r="RHT117" s="2375"/>
      <x:c r="RHU117" s="2375"/>
      <x:c r="RHV117" s="2375"/>
      <x:c r="RHW117" s="2375"/>
      <x:c r="RHX117" s="2375"/>
      <x:c r="RHY117" s="2375"/>
      <x:c r="RHZ117" s="2375"/>
      <x:c r="RIA117" s="2375"/>
      <x:c r="RIB117" s="2375"/>
      <x:c r="RIC117" s="2375"/>
      <x:c r="RID117" s="2375"/>
      <x:c r="RIE117" s="2375"/>
      <x:c r="RIF117" s="2375"/>
      <x:c r="RIG117" s="2375"/>
      <x:c r="RIH117" s="2375"/>
      <x:c r="RII117" s="2375"/>
      <x:c r="RIJ117" s="2375"/>
      <x:c r="RIK117" s="2375"/>
      <x:c r="RIL117" s="2375"/>
      <x:c r="RIM117" s="2375"/>
      <x:c r="RIN117" s="2375"/>
      <x:c r="RIO117" s="2375"/>
      <x:c r="RIP117" s="2375"/>
      <x:c r="RIQ117" s="2375"/>
      <x:c r="RIR117" s="2375"/>
      <x:c r="RIS117" s="2375"/>
      <x:c r="RIT117" s="2375"/>
      <x:c r="RIU117" s="2375"/>
      <x:c r="RIV117" s="2375"/>
      <x:c r="RIW117" s="2375"/>
      <x:c r="RIX117" s="2375"/>
      <x:c r="RIY117" s="2375"/>
      <x:c r="RIZ117" s="2375"/>
      <x:c r="RJA117" s="2375"/>
      <x:c r="RJB117" s="2375"/>
      <x:c r="RJC117" s="2375"/>
      <x:c r="RJD117" s="2375"/>
      <x:c r="RJE117" s="2375"/>
      <x:c r="RJF117" s="2375"/>
      <x:c r="RJG117" s="2375"/>
      <x:c r="RJH117" s="2375"/>
      <x:c r="RJI117" s="2375"/>
      <x:c r="RJJ117" s="2375"/>
      <x:c r="RJK117" s="2375"/>
      <x:c r="RJL117" s="2375"/>
      <x:c r="RJM117" s="2375"/>
      <x:c r="RJN117" s="2375"/>
      <x:c r="RJO117" s="2375"/>
      <x:c r="RJP117" s="2375"/>
      <x:c r="RJQ117" s="2375"/>
      <x:c r="RJR117" s="2375"/>
      <x:c r="RJS117" s="2375"/>
      <x:c r="RJT117" s="2375"/>
      <x:c r="RJU117" s="2375"/>
      <x:c r="RJV117" s="2375"/>
      <x:c r="RJW117" s="2375"/>
      <x:c r="RJX117" s="2375"/>
      <x:c r="RJY117" s="2375"/>
      <x:c r="RJZ117" s="2375"/>
      <x:c r="RKA117" s="2375"/>
      <x:c r="RKB117" s="2375"/>
      <x:c r="RKC117" s="2375"/>
      <x:c r="RKD117" s="2375"/>
      <x:c r="RKE117" s="2375"/>
      <x:c r="RKF117" s="2375"/>
      <x:c r="RKG117" s="2375"/>
      <x:c r="RKH117" s="2375"/>
      <x:c r="RKI117" s="2375"/>
      <x:c r="RKJ117" s="2375"/>
      <x:c r="RKK117" s="2375"/>
      <x:c r="RKL117" s="2375"/>
      <x:c r="RKM117" s="2375"/>
      <x:c r="RKN117" s="2375"/>
      <x:c r="RKO117" s="2375"/>
      <x:c r="RKP117" s="2375"/>
      <x:c r="RKQ117" s="2375"/>
      <x:c r="RKR117" s="2375"/>
      <x:c r="RKS117" s="2375"/>
      <x:c r="RKT117" s="2375"/>
      <x:c r="RKU117" s="2375"/>
      <x:c r="RKV117" s="2375"/>
      <x:c r="RKW117" s="2375"/>
      <x:c r="RKX117" s="2375"/>
      <x:c r="RKY117" s="2375"/>
      <x:c r="RKZ117" s="2375"/>
      <x:c r="RLA117" s="2375"/>
      <x:c r="RLB117" s="2375"/>
      <x:c r="RLC117" s="2375"/>
      <x:c r="RLD117" s="2375"/>
      <x:c r="RLE117" s="2375"/>
      <x:c r="RLF117" s="2375"/>
      <x:c r="RLG117" s="2375"/>
      <x:c r="RLH117" s="2375"/>
      <x:c r="RLI117" s="2375"/>
      <x:c r="RLJ117" s="2375"/>
      <x:c r="RLK117" s="2375"/>
      <x:c r="RLL117" s="2375"/>
      <x:c r="RLM117" s="2375"/>
      <x:c r="RLN117" s="2375"/>
      <x:c r="RLO117" s="2375"/>
      <x:c r="RLP117" s="2375"/>
      <x:c r="RLQ117" s="2375"/>
      <x:c r="RLR117" s="2375"/>
      <x:c r="RLS117" s="2375"/>
      <x:c r="RLT117" s="2375"/>
      <x:c r="RLU117" s="2375"/>
      <x:c r="RLV117" s="2375"/>
      <x:c r="RLW117" s="2375"/>
      <x:c r="RLX117" s="2375"/>
      <x:c r="RLY117" s="2375"/>
      <x:c r="RLZ117" s="2375"/>
      <x:c r="RMA117" s="2375"/>
      <x:c r="RMB117" s="2375"/>
      <x:c r="RMC117" s="2375"/>
      <x:c r="RMD117" s="2375"/>
      <x:c r="RME117" s="2375"/>
      <x:c r="RMF117" s="2375"/>
      <x:c r="RMG117" s="2375"/>
      <x:c r="RMH117" s="2375"/>
      <x:c r="RMI117" s="2375"/>
      <x:c r="RMJ117" s="2375"/>
      <x:c r="RMK117" s="2375"/>
      <x:c r="RML117" s="2375"/>
      <x:c r="RMM117" s="2375"/>
      <x:c r="RMN117" s="2375"/>
      <x:c r="RMO117" s="2375"/>
      <x:c r="RMP117" s="2375"/>
      <x:c r="RMQ117" s="2375"/>
      <x:c r="RMR117" s="2375"/>
      <x:c r="RMS117" s="2375"/>
      <x:c r="RMT117" s="2375"/>
      <x:c r="RMU117" s="2375"/>
      <x:c r="RMV117" s="2375"/>
      <x:c r="RMW117" s="2375"/>
      <x:c r="RMX117" s="2375"/>
      <x:c r="RMY117" s="2375"/>
      <x:c r="RMZ117" s="2375"/>
      <x:c r="RNA117" s="2375"/>
      <x:c r="RNB117" s="2375"/>
      <x:c r="RNC117" s="2375"/>
      <x:c r="RND117" s="2375"/>
      <x:c r="RNE117" s="2375"/>
      <x:c r="RNF117" s="2375"/>
      <x:c r="RNG117" s="2375"/>
      <x:c r="RNH117" s="2375"/>
      <x:c r="RNI117" s="2375"/>
      <x:c r="RNJ117" s="2375"/>
      <x:c r="RNK117" s="2375"/>
      <x:c r="RNL117" s="2375"/>
      <x:c r="RNM117" s="2375"/>
      <x:c r="RNN117" s="2375"/>
      <x:c r="RNO117" s="2375"/>
      <x:c r="RNP117" s="2375"/>
      <x:c r="RNQ117" s="2375"/>
      <x:c r="RNR117" s="2375"/>
      <x:c r="RNS117" s="2375"/>
      <x:c r="RNT117" s="2375"/>
      <x:c r="RNU117" s="2375"/>
      <x:c r="RNV117" s="2375"/>
      <x:c r="RNW117" s="2375"/>
      <x:c r="RNX117" s="2375"/>
      <x:c r="RNY117" s="2375"/>
      <x:c r="RNZ117" s="2375"/>
      <x:c r="ROA117" s="2375"/>
      <x:c r="ROB117" s="2375"/>
      <x:c r="ROC117" s="2375"/>
      <x:c r="ROD117" s="2375"/>
      <x:c r="ROE117" s="2375"/>
      <x:c r="ROF117" s="2375"/>
      <x:c r="ROG117" s="2375"/>
      <x:c r="ROH117" s="2375"/>
      <x:c r="ROI117" s="2375"/>
      <x:c r="ROJ117" s="2375"/>
      <x:c r="ROK117" s="2375"/>
      <x:c r="ROL117" s="2375"/>
      <x:c r="ROM117" s="2375"/>
      <x:c r="RON117" s="2375"/>
      <x:c r="ROO117" s="2375"/>
      <x:c r="ROP117" s="2375"/>
      <x:c r="ROQ117" s="2375"/>
      <x:c r="ROR117" s="2375"/>
      <x:c r="ROS117" s="2375"/>
      <x:c r="ROT117" s="2375"/>
      <x:c r="ROU117" s="2375"/>
      <x:c r="ROV117" s="2375"/>
      <x:c r="ROW117" s="2375"/>
      <x:c r="ROX117" s="2375"/>
      <x:c r="ROY117" s="2375"/>
      <x:c r="ROZ117" s="2375"/>
      <x:c r="RPA117" s="2375"/>
      <x:c r="RPB117" s="2375"/>
      <x:c r="RPC117" s="2375"/>
      <x:c r="RPD117" s="2375"/>
      <x:c r="RPE117" s="2375"/>
      <x:c r="RPF117" s="2375"/>
      <x:c r="RPG117" s="2375"/>
      <x:c r="RPH117" s="2375"/>
      <x:c r="RPI117" s="2375"/>
      <x:c r="RPJ117" s="2375"/>
      <x:c r="RPK117" s="2375"/>
      <x:c r="RPL117" s="2375"/>
      <x:c r="RPM117" s="2375"/>
      <x:c r="RPN117" s="2375"/>
      <x:c r="RPO117" s="2375"/>
      <x:c r="RPP117" s="2375"/>
      <x:c r="RPQ117" s="2375"/>
      <x:c r="RPR117" s="2375"/>
      <x:c r="RPS117" s="2375"/>
      <x:c r="RPT117" s="2375"/>
      <x:c r="RPU117" s="2375"/>
      <x:c r="RPV117" s="2375"/>
      <x:c r="RPW117" s="2375"/>
      <x:c r="RPX117" s="2375"/>
      <x:c r="RPY117" s="2375"/>
      <x:c r="RPZ117" s="2375"/>
      <x:c r="RQA117" s="2375"/>
      <x:c r="RQB117" s="2375"/>
      <x:c r="RQC117" s="2375"/>
      <x:c r="RQD117" s="2375"/>
      <x:c r="RQE117" s="2375"/>
      <x:c r="RQF117" s="2375"/>
      <x:c r="RQG117" s="2375"/>
      <x:c r="RQH117" s="2375"/>
      <x:c r="RQI117" s="2375"/>
      <x:c r="RQJ117" s="2375"/>
      <x:c r="RQK117" s="2375"/>
      <x:c r="RQL117" s="2375"/>
      <x:c r="RQM117" s="2375"/>
      <x:c r="RQN117" s="2375"/>
      <x:c r="RQO117" s="2375"/>
      <x:c r="RQP117" s="2375"/>
      <x:c r="RQQ117" s="2375"/>
      <x:c r="RQR117" s="2375"/>
      <x:c r="RQS117" s="2375"/>
      <x:c r="RQT117" s="2375"/>
      <x:c r="RQU117" s="2375"/>
      <x:c r="RQV117" s="2375"/>
      <x:c r="RQW117" s="2375"/>
      <x:c r="RQX117" s="2375"/>
      <x:c r="RQY117" s="2375"/>
      <x:c r="RQZ117" s="2375"/>
      <x:c r="RRA117" s="2375"/>
      <x:c r="RRB117" s="2375"/>
      <x:c r="RRC117" s="2375"/>
      <x:c r="RRD117" s="2375"/>
      <x:c r="RRE117" s="2375"/>
      <x:c r="RRF117" s="2375"/>
      <x:c r="RRG117" s="2375"/>
      <x:c r="RRH117" s="2375"/>
      <x:c r="RRI117" s="2375"/>
      <x:c r="RRJ117" s="2375"/>
      <x:c r="RRK117" s="2375"/>
      <x:c r="RRL117" s="2375"/>
      <x:c r="RRM117" s="2375"/>
      <x:c r="RRN117" s="2375"/>
      <x:c r="RRO117" s="2375"/>
      <x:c r="RRP117" s="2375"/>
      <x:c r="RRQ117" s="2375"/>
      <x:c r="RRR117" s="2375"/>
      <x:c r="RRS117" s="2375"/>
      <x:c r="RRT117" s="2375"/>
      <x:c r="RRU117" s="2375"/>
      <x:c r="RRV117" s="2375"/>
      <x:c r="RRW117" s="2375"/>
      <x:c r="RRX117" s="2375"/>
      <x:c r="RRY117" s="2375"/>
      <x:c r="RRZ117" s="2375"/>
      <x:c r="RSA117" s="2375"/>
      <x:c r="RSB117" s="2375"/>
      <x:c r="RSC117" s="2375"/>
      <x:c r="RSD117" s="2375"/>
      <x:c r="RSE117" s="2375"/>
      <x:c r="RSF117" s="2375"/>
      <x:c r="RSG117" s="2375"/>
      <x:c r="RSH117" s="2375"/>
      <x:c r="RSI117" s="2375"/>
      <x:c r="RSJ117" s="2375"/>
      <x:c r="RSK117" s="2375"/>
      <x:c r="RSL117" s="2375"/>
      <x:c r="RSM117" s="2375"/>
      <x:c r="RSN117" s="2375"/>
      <x:c r="RSO117" s="2375"/>
      <x:c r="RSP117" s="2375"/>
      <x:c r="RSQ117" s="2375"/>
      <x:c r="RSR117" s="2375"/>
      <x:c r="RSS117" s="2375"/>
      <x:c r="RST117" s="2375"/>
      <x:c r="RSU117" s="2375"/>
      <x:c r="RSV117" s="2375"/>
      <x:c r="RSW117" s="2375"/>
      <x:c r="RSX117" s="2375"/>
      <x:c r="RSY117" s="2375"/>
      <x:c r="RSZ117" s="2375"/>
      <x:c r="RTA117" s="2375"/>
      <x:c r="RTB117" s="2375"/>
      <x:c r="RTC117" s="2375"/>
      <x:c r="RTD117" s="2375"/>
      <x:c r="RTE117" s="2375"/>
      <x:c r="RTF117" s="2375"/>
      <x:c r="RTG117" s="2375"/>
      <x:c r="RTH117" s="2375"/>
      <x:c r="RTI117" s="2375"/>
      <x:c r="RTJ117" s="2375"/>
      <x:c r="RTK117" s="2375"/>
      <x:c r="RTL117" s="2375"/>
      <x:c r="RTM117" s="2375"/>
      <x:c r="RTN117" s="2375"/>
      <x:c r="RTO117" s="2375"/>
      <x:c r="RTP117" s="2375"/>
      <x:c r="RTQ117" s="2375"/>
      <x:c r="RTR117" s="2375"/>
      <x:c r="RTS117" s="2375"/>
      <x:c r="RTT117" s="2375"/>
      <x:c r="RTU117" s="2375"/>
      <x:c r="RTV117" s="2375"/>
      <x:c r="RTW117" s="2375"/>
      <x:c r="RTX117" s="2375"/>
      <x:c r="RTY117" s="2375"/>
      <x:c r="RTZ117" s="2375"/>
      <x:c r="RUA117" s="2375"/>
      <x:c r="RUB117" s="2375"/>
      <x:c r="RUC117" s="2375"/>
      <x:c r="RUD117" s="2375"/>
      <x:c r="RUE117" s="2375"/>
      <x:c r="RUF117" s="2375"/>
      <x:c r="RUG117" s="2375"/>
      <x:c r="RUH117" s="2375"/>
      <x:c r="RUI117" s="2375"/>
      <x:c r="RUJ117" s="2375"/>
      <x:c r="RUK117" s="2375"/>
      <x:c r="RUL117" s="2375"/>
      <x:c r="RUM117" s="2375"/>
      <x:c r="RUN117" s="2375"/>
      <x:c r="RUO117" s="2375"/>
      <x:c r="RUP117" s="2375"/>
      <x:c r="RUQ117" s="2375"/>
      <x:c r="RUR117" s="2375"/>
      <x:c r="RUS117" s="2375"/>
      <x:c r="RUT117" s="2375"/>
      <x:c r="RUU117" s="2375"/>
      <x:c r="RUV117" s="2375"/>
      <x:c r="RUW117" s="2375"/>
      <x:c r="RUX117" s="2375"/>
      <x:c r="RUY117" s="2375"/>
      <x:c r="RUZ117" s="2375"/>
      <x:c r="RVA117" s="2375"/>
      <x:c r="RVB117" s="2375"/>
      <x:c r="RVC117" s="2375"/>
      <x:c r="RVD117" s="2375"/>
      <x:c r="RVE117" s="2375"/>
      <x:c r="RVF117" s="2375"/>
      <x:c r="RVG117" s="2375"/>
      <x:c r="RVH117" s="2375"/>
      <x:c r="RVI117" s="2375"/>
      <x:c r="RVJ117" s="2375"/>
      <x:c r="RVK117" s="2375"/>
      <x:c r="RVL117" s="2375"/>
      <x:c r="RVM117" s="2375"/>
      <x:c r="RVN117" s="2375"/>
      <x:c r="RVO117" s="2375"/>
      <x:c r="RVP117" s="2375"/>
      <x:c r="RVQ117" s="2375"/>
      <x:c r="RVR117" s="2375"/>
      <x:c r="RVS117" s="2375"/>
      <x:c r="RVT117" s="2375"/>
      <x:c r="RVU117" s="2375"/>
      <x:c r="RVV117" s="2375"/>
      <x:c r="RVW117" s="2375"/>
      <x:c r="RVX117" s="2375"/>
      <x:c r="RVY117" s="2375"/>
      <x:c r="RVZ117" s="2375"/>
      <x:c r="RWA117" s="2375"/>
      <x:c r="RWB117" s="2375"/>
      <x:c r="RWC117" s="2375"/>
      <x:c r="RWD117" s="2375"/>
      <x:c r="RWE117" s="2375"/>
      <x:c r="RWF117" s="2375"/>
      <x:c r="RWG117" s="2375"/>
      <x:c r="RWH117" s="2375"/>
      <x:c r="RWI117" s="2375"/>
      <x:c r="RWJ117" s="2375"/>
      <x:c r="RWK117" s="2375"/>
      <x:c r="RWL117" s="2375"/>
      <x:c r="RWM117" s="2375"/>
      <x:c r="RWN117" s="2375"/>
      <x:c r="RWO117" s="2375"/>
      <x:c r="RWP117" s="2375"/>
      <x:c r="RWQ117" s="2375"/>
      <x:c r="RWR117" s="2375"/>
      <x:c r="RWS117" s="2375"/>
      <x:c r="RWT117" s="2375"/>
      <x:c r="RWU117" s="2375"/>
      <x:c r="RWV117" s="2375"/>
      <x:c r="RWW117" s="2375"/>
      <x:c r="RWX117" s="2375"/>
      <x:c r="RWY117" s="2375"/>
      <x:c r="RWZ117" s="2375"/>
      <x:c r="RXA117" s="2375"/>
      <x:c r="RXB117" s="2375"/>
      <x:c r="RXC117" s="2375"/>
      <x:c r="RXD117" s="2375"/>
      <x:c r="RXE117" s="2375"/>
      <x:c r="RXF117" s="2375"/>
      <x:c r="RXG117" s="2375"/>
      <x:c r="RXH117" s="2375"/>
      <x:c r="RXI117" s="2375"/>
      <x:c r="RXJ117" s="2375"/>
      <x:c r="RXK117" s="2375"/>
      <x:c r="RXL117" s="2375"/>
      <x:c r="RXM117" s="2375"/>
      <x:c r="RXN117" s="2375"/>
      <x:c r="RXO117" s="2375"/>
      <x:c r="RXP117" s="2375"/>
      <x:c r="RXQ117" s="2375"/>
      <x:c r="RXR117" s="2375"/>
      <x:c r="RXS117" s="2375"/>
      <x:c r="RXT117" s="2375"/>
      <x:c r="RXU117" s="2375"/>
      <x:c r="RXV117" s="2375"/>
      <x:c r="RXW117" s="2375"/>
      <x:c r="RXX117" s="2375"/>
      <x:c r="RXY117" s="2375"/>
      <x:c r="RXZ117" s="2375"/>
      <x:c r="RYA117" s="2375"/>
      <x:c r="RYB117" s="2375"/>
      <x:c r="RYC117" s="2375"/>
      <x:c r="RYD117" s="2375"/>
      <x:c r="RYE117" s="2375"/>
      <x:c r="RYF117" s="2375"/>
      <x:c r="RYG117" s="2375"/>
      <x:c r="RYH117" s="2375"/>
      <x:c r="RYI117" s="2375"/>
      <x:c r="RYJ117" s="2375"/>
      <x:c r="RYK117" s="2375"/>
      <x:c r="RYL117" s="2375"/>
      <x:c r="RYM117" s="2375"/>
      <x:c r="RYN117" s="2375"/>
      <x:c r="RYO117" s="2375"/>
      <x:c r="RYP117" s="2375"/>
      <x:c r="RYQ117" s="2375"/>
      <x:c r="RYR117" s="2375"/>
      <x:c r="RYS117" s="2375"/>
      <x:c r="RYT117" s="2375"/>
      <x:c r="RYU117" s="2375"/>
      <x:c r="RYV117" s="2375"/>
      <x:c r="RYW117" s="2375"/>
      <x:c r="RYX117" s="2375"/>
      <x:c r="RYY117" s="2375"/>
      <x:c r="RYZ117" s="2375"/>
      <x:c r="RZA117" s="2375"/>
      <x:c r="RZB117" s="2375"/>
      <x:c r="RZC117" s="2375"/>
      <x:c r="RZD117" s="2375"/>
      <x:c r="RZE117" s="2375"/>
      <x:c r="RZF117" s="2375"/>
      <x:c r="RZG117" s="2375"/>
      <x:c r="RZH117" s="2375"/>
      <x:c r="RZI117" s="2375"/>
      <x:c r="RZJ117" s="2375"/>
      <x:c r="RZK117" s="2375"/>
      <x:c r="RZL117" s="2375"/>
      <x:c r="RZM117" s="2375"/>
      <x:c r="RZN117" s="2375"/>
      <x:c r="RZO117" s="2375"/>
      <x:c r="RZP117" s="2375"/>
      <x:c r="RZQ117" s="2375"/>
      <x:c r="RZR117" s="2375"/>
      <x:c r="RZS117" s="2375"/>
      <x:c r="RZT117" s="2375"/>
      <x:c r="RZU117" s="2375"/>
      <x:c r="RZV117" s="2375"/>
      <x:c r="RZW117" s="2375"/>
      <x:c r="RZX117" s="2375"/>
      <x:c r="RZY117" s="2375"/>
      <x:c r="RZZ117" s="2375"/>
      <x:c r="SAA117" s="2375"/>
      <x:c r="SAB117" s="2375"/>
      <x:c r="SAC117" s="2375"/>
      <x:c r="SAD117" s="2375"/>
      <x:c r="SAE117" s="2375"/>
      <x:c r="SAF117" s="2375"/>
      <x:c r="SAG117" s="2375"/>
      <x:c r="SAH117" s="2375"/>
      <x:c r="SAI117" s="2375"/>
      <x:c r="SAJ117" s="2375"/>
      <x:c r="SAK117" s="2375"/>
      <x:c r="SAL117" s="2375"/>
      <x:c r="SAM117" s="2375"/>
      <x:c r="SAN117" s="2375"/>
      <x:c r="SAO117" s="2375"/>
      <x:c r="SAP117" s="2375"/>
      <x:c r="SAQ117" s="2375"/>
      <x:c r="SAR117" s="2375"/>
      <x:c r="SAS117" s="2375"/>
      <x:c r="SAT117" s="2375"/>
      <x:c r="SAU117" s="2375"/>
      <x:c r="SAV117" s="2375"/>
      <x:c r="SAW117" s="2375"/>
      <x:c r="SAX117" s="2375"/>
      <x:c r="SAY117" s="2375"/>
      <x:c r="SAZ117" s="2375"/>
      <x:c r="SBA117" s="2375"/>
      <x:c r="SBB117" s="2375"/>
      <x:c r="SBC117" s="2375"/>
      <x:c r="SBD117" s="2375"/>
      <x:c r="SBE117" s="2375"/>
      <x:c r="SBF117" s="2375"/>
      <x:c r="SBG117" s="2375"/>
      <x:c r="SBH117" s="2375"/>
      <x:c r="SBI117" s="2375"/>
      <x:c r="SBJ117" s="2375"/>
      <x:c r="SBK117" s="2375"/>
      <x:c r="SBL117" s="2375"/>
      <x:c r="SBM117" s="2375"/>
      <x:c r="SBN117" s="2375"/>
      <x:c r="SBO117" s="2375"/>
      <x:c r="SBP117" s="2375"/>
      <x:c r="SBQ117" s="2375"/>
      <x:c r="SBR117" s="2375"/>
      <x:c r="SBS117" s="2375"/>
      <x:c r="SBT117" s="2375"/>
      <x:c r="SBU117" s="2375"/>
      <x:c r="SBV117" s="2375"/>
      <x:c r="SBW117" s="2375"/>
      <x:c r="SBX117" s="2375"/>
      <x:c r="SBY117" s="2375"/>
      <x:c r="SBZ117" s="2375"/>
      <x:c r="SCA117" s="2375"/>
      <x:c r="SCB117" s="2375"/>
      <x:c r="SCC117" s="2375"/>
      <x:c r="SCD117" s="2375"/>
      <x:c r="SCE117" s="2375"/>
      <x:c r="SCF117" s="2375"/>
      <x:c r="SCG117" s="2375"/>
      <x:c r="SCH117" s="2375"/>
      <x:c r="SCI117" s="2375"/>
      <x:c r="SCJ117" s="2375"/>
      <x:c r="SCK117" s="2375"/>
      <x:c r="SCL117" s="2375"/>
      <x:c r="SCM117" s="2375"/>
      <x:c r="SCN117" s="2375"/>
      <x:c r="SCO117" s="2375"/>
      <x:c r="SCP117" s="2375"/>
      <x:c r="SCQ117" s="2375"/>
      <x:c r="SCR117" s="2375"/>
      <x:c r="SCS117" s="2375"/>
      <x:c r="SCT117" s="2375"/>
      <x:c r="SCU117" s="2375"/>
      <x:c r="SCV117" s="2375"/>
      <x:c r="SCW117" s="2375"/>
      <x:c r="SCX117" s="2375"/>
      <x:c r="SCY117" s="2375"/>
      <x:c r="SCZ117" s="2375"/>
      <x:c r="SDA117" s="2375"/>
      <x:c r="SDB117" s="2375"/>
      <x:c r="SDC117" s="2375"/>
      <x:c r="SDD117" s="2375"/>
      <x:c r="SDE117" s="2375"/>
      <x:c r="SDF117" s="2375"/>
      <x:c r="SDG117" s="2375"/>
      <x:c r="SDH117" s="2375"/>
      <x:c r="SDI117" s="2375"/>
      <x:c r="SDJ117" s="2375"/>
      <x:c r="SDK117" s="2375"/>
      <x:c r="SDL117" s="2375"/>
      <x:c r="SDM117" s="2375"/>
      <x:c r="SDN117" s="2375"/>
      <x:c r="SDO117" s="2375"/>
      <x:c r="SDP117" s="2375"/>
      <x:c r="SDQ117" s="2375"/>
      <x:c r="SDR117" s="2375"/>
      <x:c r="SDS117" s="2375"/>
      <x:c r="SDT117" s="2375"/>
      <x:c r="SDU117" s="2375"/>
      <x:c r="SDV117" s="2375"/>
      <x:c r="SDW117" s="2375"/>
      <x:c r="SDX117" s="2375"/>
      <x:c r="SDY117" s="2375"/>
      <x:c r="SDZ117" s="2375"/>
      <x:c r="SEA117" s="2375"/>
      <x:c r="SEB117" s="2375"/>
      <x:c r="SEC117" s="2375"/>
      <x:c r="SED117" s="2375"/>
      <x:c r="SEE117" s="2375"/>
      <x:c r="SEF117" s="2375"/>
      <x:c r="SEG117" s="2375"/>
      <x:c r="SEH117" s="2375"/>
      <x:c r="SEI117" s="2375"/>
      <x:c r="SEJ117" s="2375"/>
      <x:c r="SEK117" s="2375"/>
      <x:c r="SEL117" s="2375"/>
      <x:c r="SEM117" s="2375"/>
      <x:c r="SEN117" s="2375"/>
      <x:c r="SEO117" s="2375"/>
      <x:c r="SEP117" s="2375"/>
      <x:c r="SEQ117" s="2375"/>
      <x:c r="SER117" s="2375"/>
      <x:c r="SES117" s="2375"/>
      <x:c r="SET117" s="2375"/>
      <x:c r="SEU117" s="2375"/>
      <x:c r="SEV117" s="2375"/>
      <x:c r="SEW117" s="2375"/>
      <x:c r="SEX117" s="2375"/>
      <x:c r="SEY117" s="2375"/>
      <x:c r="SEZ117" s="2375"/>
      <x:c r="SFA117" s="2375"/>
      <x:c r="SFB117" s="2375"/>
      <x:c r="SFC117" s="2375"/>
      <x:c r="SFD117" s="2375"/>
      <x:c r="SFE117" s="2375"/>
      <x:c r="SFF117" s="2375"/>
      <x:c r="SFG117" s="2375"/>
      <x:c r="SFH117" s="2375"/>
      <x:c r="SFI117" s="2375"/>
      <x:c r="SFJ117" s="2375"/>
      <x:c r="SFK117" s="2375"/>
      <x:c r="SFL117" s="2375"/>
      <x:c r="SFM117" s="2375"/>
      <x:c r="SFN117" s="2375"/>
      <x:c r="SFO117" s="2375"/>
      <x:c r="SFP117" s="2375"/>
      <x:c r="SFQ117" s="2375"/>
      <x:c r="SFR117" s="2375"/>
      <x:c r="SFS117" s="2375"/>
      <x:c r="SFT117" s="2375"/>
      <x:c r="SFU117" s="2375"/>
      <x:c r="SFV117" s="2375"/>
      <x:c r="SFW117" s="2375"/>
      <x:c r="SFX117" s="2375"/>
      <x:c r="SFY117" s="2375"/>
      <x:c r="SFZ117" s="2375"/>
      <x:c r="SGA117" s="2375"/>
      <x:c r="SGB117" s="2375"/>
      <x:c r="SGC117" s="2375"/>
      <x:c r="SGD117" s="2375"/>
      <x:c r="SGE117" s="2375"/>
      <x:c r="SGF117" s="2375"/>
      <x:c r="SGG117" s="2375"/>
      <x:c r="SGH117" s="2375"/>
      <x:c r="SGI117" s="2375"/>
      <x:c r="SGJ117" s="2375"/>
      <x:c r="SGK117" s="2375"/>
      <x:c r="SGL117" s="2375"/>
      <x:c r="SGM117" s="2375"/>
      <x:c r="SGN117" s="2375"/>
      <x:c r="SGO117" s="2375"/>
      <x:c r="SGP117" s="2375"/>
      <x:c r="SGQ117" s="2375"/>
      <x:c r="SGR117" s="2375"/>
      <x:c r="SGS117" s="2375"/>
      <x:c r="SGT117" s="2375"/>
      <x:c r="SGU117" s="2375"/>
      <x:c r="SGV117" s="2375"/>
      <x:c r="SGW117" s="2375"/>
      <x:c r="SGX117" s="2375"/>
      <x:c r="SGY117" s="2375"/>
      <x:c r="SGZ117" s="2375"/>
      <x:c r="SHA117" s="2375"/>
      <x:c r="SHB117" s="2375"/>
      <x:c r="SHC117" s="2375"/>
      <x:c r="SHD117" s="2375"/>
      <x:c r="SHE117" s="2375"/>
      <x:c r="SHF117" s="2375"/>
      <x:c r="SHG117" s="2375"/>
      <x:c r="SHH117" s="2375"/>
      <x:c r="SHI117" s="2375"/>
      <x:c r="SHJ117" s="2375"/>
      <x:c r="SHK117" s="2375"/>
      <x:c r="SHL117" s="2375"/>
      <x:c r="SHM117" s="2375"/>
      <x:c r="SHN117" s="2375"/>
      <x:c r="SHO117" s="2375"/>
      <x:c r="SHP117" s="2375"/>
      <x:c r="SHQ117" s="2375"/>
      <x:c r="SHR117" s="2375"/>
      <x:c r="SHS117" s="2375"/>
      <x:c r="SHT117" s="2375"/>
      <x:c r="SHU117" s="2375"/>
      <x:c r="SHV117" s="2375"/>
      <x:c r="SHW117" s="2375"/>
      <x:c r="SHX117" s="2375"/>
      <x:c r="SHY117" s="2375"/>
      <x:c r="SHZ117" s="2375"/>
      <x:c r="SIA117" s="2375"/>
      <x:c r="SIB117" s="2375"/>
      <x:c r="SIC117" s="2375"/>
      <x:c r="SID117" s="2375"/>
      <x:c r="SIE117" s="2375"/>
      <x:c r="SIF117" s="2375"/>
      <x:c r="SIG117" s="2375"/>
      <x:c r="SIH117" s="2375"/>
      <x:c r="SII117" s="2375"/>
      <x:c r="SIJ117" s="2375"/>
      <x:c r="SIK117" s="2375"/>
      <x:c r="SIL117" s="2375"/>
      <x:c r="SIM117" s="2375"/>
      <x:c r="SIN117" s="2375"/>
      <x:c r="SIO117" s="2375"/>
      <x:c r="SIP117" s="2375"/>
      <x:c r="SIQ117" s="2375"/>
      <x:c r="SIR117" s="2375"/>
      <x:c r="SIS117" s="2375"/>
      <x:c r="SIT117" s="2375"/>
      <x:c r="SIU117" s="2375"/>
      <x:c r="SIV117" s="2375"/>
      <x:c r="SIW117" s="2375"/>
      <x:c r="SIX117" s="2375"/>
      <x:c r="SIY117" s="2375"/>
      <x:c r="SIZ117" s="2375"/>
      <x:c r="SJA117" s="2375"/>
      <x:c r="SJB117" s="2375"/>
      <x:c r="SJC117" s="2375"/>
      <x:c r="SJD117" s="2375"/>
      <x:c r="SJE117" s="2375"/>
      <x:c r="SJF117" s="2375"/>
      <x:c r="SJG117" s="2375"/>
      <x:c r="SJH117" s="2375"/>
      <x:c r="SJI117" s="2375"/>
      <x:c r="SJJ117" s="2375"/>
      <x:c r="SJK117" s="2375"/>
      <x:c r="SJL117" s="2375"/>
      <x:c r="SJM117" s="2375"/>
      <x:c r="SJN117" s="2375"/>
      <x:c r="SJO117" s="2375"/>
      <x:c r="SJP117" s="2375"/>
      <x:c r="SJQ117" s="2375"/>
      <x:c r="SJR117" s="2375"/>
      <x:c r="SJS117" s="2375"/>
      <x:c r="SJT117" s="2375"/>
      <x:c r="SJU117" s="2375"/>
      <x:c r="SJV117" s="2375"/>
      <x:c r="SJW117" s="2375"/>
      <x:c r="SJX117" s="2375"/>
      <x:c r="SJY117" s="2375"/>
      <x:c r="SJZ117" s="2375"/>
      <x:c r="SKA117" s="2375"/>
      <x:c r="SKB117" s="2375"/>
      <x:c r="SKC117" s="2375"/>
      <x:c r="SKD117" s="2375"/>
      <x:c r="SKE117" s="2375"/>
      <x:c r="SKF117" s="2375"/>
      <x:c r="SKG117" s="2375"/>
      <x:c r="SKH117" s="2375"/>
      <x:c r="SKI117" s="2375"/>
      <x:c r="SKJ117" s="2375"/>
      <x:c r="SKK117" s="2375"/>
      <x:c r="SKL117" s="2375"/>
      <x:c r="SKM117" s="2375"/>
      <x:c r="SKN117" s="2375"/>
      <x:c r="SKO117" s="2375"/>
      <x:c r="SKP117" s="2375"/>
      <x:c r="SKQ117" s="2375"/>
      <x:c r="SKR117" s="2375"/>
      <x:c r="SKS117" s="2375"/>
      <x:c r="SKT117" s="2375"/>
      <x:c r="SKU117" s="2375"/>
      <x:c r="SKV117" s="2375"/>
      <x:c r="SKW117" s="2375"/>
      <x:c r="SKX117" s="2375"/>
      <x:c r="SKY117" s="2375"/>
      <x:c r="SKZ117" s="2375"/>
      <x:c r="SLA117" s="2375"/>
      <x:c r="SLB117" s="2375"/>
      <x:c r="SLC117" s="2375"/>
      <x:c r="SLD117" s="2375"/>
      <x:c r="SLE117" s="2375"/>
      <x:c r="SLF117" s="2375"/>
      <x:c r="SLG117" s="2375"/>
      <x:c r="SLH117" s="2375"/>
      <x:c r="SLI117" s="2375"/>
      <x:c r="SLJ117" s="2375"/>
      <x:c r="SLK117" s="2375"/>
      <x:c r="SLL117" s="2375"/>
      <x:c r="SLM117" s="2375"/>
      <x:c r="SLN117" s="2375"/>
      <x:c r="SLO117" s="2375"/>
      <x:c r="SLP117" s="2375"/>
      <x:c r="SLQ117" s="2375"/>
      <x:c r="SLR117" s="2375"/>
      <x:c r="SLS117" s="2375"/>
      <x:c r="SLT117" s="2375"/>
      <x:c r="SLU117" s="2375"/>
      <x:c r="SLV117" s="2375"/>
      <x:c r="SLW117" s="2375"/>
      <x:c r="SLX117" s="2375"/>
      <x:c r="SLY117" s="2375"/>
      <x:c r="SLZ117" s="2375"/>
      <x:c r="SMA117" s="2375"/>
      <x:c r="SMB117" s="2375"/>
      <x:c r="SMC117" s="2375"/>
      <x:c r="SMD117" s="2375"/>
      <x:c r="SME117" s="2375"/>
      <x:c r="SMF117" s="2375"/>
      <x:c r="SMG117" s="2375"/>
      <x:c r="SMH117" s="2375"/>
      <x:c r="SMI117" s="2375"/>
      <x:c r="SMJ117" s="2375"/>
      <x:c r="SMK117" s="2375"/>
      <x:c r="SML117" s="2375"/>
      <x:c r="SMM117" s="2375"/>
      <x:c r="SMN117" s="2375"/>
      <x:c r="SMO117" s="2375"/>
      <x:c r="SMP117" s="2375"/>
      <x:c r="SMQ117" s="2375"/>
      <x:c r="SMR117" s="2375"/>
      <x:c r="SMS117" s="2375"/>
      <x:c r="SMT117" s="2375"/>
      <x:c r="SMU117" s="2375"/>
      <x:c r="SMV117" s="2375"/>
      <x:c r="SMW117" s="2375"/>
      <x:c r="SMX117" s="2375"/>
      <x:c r="SMY117" s="2375"/>
      <x:c r="SMZ117" s="2375"/>
      <x:c r="SNA117" s="2375"/>
      <x:c r="SNB117" s="2375"/>
      <x:c r="SNC117" s="2375"/>
      <x:c r="SND117" s="2375"/>
      <x:c r="SNE117" s="2375"/>
      <x:c r="SNF117" s="2375"/>
      <x:c r="SNG117" s="2375"/>
      <x:c r="SNH117" s="2375"/>
      <x:c r="SNI117" s="2375"/>
      <x:c r="SNJ117" s="2375"/>
      <x:c r="SNK117" s="2375"/>
      <x:c r="SNL117" s="2375"/>
      <x:c r="SNM117" s="2375"/>
      <x:c r="SNN117" s="2375"/>
      <x:c r="SNO117" s="2375"/>
      <x:c r="SNP117" s="2375"/>
      <x:c r="SNQ117" s="2375"/>
      <x:c r="SNR117" s="2375"/>
      <x:c r="SNS117" s="2375"/>
      <x:c r="SNT117" s="2375"/>
      <x:c r="SNU117" s="2375"/>
      <x:c r="SNV117" s="2375"/>
      <x:c r="SNW117" s="2375"/>
      <x:c r="SNX117" s="2375"/>
      <x:c r="SNY117" s="2375"/>
      <x:c r="SNZ117" s="2375"/>
      <x:c r="SOA117" s="2375"/>
      <x:c r="SOB117" s="2375"/>
      <x:c r="SOC117" s="2375"/>
      <x:c r="SOD117" s="2375"/>
      <x:c r="SOE117" s="2375"/>
      <x:c r="SOF117" s="2375"/>
      <x:c r="SOG117" s="2375"/>
      <x:c r="SOH117" s="2375"/>
      <x:c r="SOI117" s="2375"/>
      <x:c r="SOJ117" s="2375"/>
      <x:c r="SOK117" s="2375"/>
      <x:c r="SOL117" s="2375"/>
      <x:c r="SOM117" s="2375"/>
      <x:c r="SON117" s="2375"/>
      <x:c r="SOO117" s="2375"/>
      <x:c r="SOP117" s="2375"/>
      <x:c r="SOQ117" s="2375"/>
      <x:c r="SOR117" s="2375"/>
      <x:c r="SOS117" s="2375"/>
      <x:c r="SOT117" s="2375"/>
      <x:c r="SOU117" s="2375"/>
      <x:c r="SOV117" s="2375"/>
      <x:c r="SOW117" s="2375"/>
      <x:c r="SOX117" s="2375"/>
      <x:c r="SOY117" s="2375"/>
      <x:c r="SOZ117" s="2375"/>
      <x:c r="SPA117" s="2375"/>
      <x:c r="SPB117" s="2375"/>
      <x:c r="SPC117" s="2375"/>
      <x:c r="SPD117" s="2375"/>
      <x:c r="SPE117" s="2375"/>
      <x:c r="SPF117" s="2375"/>
      <x:c r="SPG117" s="2375"/>
      <x:c r="SPH117" s="2375"/>
      <x:c r="SPI117" s="2375"/>
      <x:c r="SPJ117" s="2375"/>
      <x:c r="SPK117" s="2375"/>
      <x:c r="SPL117" s="2375"/>
      <x:c r="SPM117" s="2375"/>
      <x:c r="SPN117" s="2375"/>
      <x:c r="SPO117" s="2375"/>
      <x:c r="SPP117" s="2375"/>
      <x:c r="SPQ117" s="2375"/>
      <x:c r="SPR117" s="2375"/>
      <x:c r="SPS117" s="2375"/>
      <x:c r="SPT117" s="2375"/>
      <x:c r="SPU117" s="2375"/>
      <x:c r="SPV117" s="2375"/>
      <x:c r="SPW117" s="2375"/>
      <x:c r="SPX117" s="2375"/>
      <x:c r="SPY117" s="2375"/>
      <x:c r="SPZ117" s="2375"/>
      <x:c r="SQA117" s="2375"/>
      <x:c r="SQB117" s="2375"/>
      <x:c r="SQC117" s="2375"/>
      <x:c r="SQD117" s="2375"/>
      <x:c r="SQE117" s="2375"/>
      <x:c r="SQF117" s="2375"/>
      <x:c r="SQG117" s="2375"/>
      <x:c r="SQH117" s="2375"/>
      <x:c r="SQI117" s="2375"/>
      <x:c r="SQJ117" s="2375"/>
      <x:c r="SQK117" s="2375"/>
      <x:c r="SQL117" s="2375"/>
      <x:c r="SQM117" s="2375"/>
      <x:c r="SQN117" s="2375"/>
      <x:c r="SQO117" s="2375"/>
      <x:c r="SQP117" s="2375"/>
      <x:c r="SQQ117" s="2375"/>
      <x:c r="SQR117" s="2375"/>
      <x:c r="SQS117" s="2375"/>
      <x:c r="SQT117" s="2375"/>
      <x:c r="SQU117" s="2375"/>
      <x:c r="SQV117" s="2375"/>
      <x:c r="SQW117" s="2375"/>
      <x:c r="SQX117" s="2375"/>
      <x:c r="SQY117" s="2375"/>
      <x:c r="SQZ117" s="2375"/>
      <x:c r="SRA117" s="2375"/>
      <x:c r="SRB117" s="2375"/>
      <x:c r="SRC117" s="2375"/>
      <x:c r="SRD117" s="2375"/>
      <x:c r="SRE117" s="2375"/>
      <x:c r="SRF117" s="2375"/>
      <x:c r="SRG117" s="2375"/>
      <x:c r="SRH117" s="2375"/>
      <x:c r="SRI117" s="2375"/>
      <x:c r="SRJ117" s="2375"/>
      <x:c r="SRK117" s="2375"/>
      <x:c r="SRL117" s="2375"/>
      <x:c r="SRM117" s="2375"/>
      <x:c r="SRN117" s="2375"/>
      <x:c r="SRO117" s="2375"/>
      <x:c r="SRP117" s="2375"/>
      <x:c r="SRQ117" s="2375"/>
      <x:c r="SRR117" s="2375"/>
      <x:c r="SRS117" s="2375"/>
      <x:c r="SRT117" s="2375"/>
      <x:c r="SRU117" s="2375"/>
      <x:c r="SRV117" s="2375"/>
      <x:c r="SRW117" s="2375"/>
      <x:c r="SRX117" s="2375"/>
      <x:c r="SRY117" s="2375"/>
      <x:c r="SRZ117" s="2375"/>
      <x:c r="SSA117" s="2375"/>
      <x:c r="SSB117" s="2375"/>
      <x:c r="SSC117" s="2375"/>
      <x:c r="SSD117" s="2375"/>
      <x:c r="SSE117" s="2375"/>
      <x:c r="SSF117" s="2375"/>
      <x:c r="SSG117" s="2375"/>
      <x:c r="SSH117" s="2375"/>
      <x:c r="SSI117" s="2375"/>
      <x:c r="SSJ117" s="2375"/>
      <x:c r="SSK117" s="2375"/>
      <x:c r="SSL117" s="2375"/>
      <x:c r="SSM117" s="2375"/>
      <x:c r="SSN117" s="2375"/>
      <x:c r="SSO117" s="2375"/>
      <x:c r="SSP117" s="2375"/>
      <x:c r="SSQ117" s="2375"/>
      <x:c r="SSR117" s="2375"/>
      <x:c r="SSS117" s="2375"/>
      <x:c r="SST117" s="2375"/>
      <x:c r="SSU117" s="2375"/>
      <x:c r="SSV117" s="2375"/>
      <x:c r="SSW117" s="2375"/>
      <x:c r="SSX117" s="2375"/>
      <x:c r="SSY117" s="2375"/>
      <x:c r="SSZ117" s="2375"/>
      <x:c r="STA117" s="2375"/>
      <x:c r="STB117" s="2375"/>
      <x:c r="STC117" s="2375"/>
      <x:c r="STD117" s="2375"/>
      <x:c r="STE117" s="2375"/>
      <x:c r="STF117" s="2375"/>
      <x:c r="STG117" s="2375"/>
      <x:c r="STH117" s="2375"/>
      <x:c r="STI117" s="2375"/>
      <x:c r="STJ117" s="2375"/>
      <x:c r="STK117" s="2375"/>
      <x:c r="STL117" s="2375"/>
      <x:c r="STM117" s="2375"/>
      <x:c r="STN117" s="2375"/>
      <x:c r="STO117" s="2375"/>
      <x:c r="STP117" s="2375"/>
      <x:c r="STQ117" s="2375"/>
      <x:c r="STR117" s="2375"/>
      <x:c r="STS117" s="2375"/>
      <x:c r="STT117" s="2375"/>
      <x:c r="STU117" s="2375"/>
      <x:c r="STV117" s="2375"/>
      <x:c r="STW117" s="2375"/>
      <x:c r="STX117" s="2375"/>
      <x:c r="STY117" s="2375"/>
      <x:c r="STZ117" s="2375"/>
      <x:c r="SUA117" s="2375"/>
      <x:c r="SUB117" s="2375"/>
      <x:c r="SUC117" s="2375"/>
      <x:c r="SUD117" s="2375"/>
      <x:c r="SUE117" s="2375"/>
      <x:c r="SUF117" s="2375"/>
      <x:c r="SUG117" s="2375"/>
      <x:c r="SUH117" s="2375"/>
      <x:c r="SUI117" s="2375"/>
      <x:c r="SUJ117" s="2375"/>
      <x:c r="SUK117" s="2375"/>
      <x:c r="SUL117" s="2375"/>
      <x:c r="SUM117" s="2375"/>
      <x:c r="SUN117" s="2375"/>
      <x:c r="SUO117" s="2375"/>
      <x:c r="SUP117" s="2375"/>
      <x:c r="SUQ117" s="2375"/>
      <x:c r="SUR117" s="2375"/>
      <x:c r="SUS117" s="2375"/>
      <x:c r="SUT117" s="2375"/>
      <x:c r="SUU117" s="2375"/>
      <x:c r="SUV117" s="2375"/>
      <x:c r="SUW117" s="2375"/>
      <x:c r="SUX117" s="2375"/>
      <x:c r="SUY117" s="2375"/>
      <x:c r="SUZ117" s="2375"/>
      <x:c r="SVA117" s="2375"/>
      <x:c r="SVB117" s="2375"/>
      <x:c r="SVC117" s="2375"/>
      <x:c r="SVD117" s="2375"/>
      <x:c r="SVE117" s="2375"/>
      <x:c r="SVF117" s="2375"/>
      <x:c r="SVG117" s="2375"/>
      <x:c r="SVH117" s="2375"/>
      <x:c r="SVI117" s="2375"/>
      <x:c r="SVJ117" s="2375"/>
      <x:c r="SVK117" s="2375"/>
      <x:c r="SVL117" s="2375"/>
      <x:c r="SVM117" s="2375"/>
      <x:c r="SVN117" s="2375"/>
      <x:c r="SVO117" s="2375"/>
      <x:c r="SVP117" s="2375"/>
      <x:c r="SVQ117" s="2375"/>
      <x:c r="SVR117" s="2375"/>
      <x:c r="SVS117" s="2375"/>
      <x:c r="SVT117" s="2375"/>
      <x:c r="SVU117" s="2375"/>
      <x:c r="SVV117" s="2375"/>
      <x:c r="SVW117" s="2375"/>
      <x:c r="SVX117" s="2375"/>
      <x:c r="SVY117" s="2375"/>
      <x:c r="SVZ117" s="2375"/>
      <x:c r="SWA117" s="2375"/>
      <x:c r="SWB117" s="2375"/>
      <x:c r="SWC117" s="2375"/>
      <x:c r="SWD117" s="2375"/>
      <x:c r="SWE117" s="2375"/>
      <x:c r="SWF117" s="2375"/>
      <x:c r="SWG117" s="2375"/>
      <x:c r="SWH117" s="2375"/>
      <x:c r="SWI117" s="2375"/>
      <x:c r="SWJ117" s="2375"/>
      <x:c r="SWK117" s="2375"/>
      <x:c r="SWL117" s="2375"/>
      <x:c r="SWM117" s="2375"/>
      <x:c r="SWN117" s="2375"/>
      <x:c r="SWO117" s="2375"/>
      <x:c r="SWP117" s="2375"/>
      <x:c r="SWQ117" s="2375"/>
      <x:c r="SWR117" s="2375"/>
      <x:c r="SWS117" s="2375"/>
      <x:c r="SWT117" s="2375"/>
      <x:c r="SWU117" s="2375"/>
      <x:c r="SWV117" s="2375"/>
      <x:c r="SWW117" s="2375"/>
      <x:c r="SWX117" s="2375"/>
      <x:c r="SWY117" s="2375"/>
      <x:c r="SWZ117" s="2375"/>
      <x:c r="SXA117" s="2375"/>
      <x:c r="SXB117" s="2375"/>
      <x:c r="SXC117" s="2375"/>
      <x:c r="SXD117" s="2375"/>
      <x:c r="SXE117" s="2375"/>
      <x:c r="SXF117" s="2375"/>
      <x:c r="SXG117" s="2375"/>
      <x:c r="SXH117" s="2375"/>
      <x:c r="SXI117" s="2375"/>
      <x:c r="SXJ117" s="2375"/>
      <x:c r="SXK117" s="2375"/>
      <x:c r="SXL117" s="2375"/>
      <x:c r="SXM117" s="2375"/>
      <x:c r="SXN117" s="2375"/>
      <x:c r="SXO117" s="2375"/>
      <x:c r="SXP117" s="2375"/>
      <x:c r="SXQ117" s="2375"/>
      <x:c r="SXR117" s="2375"/>
      <x:c r="SXS117" s="2375"/>
      <x:c r="SXT117" s="2375"/>
      <x:c r="SXU117" s="2375"/>
      <x:c r="SXV117" s="2375"/>
      <x:c r="SXW117" s="2375"/>
      <x:c r="SXX117" s="2375"/>
      <x:c r="SXY117" s="2375"/>
      <x:c r="SXZ117" s="2375"/>
      <x:c r="SYA117" s="2375"/>
      <x:c r="SYB117" s="2375"/>
      <x:c r="SYC117" s="2375"/>
      <x:c r="SYD117" s="2375"/>
      <x:c r="SYE117" s="2375"/>
      <x:c r="SYF117" s="2375"/>
      <x:c r="SYG117" s="2375"/>
      <x:c r="SYH117" s="2375"/>
      <x:c r="SYI117" s="2375"/>
      <x:c r="SYJ117" s="2375"/>
      <x:c r="SYK117" s="2375"/>
      <x:c r="SYL117" s="2375"/>
      <x:c r="SYM117" s="2375"/>
      <x:c r="SYN117" s="2375"/>
      <x:c r="SYO117" s="2375"/>
      <x:c r="SYP117" s="2375"/>
      <x:c r="SYQ117" s="2375"/>
      <x:c r="SYR117" s="2375"/>
      <x:c r="SYS117" s="2375"/>
      <x:c r="SYT117" s="2375"/>
      <x:c r="SYU117" s="2375"/>
      <x:c r="SYV117" s="2375"/>
      <x:c r="SYW117" s="2375"/>
      <x:c r="SYX117" s="2375"/>
      <x:c r="SYY117" s="2375"/>
      <x:c r="SYZ117" s="2375"/>
      <x:c r="SZA117" s="2375"/>
      <x:c r="SZB117" s="2375"/>
      <x:c r="SZC117" s="2375"/>
      <x:c r="SZD117" s="2375"/>
      <x:c r="SZE117" s="2375"/>
      <x:c r="SZF117" s="2375"/>
      <x:c r="SZG117" s="2375"/>
      <x:c r="SZH117" s="2375"/>
      <x:c r="SZI117" s="2375"/>
      <x:c r="SZJ117" s="2375"/>
      <x:c r="SZK117" s="2375"/>
      <x:c r="SZL117" s="2375"/>
      <x:c r="SZM117" s="2375"/>
      <x:c r="SZN117" s="2375"/>
      <x:c r="SZO117" s="2375"/>
      <x:c r="SZP117" s="2375"/>
      <x:c r="SZQ117" s="2375"/>
      <x:c r="SZR117" s="2375"/>
      <x:c r="SZS117" s="2375"/>
      <x:c r="SZT117" s="2375"/>
      <x:c r="SZU117" s="2375"/>
      <x:c r="SZV117" s="2375"/>
      <x:c r="SZW117" s="2375"/>
      <x:c r="SZX117" s="2375"/>
      <x:c r="SZY117" s="2375"/>
      <x:c r="SZZ117" s="2375"/>
      <x:c r="TAA117" s="2375"/>
      <x:c r="TAB117" s="2375"/>
      <x:c r="TAC117" s="2375"/>
      <x:c r="TAD117" s="2375"/>
      <x:c r="TAE117" s="2375"/>
      <x:c r="TAF117" s="2375"/>
      <x:c r="TAG117" s="2375"/>
      <x:c r="TAH117" s="2375"/>
      <x:c r="TAI117" s="2375"/>
      <x:c r="TAJ117" s="2375"/>
      <x:c r="TAK117" s="2375"/>
      <x:c r="TAL117" s="2375"/>
      <x:c r="TAM117" s="2375"/>
      <x:c r="TAN117" s="2375"/>
      <x:c r="TAO117" s="2375"/>
      <x:c r="TAP117" s="2375"/>
      <x:c r="TAQ117" s="2375"/>
      <x:c r="TAR117" s="2375"/>
      <x:c r="TAS117" s="2375"/>
      <x:c r="TAT117" s="2375"/>
      <x:c r="TAU117" s="2375"/>
      <x:c r="TAV117" s="2375"/>
      <x:c r="TAW117" s="2375"/>
      <x:c r="TAX117" s="2375"/>
      <x:c r="TAY117" s="2375"/>
      <x:c r="TAZ117" s="2375"/>
      <x:c r="TBA117" s="2375"/>
      <x:c r="TBB117" s="2375"/>
      <x:c r="TBC117" s="2375"/>
      <x:c r="TBD117" s="2375"/>
      <x:c r="TBE117" s="2375"/>
      <x:c r="TBF117" s="2375"/>
      <x:c r="TBG117" s="2375"/>
      <x:c r="TBH117" s="2375"/>
      <x:c r="TBI117" s="2375"/>
      <x:c r="TBJ117" s="2375"/>
      <x:c r="TBK117" s="2375"/>
      <x:c r="TBL117" s="2375"/>
      <x:c r="TBM117" s="2375"/>
      <x:c r="TBN117" s="2375"/>
      <x:c r="TBO117" s="2375"/>
      <x:c r="TBP117" s="2375"/>
      <x:c r="TBQ117" s="2375"/>
      <x:c r="TBR117" s="2375"/>
      <x:c r="TBS117" s="2375"/>
      <x:c r="TBT117" s="2375"/>
      <x:c r="TBU117" s="2375"/>
      <x:c r="TBV117" s="2375"/>
      <x:c r="TBW117" s="2375"/>
      <x:c r="TBX117" s="2375"/>
      <x:c r="TBY117" s="2375"/>
      <x:c r="TBZ117" s="2375"/>
      <x:c r="TCA117" s="2375"/>
      <x:c r="TCB117" s="2375"/>
      <x:c r="TCC117" s="2375"/>
      <x:c r="TCD117" s="2375"/>
      <x:c r="TCE117" s="2375"/>
      <x:c r="TCF117" s="2375"/>
      <x:c r="TCG117" s="2375"/>
      <x:c r="TCH117" s="2375"/>
      <x:c r="TCI117" s="2375"/>
      <x:c r="TCJ117" s="2375"/>
      <x:c r="TCK117" s="2375"/>
      <x:c r="TCL117" s="2375"/>
      <x:c r="TCM117" s="2375"/>
      <x:c r="TCN117" s="2375"/>
      <x:c r="TCO117" s="2375"/>
      <x:c r="TCP117" s="2375"/>
      <x:c r="TCQ117" s="2375"/>
      <x:c r="TCR117" s="2375"/>
      <x:c r="TCS117" s="2375"/>
      <x:c r="TCT117" s="2375"/>
      <x:c r="TCU117" s="2375"/>
      <x:c r="TCV117" s="2375"/>
      <x:c r="TCW117" s="2375"/>
      <x:c r="TCX117" s="2375"/>
      <x:c r="TCY117" s="2375"/>
      <x:c r="TCZ117" s="2375"/>
      <x:c r="TDA117" s="2375"/>
      <x:c r="TDB117" s="2375"/>
      <x:c r="TDC117" s="2375"/>
      <x:c r="TDD117" s="2375"/>
      <x:c r="TDE117" s="2375"/>
      <x:c r="TDF117" s="2375"/>
      <x:c r="TDG117" s="2375"/>
      <x:c r="TDH117" s="2375"/>
      <x:c r="TDI117" s="2375"/>
      <x:c r="TDJ117" s="2375"/>
      <x:c r="TDK117" s="2375"/>
      <x:c r="TDL117" s="2375"/>
      <x:c r="TDM117" s="2375"/>
      <x:c r="TDN117" s="2375"/>
      <x:c r="TDO117" s="2375"/>
      <x:c r="TDP117" s="2375"/>
      <x:c r="TDQ117" s="2375"/>
      <x:c r="TDR117" s="2375"/>
      <x:c r="TDS117" s="2375"/>
      <x:c r="TDT117" s="2375"/>
      <x:c r="TDU117" s="2375"/>
      <x:c r="TDV117" s="2375"/>
      <x:c r="TDW117" s="2375"/>
      <x:c r="TDX117" s="2375"/>
      <x:c r="TDY117" s="2375"/>
      <x:c r="TDZ117" s="2375"/>
      <x:c r="TEA117" s="2375"/>
      <x:c r="TEB117" s="2375"/>
      <x:c r="TEC117" s="2375"/>
      <x:c r="TED117" s="2375"/>
      <x:c r="TEE117" s="2375"/>
      <x:c r="TEF117" s="2375"/>
      <x:c r="TEG117" s="2375"/>
      <x:c r="TEH117" s="2375"/>
      <x:c r="TEI117" s="2375"/>
      <x:c r="TEJ117" s="2375"/>
      <x:c r="TEK117" s="2375"/>
      <x:c r="TEL117" s="2375"/>
      <x:c r="TEM117" s="2375"/>
      <x:c r="TEN117" s="2375"/>
      <x:c r="TEO117" s="2375"/>
      <x:c r="TEP117" s="2375"/>
      <x:c r="TEQ117" s="2375"/>
      <x:c r="TER117" s="2375"/>
      <x:c r="TES117" s="2375"/>
      <x:c r="TET117" s="2375"/>
      <x:c r="TEU117" s="2375"/>
      <x:c r="TEV117" s="2375"/>
      <x:c r="TEW117" s="2375"/>
      <x:c r="TEX117" s="2375"/>
      <x:c r="TEY117" s="2375"/>
      <x:c r="TEZ117" s="2375"/>
      <x:c r="TFA117" s="2375"/>
      <x:c r="TFB117" s="2375"/>
      <x:c r="TFC117" s="2375"/>
      <x:c r="TFD117" s="2375"/>
      <x:c r="TFE117" s="2375"/>
      <x:c r="TFF117" s="2375"/>
      <x:c r="TFG117" s="2375"/>
      <x:c r="TFH117" s="2375"/>
      <x:c r="TFI117" s="2375"/>
      <x:c r="TFJ117" s="2375"/>
      <x:c r="TFK117" s="2375"/>
      <x:c r="TFL117" s="2375"/>
      <x:c r="TFM117" s="2375"/>
      <x:c r="TFN117" s="2375"/>
      <x:c r="TFO117" s="2375"/>
      <x:c r="TFP117" s="2375"/>
      <x:c r="TFQ117" s="2375"/>
      <x:c r="TFR117" s="2375"/>
      <x:c r="TFS117" s="2375"/>
      <x:c r="TFT117" s="2375"/>
      <x:c r="TFU117" s="2375"/>
      <x:c r="TFV117" s="2375"/>
      <x:c r="TFW117" s="2375"/>
      <x:c r="TFX117" s="2375"/>
      <x:c r="TFY117" s="2375"/>
      <x:c r="TFZ117" s="2375"/>
      <x:c r="TGA117" s="2375"/>
      <x:c r="TGB117" s="2375"/>
      <x:c r="TGC117" s="2375"/>
      <x:c r="TGD117" s="2375"/>
      <x:c r="TGE117" s="2375"/>
      <x:c r="TGF117" s="2375"/>
      <x:c r="TGG117" s="2375"/>
      <x:c r="TGH117" s="2375"/>
      <x:c r="TGI117" s="2375"/>
      <x:c r="TGJ117" s="2375"/>
      <x:c r="TGK117" s="2375"/>
      <x:c r="TGL117" s="2375"/>
      <x:c r="TGM117" s="2375"/>
      <x:c r="TGN117" s="2375"/>
      <x:c r="TGO117" s="2375"/>
      <x:c r="TGP117" s="2375"/>
      <x:c r="TGQ117" s="2375"/>
      <x:c r="TGR117" s="2375"/>
      <x:c r="TGS117" s="2375"/>
      <x:c r="TGT117" s="2375"/>
      <x:c r="TGU117" s="2375"/>
      <x:c r="TGV117" s="2375"/>
      <x:c r="TGW117" s="2375"/>
      <x:c r="TGX117" s="2375"/>
      <x:c r="TGY117" s="2375"/>
      <x:c r="TGZ117" s="2375"/>
      <x:c r="THA117" s="2375"/>
      <x:c r="THB117" s="2375"/>
      <x:c r="THC117" s="2375"/>
      <x:c r="THD117" s="2375"/>
      <x:c r="THE117" s="2375"/>
      <x:c r="THF117" s="2375"/>
      <x:c r="THG117" s="2375"/>
      <x:c r="THH117" s="2375"/>
      <x:c r="THI117" s="2375"/>
      <x:c r="THJ117" s="2375"/>
      <x:c r="THK117" s="2375"/>
      <x:c r="THL117" s="2375"/>
      <x:c r="THM117" s="2375"/>
      <x:c r="THN117" s="2375"/>
      <x:c r="THO117" s="2375"/>
      <x:c r="THP117" s="2375"/>
      <x:c r="THQ117" s="2375"/>
      <x:c r="THR117" s="2375"/>
      <x:c r="THS117" s="2375"/>
      <x:c r="THT117" s="2375"/>
      <x:c r="THU117" s="2375"/>
      <x:c r="THV117" s="2375"/>
      <x:c r="THW117" s="2375"/>
      <x:c r="THX117" s="2375"/>
      <x:c r="THY117" s="2375"/>
      <x:c r="THZ117" s="2375"/>
      <x:c r="TIA117" s="2375"/>
      <x:c r="TIB117" s="2375"/>
      <x:c r="TIC117" s="2375"/>
      <x:c r="TID117" s="2375"/>
      <x:c r="TIE117" s="2375"/>
      <x:c r="TIF117" s="2375"/>
      <x:c r="TIG117" s="2375"/>
      <x:c r="TIH117" s="2375"/>
      <x:c r="TII117" s="2375"/>
      <x:c r="TIJ117" s="2375"/>
      <x:c r="TIK117" s="2375"/>
      <x:c r="TIL117" s="2375"/>
      <x:c r="TIM117" s="2375"/>
      <x:c r="TIN117" s="2375"/>
      <x:c r="TIO117" s="2375"/>
      <x:c r="TIP117" s="2375"/>
      <x:c r="TIQ117" s="2375"/>
      <x:c r="TIR117" s="2375"/>
      <x:c r="TIS117" s="2375"/>
      <x:c r="TIT117" s="2375"/>
      <x:c r="TIU117" s="2375"/>
      <x:c r="TIV117" s="2375"/>
      <x:c r="TIW117" s="2375"/>
      <x:c r="TIX117" s="2375"/>
      <x:c r="TIY117" s="2375"/>
      <x:c r="TIZ117" s="2375"/>
      <x:c r="TJA117" s="2375"/>
      <x:c r="TJB117" s="2375"/>
      <x:c r="TJC117" s="2375"/>
      <x:c r="TJD117" s="2375"/>
      <x:c r="TJE117" s="2375"/>
      <x:c r="TJF117" s="2375"/>
      <x:c r="TJG117" s="2375"/>
      <x:c r="TJH117" s="2375"/>
      <x:c r="TJI117" s="2375"/>
      <x:c r="TJJ117" s="2375"/>
      <x:c r="TJK117" s="2375"/>
      <x:c r="TJL117" s="2375"/>
      <x:c r="TJM117" s="2375"/>
      <x:c r="TJN117" s="2375"/>
      <x:c r="TJO117" s="2375"/>
      <x:c r="TJP117" s="2375"/>
      <x:c r="TJQ117" s="2375"/>
      <x:c r="TJR117" s="2375"/>
      <x:c r="TJS117" s="2375"/>
      <x:c r="TJT117" s="2375"/>
      <x:c r="TJU117" s="2375"/>
      <x:c r="TJV117" s="2375"/>
      <x:c r="TJW117" s="2375"/>
      <x:c r="TJX117" s="2375"/>
      <x:c r="TJY117" s="2375"/>
      <x:c r="TJZ117" s="2375"/>
      <x:c r="TKA117" s="2375"/>
      <x:c r="TKB117" s="2375"/>
      <x:c r="TKC117" s="2375"/>
      <x:c r="TKD117" s="2375"/>
      <x:c r="TKE117" s="2375"/>
      <x:c r="TKF117" s="2375"/>
      <x:c r="TKG117" s="2375"/>
      <x:c r="TKH117" s="2375"/>
      <x:c r="TKI117" s="2375"/>
      <x:c r="TKJ117" s="2375"/>
      <x:c r="TKK117" s="2375"/>
      <x:c r="TKL117" s="2375"/>
      <x:c r="TKM117" s="2375"/>
      <x:c r="TKN117" s="2375"/>
      <x:c r="TKO117" s="2375"/>
      <x:c r="TKP117" s="2375"/>
      <x:c r="TKQ117" s="2375"/>
      <x:c r="TKR117" s="2375"/>
      <x:c r="TKS117" s="2375"/>
      <x:c r="TKT117" s="2375"/>
      <x:c r="TKU117" s="2375"/>
      <x:c r="TKV117" s="2375"/>
      <x:c r="TKW117" s="2375"/>
      <x:c r="TKX117" s="2375"/>
      <x:c r="TKY117" s="2375"/>
      <x:c r="TKZ117" s="2375"/>
      <x:c r="TLA117" s="2375"/>
      <x:c r="TLB117" s="2375"/>
      <x:c r="TLC117" s="2375"/>
      <x:c r="TLD117" s="2375"/>
      <x:c r="TLE117" s="2375"/>
      <x:c r="TLF117" s="2375"/>
      <x:c r="TLG117" s="2375"/>
      <x:c r="TLH117" s="2375"/>
      <x:c r="TLI117" s="2375"/>
      <x:c r="TLJ117" s="2375"/>
      <x:c r="TLK117" s="2375"/>
      <x:c r="TLL117" s="2375"/>
      <x:c r="TLM117" s="2375"/>
      <x:c r="TLN117" s="2375"/>
      <x:c r="TLO117" s="2375"/>
      <x:c r="TLP117" s="2375"/>
      <x:c r="TLQ117" s="2375"/>
      <x:c r="TLR117" s="2375"/>
      <x:c r="TLS117" s="2375"/>
      <x:c r="TLT117" s="2375"/>
      <x:c r="TLU117" s="2375"/>
      <x:c r="TLV117" s="2375"/>
      <x:c r="TLW117" s="2375"/>
      <x:c r="TLX117" s="2375"/>
      <x:c r="TLY117" s="2375"/>
      <x:c r="TLZ117" s="2375"/>
      <x:c r="TMA117" s="2375"/>
      <x:c r="TMB117" s="2375"/>
      <x:c r="TMC117" s="2375"/>
      <x:c r="TMD117" s="2375"/>
      <x:c r="TME117" s="2375"/>
      <x:c r="TMF117" s="2375"/>
      <x:c r="TMG117" s="2375"/>
      <x:c r="TMH117" s="2375"/>
      <x:c r="TMI117" s="2375"/>
      <x:c r="TMJ117" s="2375"/>
      <x:c r="TMK117" s="2375"/>
      <x:c r="TML117" s="2375"/>
      <x:c r="TMM117" s="2375"/>
      <x:c r="TMN117" s="2375"/>
      <x:c r="TMO117" s="2375"/>
      <x:c r="TMP117" s="2375"/>
      <x:c r="TMQ117" s="2375"/>
      <x:c r="TMR117" s="2375"/>
      <x:c r="TMS117" s="2375"/>
      <x:c r="TMT117" s="2375"/>
      <x:c r="TMU117" s="2375"/>
      <x:c r="TMV117" s="2375"/>
      <x:c r="TMW117" s="2375"/>
      <x:c r="TMX117" s="2375"/>
      <x:c r="TMY117" s="2375"/>
      <x:c r="TMZ117" s="2375"/>
      <x:c r="TNA117" s="2375"/>
      <x:c r="TNB117" s="2375"/>
      <x:c r="TNC117" s="2375"/>
      <x:c r="TND117" s="2375"/>
      <x:c r="TNE117" s="2375"/>
      <x:c r="TNF117" s="2375"/>
      <x:c r="TNG117" s="2375"/>
      <x:c r="TNH117" s="2375"/>
      <x:c r="TNI117" s="2375"/>
      <x:c r="TNJ117" s="2375"/>
      <x:c r="TNK117" s="2375"/>
      <x:c r="TNL117" s="2375"/>
      <x:c r="TNM117" s="2375"/>
      <x:c r="TNN117" s="2375"/>
      <x:c r="TNO117" s="2375"/>
      <x:c r="TNP117" s="2375"/>
      <x:c r="TNQ117" s="2375"/>
      <x:c r="TNR117" s="2375"/>
      <x:c r="TNS117" s="2375"/>
      <x:c r="TNT117" s="2375"/>
      <x:c r="TNU117" s="2375"/>
      <x:c r="TNV117" s="2375"/>
      <x:c r="TNW117" s="2375"/>
      <x:c r="TNX117" s="2375"/>
      <x:c r="TNY117" s="2375"/>
      <x:c r="TNZ117" s="2375"/>
      <x:c r="TOA117" s="2375"/>
      <x:c r="TOB117" s="2375"/>
      <x:c r="TOC117" s="2375"/>
      <x:c r="TOD117" s="2375"/>
      <x:c r="TOE117" s="2375"/>
      <x:c r="TOF117" s="2375"/>
      <x:c r="TOG117" s="2375"/>
      <x:c r="TOH117" s="2375"/>
      <x:c r="TOI117" s="2375"/>
      <x:c r="TOJ117" s="2375"/>
      <x:c r="TOK117" s="2375"/>
      <x:c r="TOL117" s="2375"/>
      <x:c r="TOM117" s="2375"/>
      <x:c r="TON117" s="2375"/>
      <x:c r="TOO117" s="2375"/>
      <x:c r="TOP117" s="2375"/>
      <x:c r="TOQ117" s="2375"/>
      <x:c r="TOR117" s="2375"/>
      <x:c r="TOS117" s="2375"/>
      <x:c r="TOT117" s="2375"/>
      <x:c r="TOU117" s="2375"/>
      <x:c r="TOV117" s="2375"/>
      <x:c r="TOW117" s="2375"/>
      <x:c r="TOX117" s="2375"/>
      <x:c r="TOY117" s="2375"/>
      <x:c r="TOZ117" s="2375"/>
      <x:c r="TPA117" s="2375"/>
      <x:c r="TPB117" s="2375"/>
      <x:c r="TPC117" s="2375"/>
      <x:c r="TPD117" s="2375"/>
      <x:c r="TPE117" s="2375"/>
      <x:c r="TPF117" s="2375"/>
      <x:c r="TPG117" s="2375"/>
      <x:c r="TPH117" s="2375"/>
      <x:c r="TPI117" s="2375"/>
      <x:c r="TPJ117" s="2375"/>
      <x:c r="TPK117" s="2375"/>
      <x:c r="TPL117" s="2375"/>
      <x:c r="TPM117" s="2375"/>
      <x:c r="TPN117" s="2375"/>
      <x:c r="TPO117" s="2375"/>
      <x:c r="TPP117" s="2375"/>
      <x:c r="TPQ117" s="2375"/>
      <x:c r="TPR117" s="2375"/>
      <x:c r="TPS117" s="2375"/>
      <x:c r="TPT117" s="2375"/>
      <x:c r="TPU117" s="2375"/>
      <x:c r="TPV117" s="2375"/>
      <x:c r="TPW117" s="2375"/>
      <x:c r="TPX117" s="2375"/>
      <x:c r="TPY117" s="2375"/>
      <x:c r="TPZ117" s="2375"/>
      <x:c r="TQA117" s="2375"/>
      <x:c r="TQB117" s="2375"/>
      <x:c r="TQC117" s="2375"/>
      <x:c r="TQD117" s="2375"/>
      <x:c r="TQE117" s="2375"/>
      <x:c r="TQF117" s="2375"/>
      <x:c r="TQG117" s="2375"/>
      <x:c r="TQH117" s="2375"/>
      <x:c r="TQI117" s="2375"/>
      <x:c r="TQJ117" s="2375"/>
      <x:c r="TQK117" s="2375"/>
      <x:c r="TQL117" s="2375"/>
      <x:c r="TQM117" s="2375"/>
      <x:c r="TQN117" s="2375"/>
      <x:c r="TQO117" s="2375"/>
      <x:c r="TQP117" s="2375"/>
      <x:c r="TQQ117" s="2375"/>
      <x:c r="TQR117" s="2375"/>
      <x:c r="TQS117" s="2375"/>
      <x:c r="TQT117" s="2375"/>
      <x:c r="TQU117" s="2375"/>
      <x:c r="TQV117" s="2375"/>
      <x:c r="TQW117" s="2375"/>
      <x:c r="TQX117" s="2375"/>
      <x:c r="TQY117" s="2375"/>
      <x:c r="TQZ117" s="2375"/>
      <x:c r="TRA117" s="2375"/>
      <x:c r="TRB117" s="2375"/>
      <x:c r="TRC117" s="2375"/>
      <x:c r="TRD117" s="2375"/>
      <x:c r="TRE117" s="2375"/>
      <x:c r="TRF117" s="2375"/>
      <x:c r="TRG117" s="2375"/>
      <x:c r="TRH117" s="2375"/>
      <x:c r="TRI117" s="2375"/>
      <x:c r="TRJ117" s="2375"/>
      <x:c r="TRK117" s="2375"/>
      <x:c r="TRL117" s="2375"/>
      <x:c r="TRM117" s="2375"/>
      <x:c r="TRN117" s="2375"/>
      <x:c r="TRO117" s="2375"/>
      <x:c r="TRP117" s="2375"/>
      <x:c r="TRQ117" s="2375"/>
      <x:c r="TRR117" s="2375"/>
      <x:c r="TRS117" s="2375"/>
      <x:c r="TRT117" s="2375"/>
      <x:c r="TRU117" s="2375"/>
      <x:c r="TRV117" s="2375"/>
      <x:c r="TRW117" s="2375"/>
      <x:c r="TRX117" s="2375"/>
      <x:c r="TRY117" s="2375"/>
      <x:c r="TRZ117" s="2375"/>
      <x:c r="TSA117" s="2375"/>
      <x:c r="TSB117" s="2375"/>
      <x:c r="TSC117" s="2375"/>
      <x:c r="TSD117" s="2375"/>
      <x:c r="TSE117" s="2375"/>
      <x:c r="TSF117" s="2375"/>
      <x:c r="TSG117" s="2375"/>
      <x:c r="TSH117" s="2375"/>
      <x:c r="TSI117" s="2375"/>
      <x:c r="TSJ117" s="2375"/>
      <x:c r="TSK117" s="2375"/>
      <x:c r="TSL117" s="2375"/>
      <x:c r="TSM117" s="2375"/>
      <x:c r="TSN117" s="2375"/>
      <x:c r="TSO117" s="2375"/>
      <x:c r="TSP117" s="2375"/>
      <x:c r="TSQ117" s="2375"/>
      <x:c r="TSR117" s="2375"/>
      <x:c r="TSS117" s="2375"/>
      <x:c r="TST117" s="2375"/>
      <x:c r="TSU117" s="2375"/>
      <x:c r="TSV117" s="2375"/>
      <x:c r="TSW117" s="2375"/>
      <x:c r="TSX117" s="2375"/>
      <x:c r="TSY117" s="2375"/>
      <x:c r="TSZ117" s="2375"/>
      <x:c r="TTA117" s="2375"/>
      <x:c r="TTB117" s="2375"/>
      <x:c r="TTC117" s="2375"/>
      <x:c r="TTD117" s="2375"/>
      <x:c r="TTE117" s="2375"/>
      <x:c r="TTF117" s="2375"/>
      <x:c r="TTG117" s="2375"/>
      <x:c r="TTH117" s="2375"/>
      <x:c r="TTI117" s="2375"/>
      <x:c r="TTJ117" s="2375"/>
      <x:c r="TTK117" s="2375"/>
      <x:c r="TTL117" s="2375"/>
      <x:c r="TTM117" s="2375"/>
      <x:c r="TTN117" s="2375"/>
      <x:c r="TTO117" s="2375"/>
      <x:c r="TTP117" s="2375"/>
      <x:c r="TTQ117" s="2375"/>
      <x:c r="TTR117" s="2375"/>
      <x:c r="TTS117" s="2375"/>
      <x:c r="TTT117" s="2375"/>
      <x:c r="TTU117" s="2375"/>
      <x:c r="TTV117" s="2375"/>
      <x:c r="TTW117" s="2375"/>
      <x:c r="TTX117" s="2375"/>
      <x:c r="TTY117" s="2375"/>
      <x:c r="TTZ117" s="2375"/>
      <x:c r="TUA117" s="2375"/>
      <x:c r="TUB117" s="2375"/>
      <x:c r="TUC117" s="2375"/>
      <x:c r="TUD117" s="2375"/>
      <x:c r="TUE117" s="2375"/>
      <x:c r="TUF117" s="2375"/>
      <x:c r="TUG117" s="2375"/>
      <x:c r="TUH117" s="2375"/>
      <x:c r="TUI117" s="2375"/>
      <x:c r="TUJ117" s="2375"/>
      <x:c r="TUK117" s="2375"/>
      <x:c r="TUL117" s="2375"/>
      <x:c r="TUM117" s="2375"/>
      <x:c r="TUN117" s="2375"/>
      <x:c r="TUO117" s="2375"/>
      <x:c r="TUP117" s="2375"/>
      <x:c r="TUQ117" s="2375"/>
      <x:c r="TUR117" s="2375"/>
      <x:c r="TUS117" s="2375"/>
      <x:c r="TUT117" s="2375"/>
      <x:c r="TUU117" s="2375"/>
      <x:c r="TUV117" s="2375"/>
      <x:c r="TUW117" s="2375"/>
      <x:c r="TUX117" s="2375"/>
      <x:c r="TUY117" s="2375"/>
      <x:c r="TUZ117" s="2375"/>
      <x:c r="TVA117" s="2375"/>
      <x:c r="TVB117" s="2375"/>
      <x:c r="TVC117" s="2375"/>
      <x:c r="TVD117" s="2375"/>
      <x:c r="TVE117" s="2375"/>
      <x:c r="TVF117" s="2375"/>
      <x:c r="TVG117" s="2375"/>
      <x:c r="TVH117" s="2375"/>
      <x:c r="TVI117" s="2375"/>
      <x:c r="TVJ117" s="2375"/>
      <x:c r="TVK117" s="2375"/>
      <x:c r="TVL117" s="2375"/>
      <x:c r="TVM117" s="2375"/>
      <x:c r="TVN117" s="2375"/>
      <x:c r="TVO117" s="2375"/>
      <x:c r="TVP117" s="2375"/>
      <x:c r="TVQ117" s="2375"/>
      <x:c r="TVR117" s="2375"/>
      <x:c r="TVS117" s="2375"/>
      <x:c r="TVT117" s="2375"/>
      <x:c r="TVU117" s="2375"/>
      <x:c r="TVV117" s="2375"/>
      <x:c r="TVW117" s="2375"/>
      <x:c r="TVX117" s="2375"/>
      <x:c r="TVY117" s="2375"/>
      <x:c r="TVZ117" s="2375"/>
      <x:c r="TWA117" s="2375"/>
      <x:c r="TWB117" s="2375"/>
      <x:c r="TWC117" s="2375"/>
      <x:c r="TWD117" s="2375"/>
      <x:c r="TWE117" s="2375"/>
      <x:c r="TWF117" s="2375"/>
      <x:c r="TWG117" s="2375"/>
      <x:c r="TWH117" s="2375"/>
      <x:c r="TWI117" s="2375"/>
      <x:c r="TWJ117" s="2375"/>
      <x:c r="TWK117" s="2375"/>
      <x:c r="TWL117" s="2375"/>
      <x:c r="TWM117" s="2375"/>
      <x:c r="TWN117" s="2375"/>
      <x:c r="TWO117" s="2375"/>
      <x:c r="TWP117" s="2375"/>
      <x:c r="TWQ117" s="2375"/>
      <x:c r="TWR117" s="2375"/>
      <x:c r="TWS117" s="2375"/>
      <x:c r="TWT117" s="2375"/>
      <x:c r="TWU117" s="2375"/>
      <x:c r="TWV117" s="2375"/>
      <x:c r="TWW117" s="2375"/>
      <x:c r="TWX117" s="2375"/>
      <x:c r="TWY117" s="2375"/>
      <x:c r="TWZ117" s="2375"/>
      <x:c r="TXA117" s="2375"/>
      <x:c r="TXB117" s="2375"/>
      <x:c r="TXC117" s="2375"/>
      <x:c r="TXD117" s="2375"/>
      <x:c r="TXE117" s="2375"/>
      <x:c r="TXF117" s="2375"/>
      <x:c r="TXG117" s="2375"/>
      <x:c r="TXH117" s="2375"/>
      <x:c r="TXI117" s="2375"/>
      <x:c r="TXJ117" s="2375"/>
      <x:c r="TXK117" s="2375"/>
      <x:c r="TXL117" s="2375"/>
      <x:c r="TXM117" s="2375"/>
      <x:c r="TXN117" s="2375"/>
      <x:c r="TXO117" s="2375"/>
      <x:c r="TXP117" s="2375"/>
      <x:c r="TXQ117" s="2375"/>
      <x:c r="TXR117" s="2375"/>
      <x:c r="TXS117" s="2375"/>
      <x:c r="TXT117" s="2375"/>
      <x:c r="TXU117" s="2375"/>
      <x:c r="TXV117" s="2375"/>
      <x:c r="TXW117" s="2375"/>
      <x:c r="TXX117" s="2375"/>
      <x:c r="TXY117" s="2375"/>
      <x:c r="TXZ117" s="2375"/>
      <x:c r="TYA117" s="2375"/>
      <x:c r="TYB117" s="2375"/>
      <x:c r="TYC117" s="2375"/>
      <x:c r="TYD117" s="2375"/>
      <x:c r="TYE117" s="2375"/>
      <x:c r="TYF117" s="2375"/>
      <x:c r="TYG117" s="2375"/>
      <x:c r="TYH117" s="2375"/>
      <x:c r="TYI117" s="2375"/>
      <x:c r="TYJ117" s="2375"/>
      <x:c r="TYK117" s="2375"/>
      <x:c r="TYL117" s="2375"/>
      <x:c r="TYM117" s="2375"/>
      <x:c r="TYN117" s="2375"/>
      <x:c r="TYO117" s="2375"/>
      <x:c r="TYP117" s="2375"/>
      <x:c r="TYQ117" s="2375"/>
      <x:c r="TYR117" s="2375"/>
      <x:c r="TYS117" s="2375"/>
      <x:c r="TYT117" s="2375"/>
      <x:c r="TYU117" s="2375"/>
      <x:c r="TYV117" s="2375"/>
      <x:c r="TYW117" s="2375"/>
      <x:c r="TYX117" s="2375"/>
      <x:c r="TYY117" s="2375"/>
      <x:c r="TYZ117" s="2375"/>
      <x:c r="TZA117" s="2375"/>
      <x:c r="TZB117" s="2375"/>
      <x:c r="TZC117" s="2375"/>
      <x:c r="TZD117" s="2375"/>
      <x:c r="TZE117" s="2375"/>
      <x:c r="TZF117" s="2375"/>
      <x:c r="TZG117" s="2375"/>
      <x:c r="TZH117" s="2375"/>
      <x:c r="TZI117" s="2375"/>
      <x:c r="TZJ117" s="2375"/>
      <x:c r="TZK117" s="2375"/>
      <x:c r="TZL117" s="2375"/>
      <x:c r="TZM117" s="2375"/>
      <x:c r="TZN117" s="2375"/>
      <x:c r="TZO117" s="2375"/>
      <x:c r="TZP117" s="2375"/>
      <x:c r="TZQ117" s="2375"/>
      <x:c r="TZR117" s="2375"/>
      <x:c r="TZS117" s="2375"/>
      <x:c r="TZT117" s="2375"/>
      <x:c r="TZU117" s="2375"/>
      <x:c r="TZV117" s="2375"/>
      <x:c r="TZW117" s="2375"/>
      <x:c r="TZX117" s="2375"/>
      <x:c r="TZY117" s="2375"/>
      <x:c r="TZZ117" s="2375"/>
      <x:c r="UAA117" s="2375"/>
      <x:c r="UAB117" s="2375"/>
      <x:c r="UAC117" s="2375"/>
      <x:c r="UAD117" s="2375"/>
      <x:c r="UAE117" s="2375"/>
      <x:c r="UAF117" s="2375"/>
      <x:c r="UAG117" s="2375"/>
      <x:c r="UAH117" s="2375"/>
      <x:c r="UAI117" s="2375"/>
      <x:c r="UAJ117" s="2375"/>
      <x:c r="UAK117" s="2375"/>
      <x:c r="UAL117" s="2375"/>
      <x:c r="UAM117" s="2375"/>
      <x:c r="UAN117" s="2375"/>
      <x:c r="UAO117" s="2375"/>
      <x:c r="UAP117" s="2375"/>
      <x:c r="UAQ117" s="2375"/>
      <x:c r="UAR117" s="2375"/>
      <x:c r="UAS117" s="2375"/>
      <x:c r="UAT117" s="2375"/>
      <x:c r="UAU117" s="2375"/>
      <x:c r="UAV117" s="2375"/>
      <x:c r="UAW117" s="2375"/>
      <x:c r="UAX117" s="2375"/>
      <x:c r="UAY117" s="2375"/>
      <x:c r="UAZ117" s="2375"/>
      <x:c r="UBA117" s="2375"/>
      <x:c r="UBB117" s="2375"/>
      <x:c r="UBC117" s="2375"/>
      <x:c r="UBD117" s="2375"/>
      <x:c r="UBE117" s="2375"/>
      <x:c r="UBF117" s="2375"/>
      <x:c r="UBG117" s="2375"/>
      <x:c r="UBH117" s="2375"/>
      <x:c r="UBI117" s="2375"/>
      <x:c r="UBJ117" s="2375"/>
      <x:c r="UBK117" s="2375"/>
      <x:c r="UBL117" s="2375"/>
      <x:c r="UBM117" s="2375"/>
      <x:c r="UBN117" s="2375"/>
      <x:c r="UBO117" s="2375"/>
      <x:c r="UBP117" s="2375"/>
      <x:c r="UBQ117" s="2375"/>
      <x:c r="UBR117" s="2375"/>
      <x:c r="UBS117" s="2375"/>
      <x:c r="UBT117" s="2375"/>
      <x:c r="UBU117" s="2375"/>
      <x:c r="UBV117" s="2375"/>
      <x:c r="UBW117" s="2375"/>
      <x:c r="UBX117" s="2375"/>
      <x:c r="UBY117" s="2375"/>
      <x:c r="UBZ117" s="2375"/>
      <x:c r="UCA117" s="2375"/>
      <x:c r="UCB117" s="2375"/>
      <x:c r="UCC117" s="2375"/>
      <x:c r="UCD117" s="2375"/>
      <x:c r="UCE117" s="2375"/>
      <x:c r="UCF117" s="2375"/>
      <x:c r="UCG117" s="2375"/>
      <x:c r="UCH117" s="2375"/>
      <x:c r="UCI117" s="2375"/>
      <x:c r="UCJ117" s="2375"/>
      <x:c r="UCK117" s="2375"/>
      <x:c r="UCL117" s="2375"/>
      <x:c r="UCM117" s="2375"/>
      <x:c r="UCN117" s="2375"/>
      <x:c r="UCO117" s="2375"/>
      <x:c r="UCP117" s="2375"/>
      <x:c r="UCQ117" s="2375"/>
      <x:c r="UCR117" s="2375"/>
      <x:c r="UCS117" s="2375"/>
      <x:c r="UCT117" s="2375"/>
      <x:c r="UCU117" s="2375"/>
      <x:c r="UCV117" s="2375"/>
      <x:c r="UCW117" s="2375"/>
      <x:c r="UCX117" s="2375"/>
      <x:c r="UCY117" s="2375"/>
      <x:c r="UCZ117" s="2375"/>
      <x:c r="UDA117" s="2375"/>
      <x:c r="UDB117" s="2375"/>
      <x:c r="UDC117" s="2375"/>
      <x:c r="UDD117" s="2375"/>
      <x:c r="UDE117" s="2375"/>
      <x:c r="UDF117" s="2375"/>
      <x:c r="UDG117" s="2375"/>
      <x:c r="UDH117" s="2375"/>
      <x:c r="UDI117" s="2375"/>
      <x:c r="UDJ117" s="2375"/>
      <x:c r="UDK117" s="2375"/>
      <x:c r="UDL117" s="2375"/>
      <x:c r="UDM117" s="2375"/>
      <x:c r="UDN117" s="2375"/>
      <x:c r="UDO117" s="2375"/>
      <x:c r="UDP117" s="2375"/>
      <x:c r="UDQ117" s="2375"/>
      <x:c r="UDR117" s="2375"/>
      <x:c r="UDS117" s="2375"/>
      <x:c r="UDT117" s="2375"/>
      <x:c r="UDU117" s="2375"/>
      <x:c r="UDV117" s="2375"/>
      <x:c r="UDW117" s="2375"/>
      <x:c r="UDX117" s="2375"/>
      <x:c r="UDY117" s="2375"/>
      <x:c r="UDZ117" s="2375"/>
      <x:c r="UEA117" s="2375"/>
      <x:c r="UEB117" s="2375"/>
      <x:c r="UEC117" s="2375"/>
      <x:c r="UED117" s="2375"/>
      <x:c r="UEE117" s="2375"/>
      <x:c r="UEF117" s="2375"/>
      <x:c r="UEG117" s="2375"/>
      <x:c r="UEH117" s="2375"/>
      <x:c r="UEI117" s="2375"/>
      <x:c r="UEJ117" s="2375"/>
      <x:c r="UEK117" s="2375"/>
      <x:c r="UEL117" s="2375"/>
      <x:c r="UEM117" s="2375"/>
      <x:c r="UEN117" s="2375"/>
      <x:c r="UEO117" s="2375"/>
      <x:c r="UEP117" s="2375"/>
      <x:c r="UEQ117" s="2375"/>
      <x:c r="UER117" s="2375"/>
      <x:c r="UES117" s="2375"/>
      <x:c r="UET117" s="2375"/>
      <x:c r="UEU117" s="2375"/>
      <x:c r="UEV117" s="2375"/>
      <x:c r="UEW117" s="2375"/>
      <x:c r="UEX117" s="2375"/>
      <x:c r="UEY117" s="2375"/>
      <x:c r="UEZ117" s="2375"/>
      <x:c r="UFA117" s="2375"/>
      <x:c r="UFB117" s="2375"/>
      <x:c r="UFC117" s="2375"/>
      <x:c r="UFD117" s="2375"/>
      <x:c r="UFE117" s="2375"/>
      <x:c r="UFF117" s="2375"/>
      <x:c r="UFG117" s="2375"/>
      <x:c r="UFH117" s="2375"/>
      <x:c r="UFI117" s="2375"/>
      <x:c r="UFJ117" s="2375"/>
      <x:c r="UFK117" s="2375"/>
      <x:c r="UFL117" s="2375"/>
      <x:c r="UFM117" s="2375"/>
      <x:c r="UFN117" s="2375"/>
      <x:c r="UFO117" s="2375"/>
      <x:c r="UFP117" s="2375"/>
      <x:c r="UFQ117" s="2375"/>
      <x:c r="UFR117" s="2375"/>
      <x:c r="UFS117" s="2375"/>
      <x:c r="UFT117" s="2375"/>
      <x:c r="UFU117" s="2375"/>
      <x:c r="UFV117" s="2375"/>
      <x:c r="UFW117" s="2375"/>
      <x:c r="UFX117" s="2375"/>
      <x:c r="UFY117" s="2375"/>
      <x:c r="UFZ117" s="2375"/>
      <x:c r="UGA117" s="2375"/>
      <x:c r="UGB117" s="2375"/>
      <x:c r="UGC117" s="2375"/>
      <x:c r="UGD117" s="2375"/>
      <x:c r="UGE117" s="2375"/>
      <x:c r="UGF117" s="2375"/>
      <x:c r="UGG117" s="2375"/>
      <x:c r="UGH117" s="2375"/>
      <x:c r="UGI117" s="2375"/>
      <x:c r="UGJ117" s="2375"/>
      <x:c r="UGK117" s="2375"/>
      <x:c r="UGL117" s="2375"/>
      <x:c r="UGM117" s="2375"/>
      <x:c r="UGN117" s="2375"/>
      <x:c r="UGO117" s="2375"/>
      <x:c r="UGP117" s="2375"/>
      <x:c r="UGQ117" s="2375"/>
      <x:c r="UGR117" s="2375"/>
      <x:c r="UGS117" s="2375"/>
      <x:c r="UGT117" s="2375"/>
      <x:c r="UGU117" s="2375"/>
      <x:c r="UGV117" s="2375"/>
      <x:c r="UGW117" s="2375"/>
      <x:c r="UGX117" s="2375"/>
      <x:c r="UGY117" s="2375"/>
      <x:c r="UGZ117" s="2375"/>
      <x:c r="UHA117" s="2375"/>
      <x:c r="UHB117" s="2375"/>
      <x:c r="UHC117" s="2375"/>
      <x:c r="UHD117" s="2375"/>
      <x:c r="UHE117" s="2375"/>
      <x:c r="UHF117" s="2375"/>
      <x:c r="UHG117" s="2375"/>
      <x:c r="UHH117" s="2375"/>
      <x:c r="UHI117" s="2375"/>
      <x:c r="UHJ117" s="2375"/>
      <x:c r="UHK117" s="2375"/>
      <x:c r="UHL117" s="2375"/>
      <x:c r="UHM117" s="2375"/>
      <x:c r="UHN117" s="2375"/>
      <x:c r="UHO117" s="2375"/>
      <x:c r="UHP117" s="2375"/>
      <x:c r="UHQ117" s="2375"/>
      <x:c r="UHR117" s="2375"/>
      <x:c r="UHS117" s="2375"/>
      <x:c r="UHT117" s="2375"/>
      <x:c r="UHU117" s="2375"/>
      <x:c r="UHV117" s="2375"/>
      <x:c r="UHW117" s="2375"/>
      <x:c r="UHX117" s="2375"/>
      <x:c r="UHY117" s="2375"/>
      <x:c r="UHZ117" s="2375"/>
      <x:c r="UIA117" s="2375"/>
      <x:c r="UIB117" s="2375"/>
      <x:c r="UIC117" s="2375"/>
      <x:c r="UID117" s="2375"/>
      <x:c r="UIE117" s="2375"/>
      <x:c r="UIF117" s="2375"/>
      <x:c r="UIG117" s="2375"/>
      <x:c r="UIH117" s="2375"/>
      <x:c r="UII117" s="2375"/>
      <x:c r="UIJ117" s="2375"/>
      <x:c r="UIK117" s="2375"/>
      <x:c r="UIL117" s="2375"/>
      <x:c r="UIM117" s="2375"/>
      <x:c r="UIN117" s="2375"/>
      <x:c r="UIO117" s="2375"/>
      <x:c r="UIP117" s="2375"/>
      <x:c r="UIQ117" s="2375"/>
      <x:c r="UIR117" s="2375"/>
      <x:c r="UIS117" s="2375"/>
      <x:c r="UIT117" s="2375"/>
      <x:c r="UIU117" s="2375"/>
      <x:c r="UIV117" s="2375"/>
      <x:c r="UIW117" s="2375"/>
      <x:c r="UIX117" s="2375"/>
      <x:c r="UIY117" s="2375"/>
      <x:c r="UIZ117" s="2375"/>
      <x:c r="UJA117" s="2375"/>
      <x:c r="UJB117" s="2375"/>
      <x:c r="UJC117" s="2375"/>
      <x:c r="UJD117" s="2375"/>
      <x:c r="UJE117" s="2375"/>
      <x:c r="UJF117" s="2375"/>
      <x:c r="UJG117" s="2375"/>
      <x:c r="UJH117" s="2375"/>
      <x:c r="UJI117" s="2375"/>
      <x:c r="UJJ117" s="2375"/>
      <x:c r="UJK117" s="2375"/>
      <x:c r="UJL117" s="2375"/>
      <x:c r="UJM117" s="2375"/>
      <x:c r="UJN117" s="2375"/>
      <x:c r="UJO117" s="2375"/>
      <x:c r="UJP117" s="2375"/>
      <x:c r="UJQ117" s="2375"/>
      <x:c r="UJR117" s="2375"/>
      <x:c r="UJS117" s="2375"/>
      <x:c r="UJT117" s="2375"/>
      <x:c r="UJU117" s="2375"/>
      <x:c r="UJV117" s="2375"/>
      <x:c r="UJW117" s="2375"/>
      <x:c r="UJX117" s="2375"/>
      <x:c r="UJY117" s="2375"/>
      <x:c r="UJZ117" s="2375"/>
      <x:c r="UKA117" s="2375"/>
      <x:c r="UKB117" s="2375"/>
      <x:c r="UKC117" s="2375"/>
      <x:c r="UKD117" s="2375"/>
      <x:c r="UKE117" s="2375"/>
      <x:c r="UKF117" s="2375"/>
      <x:c r="UKG117" s="2375"/>
      <x:c r="UKH117" s="2375"/>
      <x:c r="UKI117" s="2375"/>
      <x:c r="UKJ117" s="2375"/>
      <x:c r="UKK117" s="2375"/>
      <x:c r="UKL117" s="2375"/>
      <x:c r="UKM117" s="2375"/>
      <x:c r="UKN117" s="2375"/>
      <x:c r="UKO117" s="2375"/>
      <x:c r="UKP117" s="2375"/>
      <x:c r="UKQ117" s="2375"/>
      <x:c r="UKR117" s="2375"/>
      <x:c r="UKS117" s="2375"/>
      <x:c r="UKT117" s="2375"/>
      <x:c r="UKU117" s="2375"/>
      <x:c r="UKV117" s="2375"/>
      <x:c r="UKW117" s="2375"/>
      <x:c r="UKX117" s="2375"/>
      <x:c r="UKY117" s="2375"/>
      <x:c r="UKZ117" s="2375"/>
      <x:c r="ULA117" s="2375"/>
      <x:c r="ULB117" s="2375"/>
      <x:c r="ULC117" s="2375"/>
      <x:c r="ULD117" s="2375"/>
      <x:c r="ULE117" s="2375"/>
      <x:c r="ULF117" s="2375"/>
      <x:c r="ULG117" s="2375"/>
      <x:c r="ULH117" s="2375"/>
      <x:c r="ULI117" s="2375"/>
      <x:c r="ULJ117" s="2375"/>
      <x:c r="ULK117" s="2375"/>
      <x:c r="ULL117" s="2375"/>
      <x:c r="ULM117" s="2375"/>
      <x:c r="ULN117" s="2375"/>
      <x:c r="ULO117" s="2375"/>
      <x:c r="ULP117" s="2375"/>
      <x:c r="ULQ117" s="2375"/>
      <x:c r="ULR117" s="2375"/>
      <x:c r="ULS117" s="2375"/>
      <x:c r="ULT117" s="2375"/>
      <x:c r="ULU117" s="2375"/>
      <x:c r="ULV117" s="2375"/>
      <x:c r="ULW117" s="2375"/>
      <x:c r="ULX117" s="2375"/>
      <x:c r="ULY117" s="2375"/>
      <x:c r="ULZ117" s="2375"/>
      <x:c r="UMA117" s="2375"/>
      <x:c r="UMB117" s="2375"/>
      <x:c r="UMC117" s="2375"/>
      <x:c r="UMD117" s="2375"/>
      <x:c r="UME117" s="2375"/>
      <x:c r="UMF117" s="2375"/>
      <x:c r="UMG117" s="2375"/>
      <x:c r="UMH117" s="2375"/>
      <x:c r="UMI117" s="2375"/>
      <x:c r="UMJ117" s="2375"/>
      <x:c r="UMK117" s="2375"/>
      <x:c r="UML117" s="2375"/>
      <x:c r="UMM117" s="2375"/>
      <x:c r="UMN117" s="2375"/>
      <x:c r="UMO117" s="2375"/>
      <x:c r="UMP117" s="2375"/>
      <x:c r="UMQ117" s="2375"/>
      <x:c r="UMR117" s="2375"/>
      <x:c r="UMS117" s="2375"/>
      <x:c r="UMT117" s="2375"/>
      <x:c r="UMU117" s="2375"/>
      <x:c r="UMV117" s="2375"/>
      <x:c r="UMW117" s="2375"/>
      <x:c r="UMX117" s="2375"/>
      <x:c r="UMY117" s="2375"/>
      <x:c r="UMZ117" s="2375"/>
      <x:c r="UNA117" s="2375"/>
      <x:c r="UNB117" s="2375"/>
      <x:c r="UNC117" s="2375"/>
      <x:c r="UND117" s="2375"/>
      <x:c r="UNE117" s="2375"/>
      <x:c r="UNF117" s="2375"/>
      <x:c r="UNG117" s="2375"/>
      <x:c r="UNH117" s="2375"/>
      <x:c r="UNI117" s="2375"/>
      <x:c r="UNJ117" s="2375"/>
      <x:c r="UNK117" s="2375"/>
      <x:c r="UNL117" s="2375"/>
      <x:c r="UNM117" s="2375"/>
      <x:c r="UNN117" s="2375"/>
      <x:c r="UNO117" s="2375"/>
      <x:c r="UNP117" s="2375"/>
      <x:c r="UNQ117" s="2375"/>
      <x:c r="UNR117" s="2375"/>
      <x:c r="UNS117" s="2375"/>
      <x:c r="UNT117" s="2375"/>
      <x:c r="UNU117" s="2375"/>
      <x:c r="UNV117" s="2375"/>
      <x:c r="UNW117" s="2375"/>
      <x:c r="UNX117" s="2375"/>
      <x:c r="UNY117" s="2375"/>
      <x:c r="UNZ117" s="2375"/>
      <x:c r="UOA117" s="2375"/>
      <x:c r="UOB117" s="2375"/>
      <x:c r="UOC117" s="2375"/>
      <x:c r="UOD117" s="2375"/>
      <x:c r="UOE117" s="2375"/>
      <x:c r="UOF117" s="2375"/>
      <x:c r="UOG117" s="2375"/>
      <x:c r="UOH117" s="2375"/>
      <x:c r="UOI117" s="2375"/>
      <x:c r="UOJ117" s="2375"/>
      <x:c r="UOK117" s="2375"/>
      <x:c r="UOL117" s="2375"/>
      <x:c r="UOM117" s="2375"/>
      <x:c r="UON117" s="2375"/>
      <x:c r="UOO117" s="2375"/>
      <x:c r="UOP117" s="2375"/>
      <x:c r="UOQ117" s="2375"/>
      <x:c r="UOR117" s="2375"/>
      <x:c r="UOS117" s="2375"/>
      <x:c r="UOT117" s="2375"/>
      <x:c r="UOU117" s="2375"/>
      <x:c r="UOV117" s="2375"/>
      <x:c r="UOW117" s="2375"/>
      <x:c r="UOX117" s="2375"/>
      <x:c r="UOY117" s="2375"/>
      <x:c r="UOZ117" s="2375"/>
      <x:c r="UPA117" s="2375"/>
      <x:c r="UPB117" s="2375"/>
      <x:c r="UPC117" s="2375"/>
      <x:c r="UPD117" s="2375"/>
      <x:c r="UPE117" s="2375"/>
      <x:c r="UPF117" s="2375"/>
      <x:c r="UPG117" s="2375"/>
      <x:c r="UPH117" s="2375"/>
      <x:c r="UPI117" s="2375"/>
      <x:c r="UPJ117" s="2375"/>
      <x:c r="UPK117" s="2375"/>
      <x:c r="UPL117" s="2375"/>
      <x:c r="UPM117" s="2375"/>
      <x:c r="UPN117" s="2375"/>
      <x:c r="UPO117" s="2375"/>
      <x:c r="UPP117" s="2375"/>
      <x:c r="UPQ117" s="2375"/>
      <x:c r="UPR117" s="2375"/>
      <x:c r="UPS117" s="2375"/>
      <x:c r="UPT117" s="2375"/>
      <x:c r="UPU117" s="2375"/>
      <x:c r="UPV117" s="2375"/>
      <x:c r="UPW117" s="2375"/>
      <x:c r="UPX117" s="2375"/>
      <x:c r="UPY117" s="2375"/>
      <x:c r="UPZ117" s="2375"/>
      <x:c r="UQA117" s="2375"/>
      <x:c r="UQB117" s="2375"/>
      <x:c r="UQC117" s="2375"/>
      <x:c r="UQD117" s="2375"/>
      <x:c r="UQE117" s="2375"/>
      <x:c r="UQF117" s="2375"/>
      <x:c r="UQG117" s="2375"/>
      <x:c r="UQH117" s="2375"/>
      <x:c r="UQI117" s="2375"/>
      <x:c r="UQJ117" s="2375"/>
      <x:c r="UQK117" s="2375"/>
      <x:c r="UQL117" s="2375"/>
      <x:c r="UQM117" s="2375"/>
      <x:c r="UQN117" s="2375"/>
      <x:c r="UQO117" s="2375"/>
      <x:c r="UQP117" s="2375"/>
      <x:c r="UQQ117" s="2375"/>
      <x:c r="UQR117" s="2375"/>
      <x:c r="UQS117" s="2375"/>
      <x:c r="UQT117" s="2375"/>
      <x:c r="UQU117" s="2375"/>
      <x:c r="UQV117" s="2375"/>
      <x:c r="UQW117" s="2375"/>
      <x:c r="UQX117" s="2375"/>
      <x:c r="UQY117" s="2375"/>
      <x:c r="UQZ117" s="2375"/>
      <x:c r="URA117" s="2375"/>
      <x:c r="URB117" s="2375"/>
      <x:c r="URC117" s="2375"/>
      <x:c r="URD117" s="2375"/>
      <x:c r="URE117" s="2375"/>
      <x:c r="URF117" s="2375"/>
      <x:c r="URG117" s="2375"/>
      <x:c r="URH117" s="2375"/>
      <x:c r="URI117" s="2375"/>
      <x:c r="URJ117" s="2375"/>
      <x:c r="URK117" s="2375"/>
      <x:c r="URL117" s="2375"/>
      <x:c r="URM117" s="2375"/>
      <x:c r="URN117" s="2375"/>
      <x:c r="URO117" s="2375"/>
      <x:c r="URP117" s="2375"/>
      <x:c r="URQ117" s="2375"/>
      <x:c r="URR117" s="2375"/>
      <x:c r="URS117" s="2375"/>
      <x:c r="URT117" s="2375"/>
      <x:c r="URU117" s="2375"/>
      <x:c r="URV117" s="2375"/>
      <x:c r="URW117" s="2375"/>
      <x:c r="URX117" s="2375"/>
      <x:c r="URY117" s="2375"/>
      <x:c r="URZ117" s="2375"/>
      <x:c r="USA117" s="2375"/>
      <x:c r="USB117" s="2375"/>
      <x:c r="USC117" s="2375"/>
      <x:c r="USD117" s="2375"/>
      <x:c r="USE117" s="2375"/>
      <x:c r="USF117" s="2375"/>
      <x:c r="USG117" s="2375"/>
      <x:c r="USH117" s="2375"/>
      <x:c r="USI117" s="2375"/>
      <x:c r="USJ117" s="2375"/>
      <x:c r="USK117" s="2375"/>
      <x:c r="USL117" s="2375"/>
      <x:c r="USM117" s="2375"/>
      <x:c r="USN117" s="2375"/>
      <x:c r="USO117" s="2375"/>
      <x:c r="USP117" s="2375"/>
      <x:c r="USQ117" s="2375"/>
      <x:c r="USR117" s="2375"/>
      <x:c r="USS117" s="2375"/>
      <x:c r="UST117" s="2375"/>
      <x:c r="USU117" s="2375"/>
      <x:c r="USV117" s="2375"/>
      <x:c r="USW117" s="2375"/>
      <x:c r="USX117" s="2375"/>
      <x:c r="USY117" s="2375"/>
      <x:c r="USZ117" s="2375"/>
      <x:c r="UTA117" s="2375"/>
      <x:c r="UTB117" s="2375"/>
      <x:c r="UTC117" s="2375"/>
      <x:c r="UTD117" s="2375"/>
      <x:c r="UTE117" s="2375"/>
      <x:c r="UTF117" s="2375"/>
      <x:c r="UTG117" s="2375"/>
      <x:c r="UTH117" s="2375"/>
      <x:c r="UTI117" s="2375"/>
      <x:c r="UTJ117" s="2375"/>
      <x:c r="UTK117" s="2375"/>
      <x:c r="UTL117" s="2375"/>
      <x:c r="UTM117" s="2375"/>
      <x:c r="UTN117" s="2375"/>
      <x:c r="UTO117" s="2375"/>
      <x:c r="UTP117" s="2375"/>
      <x:c r="UTQ117" s="2375"/>
      <x:c r="UTR117" s="2375"/>
      <x:c r="UTS117" s="2375"/>
      <x:c r="UTT117" s="2375"/>
      <x:c r="UTU117" s="2375"/>
      <x:c r="UTV117" s="2375"/>
      <x:c r="UTW117" s="2375"/>
      <x:c r="UTX117" s="2375"/>
      <x:c r="UTY117" s="2375"/>
      <x:c r="UTZ117" s="2375"/>
      <x:c r="UUA117" s="2375"/>
      <x:c r="UUB117" s="2375"/>
      <x:c r="UUC117" s="2375"/>
      <x:c r="UUD117" s="2375"/>
      <x:c r="UUE117" s="2375"/>
      <x:c r="UUF117" s="2375"/>
      <x:c r="UUG117" s="2375"/>
      <x:c r="UUH117" s="2375"/>
      <x:c r="UUI117" s="2375"/>
      <x:c r="UUJ117" s="2375"/>
      <x:c r="UUK117" s="2375"/>
      <x:c r="UUL117" s="2375"/>
      <x:c r="UUM117" s="2375"/>
      <x:c r="UUN117" s="2375"/>
      <x:c r="UUO117" s="2375"/>
      <x:c r="UUP117" s="2375"/>
      <x:c r="UUQ117" s="2375"/>
      <x:c r="UUR117" s="2375"/>
      <x:c r="UUS117" s="2375"/>
      <x:c r="UUT117" s="2375"/>
      <x:c r="UUU117" s="2375"/>
      <x:c r="UUV117" s="2375"/>
      <x:c r="UUW117" s="2375"/>
      <x:c r="UUX117" s="2375"/>
      <x:c r="UUY117" s="2375"/>
      <x:c r="UUZ117" s="2375"/>
      <x:c r="UVA117" s="2375"/>
      <x:c r="UVB117" s="2375"/>
      <x:c r="UVC117" s="2375"/>
      <x:c r="UVD117" s="2375"/>
      <x:c r="UVE117" s="2375"/>
      <x:c r="UVF117" s="2375"/>
      <x:c r="UVG117" s="2375"/>
      <x:c r="UVH117" s="2375"/>
      <x:c r="UVI117" s="2375"/>
      <x:c r="UVJ117" s="2375"/>
      <x:c r="UVK117" s="2375"/>
      <x:c r="UVL117" s="2375"/>
      <x:c r="UVM117" s="2375"/>
      <x:c r="UVN117" s="2375"/>
      <x:c r="UVO117" s="2375"/>
      <x:c r="UVP117" s="2375"/>
      <x:c r="UVQ117" s="2375"/>
      <x:c r="UVR117" s="2375"/>
      <x:c r="UVS117" s="2375"/>
      <x:c r="UVT117" s="2375"/>
      <x:c r="UVU117" s="2375"/>
      <x:c r="UVV117" s="2375"/>
      <x:c r="UVW117" s="2375"/>
      <x:c r="UVX117" s="2375"/>
      <x:c r="UVY117" s="2375"/>
      <x:c r="UVZ117" s="2375"/>
      <x:c r="UWA117" s="2375"/>
      <x:c r="UWB117" s="2375"/>
      <x:c r="UWC117" s="2375"/>
      <x:c r="UWD117" s="2375"/>
      <x:c r="UWE117" s="2375"/>
      <x:c r="UWF117" s="2375"/>
      <x:c r="UWG117" s="2375"/>
      <x:c r="UWH117" s="2375"/>
      <x:c r="UWI117" s="2375"/>
      <x:c r="UWJ117" s="2375"/>
      <x:c r="UWK117" s="2375"/>
      <x:c r="UWL117" s="2375"/>
      <x:c r="UWM117" s="2375"/>
      <x:c r="UWN117" s="2375"/>
      <x:c r="UWO117" s="2375"/>
      <x:c r="UWP117" s="2375"/>
      <x:c r="UWQ117" s="2375"/>
      <x:c r="UWR117" s="2375"/>
      <x:c r="UWS117" s="2375"/>
      <x:c r="UWT117" s="2375"/>
      <x:c r="UWU117" s="2375"/>
      <x:c r="UWV117" s="2375"/>
      <x:c r="UWW117" s="2375"/>
      <x:c r="UWX117" s="2375"/>
      <x:c r="UWY117" s="2375"/>
      <x:c r="UWZ117" s="2375"/>
      <x:c r="UXA117" s="2375"/>
      <x:c r="UXB117" s="2375"/>
      <x:c r="UXC117" s="2375"/>
      <x:c r="UXD117" s="2375"/>
      <x:c r="UXE117" s="2375"/>
      <x:c r="UXF117" s="2375"/>
      <x:c r="UXG117" s="2375"/>
      <x:c r="UXH117" s="2375"/>
      <x:c r="UXI117" s="2375"/>
      <x:c r="UXJ117" s="2375"/>
      <x:c r="UXK117" s="2375"/>
      <x:c r="UXL117" s="2375"/>
      <x:c r="UXM117" s="2375"/>
      <x:c r="UXN117" s="2375"/>
      <x:c r="UXO117" s="2375"/>
      <x:c r="UXP117" s="2375"/>
      <x:c r="UXQ117" s="2375"/>
      <x:c r="UXR117" s="2375"/>
      <x:c r="UXS117" s="2375"/>
      <x:c r="UXT117" s="2375"/>
      <x:c r="UXU117" s="2375"/>
      <x:c r="UXV117" s="2375"/>
      <x:c r="UXW117" s="2375"/>
      <x:c r="UXX117" s="2375"/>
      <x:c r="UXY117" s="2375"/>
      <x:c r="UXZ117" s="2375"/>
      <x:c r="UYA117" s="2375"/>
      <x:c r="UYB117" s="2375"/>
      <x:c r="UYC117" s="2375"/>
      <x:c r="UYD117" s="2375"/>
      <x:c r="UYE117" s="2375"/>
      <x:c r="UYF117" s="2375"/>
      <x:c r="UYG117" s="2375"/>
      <x:c r="UYH117" s="2375"/>
      <x:c r="UYI117" s="2375"/>
      <x:c r="UYJ117" s="2375"/>
      <x:c r="UYK117" s="2375"/>
      <x:c r="UYL117" s="2375"/>
      <x:c r="UYM117" s="2375"/>
      <x:c r="UYN117" s="2375"/>
      <x:c r="UYO117" s="2375"/>
      <x:c r="UYP117" s="2375"/>
      <x:c r="UYQ117" s="2375"/>
      <x:c r="UYR117" s="2375"/>
      <x:c r="UYS117" s="2375"/>
      <x:c r="UYT117" s="2375"/>
      <x:c r="UYU117" s="2375"/>
      <x:c r="UYV117" s="2375"/>
      <x:c r="UYW117" s="2375"/>
      <x:c r="UYX117" s="2375"/>
      <x:c r="UYY117" s="2375"/>
      <x:c r="UYZ117" s="2375"/>
      <x:c r="UZA117" s="2375"/>
      <x:c r="UZB117" s="2375"/>
      <x:c r="UZC117" s="2375"/>
      <x:c r="UZD117" s="2375"/>
      <x:c r="UZE117" s="2375"/>
      <x:c r="UZF117" s="2375"/>
      <x:c r="UZG117" s="2375"/>
      <x:c r="UZH117" s="2375"/>
      <x:c r="UZI117" s="2375"/>
      <x:c r="UZJ117" s="2375"/>
      <x:c r="UZK117" s="2375"/>
      <x:c r="UZL117" s="2375"/>
      <x:c r="UZM117" s="2375"/>
      <x:c r="UZN117" s="2375"/>
      <x:c r="UZO117" s="2375"/>
      <x:c r="UZP117" s="2375"/>
      <x:c r="UZQ117" s="2375"/>
      <x:c r="UZR117" s="2375"/>
      <x:c r="UZS117" s="2375"/>
      <x:c r="UZT117" s="2375"/>
      <x:c r="UZU117" s="2375"/>
      <x:c r="UZV117" s="2375"/>
      <x:c r="UZW117" s="2375"/>
      <x:c r="UZX117" s="2375"/>
      <x:c r="UZY117" s="2375"/>
      <x:c r="UZZ117" s="2375"/>
      <x:c r="VAA117" s="2375"/>
      <x:c r="VAB117" s="2375"/>
      <x:c r="VAC117" s="2375"/>
      <x:c r="VAD117" s="2375"/>
      <x:c r="VAE117" s="2375"/>
      <x:c r="VAF117" s="2375"/>
      <x:c r="VAG117" s="2375"/>
      <x:c r="VAH117" s="2375"/>
      <x:c r="VAI117" s="2375"/>
      <x:c r="VAJ117" s="2375"/>
      <x:c r="VAK117" s="2375"/>
      <x:c r="VAL117" s="2375"/>
      <x:c r="VAM117" s="2375"/>
      <x:c r="VAN117" s="2375"/>
      <x:c r="VAO117" s="2375"/>
      <x:c r="VAP117" s="2375"/>
      <x:c r="VAQ117" s="2375"/>
      <x:c r="VAR117" s="2375"/>
      <x:c r="VAS117" s="2375"/>
      <x:c r="VAT117" s="2375"/>
      <x:c r="VAU117" s="2375"/>
      <x:c r="VAV117" s="2375"/>
      <x:c r="VAW117" s="2375"/>
      <x:c r="VAX117" s="2375"/>
      <x:c r="VAY117" s="2375"/>
      <x:c r="VAZ117" s="2375"/>
      <x:c r="VBA117" s="2375"/>
      <x:c r="VBB117" s="2375"/>
      <x:c r="VBC117" s="2375"/>
      <x:c r="VBD117" s="2375"/>
      <x:c r="VBE117" s="2375"/>
      <x:c r="VBF117" s="2375"/>
      <x:c r="VBG117" s="2375"/>
      <x:c r="VBH117" s="2375"/>
      <x:c r="VBI117" s="2375"/>
      <x:c r="VBJ117" s="2375"/>
      <x:c r="VBK117" s="2375"/>
      <x:c r="VBL117" s="2375"/>
      <x:c r="VBM117" s="2375"/>
      <x:c r="VBN117" s="2375"/>
      <x:c r="VBO117" s="2375"/>
      <x:c r="VBP117" s="2375"/>
      <x:c r="VBQ117" s="2375"/>
      <x:c r="VBR117" s="2375"/>
      <x:c r="VBS117" s="2375"/>
      <x:c r="VBT117" s="2375"/>
      <x:c r="VBU117" s="2375"/>
      <x:c r="VBV117" s="2375"/>
      <x:c r="VBW117" s="2375"/>
      <x:c r="VBX117" s="2375"/>
      <x:c r="VBY117" s="2375"/>
      <x:c r="VBZ117" s="2375"/>
      <x:c r="VCA117" s="2375"/>
      <x:c r="VCB117" s="2375"/>
      <x:c r="VCC117" s="2375"/>
      <x:c r="VCD117" s="2375"/>
      <x:c r="VCE117" s="2375"/>
      <x:c r="VCF117" s="2375"/>
      <x:c r="VCG117" s="2375"/>
      <x:c r="VCH117" s="2375"/>
      <x:c r="VCI117" s="2375"/>
      <x:c r="VCJ117" s="2375"/>
      <x:c r="VCK117" s="2375"/>
      <x:c r="VCL117" s="2375"/>
      <x:c r="VCM117" s="2375"/>
      <x:c r="VCN117" s="2375"/>
      <x:c r="VCO117" s="2375"/>
      <x:c r="VCP117" s="2375"/>
      <x:c r="VCQ117" s="2375"/>
      <x:c r="VCR117" s="2375"/>
      <x:c r="VCS117" s="2375"/>
      <x:c r="VCT117" s="2375"/>
      <x:c r="VCU117" s="2375"/>
      <x:c r="VCV117" s="2375"/>
      <x:c r="VCW117" s="2375"/>
      <x:c r="VCX117" s="2375"/>
      <x:c r="VCY117" s="2375"/>
      <x:c r="VCZ117" s="2375"/>
      <x:c r="VDA117" s="2375"/>
      <x:c r="VDB117" s="2375"/>
      <x:c r="VDC117" s="2375"/>
      <x:c r="VDD117" s="2375"/>
      <x:c r="VDE117" s="2375"/>
      <x:c r="VDF117" s="2375"/>
      <x:c r="VDG117" s="2375"/>
      <x:c r="VDH117" s="2375"/>
      <x:c r="VDI117" s="2375"/>
      <x:c r="VDJ117" s="2375"/>
      <x:c r="VDK117" s="2375"/>
      <x:c r="VDL117" s="2375"/>
      <x:c r="VDM117" s="2375"/>
      <x:c r="VDN117" s="2375"/>
      <x:c r="VDO117" s="2375"/>
      <x:c r="VDP117" s="2375"/>
      <x:c r="VDQ117" s="2375"/>
      <x:c r="VDR117" s="2375"/>
      <x:c r="VDS117" s="2375"/>
      <x:c r="VDT117" s="2375"/>
      <x:c r="VDU117" s="2375"/>
      <x:c r="VDV117" s="2375"/>
      <x:c r="VDW117" s="2375"/>
      <x:c r="VDX117" s="2375"/>
      <x:c r="VDY117" s="2375"/>
      <x:c r="VDZ117" s="2375"/>
      <x:c r="VEA117" s="2375"/>
      <x:c r="VEB117" s="2375"/>
      <x:c r="VEC117" s="2375"/>
      <x:c r="VED117" s="2375"/>
      <x:c r="VEE117" s="2375"/>
      <x:c r="VEF117" s="2375"/>
      <x:c r="VEG117" s="2375"/>
      <x:c r="VEH117" s="2375"/>
      <x:c r="VEI117" s="2375"/>
      <x:c r="VEJ117" s="2375"/>
      <x:c r="VEK117" s="2375"/>
      <x:c r="VEL117" s="2375"/>
      <x:c r="VEM117" s="2375"/>
      <x:c r="VEN117" s="2375"/>
      <x:c r="VEO117" s="2375"/>
      <x:c r="VEP117" s="2375"/>
      <x:c r="VEQ117" s="2375"/>
      <x:c r="VER117" s="2375"/>
      <x:c r="VES117" s="2375"/>
      <x:c r="VET117" s="2375"/>
      <x:c r="VEU117" s="2375"/>
      <x:c r="VEV117" s="2375"/>
      <x:c r="VEW117" s="2375"/>
      <x:c r="VEX117" s="2375"/>
      <x:c r="VEY117" s="2375"/>
      <x:c r="VEZ117" s="2375"/>
      <x:c r="VFA117" s="2375"/>
      <x:c r="VFB117" s="2375"/>
      <x:c r="VFC117" s="2375"/>
      <x:c r="VFD117" s="2375"/>
      <x:c r="VFE117" s="2375"/>
      <x:c r="VFF117" s="2375"/>
      <x:c r="VFG117" s="2375"/>
      <x:c r="VFH117" s="2375"/>
      <x:c r="VFI117" s="2375"/>
      <x:c r="VFJ117" s="2375"/>
      <x:c r="VFK117" s="2375"/>
      <x:c r="VFL117" s="2375"/>
      <x:c r="VFM117" s="2375"/>
      <x:c r="VFN117" s="2375"/>
      <x:c r="VFO117" s="2375"/>
      <x:c r="VFP117" s="2375"/>
      <x:c r="VFQ117" s="2375"/>
      <x:c r="VFR117" s="2375"/>
      <x:c r="VFS117" s="2375"/>
      <x:c r="VFT117" s="2375"/>
      <x:c r="VFU117" s="2375"/>
      <x:c r="VFV117" s="2375"/>
      <x:c r="VFW117" s="2375"/>
      <x:c r="VFX117" s="2375"/>
      <x:c r="VFY117" s="2375"/>
      <x:c r="VFZ117" s="2375"/>
      <x:c r="VGA117" s="2375"/>
      <x:c r="VGB117" s="2375"/>
      <x:c r="VGC117" s="2375"/>
      <x:c r="VGD117" s="2375"/>
      <x:c r="VGE117" s="2375"/>
      <x:c r="VGF117" s="2375"/>
      <x:c r="VGG117" s="2375"/>
      <x:c r="VGH117" s="2375"/>
      <x:c r="VGI117" s="2375"/>
      <x:c r="VGJ117" s="2375"/>
      <x:c r="VGK117" s="2375"/>
      <x:c r="VGL117" s="2375"/>
      <x:c r="VGM117" s="2375"/>
      <x:c r="VGN117" s="2375"/>
      <x:c r="VGO117" s="2375"/>
      <x:c r="VGP117" s="2375"/>
      <x:c r="VGQ117" s="2375"/>
      <x:c r="VGR117" s="2375"/>
      <x:c r="VGS117" s="2375"/>
      <x:c r="VGT117" s="2375"/>
      <x:c r="VGU117" s="2375"/>
      <x:c r="VGV117" s="2375"/>
      <x:c r="VGW117" s="2375"/>
      <x:c r="VGX117" s="2375"/>
      <x:c r="VGY117" s="2375"/>
      <x:c r="VGZ117" s="2375"/>
      <x:c r="VHA117" s="2375"/>
      <x:c r="VHB117" s="2375"/>
      <x:c r="VHC117" s="2375"/>
      <x:c r="VHD117" s="2375"/>
      <x:c r="VHE117" s="2375"/>
      <x:c r="VHF117" s="2375"/>
      <x:c r="VHG117" s="2375"/>
      <x:c r="VHH117" s="2375"/>
      <x:c r="VHI117" s="2375"/>
      <x:c r="VHJ117" s="2375"/>
      <x:c r="VHK117" s="2375"/>
      <x:c r="VHL117" s="2375"/>
      <x:c r="VHM117" s="2375"/>
      <x:c r="VHN117" s="2375"/>
      <x:c r="VHO117" s="2375"/>
      <x:c r="VHP117" s="2375"/>
      <x:c r="VHQ117" s="2375"/>
      <x:c r="VHR117" s="2375"/>
      <x:c r="VHS117" s="2375"/>
      <x:c r="VHT117" s="2375"/>
      <x:c r="VHU117" s="2375"/>
      <x:c r="VHV117" s="2375"/>
      <x:c r="VHW117" s="2375"/>
      <x:c r="VHX117" s="2375"/>
      <x:c r="VHY117" s="2375"/>
      <x:c r="VHZ117" s="2375"/>
      <x:c r="VIA117" s="2375"/>
      <x:c r="VIB117" s="2375"/>
      <x:c r="VIC117" s="2375"/>
      <x:c r="VID117" s="2375"/>
      <x:c r="VIE117" s="2375"/>
      <x:c r="VIF117" s="2375"/>
      <x:c r="VIG117" s="2375"/>
      <x:c r="VIH117" s="2375"/>
      <x:c r="VII117" s="2375"/>
      <x:c r="VIJ117" s="2375"/>
      <x:c r="VIK117" s="2375"/>
      <x:c r="VIL117" s="2375"/>
      <x:c r="VIM117" s="2375"/>
      <x:c r="VIN117" s="2375"/>
      <x:c r="VIO117" s="2375"/>
      <x:c r="VIP117" s="2375"/>
      <x:c r="VIQ117" s="2375"/>
      <x:c r="VIR117" s="2375"/>
      <x:c r="VIS117" s="2375"/>
      <x:c r="VIT117" s="2375"/>
      <x:c r="VIU117" s="2375"/>
      <x:c r="VIV117" s="2375"/>
      <x:c r="VIW117" s="2375"/>
      <x:c r="VIX117" s="2375"/>
      <x:c r="VIY117" s="2375"/>
      <x:c r="VIZ117" s="2375"/>
      <x:c r="VJA117" s="2375"/>
      <x:c r="VJB117" s="2375"/>
      <x:c r="VJC117" s="2375"/>
      <x:c r="VJD117" s="2375"/>
      <x:c r="VJE117" s="2375"/>
      <x:c r="VJF117" s="2375"/>
      <x:c r="VJG117" s="2375"/>
      <x:c r="VJH117" s="2375"/>
      <x:c r="VJI117" s="2375"/>
      <x:c r="VJJ117" s="2375"/>
      <x:c r="VJK117" s="2375"/>
      <x:c r="VJL117" s="2375"/>
      <x:c r="VJM117" s="2375"/>
      <x:c r="VJN117" s="2375"/>
      <x:c r="VJO117" s="2375"/>
      <x:c r="VJP117" s="2375"/>
      <x:c r="VJQ117" s="2375"/>
      <x:c r="VJR117" s="2375"/>
      <x:c r="VJS117" s="2375"/>
      <x:c r="VJT117" s="2375"/>
      <x:c r="VJU117" s="2375"/>
      <x:c r="VJV117" s="2375"/>
      <x:c r="VJW117" s="2375"/>
      <x:c r="VJX117" s="2375"/>
      <x:c r="VJY117" s="2375"/>
      <x:c r="VJZ117" s="2375"/>
      <x:c r="VKA117" s="2375"/>
      <x:c r="VKB117" s="2375"/>
      <x:c r="VKC117" s="2375"/>
      <x:c r="VKD117" s="2375"/>
      <x:c r="VKE117" s="2375"/>
      <x:c r="VKF117" s="2375"/>
      <x:c r="VKG117" s="2375"/>
      <x:c r="VKH117" s="2375"/>
      <x:c r="VKI117" s="2375"/>
      <x:c r="VKJ117" s="2375"/>
      <x:c r="VKK117" s="2375"/>
      <x:c r="VKL117" s="2375"/>
      <x:c r="VKM117" s="2375"/>
      <x:c r="VKN117" s="2375"/>
      <x:c r="VKO117" s="2375"/>
      <x:c r="VKP117" s="2375"/>
      <x:c r="VKQ117" s="2375"/>
      <x:c r="VKR117" s="2375"/>
      <x:c r="VKS117" s="2375"/>
      <x:c r="VKT117" s="2375"/>
      <x:c r="VKU117" s="2375"/>
      <x:c r="VKV117" s="2375"/>
      <x:c r="VKW117" s="2375"/>
      <x:c r="VKX117" s="2375"/>
      <x:c r="VKY117" s="2375"/>
      <x:c r="VKZ117" s="2375"/>
      <x:c r="VLA117" s="2375"/>
      <x:c r="VLB117" s="2375"/>
      <x:c r="VLC117" s="2375"/>
      <x:c r="VLD117" s="2375"/>
      <x:c r="VLE117" s="2375"/>
      <x:c r="VLF117" s="2375"/>
      <x:c r="VLG117" s="2375"/>
      <x:c r="VLH117" s="2375"/>
      <x:c r="VLI117" s="2375"/>
      <x:c r="VLJ117" s="2375"/>
      <x:c r="VLK117" s="2375"/>
      <x:c r="VLL117" s="2375"/>
      <x:c r="VLM117" s="2375"/>
      <x:c r="VLN117" s="2375"/>
      <x:c r="VLO117" s="2375"/>
      <x:c r="VLP117" s="2375"/>
      <x:c r="VLQ117" s="2375"/>
      <x:c r="VLR117" s="2375"/>
      <x:c r="VLS117" s="2375"/>
      <x:c r="VLT117" s="2375"/>
      <x:c r="VLU117" s="2375"/>
      <x:c r="VLV117" s="2375"/>
      <x:c r="VLW117" s="2375"/>
      <x:c r="VLX117" s="2375"/>
      <x:c r="VLY117" s="2375"/>
      <x:c r="VLZ117" s="2375"/>
      <x:c r="VMA117" s="2375"/>
      <x:c r="VMB117" s="2375"/>
      <x:c r="VMC117" s="2375"/>
      <x:c r="VMD117" s="2375"/>
      <x:c r="VME117" s="2375"/>
      <x:c r="VMF117" s="2375"/>
      <x:c r="VMG117" s="2375"/>
      <x:c r="VMH117" s="2375"/>
      <x:c r="VMI117" s="2375"/>
      <x:c r="VMJ117" s="2375"/>
      <x:c r="VMK117" s="2375"/>
      <x:c r="VML117" s="2375"/>
      <x:c r="VMM117" s="2375"/>
      <x:c r="VMN117" s="2375"/>
      <x:c r="VMO117" s="2375"/>
      <x:c r="VMP117" s="2375"/>
      <x:c r="VMQ117" s="2375"/>
      <x:c r="VMR117" s="2375"/>
      <x:c r="VMS117" s="2375"/>
      <x:c r="VMT117" s="2375"/>
      <x:c r="VMU117" s="2375"/>
      <x:c r="VMV117" s="2375"/>
      <x:c r="VMW117" s="2375"/>
      <x:c r="VMX117" s="2375"/>
      <x:c r="VMY117" s="2375"/>
      <x:c r="VMZ117" s="2375"/>
      <x:c r="VNA117" s="2375"/>
      <x:c r="VNB117" s="2375"/>
      <x:c r="VNC117" s="2375"/>
      <x:c r="VND117" s="2375"/>
      <x:c r="VNE117" s="2375"/>
      <x:c r="VNF117" s="2375"/>
      <x:c r="VNG117" s="2375"/>
      <x:c r="VNH117" s="2375"/>
      <x:c r="VNI117" s="2375"/>
      <x:c r="VNJ117" s="2375"/>
      <x:c r="VNK117" s="2375"/>
      <x:c r="VNL117" s="2375"/>
      <x:c r="VNM117" s="2375"/>
      <x:c r="VNN117" s="2375"/>
      <x:c r="VNO117" s="2375"/>
      <x:c r="VNP117" s="2375"/>
      <x:c r="VNQ117" s="2375"/>
      <x:c r="VNR117" s="2375"/>
      <x:c r="VNS117" s="2375"/>
      <x:c r="VNT117" s="2375"/>
      <x:c r="VNU117" s="2375"/>
      <x:c r="VNV117" s="2375"/>
      <x:c r="VNW117" s="2375"/>
      <x:c r="VNX117" s="2375"/>
      <x:c r="VNY117" s="2375"/>
      <x:c r="VNZ117" s="2375"/>
      <x:c r="VOA117" s="2375"/>
      <x:c r="VOB117" s="2375"/>
      <x:c r="VOC117" s="2375"/>
      <x:c r="VOD117" s="2375"/>
      <x:c r="VOE117" s="2375"/>
      <x:c r="VOF117" s="2375"/>
      <x:c r="VOG117" s="2375"/>
      <x:c r="VOH117" s="2375"/>
      <x:c r="VOI117" s="2375"/>
      <x:c r="VOJ117" s="2375"/>
      <x:c r="VOK117" s="2375"/>
      <x:c r="VOL117" s="2375"/>
      <x:c r="VOM117" s="2375"/>
      <x:c r="VON117" s="2375"/>
      <x:c r="VOO117" s="2375"/>
      <x:c r="VOP117" s="2375"/>
      <x:c r="VOQ117" s="2375"/>
      <x:c r="VOR117" s="2375"/>
      <x:c r="VOS117" s="2375"/>
      <x:c r="VOT117" s="2375"/>
      <x:c r="VOU117" s="2375"/>
      <x:c r="VOV117" s="2375"/>
      <x:c r="VOW117" s="2375"/>
      <x:c r="VOX117" s="2375"/>
      <x:c r="VOY117" s="2375"/>
      <x:c r="VOZ117" s="2375"/>
      <x:c r="VPA117" s="2375"/>
      <x:c r="VPB117" s="2375"/>
      <x:c r="VPC117" s="2375"/>
      <x:c r="VPD117" s="2375"/>
      <x:c r="VPE117" s="2375"/>
      <x:c r="VPF117" s="2375"/>
      <x:c r="VPG117" s="2375"/>
      <x:c r="VPH117" s="2375"/>
      <x:c r="VPI117" s="2375"/>
      <x:c r="VPJ117" s="2375"/>
      <x:c r="VPK117" s="2375"/>
      <x:c r="VPL117" s="2375"/>
      <x:c r="VPM117" s="2375"/>
      <x:c r="VPN117" s="2375"/>
      <x:c r="VPO117" s="2375"/>
      <x:c r="VPP117" s="2375"/>
      <x:c r="VPQ117" s="2375"/>
      <x:c r="VPR117" s="2375"/>
      <x:c r="VPS117" s="2375"/>
      <x:c r="VPT117" s="2375"/>
      <x:c r="VPU117" s="2375"/>
      <x:c r="VPV117" s="2375"/>
      <x:c r="VPW117" s="2375"/>
      <x:c r="VPX117" s="2375"/>
      <x:c r="VPY117" s="2375"/>
      <x:c r="VPZ117" s="2375"/>
      <x:c r="VQA117" s="2375"/>
      <x:c r="VQB117" s="2375"/>
      <x:c r="VQC117" s="2375"/>
      <x:c r="VQD117" s="2375"/>
      <x:c r="VQE117" s="2375"/>
      <x:c r="VQF117" s="2375"/>
      <x:c r="VQG117" s="2375"/>
      <x:c r="VQH117" s="2375"/>
      <x:c r="VQI117" s="2375"/>
      <x:c r="VQJ117" s="2375"/>
      <x:c r="VQK117" s="2375"/>
      <x:c r="VQL117" s="2375"/>
      <x:c r="VQM117" s="2375"/>
      <x:c r="VQN117" s="2375"/>
      <x:c r="VQO117" s="2375"/>
      <x:c r="VQP117" s="2375"/>
      <x:c r="VQQ117" s="2375"/>
      <x:c r="VQR117" s="2375"/>
      <x:c r="VQS117" s="2375"/>
      <x:c r="VQT117" s="2375"/>
      <x:c r="VQU117" s="2375"/>
      <x:c r="VQV117" s="2375"/>
      <x:c r="VQW117" s="2375"/>
      <x:c r="VQX117" s="2375"/>
      <x:c r="VQY117" s="2375"/>
      <x:c r="VQZ117" s="2375"/>
      <x:c r="VRA117" s="2375"/>
      <x:c r="VRB117" s="2375"/>
      <x:c r="VRC117" s="2375"/>
      <x:c r="VRD117" s="2375"/>
      <x:c r="VRE117" s="2375"/>
      <x:c r="VRF117" s="2375"/>
      <x:c r="VRG117" s="2375"/>
      <x:c r="VRH117" s="2375"/>
      <x:c r="VRI117" s="2375"/>
      <x:c r="VRJ117" s="2375"/>
      <x:c r="VRK117" s="2375"/>
      <x:c r="VRL117" s="2375"/>
      <x:c r="VRM117" s="2375"/>
      <x:c r="VRN117" s="2375"/>
      <x:c r="VRO117" s="2375"/>
      <x:c r="VRP117" s="2375"/>
      <x:c r="VRQ117" s="2375"/>
      <x:c r="VRR117" s="2375"/>
      <x:c r="VRS117" s="2375"/>
      <x:c r="VRT117" s="2375"/>
      <x:c r="VRU117" s="2375"/>
      <x:c r="VRV117" s="2375"/>
      <x:c r="VRW117" s="2375"/>
      <x:c r="VRX117" s="2375"/>
      <x:c r="VRY117" s="2375"/>
      <x:c r="VRZ117" s="2375"/>
      <x:c r="VSA117" s="2375"/>
      <x:c r="VSB117" s="2375"/>
      <x:c r="VSC117" s="2375"/>
      <x:c r="VSD117" s="2375"/>
      <x:c r="VSE117" s="2375"/>
      <x:c r="VSF117" s="2375"/>
      <x:c r="VSG117" s="2375"/>
      <x:c r="VSH117" s="2375"/>
      <x:c r="VSI117" s="2375"/>
      <x:c r="VSJ117" s="2375"/>
      <x:c r="VSK117" s="2375"/>
      <x:c r="VSL117" s="2375"/>
      <x:c r="VSM117" s="2375"/>
      <x:c r="VSN117" s="2375"/>
      <x:c r="VSO117" s="2375"/>
      <x:c r="VSP117" s="2375"/>
      <x:c r="VSQ117" s="2375"/>
      <x:c r="VSR117" s="2375"/>
      <x:c r="VSS117" s="2375"/>
      <x:c r="VST117" s="2375"/>
      <x:c r="VSU117" s="2375"/>
      <x:c r="VSV117" s="2375"/>
      <x:c r="VSW117" s="2375"/>
      <x:c r="VSX117" s="2375"/>
      <x:c r="VSY117" s="2375"/>
      <x:c r="VSZ117" s="2375"/>
      <x:c r="VTA117" s="2375"/>
      <x:c r="VTB117" s="2375"/>
      <x:c r="VTC117" s="2375"/>
      <x:c r="VTD117" s="2375"/>
      <x:c r="VTE117" s="2375"/>
      <x:c r="VTF117" s="2375"/>
      <x:c r="VTG117" s="2375"/>
      <x:c r="VTH117" s="2375"/>
      <x:c r="VTI117" s="2375"/>
      <x:c r="VTJ117" s="2375"/>
      <x:c r="VTK117" s="2375"/>
      <x:c r="VTL117" s="2375"/>
      <x:c r="VTM117" s="2375"/>
      <x:c r="VTN117" s="2375"/>
      <x:c r="VTO117" s="2375"/>
      <x:c r="VTP117" s="2375"/>
      <x:c r="VTQ117" s="2375"/>
      <x:c r="VTR117" s="2375"/>
      <x:c r="VTS117" s="2375"/>
      <x:c r="VTT117" s="2375"/>
      <x:c r="VTU117" s="2375"/>
      <x:c r="VTV117" s="2375"/>
      <x:c r="VTW117" s="2375"/>
      <x:c r="VTX117" s="2375"/>
      <x:c r="VTY117" s="2375"/>
      <x:c r="VTZ117" s="2375"/>
      <x:c r="VUA117" s="2375"/>
      <x:c r="VUB117" s="2375"/>
      <x:c r="VUC117" s="2375"/>
      <x:c r="VUD117" s="2375"/>
      <x:c r="VUE117" s="2375"/>
      <x:c r="VUF117" s="2375"/>
      <x:c r="VUG117" s="2375"/>
      <x:c r="VUH117" s="2375"/>
      <x:c r="VUI117" s="2375"/>
      <x:c r="VUJ117" s="2375"/>
      <x:c r="VUK117" s="2375"/>
      <x:c r="VUL117" s="2375"/>
      <x:c r="VUM117" s="2375"/>
      <x:c r="VUN117" s="2375"/>
      <x:c r="VUO117" s="2375"/>
      <x:c r="VUP117" s="2375"/>
      <x:c r="VUQ117" s="2375"/>
      <x:c r="VUR117" s="2375"/>
      <x:c r="VUS117" s="2375"/>
      <x:c r="VUT117" s="2375"/>
      <x:c r="VUU117" s="2375"/>
      <x:c r="VUV117" s="2375"/>
      <x:c r="VUW117" s="2375"/>
      <x:c r="VUX117" s="2375"/>
      <x:c r="VUY117" s="2375"/>
      <x:c r="VUZ117" s="2375"/>
      <x:c r="VVA117" s="2375"/>
      <x:c r="VVB117" s="2375"/>
      <x:c r="VVC117" s="2375"/>
      <x:c r="VVD117" s="2375"/>
      <x:c r="VVE117" s="2375"/>
      <x:c r="VVF117" s="2375"/>
      <x:c r="VVG117" s="2375"/>
      <x:c r="VVH117" s="2375"/>
      <x:c r="VVI117" s="2375"/>
      <x:c r="VVJ117" s="2375"/>
      <x:c r="VVK117" s="2375"/>
      <x:c r="VVL117" s="2375"/>
      <x:c r="VVM117" s="2375"/>
      <x:c r="VVN117" s="2375"/>
      <x:c r="VVO117" s="2375"/>
      <x:c r="VVP117" s="2375"/>
      <x:c r="VVQ117" s="2375"/>
      <x:c r="VVR117" s="2375"/>
      <x:c r="VVS117" s="2375"/>
      <x:c r="VVT117" s="2375"/>
      <x:c r="VVU117" s="2375"/>
      <x:c r="VVV117" s="2375"/>
      <x:c r="VVW117" s="2375"/>
      <x:c r="VVX117" s="2375"/>
      <x:c r="VVY117" s="2375"/>
      <x:c r="VVZ117" s="2375"/>
      <x:c r="VWA117" s="2375"/>
      <x:c r="VWB117" s="2375"/>
      <x:c r="VWC117" s="2375"/>
      <x:c r="VWD117" s="2375"/>
      <x:c r="VWE117" s="2375"/>
      <x:c r="VWF117" s="2375"/>
      <x:c r="VWG117" s="2375"/>
      <x:c r="VWH117" s="2375"/>
      <x:c r="VWI117" s="2375"/>
      <x:c r="VWJ117" s="2375"/>
      <x:c r="VWK117" s="2375"/>
      <x:c r="VWL117" s="2375"/>
      <x:c r="VWM117" s="2375"/>
      <x:c r="VWN117" s="2375"/>
      <x:c r="VWO117" s="2375"/>
      <x:c r="VWP117" s="2375"/>
      <x:c r="VWQ117" s="2375"/>
      <x:c r="VWR117" s="2375"/>
      <x:c r="VWS117" s="2375"/>
      <x:c r="VWT117" s="2375"/>
      <x:c r="VWU117" s="2375"/>
      <x:c r="VWV117" s="2375"/>
      <x:c r="VWW117" s="2375"/>
      <x:c r="VWX117" s="2375"/>
      <x:c r="VWY117" s="2375"/>
      <x:c r="VWZ117" s="2375"/>
      <x:c r="VXA117" s="2375"/>
      <x:c r="VXB117" s="2375"/>
      <x:c r="VXC117" s="2375"/>
      <x:c r="VXD117" s="2375"/>
      <x:c r="VXE117" s="2375"/>
      <x:c r="VXF117" s="2375"/>
      <x:c r="VXG117" s="2375"/>
      <x:c r="VXH117" s="2375"/>
      <x:c r="VXI117" s="2375"/>
      <x:c r="VXJ117" s="2375"/>
      <x:c r="VXK117" s="2375"/>
      <x:c r="VXL117" s="2375"/>
      <x:c r="VXM117" s="2375"/>
      <x:c r="VXN117" s="2375"/>
      <x:c r="VXO117" s="2375"/>
      <x:c r="VXP117" s="2375"/>
      <x:c r="VXQ117" s="2375"/>
      <x:c r="VXR117" s="2375"/>
      <x:c r="VXS117" s="2375"/>
      <x:c r="VXT117" s="2375"/>
      <x:c r="VXU117" s="2375"/>
      <x:c r="VXV117" s="2375"/>
      <x:c r="VXW117" s="2375"/>
      <x:c r="VXX117" s="2375"/>
      <x:c r="VXY117" s="2375"/>
      <x:c r="VXZ117" s="2375"/>
      <x:c r="VYA117" s="2375"/>
      <x:c r="VYB117" s="2375"/>
      <x:c r="VYC117" s="2375"/>
      <x:c r="VYD117" s="2375"/>
      <x:c r="VYE117" s="2375"/>
      <x:c r="VYF117" s="2375"/>
      <x:c r="VYG117" s="2375"/>
      <x:c r="VYH117" s="2375"/>
      <x:c r="VYI117" s="2375"/>
      <x:c r="VYJ117" s="2375"/>
      <x:c r="VYK117" s="2375"/>
      <x:c r="VYL117" s="2375"/>
      <x:c r="VYM117" s="2375"/>
      <x:c r="VYN117" s="2375"/>
      <x:c r="VYO117" s="2375"/>
      <x:c r="VYP117" s="2375"/>
      <x:c r="VYQ117" s="2375"/>
      <x:c r="VYR117" s="2375"/>
      <x:c r="VYS117" s="2375"/>
      <x:c r="VYT117" s="2375"/>
      <x:c r="VYU117" s="2375"/>
      <x:c r="VYV117" s="2375"/>
      <x:c r="VYW117" s="2375"/>
      <x:c r="VYX117" s="2375"/>
      <x:c r="VYY117" s="2375"/>
      <x:c r="VYZ117" s="2375"/>
      <x:c r="VZA117" s="2375"/>
      <x:c r="VZB117" s="2375"/>
      <x:c r="VZC117" s="2375"/>
      <x:c r="VZD117" s="2375"/>
      <x:c r="VZE117" s="2375"/>
      <x:c r="VZF117" s="2375"/>
      <x:c r="VZG117" s="2375"/>
      <x:c r="VZH117" s="2375"/>
      <x:c r="VZI117" s="2375"/>
      <x:c r="VZJ117" s="2375"/>
      <x:c r="VZK117" s="2375"/>
      <x:c r="VZL117" s="2375"/>
      <x:c r="VZM117" s="2375"/>
      <x:c r="VZN117" s="2375"/>
      <x:c r="VZO117" s="2375"/>
      <x:c r="VZP117" s="2375"/>
      <x:c r="VZQ117" s="2375"/>
      <x:c r="VZR117" s="2375"/>
      <x:c r="VZS117" s="2375"/>
      <x:c r="VZT117" s="2375"/>
      <x:c r="VZU117" s="2375"/>
      <x:c r="VZV117" s="2375"/>
      <x:c r="VZW117" s="2375"/>
      <x:c r="VZX117" s="2375"/>
      <x:c r="VZY117" s="2375"/>
      <x:c r="VZZ117" s="2375"/>
      <x:c r="WAA117" s="2375"/>
      <x:c r="WAB117" s="2375"/>
      <x:c r="WAC117" s="2375"/>
      <x:c r="WAD117" s="2375"/>
      <x:c r="WAE117" s="2375"/>
      <x:c r="WAF117" s="2375"/>
      <x:c r="WAG117" s="2375"/>
      <x:c r="WAH117" s="2375"/>
      <x:c r="WAI117" s="2375"/>
      <x:c r="WAJ117" s="2375"/>
      <x:c r="WAK117" s="2375"/>
      <x:c r="WAL117" s="2375"/>
      <x:c r="WAM117" s="2375"/>
      <x:c r="WAN117" s="2375"/>
      <x:c r="WAO117" s="2375"/>
      <x:c r="WAP117" s="2375"/>
      <x:c r="WAQ117" s="2375"/>
      <x:c r="WAR117" s="2375"/>
      <x:c r="WAS117" s="2375"/>
      <x:c r="WAT117" s="2375"/>
      <x:c r="WAU117" s="2375"/>
      <x:c r="WAV117" s="2375"/>
      <x:c r="WAW117" s="2375"/>
      <x:c r="WAX117" s="2375"/>
      <x:c r="WAY117" s="2375"/>
      <x:c r="WAZ117" s="2375"/>
      <x:c r="WBA117" s="2375"/>
      <x:c r="WBB117" s="2375"/>
      <x:c r="WBC117" s="2375"/>
      <x:c r="WBD117" s="2375"/>
      <x:c r="WBE117" s="2375"/>
      <x:c r="WBF117" s="2375"/>
      <x:c r="WBG117" s="2375"/>
      <x:c r="WBH117" s="2375"/>
      <x:c r="WBI117" s="2375"/>
      <x:c r="WBJ117" s="2375"/>
      <x:c r="WBK117" s="2375"/>
      <x:c r="WBL117" s="2375"/>
      <x:c r="WBM117" s="2375"/>
      <x:c r="WBN117" s="2375"/>
      <x:c r="WBO117" s="2375"/>
      <x:c r="WBP117" s="2375"/>
      <x:c r="WBQ117" s="2375"/>
      <x:c r="WBR117" s="2375"/>
      <x:c r="WBS117" s="2375"/>
      <x:c r="WBT117" s="2375"/>
      <x:c r="WBU117" s="2375"/>
      <x:c r="WBV117" s="2375"/>
      <x:c r="WBW117" s="2375"/>
      <x:c r="WBX117" s="2375"/>
      <x:c r="WBY117" s="2375"/>
      <x:c r="WBZ117" s="2375"/>
      <x:c r="WCA117" s="2375"/>
      <x:c r="WCB117" s="2375"/>
      <x:c r="WCC117" s="2375"/>
      <x:c r="WCD117" s="2375"/>
      <x:c r="WCE117" s="2375"/>
      <x:c r="WCF117" s="2375"/>
      <x:c r="WCG117" s="2375"/>
      <x:c r="WCH117" s="2375"/>
      <x:c r="WCI117" s="2375"/>
      <x:c r="WCJ117" s="2375"/>
      <x:c r="WCK117" s="2375"/>
      <x:c r="WCL117" s="2375"/>
      <x:c r="WCM117" s="2375"/>
      <x:c r="WCN117" s="2375"/>
      <x:c r="WCO117" s="2375"/>
      <x:c r="WCP117" s="2375"/>
      <x:c r="WCQ117" s="2375"/>
      <x:c r="WCR117" s="2375"/>
      <x:c r="WCS117" s="2375"/>
      <x:c r="WCT117" s="2375"/>
      <x:c r="WCU117" s="2375"/>
      <x:c r="WCV117" s="2375"/>
      <x:c r="WCW117" s="2375"/>
      <x:c r="WCX117" s="2375"/>
      <x:c r="WCY117" s="2375"/>
      <x:c r="WCZ117" s="2375"/>
      <x:c r="WDA117" s="2375"/>
      <x:c r="WDB117" s="2375"/>
      <x:c r="WDC117" s="2375"/>
      <x:c r="WDD117" s="2375"/>
      <x:c r="WDE117" s="2375"/>
      <x:c r="WDF117" s="2375"/>
      <x:c r="WDG117" s="2375"/>
      <x:c r="WDH117" s="2375"/>
      <x:c r="WDI117" s="2375"/>
      <x:c r="WDJ117" s="2375"/>
      <x:c r="WDK117" s="2375"/>
      <x:c r="WDL117" s="2375"/>
      <x:c r="WDM117" s="2375"/>
      <x:c r="WDN117" s="2375"/>
      <x:c r="WDO117" s="2375"/>
      <x:c r="WDP117" s="2375"/>
      <x:c r="WDQ117" s="2375"/>
      <x:c r="WDR117" s="2375"/>
      <x:c r="WDS117" s="2375"/>
      <x:c r="WDT117" s="2375"/>
      <x:c r="WDU117" s="2375"/>
      <x:c r="WDV117" s="2375"/>
      <x:c r="WDW117" s="2375"/>
      <x:c r="WDX117" s="2375"/>
      <x:c r="WDY117" s="2375"/>
      <x:c r="WDZ117" s="2375"/>
      <x:c r="WEA117" s="2375"/>
      <x:c r="WEB117" s="2375"/>
      <x:c r="WEC117" s="2375"/>
      <x:c r="WED117" s="2375"/>
      <x:c r="WEE117" s="2375"/>
      <x:c r="WEF117" s="2375"/>
      <x:c r="WEG117" s="2375"/>
      <x:c r="WEH117" s="2375"/>
      <x:c r="WEI117" s="2375"/>
      <x:c r="WEJ117" s="2375"/>
      <x:c r="WEK117" s="2375"/>
      <x:c r="WEL117" s="2375"/>
      <x:c r="WEM117" s="2375"/>
      <x:c r="WEN117" s="2375"/>
      <x:c r="WEO117" s="2375"/>
      <x:c r="WEP117" s="2375"/>
      <x:c r="WEQ117" s="2375"/>
      <x:c r="WER117" s="2375"/>
      <x:c r="WES117" s="2375"/>
      <x:c r="WET117" s="2375"/>
      <x:c r="WEU117" s="2375"/>
      <x:c r="WEV117" s="2375"/>
      <x:c r="WEW117" s="2375"/>
      <x:c r="WEX117" s="2375"/>
      <x:c r="WEY117" s="2375"/>
      <x:c r="WEZ117" s="2375"/>
      <x:c r="WFA117" s="2375"/>
      <x:c r="WFB117" s="2375"/>
      <x:c r="WFC117" s="2375"/>
      <x:c r="WFD117" s="2375"/>
      <x:c r="WFE117" s="2375"/>
      <x:c r="WFF117" s="2375"/>
      <x:c r="WFG117" s="2375"/>
      <x:c r="WFH117" s="2375"/>
      <x:c r="WFI117" s="2375"/>
      <x:c r="WFJ117" s="2375"/>
      <x:c r="WFK117" s="2375"/>
      <x:c r="WFL117" s="2375"/>
      <x:c r="WFM117" s="2375"/>
      <x:c r="WFN117" s="2375"/>
      <x:c r="WFO117" s="2375"/>
      <x:c r="WFP117" s="2375"/>
      <x:c r="WFQ117" s="2375"/>
      <x:c r="WFR117" s="2375"/>
      <x:c r="WFS117" s="2375"/>
      <x:c r="WFT117" s="2375"/>
      <x:c r="WFU117" s="2375"/>
      <x:c r="WFV117" s="2375"/>
      <x:c r="WFW117" s="2375"/>
      <x:c r="WFX117" s="2375"/>
      <x:c r="WFY117" s="2375"/>
      <x:c r="WFZ117" s="2375"/>
      <x:c r="WGA117" s="2375"/>
      <x:c r="WGB117" s="2375"/>
      <x:c r="WGC117" s="2375"/>
      <x:c r="WGD117" s="2375"/>
      <x:c r="WGE117" s="2375"/>
      <x:c r="WGF117" s="2375"/>
      <x:c r="WGG117" s="2375"/>
      <x:c r="WGH117" s="2375"/>
      <x:c r="WGI117" s="2375"/>
      <x:c r="WGJ117" s="2375"/>
      <x:c r="WGK117" s="2375"/>
      <x:c r="WGL117" s="2375"/>
      <x:c r="WGM117" s="2375"/>
      <x:c r="WGN117" s="2375"/>
      <x:c r="WGO117" s="2375"/>
      <x:c r="WGP117" s="2375"/>
      <x:c r="WGQ117" s="2375"/>
      <x:c r="WGR117" s="2375"/>
      <x:c r="WGS117" s="2375"/>
      <x:c r="WGT117" s="2375"/>
      <x:c r="WGU117" s="2375"/>
      <x:c r="WGV117" s="2375"/>
      <x:c r="WGW117" s="2375"/>
      <x:c r="WGX117" s="2375"/>
      <x:c r="WGY117" s="2375"/>
      <x:c r="WGZ117" s="2375"/>
      <x:c r="WHA117" s="2375"/>
      <x:c r="WHB117" s="2375"/>
      <x:c r="WHC117" s="2375"/>
      <x:c r="WHD117" s="2375"/>
      <x:c r="WHE117" s="2375"/>
      <x:c r="WHF117" s="2375"/>
      <x:c r="WHG117" s="2375"/>
      <x:c r="WHH117" s="2375"/>
      <x:c r="WHI117" s="2375"/>
      <x:c r="WHJ117" s="2375"/>
      <x:c r="WHK117" s="2375"/>
      <x:c r="WHL117" s="2375"/>
      <x:c r="WHM117" s="2375"/>
      <x:c r="WHN117" s="2375"/>
      <x:c r="WHO117" s="2375"/>
      <x:c r="WHP117" s="2375"/>
      <x:c r="WHQ117" s="2375"/>
      <x:c r="WHR117" s="2375"/>
      <x:c r="WHS117" s="2375"/>
      <x:c r="WHT117" s="2375"/>
      <x:c r="WHU117" s="2375"/>
      <x:c r="WHV117" s="2375"/>
      <x:c r="WHW117" s="2375"/>
      <x:c r="WHX117" s="2375"/>
      <x:c r="WHY117" s="2375"/>
      <x:c r="WHZ117" s="2375"/>
      <x:c r="WIA117" s="2375"/>
      <x:c r="WIB117" s="2375"/>
      <x:c r="WIC117" s="2375"/>
      <x:c r="WID117" s="2375"/>
      <x:c r="WIE117" s="2375"/>
      <x:c r="WIF117" s="2375"/>
      <x:c r="WIG117" s="2375"/>
      <x:c r="WIH117" s="2375"/>
      <x:c r="WII117" s="2375"/>
      <x:c r="WIJ117" s="2375"/>
      <x:c r="WIK117" s="2375"/>
      <x:c r="WIL117" s="2375"/>
      <x:c r="WIM117" s="2375"/>
      <x:c r="WIN117" s="2375"/>
      <x:c r="WIO117" s="2375"/>
      <x:c r="WIP117" s="2375"/>
      <x:c r="WIQ117" s="2375"/>
      <x:c r="WIR117" s="2375"/>
      <x:c r="WIS117" s="2375"/>
      <x:c r="WIT117" s="2375"/>
      <x:c r="WIU117" s="2375"/>
      <x:c r="WIV117" s="2375"/>
      <x:c r="WIW117" s="2375"/>
      <x:c r="WIX117" s="2375"/>
      <x:c r="WIY117" s="2375"/>
      <x:c r="WIZ117" s="2375"/>
      <x:c r="WJA117" s="2375"/>
      <x:c r="WJB117" s="2375"/>
      <x:c r="WJC117" s="2375"/>
      <x:c r="WJD117" s="2375"/>
      <x:c r="WJE117" s="2375"/>
      <x:c r="WJF117" s="2375"/>
      <x:c r="WJG117" s="2375"/>
      <x:c r="WJH117" s="2375"/>
      <x:c r="WJI117" s="2375"/>
      <x:c r="WJJ117" s="2375"/>
      <x:c r="WJK117" s="2375"/>
      <x:c r="WJL117" s="2375"/>
      <x:c r="WJM117" s="2375"/>
      <x:c r="WJN117" s="2375"/>
      <x:c r="WJO117" s="2375"/>
      <x:c r="WJP117" s="2375"/>
      <x:c r="WJQ117" s="2375"/>
      <x:c r="WJR117" s="2375"/>
      <x:c r="WJS117" s="2375"/>
      <x:c r="WJT117" s="2375"/>
      <x:c r="WJU117" s="2375"/>
      <x:c r="WJV117" s="2375"/>
      <x:c r="WJW117" s="2375"/>
      <x:c r="WJX117" s="2375"/>
      <x:c r="WJY117" s="2375"/>
      <x:c r="WJZ117" s="2375"/>
      <x:c r="WKA117" s="2375"/>
      <x:c r="WKB117" s="2375"/>
      <x:c r="WKC117" s="2375"/>
      <x:c r="WKD117" s="2375"/>
      <x:c r="WKE117" s="2375"/>
      <x:c r="WKF117" s="2375"/>
      <x:c r="WKG117" s="2375"/>
      <x:c r="WKH117" s="2375"/>
      <x:c r="WKI117" s="2375"/>
      <x:c r="WKJ117" s="2375"/>
      <x:c r="WKK117" s="2375"/>
      <x:c r="WKL117" s="2375"/>
      <x:c r="WKM117" s="2375"/>
      <x:c r="WKN117" s="2375"/>
      <x:c r="WKO117" s="2375"/>
      <x:c r="WKP117" s="2375"/>
      <x:c r="WKQ117" s="2375"/>
      <x:c r="WKR117" s="2375"/>
      <x:c r="WKS117" s="2375"/>
      <x:c r="WKT117" s="2375"/>
      <x:c r="WKU117" s="2375"/>
      <x:c r="WKV117" s="2375"/>
      <x:c r="WKW117" s="2375"/>
      <x:c r="WKX117" s="2375"/>
      <x:c r="WKY117" s="2375"/>
      <x:c r="WKZ117" s="2375"/>
      <x:c r="WLA117" s="2375"/>
      <x:c r="WLB117" s="2375"/>
      <x:c r="WLC117" s="2375"/>
      <x:c r="WLD117" s="2375"/>
      <x:c r="WLE117" s="2375"/>
      <x:c r="WLF117" s="2375"/>
      <x:c r="WLG117" s="2375"/>
      <x:c r="WLH117" s="2375"/>
      <x:c r="WLI117" s="2375"/>
      <x:c r="WLJ117" s="2375"/>
      <x:c r="WLK117" s="2375"/>
      <x:c r="WLL117" s="2375"/>
      <x:c r="WLM117" s="2375"/>
      <x:c r="WLN117" s="2375"/>
      <x:c r="WLO117" s="2375"/>
      <x:c r="WLP117" s="2375"/>
      <x:c r="WLQ117" s="2375"/>
      <x:c r="WLR117" s="2375"/>
      <x:c r="WLS117" s="2375"/>
      <x:c r="WLT117" s="2375"/>
      <x:c r="WLU117" s="2375"/>
      <x:c r="WLV117" s="2375"/>
      <x:c r="WLW117" s="2375"/>
      <x:c r="WLX117" s="2375"/>
      <x:c r="WLY117" s="2375"/>
      <x:c r="WLZ117" s="2375"/>
      <x:c r="WMA117" s="2375"/>
      <x:c r="WMB117" s="2375"/>
      <x:c r="WMC117" s="2375"/>
      <x:c r="WMD117" s="2375"/>
      <x:c r="WME117" s="2375"/>
      <x:c r="WMF117" s="2375"/>
      <x:c r="WMG117" s="2375"/>
      <x:c r="WMH117" s="2375"/>
      <x:c r="WMI117" s="2375"/>
      <x:c r="WMJ117" s="2375"/>
      <x:c r="WMK117" s="2375"/>
      <x:c r="WML117" s="2375"/>
      <x:c r="WMM117" s="2375"/>
      <x:c r="WMN117" s="2375"/>
      <x:c r="WMO117" s="2375"/>
      <x:c r="WMP117" s="2375"/>
      <x:c r="WMQ117" s="2375"/>
      <x:c r="WMR117" s="2375"/>
      <x:c r="WMS117" s="2375"/>
      <x:c r="WMT117" s="2375"/>
      <x:c r="WMU117" s="2375"/>
      <x:c r="WMV117" s="2375"/>
      <x:c r="WMW117" s="2375"/>
      <x:c r="WMX117" s="2375"/>
      <x:c r="WMY117" s="2375"/>
      <x:c r="WMZ117" s="2375"/>
      <x:c r="WNA117" s="2375"/>
      <x:c r="WNB117" s="2375"/>
      <x:c r="WNC117" s="2375"/>
      <x:c r="WND117" s="2375"/>
      <x:c r="WNE117" s="2375"/>
      <x:c r="WNF117" s="2375"/>
      <x:c r="WNG117" s="2375"/>
      <x:c r="WNH117" s="2375"/>
      <x:c r="WNI117" s="2375"/>
      <x:c r="WNJ117" s="2375"/>
      <x:c r="WNK117" s="2375"/>
      <x:c r="WNL117" s="2375"/>
      <x:c r="WNM117" s="2375"/>
      <x:c r="WNN117" s="2375"/>
      <x:c r="WNO117" s="2375"/>
      <x:c r="WNP117" s="2375"/>
      <x:c r="WNQ117" s="2375"/>
      <x:c r="WNR117" s="2375"/>
      <x:c r="WNS117" s="2375"/>
      <x:c r="WNT117" s="2375"/>
      <x:c r="WNU117" s="2375"/>
      <x:c r="WNV117" s="2375"/>
      <x:c r="WNW117" s="2375"/>
      <x:c r="WNX117" s="2375"/>
      <x:c r="WNY117" s="2375"/>
      <x:c r="WNZ117" s="2375"/>
      <x:c r="WOA117" s="2375"/>
      <x:c r="WOB117" s="2375"/>
      <x:c r="WOC117" s="2375"/>
      <x:c r="WOD117" s="2375"/>
      <x:c r="WOE117" s="2375"/>
      <x:c r="WOF117" s="2375"/>
      <x:c r="WOG117" s="2375"/>
      <x:c r="WOH117" s="2375"/>
      <x:c r="WOI117" s="2375"/>
      <x:c r="WOJ117" s="2375"/>
      <x:c r="WOK117" s="2375"/>
      <x:c r="WOL117" s="2375"/>
      <x:c r="WOM117" s="2375"/>
      <x:c r="WON117" s="2375"/>
      <x:c r="WOO117" s="2375"/>
      <x:c r="WOP117" s="2375"/>
      <x:c r="WOQ117" s="2375"/>
      <x:c r="WOR117" s="2375"/>
      <x:c r="WOS117" s="2375"/>
      <x:c r="WOT117" s="2375"/>
      <x:c r="WOU117" s="2375"/>
      <x:c r="WOV117" s="2375"/>
      <x:c r="WOW117" s="2375"/>
      <x:c r="WOX117" s="2375"/>
      <x:c r="WOY117" s="2375"/>
      <x:c r="WOZ117" s="2375"/>
      <x:c r="WPA117" s="2375"/>
      <x:c r="WPB117" s="2375"/>
      <x:c r="WPC117" s="2375"/>
      <x:c r="WPD117" s="2375"/>
      <x:c r="WPE117" s="2375"/>
      <x:c r="WPF117" s="2375"/>
      <x:c r="WPG117" s="2375"/>
      <x:c r="WPH117" s="2375"/>
      <x:c r="WPI117" s="2375"/>
      <x:c r="WPJ117" s="2375"/>
      <x:c r="WPK117" s="2375"/>
      <x:c r="WPL117" s="2375"/>
      <x:c r="WPM117" s="2375"/>
      <x:c r="WPN117" s="2375"/>
      <x:c r="WPO117" s="2375"/>
      <x:c r="WPP117" s="2375"/>
      <x:c r="WPQ117" s="2375"/>
      <x:c r="WPR117" s="2375"/>
      <x:c r="WPS117" s="2375"/>
      <x:c r="WPT117" s="2375"/>
      <x:c r="WPU117" s="2375"/>
      <x:c r="WPV117" s="2375"/>
      <x:c r="WPW117" s="2375"/>
      <x:c r="WPX117" s="2375"/>
      <x:c r="WPY117" s="2375"/>
      <x:c r="WPZ117" s="2375"/>
      <x:c r="WQA117" s="2375"/>
      <x:c r="WQB117" s="2375"/>
      <x:c r="WQC117" s="2375"/>
      <x:c r="WQD117" s="2375"/>
      <x:c r="WQE117" s="2375"/>
      <x:c r="WQF117" s="2375"/>
      <x:c r="WQG117" s="2375"/>
      <x:c r="WQH117" s="2375"/>
      <x:c r="WQI117" s="2375"/>
      <x:c r="WQJ117" s="2375"/>
      <x:c r="WQK117" s="2375"/>
      <x:c r="WQL117" s="2375"/>
      <x:c r="WQM117" s="2375"/>
      <x:c r="WQN117" s="2375"/>
      <x:c r="WQO117" s="2375"/>
      <x:c r="WQP117" s="2375"/>
      <x:c r="WQQ117" s="2375"/>
      <x:c r="WQR117" s="2375"/>
      <x:c r="WQS117" s="2375"/>
      <x:c r="WQT117" s="2375"/>
      <x:c r="WQU117" s="2375"/>
      <x:c r="WQV117" s="2375"/>
      <x:c r="WQW117" s="2375"/>
      <x:c r="WQX117" s="2375"/>
      <x:c r="WQY117" s="2375"/>
      <x:c r="WQZ117" s="2375"/>
      <x:c r="WRA117" s="2375"/>
      <x:c r="WRB117" s="2375"/>
      <x:c r="WRC117" s="2375"/>
      <x:c r="WRD117" s="2375"/>
      <x:c r="WRE117" s="2375"/>
      <x:c r="WRF117" s="2375"/>
      <x:c r="WRG117" s="2375"/>
      <x:c r="WRH117" s="2375"/>
      <x:c r="WRI117" s="2375"/>
      <x:c r="WRJ117" s="2375"/>
      <x:c r="WRK117" s="2375"/>
      <x:c r="WRL117" s="2375"/>
      <x:c r="WRM117" s="2375"/>
      <x:c r="WRN117" s="2375"/>
      <x:c r="WRO117" s="2375"/>
      <x:c r="WRP117" s="2375"/>
      <x:c r="WRQ117" s="2375"/>
      <x:c r="WRR117" s="2375"/>
      <x:c r="WRS117" s="2375"/>
      <x:c r="WRT117" s="2375"/>
      <x:c r="WRU117" s="2375"/>
      <x:c r="WRV117" s="2375"/>
      <x:c r="WRW117" s="2375"/>
      <x:c r="WRX117" s="2375"/>
      <x:c r="WRY117" s="2375"/>
      <x:c r="WRZ117" s="2375"/>
      <x:c r="WSA117" s="2375"/>
      <x:c r="WSB117" s="2375"/>
      <x:c r="WSC117" s="2375"/>
      <x:c r="WSD117" s="2375"/>
      <x:c r="WSE117" s="2375"/>
      <x:c r="WSF117" s="2375"/>
      <x:c r="WSG117" s="2375"/>
      <x:c r="WSH117" s="2375"/>
      <x:c r="WSI117" s="2375"/>
      <x:c r="WSJ117" s="2375"/>
      <x:c r="WSK117" s="2375"/>
      <x:c r="WSL117" s="2375"/>
      <x:c r="WSM117" s="2375"/>
      <x:c r="WSN117" s="2375"/>
      <x:c r="WSO117" s="2375"/>
      <x:c r="WSP117" s="2375"/>
      <x:c r="WSQ117" s="2375"/>
      <x:c r="WSR117" s="2375"/>
      <x:c r="WSS117" s="2375"/>
      <x:c r="WST117" s="2375"/>
      <x:c r="WSU117" s="2375"/>
      <x:c r="WSV117" s="2375"/>
      <x:c r="WSW117" s="2375"/>
      <x:c r="WSX117" s="2375"/>
      <x:c r="WSY117" s="2375"/>
      <x:c r="WSZ117" s="2375"/>
      <x:c r="WTA117" s="2375"/>
      <x:c r="WTB117" s="2375"/>
      <x:c r="WTC117" s="2375"/>
      <x:c r="WTD117" s="2375"/>
      <x:c r="WTE117" s="2375"/>
      <x:c r="WTF117" s="2375"/>
      <x:c r="WTG117" s="2375"/>
      <x:c r="WTH117" s="2375"/>
      <x:c r="WTI117" s="2375"/>
      <x:c r="WTJ117" s="2375"/>
      <x:c r="WTK117" s="2375"/>
      <x:c r="WTL117" s="2375"/>
      <x:c r="WTM117" s="2375"/>
      <x:c r="WTN117" s="2375"/>
      <x:c r="WTO117" s="2375"/>
      <x:c r="WTP117" s="2375"/>
      <x:c r="WTQ117" s="2375"/>
      <x:c r="WTR117" s="2375"/>
      <x:c r="WTS117" s="2375"/>
      <x:c r="WTT117" s="2375"/>
      <x:c r="WTU117" s="2375"/>
      <x:c r="WTV117" s="2375"/>
      <x:c r="WTW117" s="2375"/>
      <x:c r="WTX117" s="2375"/>
      <x:c r="WTY117" s="2375"/>
      <x:c r="WTZ117" s="2375"/>
      <x:c r="WUA117" s="2375"/>
      <x:c r="WUB117" s="2375"/>
      <x:c r="WUC117" s="2375"/>
      <x:c r="WUD117" s="2375"/>
      <x:c r="WUE117" s="2375"/>
      <x:c r="WUF117" s="2375"/>
      <x:c r="WUG117" s="2375"/>
      <x:c r="WUH117" s="2375"/>
      <x:c r="WUI117" s="2375"/>
      <x:c r="WUJ117" s="2375"/>
      <x:c r="WUK117" s="2375"/>
      <x:c r="WUL117" s="2375"/>
      <x:c r="WUM117" s="2375"/>
      <x:c r="WUN117" s="2375"/>
      <x:c r="WUO117" s="2375"/>
      <x:c r="WUP117" s="2375"/>
      <x:c r="WUQ117" s="2375"/>
      <x:c r="WUR117" s="2375"/>
      <x:c r="WUS117" s="2375"/>
      <x:c r="WUT117" s="2375"/>
      <x:c r="WUU117" s="2375"/>
      <x:c r="WUV117" s="2375"/>
      <x:c r="WUW117" s="2375"/>
      <x:c r="WUX117" s="2375"/>
      <x:c r="WUY117" s="2375"/>
      <x:c r="WUZ117" s="2375"/>
      <x:c r="WVA117" s="2375"/>
      <x:c r="WVB117" s="2375"/>
      <x:c r="WVC117" s="2375"/>
      <x:c r="WVD117" s="2375"/>
      <x:c r="WVE117" s="2375"/>
      <x:c r="WVF117" s="2375"/>
      <x:c r="WVG117" s="2375"/>
      <x:c r="WVH117" s="2375"/>
      <x:c r="WVI117" s="2375"/>
      <x:c r="WVJ117" s="2375"/>
      <x:c r="WVK117" s="2375"/>
      <x:c r="WVL117" s="2375"/>
      <x:c r="WVM117" s="2375"/>
      <x:c r="WVN117" s="2375"/>
      <x:c r="WVO117" s="2375"/>
      <x:c r="WVP117" s="2375"/>
      <x:c r="WVQ117" s="2375"/>
      <x:c r="WVR117" s="2375"/>
      <x:c r="WVS117" s="2375"/>
      <x:c r="WVT117" s="2375"/>
      <x:c r="WVU117" s="2375"/>
      <x:c r="WVV117" s="2375"/>
      <x:c r="WVW117" s="2375"/>
      <x:c r="WVX117" s="2375"/>
      <x:c r="WVY117" s="2375"/>
      <x:c r="WVZ117" s="2375"/>
      <x:c r="WWA117" s="2375"/>
      <x:c r="WWB117" s="2375"/>
      <x:c r="WWC117" s="2375"/>
      <x:c r="WWD117" s="2375"/>
      <x:c r="WWE117" s="2375"/>
      <x:c r="WWF117" s="2375"/>
      <x:c r="WWG117" s="2375"/>
      <x:c r="WWH117" s="2375"/>
      <x:c r="WWI117" s="2375"/>
      <x:c r="WWJ117" s="2375"/>
      <x:c r="WWK117" s="2375"/>
      <x:c r="WWL117" s="2375"/>
      <x:c r="WWM117" s="2375"/>
      <x:c r="WWN117" s="2375"/>
      <x:c r="WWO117" s="2375"/>
      <x:c r="WWP117" s="2375"/>
      <x:c r="WWQ117" s="2375"/>
      <x:c r="WWR117" s="2375"/>
      <x:c r="WWS117" s="2375"/>
      <x:c r="WWT117" s="2375"/>
      <x:c r="WWU117" s="2375"/>
      <x:c r="WWV117" s="2375"/>
      <x:c r="WWW117" s="2375"/>
      <x:c r="WWX117" s="2375"/>
      <x:c r="WWY117" s="2375"/>
      <x:c r="WWZ117" s="2375"/>
      <x:c r="WXA117" s="2375"/>
      <x:c r="WXB117" s="2375"/>
      <x:c r="WXC117" s="2375"/>
      <x:c r="WXD117" s="2375"/>
      <x:c r="WXE117" s="2375"/>
      <x:c r="WXF117" s="2375"/>
      <x:c r="WXG117" s="2375"/>
      <x:c r="WXH117" s="2375"/>
      <x:c r="WXI117" s="2375"/>
      <x:c r="WXJ117" s="2375"/>
      <x:c r="WXK117" s="2375"/>
      <x:c r="WXL117" s="2375"/>
      <x:c r="WXM117" s="2375"/>
      <x:c r="WXN117" s="2375"/>
      <x:c r="WXO117" s="2375"/>
      <x:c r="WXP117" s="2375"/>
      <x:c r="WXQ117" s="2375"/>
      <x:c r="WXR117" s="2375"/>
      <x:c r="WXS117" s="2375"/>
      <x:c r="WXT117" s="2375"/>
      <x:c r="WXU117" s="2375"/>
      <x:c r="WXV117" s="2375"/>
      <x:c r="WXW117" s="2375"/>
      <x:c r="WXX117" s="2375"/>
      <x:c r="WXY117" s="2375"/>
      <x:c r="WXZ117" s="2375"/>
      <x:c r="WYA117" s="2375"/>
      <x:c r="WYB117" s="2375"/>
      <x:c r="WYC117" s="2375"/>
      <x:c r="WYD117" s="2375"/>
      <x:c r="WYE117" s="2375"/>
      <x:c r="WYF117" s="2375"/>
      <x:c r="WYG117" s="2375"/>
      <x:c r="WYH117" s="2375"/>
      <x:c r="WYI117" s="2375"/>
      <x:c r="WYJ117" s="2375"/>
      <x:c r="WYK117" s="2375"/>
      <x:c r="WYL117" s="2375"/>
      <x:c r="WYM117" s="2375"/>
      <x:c r="WYN117" s="2375"/>
      <x:c r="WYO117" s="2375"/>
      <x:c r="WYP117" s="2375"/>
      <x:c r="WYQ117" s="2375"/>
      <x:c r="WYR117" s="2375"/>
      <x:c r="WYS117" s="2375"/>
      <x:c r="WYT117" s="2375"/>
      <x:c r="WYU117" s="2375"/>
      <x:c r="WYV117" s="2375"/>
      <x:c r="WYW117" s="2375"/>
      <x:c r="WYX117" s="2375"/>
      <x:c r="WYY117" s="2375"/>
      <x:c r="WYZ117" s="2375"/>
      <x:c r="WZA117" s="2375"/>
      <x:c r="WZB117" s="2375"/>
      <x:c r="WZC117" s="2375"/>
      <x:c r="WZD117" s="2375"/>
      <x:c r="WZE117" s="2375"/>
      <x:c r="WZF117" s="2375"/>
      <x:c r="WZG117" s="2375"/>
      <x:c r="WZH117" s="2375"/>
      <x:c r="WZI117" s="2375"/>
      <x:c r="WZJ117" s="2375"/>
      <x:c r="WZK117" s="2375"/>
      <x:c r="WZL117" s="2375"/>
      <x:c r="WZM117" s="2375"/>
      <x:c r="WZN117" s="2375"/>
      <x:c r="WZO117" s="2375"/>
      <x:c r="WZP117" s="2375"/>
      <x:c r="WZQ117" s="2375"/>
      <x:c r="WZR117" s="2375"/>
      <x:c r="WZS117" s="2375"/>
      <x:c r="WZT117" s="2375"/>
      <x:c r="WZU117" s="2375"/>
      <x:c r="WZV117" s="2375"/>
      <x:c r="WZW117" s="2375"/>
      <x:c r="WZX117" s="2375"/>
      <x:c r="WZY117" s="2375"/>
      <x:c r="WZZ117" s="2375"/>
      <x:c r="XAA117" s="2375"/>
      <x:c r="XAB117" s="2375"/>
      <x:c r="XAC117" s="2375"/>
      <x:c r="XAD117" s="2375"/>
      <x:c r="XAE117" s="2375"/>
      <x:c r="XAF117" s="2375"/>
      <x:c r="XAG117" s="2375"/>
      <x:c r="XAH117" s="2375"/>
      <x:c r="XAI117" s="2375"/>
      <x:c r="XAJ117" s="2375"/>
      <x:c r="XAK117" s="2375"/>
      <x:c r="XAL117" s="2375"/>
      <x:c r="XAM117" s="2375"/>
      <x:c r="XAN117" s="2375"/>
      <x:c r="XAO117" s="2375"/>
      <x:c r="XAP117" s="2375"/>
      <x:c r="XAQ117" s="2375"/>
      <x:c r="XAR117" s="2375"/>
      <x:c r="XAS117" s="2375"/>
      <x:c r="XAT117" s="2375"/>
      <x:c r="XAU117" s="2375"/>
      <x:c r="XAV117" s="2375"/>
      <x:c r="XAW117" s="2375"/>
      <x:c r="XAX117" s="2375"/>
      <x:c r="XAY117" s="2375"/>
      <x:c r="XAZ117" s="2375"/>
      <x:c r="XBA117" s="2375"/>
      <x:c r="XBB117" s="2375"/>
      <x:c r="XBC117" s="2375"/>
      <x:c r="XBD117" s="2375"/>
      <x:c r="XBE117" s="2375"/>
      <x:c r="XBF117" s="2375"/>
      <x:c r="XBG117" s="2375"/>
      <x:c r="XBH117" s="2375"/>
      <x:c r="XBI117" s="2375"/>
      <x:c r="XBJ117" s="2375"/>
      <x:c r="XBK117" s="2375"/>
      <x:c r="XBL117" s="2375"/>
      <x:c r="XBM117" s="2375"/>
      <x:c r="XBN117" s="2375"/>
      <x:c r="XBO117" s="2375"/>
      <x:c r="XBP117" s="2375"/>
      <x:c r="XBQ117" s="2375"/>
      <x:c r="XBR117" s="2375"/>
      <x:c r="XBS117" s="2375"/>
      <x:c r="XBT117" s="2375"/>
      <x:c r="XBU117" s="2375"/>
      <x:c r="XBV117" s="2375"/>
      <x:c r="XBW117" s="2375"/>
      <x:c r="XBX117" s="2375"/>
      <x:c r="XBY117" s="2375"/>
      <x:c r="XBZ117" s="2375"/>
      <x:c r="XCA117" s="2375"/>
      <x:c r="XCB117" s="2375"/>
      <x:c r="XCC117" s="2375"/>
      <x:c r="XCD117" s="2375"/>
      <x:c r="XCE117" s="2375"/>
      <x:c r="XCF117" s="2375"/>
      <x:c r="XCG117" s="2375"/>
      <x:c r="XCH117" s="2375"/>
      <x:c r="XCI117" s="2375"/>
      <x:c r="XCJ117" s="2375"/>
      <x:c r="XCK117" s="2375"/>
      <x:c r="XCL117" s="2375"/>
      <x:c r="XCM117" s="2375"/>
      <x:c r="XCN117" s="2375"/>
      <x:c r="XCO117" s="2375"/>
      <x:c r="XCP117" s="2375"/>
      <x:c r="XCQ117" s="2375"/>
      <x:c r="XCR117" s="2375"/>
      <x:c r="XCS117" s="2375"/>
      <x:c r="XCT117" s="2375"/>
      <x:c r="XCU117" s="2375"/>
      <x:c r="XCV117" s="2375"/>
      <x:c r="XCW117" s="2375"/>
      <x:c r="XCX117" s="2375"/>
      <x:c r="XCY117" s="2375"/>
      <x:c r="XCZ117" s="2375"/>
      <x:c r="XDA117" s="2375"/>
      <x:c r="XDB117" s="2375"/>
      <x:c r="XDC117" s="2375"/>
      <x:c r="XDD117" s="2375"/>
      <x:c r="XDE117" s="2375"/>
      <x:c r="XDF117" s="2375"/>
      <x:c r="XDG117" s="2375"/>
      <x:c r="XDH117" s="2375"/>
      <x:c r="XDI117" s="2375"/>
      <x:c r="XDJ117" s="2375"/>
      <x:c r="XDK117" s="2375"/>
      <x:c r="XDL117" s="2375"/>
      <x:c r="XDM117" s="2375"/>
      <x:c r="XDN117" s="2375"/>
      <x:c r="XDO117" s="2375"/>
      <x:c r="XDP117" s="2375"/>
      <x:c r="XDQ117" s="2375"/>
      <x:c r="XDR117" s="2375"/>
      <x:c r="XDS117" s="2375"/>
      <x:c r="XDT117" s="2375"/>
      <x:c r="XDU117" s="2375"/>
      <x:c r="XDV117" s="2375"/>
      <x:c r="XDW117" s="2375"/>
      <x:c r="XDX117" s="2375"/>
      <x:c r="XDY117" s="2375"/>
      <x:c r="XDZ117" s="2375"/>
      <x:c r="XEA117" s="2375"/>
      <x:c r="XEB117" s="2375"/>
      <x:c r="XEC117" s="2375"/>
      <x:c r="XED117" s="2375"/>
      <x:c r="XEE117" s="2375"/>
      <x:c r="XEF117" s="2375"/>
      <x:c r="XEG117" s="2375"/>
      <x:c r="XEH117" s="2375"/>
      <x:c r="XEI117" s="2375"/>
      <x:c r="XEJ117" s="2375"/>
      <x:c r="XEK117" s="2375"/>
      <x:c r="XEL117" s="2375"/>
      <x:c r="XEM117" s="2375"/>
      <x:c r="XEN117" s="2375"/>
      <x:c r="XEO117" s="2375"/>
      <x:c r="XEP117" s="2375"/>
      <x:c r="XEQ117" s="2375"/>
      <x:c r="XER117" s="2375"/>
      <x:c r="XES117" s="2375"/>
      <x:c r="XET117" s="2375"/>
      <x:c r="XEU117" s="2375"/>
      <x:c r="XEV117" s="2375"/>
      <x:c r="XEW117" s="2375"/>
      <x:c r="XEX117" s="2375"/>
      <x:c r="XEY117" s="2375"/>
      <x:c r="XEZ117" s="2375"/>
      <x:c r="XFA117" s="2375"/>
      <x:c r="XFB117" s="2375"/>
      <x:c r="XFC117" s="2375"/>
      <x:c r="XFD117" s="2375"/>
    </x:row>
    <x:row r="118" spans="1:16384" s="2376" customFormat="1" customHeight="1">
      <x:c r="A118" s="2462"/>
      <x:c r="B118" s="2466"/>
      <x:c r="C118" s="2492"/>
      <x:c r="D118" s="2377" t="s">
        <x:v>1980</x:v>
      </x:c>
      <x:c r="E118" s="2378"/>
      <x:c r="F118" s="2379" t="s">
        <x:v>4965</x:v>
      </x:c>
      <x:c r="G118" s="2380">
        <x:v>28112</x:v>
      </x:c>
      <x:c r="H118" s="2379" t="s">
        <x:v>5552</x:v>
      </x:c>
      <x:c r="I118" s="2380" t="s">
        <x:v>5552</x:v>
      </x:c>
      <x:c r="J118" s="2379" t="s">
        <x:v>3990</x:v>
      </x:c>
      <x:c r="K118" s="2381" t="s">
        <x:v>4206</x:v>
      </x:c>
      <x:c r="L118" s="2379"/>
      <x:c r="M118" s="2382" t="s">
        <x:v>5190</x:v>
      </x:c>
      <x:c r="N118" s="2377" t="s">
        <x:v>3272</x:v>
      </x:c>
      <x:c r="O118" s="2383" t="s">
        <x:v>832</x:v>
      </x:c>
      <x:c r="P118" s="2372">
        <x:v>1595509</x:v>
      </x:c>
      <x:c r="Q118" s="2372">
        <x:v>1595509</x:v>
      </x:c>
      <x:c r="R118" s="2372">
        <x:v>0</x:v>
      </x:c>
      <x:c r="S118" s="2385" t="s">
        <x:v>8528</x:v>
      </x:c>
      <x:c r="T118" s="2375"/>
      <x:c r="U118" s="2375"/>
      <x:c r="V118" s="2375"/>
      <x:c r="W118" s="2375"/>
      <x:c r="X118" s="2375"/>
      <x:c r="Y118" s="2375"/>
      <x:c r="Z118" s="2375"/>
      <x:c r="AA118" s="2375"/>
      <x:c r="AB118" s="2375"/>
      <x:c r="AC118" s="2375"/>
      <x:c r="AD118" s="2375"/>
      <x:c r="AE118" s="2375"/>
      <x:c r="AF118" s="2375"/>
      <x:c r="AG118" s="2375"/>
      <x:c r="AH118" s="2375"/>
      <x:c r="AI118" s="2375"/>
      <x:c r="AJ118" s="2375"/>
      <x:c r="AK118" s="2375"/>
      <x:c r="AL118" s="2375"/>
      <x:c r="AM118" s="2375"/>
      <x:c r="AN118" s="2375"/>
      <x:c r="AO118" s="2375"/>
      <x:c r="AP118" s="2375"/>
      <x:c r="AQ118" s="2375"/>
      <x:c r="AR118" s="2375"/>
      <x:c r="AS118" s="2375"/>
      <x:c r="AT118" s="2375"/>
      <x:c r="AU118" s="2375"/>
      <x:c r="AV118" s="2375"/>
      <x:c r="AW118" s="2375"/>
      <x:c r="AX118" s="2375"/>
      <x:c r="AY118" s="2375"/>
      <x:c r="AZ118" s="2375"/>
      <x:c r="BA118" s="2375"/>
      <x:c r="BB118" s="2375"/>
      <x:c r="BC118" s="2375"/>
      <x:c r="BD118" s="2375"/>
      <x:c r="BE118" s="2375"/>
      <x:c r="BF118" s="2375"/>
      <x:c r="BG118" s="2375"/>
      <x:c r="BH118" s="2375"/>
      <x:c r="BI118" s="2375"/>
      <x:c r="BJ118" s="2375"/>
      <x:c r="BK118" s="2375"/>
      <x:c r="BL118" s="2375"/>
      <x:c r="BM118" s="2375"/>
      <x:c r="BN118" s="2375"/>
      <x:c r="BO118" s="2375"/>
      <x:c r="BP118" s="2375"/>
      <x:c r="BQ118" s="2375"/>
      <x:c r="BR118" s="2375"/>
      <x:c r="BS118" s="2375"/>
      <x:c r="BT118" s="2375"/>
      <x:c r="BU118" s="2375"/>
      <x:c r="BV118" s="2375"/>
      <x:c r="BW118" s="2375"/>
      <x:c r="BX118" s="2375"/>
      <x:c r="BY118" s="2375"/>
      <x:c r="BZ118" s="2375"/>
      <x:c r="CA118" s="2375"/>
      <x:c r="CB118" s="2375"/>
      <x:c r="CC118" s="2375"/>
      <x:c r="CD118" s="2375"/>
      <x:c r="CE118" s="2375"/>
      <x:c r="CF118" s="2375"/>
      <x:c r="CG118" s="2375"/>
      <x:c r="CH118" s="2375"/>
      <x:c r="CI118" s="2375"/>
      <x:c r="CJ118" s="2375"/>
      <x:c r="CK118" s="2375"/>
      <x:c r="CL118" s="2375"/>
      <x:c r="CM118" s="2375"/>
      <x:c r="CN118" s="2375"/>
      <x:c r="CO118" s="2375"/>
      <x:c r="CP118" s="2375"/>
      <x:c r="CQ118" s="2375"/>
      <x:c r="CR118" s="2375"/>
      <x:c r="CS118" s="2375"/>
      <x:c r="CT118" s="2375"/>
      <x:c r="CU118" s="2375"/>
      <x:c r="CV118" s="2375"/>
      <x:c r="CW118" s="2375"/>
      <x:c r="CX118" s="2375"/>
      <x:c r="CY118" s="2375"/>
      <x:c r="CZ118" s="2375"/>
      <x:c r="DA118" s="2375"/>
      <x:c r="DB118" s="2375"/>
      <x:c r="DC118" s="2375"/>
      <x:c r="DD118" s="2375"/>
      <x:c r="DE118" s="2375"/>
      <x:c r="DF118" s="2375"/>
      <x:c r="DG118" s="2375"/>
      <x:c r="DH118" s="2375"/>
      <x:c r="DI118" s="2375"/>
      <x:c r="DJ118" s="2375"/>
      <x:c r="DK118" s="2375"/>
      <x:c r="DL118" s="2375"/>
      <x:c r="DM118" s="2375"/>
      <x:c r="DN118" s="2375"/>
      <x:c r="DO118" s="2375"/>
      <x:c r="DP118" s="2375"/>
      <x:c r="DQ118" s="2375"/>
      <x:c r="DR118" s="2375"/>
      <x:c r="DS118" s="2375"/>
      <x:c r="DT118" s="2375"/>
      <x:c r="DU118" s="2375"/>
      <x:c r="DV118" s="2375"/>
      <x:c r="DW118" s="2375"/>
      <x:c r="DX118" s="2375"/>
      <x:c r="DY118" s="2375"/>
      <x:c r="DZ118" s="2375"/>
      <x:c r="EA118" s="2375"/>
      <x:c r="EB118" s="2375"/>
      <x:c r="EC118" s="2375"/>
      <x:c r="ED118" s="2375"/>
      <x:c r="EE118" s="2375"/>
      <x:c r="EF118" s="2375"/>
      <x:c r="EG118" s="2375"/>
      <x:c r="EH118" s="2375"/>
      <x:c r="EI118" s="2375"/>
      <x:c r="EJ118" s="2375"/>
      <x:c r="EK118" s="2375"/>
      <x:c r="EL118" s="2375"/>
      <x:c r="EM118" s="2375"/>
      <x:c r="EN118" s="2375"/>
      <x:c r="EO118" s="2375"/>
      <x:c r="EP118" s="2375"/>
      <x:c r="EQ118" s="2375"/>
      <x:c r="ER118" s="2375"/>
      <x:c r="ES118" s="2375"/>
      <x:c r="ET118" s="2375"/>
      <x:c r="EU118" s="2375"/>
      <x:c r="EV118" s="2375"/>
      <x:c r="EW118" s="2375"/>
      <x:c r="EX118" s="2375"/>
      <x:c r="EY118" s="2375"/>
      <x:c r="EZ118" s="2375"/>
      <x:c r="FA118" s="2375"/>
      <x:c r="FB118" s="2375"/>
      <x:c r="FC118" s="2375"/>
      <x:c r="FD118" s="2375"/>
      <x:c r="FE118" s="2375"/>
      <x:c r="FF118" s="2375"/>
      <x:c r="FG118" s="2375"/>
      <x:c r="FH118" s="2375"/>
      <x:c r="FI118" s="2375"/>
      <x:c r="FJ118" s="2375"/>
      <x:c r="FK118" s="2375"/>
      <x:c r="FL118" s="2375"/>
      <x:c r="FM118" s="2375"/>
      <x:c r="FN118" s="2375"/>
      <x:c r="FO118" s="2375"/>
      <x:c r="FP118" s="2375"/>
      <x:c r="FQ118" s="2375"/>
      <x:c r="FR118" s="2375"/>
      <x:c r="FS118" s="2375"/>
      <x:c r="FT118" s="2375"/>
      <x:c r="FU118" s="2375"/>
      <x:c r="FV118" s="2375"/>
      <x:c r="FW118" s="2375"/>
      <x:c r="FX118" s="2375"/>
      <x:c r="FY118" s="2375"/>
      <x:c r="FZ118" s="2375"/>
      <x:c r="GA118" s="2375"/>
      <x:c r="GB118" s="2375"/>
      <x:c r="GC118" s="2375"/>
      <x:c r="GD118" s="2375"/>
      <x:c r="GE118" s="2375"/>
      <x:c r="GF118" s="2375"/>
      <x:c r="GG118" s="2375"/>
      <x:c r="GH118" s="2375"/>
      <x:c r="GI118" s="2375"/>
      <x:c r="GJ118" s="2375"/>
      <x:c r="GK118" s="2375"/>
      <x:c r="GL118" s="2375"/>
      <x:c r="GM118" s="2375"/>
      <x:c r="GN118" s="2375"/>
      <x:c r="GO118" s="2375"/>
      <x:c r="GP118" s="2375"/>
      <x:c r="GQ118" s="2375"/>
      <x:c r="GR118" s="2375"/>
      <x:c r="GS118" s="2375"/>
      <x:c r="GT118" s="2375"/>
      <x:c r="GU118" s="2375"/>
      <x:c r="GV118" s="2375"/>
      <x:c r="GW118" s="2375"/>
      <x:c r="GX118" s="2375"/>
      <x:c r="GY118" s="2375"/>
      <x:c r="GZ118" s="2375"/>
      <x:c r="HA118" s="2375"/>
      <x:c r="HB118" s="2375"/>
      <x:c r="HC118" s="2375"/>
      <x:c r="HD118" s="2375"/>
      <x:c r="HE118" s="2375"/>
      <x:c r="HF118" s="2375"/>
      <x:c r="HG118" s="2375"/>
      <x:c r="HH118" s="2375"/>
      <x:c r="HI118" s="2375"/>
      <x:c r="HJ118" s="2375"/>
      <x:c r="HK118" s="2375"/>
      <x:c r="HL118" s="2375"/>
      <x:c r="HM118" s="2375"/>
      <x:c r="HN118" s="2375"/>
      <x:c r="HO118" s="2375"/>
      <x:c r="HP118" s="2375"/>
      <x:c r="HQ118" s="2375"/>
      <x:c r="HR118" s="2375"/>
      <x:c r="HS118" s="2375"/>
      <x:c r="HT118" s="2375"/>
      <x:c r="HU118" s="2375"/>
      <x:c r="HV118" s="2375"/>
      <x:c r="HW118" s="2375"/>
      <x:c r="HX118" s="2375"/>
      <x:c r="HY118" s="2375"/>
      <x:c r="HZ118" s="2375"/>
      <x:c r="IA118" s="2375"/>
      <x:c r="IB118" s="2375"/>
      <x:c r="IC118" s="2375"/>
      <x:c r="ID118" s="2375"/>
      <x:c r="IE118" s="2375"/>
      <x:c r="IF118" s="2375"/>
      <x:c r="IG118" s="2375"/>
      <x:c r="IH118" s="2375"/>
      <x:c r="II118" s="2375"/>
      <x:c r="IJ118" s="2375"/>
      <x:c r="IK118" s="2375"/>
      <x:c r="IL118" s="2375"/>
      <x:c r="IM118" s="2375"/>
      <x:c r="IN118" s="2375"/>
      <x:c r="IO118" s="2375"/>
      <x:c r="IP118" s="2375"/>
      <x:c r="IQ118" s="2375"/>
      <x:c r="IR118" s="2375"/>
      <x:c r="IS118" s="2375"/>
      <x:c r="IT118" s="2375"/>
      <x:c r="IU118" s="2375"/>
      <x:c r="IV118" s="2375"/>
      <x:c r="IW118" s="2375"/>
      <x:c r="IX118" s="2375"/>
      <x:c r="IY118" s="2375"/>
      <x:c r="IZ118" s="2375"/>
      <x:c r="JA118" s="2375"/>
      <x:c r="JB118" s="2375"/>
      <x:c r="JC118" s="2375"/>
      <x:c r="JD118" s="2375"/>
      <x:c r="JE118" s="2375"/>
      <x:c r="JF118" s="2375"/>
      <x:c r="JG118" s="2375"/>
      <x:c r="JH118" s="2375"/>
      <x:c r="JI118" s="2375"/>
      <x:c r="JJ118" s="2375"/>
      <x:c r="JK118" s="2375"/>
      <x:c r="JL118" s="2375"/>
      <x:c r="JM118" s="2375"/>
      <x:c r="JN118" s="2375"/>
      <x:c r="JO118" s="2375"/>
      <x:c r="JP118" s="2375"/>
      <x:c r="JQ118" s="2375"/>
      <x:c r="JR118" s="2375"/>
      <x:c r="JS118" s="2375"/>
      <x:c r="JT118" s="2375"/>
      <x:c r="JU118" s="2375"/>
      <x:c r="JV118" s="2375"/>
      <x:c r="JW118" s="2375"/>
      <x:c r="JX118" s="2375"/>
      <x:c r="JY118" s="2375"/>
      <x:c r="JZ118" s="2375"/>
      <x:c r="KA118" s="2375"/>
      <x:c r="KB118" s="2375"/>
      <x:c r="KC118" s="2375"/>
      <x:c r="KD118" s="2375"/>
      <x:c r="KE118" s="2375"/>
      <x:c r="KF118" s="2375"/>
      <x:c r="KG118" s="2375"/>
      <x:c r="KH118" s="2375"/>
      <x:c r="KI118" s="2375"/>
      <x:c r="KJ118" s="2375"/>
      <x:c r="KK118" s="2375"/>
      <x:c r="KL118" s="2375"/>
      <x:c r="KM118" s="2375"/>
      <x:c r="KN118" s="2375"/>
      <x:c r="KO118" s="2375"/>
      <x:c r="KP118" s="2375"/>
      <x:c r="KQ118" s="2375"/>
      <x:c r="KR118" s="2375"/>
      <x:c r="KS118" s="2375"/>
      <x:c r="KT118" s="2375"/>
      <x:c r="KU118" s="2375"/>
      <x:c r="KV118" s="2375"/>
      <x:c r="KW118" s="2375"/>
      <x:c r="KX118" s="2375"/>
      <x:c r="KY118" s="2375"/>
      <x:c r="KZ118" s="2375"/>
      <x:c r="LA118" s="2375"/>
      <x:c r="LB118" s="2375"/>
      <x:c r="LC118" s="2375"/>
      <x:c r="LD118" s="2375"/>
      <x:c r="LE118" s="2375"/>
      <x:c r="LF118" s="2375"/>
      <x:c r="LG118" s="2375"/>
      <x:c r="LH118" s="2375"/>
      <x:c r="LI118" s="2375"/>
      <x:c r="LJ118" s="2375"/>
      <x:c r="LK118" s="2375"/>
      <x:c r="LL118" s="2375"/>
      <x:c r="LM118" s="2375"/>
      <x:c r="LN118" s="2375"/>
      <x:c r="LO118" s="2375"/>
      <x:c r="LP118" s="2375"/>
      <x:c r="LQ118" s="2375"/>
      <x:c r="LR118" s="2375"/>
      <x:c r="LS118" s="2375"/>
      <x:c r="LT118" s="2375"/>
      <x:c r="LU118" s="2375"/>
      <x:c r="LV118" s="2375"/>
      <x:c r="LW118" s="2375"/>
      <x:c r="LX118" s="2375"/>
      <x:c r="LY118" s="2375"/>
      <x:c r="LZ118" s="2375"/>
      <x:c r="MA118" s="2375"/>
      <x:c r="MB118" s="2375"/>
      <x:c r="MC118" s="2375"/>
      <x:c r="MD118" s="2375"/>
      <x:c r="ME118" s="2375"/>
      <x:c r="MF118" s="2375"/>
      <x:c r="MG118" s="2375"/>
      <x:c r="MH118" s="2375"/>
      <x:c r="MI118" s="2375"/>
      <x:c r="MJ118" s="2375"/>
      <x:c r="MK118" s="2375"/>
      <x:c r="ML118" s="2375"/>
      <x:c r="MM118" s="2375"/>
      <x:c r="MN118" s="2375"/>
      <x:c r="MO118" s="2375"/>
      <x:c r="MP118" s="2375"/>
      <x:c r="MQ118" s="2375"/>
      <x:c r="MR118" s="2375"/>
      <x:c r="MS118" s="2375"/>
      <x:c r="MT118" s="2375"/>
      <x:c r="MU118" s="2375"/>
      <x:c r="MV118" s="2375"/>
      <x:c r="MW118" s="2375"/>
      <x:c r="MX118" s="2375"/>
      <x:c r="MY118" s="2375"/>
      <x:c r="MZ118" s="2375"/>
      <x:c r="NA118" s="2375"/>
      <x:c r="NB118" s="2375"/>
      <x:c r="NC118" s="2375"/>
      <x:c r="ND118" s="2375"/>
      <x:c r="NE118" s="2375"/>
      <x:c r="NF118" s="2375"/>
      <x:c r="NG118" s="2375"/>
      <x:c r="NH118" s="2375"/>
      <x:c r="NI118" s="2375"/>
      <x:c r="NJ118" s="2375"/>
      <x:c r="NK118" s="2375"/>
      <x:c r="NL118" s="2375"/>
      <x:c r="NM118" s="2375"/>
      <x:c r="NN118" s="2375"/>
      <x:c r="NO118" s="2375"/>
      <x:c r="NP118" s="2375"/>
      <x:c r="NQ118" s="2375"/>
      <x:c r="NR118" s="2375"/>
      <x:c r="NS118" s="2375"/>
      <x:c r="NT118" s="2375"/>
      <x:c r="NU118" s="2375"/>
      <x:c r="NV118" s="2375"/>
      <x:c r="NW118" s="2375"/>
      <x:c r="NX118" s="2375"/>
      <x:c r="NY118" s="2375"/>
      <x:c r="NZ118" s="2375"/>
      <x:c r="OA118" s="2375"/>
      <x:c r="OB118" s="2375"/>
      <x:c r="OC118" s="2375"/>
      <x:c r="OD118" s="2375"/>
      <x:c r="OE118" s="2375"/>
      <x:c r="OF118" s="2375"/>
      <x:c r="OG118" s="2375"/>
      <x:c r="OH118" s="2375"/>
      <x:c r="OI118" s="2375"/>
      <x:c r="OJ118" s="2375"/>
      <x:c r="OK118" s="2375"/>
      <x:c r="OL118" s="2375"/>
      <x:c r="OM118" s="2375"/>
      <x:c r="ON118" s="2375"/>
      <x:c r="OO118" s="2375"/>
      <x:c r="OP118" s="2375"/>
      <x:c r="OQ118" s="2375"/>
      <x:c r="OR118" s="2375"/>
      <x:c r="OS118" s="2375"/>
      <x:c r="OT118" s="2375"/>
      <x:c r="OU118" s="2375"/>
      <x:c r="OV118" s="2375"/>
      <x:c r="OW118" s="2375"/>
      <x:c r="OX118" s="2375"/>
      <x:c r="OY118" s="2375"/>
      <x:c r="OZ118" s="2375"/>
      <x:c r="PA118" s="2375"/>
      <x:c r="PB118" s="2375"/>
      <x:c r="PC118" s="2375"/>
      <x:c r="PD118" s="2375"/>
      <x:c r="PE118" s="2375"/>
      <x:c r="PF118" s="2375"/>
      <x:c r="PG118" s="2375"/>
      <x:c r="PH118" s="2375"/>
      <x:c r="PI118" s="2375"/>
      <x:c r="PJ118" s="2375"/>
      <x:c r="PK118" s="2375"/>
      <x:c r="PL118" s="2375"/>
      <x:c r="PM118" s="2375"/>
      <x:c r="PN118" s="2375"/>
      <x:c r="PO118" s="2375"/>
      <x:c r="PP118" s="2375"/>
      <x:c r="PQ118" s="2375"/>
      <x:c r="PR118" s="2375"/>
      <x:c r="PS118" s="2375"/>
      <x:c r="PT118" s="2375"/>
      <x:c r="PU118" s="2375"/>
      <x:c r="PV118" s="2375"/>
      <x:c r="PW118" s="2375"/>
      <x:c r="PX118" s="2375"/>
      <x:c r="PY118" s="2375"/>
      <x:c r="PZ118" s="2375"/>
      <x:c r="QA118" s="2375"/>
      <x:c r="QB118" s="2375"/>
      <x:c r="QC118" s="2375"/>
      <x:c r="QD118" s="2375"/>
      <x:c r="QE118" s="2375"/>
      <x:c r="QF118" s="2375"/>
      <x:c r="QG118" s="2375"/>
      <x:c r="QH118" s="2375"/>
      <x:c r="QI118" s="2375"/>
      <x:c r="QJ118" s="2375"/>
      <x:c r="QK118" s="2375"/>
      <x:c r="QL118" s="2375"/>
      <x:c r="QM118" s="2375"/>
      <x:c r="QN118" s="2375"/>
      <x:c r="QO118" s="2375"/>
      <x:c r="QP118" s="2375"/>
      <x:c r="QQ118" s="2375"/>
      <x:c r="QR118" s="2375"/>
      <x:c r="QS118" s="2375"/>
      <x:c r="QT118" s="2375"/>
      <x:c r="QU118" s="2375"/>
      <x:c r="QV118" s="2375"/>
      <x:c r="QW118" s="2375"/>
      <x:c r="QX118" s="2375"/>
      <x:c r="QY118" s="2375"/>
      <x:c r="QZ118" s="2375"/>
      <x:c r="RA118" s="2375"/>
      <x:c r="RB118" s="2375"/>
      <x:c r="RC118" s="2375"/>
      <x:c r="RD118" s="2375"/>
      <x:c r="RE118" s="2375"/>
      <x:c r="RF118" s="2375"/>
      <x:c r="RG118" s="2375"/>
      <x:c r="RH118" s="2375"/>
      <x:c r="RI118" s="2375"/>
      <x:c r="RJ118" s="2375"/>
      <x:c r="RK118" s="2375"/>
      <x:c r="RL118" s="2375"/>
      <x:c r="RM118" s="2375"/>
      <x:c r="RN118" s="2375"/>
      <x:c r="RO118" s="2375"/>
      <x:c r="RP118" s="2375"/>
      <x:c r="RQ118" s="2375"/>
      <x:c r="RR118" s="2375"/>
      <x:c r="RS118" s="2375"/>
      <x:c r="RT118" s="2375"/>
      <x:c r="RU118" s="2375"/>
      <x:c r="RV118" s="2375"/>
      <x:c r="RW118" s="2375"/>
      <x:c r="RX118" s="2375"/>
      <x:c r="RY118" s="2375"/>
      <x:c r="RZ118" s="2375"/>
      <x:c r="SA118" s="2375"/>
      <x:c r="SB118" s="2375"/>
      <x:c r="SC118" s="2375"/>
      <x:c r="SD118" s="2375"/>
      <x:c r="SE118" s="2375"/>
      <x:c r="SF118" s="2375"/>
      <x:c r="SG118" s="2375"/>
      <x:c r="SH118" s="2375"/>
      <x:c r="SI118" s="2375"/>
      <x:c r="SJ118" s="2375"/>
      <x:c r="SK118" s="2375"/>
      <x:c r="SL118" s="2375"/>
      <x:c r="SM118" s="2375"/>
      <x:c r="SN118" s="2375"/>
      <x:c r="SO118" s="2375"/>
      <x:c r="SP118" s="2375"/>
      <x:c r="SQ118" s="2375"/>
      <x:c r="SR118" s="2375"/>
      <x:c r="SS118" s="2375"/>
      <x:c r="ST118" s="2375"/>
      <x:c r="SU118" s="2375"/>
      <x:c r="SV118" s="2375"/>
      <x:c r="SW118" s="2375"/>
      <x:c r="SX118" s="2375"/>
      <x:c r="SY118" s="2375"/>
      <x:c r="SZ118" s="2375"/>
      <x:c r="TA118" s="2375"/>
      <x:c r="TB118" s="2375"/>
      <x:c r="TC118" s="2375"/>
      <x:c r="TD118" s="2375"/>
      <x:c r="TE118" s="2375"/>
      <x:c r="TF118" s="2375"/>
      <x:c r="TG118" s="2375"/>
      <x:c r="TH118" s="2375"/>
      <x:c r="TI118" s="2375"/>
      <x:c r="TJ118" s="2375"/>
      <x:c r="TK118" s="2375"/>
      <x:c r="TL118" s="2375"/>
      <x:c r="TM118" s="2375"/>
      <x:c r="TN118" s="2375"/>
      <x:c r="TO118" s="2375"/>
      <x:c r="TP118" s="2375"/>
      <x:c r="TQ118" s="2375"/>
      <x:c r="TR118" s="2375"/>
      <x:c r="TS118" s="2375"/>
      <x:c r="TT118" s="2375"/>
      <x:c r="TU118" s="2375"/>
      <x:c r="TV118" s="2375"/>
      <x:c r="TW118" s="2375"/>
      <x:c r="TX118" s="2375"/>
      <x:c r="TY118" s="2375"/>
      <x:c r="TZ118" s="2375"/>
      <x:c r="UA118" s="2375"/>
      <x:c r="UB118" s="2375"/>
      <x:c r="UC118" s="2375"/>
      <x:c r="UD118" s="2375"/>
      <x:c r="UE118" s="2375"/>
      <x:c r="UF118" s="2375"/>
      <x:c r="UG118" s="2375"/>
      <x:c r="UH118" s="2375"/>
      <x:c r="UI118" s="2375"/>
      <x:c r="UJ118" s="2375"/>
      <x:c r="UK118" s="2375"/>
      <x:c r="UL118" s="2375"/>
      <x:c r="UM118" s="2375"/>
      <x:c r="UN118" s="2375"/>
      <x:c r="UO118" s="2375"/>
      <x:c r="UP118" s="2375"/>
      <x:c r="UQ118" s="2375"/>
      <x:c r="UR118" s="2375"/>
      <x:c r="US118" s="2375"/>
      <x:c r="UT118" s="2375"/>
      <x:c r="UU118" s="2375"/>
      <x:c r="UV118" s="2375"/>
      <x:c r="UW118" s="2375"/>
      <x:c r="UX118" s="2375"/>
      <x:c r="UY118" s="2375"/>
      <x:c r="UZ118" s="2375"/>
      <x:c r="VA118" s="2375"/>
      <x:c r="VB118" s="2375"/>
      <x:c r="VC118" s="2375"/>
      <x:c r="VD118" s="2375"/>
      <x:c r="VE118" s="2375"/>
      <x:c r="VF118" s="2375"/>
      <x:c r="VG118" s="2375"/>
      <x:c r="VH118" s="2375"/>
      <x:c r="VI118" s="2375"/>
      <x:c r="VJ118" s="2375"/>
      <x:c r="VK118" s="2375"/>
      <x:c r="VL118" s="2375"/>
      <x:c r="VM118" s="2375"/>
      <x:c r="VN118" s="2375"/>
      <x:c r="VO118" s="2375"/>
      <x:c r="VP118" s="2375"/>
      <x:c r="VQ118" s="2375"/>
      <x:c r="VR118" s="2375"/>
      <x:c r="VS118" s="2375"/>
      <x:c r="VT118" s="2375"/>
      <x:c r="VU118" s="2375"/>
      <x:c r="VV118" s="2375"/>
      <x:c r="VW118" s="2375"/>
      <x:c r="VX118" s="2375"/>
      <x:c r="VY118" s="2375"/>
      <x:c r="VZ118" s="2375"/>
      <x:c r="WA118" s="2375"/>
      <x:c r="WB118" s="2375"/>
      <x:c r="WC118" s="2375"/>
      <x:c r="WD118" s="2375"/>
      <x:c r="WE118" s="2375"/>
      <x:c r="WF118" s="2375"/>
      <x:c r="WG118" s="2375"/>
      <x:c r="WH118" s="2375"/>
      <x:c r="WI118" s="2375"/>
      <x:c r="WJ118" s="2375"/>
      <x:c r="WK118" s="2375"/>
      <x:c r="WL118" s="2375"/>
      <x:c r="WM118" s="2375"/>
      <x:c r="WN118" s="2375"/>
      <x:c r="WO118" s="2375"/>
      <x:c r="WP118" s="2375"/>
      <x:c r="WQ118" s="2375"/>
      <x:c r="WR118" s="2375"/>
      <x:c r="WS118" s="2375"/>
      <x:c r="WT118" s="2375"/>
      <x:c r="WU118" s="2375"/>
      <x:c r="WV118" s="2375"/>
      <x:c r="WW118" s="2375"/>
      <x:c r="WX118" s="2375"/>
      <x:c r="WY118" s="2375"/>
      <x:c r="WZ118" s="2375"/>
      <x:c r="XA118" s="2375"/>
      <x:c r="XB118" s="2375"/>
      <x:c r="XC118" s="2375"/>
      <x:c r="XD118" s="2375"/>
      <x:c r="XE118" s="2375"/>
      <x:c r="XF118" s="2375"/>
      <x:c r="XG118" s="2375"/>
      <x:c r="XH118" s="2375"/>
      <x:c r="XI118" s="2375"/>
      <x:c r="XJ118" s="2375"/>
      <x:c r="XK118" s="2375"/>
      <x:c r="XL118" s="2375"/>
      <x:c r="XM118" s="2375"/>
      <x:c r="XN118" s="2375"/>
      <x:c r="XO118" s="2375"/>
      <x:c r="XP118" s="2375"/>
      <x:c r="XQ118" s="2375"/>
      <x:c r="XR118" s="2375"/>
      <x:c r="XS118" s="2375"/>
      <x:c r="XT118" s="2375"/>
      <x:c r="XU118" s="2375"/>
      <x:c r="XV118" s="2375"/>
      <x:c r="XW118" s="2375"/>
      <x:c r="XX118" s="2375"/>
      <x:c r="XY118" s="2375"/>
      <x:c r="XZ118" s="2375"/>
      <x:c r="YA118" s="2375"/>
      <x:c r="YB118" s="2375"/>
      <x:c r="YC118" s="2375"/>
      <x:c r="YD118" s="2375"/>
      <x:c r="YE118" s="2375"/>
      <x:c r="YF118" s="2375"/>
      <x:c r="YG118" s="2375"/>
      <x:c r="YH118" s="2375"/>
      <x:c r="YI118" s="2375"/>
      <x:c r="YJ118" s="2375"/>
      <x:c r="YK118" s="2375"/>
      <x:c r="YL118" s="2375"/>
      <x:c r="YM118" s="2375"/>
      <x:c r="YN118" s="2375"/>
      <x:c r="YO118" s="2375"/>
      <x:c r="YP118" s="2375"/>
      <x:c r="YQ118" s="2375"/>
      <x:c r="YR118" s="2375"/>
      <x:c r="YS118" s="2375"/>
      <x:c r="YT118" s="2375"/>
      <x:c r="YU118" s="2375"/>
      <x:c r="YV118" s="2375"/>
      <x:c r="YW118" s="2375"/>
      <x:c r="YX118" s="2375"/>
      <x:c r="YY118" s="2375"/>
      <x:c r="YZ118" s="2375"/>
      <x:c r="ZA118" s="2375"/>
      <x:c r="ZB118" s="2375"/>
      <x:c r="ZC118" s="2375"/>
      <x:c r="ZD118" s="2375"/>
      <x:c r="ZE118" s="2375"/>
      <x:c r="ZF118" s="2375"/>
      <x:c r="ZG118" s="2375"/>
      <x:c r="ZH118" s="2375"/>
      <x:c r="ZI118" s="2375"/>
      <x:c r="ZJ118" s="2375"/>
      <x:c r="ZK118" s="2375"/>
      <x:c r="ZL118" s="2375"/>
      <x:c r="ZM118" s="2375"/>
      <x:c r="ZN118" s="2375"/>
      <x:c r="ZO118" s="2375"/>
      <x:c r="ZP118" s="2375"/>
      <x:c r="ZQ118" s="2375"/>
      <x:c r="ZR118" s="2375"/>
      <x:c r="ZS118" s="2375"/>
      <x:c r="ZT118" s="2375"/>
      <x:c r="ZU118" s="2375"/>
      <x:c r="ZV118" s="2375"/>
      <x:c r="ZW118" s="2375"/>
      <x:c r="ZX118" s="2375"/>
      <x:c r="ZY118" s="2375"/>
      <x:c r="ZZ118" s="2375"/>
      <x:c r="AAA118" s="2375"/>
      <x:c r="AAB118" s="2375"/>
      <x:c r="AAC118" s="2375"/>
      <x:c r="AAD118" s="2375"/>
      <x:c r="AAE118" s="2375"/>
      <x:c r="AAF118" s="2375"/>
      <x:c r="AAG118" s="2375"/>
      <x:c r="AAH118" s="2375"/>
      <x:c r="AAI118" s="2375"/>
      <x:c r="AAJ118" s="2375"/>
      <x:c r="AAK118" s="2375"/>
      <x:c r="AAL118" s="2375"/>
      <x:c r="AAM118" s="2375"/>
      <x:c r="AAN118" s="2375"/>
      <x:c r="AAO118" s="2375"/>
      <x:c r="AAP118" s="2375"/>
      <x:c r="AAQ118" s="2375"/>
      <x:c r="AAR118" s="2375"/>
      <x:c r="AAS118" s="2375"/>
      <x:c r="AAT118" s="2375"/>
      <x:c r="AAU118" s="2375"/>
      <x:c r="AAV118" s="2375"/>
      <x:c r="AAW118" s="2375"/>
      <x:c r="AAX118" s="2375"/>
      <x:c r="AAY118" s="2375"/>
      <x:c r="AAZ118" s="2375"/>
      <x:c r="ABA118" s="2375"/>
      <x:c r="ABB118" s="2375"/>
      <x:c r="ABC118" s="2375"/>
      <x:c r="ABD118" s="2375"/>
      <x:c r="ABE118" s="2375"/>
      <x:c r="ABF118" s="2375"/>
      <x:c r="ABG118" s="2375"/>
      <x:c r="ABH118" s="2375"/>
      <x:c r="ABI118" s="2375"/>
      <x:c r="ABJ118" s="2375"/>
      <x:c r="ABK118" s="2375"/>
      <x:c r="ABL118" s="2375"/>
      <x:c r="ABM118" s="2375"/>
      <x:c r="ABN118" s="2375"/>
      <x:c r="ABO118" s="2375"/>
      <x:c r="ABP118" s="2375"/>
      <x:c r="ABQ118" s="2375"/>
      <x:c r="ABR118" s="2375"/>
      <x:c r="ABS118" s="2375"/>
      <x:c r="ABT118" s="2375"/>
      <x:c r="ABU118" s="2375"/>
      <x:c r="ABV118" s="2375"/>
      <x:c r="ABW118" s="2375"/>
      <x:c r="ABX118" s="2375"/>
      <x:c r="ABY118" s="2375"/>
      <x:c r="ABZ118" s="2375"/>
      <x:c r="ACA118" s="2375"/>
      <x:c r="ACB118" s="2375"/>
      <x:c r="ACC118" s="2375"/>
      <x:c r="ACD118" s="2375"/>
      <x:c r="ACE118" s="2375"/>
      <x:c r="ACF118" s="2375"/>
      <x:c r="ACG118" s="2375"/>
      <x:c r="ACH118" s="2375"/>
      <x:c r="ACI118" s="2375"/>
      <x:c r="ACJ118" s="2375"/>
      <x:c r="ACK118" s="2375"/>
      <x:c r="ACL118" s="2375"/>
      <x:c r="ACM118" s="2375"/>
      <x:c r="ACN118" s="2375"/>
      <x:c r="ACO118" s="2375"/>
      <x:c r="ACP118" s="2375"/>
      <x:c r="ACQ118" s="2375"/>
      <x:c r="ACR118" s="2375"/>
      <x:c r="ACS118" s="2375"/>
      <x:c r="ACT118" s="2375"/>
      <x:c r="ACU118" s="2375"/>
      <x:c r="ACV118" s="2375"/>
      <x:c r="ACW118" s="2375"/>
      <x:c r="ACX118" s="2375"/>
      <x:c r="ACY118" s="2375"/>
      <x:c r="ACZ118" s="2375"/>
      <x:c r="ADA118" s="2375"/>
      <x:c r="ADB118" s="2375"/>
      <x:c r="ADC118" s="2375"/>
      <x:c r="ADD118" s="2375"/>
      <x:c r="ADE118" s="2375"/>
      <x:c r="ADF118" s="2375"/>
      <x:c r="ADG118" s="2375"/>
      <x:c r="ADH118" s="2375"/>
      <x:c r="ADI118" s="2375"/>
      <x:c r="ADJ118" s="2375"/>
      <x:c r="ADK118" s="2375"/>
      <x:c r="ADL118" s="2375"/>
      <x:c r="ADM118" s="2375"/>
      <x:c r="ADN118" s="2375"/>
      <x:c r="ADO118" s="2375"/>
      <x:c r="ADP118" s="2375"/>
      <x:c r="ADQ118" s="2375"/>
      <x:c r="ADR118" s="2375"/>
      <x:c r="ADS118" s="2375"/>
      <x:c r="ADT118" s="2375"/>
      <x:c r="ADU118" s="2375"/>
      <x:c r="ADV118" s="2375"/>
      <x:c r="ADW118" s="2375"/>
      <x:c r="ADX118" s="2375"/>
      <x:c r="ADY118" s="2375"/>
      <x:c r="ADZ118" s="2375"/>
      <x:c r="AEA118" s="2375"/>
      <x:c r="AEB118" s="2375"/>
      <x:c r="AEC118" s="2375"/>
      <x:c r="AED118" s="2375"/>
      <x:c r="AEE118" s="2375"/>
      <x:c r="AEF118" s="2375"/>
      <x:c r="AEG118" s="2375"/>
      <x:c r="AEH118" s="2375"/>
      <x:c r="AEI118" s="2375"/>
      <x:c r="AEJ118" s="2375"/>
      <x:c r="AEK118" s="2375"/>
      <x:c r="AEL118" s="2375"/>
      <x:c r="AEM118" s="2375"/>
      <x:c r="AEN118" s="2375"/>
      <x:c r="AEO118" s="2375"/>
      <x:c r="AEP118" s="2375"/>
      <x:c r="AEQ118" s="2375"/>
      <x:c r="AER118" s="2375"/>
      <x:c r="AES118" s="2375"/>
      <x:c r="AET118" s="2375"/>
      <x:c r="AEU118" s="2375"/>
      <x:c r="AEV118" s="2375"/>
      <x:c r="AEW118" s="2375"/>
      <x:c r="AEX118" s="2375"/>
      <x:c r="AEY118" s="2375"/>
      <x:c r="AEZ118" s="2375"/>
      <x:c r="AFA118" s="2375"/>
      <x:c r="AFB118" s="2375"/>
      <x:c r="AFC118" s="2375"/>
      <x:c r="AFD118" s="2375"/>
      <x:c r="AFE118" s="2375"/>
      <x:c r="AFF118" s="2375"/>
      <x:c r="AFG118" s="2375"/>
      <x:c r="AFH118" s="2375"/>
      <x:c r="AFI118" s="2375"/>
      <x:c r="AFJ118" s="2375"/>
      <x:c r="AFK118" s="2375"/>
      <x:c r="AFL118" s="2375"/>
      <x:c r="AFM118" s="2375"/>
      <x:c r="AFN118" s="2375"/>
      <x:c r="AFO118" s="2375"/>
      <x:c r="AFP118" s="2375"/>
      <x:c r="AFQ118" s="2375"/>
      <x:c r="AFR118" s="2375"/>
      <x:c r="AFS118" s="2375"/>
      <x:c r="AFT118" s="2375"/>
      <x:c r="AFU118" s="2375"/>
      <x:c r="AFV118" s="2375"/>
      <x:c r="AFW118" s="2375"/>
      <x:c r="AFX118" s="2375"/>
      <x:c r="AFY118" s="2375"/>
      <x:c r="AFZ118" s="2375"/>
      <x:c r="AGA118" s="2375"/>
      <x:c r="AGB118" s="2375"/>
      <x:c r="AGC118" s="2375"/>
      <x:c r="AGD118" s="2375"/>
      <x:c r="AGE118" s="2375"/>
      <x:c r="AGF118" s="2375"/>
      <x:c r="AGG118" s="2375"/>
      <x:c r="AGH118" s="2375"/>
      <x:c r="AGI118" s="2375"/>
      <x:c r="AGJ118" s="2375"/>
      <x:c r="AGK118" s="2375"/>
      <x:c r="AGL118" s="2375"/>
      <x:c r="AGM118" s="2375"/>
      <x:c r="AGN118" s="2375"/>
      <x:c r="AGO118" s="2375"/>
      <x:c r="AGP118" s="2375"/>
      <x:c r="AGQ118" s="2375"/>
      <x:c r="AGR118" s="2375"/>
      <x:c r="AGS118" s="2375"/>
      <x:c r="AGT118" s="2375"/>
      <x:c r="AGU118" s="2375"/>
      <x:c r="AGV118" s="2375"/>
      <x:c r="AGW118" s="2375"/>
      <x:c r="AGX118" s="2375"/>
      <x:c r="AGY118" s="2375"/>
      <x:c r="AGZ118" s="2375"/>
      <x:c r="AHA118" s="2375"/>
      <x:c r="AHB118" s="2375"/>
      <x:c r="AHC118" s="2375"/>
      <x:c r="AHD118" s="2375"/>
      <x:c r="AHE118" s="2375"/>
      <x:c r="AHF118" s="2375"/>
      <x:c r="AHG118" s="2375"/>
      <x:c r="AHH118" s="2375"/>
      <x:c r="AHI118" s="2375"/>
      <x:c r="AHJ118" s="2375"/>
      <x:c r="AHK118" s="2375"/>
      <x:c r="AHL118" s="2375"/>
      <x:c r="AHM118" s="2375"/>
      <x:c r="AHN118" s="2375"/>
      <x:c r="AHO118" s="2375"/>
      <x:c r="AHP118" s="2375"/>
      <x:c r="AHQ118" s="2375"/>
      <x:c r="AHR118" s="2375"/>
      <x:c r="AHS118" s="2375"/>
      <x:c r="AHT118" s="2375"/>
      <x:c r="AHU118" s="2375"/>
      <x:c r="AHV118" s="2375"/>
      <x:c r="AHW118" s="2375"/>
      <x:c r="AHX118" s="2375"/>
      <x:c r="AHY118" s="2375"/>
      <x:c r="AHZ118" s="2375"/>
      <x:c r="AIA118" s="2375"/>
      <x:c r="AIB118" s="2375"/>
      <x:c r="AIC118" s="2375"/>
      <x:c r="AID118" s="2375"/>
      <x:c r="AIE118" s="2375"/>
      <x:c r="AIF118" s="2375"/>
      <x:c r="AIG118" s="2375"/>
      <x:c r="AIH118" s="2375"/>
      <x:c r="AII118" s="2375"/>
      <x:c r="AIJ118" s="2375"/>
      <x:c r="AIK118" s="2375"/>
      <x:c r="AIL118" s="2375"/>
      <x:c r="AIM118" s="2375"/>
      <x:c r="AIN118" s="2375"/>
      <x:c r="AIO118" s="2375"/>
      <x:c r="AIP118" s="2375"/>
      <x:c r="AIQ118" s="2375"/>
      <x:c r="AIR118" s="2375"/>
      <x:c r="AIS118" s="2375"/>
      <x:c r="AIT118" s="2375"/>
      <x:c r="AIU118" s="2375"/>
      <x:c r="AIV118" s="2375"/>
      <x:c r="AIW118" s="2375"/>
      <x:c r="AIX118" s="2375"/>
      <x:c r="AIY118" s="2375"/>
      <x:c r="AIZ118" s="2375"/>
      <x:c r="AJA118" s="2375"/>
      <x:c r="AJB118" s="2375"/>
      <x:c r="AJC118" s="2375"/>
      <x:c r="AJD118" s="2375"/>
      <x:c r="AJE118" s="2375"/>
      <x:c r="AJF118" s="2375"/>
      <x:c r="AJG118" s="2375"/>
      <x:c r="AJH118" s="2375"/>
      <x:c r="AJI118" s="2375"/>
      <x:c r="AJJ118" s="2375"/>
      <x:c r="AJK118" s="2375"/>
      <x:c r="AJL118" s="2375"/>
      <x:c r="AJM118" s="2375"/>
      <x:c r="AJN118" s="2375"/>
      <x:c r="AJO118" s="2375"/>
      <x:c r="AJP118" s="2375"/>
      <x:c r="AJQ118" s="2375"/>
      <x:c r="AJR118" s="2375"/>
      <x:c r="AJS118" s="2375"/>
      <x:c r="AJT118" s="2375"/>
      <x:c r="AJU118" s="2375"/>
      <x:c r="AJV118" s="2375"/>
      <x:c r="AJW118" s="2375"/>
      <x:c r="AJX118" s="2375"/>
      <x:c r="AJY118" s="2375"/>
      <x:c r="AJZ118" s="2375"/>
      <x:c r="AKA118" s="2375"/>
      <x:c r="AKB118" s="2375"/>
      <x:c r="AKC118" s="2375"/>
      <x:c r="AKD118" s="2375"/>
      <x:c r="AKE118" s="2375"/>
      <x:c r="AKF118" s="2375"/>
      <x:c r="AKG118" s="2375"/>
      <x:c r="AKH118" s="2375"/>
      <x:c r="AKI118" s="2375"/>
      <x:c r="AKJ118" s="2375"/>
      <x:c r="AKK118" s="2375"/>
      <x:c r="AKL118" s="2375"/>
      <x:c r="AKM118" s="2375"/>
      <x:c r="AKN118" s="2375"/>
      <x:c r="AKO118" s="2375"/>
      <x:c r="AKP118" s="2375"/>
      <x:c r="AKQ118" s="2375"/>
      <x:c r="AKR118" s="2375"/>
      <x:c r="AKS118" s="2375"/>
      <x:c r="AKT118" s="2375"/>
      <x:c r="AKU118" s="2375"/>
      <x:c r="AKV118" s="2375"/>
      <x:c r="AKW118" s="2375"/>
      <x:c r="AKX118" s="2375"/>
      <x:c r="AKY118" s="2375"/>
      <x:c r="AKZ118" s="2375"/>
      <x:c r="ALA118" s="2375"/>
      <x:c r="ALB118" s="2375"/>
      <x:c r="ALC118" s="2375"/>
      <x:c r="ALD118" s="2375"/>
      <x:c r="ALE118" s="2375"/>
      <x:c r="ALF118" s="2375"/>
      <x:c r="ALG118" s="2375"/>
      <x:c r="ALH118" s="2375"/>
      <x:c r="ALI118" s="2375"/>
      <x:c r="ALJ118" s="2375"/>
      <x:c r="ALK118" s="2375"/>
      <x:c r="ALL118" s="2375"/>
      <x:c r="ALM118" s="2375"/>
      <x:c r="ALN118" s="2375"/>
      <x:c r="ALO118" s="2375"/>
      <x:c r="ALP118" s="2375"/>
      <x:c r="ALQ118" s="2375"/>
      <x:c r="ALR118" s="2375"/>
      <x:c r="ALS118" s="2375"/>
      <x:c r="ALT118" s="2375"/>
      <x:c r="ALU118" s="2375"/>
      <x:c r="ALV118" s="2375"/>
      <x:c r="ALW118" s="2375"/>
      <x:c r="ALX118" s="2375"/>
      <x:c r="ALY118" s="2375"/>
      <x:c r="ALZ118" s="2375"/>
      <x:c r="AMA118" s="2375"/>
      <x:c r="AMB118" s="2375"/>
      <x:c r="AMC118" s="2375"/>
      <x:c r="AMD118" s="2375"/>
      <x:c r="AME118" s="2375"/>
      <x:c r="AMF118" s="2375"/>
      <x:c r="AMG118" s="2375"/>
      <x:c r="AMH118" s="2375"/>
      <x:c r="AMI118" s="2375"/>
      <x:c r="AMJ118" s="2375"/>
      <x:c r="AMK118" s="2375"/>
      <x:c r="AML118" s="2375"/>
      <x:c r="AMM118" s="2375"/>
      <x:c r="AMN118" s="2375"/>
      <x:c r="AMO118" s="2375"/>
      <x:c r="AMP118" s="2375"/>
      <x:c r="AMQ118" s="2375"/>
      <x:c r="AMR118" s="2375"/>
      <x:c r="AMS118" s="2375"/>
      <x:c r="AMT118" s="2375"/>
      <x:c r="AMU118" s="2375"/>
      <x:c r="AMV118" s="2375"/>
      <x:c r="AMW118" s="2375"/>
      <x:c r="AMX118" s="2375"/>
      <x:c r="AMY118" s="2375"/>
      <x:c r="AMZ118" s="2375"/>
      <x:c r="ANA118" s="2375"/>
      <x:c r="ANB118" s="2375"/>
      <x:c r="ANC118" s="2375"/>
      <x:c r="AND118" s="2375"/>
      <x:c r="ANE118" s="2375"/>
      <x:c r="ANF118" s="2375"/>
      <x:c r="ANG118" s="2375"/>
      <x:c r="ANH118" s="2375"/>
      <x:c r="ANI118" s="2375"/>
      <x:c r="ANJ118" s="2375"/>
      <x:c r="ANK118" s="2375"/>
      <x:c r="ANL118" s="2375"/>
      <x:c r="ANM118" s="2375"/>
      <x:c r="ANN118" s="2375"/>
      <x:c r="ANO118" s="2375"/>
      <x:c r="ANP118" s="2375"/>
      <x:c r="ANQ118" s="2375"/>
      <x:c r="ANR118" s="2375"/>
      <x:c r="ANS118" s="2375"/>
      <x:c r="ANT118" s="2375"/>
      <x:c r="ANU118" s="2375"/>
      <x:c r="ANV118" s="2375"/>
      <x:c r="ANW118" s="2375"/>
      <x:c r="ANX118" s="2375"/>
      <x:c r="ANY118" s="2375"/>
      <x:c r="ANZ118" s="2375"/>
      <x:c r="AOA118" s="2375"/>
      <x:c r="AOB118" s="2375"/>
      <x:c r="AOC118" s="2375"/>
      <x:c r="AOD118" s="2375"/>
      <x:c r="AOE118" s="2375"/>
      <x:c r="AOF118" s="2375"/>
      <x:c r="AOG118" s="2375"/>
      <x:c r="AOH118" s="2375"/>
      <x:c r="AOI118" s="2375"/>
      <x:c r="AOJ118" s="2375"/>
      <x:c r="AOK118" s="2375"/>
      <x:c r="AOL118" s="2375"/>
      <x:c r="AOM118" s="2375"/>
      <x:c r="AON118" s="2375"/>
      <x:c r="AOO118" s="2375"/>
      <x:c r="AOP118" s="2375"/>
      <x:c r="AOQ118" s="2375"/>
      <x:c r="AOR118" s="2375"/>
      <x:c r="AOS118" s="2375"/>
      <x:c r="AOT118" s="2375"/>
      <x:c r="AOU118" s="2375"/>
      <x:c r="AOV118" s="2375"/>
      <x:c r="AOW118" s="2375"/>
      <x:c r="AOX118" s="2375"/>
      <x:c r="AOY118" s="2375"/>
      <x:c r="AOZ118" s="2375"/>
      <x:c r="APA118" s="2375"/>
      <x:c r="APB118" s="2375"/>
      <x:c r="APC118" s="2375"/>
      <x:c r="APD118" s="2375"/>
      <x:c r="APE118" s="2375"/>
      <x:c r="APF118" s="2375"/>
      <x:c r="APG118" s="2375"/>
      <x:c r="APH118" s="2375"/>
      <x:c r="API118" s="2375"/>
      <x:c r="APJ118" s="2375"/>
      <x:c r="APK118" s="2375"/>
      <x:c r="APL118" s="2375"/>
      <x:c r="APM118" s="2375"/>
      <x:c r="APN118" s="2375"/>
      <x:c r="APO118" s="2375"/>
      <x:c r="APP118" s="2375"/>
      <x:c r="APQ118" s="2375"/>
      <x:c r="APR118" s="2375"/>
      <x:c r="APS118" s="2375"/>
      <x:c r="APT118" s="2375"/>
      <x:c r="APU118" s="2375"/>
      <x:c r="APV118" s="2375"/>
      <x:c r="APW118" s="2375"/>
      <x:c r="APX118" s="2375"/>
      <x:c r="APY118" s="2375"/>
      <x:c r="APZ118" s="2375"/>
      <x:c r="AQA118" s="2375"/>
      <x:c r="AQB118" s="2375"/>
      <x:c r="AQC118" s="2375"/>
      <x:c r="AQD118" s="2375"/>
      <x:c r="AQE118" s="2375"/>
      <x:c r="AQF118" s="2375"/>
      <x:c r="AQG118" s="2375"/>
      <x:c r="AQH118" s="2375"/>
      <x:c r="AQI118" s="2375"/>
      <x:c r="AQJ118" s="2375"/>
      <x:c r="AQK118" s="2375"/>
      <x:c r="AQL118" s="2375"/>
      <x:c r="AQM118" s="2375"/>
      <x:c r="AQN118" s="2375"/>
      <x:c r="AQO118" s="2375"/>
      <x:c r="AQP118" s="2375"/>
      <x:c r="AQQ118" s="2375"/>
      <x:c r="AQR118" s="2375"/>
      <x:c r="AQS118" s="2375"/>
      <x:c r="AQT118" s="2375"/>
      <x:c r="AQU118" s="2375"/>
      <x:c r="AQV118" s="2375"/>
      <x:c r="AQW118" s="2375"/>
      <x:c r="AQX118" s="2375"/>
      <x:c r="AQY118" s="2375"/>
      <x:c r="AQZ118" s="2375"/>
      <x:c r="ARA118" s="2375"/>
      <x:c r="ARB118" s="2375"/>
      <x:c r="ARC118" s="2375"/>
      <x:c r="ARD118" s="2375"/>
      <x:c r="ARE118" s="2375"/>
      <x:c r="ARF118" s="2375"/>
      <x:c r="ARG118" s="2375"/>
      <x:c r="ARH118" s="2375"/>
      <x:c r="ARI118" s="2375"/>
      <x:c r="ARJ118" s="2375"/>
      <x:c r="ARK118" s="2375"/>
      <x:c r="ARL118" s="2375"/>
      <x:c r="ARM118" s="2375"/>
      <x:c r="ARN118" s="2375"/>
      <x:c r="ARO118" s="2375"/>
      <x:c r="ARP118" s="2375"/>
      <x:c r="ARQ118" s="2375"/>
      <x:c r="ARR118" s="2375"/>
      <x:c r="ARS118" s="2375"/>
      <x:c r="ART118" s="2375"/>
      <x:c r="ARU118" s="2375"/>
      <x:c r="ARV118" s="2375"/>
      <x:c r="ARW118" s="2375"/>
      <x:c r="ARX118" s="2375"/>
      <x:c r="ARY118" s="2375"/>
      <x:c r="ARZ118" s="2375"/>
      <x:c r="ASA118" s="2375"/>
      <x:c r="ASB118" s="2375"/>
      <x:c r="ASC118" s="2375"/>
      <x:c r="ASD118" s="2375"/>
      <x:c r="ASE118" s="2375"/>
      <x:c r="ASF118" s="2375"/>
      <x:c r="ASG118" s="2375"/>
      <x:c r="ASH118" s="2375"/>
      <x:c r="ASI118" s="2375"/>
      <x:c r="ASJ118" s="2375"/>
      <x:c r="ASK118" s="2375"/>
      <x:c r="ASL118" s="2375"/>
      <x:c r="ASM118" s="2375"/>
      <x:c r="ASN118" s="2375"/>
      <x:c r="ASO118" s="2375"/>
      <x:c r="ASP118" s="2375"/>
      <x:c r="ASQ118" s="2375"/>
      <x:c r="ASR118" s="2375"/>
      <x:c r="ASS118" s="2375"/>
      <x:c r="AST118" s="2375"/>
      <x:c r="ASU118" s="2375"/>
      <x:c r="ASV118" s="2375"/>
      <x:c r="ASW118" s="2375"/>
      <x:c r="ASX118" s="2375"/>
      <x:c r="ASY118" s="2375"/>
      <x:c r="ASZ118" s="2375"/>
      <x:c r="ATA118" s="2375"/>
      <x:c r="ATB118" s="2375"/>
      <x:c r="ATC118" s="2375"/>
      <x:c r="ATD118" s="2375"/>
      <x:c r="ATE118" s="2375"/>
      <x:c r="ATF118" s="2375"/>
      <x:c r="ATG118" s="2375"/>
      <x:c r="ATH118" s="2375"/>
      <x:c r="ATI118" s="2375"/>
      <x:c r="ATJ118" s="2375"/>
      <x:c r="ATK118" s="2375"/>
      <x:c r="ATL118" s="2375"/>
      <x:c r="ATM118" s="2375"/>
      <x:c r="ATN118" s="2375"/>
      <x:c r="ATO118" s="2375"/>
      <x:c r="ATP118" s="2375"/>
      <x:c r="ATQ118" s="2375"/>
      <x:c r="ATR118" s="2375"/>
      <x:c r="ATS118" s="2375"/>
      <x:c r="ATT118" s="2375"/>
      <x:c r="ATU118" s="2375"/>
      <x:c r="ATV118" s="2375"/>
      <x:c r="ATW118" s="2375"/>
      <x:c r="ATX118" s="2375"/>
      <x:c r="ATY118" s="2375"/>
      <x:c r="ATZ118" s="2375"/>
      <x:c r="AUA118" s="2375"/>
      <x:c r="AUB118" s="2375"/>
      <x:c r="AUC118" s="2375"/>
      <x:c r="AUD118" s="2375"/>
      <x:c r="AUE118" s="2375"/>
      <x:c r="AUF118" s="2375"/>
      <x:c r="AUG118" s="2375"/>
      <x:c r="AUH118" s="2375"/>
      <x:c r="AUI118" s="2375"/>
      <x:c r="AUJ118" s="2375"/>
      <x:c r="AUK118" s="2375"/>
      <x:c r="AUL118" s="2375"/>
      <x:c r="AUM118" s="2375"/>
      <x:c r="AUN118" s="2375"/>
      <x:c r="AUO118" s="2375"/>
      <x:c r="AUP118" s="2375"/>
      <x:c r="AUQ118" s="2375"/>
      <x:c r="AUR118" s="2375"/>
      <x:c r="AUS118" s="2375"/>
      <x:c r="AUT118" s="2375"/>
      <x:c r="AUU118" s="2375"/>
      <x:c r="AUV118" s="2375"/>
      <x:c r="AUW118" s="2375"/>
      <x:c r="AUX118" s="2375"/>
      <x:c r="AUY118" s="2375"/>
      <x:c r="AUZ118" s="2375"/>
      <x:c r="AVA118" s="2375"/>
      <x:c r="AVB118" s="2375"/>
      <x:c r="AVC118" s="2375"/>
      <x:c r="AVD118" s="2375"/>
      <x:c r="AVE118" s="2375"/>
      <x:c r="AVF118" s="2375"/>
      <x:c r="AVG118" s="2375"/>
      <x:c r="AVH118" s="2375"/>
      <x:c r="AVI118" s="2375"/>
      <x:c r="AVJ118" s="2375"/>
      <x:c r="AVK118" s="2375"/>
      <x:c r="AVL118" s="2375"/>
      <x:c r="AVM118" s="2375"/>
      <x:c r="AVN118" s="2375"/>
      <x:c r="AVO118" s="2375"/>
      <x:c r="AVP118" s="2375"/>
      <x:c r="AVQ118" s="2375"/>
      <x:c r="AVR118" s="2375"/>
      <x:c r="AVS118" s="2375"/>
      <x:c r="AVT118" s="2375"/>
      <x:c r="AVU118" s="2375"/>
      <x:c r="AVV118" s="2375"/>
      <x:c r="AVW118" s="2375"/>
      <x:c r="AVX118" s="2375"/>
      <x:c r="AVY118" s="2375"/>
      <x:c r="AVZ118" s="2375"/>
      <x:c r="AWA118" s="2375"/>
      <x:c r="AWB118" s="2375"/>
      <x:c r="AWC118" s="2375"/>
      <x:c r="AWD118" s="2375"/>
      <x:c r="AWE118" s="2375"/>
      <x:c r="AWF118" s="2375"/>
      <x:c r="AWG118" s="2375"/>
      <x:c r="AWH118" s="2375"/>
      <x:c r="AWI118" s="2375"/>
      <x:c r="AWJ118" s="2375"/>
      <x:c r="AWK118" s="2375"/>
      <x:c r="AWL118" s="2375"/>
      <x:c r="AWM118" s="2375"/>
      <x:c r="AWN118" s="2375"/>
      <x:c r="AWO118" s="2375"/>
      <x:c r="AWP118" s="2375"/>
      <x:c r="AWQ118" s="2375"/>
      <x:c r="AWR118" s="2375"/>
      <x:c r="AWS118" s="2375"/>
      <x:c r="AWT118" s="2375"/>
      <x:c r="AWU118" s="2375"/>
      <x:c r="AWV118" s="2375"/>
      <x:c r="AWW118" s="2375"/>
      <x:c r="AWX118" s="2375"/>
      <x:c r="AWY118" s="2375"/>
      <x:c r="AWZ118" s="2375"/>
      <x:c r="AXA118" s="2375"/>
      <x:c r="AXB118" s="2375"/>
      <x:c r="AXC118" s="2375"/>
      <x:c r="AXD118" s="2375"/>
      <x:c r="AXE118" s="2375"/>
      <x:c r="AXF118" s="2375"/>
      <x:c r="AXG118" s="2375"/>
      <x:c r="AXH118" s="2375"/>
      <x:c r="AXI118" s="2375"/>
      <x:c r="AXJ118" s="2375"/>
      <x:c r="AXK118" s="2375"/>
      <x:c r="AXL118" s="2375"/>
      <x:c r="AXM118" s="2375"/>
      <x:c r="AXN118" s="2375"/>
      <x:c r="AXO118" s="2375"/>
      <x:c r="AXP118" s="2375"/>
      <x:c r="AXQ118" s="2375"/>
      <x:c r="AXR118" s="2375"/>
      <x:c r="AXS118" s="2375"/>
      <x:c r="AXT118" s="2375"/>
      <x:c r="AXU118" s="2375"/>
      <x:c r="AXV118" s="2375"/>
      <x:c r="AXW118" s="2375"/>
      <x:c r="AXX118" s="2375"/>
      <x:c r="AXY118" s="2375"/>
      <x:c r="AXZ118" s="2375"/>
      <x:c r="AYA118" s="2375"/>
      <x:c r="AYB118" s="2375"/>
      <x:c r="AYC118" s="2375"/>
      <x:c r="AYD118" s="2375"/>
      <x:c r="AYE118" s="2375"/>
      <x:c r="AYF118" s="2375"/>
      <x:c r="AYG118" s="2375"/>
      <x:c r="AYH118" s="2375"/>
      <x:c r="AYI118" s="2375"/>
      <x:c r="AYJ118" s="2375"/>
      <x:c r="AYK118" s="2375"/>
      <x:c r="AYL118" s="2375"/>
      <x:c r="AYM118" s="2375"/>
      <x:c r="AYN118" s="2375"/>
      <x:c r="AYO118" s="2375"/>
      <x:c r="AYP118" s="2375"/>
      <x:c r="AYQ118" s="2375"/>
      <x:c r="AYR118" s="2375"/>
      <x:c r="AYS118" s="2375"/>
      <x:c r="AYT118" s="2375"/>
      <x:c r="AYU118" s="2375"/>
      <x:c r="AYV118" s="2375"/>
      <x:c r="AYW118" s="2375"/>
      <x:c r="AYX118" s="2375"/>
      <x:c r="AYY118" s="2375"/>
      <x:c r="AYZ118" s="2375"/>
      <x:c r="AZA118" s="2375"/>
      <x:c r="AZB118" s="2375"/>
      <x:c r="AZC118" s="2375"/>
      <x:c r="AZD118" s="2375"/>
      <x:c r="AZE118" s="2375"/>
      <x:c r="AZF118" s="2375"/>
      <x:c r="AZG118" s="2375"/>
      <x:c r="AZH118" s="2375"/>
      <x:c r="AZI118" s="2375"/>
      <x:c r="AZJ118" s="2375"/>
      <x:c r="AZK118" s="2375"/>
      <x:c r="AZL118" s="2375"/>
      <x:c r="AZM118" s="2375"/>
      <x:c r="AZN118" s="2375"/>
      <x:c r="AZO118" s="2375"/>
      <x:c r="AZP118" s="2375"/>
      <x:c r="AZQ118" s="2375"/>
      <x:c r="AZR118" s="2375"/>
      <x:c r="AZS118" s="2375"/>
      <x:c r="AZT118" s="2375"/>
      <x:c r="AZU118" s="2375"/>
      <x:c r="AZV118" s="2375"/>
      <x:c r="AZW118" s="2375"/>
      <x:c r="AZX118" s="2375"/>
      <x:c r="AZY118" s="2375"/>
      <x:c r="AZZ118" s="2375"/>
      <x:c r="BAA118" s="2375"/>
      <x:c r="BAB118" s="2375"/>
      <x:c r="BAC118" s="2375"/>
      <x:c r="BAD118" s="2375"/>
      <x:c r="BAE118" s="2375"/>
      <x:c r="BAF118" s="2375"/>
      <x:c r="BAG118" s="2375"/>
      <x:c r="BAH118" s="2375"/>
      <x:c r="BAI118" s="2375"/>
      <x:c r="BAJ118" s="2375"/>
      <x:c r="BAK118" s="2375"/>
      <x:c r="BAL118" s="2375"/>
      <x:c r="BAM118" s="2375"/>
      <x:c r="BAN118" s="2375"/>
      <x:c r="BAO118" s="2375"/>
      <x:c r="BAP118" s="2375"/>
      <x:c r="BAQ118" s="2375"/>
      <x:c r="BAR118" s="2375"/>
      <x:c r="BAS118" s="2375"/>
      <x:c r="BAT118" s="2375"/>
      <x:c r="BAU118" s="2375"/>
      <x:c r="BAV118" s="2375"/>
      <x:c r="BAW118" s="2375"/>
      <x:c r="BAX118" s="2375"/>
      <x:c r="BAY118" s="2375"/>
      <x:c r="BAZ118" s="2375"/>
      <x:c r="BBA118" s="2375"/>
      <x:c r="BBB118" s="2375"/>
      <x:c r="BBC118" s="2375"/>
      <x:c r="BBD118" s="2375"/>
      <x:c r="BBE118" s="2375"/>
      <x:c r="BBF118" s="2375"/>
      <x:c r="BBG118" s="2375"/>
      <x:c r="BBH118" s="2375"/>
      <x:c r="BBI118" s="2375"/>
      <x:c r="BBJ118" s="2375"/>
      <x:c r="BBK118" s="2375"/>
      <x:c r="BBL118" s="2375"/>
      <x:c r="BBM118" s="2375"/>
      <x:c r="BBN118" s="2375"/>
      <x:c r="BBO118" s="2375"/>
      <x:c r="BBP118" s="2375"/>
      <x:c r="BBQ118" s="2375"/>
      <x:c r="BBR118" s="2375"/>
      <x:c r="BBS118" s="2375"/>
      <x:c r="BBT118" s="2375"/>
      <x:c r="BBU118" s="2375"/>
      <x:c r="BBV118" s="2375"/>
      <x:c r="BBW118" s="2375"/>
      <x:c r="BBX118" s="2375"/>
      <x:c r="BBY118" s="2375"/>
      <x:c r="BBZ118" s="2375"/>
      <x:c r="BCA118" s="2375"/>
      <x:c r="BCB118" s="2375"/>
      <x:c r="BCC118" s="2375"/>
      <x:c r="BCD118" s="2375"/>
      <x:c r="BCE118" s="2375"/>
      <x:c r="BCF118" s="2375"/>
      <x:c r="BCG118" s="2375"/>
      <x:c r="BCH118" s="2375"/>
      <x:c r="BCI118" s="2375"/>
      <x:c r="BCJ118" s="2375"/>
      <x:c r="BCK118" s="2375"/>
      <x:c r="BCL118" s="2375"/>
      <x:c r="BCM118" s="2375"/>
      <x:c r="BCN118" s="2375"/>
      <x:c r="BCO118" s="2375"/>
      <x:c r="BCP118" s="2375"/>
      <x:c r="BCQ118" s="2375"/>
      <x:c r="BCR118" s="2375"/>
      <x:c r="BCS118" s="2375"/>
      <x:c r="BCT118" s="2375"/>
      <x:c r="BCU118" s="2375"/>
      <x:c r="BCV118" s="2375"/>
      <x:c r="BCW118" s="2375"/>
      <x:c r="BCX118" s="2375"/>
      <x:c r="BCY118" s="2375"/>
      <x:c r="BCZ118" s="2375"/>
      <x:c r="BDA118" s="2375"/>
      <x:c r="BDB118" s="2375"/>
      <x:c r="BDC118" s="2375"/>
      <x:c r="BDD118" s="2375"/>
      <x:c r="BDE118" s="2375"/>
      <x:c r="BDF118" s="2375"/>
      <x:c r="BDG118" s="2375"/>
      <x:c r="BDH118" s="2375"/>
      <x:c r="BDI118" s="2375"/>
      <x:c r="BDJ118" s="2375"/>
      <x:c r="BDK118" s="2375"/>
      <x:c r="BDL118" s="2375"/>
      <x:c r="BDM118" s="2375"/>
      <x:c r="BDN118" s="2375"/>
      <x:c r="BDO118" s="2375"/>
      <x:c r="BDP118" s="2375"/>
      <x:c r="BDQ118" s="2375"/>
      <x:c r="BDR118" s="2375"/>
      <x:c r="BDS118" s="2375"/>
      <x:c r="BDT118" s="2375"/>
      <x:c r="BDU118" s="2375"/>
      <x:c r="BDV118" s="2375"/>
      <x:c r="BDW118" s="2375"/>
      <x:c r="BDX118" s="2375"/>
      <x:c r="BDY118" s="2375"/>
      <x:c r="BDZ118" s="2375"/>
      <x:c r="BEA118" s="2375"/>
      <x:c r="BEB118" s="2375"/>
      <x:c r="BEC118" s="2375"/>
      <x:c r="BED118" s="2375"/>
      <x:c r="BEE118" s="2375"/>
      <x:c r="BEF118" s="2375"/>
      <x:c r="BEG118" s="2375"/>
      <x:c r="BEH118" s="2375"/>
      <x:c r="BEI118" s="2375"/>
      <x:c r="BEJ118" s="2375"/>
      <x:c r="BEK118" s="2375"/>
      <x:c r="BEL118" s="2375"/>
      <x:c r="BEM118" s="2375"/>
      <x:c r="BEN118" s="2375"/>
      <x:c r="BEO118" s="2375"/>
      <x:c r="BEP118" s="2375"/>
      <x:c r="BEQ118" s="2375"/>
      <x:c r="BER118" s="2375"/>
      <x:c r="BES118" s="2375"/>
      <x:c r="BET118" s="2375"/>
      <x:c r="BEU118" s="2375"/>
      <x:c r="BEV118" s="2375"/>
      <x:c r="BEW118" s="2375"/>
      <x:c r="BEX118" s="2375"/>
      <x:c r="BEY118" s="2375"/>
      <x:c r="BEZ118" s="2375"/>
      <x:c r="BFA118" s="2375"/>
      <x:c r="BFB118" s="2375"/>
      <x:c r="BFC118" s="2375"/>
      <x:c r="BFD118" s="2375"/>
      <x:c r="BFE118" s="2375"/>
      <x:c r="BFF118" s="2375"/>
      <x:c r="BFG118" s="2375"/>
      <x:c r="BFH118" s="2375"/>
      <x:c r="BFI118" s="2375"/>
      <x:c r="BFJ118" s="2375"/>
      <x:c r="BFK118" s="2375"/>
      <x:c r="BFL118" s="2375"/>
      <x:c r="BFM118" s="2375"/>
      <x:c r="BFN118" s="2375"/>
      <x:c r="BFO118" s="2375"/>
      <x:c r="BFP118" s="2375"/>
      <x:c r="BFQ118" s="2375"/>
      <x:c r="BFR118" s="2375"/>
      <x:c r="BFS118" s="2375"/>
      <x:c r="BFT118" s="2375"/>
      <x:c r="BFU118" s="2375"/>
      <x:c r="BFV118" s="2375"/>
      <x:c r="BFW118" s="2375"/>
      <x:c r="BFX118" s="2375"/>
      <x:c r="BFY118" s="2375"/>
      <x:c r="BFZ118" s="2375"/>
      <x:c r="BGA118" s="2375"/>
      <x:c r="BGB118" s="2375"/>
      <x:c r="BGC118" s="2375"/>
      <x:c r="BGD118" s="2375"/>
      <x:c r="BGE118" s="2375"/>
      <x:c r="BGF118" s="2375"/>
      <x:c r="BGG118" s="2375"/>
      <x:c r="BGH118" s="2375"/>
      <x:c r="BGI118" s="2375"/>
      <x:c r="BGJ118" s="2375"/>
      <x:c r="BGK118" s="2375"/>
      <x:c r="BGL118" s="2375"/>
      <x:c r="BGM118" s="2375"/>
      <x:c r="BGN118" s="2375"/>
      <x:c r="BGO118" s="2375"/>
      <x:c r="BGP118" s="2375"/>
      <x:c r="BGQ118" s="2375"/>
      <x:c r="BGR118" s="2375"/>
      <x:c r="BGS118" s="2375"/>
      <x:c r="BGT118" s="2375"/>
      <x:c r="BGU118" s="2375"/>
      <x:c r="BGV118" s="2375"/>
      <x:c r="BGW118" s="2375"/>
      <x:c r="BGX118" s="2375"/>
      <x:c r="BGY118" s="2375"/>
      <x:c r="BGZ118" s="2375"/>
      <x:c r="BHA118" s="2375"/>
      <x:c r="BHB118" s="2375"/>
      <x:c r="BHC118" s="2375"/>
      <x:c r="BHD118" s="2375"/>
      <x:c r="BHE118" s="2375"/>
      <x:c r="BHF118" s="2375"/>
      <x:c r="BHG118" s="2375"/>
      <x:c r="BHH118" s="2375"/>
      <x:c r="BHI118" s="2375"/>
      <x:c r="BHJ118" s="2375"/>
      <x:c r="BHK118" s="2375"/>
      <x:c r="BHL118" s="2375"/>
      <x:c r="BHM118" s="2375"/>
      <x:c r="BHN118" s="2375"/>
      <x:c r="BHO118" s="2375"/>
      <x:c r="BHP118" s="2375"/>
      <x:c r="BHQ118" s="2375"/>
      <x:c r="BHR118" s="2375"/>
      <x:c r="BHS118" s="2375"/>
      <x:c r="BHT118" s="2375"/>
      <x:c r="BHU118" s="2375"/>
      <x:c r="BHV118" s="2375"/>
      <x:c r="BHW118" s="2375"/>
      <x:c r="BHX118" s="2375"/>
      <x:c r="BHY118" s="2375"/>
      <x:c r="BHZ118" s="2375"/>
      <x:c r="BIA118" s="2375"/>
      <x:c r="BIB118" s="2375"/>
      <x:c r="BIC118" s="2375"/>
      <x:c r="BID118" s="2375"/>
      <x:c r="BIE118" s="2375"/>
      <x:c r="BIF118" s="2375"/>
      <x:c r="BIG118" s="2375"/>
      <x:c r="BIH118" s="2375"/>
      <x:c r="BII118" s="2375"/>
      <x:c r="BIJ118" s="2375"/>
      <x:c r="BIK118" s="2375"/>
      <x:c r="BIL118" s="2375"/>
      <x:c r="BIM118" s="2375"/>
      <x:c r="BIN118" s="2375"/>
      <x:c r="BIO118" s="2375"/>
      <x:c r="BIP118" s="2375"/>
      <x:c r="BIQ118" s="2375"/>
      <x:c r="BIR118" s="2375"/>
      <x:c r="BIS118" s="2375"/>
      <x:c r="BIT118" s="2375"/>
      <x:c r="BIU118" s="2375"/>
      <x:c r="BIV118" s="2375"/>
      <x:c r="BIW118" s="2375"/>
      <x:c r="BIX118" s="2375"/>
      <x:c r="BIY118" s="2375"/>
      <x:c r="BIZ118" s="2375"/>
      <x:c r="BJA118" s="2375"/>
      <x:c r="BJB118" s="2375"/>
      <x:c r="BJC118" s="2375"/>
      <x:c r="BJD118" s="2375"/>
      <x:c r="BJE118" s="2375"/>
      <x:c r="BJF118" s="2375"/>
      <x:c r="BJG118" s="2375"/>
      <x:c r="BJH118" s="2375"/>
      <x:c r="BJI118" s="2375"/>
      <x:c r="BJJ118" s="2375"/>
      <x:c r="BJK118" s="2375"/>
      <x:c r="BJL118" s="2375"/>
      <x:c r="BJM118" s="2375"/>
      <x:c r="BJN118" s="2375"/>
      <x:c r="BJO118" s="2375"/>
      <x:c r="BJP118" s="2375"/>
      <x:c r="BJQ118" s="2375"/>
      <x:c r="BJR118" s="2375"/>
      <x:c r="BJS118" s="2375"/>
      <x:c r="BJT118" s="2375"/>
      <x:c r="BJU118" s="2375"/>
      <x:c r="BJV118" s="2375"/>
      <x:c r="BJW118" s="2375"/>
      <x:c r="BJX118" s="2375"/>
      <x:c r="BJY118" s="2375"/>
      <x:c r="BJZ118" s="2375"/>
      <x:c r="BKA118" s="2375"/>
      <x:c r="BKB118" s="2375"/>
      <x:c r="BKC118" s="2375"/>
      <x:c r="BKD118" s="2375"/>
      <x:c r="BKE118" s="2375"/>
      <x:c r="BKF118" s="2375"/>
      <x:c r="BKG118" s="2375"/>
      <x:c r="BKH118" s="2375"/>
      <x:c r="BKI118" s="2375"/>
      <x:c r="BKJ118" s="2375"/>
      <x:c r="BKK118" s="2375"/>
      <x:c r="BKL118" s="2375"/>
      <x:c r="BKM118" s="2375"/>
      <x:c r="BKN118" s="2375"/>
      <x:c r="BKO118" s="2375"/>
      <x:c r="BKP118" s="2375"/>
      <x:c r="BKQ118" s="2375"/>
      <x:c r="BKR118" s="2375"/>
      <x:c r="BKS118" s="2375"/>
      <x:c r="BKT118" s="2375"/>
      <x:c r="BKU118" s="2375"/>
      <x:c r="BKV118" s="2375"/>
      <x:c r="BKW118" s="2375"/>
      <x:c r="BKX118" s="2375"/>
      <x:c r="BKY118" s="2375"/>
      <x:c r="BKZ118" s="2375"/>
      <x:c r="BLA118" s="2375"/>
      <x:c r="BLB118" s="2375"/>
      <x:c r="BLC118" s="2375"/>
      <x:c r="BLD118" s="2375"/>
      <x:c r="BLE118" s="2375"/>
      <x:c r="BLF118" s="2375"/>
      <x:c r="BLG118" s="2375"/>
      <x:c r="BLH118" s="2375"/>
      <x:c r="BLI118" s="2375"/>
      <x:c r="BLJ118" s="2375"/>
      <x:c r="BLK118" s="2375"/>
      <x:c r="BLL118" s="2375"/>
      <x:c r="BLM118" s="2375"/>
      <x:c r="BLN118" s="2375"/>
      <x:c r="BLO118" s="2375"/>
      <x:c r="BLP118" s="2375"/>
      <x:c r="BLQ118" s="2375"/>
      <x:c r="BLR118" s="2375"/>
      <x:c r="BLS118" s="2375"/>
      <x:c r="BLT118" s="2375"/>
      <x:c r="BLU118" s="2375"/>
      <x:c r="BLV118" s="2375"/>
      <x:c r="BLW118" s="2375"/>
      <x:c r="BLX118" s="2375"/>
      <x:c r="BLY118" s="2375"/>
      <x:c r="BLZ118" s="2375"/>
      <x:c r="BMA118" s="2375"/>
      <x:c r="BMB118" s="2375"/>
      <x:c r="BMC118" s="2375"/>
      <x:c r="BMD118" s="2375"/>
      <x:c r="BME118" s="2375"/>
      <x:c r="BMF118" s="2375"/>
      <x:c r="BMG118" s="2375"/>
      <x:c r="BMH118" s="2375"/>
      <x:c r="BMI118" s="2375"/>
      <x:c r="BMJ118" s="2375"/>
      <x:c r="BMK118" s="2375"/>
      <x:c r="BML118" s="2375"/>
      <x:c r="BMM118" s="2375"/>
      <x:c r="BMN118" s="2375"/>
      <x:c r="BMO118" s="2375"/>
      <x:c r="BMP118" s="2375"/>
      <x:c r="BMQ118" s="2375"/>
      <x:c r="BMR118" s="2375"/>
      <x:c r="BMS118" s="2375"/>
      <x:c r="BMT118" s="2375"/>
      <x:c r="BMU118" s="2375"/>
      <x:c r="BMV118" s="2375"/>
      <x:c r="BMW118" s="2375"/>
      <x:c r="BMX118" s="2375"/>
      <x:c r="BMY118" s="2375"/>
      <x:c r="BMZ118" s="2375"/>
      <x:c r="BNA118" s="2375"/>
      <x:c r="BNB118" s="2375"/>
      <x:c r="BNC118" s="2375"/>
      <x:c r="BND118" s="2375"/>
      <x:c r="BNE118" s="2375"/>
      <x:c r="BNF118" s="2375"/>
      <x:c r="BNG118" s="2375"/>
      <x:c r="BNH118" s="2375"/>
      <x:c r="BNI118" s="2375"/>
      <x:c r="BNJ118" s="2375"/>
      <x:c r="BNK118" s="2375"/>
      <x:c r="BNL118" s="2375"/>
      <x:c r="BNM118" s="2375"/>
      <x:c r="BNN118" s="2375"/>
      <x:c r="BNO118" s="2375"/>
      <x:c r="BNP118" s="2375"/>
      <x:c r="BNQ118" s="2375"/>
      <x:c r="BNR118" s="2375"/>
      <x:c r="BNS118" s="2375"/>
      <x:c r="BNT118" s="2375"/>
      <x:c r="BNU118" s="2375"/>
      <x:c r="BNV118" s="2375"/>
      <x:c r="BNW118" s="2375"/>
      <x:c r="BNX118" s="2375"/>
      <x:c r="BNY118" s="2375"/>
      <x:c r="BNZ118" s="2375"/>
      <x:c r="BOA118" s="2375"/>
      <x:c r="BOB118" s="2375"/>
      <x:c r="BOC118" s="2375"/>
      <x:c r="BOD118" s="2375"/>
      <x:c r="BOE118" s="2375"/>
      <x:c r="BOF118" s="2375"/>
      <x:c r="BOG118" s="2375"/>
      <x:c r="BOH118" s="2375"/>
      <x:c r="BOI118" s="2375"/>
      <x:c r="BOJ118" s="2375"/>
      <x:c r="BOK118" s="2375"/>
      <x:c r="BOL118" s="2375"/>
      <x:c r="BOM118" s="2375"/>
      <x:c r="BON118" s="2375"/>
      <x:c r="BOO118" s="2375"/>
      <x:c r="BOP118" s="2375"/>
      <x:c r="BOQ118" s="2375"/>
      <x:c r="BOR118" s="2375"/>
      <x:c r="BOS118" s="2375"/>
      <x:c r="BOT118" s="2375"/>
      <x:c r="BOU118" s="2375"/>
      <x:c r="BOV118" s="2375"/>
      <x:c r="BOW118" s="2375"/>
      <x:c r="BOX118" s="2375"/>
      <x:c r="BOY118" s="2375"/>
      <x:c r="BOZ118" s="2375"/>
      <x:c r="BPA118" s="2375"/>
      <x:c r="BPB118" s="2375"/>
      <x:c r="BPC118" s="2375"/>
      <x:c r="BPD118" s="2375"/>
      <x:c r="BPE118" s="2375"/>
      <x:c r="BPF118" s="2375"/>
      <x:c r="BPG118" s="2375"/>
      <x:c r="BPH118" s="2375"/>
      <x:c r="BPI118" s="2375"/>
      <x:c r="BPJ118" s="2375"/>
      <x:c r="BPK118" s="2375"/>
      <x:c r="BPL118" s="2375"/>
      <x:c r="BPM118" s="2375"/>
      <x:c r="BPN118" s="2375"/>
      <x:c r="BPO118" s="2375"/>
      <x:c r="BPP118" s="2375"/>
      <x:c r="BPQ118" s="2375"/>
      <x:c r="BPR118" s="2375"/>
      <x:c r="BPS118" s="2375"/>
      <x:c r="BPT118" s="2375"/>
      <x:c r="BPU118" s="2375"/>
      <x:c r="BPV118" s="2375"/>
      <x:c r="BPW118" s="2375"/>
      <x:c r="BPX118" s="2375"/>
      <x:c r="BPY118" s="2375"/>
      <x:c r="BPZ118" s="2375"/>
      <x:c r="BQA118" s="2375"/>
      <x:c r="BQB118" s="2375"/>
      <x:c r="BQC118" s="2375"/>
      <x:c r="BQD118" s="2375"/>
      <x:c r="BQE118" s="2375"/>
      <x:c r="BQF118" s="2375"/>
      <x:c r="BQG118" s="2375"/>
      <x:c r="BQH118" s="2375"/>
      <x:c r="BQI118" s="2375"/>
      <x:c r="BQJ118" s="2375"/>
      <x:c r="BQK118" s="2375"/>
      <x:c r="BQL118" s="2375"/>
      <x:c r="BQM118" s="2375"/>
      <x:c r="BQN118" s="2375"/>
      <x:c r="BQO118" s="2375"/>
      <x:c r="BQP118" s="2375"/>
      <x:c r="BQQ118" s="2375"/>
      <x:c r="BQR118" s="2375"/>
      <x:c r="BQS118" s="2375"/>
      <x:c r="BQT118" s="2375"/>
      <x:c r="BQU118" s="2375"/>
      <x:c r="BQV118" s="2375"/>
      <x:c r="BQW118" s="2375"/>
      <x:c r="BQX118" s="2375"/>
      <x:c r="BQY118" s="2375"/>
      <x:c r="BQZ118" s="2375"/>
      <x:c r="BRA118" s="2375"/>
      <x:c r="BRB118" s="2375"/>
      <x:c r="BRC118" s="2375"/>
      <x:c r="BRD118" s="2375"/>
      <x:c r="BRE118" s="2375"/>
      <x:c r="BRF118" s="2375"/>
      <x:c r="BRG118" s="2375"/>
      <x:c r="BRH118" s="2375"/>
      <x:c r="BRI118" s="2375"/>
      <x:c r="BRJ118" s="2375"/>
      <x:c r="BRK118" s="2375"/>
      <x:c r="BRL118" s="2375"/>
      <x:c r="BRM118" s="2375"/>
      <x:c r="BRN118" s="2375"/>
      <x:c r="BRO118" s="2375"/>
      <x:c r="BRP118" s="2375"/>
      <x:c r="BRQ118" s="2375"/>
      <x:c r="BRR118" s="2375"/>
      <x:c r="BRS118" s="2375"/>
      <x:c r="BRT118" s="2375"/>
      <x:c r="BRU118" s="2375"/>
      <x:c r="BRV118" s="2375"/>
      <x:c r="BRW118" s="2375"/>
      <x:c r="BRX118" s="2375"/>
      <x:c r="BRY118" s="2375"/>
      <x:c r="BRZ118" s="2375"/>
      <x:c r="BSA118" s="2375"/>
      <x:c r="BSB118" s="2375"/>
      <x:c r="BSC118" s="2375"/>
      <x:c r="BSD118" s="2375"/>
      <x:c r="BSE118" s="2375"/>
      <x:c r="BSF118" s="2375"/>
      <x:c r="BSG118" s="2375"/>
      <x:c r="BSH118" s="2375"/>
      <x:c r="BSI118" s="2375"/>
      <x:c r="BSJ118" s="2375"/>
      <x:c r="BSK118" s="2375"/>
      <x:c r="BSL118" s="2375"/>
      <x:c r="BSM118" s="2375"/>
      <x:c r="BSN118" s="2375"/>
      <x:c r="BSO118" s="2375"/>
      <x:c r="BSP118" s="2375"/>
      <x:c r="BSQ118" s="2375"/>
      <x:c r="BSR118" s="2375"/>
      <x:c r="BSS118" s="2375"/>
      <x:c r="BST118" s="2375"/>
      <x:c r="BSU118" s="2375"/>
      <x:c r="BSV118" s="2375"/>
      <x:c r="BSW118" s="2375"/>
      <x:c r="BSX118" s="2375"/>
      <x:c r="BSY118" s="2375"/>
      <x:c r="BSZ118" s="2375"/>
      <x:c r="BTA118" s="2375"/>
      <x:c r="BTB118" s="2375"/>
      <x:c r="BTC118" s="2375"/>
      <x:c r="BTD118" s="2375"/>
      <x:c r="BTE118" s="2375"/>
      <x:c r="BTF118" s="2375"/>
      <x:c r="BTG118" s="2375"/>
      <x:c r="BTH118" s="2375"/>
      <x:c r="BTI118" s="2375"/>
      <x:c r="BTJ118" s="2375"/>
      <x:c r="BTK118" s="2375"/>
      <x:c r="BTL118" s="2375"/>
      <x:c r="BTM118" s="2375"/>
      <x:c r="BTN118" s="2375"/>
      <x:c r="BTO118" s="2375"/>
      <x:c r="BTP118" s="2375"/>
      <x:c r="BTQ118" s="2375"/>
      <x:c r="BTR118" s="2375"/>
      <x:c r="BTS118" s="2375"/>
      <x:c r="BTT118" s="2375"/>
      <x:c r="BTU118" s="2375"/>
      <x:c r="BTV118" s="2375"/>
      <x:c r="BTW118" s="2375"/>
      <x:c r="BTX118" s="2375"/>
      <x:c r="BTY118" s="2375"/>
      <x:c r="BTZ118" s="2375"/>
      <x:c r="BUA118" s="2375"/>
      <x:c r="BUB118" s="2375"/>
      <x:c r="BUC118" s="2375"/>
      <x:c r="BUD118" s="2375"/>
      <x:c r="BUE118" s="2375"/>
      <x:c r="BUF118" s="2375"/>
      <x:c r="BUG118" s="2375"/>
      <x:c r="BUH118" s="2375"/>
      <x:c r="BUI118" s="2375"/>
      <x:c r="BUJ118" s="2375"/>
      <x:c r="BUK118" s="2375"/>
      <x:c r="BUL118" s="2375"/>
      <x:c r="BUM118" s="2375"/>
      <x:c r="BUN118" s="2375"/>
      <x:c r="BUO118" s="2375"/>
      <x:c r="BUP118" s="2375"/>
      <x:c r="BUQ118" s="2375"/>
      <x:c r="BUR118" s="2375"/>
      <x:c r="BUS118" s="2375"/>
      <x:c r="BUT118" s="2375"/>
      <x:c r="BUU118" s="2375"/>
      <x:c r="BUV118" s="2375"/>
      <x:c r="BUW118" s="2375"/>
      <x:c r="BUX118" s="2375"/>
      <x:c r="BUY118" s="2375"/>
      <x:c r="BUZ118" s="2375"/>
      <x:c r="BVA118" s="2375"/>
      <x:c r="BVB118" s="2375"/>
      <x:c r="BVC118" s="2375"/>
      <x:c r="BVD118" s="2375"/>
      <x:c r="BVE118" s="2375"/>
      <x:c r="BVF118" s="2375"/>
      <x:c r="BVG118" s="2375"/>
      <x:c r="BVH118" s="2375"/>
      <x:c r="BVI118" s="2375"/>
      <x:c r="BVJ118" s="2375"/>
      <x:c r="BVK118" s="2375"/>
      <x:c r="BVL118" s="2375"/>
      <x:c r="BVM118" s="2375"/>
      <x:c r="BVN118" s="2375"/>
      <x:c r="BVO118" s="2375"/>
      <x:c r="BVP118" s="2375"/>
      <x:c r="BVQ118" s="2375"/>
      <x:c r="BVR118" s="2375"/>
      <x:c r="BVS118" s="2375"/>
      <x:c r="BVT118" s="2375"/>
      <x:c r="BVU118" s="2375"/>
      <x:c r="BVV118" s="2375"/>
      <x:c r="BVW118" s="2375"/>
      <x:c r="BVX118" s="2375"/>
      <x:c r="BVY118" s="2375"/>
      <x:c r="BVZ118" s="2375"/>
      <x:c r="BWA118" s="2375"/>
      <x:c r="BWB118" s="2375"/>
      <x:c r="BWC118" s="2375"/>
      <x:c r="BWD118" s="2375"/>
      <x:c r="BWE118" s="2375"/>
      <x:c r="BWF118" s="2375"/>
      <x:c r="BWG118" s="2375"/>
      <x:c r="BWH118" s="2375"/>
      <x:c r="BWI118" s="2375"/>
      <x:c r="BWJ118" s="2375"/>
      <x:c r="BWK118" s="2375"/>
      <x:c r="BWL118" s="2375"/>
      <x:c r="BWM118" s="2375"/>
      <x:c r="BWN118" s="2375"/>
      <x:c r="BWO118" s="2375"/>
      <x:c r="BWP118" s="2375"/>
      <x:c r="BWQ118" s="2375"/>
      <x:c r="BWR118" s="2375"/>
      <x:c r="BWS118" s="2375"/>
      <x:c r="BWT118" s="2375"/>
      <x:c r="BWU118" s="2375"/>
      <x:c r="BWV118" s="2375"/>
      <x:c r="BWW118" s="2375"/>
      <x:c r="BWX118" s="2375"/>
      <x:c r="BWY118" s="2375"/>
      <x:c r="BWZ118" s="2375"/>
      <x:c r="BXA118" s="2375"/>
      <x:c r="BXB118" s="2375"/>
      <x:c r="BXC118" s="2375"/>
      <x:c r="BXD118" s="2375"/>
      <x:c r="BXE118" s="2375"/>
      <x:c r="BXF118" s="2375"/>
      <x:c r="BXG118" s="2375"/>
      <x:c r="BXH118" s="2375"/>
      <x:c r="BXI118" s="2375"/>
      <x:c r="BXJ118" s="2375"/>
      <x:c r="BXK118" s="2375"/>
      <x:c r="BXL118" s="2375"/>
      <x:c r="BXM118" s="2375"/>
      <x:c r="BXN118" s="2375"/>
      <x:c r="BXO118" s="2375"/>
      <x:c r="BXP118" s="2375"/>
      <x:c r="BXQ118" s="2375"/>
      <x:c r="BXR118" s="2375"/>
      <x:c r="BXS118" s="2375"/>
      <x:c r="BXT118" s="2375"/>
      <x:c r="BXU118" s="2375"/>
      <x:c r="BXV118" s="2375"/>
      <x:c r="BXW118" s="2375"/>
      <x:c r="BXX118" s="2375"/>
      <x:c r="BXY118" s="2375"/>
      <x:c r="BXZ118" s="2375"/>
      <x:c r="BYA118" s="2375"/>
      <x:c r="BYB118" s="2375"/>
      <x:c r="BYC118" s="2375"/>
      <x:c r="BYD118" s="2375"/>
      <x:c r="BYE118" s="2375"/>
      <x:c r="BYF118" s="2375"/>
      <x:c r="BYG118" s="2375"/>
      <x:c r="BYH118" s="2375"/>
      <x:c r="BYI118" s="2375"/>
      <x:c r="BYJ118" s="2375"/>
      <x:c r="BYK118" s="2375"/>
      <x:c r="BYL118" s="2375"/>
      <x:c r="BYM118" s="2375"/>
      <x:c r="BYN118" s="2375"/>
      <x:c r="BYO118" s="2375"/>
      <x:c r="BYP118" s="2375"/>
      <x:c r="BYQ118" s="2375"/>
      <x:c r="BYR118" s="2375"/>
      <x:c r="BYS118" s="2375"/>
      <x:c r="BYT118" s="2375"/>
      <x:c r="BYU118" s="2375"/>
      <x:c r="BYV118" s="2375"/>
      <x:c r="BYW118" s="2375"/>
      <x:c r="BYX118" s="2375"/>
      <x:c r="BYY118" s="2375"/>
      <x:c r="BYZ118" s="2375"/>
      <x:c r="BZA118" s="2375"/>
      <x:c r="BZB118" s="2375"/>
      <x:c r="BZC118" s="2375"/>
      <x:c r="BZD118" s="2375"/>
      <x:c r="BZE118" s="2375"/>
      <x:c r="BZF118" s="2375"/>
      <x:c r="BZG118" s="2375"/>
      <x:c r="BZH118" s="2375"/>
      <x:c r="BZI118" s="2375"/>
      <x:c r="BZJ118" s="2375"/>
      <x:c r="BZK118" s="2375"/>
      <x:c r="BZL118" s="2375"/>
      <x:c r="BZM118" s="2375"/>
      <x:c r="BZN118" s="2375"/>
      <x:c r="BZO118" s="2375"/>
      <x:c r="BZP118" s="2375"/>
      <x:c r="BZQ118" s="2375"/>
      <x:c r="BZR118" s="2375"/>
      <x:c r="BZS118" s="2375"/>
      <x:c r="BZT118" s="2375"/>
      <x:c r="BZU118" s="2375"/>
      <x:c r="BZV118" s="2375"/>
      <x:c r="BZW118" s="2375"/>
      <x:c r="BZX118" s="2375"/>
      <x:c r="BZY118" s="2375"/>
      <x:c r="BZZ118" s="2375"/>
      <x:c r="CAA118" s="2375"/>
      <x:c r="CAB118" s="2375"/>
      <x:c r="CAC118" s="2375"/>
      <x:c r="CAD118" s="2375"/>
      <x:c r="CAE118" s="2375"/>
      <x:c r="CAF118" s="2375"/>
      <x:c r="CAG118" s="2375"/>
      <x:c r="CAH118" s="2375"/>
      <x:c r="CAI118" s="2375"/>
      <x:c r="CAJ118" s="2375"/>
      <x:c r="CAK118" s="2375"/>
      <x:c r="CAL118" s="2375"/>
      <x:c r="CAM118" s="2375"/>
      <x:c r="CAN118" s="2375"/>
      <x:c r="CAO118" s="2375"/>
      <x:c r="CAP118" s="2375"/>
      <x:c r="CAQ118" s="2375"/>
      <x:c r="CAR118" s="2375"/>
      <x:c r="CAS118" s="2375"/>
      <x:c r="CAT118" s="2375"/>
      <x:c r="CAU118" s="2375"/>
      <x:c r="CAV118" s="2375"/>
      <x:c r="CAW118" s="2375"/>
      <x:c r="CAX118" s="2375"/>
      <x:c r="CAY118" s="2375"/>
      <x:c r="CAZ118" s="2375"/>
      <x:c r="CBA118" s="2375"/>
      <x:c r="CBB118" s="2375"/>
      <x:c r="CBC118" s="2375"/>
      <x:c r="CBD118" s="2375"/>
      <x:c r="CBE118" s="2375"/>
      <x:c r="CBF118" s="2375"/>
      <x:c r="CBG118" s="2375"/>
      <x:c r="CBH118" s="2375"/>
      <x:c r="CBI118" s="2375"/>
      <x:c r="CBJ118" s="2375"/>
      <x:c r="CBK118" s="2375"/>
      <x:c r="CBL118" s="2375"/>
      <x:c r="CBM118" s="2375"/>
      <x:c r="CBN118" s="2375"/>
      <x:c r="CBO118" s="2375"/>
      <x:c r="CBP118" s="2375"/>
      <x:c r="CBQ118" s="2375"/>
      <x:c r="CBR118" s="2375"/>
      <x:c r="CBS118" s="2375"/>
      <x:c r="CBT118" s="2375"/>
      <x:c r="CBU118" s="2375"/>
      <x:c r="CBV118" s="2375"/>
      <x:c r="CBW118" s="2375"/>
      <x:c r="CBX118" s="2375"/>
      <x:c r="CBY118" s="2375"/>
      <x:c r="CBZ118" s="2375"/>
      <x:c r="CCA118" s="2375"/>
      <x:c r="CCB118" s="2375"/>
      <x:c r="CCC118" s="2375"/>
      <x:c r="CCD118" s="2375"/>
      <x:c r="CCE118" s="2375"/>
      <x:c r="CCF118" s="2375"/>
      <x:c r="CCG118" s="2375"/>
      <x:c r="CCH118" s="2375"/>
      <x:c r="CCI118" s="2375"/>
      <x:c r="CCJ118" s="2375"/>
      <x:c r="CCK118" s="2375"/>
      <x:c r="CCL118" s="2375"/>
      <x:c r="CCM118" s="2375"/>
      <x:c r="CCN118" s="2375"/>
      <x:c r="CCO118" s="2375"/>
      <x:c r="CCP118" s="2375"/>
      <x:c r="CCQ118" s="2375"/>
      <x:c r="CCR118" s="2375"/>
      <x:c r="CCS118" s="2375"/>
      <x:c r="CCT118" s="2375"/>
      <x:c r="CCU118" s="2375"/>
      <x:c r="CCV118" s="2375"/>
      <x:c r="CCW118" s="2375"/>
      <x:c r="CCX118" s="2375"/>
      <x:c r="CCY118" s="2375"/>
      <x:c r="CCZ118" s="2375"/>
      <x:c r="CDA118" s="2375"/>
      <x:c r="CDB118" s="2375"/>
      <x:c r="CDC118" s="2375"/>
      <x:c r="CDD118" s="2375"/>
      <x:c r="CDE118" s="2375"/>
      <x:c r="CDF118" s="2375"/>
      <x:c r="CDG118" s="2375"/>
      <x:c r="CDH118" s="2375"/>
      <x:c r="CDI118" s="2375"/>
      <x:c r="CDJ118" s="2375"/>
      <x:c r="CDK118" s="2375"/>
      <x:c r="CDL118" s="2375"/>
      <x:c r="CDM118" s="2375"/>
      <x:c r="CDN118" s="2375"/>
      <x:c r="CDO118" s="2375"/>
      <x:c r="CDP118" s="2375"/>
      <x:c r="CDQ118" s="2375"/>
      <x:c r="CDR118" s="2375"/>
      <x:c r="CDS118" s="2375"/>
      <x:c r="CDT118" s="2375"/>
      <x:c r="CDU118" s="2375"/>
      <x:c r="CDV118" s="2375"/>
      <x:c r="CDW118" s="2375"/>
      <x:c r="CDX118" s="2375"/>
      <x:c r="CDY118" s="2375"/>
      <x:c r="CDZ118" s="2375"/>
      <x:c r="CEA118" s="2375"/>
      <x:c r="CEB118" s="2375"/>
      <x:c r="CEC118" s="2375"/>
      <x:c r="CED118" s="2375"/>
      <x:c r="CEE118" s="2375"/>
      <x:c r="CEF118" s="2375"/>
      <x:c r="CEG118" s="2375"/>
      <x:c r="CEH118" s="2375"/>
      <x:c r="CEI118" s="2375"/>
      <x:c r="CEJ118" s="2375"/>
      <x:c r="CEK118" s="2375"/>
      <x:c r="CEL118" s="2375"/>
      <x:c r="CEM118" s="2375"/>
      <x:c r="CEN118" s="2375"/>
      <x:c r="CEO118" s="2375"/>
      <x:c r="CEP118" s="2375"/>
      <x:c r="CEQ118" s="2375"/>
      <x:c r="CER118" s="2375"/>
      <x:c r="CES118" s="2375"/>
      <x:c r="CET118" s="2375"/>
      <x:c r="CEU118" s="2375"/>
      <x:c r="CEV118" s="2375"/>
      <x:c r="CEW118" s="2375"/>
      <x:c r="CEX118" s="2375"/>
      <x:c r="CEY118" s="2375"/>
      <x:c r="CEZ118" s="2375"/>
      <x:c r="CFA118" s="2375"/>
      <x:c r="CFB118" s="2375"/>
      <x:c r="CFC118" s="2375"/>
      <x:c r="CFD118" s="2375"/>
      <x:c r="CFE118" s="2375"/>
      <x:c r="CFF118" s="2375"/>
      <x:c r="CFG118" s="2375"/>
      <x:c r="CFH118" s="2375"/>
      <x:c r="CFI118" s="2375"/>
      <x:c r="CFJ118" s="2375"/>
      <x:c r="CFK118" s="2375"/>
      <x:c r="CFL118" s="2375"/>
      <x:c r="CFM118" s="2375"/>
      <x:c r="CFN118" s="2375"/>
      <x:c r="CFO118" s="2375"/>
      <x:c r="CFP118" s="2375"/>
      <x:c r="CFQ118" s="2375"/>
      <x:c r="CFR118" s="2375"/>
      <x:c r="CFS118" s="2375"/>
      <x:c r="CFT118" s="2375"/>
      <x:c r="CFU118" s="2375"/>
      <x:c r="CFV118" s="2375"/>
      <x:c r="CFW118" s="2375"/>
      <x:c r="CFX118" s="2375"/>
      <x:c r="CFY118" s="2375"/>
      <x:c r="CFZ118" s="2375"/>
      <x:c r="CGA118" s="2375"/>
      <x:c r="CGB118" s="2375"/>
      <x:c r="CGC118" s="2375"/>
      <x:c r="CGD118" s="2375"/>
      <x:c r="CGE118" s="2375"/>
      <x:c r="CGF118" s="2375"/>
      <x:c r="CGG118" s="2375"/>
      <x:c r="CGH118" s="2375"/>
      <x:c r="CGI118" s="2375"/>
      <x:c r="CGJ118" s="2375"/>
      <x:c r="CGK118" s="2375"/>
      <x:c r="CGL118" s="2375"/>
      <x:c r="CGM118" s="2375"/>
      <x:c r="CGN118" s="2375"/>
      <x:c r="CGO118" s="2375"/>
      <x:c r="CGP118" s="2375"/>
      <x:c r="CGQ118" s="2375"/>
      <x:c r="CGR118" s="2375"/>
      <x:c r="CGS118" s="2375"/>
      <x:c r="CGT118" s="2375"/>
      <x:c r="CGU118" s="2375"/>
      <x:c r="CGV118" s="2375"/>
      <x:c r="CGW118" s="2375"/>
      <x:c r="CGX118" s="2375"/>
      <x:c r="CGY118" s="2375"/>
      <x:c r="CGZ118" s="2375"/>
      <x:c r="CHA118" s="2375"/>
      <x:c r="CHB118" s="2375"/>
      <x:c r="CHC118" s="2375"/>
      <x:c r="CHD118" s="2375"/>
      <x:c r="CHE118" s="2375"/>
      <x:c r="CHF118" s="2375"/>
      <x:c r="CHG118" s="2375"/>
      <x:c r="CHH118" s="2375"/>
      <x:c r="CHI118" s="2375"/>
      <x:c r="CHJ118" s="2375"/>
      <x:c r="CHK118" s="2375"/>
      <x:c r="CHL118" s="2375"/>
      <x:c r="CHM118" s="2375"/>
      <x:c r="CHN118" s="2375"/>
      <x:c r="CHO118" s="2375"/>
      <x:c r="CHP118" s="2375"/>
      <x:c r="CHQ118" s="2375"/>
      <x:c r="CHR118" s="2375"/>
      <x:c r="CHS118" s="2375"/>
      <x:c r="CHT118" s="2375"/>
      <x:c r="CHU118" s="2375"/>
      <x:c r="CHV118" s="2375"/>
      <x:c r="CHW118" s="2375"/>
      <x:c r="CHX118" s="2375"/>
      <x:c r="CHY118" s="2375"/>
      <x:c r="CHZ118" s="2375"/>
      <x:c r="CIA118" s="2375"/>
      <x:c r="CIB118" s="2375"/>
      <x:c r="CIC118" s="2375"/>
      <x:c r="CID118" s="2375"/>
      <x:c r="CIE118" s="2375"/>
      <x:c r="CIF118" s="2375"/>
      <x:c r="CIG118" s="2375"/>
      <x:c r="CIH118" s="2375"/>
      <x:c r="CII118" s="2375"/>
      <x:c r="CIJ118" s="2375"/>
      <x:c r="CIK118" s="2375"/>
      <x:c r="CIL118" s="2375"/>
      <x:c r="CIM118" s="2375"/>
      <x:c r="CIN118" s="2375"/>
      <x:c r="CIO118" s="2375"/>
      <x:c r="CIP118" s="2375"/>
      <x:c r="CIQ118" s="2375"/>
      <x:c r="CIR118" s="2375"/>
      <x:c r="CIS118" s="2375"/>
      <x:c r="CIT118" s="2375"/>
      <x:c r="CIU118" s="2375"/>
      <x:c r="CIV118" s="2375"/>
      <x:c r="CIW118" s="2375"/>
      <x:c r="CIX118" s="2375"/>
      <x:c r="CIY118" s="2375"/>
      <x:c r="CIZ118" s="2375"/>
      <x:c r="CJA118" s="2375"/>
      <x:c r="CJB118" s="2375"/>
      <x:c r="CJC118" s="2375"/>
      <x:c r="CJD118" s="2375"/>
      <x:c r="CJE118" s="2375"/>
      <x:c r="CJF118" s="2375"/>
      <x:c r="CJG118" s="2375"/>
      <x:c r="CJH118" s="2375"/>
      <x:c r="CJI118" s="2375"/>
      <x:c r="CJJ118" s="2375"/>
      <x:c r="CJK118" s="2375"/>
      <x:c r="CJL118" s="2375"/>
      <x:c r="CJM118" s="2375"/>
      <x:c r="CJN118" s="2375"/>
      <x:c r="CJO118" s="2375"/>
      <x:c r="CJP118" s="2375"/>
      <x:c r="CJQ118" s="2375"/>
      <x:c r="CJR118" s="2375"/>
      <x:c r="CJS118" s="2375"/>
      <x:c r="CJT118" s="2375"/>
      <x:c r="CJU118" s="2375"/>
      <x:c r="CJV118" s="2375"/>
      <x:c r="CJW118" s="2375"/>
      <x:c r="CJX118" s="2375"/>
      <x:c r="CJY118" s="2375"/>
      <x:c r="CJZ118" s="2375"/>
      <x:c r="CKA118" s="2375"/>
      <x:c r="CKB118" s="2375"/>
      <x:c r="CKC118" s="2375"/>
      <x:c r="CKD118" s="2375"/>
      <x:c r="CKE118" s="2375"/>
      <x:c r="CKF118" s="2375"/>
      <x:c r="CKG118" s="2375"/>
      <x:c r="CKH118" s="2375"/>
      <x:c r="CKI118" s="2375"/>
      <x:c r="CKJ118" s="2375"/>
      <x:c r="CKK118" s="2375"/>
      <x:c r="CKL118" s="2375"/>
      <x:c r="CKM118" s="2375"/>
      <x:c r="CKN118" s="2375"/>
      <x:c r="CKO118" s="2375"/>
      <x:c r="CKP118" s="2375"/>
      <x:c r="CKQ118" s="2375"/>
      <x:c r="CKR118" s="2375"/>
      <x:c r="CKS118" s="2375"/>
      <x:c r="CKT118" s="2375"/>
      <x:c r="CKU118" s="2375"/>
      <x:c r="CKV118" s="2375"/>
      <x:c r="CKW118" s="2375"/>
      <x:c r="CKX118" s="2375"/>
      <x:c r="CKY118" s="2375"/>
      <x:c r="CKZ118" s="2375"/>
      <x:c r="CLA118" s="2375"/>
      <x:c r="CLB118" s="2375"/>
      <x:c r="CLC118" s="2375"/>
      <x:c r="CLD118" s="2375"/>
      <x:c r="CLE118" s="2375"/>
      <x:c r="CLF118" s="2375"/>
      <x:c r="CLG118" s="2375"/>
      <x:c r="CLH118" s="2375"/>
      <x:c r="CLI118" s="2375"/>
      <x:c r="CLJ118" s="2375"/>
      <x:c r="CLK118" s="2375"/>
      <x:c r="CLL118" s="2375"/>
      <x:c r="CLM118" s="2375"/>
      <x:c r="CLN118" s="2375"/>
      <x:c r="CLO118" s="2375"/>
      <x:c r="CLP118" s="2375"/>
      <x:c r="CLQ118" s="2375"/>
      <x:c r="CLR118" s="2375"/>
      <x:c r="CLS118" s="2375"/>
      <x:c r="CLT118" s="2375"/>
      <x:c r="CLU118" s="2375"/>
      <x:c r="CLV118" s="2375"/>
      <x:c r="CLW118" s="2375"/>
      <x:c r="CLX118" s="2375"/>
      <x:c r="CLY118" s="2375"/>
      <x:c r="CLZ118" s="2375"/>
      <x:c r="CMA118" s="2375"/>
      <x:c r="CMB118" s="2375"/>
      <x:c r="CMC118" s="2375"/>
      <x:c r="CMD118" s="2375"/>
      <x:c r="CME118" s="2375"/>
      <x:c r="CMF118" s="2375"/>
      <x:c r="CMG118" s="2375"/>
      <x:c r="CMH118" s="2375"/>
      <x:c r="CMI118" s="2375"/>
      <x:c r="CMJ118" s="2375"/>
      <x:c r="CMK118" s="2375"/>
      <x:c r="CML118" s="2375"/>
      <x:c r="CMM118" s="2375"/>
      <x:c r="CMN118" s="2375"/>
      <x:c r="CMO118" s="2375"/>
      <x:c r="CMP118" s="2375"/>
      <x:c r="CMQ118" s="2375"/>
      <x:c r="CMR118" s="2375"/>
      <x:c r="CMS118" s="2375"/>
      <x:c r="CMT118" s="2375"/>
      <x:c r="CMU118" s="2375"/>
      <x:c r="CMV118" s="2375"/>
      <x:c r="CMW118" s="2375"/>
      <x:c r="CMX118" s="2375"/>
      <x:c r="CMY118" s="2375"/>
      <x:c r="CMZ118" s="2375"/>
      <x:c r="CNA118" s="2375"/>
      <x:c r="CNB118" s="2375"/>
      <x:c r="CNC118" s="2375"/>
      <x:c r="CND118" s="2375"/>
      <x:c r="CNE118" s="2375"/>
      <x:c r="CNF118" s="2375"/>
      <x:c r="CNG118" s="2375"/>
      <x:c r="CNH118" s="2375"/>
      <x:c r="CNI118" s="2375"/>
      <x:c r="CNJ118" s="2375"/>
      <x:c r="CNK118" s="2375"/>
      <x:c r="CNL118" s="2375"/>
      <x:c r="CNM118" s="2375"/>
      <x:c r="CNN118" s="2375"/>
      <x:c r="CNO118" s="2375"/>
      <x:c r="CNP118" s="2375"/>
      <x:c r="CNQ118" s="2375"/>
      <x:c r="CNR118" s="2375"/>
      <x:c r="CNS118" s="2375"/>
      <x:c r="CNT118" s="2375"/>
      <x:c r="CNU118" s="2375"/>
      <x:c r="CNV118" s="2375"/>
      <x:c r="CNW118" s="2375"/>
      <x:c r="CNX118" s="2375"/>
      <x:c r="CNY118" s="2375"/>
      <x:c r="CNZ118" s="2375"/>
      <x:c r="COA118" s="2375"/>
      <x:c r="COB118" s="2375"/>
      <x:c r="COC118" s="2375"/>
      <x:c r="COD118" s="2375"/>
      <x:c r="COE118" s="2375"/>
      <x:c r="COF118" s="2375"/>
      <x:c r="COG118" s="2375"/>
      <x:c r="COH118" s="2375"/>
      <x:c r="COI118" s="2375"/>
      <x:c r="COJ118" s="2375"/>
      <x:c r="COK118" s="2375"/>
      <x:c r="COL118" s="2375"/>
      <x:c r="COM118" s="2375"/>
      <x:c r="CON118" s="2375"/>
      <x:c r="COO118" s="2375"/>
      <x:c r="COP118" s="2375"/>
      <x:c r="COQ118" s="2375"/>
      <x:c r="COR118" s="2375"/>
      <x:c r="COS118" s="2375"/>
      <x:c r="COT118" s="2375"/>
      <x:c r="COU118" s="2375"/>
      <x:c r="COV118" s="2375"/>
      <x:c r="COW118" s="2375"/>
      <x:c r="COX118" s="2375"/>
      <x:c r="COY118" s="2375"/>
      <x:c r="COZ118" s="2375"/>
      <x:c r="CPA118" s="2375"/>
      <x:c r="CPB118" s="2375"/>
      <x:c r="CPC118" s="2375"/>
      <x:c r="CPD118" s="2375"/>
      <x:c r="CPE118" s="2375"/>
      <x:c r="CPF118" s="2375"/>
      <x:c r="CPG118" s="2375"/>
      <x:c r="CPH118" s="2375"/>
      <x:c r="CPI118" s="2375"/>
      <x:c r="CPJ118" s="2375"/>
      <x:c r="CPK118" s="2375"/>
      <x:c r="CPL118" s="2375"/>
      <x:c r="CPM118" s="2375"/>
      <x:c r="CPN118" s="2375"/>
      <x:c r="CPO118" s="2375"/>
      <x:c r="CPP118" s="2375"/>
      <x:c r="CPQ118" s="2375"/>
      <x:c r="CPR118" s="2375"/>
      <x:c r="CPS118" s="2375"/>
      <x:c r="CPT118" s="2375"/>
      <x:c r="CPU118" s="2375"/>
      <x:c r="CPV118" s="2375"/>
      <x:c r="CPW118" s="2375"/>
      <x:c r="CPX118" s="2375"/>
      <x:c r="CPY118" s="2375"/>
      <x:c r="CPZ118" s="2375"/>
      <x:c r="CQA118" s="2375"/>
      <x:c r="CQB118" s="2375"/>
      <x:c r="CQC118" s="2375"/>
      <x:c r="CQD118" s="2375"/>
      <x:c r="CQE118" s="2375"/>
      <x:c r="CQF118" s="2375"/>
      <x:c r="CQG118" s="2375"/>
      <x:c r="CQH118" s="2375"/>
      <x:c r="CQI118" s="2375"/>
      <x:c r="CQJ118" s="2375"/>
      <x:c r="CQK118" s="2375"/>
      <x:c r="CQL118" s="2375"/>
      <x:c r="CQM118" s="2375"/>
      <x:c r="CQN118" s="2375"/>
      <x:c r="CQO118" s="2375"/>
      <x:c r="CQP118" s="2375"/>
      <x:c r="CQQ118" s="2375"/>
      <x:c r="CQR118" s="2375"/>
      <x:c r="CQS118" s="2375"/>
      <x:c r="CQT118" s="2375"/>
      <x:c r="CQU118" s="2375"/>
      <x:c r="CQV118" s="2375"/>
      <x:c r="CQW118" s="2375"/>
      <x:c r="CQX118" s="2375"/>
      <x:c r="CQY118" s="2375"/>
      <x:c r="CQZ118" s="2375"/>
      <x:c r="CRA118" s="2375"/>
      <x:c r="CRB118" s="2375"/>
      <x:c r="CRC118" s="2375"/>
      <x:c r="CRD118" s="2375"/>
      <x:c r="CRE118" s="2375"/>
      <x:c r="CRF118" s="2375"/>
      <x:c r="CRG118" s="2375"/>
      <x:c r="CRH118" s="2375"/>
      <x:c r="CRI118" s="2375"/>
      <x:c r="CRJ118" s="2375"/>
      <x:c r="CRK118" s="2375"/>
      <x:c r="CRL118" s="2375"/>
      <x:c r="CRM118" s="2375"/>
      <x:c r="CRN118" s="2375"/>
      <x:c r="CRO118" s="2375"/>
      <x:c r="CRP118" s="2375"/>
      <x:c r="CRQ118" s="2375"/>
      <x:c r="CRR118" s="2375"/>
      <x:c r="CRS118" s="2375"/>
      <x:c r="CRT118" s="2375"/>
      <x:c r="CRU118" s="2375"/>
      <x:c r="CRV118" s="2375"/>
      <x:c r="CRW118" s="2375"/>
      <x:c r="CRX118" s="2375"/>
      <x:c r="CRY118" s="2375"/>
      <x:c r="CRZ118" s="2375"/>
      <x:c r="CSA118" s="2375"/>
      <x:c r="CSB118" s="2375"/>
      <x:c r="CSC118" s="2375"/>
      <x:c r="CSD118" s="2375"/>
      <x:c r="CSE118" s="2375"/>
      <x:c r="CSF118" s="2375"/>
      <x:c r="CSG118" s="2375"/>
      <x:c r="CSH118" s="2375"/>
      <x:c r="CSI118" s="2375"/>
      <x:c r="CSJ118" s="2375"/>
      <x:c r="CSK118" s="2375"/>
      <x:c r="CSL118" s="2375"/>
      <x:c r="CSM118" s="2375"/>
      <x:c r="CSN118" s="2375"/>
      <x:c r="CSO118" s="2375"/>
      <x:c r="CSP118" s="2375"/>
      <x:c r="CSQ118" s="2375"/>
      <x:c r="CSR118" s="2375"/>
      <x:c r="CSS118" s="2375"/>
      <x:c r="CST118" s="2375"/>
      <x:c r="CSU118" s="2375"/>
      <x:c r="CSV118" s="2375"/>
      <x:c r="CSW118" s="2375"/>
      <x:c r="CSX118" s="2375"/>
      <x:c r="CSY118" s="2375"/>
      <x:c r="CSZ118" s="2375"/>
      <x:c r="CTA118" s="2375"/>
      <x:c r="CTB118" s="2375"/>
      <x:c r="CTC118" s="2375"/>
      <x:c r="CTD118" s="2375"/>
      <x:c r="CTE118" s="2375"/>
      <x:c r="CTF118" s="2375"/>
      <x:c r="CTG118" s="2375"/>
      <x:c r="CTH118" s="2375"/>
      <x:c r="CTI118" s="2375"/>
      <x:c r="CTJ118" s="2375"/>
      <x:c r="CTK118" s="2375"/>
      <x:c r="CTL118" s="2375"/>
      <x:c r="CTM118" s="2375"/>
      <x:c r="CTN118" s="2375"/>
      <x:c r="CTO118" s="2375"/>
      <x:c r="CTP118" s="2375"/>
      <x:c r="CTQ118" s="2375"/>
      <x:c r="CTR118" s="2375"/>
      <x:c r="CTS118" s="2375"/>
      <x:c r="CTT118" s="2375"/>
      <x:c r="CTU118" s="2375"/>
      <x:c r="CTV118" s="2375"/>
      <x:c r="CTW118" s="2375"/>
      <x:c r="CTX118" s="2375"/>
      <x:c r="CTY118" s="2375"/>
      <x:c r="CTZ118" s="2375"/>
      <x:c r="CUA118" s="2375"/>
      <x:c r="CUB118" s="2375"/>
      <x:c r="CUC118" s="2375"/>
      <x:c r="CUD118" s="2375"/>
      <x:c r="CUE118" s="2375"/>
      <x:c r="CUF118" s="2375"/>
      <x:c r="CUG118" s="2375"/>
      <x:c r="CUH118" s="2375"/>
      <x:c r="CUI118" s="2375"/>
      <x:c r="CUJ118" s="2375"/>
      <x:c r="CUK118" s="2375"/>
      <x:c r="CUL118" s="2375"/>
      <x:c r="CUM118" s="2375"/>
      <x:c r="CUN118" s="2375"/>
      <x:c r="CUO118" s="2375"/>
      <x:c r="CUP118" s="2375"/>
      <x:c r="CUQ118" s="2375"/>
      <x:c r="CUR118" s="2375"/>
      <x:c r="CUS118" s="2375"/>
      <x:c r="CUT118" s="2375"/>
      <x:c r="CUU118" s="2375"/>
      <x:c r="CUV118" s="2375"/>
      <x:c r="CUW118" s="2375"/>
      <x:c r="CUX118" s="2375"/>
      <x:c r="CUY118" s="2375"/>
      <x:c r="CUZ118" s="2375"/>
      <x:c r="CVA118" s="2375"/>
      <x:c r="CVB118" s="2375"/>
      <x:c r="CVC118" s="2375"/>
      <x:c r="CVD118" s="2375"/>
      <x:c r="CVE118" s="2375"/>
      <x:c r="CVF118" s="2375"/>
      <x:c r="CVG118" s="2375"/>
      <x:c r="CVH118" s="2375"/>
      <x:c r="CVI118" s="2375"/>
      <x:c r="CVJ118" s="2375"/>
      <x:c r="CVK118" s="2375"/>
      <x:c r="CVL118" s="2375"/>
      <x:c r="CVM118" s="2375"/>
      <x:c r="CVN118" s="2375"/>
      <x:c r="CVO118" s="2375"/>
      <x:c r="CVP118" s="2375"/>
      <x:c r="CVQ118" s="2375"/>
      <x:c r="CVR118" s="2375"/>
      <x:c r="CVS118" s="2375"/>
      <x:c r="CVT118" s="2375"/>
      <x:c r="CVU118" s="2375"/>
      <x:c r="CVV118" s="2375"/>
      <x:c r="CVW118" s="2375"/>
      <x:c r="CVX118" s="2375"/>
      <x:c r="CVY118" s="2375"/>
      <x:c r="CVZ118" s="2375"/>
      <x:c r="CWA118" s="2375"/>
      <x:c r="CWB118" s="2375"/>
      <x:c r="CWC118" s="2375"/>
      <x:c r="CWD118" s="2375"/>
      <x:c r="CWE118" s="2375"/>
      <x:c r="CWF118" s="2375"/>
      <x:c r="CWG118" s="2375"/>
      <x:c r="CWH118" s="2375"/>
      <x:c r="CWI118" s="2375"/>
      <x:c r="CWJ118" s="2375"/>
      <x:c r="CWK118" s="2375"/>
      <x:c r="CWL118" s="2375"/>
      <x:c r="CWM118" s="2375"/>
      <x:c r="CWN118" s="2375"/>
      <x:c r="CWO118" s="2375"/>
      <x:c r="CWP118" s="2375"/>
      <x:c r="CWQ118" s="2375"/>
      <x:c r="CWR118" s="2375"/>
      <x:c r="CWS118" s="2375"/>
      <x:c r="CWT118" s="2375"/>
      <x:c r="CWU118" s="2375"/>
      <x:c r="CWV118" s="2375"/>
      <x:c r="CWW118" s="2375"/>
      <x:c r="CWX118" s="2375"/>
      <x:c r="CWY118" s="2375"/>
      <x:c r="CWZ118" s="2375"/>
      <x:c r="CXA118" s="2375"/>
      <x:c r="CXB118" s="2375"/>
      <x:c r="CXC118" s="2375"/>
      <x:c r="CXD118" s="2375"/>
      <x:c r="CXE118" s="2375"/>
      <x:c r="CXF118" s="2375"/>
      <x:c r="CXG118" s="2375"/>
      <x:c r="CXH118" s="2375"/>
      <x:c r="CXI118" s="2375"/>
      <x:c r="CXJ118" s="2375"/>
      <x:c r="CXK118" s="2375"/>
      <x:c r="CXL118" s="2375"/>
      <x:c r="CXM118" s="2375"/>
      <x:c r="CXN118" s="2375"/>
      <x:c r="CXO118" s="2375"/>
      <x:c r="CXP118" s="2375"/>
      <x:c r="CXQ118" s="2375"/>
      <x:c r="CXR118" s="2375"/>
      <x:c r="CXS118" s="2375"/>
      <x:c r="CXT118" s="2375"/>
      <x:c r="CXU118" s="2375"/>
      <x:c r="CXV118" s="2375"/>
      <x:c r="CXW118" s="2375"/>
      <x:c r="CXX118" s="2375"/>
      <x:c r="CXY118" s="2375"/>
      <x:c r="CXZ118" s="2375"/>
      <x:c r="CYA118" s="2375"/>
      <x:c r="CYB118" s="2375"/>
      <x:c r="CYC118" s="2375"/>
      <x:c r="CYD118" s="2375"/>
      <x:c r="CYE118" s="2375"/>
      <x:c r="CYF118" s="2375"/>
      <x:c r="CYG118" s="2375"/>
      <x:c r="CYH118" s="2375"/>
      <x:c r="CYI118" s="2375"/>
      <x:c r="CYJ118" s="2375"/>
      <x:c r="CYK118" s="2375"/>
      <x:c r="CYL118" s="2375"/>
      <x:c r="CYM118" s="2375"/>
      <x:c r="CYN118" s="2375"/>
      <x:c r="CYO118" s="2375"/>
      <x:c r="CYP118" s="2375"/>
      <x:c r="CYQ118" s="2375"/>
      <x:c r="CYR118" s="2375"/>
      <x:c r="CYS118" s="2375"/>
      <x:c r="CYT118" s="2375"/>
      <x:c r="CYU118" s="2375"/>
      <x:c r="CYV118" s="2375"/>
      <x:c r="CYW118" s="2375"/>
      <x:c r="CYX118" s="2375"/>
      <x:c r="CYY118" s="2375"/>
      <x:c r="CYZ118" s="2375"/>
      <x:c r="CZA118" s="2375"/>
      <x:c r="CZB118" s="2375"/>
      <x:c r="CZC118" s="2375"/>
      <x:c r="CZD118" s="2375"/>
      <x:c r="CZE118" s="2375"/>
      <x:c r="CZF118" s="2375"/>
      <x:c r="CZG118" s="2375"/>
      <x:c r="CZH118" s="2375"/>
      <x:c r="CZI118" s="2375"/>
      <x:c r="CZJ118" s="2375"/>
      <x:c r="CZK118" s="2375"/>
      <x:c r="CZL118" s="2375"/>
      <x:c r="CZM118" s="2375"/>
      <x:c r="CZN118" s="2375"/>
      <x:c r="CZO118" s="2375"/>
      <x:c r="CZP118" s="2375"/>
      <x:c r="CZQ118" s="2375"/>
      <x:c r="CZR118" s="2375"/>
      <x:c r="CZS118" s="2375"/>
      <x:c r="CZT118" s="2375"/>
      <x:c r="CZU118" s="2375"/>
      <x:c r="CZV118" s="2375"/>
      <x:c r="CZW118" s="2375"/>
      <x:c r="CZX118" s="2375"/>
      <x:c r="CZY118" s="2375"/>
      <x:c r="CZZ118" s="2375"/>
      <x:c r="DAA118" s="2375"/>
      <x:c r="DAB118" s="2375"/>
      <x:c r="DAC118" s="2375"/>
      <x:c r="DAD118" s="2375"/>
      <x:c r="DAE118" s="2375"/>
      <x:c r="DAF118" s="2375"/>
      <x:c r="DAG118" s="2375"/>
      <x:c r="DAH118" s="2375"/>
      <x:c r="DAI118" s="2375"/>
      <x:c r="DAJ118" s="2375"/>
      <x:c r="DAK118" s="2375"/>
      <x:c r="DAL118" s="2375"/>
      <x:c r="DAM118" s="2375"/>
      <x:c r="DAN118" s="2375"/>
      <x:c r="DAO118" s="2375"/>
      <x:c r="DAP118" s="2375"/>
      <x:c r="DAQ118" s="2375"/>
      <x:c r="DAR118" s="2375"/>
      <x:c r="DAS118" s="2375"/>
      <x:c r="DAT118" s="2375"/>
      <x:c r="DAU118" s="2375"/>
      <x:c r="DAV118" s="2375"/>
      <x:c r="DAW118" s="2375"/>
      <x:c r="DAX118" s="2375"/>
      <x:c r="DAY118" s="2375"/>
      <x:c r="DAZ118" s="2375"/>
      <x:c r="DBA118" s="2375"/>
      <x:c r="DBB118" s="2375"/>
      <x:c r="DBC118" s="2375"/>
      <x:c r="DBD118" s="2375"/>
      <x:c r="DBE118" s="2375"/>
      <x:c r="DBF118" s="2375"/>
      <x:c r="DBG118" s="2375"/>
      <x:c r="DBH118" s="2375"/>
      <x:c r="DBI118" s="2375"/>
      <x:c r="DBJ118" s="2375"/>
      <x:c r="DBK118" s="2375"/>
      <x:c r="DBL118" s="2375"/>
      <x:c r="DBM118" s="2375"/>
      <x:c r="DBN118" s="2375"/>
      <x:c r="DBO118" s="2375"/>
      <x:c r="DBP118" s="2375"/>
      <x:c r="DBQ118" s="2375"/>
      <x:c r="DBR118" s="2375"/>
      <x:c r="DBS118" s="2375"/>
      <x:c r="DBT118" s="2375"/>
      <x:c r="DBU118" s="2375"/>
      <x:c r="DBV118" s="2375"/>
      <x:c r="DBW118" s="2375"/>
      <x:c r="DBX118" s="2375"/>
      <x:c r="DBY118" s="2375"/>
      <x:c r="DBZ118" s="2375"/>
      <x:c r="DCA118" s="2375"/>
      <x:c r="DCB118" s="2375"/>
      <x:c r="DCC118" s="2375"/>
      <x:c r="DCD118" s="2375"/>
      <x:c r="DCE118" s="2375"/>
      <x:c r="DCF118" s="2375"/>
      <x:c r="DCG118" s="2375"/>
      <x:c r="DCH118" s="2375"/>
      <x:c r="DCI118" s="2375"/>
      <x:c r="DCJ118" s="2375"/>
      <x:c r="DCK118" s="2375"/>
      <x:c r="DCL118" s="2375"/>
      <x:c r="DCM118" s="2375"/>
      <x:c r="DCN118" s="2375"/>
      <x:c r="DCO118" s="2375"/>
      <x:c r="DCP118" s="2375"/>
      <x:c r="DCQ118" s="2375"/>
      <x:c r="DCR118" s="2375"/>
      <x:c r="DCS118" s="2375"/>
      <x:c r="DCT118" s="2375"/>
      <x:c r="DCU118" s="2375"/>
      <x:c r="DCV118" s="2375"/>
      <x:c r="DCW118" s="2375"/>
      <x:c r="DCX118" s="2375"/>
      <x:c r="DCY118" s="2375"/>
      <x:c r="DCZ118" s="2375"/>
      <x:c r="DDA118" s="2375"/>
      <x:c r="DDB118" s="2375"/>
      <x:c r="DDC118" s="2375"/>
      <x:c r="DDD118" s="2375"/>
      <x:c r="DDE118" s="2375"/>
      <x:c r="DDF118" s="2375"/>
      <x:c r="DDG118" s="2375"/>
      <x:c r="DDH118" s="2375"/>
      <x:c r="DDI118" s="2375"/>
      <x:c r="DDJ118" s="2375"/>
      <x:c r="DDK118" s="2375"/>
      <x:c r="DDL118" s="2375"/>
      <x:c r="DDM118" s="2375"/>
      <x:c r="DDN118" s="2375"/>
      <x:c r="DDO118" s="2375"/>
      <x:c r="DDP118" s="2375"/>
      <x:c r="DDQ118" s="2375"/>
      <x:c r="DDR118" s="2375"/>
      <x:c r="DDS118" s="2375"/>
      <x:c r="DDT118" s="2375"/>
      <x:c r="DDU118" s="2375"/>
      <x:c r="DDV118" s="2375"/>
      <x:c r="DDW118" s="2375"/>
      <x:c r="DDX118" s="2375"/>
      <x:c r="DDY118" s="2375"/>
      <x:c r="DDZ118" s="2375"/>
      <x:c r="DEA118" s="2375"/>
      <x:c r="DEB118" s="2375"/>
      <x:c r="DEC118" s="2375"/>
      <x:c r="DED118" s="2375"/>
      <x:c r="DEE118" s="2375"/>
      <x:c r="DEF118" s="2375"/>
      <x:c r="DEG118" s="2375"/>
      <x:c r="DEH118" s="2375"/>
      <x:c r="DEI118" s="2375"/>
      <x:c r="DEJ118" s="2375"/>
      <x:c r="DEK118" s="2375"/>
      <x:c r="DEL118" s="2375"/>
      <x:c r="DEM118" s="2375"/>
      <x:c r="DEN118" s="2375"/>
      <x:c r="DEO118" s="2375"/>
      <x:c r="DEP118" s="2375"/>
      <x:c r="DEQ118" s="2375"/>
      <x:c r="DER118" s="2375"/>
      <x:c r="DES118" s="2375"/>
      <x:c r="DET118" s="2375"/>
      <x:c r="DEU118" s="2375"/>
      <x:c r="DEV118" s="2375"/>
      <x:c r="DEW118" s="2375"/>
      <x:c r="DEX118" s="2375"/>
      <x:c r="DEY118" s="2375"/>
      <x:c r="DEZ118" s="2375"/>
      <x:c r="DFA118" s="2375"/>
      <x:c r="DFB118" s="2375"/>
      <x:c r="DFC118" s="2375"/>
      <x:c r="DFD118" s="2375"/>
      <x:c r="DFE118" s="2375"/>
      <x:c r="DFF118" s="2375"/>
      <x:c r="DFG118" s="2375"/>
      <x:c r="DFH118" s="2375"/>
      <x:c r="DFI118" s="2375"/>
      <x:c r="DFJ118" s="2375"/>
      <x:c r="DFK118" s="2375"/>
      <x:c r="DFL118" s="2375"/>
      <x:c r="DFM118" s="2375"/>
      <x:c r="DFN118" s="2375"/>
      <x:c r="DFO118" s="2375"/>
      <x:c r="DFP118" s="2375"/>
      <x:c r="DFQ118" s="2375"/>
      <x:c r="DFR118" s="2375"/>
      <x:c r="DFS118" s="2375"/>
      <x:c r="DFT118" s="2375"/>
      <x:c r="DFU118" s="2375"/>
      <x:c r="DFV118" s="2375"/>
      <x:c r="DFW118" s="2375"/>
      <x:c r="DFX118" s="2375"/>
      <x:c r="DFY118" s="2375"/>
      <x:c r="DFZ118" s="2375"/>
      <x:c r="DGA118" s="2375"/>
      <x:c r="DGB118" s="2375"/>
      <x:c r="DGC118" s="2375"/>
      <x:c r="DGD118" s="2375"/>
      <x:c r="DGE118" s="2375"/>
      <x:c r="DGF118" s="2375"/>
      <x:c r="DGG118" s="2375"/>
      <x:c r="DGH118" s="2375"/>
      <x:c r="DGI118" s="2375"/>
      <x:c r="DGJ118" s="2375"/>
      <x:c r="DGK118" s="2375"/>
      <x:c r="DGL118" s="2375"/>
      <x:c r="DGM118" s="2375"/>
      <x:c r="DGN118" s="2375"/>
      <x:c r="DGO118" s="2375"/>
      <x:c r="DGP118" s="2375"/>
      <x:c r="DGQ118" s="2375"/>
      <x:c r="DGR118" s="2375"/>
      <x:c r="DGS118" s="2375"/>
      <x:c r="DGT118" s="2375"/>
      <x:c r="DGU118" s="2375"/>
      <x:c r="DGV118" s="2375"/>
      <x:c r="DGW118" s="2375"/>
      <x:c r="DGX118" s="2375"/>
      <x:c r="DGY118" s="2375"/>
      <x:c r="DGZ118" s="2375"/>
      <x:c r="DHA118" s="2375"/>
      <x:c r="DHB118" s="2375"/>
      <x:c r="DHC118" s="2375"/>
      <x:c r="DHD118" s="2375"/>
      <x:c r="DHE118" s="2375"/>
      <x:c r="DHF118" s="2375"/>
      <x:c r="DHG118" s="2375"/>
      <x:c r="DHH118" s="2375"/>
      <x:c r="DHI118" s="2375"/>
      <x:c r="DHJ118" s="2375"/>
      <x:c r="DHK118" s="2375"/>
      <x:c r="DHL118" s="2375"/>
      <x:c r="DHM118" s="2375"/>
      <x:c r="DHN118" s="2375"/>
      <x:c r="DHO118" s="2375"/>
      <x:c r="DHP118" s="2375"/>
      <x:c r="DHQ118" s="2375"/>
      <x:c r="DHR118" s="2375"/>
      <x:c r="DHS118" s="2375"/>
      <x:c r="DHT118" s="2375"/>
      <x:c r="DHU118" s="2375"/>
      <x:c r="DHV118" s="2375"/>
      <x:c r="DHW118" s="2375"/>
      <x:c r="DHX118" s="2375"/>
      <x:c r="DHY118" s="2375"/>
      <x:c r="DHZ118" s="2375"/>
      <x:c r="DIA118" s="2375"/>
      <x:c r="DIB118" s="2375"/>
      <x:c r="DIC118" s="2375"/>
      <x:c r="DID118" s="2375"/>
      <x:c r="DIE118" s="2375"/>
      <x:c r="DIF118" s="2375"/>
      <x:c r="DIG118" s="2375"/>
      <x:c r="DIH118" s="2375"/>
      <x:c r="DII118" s="2375"/>
      <x:c r="DIJ118" s="2375"/>
      <x:c r="DIK118" s="2375"/>
      <x:c r="DIL118" s="2375"/>
      <x:c r="DIM118" s="2375"/>
      <x:c r="DIN118" s="2375"/>
      <x:c r="DIO118" s="2375"/>
      <x:c r="DIP118" s="2375"/>
      <x:c r="DIQ118" s="2375"/>
      <x:c r="DIR118" s="2375"/>
      <x:c r="DIS118" s="2375"/>
      <x:c r="DIT118" s="2375"/>
      <x:c r="DIU118" s="2375"/>
      <x:c r="DIV118" s="2375"/>
      <x:c r="DIW118" s="2375"/>
      <x:c r="DIX118" s="2375"/>
      <x:c r="DIY118" s="2375"/>
      <x:c r="DIZ118" s="2375"/>
      <x:c r="DJA118" s="2375"/>
      <x:c r="DJB118" s="2375"/>
      <x:c r="DJC118" s="2375"/>
      <x:c r="DJD118" s="2375"/>
      <x:c r="DJE118" s="2375"/>
      <x:c r="DJF118" s="2375"/>
      <x:c r="DJG118" s="2375"/>
      <x:c r="DJH118" s="2375"/>
      <x:c r="DJI118" s="2375"/>
      <x:c r="DJJ118" s="2375"/>
      <x:c r="DJK118" s="2375"/>
      <x:c r="DJL118" s="2375"/>
      <x:c r="DJM118" s="2375"/>
      <x:c r="DJN118" s="2375"/>
      <x:c r="DJO118" s="2375"/>
      <x:c r="DJP118" s="2375"/>
      <x:c r="DJQ118" s="2375"/>
      <x:c r="DJR118" s="2375"/>
      <x:c r="DJS118" s="2375"/>
      <x:c r="DJT118" s="2375"/>
      <x:c r="DJU118" s="2375"/>
      <x:c r="DJV118" s="2375"/>
      <x:c r="DJW118" s="2375"/>
      <x:c r="DJX118" s="2375"/>
      <x:c r="DJY118" s="2375"/>
      <x:c r="DJZ118" s="2375"/>
      <x:c r="DKA118" s="2375"/>
      <x:c r="DKB118" s="2375"/>
      <x:c r="DKC118" s="2375"/>
      <x:c r="DKD118" s="2375"/>
      <x:c r="DKE118" s="2375"/>
      <x:c r="DKF118" s="2375"/>
      <x:c r="DKG118" s="2375"/>
      <x:c r="DKH118" s="2375"/>
      <x:c r="DKI118" s="2375"/>
      <x:c r="DKJ118" s="2375"/>
      <x:c r="DKK118" s="2375"/>
      <x:c r="DKL118" s="2375"/>
      <x:c r="DKM118" s="2375"/>
      <x:c r="DKN118" s="2375"/>
      <x:c r="DKO118" s="2375"/>
      <x:c r="DKP118" s="2375"/>
      <x:c r="DKQ118" s="2375"/>
      <x:c r="DKR118" s="2375"/>
      <x:c r="DKS118" s="2375"/>
      <x:c r="DKT118" s="2375"/>
      <x:c r="DKU118" s="2375"/>
      <x:c r="DKV118" s="2375"/>
      <x:c r="DKW118" s="2375"/>
      <x:c r="DKX118" s="2375"/>
      <x:c r="DKY118" s="2375"/>
      <x:c r="DKZ118" s="2375"/>
      <x:c r="DLA118" s="2375"/>
      <x:c r="DLB118" s="2375"/>
      <x:c r="DLC118" s="2375"/>
      <x:c r="DLD118" s="2375"/>
      <x:c r="DLE118" s="2375"/>
      <x:c r="DLF118" s="2375"/>
      <x:c r="DLG118" s="2375"/>
      <x:c r="DLH118" s="2375"/>
      <x:c r="DLI118" s="2375"/>
      <x:c r="DLJ118" s="2375"/>
      <x:c r="DLK118" s="2375"/>
      <x:c r="DLL118" s="2375"/>
      <x:c r="DLM118" s="2375"/>
      <x:c r="DLN118" s="2375"/>
      <x:c r="DLO118" s="2375"/>
      <x:c r="DLP118" s="2375"/>
      <x:c r="DLQ118" s="2375"/>
      <x:c r="DLR118" s="2375"/>
      <x:c r="DLS118" s="2375"/>
      <x:c r="DLT118" s="2375"/>
      <x:c r="DLU118" s="2375"/>
      <x:c r="DLV118" s="2375"/>
      <x:c r="DLW118" s="2375"/>
      <x:c r="DLX118" s="2375"/>
      <x:c r="DLY118" s="2375"/>
      <x:c r="DLZ118" s="2375"/>
      <x:c r="DMA118" s="2375"/>
      <x:c r="DMB118" s="2375"/>
      <x:c r="DMC118" s="2375"/>
      <x:c r="DMD118" s="2375"/>
      <x:c r="DME118" s="2375"/>
      <x:c r="DMF118" s="2375"/>
      <x:c r="DMG118" s="2375"/>
      <x:c r="DMH118" s="2375"/>
      <x:c r="DMI118" s="2375"/>
      <x:c r="DMJ118" s="2375"/>
      <x:c r="DMK118" s="2375"/>
      <x:c r="DML118" s="2375"/>
      <x:c r="DMM118" s="2375"/>
      <x:c r="DMN118" s="2375"/>
      <x:c r="DMO118" s="2375"/>
      <x:c r="DMP118" s="2375"/>
      <x:c r="DMQ118" s="2375"/>
      <x:c r="DMR118" s="2375"/>
      <x:c r="DMS118" s="2375"/>
      <x:c r="DMT118" s="2375"/>
      <x:c r="DMU118" s="2375"/>
      <x:c r="DMV118" s="2375"/>
      <x:c r="DMW118" s="2375"/>
      <x:c r="DMX118" s="2375"/>
      <x:c r="DMY118" s="2375"/>
      <x:c r="DMZ118" s="2375"/>
      <x:c r="DNA118" s="2375"/>
      <x:c r="DNB118" s="2375"/>
      <x:c r="DNC118" s="2375"/>
      <x:c r="DND118" s="2375"/>
      <x:c r="DNE118" s="2375"/>
      <x:c r="DNF118" s="2375"/>
      <x:c r="DNG118" s="2375"/>
      <x:c r="DNH118" s="2375"/>
      <x:c r="DNI118" s="2375"/>
      <x:c r="DNJ118" s="2375"/>
      <x:c r="DNK118" s="2375"/>
      <x:c r="DNL118" s="2375"/>
      <x:c r="DNM118" s="2375"/>
      <x:c r="DNN118" s="2375"/>
      <x:c r="DNO118" s="2375"/>
      <x:c r="DNP118" s="2375"/>
      <x:c r="DNQ118" s="2375"/>
      <x:c r="DNR118" s="2375"/>
      <x:c r="DNS118" s="2375"/>
      <x:c r="DNT118" s="2375"/>
      <x:c r="DNU118" s="2375"/>
      <x:c r="DNV118" s="2375"/>
      <x:c r="DNW118" s="2375"/>
      <x:c r="DNX118" s="2375"/>
      <x:c r="DNY118" s="2375"/>
      <x:c r="DNZ118" s="2375"/>
      <x:c r="DOA118" s="2375"/>
      <x:c r="DOB118" s="2375"/>
      <x:c r="DOC118" s="2375"/>
      <x:c r="DOD118" s="2375"/>
      <x:c r="DOE118" s="2375"/>
      <x:c r="DOF118" s="2375"/>
      <x:c r="DOG118" s="2375"/>
      <x:c r="DOH118" s="2375"/>
      <x:c r="DOI118" s="2375"/>
      <x:c r="DOJ118" s="2375"/>
      <x:c r="DOK118" s="2375"/>
      <x:c r="DOL118" s="2375"/>
      <x:c r="DOM118" s="2375"/>
      <x:c r="DON118" s="2375"/>
      <x:c r="DOO118" s="2375"/>
      <x:c r="DOP118" s="2375"/>
      <x:c r="DOQ118" s="2375"/>
      <x:c r="DOR118" s="2375"/>
      <x:c r="DOS118" s="2375"/>
      <x:c r="DOT118" s="2375"/>
      <x:c r="DOU118" s="2375"/>
      <x:c r="DOV118" s="2375"/>
      <x:c r="DOW118" s="2375"/>
      <x:c r="DOX118" s="2375"/>
      <x:c r="DOY118" s="2375"/>
      <x:c r="DOZ118" s="2375"/>
      <x:c r="DPA118" s="2375"/>
      <x:c r="DPB118" s="2375"/>
      <x:c r="DPC118" s="2375"/>
      <x:c r="DPD118" s="2375"/>
      <x:c r="DPE118" s="2375"/>
      <x:c r="DPF118" s="2375"/>
      <x:c r="DPG118" s="2375"/>
      <x:c r="DPH118" s="2375"/>
      <x:c r="DPI118" s="2375"/>
      <x:c r="DPJ118" s="2375"/>
      <x:c r="DPK118" s="2375"/>
      <x:c r="DPL118" s="2375"/>
      <x:c r="DPM118" s="2375"/>
      <x:c r="DPN118" s="2375"/>
      <x:c r="DPO118" s="2375"/>
      <x:c r="DPP118" s="2375"/>
      <x:c r="DPQ118" s="2375"/>
      <x:c r="DPR118" s="2375"/>
      <x:c r="DPS118" s="2375"/>
      <x:c r="DPT118" s="2375"/>
      <x:c r="DPU118" s="2375"/>
      <x:c r="DPV118" s="2375"/>
      <x:c r="DPW118" s="2375"/>
      <x:c r="DPX118" s="2375"/>
      <x:c r="DPY118" s="2375"/>
      <x:c r="DPZ118" s="2375"/>
      <x:c r="DQA118" s="2375"/>
      <x:c r="DQB118" s="2375"/>
      <x:c r="DQC118" s="2375"/>
      <x:c r="DQD118" s="2375"/>
      <x:c r="DQE118" s="2375"/>
      <x:c r="DQF118" s="2375"/>
      <x:c r="DQG118" s="2375"/>
      <x:c r="DQH118" s="2375"/>
      <x:c r="DQI118" s="2375"/>
      <x:c r="DQJ118" s="2375"/>
      <x:c r="DQK118" s="2375"/>
      <x:c r="DQL118" s="2375"/>
      <x:c r="DQM118" s="2375"/>
      <x:c r="DQN118" s="2375"/>
      <x:c r="DQO118" s="2375"/>
      <x:c r="DQP118" s="2375"/>
      <x:c r="DQQ118" s="2375"/>
      <x:c r="DQR118" s="2375"/>
      <x:c r="DQS118" s="2375"/>
      <x:c r="DQT118" s="2375"/>
      <x:c r="DQU118" s="2375"/>
      <x:c r="DQV118" s="2375"/>
      <x:c r="DQW118" s="2375"/>
      <x:c r="DQX118" s="2375"/>
      <x:c r="DQY118" s="2375"/>
      <x:c r="DQZ118" s="2375"/>
      <x:c r="DRA118" s="2375"/>
      <x:c r="DRB118" s="2375"/>
      <x:c r="DRC118" s="2375"/>
      <x:c r="DRD118" s="2375"/>
      <x:c r="DRE118" s="2375"/>
      <x:c r="DRF118" s="2375"/>
      <x:c r="DRG118" s="2375"/>
      <x:c r="DRH118" s="2375"/>
      <x:c r="DRI118" s="2375"/>
      <x:c r="DRJ118" s="2375"/>
      <x:c r="DRK118" s="2375"/>
      <x:c r="DRL118" s="2375"/>
      <x:c r="DRM118" s="2375"/>
      <x:c r="DRN118" s="2375"/>
      <x:c r="DRO118" s="2375"/>
      <x:c r="DRP118" s="2375"/>
      <x:c r="DRQ118" s="2375"/>
      <x:c r="DRR118" s="2375"/>
      <x:c r="DRS118" s="2375"/>
      <x:c r="DRT118" s="2375"/>
      <x:c r="DRU118" s="2375"/>
      <x:c r="DRV118" s="2375"/>
      <x:c r="DRW118" s="2375"/>
      <x:c r="DRX118" s="2375"/>
      <x:c r="DRY118" s="2375"/>
      <x:c r="DRZ118" s="2375"/>
      <x:c r="DSA118" s="2375"/>
      <x:c r="DSB118" s="2375"/>
      <x:c r="DSC118" s="2375"/>
      <x:c r="DSD118" s="2375"/>
      <x:c r="DSE118" s="2375"/>
      <x:c r="DSF118" s="2375"/>
      <x:c r="DSG118" s="2375"/>
      <x:c r="DSH118" s="2375"/>
      <x:c r="DSI118" s="2375"/>
      <x:c r="DSJ118" s="2375"/>
      <x:c r="DSK118" s="2375"/>
      <x:c r="DSL118" s="2375"/>
      <x:c r="DSM118" s="2375"/>
      <x:c r="DSN118" s="2375"/>
      <x:c r="DSO118" s="2375"/>
      <x:c r="DSP118" s="2375"/>
      <x:c r="DSQ118" s="2375"/>
      <x:c r="DSR118" s="2375"/>
      <x:c r="DSS118" s="2375"/>
      <x:c r="DST118" s="2375"/>
      <x:c r="DSU118" s="2375"/>
      <x:c r="DSV118" s="2375"/>
      <x:c r="DSW118" s="2375"/>
      <x:c r="DSX118" s="2375"/>
      <x:c r="DSY118" s="2375"/>
      <x:c r="DSZ118" s="2375"/>
      <x:c r="DTA118" s="2375"/>
      <x:c r="DTB118" s="2375"/>
      <x:c r="DTC118" s="2375"/>
      <x:c r="DTD118" s="2375"/>
      <x:c r="DTE118" s="2375"/>
      <x:c r="DTF118" s="2375"/>
      <x:c r="DTG118" s="2375"/>
      <x:c r="DTH118" s="2375"/>
      <x:c r="DTI118" s="2375"/>
      <x:c r="DTJ118" s="2375"/>
      <x:c r="DTK118" s="2375"/>
      <x:c r="DTL118" s="2375"/>
      <x:c r="DTM118" s="2375"/>
      <x:c r="DTN118" s="2375"/>
      <x:c r="DTO118" s="2375"/>
      <x:c r="DTP118" s="2375"/>
      <x:c r="DTQ118" s="2375"/>
      <x:c r="DTR118" s="2375"/>
      <x:c r="DTS118" s="2375"/>
      <x:c r="DTT118" s="2375"/>
      <x:c r="DTU118" s="2375"/>
      <x:c r="DTV118" s="2375"/>
      <x:c r="DTW118" s="2375"/>
      <x:c r="DTX118" s="2375"/>
      <x:c r="DTY118" s="2375"/>
      <x:c r="DTZ118" s="2375"/>
      <x:c r="DUA118" s="2375"/>
      <x:c r="DUB118" s="2375"/>
      <x:c r="DUC118" s="2375"/>
      <x:c r="DUD118" s="2375"/>
      <x:c r="DUE118" s="2375"/>
      <x:c r="DUF118" s="2375"/>
      <x:c r="DUG118" s="2375"/>
      <x:c r="DUH118" s="2375"/>
      <x:c r="DUI118" s="2375"/>
      <x:c r="DUJ118" s="2375"/>
      <x:c r="DUK118" s="2375"/>
      <x:c r="DUL118" s="2375"/>
      <x:c r="DUM118" s="2375"/>
      <x:c r="DUN118" s="2375"/>
      <x:c r="DUO118" s="2375"/>
      <x:c r="DUP118" s="2375"/>
      <x:c r="DUQ118" s="2375"/>
      <x:c r="DUR118" s="2375"/>
      <x:c r="DUS118" s="2375"/>
      <x:c r="DUT118" s="2375"/>
      <x:c r="DUU118" s="2375"/>
      <x:c r="DUV118" s="2375"/>
      <x:c r="DUW118" s="2375"/>
      <x:c r="DUX118" s="2375"/>
      <x:c r="DUY118" s="2375"/>
      <x:c r="DUZ118" s="2375"/>
      <x:c r="DVA118" s="2375"/>
      <x:c r="DVB118" s="2375"/>
      <x:c r="DVC118" s="2375"/>
      <x:c r="DVD118" s="2375"/>
      <x:c r="DVE118" s="2375"/>
      <x:c r="DVF118" s="2375"/>
      <x:c r="DVG118" s="2375"/>
      <x:c r="DVH118" s="2375"/>
      <x:c r="DVI118" s="2375"/>
      <x:c r="DVJ118" s="2375"/>
      <x:c r="DVK118" s="2375"/>
      <x:c r="DVL118" s="2375"/>
      <x:c r="DVM118" s="2375"/>
      <x:c r="DVN118" s="2375"/>
      <x:c r="DVO118" s="2375"/>
      <x:c r="DVP118" s="2375"/>
      <x:c r="DVQ118" s="2375"/>
      <x:c r="DVR118" s="2375"/>
      <x:c r="DVS118" s="2375"/>
      <x:c r="DVT118" s="2375"/>
      <x:c r="DVU118" s="2375"/>
      <x:c r="DVV118" s="2375"/>
      <x:c r="DVW118" s="2375"/>
      <x:c r="DVX118" s="2375"/>
      <x:c r="DVY118" s="2375"/>
      <x:c r="DVZ118" s="2375"/>
      <x:c r="DWA118" s="2375"/>
      <x:c r="DWB118" s="2375"/>
      <x:c r="DWC118" s="2375"/>
      <x:c r="DWD118" s="2375"/>
      <x:c r="DWE118" s="2375"/>
      <x:c r="DWF118" s="2375"/>
      <x:c r="DWG118" s="2375"/>
      <x:c r="DWH118" s="2375"/>
      <x:c r="DWI118" s="2375"/>
      <x:c r="DWJ118" s="2375"/>
      <x:c r="DWK118" s="2375"/>
      <x:c r="DWL118" s="2375"/>
      <x:c r="DWM118" s="2375"/>
      <x:c r="DWN118" s="2375"/>
      <x:c r="DWO118" s="2375"/>
      <x:c r="DWP118" s="2375"/>
      <x:c r="DWQ118" s="2375"/>
      <x:c r="DWR118" s="2375"/>
      <x:c r="DWS118" s="2375"/>
      <x:c r="DWT118" s="2375"/>
      <x:c r="DWU118" s="2375"/>
      <x:c r="DWV118" s="2375"/>
      <x:c r="DWW118" s="2375"/>
      <x:c r="DWX118" s="2375"/>
      <x:c r="DWY118" s="2375"/>
      <x:c r="DWZ118" s="2375"/>
      <x:c r="DXA118" s="2375"/>
      <x:c r="DXB118" s="2375"/>
      <x:c r="DXC118" s="2375"/>
      <x:c r="DXD118" s="2375"/>
      <x:c r="DXE118" s="2375"/>
      <x:c r="DXF118" s="2375"/>
      <x:c r="DXG118" s="2375"/>
      <x:c r="DXH118" s="2375"/>
      <x:c r="DXI118" s="2375"/>
      <x:c r="DXJ118" s="2375"/>
      <x:c r="DXK118" s="2375"/>
      <x:c r="DXL118" s="2375"/>
      <x:c r="DXM118" s="2375"/>
      <x:c r="DXN118" s="2375"/>
      <x:c r="DXO118" s="2375"/>
      <x:c r="DXP118" s="2375"/>
      <x:c r="DXQ118" s="2375"/>
      <x:c r="DXR118" s="2375"/>
      <x:c r="DXS118" s="2375"/>
      <x:c r="DXT118" s="2375"/>
      <x:c r="DXU118" s="2375"/>
      <x:c r="DXV118" s="2375"/>
      <x:c r="DXW118" s="2375"/>
      <x:c r="DXX118" s="2375"/>
      <x:c r="DXY118" s="2375"/>
      <x:c r="DXZ118" s="2375"/>
      <x:c r="DYA118" s="2375"/>
      <x:c r="DYB118" s="2375"/>
      <x:c r="DYC118" s="2375"/>
      <x:c r="DYD118" s="2375"/>
      <x:c r="DYE118" s="2375"/>
      <x:c r="DYF118" s="2375"/>
      <x:c r="DYG118" s="2375"/>
      <x:c r="DYH118" s="2375"/>
      <x:c r="DYI118" s="2375"/>
      <x:c r="DYJ118" s="2375"/>
      <x:c r="DYK118" s="2375"/>
      <x:c r="DYL118" s="2375"/>
      <x:c r="DYM118" s="2375"/>
      <x:c r="DYN118" s="2375"/>
      <x:c r="DYO118" s="2375"/>
      <x:c r="DYP118" s="2375"/>
      <x:c r="DYQ118" s="2375"/>
      <x:c r="DYR118" s="2375"/>
      <x:c r="DYS118" s="2375"/>
      <x:c r="DYT118" s="2375"/>
      <x:c r="DYU118" s="2375"/>
      <x:c r="DYV118" s="2375"/>
      <x:c r="DYW118" s="2375"/>
      <x:c r="DYX118" s="2375"/>
      <x:c r="DYY118" s="2375"/>
      <x:c r="DYZ118" s="2375"/>
      <x:c r="DZA118" s="2375"/>
      <x:c r="DZB118" s="2375"/>
      <x:c r="DZC118" s="2375"/>
      <x:c r="DZD118" s="2375"/>
      <x:c r="DZE118" s="2375"/>
      <x:c r="DZF118" s="2375"/>
      <x:c r="DZG118" s="2375"/>
      <x:c r="DZH118" s="2375"/>
      <x:c r="DZI118" s="2375"/>
      <x:c r="DZJ118" s="2375"/>
      <x:c r="DZK118" s="2375"/>
      <x:c r="DZL118" s="2375"/>
      <x:c r="DZM118" s="2375"/>
      <x:c r="DZN118" s="2375"/>
      <x:c r="DZO118" s="2375"/>
      <x:c r="DZP118" s="2375"/>
      <x:c r="DZQ118" s="2375"/>
      <x:c r="DZR118" s="2375"/>
      <x:c r="DZS118" s="2375"/>
      <x:c r="DZT118" s="2375"/>
      <x:c r="DZU118" s="2375"/>
      <x:c r="DZV118" s="2375"/>
      <x:c r="DZW118" s="2375"/>
      <x:c r="DZX118" s="2375"/>
      <x:c r="DZY118" s="2375"/>
      <x:c r="DZZ118" s="2375"/>
      <x:c r="EAA118" s="2375"/>
      <x:c r="EAB118" s="2375"/>
      <x:c r="EAC118" s="2375"/>
      <x:c r="EAD118" s="2375"/>
      <x:c r="EAE118" s="2375"/>
      <x:c r="EAF118" s="2375"/>
      <x:c r="EAG118" s="2375"/>
      <x:c r="EAH118" s="2375"/>
      <x:c r="EAI118" s="2375"/>
      <x:c r="EAJ118" s="2375"/>
      <x:c r="EAK118" s="2375"/>
      <x:c r="EAL118" s="2375"/>
      <x:c r="EAM118" s="2375"/>
      <x:c r="EAN118" s="2375"/>
      <x:c r="EAO118" s="2375"/>
      <x:c r="EAP118" s="2375"/>
      <x:c r="EAQ118" s="2375"/>
      <x:c r="EAR118" s="2375"/>
      <x:c r="EAS118" s="2375"/>
      <x:c r="EAT118" s="2375"/>
      <x:c r="EAU118" s="2375"/>
      <x:c r="EAV118" s="2375"/>
      <x:c r="EAW118" s="2375"/>
      <x:c r="EAX118" s="2375"/>
      <x:c r="EAY118" s="2375"/>
      <x:c r="EAZ118" s="2375"/>
      <x:c r="EBA118" s="2375"/>
      <x:c r="EBB118" s="2375"/>
      <x:c r="EBC118" s="2375"/>
      <x:c r="EBD118" s="2375"/>
      <x:c r="EBE118" s="2375"/>
      <x:c r="EBF118" s="2375"/>
      <x:c r="EBG118" s="2375"/>
      <x:c r="EBH118" s="2375"/>
      <x:c r="EBI118" s="2375"/>
      <x:c r="EBJ118" s="2375"/>
      <x:c r="EBK118" s="2375"/>
      <x:c r="EBL118" s="2375"/>
      <x:c r="EBM118" s="2375"/>
      <x:c r="EBN118" s="2375"/>
      <x:c r="EBO118" s="2375"/>
      <x:c r="EBP118" s="2375"/>
      <x:c r="EBQ118" s="2375"/>
      <x:c r="EBR118" s="2375"/>
      <x:c r="EBS118" s="2375"/>
      <x:c r="EBT118" s="2375"/>
      <x:c r="EBU118" s="2375"/>
      <x:c r="EBV118" s="2375"/>
      <x:c r="EBW118" s="2375"/>
      <x:c r="EBX118" s="2375"/>
      <x:c r="EBY118" s="2375"/>
      <x:c r="EBZ118" s="2375"/>
      <x:c r="ECA118" s="2375"/>
      <x:c r="ECB118" s="2375"/>
      <x:c r="ECC118" s="2375"/>
      <x:c r="ECD118" s="2375"/>
      <x:c r="ECE118" s="2375"/>
      <x:c r="ECF118" s="2375"/>
      <x:c r="ECG118" s="2375"/>
      <x:c r="ECH118" s="2375"/>
      <x:c r="ECI118" s="2375"/>
      <x:c r="ECJ118" s="2375"/>
      <x:c r="ECK118" s="2375"/>
      <x:c r="ECL118" s="2375"/>
      <x:c r="ECM118" s="2375"/>
      <x:c r="ECN118" s="2375"/>
      <x:c r="ECO118" s="2375"/>
      <x:c r="ECP118" s="2375"/>
      <x:c r="ECQ118" s="2375"/>
      <x:c r="ECR118" s="2375"/>
      <x:c r="ECS118" s="2375"/>
      <x:c r="ECT118" s="2375"/>
      <x:c r="ECU118" s="2375"/>
      <x:c r="ECV118" s="2375"/>
      <x:c r="ECW118" s="2375"/>
      <x:c r="ECX118" s="2375"/>
      <x:c r="ECY118" s="2375"/>
      <x:c r="ECZ118" s="2375"/>
      <x:c r="EDA118" s="2375"/>
      <x:c r="EDB118" s="2375"/>
      <x:c r="EDC118" s="2375"/>
      <x:c r="EDD118" s="2375"/>
      <x:c r="EDE118" s="2375"/>
      <x:c r="EDF118" s="2375"/>
      <x:c r="EDG118" s="2375"/>
      <x:c r="EDH118" s="2375"/>
      <x:c r="EDI118" s="2375"/>
      <x:c r="EDJ118" s="2375"/>
      <x:c r="EDK118" s="2375"/>
      <x:c r="EDL118" s="2375"/>
      <x:c r="EDM118" s="2375"/>
      <x:c r="EDN118" s="2375"/>
      <x:c r="EDO118" s="2375"/>
      <x:c r="EDP118" s="2375"/>
      <x:c r="EDQ118" s="2375"/>
      <x:c r="EDR118" s="2375"/>
      <x:c r="EDS118" s="2375"/>
      <x:c r="EDT118" s="2375"/>
      <x:c r="EDU118" s="2375"/>
      <x:c r="EDV118" s="2375"/>
      <x:c r="EDW118" s="2375"/>
      <x:c r="EDX118" s="2375"/>
      <x:c r="EDY118" s="2375"/>
      <x:c r="EDZ118" s="2375"/>
      <x:c r="EEA118" s="2375"/>
      <x:c r="EEB118" s="2375"/>
      <x:c r="EEC118" s="2375"/>
      <x:c r="EED118" s="2375"/>
      <x:c r="EEE118" s="2375"/>
      <x:c r="EEF118" s="2375"/>
      <x:c r="EEG118" s="2375"/>
      <x:c r="EEH118" s="2375"/>
      <x:c r="EEI118" s="2375"/>
      <x:c r="EEJ118" s="2375"/>
      <x:c r="EEK118" s="2375"/>
      <x:c r="EEL118" s="2375"/>
      <x:c r="EEM118" s="2375"/>
      <x:c r="EEN118" s="2375"/>
      <x:c r="EEO118" s="2375"/>
      <x:c r="EEP118" s="2375"/>
      <x:c r="EEQ118" s="2375"/>
      <x:c r="EER118" s="2375"/>
      <x:c r="EES118" s="2375"/>
      <x:c r="EET118" s="2375"/>
      <x:c r="EEU118" s="2375"/>
      <x:c r="EEV118" s="2375"/>
      <x:c r="EEW118" s="2375"/>
      <x:c r="EEX118" s="2375"/>
      <x:c r="EEY118" s="2375"/>
      <x:c r="EEZ118" s="2375"/>
      <x:c r="EFA118" s="2375"/>
      <x:c r="EFB118" s="2375"/>
      <x:c r="EFC118" s="2375"/>
      <x:c r="EFD118" s="2375"/>
      <x:c r="EFE118" s="2375"/>
      <x:c r="EFF118" s="2375"/>
      <x:c r="EFG118" s="2375"/>
      <x:c r="EFH118" s="2375"/>
      <x:c r="EFI118" s="2375"/>
      <x:c r="EFJ118" s="2375"/>
      <x:c r="EFK118" s="2375"/>
      <x:c r="EFL118" s="2375"/>
      <x:c r="EFM118" s="2375"/>
      <x:c r="EFN118" s="2375"/>
      <x:c r="EFO118" s="2375"/>
      <x:c r="EFP118" s="2375"/>
      <x:c r="EFQ118" s="2375"/>
      <x:c r="EFR118" s="2375"/>
      <x:c r="EFS118" s="2375"/>
      <x:c r="EFT118" s="2375"/>
      <x:c r="EFU118" s="2375"/>
      <x:c r="EFV118" s="2375"/>
      <x:c r="EFW118" s="2375"/>
      <x:c r="EFX118" s="2375"/>
      <x:c r="EFY118" s="2375"/>
      <x:c r="EFZ118" s="2375"/>
      <x:c r="EGA118" s="2375"/>
      <x:c r="EGB118" s="2375"/>
      <x:c r="EGC118" s="2375"/>
      <x:c r="EGD118" s="2375"/>
      <x:c r="EGE118" s="2375"/>
      <x:c r="EGF118" s="2375"/>
      <x:c r="EGG118" s="2375"/>
      <x:c r="EGH118" s="2375"/>
      <x:c r="EGI118" s="2375"/>
      <x:c r="EGJ118" s="2375"/>
      <x:c r="EGK118" s="2375"/>
      <x:c r="EGL118" s="2375"/>
      <x:c r="EGM118" s="2375"/>
      <x:c r="EGN118" s="2375"/>
      <x:c r="EGO118" s="2375"/>
      <x:c r="EGP118" s="2375"/>
      <x:c r="EGQ118" s="2375"/>
      <x:c r="EGR118" s="2375"/>
      <x:c r="EGS118" s="2375"/>
      <x:c r="EGT118" s="2375"/>
      <x:c r="EGU118" s="2375"/>
      <x:c r="EGV118" s="2375"/>
      <x:c r="EGW118" s="2375"/>
      <x:c r="EGX118" s="2375"/>
      <x:c r="EGY118" s="2375"/>
      <x:c r="EGZ118" s="2375"/>
      <x:c r="EHA118" s="2375"/>
      <x:c r="EHB118" s="2375"/>
      <x:c r="EHC118" s="2375"/>
      <x:c r="EHD118" s="2375"/>
      <x:c r="EHE118" s="2375"/>
      <x:c r="EHF118" s="2375"/>
      <x:c r="EHG118" s="2375"/>
      <x:c r="EHH118" s="2375"/>
      <x:c r="EHI118" s="2375"/>
      <x:c r="EHJ118" s="2375"/>
      <x:c r="EHK118" s="2375"/>
      <x:c r="EHL118" s="2375"/>
      <x:c r="EHM118" s="2375"/>
      <x:c r="EHN118" s="2375"/>
      <x:c r="EHO118" s="2375"/>
      <x:c r="EHP118" s="2375"/>
      <x:c r="EHQ118" s="2375"/>
      <x:c r="EHR118" s="2375"/>
      <x:c r="EHS118" s="2375"/>
      <x:c r="EHT118" s="2375"/>
      <x:c r="EHU118" s="2375"/>
      <x:c r="EHV118" s="2375"/>
      <x:c r="EHW118" s="2375"/>
      <x:c r="EHX118" s="2375"/>
      <x:c r="EHY118" s="2375"/>
      <x:c r="EHZ118" s="2375"/>
      <x:c r="EIA118" s="2375"/>
      <x:c r="EIB118" s="2375"/>
      <x:c r="EIC118" s="2375"/>
      <x:c r="EID118" s="2375"/>
      <x:c r="EIE118" s="2375"/>
      <x:c r="EIF118" s="2375"/>
      <x:c r="EIG118" s="2375"/>
      <x:c r="EIH118" s="2375"/>
      <x:c r="EII118" s="2375"/>
      <x:c r="EIJ118" s="2375"/>
      <x:c r="EIK118" s="2375"/>
      <x:c r="EIL118" s="2375"/>
      <x:c r="EIM118" s="2375"/>
      <x:c r="EIN118" s="2375"/>
      <x:c r="EIO118" s="2375"/>
      <x:c r="EIP118" s="2375"/>
      <x:c r="EIQ118" s="2375"/>
      <x:c r="EIR118" s="2375"/>
      <x:c r="EIS118" s="2375"/>
      <x:c r="EIT118" s="2375"/>
      <x:c r="EIU118" s="2375"/>
      <x:c r="EIV118" s="2375"/>
      <x:c r="EIW118" s="2375"/>
      <x:c r="EIX118" s="2375"/>
      <x:c r="EIY118" s="2375"/>
      <x:c r="EIZ118" s="2375"/>
      <x:c r="EJA118" s="2375"/>
      <x:c r="EJB118" s="2375"/>
      <x:c r="EJC118" s="2375"/>
      <x:c r="EJD118" s="2375"/>
      <x:c r="EJE118" s="2375"/>
      <x:c r="EJF118" s="2375"/>
      <x:c r="EJG118" s="2375"/>
      <x:c r="EJH118" s="2375"/>
      <x:c r="EJI118" s="2375"/>
      <x:c r="EJJ118" s="2375"/>
      <x:c r="EJK118" s="2375"/>
      <x:c r="EJL118" s="2375"/>
      <x:c r="EJM118" s="2375"/>
      <x:c r="EJN118" s="2375"/>
      <x:c r="EJO118" s="2375"/>
      <x:c r="EJP118" s="2375"/>
      <x:c r="EJQ118" s="2375"/>
      <x:c r="EJR118" s="2375"/>
      <x:c r="EJS118" s="2375"/>
      <x:c r="EJT118" s="2375"/>
      <x:c r="EJU118" s="2375"/>
      <x:c r="EJV118" s="2375"/>
      <x:c r="EJW118" s="2375"/>
      <x:c r="EJX118" s="2375"/>
      <x:c r="EJY118" s="2375"/>
      <x:c r="EJZ118" s="2375"/>
      <x:c r="EKA118" s="2375"/>
      <x:c r="EKB118" s="2375"/>
      <x:c r="EKC118" s="2375"/>
      <x:c r="EKD118" s="2375"/>
      <x:c r="EKE118" s="2375"/>
      <x:c r="EKF118" s="2375"/>
      <x:c r="EKG118" s="2375"/>
      <x:c r="EKH118" s="2375"/>
      <x:c r="EKI118" s="2375"/>
      <x:c r="EKJ118" s="2375"/>
      <x:c r="EKK118" s="2375"/>
      <x:c r="EKL118" s="2375"/>
      <x:c r="EKM118" s="2375"/>
      <x:c r="EKN118" s="2375"/>
      <x:c r="EKO118" s="2375"/>
      <x:c r="EKP118" s="2375"/>
      <x:c r="EKQ118" s="2375"/>
      <x:c r="EKR118" s="2375"/>
      <x:c r="EKS118" s="2375"/>
      <x:c r="EKT118" s="2375"/>
      <x:c r="EKU118" s="2375"/>
      <x:c r="EKV118" s="2375"/>
      <x:c r="EKW118" s="2375"/>
      <x:c r="EKX118" s="2375"/>
      <x:c r="EKY118" s="2375"/>
      <x:c r="EKZ118" s="2375"/>
      <x:c r="ELA118" s="2375"/>
      <x:c r="ELB118" s="2375"/>
      <x:c r="ELC118" s="2375"/>
      <x:c r="ELD118" s="2375"/>
      <x:c r="ELE118" s="2375"/>
      <x:c r="ELF118" s="2375"/>
      <x:c r="ELG118" s="2375"/>
      <x:c r="ELH118" s="2375"/>
      <x:c r="ELI118" s="2375"/>
      <x:c r="ELJ118" s="2375"/>
      <x:c r="ELK118" s="2375"/>
      <x:c r="ELL118" s="2375"/>
      <x:c r="ELM118" s="2375"/>
      <x:c r="ELN118" s="2375"/>
      <x:c r="ELO118" s="2375"/>
      <x:c r="ELP118" s="2375"/>
      <x:c r="ELQ118" s="2375"/>
      <x:c r="ELR118" s="2375"/>
      <x:c r="ELS118" s="2375"/>
      <x:c r="ELT118" s="2375"/>
      <x:c r="ELU118" s="2375"/>
      <x:c r="ELV118" s="2375"/>
      <x:c r="ELW118" s="2375"/>
      <x:c r="ELX118" s="2375"/>
      <x:c r="ELY118" s="2375"/>
      <x:c r="ELZ118" s="2375"/>
      <x:c r="EMA118" s="2375"/>
      <x:c r="EMB118" s="2375"/>
      <x:c r="EMC118" s="2375"/>
      <x:c r="EMD118" s="2375"/>
      <x:c r="EME118" s="2375"/>
      <x:c r="EMF118" s="2375"/>
      <x:c r="EMG118" s="2375"/>
      <x:c r="EMH118" s="2375"/>
      <x:c r="EMI118" s="2375"/>
      <x:c r="EMJ118" s="2375"/>
      <x:c r="EMK118" s="2375"/>
      <x:c r="EML118" s="2375"/>
      <x:c r="EMM118" s="2375"/>
      <x:c r="EMN118" s="2375"/>
      <x:c r="EMO118" s="2375"/>
      <x:c r="EMP118" s="2375"/>
      <x:c r="EMQ118" s="2375"/>
      <x:c r="EMR118" s="2375"/>
      <x:c r="EMS118" s="2375"/>
      <x:c r="EMT118" s="2375"/>
      <x:c r="EMU118" s="2375"/>
      <x:c r="EMV118" s="2375"/>
      <x:c r="EMW118" s="2375"/>
      <x:c r="EMX118" s="2375"/>
      <x:c r="EMY118" s="2375"/>
      <x:c r="EMZ118" s="2375"/>
      <x:c r="ENA118" s="2375"/>
      <x:c r="ENB118" s="2375"/>
      <x:c r="ENC118" s="2375"/>
      <x:c r="END118" s="2375"/>
      <x:c r="ENE118" s="2375"/>
      <x:c r="ENF118" s="2375"/>
      <x:c r="ENG118" s="2375"/>
      <x:c r="ENH118" s="2375"/>
      <x:c r="ENI118" s="2375"/>
      <x:c r="ENJ118" s="2375"/>
      <x:c r="ENK118" s="2375"/>
      <x:c r="ENL118" s="2375"/>
      <x:c r="ENM118" s="2375"/>
      <x:c r="ENN118" s="2375"/>
      <x:c r="ENO118" s="2375"/>
      <x:c r="ENP118" s="2375"/>
      <x:c r="ENQ118" s="2375"/>
      <x:c r="ENR118" s="2375"/>
      <x:c r="ENS118" s="2375"/>
      <x:c r="ENT118" s="2375"/>
      <x:c r="ENU118" s="2375"/>
      <x:c r="ENV118" s="2375"/>
      <x:c r="ENW118" s="2375"/>
      <x:c r="ENX118" s="2375"/>
      <x:c r="ENY118" s="2375"/>
      <x:c r="ENZ118" s="2375"/>
      <x:c r="EOA118" s="2375"/>
      <x:c r="EOB118" s="2375"/>
      <x:c r="EOC118" s="2375"/>
      <x:c r="EOD118" s="2375"/>
      <x:c r="EOE118" s="2375"/>
      <x:c r="EOF118" s="2375"/>
      <x:c r="EOG118" s="2375"/>
      <x:c r="EOH118" s="2375"/>
      <x:c r="EOI118" s="2375"/>
      <x:c r="EOJ118" s="2375"/>
      <x:c r="EOK118" s="2375"/>
      <x:c r="EOL118" s="2375"/>
      <x:c r="EOM118" s="2375"/>
      <x:c r="EON118" s="2375"/>
      <x:c r="EOO118" s="2375"/>
      <x:c r="EOP118" s="2375"/>
      <x:c r="EOQ118" s="2375"/>
      <x:c r="EOR118" s="2375"/>
      <x:c r="EOS118" s="2375"/>
      <x:c r="EOT118" s="2375"/>
      <x:c r="EOU118" s="2375"/>
      <x:c r="EOV118" s="2375"/>
      <x:c r="EOW118" s="2375"/>
      <x:c r="EOX118" s="2375"/>
      <x:c r="EOY118" s="2375"/>
      <x:c r="EOZ118" s="2375"/>
      <x:c r="EPA118" s="2375"/>
      <x:c r="EPB118" s="2375"/>
      <x:c r="EPC118" s="2375"/>
      <x:c r="EPD118" s="2375"/>
      <x:c r="EPE118" s="2375"/>
      <x:c r="EPF118" s="2375"/>
      <x:c r="EPG118" s="2375"/>
      <x:c r="EPH118" s="2375"/>
      <x:c r="EPI118" s="2375"/>
      <x:c r="EPJ118" s="2375"/>
      <x:c r="EPK118" s="2375"/>
      <x:c r="EPL118" s="2375"/>
      <x:c r="EPM118" s="2375"/>
      <x:c r="EPN118" s="2375"/>
      <x:c r="EPO118" s="2375"/>
      <x:c r="EPP118" s="2375"/>
      <x:c r="EPQ118" s="2375"/>
      <x:c r="EPR118" s="2375"/>
      <x:c r="EPS118" s="2375"/>
      <x:c r="EPT118" s="2375"/>
      <x:c r="EPU118" s="2375"/>
      <x:c r="EPV118" s="2375"/>
      <x:c r="EPW118" s="2375"/>
      <x:c r="EPX118" s="2375"/>
      <x:c r="EPY118" s="2375"/>
      <x:c r="EPZ118" s="2375"/>
      <x:c r="EQA118" s="2375"/>
      <x:c r="EQB118" s="2375"/>
      <x:c r="EQC118" s="2375"/>
      <x:c r="EQD118" s="2375"/>
      <x:c r="EQE118" s="2375"/>
      <x:c r="EQF118" s="2375"/>
      <x:c r="EQG118" s="2375"/>
      <x:c r="EQH118" s="2375"/>
      <x:c r="EQI118" s="2375"/>
      <x:c r="EQJ118" s="2375"/>
      <x:c r="EQK118" s="2375"/>
      <x:c r="EQL118" s="2375"/>
      <x:c r="EQM118" s="2375"/>
      <x:c r="EQN118" s="2375"/>
      <x:c r="EQO118" s="2375"/>
      <x:c r="EQP118" s="2375"/>
      <x:c r="EQQ118" s="2375"/>
      <x:c r="EQR118" s="2375"/>
      <x:c r="EQS118" s="2375"/>
      <x:c r="EQT118" s="2375"/>
      <x:c r="EQU118" s="2375"/>
      <x:c r="EQV118" s="2375"/>
      <x:c r="EQW118" s="2375"/>
      <x:c r="EQX118" s="2375"/>
      <x:c r="EQY118" s="2375"/>
      <x:c r="EQZ118" s="2375"/>
      <x:c r="ERA118" s="2375"/>
      <x:c r="ERB118" s="2375"/>
      <x:c r="ERC118" s="2375"/>
      <x:c r="ERD118" s="2375"/>
      <x:c r="ERE118" s="2375"/>
      <x:c r="ERF118" s="2375"/>
      <x:c r="ERG118" s="2375"/>
      <x:c r="ERH118" s="2375"/>
      <x:c r="ERI118" s="2375"/>
      <x:c r="ERJ118" s="2375"/>
      <x:c r="ERK118" s="2375"/>
      <x:c r="ERL118" s="2375"/>
      <x:c r="ERM118" s="2375"/>
      <x:c r="ERN118" s="2375"/>
      <x:c r="ERO118" s="2375"/>
      <x:c r="ERP118" s="2375"/>
      <x:c r="ERQ118" s="2375"/>
      <x:c r="ERR118" s="2375"/>
      <x:c r="ERS118" s="2375"/>
      <x:c r="ERT118" s="2375"/>
      <x:c r="ERU118" s="2375"/>
      <x:c r="ERV118" s="2375"/>
      <x:c r="ERW118" s="2375"/>
      <x:c r="ERX118" s="2375"/>
      <x:c r="ERY118" s="2375"/>
      <x:c r="ERZ118" s="2375"/>
      <x:c r="ESA118" s="2375"/>
      <x:c r="ESB118" s="2375"/>
      <x:c r="ESC118" s="2375"/>
      <x:c r="ESD118" s="2375"/>
      <x:c r="ESE118" s="2375"/>
      <x:c r="ESF118" s="2375"/>
      <x:c r="ESG118" s="2375"/>
      <x:c r="ESH118" s="2375"/>
      <x:c r="ESI118" s="2375"/>
      <x:c r="ESJ118" s="2375"/>
      <x:c r="ESK118" s="2375"/>
      <x:c r="ESL118" s="2375"/>
      <x:c r="ESM118" s="2375"/>
      <x:c r="ESN118" s="2375"/>
      <x:c r="ESO118" s="2375"/>
      <x:c r="ESP118" s="2375"/>
      <x:c r="ESQ118" s="2375"/>
      <x:c r="ESR118" s="2375"/>
      <x:c r="ESS118" s="2375"/>
      <x:c r="EST118" s="2375"/>
      <x:c r="ESU118" s="2375"/>
      <x:c r="ESV118" s="2375"/>
      <x:c r="ESW118" s="2375"/>
      <x:c r="ESX118" s="2375"/>
      <x:c r="ESY118" s="2375"/>
      <x:c r="ESZ118" s="2375"/>
      <x:c r="ETA118" s="2375"/>
      <x:c r="ETB118" s="2375"/>
      <x:c r="ETC118" s="2375"/>
      <x:c r="ETD118" s="2375"/>
      <x:c r="ETE118" s="2375"/>
      <x:c r="ETF118" s="2375"/>
      <x:c r="ETG118" s="2375"/>
      <x:c r="ETH118" s="2375"/>
      <x:c r="ETI118" s="2375"/>
      <x:c r="ETJ118" s="2375"/>
      <x:c r="ETK118" s="2375"/>
      <x:c r="ETL118" s="2375"/>
      <x:c r="ETM118" s="2375"/>
      <x:c r="ETN118" s="2375"/>
      <x:c r="ETO118" s="2375"/>
      <x:c r="ETP118" s="2375"/>
      <x:c r="ETQ118" s="2375"/>
      <x:c r="ETR118" s="2375"/>
      <x:c r="ETS118" s="2375"/>
      <x:c r="ETT118" s="2375"/>
      <x:c r="ETU118" s="2375"/>
      <x:c r="ETV118" s="2375"/>
      <x:c r="ETW118" s="2375"/>
      <x:c r="ETX118" s="2375"/>
      <x:c r="ETY118" s="2375"/>
      <x:c r="ETZ118" s="2375"/>
      <x:c r="EUA118" s="2375"/>
      <x:c r="EUB118" s="2375"/>
      <x:c r="EUC118" s="2375"/>
      <x:c r="EUD118" s="2375"/>
      <x:c r="EUE118" s="2375"/>
      <x:c r="EUF118" s="2375"/>
      <x:c r="EUG118" s="2375"/>
      <x:c r="EUH118" s="2375"/>
      <x:c r="EUI118" s="2375"/>
      <x:c r="EUJ118" s="2375"/>
      <x:c r="EUK118" s="2375"/>
      <x:c r="EUL118" s="2375"/>
      <x:c r="EUM118" s="2375"/>
      <x:c r="EUN118" s="2375"/>
      <x:c r="EUO118" s="2375"/>
      <x:c r="EUP118" s="2375"/>
      <x:c r="EUQ118" s="2375"/>
      <x:c r="EUR118" s="2375"/>
      <x:c r="EUS118" s="2375"/>
      <x:c r="EUT118" s="2375"/>
      <x:c r="EUU118" s="2375"/>
      <x:c r="EUV118" s="2375"/>
      <x:c r="EUW118" s="2375"/>
      <x:c r="EUX118" s="2375"/>
      <x:c r="EUY118" s="2375"/>
      <x:c r="EUZ118" s="2375"/>
      <x:c r="EVA118" s="2375"/>
      <x:c r="EVB118" s="2375"/>
      <x:c r="EVC118" s="2375"/>
      <x:c r="EVD118" s="2375"/>
      <x:c r="EVE118" s="2375"/>
      <x:c r="EVF118" s="2375"/>
      <x:c r="EVG118" s="2375"/>
      <x:c r="EVH118" s="2375"/>
      <x:c r="EVI118" s="2375"/>
      <x:c r="EVJ118" s="2375"/>
      <x:c r="EVK118" s="2375"/>
      <x:c r="EVL118" s="2375"/>
      <x:c r="EVM118" s="2375"/>
      <x:c r="EVN118" s="2375"/>
      <x:c r="EVO118" s="2375"/>
      <x:c r="EVP118" s="2375"/>
      <x:c r="EVQ118" s="2375"/>
      <x:c r="EVR118" s="2375"/>
      <x:c r="EVS118" s="2375"/>
      <x:c r="EVT118" s="2375"/>
      <x:c r="EVU118" s="2375"/>
      <x:c r="EVV118" s="2375"/>
      <x:c r="EVW118" s="2375"/>
      <x:c r="EVX118" s="2375"/>
      <x:c r="EVY118" s="2375"/>
      <x:c r="EVZ118" s="2375"/>
      <x:c r="EWA118" s="2375"/>
      <x:c r="EWB118" s="2375"/>
      <x:c r="EWC118" s="2375"/>
      <x:c r="EWD118" s="2375"/>
      <x:c r="EWE118" s="2375"/>
      <x:c r="EWF118" s="2375"/>
      <x:c r="EWG118" s="2375"/>
      <x:c r="EWH118" s="2375"/>
      <x:c r="EWI118" s="2375"/>
      <x:c r="EWJ118" s="2375"/>
      <x:c r="EWK118" s="2375"/>
      <x:c r="EWL118" s="2375"/>
      <x:c r="EWM118" s="2375"/>
      <x:c r="EWN118" s="2375"/>
      <x:c r="EWO118" s="2375"/>
      <x:c r="EWP118" s="2375"/>
      <x:c r="EWQ118" s="2375"/>
      <x:c r="EWR118" s="2375"/>
      <x:c r="EWS118" s="2375"/>
      <x:c r="EWT118" s="2375"/>
      <x:c r="EWU118" s="2375"/>
      <x:c r="EWV118" s="2375"/>
      <x:c r="EWW118" s="2375"/>
      <x:c r="EWX118" s="2375"/>
      <x:c r="EWY118" s="2375"/>
      <x:c r="EWZ118" s="2375"/>
      <x:c r="EXA118" s="2375"/>
      <x:c r="EXB118" s="2375"/>
      <x:c r="EXC118" s="2375"/>
      <x:c r="EXD118" s="2375"/>
      <x:c r="EXE118" s="2375"/>
      <x:c r="EXF118" s="2375"/>
      <x:c r="EXG118" s="2375"/>
      <x:c r="EXH118" s="2375"/>
      <x:c r="EXI118" s="2375"/>
      <x:c r="EXJ118" s="2375"/>
      <x:c r="EXK118" s="2375"/>
      <x:c r="EXL118" s="2375"/>
      <x:c r="EXM118" s="2375"/>
      <x:c r="EXN118" s="2375"/>
      <x:c r="EXO118" s="2375"/>
      <x:c r="EXP118" s="2375"/>
      <x:c r="EXQ118" s="2375"/>
      <x:c r="EXR118" s="2375"/>
      <x:c r="EXS118" s="2375"/>
      <x:c r="EXT118" s="2375"/>
      <x:c r="EXU118" s="2375"/>
      <x:c r="EXV118" s="2375"/>
      <x:c r="EXW118" s="2375"/>
      <x:c r="EXX118" s="2375"/>
      <x:c r="EXY118" s="2375"/>
      <x:c r="EXZ118" s="2375"/>
      <x:c r="EYA118" s="2375"/>
      <x:c r="EYB118" s="2375"/>
      <x:c r="EYC118" s="2375"/>
      <x:c r="EYD118" s="2375"/>
      <x:c r="EYE118" s="2375"/>
      <x:c r="EYF118" s="2375"/>
      <x:c r="EYG118" s="2375"/>
      <x:c r="EYH118" s="2375"/>
      <x:c r="EYI118" s="2375"/>
      <x:c r="EYJ118" s="2375"/>
      <x:c r="EYK118" s="2375"/>
      <x:c r="EYL118" s="2375"/>
      <x:c r="EYM118" s="2375"/>
      <x:c r="EYN118" s="2375"/>
      <x:c r="EYO118" s="2375"/>
      <x:c r="EYP118" s="2375"/>
      <x:c r="EYQ118" s="2375"/>
      <x:c r="EYR118" s="2375"/>
      <x:c r="EYS118" s="2375"/>
      <x:c r="EYT118" s="2375"/>
      <x:c r="EYU118" s="2375"/>
      <x:c r="EYV118" s="2375"/>
      <x:c r="EYW118" s="2375"/>
      <x:c r="EYX118" s="2375"/>
      <x:c r="EYY118" s="2375"/>
      <x:c r="EYZ118" s="2375"/>
      <x:c r="EZA118" s="2375"/>
      <x:c r="EZB118" s="2375"/>
      <x:c r="EZC118" s="2375"/>
      <x:c r="EZD118" s="2375"/>
      <x:c r="EZE118" s="2375"/>
      <x:c r="EZF118" s="2375"/>
      <x:c r="EZG118" s="2375"/>
      <x:c r="EZH118" s="2375"/>
      <x:c r="EZI118" s="2375"/>
      <x:c r="EZJ118" s="2375"/>
      <x:c r="EZK118" s="2375"/>
      <x:c r="EZL118" s="2375"/>
      <x:c r="EZM118" s="2375"/>
      <x:c r="EZN118" s="2375"/>
      <x:c r="EZO118" s="2375"/>
      <x:c r="EZP118" s="2375"/>
      <x:c r="EZQ118" s="2375"/>
      <x:c r="EZR118" s="2375"/>
      <x:c r="EZS118" s="2375"/>
      <x:c r="EZT118" s="2375"/>
      <x:c r="EZU118" s="2375"/>
      <x:c r="EZV118" s="2375"/>
      <x:c r="EZW118" s="2375"/>
      <x:c r="EZX118" s="2375"/>
      <x:c r="EZY118" s="2375"/>
      <x:c r="EZZ118" s="2375"/>
      <x:c r="FAA118" s="2375"/>
      <x:c r="FAB118" s="2375"/>
      <x:c r="FAC118" s="2375"/>
      <x:c r="FAD118" s="2375"/>
      <x:c r="FAE118" s="2375"/>
      <x:c r="FAF118" s="2375"/>
      <x:c r="FAG118" s="2375"/>
      <x:c r="FAH118" s="2375"/>
      <x:c r="FAI118" s="2375"/>
      <x:c r="FAJ118" s="2375"/>
      <x:c r="FAK118" s="2375"/>
      <x:c r="FAL118" s="2375"/>
      <x:c r="FAM118" s="2375"/>
      <x:c r="FAN118" s="2375"/>
      <x:c r="FAO118" s="2375"/>
      <x:c r="FAP118" s="2375"/>
      <x:c r="FAQ118" s="2375"/>
      <x:c r="FAR118" s="2375"/>
      <x:c r="FAS118" s="2375"/>
      <x:c r="FAT118" s="2375"/>
      <x:c r="FAU118" s="2375"/>
      <x:c r="FAV118" s="2375"/>
      <x:c r="FAW118" s="2375"/>
      <x:c r="FAX118" s="2375"/>
      <x:c r="FAY118" s="2375"/>
      <x:c r="FAZ118" s="2375"/>
      <x:c r="FBA118" s="2375"/>
      <x:c r="FBB118" s="2375"/>
      <x:c r="FBC118" s="2375"/>
      <x:c r="FBD118" s="2375"/>
      <x:c r="FBE118" s="2375"/>
      <x:c r="FBF118" s="2375"/>
      <x:c r="FBG118" s="2375"/>
      <x:c r="FBH118" s="2375"/>
      <x:c r="FBI118" s="2375"/>
      <x:c r="FBJ118" s="2375"/>
      <x:c r="FBK118" s="2375"/>
      <x:c r="FBL118" s="2375"/>
      <x:c r="FBM118" s="2375"/>
      <x:c r="FBN118" s="2375"/>
      <x:c r="FBO118" s="2375"/>
      <x:c r="FBP118" s="2375"/>
      <x:c r="FBQ118" s="2375"/>
      <x:c r="FBR118" s="2375"/>
      <x:c r="FBS118" s="2375"/>
      <x:c r="FBT118" s="2375"/>
      <x:c r="FBU118" s="2375"/>
      <x:c r="FBV118" s="2375"/>
      <x:c r="FBW118" s="2375"/>
      <x:c r="FBX118" s="2375"/>
      <x:c r="FBY118" s="2375"/>
      <x:c r="FBZ118" s="2375"/>
      <x:c r="FCA118" s="2375"/>
      <x:c r="FCB118" s="2375"/>
      <x:c r="FCC118" s="2375"/>
      <x:c r="FCD118" s="2375"/>
      <x:c r="FCE118" s="2375"/>
      <x:c r="FCF118" s="2375"/>
      <x:c r="FCG118" s="2375"/>
      <x:c r="FCH118" s="2375"/>
      <x:c r="FCI118" s="2375"/>
      <x:c r="FCJ118" s="2375"/>
      <x:c r="FCK118" s="2375"/>
      <x:c r="FCL118" s="2375"/>
      <x:c r="FCM118" s="2375"/>
      <x:c r="FCN118" s="2375"/>
      <x:c r="FCO118" s="2375"/>
      <x:c r="FCP118" s="2375"/>
      <x:c r="FCQ118" s="2375"/>
      <x:c r="FCR118" s="2375"/>
      <x:c r="FCS118" s="2375"/>
      <x:c r="FCT118" s="2375"/>
      <x:c r="FCU118" s="2375"/>
      <x:c r="FCV118" s="2375"/>
      <x:c r="FCW118" s="2375"/>
      <x:c r="FCX118" s="2375"/>
      <x:c r="FCY118" s="2375"/>
      <x:c r="FCZ118" s="2375"/>
      <x:c r="FDA118" s="2375"/>
      <x:c r="FDB118" s="2375"/>
      <x:c r="FDC118" s="2375"/>
      <x:c r="FDD118" s="2375"/>
      <x:c r="FDE118" s="2375"/>
      <x:c r="FDF118" s="2375"/>
      <x:c r="FDG118" s="2375"/>
      <x:c r="FDH118" s="2375"/>
      <x:c r="FDI118" s="2375"/>
      <x:c r="FDJ118" s="2375"/>
      <x:c r="FDK118" s="2375"/>
      <x:c r="FDL118" s="2375"/>
      <x:c r="FDM118" s="2375"/>
      <x:c r="FDN118" s="2375"/>
      <x:c r="FDO118" s="2375"/>
      <x:c r="FDP118" s="2375"/>
      <x:c r="FDQ118" s="2375"/>
      <x:c r="FDR118" s="2375"/>
      <x:c r="FDS118" s="2375"/>
      <x:c r="FDT118" s="2375"/>
      <x:c r="FDU118" s="2375"/>
      <x:c r="FDV118" s="2375"/>
      <x:c r="FDW118" s="2375"/>
      <x:c r="FDX118" s="2375"/>
      <x:c r="FDY118" s="2375"/>
      <x:c r="FDZ118" s="2375"/>
      <x:c r="FEA118" s="2375"/>
      <x:c r="FEB118" s="2375"/>
      <x:c r="FEC118" s="2375"/>
      <x:c r="FED118" s="2375"/>
      <x:c r="FEE118" s="2375"/>
      <x:c r="FEF118" s="2375"/>
      <x:c r="FEG118" s="2375"/>
      <x:c r="FEH118" s="2375"/>
      <x:c r="FEI118" s="2375"/>
      <x:c r="FEJ118" s="2375"/>
      <x:c r="FEK118" s="2375"/>
      <x:c r="FEL118" s="2375"/>
      <x:c r="FEM118" s="2375"/>
      <x:c r="FEN118" s="2375"/>
      <x:c r="FEO118" s="2375"/>
      <x:c r="FEP118" s="2375"/>
      <x:c r="FEQ118" s="2375"/>
      <x:c r="FER118" s="2375"/>
      <x:c r="FES118" s="2375"/>
      <x:c r="FET118" s="2375"/>
      <x:c r="FEU118" s="2375"/>
      <x:c r="FEV118" s="2375"/>
      <x:c r="FEW118" s="2375"/>
      <x:c r="FEX118" s="2375"/>
      <x:c r="FEY118" s="2375"/>
      <x:c r="FEZ118" s="2375"/>
      <x:c r="FFA118" s="2375"/>
      <x:c r="FFB118" s="2375"/>
      <x:c r="FFC118" s="2375"/>
      <x:c r="FFD118" s="2375"/>
      <x:c r="FFE118" s="2375"/>
      <x:c r="FFF118" s="2375"/>
      <x:c r="FFG118" s="2375"/>
      <x:c r="FFH118" s="2375"/>
      <x:c r="FFI118" s="2375"/>
      <x:c r="FFJ118" s="2375"/>
      <x:c r="FFK118" s="2375"/>
      <x:c r="FFL118" s="2375"/>
      <x:c r="FFM118" s="2375"/>
      <x:c r="FFN118" s="2375"/>
      <x:c r="FFO118" s="2375"/>
      <x:c r="FFP118" s="2375"/>
      <x:c r="FFQ118" s="2375"/>
      <x:c r="FFR118" s="2375"/>
      <x:c r="FFS118" s="2375"/>
      <x:c r="FFT118" s="2375"/>
      <x:c r="FFU118" s="2375"/>
      <x:c r="FFV118" s="2375"/>
      <x:c r="FFW118" s="2375"/>
      <x:c r="FFX118" s="2375"/>
      <x:c r="FFY118" s="2375"/>
      <x:c r="FFZ118" s="2375"/>
      <x:c r="FGA118" s="2375"/>
      <x:c r="FGB118" s="2375"/>
      <x:c r="FGC118" s="2375"/>
      <x:c r="FGD118" s="2375"/>
      <x:c r="FGE118" s="2375"/>
      <x:c r="FGF118" s="2375"/>
      <x:c r="FGG118" s="2375"/>
      <x:c r="FGH118" s="2375"/>
      <x:c r="FGI118" s="2375"/>
      <x:c r="FGJ118" s="2375"/>
      <x:c r="FGK118" s="2375"/>
      <x:c r="FGL118" s="2375"/>
      <x:c r="FGM118" s="2375"/>
      <x:c r="FGN118" s="2375"/>
      <x:c r="FGO118" s="2375"/>
      <x:c r="FGP118" s="2375"/>
      <x:c r="FGQ118" s="2375"/>
      <x:c r="FGR118" s="2375"/>
      <x:c r="FGS118" s="2375"/>
      <x:c r="FGT118" s="2375"/>
      <x:c r="FGU118" s="2375"/>
      <x:c r="FGV118" s="2375"/>
      <x:c r="FGW118" s="2375"/>
      <x:c r="FGX118" s="2375"/>
      <x:c r="FGY118" s="2375"/>
      <x:c r="FGZ118" s="2375"/>
      <x:c r="FHA118" s="2375"/>
      <x:c r="FHB118" s="2375"/>
      <x:c r="FHC118" s="2375"/>
      <x:c r="FHD118" s="2375"/>
      <x:c r="FHE118" s="2375"/>
      <x:c r="FHF118" s="2375"/>
      <x:c r="FHG118" s="2375"/>
      <x:c r="FHH118" s="2375"/>
      <x:c r="FHI118" s="2375"/>
      <x:c r="FHJ118" s="2375"/>
      <x:c r="FHK118" s="2375"/>
      <x:c r="FHL118" s="2375"/>
      <x:c r="FHM118" s="2375"/>
      <x:c r="FHN118" s="2375"/>
      <x:c r="FHO118" s="2375"/>
      <x:c r="FHP118" s="2375"/>
      <x:c r="FHQ118" s="2375"/>
      <x:c r="FHR118" s="2375"/>
      <x:c r="FHS118" s="2375"/>
      <x:c r="FHT118" s="2375"/>
      <x:c r="FHU118" s="2375"/>
      <x:c r="FHV118" s="2375"/>
      <x:c r="FHW118" s="2375"/>
      <x:c r="FHX118" s="2375"/>
      <x:c r="FHY118" s="2375"/>
      <x:c r="FHZ118" s="2375"/>
      <x:c r="FIA118" s="2375"/>
      <x:c r="FIB118" s="2375"/>
      <x:c r="FIC118" s="2375"/>
      <x:c r="FID118" s="2375"/>
      <x:c r="FIE118" s="2375"/>
      <x:c r="FIF118" s="2375"/>
      <x:c r="FIG118" s="2375"/>
      <x:c r="FIH118" s="2375"/>
      <x:c r="FII118" s="2375"/>
      <x:c r="FIJ118" s="2375"/>
      <x:c r="FIK118" s="2375"/>
      <x:c r="FIL118" s="2375"/>
      <x:c r="FIM118" s="2375"/>
      <x:c r="FIN118" s="2375"/>
      <x:c r="FIO118" s="2375"/>
      <x:c r="FIP118" s="2375"/>
      <x:c r="FIQ118" s="2375"/>
      <x:c r="FIR118" s="2375"/>
      <x:c r="FIS118" s="2375"/>
      <x:c r="FIT118" s="2375"/>
      <x:c r="FIU118" s="2375"/>
      <x:c r="FIV118" s="2375"/>
      <x:c r="FIW118" s="2375"/>
      <x:c r="FIX118" s="2375"/>
      <x:c r="FIY118" s="2375"/>
      <x:c r="FIZ118" s="2375"/>
      <x:c r="FJA118" s="2375"/>
      <x:c r="FJB118" s="2375"/>
      <x:c r="FJC118" s="2375"/>
      <x:c r="FJD118" s="2375"/>
      <x:c r="FJE118" s="2375"/>
      <x:c r="FJF118" s="2375"/>
      <x:c r="FJG118" s="2375"/>
      <x:c r="FJH118" s="2375"/>
      <x:c r="FJI118" s="2375"/>
      <x:c r="FJJ118" s="2375"/>
      <x:c r="FJK118" s="2375"/>
      <x:c r="FJL118" s="2375"/>
      <x:c r="FJM118" s="2375"/>
      <x:c r="FJN118" s="2375"/>
      <x:c r="FJO118" s="2375"/>
      <x:c r="FJP118" s="2375"/>
      <x:c r="FJQ118" s="2375"/>
      <x:c r="FJR118" s="2375"/>
      <x:c r="FJS118" s="2375"/>
      <x:c r="FJT118" s="2375"/>
      <x:c r="FJU118" s="2375"/>
      <x:c r="FJV118" s="2375"/>
      <x:c r="FJW118" s="2375"/>
      <x:c r="FJX118" s="2375"/>
      <x:c r="FJY118" s="2375"/>
      <x:c r="FJZ118" s="2375"/>
      <x:c r="FKA118" s="2375"/>
      <x:c r="FKB118" s="2375"/>
      <x:c r="FKC118" s="2375"/>
      <x:c r="FKD118" s="2375"/>
      <x:c r="FKE118" s="2375"/>
      <x:c r="FKF118" s="2375"/>
      <x:c r="FKG118" s="2375"/>
      <x:c r="FKH118" s="2375"/>
      <x:c r="FKI118" s="2375"/>
      <x:c r="FKJ118" s="2375"/>
      <x:c r="FKK118" s="2375"/>
      <x:c r="FKL118" s="2375"/>
      <x:c r="FKM118" s="2375"/>
      <x:c r="FKN118" s="2375"/>
      <x:c r="FKO118" s="2375"/>
      <x:c r="FKP118" s="2375"/>
      <x:c r="FKQ118" s="2375"/>
      <x:c r="FKR118" s="2375"/>
      <x:c r="FKS118" s="2375"/>
      <x:c r="FKT118" s="2375"/>
      <x:c r="FKU118" s="2375"/>
      <x:c r="FKV118" s="2375"/>
      <x:c r="FKW118" s="2375"/>
      <x:c r="FKX118" s="2375"/>
      <x:c r="FKY118" s="2375"/>
      <x:c r="FKZ118" s="2375"/>
      <x:c r="FLA118" s="2375"/>
      <x:c r="FLB118" s="2375"/>
      <x:c r="FLC118" s="2375"/>
      <x:c r="FLD118" s="2375"/>
      <x:c r="FLE118" s="2375"/>
      <x:c r="FLF118" s="2375"/>
      <x:c r="FLG118" s="2375"/>
      <x:c r="FLH118" s="2375"/>
      <x:c r="FLI118" s="2375"/>
      <x:c r="FLJ118" s="2375"/>
      <x:c r="FLK118" s="2375"/>
      <x:c r="FLL118" s="2375"/>
      <x:c r="FLM118" s="2375"/>
      <x:c r="FLN118" s="2375"/>
      <x:c r="FLO118" s="2375"/>
      <x:c r="FLP118" s="2375"/>
      <x:c r="FLQ118" s="2375"/>
      <x:c r="FLR118" s="2375"/>
      <x:c r="FLS118" s="2375"/>
      <x:c r="FLT118" s="2375"/>
      <x:c r="FLU118" s="2375"/>
      <x:c r="FLV118" s="2375"/>
      <x:c r="FLW118" s="2375"/>
      <x:c r="FLX118" s="2375"/>
      <x:c r="FLY118" s="2375"/>
      <x:c r="FLZ118" s="2375"/>
      <x:c r="FMA118" s="2375"/>
      <x:c r="FMB118" s="2375"/>
      <x:c r="FMC118" s="2375"/>
      <x:c r="FMD118" s="2375"/>
      <x:c r="FME118" s="2375"/>
      <x:c r="FMF118" s="2375"/>
      <x:c r="FMG118" s="2375"/>
      <x:c r="FMH118" s="2375"/>
      <x:c r="FMI118" s="2375"/>
      <x:c r="FMJ118" s="2375"/>
      <x:c r="FMK118" s="2375"/>
      <x:c r="FML118" s="2375"/>
      <x:c r="FMM118" s="2375"/>
      <x:c r="FMN118" s="2375"/>
      <x:c r="FMO118" s="2375"/>
      <x:c r="FMP118" s="2375"/>
      <x:c r="FMQ118" s="2375"/>
      <x:c r="FMR118" s="2375"/>
      <x:c r="FMS118" s="2375"/>
      <x:c r="FMT118" s="2375"/>
      <x:c r="FMU118" s="2375"/>
      <x:c r="FMV118" s="2375"/>
      <x:c r="FMW118" s="2375"/>
      <x:c r="FMX118" s="2375"/>
      <x:c r="FMY118" s="2375"/>
      <x:c r="FMZ118" s="2375"/>
      <x:c r="FNA118" s="2375"/>
      <x:c r="FNB118" s="2375"/>
      <x:c r="FNC118" s="2375"/>
      <x:c r="FND118" s="2375"/>
      <x:c r="FNE118" s="2375"/>
      <x:c r="FNF118" s="2375"/>
      <x:c r="FNG118" s="2375"/>
      <x:c r="FNH118" s="2375"/>
      <x:c r="FNI118" s="2375"/>
      <x:c r="FNJ118" s="2375"/>
      <x:c r="FNK118" s="2375"/>
      <x:c r="FNL118" s="2375"/>
      <x:c r="FNM118" s="2375"/>
      <x:c r="FNN118" s="2375"/>
      <x:c r="FNO118" s="2375"/>
      <x:c r="FNP118" s="2375"/>
      <x:c r="FNQ118" s="2375"/>
      <x:c r="FNR118" s="2375"/>
      <x:c r="FNS118" s="2375"/>
      <x:c r="FNT118" s="2375"/>
      <x:c r="FNU118" s="2375"/>
      <x:c r="FNV118" s="2375"/>
      <x:c r="FNW118" s="2375"/>
      <x:c r="FNX118" s="2375"/>
      <x:c r="FNY118" s="2375"/>
      <x:c r="FNZ118" s="2375"/>
      <x:c r="FOA118" s="2375"/>
      <x:c r="FOB118" s="2375"/>
      <x:c r="FOC118" s="2375"/>
      <x:c r="FOD118" s="2375"/>
      <x:c r="FOE118" s="2375"/>
      <x:c r="FOF118" s="2375"/>
      <x:c r="FOG118" s="2375"/>
      <x:c r="FOH118" s="2375"/>
      <x:c r="FOI118" s="2375"/>
      <x:c r="FOJ118" s="2375"/>
      <x:c r="FOK118" s="2375"/>
      <x:c r="FOL118" s="2375"/>
      <x:c r="FOM118" s="2375"/>
      <x:c r="FON118" s="2375"/>
      <x:c r="FOO118" s="2375"/>
      <x:c r="FOP118" s="2375"/>
      <x:c r="FOQ118" s="2375"/>
      <x:c r="FOR118" s="2375"/>
      <x:c r="FOS118" s="2375"/>
      <x:c r="FOT118" s="2375"/>
      <x:c r="FOU118" s="2375"/>
      <x:c r="FOV118" s="2375"/>
      <x:c r="FOW118" s="2375"/>
      <x:c r="FOX118" s="2375"/>
      <x:c r="FOY118" s="2375"/>
      <x:c r="FOZ118" s="2375"/>
      <x:c r="FPA118" s="2375"/>
      <x:c r="FPB118" s="2375"/>
      <x:c r="FPC118" s="2375"/>
      <x:c r="FPD118" s="2375"/>
      <x:c r="FPE118" s="2375"/>
      <x:c r="FPF118" s="2375"/>
      <x:c r="FPG118" s="2375"/>
      <x:c r="FPH118" s="2375"/>
      <x:c r="FPI118" s="2375"/>
      <x:c r="FPJ118" s="2375"/>
      <x:c r="FPK118" s="2375"/>
      <x:c r="FPL118" s="2375"/>
      <x:c r="FPM118" s="2375"/>
      <x:c r="FPN118" s="2375"/>
      <x:c r="FPO118" s="2375"/>
      <x:c r="FPP118" s="2375"/>
      <x:c r="FPQ118" s="2375"/>
      <x:c r="FPR118" s="2375"/>
      <x:c r="FPS118" s="2375"/>
      <x:c r="FPT118" s="2375"/>
      <x:c r="FPU118" s="2375"/>
      <x:c r="FPV118" s="2375"/>
      <x:c r="FPW118" s="2375"/>
      <x:c r="FPX118" s="2375"/>
      <x:c r="FPY118" s="2375"/>
      <x:c r="FPZ118" s="2375"/>
      <x:c r="FQA118" s="2375"/>
      <x:c r="FQB118" s="2375"/>
      <x:c r="FQC118" s="2375"/>
      <x:c r="FQD118" s="2375"/>
      <x:c r="FQE118" s="2375"/>
      <x:c r="FQF118" s="2375"/>
      <x:c r="FQG118" s="2375"/>
      <x:c r="FQH118" s="2375"/>
      <x:c r="FQI118" s="2375"/>
      <x:c r="FQJ118" s="2375"/>
      <x:c r="FQK118" s="2375"/>
      <x:c r="FQL118" s="2375"/>
      <x:c r="FQM118" s="2375"/>
      <x:c r="FQN118" s="2375"/>
      <x:c r="FQO118" s="2375"/>
      <x:c r="FQP118" s="2375"/>
      <x:c r="FQQ118" s="2375"/>
      <x:c r="FQR118" s="2375"/>
      <x:c r="FQS118" s="2375"/>
      <x:c r="FQT118" s="2375"/>
      <x:c r="FQU118" s="2375"/>
      <x:c r="FQV118" s="2375"/>
      <x:c r="FQW118" s="2375"/>
      <x:c r="FQX118" s="2375"/>
      <x:c r="FQY118" s="2375"/>
      <x:c r="FQZ118" s="2375"/>
      <x:c r="FRA118" s="2375"/>
      <x:c r="FRB118" s="2375"/>
      <x:c r="FRC118" s="2375"/>
      <x:c r="FRD118" s="2375"/>
      <x:c r="FRE118" s="2375"/>
      <x:c r="FRF118" s="2375"/>
      <x:c r="FRG118" s="2375"/>
      <x:c r="FRH118" s="2375"/>
      <x:c r="FRI118" s="2375"/>
      <x:c r="FRJ118" s="2375"/>
      <x:c r="FRK118" s="2375"/>
      <x:c r="FRL118" s="2375"/>
      <x:c r="FRM118" s="2375"/>
      <x:c r="FRN118" s="2375"/>
      <x:c r="FRO118" s="2375"/>
      <x:c r="FRP118" s="2375"/>
      <x:c r="FRQ118" s="2375"/>
      <x:c r="FRR118" s="2375"/>
      <x:c r="FRS118" s="2375"/>
      <x:c r="FRT118" s="2375"/>
      <x:c r="FRU118" s="2375"/>
      <x:c r="FRV118" s="2375"/>
      <x:c r="FRW118" s="2375"/>
      <x:c r="FRX118" s="2375"/>
      <x:c r="FRY118" s="2375"/>
      <x:c r="FRZ118" s="2375"/>
      <x:c r="FSA118" s="2375"/>
      <x:c r="FSB118" s="2375"/>
      <x:c r="FSC118" s="2375"/>
      <x:c r="FSD118" s="2375"/>
      <x:c r="FSE118" s="2375"/>
      <x:c r="FSF118" s="2375"/>
      <x:c r="FSG118" s="2375"/>
      <x:c r="FSH118" s="2375"/>
      <x:c r="FSI118" s="2375"/>
      <x:c r="FSJ118" s="2375"/>
      <x:c r="FSK118" s="2375"/>
      <x:c r="FSL118" s="2375"/>
      <x:c r="FSM118" s="2375"/>
      <x:c r="FSN118" s="2375"/>
      <x:c r="FSO118" s="2375"/>
      <x:c r="FSP118" s="2375"/>
      <x:c r="FSQ118" s="2375"/>
      <x:c r="FSR118" s="2375"/>
      <x:c r="FSS118" s="2375"/>
      <x:c r="FST118" s="2375"/>
      <x:c r="FSU118" s="2375"/>
      <x:c r="FSV118" s="2375"/>
      <x:c r="FSW118" s="2375"/>
      <x:c r="FSX118" s="2375"/>
      <x:c r="FSY118" s="2375"/>
      <x:c r="FSZ118" s="2375"/>
      <x:c r="FTA118" s="2375"/>
      <x:c r="FTB118" s="2375"/>
      <x:c r="FTC118" s="2375"/>
      <x:c r="FTD118" s="2375"/>
      <x:c r="FTE118" s="2375"/>
      <x:c r="FTF118" s="2375"/>
      <x:c r="FTG118" s="2375"/>
      <x:c r="FTH118" s="2375"/>
      <x:c r="FTI118" s="2375"/>
      <x:c r="FTJ118" s="2375"/>
      <x:c r="FTK118" s="2375"/>
      <x:c r="FTL118" s="2375"/>
      <x:c r="FTM118" s="2375"/>
      <x:c r="FTN118" s="2375"/>
      <x:c r="FTO118" s="2375"/>
      <x:c r="FTP118" s="2375"/>
      <x:c r="FTQ118" s="2375"/>
      <x:c r="FTR118" s="2375"/>
      <x:c r="FTS118" s="2375"/>
      <x:c r="FTT118" s="2375"/>
      <x:c r="FTU118" s="2375"/>
      <x:c r="FTV118" s="2375"/>
      <x:c r="FTW118" s="2375"/>
      <x:c r="FTX118" s="2375"/>
      <x:c r="FTY118" s="2375"/>
      <x:c r="FTZ118" s="2375"/>
      <x:c r="FUA118" s="2375"/>
      <x:c r="FUB118" s="2375"/>
      <x:c r="FUC118" s="2375"/>
      <x:c r="FUD118" s="2375"/>
      <x:c r="FUE118" s="2375"/>
      <x:c r="FUF118" s="2375"/>
      <x:c r="FUG118" s="2375"/>
      <x:c r="FUH118" s="2375"/>
      <x:c r="FUI118" s="2375"/>
      <x:c r="FUJ118" s="2375"/>
      <x:c r="FUK118" s="2375"/>
      <x:c r="FUL118" s="2375"/>
      <x:c r="FUM118" s="2375"/>
      <x:c r="FUN118" s="2375"/>
      <x:c r="FUO118" s="2375"/>
      <x:c r="FUP118" s="2375"/>
      <x:c r="FUQ118" s="2375"/>
      <x:c r="FUR118" s="2375"/>
      <x:c r="FUS118" s="2375"/>
      <x:c r="FUT118" s="2375"/>
      <x:c r="FUU118" s="2375"/>
      <x:c r="FUV118" s="2375"/>
      <x:c r="FUW118" s="2375"/>
      <x:c r="FUX118" s="2375"/>
      <x:c r="FUY118" s="2375"/>
      <x:c r="FUZ118" s="2375"/>
      <x:c r="FVA118" s="2375"/>
      <x:c r="FVB118" s="2375"/>
      <x:c r="FVC118" s="2375"/>
      <x:c r="FVD118" s="2375"/>
      <x:c r="FVE118" s="2375"/>
      <x:c r="FVF118" s="2375"/>
      <x:c r="FVG118" s="2375"/>
      <x:c r="FVH118" s="2375"/>
      <x:c r="FVI118" s="2375"/>
      <x:c r="FVJ118" s="2375"/>
      <x:c r="FVK118" s="2375"/>
      <x:c r="FVL118" s="2375"/>
      <x:c r="FVM118" s="2375"/>
      <x:c r="FVN118" s="2375"/>
      <x:c r="FVO118" s="2375"/>
      <x:c r="FVP118" s="2375"/>
      <x:c r="FVQ118" s="2375"/>
      <x:c r="FVR118" s="2375"/>
      <x:c r="FVS118" s="2375"/>
      <x:c r="FVT118" s="2375"/>
      <x:c r="FVU118" s="2375"/>
      <x:c r="FVV118" s="2375"/>
      <x:c r="FVW118" s="2375"/>
      <x:c r="FVX118" s="2375"/>
      <x:c r="FVY118" s="2375"/>
      <x:c r="FVZ118" s="2375"/>
      <x:c r="FWA118" s="2375"/>
      <x:c r="FWB118" s="2375"/>
      <x:c r="FWC118" s="2375"/>
      <x:c r="FWD118" s="2375"/>
      <x:c r="FWE118" s="2375"/>
      <x:c r="FWF118" s="2375"/>
      <x:c r="FWG118" s="2375"/>
      <x:c r="FWH118" s="2375"/>
      <x:c r="FWI118" s="2375"/>
      <x:c r="FWJ118" s="2375"/>
      <x:c r="FWK118" s="2375"/>
      <x:c r="FWL118" s="2375"/>
      <x:c r="FWM118" s="2375"/>
      <x:c r="FWN118" s="2375"/>
      <x:c r="FWO118" s="2375"/>
      <x:c r="FWP118" s="2375"/>
      <x:c r="FWQ118" s="2375"/>
      <x:c r="FWR118" s="2375"/>
      <x:c r="FWS118" s="2375"/>
      <x:c r="FWT118" s="2375"/>
      <x:c r="FWU118" s="2375"/>
      <x:c r="FWV118" s="2375"/>
      <x:c r="FWW118" s="2375"/>
      <x:c r="FWX118" s="2375"/>
      <x:c r="FWY118" s="2375"/>
      <x:c r="FWZ118" s="2375"/>
      <x:c r="FXA118" s="2375"/>
      <x:c r="FXB118" s="2375"/>
      <x:c r="FXC118" s="2375"/>
      <x:c r="FXD118" s="2375"/>
      <x:c r="FXE118" s="2375"/>
      <x:c r="FXF118" s="2375"/>
      <x:c r="FXG118" s="2375"/>
      <x:c r="FXH118" s="2375"/>
      <x:c r="FXI118" s="2375"/>
      <x:c r="FXJ118" s="2375"/>
      <x:c r="FXK118" s="2375"/>
      <x:c r="FXL118" s="2375"/>
      <x:c r="FXM118" s="2375"/>
      <x:c r="FXN118" s="2375"/>
      <x:c r="FXO118" s="2375"/>
      <x:c r="FXP118" s="2375"/>
      <x:c r="FXQ118" s="2375"/>
      <x:c r="FXR118" s="2375"/>
      <x:c r="FXS118" s="2375"/>
      <x:c r="FXT118" s="2375"/>
      <x:c r="FXU118" s="2375"/>
      <x:c r="FXV118" s="2375"/>
      <x:c r="FXW118" s="2375"/>
      <x:c r="FXX118" s="2375"/>
      <x:c r="FXY118" s="2375"/>
      <x:c r="FXZ118" s="2375"/>
      <x:c r="FYA118" s="2375"/>
      <x:c r="FYB118" s="2375"/>
      <x:c r="FYC118" s="2375"/>
      <x:c r="FYD118" s="2375"/>
      <x:c r="FYE118" s="2375"/>
      <x:c r="FYF118" s="2375"/>
      <x:c r="FYG118" s="2375"/>
      <x:c r="FYH118" s="2375"/>
      <x:c r="FYI118" s="2375"/>
      <x:c r="FYJ118" s="2375"/>
      <x:c r="FYK118" s="2375"/>
      <x:c r="FYL118" s="2375"/>
      <x:c r="FYM118" s="2375"/>
      <x:c r="FYN118" s="2375"/>
      <x:c r="FYO118" s="2375"/>
      <x:c r="FYP118" s="2375"/>
      <x:c r="FYQ118" s="2375"/>
      <x:c r="FYR118" s="2375"/>
      <x:c r="FYS118" s="2375"/>
      <x:c r="FYT118" s="2375"/>
      <x:c r="FYU118" s="2375"/>
      <x:c r="FYV118" s="2375"/>
      <x:c r="FYW118" s="2375"/>
      <x:c r="FYX118" s="2375"/>
      <x:c r="FYY118" s="2375"/>
      <x:c r="FYZ118" s="2375"/>
      <x:c r="FZA118" s="2375"/>
      <x:c r="FZB118" s="2375"/>
      <x:c r="FZC118" s="2375"/>
      <x:c r="FZD118" s="2375"/>
      <x:c r="FZE118" s="2375"/>
      <x:c r="FZF118" s="2375"/>
      <x:c r="FZG118" s="2375"/>
      <x:c r="FZH118" s="2375"/>
      <x:c r="FZI118" s="2375"/>
      <x:c r="FZJ118" s="2375"/>
      <x:c r="FZK118" s="2375"/>
      <x:c r="FZL118" s="2375"/>
      <x:c r="FZM118" s="2375"/>
      <x:c r="FZN118" s="2375"/>
      <x:c r="FZO118" s="2375"/>
      <x:c r="FZP118" s="2375"/>
      <x:c r="FZQ118" s="2375"/>
      <x:c r="FZR118" s="2375"/>
      <x:c r="FZS118" s="2375"/>
      <x:c r="FZT118" s="2375"/>
      <x:c r="FZU118" s="2375"/>
      <x:c r="FZV118" s="2375"/>
      <x:c r="FZW118" s="2375"/>
      <x:c r="FZX118" s="2375"/>
      <x:c r="FZY118" s="2375"/>
      <x:c r="FZZ118" s="2375"/>
      <x:c r="GAA118" s="2375"/>
      <x:c r="GAB118" s="2375"/>
      <x:c r="GAC118" s="2375"/>
      <x:c r="GAD118" s="2375"/>
      <x:c r="GAE118" s="2375"/>
      <x:c r="GAF118" s="2375"/>
      <x:c r="GAG118" s="2375"/>
      <x:c r="GAH118" s="2375"/>
      <x:c r="GAI118" s="2375"/>
      <x:c r="GAJ118" s="2375"/>
      <x:c r="GAK118" s="2375"/>
      <x:c r="GAL118" s="2375"/>
      <x:c r="GAM118" s="2375"/>
      <x:c r="GAN118" s="2375"/>
      <x:c r="GAO118" s="2375"/>
      <x:c r="GAP118" s="2375"/>
      <x:c r="GAQ118" s="2375"/>
      <x:c r="GAR118" s="2375"/>
      <x:c r="GAS118" s="2375"/>
      <x:c r="GAT118" s="2375"/>
      <x:c r="GAU118" s="2375"/>
      <x:c r="GAV118" s="2375"/>
      <x:c r="GAW118" s="2375"/>
      <x:c r="GAX118" s="2375"/>
      <x:c r="GAY118" s="2375"/>
      <x:c r="GAZ118" s="2375"/>
      <x:c r="GBA118" s="2375"/>
      <x:c r="GBB118" s="2375"/>
      <x:c r="GBC118" s="2375"/>
      <x:c r="GBD118" s="2375"/>
      <x:c r="GBE118" s="2375"/>
      <x:c r="GBF118" s="2375"/>
      <x:c r="GBG118" s="2375"/>
      <x:c r="GBH118" s="2375"/>
      <x:c r="GBI118" s="2375"/>
      <x:c r="GBJ118" s="2375"/>
      <x:c r="GBK118" s="2375"/>
      <x:c r="GBL118" s="2375"/>
      <x:c r="GBM118" s="2375"/>
      <x:c r="GBN118" s="2375"/>
      <x:c r="GBO118" s="2375"/>
      <x:c r="GBP118" s="2375"/>
      <x:c r="GBQ118" s="2375"/>
      <x:c r="GBR118" s="2375"/>
      <x:c r="GBS118" s="2375"/>
      <x:c r="GBT118" s="2375"/>
      <x:c r="GBU118" s="2375"/>
      <x:c r="GBV118" s="2375"/>
      <x:c r="GBW118" s="2375"/>
      <x:c r="GBX118" s="2375"/>
      <x:c r="GBY118" s="2375"/>
      <x:c r="GBZ118" s="2375"/>
      <x:c r="GCA118" s="2375"/>
      <x:c r="GCB118" s="2375"/>
      <x:c r="GCC118" s="2375"/>
      <x:c r="GCD118" s="2375"/>
      <x:c r="GCE118" s="2375"/>
      <x:c r="GCF118" s="2375"/>
      <x:c r="GCG118" s="2375"/>
      <x:c r="GCH118" s="2375"/>
      <x:c r="GCI118" s="2375"/>
      <x:c r="GCJ118" s="2375"/>
      <x:c r="GCK118" s="2375"/>
      <x:c r="GCL118" s="2375"/>
      <x:c r="GCM118" s="2375"/>
      <x:c r="GCN118" s="2375"/>
      <x:c r="GCO118" s="2375"/>
      <x:c r="GCP118" s="2375"/>
      <x:c r="GCQ118" s="2375"/>
      <x:c r="GCR118" s="2375"/>
      <x:c r="GCS118" s="2375"/>
      <x:c r="GCT118" s="2375"/>
      <x:c r="GCU118" s="2375"/>
      <x:c r="GCV118" s="2375"/>
      <x:c r="GCW118" s="2375"/>
      <x:c r="GCX118" s="2375"/>
      <x:c r="GCY118" s="2375"/>
      <x:c r="GCZ118" s="2375"/>
      <x:c r="GDA118" s="2375"/>
      <x:c r="GDB118" s="2375"/>
      <x:c r="GDC118" s="2375"/>
      <x:c r="GDD118" s="2375"/>
      <x:c r="GDE118" s="2375"/>
      <x:c r="GDF118" s="2375"/>
      <x:c r="GDG118" s="2375"/>
      <x:c r="GDH118" s="2375"/>
      <x:c r="GDI118" s="2375"/>
      <x:c r="GDJ118" s="2375"/>
      <x:c r="GDK118" s="2375"/>
      <x:c r="GDL118" s="2375"/>
      <x:c r="GDM118" s="2375"/>
      <x:c r="GDN118" s="2375"/>
      <x:c r="GDO118" s="2375"/>
      <x:c r="GDP118" s="2375"/>
      <x:c r="GDQ118" s="2375"/>
      <x:c r="GDR118" s="2375"/>
      <x:c r="GDS118" s="2375"/>
      <x:c r="GDT118" s="2375"/>
      <x:c r="GDU118" s="2375"/>
      <x:c r="GDV118" s="2375"/>
      <x:c r="GDW118" s="2375"/>
      <x:c r="GDX118" s="2375"/>
      <x:c r="GDY118" s="2375"/>
      <x:c r="GDZ118" s="2375"/>
      <x:c r="GEA118" s="2375"/>
      <x:c r="GEB118" s="2375"/>
      <x:c r="GEC118" s="2375"/>
      <x:c r="GED118" s="2375"/>
      <x:c r="GEE118" s="2375"/>
      <x:c r="GEF118" s="2375"/>
      <x:c r="GEG118" s="2375"/>
      <x:c r="GEH118" s="2375"/>
      <x:c r="GEI118" s="2375"/>
      <x:c r="GEJ118" s="2375"/>
      <x:c r="GEK118" s="2375"/>
      <x:c r="GEL118" s="2375"/>
      <x:c r="GEM118" s="2375"/>
      <x:c r="GEN118" s="2375"/>
      <x:c r="GEO118" s="2375"/>
      <x:c r="GEP118" s="2375"/>
      <x:c r="GEQ118" s="2375"/>
      <x:c r="GER118" s="2375"/>
      <x:c r="GES118" s="2375"/>
      <x:c r="GET118" s="2375"/>
      <x:c r="GEU118" s="2375"/>
      <x:c r="GEV118" s="2375"/>
      <x:c r="GEW118" s="2375"/>
      <x:c r="GEX118" s="2375"/>
      <x:c r="GEY118" s="2375"/>
      <x:c r="GEZ118" s="2375"/>
      <x:c r="GFA118" s="2375"/>
      <x:c r="GFB118" s="2375"/>
      <x:c r="GFC118" s="2375"/>
      <x:c r="GFD118" s="2375"/>
      <x:c r="GFE118" s="2375"/>
      <x:c r="GFF118" s="2375"/>
      <x:c r="GFG118" s="2375"/>
      <x:c r="GFH118" s="2375"/>
      <x:c r="GFI118" s="2375"/>
      <x:c r="GFJ118" s="2375"/>
      <x:c r="GFK118" s="2375"/>
      <x:c r="GFL118" s="2375"/>
      <x:c r="GFM118" s="2375"/>
      <x:c r="GFN118" s="2375"/>
      <x:c r="GFO118" s="2375"/>
      <x:c r="GFP118" s="2375"/>
      <x:c r="GFQ118" s="2375"/>
      <x:c r="GFR118" s="2375"/>
      <x:c r="GFS118" s="2375"/>
      <x:c r="GFT118" s="2375"/>
      <x:c r="GFU118" s="2375"/>
      <x:c r="GFV118" s="2375"/>
      <x:c r="GFW118" s="2375"/>
      <x:c r="GFX118" s="2375"/>
      <x:c r="GFY118" s="2375"/>
      <x:c r="GFZ118" s="2375"/>
      <x:c r="GGA118" s="2375"/>
      <x:c r="GGB118" s="2375"/>
      <x:c r="GGC118" s="2375"/>
      <x:c r="GGD118" s="2375"/>
      <x:c r="GGE118" s="2375"/>
      <x:c r="GGF118" s="2375"/>
      <x:c r="GGG118" s="2375"/>
      <x:c r="GGH118" s="2375"/>
      <x:c r="GGI118" s="2375"/>
      <x:c r="GGJ118" s="2375"/>
      <x:c r="GGK118" s="2375"/>
      <x:c r="GGL118" s="2375"/>
      <x:c r="GGM118" s="2375"/>
      <x:c r="GGN118" s="2375"/>
      <x:c r="GGO118" s="2375"/>
      <x:c r="GGP118" s="2375"/>
      <x:c r="GGQ118" s="2375"/>
      <x:c r="GGR118" s="2375"/>
      <x:c r="GGS118" s="2375"/>
      <x:c r="GGT118" s="2375"/>
      <x:c r="GGU118" s="2375"/>
      <x:c r="GGV118" s="2375"/>
      <x:c r="GGW118" s="2375"/>
      <x:c r="GGX118" s="2375"/>
      <x:c r="GGY118" s="2375"/>
      <x:c r="GGZ118" s="2375"/>
      <x:c r="GHA118" s="2375"/>
      <x:c r="GHB118" s="2375"/>
      <x:c r="GHC118" s="2375"/>
      <x:c r="GHD118" s="2375"/>
      <x:c r="GHE118" s="2375"/>
      <x:c r="GHF118" s="2375"/>
      <x:c r="GHG118" s="2375"/>
      <x:c r="GHH118" s="2375"/>
      <x:c r="GHI118" s="2375"/>
      <x:c r="GHJ118" s="2375"/>
      <x:c r="GHK118" s="2375"/>
      <x:c r="GHL118" s="2375"/>
      <x:c r="GHM118" s="2375"/>
      <x:c r="GHN118" s="2375"/>
      <x:c r="GHO118" s="2375"/>
      <x:c r="GHP118" s="2375"/>
      <x:c r="GHQ118" s="2375"/>
      <x:c r="GHR118" s="2375"/>
      <x:c r="GHS118" s="2375"/>
      <x:c r="GHT118" s="2375"/>
      <x:c r="GHU118" s="2375"/>
      <x:c r="GHV118" s="2375"/>
      <x:c r="GHW118" s="2375"/>
      <x:c r="GHX118" s="2375"/>
      <x:c r="GHY118" s="2375"/>
      <x:c r="GHZ118" s="2375"/>
      <x:c r="GIA118" s="2375"/>
      <x:c r="GIB118" s="2375"/>
      <x:c r="GIC118" s="2375"/>
      <x:c r="GID118" s="2375"/>
      <x:c r="GIE118" s="2375"/>
      <x:c r="GIF118" s="2375"/>
      <x:c r="GIG118" s="2375"/>
      <x:c r="GIH118" s="2375"/>
      <x:c r="GII118" s="2375"/>
      <x:c r="GIJ118" s="2375"/>
      <x:c r="GIK118" s="2375"/>
      <x:c r="GIL118" s="2375"/>
      <x:c r="GIM118" s="2375"/>
      <x:c r="GIN118" s="2375"/>
      <x:c r="GIO118" s="2375"/>
      <x:c r="GIP118" s="2375"/>
      <x:c r="GIQ118" s="2375"/>
      <x:c r="GIR118" s="2375"/>
      <x:c r="GIS118" s="2375"/>
      <x:c r="GIT118" s="2375"/>
      <x:c r="GIU118" s="2375"/>
      <x:c r="GIV118" s="2375"/>
      <x:c r="GIW118" s="2375"/>
      <x:c r="GIX118" s="2375"/>
      <x:c r="GIY118" s="2375"/>
      <x:c r="GIZ118" s="2375"/>
      <x:c r="GJA118" s="2375"/>
      <x:c r="GJB118" s="2375"/>
      <x:c r="GJC118" s="2375"/>
      <x:c r="GJD118" s="2375"/>
      <x:c r="GJE118" s="2375"/>
      <x:c r="GJF118" s="2375"/>
      <x:c r="GJG118" s="2375"/>
      <x:c r="GJH118" s="2375"/>
      <x:c r="GJI118" s="2375"/>
      <x:c r="GJJ118" s="2375"/>
      <x:c r="GJK118" s="2375"/>
      <x:c r="GJL118" s="2375"/>
      <x:c r="GJM118" s="2375"/>
      <x:c r="GJN118" s="2375"/>
      <x:c r="GJO118" s="2375"/>
      <x:c r="GJP118" s="2375"/>
      <x:c r="GJQ118" s="2375"/>
      <x:c r="GJR118" s="2375"/>
      <x:c r="GJS118" s="2375"/>
      <x:c r="GJT118" s="2375"/>
      <x:c r="GJU118" s="2375"/>
      <x:c r="GJV118" s="2375"/>
      <x:c r="GJW118" s="2375"/>
      <x:c r="GJX118" s="2375"/>
      <x:c r="GJY118" s="2375"/>
      <x:c r="GJZ118" s="2375"/>
      <x:c r="GKA118" s="2375"/>
      <x:c r="GKB118" s="2375"/>
      <x:c r="GKC118" s="2375"/>
      <x:c r="GKD118" s="2375"/>
      <x:c r="GKE118" s="2375"/>
      <x:c r="GKF118" s="2375"/>
      <x:c r="GKG118" s="2375"/>
      <x:c r="GKH118" s="2375"/>
      <x:c r="GKI118" s="2375"/>
      <x:c r="GKJ118" s="2375"/>
      <x:c r="GKK118" s="2375"/>
      <x:c r="GKL118" s="2375"/>
      <x:c r="GKM118" s="2375"/>
      <x:c r="GKN118" s="2375"/>
      <x:c r="GKO118" s="2375"/>
      <x:c r="GKP118" s="2375"/>
      <x:c r="GKQ118" s="2375"/>
      <x:c r="GKR118" s="2375"/>
      <x:c r="GKS118" s="2375"/>
      <x:c r="GKT118" s="2375"/>
      <x:c r="GKU118" s="2375"/>
      <x:c r="GKV118" s="2375"/>
      <x:c r="GKW118" s="2375"/>
      <x:c r="GKX118" s="2375"/>
      <x:c r="GKY118" s="2375"/>
      <x:c r="GKZ118" s="2375"/>
      <x:c r="GLA118" s="2375"/>
      <x:c r="GLB118" s="2375"/>
      <x:c r="GLC118" s="2375"/>
      <x:c r="GLD118" s="2375"/>
      <x:c r="GLE118" s="2375"/>
      <x:c r="GLF118" s="2375"/>
      <x:c r="GLG118" s="2375"/>
      <x:c r="GLH118" s="2375"/>
      <x:c r="GLI118" s="2375"/>
      <x:c r="GLJ118" s="2375"/>
      <x:c r="GLK118" s="2375"/>
      <x:c r="GLL118" s="2375"/>
      <x:c r="GLM118" s="2375"/>
      <x:c r="GLN118" s="2375"/>
      <x:c r="GLO118" s="2375"/>
      <x:c r="GLP118" s="2375"/>
      <x:c r="GLQ118" s="2375"/>
      <x:c r="GLR118" s="2375"/>
      <x:c r="GLS118" s="2375"/>
      <x:c r="GLT118" s="2375"/>
      <x:c r="GLU118" s="2375"/>
      <x:c r="GLV118" s="2375"/>
      <x:c r="GLW118" s="2375"/>
      <x:c r="GLX118" s="2375"/>
      <x:c r="GLY118" s="2375"/>
      <x:c r="GLZ118" s="2375"/>
      <x:c r="GMA118" s="2375"/>
      <x:c r="GMB118" s="2375"/>
      <x:c r="GMC118" s="2375"/>
      <x:c r="GMD118" s="2375"/>
      <x:c r="GME118" s="2375"/>
      <x:c r="GMF118" s="2375"/>
      <x:c r="GMG118" s="2375"/>
      <x:c r="GMH118" s="2375"/>
      <x:c r="GMI118" s="2375"/>
      <x:c r="GMJ118" s="2375"/>
      <x:c r="GMK118" s="2375"/>
      <x:c r="GML118" s="2375"/>
      <x:c r="GMM118" s="2375"/>
      <x:c r="GMN118" s="2375"/>
      <x:c r="GMO118" s="2375"/>
      <x:c r="GMP118" s="2375"/>
      <x:c r="GMQ118" s="2375"/>
      <x:c r="GMR118" s="2375"/>
      <x:c r="GMS118" s="2375"/>
      <x:c r="GMT118" s="2375"/>
      <x:c r="GMU118" s="2375"/>
      <x:c r="GMV118" s="2375"/>
      <x:c r="GMW118" s="2375"/>
      <x:c r="GMX118" s="2375"/>
      <x:c r="GMY118" s="2375"/>
      <x:c r="GMZ118" s="2375"/>
      <x:c r="GNA118" s="2375"/>
      <x:c r="GNB118" s="2375"/>
      <x:c r="GNC118" s="2375"/>
      <x:c r="GND118" s="2375"/>
      <x:c r="GNE118" s="2375"/>
      <x:c r="GNF118" s="2375"/>
      <x:c r="GNG118" s="2375"/>
      <x:c r="GNH118" s="2375"/>
      <x:c r="GNI118" s="2375"/>
      <x:c r="GNJ118" s="2375"/>
      <x:c r="GNK118" s="2375"/>
      <x:c r="GNL118" s="2375"/>
      <x:c r="GNM118" s="2375"/>
      <x:c r="GNN118" s="2375"/>
      <x:c r="GNO118" s="2375"/>
      <x:c r="GNP118" s="2375"/>
      <x:c r="GNQ118" s="2375"/>
      <x:c r="GNR118" s="2375"/>
      <x:c r="GNS118" s="2375"/>
      <x:c r="GNT118" s="2375"/>
      <x:c r="GNU118" s="2375"/>
      <x:c r="GNV118" s="2375"/>
      <x:c r="GNW118" s="2375"/>
      <x:c r="GNX118" s="2375"/>
      <x:c r="GNY118" s="2375"/>
      <x:c r="GNZ118" s="2375"/>
      <x:c r="GOA118" s="2375"/>
      <x:c r="GOB118" s="2375"/>
      <x:c r="GOC118" s="2375"/>
      <x:c r="GOD118" s="2375"/>
      <x:c r="GOE118" s="2375"/>
      <x:c r="GOF118" s="2375"/>
      <x:c r="GOG118" s="2375"/>
      <x:c r="GOH118" s="2375"/>
      <x:c r="GOI118" s="2375"/>
      <x:c r="GOJ118" s="2375"/>
      <x:c r="GOK118" s="2375"/>
      <x:c r="GOL118" s="2375"/>
      <x:c r="GOM118" s="2375"/>
      <x:c r="GON118" s="2375"/>
      <x:c r="GOO118" s="2375"/>
      <x:c r="GOP118" s="2375"/>
      <x:c r="GOQ118" s="2375"/>
      <x:c r="GOR118" s="2375"/>
      <x:c r="GOS118" s="2375"/>
      <x:c r="GOT118" s="2375"/>
      <x:c r="GOU118" s="2375"/>
      <x:c r="GOV118" s="2375"/>
      <x:c r="GOW118" s="2375"/>
      <x:c r="GOX118" s="2375"/>
      <x:c r="GOY118" s="2375"/>
      <x:c r="GOZ118" s="2375"/>
      <x:c r="GPA118" s="2375"/>
      <x:c r="GPB118" s="2375"/>
      <x:c r="GPC118" s="2375"/>
      <x:c r="GPD118" s="2375"/>
      <x:c r="GPE118" s="2375"/>
      <x:c r="GPF118" s="2375"/>
      <x:c r="GPG118" s="2375"/>
      <x:c r="GPH118" s="2375"/>
      <x:c r="GPI118" s="2375"/>
      <x:c r="GPJ118" s="2375"/>
      <x:c r="GPK118" s="2375"/>
      <x:c r="GPL118" s="2375"/>
      <x:c r="GPM118" s="2375"/>
      <x:c r="GPN118" s="2375"/>
      <x:c r="GPO118" s="2375"/>
      <x:c r="GPP118" s="2375"/>
      <x:c r="GPQ118" s="2375"/>
      <x:c r="GPR118" s="2375"/>
      <x:c r="GPS118" s="2375"/>
      <x:c r="GPT118" s="2375"/>
      <x:c r="GPU118" s="2375"/>
      <x:c r="GPV118" s="2375"/>
      <x:c r="GPW118" s="2375"/>
      <x:c r="GPX118" s="2375"/>
      <x:c r="GPY118" s="2375"/>
      <x:c r="GPZ118" s="2375"/>
      <x:c r="GQA118" s="2375"/>
      <x:c r="GQB118" s="2375"/>
      <x:c r="GQC118" s="2375"/>
      <x:c r="GQD118" s="2375"/>
      <x:c r="GQE118" s="2375"/>
      <x:c r="GQF118" s="2375"/>
      <x:c r="GQG118" s="2375"/>
      <x:c r="GQH118" s="2375"/>
      <x:c r="GQI118" s="2375"/>
      <x:c r="GQJ118" s="2375"/>
      <x:c r="GQK118" s="2375"/>
      <x:c r="GQL118" s="2375"/>
      <x:c r="GQM118" s="2375"/>
      <x:c r="GQN118" s="2375"/>
      <x:c r="GQO118" s="2375"/>
      <x:c r="GQP118" s="2375"/>
      <x:c r="GQQ118" s="2375"/>
      <x:c r="GQR118" s="2375"/>
      <x:c r="GQS118" s="2375"/>
      <x:c r="GQT118" s="2375"/>
      <x:c r="GQU118" s="2375"/>
      <x:c r="GQV118" s="2375"/>
      <x:c r="GQW118" s="2375"/>
      <x:c r="GQX118" s="2375"/>
      <x:c r="GQY118" s="2375"/>
      <x:c r="GQZ118" s="2375"/>
      <x:c r="GRA118" s="2375"/>
      <x:c r="GRB118" s="2375"/>
      <x:c r="GRC118" s="2375"/>
      <x:c r="GRD118" s="2375"/>
      <x:c r="GRE118" s="2375"/>
      <x:c r="GRF118" s="2375"/>
      <x:c r="GRG118" s="2375"/>
      <x:c r="GRH118" s="2375"/>
      <x:c r="GRI118" s="2375"/>
      <x:c r="GRJ118" s="2375"/>
      <x:c r="GRK118" s="2375"/>
      <x:c r="GRL118" s="2375"/>
      <x:c r="GRM118" s="2375"/>
      <x:c r="GRN118" s="2375"/>
      <x:c r="GRO118" s="2375"/>
      <x:c r="GRP118" s="2375"/>
      <x:c r="GRQ118" s="2375"/>
      <x:c r="GRR118" s="2375"/>
      <x:c r="GRS118" s="2375"/>
      <x:c r="GRT118" s="2375"/>
      <x:c r="GRU118" s="2375"/>
      <x:c r="GRV118" s="2375"/>
      <x:c r="GRW118" s="2375"/>
      <x:c r="GRX118" s="2375"/>
      <x:c r="GRY118" s="2375"/>
      <x:c r="GRZ118" s="2375"/>
      <x:c r="GSA118" s="2375"/>
      <x:c r="GSB118" s="2375"/>
      <x:c r="GSC118" s="2375"/>
      <x:c r="GSD118" s="2375"/>
      <x:c r="GSE118" s="2375"/>
      <x:c r="GSF118" s="2375"/>
      <x:c r="GSG118" s="2375"/>
      <x:c r="GSH118" s="2375"/>
      <x:c r="GSI118" s="2375"/>
      <x:c r="GSJ118" s="2375"/>
      <x:c r="GSK118" s="2375"/>
      <x:c r="GSL118" s="2375"/>
      <x:c r="GSM118" s="2375"/>
      <x:c r="GSN118" s="2375"/>
      <x:c r="GSO118" s="2375"/>
      <x:c r="GSP118" s="2375"/>
      <x:c r="GSQ118" s="2375"/>
      <x:c r="GSR118" s="2375"/>
      <x:c r="GSS118" s="2375"/>
      <x:c r="GST118" s="2375"/>
      <x:c r="GSU118" s="2375"/>
      <x:c r="GSV118" s="2375"/>
      <x:c r="GSW118" s="2375"/>
      <x:c r="GSX118" s="2375"/>
      <x:c r="GSY118" s="2375"/>
      <x:c r="GSZ118" s="2375"/>
      <x:c r="GTA118" s="2375"/>
      <x:c r="GTB118" s="2375"/>
      <x:c r="GTC118" s="2375"/>
      <x:c r="GTD118" s="2375"/>
      <x:c r="GTE118" s="2375"/>
      <x:c r="GTF118" s="2375"/>
      <x:c r="GTG118" s="2375"/>
      <x:c r="GTH118" s="2375"/>
      <x:c r="GTI118" s="2375"/>
      <x:c r="GTJ118" s="2375"/>
      <x:c r="GTK118" s="2375"/>
      <x:c r="GTL118" s="2375"/>
      <x:c r="GTM118" s="2375"/>
      <x:c r="GTN118" s="2375"/>
      <x:c r="GTO118" s="2375"/>
      <x:c r="GTP118" s="2375"/>
      <x:c r="GTQ118" s="2375"/>
      <x:c r="GTR118" s="2375"/>
      <x:c r="GTS118" s="2375"/>
      <x:c r="GTT118" s="2375"/>
      <x:c r="GTU118" s="2375"/>
      <x:c r="GTV118" s="2375"/>
      <x:c r="GTW118" s="2375"/>
      <x:c r="GTX118" s="2375"/>
      <x:c r="GTY118" s="2375"/>
      <x:c r="GTZ118" s="2375"/>
      <x:c r="GUA118" s="2375"/>
      <x:c r="GUB118" s="2375"/>
      <x:c r="GUC118" s="2375"/>
      <x:c r="GUD118" s="2375"/>
      <x:c r="GUE118" s="2375"/>
      <x:c r="GUF118" s="2375"/>
      <x:c r="GUG118" s="2375"/>
      <x:c r="GUH118" s="2375"/>
      <x:c r="GUI118" s="2375"/>
      <x:c r="GUJ118" s="2375"/>
      <x:c r="GUK118" s="2375"/>
      <x:c r="GUL118" s="2375"/>
      <x:c r="GUM118" s="2375"/>
      <x:c r="GUN118" s="2375"/>
      <x:c r="GUO118" s="2375"/>
      <x:c r="GUP118" s="2375"/>
      <x:c r="GUQ118" s="2375"/>
      <x:c r="GUR118" s="2375"/>
      <x:c r="GUS118" s="2375"/>
      <x:c r="GUT118" s="2375"/>
      <x:c r="GUU118" s="2375"/>
      <x:c r="GUV118" s="2375"/>
      <x:c r="GUW118" s="2375"/>
      <x:c r="GUX118" s="2375"/>
      <x:c r="GUY118" s="2375"/>
      <x:c r="GUZ118" s="2375"/>
      <x:c r="GVA118" s="2375"/>
      <x:c r="GVB118" s="2375"/>
      <x:c r="GVC118" s="2375"/>
      <x:c r="GVD118" s="2375"/>
      <x:c r="GVE118" s="2375"/>
      <x:c r="GVF118" s="2375"/>
      <x:c r="GVG118" s="2375"/>
      <x:c r="GVH118" s="2375"/>
      <x:c r="GVI118" s="2375"/>
      <x:c r="GVJ118" s="2375"/>
      <x:c r="GVK118" s="2375"/>
      <x:c r="GVL118" s="2375"/>
      <x:c r="GVM118" s="2375"/>
      <x:c r="GVN118" s="2375"/>
      <x:c r="GVO118" s="2375"/>
      <x:c r="GVP118" s="2375"/>
      <x:c r="GVQ118" s="2375"/>
      <x:c r="GVR118" s="2375"/>
      <x:c r="GVS118" s="2375"/>
      <x:c r="GVT118" s="2375"/>
      <x:c r="GVU118" s="2375"/>
      <x:c r="GVV118" s="2375"/>
      <x:c r="GVW118" s="2375"/>
      <x:c r="GVX118" s="2375"/>
      <x:c r="GVY118" s="2375"/>
      <x:c r="GVZ118" s="2375"/>
      <x:c r="GWA118" s="2375"/>
      <x:c r="GWB118" s="2375"/>
      <x:c r="GWC118" s="2375"/>
      <x:c r="GWD118" s="2375"/>
      <x:c r="GWE118" s="2375"/>
      <x:c r="GWF118" s="2375"/>
      <x:c r="GWG118" s="2375"/>
      <x:c r="GWH118" s="2375"/>
      <x:c r="GWI118" s="2375"/>
      <x:c r="GWJ118" s="2375"/>
      <x:c r="GWK118" s="2375"/>
      <x:c r="GWL118" s="2375"/>
      <x:c r="GWM118" s="2375"/>
      <x:c r="GWN118" s="2375"/>
      <x:c r="GWO118" s="2375"/>
      <x:c r="GWP118" s="2375"/>
      <x:c r="GWQ118" s="2375"/>
      <x:c r="GWR118" s="2375"/>
      <x:c r="GWS118" s="2375"/>
      <x:c r="GWT118" s="2375"/>
      <x:c r="GWU118" s="2375"/>
      <x:c r="GWV118" s="2375"/>
      <x:c r="GWW118" s="2375"/>
      <x:c r="GWX118" s="2375"/>
      <x:c r="GWY118" s="2375"/>
      <x:c r="GWZ118" s="2375"/>
      <x:c r="GXA118" s="2375"/>
      <x:c r="GXB118" s="2375"/>
      <x:c r="GXC118" s="2375"/>
      <x:c r="GXD118" s="2375"/>
      <x:c r="GXE118" s="2375"/>
      <x:c r="GXF118" s="2375"/>
      <x:c r="GXG118" s="2375"/>
      <x:c r="GXH118" s="2375"/>
      <x:c r="GXI118" s="2375"/>
      <x:c r="GXJ118" s="2375"/>
      <x:c r="GXK118" s="2375"/>
      <x:c r="GXL118" s="2375"/>
      <x:c r="GXM118" s="2375"/>
      <x:c r="GXN118" s="2375"/>
      <x:c r="GXO118" s="2375"/>
      <x:c r="GXP118" s="2375"/>
      <x:c r="GXQ118" s="2375"/>
      <x:c r="GXR118" s="2375"/>
      <x:c r="GXS118" s="2375"/>
      <x:c r="GXT118" s="2375"/>
      <x:c r="GXU118" s="2375"/>
      <x:c r="GXV118" s="2375"/>
      <x:c r="GXW118" s="2375"/>
      <x:c r="GXX118" s="2375"/>
      <x:c r="GXY118" s="2375"/>
      <x:c r="GXZ118" s="2375"/>
      <x:c r="GYA118" s="2375"/>
      <x:c r="GYB118" s="2375"/>
      <x:c r="GYC118" s="2375"/>
      <x:c r="GYD118" s="2375"/>
      <x:c r="GYE118" s="2375"/>
      <x:c r="GYF118" s="2375"/>
      <x:c r="GYG118" s="2375"/>
      <x:c r="GYH118" s="2375"/>
      <x:c r="GYI118" s="2375"/>
      <x:c r="GYJ118" s="2375"/>
      <x:c r="GYK118" s="2375"/>
      <x:c r="GYL118" s="2375"/>
      <x:c r="GYM118" s="2375"/>
      <x:c r="GYN118" s="2375"/>
      <x:c r="GYO118" s="2375"/>
      <x:c r="GYP118" s="2375"/>
      <x:c r="GYQ118" s="2375"/>
      <x:c r="GYR118" s="2375"/>
      <x:c r="GYS118" s="2375"/>
      <x:c r="GYT118" s="2375"/>
      <x:c r="GYU118" s="2375"/>
      <x:c r="GYV118" s="2375"/>
      <x:c r="GYW118" s="2375"/>
      <x:c r="GYX118" s="2375"/>
      <x:c r="GYY118" s="2375"/>
      <x:c r="GYZ118" s="2375"/>
      <x:c r="GZA118" s="2375"/>
      <x:c r="GZB118" s="2375"/>
      <x:c r="GZC118" s="2375"/>
      <x:c r="GZD118" s="2375"/>
      <x:c r="GZE118" s="2375"/>
      <x:c r="GZF118" s="2375"/>
      <x:c r="GZG118" s="2375"/>
      <x:c r="GZH118" s="2375"/>
      <x:c r="GZI118" s="2375"/>
      <x:c r="GZJ118" s="2375"/>
      <x:c r="GZK118" s="2375"/>
      <x:c r="GZL118" s="2375"/>
      <x:c r="GZM118" s="2375"/>
      <x:c r="GZN118" s="2375"/>
      <x:c r="GZO118" s="2375"/>
      <x:c r="GZP118" s="2375"/>
      <x:c r="GZQ118" s="2375"/>
      <x:c r="GZR118" s="2375"/>
      <x:c r="GZS118" s="2375"/>
      <x:c r="GZT118" s="2375"/>
      <x:c r="GZU118" s="2375"/>
      <x:c r="GZV118" s="2375"/>
      <x:c r="GZW118" s="2375"/>
      <x:c r="GZX118" s="2375"/>
      <x:c r="GZY118" s="2375"/>
      <x:c r="GZZ118" s="2375"/>
      <x:c r="HAA118" s="2375"/>
      <x:c r="HAB118" s="2375"/>
      <x:c r="HAC118" s="2375"/>
      <x:c r="HAD118" s="2375"/>
      <x:c r="HAE118" s="2375"/>
      <x:c r="HAF118" s="2375"/>
      <x:c r="HAG118" s="2375"/>
      <x:c r="HAH118" s="2375"/>
      <x:c r="HAI118" s="2375"/>
      <x:c r="HAJ118" s="2375"/>
      <x:c r="HAK118" s="2375"/>
      <x:c r="HAL118" s="2375"/>
      <x:c r="HAM118" s="2375"/>
      <x:c r="HAN118" s="2375"/>
      <x:c r="HAO118" s="2375"/>
      <x:c r="HAP118" s="2375"/>
      <x:c r="HAQ118" s="2375"/>
      <x:c r="HAR118" s="2375"/>
      <x:c r="HAS118" s="2375"/>
      <x:c r="HAT118" s="2375"/>
      <x:c r="HAU118" s="2375"/>
      <x:c r="HAV118" s="2375"/>
      <x:c r="HAW118" s="2375"/>
      <x:c r="HAX118" s="2375"/>
      <x:c r="HAY118" s="2375"/>
      <x:c r="HAZ118" s="2375"/>
      <x:c r="HBA118" s="2375"/>
      <x:c r="HBB118" s="2375"/>
      <x:c r="HBC118" s="2375"/>
      <x:c r="HBD118" s="2375"/>
      <x:c r="HBE118" s="2375"/>
      <x:c r="HBF118" s="2375"/>
      <x:c r="HBG118" s="2375"/>
      <x:c r="HBH118" s="2375"/>
      <x:c r="HBI118" s="2375"/>
      <x:c r="HBJ118" s="2375"/>
      <x:c r="HBK118" s="2375"/>
      <x:c r="HBL118" s="2375"/>
      <x:c r="HBM118" s="2375"/>
      <x:c r="HBN118" s="2375"/>
      <x:c r="HBO118" s="2375"/>
      <x:c r="HBP118" s="2375"/>
      <x:c r="HBQ118" s="2375"/>
      <x:c r="HBR118" s="2375"/>
      <x:c r="HBS118" s="2375"/>
      <x:c r="HBT118" s="2375"/>
      <x:c r="HBU118" s="2375"/>
      <x:c r="HBV118" s="2375"/>
      <x:c r="HBW118" s="2375"/>
      <x:c r="HBX118" s="2375"/>
      <x:c r="HBY118" s="2375"/>
      <x:c r="HBZ118" s="2375"/>
      <x:c r="HCA118" s="2375"/>
      <x:c r="HCB118" s="2375"/>
      <x:c r="HCC118" s="2375"/>
      <x:c r="HCD118" s="2375"/>
      <x:c r="HCE118" s="2375"/>
      <x:c r="HCF118" s="2375"/>
      <x:c r="HCG118" s="2375"/>
      <x:c r="HCH118" s="2375"/>
      <x:c r="HCI118" s="2375"/>
      <x:c r="HCJ118" s="2375"/>
      <x:c r="HCK118" s="2375"/>
      <x:c r="HCL118" s="2375"/>
      <x:c r="HCM118" s="2375"/>
      <x:c r="HCN118" s="2375"/>
      <x:c r="HCO118" s="2375"/>
      <x:c r="HCP118" s="2375"/>
      <x:c r="HCQ118" s="2375"/>
      <x:c r="HCR118" s="2375"/>
      <x:c r="HCS118" s="2375"/>
      <x:c r="HCT118" s="2375"/>
      <x:c r="HCU118" s="2375"/>
      <x:c r="HCV118" s="2375"/>
      <x:c r="HCW118" s="2375"/>
      <x:c r="HCX118" s="2375"/>
      <x:c r="HCY118" s="2375"/>
      <x:c r="HCZ118" s="2375"/>
      <x:c r="HDA118" s="2375"/>
      <x:c r="HDB118" s="2375"/>
      <x:c r="HDC118" s="2375"/>
      <x:c r="HDD118" s="2375"/>
      <x:c r="HDE118" s="2375"/>
      <x:c r="HDF118" s="2375"/>
      <x:c r="HDG118" s="2375"/>
      <x:c r="HDH118" s="2375"/>
      <x:c r="HDI118" s="2375"/>
      <x:c r="HDJ118" s="2375"/>
      <x:c r="HDK118" s="2375"/>
      <x:c r="HDL118" s="2375"/>
      <x:c r="HDM118" s="2375"/>
      <x:c r="HDN118" s="2375"/>
      <x:c r="HDO118" s="2375"/>
      <x:c r="HDP118" s="2375"/>
      <x:c r="HDQ118" s="2375"/>
      <x:c r="HDR118" s="2375"/>
      <x:c r="HDS118" s="2375"/>
      <x:c r="HDT118" s="2375"/>
      <x:c r="HDU118" s="2375"/>
      <x:c r="HDV118" s="2375"/>
      <x:c r="HDW118" s="2375"/>
      <x:c r="HDX118" s="2375"/>
      <x:c r="HDY118" s="2375"/>
      <x:c r="HDZ118" s="2375"/>
      <x:c r="HEA118" s="2375"/>
      <x:c r="HEB118" s="2375"/>
      <x:c r="HEC118" s="2375"/>
      <x:c r="HED118" s="2375"/>
      <x:c r="HEE118" s="2375"/>
      <x:c r="HEF118" s="2375"/>
      <x:c r="HEG118" s="2375"/>
      <x:c r="HEH118" s="2375"/>
      <x:c r="HEI118" s="2375"/>
      <x:c r="HEJ118" s="2375"/>
      <x:c r="HEK118" s="2375"/>
      <x:c r="HEL118" s="2375"/>
      <x:c r="HEM118" s="2375"/>
      <x:c r="HEN118" s="2375"/>
      <x:c r="HEO118" s="2375"/>
      <x:c r="HEP118" s="2375"/>
      <x:c r="HEQ118" s="2375"/>
      <x:c r="HER118" s="2375"/>
      <x:c r="HES118" s="2375"/>
      <x:c r="HET118" s="2375"/>
      <x:c r="HEU118" s="2375"/>
      <x:c r="HEV118" s="2375"/>
      <x:c r="HEW118" s="2375"/>
      <x:c r="HEX118" s="2375"/>
      <x:c r="HEY118" s="2375"/>
      <x:c r="HEZ118" s="2375"/>
      <x:c r="HFA118" s="2375"/>
      <x:c r="HFB118" s="2375"/>
      <x:c r="HFC118" s="2375"/>
      <x:c r="HFD118" s="2375"/>
      <x:c r="HFE118" s="2375"/>
      <x:c r="HFF118" s="2375"/>
      <x:c r="HFG118" s="2375"/>
      <x:c r="HFH118" s="2375"/>
      <x:c r="HFI118" s="2375"/>
      <x:c r="HFJ118" s="2375"/>
      <x:c r="HFK118" s="2375"/>
      <x:c r="HFL118" s="2375"/>
      <x:c r="HFM118" s="2375"/>
      <x:c r="HFN118" s="2375"/>
      <x:c r="HFO118" s="2375"/>
      <x:c r="HFP118" s="2375"/>
      <x:c r="HFQ118" s="2375"/>
      <x:c r="HFR118" s="2375"/>
      <x:c r="HFS118" s="2375"/>
      <x:c r="HFT118" s="2375"/>
      <x:c r="HFU118" s="2375"/>
      <x:c r="HFV118" s="2375"/>
      <x:c r="HFW118" s="2375"/>
      <x:c r="HFX118" s="2375"/>
      <x:c r="HFY118" s="2375"/>
      <x:c r="HFZ118" s="2375"/>
      <x:c r="HGA118" s="2375"/>
      <x:c r="HGB118" s="2375"/>
      <x:c r="HGC118" s="2375"/>
      <x:c r="HGD118" s="2375"/>
      <x:c r="HGE118" s="2375"/>
      <x:c r="HGF118" s="2375"/>
      <x:c r="HGG118" s="2375"/>
      <x:c r="HGH118" s="2375"/>
      <x:c r="HGI118" s="2375"/>
      <x:c r="HGJ118" s="2375"/>
      <x:c r="HGK118" s="2375"/>
      <x:c r="HGL118" s="2375"/>
      <x:c r="HGM118" s="2375"/>
      <x:c r="HGN118" s="2375"/>
      <x:c r="HGO118" s="2375"/>
      <x:c r="HGP118" s="2375"/>
      <x:c r="HGQ118" s="2375"/>
      <x:c r="HGR118" s="2375"/>
      <x:c r="HGS118" s="2375"/>
      <x:c r="HGT118" s="2375"/>
      <x:c r="HGU118" s="2375"/>
      <x:c r="HGV118" s="2375"/>
      <x:c r="HGW118" s="2375"/>
      <x:c r="HGX118" s="2375"/>
      <x:c r="HGY118" s="2375"/>
      <x:c r="HGZ118" s="2375"/>
      <x:c r="HHA118" s="2375"/>
      <x:c r="HHB118" s="2375"/>
      <x:c r="HHC118" s="2375"/>
      <x:c r="HHD118" s="2375"/>
      <x:c r="HHE118" s="2375"/>
      <x:c r="HHF118" s="2375"/>
      <x:c r="HHG118" s="2375"/>
      <x:c r="HHH118" s="2375"/>
      <x:c r="HHI118" s="2375"/>
      <x:c r="HHJ118" s="2375"/>
      <x:c r="HHK118" s="2375"/>
      <x:c r="HHL118" s="2375"/>
      <x:c r="HHM118" s="2375"/>
      <x:c r="HHN118" s="2375"/>
      <x:c r="HHO118" s="2375"/>
      <x:c r="HHP118" s="2375"/>
      <x:c r="HHQ118" s="2375"/>
      <x:c r="HHR118" s="2375"/>
      <x:c r="HHS118" s="2375"/>
      <x:c r="HHT118" s="2375"/>
      <x:c r="HHU118" s="2375"/>
      <x:c r="HHV118" s="2375"/>
      <x:c r="HHW118" s="2375"/>
      <x:c r="HHX118" s="2375"/>
      <x:c r="HHY118" s="2375"/>
      <x:c r="HHZ118" s="2375"/>
      <x:c r="HIA118" s="2375"/>
      <x:c r="HIB118" s="2375"/>
      <x:c r="HIC118" s="2375"/>
      <x:c r="HID118" s="2375"/>
      <x:c r="HIE118" s="2375"/>
      <x:c r="HIF118" s="2375"/>
      <x:c r="HIG118" s="2375"/>
      <x:c r="HIH118" s="2375"/>
      <x:c r="HII118" s="2375"/>
      <x:c r="HIJ118" s="2375"/>
      <x:c r="HIK118" s="2375"/>
      <x:c r="HIL118" s="2375"/>
      <x:c r="HIM118" s="2375"/>
      <x:c r="HIN118" s="2375"/>
      <x:c r="HIO118" s="2375"/>
      <x:c r="HIP118" s="2375"/>
      <x:c r="HIQ118" s="2375"/>
      <x:c r="HIR118" s="2375"/>
      <x:c r="HIS118" s="2375"/>
      <x:c r="HIT118" s="2375"/>
      <x:c r="HIU118" s="2375"/>
      <x:c r="HIV118" s="2375"/>
      <x:c r="HIW118" s="2375"/>
      <x:c r="HIX118" s="2375"/>
      <x:c r="HIY118" s="2375"/>
      <x:c r="HIZ118" s="2375"/>
      <x:c r="HJA118" s="2375"/>
      <x:c r="HJB118" s="2375"/>
      <x:c r="HJC118" s="2375"/>
      <x:c r="HJD118" s="2375"/>
      <x:c r="HJE118" s="2375"/>
      <x:c r="HJF118" s="2375"/>
      <x:c r="HJG118" s="2375"/>
      <x:c r="HJH118" s="2375"/>
      <x:c r="HJI118" s="2375"/>
      <x:c r="HJJ118" s="2375"/>
      <x:c r="HJK118" s="2375"/>
      <x:c r="HJL118" s="2375"/>
      <x:c r="HJM118" s="2375"/>
      <x:c r="HJN118" s="2375"/>
      <x:c r="HJO118" s="2375"/>
      <x:c r="HJP118" s="2375"/>
      <x:c r="HJQ118" s="2375"/>
      <x:c r="HJR118" s="2375"/>
      <x:c r="HJS118" s="2375"/>
      <x:c r="HJT118" s="2375"/>
      <x:c r="HJU118" s="2375"/>
      <x:c r="HJV118" s="2375"/>
      <x:c r="HJW118" s="2375"/>
      <x:c r="HJX118" s="2375"/>
      <x:c r="HJY118" s="2375"/>
      <x:c r="HJZ118" s="2375"/>
      <x:c r="HKA118" s="2375"/>
      <x:c r="HKB118" s="2375"/>
      <x:c r="HKC118" s="2375"/>
      <x:c r="HKD118" s="2375"/>
      <x:c r="HKE118" s="2375"/>
      <x:c r="HKF118" s="2375"/>
      <x:c r="HKG118" s="2375"/>
      <x:c r="HKH118" s="2375"/>
      <x:c r="HKI118" s="2375"/>
      <x:c r="HKJ118" s="2375"/>
      <x:c r="HKK118" s="2375"/>
      <x:c r="HKL118" s="2375"/>
      <x:c r="HKM118" s="2375"/>
      <x:c r="HKN118" s="2375"/>
      <x:c r="HKO118" s="2375"/>
      <x:c r="HKP118" s="2375"/>
      <x:c r="HKQ118" s="2375"/>
      <x:c r="HKR118" s="2375"/>
      <x:c r="HKS118" s="2375"/>
      <x:c r="HKT118" s="2375"/>
      <x:c r="HKU118" s="2375"/>
      <x:c r="HKV118" s="2375"/>
      <x:c r="HKW118" s="2375"/>
      <x:c r="HKX118" s="2375"/>
      <x:c r="HKY118" s="2375"/>
      <x:c r="HKZ118" s="2375"/>
      <x:c r="HLA118" s="2375"/>
      <x:c r="HLB118" s="2375"/>
      <x:c r="HLC118" s="2375"/>
      <x:c r="HLD118" s="2375"/>
      <x:c r="HLE118" s="2375"/>
      <x:c r="HLF118" s="2375"/>
      <x:c r="HLG118" s="2375"/>
      <x:c r="HLH118" s="2375"/>
      <x:c r="HLI118" s="2375"/>
      <x:c r="HLJ118" s="2375"/>
      <x:c r="HLK118" s="2375"/>
      <x:c r="HLL118" s="2375"/>
      <x:c r="HLM118" s="2375"/>
      <x:c r="HLN118" s="2375"/>
      <x:c r="HLO118" s="2375"/>
      <x:c r="HLP118" s="2375"/>
      <x:c r="HLQ118" s="2375"/>
      <x:c r="HLR118" s="2375"/>
      <x:c r="HLS118" s="2375"/>
      <x:c r="HLT118" s="2375"/>
      <x:c r="HLU118" s="2375"/>
      <x:c r="HLV118" s="2375"/>
      <x:c r="HLW118" s="2375"/>
      <x:c r="HLX118" s="2375"/>
      <x:c r="HLY118" s="2375"/>
      <x:c r="HLZ118" s="2375"/>
      <x:c r="HMA118" s="2375"/>
      <x:c r="HMB118" s="2375"/>
      <x:c r="HMC118" s="2375"/>
      <x:c r="HMD118" s="2375"/>
      <x:c r="HME118" s="2375"/>
      <x:c r="HMF118" s="2375"/>
      <x:c r="HMG118" s="2375"/>
      <x:c r="HMH118" s="2375"/>
      <x:c r="HMI118" s="2375"/>
      <x:c r="HMJ118" s="2375"/>
      <x:c r="HMK118" s="2375"/>
      <x:c r="HML118" s="2375"/>
      <x:c r="HMM118" s="2375"/>
      <x:c r="HMN118" s="2375"/>
      <x:c r="HMO118" s="2375"/>
      <x:c r="HMP118" s="2375"/>
      <x:c r="HMQ118" s="2375"/>
      <x:c r="HMR118" s="2375"/>
      <x:c r="HMS118" s="2375"/>
      <x:c r="HMT118" s="2375"/>
      <x:c r="HMU118" s="2375"/>
      <x:c r="HMV118" s="2375"/>
      <x:c r="HMW118" s="2375"/>
      <x:c r="HMX118" s="2375"/>
      <x:c r="HMY118" s="2375"/>
      <x:c r="HMZ118" s="2375"/>
      <x:c r="HNA118" s="2375"/>
      <x:c r="HNB118" s="2375"/>
      <x:c r="HNC118" s="2375"/>
      <x:c r="HND118" s="2375"/>
      <x:c r="HNE118" s="2375"/>
      <x:c r="HNF118" s="2375"/>
      <x:c r="HNG118" s="2375"/>
      <x:c r="HNH118" s="2375"/>
      <x:c r="HNI118" s="2375"/>
      <x:c r="HNJ118" s="2375"/>
      <x:c r="HNK118" s="2375"/>
      <x:c r="HNL118" s="2375"/>
      <x:c r="HNM118" s="2375"/>
      <x:c r="HNN118" s="2375"/>
      <x:c r="HNO118" s="2375"/>
      <x:c r="HNP118" s="2375"/>
      <x:c r="HNQ118" s="2375"/>
      <x:c r="HNR118" s="2375"/>
      <x:c r="HNS118" s="2375"/>
      <x:c r="HNT118" s="2375"/>
      <x:c r="HNU118" s="2375"/>
      <x:c r="HNV118" s="2375"/>
      <x:c r="HNW118" s="2375"/>
      <x:c r="HNX118" s="2375"/>
      <x:c r="HNY118" s="2375"/>
      <x:c r="HNZ118" s="2375"/>
      <x:c r="HOA118" s="2375"/>
      <x:c r="HOB118" s="2375"/>
      <x:c r="HOC118" s="2375"/>
      <x:c r="HOD118" s="2375"/>
      <x:c r="HOE118" s="2375"/>
      <x:c r="HOF118" s="2375"/>
      <x:c r="HOG118" s="2375"/>
      <x:c r="HOH118" s="2375"/>
      <x:c r="HOI118" s="2375"/>
      <x:c r="HOJ118" s="2375"/>
      <x:c r="HOK118" s="2375"/>
      <x:c r="HOL118" s="2375"/>
      <x:c r="HOM118" s="2375"/>
      <x:c r="HON118" s="2375"/>
      <x:c r="HOO118" s="2375"/>
      <x:c r="HOP118" s="2375"/>
      <x:c r="HOQ118" s="2375"/>
      <x:c r="HOR118" s="2375"/>
      <x:c r="HOS118" s="2375"/>
      <x:c r="HOT118" s="2375"/>
      <x:c r="HOU118" s="2375"/>
      <x:c r="HOV118" s="2375"/>
      <x:c r="HOW118" s="2375"/>
      <x:c r="HOX118" s="2375"/>
      <x:c r="HOY118" s="2375"/>
      <x:c r="HOZ118" s="2375"/>
      <x:c r="HPA118" s="2375"/>
      <x:c r="HPB118" s="2375"/>
      <x:c r="HPC118" s="2375"/>
      <x:c r="HPD118" s="2375"/>
      <x:c r="HPE118" s="2375"/>
      <x:c r="HPF118" s="2375"/>
      <x:c r="HPG118" s="2375"/>
      <x:c r="HPH118" s="2375"/>
      <x:c r="HPI118" s="2375"/>
      <x:c r="HPJ118" s="2375"/>
      <x:c r="HPK118" s="2375"/>
      <x:c r="HPL118" s="2375"/>
      <x:c r="HPM118" s="2375"/>
      <x:c r="HPN118" s="2375"/>
      <x:c r="HPO118" s="2375"/>
      <x:c r="HPP118" s="2375"/>
      <x:c r="HPQ118" s="2375"/>
      <x:c r="HPR118" s="2375"/>
      <x:c r="HPS118" s="2375"/>
      <x:c r="HPT118" s="2375"/>
      <x:c r="HPU118" s="2375"/>
      <x:c r="HPV118" s="2375"/>
      <x:c r="HPW118" s="2375"/>
      <x:c r="HPX118" s="2375"/>
      <x:c r="HPY118" s="2375"/>
      <x:c r="HPZ118" s="2375"/>
      <x:c r="HQA118" s="2375"/>
      <x:c r="HQB118" s="2375"/>
      <x:c r="HQC118" s="2375"/>
      <x:c r="HQD118" s="2375"/>
      <x:c r="HQE118" s="2375"/>
      <x:c r="HQF118" s="2375"/>
      <x:c r="HQG118" s="2375"/>
      <x:c r="HQH118" s="2375"/>
      <x:c r="HQI118" s="2375"/>
      <x:c r="HQJ118" s="2375"/>
      <x:c r="HQK118" s="2375"/>
      <x:c r="HQL118" s="2375"/>
      <x:c r="HQM118" s="2375"/>
      <x:c r="HQN118" s="2375"/>
      <x:c r="HQO118" s="2375"/>
      <x:c r="HQP118" s="2375"/>
      <x:c r="HQQ118" s="2375"/>
      <x:c r="HQR118" s="2375"/>
      <x:c r="HQS118" s="2375"/>
      <x:c r="HQT118" s="2375"/>
      <x:c r="HQU118" s="2375"/>
      <x:c r="HQV118" s="2375"/>
      <x:c r="HQW118" s="2375"/>
      <x:c r="HQX118" s="2375"/>
      <x:c r="HQY118" s="2375"/>
      <x:c r="HQZ118" s="2375"/>
      <x:c r="HRA118" s="2375"/>
      <x:c r="HRB118" s="2375"/>
      <x:c r="HRC118" s="2375"/>
      <x:c r="HRD118" s="2375"/>
      <x:c r="HRE118" s="2375"/>
      <x:c r="HRF118" s="2375"/>
      <x:c r="HRG118" s="2375"/>
      <x:c r="HRH118" s="2375"/>
      <x:c r="HRI118" s="2375"/>
      <x:c r="HRJ118" s="2375"/>
      <x:c r="HRK118" s="2375"/>
      <x:c r="HRL118" s="2375"/>
      <x:c r="HRM118" s="2375"/>
      <x:c r="HRN118" s="2375"/>
      <x:c r="HRO118" s="2375"/>
      <x:c r="HRP118" s="2375"/>
      <x:c r="HRQ118" s="2375"/>
      <x:c r="HRR118" s="2375"/>
      <x:c r="HRS118" s="2375"/>
      <x:c r="HRT118" s="2375"/>
      <x:c r="HRU118" s="2375"/>
      <x:c r="HRV118" s="2375"/>
      <x:c r="HRW118" s="2375"/>
      <x:c r="HRX118" s="2375"/>
      <x:c r="HRY118" s="2375"/>
      <x:c r="HRZ118" s="2375"/>
      <x:c r="HSA118" s="2375"/>
      <x:c r="HSB118" s="2375"/>
      <x:c r="HSC118" s="2375"/>
      <x:c r="HSD118" s="2375"/>
      <x:c r="HSE118" s="2375"/>
      <x:c r="HSF118" s="2375"/>
      <x:c r="HSG118" s="2375"/>
      <x:c r="HSH118" s="2375"/>
      <x:c r="HSI118" s="2375"/>
      <x:c r="HSJ118" s="2375"/>
      <x:c r="HSK118" s="2375"/>
      <x:c r="HSL118" s="2375"/>
      <x:c r="HSM118" s="2375"/>
      <x:c r="HSN118" s="2375"/>
      <x:c r="HSO118" s="2375"/>
      <x:c r="HSP118" s="2375"/>
      <x:c r="HSQ118" s="2375"/>
      <x:c r="HSR118" s="2375"/>
      <x:c r="HSS118" s="2375"/>
      <x:c r="HST118" s="2375"/>
      <x:c r="HSU118" s="2375"/>
      <x:c r="HSV118" s="2375"/>
      <x:c r="HSW118" s="2375"/>
      <x:c r="HSX118" s="2375"/>
      <x:c r="HSY118" s="2375"/>
      <x:c r="HSZ118" s="2375"/>
      <x:c r="HTA118" s="2375"/>
      <x:c r="HTB118" s="2375"/>
      <x:c r="HTC118" s="2375"/>
      <x:c r="HTD118" s="2375"/>
      <x:c r="HTE118" s="2375"/>
      <x:c r="HTF118" s="2375"/>
      <x:c r="HTG118" s="2375"/>
      <x:c r="HTH118" s="2375"/>
      <x:c r="HTI118" s="2375"/>
      <x:c r="HTJ118" s="2375"/>
      <x:c r="HTK118" s="2375"/>
      <x:c r="HTL118" s="2375"/>
      <x:c r="HTM118" s="2375"/>
      <x:c r="HTN118" s="2375"/>
      <x:c r="HTO118" s="2375"/>
      <x:c r="HTP118" s="2375"/>
      <x:c r="HTQ118" s="2375"/>
      <x:c r="HTR118" s="2375"/>
      <x:c r="HTS118" s="2375"/>
      <x:c r="HTT118" s="2375"/>
      <x:c r="HTU118" s="2375"/>
      <x:c r="HTV118" s="2375"/>
      <x:c r="HTW118" s="2375"/>
      <x:c r="HTX118" s="2375"/>
      <x:c r="HTY118" s="2375"/>
      <x:c r="HTZ118" s="2375"/>
      <x:c r="HUA118" s="2375"/>
      <x:c r="HUB118" s="2375"/>
      <x:c r="HUC118" s="2375"/>
      <x:c r="HUD118" s="2375"/>
      <x:c r="HUE118" s="2375"/>
      <x:c r="HUF118" s="2375"/>
      <x:c r="HUG118" s="2375"/>
      <x:c r="HUH118" s="2375"/>
      <x:c r="HUI118" s="2375"/>
      <x:c r="HUJ118" s="2375"/>
      <x:c r="HUK118" s="2375"/>
      <x:c r="HUL118" s="2375"/>
      <x:c r="HUM118" s="2375"/>
      <x:c r="HUN118" s="2375"/>
      <x:c r="HUO118" s="2375"/>
      <x:c r="HUP118" s="2375"/>
      <x:c r="HUQ118" s="2375"/>
      <x:c r="HUR118" s="2375"/>
      <x:c r="HUS118" s="2375"/>
      <x:c r="HUT118" s="2375"/>
      <x:c r="HUU118" s="2375"/>
      <x:c r="HUV118" s="2375"/>
      <x:c r="HUW118" s="2375"/>
      <x:c r="HUX118" s="2375"/>
      <x:c r="HUY118" s="2375"/>
      <x:c r="HUZ118" s="2375"/>
      <x:c r="HVA118" s="2375"/>
      <x:c r="HVB118" s="2375"/>
      <x:c r="HVC118" s="2375"/>
      <x:c r="HVD118" s="2375"/>
      <x:c r="HVE118" s="2375"/>
      <x:c r="HVF118" s="2375"/>
      <x:c r="HVG118" s="2375"/>
      <x:c r="HVH118" s="2375"/>
      <x:c r="HVI118" s="2375"/>
      <x:c r="HVJ118" s="2375"/>
      <x:c r="HVK118" s="2375"/>
      <x:c r="HVL118" s="2375"/>
      <x:c r="HVM118" s="2375"/>
      <x:c r="HVN118" s="2375"/>
      <x:c r="HVO118" s="2375"/>
      <x:c r="HVP118" s="2375"/>
      <x:c r="HVQ118" s="2375"/>
      <x:c r="HVR118" s="2375"/>
      <x:c r="HVS118" s="2375"/>
      <x:c r="HVT118" s="2375"/>
      <x:c r="HVU118" s="2375"/>
      <x:c r="HVV118" s="2375"/>
      <x:c r="HVW118" s="2375"/>
      <x:c r="HVX118" s="2375"/>
      <x:c r="HVY118" s="2375"/>
      <x:c r="HVZ118" s="2375"/>
      <x:c r="HWA118" s="2375"/>
      <x:c r="HWB118" s="2375"/>
      <x:c r="HWC118" s="2375"/>
      <x:c r="HWD118" s="2375"/>
      <x:c r="HWE118" s="2375"/>
      <x:c r="HWF118" s="2375"/>
      <x:c r="HWG118" s="2375"/>
      <x:c r="HWH118" s="2375"/>
      <x:c r="HWI118" s="2375"/>
      <x:c r="HWJ118" s="2375"/>
      <x:c r="HWK118" s="2375"/>
      <x:c r="HWL118" s="2375"/>
      <x:c r="HWM118" s="2375"/>
      <x:c r="HWN118" s="2375"/>
      <x:c r="HWO118" s="2375"/>
      <x:c r="HWP118" s="2375"/>
      <x:c r="HWQ118" s="2375"/>
      <x:c r="HWR118" s="2375"/>
      <x:c r="HWS118" s="2375"/>
      <x:c r="HWT118" s="2375"/>
      <x:c r="HWU118" s="2375"/>
      <x:c r="HWV118" s="2375"/>
      <x:c r="HWW118" s="2375"/>
      <x:c r="HWX118" s="2375"/>
      <x:c r="HWY118" s="2375"/>
      <x:c r="HWZ118" s="2375"/>
      <x:c r="HXA118" s="2375"/>
      <x:c r="HXB118" s="2375"/>
      <x:c r="HXC118" s="2375"/>
      <x:c r="HXD118" s="2375"/>
      <x:c r="HXE118" s="2375"/>
      <x:c r="HXF118" s="2375"/>
      <x:c r="HXG118" s="2375"/>
      <x:c r="HXH118" s="2375"/>
      <x:c r="HXI118" s="2375"/>
      <x:c r="HXJ118" s="2375"/>
      <x:c r="HXK118" s="2375"/>
      <x:c r="HXL118" s="2375"/>
      <x:c r="HXM118" s="2375"/>
      <x:c r="HXN118" s="2375"/>
      <x:c r="HXO118" s="2375"/>
      <x:c r="HXP118" s="2375"/>
      <x:c r="HXQ118" s="2375"/>
      <x:c r="HXR118" s="2375"/>
      <x:c r="HXS118" s="2375"/>
      <x:c r="HXT118" s="2375"/>
      <x:c r="HXU118" s="2375"/>
      <x:c r="HXV118" s="2375"/>
      <x:c r="HXW118" s="2375"/>
      <x:c r="HXX118" s="2375"/>
      <x:c r="HXY118" s="2375"/>
      <x:c r="HXZ118" s="2375"/>
      <x:c r="HYA118" s="2375"/>
      <x:c r="HYB118" s="2375"/>
      <x:c r="HYC118" s="2375"/>
      <x:c r="HYD118" s="2375"/>
      <x:c r="HYE118" s="2375"/>
      <x:c r="HYF118" s="2375"/>
      <x:c r="HYG118" s="2375"/>
      <x:c r="HYH118" s="2375"/>
      <x:c r="HYI118" s="2375"/>
      <x:c r="HYJ118" s="2375"/>
      <x:c r="HYK118" s="2375"/>
      <x:c r="HYL118" s="2375"/>
      <x:c r="HYM118" s="2375"/>
      <x:c r="HYN118" s="2375"/>
      <x:c r="HYO118" s="2375"/>
      <x:c r="HYP118" s="2375"/>
      <x:c r="HYQ118" s="2375"/>
      <x:c r="HYR118" s="2375"/>
      <x:c r="HYS118" s="2375"/>
      <x:c r="HYT118" s="2375"/>
      <x:c r="HYU118" s="2375"/>
      <x:c r="HYV118" s="2375"/>
      <x:c r="HYW118" s="2375"/>
      <x:c r="HYX118" s="2375"/>
      <x:c r="HYY118" s="2375"/>
      <x:c r="HYZ118" s="2375"/>
      <x:c r="HZA118" s="2375"/>
      <x:c r="HZB118" s="2375"/>
      <x:c r="HZC118" s="2375"/>
      <x:c r="HZD118" s="2375"/>
      <x:c r="HZE118" s="2375"/>
      <x:c r="HZF118" s="2375"/>
      <x:c r="HZG118" s="2375"/>
      <x:c r="HZH118" s="2375"/>
      <x:c r="HZI118" s="2375"/>
      <x:c r="HZJ118" s="2375"/>
      <x:c r="HZK118" s="2375"/>
      <x:c r="HZL118" s="2375"/>
      <x:c r="HZM118" s="2375"/>
      <x:c r="HZN118" s="2375"/>
      <x:c r="HZO118" s="2375"/>
      <x:c r="HZP118" s="2375"/>
      <x:c r="HZQ118" s="2375"/>
      <x:c r="HZR118" s="2375"/>
      <x:c r="HZS118" s="2375"/>
      <x:c r="HZT118" s="2375"/>
      <x:c r="HZU118" s="2375"/>
      <x:c r="HZV118" s="2375"/>
      <x:c r="HZW118" s="2375"/>
      <x:c r="HZX118" s="2375"/>
      <x:c r="HZY118" s="2375"/>
      <x:c r="HZZ118" s="2375"/>
      <x:c r="IAA118" s="2375"/>
      <x:c r="IAB118" s="2375"/>
      <x:c r="IAC118" s="2375"/>
      <x:c r="IAD118" s="2375"/>
      <x:c r="IAE118" s="2375"/>
      <x:c r="IAF118" s="2375"/>
      <x:c r="IAG118" s="2375"/>
      <x:c r="IAH118" s="2375"/>
      <x:c r="IAI118" s="2375"/>
      <x:c r="IAJ118" s="2375"/>
      <x:c r="IAK118" s="2375"/>
      <x:c r="IAL118" s="2375"/>
      <x:c r="IAM118" s="2375"/>
      <x:c r="IAN118" s="2375"/>
      <x:c r="IAO118" s="2375"/>
      <x:c r="IAP118" s="2375"/>
      <x:c r="IAQ118" s="2375"/>
      <x:c r="IAR118" s="2375"/>
      <x:c r="IAS118" s="2375"/>
      <x:c r="IAT118" s="2375"/>
      <x:c r="IAU118" s="2375"/>
      <x:c r="IAV118" s="2375"/>
      <x:c r="IAW118" s="2375"/>
      <x:c r="IAX118" s="2375"/>
      <x:c r="IAY118" s="2375"/>
      <x:c r="IAZ118" s="2375"/>
      <x:c r="IBA118" s="2375"/>
      <x:c r="IBB118" s="2375"/>
      <x:c r="IBC118" s="2375"/>
      <x:c r="IBD118" s="2375"/>
      <x:c r="IBE118" s="2375"/>
      <x:c r="IBF118" s="2375"/>
      <x:c r="IBG118" s="2375"/>
      <x:c r="IBH118" s="2375"/>
      <x:c r="IBI118" s="2375"/>
      <x:c r="IBJ118" s="2375"/>
      <x:c r="IBK118" s="2375"/>
      <x:c r="IBL118" s="2375"/>
      <x:c r="IBM118" s="2375"/>
      <x:c r="IBN118" s="2375"/>
      <x:c r="IBO118" s="2375"/>
      <x:c r="IBP118" s="2375"/>
      <x:c r="IBQ118" s="2375"/>
      <x:c r="IBR118" s="2375"/>
      <x:c r="IBS118" s="2375"/>
      <x:c r="IBT118" s="2375"/>
      <x:c r="IBU118" s="2375"/>
      <x:c r="IBV118" s="2375"/>
      <x:c r="IBW118" s="2375"/>
      <x:c r="IBX118" s="2375"/>
      <x:c r="IBY118" s="2375"/>
      <x:c r="IBZ118" s="2375"/>
      <x:c r="ICA118" s="2375"/>
      <x:c r="ICB118" s="2375"/>
      <x:c r="ICC118" s="2375"/>
      <x:c r="ICD118" s="2375"/>
      <x:c r="ICE118" s="2375"/>
      <x:c r="ICF118" s="2375"/>
      <x:c r="ICG118" s="2375"/>
      <x:c r="ICH118" s="2375"/>
      <x:c r="ICI118" s="2375"/>
      <x:c r="ICJ118" s="2375"/>
      <x:c r="ICK118" s="2375"/>
      <x:c r="ICL118" s="2375"/>
      <x:c r="ICM118" s="2375"/>
      <x:c r="ICN118" s="2375"/>
      <x:c r="ICO118" s="2375"/>
      <x:c r="ICP118" s="2375"/>
      <x:c r="ICQ118" s="2375"/>
      <x:c r="ICR118" s="2375"/>
      <x:c r="ICS118" s="2375"/>
      <x:c r="ICT118" s="2375"/>
      <x:c r="ICU118" s="2375"/>
      <x:c r="ICV118" s="2375"/>
      <x:c r="ICW118" s="2375"/>
      <x:c r="ICX118" s="2375"/>
      <x:c r="ICY118" s="2375"/>
      <x:c r="ICZ118" s="2375"/>
      <x:c r="IDA118" s="2375"/>
      <x:c r="IDB118" s="2375"/>
      <x:c r="IDC118" s="2375"/>
      <x:c r="IDD118" s="2375"/>
      <x:c r="IDE118" s="2375"/>
      <x:c r="IDF118" s="2375"/>
      <x:c r="IDG118" s="2375"/>
      <x:c r="IDH118" s="2375"/>
      <x:c r="IDI118" s="2375"/>
      <x:c r="IDJ118" s="2375"/>
      <x:c r="IDK118" s="2375"/>
      <x:c r="IDL118" s="2375"/>
      <x:c r="IDM118" s="2375"/>
      <x:c r="IDN118" s="2375"/>
      <x:c r="IDO118" s="2375"/>
      <x:c r="IDP118" s="2375"/>
      <x:c r="IDQ118" s="2375"/>
      <x:c r="IDR118" s="2375"/>
      <x:c r="IDS118" s="2375"/>
      <x:c r="IDT118" s="2375"/>
      <x:c r="IDU118" s="2375"/>
      <x:c r="IDV118" s="2375"/>
      <x:c r="IDW118" s="2375"/>
      <x:c r="IDX118" s="2375"/>
      <x:c r="IDY118" s="2375"/>
      <x:c r="IDZ118" s="2375"/>
      <x:c r="IEA118" s="2375"/>
      <x:c r="IEB118" s="2375"/>
      <x:c r="IEC118" s="2375"/>
      <x:c r="IED118" s="2375"/>
      <x:c r="IEE118" s="2375"/>
      <x:c r="IEF118" s="2375"/>
      <x:c r="IEG118" s="2375"/>
      <x:c r="IEH118" s="2375"/>
      <x:c r="IEI118" s="2375"/>
      <x:c r="IEJ118" s="2375"/>
      <x:c r="IEK118" s="2375"/>
      <x:c r="IEL118" s="2375"/>
      <x:c r="IEM118" s="2375"/>
      <x:c r="IEN118" s="2375"/>
      <x:c r="IEO118" s="2375"/>
      <x:c r="IEP118" s="2375"/>
      <x:c r="IEQ118" s="2375"/>
      <x:c r="IER118" s="2375"/>
      <x:c r="IES118" s="2375"/>
      <x:c r="IET118" s="2375"/>
      <x:c r="IEU118" s="2375"/>
      <x:c r="IEV118" s="2375"/>
      <x:c r="IEW118" s="2375"/>
      <x:c r="IEX118" s="2375"/>
      <x:c r="IEY118" s="2375"/>
      <x:c r="IEZ118" s="2375"/>
      <x:c r="IFA118" s="2375"/>
      <x:c r="IFB118" s="2375"/>
      <x:c r="IFC118" s="2375"/>
      <x:c r="IFD118" s="2375"/>
      <x:c r="IFE118" s="2375"/>
      <x:c r="IFF118" s="2375"/>
      <x:c r="IFG118" s="2375"/>
      <x:c r="IFH118" s="2375"/>
      <x:c r="IFI118" s="2375"/>
      <x:c r="IFJ118" s="2375"/>
      <x:c r="IFK118" s="2375"/>
      <x:c r="IFL118" s="2375"/>
      <x:c r="IFM118" s="2375"/>
      <x:c r="IFN118" s="2375"/>
      <x:c r="IFO118" s="2375"/>
      <x:c r="IFP118" s="2375"/>
      <x:c r="IFQ118" s="2375"/>
      <x:c r="IFR118" s="2375"/>
      <x:c r="IFS118" s="2375"/>
      <x:c r="IFT118" s="2375"/>
      <x:c r="IFU118" s="2375"/>
      <x:c r="IFV118" s="2375"/>
      <x:c r="IFW118" s="2375"/>
      <x:c r="IFX118" s="2375"/>
      <x:c r="IFY118" s="2375"/>
      <x:c r="IFZ118" s="2375"/>
      <x:c r="IGA118" s="2375"/>
      <x:c r="IGB118" s="2375"/>
      <x:c r="IGC118" s="2375"/>
      <x:c r="IGD118" s="2375"/>
      <x:c r="IGE118" s="2375"/>
      <x:c r="IGF118" s="2375"/>
      <x:c r="IGG118" s="2375"/>
      <x:c r="IGH118" s="2375"/>
      <x:c r="IGI118" s="2375"/>
      <x:c r="IGJ118" s="2375"/>
      <x:c r="IGK118" s="2375"/>
      <x:c r="IGL118" s="2375"/>
      <x:c r="IGM118" s="2375"/>
      <x:c r="IGN118" s="2375"/>
      <x:c r="IGO118" s="2375"/>
      <x:c r="IGP118" s="2375"/>
      <x:c r="IGQ118" s="2375"/>
      <x:c r="IGR118" s="2375"/>
      <x:c r="IGS118" s="2375"/>
      <x:c r="IGT118" s="2375"/>
      <x:c r="IGU118" s="2375"/>
      <x:c r="IGV118" s="2375"/>
      <x:c r="IGW118" s="2375"/>
      <x:c r="IGX118" s="2375"/>
      <x:c r="IGY118" s="2375"/>
      <x:c r="IGZ118" s="2375"/>
      <x:c r="IHA118" s="2375"/>
      <x:c r="IHB118" s="2375"/>
      <x:c r="IHC118" s="2375"/>
      <x:c r="IHD118" s="2375"/>
      <x:c r="IHE118" s="2375"/>
      <x:c r="IHF118" s="2375"/>
      <x:c r="IHG118" s="2375"/>
      <x:c r="IHH118" s="2375"/>
      <x:c r="IHI118" s="2375"/>
      <x:c r="IHJ118" s="2375"/>
      <x:c r="IHK118" s="2375"/>
      <x:c r="IHL118" s="2375"/>
      <x:c r="IHM118" s="2375"/>
      <x:c r="IHN118" s="2375"/>
      <x:c r="IHO118" s="2375"/>
      <x:c r="IHP118" s="2375"/>
      <x:c r="IHQ118" s="2375"/>
      <x:c r="IHR118" s="2375"/>
      <x:c r="IHS118" s="2375"/>
      <x:c r="IHT118" s="2375"/>
      <x:c r="IHU118" s="2375"/>
      <x:c r="IHV118" s="2375"/>
      <x:c r="IHW118" s="2375"/>
      <x:c r="IHX118" s="2375"/>
      <x:c r="IHY118" s="2375"/>
      <x:c r="IHZ118" s="2375"/>
      <x:c r="IIA118" s="2375"/>
      <x:c r="IIB118" s="2375"/>
      <x:c r="IIC118" s="2375"/>
      <x:c r="IID118" s="2375"/>
      <x:c r="IIE118" s="2375"/>
      <x:c r="IIF118" s="2375"/>
      <x:c r="IIG118" s="2375"/>
      <x:c r="IIH118" s="2375"/>
      <x:c r="III118" s="2375"/>
      <x:c r="IIJ118" s="2375"/>
      <x:c r="IIK118" s="2375"/>
      <x:c r="IIL118" s="2375"/>
      <x:c r="IIM118" s="2375"/>
      <x:c r="IIN118" s="2375"/>
      <x:c r="IIO118" s="2375"/>
      <x:c r="IIP118" s="2375"/>
      <x:c r="IIQ118" s="2375"/>
      <x:c r="IIR118" s="2375"/>
      <x:c r="IIS118" s="2375"/>
      <x:c r="IIT118" s="2375"/>
      <x:c r="IIU118" s="2375"/>
      <x:c r="IIV118" s="2375"/>
      <x:c r="IIW118" s="2375"/>
      <x:c r="IIX118" s="2375"/>
      <x:c r="IIY118" s="2375"/>
      <x:c r="IIZ118" s="2375"/>
      <x:c r="IJA118" s="2375"/>
      <x:c r="IJB118" s="2375"/>
      <x:c r="IJC118" s="2375"/>
      <x:c r="IJD118" s="2375"/>
      <x:c r="IJE118" s="2375"/>
      <x:c r="IJF118" s="2375"/>
      <x:c r="IJG118" s="2375"/>
      <x:c r="IJH118" s="2375"/>
      <x:c r="IJI118" s="2375"/>
      <x:c r="IJJ118" s="2375"/>
      <x:c r="IJK118" s="2375"/>
      <x:c r="IJL118" s="2375"/>
      <x:c r="IJM118" s="2375"/>
      <x:c r="IJN118" s="2375"/>
      <x:c r="IJO118" s="2375"/>
      <x:c r="IJP118" s="2375"/>
      <x:c r="IJQ118" s="2375"/>
      <x:c r="IJR118" s="2375"/>
      <x:c r="IJS118" s="2375"/>
      <x:c r="IJT118" s="2375"/>
      <x:c r="IJU118" s="2375"/>
      <x:c r="IJV118" s="2375"/>
      <x:c r="IJW118" s="2375"/>
      <x:c r="IJX118" s="2375"/>
      <x:c r="IJY118" s="2375"/>
      <x:c r="IJZ118" s="2375"/>
      <x:c r="IKA118" s="2375"/>
      <x:c r="IKB118" s="2375"/>
      <x:c r="IKC118" s="2375"/>
      <x:c r="IKD118" s="2375"/>
      <x:c r="IKE118" s="2375"/>
      <x:c r="IKF118" s="2375"/>
      <x:c r="IKG118" s="2375"/>
      <x:c r="IKH118" s="2375"/>
      <x:c r="IKI118" s="2375"/>
      <x:c r="IKJ118" s="2375"/>
      <x:c r="IKK118" s="2375"/>
      <x:c r="IKL118" s="2375"/>
      <x:c r="IKM118" s="2375"/>
      <x:c r="IKN118" s="2375"/>
      <x:c r="IKO118" s="2375"/>
      <x:c r="IKP118" s="2375"/>
      <x:c r="IKQ118" s="2375"/>
      <x:c r="IKR118" s="2375"/>
      <x:c r="IKS118" s="2375"/>
      <x:c r="IKT118" s="2375"/>
      <x:c r="IKU118" s="2375"/>
      <x:c r="IKV118" s="2375"/>
      <x:c r="IKW118" s="2375"/>
      <x:c r="IKX118" s="2375"/>
      <x:c r="IKY118" s="2375"/>
      <x:c r="IKZ118" s="2375"/>
      <x:c r="ILA118" s="2375"/>
      <x:c r="ILB118" s="2375"/>
      <x:c r="ILC118" s="2375"/>
      <x:c r="ILD118" s="2375"/>
      <x:c r="ILE118" s="2375"/>
      <x:c r="ILF118" s="2375"/>
      <x:c r="ILG118" s="2375"/>
      <x:c r="ILH118" s="2375"/>
      <x:c r="ILI118" s="2375"/>
      <x:c r="ILJ118" s="2375"/>
      <x:c r="ILK118" s="2375"/>
      <x:c r="ILL118" s="2375"/>
      <x:c r="ILM118" s="2375"/>
      <x:c r="ILN118" s="2375"/>
      <x:c r="ILO118" s="2375"/>
      <x:c r="ILP118" s="2375"/>
      <x:c r="ILQ118" s="2375"/>
      <x:c r="ILR118" s="2375"/>
      <x:c r="ILS118" s="2375"/>
      <x:c r="ILT118" s="2375"/>
      <x:c r="ILU118" s="2375"/>
      <x:c r="ILV118" s="2375"/>
      <x:c r="ILW118" s="2375"/>
      <x:c r="ILX118" s="2375"/>
      <x:c r="ILY118" s="2375"/>
      <x:c r="ILZ118" s="2375"/>
      <x:c r="IMA118" s="2375"/>
      <x:c r="IMB118" s="2375"/>
      <x:c r="IMC118" s="2375"/>
      <x:c r="IMD118" s="2375"/>
      <x:c r="IME118" s="2375"/>
      <x:c r="IMF118" s="2375"/>
      <x:c r="IMG118" s="2375"/>
      <x:c r="IMH118" s="2375"/>
      <x:c r="IMI118" s="2375"/>
      <x:c r="IMJ118" s="2375"/>
      <x:c r="IMK118" s="2375"/>
      <x:c r="IML118" s="2375"/>
      <x:c r="IMM118" s="2375"/>
      <x:c r="IMN118" s="2375"/>
      <x:c r="IMO118" s="2375"/>
      <x:c r="IMP118" s="2375"/>
      <x:c r="IMQ118" s="2375"/>
      <x:c r="IMR118" s="2375"/>
      <x:c r="IMS118" s="2375"/>
      <x:c r="IMT118" s="2375"/>
      <x:c r="IMU118" s="2375"/>
      <x:c r="IMV118" s="2375"/>
      <x:c r="IMW118" s="2375"/>
      <x:c r="IMX118" s="2375"/>
      <x:c r="IMY118" s="2375"/>
      <x:c r="IMZ118" s="2375"/>
      <x:c r="INA118" s="2375"/>
      <x:c r="INB118" s="2375"/>
      <x:c r="INC118" s="2375"/>
      <x:c r="IND118" s="2375"/>
      <x:c r="INE118" s="2375"/>
      <x:c r="INF118" s="2375"/>
      <x:c r="ING118" s="2375"/>
      <x:c r="INH118" s="2375"/>
      <x:c r="INI118" s="2375"/>
      <x:c r="INJ118" s="2375"/>
      <x:c r="INK118" s="2375"/>
      <x:c r="INL118" s="2375"/>
      <x:c r="INM118" s="2375"/>
      <x:c r="INN118" s="2375"/>
      <x:c r="INO118" s="2375"/>
      <x:c r="INP118" s="2375"/>
      <x:c r="INQ118" s="2375"/>
      <x:c r="INR118" s="2375"/>
      <x:c r="INS118" s="2375"/>
      <x:c r="INT118" s="2375"/>
      <x:c r="INU118" s="2375"/>
      <x:c r="INV118" s="2375"/>
      <x:c r="INW118" s="2375"/>
      <x:c r="INX118" s="2375"/>
      <x:c r="INY118" s="2375"/>
      <x:c r="INZ118" s="2375"/>
      <x:c r="IOA118" s="2375"/>
      <x:c r="IOB118" s="2375"/>
      <x:c r="IOC118" s="2375"/>
      <x:c r="IOD118" s="2375"/>
      <x:c r="IOE118" s="2375"/>
      <x:c r="IOF118" s="2375"/>
      <x:c r="IOG118" s="2375"/>
      <x:c r="IOH118" s="2375"/>
      <x:c r="IOI118" s="2375"/>
      <x:c r="IOJ118" s="2375"/>
      <x:c r="IOK118" s="2375"/>
      <x:c r="IOL118" s="2375"/>
      <x:c r="IOM118" s="2375"/>
      <x:c r="ION118" s="2375"/>
      <x:c r="IOO118" s="2375"/>
      <x:c r="IOP118" s="2375"/>
      <x:c r="IOQ118" s="2375"/>
      <x:c r="IOR118" s="2375"/>
      <x:c r="IOS118" s="2375"/>
      <x:c r="IOT118" s="2375"/>
      <x:c r="IOU118" s="2375"/>
      <x:c r="IOV118" s="2375"/>
      <x:c r="IOW118" s="2375"/>
      <x:c r="IOX118" s="2375"/>
      <x:c r="IOY118" s="2375"/>
      <x:c r="IOZ118" s="2375"/>
      <x:c r="IPA118" s="2375"/>
      <x:c r="IPB118" s="2375"/>
      <x:c r="IPC118" s="2375"/>
      <x:c r="IPD118" s="2375"/>
      <x:c r="IPE118" s="2375"/>
      <x:c r="IPF118" s="2375"/>
      <x:c r="IPG118" s="2375"/>
      <x:c r="IPH118" s="2375"/>
      <x:c r="IPI118" s="2375"/>
      <x:c r="IPJ118" s="2375"/>
      <x:c r="IPK118" s="2375"/>
      <x:c r="IPL118" s="2375"/>
      <x:c r="IPM118" s="2375"/>
      <x:c r="IPN118" s="2375"/>
      <x:c r="IPO118" s="2375"/>
      <x:c r="IPP118" s="2375"/>
      <x:c r="IPQ118" s="2375"/>
      <x:c r="IPR118" s="2375"/>
      <x:c r="IPS118" s="2375"/>
      <x:c r="IPT118" s="2375"/>
      <x:c r="IPU118" s="2375"/>
      <x:c r="IPV118" s="2375"/>
      <x:c r="IPW118" s="2375"/>
      <x:c r="IPX118" s="2375"/>
      <x:c r="IPY118" s="2375"/>
      <x:c r="IPZ118" s="2375"/>
      <x:c r="IQA118" s="2375"/>
      <x:c r="IQB118" s="2375"/>
      <x:c r="IQC118" s="2375"/>
      <x:c r="IQD118" s="2375"/>
      <x:c r="IQE118" s="2375"/>
      <x:c r="IQF118" s="2375"/>
      <x:c r="IQG118" s="2375"/>
      <x:c r="IQH118" s="2375"/>
      <x:c r="IQI118" s="2375"/>
      <x:c r="IQJ118" s="2375"/>
      <x:c r="IQK118" s="2375"/>
      <x:c r="IQL118" s="2375"/>
      <x:c r="IQM118" s="2375"/>
      <x:c r="IQN118" s="2375"/>
      <x:c r="IQO118" s="2375"/>
      <x:c r="IQP118" s="2375"/>
      <x:c r="IQQ118" s="2375"/>
      <x:c r="IQR118" s="2375"/>
      <x:c r="IQS118" s="2375"/>
      <x:c r="IQT118" s="2375"/>
      <x:c r="IQU118" s="2375"/>
      <x:c r="IQV118" s="2375"/>
      <x:c r="IQW118" s="2375"/>
      <x:c r="IQX118" s="2375"/>
      <x:c r="IQY118" s="2375"/>
      <x:c r="IQZ118" s="2375"/>
      <x:c r="IRA118" s="2375"/>
      <x:c r="IRB118" s="2375"/>
      <x:c r="IRC118" s="2375"/>
      <x:c r="IRD118" s="2375"/>
      <x:c r="IRE118" s="2375"/>
      <x:c r="IRF118" s="2375"/>
      <x:c r="IRG118" s="2375"/>
      <x:c r="IRH118" s="2375"/>
      <x:c r="IRI118" s="2375"/>
      <x:c r="IRJ118" s="2375"/>
      <x:c r="IRK118" s="2375"/>
      <x:c r="IRL118" s="2375"/>
      <x:c r="IRM118" s="2375"/>
      <x:c r="IRN118" s="2375"/>
      <x:c r="IRO118" s="2375"/>
      <x:c r="IRP118" s="2375"/>
      <x:c r="IRQ118" s="2375"/>
      <x:c r="IRR118" s="2375"/>
      <x:c r="IRS118" s="2375"/>
      <x:c r="IRT118" s="2375"/>
      <x:c r="IRU118" s="2375"/>
      <x:c r="IRV118" s="2375"/>
      <x:c r="IRW118" s="2375"/>
      <x:c r="IRX118" s="2375"/>
      <x:c r="IRY118" s="2375"/>
      <x:c r="IRZ118" s="2375"/>
      <x:c r="ISA118" s="2375"/>
      <x:c r="ISB118" s="2375"/>
      <x:c r="ISC118" s="2375"/>
      <x:c r="ISD118" s="2375"/>
      <x:c r="ISE118" s="2375"/>
      <x:c r="ISF118" s="2375"/>
      <x:c r="ISG118" s="2375"/>
      <x:c r="ISH118" s="2375"/>
      <x:c r="ISI118" s="2375"/>
      <x:c r="ISJ118" s="2375"/>
      <x:c r="ISK118" s="2375"/>
      <x:c r="ISL118" s="2375"/>
      <x:c r="ISM118" s="2375"/>
      <x:c r="ISN118" s="2375"/>
      <x:c r="ISO118" s="2375"/>
      <x:c r="ISP118" s="2375"/>
      <x:c r="ISQ118" s="2375"/>
      <x:c r="ISR118" s="2375"/>
      <x:c r="ISS118" s="2375"/>
      <x:c r="IST118" s="2375"/>
      <x:c r="ISU118" s="2375"/>
      <x:c r="ISV118" s="2375"/>
      <x:c r="ISW118" s="2375"/>
      <x:c r="ISX118" s="2375"/>
      <x:c r="ISY118" s="2375"/>
      <x:c r="ISZ118" s="2375"/>
      <x:c r="ITA118" s="2375"/>
      <x:c r="ITB118" s="2375"/>
      <x:c r="ITC118" s="2375"/>
      <x:c r="ITD118" s="2375"/>
      <x:c r="ITE118" s="2375"/>
      <x:c r="ITF118" s="2375"/>
      <x:c r="ITG118" s="2375"/>
      <x:c r="ITH118" s="2375"/>
      <x:c r="ITI118" s="2375"/>
      <x:c r="ITJ118" s="2375"/>
      <x:c r="ITK118" s="2375"/>
      <x:c r="ITL118" s="2375"/>
      <x:c r="ITM118" s="2375"/>
      <x:c r="ITN118" s="2375"/>
      <x:c r="ITO118" s="2375"/>
      <x:c r="ITP118" s="2375"/>
      <x:c r="ITQ118" s="2375"/>
      <x:c r="ITR118" s="2375"/>
      <x:c r="ITS118" s="2375"/>
      <x:c r="ITT118" s="2375"/>
      <x:c r="ITU118" s="2375"/>
      <x:c r="ITV118" s="2375"/>
      <x:c r="ITW118" s="2375"/>
      <x:c r="ITX118" s="2375"/>
      <x:c r="ITY118" s="2375"/>
      <x:c r="ITZ118" s="2375"/>
      <x:c r="IUA118" s="2375"/>
      <x:c r="IUB118" s="2375"/>
      <x:c r="IUC118" s="2375"/>
      <x:c r="IUD118" s="2375"/>
      <x:c r="IUE118" s="2375"/>
      <x:c r="IUF118" s="2375"/>
      <x:c r="IUG118" s="2375"/>
      <x:c r="IUH118" s="2375"/>
      <x:c r="IUI118" s="2375"/>
      <x:c r="IUJ118" s="2375"/>
      <x:c r="IUK118" s="2375"/>
      <x:c r="IUL118" s="2375"/>
      <x:c r="IUM118" s="2375"/>
      <x:c r="IUN118" s="2375"/>
      <x:c r="IUO118" s="2375"/>
      <x:c r="IUP118" s="2375"/>
      <x:c r="IUQ118" s="2375"/>
      <x:c r="IUR118" s="2375"/>
      <x:c r="IUS118" s="2375"/>
      <x:c r="IUT118" s="2375"/>
      <x:c r="IUU118" s="2375"/>
      <x:c r="IUV118" s="2375"/>
      <x:c r="IUW118" s="2375"/>
      <x:c r="IUX118" s="2375"/>
      <x:c r="IUY118" s="2375"/>
      <x:c r="IUZ118" s="2375"/>
      <x:c r="IVA118" s="2375"/>
      <x:c r="IVB118" s="2375"/>
      <x:c r="IVC118" s="2375"/>
      <x:c r="IVD118" s="2375"/>
      <x:c r="IVE118" s="2375"/>
      <x:c r="IVF118" s="2375"/>
      <x:c r="IVG118" s="2375"/>
      <x:c r="IVH118" s="2375"/>
      <x:c r="IVI118" s="2375"/>
      <x:c r="IVJ118" s="2375"/>
      <x:c r="IVK118" s="2375"/>
      <x:c r="IVL118" s="2375"/>
      <x:c r="IVM118" s="2375"/>
      <x:c r="IVN118" s="2375"/>
      <x:c r="IVO118" s="2375"/>
      <x:c r="IVP118" s="2375"/>
      <x:c r="IVQ118" s="2375"/>
      <x:c r="IVR118" s="2375"/>
      <x:c r="IVS118" s="2375"/>
      <x:c r="IVT118" s="2375"/>
      <x:c r="IVU118" s="2375"/>
      <x:c r="IVV118" s="2375"/>
      <x:c r="IVW118" s="2375"/>
      <x:c r="IVX118" s="2375"/>
      <x:c r="IVY118" s="2375"/>
      <x:c r="IVZ118" s="2375"/>
      <x:c r="IWA118" s="2375"/>
      <x:c r="IWB118" s="2375"/>
      <x:c r="IWC118" s="2375"/>
      <x:c r="IWD118" s="2375"/>
      <x:c r="IWE118" s="2375"/>
      <x:c r="IWF118" s="2375"/>
      <x:c r="IWG118" s="2375"/>
      <x:c r="IWH118" s="2375"/>
      <x:c r="IWI118" s="2375"/>
      <x:c r="IWJ118" s="2375"/>
      <x:c r="IWK118" s="2375"/>
      <x:c r="IWL118" s="2375"/>
      <x:c r="IWM118" s="2375"/>
      <x:c r="IWN118" s="2375"/>
      <x:c r="IWO118" s="2375"/>
      <x:c r="IWP118" s="2375"/>
      <x:c r="IWQ118" s="2375"/>
      <x:c r="IWR118" s="2375"/>
      <x:c r="IWS118" s="2375"/>
      <x:c r="IWT118" s="2375"/>
      <x:c r="IWU118" s="2375"/>
      <x:c r="IWV118" s="2375"/>
      <x:c r="IWW118" s="2375"/>
      <x:c r="IWX118" s="2375"/>
      <x:c r="IWY118" s="2375"/>
      <x:c r="IWZ118" s="2375"/>
      <x:c r="IXA118" s="2375"/>
      <x:c r="IXB118" s="2375"/>
      <x:c r="IXC118" s="2375"/>
      <x:c r="IXD118" s="2375"/>
      <x:c r="IXE118" s="2375"/>
      <x:c r="IXF118" s="2375"/>
      <x:c r="IXG118" s="2375"/>
      <x:c r="IXH118" s="2375"/>
      <x:c r="IXI118" s="2375"/>
      <x:c r="IXJ118" s="2375"/>
      <x:c r="IXK118" s="2375"/>
      <x:c r="IXL118" s="2375"/>
      <x:c r="IXM118" s="2375"/>
      <x:c r="IXN118" s="2375"/>
      <x:c r="IXO118" s="2375"/>
      <x:c r="IXP118" s="2375"/>
      <x:c r="IXQ118" s="2375"/>
      <x:c r="IXR118" s="2375"/>
      <x:c r="IXS118" s="2375"/>
      <x:c r="IXT118" s="2375"/>
      <x:c r="IXU118" s="2375"/>
      <x:c r="IXV118" s="2375"/>
      <x:c r="IXW118" s="2375"/>
      <x:c r="IXX118" s="2375"/>
      <x:c r="IXY118" s="2375"/>
      <x:c r="IXZ118" s="2375"/>
      <x:c r="IYA118" s="2375"/>
      <x:c r="IYB118" s="2375"/>
      <x:c r="IYC118" s="2375"/>
      <x:c r="IYD118" s="2375"/>
      <x:c r="IYE118" s="2375"/>
      <x:c r="IYF118" s="2375"/>
      <x:c r="IYG118" s="2375"/>
      <x:c r="IYH118" s="2375"/>
      <x:c r="IYI118" s="2375"/>
      <x:c r="IYJ118" s="2375"/>
      <x:c r="IYK118" s="2375"/>
      <x:c r="IYL118" s="2375"/>
      <x:c r="IYM118" s="2375"/>
      <x:c r="IYN118" s="2375"/>
      <x:c r="IYO118" s="2375"/>
      <x:c r="IYP118" s="2375"/>
      <x:c r="IYQ118" s="2375"/>
      <x:c r="IYR118" s="2375"/>
      <x:c r="IYS118" s="2375"/>
      <x:c r="IYT118" s="2375"/>
      <x:c r="IYU118" s="2375"/>
      <x:c r="IYV118" s="2375"/>
      <x:c r="IYW118" s="2375"/>
      <x:c r="IYX118" s="2375"/>
      <x:c r="IYY118" s="2375"/>
      <x:c r="IYZ118" s="2375"/>
      <x:c r="IZA118" s="2375"/>
      <x:c r="IZB118" s="2375"/>
      <x:c r="IZC118" s="2375"/>
      <x:c r="IZD118" s="2375"/>
      <x:c r="IZE118" s="2375"/>
      <x:c r="IZF118" s="2375"/>
      <x:c r="IZG118" s="2375"/>
      <x:c r="IZH118" s="2375"/>
      <x:c r="IZI118" s="2375"/>
      <x:c r="IZJ118" s="2375"/>
      <x:c r="IZK118" s="2375"/>
      <x:c r="IZL118" s="2375"/>
      <x:c r="IZM118" s="2375"/>
      <x:c r="IZN118" s="2375"/>
      <x:c r="IZO118" s="2375"/>
      <x:c r="IZP118" s="2375"/>
      <x:c r="IZQ118" s="2375"/>
      <x:c r="IZR118" s="2375"/>
      <x:c r="IZS118" s="2375"/>
      <x:c r="IZT118" s="2375"/>
      <x:c r="IZU118" s="2375"/>
      <x:c r="IZV118" s="2375"/>
      <x:c r="IZW118" s="2375"/>
      <x:c r="IZX118" s="2375"/>
      <x:c r="IZY118" s="2375"/>
      <x:c r="IZZ118" s="2375"/>
      <x:c r="JAA118" s="2375"/>
      <x:c r="JAB118" s="2375"/>
      <x:c r="JAC118" s="2375"/>
      <x:c r="JAD118" s="2375"/>
      <x:c r="JAE118" s="2375"/>
      <x:c r="JAF118" s="2375"/>
      <x:c r="JAG118" s="2375"/>
      <x:c r="JAH118" s="2375"/>
      <x:c r="JAI118" s="2375"/>
      <x:c r="JAJ118" s="2375"/>
      <x:c r="JAK118" s="2375"/>
      <x:c r="JAL118" s="2375"/>
      <x:c r="JAM118" s="2375"/>
      <x:c r="JAN118" s="2375"/>
      <x:c r="JAO118" s="2375"/>
      <x:c r="JAP118" s="2375"/>
      <x:c r="JAQ118" s="2375"/>
      <x:c r="JAR118" s="2375"/>
      <x:c r="JAS118" s="2375"/>
      <x:c r="JAT118" s="2375"/>
      <x:c r="JAU118" s="2375"/>
      <x:c r="JAV118" s="2375"/>
      <x:c r="JAW118" s="2375"/>
      <x:c r="JAX118" s="2375"/>
      <x:c r="JAY118" s="2375"/>
      <x:c r="JAZ118" s="2375"/>
      <x:c r="JBA118" s="2375"/>
      <x:c r="JBB118" s="2375"/>
      <x:c r="JBC118" s="2375"/>
      <x:c r="JBD118" s="2375"/>
      <x:c r="JBE118" s="2375"/>
      <x:c r="JBF118" s="2375"/>
      <x:c r="JBG118" s="2375"/>
      <x:c r="JBH118" s="2375"/>
      <x:c r="JBI118" s="2375"/>
      <x:c r="JBJ118" s="2375"/>
      <x:c r="JBK118" s="2375"/>
      <x:c r="JBL118" s="2375"/>
      <x:c r="JBM118" s="2375"/>
      <x:c r="JBN118" s="2375"/>
      <x:c r="JBO118" s="2375"/>
      <x:c r="JBP118" s="2375"/>
      <x:c r="JBQ118" s="2375"/>
      <x:c r="JBR118" s="2375"/>
      <x:c r="JBS118" s="2375"/>
      <x:c r="JBT118" s="2375"/>
      <x:c r="JBU118" s="2375"/>
      <x:c r="JBV118" s="2375"/>
      <x:c r="JBW118" s="2375"/>
      <x:c r="JBX118" s="2375"/>
      <x:c r="JBY118" s="2375"/>
      <x:c r="JBZ118" s="2375"/>
      <x:c r="JCA118" s="2375"/>
      <x:c r="JCB118" s="2375"/>
      <x:c r="JCC118" s="2375"/>
      <x:c r="JCD118" s="2375"/>
      <x:c r="JCE118" s="2375"/>
      <x:c r="JCF118" s="2375"/>
      <x:c r="JCG118" s="2375"/>
      <x:c r="JCH118" s="2375"/>
      <x:c r="JCI118" s="2375"/>
      <x:c r="JCJ118" s="2375"/>
      <x:c r="JCK118" s="2375"/>
      <x:c r="JCL118" s="2375"/>
      <x:c r="JCM118" s="2375"/>
      <x:c r="JCN118" s="2375"/>
      <x:c r="JCO118" s="2375"/>
      <x:c r="JCP118" s="2375"/>
      <x:c r="JCQ118" s="2375"/>
      <x:c r="JCR118" s="2375"/>
      <x:c r="JCS118" s="2375"/>
      <x:c r="JCT118" s="2375"/>
      <x:c r="JCU118" s="2375"/>
      <x:c r="JCV118" s="2375"/>
      <x:c r="JCW118" s="2375"/>
      <x:c r="JCX118" s="2375"/>
      <x:c r="JCY118" s="2375"/>
      <x:c r="JCZ118" s="2375"/>
      <x:c r="JDA118" s="2375"/>
      <x:c r="JDB118" s="2375"/>
      <x:c r="JDC118" s="2375"/>
      <x:c r="JDD118" s="2375"/>
      <x:c r="JDE118" s="2375"/>
      <x:c r="JDF118" s="2375"/>
      <x:c r="JDG118" s="2375"/>
      <x:c r="JDH118" s="2375"/>
      <x:c r="JDI118" s="2375"/>
      <x:c r="JDJ118" s="2375"/>
      <x:c r="JDK118" s="2375"/>
      <x:c r="JDL118" s="2375"/>
      <x:c r="JDM118" s="2375"/>
      <x:c r="JDN118" s="2375"/>
      <x:c r="JDO118" s="2375"/>
      <x:c r="JDP118" s="2375"/>
      <x:c r="JDQ118" s="2375"/>
      <x:c r="JDR118" s="2375"/>
      <x:c r="JDS118" s="2375"/>
      <x:c r="JDT118" s="2375"/>
      <x:c r="JDU118" s="2375"/>
      <x:c r="JDV118" s="2375"/>
      <x:c r="JDW118" s="2375"/>
      <x:c r="JDX118" s="2375"/>
      <x:c r="JDY118" s="2375"/>
      <x:c r="JDZ118" s="2375"/>
      <x:c r="JEA118" s="2375"/>
      <x:c r="JEB118" s="2375"/>
      <x:c r="JEC118" s="2375"/>
      <x:c r="JED118" s="2375"/>
      <x:c r="JEE118" s="2375"/>
      <x:c r="JEF118" s="2375"/>
      <x:c r="JEG118" s="2375"/>
      <x:c r="JEH118" s="2375"/>
      <x:c r="JEI118" s="2375"/>
      <x:c r="JEJ118" s="2375"/>
      <x:c r="JEK118" s="2375"/>
      <x:c r="JEL118" s="2375"/>
      <x:c r="JEM118" s="2375"/>
      <x:c r="JEN118" s="2375"/>
      <x:c r="JEO118" s="2375"/>
      <x:c r="JEP118" s="2375"/>
      <x:c r="JEQ118" s="2375"/>
      <x:c r="JER118" s="2375"/>
      <x:c r="JES118" s="2375"/>
      <x:c r="JET118" s="2375"/>
      <x:c r="JEU118" s="2375"/>
      <x:c r="JEV118" s="2375"/>
      <x:c r="JEW118" s="2375"/>
      <x:c r="JEX118" s="2375"/>
      <x:c r="JEY118" s="2375"/>
      <x:c r="JEZ118" s="2375"/>
      <x:c r="JFA118" s="2375"/>
      <x:c r="JFB118" s="2375"/>
      <x:c r="JFC118" s="2375"/>
      <x:c r="JFD118" s="2375"/>
      <x:c r="JFE118" s="2375"/>
      <x:c r="JFF118" s="2375"/>
      <x:c r="JFG118" s="2375"/>
      <x:c r="JFH118" s="2375"/>
      <x:c r="JFI118" s="2375"/>
      <x:c r="JFJ118" s="2375"/>
      <x:c r="JFK118" s="2375"/>
      <x:c r="JFL118" s="2375"/>
      <x:c r="JFM118" s="2375"/>
      <x:c r="JFN118" s="2375"/>
      <x:c r="JFO118" s="2375"/>
      <x:c r="JFP118" s="2375"/>
      <x:c r="JFQ118" s="2375"/>
      <x:c r="JFR118" s="2375"/>
      <x:c r="JFS118" s="2375"/>
      <x:c r="JFT118" s="2375"/>
      <x:c r="JFU118" s="2375"/>
      <x:c r="JFV118" s="2375"/>
      <x:c r="JFW118" s="2375"/>
      <x:c r="JFX118" s="2375"/>
      <x:c r="JFY118" s="2375"/>
      <x:c r="JFZ118" s="2375"/>
      <x:c r="JGA118" s="2375"/>
      <x:c r="JGB118" s="2375"/>
      <x:c r="JGC118" s="2375"/>
      <x:c r="JGD118" s="2375"/>
      <x:c r="JGE118" s="2375"/>
      <x:c r="JGF118" s="2375"/>
      <x:c r="JGG118" s="2375"/>
      <x:c r="JGH118" s="2375"/>
      <x:c r="JGI118" s="2375"/>
      <x:c r="JGJ118" s="2375"/>
      <x:c r="JGK118" s="2375"/>
      <x:c r="JGL118" s="2375"/>
      <x:c r="JGM118" s="2375"/>
      <x:c r="JGN118" s="2375"/>
      <x:c r="JGO118" s="2375"/>
      <x:c r="JGP118" s="2375"/>
      <x:c r="JGQ118" s="2375"/>
      <x:c r="JGR118" s="2375"/>
      <x:c r="JGS118" s="2375"/>
      <x:c r="JGT118" s="2375"/>
      <x:c r="JGU118" s="2375"/>
      <x:c r="JGV118" s="2375"/>
      <x:c r="JGW118" s="2375"/>
      <x:c r="JGX118" s="2375"/>
      <x:c r="JGY118" s="2375"/>
      <x:c r="JGZ118" s="2375"/>
      <x:c r="JHA118" s="2375"/>
      <x:c r="JHB118" s="2375"/>
      <x:c r="JHC118" s="2375"/>
      <x:c r="JHD118" s="2375"/>
      <x:c r="JHE118" s="2375"/>
      <x:c r="JHF118" s="2375"/>
      <x:c r="JHG118" s="2375"/>
      <x:c r="JHH118" s="2375"/>
      <x:c r="JHI118" s="2375"/>
      <x:c r="JHJ118" s="2375"/>
      <x:c r="JHK118" s="2375"/>
      <x:c r="JHL118" s="2375"/>
      <x:c r="JHM118" s="2375"/>
      <x:c r="JHN118" s="2375"/>
      <x:c r="JHO118" s="2375"/>
      <x:c r="JHP118" s="2375"/>
      <x:c r="JHQ118" s="2375"/>
      <x:c r="JHR118" s="2375"/>
      <x:c r="JHS118" s="2375"/>
      <x:c r="JHT118" s="2375"/>
      <x:c r="JHU118" s="2375"/>
      <x:c r="JHV118" s="2375"/>
      <x:c r="JHW118" s="2375"/>
      <x:c r="JHX118" s="2375"/>
      <x:c r="JHY118" s="2375"/>
      <x:c r="JHZ118" s="2375"/>
      <x:c r="JIA118" s="2375"/>
      <x:c r="JIB118" s="2375"/>
      <x:c r="JIC118" s="2375"/>
      <x:c r="JID118" s="2375"/>
      <x:c r="JIE118" s="2375"/>
      <x:c r="JIF118" s="2375"/>
      <x:c r="JIG118" s="2375"/>
      <x:c r="JIH118" s="2375"/>
      <x:c r="JII118" s="2375"/>
      <x:c r="JIJ118" s="2375"/>
      <x:c r="JIK118" s="2375"/>
      <x:c r="JIL118" s="2375"/>
      <x:c r="JIM118" s="2375"/>
      <x:c r="JIN118" s="2375"/>
      <x:c r="JIO118" s="2375"/>
      <x:c r="JIP118" s="2375"/>
      <x:c r="JIQ118" s="2375"/>
      <x:c r="JIR118" s="2375"/>
      <x:c r="JIS118" s="2375"/>
      <x:c r="JIT118" s="2375"/>
      <x:c r="JIU118" s="2375"/>
      <x:c r="JIV118" s="2375"/>
      <x:c r="JIW118" s="2375"/>
      <x:c r="JIX118" s="2375"/>
      <x:c r="JIY118" s="2375"/>
      <x:c r="JIZ118" s="2375"/>
      <x:c r="JJA118" s="2375"/>
      <x:c r="JJB118" s="2375"/>
      <x:c r="JJC118" s="2375"/>
      <x:c r="JJD118" s="2375"/>
      <x:c r="JJE118" s="2375"/>
      <x:c r="JJF118" s="2375"/>
      <x:c r="JJG118" s="2375"/>
      <x:c r="JJH118" s="2375"/>
      <x:c r="JJI118" s="2375"/>
      <x:c r="JJJ118" s="2375"/>
      <x:c r="JJK118" s="2375"/>
      <x:c r="JJL118" s="2375"/>
      <x:c r="JJM118" s="2375"/>
      <x:c r="JJN118" s="2375"/>
      <x:c r="JJO118" s="2375"/>
      <x:c r="JJP118" s="2375"/>
      <x:c r="JJQ118" s="2375"/>
      <x:c r="JJR118" s="2375"/>
      <x:c r="JJS118" s="2375"/>
      <x:c r="JJT118" s="2375"/>
      <x:c r="JJU118" s="2375"/>
      <x:c r="JJV118" s="2375"/>
      <x:c r="JJW118" s="2375"/>
      <x:c r="JJX118" s="2375"/>
      <x:c r="JJY118" s="2375"/>
      <x:c r="JJZ118" s="2375"/>
      <x:c r="JKA118" s="2375"/>
      <x:c r="JKB118" s="2375"/>
      <x:c r="JKC118" s="2375"/>
      <x:c r="JKD118" s="2375"/>
      <x:c r="JKE118" s="2375"/>
      <x:c r="JKF118" s="2375"/>
      <x:c r="JKG118" s="2375"/>
      <x:c r="JKH118" s="2375"/>
      <x:c r="JKI118" s="2375"/>
      <x:c r="JKJ118" s="2375"/>
      <x:c r="JKK118" s="2375"/>
      <x:c r="JKL118" s="2375"/>
      <x:c r="JKM118" s="2375"/>
      <x:c r="JKN118" s="2375"/>
      <x:c r="JKO118" s="2375"/>
      <x:c r="JKP118" s="2375"/>
      <x:c r="JKQ118" s="2375"/>
      <x:c r="JKR118" s="2375"/>
      <x:c r="JKS118" s="2375"/>
      <x:c r="JKT118" s="2375"/>
      <x:c r="JKU118" s="2375"/>
      <x:c r="JKV118" s="2375"/>
      <x:c r="JKW118" s="2375"/>
      <x:c r="JKX118" s="2375"/>
      <x:c r="JKY118" s="2375"/>
      <x:c r="JKZ118" s="2375"/>
      <x:c r="JLA118" s="2375"/>
      <x:c r="JLB118" s="2375"/>
      <x:c r="JLC118" s="2375"/>
      <x:c r="JLD118" s="2375"/>
      <x:c r="JLE118" s="2375"/>
      <x:c r="JLF118" s="2375"/>
      <x:c r="JLG118" s="2375"/>
      <x:c r="JLH118" s="2375"/>
      <x:c r="JLI118" s="2375"/>
      <x:c r="JLJ118" s="2375"/>
      <x:c r="JLK118" s="2375"/>
      <x:c r="JLL118" s="2375"/>
      <x:c r="JLM118" s="2375"/>
      <x:c r="JLN118" s="2375"/>
      <x:c r="JLO118" s="2375"/>
      <x:c r="JLP118" s="2375"/>
      <x:c r="JLQ118" s="2375"/>
      <x:c r="JLR118" s="2375"/>
      <x:c r="JLS118" s="2375"/>
      <x:c r="JLT118" s="2375"/>
      <x:c r="JLU118" s="2375"/>
      <x:c r="JLV118" s="2375"/>
      <x:c r="JLW118" s="2375"/>
      <x:c r="JLX118" s="2375"/>
      <x:c r="JLY118" s="2375"/>
      <x:c r="JLZ118" s="2375"/>
      <x:c r="JMA118" s="2375"/>
      <x:c r="JMB118" s="2375"/>
      <x:c r="JMC118" s="2375"/>
      <x:c r="JMD118" s="2375"/>
      <x:c r="JME118" s="2375"/>
      <x:c r="JMF118" s="2375"/>
      <x:c r="JMG118" s="2375"/>
      <x:c r="JMH118" s="2375"/>
      <x:c r="JMI118" s="2375"/>
      <x:c r="JMJ118" s="2375"/>
      <x:c r="JMK118" s="2375"/>
      <x:c r="JML118" s="2375"/>
      <x:c r="JMM118" s="2375"/>
      <x:c r="JMN118" s="2375"/>
      <x:c r="JMO118" s="2375"/>
      <x:c r="JMP118" s="2375"/>
      <x:c r="JMQ118" s="2375"/>
      <x:c r="JMR118" s="2375"/>
      <x:c r="JMS118" s="2375"/>
      <x:c r="JMT118" s="2375"/>
      <x:c r="JMU118" s="2375"/>
      <x:c r="JMV118" s="2375"/>
      <x:c r="JMW118" s="2375"/>
      <x:c r="JMX118" s="2375"/>
      <x:c r="JMY118" s="2375"/>
      <x:c r="JMZ118" s="2375"/>
      <x:c r="JNA118" s="2375"/>
      <x:c r="JNB118" s="2375"/>
      <x:c r="JNC118" s="2375"/>
      <x:c r="JND118" s="2375"/>
      <x:c r="JNE118" s="2375"/>
      <x:c r="JNF118" s="2375"/>
      <x:c r="JNG118" s="2375"/>
      <x:c r="JNH118" s="2375"/>
      <x:c r="JNI118" s="2375"/>
      <x:c r="JNJ118" s="2375"/>
      <x:c r="JNK118" s="2375"/>
      <x:c r="JNL118" s="2375"/>
      <x:c r="JNM118" s="2375"/>
      <x:c r="JNN118" s="2375"/>
      <x:c r="JNO118" s="2375"/>
      <x:c r="JNP118" s="2375"/>
      <x:c r="JNQ118" s="2375"/>
      <x:c r="JNR118" s="2375"/>
      <x:c r="JNS118" s="2375"/>
      <x:c r="JNT118" s="2375"/>
      <x:c r="JNU118" s="2375"/>
      <x:c r="JNV118" s="2375"/>
      <x:c r="JNW118" s="2375"/>
      <x:c r="JNX118" s="2375"/>
      <x:c r="JNY118" s="2375"/>
      <x:c r="JNZ118" s="2375"/>
      <x:c r="JOA118" s="2375"/>
      <x:c r="JOB118" s="2375"/>
      <x:c r="JOC118" s="2375"/>
      <x:c r="JOD118" s="2375"/>
      <x:c r="JOE118" s="2375"/>
      <x:c r="JOF118" s="2375"/>
      <x:c r="JOG118" s="2375"/>
      <x:c r="JOH118" s="2375"/>
      <x:c r="JOI118" s="2375"/>
      <x:c r="JOJ118" s="2375"/>
      <x:c r="JOK118" s="2375"/>
      <x:c r="JOL118" s="2375"/>
      <x:c r="JOM118" s="2375"/>
      <x:c r="JON118" s="2375"/>
      <x:c r="JOO118" s="2375"/>
      <x:c r="JOP118" s="2375"/>
      <x:c r="JOQ118" s="2375"/>
      <x:c r="JOR118" s="2375"/>
      <x:c r="JOS118" s="2375"/>
      <x:c r="JOT118" s="2375"/>
      <x:c r="JOU118" s="2375"/>
      <x:c r="JOV118" s="2375"/>
      <x:c r="JOW118" s="2375"/>
      <x:c r="JOX118" s="2375"/>
      <x:c r="JOY118" s="2375"/>
      <x:c r="JOZ118" s="2375"/>
      <x:c r="JPA118" s="2375"/>
      <x:c r="JPB118" s="2375"/>
      <x:c r="JPC118" s="2375"/>
      <x:c r="JPD118" s="2375"/>
      <x:c r="JPE118" s="2375"/>
      <x:c r="JPF118" s="2375"/>
      <x:c r="JPG118" s="2375"/>
      <x:c r="JPH118" s="2375"/>
      <x:c r="JPI118" s="2375"/>
      <x:c r="JPJ118" s="2375"/>
      <x:c r="JPK118" s="2375"/>
      <x:c r="JPL118" s="2375"/>
      <x:c r="JPM118" s="2375"/>
      <x:c r="JPN118" s="2375"/>
      <x:c r="JPO118" s="2375"/>
      <x:c r="JPP118" s="2375"/>
      <x:c r="JPQ118" s="2375"/>
      <x:c r="JPR118" s="2375"/>
      <x:c r="JPS118" s="2375"/>
      <x:c r="JPT118" s="2375"/>
      <x:c r="JPU118" s="2375"/>
      <x:c r="JPV118" s="2375"/>
      <x:c r="JPW118" s="2375"/>
      <x:c r="JPX118" s="2375"/>
      <x:c r="JPY118" s="2375"/>
      <x:c r="JPZ118" s="2375"/>
      <x:c r="JQA118" s="2375"/>
      <x:c r="JQB118" s="2375"/>
      <x:c r="JQC118" s="2375"/>
      <x:c r="JQD118" s="2375"/>
      <x:c r="JQE118" s="2375"/>
      <x:c r="JQF118" s="2375"/>
      <x:c r="JQG118" s="2375"/>
      <x:c r="JQH118" s="2375"/>
      <x:c r="JQI118" s="2375"/>
      <x:c r="JQJ118" s="2375"/>
      <x:c r="JQK118" s="2375"/>
      <x:c r="JQL118" s="2375"/>
      <x:c r="JQM118" s="2375"/>
      <x:c r="JQN118" s="2375"/>
      <x:c r="JQO118" s="2375"/>
      <x:c r="JQP118" s="2375"/>
      <x:c r="JQQ118" s="2375"/>
      <x:c r="JQR118" s="2375"/>
      <x:c r="JQS118" s="2375"/>
      <x:c r="JQT118" s="2375"/>
      <x:c r="JQU118" s="2375"/>
      <x:c r="JQV118" s="2375"/>
      <x:c r="JQW118" s="2375"/>
      <x:c r="JQX118" s="2375"/>
      <x:c r="JQY118" s="2375"/>
      <x:c r="JQZ118" s="2375"/>
      <x:c r="JRA118" s="2375"/>
      <x:c r="JRB118" s="2375"/>
      <x:c r="JRC118" s="2375"/>
      <x:c r="JRD118" s="2375"/>
      <x:c r="JRE118" s="2375"/>
      <x:c r="JRF118" s="2375"/>
      <x:c r="JRG118" s="2375"/>
      <x:c r="JRH118" s="2375"/>
      <x:c r="JRI118" s="2375"/>
      <x:c r="JRJ118" s="2375"/>
      <x:c r="JRK118" s="2375"/>
      <x:c r="JRL118" s="2375"/>
      <x:c r="JRM118" s="2375"/>
      <x:c r="JRN118" s="2375"/>
      <x:c r="JRO118" s="2375"/>
      <x:c r="JRP118" s="2375"/>
      <x:c r="JRQ118" s="2375"/>
      <x:c r="JRR118" s="2375"/>
      <x:c r="JRS118" s="2375"/>
      <x:c r="JRT118" s="2375"/>
      <x:c r="JRU118" s="2375"/>
      <x:c r="JRV118" s="2375"/>
      <x:c r="JRW118" s="2375"/>
      <x:c r="JRX118" s="2375"/>
      <x:c r="JRY118" s="2375"/>
      <x:c r="JRZ118" s="2375"/>
      <x:c r="JSA118" s="2375"/>
      <x:c r="JSB118" s="2375"/>
      <x:c r="JSC118" s="2375"/>
      <x:c r="JSD118" s="2375"/>
      <x:c r="JSE118" s="2375"/>
      <x:c r="JSF118" s="2375"/>
      <x:c r="JSG118" s="2375"/>
      <x:c r="JSH118" s="2375"/>
      <x:c r="JSI118" s="2375"/>
      <x:c r="JSJ118" s="2375"/>
      <x:c r="JSK118" s="2375"/>
      <x:c r="JSL118" s="2375"/>
      <x:c r="JSM118" s="2375"/>
      <x:c r="JSN118" s="2375"/>
      <x:c r="JSO118" s="2375"/>
      <x:c r="JSP118" s="2375"/>
      <x:c r="JSQ118" s="2375"/>
      <x:c r="JSR118" s="2375"/>
      <x:c r="JSS118" s="2375"/>
      <x:c r="JST118" s="2375"/>
      <x:c r="JSU118" s="2375"/>
      <x:c r="JSV118" s="2375"/>
      <x:c r="JSW118" s="2375"/>
      <x:c r="JSX118" s="2375"/>
      <x:c r="JSY118" s="2375"/>
      <x:c r="JSZ118" s="2375"/>
      <x:c r="JTA118" s="2375"/>
      <x:c r="JTB118" s="2375"/>
      <x:c r="JTC118" s="2375"/>
      <x:c r="JTD118" s="2375"/>
      <x:c r="JTE118" s="2375"/>
      <x:c r="JTF118" s="2375"/>
      <x:c r="JTG118" s="2375"/>
      <x:c r="JTH118" s="2375"/>
      <x:c r="JTI118" s="2375"/>
      <x:c r="JTJ118" s="2375"/>
      <x:c r="JTK118" s="2375"/>
      <x:c r="JTL118" s="2375"/>
      <x:c r="JTM118" s="2375"/>
      <x:c r="JTN118" s="2375"/>
      <x:c r="JTO118" s="2375"/>
      <x:c r="JTP118" s="2375"/>
      <x:c r="JTQ118" s="2375"/>
      <x:c r="JTR118" s="2375"/>
      <x:c r="JTS118" s="2375"/>
      <x:c r="JTT118" s="2375"/>
      <x:c r="JTU118" s="2375"/>
      <x:c r="JTV118" s="2375"/>
      <x:c r="JTW118" s="2375"/>
      <x:c r="JTX118" s="2375"/>
      <x:c r="JTY118" s="2375"/>
      <x:c r="JTZ118" s="2375"/>
      <x:c r="JUA118" s="2375"/>
      <x:c r="JUB118" s="2375"/>
      <x:c r="JUC118" s="2375"/>
      <x:c r="JUD118" s="2375"/>
      <x:c r="JUE118" s="2375"/>
      <x:c r="JUF118" s="2375"/>
      <x:c r="JUG118" s="2375"/>
      <x:c r="JUH118" s="2375"/>
      <x:c r="JUI118" s="2375"/>
      <x:c r="JUJ118" s="2375"/>
      <x:c r="JUK118" s="2375"/>
      <x:c r="JUL118" s="2375"/>
      <x:c r="JUM118" s="2375"/>
      <x:c r="JUN118" s="2375"/>
      <x:c r="JUO118" s="2375"/>
      <x:c r="JUP118" s="2375"/>
      <x:c r="JUQ118" s="2375"/>
      <x:c r="JUR118" s="2375"/>
      <x:c r="JUS118" s="2375"/>
      <x:c r="JUT118" s="2375"/>
      <x:c r="JUU118" s="2375"/>
      <x:c r="JUV118" s="2375"/>
      <x:c r="JUW118" s="2375"/>
      <x:c r="JUX118" s="2375"/>
      <x:c r="JUY118" s="2375"/>
      <x:c r="JUZ118" s="2375"/>
      <x:c r="JVA118" s="2375"/>
      <x:c r="JVB118" s="2375"/>
      <x:c r="JVC118" s="2375"/>
      <x:c r="JVD118" s="2375"/>
      <x:c r="JVE118" s="2375"/>
      <x:c r="JVF118" s="2375"/>
      <x:c r="JVG118" s="2375"/>
      <x:c r="JVH118" s="2375"/>
      <x:c r="JVI118" s="2375"/>
      <x:c r="JVJ118" s="2375"/>
      <x:c r="JVK118" s="2375"/>
      <x:c r="JVL118" s="2375"/>
      <x:c r="JVM118" s="2375"/>
      <x:c r="JVN118" s="2375"/>
      <x:c r="JVO118" s="2375"/>
      <x:c r="JVP118" s="2375"/>
      <x:c r="JVQ118" s="2375"/>
      <x:c r="JVR118" s="2375"/>
      <x:c r="JVS118" s="2375"/>
      <x:c r="JVT118" s="2375"/>
      <x:c r="JVU118" s="2375"/>
      <x:c r="JVV118" s="2375"/>
      <x:c r="JVW118" s="2375"/>
      <x:c r="JVX118" s="2375"/>
      <x:c r="JVY118" s="2375"/>
      <x:c r="JVZ118" s="2375"/>
      <x:c r="JWA118" s="2375"/>
      <x:c r="JWB118" s="2375"/>
      <x:c r="JWC118" s="2375"/>
      <x:c r="JWD118" s="2375"/>
      <x:c r="JWE118" s="2375"/>
      <x:c r="JWF118" s="2375"/>
      <x:c r="JWG118" s="2375"/>
      <x:c r="JWH118" s="2375"/>
      <x:c r="JWI118" s="2375"/>
      <x:c r="JWJ118" s="2375"/>
      <x:c r="JWK118" s="2375"/>
      <x:c r="JWL118" s="2375"/>
      <x:c r="JWM118" s="2375"/>
      <x:c r="JWN118" s="2375"/>
      <x:c r="JWO118" s="2375"/>
      <x:c r="JWP118" s="2375"/>
      <x:c r="JWQ118" s="2375"/>
      <x:c r="JWR118" s="2375"/>
      <x:c r="JWS118" s="2375"/>
      <x:c r="JWT118" s="2375"/>
      <x:c r="JWU118" s="2375"/>
      <x:c r="JWV118" s="2375"/>
      <x:c r="JWW118" s="2375"/>
      <x:c r="JWX118" s="2375"/>
      <x:c r="JWY118" s="2375"/>
      <x:c r="JWZ118" s="2375"/>
      <x:c r="JXA118" s="2375"/>
      <x:c r="JXB118" s="2375"/>
      <x:c r="JXC118" s="2375"/>
      <x:c r="JXD118" s="2375"/>
      <x:c r="JXE118" s="2375"/>
      <x:c r="JXF118" s="2375"/>
      <x:c r="JXG118" s="2375"/>
      <x:c r="JXH118" s="2375"/>
      <x:c r="JXI118" s="2375"/>
      <x:c r="JXJ118" s="2375"/>
      <x:c r="JXK118" s="2375"/>
      <x:c r="JXL118" s="2375"/>
      <x:c r="JXM118" s="2375"/>
      <x:c r="JXN118" s="2375"/>
      <x:c r="JXO118" s="2375"/>
      <x:c r="JXP118" s="2375"/>
      <x:c r="JXQ118" s="2375"/>
      <x:c r="JXR118" s="2375"/>
      <x:c r="JXS118" s="2375"/>
      <x:c r="JXT118" s="2375"/>
      <x:c r="JXU118" s="2375"/>
      <x:c r="JXV118" s="2375"/>
      <x:c r="JXW118" s="2375"/>
      <x:c r="JXX118" s="2375"/>
      <x:c r="JXY118" s="2375"/>
      <x:c r="JXZ118" s="2375"/>
      <x:c r="JYA118" s="2375"/>
      <x:c r="JYB118" s="2375"/>
      <x:c r="JYC118" s="2375"/>
      <x:c r="JYD118" s="2375"/>
      <x:c r="JYE118" s="2375"/>
      <x:c r="JYF118" s="2375"/>
      <x:c r="JYG118" s="2375"/>
      <x:c r="JYH118" s="2375"/>
      <x:c r="JYI118" s="2375"/>
      <x:c r="JYJ118" s="2375"/>
      <x:c r="JYK118" s="2375"/>
      <x:c r="JYL118" s="2375"/>
      <x:c r="JYM118" s="2375"/>
      <x:c r="JYN118" s="2375"/>
      <x:c r="JYO118" s="2375"/>
      <x:c r="JYP118" s="2375"/>
      <x:c r="JYQ118" s="2375"/>
      <x:c r="JYR118" s="2375"/>
      <x:c r="JYS118" s="2375"/>
      <x:c r="JYT118" s="2375"/>
      <x:c r="JYU118" s="2375"/>
      <x:c r="JYV118" s="2375"/>
      <x:c r="JYW118" s="2375"/>
      <x:c r="JYX118" s="2375"/>
      <x:c r="JYY118" s="2375"/>
      <x:c r="JYZ118" s="2375"/>
      <x:c r="JZA118" s="2375"/>
      <x:c r="JZB118" s="2375"/>
      <x:c r="JZC118" s="2375"/>
      <x:c r="JZD118" s="2375"/>
      <x:c r="JZE118" s="2375"/>
      <x:c r="JZF118" s="2375"/>
      <x:c r="JZG118" s="2375"/>
      <x:c r="JZH118" s="2375"/>
      <x:c r="JZI118" s="2375"/>
      <x:c r="JZJ118" s="2375"/>
      <x:c r="JZK118" s="2375"/>
      <x:c r="JZL118" s="2375"/>
      <x:c r="JZM118" s="2375"/>
      <x:c r="JZN118" s="2375"/>
      <x:c r="JZO118" s="2375"/>
      <x:c r="JZP118" s="2375"/>
      <x:c r="JZQ118" s="2375"/>
      <x:c r="JZR118" s="2375"/>
      <x:c r="JZS118" s="2375"/>
      <x:c r="JZT118" s="2375"/>
      <x:c r="JZU118" s="2375"/>
      <x:c r="JZV118" s="2375"/>
      <x:c r="JZW118" s="2375"/>
      <x:c r="JZX118" s="2375"/>
      <x:c r="JZY118" s="2375"/>
      <x:c r="JZZ118" s="2375"/>
      <x:c r="KAA118" s="2375"/>
      <x:c r="KAB118" s="2375"/>
      <x:c r="KAC118" s="2375"/>
      <x:c r="KAD118" s="2375"/>
      <x:c r="KAE118" s="2375"/>
      <x:c r="KAF118" s="2375"/>
      <x:c r="KAG118" s="2375"/>
      <x:c r="KAH118" s="2375"/>
      <x:c r="KAI118" s="2375"/>
      <x:c r="KAJ118" s="2375"/>
      <x:c r="KAK118" s="2375"/>
      <x:c r="KAL118" s="2375"/>
      <x:c r="KAM118" s="2375"/>
      <x:c r="KAN118" s="2375"/>
      <x:c r="KAO118" s="2375"/>
      <x:c r="KAP118" s="2375"/>
      <x:c r="KAQ118" s="2375"/>
      <x:c r="KAR118" s="2375"/>
      <x:c r="KAS118" s="2375"/>
      <x:c r="KAT118" s="2375"/>
      <x:c r="KAU118" s="2375"/>
      <x:c r="KAV118" s="2375"/>
      <x:c r="KAW118" s="2375"/>
      <x:c r="KAX118" s="2375"/>
      <x:c r="KAY118" s="2375"/>
      <x:c r="KAZ118" s="2375"/>
      <x:c r="KBA118" s="2375"/>
      <x:c r="KBB118" s="2375"/>
      <x:c r="KBC118" s="2375"/>
      <x:c r="KBD118" s="2375"/>
      <x:c r="KBE118" s="2375"/>
      <x:c r="KBF118" s="2375"/>
      <x:c r="KBG118" s="2375"/>
      <x:c r="KBH118" s="2375"/>
      <x:c r="KBI118" s="2375"/>
      <x:c r="KBJ118" s="2375"/>
      <x:c r="KBK118" s="2375"/>
      <x:c r="KBL118" s="2375"/>
      <x:c r="KBM118" s="2375"/>
      <x:c r="KBN118" s="2375"/>
      <x:c r="KBO118" s="2375"/>
      <x:c r="KBP118" s="2375"/>
      <x:c r="KBQ118" s="2375"/>
      <x:c r="KBR118" s="2375"/>
      <x:c r="KBS118" s="2375"/>
      <x:c r="KBT118" s="2375"/>
      <x:c r="KBU118" s="2375"/>
      <x:c r="KBV118" s="2375"/>
      <x:c r="KBW118" s="2375"/>
      <x:c r="KBX118" s="2375"/>
      <x:c r="KBY118" s="2375"/>
      <x:c r="KBZ118" s="2375"/>
      <x:c r="KCA118" s="2375"/>
      <x:c r="KCB118" s="2375"/>
      <x:c r="KCC118" s="2375"/>
      <x:c r="KCD118" s="2375"/>
      <x:c r="KCE118" s="2375"/>
      <x:c r="KCF118" s="2375"/>
      <x:c r="KCG118" s="2375"/>
      <x:c r="KCH118" s="2375"/>
      <x:c r="KCI118" s="2375"/>
      <x:c r="KCJ118" s="2375"/>
      <x:c r="KCK118" s="2375"/>
      <x:c r="KCL118" s="2375"/>
      <x:c r="KCM118" s="2375"/>
      <x:c r="KCN118" s="2375"/>
      <x:c r="KCO118" s="2375"/>
      <x:c r="KCP118" s="2375"/>
      <x:c r="KCQ118" s="2375"/>
      <x:c r="KCR118" s="2375"/>
      <x:c r="KCS118" s="2375"/>
      <x:c r="KCT118" s="2375"/>
      <x:c r="KCU118" s="2375"/>
      <x:c r="KCV118" s="2375"/>
      <x:c r="KCW118" s="2375"/>
      <x:c r="KCX118" s="2375"/>
      <x:c r="KCY118" s="2375"/>
      <x:c r="KCZ118" s="2375"/>
      <x:c r="KDA118" s="2375"/>
      <x:c r="KDB118" s="2375"/>
      <x:c r="KDC118" s="2375"/>
      <x:c r="KDD118" s="2375"/>
      <x:c r="KDE118" s="2375"/>
      <x:c r="KDF118" s="2375"/>
      <x:c r="KDG118" s="2375"/>
      <x:c r="KDH118" s="2375"/>
      <x:c r="KDI118" s="2375"/>
      <x:c r="KDJ118" s="2375"/>
      <x:c r="KDK118" s="2375"/>
      <x:c r="KDL118" s="2375"/>
      <x:c r="KDM118" s="2375"/>
      <x:c r="KDN118" s="2375"/>
      <x:c r="KDO118" s="2375"/>
      <x:c r="KDP118" s="2375"/>
      <x:c r="KDQ118" s="2375"/>
      <x:c r="KDR118" s="2375"/>
      <x:c r="KDS118" s="2375"/>
      <x:c r="KDT118" s="2375"/>
      <x:c r="KDU118" s="2375"/>
      <x:c r="KDV118" s="2375"/>
      <x:c r="KDW118" s="2375"/>
      <x:c r="KDX118" s="2375"/>
      <x:c r="KDY118" s="2375"/>
      <x:c r="KDZ118" s="2375"/>
      <x:c r="KEA118" s="2375"/>
      <x:c r="KEB118" s="2375"/>
      <x:c r="KEC118" s="2375"/>
      <x:c r="KED118" s="2375"/>
      <x:c r="KEE118" s="2375"/>
      <x:c r="KEF118" s="2375"/>
      <x:c r="KEG118" s="2375"/>
      <x:c r="KEH118" s="2375"/>
      <x:c r="KEI118" s="2375"/>
      <x:c r="KEJ118" s="2375"/>
      <x:c r="KEK118" s="2375"/>
      <x:c r="KEL118" s="2375"/>
      <x:c r="KEM118" s="2375"/>
      <x:c r="KEN118" s="2375"/>
      <x:c r="KEO118" s="2375"/>
      <x:c r="KEP118" s="2375"/>
      <x:c r="KEQ118" s="2375"/>
      <x:c r="KER118" s="2375"/>
      <x:c r="KES118" s="2375"/>
      <x:c r="KET118" s="2375"/>
      <x:c r="KEU118" s="2375"/>
      <x:c r="KEV118" s="2375"/>
      <x:c r="KEW118" s="2375"/>
      <x:c r="KEX118" s="2375"/>
      <x:c r="KEY118" s="2375"/>
      <x:c r="KEZ118" s="2375"/>
      <x:c r="KFA118" s="2375"/>
      <x:c r="KFB118" s="2375"/>
      <x:c r="KFC118" s="2375"/>
      <x:c r="KFD118" s="2375"/>
      <x:c r="KFE118" s="2375"/>
      <x:c r="KFF118" s="2375"/>
      <x:c r="KFG118" s="2375"/>
      <x:c r="KFH118" s="2375"/>
      <x:c r="KFI118" s="2375"/>
      <x:c r="KFJ118" s="2375"/>
      <x:c r="KFK118" s="2375"/>
      <x:c r="KFL118" s="2375"/>
      <x:c r="KFM118" s="2375"/>
      <x:c r="KFN118" s="2375"/>
      <x:c r="KFO118" s="2375"/>
      <x:c r="KFP118" s="2375"/>
      <x:c r="KFQ118" s="2375"/>
      <x:c r="KFR118" s="2375"/>
      <x:c r="KFS118" s="2375"/>
      <x:c r="KFT118" s="2375"/>
      <x:c r="KFU118" s="2375"/>
      <x:c r="KFV118" s="2375"/>
      <x:c r="KFW118" s="2375"/>
      <x:c r="KFX118" s="2375"/>
      <x:c r="KFY118" s="2375"/>
      <x:c r="KFZ118" s="2375"/>
      <x:c r="KGA118" s="2375"/>
      <x:c r="KGB118" s="2375"/>
      <x:c r="KGC118" s="2375"/>
      <x:c r="KGD118" s="2375"/>
      <x:c r="KGE118" s="2375"/>
      <x:c r="KGF118" s="2375"/>
      <x:c r="KGG118" s="2375"/>
      <x:c r="KGH118" s="2375"/>
      <x:c r="KGI118" s="2375"/>
      <x:c r="KGJ118" s="2375"/>
      <x:c r="KGK118" s="2375"/>
      <x:c r="KGL118" s="2375"/>
      <x:c r="KGM118" s="2375"/>
      <x:c r="KGN118" s="2375"/>
      <x:c r="KGO118" s="2375"/>
      <x:c r="KGP118" s="2375"/>
      <x:c r="KGQ118" s="2375"/>
      <x:c r="KGR118" s="2375"/>
      <x:c r="KGS118" s="2375"/>
      <x:c r="KGT118" s="2375"/>
      <x:c r="KGU118" s="2375"/>
      <x:c r="KGV118" s="2375"/>
      <x:c r="KGW118" s="2375"/>
      <x:c r="KGX118" s="2375"/>
      <x:c r="KGY118" s="2375"/>
      <x:c r="KGZ118" s="2375"/>
      <x:c r="KHA118" s="2375"/>
      <x:c r="KHB118" s="2375"/>
      <x:c r="KHC118" s="2375"/>
      <x:c r="KHD118" s="2375"/>
      <x:c r="KHE118" s="2375"/>
      <x:c r="KHF118" s="2375"/>
      <x:c r="KHG118" s="2375"/>
      <x:c r="KHH118" s="2375"/>
      <x:c r="KHI118" s="2375"/>
      <x:c r="KHJ118" s="2375"/>
      <x:c r="KHK118" s="2375"/>
      <x:c r="KHL118" s="2375"/>
      <x:c r="KHM118" s="2375"/>
      <x:c r="KHN118" s="2375"/>
      <x:c r="KHO118" s="2375"/>
      <x:c r="KHP118" s="2375"/>
      <x:c r="KHQ118" s="2375"/>
      <x:c r="KHR118" s="2375"/>
      <x:c r="KHS118" s="2375"/>
      <x:c r="KHT118" s="2375"/>
      <x:c r="KHU118" s="2375"/>
      <x:c r="KHV118" s="2375"/>
      <x:c r="KHW118" s="2375"/>
      <x:c r="KHX118" s="2375"/>
      <x:c r="KHY118" s="2375"/>
      <x:c r="KHZ118" s="2375"/>
      <x:c r="KIA118" s="2375"/>
      <x:c r="KIB118" s="2375"/>
      <x:c r="KIC118" s="2375"/>
      <x:c r="KID118" s="2375"/>
      <x:c r="KIE118" s="2375"/>
      <x:c r="KIF118" s="2375"/>
      <x:c r="KIG118" s="2375"/>
      <x:c r="KIH118" s="2375"/>
      <x:c r="KII118" s="2375"/>
      <x:c r="KIJ118" s="2375"/>
      <x:c r="KIK118" s="2375"/>
      <x:c r="KIL118" s="2375"/>
      <x:c r="KIM118" s="2375"/>
      <x:c r="KIN118" s="2375"/>
      <x:c r="KIO118" s="2375"/>
      <x:c r="KIP118" s="2375"/>
      <x:c r="KIQ118" s="2375"/>
      <x:c r="KIR118" s="2375"/>
      <x:c r="KIS118" s="2375"/>
      <x:c r="KIT118" s="2375"/>
      <x:c r="KIU118" s="2375"/>
      <x:c r="KIV118" s="2375"/>
      <x:c r="KIW118" s="2375"/>
      <x:c r="KIX118" s="2375"/>
      <x:c r="KIY118" s="2375"/>
      <x:c r="KIZ118" s="2375"/>
      <x:c r="KJA118" s="2375"/>
      <x:c r="KJB118" s="2375"/>
      <x:c r="KJC118" s="2375"/>
      <x:c r="KJD118" s="2375"/>
      <x:c r="KJE118" s="2375"/>
      <x:c r="KJF118" s="2375"/>
      <x:c r="KJG118" s="2375"/>
      <x:c r="KJH118" s="2375"/>
      <x:c r="KJI118" s="2375"/>
      <x:c r="KJJ118" s="2375"/>
      <x:c r="KJK118" s="2375"/>
      <x:c r="KJL118" s="2375"/>
      <x:c r="KJM118" s="2375"/>
      <x:c r="KJN118" s="2375"/>
      <x:c r="KJO118" s="2375"/>
      <x:c r="KJP118" s="2375"/>
      <x:c r="KJQ118" s="2375"/>
      <x:c r="KJR118" s="2375"/>
      <x:c r="KJS118" s="2375"/>
      <x:c r="KJT118" s="2375"/>
      <x:c r="KJU118" s="2375"/>
      <x:c r="KJV118" s="2375"/>
      <x:c r="KJW118" s="2375"/>
      <x:c r="KJX118" s="2375"/>
      <x:c r="KJY118" s="2375"/>
      <x:c r="KJZ118" s="2375"/>
      <x:c r="KKA118" s="2375"/>
      <x:c r="KKB118" s="2375"/>
      <x:c r="KKC118" s="2375"/>
      <x:c r="KKD118" s="2375"/>
      <x:c r="KKE118" s="2375"/>
      <x:c r="KKF118" s="2375"/>
      <x:c r="KKG118" s="2375"/>
      <x:c r="KKH118" s="2375"/>
      <x:c r="KKI118" s="2375"/>
      <x:c r="KKJ118" s="2375"/>
      <x:c r="KKK118" s="2375"/>
      <x:c r="KKL118" s="2375"/>
      <x:c r="KKM118" s="2375"/>
      <x:c r="KKN118" s="2375"/>
      <x:c r="KKO118" s="2375"/>
      <x:c r="KKP118" s="2375"/>
      <x:c r="KKQ118" s="2375"/>
      <x:c r="KKR118" s="2375"/>
      <x:c r="KKS118" s="2375"/>
      <x:c r="KKT118" s="2375"/>
      <x:c r="KKU118" s="2375"/>
      <x:c r="KKV118" s="2375"/>
      <x:c r="KKW118" s="2375"/>
      <x:c r="KKX118" s="2375"/>
      <x:c r="KKY118" s="2375"/>
      <x:c r="KKZ118" s="2375"/>
      <x:c r="KLA118" s="2375"/>
      <x:c r="KLB118" s="2375"/>
      <x:c r="KLC118" s="2375"/>
      <x:c r="KLD118" s="2375"/>
      <x:c r="KLE118" s="2375"/>
      <x:c r="KLF118" s="2375"/>
      <x:c r="KLG118" s="2375"/>
      <x:c r="KLH118" s="2375"/>
      <x:c r="KLI118" s="2375"/>
      <x:c r="KLJ118" s="2375"/>
      <x:c r="KLK118" s="2375"/>
      <x:c r="KLL118" s="2375"/>
      <x:c r="KLM118" s="2375"/>
      <x:c r="KLN118" s="2375"/>
      <x:c r="KLO118" s="2375"/>
      <x:c r="KLP118" s="2375"/>
      <x:c r="KLQ118" s="2375"/>
      <x:c r="KLR118" s="2375"/>
      <x:c r="KLS118" s="2375"/>
      <x:c r="KLT118" s="2375"/>
      <x:c r="KLU118" s="2375"/>
      <x:c r="KLV118" s="2375"/>
      <x:c r="KLW118" s="2375"/>
      <x:c r="KLX118" s="2375"/>
      <x:c r="KLY118" s="2375"/>
      <x:c r="KLZ118" s="2375"/>
      <x:c r="KMA118" s="2375"/>
      <x:c r="KMB118" s="2375"/>
      <x:c r="KMC118" s="2375"/>
      <x:c r="KMD118" s="2375"/>
      <x:c r="KME118" s="2375"/>
      <x:c r="KMF118" s="2375"/>
      <x:c r="KMG118" s="2375"/>
      <x:c r="KMH118" s="2375"/>
      <x:c r="KMI118" s="2375"/>
      <x:c r="KMJ118" s="2375"/>
      <x:c r="KMK118" s="2375"/>
      <x:c r="KML118" s="2375"/>
      <x:c r="KMM118" s="2375"/>
      <x:c r="KMN118" s="2375"/>
      <x:c r="KMO118" s="2375"/>
      <x:c r="KMP118" s="2375"/>
      <x:c r="KMQ118" s="2375"/>
      <x:c r="KMR118" s="2375"/>
      <x:c r="KMS118" s="2375"/>
      <x:c r="KMT118" s="2375"/>
      <x:c r="KMU118" s="2375"/>
      <x:c r="KMV118" s="2375"/>
      <x:c r="KMW118" s="2375"/>
      <x:c r="KMX118" s="2375"/>
      <x:c r="KMY118" s="2375"/>
      <x:c r="KMZ118" s="2375"/>
      <x:c r="KNA118" s="2375"/>
      <x:c r="KNB118" s="2375"/>
      <x:c r="KNC118" s="2375"/>
      <x:c r="KND118" s="2375"/>
      <x:c r="KNE118" s="2375"/>
      <x:c r="KNF118" s="2375"/>
      <x:c r="KNG118" s="2375"/>
      <x:c r="KNH118" s="2375"/>
      <x:c r="KNI118" s="2375"/>
      <x:c r="KNJ118" s="2375"/>
      <x:c r="KNK118" s="2375"/>
      <x:c r="KNL118" s="2375"/>
      <x:c r="KNM118" s="2375"/>
      <x:c r="KNN118" s="2375"/>
      <x:c r="KNO118" s="2375"/>
      <x:c r="KNP118" s="2375"/>
      <x:c r="KNQ118" s="2375"/>
      <x:c r="KNR118" s="2375"/>
      <x:c r="KNS118" s="2375"/>
      <x:c r="KNT118" s="2375"/>
      <x:c r="KNU118" s="2375"/>
      <x:c r="KNV118" s="2375"/>
      <x:c r="KNW118" s="2375"/>
      <x:c r="KNX118" s="2375"/>
      <x:c r="KNY118" s="2375"/>
      <x:c r="KNZ118" s="2375"/>
      <x:c r="KOA118" s="2375"/>
      <x:c r="KOB118" s="2375"/>
      <x:c r="KOC118" s="2375"/>
      <x:c r="KOD118" s="2375"/>
      <x:c r="KOE118" s="2375"/>
      <x:c r="KOF118" s="2375"/>
      <x:c r="KOG118" s="2375"/>
      <x:c r="KOH118" s="2375"/>
      <x:c r="KOI118" s="2375"/>
      <x:c r="KOJ118" s="2375"/>
      <x:c r="KOK118" s="2375"/>
      <x:c r="KOL118" s="2375"/>
      <x:c r="KOM118" s="2375"/>
      <x:c r="KON118" s="2375"/>
      <x:c r="KOO118" s="2375"/>
      <x:c r="KOP118" s="2375"/>
      <x:c r="KOQ118" s="2375"/>
      <x:c r="KOR118" s="2375"/>
      <x:c r="KOS118" s="2375"/>
      <x:c r="KOT118" s="2375"/>
      <x:c r="KOU118" s="2375"/>
      <x:c r="KOV118" s="2375"/>
      <x:c r="KOW118" s="2375"/>
      <x:c r="KOX118" s="2375"/>
      <x:c r="KOY118" s="2375"/>
      <x:c r="KOZ118" s="2375"/>
      <x:c r="KPA118" s="2375"/>
      <x:c r="KPB118" s="2375"/>
      <x:c r="KPC118" s="2375"/>
      <x:c r="KPD118" s="2375"/>
      <x:c r="KPE118" s="2375"/>
      <x:c r="KPF118" s="2375"/>
      <x:c r="KPG118" s="2375"/>
      <x:c r="KPH118" s="2375"/>
      <x:c r="KPI118" s="2375"/>
      <x:c r="KPJ118" s="2375"/>
      <x:c r="KPK118" s="2375"/>
      <x:c r="KPL118" s="2375"/>
      <x:c r="KPM118" s="2375"/>
      <x:c r="KPN118" s="2375"/>
      <x:c r="KPO118" s="2375"/>
      <x:c r="KPP118" s="2375"/>
      <x:c r="KPQ118" s="2375"/>
      <x:c r="KPR118" s="2375"/>
      <x:c r="KPS118" s="2375"/>
      <x:c r="KPT118" s="2375"/>
      <x:c r="KPU118" s="2375"/>
      <x:c r="KPV118" s="2375"/>
      <x:c r="KPW118" s="2375"/>
      <x:c r="KPX118" s="2375"/>
      <x:c r="KPY118" s="2375"/>
      <x:c r="KPZ118" s="2375"/>
      <x:c r="KQA118" s="2375"/>
      <x:c r="KQB118" s="2375"/>
      <x:c r="KQC118" s="2375"/>
      <x:c r="KQD118" s="2375"/>
      <x:c r="KQE118" s="2375"/>
      <x:c r="KQF118" s="2375"/>
      <x:c r="KQG118" s="2375"/>
      <x:c r="KQH118" s="2375"/>
      <x:c r="KQI118" s="2375"/>
      <x:c r="KQJ118" s="2375"/>
      <x:c r="KQK118" s="2375"/>
      <x:c r="KQL118" s="2375"/>
      <x:c r="KQM118" s="2375"/>
      <x:c r="KQN118" s="2375"/>
      <x:c r="KQO118" s="2375"/>
      <x:c r="KQP118" s="2375"/>
      <x:c r="KQQ118" s="2375"/>
      <x:c r="KQR118" s="2375"/>
      <x:c r="KQS118" s="2375"/>
      <x:c r="KQT118" s="2375"/>
      <x:c r="KQU118" s="2375"/>
      <x:c r="KQV118" s="2375"/>
      <x:c r="KQW118" s="2375"/>
      <x:c r="KQX118" s="2375"/>
      <x:c r="KQY118" s="2375"/>
      <x:c r="KQZ118" s="2375"/>
      <x:c r="KRA118" s="2375"/>
      <x:c r="KRB118" s="2375"/>
      <x:c r="KRC118" s="2375"/>
      <x:c r="KRD118" s="2375"/>
      <x:c r="KRE118" s="2375"/>
      <x:c r="KRF118" s="2375"/>
      <x:c r="KRG118" s="2375"/>
      <x:c r="KRH118" s="2375"/>
      <x:c r="KRI118" s="2375"/>
      <x:c r="KRJ118" s="2375"/>
      <x:c r="KRK118" s="2375"/>
      <x:c r="KRL118" s="2375"/>
      <x:c r="KRM118" s="2375"/>
      <x:c r="KRN118" s="2375"/>
      <x:c r="KRO118" s="2375"/>
      <x:c r="KRP118" s="2375"/>
      <x:c r="KRQ118" s="2375"/>
      <x:c r="KRR118" s="2375"/>
      <x:c r="KRS118" s="2375"/>
      <x:c r="KRT118" s="2375"/>
      <x:c r="KRU118" s="2375"/>
      <x:c r="KRV118" s="2375"/>
      <x:c r="KRW118" s="2375"/>
      <x:c r="KRX118" s="2375"/>
      <x:c r="KRY118" s="2375"/>
      <x:c r="KRZ118" s="2375"/>
      <x:c r="KSA118" s="2375"/>
      <x:c r="KSB118" s="2375"/>
      <x:c r="KSC118" s="2375"/>
      <x:c r="KSD118" s="2375"/>
      <x:c r="KSE118" s="2375"/>
      <x:c r="KSF118" s="2375"/>
      <x:c r="KSG118" s="2375"/>
      <x:c r="KSH118" s="2375"/>
      <x:c r="KSI118" s="2375"/>
      <x:c r="KSJ118" s="2375"/>
      <x:c r="KSK118" s="2375"/>
      <x:c r="KSL118" s="2375"/>
      <x:c r="KSM118" s="2375"/>
      <x:c r="KSN118" s="2375"/>
      <x:c r="KSO118" s="2375"/>
      <x:c r="KSP118" s="2375"/>
      <x:c r="KSQ118" s="2375"/>
      <x:c r="KSR118" s="2375"/>
      <x:c r="KSS118" s="2375"/>
      <x:c r="KST118" s="2375"/>
      <x:c r="KSU118" s="2375"/>
      <x:c r="KSV118" s="2375"/>
      <x:c r="KSW118" s="2375"/>
      <x:c r="KSX118" s="2375"/>
      <x:c r="KSY118" s="2375"/>
      <x:c r="KSZ118" s="2375"/>
      <x:c r="KTA118" s="2375"/>
      <x:c r="KTB118" s="2375"/>
      <x:c r="KTC118" s="2375"/>
      <x:c r="KTD118" s="2375"/>
      <x:c r="KTE118" s="2375"/>
      <x:c r="KTF118" s="2375"/>
      <x:c r="KTG118" s="2375"/>
      <x:c r="KTH118" s="2375"/>
      <x:c r="KTI118" s="2375"/>
      <x:c r="KTJ118" s="2375"/>
      <x:c r="KTK118" s="2375"/>
      <x:c r="KTL118" s="2375"/>
      <x:c r="KTM118" s="2375"/>
      <x:c r="KTN118" s="2375"/>
      <x:c r="KTO118" s="2375"/>
      <x:c r="KTP118" s="2375"/>
      <x:c r="KTQ118" s="2375"/>
      <x:c r="KTR118" s="2375"/>
      <x:c r="KTS118" s="2375"/>
      <x:c r="KTT118" s="2375"/>
      <x:c r="KTU118" s="2375"/>
      <x:c r="KTV118" s="2375"/>
      <x:c r="KTW118" s="2375"/>
      <x:c r="KTX118" s="2375"/>
      <x:c r="KTY118" s="2375"/>
      <x:c r="KTZ118" s="2375"/>
      <x:c r="KUA118" s="2375"/>
      <x:c r="KUB118" s="2375"/>
      <x:c r="KUC118" s="2375"/>
      <x:c r="KUD118" s="2375"/>
      <x:c r="KUE118" s="2375"/>
      <x:c r="KUF118" s="2375"/>
      <x:c r="KUG118" s="2375"/>
      <x:c r="KUH118" s="2375"/>
      <x:c r="KUI118" s="2375"/>
      <x:c r="KUJ118" s="2375"/>
      <x:c r="KUK118" s="2375"/>
      <x:c r="KUL118" s="2375"/>
      <x:c r="KUM118" s="2375"/>
      <x:c r="KUN118" s="2375"/>
      <x:c r="KUO118" s="2375"/>
      <x:c r="KUP118" s="2375"/>
      <x:c r="KUQ118" s="2375"/>
      <x:c r="KUR118" s="2375"/>
      <x:c r="KUS118" s="2375"/>
      <x:c r="KUT118" s="2375"/>
      <x:c r="KUU118" s="2375"/>
      <x:c r="KUV118" s="2375"/>
      <x:c r="KUW118" s="2375"/>
      <x:c r="KUX118" s="2375"/>
      <x:c r="KUY118" s="2375"/>
      <x:c r="KUZ118" s="2375"/>
      <x:c r="KVA118" s="2375"/>
      <x:c r="KVB118" s="2375"/>
      <x:c r="KVC118" s="2375"/>
      <x:c r="KVD118" s="2375"/>
      <x:c r="KVE118" s="2375"/>
      <x:c r="KVF118" s="2375"/>
      <x:c r="KVG118" s="2375"/>
      <x:c r="KVH118" s="2375"/>
      <x:c r="KVI118" s="2375"/>
      <x:c r="KVJ118" s="2375"/>
      <x:c r="KVK118" s="2375"/>
      <x:c r="KVL118" s="2375"/>
      <x:c r="KVM118" s="2375"/>
      <x:c r="KVN118" s="2375"/>
      <x:c r="KVO118" s="2375"/>
      <x:c r="KVP118" s="2375"/>
      <x:c r="KVQ118" s="2375"/>
      <x:c r="KVR118" s="2375"/>
      <x:c r="KVS118" s="2375"/>
      <x:c r="KVT118" s="2375"/>
      <x:c r="KVU118" s="2375"/>
      <x:c r="KVV118" s="2375"/>
      <x:c r="KVW118" s="2375"/>
      <x:c r="KVX118" s="2375"/>
      <x:c r="KVY118" s="2375"/>
      <x:c r="KVZ118" s="2375"/>
      <x:c r="KWA118" s="2375"/>
      <x:c r="KWB118" s="2375"/>
      <x:c r="KWC118" s="2375"/>
      <x:c r="KWD118" s="2375"/>
      <x:c r="KWE118" s="2375"/>
      <x:c r="KWF118" s="2375"/>
      <x:c r="KWG118" s="2375"/>
      <x:c r="KWH118" s="2375"/>
      <x:c r="KWI118" s="2375"/>
      <x:c r="KWJ118" s="2375"/>
      <x:c r="KWK118" s="2375"/>
      <x:c r="KWL118" s="2375"/>
      <x:c r="KWM118" s="2375"/>
      <x:c r="KWN118" s="2375"/>
      <x:c r="KWO118" s="2375"/>
      <x:c r="KWP118" s="2375"/>
      <x:c r="KWQ118" s="2375"/>
      <x:c r="KWR118" s="2375"/>
      <x:c r="KWS118" s="2375"/>
      <x:c r="KWT118" s="2375"/>
      <x:c r="KWU118" s="2375"/>
      <x:c r="KWV118" s="2375"/>
      <x:c r="KWW118" s="2375"/>
      <x:c r="KWX118" s="2375"/>
      <x:c r="KWY118" s="2375"/>
      <x:c r="KWZ118" s="2375"/>
      <x:c r="KXA118" s="2375"/>
      <x:c r="KXB118" s="2375"/>
      <x:c r="KXC118" s="2375"/>
      <x:c r="KXD118" s="2375"/>
      <x:c r="KXE118" s="2375"/>
      <x:c r="KXF118" s="2375"/>
      <x:c r="KXG118" s="2375"/>
      <x:c r="KXH118" s="2375"/>
      <x:c r="KXI118" s="2375"/>
      <x:c r="KXJ118" s="2375"/>
      <x:c r="KXK118" s="2375"/>
      <x:c r="KXL118" s="2375"/>
      <x:c r="KXM118" s="2375"/>
      <x:c r="KXN118" s="2375"/>
      <x:c r="KXO118" s="2375"/>
      <x:c r="KXP118" s="2375"/>
      <x:c r="KXQ118" s="2375"/>
      <x:c r="KXR118" s="2375"/>
      <x:c r="KXS118" s="2375"/>
      <x:c r="KXT118" s="2375"/>
      <x:c r="KXU118" s="2375"/>
      <x:c r="KXV118" s="2375"/>
      <x:c r="KXW118" s="2375"/>
      <x:c r="KXX118" s="2375"/>
      <x:c r="KXY118" s="2375"/>
      <x:c r="KXZ118" s="2375"/>
      <x:c r="KYA118" s="2375"/>
      <x:c r="KYB118" s="2375"/>
      <x:c r="KYC118" s="2375"/>
      <x:c r="KYD118" s="2375"/>
      <x:c r="KYE118" s="2375"/>
      <x:c r="KYF118" s="2375"/>
      <x:c r="KYG118" s="2375"/>
      <x:c r="KYH118" s="2375"/>
      <x:c r="KYI118" s="2375"/>
      <x:c r="KYJ118" s="2375"/>
      <x:c r="KYK118" s="2375"/>
      <x:c r="KYL118" s="2375"/>
      <x:c r="KYM118" s="2375"/>
      <x:c r="KYN118" s="2375"/>
      <x:c r="KYO118" s="2375"/>
      <x:c r="KYP118" s="2375"/>
      <x:c r="KYQ118" s="2375"/>
      <x:c r="KYR118" s="2375"/>
      <x:c r="KYS118" s="2375"/>
      <x:c r="KYT118" s="2375"/>
      <x:c r="KYU118" s="2375"/>
      <x:c r="KYV118" s="2375"/>
      <x:c r="KYW118" s="2375"/>
      <x:c r="KYX118" s="2375"/>
      <x:c r="KYY118" s="2375"/>
      <x:c r="KYZ118" s="2375"/>
      <x:c r="KZA118" s="2375"/>
      <x:c r="KZB118" s="2375"/>
      <x:c r="KZC118" s="2375"/>
      <x:c r="KZD118" s="2375"/>
      <x:c r="KZE118" s="2375"/>
      <x:c r="KZF118" s="2375"/>
      <x:c r="KZG118" s="2375"/>
      <x:c r="KZH118" s="2375"/>
      <x:c r="KZI118" s="2375"/>
      <x:c r="KZJ118" s="2375"/>
      <x:c r="KZK118" s="2375"/>
      <x:c r="KZL118" s="2375"/>
      <x:c r="KZM118" s="2375"/>
      <x:c r="KZN118" s="2375"/>
      <x:c r="KZO118" s="2375"/>
      <x:c r="KZP118" s="2375"/>
      <x:c r="KZQ118" s="2375"/>
      <x:c r="KZR118" s="2375"/>
      <x:c r="KZS118" s="2375"/>
      <x:c r="KZT118" s="2375"/>
      <x:c r="KZU118" s="2375"/>
      <x:c r="KZV118" s="2375"/>
      <x:c r="KZW118" s="2375"/>
      <x:c r="KZX118" s="2375"/>
      <x:c r="KZY118" s="2375"/>
      <x:c r="KZZ118" s="2375"/>
      <x:c r="LAA118" s="2375"/>
      <x:c r="LAB118" s="2375"/>
      <x:c r="LAC118" s="2375"/>
      <x:c r="LAD118" s="2375"/>
      <x:c r="LAE118" s="2375"/>
      <x:c r="LAF118" s="2375"/>
      <x:c r="LAG118" s="2375"/>
      <x:c r="LAH118" s="2375"/>
      <x:c r="LAI118" s="2375"/>
      <x:c r="LAJ118" s="2375"/>
      <x:c r="LAK118" s="2375"/>
      <x:c r="LAL118" s="2375"/>
      <x:c r="LAM118" s="2375"/>
      <x:c r="LAN118" s="2375"/>
      <x:c r="LAO118" s="2375"/>
      <x:c r="LAP118" s="2375"/>
      <x:c r="LAQ118" s="2375"/>
      <x:c r="LAR118" s="2375"/>
      <x:c r="LAS118" s="2375"/>
      <x:c r="LAT118" s="2375"/>
      <x:c r="LAU118" s="2375"/>
      <x:c r="LAV118" s="2375"/>
      <x:c r="LAW118" s="2375"/>
      <x:c r="LAX118" s="2375"/>
      <x:c r="LAY118" s="2375"/>
      <x:c r="LAZ118" s="2375"/>
      <x:c r="LBA118" s="2375"/>
      <x:c r="LBB118" s="2375"/>
      <x:c r="LBC118" s="2375"/>
      <x:c r="LBD118" s="2375"/>
      <x:c r="LBE118" s="2375"/>
      <x:c r="LBF118" s="2375"/>
      <x:c r="LBG118" s="2375"/>
      <x:c r="LBH118" s="2375"/>
      <x:c r="LBI118" s="2375"/>
      <x:c r="LBJ118" s="2375"/>
      <x:c r="LBK118" s="2375"/>
      <x:c r="LBL118" s="2375"/>
      <x:c r="LBM118" s="2375"/>
      <x:c r="LBN118" s="2375"/>
      <x:c r="LBO118" s="2375"/>
      <x:c r="LBP118" s="2375"/>
      <x:c r="LBQ118" s="2375"/>
      <x:c r="LBR118" s="2375"/>
      <x:c r="LBS118" s="2375"/>
      <x:c r="LBT118" s="2375"/>
      <x:c r="LBU118" s="2375"/>
      <x:c r="LBV118" s="2375"/>
      <x:c r="LBW118" s="2375"/>
      <x:c r="LBX118" s="2375"/>
      <x:c r="LBY118" s="2375"/>
      <x:c r="LBZ118" s="2375"/>
      <x:c r="LCA118" s="2375"/>
      <x:c r="LCB118" s="2375"/>
      <x:c r="LCC118" s="2375"/>
      <x:c r="LCD118" s="2375"/>
      <x:c r="LCE118" s="2375"/>
      <x:c r="LCF118" s="2375"/>
      <x:c r="LCG118" s="2375"/>
      <x:c r="LCH118" s="2375"/>
      <x:c r="LCI118" s="2375"/>
      <x:c r="LCJ118" s="2375"/>
      <x:c r="LCK118" s="2375"/>
      <x:c r="LCL118" s="2375"/>
      <x:c r="LCM118" s="2375"/>
      <x:c r="LCN118" s="2375"/>
      <x:c r="LCO118" s="2375"/>
      <x:c r="LCP118" s="2375"/>
      <x:c r="LCQ118" s="2375"/>
      <x:c r="LCR118" s="2375"/>
      <x:c r="LCS118" s="2375"/>
      <x:c r="LCT118" s="2375"/>
      <x:c r="LCU118" s="2375"/>
      <x:c r="LCV118" s="2375"/>
      <x:c r="LCW118" s="2375"/>
      <x:c r="LCX118" s="2375"/>
      <x:c r="LCY118" s="2375"/>
      <x:c r="LCZ118" s="2375"/>
      <x:c r="LDA118" s="2375"/>
      <x:c r="LDB118" s="2375"/>
      <x:c r="LDC118" s="2375"/>
      <x:c r="LDD118" s="2375"/>
      <x:c r="LDE118" s="2375"/>
      <x:c r="LDF118" s="2375"/>
      <x:c r="LDG118" s="2375"/>
      <x:c r="LDH118" s="2375"/>
      <x:c r="LDI118" s="2375"/>
      <x:c r="LDJ118" s="2375"/>
      <x:c r="LDK118" s="2375"/>
      <x:c r="LDL118" s="2375"/>
      <x:c r="LDM118" s="2375"/>
      <x:c r="LDN118" s="2375"/>
      <x:c r="LDO118" s="2375"/>
      <x:c r="LDP118" s="2375"/>
      <x:c r="LDQ118" s="2375"/>
      <x:c r="LDR118" s="2375"/>
      <x:c r="LDS118" s="2375"/>
      <x:c r="LDT118" s="2375"/>
      <x:c r="LDU118" s="2375"/>
      <x:c r="LDV118" s="2375"/>
      <x:c r="LDW118" s="2375"/>
      <x:c r="LDX118" s="2375"/>
      <x:c r="LDY118" s="2375"/>
      <x:c r="LDZ118" s="2375"/>
      <x:c r="LEA118" s="2375"/>
      <x:c r="LEB118" s="2375"/>
      <x:c r="LEC118" s="2375"/>
      <x:c r="LED118" s="2375"/>
      <x:c r="LEE118" s="2375"/>
      <x:c r="LEF118" s="2375"/>
      <x:c r="LEG118" s="2375"/>
      <x:c r="LEH118" s="2375"/>
      <x:c r="LEI118" s="2375"/>
      <x:c r="LEJ118" s="2375"/>
      <x:c r="LEK118" s="2375"/>
      <x:c r="LEL118" s="2375"/>
      <x:c r="LEM118" s="2375"/>
      <x:c r="LEN118" s="2375"/>
      <x:c r="LEO118" s="2375"/>
      <x:c r="LEP118" s="2375"/>
      <x:c r="LEQ118" s="2375"/>
      <x:c r="LER118" s="2375"/>
      <x:c r="LES118" s="2375"/>
      <x:c r="LET118" s="2375"/>
      <x:c r="LEU118" s="2375"/>
      <x:c r="LEV118" s="2375"/>
      <x:c r="LEW118" s="2375"/>
      <x:c r="LEX118" s="2375"/>
      <x:c r="LEY118" s="2375"/>
      <x:c r="LEZ118" s="2375"/>
      <x:c r="LFA118" s="2375"/>
      <x:c r="LFB118" s="2375"/>
      <x:c r="LFC118" s="2375"/>
      <x:c r="LFD118" s="2375"/>
      <x:c r="LFE118" s="2375"/>
      <x:c r="LFF118" s="2375"/>
      <x:c r="LFG118" s="2375"/>
      <x:c r="LFH118" s="2375"/>
      <x:c r="LFI118" s="2375"/>
      <x:c r="LFJ118" s="2375"/>
      <x:c r="LFK118" s="2375"/>
      <x:c r="LFL118" s="2375"/>
      <x:c r="LFM118" s="2375"/>
      <x:c r="LFN118" s="2375"/>
      <x:c r="LFO118" s="2375"/>
      <x:c r="LFP118" s="2375"/>
      <x:c r="LFQ118" s="2375"/>
      <x:c r="LFR118" s="2375"/>
      <x:c r="LFS118" s="2375"/>
      <x:c r="LFT118" s="2375"/>
      <x:c r="LFU118" s="2375"/>
      <x:c r="LFV118" s="2375"/>
      <x:c r="LFW118" s="2375"/>
      <x:c r="LFX118" s="2375"/>
      <x:c r="LFY118" s="2375"/>
      <x:c r="LFZ118" s="2375"/>
      <x:c r="LGA118" s="2375"/>
      <x:c r="LGB118" s="2375"/>
      <x:c r="LGC118" s="2375"/>
      <x:c r="LGD118" s="2375"/>
      <x:c r="LGE118" s="2375"/>
      <x:c r="LGF118" s="2375"/>
      <x:c r="LGG118" s="2375"/>
      <x:c r="LGH118" s="2375"/>
      <x:c r="LGI118" s="2375"/>
      <x:c r="LGJ118" s="2375"/>
      <x:c r="LGK118" s="2375"/>
      <x:c r="LGL118" s="2375"/>
      <x:c r="LGM118" s="2375"/>
      <x:c r="LGN118" s="2375"/>
      <x:c r="LGO118" s="2375"/>
      <x:c r="LGP118" s="2375"/>
      <x:c r="LGQ118" s="2375"/>
      <x:c r="LGR118" s="2375"/>
      <x:c r="LGS118" s="2375"/>
      <x:c r="LGT118" s="2375"/>
      <x:c r="LGU118" s="2375"/>
      <x:c r="LGV118" s="2375"/>
      <x:c r="LGW118" s="2375"/>
      <x:c r="LGX118" s="2375"/>
      <x:c r="LGY118" s="2375"/>
      <x:c r="LGZ118" s="2375"/>
      <x:c r="LHA118" s="2375"/>
      <x:c r="LHB118" s="2375"/>
      <x:c r="LHC118" s="2375"/>
      <x:c r="LHD118" s="2375"/>
      <x:c r="LHE118" s="2375"/>
      <x:c r="LHF118" s="2375"/>
      <x:c r="LHG118" s="2375"/>
      <x:c r="LHH118" s="2375"/>
      <x:c r="LHI118" s="2375"/>
      <x:c r="LHJ118" s="2375"/>
      <x:c r="LHK118" s="2375"/>
      <x:c r="LHL118" s="2375"/>
      <x:c r="LHM118" s="2375"/>
      <x:c r="LHN118" s="2375"/>
      <x:c r="LHO118" s="2375"/>
      <x:c r="LHP118" s="2375"/>
      <x:c r="LHQ118" s="2375"/>
      <x:c r="LHR118" s="2375"/>
      <x:c r="LHS118" s="2375"/>
      <x:c r="LHT118" s="2375"/>
      <x:c r="LHU118" s="2375"/>
      <x:c r="LHV118" s="2375"/>
      <x:c r="LHW118" s="2375"/>
      <x:c r="LHX118" s="2375"/>
      <x:c r="LHY118" s="2375"/>
      <x:c r="LHZ118" s="2375"/>
      <x:c r="LIA118" s="2375"/>
      <x:c r="LIB118" s="2375"/>
      <x:c r="LIC118" s="2375"/>
      <x:c r="LID118" s="2375"/>
      <x:c r="LIE118" s="2375"/>
      <x:c r="LIF118" s="2375"/>
      <x:c r="LIG118" s="2375"/>
      <x:c r="LIH118" s="2375"/>
      <x:c r="LII118" s="2375"/>
      <x:c r="LIJ118" s="2375"/>
      <x:c r="LIK118" s="2375"/>
      <x:c r="LIL118" s="2375"/>
      <x:c r="LIM118" s="2375"/>
      <x:c r="LIN118" s="2375"/>
      <x:c r="LIO118" s="2375"/>
      <x:c r="LIP118" s="2375"/>
      <x:c r="LIQ118" s="2375"/>
      <x:c r="LIR118" s="2375"/>
      <x:c r="LIS118" s="2375"/>
      <x:c r="LIT118" s="2375"/>
      <x:c r="LIU118" s="2375"/>
      <x:c r="LIV118" s="2375"/>
      <x:c r="LIW118" s="2375"/>
      <x:c r="LIX118" s="2375"/>
      <x:c r="LIY118" s="2375"/>
      <x:c r="LIZ118" s="2375"/>
      <x:c r="LJA118" s="2375"/>
      <x:c r="LJB118" s="2375"/>
      <x:c r="LJC118" s="2375"/>
      <x:c r="LJD118" s="2375"/>
      <x:c r="LJE118" s="2375"/>
      <x:c r="LJF118" s="2375"/>
      <x:c r="LJG118" s="2375"/>
      <x:c r="LJH118" s="2375"/>
      <x:c r="LJI118" s="2375"/>
      <x:c r="LJJ118" s="2375"/>
      <x:c r="LJK118" s="2375"/>
      <x:c r="LJL118" s="2375"/>
      <x:c r="LJM118" s="2375"/>
      <x:c r="LJN118" s="2375"/>
      <x:c r="LJO118" s="2375"/>
      <x:c r="LJP118" s="2375"/>
      <x:c r="LJQ118" s="2375"/>
      <x:c r="LJR118" s="2375"/>
      <x:c r="LJS118" s="2375"/>
      <x:c r="LJT118" s="2375"/>
      <x:c r="LJU118" s="2375"/>
      <x:c r="LJV118" s="2375"/>
      <x:c r="LJW118" s="2375"/>
      <x:c r="LJX118" s="2375"/>
      <x:c r="LJY118" s="2375"/>
      <x:c r="LJZ118" s="2375"/>
      <x:c r="LKA118" s="2375"/>
      <x:c r="LKB118" s="2375"/>
      <x:c r="LKC118" s="2375"/>
      <x:c r="LKD118" s="2375"/>
      <x:c r="LKE118" s="2375"/>
      <x:c r="LKF118" s="2375"/>
      <x:c r="LKG118" s="2375"/>
      <x:c r="LKH118" s="2375"/>
      <x:c r="LKI118" s="2375"/>
      <x:c r="LKJ118" s="2375"/>
      <x:c r="LKK118" s="2375"/>
      <x:c r="LKL118" s="2375"/>
      <x:c r="LKM118" s="2375"/>
      <x:c r="LKN118" s="2375"/>
      <x:c r="LKO118" s="2375"/>
      <x:c r="LKP118" s="2375"/>
      <x:c r="LKQ118" s="2375"/>
      <x:c r="LKR118" s="2375"/>
      <x:c r="LKS118" s="2375"/>
      <x:c r="LKT118" s="2375"/>
      <x:c r="LKU118" s="2375"/>
      <x:c r="LKV118" s="2375"/>
      <x:c r="LKW118" s="2375"/>
      <x:c r="LKX118" s="2375"/>
      <x:c r="LKY118" s="2375"/>
      <x:c r="LKZ118" s="2375"/>
      <x:c r="LLA118" s="2375"/>
      <x:c r="LLB118" s="2375"/>
      <x:c r="LLC118" s="2375"/>
      <x:c r="LLD118" s="2375"/>
      <x:c r="LLE118" s="2375"/>
      <x:c r="LLF118" s="2375"/>
      <x:c r="LLG118" s="2375"/>
      <x:c r="LLH118" s="2375"/>
      <x:c r="LLI118" s="2375"/>
      <x:c r="LLJ118" s="2375"/>
      <x:c r="LLK118" s="2375"/>
      <x:c r="LLL118" s="2375"/>
      <x:c r="LLM118" s="2375"/>
      <x:c r="LLN118" s="2375"/>
      <x:c r="LLO118" s="2375"/>
      <x:c r="LLP118" s="2375"/>
      <x:c r="LLQ118" s="2375"/>
      <x:c r="LLR118" s="2375"/>
      <x:c r="LLS118" s="2375"/>
      <x:c r="LLT118" s="2375"/>
      <x:c r="LLU118" s="2375"/>
      <x:c r="LLV118" s="2375"/>
      <x:c r="LLW118" s="2375"/>
      <x:c r="LLX118" s="2375"/>
      <x:c r="LLY118" s="2375"/>
      <x:c r="LLZ118" s="2375"/>
      <x:c r="LMA118" s="2375"/>
      <x:c r="LMB118" s="2375"/>
      <x:c r="LMC118" s="2375"/>
      <x:c r="LMD118" s="2375"/>
      <x:c r="LME118" s="2375"/>
      <x:c r="LMF118" s="2375"/>
      <x:c r="LMG118" s="2375"/>
      <x:c r="LMH118" s="2375"/>
      <x:c r="LMI118" s="2375"/>
      <x:c r="LMJ118" s="2375"/>
      <x:c r="LMK118" s="2375"/>
      <x:c r="LML118" s="2375"/>
      <x:c r="LMM118" s="2375"/>
      <x:c r="LMN118" s="2375"/>
      <x:c r="LMO118" s="2375"/>
      <x:c r="LMP118" s="2375"/>
      <x:c r="LMQ118" s="2375"/>
      <x:c r="LMR118" s="2375"/>
      <x:c r="LMS118" s="2375"/>
      <x:c r="LMT118" s="2375"/>
      <x:c r="LMU118" s="2375"/>
      <x:c r="LMV118" s="2375"/>
      <x:c r="LMW118" s="2375"/>
      <x:c r="LMX118" s="2375"/>
      <x:c r="LMY118" s="2375"/>
      <x:c r="LMZ118" s="2375"/>
      <x:c r="LNA118" s="2375"/>
      <x:c r="LNB118" s="2375"/>
      <x:c r="LNC118" s="2375"/>
      <x:c r="LND118" s="2375"/>
      <x:c r="LNE118" s="2375"/>
      <x:c r="LNF118" s="2375"/>
      <x:c r="LNG118" s="2375"/>
      <x:c r="LNH118" s="2375"/>
      <x:c r="LNI118" s="2375"/>
      <x:c r="LNJ118" s="2375"/>
      <x:c r="LNK118" s="2375"/>
      <x:c r="LNL118" s="2375"/>
      <x:c r="LNM118" s="2375"/>
      <x:c r="LNN118" s="2375"/>
      <x:c r="LNO118" s="2375"/>
      <x:c r="LNP118" s="2375"/>
      <x:c r="LNQ118" s="2375"/>
      <x:c r="LNR118" s="2375"/>
      <x:c r="LNS118" s="2375"/>
      <x:c r="LNT118" s="2375"/>
      <x:c r="LNU118" s="2375"/>
      <x:c r="LNV118" s="2375"/>
      <x:c r="LNW118" s="2375"/>
      <x:c r="LNX118" s="2375"/>
      <x:c r="LNY118" s="2375"/>
      <x:c r="LNZ118" s="2375"/>
      <x:c r="LOA118" s="2375"/>
      <x:c r="LOB118" s="2375"/>
      <x:c r="LOC118" s="2375"/>
      <x:c r="LOD118" s="2375"/>
      <x:c r="LOE118" s="2375"/>
      <x:c r="LOF118" s="2375"/>
      <x:c r="LOG118" s="2375"/>
      <x:c r="LOH118" s="2375"/>
      <x:c r="LOI118" s="2375"/>
      <x:c r="LOJ118" s="2375"/>
      <x:c r="LOK118" s="2375"/>
      <x:c r="LOL118" s="2375"/>
      <x:c r="LOM118" s="2375"/>
      <x:c r="LON118" s="2375"/>
      <x:c r="LOO118" s="2375"/>
      <x:c r="LOP118" s="2375"/>
      <x:c r="LOQ118" s="2375"/>
      <x:c r="LOR118" s="2375"/>
      <x:c r="LOS118" s="2375"/>
      <x:c r="LOT118" s="2375"/>
      <x:c r="LOU118" s="2375"/>
      <x:c r="LOV118" s="2375"/>
      <x:c r="LOW118" s="2375"/>
      <x:c r="LOX118" s="2375"/>
      <x:c r="LOY118" s="2375"/>
      <x:c r="LOZ118" s="2375"/>
      <x:c r="LPA118" s="2375"/>
      <x:c r="LPB118" s="2375"/>
      <x:c r="LPC118" s="2375"/>
      <x:c r="LPD118" s="2375"/>
      <x:c r="LPE118" s="2375"/>
      <x:c r="LPF118" s="2375"/>
      <x:c r="LPG118" s="2375"/>
      <x:c r="LPH118" s="2375"/>
      <x:c r="LPI118" s="2375"/>
      <x:c r="LPJ118" s="2375"/>
      <x:c r="LPK118" s="2375"/>
      <x:c r="LPL118" s="2375"/>
      <x:c r="LPM118" s="2375"/>
      <x:c r="LPN118" s="2375"/>
      <x:c r="LPO118" s="2375"/>
      <x:c r="LPP118" s="2375"/>
      <x:c r="LPQ118" s="2375"/>
      <x:c r="LPR118" s="2375"/>
      <x:c r="LPS118" s="2375"/>
      <x:c r="LPT118" s="2375"/>
      <x:c r="LPU118" s="2375"/>
      <x:c r="LPV118" s="2375"/>
      <x:c r="LPW118" s="2375"/>
      <x:c r="LPX118" s="2375"/>
      <x:c r="LPY118" s="2375"/>
      <x:c r="LPZ118" s="2375"/>
      <x:c r="LQA118" s="2375"/>
      <x:c r="LQB118" s="2375"/>
      <x:c r="LQC118" s="2375"/>
      <x:c r="LQD118" s="2375"/>
      <x:c r="LQE118" s="2375"/>
      <x:c r="LQF118" s="2375"/>
      <x:c r="LQG118" s="2375"/>
      <x:c r="LQH118" s="2375"/>
      <x:c r="LQI118" s="2375"/>
      <x:c r="LQJ118" s="2375"/>
      <x:c r="LQK118" s="2375"/>
      <x:c r="LQL118" s="2375"/>
      <x:c r="LQM118" s="2375"/>
      <x:c r="LQN118" s="2375"/>
      <x:c r="LQO118" s="2375"/>
      <x:c r="LQP118" s="2375"/>
      <x:c r="LQQ118" s="2375"/>
      <x:c r="LQR118" s="2375"/>
      <x:c r="LQS118" s="2375"/>
      <x:c r="LQT118" s="2375"/>
      <x:c r="LQU118" s="2375"/>
      <x:c r="LQV118" s="2375"/>
      <x:c r="LQW118" s="2375"/>
      <x:c r="LQX118" s="2375"/>
      <x:c r="LQY118" s="2375"/>
      <x:c r="LQZ118" s="2375"/>
      <x:c r="LRA118" s="2375"/>
      <x:c r="LRB118" s="2375"/>
      <x:c r="LRC118" s="2375"/>
      <x:c r="LRD118" s="2375"/>
      <x:c r="LRE118" s="2375"/>
      <x:c r="LRF118" s="2375"/>
      <x:c r="LRG118" s="2375"/>
      <x:c r="LRH118" s="2375"/>
      <x:c r="LRI118" s="2375"/>
      <x:c r="LRJ118" s="2375"/>
      <x:c r="LRK118" s="2375"/>
      <x:c r="LRL118" s="2375"/>
      <x:c r="LRM118" s="2375"/>
      <x:c r="LRN118" s="2375"/>
      <x:c r="LRO118" s="2375"/>
      <x:c r="LRP118" s="2375"/>
      <x:c r="LRQ118" s="2375"/>
      <x:c r="LRR118" s="2375"/>
      <x:c r="LRS118" s="2375"/>
      <x:c r="LRT118" s="2375"/>
      <x:c r="LRU118" s="2375"/>
      <x:c r="LRV118" s="2375"/>
      <x:c r="LRW118" s="2375"/>
      <x:c r="LRX118" s="2375"/>
      <x:c r="LRY118" s="2375"/>
      <x:c r="LRZ118" s="2375"/>
      <x:c r="LSA118" s="2375"/>
      <x:c r="LSB118" s="2375"/>
      <x:c r="LSC118" s="2375"/>
      <x:c r="LSD118" s="2375"/>
      <x:c r="LSE118" s="2375"/>
      <x:c r="LSF118" s="2375"/>
      <x:c r="LSG118" s="2375"/>
      <x:c r="LSH118" s="2375"/>
      <x:c r="LSI118" s="2375"/>
      <x:c r="LSJ118" s="2375"/>
      <x:c r="LSK118" s="2375"/>
      <x:c r="LSL118" s="2375"/>
      <x:c r="LSM118" s="2375"/>
      <x:c r="LSN118" s="2375"/>
      <x:c r="LSO118" s="2375"/>
      <x:c r="LSP118" s="2375"/>
      <x:c r="LSQ118" s="2375"/>
      <x:c r="LSR118" s="2375"/>
      <x:c r="LSS118" s="2375"/>
      <x:c r="LST118" s="2375"/>
      <x:c r="LSU118" s="2375"/>
      <x:c r="LSV118" s="2375"/>
      <x:c r="LSW118" s="2375"/>
      <x:c r="LSX118" s="2375"/>
      <x:c r="LSY118" s="2375"/>
      <x:c r="LSZ118" s="2375"/>
      <x:c r="LTA118" s="2375"/>
      <x:c r="LTB118" s="2375"/>
      <x:c r="LTC118" s="2375"/>
      <x:c r="LTD118" s="2375"/>
      <x:c r="LTE118" s="2375"/>
      <x:c r="LTF118" s="2375"/>
      <x:c r="LTG118" s="2375"/>
      <x:c r="LTH118" s="2375"/>
      <x:c r="LTI118" s="2375"/>
      <x:c r="LTJ118" s="2375"/>
      <x:c r="LTK118" s="2375"/>
      <x:c r="LTL118" s="2375"/>
      <x:c r="LTM118" s="2375"/>
      <x:c r="LTN118" s="2375"/>
      <x:c r="LTO118" s="2375"/>
      <x:c r="LTP118" s="2375"/>
      <x:c r="LTQ118" s="2375"/>
      <x:c r="LTR118" s="2375"/>
      <x:c r="LTS118" s="2375"/>
      <x:c r="LTT118" s="2375"/>
      <x:c r="LTU118" s="2375"/>
      <x:c r="LTV118" s="2375"/>
      <x:c r="LTW118" s="2375"/>
      <x:c r="LTX118" s="2375"/>
      <x:c r="LTY118" s="2375"/>
      <x:c r="LTZ118" s="2375"/>
      <x:c r="LUA118" s="2375"/>
      <x:c r="LUB118" s="2375"/>
      <x:c r="LUC118" s="2375"/>
      <x:c r="LUD118" s="2375"/>
      <x:c r="LUE118" s="2375"/>
      <x:c r="LUF118" s="2375"/>
      <x:c r="LUG118" s="2375"/>
      <x:c r="LUH118" s="2375"/>
      <x:c r="LUI118" s="2375"/>
      <x:c r="LUJ118" s="2375"/>
      <x:c r="LUK118" s="2375"/>
      <x:c r="LUL118" s="2375"/>
      <x:c r="LUM118" s="2375"/>
      <x:c r="LUN118" s="2375"/>
      <x:c r="LUO118" s="2375"/>
      <x:c r="LUP118" s="2375"/>
      <x:c r="LUQ118" s="2375"/>
      <x:c r="LUR118" s="2375"/>
      <x:c r="LUS118" s="2375"/>
      <x:c r="LUT118" s="2375"/>
      <x:c r="LUU118" s="2375"/>
      <x:c r="LUV118" s="2375"/>
      <x:c r="LUW118" s="2375"/>
      <x:c r="LUX118" s="2375"/>
      <x:c r="LUY118" s="2375"/>
      <x:c r="LUZ118" s="2375"/>
      <x:c r="LVA118" s="2375"/>
      <x:c r="LVB118" s="2375"/>
      <x:c r="LVC118" s="2375"/>
      <x:c r="LVD118" s="2375"/>
      <x:c r="LVE118" s="2375"/>
      <x:c r="LVF118" s="2375"/>
      <x:c r="LVG118" s="2375"/>
      <x:c r="LVH118" s="2375"/>
      <x:c r="LVI118" s="2375"/>
      <x:c r="LVJ118" s="2375"/>
      <x:c r="LVK118" s="2375"/>
      <x:c r="LVL118" s="2375"/>
      <x:c r="LVM118" s="2375"/>
      <x:c r="LVN118" s="2375"/>
      <x:c r="LVO118" s="2375"/>
      <x:c r="LVP118" s="2375"/>
      <x:c r="LVQ118" s="2375"/>
      <x:c r="LVR118" s="2375"/>
      <x:c r="LVS118" s="2375"/>
      <x:c r="LVT118" s="2375"/>
      <x:c r="LVU118" s="2375"/>
      <x:c r="LVV118" s="2375"/>
      <x:c r="LVW118" s="2375"/>
      <x:c r="LVX118" s="2375"/>
      <x:c r="LVY118" s="2375"/>
      <x:c r="LVZ118" s="2375"/>
      <x:c r="LWA118" s="2375"/>
      <x:c r="LWB118" s="2375"/>
      <x:c r="LWC118" s="2375"/>
      <x:c r="LWD118" s="2375"/>
      <x:c r="LWE118" s="2375"/>
      <x:c r="LWF118" s="2375"/>
      <x:c r="LWG118" s="2375"/>
      <x:c r="LWH118" s="2375"/>
      <x:c r="LWI118" s="2375"/>
      <x:c r="LWJ118" s="2375"/>
      <x:c r="LWK118" s="2375"/>
      <x:c r="LWL118" s="2375"/>
      <x:c r="LWM118" s="2375"/>
      <x:c r="LWN118" s="2375"/>
      <x:c r="LWO118" s="2375"/>
      <x:c r="LWP118" s="2375"/>
      <x:c r="LWQ118" s="2375"/>
      <x:c r="LWR118" s="2375"/>
      <x:c r="LWS118" s="2375"/>
      <x:c r="LWT118" s="2375"/>
      <x:c r="LWU118" s="2375"/>
      <x:c r="LWV118" s="2375"/>
      <x:c r="LWW118" s="2375"/>
      <x:c r="LWX118" s="2375"/>
      <x:c r="LWY118" s="2375"/>
      <x:c r="LWZ118" s="2375"/>
      <x:c r="LXA118" s="2375"/>
      <x:c r="LXB118" s="2375"/>
      <x:c r="LXC118" s="2375"/>
      <x:c r="LXD118" s="2375"/>
      <x:c r="LXE118" s="2375"/>
      <x:c r="LXF118" s="2375"/>
      <x:c r="LXG118" s="2375"/>
      <x:c r="LXH118" s="2375"/>
      <x:c r="LXI118" s="2375"/>
      <x:c r="LXJ118" s="2375"/>
      <x:c r="LXK118" s="2375"/>
      <x:c r="LXL118" s="2375"/>
      <x:c r="LXM118" s="2375"/>
      <x:c r="LXN118" s="2375"/>
      <x:c r="LXO118" s="2375"/>
      <x:c r="LXP118" s="2375"/>
      <x:c r="LXQ118" s="2375"/>
      <x:c r="LXR118" s="2375"/>
      <x:c r="LXS118" s="2375"/>
      <x:c r="LXT118" s="2375"/>
      <x:c r="LXU118" s="2375"/>
      <x:c r="LXV118" s="2375"/>
      <x:c r="LXW118" s="2375"/>
      <x:c r="LXX118" s="2375"/>
      <x:c r="LXY118" s="2375"/>
      <x:c r="LXZ118" s="2375"/>
      <x:c r="LYA118" s="2375"/>
      <x:c r="LYB118" s="2375"/>
      <x:c r="LYC118" s="2375"/>
      <x:c r="LYD118" s="2375"/>
      <x:c r="LYE118" s="2375"/>
      <x:c r="LYF118" s="2375"/>
      <x:c r="LYG118" s="2375"/>
      <x:c r="LYH118" s="2375"/>
      <x:c r="LYI118" s="2375"/>
      <x:c r="LYJ118" s="2375"/>
      <x:c r="LYK118" s="2375"/>
      <x:c r="LYL118" s="2375"/>
      <x:c r="LYM118" s="2375"/>
      <x:c r="LYN118" s="2375"/>
      <x:c r="LYO118" s="2375"/>
      <x:c r="LYP118" s="2375"/>
      <x:c r="LYQ118" s="2375"/>
      <x:c r="LYR118" s="2375"/>
      <x:c r="LYS118" s="2375"/>
      <x:c r="LYT118" s="2375"/>
      <x:c r="LYU118" s="2375"/>
      <x:c r="LYV118" s="2375"/>
      <x:c r="LYW118" s="2375"/>
      <x:c r="LYX118" s="2375"/>
      <x:c r="LYY118" s="2375"/>
      <x:c r="LYZ118" s="2375"/>
      <x:c r="LZA118" s="2375"/>
      <x:c r="LZB118" s="2375"/>
      <x:c r="LZC118" s="2375"/>
      <x:c r="LZD118" s="2375"/>
      <x:c r="LZE118" s="2375"/>
      <x:c r="LZF118" s="2375"/>
      <x:c r="LZG118" s="2375"/>
      <x:c r="LZH118" s="2375"/>
      <x:c r="LZI118" s="2375"/>
      <x:c r="LZJ118" s="2375"/>
      <x:c r="LZK118" s="2375"/>
      <x:c r="LZL118" s="2375"/>
      <x:c r="LZM118" s="2375"/>
      <x:c r="LZN118" s="2375"/>
      <x:c r="LZO118" s="2375"/>
      <x:c r="LZP118" s="2375"/>
      <x:c r="LZQ118" s="2375"/>
      <x:c r="LZR118" s="2375"/>
      <x:c r="LZS118" s="2375"/>
      <x:c r="LZT118" s="2375"/>
      <x:c r="LZU118" s="2375"/>
      <x:c r="LZV118" s="2375"/>
      <x:c r="LZW118" s="2375"/>
      <x:c r="LZX118" s="2375"/>
      <x:c r="LZY118" s="2375"/>
      <x:c r="LZZ118" s="2375"/>
      <x:c r="MAA118" s="2375"/>
      <x:c r="MAB118" s="2375"/>
      <x:c r="MAC118" s="2375"/>
      <x:c r="MAD118" s="2375"/>
      <x:c r="MAE118" s="2375"/>
      <x:c r="MAF118" s="2375"/>
      <x:c r="MAG118" s="2375"/>
      <x:c r="MAH118" s="2375"/>
      <x:c r="MAI118" s="2375"/>
      <x:c r="MAJ118" s="2375"/>
      <x:c r="MAK118" s="2375"/>
      <x:c r="MAL118" s="2375"/>
      <x:c r="MAM118" s="2375"/>
      <x:c r="MAN118" s="2375"/>
      <x:c r="MAO118" s="2375"/>
      <x:c r="MAP118" s="2375"/>
      <x:c r="MAQ118" s="2375"/>
      <x:c r="MAR118" s="2375"/>
      <x:c r="MAS118" s="2375"/>
      <x:c r="MAT118" s="2375"/>
      <x:c r="MAU118" s="2375"/>
      <x:c r="MAV118" s="2375"/>
      <x:c r="MAW118" s="2375"/>
      <x:c r="MAX118" s="2375"/>
      <x:c r="MAY118" s="2375"/>
      <x:c r="MAZ118" s="2375"/>
      <x:c r="MBA118" s="2375"/>
      <x:c r="MBB118" s="2375"/>
      <x:c r="MBC118" s="2375"/>
      <x:c r="MBD118" s="2375"/>
      <x:c r="MBE118" s="2375"/>
      <x:c r="MBF118" s="2375"/>
      <x:c r="MBG118" s="2375"/>
      <x:c r="MBH118" s="2375"/>
      <x:c r="MBI118" s="2375"/>
      <x:c r="MBJ118" s="2375"/>
      <x:c r="MBK118" s="2375"/>
      <x:c r="MBL118" s="2375"/>
      <x:c r="MBM118" s="2375"/>
      <x:c r="MBN118" s="2375"/>
      <x:c r="MBO118" s="2375"/>
      <x:c r="MBP118" s="2375"/>
      <x:c r="MBQ118" s="2375"/>
      <x:c r="MBR118" s="2375"/>
      <x:c r="MBS118" s="2375"/>
      <x:c r="MBT118" s="2375"/>
      <x:c r="MBU118" s="2375"/>
      <x:c r="MBV118" s="2375"/>
      <x:c r="MBW118" s="2375"/>
      <x:c r="MBX118" s="2375"/>
      <x:c r="MBY118" s="2375"/>
      <x:c r="MBZ118" s="2375"/>
      <x:c r="MCA118" s="2375"/>
      <x:c r="MCB118" s="2375"/>
      <x:c r="MCC118" s="2375"/>
      <x:c r="MCD118" s="2375"/>
      <x:c r="MCE118" s="2375"/>
      <x:c r="MCF118" s="2375"/>
      <x:c r="MCG118" s="2375"/>
      <x:c r="MCH118" s="2375"/>
      <x:c r="MCI118" s="2375"/>
      <x:c r="MCJ118" s="2375"/>
      <x:c r="MCK118" s="2375"/>
      <x:c r="MCL118" s="2375"/>
      <x:c r="MCM118" s="2375"/>
      <x:c r="MCN118" s="2375"/>
      <x:c r="MCO118" s="2375"/>
      <x:c r="MCP118" s="2375"/>
      <x:c r="MCQ118" s="2375"/>
      <x:c r="MCR118" s="2375"/>
      <x:c r="MCS118" s="2375"/>
      <x:c r="MCT118" s="2375"/>
      <x:c r="MCU118" s="2375"/>
      <x:c r="MCV118" s="2375"/>
      <x:c r="MCW118" s="2375"/>
      <x:c r="MCX118" s="2375"/>
      <x:c r="MCY118" s="2375"/>
      <x:c r="MCZ118" s="2375"/>
      <x:c r="MDA118" s="2375"/>
      <x:c r="MDB118" s="2375"/>
      <x:c r="MDC118" s="2375"/>
      <x:c r="MDD118" s="2375"/>
      <x:c r="MDE118" s="2375"/>
      <x:c r="MDF118" s="2375"/>
      <x:c r="MDG118" s="2375"/>
      <x:c r="MDH118" s="2375"/>
      <x:c r="MDI118" s="2375"/>
      <x:c r="MDJ118" s="2375"/>
      <x:c r="MDK118" s="2375"/>
      <x:c r="MDL118" s="2375"/>
      <x:c r="MDM118" s="2375"/>
      <x:c r="MDN118" s="2375"/>
      <x:c r="MDO118" s="2375"/>
      <x:c r="MDP118" s="2375"/>
      <x:c r="MDQ118" s="2375"/>
      <x:c r="MDR118" s="2375"/>
      <x:c r="MDS118" s="2375"/>
      <x:c r="MDT118" s="2375"/>
      <x:c r="MDU118" s="2375"/>
      <x:c r="MDV118" s="2375"/>
      <x:c r="MDW118" s="2375"/>
      <x:c r="MDX118" s="2375"/>
      <x:c r="MDY118" s="2375"/>
      <x:c r="MDZ118" s="2375"/>
      <x:c r="MEA118" s="2375"/>
      <x:c r="MEB118" s="2375"/>
      <x:c r="MEC118" s="2375"/>
      <x:c r="MED118" s="2375"/>
      <x:c r="MEE118" s="2375"/>
      <x:c r="MEF118" s="2375"/>
      <x:c r="MEG118" s="2375"/>
      <x:c r="MEH118" s="2375"/>
      <x:c r="MEI118" s="2375"/>
      <x:c r="MEJ118" s="2375"/>
      <x:c r="MEK118" s="2375"/>
      <x:c r="MEL118" s="2375"/>
      <x:c r="MEM118" s="2375"/>
      <x:c r="MEN118" s="2375"/>
      <x:c r="MEO118" s="2375"/>
      <x:c r="MEP118" s="2375"/>
      <x:c r="MEQ118" s="2375"/>
      <x:c r="MER118" s="2375"/>
      <x:c r="MES118" s="2375"/>
      <x:c r="MET118" s="2375"/>
      <x:c r="MEU118" s="2375"/>
      <x:c r="MEV118" s="2375"/>
      <x:c r="MEW118" s="2375"/>
      <x:c r="MEX118" s="2375"/>
      <x:c r="MEY118" s="2375"/>
      <x:c r="MEZ118" s="2375"/>
      <x:c r="MFA118" s="2375"/>
      <x:c r="MFB118" s="2375"/>
      <x:c r="MFC118" s="2375"/>
      <x:c r="MFD118" s="2375"/>
      <x:c r="MFE118" s="2375"/>
      <x:c r="MFF118" s="2375"/>
      <x:c r="MFG118" s="2375"/>
      <x:c r="MFH118" s="2375"/>
      <x:c r="MFI118" s="2375"/>
      <x:c r="MFJ118" s="2375"/>
      <x:c r="MFK118" s="2375"/>
      <x:c r="MFL118" s="2375"/>
      <x:c r="MFM118" s="2375"/>
      <x:c r="MFN118" s="2375"/>
      <x:c r="MFO118" s="2375"/>
      <x:c r="MFP118" s="2375"/>
      <x:c r="MFQ118" s="2375"/>
      <x:c r="MFR118" s="2375"/>
      <x:c r="MFS118" s="2375"/>
      <x:c r="MFT118" s="2375"/>
      <x:c r="MFU118" s="2375"/>
      <x:c r="MFV118" s="2375"/>
      <x:c r="MFW118" s="2375"/>
      <x:c r="MFX118" s="2375"/>
      <x:c r="MFY118" s="2375"/>
      <x:c r="MFZ118" s="2375"/>
      <x:c r="MGA118" s="2375"/>
      <x:c r="MGB118" s="2375"/>
      <x:c r="MGC118" s="2375"/>
      <x:c r="MGD118" s="2375"/>
      <x:c r="MGE118" s="2375"/>
      <x:c r="MGF118" s="2375"/>
      <x:c r="MGG118" s="2375"/>
      <x:c r="MGH118" s="2375"/>
      <x:c r="MGI118" s="2375"/>
      <x:c r="MGJ118" s="2375"/>
      <x:c r="MGK118" s="2375"/>
      <x:c r="MGL118" s="2375"/>
      <x:c r="MGM118" s="2375"/>
      <x:c r="MGN118" s="2375"/>
      <x:c r="MGO118" s="2375"/>
      <x:c r="MGP118" s="2375"/>
      <x:c r="MGQ118" s="2375"/>
      <x:c r="MGR118" s="2375"/>
      <x:c r="MGS118" s="2375"/>
      <x:c r="MGT118" s="2375"/>
      <x:c r="MGU118" s="2375"/>
      <x:c r="MGV118" s="2375"/>
      <x:c r="MGW118" s="2375"/>
      <x:c r="MGX118" s="2375"/>
      <x:c r="MGY118" s="2375"/>
      <x:c r="MGZ118" s="2375"/>
      <x:c r="MHA118" s="2375"/>
      <x:c r="MHB118" s="2375"/>
      <x:c r="MHC118" s="2375"/>
      <x:c r="MHD118" s="2375"/>
      <x:c r="MHE118" s="2375"/>
      <x:c r="MHF118" s="2375"/>
      <x:c r="MHG118" s="2375"/>
      <x:c r="MHH118" s="2375"/>
      <x:c r="MHI118" s="2375"/>
      <x:c r="MHJ118" s="2375"/>
      <x:c r="MHK118" s="2375"/>
      <x:c r="MHL118" s="2375"/>
      <x:c r="MHM118" s="2375"/>
      <x:c r="MHN118" s="2375"/>
      <x:c r="MHO118" s="2375"/>
      <x:c r="MHP118" s="2375"/>
      <x:c r="MHQ118" s="2375"/>
      <x:c r="MHR118" s="2375"/>
      <x:c r="MHS118" s="2375"/>
      <x:c r="MHT118" s="2375"/>
      <x:c r="MHU118" s="2375"/>
      <x:c r="MHV118" s="2375"/>
      <x:c r="MHW118" s="2375"/>
      <x:c r="MHX118" s="2375"/>
      <x:c r="MHY118" s="2375"/>
      <x:c r="MHZ118" s="2375"/>
      <x:c r="MIA118" s="2375"/>
      <x:c r="MIB118" s="2375"/>
      <x:c r="MIC118" s="2375"/>
      <x:c r="MID118" s="2375"/>
      <x:c r="MIE118" s="2375"/>
      <x:c r="MIF118" s="2375"/>
      <x:c r="MIG118" s="2375"/>
      <x:c r="MIH118" s="2375"/>
      <x:c r="MII118" s="2375"/>
      <x:c r="MIJ118" s="2375"/>
      <x:c r="MIK118" s="2375"/>
      <x:c r="MIL118" s="2375"/>
      <x:c r="MIM118" s="2375"/>
      <x:c r="MIN118" s="2375"/>
      <x:c r="MIO118" s="2375"/>
      <x:c r="MIP118" s="2375"/>
      <x:c r="MIQ118" s="2375"/>
      <x:c r="MIR118" s="2375"/>
      <x:c r="MIS118" s="2375"/>
      <x:c r="MIT118" s="2375"/>
      <x:c r="MIU118" s="2375"/>
      <x:c r="MIV118" s="2375"/>
      <x:c r="MIW118" s="2375"/>
      <x:c r="MIX118" s="2375"/>
      <x:c r="MIY118" s="2375"/>
      <x:c r="MIZ118" s="2375"/>
      <x:c r="MJA118" s="2375"/>
      <x:c r="MJB118" s="2375"/>
      <x:c r="MJC118" s="2375"/>
      <x:c r="MJD118" s="2375"/>
      <x:c r="MJE118" s="2375"/>
      <x:c r="MJF118" s="2375"/>
      <x:c r="MJG118" s="2375"/>
      <x:c r="MJH118" s="2375"/>
      <x:c r="MJI118" s="2375"/>
      <x:c r="MJJ118" s="2375"/>
      <x:c r="MJK118" s="2375"/>
      <x:c r="MJL118" s="2375"/>
      <x:c r="MJM118" s="2375"/>
      <x:c r="MJN118" s="2375"/>
      <x:c r="MJO118" s="2375"/>
      <x:c r="MJP118" s="2375"/>
      <x:c r="MJQ118" s="2375"/>
      <x:c r="MJR118" s="2375"/>
      <x:c r="MJS118" s="2375"/>
      <x:c r="MJT118" s="2375"/>
      <x:c r="MJU118" s="2375"/>
      <x:c r="MJV118" s="2375"/>
      <x:c r="MJW118" s="2375"/>
      <x:c r="MJX118" s="2375"/>
      <x:c r="MJY118" s="2375"/>
      <x:c r="MJZ118" s="2375"/>
      <x:c r="MKA118" s="2375"/>
      <x:c r="MKB118" s="2375"/>
      <x:c r="MKC118" s="2375"/>
      <x:c r="MKD118" s="2375"/>
      <x:c r="MKE118" s="2375"/>
      <x:c r="MKF118" s="2375"/>
      <x:c r="MKG118" s="2375"/>
      <x:c r="MKH118" s="2375"/>
      <x:c r="MKI118" s="2375"/>
      <x:c r="MKJ118" s="2375"/>
      <x:c r="MKK118" s="2375"/>
      <x:c r="MKL118" s="2375"/>
      <x:c r="MKM118" s="2375"/>
      <x:c r="MKN118" s="2375"/>
      <x:c r="MKO118" s="2375"/>
      <x:c r="MKP118" s="2375"/>
      <x:c r="MKQ118" s="2375"/>
      <x:c r="MKR118" s="2375"/>
      <x:c r="MKS118" s="2375"/>
      <x:c r="MKT118" s="2375"/>
      <x:c r="MKU118" s="2375"/>
      <x:c r="MKV118" s="2375"/>
      <x:c r="MKW118" s="2375"/>
      <x:c r="MKX118" s="2375"/>
      <x:c r="MKY118" s="2375"/>
      <x:c r="MKZ118" s="2375"/>
      <x:c r="MLA118" s="2375"/>
      <x:c r="MLB118" s="2375"/>
      <x:c r="MLC118" s="2375"/>
      <x:c r="MLD118" s="2375"/>
      <x:c r="MLE118" s="2375"/>
      <x:c r="MLF118" s="2375"/>
      <x:c r="MLG118" s="2375"/>
      <x:c r="MLH118" s="2375"/>
      <x:c r="MLI118" s="2375"/>
      <x:c r="MLJ118" s="2375"/>
      <x:c r="MLK118" s="2375"/>
      <x:c r="MLL118" s="2375"/>
      <x:c r="MLM118" s="2375"/>
      <x:c r="MLN118" s="2375"/>
      <x:c r="MLO118" s="2375"/>
      <x:c r="MLP118" s="2375"/>
      <x:c r="MLQ118" s="2375"/>
      <x:c r="MLR118" s="2375"/>
      <x:c r="MLS118" s="2375"/>
      <x:c r="MLT118" s="2375"/>
      <x:c r="MLU118" s="2375"/>
      <x:c r="MLV118" s="2375"/>
      <x:c r="MLW118" s="2375"/>
      <x:c r="MLX118" s="2375"/>
      <x:c r="MLY118" s="2375"/>
      <x:c r="MLZ118" s="2375"/>
      <x:c r="MMA118" s="2375"/>
      <x:c r="MMB118" s="2375"/>
      <x:c r="MMC118" s="2375"/>
      <x:c r="MMD118" s="2375"/>
      <x:c r="MME118" s="2375"/>
      <x:c r="MMF118" s="2375"/>
      <x:c r="MMG118" s="2375"/>
      <x:c r="MMH118" s="2375"/>
      <x:c r="MMI118" s="2375"/>
      <x:c r="MMJ118" s="2375"/>
      <x:c r="MMK118" s="2375"/>
      <x:c r="MML118" s="2375"/>
      <x:c r="MMM118" s="2375"/>
      <x:c r="MMN118" s="2375"/>
      <x:c r="MMO118" s="2375"/>
      <x:c r="MMP118" s="2375"/>
      <x:c r="MMQ118" s="2375"/>
      <x:c r="MMR118" s="2375"/>
      <x:c r="MMS118" s="2375"/>
      <x:c r="MMT118" s="2375"/>
      <x:c r="MMU118" s="2375"/>
      <x:c r="MMV118" s="2375"/>
      <x:c r="MMW118" s="2375"/>
      <x:c r="MMX118" s="2375"/>
      <x:c r="MMY118" s="2375"/>
      <x:c r="MMZ118" s="2375"/>
      <x:c r="MNA118" s="2375"/>
      <x:c r="MNB118" s="2375"/>
      <x:c r="MNC118" s="2375"/>
      <x:c r="MND118" s="2375"/>
      <x:c r="MNE118" s="2375"/>
      <x:c r="MNF118" s="2375"/>
      <x:c r="MNG118" s="2375"/>
      <x:c r="MNH118" s="2375"/>
      <x:c r="MNI118" s="2375"/>
      <x:c r="MNJ118" s="2375"/>
      <x:c r="MNK118" s="2375"/>
      <x:c r="MNL118" s="2375"/>
      <x:c r="MNM118" s="2375"/>
      <x:c r="MNN118" s="2375"/>
      <x:c r="MNO118" s="2375"/>
      <x:c r="MNP118" s="2375"/>
      <x:c r="MNQ118" s="2375"/>
      <x:c r="MNR118" s="2375"/>
      <x:c r="MNS118" s="2375"/>
      <x:c r="MNT118" s="2375"/>
      <x:c r="MNU118" s="2375"/>
      <x:c r="MNV118" s="2375"/>
      <x:c r="MNW118" s="2375"/>
      <x:c r="MNX118" s="2375"/>
      <x:c r="MNY118" s="2375"/>
      <x:c r="MNZ118" s="2375"/>
      <x:c r="MOA118" s="2375"/>
      <x:c r="MOB118" s="2375"/>
      <x:c r="MOC118" s="2375"/>
      <x:c r="MOD118" s="2375"/>
      <x:c r="MOE118" s="2375"/>
      <x:c r="MOF118" s="2375"/>
      <x:c r="MOG118" s="2375"/>
      <x:c r="MOH118" s="2375"/>
      <x:c r="MOI118" s="2375"/>
      <x:c r="MOJ118" s="2375"/>
      <x:c r="MOK118" s="2375"/>
      <x:c r="MOL118" s="2375"/>
      <x:c r="MOM118" s="2375"/>
      <x:c r="MON118" s="2375"/>
      <x:c r="MOO118" s="2375"/>
      <x:c r="MOP118" s="2375"/>
      <x:c r="MOQ118" s="2375"/>
      <x:c r="MOR118" s="2375"/>
      <x:c r="MOS118" s="2375"/>
      <x:c r="MOT118" s="2375"/>
      <x:c r="MOU118" s="2375"/>
      <x:c r="MOV118" s="2375"/>
      <x:c r="MOW118" s="2375"/>
      <x:c r="MOX118" s="2375"/>
      <x:c r="MOY118" s="2375"/>
      <x:c r="MOZ118" s="2375"/>
      <x:c r="MPA118" s="2375"/>
      <x:c r="MPB118" s="2375"/>
      <x:c r="MPC118" s="2375"/>
      <x:c r="MPD118" s="2375"/>
      <x:c r="MPE118" s="2375"/>
      <x:c r="MPF118" s="2375"/>
      <x:c r="MPG118" s="2375"/>
      <x:c r="MPH118" s="2375"/>
      <x:c r="MPI118" s="2375"/>
      <x:c r="MPJ118" s="2375"/>
      <x:c r="MPK118" s="2375"/>
      <x:c r="MPL118" s="2375"/>
      <x:c r="MPM118" s="2375"/>
      <x:c r="MPN118" s="2375"/>
      <x:c r="MPO118" s="2375"/>
      <x:c r="MPP118" s="2375"/>
      <x:c r="MPQ118" s="2375"/>
      <x:c r="MPR118" s="2375"/>
      <x:c r="MPS118" s="2375"/>
      <x:c r="MPT118" s="2375"/>
      <x:c r="MPU118" s="2375"/>
      <x:c r="MPV118" s="2375"/>
      <x:c r="MPW118" s="2375"/>
      <x:c r="MPX118" s="2375"/>
      <x:c r="MPY118" s="2375"/>
      <x:c r="MPZ118" s="2375"/>
      <x:c r="MQA118" s="2375"/>
      <x:c r="MQB118" s="2375"/>
      <x:c r="MQC118" s="2375"/>
      <x:c r="MQD118" s="2375"/>
      <x:c r="MQE118" s="2375"/>
      <x:c r="MQF118" s="2375"/>
      <x:c r="MQG118" s="2375"/>
      <x:c r="MQH118" s="2375"/>
      <x:c r="MQI118" s="2375"/>
      <x:c r="MQJ118" s="2375"/>
      <x:c r="MQK118" s="2375"/>
      <x:c r="MQL118" s="2375"/>
      <x:c r="MQM118" s="2375"/>
      <x:c r="MQN118" s="2375"/>
      <x:c r="MQO118" s="2375"/>
      <x:c r="MQP118" s="2375"/>
      <x:c r="MQQ118" s="2375"/>
      <x:c r="MQR118" s="2375"/>
      <x:c r="MQS118" s="2375"/>
      <x:c r="MQT118" s="2375"/>
      <x:c r="MQU118" s="2375"/>
      <x:c r="MQV118" s="2375"/>
      <x:c r="MQW118" s="2375"/>
      <x:c r="MQX118" s="2375"/>
      <x:c r="MQY118" s="2375"/>
      <x:c r="MQZ118" s="2375"/>
      <x:c r="MRA118" s="2375"/>
      <x:c r="MRB118" s="2375"/>
      <x:c r="MRC118" s="2375"/>
      <x:c r="MRD118" s="2375"/>
      <x:c r="MRE118" s="2375"/>
      <x:c r="MRF118" s="2375"/>
      <x:c r="MRG118" s="2375"/>
      <x:c r="MRH118" s="2375"/>
      <x:c r="MRI118" s="2375"/>
      <x:c r="MRJ118" s="2375"/>
      <x:c r="MRK118" s="2375"/>
      <x:c r="MRL118" s="2375"/>
      <x:c r="MRM118" s="2375"/>
      <x:c r="MRN118" s="2375"/>
      <x:c r="MRO118" s="2375"/>
      <x:c r="MRP118" s="2375"/>
      <x:c r="MRQ118" s="2375"/>
      <x:c r="MRR118" s="2375"/>
      <x:c r="MRS118" s="2375"/>
      <x:c r="MRT118" s="2375"/>
      <x:c r="MRU118" s="2375"/>
      <x:c r="MRV118" s="2375"/>
      <x:c r="MRW118" s="2375"/>
      <x:c r="MRX118" s="2375"/>
      <x:c r="MRY118" s="2375"/>
      <x:c r="MRZ118" s="2375"/>
      <x:c r="MSA118" s="2375"/>
      <x:c r="MSB118" s="2375"/>
      <x:c r="MSC118" s="2375"/>
      <x:c r="MSD118" s="2375"/>
      <x:c r="MSE118" s="2375"/>
      <x:c r="MSF118" s="2375"/>
      <x:c r="MSG118" s="2375"/>
      <x:c r="MSH118" s="2375"/>
      <x:c r="MSI118" s="2375"/>
      <x:c r="MSJ118" s="2375"/>
      <x:c r="MSK118" s="2375"/>
      <x:c r="MSL118" s="2375"/>
      <x:c r="MSM118" s="2375"/>
      <x:c r="MSN118" s="2375"/>
      <x:c r="MSO118" s="2375"/>
      <x:c r="MSP118" s="2375"/>
      <x:c r="MSQ118" s="2375"/>
      <x:c r="MSR118" s="2375"/>
      <x:c r="MSS118" s="2375"/>
      <x:c r="MST118" s="2375"/>
      <x:c r="MSU118" s="2375"/>
      <x:c r="MSV118" s="2375"/>
      <x:c r="MSW118" s="2375"/>
      <x:c r="MSX118" s="2375"/>
      <x:c r="MSY118" s="2375"/>
      <x:c r="MSZ118" s="2375"/>
      <x:c r="MTA118" s="2375"/>
      <x:c r="MTB118" s="2375"/>
      <x:c r="MTC118" s="2375"/>
      <x:c r="MTD118" s="2375"/>
      <x:c r="MTE118" s="2375"/>
      <x:c r="MTF118" s="2375"/>
      <x:c r="MTG118" s="2375"/>
      <x:c r="MTH118" s="2375"/>
      <x:c r="MTI118" s="2375"/>
      <x:c r="MTJ118" s="2375"/>
      <x:c r="MTK118" s="2375"/>
      <x:c r="MTL118" s="2375"/>
      <x:c r="MTM118" s="2375"/>
      <x:c r="MTN118" s="2375"/>
      <x:c r="MTO118" s="2375"/>
      <x:c r="MTP118" s="2375"/>
      <x:c r="MTQ118" s="2375"/>
      <x:c r="MTR118" s="2375"/>
      <x:c r="MTS118" s="2375"/>
      <x:c r="MTT118" s="2375"/>
      <x:c r="MTU118" s="2375"/>
      <x:c r="MTV118" s="2375"/>
      <x:c r="MTW118" s="2375"/>
      <x:c r="MTX118" s="2375"/>
      <x:c r="MTY118" s="2375"/>
      <x:c r="MTZ118" s="2375"/>
      <x:c r="MUA118" s="2375"/>
      <x:c r="MUB118" s="2375"/>
      <x:c r="MUC118" s="2375"/>
      <x:c r="MUD118" s="2375"/>
      <x:c r="MUE118" s="2375"/>
      <x:c r="MUF118" s="2375"/>
      <x:c r="MUG118" s="2375"/>
      <x:c r="MUH118" s="2375"/>
      <x:c r="MUI118" s="2375"/>
      <x:c r="MUJ118" s="2375"/>
      <x:c r="MUK118" s="2375"/>
      <x:c r="MUL118" s="2375"/>
      <x:c r="MUM118" s="2375"/>
      <x:c r="MUN118" s="2375"/>
      <x:c r="MUO118" s="2375"/>
      <x:c r="MUP118" s="2375"/>
      <x:c r="MUQ118" s="2375"/>
      <x:c r="MUR118" s="2375"/>
      <x:c r="MUS118" s="2375"/>
      <x:c r="MUT118" s="2375"/>
      <x:c r="MUU118" s="2375"/>
      <x:c r="MUV118" s="2375"/>
      <x:c r="MUW118" s="2375"/>
      <x:c r="MUX118" s="2375"/>
      <x:c r="MUY118" s="2375"/>
      <x:c r="MUZ118" s="2375"/>
      <x:c r="MVA118" s="2375"/>
      <x:c r="MVB118" s="2375"/>
      <x:c r="MVC118" s="2375"/>
      <x:c r="MVD118" s="2375"/>
      <x:c r="MVE118" s="2375"/>
      <x:c r="MVF118" s="2375"/>
      <x:c r="MVG118" s="2375"/>
      <x:c r="MVH118" s="2375"/>
      <x:c r="MVI118" s="2375"/>
      <x:c r="MVJ118" s="2375"/>
      <x:c r="MVK118" s="2375"/>
      <x:c r="MVL118" s="2375"/>
      <x:c r="MVM118" s="2375"/>
      <x:c r="MVN118" s="2375"/>
      <x:c r="MVO118" s="2375"/>
      <x:c r="MVP118" s="2375"/>
      <x:c r="MVQ118" s="2375"/>
      <x:c r="MVR118" s="2375"/>
      <x:c r="MVS118" s="2375"/>
      <x:c r="MVT118" s="2375"/>
      <x:c r="MVU118" s="2375"/>
      <x:c r="MVV118" s="2375"/>
      <x:c r="MVW118" s="2375"/>
      <x:c r="MVX118" s="2375"/>
      <x:c r="MVY118" s="2375"/>
      <x:c r="MVZ118" s="2375"/>
      <x:c r="MWA118" s="2375"/>
      <x:c r="MWB118" s="2375"/>
      <x:c r="MWC118" s="2375"/>
      <x:c r="MWD118" s="2375"/>
      <x:c r="MWE118" s="2375"/>
      <x:c r="MWF118" s="2375"/>
      <x:c r="MWG118" s="2375"/>
      <x:c r="MWH118" s="2375"/>
      <x:c r="MWI118" s="2375"/>
      <x:c r="MWJ118" s="2375"/>
      <x:c r="MWK118" s="2375"/>
      <x:c r="MWL118" s="2375"/>
      <x:c r="MWM118" s="2375"/>
      <x:c r="MWN118" s="2375"/>
      <x:c r="MWO118" s="2375"/>
      <x:c r="MWP118" s="2375"/>
      <x:c r="MWQ118" s="2375"/>
      <x:c r="MWR118" s="2375"/>
      <x:c r="MWS118" s="2375"/>
      <x:c r="MWT118" s="2375"/>
      <x:c r="MWU118" s="2375"/>
      <x:c r="MWV118" s="2375"/>
      <x:c r="MWW118" s="2375"/>
      <x:c r="MWX118" s="2375"/>
      <x:c r="MWY118" s="2375"/>
      <x:c r="MWZ118" s="2375"/>
      <x:c r="MXA118" s="2375"/>
      <x:c r="MXB118" s="2375"/>
      <x:c r="MXC118" s="2375"/>
      <x:c r="MXD118" s="2375"/>
      <x:c r="MXE118" s="2375"/>
      <x:c r="MXF118" s="2375"/>
      <x:c r="MXG118" s="2375"/>
      <x:c r="MXH118" s="2375"/>
      <x:c r="MXI118" s="2375"/>
      <x:c r="MXJ118" s="2375"/>
      <x:c r="MXK118" s="2375"/>
      <x:c r="MXL118" s="2375"/>
      <x:c r="MXM118" s="2375"/>
      <x:c r="MXN118" s="2375"/>
      <x:c r="MXO118" s="2375"/>
      <x:c r="MXP118" s="2375"/>
      <x:c r="MXQ118" s="2375"/>
      <x:c r="MXR118" s="2375"/>
      <x:c r="MXS118" s="2375"/>
      <x:c r="MXT118" s="2375"/>
      <x:c r="MXU118" s="2375"/>
      <x:c r="MXV118" s="2375"/>
      <x:c r="MXW118" s="2375"/>
      <x:c r="MXX118" s="2375"/>
      <x:c r="MXY118" s="2375"/>
      <x:c r="MXZ118" s="2375"/>
      <x:c r="MYA118" s="2375"/>
      <x:c r="MYB118" s="2375"/>
      <x:c r="MYC118" s="2375"/>
      <x:c r="MYD118" s="2375"/>
      <x:c r="MYE118" s="2375"/>
      <x:c r="MYF118" s="2375"/>
      <x:c r="MYG118" s="2375"/>
      <x:c r="MYH118" s="2375"/>
      <x:c r="MYI118" s="2375"/>
      <x:c r="MYJ118" s="2375"/>
      <x:c r="MYK118" s="2375"/>
      <x:c r="MYL118" s="2375"/>
      <x:c r="MYM118" s="2375"/>
      <x:c r="MYN118" s="2375"/>
      <x:c r="MYO118" s="2375"/>
      <x:c r="MYP118" s="2375"/>
      <x:c r="MYQ118" s="2375"/>
      <x:c r="MYR118" s="2375"/>
      <x:c r="MYS118" s="2375"/>
      <x:c r="MYT118" s="2375"/>
      <x:c r="MYU118" s="2375"/>
      <x:c r="MYV118" s="2375"/>
      <x:c r="MYW118" s="2375"/>
      <x:c r="MYX118" s="2375"/>
      <x:c r="MYY118" s="2375"/>
      <x:c r="MYZ118" s="2375"/>
      <x:c r="MZA118" s="2375"/>
      <x:c r="MZB118" s="2375"/>
      <x:c r="MZC118" s="2375"/>
      <x:c r="MZD118" s="2375"/>
      <x:c r="MZE118" s="2375"/>
      <x:c r="MZF118" s="2375"/>
      <x:c r="MZG118" s="2375"/>
      <x:c r="MZH118" s="2375"/>
      <x:c r="MZI118" s="2375"/>
      <x:c r="MZJ118" s="2375"/>
      <x:c r="MZK118" s="2375"/>
      <x:c r="MZL118" s="2375"/>
      <x:c r="MZM118" s="2375"/>
      <x:c r="MZN118" s="2375"/>
      <x:c r="MZO118" s="2375"/>
      <x:c r="MZP118" s="2375"/>
      <x:c r="MZQ118" s="2375"/>
      <x:c r="MZR118" s="2375"/>
      <x:c r="MZS118" s="2375"/>
      <x:c r="MZT118" s="2375"/>
      <x:c r="MZU118" s="2375"/>
      <x:c r="MZV118" s="2375"/>
      <x:c r="MZW118" s="2375"/>
      <x:c r="MZX118" s="2375"/>
      <x:c r="MZY118" s="2375"/>
      <x:c r="MZZ118" s="2375"/>
      <x:c r="NAA118" s="2375"/>
      <x:c r="NAB118" s="2375"/>
      <x:c r="NAC118" s="2375"/>
      <x:c r="NAD118" s="2375"/>
      <x:c r="NAE118" s="2375"/>
      <x:c r="NAF118" s="2375"/>
      <x:c r="NAG118" s="2375"/>
      <x:c r="NAH118" s="2375"/>
      <x:c r="NAI118" s="2375"/>
      <x:c r="NAJ118" s="2375"/>
      <x:c r="NAK118" s="2375"/>
      <x:c r="NAL118" s="2375"/>
      <x:c r="NAM118" s="2375"/>
      <x:c r="NAN118" s="2375"/>
      <x:c r="NAO118" s="2375"/>
      <x:c r="NAP118" s="2375"/>
      <x:c r="NAQ118" s="2375"/>
      <x:c r="NAR118" s="2375"/>
      <x:c r="NAS118" s="2375"/>
      <x:c r="NAT118" s="2375"/>
      <x:c r="NAU118" s="2375"/>
      <x:c r="NAV118" s="2375"/>
      <x:c r="NAW118" s="2375"/>
      <x:c r="NAX118" s="2375"/>
      <x:c r="NAY118" s="2375"/>
      <x:c r="NAZ118" s="2375"/>
      <x:c r="NBA118" s="2375"/>
      <x:c r="NBB118" s="2375"/>
      <x:c r="NBC118" s="2375"/>
      <x:c r="NBD118" s="2375"/>
      <x:c r="NBE118" s="2375"/>
      <x:c r="NBF118" s="2375"/>
      <x:c r="NBG118" s="2375"/>
      <x:c r="NBH118" s="2375"/>
      <x:c r="NBI118" s="2375"/>
      <x:c r="NBJ118" s="2375"/>
      <x:c r="NBK118" s="2375"/>
      <x:c r="NBL118" s="2375"/>
      <x:c r="NBM118" s="2375"/>
      <x:c r="NBN118" s="2375"/>
      <x:c r="NBO118" s="2375"/>
      <x:c r="NBP118" s="2375"/>
      <x:c r="NBQ118" s="2375"/>
      <x:c r="NBR118" s="2375"/>
      <x:c r="NBS118" s="2375"/>
      <x:c r="NBT118" s="2375"/>
      <x:c r="NBU118" s="2375"/>
      <x:c r="NBV118" s="2375"/>
      <x:c r="NBW118" s="2375"/>
      <x:c r="NBX118" s="2375"/>
      <x:c r="NBY118" s="2375"/>
      <x:c r="NBZ118" s="2375"/>
      <x:c r="NCA118" s="2375"/>
      <x:c r="NCB118" s="2375"/>
      <x:c r="NCC118" s="2375"/>
      <x:c r="NCD118" s="2375"/>
      <x:c r="NCE118" s="2375"/>
      <x:c r="NCF118" s="2375"/>
      <x:c r="NCG118" s="2375"/>
      <x:c r="NCH118" s="2375"/>
      <x:c r="NCI118" s="2375"/>
      <x:c r="NCJ118" s="2375"/>
      <x:c r="NCK118" s="2375"/>
      <x:c r="NCL118" s="2375"/>
      <x:c r="NCM118" s="2375"/>
      <x:c r="NCN118" s="2375"/>
      <x:c r="NCO118" s="2375"/>
      <x:c r="NCP118" s="2375"/>
      <x:c r="NCQ118" s="2375"/>
      <x:c r="NCR118" s="2375"/>
      <x:c r="NCS118" s="2375"/>
      <x:c r="NCT118" s="2375"/>
      <x:c r="NCU118" s="2375"/>
      <x:c r="NCV118" s="2375"/>
      <x:c r="NCW118" s="2375"/>
      <x:c r="NCX118" s="2375"/>
      <x:c r="NCY118" s="2375"/>
      <x:c r="NCZ118" s="2375"/>
      <x:c r="NDA118" s="2375"/>
      <x:c r="NDB118" s="2375"/>
      <x:c r="NDC118" s="2375"/>
      <x:c r="NDD118" s="2375"/>
      <x:c r="NDE118" s="2375"/>
      <x:c r="NDF118" s="2375"/>
      <x:c r="NDG118" s="2375"/>
      <x:c r="NDH118" s="2375"/>
      <x:c r="NDI118" s="2375"/>
      <x:c r="NDJ118" s="2375"/>
      <x:c r="NDK118" s="2375"/>
      <x:c r="NDL118" s="2375"/>
      <x:c r="NDM118" s="2375"/>
      <x:c r="NDN118" s="2375"/>
      <x:c r="NDO118" s="2375"/>
      <x:c r="NDP118" s="2375"/>
      <x:c r="NDQ118" s="2375"/>
      <x:c r="NDR118" s="2375"/>
      <x:c r="NDS118" s="2375"/>
      <x:c r="NDT118" s="2375"/>
      <x:c r="NDU118" s="2375"/>
      <x:c r="NDV118" s="2375"/>
      <x:c r="NDW118" s="2375"/>
      <x:c r="NDX118" s="2375"/>
      <x:c r="NDY118" s="2375"/>
      <x:c r="NDZ118" s="2375"/>
      <x:c r="NEA118" s="2375"/>
      <x:c r="NEB118" s="2375"/>
      <x:c r="NEC118" s="2375"/>
      <x:c r="NED118" s="2375"/>
      <x:c r="NEE118" s="2375"/>
      <x:c r="NEF118" s="2375"/>
      <x:c r="NEG118" s="2375"/>
      <x:c r="NEH118" s="2375"/>
      <x:c r="NEI118" s="2375"/>
      <x:c r="NEJ118" s="2375"/>
      <x:c r="NEK118" s="2375"/>
      <x:c r="NEL118" s="2375"/>
      <x:c r="NEM118" s="2375"/>
      <x:c r="NEN118" s="2375"/>
      <x:c r="NEO118" s="2375"/>
      <x:c r="NEP118" s="2375"/>
      <x:c r="NEQ118" s="2375"/>
      <x:c r="NER118" s="2375"/>
      <x:c r="NES118" s="2375"/>
      <x:c r="NET118" s="2375"/>
      <x:c r="NEU118" s="2375"/>
      <x:c r="NEV118" s="2375"/>
      <x:c r="NEW118" s="2375"/>
      <x:c r="NEX118" s="2375"/>
      <x:c r="NEY118" s="2375"/>
      <x:c r="NEZ118" s="2375"/>
      <x:c r="NFA118" s="2375"/>
      <x:c r="NFB118" s="2375"/>
      <x:c r="NFC118" s="2375"/>
      <x:c r="NFD118" s="2375"/>
      <x:c r="NFE118" s="2375"/>
      <x:c r="NFF118" s="2375"/>
      <x:c r="NFG118" s="2375"/>
      <x:c r="NFH118" s="2375"/>
      <x:c r="NFI118" s="2375"/>
      <x:c r="NFJ118" s="2375"/>
      <x:c r="NFK118" s="2375"/>
      <x:c r="NFL118" s="2375"/>
      <x:c r="NFM118" s="2375"/>
      <x:c r="NFN118" s="2375"/>
      <x:c r="NFO118" s="2375"/>
      <x:c r="NFP118" s="2375"/>
      <x:c r="NFQ118" s="2375"/>
      <x:c r="NFR118" s="2375"/>
      <x:c r="NFS118" s="2375"/>
      <x:c r="NFT118" s="2375"/>
      <x:c r="NFU118" s="2375"/>
      <x:c r="NFV118" s="2375"/>
      <x:c r="NFW118" s="2375"/>
      <x:c r="NFX118" s="2375"/>
      <x:c r="NFY118" s="2375"/>
      <x:c r="NFZ118" s="2375"/>
      <x:c r="NGA118" s="2375"/>
      <x:c r="NGB118" s="2375"/>
      <x:c r="NGC118" s="2375"/>
      <x:c r="NGD118" s="2375"/>
      <x:c r="NGE118" s="2375"/>
      <x:c r="NGF118" s="2375"/>
      <x:c r="NGG118" s="2375"/>
      <x:c r="NGH118" s="2375"/>
      <x:c r="NGI118" s="2375"/>
      <x:c r="NGJ118" s="2375"/>
      <x:c r="NGK118" s="2375"/>
      <x:c r="NGL118" s="2375"/>
      <x:c r="NGM118" s="2375"/>
      <x:c r="NGN118" s="2375"/>
      <x:c r="NGO118" s="2375"/>
      <x:c r="NGP118" s="2375"/>
      <x:c r="NGQ118" s="2375"/>
      <x:c r="NGR118" s="2375"/>
      <x:c r="NGS118" s="2375"/>
      <x:c r="NGT118" s="2375"/>
      <x:c r="NGU118" s="2375"/>
      <x:c r="NGV118" s="2375"/>
      <x:c r="NGW118" s="2375"/>
      <x:c r="NGX118" s="2375"/>
      <x:c r="NGY118" s="2375"/>
      <x:c r="NGZ118" s="2375"/>
      <x:c r="NHA118" s="2375"/>
      <x:c r="NHB118" s="2375"/>
      <x:c r="NHC118" s="2375"/>
      <x:c r="NHD118" s="2375"/>
      <x:c r="NHE118" s="2375"/>
      <x:c r="NHF118" s="2375"/>
      <x:c r="NHG118" s="2375"/>
      <x:c r="NHH118" s="2375"/>
      <x:c r="NHI118" s="2375"/>
      <x:c r="NHJ118" s="2375"/>
      <x:c r="NHK118" s="2375"/>
      <x:c r="NHL118" s="2375"/>
      <x:c r="NHM118" s="2375"/>
      <x:c r="NHN118" s="2375"/>
      <x:c r="NHO118" s="2375"/>
      <x:c r="NHP118" s="2375"/>
      <x:c r="NHQ118" s="2375"/>
      <x:c r="NHR118" s="2375"/>
      <x:c r="NHS118" s="2375"/>
      <x:c r="NHT118" s="2375"/>
      <x:c r="NHU118" s="2375"/>
      <x:c r="NHV118" s="2375"/>
      <x:c r="NHW118" s="2375"/>
      <x:c r="NHX118" s="2375"/>
      <x:c r="NHY118" s="2375"/>
      <x:c r="NHZ118" s="2375"/>
      <x:c r="NIA118" s="2375"/>
      <x:c r="NIB118" s="2375"/>
      <x:c r="NIC118" s="2375"/>
      <x:c r="NID118" s="2375"/>
      <x:c r="NIE118" s="2375"/>
      <x:c r="NIF118" s="2375"/>
      <x:c r="NIG118" s="2375"/>
      <x:c r="NIH118" s="2375"/>
      <x:c r="NII118" s="2375"/>
      <x:c r="NIJ118" s="2375"/>
      <x:c r="NIK118" s="2375"/>
      <x:c r="NIL118" s="2375"/>
      <x:c r="NIM118" s="2375"/>
      <x:c r="NIN118" s="2375"/>
      <x:c r="NIO118" s="2375"/>
      <x:c r="NIP118" s="2375"/>
      <x:c r="NIQ118" s="2375"/>
      <x:c r="NIR118" s="2375"/>
      <x:c r="NIS118" s="2375"/>
      <x:c r="NIT118" s="2375"/>
      <x:c r="NIU118" s="2375"/>
      <x:c r="NIV118" s="2375"/>
      <x:c r="NIW118" s="2375"/>
      <x:c r="NIX118" s="2375"/>
      <x:c r="NIY118" s="2375"/>
      <x:c r="NIZ118" s="2375"/>
      <x:c r="NJA118" s="2375"/>
      <x:c r="NJB118" s="2375"/>
      <x:c r="NJC118" s="2375"/>
      <x:c r="NJD118" s="2375"/>
      <x:c r="NJE118" s="2375"/>
      <x:c r="NJF118" s="2375"/>
      <x:c r="NJG118" s="2375"/>
      <x:c r="NJH118" s="2375"/>
      <x:c r="NJI118" s="2375"/>
      <x:c r="NJJ118" s="2375"/>
      <x:c r="NJK118" s="2375"/>
      <x:c r="NJL118" s="2375"/>
      <x:c r="NJM118" s="2375"/>
      <x:c r="NJN118" s="2375"/>
      <x:c r="NJO118" s="2375"/>
      <x:c r="NJP118" s="2375"/>
      <x:c r="NJQ118" s="2375"/>
      <x:c r="NJR118" s="2375"/>
      <x:c r="NJS118" s="2375"/>
      <x:c r="NJT118" s="2375"/>
      <x:c r="NJU118" s="2375"/>
      <x:c r="NJV118" s="2375"/>
      <x:c r="NJW118" s="2375"/>
      <x:c r="NJX118" s="2375"/>
      <x:c r="NJY118" s="2375"/>
      <x:c r="NJZ118" s="2375"/>
      <x:c r="NKA118" s="2375"/>
      <x:c r="NKB118" s="2375"/>
      <x:c r="NKC118" s="2375"/>
      <x:c r="NKD118" s="2375"/>
      <x:c r="NKE118" s="2375"/>
      <x:c r="NKF118" s="2375"/>
      <x:c r="NKG118" s="2375"/>
      <x:c r="NKH118" s="2375"/>
      <x:c r="NKI118" s="2375"/>
      <x:c r="NKJ118" s="2375"/>
      <x:c r="NKK118" s="2375"/>
      <x:c r="NKL118" s="2375"/>
      <x:c r="NKM118" s="2375"/>
      <x:c r="NKN118" s="2375"/>
      <x:c r="NKO118" s="2375"/>
      <x:c r="NKP118" s="2375"/>
      <x:c r="NKQ118" s="2375"/>
      <x:c r="NKR118" s="2375"/>
      <x:c r="NKS118" s="2375"/>
      <x:c r="NKT118" s="2375"/>
      <x:c r="NKU118" s="2375"/>
      <x:c r="NKV118" s="2375"/>
      <x:c r="NKW118" s="2375"/>
      <x:c r="NKX118" s="2375"/>
      <x:c r="NKY118" s="2375"/>
      <x:c r="NKZ118" s="2375"/>
      <x:c r="NLA118" s="2375"/>
      <x:c r="NLB118" s="2375"/>
      <x:c r="NLC118" s="2375"/>
      <x:c r="NLD118" s="2375"/>
      <x:c r="NLE118" s="2375"/>
      <x:c r="NLF118" s="2375"/>
      <x:c r="NLG118" s="2375"/>
      <x:c r="NLH118" s="2375"/>
      <x:c r="NLI118" s="2375"/>
      <x:c r="NLJ118" s="2375"/>
      <x:c r="NLK118" s="2375"/>
      <x:c r="NLL118" s="2375"/>
      <x:c r="NLM118" s="2375"/>
      <x:c r="NLN118" s="2375"/>
      <x:c r="NLO118" s="2375"/>
      <x:c r="NLP118" s="2375"/>
      <x:c r="NLQ118" s="2375"/>
      <x:c r="NLR118" s="2375"/>
      <x:c r="NLS118" s="2375"/>
      <x:c r="NLT118" s="2375"/>
      <x:c r="NLU118" s="2375"/>
      <x:c r="NLV118" s="2375"/>
      <x:c r="NLW118" s="2375"/>
      <x:c r="NLX118" s="2375"/>
      <x:c r="NLY118" s="2375"/>
      <x:c r="NLZ118" s="2375"/>
      <x:c r="NMA118" s="2375"/>
      <x:c r="NMB118" s="2375"/>
      <x:c r="NMC118" s="2375"/>
      <x:c r="NMD118" s="2375"/>
      <x:c r="NME118" s="2375"/>
      <x:c r="NMF118" s="2375"/>
      <x:c r="NMG118" s="2375"/>
      <x:c r="NMH118" s="2375"/>
      <x:c r="NMI118" s="2375"/>
      <x:c r="NMJ118" s="2375"/>
      <x:c r="NMK118" s="2375"/>
      <x:c r="NML118" s="2375"/>
      <x:c r="NMM118" s="2375"/>
      <x:c r="NMN118" s="2375"/>
      <x:c r="NMO118" s="2375"/>
      <x:c r="NMP118" s="2375"/>
      <x:c r="NMQ118" s="2375"/>
      <x:c r="NMR118" s="2375"/>
      <x:c r="NMS118" s="2375"/>
      <x:c r="NMT118" s="2375"/>
      <x:c r="NMU118" s="2375"/>
      <x:c r="NMV118" s="2375"/>
      <x:c r="NMW118" s="2375"/>
      <x:c r="NMX118" s="2375"/>
      <x:c r="NMY118" s="2375"/>
      <x:c r="NMZ118" s="2375"/>
      <x:c r="NNA118" s="2375"/>
      <x:c r="NNB118" s="2375"/>
      <x:c r="NNC118" s="2375"/>
      <x:c r="NND118" s="2375"/>
      <x:c r="NNE118" s="2375"/>
      <x:c r="NNF118" s="2375"/>
      <x:c r="NNG118" s="2375"/>
      <x:c r="NNH118" s="2375"/>
      <x:c r="NNI118" s="2375"/>
      <x:c r="NNJ118" s="2375"/>
      <x:c r="NNK118" s="2375"/>
      <x:c r="NNL118" s="2375"/>
      <x:c r="NNM118" s="2375"/>
      <x:c r="NNN118" s="2375"/>
      <x:c r="NNO118" s="2375"/>
      <x:c r="NNP118" s="2375"/>
      <x:c r="NNQ118" s="2375"/>
      <x:c r="NNR118" s="2375"/>
      <x:c r="NNS118" s="2375"/>
      <x:c r="NNT118" s="2375"/>
      <x:c r="NNU118" s="2375"/>
      <x:c r="NNV118" s="2375"/>
      <x:c r="NNW118" s="2375"/>
      <x:c r="NNX118" s="2375"/>
      <x:c r="NNY118" s="2375"/>
      <x:c r="NNZ118" s="2375"/>
      <x:c r="NOA118" s="2375"/>
      <x:c r="NOB118" s="2375"/>
      <x:c r="NOC118" s="2375"/>
      <x:c r="NOD118" s="2375"/>
      <x:c r="NOE118" s="2375"/>
      <x:c r="NOF118" s="2375"/>
      <x:c r="NOG118" s="2375"/>
      <x:c r="NOH118" s="2375"/>
      <x:c r="NOI118" s="2375"/>
      <x:c r="NOJ118" s="2375"/>
      <x:c r="NOK118" s="2375"/>
      <x:c r="NOL118" s="2375"/>
      <x:c r="NOM118" s="2375"/>
      <x:c r="NON118" s="2375"/>
      <x:c r="NOO118" s="2375"/>
      <x:c r="NOP118" s="2375"/>
      <x:c r="NOQ118" s="2375"/>
      <x:c r="NOR118" s="2375"/>
      <x:c r="NOS118" s="2375"/>
      <x:c r="NOT118" s="2375"/>
      <x:c r="NOU118" s="2375"/>
      <x:c r="NOV118" s="2375"/>
      <x:c r="NOW118" s="2375"/>
      <x:c r="NOX118" s="2375"/>
      <x:c r="NOY118" s="2375"/>
      <x:c r="NOZ118" s="2375"/>
      <x:c r="NPA118" s="2375"/>
      <x:c r="NPB118" s="2375"/>
      <x:c r="NPC118" s="2375"/>
      <x:c r="NPD118" s="2375"/>
      <x:c r="NPE118" s="2375"/>
      <x:c r="NPF118" s="2375"/>
      <x:c r="NPG118" s="2375"/>
      <x:c r="NPH118" s="2375"/>
      <x:c r="NPI118" s="2375"/>
      <x:c r="NPJ118" s="2375"/>
      <x:c r="NPK118" s="2375"/>
      <x:c r="NPL118" s="2375"/>
      <x:c r="NPM118" s="2375"/>
      <x:c r="NPN118" s="2375"/>
      <x:c r="NPO118" s="2375"/>
      <x:c r="NPP118" s="2375"/>
      <x:c r="NPQ118" s="2375"/>
      <x:c r="NPR118" s="2375"/>
      <x:c r="NPS118" s="2375"/>
      <x:c r="NPT118" s="2375"/>
      <x:c r="NPU118" s="2375"/>
      <x:c r="NPV118" s="2375"/>
      <x:c r="NPW118" s="2375"/>
      <x:c r="NPX118" s="2375"/>
      <x:c r="NPY118" s="2375"/>
      <x:c r="NPZ118" s="2375"/>
      <x:c r="NQA118" s="2375"/>
      <x:c r="NQB118" s="2375"/>
      <x:c r="NQC118" s="2375"/>
      <x:c r="NQD118" s="2375"/>
      <x:c r="NQE118" s="2375"/>
      <x:c r="NQF118" s="2375"/>
      <x:c r="NQG118" s="2375"/>
      <x:c r="NQH118" s="2375"/>
      <x:c r="NQI118" s="2375"/>
      <x:c r="NQJ118" s="2375"/>
      <x:c r="NQK118" s="2375"/>
      <x:c r="NQL118" s="2375"/>
      <x:c r="NQM118" s="2375"/>
      <x:c r="NQN118" s="2375"/>
      <x:c r="NQO118" s="2375"/>
      <x:c r="NQP118" s="2375"/>
      <x:c r="NQQ118" s="2375"/>
      <x:c r="NQR118" s="2375"/>
      <x:c r="NQS118" s="2375"/>
      <x:c r="NQT118" s="2375"/>
      <x:c r="NQU118" s="2375"/>
      <x:c r="NQV118" s="2375"/>
      <x:c r="NQW118" s="2375"/>
      <x:c r="NQX118" s="2375"/>
      <x:c r="NQY118" s="2375"/>
      <x:c r="NQZ118" s="2375"/>
      <x:c r="NRA118" s="2375"/>
      <x:c r="NRB118" s="2375"/>
      <x:c r="NRC118" s="2375"/>
      <x:c r="NRD118" s="2375"/>
      <x:c r="NRE118" s="2375"/>
      <x:c r="NRF118" s="2375"/>
      <x:c r="NRG118" s="2375"/>
      <x:c r="NRH118" s="2375"/>
      <x:c r="NRI118" s="2375"/>
      <x:c r="NRJ118" s="2375"/>
      <x:c r="NRK118" s="2375"/>
      <x:c r="NRL118" s="2375"/>
      <x:c r="NRM118" s="2375"/>
      <x:c r="NRN118" s="2375"/>
      <x:c r="NRO118" s="2375"/>
      <x:c r="NRP118" s="2375"/>
      <x:c r="NRQ118" s="2375"/>
      <x:c r="NRR118" s="2375"/>
      <x:c r="NRS118" s="2375"/>
      <x:c r="NRT118" s="2375"/>
      <x:c r="NRU118" s="2375"/>
      <x:c r="NRV118" s="2375"/>
      <x:c r="NRW118" s="2375"/>
      <x:c r="NRX118" s="2375"/>
      <x:c r="NRY118" s="2375"/>
      <x:c r="NRZ118" s="2375"/>
      <x:c r="NSA118" s="2375"/>
      <x:c r="NSB118" s="2375"/>
      <x:c r="NSC118" s="2375"/>
      <x:c r="NSD118" s="2375"/>
      <x:c r="NSE118" s="2375"/>
      <x:c r="NSF118" s="2375"/>
      <x:c r="NSG118" s="2375"/>
      <x:c r="NSH118" s="2375"/>
      <x:c r="NSI118" s="2375"/>
      <x:c r="NSJ118" s="2375"/>
      <x:c r="NSK118" s="2375"/>
      <x:c r="NSL118" s="2375"/>
      <x:c r="NSM118" s="2375"/>
      <x:c r="NSN118" s="2375"/>
      <x:c r="NSO118" s="2375"/>
      <x:c r="NSP118" s="2375"/>
      <x:c r="NSQ118" s="2375"/>
      <x:c r="NSR118" s="2375"/>
      <x:c r="NSS118" s="2375"/>
      <x:c r="NST118" s="2375"/>
      <x:c r="NSU118" s="2375"/>
      <x:c r="NSV118" s="2375"/>
      <x:c r="NSW118" s="2375"/>
      <x:c r="NSX118" s="2375"/>
      <x:c r="NSY118" s="2375"/>
      <x:c r="NSZ118" s="2375"/>
      <x:c r="NTA118" s="2375"/>
      <x:c r="NTB118" s="2375"/>
      <x:c r="NTC118" s="2375"/>
      <x:c r="NTD118" s="2375"/>
      <x:c r="NTE118" s="2375"/>
      <x:c r="NTF118" s="2375"/>
      <x:c r="NTG118" s="2375"/>
      <x:c r="NTH118" s="2375"/>
      <x:c r="NTI118" s="2375"/>
      <x:c r="NTJ118" s="2375"/>
      <x:c r="NTK118" s="2375"/>
      <x:c r="NTL118" s="2375"/>
      <x:c r="NTM118" s="2375"/>
      <x:c r="NTN118" s="2375"/>
      <x:c r="NTO118" s="2375"/>
      <x:c r="NTP118" s="2375"/>
      <x:c r="NTQ118" s="2375"/>
      <x:c r="NTR118" s="2375"/>
      <x:c r="NTS118" s="2375"/>
      <x:c r="NTT118" s="2375"/>
      <x:c r="NTU118" s="2375"/>
      <x:c r="NTV118" s="2375"/>
      <x:c r="NTW118" s="2375"/>
      <x:c r="NTX118" s="2375"/>
      <x:c r="NTY118" s="2375"/>
      <x:c r="NTZ118" s="2375"/>
      <x:c r="NUA118" s="2375"/>
      <x:c r="NUB118" s="2375"/>
      <x:c r="NUC118" s="2375"/>
      <x:c r="NUD118" s="2375"/>
      <x:c r="NUE118" s="2375"/>
      <x:c r="NUF118" s="2375"/>
      <x:c r="NUG118" s="2375"/>
      <x:c r="NUH118" s="2375"/>
      <x:c r="NUI118" s="2375"/>
      <x:c r="NUJ118" s="2375"/>
      <x:c r="NUK118" s="2375"/>
      <x:c r="NUL118" s="2375"/>
      <x:c r="NUM118" s="2375"/>
      <x:c r="NUN118" s="2375"/>
      <x:c r="NUO118" s="2375"/>
      <x:c r="NUP118" s="2375"/>
      <x:c r="NUQ118" s="2375"/>
      <x:c r="NUR118" s="2375"/>
      <x:c r="NUS118" s="2375"/>
      <x:c r="NUT118" s="2375"/>
      <x:c r="NUU118" s="2375"/>
      <x:c r="NUV118" s="2375"/>
      <x:c r="NUW118" s="2375"/>
      <x:c r="NUX118" s="2375"/>
      <x:c r="NUY118" s="2375"/>
      <x:c r="NUZ118" s="2375"/>
      <x:c r="NVA118" s="2375"/>
      <x:c r="NVB118" s="2375"/>
      <x:c r="NVC118" s="2375"/>
      <x:c r="NVD118" s="2375"/>
      <x:c r="NVE118" s="2375"/>
      <x:c r="NVF118" s="2375"/>
      <x:c r="NVG118" s="2375"/>
      <x:c r="NVH118" s="2375"/>
      <x:c r="NVI118" s="2375"/>
      <x:c r="NVJ118" s="2375"/>
      <x:c r="NVK118" s="2375"/>
      <x:c r="NVL118" s="2375"/>
      <x:c r="NVM118" s="2375"/>
      <x:c r="NVN118" s="2375"/>
      <x:c r="NVO118" s="2375"/>
      <x:c r="NVP118" s="2375"/>
      <x:c r="NVQ118" s="2375"/>
      <x:c r="NVR118" s="2375"/>
      <x:c r="NVS118" s="2375"/>
      <x:c r="NVT118" s="2375"/>
      <x:c r="NVU118" s="2375"/>
      <x:c r="NVV118" s="2375"/>
      <x:c r="NVW118" s="2375"/>
      <x:c r="NVX118" s="2375"/>
      <x:c r="NVY118" s="2375"/>
      <x:c r="NVZ118" s="2375"/>
      <x:c r="NWA118" s="2375"/>
      <x:c r="NWB118" s="2375"/>
      <x:c r="NWC118" s="2375"/>
      <x:c r="NWD118" s="2375"/>
      <x:c r="NWE118" s="2375"/>
      <x:c r="NWF118" s="2375"/>
      <x:c r="NWG118" s="2375"/>
      <x:c r="NWH118" s="2375"/>
      <x:c r="NWI118" s="2375"/>
      <x:c r="NWJ118" s="2375"/>
      <x:c r="NWK118" s="2375"/>
      <x:c r="NWL118" s="2375"/>
      <x:c r="NWM118" s="2375"/>
      <x:c r="NWN118" s="2375"/>
      <x:c r="NWO118" s="2375"/>
      <x:c r="NWP118" s="2375"/>
      <x:c r="NWQ118" s="2375"/>
      <x:c r="NWR118" s="2375"/>
      <x:c r="NWS118" s="2375"/>
      <x:c r="NWT118" s="2375"/>
      <x:c r="NWU118" s="2375"/>
      <x:c r="NWV118" s="2375"/>
      <x:c r="NWW118" s="2375"/>
      <x:c r="NWX118" s="2375"/>
      <x:c r="NWY118" s="2375"/>
      <x:c r="NWZ118" s="2375"/>
      <x:c r="NXA118" s="2375"/>
      <x:c r="NXB118" s="2375"/>
      <x:c r="NXC118" s="2375"/>
      <x:c r="NXD118" s="2375"/>
      <x:c r="NXE118" s="2375"/>
      <x:c r="NXF118" s="2375"/>
      <x:c r="NXG118" s="2375"/>
      <x:c r="NXH118" s="2375"/>
      <x:c r="NXI118" s="2375"/>
      <x:c r="NXJ118" s="2375"/>
      <x:c r="NXK118" s="2375"/>
      <x:c r="NXL118" s="2375"/>
      <x:c r="NXM118" s="2375"/>
      <x:c r="NXN118" s="2375"/>
      <x:c r="NXO118" s="2375"/>
      <x:c r="NXP118" s="2375"/>
      <x:c r="NXQ118" s="2375"/>
      <x:c r="NXR118" s="2375"/>
      <x:c r="NXS118" s="2375"/>
      <x:c r="NXT118" s="2375"/>
      <x:c r="NXU118" s="2375"/>
      <x:c r="NXV118" s="2375"/>
      <x:c r="NXW118" s="2375"/>
      <x:c r="NXX118" s="2375"/>
      <x:c r="NXY118" s="2375"/>
      <x:c r="NXZ118" s="2375"/>
      <x:c r="NYA118" s="2375"/>
      <x:c r="NYB118" s="2375"/>
      <x:c r="NYC118" s="2375"/>
      <x:c r="NYD118" s="2375"/>
      <x:c r="NYE118" s="2375"/>
      <x:c r="NYF118" s="2375"/>
      <x:c r="NYG118" s="2375"/>
      <x:c r="NYH118" s="2375"/>
      <x:c r="NYI118" s="2375"/>
      <x:c r="NYJ118" s="2375"/>
      <x:c r="NYK118" s="2375"/>
      <x:c r="NYL118" s="2375"/>
      <x:c r="NYM118" s="2375"/>
      <x:c r="NYN118" s="2375"/>
      <x:c r="NYO118" s="2375"/>
      <x:c r="NYP118" s="2375"/>
      <x:c r="NYQ118" s="2375"/>
      <x:c r="NYR118" s="2375"/>
      <x:c r="NYS118" s="2375"/>
      <x:c r="NYT118" s="2375"/>
      <x:c r="NYU118" s="2375"/>
      <x:c r="NYV118" s="2375"/>
      <x:c r="NYW118" s="2375"/>
      <x:c r="NYX118" s="2375"/>
      <x:c r="NYY118" s="2375"/>
      <x:c r="NYZ118" s="2375"/>
      <x:c r="NZA118" s="2375"/>
      <x:c r="NZB118" s="2375"/>
      <x:c r="NZC118" s="2375"/>
      <x:c r="NZD118" s="2375"/>
      <x:c r="NZE118" s="2375"/>
      <x:c r="NZF118" s="2375"/>
      <x:c r="NZG118" s="2375"/>
      <x:c r="NZH118" s="2375"/>
      <x:c r="NZI118" s="2375"/>
      <x:c r="NZJ118" s="2375"/>
      <x:c r="NZK118" s="2375"/>
      <x:c r="NZL118" s="2375"/>
      <x:c r="NZM118" s="2375"/>
      <x:c r="NZN118" s="2375"/>
      <x:c r="NZO118" s="2375"/>
      <x:c r="NZP118" s="2375"/>
      <x:c r="NZQ118" s="2375"/>
      <x:c r="NZR118" s="2375"/>
      <x:c r="NZS118" s="2375"/>
      <x:c r="NZT118" s="2375"/>
      <x:c r="NZU118" s="2375"/>
      <x:c r="NZV118" s="2375"/>
      <x:c r="NZW118" s="2375"/>
      <x:c r="NZX118" s="2375"/>
      <x:c r="NZY118" s="2375"/>
      <x:c r="NZZ118" s="2375"/>
      <x:c r="OAA118" s="2375"/>
      <x:c r="OAB118" s="2375"/>
      <x:c r="OAC118" s="2375"/>
      <x:c r="OAD118" s="2375"/>
      <x:c r="OAE118" s="2375"/>
      <x:c r="OAF118" s="2375"/>
      <x:c r="OAG118" s="2375"/>
      <x:c r="OAH118" s="2375"/>
      <x:c r="OAI118" s="2375"/>
      <x:c r="OAJ118" s="2375"/>
      <x:c r="OAK118" s="2375"/>
      <x:c r="OAL118" s="2375"/>
      <x:c r="OAM118" s="2375"/>
      <x:c r="OAN118" s="2375"/>
      <x:c r="OAO118" s="2375"/>
      <x:c r="OAP118" s="2375"/>
      <x:c r="OAQ118" s="2375"/>
      <x:c r="OAR118" s="2375"/>
      <x:c r="OAS118" s="2375"/>
      <x:c r="OAT118" s="2375"/>
      <x:c r="OAU118" s="2375"/>
      <x:c r="OAV118" s="2375"/>
      <x:c r="OAW118" s="2375"/>
      <x:c r="OAX118" s="2375"/>
      <x:c r="OAY118" s="2375"/>
      <x:c r="OAZ118" s="2375"/>
      <x:c r="OBA118" s="2375"/>
      <x:c r="OBB118" s="2375"/>
      <x:c r="OBC118" s="2375"/>
      <x:c r="OBD118" s="2375"/>
      <x:c r="OBE118" s="2375"/>
      <x:c r="OBF118" s="2375"/>
      <x:c r="OBG118" s="2375"/>
      <x:c r="OBH118" s="2375"/>
      <x:c r="OBI118" s="2375"/>
      <x:c r="OBJ118" s="2375"/>
      <x:c r="OBK118" s="2375"/>
      <x:c r="OBL118" s="2375"/>
      <x:c r="OBM118" s="2375"/>
      <x:c r="OBN118" s="2375"/>
      <x:c r="OBO118" s="2375"/>
      <x:c r="OBP118" s="2375"/>
      <x:c r="OBQ118" s="2375"/>
      <x:c r="OBR118" s="2375"/>
      <x:c r="OBS118" s="2375"/>
      <x:c r="OBT118" s="2375"/>
      <x:c r="OBU118" s="2375"/>
      <x:c r="OBV118" s="2375"/>
      <x:c r="OBW118" s="2375"/>
      <x:c r="OBX118" s="2375"/>
      <x:c r="OBY118" s="2375"/>
      <x:c r="OBZ118" s="2375"/>
      <x:c r="OCA118" s="2375"/>
      <x:c r="OCB118" s="2375"/>
      <x:c r="OCC118" s="2375"/>
      <x:c r="OCD118" s="2375"/>
      <x:c r="OCE118" s="2375"/>
      <x:c r="OCF118" s="2375"/>
      <x:c r="OCG118" s="2375"/>
      <x:c r="OCH118" s="2375"/>
      <x:c r="OCI118" s="2375"/>
      <x:c r="OCJ118" s="2375"/>
      <x:c r="OCK118" s="2375"/>
      <x:c r="OCL118" s="2375"/>
      <x:c r="OCM118" s="2375"/>
      <x:c r="OCN118" s="2375"/>
      <x:c r="OCO118" s="2375"/>
      <x:c r="OCP118" s="2375"/>
      <x:c r="OCQ118" s="2375"/>
      <x:c r="OCR118" s="2375"/>
      <x:c r="OCS118" s="2375"/>
      <x:c r="OCT118" s="2375"/>
      <x:c r="OCU118" s="2375"/>
      <x:c r="OCV118" s="2375"/>
      <x:c r="OCW118" s="2375"/>
      <x:c r="OCX118" s="2375"/>
      <x:c r="OCY118" s="2375"/>
      <x:c r="OCZ118" s="2375"/>
      <x:c r="ODA118" s="2375"/>
      <x:c r="ODB118" s="2375"/>
      <x:c r="ODC118" s="2375"/>
      <x:c r="ODD118" s="2375"/>
      <x:c r="ODE118" s="2375"/>
      <x:c r="ODF118" s="2375"/>
      <x:c r="ODG118" s="2375"/>
      <x:c r="ODH118" s="2375"/>
      <x:c r="ODI118" s="2375"/>
      <x:c r="ODJ118" s="2375"/>
      <x:c r="ODK118" s="2375"/>
      <x:c r="ODL118" s="2375"/>
      <x:c r="ODM118" s="2375"/>
      <x:c r="ODN118" s="2375"/>
      <x:c r="ODO118" s="2375"/>
      <x:c r="ODP118" s="2375"/>
      <x:c r="ODQ118" s="2375"/>
      <x:c r="ODR118" s="2375"/>
      <x:c r="ODS118" s="2375"/>
      <x:c r="ODT118" s="2375"/>
      <x:c r="ODU118" s="2375"/>
      <x:c r="ODV118" s="2375"/>
      <x:c r="ODW118" s="2375"/>
      <x:c r="ODX118" s="2375"/>
      <x:c r="ODY118" s="2375"/>
      <x:c r="ODZ118" s="2375"/>
      <x:c r="OEA118" s="2375"/>
      <x:c r="OEB118" s="2375"/>
      <x:c r="OEC118" s="2375"/>
      <x:c r="OED118" s="2375"/>
      <x:c r="OEE118" s="2375"/>
      <x:c r="OEF118" s="2375"/>
      <x:c r="OEG118" s="2375"/>
      <x:c r="OEH118" s="2375"/>
      <x:c r="OEI118" s="2375"/>
      <x:c r="OEJ118" s="2375"/>
      <x:c r="OEK118" s="2375"/>
      <x:c r="OEL118" s="2375"/>
      <x:c r="OEM118" s="2375"/>
      <x:c r="OEN118" s="2375"/>
      <x:c r="OEO118" s="2375"/>
      <x:c r="OEP118" s="2375"/>
      <x:c r="OEQ118" s="2375"/>
      <x:c r="OER118" s="2375"/>
      <x:c r="OES118" s="2375"/>
      <x:c r="OET118" s="2375"/>
      <x:c r="OEU118" s="2375"/>
      <x:c r="OEV118" s="2375"/>
      <x:c r="OEW118" s="2375"/>
      <x:c r="OEX118" s="2375"/>
      <x:c r="OEY118" s="2375"/>
      <x:c r="OEZ118" s="2375"/>
      <x:c r="OFA118" s="2375"/>
      <x:c r="OFB118" s="2375"/>
      <x:c r="OFC118" s="2375"/>
      <x:c r="OFD118" s="2375"/>
      <x:c r="OFE118" s="2375"/>
      <x:c r="OFF118" s="2375"/>
      <x:c r="OFG118" s="2375"/>
      <x:c r="OFH118" s="2375"/>
      <x:c r="OFI118" s="2375"/>
      <x:c r="OFJ118" s="2375"/>
      <x:c r="OFK118" s="2375"/>
      <x:c r="OFL118" s="2375"/>
      <x:c r="OFM118" s="2375"/>
      <x:c r="OFN118" s="2375"/>
      <x:c r="OFO118" s="2375"/>
      <x:c r="OFP118" s="2375"/>
      <x:c r="OFQ118" s="2375"/>
      <x:c r="OFR118" s="2375"/>
      <x:c r="OFS118" s="2375"/>
      <x:c r="OFT118" s="2375"/>
      <x:c r="OFU118" s="2375"/>
      <x:c r="OFV118" s="2375"/>
      <x:c r="OFW118" s="2375"/>
      <x:c r="OFX118" s="2375"/>
      <x:c r="OFY118" s="2375"/>
      <x:c r="OFZ118" s="2375"/>
      <x:c r="OGA118" s="2375"/>
      <x:c r="OGB118" s="2375"/>
      <x:c r="OGC118" s="2375"/>
      <x:c r="OGD118" s="2375"/>
      <x:c r="OGE118" s="2375"/>
      <x:c r="OGF118" s="2375"/>
      <x:c r="OGG118" s="2375"/>
      <x:c r="OGH118" s="2375"/>
      <x:c r="OGI118" s="2375"/>
      <x:c r="OGJ118" s="2375"/>
      <x:c r="OGK118" s="2375"/>
      <x:c r="OGL118" s="2375"/>
      <x:c r="OGM118" s="2375"/>
      <x:c r="OGN118" s="2375"/>
      <x:c r="OGO118" s="2375"/>
      <x:c r="OGP118" s="2375"/>
      <x:c r="OGQ118" s="2375"/>
      <x:c r="OGR118" s="2375"/>
      <x:c r="OGS118" s="2375"/>
      <x:c r="OGT118" s="2375"/>
      <x:c r="OGU118" s="2375"/>
      <x:c r="OGV118" s="2375"/>
      <x:c r="OGW118" s="2375"/>
      <x:c r="OGX118" s="2375"/>
      <x:c r="OGY118" s="2375"/>
      <x:c r="OGZ118" s="2375"/>
      <x:c r="OHA118" s="2375"/>
      <x:c r="OHB118" s="2375"/>
      <x:c r="OHC118" s="2375"/>
      <x:c r="OHD118" s="2375"/>
      <x:c r="OHE118" s="2375"/>
      <x:c r="OHF118" s="2375"/>
      <x:c r="OHG118" s="2375"/>
      <x:c r="OHH118" s="2375"/>
      <x:c r="OHI118" s="2375"/>
      <x:c r="OHJ118" s="2375"/>
      <x:c r="OHK118" s="2375"/>
      <x:c r="OHL118" s="2375"/>
      <x:c r="OHM118" s="2375"/>
      <x:c r="OHN118" s="2375"/>
      <x:c r="OHO118" s="2375"/>
      <x:c r="OHP118" s="2375"/>
      <x:c r="OHQ118" s="2375"/>
      <x:c r="OHR118" s="2375"/>
      <x:c r="OHS118" s="2375"/>
      <x:c r="OHT118" s="2375"/>
      <x:c r="OHU118" s="2375"/>
      <x:c r="OHV118" s="2375"/>
      <x:c r="OHW118" s="2375"/>
      <x:c r="OHX118" s="2375"/>
      <x:c r="OHY118" s="2375"/>
      <x:c r="OHZ118" s="2375"/>
      <x:c r="OIA118" s="2375"/>
      <x:c r="OIB118" s="2375"/>
      <x:c r="OIC118" s="2375"/>
      <x:c r="OID118" s="2375"/>
      <x:c r="OIE118" s="2375"/>
      <x:c r="OIF118" s="2375"/>
      <x:c r="OIG118" s="2375"/>
      <x:c r="OIH118" s="2375"/>
      <x:c r="OII118" s="2375"/>
      <x:c r="OIJ118" s="2375"/>
      <x:c r="OIK118" s="2375"/>
      <x:c r="OIL118" s="2375"/>
      <x:c r="OIM118" s="2375"/>
      <x:c r="OIN118" s="2375"/>
      <x:c r="OIO118" s="2375"/>
      <x:c r="OIP118" s="2375"/>
      <x:c r="OIQ118" s="2375"/>
      <x:c r="OIR118" s="2375"/>
      <x:c r="OIS118" s="2375"/>
      <x:c r="OIT118" s="2375"/>
      <x:c r="OIU118" s="2375"/>
      <x:c r="OIV118" s="2375"/>
      <x:c r="OIW118" s="2375"/>
      <x:c r="OIX118" s="2375"/>
      <x:c r="OIY118" s="2375"/>
      <x:c r="OIZ118" s="2375"/>
      <x:c r="OJA118" s="2375"/>
      <x:c r="OJB118" s="2375"/>
      <x:c r="OJC118" s="2375"/>
      <x:c r="OJD118" s="2375"/>
      <x:c r="OJE118" s="2375"/>
      <x:c r="OJF118" s="2375"/>
      <x:c r="OJG118" s="2375"/>
      <x:c r="OJH118" s="2375"/>
      <x:c r="OJI118" s="2375"/>
      <x:c r="OJJ118" s="2375"/>
      <x:c r="OJK118" s="2375"/>
      <x:c r="OJL118" s="2375"/>
      <x:c r="OJM118" s="2375"/>
      <x:c r="OJN118" s="2375"/>
      <x:c r="OJO118" s="2375"/>
      <x:c r="OJP118" s="2375"/>
      <x:c r="OJQ118" s="2375"/>
      <x:c r="OJR118" s="2375"/>
      <x:c r="OJS118" s="2375"/>
      <x:c r="OJT118" s="2375"/>
      <x:c r="OJU118" s="2375"/>
      <x:c r="OJV118" s="2375"/>
      <x:c r="OJW118" s="2375"/>
      <x:c r="OJX118" s="2375"/>
      <x:c r="OJY118" s="2375"/>
      <x:c r="OJZ118" s="2375"/>
      <x:c r="OKA118" s="2375"/>
      <x:c r="OKB118" s="2375"/>
      <x:c r="OKC118" s="2375"/>
      <x:c r="OKD118" s="2375"/>
      <x:c r="OKE118" s="2375"/>
      <x:c r="OKF118" s="2375"/>
      <x:c r="OKG118" s="2375"/>
      <x:c r="OKH118" s="2375"/>
      <x:c r="OKI118" s="2375"/>
      <x:c r="OKJ118" s="2375"/>
      <x:c r="OKK118" s="2375"/>
      <x:c r="OKL118" s="2375"/>
      <x:c r="OKM118" s="2375"/>
      <x:c r="OKN118" s="2375"/>
      <x:c r="OKO118" s="2375"/>
      <x:c r="OKP118" s="2375"/>
      <x:c r="OKQ118" s="2375"/>
      <x:c r="OKR118" s="2375"/>
      <x:c r="OKS118" s="2375"/>
      <x:c r="OKT118" s="2375"/>
      <x:c r="OKU118" s="2375"/>
      <x:c r="OKV118" s="2375"/>
      <x:c r="OKW118" s="2375"/>
      <x:c r="OKX118" s="2375"/>
      <x:c r="OKY118" s="2375"/>
      <x:c r="OKZ118" s="2375"/>
      <x:c r="OLA118" s="2375"/>
      <x:c r="OLB118" s="2375"/>
      <x:c r="OLC118" s="2375"/>
      <x:c r="OLD118" s="2375"/>
      <x:c r="OLE118" s="2375"/>
      <x:c r="OLF118" s="2375"/>
      <x:c r="OLG118" s="2375"/>
      <x:c r="OLH118" s="2375"/>
      <x:c r="OLI118" s="2375"/>
      <x:c r="OLJ118" s="2375"/>
      <x:c r="OLK118" s="2375"/>
      <x:c r="OLL118" s="2375"/>
      <x:c r="OLM118" s="2375"/>
      <x:c r="OLN118" s="2375"/>
      <x:c r="OLO118" s="2375"/>
      <x:c r="OLP118" s="2375"/>
      <x:c r="OLQ118" s="2375"/>
      <x:c r="OLR118" s="2375"/>
      <x:c r="OLS118" s="2375"/>
      <x:c r="OLT118" s="2375"/>
      <x:c r="OLU118" s="2375"/>
      <x:c r="OLV118" s="2375"/>
      <x:c r="OLW118" s="2375"/>
      <x:c r="OLX118" s="2375"/>
      <x:c r="OLY118" s="2375"/>
      <x:c r="OLZ118" s="2375"/>
      <x:c r="OMA118" s="2375"/>
      <x:c r="OMB118" s="2375"/>
      <x:c r="OMC118" s="2375"/>
      <x:c r="OMD118" s="2375"/>
      <x:c r="OME118" s="2375"/>
      <x:c r="OMF118" s="2375"/>
      <x:c r="OMG118" s="2375"/>
      <x:c r="OMH118" s="2375"/>
      <x:c r="OMI118" s="2375"/>
      <x:c r="OMJ118" s="2375"/>
      <x:c r="OMK118" s="2375"/>
      <x:c r="OML118" s="2375"/>
      <x:c r="OMM118" s="2375"/>
      <x:c r="OMN118" s="2375"/>
      <x:c r="OMO118" s="2375"/>
      <x:c r="OMP118" s="2375"/>
      <x:c r="OMQ118" s="2375"/>
      <x:c r="OMR118" s="2375"/>
      <x:c r="OMS118" s="2375"/>
      <x:c r="OMT118" s="2375"/>
      <x:c r="OMU118" s="2375"/>
      <x:c r="OMV118" s="2375"/>
      <x:c r="OMW118" s="2375"/>
      <x:c r="OMX118" s="2375"/>
      <x:c r="OMY118" s="2375"/>
      <x:c r="OMZ118" s="2375"/>
      <x:c r="ONA118" s="2375"/>
      <x:c r="ONB118" s="2375"/>
      <x:c r="ONC118" s="2375"/>
      <x:c r="OND118" s="2375"/>
      <x:c r="ONE118" s="2375"/>
      <x:c r="ONF118" s="2375"/>
      <x:c r="ONG118" s="2375"/>
      <x:c r="ONH118" s="2375"/>
      <x:c r="ONI118" s="2375"/>
      <x:c r="ONJ118" s="2375"/>
      <x:c r="ONK118" s="2375"/>
      <x:c r="ONL118" s="2375"/>
      <x:c r="ONM118" s="2375"/>
      <x:c r="ONN118" s="2375"/>
      <x:c r="ONO118" s="2375"/>
      <x:c r="ONP118" s="2375"/>
      <x:c r="ONQ118" s="2375"/>
      <x:c r="ONR118" s="2375"/>
      <x:c r="ONS118" s="2375"/>
      <x:c r="ONT118" s="2375"/>
      <x:c r="ONU118" s="2375"/>
      <x:c r="ONV118" s="2375"/>
      <x:c r="ONW118" s="2375"/>
      <x:c r="ONX118" s="2375"/>
      <x:c r="ONY118" s="2375"/>
      <x:c r="ONZ118" s="2375"/>
      <x:c r="OOA118" s="2375"/>
      <x:c r="OOB118" s="2375"/>
      <x:c r="OOC118" s="2375"/>
      <x:c r="OOD118" s="2375"/>
      <x:c r="OOE118" s="2375"/>
      <x:c r="OOF118" s="2375"/>
      <x:c r="OOG118" s="2375"/>
      <x:c r="OOH118" s="2375"/>
      <x:c r="OOI118" s="2375"/>
      <x:c r="OOJ118" s="2375"/>
      <x:c r="OOK118" s="2375"/>
      <x:c r="OOL118" s="2375"/>
      <x:c r="OOM118" s="2375"/>
      <x:c r="OON118" s="2375"/>
      <x:c r="OOO118" s="2375"/>
      <x:c r="OOP118" s="2375"/>
      <x:c r="OOQ118" s="2375"/>
      <x:c r="OOR118" s="2375"/>
      <x:c r="OOS118" s="2375"/>
      <x:c r="OOT118" s="2375"/>
      <x:c r="OOU118" s="2375"/>
      <x:c r="OOV118" s="2375"/>
      <x:c r="OOW118" s="2375"/>
      <x:c r="OOX118" s="2375"/>
      <x:c r="OOY118" s="2375"/>
      <x:c r="OOZ118" s="2375"/>
      <x:c r="OPA118" s="2375"/>
      <x:c r="OPB118" s="2375"/>
      <x:c r="OPC118" s="2375"/>
      <x:c r="OPD118" s="2375"/>
      <x:c r="OPE118" s="2375"/>
      <x:c r="OPF118" s="2375"/>
      <x:c r="OPG118" s="2375"/>
      <x:c r="OPH118" s="2375"/>
      <x:c r="OPI118" s="2375"/>
      <x:c r="OPJ118" s="2375"/>
      <x:c r="OPK118" s="2375"/>
      <x:c r="OPL118" s="2375"/>
      <x:c r="OPM118" s="2375"/>
      <x:c r="OPN118" s="2375"/>
      <x:c r="OPO118" s="2375"/>
      <x:c r="OPP118" s="2375"/>
      <x:c r="OPQ118" s="2375"/>
      <x:c r="OPR118" s="2375"/>
      <x:c r="OPS118" s="2375"/>
      <x:c r="OPT118" s="2375"/>
      <x:c r="OPU118" s="2375"/>
      <x:c r="OPV118" s="2375"/>
      <x:c r="OPW118" s="2375"/>
      <x:c r="OPX118" s="2375"/>
      <x:c r="OPY118" s="2375"/>
      <x:c r="OPZ118" s="2375"/>
      <x:c r="OQA118" s="2375"/>
      <x:c r="OQB118" s="2375"/>
      <x:c r="OQC118" s="2375"/>
      <x:c r="OQD118" s="2375"/>
      <x:c r="OQE118" s="2375"/>
      <x:c r="OQF118" s="2375"/>
      <x:c r="OQG118" s="2375"/>
      <x:c r="OQH118" s="2375"/>
      <x:c r="OQI118" s="2375"/>
      <x:c r="OQJ118" s="2375"/>
      <x:c r="OQK118" s="2375"/>
      <x:c r="OQL118" s="2375"/>
      <x:c r="OQM118" s="2375"/>
      <x:c r="OQN118" s="2375"/>
      <x:c r="OQO118" s="2375"/>
      <x:c r="OQP118" s="2375"/>
      <x:c r="OQQ118" s="2375"/>
      <x:c r="OQR118" s="2375"/>
      <x:c r="OQS118" s="2375"/>
      <x:c r="OQT118" s="2375"/>
      <x:c r="OQU118" s="2375"/>
      <x:c r="OQV118" s="2375"/>
      <x:c r="OQW118" s="2375"/>
      <x:c r="OQX118" s="2375"/>
      <x:c r="OQY118" s="2375"/>
      <x:c r="OQZ118" s="2375"/>
      <x:c r="ORA118" s="2375"/>
      <x:c r="ORB118" s="2375"/>
      <x:c r="ORC118" s="2375"/>
      <x:c r="ORD118" s="2375"/>
      <x:c r="ORE118" s="2375"/>
      <x:c r="ORF118" s="2375"/>
      <x:c r="ORG118" s="2375"/>
      <x:c r="ORH118" s="2375"/>
      <x:c r="ORI118" s="2375"/>
      <x:c r="ORJ118" s="2375"/>
      <x:c r="ORK118" s="2375"/>
      <x:c r="ORL118" s="2375"/>
      <x:c r="ORM118" s="2375"/>
      <x:c r="ORN118" s="2375"/>
      <x:c r="ORO118" s="2375"/>
      <x:c r="ORP118" s="2375"/>
      <x:c r="ORQ118" s="2375"/>
      <x:c r="ORR118" s="2375"/>
      <x:c r="ORS118" s="2375"/>
      <x:c r="ORT118" s="2375"/>
      <x:c r="ORU118" s="2375"/>
      <x:c r="ORV118" s="2375"/>
      <x:c r="ORW118" s="2375"/>
      <x:c r="ORX118" s="2375"/>
      <x:c r="ORY118" s="2375"/>
      <x:c r="ORZ118" s="2375"/>
      <x:c r="OSA118" s="2375"/>
      <x:c r="OSB118" s="2375"/>
      <x:c r="OSC118" s="2375"/>
      <x:c r="OSD118" s="2375"/>
      <x:c r="OSE118" s="2375"/>
      <x:c r="OSF118" s="2375"/>
      <x:c r="OSG118" s="2375"/>
      <x:c r="OSH118" s="2375"/>
      <x:c r="OSI118" s="2375"/>
      <x:c r="OSJ118" s="2375"/>
      <x:c r="OSK118" s="2375"/>
      <x:c r="OSL118" s="2375"/>
      <x:c r="OSM118" s="2375"/>
      <x:c r="OSN118" s="2375"/>
      <x:c r="OSO118" s="2375"/>
      <x:c r="OSP118" s="2375"/>
      <x:c r="OSQ118" s="2375"/>
      <x:c r="OSR118" s="2375"/>
      <x:c r="OSS118" s="2375"/>
      <x:c r="OST118" s="2375"/>
      <x:c r="OSU118" s="2375"/>
      <x:c r="OSV118" s="2375"/>
      <x:c r="OSW118" s="2375"/>
      <x:c r="OSX118" s="2375"/>
      <x:c r="OSY118" s="2375"/>
      <x:c r="OSZ118" s="2375"/>
      <x:c r="OTA118" s="2375"/>
      <x:c r="OTB118" s="2375"/>
      <x:c r="OTC118" s="2375"/>
      <x:c r="OTD118" s="2375"/>
      <x:c r="OTE118" s="2375"/>
      <x:c r="OTF118" s="2375"/>
      <x:c r="OTG118" s="2375"/>
      <x:c r="OTH118" s="2375"/>
      <x:c r="OTI118" s="2375"/>
      <x:c r="OTJ118" s="2375"/>
      <x:c r="OTK118" s="2375"/>
      <x:c r="OTL118" s="2375"/>
      <x:c r="OTM118" s="2375"/>
      <x:c r="OTN118" s="2375"/>
      <x:c r="OTO118" s="2375"/>
      <x:c r="OTP118" s="2375"/>
      <x:c r="OTQ118" s="2375"/>
      <x:c r="OTR118" s="2375"/>
      <x:c r="OTS118" s="2375"/>
      <x:c r="OTT118" s="2375"/>
      <x:c r="OTU118" s="2375"/>
      <x:c r="OTV118" s="2375"/>
      <x:c r="OTW118" s="2375"/>
      <x:c r="OTX118" s="2375"/>
      <x:c r="OTY118" s="2375"/>
      <x:c r="OTZ118" s="2375"/>
      <x:c r="OUA118" s="2375"/>
      <x:c r="OUB118" s="2375"/>
      <x:c r="OUC118" s="2375"/>
      <x:c r="OUD118" s="2375"/>
      <x:c r="OUE118" s="2375"/>
      <x:c r="OUF118" s="2375"/>
      <x:c r="OUG118" s="2375"/>
      <x:c r="OUH118" s="2375"/>
      <x:c r="OUI118" s="2375"/>
      <x:c r="OUJ118" s="2375"/>
      <x:c r="OUK118" s="2375"/>
      <x:c r="OUL118" s="2375"/>
      <x:c r="OUM118" s="2375"/>
      <x:c r="OUN118" s="2375"/>
      <x:c r="OUO118" s="2375"/>
      <x:c r="OUP118" s="2375"/>
      <x:c r="OUQ118" s="2375"/>
      <x:c r="OUR118" s="2375"/>
      <x:c r="OUS118" s="2375"/>
      <x:c r="OUT118" s="2375"/>
      <x:c r="OUU118" s="2375"/>
      <x:c r="OUV118" s="2375"/>
      <x:c r="OUW118" s="2375"/>
      <x:c r="OUX118" s="2375"/>
      <x:c r="OUY118" s="2375"/>
      <x:c r="OUZ118" s="2375"/>
      <x:c r="OVA118" s="2375"/>
      <x:c r="OVB118" s="2375"/>
      <x:c r="OVC118" s="2375"/>
      <x:c r="OVD118" s="2375"/>
      <x:c r="OVE118" s="2375"/>
      <x:c r="OVF118" s="2375"/>
      <x:c r="OVG118" s="2375"/>
      <x:c r="OVH118" s="2375"/>
      <x:c r="OVI118" s="2375"/>
      <x:c r="OVJ118" s="2375"/>
      <x:c r="OVK118" s="2375"/>
      <x:c r="OVL118" s="2375"/>
      <x:c r="OVM118" s="2375"/>
      <x:c r="OVN118" s="2375"/>
      <x:c r="OVO118" s="2375"/>
      <x:c r="OVP118" s="2375"/>
      <x:c r="OVQ118" s="2375"/>
      <x:c r="OVR118" s="2375"/>
      <x:c r="OVS118" s="2375"/>
      <x:c r="OVT118" s="2375"/>
      <x:c r="OVU118" s="2375"/>
      <x:c r="OVV118" s="2375"/>
      <x:c r="OVW118" s="2375"/>
      <x:c r="OVX118" s="2375"/>
      <x:c r="OVY118" s="2375"/>
      <x:c r="OVZ118" s="2375"/>
      <x:c r="OWA118" s="2375"/>
      <x:c r="OWB118" s="2375"/>
      <x:c r="OWC118" s="2375"/>
      <x:c r="OWD118" s="2375"/>
      <x:c r="OWE118" s="2375"/>
      <x:c r="OWF118" s="2375"/>
      <x:c r="OWG118" s="2375"/>
      <x:c r="OWH118" s="2375"/>
      <x:c r="OWI118" s="2375"/>
      <x:c r="OWJ118" s="2375"/>
      <x:c r="OWK118" s="2375"/>
      <x:c r="OWL118" s="2375"/>
      <x:c r="OWM118" s="2375"/>
      <x:c r="OWN118" s="2375"/>
      <x:c r="OWO118" s="2375"/>
      <x:c r="OWP118" s="2375"/>
      <x:c r="OWQ118" s="2375"/>
      <x:c r="OWR118" s="2375"/>
      <x:c r="OWS118" s="2375"/>
      <x:c r="OWT118" s="2375"/>
      <x:c r="OWU118" s="2375"/>
      <x:c r="OWV118" s="2375"/>
      <x:c r="OWW118" s="2375"/>
      <x:c r="OWX118" s="2375"/>
      <x:c r="OWY118" s="2375"/>
      <x:c r="OWZ118" s="2375"/>
      <x:c r="OXA118" s="2375"/>
      <x:c r="OXB118" s="2375"/>
      <x:c r="OXC118" s="2375"/>
      <x:c r="OXD118" s="2375"/>
      <x:c r="OXE118" s="2375"/>
      <x:c r="OXF118" s="2375"/>
      <x:c r="OXG118" s="2375"/>
      <x:c r="OXH118" s="2375"/>
      <x:c r="OXI118" s="2375"/>
      <x:c r="OXJ118" s="2375"/>
      <x:c r="OXK118" s="2375"/>
      <x:c r="OXL118" s="2375"/>
      <x:c r="OXM118" s="2375"/>
      <x:c r="OXN118" s="2375"/>
      <x:c r="OXO118" s="2375"/>
      <x:c r="OXP118" s="2375"/>
      <x:c r="OXQ118" s="2375"/>
      <x:c r="OXR118" s="2375"/>
      <x:c r="OXS118" s="2375"/>
      <x:c r="OXT118" s="2375"/>
      <x:c r="OXU118" s="2375"/>
      <x:c r="OXV118" s="2375"/>
      <x:c r="OXW118" s="2375"/>
      <x:c r="OXX118" s="2375"/>
      <x:c r="OXY118" s="2375"/>
      <x:c r="OXZ118" s="2375"/>
      <x:c r="OYA118" s="2375"/>
      <x:c r="OYB118" s="2375"/>
      <x:c r="OYC118" s="2375"/>
      <x:c r="OYD118" s="2375"/>
      <x:c r="OYE118" s="2375"/>
      <x:c r="OYF118" s="2375"/>
      <x:c r="OYG118" s="2375"/>
      <x:c r="OYH118" s="2375"/>
      <x:c r="OYI118" s="2375"/>
      <x:c r="OYJ118" s="2375"/>
      <x:c r="OYK118" s="2375"/>
      <x:c r="OYL118" s="2375"/>
      <x:c r="OYM118" s="2375"/>
      <x:c r="OYN118" s="2375"/>
      <x:c r="OYO118" s="2375"/>
      <x:c r="OYP118" s="2375"/>
      <x:c r="OYQ118" s="2375"/>
      <x:c r="OYR118" s="2375"/>
      <x:c r="OYS118" s="2375"/>
      <x:c r="OYT118" s="2375"/>
      <x:c r="OYU118" s="2375"/>
      <x:c r="OYV118" s="2375"/>
      <x:c r="OYW118" s="2375"/>
      <x:c r="OYX118" s="2375"/>
      <x:c r="OYY118" s="2375"/>
      <x:c r="OYZ118" s="2375"/>
      <x:c r="OZA118" s="2375"/>
      <x:c r="OZB118" s="2375"/>
      <x:c r="OZC118" s="2375"/>
      <x:c r="OZD118" s="2375"/>
      <x:c r="OZE118" s="2375"/>
      <x:c r="OZF118" s="2375"/>
      <x:c r="OZG118" s="2375"/>
      <x:c r="OZH118" s="2375"/>
      <x:c r="OZI118" s="2375"/>
      <x:c r="OZJ118" s="2375"/>
      <x:c r="OZK118" s="2375"/>
      <x:c r="OZL118" s="2375"/>
      <x:c r="OZM118" s="2375"/>
      <x:c r="OZN118" s="2375"/>
      <x:c r="OZO118" s="2375"/>
      <x:c r="OZP118" s="2375"/>
      <x:c r="OZQ118" s="2375"/>
      <x:c r="OZR118" s="2375"/>
      <x:c r="OZS118" s="2375"/>
      <x:c r="OZT118" s="2375"/>
      <x:c r="OZU118" s="2375"/>
      <x:c r="OZV118" s="2375"/>
      <x:c r="OZW118" s="2375"/>
      <x:c r="OZX118" s="2375"/>
      <x:c r="OZY118" s="2375"/>
      <x:c r="OZZ118" s="2375"/>
      <x:c r="PAA118" s="2375"/>
      <x:c r="PAB118" s="2375"/>
      <x:c r="PAC118" s="2375"/>
      <x:c r="PAD118" s="2375"/>
      <x:c r="PAE118" s="2375"/>
      <x:c r="PAF118" s="2375"/>
      <x:c r="PAG118" s="2375"/>
      <x:c r="PAH118" s="2375"/>
      <x:c r="PAI118" s="2375"/>
      <x:c r="PAJ118" s="2375"/>
      <x:c r="PAK118" s="2375"/>
      <x:c r="PAL118" s="2375"/>
      <x:c r="PAM118" s="2375"/>
      <x:c r="PAN118" s="2375"/>
      <x:c r="PAO118" s="2375"/>
      <x:c r="PAP118" s="2375"/>
      <x:c r="PAQ118" s="2375"/>
      <x:c r="PAR118" s="2375"/>
      <x:c r="PAS118" s="2375"/>
      <x:c r="PAT118" s="2375"/>
      <x:c r="PAU118" s="2375"/>
      <x:c r="PAV118" s="2375"/>
      <x:c r="PAW118" s="2375"/>
      <x:c r="PAX118" s="2375"/>
      <x:c r="PAY118" s="2375"/>
      <x:c r="PAZ118" s="2375"/>
      <x:c r="PBA118" s="2375"/>
      <x:c r="PBB118" s="2375"/>
      <x:c r="PBC118" s="2375"/>
      <x:c r="PBD118" s="2375"/>
      <x:c r="PBE118" s="2375"/>
      <x:c r="PBF118" s="2375"/>
      <x:c r="PBG118" s="2375"/>
      <x:c r="PBH118" s="2375"/>
      <x:c r="PBI118" s="2375"/>
      <x:c r="PBJ118" s="2375"/>
      <x:c r="PBK118" s="2375"/>
      <x:c r="PBL118" s="2375"/>
      <x:c r="PBM118" s="2375"/>
      <x:c r="PBN118" s="2375"/>
      <x:c r="PBO118" s="2375"/>
      <x:c r="PBP118" s="2375"/>
      <x:c r="PBQ118" s="2375"/>
      <x:c r="PBR118" s="2375"/>
      <x:c r="PBS118" s="2375"/>
      <x:c r="PBT118" s="2375"/>
      <x:c r="PBU118" s="2375"/>
      <x:c r="PBV118" s="2375"/>
      <x:c r="PBW118" s="2375"/>
      <x:c r="PBX118" s="2375"/>
      <x:c r="PBY118" s="2375"/>
      <x:c r="PBZ118" s="2375"/>
      <x:c r="PCA118" s="2375"/>
      <x:c r="PCB118" s="2375"/>
      <x:c r="PCC118" s="2375"/>
      <x:c r="PCD118" s="2375"/>
      <x:c r="PCE118" s="2375"/>
      <x:c r="PCF118" s="2375"/>
      <x:c r="PCG118" s="2375"/>
      <x:c r="PCH118" s="2375"/>
      <x:c r="PCI118" s="2375"/>
      <x:c r="PCJ118" s="2375"/>
      <x:c r="PCK118" s="2375"/>
      <x:c r="PCL118" s="2375"/>
      <x:c r="PCM118" s="2375"/>
      <x:c r="PCN118" s="2375"/>
      <x:c r="PCO118" s="2375"/>
      <x:c r="PCP118" s="2375"/>
      <x:c r="PCQ118" s="2375"/>
      <x:c r="PCR118" s="2375"/>
      <x:c r="PCS118" s="2375"/>
      <x:c r="PCT118" s="2375"/>
      <x:c r="PCU118" s="2375"/>
      <x:c r="PCV118" s="2375"/>
      <x:c r="PCW118" s="2375"/>
      <x:c r="PCX118" s="2375"/>
      <x:c r="PCY118" s="2375"/>
      <x:c r="PCZ118" s="2375"/>
      <x:c r="PDA118" s="2375"/>
      <x:c r="PDB118" s="2375"/>
      <x:c r="PDC118" s="2375"/>
      <x:c r="PDD118" s="2375"/>
      <x:c r="PDE118" s="2375"/>
      <x:c r="PDF118" s="2375"/>
      <x:c r="PDG118" s="2375"/>
      <x:c r="PDH118" s="2375"/>
      <x:c r="PDI118" s="2375"/>
      <x:c r="PDJ118" s="2375"/>
      <x:c r="PDK118" s="2375"/>
      <x:c r="PDL118" s="2375"/>
      <x:c r="PDM118" s="2375"/>
      <x:c r="PDN118" s="2375"/>
      <x:c r="PDO118" s="2375"/>
      <x:c r="PDP118" s="2375"/>
      <x:c r="PDQ118" s="2375"/>
      <x:c r="PDR118" s="2375"/>
      <x:c r="PDS118" s="2375"/>
      <x:c r="PDT118" s="2375"/>
      <x:c r="PDU118" s="2375"/>
      <x:c r="PDV118" s="2375"/>
      <x:c r="PDW118" s="2375"/>
      <x:c r="PDX118" s="2375"/>
      <x:c r="PDY118" s="2375"/>
      <x:c r="PDZ118" s="2375"/>
      <x:c r="PEA118" s="2375"/>
      <x:c r="PEB118" s="2375"/>
      <x:c r="PEC118" s="2375"/>
      <x:c r="PED118" s="2375"/>
      <x:c r="PEE118" s="2375"/>
      <x:c r="PEF118" s="2375"/>
      <x:c r="PEG118" s="2375"/>
      <x:c r="PEH118" s="2375"/>
      <x:c r="PEI118" s="2375"/>
      <x:c r="PEJ118" s="2375"/>
      <x:c r="PEK118" s="2375"/>
      <x:c r="PEL118" s="2375"/>
      <x:c r="PEM118" s="2375"/>
      <x:c r="PEN118" s="2375"/>
      <x:c r="PEO118" s="2375"/>
      <x:c r="PEP118" s="2375"/>
      <x:c r="PEQ118" s="2375"/>
      <x:c r="PER118" s="2375"/>
      <x:c r="PES118" s="2375"/>
      <x:c r="PET118" s="2375"/>
      <x:c r="PEU118" s="2375"/>
      <x:c r="PEV118" s="2375"/>
      <x:c r="PEW118" s="2375"/>
      <x:c r="PEX118" s="2375"/>
      <x:c r="PEY118" s="2375"/>
      <x:c r="PEZ118" s="2375"/>
      <x:c r="PFA118" s="2375"/>
      <x:c r="PFB118" s="2375"/>
      <x:c r="PFC118" s="2375"/>
      <x:c r="PFD118" s="2375"/>
      <x:c r="PFE118" s="2375"/>
      <x:c r="PFF118" s="2375"/>
      <x:c r="PFG118" s="2375"/>
      <x:c r="PFH118" s="2375"/>
      <x:c r="PFI118" s="2375"/>
      <x:c r="PFJ118" s="2375"/>
      <x:c r="PFK118" s="2375"/>
      <x:c r="PFL118" s="2375"/>
      <x:c r="PFM118" s="2375"/>
      <x:c r="PFN118" s="2375"/>
      <x:c r="PFO118" s="2375"/>
      <x:c r="PFP118" s="2375"/>
      <x:c r="PFQ118" s="2375"/>
      <x:c r="PFR118" s="2375"/>
      <x:c r="PFS118" s="2375"/>
      <x:c r="PFT118" s="2375"/>
      <x:c r="PFU118" s="2375"/>
      <x:c r="PFV118" s="2375"/>
      <x:c r="PFW118" s="2375"/>
      <x:c r="PFX118" s="2375"/>
      <x:c r="PFY118" s="2375"/>
      <x:c r="PFZ118" s="2375"/>
      <x:c r="PGA118" s="2375"/>
      <x:c r="PGB118" s="2375"/>
      <x:c r="PGC118" s="2375"/>
      <x:c r="PGD118" s="2375"/>
      <x:c r="PGE118" s="2375"/>
      <x:c r="PGF118" s="2375"/>
      <x:c r="PGG118" s="2375"/>
      <x:c r="PGH118" s="2375"/>
      <x:c r="PGI118" s="2375"/>
      <x:c r="PGJ118" s="2375"/>
      <x:c r="PGK118" s="2375"/>
      <x:c r="PGL118" s="2375"/>
      <x:c r="PGM118" s="2375"/>
      <x:c r="PGN118" s="2375"/>
      <x:c r="PGO118" s="2375"/>
      <x:c r="PGP118" s="2375"/>
      <x:c r="PGQ118" s="2375"/>
      <x:c r="PGR118" s="2375"/>
      <x:c r="PGS118" s="2375"/>
      <x:c r="PGT118" s="2375"/>
      <x:c r="PGU118" s="2375"/>
      <x:c r="PGV118" s="2375"/>
      <x:c r="PGW118" s="2375"/>
      <x:c r="PGX118" s="2375"/>
      <x:c r="PGY118" s="2375"/>
      <x:c r="PGZ118" s="2375"/>
      <x:c r="PHA118" s="2375"/>
      <x:c r="PHB118" s="2375"/>
      <x:c r="PHC118" s="2375"/>
      <x:c r="PHD118" s="2375"/>
      <x:c r="PHE118" s="2375"/>
      <x:c r="PHF118" s="2375"/>
      <x:c r="PHG118" s="2375"/>
      <x:c r="PHH118" s="2375"/>
      <x:c r="PHI118" s="2375"/>
      <x:c r="PHJ118" s="2375"/>
      <x:c r="PHK118" s="2375"/>
      <x:c r="PHL118" s="2375"/>
      <x:c r="PHM118" s="2375"/>
      <x:c r="PHN118" s="2375"/>
      <x:c r="PHO118" s="2375"/>
      <x:c r="PHP118" s="2375"/>
      <x:c r="PHQ118" s="2375"/>
      <x:c r="PHR118" s="2375"/>
      <x:c r="PHS118" s="2375"/>
      <x:c r="PHT118" s="2375"/>
      <x:c r="PHU118" s="2375"/>
      <x:c r="PHV118" s="2375"/>
      <x:c r="PHW118" s="2375"/>
      <x:c r="PHX118" s="2375"/>
      <x:c r="PHY118" s="2375"/>
      <x:c r="PHZ118" s="2375"/>
      <x:c r="PIA118" s="2375"/>
      <x:c r="PIB118" s="2375"/>
      <x:c r="PIC118" s="2375"/>
      <x:c r="PID118" s="2375"/>
      <x:c r="PIE118" s="2375"/>
      <x:c r="PIF118" s="2375"/>
      <x:c r="PIG118" s="2375"/>
      <x:c r="PIH118" s="2375"/>
      <x:c r="PII118" s="2375"/>
      <x:c r="PIJ118" s="2375"/>
      <x:c r="PIK118" s="2375"/>
      <x:c r="PIL118" s="2375"/>
      <x:c r="PIM118" s="2375"/>
      <x:c r="PIN118" s="2375"/>
      <x:c r="PIO118" s="2375"/>
      <x:c r="PIP118" s="2375"/>
      <x:c r="PIQ118" s="2375"/>
      <x:c r="PIR118" s="2375"/>
      <x:c r="PIS118" s="2375"/>
      <x:c r="PIT118" s="2375"/>
      <x:c r="PIU118" s="2375"/>
      <x:c r="PIV118" s="2375"/>
      <x:c r="PIW118" s="2375"/>
      <x:c r="PIX118" s="2375"/>
      <x:c r="PIY118" s="2375"/>
      <x:c r="PIZ118" s="2375"/>
      <x:c r="PJA118" s="2375"/>
      <x:c r="PJB118" s="2375"/>
      <x:c r="PJC118" s="2375"/>
      <x:c r="PJD118" s="2375"/>
      <x:c r="PJE118" s="2375"/>
      <x:c r="PJF118" s="2375"/>
      <x:c r="PJG118" s="2375"/>
      <x:c r="PJH118" s="2375"/>
      <x:c r="PJI118" s="2375"/>
      <x:c r="PJJ118" s="2375"/>
      <x:c r="PJK118" s="2375"/>
      <x:c r="PJL118" s="2375"/>
      <x:c r="PJM118" s="2375"/>
      <x:c r="PJN118" s="2375"/>
      <x:c r="PJO118" s="2375"/>
      <x:c r="PJP118" s="2375"/>
      <x:c r="PJQ118" s="2375"/>
      <x:c r="PJR118" s="2375"/>
      <x:c r="PJS118" s="2375"/>
      <x:c r="PJT118" s="2375"/>
      <x:c r="PJU118" s="2375"/>
      <x:c r="PJV118" s="2375"/>
      <x:c r="PJW118" s="2375"/>
      <x:c r="PJX118" s="2375"/>
      <x:c r="PJY118" s="2375"/>
      <x:c r="PJZ118" s="2375"/>
      <x:c r="PKA118" s="2375"/>
      <x:c r="PKB118" s="2375"/>
      <x:c r="PKC118" s="2375"/>
      <x:c r="PKD118" s="2375"/>
      <x:c r="PKE118" s="2375"/>
      <x:c r="PKF118" s="2375"/>
      <x:c r="PKG118" s="2375"/>
      <x:c r="PKH118" s="2375"/>
      <x:c r="PKI118" s="2375"/>
      <x:c r="PKJ118" s="2375"/>
      <x:c r="PKK118" s="2375"/>
      <x:c r="PKL118" s="2375"/>
      <x:c r="PKM118" s="2375"/>
      <x:c r="PKN118" s="2375"/>
      <x:c r="PKO118" s="2375"/>
      <x:c r="PKP118" s="2375"/>
      <x:c r="PKQ118" s="2375"/>
      <x:c r="PKR118" s="2375"/>
      <x:c r="PKS118" s="2375"/>
      <x:c r="PKT118" s="2375"/>
      <x:c r="PKU118" s="2375"/>
      <x:c r="PKV118" s="2375"/>
      <x:c r="PKW118" s="2375"/>
      <x:c r="PKX118" s="2375"/>
      <x:c r="PKY118" s="2375"/>
      <x:c r="PKZ118" s="2375"/>
      <x:c r="PLA118" s="2375"/>
      <x:c r="PLB118" s="2375"/>
      <x:c r="PLC118" s="2375"/>
      <x:c r="PLD118" s="2375"/>
      <x:c r="PLE118" s="2375"/>
      <x:c r="PLF118" s="2375"/>
      <x:c r="PLG118" s="2375"/>
      <x:c r="PLH118" s="2375"/>
      <x:c r="PLI118" s="2375"/>
      <x:c r="PLJ118" s="2375"/>
      <x:c r="PLK118" s="2375"/>
      <x:c r="PLL118" s="2375"/>
      <x:c r="PLM118" s="2375"/>
      <x:c r="PLN118" s="2375"/>
      <x:c r="PLO118" s="2375"/>
      <x:c r="PLP118" s="2375"/>
      <x:c r="PLQ118" s="2375"/>
      <x:c r="PLR118" s="2375"/>
      <x:c r="PLS118" s="2375"/>
      <x:c r="PLT118" s="2375"/>
      <x:c r="PLU118" s="2375"/>
      <x:c r="PLV118" s="2375"/>
      <x:c r="PLW118" s="2375"/>
      <x:c r="PLX118" s="2375"/>
      <x:c r="PLY118" s="2375"/>
      <x:c r="PLZ118" s="2375"/>
      <x:c r="PMA118" s="2375"/>
      <x:c r="PMB118" s="2375"/>
      <x:c r="PMC118" s="2375"/>
      <x:c r="PMD118" s="2375"/>
      <x:c r="PME118" s="2375"/>
      <x:c r="PMF118" s="2375"/>
      <x:c r="PMG118" s="2375"/>
      <x:c r="PMH118" s="2375"/>
      <x:c r="PMI118" s="2375"/>
      <x:c r="PMJ118" s="2375"/>
      <x:c r="PMK118" s="2375"/>
      <x:c r="PML118" s="2375"/>
      <x:c r="PMM118" s="2375"/>
      <x:c r="PMN118" s="2375"/>
      <x:c r="PMO118" s="2375"/>
      <x:c r="PMP118" s="2375"/>
      <x:c r="PMQ118" s="2375"/>
      <x:c r="PMR118" s="2375"/>
      <x:c r="PMS118" s="2375"/>
      <x:c r="PMT118" s="2375"/>
      <x:c r="PMU118" s="2375"/>
      <x:c r="PMV118" s="2375"/>
      <x:c r="PMW118" s="2375"/>
      <x:c r="PMX118" s="2375"/>
      <x:c r="PMY118" s="2375"/>
      <x:c r="PMZ118" s="2375"/>
      <x:c r="PNA118" s="2375"/>
      <x:c r="PNB118" s="2375"/>
      <x:c r="PNC118" s="2375"/>
      <x:c r="PND118" s="2375"/>
      <x:c r="PNE118" s="2375"/>
      <x:c r="PNF118" s="2375"/>
      <x:c r="PNG118" s="2375"/>
      <x:c r="PNH118" s="2375"/>
      <x:c r="PNI118" s="2375"/>
      <x:c r="PNJ118" s="2375"/>
      <x:c r="PNK118" s="2375"/>
      <x:c r="PNL118" s="2375"/>
      <x:c r="PNM118" s="2375"/>
      <x:c r="PNN118" s="2375"/>
      <x:c r="PNO118" s="2375"/>
      <x:c r="PNP118" s="2375"/>
      <x:c r="PNQ118" s="2375"/>
      <x:c r="PNR118" s="2375"/>
      <x:c r="PNS118" s="2375"/>
      <x:c r="PNT118" s="2375"/>
      <x:c r="PNU118" s="2375"/>
      <x:c r="PNV118" s="2375"/>
      <x:c r="PNW118" s="2375"/>
      <x:c r="PNX118" s="2375"/>
      <x:c r="PNY118" s="2375"/>
      <x:c r="PNZ118" s="2375"/>
      <x:c r="POA118" s="2375"/>
      <x:c r="POB118" s="2375"/>
      <x:c r="POC118" s="2375"/>
      <x:c r="POD118" s="2375"/>
      <x:c r="POE118" s="2375"/>
      <x:c r="POF118" s="2375"/>
      <x:c r="POG118" s="2375"/>
      <x:c r="POH118" s="2375"/>
      <x:c r="POI118" s="2375"/>
      <x:c r="POJ118" s="2375"/>
      <x:c r="POK118" s="2375"/>
      <x:c r="POL118" s="2375"/>
      <x:c r="POM118" s="2375"/>
      <x:c r="PON118" s="2375"/>
      <x:c r="POO118" s="2375"/>
      <x:c r="POP118" s="2375"/>
      <x:c r="POQ118" s="2375"/>
      <x:c r="POR118" s="2375"/>
      <x:c r="POS118" s="2375"/>
      <x:c r="POT118" s="2375"/>
      <x:c r="POU118" s="2375"/>
      <x:c r="POV118" s="2375"/>
      <x:c r="POW118" s="2375"/>
      <x:c r="POX118" s="2375"/>
      <x:c r="POY118" s="2375"/>
      <x:c r="POZ118" s="2375"/>
      <x:c r="PPA118" s="2375"/>
      <x:c r="PPB118" s="2375"/>
      <x:c r="PPC118" s="2375"/>
      <x:c r="PPD118" s="2375"/>
      <x:c r="PPE118" s="2375"/>
      <x:c r="PPF118" s="2375"/>
      <x:c r="PPG118" s="2375"/>
      <x:c r="PPH118" s="2375"/>
      <x:c r="PPI118" s="2375"/>
      <x:c r="PPJ118" s="2375"/>
      <x:c r="PPK118" s="2375"/>
      <x:c r="PPL118" s="2375"/>
      <x:c r="PPM118" s="2375"/>
      <x:c r="PPN118" s="2375"/>
      <x:c r="PPO118" s="2375"/>
      <x:c r="PPP118" s="2375"/>
      <x:c r="PPQ118" s="2375"/>
      <x:c r="PPR118" s="2375"/>
      <x:c r="PPS118" s="2375"/>
      <x:c r="PPT118" s="2375"/>
      <x:c r="PPU118" s="2375"/>
      <x:c r="PPV118" s="2375"/>
      <x:c r="PPW118" s="2375"/>
      <x:c r="PPX118" s="2375"/>
      <x:c r="PPY118" s="2375"/>
      <x:c r="PPZ118" s="2375"/>
      <x:c r="PQA118" s="2375"/>
      <x:c r="PQB118" s="2375"/>
      <x:c r="PQC118" s="2375"/>
      <x:c r="PQD118" s="2375"/>
      <x:c r="PQE118" s="2375"/>
      <x:c r="PQF118" s="2375"/>
      <x:c r="PQG118" s="2375"/>
      <x:c r="PQH118" s="2375"/>
      <x:c r="PQI118" s="2375"/>
      <x:c r="PQJ118" s="2375"/>
      <x:c r="PQK118" s="2375"/>
      <x:c r="PQL118" s="2375"/>
      <x:c r="PQM118" s="2375"/>
      <x:c r="PQN118" s="2375"/>
      <x:c r="PQO118" s="2375"/>
      <x:c r="PQP118" s="2375"/>
      <x:c r="PQQ118" s="2375"/>
      <x:c r="PQR118" s="2375"/>
      <x:c r="PQS118" s="2375"/>
      <x:c r="PQT118" s="2375"/>
      <x:c r="PQU118" s="2375"/>
      <x:c r="PQV118" s="2375"/>
      <x:c r="PQW118" s="2375"/>
      <x:c r="PQX118" s="2375"/>
      <x:c r="PQY118" s="2375"/>
      <x:c r="PQZ118" s="2375"/>
      <x:c r="PRA118" s="2375"/>
      <x:c r="PRB118" s="2375"/>
      <x:c r="PRC118" s="2375"/>
      <x:c r="PRD118" s="2375"/>
      <x:c r="PRE118" s="2375"/>
      <x:c r="PRF118" s="2375"/>
      <x:c r="PRG118" s="2375"/>
      <x:c r="PRH118" s="2375"/>
      <x:c r="PRI118" s="2375"/>
      <x:c r="PRJ118" s="2375"/>
      <x:c r="PRK118" s="2375"/>
      <x:c r="PRL118" s="2375"/>
      <x:c r="PRM118" s="2375"/>
      <x:c r="PRN118" s="2375"/>
      <x:c r="PRO118" s="2375"/>
      <x:c r="PRP118" s="2375"/>
      <x:c r="PRQ118" s="2375"/>
      <x:c r="PRR118" s="2375"/>
      <x:c r="PRS118" s="2375"/>
      <x:c r="PRT118" s="2375"/>
      <x:c r="PRU118" s="2375"/>
      <x:c r="PRV118" s="2375"/>
      <x:c r="PRW118" s="2375"/>
      <x:c r="PRX118" s="2375"/>
      <x:c r="PRY118" s="2375"/>
      <x:c r="PRZ118" s="2375"/>
      <x:c r="PSA118" s="2375"/>
      <x:c r="PSB118" s="2375"/>
      <x:c r="PSC118" s="2375"/>
      <x:c r="PSD118" s="2375"/>
      <x:c r="PSE118" s="2375"/>
      <x:c r="PSF118" s="2375"/>
      <x:c r="PSG118" s="2375"/>
      <x:c r="PSH118" s="2375"/>
      <x:c r="PSI118" s="2375"/>
      <x:c r="PSJ118" s="2375"/>
      <x:c r="PSK118" s="2375"/>
      <x:c r="PSL118" s="2375"/>
      <x:c r="PSM118" s="2375"/>
      <x:c r="PSN118" s="2375"/>
      <x:c r="PSO118" s="2375"/>
      <x:c r="PSP118" s="2375"/>
      <x:c r="PSQ118" s="2375"/>
      <x:c r="PSR118" s="2375"/>
      <x:c r="PSS118" s="2375"/>
      <x:c r="PST118" s="2375"/>
      <x:c r="PSU118" s="2375"/>
      <x:c r="PSV118" s="2375"/>
      <x:c r="PSW118" s="2375"/>
      <x:c r="PSX118" s="2375"/>
      <x:c r="PSY118" s="2375"/>
      <x:c r="PSZ118" s="2375"/>
      <x:c r="PTA118" s="2375"/>
      <x:c r="PTB118" s="2375"/>
      <x:c r="PTC118" s="2375"/>
      <x:c r="PTD118" s="2375"/>
      <x:c r="PTE118" s="2375"/>
      <x:c r="PTF118" s="2375"/>
      <x:c r="PTG118" s="2375"/>
      <x:c r="PTH118" s="2375"/>
      <x:c r="PTI118" s="2375"/>
      <x:c r="PTJ118" s="2375"/>
      <x:c r="PTK118" s="2375"/>
      <x:c r="PTL118" s="2375"/>
      <x:c r="PTM118" s="2375"/>
      <x:c r="PTN118" s="2375"/>
      <x:c r="PTO118" s="2375"/>
      <x:c r="PTP118" s="2375"/>
      <x:c r="PTQ118" s="2375"/>
      <x:c r="PTR118" s="2375"/>
      <x:c r="PTS118" s="2375"/>
      <x:c r="PTT118" s="2375"/>
      <x:c r="PTU118" s="2375"/>
      <x:c r="PTV118" s="2375"/>
      <x:c r="PTW118" s="2375"/>
      <x:c r="PTX118" s="2375"/>
      <x:c r="PTY118" s="2375"/>
      <x:c r="PTZ118" s="2375"/>
      <x:c r="PUA118" s="2375"/>
      <x:c r="PUB118" s="2375"/>
      <x:c r="PUC118" s="2375"/>
      <x:c r="PUD118" s="2375"/>
      <x:c r="PUE118" s="2375"/>
      <x:c r="PUF118" s="2375"/>
      <x:c r="PUG118" s="2375"/>
      <x:c r="PUH118" s="2375"/>
      <x:c r="PUI118" s="2375"/>
      <x:c r="PUJ118" s="2375"/>
      <x:c r="PUK118" s="2375"/>
      <x:c r="PUL118" s="2375"/>
      <x:c r="PUM118" s="2375"/>
      <x:c r="PUN118" s="2375"/>
      <x:c r="PUO118" s="2375"/>
      <x:c r="PUP118" s="2375"/>
      <x:c r="PUQ118" s="2375"/>
      <x:c r="PUR118" s="2375"/>
      <x:c r="PUS118" s="2375"/>
      <x:c r="PUT118" s="2375"/>
      <x:c r="PUU118" s="2375"/>
      <x:c r="PUV118" s="2375"/>
      <x:c r="PUW118" s="2375"/>
      <x:c r="PUX118" s="2375"/>
      <x:c r="PUY118" s="2375"/>
      <x:c r="PUZ118" s="2375"/>
      <x:c r="PVA118" s="2375"/>
      <x:c r="PVB118" s="2375"/>
      <x:c r="PVC118" s="2375"/>
      <x:c r="PVD118" s="2375"/>
      <x:c r="PVE118" s="2375"/>
      <x:c r="PVF118" s="2375"/>
      <x:c r="PVG118" s="2375"/>
      <x:c r="PVH118" s="2375"/>
      <x:c r="PVI118" s="2375"/>
      <x:c r="PVJ118" s="2375"/>
      <x:c r="PVK118" s="2375"/>
      <x:c r="PVL118" s="2375"/>
      <x:c r="PVM118" s="2375"/>
      <x:c r="PVN118" s="2375"/>
      <x:c r="PVO118" s="2375"/>
      <x:c r="PVP118" s="2375"/>
      <x:c r="PVQ118" s="2375"/>
      <x:c r="PVR118" s="2375"/>
      <x:c r="PVS118" s="2375"/>
      <x:c r="PVT118" s="2375"/>
      <x:c r="PVU118" s="2375"/>
      <x:c r="PVV118" s="2375"/>
      <x:c r="PVW118" s="2375"/>
      <x:c r="PVX118" s="2375"/>
      <x:c r="PVY118" s="2375"/>
      <x:c r="PVZ118" s="2375"/>
      <x:c r="PWA118" s="2375"/>
      <x:c r="PWB118" s="2375"/>
      <x:c r="PWC118" s="2375"/>
      <x:c r="PWD118" s="2375"/>
      <x:c r="PWE118" s="2375"/>
      <x:c r="PWF118" s="2375"/>
      <x:c r="PWG118" s="2375"/>
      <x:c r="PWH118" s="2375"/>
      <x:c r="PWI118" s="2375"/>
      <x:c r="PWJ118" s="2375"/>
      <x:c r="PWK118" s="2375"/>
      <x:c r="PWL118" s="2375"/>
      <x:c r="PWM118" s="2375"/>
      <x:c r="PWN118" s="2375"/>
      <x:c r="PWO118" s="2375"/>
      <x:c r="PWP118" s="2375"/>
      <x:c r="PWQ118" s="2375"/>
      <x:c r="PWR118" s="2375"/>
      <x:c r="PWS118" s="2375"/>
      <x:c r="PWT118" s="2375"/>
      <x:c r="PWU118" s="2375"/>
      <x:c r="PWV118" s="2375"/>
      <x:c r="PWW118" s="2375"/>
      <x:c r="PWX118" s="2375"/>
      <x:c r="PWY118" s="2375"/>
      <x:c r="PWZ118" s="2375"/>
      <x:c r="PXA118" s="2375"/>
      <x:c r="PXB118" s="2375"/>
      <x:c r="PXC118" s="2375"/>
      <x:c r="PXD118" s="2375"/>
      <x:c r="PXE118" s="2375"/>
      <x:c r="PXF118" s="2375"/>
      <x:c r="PXG118" s="2375"/>
      <x:c r="PXH118" s="2375"/>
      <x:c r="PXI118" s="2375"/>
      <x:c r="PXJ118" s="2375"/>
      <x:c r="PXK118" s="2375"/>
      <x:c r="PXL118" s="2375"/>
      <x:c r="PXM118" s="2375"/>
      <x:c r="PXN118" s="2375"/>
      <x:c r="PXO118" s="2375"/>
      <x:c r="PXP118" s="2375"/>
      <x:c r="PXQ118" s="2375"/>
      <x:c r="PXR118" s="2375"/>
      <x:c r="PXS118" s="2375"/>
      <x:c r="PXT118" s="2375"/>
      <x:c r="PXU118" s="2375"/>
      <x:c r="PXV118" s="2375"/>
      <x:c r="PXW118" s="2375"/>
      <x:c r="PXX118" s="2375"/>
      <x:c r="PXY118" s="2375"/>
      <x:c r="PXZ118" s="2375"/>
      <x:c r="PYA118" s="2375"/>
      <x:c r="PYB118" s="2375"/>
      <x:c r="PYC118" s="2375"/>
      <x:c r="PYD118" s="2375"/>
      <x:c r="PYE118" s="2375"/>
      <x:c r="PYF118" s="2375"/>
      <x:c r="PYG118" s="2375"/>
      <x:c r="PYH118" s="2375"/>
      <x:c r="PYI118" s="2375"/>
      <x:c r="PYJ118" s="2375"/>
      <x:c r="PYK118" s="2375"/>
      <x:c r="PYL118" s="2375"/>
      <x:c r="PYM118" s="2375"/>
      <x:c r="PYN118" s="2375"/>
      <x:c r="PYO118" s="2375"/>
      <x:c r="PYP118" s="2375"/>
      <x:c r="PYQ118" s="2375"/>
      <x:c r="PYR118" s="2375"/>
      <x:c r="PYS118" s="2375"/>
      <x:c r="PYT118" s="2375"/>
      <x:c r="PYU118" s="2375"/>
      <x:c r="PYV118" s="2375"/>
      <x:c r="PYW118" s="2375"/>
      <x:c r="PYX118" s="2375"/>
      <x:c r="PYY118" s="2375"/>
      <x:c r="PYZ118" s="2375"/>
      <x:c r="PZA118" s="2375"/>
      <x:c r="PZB118" s="2375"/>
      <x:c r="PZC118" s="2375"/>
      <x:c r="PZD118" s="2375"/>
      <x:c r="PZE118" s="2375"/>
      <x:c r="PZF118" s="2375"/>
      <x:c r="PZG118" s="2375"/>
      <x:c r="PZH118" s="2375"/>
      <x:c r="PZI118" s="2375"/>
      <x:c r="PZJ118" s="2375"/>
      <x:c r="PZK118" s="2375"/>
      <x:c r="PZL118" s="2375"/>
      <x:c r="PZM118" s="2375"/>
      <x:c r="PZN118" s="2375"/>
      <x:c r="PZO118" s="2375"/>
      <x:c r="PZP118" s="2375"/>
      <x:c r="PZQ118" s="2375"/>
      <x:c r="PZR118" s="2375"/>
      <x:c r="PZS118" s="2375"/>
      <x:c r="PZT118" s="2375"/>
      <x:c r="PZU118" s="2375"/>
      <x:c r="PZV118" s="2375"/>
      <x:c r="PZW118" s="2375"/>
      <x:c r="PZX118" s="2375"/>
      <x:c r="PZY118" s="2375"/>
      <x:c r="PZZ118" s="2375"/>
      <x:c r="QAA118" s="2375"/>
      <x:c r="QAB118" s="2375"/>
      <x:c r="QAC118" s="2375"/>
      <x:c r="QAD118" s="2375"/>
      <x:c r="QAE118" s="2375"/>
      <x:c r="QAF118" s="2375"/>
      <x:c r="QAG118" s="2375"/>
      <x:c r="QAH118" s="2375"/>
      <x:c r="QAI118" s="2375"/>
      <x:c r="QAJ118" s="2375"/>
      <x:c r="QAK118" s="2375"/>
      <x:c r="QAL118" s="2375"/>
      <x:c r="QAM118" s="2375"/>
      <x:c r="QAN118" s="2375"/>
      <x:c r="QAO118" s="2375"/>
      <x:c r="QAP118" s="2375"/>
      <x:c r="QAQ118" s="2375"/>
      <x:c r="QAR118" s="2375"/>
      <x:c r="QAS118" s="2375"/>
      <x:c r="QAT118" s="2375"/>
      <x:c r="QAU118" s="2375"/>
      <x:c r="QAV118" s="2375"/>
      <x:c r="QAW118" s="2375"/>
      <x:c r="QAX118" s="2375"/>
      <x:c r="QAY118" s="2375"/>
      <x:c r="QAZ118" s="2375"/>
      <x:c r="QBA118" s="2375"/>
      <x:c r="QBB118" s="2375"/>
      <x:c r="QBC118" s="2375"/>
      <x:c r="QBD118" s="2375"/>
      <x:c r="QBE118" s="2375"/>
      <x:c r="QBF118" s="2375"/>
      <x:c r="QBG118" s="2375"/>
      <x:c r="QBH118" s="2375"/>
      <x:c r="QBI118" s="2375"/>
      <x:c r="QBJ118" s="2375"/>
      <x:c r="QBK118" s="2375"/>
      <x:c r="QBL118" s="2375"/>
      <x:c r="QBM118" s="2375"/>
      <x:c r="QBN118" s="2375"/>
      <x:c r="QBO118" s="2375"/>
      <x:c r="QBP118" s="2375"/>
      <x:c r="QBQ118" s="2375"/>
      <x:c r="QBR118" s="2375"/>
      <x:c r="QBS118" s="2375"/>
      <x:c r="QBT118" s="2375"/>
      <x:c r="QBU118" s="2375"/>
      <x:c r="QBV118" s="2375"/>
      <x:c r="QBW118" s="2375"/>
      <x:c r="QBX118" s="2375"/>
      <x:c r="QBY118" s="2375"/>
      <x:c r="QBZ118" s="2375"/>
      <x:c r="QCA118" s="2375"/>
      <x:c r="QCB118" s="2375"/>
      <x:c r="QCC118" s="2375"/>
      <x:c r="QCD118" s="2375"/>
      <x:c r="QCE118" s="2375"/>
      <x:c r="QCF118" s="2375"/>
      <x:c r="QCG118" s="2375"/>
      <x:c r="QCH118" s="2375"/>
      <x:c r="QCI118" s="2375"/>
      <x:c r="QCJ118" s="2375"/>
      <x:c r="QCK118" s="2375"/>
      <x:c r="QCL118" s="2375"/>
      <x:c r="QCM118" s="2375"/>
      <x:c r="QCN118" s="2375"/>
      <x:c r="QCO118" s="2375"/>
      <x:c r="QCP118" s="2375"/>
      <x:c r="QCQ118" s="2375"/>
      <x:c r="QCR118" s="2375"/>
      <x:c r="QCS118" s="2375"/>
      <x:c r="QCT118" s="2375"/>
      <x:c r="QCU118" s="2375"/>
      <x:c r="QCV118" s="2375"/>
      <x:c r="QCW118" s="2375"/>
      <x:c r="QCX118" s="2375"/>
      <x:c r="QCY118" s="2375"/>
      <x:c r="QCZ118" s="2375"/>
      <x:c r="QDA118" s="2375"/>
      <x:c r="QDB118" s="2375"/>
      <x:c r="QDC118" s="2375"/>
      <x:c r="QDD118" s="2375"/>
      <x:c r="QDE118" s="2375"/>
      <x:c r="QDF118" s="2375"/>
      <x:c r="QDG118" s="2375"/>
      <x:c r="QDH118" s="2375"/>
      <x:c r="QDI118" s="2375"/>
      <x:c r="QDJ118" s="2375"/>
      <x:c r="QDK118" s="2375"/>
      <x:c r="QDL118" s="2375"/>
      <x:c r="QDM118" s="2375"/>
      <x:c r="QDN118" s="2375"/>
      <x:c r="QDO118" s="2375"/>
      <x:c r="QDP118" s="2375"/>
      <x:c r="QDQ118" s="2375"/>
      <x:c r="QDR118" s="2375"/>
      <x:c r="QDS118" s="2375"/>
      <x:c r="QDT118" s="2375"/>
      <x:c r="QDU118" s="2375"/>
      <x:c r="QDV118" s="2375"/>
      <x:c r="QDW118" s="2375"/>
      <x:c r="QDX118" s="2375"/>
      <x:c r="QDY118" s="2375"/>
      <x:c r="QDZ118" s="2375"/>
      <x:c r="QEA118" s="2375"/>
      <x:c r="QEB118" s="2375"/>
      <x:c r="QEC118" s="2375"/>
      <x:c r="QED118" s="2375"/>
      <x:c r="QEE118" s="2375"/>
      <x:c r="QEF118" s="2375"/>
      <x:c r="QEG118" s="2375"/>
      <x:c r="QEH118" s="2375"/>
      <x:c r="QEI118" s="2375"/>
      <x:c r="QEJ118" s="2375"/>
      <x:c r="QEK118" s="2375"/>
      <x:c r="QEL118" s="2375"/>
      <x:c r="QEM118" s="2375"/>
      <x:c r="QEN118" s="2375"/>
      <x:c r="QEO118" s="2375"/>
      <x:c r="QEP118" s="2375"/>
      <x:c r="QEQ118" s="2375"/>
      <x:c r="QER118" s="2375"/>
      <x:c r="QES118" s="2375"/>
      <x:c r="QET118" s="2375"/>
      <x:c r="QEU118" s="2375"/>
      <x:c r="QEV118" s="2375"/>
      <x:c r="QEW118" s="2375"/>
      <x:c r="QEX118" s="2375"/>
      <x:c r="QEY118" s="2375"/>
      <x:c r="QEZ118" s="2375"/>
      <x:c r="QFA118" s="2375"/>
      <x:c r="QFB118" s="2375"/>
      <x:c r="QFC118" s="2375"/>
      <x:c r="QFD118" s="2375"/>
      <x:c r="QFE118" s="2375"/>
      <x:c r="QFF118" s="2375"/>
      <x:c r="QFG118" s="2375"/>
      <x:c r="QFH118" s="2375"/>
      <x:c r="QFI118" s="2375"/>
      <x:c r="QFJ118" s="2375"/>
      <x:c r="QFK118" s="2375"/>
      <x:c r="QFL118" s="2375"/>
      <x:c r="QFM118" s="2375"/>
      <x:c r="QFN118" s="2375"/>
      <x:c r="QFO118" s="2375"/>
      <x:c r="QFP118" s="2375"/>
      <x:c r="QFQ118" s="2375"/>
      <x:c r="QFR118" s="2375"/>
      <x:c r="QFS118" s="2375"/>
      <x:c r="QFT118" s="2375"/>
      <x:c r="QFU118" s="2375"/>
      <x:c r="QFV118" s="2375"/>
      <x:c r="QFW118" s="2375"/>
      <x:c r="QFX118" s="2375"/>
      <x:c r="QFY118" s="2375"/>
      <x:c r="QFZ118" s="2375"/>
      <x:c r="QGA118" s="2375"/>
      <x:c r="QGB118" s="2375"/>
      <x:c r="QGC118" s="2375"/>
      <x:c r="QGD118" s="2375"/>
      <x:c r="QGE118" s="2375"/>
      <x:c r="QGF118" s="2375"/>
      <x:c r="QGG118" s="2375"/>
      <x:c r="QGH118" s="2375"/>
      <x:c r="QGI118" s="2375"/>
      <x:c r="QGJ118" s="2375"/>
      <x:c r="QGK118" s="2375"/>
      <x:c r="QGL118" s="2375"/>
      <x:c r="QGM118" s="2375"/>
      <x:c r="QGN118" s="2375"/>
      <x:c r="QGO118" s="2375"/>
      <x:c r="QGP118" s="2375"/>
      <x:c r="QGQ118" s="2375"/>
      <x:c r="QGR118" s="2375"/>
      <x:c r="QGS118" s="2375"/>
      <x:c r="QGT118" s="2375"/>
      <x:c r="QGU118" s="2375"/>
      <x:c r="QGV118" s="2375"/>
      <x:c r="QGW118" s="2375"/>
      <x:c r="QGX118" s="2375"/>
      <x:c r="QGY118" s="2375"/>
      <x:c r="QGZ118" s="2375"/>
      <x:c r="QHA118" s="2375"/>
      <x:c r="QHB118" s="2375"/>
      <x:c r="QHC118" s="2375"/>
      <x:c r="QHD118" s="2375"/>
      <x:c r="QHE118" s="2375"/>
      <x:c r="QHF118" s="2375"/>
      <x:c r="QHG118" s="2375"/>
      <x:c r="QHH118" s="2375"/>
      <x:c r="QHI118" s="2375"/>
      <x:c r="QHJ118" s="2375"/>
      <x:c r="QHK118" s="2375"/>
      <x:c r="QHL118" s="2375"/>
      <x:c r="QHM118" s="2375"/>
      <x:c r="QHN118" s="2375"/>
      <x:c r="QHO118" s="2375"/>
      <x:c r="QHP118" s="2375"/>
      <x:c r="QHQ118" s="2375"/>
      <x:c r="QHR118" s="2375"/>
      <x:c r="QHS118" s="2375"/>
      <x:c r="QHT118" s="2375"/>
      <x:c r="QHU118" s="2375"/>
      <x:c r="QHV118" s="2375"/>
      <x:c r="QHW118" s="2375"/>
      <x:c r="QHX118" s="2375"/>
      <x:c r="QHY118" s="2375"/>
      <x:c r="QHZ118" s="2375"/>
      <x:c r="QIA118" s="2375"/>
      <x:c r="QIB118" s="2375"/>
      <x:c r="QIC118" s="2375"/>
      <x:c r="QID118" s="2375"/>
      <x:c r="QIE118" s="2375"/>
      <x:c r="QIF118" s="2375"/>
      <x:c r="QIG118" s="2375"/>
      <x:c r="QIH118" s="2375"/>
      <x:c r="QII118" s="2375"/>
      <x:c r="QIJ118" s="2375"/>
      <x:c r="QIK118" s="2375"/>
      <x:c r="QIL118" s="2375"/>
      <x:c r="QIM118" s="2375"/>
      <x:c r="QIN118" s="2375"/>
      <x:c r="QIO118" s="2375"/>
      <x:c r="QIP118" s="2375"/>
      <x:c r="QIQ118" s="2375"/>
      <x:c r="QIR118" s="2375"/>
      <x:c r="QIS118" s="2375"/>
      <x:c r="QIT118" s="2375"/>
      <x:c r="QIU118" s="2375"/>
      <x:c r="QIV118" s="2375"/>
      <x:c r="QIW118" s="2375"/>
      <x:c r="QIX118" s="2375"/>
      <x:c r="QIY118" s="2375"/>
      <x:c r="QIZ118" s="2375"/>
      <x:c r="QJA118" s="2375"/>
      <x:c r="QJB118" s="2375"/>
      <x:c r="QJC118" s="2375"/>
      <x:c r="QJD118" s="2375"/>
      <x:c r="QJE118" s="2375"/>
      <x:c r="QJF118" s="2375"/>
      <x:c r="QJG118" s="2375"/>
      <x:c r="QJH118" s="2375"/>
      <x:c r="QJI118" s="2375"/>
      <x:c r="QJJ118" s="2375"/>
      <x:c r="QJK118" s="2375"/>
      <x:c r="QJL118" s="2375"/>
      <x:c r="QJM118" s="2375"/>
      <x:c r="QJN118" s="2375"/>
      <x:c r="QJO118" s="2375"/>
      <x:c r="QJP118" s="2375"/>
      <x:c r="QJQ118" s="2375"/>
      <x:c r="QJR118" s="2375"/>
      <x:c r="QJS118" s="2375"/>
      <x:c r="QJT118" s="2375"/>
      <x:c r="QJU118" s="2375"/>
      <x:c r="QJV118" s="2375"/>
      <x:c r="QJW118" s="2375"/>
      <x:c r="QJX118" s="2375"/>
      <x:c r="QJY118" s="2375"/>
      <x:c r="QJZ118" s="2375"/>
      <x:c r="QKA118" s="2375"/>
      <x:c r="QKB118" s="2375"/>
      <x:c r="QKC118" s="2375"/>
      <x:c r="QKD118" s="2375"/>
      <x:c r="QKE118" s="2375"/>
      <x:c r="QKF118" s="2375"/>
      <x:c r="QKG118" s="2375"/>
      <x:c r="QKH118" s="2375"/>
      <x:c r="QKI118" s="2375"/>
      <x:c r="QKJ118" s="2375"/>
      <x:c r="QKK118" s="2375"/>
      <x:c r="QKL118" s="2375"/>
      <x:c r="QKM118" s="2375"/>
      <x:c r="QKN118" s="2375"/>
      <x:c r="QKO118" s="2375"/>
      <x:c r="QKP118" s="2375"/>
      <x:c r="QKQ118" s="2375"/>
      <x:c r="QKR118" s="2375"/>
      <x:c r="QKS118" s="2375"/>
      <x:c r="QKT118" s="2375"/>
      <x:c r="QKU118" s="2375"/>
      <x:c r="QKV118" s="2375"/>
      <x:c r="QKW118" s="2375"/>
      <x:c r="QKX118" s="2375"/>
      <x:c r="QKY118" s="2375"/>
      <x:c r="QKZ118" s="2375"/>
      <x:c r="QLA118" s="2375"/>
      <x:c r="QLB118" s="2375"/>
      <x:c r="QLC118" s="2375"/>
      <x:c r="QLD118" s="2375"/>
      <x:c r="QLE118" s="2375"/>
      <x:c r="QLF118" s="2375"/>
      <x:c r="QLG118" s="2375"/>
      <x:c r="QLH118" s="2375"/>
      <x:c r="QLI118" s="2375"/>
      <x:c r="QLJ118" s="2375"/>
      <x:c r="QLK118" s="2375"/>
      <x:c r="QLL118" s="2375"/>
      <x:c r="QLM118" s="2375"/>
      <x:c r="QLN118" s="2375"/>
      <x:c r="QLO118" s="2375"/>
      <x:c r="QLP118" s="2375"/>
      <x:c r="QLQ118" s="2375"/>
      <x:c r="QLR118" s="2375"/>
      <x:c r="QLS118" s="2375"/>
      <x:c r="QLT118" s="2375"/>
      <x:c r="QLU118" s="2375"/>
      <x:c r="QLV118" s="2375"/>
      <x:c r="QLW118" s="2375"/>
      <x:c r="QLX118" s="2375"/>
      <x:c r="QLY118" s="2375"/>
      <x:c r="QLZ118" s="2375"/>
      <x:c r="QMA118" s="2375"/>
      <x:c r="QMB118" s="2375"/>
      <x:c r="QMC118" s="2375"/>
      <x:c r="QMD118" s="2375"/>
      <x:c r="QME118" s="2375"/>
      <x:c r="QMF118" s="2375"/>
      <x:c r="QMG118" s="2375"/>
      <x:c r="QMH118" s="2375"/>
      <x:c r="QMI118" s="2375"/>
      <x:c r="QMJ118" s="2375"/>
      <x:c r="QMK118" s="2375"/>
      <x:c r="QML118" s="2375"/>
      <x:c r="QMM118" s="2375"/>
      <x:c r="QMN118" s="2375"/>
      <x:c r="QMO118" s="2375"/>
      <x:c r="QMP118" s="2375"/>
      <x:c r="QMQ118" s="2375"/>
      <x:c r="QMR118" s="2375"/>
      <x:c r="QMS118" s="2375"/>
      <x:c r="QMT118" s="2375"/>
      <x:c r="QMU118" s="2375"/>
      <x:c r="QMV118" s="2375"/>
      <x:c r="QMW118" s="2375"/>
      <x:c r="QMX118" s="2375"/>
      <x:c r="QMY118" s="2375"/>
      <x:c r="QMZ118" s="2375"/>
      <x:c r="QNA118" s="2375"/>
      <x:c r="QNB118" s="2375"/>
      <x:c r="QNC118" s="2375"/>
      <x:c r="QND118" s="2375"/>
      <x:c r="QNE118" s="2375"/>
      <x:c r="QNF118" s="2375"/>
      <x:c r="QNG118" s="2375"/>
      <x:c r="QNH118" s="2375"/>
      <x:c r="QNI118" s="2375"/>
      <x:c r="QNJ118" s="2375"/>
      <x:c r="QNK118" s="2375"/>
      <x:c r="QNL118" s="2375"/>
      <x:c r="QNM118" s="2375"/>
      <x:c r="QNN118" s="2375"/>
      <x:c r="QNO118" s="2375"/>
      <x:c r="QNP118" s="2375"/>
      <x:c r="QNQ118" s="2375"/>
      <x:c r="QNR118" s="2375"/>
      <x:c r="QNS118" s="2375"/>
      <x:c r="QNT118" s="2375"/>
      <x:c r="QNU118" s="2375"/>
      <x:c r="QNV118" s="2375"/>
      <x:c r="QNW118" s="2375"/>
      <x:c r="QNX118" s="2375"/>
      <x:c r="QNY118" s="2375"/>
      <x:c r="QNZ118" s="2375"/>
      <x:c r="QOA118" s="2375"/>
      <x:c r="QOB118" s="2375"/>
      <x:c r="QOC118" s="2375"/>
      <x:c r="QOD118" s="2375"/>
      <x:c r="QOE118" s="2375"/>
      <x:c r="QOF118" s="2375"/>
      <x:c r="QOG118" s="2375"/>
      <x:c r="QOH118" s="2375"/>
      <x:c r="QOI118" s="2375"/>
      <x:c r="QOJ118" s="2375"/>
      <x:c r="QOK118" s="2375"/>
      <x:c r="QOL118" s="2375"/>
      <x:c r="QOM118" s="2375"/>
      <x:c r="QON118" s="2375"/>
      <x:c r="QOO118" s="2375"/>
      <x:c r="QOP118" s="2375"/>
      <x:c r="QOQ118" s="2375"/>
      <x:c r="QOR118" s="2375"/>
      <x:c r="QOS118" s="2375"/>
      <x:c r="QOT118" s="2375"/>
      <x:c r="QOU118" s="2375"/>
      <x:c r="QOV118" s="2375"/>
      <x:c r="QOW118" s="2375"/>
      <x:c r="QOX118" s="2375"/>
      <x:c r="QOY118" s="2375"/>
      <x:c r="QOZ118" s="2375"/>
      <x:c r="QPA118" s="2375"/>
      <x:c r="QPB118" s="2375"/>
      <x:c r="QPC118" s="2375"/>
      <x:c r="QPD118" s="2375"/>
      <x:c r="QPE118" s="2375"/>
      <x:c r="QPF118" s="2375"/>
      <x:c r="QPG118" s="2375"/>
      <x:c r="QPH118" s="2375"/>
      <x:c r="QPI118" s="2375"/>
      <x:c r="QPJ118" s="2375"/>
      <x:c r="QPK118" s="2375"/>
      <x:c r="QPL118" s="2375"/>
      <x:c r="QPM118" s="2375"/>
      <x:c r="QPN118" s="2375"/>
      <x:c r="QPO118" s="2375"/>
      <x:c r="QPP118" s="2375"/>
      <x:c r="QPQ118" s="2375"/>
      <x:c r="QPR118" s="2375"/>
      <x:c r="QPS118" s="2375"/>
      <x:c r="QPT118" s="2375"/>
      <x:c r="QPU118" s="2375"/>
      <x:c r="QPV118" s="2375"/>
      <x:c r="QPW118" s="2375"/>
      <x:c r="QPX118" s="2375"/>
      <x:c r="QPY118" s="2375"/>
      <x:c r="QPZ118" s="2375"/>
      <x:c r="QQA118" s="2375"/>
      <x:c r="QQB118" s="2375"/>
      <x:c r="QQC118" s="2375"/>
      <x:c r="QQD118" s="2375"/>
      <x:c r="QQE118" s="2375"/>
      <x:c r="QQF118" s="2375"/>
      <x:c r="QQG118" s="2375"/>
      <x:c r="QQH118" s="2375"/>
      <x:c r="QQI118" s="2375"/>
      <x:c r="QQJ118" s="2375"/>
      <x:c r="QQK118" s="2375"/>
      <x:c r="QQL118" s="2375"/>
      <x:c r="QQM118" s="2375"/>
      <x:c r="QQN118" s="2375"/>
      <x:c r="QQO118" s="2375"/>
      <x:c r="QQP118" s="2375"/>
      <x:c r="QQQ118" s="2375"/>
      <x:c r="QQR118" s="2375"/>
      <x:c r="QQS118" s="2375"/>
      <x:c r="QQT118" s="2375"/>
      <x:c r="QQU118" s="2375"/>
      <x:c r="QQV118" s="2375"/>
      <x:c r="QQW118" s="2375"/>
      <x:c r="QQX118" s="2375"/>
      <x:c r="QQY118" s="2375"/>
      <x:c r="QQZ118" s="2375"/>
      <x:c r="QRA118" s="2375"/>
      <x:c r="QRB118" s="2375"/>
      <x:c r="QRC118" s="2375"/>
      <x:c r="QRD118" s="2375"/>
      <x:c r="QRE118" s="2375"/>
      <x:c r="QRF118" s="2375"/>
      <x:c r="QRG118" s="2375"/>
      <x:c r="QRH118" s="2375"/>
      <x:c r="QRI118" s="2375"/>
      <x:c r="QRJ118" s="2375"/>
      <x:c r="QRK118" s="2375"/>
      <x:c r="QRL118" s="2375"/>
      <x:c r="QRM118" s="2375"/>
      <x:c r="QRN118" s="2375"/>
      <x:c r="QRO118" s="2375"/>
      <x:c r="QRP118" s="2375"/>
      <x:c r="QRQ118" s="2375"/>
      <x:c r="QRR118" s="2375"/>
      <x:c r="QRS118" s="2375"/>
      <x:c r="QRT118" s="2375"/>
      <x:c r="QRU118" s="2375"/>
      <x:c r="QRV118" s="2375"/>
      <x:c r="QRW118" s="2375"/>
      <x:c r="QRX118" s="2375"/>
      <x:c r="QRY118" s="2375"/>
      <x:c r="QRZ118" s="2375"/>
      <x:c r="QSA118" s="2375"/>
      <x:c r="QSB118" s="2375"/>
      <x:c r="QSC118" s="2375"/>
      <x:c r="QSD118" s="2375"/>
      <x:c r="QSE118" s="2375"/>
      <x:c r="QSF118" s="2375"/>
      <x:c r="QSG118" s="2375"/>
      <x:c r="QSH118" s="2375"/>
      <x:c r="QSI118" s="2375"/>
      <x:c r="QSJ118" s="2375"/>
      <x:c r="QSK118" s="2375"/>
      <x:c r="QSL118" s="2375"/>
      <x:c r="QSM118" s="2375"/>
      <x:c r="QSN118" s="2375"/>
      <x:c r="QSO118" s="2375"/>
      <x:c r="QSP118" s="2375"/>
      <x:c r="QSQ118" s="2375"/>
      <x:c r="QSR118" s="2375"/>
      <x:c r="QSS118" s="2375"/>
      <x:c r="QST118" s="2375"/>
      <x:c r="QSU118" s="2375"/>
      <x:c r="QSV118" s="2375"/>
      <x:c r="QSW118" s="2375"/>
      <x:c r="QSX118" s="2375"/>
      <x:c r="QSY118" s="2375"/>
      <x:c r="QSZ118" s="2375"/>
      <x:c r="QTA118" s="2375"/>
      <x:c r="QTB118" s="2375"/>
      <x:c r="QTC118" s="2375"/>
      <x:c r="QTD118" s="2375"/>
      <x:c r="QTE118" s="2375"/>
      <x:c r="QTF118" s="2375"/>
      <x:c r="QTG118" s="2375"/>
      <x:c r="QTH118" s="2375"/>
      <x:c r="QTI118" s="2375"/>
      <x:c r="QTJ118" s="2375"/>
      <x:c r="QTK118" s="2375"/>
      <x:c r="QTL118" s="2375"/>
      <x:c r="QTM118" s="2375"/>
      <x:c r="QTN118" s="2375"/>
      <x:c r="QTO118" s="2375"/>
      <x:c r="QTP118" s="2375"/>
      <x:c r="QTQ118" s="2375"/>
      <x:c r="QTR118" s="2375"/>
      <x:c r="QTS118" s="2375"/>
      <x:c r="QTT118" s="2375"/>
      <x:c r="QTU118" s="2375"/>
      <x:c r="QTV118" s="2375"/>
      <x:c r="QTW118" s="2375"/>
      <x:c r="QTX118" s="2375"/>
      <x:c r="QTY118" s="2375"/>
      <x:c r="QTZ118" s="2375"/>
      <x:c r="QUA118" s="2375"/>
      <x:c r="QUB118" s="2375"/>
      <x:c r="QUC118" s="2375"/>
      <x:c r="QUD118" s="2375"/>
      <x:c r="QUE118" s="2375"/>
      <x:c r="QUF118" s="2375"/>
      <x:c r="QUG118" s="2375"/>
      <x:c r="QUH118" s="2375"/>
      <x:c r="QUI118" s="2375"/>
      <x:c r="QUJ118" s="2375"/>
      <x:c r="QUK118" s="2375"/>
      <x:c r="QUL118" s="2375"/>
      <x:c r="QUM118" s="2375"/>
      <x:c r="QUN118" s="2375"/>
      <x:c r="QUO118" s="2375"/>
      <x:c r="QUP118" s="2375"/>
      <x:c r="QUQ118" s="2375"/>
      <x:c r="QUR118" s="2375"/>
      <x:c r="QUS118" s="2375"/>
      <x:c r="QUT118" s="2375"/>
      <x:c r="QUU118" s="2375"/>
      <x:c r="QUV118" s="2375"/>
      <x:c r="QUW118" s="2375"/>
      <x:c r="QUX118" s="2375"/>
      <x:c r="QUY118" s="2375"/>
      <x:c r="QUZ118" s="2375"/>
      <x:c r="QVA118" s="2375"/>
      <x:c r="QVB118" s="2375"/>
      <x:c r="QVC118" s="2375"/>
      <x:c r="QVD118" s="2375"/>
      <x:c r="QVE118" s="2375"/>
      <x:c r="QVF118" s="2375"/>
      <x:c r="QVG118" s="2375"/>
      <x:c r="QVH118" s="2375"/>
      <x:c r="QVI118" s="2375"/>
      <x:c r="QVJ118" s="2375"/>
      <x:c r="QVK118" s="2375"/>
      <x:c r="QVL118" s="2375"/>
      <x:c r="QVM118" s="2375"/>
      <x:c r="QVN118" s="2375"/>
      <x:c r="QVO118" s="2375"/>
      <x:c r="QVP118" s="2375"/>
      <x:c r="QVQ118" s="2375"/>
      <x:c r="QVR118" s="2375"/>
      <x:c r="QVS118" s="2375"/>
      <x:c r="QVT118" s="2375"/>
      <x:c r="QVU118" s="2375"/>
      <x:c r="QVV118" s="2375"/>
      <x:c r="QVW118" s="2375"/>
      <x:c r="QVX118" s="2375"/>
      <x:c r="QVY118" s="2375"/>
      <x:c r="QVZ118" s="2375"/>
      <x:c r="QWA118" s="2375"/>
      <x:c r="QWB118" s="2375"/>
      <x:c r="QWC118" s="2375"/>
      <x:c r="QWD118" s="2375"/>
      <x:c r="QWE118" s="2375"/>
      <x:c r="QWF118" s="2375"/>
      <x:c r="QWG118" s="2375"/>
      <x:c r="QWH118" s="2375"/>
      <x:c r="QWI118" s="2375"/>
      <x:c r="QWJ118" s="2375"/>
      <x:c r="QWK118" s="2375"/>
      <x:c r="QWL118" s="2375"/>
      <x:c r="QWM118" s="2375"/>
      <x:c r="QWN118" s="2375"/>
      <x:c r="QWO118" s="2375"/>
      <x:c r="QWP118" s="2375"/>
      <x:c r="QWQ118" s="2375"/>
      <x:c r="QWR118" s="2375"/>
      <x:c r="QWS118" s="2375"/>
      <x:c r="QWT118" s="2375"/>
      <x:c r="QWU118" s="2375"/>
      <x:c r="QWV118" s="2375"/>
      <x:c r="QWW118" s="2375"/>
      <x:c r="QWX118" s="2375"/>
      <x:c r="QWY118" s="2375"/>
      <x:c r="QWZ118" s="2375"/>
      <x:c r="QXA118" s="2375"/>
      <x:c r="QXB118" s="2375"/>
      <x:c r="QXC118" s="2375"/>
      <x:c r="QXD118" s="2375"/>
      <x:c r="QXE118" s="2375"/>
      <x:c r="QXF118" s="2375"/>
      <x:c r="QXG118" s="2375"/>
      <x:c r="QXH118" s="2375"/>
      <x:c r="QXI118" s="2375"/>
      <x:c r="QXJ118" s="2375"/>
      <x:c r="QXK118" s="2375"/>
      <x:c r="QXL118" s="2375"/>
      <x:c r="QXM118" s="2375"/>
      <x:c r="QXN118" s="2375"/>
      <x:c r="QXO118" s="2375"/>
      <x:c r="QXP118" s="2375"/>
      <x:c r="QXQ118" s="2375"/>
      <x:c r="QXR118" s="2375"/>
      <x:c r="QXS118" s="2375"/>
      <x:c r="QXT118" s="2375"/>
      <x:c r="QXU118" s="2375"/>
      <x:c r="QXV118" s="2375"/>
      <x:c r="QXW118" s="2375"/>
      <x:c r="QXX118" s="2375"/>
      <x:c r="QXY118" s="2375"/>
      <x:c r="QXZ118" s="2375"/>
      <x:c r="QYA118" s="2375"/>
      <x:c r="QYB118" s="2375"/>
      <x:c r="QYC118" s="2375"/>
      <x:c r="QYD118" s="2375"/>
      <x:c r="QYE118" s="2375"/>
      <x:c r="QYF118" s="2375"/>
      <x:c r="QYG118" s="2375"/>
      <x:c r="QYH118" s="2375"/>
      <x:c r="QYI118" s="2375"/>
      <x:c r="QYJ118" s="2375"/>
      <x:c r="QYK118" s="2375"/>
      <x:c r="QYL118" s="2375"/>
      <x:c r="QYM118" s="2375"/>
      <x:c r="QYN118" s="2375"/>
      <x:c r="QYO118" s="2375"/>
      <x:c r="QYP118" s="2375"/>
      <x:c r="QYQ118" s="2375"/>
      <x:c r="QYR118" s="2375"/>
      <x:c r="QYS118" s="2375"/>
      <x:c r="QYT118" s="2375"/>
      <x:c r="QYU118" s="2375"/>
      <x:c r="QYV118" s="2375"/>
      <x:c r="QYW118" s="2375"/>
      <x:c r="QYX118" s="2375"/>
      <x:c r="QYY118" s="2375"/>
      <x:c r="QYZ118" s="2375"/>
      <x:c r="QZA118" s="2375"/>
      <x:c r="QZB118" s="2375"/>
      <x:c r="QZC118" s="2375"/>
      <x:c r="QZD118" s="2375"/>
      <x:c r="QZE118" s="2375"/>
      <x:c r="QZF118" s="2375"/>
      <x:c r="QZG118" s="2375"/>
      <x:c r="QZH118" s="2375"/>
      <x:c r="QZI118" s="2375"/>
      <x:c r="QZJ118" s="2375"/>
      <x:c r="QZK118" s="2375"/>
      <x:c r="QZL118" s="2375"/>
      <x:c r="QZM118" s="2375"/>
      <x:c r="QZN118" s="2375"/>
      <x:c r="QZO118" s="2375"/>
      <x:c r="QZP118" s="2375"/>
      <x:c r="QZQ118" s="2375"/>
      <x:c r="QZR118" s="2375"/>
      <x:c r="QZS118" s="2375"/>
      <x:c r="QZT118" s="2375"/>
      <x:c r="QZU118" s="2375"/>
      <x:c r="QZV118" s="2375"/>
      <x:c r="QZW118" s="2375"/>
      <x:c r="QZX118" s="2375"/>
      <x:c r="QZY118" s="2375"/>
      <x:c r="QZZ118" s="2375"/>
      <x:c r="RAA118" s="2375"/>
      <x:c r="RAB118" s="2375"/>
      <x:c r="RAC118" s="2375"/>
      <x:c r="RAD118" s="2375"/>
      <x:c r="RAE118" s="2375"/>
      <x:c r="RAF118" s="2375"/>
      <x:c r="RAG118" s="2375"/>
      <x:c r="RAH118" s="2375"/>
      <x:c r="RAI118" s="2375"/>
      <x:c r="RAJ118" s="2375"/>
      <x:c r="RAK118" s="2375"/>
      <x:c r="RAL118" s="2375"/>
      <x:c r="RAM118" s="2375"/>
      <x:c r="RAN118" s="2375"/>
      <x:c r="RAO118" s="2375"/>
      <x:c r="RAP118" s="2375"/>
      <x:c r="RAQ118" s="2375"/>
      <x:c r="RAR118" s="2375"/>
      <x:c r="RAS118" s="2375"/>
      <x:c r="RAT118" s="2375"/>
      <x:c r="RAU118" s="2375"/>
      <x:c r="RAV118" s="2375"/>
      <x:c r="RAW118" s="2375"/>
      <x:c r="RAX118" s="2375"/>
      <x:c r="RAY118" s="2375"/>
      <x:c r="RAZ118" s="2375"/>
      <x:c r="RBA118" s="2375"/>
      <x:c r="RBB118" s="2375"/>
      <x:c r="RBC118" s="2375"/>
      <x:c r="RBD118" s="2375"/>
      <x:c r="RBE118" s="2375"/>
      <x:c r="RBF118" s="2375"/>
      <x:c r="RBG118" s="2375"/>
      <x:c r="RBH118" s="2375"/>
      <x:c r="RBI118" s="2375"/>
      <x:c r="RBJ118" s="2375"/>
      <x:c r="RBK118" s="2375"/>
      <x:c r="RBL118" s="2375"/>
      <x:c r="RBM118" s="2375"/>
      <x:c r="RBN118" s="2375"/>
      <x:c r="RBO118" s="2375"/>
      <x:c r="RBP118" s="2375"/>
      <x:c r="RBQ118" s="2375"/>
      <x:c r="RBR118" s="2375"/>
      <x:c r="RBS118" s="2375"/>
      <x:c r="RBT118" s="2375"/>
      <x:c r="RBU118" s="2375"/>
      <x:c r="RBV118" s="2375"/>
      <x:c r="RBW118" s="2375"/>
      <x:c r="RBX118" s="2375"/>
      <x:c r="RBY118" s="2375"/>
      <x:c r="RBZ118" s="2375"/>
      <x:c r="RCA118" s="2375"/>
      <x:c r="RCB118" s="2375"/>
      <x:c r="RCC118" s="2375"/>
      <x:c r="RCD118" s="2375"/>
      <x:c r="RCE118" s="2375"/>
      <x:c r="RCF118" s="2375"/>
      <x:c r="RCG118" s="2375"/>
      <x:c r="RCH118" s="2375"/>
      <x:c r="RCI118" s="2375"/>
      <x:c r="RCJ118" s="2375"/>
      <x:c r="RCK118" s="2375"/>
      <x:c r="RCL118" s="2375"/>
      <x:c r="RCM118" s="2375"/>
      <x:c r="RCN118" s="2375"/>
      <x:c r="RCO118" s="2375"/>
      <x:c r="RCP118" s="2375"/>
      <x:c r="RCQ118" s="2375"/>
      <x:c r="RCR118" s="2375"/>
      <x:c r="RCS118" s="2375"/>
      <x:c r="RCT118" s="2375"/>
      <x:c r="RCU118" s="2375"/>
      <x:c r="RCV118" s="2375"/>
      <x:c r="RCW118" s="2375"/>
      <x:c r="RCX118" s="2375"/>
      <x:c r="RCY118" s="2375"/>
      <x:c r="RCZ118" s="2375"/>
      <x:c r="RDA118" s="2375"/>
      <x:c r="RDB118" s="2375"/>
      <x:c r="RDC118" s="2375"/>
      <x:c r="RDD118" s="2375"/>
      <x:c r="RDE118" s="2375"/>
      <x:c r="RDF118" s="2375"/>
      <x:c r="RDG118" s="2375"/>
      <x:c r="RDH118" s="2375"/>
      <x:c r="RDI118" s="2375"/>
      <x:c r="RDJ118" s="2375"/>
      <x:c r="RDK118" s="2375"/>
      <x:c r="RDL118" s="2375"/>
      <x:c r="RDM118" s="2375"/>
      <x:c r="RDN118" s="2375"/>
      <x:c r="RDO118" s="2375"/>
      <x:c r="RDP118" s="2375"/>
      <x:c r="RDQ118" s="2375"/>
      <x:c r="RDR118" s="2375"/>
      <x:c r="RDS118" s="2375"/>
      <x:c r="RDT118" s="2375"/>
      <x:c r="RDU118" s="2375"/>
      <x:c r="RDV118" s="2375"/>
      <x:c r="RDW118" s="2375"/>
      <x:c r="RDX118" s="2375"/>
      <x:c r="RDY118" s="2375"/>
      <x:c r="RDZ118" s="2375"/>
      <x:c r="REA118" s="2375"/>
      <x:c r="REB118" s="2375"/>
      <x:c r="REC118" s="2375"/>
      <x:c r="RED118" s="2375"/>
      <x:c r="REE118" s="2375"/>
      <x:c r="REF118" s="2375"/>
      <x:c r="REG118" s="2375"/>
      <x:c r="REH118" s="2375"/>
      <x:c r="REI118" s="2375"/>
      <x:c r="REJ118" s="2375"/>
      <x:c r="REK118" s="2375"/>
      <x:c r="REL118" s="2375"/>
      <x:c r="REM118" s="2375"/>
      <x:c r="REN118" s="2375"/>
      <x:c r="REO118" s="2375"/>
      <x:c r="REP118" s="2375"/>
      <x:c r="REQ118" s="2375"/>
      <x:c r="RER118" s="2375"/>
      <x:c r="RES118" s="2375"/>
      <x:c r="RET118" s="2375"/>
      <x:c r="REU118" s="2375"/>
      <x:c r="REV118" s="2375"/>
      <x:c r="REW118" s="2375"/>
      <x:c r="REX118" s="2375"/>
      <x:c r="REY118" s="2375"/>
      <x:c r="REZ118" s="2375"/>
      <x:c r="RFA118" s="2375"/>
      <x:c r="RFB118" s="2375"/>
      <x:c r="RFC118" s="2375"/>
      <x:c r="RFD118" s="2375"/>
      <x:c r="RFE118" s="2375"/>
      <x:c r="RFF118" s="2375"/>
      <x:c r="RFG118" s="2375"/>
      <x:c r="RFH118" s="2375"/>
      <x:c r="RFI118" s="2375"/>
      <x:c r="RFJ118" s="2375"/>
      <x:c r="RFK118" s="2375"/>
      <x:c r="RFL118" s="2375"/>
      <x:c r="RFM118" s="2375"/>
      <x:c r="RFN118" s="2375"/>
      <x:c r="RFO118" s="2375"/>
      <x:c r="RFP118" s="2375"/>
      <x:c r="RFQ118" s="2375"/>
      <x:c r="RFR118" s="2375"/>
      <x:c r="RFS118" s="2375"/>
      <x:c r="RFT118" s="2375"/>
      <x:c r="RFU118" s="2375"/>
      <x:c r="RFV118" s="2375"/>
      <x:c r="RFW118" s="2375"/>
      <x:c r="RFX118" s="2375"/>
      <x:c r="RFY118" s="2375"/>
      <x:c r="RFZ118" s="2375"/>
      <x:c r="RGA118" s="2375"/>
      <x:c r="RGB118" s="2375"/>
      <x:c r="RGC118" s="2375"/>
      <x:c r="RGD118" s="2375"/>
      <x:c r="RGE118" s="2375"/>
      <x:c r="RGF118" s="2375"/>
      <x:c r="RGG118" s="2375"/>
      <x:c r="RGH118" s="2375"/>
      <x:c r="RGI118" s="2375"/>
      <x:c r="RGJ118" s="2375"/>
      <x:c r="RGK118" s="2375"/>
      <x:c r="RGL118" s="2375"/>
      <x:c r="RGM118" s="2375"/>
      <x:c r="RGN118" s="2375"/>
      <x:c r="RGO118" s="2375"/>
      <x:c r="RGP118" s="2375"/>
      <x:c r="RGQ118" s="2375"/>
      <x:c r="RGR118" s="2375"/>
      <x:c r="RGS118" s="2375"/>
      <x:c r="RGT118" s="2375"/>
      <x:c r="RGU118" s="2375"/>
      <x:c r="RGV118" s="2375"/>
      <x:c r="RGW118" s="2375"/>
      <x:c r="RGX118" s="2375"/>
      <x:c r="RGY118" s="2375"/>
      <x:c r="RGZ118" s="2375"/>
      <x:c r="RHA118" s="2375"/>
      <x:c r="RHB118" s="2375"/>
      <x:c r="RHC118" s="2375"/>
      <x:c r="RHD118" s="2375"/>
      <x:c r="RHE118" s="2375"/>
      <x:c r="RHF118" s="2375"/>
      <x:c r="RHG118" s="2375"/>
      <x:c r="RHH118" s="2375"/>
      <x:c r="RHI118" s="2375"/>
      <x:c r="RHJ118" s="2375"/>
      <x:c r="RHK118" s="2375"/>
      <x:c r="RHL118" s="2375"/>
      <x:c r="RHM118" s="2375"/>
      <x:c r="RHN118" s="2375"/>
      <x:c r="RHO118" s="2375"/>
      <x:c r="RHP118" s="2375"/>
      <x:c r="RHQ118" s="2375"/>
      <x:c r="RHR118" s="2375"/>
      <x:c r="RHS118" s="2375"/>
      <x:c r="RHT118" s="2375"/>
      <x:c r="RHU118" s="2375"/>
      <x:c r="RHV118" s="2375"/>
      <x:c r="RHW118" s="2375"/>
      <x:c r="RHX118" s="2375"/>
      <x:c r="RHY118" s="2375"/>
      <x:c r="RHZ118" s="2375"/>
      <x:c r="RIA118" s="2375"/>
      <x:c r="RIB118" s="2375"/>
      <x:c r="RIC118" s="2375"/>
      <x:c r="RID118" s="2375"/>
      <x:c r="RIE118" s="2375"/>
      <x:c r="RIF118" s="2375"/>
      <x:c r="RIG118" s="2375"/>
      <x:c r="RIH118" s="2375"/>
      <x:c r="RII118" s="2375"/>
      <x:c r="RIJ118" s="2375"/>
      <x:c r="RIK118" s="2375"/>
      <x:c r="RIL118" s="2375"/>
      <x:c r="RIM118" s="2375"/>
      <x:c r="RIN118" s="2375"/>
      <x:c r="RIO118" s="2375"/>
      <x:c r="RIP118" s="2375"/>
      <x:c r="RIQ118" s="2375"/>
      <x:c r="RIR118" s="2375"/>
      <x:c r="RIS118" s="2375"/>
      <x:c r="RIT118" s="2375"/>
      <x:c r="RIU118" s="2375"/>
      <x:c r="RIV118" s="2375"/>
      <x:c r="RIW118" s="2375"/>
      <x:c r="RIX118" s="2375"/>
      <x:c r="RIY118" s="2375"/>
      <x:c r="RIZ118" s="2375"/>
      <x:c r="RJA118" s="2375"/>
      <x:c r="RJB118" s="2375"/>
      <x:c r="RJC118" s="2375"/>
      <x:c r="RJD118" s="2375"/>
      <x:c r="RJE118" s="2375"/>
      <x:c r="RJF118" s="2375"/>
      <x:c r="RJG118" s="2375"/>
      <x:c r="RJH118" s="2375"/>
      <x:c r="RJI118" s="2375"/>
      <x:c r="RJJ118" s="2375"/>
      <x:c r="RJK118" s="2375"/>
      <x:c r="RJL118" s="2375"/>
      <x:c r="RJM118" s="2375"/>
      <x:c r="RJN118" s="2375"/>
      <x:c r="RJO118" s="2375"/>
      <x:c r="RJP118" s="2375"/>
      <x:c r="RJQ118" s="2375"/>
      <x:c r="RJR118" s="2375"/>
      <x:c r="RJS118" s="2375"/>
      <x:c r="RJT118" s="2375"/>
      <x:c r="RJU118" s="2375"/>
      <x:c r="RJV118" s="2375"/>
      <x:c r="RJW118" s="2375"/>
      <x:c r="RJX118" s="2375"/>
      <x:c r="RJY118" s="2375"/>
      <x:c r="RJZ118" s="2375"/>
      <x:c r="RKA118" s="2375"/>
      <x:c r="RKB118" s="2375"/>
      <x:c r="RKC118" s="2375"/>
      <x:c r="RKD118" s="2375"/>
      <x:c r="RKE118" s="2375"/>
      <x:c r="RKF118" s="2375"/>
      <x:c r="RKG118" s="2375"/>
      <x:c r="RKH118" s="2375"/>
      <x:c r="RKI118" s="2375"/>
      <x:c r="RKJ118" s="2375"/>
      <x:c r="RKK118" s="2375"/>
      <x:c r="RKL118" s="2375"/>
      <x:c r="RKM118" s="2375"/>
      <x:c r="RKN118" s="2375"/>
      <x:c r="RKO118" s="2375"/>
      <x:c r="RKP118" s="2375"/>
      <x:c r="RKQ118" s="2375"/>
      <x:c r="RKR118" s="2375"/>
      <x:c r="RKS118" s="2375"/>
      <x:c r="RKT118" s="2375"/>
      <x:c r="RKU118" s="2375"/>
      <x:c r="RKV118" s="2375"/>
      <x:c r="RKW118" s="2375"/>
      <x:c r="RKX118" s="2375"/>
      <x:c r="RKY118" s="2375"/>
      <x:c r="RKZ118" s="2375"/>
      <x:c r="RLA118" s="2375"/>
      <x:c r="RLB118" s="2375"/>
      <x:c r="RLC118" s="2375"/>
      <x:c r="RLD118" s="2375"/>
      <x:c r="RLE118" s="2375"/>
      <x:c r="RLF118" s="2375"/>
      <x:c r="RLG118" s="2375"/>
      <x:c r="RLH118" s="2375"/>
      <x:c r="RLI118" s="2375"/>
      <x:c r="RLJ118" s="2375"/>
      <x:c r="RLK118" s="2375"/>
      <x:c r="RLL118" s="2375"/>
      <x:c r="RLM118" s="2375"/>
      <x:c r="RLN118" s="2375"/>
      <x:c r="RLO118" s="2375"/>
      <x:c r="RLP118" s="2375"/>
      <x:c r="RLQ118" s="2375"/>
      <x:c r="RLR118" s="2375"/>
      <x:c r="RLS118" s="2375"/>
      <x:c r="RLT118" s="2375"/>
      <x:c r="RLU118" s="2375"/>
      <x:c r="RLV118" s="2375"/>
      <x:c r="RLW118" s="2375"/>
      <x:c r="RLX118" s="2375"/>
      <x:c r="RLY118" s="2375"/>
      <x:c r="RLZ118" s="2375"/>
      <x:c r="RMA118" s="2375"/>
      <x:c r="RMB118" s="2375"/>
      <x:c r="RMC118" s="2375"/>
      <x:c r="RMD118" s="2375"/>
      <x:c r="RME118" s="2375"/>
      <x:c r="RMF118" s="2375"/>
      <x:c r="RMG118" s="2375"/>
      <x:c r="RMH118" s="2375"/>
      <x:c r="RMI118" s="2375"/>
      <x:c r="RMJ118" s="2375"/>
      <x:c r="RMK118" s="2375"/>
      <x:c r="RML118" s="2375"/>
      <x:c r="RMM118" s="2375"/>
      <x:c r="RMN118" s="2375"/>
      <x:c r="RMO118" s="2375"/>
      <x:c r="RMP118" s="2375"/>
      <x:c r="RMQ118" s="2375"/>
      <x:c r="RMR118" s="2375"/>
      <x:c r="RMS118" s="2375"/>
      <x:c r="RMT118" s="2375"/>
      <x:c r="RMU118" s="2375"/>
      <x:c r="RMV118" s="2375"/>
      <x:c r="RMW118" s="2375"/>
      <x:c r="RMX118" s="2375"/>
      <x:c r="RMY118" s="2375"/>
      <x:c r="RMZ118" s="2375"/>
      <x:c r="RNA118" s="2375"/>
      <x:c r="RNB118" s="2375"/>
      <x:c r="RNC118" s="2375"/>
      <x:c r="RND118" s="2375"/>
      <x:c r="RNE118" s="2375"/>
      <x:c r="RNF118" s="2375"/>
      <x:c r="RNG118" s="2375"/>
      <x:c r="RNH118" s="2375"/>
      <x:c r="RNI118" s="2375"/>
      <x:c r="RNJ118" s="2375"/>
      <x:c r="RNK118" s="2375"/>
      <x:c r="RNL118" s="2375"/>
      <x:c r="RNM118" s="2375"/>
      <x:c r="RNN118" s="2375"/>
      <x:c r="RNO118" s="2375"/>
      <x:c r="RNP118" s="2375"/>
      <x:c r="RNQ118" s="2375"/>
      <x:c r="RNR118" s="2375"/>
      <x:c r="RNS118" s="2375"/>
      <x:c r="RNT118" s="2375"/>
      <x:c r="RNU118" s="2375"/>
      <x:c r="RNV118" s="2375"/>
      <x:c r="RNW118" s="2375"/>
      <x:c r="RNX118" s="2375"/>
      <x:c r="RNY118" s="2375"/>
      <x:c r="RNZ118" s="2375"/>
      <x:c r="ROA118" s="2375"/>
      <x:c r="ROB118" s="2375"/>
      <x:c r="ROC118" s="2375"/>
      <x:c r="ROD118" s="2375"/>
      <x:c r="ROE118" s="2375"/>
      <x:c r="ROF118" s="2375"/>
      <x:c r="ROG118" s="2375"/>
      <x:c r="ROH118" s="2375"/>
      <x:c r="ROI118" s="2375"/>
      <x:c r="ROJ118" s="2375"/>
      <x:c r="ROK118" s="2375"/>
      <x:c r="ROL118" s="2375"/>
      <x:c r="ROM118" s="2375"/>
      <x:c r="RON118" s="2375"/>
      <x:c r="ROO118" s="2375"/>
      <x:c r="ROP118" s="2375"/>
      <x:c r="ROQ118" s="2375"/>
      <x:c r="ROR118" s="2375"/>
      <x:c r="ROS118" s="2375"/>
      <x:c r="ROT118" s="2375"/>
      <x:c r="ROU118" s="2375"/>
      <x:c r="ROV118" s="2375"/>
      <x:c r="ROW118" s="2375"/>
      <x:c r="ROX118" s="2375"/>
      <x:c r="ROY118" s="2375"/>
      <x:c r="ROZ118" s="2375"/>
      <x:c r="RPA118" s="2375"/>
      <x:c r="RPB118" s="2375"/>
      <x:c r="RPC118" s="2375"/>
      <x:c r="RPD118" s="2375"/>
      <x:c r="RPE118" s="2375"/>
      <x:c r="RPF118" s="2375"/>
      <x:c r="RPG118" s="2375"/>
      <x:c r="RPH118" s="2375"/>
      <x:c r="RPI118" s="2375"/>
      <x:c r="RPJ118" s="2375"/>
      <x:c r="RPK118" s="2375"/>
      <x:c r="RPL118" s="2375"/>
      <x:c r="RPM118" s="2375"/>
      <x:c r="RPN118" s="2375"/>
      <x:c r="RPO118" s="2375"/>
      <x:c r="RPP118" s="2375"/>
      <x:c r="RPQ118" s="2375"/>
      <x:c r="RPR118" s="2375"/>
      <x:c r="RPS118" s="2375"/>
      <x:c r="RPT118" s="2375"/>
      <x:c r="RPU118" s="2375"/>
      <x:c r="RPV118" s="2375"/>
      <x:c r="RPW118" s="2375"/>
      <x:c r="RPX118" s="2375"/>
      <x:c r="RPY118" s="2375"/>
      <x:c r="RPZ118" s="2375"/>
      <x:c r="RQA118" s="2375"/>
      <x:c r="RQB118" s="2375"/>
      <x:c r="RQC118" s="2375"/>
      <x:c r="RQD118" s="2375"/>
      <x:c r="RQE118" s="2375"/>
      <x:c r="RQF118" s="2375"/>
      <x:c r="RQG118" s="2375"/>
      <x:c r="RQH118" s="2375"/>
      <x:c r="RQI118" s="2375"/>
      <x:c r="RQJ118" s="2375"/>
      <x:c r="RQK118" s="2375"/>
      <x:c r="RQL118" s="2375"/>
      <x:c r="RQM118" s="2375"/>
      <x:c r="RQN118" s="2375"/>
      <x:c r="RQO118" s="2375"/>
      <x:c r="RQP118" s="2375"/>
      <x:c r="RQQ118" s="2375"/>
      <x:c r="RQR118" s="2375"/>
      <x:c r="RQS118" s="2375"/>
      <x:c r="RQT118" s="2375"/>
      <x:c r="RQU118" s="2375"/>
      <x:c r="RQV118" s="2375"/>
      <x:c r="RQW118" s="2375"/>
      <x:c r="RQX118" s="2375"/>
      <x:c r="RQY118" s="2375"/>
      <x:c r="RQZ118" s="2375"/>
      <x:c r="RRA118" s="2375"/>
      <x:c r="RRB118" s="2375"/>
      <x:c r="RRC118" s="2375"/>
      <x:c r="RRD118" s="2375"/>
      <x:c r="RRE118" s="2375"/>
      <x:c r="RRF118" s="2375"/>
      <x:c r="RRG118" s="2375"/>
      <x:c r="RRH118" s="2375"/>
      <x:c r="RRI118" s="2375"/>
      <x:c r="RRJ118" s="2375"/>
      <x:c r="RRK118" s="2375"/>
      <x:c r="RRL118" s="2375"/>
      <x:c r="RRM118" s="2375"/>
      <x:c r="RRN118" s="2375"/>
      <x:c r="RRO118" s="2375"/>
      <x:c r="RRP118" s="2375"/>
      <x:c r="RRQ118" s="2375"/>
      <x:c r="RRR118" s="2375"/>
      <x:c r="RRS118" s="2375"/>
      <x:c r="RRT118" s="2375"/>
      <x:c r="RRU118" s="2375"/>
      <x:c r="RRV118" s="2375"/>
      <x:c r="RRW118" s="2375"/>
      <x:c r="RRX118" s="2375"/>
      <x:c r="RRY118" s="2375"/>
      <x:c r="RRZ118" s="2375"/>
      <x:c r="RSA118" s="2375"/>
      <x:c r="RSB118" s="2375"/>
      <x:c r="RSC118" s="2375"/>
      <x:c r="RSD118" s="2375"/>
      <x:c r="RSE118" s="2375"/>
      <x:c r="RSF118" s="2375"/>
      <x:c r="RSG118" s="2375"/>
      <x:c r="RSH118" s="2375"/>
      <x:c r="RSI118" s="2375"/>
      <x:c r="RSJ118" s="2375"/>
      <x:c r="RSK118" s="2375"/>
      <x:c r="RSL118" s="2375"/>
      <x:c r="RSM118" s="2375"/>
      <x:c r="RSN118" s="2375"/>
      <x:c r="RSO118" s="2375"/>
      <x:c r="RSP118" s="2375"/>
      <x:c r="RSQ118" s="2375"/>
      <x:c r="RSR118" s="2375"/>
      <x:c r="RSS118" s="2375"/>
      <x:c r="RST118" s="2375"/>
      <x:c r="RSU118" s="2375"/>
      <x:c r="RSV118" s="2375"/>
      <x:c r="RSW118" s="2375"/>
      <x:c r="RSX118" s="2375"/>
      <x:c r="RSY118" s="2375"/>
      <x:c r="RSZ118" s="2375"/>
      <x:c r="RTA118" s="2375"/>
      <x:c r="RTB118" s="2375"/>
      <x:c r="RTC118" s="2375"/>
      <x:c r="RTD118" s="2375"/>
      <x:c r="RTE118" s="2375"/>
      <x:c r="RTF118" s="2375"/>
      <x:c r="RTG118" s="2375"/>
      <x:c r="RTH118" s="2375"/>
      <x:c r="RTI118" s="2375"/>
      <x:c r="RTJ118" s="2375"/>
      <x:c r="RTK118" s="2375"/>
      <x:c r="RTL118" s="2375"/>
      <x:c r="RTM118" s="2375"/>
      <x:c r="RTN118" s="2375"/>
      <x:c r="RTO118" s="2375"/>
      <x:c r="RTP118" s="2375"/>
      <x:c r="RTQ118" s="2375"/>
      <x:c r="RTR118" s="2375"/>
      <x:c r="RTS118" s="2375"/>
      <x:c r="RTT118" s="2375"/>
      <x:c r="RTU118" s="2375"/>
      <x:c r="RTV118" s="2375"/>
      <x:c r="RTW118" s="2375"/>
      <x:c r="RTX118" s="2375"/>
      <x:c r="RTY118" s="2375"/>
      <x:c r="RTZ118" s="2375"/>
      <x:c r="RUA118" s="2375"/>
      <x:c r="RUB118" s="2375"/>
      <x:c r="RUC118" s="2375"/>
      <x:c r="RUD118" s="2375"/>
      <x:c r="RUE118" s="2375"/>
      <x:c r="RUF118" s="2375"/>
      <x:c r="RUG118" s="2375"/>
      <x:c r="RUH118" s="2375"/>
      <x:c r="RUI118" s="2375"/>
      <x:c r="RUJ118" s="2375"/>
      <x:c r="RUK118" s="2375"/>
      <x:c r="RUL118" s="2375"/>
      <x:c r="RUM118" s="2375"/>
      <x:c r="RUN118" s="2375"/>
      <x:c r="RUO118" s="2375"/>
      <x:c r="RUP118" s="2375"/>
      <x:c r="RUQ118" s="2375"/>
      <x:c r="RUR118" s="2375"/>
      <x:c r="RUS118" s="2375"/>
      <x:c r="RUT118" s="2375"/>
      <x:c r="RUU118" s="2375"/>
      <x:c r="RUV118" s="2375"/>
      <x:c r="RUW118" s="2375"/>
      <x:c r="RUX118" s="2375"/>
      <x:c r="RUY118" s="2375"/>
      <x:c r="RUZ118" s="2375"/>
      <x:c r="RVA118" s="2375"/>
      <x:c r="RVB118" s="2375"/>
      <x:c r="RVC118" s="2375"/>
      <x:c r="RVD118" s="2375"/>
      <x:c r="RVE118" s="2375"/>
      <x:c r="RVF118" s="2375"/>
      <x:c r="RVG118" s="2375"/>
      <x:c r="RVH118" s="2375"/>
      <x:c r="RVI118" s="2375"/>
      <x:c r="RVJ118" s="2375"/>
      <x:c r="RVK118" s="2375"/>
      <x:c r="RVL118" s="2375"/>
      <x:c r="RVM118" s="2375"/>
      <x:c r="RVN118" s="2375"/>
      <x:c r="RVO118" s="2375"/>
      <x:c r="RVP118" s="2375"/>
      <x:c r="RVQ118" s="2375"/>
      <x:c r="RVR118" s="2375"/>
      <x:c r="RVS118" s="2375"/>
      <x:c r="RVT118" s="2375"/>
      <x:c r="RVU118" s="2375"/>
      <x:c r="RVV118" s="2375"/>
      <x:c r="RVW118" s="2375"/>
      <x:c r="RVX118" s="2375"/>
      <x:c r="RVY118" s="2375"/>
      <x:c r="RVZ118" s="2375"/>
      <x:c r="RWA118" s="2375"/>
      <x:c r="RWB118" s="2375"/>
      <x:c r="RWC118" s="2375"/>
      <x:c r="RWD118" s="2375"/>
      <x:c r="RWE118" s="2375"/>
      <x:c r="RWF118" s="2375"/>
      <x:c r="RWG118" s="2375"/>
      <x:c r="RWH118" s="2375"/>
      <x:c r="RWI118" s="2375"/>
      <x:c r="RWJ118" s="2375"/>
      <x:c r="RWK118" s="2375"/>
      <x:c r="RWL118" s="2375"/>
      <x:c r="RWM118" s="2375"/>
      <x:c r="RWN118" s="2375"/>
      <x:c r="RWO118" s="2375"/>
      <x:c r="RWP118" s="2375"/>
      <x:c r="RWQ118" s="2375"/>
      <x:c r="RWR118" s="2375"/>
      <x:c r="RWS118" s="2375"/>
      <x:c r="RWT118" s="2375"/>
      <x:c r="RWU118" s="2375"/>
      <x:c r="RWV118" s="2375"/>
      <x:c r="RWW118" s="2375"/>
      <x:c r="RWX118" s="2375"/>
      <x:c r="RWY118" s="2375"/>
      <x:c r="RWZ118" s="2375"/>
      <x:c r="RXA118" s="2375"/>
      <x:c r="RXB118" s="2375"/>
      <x:c r="RXC118" s="2375"/>
      <x:c r="RXD118" s="2375"/>
      <x:c r="RXE118" s="2375"/>
      <x:c r="RXF118" s="2375"/>
      <x:c r="RXG118" s="2375"/>
      <x:c r="RXH118" s="2375"/>
      <x:c r="RXI118" s="2375"/>
      <x:c r="RXJ118" s="2375"/>
      <x:c r="RXK118" s="2375"/>
      <x:c r="RXL118" s="2375"/>
      <x:c r="RXM118" s="2375"/>
      <x:c r="RXN118" s="2375"/>
      <x:c r="RXO118" s="2375"/>
      <x:c r="RXP118" s="2375"/>
      <x:c r="RXQ118" s="2375"/>
      <x:c r="RXR118" s="2375"/>
      <x:c r="RXS118" s="2375"/>
      <x:c r="RXT118" s="2375"/>
      <x:c r="RXU118" s="2375"/>
      <x:c r="RXV118" s="2375"/>
      <x:c r="RXW118" s="2375"/>
      <x:c r="RXX118" s="2375"/>
      <x:c r="RXY118" s="2375"/>
      <x:c r="RXZ118" s="2375"/>
      <x:c r="RYA118" s="2375"/>
      <x:c r="RYB118" s="2375"/>
      <x:c r="RYC118" s="2375"/>
      <x:c r="RYD118" s="2375"/>
      <x:c r="RYE118" s="2375"/>
      <x:c r="RYF118" s="2375"/>
      <x:c r="RYG118" s="2375"/>
      <x:c r="RYH118" s="2375"/>
      <x:c r="RYI118" s="2375"/>
      <x:c r="RYJ118" s="2375"/>
      <x:c r="RYK118" s="2375"/>
      <x:c r="RYL118" s="2375"/>
      <x:c r="RYM118" s="2375"/>
      <x:c r="RYN118" s="2375"/>
      <x:c r="RYO118" s="2375"/>
      <x:c r="RYP118" s="2375"/>
      <x:c r="RYQ118" s="2375"/>
      <x:c r="RYR118" s="2375"/>
      <x:c r="RYS118" s="2375"/>
      <x:c r="RYT118" s="2375"/>
      <x:c r="RYU118" s="2375"/>
      <x:c r="RYV118" s="2375"/>
      <x:c r="RYW118" s="2375"/>
      <x:c r="RYX118" s="2375"/>
      <x:c r="RYY118" s="2375"/>
      <x:c r="RYZ118" s="2375"/>
      <x:c r="RZA118" s="2375"/>
      <x:c r="RZB118" s="2375"/>
      <x:c r="RZC118" s="2375"/>
      <x:c r="RZD118" s="2375"/>
      <x:c r="RZE118" s="2375"/>
      <x:c r="RZF118" s="2375"/>
      <x:c r="RZG118" s="2375"/>
      <x:c r="RZH118" s="2375"/>
      <x:c r="RZI118" s="2375"/>
      <x:c r="RZJ118" s="2375"/>
      <x:c r="RZK118" s="2375"/>
      <x:c r="RZL118" s="2375"/>
      <x:c r="RZM118" s="2375"/>
      <x:c r="RZN118" s="2375"/>
      <x:c r="RZO118" s="2375"/>
      <x:c r="RZP118" s="2375"/>
      <x:c r="RZQ118" s="2375"/>
      <x:c r="RZR118" s="2375"/>
      <x:c r="RZS118" s="2375"/>
      <x:c r="RZT118" s="2375"/>
      <x:c r="RZU118" s="2375"/>
      <x:c r="RZV118" s="2375"/>
      <x:c r="RZW118" s="2375"/>
      <x:c r="RZX118" s="2375"/>
      <x:c r="RZY118" s="2375"/>
      <x:c r="RZZ118" s="2375"/>
      <x:c r="SAA118" s="2375"/>
      <x:c r="SAB118" s="2375"/>
      <x:c r="SAC118" s="2375"/>
      <x:c r="SAD118" s="2375"/>
      <x:c r="SAE118" s="2375"/>
      <x:c r="SAF118" s="2375"/>
      <x:c r="SAG118" s="2375"/>
      <x:c r="SAH118" s="2375"/>
      <x:c r="SAI118" s="2375"/>
      <x:c r="SAJ118" s="2375"/>
      <x:c r="SAK118" s="2375"/>
      <x:c r="SAL118" s="2375"/>
      <x:c r="SAM118" s="2375"/>
      <x:c r="SAN118" s="2375"/>
      <x:c r="SAO118" s="2375"/>
      <x:c r="SAP118" s="2375"/>
      <x:c r="SAQ118" s="2375"/>
      <x:c r="SAR118" s="2375"/>
      <x:c r="SAS118" s="2375"/>
      <x:c r="SAT118" s="2375"/>
      <x:c r="SAU118" s="2375"/>
      <x:c r="SAV118" s="2375"/>
      <x:c r="SAW118" s="2375"/>
      <x:c r="SAX118" s="2375"/>
      <x:c r="SAY118" s="2375"/>
      <x:c r="SAZ118" s="2375"/>
      <x:c r="SBA118" s="2375"/>
      <x:c r="SBB118" s="2375"/>
      <x:c r="SBC118" s="2375"/>
      <x:c r="SBD118" s="2375"/>
      <x:c r="SBE118" s="2375"/>
      <x:c r="SBF118" s="2375"/>
      <x:c r="SBG118" s="2375"/>
      <x:c r="SBH118" s="2375"/>
      <x:c r="SBI118" s="2375"/>
      <x:c r="SBJ118" s="2375"/>
      <x:c r="SBK118" s="2375"/>
      <x:c r="SBL118" s="2375"/>
      <x:c r="SBM118" s="2375"/>
      <x:c r="SBN118" s="2375"/>
      <x:c r="SBO118" s="2375"/>
      <x:c r="SBP118" s="2375"/>
      <x:c r="SBQ118" s="2375"/>
      <x:c r="SBR118" s="2375"/>
      <x:c r="SBS118" s="2375"/>
      <x:c r="SBT118" s="2375"/>
      <x:c r="SBU118" s="2375"/>
      <x:c r="SBV118" s="2375"/>
      <x:c r="SBW118" s="2375"/>
      <x:c r="SBX118" s="2375"/>
      <x:c r="SBY118" s="2375"/>
      <x:c r="SBZ118" s="2375"/>
      <x:c r="SCA118" s="2375"/>
      <x:c r="SCB118" s="2375"/>
      <x:c r="SCC118" s="2375"/>
      <x:c r="SCD118" s="2375"/>
      <x:c r="SCE118" s="2375"/>
      <x:c r="SCF118" s="2375"/>
      <x:c r="SCG118" s="2375"/>
      <x:c r="SCH118" s="2375"/>
      <x:c r="SCI118" s="2375"/>
      <x:c r="SCJ118" s="2375"/>
      <x:c r="SCK118" s="2375"/>
      <x:c r="SCL118" s="2375"/>
      <x:c r="SCM118" s="2375"/>
      <x:c r="SCN118" s="2375"/>
      <x:c r="SCO118" s="2375"/>
      <x:c r="SCP118" s="2375"/>
      <x:c r="SCQ118" s="2375"/>
      <x:c r="SCR118" s="2375"/>
      <x:c r="SCS118" s="2375"/>
      <x:c r="SCT118" s="2375"/>
      <x:c r="SCU118" s="2375"/>
      <x:c r="SCV118" s="2375"/>
      <x:c r="SCW118" s="2375"/>
      <x:c r="SCX118" s="2375"/>
      <x:c r="SCY118" s="2375"/>
      <x:c r="SCZ118" s="2375"/>
      <x:c r="SDA118" s="2375"/>
      <x:c r="SDB118" s="2375"/>
      <x:c r="SDC118" s="2375"/>
      <x:c r="SDD118" s="2375"/>
      <x:c r="SDE118" s="2375"/>
      <x:c r="SDF118" s="2375"/>
      <x:c r="SDG118" s="2375"/>
      <x:c r="SDH118" s="2375"/>
      <x:c r="SDI118" s="2375"/>
      <x:c r="SDJ118" s="2375"/>
      <x:c r="SDK118" s="2375"/>
      <x:c r="SDL118" s="2375"/>
      <x:c r="SDM118" s="2375"/>
      <x:c r="SDN118" s="2375"/>
      <x:c r="SDO118" s="2375"/>
      <x:c r="SDP118" s="2375"/>
      <x:c r="SDQ118" s="2375"/>
      <x:c r="SDR118" s="2375"/>
      <x:c r="SDS118" s="2375"/>
      <x:c r="SDT118" s="2375"/>
      <x:c r="SDU118" s="2375"/>
      <x:c r="SDV118" s="2375"/>
      <x:c r="SDW118" s="2375"/>
      <x:c r="SDX118" s="2375"/>
      <x:c r="SDY118" s="2375"/>
      <x:c r="SDZ118" s="2375"/>
      <x:c r="SEA118" s="2375"/>
      <x:c r="SEB118" s="2375"/>
      <x:c r="SEC118" s="2375"/>
      <x:c r="SED118" s="2375"/>
      <x:c r="SEE118" s="2375"/>
      <x:c r="SEF118" s="2375"/>
      <x:c r="SEG118" s="2375"/>
      <x:c r="SEH118" s="2375"/>
      <x:c r="SEI118" s="2375"/>
      <x:c r="SEJ118" s="2375"/>
      <x:c r="SEK118" s="2375"/>
      <x:c r="SEL118" s="2375"/>
      <x:c r="SEM118" s="2375"/>
      <x:c r="SEN118" s="2375"/>
      <x:c r="SEO118" s="2375"/>
      <x:c r="SEP118" s="2375"/>
      <x:c r="SEQ118" s="2375"/>
      <x:c r="SER118" s="2375"/>
      <x:c r="SES118" s="2375"/>
      <x:c r="SET118" s="2375"/>
      <x:c r="SEU118" s="2375"/>
      <x:c r="SEV118" s="2375"/>
      <x:c r="SEW118" s="2375"/>
      <x:c r="SEX118" s="2375"/>
      <x:c r="SEY118" s="2375"/>
      <x:c r="SEZ118" s="2375"/>
      <x:c r="SFA118" s="2375"/>
      <x:c r="SFB118" s="2375"/>
      <x:c r="SFC118" s="2375"/>
      <x:c r="SFD118" s="2375"/>
      <x:c r="SFE118" s="2375"/>
      <x:c r="SFF118" s="2375"/>
      <x:c r="SFG118" s="2375"/>
      <x:c r="SFH118" s="2375"/>
      <x:c r="SFI118" s="2375"/>
      <x:c r="SFJ118" s="2375"/>
      <x:c r="SFK118" s="2375"/>
      <x:c r="SFL118" s="2375"/>
      <x:c r="SFM118" s="2375"/>
      <x:c r="SFN118" s="2375"/>
      <x:c r="SFO118" s="2375"/>
      <x:c r="SFP118" s="2375"/>
      <x:c r="SFQ118" s="2375"/>
      <x:c r="SFR118" s="2375"/>
      <x:c r="SFS118" s="2375"/>
      <x:c r="SFT118" s="2375"/>
      <x:c r="SFU118" s="2375"/>
      <x:c r="SFV118" s="2375"/>
      <x:c r="SFW118" s="2375"/>
      <x:c r="SFX118" s="2375"/>
      <x:c r="SFY118" s="2375"/>
      <x:c r="SFZ118" s="2375"/>
      <x:c r="SGA118" s="2375"/>
      <x:c r="SGB118" s="2375"/>
      <x:c r="SGC118" s="2375"/>
      <x:c r="SGD118" s="2375"/>
      <x:c r="SGE118" s="2375"/>
      <x:c r="SGF118" s="2375"/>
      <x:c r="SGG118" s="2375"/>
      <x:c r="SGH118" s="2375"/>
      <x:c r="SGI118" s="2375"/>
      <x:c r="SGJ118" s="2375"/>
      <x:c r="SGK118" s="2375"/>
      <x:c r="SGL118" s="2375"/>
      <x:c r="SGM118" s="2375"/>
      <x:c r="SGN118" s="2375"/>
      <x:c r="SGO118" s="2375"/>
      <x:c r="SGP118" s="2375"/>
      <x:c r="SGQ118" s="2375"/>
      <x:c r="SGR118" s="2375"/>
      <x:c r="SGS118" s="2375"/>
      <x:c r="SGT118" s="2375"/>
      <x:c r="SGU118" s="2375"/>
      <x:c r="SGV118" s="2375"/>
      <x:c r="SGW118" s="2375"/>
      <x:c r="SGX118" s="2375"/>
      <x:c r="SGY118" s="2375"/>
      <x:c r="SGZ118" s="2375"/>
      <x:c r="SHA118" s="2375"/>
      <x:c r="SHB118" s="2375"/>
      <x:c r="SHC118" s="2375"/>
      <x:c r="SHD118" s="2375"/>
      <x:c r="SHE118" s="2375"/>
      <x:c r="SHF118" s="2375"/>
      <x:c r="SHG118" s="2375"/>
      <x:c r="SHH118" s="2375"/>
      <x:c r="SHI118" s="2375"/>
      <x:c r="SHJ118" s="2375"/>
      <x:c r="SHK118" s="2375"/>
      <x:c r="SHL118" s="2375"/>
      <x:c r="SHM118" s="2375"/>
      <x:c r="SHN118" s="2375"/>
      <x:c r="SHO118" s="2375"/>
      <x:c r="SHP118" s="2375"/>
      <x:c r="SHQ118" s="2375"/>
      <x:c r="SHR118" s="2375"/>
      <x:c r="SHS118" s="2375"/>
      <x:c r="SHT118" s="2375"/>
      <x:c r="SHU118" s="2375"/>
      <x:c r="SHV118" s="2375"/>
      <x:c r="SHW118" s="2375"/>
      <x:c r="SHX118" s="2375"/>
      <x:c r="SHY118" s="2375"/>
      <x:c r="SHZ118" s="2375"/>
      <x:c r="SIA118" s="2375"/>
      <x:c r="SIB118" s="2375"/>
      <x:c r="SIC118" s="2375"/>
      <x:c r="SID118" s="2375"/>
      <x:c r="SIE118" s="2375"/>
      <x:c r="SIF118" s="2375"/>
      <x:c r="SIG118" s="2375"/>
      <x:c r="SIH118" s="2375"/>
      <x:c r="SII118" s="2375"/>
      <x:c r="SIJ118" s="2375"/>
      <x:c r="SIK118" s="2375"/>
      <x:c r="SIL118" s="2375"/>
      <x:c r="SIM118" s="2375"/>
      <x:c r="SIN118" s="2375"/>
      <x:c r="SIO118" s="2375"/>
      <x:c r="SIP118" s="2375"/>
      <x:c r="SIQ118" s="2375"/>
      <x:c r="SIR118" s="2375"/>
      <x:c r="SIS118" s="2375"/>
      <x:c r="SIT118" s="2375"/>
      <x:c r="SIU118" s="2375"/>
      <x:c r="SIV118" s="2375"/>
      <x:c r="SIW118" s="2375"/>
      <x:c r="SIX118" s="2375"/>
      <x:c r="SIY118" s="2375"/>
      <x:c r="SIZ118" s="2375"/>
      <x:c r="SJA118" s="2375"/>
      <x:c r="SJB118" s="2375"/>
      <x:c r="SJC118" s="2375"/>
      <x:c r="SJD118" s="2375"/>
      <x:c r="SJE118" s="2375"/>
      <x:c r="SJF118" s="2375"/>
      <x:c r="SJG118" s="2375"/>
      <x:c r="SJH118" s="2375"/>
      <x:c r="SJI118" s="2375"/>
      <x:c r="SJJ118" s="2375"/>
      <x:c r="SJK118" s="2375"/>
      <x:c r="SJL118" s="2375"/>
      <x:c r="SJM118" s="2375"/>
      <x:c r="SJN118" s="2375"/>
      <x:c r="SJO118" s="2375"/>
      <x:c r="SJP118" s="2375"/>
      <x:c r="SJQ118" s="2375"/>
      <x:c r="SJR118" s="2375"/>
      <x:c r="SJS118" s="2375"/>
      <x:c r="SJT118" s="2375"/>
      <x:c r="SJU118" s="2375"/>
      <x:c r="SJV118" s="2375"/>
      <x:c r="SJW118" s="2375"/>
      <x:c r="SJX118" s="2375"/>
      <x:c r="SJY118" s="2375"/>
      <x:c r="SJZ118" s="2375"/>
      <x:c r="SKA118" s="2375"/>
      <x:c r="SKB118" s="2375"/>
      <x:c r="SKC118" s="2375"/>
      <x:c r="SKD118" s="2375"/>
      <x:c r="SKE118" s="2375"/>
      <x:c r="SKF118" s="2375"/>
      <x:c r="SKG118" s="2375"/>
      <x:c r="SKH118" s="2375"/>
      <x:c r="SKI118" s="2375"/>
      <x:c r="SKJ118" s="2375"/>
      <x:c r="SKK118" s="2375"/>
      <x:c r="SKL118" s="2375"/>
      <x:c r="SKM118" s="2375"/>
      <x:c r="SKN118" s="2375"/>
      <x:c r="SKO118" s="2375"/>
      <x:c r="SKP118" s="2375"/>
      <x:c r="SKQ118" s="2375"/>
      <x:c r="SKR118" s="2375"/>
      <x:c r="SKS118" s="2375"/>
      <x:c r="SKT118" s="2375"/>
      <x:c r="SKU118" s="2375"/>
      <x:c r="SKV118" s="2375"/>
      <x:c r="SKW118" s="2375"/>
      <x:c r="SKX118" s="2375"/>
      <x:c r="SKY118" s="2375"/>
      <x:c r="SKZ118" s="2375"/>
      <x:c r="SLA118" s="2375"/>
      <x:c r="SLB118" s="2375"/>
      <x:c r="SLC118" s="2375"/>
      <x:c r="SLD118" s="2375"/>
      <x:c r="SLE118" s="2375"/>
      <x:c r="SLF118" s="2375"/>
      <x:c r="SLG118" s="2375"/>
      <x:c r="SLH118" s="2375"/>
      <x:c r="SLI118" s="2375"/>
      <x:c r="SLJ118" s="2375"/>
      <x:c r="SLK118" s="2375"/>
      <x:c r="SLL118" s="2375"/>
      <x:c r="SLM118" s="2375"/>
      <x:c r="SLN118" s="2375"/>
      <x:c r="SLO118" s="2375"/>
      <x:c r="SLP118" s="2375"/>
      <x:c r="SLQ118" s="2375"/>
      <x:c r="SLR118" s="2375"/>
      <x:c r="SLS118" s="2375"/>
      <x:c r="SLT118" s="2375"/>
      <x:c r="SLU118" s="2375"/>
      <x:c r="SLV118" s="2375"/>
      <x:c r="SLW118" s="2375"/>
      <x:c r="SLX118" s="2375"/>
      <x:c r="SLY118" s="2375"/>
      <x:c r="SLZ118" s="2375"/>
      <x:c r="SMA118" s="2375"/>
      <x:c r="SMB118" s="2375"/>
      <x:c r="SMC118" s="2375"/>
      <x:c r="SMD118" s="2375"/>
      <x:c r="SME118" s="2375"/>
      <x:c r="SMF118" s="2375"/>
      <x:c r="SMG118" s="2375"/>
      <x:c r="SMH118" s="2375"/>
      <x:c r="SMI118" s="2375"/>
      <x:c r="SMJ118" s="2375"/>
      <x:c r="SMK118" s="2375"/>
      <x:c r="SML118" s="2375"/>
      <x:c r="SMM118" s="2375"/>
      <x:c r="SMN118" s="2375"/>
      <x:c r="SMO118" s="2375"/>
      <x:c r="SMP118" s="2375"/>
      <x:c r="SMQ118" s="2375"/>
      <x:c r="SMR118" s="2375"/>
      <x:c r="SMS118" s="2375"/>
      <x:c r="SMT118" s="2375"/>
      <x:c r="SMU118" s="2375"/>
      <x:c r="SMV118" s="2375"/>
      <x:c r="SMW118" s="2375"/>
      <x:c r="SMX118" s="2375"/>
      <x:c r="SMY118" s="2375"/>
      <x:c r="SMZ118" s="2375"/>
      <x:c r="SNA118" s="2375"/>
      <x:c r="SNB118" s="2375"/>
      <x:c r="SNC118" s="2375"/>
      <x:c r="SND118" s="2375"/>
      <x:c r="SNE118" s="2375"/>
      <x:c r="SNF118" s="2375"/>
      <x:c r="SNG118" s="2375"/>
      <x:c r="SNH118" s="2375"/>
      <x:c r="SNI118" s="2375"/>
      <x:c r="SNJ118" s="2375"/>
      <x:c r="SNK118" s="2375"/>
      <x:c r="SNL118" s="2375"/>
      <x:c r="SNM118" s="2375"/>
      <x:c r="SNN118" s="2375"/>
      <x:c r="SNO118" s="2375"/>
      <x:c r="SNP118" s="2375"/>
      <x:c r="SNQ118" s="2375"/>
      <x:c r="SNR118" s="2375"/>
      <x:c r="SNS118" s="2375"/>
      <x:c r="SNT118" s="2375"/>
      <x:c r="SNU118" s="2375"/>
      <x:c r="SNV118" s="2375"/>
      <x:c r="SNW118" s="2375"/>
      <x:c r="SNX118" s="2375"/>
      <x:c r="SNY118" s="2375"/>
      <x:c r="SNZ118" s="2375"/>
      <x:c r="SOA118" s="2375"/>
      <x:c r="SOB118" s="2375"/>
      <x:c r="SOC118" s="2375"/>
      <x:c r="SOD118" s="2375"/>
      <x:c r="SOE118" s="2375"/>
      <x:c r="SOF118" s="2375"/>
      <x:c r="SOG118" s="2375"/>
      <x:c r="SOH118" s="2375"/>
      <x:c r="SOI118" s="2375"/>
      <x:c r="SOJ118" s="2375"/>
      <x:c r="SOK118" s="2375"/>
      <x:c r="SOL118" s="2375"/>
      <x:c r="SOM118" s="2375"/>
      <x:c r="SON118" s="2375"/>
      <x:c r="SOO118" s="2375"/>
      <x:c r="SOP118" s="2375"/>
      <x:c r="SOQ118" s="2375"/>
      <x:c r="SOR118" s="2375"/>
      <x:c r="SOS118" s="2375"/>
      <x:c r="SOT118" s="2375"/>
      <x:c r="SOU118" s="2375"/>
      <x:c r="SOV118" s="2375"/>
      <x:c r="SOW118" s="2375"/>
      <x:c r="SOX118" s="2375"/>
      <x:c r="SOY118" s="2375"/>
      <x:c r="SOZ118" s="2375"/>
      <x:c r="SPA118" s="2375"/>
      <x:c r="SPB118" s="2375"/>
      <x:c r="SPC118" s="2375"/>
      <x:c r="SPD118" s="2375"/>
      <x:c r="SPE118" s="2375"/>
      <x:c r="SPF118" s="2375"/>
      <x:c r="SPG118" s="2375"/>
      <x:c r="SPH118" s="2375"/>
      <x:c r="SPI118" s="2375"/>
      <x:c r="SPJ118" s="2375"/>
      <x:c r="SPK118" s="2375"/>
      <x:c r="SPL118" s="2375"/>
      <x:c r="SPM118" s="2375"/>
      <x:c r="SPN118" s="2375"/>
      <x:c r="SPO118" s="2375"/>
      <x:c r="SPP118" s="2375"/>
      <x:c r="SPQ118" s="2375"/>
      <x:c r="SPR118" s="2375"/>
      <x:c r="SPS118" s="2375"/>
      <x:c r="SPT118" s="2375"/>
      <x:c r="SPU118" s="2375"/>
      <x:c r="SPV118" s="2375"/>
      <x:c r="SPW118" s="2375"/>
      <x:c r="SPX118" s="2375"/>
      <x:c r="SPY118" s="2375"/>
      <x:c r="SPZ118" s="2375"/>
      <x:c r="SQA118" s="2375"/>
      <x:c r="SQB118" s="2375"/>
      <x:c r="SQC118" s="2375"/>
      <x:c r="SQD118" s="2375"/>
      <x:c r="SQE118" s="2375"/>
      <x:c r="SQF118" s="2375"/>
      <x:c r="SQG118" s="2375"/>
      <x:c r="SQH118" s="2375"/>
      <x:c r="SQI118" s="2375"/>
      <x:c r="SQJ118" s="2375"/>
      <x:c r="SQK118" s="2375"/>
      <x:c r="SQL118" s="2375"/>
      <x:c r="SQM118" s="2375"/>
      <x:c r="SQN118" s="2375"/>
      <x:c r="SQO118" s="2375"/>
      <x:c r="SQP118" s="2375"/>
      <x:c r="SQQ118" s="2375"/>
      <x:c r="SQR118" s="2375"/>
      <x:c r="SQS118" s="2375"/>
      <x:c r="SQT118" s="2375"/>
      <x:c r="SQU118" s="2375"/>
      <x:c r="SQV118" s="2375"/>
      <x:c r="SQW118" s="2375"/>
      <x:c r="SQX118" s="2375"/>
      <x:c r="SQY118" s="2375"/>
      <x:c r="SQZ118" s="2375"/>
      <x:c r="SRA118" s="2375"/>
      <x:c r="SRB118" s="2375"/>
      <x:c r="SRC118" s="2375"/>
      <x:c r="SRD118" s="2375"/>
      <x:c r="SRE118" s="2375"/>
      <x:c r="SRF118" s="2375"/>
      <x:c r="SRG118" s="2375"/>
      <x:c r="SRH118" s="2375"/>
      <x:c r="SRI118" s="2375"/>
      <x:c r="SRJ118" s="2375"/>
      <x:c r="SRK118" s="2375"/>
      <x:c r="SRL118" s="2375"/>
      <x:c r="SRM118" s="2375"/>
      <x:c r="SRN118" s="2375"/>
      <x:c r="SRO118" s="2375"/>
      <x:c r="SRP118" s="2375"/>
      <x:c r="SRQ118" s="2375"/>
      <x:c r="SRR118" s="2375"/>
      <x:c r="SRS118" s="2375"/>
      <x:c r="SRT118" s="2375"/>
      <x:c r="SRU118" s="2375"/>
      <x:c r="SRV118" s="2375"/>
      <x:c r="SRW118" s="2375"/>
      <x:c r="SRX118" s="2375"/>
      <x:c r="SRY118" s="2375"/>
      <x:c r="SRZ118" s="2375"/>
      <x:c r="SSA118" s="2375"/>
      <x:c r="SSB118" s="2375"/>
      <x:c r="SSC118" s="2375"/>
      <x:c r="SSD118" s="2375"/>
      <x:c r="SSE118" s="2375"/>
      <x:c r="SSF118" s="2375"/>
      <x:c r="SSG118" s="2375"/>
      <x:c r="SSH118" s="2375"/>
      <x:c r="SSI118" s="2375"/>
      <x:c r="SSJ118" s="2375"/>
      <x:c r="SSK118" s="2375"/>
      <x:c r="SSL118" s="2375"/>
      <x:c r="SSM118" s="2375"/>
      <x:c r="SSN118" s="2375"/>
      <x:c r="SSO118" s="2375"/>
      <x:c r="SSP118" s="2375"/>
      <x:c r="SSQ118" s="2375"/>
      <x:c r="SSR118" s="2375"/>
      <x:c r="SSS118" s="2375"/>
      <x:c r="SST118" s="2375"/>
      <x:c r="SSU118" s="2375"/>
      <x:c r="SSV118" s="2375"/>
      <x:c r="SSW118" s="2375"/>
      <x:c r="SSX118" s="2375"/>
      <x:c r="SSY118" s="2375"/>
      <x:c r="SSZ118" s="2375"/>
      <x:c r="STA118" s="2375"/>
      <x:c r="STB118" s="2375"/>
      <x:c r="STC118" s="2375"/>
      <x:c r="STD118" s="2375"/>
      <x:c r="STE118" s="2375"/>
      <x:c r="STF118" s="2375"/>
      <x:c r="STG118" s="2375"/>
      <x:c r="STH118" s="2375"/>
      <x:c r="STI118" s="2375"/>
      <x:c r="STJ118" s="2375"/>
      <x:c r="STK118" s="2375"/>
      <x:c r="STL118" s="2375"/>
      <x:c r="STM118" s="2375"/>
      <x:c r="STN118" s="2375"/>
      <x:c r="STO118" s="2375"/>
      <x:c r="STP118" s="2375"/>
      <x:c r="STQ118" s="2375"/>
      <x:c r="STR118" s="2375"/>
      <x:c r="STS118" s="2375"/>
      <x:c r="STT118" s="2375"/>
      <x:c r="STU118" s="2375"/>
      <x:c r="STV118" s="2375"/>
      <x:c r="STW118" s="2375"/>
      <x:c r="STX118" s="2375"/>
      <x:c r="STY118" s="2375"/>
      <x:c r="STZ118" s="2375"/>
      <x:c r="SUA118" s="2375"/>
      <x:c r="SUB118" s="2375"/>
      <x:c r="SUC118" s="2375"/>
      <x:c r="SUD118" s="2375"/>
      <x:c r="SUE118" s="2375"/>
      <x:c r="SUF118" s="2375"/>
      <x:c r="SUG118" s="2375"/>
      <x:c r="SUH118" s="2375"/>
      <x:c r="SUI118" s="2375"/>
      <x:c r="SUJ118" s="2375"/>
      <x:c r="SUK118" s="2375"/>
      <x:c r="SUL118" s="2375"/>
      <x:c r="SUM118" s="2375"/>
      <x:c r="SUN118" s="2375"/>
      <x:c r="SUO118" s="2375"/>
      <x:c r="SUP118" s="2375"/>
      <x:c r="SUQ118" s="2375"/>
      <x:c r="SUR118" s="2375"/>
      <x:c r="SUS118" s="2375"/>
      <x:c r="SUT118" s="2375"/>
      <x:c r="SUU118" s="2375"/>
      <x:c r="SUV118" s="2375"/>
      <x:c r="SUW118" s="2375"/>
      <x:c r="SUX118" s="2375"/>
      <x:c r="SUY118" s="2375"/>
      <x:c r="SUZ118" s="2375"/>
      <x:c r="SVA118" s="2375"/>
      <x:c r="SVB118" s="2375"/>
      <x:c r="SVC118" s="2375"/>
      <x:c r="SVD118" s="2375"/>
      <x:c r="SVE118" s="2375"/>
      <x:c r="SVF118" s="2375"/>
      <x:c r="SVG118" s="2375"/>
      <x:c r="SVH118" s="2375"/>
      <x:c r="SVI118" s="2375"/>
      <x:c r="SVJ118" s="2375"/>
      <x:c r="SVK118" s="2375"/>
      <x:c r="SVL118" s="2375"/>
      <x:c r="SVM118" s="2375"/>
      <x:c r="SVN118" s="2375"/>
      <x:c r="SVO118" s="2375"/>
      <x:c r="SVP118" s="2375"/>
      <x:c r="SVQ118" s="2375"/>
      <x:c r="SVR118" s="2375"/>
      <x:c r="SVS118" s="2375"/>
      <x:c r="SVT118" s="2375"/>
      <x:c r="SVU118" s="2375"/>
      <x:c r="SVV118" s="2375"/>
      <x:c r="SVW118" s="2375"/>
      <x:c r="SVX118" s="2375"/>
      <x:c r="SVY118" s="2375"/>
      <x:c r="SVZ118" s="2375"/>
      <x:c r="SWA118" s="2375"/>
      <x:c r="SWB118" s="2375"/>
      <x:c r="SWC118" s="2375"/>
      <x:c r="SWD118" s="2375"/>
      <x:c r="SWE118" s="2375"/>
      <x:c r="SWF118" s="2375"/>
      <x:c r="SWG118" s="2375"/>
      <x:c r="SWH118" s="2375"/>
      <x:c r="SWI118" s="2375"/>
      <x:c r="SWJ118" s="2375"/>
      <x:c r="SWK118" s="2375"/>
      <x:c r="SWL118" s="2375"/>
      <x:c r="SWM118" s="2375"/>
      <x:c r="SWN118" s="2375"/>
      <x:c r="SWO118" s="2375"/>
      <x:c r="SWP118" s="2375"/>
      <x:c r="SWQ118" s="2375"/>
      <x:c r="SWR118" s="2375"/>
      <x:c r="SWS118" s="2375"/>
      <x:c r="SWT118" s="2375"/>
      <x:c r="SWU118" s="2375"/>
      <x:c r="SWV118" s="2375"/>
      <x:c r="SWW118" s="2375"/>
      <x:c r="SWX118" s="2375"/>
      <x:c r="SWY118" s="2375"/>
      <x:c r="SWZ118" s="2375"/>
      <x:c r="SXA118" s="2375"/>
      <x:c r="SXB118" s="2375"/>
      <x:c r="SXC118" s="2375"/>
      <x:c r="SXD118" s="2375"/>
      <x:c r="SXE118" s="2375"/>
      <x:c r="SXF118" s="2375"/>
      <x:c r="SXG118" s="2375"/>
      <x:c r="SXH118" s="2375"/>
      <x:c r="SXI118" s="2375"/>
      <x:c r="SXJ118" s="2375"/>
      <x:c r="SXK118" s="2375"/>
      <x:c r="SXL118" s="2375"/>
      <x:c r="SXM118" s="2375"/>
      <x:c r="SXN118" s="2375"/>
      <x:c r="SXO118" s="2375"/>
      <x:c r="SXP118" s="2375"/>
      <x:c r="SXQ118" s="2375"/>
      <x:c r="SXR118" s="2375"/>
      <x:c r="SXS118" s="2375"/>
      <x:c r="SXT118" s="2375"/>
      <x:c r="SXU118" s="2375"/>
      <x:c r="SXV118" s="2375"/>
      <x:c r="SXW118" s="2375"/>
      <x:c r="SXX118" s="2375"/>
      <x:c r="SXY118" s="2375"/>
      <x:c r="SXZ118" s="2375"/>
      <x:c r="SYA118" s="2375"/>
      <x:c r="SYB118" s="2375"/>
      <x:c r="SYC118" s="2375"/>
      <x:c r="SYD118" s="2375"/>
      <x:c r="SYE118" s="2375"/>
      <x:c r="SYF118" s="2375"/>
      <x:c r="SYG118" s="2375"/>
      <x:c r="SYH118" s="2375"/>
      <x:c r="SYI118" s="2375"/>
      <x:c r="SYJ118" s="2375"/>
      <x:c r="SYK118" s="2375"/>
      <x:c r="SYL118" s="2375"/>
      <x:c r="SYM118" s="2375"/>
      <x:c r="SYN118" s="2375"/>
      <x:c r="SYO118" s="2375"/>
      <x:c r="SYP118" s="2375"/>
      <x:c r="SYQ118" s="2375"/>
      <x:c r="SYR118" s="2375"/>
      <x:c r="SYS118" s="2375"/>
      <x:c r="SYT118" s="2375"/>
      <x:c r="SYU118" s="2375"/>
      <x:c r="SYV118" s="2375"/>
      <x:c r="SYW118" s="2375"/>
      <x:c r="SYX118" s="2375"/>
      <x:c r="SYY118" s="2375"/>
      <x:c r="SYZ118" s="2375"/>
      <x:c r="SZA118" s="2375"/>
      <x:c r="SZB118" s="2375"/>
      <x:c r="SZC118" s="2375"/>
      <x:c r="SZD118" s="2375"/>
      <x:c r="SZE118" s="2375"/>
      <x:c r="SZF118" s="2375"/>
      <x:c r="SZG118" s="2375"/>
      <x:c r="SZH118" s="2375"/>
      <x:c r="SZI118" s="2375"/>
      <x:c r="SZJ118" s="2375"/>
      <x:c r="SZK118" s="2375"/>
      <x:c r="SZL118" s="2375"/>
      <x:c r="SZM118" s="2375"/>
      <x:c r="SZN118" s="2375"/>
      <x:c r="SZO118" s="2375"/>
      <x:c r="SZP118" s="2375"/>
      <x:c r="SZQ118" s="2375"/>
      <x:c r="SZR118" s="2375"/>
      <x:c r="SZS118" s="2375"/>
      <x:c r="SZT118" s="2375"/>
      <x:c r="SZU118" s="2375"/>
      <x:c r="SZV118" s="2375"/>
      <x:c r="SZW118" s="2375"/>
      <x:c r="SZX118" s="2375"/>
      <x:c r="SZY118" s="2375"/>
      <x:c r="SZZ118" s="2375"/>
      <x:c r="TAA118" s="2375"/>
      <x:c r="TAB118" s="2375"/>
      <x:c r="TAC118" s="2375"/>
      <x:c r="TAD118" s="2375"/>
      <x:c r="TAE118" s="2375"/>
      <x:c r="TAF118" s="2375"/>
      <x:c r="TAG118" s="2375"/>
      <x:c r="TAH118" s="2375"/>
      <x:c r="TAI118" s="2375"/>
      <x:c r="TAJ118" s="2375"/>
      <x:c r="TAK118" s="2375"/>
      <x:c r="TAL118" s="2375"/>
      <x:c r="TAM118" s="2375"/>
      <x:c r="TAN118" s="2375"/>
      <x:c r="TAO118" s="2375"/>
      <x:c r="TAP118" s="2375"/>
      <x:c r="TAQ118" s="2375"/>
      <x:c r="TAR118" s="2375"/>
      <x:c r="TAS118" s="2375"/>
      <x:c r="TAT118" s="2375"/>
      <x:c r="TAU118" s="2375"/>
      <x:c r="TAV118" s="2375"/>
      <x:c r="TAW118" s="2375"/>
      <x:c r="TAX118" s="2375"/>
      <x:c r="TAY118" s="2375"/>
      <x:c r="TAZ118" s="2375"/>
      <x:c r="TBA118" s="2375"/>
      <x:c r="TBB118" s="2375"/>
      <x:c r="TBC118" s="2375"/>
      <x:c r="TBD118" s="2375"/>
      <x:c r="TBE118" s="2375"/>
      <x:c r="TBF118" s="2375"/>
      <x:c r="TBG118" s="2375"/>
      <x:c r="TBH118" s="2375"/>
      <x:c r="TBI118" s="2375"/>
      <x:c r="TBJ118" s="2375"/>
      <x:c r="TBK118" s="2375"/>
      <x:c r="TBL118" s="2375"/>
      <x:c r="TBM118" s="2375"/>
      <x:c r="TBN118" s="2375"/>
      <x:c r="TBO118" s="2375"/>
      <x:c r="TBP118" s="2375"/>
      <x:c r="TBQ118" s="2375"/>
      <x:c r="TBR118" s="2375"/>
      <x:c r="TBS118" s="2375"/>
      <x:c r="TBT118" s="2375"/>
      <x:c r="TBU118" s="2375"/>
      <x:c r="TBV118" s="2375"/>
      <x:c r="TBW118" s="2375"/>
      <x:c r="TBX118" s="2375"/>
      <x:c r="TBY118" s="2375"/>
      <x:c r="TBZ118" s="2375"/>
      <x:c r="TCA118" s="2375"/>
      <x:c r="TCB118" s="2375"/>
      <x:c r="TCC118" s="2375"/>
      <x:c r="TCD118" s="2375"/>
      <x:c r="TCE118" s="2375"/>
      <x:c r="TCF118" s="2375"/>
      <x:c r="TCG118" s="2375"/>
      <x:c r="TCH118" s="2375"/>
      <x:c r="TCI118" s="2375"/>
      <x:c r="TCJ118" s="2375"/>
      <x:c r="TCK118" s="2375"/>
      <x:c r="TCL118" s="2375"/>
      <x:c r="TCM118" s="2375"/>
      <x:c r="TCN118" s="2375"/>
      <x:c r="TCO118" s="2375"/>
      <x:c r="TCP118" s="2375"/>
      <x:c r="TCQ118" s="2375"/>
      <x:c r="TCR118" s="2375"/>
      <x:c r="TCS118" s="2375"/>
      <x:c r="TCT118" s="2375"/>
      <x:c r="TCU118" s="2375"/>
      <x:c r="TCV118" s="2375"/>
      <x:c r="TCW118" s="2375"/>
      <x:c r="TCX118" s="2375"/>
      <x:c r="TCY118" s="2375"/>
      <x:c r="TCZ118" s="2375"/>
      <x:c r="TDA118" s="2375"/>
      <x:c r="TDB118" s="2375"/>
      <x:c r="TDC118" s="2375"/>
      <x:c r="TDD118" s="2375"/>
      <x:c r="TDE118" s="2375"/>
      <x:c r="TDF118" s="2375"/>
      <x:c r="TDG118" s="2375"/>
      <x:c r="TDH118" s="2375"/>
      <x:c r="TDI118" s="2375"/>
      <x:c r="TDJ118" s="2375"/>
      <x:c r="TDK118" s="2375"/>
      <x:c r="TDL118" s="2375"/>
      <x:c r="TDM118" s="2375"/>
      <x:c r="TDN118" s="2375"/>
      <x:c r="TDO118" s="2375"/>
      <x:c r="TDP118" s="2375"/>
      <x:c r="TDQ118" s="2375"/>
      <x:c r="TDR118" s="2375"/>
      <x:c r="TDS118" s="2375"/>
      <x:c r="TDT118" s="2375"/>
      <x:c r="TDU118" s="2375"/>
      <x:c r="TDV118" s="2375"/>
      <x:c r="TDW118" s="2375"/>
      <x:c r="TDX118" s="2375"/>
      <x:c r="TDY118" s="2375"/>
      <x:c r="TDZ118" s="2375"/>
      <x:c r="TEA118" s="2375"/>
      <x:c r="TEB118" s="2375"/>
      <x:c r="TEC118" s="2375"/>
      <x:c r="TED118" s="2375"/>
      <x:c r="TEE118" s="2375"/>
      <x:c r="TEF118" s="2375"/>
      <x:c r="TEG118" s="2375"/>
      <x:c r="TEH118" s="2375"/>
      <x:c r="TEI118" s="2375"/>
      <x:c r="TEJ118" s="2375"/>
      <x:c r="TEK118" s="2375"/>
      <x:c r="TEL118" s="2375"/>
      <x:c r="TEM118" s="2375"/>
      <x:c r="TEN118" s="2375"/>
      <x:c r="TEO118" s="2375"/>
      <x:c r="TEP118" s="2375"/>
      <x:c r="TEQ118" s="2375"/>
      <x:c r="TER118" s="2375"/>
      <x:c r="TES118" s="2375"/>
      <x:c r="TET118" s="2375"/>
      <x:c r="TEU118" s="2375"/>
      <x:c r="TEV118" s="2375"/>
      <x:c r="TEW118" s="2375"/>
      <x:c r="TEX118" s="2375"/>
      <x:c r="TEY118" s="2375"/>
      <x:c r="TEZ118" s="2375"/>
      <x:c r="TFA118" s="2375"/>
      <x:c r="TFB118" s="2375"/>
      <x:c r="TFC118" s="2375"/>
      <x:c r="TFD118" s="2375"/>
      <x:c r="TFE118" s="2375"/>
      <x:c r="TFF118" s="2375"/>
      <x:c r="TFG118" s="2375"/>
      <x:c r="TFH118" s="2375"/>
      <x:c r="TFI118" s="2375"/>
      <x:c r="TFJ118" s="2375"/>
      <x:c r="TFK118" s="2375"/>
      <x:c r="TFL118" s="2375"/>
      <x:c r="TFM118" s="2375"/>
      <x:c r="TFN118" s="2375"/>
      <x:c r="TFO118" s="2375"/>
      <x:c r="TFP118" s="2375"/>
      <x:c r="TFQ118" s="2375"/>
      <x:c r="TFR118" s="2375"/>
      <x:c r="TFS118" s="2375"/>
      <x:c r="TFT118" s="2375"/>
      <x:c r="TFU118" s="2375"/>
      <x:c r="TFV118" s="2375"/>
      <x:c r="TFW118" s="2375"/>
      <x:c r="TFX118" s="2375"/>
      <x:c r="TFY118" s="2375"/>
      <x:c r="TFZ118" s="2375"/>
      <x:c r="TGA118" s="2375"/>
      <x:c r="TGB118" s="2375"/>
      <x:c r="TGC118" s="2375"/>
      <x:c r="TGD118" s="2375"/>
      <x:c r="TGE118" s="2375"/>
      <x:c r="TGF118" s="2375"/>
      <x:c r="TGG118" s="2375"/>
      <x:c r="TGH118" s="2375"/>
      <x:c r="TGI118" s="2375"/>
      <x:c r="TGJ118" s="2375"/>
      <x:c r="TGK118" s="2375"/>
      <x:c r="TGL118" s="2375"/>
      <x:c r="TGM118" s="2375"/>
      <x:c r="TGN118" s="2375"/>
      <x:c r="TGO118" s="2375"/>
      <x:c r="TGP118" s="2375"/>
      <x:c r="TGQ118" s="2375"/>
      <x:c r="TGR118" s="2375"/>
      <x:c r="TGS118" s="2375"/>
      <x:c r="TGT118" s="2375"/>
      <x:c r="TGU118" s="2375"/>
      <x:c r="TGV118" s="2375"/>
      <x:c r="TGW118" s="2375"/>
      <x:c r="TGX118" s="2375"/>
      <x:c r="TGY118" s="2375"/>
      <x:c r="TGZ118" s="2375"/>
      <x:c r="THA118" s="2375"/>
      <x:c r="THB118" s="2375"/>
      <x:c r="THC118" s="2375"/>
      <x:c r="THD118" s="2375"/>
      <x:c r="THE118" s="2375"/>
      <x:c r="THF118" s="2375"/>
      <x:c r="THG118" s="2375"/>
      <x:c r="THH118" s="2375"/>
      <x:c r="THI118" s="2375"/>
      <x:c r="THJ118" s="2375"/>
      <x:c r="THK118" s="2375"/>
      <x:c r="THL118" s="2375"/>
      <x:c r="THM118" s="2375"/>
      <x:c r="THN118" s="2375"/>
      <x:c r="THO118" s="2375"/>
      <x:c r="THP118" s="2375"/>
      <x:c r="THQ118" s="2375"/>
      <x:c r="THR118" s="2375"/>
      <x:c r="THS118" s="2375"/>
      <x:c r="THT118" s="2375"/>
      <x:c r="THU118" s="2375"/>
      <x:c r="THV118" s="2375"/>
      <x:c r="THW118" s="2375"/>
      <x:c r="THX118" s="2375"/>
      <x:c r="THY118" s="2375"/>
      <x:c r="THZ118" s="2375"/>
      <x:c r="TIA118" s="2375"/>
      <x:c r="TIB118" s="2375"/>
      <x:c r="TIC118" s="2375"/>
      <x:c r="TID118" s="2375"/>
      <x:c r="TIE118" s="2375"/>
      <x:c r="TIF118" s="2375"/>
      <x:c r="TIG118" s="2375"/>
      <x:c r="TIH118" s="2375"/>
      <x:c r="TII118" s="2375"/>
      <x:c r="TIJ118" s="2375"/>
      <x:c r="TIK118" s="2375"/>
      <x:c r="TIL118" s="2375"/>
      <x:c r="TIM118" s="2375"/>
      <x:c r="TIN118" s="2375"/>
      <x:c r="TIO118" s="2375"/>
      <x:c r="TIP118" s="2375"/>
      <x:c r="TIQ118" s="2375"/>
      <x:c r="TIR118" s="2375"/>
      <x:c r="TIS118" s="2375"/>
      <x:c r="TIT118" s="2375"/>
      <x:c r="TIU118" s="2375"/>
      <x:c r="TIV118" s="2375"/>
      <x:c r="TIW118" s="2375"/>
      <x:c r="TIX118" s="2375"/>
      <x:c r="TIY118" s="2375"/>
      <x:c r="TIZ118" s="2375"/>
      <x:c r="TJA118" s="2375"/>
      <x:c r="TJB118" s="2375"/>
      <x:c r="TJC118" s="2375"/>
      <x:c r="TJD118" s="2375"/>
      <x:c r="TJE118" s="2375"/>
      <x:c r="TJF118" s="2375"/>
      <x:c r="TJG118" s="2375"/>
      <x:c r="TJH118" s="2375"/>
      <x:c r="TJI118" s="2375"/>
      <x:c r="TJJ118" s="2375"/>
      <x:c r="TJK118" s="2375"/>
      <x:c r="TJL118" s="2375"/>
      <x:c r="TJM118" s="2375"/>
      <x:c r="TJN118" s="2375"/>
      <x:c r="TJO118" s="2375"/>
      <x:c r="TJP118" s="2375"/>
      <x:c r="TJQ118" s="2375"/>
      <x:c r="TJR118" s="2375"/>
      <x:c r="TJS118" s="2375"/>
      <x:c r="TJT118" s="2375"/>
      <x:c r="TJU118" s="2375"/>
      <x:c r="TJV118" s="2375"/>
      <x:c r="TJW118" s="2375"/>
      <x:c r="TJX118" s="2375"/>
      <x:c r="TJY118" s="2375"/>
      <x:c r="TJZ118" s="2375"/>
      <x:c r="TKA118" s="2375"/>
      <x:c r="TKB118" s="2375"/>
      <x:c r="TKC118" s="2375"/>
      <x:c r="TKD118" s="2375"/>
      <x:c r="TKE118" s="2375"/>
      <x:c r="TKF118" s="2375"/>
      <x:c r="TKG118" s="2375"/>
      <x:c r="TKH118" s="2375"/>
      <x:c r="TKI118" s="2375"/>
      <x:c r="TKJ118" s="2375"/>
      <x:c r="TKK118" s="2375"/>
      <x:c r="TKL118" s="2375"/>
      <x:c r="TKM118" s="2375"/>
      <x:c r="TKN118" s="2375"/>
      <x:c r="TKO118" s="2375"/>
      <x:c r="TKP118" s="2375"/>
      <x:c r="TKQ118" s="2375"/>
      <x:c r="TKR118" s="2375"/>
      <x:c r="TKS118" s="2375"/>
      <x:c r="TKT118" s="2375"/>
      <x:c r="TKU118" s="2375"/>
      <x:c r="TKV118" s="2375"/>
      <x:c r="TKW118" s="2375"/>
      <x:c r="TKX118" s="2375"/>
      <x:c r="TKY118" s="2375"/>
      <x:c r="TKZ118" s="2375"/>
      <x:c r="TLA118" s="2375"/>
      <x:c r="TLB118" s="2375"/>
      <x:c r="TLC118" s="2375"/>
      <x:c r="TLD118" s="2375"/>
      <x:c r="TLE118" s="2375"/>
      <x:c r="TLF118" s="2375"/>
      <x:c r="TLG118" s="2375"/>
      <x:c r="TLH118" s="2375"/>
      <x:c r="TLI118" s="2375"/>
      <x:c r="TLJ118" s="2375"/>
      <x:c r="TLK118" s="2375"/>
      <x:c r="TLL118" s="2375"/>
      <x:c r="TLM118" s="2375"/>
      <x:c r="TLN118" s="2375"/>
      <x:c r="TLO118" s="2375"/>
      <x:c r="TLP118" s="2375"/>
      <x:c r="TLQ118" s="2375"/>
      <x:c r="TLR118" s="2375"/>
      <x:c r="TLS118" s="2375"/>
      <x:c r="TLT118" s="2375"/>
      <x:c r="TLU118" s="2375"/>
      <x:c r="TLV118" s="2375"/>
      <x:c r="TLW118" s="2375"/>
      <x:c r="TLX118" s="2375"/>
      <x:c r="TLY118" s="2375"/>
      <x:c r="TLZ118" s="2375"/>
      <x:c r="TMA118" s="2375"/>
      <x:c r="TMB118" s="2375"/>
      <x:c r="TMC118" s="2375"/>
      <x:c r="TMD118" s="2375"/>
      <x:c r="TME118" s="2375"/>
      <x:c r="TMF118" s="2375"/>
      <x:c r="TMG118" s="2375"/>
      <x:c r="TMH118" s="2375"/>
      <x:c r="TMI118" s="2375"/>
      <x:c r="TMJ118" s="2375"/>
      <x:c r="TMK118" s="2375"/>
      <x:c r="TML118" s="2375"/>
      <x:c r="TMM118" s="2375"/>
      <x:c r="TMN118" s="2375"/>
      <x:c r="TMO118" s="2375"/>
      <x:c r="TMP118" s="2375"/>
      <x:c r="TMQ118" s="2375"/>
      <x:c r="TMR118" s="2375"/>
      <x:c r="TMS118" s="2375"/>
      <x:c r="TMT118" s="2375"/>
      <x:c r="TMU118" s="2375"/>
      <x:c r="TMV118" s="2375"/>
      <x:c r="TMW118" s="2375"/>
      <x:c r="TMX118" s="2375"/>
      <x:c r="TMY118" s="2375"/>
      <x:c r="TMZ118" s="2375"/>
      <x:c r="TNA118" s="2375"/>
      <x:c r="TNB118" s="2375"/>
      <x:c r="TNC118" s="2375"/>
      <x:c r="TND118" s="2375"/>
      <x:c r="TNE118" s="2375"/>
      <x:c r="TNF118" s="2375"/>
      <x:c r="TNG118" s="2375"/>
      <x:c r="TNH118" s="2375"/>
      <x:c r="TNI118" s="2375"/>
      <x:c r="TNJ118" s="2375"/>
      <x:c r="TNK118" s="2375"/>
      <x:c r="TNL118" s="2375"/>
      <x:c r="TNM118" s="2375"/>
      <x:c r="TNN118" s="2375"/>
      <x:c r="TNO118" s="2375"/>
      <x:c r="TNP118" s="2375"/>
      <x:c r="TNQ118" s="2375"/>
      <x:c r="TNR118" s="2375"/>
      <x:c r="TNS118" s="2375"/>
      <x:c r="TNT118" s="2375"/>
      <x:c r="TNU118" s="2375"/>
      <x:c r="TNV118" s="2375"/>
      <x:c r="TNW118" s="2375"/>
      <x:c r="TNX118" s="2375"/>
      <x:c r="TNY118" s="2375"/>
      <x:c r="TNZ118" s="2375"/>
      <x:c r="TOA118" s="2375"/>
      <x:c r="TOB118" s="2375"/>
      <x:c r="TOC118" s="2375"/>
      <x:c r="TOD118" s="2375"/>
      <x:c r="TOE118" s="2375"/>
      <x:c r="TOF118" s="2375"/>
      <x:c r="TOG118" s="2375"/>
      <x:c r="TOH118" s="2375"/>
      <x:c r="TOI118" s="2375"/>
      <x:c r="TOJ118" s="2375"/>
      <x:c r="TOK118" s="2375"/>
      <x:c r="TOL118" s="2375"/>
      <x:c r="TOM118" s="2375"/>
      <x:c r="TON118" s="2375"/>
      <x:c r="TOO118" s="2375"/>
      <x:c r="TOP118" s="2375"/>
      <x:c r="TOQ118" s="2375"/>
      <x:c r="TOR118" s="2375"/>
      <x:c r="TOS118" s="2375"/>
      <x:c r="TOT118" s="2375"/>
      <x:c r="TOU118" s="2375"/>
      <x:c r="TOV118" s="2375"/>
      <x:c r="TOW118" s="2375"/>
      <x:c r="TOX118" s="2375"/>
      <x:c r="TOY118" s="2375"/>
      <x:c r="TOZ118" s="2375"/>
      <x:c r="TPA118" s="2375"/>
      <x:c r="TPB118" s="2375"/>
      <x:c r="TPC118" s="2375"/>
      <x:c r="TPD118" s="2375"/>
      <x:c r="TPE118" s="2375"/>
      <x:c r="TPF118" s="2375"/>
      <x:c r="TPG118" s="2375"/>
      <x:c r="TPH118" s="2375"/>
      <x:c r="TPI118" s="2375"/>
      <x:c r="TPJ118" s="2375"/>
      <x:c r="TPK118" s="2375"/>
      <x:c r="TPL118" s="2375"/>
      <x:c r="TPM118" s="2375"/>
      <x:c r="TPN118" s="2375"/>
      <x:c r="TPO118" s="2375"/>
      <x:c r="TPP118" s="2375"/>
      <x:c r="TPQ118" s="2375"/>
      <x:c r="TPR118" s="2375"/>
      <x:c r="TPS118" s="2375"/>
      <x:c r="TPT118" s="2375"/>
      <x:c r="TPU118" s="2375"/>
      <x:c r="TPV118" s="2375"/>
      <x:c r="TPW118" s="2375"/>
      <x:c r="TPX118" s="2375"/>
      <x:c r="TPY118" s="2375"/>
      <x:c r="TPZ118" s="2375"/>
      <x:c r="TQA118" s="2375"/>
      <x:c r="TQB118" s="2375"/>
      <x:c r="TQC118" s="2375"/>
      <x:c r="TQD118" s="2375"/>
      <x:c r="TQE118" s="2375"/>
      <x:c r="TQF118" s="2375"/>
      <x:c r="TQG118" s="2375"/>
      <x:c r="TQH118" s="2375"/>
      <x:c r="TQI118" s="2375"/>
      <x:c r="TQJ118" s="2375"/>
      <x:c r="TQK118" s="2375"/>
      <x:c r="TQL118" s="2375"/>
      <x:c r="TQM118" s="2375"/>
      <x:c r="TQN118" s="2375"/>
      <x:c r="TQO118" s="2375"/>
      <x:c r="TQP118" s="2375"/>
      <x:c r="TQQ118" s="2375"/>
      <x:c r="TQR118" s="2375"/>
      <x:c r="TQS118" s="2375"/>
      <x:c r="TQT118" s="2375"/>
      <x:c r="TQU118" s="2375"/>
      <x:c r="TQV118" s="2375"/>
      <x:c r="TQW118" s="2375"/>
      <x:c r="TQX118" s="2375"/>
      <x:c r="TQY118" s="2375"/>
      <x:c r="TQZ118" s="2375"/>
      <x:c r="TRA118" s="2375"/>
      <x:c r="TRB118" s="2375"/>
      <x:c r="TRC118" s="2375"/>
      <x:c r="TRD118" s="2375"/>
      <x:c r="TRE118" s="2375"/>
      <x:c r="TRF118" s="2375"/>
      <x:c r="TRG118" s="2375"/>
      <x:c r="TRH118" s="2375"/>
      <x:c r="TRI118" s="2375"/>
      <x:c r="TRJ118" s="2375"/>
      <x:c r="TRK118" s="2375"/>
      <x:c r="TRL118" s="2375"/>
      <x:c r="TRM118" s="2375"/>
      <x:c r="TRN118" s="2375"/>
      <x:c r="TRO118" s="2375"/>
      <x:c r="TRP118" s="2375"/>
      <x:c r="TRQ118" s="2375"/>
      <x:c r="TRR118" s="2375"/>
      <x:c r="TRS118" s="2375"/>
      <x:c r="TRT118" s="2375"/>
      <x:c r="TRU118" s="2375"/>
      <x:c r="TRV118" s="2375"/>
      <x:c r="TRW118" s="2375"/>
      <x:c r="TRX118" s="2375"/>
      <x:c r="TRY118" s="2375"/>
      <x:c r="TRZ118" s="2375"/>
      <x:c r="TSA118" s="2375"/>
      <x:c r="TSB118" s="2375"/>
      <x:c r="TSC118" s="2375"/>
      <x:c r="TSD118" s="2375"/>
      <x:c r="TSE118" s="2375"/>
      <x:c r="TSF118" s="2375"/>
      <x:c r="TSG118" s="2375"/>
      <x:c r="TSH118" s="2375"/>
      <x:c r="TSI118" s="2375"/>
      <x:c r="TSJ118" s="2375"/>
      <x:c r="TSK118" s="2375"/>
      <x:c r="TSL118" s="2375"/>
      <x:c r="TSM118" s="2375"/>
      <x:c r="TSN118" s="2375"/>
      <x:c r="TSO118" s="2375"/>
      <x:c r="TSP118" s="2375"/>
      <x:c r="TSQ118" s="2375"/>
      <x:c r="TSR118" s="2375"/>
      <x:c r="TSS118" s="2375"/>
      <x:c r="TST118" s="2375"/>
      <x:c r="TSU118" s="2375"/>
      <x:c r="TSV118" s="2375"/>
      <x:c r="TSW118" s="2375"/>
      <x:c r="TSX118" s="2375"/>
      <x:c r="TSY118" s="2375"/>
      <x:c r="TSZ118" s="2375"/>
      <x:c r="TTA118" s="2375"/>
      <x:c r="TTB118" s="2375"/>
      <x:c r="TTC118" s="2375"/>
      <x:c r="TTD118" s="2375"/>
      <x:c r="TTE118" s="2375"/>
      <x:c r="TTF118" s="2375"/>
      <x:c r="TTG118" s="2375"/>
      <x:c r="TTH118" s="2375"/>
      <x:c r="TTI118" s="2375"/>
      <x:c r="TTJ118" s="2375"/>
      <x:c r="TTK118" s="2375"/>
      <x:c r="TTL118" s="2375"/>
      <x:c r="TTM118" s="2375"/>
      <x:c r="TTN118" s="2375"/>
      <x:c r="TTO118" s="2375"/>
      <x:c r="TTP118" s="2375"/>
      <x:c r="TTQ118" s="2375"/>
      <x:c r="TTR118" s="2375"/>
      <x:c r="TTS118" s="2375"/>
      <x:c r="TTT118" s="2375"/>
      <x:c r="TTU118" s="2375"/>
      <x:c r="TTV118" s="2375"/>
      <x:c r="TTW118" s="2375"/>
      <x:c r="TTX118" s="2375"/>
      <x:c r="TTY118" s="2375"/>
      <x:c r="TTZ118" s="2375"/>
      <x:c r="TUA118" s="2375"/>
      <x:c r="TUB118" s="2375"/>
      <x:c r="TUC118" s="2375"/>
      <x:c r="TUD118" s="2375"/>
      <x:c r="TUE118" s="2375"/>
      <x:c r="TUF118" s="2375"/>
      <x:c r="TUG118" s="2375"/>
      <x:c r="TUH118" s="2375"/>
      <x:c r="TUI118" s="2375"/>
      <x:c r="TUJ118" s="2375"/>
      <x:c r="TUK118" s="2375"/>
      <x:c r="TUL118" s="2375"/>
      <x:c r="TUM118" s="2375"/>
      <x:c r="TUN118" s="2375"/>
      <x:c r="TUO118" s="2375"/>
      <x:c r="TUP118" s="2375"/>
      <x:c r="TUQ118" s="2375"/>
      <x:c r="TUR118" s="2375"/>
      <x:c r="TUS118" s="2375"/>
      <x:c r="TUT118" s="2375"/>
      <x:c r="TUU118" s="2375"/>
      <x:c r="TUV118" s="2375"/>
      <x:c r="TUW118" s="2375"/>
      <x:c r="TUX118" s="2375"/>
      <x:c r="TUY118" s="2375"/>
      <x:c r="TUZ118" s="2375"/>
      <x:c r="TVA118" s="2375"/>
      <x:c r="TVB118" s="2375"/>
      <x:c r="TVC118" s="2375"/>
      <x:c r="TVD118" s="2375"/>
      <x:c r="TVE118" s="2375"/>
      <x:c r="TVF118" s="2375"/>
      <x:c r="TVG118" s="2375"/>
      <x:c r="TVH118" s="2375"/>
      <x:c r="TVI118" s="2375"/>
      <x:c r="TVJ118" s="2375"/>
      <x:c r="TVK118" s="2375"/>
      <x:c r="TVL118" s="2375"/>
      <x:c r="TVM118" s="2375"/>
      <x:c r="TVN118" s="2375"/>
      <x:c r="TVO118" s="2375"/>
      <x:c r="TVP118" s="2375"/>
      <x:c r="TVQ118" s="2375"/>
      <x:c r="TVR118" s="2375"/>
      <x:c r="TVS118" s="2375"/>
      <x:c r="TVT118" s="2375"/>
      <x:c r="TVU118" s="2375"/>
      <x:c r="TVV118" s="2375"/>
      <x:c r="TVW118" s="2375"/>
      <x:c r="TVX118" s="2375"/>
      <x:c r="TVY118" s="2375"/>
      <x:c r="TVZ118" s="2375"/>
      <x:c r="TWA118" s="2375"/>
      <x:c r="TWB118" s="2375"/>
      <x:c r="TWC118" s="2375"/>
      <x:c r="TWD118" s="2375"/>
      <x:c r="TWE118" s="2375"/>
      <x:c r="TWF118" s="2375"/>
      <x:c r="TWG118" s="2375"/>
      <x:c r="TWH118" s="2375"/>
      <x:c r="TWI118" s="2375"/>
      <x:c r="TWJ118" s="2375"/>
      <x:c r="TWK118" s="2375"/>
      <x:c r="TWL118" s="2375"/>
      <x:c r="TWM118" s="2375"/>
      <x:c r="TWN118" s="2375"/>
      <x:c r="TWO118" s="2375"/>
      <x:c r="TWP118" s="2375"/>
      <x:c r="TWQ118" s="2375"/>
      <x:c r="TWR118" s="2375"/>
      <x:c r="TWS118" s="2375"/>
      <x:c r="TWT118" s="2375"/>
      <x:c r="TWU118" s="2375"/>
      <x:c r="TWV118" s="2375"/>
      <x:c r="TWW118" s="2375"/>
      <x:c r="TWX118" s="2375"/>
      <x:c r="TWY118" s="2375"/>
      <x:c r="TWZ118" s="2375"/>
      <x:c r="TXA118" s="2375"/>
      <x:c r="TXB118" s="2375"/>
      <x:c r="TXC118" s="2375"/>
      <x:c r="TXD118" s="2375"/>
      <x:c r="TXE118" s="2375"/>
      <x:c r="TXF118" s="2375"/>
      <x:c r="TXG118" s="2375"/>
      <x:c r="TXH118" s="2375"/>
      <x:c r="TXI118" s="2375"/>
      <x:c r="TXJ118" s="2375"/>
      <x:c r="TXK118" s="2375"/>
      <x:c r="TXL118" s="2375"/>
      <x:c r="TXM118" s="2375"/>
      <x:c r="TXN118" s="2375"/>
      <x:c r="TXO118" s="2375"/>
      <x:c r="TXP118" s="2375"/>
      <x:c r="TXQ118" s="2375"/>
      <x:c r="TXR118" s="2375"/>
      <x:c r="TXS118" s="2375"/>
      <x:c r="TXT118" s="2375"/>
      <x:c r="TXU118" s="2375"/>
      <x:c r="TXV118" s="2375"/>
      <x:c r="TXW118" s="2375"/>
      <x:c r="TXX118" s="2375"/>
      <x:c r="TXY118" s="2375"/>
      <x:c r="TXZ118" s="2375"/>
      <x:c r="TYA118" s="2375"/>
      <x:c r="TYB118" s="2375"/>
      <x:c r="TYC118" s="2375"/>
      <x:c r="TYD118" s="2375"/>
      <x:c r="TYE118" s="2375"/>
      <x:c r="TYF118" s="2375"/>
      <x:c r="TYG118" s="2375"/>
      <x:c r="TYH118" s="2375"/>
      <x:c r="TYI118" s="2375"/>
      <x:c r="TYJ118" s="2375"/>
      <x:c r="TYK118" s="2375"/>
      <x:c r="TYL118" s="2375"/>
      <x:c r="TYM118" s="2375"/>
      <x:c r="TYN118" s="2375"/>
      <x:c r="TYO118" s="2375"/>
      <x:c r="TYP118" s="2375"/>
      <x:c r="TYQ118" s="2375"/>
      <x:c r="TYR118" s="2375"/>
      <x:c r="TYS118" s="2375"/>
      <x:c r="TYT118" s="2375"/>
      <x:c r="TYU118" s="2375"/>
      <x:c r="TYV118" s="2375"/>
      <x:c r="TYW118" s="2375"/>
      <x:c r="TYX118" s="2375"/>
      <x:c r="TYY118" s="2375"/>
      <x:c r="TYZ118" s="2375"/>
      <x:c r="TZA118" s="2375"/>
      <x:c r="TZB118" s="2375"/>
      <x:c r="TZC118" s="2375"/>
      <x:c r="TZD118" s="2375"/>
      <x:c r="TZE118" s="2375"/>
      <x:c r="TZF118" s="2375"/>
      <x:c r="TZG118" s="2375"/>
      <x:c r="TZH118" s="2375"/>
      <x:c r="TZI118" s="2375"/>
      <x:c r="TZJ118" s="2375"/>
      <x:c r="TZK118" s="2375"/>
      <x:c r="TZL118" s="2375"/>
      <x:c r="TZM118" s="2375"/>
      <x:c r="TZN118" s="2375"/>
      <x:c r="TZO118" s="2375"/>
      <x:c r="TZP118" s="2375"/>
      <x:c r="TZQ118" s="2375"/>
      <x:c r="TZR118" s="2375"/>
      <x:c r="TZS118" s="2375"/>
      <x:c r="TZT118" s="2375"/>
      <x:c r="TZU118" s="2375"/>
      <x:c r="TZV118" s="2375"/>
      <x:c r="TZW118" s="2375"/>
      <x:c r="TZX118" s="2375"/>
      <x:c r="TZY118" s="2375"/>
      <x:c r="TZZ118" s="2375"/>
      <x:c r="UAA118" s="2375"/>
      <x:c r="UAB118" s="2375"/>
      <x:c r="UAC118" s="2375"/>
      <x:c r="UAD118" s="2375"/>
      <x:c r="UAE118" s="2375"/>
      <x:c r="UAF118" s="2375"/>
      <x:c r="UAG118" s="2375"/>
      <x:c r="UAH118" s="2375"/>
      <x:c r="UAI118" s="2375"/>
      <x:c r="UAJ118" s="2375"/>
      <x:c r="UAK118" s="2375"/>
      <x:c r="UAL118" s="2375"/>
      <x:c r="UAM118" s="2375"/>
      <x:c r="UAN118" s="2375"/>
      <x:c r="UAO118" s="2375"/>
      <x:c r="UAP118" s="2375"/>
      <x:c r="UAQ118" s="2375"/>
      <x:c r="UAR118" s="2375"/>
      <x:c r="UAS118" s="2375"/>
      <x:c r="UAT118" s="2375"/>
      <x:c r="UAU118" s="2375"/>
      <x:c r="UAV118" s="2375"/>
      <x:c r="UAW118" s="2375"/>
      <x:c r="UAX118" s="2375"/>
      <x:c r="UAY118" s="2375"/>
      <x:c r="UAZ118" s="2375"/>
      <x:c r="UBA118" s="2375"/>
      <x:c r="UBB118" s="2375"/>
      <x:c r="UBC118" s="2375"/>
      <x:c r="UBD118" s="2375"/>
      <x:c r="UBE118" s="2375"/>
      <x:c r="UBF118" s="2375"/>
      <x:c r="UBG118" s="2375"/>
      <x:c r="UBH118" s="2375"/>
      <x:c r="UBI118" s="2375"/>
      <x:c r="UBJ118" s="2375"/>
      <x:c r="UBK118" s="2375"/>
      <x:c r="UBL118" s="2375"/>
      <x:c r="UBM118" s="2375"/>
      <x:c r="UBN118" s="2375"/>
      <x:c r="UBO118" s="2375"/>
      <x:c r="UBP118" s="2375"/>
      <x:c r="UBQ118" s="2375"/>
      <x:c r="UBR118" s="2375"/>
      <x:c r="UBS118" s="2375"/>
      <x:c r="UBT118" s="2375"/>
      <x:c r="UBU118" s="2375"/>
      <x:c r="UBV118" s="2375"/>
      <x:c r="UBW118" s="2375"/>
      <x:c r="UBX118" s="2375"/>
      <x:c r="UBY118" s="2375"/>
      <x:c r="UBZ118" s="2375"/>
      <x:c r="UCA118" s="2375"/>
      <x:c r="UCB118" s="2375"/>
      <x:c r="UCC118" s="2375"/>
      <x:c r="UCD118" s="2375"/>
      <x:c r="UCE118" s="2375"/>
      <x:c r="UCF118" s="2375"/>
      <x:c r="UCG118" s="2375"/>
      <x:c r="UCH118" s="2375"/>
      <x:c r="UCI118" s="2375"/>
      <x:c r="UCJ118" s="2375"/>
      <x:c r="UCK118" s="2375"/>
      <x:c r="UCL118" s="2375"/>
      <x:c r="UCM118" s="2375"/>
      <x:c r="UCN118" s="2375"/>
      <x:c r="UCO118" s="2375"/>
      <x:c r="UCP118" s="2375"/>
      <x:c r="UCQ118" s="2375"/>
      <x:c r="UCR118" s="2375"/>
      <x:c r="UCS118" s="2375"/>
      <x:c r="UCT118" s="2375"/>
      <x:c r="UCU118" s="2375"/>
      <x:c r="UCV118" s="2375"/>
      <x:c r="UCW118" s="2375"/>
      <x:c r="UCX118" s="2375"/>
      <x:c r="UCY118" s="2375"/>
      <x:c r="UCZ118" s="2375"/>
      <x:c r="UDA118" s="2375"/>
      <x:c r="UDB118" s="2375"/>
      <x:c r="UDC118" s="2375"/>
      <x:c r="UDD118" s="2375"/>
      <x:c r="UDE118" s="2375"/>
      <x:c r="UDF118" s="2375"/>
      <x:c r="UDG118" s="2375"/>
      <x:c r="UDH118" s="2375"/>
      <x:c r="UDI118" s="2375"/>
      <x:c r="UDJ118" s="2375"/>
      <x:c r="UDK118" s="2375"/>
      <x:c r="UDL118" s="2375"/>
      <x:c r="UDM118" s="2375"/>
      <x:c r="UDN118" s="2375"/>
      <x:c r="UDO118" s="2375"/>
      <x:c r="UDP118" s="2375"/>
      <x:c r="UDQ118" s="2375"/>
      <x:c r="UDR118" s="2375"/>
      <x:c r="UDS118" s="2375"/>
      <x:c r="UDT118" s="2375"/>
      <x:c r="UDU118" s="2375"/>
      <x:c r="UDV118" s="2375"/>
      <x:c r="UDW118" s="2375"/>
      <x:c r="UDX118" s="2375"/>
      <x:c r="UDY118" s="2375"/>
      <x:c r="UDZ118" s="2375"/>
      <x:c r="UEA118" s="2375"/>
      <x:c r="UEB118" s="2375"/>
      <x:c r="UEC118" s="2375"/>
      <x:c r="UED118" s="2375"/>
      <x:c r="UEE118" s="2375"/>
      <x:c r="UEF118" s="2375"/>
      <x:c r="UEG118" s="2375"/>
      <x:c r="UEH118" s="2375"/>
      <x:c r="UEI118" s="2375"/>
      <x:c r="UEJ118" s="2375"/>
      <x:c r="UEK118" s="2375"/>
      <x:c r="UEL118" s="2375"/>
      <x:c r="UEM118" s="2375"/>
      <x:c r="UEN118" s="2375"/>
      <x:c r="UEO118" s="2375"/>
      <x:c r="UEP118" s="2375"/>
      <x:c r="UEQ118" s="2375"/>
      <x:c r="UER118" s="2375"/>
      <x:c r="UES118" s="2375"/>
      <x:c r="UET118" s="2375"/>
      <x:c r="UEU118" s="2375"/>
      <x:c r="UEV118" s="2375"/>
      <x:c r="UEW118" s="2375"/>
      <x:c r="UEX118" s="2375"/>
      <x:c r="UEY118" s="2375"/>
      <x:c r="UEZ118" s="2375"/>
      <x:c r="UFA118" s="2375"/>
      <x:c r="UFB118" s="2375"/>
      <x:c r="UFC118" s="2375"/>
      <x:c r="UFD118" s="2375"/>
      <x:c r="UFE118" s="2375"/>
      <x:c r="UFF118" s="2375"/>
      <x:c r="UFG118" s="2375"/>
      <x:c r="UFH118" s="2375"/>
      <x:c r="UFI118" s="2375"/>
      <x:c r="UFJ118" s="2375"/>
      <x:c r="UFK118" s="2375"/>
      <x:c r="UFL118" s="2375"/>
      <x:c r="UFM118" s="2375"/>
      <x:c r="UFN118" s="2375"/>
      <x:c r="UFO118" s="2375"/>
      <x:c r="UFP118" s="2375"/>
      <x:c r="UFQ118" s="2375"/>
      <x:c r="UFR118" s="2375"/>
      <x:c r="UFS118" s="2375"/>
      <x:c r="UFT118" s="2375"/>
      <x:c r="UFU118" s="2375"/>
      <x:c r="UFV118" s="2375"/>
      <x:c r="UFW118" s="2375"/>
      <x:c r="UFX118" s="2375"/>
      <x:c r="UFY118" s="2375"/>
      <x:c r="UFZ118" s="2375"/>
      <x:c r="UGA118" s="2375"/>
      <x:c r="UGB118" s="2375"/>
      <x:c r="UGC118" s="2375"/>
      <x:c r="UGD118" s="2375"/>
      <x:c r="UGE118" s="2375"/>
      <x:c r="UGF118" s="2375"/>
      <x:c r="UGG118" s="2375"/>
      <x:c r="UGH118" s="2375"/>
      <x:c r="UGI118" s="2375"/>
      <x:c r="UGJ118" s="2375"/>
      <x:c r="UGK118" s="2375"/>
      <x:c r="UGL118" s="2375"/>
      <x:c r="UGM118" s="2375"/>
      <x:c r="UGN118" s="2375"/>
      <x:c r="UGO118" s="2375"/>
      <x:c r="UGP118" s="2375"/>
      <x:c r="UGQ118" s="2375"/>
      <x:c r="UGR118" s="2375"/>
      <x:c r="UGS118" s="2375"/>
      <x:c r="UGT118" s="2375"/>
      <x:c r="UGU118" s="2375"/>
      <x:c r="UGV118" s="2375"/>
      <x:c r="UGW118" s="2375"/>
      <x:c r="UGX118" s="2375"/>
      <x:c r="UGY118" s="2375"/>
      <x:c r="UGZ118" s="2375"/>
      <x:c r="UHA118" s="2375"/>
      <x:c r="UHB118" s="2375"/>
      <x:c r="UHC118" s="2375"/>
      <x:c r="UHD118" s="2375"/>
      <x:c r="UHE118" s="2375"/>
      <x:c r="UHF118" s="2375"/>
      <x:c r="UHG118" s="2375"/>
      <x:c r="UHH118" s="2375"/>
      <x:c r="UHI118" s="2375"/>
      <x:c r="UHJ118" s="2375"/>
      <x:c r="UHK118" s="2375"/>
      <x:c r="UHL118" s="2375"/>
      <x:c r="UHM118" s="2375"/>
      <x:c r="UHN118" s="2375"/>
      <x:c r="UHO118" s="2375"/>
      <x:c r="UHP118" s="2375"/>
      <x:c r="UHQ118" s="2375"/>
      <x:c r="UHR118" s="2375"/>
      <x:c r="UHS118" s="2375"/>
      <x:c r="UHT118" s="2375"/>
      <x:c r="UHU118" s="2375"/>
      <x:c r="UHV118" s="2375"/>
      <x:c r="UHW118" s="2375"/>
      <x:c r="UHX118" s="2375"/>
      <x:c r="UHY118" s="2375"/>
      <x:c r="UHZ118" s="2375"/>
      <x:c r="UIA118" s="2375"/>
      <x:c r="UIB118" s="2375"/>
      <x:c r="UIC118" s="2375"/>
      <x:c r="UID118" s="2375"/>
      <x:c r="UIE118" s="2375"/>
      <x:c r="UIF118" s="2375"/>
      <x:c r="UIG118" s="2375"/>
      <x:c r="UIH118" s="2375"/>
      <x:c r="UII118" s="2375"/>
      <x:c r="UIJ118" s="2375"/>
      <x:c r="UIK118" s="2375"/>
      <x:c r="UIL118" s="2375"/>
      <x:c r="UIM118" s="2375"/>
      <x:c r="UIN118" s="2375"/>
      <x:c r="UIO118" s="2375"/>
      <x:c r="UIP118" s="2375"/>
      <x:c r="UIQ118" s="2375"/>
      <x:c r="UIR118" s="2375"/>
      <x:c r="UIS118" s="2375"/>
      <x:c r="UIT118" s="2375"/>
      <x:c r="UIU118" s="2375"/>
      <x:c r="UIV118" s="2375"/>
      <x:c r="UIW118" s="2375"/>
      <x:c r="UIX118" s="2375"/>
      <x:c r="UIY118" s="2375"/>
      <x:c r="UIZ118" s="2375"/>
      <x:c r="UJA118" s="2375"/>
      <x:c r="UJB118" s="2375"/>
      <x:c r="UJC118" s="2375"/>
      <x:c r="UJD118" s="2375"/>
      <x:c r="UJE118" s="2375"/>
      <x:c r="UJF118" s="2375"/>
      <x:c r="UJG118" s="2375"/>
      <x:c r="UJH118" s="2375"/>
      <x:c r="UJI118" s="2375"/>
      <x:c r="UJJ118" s="2375"/>
      <x:c r="UJK118" s="2375"/>
      <x:c r="UJL118" s="2375"/>
      <x:c r="UJM118" s="2375"/>
      <x:c r="UJN118" s="2375"/>
      <x:c r="UJO118" s="2375"/>
      <x:c r="UJP118" s="2375"/>
      <x:c r="UJQ118" s="2375"/>
      <x:c r="UJR118" s="2375"/>
      <x:c r="UJS118" s="2375"/>
      <x:c r="UJT118" s="2375"/>
      <x:c r="UJU118" s="2375"/>
      <x:c r="UJV118" s="2375"/>
      <x:c r="UJW118" s="2375"/>
      <x:c r="UJX118" s="2375"/>
      <x:c r="UJY118" s="2375"/>
      <x:c r="UJZ118" s="2375"/>
      <x:c r="UKA118" s="2375"/>
      <x:c r="UKB118" s="2375"/>
      <x:c r="UKC118" s="2375"/>
      <x:c r="UKD118" s="2375"/>
      <x:c r="UKE118" s="2375"/>
      <x:c r="UKF118" s="2375"/>
      <x:c r="UKG118" s="2375"/>
      <x:c r="UKH118" s="2375"/>
      <x:c r="UKI118" s="2375"/>
      <x:c r="UKJ118" s="2375"/>
      <x:c r="UKK118" s="2375"/>
      <x:c r="UKL118" s="2375"/>
      <x:c r="UKM118" s="2375"/>
      <x:c r="UKN118" s="2375"/>
      <x:c r="UKO118" s="2375"/>
      <x:c r="UKP118" s="2375"/>
      <x:c r="UKQ118" s="2375"/>
      <x:c r="UKR118" s="2375"/>
      <x:c r="UKS118" s="2375"/>
      <x:c r="UKT118" s="2375"/>
      <x:c r="UKU118" s="2375"/>
      <x:c r="UKV118" s="2375"/>
      <x:c r="UKW118" s="2375"/>
      <x:c r="UKX118" s="2375"/>
      <x:c r="UKY118" s="2375"/>
      <x:c r="UKZ118" s="2375"/>
      <x:c r="ULA118" s="2375"/>
      <x:c r="ULB118" s="2375"/>
      <x:c r="ULC118" s="2375"/>
      <x:c r="ULD118" s="2375"/>
      <x:c r="ULE118" s="2375"/>
      <x:c r="ULF118" s="2375"/>
      <x:c r="ULG118" s="2375"/>
      <x:c r="ULH118" s="2375"/>
      <x:c r="ULI118" s="2375"/>
      <x:c r="ULJ118" s="2375"/>
      <x:c r="ULK118" s="2375"/>
      <x:c r="ULL118" s="2375"/>
      <x:c r="ULM118" s="2375"/>
      <x:c r="ULN118" s="2375"/>
      <x:c r="ULO118" s="2375"/>
      <x:c r="ULP118" s="2375"/>
      <x:c r="ULQ118" s="2375"/>
      <x:c r="ULR118" s="2375"/>
      <x:c r="ULS118" s="2375"/>
      <x:c r="ULT118" s="2375"/>
      <x:c r="ULU118" s="2375"/>
      <x:c r="ULV118" s="2375"/>
      <x:c r="ULW118" s="2375"/>
      <x:c r="ULX118" s="2375"/>
      <x:c r="ULY118" s="2375"/>
      <x:c r="ULZ118" s="2375"/>
      <x:c r="UMA118" s="2375"/>
      <x:c r="UMB118" s="2375"/>
      <x:c r="UMC118" s="2375"/>
      <x:c r="UMD118" s="2375"/>
      <x:c r="UME118" s="2375"/>
      <x:c r="UMF118" s="2375"/>
      <x:c r="UMG118" s="2375"/>
      <x:c r="UMH118" s="2375"/>
      <x:c r="UMI118" s="2375"/>
      <x:c r="UMJ118" s="2375"/>
      <x:c r="UMK118" s="2375"/>
      <x:c r="UML118" s="2375"/>
      <x:c r="UMM118" s="2375"/>
      <x:c r="UMN118" s="2375"/>
      <x:c r="UMO118" s="2375"/>
      <x:c r="UMP118" s="2375"/>
      <x:c r="UMQ118" s="2375"/>
      <x:c r="UMR118" s="2375"/>
      <x:c r="UMS118" s="2375"/>
      <x:c r="UMT118" s="2375"/>
      <x:c r="UMU118" s="2375"/>
      <x:c r="UMV118" s="2375"/>
      <x:c r="UMW118" s="2375"/>
      <x:c r="UMX118" s="2375"/>
      <x:c r="UMY118" s="2375"/>
      <x:c r="UMZ118" s="2375"/>
      <x:c r="UNA118" s="2375"/>
      <x:c r="UNB118" s="2375"/>
      <x:c r="UNC118" s="2375"/>
      <x:c r="UND118" s="2375"/>
      <x:c r="UNE118" s="2375"/>
      <x:c r="UNF118" s="2375"/>
      <x:c r="UNG118" s="2375"/>
      <x:c r="UNH118" s="2375"/>
      <x:c r="UNI118" s="2375"/>
      <x:c r="UNJ118" s="2375"/>
      <x:c r="UNK118" s="2375"/>
      <x:c r="UNL118" s="2375"/>
      <x:c r="UNM118" s="2375"/>
      <x:c r="UNN118" s="2375"/>
      <x:c r="UNO118" s="2375"/>
      <x:c r="UNP118" s="2375"/>
      <x:c r="UNQ118" s="2375"/>
      <x:c r="UNR118" s="2375"/>
      <x:c r="UNS118" s="2375"/>
      <x:c r="UNT118" s="2375"/>
      <x:c r="UNU118" s="2375"/>
      <x:c r="UNV118" s="2375"/>
      <x:c r="UNW118" s="2375"/>
      <x:c r="UNX118" s="2375"/>
      <x:c r="UNY118" s="2375"/>
      <x:c r="UNZ118" s="2375"/>
      <x:c r="UOA118" s="2375"/>
      <x:c r="UOB118" s="2375"/>
      <x:c r="UOC118" s="2375"/>
      <x:c r="UOD118" s="2375"/>
      <x:c r="UOE118" s="2375"/>
      <x:c r="UOF118" s="2375"/>
      <x:c r="UOG118" s="2375"/>
      <x:c r="UOH118" s="2375"/>
      <x:c r="UOI118" s="2375"/>
      <x:c r="UOJ118" s="2375"/>
      <x:c r="UOK118" s="2375"/>
      <x:c r="UOL118" s="2375"/>
      <x:c r="UOM118" s="2375"/>
      <x:c r="UON118" s="2375"/>
      <x:c r="UOO118" s="2375"/>
      <x:c r="UOP118" s="2375"/>
      <x:c r="UOQ118" s="2375"/>
      <x:c r="UOR118" s="2375"/>
      <x:c r="UOS118" s="2375"/>
      <x:c r="UOT118" s="2375"/>
      <x:c r="UOU118" s="2375"/>
      <x:c r="UOV118" s="2375"/>
      <x:c r="UOW118" s="2375"/>
      <x:c r="UOX118" s="2375"/>
      <x:c r="UOY118" s="2375"/>
      <x:c r="UOZ118" s="2375"/>
      <x:c r="UPA118" s="2375"/>
      <x:c r="UPB118" s="2375"/>
      <x:c r="UPC118" s="2375"/>
      <x:c r="UPD118" s="2375"/>
      <x:c r="UPE118" s="2375"/>
      <x:c r="UPF118" s="2375"/>
      <x:c r="UPG118" s="2375"/>
      <x:c r="UPH118" s="2375"/>
      <x:c r="UPI118" s="2375"/>
      <x:c r="UPJ118" s="2375"/>
      <x:c r="UPK118" s="2375"/>
      <x:c r="UPL118" s="2375"/>
      <x:c r="UPM118" s="2375"/>
      <x:c r="UPN118" s="2375"/>
      <x:c r="UPO118" s="2375"/>
      <x:c r="UPP118" s="2375"/>
      <x:c r="UPQ118" s="2375"/>
      <x:c r="UPR118" s="2375"/>
      <x:c r="UPS118" s="2375"/>
      <x:c r="UPT118" s="2375"/>
      <x:c r="UPU118" s="2375"/>
      <x:c r="UPV118" s="2375"/>
      <x:c r="UPW118" s="2375"/>
      <x:c r="UPX118" s="2375"/>
      <x:c r="UPY118" s="2375"/>
      <x:c r="UPZ118" s="2375"/>
      <x:c r="UQA118" s="2375"/>
      <x:c r="UQB118" s="2375"/>
      <x:c r="UQC118" s="2375"/>
      <x:c r="UQD118" s="2375"/>
      <x:c r="UQE118" s="2375"/>
      <x:c r="UQF118" s="2375"/>
      <x:c r="UQG118" s="2375"/>
      <x:c r="UQH118" s="2375"/>
      <x:c r="UQI118" s="2375"/>
      <x:c r="UQJ118" s="2375"/>
      <x:c r="UQK118" s="2375"/>
      <x:c r="UQL118" s="2375"/>
      <x:c r="UQM118" s="2375"/>
      <x:c r="UQN118" s="2375"/>
      <x:c r="UQO118" s="2375"/>
      <x:c r="UQP118" s="2375"/>
      <x:c r="UQQ118" s="2375"/>
      <x:c r="UQR118" s="2375"/>
      <x:c r="UQS118" s="2375"/>
      <x:c r="UQT118" s="2375"/>
      <x:c r="UQU118" s="2375"/>
      <x:c r="UQV118" s="2375"/>
      <x:c r="UQW118" s="2375"/>
      <x:c r="UQX118" s="2375"/>
      <x:c r="UQY118" s="2375"/>
      <x:c r="UQZ118" s="2375"/>
      <x:c r="URA118" s="2375"/>
      <x:c r="URB118" s="2375"/>
      <x:c r="URC118" s="2375"/>
      <x:c r="URD118" s="2375"/>
      <x:c r="URE118" s="2375"/>
      <x:c r="URF118" s="2375"/>
      <x:c r="URG118" s="2375"/>
      <x:c r="URH118" s="2375"/>
      <x:c r="URI118" s="2375"/>
      <x:c r="URJ118" s="2375"/>
      <x:c r="URK118" s="2375"/>
      <x:c r="URL118" s="2375"/>
      <x:c r="URM118" s="2375"/>
      <x:c r="URN118" s="2375"/>
      <x:c r="URO118" s="2375"/>
      <x:c r="URP118" s="2375"/>
      <x:c r="URQ118" s="2375"/>
      <x:c r="URR118" s="2375"/>
      <x:c r="URS118" s="2375"/>
      <x:c r="URT118" s="2375"/>
      <x:c r="URU118" s="2375"/>
      <x:c r="URV118" s="2375"/>
      <x:c r="URW118" s="2375"/>
      <x:c r="URX118" s="2375"/>
      <x:c r="URY118" s="2375"/>
      <x:c r="URZ118" s="2375"/>
      <x:c r="USA118" s="2375"/>
      <x:c r="USB118" s="2375"/>
      <x:c r="USC118" s="2375"/>
      <x:c r="USD118" s="2375"/>
      <x:c r="USE118" s="2375"/>
      <x:c r="USF118" s="2375"/>
      <x:c r="USG118" s="2375"/>
      <x:c r="USH118" s="2375"/>
      <x:c r="USI118" s="2375"/>
      <x:c r="USJ118" s="2375"/>
      <x:c r="USK118" s="2375"/>
      <x:c r="USL118" s="2375"/>
      <x:c r="USM118" s="2375"/>
      <x:c r="USN118" s="2375"/>
      <x:c r="USO118" s="2375"/>
      <x:c r="USP118" s="2375"/>
      <x:c r="USQ118" s="2375"/>
      <x:c r="USR118" s="2375"/>
      <x:c r="USS118" s="2375"/>
      <x:c r="UST118" s="2375"/>
      <x:c r="USU118" s="2375"/>
      <x:c r="USV118" s="2375"/>
      <x:c r="USW118" s="2375"/>
      <x:c r="USX118" s="2375"/>
      <x:c r="USY118" s="2375"/>
      <x:c r="USZ118" s="2375"/>
      <x:c r="UTA118" s="2375"/>
      <x:c r="UTB118" s="2375"/>
      <x:c r="UTC118" s="2375"/>
      <x:c r="UTD118" s="2375"/>
      <x:c r="UTE118" s="2375"/>
      <x:c r="UTF118" s="2375"/>
      <x:c r="UTG118" s="2375"/>
      <x:c r="UTH118" s="2375"/>
      <x:c r="UTI118" s="2375"/>
      <x:c r="UTJ118" s="2375"/>
      <x:c r="UTK118" s="2375"/>
      <x:c r="UTL118" s="2375"/>
      <x:c r="UTM118" s="2375"/>
      <x:c r="UTN118" s="2375"/>
      <x:c r="UTO118" s="2375"/>
      <x:c r="UTP118" s="2375"/>
      <x:c r="UTQ118" s="2375"/>
      <x:c r="UTR118" s="2375"/>
      <x:c r="UTS118" s="2375"/>
      <x:c r="UTT118" s="2375"/>
      <x:c r="UTU118" s="2375"/>
      <x:c r="UTV118" s="2375"/>
      <x:c r="UTW118" s="2375"/>
      <x:c r="UTX118" s="2375"/>
      <x:c r="UTY118" s="2375"/>
      <x:c r="UTZ118" s="2375"/>
      <x:c r="UUA118" s="2375"/>
      <x:c r="UUB118" s="2375"/>
      <x:c r="UUC118" s="2375"/>
      <x:c r="UUD118" s="2375"/>
      <x:c r="UUE118" s="2375"/>
      <x:c r="UUF118" s="2375"/>
      <x:c r="UUG118" s="2375"/>
      <x:c r="UUH118" s="2375"/>
      <x:c r="UUI118" s="2375"/>
      <x:c r="UUJ118" s="2375"/>
      <x:c r="UUK118" s="2375"/>
      <x:c r="UUL118" s="2375"/>
      <x:c r="UUM118" s="2375"/>
      <x:c r="UUN118" s="2375"/>
      <x:c r="UUO118" s="2375"/>
      <x:c r="UUP118" s="2375"/>
      <x:c r="UUQ118" s="2375"/>
      <x:c r="UUR118" s="2375"/>
      <x:c r="UUS118" s="2375"/>
      <x:c r="UUT118" s="2375"/>
      <x:c r="UUU118" s="2375"/>
      <x:c r="UUV118" s="2375"/>
      <x:c r="UUW118" s="2375"/>
      <x:c r="UUX118" s="2375"/>
      <x:c r="UUY118" s="2375"/>
      <x:c r="UUZ118" s="2375"/>
      <x:c r="UVA118" s="2375"/>
      <x:c r="UVB118" s="2375"/>
      <x:c r="UVC118" s="2375"/>
      <x:c r="UVD118" s="2375"/>
      <x:c r="UVE118" s="2375"/>
      <x:c r="UVF118" s="2375"/>
      <x:c r="UVG118" s="2375"/>
      <x:c r="UVH118" s="2375"/>
      <x:c r="UVI118" s="2375"/>
      <x:c r="UVJ118" s="2375"/>
      <x:c r="UVK118" s="2375"/>
      <x:c r="UVL118" s="2375"/>
      <x:c r="UVM118" s="2375"/>
      <x:c r="UVN118" s="2375"/>
      <x:c r="UVO118" s="2375"/>
      <x:c r="UVP118" s="2375"/>
      <x:c r="UVQ118" s="2375"/>
      <x:c r="UVR118" s="2375"/>
      <x:c r="UVS118" s="2375"/>
      <x:c r="UVT118" s="2375"/>
      <x:c r="UVU118" s="2375"/>
      <x:c r="UVV118" s="2375"/>
      <x:c r="UVW118" s="2375"/>
      <x:c r="UVX118" s="2375"/>
      <x:c r="UVY118" s="2375"/>
      <x:c r="UVZ118" s="2375"/>
      <x:c r="UWA118" s="2375"/>
      <x:c r="UWB118" s="2375"/>
      <x:c r="UWC118" s="2375"/>
      <x:c r="UWD118" s="2375"/>
      <x:c r="UWE118" s="2375"/>
      <x:c r="UWF118" s="2375"/>
      <x:c r="UWG118" s="2375"/>
      <x:c r="UWH118" s="2375"/>
      <x:c r="UWI118" s="2375"/>
      <x:c r="UWJ118" s="2375"/>
      <x:c r="UWK118" s="2375"/>
      <x:c r="UWL118" s="2375"/>
      <x:c r="UWM118" s="2375"/>
      <x:c r="UWN118" s="2375"/>
      <x:c r="UWO118" s="2375"/>
      <x:c r="UWP118" s="2375"/>
      <x:c r="UWQ118" s="2375"/>
      <x:c r="UWR118" s="2375"/>
      <x:c r="UWS118" s="2375"/>
      <x:c r="UWT118" s="2375"/>
      <x:c r="UWU118" s="2375"/>
      <x:c r="UWV118" s="2375"/>
      <x:c r="UWW118" s="2375"/>
      <x:c r="UWX118" s="2375"/>
      <x:c r="UWY118" s="2375"/>
      <x:c r="UWZ118" s="2375"/>
      <x:c r="UXA118" s="2375"/>
      <x:c r="UXB118" s="2375"/>
      <x:c r="UXC118" s="2375"/>
      <x:c r="UXD118" s="2375"/>
      <x:c r="UXE118" s="2375"/>
      <x:c r="UXF118" s="2375"/>
      <x:c r="UXG118" s="2375"/>
      <x:c r="UXH118" s="2375"/>
      <x:c r="UXI118" s="2375"/>
      <x:c r="UXJ118" s="2375"/>
      <x:c r="UXK118" s="2375"/>
      <x:c r="UXL118" s="2375"/>
      <x:c r="UXM118" s="2375"/>
      <x:c r="UXN118" s="2375"/>
      <x:c r="UXO118" s="2375"/>
      <x:c r="UXP118" s="2375"/>
      <x:c r="UXQ118" s="2375"/>
      <x:c r="UXR118" s="2375"/>
      <x:c r="UXS118" s="2375"/>
      <x:c r="UXT118" s="2375"/>
      <x:c r="UXU118" s="2375"/>
      <x:c r="UXV118" s="2375"/>
      <x:c r="UXW118" s="2375"/>
      <x:c r="UXX118" s="2375"/>
      <x:c r="UXY118" s="2375"/>
      <x:c r="UXZ118" s="2375"/>
      <x:c r="UYA118" s="2375"/>
      <x:c r="UYB118" s="2375"/>
      <x:c r="UYC118" s="2375"/>
      <x:c r="UYD118" s="2375"/>
      <x:c r="UYE118" s="2375"/>
      <x:c r="UYF118" s="2375"/>
      <x:c r="UYG118" s="2375"/>
      <x:c r="UYH118" s="2375"/>
      <x:c r="UYI118" s="2375"/>
      <x:c r="UYJ118" s="2375"/>
      <x:c r="UYK118" s="2375"/>
      <x:c r="UYL118" s="2375"/>
      <x:c r="UYM118" s="2375"/>
      <x:c r="UYN118" s="2375"/>
      <x:c r="UYO118" s="2375"/>
      <x:c r="UYP118" s="2375"/>
      <x:c r="UYQ118" s="2375"/>
      <x:c r="UYR118" s="2375"/>
      <x:c r="UYS118" s="2375"/>
      <x:c r="UYT118" s="2375"/>
      <x:c r="UYU118" s="2375"/>
      <x:c r="UYV118" s="2375"/>
      <x:c r="UYW118" s="2375"/>
      <x:c r="UYX118" s="2375"/>
      <x:c r="UYY118" s="2375"/>
      <x:c r="UYZ118" s="2375"/>
      <x:c r="UZA118" s="2375"/>
      <x:c r="UZB118" s="2375"/>
      <x:c r="UZC118" s="2375"/>
      <x:c r="UZD118" s="2375"/>
      <x:c r="UZE118" s="2375"/>
      <x:c r="UZF118" s="2375"/>
      <x:c r="UZG118" s="2375"/>
      <x:c r="UZH118" s="2375"/>
      <x:c r="UZI118" s="2375"/>
      <x:c r="UZJ118" s="2375"/>
      <x:c r="UZK118" s="2375"/>
      <x:c r="UZL118" s="2375"/>
      <x:c r="UZM118" s="2375"/>
      <x:c r="UZN118" s="2375"/>
      <x:c r="UZO118" s="2375"/>
      <x:c r="UZP118" s="2375"/>
      <x:c r="UZQ118" s="2375"/>
      <x:c r="UZR118" s="2375"/>
      <x:c r="UZS118" s="2375"/>
      <x:c r="UZT118" s="2375"/>
      <x:c r="UZU118" s="2375"/>
      <x:c r="UZV118" s="2375"/>
      <x:c r="UZW118" s="2375"/>
      <x:c r="UZX118" s="2375"/>
      <x:c r="UZY118" s="2375"/>
      <x:c r="UZZ118" s="2375"/>
      <x:c r="VAA118" s="2375"/>
      <x:c r="VAB118" s="2375"/>
      <x:c r="VAC118" s="2375"/>
      <x:c r="VAD118" s="2375"/>
      <x:c r="VAE118" s="2375"/>
      <x:c r="VAF118" s="2375"/>
      <x:c r="VAG118" s="2375"/>
      <x:c r="VAH118" s="2375"/>
      <x:c r="VAI118" s="2375"/>
      <x:c r="VAJ118" s="2375"/>
      <x:c r="VAK118" s="2375"/>
      <x:c r="VAL118" s="2375"/>
      <x:c r="VAM118" s="2375"/>
      <x:c r="VAN118" s="2375"/>
      <x:c r="VAO118" s="2375"/>
      <x:c r="VAP118" s="2375"/>
      <x:c r="VAQ118" s="2375"/>
      <x:c r="VAR118" s="2375"/>
      <x:c r="VAS118" s="2375"/>
      <x:c r="VAT118" s="2375"/>
      <x:c r="VAU118" s="2375"/>
      <x:c r="VAV118" s="2375"/>
      <x:c r="VAW118" s="2375"/>
      <x:c r="VAX118" s="2375"/>
      <x:c r="VAY118" s="2375"/>
      <x:c r="VAZ118" s="2375"/>
      <x:c r="VBA118" s="2375"/>
      <x:c r="VBB118" s="2375"/>
      <x:c r="VBC118" s="2375"/>
      <x:c r="VBD118" s="2375"/>
      <x:c r="VBE118" s="2375"/>
      <x:c r="VBF118" s="2375"/>
      <x:c r="VBG118" s="2375"/>
      <x:c r="VBH118" s="2375"/>
      <x:c r="VBI118" s="2375"/>
      <x:c r="VBJ118" s="2375"/>
      <x:c r="VBK118" s="2375"/>
      <x:c r="VBL118" s="2375"/>
      <x:c r="VBM118" s="2375"/>
      <x:c r="VBN118" s="2375"/>
      <x:c r="VBO118" s="2375"/>
      <x:c r="VBP118" s="2375"/>
      <x:c r="VBQ118" s="2375"/>
      <x:c r="VBR118" s="2375"/>
      <x:c r="VBS118" s="2375"/>
      <x:c r="VBT118" s="2375"/>
      <x:c r="VBU118" s="2375"/>
      <x:c r="VBV118" s="2375"/>
      <x:c r="VBW118" s="2375"/>
      <x:c r="VBX118" s="2375"/>
      <x:c r="VBY118" s="2375"/>
      <x:c r="VBZ118" s="2375"/>
      <x:c r="VCA118" s="2375"/>
      <x:c r="VCB118" s="2375"/>
      <x:c r="VCC118" s="2375"/>
      <x:c r="VCD118" s="2375"/>
      <x:c r="VCE118" s="2375"/>
      <x:c r="VCF118" s="2375"/>
      <x:c r="VCG118" s="2375"/>
      <x:c r="VCH118" s="2375"/>
      <x:c r="VCI118" s="2375"/>
      <x:c r="VCJ118" s="2375"/>
      <x:c r="VCK118" s="2375"/>
      <x:c r="VCL118" s="2375"/>
      <x:c r="VCM118" s="2375"/>
      <x:c r="VCN118" s="2375"/>
      <x:c r="VCO118" s="2375"/>
      <x:c r="VCP118" s="2375"/>
      <x:c r="VCQ118" s="2375"/>
      <x:c r="VCR118" s="2375"/>
      <x:c r="VCS118" s="2375"/>
      <x:c r="VCT118" s="2375"/>
      <x:c r="VCU118" s="2375"/>
      <x:c r="VCV118" s="2375"/>
      <x:c r="VCW118" s="2375"/>
      <x:c r="VCX118" s="2375"/>
      <x:c r="VCY118" s="2375"/>
      <x:c r="VCZ118" s="2375"/>
      <x:c r="VDA118" s="2375"/>
      <x:c r="VDB118" s="2375"/>
      <x:c r="VDC118" s="2375"/>
      <x:c r="VDD118" s="2375"/>
      <x:c r="VDE118" s="2375"/>
      <x:c r="VDF118" s="2375"/>
      <x:c r="VDG118" s="2375"/>
      <x:c r="VDH118" s="2375"/>
      <x:c r="VDI118" s="2375"/>
      <x:c r="VDJ118" s="2375"/>
      <x:c r="VDK118" s="2375"/>
      <x:c r="VDL118" s="2375"/>
      <x:c r="VDM118" s="2375"/>
      <x:c r="VDN118" s="2375"/>
      <x:c r="VDO118" s="2375"/>
      <x:c r="VDP118" s="2375"/>
      <x:c r="VDQ118" s="2375"/>
      <x:c r="VDR118" s="2375"/>
      <x:c r="VDS118" s="2375"/>
      <x:c r="VDT118" s="2375"/>
      <x:c r="VDU118" s="2375"/>
      <x:c r="VDV118" s="2375"/>
      <x:c r="VDW118" s="2375"/>
      <x:c r="VDX118" s="2375"/>
      <x:c r="VDY118" s="2375"/>
      <x:c r="VDZ118" s="2375"/>
      <x:c r="VEA118" s="2375"/>
      <x:c r="VEB118" s="2375"/>
      <x:c r="VEC118" s="2375"/>
      <x:c r="VED118" s="2375"/>
      <x:c r="VEE118" s="2375"/>
      <x:c r="VEF118" s="2375"/>
      <x:c r="VEG118" s="2375"/>
      <x:c r="VEH118" s="2375"/>
      <x:c r="VEI118" s="2375"/>
      <x:c r="VEJ118" s="2375"/>
      <x:c r="VEK118" s="2375"/>
      <x:c r="VEL118" s="2375"/>
      <x:c r="VEM118" s="2375"/>
      <x:c r="VEN118" s="2375"/>
      <x:c r="VEO118" s="2375"/>
      <x:c r="VEP118" s="2375"/>
      <x:c r="VEQ118" s="2375"/>
      <x:c r="VER118" s="2375"/>
      <x:c r="VES118" s="2375"/>
      <x:c r="VET118" s="2375"/>
      <x:c r="VEU118" s="2375"/>
      <x:c r="VEV118" s="2375"/>
      <x:c r="VEW118" s="2375"/>
      <x:c r="VEX118" s="2375"/>
      <x:c r="VEY118" s="2375"/>
      <x:c r="VEZ118" s="2375"/>
      <x:c r="VFA118" s="2375"/>
      <x:c r="VFB118" s="2375"/>
      <x:c r="VFC118" s="2375"/>
      <x:c r="VFD118" s="2375"/>
      <x:c r="VFE118" s="2375"/>
      <x:c r="VFF118" s="2375"/>
      <x:c r="VFG118" s="2375"/>
      <x:c r="VFH118" s="2375"/>
      <x:c r="VFI118" s="2375"/>
      <x:c r="VFJ118" s="2375"/>
      <x:c r="VFK118" s="2375"/>
      <x:c r="VFL118" s="2375"/>
      <x:c r="VFM118" s="2375"/>
      <x:c r="VFN118" s="2375"/>
      <x:c r="VFO118" s="2375"/>
      <x:c r="VFP118" s="2375"/>
      <x:c r="VFQ118" s="2375"/>
      <x:c r="VFR118" s="2375"/>
      <x:c r="VFS118" s="2375"/>
      <x:c r="VFT118" s="2375"/>
      <x:c r="VFU118" s="2375"/>
      <x:c r="VFV118" s="2375"/>
      <x:c r="VFW118" s="2375"/>
      <x:c r="VFX118" s="2375"/>
      <x:c r="VFY118" s="2375"/>
      <x:c r="VFZ118" s="2375"/>
      <x:c r="VGA118" s="2375"/>
      <x:c r="VGB118" s="2375"/>
      <x:c r="VGC118" s="2375"/>
      <x:c r="VGD118" s="2375"/>
      <x:c r="VGE118" s="2375"/>
      <x:c r="VGF118" s="2375"/>
      <x:c r="VGG118" s="2375"/>
      <x:c r="VGH118" s="2375"/>
      <x:c r="VGI118" s="2375"/>
      <x:c r="VGJ118" s="2375"/>
      <x:c r="VGK118" s="2375"/>
      <x:c r="VGL118" s="2375"/>
      <x:c r="VGM118" s="2375"/>
      <x:c r="VGN118" s="2375"/>
      <x:c r="VGO118" s="2375"/>
      <x:c r="VGP118" s="2375"/>
      <x:c r="VGQ118" s="2375"/>
      <x:c r="VGR118" s="2375"/>
      <x:c r="VGS118" s="2375"/>
      <x:c r="VGT118" s="2375"/>
      <x:c r="VGU118" s="2375"/>
      <x:c r="VGV118" s="2375"/>
      <x:c r="VGW118" s="2375"/>
      <x:c r="VGX118" s="2375"/>
      <x:c r="VGY118" s="2375"/>
      <x:c r="VGZ118" s="2375"/>
      <x:c r="VHA118" s="2375"/>
      <x:c r="VHB118" s="2375"/>
      <x:c r="VHC118" s="2375"/>
      <x:c r="VHD118" s="2375"/>
      <x:c r="VHE118" s="2375"/>
      <x:c r="VHF118" s="2375"/>
      <x:c r="VHG118" s="2375"/>
      <x:c r="VHH118" s="2375"/>
      <x:c r="VHI118" s="2375"/>
      <x:c r="VHJ118" s="2375"/>
      <x:c r="VHK118" s="2375"/>
      <x:c r="VHL118" s="2375"/>
      <x:c r="VHM118" s="2375"/>
      <x:c r="VHN118" s="2375"/>
      <x:c r="VHO118" s="2375"/>
      <x:c r="VHP118" s="2375"/>
      <x:c r="VHQ118" s="2375"/>
      <x:c r="VHR118" s="2375"/>
      <x:c r="VHS118" s="2375"/>
      <x:c r="VHT118" s="2375"/>
      <x:c r="VHU118" s="2375"/>
      <x:c r="VHV118" s="2375"/>
      <x:c r="VHW118" s="2375"/>
      <x:c r="VHX118" s="2375"/>
      <x:c r="VHY118" s="2375"/>
      <x:c r="VHZ118" s="2375"/>
      <x:c r="VIA118" s="2375"/>
      <x:c r="VIB118" s="2375"/>
      <x:c r="VIC118" s="2375"/>
      <x:c r="VID118" s="2375"/>
      <x:c r="VIE118" s="2375"/>
      <x:c r="VIF118" s="2375"/>
      <x:c r="VIG118" s="2375"/>
      <x:c r="VIH118" s="2375"/>
      <x:c r="VII118" s="2375"/>
      <x:c r="VIJ118" s="2375"/>
      <x:c r="VIK118" s="2375"/>
      <x:c r="VIL118" s="2375"/>
      <x:c r="VIM118" s="2375"/>
      <x:c r="VIN118" s="2375"/>
      <x:c r="VIO118" s="2375"/>
      <x:c r="VIP118" s="2375"/>
      <x:c r="VIQ118" s="2375"/>
      <x:c r="VIR118" s="2375"/>
      <x:c r="VIS118" s="2375"/>
      <x:c r="VIT118" s="2375"/>
      <x:c r="VIU118" s="2375"/>
      <x:c r="VIV118" s="2375"/>
      <x:c r="VIW118" s="2375"/>
      <x:c r="VIX118" s="2375"/>
      <x:c r="VIY118" s="2375"/>
      <x:c r="VIZ118" s="2375"/>
      <x:c r="VJA118" s="2375"/>
      <x:c r="VJB118" s="2375"/>
      <x:c r="VJC118" s="2375"/>
      <x:c r="VJD118" s="2375"/>
      <x:c r="VJE118" s="2375"/>
      <x:c r="VJF118" s="2375"/>
      <x:c r="VJG118" s="2375"/>
      <x:c r="VJH118" s="2375"/>
      <x:c r="VJI118" s="2375"/>
      <x:c r="VJJ118" s="2375"/>
      <x:c r="VJK118" s="2375"/>
      <x:c r="VJL118" s="2375"/>
      <x:c r="VJM118" s="2375"/>
      <x:c r="VJN118" s="2375"/>
      <x:c r="VJO118" s="2375"/>
      <x:c r="VJP118" s="2375"/>
      <x:c r="VJQ118" s="2375"/>
      <x:c r="VJR118" s="2375"/>
      <x:c r="VJS118" s="2375"/>
      <x:c r="VJT118" s="2375"/>
      <x:c r="VJU118" s="2375"/>
      <x:c r="VJV118" s="2375"/>
      <x:c r="VJW118" s="2375"/>
      <x:c r="VJX118" s="2375"/>
      <x:c r="VJY118" s="2375"/>
      <x:c r="VJZ118" s="2375"/>
      <x:c r="VKA118" s="2375"/>
      <x:c r="VKB118" s="2375"/>
      <x:c r="VKC118" s="2375"/>
      <x:c r="VKD118" s="2375"/>
      <x:c r="VKE118" s="2375"/>
      <x:c r="VKF118" s="2375"/>
      <x:c r="VKG118" s="2375"/>
      <x:c r="VKH118" s="2375"/>
      <x:c r="VKI118" s="2375"/>
      <x:c r="VKJ118" s="2375"/>
      <x:c r="VKK118" s="2375"/>
      <x:c r="VKL118" s="2375"/>
      <x:c r="VKM118" s="2375"/>
      <x:c r="VKN118" s="2375"/>
      <x:c r="VKO118" s="2375"/>
      <x:c r="VKP118" s="2375"/>
      <x:c r="VKQ118" s="2375"/>
      <x:c r="VKR118" s="2375"/>
      <x:c r="VKS118" s="2375"/>
      <x:c r="VKT118" s="2375"/>
      <x:c r="VKU118" s="2375"/>
      <x:c r="VKV118" s="2375"/>
      <x:c r="VKW118" s="2375"/>
      <x:c r="VKX118" s="2375"/>
      <x:c r="VKY118" s="2375"/>
      <x:c r="VKZ118" s="2375"/>
      <x:c r="VLA118" s="2375"/>
      <x:c r="VLB118" s="2375"/>
      <x:c r="VLC118" s="2375"/>
      <x:c r="VLD118" s="2375"/>
      <x:c r="VLE118" s="2375"/>
      <x:c r="VLF118" s="2375"/>
      <x:c r="VLG118" s="2375"/>
      <x:c r="VLH118" s="2375"/>
      <x:c r="VLI118" s="2375"/>
      <x:c r="VLJ118" s="2375"/>
      <x:c r="VLK118" s="2375"/>
      <x:c r="VLL118" s="2375"/>
      <x:c r="VLM118" s="2375"/>
      <x:c r="VLN118" s="2375"/>
      <x:c r="VLO118" s="2375"/>
      <x:c r="VLP118" s="2375"/>
      <x:c r="VLQ118" s="2375"/>
      <x:c r="VLR118" s="2375"/>
      <x:c r="VLS118" s="2375"/>
      <x:c r="VLT118" s="2375"/>
      <x:c r="VLU118" s="2375"/>
      <x:c r="VLV118" s="2375"/>
      <x:c r="VLW118" s="2375"/>
      <x:c r="VLX118" s="2375"/>
      <x:c r="VLY118" s="2375"/>
      <x:c r="VLZ118" s="2375"/>
      <x:c r="VMA118" s="2375"/>
      <x:c r="VMB118" s="2375"/>
      <x:c r="VMC118" s="2375"/>
      <x:c r="VMD118" s="2375"/>
      <x:c r="VME118" s="2375"/>
      <x:c r="VMF118" s="2375"/>
      <x:c r="VMG118" s="2375"/>
      <x:c r="VMH118" s="2375"/>
      <x:c r="VMI118" s="2375"/>
      <x:c r="VMJ118" s="2375"/>
      <x:c r="VMK118" s="2375"/>
      <x:c r="VML118" s="2375"/>
      <x:c r="VMM118" s="2375"/>
      <x:c r="VMN118" s="2375"/>
      <x:c r="VMO118" s="2375"/>
      <x:c r="VMP118" s="2375"/>
      <x:c r="VMQ118" s="2375"/>
      <x:c r="VMR118" s="2375"/>
      <x:c r="VMS118" s="2375"/>
      <x:c r="VMT118" s="2375"/>
      <x:c r="VMU118" s="2375"/>
      <x:c r="VMV118" s="2375"/>
      <x:c r="VMW118" s="2375"/>
      <x:c r="VMX118" s="2375"/>
      <x:c r="VMY118" s="2375"/>
      <x:c r="VMZ118" s="2375"/>
      <x:c r="VNA118" s="2375"/>
      <x:c r="VNB118" s="2375"/>
      <x:c r="VNC118" s="2375"/>
      <x:c r="VND118" s="2375"/>
      <x:c r="VNE118" s="2375"/>
      <x:c r="VNF118" s="2375"/>
      <x:c r="VNG118" s="2375"/>
      <x:c r="VNH118" s="2375"/>
      <x:c r="VNI118" s="2375"/>
      <x:c r="VNJ118" s="2375"/>
      <x:c r="VNK118" s="2375"/>
      <x:c r="VNL118" s="2375"/>
      <x:c r="VNM118" s="2375"/>
      <x:c r="VNN118" s="2375"/>
      <x:c r="VNO118" s="2375"/>
      <x:c r="VNP118" s="2375"/>
      <x:c r="VNQ118" s="2375"/>
      <x:c r="VNR118" s="2375"/>
      <x:c r="VNS118" s="2375"/>
      <x:c r="VNT118" s="2375"/>
      <x:c r="VNU118" s="2375"/>
      <x:c r="VNV118" s="2375"/>
      <x:c r="VNW118" s="2375"/>
      <x:c r="VNX118" s="2375"/>
      <x:c r="VNY118" s="2375"/>
      <x:c r="VNZ118" s="2375"/>
      <x:c r="VOA118" s="2375"/>
      <x:c r="VOB118" s="2375"/>
      <x:c r="VOC118" s="2375"/>
      <x:c r="VOD118" s="2375"/>
      <x:c r="VOE118" s="2375"/>
      <x:c r="VOF118" s="2375"/>
      <x:c r="VOG118" s="2375"/>
      <x:c r="VOH118" s="2375"/>
      <x:c r="VOI118" s="2375"/>
      <x:c r="VOJ118" s="2375"/>
      <x:c r="VOK118" s="2375"/>
      <x:c r="VOL118" s="2375"/>
      <x:c r="VOM118" s="2375"/>
      <x:c r="VON118" s="2375"/>
      <x:c r="VOO118" s="2375"/>
      <x:c r="VOP118" s="2375"/>
      <x:c r="VOQ118" s="2375"/>
      <x:c r="VOR118" s="2375"/>
      <x:c r="VOS118" s="2375"/>
      <x:c r="VOT118" s="2375"/>
      <x:c r="VOU118" s="2375"/>
      <x:c r="VOV118" s="2375"/>
      <x:c r="VOW118" s="2375"/>
      <x:c r="VOX118" s="2375"/>
      <x:c r="VOY118" s="2375"/>
      <x:c r="VOZ118" s="2375"/>
      <x:c r="VPA118" s="2375"/>
      <x:c r="VPB118" s="2375"/>
      <x:c r="VPC118" s="2375"/>
      <x:c r="VPD118" s="2375"/>
      <x:c r="VPE118" s="2375"/>
      <x:c r="VPF118" s="2375"/>
      <x:c r="VPG118" s="2375"/>
      <x:c r="VPH118" s="2375"/>
      <x:c r="VPI118" s="2375"/>
      <x:c r="VPJ118" s="2375"/>
      <x:c r="VPK118" s="2375"/>
      <x:c r="VPL118" s="2375"/>
      <x:c r="VPM118" s="2375"/>
      <x:c r="VPN118" s="2375"/>
      <x:c r="VPO118" s="2375"/>
      <x:c r="VPP118" s="2375"/>
      <x:c r="VPQ118" s="2375"/>
      <x:c r="VPR118" s="2375"/>
      <x:c r="VPS118" s="2375"/>
      <x:c r="VPT118" s="2375"/>
      <x:c r="VPU118" s="2375"/>
      <x:c r="VPV118" s="2375"/>
      <x:c r="VPW118" s="2375"/>
      <x:c r="VPX118" s="2375"/>
      <x:c r="VPY118" s="2375"/>
      <x:c r="VPZ118" s="2375"/>
      <x:c r="VQA118" s="2375"/>
      <x:c r="VQB118" s="2375"/>
      <x:c r="VQC118" s="2375"/>
      <x:c r="VQD118" s="2375"/>
      <x:c r="VQE118" s="2375"/>
      <x:c r="VQF118" s="2375"/>
      <x:c r="VQG118" s="2375"/>
      <x:c r="VQH118" s="2375"/>
      <x:c r="VQI118" s="2375"/>
      <x:c r="VQJ118" s="2375"/>
      <x:c r="VQK118" s="2375"/>
      <x:c r="VQL118" s="2375"/>
      <x:c r="VQM118" s="2375"/>
      <x:c r="VQN118" s="2375"/>
      <x:c r="VQO118" s="2375"/>
      <x:c r="VQP118" s="2375"/>
      <x:c r="VQQ118" s="2375"/>
      <x:c r="VQR118" s="2375"/>
      <x:c r="VQS118" s="2375"/>
      <x:c r="VQT118" s="2375"/>
      <x:c r="VQU118" s="2375"/>
      <x:c r="VQV118" s="2375"/>
      <x:c r="VQW118" s="2375"/>
      <x:c r="VQX118" s="2375"/>
      <x:c r="VQY118" s="2375"/>
      <x:c r="VQZ118" s="2375"/>
      <x:c r="VRA118" s="2375"/>
      <x:c r="VRB118" s="2375"/>
      <x:c r="VRC118" s="2375"/>
      <x:c r="VRD118" s="2375"/>
      <x:c r="VRE118" s="2375"/>
      <x:c r="VRF118" s="2375"/>
      <x:c r="VRG118" s="2375"/>
      <x:c r="VRH118" s="2375"/>
      <x:c r="VRI118" s="2375"/>
      <x:c r="VRJ118" s="2375"/>
      <x:c r="VRK118" s="2375"/>
      <x:c r="VRL118" s="2375"/>
      <x:c r="VRM118" s="2375"/>
      <x:c r="VRN118" s="2375"/>
      <x:c r="VRO118" s="2375"/>
      <x:c r="VRP118" s="2375"/>
      <x:c r="VRQ118" s="2375"/>
      <x:c r="VRR118" s="2375"/>
      <x:c r="VRS118" s="2375"/>
      <x:c r="VRT118" s="2375"/>
      <x:c r="VRU118" s="2375"/>
      <x:c r="VRV118" s="2375"/>
      <x:c r="VRW118" s="2375"/>
      <x:c r="VRX118" s="2375"/>
      <x:c r="VRY118" s="2375"/>
      <x:c r="VRZ118" s="2375"/>
      <x:c r="VSA118" s="2375"/>
      <x:c r="VSB118" s="2375"/>
      <x:c r="VSC118" s="2375"/>
      <x:c r="VSD118" s="2375"/>
      <x:c r="VSE118" s="2375"/>
      <x:c r="VSF118" s="2375"/>
      <x:c r="VSG118" s="2375"/>
      <x:c r="VSH118" s="2375"/>
      <x:c r="VSI118" s="2375"/>
      <x:c r="VSJ118" s="2375"/>
      <x:c r="VSK118" s="2375"/>
      <x:c r="VSL118" s="2375"/>
      <x:c r="VSM118" s="2375"/>
      <x:c r="VSN118" s="2375"/>
      <x:c r="VSO118" s="2375"/>
      <x:c r="VSP118" s="2375"/>
      <x:c r="VSQ118" s="2375"/>
      <x:c r="VSR118" s="2375"/>
      <x:c r="VSS118" s="2375"/>
      <x:c r="VST118" s="2375"/>
      <x:c r="VSU118" s="2375"/>
      <x:c r="VSV118" s="2375"/>
      <x:c r="VSW118" s="2375"/>
      <x:c r="VSX118" s="2375"/>
      <x:c r="VSY118" s="2375"/>
      <x:c r="VSZ118" s="2375"/>
      <x:c r="VTA118" s="2375"/>
      <x:c r="VTB118" s="2375"/>
      <x:c r="VTC118" s="2375"/>
      <x:c r="VTD118" s="2375"/>
      <x:c r="VTE118" s="2375"/>
      <x:c r="VTF118" s="2375"/>
      <x:c r="VTG118" s="2375"/>
      <x:c r="VTH118" s="2375"/>
      <x:c r="VTI118" s="2375"/>
      <x:c r="VTJ118" s="2375"/>
      <x:c r="VTK118" s="2375"/>
      <x:c r="VTL118" s="2375"/>
      <x:c r="VTM118" s="2375"/>
      <x:c r="VTN118" s="2375"/>
      <x:c r="VTO118" s="2375"/>
      <x:c r="VTP118" s="2375"/>
      <x:c r="VTQ118" s="2375"/>
      <x:c r="VTR118" s="2375"/>
      <x:c r="VTS118" s="2375"/>
      <x:c r="VTT118" s="2375"/>
      <x:c r="VTU118" s="2375"/>
      <x:c r="VTV118" s="2375"/>
      <x:c r="VTW118" s="2375"/>
      <x:c r="VTX118" s="2375"/>
      <x:c r="VTY118" s="2375"/>
      <x:c r="VTZ118" s="2375"/>
      <x:c r="VUA118" s="2375"/>
      <x:c r="VUB118" s="2375"/>
      <x:c r="VUC118" s="2375"/>
      <x:c r="VUD118" s="2375"/>
      <x:c r="VUE118" s="2375"/>
      <x:c r="VUF118" s="2375"/>
      <x:c r="VUG118" s="2375"/>
      <x:c r="VUH118" s="2375"/>
      <x:c r="VUI118" s="2375"/>
      <x:c r="VUJ118" s="2375"/>
      <x:c r="VUK118" s="2375"/>
      <x:c r="VUL118" s="2375"/>
      <x:c r="VUM118" s="2375"/>
      <x:c r="VUN118" s="2375"/>
      <x:c r="VUO118" s="2375"/>
      <x:c r="VUP118" s="2375"/>
      <x:c r="VUQ118" s="2375"/>
      <x:c r="VUR118" s="2375"/>
      <x:c r="VUS118" s="2375"/>
      <x:c r="VUT118" s="2375"/>
      <x:c r="VUU118" s="2375"/>
      <x:c r="VUV118" s="2375"/>
      <x:c r="VUW118" s="2375"/>
      <x:c r="VUX118" s="2375"/>
      <x:c r="VUY118" s="2375"/>
      <x:c r="VUZ118" s="2375"/>
      <x:c r="VVA118" s="2375"/>
      <x:c r="VVB118" s="2375"/>
      <x:c r="VVC118" s="2375"/>
      <x:c r="VVD118" s="2375"/>
      <x:c r="VVE118" s="2375"/>
      <x:c r="VVF118" s="2375"/>
      <x:c r="VVG118" s="2375"/>
      <x:c r="VVH118" s="2375"/>
      <x:c r="VVI118" s="2375"/>
      <x:c r="VVJ118" s="2375"/>
      <x:c r="VVK118" s="2375"/>
      <x:c r="VVL118" s="2375"/>
      <x:c r="VVM118" s="2375"/>
      <x:c r="VVN118" s="2375"/>
      <x:c r="VVO118" s="2375"/>
      <x:c r="VVP118" s="2375"/>
      <x:c r="VVQ118" s="2375"/>
      <x:c r="VVR118" s="2375"/>
      <x:c r="VVS118" s="2375"/>
      <x:c r="VVT118" s="2375"/>
      <x:c r="VVU118" s="2375"/>
      <x:c r="VVV118" s="2375"/>
      <x:c r="VVW118" s="2375"/>
      <x:c r="VVX118" s="2375"/>
      <x:c r="VVY118" s="2375"/>
      <x:c r="VVZ118" s="2375"/>
      <x:c r="VWA118" s="2375"/>
      <x:c r="VWB118" s="2375"/>
      <x:c r="VWC118" s="2375"/>
      <x:c r="VWD118" s="2375"/>
      <x:c r="VWE118" s="2375"/>
      <x:c r="VWF118" s="2375"/>
      <x:c r="VWG118" s="2375"/>
      <x:c r="VWH118" s="2375"/>
      <x:c r="VWI118" s="2375"/>
      <x:c r="VWJ118" s="2375"/>
      <x:c r="VWK118" s="2375"/>
      <x:c r="VWL118" s="2375"/>
      <x:c r="VWM118" s="2375"/>
      <x:c r="VWN118" s="2375"/>
      <x:c r="VWO118" s="2375"/>
      <x:c r="VWP118" s="2375"/>
      <x:c r="VWQ118" s="2375"/>
      <x:c r="VWR118" s="2375"/>
      <x:c r="VWS118" s="2375"/>
      <x:c r="VWT118" s="2375"/>
      <x:c r="VWU118" s="2375"/>
      <x:c r="VWV118" s="2375"/>
      <x:c r="VWW118" s="2375"/>
      <x:c r="VWX118" s="2375"/>
      <x:c r="VWY118" s="2375"/>
      <x:c r="VWZ118" s="2375"/>
      <x:c r="VXA118" s="2375"/>
      <x:c r="VXB118" s="2375"/>
      <x:c r="VXC118" s="2375"/>
      <x:c r="VXD118" s="2375"/>
      <x:c r="VXE118" s="2375"/>
      <x:c r="VXF118" s="2375"/>
      <x:c r="VXG118" s="2375"/>
      <x:c r="VXH118" s="2375"/>
      <x:c r="VXI118" s="2375"/>
      <x:c r="VXJ118" s="2375"/>
      <x:c r="VXK118" s="2375"/>
      <x:c r="VXL118" s="2375"/>
      <x:c r="VXM118" s="2375"/>
      <x:c r="VXN118" s="2375"/>
      <x:c r="VXO118" s="2375"/>
      <x:c r="VXP118" s="2375"/>
      <x:c r="VXQ118" s="2375"/>
      <x:c r="VXR118" s="2375"/>
      <x:c r="VXS118" s="2375"/>
      <x:c r="VXT118" s="2375"/>
      <x:c r="VXU118" s="2375"/>
      <x:c r="VXV118" s="2375"/>
      <x:c r="VXW118" s="2375"/>
      <x:c r="VXX118" s="2375"/>
      <x:c r="VXY118" s="2375"/>
      <x:c r="VXZ118" s="2375"/>
      <x:c r="VYA118" s="2375"/>
      <x:c r="VYB118" s="2375"/>
      <x:c r="VYC118" s="2375"/>
      <x:c r="VYD118" s="2375"/>
      <x:c r="VYE118" s="2375"/>
      <x:c r="VYF118" s="2375"/>
      <x:c r="VYG118" s="2375"/>
      <x:c r="VYH118" s="2375"/>
      <x:c r="VYI118" s="2375"/>
      <x:c r="VYJ118" s="2375"/>
      <x:c r="VYK118" s="2375"/>
      <x:c r="VYL118" s="2375"/>
      <x:c r="VYM118" s="2375"/>
      <x:c r="VYN118" s="2375"/>
      <x:c r="VYO118" s="2375"/>
      <x:c r="VYP118" s="2375"/>
      <x:c r="VYQ118" s="2375"/>
      <x:c r="VYR118" s="2375"/>
      <x:c r="VYS118" s="2375"/>
      <x:c r="VYT118" s="2375"/>
      <x:c r="VYU118" s="2375"/>
      <x:c r="VYV118" s="2375"/>
      <x:c r="VYW118" s="2375"/>
      <x:c r="VYX118" s="2375"/>
      <x:c r="VYY118" s="2375"/>
      <x:c r="VYZ118" s="2375"/>
      <x:c r="VZA118" s="2375"/>
      <x:c r="VZB118" s="2375"/>
      <x:c r="VZC118" s="2375"/>
      <x:c r="VZD118" s="2375"/>
      <x:c r="VZE118" s="2375"/>
      <x:c r="VZF118" s="2375"/>
      <x:c r="VZG118" s="2375"/>
      <x:c r="VZH118" s="2375"/>
      <x:c r="VZI118" s="2375"/>
      <x:c r="VZJ118" s="2375"/>
      <x:c r="VZK118" s="2375"/>
      <x:c r="VZL118" s="2375"/>
      <x:c r="VZM118" s="2375"/>
      <x:c r="VZN118" s="2375"/>
      <x:c r="VZO118" s="2375"/>
      <x:c r="VZP118" s="2375"/>
      <x:c r="VZQ118" s="2375"/>
      <x:c r="VZR118" s="2375"/>
      <x:c r="VZS118" s="2375"/>
      <x:c r="VZT118" s="2375"/>
      <x:c r="VZU118" s="2375"/>
      <x:c r="VZV118" s="2375"/>
      <x:c r="VZW118" s="2375"/>
      <x:c r="VZX118" s="2375"/>
      <x:c r="VZY118" s="2375"/>
      <x:c r="VZZ118" s="2375"/>
      <x:c r="WAA118" s="2375"/>
      <x:c r="WAB118" s="2375"/>
      <x:c r="WAC118" s="2375"/>
      <x:c r="WAD118" s="2375"/>
      <x:c r="WAE118" s="2375"/>
      <x:c r="WAF118" s="2375"/>
      <x:c r="WAG118" s="2375"/>
      <x:c r="WAH118" s="2375"/>
      <x:c r="WAI118" s="2375"/>
      <x:c r="WAJ118" s="2375"/>
      <x:c r="WAK118" s="2375"/>
      <x:c r="WAL118" s="2375"/>
      <x:c r="WAM118" s="2375"/>
      <x:c r="WAN118" s="2375"/>
      <x:c r="WAO118" s="2375"/>
      <x:c r="WAP118" s="2375"/>
      <x:c r="WAQ118" s="2375"/>
      <x:c r="WAR118" s="2375"/>
      <x:c r="WAS118" s="2375"/>
      <x:c r="WAT118" s="2375"/>
      <x:c r="WAU118" s="2375"/>
      <x:c r="WAV118" s="2375"/>
      <x:c r="WAW118" s="2375"/>
      <x:c r="WAX118" s="2375"/>
      <x:c r="WAY118" s="2375"/>
      <x:c r="WAZ118" s="2375"/>
      <x:c r="WBA118" s="2375"/>
      <x:c r="WBB118" s="2375"/>
      <x:c r="WBC118" s="2375"/>
      <x:c r="WBD118" s="2375"/>
      <x:c r="WBE118" s="2375"/>
      <x:c r="WBF118" s="2375"/>
      <x:c r="WBG118" s="2375"/>
      <x:c r="WBH118" s="2375"/>
      <x:c r="WBI118" s="2375"/>
      <x:c r="WBJ118" s="2375"/>
      <x:c r="WBK118" s="2375"/>
      <x:c r="WBL118" s="2375"/>
      <x:c r="WBM118" s="2375"/>
      <x:c r="WBN118" s="2375"/>
      <x:c r="WBO118" s="2375"/>
      <x:c r="WBP118" s="2375"/>
      <x:c r="WBQ118" s="2375"/>
      <x:c r="WBR118" s="2375"/>
      <x:c r="WBS118" s="2375"/>
      <x:c r="WBT118" s="2375"/>
      <x:c r="WBU118" s="2375"/>
      <x:c r="WBV118" s="2375"/>
      <x:c r="WBW118" s="2375"/>
      <x:c r="WBX118" s="2375"/>
      <x:c r="WBY118" s="2375"/>
      <x:c r="WBZ118" s="2375"/>
      <x:c r="WCA118" s="2375"/>
      <x:c r="WCB118" s="2375"/>
      <x:c r="WCC118" s="2375"/>
      <x:c r="WCD118" s="2375"/>
      <x:c r="WCE118" s="2375"/>
      <x:c r="WCF118" s="2375"/>
      <x:c r="WCG118" s="2375"/>
      <x:c r="WCH118" s="2375"/>
      <x:c r="WCI118" s="2375"/>
      <x:c r="WCJ118" s="2375"/>
      <x:c r="WCK118" s="2375"/>
      <x:c r="WCL118" s="2375"/>
      <x:c r="WCM118" s="2375"/>
      <x:c r="WCN118" s="2375"/>
      <x:c r="WCO118" s="2375"/>
      <x:c r="WCP118" s="2375"/>
      <x:c r="WCQ118" s="2375"/>
      <x:c r="WCR118" s="2375"/>
      <x:c r="WCS118" s="2375"/>
      <x:c r="WCT118" s="2375"/>
      <x:c r="WCU118" s="2375"/>
      <x:c r="WCV118" s="2375"/>
      <x:c r="WCW118" s="2375"/>
      <x:c r="WCX118" s="2375"/>
      <x:c r="WCY118" s="2375"/>
      <x:c r="WCZ118" s="2375"/>
      <x:c r="WDA118" s="2375"/>
      <x:c r="WDB118" s="2375"/>
      <x:c r="WDC118" s="2375"/>
      <x:c r="WDD118" s="2375"/>
      <x:c r="WDE118" s="2375"/>
      <x:c r="WDF118" s="2375"/>
      <x:c r="WDG118" s="2375"/>
      <x:c r="WDH118" s="2375"/>
      <x:c r="WDI118" s="2375"/>
      <x:c r="WDJ118" s="2375"/>
      <x:c r="WDK118" s="2375"/>
      <x:c r="WDL118" s="2375"/>
      <x:c r="WDM118" s="2375"/>
      <x:c r="WDN118" s="2375"/>
      <x:c r="WDO118" s="2375"/>
      <x:c r="WDP118" s="2375"/>
      <x:c r="WDQ118" s="2375"/>
      <x:c r="WDR118" s="2375"/>
      <x:c r="WDS118" s="2375"/>
      <x:c r="WDT118" s="2375"/>
      <x:c r="WDU118" s="2375"/>
      <x:c r="WDV118" s="2375"/>
      <x:c r="WDW118" s="2375"/>
      <x:c r="WDX118" s="2375"/>
      <x:c r="WDY118" s="2375"/>
      <x:c r="WDZ118" s="2375"/>
      <x:c r="WEA118" s="2375"/>
      <x:c r="WEB118" s="2375"/>
      <x:c r="WEC118" s="2375"/>
      <x:c r="WED118" s="2375"/>
      <x:c r="WEE118" s="2375"/>
      <x:c r="WEF118" s="2375"/>
      <x:c r="WEG118" s="2375"/>
      <x:c r="WEH118" s="2375"/>
      <x:c r="WEI118" s="2375"/>
      <x:c r="WEJ118" s="2375"/>
      <x:c r="WEK118" s="2375"/>
      <x:c r="WEL118" s="2375"/>
      <x:c r="WEM118" s="2375"/>
      <x:c r="WEN118" s="2375"/>
      <x:c r="WEO118" s="2375"/>
      <x:c r="WEP118" s="2375"/>
      <x:c r="WEQ118" s="2375"/>
      <x:c r="WER118" s="2375"/>
      <x:c r="WES118" s="2375"/>
      <x:c r="WET118" s="2375"/>
      <x:c r="WEU118" s="2375"/>
      <x:c r="WEV118" s="2375"/>
      <x:c r="WEW118" s="2375"/>
      <x:c r="WEX118" s="2375"/>
      <x:c r="WEY118" s="2375"/>
      <x:c r="WEZ118" s="2375"/>
      <x:c r="WFA118" s="2375"/>
      <x:c r="WFB118" s="2375"/>
      <x:c r="WFC118" s="2375"/>
      <x:c r="WFD118" s="2375"/>
      <x:c r="WFE118" s="2375"/>
      <x:c r="WFF118" s="2375"/>
      <x:c r="WFG118" s="2375"/>
      <x:c r="WFH118" s="2375"/>
      <x:c r="WFI118" s="2375"/>
      <x:c r="WFJ118" s="2375"/>
      <x:c r="WFK118" s="2375"/>
      <x:c r="WFL118" s="2375"/>
      <x:c r="WFM118" s="2375"/>
      <x:c r="WFN118" s="2375"/>
      <x:c r="WFO118" s="2375"/>
      <x:c r="WFP118" s="2375"/>
      <x:c r="WFQ118" s="2375"/>
      <x:c r="WFR118" s="2375"/>
      <x:c r="WFS118" s="2375"/>
      <x:c r="WFT118" s="2375"/>
      <x:c r="WFU118" s="2375"/>
      <x:c r="WFV118" s="2375"/>
      <x:c r="WFW118" s="2375"/>
      <x:c r="WFX118" s="2375"/>
      <x:c r="WFY118" s="2375"/>
      <x:c r="WFZ118" s="2375"/>
      <x:c r="WGA118" s="2375"/>
      <x:c r="WGB118" s="2375"/>
      <x:c r="WGC118" s="2375"/>
      <x:c r="WGD118" s="2375"/>
      <x:c r="WGE118" s="2375"/>
      <x:c r="WGF118" s="2375"/>
      <x:c r="WGG118" s="2375"/>
      <x:c r="WGH118" s="2375"/>
      <x:c r="WGI118" s="2375"/>
      <x:c r="WGJ118" s="2375"/>
      <x:c r="WGK118" s="2375"/>
      <x:c r="WGL118" s="2375"/>
      <x:c r="WGM118" s="2375"/>
      <x:c r="WGN118" s="2375"/>
      <x:c r="WGO118" s="2375"/>
      <x:c r="WGP118" s="2375"/>
      <x:c r="WGQ118" s="2375"/>
      <x:c r="WGR118" s="2375"/>
      <x:c r="WGS118" s="2375"/>
      <x:c r="WGT118" s="2375"/>
      <x:c r="WGU118" s="2375"/>
      <x:c r="WGV118" s="2375"/>
      <x:c r="WGW118" s="2375"/>
      <x:c r="WGX118" s="2375"/>
      <x:c r="WGY118" s="2375"/>
      <x:c r="WGZ118" s="2375"/>
      <x:c r="WHA118" s="2375"/>
      <x:c r="WHB118" s="2375"/>
      <x:c r="WHC118" s="2375"/>
      <x:c r="WHD118" s="2375"/>
      <x:c r="WHE118" s="2375"/>
      <x:c r="WHF118" s="2375"/>
      <x:c r="WHG118" s="2375"/>
      <x:c r="WHH118" s="2375"/>
      <x:c r="WHI118" s="2375"/>
      <x:c r="WHJ118" s="2375"/>
      <x:c r="WHK118" s="2375"/>
      <x:c r="WHL118" s="2375"/>
      <x:c r="WHM118" s="2375"/>
      <x:c r="WHN118" s="2375"/>
      <x:c r="WHO118" s="2375"/>
      <x:c r="WHP118" s="2375"/>
      <x:c r="WHQ118" s="2375"/>
      <x:c r="WHR118" s="2375"/>
      <x:c r="WHS118" s="2375"/>
      <x:c r="WHT118" s="2375"/>
      <x:c r="WHU118" s="2375"/>
      <x:c r="WHV118" s="2375"/>
      <x:c r="WHW118" s="2375"/>
      <x:c r="WHX118" s="2375"/>
      <x:c r="WHY118" s="2375"/>
      <x:c r="WHZ118" s="2375"/>
      <x:c r="WIA118" s="2375"/>
      <x:c r="WIB118" s="2375"/>
      <x:c r="WIC118" s="2375"/>
      <x:c r="WID118" s="2375"/>
      <x:c r="WIE118" s="2375"/>
      <x:c r="WIF118" s="2375"/>
      <x:c r="WIG118" s="2375"/>
      <x:c r="WIH118" s="2375"/>
      <x:c r="WII118" s="2375"/>
      <x:c r="WIJ118" s="2375"/>
      <x:c r="WIK118" s="2375"/>
      <x:c r="WIL118" s="2375"/>
      <x:c r="WIM118" s="2375"/>
      <x:c r="WIN118" s="2375"/>
      <x:c r="WIO118" s="2375"/>
      <x:c r="WIP118" s="2375"/>
      <x:c r="WIQ118" s="2375"/>
      <x:c r="WIR118" s="2375"/>
      <x:c r="WIS118" s="2375"/>
      <x:c r="WIT118" s="2375"/>
      <x:c r="WIU118" s="2375"/>
      <x:c r="WIV118" s="2375"/>
      <x:c r="WIW118" s="2375"/>
      <x:c r="WIX118" s="2375"/>
      <x:c r="WIY118" s="2375"/>
      <x:c r="WIZ118" s="2375"/>
      <x:c r="WJA118" s="2375"/>
      <x:c r="WJB118" s="2375"/>
      <x:c r="WJC118" s="2375"/>
      <x:c r="WJD118" s="2375"/>
      <x:c r="WJE118" s="2375"/>
      <x:c r="WJF118" s="2375"/>
      <x:c r="WJG118" s="2375"/>
      <x:c r="WJH118" s="2375"/>
      <x:c r="WJI118" s="2375"/>
      <x:c r="WJJ118" s="2375"/>
      <x:c r="WJK118" s="2375"/>
      <x:c r="WJL118" s="2375"/>
      <x:c r="WJM118" s="2375"/>
      <x:c r="WJN118" s="2375"/>
      <x:c r="WJO118" s="2375"/>
      <x:c r="WJP118" s="2375"/>
      <x:c r="WJQ118" s="2375"/>
      <x:c r="WJR118" s="2375"/>
      <x:c r="WJS118" s="2375"/>
      <x:c r="WJT118" s="2375"/>
      <x:c r="WJU118" s="2375"/>
      <x:c r="WJV118" s="2375"/>
      <x:c r="WJW118" s="2375"/>
      <x:c r="WJX118" s="2375"/>
      <x:c r="WJY118" s="2375"/>
      <x:c r="WJZ118" s="2375"/>
      <x:c r="WKA118" s="2375"/>
      <x:c r="WKB118" s="2375"/>
      <x:c r="WKC118" s="2375"/>
      <x:c r="WKD118" s="2375"/>
      <x:c r="WKE118" s="2375"/>
      <x:c r="WKF118" s="2375"/>
      <x:c r="WKG118" s="2375"/>
      <x:c r="WKH118" s="2375"/>
      <x:c r="WKI118" s="2375"/>
      <x:c r="WKJ118" s="2375"/>
      <x:c r="WKK118" s="2375"/>
      <x:c r="WKL118" s="2375"/>
      <x:c r="WKM118" s="2375"/>
      <x:c r="WKN118" s="2375"/>
      <x:c r="WKO118" s="2375"/>
      <x:c r="WKP118" s="2375"/>
      <x:c r="WKQ118" s="2375"/>
      <x:c r="WKR118" s="2375"/>
      <x:c r="WKS118" s="2375"/>
      <x:c r="WKT118" s="2375"/>
      <x:c r="WKU118" s="2375"/>
      <x:c r="WKV118" s="2375"/>
      <x:c r="WKW118" s="2375"/>
      <x:c r="WKX118" s="2375"/>
      <x:c r="WKY118" s="2375"/>
      <x:c r="WKZ118" s="2375"/>
      <x:c r="WLA118" s="2375"/>
      <x:c r="WLB118" s="2375"/>
      <x:c r="WLC118" s="2375"/>
      <x:c r="WLD118" s="2375"/>
      <x:c r="WLE118" s="2375"/>
      <x:c r="WLF118" s="2375"/>
      <x:c r="WLG118" s="2375"/>
      <x:c r="WLH118" s="2375"/>
      <x:c r="WLI118" s="2375"/>
      <x:c r="WLJ118" s="2375"/>
      <x:c r="WLK118" s="2375"/>
      <x:c r="WLL118" s="2375"/>
      <x:c r="WLM118" s="2375"/>
      <x:c r="WLN118" s="2375"/>
      <x:c r="WLO118" s="2375"/>
      <x:c r="WLP118" s="2375"/>
      <x:c r="WLQ118" s="2375"/>
      <x:c r="WLR118" s="2375"/>
      <x:c r="WLS118" s="2375"/>
      <x:c r="WLT118" s="2375"/>
      <x:c r="WLU118" s="2375"/>
      <x:c r="WLV118" s="2375"/>
      <x:c r="WLW118" s="2375"/>
      <x:c r="WLX118" s="2375"/>
      <x:c r="WLY118" s="2375"/>
      <x:c r="WLZ118" s="2375"/>
      <x:c r="WMA118" s="2375"/>
      <x:c r="WMB118" s="2375"/>
      <x:c r="WMC118" s="2375"/>
      <x:c r="WMD118" s="2375"/>
      <x:c r="WME118" s="2375"/>
      <x:c r="WMF118" s="2375"/>
      <x:c r="WMG118" s="2375"/>
      <x:c r="WMH118" s="2375"/>
      <x:c r="WMI118" s="2375"/>
      <x:c r="WMJ118" s="2375"/>
      <x:c r="WMK118" s="2375"/>
      <x:c r="WML118" s="2375"/>
      <x:c r="WMM118" s="2375"/>
      <x:c r="WMN118" s="2375"/>
      <x:c r="WMO118" s="2375"/>
      <x:c r="WMP118" s="2375"/>
      <x:c r="WMQ118" s="2375"/>
      <x:c r="WMR118" s="2375"/>
      <x:c r="WMS118" s="2375"/>
      <x:c r="WMT118" s="2375"/>
      <x:c r="WMU118" s="2375"/>
      <x:c r="WMV118" s="2375"/>
      <x:c r="WMW118" s="2375"/>
      <x:c r="WMX118" s="2375"/>
      <x:c r="WMY118" s="2375"/>
      <x:c r="WMZ118" s="2375"/>
      <x:c r="WNA118" s="2375"/>
      <x:c r="WNB118" s="2375"/>
      <x:c r="WNC118" s="2375"/>
      <x:c r="WND118" s="2375"/>
      <x:c r="WNE118" s="2375"/>
      <x:c r="WNF118" s="2375"/>
      <x:c r="WNG118" s="2375"/>
      <x:c r="WNH118" s="2375"/>
      <x:c r="WNI118" s="2375"/>
      <x:c r="WNJ118" s="2375"/>
      <x:c r="WNK118" s="2375"/>
      <x:c r="WNL118" s="2375"/>
      <x:c r="WNM118" s="2375"/>
      <x:c r="WNN118" s="2375"/>
      <x:c r="WNO118" s="2375"/>
      <x:c r="WNP118" s="2375"/>
      <x:c r="WNQ118" s="2375"/>
      <x:c r="WNR118" s="2375"/>
      <x:c r="WNS118" s="2375"/>
      <x:c r="WNT118" s="2375"/>
      <x:c r="WNU118" s="2375"/>
      <x:c r="WNV118" s="2375"/>
      <x:c r="WNW118" s="2375"/>
      <x:c r="WNX118" s="2375"/>
      <x:c r="WNY118" s="2375"/>
      <x:c r="WNZ118" s="2375"/>
      <x:c r="WOA118" s="2375"/>
      <x:c r="WOB118" s="2375"/>
      <x:c r="WOC118" s="2375"/>
      <x:c r="WOD118" s="2375"/>
      <x:c r="WOE118" s="2375"/>
      <x:c r="WOF118" s="2375"/>
      <x:c r="WOG118" s="2375"/>
      <x:c r="WOH118" s="2375"/>
      <x:c r="WOI118" s="2375"/>
      <x:c r="WOJ118" s="2375"/>
      <x:c r="WOK118" s="2375"/>
      <x:c r="WOL118" s="2375"/>
      <x:c r="WOM118" s="2375"/>
      <x:c r="WON118" s="2375"/>
      <x:c r="WOO118" s="2375"/>
      <x:c r="WOP118" s="2375"/>
      <x:c r="WOQ118" s="2375"/>
      <x:c r="WOR118" s="2375"/>
      <x:c r="WOS118" s="2375"/>
      <x:c r="WOT118" s="2375"/>
      <x:c r="WOU118" s="2375"/>
      <x:c r="WOV118" s="2375"/>
      <x:c r="WOW118" s="2375"/>
      <x:c r="WOX118" s="2375"/>
      <x:c r="WOY118" s="2375"/>
      <x:c r="WOZ118" s="2375"/>
      <x:c r="WPA118" s="2375"/>
      <x:c r="WPB118" s="2375"/>
      <x:c r="WPC118" s="2375"/>
      <x:c r="WPD118" s="2375"/>
      <x:c r="WPE118" s="2375"/>
      <x:c r="WPF118" s="2375"/>
      <x:c r="WPG118" s="2375"/>
      <x:c r="WPH118" s="2375"/>
      <x:c r="WPI118" s="2375"/>
      <x:c r="WPJ118" s="2375"/>
      <x:c r="WPK118" s="2375"/>
      <x:c r="WPL118" s="2375"/>
      <x:c r="WPM118" s="2375"/>
      <x:c r="WPN118" s="2375"/>
      <x:c r="WPO118" s="2375"/>
      <x:c r="WPP118" s="2375"/>
      <x:c r="WPQ118" s="2375"/>
      <x:c r="WPR118" s="2375"/>
      <x:c r="WPS118" s="2375"/>
      <x:c r="WPT118" s="2375"/>
      <x:c r="WPU118" s="2375"/>
      <x:c r="WPV118" s="2375"/>
      <x:c r="WPW118" s="2375"/>
      <x:c r="WPX118" s="2375"/>
      <x:c r="WPY118" s="2375"/>
      <x:c r="WPZ118" s="2375"/>
      <x:c r="WQA118" s="2375"/>
      <x:c r="WQB118" s="2375"/>
      <x:c r="WQC118" s="2375"/>
      <x:c r="WQD118" s="2375"/>
      <x:c r="WQE118" s="2375"/>
      <x:c r="WQF118" s="2375"/>
      <x:c r="WQG118" s="2375"/>
      <x:c r="WQH118" s="2375"/>
      <x:c r="WQI118" s="2375"/>
      <x:c r="WQJ118" s="2375"/>
      <x:c r="WQK118" s="2375"/>
      <x:c r="WQL118" s="2375"/>
      <x:c r="WQM118" s="2375"/>
      <x:c r="WQN118" s="2375"/>
      <x:c r="WQO118" s="2375"/>
      <x:c r="WQP118" s="2375"/>
      <x:c r="WQQ118" s="2375"/>
      <x:c r="WQR118" s="2375"/>
      <x:c r="WQS118" s="2375"/>
      <x:c r="WQT118" s="2375"/>
      <x:c r="WQU118" s="2375"/>
      <x:c r="WQV118" s="2375"/>
      <x:c r="WQW118" s="2375"/>
      <x:c r="WQX118" s="2375"/>
      <x:c r="WQY118" s="2375"/>
      <x:c r="WQZ118" s="2375"/>
      <x:c r="WRA118" s="2375"/>
      <x:c r="WRB118" s="2375"/>
      <x:c r="WRC118" s="2375"/>
      <x:c r="WRD118" s="2375"/>
      <x:c r="WRE118" s="2375"/>
      <x:c r="WRF118" s="2375"/>
      <x:c r="WRG118" s="2375"/>
      <x:c r="WRH118" s="2375"/>
      <x:c r="WRI118" s="2375"/>
      <x:c r="WRJ118" s="2375"/>
      <x:c r="WRK118" s="2375"/>
      <x:c r="WRL118" s="2375"/>
      <x:c r="WRM118" s="2375"/>
      <x:c r="WRN118" s="2375"/>
      <x:c r="WRO118" s="2375"/>
      <x:c r="WRP118" s="2375"/>
      <x:c r="WRQ118" s="2375"/>
      <x:c r="WRR118" s="2375"/>
      <x:c r="WRS118" s="2375"/>
      <x:c r="WRT118" s="2375"/>
      <x:c r="WRU118" s="2375"/>
      <x:c r="WRV118" s="2375"/>
      <x:c r="WRW118" s="2375"/>
      <x:c r="WRX118" s="2375"/>
      <x:c r="WRY118" s="2375"/>
      <x:c r="WRZ118" s="2375"/>
      <x:c r="WSA118" s="2375"/>
      <x:c r="WSB118" s="2375"/>
      <x:c r="WSC118" s="2375"/>
      <x:c r="WSD118" s="2375"/>
      <x:c r="WSE118" s="2375"/>
      <x:c r="WSF118" s="2375"/>
      <x:c r="WSG118" s="2375"/>
      <x:c r="WSH118" s="2375"/>
      <x:c r="WSI118" s="2375"/>
      <x:c r="WSJ118" s="2375"/>
      <x:c r="WSK118" s="2375"/>
      <x:c r="WSL118" s="2375"/>
      <x:c r="WSM118" s="2375"/>
      <x:c r="WSN118" s="2375"/>
      <x:c r="WSO118" s="2375"/>
      <x:c r="WSP118" s="2375"/>
      <x:c r="WSQ118" s="2375"/>
      <x:c r="WSR118" s="2375"/>
      <x:c r="WSS118" s="2375"/>
      <x:c r="WST118" s="2375"/>
      <x:c r="WSU118" s="2375"/>
      <x:c r="WSV118" s="2375"/>
      <x:c r="WSW118" s="2375"/>
      <x:c r="WSX118" s="2375"/>
      <x:c r="WSY118" s="2375"/>
      <x:c r="WSZ118" s="2375"/>
      <x:c r="WTA118" s="2375"/>
      <x:c r="WTB118" s="2375"/>
      <x:c r="WTC118" s="2375"/>
      <x:c r="WTD118" s="2375"/>
      <x:c r="WTE118" s="2375"/>
      <x:c r="WTF118" s="2375"/>
      <x:c r="WTG118" s="2375"/>
      <x:c r="WTH118" s="2375"/>
      <x:c r="WTI118" s="2375"/>
      <x:c r="WTJ118" s="2375"/>
      <x:c r="WTK118" s="2375"/>
      <x:c r="WTL118" s="2375"/>
      <x:c r="WTM118" s="2375"/>
      <x:c r="WTN118" s="2375"/>
      <x:c r="WTO118" s="2375"/>
      <x:c r="WTP118" s="2375"/>
      <x:c r="WTQ118" s="2375"/>
      <x:c r="WTR118" s="2375"/>
      <x:c r="WTS118" s="2375"/>
      <x:c r="WTT118" s="2375"/>
      <x:c r="WTU118" s="2375"/>
      <x:c r="WTV118" s="2375"/>
      <x:c r="WTW118" s="2375"/>
      <x:c r="WTX118" s="2375"/>
      <x:c r="WTY118" s="2375"/>
      <x:c r="WTZ118" s="2375"/>
      <x:c r="WUA118" s="2375"/>
      <x:c r="WUB118" s="2375"/>
      <x:c r="WUC118" s="2375"/>
      <x:c r="WUD118" s="2375"/>
      <x:c r="WUE118" s="2375"/>
      <x:c r="WUF118" s="2375"/>
      <x:c r="WUG118" s="2375"/>
      <x:c r="WUH118" s="2375"/>
      <x:c r="WUI118" s="2375"/>
      <x:c r="WUJ118" s="2375"/>
      <x:c r="WUK118" s="2375"/>
      <x:c r="WUL118" s="2375"/>
      <x:c r="WUM118" s="2375"/>
      <x:c r="WUN118" s="2375"/>
      <x:c r="WUO118" s="2375"/>
      <x:c r="WUP118" s="2375"/>
      <x:c r="WUQ118" s="2375"/>
      <x:c r="WUR118" s="2375"/>
      <x:c r="WUS118" s="2375"/>
      <x:c r="WUT118" s="2375"/>
      <x:c r="WUU118" s="2375"/>
      <x:c r="WUV118" s="2375"/>
      <x:c r="WUW118" s="2375"/>
      <x:c r="WUX118" s="2375"/>
      <x:c r="WUY118" s="2375"/>
      <x:c r="WUZ118" s="2375"/>
      <x:c r="WVA118" s="2375"/>
      <x:c r="WVB118" s="2375"/>
      <x:c r="WVC118" s="2375"/>
      <x:c r="WVD118" s="2375"/>
      <x:c r="WVE118" s="2375"/>
      <x:c r="WVF118" s="2375"/>
      <x:c r="WVG118" s="2375"/>
      <x:c r="WVH118" s="2375"/>
      <x:c r="WVI118" s="2375"/>
      <x:c r="WVJ118" s="2375"/>
      <x:c r="WVK118" s="2375"/>
      <x:c r="WVL118" s="2375"/>
      <x:c r="WVM118" s="2375"/>
      <x:c r="WVN118" s="2375"/>
      <x:c r="WVO118" s="2375"/>
      <x:c r="WVP118" s="2375"/>
      <x:c r="WVQ118" s="2375"/>
      <x:c r="WVR118" s="2375"/>
      <x:c r="WVS118" s="2375"/>
      <x:c r="WVT118" s="2375"/>
      <x:c r="WVU118" s="2375"/>
      <x:c r="WVV118" s="2375"/>
      <x:c r="WVW118" s="2375"/>
      <x:c r="WVX118" s="2375"/>
      <x:c r="WVY118" s="2375"/>
      <x:c r="WVZ118" s="2375"/>
      <x:c r="WWA118" s="2375"/>
      <x:c r="WWB118" s="2375"/>
      <x:c r="WWC118" s="2375"/>
      <x:c r="WWD118" s="2375"/>
      <x:c r="WWE118" s="2375"/>
      <x:c r="WWF118" s="2375"/>
      <x:c r="WWG118" s="2375"/>
      <x:c r="WWH118" s="2375"/>
      <x:c r="WWI118" s="2375"/>
      <x:c r="WWJ118" s="2375"/>
      <x:c r="WWK118" s="2375"/>
      <x:c r="WWL118" s="2375"/>
      <x:c r="WWM118" s="2375"/>
      <x:c r="WWN118" s="2375"/>
      <x:c r="WWO118" s="2375"/>
      <x:c r="WWP118" s="2375"/>
      <x:c r="WWQ118" s="2375"/>
      <x:c r="WWR118" s="2375"/>
      <x:c r="WWS118" s="2375"/>
      <x:c r="WWT118" s="2375"/>
      <x:c r="WWU118" s="2375"/>
      <x:c r="WWV118" s="2375"/>
      <x:c r="WWW118" s="2375"/>
      <x:c r="WWX118" s="2375"/>
      <x:c r="WWY118" s="2375"/>
      <x:c r="WWZ118" s="2375"/>
      <x:c r="WXA118" s="2375"/>
      <x:c r="WXB118" s="2375"/>
      <x:c r="WXC118" s="2375"/>
      <x:c r="WXD118" s="2375"/>
      <x:c r="WXE118" s="2375"/>
      <x:c r="WXF118" s="2375"/>
      <x:c r="WXG118" s="2375"/>
      <x:c r="WXH118" s="2375"/>
      <x:c r="WXI118" s="2375"/>
      <x:c r="WXJ118" s="2375"/>
      <x:c r="WXK118" s="2375"/>
      <x:c r="WXL118" s="2375"/>
      <x:c r="WXM118" s="2375"/>
      <x:c r="WXN118" s="2375"/>
      <x:c r="WXO118" s="2375"/>
      <x:c r="WXP118" s="2375"/>
      <x:c r="WXQ118" s="2375"/>
      <x:c r="WXR118" s="2375"/>
      <x:c r="WXS118" s="2375"/>
      <x:c r="WXT118" s="2375"/>
      <x:c r="WXU118" s="2375"/>
      <x:c r="WXV118" s="2375"/>
      <x:c r="WXW118" s="2375"/>
      <x:c r="WXX118" s="2375"/>
      <x:c r="WXY118" s="2375"/>
      <x:c r="WXZ118" s="2375"/>
      <x:c r="WYA118" s="2375"/>
      <x:c r="WYB118" s="2375"/>
      <x:c r="WYC118" s="2375"/>
      <x:c r="WYD118" s="2375"/>
      <x:c r="WYE118" s="2375"/>
      <x:c r="WYF118" s="2375"/>
      <x:c r="WYG118" s="2375"/>
      <x:c r="WYH118" s="2375"/>
      <x:c r="WYI118" s="2375"/>
      <x:c r="WYJ118" s="2375"/>
      <x:c r="WYK118" s="2375"/>
      <x:c r="WYL118" s="2375"/>
      <x:c r="WYM118" s="2375"/>
      <x:c r="WYN118" s="2375"/>
      <x:c r="WYO118" s="2375"/>
      <x:c r="WYP118" s="2375"/>
      <x:c r="WYQ118" s="2375"/>
      <x:c r="WYR118" s="2375"/>
      <x:c r="WYS118" s="2375"/>
      <x:c r="WYT118" s="2375"/>
      <x:c r="WYU118" s="2375"/>
      <x:c r="WYV118" s="2375"/>
      <x:c r="WYW118" s="2375"/>
      <x:c r="WYX118" s="2375"/>
      <x:c r="WYY118" s="2375"/>
      <x:c r="WYZ118" s="2375"/>
      <x:c r="WZA118" s="2375"/>
      <x:c r="WZB118" s="2375"/>
      <x:c r="WZC118" s="2375"/>
      <x:c r="WZD118" s="2375"/>
      <x:c r="WZE118" s="2375"/>
      <x:c r="WZF118" s="2375"/>
      <x:c r="WZG118" s="2375"/>
      <x:c r="WZH118" s="2375"/>
      <x:c r="WZI118" s="2375"/>
      <x:c r="WZJ118" s="2375"/>
      <x:c r="WZK118" s="2375"/>
      <x:c r="WZL118" s="2375"/>
      <x:c r="WZM118" s="2375"/>
      <x:c r="WZN118" s="2375"/>
      <x:c r="WZO118" s="2375"/>
      <x:c r="WZP118" s="2375"/>
      <x:c r="WZQ118" s="2375"/>
      <x:c r="WZR118" s="2375"/>
      <x:c r="WZS118" s="2375"/>
      <x:c r="WZT118" s="2375"/>
      <x:c r="WZU118" s="2375"/>
      <x:c r="WZV118" s="2375"/>
      <x:c r="WZW118" s="2375"/>
      <x:c r="WZX118" s="2375"/>
      <x:c r="WZY118" s="2375"/>
      <x:c r="WZZ118" s="2375"/>
      <x:c r="XAA118" s="2375"/>
      <x:c r="XAB118" s="2375"/>
      <x:c r="XAC118" s="2375"/>
      <x:c r="XAD118" s="2375"/>
      <x:c r="XAE118" s="2375"/>
      <x:c r="XAF118" s="2375"/>
      <x:c r="XAG118" s="2375"/>
      <x:c r="XAH118" s="2375"/>
      <x:c r="XAI118" s="2375"/>
      <x:c r="XAJ118" s="2375"/>
      <x:c r="XAK118" s="2375"/>
      <x:c r="XAL118" s="2375"/>
      <x:c r="XAM118" s="2375"/>
      <x:c r="XAN118" s="2375"/>
      <x:c r="XAO118" s="2375"/>
      <x:c r="XAP118" s="2375"/>
      <x:c r="XAQ118" s="2375"/>
      <x:c r="XAR118" s="2375"/>
      <x:c r="XAS118" s="2375"/>
      <x:c r="XAT118" s="2375"/>
      <x:c r="XAU118" s="2375"/>
      <x:c r="XAV118" s="2375"/>
      <x:c r="XAW118" s="2375"/>
      <x:c r="XAX118" s="2375"/>
      <x:c r="XAY118" s="2375"/>
      <x:c r="XAZ118" s="2375"/>
      <x:c r="XBA118" s="2375"/>
      <x:c r="XBB118" s="2375"/>
      <x:c r="XBC118" s="2375"/>
      <x:c r="XBD118" s="2375"/>
      <x:c r="XBE118" s="2375"/>
      <x:c r="XBF118" s="2375"/>
      <x:c r="XBG118" s="2375"/>
      <x:c r="XBH118" s="2375"/>
      <x:c r="XBI118" s="2375"/>
      <x:c r="XBJ118" s="2375"/>
      <x:c r="XBK118" s="2375"/>
      <x:c r="XBL118" s="2375"/>
      <x:c r="XBM118" s="2375"/>
      <x:c r="XBN118" s="2375"/>
      <x:c r="XBO118" s="2375"/>
      <x:c r="XBP118" s="2375"/>
      <x:c r="XBQ118" s="2375"/>
      <x:c r="XBR118" s="2375"/>
      <x:c r="XBS118" s="2375"/>
      <x:c r="XBT118" s="2375"/>
      <x:c r="XBU118" s="2375"/>
      <x:c r="XBV118" s="2375"/>
      <x:c r="XBW118" s="2375"/>
      <x:c r="XBX118" s="2375"/>
      <x:c r="XBY118" s="2375"/>
      <x:c r="XBZ118" s="2375"/>
      <x:c r="XCA118" s="2375"/>
      <x:c r="XCB118" s="2375"/>
      <x:c r="XCC118" s="2375"/>
      <x:c r="XCD118" s="2375"/>
      <x:c r="XCE118" s="2375"/>
      <x:c r="XCF118" s="2375"/>
      <x:c r="XCG118" s="2375"/>
      <x:c r="XCH118" s="2375"/>
      <x:c r="XCI118" s="2375"/>
      <x:c r="XCJ118" s="2375"/>
      <x:c r="XCK118" s="2375"/>
      <x:c r="XCL118" s="2375"/>
      <x:c r="XCM118" s="2375"/>
      <x:c r="XCN118" s="2375"/>
      <x:c r="XCO118" s="2375"/>
      <x:c r="XCP118" s="2375"/>
      <x:c r="XCQ118" s="2375"/>
      <x:c r="XCR118" s="2375"/>
      <x:c r="XCS118" s="2375"/>
      <x:c r="XCT118" s="2375"/>
      <x:c r="XCU118" s="2375"/>
      <x:c r="XCV118" s="2375"/>
      <x:c r="XCW118" s="2375"/>
      <x:c r="XCX118" s="2375"/>
      <x:c r="XCY118" s="2375"/>
      <x:c r="XCZ118" s="2375"/>
      <x:c r="XDA118" s="2375"/>
      <x:c r="XDB118" s="2375"/>
      <x:c r="XDC118" s="2375"/>
      <x:c r="XDD118" s="2375"/>
      <x:c r="XDE118" s="2375"/>
      <x:c r="XDF118" s="2375"/>
      <x:c r="XDG118" s="2375"/>
      <x:c r="XDH118" s="2375"/>
      <x:c r="XDI118" s="2375"/>
      <x:c r="XDJ118" s="2375"/>
      <x:c r="XDK118" s="2375"/>
      <x:c r="XDL118" s="2375"/>
      <x:c r="XDM118" s="2375"/>
      <x:c r="XDN118" s="2375"/>
      <x:c r="XDO118" s="2375"/>
      <x:c r="XDP118" s="2375"/>
      <x:c r="XDQ118" s="2375"/>
      <x:c r="XDR118" s="2375"/>
      <x:c r="XDS118" s="2375"/>
      <x:c r="XDT118" s="2375"/>
      <x:c r="XDU118" s="2375"/>
      <x:c r="XDV118" s="2375"/>
      <x:c r="XDW118" s="2375"/>
      <x:c r="XDX118" s="2375"/>
      <x:c r="XDY118" s="2375"/>
      <x:c r="XDZ118" s="2375"/>
      <x:c r="XEA118" s="2375"/>
      <x:c r="XEB118" s="2375"/>
      <x:c r="XEC118" s="2375"/>
      <x:c r="XED118" s="2375"/>
      <x:c r="XEE118" s="2375"/>
      <x:c r="XEF118" s="2375"/>
      <x:c r="XEG118" s="2375"/>
      <x:c r="XEH118" s="2375"/>
      <x:c r="XEI118" s="2375"/>
      <x:c r="XEJ118" s="2375"/>
      <x:c r="XEK118" s="2375"/>
      <x:c r="XEL118" s="2375"/>
      <x:c r="XEM118" s="2375"/>
      <x:c r="XEN118" s="2375"/>
      <x:c r="XEO118" s="2375"/>
      <x:c r="XEP118" s="2375"/>
      <x:c r="XEQ118" s="2375"/>
      <x:c r="XER118" s="2375"/>
      <x:c r="XES118" s="2375"/>
      <x:c r="XET118" s="2375"/>
      <x:c r="XEU118" s="2375"/>
      <x:c r="XEV118" s="2375"/>
      <x:c r="XEW118" s="2375"/>
      <x:c r="XEX118" s="2375"/>
      <x:c r="XEY118" s="2375"/>
      <x:c r="XEZ118" s="2375"/>
      <x:c r="XFA118" s="2375"/>
      <x:c r="XFB118" s="2375"/>
      <x:c r="XFC118" s="2375"/>
      <x:c r="XFD118" s="2375"/>
    </x:row>
    <x:row r="119" spans="1:19" s="2386" customFormat="1" customHeight="1">
      <x:c r="A119" s="2462"/>
      <x:c r="B119" s="2466"/>
      <x:c r="C119" s="2492"/>
      <x:c r="D119" s="2377" t="s">
        <x:v>702</x:v>
      </x:c>
      <x:c r="E119" s="2378"/>
      <x:c r="F119" s="2379" t="s">
        <x:v>4965</x:v>
      </x:c>
      <x:c r="G119" s="2380">
        <x:v>3548.6900000000001</x:v>
      </x:c>
      <x:c r="H119" s="2379" t="s">
        <x:v>4965</x:v>
      </x:c>
      <x:c r="I119" s="2380">
        <x:v>867.08000000000004</x:v>
      </x:c>
      <x:c r="J119" s="2379" t="s">
        <x:v>3990</x:v>
      </x:c>
      <x:c r="K119" s="2381" t="s">
        <x:v>6980</x:v>
      </x:c>
      <x:c r="L119" s="2379"/>
      <x:c r="M119" s="2382" t="s">
        <x:v>5190</x:v>
      </x:c>
      <x:c r="N119" s="2377" t="s">
        <x:v>3272</x:v>
      </x:c>
      <x:c r="O119" s="2383" t="s">
        <x:v>1120</x:v>
      </x:c>
      <x:c r="P119" s="2372">
        <x:v>217470</x:v>
      </x:c>
      <x:c r="Q119" s="2372">
        <x:v>217470</x:v>
      </x:c>
      <x:c r="R119" s="2372">
        <x:v>0</x:v>
      </x:c>
      <x:c r="S119" s="2384" t="s">
        <x:v>3734</x:v>
      </x:c>
    </x:row>
    <x:row r="120" spans="1:19" s="2386" customFormat="1" customHeight="1">
      <x:c r="A120" s="2462"/>
      <x:c r="B120" s="2466"/>
      <x:c r="C120" s="2492"/>
      <x:c r="D120" s="2377" t="s">
        <x:v>5687</x:v>
      </x:c>
      <x:c r="E120" s="2378"/>
      <x:c r="F120" s="2379" t="s">
        <x:v>4965</x:v>
      </x:c>
      <x:c r="G120" s="2380">
        <x:v>587.72000000000003</x:v>
      </x:c>
      <x:c r="H120" s="2379" t="s">
        <x:v>4965</x:v>
      </x:c>
      <x:c r="I120" s="2380">
        <x:v>340.62</x:v>
      </x:c>
      <x:c r="J120" s="2379" t="s">
        <x:v>3990</x:v>
      </x:c>
      <x:c r="K120" s="2381" t="s">
        <x:v>3879</x:v>
      </x:c>
      <x:c r="L120" s="2379"/>
      <x:c r="M120" s="2382">
        <x:v>678</x:v>
      </x:c>
      <x:c r="N120" s="2377" t="s">
        <x:v>3272</x:v>
      </x:c>
      <x:c r="O120" s="2383" t="s">
        <x:v>1121</x:v>
      </x:c>
      <x:c r="P120" s="2372">
        <x:v>69359</x:v>
      </x:c>
      <x:c r="Q120" s="2372">
        <x:v>69359</x:v>
      </x:c>
      <x:c r="R120" s="2372">
        <x:v>0</x:v>
      </x:c>
      <x:c r="S120" s="2384" t="s">
        <x:v>3738</x:v>
      </x:c>
    </x:row>
    <x:row r="121" spans="1:19" s="2386" customFormat="1" customHeight="1">
      <x:c r="A121" s="2462"/>
      <x:c r="B121" s="2466"/>
      <x:c r="C121" s="2492"/>
      <x:c r="D121" s="2377" t="s">
        <x:v>2004</x:v>
      </x:c>
      <x:c r="E121" s="2378"/>
      <x:c r="F121" s="2379" t="s">
        <x:v>4965</x:v>
      </x:c>
      <x:c r="G121" s="2380">
        <x:v>685.01999999999998</x:v>
      </x:c>
      <x:c r="H121" s="2379" t="s">
        <x:v>4965</x:v>
      </x:c>
      <x:c r="I121" s="2380">
        <x:v>383.43000000000001</x:v>
      </x:c>
      <x:c r="J121" s="2379" t="s">
        <x:v>3990</x:v>
      </x:c>
      <x:c r="K121" s="2381" t="s">
        <x:v>3879</x:v>
      </x:c>
      <x:c r="L121" s="2379"/>
      <x:c r="M121" s="2382">
        <x:v>799</x:v>
      </x:c>
      <x:c r="N121" s="2377" t="s">
        <x:v>3272</x:v>
      </x:c>
      <x:c r="O121" s="2383" t="s">
        <x:v>940</x:v>
      </x:c>
      <x:c r="P121" s="2372">
        <x:v>469015</x:v>
      </x:c>
      <x:c r="Q121" s="2372">
        <x:v>469015</x:v>
      </x:c>
      <x:c r="R121" s="2372">
        <x:v>0</x:v>
      </x:c>
      <x:c r="S121" s="2384" t="s">
        <x:v>3738</x:v>
      </x:c>
    </x:row>
    <x:row r="122" spans="1:19" s="2386" customFormat="1" customHeight="1">
      <x:c r="A122" s="2462"/>
      <x:c r="B122" s="2466"/>
      <x:c r="C122" s="2492"/>
      <x:c r="D122" s="2377" t="s">
        <x:v>4275</x:v>
      </x:c>
      <x:c r="E122" s="2378"/>
      <x:c r="F122" s="2379" t="s">
        <x:v>4965</x:v>
      </x:c>
      <x:c r="G122" s="2380">
        <x:v>252.28</x:v>
      </x:c>
      <x:c r="H122" s="2379" t="s">
        <x:v>4965</x:v>
      </x:c>
      <x:c r="I122" s="2380">
        <x:v>44.380000000000003</x:v>
      </x:c>
      <x:c r="J122" s="2379" t="s">
        <x:v>3990</x:v>
      </x:c>
      <x:c r="K122" s="2381" t="s">
        <x:v>4472</x:v>
      </x:c>
      <x:c r="L122" s="2379"/>
      <x:c r="M122" s="2382"/>
      <x:c r="N122" s="2377" t="s">
        <x:v>3272</x:v>
      </x:c>
      <x:c r="O122" s="2383" t="s">
        <x:v>1144</x:v>
      </x:c>
      <x:c r="P122" s="2372">
        <x:v>74386</x:v>
      </x:c>
      <x:c r="Q122" s="2372">
        <x:v>74386</x:v>
      </x:c>
      <x:c r="R122" s="2372">
        <x:v>0</x:v>
      </x:c>
      <x:c r="S122" s="2384" t="s">
        <x:v>3727</x:v>
      </x:c>
    </x:row>
    <x:row r="123" spans="1:19" s="2386" customFormat="1" customHeight="1">
      <x:c r="A123" s="2462"/>
      <x:c r="B123" s="2466"/>
      <x:c r="C123" s="2492"/>
      <x:c r="D123" s="2377" t="s">
        <x:v>3206</x:v>
      </x:c>
      <x:c r="E123" s="2378"/>
      <x:c r="F123" s="2379" t="s">
        <x:v>4965</x:v>
      </x:c>
      <x:c r="G123" s="2380">
        <x:v>100</x:v>
      </x:c>
      <x:c r="H123" s="2379" t="s">
        <x:v>5552</x:v>
      </x:c>
      <x:c r="I123" s="2380" t="s">
        <x:v>5552</x:v>
      </x:c>
      <x:c r="J123" s="2379" t="s">
        <x:v>3990</x:v>
      </x:c>
      <x:c r="K123" s="2381" t="s">
        <x:v>4472</x:v>
      </x:c>
      <x:c r="L123" s="2379"/>
      <x:c r="M123" s="2382"/>
      <x:c r="N123" s="2377" t="s">
        <x:v>3272</x:v>
      </x:c>
      <x:c r="O123" s="2383" t="s">
        <x:v>1122</x:v>
      </x:c>
      <x:c r="P123" s="2372">
        <x:v>288890</x:v>
      </x:c>
      <x:c r="Q123" s="2372">
        <x:v>288890</x:v>
      </x:c>
      <x:c r="R123" s="2372">
        <x:v>0</x:v>
      </x:c>
      <x:c r="S123" s="2384" t="s">
        <x:v>3771</x:v>
      </x:c>
    </x:row>
    <x:row r="124" spans="1:19" s="2386" customFormat="1" customHeight="1">
      <x:c r="A124" s="2462"/>
      <x:c r="B124" s="2466"/>
      <x:c r="C124" s="2492"/>
      <x:c r="D124" s="2377" t="s">
        <x:v>1124</x:v>
      </x:c>
      <x:c r="E124" s="2387"/>
      <x:c r="F124" s="2379" t="s">
        <x:v>4965</x:v>
      </x:c>
      <x:c r="G124" s="2380">
        <x:v>128.30000000000001</x:v>
      </x:c>
      <x:c r="H124" s="2379" t="s">
        <x:v>4965</x:v>
      </x:c>
      <x:c r="I124" s="2380">
        <x:v>58.5</x:v>
      </x:c>
      <x:c r="J124" s="2379" t="s">
        <x:v>3990</x:v>
      </x:c>
      <x:c r="K124" s="2381" t="s">
        <x:v>4472</x:v>
      </x:c>
      <x:c r="L124" s="2379"/>
      <x:c r="M124" s="2382"/>
      <x:c r="N124" s="2377" t="s">
        <x:v>3272</x:v>
      </x:c>
      <x:c r="O124" s="2383" t="s">
        <x:v>1150</x:v>
      </x:c>
      <x:c r="P124" s="2372">
        <x:v>173311</x:v>
      </x:c>
      <x:c r="Q124" s="2372">
        <x:v>173311</x:v>
      </x:c>
      <x:c r="R124" s="2372">
        <x:v>0</x:v>
      </x:c>
      <x:c r="S124" s="2385" t="s">
        <x:v>2493</x:v>
      </x:c>
    </x:row>
    <x:row r="125" spans="1:19" s="2386" customFormat="1" customHeight="1">
      <x:c r="A125" s="2462"/>
      <x:c r="B125" s="2466"/>
      <x:c r="C125" s="2492"/>
      <x:c r="D125" s="2377" t="s">
        <x:v>685</x:v>
      </x:c>
      <x:c r="E125" s="2378"/>
      <x:c r="F125" s="2379" t="s">
        <x:v>4965</x:v>
      </x:c>
      <x:c r="G125" s="2380">
        <x:v>376.45999999999998</x:v>
      </x:c>
      <x:c r="H125" s="2379" t="s">
        <x:v>4965</x:v>
      </x:c>
      <x:c r="I125" s="2380">
        <x:v>376.45999999999998</x:v>
      </x:c>
      <x:c r="J125" s="2379" t="s">
        <x:v>3990</x:v>
      </x:c>
      <x:c r="K125" s="2381" t="s">
        <x:v>6957</x:v>
      </x:c>
      <x:c r="L125" s="2379"/>
      <x:c r="M125" s="2382"/>
      <x:c r="N125" s="2377" t="s">
        <x:v>3272</x:v>
      </x:c>
      <x:c r="O125" s="2383" t="s">
        <x:v>1091</x:v>
      </x:c>
      <x:c r="P125" s="2372">
        <x:v>72489</x:v>
      </x:c>
      <x:c r="Q125" s="2372">
        <x:v>72050</x:v>
      </x:c>
      <x:c r="R125" s="2372">
        <x:v>0</x:v>
      </x:c>
      <x:c r="S125" s="2384" t="s">
        <x:v>3738</x:v>
      </x:c>
    </x:row>
    <x:row r="126" spans="1:19" s="2386" customFormat="1" customHeight="1">
      <x:c r="A126" s="2462"/>
      <x:c r="B126" s="2466"/>
      <x:c r="C126" s="2492"/>
      <x:c r="D126" s="2377" t="s">
        <x:v>8229</x:v>
      </x:c>
      <x:c r="E126" s="2378"/>
      <x:c r="F126" s="2379" t="s">
        <x:v>4965</x:v>
      </x:c>
      <x:c r="G126" s="2380">
        <x:v>313.79000000000002</x:v>
      </x:c>
      <x:c r="H126" s="2379" t="s">
        <x:v>5552</x:v>
      </x:c>
      <x:c r="I126" s="2380">
        <x:v>775.13</x:v>
      </x:c>
      <x:c r="J126" s="2379" t="s">
        <x:v>3990</x:v>
      </x:c>
      <x:c r="K126" s="2381" t="s">
        <x:v>7744</x:v>
      </x:c>
      <x:c r="L126" s="2379"/>
      <x:c r="M126" s="2382"/>
      <x:c r="N126" s="2377" t="s">
        <x:v>3272</x:v>
      </x:c>
      <x:c r="O126" s="2383" t="s">
        <x:v>1334</x:v>
      </x:c>
      <x:c r="P126" s="2372">
        <x:v>165900</x:v>
      </x:c>
      <x:c r="Q126" s="2372">
        <x:v>165900</x:v>
      </x:c>
      <x:c r="R126" s="2372">
        <x:v>0</x:v>
      </x:c>
      <x:c r="S126" s="2384" t="s">
        <x:v>7251</x:v>
      </x:c>
    </x:row>
    <x:row r="127" spans="1:19" s="2386" customFormat="1" customHeight="1">
      <x:c r="A127" s="2462"/>
      <x:c r="B127" s="2466"/>
      <x:c r="C127" s="2492"/>
      <x:c r="D127" s="2377" t="s">
        <x:v>5728</x:v>
      </x:c>
      <x:c r="E127" s="2378"/>
      <x:c r="F127" s="2379" t="s">
        <x:v>4965</x:v>
      </x:c>
      <x:c r="G127" s="2380">
        <x:v>62</x:v>
      </x:c>
      <x:c r="H127" s="2379" t="s">
        <x:v>5552</x:v>
      </x:c>
      <x:c r="I127" s="2380" t="s">
        <x:v>5552</x:v>
      </x:c>
      <x:c r="J127" s="2379" t="s">
        <x:v>3990</x:v>
      </x:c>
      <x:c r="K127" s="2381" t="s">
        <x:v>6902</x:v>
      </x:c>
      <x:c r="L127" s="2387"/>
      <x:c r="M127" s="2382"/>
      <x:c r="N127" s="2377" t="s">
        <x:v>3272</x:v>
      </x:c>
      <x:c r="O127" s="2383" t="s">
        <x:v>1127</x:v>
      </x:c>
      <x:c r="P127" s="2372">
        <x:v>17328</x:v>
      </x:c>
      <x:c r="Q127" s="2372">
        <x:v>14545</x:v>
      </x:c>
      <x:c r="R127" s="2372">
        <x:v>0</x:v>
      </x:c>
      <x:c r="S127" s="2384" t="s">
        <x:v>3730</x:v>
      </x:c>
    </x:row>
    <x:row r="128" spans="1:19" s="2386" customFormat="1" customHeight="1">
      <x:c r="A128" s="2462"/>
      <x:c r="B128" s="2466"/>
      <x:c r="C128" s="2492"/>
      <x:c r="D128" s="2377" t="s">
        <x:v>2802</x:v>
      </x:c>
      <x:c r="E128" s="2378"/>
      <x:c r="F128" s="2379" t="s">
        <x:v>4965</x:v>
      </x:c>
      <x:c r="G128" s="2380">
        <x:v>14</x:v>
      </x:c>
      <x:c r="H128" s="2379" t="s">
        <x:v>5552</x:v>
      </x:c>
      <x:c r="I128" s="2380" t="s">
        <x:v>5552</x:v>
      </x:c>
      <x:c r="J128" s="2379" t="s">
        <x:v>3990</x:v>
      </x:c>
      <x:c r="K128" s="2381" t="s">
        <x:v>6917</x:v>
      </x:c>
      <x:c r="L128" s="2379"/>
      <x:c r="M128" s="2382"/>
      <x:c r="N128" s="2377" t="s">
        <x:v>7925</x:v>
      </x:c>
      <x:c r="O128" s="2383" t="s">
        <x:v>750</x:v>
      </x:c>
      <x:c r="P128" s="2372">
        <x:v>22384</x:v>
      </x:c>
      <x:c r="Q128" s="2372">
        <x:v>19776</x:v>
      </x:c>
      <x:c r="R128" s="2372">
        <x:v>0</x:v>
      </x:c>
      <x:c r="S128" s="2384" t="s">
        <x:v>3745</x:v>
      </x:c>
    </x:row>
    <x:row r="129" spans="1:19" s="2386" customFormat="1" customHeight="1">
      <x:c r="A129" s="2463"/>
      <x:c r="B129" s="2493"/>
      <x:c r="C129" s="2495"/>
      <x:c r="D129" s="2377" t="s">
        <x:v>2844</x:v>
      </x:c>
      <x:c r="E129" s="2378"/>
      <x:c r="F129" s="2379" t="s">
        <x:v>4965</x:v>
      </x:c>
      <x:c r="G129" s="2380">
        <x:v>14</x:v>
      </x:c>
      <x:c r="H129" s="2379" t="s">
        <x:v>5552</x:v>
      </x:c>
      <x:c r="I129" s="2380" t="s">
        <x:v>5552</x:v>
      </x:c>
      <x:c r="J129" s="2379" t="s">
        <x:v>3990</x:v>
      </x:c>
      <x:c r="K129" s="2381" t="s">
        <x:v>6917</x:v>
      </x:c>
      <x:c r="L129" s="2379"/>
      <x:c r="M129" s="2382"/>
      <x:c r="N129" s="2377" t="s">
        <x:v>7925</x:v>
      </x:c>
      <x:c r="O129" s="2383" t="s">
        <x:v>750</x:v>
      </x:c>
      <x:c r="P129" s="2372">
        <x:v>22384</x:v>
      </x:c>
      <x:c r="Q129" s="2372">
        <x:v>19777</x:v>
      </x:c>
      <x:c r="R129" s="2372">
        <x:v>0</x:v>
      </x:c>
      <x:c r="S129" s="2384" t="s">
        <x:v>3749</x:v>
      </x:c>
    </x:row>
    <x:row r="130" spans="1:19" customHeight="1">
      <x:c r="A130" s="2515" t="s">
        <x:v>3576</x:v>
      </x:c>
      <x:c r="B130" s="2516" t="s">
        <x:v>4955</x:v>
      </x:c>
      <x:c r="C130" s="2517"/>
      <x:c r="D130" s="914" t="s">
        <x:v>5530</x:v>
      </x:c>
      <x:c r="E130" s="1102">
        <x:f>COUNTA(D131:D138)</x:f>
        <x:v>8</x:v>
      </x:c>
      <x:c r="F130" s="1103"/>
      <x:c r="G130" s="881">
        <x:f>SUM(G131:G138)</x:f>
        <x:v>7683</x:v>
      </x:c>
      <x:c r="H130" s="1262"/>
      <x:c r="I130" s="881">
        <x:f>SUM(I131:I138)</x:f>
        <x:v>3705.5500000000002</x:v>
      </x:c>
      <x:c r="J130" s="1103"/>
      <x:c r="K130" s="1263"/>
      <x:c r="L130" s="1103"/>
      <x:c r="M130" s="877">
        <x:f>SUM(M131:M138)</x:f>
        <x:v>3</x:v>
      </x:c>
      <x:c r="N130" s="1103"/>
      <x:c r="O130" s="1264"/>
      <x:c r="P130" s="1265">
        <x:f>SUM(P131:P138)</x:f>
        <x:v>441065</x:v>
      </x:c>
      <x:c r="Q130" s="1265">
        <x:f>SUM(Q131:Q138)</x:f>
        <x:v>34476</x:v>
      </x:c>
      <x:c r="R130" s="884">
        <x:f>SUM(R131:R138)</x:f>
        <x:v>406589</x:v>
      </x:c>
      <x:c r="S130" s="1266"/>
    </x:row>
    <x:row r="131" spans="1:19" customHeight="1">
      <x:c r="A131" s="2446"/>
      <x:c r="B131" s="1096" t="s">
        <x:v>4000</x:v>
      </x:c>
      <x:c r="C131" s="1096" t="s">
        <x:v>6932</x:v>
      </x:c>
      <x:c r="D131" s="1197" t="s">
        <x:v>6967</x:v>
      </x:c>
      <x:c r="E131" s="1238"/>
      <x:c r="F131" s="1096" t="s">
        <x:v>4919</x:v>
      </x:c>
      <x:c r="G131" s="1193">
        <x:v>800</x:v>
      </x:c>
      <x:c r="H131" s="1096" t="s">
        <x:v>5158</x:v>
      </x:c>
      <x:c r="I131" s="1193">
        <x:v>179.19999999999999</x:v>
      </x:c>
      <x:c r="J131" s="1096" t="s">
        <x:v>5482</x:v>
      </x:c>
      <x:c r="K131" s="1267">
        <x:v>900501</x:v>
      </x:c>
      <x:c r="L131" s="1267">
        <x:v>950430</x:v>
      </x:c>
      <x:c r="M131" s="1261">
        <x:v>3</x:v>
      </x:c>
      <x:c r="N131" s="1197" t="s">
        <x:v>3295</x:v>
      </x:c>
      <x:c r="O131" s="1268" t="s">
        <x:v>168</x:v>
      </x:c>
      <x:c r="P131" s="1142">
        <x:f t="shared" ref="P131:P137" si="3">Q131+R131</x:f>
        <x:v>0</x:v>
      </x:c>
      <x:c r="Q131" s="1142">
        <x:v>0</x:v>
      </x:c>
      <x:c r="R131" s="1142">
        <x:v>0</x:v>
      </x:c>
      <x:c r="S131" s="1242" t="s">
        <x:v>2052</x:v>
      </x:c>
    </x:row>
    <x:row r="132" spans="1:19" customHeight="1">
      <x:c r="A132" s="2446"/>
      <x:c r="B132" s="889" t="s">
        <x:v>4000</x:v>
      </x:c>
      <x:c r="C132" s="889" t="s">
        <x:v>5180</x:v>
      </x:c>
      <x:c r="D132" s="1108" t="s">
        <x:v>2861</x:v>
      </x:c>
      <x:c r="E132" s="1243"/>
      <x:c r="F132" s="889" t="s">
        <x:v>4965</x:v>
      </x:c>
      <x:c r="G132" s="1111"/>
      <x:c r="H132" s="889" t="s">
        <x:v>4965</x:v>
      </x:c>
      <x:c r="I132" s="1111">
        <x:v>324.51999999999998</x:v>
      </x:c>
      <x:c r="J132" s="889" t="s">
        <x:v>5483</x:v>
      </x:c>
      <x:c r="K132" s="1269" t="s">
        <x:v>7959</x:v>
      </x:c>
      <x:c r="L132" s="1269"/>
      <x:c r="M132" s="1113"/>
      <x:c r="N132" s="1108" t="s">
        <x:v>4476</x:v>
      </x:c>
      <x:c r="O132" s="1164" t="s">
        <x:v>164</x:v>
      </x:c>
      <x:c r="P132" s="1165">
        <x:f t="shared" si="3"/>
        <x:v>68953</x:v>
      </x:c>
      <x:c r="Q132" s="1165">
        <x:v>34476</x:v>
      </x:c>
      <x:c r="R132" s="1165">
        <x:v>34477</x:v>
      </x:c>
      <x:c r="S132" s="1120" t="s">
        <x:v>309</x:v>
      </x:c>
    </x:row>
    <x:row r="133" spans="1:19" customHeight="1">
      <x:c r="A133" s="2446"/>
      <x:c r="B133" s="2466" t="s">
        <x:v>4000</x:v>
      </x:c>
      <x:c r="C133" s="2468" t="s">
        <x:v>4929</x:v>
      </x:c>
      <x:c r="D133" s="1108" t="s">
        <x:v>3259</x:v>
      </x:c>
      <x:c r="E133" s="1243"/>
      <x:c r="F133" s="889" t="s">
        <x:v>4756</x:v>
      </x:c>
      <x:c r="G133" s="1111">
        <x:v>6883</x:v>
      </x:c>
      <x:c r="H133" s="889" t="s">
        <x:v>5158</x:v>
      </x:c>
      <x:c r="I133" s="1111">
        <x:v>652.04999999999995</x:v>
      </x:c>
      <x:c r="J133" s="889" t="s">
        <x:v>5483</x:v>
      </x:c>
      <x:c r="K133" s="1269">
        <x:v>990101</x:v>
      </x:c>
      <x:c r="L133" s="1248"/>
      <x:c r="M133" s="1113"/>
      <x:c r="N133" s="2469" t="s">
        <x:v>4476</x:v>
      </x:c>
      <x:c r="O133" s="2518" t="s">
        <x:v>686</x:v>
      </x:c>
      <x:c r="P133" s="2519">
        <x:f t="shared" si="3"/>
        <x:v>357112</x:v>
      </x:c>
      <x:c r="Q133" s="2519">
        <x:v>0</x:v>
      </x:c>
      <x:c r="R133" s="2519">
        <x:v>357112</x:v>
      </x:c>
      <x:c r="S133" s="2520" t="s">
        <x:v>9181</x:v>
      </x:c>
    </x:row>
    <x:row r="134" spans="1:19" customHeight="1">
      <x:c r="A134" s="2446"/>
      <x:c r="B134" s="2468"/>
      <x:c r="C134" s="2468"/>
      <x:c r="D134" s="1108" t="s">
        <x:v>8510</x:v>
      </x:c>
      <x:c r="E134" s="1243"/>
      <x:c r="F134" s="889" t="s">
        <x:v>4756</x:v>
      </x:c>
      <x:c r="G134" s="1111"/>
      <x:c r="H134" s="889" t="s">
        <x:v>5158</x:v>
      </x:c>
      <x:c r="I134" s="1111">
        <x:v>267.22000000000003</x:v>
      </x:c>
      <x:c r="J134" s="889" t="s">
        <x:v>5483</x:v>
      </x:c>
      <x:c r="K134" s="1269">
        <x:v>990101</x:v>
      </x:c>
      <x:c r="L134" s="1248"/>
      <x:c r="M134" s="1113"/>
      <x:c r="N134" s="2469"/>
      <x:c r="O134" s="2518"/>
      <x:c r="P134" s="2519">
        <x:f t="shared" si="3"/>
        <x:v>0</x:v>
      </x:c>
      <x:c r="Q134" s="2519"/>
      <x:c r="R134" s="2519"/>
      <x:c r="S134" s="2521"/>
    </x:row>
    <x:row r="135" spans="1:19" s="8" customFormat="1" customHeight="1">
      <x:c r="A135" s="2446"/>
      <x:c r="B135" s="2468"/>
      <x:c r="C135" s="2468"/>
      <x:c r="D135" s="1108" t="s">
        <x:v>8238</x:v>
      </x:c>
      <x:c r="E135" s="1243"/>
      <x:c r="F135" s="889" t="s">
        <x:v>4756</x:v>
      </x:c>
      <x:c r="G135" s="1111"/>
      <x:c r="H135" s="889" t="s">
        <x:v>5158</x:v>
      </x:c>
      <x:c r="I135" s="1111">
        <x:v>88.5</x:v>
      </x:c>
      <x:c r="J135" s="889" t="s">
        <x:v>5483</x:v>
      </x:c>
      <x:c r="K135" s="1269">
        <x:v>990101</x:v>
      </x:c>
      <x:c r="L135" s="1248"/>
      <x:c r="M135" s="1113"/>
      <x:c r="N135" s="2469"/>
      <x:c r="O135" s="2518"/>
      <x:c r="P135" s="2519">
        <x:f t="shared" si="3"/>
        <x:v>0</x:v>
      </x:c>
      <x:c r="Q135" s="2519"/>
      <x:c r="R135" s="2519"/>
      <x:c r="S135" s="2521"/>
    </x:row>
    <x:row r="136" spans="1:19" s="8" customFormat="1" customHeight="1">
      <x:c r="A136" s="2446"/>
      <x:c r="B136" s="2468"/>
      <x:c r="C136" s="2468"/>
      <x:c r="D136" s="1108" t="s">
        <x:v>3589</x:v>
      </x:c>
      <x:c r="E136" s="1243"/>
      <x:c r="F136" s="889" t="s">
        <x:v>4756</x:v>
      </x:c>
      <x:c r="G136" s="1111"/>
      <x:c r="H136" s="889" t="s">
        <x:v>5158</x:v>
      </x:c>
      <x:c r="I136" s="1111">
        <x:v>19.440000000000001</x:v>
      </x:c>
      <x:c r="J136" s="889" t="s">
        <x:v>5483</x:v>
      </x:c>
      <x:c r="K136" s="1269">
        <x:v>990101</x:v>
      </x:c>
      <x:c r="L136" s="1248"/>
      <x:c r="M136" s="1113"/>
      <x:c r="N136" s="2469"/>
      <x:c r="O136" s="2518"/>
      <x:c r="P136" s="2519">
        <x:f t="shared" si="3"/>
        <x:v>0</x:v>
      </x:c>
      <x:c r="Q136" s="2519"/>
      <x:c r="R136" s="2519"/>
      <x:c r="S136" s="2521"/>
    </x:row>
    <x:row r="137" spans="1:19" s="8" customFormat="1" customHeight="1">
      <x:c r="A137" s="2446"/>
      <x:c r="B137" s="2468"/>
      <x:c r="C137" s="2468"/>
      <x:c r="D137" s="1108" t="s">
        <x:v>5326</x:v>
      </x:c>
      <x:c r="E137" s="1243"/>
      <x:c r="F137" s="889" t="s">
        <x:v>4756</x:v>
      </x:c>
      <x:c r="G137" s="1111"/>
      <x:c r="H137" s="889" t="s">
        <x:v>5158</x:v>
      </x:c>
      <x:c r="I137" s="1111">
        <x:v>2057.6199999999999</x:v>
      </x:c>
      <x:c r="J137" s="889" t="s">
        <x:v>5483</x:v>
      </x:c>
      <x:c r="K137" s="1269" t="s">
        <x:v>3232</x:v>
      </x:c>
      <x:c r="L137" s="1248"/>
      <x:c r="M137" s="1113"/>
      <x:c r="N137" s="2469"/>
      <x:c r="O137" s="2518"/>
      <x:c r="P137" s="2519">
        <x:f t="shared" si="3"/>
        <x:v>0</x:v>
      </x:c>
      <x:c r="Q137" s="2519"/>
      <x:c r="R137" s="2519"/>
      <x:c r="S137" s="2521"/>
    </x:row>
    <x:row r="138" spans="1:19" s="8" customFormat="1" customHeight="1">
      <x:c r="A138" s="2447"/>
      <x:c r="B138" s="1271" t="s">
        <x:v>4024</x:v>
      </x:c>
      <x:c r="C138" s="1271" t="s">
        <x:v>3982</x:v>
      </x:c>
      <x:c r="D138" s="1272" t="s">
        <x:v>5103</x:v>
      </x:c>
      <x:c r="E138" s="1273"/>
      <x:c r="F138" s="1271" t="s">
        <x:v>5158</x:v>
      </x:c>
      <x:c r="G138" s="1274"/>
      <x:c r="H138" s="1271" t="s">
        <x:v>5158</x:v>
      </x:c>
      <x:c r="I138" s="1274">
        <x:v>117</x:v>
      </x:c>
      <x:c r="J138" s="1271" t="s">
        <x:v>5483</x:v>
      </x:c>
      <x:c r="K138" s="1275"/>
      <x:c r="L138" s="1276"/>
      <x:c r="M138" s="1277"/>
      <x:c r="N138" s="1272" t="s">
        <x:v>4476</x:v>
      </x:c>
      <x:c r="O138" s="1278" t="s">
        <x:v>1246</x:v>
      </x:c>
      <x:c r="P138" s="1165">
        <x:f>Q138+R138</x:f>
        <x:v>15000</x:v>
      </x:c>
      <x:c r="Q138" s="1279"/>
      <x:c r="R138" s="1279">
        <x:v>15000</x:v>
      </x:c>
      <x:c r="S138" s="1280" t="s">
        <x:v>5810</x:v>
      </x:c>
    </x:row>
    <x:row r="139" spans="1:19" s="8" customFormat="1" customHeight="1">
      <x:c r="A139" s="2515" t="s">
        <x:v>5227</x:v>
      </x:c>
      <x:c r="B139" s="2474" t="s">
        <x:v>4955</x:v>
      </x:c>
      <x:c r="C139" s="2475"/>
      <x:c r="D139" s="914" t="s">
        <x:v>5530</x:v>
      </x:c>
      <x:c r="E139" s="1102">
        <x:f>COUNTA(D140:D143)</x:f>
        <x:v>4</x:v>
      </x:c>
      <x:c r="F139" s="1134"/>
      <x:c r="G139" s="881">
        <x:f>SUM(G140:G143)</x:f>
        <x:v>8950.2000000000007</x:v>
      </x:c>
      <x:c r="H139" s="1134"/>
      <x:c r="I139" s="881">
        <x:f>SUM(I140:I143)</x:f>
        <x:v>0</x:v>
      </x:c>
      <x:c r="J139" s="1134"/>
      <x:c r="K139" s="1233"/>
      <x:c r="L139" s="1134"/>
      <x:c r="M139" s="877"/>
      <x:c r="N139" s="1234"/>
      <x:c r="O139" s="1281"/>
      <x:c r="P139" s="1135">
        <x:f>SUM(Q139+R139)</x:f>
        <x:v>20200</x:v>
      </x:c>
      <x:c r="Q139" s="1135">
        <x:f>SUM(Q140:Q143)</x:f>
        <x:v>0</x:v>
      </x:c>
      <x:c r="R139" s="1135">
        <x:f>SUM(R140:R143)</x:f>
        <x:v>20200</x:v>
      </x:c>
      <x:c r="S139" s="1236"/>
    </x:row>
    <x:row r="140" spans="1:19" s="8" customFormat="1" customHeight="1">
      <x:c r="A140" s="2446"/>
      <x:c r="B140" s="1100" t="s">
        <x:v>4933</x:v>
      </x:c>
      <x:c r="C140" s="1100" t="s">
        <x:v>5613</x:v>
      </x:c>
      <x:c r="D140" s="1591" t="s">
        <x:v>5326</x:v>
      </x:c>
      <x:c r="E140" s="1238"/>
      <x:c r="F140" s="1138" t="s">
        <x:v>5158</x:v>
      </x:c>
      <x:c r="G140" s="1193">
        <x:v>143.80000000000001</x:v>
      </x:c>
      <x:c r="H140" s="1138"/>
      <x:c r="I140" s="1193"/>
      <x:c r="J140" s="1100" t="s">
        <x:v>5200</x:v>
      </x:c>
      <x:c r="K140" s="1267" t="s">
        <x:v>6975</x:v>
      </x:c>
      <x:c r="L140" s="1100"/>
      <x:c r="M140" s="1261"/>
      <x:c r="N140" s="1591" t="s">
        <x:v>3295</x:v>
      </x:c>
      <x:c r="O140" s="1268" t="s">
        <x:v>1006</x:v>
      </x:c>
      <x:c r="P140" s="1270">
        <x:f>Q140+R140</x:f>
        <x:v>20200</x:v>
      </x:c>
      <x:c r="Q140" s="1142">
        <x:v>0</x:v>
      </x:c>
      <x:c r="R140" s="1142">
        <x:v>20200</x:v>
      </x:c>
      <x:c r="S140" s="1242" t="s">
        <x:v>7640</x:v>
      </x:c>
    </x:row>
    <x:row r="141" spans="1:19" s="8" customFormat="1" customHeight="1">
      <x:c r="A141" s="2446"/>
      <x:c r="B141" s="1248" t="s">
        <x:v>4014</x:v>
      </x:c>
      <x:c r="C141" s="1248" t="s">
        <x:v>5501</x:v>
      </x:c>
      <x:c r="D141" s="1248" t="s">
        <x:v>7645</x:v>
      </x:c>
      <x:c r="E141" s="1248"/>
      <x:c r="F141" s="1248" t="s">
        <x:v>5158</x:v>
      </x:c>
      <x:c r="G141" s="1111">
        <x:v>4400</x:v>
      </x:c>
      <x:c r="H141" s="1248"/>
      <x:c r="I141" s="1111"/>
      <x:c r="J141" s="1248" t="s">
        <x:v>5494</x:v>
      </x:c>
      <x:c r="K141" s="1269" t="s">
        <x:v>3397</x:v>
      </x:c>
      <x:c r="L141" s="1248"/>
      <x:c r="M141" s="1472"/>
      <x:c r="N141" s="1282" t="s">
        <x:v>3295</x:v>
      </x:c>
      <x:c r="O141" s="1248" t="s">
        <x:v>3448</x:v>
      </x:c>
      <x:c r="P141" s="1270">
        <x:f>Q141+R141</x:f>
        <x:v>0</x:v>
      </x:c>
      <x:c r="Q141" s="1270"/>
      <x:c r="R141" s="1270"/>
      <x:c r="S141" s="1283" t="s">
        <x:v>8347</x:v>
      </x:c>
    </x:row>
    <x:row r="142" spans="1:19" s="8" customFormat="1" customHeight="1">
      <x:c r="A142" s="2446"/>
      <x:c r="B142" s="1107" t="s">
        <x:v>5552</x:v>
      </x:c>
      <x:c r="C142" s="1248" t="s">
        <x:v>3500</x:v>
      </x:c>
      <x:c r="D142" s="1248" t="s">
        <x:v>7645</x:v>
      </x:c>
      <x:c r="E142" s="1248"/>
      <x:c r="F142" s="1248" t="s">
        <x:v>5158</x:v>
      </x:c>
      <x:c r="G142" s="1111">
        <x:v>499</x:v>
      </x:c>
      <x:c r="H142" s="1248"/>
      <x:c r="I142" s="1111"/>
      <x:c r="J142" s="1248" t="s">
        <x:v>5494</x:v>
      </x:c>
      <x:c r="K142" s="1269" t="s">
        <x:v>7634</x:v>
      </x:c>
      <x:c r="L142" s="1248"/>
      <x:c r="M142" s="1472"/>
      <x:c r="N142" s="1282" t="s">
        <x:v>3295</x:v>
      </x:c>
      <x:c r="O142" s="1248" t="s">
        <x:v>3448</x:v>
      </x:c>
      <x:c r="P142" s="1270">
        <x:f>Q142+R142</x:f>
        <x:v>0</x:v>
      </x:c>
      <x:c r="Q142" s="1270"/>
      <x:c r="R142" s="1270"/>
      <x:c r="S142" s="1283" t="s">
        <x:v>8347</x:v>
      </x:c>
    </x:row>
    <x:row r="143" spans="1:19" s="8" customFormat="1" customHeight="1">
      <x:c r="A143" s="2447"/>
      <x:c r="B143" s="1271" t="s">
        <x:v>5552</x:v>
      </x:c>
      <x:c r="C143" s="1276" t="s">
        <x:v>7975</x:v>
      </x:c>
      <x:c r="D143" s="1276" t="s">
        <x:v>7645</x:v>
      </x:c>
      <x:c r="E143" s="1276"/>
      <x:c r="F143" s="1276" t="s">
        <x:v>5158</x:v>
      </x:c>
      <x:c r="G143" s="1274">
        <x:v>3907.4000000000001</x:v>
      </x:c>
      <x:c r="H143" s="1276"/>
      <x:c r="I143" s="1274"/>
      <x:c r="J143" s="1276" t="s">
        <x:v>5494</x:v>
      </x:c>
      <x:c r="K143" s="1275" t="s">
        <x:v>3699</x:v>
      </x:c>
      <x:c r="L143" s="1276" t="s">
        <x:v>4852</x:v>
      </x:c>
      <x:c r="M143" s="1277"/>
      <x:c r="N143" s="1284" t="s">
        <x:v>3295</x:v>
      </x:c>
      <x:c r="O143" s="1276" t="s">
        <x:v>3873</x:v>
      </x:c>
      <x:c r="P143" s="1270">
        <x:f>Q143+R143</x:f>
        <x:v>0</x:v>
      </x:c>
      <x:c r="Q143" s="1279"/>
      <x:c r="R143" s="1279">
        <x:v>0</x:v>
      </x:c>
      <x:c r="S143" s="1285" t="s">
        <x:v>8347</x:v>
      </x:c>
    </x:row>
    <x:row r="144" spans="1:19" s="8" customFormat="1" customHeight="1">
      <x:c r="A144" s="2515" t="s">
        <x:v>3691</x:v>
      </x:c>
      <x:c r="B144" s="2474" t="s">
        <x:v>4955</x:v>
      </x:c>
      <x:c r="C144" s="2475"/>
      <x:c r="D144" s="1286" t="s">
        <x:v>5530</x:v>
      </x:c>
      <x:c r="E144" s="883">
        <x:f>COUNTA(D145:D146)</x:f>
        <x:v>2</x:v>
      </x:c>
      <x:c r="F144" s="1134"/>
      <x:c r="G144" s="881">
        <x:f>SUM(G145:G146)</x:f>
        <x:v>8180</x:v>
      </x:c>
      <x:c r="H144" s="1134"/>
      <x:c r="I144" s="881">
        <x:f>SUM(I145:I146)</x:f>
        <x:v>208.19999999999999</x:v>
      </x:c>
      <x:c r="J144" s="1134"/>
      <x:c r="K144" s="1233"/>
      <x:c r="L144" s="1134"/>
      <x:c r="M144" s="877">
        <x:f>SUM(M145:M146)</x:f>
        <x:v>44</x:v>
      </x:c>
      <x:c r="N144" s="1234"/>
      <x:c r="O144" s="1281"/>
      <x:c r="P144" s="1135">
        <x:f>SUM(P145:P146)</x:f>
        <x:v>1173877.6000000001</x:v>
      </x:c>
      <x:c r="Q144" s="1135">
        <x:f>SUM(Q145:Q146)</x:f>
        <x:v>586938.60000000009</x:v>
      </x:c>
      <x:c r="R144" s="1135">
        <x:f>SUM(R145:R146)</x:f>
        <x:v>586939</x:v>
      </x:c>
      <x:c r="S144" s="1236"/>
    </x:row>
    <x:row r="145" spans="1:21" s="8" customFormat="1" customHeight="1">
      <x:c r="A145" s="2446"/>
      <x:c r="B145" s="2490" t="s">
        <x:v>4000</x:v>
      </x:c>
      <x:c r="C145" s="1373" t="s">
        <x:v>3631</x:v>
      </x:c>
      <x:c r="D145" s="1197" t="s">
        <x:v>6730</x:v>
      </x:c>
      <x:c r="E145" s="1238" t="s">
        <x:v>5530</x:v>
      </x:c>
      <x:c r="F145" s="1096" t="s">
        <x:v>4919</x:v>
      </x:c>
      <x:c r="G145" s="1193">
        <x:v>54</x:v>
      </x:c>
      <x:c r="H145" s="1138" t="s">
        <x:v>5158</x:v>
      </x:c>
      <x:c r="I145" s="1193">
        <x:v>18</x:v>
      </x:c>
      <x:c r="J145" s="1096" t="s">
        <x:v>5239</x:v>
      </x:c>
      <x:c r="K145" s="1267">
        <x:v>810729</x:v>
      </x:c>
      <x:c r="L145" s="1138"/>
      <x:c r="M145" s="1261">
        <x:v>44</x:v>
      </x:c>
      <x:c r="N145" s="1197" t="s">
        <x:v>3272</x:v>
      </x:c>
      <x:c r="O145" s="1268" t="s">
        <x:v>598</x:v>
      </x:c>
      <x:c r="P145" s="1165">
        <x:f>Q145+R145</x:f>
        <x:v>6500</x:v>
      </x:c>
      <x:c r="Q145" s="1142">
        <x:v>3250</x:v>
      </x:c>
      <x:c r="R145" s="1142">
        <x:v>3250</x:v>
      </x:c>
      <x:c r="S145" s="1242" t="s">
        <x:v>8775</x:v>
      </x:c>
      <x:c r="U145" s="1536"/>
    </x:row>
    <x:row r="146" spans="1:21" s="8" customFormat="1" customHeight="1">
      <x:c r="A146" s="2447"/>
      <x:c r="B146" s="2522"/>
      <x:c r="C146" s="932" t="s">
        <x:v>3174</x:v>
      </x:c>
      <x:c r="D146" s="1197" t="s">
        <x:v>3197</x:v>
      </x:c>
      <x:c r="E146" s="1273"/>
      <x:c r="F146" s="1271" t="s">
        <x:v>4965</x:v>
      </x:c>
      <x:c r="G146" s="1274">
        <x:v>8126</x:v>
      </x:c>
      <x:c r="H146" s="1276" t="s">
        <x:v>5158</x:v>
      </x:c>
      <x:c r="I146" s="1274">
        <x:v>190.19999999999999</x:v>
      </x:c>
      <x:c r="J146" s="1271" t="s">
        <x:v>5200</x:v>
      </x:c>
      <x:c r="K146" s="1275">
        <x:v>990614</x:v>
      </x:c>
      <x:c r="L146" s="1276"/>
      <x:c r="M146" s="1277"/>
      <x:c r="N146" s="1272" t="s">
        <x:v>3272</x:v>
      </x:c>
      <x:c r="O146" s="1278" t="s">
        <x:v>161</x:v>
      </x:c>
      <x:c r="P146" s="1279">
        <x:f>Q146+R146</x:f>
        <x:v>1167377.6000000001</x:v>
      </x:c>
      <x:c r="Q146" s="1279">
        <x:f>530626*1.1</x:f>
        <x:v>583688.60000000009</x:v>
      </x:c>
      <x:c r="R146" s="1279">
        <x:v>583689</x:v>
      </x:c>
      <x:c r="S146" s="1280" t="s">
        <x:v>7473</x:v>
      </x:c>
      <x:c r="U146" s="1536"/>
    </x:row>
    <x:row r="147" spans="1:19" s="8" customFormat="1" customHeight="1">
      <x:c r="A147" s="2523" t="s">
        <x:v>7139</x:v>
      </x:c>
      <x:c r="B147" s="2525" t="s">
        <x:v>4955</x:v>
      </x:c>
      <x:c r="C147" s="2526"/>
      <x:c r="D147" s="914" t="s">
        <x:v>5530</x:v>
      </x:c>
      <x:c r="E147" s="883">
        <x:f>COUNTA(D148:D149)</x:f>
        <x:v>2</x:v>
      </x:c>
      <x:c r="F147" s="1134"/>
      <x:c r="G147" s="881">
        <x:f>SUM(G148:G149)</x:f>
        <x:v>377</x:v>
      </x:c>
      <x:c r="H147" s="1134"/>
      <x:c r="I147" s="881">
        <x:f>SUM(I148:I149)</x:f>
        <x:v>110</x:v>
      </x:c>
      <x:c r="J147" s="1134"/>
      <x:c r="K147" s="1233"/>
      <x:c r="L147" s="1134"/>
      <x:c r="M147" s="877">
        <x:f>SUM(M148:M149)</x:f>
        <x:v>400</x:v>
      </x:c>
      <x:c r="N147" s="1234"/>
      <x:c r="O147" s="1281"/>
      <x:c r="P147" s="1135">
        <x:f>SUM(P148:P149)</x:f>
        <x:v>94072</x:v>
      </x:c>
      <x:c r="Q147" s="1135">
        <x:f>SUM(Q148:Q149)</x:f>
        <x:v>47036</x:v>
      </x:c>
      <x:c r="R147" s="1135">
        <x:f>SUM(R148:R149)</x:f>
        <x:v>47036</x:v>
      </x:c>
      <x:c r="S147" s="1236"/>
    </x:row>
    <x:row r="148" spans="1:19" s="8" customFormat="1" customHeight="1">
      <x:c r="A148" s="2524"/>
      <x:c r="B148" s="2527" t="s">
        <x:v>4000</x:v>
      </x:c>
      <x:c r="C148" s="2527" t="s">
        <x:v>7006</x:v>
      </x:c>
      <x:c r="D148" s="1287" t="s">
        <x:v>5304</x:v>
      </x:c>
      <x:c r="E148" s="961" t="s">
        <x:v>5589</x:v>
      </x:c>
      <x:c r="F148" s="1098" t="s">
        <x:v>4965</x:v>
      </x:c>
      <x:c r="G148" s="1288">
        <x:v>350</x:v>
      </x:c>
      <x:c r="H148" s="1098" t="s">
        <x:v>4965</x:v>
      </x:c>
      <x:c r="I148" s="1288">
        <x:v>83</x:v>
      </x:c>
      <x:c r="J148" s="1098" t="s">
        <x:v>5200</x:v>
      </x:c>
      <x:c r="K148" s="1289" t="s">
        <x:v>1157</x:v>
      </x:c>
      <x:c r="L148" s="1290"/>
      <x:c r="M148" s="1291">
        <x:v>250</x:v>
      </x:c>
      <x:c r="N148" s="1287" t="s">
        <x:v>3272</x:v>
      </x:c>
      <x:c r="O148" s="1292" t="s">
        <x:v>118</x:v>
      </x:c>
      <x:c r="P148" s="1293">
        <x:f>Q148+R148</x:f>
        <x:v>45100</x:v>
      </x:c>
      <x:c r="Q148" s="1293">
        <x:v>22550</x:v>
      </x:c>
      <x:c r="R148" s="1293">
        <x:v>22550</x:v>
      </x:c>
      <x:c r="S148" s="1294" t="s">
        <x:v>8250</x:v>
      </x:c>
    </x:row>
    <x:row r="149" spans="1:19" s="8" customFormat="1" customHeight="1">
      <x:c r="A149" s="2524"/>
      <x:c r="B149" s="2528"/>
      <x:c r="C149" s="2528"/>
      <x:c r="D149" s="1255" t="s">
        <x:v>4825</x:v>
      </x:c>
      <x:c r="E149" s="1295" t="s">
        <x:v>5589</x:v>
      </x:c>
      <x:c r="F149" s="932" t="s">
        <x:v>4965</x:v>
      </x:c>
      <x:c r="G149" s="1124">
        <x:v>27</x:v>
      </x:c>
      <x:c r="H149" s="932" t="s">
        <x:v>4965</x:v>
      </x:c>
      <x:c r="I149" s="1124">
        <x:v>27</x:v>
      </x:c>
      <x:c r="J149" s="932" t="s">
        <x:v>5200</x:v>
      </x:c>
      <x:c r="K149" s="1296" t="s">
        <x:v>1157</x:v>
      </x:c>
      <x:c r="L149" s="1255"/>
      <x:c r="M149" s="1297">
        <x:v>150</x:v>
      </x:c>
      <x:c r="N149" s="1122" t="s">
        <x:v>3272</x:v>
      </x:c>
      <x:c r="O149" s="1537" t="s">
        <x:v>1563</x:v>
      </x:c>
      <x:c r="P149" s="1538">
        <x:f>Q149+R149</x:f>
        <x:v>48972</x:v>
      </x:c>
      <x:c r="Q149" s="1538">
        <x:v>24486</x:v>
      </x:c>
      <x:c r="R149" s="1538">
        <x:v>24486</x:v>
      </x:c>
      <x:c r="S149" s="1257" t="s">
        <x:v>3443</x:v>
      </x:c>
    </x:row>
    <x:row r="150" spans="1:19" s="822" customFormat="1" customHeight="1">
      <x:c r="A150" s="2529" t="s">
        <x:v>4005</x:v>
      </x:c>
      <x:c r="B150" s="2516" t="s">
        <x:v>4955</x:v>
      </x:c>
      <x:c r="C150" s="2531"/>
      <x:c r="D150" s="1187" t="s">
        <x:v>5530</x:v>
      </x:c>
      <x:c r="E150" s="1102">
        <x:v>1</x:v>
      </x:c>
      <x:c r="F150" s="913"/>
      <x:c r="G150" s="881">
        <x:f>SUM(G151)</x:f>
        <x:v>1546.0799999999999</x:v>
      </x:c>
      <x:c r="H150" s="913"/>
      <x:c r="I150" s="881">
        <x:f>SUM(I151)</x:f>
        <x:v>52.079999999999998</x:v>
      </x:c>
      <x:c r="J150" s="913"/>
      <x:c r="K150" s="1263"/>
      <x:c r="L150" s="913"/>
      <x:c r="M150" s="877">
        <x:f>SUM(M151)</x:f>
        <x:v>10</x:v>
      </x:c>
      <x:c r="N150" s="914"/>
      <x:c r="O150" s="1264"/>
      <x:c r="P150" s="884">
        <x:f>SUM(P151)</x:f>
        <x:v>55883</x:v>
      </x:c>
      <x:c r="Q150" s="884">
        <x:f>SUM(Q151)</x:f>
        <x:v>0</x:v>
      </x:c>
      <x:c r="R150" s="884">
        <x:f>SUM(R151)</x:f>
        <x:v>55883</x:v>
      </x:c>
      <x:c r="S150" s="885"/>
    </x:row>
    <x:row r="151" spans="1:19" s="8" customFormat="1" customHeight="1">
      <x:c r="A151" s="2530"/>
      <x:c r="B151" s="1298" t="s">
        <x:v>4000</x:v>
      </x:c>
      <x:c r="C151" s="1299" t="s">
        <x:v>6988</x:v>
      </x:c>
      <x:c r="D151" s="1300" t="s">
        <x:v>2671</x:v>
      </x:c>
      <x:c r="E151" s="1301">
        <x:v>1</x:v>
      </x:c>
      <x:c r="F151" s="1299" t="s">
        <x:v>5158</x:v>
      </x:c>
      <x:c r="G151" s="1302">
        <x:v>1546.0799999999999</x:v>
      </x:c>
      <x:c r="H151" s="1299" t="s">
        <x:v>5158</x:v>
      </x:c>
      <x:c r="I151" s="1302">
        <x:v>52.079999999999998</x:v>
      </x:c>
      <x:c r="J151" s="1299" t="s">
        <x:v>5281</x:v>
      </x:c>
      <x:c r="K151" s="1303">
        <x:v>840101</x:v>
      </x:c>
      <x:c r="L151" s="1304"/>
      <x:c r="M151" s="1305">
        <x:v>10</x:v>
      </x:c>
      <x:c r="N151" s="1300" t="s">
        <x:v>7638</x:v>
      </x:c>
      <x:c r="O151" s="1306" t="s">
        <x:v>1076</x:v>
      </x:c>
      <x:c r="P151" s="1165">
        <x:f>Q151+R151</x:f>
        <x:v>55883</x:v>
      </x:c>
      <x:c r="Q151" s="1307">
        <x:v>0</x:v>
      </x:c>
      <x:c r="R151" s="1307">
        <x:v>55883</x:v>
      </x:c>
      <x:c r="S151" s="1308" t="s">
        <x:v>6473</x:v>
      </x:c>
    </x:row>
    <x:row r="152" spans="1:19" s="8" customFormat="1" customHeight="1">
      <x:c r="A152" s="2515" t="s">
        <x:v>7760</x:v>
      </x:c>
      <x:c r="B152" s="2532" t="s">
        <x:v>4955</x:v>
      </x:c>
      <x:c r="C152" s="2533"/>
      <x:c r="D152" s="914"/>
      <x:c r="E152" s="883">
        <x:f>COUNTA(D153:D156)</x:f>
        <x:v>4</x:v>
      </x:c>
      <x:c r="F152" s="913"/>
      <x:c r="G152" s="881">
        <x:f>SUM(G153:G156)</x:f>
        <x:v>14806</x:v>
      </x:c>
      <x:c r="H152" s="1262"/>
      <x:c r="I152" s="881">
        <x:f>SUM(I153:I156)</x:f>
        <x:v>0</x:v>
      </x:c>
      <x:c r="J152" s="913"/>
      <x:c r="K152" s="1233"/>
      <x:c r="L152" s="1134"/>
      <x:c r="M152" s="877"/>
      <x:c r="N152" s="914"/>
      <x:c r="O152" s="1281"/>
      <x:c r="P152" s="1135">
        <x:f>SUM(P153:P156)</x:f>
        <x:v>124925</x:v>
      </x:c>
      <x:c r="Q152" s="1135">
        <x:f>SUM(Q153:Q156)</x:f>
        <x:v>124925</x:v>
      </x:c>
      <x:c r="R152" s="1135">
        <x:f>SUM(R153:R156)</x:f>
        <x:v>0</x:v>
      </x:c>
      <x:c r="S152" s="885"/>
    </x:row>
    <x:row r="153" spans="1:19" s="8" customFormat="1" customHeight="1">
      <x:c r="A153" s="2446"/>
      <x:c r="B153" s="2490" t="s">
        <x:v>4000</x:v>
      </x:c>
      <x:c r="C153" s="2509" t="s">
        <x:v>7801</x:v>
      </x:c>
      <x:c r="D153" s="1197" t="s">
        <x:v>2671</x:v>
      </x:c>
      <x:c r="E153" s="933" t="s">
        <x:v>5589</x:v>
      </x:c>
      <x:c r="F153" s="1096" t="s">
        <x:v>4965</x:v>
      </x:c>
      <x:c r="G153" s="1193">
        <x:v>1506</x:v>
      </x:c>
      <x:c r="H153" s="1096"/>
      <x:c r="I153" s="1193"/>
      <x:c r="J153" s="1096" t="s">
        <x:v>5200</x:v>
      </x:c>
      <x:c r="K153" s="1267" t="s">
        <x:v>4256</x:v>
      </x:c>
      <x:c r="L153" s="1138"/>
      <x:c r="M153" s="1261" t="s">
        <x:v>5190</x:v>
      </x:c>
      <x:c r="N153" s="1197" t="s">
        <x:v>7637</x:v>
      </x:c>
      <x:c r="O153" s="1164" t="s">
        <x:v>9311</x:v>
      </x:c>
      <x:c r="P153" s="1165">
        <x:f>Q153+R153</x:f>
        <x:v>96210</x:v>
      </x:c>
      <x:c r="Q153" s="1142">
        <x:v>96210</x:v>
      </x:c>
      <x:c r="R153" s="1142">
        <x:v>0</x:v>
      </x:c>
      <x:c r="S153" s="1283" t="s">
        <x:v>6587</x:v>
      </x:c>
    </x:row>
    <x:row r="154" spans="1:19" s="8" customFormat="1" customHeight="1">
      <x:c r="A154" s="2446"/>
      <x:c r="B154" s="2466"/>
      <x:c r="C154" s="2468"/>
      <x:c r="D154" s="1248" t="s">
        <x:v>2009</x:v>
      </x:c>
      <x:c r="E154" s="1313" t="s">
        <x:v>5589</x:v>
      </x:c>
      <x:c r="F154" s="889" t="s">
        <x:v>4965</x:v>
      </x:c>
      <x:c r="G154" s="1111">
        <x:v>3953</x:v>
      </x:c>
      <x:c r="H154" s="889"/>
      <x:c r="I154" s="1111"/>
      <x:c r="J154" s="889" t="s">
        <x:v>5200</x:v>
      </x:c>
      <x:c r="K154" s="1269" t="s">
        <x:v>3150</x:v>
      </x:c>
      <x:c r="L154" s="1248"/>
      <x:c r="M154" s="1113" t="s">
        <x:v>5190</x:v>
      </x:c>
      <x:c r="N154" s="1108" t="s">
        <x:v>7637</x:v>
      </x:c>
      <x:c r="O154" s="1164" t="s">
        <x:v>9311</x:v>
      </x:c>
      <x:c r="P154" s="1165">
        <x:f>Q154+R154</x:f>
        <x:v>14955</x:v>
      </x:c>
      <x:c r="Q154" s="1165">
        <x:v>14955</x:v>
      </x:c>
      <x:c r="R154" s="1165">
        <x:v>0</x:v>
      </x:c>
      <x:c r="S154" s="1283" t="s">
        <x:v>6587</x:v>
      </x:c>
    </x:row>
    <x:row r="155" spans="1:19" s="8" customFormat="1" customHeight="1">
      <x:c r="A155" s="2446"/>
      <x:c r="B155" s="1483" t="s">
        <x:v>4000</x:v>
      </x:c>
      <x:c r="C155" s="889" t="s">
        <x:v>7801</x:v>
      </x:c>
      <x:c r="D155" s="1248" t="s">
        <x:v>5793</x:v>
      </x:c>
      <x:c r="E155" s="1313" t="s">
        <x:v>5589</x:v>
      </x:c>
      <x:c r="F155" s="1248" t="s">
        <x:v>4965</x:v>
      </x:c>
      <x:c r="G155" s="1111">
        <x:v>8547</x:v>
      </x:c>
      <x:c r="H155" s="889"/>
      <x:c r="I155" s="1111"/>
      <x:c r="J155" s="889" t="s">
        <x:v>5200</x:v>
      </x:c>
      <x:c r="K155" s="1269" t="s">
        <x:v>7456</x:v>
      </x:c>
      <x:c r="L155" s="1248"/>
      <x:c r="M155" s="1113" t="s">
        <x:v>5190</x:v>
      </x:c>
      <x:c r="N155" s="1108" t="s">
        <x:v>7637</x:v>
      </x:c>
      <x:c r="O155" s="1164" t="s">
        <x:v>9311</x:v>
      </x:c>
      <x:c r="P155" s="1165">
        <x:f>Q155+R155</x:f>
        <x:v>13760</x:v>
      </x:c>
      <x:c r="Q155" s="1165">
        <x:v>13760</x:v>
      </x:c>
      <x:c r="R155" s="1165">
        <x:v>0</x:v>
      </x:c>
      <x:c r="S155" s="1283" t="s">
        <x:v>6587</x:v>
      </x:c>
    </x:row>
    <x:row r="156" spans="1:19" customHeight="1">
      <x:c r="A156" s="2447"/>
      <x:c r="B156" s="1309" t="s">
        <x:v>4000</x:v>
      </x:c>
      <x:c r="C156" s="1271" t="s">
        <x:v>4763</x:v>
      </x:c>
      <x:c r="D156" s="1276" t="s">
        <x:v>6406</x:v>
      </x:c>
      <x:c r="E156" s="1310" t="s">
        <x:v>5589</x:v>
      </x:c>
      <x:c r="F156" s="1276" t="s">
        <x:v>4965</x:v>
      </x:c>
      <x:c r="G156" s="1274">
        <x:v>800</x:v>
      </x:c>
      <x:c r="H156" s="1271"/>
      <x:c r="I156" s="1274"/>
      <x:c r="J156" s="1271" t="s">
        <x:v>5200</x:v>
      </x:c>
      <x:c r="K156" s="1275" t="s">
        <x:v>3150</x:v>
      </x:c>
      <x:c r="L156" s="1276"/>
      <x:c r="M156" s="1277" t="s">
        <x:v>5190</x:v>
      </x:c>
      <x:c r="N156" s="1272" t="s">
        <x:v>7637</x:v>
      </x:c>
      <x:c r="O156" s="1164" t="s">
        <x:v>9311</x:v>
      </x:c>
      <x:c r="P156" s="1165">
        <x:v>0</x:v>
      </x:c>
      <x:c r="Q156" s="1311" t="s">
        <x:v>1449</x:v>
      </x:c>
      <x:c r="R156" s="1279">
        <x:v>0</x:v>
      </x:c>
      <x:c r="S156" s="1285" t="s">
        <x:v>6587</x:v>
      </x:c>
    </x:row>
    <x:row r="157" spans="1:19" customHeight="1">
      <x:c r="A157" s="2515" t="s">
        <x:v>3574</x:v>
      </x:c>
      <x:c r="B157" s="2532" t="s">
        <x:v>4955</x:v>
      </x:c>
      <x:c r="C157" s="2533"/>
      <x:c r="D157" s="914"/>
      <x:c r="E157" s="883">
        <x:f>COUNTA(D158:D160)</x:f>
        <x:v>3</x:v>
      </x:c>
      <x:c r="F157" s="913"/>
      <x:c r="G157" s="881">
        <x:f>SUM(G158:G160)</x:f>
        <x:v>43402</x:v>
      </x:c>
      <x:c r="H157" s="913"/>
      <x:c r="I157" s="881">
        <x:f>SUM(I158:I160)</x:f>
        <x:v>411</x:v>
      </x:c>
      <x:c r="J157" s="913"/>
      <x:c r="K157" s="1233"/>
      <x:c r="L157" s="1134"/>
      <x:c r="M157" s="877">
        <x:f>SUM(M158:M160)</x:f>
        <x:v>1321</x:v>
      </x:c>
      <x:c r="N157" s="913"/>
      <x:c r="O157" s="1281"/>
      <x:c r="P157" s="1135">
        <x:f>SUM(P158:P160)</x:f>
        <x:v>0</x:v>
      </x:c>
      <x:c r="Q157" s="1135">
        <x:f>SUM(Q158:Q160)</x:f>
        <x:v>0</x:v>
      </x:c>
      <x:c r="R157" s="1135">
        <x:f>SUM(R158:R160)</x:f>
        <x:v>0</x:v>
      </x:c>
      <x:c r="S157" s="885"/>
    </x:row>
    <x:row r="158" spans="1:19" s="8" customFormat="1" customHeight="1">
      <x:c r="A158" s="2446"/>
      <x:c r="B158" s="1312" t="s">
        <x:v>2174</x:v>
      </x:c>
      <x:c r="C158" s="1096" t="s">
        <x:v>4929</x:v>
      </x:c>
      <x:c r="D158" s="1197" t="s">
        <x:v>3795</x:v>
      </x:c>
      <x:c r="E158" s="933"/>
      <x:c r="F158" s="1096" t="s">
        <x:v>5158</x:v>
      </x:c>
      <x:c r="G158" s="1193">
        <x:v>35248</x:v>
      </x:c>
      <x:c r="H158" s="1096" t="s">
        <x:v>5158</x:v>
      </x:c>
      <x:c r="I158" s="1193">
        <x:v>411</x:v>
      </x:c>
      <x:c r="J158" s="1096" t="s">
        <x:v>4848</x:v>
      </x:c>
      <x:c r="K158" s="1267">
        <x:v>711023</x:v>
      </x:c>
      <x:c r="L158" s="1268">
        <x:v>860122</x:v>
      </x:c>
      <x:c r="M158" s="1261">
        <x:v>24</x:v>
      </x:c>
      <x:c r="N158" s="1096" t="s">
        <x:v>7638</x:v>
      </x:c>
      <x:c r="O158" s="1268" t="s">
        <x:v>3709</x:v>
      </x:c>
      <x:c r="P158" s="1142">
        <x:v>0</x:v>
      </x:c>
      <x:c r="Q158" s="1142">
        <x:v>0</x:v>
      </x:c>
      <x:c r="R158" s="1142">
        <x:v>0</x:v>
      </x:c>
      <x:c r="S158" s="1242" t="s">
        <x:v>2013</x:v>
      </x:c>
    </x:row>
    <x:row r="159" spans="1:19" s="8" customFormat="1" customHeight="1">
      <x:c r="A159" s="2446"/>
      <x:c r="B159" s="2466" t="s">
        <x:v>4000</x:v>
      </x:c>
      <x:c r="C159" s="2468" t="s">
        <x:v>3385</x:v>
      </x:c>
      <x:c r="D159" s="1108" t="s">
        <x:v>6834</x:v>
      </x:c>
      <x:c r="E159" s="1313"/>
      <x:c r="F159" s="889" t="s">
        <x:v>4965</x:v>
      </x:c>
      <x:c r="G159" s="1111">
        <x:v>6372</x:v>
      </x:c>
      <x:c r="H159" s="889"/>
      <x:c r="I159" s="1111">
        <x:v>0</x:v>
      </x:c>
      <x:c r="J159" s="889" t="s">
        <x:v>5239</x:v>
      </x:c>
      <x:c r="K159" s="1269" t="s">
        <x:v>7470</x:v>
      </x:c>
      <x:c r="L159" s="1269"/>
      <x:c r="M159" s="1113">
        <x:v>1297</x:v>
      </x:c>
      <x:c r="N159" s="889" t="s">
        <x:v>7638</x:v>
      </x:c>
      <x:c r="O159" s="1164" t="s">
        <x:v>7695</x:v>
      </x:c>
      <x:c r="P159" s="1165">
        <x:v>0</x:v>
      </x:c>
      <x:c r="Q159" s="1165">
        <x:v>0</x:v>
      </x:c>
      <x:c r="R159" s="1165">
        <x:v>0</x:v>
      </x:c>
      <x:c r="S159" s="1120" t="s">
        <x:v>2013</x:v>
      </x:c>
    </x:row>
    <x:row r="160" spans="1:19" s="8" customFormat="1" customHeight="1">
      <x:c r="A160" s="2447"/>
      <x:c r="B160" s="2493"/>
      <x:c r="C160" s="2514"/>
      <x:c r="D160" s="1272" t="s">
        <x:v>3766</x:v>
      </x:c>
      <x:c r="E160" s="1310"/>
      <x:c r="F160" s="1271" t="s">
        <x:v>4965</x:v>
      </x:c>
      <x:c r="G160" s="1274">
        <x:v>1782</x:v>
      </x:c>
      <x:c r="H160" s="1271"/>
      <x:c r="I160" s="1274">
        <x:v>0</x:v>
      </x:c>
      <x:c r="J160" s="1271" t="s">
        <x:v>5239</x:v>
      </x:c>
      <x:c r="K160" s="1275" t="s">
        <x:v>4163</x:v>
      </x:c>
      <x:c r="L160" s="1275"/>
      <x:c r="M160" s="1277"/>
      <x:c r="N160" s="1271" t="s">
        <x:v>7638</x:v>
      </x:c>
      <x:c r="O160" s="1278" t="s">
        <x:v>4508</x:v>
      </x:c>
      <x:c r="P160" s="1279">
        <x:v>0</x:v>
      </x:c>
      <x:c r="Q160" s="1279">
        <x:v>0</x:v>
      </x:c>
      <x:c r="R160" s="1279">
        <x:v>0</x:v>
      </x:c>
      <x:c r="S160" s="1280" t="s">
        <x:v>2013</x:v>
      </x:c>
    </x:row>
    <x:row r="161" spans="1:253" s="8" customFormat="1" customHeight="1">
      <x:c r="A161" s="2534" t="s">
        <x:v>3607</x:v>
      </x:c>
      <x:c r="B161" s="2537" t="s">
        <x:v>4955</x:v>
      </x:c>
      <x:c r="C161" s="2538"/>
      <x:c r="D161" s="1314"/>
      <x:c r="E161" s="883">
        <x:f>COUNTA(D162:D167)</x:f>
        <x:v>6</x:v>
      </x:c>
      <x:c r="F161" s="1315"/>
      <x:c r="G161" s="881">
        <x:f>SUM(G162:G167)</x:f>
        <x:v>77147.600000000006</x:v>
      </x:c>
      <x:c r="H161" s="1315"/>
      <x:c r="I161" s="881">
        <x:f>SUM(I162:I167)</x:f>
        <x:v>16507.620000000003</x:v>
      </x:c>
      <x:c r="J161" s="1315"/>
      <x:c r="K161" s="1316"/>
      <x:c r="L161" s="1317"/>
      <x:c r="M161" s="877">
        <x:f>SUM(M162:M167)</x:f>
        <x:v>66987</x:v>
      </x:c>
      <x:c r="N161" s="1314"/>
      <x:c r="O161" s="1317"/>
      <x:c r="P161" s="1318">
        <x:v>0</x:v>
      </x:c>
      <x:c r="Q161" s="1318">
        <x:v>0</x:v>
      </x:c>
      <x:c r="R161" s="1318">
        <x:v>0</x:v>
      </x:c>
      <x:c r="S161" s="1319"/>
      <x:c r="T161" s="745"/>
      <x:c r="U161" s="745"/>
      <x:c r="V161" s="745"/>
      <x:c r="W161" s="745"/>
      <x:c r="X161" s="745"/>
      <x:c r="Y161" s="745"/>
      <x:c r="Z161" s="745"/>
      <x:c r="AA161" s="745"/>
      <x:c r="AB161" s="745"/>
      <x:c r="AC161" s="745"/>
      <x:c r="AD161" s="745"/>
      <x:c r="AE161" s="745"/>
      <x:c r="AF161" s="745"/>
      <x:c r="AG161" s="745"/>
      <x:c r="AH161" s="745"/>
      <x:c r="AI161" s="745"/>
      <x:c r="AJ161" s="745"/>
      <x:c r="AK161" s="745"/>
      <x:c r="AL161" s="745"/>
      <x:c r="AM161" s="745"/>
      <x:c r="AN161" s="745"/>
      <x:c r="AO161" s="745"/>
      <x:c r="AP161" s="745"/>
      <x:c r="AQ161" s="745"/>
      <x:c r="AR161" s="745"/>
      <x:c r="AS161" s="745"/>
      <x:c r="AT161" s="745"/>
      <x:c r="AU161" s="745"/>
      <x:c r="AV161" s="745"/>
      <x:c r="AW161" s="745"/>
      <x:c r="AX161" s="745"/>
      <x:c r="AY161" s="745"/>
      <x:c r="AZ161" s="745"/>
      <x:c r="BA161" s="745"/>
      <x:c r="BB161" s="745"/>
      <x:c r="BC161" s="745"/>
      <x:c r="BD161" s="745"/>
      <x:c r="BE161" s="745"/>
      <x:c r="BF161" s="745"/>
      <x:c r="BG161" s="745"/>
      <x:c r="BH161" s="745"/>
      <x:c r="BI161" s="745"/>
      <x:c r="BJ161" s="745"/>
      <x:c r="BK161" s="745"/>
      <x:c r="BL161" s="745"/>
      <x:c r="BM161" s="745"/>
      <x:c r="BN161" s="745"/>
      <x:c r="BO161" s="745"/>
      <x:c r="BP161" s="745"/>
      <x:c r="BQ161" s="745"/>
      <x:c r="BR161" s="745"/>
      <x:c r="BS161" s="745"/>
      <x:c r="BT161" s="745"/>
      <x:c r="BU161" s="745"/>
      <x:c r="BV161" s="745"/>
      <x:c r="BW161" s="745"/>
      <x:c r="BX161" s="745"/>
      <x:c r="BY161" s="745"/>
      <x:c r="BZ161" s="745"/>
      <x:c r="CA161" s="745"/>
      <x:c r="CB161" s="745"/>
      <x:c r="CC161" s="745"/>
      <x:c r="CD161" s="745"/>
      <x:c r="CE161" s="745"/>
      <x:c r="CF161" s="745"/>
      <x:c r="CG161" s="745"/>
      <x:c r="CH161" s="745"/>
      <x:c r="CI161" s="745"/>
      <x:c r="CJ161" s="745"/>
      <x:c r="CK161" s="745"/>
      <x:c r="CL161" s="745"/>
      <x:c r="CM161" s="745"/>
      <x:c r="CN161" s="745"/>
      <x:c r="CO161" s="745"/>
      <x:c r="CP161" s="745"/>
      <x:c r="CQ161" s="745"/>
      <x:c r="CR161" s="745"/>
      <x:c r="CS161" s="745"/>
      <x:c r="CT161" s="745"/>
      <x:c r="CU161" s="745"/>
      <x:c r="CV161" s="745"/>
      <x:c r="CW161" s="745"/>
      <x:c r="CX161" s="745"/>
      <x:c r="CY161" s="745"/>
      <x:c r="CZ161" s="745"/>
      <x:c r="DA161" s="745"/>
      <x:c r="DB161" s="745"/>
      <x:c r="DC161" s="745"/>
      <x:c r="DD161" s="745"/>
      <x:c r="DE161" s="745"/>
      <x:c r="DF161" s="745"/>
      <x:c r="DG161" s="745"/>
      <x:c r="DH161" s="745"/>
      <x:c r="DI161" s="745"/>
      <x:c r="DJ161" s="745"/>
      <x:c r="DK161" s="745"/>
      <x:c r="DL161" s="745"/>
      <x:c r="DM161" s="745"/>
      <x:c r="DN161" s="745"/>
      <x:c r="DO161" s="745"/>
      <x:c r="DP161" s="745"/>
      <x:c r="DQ161" s="745"/>
      <x:c r="DR161" s="745"/>
      <x:c r="DS161" s="745"/>
      <x:c r="DT161" s="745"/>
      <x:c r="DU161" s="745"/>
      <x:c r="DV161" s="745"/>
      <x:c r="DW161" s="745"/>
      <x:c r="DX161" s="745"/>
      <x:c r="DY161" s="745"/>
      <x:c r="DZ161" s="745"/>
      <x:c r="EA161" s="745"/>
      <x:c r="EB161" s="745"/>
      <x:c r="EC161" s="745"/>
      <x:c r="ED161" s="745"/>
      <x:c r="EE161" s="745"/>
      <x:c r="EF161" s="745"/>
      <x:c r="EG161" s="745"/>
      <x:c r="EH161" s="745"/>
      <x:c r="EI161" s="745"/>
      <x:c r="EJ161" s="745"/>
      <x:c r="EK161" s="745"/>
      <x:c r="EL161" s="745"/>
      <x:c r="EM161" s="745"/>
      <x:c r="EN161" s="745"/>
      <x:c r="EO161" s="745"/>
      <x:c r="EP161" s="745"/>
      <x:c r="EQ161" s="745"/>
      <x:c r="ER161" s="745"/>
      <x:c r="ES161" s="745"/>
      <x:c r="ET161" s="745"/>
      <x:c r="EU161" s="745"/>
      <x:c r="EV161" s="745"/>
      <x:c r="EW161" s="745"/>
      <x:c r="EX161" s="745"/>
      <x:c r="EY161" s="745"/>
      <x:c r="EZ161" s="745"/>
      <x:c r="FA161" s="745"/>
      <x:c r="FB161" s="745"/>
      <x:c r="FC161" s="745"/>
      <x:c r="FD161" s="745"/>
      <x:c r="FE161" s="745"/>
      <x:c r="FF161" s="745"/>
      <x:c r="FG161" s="745"/>
      <x:c r="FH161" s="745"/>
      <x:c r="FI161" s="745"/>
      <x:c r="FJ161" s="745"/>
      <x:c r="FK161" s="745"/>
      <x:c r="FL161" s="745"/>
      <x:c r="FM161" s="745"/>
      <x:c r="FN161" s="745"/>
      <x:c r="FO161" s="745"/>
      <x:c r="FP161" s="745"/>
      <x:c r="FQ161" s="745"/>
      <x:c r="FR161" s="745"/>
      <x:c r="FS161" s="745"/>
      <x:c r="FT161" s="745"/>
      <x:c r="FU161" s="745"/>
      <x:c r="FV161" s="745"/>
      <x:c r="FW161" s="745"/>
      <x:c r="FX161" s="745"/>
      <x:c r="FY161" s="745"/>
      <x:c r="FZ161" s="745"/>
      <x:c r="GA161" s="745"/>
      <x:c r="GB161" s="745"/>
      <x:c r="GC161" s="745"/>
      <x:c r="GD161" s="745"/>
      <x:c r="GE161" s="745"/>
      <x:c r="GF161" s="745"/>
      <x:c r="GG161" s="745"/>
      <x:c r="GH161" s="745"/>
      <x:c r="GI161" s="745"/>
      <x:c r="GJ161" s="745"/>
      <x:c r="GK161" s="745"/>
      <x:c r="GL161" s="745"/>
      <x:c r="GM161" s="745"/>
      <x:c r="GN161" s="745"/>
      <x:c r="GO161" s="745"/>
      <x:c r="GP161" s="745"/>
      <x:c r="GQ161" s="745"/>
      <x:c r="GR161" s="745"/>
      <x:c r="GS161" s="745"/>
      <x:c r="GT161" s="745"/>
      <x:c r="GU161" s="745"/>
      <x:c r="GV161" s="745"/>
      <x:c r="GW161" s="745"/>
      <x:c r="GX161" s="745"/>
      <x:c r="GY161" s="745"/>
      <x:c r="GZ161" s="745"/>
      <x:c r="HA161" s="745"/>
      <x:c r="HB161" s="745"/>
      <x:c r="HC161" s="745"/>
      <x:c r="HD161" s="745"/>
      <x:c r="HE161" s="745"/>
      <x:c r="HF161" s="745"/>
      <x:c r="HG161" s="745"/>
      <x:c r="HH161" s="745"/>
      <x:c r="HI161" s="745"/>
      <x:c r="HJ161" s="745"/>
      <x:c r="HK161" s="745"/>
      <x:c r="HL161" s="745"/>
      <x:c r="HM161" s="745"/>
      <x:c r="HN161" s="745"/>
      <x:c r="HO161" s="745"/>
      <x:c r="HP161" s="745"/>
      <x:c r="HQ161" s="745"/>
      <x:c r="HR161" s="745"/>
      <x:c r="HS161" s="745"/>
      <x:c r="HT161" s="745"/>
      <x:c r="HU161" s="745"/>
      <x:c r="HV161" s="745"/>
      <x:c r="HW161" s="745"/>
      <x:c r="HX161" s="745"/>
      <x:c r="HY161" s="745"/>
      <x:c r="HZ161" s="745"/>
      <x:c r="IA161" s="745"/>
      <x:c r="IB161" s="745"/>
      <x:c r="IC161" s="745"/>
      <x:c r="ID161" s="745"/>
      <x:c r="IE161" s="745"/>
      <x:c r="IF161" s="745"/>
      <x:c r="IG161" s="745"/>
      <x:c r="IH161" s="745"/>
      <x:c r="II161" s="745"/>
      <x:c r="IJ161" s="745"/>
      <x:c r="IK161" s="745"/>
      <x:c r="IL161" s="745"/>
      <x:c r="IM161" s="745"/>
      <x:c r="IN161" s="745"/>
      <x:c r="IO161" s="745"/>
      <x:c r="IP161" s="745"/>
      <x:c r="IQ161" s="745"/>
      <x:c r="IR161" s="745"/>
      <x:c r="IS161" s="745"/>
    </x:row>
    <x:row r="162" spans="1:253" s="8" customFormat="1" customHeight="1">
      <x:c r="A162" s="2535"/>
      <x:c r="B162" s="2539" t="s">
        <x:v>4000</x:v>
      </x:c>
      <x:c r="C162" s="2541" t="s">
        <x:v>3385</x:v>
      </x:c>
      <x:c r="D162" s="1320" t="s">
        <x:v>3795</x:v>
      </x:c>
      <x:c r="E162" s="1321" t="s">
        <x:v>5530</x:v>
      </x:c>
      <x:c r="F162" s="1322" t="s">
        <x:v>5158</x:v>
      </x:c>
      <x:c r="G162" s="1193">
        <x:v>18598</x:v>
      </x:c>
      <x:c r="H162" s="1322" t="s">
        <x:v>5158</x:v>
      </x:c>
      <x:c r="I162" s="1193">
        <x:v>2121.1599999999999</x:v>
      </x:c>
      <x:c r="J162" s="1322" t="s">
        <x:v>5239</x:v>
      </x:c>
      <x:c r="K162" s="1323">
        <x:v>991108</x:v>
      </x:c>
      <x:c r="L162" s="1322"/>
      <x:c r="M162" s="1261">
        <x:v>7084</x:v>
      </x:c>
      <x:c r="N162" s="1324" t="s">
        <x:v>7638</x:v>
      </x:c>
      <x:c r="O162" s="1323" t="s">
        <x:v>3742</x:v>
      </x:c>
      <x:c r="P162" s="1165">
        <x:f>Q162+R162</x:f>
        <x:v>0</x:v>
      </x:c>
      <x:c r="Q162" s="1325">
        <x:v>0</x:v>
      </x:c>
      <x:c r="R162" s="1325">
        <x:v>0</x:v>
      </x:c>
      <x:c r="S162" s="1326" t="s">
        <x:v>1823</x:v>
      </x:c>
      <x:c r="T162" s="745"/>
      <x:c r="U162" s="745"/>
      <x:c r="V162" s="745"/>
      <x:c r="W162" s="745"/>
      <x:c r="X162" s="745"/>
      <x:c r="Y162" s="745"/>
      <x:c r="Z162" s="745"/>
      <x:c r="AA162" s="745"/>
      <x:c r="AB162" s="745"/>
      <x:c r="AC162" s="745"/>
      <x:c r="AD162" s="745"/>
      <x:c r="AE162" s="745"/>
      <x:c r="AF162" s="745"/>
      <x:c r="AG162" s="745"/>
      <x:c r="AH162" s="745"/>
      <x:c r="AI162" s="745"/>
      <x:c r="AJ162" s="745"/>
      <x:c r="AK162" s="745"/>
      <x:c r="AL162" s="745"/>
      <x:c r="AM162" s="745"/>
      <x:c r="AN162" s="745"/>
      <x:c r="AO162" s="745"/>
      <x:c r="AP162" s="745"/>
      <x:c r="AQ162" s="745"/>
      <x:c r="AR162" s="745"/>
      <x:c r="AS162" s="745"/>
      <x:c r="AT162" s="745"/>
      <x:c r="AU162" s="745"/>
      <x:c r="AV162" s="745"/>
      <x:c r="AW162" s="745"/>
      <x:c r="AX162" s="745"/>
      <x:c r="AY162" s="745"/>
      <x:c r="AZ162" s="745"/>
      <x:c r="BA162" s="745"/>
      <x:c r="BB162" s="745"/>
      <x:c r="BC162" s="745"/>
      <x:c r="BD162" s="745"/>
      <x:c r="BE162" s="745"/>
      <x:c r="BF162" s="745"/>
      <x:c r="BG162" s="745"/>
      <x:c r="BH162" s="745"/>
      <x:c r="BI162" s="745"/>
      <x:c r="BJ162" s="745"/>
      <x:c r="BK162" s="745"/>
      <x:c r="BL162" s="745"/>
      <x:c r="BM162" s="745"/>
      <x:c r="BN162" s="745"/>
      <x:c r="BO162" s="745"/>
      <x:c r="BP162" s="745"/>
      <x:c r="BQ162" s="745"/>
      <x:c r="BR162" s="745"/>
      <x:c r="BS162" s="745"/>
      <x:c r="BT162" s="745"/>
      <x:c r="BU162" s="745"/>
      <x:c r="BV162" s="745"/>
      <x:c r="BW162" s="745"/>
      <x:c r="BX162" s="745"/>
      <x:c r="BY162" s="745"/>
      <x:c r="BZ162" s="745"/>
      <x:c r="CA162" s="745"/>
      <x:c r="CB162" s="745"/>
      <x:c r="CC162" s="745"/>
      <x:c r="CD162" s="745"/>
      <x:c r="CE162" s="745"/>
      <x:c r="CF162" s="745"/>
      <x:c r="CG162" s="745"/>
      <x:c r="CH162" s="745"/>
      <x:c r="CI162" s="745"/>
      <x:c r="CJ162" s="745"/>
      <x:c r="CK162" s="745"/>
      <x:c r="CL162" s="745"/>
      <x:c r="CM162" s="745"/>
      <x:c r="CN162" s="745"/>
      <x:c r="CO162" s="745"/>
      <x:c r="CP162" s="745"/>
      <x:c r="CQ162" s="745"/>
      <x:c r="CR162" s="745"/>
      <x:c r="CS162" s="745"/>
      <x:c r="CT162" s="745"/>
      <x:c r="CU162" s="745"/>
      <x:c r="CV162" s="745"/>
      <x:c r="CW162" s="745"/>
      <x:c r="CX162" s="745"/>
      <x:c r="CY162" s="745"/>
      <x:c r="CZ162" s="745"/>
      <x:c r="DA162" s="745"/>
      <x:c r="DB162" s="745"/>
      <x:c r="DC162" s="745"/>
      <x:c r="DD162" s="745"/>
      <x:c r="DE162" s="745"/>
      <x:c r="DF162" s="745"/>
      <x:c r="DG162" s="745"/>
      <x:c r="DH162" s="745"/>
      <x:c r="DI162" s="745"/>
      <x:c r="DJ162" s="745"/>
      <x:c r="DK162" s="745"/>
      <x:c r="DL162" s="745"/>
      <x:c r="DM162" s="745"/>
      <x:c r="DN162" s="745"/>
      <x:c r="DO162" s="745"/>
      <x:c r="DP162" s="745"/>
      <x:c r="DQ162" s="745"/>
      <x:c r="DR162" s="745"/>
      <x:c r="DS162" s="745"/>
      <x:c r="DT162" s="745"/>
      <x:c r="DU162" s="745"/>
      <x:c r="DV162" s="745"/>
      <x:c r="DW162" s="745"/>
      <x:c r="DX162" s="745"/>
      <x:c r="DY162" s="745"/>
      <x:c r="DZ162" s="745"/>
      <x:c r="EA162" s="745"/>
      <x:c r="EB162" s="745"/>
      <x:c r="EC162" s="745"/>
      <x:c r="ED162" s="745"/>
      <x:c r="EE162" s="745"/>
      <x:c r="EF162" s="745"/>
      <x:c r="EG162" s="745"/>
      <x:c r="EH162" s="745"/>
      <x:c r="EI162" s="745"/>
      <x:c r="EJ162" s="745"/>
      <x:c r="EK162" s="745"/>
      <x:c r="EL162" s="745"/>
      <x:c r="EM162" s="745"/>
      <x:c r="EN162" s="745"/>
      <x:c r="EO162" s="745"/>
      <x:c r="EP162" s="745"/>
      <x:c r="EQ162" s="745"/>
      <x:c r="ER162" s="745"/>
      <x:c r="ES162" s="745"/>
      <x:c r="ET162" s="745"/>
      <x:c r="EU162" s="745"/>
      <x:c r="EV162" s="745"/>
      <x:c r="EW162" s="745"/>
      <x:c r="EX162" s="745"/>
      <x:c r="EY162" s="745"/>
      <x:c r="EZ162" s="745"/>
      <x:c r="FA162" s="745"/>
      <x:c r="FB162" s="745"/>
      <x:c r="FC162" s="745"/>
      <x:c r="FD162" s="745"/>
      <x:c r="FE162" s="745"/>
      <x:c r="FF162" s="745"/>
      <x:c r="FG162" s="745"/>
      <x:c r="FH162" s="745"/>
      <x:c r="FI162" s="745"/>
      <x:c r="FJ162" s="745"/>
      <x:c r="FK162" s="745"/>
      <x:c r="FL162" s="745"/>
      <x:c r="FM162" s="745"/>
      <x:c r="FN162" s="745"/>
      <x:c r="FO162" s="745"/>
      <x:c r="FP162" s="745"/>
      <x:c r="FQ162" s="745"/>
      <x:c r="FR162" s="745"/>
      <x:c r="FS162" s="745"/>
      <x:c r="FT162" s="745"/>
      <x:c r="FU162" s="745"/>
      <x:c r="FV162" s="745"/>
      <x:c r="FW162" s="745"/>
      <x:c r="FX162" s="745"/>
      <x:c r="FY162" s="745"/>
      <x:c r="FZ162" s="745"/>
      <x:c r="GA162" s="745"/>
      <x:c r="GB162" s="745"/>
      <x:c r="GC162" s="745"/>
      <x:c r="GD162" s="745"/>
      <x:c r="GE162" s="745"/>
      <x:c r="GF162" s="745"/>
      <x:c r="GG162" s="745"/>
      <x:c r="GH162" s="745"/>
      <x:c r="GI162" s="745"/>
      <x:c r="GJ162" s="745"/>
      <x:c r="GK162" s="745"/>
      <x:c r="GL162" s="745"/>
      <x:c r="GM162" s="745"/>
      <x:c r="GN162" s="745"/>
      <x:c r="GO162" s="745"/>
      <x:c r="GP162" s="745"/>
      <x:c r="GQ162" s="745"/>
      <x:c r="GR162" s="745"/>
      <x:c r="GS162" s="745"/>
      <x:c r="GT162" s="745"/>
      <x:c r="GU162" s="745"/>
      <x:c r="GV162" s="745"/>
      <x:c r="GW162" s="745"/>
      <x:c r="GX162" s="745"/>
      <x:c r="GY162" s="745"/>
      <x:c r="GZ162" s="745"/>
      <x:c r="HA162" s="745"/>
      <x:c r="HB162" s="745"/>
      <x:c r="HC162" s="745"/>
      <x:c r="HD162" s="745"/>
      <x:c r="HE162" s="745"/>
      <x:c r="HF162" s="745"/>
      <x:c r="HG162" s="745"/>
      <x:c r="HH162" s="745"/>
      <x:c r="HI162" s="745"/>
      <x:c r="HJ162" s="745"/>
      <x:c r="HK162" s="745"/>
      <x:c r="HL162" s="745"/>
      <x:c r="HM162" s="745"/>
      <x:c r="HN162" s="745"/>
      <x:c r="HO162" s="745"/>
      <x:c r="HP162" s="745"/>
      <x:c r="HQ162" s="745"/>
      <x:c r="HR162" s="745"/>
      <x:c r="HS162" s="745"/>
      <x:c r="HT162" s="745"/>
      <x:c r="HU162" s="745"/>
      <x:c r="HV162" s="745"/>
      <x:c r="HW162" s="745"/>
      <x:c r="HX162" s="745"/>
      <x:c r="HY162" s="745"/>
      <x:c r="HZ162" s="745"/>
      <x:c r="IA162" s="745"/>
      <x:c r="IB162" s="745"/>
      <x:c r="IC162" s="745"/>
      <x:c r="ID162" s="745"/>
      <x:c r="IE162" s="745"/>
      <x:c r="IF162" s="745"/>
      <x:c r="IG162" s="745"/>
      <x:c r="IH162" s="745"/>
      <x:c r="II162" s="745"/>
      <x:c r="IJ162" s="745"/>
      <x:c r="IK162" s="745"/>
      <x:c r="IL162" s="745"/>
      <x:c r="IM162" s="745"/>
      <x:c r="IN162" s="745"/>
      <x:c r="IO162" s="745"/>
      <x:c r="IP162" s="745"/>
      <x:c r="IQ162" s="745"/>
      <x:c r="IR162" s="745"/>
      <x:c r="IS162" s="745"/>
    </x:row>
    <x:row r="163" spans="1:253" s="8" customFormat="1" customHeight="1">
      <x:c r="A163" s="2535"/>
      <x:c r="B163" s="2540"/>
      <x:c r="C163" s="2542"/>
      <x:c r="D163" s="1327" t="s">
        <x:v>4753</x:v>
      </x:c>
      <x:c r="E163" s="1328" t="s">
        <x:v>5530</x:v>
      </x:c>
      <x:c r="F163" s="1329" t="s">
        <x:v>4965</x:v>
      </x:c>
      <x:c r="G163" s="1111">
        <x:v>33027</x:v>
      </x:c>
      <x:c r="H163" s="1329" t="s">
        <x:v>5158</x:v>
      </x:c>
      <x:c r="I163" s="1111">
        <x:v>441</x:v>
      </x:c>
      <x:c r="J163" s="1329" t="s">
        <x:v>5239</x:v>
      </x:c>
      <x:c r="K163" s="1330" t="s">
        <x:v>7558</x:v>
      </x:c>
      <x:c r="L163" s="1329"/>
      <x:c r="M163" s="1113">
        <x:v>13593</x:v>
      </x:c>
      <x:c r="N163" s="1331" t="s">
        <x:v>7638</x:v>
      </x:c>
      <x:c r="O163" s="1330" t="s">
        <x:v>7432</x:v>
      </x:c>
      <x:c r="P163" s="1165">
        <x:f>Q163+R163</x:f>
        <x:v>0</x:v>
      </x:c>
      <x:c r="Q163" s="1332">
        <x:v>0</x:v>
      </x:c>
      <x:c r="R163" s="1332">
        <x:v>0</x:v>
      </x:c>
      <x:c r="S163" s="1333" t="s">
        <x:v>1823</x:v>
      </x:c>
      <x:c r="T163" s="745"/>
      <x:c r="U163" s="745"/>
      <x:c r="V163" s="745"/>
      <x:c r="W163" s="745"/>
      <x:c r="X163" s="745"/>
      <x:c r="Y163" s="745"/>
      <x:c r="Z163" s="745"/>
      <x:c r="AA163" s="745"/>
      <x:c r="AB163" s="745"/>
      <x:c r="AC163" s="745"/>
      <x:c r="AD163" s="745"/>
      <x:c r="AE163" s="745"/>
      <x:c r="AF163" s="745"/>
      <x:c r="AG163" s="745"/>
      <x:c r="AH163" s="745"/>
      <x:c r="AI163" s="745"/>
      <x:c r="AJ163" s="745"/>
      <x:c r="AK163" s="745"/>
      <x:c r="AL163" s="745"/>
      <x:c r="AM163" s="745"/>
      <x:c r="AN163" s="745"/>
      <x:c r="AO163" s="745"/>
      <x:c r="AP163" s="745"/>
      <x:c r="AQ163" s="745"/>
      <x:c r="AR163" s="745"/>
      <x:c r="AS163" s="745"/>
      <x:c r="AT163" s="745"/>
      <x:c r="AU163" s="745"/>
      <x:c r="AV163" s="745"/>
      <x:c r="AW163" s="745"/>
      <x:c r="AX163" s="745"/>
      <x:c r="AY163" s="745"/>
      <x:c r="AZ163" s="745"/>
      <x:c r="BA163" s="745"/>
      <x:c r="BB163" s="745"/>
      <x:c r="BC163" s="745"/>
      <x:c r="BD163" s="745"/>
      <x:c r="BE163" s="745"/>
      <x:c r="BF163" s="745"/>
      <x:c r="BG163" s="745"/>
      <x:c r="BH163" s="745"/>
      <x:c r="BI163" s="745"/>
      <x:c r="BJ163" s="745"/>
      <x:c r="BK163" s="745"/>
      <x:c r="BL163" s="745"/>
      <x:c r="BM163" s="745"/>
      <x:c r="BN163" s="745"/>
      <x:c r="BO163" s="745"/>
      <x:c r="BP163" s="745"/>
      <x:c r="BQ163" s="745"/>
      <x:c r="BR163" s="745"/>
      <x:c r="BS163" s="745"/>
      <x:c r="BT163" s="745"/>
      <x:c r="BU163" s="745"/>
      <x:c r="BV163" s="745"/>
      <x:c r="BW163" s="745"/>
      <x:c r="BX163" s="745"/>
      <x:c r="BY163" s="745"/>
      <x:c r="BZ163" s="745"/>
      <x:c r="CA163" s="745"/>
      <x:c r="CB163" s="745"/>
      <x:c r="CC163" s="745"/>
      <x:c r="CD163" s="745"/>
      <x:c r="CE163" s="745"/>
      <x:c r="CF163" s="745"/>
      <x:c r="CG163" s="745"/>
      <x:c r="CH163" s="745"/>
      <x:c r="CI163" s="745"/>
      <x:c r="CJ163" s="745"/>
      <x:c r="CK163" s="745"/>
      <x:c r="CL163" s="745"/>
      <x:c r="CM163" s="745"/>
      <x:c r="CN163" s="745"/>
      <x:c r="CO163" s="745"/>
      <x:c r="CP163" s="745"/>
      <x:c r="CQ163" s="745"/>
      <x:c r="CR163" s="745"/>
      <x:c r="CS163" s="745"/>
      <x:c r="CT163" s="745"/>
      <x:c r="CU163" s="745"/>
      <x:c r="CV163" s="745"/>
      <x:c r="CW163" s="745"/>
      <x:c r="CX163" s="745"/>
      <x:c r="CY163" s="745"/>
      <x:c r="CZ163" s="745"/>
      <x:c r="DA163" s="745"/>
      <x:c r="DB163" s="745"/>
      <x:c r="DC163" s="745"/>
      <x:c r="DD163" s="745"/>
      <x:c r="DE163" s="745"/>
      <x:c r="DF163" s="745"/>
      <x:c r="DG163" s="745"/>
      <x:c r="DH163" s="745"/>
      <x:c r="DI163" s="745"/>
      <x:c r="DJ163" s="745"/>
      <x:c r="DK163" s="745"/>
      <x:c r="DL163" s="745"/>
      <x:c r="DM163" s="745"/>
      <x:c r="DN163" s="745"/>
      <x:c r="DO163" s="745"/>
      <x:c r="DP163" s="745"/>
      <x:c r="DQ163" s="745"/>
      <x:c r="DR163" s="745"/>
      <x:c r="DS163" s="745"/>
      <x:c r="DT163" s="745"/>
      <x:c r="DU163" s="745"/>
      <x:c r="DV163" s="745"/>
      <x:c r="DW163" s="745"/>
      <x:c r="DX163" s="745"/>
      <x:c r="DY163" s="745"/>
      <x:c r="DZ163" s="745"/>
      <x:c r="EA163" s="745"/>
      <x:c r="EB163" s="745"/>
      <x:c r="EC163" s="745"/>
      <x:c r="ED163" s="745"/>
      <x:c r="EE163" s="745"/>
      <x:c r="EF163" s="745"/>
      <x:c r="EG163" s="745"/>
      <x:c r="EH163" s="745"/>
      <x:c r="EI163" s="745"/>
      <x:c r="EJ163" s="745"/>
      <x:c r="EK163" s="745"/>
      <x:c r="EL163" s="745"/>
      <x:c r="EM163" s="745"/>
      <x:c r="EN163" s="745"/>
      <x:c r="EO163" s="745"/>
      <x:c r="EP163" s="745"/>
      <x:c r="EQ163" s="745"/>
      <x:c r="ER163" s="745"/>
      <x:c r="ES163" s="745"/>
      <x:c r="ET163" s="745"/>
      <x:c r="EU163" s="745"/>
      <x:c r="EV163" s="745"/>
      <x:c r="EW163" s="745"/>
      <x:c r="EX163" s="745"/>
      <x:c r="EY163" s="745"/>
      <x:c r="EZ163" s="745"/>
      <x:c r="FA163" s="745"/>
      <x:c r="FB163" s="745"/>
      <x:c r="FC163" s="745"/>
      <x:c r="FD163" s="745"/>
      <x:c r="FE163" s="745"/>
      <x:c r="FF163" s="745"/>
      <x:c r="FG163" s="745"/>
      <x:c r="FH163" s="745"/>
      <x:c r="FI163" s="745"/>
      <x:c r="FJ163" s="745"/>
      <x:c r="FK163" s="745"/>
      <x:c r="FL163" s="745"/>
      <x:c r="FM163" s="745"/>
      <x:c r="FN163" s="745"/>
      <x:c r="FO163" s="745"/>
      <x:c r="FP163" s="745"/>
      <x:c r="FQ163" s="745"/>
      <x:c r="FR163" s="745"/>
      <x:c r="FS163" s="745"/>
      <x:c r="FT163" s="745"/>
      <x:c r="FU163" s="745"/>
      <x:c r="FV163" s="745"/>
      <x:c r="FW163" s="745"/>
      <x:c r="FX163" s="745"/>
      <x:c r="FY163" s="745"/>
      <x:c r="FZ163" s="745"/>
      <x:c r="GA163" s="745"/>
      <x:c r="GB163" s="745"/>
      <x:c r="GC163" s="745"/>
      <x:c r="GD163" s="745"/>
      <x:c r="GE163" s="745"/>
      <x:c r="GF163" s="745"/>
      <x:c r="GG163" s="745"/>
      <x:c r="GH163" s="745"/>
      <x:c r="GI163" s="745"/>
      <x:c r="GJ163" s="745"/>
      <x:c r="GK163" s="745"/>
      <x:c r="GL163" s="745"/>
      <x:c r="GM163" s="745"/>
      <x:c r="GN163" s="745"/>
      <x:c r="GO163" s="745"/>
      <x:c r="GP163" s="745"/>
      <x:c r="GQ163" s="745"/>
      <x:c r="GR163" s="745"/>
      <x:c r="GS163" s="745"/>
      <x:c r="GT163" s="745"/>
      <x:c r="GU163" s="745"/>
      <x:c r="GV163" s="745"/>
      <x:c r="GW163" s="745"/>
      <x:c r="GX163" s="745"/>
      <x:c r="GY163" s="745"/>
      <x:c r="GZ163" s="745"/>
      <x:c r="HA163" s="745"/>
      <x:c r="HB163" s="745"/>
      <x:c r="HC163" s="745"/>
      <x:c r="HD163" s="745"/>
      <x:c r="HE163" s="745"/>
      <x:c r="HF163" s="745"/>
      <x:c r="HG163" s="745"/>
      <x:c r="HH163" s="745"/>
      <x:c r="HI163" s="745"/>
      <x:c r="HJ163" s="745"/>
      <x:c r="HK163" s="745"/>
      <x:c r="HL163" s="745"/>
      <x:c r="HM163" s="745"/>
      <x:c r="HN163" s="745"/>
      <x:c r="HO163" s="745"/>
      <x:c r="HP163" s="745"/>
      <x:c r="HQ163" s="745"/>
      <x:c r="HR163" s="745"/>
      <x:c r="HS163" s="745"/>
      <x:c r="HT163" s="745"/>
      <x:c r="HU163" s="745"/>
      <x:c r="HV163" s="745"/>
      <x:c r="HW163" s="745"/>
      <x:c r="HX163" s="745"/>
      <x:c r="HY163" s="745"/>
      <x:c r="HZ163" s="745"/>
      <x:c r="IA163" s="745"/>
      <x:c r="IB163" s="745"/>
      <x:c r="IC163" s="745"/>
      <x:c r="ID163" s="745"/>
      <x:c r="IE163" s="745"/>
      <x:c r="IF163" s="745"/>
      <x:c r="IG163" s="745"/>
      <x:c r="IH163" s="745"/>
      <x:c r="II163" s="745"/>
      <x:c r="IJ163" s="745"/>
      <x:c r="IK163" s="745"/>
      <x:c r="IL163" s="745"/>
      <x:c r="IM163" s="745"/>
      <x:c r="IN163" s="745"/>
      <x:c r="IO163" s="745"/>
      <x:c r="IP163" s="745"/>
      <x:c r="IQ163" s="745"/>
      <x:c r="IR163" s="745"/>
      <x:c r="IS163" s="745"/>
    </x:row>
    <x:row r="164" spans="1:253" s="8" customFormat="1" customHeight="1">
      <x:c r="A164" s="2535"/>
      <x:c r="B164" s="2540"/>
      <x:c r="C164" s="2542"/>
      <x:c r="D164" s="1329" t="s">
        <x:v>5231</x:v>
      </x:c>
      <x:c r="E164" s="1334"/>
      <x:c r="F164" s="1329" t="s">
        <x:v>4965</x:v>
      </x:c>
      <x:c r="G164" s="1111">
        <x:v>4539.6000000000004</x:v>
      </x:c>
      <x:c r="H164" s="1329" t="s">
        <x:v>5158</x:v>
      </x:c>
      <x:c r="I164" s="1111">
        <x:v>6828.3100000000004</x:v>
      </x:c>
      <x:c r="J164" s="1329" t="s">
        <x:v>5239</x:v>
      </x:c>
      <x:c r="K164" s="1330" t="s">
        <x:v>3900</x:v>
      </x:c>
      <x:c r="L164" s="1329"/>
      <x:c r="M164" s="1113">
        <x:v>13883</x:v>
      </x:c>
      <x:c r="N164" s="1331" t="s">
        <x:v>7638</x:v>
      </x:c>
      <x:c r="O164" s="1329" t="s">
        <x:v>7609</x:v>
      </x:c>
      <x:c r="P164" s="1165">
        <x:f>Q164+R164</x:f>
        <x:v>0</x:v>
      </x:c>
      <x:c r="Q164" s="1332">
        <x:v>0</x:v>
      </x:c>
      <x:c r="R164" s="1332">
        <x:v>0</x:v>
      </x:c>
      <x:c r="S164" s="1335" t="s">
        <x:v>1823</x:v>
      </x:c>
      <x:c r="T164" s="745"/>
      <x:c r="U164" s="745"/>
      <x:c r="V164" s="745"/>
      <x:c r="W164" s="745"/>
      <x:c r="X164" s="745"/>
      <x:c r="Y164" s="745"/>
      <x:c r="Z164" s="745"/>
      <x:c r="AA164" s="745"/>
      <x:c r="AB164" s="745"/>
      <x:c r="AC164" s="745"/>
      <x:c r="AD164" s="745"/>
      <x:c r="AE164" s="745"/>
      <x:c r="AF164" s="745"/>
      <x:c r="AG164" s="745"/>
      <x:c r="AH164" s="745"/>
      <x:c r="AI164" s="745"/>
      <x:c r="AJ164" s="745"/>
      <x:c r="AK164" s="745"/>
      <x:c r="AL164" s="745"/>
      <x:c r="AM164" s="745"/>
      <x:c r="AN164" s="745"/>
      <x:c r="AO164" s="745"/>
      <x:c r="AP164" s="745"/>
      <x:c r="AQ164" s="745"/>
      <x:c r="AR164" s="745"/>
      <x:c r="AS164" s="745"/>
      <x:c r="AT164" s="745"/>
      <x:c r="AU164" s="745"/>
      <x:c r="AV164" s="745"/>
      <x:c r="AW164" s="745"/>
      <x:c r="AX164" s="745"/>
      <x:c r="AY164" s="745"/>
      <x:c r="AZ164" s="745"/>
      <x:c r="BA164" s="745"/>
      <x:c r="BB164" s="745"/>
      <x:c r="BC164" s="745"/>
      <x:c r="BD164" s="745"/>
      <x:c r="BE164" s="745"/>
      <x:c r="BF164" s="745"/>
      <x:c r="BG164" s="745"/>
      <x:c r="BH164" s="745"/>
      <x:c r="BI164" s="745"/>
      <x:c r="BJ164" s="745"/>
      <x:c r="BK164" s="745"/>
      <x:c r="BL164" s="745"/>
      <x:c r="BM164" s="745"/>
      <x:c r="BN164" s="745"/>
      <x:c r="BO164" s="745"/>
      <x:c r="BP164" s="745"/>
      <x:c r="BQ164" s="745"/>
      <x:c r="BR164" s="745"/>
      <x:c r="BS164" s="745"/>
      <x:c r="BT164" s="745"/>
      <x:c r="BU164" s="745"/>
      <x:c r="BV164" s="745"/>
      <x:c r="BW164" s="745"/>
      <x:c r="BX164" s="745"/>
      <x:c r="BY164" s="745"/>
      <x:c r="BZ164" s="745"/>
      <x:c r="CA164" s="745"/>
      <x:c r="CB164" s="745"/>
      <x:c r="CC164" s="745"/>
      <x:c r="CD164" s="745"/>
      <x:c r="CE164" s="745"/>
      <x:c r="CF164" s="745"/>
      <x:c r="CG164" s="745"/>
      <x:c r="CH164" s="745"/>
      <x:c r="CI164" s="745"/>
      <x:c r="CJ164" s="745"/>
      <x:c r="CK164" s="745"/>
      <x:c r="CL164" s="745"/>
      <x:c r="CM164" s="745"/>
      <x:c r="CN164" s="745"/>
      <x:c r="CO164" s="745"/>
      <x:c r="CP164" s="745"/>
      <x:c r="CQ164" s="745"/>
      <x:c r="CR164" s="745"/>
      <x:c r="CS164" s="745"/>
      <x:c r="CT164" s="745"/>
      <x:c r="CU164" s="745"/>
      <x:c r="CV164" s="745"/>
      <x:c r="CW164" s="745"/>
      <x:c r="CX164" s="745"/>
      <x:c r="CY164" s="745"/>
      <x:c r="CZ164" s="745"/>
      <x:c r="DA164" s="745"/>
      <x:c r="DB164" s="745"/>
      <x:c r="DC164" s="745"/>
      <x:c r="DD164" s="745"/>
      <x:c r="DE164" s="745"/>
      <x:c r="DF164" s="745"/>
      <x:c r="DG164" s="745"/>
      <x:c r="DH164" s="745"/>
      <x:c r="DI164" s="745"/>
      <x:c r="DJ164" s="745"/>
      <x:c r="DK164" s="745"/>
      <x:c r="DL164" s="745"/>
      <x:c r="DM164" s="745"/>
      <x:c r="DN164" s="745"/>
      <x:c r="DO164" s="745"/>
      <x:c r="DP164" s="745"/>
      <x:c r="DQ164" s="745"/>
      <x:c r="DR164" s="745"/>
      <x:c r="DS164" s="745"/>
      <x:c r="DT164" s="745"/>
      <x:c r="DU164" s="745"/>
      <x:c r="DV164" s="745"/>
      <x:c r="DW164" s="745"/>
      <x:c r="DX164" s="745"/>
      <x:c r="DY164" s="745"/>
      <x:c r="DZ164" s="745"/>
      <x:c r="EA164" s="745"/>
      <x:c r="EB164" s="745"/>
      <x:c r="EC164" s="745"/>
      <x:c r="ED164" s="745"/>
      <x:c r="EE164" s="745"/>
      <x:c r="EF164" s="745"/>
      <x:c r="EG164" s="745"/>
      <x:c r="EH164" s="745"/>
      <x:c r="EI164" s="745"/>
      <x:c r="EJ164" s="745"/>
      <x:c r="EK164" s="745"/>
      <x:c r="EL164" s="745"/>
      <x:c r="EM164" s="745"/>
      <x:c r="EN164" s="745"/>
      <x:c r="EO164" s="745"/>
      <x:c r="EP164" s="745"/>
      <x:c r="EQ164" s="745"/>
      <x:c r="ER164" s="745"/>
      <x:c r="ES164" s="745"/>
      <x:c r="ET164" s="745"/>
      <x:c r="EU164" s="745"/>
      <x:c r="EV164" s="745"/>
      <x:c r="EW164" s="745"/>
      <x:c r="EX164" s="745"/>
      <x:c r="EY164" s="745"/>
      <x:c r="EZ164" s="745"/>
      <x:c r="FA164" s="745"/>
      <x:c r="FB164" s="745"/>
      <x:c r="FC164" s="745"/>
      <x:c r="FD164" s="745"/>
      <x:c r="FE164" s="745"/>
      <x:c r="FF164" s="745"/>
      <x:c r="FG164" s="745"/>
      <x:c r="FH164" s="745"/>
      <x:c r="FI164" s="745"/>
      <x:c r="FJ164" s="745"/>
      <x:c r="FK164" s="745"/>
      <x:c r="FL164" s="745"/>
      <x:c r="FM164" s="745"/>
      <x:c r="FN164" s="745"/>
      <x:c r="FO164" s="745"/>
      <x:c r="FP164" s="745"/>
      <x:c r="FQ164" s="745"/>
      <x:c r="FR164" s="745"/>
      <x:c r="FS164" s="745"/>
      <x:c r="FT164" s="745"/>
      <x:c r="FU164" s="745"/>
      <x:c r="FV164" s="745"/>
      <x:c r="FW164" s="745"/>
      <x:c r="FX164" s="745"/>
      <x:c r="FY164" s="745"/>
      <x:c r="FZ164" s="745"/>
      <x:c r="GA164" s="745"/>
      <x:c r="GB164" s="745"/>
      <x:c r="GC164" s="745"/>
      <x:c r="GD164" s="745"/>
      <x:c r="GE164" s="745"/>
      <x:c r="GF164" s="745"/>
      <x:c r="GG164" s="745"/>
      <x:c r="GH164" s="745"/>
      <x:c r="GI164" s="745"/>
      <x:c r="GJ164" s="745"/>
      <x:c r="GK164" s="745"/>
      <x:c r="GL164" s="745"/>
      <x:c r="GM164" s="745"/>
      <x:c r="GN164" s="745"/>
      <x:c r="GO164" s="745"/>
      <x:c r="GP164" s="745"/>
      <x:c r="GQ164" s="745"/>
      <x:c r="GR164" s="745"/>
      <x:c r="GS164" s="745"/>
      <x:c r="GT164" s="745"/>
      <x:c r="GU164" s="745"/>
      <x:c r="GV164" s="745"/>
      <x:c r="GW164" s="745"/>
      <x:c r="GX164" s="745"/>
      <x:c r="GY164" s="745"/>
      <x:c r="GZ164" s="745"/>
      <x:c r="HA164" s="745"/>
      <x:c r="HB164" s="745"/>
      <x:c r="HC164" s="745"/>
      <x:c r="HD164" s="745"/>
      <x:c r="HE164" s="745"/>
      <x:c r="HF164" s="745"/>
      <x:c r="HG164" s="745"/>
      <x:c r="HH164" s="745"/>
      <x:c r="HI164" s="745"/>
      <x:c r="HJ164" s="745"/>
      <x:c r="HK164" s="745"/>
      <x:c r="HL164" s="745"/>
      <x:c r="HM164" s="745"/>
      <x:c r="HN164" s="745"/>
      <x:c r="HO164" s="745"/>
      <x:c r="HP164" s="745"/>
      <x:c r="HQ164" s="745"/>
      <x:c r="HR164" s="745"/>
      <x:c r="HS164" s="745"/>
      <x:c r="HT164" s="745"/>
      <x:c r="HU164" s="745"/>
      <x:c r="HV164" s="745"/>
      <x:c r="HW164" s="745"/>
      <x:c r="HX164" s="745"/>
      <x:c r="HY164" s="745"/>
      <x:c r="HZ164" s="745"/>
      <x:c r="IA164" s="745"/>
      <x:c r="IB164" s="745"/>
      <x:c r="IC164" s="745"/>
      <x:c r="ID164" s="745"/>
      <x:c r="IE164" s="745"/>
      <x:c r="IF164" s="745"/>
      <x:c r="IG164" s="745"/>
      <x:c r="IH164" s="745"/>
      <x:c r="II164" s="745"/>
      <x:c r="IJ164" s="745"/>
      <x:c r="IK164" s="745"/>
      <x:c r="IL164" s="745"/>
      <x:c r="IM164" s="745"/>
      <x:c r="IN164" s="745"/>
      <x:c r="IO164" s="745"/>
      <x:c r="IP164" s="745"/>
      <x:c r="IQ164" s="745"/>
      <x:c r="IR164" s="745"/>
      <x:c r="IS164" s="745"/>
    </x:row>
    <x:row r="165" spans="1:253" s="8" customFormat="1" customHeight="1">
      <x:c r="A165" s="2535"/>
      <x:c r="B165" s="2540"/>
      <x:c r="C165" s="2542"/>
      <x:c r="D165" s="1329" t="s">
        <x:v>5070</x:v>
      </x:c>
      <x:c r="E165" s="1334"/>
      <x:c r="F165" s="1329" t="s">
        <x:v>4965</x:v>
      </x:c>
      <x:c r="G165" s="1111">
        <x:v>8002</x:v>
      </x:c>
      <x:c r="H165" s="1329" t="s">
        <x:v>5158</x:v>
      </x:c>
      <x:c r="I165" s="1111">
        <x:v>5574.4499999999998</x:v>
      </x:c>
      <x:c r="J165" s="1329" t="s">
        <x:v>5239</x:v>
      </x:c>
      <x:c r="K165" s="1330" t="s">
        <x:v>6728</x:v>
      </x:c>
      <x:c r="L165" s="1329"/>
      <x:c r="M165" s="1113">
        <x:v>11705</x:v>
      </x:c>
      <x:c r="N165" s="1331" t="s">
        <x:v>7638</x:v>
      </x:c>
      <x:c r="O165" s="1329" t="s">
        <x:v>3450</x:v>
      </x:c>
      <x:c r="P165" s="1165">
        <x:f>Q165+R165</x:f>
        <x:v>0</x:v>
      </x:c>
      <x:c r="Q165" s="1332">
        <x:v>0</x:v>
      </x:c>
      <x:c r="R165" s="1332">
        <x:v>0</x:v>
      </x:c>
      <x:c r="S165" s="1335" t="s">
        <x:v>1823</x:v>
      </x:c>
      <x:c r="T165" s="745"/>
      <x:c r="U165" s="745"/>
      <x:c r="V165" s="745"/>
      <x:c r="W165" s="745"/>
      <x:c r="X165" s="745"/>
      <x:c r="Y165" s="745"/>
      <x:c r="Z165" s="745"/>
      <x:c r="AA165" s="745"/>
      <x:c r="AB165" s="745"/>
      <x:c r="AC165" s="745"/>
      <x:c r="AD165" s="745"/>
      <x:c r="AE165" s="745"/>
      <x:c r="AF165" s="745"/>
      <x:c r="AG165" s="745"/>
      <x:c r="AH165" s="745"/>
      <x:c r="AI165" s="745"/>
      <x:c r="AJ165" s="745"/>
      <x:c r="AK165" s="745"/>
      <x:c r="AL165" s="745"/>
      <x:c r="AM165" s="745"/>
      <x:c r="AN165" s="745"/>
      <x:c r="AO165" s="745"/>
      <x:c r="AP165" s="745"/>
      <x:c r="AQ165" s="745"/>
      <x:c r="AR165" s="745"/>
      <x:c r="AS165" s="745"/>
      <x:c r="AT165" s="745"/>
      <x:c r="AU165" s="745"/>
      <x:c r="AV165" s="745"/>
      <x:c r="AW165" s="745"/>
      <x:c r="AX165" s="745"/>
      <x:c r="AY165" s="745"/>
      <x:c r="AZ165" s="745"/>
      <x:c r="BA165" s="745"/>
      <x:c r="BB165" s="745"/>
      <x:c r="BC165" s="745"/>
      <x:c r="BD165" s="745"/>
      <x:c r="BE165" s="745"/>
      <x:c r="BF165" s="745"/>
      <x:c r="BG165" s="745"/>
      <x:c r="BH165" s="745"/>
      <x:c r="BI165" s="745"/>
      <x:c r="BJ165" s="745"/>
      <x:c r="BK165" s="745"/>
      <x:c r="BL165" s="745"/>
      <x:c r="BM165" s="745"/>
      <x:c r="BN165" s="745"/>
      <x:c r="BO165" s="745"/>
      <x:c r="BP165" s="745"/>
      <x:c r="BQ165" s="745"/>
      <x:c r="BR165" s="745"/>
      <x:c r="BS165" s="745"/>
      <x:c r="BT165" s="745"/>
      <x:c r="BU165" s="745"/>
      <x:c r="BV165" s="745"/>
      <x:c r="BW165" s="745"/>
      <x:c r="BX165" s="745"/>
      <x:c r="BY165" s="745"/>
      <x:c r="BZ165" s="745"/>
      <x:c r="CA165" s="745"/>
      <x:c r="CB165" s="745"/>
      <x:c r="CC165" s="745"/>
      <x:c r="CD165" s="745"/>
      <x:c r="CE165" s="745"/>
      <x:c r="CF165" s="745"/>
      <x:c r="CG165" s="745"/>
      <x:c r="CH165" s="745"/>
      <x:c r="CI165" s="745"/>
      <x:c r="CJ165" s="745"/>
      <x:c r="CK165" s="745"/>
      <x:c r="CL165" s="745"/>
      <x:c r="CM165" s="745"/>
      <x:c r="CN165" s="745"/>
      <x:c r="CO165" s="745"/>
      <x:c r="CP165" s="745"/>
      <x:c r="CQ165" s="745"/>
      <x:c r="CR165" s="745"/>
      <x:c r="CS165" s="745"/>
      <x:c r="CT165" s="745"/>
      <x:c r="CU165" s="745"/>
      <x:c r="CV165" s="745"/>
      <x:c r="CW165" s="745"/>
      <x:c r="CX165" s="745"/>
      <x:c r="CY165" s="745"/>
      <x:c r="CZ165" s="745"/>
      <x:c r="DA165" s="745"/>
      <x:c r="DB165" s="745"/>
      <x:c r="DC165" s="745"/>
      <x:c r="DD165" s="745"/>
      <x:c r="DE165" s="745"/>
      <x:c r="DF165" s="745"/>
      <x:c r="DG165" s="745"/>
      <x:c r="DH165" s="745"/>
      <x:c r="DI165" s="745"/>
      <x:c r="DJ165" s="745"/>
      <x:c r="DK165" s="745"/>
      <x:c r="DL165" s="745"/>
      <x:c r="DM165" s="745"/>
      <x:c r="DN165" s="745"/>
      <x:c r="DO165" s="745"/>
      <x:c r="DP165" s="745"/>
      <x:c r="DQ165" s="745"/>
      <x:c r="DR165" s="745"/>
      <x:c r="DS165" s="745"/>
      <x:c r="DT165" s="745"/>
      <x:c r="DU165" s="745"/>
      <x:c r="DV165" s="745"/>
      <x:c r="DW165" s="745"/>
      <x:c r="DX165" s="745"/>
      <x:c r="DY165" s="745"/>
      <x:c r="DZ165" s="745"/>
      <x:c r="EA165" s="745"/>
      <x:c r="EB165" s="745"/>
      <x:c r="EC165" s="745"/>
      <x:c r="ED165" s="745"/>
      <x:c r="EE165" s="745"/>
      <x:c r="EF165" s="745"/>
      <x:c r="EG165" s="745"/>
      <x:c r="EH165" s="745"/>
      <x:c r="EI165" s="745"/>
      <x:c r="EJ165" s="745"/>
      <x:c r="EK165" s="745"/>
      <x:c r="EL165" s="745"/>
      <x:c r="EM165" s="745"/>
      <x:c r="EN165" s="745"/>
      <x:c r="EO165" s="745"/>
      <x:c r="EP165" s="745"/>
      <x:c r="EQ165" s="745"/>
      <x:c r="ER165" s="745"/>
      <x:c r="ES165" s="745"/>
      <x:c r="ET165" s="745"/>
      <x:c r="EU165" s="745"/>
      <x:c r="EV165" s="745"/>
      <x:c r="EW165" s="745"/>
      <x:c r="EX165" s="745"/>
      <x:c r="EY165" s="745"/>
      <x:c r="EZ165" s="745"/>
      <x:c r="FA165" s="745"/>
      <x:c r="FB165" s="745"/>
      <x:c r="FC165" s="745"/>
      <x:c r="FD165" s="745"/>
      <x:c r="FE165" s="745"/>
      <x:c r="FF165" s="745"/>
      <x:c r="FG165" s="745"/>
      <x:c r="FH165" s="745"/>
      <x:c r="FI165" s="745"/>
      <x:c r="FJ165" s="745"/>
      <x:c r="FK165" s="745"/>
      <x:c r="FL165" s="745"/>
      <x:c r="FM165" s="745"/>
      <x:c r="FN165" s="745"/>
      <x:c r="FO165" s="745"/>
      <x:c r="FP165" s="745"/>
      <x:c r="FQ165" s="745"/>
      <x:c r="FR165" s="745"/>
      <x:c r="FS165" s="745"/>
      <x:c r="FT165" s="745"/>
      <x:c r="FU165" s="745"/>
      <x:c r="FV165" s="745"/>
      <x:c r="FW165" s="745"/>
      <x:c r="FX165" s="745"/>
      <x:c r="FY165" s="745"/>
      <x:c r="FZ165" s="745"/>
      <x:c r="GA165" s="745"/>
      <x:c r="GB165" s="745"/>
      <x:c r="GC165" s="745"/>
      <x:c r="GD165" s="745"/>
      <x:c r="GE165" s="745"/>
      <x:c r="GF165" s="745"/>
      <x:c r="GG165" s="745"/>
      <x:c r="GH165" s="745"/>
      <x:c r="GI165" s="745"/>
      <x:c r="GJ165" s="745"/>
      <x:c r="GK165" s="745"/>
      <x:c r="GL165" s="745"/>
      <x:c r="GM165" s="745"/>
      <x:c r="GN165" s="745"/>
      <x:c r="GO165" s="745"/>
      <x:c r="GP165" s="745"/>
      <x:c r="GQ165" s="745"/>
      <x:c r="GR165" s="745"/>
      <x:c r="GS165" s="745"/>
      <x:c r="GT165" s="745"/>
      <x:c r="GU165" s="745"/>
      <x:c r="GV165" s="745"/>
      <x:c r="GW165" s="745"/>
      <x:c r="GX165" s="745"/>
      <x:c r="GY165" s="745"/>
      <x:c r="GZ165" s="745"/>
      <x:c r="HA165" s="745"/>
      <x:c r="HB165" s="745"/>
      <x:c r="HC165" s="745"/>
      <x:c r="HD165" s="745"/>
      <x:c r="HE165" s="745"/>
      <x:c r="HF165" s="745"/>
      <x:c r="HG165" s="745"/>
      <x:c r="HH165" s="745"/>
      <x:c r="HI165" s="745"/>
      <x:c r="HJ165" s="745"/>
      <x:c r="HK165" s="745"/>
      <x:c r="HL165" s="745"/>
      <x:c r="HM165" s="745"/>
      <x:c r="HN165" s="745"/>
      <x:c r="HO165" s="745"/>
      <x:c r="HP165" s="745"/>
      <x:c r="HQ165" s="745"/>
      <x:c r="HR165" s="745"/>
      <x:c r="HS165" s="745"/>
      <x:c r="HT165" s="745"/>
      <x:c r="HU165" s="745"/>
      <x:c r="HV165" s="745"/>
      <x:c r="HW165" s="745"/>
      <x:c r="HX165" s="745"/>
      <x:c r="HY165" s="745"/>
      <x:c r="HZ165" s="745"/>
      <x:c r="IA165" s="745"/>
      <x:c r="IB165" s="745"/>
      <x:c r="IC165" s="745"/>
      <x:c r="ID165" s="745"/>
      <x:c r="IE165" s="745"/>
      <x:c r="IF165" s="745"/>
      <x:c r="IG165" s="745"/>
      <x:c r="IH165" s="745"/>
      <x:c r="II165" s="745"/>
      <x:c r="IJ165" s="745"/>
      <x:c r="IK165" s="745"/>
      <x:c r="IL165" s="745"/>
      <x:c r="IM165" s="745"/>
      <x:c r="IN165" s="745"/>
      <x:c r="IO165" s="745"/>
      <x:c r="IP165" s="745"/>
      <x:c r="IQ165" s="745"/>
      <x:c r="IR165" s="745"/>
      <x:c r="IS165" s="745"/>
    </x:row>
    <x:row r="166" spans="1:253" s="8" customFormat="1" customHeight="1">
      <x:c r="A166" s="2535"/>
      <x:c r="B166" s="2540"/>
      <x:c r="C166" s="2542"/>
      <x:c r="D166" s="1329" t="s">
        <x:v>7546</x:v>
      </x:c>
      <x:c r="E166" s="1334"/>
      <x:c r="F166" s="1329" t="s">
        <x:v>5158</x:v>
      </x:c>
      <x:c r="G166" s="1111">
        <x:v>1420</x:v>
      </x:c>
      <x:c r="H166" s="1329" t="s">
        <x:v>5158</x:v>
      </x:c>
      <x:c r="I166" s="1111">
        <x:v>1247.5</x:v>
      </x:c>
      <x:c r="J166" s="1329" t="s">
        <x:v>5239</x:v>
      </x:c>
      <x:c r="K166" s="1330" t="s">
        <x:v>3445</x:v>
      </x:c>
      <x:c r="L166" s="1329"/>
      <x:c r="M166" s="1113">
        <x:v>4635</x:v>
      </x:c>
      <x:c r="N166" s="1331" t="s">
        <x:v>7638</x:v>
      </x:c>
      <x:c r="O166" s="1329" t="s">
        <x:v>3797</x:v>
      </x:c>
      <x:c r="P166" s="1165">
        <x:f>Q166+R166</x:f>
        <x:v>0</x:v>
      </x:c>
      <x:c r="Q166" s="1332">
        <x:v>0</x:v>
      </x:c>
      <x:c r="R166" s="1332">
        <x:v>0</x:v>
      </x:c>
      <x:c r="S166" s="1335" t="s">
        <x:v>1823</x:v>
      </x:c>
      <x:c r="T166" s="745"/>
      <x:c r="U166" s="745"/>
      <x:c r="V166" s="745"/>
      <x:c r="W166" s="745"/>
      <x:c r="X166" s="745"/>
      <x:c r="Y166" s="745"/>
      <x:c r="Z166" s="745"/>
      <x:c r="AA166" s="745"/>
      <x:c r="AB166" s="745"/>
      <x:c r="AC166" s="745"/>
      <x:c r="AD166" s="745"/>
      <x:c r="AE166" s="745"/>
      <x:c r="AF166" s="745"/>
      <x:c r="AG166" s="745"/>
      <x:c r="AH166" s="745"/>
      <x:c r="AI166" s="745"/>
      <x:c r="AJ166" s="745"/>
      <x:c r="AK166" s="745"/>
      <x:c r="AL166" s="745"/>
      <x:c r="AM166" s="745"/>
      <x:c r="AN166" s="745"/>
      <x:c r="AO166" s="745"/>
      <x:c r="AP166" s="745"/>
      <x:c r="AQ166" s="745"/>
      <x:c r="AR166" s="745"/>
      <x:c r="AS166" s="745"/>
      <x:c r="AT166" s="745"/>
      <x:c r="AU166" s="745"/>
      <x:c r="AV166" s="745"/>
      <x:c r="AW166" s="745"/>
      <x:c r="AX166" s="745"/>
      <x:c r="AY166" s="745"/>
      <x:c r="AZ166" s="745"/>
      <x:c r="BA166" s="745"/>
      <x:c r="BB166" s="745"/>
      <x:c r="BC166" s="745"/>
      <x:c r="BD166" s="745"/>
      <x:c r="BE166" s="745"/>
      <x:c r="BF166" s="745"/>
      <x:c r="BG166" s="745"/>
      <x:c r="BH166" s="745"/>
      <x:c r="BI166" s="745"/>
      <x:c r="BJ166" s="745"/>
      <x:c r="BK166" s="745"/>
      <x:c r="BL166" s="745"/>
      <x:c r="BM166" s="745"/>
      <x:c r="BN166" s="745"/>
      <x:c r="BO166" s="745"/>
      <x:c r="BP166" s="745"/>
      <x:c r="BQ166" s="745"/>
      <x:c r="BR166" s="745"/>
      <x:c r="BS166" s="745"/>
      <x:c r="BT166" s="745"/>
      <x:c r="BU166" s="745"/>
      <x:c r="BV166" s="745"/>
      <x:c r="BW166" s="745"/>
      <x:c r="BX166" s="745"/>
      <x:c r="BY166" s="745"/>
      <x:c r="BZ166" s="745"/>
      <x:c r="CA166" s="745"/>
      <x:c r="CB166" s="745"/>
      <x:c r="CC166" s="745"/>
      <x:c r="CD166" s="745"/>
      <x:c r="CE166" s="745"/>
      <x:c r="CF166" s="745"/>
      <x:c r="CG166" s="745"/>
      <x:c r="CH166" s="745"/>
      <x:c r="CI166" s="745"/>
      <x:c r="CJ166" s="745"/>
      <x:c r="CK166" s="745"/>
      <x:c r="CL166" s="745"/>
      <x:c r="CM166" s="745"/>
      <x:c r="CN166" s="745"/>
      <x:c r="CO166" s="745"/>
      <x:c r="CP166" s="745"/>
      <x:c r="CQ166" s="745"/>
      <x:c r="CR166" s="745"/>
      <x:c r="CS166" s="745"/>
      <x:c r="CT166" s="745"/>
      <x:c r="CU166" s="745"/>
      <x:c r="CV166" s="745"/>
      <x:c r="CW166" s="745"/>
      <x:c r="CX166" s="745"/>
      <x:c r="CY166" s="745"/>
      <x:c r="CZ166" s="745"/>
      <x:c r="DA166" s="745"/>
      <x:c r="DB166" s="745"/>
      <x:c r="DC166" s="745"/>
      <x:c r="DD166" s="745"/>
      <x:c r="DE166" s="745"/>
      <x:c r="DF166" s="745"/>
      <x:c r="DG166" s="745"/>
      <x:c r="DH166" s="745"/>
      <x:c r="DI166" s="745"/>
      <x:c r="DJ166" s="745"/>
      <x:c r="DK166" s="745"/>
      <x:c r="DL166" s="745"/>
      <x:c r="DM166" s="745"/>
      <x:c r="DN166" s="745"/>
      <x:c r="DO166" s="745"/>
      <x:c r="DP166" s="745"/>
      <x:c r="DQ166" s="745"/>
      <x:c r="DR166" s="745"/>
      <x:c r="DS166" s="745"/>
      <x:c r="DT166" s="745"/>
      <x:c r="DU166" s="745"/>
      <x:c r="DV166" s="745"/>
      <x:c r="DW166" s="745"/>
      <x:c r="DX166" s="745"/>
      <x:c r="DY166" s="745"/>
      <x:c r="DZ166" s="745"/>
      <x:c r="EA166" s="745"/>
      <x:c r="EB166" s="745"/>
      <x:c r="EC166" s="745"/>
      <x:c r="ED166" s="745"/>
      <x:c r="EE166" s="745"/>
      <x:c r="EF166" s="745"/>
      <x:c r="EG166" s="745"/>
      <x:c r="EH166" s="745"/>
      <x:c r="EI166" s="745"/>
      <x:c r="EJ166" s="745"/>
      <x:c r="EK166" s="745"/>
      <x:c r="EL166" s="745"/>
      <x:c r="EM166" s="745"/>
      <x:c r="EN166" s="745"/>
      <x:c r="EO166" s="745"/>
      <x:c r="EP166" s="745"/>
      <x:c r="EQ166" s="745"/>
      <x:c r="ER166" s="745"/>
      <x:c r="ES166" s="745"/>
      <x:c r="ET166" s="745"/>
      <x:c r="EU166" s="745"/>
      <x:c r="EV166" s="745"/>
      <x:c r="EW166" s="745"/>
      <x:c r="EX166" s="745"/>
      <x:c r="EY166" s="745"/>
      <x:c r="EZ166" s="745"/>
      <x:c r="FA166" s="745"/>
      <x:c r="FB166" s="745"/>
      <x:c r="FC166" s="745"/>
      <x:c r="FD166" s="745"/>
      <x:c r="FE166" s="745"/>
      <x:c r="FF166" s="745"/>
      <x:c r="FG166" s="745"/>
      <x:c r="FH166" s="745"/>
      <x:c r="FI166" s="745"/>
      <x:c r="FJ166" s="745"/>
      <x:c r="FK166" s="745"/>
      <x:c r="FL166" s="745"/>
      <x:c r="FM166" s="745"/>
      <x:c r="FN166" s="745"/>
      <x:c r="FO166" s="745"/>
      <x:c r="FP166" s="745"/>
      <x:c r="FQ166" s="745"/>
      <x:c r="FR166" s="745"/>
      <x:c r="FS166" s="745"/>
      <x:c r="FT166" s="745"/>
      <x:c r="FU166" s="745"/>
      <x:c r="FV166" s="745"/>
      <x:c r="FW166" s="745"/>
      <x:c r="FX166" s="745"/>
      <x:c r="FY166" s="745"/>
      <x:c r="FZ166" s="745"/>
      <x:c r="GA166" s="745"/>
      <x:c r="GB166" s="745"/>
      <x:c r="GC166" s="745"/>
      <x:c r="GD166" s="745"/>
      <x:c r="GE166" s="745"/>
      <x:c r="GF166" s="745"/>
      <x:c r="GG166" s="745"/>
      <x:c r="GH166" s="745"/>
      <x:c r="GI166" s="745"/>
      <x:c r="GJ166" s="745"/>
      <x:c r="GK166" s="745"/>
      <x:c r="GL166" s="745"/>
      <x:c r="GM166" s="745"/>
      <x:c r="GN166" s="745"/>
      <x:c r="GO166" s="745"/>
      <x:c r="GP166" s="745"/>
      <x:c r="GQ166" s="745"/>
      <x:c r="GR166" s="745"/>
      <x:c r="GS166" s="745"/>
      <x:c r="GT166" s="745"/>
      <x:c r="GU166" s="745"/>
      <x:c r="GV166" s="745"/>
      <x:c r="GW166" s="745"/>
      <x:c r="GX166" s="745"/>
      <x:c r="GY166" s="745"/>
      <x:c r="GZ166" s="745"/>
      <x:c r="HA166" s="745"/>
      <x:c r="HB166" s="745"/>
      <x:c r="HC166" s="745"/>
      <x:c r="HD166" s="745"/>
      <x:c r="HE166" s="745"/>
      <x:c r="HF166" s="745"/>
      <x:c r="HG166" s="745"/>
      <x:c r="HH166" s="745"/>
      <x:c r="HI166" s="745"/>
      <x:c r="HJ166" s="745"/>
      <x:c r="HK166" s="745"/>
      <x:c r="HL166" s="745"/>
      <x:c r="HM166" s="745"/>
      <x:c r="HN166" s="745"/>
      <x:c r="HO166" s="745"/>
      <x:c r="HP166" s="745"/>
      <x:c r="HQ166" s="745"/>
      <x:c r="HR166" s="745"/>
      <x:c r="HS166" s="745"/>
      <x:c r="HT166" s="745"/>
      <x:c r="HU166" s="745"/>
      <x:c r="HV166" s="745"/>
      <x:c r="HW166" s="745"/>
      <x:c r="HX166" s="745"/>
      <x:c r="HY166" s="745"/>
      <x:c r="HZ166" s="745"/>
      <x:c r="IA166" s="745"/>
      <x:c r="IB166" s="745"/>
      <x:c r="IC166" s="745"/>
      <x:c r="ID166" s="745"/>
      <x:c r="IE166" s="745"/>
      <x:c r="IF166" s="745"/>
      <x:c r="IG166" s="745"/>
      <x:c r="IH166" s="745"/>
      <x:c r="II166" s="745"/>
      <x:c r="IJ166" s="745"/>
      <x:c r="IK166" s="745"/>
      <x:c r="IL166" s="745"/>
      <x:c r="IM166" s="745"/>
      <x:c r="IN166" s="745"/>
      <x:c r="IO166" s="745"/>
      <x:c r="IP166" s="745"/>
      <x:c r="IQ166" s="745"/>
      <x:c r="IR166" s="745"/>
      <x:c r="IS166" s="745"/>
    </x:row>
    <x:row r="167" spans="1:253" s="8" customFormat="1" customHeight="1">
      <x:c r="A167" s="2536"/>
      <x:c r="B167" s="1539" t="s">
        <x:v>4024</x:v>
      </x:c>
      <x:c r="C167" s="1445" t="s">
        <x:v>8122</x:v>
      </x:c>
      <x:c r="D167" s="1540" t="s">
        <x:v>8122</x:v>
      </x:c>
      <x:c r="E167" s="1447"/>
      <x:c r="F167" s="1540" t="s">
        <x:v>4965</x:v>
      </x:c>
      <x:c r="G167" s="1124">
        <x:v>11561</x:v>
      </x:c>
      <x:c r="H167" s="1540" t="s">
        <x:v>4965</x:v>
      </x:c>
      <x:c r="I167" s="1124">
        <x:v>295.19999999999999</x:v>
      </x:c>
      <x:c r="J167" s="1540" t="s">
        <x:v>5239</x:v>
      </x:c>
      <x:c r="K167" s="1448" t="s">
        <x:v>6793</x:v>
      </x:c>
      <x:c r="L167" s="1541">
        <x:v>231231</x:v>
      </x:c>
      <x:c r="M167" s="1297">
        <x:v>16087</x:v>
      </x:c>
      <x:c r="N167" s="1542" t="s">
        <x:v>7638</x:v>
      </x:c>
      <x:c r="O167" s="1540" t="s">
        <x:v>1423</x:v>
      </x:c>
      <x:c r="P167" s="1543" t="s">
        <x:v>5552</x:v>
      </x:c>
      <x:c r="Q167" s="1544" t="s">
        <x:v>5552</x:v>
      </x:c>
      <x:c r="R167" s="1544" t="s">
        <x:v>5552</x:v>
      </x:c>
      <x:c r="S167" s="1545" t="s">
        <x:v>1823</x:v>
      </x:c>
      <x:c r="T167" s="745"/>
      <x:c r="U167" s="745"/>
      <x:c r="V167" s="745"/>
      <x:c r="W167" s="745"/>
      <x:c r="X167" s="745"/>
      <x:c r="Y167" s="745"/>
      <x:c r="Z167" s="745"/>
      <x:c r="AA167" s="745"/>
      <x:c r="AB167" s="745"/>
      <x:c r="AC167" s="745"/>
      <x:c r="AD167" s="745"/>
      <x:c r="AE167" s="745"/>
      <x:c r="AF167" s="745"/>
      <x:c r="AG167" s="745"/>
      <x:c r="AH167" s="745"/>
      <x:c r="AI167" s="745"/>
      <x:c r="AJ167" s="745"/>
      <x:c r="AK167" s="745"/>
      <x:c r="AL167" s="745"/>
      <x:c r="AM167" s="745"/>
      <x:c r="AN167" s="745"/>
      <x:c r="AO167" s="745"/>
      <x:c r="AP167" s="745"/>
      <x:c r="AQ167" s="745"/>
      <x:c r="AR167" s="745"/>
      <x:c r="AS167" s="745"/>
      <x:c r="AT167" s="745"/>
      <x:c r="AU167" s="745"/>
      <x:c r="AV167" s="745"/>
      <x:c r="AW167" s="745"/>
      <x:c r="AX167" s="745"/>
      <x:c r="AY167" s="745"/>
      <x:c r="AZ167" s="745"/>
      <x:c r="BA167" s="745"/>
      <x:c r="BB167" s="745"/>
      <x:c r="BC167" s="745"/>
      <x:c r="BD167" s="745"/>
      <x:c r="BE167" s="745"/>
      <x:c r="BF167" s="745"/>
      <x:c r="BG167" s="745"/>
      <x:c r="BH167" s="745"/>
      <x:c r="BI167" s="745"/>
      <x:c r="BJ167" s="745"/>
      <x:c r="BK167" s="745"/>
      <x:c r="BL167" s="745"/>
      <x:c r="BM167" s="745"/>
      <x:c r="BN167" s="745"/>
      <x:c r="BO167" s="745"/>
      <x:c r="BP167" s="745"/>
      <x:c r="BQ167" s="745"/>
      <x:c r="BR167" s="745"/>
      <x:c r="BS167" s="745"/>
      <x:c r="BT167" s="745"/>
      <x:c r="BU167" s="745"/>
      <x:c r="BV167" s="745"/>
      <x:c r="BW167" s="745"/>
      <x:c r="BX167" s="745"/>
      <x:c r="BY167" s="745"/>
      <x:c r="BZ167" s="745"/>
      <x:c r="CA167" s="745"/>
      <x:c r="CB167" s="745"/>
      <x:c r="CC167" s="745"/>
      <x:c r="CD167" s="745"/>
      <x:c r="CE167" s="745"/>
      <x:c r="CF167" s="745"/>
      <x:c r="CG167" s="745"/>
      <x:c r="CH167" s="745"/>
      <x:c r="CI167" s="745"/>
      <x:c r="CJ167" s="745"/>
      <x:c r="CK167" s="745"/>
      <x:c r="CL167" s="745"/>
      <x:c r="CM167" s="745"/>
      <x:c r="CN167" s="745"/>
      <x:c r="CO167" s="745"/>
      <x:c r="CP167" s="745"/>
      <x:c r="CQ167" s="745"/>
      <x:c r="CR167" s="745"/>
      <x:c r="CS167" s="745"/>
      <x:c r="CT167" s="745"/>
      <x:c r="CU167" s="745"/>
      <x:c r="CV167" s="745"/>
      <x:c r="CW167" s="745"/>
      <x:c r="CX167" s="745"/>
      <x:c r="CY167" s="745"/>
      <x:c r="CZ167" s="745"/>
      <x:c r="DA167" s="745"/>
      <x:c r="DB167" s="745"/>
      <x:c r="DC167" s="745"/>
      <x:c r="DD167" s="745"/>
      <x:c r="DE167" s="745"/>
      <x:c r="DF167" s="745"/>
      <x:c r="DG167" s="745"/>
      <x:c r="DH167" s="745"/>
      <x:c r="DI167" s="745"/>
      <x:c r="DJ167" s="745"/>
      <x:c r="DK167" s="745"/>
      <x:c r="DL167" s="745"/>
      <x:c r="DM167" s="745"/>
      <x:c r="DN167" s="745"/>
      <x:c r="DO167" s="745"/>
      <x:c r="DP167" s="745"/>
      <x:c r="DQ167" s="745"/>
      <x:c r="DR167" s="745"/>
      <x:c r="DS167" s="745"/>
      <x:c r="DT167" s="745"/>
      <x:c r="DU167" s="745"/>
      <x:c r="DV167" s="745"/>
      <x:c r="DW167" s="745"/>
      <x:c r="DX167" s="745"/>
      <x:c r="DY167" s="745"/>
      <x:c r="DZ167" s="745"/>
      <x:c r="EA167" s="745"/>
      <x:c r="EB167" s="745"/>
      <x:c r="EC167" s="745"/>
      <x:c r="ED167" s="745"/>
      <x:c r="EE167" s="745"/>
      <x:c r="EF167" s="745"/>
      <x:c r="EG167" s="745"/>
      <x:c r="EH167" s="745"/>
      <x:c r="EI167" s="745"/>
      <x:c r="EJ167" s="745"/>
      <x:c r="EK167" s="745"/>
      <x:c r="EL167" s="745"/>
      <x:c r="EM167" s="745"/>
      <x:c r="EN167" s="745"/>
      <x:c r="EO167" s="745"/>
      <x:c r="EP167" s="745"/>
      <x:c r="EQ167" s="745"/>
      <x:c r="ER167" s="745"/>
      <x:c r="ES167" s="745"/>
      <x:c r="ET167" s="745"/>
      <x:c r="EU167" s="745"/>
      <x:c r="EV167" s="745"/>
      <x:c r="EW167" s="745"/>
      <x:c r="EX167" s="745"/>
      <x:c r="EY167" s="745"/>
      <x:c r="EZ167" s="745"/>
      <x:c r="FA167" s="745"/>
      <x:c r="FB167" s="745"/>
      <x:c r="FC167" s="745"/>
      <x:c r="FD167" s="745"/>
      <x:c r="FE167" s="745"/>
      <x:c r="FF167" s="745"/>
      <x:c r="FG167" s="745"/>
      <x:c r="FH167" s="745"/>
      <x:c r="FI167" s="745"/>
      <x:c r="FJ167" s="745"/>
      <x:c r="FK167" s="745"/>
      <x:c r="FL167" s="745"/>
      <x:c r="FM167" s="745"/>
      <x:c r="FN167" s="745"/>
      <x:c r="FO167" s="745"/>
      <x:c r="FP167" s="745"/>
      <x:c r="FQ167" s="745"/>
      <x:c r="FR167" s="745"/>
      <x:c r="FS167" s="745"/>
      <x:c r="FT167" s="745"/>
      <x:c r="FU167" s="745"/>
      <x:c r="FV167" s="745"/>
      <x:c r="FW167" s="745"/>
      <x:c r="FX167" s="745"/>
      <x:c r="FY167" s="745"/>
      <x:c r="FZ167" s="745"/>
      <x:c r="GA167" s="745"/>
      <x:c r="GB167" s="745"/>
      <x:c r="GC167" s="745"/>
      <x:c r="GD167" s="745"/>
      <x:c r="GE167" s="745"/>
      <x:c r="GF167" s="745"/>
      <x:c r="GG167" s="745"/>
      <x:c r="GH167" s="745"/>
      <x:c r="GI167" s="745"/>
      <x:c r="GJ167" s="745"/>
      <x:c r="GK167" s="745"/>
      <x:c r="GL167" s="745"/>
      <x:c r="GM167" s="745"/>
      <x:c r="GN167" s="745"/>
      <x:c r="GO167" s="745"/>
      <x:c r="GP167" s="745"/>
      <x:c r="GQ167" s="745"/>
      <x:c r="GR167" s="745"/>
      <x:c r="GS167" s="745"/>
      <x:c r="GT167" s="745"/>
      <x:c r="GU167" s="745"/>
      <x:c r="GV167" s="745"/>
      <x:c r="GW167" s="745"/>
      <x:c r="GX167" s="745"/>
      <x:c r="GY167" s="745"/>
      <x:c r="GZ167" s="745"/>
      <x:c r="HA167" s="745"/>
      <x:c r="HB167" s="745"/>
      <x:c r="HC167" s="745"/>
      <x:c r="HD167" s="745"/>
      <x:c r="HE167" s="745"/>
      <x:c r="HF167" s="745"/>
      <x:c r="HG167" s="745"/>
      <x:c r="HH167" s="745"/>
      <x:c r="HI167" s="745"/>
      <x:c r="HJ167" s="745"/>
      <x:c r="HK167" s="745"/>
      <x:c r="HL167" s="745"/>
      <x:c r="HM167" s="745"/>
      <x:c r="HN167" s="745"/>
      <x:c r="HO167" s="745"/>
      <x:c r="HP167" s="745"/>
      <x:c r="HQ167" s="745"/>
      <x:c r="HR167" s="745"/>
      <x:c r="HS167" s="745"/>
      <x:c r="HT167" s="745"/>
      <x:c r="HU167" s="745"/>
      <x:c r="HV167" s="745"/>
      <x:c r="HW167" s="745"/>
      <x:c r="HX167" s="745"/>
      <x:c r="HY167" s="745"/>
      <x:c r="HZ167" s="745"/>
      <x:c r="IA167" s="745"/>
      <x:c r="IB167" s="745"/>
      <x:c r="IC167" s="745"/>
      <x:c r="ID167" s="745"/>
      <x:c r="IE167" s="745"/>
      <x:c r="IF167" s="745"/>
      <x:c r="IG167" s="745"/>
      <x:c r="IH167" s="745"/>
      <x:c r="II167" s="745"/>
      <x:c r="IJ167" s="745"/>
      <x:c r="IK167" s="745"/>
      <x:c r="IL167" s="745"/>
      <x:c r="IM167" s="745"/>
      <x:c r="IN167" s="745"/>
      <x:c r="IO167" s="745"/>
      <x:c r="IP167" s="745"/>
      <x:c r="IQ167" s="745"/>
      <x:c r="IR167" s="745"/>
      <x:c r="IS167" s="745"/>
    </x:row>
    <x:row r="168" spans="1:253" s="8" customFormat="1" customHeight="1">
      <x:c r="A168" s="2543" t="s">
        <x:v>3938</x:v>
      </x:c>
      <x:c r="B168" s="2546" t="s">
        <x:v>4955</x:v>
      </x:c>
      <x:c r="C168" s="2547"/>
      <x:c r="D168" s="1314"/>
      <x:c r="E168" s="883">
        <x:v>3</x:v>
      </x:c>
      <x:c r="F168" s="1315"/>
      <x:c r="G168" s="881">
        <x:v>6614.3199999999997</x:v>
      </x:c>
      <x:c r="H168" s="1315"/>
      <x:c r="I168" s="881">
        <x:v>86.319999999999993</x:v>
      </x:c>
      <x:c r="J168" s="1315"/>
      <x:c r="K168" s="1316"/>
      <x:c r="L168" s="1336"/>
      <x:c r="M168" s="877"/>
      <x:c r="N168" s="1315"/>
      <x:c r="O168" s="1317"/>
      <x:c r="P168" s="1265">
        <x:v>36127</x:v>
      </x:c>
      <x:c r="Q168" s="1265">
        <x:v>0</x:v>
      </x:c>
      <x:c r="R168" s="1265">
        <x:v>36127</x:v>
      </x:c>
      <x:c r="S168" s="1319"/>
      <x:c r="T168" s="745"/>
      <x:c r="U168" s="745"/>
      <x:c r="V168" s="745"/>
      <x:c r="W168" s="745"/>
      <x:c r="X168" s="745"/>
      <x:c r="Y168" s="745"/>
      <x:c r="Z168" s="745"/>
      <x:c r="AA168" s="745"/>
      <x:c r="AB168" s="745"/>
      <x:c r="AC168" s="745"/>
      <x:c r="AD168" s="745"/>
      <x:c r="AE168" s="745"/>
      <x:c r="AF168" s="745"/>
      <x:c r="AG168" s="745"/>
      <x:c r="AH168" s="745"/>
      <x:c r="AI168" s="745"/>
      <x:c r="AJ168" s="745"/>
      <x:c r="AK168" s="745"/>
      <x:c r="AL168" s="745"/>
      <x:c r="AM168" s="745"/>
      <x:c r="AN168" s="745"/>
      <x:c r="AO168" s="745"/>
      <x:c r="AP168" s="745"/>
      <x:c r="AQ168" s="745"/>
      <x:c r="AR168" s="745"/>
      <x:c r="AS168" s="745"/>
      <x:c r="AT168" s="745"/>
      <x:c r="AU168" s="745"/>
      <x:c r="AV168" s="745"/>
      <x:c r="AW168" s="745"/>
      <x:c r="AX168" s="745"/>
      <x:c r="AY168" s="745"/>
      <x:c r="AZ168" s="745"/>
      <x:c r="BA168" s="745"/>
      <x:c r="BB168" s="745"/>
      <x:c r="BC168" s="745"/>
      <x:c r="BD168" s="745"/>
      <x:c r="BE168" s="745"/>
      <x:c r="BF168" s="745"/>
      <x:c r="BG168" s="745"/>
      <x:c r="BH168" s="745"/>
      <x:c r="BI168" s="745"/>
      <x:c r="BJ168" s="745"/>
      <x:c r="BK168" s="745"/>
      <x:c r="BL168" s="745"/>
      <x:c r="BM168" s="745"/>
      <x:c r="BN168" s="745"/>
      <x:c r="BO168" s="745"/>
      <x:c r="BP168" s="745"/>
      <x:c r="BQ168" s="745"/>
      <x:c r="BR168" s="745"/>
      <x:c r="BS168" s="745"/>
      <x:c r="BT168" s="745"/>
      <x:c r="BU168" s="745"/>
      <x:c r="BV168" s="745"/>
      <x:c r="BW168" s="745"/>
      <x:c r="BX168" s="745"/>
      <x:c r="BY168" s="745"/>
      <x:c r="BZ168" s="745"/>
      <x:c r="CA168" s="745"/>
      <x:c r="CB168" s="745"/>
      <x:c r="CC168" s="745"/>
      <x:c r="CD168" s="745"/>
      <x:c r="CE168" s="745"/>
      <x:c r="CF168" s="745"/>
      <x:c r="CG168" s="745"/>
      <x:c r="CH168" s="745"/>
      <x:c r="CI168" s="745"/>
      <x:c r="CJ168" s="745"/>
      <x:c r="CK168" s="745"/>
      <x:c r="CL168" s="745"/>
      <x:c r="CM168" s="745"/>
      <x:c r="CN168" s="745"/>
      <x:c r="CO168" s="745"/>
      <x:c r="CP168" s="745"/>
      <x:c r="CQ168" s="745"/>
      <x:c r="CR168" s="745"/>
      <x:c r="CS168" s="745"/>
      <x:c r="CT168" s="745"/>
      <x:c r="CU168" s="745"/>
      <x:c r="CV168" s="745"/>
      <x:c r="CW168" s="745"/>
      <x:c r="CX168" s="745"/>
      <x:c r="CY168" s="745"/>
      <x:c r="CZ168" s="745"/>
      <x:c r="DA168" s="745"/>
      <x:c r="DB168" s="745"/>
      <x:c r="DC168" s="745"/>
      <x:c r="DD168" s="745"/>
      <x:c r="DE168" s="745"/>
      <x:c r="DF168" s="745"/>
      <x:c r="DG168" s="745"/>
      <x:c r="DH168" s="745"/>
      <x:c r="DI168" s="745"/>
      <x:c r="DJ168" s="745"/>
      <x:c r="DK168" s="745"/>
      <x:c r="DL168" s="745"/>
      <x:c r="DM168" s="745"/>
      <x:c r="DN168" s="745"/>
      <x:c r="DO168" s="745"/>
      <x:c r="DP168" s="745"/>
      <x:c r="DQ168" s="745"/>
      <x:c r="DR168" s="745"/>
      <x:c r="DS168" s="745"/>
      <x:c r="DT168" s="745"/>
      <x:c r="DU168" s="745"/>
      <x:c r="DV168" s="745"/>
      <x:c r="DW168" s="745"/>
      <x:c r="DX168" s="745"/>
      <x:c r="DY168" s="745"/>
      <x:c r="DZ168" s="745"/>
      <x:c r="EA168" s="745"/>
      <x:c r="EB168" s="745"/>
      <x:c r="EC168" s="745"/>
      <x:c r="ED168" s="745"/>
      <x:c r="EE168" s="745"/>
      <x:c r="EF168" s="745"/>
      <x:c r="EG168" s="745"/>
      <x:c r="EH168" s="745"/>
      <x:c r="EI168" s="745"/>
      <x:c r="EJ168" s="745"/>
      <x:c r="EK168" s="745"/>
      <x:c r="EL168" s="745"/>
      <x:c r="EM168" s="745"/>
      <x:c r="EN168" s="745"/>
      <x:c r="EO168" s="745"/>
      <x:c r="EP168" s="745"/>
      <x:c r="EQ168" s="745"/>
      <x:c r="ER168" s="745"/>
      <x:c r="ES168" s="745"/>
      <x:c r="ET168" s="745"/>
      <x:c r="EU168" s="745"/>
      <x:c r="EV168" s="745"/>
      <x:c r="EW168" s="745"/>
      <x:c r="EX168" s="745"/>
      <x:c r="EY168" s="745"/>
      <x:c r="EZ168" s="745"/>
      <x:c r="FA168" s="745"/>
      <x:c r="FB168" s="745"/>
      <x:c r="FC168" s="745"/>
      <x:c r="FD168" s="745"/>
      <x:c r="FE168" s="745"/>
      <x:c r="FF168" s="745"/>
      <x:c r="FG168" s="745"/>
      <x:c r="FH168" s="745"/>
      <x:c r="FI168" s="745"/>
      <x:c r="FJ168" s="745"/>
      <x:c r="FK168" s="745"/>
      <x:c r="FL168" s="745"/>
      <x:c r="FM168" s="745"/>
      <x:c r="FN168" s="745"/>
      <x:c r="FO168" s="745"/>
      <x:c r="FP168" s="745"/>
      <x:c r="FQ168" s="745"/>
      <x:c r="FR168" s="745"/>
      <x:c r="FS168" s="745"/>
      <x:c r="FT168" s="745"/>
      <x:c r="FU168" s="745"/>
      <x:c r="FV168" s="745"/>
      <x:c r="FW168" s="745"/>
      <x:c r="FX168" s="745"/>
      <x:c r="FY168" s="745"/>
      <x:c r="FZ168" s="745"/>
      <x:c r="GA168" s="745"/>
      <x:c r="GB168" s="745"/>
      <x:c r="GC168" s="745"/>
      <x:c r="GD168" s="745"/>
      <x:c r="GE168" s="745"/>
      <x:c r="GF168" s="745"/>
      <x:c r="GG168" s="745"/>
      <x:c r="GH168" s="745"/>
      <x:c r="GI168" s="745"/>
      <x:c r="GJ168" s="745"/>
      <x:c r="GK168" s="745"/>
      <x:c r="GL168" s="745"/>
      <x:c r="GM168" s="745"/>
      <x:c r="GN168" s="745"/>
      <x:c r="GO168" s="745"/>
      <x:c r="GP168" s="745"/>
      <x:c r="GQ168" s="745"/>
      <x:c r="GR168" s="745"/>
      <x:c r="GS168" s="745"/>
      <x:c r="GT168" s="745"/>
      <x:c r="GU168" s="745"/>
      <x:c r="GV168" s="745"/>
      <x:c r="GW168" s="745"/>
      <x:c r="GX168" s="745"/>
      <x:c r="GY168" s="745"/>
      <x:c r="GZ168" s="745"/>
      <x:c r="HA168" s="745"/>
      <x:c r="HB168" s="745"/>
      <x:c r="HC168" s="745"/>
      <x:c r="HD168" s="745"/>
      <x:c r="HE168" s="745"/>
      <x:c r="HF168" s="745"/>
      <x:c r="HG168" s="745"/>
      <x:c r="HH168" s="745"/>
      <x:c r="HI168" s="745"/>
      <x:c r="HJ168" s="745"/>
      <x:c r="HK168" s="745"/>
      <x:c r="HL168" s="745"/>
      <x:c r="HM168" s="745"/>
      <x:c r="HN168" s="745"/>
      <x:c r="HO168" s="745"/>
      <x:c r="HP168" s="745"/>
      <x:c r="HQ168" s="745"/>
      <x:c r="HR168" s="745"/>
      <x:c r="HS168" s="745"/>
      <x:c r="HT168" s="745"/>
      <x:c r="HU168" s="745"/>
      <x:c r="HV168" s="745"/>
      <x:c r="HW168" s="745"/>
      <x:c r="HX168" s="745"/>
      <x:c r="HY168" s="745"/>
      <x:c r="HZ168" s="745"/>
      <x:c r="IA168" s="745"/>
      <x:c r="IB168" s="745"/>
      <x:c r="IC168" s="745"/>
      <x:c r="ID168" s="745"/>
      <x:c r="IE168" s="745"/>
      <x:c r="IF168" s="745"/>
      <x:c r="IG168" s="745"/>
      <x:c r="IH168" s="745"/>
      <x:c r="II168" s="745"/>
      <x:c r="IJ168" s="745"/>
      <x:c r="IK168" s="745"/>
      <x:c r="IL168" s="745"/>
      <x:c r="IM168" s="745"/>
      <x:c r="IN168" s="745"/>
      <x:c r="IO168" s="745"/>
      <x:c r="IP168" s="745"/>
      <x:c r="IQ168" s="745"/>
      <x:c r="IR168" s="745"/>
      <x:c r="IS168" s="745"/>
    </x:row>
    <x:row r="169" spans="1:253" s="8" customFormat="1" customHeight="1">
      <x:c r="A169" s="2544"/>
      <x:c r="B169" s="1337" t="s">
        <x:v>4000</x:v>
      </x:c>
      <x:c r="C169" s="1337" t="s">
        <x:v>4932</x:v>
      </x:c>
      <x:c r="D169" s="1320" t="s">
        <x:v>4825</x:v>
      </x:c>
      <x:c r="E169" s="1338"/>
      <x:c r="F169" s="1337" t="s">
        <x:v>4965</x:v>
      </x:c>
      <x:c r="G169" s="1193">
        <x:v>6556</x:v>
      </x:c>
      <x:c r="H169" s="1337" t="s">
        <x:v>4965</x:v>
      </x:c>
      <x:c r="I169" s="1193">
        <x:v>28</x:v>
      </x:c>
      <x:c r="J169" s="1337" t="s">
        <x:v>5281</x:v>
      </x:c>
      <x:c r="K169" s="1323" t="s">
        <x:v>6827</x:v>
      </x:c>
      <x:c r="L169" s="1339"/>
      <x:c r="M169" s="1261"/>
      <x:c r="N169" s="1337" t="s">
        <x:v>3272</x:v>
      </x:c>
      <x:c r="O169" s="1339" t="s">
        <x:v>1160</x:v>
      </x:c>
      <x:c r="P169" s="1165">
        <x:v>9350</x:v>
      </x:c>
      <x:c r="Q169" s="1325"/>
      <x:c r="R169" s="1325">
        <x:v>9350</x:v>
      </x:c>
      <x:c r="S169" s="1326" t="s">
        <x:v>3411</x:v>
      </x:c>
      <x:c r="T169" s="745"/>
      <x:c r="U169" s="745"/>
      <x:c r="V169" s="745"/>
      <x:c r="W169" s="745"/>
      <x:c r="X169" s="745"/>
      <x:c r="Y169" s="745"/>
      <x:c r="Z169" s="745"/>
      <x:c r="AA169" s="745"/>
      <x:c r="AB169" s="745"/>
      <x:c r="AC169" s="745"/>
      <x:c r="AD169" s="745"/>
      <x:c r="AE169" s="745"/>
      <x:c r="AF169" s="745"/>
      <x:c r="AG169" s="745"/>
      <x:c r="AH169" s="745"/>
      <x:c r="AI169" s="745"/>
      <x:c r="AJ169" s="745"/>
      <x:c r="AK169" s="745"/>
      <x:c r="AL169" s="745"/>
      <x:c r="AM169" s="745"/>
      <x:c r="AN169" s="745"/>
      <x:c r="AO169" s="745"/>
      <x:c r="AP169" s="745"/>
      <x:c r="AQ169" s="745"/>
      <x:c r="AR169" s="745"/>
      <x:c r="AS169" s="745"/>
      <x:c r="AT169" s="745"/>
      <x:c r="AU169" s="745"/>
      <x:c r="AV169" s="745"/>
      <x:c r="AW169" s="745"/>
      <x:c r="AX169" s="745"/>
      <x:c r="AY169" s="745"/>
      <x:c r="AZ169" s="745"/>
      <x:c r="BA169" s="745"/>
      <x:c r="BB169" s="745"/>
      <x:c r="BC169" s="745"/>
      <x:c r="BD169" s="745"/>
      <x:c r="BE169" s="745"/>
      <x:c r="BF169" s="745"/>
      <x:c r="BG169" s="745"/>
      <x:c r="BH169" s="745"/>
      <x:c r="BI169" s="745"/>
      <x:c r="BJ169" s="745"/>
      <x:c r="BK169" s="745"/>
      <x:c r="BL169" s="745"/>
      <x:c r="BM169" s="745"/>
      <x:c r="BN169" s="745"/>
      <x:c r="BO169" s="745"/>
      <x:c r="BP169" s="745"/>
      <x:c r="BQ169" s="745"/>
      <x:c r="BR169" s="745"/>
      <x:c r="BS169" s="745"/>
      <x:c r="BT169" s="745"/>
      <x:c r="BU169" s="745"/>
      <x:c r="BV169" s="745"/>
      <x:c r="BW169" s="745"/>
      <x:c r="BX169" s="745"/>
      <x:c r="BY169" s="745"/>
      <x:c r="BZ169" s="745"/>
      <x:c r="CA169" s="745"/>
      <x:c r="CB169" s="745"/>
      <x:c r="CC169" s="745"/>
      <x:c r="CD169" s="745"/>
      <x:c r="CE169" s="745"/>
      <x:c r="CF169" s="745"/>
      <x:c r="CG169" s="745"/>
      <x:c r="CH169" s="745"/>
      <x:c r="CI169" s="745"/>
      <x:c r="CJ169" s="745"/>
      <x:c r="CK169" s="745"/>
      <x:c r="CL169" s="745"/>
      <x:c r="CM169" s="745"/>
      <x:c r="CN169" s="745"/>
      <x:c r="CO169" s="745"/>
      <x:c r="CP169" s="745"/>
      <x:c r="CQ169" s="745"/>
      <x:c r="CR169" s="745"/>
      <x:c r="CS169" s="745"/>
      <x:c r="CT169" s="745"/>
      <x:c r="CU169" s="745"/>
      <x:c r="CV169" s="745"/>
      <x:c r="CW169" s="745"/>
      <x:c r="CX169" s="745"/>
      <x:c r="CY169" s="745"/>
      <x:c r="CZ169" s="745"/>
      <x:c r="DA169" s="745"/>
      <x:c r="DB169" s="745"/>
      <x:c r="DC169" s="745"/>
      <x:c r="DD169" s="745"/>
      <x:c r="DE169" s="745"/>
      <x:c r="DF169" s="745"/>
      <x:c r="DG169" s="745"/>
      <x:c r="DH169" s="745"/>
      <x:c r="DI169" s="745"/>
      <x:c r="DJ169" s="745"/>
      <x:c r="DK169" s="745"/>
      <x:c r="DL169" s="745"/>
      <x:c r="DM169" s="745"/>
      <x:c r="DN169" s="745"/>
      <x:c r="DO169" s="745"/>
      <x:c r="DP169" s="745"/>
      <x:c r="DQ169" s="745"/>
      <x:c r="DR169" s="745"/>
      <x:c r="DS169" s="745"/>
      <x:c r="DT169" s="745"/>
      <x:c r="DU169" s="745"/>
      <x:c r="DV169" s="745"/>
      <x:c r="DW169" s="745"/>
      <x:c r="DX169" s="745"/>
      <x:c r="DY169" s="745"/>
      <x:c r="DZ169" s="745"/>
      <x:c r="EA169" s="745"/>
      <x:c r="EB169" s="745"/>
      <x:c r="EC169" s="745"/>
      <x:c r="ED169" s="745"/>
      <x:c r="EE169" s="745"/>
      <x:c r="EF169" s="745"/>
      <x:c r="EG169" s="745"/>
      <x:c r="EH169" s="745"/>
      <x:c r="EI169" s="745"/>
      <x:c r="EJ169" s="745"/>
      <x:c r="EK169" s="745"/>
      <x:c r="EL169" s="745"/>
      <x:c r="EM169" s="745"/>
      <x:c r="EN169" s="745"/>
      <x:c r="EO169" s="745"/>
      <x:c r="EP169" s="745"/>
      <x:c r="EQ169" s="745"/>
      <x:c r="ER169" s="745"/>
      <x:c r="ES169" s="745"/>
      <x:c r="ET169" s="745"/>
      <x:c r="EU169" s="745"/>
      <x:c r="EV169" s="745"/>
      <x:c r="EW169" s="745"/>
      <x:c r="EX169" s="745"/>
      <x:c r="EY169" s="745"/>
      <x:c r="EZ169" s="745"/>
      <x:c r="FA169" s="745"/>
      <x:c r="FB169" s="745"/>
      <x:c r="FC169" s="745"/>
      <x:c r="FD169" s="745"/>
      <x:c r="FE169" s="745"/>
      <x:c r="FF169" s="745"/>
      <x:c r="FG169" s="745"/>
      <x:c r="FH169" s="745"/>
      <x:c r="FI169" s="745"/>
      <x:c r="FJ169" s="745"/>
      <x:c r="FK169" s="745"/>
      <x:c r="FL169" s="745"/>
      <x:c r="FM169" s="745"/>
      <x:c r="FN169" s="745"/>
      <x:c r="FO169" s="745"/>
      <x:c r="FP169" s="745"/>
      <x:c r="FQ169" s="745"/>
      <x:c r="FR169" s="745"/>
      <x:c r="FS169" s="745"/>
      <x:c r="FT169" s="745"/>
      <x:c r="FU169" s="745"/>
      <x:c r="FV169" s="745"/>
      <x:c r="FW169" s="745"/>
      <x:c r="FX169" s="745"/>
      <x:c r="FY169" s="745"/>
      <x:c r="FZ169" s="745"/>
      <x:c r="GA169" s="745"/>
      <x:c r="GB169" s="745"/>
      <x:c r="GC169" s="745"/>
      <x:c r="GD169" s="745"/>
      <x:c r="GE169" s="745"/>
      <x:c r="GF169" s="745"/>
      <x:c r="GG169" s="745"/>
      <x:c r="GH169" s="745"/>
      <x:c r="GI169" s="745"/>
      <x:c r="GJ169" s="745"/>
      <x:c r="GK169" s="745"/>
      <x:c r="GL169" s="745"/>
      <x:c r="GM169" s="745"/>
      <x:c r="GN169" s="745"/>
      <x:c r="GO169" s="745"/>
      <x:c r="GP169" s="745"/>
      <x:c r="GQ169" s="745"/>
      <x:c r="GR169" s="745"/>
      <x:c r="GS169" s="745"/>
      <x:c r="GT169" s="745"/>
      <x:c r="GU169" s="745"/>
      <x:c r="GV169" s="745"/>
      <x:c r="GW169" s="745"/>
      <x:c r="GX169" s="745"/>
      <x:c r="GY169" s="745"/>
      <x:c r="GZ169" s="745"/>
      <x:c r="HA169" s="745"/>
      <x:c r="HB169" s="745"/>
      <x:c r="HC169" s="745"/>
      <x:c r="HD169" s="745"/>
      <x:c r="HE169" s="745"/>
      <x:c r="HF169" s="745"/>
      <x:c r="HG169" s="745"/>
      <x:c r="HH169" s="745"/>
      <x:c r="HI169" s="745"/>
      <x:c r="HJ169" s="745"/>
      <x:c r="HK169" s="745"/>
      <x:c r="HL169" s="745"/>
      <x:c r="HM169" s="745"/>
      <x:c r="HN169" s="745"/>
      <x:c r="HO169" s="745"/>
      <x:c r="HP169" s="745"/>
      <x:c r="HQ169" s="745"/>
      <x:c r="HR169" s="745"/>
      <x:c r="HS169" s="745"/>
      <x:c r="HT169" s="745"/>
      <x:c r="HU169" s="745"/>
      <x:c r="HV169" s="745"/>
      <x:c r="HW169" s="745"/>
      <x:c r="HX169" s="745"/>
      <x:c r="HY169" s="745"/>
      <x:c r="HZ169" s="745"/>
      <x:c r="IA169" s="745"/>
      <x:c r="IB169" s="745"/>
      <x:c r="IC169" s="745"/>
      <x:c r="ID169" s="745"/>
      <x:c r="IE169" s="745"/>
      <x:c r="IF169" s="745"/>
      <x:c r="IG169" s="745"/>
      <x:c r="IH169" s="745"/>
      <x:c r="II169" s="745"/>
      <x:c r="IJ169" s="745"/>
      <x:c r="IK169" s="745"/>
      <x:c r="IL169" s="745"/>
      <x:c r="IM169" s="745"/>
      <x:c r="IN169" s="745"/>
      <x:c r="IO169" s="745"/>
      <x:c r="IP169" s="745"/>
      <x:c r="IQ169" s="745"/>
      <x:c r="IR169" s="745"/>
      <x:c r="IS169" s="745"/>
    </x:row>
    <x:row r="170" spans="1:253" s="8" customFormat="1" customHeight="1">
      <x:c r="A170" s="2544"/>
      <x:c r="B170" s="2542" t="s">
        <x:v>4014</x:v>
      </x:c>
      <x:c r="C170" s="2542" t="s">
        <x:v>5199</x:v>
      </x:c>
      <x:c r="D170" s="1327" t="s">
        <x:v>4825</x:v>
      </x:c>
      <x:c r="E170" s="1340"/>
      <x:c r="F170" s="1341" t="s">
        <x:v>4965</x:v>
      </x:c>
      <x:c r="G170" s="1111">
        <x:v>38.880000000000003</x:v>
      </x:c>
      <x:c r="H170" s="1341" t="s">
        <x:v>4965</x:v>
      </x:c>
      <x:c r="I170" s="1111">
        <x:v>38.880000000000003</x:v>
      </x:c>
      <x:c r="J170" s="1341" t="s">
        <x:v>5281</x:v>
      </x:c>
      <x:c r="K170" s="1330" t="s">
        <x:v>4561</x:v>
      </x:c>
      <x:c r="L170" s="1342"/>
      <x:c r="M170" s="1113"/>
      <x:c r="N170" s="1341" t="s">
        <x:v>3272</x:v>
      </x:c>
      <x:c r="O170" s="1342" t="s">
        <x:v>484</x:v>
      </x:c>
      <x:c r="P170" s="1165">
        <x:v>19757</x:v>
      </x:c>
      <x:c r="Q170" s="1332"/>
      <x:c r="R170" s="1332">
        <x:v>19757</x:v>
      </x:c>
      <x:c r="S170" s="1333" t="s">
        <x:v>7953</x:v>
      </x:c>
      <x:c r="T170" s="745"/>
      <x:c r="U170" s="745"/>
      <x:c r="V170" s="745"/>
      <x:c r="W170" s="745"/>
      <x:c r="X170" s="745"/>
      <x:c r="Y170" s="745"/>
      <x:c r="Z170" s="745"/>
      <x:c r="AA170" s="745"/>
      <x:c r="AB170" s="745"/>
      <x:c r="AC170" s="745"/>
      <x:c r="AD170" s="745"/>
      <x:c r="AE170" s="745"/>
      <x:c r="AF170" s="745"/>
      <x:c r="AG170" s="745"/>
      <x:c r="AH170" s="745"/>
      <x:c r="AI170" s="745"/>
      <x:c r="AJ170" s="745"/>
      <x:c r="AK170" s="745"/>
      <x:c r="AL170" s="745"/>
      <x:c r="AM170" s="745"/>
      <x:c r="AN170" s="745"/>
      <x:c r="AO170" s="745"/>
      <x:c r="AP170" s="745"/>
      <x:c r="AQ170" s="745"/>
      <x:c r="AR170" s="745"/>
      <x:c r="AS170" s="745"/>
      <x:c r="AT170" s="745"/>
      <x:c r="AU170" s="745"/>
      <x:c r="AV170" s="745"/>
      <x:c r="AW170" s="745"/>
      <x:c r="AX170" s="745"/>
      <x:c r="AY170" s="745"/>
      <x:c r="AZ170" s="745"/>
      <x:c r="BA170" s="745"/>
      <x:c r="BB170" s="745"/>
      <x:c r="BC170" s="745"/>
      <x:c r="BD170" s="745"/>
      <x:c r="BE170" s="745"/>
      <x:c r="BF170" s="745"/>
      <x:c r="BG170" s="745"/>
      <x:c r="BH170" s="745"/>
      <x:c r="BI170" s="745"/>
      <x:c r="BJ170" s="745"/>
      <x:c r="BK170" s="745"/>
      <x:c r="BL170" s="745"/>
      <x:c r="BM170" s="745"/>
      <x:c r="BN170" s="745"/>
      <x:c r="BO170" s="745"/>
      <x:c r="BP170" s="745"/>
      <x:c r="BQ170" s="745"/>
      <x:c r="BR170" s="745"/>
      <x:c r="BS170" s="745"/>
      <x:c r="BT170" s="745"/>
      <x:c r="BU170" s="745"/>
      <x:c r="BV170" s="745"/>
      <x:c r="BW170" s="745"/>
      <x:c r="BX170" s="745"/>
      <x:c r="BY170" s="745"/>
      <x:c r="BZ170" s="745"/>
      <x:c r="CA170" s="745"/>
      <x:c r="CB170" s="745"/>
      <x:c r="CC170" s="745"/>
      <x:c r="CD170" s="745"/>
      <x:c r="CE170" s="745"/>
      <x:c r="CF170" s="745"/>
      <x:c r="CG170" s="745"/>
      <x:c r="CH170" s="745"/>
      <x:c r="CI170" s="745"/>
      <x:c r="CJ170" s="745"/>
      <x:c r="CK170" s="745"/>
      <x:c r="CL170" s="745"/>
      <x:c r="CM170" s="745"/>
      <x:c r="CN170" s="745"/>
      <x:c r="CO170" s="745"/>
      <x:c r="CP170" s="745"/>
      <x:c r="CQ170" s="745"/>
      <x:c r="CR170" s="745"/>
      <x:c r="CS170" s="745"/>
      <x:c r="CT170" s="745"/>
      <x:c r="CU170" s="745"/>
      <x:c r="CV170" s="745"/>
      <x:c r="CW170" s="745"/>
      <x:c r="CX170" s="745"/>
      <x:c r="CY170" s="745"/>
      <x:c r="CZ170" s="745"/>
      <x:c r="DA170" s="745"/>
      <x:c r="DB170" s="745"/>
      <x:c r="DC170" s="745"/>
      <x:c r="DD170" s="745"/>
      <x:c r="DE170" s="745"/>
      <x:c r="DF170" s="745"/>
      <x:c r="DG170" s="745"/>
      <x:c r="DH170" s="745"/>
      <x:c r="DI170" s="745"/>
      <x:c r="DJ170" s="745"/>
      <x:c r="DK170" s="745"/>
      <x:c r="DL170" s="745"/>
      <x:c r="DM170" s="745"/>
      <x:c r="DN170" s="745"/>
      <x:c r="DO170" s="745"/>
      <x:c r="DP170" s="745"/>
      <x:c r="DQ170" s="745"/>
      <x:c r="DR170" s="745"/>
      <x:c r="DS170" s="745"/>
      <x:c r="DT170" s="745"/>
      <x:c r="DU170" s="745"/>
      <x:c r="DV170" s="745"/>
      <x:c r="DW170" s="745"/>
      <x:c r="DX170" s="745"/>
      <x:c r="DY170" s="745"/>
      <x:c r="DZ170" s="745"/>
      <x:c r="EA170" s="745"/>
      <x:c r="EB170" s="745"/>
      <x:c r="EC170" s="745"/>
      <x:c r="ED170" s="745"/>
      <x:c r="EE170" s="745"/>
      <x:c r="EF170" s="745"/>
      <x:c r="EG170" s="745"/>
      <x:c r="EH170" s="745"/>
      <x:c r="EI170" s="745"/>
      <x:c r="EJ170" s="745"/>
      <x:c r="EK170" s="745"/>
      <x:c r="EL170" s="745"/>
      <x:c r="EM170" s="745"/>
      <x:c r="EN170" s="745"/>
      <x:c r="EO170" s="745"/>
      <x:c r="EP170" s="745"/>
      <x:c r="EQ170" s="745"/>
      <x:c r="ER170" s="745"/>
      <x:c r="ES170" s="745"/>
      <x:c r="ET170" s="745"/>
      <x:c r="EU170" s="745"/>
      <x:c r="EV170" s="745"/>
      <x:c r="EW170" s="745"/>
      <x:c r="EX170" s="745"/>
      <x:c r="EY170" s="745"/>
      <x:c r="EZ170" s="745"/>
      <x:c r="FA170" s="745"/>
      <x:c r="FB170" s="745"/>
      <x:c r="FC170" s="745"/>
      <x:c r="FD170" s="745"/>
      <x:c r="FE170" s="745"/>
      <x:c r="FF170" s="745"/>
      <x:c r="FG170" s="745"/>
      <x:c r="FH170" s="745"/>
      <x:c r="FI170" s="745"/>
      <x:c r="FJ170" s="745"/>
      <x:c r="FK170" s="745"/>
      <x:c r="FL170" s="745"/>
      <x:c r="FM170" s="745"/>
      <x:c r="FN170" s="745"/>
      <x:c r="FO170" s="745"/>
      <x:c r="FP170" s="745"/>
      <x:c r="FQ170" s="745"/>
      <x:c r="FR170" s="745"/>
      <x:c r="FS170" s="745"/>
      <x:c r="FT170" s="745"/>
      <x:c r="FU170" s="745"/>
      <x:c r="FV170" s="745"/>
      <x:c r="FW170" s="745"/>
      <x:c r="FX170" s="745"/>
      <x:c r="FY170" s="745"/>
      <x:c r="FZ170" s="745"/>
      <x:c r="GA170" s="745"/>
      <x:c r="GB170" s="745"/>
      <x:c r="GC170" s="745"/>
      <x:c r="GD170" s="745"/>
      <x:c r="GE170" s="745"/>
      <x:c r="GF170" s="745"/>
      <x:c r="GG170" s="745"/>
      <x:c r="GH170" s="745"/>
      <x:c r="GI170" s="745"/>
      <x:c r="GJ170" s="745"/>
      <x:c r="GK170" s="745"/>
      <x:c r="GL170" s="745"/>
      <x:c r="GM170" s="745"/>
      <x:c r="GN170" s="745"/>
      <x:c r="GO170" s="745"/>
      <x:c r="GP170" s="745"/>
      <x:c r="GQ170" s="745"/>
      <x:c r="GR170" s="745"/>
      <x:c r="GS170" s="745"/>
      <x:c r="GT170" s="745"/>
      <x:c r="GU170" s="745"/>
      <x:c r="GV170" s="745"/>
      <x:c r="GW170" s="745"/>
      <x:c r="GX170" s="745"/>
      <x:c r="GY170" s="745"/>
      <x:c r="GZ170" s="745"/>
      <x:c r="HA170" s="745"/>
      <x:c r="HB170" s="745"/>
      <x:c r="HC170" s="745"/>
      <x:c r="HD170" s="745"/>
      <x:c r="HE170" s="745"/>
      <x:c r="HF170" s="745"/>
      <x:c r="HG170" s="745"/>
      <x:c r="HH170" s="745"/>
      <x:c r="HI170" s="745"/>
      <x:c r="HJ170" s="745"/>
      <x:c r="HK170" s="745"/>
      <x:c r="HL170" s="745"/>
      <x:c r="HM170" s="745"/>
      <x:c r="HN170" s="745"/>
      <x:c r="HO170" s="745"/>
      <x:c r="HP170" s="745"/>
      <x:c r="HQ170" s="745"/>
      <x:c r="HR170" s="745"/>
      <x:c r="HS170" s="745"/>
      <x:c r="HT170" s="745"/>
      <x:c r="HU170" s="745"/>
      <x:c r="HV170" s="745"/>
      <x:c r="HW170" s="745"/>
      <x:c r="HX170" s="745"/>
      <x:c r="HY170" s="745"/>
      <x:c r="HZ170" s="745"/>
      <x:c r="IA170" s="745"/>
      <x:c r="IB170" s="745"/>
      <x:c r="IC170" s="745"/>
      <x:c r="ID170" s="745"/>
      <x:c r="IE170" s="745"/>
      <x:c r="IF170" s="745"/>
      <x:c r="IG170" s="745"/>
      <x:c r="IH170" s="745"/>
      <x:c r="II170" s="745"/>
      <x:c r="IJ170" s="745"/>
      <x:c r="IK170" s="745"/>
      <x:c r="IL170" s="745"/>
      <x:c r="IM170" s="745"/>
      <x:c r="IN170" s="745"/>
      <x:c r="IO170" s="745"/>
      <x:c r="IP170" s="745"/>
      <x:c r="IQ170" s="745"/>
      <x:c r="IR170" s="745"/>
      <x:c r="IS170" s="745"/>
    </x:row>
    <x:row r="171" spans="1:253" s="1093" customFormat="1" customHeight="1">
      <x:c r="A171" s="2545"/>
      <x:c r="B171" s="2548"/>
      <x:c r="C171" s="2548"/>
      <x:c r="D171" s="1343" t="s">
        <x:v>5425</x:v>
      </x:c>
      <x:c r="E171" s="1344"/>
      <x:c r="F171" s="1345" t="s">
        <x:v>4965</x:v>
      </x:c>
      <x:c r="G171" s="1274">
        <x:v>19.440000000000001</x:v>
      </x:c>
      <x:c r="H171" s="1345" t="s">
        <x:v>4965</x:v>
      </x:c>
      <x:c r="I171" s="1274">
        <x:v>19.440000000000001</x:v>
      </x:c>
      <x:c r="J171" s="1345" t="s">
        <x:v>5281</x:v>
      </x:c>
      <x:c r="K171" s="1346" t="s">
        <x:v>4561</x:v>
      </x:c>
      <x:c r="L171" s="1346"/>
      <x:c r="M171" s="1277"/>
      <x:c r="N171" s="1345" t="s">
        <x:v>3272</x:v>
      </x:c>
      <x:c r="O171" s="1347" t="s">
        <x:v>1001</x:v>
      </x:c>
      <x:c r="P171" s="1165">
        <x:v>7020</x:v>
      </x:c>
      <x:c r="Q171" s="1348"/>
      <x:c r="R171" s="1348">
        <x:v>7020</x:v>
      </x:c>
      <x:c r="S171" s="1349" t="s">
        <x:v>3143</x:v>
      </x:c>
      <x:c r="T171" s="745"/>
      <x:c r="U171" s="745"/>
      <x:c r="V171" s="745"/>
      <x:c r="W171" s="745"/>
      <x:c r="X171" s="745"/>
      <x:c r="Y171" s="745"/>
      <x:c r="Z171" s="745"/>
      <x:c r="AA171" s="745"/>
      <x:c r="AB171" s="745"/>
      <x:c r="AC171" s="745"/>
      <x:c r="AD171" s="745"/>
      <x:c r="AE171" s="745"/>
      <x:c r="AF171" s="745"/>
      <x:c r="AG171" s="745"/>
      <x:c r="AH171" s="745"/>
      <x:c r="AI171" s="745"/>
      <x:c r="AJ171" s="745"/>
      <x:c r="AK171" s="745"/>
      <x:c r="AL171" s="745"/>
      <x:c r="AM171" s="745"/>
      <x:c r="AN171" s="745"/>
      <x:c r="AO171" s="745"/>
      <x:c r="AP171" s="745"/>
      <x:c r="AQ171" s="745"/>
      <x:c r="AR171" s="745"/>
      <x:c r="AS171" s="745"/>
      <x:c r="AT171" s="745"/>
      <x:c r="AU171" s="745"/>
      <x:c r="AV171" s="745"/>
      <x:c r="AW171" s="745"/>
      <x:c r="AX171" s="745"/>
      <x:c r="AY171" s="745"/>
      <x:c r="AZ171" s="745"/>
      <x:c r="BA171" s="745"/>
      <x:c r="BB171" s="745"/>
      <x:c r="BC171" s="745"/>
      <x:c r="BD171" s="745"/>
      <x:c r="BE171" s="745"/>
      <x:c r="BF171" s="745"/>
      <x:c r="BG171" s="745"/>
      <x:c r="BH171" s="745"/>
      <x:c r="BI171" s="745"/>
      <x:c r="BJ171" s="745"/>
      <x:c r="BK171" s="745"/>
      <x:c r="BL171" s="745"/>
      <x:c r="BM171" s="745"/>
      <x:c r="BN171" s="745"/>
      <x:c r="BO171" s="745"/>
      <x:c r="BP171" s="745"/>
      <x:c r="BQ171" s="745"/>
      <x:c r="BR171" s="745"/>
      <x:c r="BS171" s="745"/>
      <x:c r="BT171" s="745"/>
      <x:c r="BU171" s="745"/>
      <x:c r="BV171" s="745"/>
      <x:c r="BW171" s="745"/>
      <x:c r="BX171" s="745"/>
      <x:c r="BY171" s="745"/>
      <x:c r="BZ171" s="745"/>
      <x:c r="CA171" s="745"/>
      <x:c r="CB171" s="745"/>
      <x:c r="CC171" s="745"/>
      <x:c r="CD171" s="745"/>
      <x:c r="CE171" s="745"/>
      <x:c r="CF171" s="745"/>
      <x:c r="CG171" s="745"/>
      <x:c r="CH171" s="745"/>
      <x:c r="CI171" s="745"/>
      <x:c r="CJ171" s="745"/>
      <x:c r="CK171" s="745"/>
      <x:c r="CL171" s="745"/>
      <x:c r="CM171" s="745"/>
      <x:c r="CN171" s="745"/>
      <x:c r="CO171" s="745"/>
      <x:c r="CP171" s="745"/>
      <x:c r="CQ171" s="745"/>
      <x:c r="CR171" s="745"/>
      <x:c r="CS171" s="745"/>
      <x:c r="CT171" s="745"/>
      <x:c r="CU171" s="745"/>
      <x:c r="CV171" s="745"/>
      <x:c r="CW171" s="745"/>
      <x:c r="CX171" s="745"/>
      <x:c r="CY171" s="745"/>
      <x:c r="CZ171" s="745"/>
      <x:c r="DA171" s="745"/>
      <x:c r="DB171" s="745"/>
      <x:c r="DC171" s="745"/>
      <x:c r="DD171" s="745"/>
      <x:c r="DE171" s="745"/>
      <x:c r="DF171" s="745"/>
      <x:c r="DG171" s="745"/>
      <x:c r="DH171" s="745"/>
      <x:c r="DI171" s="745"/>
      <x:c r="DJ171" s="745"/>
      <x:c r="DK171" s="745"/>
      <x:c r="DL171" s="745"/>
      <x:c r="DM171" s="745"/>
      <x:c r="DN171" s="745"/>
      <x:c r="DO171" s="745"/>
      <x:c r="DP171" s="745"/>
      <x:c r="DQ171" s="745"/>
      <x:c r="DR171" s="745"/>
      <x:c r="DS171" s="745"/>
      <x:c r="DT171" s="745"/>
      <x:c r="DU171" s="745"/>
      <x:c r="DV171" s="745"/>
      <x:c r="DW171" s="745"/>
      <x:c r="DX171" s="745"/>
      <x:c r="DY171" s="745"/>
      <x:c r="DZ171" s="745"/>
      <x:c r="EA171" s="745"/>
      <x:c r="EB171" s="745"/>
      <x:c r="EC171" s="745"/>
      <x:c r="ED171" s="745"/>
      <x:c r="EE171" s="745"/>
      <x:c r="EF171" s="745"/>
      <x:c r="EG171" s="745"/>
      <x:c r="EH171" s="745"/>
      <x:c r="EI171" s="745"/>
      <x:c r="EJ171" s="745"/>
      <x:c r="EK171" s="745"/>
      <x:c r="EL171" s="745"/>
      <x:c r="EM171" s="745"/>
      <x:c r="EN171" s="745"/>
      <x:c r="EO171" s="745"/>
      <x:c r="EP171" s="745"/>
      <x:c r="EQ171" s="745"/>
      <x:c r="ER171" s="745"/>
      <x:c r="ES171" s="745"/>
      <x:c r="ET171" s="745"/>
      <x:c r="EU171" s="745"/>
      <x:c r="EV171" s="745"/>
      <x:c r="EW171" s="745"/>
      <x:c r="EX171" s="745"/>
      <x:c r="EY171" s="745"/>
      <x:c r="EZ171" s="745"/>
      <x:c r="FA171" s="745"/>
      <x:c r="FB171" s="745"/>
      <x:c r="FC171" s="745"/>
      <x:c r="FD171" s="745"/>
      <x:c r="FE171" s="745"/>
      <x:c r="FF171" s="745"/>
      <x:c r="FG171" s="745"/>
      <x:c r="FH171" s="745"/>
      <x:c r="FI171" s="745"/>
      <x:c r="FJ171" s="745"/>
      <x:c r="FK171" s="745"/>
      <x:c r="FL171" s="745"/>
      <x:c r="FM171" s="745"/>
      <x:c r="FN171" s="745"/>
      <x:c r="FO171" s="745"/>
      <x:c r="FP171" s="745"/>
      <x:c r="FQ171" s="745"/>
      <x:c r="FR171" s="745"/>
      <x:c r="FS171" s="745"/>
      <x:c r="FT171" s="745"/>
      <x:c r="FU171" s="745"/>
      <x:c r="FV171" s="745"/>
      <x:c r="FW171" s="745"/>
      <x:c r="FX171" s="745"/>
      <x:c r="FY171" s="745"/>
      <x:c r="FZ171" s="745"/>
      <x:c r="GA171" s="745"/>
      <x:c r="GB171" s="745"/>
      <x:c r="GC171" s="745"/>
      <x:c r="GD171" s="745"/>
      <x:c r="GE171" s="745"/>
      <x:c r="GF171" s="745"/>
      <x:c r="GG171" s="745"/>
      <x:c r="GH171" s="745"/>
      <x:c r="GI171" s="745"/>
      <x:c r="GJ171" s="745"/>
      <x:c r="GK171" s="745"/>
      <x:c r="GL171" s="745"/>
      <x:c r="GM171" s="745"/>
      <x:c r="GN171" s="745"/>
      <x:c r="GO171" s="745"/>
      <x:c r="GP171" s="745"/>
      <x:c r="GQ171" s="745"/>
      <x:c r="GR171" s="745"/>
      <x:c r="GS171" s="745"/>
      <x:c r="GT171" s="745"/>
      <x:c r="GU171" s="745"/>
      <x:c r="GV171" s="745"/>
      <x:c r="GW171" s="745"/>
      <x:c r="GX171" s="745"/>
      <x:c r="GY171" s="745"/>
      <x:c r="GZ171" s="745"/>
      <x:c r="HA171" s="745"/>
      <x:c r="HB171" s="745"/>
      <x:c r="HC171" s="745"/>
      <x:c r="HD171" s="745"/>
      <x:c r="HE171" s="745"/>
      <x:c r="HF171" s="745"/>
      <x:c r="HG171" s="745"/>
      <x:c r="HH171" s="745"/>
      <x:c r="HI171" s="745"/>
      <x:c r="HJ171" s="745"/>
      <x:c r="HK171" s="745"/>
      <x:c r="HL171" s="745"/>
      <x:c r="HM171" s="745"/>
      <x:c r="HN171" s="745"/>
      <x:c r="HO171" s="745"/>
      <x:c r="HP171" s="745"/>
      <x:c r="HQ171" s="745"/>
      <x:c r="HR171" s="745"/>
      <x:c r="HS171" s="745"/>
      <x:c r="HT171" s="745"/>
      <x:c r="HU171" s="745"/>
      <x:c r="HV171" s="745"/>
      <x:c r="HW171" s="745"/>
      <x:c r="HX171" s="745"/>
      <x:c r="HY171" s="745"/>
      <x:c r="HZ171" s="745"/>
      <x:c r="IA171" s="745"/>
      <x:c r="IB171" s="745"/>
      <x:c r="IC171" s="745"/>
      <x:c r="ID171" s="745"/>
      <x:c r="IE171" s="745"/>
      <x:c r="IF171" s="745"/>
      <x:c r="IG171" s="745"/>
      <x:c r="IH171" s="745"/>
      <x:c r="II171" s="745"/>
      <x:c r="IJ171" s="745"/>
      <x:c r="IK171" s="745"/>
      <x:c r="IL171" s="745"/>
      <x:c r="IM171" s="745"/>
      <x:c r="IN171" s="745"/>
      <x:c r="IO171" s="745"/>
      <x:c r="IP171" s="745"/>
      <x:c r="IQ171" s="745"/>
      <x:c r="IR171" s="745"/>
      <x:c r="IS171" s="745"/>
    </x:row>
    <x:row r="172" spans="1:253" s="1093" customFormat="1" customHeight="1">
      <x:c r="A172" s="2543" t="s">
        <x:v>3561</x:v>
      </x:c>
      <x:c r="B172" s="2549" t="s">
        <x:v>4955</x:v>
      </x:c>
      <x:c r="C172" s="2550"/>
      <x:c r="D172" s="1314" t="s">
        <x:v>5530</x:v>
      </x:c>
      <x:c r="E172" s="883">
        <x:f>COUNTA(D173:D180)</x:f>
        <x:v>8</x:v>
      </x:c>
      <x:c r="F172" s="1336"/>
      <x:c r="G172" s="881">
        <x:f>SUM(G173:G180)</x:f>
        <x:v>49855</x:v>
      </x:c>
      <x:c r="H172" s="1336"/>
      <x:c r="I172" s="881">
        <x:f>SUM(I173:I180)</x:f>
        <x:v>73.599999999999994</x:v>
      </x:c>
      <x:c r="J172" s="1336"/>
      <x:c r="K172" s="1316"/>
      <x:c r="L172" s="1336"/>
      <x:c r="M172" s="877">
        <x:f>SUM(M173:M180)</x:f>
        <x:v>8594</x:v>
      </x:c>
      <x:c r="N172" s="1350"/>
      <x:c r="O172" s="1351"/>
      <x:c r="P172" s="1352">
        <x:f>SUM(P173:P180)</x:f>
        <x:v>942433</x:v>
      </x:c>
      <x:c r="Q172" s="1352">
        <x:f>SUM(Q173:Q180)</x:f>
        <x:v>13000</x:v>
      </x:c>
      <x:c r="R172" s="1352">
        <x:f>SUM(R173:R180)</x:f>
        <x:v>872153</x:v>
      </x:c>
      <x:c r="S172" s="1353"/>
      <x:c r="T172" s="745"/>
      <x:c r="U172" s="745"/>
      <x:c r="V172" s="745"/>
      <x:c r="W172" s="745"/>
      <x:c r="X172" s="745"/>
      <x:c r="Y172" s="745"/>
      <x:c r="Z172" s="745"/>
      <x:c r="AA172" s="745"/>
      <x:c r="AB172" s="745"/>
      <x:c r="AC172" s="745"/>
      <x:c r="AD172" s="745"/>
      <x:c r="AE172" s="745"/>
      <x:c r="AF172" s="745"/>
      <x:c r="AG172" s="745"/>
      <x:c r="AH172" s="745"/>
      <x:c r="AI172" s="745"/>
      <x:c r="AJ172" s="745"/>
      <x:c r="AK172" s="745"/>
      <x:c r="AL172" s="745"/>
      <x:c r="AM172" s="745"/>
      <x:c r="AN172" s="745"/>
      <x:c r="AO172" s="745"/>
      <x:c r="AP172" s="745"/>
      <x:c r="AQ172" s="745"/>
      <x:c r="AR172" s="745"/>
      <x:c r="AS172" s="745"/>
      <x:c r="AT172" s="745"/>
      <x:c r="AU172" s="745"/>
      <x:c r="AV172" s="745"/>
      <x:c r="AW172" s="745"/>
      <x:c r="AX172" s="745"/>
      <x:c r="AY172" s="745"/>
      <x:c r="AZ172" s="745"/>
      <x:c r="BA172" s="745"/>
      <x:c r="BB172" s="745"/>
      <x:c r="BC172" s="745"/>
      <x:c r="BD172" s="745"/>
      <x:c r="BE172" s="745"/>
      <x:c r="BF172" s="745"/>
      <x:c r="BG172" s="745"/>
      <x:c r="BH172" s="745"/>
      <x:c r="BI172" s="745"/>
      <x:c r="BJ172" s="745"/>
      <x:c r="BK172" s="745"/>
      <x:c r="BL172" s="745"/>
      <x:c r="BM172" s="745"/>
      <x:c r="BN172" s="745"/>
      <x:c r="BO172" s="745"/>
      <x:c r="BP172" s="745"/>
      <x:c r="BQ172" s="745"/>
      <x:c r="BR172" s="745"/>
      <x:c r="BS172" s="745"/>
      <x:c r="BT172" s="745"/>
      <x:c r="BU172" s="745"/>
      <x:c r="BV172" s="745"/>
      <x:c r="BW172" s="745"/>
      <x:c r="BX172" s="745"/>
      <x:c r="BY172" s="745"/>
      <x:c r="BZ172" s="745"/>
      <x:c r="CA172" s="745"/>
      <x:c r="CB172" s="745"/>
      <x:c r="CC172" s="745"/>
      <x:c r="CD172" s="745"/>
      <x:c r="CE172" s="745"/>
      <x:c r="CF172" s="745"/>
      <x:c r="CG172" s="745"/>
      <x:c r="CH172" s="745"/>
      <x:c r="CI172" s="745"/>
      <x:c r="CJ172" s="745"/>
      <x:c r="CK172" s="745"/>
      <x:c r="CL172" s="745"/>
      <x:c r="CM172" s="745"/>
      <x:c r="CN172" s="745"/>
      <x:c r="CO172" s="745"/>
      <x:c r="CP172" s="745"/>
      <x:c r="CQ172" s="745"/>
      <x:c r="CR172" s="745"/>
      <x:c r="CS172" s="745"/>
      <x:c r="CT172" s="745"/>
      <x:c r="CU172" s="745"/>
      <x:c r="CV172" s="745"/>
      <x:c r="CW172" s="745"/>
      <x:c r="CX172" s="745"/>
      <x:c r="CY172" s="745"/>
      <x:c r="CZ172" s="745"/>
      <x:c r="DA172" s="745"/>
      <x:c r="DB172" s="745"/>
      <x:c r="DC172" s="745"/>
      <x:c r="DD172" s="745"/>
      <x:c r="DE172" s="745"/>
      <x:c r="DF172" s="745"/>
      <x:c r="DG172" s="745"/>
      <x:c r="DH172" s="745"/>
      <x:c r="DI172" s="745"/>
      <x:c r="DJ172" s="745"/>
      <x:c r="DK172" s="745"/>
      <x:c r="DL172" s="745"/>
      <x:c r="DM172" s="745"/>
      <x:c r="DN172" s="745"/>
      <x:c r="DO172" s="745"/>
      <x:c r="DP172" s="745"/>
      <x:c r="DQ172" s="745"/>
      <x:c r="DR172" s="745"/>
      <x:c r="DS172" s="745"/>
      <x:c r="DT172" s="745"/>
      <x:c r="DU172" s="745"/>
      <x:c r="DV172" s="745"/>
      <x:c r="DW172" s="745"/>
      <x:c r="DX172" s="745"/>
      <x:c r="DY172" s="745"/>
      <x:c r="DZ172" s="745"/>
      <x:c r="EA172" s="745"/>
      <x:c r="EB172" s="745"/>
      <x:c r="EC172" s="745"/>
      <x:c r="ED172" s="745"/>
      <x:c r="EE172" s="745"/>
      <x:c r="EF172" s="745"/>
      <x:c r="EG172" s="745"/>
      <x:c r="EH172" s="745"/>
      <x:c r="EI172" s="745"/>
      <x:c r="EJ172" s="745"/>
      <x:c r="EK172" s="745"/>
      <x:c r="EL172" s="745"/>
      <x:c r="EM172" s="745"/>
      <x:c r="EN172" s="745"/>
      <x:c r="EO172" s="745"/>
      <x:c r="EP172" s="745"/>
      <x:c r="EQ172" s="745"/>
      <x:c r="ER172" s="745"/>
      <x:c r="ES172" s="745"/>
      <x:c r="ET172" s="745"/>
      <x:c r="EU172" s="745"/>
      <x:c r="EV172" s="745"/>
      <x:c r="EW172" s="745"/>
      <x:c r="EX172" s="745"/>
      <x:c r="EY172" s="745"/>
      <x:c r="EZ172" s="745"/>
      <x:c r="FA172" s="745"/>
      <x:c r="FB172" s="745"/>
      <x:c r="FC172" s="745"/>
      <x:c r="FD172" s="745"/>
      <x:c r="FE172" s="745"/>
      <x:c r="FF172" s="745"/>
      <x:c r="FG172" s="745"/>
      <x:c r="FH172" s="745"/>
      <x:c r="FI172" s="745"/>
      <x:c r="FJ172" s="745"/>
      <x:c r="FK172" s="745"/>
      <x:c r="FL172" s="745"/>
      <x:c r="FM172" s="745"/>
      <x:c r="FN172" s="745"/>
      <x:c r="FO172" s="745"/>
      <x:c r="FP172" s="745"/>
      <x:c r="FQ172" s="745"/>
      <x:c r="FR172" s="745"/>
      <x:c r="FS172" s="745"/>
      <x:c r="FT172" s="745"/>
      <x:c r="FU172" s="745"/>
      <x:c r="FV172" s="745"/>
      <x:c r="FW172" s="745"/>
      <x:c r="FX172" s="745"/>
      <x:c r="FY172" s="745"/>
      <x:c r="FZ172" s="745"/>
      <x:c r="GA172" s="745"/>
      <x:c r="GB172" s="745"/>
      <x:c r="GC172" s="745"/>
      <x:c r="GD172" s="745"/>
      <x:c r="GE172" s="745"/>
      <x:c r="GF172" s="745"/>
      <x:c r="GG172" s="745"/>
      <x:c r="GH172" s="745"/>
      <x:c r="GI172" s="745"/>
      <x:c r="GJ172" s="745"/>
      <x:c r="GK172" s="745"/>
      <x:c r="GL172" s="745"/>
      <x:c r="GM172" s="745"/>
      <x:c r="GN172" s="745"/>
      <x:c r="GO172" s="745"/>
      <x:c r="GP172" s="745"/>
      <x:c r="GQ172" s="745"/>
      <x:c r="GR172" s="745"/>
      <x:c r="GS172" s="745"/>
      <x:c r="GT172" s="745"/>
      <x:c r="GU172" s="745"/>
      <x:c r="GV172" s="745"/>
      <x:c r="GW172" s="745"/>
      <x:c r="GX172" s="745"/>
      <x:c r="GY172" s="745"/>
      <x:c r="GZ172" s="745"/>
      <x:c r="HA172" s="745"/>
      <x:c r="HB172" s="745"/>
      <x:c r="HC172" s="745"/>
      <x:c r="HD172" s="745"/>
      <x:c r="HE172" s="745"/>
      <x:c r="HF172" s="745"/>
      <x:c r="HG172" s="745"/>
      <x:c r="HH172" s="745"/>
      <x:c r="HI172" s="745"/>
      <x:c r="HJ172" s="745"/>
      <x:c r="HK172" s="745"/>
      <x:c r="HL172" s="745"/>
      <x:c r="HM172" s="745"/>
      <x:c r="HN172" s="745"/>
      <x:c r="HO172" s="745"/>
      <x:c r="HP172" s="745"/>
      <x:c r="HQ172" s="745"/>
      <x:c r="HR172" s="745"/>
      <x:c r="HS172" s="745"/>
      <x:c r="HT172" s="745"/>
      <x:c r="HU172" s="745"/>
      <x:c r="HV172" s="745"/>
      <x:c r="HW172" s="745"/>
      <x:c r="HX172" s="745"/>
      <x:c r="HY172" s="745"/>
      <x:c r="HZ172" s="745"/>
      <x:c r="IA172" s="745"/>
      <x:c r="IB172" s="745"/>
      <x:c r="IC172" s="745"/>
      <x:c r="ID172" s="745"/>
      <x:c r="IE172" s="745"/>
      <x:c r="IF172" s="745"/>
      <x:c r="IG172" s="745"/>
      <x:c r="IH172" s="745"/>
      <x:c r="II172" s="745"/>
      <x:c r="IJ172" s="745"/>
      <x:c r="IK172" s="745"/>
      <x:c r="IL172" s="745"/>
      <x:c r="IM172" s="745"/>
      <x:c r="IN172" s="745"/>
      <x:c r="IO172" s="745"/>
      <x:c r="IP172" s="745"/>
      <x:c r="IQ172" s="745"/>
      <x:c r="IR172" s="745"/>
      <x:c r="IS172" s="745"/>
    </x:row>
    <x:row r="173" spans="1:253" s="8" customFormat="1" customHeight="1">
      <x:c r="A173" s="2544"/>
      <x:c r="B173" s="1354" t="s">
        <x:v>4000</x:v>
      </x:c>
      <x:c r="C173" s="2551" t="s">
        <x:v>5006</x:v>
      </x:c>
      <x:c r="D173" s="1320" t="s">
        <x:v>7044</x:v>
      </x:c>
      <x:c r="E173" s="1355"/>
      <x:c r="F173" s="1337" t="s">
        <x:v>4965</x:v>
      </x:c>
      <x:c r="G173" s="1193">
        <x:v>255</x:v>
      </x:c>
      <x:c r="H173" s="1337" t="s">
        <x:v>5158</x:v>
      </x:c>
      <x:c r="I173" s="1193">
        <x:v>25</x:v>
      </x:c>
      <x:c r="J173" s="1337" t="s">
        <x:v>5239</x:v>
      </x:c>
      <x:c r="K173" s="1323" t="s">
        <x:v>7025</x:v>
      </x:c>
      <x:c r="L173" s="1322" t="s">
        <x:v>6926</x:v>
      </x:c>
      <x:c r="M173" s="1261"/>
      <x:c r="N173" s="1337" t="s">
        <x:v>3295</x:v>
      </x:c>
      <x:c r="O173" s="1339" t="s">
        <x:v>1506</x:v>
      </x:c>
      <x:c r="P173" s="1165">
        <x:v>92028</x:v>
      </x:c>
      <x:c r="Q173" s="1325">
        <x:v>13000</x:v>
      </x:c>
      <x:c r="R173" s="1325">
        <x:v>79028</x:v>
      </x:c>
      <x:c r="S173" s="1326" t="s">
        <x:v>2053</x:v>
      </x:c>
      <x:c r="T173" s="745"/>
      <x:c r="U173" s="745"/>
      <x:c r="V173" s="745"/>
      <x:c r="W173" s="745"/>
      <x:c r="X173" s="745"/>
      <x:c r="Y173" s="745"/>
      <x:c r="Z173" s="745"/>
      <x:c r="AA173" s="745"/>
      <x:c r="AB173" s="745"/>
      <x:c r="AC173" s="745"/>
      <x:c r="AD173" s="745"/>
      <x:c r="AE173" s="745"/>
      <x:c r="AF173" s="745"/>
      <x:c r="AG173" s="745"/>
      <x:c r="AH173" s="745"/>
      <x:c r="AI173" s="745"/>
      <x:c r="AJ173" s="745"/>
      <x:c r="AK173" s="745"/>
      <x:c r="AL173" s="745"/>
      <x:c r="AM173" s="745"/>
      <x:c r="AN173" s="745"/>
      <x:c r="AO173" s="745"/>
      <x:c r="AP173" s="745"/>
      <x:c r="AQ173" s="745"/>
      <x:c r="AR173" s="745"/>
      <x:c r="AS173" s="745"/>
      <x:c r="AT173" s="745"/>
      <x:c r="AU173" s="745"/>
      <x:c r="AV173" s="745"/>
      <x:c r="AW173" s="745"/>
      <x:c r="AX173" s="745"/>
      <x:c r="AY173" s="745"/>
      <x:c r="AZ173" s="745"/>
      <x:c r="BA173" s="745"/>
      <x:c r="BB173" s="745"/>
      <x:c r="BC173" s="745"/>
      <x:c r="BD173" s="745"/>
      <x:c r="BE173" s="745"/>
      <x:c r="BF173" s="745"/>
      <x:c r="BG173" s="745"/>
      <x:c r="BH173" s="745"/>
      <x:c r="BI173" s="745"/>
      <x:c r="BJ173" s="745"/>
      <x:c r="BK173" s="745"/>
      <x:c r="BL173" s="745"/>
      <x:c r="BM173" s="745"/>
      <x:c r="BN173" s="745"/>
      <x:c r="BO173" s="745"/>
      <x:c r="BP173" s="745"/>
      <x:c r="BQ173" s="745"/>
      <x:c r="BR173" s="745"/>
      <x:c r="BS173" s="745"/>
      <x:c r="BT173" s="745"/>
      <x:c r="BU173" s="745"/>
      <x:c r="BV173" s="745"/>
      <x:c r="BW173" s="745"/>
      <x:c r="BX173" s="745"/>
      <x:c r="BY173" s="745"/>
      <x:c r="BZ173" s="745"/>
      <x:c r="CA173" s="745"/>
      <x:c r="CB173" s="745"/>
      <x:c r="CC173" s="745"/>
      <x:c r="CD173" s="745"/>
      <x:c r="CE173" s="745"/>
      <x:c r="CF173" s="745"/>
      <x:c r="CG173" s="745"/>
      <x:c r="CH173" s="745"/>
      <x:c r="CI173" s="745"/>
      <x:c r="CJ173" s="745"/>
      <x:c r="CK173" s="745"/>
      <x:c r="CL173" s="745"/>
      <x:c r="CM173" s="745"/>
      <x:c r="CN173" s="745"/>
      <x:c r="CO173" s="745"/>
      <x:c r="CP173" s="745"/>
      <x:c r="CQ173" s="745"/>
      <x:c r="CR173" s="745"/>
      <x:c r="CS173" s="745"/>
      <x:c r="CT173" s="745"/>
      <x:c r="CU173" s="745"/>
      <x:c r="CV173" s="745"/>
      <x:c r="CW173" s="745"/>
      <x:c r="CX173" s="745"/>
      <x:c r="CY173" s="745"/>
      <x:c r="CZ173" s="745"/>
      <x:c r="DA173" s="745"/>
      <x:c r="DB173" s="745"/>
      <x:c r="DC173" s="745"/>
      <x:c r="DD173" s="745"/>
      <x:c r="DE173" s="745"/>
      <x:c r="DF173" s="745"/>
      <x:c r="DG173" s="745"/>
      <x:c r="DH173" s="745"/>
      <x:c r="DI173" s="745"/>
      <x:c r="DJ173" s="745"/>
      <x:c r="DK173" s="745"/>
      <x:c r="DL173" s="745"/>
      <x:c r="DM173" s="745"/>
      <x:c r="DN173" s="745"/>
      <x:c r="DO173" s="745"/>
      <x:c r="DP173" s="745"/>
      <x:c r="DQ173" s="745"/>
      <x:c r="DR173" s="745"/>
      <x:c r="DS173" s="745"/>
      <x:c r="DT173" s="745"/>
      <x:c r="DU173" s="745"/>
      <x:c r="DV173" s="745"/>
      <x:c r="DW173" s="745"/>
      <x:c r="DX173" s="745"/>
      <x:c r="DY173" s="745"/>
      <x:c r="DZ173" s="745"/>
      <x:c r="EA173" s="745"/>
      <x:c r="EB173" s="745"/>
      <x:c r="EC173" s="745"/>
      <x:c r="ED173" s="745"/>
      <x:c r="EE173" s="745"/>
      <x:c r="EF173" s="745"/>
      <x:c r="EG173" s="745"/>
      <x:c r="EH173" s="745"/>
      <x:c r="EI173" s="745"/>
      <x:c r="EJ173" s="745"/>
      <x:c r="EK173" s="745"/>
      <x:c r="EL173" s="745"/>
      <x:c r="EM173" s="745"/>
      <x:c r="EN173" s="745"/>
      <x:c r="EO173" s="745"/>
      <x:c r="EP173" s="745"/>
      <x:c r="EQ173" s="745"/>
      <x:c r="ER173" s="745"/>
      <x:c r="ES173" s="745"/>
      <x:c r="ET173" s="745"/>
      <x:c r="EU173" s="745"/>
      <x:c r="EV173" s="745"/>
      <x:c r="EW173" s="745"/>
      <x:c r="EX173" s="745"/>
      <x:c r="EY173" s="745"/>
      <x:c r="EZ173" s="745"/>
      <x:c r="FA173" s="745"/>
      <x:c r="FB173" s="745"/>
      <x:c r="FC173" s="745"/>
      <x:c r="FD173" s="745"/>
      <x:c r="FE173" s="745"/>
      <x:c r="FF173" s="745"/>
      <x:c r="FG173" s="745"/>
      <x:c r="FH173" s="745"/>
      <x:c r="FI173" s="745"/>
      <x:c r="FJ173" s="745"/>
      <x:c r="FK173" s="745"/>
      <x:c r="FL173" s="745"/>
      <x:c r="FM173" s="745"/>
      <x:c r="FN173" s="745"/>
      <x:c r="FO173" s="745"/>
      <x:c r="FP173" s="745"/>
      <x:c r="FQ173" s="745"/>
      <x:c r="FR173" s="745"/>
      <x:c r="FS173" s="745"/>
      <x:c r="FT173" s="745"/>
      <x:c r="FU173" s="745"/>
      <x:c r="FV173" s="745"/>
      <x:c r="FW173" s="745"/>
      <x:c r="FX173" s="745"/>
      <x:c r="FY173" s="745"/>
      <x:c r="FZ173" s="745"/>
      <x:c r="GA173" s="745"/>
      <x:c r="GB173" s="745"/>
      <x:c r="GC173" s="745"/>
      <x:c r="GD173" s="745"/>
      <x:c r="GE173" s="745"/>
      <x:c r="GF173" s="745"/>
      <x:c r="GG173" s="745"/>
      <x:c r="GH173" s="745"/>
      <x:c r="GI173" s="745"/>
      <x:c r="GJ173" s="745"/>
      <x:c r="GK173" s="745"/>
      <x:c r="GL173" s="745"/>
      <x:c r="GM173" s="745"/>
      <x:c r="GN173" s="745"/>
      <x:c r="GO173" s="745"/>
      <x:c r="GP173" s="745"/>
      <x:c r="GQ173" s="745"/>
      <x:c r="GR173" s="745"/>
      <x:c r="GS173" s="745"/>
      <x:c r="GT173" s="745"/>
      <x:c r="GU173" s="745"/>
      <x:c r="GV173" s="745"/>
      <x:c r="GW173" s="745"/>
      <x:c r="GX173" s="745"/>
      <x:c r="GY173" s="745"/>
      <x:c r="GZ173" s="745"/>
      <x:c r="HA173" s="745"/>
      <x:c r="HB173" s="745"/>
      <x:c r="HC173" s="745"/>
      <x:c r="HD173" s="745"/>
      <x:c r="HE173" s="745"/>
      <x:c r="HF173" s="745"/>
      <x:c r="HG173" s="745"/>
      <x:c r="HH173" s="745"/>
      <x:c r="HI173" s="745"/>
      <x:c r="HJ173" s="745"/>
      <x:c r="HK173" s="745"/>
      <x:c r="HL173" s="745"/>
      <x:c r="HM173" s="745"/>
      <x:c r="HN173" s="745"/>
      <x:c r="HO173" s="745"/>
      <x:c r="HP173" s="745"/>
      <x:c r="HQ173" s="745"/>
      <x:c r="HR173" s="745"/>
      <x:c r="HS173" s="745"/>
      <x:c r="HT173" s="745"/>
      <x:c r="HU173" s="745"/>
      <x:c r="HV173" s="745"/>
      <x:c r="HW173" s="745"/>
      <x:c r="HX173" s="745"/>
      <x:c r="HY173" s="745"/>
      <x:c r="HZ173" s="745"/>
      <x:c r="IA173" s="745"/>
      <x:c r="IB173" s="745"/>
      <x:c r="IC173" s="745"/>
      <x:c r="ID173" s="745"/>
      <x:c r="IE173" s="745"/>
      <x:c r="IF173" s="745"/>
      <x:c r="IG173" s="745"/>
      <x:c r="IH173" s="745"/>
      <x:c r="II173" s="745"/>
      <x:c r="IJ173" s="745"/>
      <x:c r="IK173" s="745"/>
      <x:c r="IL173" s="745"/>
      <x:c r="IM173" s="745"/>
      <x:c r="IN173" s="745"/>
      <x:c r="IO173" s="745"/>
      <x:c r="IP173" s="745"/>
      <x:c r="IQ173" s="745"/>
      <x:c r="IR173" s="745"/>
      <x:c r="IS173" s="745"/>
    </x:row>
    <x:row r="174" spans="1:253" s="8" customFormat="1" customHeight="1">
      <x:c r="A174" s="2544"/>
      <x:c r="B174" s="1356" t="s">
        <x:v>2174</x:v>
      </x:c>
      <x:c r="C174" s="2552"/>
      <x:c r="D174" s="1327" t="s">
        <x:v>6568</x:v>
      </x:c>
      <x:c r="E174" s="1334"/>
      <x:c r="F174" s="1341" t="s">
        <x:v>5158</x:v>
      </x:c>
      <x:c r="G174" s="1111">
        <x:v>3013</x:v>
      </x:c>
      <x:c r="H174" s="1341" t="s">
        <x:v>5158</x:v>
      </x:c>
      <x:c r="I174" s="1111">
        <x:v>0</x:v>
      </x:c>
      <x:c r="J174" s="1341" t="s">
        <x:v>5239</x:v>
      </x:c>
      <x:c r="K174" s="1330">
        <x:v>930401</x:v>
      </x:c>
      <x:c r="L174" s="1329"/>
      <x:c r="M174" s="1113" t="s">
        <x:v>5190</x:v>
      </x:c>
      <x:c r="N174" s="1341" t="s">
        <x:v>3295</x:v>
      </x:c>
      <x:c r="O174" s="1546" t="s">
        <x:v>9690</x:v>
      </x:c>
      <x:c r="P174" s="1165">
        <x:f t="shared" ref="P174:P180" si="4">Q174+R174</x:f>
        <x:v>0</x:v>
      </x:c>
      <x:c r="Q174" s="1332">
        <x:v>0</x:v>
      </x:c>
      <x:c r="R174" s="1332">
        <x:v>0</x:v>
      </x:c>
      <x:c r="S174" s="1333" t="s">
        <x:v>8063</x:v>
      </x:c>
      <x:c r="T174" s="745"/>
      <x:c r="U174" s="745"/>
      <x:c r="V174" s="745"/>
      <x:c r="W174" s="745"/>
      <x:c r="X174" s="745"/>
      <x:c r="Y174" s="745"/>
      <x:c r="Z174" s="745"/>
      <x:c r="AA174" s="745"/>
      <x:c r="AB174" s="745"/>
      <x:c r="AC174" s="745"/>
      <x:c r="AD174" s="745"/>
      <x:c r="AE174" s="745"/>
      <x:c r="AF174" s="745"/>
      <x:c r="AG174" s="745"/>
      <x:c r="AH174" s="745"/>
      <x:c r="AI174" s="745"/>
      <x:c r="AJ174" s="745"/>
      <x:c r="AK174" s="745"/>
      <x:c r="AL174" s="745"/>
      <x:c r="AM174" s="745"/>
      <x:c r="AN174" s="745"/>
      <x:c r="AO174" s="745"/>
      <x:c r="AP174" s="745"/>
      <x:c r="AQ174" s="745"/>
      <x:c r="AR174" s="745"/>
      <x:c r="AS174" s="745"/>
      <x:c r="AT174" s="745"/>
      <x:c r="AU174" s="745"/>
      <x:c r="AV174" s="745"/>
      <x:c r="AW174" s="745"/>
      <x:c r="AX174" s="745"/>
      <x:c r="AY174" s="745"/>
      <x:c r="AZ174" s="745"/>
      <x:c r="BA174" s="745"/>
      <x:c r="BB174" s="745"/>
      <x:c r="BC174" s="745"/>
      <x:c r="BD174" s="745"/>
      <x:c r="BE174" s="745"/>
      <x:c r="BF174" s="745"/>
      <x:c r="BG174" s="745"/>
      <x:c r="BH174" s="745"/>
      <x:c r="BI174" s="745"/>
      <x:c r="BJ174" s="745"/>
      <x:c r="BK174" s="745"/>
      <x:c r="BL174" s="745"/>
      <x:c r="BM174" s="745"/>
      <x:c r="BN174" s="745"/>
      <x:c r="BO174" s="745"/>
      <x:c r="BP174" s="745"/>
      <x:c r="BQ174" s="745"/>
      <x:c r="BR174" s="745"/>
      <x:c r="BS174" s="745"/>
      <x:c r="BT174" s="745"/>
      <x:c r="BU174" s="745"/>
      <x:c r="BV174" s="745"/>
      <x:c r="BW174" s="745"/>
      <x:c r="BX174" s="745"/>
      <x:c r="BY174" s="745"/>
      <x:c r="BZ174" s="745"/>
      <x:c r="CA174" s="745"/>
      <x:c r="CB174" s="745"/>
      <x:c r="CC174" s="745"/>
      <x:c r="CD174" s="745"/>
      <x:c r="CE174" s="745"/>
      <x:c r="CF174" s="745"/>
      <x:c r="CG174" s="745"/>
      <x:c r="CH174" s="745"/>
      <x:c r="CI174" s="745"/>
      <x:c r="CJ174" s="745"/>
      <x:c r="CK174" s="745"/>
      <x:c r="CL174" s="745"/>
      <x:c r="CM174" s="745"/>
      <x:c r="CN174" s="745"/>
      <x:c r="CO174" s="745"/>
      <x:c r="CP174" s="745"/>
      <x:c r="CQ174" s="745"/>
      <x:c r="CR174" s="745"/>
      <x:c r="CS174" s="745"/>
      <x:c r="CT174" s="745"/>
      <x:c r="CU174" s="745"/>
      <x:c r="CV174" s="745"/>
      <x:c r="CW174" s="745"/>
      <x:c r="CX174" s="745"/>
      <x:c r="CY174" s="745"/>
      <x:c r="CZ174" s="745"/>
      <x:c r="DA174" s="745"/>
      <x:c r="DB174" s="745"/>
      <x:c r="DC174" s="745"/>
      <x:c r="DD174" s="745"/>
      <x:c r="DE174" s="745"/>
      <x:c r="DF174" s="745"/>
      <x:c r="DG174" s="745"/>
      <x:c r="DH174" s="745"/>
      <x:c r="DI174" s="745"/>
      <x:c r="DJ174" s="745"/>
      <x:c r="DK174" s="745"/>
      <x:c r="DL174" s="745"/>
      <x:c r="DM174" s="745"/>
      <x:c r="DN174" s="745"/>
      <x:c r="DO174" s="745"/>
      <x:c r="DP174" s="745"/>
      <x:c r="DQ174" s="745"/>
      <x:c r="DR174" s="745"/>
      <x:c r="DS174" s="745"/>
      <x:c r="DT174" s="745"/>
      <x:c r="DU174" s="745"/>
      <x:c r="DV174" s="745"/>
      <x:c r="DW174" s="745"/>
      <x:c r="DX174" s="745"/>
      <x:c r="DY174" s="745"/>
      <x:c r="DZ174" s="745"/>
      <x:c r="EA174" s="745"/>
      <x:c r="EB174" s="745"/>
      <x:c r="EC174" s="745"/>
      <x:c r="ED174" s="745"/>
      <x:c r="EE174" s="745"/>
      <x:c r="EF174" s="745"/>
      <x:c r="EG174" s="745"/>
      <x:c r="EH174" s="745"/>
      <x:c r="EI174" s="745"/>
      <x:c r="EJ174" s="745"/>
      <x:c r="EK174" s="745"/>
      <x:c r="EL174" s="745"/>
      <x:c r="EM174" s="745"/>
      <x:c r="EN174" s="745"/>
      <x:c r="EO174" s="745"/>
      <x:c r="EP174" s="745"/>
      <x:c r="EQ174" s="745"/>
      <x:c r="ER174" s="745"/>
      <x:c r="ES174" s="745"/>
      <x:c r="ET174" s="745"/>
      <x:c r="EU174" s="745"/>
      <x:c r="EV174" s="745"/>
      <x:c r="EW174" s="745"/>
      <x:c r="EX174" s="745"/>
      <x:c r="EY174" s="745"/>
      <x:c r="EZ174" s="745"/>
      <x:c r="FA174" s="745"/>
      <x:c r="FB174" s="745"/>
      <x:c r="FC174" s="745"/>
      <x:c r="FD174" s="745"/>
      <x:c r="FE174" s="745"/>
      <x:c r="FF174" s="745"/>
      <x:c r="FG174" s="745"/>
      <x:c r="FH174" s="745"/>
      <x:c r="FI174" s="745"/>
      <x:c r="FJ174" s="745"/>
      <x:c r="FK174" s="745"/>
      <x:c r="FL174" s="745"/>
      <x:c r="FM174" s="745"/>
      <x:c r="FN174" s="745"/>
      <x:c r="FO174" s="745"/>
      <x:c r="FP174" s="745"/>
      <x:c r="FQ174" s="745"/>
      <x:c r="FR174" s="745"/>
      <x:c r="FS174" s="745"/>
      <x:c r="FT174" s="745"/>
      <x:c r="FU174" s="745"/>
      <x:c r="FV174" s="745"/>
      <x:c r="FW174" s="745"/>
      <x:c r="FX174" s="745"/>
      <x:c r="FY174" s="745"/>
      <x:c r="FZ174" s="745"/>
      <x:c r="GA174" s="745"/>
      <x:c r="GB174" s="745"/>
      <x:c r="GC174" s="745"/>
      <x:c r="GD174" s="745"/>
      <x:c r="GE174" s="745"/>
      <x:c r="GF174" s="745"/>
      <x:c r="GG174" s="745"/>
      <x:c r="GH174" s="745"/>
      <x:c r="GI174" s="745"/>
      <x:c r="GJ174" s="745"/>
      <x:c r="GK174" s="745"/>
      <x:c r="GL174" s="745"/>
      <x:c r="GM174" s="745"/>
      <x:c r="GN174" s="745"/>
      <x:c r="GO174" s="745"/>
      <x:c r="GP174" s="745"/>
      <x:c r="GQ174" s="745"/>
      <x:c r="GR174" s="745"/>
      <x:c r="GS174" s="745"/>
      <x:c r="GT174" s="745"/>
      <x:c r="GU174" s="745"/>
      <x:c r="GV174" s="745"/>
      <x:c r="GW174" s="745"/>
      <x:c r="GX174" s="745"/>
      <x:c r="GY174" s="745"/>
      <x:c r="GZ174" s="745"/>
      <x:c r="HA174" s="745"/>
      <x:c r="HB174" s="745"/>
      <x:c r="HC174" s="745"/>
      <x:c r="HD174" s="745"/>
      <x:c r="HE174" s="745"/>
      <x:c r="HF174" s="745"/>
      <x:c r="HG174" s="745"/>
      <x:c r="HH174" s="745"/>
      <x:c r="HI174" s="745"/>
      <x:c r="HJ174" s="745"/>
      <x:c r="HK174" s="745"/>
      <x:c r="HL174" s="745"/>
      <x:c r="HM174" s="745"/>
      <x:c r="HN174" s="745"/>
      <x:c r="HO174" s="745"/>
      <x:c r="HP174" s="745"/>
      <x:c r="HQ174" s="745"/>
      <x:c r="HR174" s="745"/>
      <x:c r="HS174" s="745"/>
      <x:c r="HT174" s="745"/>
      <x:c r="HU174" s="745"/>
      <x:c r="HV174" s="745"/>
      <x:c r="HW174" s="745"/>
      <x:c r="HX174" s="745"/>
      <x:c r="HY174" s="745"/>
      <x:c r="HZ174" s="745"/>
      <x:c r="IA174" s="745"/>
      <x:c r="IB174" s="745"/>
      <x:c r="IC174" s="745"/>
      <x:c r="ID174" s="745"/>
      <x:c r="IE174" s="745"/>
      <x:c r="IF174" s="745"/>
      <x:c r="IG174" s="745"/>
      <x:c r="IH174" s="745"/>
      <x:c r="II174" s="745"/>
      <x:c r="IJ174" s="745"/>
      <x:c r="IK174" s="745"/>
      <x:c r="IL174" s="745"/>
      <x:c r="IM174" s="745"/>
      <x:c r="IN174" s="745"/>
      <x:c r="IO174" s="745"/>
      <x:c r="IP174" s="745"/>
      <x:c r="IQ174" s="745"/>
      <x:c r="IR174" s="745"/>
      <x:c r="IS174" s="745"/>
    </x:row>
    <x:row r="175" spans="1:253" s="8" customFormat="1" customHeight="1">
      <x:c r="A175" s="2544"/>
      <x:c r="B175" s="1356" t="s">
        <x:v>2174</x:v>
      </x:c>
      <x:c r="C175" s="2552"/>
      <x:c r="D175" s="1327" t="s">
        <x:v>5101</x:v>
      </x:c>
      <x:c r="E175" s="1334"/>
      <x:c r="F175" s="1341" t="s">
        <x:v>4756</x:v>
      </x:c>
      <x:c r="G175" s="1111">
        <x:v>1116</x:v>
      </x:c>
      <x:c r="H175" s="1341" t="s">
        <x:v>5158</x:v>
      </x:c>
      <x:c r="I175" s="1111">
        <x:v>48.600000000000001</x:v>
      </x:c>
      <x:c r="J175" s="1341" t="s">
        <x:v>5239</x:v>
      </x:c>
      <x:c r="K175" s="1330">
        <x:v>940511</x:v>
      </x:c>
      <x:c r="L175" s="1330" t="s">
        <x:v>6926</x:v>
      </x:c>
      <x:c r="M175" s="1113">
        <x:v>122</x:v>
      </x:c>
      <x:c r="N175" s="1341" t="s">
        <x:v>7638</x:v>
      </x:c>
      <x:c r="O175" s="1342" t="s">
        <x:v>476</x:v>
      </x:c>
      <x:c r="P175" s="1165">
        <x:v>0</x:v>
      </x:c>
      <x:c r="Q175" s="1332">
        <x:v>0</x:v>
      </x:c>
      <x:c r="R175" s="1332">
        <x:v>0</x:v>
      </x:c>
      <x:c r="S175" s="1333" t="s">
        <x:v>1362</x:v>
      </x:c>
      <x:c r="T175" s="745"/>
      <x:c r="U175" s="745"/>
      <x:c r="V175" s="745"/>
      <x:c r="W175" s="745"/>
      <x:c r="X175" s="745"/>
      <x:c r="Y175" s="745"/>
      <x:c r="Z175" s="745"/>
      <x:c r="AA175" s="745"/>
      <x:c r="AB175" s="745"/>
      <x:c r="AC175" s="745"/>
      <x:c r="AD175" s="745"/>
      <x:c r="AE175" s="745"/>
      <x:c r="AF175" s="745"/>
      <x:c r="AG175" s="745"/>
      <x:c r="AH175" s="745"/>
      <x:c r="AI175" s="745"/>
      <x:c r="AJ175" s="745"/>
      <x:c r="AK175" s="745"/>
      <x:c r="AL175" s="745"/>
      <x:c r="AM175" s="745"/>
      <x:c r="AN175" s="745"/>
      <x:c r="AO175" s="745"/>
      <x:c r="AP175" s="745"/>
      <x:c r="AQ175" s="745"/>
      <x:c r="AR175" s="745"/>
      <x:c r="AS175" s="745"/>
      <x:c r="AT175" s="745"/>
      <x:c r="AU175" s="745"/>
      <x:c r="AV175" s="745"/>
      <x:c r="AW175" s="745"/>
      <x:c r="AX175" s="745"/>
      <x:c r="AY175" s="745"/>
      <x:c r="AZ175" s="745"/>
      <x:c r="BA175" s="745"/>
      <x:c r="BB175" s="745"/>
      <x:c r="BC175" s="745"/>
      <x:c r="BD175" s="745"/>
      <x:c r="BE175" s="745"/>
      <x:c r="BF175" s="745"/>
      <x:c r="BG175" s="745"/>
      <x:c r="BH175" s="745"/>
      <x:c r="BI175" s="745"/>
      <x:c r="BJ175" s="745"/>
      <x:c r="BK175" s="745"/>
      <x:c r="BL175" s="745"/>
      <x:c r="BM175" s="745"/>
      <x:c r="BN175" s="745"/>
      <x:c r="BO175" s="745"/>
      <x:c r="BP175" s="745"/>
      <x:c r="BQ175" s="745"/>
      <x:c r="BR175" s="745"/>
      <x:c r="BS175" s="745"/>
      <x:c r="BT175" s="745"/>
      <x:c r="BU175" s="745"/>
      <x:c r="BV175" s="745"/>
      <x:c r="BW175" s="745"/>
      <x:c r="BX175" s="745"/>
      <x:c r="BY175" s="745"/>
      <x:c r="BZ175" s="745"/>
      <x:c r="CA175" s="745"/>
      <x:c r="CB175" s="745"/>
      <x:c r="CC175" s="745"/>
      <x:c r="CD175" s="745"/>
      <x:c r="CE175" s="745"/>
      <x:c r="CF175" s="745"/>
      <x:c r="CG175" s="745"/>
      <x:c r="CH175" s="745"/>
      <x:c r="CI175" s="745"/>
      <x:c r="CJ175" s="745"/>
      <x:c r="CK175" s="745"/>
      <x:c r="CL175" s="745"/>
      <x:c r="CM175" s="745"/>
      <x:c r="CN175" s="745"/>
      <x:c r="CO175" s="745"/>
      <x:c r="CP175" s="745"/>
      <x:c r="CQ175" s="745"/>
      <x:c r="CR175" s="745"/>
      <x:c r="CS175" s="745"/>
      <x:c r="CT175" s="745"/>
      <x:c r="CU175" s="745"/>
      <x:c r="CV175" s="745"/>
      <x:c r="CW175" s="745"/>
      <x:c r="CX175" s="745"/>
      <x:c r="CY175" s="745"/>
      <x:c r="CZ175" s="745"/>
      <x:c r="DA175" s="745"/>
      <x:c r="DB175" s="745"/>
      <x:c r="DC175" s="745"/>
      <x:c r="DD175" s="745"/>
      <x:c r="DE175" s="745"/>
      <x:c r="DF175" s="745"/>
      <x:c r="DG175" s="745"/>
      <x:c r="DH175" s="745"/>
      <x:c r="DI175" s="745"/>
      <x:c r="DJ175" s="745"/>
      <x:c r="DK175" s="745"/>
      <x:c r="DL175" s="745"/>
      <x:c r="DM175" s="745"/>
      <x:c r="DN175" s="745"/>
      <x:c r="DO175" s="745"/>
      <x:c r="DP175" s="745"/>
      <x:c r="DQ175" s="745"/>
      <x:c r="DR175" s="745"/>
      <x:c r="DS175" s="745"/>
      <x:c r="DT175" s="745"/>
      <x:c r="DU175" s="745"/>
      <x:c r="DV175" s="745"/>
      <x:c r="DW175" s="745"/>
      <x:c r="DX175" s="745"/>
      <x:c r="DY175" s="745"/>
      <x:c r="DZ175" s="745"/>
      <x:c r="EA175" s="745"/>
      <x:c r="EB175" s="745"/>
      <x:c r="EC175" s="745"/>
      <x:c r="ED175" s="745"/>
      <x:c r="EE175" s="745"/>
      <x:c r="EF175" s="745"/>
      <x:c r="EG175" s="745"/>
      <x:c r="EH175" s="745"/>
      <x:c r="EI175" s="745"/>
      <x:c r="EJ175" s="745"/>
      <x:c r="EK175" s="745"/>
      <x:c r="EL175" s="745"/>
      <x:c r="EM175" s="745"/>
      <x:c r="EN175" s="745"/>
      <x:c r="EO175" s="745"/>
      <x:c r="EP175" s="745"/>
      <x:c r="EQ175" s="745"/>
      <x:c r="ER175" s="745"/>
      <x:c r="ES175" s="745"/>
      <x:c r="ET175" s="745"/>
      <x:c r="EU175" s="745"/>
      <x:c r="EV175" s="745"/>
      <x:c r="EW175" s="745"/>
      <x:c r="EX175" s="745"/>
      <x:c r="EY175" s="745"/>
      <x:c r="EZ175" s="745"/>
      <x:c r="FA175" s="745"/>
      <x:c r="FB175" s="745"/>
      <x:c r="FC175" s="745"/>
      <x:c r="FD175" s="745"/>
      <x:c r="FE175" s="745"/>
      <x:c r="FF175" s="745"/>
      <x:c r="FG175" s="745"/>
      <x:c r="FH175" s="745"/>
      <x:c r="FI175" s="745"/>
      <x:c r="FJ175" s="745"/>
      <x:c r="FK175" s="745"/>
      <x:c r="FL175" s="745"/>
      <x:c r="FM175" s="745"/>
      <x:c r="FN175" s="745"/>
      <x:c r="FO175" s="745"/>
      <x:c r="FP175" s="745"/>
      <x:c r="FQ175" s="745"/>
      <x:c r="FR175" s="745"/>
      <x:c r="FS175" s="745"/>
      <x:c r="FT175" s="745"/>
      <x:c r="FU175" s="745"/>
      <x:c r="FV175" s="745"/>
      <x:c r="FW175" s="745"/>
      <x:c r="FX175" s="745"/>
      <x:c r="FY175" s="745"/>
      <x:c r="FZ175" s="745"/>
      <x:c r="GA175" s="745"/>
      <x:c r="GB175" s="745"/>
      <x:c r="GC175" s="745"/>
      <x:c r="GD175" s="745"/>
      <x:c r="GE175" s="745"/>
      <x:c r="GF175" s="745"/>
      <x:c r="GG175" s="745"/>
      <x:c r="GH175" s="745"/>
      <x:c r="GI175" s="745"/>
      <x:c r="GJ175" s="745"/>
      <x:c r="GK175" s="745"/>
      <x:c r="GL175" s="745"/>
      <x:c r="GM175" s="745"/>
      <x:c r="GN175" s="745"/>
      <x:c r="GO175" s="745"/>
      <x:c r="GP175" s="745"/>
      <x:c r="GQ175" s="745"/>
      <x:c r="GR175" s="745"/>
      <x:c r="GS175" s="745"/>
      <x:c r="GT175" s="745"/>
      <x:c r="GU175" s="745"/>
      <x:c r="GV175" s="745"/>
      <x:c r="GW175" s="745"/>
      <x:c r="GX175" s="745"/>
      <x:c r="GY175" s="745"/>
      <x:c r="GZ175" s="745"/>
      <x:c r="HA175" s="745"/>
      <x:c r="HB175" s="745"/>
      <x:c r="HC175" s="745"/>
      <x:c r="HD175" s="745"/>
      <x:c r="HE175" s="745"/>
      <x:c r="HF175" s="745"/>
      <x:c r="HG175" s="745"/>
      <x:c r="HH175" s="745"/>
      <x:c r="HI175" s="745"/>
      <x:c r="HJ175" s="745"/>
      <x:c r="HK175" s="745"/>
      <x:c r="HL175" s="745"/>
      <x:c r="HM175" s="745"/>
      <x:c r="HN175" s="745"/>
      <x:c r="HO175" s="745"/>
      <x:c r="HP175" s="745"/>
      <x:c r="HQ175" s="745"/>
      <x:c r="HR175" s="745"/>
      <x:c r="HS175" s="745"/>
      <x:c r="HT175" s="745"/>
      <x:c r="HU175" s="745"/>
      <x:c r="HV175" s="745"/>
      <x:c r="HW175" s="745"/>
      <x:c r="HX175" s="745"/>
      <x:c r="HY175" s="745"/>
      <x:c r="HZ175" s="745"/>
      <x:c r="IA175" s="745"/>
      <x:c r="IB175" s="745"/>
      <x:c r="IC175" s="745"/>
      <x:c r="ID175" s="745"/>
      <x:c r="IE175" s="745"/>
      <x:c r="IF175" s="745"/>
      <x:c r="IG175" s="745"/>
      <x:c r="IH175" s="745"/>
      <x:c r="II175" s="745"/>
      <x:c r="IJ175" s="745"/>
      <x:c r="IK175" s="745"/>
      <x:c r="IL175" s="745"/>
      <x:c r="IM175" s="745"/>
      <x:c r="IN175" s="745"/>
      <x:c r="IO175" s="745"/>
      <x:c r="IP175" s="745"/>
      <x:c r="IQ175" s="745"/>
      <x:c r="IR175" s="745"/>
      <x:c r="IS175" s="745"/>
    </x:row>
    <x:row r="176" spans="1:253" s="8" customFormat="1" customHeight="1">
      <x:c r="A176" s="2544"/>
      <x:c r="B176" s="2553" t="s">
        <x:v>4000</x:v>
      </x:c>
      <x:c r="C176" s="1356" t="s">
        <x:v>4627</x:v>
      </x:c>
      <x:c r="D176" s="1357" t="s">
        <x:v>2377</x:v>
      </x:c>
      <x:c r="E176" s="1334"/>
      <x:c r="F176" s="1341" t="s">
        <x:v>4965</x:v>
      </x:c>
      <x:c r="G176" s="1111">
        <x:v>8436</x:v>
      </x:c>
      <x:c r="H176" s="1341" t="s">
        <x:v>5158</x:v>
      </x:c>
      <x:c r="I176" s="1111" t="s">
        <x:v>5552</x:v>
      </x:c>
      <x:c r="J176" s="1341" t="s">
        <x:v>5239</x:v>
      </x:c>
      <x:c r="K176" s="1330" t="s">
        <x:v>7626</x:v>
      </x:c>
      <x:c r="L176" s="1330"/>
      <x:c r="M176" s="1113"/>
      <x:c r="N176" s="1341" t="s">
        <x:v>3295</x:v>
      </x:c>
      <x:c r="O176" s="1546" t="s">
        <x:v>9690</x:v>
      </x:c>
      <x:c r="P176" s="1165">
        <x:f t="shared" si="4"/>
        <x:v>98429</x:v>
      </x:c>
      <x:c r="Q176" s="1332">
        <x:v>0</x:v>
      </x:c>
      <x:c r="R176" s="1332">
        <x:v>98429</x:v>
      </x:c>
      <x:c r="S176" s="1333" t="s">
        <x:v>8063</x:v>
      </x:c>
      <x:c r="T176" s="745"/>
      <x:c r="U176" s="745"/>
      <x:c r="V176" s="745"/>
      <x:c r="W176" s="745"/>
      <x:c r="X176" s="745"/>
      <x:c r="Y176" s="745"/>
      <x:c r="Z176" s="745"/>
      <x:c r="AA176" s="745"/>
      <x:c r="AB176" s="745"/>
      <x:c r="AC176" s="745"/>
      <x:c r="AD176" s="745"/>
      <x:c r="AE176" s="745"/>
      <x:c r="AF176" s="745"/>
      <x:c r="AG176" s="745"/>
      <x:c r="AH176" s="745"/>
      <x:c r="AI176" s="745"/>
      <x:c r="AJ176" s="745"/>
      <x:c r="AK176" s="745"/>
      <x:c r="AL176" s="745"/>
      <x:c r="AM176" s="745"/>
      <x:c r="AN176" s="745"/>
      <x:c r="AO176" s="745"/>
      <x:c r="AP176" s="745"/>
      <x:c r="AQ176" s="745"/>
      <x:c r="AR176" s="745"/>
      <x:c r="AS176" s="745"/>
      <x:c r="AT176" s="745"/>
      <x:c r="AU176" s="745"/>
      <x:c r="AV176" s="745"/>
      <x:c r="AW176" s="745"/>
      <x:c r="AX176" s="745"/>
      <x:c r="AY176" s="745"/>
      <x:c r="AZ176" s="745"/>
      <x:c r="BA176" s="745"/>
      <x:c r="BB176" s="745"/>
      <x:c r="BC176" s="745"/>
      <x:c r="BD176" s="745"/>
      <x:c r="BE176" s="745"/>
      <x:c r="BF176" s="745"/>
      <x:c r="BG176" s="745"/>
      <x:c r="BH176" s="745"/>
      <x:c r="BI176" s="745"/>
      <x:c r="BJ176" s="745"/>
      <x:c r="BK176" s="745"/>
      <x:c r="BL176" s="745"/>
      <x:c r="BM176" s="745"/>
      <x:c r="BN176" s="745"/>
      <x:c r="BO176" s="745"/>
      <x:c r="BP176" s="745"/>
      <x:c r="BQ176" s="745"/>
      <x:c r="BR176" s="745"/>
      <x:c r="BS176" s="745"/>
      <x:c r="BT176" s="745"/>
      <x:c r="BU176" s="745"/>
      <x:c r="BV176" s="745"/>
      <x:c r="BW176" s="745"/>
      <x:c r="BX176" s="745"/>
      <x:c r="BY176" s="745"/>
      <x:c r="BZ176" s="745"/>
      <x:c r="CA176" s="745"/>
      <x:c r="CB176" s="745"/>
      <x:c r="CC176" s="745"/>
      <x:c r="CD176" s="745"/>
      <x:c r="CE176" s="745"/>
      <x:c r="CF176" s="745"/>
      <x:c r="CG176" s="745"/>
      <x:c r="CH176" s="745"/>
      <x:c r="CI176" s="745"/>
      <x:c r="CJ176" s="745"/>
      <x:c r="CK176" s="745"/>
      <x:c r="CL176" s="745"/>
      <x:c r="CM176" s="745"/>
      <x:c r="CN176" s="745"/>
      <x:c r="CO176" s="745"/>
      <x:c r="CP176" s="745"/>
      <x:c r="CQ176" s="745"/>
      <x:c r="CR176" s="745"/>
      <x:c r="CS176" s="745"/>
      <x:c r="CT176" s="745"/>
      <x:c r="CU176" s="745"/>
      <x:c r="CV176" s="745"/>
      <x:c r="CW176" s="745"/>
      <x:c r="CX176" s="745"/>
      <x:c r="CY176" s="745"/>
      <x:c r="CZ176" s="745"/>
      <x:c r="DA176" s="745"/>
      <x:c r="DB176" s="745"/>
      <x:c r="DC176" s="745"/>
      <x:c r="DD176" s="745"/>
      <x:c r="DE176" s="745"/>
      <x:c r="DF176" s="745"/>
      <x:c r="DG176" s="745"/>
      <x:c r="DH176" s="745"/>
      <x:c r="DI176" s="745"/>
      <x:c r="DJ176" s="745"/>
      <x:c r="DK176" s="745"/>
      <x:c r="DL176" s="745"/>
      <x:c r="DM176" s="745"/>
      <x:c r="DN176" s="745"/>
      <x:c r="DO176" s="745"/>
      <x:c r="DP176" s="745"/>
      <x:c r="DQ176" s="745"/>
      <x:c r="DR176" s="745"/>
      <x:c r="DS176" s="745"/>
      <x:c r="DT176" s="745"/>
      <x:c r="DU176" s="745"/>
      <x:c r="DV176" s="745"/>
      <x:c r="DW176" s="745"/>
      <x:c r="DX176" s="745"/>
      <x:c r="DY176" s="745"/>
      <x:c r="DZ176" s="745"/>
      <x:c r="EA176" s="745"/>
      <x:c r="EB176" s="745"/>
      <x:c r="EC176" s="745"/>
      <x:c r="ED176" s="745"/>
      <x:c r="EE176" s="745"/>
      <x:c r="EF176" s="745"/>
      <x:c r="EG176" s="745"/>
      <x:c r="EH176" s="745"/>
      <x:c r="EI176" s="745"/>
      <x:c r="EJ176" s="745"/>
      <x:c r="EK176" s="745"/>
      <x:c r="EL176" s="745"/>
      <x:c r="EM176" s="745"/>
      <x:c r="EN176" s="745"/>
      <x:c r="EO176" s="745"/>
      <x:c r="EP176" s="745"/>
      <x:c r="EQ176" s="745"/>
      <x:c r="ER176" s="745"/>
      <x:c r="ES176" s="745"/>
      <x:c r="ET176" s="745"/>
      <x:c r="EU176" s="745"/>
      <x:c r="EV176" s="745"/>
      <x:c r="EW176" s="745"/>
      <x:c r="EX176" s="745"/>
      <x:c r="EY176" s="745"/>
      <x:c r="EZ176" s="745"/>
      <x:c r="FA176" s="745"/>
      <x:c r="FB176" s="745"/>
      <x:c r="FC176" s="745"/>
      <x:c r="FD176" s="745"/>
      <x:c r="FE176" s="745"/>
      <x:c r="FF176" s="745"/>
      <x:c r="FG176" s="745"/>
      <x:c r="FH176" s="745"/>
      <x:c r="FI176" s="745"/>
      <x:c r="FJ176" s="745"/>
      <x:c r="FK176" s="745"/>
      <x:c r="FL176" s="745"/>
      <x:c r="FM176" s="745"/>
      <x:c r="FN176" s="745"/>
      <x:c r="FO176" s="745"/>
      <x:c r="FP176" s="745"/>
      <x:c r="FQ176" s="745"/>
      <x:c r="FR176" s="745"/>
      <x:c r="FS176" s="745"/>
      <x:c r="FT176" s="745"/>
      <x:c r="FU176" s="745"/>
      <x:c r="FV176" s="745"/>
      <x:c r="FW176" s="745"/>
      <x:c r="FX176" s="745"/>
      <x:c r="FY176" s="745"/>
      <x:c r="FZ176" s="745"/>
      <x:c r="GA176" s="745"/>
      <x:c r="GB176" s="745"/>
      <x:c r="GC176" s="745"/>
      <x:c r="GD176" s="745"/>
      <x:c r="GE176" s="745"/>
      <x:c r="GF176" s="745"/>
      <x:c r="GG176" s="745"/>
      <x:c r="GH176" s="745"/>
      <x:c r="GI176" s="745"/>
      <x:c r="GJ176" s="745"/>
      <x:c r="GK176" s="745"/>
      <x:c r="GL176" s="745"/>
      <x:c r="GM176" s="745"/>
      <x:c r="GN176" s="745"/>
      <x:c r="GO176" s="745"/>
      <x:c r="GP176" s="745"/>
      <x:c r="GQ176" s="745"/>
      <x:c r="GR176" s="745"/>
      <x:c r="GS176" s="745"/>
      <x:c r="GT176" s="745"/>
      <x:c r="GU176" s="745"/>
      <x:c r="GV176" s="745"/>
      <x:c r="GW176" s="745"/>
      <x:c r="GX176" s="745"/>
      <x:c r="GY176" s="745"/>
      <x:c r="GZ176" s="745"/>
      <x:c r="HA176" s="745"/>
      <x:c r="HB176" s="745"/>
      <x:c r="HC176" s="745"/>
      <x:c r="HD176" s="745"/>
      <x:c r="HE176" s="745"/>
      <x:c r="HF176" s="745"/>
      <x:c r="HG176" s="745"/>
      <x:c r="HH176" s="745"/>
      <x:c r="HI176" s="745"/>
      <x:c r="HJ176" s="745"/>
      <x:c r="HK176" s="745"/>
      <x:c r="HL176" s="745"/>
      <x:c r="HM176" s="745"/>
      <x:c r="HN176" s="745"/>
      <x:c r="HO176" s="745"/>
      <x:c r="HP176" s="745"/>
      <x:c r="HQ176" s="745"/>
      <x:c r="HR176" s="745"/>
      <x:c r="HS176" s="745"/>
      <x:c r="HT176" s="745"/>
      <x:c r="HU176" s="745"/>
      <x:c r="HV176" s="745"/>
      <x:c r="HW176" s="745"/>
      <x:c r="HX176" s="745"/>
      <x:c r="HY176" s="745"/>
      <x:c r="HZ176" s="745"/>
      <x:c r="IA176" s="745"/>
      <x:c r="IB176" s="745"/>
      <x:c r="IC176" s="745"/>
      <x:c r="ID176" s="745"/>
      <x:c r="IE176" s="745"/>
      <x:c r="IF176" s="745"/>
      <x:c r="IG176" s="745"/>
      <x:c r="IH176" s="745"/>
      <x:c r="II176" s="745"/>
      <x:c r="IJ176" s="745"/>
      <x:c r="IK176" s="745"/>
      <x:c r="IL176" s="745"/>
      <x:c r="IM176" s="745"/>
      <x:c r="IN176" s="745"/>
      <x:c r="IO176" s="745"/>
      <x:c r="IP176" s="745"/>
      <x:c r="IQ176" s="745"/>
      <x:c r="IR176" s="745"/>
      <x:c r="IS176" s="745"/>
    </x:row>
    <x:row r="177" spans="1:253" s="8" customFormat="1" customHeight="1">
      <x:c r="A177" s="2544"/>
      <x:c r="B177" s="2553"/>
      <x:c r="C177" s="2553" t="s">
        <x:v>4932</x:v>
      </x:c>
      <x:c r="D177" s="1357" t="s">
        <x:v>7721</x:v>
      </x:c>
      <x:c r="E177" s="1334"/>
      <x:c r="F177" s="1341" t="s">
        <x:v>4965</x:v>
      </x:c>
      <x:c r="G177" s="1111">
        <x:v>24938</x:v>
      </x:c>
      <x:c r="H177" s="1341"/>
      <x:c r="I177" s="1111"/>
      <x:c r="J177" s="1341" t="s">
        <x:v>5239</x:v>
      </x:c>
      <x:c r="K177" s="1330" t="s">
        <x:v>7636</x:v>
      </x:c>
      <x:c r="L177" s="1330" t="s">
        <x:v>7636</x:v>
      </x:c>
      <x:c r="M177" s="1113">
        <x:v>8448</x:v>
      </x:c>
      <x:c r="N177" s="1341" t="s">
        <x:v>3295</x:v>
      </x:c>
      <x:c r="O177" s="1546" t="s">
        <x:v>9690</x:v>
      </x:c>
      <x:c r="P177" s="1165">
        <x:v>410604</x:v>
      </x:c>
      <x:c r="Q177" s="1332">
        <x:v>0</x:v>
      </x:c>
      <x:c r="R177" s="1332">
        <x:v>353324</x:v>
      </x:c>
      <x:c r="S177" s="1333" t="s">
        <x:v>8063</x:v>
      </x:c>
      <x:c r="T177" s="745"/>
      <x:c r="U177" s="745"/>
      <x:c r="V177" s="745"/>
      <x:c r="W177" s="745"/>
      <x:c r="X177" s="745"/>
      <x:c r="Y177" s="745"/>
      <x:c r="Z177" s="745"/>
      <x:c r="AA177" s="745"/>
      <x:c r="AB177" s="745"/>
      <x:c r="AC177" s="745"/>
      <x:c r="AD177" s="745"/>
      <x:c r="AE177" s="745"/>
      <x:c r="AF177" s="745"/>
      <x:c r="AG177" s="745"/>
      <x:c r="AH177" s="745"/>
      <x:c r="AI177" s="745"/>
      <x:c r="AJ177" s="745"/>
      <x:c r="AK177" s="745"/>
      <x:c r="AL177" s="745"/>
      <x:c r="AM177" s="745"/>
      <x:c r="AN177" s="745"/>
      <x:c r="AO177" s="745"/>
      <x:c r="AP177" s="745"/>
      <x:c r="AQ177" s="745"/>
      <x:c r="AR177" s="745"/>
      <x:c r="AS177" s="745"/>
      <x:c r="AT177" s="745"/>
      <x:c r="AU177" s="745"/>
      <x:c r="AV177" s="745"/>
      <x:c r="AW177" s="745"/>
      <x:c r="AX177" s="745"/>
      <x:c r="AY177" s="745"/>
      <x:c r="AZ177" s="745"/>
      <x:c r="BA177" s="745"/>
      <x:c r="BB177" s="745"/>
      <x:c r="BC177" s="745"/>
      <x:c r="BD177" s="745"/>
      <x:c r="BE177" s="745"/>
      <x:c r="BF177" s="745"/>
      <x:c r="BG177" s="745"/>
      <x:c r="BH177" s="745"/>
      <x:c r="BI177" s="745"/>
      <x:c r="BJ177" s="745"/>
      <x:c r="BK177" s="745"/>
      <x:c r="BL177" s="745"/>
      <x:c r="BM177" s="745"/>
      <x:c r="BN177" s="745"/>
      <x:c r="BO177" s="745"/>
      <x:c r="BP177" s="745"/>
      <x:c r="BQ177" s="745"/>
      <x:c r="BR177" s="745"/>
      <x:c r="BS177" s="745"/>
      <x:c r="BT177" s="745"/>
      <x:c r="BU177" s="745"/>
      <x:c r="BV177" s="745"/>
      <x:c r="BW177" s="745"/>
      <x:c r="BX177" s="745"/>
      <x:c r="BY177" s="745"/>
      <x:c r="BZ177" s="745"/>
      <x:c r="CA177" s="745"/>
      <x:c r="CB177" s="745"/>
      <x:c r="CC177" s="745"/>
      <x:c r="CD177" s="745"/>
      <x:c r="CE177" s="745"/>
      <x:c r="CF177" s="745"/>
      <x:c r="CG177" s="745"/>
      <x:c r="CH177" s="745"/>
      <x:c r="CI177" s="745"/>
      <x:c r="CJ177" s="745"/>
      <x:c r="CK177" s="745"/>
      <x:c r="CL177" s="745"/>
      <x:c r="CM177" s="745"/>
      <x:c r="CN177" s="745"/>
      <x:c r="CO177" s="745"/>
      <x:c r="CP177" s="745"/>
      <x:c r="CQ177" s="745"/>
      <x:c r="CR177" s="745"/>
      <x:c r="CS177" s="745"/>
      <x:c r="CT177" s="745"/>
      <x:c r="CU177" s="745"/>
      <x:c r="CV177" s="745"/>
      <x:c r="CW177" s="745"/>
      <x:c r="CX177" s="745"/>
      <x:c r="CY177" s="745"/>
      <x:c r="CZ177" s="745"/>
      <x:c r="DA177" s="745"/>
      <x:c r="DB177" s="745"/>
      <x:c r="DC177" s="745"/>
      <x:c r="DD177" s="745"/>
      <x:c r="DE177" s="745"/>
      <x:c r="DF177" s="745"/>
      <x:c r="DG177" s="745"/>
      <x:c r="DH177" s="745"/>
      <x:c r="DI177" s="745"/>
      <x:c r="DJ177" s="745"/>
      <x:c r="DK177" s="745"/>
      <x:c r="DL177" s="745"/>
      <x:c r="DM177" s="745"/>
      <x:c r="DN177" s="745"/>
      <x:c r="DO177" s="745"/>
      <x:c r="DP177" s="745"/>
      <x:c r="DQ177" s="745"/>
      <x:c r="DR177" s="745"/>
      <x:c r="DS177" s="745"/>
      <x:c r="DT177" s="745"/>
      <x:c r="DU177" s="745"/>
      <x:c r="DV177" s="745"/>
      <x:c r="DW177" s="745"/>
      <x:c r="DX177" s="745"/>
      <x:c r="DY177" s="745"/>
      <x:c r="DZ177" s="745"/>
      <x:c r="EA177" s="745"/>
      <x:c r="EB177" s="745"/>
      <x:c r="EC177" s="745"/>
      <x:c r="ED177" s="745"/>
      <x:c r="EE177" s="745"/>
      <x:c r="EF177" s="745"/>
      <x:c r="EG177" s="745"/>
      <x:c r="EH177" s="745"/>
      <x:c r="EI177" s="745"/>
      <x:c r="EJ177" s="745"/>
      <x:c r="EK177" s="745"/>
      <x:c r="EL177" s="745"/>
      <x:c r="EM177" s="745"/>
      <x:c r="EN177" s="745"/>
      <x:c r="EO177" s="745"/>
      <x:c r="EP177" s="745"/>
      <x:c r="EQ177" s="745"/>
      <x:c r="ER177" s="745"/>
      <x:c r="ES177" s="745"/>
      <x:c r="ET177" s="745"/>
      <x:c r="EU177" s="745"/>
      <x:c r="EV177" s="745"/>
      <x:c r="EW177" s="745"/>
      <x:c r="EX177" s="745"/>
      <x:c r="EY177" s="745"/>
      <x:c r="EZ177" s="745"/>
      <x:c r="FA177" s="745"/>
      <x:c r="FB177" s="745"/>
      <x:c r="FC177" s="745"/>
      <x:c r="FD177" s="745"/>
      <x:c r="FE177" s="745"/>
      <x:c r="FF177" s="745"/>
      <x:c r="FG177" s="745"/>
      <x:c r="FH177" s="745"/>
      <x:c r="FI177" s="745"/>
      <x:c r="FJ177" s="745"/>
      <x:c r="FK177" s="745"/>
      <x:c r="FL177" s="745"/>
      <x:c r="FM177" s="745"/>
      <x:c r="FN177" s="745"/>
      <x:c r="FO177" s="745"/>
      <x:c r="FP177" s="745"/>
      <x:c r="FQ177" s="745"/>
      <x:c r="FR177" s="745"/>
      <x:c r="FS177" s="745"/>
      <x:c r="FT177" s="745"/>
      <x:c r="FU177" s="745"/>
      <x:c r="FV177" s="745"/>
      <x:c r="FW177" s="745"/>
      <x:c r="FX177" s="745"/>
      <x:c r="FY177" s="745"/>
      <x:c r="FZ177" s="745"/>
      <x:c r="GA177" s="745"/>
      <x:c r="GB177" s="745"/>
      <x:c r="GC177" s="745"/>
      <x:c r="GD177" s="745"/>
      <x:c r="GE177" s="745"/>
      <x:c r="GF177" s="745"/>
      <x:c r="GG177" s="745"/>
      <x:c r="GH177" s="745"/>
      <x:c r="GI177" s="745"/>
      <x:c r="GJ177" s="745"/>
      <x:c r="GK177" s="745"/>
      <x:c r="GL177" s="745"/>
      <x:c r="GM177" s="745"/>
      <x:c r="GN177" s="745"/>
      <x:c r="GO177" s="745"/>
      <x:c r="GP177" s="745"/>
      <x:c r="GQ177" s="745"/>
      <x:c r="GR177" s="745"/>
      <x:c r="GS177" s="745"/>
      <x:c r="GT177" s="745"/>
      <x:c r="GU177" s="745"/>
      <x:c r="GV177" s="745"/>
      <x:c r="GW177" s="745"/>
      <x:c r="GX177" s="745"/>
      <x:c r="GY177" s="745"/>
      <x:c r="GZ177" s="745"/>
      <x:c r="HA177" s="745"/>
      <x:c r="HB177" s="745"/>
      <x:c r="HC177" s="745"/>
      <x:c r="HD177" s="745"/>
      <x:c r="HE177" s="745"/>
      <x:c r="HF177" s="745"/>
      <x:c r="HG177" s="745"/>
      <x:c r="HH177" s="745"/>
      <x:c r="HI177" s="745"/>
      <x:c r="HJ177" s="745"/>
      <x:c r="HK177" s="745"/>
      <x:c r="HL177" s="745"/>
      <x:c r="HM177" s="745"/>
      <x:c r="HN177" s="745"/>
      <x:c r="HO177" s="745"/>
      <x:c r="HP177" s="745"/>
      <x:c r="HQ177" s="745"/>
      <x:c r="HR177" s="745"/>
      <x:c r="HS177" s="745"/>
      <x:c r="HT177" s="745"/>
      <x:c r="HU177" s="745"/>
      <x:c r="HV177" s="745"/>
      <x:c r="HW177" s="745"/>
      <x:c r="HX177" s="745"/>
      <x:c r="HY177" s="745"/>
      <x:c r="HZ177" s="745"/>
      <x:c r="IA177" s="745"/>
      <x:c r="IB177" s="745"/>
      <x:c r="IC177" s="745"/>
      <x:c r="ID177" s="745"/>
      <x:c r="IE177" s="745"/>
      <x:c r="IF177" s="745"/>
      <x:c r="IG177" s="745"/>
      <x:c r="IH177" s="745"/>
      <x:c r="II177" s="745"/>
      <x:c r="IJ177" s="745"/>
      <x:c r="IK177" s="745"/>
      <x:c r="IL177" s="745"/>
      <x:c r="IM177" s="745"/>
      <x:c r="IN177" s="745"/>
      <x:c r="IO177" s="745"/>
      <x:c r="IP177" s="745"/>
      <x:c r="IQ177" s="745"/>
      <x:c r="IR177" s="745"/>
      <x:c r="IS177" s="745"/>
    </x:row>
    <x:row r="178" spans="1:253" s="8" customFormat="1" customHeight="1">
      <x:c r="A178" s="2544"/>
      <x:c r="B178" s="2553"/>
      <x:c r="C178" s="2553"/>
      <x:c r="D178" s="1357" t="s">
        <x:v>8660</x:v>
      </x:c>
      <x:c r="E178" s="1334"/>
      <x:c r="F178" s="1341" t="s">
        <x:v>4965</x:v>
      </x:c>
      <x:c r="G178" s="1111">
        <x:v>6630</x:v>
      </x:c>
      <x:c r="H178" s="1341" t="s">
        <x:v>5158</x:v>
      </x:c>
      <x:c r="I178" s="1111" t="s">
        <x:v>5552</x:v>
      </x:c>
      <x:c r="J178" s="1341" t="s">
        <x:v>5239</x:v>
      </x:c>
      <x:c r="K178" s="1330" t="s">
        <x:v>7626</x:v>
      </x:c>
      <x:c r="L178" s="1330"/>
      <x:c r="M178" s="1113"/>
      <x:c r="N178" s="1341" t="s">
        <x:v>3295</x:v>
      </x:c>
      <x:c r="O178" s="1546" t="s">
        <x:v>9690</x:v>
      </x:c>
      <x:c r="P178" s="1165">
        <x:f t="shared" si="4"/>
        <x:v>106867</x:v>
      </x:c>
      <x:c r="Q178" s="1332">
        <x:v>0</x:v>
      </x:c>
      <x:c r="R178" s="1332">
        <x:v>106867</x:v>
      </x:c>
      <x:c r="S178" s="1333" t="s">
        <x:v>8063</x:v>
      </x:c>
      <x:c r="T178" s="745"/>
      <x:c r="U178" s="745"/>
      <x:c r="V178" s="745"/>
      <x:c r="W178" s="745"/>
      <x:c r="X178" s="745"/>
      <x:c r="Y178" s="745"/>
      <x:c r="Z178" s="745"/>
      <x:c r="AA178" s="745"/>
      <x:c r="AB178" s="745"/>
      <x:c r="AC178" s="745"/>
      <x:c r="AD178" s="745"/>
      <x:c r="AE178" s="745"/>
      <x:c r="AF178" s="745"/>
      <x:c r="AG178" s="745"/>
      <x:c r="AH178" s="745"/>
      <x:c r="AI178" s="745"/>
      <x:c r="AJ178" s="745"/>
      <x:c r="AK178" s="745"/>
      <x:c r="AL178" s="745"/>
      <x:c r="AM178" s="745"/>
      <x:c r="AN178" s="745"/>
      <x:c r="AO178" s="745"/>
      <x:c r="AP178" s="745"/>
      <x:c r="AQ178" s="745"/>
      <x:c r="AR178" s="745"/>
      <x:c r="AS178" s="745"/>
      <x:c r="AT178" s="745"/>
      <x:c r="AU178" s="745"/>
      <x:c r="AV178" s="745"/>
      <x:c r="AW178" s="745"/>
      <x:c r="AX178" s="745"/>
      <x:c r="AY178" s="745"/>
      <x:c r="AZ178" s="745"/>
      <x:c r="BA178" s="745"/>
      <x:c r="BB178" s="745"/>
      <x:c r="BC178" s="745"/>
      <x:c r="BD178" s="745"/>
      <x:c r="BE178" s="745"/>
      <x:c r="BF178" s="745"/>
      <x:c r="BG178" s="745"/>
      <x:c r="BH178" s="745"/>
      <x:c r="BI178" s="745"/>
      <x:c r="BJ178" s="745"/>
      <x:c r="BK178" s="745"/>
      <x:c r="BL178" s="745"/>
      <x:c r="BM178" s="745"/>
      <x:c r="BN178" s="745"/>
      <x:c r="BO178" s="745"/>
      <x:c r="BP178" s="745"/>
      <x:c r="BQ178" s="745"/>
      <x:c r="BR178" s="745"/>
      <x:c r="BS178" s="745"/>
      <x:c r="BT178" s="745"/>
      <x:c r="BU178" s="745"/>
      <x:c r="BV178" s="745"/>
      <x:c r="BW178" s="745"/>
      <x:c r="BX178" s="745"/>
      <x:c r="BY178" s="745"/>
      <x:c r="BZ178" s="745"/>
      <x:c r="CA178" s="745"/>
      <x:c r="CB178" s="745"/>
      <x:c r="CC178" s="745"/>
      <x:c r="CD178" s="745"/>
      <x:c r="CE178" s="745"/>
      <x:c r="CF178" s="745"/>
      <x:c r="CG178" s="745"/>
      <x:c r="CH178" s="745"/>
      <x:c r="CI178" s="745"/>
      <x:c r="CJ178" s="745"/>
      <x:c r="CK178" s="745"/>
      <x:c r="CL178" s="745"/>
      <x:c r="CM178" s="745"/>
      <x:c r="CN178" s="745"/>
      <x:c r="CO178" s="745"/>
      <x:c r="CP178" s="745"/>
      <x:c r="CQ178" s="745"/>
      <x:c r="CR178" s="745"/>
      <x:c r="CS178" s="745"/>
      <x:c r="CT178" s="745"/>
      <x:c r="CU178" s="745"/>
      <x:c r="CV178" s="745"/>
      <x:c r="CW178" s="745"/>
      <x:c r="CX178" s="745"/>
      <x:c r="CY178" s="745"/>
      <x:c r="CZ178" s="745"/>
      <x:c r="DA178" s="745"/>
      <x:c r="DB178" s="745"/>
      <x:c r="DC178" s="745"/>
      <x:c r="DD178" s="745"/>
      <x:c r="DE178" s="745"/>
      <x:c r="DF178" s="745"/>
      <x:c r="DG178" s="745"/>
      <x:c r="DH178" s="745"/>
      <x:c r="DI178" s="745"/>
      <x:c r="DJ178" s="745"/>
      <x:c r="DK178" s="745"/>
      <x:c r="DL178" s="745"/>
      <x:c r="DM178" s="745"/>
      <x:c r="DN178" s="745"/>
      <x:c r="DO178" s="745"/>
      <x:c r="DP178" s="745"/>
      <x:c r="DQ178" s="745"/>
      <x:c r="DR178" s="745"/>
      <x:c r="DS178" s="745"/>
      <x:c r="DT178" s="745"/>
      <x:c r="DU178" s="745"/>
      <x:c r="DV178" s="745"/>
      <x:c r="DW178" s="745"/>
      <x:c r="DX178" s="745"/>
      <x:c r="DY178" s="745"/>
      <x:c r="DZ178" s="745"/>
      <x:c r="EA178" s="745"/>
      <x:c r="EB178" s="745"/>
      <x:c r="EC178" s="745"/>
      <x:c r="ED178" s="745"/>
      <x:c r="EE178" s="745"/>
      <x:c r="EF178" s="745"/>
      <x:c r="EG178" s="745"/>
      <x:c r="EH178" s="745"/>
      <x:c r="EI178" s="745"/>
      <x:c r="EJ178" s="745"/>
      <x:c r="EK178" s="745"/>
      <x:c r="EL178" s="745"/>
      <x:c r="EM178" s="745"/>
      <x:c r="EN178" s="745"/>
      <x:c r="EO178" s="745"/>
      <x:c r="EP178" s="745"/>
      <x:c r="EQ178" s="745"/>
      <x:c r="ER178" s="745"/>
      <x:c r="ES178" s="745"/>
      <x:c r="ET178" s="745"/>
      <x:c r="EU178" s="745"/>
      <x:c r="EV178" s="745"/>
      <x:c r="EW178" s="745"/>
      <x:c r="EX178" s="745"/>
      <x:c r="EY178" s="745"/>
      <x:c r="EZ178" s="745"/>
      <x:c r="FA178" s="745"/>
      <x:c r="FB178" s="745"/>
      <x:c r="FC178" s="745"/>
      <x:c r="FD178" s="745"/>
      <x:c r="FE178" s="745"/>
      <x:c r="FF178" s="745"/>
      <x:c r="FG178" s="745"/>
      <x:c r="FH178" s="745"/>
      <x:c r="FI178" s="745"/>
      <x:c r="FJ178" s="745"/>
      <x:c r="FK178" s="745"/>
      <x:c r="FL178" s="745"/>
      <x:c r="FM178" s="745"/>
      <x:c r="FN178" s="745"/>
      <x:c r="FO178" s="745"/>
      <x:c r="FP178" s="745"/>
      <x:c r="FQ178" s="745"/>
      <x:c r="FR178" s="745"/>
      <x:c r="FS178" s="745"/>
      <x:c r="FT178" s="745"/>
      <x:c r="FU178" s="745"/>
      <x:c r="FV178" s="745"/>
      <x:c r="FW178" s="745"/>
      <x:c r="FX178" s="745"/>
      <x:c r="FY178" s="745"/>
      <x:c r="FZ178" s="745"/>
      <x:c r="GA178" s="745"/>
      <x:c r="GB178" s="745"/>
      <x:c r="GC178" s="745"/>
      <x:c r="GD178" s="745"/>
      <x:c r="GE178" s="745"/>
      <x:c r="GF178" s="745"/>
      <x:c r="GG178" s="745"/>
      <x:c r="GH178" s="745"/>
      <x:c r="GI178" s="745"/>
      <x:c r="GJ178" s="745"/>
      <x:c r="GK178" s="745"/>
      <x:c r="GL178" s="745"/>
      <x:c r="GM178" s="745"/>
      <x:c r="GN178" s="745"/>
      <x:c r="GO178" s="745"/>
      <x:c r="GP178" s="745"/>
      <x:c r="GQ178" s="745"/>
      <x:c r="GR178" s="745"/>
      <x:c r="GS178" s="745"/>
      <x:c r="GT178" s="745"/>
      <x:c r="GU178" s="745"/>
      <x:c r="GV178" s="745"/>
      <x:c r="GW178" s="745"/>
      <x:c r="GX178" s="745"/>
      <x:c r="GY178" s="745"/>
      <x:c r="GZ178" s="745"/>
      <x:c r="HA178" s="745"/>
      <x:c r="HB178" s="745"/>
      <x:c r="HC178" s="745"/>
      <x:c r="HD178" s="745"/>
      <x:c r="HE178" s="745"/>
      <x:c r="HF178" s="745"/>
      <x:c r="HG178" s="745"/>
      <x:c r="HH178" s="745"/>
      <x:c r="HI178" s="745"/>
      <x:c r="HJ178" s="745"/>
      <x:c r="HK178" s="745"/>
      <x:c r="HL178" s="745"/>
      <x:c r="HM178" s="745"/>
      <x:c r="HN178" s="745"/>
      <x:c r="HO178" s="745"/>
      <x:c r="HP178" s="745"/>
      <x:c r="HQ178" s="745"/>
      <x:c r="HR178" s="745"/>
      <x:c r="HS178" s="745"/>
      <x:c r="HT178" s="745"/>
      <x:c r="HU178" s="745"/>
      <x:c r="HV178" s="745"/>
      <x:c r="HW178" s="745"/>
      <x:c r="HX178" s="745"/>
      <x:c r="HY178" s="745"/>
      <x:c r="HZ178" s="745"/>
      <x:c r="IA178" s="745"/>
      <x:c r="IB178" s="745"/>
      <x:c r="IC178" s="745"/>
      <x:c r="ID178" s="745"/>
      <x:c r="IE178" s="745"/>
      <x:c r="IF178" s="745"/>
      <x:c r="IG178" s="745"/>
      <x:c r="IH178" s="745"/>
      <x:c r="II178" s="745"/>
      <x:c r="IJ178" s="745"/>
      <x:c r="IK178" s="745"/>
      <x:c r="IL178" s="745"/>
      <x:c r="IM178" s="745"/>
      <x:c r="IN178" s="745"/>
      <x:c r="IO178" s="745"/>
      <x:c r="IP178" s="745"/>
      <x:c r="IQ178" s="745"/>
      <x:c r="IR178" s="745"/>
      <x:c r="IS178" s="745"/>
    </x:row>
    <x:row r="179" spans="1:253" s="8" customFormat="1" customHeight="1">
      <x:c r="A179" s="2544"/>
      <x:c r="B179" s="2553"/>
      <x:c r="C179" s="1356" t="s">
        <x:v>4627</x:v>
      </x:c>
      <x:c r="D179" s="1357" t="s">
        <x:v>2410</x:v>
      </x:c>
      <x:c r="E179" s="1334"/>
      <x:c r="F179" s="1341" t="s">
        <x:v>4965</x:v>
      </x:c>
      <x:c r="G179" s="1111">
        <x:v>3127</x:v>
      </x:c>
      <x:c r="H179" s="1341" t="s">
        <x:v>5158</x:v>
      </x:c>
      <x:c r="I179" s="1111" t="s">
        <x:v>5552</x:v>
      </x:c>
      <x:c r="J179" s="1341" t="s">
        <x:v>5239</x:v>
      </x:c>
      <x:c r="K179" s="1330" t="s">
        <x:v>7291</x:v>
      </x:c>
      <x:c r="L179" s="1330"/>
      <x:c r="M179" s="1113" t="s">
        <x:v>5190</x:v>
      </x:c>
      <x:c r="N179" s="1341" t="s">
        <x:v>3295</x:v>
      </x:c>
      <x:c r="O179" s="1546" t="s">
        <x:v>9690</x:v>
      </x:c>
      <x:c r="P179" s="1165">
        <x:f t="shared" si="4"/>
        <x:v>179565</x:v>
      </x:c>
      <x:c r="Q179" s="1332">
        <x:v>0</x:v>
      </x:c>
      <x:c r="R179" s="1332">
        <x:v>179565</x:v>
      </x:c>
      <x:c r="S179" s="1333" t="s">
        <x:v>8063</x:v>
      </x:c>
      <x:c r="T179" s="745"/>
      <x:c r="U179" s="745"/>
      <x:c r="V179" s="745"/>
      <x:c r="W179" s="745"/>
      <x:c r="X179" s="745"/>
      <x:c r="Y179" s="745"/>
      <x:c r="Z179" s="745"/>
      <x:c r="AA179" s="745"/>
      <x:c r="AB179" s="745"/>
      <x:c r="AC179" s="745"/>
      <x:c r="AD179" s="745"/>
      <x:c r="AE179" s="745"/>
      <x:c r="AF179" s="745"/>
      <x:c r="AG179" s="745"/>
      <x:c r="AH179" s="745"/>
      <x:c r="AI179" s="745"/>
      <x:c r="AJ179" s="745"/>
      <x:c r="AK179" s="745"/>
      <x:c r="AL179" s="745"/>
      <x:c r="AM179" s="745"/>
      <x:c r="AN179" s="745"/>
      <x:c r="AO179" s="745"/>
      <x:c r="AP179" s="745"/>
      <x:c r="AQ179" s="745"/>
      <x:c r="AR179" s="745"/>
      <x:c r="AS179" s="745"/>
      <x:c r="AT179" s="745"/>
      <x:c r="AU179" s="745"/>
      <x:c r="AV179" s="745"/>
      <x:c r="AW179" s="745"/>
      <x:c r="AX179" s="745"/>
      <x:c r="AY179" s="745"/>
      <x:c r="AZ179" s="745"/>
      <x:c r="BA179" s="745"/>
      <x:c r="BB179" s="745"/>
      <x:c r="BC179" s="745"/>
      <x:c r="BD179" s="745"/>
      <x:c r="BE179" s="745"/>
      <x:c r="BF179" s="745"/>
      <x:c r="BG179" s="745"/>
      <x:c r="BH179" s="745"/>
      <x:c r="BI179" s="745"/>
      <x:c r="BJ179" s="745"/>
      <x:c r="BK179" s="745"/>
      <x:c r="BL179" s="745"/>
      <x:c r="BM179" s="745"/>
      <x:c r="BN179" s="745"/>
      <x:c r="BO179" s="745"/>
      <x:c r="BP179" s="745"/>
      <x:c r="BQ179" s="745"/>
      <x:c r="BR179" s="745"/>
      <x:c r="BS179" s="745"/>
      <x:c r="BT179" s="745"/>
      <x:c r="BU179" s="745"/>
      <x:c r="BV179" s="745"/>
      <x:c r="BW179" s="745"/>
      <x:c r="BX179" s="745"/>
      <x:c r="BY179" s="745"/>
      <x:c r="BZ179" s="745"/>
      <x:c r="CA179" s="745"/>
      <x:c r="CB179" s="745"/>
      <x:c r="CC179" s="745"/>
      <x:c r="CD179" s="745"/>
      <x:c r="CE179" s="745"/>
      <x:c r="CF179" s="745"/>
      <x:c r="CG179" s="745"/>
      <x:c r="CH179" s="745"/>
      <x:c r="CI179" s="745"/>
      <x:c r="CJ179" s="745"/>
      <x:c r="CK179" s="745"/>
      <x:c r="CL179" s="745"/>
      <x:c r="CM179" s="745"/>
      <x:c r="CN179" s="745"/>
      <x:c r="CO179" s="745"/>
      <x:c r="CP179" s="745"/>
      <x:c r="CQ179" s="745"/>
      <x:c r="CR179" s="745"/>
      <x:c r="CS179" s="745"/>
      <x:c r="CT179" s="745"/>
      <x:c r="CU179" s="745"/>
      <x:c r="CV179" s="745"/>
      <x:c r="CW179" s="745"/>
      <x:c r="CX179" s="745"/>
      <x:c r="CY179" s="745"/>
      <x:c r="CZ179" s="745"/>
      <x:c r="DA179" s="745"/>
      <x:c r="DB179" s="745"/>
      <x:c r="DC179" s="745"/>
      <x:c r="DD179" s="745"/>
      <x:c r="DE179" s="745"/>
      <x:c r="DF179" s="745"/>
      <x:c r="DG179" s="745"/>
      <x:c r="DH179" s="745"/>
      <x:c r="DI179" s="745"/>
      <x:c r="DJ179" s="745"/>
      <x:c r="DK179" s="745"/>
      <x:c r="DL179" s="745"/>
      <x:c r="DM179" s="745"/>
      <x:c r="DN179" s="745"/>
      <x:c r="DO179" s="745"/>
      <x:c r="DP179" s="745"/>
      <x:c r="DQ179" s="745"/>
      <x:c r="DR179" s="745"/>
      <x:c r="DS179" s="745"/>
      <x:c r="DT179" s="745"/>
      <x:c r="DU179" s="745"/>
      <x:c r="DV179" s="745"/>
      <x:c r="DW179" s="745"/>
      <x:c r="DX179" s="745"/>
      <x:c r="DY179" s="745"/>
      <x:c r="DZ179" s="745"/>
      <x:c r="EA179" s="745"/>
      <x:c r="EB179" s="745"/>
      <x:c r="EC179" s="745"/>
      <x:c r="ED179" s="745"/>
      <x:c r="EE179" s="745"/>
      <x:c r="EF179" s="745"/>
      <x:c r="EG179" s="745"/>
      <x:c r="EH179" s="745"/>
      <x:c r="EI179" s="745"/>
      <x:c r="EJ179" s="745"/>
      <x:c r="EK179" s="745"/>
      <x:c r="EL179" s="745"/>
      <x:c r="EM179" s="745"/>
      <x:c r="EN179" s="745"/>
      <x:c r="EO179" s="745"/>
      <x:c r="EP179" s="745"/>
      <x:c r="EQ179" s="745"/>
      <x:c r="ER179" s="745"/>
      <x:c r="ES179" s="745"/>
      <x:c r="ET179" s="745"/>
      <x:c r="EU179" s="745"/>
      <x:c r="EV179" s="745"/>
      <x:c r="EW179" s="745"/>
      <x:c r="EX179" s="745"/>
      <x:c r="EY179" s="745"/>
      <x:c r="EZ179" s="745"/>
      <x:c r="FA179" s="745"/>
      <x:c r="FB179" s="745"/>
      <x:c r="FC179" s="745"/>
      <x:c r="FD179" s="745"/>
      <x:c r="FE179" s="745"/>
      <x:c r="FF179" s="745"/>
      <x:c r="FG179" s="745"/>
      <x:c r="FH179" s="745"/>
      <x:c r="FI179" s="745"/>
      <x:c r="FJ179" s="745"/>
      <x:c r="FK179" s="745"/>
      <x:c r="FL179" s="745"/>
      <x:c r="FM179" s="745"/>
      <x:c r="FN179" s="745"/>
      <x:c r="FO179" s="745"/>
      <x:c r="FP179" s="745"/>
      <x:c r="FQ179" s="745"/>
      <x:c r="FR179" s="745"/>
      <x:c r="FS179" s="745"/>
      <x:c r="FT179" s="745"/>
      <x:c r="FU179" s="745"/>
      <x:c r="FV179" s="745"/>
      <x:c r="FW179" s="745"/>
      <x:c r="FX179" s="745"/>
      <x:c r="FY179" s="745"/>
      <x:c r="FZ179" s="745"/>
      <x:c r="GA179" s="745"/>
      <x:c r="GB179" s="745"/>
      <x:c r="GC179" s="745"/>
      <x:c r="GD179" s="745"/>
      <x:c r="GE179" s="745"/>
      <x:c r="GF179" s="745"/>
      <x:c r="GG179" s="745"/>
      <x:c r="GH179" s="745"/>
      <x:c r="GI179" s="745"/>
      <x:c r="GJ179" s="745"/>
      <x:c r="GK179" s="745"/>
      <x:c r="GL179" s="745"/>
      <x:c r="GM179" s="745"/>
      <x:c r="GN179" s="745"/>
      <x:c r="GO179" s="745"/>
      <x:c r="GP179" s="745"/>
      <x:c r="GQ179" s="745"/>
      <x:c r="GR179" s="745"/>
      <x:c r="GS179" s="745"/>
      <x:c r="GT179" s="745"/>
      <x:c r="GU179" s="745"/>
      <x:c r="GV179" s="745"/>
      <x:c r="GW179" s="745"/>
      <x:c r="GX179" s="745"/>
      <x:c r="GY179" s="745"/>
      <x:c r="GZ179" s="745"/>
      <x:c r="HA179" s="745"/>
      <x:c r="HB179" s="745"/>
      <x:c r="HC179" s="745"/>
      <x:c r="HD179" s="745"/>
      <x:c r="HE179" s="745"/>
      <x:c r="HF179" s="745"/>
      <x:c r="HG179" s="745"/>
      <x:c r="HH179" s="745"/>
      <x:c r="HI179" s="745"/>
      <x:c r="HJ179" s="745"/>
      <x:c r="HK179" s="745"/>
      <x:c r="HL179" s="745"/>
      <x:c r="HM179" s="745"/>
      <x:c r="HN179" s="745"/>
      <x:c r="HO179" s="745"/>
      <x:c r="HP179" s="745"/>
      <x:c r="HQ179" s="745"/>
      <x:c r="HR179" s="745"/>
      <x:c r="HS179" s="745"/>
      <x:c r="HT179" s="745"/>
      <x:c r="HU179" s="745"/>
      <x:c r="HV179" s="745"/>
      <x:c r="HW179" s="745"/>
      <x:c r="HX179" s="745"/>
      <x:c r="HY179" s="745"/>
      <x:c r="HZ179" s="745"/>
      <x:c r="IA179" s="745"/>
      <x:c r="IB179" s="745"/>
      <x:c r="IC179" s="745"/>
      <x:c r="ID179" s="745"/>
      <x:c r="IE179" s="745"/>
      <x:c r="IF179" s="745"/>
      <x:c r="IG179" s="745"/>
      <x:c r="IH179" s="745"/>
      <x:c r="II179" s="745"/>
      <x:c r="IJ179" s="745"/>
      <x:c r="IK179" s="745"/>
      <x:c r="IL179" s="745"/>
      <x:c r="IM179" s="745"/>
      <x:c r="IN179" s="745"/>
      <x:c r="IO179" s="745"/>
      <x:c r="IP179" s="745"/>
      <x:c r="IQ179" s="745"/>
      <x:c r="IR179" s="745"/>
      <x:c r="IS179" s="745"/>
    </x:row>
    <x:row r="180" spans="1:253" s="8" customFormat="1" customHeight="1">
      <x:c r="A180" s="2545"/>
      <x:c r="B180" s="2554"/>
      <x:c r="C180" s="1358" t="s">
        <x:v>4932</x:v>
      </x:c>
      <x:c r="D180" s="1359" t="s">
        <x:v>2382</x:v>
      </x:c>
      <x:c r="E180" s="1360"/>
      <x:c r="F180" s="1345" t="s">
        <x:v>4965</x:v>
      </x:c>
      <x:c r="G180" s="1274">
        <x:v>2340</x:v>
      </x:c>
      <x:c r="H180" s="1345" t="s">
        <x:v>5158</x:v>
      </x:c>
      <x:c r="I180" s="1274" t="s">
        <x:v>5552</x:v>
      </x:c>
      <x:c r="J180" s="1345" t="s">
        <x:v>5239</x:v>
      </x:c>
      <x:c r="K180" s="1346" t="s">
        <x:v>7903</x:v>
      </x:c>
      <x:c r="L180" s="1346"/>
      <x:c r="M180" s="1277">
        <x:v>24</x:v>
      </x:c>
      <x:c r="N180" s="1345" t="s">
        <x:v>3295</x:v>
      </x:c>
      <x:c r="O180" s="1546" t="s">
        <x:v>9690</x:v>
      </x:c>
      <x:c r="P180" s="1165">
        <x:f t="shared" si="4"/>
        <x:v>54940</x:v>
      </x:c>
      <x:c r="Q180" s="1348">
        <x:v>0</x:v>
      </x:c>
      <x:c r="R180" s="1348">
        <x:v>54940</x:v>
      </x:c>
      <x:c r="S180" s="1349" t="s">
        <x:v>8063</x:v>
      </x:c>
      <x:c r="T180" s="745"/>
      <x:c r="U180" s="745"/>
      <x:c r="V180" s="745"/>
      <x:c r="W180" s="745"/>
      <x:c r="X180" s="745"/>
      <x:c r="Y180" s="745"/>
      <x:c r="Z180" s="745"/>
      <x:c r="AA180" s="745"/>
      <x:c r="AB180" s="745"/>
      <x:c r="AC180" s="745"/>
      <x:c r="AD180" s="745"/>
      <x:c r="AE180" s="745"/>
      <x:c r="AF180" s="745"/>
      <x:c r="AG180" s="745"/>
      <x:c r="AH180" s="745"/>
      <x:c r="AI180" s="745"/>
      <x:c r="AJ180" s="745"/>
      <x:c r="AK180" s="745"/>
      <x:c r="AL180" s="745"/>
      <x:c r="AM180" s="745"/>
      <x:c r="AN180" s="745"/>
      <x:c r="AO180" s="745"/>
      <x:c r="AP180" s="745"/>
      <x:c r="AQ180" s="745"/>
      <x:c r="AR180" s="745"/>
      <x:c r="AS180" s="745"/>
      <x:c r="AT180" s="745"/>
      <x:c r="AU180" s="745"/>
      <x:c r="AV180" s="745"/>
      <x:c r="AW180" s="745"/>
      <x:c r="AX180" s="745"/>
      <x:c r="AY180" s="745"/>
      <x:c r="AZ180" s="745"/>
      <x:c r="BA180" s="745"/>
      <x:c r="BB180" s="745"/>
      <x:c r="BC180" s="745"/>
      <x:c r="BD180" s="745"/>
      <x:c r="BE180" s="745"/>
      <x:c r="BF180" s="745"/>
      <x:c r="BG180" s="745"/>
      <x:c r="BH180" s="745"/>
      <x:c r="BI180" s="745"/>
      <x:c r="BJ180" s="745"/>
      <x:c r="BK180" s="745"/>
      <x:c r="BL180" s="745"/>
      <x:c r="BM180" s="745"/>
      <x:c r="BN180" s="745"/>
      <x:c r="BO180" s="745"/>
      <x:c r="BP180" s="745"/>
      <x:c r="BQ180" s="745"/>
      <x:c r="BR180" s="745"/>
      <x:c r="BS180" s="745"/>
      <x:c r="BT180" s="745"/>
      <x:c r="BU180" s="745"/>
      <x:c r="BV180" s="745"/>
      <x:c r="BW180" s="745"/>
      <x:c r="BX180" s="745"/>
      <x:c r="BY180" s="745"/>
      <x:c r="BZ180" s="745"/>
      <x:c r="CA180" s="745"/>
      <x:c r="CB180" s="745"/>
      <x:c r="CC180" s="745"/>
      <x:c r="CD180" s="745"/>
      <x:c r="CE180" s="745"/>
      <x:c r="CF180" s="745"/>
      <x:c r="CG180" s="745"/>
      <x:c r="CH180" s="745"/>
      <x:c r="CI180" s="745"/>
      <x:c r="CJ180" s="745"/>
      <x:c r="CK180" s="745"/>
      <x:c r="CL180" s="745"/>
      <x:c r="CM180" s="745"/>
      <x:c r="CN180" s="745"/>
      <x:c r="CO180" s="745"/>
      <x:c r="CP180" s="745"/>
      <x:c r="CQ180" s="745"/>
      <x:c r="CR180" s="745"/>
      <x:c r="CS180" s="745"/>
      <x:c r="CT180" s="745"/>
      <x:c r="CU180" s="745"/>
      <x:c r="CV180" s="745"/>
      <x:c r="CW180" s="745"/>
      <x:c r="CX180" s="745"/>
      <x:c r="CY180" s="745"/>
      <x:c r="CZ180" s="745"/>
      <x:c r="DA180" s="745"/>
      <x:c r="DB180" s="745"/>
      <x:c r="DC180" s="745"/>
      <x:c r="DD180" s="745"/>
      <x:c r="DE180" s="745"/>
      <x:c r="DF180" s="745"/>
      <x:c r="DG180" s="745"/>
      <x:c r="DH180" s="745"/>
      <x:c r="DI180" s="745"/>
      <x:c r="DJ180" s="745"/>
      <x:c r="DK180" s="745"/>
      <x:c r="DL180" s="745"/>
      <x:c r="DM180" s="745"/>
      <x:c r="DN180" s="745"/>
      <x:c r="DO180" s="745"/>
      <x:c r="DP180" s="745"/>
      <x:c r="DQ180" s="745"/>
      <x:c r="DR180" s="745"/>
      <x:c r="DS180" s="745"/>
      <x:c r="DT180" s="745"/>
      <x:c r="DU180" s="745"/>
      <x:c r="DV180" s="745"/>
      <x:c r="DW180" s="745"/>
      <x:c r="DX180" s="745"/>
      <x:c r="DY180" s="745"/>
      <x:c r="DZ180" s="745"/>
      <x:c r="EA180" s="745"/>
      <x:c r="EB180" s="745"/>
      <x:c r="EC180" s="745"/>
      <x:c r="ED180" s="745"/>
      <x:c r="EE180" s="745"/>
      <x:c r="EF180" s="745"/>
      <x:c r="EG180" s="745"/>
      <x:c r="EH180" s="745"/>
      <x:c r="EI180" s="745"/>
      <x:c r="EJ180" s="745"/>
      <x:c r="EK180" s="745"/>
      <x:c r="EL180" s="745"/>
      <x:c r="EM180" s="745"/>
      <x:c r="EN180" s="745"/>
      <x:c r="EO180" s="745"/>
      <x:c r="EP180" s="745"/>
      <x:c r="EQ180" s="745"/>
      <x:c r="ER180" s="745"/>
      <x:c r="ES180" s="745"/>
      <x:c r="ET180" s="745"/>
      <x:c r="EU180" s="745"/>
      <x:c r="EV180" s="745"/>
      <x:c r="EW180" s="745"/>
      <x:c r="EX180" s="745"/>
      <x:c r="EY180" s="745"/>
      <x:c r="EZ180" s="745"/>
      <x:c r="FA180" s="745"/>
      <x:c r="FB180" s="745"/>
      <x:c r="FC180" s="745"/>
      <x:c r="FD180" s="745"/>
      <x:c r="FE180" s="745"/>
      <x:c r="FF180" s="745"/>
      <x:c r="FG180" s="745"/>
      <x:c r="FH180" s="745"/>
      <x:c r="FI180" s="745"/>
      <x:c r="FJ180" s="745"/>
      <x:c r="FK180" s="745"/>
      <x:c r="FL180" s="745"/>
      <x:c r="FM180" s="745"/>
      <x:c r="FN180" s="745"/>
      <x:c r="FO180" s="745"/>
      <x:c r="FP180" s="745"/>
      <x:c r="FQ180" s="745"/>
      <x:c r="FR180" s="745"/>
      <x:c r="FS180" s="745"/>
      <x:c r="FT180" s="745"/>
      <x:c r="FU180" s="745"/>
      <x:c r="FV180" s="745"/>
      <x:c r="FW180" s="745"/>
      <x:c r="FX180" s="745"/>
      <x:c r="FY180" s="745"/>
      <x:c r="FZ180" s="745"/>
      <x:c r="GA180" s="745"/>
      <x:c r="GB180" s="745"/>
      <x:c r="GC180" s="745"/>
      <x:c r="GD180" s="745"/>
      <x:c r="GE180" s="745"/>
      <x:c r="GF180" s="745"/>
      <x:c r="GG180" s="745"/>
      <x:c r="GH180" s="745"/>
      <x:c r="GI180" s="745"/>
      <x:c r="GJ180" s="745"/>
      <x:c r="GK180" s="745"/>
      <x:c r="GL180" s="745"/>
      <x:c r="GM180" s="745"/>
      <x:c r="GN180" s="745"/>
      <x:c r="GO180" s="745"/>
      <x:c r="GP180" s="745"/>
      <x:c r="GQ180" s="745"/>
      <x:c r="GR180" s="745"/>
      <x:c r="GS180" s="745"/>
      <x:c r="GT180" s="745"/>
      <x:c r="GU180" s="745"/>
      <x:c r="GV180" s="745"/>
      <x:c r="GW180" s="745"/>
      <x:c r="GX180" s="745"/>
      <x:c r="GY180" s="745"/>
      <x:c r="GZ180" s="745"/>
      <x:c r="HA180" s="745"/>
      <x:c r="HB180" s="745"/>
      <x:c r="HC180" s="745"/>
      <x:c r="HD180" s="745"/>
      <x:c r="HE180" s="745"/>
      <x:c r="HF180" s="745"/>
      <x:c r="HG180" s="745"/>
      <x:c r="HH180" s="745"/>
      <x:c r="HI180" s="745"/>
      <x:c r="HJ180" s="745"/>
      <x:c r="HK180" s="745"/>
      <x:c r="HL180" s="745"/>
      <x:c r="HM180" s="745"/>
      <x:c r="HN180" s="745"/>
      <x:c r="HO180" s="745"/>
      <x:c r="HP180" s="745"/>
      <x:c r="HQ180" s="745"/>
      <x:c r="HR180" s="745"/>
      <x:c r="HS180" s="745"/>
      <x:c r="HT180" s="745"/>
      <x:c r="HU180" s="745"/>
      <x:c r="HV180" s="745"/>
      <x:c r="HW180" s="745"/>
      <x:c r="HX180" s="745"/>
      <x:c r="HY180" s="745"/>
      <x:c r="HZ180" s="745"/>
      <x:c r="IA180" s="745"/>
      <x:c r="IB180" s="745"/>
      <x:c r="IC180" s="745"/>
      <x:c r="ID180" s="745"/>
      <x:c r="IE180" s="745"/>
      <x:c r="IF180" s="745"/>
      <x:c r="IG180" s="745"/>
      <x:c r="IH180" s="745"/>
      <x:c r="II180" s="745"/>
      <x:c r="IJ180" s="745"/>
      <x:c r="IK180" s="745"/>
      <x:c r="IL180" s="745"/>
      <x:c r="IM180" s="745"/>
      <x:c r="IN180" s="745"/>
      <x:c r="IO180" s="745"/>
      <x:c r="IP180" s="745"/>
      <x:c r="IQ180" s="745"/>
      <x:c r="IR180" s="745"/>
      <x:c r="IS180" s="745"/>
    </x:row>
    <x:row r="181" spans="1:19" s="8" customFormat="1" customHeight="1">
      <x:c r="A181" s="2529" t="s">
        <x:v>4113</x:v>
      </x:c>
      <x:c r="B181" s="2464" t="s">
        <x:v>4955</x:v>
      </x:c>
      <x:c r="C181" s="2465"/>
      <x:c r="D181" s="1361"/>
      <x:c r="E181" s="1102">
        <x:v>69</x:v>
      </x:c>
      <x:c r="F181" s="913"/>
      <x:c r="G181" s="881">
        <x:v>2045</x:v>
      </x:c>
      <x:c r="H181" s="913"/>
      <x:c r="I181" s="881">
        <x:v>92.849999999999994</x:v>
      </x:c>
      <x:c r="J181" s="913"/>
      <x:c r="K181" s="1263"/>
      <x:c r="L181" s="1263"/>
      <x:c r="M181" s="877"/>
      <x:c r="N181" s="913"/>
      <x:c r="O181" s="1264"/>
      <x:c r="P181" s="1265">
        <x:v>238630</x:v>
      </x:c>
      <x:c r="Q181" s="1265">
        <x:v>0</x:v>
      </x:c>
      <x:c r="R181" s="1265">
        <x:v>238630</x:v>
      </x:c>
      <x:c r="S181" s="885"/>
    </x:row>
    <x:row r="182" spans="1:19" s="8" customFormat="1" customHeight="1">
      <x:c r="A182" s="2555"/>
      <x:c r="B182" s="1096" t="s">
        <x:v>3997</x:v>
      </x:c>
      <x:c r="C182" s="1096" t="s">
        <x:v>3997</x:v>
      </x:c>
      <x:c r="D182" s="1197" t="s">
        <x:v>9864</x:v>
      </x:c>
      <x:c r="E182" s="1192">
        <x:v>37</x:v>
      </x:c>
      <x:c r="F182" s="1337" t="s">
        <x:v>4965</x:v>
      </x:c>
      <x:c r="G182" s="1193">
        <x:v>250</x:v>
      </x:c>
      <x:c r="H182" s="1337" t="s">
        <x:v>5158</x:v>
      </x:c>
      <x:c r="I182" s="1193">
        <x:v>80.849999999999994</x:v>
      </x:c>
      <x:c r="J182" s="1096" t="s">
        <x:v>5239</x:v>
      </x:c>
      <x:c r="K182" s="1140" t="s">
        <x:v>3270</x:v>
      </x:c>
      <x:c r="L182" s="1096"/>
      <x:c r="M182" s="1261"/>
      <x:c r="N182" s="1197" t="s">
        <x:v>4028</x:v>
      </x:c>
      <x:c r="O182" s="1429" t="s">
        <x:v>1047</x:v>
      </x:c>
      <x:c r="P182" s="2556">
        <x:v>238630</x:v>
      </x:c>
      <x:c r="Q182" s="1362">
        <x:v>0</x:v>
      </x:c>
      <x:c r="R182" s="2556">
        <x:v>238630</x:v>
      </x:c>
      <x:c r="S182" s="1242" t="s">
        <x:v>1978</x:v>
      </x:c>
    </x:row>
    <x:row r="183" spans="1:19" s="8" customFormat="1" customHeight="1">
      <x:c r="A183" s="2530"/>
      <x:c r="B183" s="1309" t="s">
        <x:v>3979</x:v>
      </x:c>
      <x:c r="C183" s="1271" t="s">
        <x:v>3993</x:v>
      </x:c>
      <x:c r="D183" s="1272" t="s">
        <x:v>4676</x:v>
      </x:c>
      <x:c r="E183" s="1363">
        <x:v>32</x:v>
      </x:c>
      <x:c r="F183" s="1345" t="s">
        <x:v>4965</x:v>
      </x:c>
      <x:c r="G183" s="1274">
        <x:v>1795</x:v>
      </x:c>
      <x:c r="H183" s="1345" t="s">
        <x:v>5158</x:v>
      </x:c>
      <x:c r="I183" s="1274">
        <x:v>12</x:v>
      </x:c>
      <x:c r="J183" s="1271" t="s">
        <x:v>5239</x:v>
      </x:c>
      <x:c r="K183" s="1364" t="s">
        <x:v>3270</x:v>
      </x:c>
      <x:c r="L183" s="1271"/>
      <x:c r="M183" s="1277"/>
      <x:c r="N183" s="1272" t="s">
        <x:v>4028</x:v>
      </x:c>
      <x:c r="O183" s="1369" t="s">
        <x:v>1047</x:v>
      </x:c>
      <x:c r="P183" s="2557"/>
      <x:c r="Q183" s="1365"/>
      <x:c r="R183" s="2557"/>
      <x:c r="S183" s="1280" t="s">
        <x:v>1978</x:v>
      </x:c>
    </x:row>
    <x:row r="184" spans="1:19" s="8" customFormat="1" customHeight="1">
      <x:c r="A184" s="2558" t="s">
        <x:v>5507</x:v>
      </x:c>
      <x:c r="B184" s="2464" t="s">
        <x:v>4955</x:v>
      </x:c>
      <x:c r="C184" s="2465"/>
      <x:c r="D184" s="1361"/>
      <x:c r="E184" s="883">
        <x:v>5</x:v>
      </x:c>
      <x:c r="F184" s="913"/>
      <x:c r="G184" s="881">
        <x:v>16711.239999999998</x:v>
      </x:c>
      <x:c r="H184" s="913"/>
      <x:c r="I184" s="881">
        <x:v>9250.9400000000005</x:v>
      </x:c>
      <x:c r="J184" s="913"/>
      <x:c r="K184" s="1233"/>
      <x:c r="L184" s="1233"/>
      <x:c r="M184" s="877">
        <x:v>1608</x:v>
      </x:c>
      <x:c r="N184" s="913"/>
      <x:c r="O184" s="1281"/>
      <x:c r="P184" s="1135">
        <x:v>0</x:v>
      </x:c>
      <x:c r="Q184" s="1135">
        <x:v>0</x:v>
      </x:c>
      <x:c r="R184" s="1135">
        <x:v>0</x:v>
      </x:c>
      <x:c r="S184" s="885"/>
    </x:row>
    <x:row r="185" spans="1:19" s="8" customFormat="1" customHeight="1">
      <x:c r="A185" s="2559"/>
      <x:c r="B185" s="2509" t="s">
        <x:v>4000</x:v>
      </x:c>
      <x:c r="C185" s="1096" t="s">
        <x:v>7114</x:v>
      </x:c>
      <x:c r="D185" s="1197" t="s">
        <x:v>7579</x:v>
      </x:c>
      <x:c r="E185" s="1238" t="s">
        <x:v>5589</x:v>
      </x:c>
      <x:c r="F185" s="1096" t="s">
        <x:v>4965</x:v>
      </x:c>
      <x:c r="G185" s="1193">
        <x:v>909</x:v>
      </x:c>
      <x:c r="H185" s="1096" t="s">
        <x:v>4965</x:v>
      </x:c>
      <x:c r="I185" s="1193">
        <x:v>781.84000000000003</x:v>
      </x:c>
      <x:c r="J185" s="1096" t="s">
        <x:v>5281</x:v>
      </x:c>
      <x:c r="K185" s="1267" t="s">
        <x:v>3622</x:v>
      </x:c>
      <x:c r="L185" s="1096"/>
      <x:c r="M185" s="1261">
        <x:v>1608</x:v>
      </x:c>
      <x:c r="N185" s="1197" t="s">
        <x:v>7079</x:v>
      </x:c>
      <x:c r="O185" s="1268" t="s">
        <x:v>1583</x:v>
      </x:c>
      <x:c r="P185" s="1165">
        <x:v>0</x:v>
      </x:c>
      <x:c r="Q185" s="1142">
        <x:v>0</x:v>
      </x:c>
      <x:c r="R185" s="1142">
        <x:v>0</x:v>
      </x:c>
      <x:c r="S185" s="1242" t="s">
        <x:v>8835</x:v>
      </x:c>
    </x:row>
    <x:row r="186" spans="1:19" s="8" customFormat="1" customHeight="1">
      <x:c r="A186" s="2559"/>
      <x:c r="B186" s="2468"/>
      <x:c r="C186" s="889" t="s">
        <x:v>6913</x:v>
      </x:c>
      <x:c r="D186" s="1108" t="s">
        <x:v>463</x:v>
      </x:c>
      <x:c r="E186" s="1243" t="s">
        <x:v>5589</x:v>
      </x:c>
      <x:c r="F186" s="889" t="s">
        <x:v>4233</x:v>
      </x:c>
      <x:c r="G186" s="1111">
        <x:v>11326</x:v>
      </x:c>
      <x:c r="H186" s="889" t="s">
        <x:v>5158</x:v>
      </x:c>
      <x:c r="I186" s="1111">
        <x:v>5947</x:v>
      </x:c>
      <x:c r="J186" s="889"/>
      <x:c r="K186" s="1269"/>
      <x:c r="L186" s="889"/>
      <x:c r="M186" s="1113"/>
      <x:c r="N186" s="1108" t="s">
        <x:v>7079</x:v>
      </x:c>
      <x:c r="O186" s="1164" t="s">
        <x:v>1583</x:v>
      </x:c>
      <x:c r="P186" s="1165">
        <x:v>0</x:v>
      </x:c>
      <x:c r="Q186" s="1165">
        <x:v>0</x:v>
      </x:c>
      <x:c r="R186" s="1165">
        <x:v>0</x:v>
      </x:c>
      <x:c r="S186" s="1120" t="s">
        <x:v>8835</x:v>
      </x:c>
    </x:row>
    <x:row r="187" spans="1:19" customHeight="1">
      <x:c r="A187" s="2559"/>
      <x:c r="B187" s="2468"/>
      <x:c r="C187" s="2468" t="s">
        <x:v>7791</x:v>
      </x:c>
      <x:c r="D187" s="1108" t="s">
        <x:v>5541</x:v>
      </x:c>
      <x:c r="E187" s="1109">
        <x:v>3</x:v>
      </x:c>
      <x:c r="F187" s="1110"/>
      <x:c r="G187" s="1111">
        <x:v>4476.2399999999998</x:v>
      </x:c>
      <x:c r="H187" s="1366">
        <x:v>0</x:v>
      </x:c>
      <x:c r="I187" s="1111">
        <x:v>2522.0999999999999</x:v>
      </x:c>
      <x:c r="J187" s="1110"/>
      <x:c r="K187" s="1112"/>
      <x:c r="L187" s="1110"/>
      <x:c r="M187" s="1113"/>
      <x:c r="N187" s="1114"/>
      <x:c r="O187" s="1115"/>
      <x:c r="P187" s="1116">
        <x:v>0</x:v>
      </x:c>
      <x:c r="Q187" s="1116">
        <x:v>0</x:v>
      </x:c>
      <x:c r="R187" s="1116">
        <x:v>0</x:v>
      </x:c>
      <x:c r="S187" s="1117"/>
    </x:row>
    <x:row r="188" spans="1:19" customHeight="1">
      <x:c r="A188" s="2559"/>
      <x:c r="B188" s="2468"/>
      <x:c r="C188" s="2468"/>
      <x:c r="D188" s="1108" t="s">
        <x:v>5066</x:v>
      </x:c>
      <x:c r="E188" s="1110"/>
      <x:c r="F188" s="889" t="s">
        <x:v>4965</x:v>
      </x:c>
      <x:c r="G188" s="1111">
        <x:v>1250</x:v>
      </x:c>
      <x:c r="H188" s="889" t="s">
        <x:v>4965</x:v>
      </x:c>
      <x:c r="I188" s="1111">
        <x:v>2451</x:v>
      </x:c>
      <x:c r="J188" s="889" t="s">
        <x:v>5281</x:v>
      </x:c>
      <x:c r="K188" s="1118" t="s">
        <x:v>3545</x:v>
      </x:c>
      <x:c r="L188" s="1110"/>
      <x:c r="M188" s="1113" t="s">
        <x:v>5190</x:v>
      </x:c>
      <x:c r="N188" s="1108" t="s">
        <x:v>7224</x:v>
      </x:c>
      <x:c r="O188" s="1115" t="s">
        <x:v>137</x:v>
      </x:c>
      <x:c r="P188" s="1165">
        <x:v>0</x:v>
      </x:c>
      <x:c r="Q188" s="1116">
        <x:v>0</x:v>
      </x:c>
      <x:c r="R188" s="1116">
        <x:v>0</x:v>
      </x:c>
      <x:c r="S188" s="1120" t="s">
        <x:v>7716</x:v>
      </x:c>
    </x:row>
    <x:row r="189" spans="1:19" customHeight="1">
      <x:c r="A189" s="2559"/>
      <x:c r="B189" s="2468"/>
      <x:c r="C189" s="2468"/>
      <x:c r="D189" s="1108" t="s">
        <x:v>6836</x:v>
      </x:c>
      <x:c r="E189" s="1110"/>
      <x:c r="F189" s="889" t="s">
        <x:v>4965</x:v>
      </x:c>
      <x:c r="G189" s="1111">
        <x:v>3150</x:v>
      </x:c>
      <x:c r="H189" s="889" t="s">
        <x:v>4965</x:v>
      </x:c>
      <x:c r="I189" s="1111"/>
      <x:c r="J189" s="889" t="s">
        <x:v>5281</x:v>
      </x:c>
      <x:c r="K189" s="1118" t="s">
        <x:v>4459</x:v>
      </x:c>
      <x:c r="L189" s="1110"/>
      <x:c r="M189" s="1113"/>
      <x:c r="N189" s="1108" t="s">
        <x:v>7079</x:v>
      </x:c>
      <x:c r="O189" s="1115" t="s">
        <x:v>8231</x:v>
      </x:c>
      <x:c r="P189" s="1165">
        <x:v>0</x:v>
      </x:c>
      <x:c r="Q189" s="1116">
        <x:v>0</x:v>
      </x:c>
      <x:c r="R189" s="1116">
        <x:v>0</x:v>
      </x:c>
      <x:c r="S189" s="1120" t="s">
        <x:v>8835</x:v>
      </x:c>
    </x:row>
    <x:row r="190" spans="1:19" customHeight="1">
      <x:c r="A190" s="2560"/>
      <x:c r="B190" s="2514"/>
      <x:c r="C190" s="2514"/>
      <x:c r="D190" s="1272" t="s">
        <x:v>4825</x:v>
      </x:c>
      <x:c r="E190" s="1367"/>
      <x:c r="F190" s="1271" t="s">
        <x:v>4965</x:v>
      </x:c>
      <x:c r="G190" s="1274">
        <x:v>76.239999999999995</x:v>
      </x:c>
      <x:c r="H190" s="1271" t="s">
        <x:v>4965</x:v>
      </x:c>
      <x:c r="I190" s="1274">
        <x:v>71.099999999999994</x:v>
      </x:c>
      <x:c r="J190" s="1271" t="s">
        <x:v>5281</x:v>
      </x:c>
      <x:c r="K190" s="1368" t="s">
        <x:v>3229</x:v>
      </x:c>
      <x:c r="L190" s="1271"/>
      <x:c r="M190" s="1277" t="s">
        <x:v>5190</x:v>
      </x:c>
      <x:c r="N190" s="1272" t="s">
        <x:v>7079</x:v>
      </x:c>
      <x:c r="O190" s="1369" t="s">
        <x:v>2046</x:v>
      </x:c>
      <x:c r="P190" s="1165">
        <x:v>0</x:v>
      </x:c>
      <x:c r="Q190" s="1365">
        <x:v>0</x:v>
      </x:c>
      <x:c r="R190" s="1365">
        <x:v>0</x:v>
      </x:c>
      <x:c r="S190" s="1280" t="s">
        <x:v>5981</x:v>
      </x:c>
    </x:row>
    <x:row r="191" spans="1:19" s="8" customFormat="1" customHeight="1">
      <x:c r="A191" s="2558" t="s">
        <x:v>3185</x:v>
      </x:c>
      <x:c r="B191" s="2464" t="s">
        <x:v>4955</x:v>
      </x:c>
      <x:c r="C191" s="2465"/>
      <x:c r="D191" s="914"/>
      <x:c r="E191" s="883">
        <x:v>2</x:v>
      </x:c>
      <x:c r="F191" s="913"/>
      <x:c r="G191" s="881">
        <x:v>1298</x:v>
      </x:c>
      <x:c r="H191" s="913"/>
      <x:c r="I191" s="881">
        <x:v>3021.52</x:v>
      </x:c>
      <x:c r="J191" s="913"/>
      <x:c r="K191" s="1370"/>
      <x:c r="L191" s="913"/>
      <x:c r="M191" s="877"/>
      <x:c r="N191" s="914"/>
      <x:c r="O191" s="1371"/>
      <x:c r="P191" s="1265">
        <x:v>329736</x:v>
      </x:c>
      <x:c r="Q191" s="1265">
        <x:v>0</x:v>
      </x:c>
      <x:c r="R191" s="1265">
        <x:v>329736</x:v>
      </x:c>
      <x:c r="S191" s="885"/>
    </x:row>
    <x:row r="192" spans="1:19" s="8" customFormat="1" customHeight="1">
      <x:c r="A192" s="2559"/>
      <x:c r="B192" s="2490" t="s">
        <x:v>4000</x:v>
      </x:c>
      <x:c r="C192" s="1096" t="s">
        <x:v>7008</x:v>
      </x:c>
      <x:c r="D192" s="1197" t="s">
        <x:v>2451</x:v>
      </x:c>
      <x:c r="E192" s="1238" t="s">
        <x:v>4728</x:v>
      </x:c>
      <x:c r="F192" s="1096" t="s">
        <x:v>5158</x:v>
      </x:c>
      <x:c r="G192" s="1193">
        <x:v>1298</x:v>
      </x:c>
      <x:c r="H192" s="1096" t="s">
        <x:v>5158</x:v>
      </x:c>
      <x:c r="I192" s="1193">
        <x:v>1298</x:v>
      </x:c>
      <x:c r="J192" s="1096" t="s">
        <x:v>5239</x:v>
      </x:c>
      <x:c r="K192" s="1267" t="s">
        <x:v>4161</x:v>
      </x:c>
      <x:c r="L192" s="1138"/>
      <x:c r="M192" s="1261"/>
      <x:c r="N192" s="1197" t="s">
        <x:v>4028</x:v>
      </x:c>
      <x:c r="O192" s="1268" t="s">
        <x:v>8574</x:v>
      </x:c>
      <x:c r="P192" s="1165">
        <x:v>0</x:v>
      </x:c>
      <x:c r="Q192" s="1142"/>
      <x:c r="R192" s="1142">
        <x:v>0</x:v>
      </x:c>
      <x:c r="S192" s="1242" t="s">
        <x:v>2542</x:v>
      </x:c>
    </x:row>
    <x:row r="193" spans="1:19" s="8" customFormat="1" customHeight="1">
      <x:c r="A193" s="2560"/>
      <x:c r="B193" s="2493"/>
      <x:c r="C193" s="1271" t="s">
        <x:v>3564</x:v>
      </x:c>
      <x:c r="D193" s="1272" t="s">
        <x:v>3737</x:v>
      </x:c>
      <x:c r="E193" s="1547" t="s">
        <x:v>4855</x:v>
      </x:c>
      <x:c r="F193" s="1271" t="s">
        <x:v>4965</x:v>
      </x:c>
      <x:c r="G193" s="1274"/>
      <x:c r="H193" s="1271" t="s">
        <x:v>4965</x:v>
      </x:c>
      <x:c r="I193" s="1274">
        <x:v>1723.52</x:v>
      </x:c>
      <x:c r="J193" s="1271" t="s">
        <x:v>5239</x:v>
      </x:c>
      <x:c r="K193" s="1275" t="s">
        <x:v>6063</x:v>
      </x:c>
      <x:c r="L193" s="1271"/>
      <x:c r="M193" s="1277"/>
      <x:c r="N193" s="1475" t="s">
        <x:v>3224</x:v>
      </x:c>
      <x:c r="O193" s="1548" t="s">
        <x:v>476</x:v>
      </x:c>
      <x:c r="P193" s="1165">
        <x:v>329736</x:v>
      </x:c>
      <x:c r="Q193" s="1549"/>
      <x:c r="R193" s="1279">
        <x:v>329736</x:v>
      </x:c>
      <x:c r="S193" s="1280" t="s">
        <x:v>6737</x:v>
      </x:c>
    </x:row>
    <x:row r="194" spans="1:19" s="8" customFormat="1" customHeight="1">
      <x:c r="A194" s="2515" t="s">
        <x:v>7033</x:v>
      </x:c>
      <x:c r="B194" s="2561" t="s">
        <x:v>4955</x:v>
      </x:c>
      <x:c r="C194" s="2562"/>
      <x:c r="D194" s="914"/>
      <x:c r="E194" s="883">
        <x:v>1</x:v>
      </x:c>
      <x:c r="F194" s="913"/>
      <x:c r="G194" s="881">
        <x:v>4762</x:v>
      </x:c>
      <x:c r="H194" s="913"/>
      <x:c r="I194" s="881">
        <x:v>92.879999999999995</x:v>
      </x:c>
      <x:c r="J194" s="913"/>
      <x:c r="K194" s="1233"/>
      <x:c r="L194" s="913"/>
      <x:c r="M194" s="877">
        <x:v>182</x:v>
      </x:c>
      <x:c r="N194" s="913"/>
      <x:c r="O194" s="1281"/>
      <x:c r="P194" s="1135">
        <x:v>0</x:v>
      </x:c>
      <x:c r="Q194" s="1135">
        <x:v>0</x:v>
      </x:c>
      <x:c r="R194" s="1135">
        <x:v>0</x:v>
      </x:c>
      <x:c r="S194" s="885"/>
    </x:row>
    <x:row r="195" spans="1:19" s="8" customFormat="1" customHeight="1">
      <x:c r="A195" s="2447"/>
      <x:c r="B195" s="1372" t="s">
        <x:v>4000</x:v>
      </x:c>
      <x:c r="C195" s="1373" t="s">
        <x:v>4449</x:v>
      </x:c>
      <x:c r="D195" s="1374" t="s">
        <x:v>5101</x:v>
      </x:c>
      <x:c r="E195" s="1375"/>
      <x:c r="F195" s="1373" t="s">
        <x:v>4965</x:v>
      </x:c>
      <x:c r="G195" s="1302">
        <x:v>4762</x:v>
      </x:c>
      <x:c r="H195" s="1373" t="s">
        <x:v>4965</x:v>
      </x:c>
      <x:c r="I195" s="1302">
        <x:v>92.879999999999995</x:v>
      </x:c>
      <x:c r="J195" s="1373" t="s">
        <x:v>5159</x:v>
      </x:c>
      <x:c r="K195" s="1376">
        <x:v>901125</x:v>
      </x:c>
      <x:c r="L195" s="1377">
        <x:v>951114</x:v>
      </x:c>
      <x:c r="M195" s="1305">
        <x:v>182</x:v>
      </x:c>
      <x:c r="N195" s="1373" t="s">
        <x:v>7638</x:v>
      </x:c>
      <x:c r="O195" s="1377" t="s">
        <x:v>9725</x:v>
      </x:c>
      <x:c r="P195" s="1165">
        <x:v>0</x:v>
      </x:c>
      <x:c r="Q195" s="1378">
        <x:v>0</x:v>
      </x:c>
      <x:c r="R195" s="1378">
        <x:v>0</x:v>
      </x:c>
      <x:c r="S195" s="1379" t="s">
        <x:v>2018</x:v>
      </x:c>
    </x:row>
    <x:row r="196" spans="1:253" s="8" customFormat="1" customHeight="1">
      <x:c r="A196" s="2563" t="s">
        <x:v>7622</x:v>
      </x:c>
      <x:c r="B196" s="2546" t="s">
        <x:v>4955</x:v>
      </x:c>
      <x:c r="C196" s="2547"/>
      <x:c r="D196" s="1380" t="s">
        <x:v>5530</x:v>
      </x:c>
      <x:c r="E196" s="1381">
        <x:v>2</x:v>
      </x:c>
      <x:c r="F196" s="1380" t="s">
        <x:v>5530</x:v>
      </x:c>
      <x:c r="G196" s="881">
        <x:f>SUM(G197:G197)</x:f>
        <x:v>2556</x:v>
      </x:c>
      <x:c r="H196" s="1380" t="s">
        <x:v>5530</x:v>
      </x:c>
      <x:c r="I196" s="881">
        <x:f>SUM(I197:I197)</x:f>
        <x:v>53</x:v>
      </x:c>
      <x:c r="J196" s="1380" t="s">
        <x:v>5530</x:v>
      </x:c>
      <x:c r="K196" s="1380" t="s">
        <x:v>5530</x:v>
      </x:c>
      <x:c r="L196" s="1380" t="s">
        <x:v>5530</x:v>
      </x:c>
      <x:c r="M196" s="877">
        <x:v>166</x:v>
      </x:c>
      <x:c r="N196" s="1380" t="s">
        <x:v>5530</x:v>
      </x:c>
      <x:c r="O196" s="1380" t="s">
        <x:v>5530</x:v>
      </x:c>
      <x:c r="P196" s="1382">
        <x:f>SUM(P197:P197)</x:f>
        <x:v>0</x:v>
      </x:c>
      <x:c r="Q196" s="1382">
        <x:f>SUM(Q197:Q197)</x:f>
        <x:v>0</x:v>
      </x:c>
      <x:c r="R196" s="1382">
        <x:f>SUM(R197:R197)</x:f>
        <x:v>0</x:v>
      </x:c>
      <x:c r="S196" s="1383" t="s">
        <x:v>5530</x:v>
      </x:c>
      <x:c r="T196" s="745"/>
      <x:c r="U196" s="745"/>
      <x:c r="V196" s="745"/>
      <x:c r="W196" s="745"/>
      <x:c r="X196" s="745"/>
      <x:c r="Y196" s="745"/>
      <x:c r="Z196" s="745"/>
      <x:c r="AA196" s="745"/>
      <x:c r="AB196" s="745"/>
      <x:c r="AC196" s="745"/>
      <x:c r="AD196" s="745"/>
      <x:c r="AE196" s="745"/>
      <x:c r="AF196" s="745"/>
      <x:c r="AG196" s="745"/>
      <x:c r="AH196" s="745"/>
      <x:c r="AI196" s="745"/>
      <x:c r="AJ196" s="745"/>
      <x:c r="AK196" s="745"/>
      <x:c r="AL196" s="745"/>
      <x:c r="AM196" s="745"/>
      <x:c r="AN196" s="745"/>
      <x:c r="AO196" s="745"/>
      <x:c r="AP196" s="745"/>
      <x:c r="AQ196" s="745"/>
      <x:c r="AR196" s="745"/>
      <x:c r="AS196" s="745"/>
      <x:c r="AT196" s="745"/>
      <x:c r="AU196" s="745"/>
      <x:c r="AV196" s="745"/>
      <x:c r="AW196" s="745"/>
      <x:c r="AX196" s="745"/>
      <x:c r="AY196" s="745"/>
      <x:c r="AZ196" s="745"/>
      <x:c r="BA196" s="745"/>
      <x:c r="BB196" s="745"/>
      <x:c r="BC196" s="745"/>
      <x:c r="BD196" s="745"/>
      <x:c r="BE196" s="745"/>
      <x:c r="BF196" s="745"/>
      <x:c r="BG196" s="745"/>
      <x:c r="BH196" s="745"/>
      <x:c r="BI196" s="745"/>
      <x:c r="BJ196" s="745"/>
      <x:c r="BK196" s="745"/>
      <x:c r="BL196" s="745"/>
      <x:c r="BM196" s="745"/>
      <x:c r="BN196" s="745"/>
      <x:c r="BO196" s="745"/>
      <x:c r="BP196" s="745"/>
      <x:c r="BQ196" s="745"/>
      <x:c r="BR196" s="745"/>
      <x:c r="BS196" s="745"/>
      <x:c r="BT196" s="745"/>
      <x:c r="BU196" s="745"/>
      <x:c r="BV196" s="745"/>
      <x:c r="BW196" s="745"/>
      <x:c r="BX196" s="745"/>
      <x:c r="BY196" s="745"/>
      <x:c r="BZ196" s="745"/>
      <x:c r="CA196" s="745"/>
      <x:c r="CB196" s="745"/>
      <x:c r="CC196" s="745"/>
      <x:c r="CD196" s="745"/>
      <x:c r="CE196" s="745"/>
      <x:c r="CF196" s="745"/>
      <x:c r="CG196" s="745"/>
      <x:c r="CH196" s="745"/>
      <x:c r="CI196" s="745"/>
      <x:c r="CJ196" s="745"/>
      <x:c r="CK196" s="745"/>
      <x:c r="CL196" s="745"/>
      <x:c r="CM196" s="745"/>
      <x:c r="CN196" s="745"/>
      <x:c r="CO196" s="745"/>
      <x:c r="CP196" s="745"/>
      <x:c r="CQ196" s="745"/>
      <x:c r="CR196" s="745"/>
      <x:c r="CS196" s="745"/>
      <x:c r="CT196" s="745"/>
      <x:c r="CU196" s="745"/>
      <x:c r="CV196" s="745"/>
      <x:c r="CW196" s="745"/>
      <x:c r="CX196" s="745"/>
      <x:c r="CY196" s="745"/>
      <x:c r="CZ196" s="745"/>
      <x:c r="DA196" s="745"/>
      <x:c r="DB196" s="745"/>
      <x:c r="DC196" s="745"/>
      <x:c r="DD196" s="745"/>
      <x:c r="DE196" s="745"/>
      <x:c r="DF196" s="745"/>
      <x:c r="DG196" s="745"/>
      <x:c r="DH196" s="745"/>
      <x:c r="DI196" s="745"/>
      <x:c r="DJ196" s="745"/>
      <x:c r="DK196" s="745"/>
      <x:c r="DL196" s="745"/>
      <x:c r="DM196" s="745"/>
      <x:c r="DN196" s="745"/>
      <x:c r="DO196" s="745"/>
      <x:c r="DP196" s="745"/>
      <x:c r="DQ196" s="745"/>
      <x:c r="DR196" s="745"/>
      <x:c r="DS196" s="745"/>
      <x:c r="DT196" s="745"/>
      <x:c r="DU196" s="745"/>
      <x:c r="DV196" s="745"/>
      <x:c r="DW196" s="745"/>
      <x:c r="DX196" s="745"/>
      <x:c r="DY196" s="745"/>
      <x:c r="DZ196" s="745"/>
      <x:c r="EA196" s="745"/>
      <x:c r="EB196" s="745"/>
      <x:c r="EC196" s="745"/>
      <x:c r="ED196" s="745"/>
      <x:c r="EE196" s="745"/>
      <x:c r="EF196" s="745"/>
      <x:c r="EG196" s="745"/>
      <x:c r="EH196" s="745"/>
      <x:c r="EI196" s="745"/>
      <x:c r="EJ196" s="745"/>
      <x:c r="EK196" s="745"/>
      <x:c r="EL196" s="745"/>
      <x:c r="EM196" s="745"/>
      <x:c r="EN196" s="745"/>
      <x:c r="EO196" s="745"/>
      <x:c r="EP196" s="745"/>
      <x:c r="EQ196" s="745"/>
      <x:c r="ER196" s="745"/>
      <x:c r="ES196" s="745"/>
      <x:c r="ET196" s="745"/>
      <x:c r="EU196" s="745"/>
      <x:c r="EV196" s="745"/>
      <x:c r="EW196" s="745"/>
      <x:c r="EX196" s="745"/>
      <x:c r="EY196" s="745"/>
      <x:c r="EZ196" s="745"/>
      <x:c r="FA196" s="745"/>
      <x:c r="FB196" s="745"/>
      <x:c r="FC196" s="745"/>
      <x:c r="FD196" s="745"/>
      <x:c r="FE196" s="745"/>
      <x:c r="FF196" s="745"/>
      <x:c r="FG196" s="745"/>
      <x:c r="FH196" s="745"/>
      <x:c r="FI196" s="745"/>
      <x:c r="FJ196" s="745"/>
      <x:c r="FK196" s="745"/>
      <x:c r="FL196" s="745"/>
      <x:c r="FM196" s="745"/>
      <x:c r="FN196" s="745"/>
      <x:c r="FO196" s="745"/>
      <x:c r="FP196" s="745"/>
      <x:c r="FQ196" s="745"/>
      <x:c r="FR196" s="745"/>
      <x:c r="FS196" s="745"/>
      <x:c r="FT196" s="745"/>
      <x:c r="FU196" s="745"/>
      <x:c r="FV196" s="745"/>
      <x:c r="FW196" s="745"/>
      <x:c r="FX196" s="745"/>
      <x:c r="FY196" s="745"/>
      <x:c r="FZ196" s="745"/>
      <x:c r="GA196" s="745"/>
      <x:c r="GB196" s="745"/>
      <x:c r="GC196" s="745"/>
      <x:c r="GD196" s="745"/>
      <x:c r="GE196" s="745"/>
      <x:c r="GF196" s="745"/>
      <x:c r="GG196" s="745"/>
      <x:c r="GH196" s="745"/>
      <x:c r="GI196" s="745"/>
      <x:c r="GJ196" s="745"/>
      <x:c r="GK196" s="745"/>
      <x:c r="GL196" s="745"/>
      <x:c r="GM196" s="745"/>
      <x:c r="GN196" s="745"/>
      <x:c r="GO196" s="745"/>
      <x:c r="GP196" s="745"/>
      <x:c r="GQ196" s="745"/>
      <x:c r="GR196" s="745"/>
      <x:c r="GS196" s="745"/>
      <x:c r="GT196" s="745"/>
      <x:c r="GU196" s="745"/>
      <x:c r="GV196" s="745"/>
      <x:c r="GW196" s="745"/>
      <x:c r="GX196" s="745"/>
      <x:c r="GY196" s="745"/>
      <x:c r="GZ196" s="745"/>
      <x:c r="HA196" s="745"/>
      <x:c r="HB196" s="745"/>
      <x:c r="HC196" s="745"/>
      <x:c r="HD196" s="745"/>
      <x:c r="HE196" s="745"/>
      <x:c r="HF196" s="745"/>
      <x:c r="HG196" s="745"/>
      <x:c r="HH196" s="745"/>
      <x:c r="HI196" s="745"/>
      <x:c r="HJ196" s="745"/>
      <x:c r="HK196" s="745"/>
      <x:c r="HL196" s="745"/>
      <x:c r="HM196" s="745"/>
      <x:c r="HN196" s="745"/>
      <x:c r="HO196" s="745"/>
      <x:c r="HP196" s="745"/>
      <x:c r="HQ196" s="745"/>
      <x:c r="HR196" s="745"/>
      <x:c r="HS196" s="745"/>
      <x:c r="HT196" s="745"/>
      <x:c r="HU196" s="745"/>
      <x:c r="HV196" s="745"/>
      <x:c r="HW196" s="745"/>
      <x:c r="HX196" s="745"/>
      <x:c r="HY196" s="745"/>
      <x:c r="HZ196" s="745"/>
      <x:c r="IA196" s="745"/>
      <x:c r="IB196" s="745"/>
      <x:c r="IC196" s="745"/>
      <x:c r="ID196" s="745"/>
      <x:c r="IE196" s="745"/>
      <x:c r="IF196" s="745"/>
      <x:c r="IG196" s="745"/>
      <x:c r="IH196" s="745"/>
      <x:c r="II196" s="745"/>
      <x:c r="IJ196" s="745"/>
      <x:c r="IK196" s="745"/>
      <x:c r="IL196" s="745"/>
      <x:c r="IM196" s="745"/>
      <x:c r="IN196" s="745"/>
      <x:c r="IO196" s="745"/>
      <x:c r="IP196" s="745"/>
      <x:c r="IQ196" s="745"/>
      <x:c r="IR196" s="745"/>
      <x:c r="IS196" s="745"/>
    </x:row>
    <x:row r="197" spans="1:253" s="8" customFormat="1" customHeight="1">
      <x:c r="A197" s="2564"/>
      <x:c r="B197" s="1354" t="s">
        <x:v>4000</x:v>
      </x:c>
      <x:c r="C197" s="1354" t="s">
        <x:v>6698</x:v>
      </x:c>
      <x:c r="D197" s="1354" t="s">
        <x:v>3766</x:v>
      </x:c>
      <x:c r="E197" s="1354" t="s">
        <x:v>5530</x:v>
      </x:c>
      <x:c r="F197" s="1354" t="s">
        <x:v>4965</x:v>
      </x:c>
      <x:c r="G197" s="1193">
        <x:v>2556</x:v>
      </x:c>
      <x:c r="H197" s="1354" t="s">
        <x:v>4965</x:v>
      </x:c>
      <x:c r="I197" s="1193">
        <x:v>53</x:v>
      </x:c>
      <x:c r="J197" s="1354" t="s">
        <x:v>4877</x:v>
      </x:c>
      <x:c r="K197" s="1384" t="s">
        <x:v>7600</x:v>
      </x:c>
      <x:c r="L197" s="1354">
        <x:v>191231</x:v>
      </x:c>
      <x:c r="M197" s="1261">
        <x:v>166</x:v>
      </x:c>
      <x:c r="N197" s="1354" t="s">
        <x:v>7079</x:v>
      </x:c>
      <x:c r="O197" s="1354" t="s">
        <x:v>1006</x:v>
      </x:c>
      <x:c r="P197" s="1165">
        <x:v>0</x:v>
      </x:c>
      <x:c r="Q197" s="1325">
        <x:v>0</x:v>
      </x:c>
      <x:c r="R197" s="1325">
        <x:v>0</x:v>
      </x:c>
      <x:c r="S197" s="1385" t="s">
        <x:v>9067</x:v>
      </x:c>
      <x:c r="T197" s="745"/>
      <x:c r="U197" s="745"/>
      <x:c r="V197" s="745"/>
      <x:c r="W197" s="745"/>
      <x:c r="X197" s="745"/>
      <x:c r="Y197" s="745"/>
      <x:c r="Z197" s="745"/>
      <x:c r="AA197" s="745"/>
      <x:c r="AB197" s="745"/>
      <x:c r="AC197" s="745"/>
      <x:c r="AD197" s="745"/>
      <x:c r="AE197" s="745"/>
      <x:c r="AF197" s="745"/>
      <x:c r="AG197" s="745"/>
      <x:c r="AH197" s="745"/>
      <x:c r="AI197" s="745"/>
      <x:c r="AJ197" s="745"/>
      <x:c r="AK197" s="745"/>
      <x:c r="AL197" s="745"/>
      <x:c r="AM197" s="745"/>
      <x:c r="AN197" s="745"/>
      <x:c r="AO197" s="745"/>
      <x:c r="AP197" s="745"/>
      <x:c r="AQ197" s="745"/>
      <x:c r="AR197" s="745"/>
      <x:c r="AS197" s="745"/>
      <x:c r="AT197" s="745"/>
      <x:c r="AU197" s="745"/>
      <x:c r="AV197" s="745"/>
      <x:c r="AW197" s="745"/>
      <x:c r="AX197" s="745"/>
      <x:c r="AY197" s="745"/>
      <x:c r="AZ197" s="745"/>
      <x:c r="BA197" s="745"/>
      <x:c r="BB197" s="745"/>
      <x:c r="BC197" s="745"/>
      <x:c r="BD197" s="745"/>
      <x:c r="BE197" s="745"/>
      <x:c r="BF197" s="745"/>
      <x:c r="BG197" s="745"/>
      <x:c r="BH197" s="745"/>
      <x:c r="BI197" s="745"/>
      <x:c r="BJ197" s="745"/>
      <x:c r="BK197" s="745"/>
      <x:c r="BL197" s="745"/>
      <x:c r="BM197" s="745"/>
      <x:c r="BN197" s="745"/>
      <x:c r="BO197" s="745"/>
      <x:c r="BP197" s="745"/>
      <x:c r="BQ197" s="745"/>
      <x:c r="BR197" s="745"/>
      <x:c r="BS197" s="745"/>
      <x:c r="BT197" s="745"/>
      <x:c r="BU197" s="745"/>
      <x:c r="BV197" s="745"/>
      <x:c r="BW197" s="745"/>
      <x:c r="BX197" s="745"/>
      <x:c r="BY197" s="745"/>
      <x:c r="BZ197" s="745"/>
      <x:c r="CA197" s="745"/>
      <x:c r="CB197" s="745"/>
      <x:c r="CC197" s="745"/>
      <x:c r="CD197" s="745"/>
      <x:c r="CE197" s="745"/>
      <x:c r="CF197" s="745"/>
      <x:c r="CG197" s="745"/>
      <x:c r="CH197" s="745"/>
      <x:c r="CI197" s="745"/>
      <x:c r="CJ197" s="745"/>
      <x:c r="CK197" s="745"/>
      <x:c r="CL197" s="745"/>
      <x:c r="CM197" s="745"/>
      <x:c r="CN197" s="745"/>
      <x:c r="CO197" s="745"/>
      <x:c r="CP197" s="745"/>
      <x:c r="CQ197" s="745"/>
      <x:c r="CR197" s="745"/>
      <x:c r="CS197" s="745"/>
      <x:c r="CT197" s="745"/>
      <x:c r="CU197" s="745"/>
      <x:c r="CV197" s="745"/>
      <x:c r="CW197" s="745"/>
      <x:c r="CX197" s="745"/>
      <x:c r="CY197" s="745"/>
      <x:c r="CZ197" s="745"/>
      <x:c r="DA197" s="745"/>
      <x:c r="DB197" s="745"/>
      <x:c r="DC197" s="745"/>
      <x:c r="DD197" s="745"/>
      <x:c r="DE197" s="745"/>
      <x:c r="DF197" s="745"/>
      <x:c r="DG197" s="745"/>
      <x:c r="DH197" s="745"/>
      <x:c r="DI197" s="745"/>
      <x:c r="DJ197" s="745"/>
      <x:c r="DK197" s="745"/>
      <x:c r="DL197" s="745"/>
      <x:c r="DM197" s="745"/>
      <x:c r="DN197" s="745"/>
      <x:c r="DO197" s="745"/>
      <x:c r="DP197" s="745"/>
      <x:c r="DQ197" s="745"/>
      <x:c r="DR197" s="745"/>
      <x:c r="DS197" s="745"/>
      <x:c r="DT197" s="745"/>
      <x:c r="DU197" s="745"/>
      <x:c r="DV197" s="745"/>
      <x:c r="DW197" s="745"/>
      <x:c r="DX197" s="745"/>
      <x:c r="DY197" s="745"/>
      <x:c r="DZ197" s="745"/>
      <x:c r="EA197" s="745"/>
      <x:c r="EB197" s="745"/>
      <x:c r="EC197" s="745"/>
      <x:c r="ED197" s="745"/>
      <x:c r="EE197" s="745"/>
      <x:c r="EF197" s="745"/>
      <x:c r="EG197" s="745"/>
      <x:c r="EH197" s="745"/>
      <x:c r="EI197" s="745"/>
      <x:c r="EJ197" s="745"/>
      <x:c r="EK197" s="745"/>
      <x:c r="EL197" s="745"/>
      <x:c r="EM197" s="745"/>
      <x:c r="EN197" s="745"/>
      <x:c r="EO197" s="745"/>
      <x:c r="EP197" s="745"/>
      <x:c r="EQ197" s="745"/>
      <x:c r="ER197" s="745"/>
      <x:c r="ES197" s="745"/>
      <x:c r="ET197" s="745"/>
      <x:c r="EU197" s="745"/>
      <x:c r="EV197" s="745"/>
      <x:c r="EW197" s="745"/>
      <x:c r="EX197" s="745"/>
      <x:c r="EY197" s="745"/>
      <x:c r="EZ197" s="745"/>
      <x:c r="FA197" s="745"/>
      <x:c r="FB197" s="745"/>
      <x:c r="FC197" s="745"/>
      <x:c r="FD197" s="745"/>
      <x:c r="FE197" s="745"/>
      <x:c r="FF197" s="745"/>
      <x:c r="FG197" s="745"/>
      <x:c r="FH197" s="745"/>
      <x:c r="FI197" s="745"/>
      <x:c r="FJ197" s="745"/>
      <x:c r="FK197" s="745"/>
      <x:c r="FL197" s="745"/>
      <x:c r="FM197" s="745"/>
      <x:c r="FN197" s="745"/>
      <x:c r="FO197" s="745"/>
      <x:c r="FP197" s="745"/>
      <x:c r="FQ197" s="745"/>
      <x:c r="FR197" s="745"/>
      <x:c r="FS197" s="745"/>
      <x:c r="FT197" s="745"/>
      <x:c r="FU197" s="745"/>
      <x:c r="FV197" s="745"/>
      <x:c r="FW197" s="745"/>
      <x:c r="FX197" s="745"/>
      <x:c r="FY197" s="745"/>
      <x:c r="FZ197" s="745"/>
      <x:c r="GA197" s="745"/>
      <x:c r="GB197" s="745"/>
      <x:c r="GC197" s="745"/>
      <x:c r="GD197" s="745"/>
      <x:c r="GE197" s="745"/>
      <x:c r="GF197" s="745"/>
      <x:c r="GG197" s="745"/>
      <x:c r="GH197" s="745"/>
      <x:c r="GI197" s="745"/>
      <x:c r="GJ197" s="745"/>
      <x:c r="GK197" s="745"/>
      <x:c r="GL197" s="745"/>
      <x:c r="GM197" s="745"/>
      <x:c r="GN197" s="745"/>
      <x:c r="GO197" s="745"/>
      <x:c r="GP197" s="745"/>
      <x:c r="GQ197" s="745"/>
      <x:c r="GR197" s="745"/>
      <x:c r="GS197" s="745"/>
      <x:c r="GT197" s="745"/>
      <x:c r="GU197" s="745"/>
      <x:c r="GV197" s="745"/>
      <x:c r="GW197" s="745"/>
      <x:c r="GX197" s="745"/>
      <x:c r="GY197" s="745"/>
      <x:c r="GZ197" s="745"/>
      <x:c r="HA197" s="745"/>
      <x:c r="HB197" s="745"/>
      <x:c r="HC197" s="745"/>
      <x:c r="HD197" s="745"/>
      <x:c r="HE197" s="745"/>
      <x:c r="HF197" s="745"/>
      <x:c r="HG197" s="745"/>
      <x:c r="HH197" s="745"/>
      <x:c r="HI197" s="745"/>
      <x:c r="HJ197" s="745"/>
      <x:c r="HK197" s="745"/>
      <x:c r="HL197" s="745"/>
      <x:c r="HM197" s="745"/>
      <x:c r="HN197" s="745"/>
      <x:c r="HO197" s="745"/>
      <x:c r="HP197" s="745"/>
      <x:c r="HQ197" s="745"/>
      <x:c r="HR197" s="745"/>
      <x:c r="HS197" s="745"/>
      <x:c r="HT197" s="745"/>
      <x:c r="HU197" s="745"/>
      <x:c r="HV197" s="745"/>
      <x:c r="HW197" s="745"/>
      <x:c r="HX197" s="745"/>
      <x:c r="HY197" s="745"/>
      <x:c r="HZ197" s="745"/>
      <x:c r="IA197" s="745"/>
      <x:c r="IB197" s="745"/>
      <x:c r="IC197" s="745"/>
      <x:c r="ID197" s="745"/>
      <x:c r="IE197" s="745"/>
      <x:c r="IF197" s="745"/>
      <x:c r="IG197" s="745"/>
      <x:c r="IH197" s="745"/>
      <x:c r="II197" s="745"/>
      <x:c r="IJ197" s="745"/>
      <x:c r="IK197" s="745"/>
      <x:c r="IL197" s="745"/>
      <x:c r="IM197" s="745"/>
      <x:c r="IN197" s="745"/>
      <x:c r="IO197" s="745"/>
      <x:c r="IP197" s="745"/>
      <x:c r="IQ197" s="745"/>
      <x:c r="IR197" s="745"/>
      <x:c r="IS197" s="745"/>
    </x:row>
    <x:row r="198" spans="1:253" s="8" customFormat="1" customHeight="1">
      <x:c r="A198" s="2563" t="s">
        <x:v>7608</x:v>
      </x:c>
      <x:c r="B198" s="2546" t="s">
        <x:v>4955</x:v>
      </x:c>
      <x:c r="C198" s="2547"/>
      <x:c r="D198" s="1380" t="s">
        <x:v>5530</x:v>
      </x:c>
      <x:c r="E198" s="1381">
        <x:v>2</x:v>
      </x:c>
      <x:c r="F198" s="1380" t="s">
        <x:v>5530</x:v>
      </x:c>
      <x:c r="G198" s="881">
        <x:f>SUM(G199:G200)</x:f>
        <x:v>9580</x:v>
      </x:c>
      <x:c r="H198" s="1380" t="s">
        <x:v>5530</x:v>
      </x:c>
      <x:c r="I198" s="881">
        <x:f>SUM(I199:I200)</x:f>
        <x:v>1279</x:v>
      </x:c>
      <x:c r="J198" s="1380" t="s">
        <x:v>5530</x:v>
      </x:c>
      <x:c r="K198" s="1380" t="s">
        <x:v>5530</x:v>
      </x:c>
      <x:c r="L198" s="1380" t="s">
        <x:v>5530</x:v>
      </x:c>
      <x:c r="M198" s="877">
        <x:f>M200</x:f>
        <x:v>280.80000000000001</x:v>
      </x:c>
      <x:c r="N198" s="1380" t="s">
        <x:v>5530</x:v>
      </x:c>
      <x:c r="O198" s="1380" t="s">
        <x:v>5530</x:v>
      </x:c>
      <x:c r="P198" s="1382">
        <x:f>SUM(P199:P200)</x:f>
        <x:v>28087</x:v>
      </x:c>
      <x:c r="Q198" s="1382">
        <x:f>SUM(Q199:Q200)</x:f>
        <x:v>28087</x:v>
      </x:c>
      <x:c r="R198" s="1382">
        <x:f>SUM(R199:R200)</x:f>
        <x:v>0</x:v>
      </x:c>
      <x:c r="S198" s="1383" t="s">
        <x:v>5530</x:v>
      </x:c>
      <x:c r="T198" s="745"/>
      <x:c r="U198" s="745"/>
      <x:c r="V198" s="745"/>
      <x:c r="W198" s="745"/>
      <x:c r="X198" s="745"/>
      <x:c r="Y198" s="745"/>
      <x:c r="Z198" s="745"/>
      <x:c r="AA198" s="745"/>
      <x:c r="AB198" s="745"/>
      <x:c r="AC198" s="745"/>
      <x:c r="AD198" s="745"/>
      <x:c r="AE198" s="745"/>
      <x:c r="AF198" s="745"/>
      <x:c r="AG198" s="745"/>
      <x:c r="AH198" s="745"/>
      <x:c r="AI198" s="745"/>
      <x:c r="AJ198" s="745"/>
      <x:c r="AK198" s="745"/>
      <x:c r="AL198" s="745"/>
      <x:c r="AM198" s="745"/>
      <x:c r="AN198" s="745"/>
      <x:c r="AO198" s="745"/>
      <x:c r="AP198" s="745"/>
      <x:c r="AQ198" s="745"/>
      <x:c r="AR198" s="745"/>
      <x:c r="AS198" s="745"/>
      <x:c r="AT198" s="745"/>
      <x:c r="AU198" s="745"/>
      <x:c r="AV198" s="745"/>
      <x:c r="AW198" s="745"/>
      <x:c r="AX198" s="745"/>
      <x:c r="AY198" s="745"/>
      <x:c r="AZ198" s="745"/>
      <x:c r="BA198" s="745"/>
      <x:c r="BB198" s="745"/>
      <x:c r="BC198" s="745"/>
      <x:c r="BD198" s="745"/>
      <x:c r="BE198" s="745"/>
      <x:c r="BF198" s="745"/>
      <x:c r="BG198" s="745"/>
      <x:c r="BH198" s="745"/>
      <x:c r="BI198" s="745"/>
      <x:c r="BJ198" s="745"/>
      <x:c r="BK198" s="745"/>
      <x:c r="BL198" s="745"/>
      <x:c r="BM198" s="745"/>
      <x:c r="BN198" s="745"/>
      <x:c r="BO198" s="745"/>
      <x:c r="BP198" s="745"/>
      <x:c r="BQ198" s="745"/>
      <x:c r="BR198" s="745"/>
      <x:c r="BS198" s="745"/>
      <x:c r="BT198" s="745"/>
      <x:c r="BU198" s="745"/>
      <x:c r="BV198" s="745"/>
      <x:c r="BW198" s="745"/>
      <x:c r="BX198" s="745"/>
      <x:c r="BY198" s="745"/>
      <x:c r="BZ198" s="745"/>
      <x:c r="CA198" s="745"/>
      <x:c r="CB198" s="745"/>
      <x:c r="CC198" s="745"/>
      <x:c r="CD198" s="745"/>
      <x:c r="CE198" s="745"/>
      <x:c r="CF198" s="745"/>
      <x:c r="CG198" s="745"/>
      <x:c r="CH198" s="745"/>
      <x:c r="CI198" s="745"/>
      <x:c r="CJ198" s="745"/>
      <x:c r="CK198" s="745"/>
      <x:c r="CL198" s="745"/>
      <x:c r="CM198" s="745"/>
      <x:c r="CN198" s="745"/>
      <x:c r="CO198" s="745"/>
      <x:c r="CP198" s="745"/>
      <x:c r="CQ198" s="745"/>
      <x:c r="CR198" s="745"/>
      <x:c r="CS198" s="745"/>
      <x:c r="CT198" s="745"/>
      <x:c r="CU198" s="745"/>
      <x:c r="CV198" s="745"/>
      <x:c r="CW198" s="745"/>
      <x:c r="CX198" s="745"/>
      <x:c r="CY198" s="745"/>
      <x:c r="CZ198" s="745"/>
      <x:c r="DA198" s="745"/>
      <x:c r="DB198" s="745"/>
      <x:c r="DC198" s="745"/>
      <x:c r="DD198" s="745"/>
      <x:c r="DE198" s="745"/>
      <x:c r="DF198" s="745"/>
      <x:c r="DG198" s="745"/>
      <x:c r="DH198" s="745"/>
      <x:c r="DI198" s="745"/>
      <x:c r="DJ198" s="745"/>
      <x:c r="DK198" s="745"/>
      <x:c r="DL198" s="745"/>
      <x:c r="DM198" s="745"/>
      <x:c r="DN198" s="745"/>
      <x:c r="DO198" s="745"/>
      <x:c r="DP198" s="745"/>
      <x:c r="DQ198" s="745"/>
      <x:c r="DR198" s="745"/>
      <x:c r="DS198" s="745"/>
      <x:c r="DT198" s="745"/>
      <x:c r="DU198" s="745"/>
      <x:c r="DV198" s="745"/>
      <x:c r="DW198" s="745"/>
      <x:c r="DX198" s="745"/>
      <x:c r="DY198" s="745"/>
      <x:c r="DZ198" s="745"/>
      <x:c r="EA198" s="745"/>
      <x:c r="EB198" s="745"/>
      <x:c r="EC198" s="745"/>
      <x:c r="ED198" s="745"/>
      <x:c r="EE198" s="745"/>
      <x:c r="EF198" s="745"/>
      <x:c r="EG198" s="745"/>
      <x:c r="EH198" s="745"/>
      <x:c r="EI198" s="745"/>
      <x:c r="EJ198" s="745"/>
      <x:c r="EK198" s="745"/>
      <x:c r="EL198" s="745"/>
      <x:c r="EM198" s="745"/>
      <x:c r="EN198" s="745"/>
      <x:c r="EO198" s="745"/>
      <x:c r="EP198" s="745"/>
      <x:c r="EQ198" s="745"/>
      <x:c r="ER198" s="745"/>
      <x:c r="ES198" s="745"/>
      <x:c r="ET198" s="745"/>
      <x:c r="EU198" s="745"/>
      <x:c r="EV198" s="745"/>
      <x:c r="EW198" s="745"/>
      <x:c r="EX198" s="745"/>
      <x:c r="EY198" s="745"/>
      <x:c r="EZ198" s="745"/>
      <x:c r="FA198" s="745"/>
      <x:c r="FB198" s="745"/>
      <x:c r="FC198" s="745"/>
      <x:c r="FD198" s="745"/>
      <x:c r="FE198" s="745"/>
      <x:c r="FF198" s="745"/>
      <x:c r="FG198" s="745"/>
      <x:c r="FH198" s="745"/>
      <x:c r="FI198" s="745"/>
      <x:c r="FJ198" s="745"/>
      <x:c r="FK198" s="745"/>
      <x:c r="FL198" s="745"/>
      <x:c r="FM198" s="745"/>
      <x:c r="FN198" s="745"/>
      <x:c r="FO198" s="745"/>
      <x:c r="FP198" s="745"/>
      <x:c r="FQ198" s="745"/>
      <x:c r="FR198" s="745"/>
      <x:c r="FS198" s="745"/>
      <x:c r="FT198" s="745"/>
      <x:c r="FU198" s="745"/>
      <x:c r="FV198" s="745"/>
      <x:c r="FW198" s="745"/>
      <x:c r="FX198" s="745"/>
      <x:c r="FY198" s="745"/>
      <x:c r="FZ198" s="745"/>
      <x:c r="GA198" s="745"/>
      <x:c r="GB198" s="745"/>
      <x:c r="GC198" s="745"/>
      <x:c r="GD198" s="745"/>
      <x:c r="GE198" s="745"/>
      <x:c r="GF198" s="745"/>
      <x:c r="GG198" s="745"/>
      <x:c r="GH198" s="745"/>
      <x:c r="GI198" s="745"/>
      <x:c r="GJ198" s="745"/>
      <x:c r="GK198" s="745"/>
      <x:c r="GL198" s="745"/>
      <x:c r="GM198" s="745"/>
      <x:c r="GN198" s="745"/>
      <x:c r="GO198" s="745"/>
      <x:c r="GP198" s="745"/>
      <x:c r="GQ198" s="745"/>
      <x:c r="GR198" s="745"/>
      <x:c r="GS198" s="745"/>
      <x:c r="GT198" s="745"/>
      <x:c r="GU198" s="745"/>
      <x:c r="GV198" s="745"/>
      <x:c r="GW198" s="745"/>
      <x:c r="GX198" s="745"/>
      <x:c r="GY198" s="745"/>
      <x:c r="GZ198" s="745"/>
      <x:c r="HA198" s="745"/>
      <x:c r="HB198" s="745"/>
      <x:c r="HC198" s="745"/>
      <x:c r="HD198" s="745"/>
      <x:c r="HE198" s="745"/>
      <x:c r="HF198" s="745"/>
      <x:c r="HG198" s="745"/>
      <x:c r="HH198" s="745"/>
      <x:c r="HI198" s="745"/>
      <x:c r="HJ198" s="745"/>
      <x:c r="HK198" s="745"/>
      <x:c r="HL198" s="745"/>
      <x:c r="HM198" s="745"/>
      <x:c r="HN198" s="745"/>
      <x:c r="HO198" s="745"/>
      <x:c r="HP198" s="745"/>
      <x:c r="HQ198" s="745"/>
      <x:c r="HR198" s="745"/>
      <x:c r="HS198" s="745"/>
      <x:c r="HT198" s="745"/>
      <x:c r="HU198" s="745"/>
      <x:c r="HV198" s="745"/>
      <x:c r="HW198" s="745"/>
      <x:c r="HX198" s="745"/>
      <x:c r="HY198" s="745"/>
      <x:c r="HZ198" s="745"/>
      <x:c r="IA198" s="745"/>
      <x:c r="IB198" s="745"/>
      <x:c r="IC198" s="745"/>
      <x:c r="ID198" s="745"/>
      <x:c r="IE198" s="745"/>
      <x:c r="IF198" s="745"/>
      <x:c r="IG198" s="745"/>
      <x:c r="IH198" s="745"/>
      <x:c r="II198" s="745"/>
      <x:c r="IJ198" s="745"/>
      <x:c r="IK198" s="745"/>
      <x:c r="IL198" s="745"/>
      <x:c r="IM198" s="745"/>
      <x:c r="IN198" s="745"/>
      <x:c r="IO198" s="745"/>
      <x:c r="IP198" s="745"/>
      <x:c r="IQ198" s="745"/>
      <x:c r="IR198" s="745"/>
      <x:c r="IS198" s="745"/>
    </x:row>
    <x:row r="199" spans="1:253" s="8" customFormat="1" customHeight="1">
      <x:c r="A199" s="2564"/>
      <x:c r="B199" s="2566" t="s">
        <x:v>4000</x:v>
      </x:c>
      <x:c r="C199" s="1354" t="s">
        <x:v>4717</x:v>
      </x:c>
      <x:c r="D199" s="1354" t="s">
        <x:v>3766</x:v>
      </x:c>
      <x:c r="E199" s="1354" t="s">
        <x:v>5339</x:v>
      </x:c>
      <x:c r="F199" s="1354" t="s">
        <x:v>4965</x:v>
      </x:c>
      <x:c r="G199" s="1193">
        <x:v>5080</x:v>
      </x:c>
      <x:c r="H199" s="1354"/>
      <x:c r="I199" s="1193">
        <x:v>0</x:v>
      </x:c>
      <x:c r="J199" s="1354" t="s">
        <x:v>5200</x:v>
      </x:c>
      <x:c r="K199" s="1354">
        <x:v>20100901</x:v>
      </x:c>
      <x:c r="L199" s="1354"/>
      <x:c r="M199" s="1261"/>
      <x:c r="N199" s="1354" t="s">
        <x:v>3295</x:v>
      </x:c>
      <x:c r="O199" s="1354" t="s">
        <x:v>1306</x:v>
      </x:c>
      <x:c r="P199" s="1165">
        <x:f t="shared" ref="P199:P200" si="5">Q199+R199</x:f>
        <x:v>13687</x:v>
      </x:c>
      <x:c r="Q199" s="1325">
        <x:v>13687</x:v>
      </x:c>
      <x:c r="R199" s="1325">
        <x:v>0</x:v>
      </x:c>
      <x:c r="S199" s="1385" t="s">
        <x:v>5784</x:v>
      </x:c>
      <x:c r="T199" s="745"/>
      <x:c r="U199" s="745"/>
      <x:c r="V199" s="745"/>
      <x:c r="W199" s="745"/>
      <x:c r="X199" s="745"/>
      <x:c r="Y199" s="745"/>
      <x:c r="Z199" s="745"/>
      <x:c r="AA199" s="745"/>
      <x:c r="AB199" s="745"/>
      <x:c r="AC199" s="745"/>
      <x:c r="AD199" s="745"/>
      <x:c r="AE199" s="745"/>
      <x:c r="AF199" s="745"/>
      <x:c r="AG199" s="745"/>
      <x:c r="AH199" s="745"/>
      <x:c r="AI199" s="745"/>
      <x:c r="AJ199" s="745"/>
      <x:c r="AK199" s="745"/>
      <x:c r="AL199" s="745"/>
      <x:c r="AM199" s="745"/>
      <x:c r="AN199" s="745"/>
      <x:c r="AO199" s="745"/>
      <x:c r="AP199" s="745"/>
      <x:c r="AQ199" s="745"/>
      <x:c r="AR199" s="745"/>
      <x:c r="AS199" s="745"/>
      <x:c r="AT199" s="745"/>
      <x:c r="AU199" s="745"/>
      <x:c r="AV199" s="745"/>
      <x:c r="AW199" s="745"/>
      <x:c r="AX199" s="745"/>
      <x:c r="AY199" s="745"/>
      <x:c r="AZ199" s="745"/>
      <x:c r="BA199" s="745"/>
      <x:c r="BB199" s="745"/>
      <x:c r="BC199" s="745"/>
      <x:c r="BD199" s="745"/>
      <x:c r="BE199" s="745"/>
      <x:c r="BF199" s="745"/>
      <x:c r="BG199" s="745"/>
      <x:c r="BH199" s="745"/>
      <x:c r="BI199" s="745"/>
      <x:c r="BJ199" s="745"/>
      <x:c r="BK199" s="745"/>
      <x:c r="BL199" s="745"/>
      <x:c r="BM199" s="745"/>
      <x:c r="BN199" s="745"/>
      <x:c r="BO199" s="745"/>
      <x:c r="BP199" s="745"/>
      <x:c r="BQ199" s="745"/>
      <x:c r="BR199" s="745"/>
      <x:c r="BS199" s="745"/>
      <x:c r="BT199" s="745"/>
      <x:c r="BU199" s="745"/>
      <x:c r="BV199" s="745"/>
      <x:c r="BW199" s="745"/>
      <x:c r="BX199" s="745"/>
      <x:c r="BY199" s="745"/>
      <x:c r="BZ199" s="745"/>
      <x:c r="CA199" s="745"/>
      <x:c r="CB199" s="745"/>
      <x:c r="CC199" s="745"/>
      <x:c r="CD199" s="745"/>
      <x:c r="CE199" s="745"/>
      <x:c r="CF199" s="745"/>
      <x:c r="CG199" s="745"/>
      <x:c r="CH199" s="745"/>
      <x:c r="CI199" s="745"/>
      <x:c r="CJ199" s="745"/>
      <x:c r="CK199" s="745"/>
      <x:c r="CL199" s="745"/>
      <x:c r="CM199" s="745"/>
      <x:c r="CN199" s="745"/>
      <x:c r="CO199" s="745"/>
      <x:c r="CP199" s="745"/>
      <x:c r="CQ199" s="745"/>
      <x:c r="CR199" s="745"/>
      <x:c r="CS199" s="745"/>
      <x:c r="CT199" s="745"/>
      <x:c r="CU199" s="745"/>
      <x:c r="CV199" s="745"/>
      <x:c r="CW199" s="745"/>
      <x:c r="CX199" s="745"/>
      <x:c r="CY199" s="745"/>
      <x:c r="CZ199" s="745"/>
      <x:c r="DA199" s="745"/>
      <x:c r="DB199" s="745"/>
      <x:c r="DC199" s="745"/>
      <x:c r="DD199" s="745"/>
      <x:c r="DE199" s="745"/>
      <x:c r="DF199" s="745"/>
      <x:c r="DG199" s="745"/>
      <x:c r="DH199" s="745"/>
      <x:c r="DI199" s="745"/>
      <x:c r="DJ199" s="745"/>
      <x:c r="DK199" s="745"/>
      <x:c r="DL199" s="745"/>
      <x:c r="DM199" s="745"/>
      <x:c r="DN199" s="745"/>
      <x:c r="DO199" s="745"/>
      <x:c r="DP199" s="745"/>
      <x:c r="DQ199" s="745"/>
      <x:c r="DR199" s="745"/>
      <x:c r="DS199" s="745"/>
      <x:c r="DT199" s="745"/>
      <x:c r="DU199" s="745"/>
      <x:c r="DV199" s="745"/>
      <x:c r="DW199" s="745"/>
      <x:c r="DX199" s="745"/>
      <x:c r="DY199" s="745"/>
      <x:c r="DZ199" s="745"/>
      <x:c r="EA199" s="745"/>
      <x:c r="EB199" s="745"/>
      <x:c r="EC199" s="745"/>
      <x:c r="ED199" s="745"/>
      <x:c r="EE199" s="745"/>
      <x:c r="EF199" s="745"/>
      <x:c r="EG199" s="745"/>
      <x:c r="EH199" s="745"/>
      <x:c r="EI199" s="745"/>
      <x:c r="EJ199" s="745"/>
      <x:c r="EK199" s="745"/>
      <x:c r="EL199" s="745"/>
      <x:c r="EM199" s="745"/>
      <x:c r="EN199" s="745"/>
      <x:c r="EO199" s="745"/>
      <x:c r="EP199" s="745"/>
      <x:c r="EQ199" s="745"/>
      <x:c r="ER199" s="745"/>
      <x:c r="ES199" s="745"/>
      <x:c r="ET199" s="745"/>
      <x:c r="EU199" s="745"/>
      <x:c r="EV199" s="745"/>
      <x:c r="EW199" s="745"/>
      <x:c r="EX199" s="745"/>
      <x:c r="EY199" s="745"/>
      <x:c r="EZ199" s="745"/>
      <x:c r="FA199" s="745"/>
      <x:c r="FB199" s="745"/>
      <x:c r="FC199" s="745"/>
      <x:c r="FD199" s="745"/>
      <x:c r="FE199" s="745"/>
      <x:c r="FF199" s="745"/>
      <x:c r="FG199" s="745"/>
      <x:c r="FH199" s="745"/>
      <x:c r="FI199" s="745"/>
      <x:c r="FJ199" s="745"/>
      <x:c r="FK199" s="745"/>
      <x:c r="FL199" s="745"/>
      <x:c r="FM199" s="745"/>
      <x:c r="FN199" s="745"/>
      <x:c r="FO199" s="745"/>
      <x:c r="FP199" s="745"/>
      <x:c r="FQ199" s="745"/>
      <x:c r="FR199" s="745"/>
      <x:c r="FS199" s="745"/>
      <x:c r="FT199" s="745"/>
      <x:c r="FU199" s="745"/>
      <x:c r="FV199" s="745"/>
      <x:c r="FW199" s="745"/>
      <x:c r="FX199" s="745"/>
      <x:c r="FY199" s="745"/>
      <x:c r="FZ199" s="745"/>
      <x:c r="GA199" s="745"/>
      <x:c r="GB199" s="745"/>
      <x:c r="GC199" s="745"/>
      <x:c r="GD199" s="745"/>
      <x:c r="GE199" s="745"/>
      <x:c r="GF199" s="745"/>
      <x:c r="GG199" s="745"/>
      <x:c r="GH199" s="745"/>
      <x:c r="GI199" s="745"/>
      <x:c r="GJ199" s="745"/>
      <x:c r="GK199" s="745"/>
      <x:c r="GL199" s="745"/>
      <x:c r="GM199" s="745"/>
      <x:c r="GN199" s="745"/>
      <x:c r="GO199" s="745"/>
      <x:c r="GP199" s="745"/>
      <x:c r="GQ199" s="745"/>
      <x:c r="GR199" s="745"/>
      <x:c r="GS199" s="745"/>
      <x:c r="GT199" s="745"/>
      <x:c r="GU199" s="745"/>
      <x:c r="GV199" s="745"/>
      <x:c r="GW199" s="745"/>
      <x:c r="GX199" s="745"/>
      <x:c r="GY199" s="745"/>
      <x:c r="GZ199" s="745"/>
      <x:c r="HA199" s="745"/>
      <x:c r="HB199" s="745"/>
      <x:c r="HC199" s="745"/>
      <x:c r="HD199" s="745"/>
      <x:c r="HE199" s="745"/>
      <x:c r="HF199" s="745"/>
      <x:c r="HG199" s="745"/>
      <x:c r="HH199" s="745"/>
      <x:c r="HI199" s="745"/>
      <x:c r="HJ199" s="745"/>
      <x:c r="HK199" s="745"/>
      <x:c r="HL199" s="745"/>
      <x:c r="HM199" s="745"/>
      <x:c r="HN199" s="745"/>
      <x:c r="HO199" s="745"/>
      <x:c r="HP199" s="745"/>
      <x:c r="HQ199" s="745"/>
      <x:c r="HR199" s="745"/>
      <x:c r="HS199" s="745"/>
      <x:c r="HT199" s="745"/>
      <x:c r="HU199" s="745"/>
      <x:c r="HV199" s="745"/>
      <x:c r="HW199" s="745"/>
      <x:c r="HX199" s="745"/>
      <x:c r="HY199" s="745"/>
      <x:c r="HZ199" s="745"/>
      <x:c r="IA199" s="745"/>
      <x:c r="IB199" s="745"/>
      <x:c r="IC199" s="745"/>
      <x:c r="ID199" s="745"/>
      <x:c r="IE199" s="745"/>
      <x:c r="IF199" s="745"/>
      <x:c r="IG199" s="745"/>
      <x:c r="IH199" s="745"/>
      <x:c r="II199" s="745"/>
      <x:c r="IJ199" s="745"/>
      <x:c r="IK199" s="745"/>
      <x:c r="IL199" s="745"/>
      <x:c r="IM199" s="745"/>
      <x:c r="IN199" s="745"/>
      <x:c r="IO199" s="745"/>
      <x:c r="IP199" s="745"/>
      <x:c r="IQ199" s="745"/>
      <x:c r="IR199" s="745"/>
      <x:c r="IS199" s="745"/>
    </x:row>
    <x:row r="200" spans="1:253" s="8" customFormat="1" customHeight="1">
      <x:c r="A200" s="2565"/>
      <x:c r="B200" s="2554"/>
      <x:c r="C200" s="1358" t="s">
        <x:v>4717</x:v>
      </x:c>
      <x:c r="D200" s="1358" t="s">
        <x:v>7777</x:v>
      </x:c>
      <x:c r="E200" s="1358" t="s">
        <x:v>4855</x:v>
      </x:c>
      <x:c r="F200" s="1358" t="s">
        <x:v>4965</x:v>
      </x:c>
      <x:c r="G200" s="1274">
        <x:v>4500</x:v>
      </x:c>
      <x:c r="H200" s="1358" t="s">
        <x:v>4965</x:v>
      </x:c>
      <x:c r="I200" s="1274">
        <x:v>1279</x:v>
      </x:c>
      <x:c r="J200" s="1358" t="s">
        <x:v>5200</x:v>
      </x:c>
      <x:c r="K200" s="1358">
        <x:v>20140101</x:v>
      </x:c>
      <x:c r="L200" s="1358">
        <x:v>151231</x:v>
      </x:c>
      <x:c r="M200" s="1277">
        <x:v>280.80000000000001</x:v>
      </x:c>
      <x:c r="N200" s="1358" t="s">
        <x:v>3295</x:v>
      </x:c>
      <x:c r="O200" s="1358" t="s">
        <x:v>1139</x:v>
      </x:c>
      <x:c r="P200" s="1165">
        <x:f t="shared" si="5"/>
        <x:v>14400</x:v>
      </x:c>
      <x:c r="Q200" s="1348">
        <x:v>14400</x:v>
      </x:c>
      <x:c r="R200" s="1348"/>
      <x:c r="S200" s="1386" t="s">
        <x:v>2114</x:v>
      </x:c>
      <x:c r="T200" s="745"/>
      <x:c r="U200" s="745"/>
      <x:c r="V200" s="745"/>
      <x:c r="W200" s="745"/>
      <x:c r="X200" s="745"/>
      <x:c r="Y200" s="745"/>
      <x:c r="Z200" s="745"/>
      <x:c r="AA200" s="745"/>
      <x:c r="AB200" s="745"/>
      <x:c r="AC200" s="745"/>
      <x:c r="AD200" s="745"/>
      <x:c r="AE200" s="745"/>
      <x:c r="AF200" s="745"/>
      <x:c r="AG200" s="745"/>
      <x:c r="AH200" s="745"/>
      <x:c r="AI200" s="745"/>
      <x:c r="AJ200" s="745"/>
      <x:c r="AK200" s="745"/>
      <x:c r="AL200" s="745"/>
      <x:c r="AM200" s="745"/>
      <x:c r="AN200" s="745"/>
      <x:c r="AO200" s="745"/>
      <x:c r="AP200" s="745"/>
      <x:c r="AQ200" s="745"/>
      <x:c r="AR200" s="745"/>
      <x:c r="AS200" s="745"/>
      <x:c r="AT200" s="745"/>
      <x:c r="AU200" s="745"/>
      <x:c r="AV200" s="745"/>
      <x:c r="AW200" s="745"/>
      <x:c r="AX200" s="745"/>
      <x:c r="AY200" s="745"/>
      <x:c r="AZ200" s="745"/>
      <x:c r="BA200" s="745"/>
      <x:c r="BB200" s="745"/>
      <x:c r="BC200" s="745"/>
      <x:c r="BD200" s="745"/>
      <x:c r="BE200" s="745"/>
      <x:c r="BF200" s="745"/>
      <x:c r="BG200" s="745"/>
      <x:c r="BH200" s="745"/>
      <x:c r="BI200" s="745"/>
      <x:c r="BJ200" s="745"/>
      <x:c r="BK200" s="745"/>
      <x:c r="BL200" s="745"/>
      <x:c r="BM200" s="745"/>
      <x:c r="BN200" s="745"/>
      <x:c r="BO200" s="745"/>
      <x:c r="BP200" s="745"/>
      <x:c r="BQ200" s="745"/>
      <x:c r="BR200" s="745"/>
      <x:c r="BS200" s="745"/>
      <x:c r="BT200" s="745"/>
      <x:c r="BU200" s="745"/>
      <x:c r="BV200" s="745"/>
      <x:c r="BW200" s="745"/>
      <x:c r="BX200" s="745"/>
      <x:c r="BY200" s="745"/>
      <x:c r="BZ200" s="745"/>
      <x:c r="CA200" s="745"/>
      <x:c r="CB200" s="745"/>
      <x:c r="CC200" s="745"/>
      <x:c r="CD200" s="745"/>
      <x:c r="CE200" s="745"/>
      <x:c r="CF200" s="745"/>
      <x:c r="CG200" s="745"/>
      <x:c r="CH200" s="745"/>
      <x:c r="CI200" s="745"/>
      <x:c r="CJ200" s="745"/>
      <x:c r="CK200" s="745"/>
      <x:c r="CL200" s="745"/>
      <x:c r="CM200" s="745"/>
      <x:c r="CN200" s="745"/>
      <x:c r="CO200" s="745"/>
      <x:c r="CP200" s="745"/>
      <x:c r="CQ200" s="745"/>
      <x:c r="CR200" s="745"/>
      <x:c r="CS200" s="745"/>
      <x:c r="CT200" s="745"/>
      <x:c r="CU200" s="745"/>
      <x:c r="CV200" s="745"/>
      <x:c r="CW200" s="745"/>
      <x:c r="CX200" s="745"/>
      <x:c r="CY200" s="745"/>
      <x:c r="CZ200" s="745"/>
      <x:c r="DA200" s="745"/>
      <x:c r="DB200" s="745"/>
      <x:c r="DC200" s="745"/>
      <x:c r="DD200" s="745"/>
      <x:c r="DE200" s="745"/>
      <x:c r="DF200" s="745"/>
      <x:c r="DG200" s="745"/>
      <x:c r="DH200" s="745"/>
      <x:c r="DI200" s="745"/>
      <x:c r="DJ200" s="745"/>
      <x:c r="DK200" s="745"/>
      <x:c r="DL200" s="745"/>
      <x:c r="DM200" s="745"/>
      <x:c r="DN200" s="745"/>
      <x:c r="DO200" s="745"/>
      <x:c r="DP200" s="745"/>
      <x:c r="DQ200" s="745"/>
      <x:c r="DR200" s="745"/>
      <x:c r="DS200" s="745"/>
      <x:c r="DT200" s="745"/>
      <x:c r="DU200" s="745"/>
      <x:c r="DV200" s="745"/>
      <x:c r="DW200" s="745"/>
      <x:c r="DX200" s="745"/>
      <x:c r="DY200" s="745"/>
      <x:c r="DZ200" s="745"/>
      <x:c r="EA200" s="745"/>
      <x:c r="EB200" s="745"/>
      <x:c r="EC200" s="745"/>
      <x:c r="ED200" s="745"/>
      <x:c r="EE200" s="745"/>
      <x:c r="EF200" s="745"/>
      <x:c r="EG200" s="745"/>
      <x:c r="EH200" s="745"/>
      <x:c r="EI200" s="745"/>
      <x:c r="EJ200" s="745"/>
      <x:c r="EK200" s="745"/>
      <x:c r="EL200" s="745"/>
      <x:c r="EM200" s="745"/>
      <x:c r="EN200" s="745"/>
      <x:c r="EO200" s="745"/>
      <x:c r="EP200" s="745"/>
      <x:c r="EQ200" s="745"/>
      <x:c r="ER200" s="745"/>
      <x:c r="ES200" s="745"/>
      <x:c r="ET200" s="745"/>
      <x:c r="EU200" s="745"/>
      <x:c r="EV200" s="745"/>
      <x:c r="EW200" s="745"/>
      <x:c r="EX200" s="745"/>
      <x:c r="EY200" s="745"/>
      <x:c r="EZ200" s="745"/>
      <x:c r="FA200" s="745"/>
      <x:c r="FB200" s="745"/>
      <x:c r="FC200" s="745"/>
      <x:c r="FD200" s="745"/>
      <x:c r="FE200" s="745"/>
      <x:c r="FF200" s="745"/>
      <x:c r="FG200" s="745"/>
      <x:c r="FH200" s="745"/>
      <x:c r="FI200" s="745"/>
      <x:c r="FJ200" s="745"/>
      <x:c r="FK200" s="745"/>
      <x:c r="FL200" s="745"/>
      <x:c r="FM200" s="745"/>
      <x:c r="FN200" s="745"/>
      <x:c r="FO200" s="745"/>
      <x:c r="FP200" s="745"/>
      <x:c r="FQ200" s="745"/>
      <x:c r="FR200" s="745"/>
      <x:c r="FS200" s="745"/>
      <x:c r="FT200" s="745"/>
      <x:c r="FU200" s="745"/>
      <x:c r="FV200" s="745"/>
      <x:c r="FW200" s="745"/>
      <x:c r="FX200" s="745"/>
      <x:c r="FY200" s="745"/>
      <x:c r="FZ200" s="745"/>
      <x:c r="GA200" s="745"/>
      <x:c r="GB200" s="745"/>
      <x:c r="GC200" s="745"/>
      <x:c r="GD200" s="745"/>
      <x:c r="GE200" s="745"/>
      <x:c r="GF200" s="745"/>
      <x:c r="GG200" s="745"/>
      <x:c r="GH200" s="745"/>
      <x:c r="GI200" s="745"/>
      <x:c r="GJ200" s="745"/>
      <x:c r="GK200" s="745"/>
      <x:c r="GL200" s="745"/>
      <x:c r="GM200" s="745"/>
      <x:c r="GN200" s="745"/>
      <x:c r="GO200" s="745"/>
      <x:c r="GP200" s="745"/>
      <x:c r="GQ200" s="745"/>
      <x:c r="GR200" s="745"/>
      <x:c r="GS200" s="745"/>
      <x:c r="GT200" s="745"/>
      <x:c r="GU200" s="745"/>
      <x:c r="GV200" s="745"/>
      <x:c r="GW200" s="745"/>
      <x:c r="GX200" s="745"/>
      <x:c r="GY200" s="745"/>
      <x:c r="GZ200" s="745"/>
      <x:c r="HA200" s="745"/>
      <x:c r="HB200" s="745"/>
      <x:c r="HC200" s="745"/>
      <x:c r="HD200" s="745"/>
      <x:c r="HE200" s="745"/>
      <x:c r="HF200" s="745"/>
      <x:c r="HG200" s="745"/>
      <x:c r="HH200" s="745"/>
      <x:c r="HI200" s="745"/>
      <x:c r="HJ200" s="745"/>
      <x:c r="HK200" s="745"/>
      <x:c r="HL200" s="745"/>
      <x:c r="HM200" s="745"/>
      <x:c r="HN200" s="745"/>
      <x:c r="HO200" s="745"/>
      <x:c r="HP200" s="745"/>
      <x:c r="HQ200" s="745"/>
      <x:c r="HR200" s="745"/>
      <x:c r="HS200" s="745"/>
      <x:c r="HT200" s="745"/>
      <x:c r="HU200" s="745"/>
      <x:c r="HV200" s="745"/>
      <x:c r="HW200" s="745"/>
      <x:c r="HX200" s="745"/>
      <x:c r="HY200" s="745"/>
      <x:c r="HZ200" s="745"/>
      <x:c r="IA200" s="745"/>
      <x:c r="IB200" s="745"/>
      <x:c r="IC200" s="745"/>
      <x:c r="ID200" s="745"/>
      <x:c r="IE200" s="745"/>
      <x:c r="IF200" s="745"/>
      <x:c r="IG200" s="745"/>
      <x:c r="IH200" s="745"/>
      <x:c r="II200" s="745"/>
      <x:c r="IJ200" s="745"/>
      <x:c r="IK200" s="745"/>
      <x:c r="IL200" s="745"/>
      <x:c r="IM200" s="745"/>
      <x:c r="IN200" s="745"/>
      <x:c r="IO200" s="745"/>
      <x:c r="IP200" s="745"/>
      <x:c r="IQ200" s="745"/>
      <x:c r="IR200" s="745"/>
      <x:c r="IS200" s="745"/>
    </x:row>
    <x:row r="201" spans="1:253" s="8" customFormat="1" customHeight="1">
      <x:c r="A201" s="2567" t="s">
        <x:v>5512</x:v>
      </x:c>
      <x:c r="B201" s="2570" t="s">
        <x:v>4955</x:v>
      </x:c>
      <x:c r="C201" s="2571"/>
      <x:c r="D201" s="1387" t="s">
        <x:v>5530</x:v>
      </x:c>
      <x:c r="E201" s="1388">
        <x:v>3</x:v>
      </x:c>
      <x:c r="F201" s="1389"/>
      <x:c r="G201" s="881">
        <x:f>SUM(G202:G204)</x:f>
        <x:v>3515.8299999999999</x:v>
      </x:c>
      <x:c r="H201" s="1389"/>
      <x:c r="I201" s="881">
        <x:f>SUM(I202:I204)</x:f>
        <x:v>4559.3899999999994</x:v>
      </x:c>
      <x:c r="J201" s="1389"/>
      <x:c r="K201" s="1390"/>
      <x:c r="L201" s="1389"/>
      <x:c r="M201" s="877">
        <x:v>20</x:v>
      </x:c>
      <x:c r="N201" s="1391"/>
      <x:c r="O201" s="1392"/>
      <x:c r="P201" s="1393">
        <x:f t="shared" ref="P201:P204" si="6">Q201+R201</x:f>
        <x:v>258941</x:v>
      </x:c>
      <x:c r="Q201" s="1393">
        <x:f>SUM(Q202:Q204)</x:f>
        <x:v>74670</x:v>
      </x:c>
      <x:c r="R201" s="1393">
        <x:f>SUM(R202:R204)</x:f>
        <x:v>184271</x:v>
      </x:c>
      <x:c r="S201" s="1394"/>
      <x:c r="T201" s="745"/>
      <x:c r="U201" s="745"/>
      <x:c r="V201" s="745"/>
      <x:c r="W201" s="745"/>
      <x:c r="X201" s="745"/>
      <x:c r="Y201" s="745"/>
      <x:c r="Z201" s="745"/>
      <x:c r="AA201" s="745"/>
      <x:c r="AB201" s="745"/>
      <x:c r="AC201" s="745"/>
      <x:c r="AD201" s="745"/>
      <x:c r="AE201" s="745"/>
      <x:c r="AF201" s="745"/>
      <x:c r="AG201" s="745"/>
      <x:c r="AH201" s="745"/>
      <x:c r="AI201" s="745"/>
      <x:c r="AJ201" s="745"/>
      <x:c r="AK201" s="745"/>
      <x:c r="AL201" s="745"/>
      <x:c r="AM201" s="745"/>
      <x:c r="AN201" s="745"/>
      <x:c r="AO201" s="745"/>
      <x:c r="AP201" s="745"/>
      <x:c r="AQ201" s="745"/>
      <x:c r="AR201" s="745"/>
      <x:c r="AS201" s="745"/>
      <x:c r="AT201" s="745"/>
      <x:c r="AU201" s="745"/>
      <x:c r="AV201" s="745"/>
      <x:c r="AW201" s="745"/>
      <x:c r="AX201" s="745"/>
      <x:c r="AY201" s="745"/>
      <x:c r="AZ201" s="745"/>
      <x:c r="BA201" s="745"/>
      <x:c r="BB201" s="745"/>
      <x:c r="BC201" s="745"/>
      <x:c r="BD201" s="745"/>
      <x:c r="BE201" s="745"/>
      <x:c r="BF201" s="745"/>
      <x:c r="BG201" s="745"/>
      <x:c r="BH201" s="745"/>
      <x:c r="BI201" s="745"/>
      <x:c r="BJ201" s="745"/>
      <x:c r="BK201" s="745"/>
      <x:c r="BL201" s="745"/>
      <x:c r="BM201" s="745"/>
      <x:c r="BN201" s="745"/>
      <x:c r="BO201" s="745"/>
      <x:c r="BP201" s="745"/>
      <x:c r="BQ201" s="745"/>
      <x:c r="BR201" s="745"/>
      <x:c r="BS201" s="745"/>
      <x:c r="BT201" s="745"/>
      <x:c r="BU201" s="745"/>
      <x:c r="BV201" s="745"/>
      <x:c r="BW201" s="745"/>
      <x:c r="BX201" s="745"/>
      <x:c r="BY201" s="745"/>
      <x:c r="BZ201" s="745"/>
      <x:c r="CA201" s="745"/>
      <x:c r="CB201" s="745"/>
      <x:c r="CC201" s="745"/>
      <x:c r="CD201" s="745"/>
      <x:c r="CE201" s="745"/>
      <x:c r="CF201" s="745"/>
      <x:c r="CG201" s="745"/>
      <x:c r="CH201" s="745"/>
      <x:c r="CI201" s="745"/>
      <x:c r="CJ201" s="745"/>
      <x:c r="CK201" s="745"/>
      <x:c r="CL201" s="745"/>
      <x:c r="CM201" s="745"/>
      <x:c r="CN201" s="745"/>
      <x:c r="CO201" s="745"/>
      <x:c r="CP201" s="745"/>
      <x:c r="CQ201" s="745"/>
      <x:c r="CR201" s="745"/>
      <x:c r="CS201" s="745"/>
      <x:c r="CT201" s="745"/>
      <x:c r="CU201" s="745"/>
      <x:c r="CV201" s="745"/>
      <x:c r="CW201" s="745"/>
      <x:c r="CX201" s="745"/>
      <x:c r="CY201" s="745"/>
      <x:c r="CZ201" s="745"/>
      <x:c r="DA201" s="745"/>
      <x:c r="DB201" s="745"/>
      <x:c r="DC201" s="745"/>
      <x:c r="DD201" s="745"/>
      <x:c r="DE201" s="745"/>
      <x:c r="DF201" s="745"/>
      <x:c r="DG201" s="745"/>
      <x:c r="DH201" s="745"/>
      <x:c r="DI201" s="745"/>
      <x:c r="DJ201" s="745"/>
      <x:c r="DK201" s="745"/>
      <x:c r="DL201" s="745"/>
      <x:c r="DM201" s="745"/>
      <x:c r="DN201" s="745"/>
      <x:c r="DO201" s="745"/>
      <x:c r="DP201" s="745"/>
      <x:c r="DQ201" s="745"/>
      <x:c r="DR201" s="745"/>
      <x:c r="DS201" s="745"/>
      <x:c r="DT201" s="745"/>
      <x:c r="DU201" s="745"/>
      <x:c r="DV201" s="745"/>
      <x:c r="DW201" s="745"/>
      <x:c r="DX201" s="745"/>
      <x:c r="DY201" s="745"/>
      <x:c r="DZ201" s="745"/>
      <x:c r="EA201" s="745"/>
      <x:c r="EB201" s="745"/>
      <x:c r="EC201" s="745"/>
      <x:c r="ED201" s="745"/>
      <x:c r="EE201" s="745"/>
      <x:c r="EF201" s="745"/>
      <x:c r="EG201" s="745"/>
      <x:c r="EH201" s="745"/>
      <x:c r="EI201" s="745"/>
      <x:c r="EJ201" s="745"/>
      <x:c r="EK201" s="745"/>
      <x:c r="EL201" s="745"/>
      <x:c r="EM201" s="745"/>
      <x:c r="EN201" s="745"/>
      <x:c r="EO201" s="745"/>
      <x:c r="EP201" s="745"/>
      <x:c r="EQ201" s="745"/>
      <x:c r="ER201" s="745"/>
      <x:c r="ES201" s="745"/>
      <x:c r="ET201" s="745"/>
      <x:c r="EU201" s="745"/>
      <x:c r="EV201" s="745"/>
      <x:c r="EW201" s="745"/>
      <x:c r="EX201" s="745"/>
      <x:c r="EY201" s="745"/>
      <x:c r="EZ201" s="745"/>
      <x:c r="FA201" s="745"/>
      <x:c r="FB201" s="745"/>
      <x:c r="FC201" s="745"/>
      <x:c r="FD201" s="745"/>
      <x:c r="FE201" s="745"/>
      <x:c r="FF201" s="745"/>
      <x:c r="FG201" s="745"/>
      <x:c r="FH201" s="745"/>
      <x:c r="FI201" s="745"/>
      <x:c r="FJ201" s="745"/>
      <x:c r="FK201" s="745"/>
      <x:c r="FL201" s="745"/>
      <x:c r="FM201" s="745"/>
      <x:c r="FN201" s="745"/>
      <x:c r="FO201" s="745"/>
      <x:c r="FP201" s="745"/>
      <x:c r="FQ201" s="745"/>
      <x:c r="FR201" s="745"/>
      <x:c r="FS201" s="745"/>
      <x:c r="FT201" s="745"/>
      <x:c r="FU201" s="745"/>
      <x:c r="FV201" s="745"/>
      <x:c r="FW201" s="745"/>
      <x:c r="FX201" s="745"/>
      <x:c r="FY201" s="745"/>
      <x:c r="FZ201" s="745"/>
      <x:c r="GA201" s="745"/>
      <x:c r="GB201" s="745"/>
      <x:c r="GC201" s="745"/>
      <x:c r="GD201" s="745"/>
      <x:c r="GE201" s="745"/>
      <x:c r="GF201" s="745"/>
      <x:c r="GG201" s="745"/>
      <x:c r="GH201" s="745"/>
      <x:c r="GI201" s="745"/>
      <x:c r="GJ201" s="745"/>
      <x:c r="GK201" s="745"/>
      <x:c r="GL201" s="745"/>
      <x:c r="GM201" s="745"/>
      <x:c r="GN201" s="745"/>
      <x:c r="GO201" s="745"/>
      <x:c r="GP201" s="745"/>
      <x:c r="GQ201" s="745"/>
      <x:c r="GR201" s="745"/>
      <x:c r="GS201" s="745"/>
      <x:c r="GT201" s="745"/>
      <x:c r="GU201" s="745"/>
      <x:c r="GV201" s="745"/>
      <x:c r="GW201" s="745"/>
      <x:c r="GX201" s="745"/>
      <x:c r="GY201" s="745"/>
      <x:c r="GZ201" s="745"/>
      <x:c r="HA201" s="745"/>
      <x:c r="HB201" s="745"/>
      <x:c r="HC201" s="745"/>
      <x:c r="HD201" s="745"/>
      <x:c r="HE201" s="745"/>
      <x:c r="HF201" s="745"/>
      <x:c r="HG201" s="745"/>
      <x:c r="HH201" s="745"/>
      <x:c r="HI201" s="745"/>
      <x:c r="HJ201" s="745"/>
      <x:c r="HK201" s="745"/>
      <x:c r="HL201" s="745"/>
      <x:c r="HM201" s="745"/>
      <x:c r="HN201" s="745"/>
      <x:c r="HO201" s="745"/>
      <x:c r="HP201" s="745"/>
      <x:c r="HQ201" s="745"/>
      <x:c r="HR201" s="745"/>
      <x:c r="HS201" s="745"/>
      <x:c r="HT201" s="745"/>
      <x:c r="HU201" s="745"/>
      <x:c r="HV201" s="745"/>
      <x:c r="HW201" s="745"/>
      <x:c r="HX201" s="745"/>
      <x:c r="HY201" s="745"/>
      <x:c r="HZ201" s="745"/>
      <x:c r="IA201" s="745"/>
      <x:c r="IB201" s="745"/>
      <x:c r="IC201" s="745"/>
      <x:c r="ID201" s="745"/>
      <x:c r="IE201" s="745"/>
      <x:c r="IF201" s="745"/>
      <x:c r="IG201" s="745"/>
      <x:c r="IH201" s="745"/>
      <x:c r="II201" s="745"/>
      <x:c r="IJ201" s="745"/>
      <x:c r="IK201" s="745"/>
      <x:c r="IL201" s="745"/>
      <x:c r="IM201" s="745"/>
      <x:c r="IN201" s="745"/>
      <x:c r="IO201" s="745"/>
      <x:c r="IP201" s="745"/>
      <x:c r="IQ201" s="745"/>
      <x:c r="IR201" s="745"/>
      <x:c r="IS201" s="745"/>
    </x:row>
    <x:row r="202" spans="1:253" customHeight="1">
      <x:c r="A202" s="2568"/>
      <x:c r="B202" s="2572" t="s">
        <x:v>4000</x:v>
      </x:c>
      <x:c r="C202" s="1395" t="s">
        <x:v>3141</x:v>
      </x:c>
      <x:c r="D202" s="1396" t="s">
        <x:v>5326</x:v>
      </x:c>
      <x:c r="E202" s="1397" t="s">
        <x:v>5530</x:v>
      </x:c>
      <x:c r="F202" s="1395" t="s">
        <x:v>5158</x:v>
      </x:c>
      <x:c r="G202" s="1193">
        <x:v>1332</x:v>
      </x:c>
      <x:c r="H202" s="1398"/>
      <x:c r="I202" s="1193">
        <x:v>0</x:v>
      </x:c>
      <x:c r="J202" s="1395" t="s">
        <x:v>5281</x:v>
      </x:c>
      <x:c r="K202" s="1399">
        <x:v>870318</x:v>
      </x:c>
      <x:c r="L202" s="1395" t="s">
        <x:v>5530</x:v>
      </x:c>
      <x:c r="M202" s="1261">
        <x:v>20</x:v>
      </x:c>
      <x:c r="N202" s="1396" t="s">
        <x:v>8590</x:v>
      </x:c>
      <x:c r="O202" s="1400" t="s">
        <x:v>2031</x:v>
      </x:c>
      <x:c r="P202" s="1165">
        <x:f t="shared" si="6"/>
        <x:v>184271</x:v>
      </x:c>
      <x:c r="Q202" s="1401">
        <x:v>0</x:v>
      </x:c>
      <x:c r="R202" s="1401">
        <x:v>184271</x:v>
      </x:c>
      <x:c r="S202" s="1402" t="s">
        <x:v>8590</x:v>
      </x:c>
      <x:c r="T202" s="745"/>
      <x:c r="U202" s="745"/>
      <x:c r="V202" s="745"/>
      <x:c r="W202" s="745"/>
      <x:c r="X202" s="745"/>
      <x:c r="Y202" s="745"/>
      <x:c r="Z202" s="745"/>
      <x:c r="AA202" s="745"/>
      <x:c r="AB202" s="745"/>
      <x:c r="AC202" s="745"/>
      <x:c r="AD202" s="745"/>
      <x:c r="AE202" s="745"/>
      <x:c r="AF202" s="745"/>
      <x:c r="AG202" s="745"/>
      <x:c r="AH202" s="745"/>
      <x:c r="AI202" s="745"/>
      <x:c r="AJ202" s="745"/>
      <x:c r="AK202" s="745"/>
      <x:c r="AL202" s="745"/>
      <x:c r="AM202" s="745"/>
      <x:c r="AN202" s="745"/>
      <x:c r="AO202" s="745"/>
      <x:c r="AP202" s="745"/>
      <x:c r="AQ202" s="745"/>
      <x:c r="AR202" s="745"/>
      <x:c r="AS202" s="745"/>
      <x:c r="AT202" s="745"/>
      <x:c r="AU202" s="745"/>
      <x:c r="AV202" s="745"/>
      <x:c r="AW202" s="745"/>
      <x:c r="AX202" s="745"/>
      <x:c r="AY202" s="745"/>
      <x:c r="AZ202" s="745"/>
      <x:c r="BA202" s="745"/>
      <x:c r="BB202" s="745"/>
      <x:c r="BC202" s="745"/>
      <x:c r="BD202" s="745"/>
      <x:c r="BE202" s="745"/>
      <x:c r="BF202" s="745"/>
      <x:c r="BG202" s="745"/>
      <x:c r="BH202" s="745"/>
      <x:c r="BI202" s="745"/>
      <x:c r="BJ202" s="745"/>
      <x:c r="BK202" s="745"/>
      <x:c r="BL202" s="745"/>
      <x:c r="BM202" s="745"/>
      <x:c r="BN202" s="745"/>
      <x:c r="BO202" s="745"/>
      <x:c r="BP202" s="745"/>
      <x:c r="BQ202" s="745"/>
      <x:c r="BR202" s="745"/>
      <x:c r="BS202" s="745"/>
      <x:c r="BT202" s="745"/>
      <x:c r="BU202" s="745"/>
      <x:c r="BV202" s="745"/>
      <x:c r="BW202" s="745"/>
      <x:c r="BX202" s="745"/>
      <x:c r="BY202" s="745"/>
      <x:c r="BZ202" s="745"/>
      <x:c r="CA202" s="745"/>
      <x:c r="CB202" s="745"/>
      <x:c r="CC202" s="745"/>
      <x:c r="CD202" s="745"/>
      <x:c r="CE202" s="745"/>
      <x:c r="CF202" s="745"/>
      <x:c r="CG202" s="745"/>
      <x:c r="CH202" s="745"/>
      <x:c r="CI202" s="745"/>
      <x:c r="CJ202" s="745"/>
      <x:c r="CK202" s="745"/>
      <x:c r="CL202" s="745"/>
      <x:c r="CM202" s="745"/>
      <x:c r="CN202" s="745"/>
      <x:c r="CO202" s="745"/>
      <x:c r="CP202" s="745"/>
      <x:c r="CQ202" s="745"/>
      <x:c r="CR202" s="745"/>
      <x:c r="CS202" s="745"/>
      <x:c r="CT202" s="745"/>
      <x:c r="CU202" s="745"/>
      <x:c r="CV202" s="745"/>
      <x:c r="CW202" s="745"/>
      <x:c r="CX202" s="745"/>
      <x:c r="CY202" s="745"/>
      <x:c r="CZ202" s="745"/>
      <x:c r="DA202" s="745"/>
      <x:c r="DB202" s="745"/>
      <x:c r="DC202" s="745"/>
      <x:c r="DD202" s="745"/>
      <x:c r="DE202" s="745"/>
      <x:c r="DF202" s="745"/>
      <x:c r="DG202" s="745"/>
      <x:c r="DH202" s="745"/>
      <x:c r="DI202" s="745"/>
      <x:c r="DJ202" s="745"/>
      <x:c r="DK202" s="745"/>
      <x:c r="DL202" s="745"/>
      <x:c r="DM202" s="745"/>
      <x:c r="DN202" s="745"/>
      <x:c r="DO202" s="745"/>
      <x:c r="DP202" s="745"/>
      <x:c r="DQ202" s="745"/>
      <x:c r="DR202" s="745"/>
      <x:c r="DS202" s="745"/>
      <x:c r="DT202" s="745"/>
      <x:c r="DU202" s="745"/>
      <x:c r="DV202" s="745"/>
      <x:c r="DW202" s="745"/>
      <x:c r="DX202" s="745"/>
      <x:c r="DY202" s="745"/>
      <x:c r="DZ202" s="745"/>
      <x:c r="EA202" s="745"/>
      <x:c r="EB202" s="745"/>
      <x:c r="EC202" s="745"/>
      <x:c r="ED202" s="745"/>
      <x:c r="EE202" s="745"/>
      <x:c r="EF202" s="745"/>
      <x:c r="EG202" s="745"/>
      <x:c r="EH202" s="745"/>
      <x:c r="EI202" s="745"/>
      <x:c r="EJ202" s="745"/>
      <x:c r="EK202" s="745"/>
      <x:c r="EL202" s="745"/>
      <x:c r="EM202" s="745"/>
      <x:c r="EN202" s="745"/>
      <x:c r="EO202" s="745"/>
      <x:c r="EP202" s="745"/>
      <x:c r="EQ202" s="745"/>
      <x:c r="ER202" s="745"/>
      <x:c r="ES202" s="745"/>
      <x:c r="ET202" s="745"/>
      <x:c r="EU202" s="745"/>
      <x:c r="EV202" s="745"/>
      <x:c r="EW202" s="745"/>
      <x:c r="EX202" s="745"/>
      <x:c r="EY202" s="745"/>
      <x:c r="EZ202" s="745"/>
      <x:c r="FA202" s="745"/>
      <x:c r="FB202" s="745"/>
      <x:c r="FC202" s="745"/>
      <x:c r="FD202" s="745"/>
      <x:c r="FE202" s="745"/>
      <x:c r="FF202" s="745"/>
      <x:c r="FG202" s="745"/>
      <x:c r="FH202" s="745"/>
      <x:c r="FI202" s="745"/>
      <x:c r="FJ202" s="745"/>
      <x:c r="FK202" s="745"/>
      <x:c r="FL202" s="745"/>
      <x:c r="FM202" s="745"/>
      <x:c r="FN202" s="745"/>
      <x:c r="FO202" s="745"/>
      <x:c r="FP202" s="745"/>
      <x:c r="FQ202" s="745"/>
      <x:c r="FR202" s="745"/>
      <x:c r="FS202" s="745"/>
      <x:c r="FT202" s="745"/>
      <x:c r="FU202" s="745"/>
      <x:c r="FV202" s="745"/>
      <x:c r="FW202" s="745"/>
      <x:c r="FX202" s="745"/>
      <x:c r="FY202" s="745"/>
      <x:c r="FZ202" s="745"/>
      <x:c r="GA202" s="745"/>
      <x:c r="GB202" s="745"/>
      <x:c r="GC202" s="745"/>
      <x:c r="GD202" s="745"/>
      <x:c r="GE202" s="745"/>
      <x:c r="GF202" s="745"/>
      <x:c r="GG202" s="745"/>
      <x:c r="GH202" s="745"/>
      <x:c r="GI202" s="745"/>
      <x:c r="GJ202" s="745"/>
      <x:c r="GK202" s="745"/>
      <x:c r="GL202" s="745"/>
      <x:c r="GM202" s="745"/>
      <x:c r="GN202" s="745"/>
      <x:c r="GO202" s="745"/>
      <x:c r="GP202" s="745"/>
      <x:c r="GQ202" s="745"/>
      <x:c r="GR202" s="745"/>
      <x:c r="GS202" s="745"/>
      <x:c r="GT202" s="745"/>
      <x:c r="GU202" s="745"/>
      <x:c r="GV202" s="745"/>
      <x:c r="GW202" s="745"/>
      <x:c r="GX202" s="745"/>
      <x:c r="GY202" s="745"/>
      <x:c r="GZ202" s="745"/>
      <x:c r="HA202" s="745"/>
      <x:c r="HB202" s="745"/>
      <x:c r="HC202" s="745"/>
      <x:c r="HD202" s="745"/>
      <x:c r="HE202" s="745"/>
      <x:c r="HF202" s="745"/>
      <x:c r="HG202" s="745"/>
      <x:c r="HH202" s="745"/>
      <x:c r="HI202" s="745"/>
      <x:c r="HJ202" s="745"/>
      <x:c r="HK202" s="745"/>
      <x:c r="HL202" s="745"/>
      <x:c r="HM202" s="745"/>
      <x:c r="HN202" s="745"/>
      <x:c r="HO202" s="745"/>
      <x:c r="HP202" s="745"/>
      <x:c r="HQ202" s="745"/>
      <x:c r="HR202" s="745"/>
      <x:c r="HS202" s="745"/>
      <x:c r="HT202" s="745"/>
      <x:c r="HU202" s="745"/>
      <x:c r="HV202" s="745"/>
      <x:c r="HW202" s="745"/>
      <x:c r="HX202" s="745"/>
      <x:c r="HY202" s="745"/>
      <x:c r="HZ202" s="745"/>
      <x:c r="IA202" s="745"/>
      <x:c r="IB202" s="745"/>
      <x:c r="IC202" s="745"/>
      <x:c r="ID202" s="745"/>
      <x:c r="IE202" s="745"/>
      <x:c r="IF202" s="745"/>
      <x:c r="IG202" s="745"/>
      <x:c r="IH202" s="745"/>
      <x:c r="II202" s="745"/>
      <x:c r="IJ202" s="745"/>
      <x:c r="IK202" s="745"/>
      <x:c r="IL202" s="745"/>
      <x:c r="IM202" s="745"/>
      <x:c r="IN202" s="745"/>
      <x:c r="IO202" s="745"/>
      <x:c r="IP202" s="745"/>
      <x:c r="IQ202" s="745"/>
      <x:c r="IR202" s="745"/>
      <x:c r="IS202" s="745"/>
    </x:row>
    <x:row r="203" spans="1:253" s="8" customFormat="1" customHeight="1">
      <x:c r="A203" s="2568"/>
      <x:c r="B203" s="2573"/>
      <x:c r="C203" s="1403" t="s">
        <x:v>5512</x:v>
      </x:c>
      <x:c r="D203" s="1404" t="s">
        <x:v>5326</x:v>
      </x:c>
      <x:c r="E203" s="1405"/>
      <x:c r="F203" s="1406" t="s">
        <x:v>4965</x:v>
      </x:c>
      <x:c r="G203" s="1111">
        <x:v>1203</x:v>
      </x:c>
      <x:c r="H203" s="1406" t="s">
        <x:v>4965</x:v>
      </x:c>
      <x:c r="I203" s="1111">
        <x:v>1203</x:v>
      </x:c>
      <x:c r="J203" s="1406" t="s">
        <x:v>5281</x:v>
      </x:c>
      <x:c r="K203" s="1407">
        <x:v>990610</x:v>
      </x:c>
      <x:c r="L203" s="1406"/>
      <x:c r="M203" s="1113" t="s">
        <x:v>5190</x:v>
      </x:c>
      <x:c r="N203" s="1404" t="s">
        <x:v>7167</x:v>
      </x:c>
      <x:c r="O203" s="1408" t="s">
        <x:v>1187</x:v>
      </x:c>
      <x:c r="P203" s="1165">
        <x:f t="shared" si="6"/>
        <x:v>74670</x:v>
      </x:c>
      <x:c r="Q203" s="1409">
        <x:v>74670</x:v>
      </x:c>
      <x:c r="R203" s="1409"/>
      <x:c r="S203" s="1410" t="s">
        <x:v>4736</x:v>
      </x:c>
      <x:c r="T203" s="745"/>
      <x:c r="U203" s="745"/>
      <x:c r="V203" s="745"/>
      <x:c r="W203" s="745"/>
      <x:c r="X203" s="745"/>
      <x:c r="Y203" s="745"/>
      <x:c r="Z203" s="745"/>
      <x:c r="AA203" s="745"/>
      <x:c r="AB203" s="745"/>
      <x:c r="AC203" s="745"/>
      <x:c r="AD203" s="745"/>
      <x:c r="AE203" s="745"/>
      <x:c r="AF203" s="745"/>
      <x:c r="AG203" s="745"/>
      <x:c r="AH203" s="745"/>
      <x:c r="AI203" s="745"/>
      <x:c r="AJ203" s="745"/>
      <x:c r="AK203" s="745"/>
      <x:c r="AL203" s="745"/>
      <x:c r="AM203" s="745"/>
      <x:c r="AN203" s="745"/>
      <x:c r="AO203" s="745"/>
      <x:c r="AP203" s="745"/>
      <x:c r="AQ203" s="745"/>
      <x:c r="AR203" s="745"/>
      <x:c r="AS203" s="745"/>
      <x:c r="AT203" s="745"/>
      <x:c r="AU203" s="745"/>
      <x:c r="AV203" s="745"/>
      <x:c r="AW203" s="745"/>
      <x:c r="AX203" s="745"/>
      <x:c r="AY203" s="745"/>
      <x:c r="AZ203" s="745"/>
      <x:c r="BA203" s="745"/>
      <x:c r="BB203" s="745"/>
      <x:c r="BC203" s="745"/>
      <x:c r="BD203" s="745"/>
      <x:c r="BE203" s="745"/>
      <x:c r="BF203" s="745"/>
      <x:c r="BG203" s="745"/>
      <x:c r="BH203" s="745"/>
      <x:c r="BI203" s="745"/>
      <x:c r="BJ203" s="745"/>
      <x:c r="BK203" s="745"/>
      <x:c r="BL203" s="745"/>
      <x:c r="BM203" s="745"/>
      <x:c r="BN203" s="745"/>
      <x:c r="BO203" s="745"/>
      <x:c r="BP203" s="745"/>
      <x:c r="BQ203" s="745"/>
      <x:c r="BR203" s="745"/>
      <x:c r="BS203" s="745"/>
      <x:c r="BT203" s="745"/>
      <x:c r="BU203" s="745"/>
      <x:c r="BV203" s="745"/>
      <x:c r="BW203" s="745"/>
      <x:c r="BX203" s="745"/>
      <x:c r="BY203" s="745"/>
      <x:c r="BZ203" s="745"/>
      <x:c r="CA203" s="745"/>
      <x:c r="CB203" s="745"/>
      <x:c r="CC203" s="745"/>
      <x:c r="CD203" s="745"/>
      <x:c r="CE203" s="745"/>
      <x:c r="CF203" s="745"/>
      <x:c r="CG203" s="745"/>
      <x:c r="CH203" s="745"/>
      <x:c r="CI203" s="745"/>
      <x:c r="CJ203" s="745"/>
      <x:c r="CK203" s="745"/>
      <x:c r="CL203" s="745"/>
      <x:c r="CM203" s="745"/>
      <x:c r="CN203" s="745"/>
      <x:c r="CO203" s="745"/>
      <x:c r="CP203" s="745"/>
      <x:c r="CQ203" s="745"/>
      <x:c r="CR203" s="745"/>
      <x:c r="CS203" s="745"/>
      <x:c r="CT203" s="745"/>
      <x:c r="CU203" s="745"/>
      <x:c r="CV203" s="745"/>
      <x:c r="CW203" s="745"/>
      <x:c r="CX203" s="745"/>
      <x:c r="CY203" s="745"/>
      <x:c r="CZ203" s="745"/>
      <x:c r="DA203" s="745"/>
      <x:c r="DB203" s="745"/>
      <x:c r="DC203" s="745"/>
      <x:c r="DD203" s="745"/>
      <x:c r="DE203" s="745"/>
      <x:c r="DF203" s="745"/>
      <x:c r="DG203" s="745"/>
      <x:c r="DH203" s="745"/>
      <x:c r="DI203" s="745"/>
      <x:c r="DJ203" s="745"/>
      <x:c r="DK203" s="745"/>
      <x:c r="DL203" s="745"/>
      <x:c r="DM203" s="745"/>
      <x:c r="DN203" s="745"/>
      <x:c r="DO203" s="745"/>
      <x:c r="DP203" s="745"/>
      <x:c r="DQ203" s="745"/>
      <x:c r="DR203" s="745"/>
      <x:c r="DS203" s="745"/>
      <x:c r="DT203" s="745"/>
      <x:c r="DU203" s="745"/>
      <x:c r="DV203" s="745"/>
      <x:c r="DW203" s="745"/>
      <x:c r="DX203" s="745"/>
      <x:c r="DY203" s="745"/>
      <x:c r="DZ203" s="745"/>
      <x:c r="EA203" s="745"/>
      <x:c r="EB203" s="745"/>
      <x:c r="EC203" s="745"/>
      <x:c r="ED203" s="745"/>
      <x:c r="EE203" s="745"/>
      <x:c r="EF203" s="745"/>
      <x:c r="EG203" s="745"/>
      <x:c r="EH203" s="745"/>
      <x:c r="EI203" s="745"/>
      <x:c r="EJ203" s="745"/>
      <x:c r="EK203" s="745"/>
      <x:c r="EL203" s="745"/>
      <x:c r="EM203" s="745"/>
      <x:c r="EN203" s="745"/>
      <x:c r="EO203" s="745"/>
      <x:c r="EP203" s="745"/>
      <x:c r="EQ203" s="745"/>
      <x:c r="ER203" s="745"/>
      <x:c r="ES203" s="745"/>
      <x:c r="ET203" s="745"/>
      <x:c r="EU203" s="745"/>
      <x:c r="EV203" s="745"/>
      <x:c r="EW203" s="745"/>
      <x:c r="EX203" s="745"/>
      <x:c r="EY203" s="745"/>
      <x:c r="EZ203" s="745"/>
      <x:c r="FA203" s="745"/>
      <x:c r="FB203" s="745"/>
      <x:c r="FC203" s="745"/>
      <x:c r="FD203" s="745"/>
      <x:c r="FE203" s="745"/>
      <x:c r="FF203" s="745"/>
      <x:c r="FG203" s="745"/>
      <x:c r="FH203" s="745"/>
      <x:c r="FI203" s="745"/>
      <x:c r="FJ203" s="745"/>
      <x:c r="FK203" s="745"/>
      <x:c r="FL203" s="745"/>
      <x:c r="FM203" s="745"/>
      <x:c r="FN203" s="745"/>
      <x:c r="FO203" s="745"/>
      <x:c r="FP203" s="745"/>
      <x:c r="FQ203" s="745"/>
      <x:c r="FR203" s="745"/>
      <x:c r="FS203" s="745"/>
      <x:c r="FT203" s="745"/>
      <x:c r="FU203" s="745"/>
      <x:c r="FV203" s="745"/>
      <x:c r="FW203" s="745"/>
      <x:c r="FX203" s="745"/>
      <x:c r="FY203" s="745"/>
      <x:c r="FZ203" s="745"/>
      <x:c r="GA203" s="745"/>
      <x:c r="GB203" s="745"/>
      <x:c r="GC203" s="745"/>
      <x:c r="GD203" s="745"/>
      <x:c r="GE203" s="745"/>
      <x:c r="GF203" s="745"/>
      <x:c r="GG203" s="745"/>
      <x:c r="GH203" s="745"/>
      <x:c r="GI203" s="745"/>
      <x:c r="GJ203" s="745"/>
      <x:c r="GK203" s="745"/>
      <x:c r="GL203" s="745"/>
      <x:c r="GM203" s="745"/>
      <x:c r="GN203" s="745"/>
      <x:c r="GO203" s="745"/>
      <x:c r="GP203" s="745"/>
      <x:c r="GQ203" s="745"/>
      <x:c r="GR203" s="745"/>
      <x:c r="GS203" s="745"/>
      <x:c r="GT203" s="745"/>
      <x:c r="GU203" s="745"/>
      <x:c r="GV203" s="745"/>
      <x:c r="GW203" s="745"/>
      <x:c r="GX203" s="745"/>
      <x:c r="GY203" s="745"/>
      <x:c r="GZ203" s="745"/>
      <x:c r="HA203" s="745"/>
      <x:c r="HB203" s="745"/>
      <x:c r="HC203" s="745"/>
      <x:c r="HD203" s="745"/>
      <x:c r="HE203" s="745"/>
      <x:c r="HF203" s="745"/>
      <x:c r="HG203" s="745"/>
      <x:c r="HH203" s="745"/>
      <x:c r="HI203" s="745"/>
      <x:c r="HJ203" s="745"/>
      <x:c r="HK203" s="745"/>
      <x:c r="HL203" s="745"/>
      <x:c r="HM203" s="745"/>
      <x:c r="HN203" s="745"/>
      <x:c r="HO203" s="745"/>
      <x:c r="HP203" s="745"/>
      <x:c r="HQ203" s="745"/>
      <x:c r="HR203" s="745"/>
      <x:c r="HS203" s="745"/>
      <x:c r="HT203" s="745"/>
      <x:c r="HU203" s="745"/>
      <x:c r="HV203" s="745"/>
      <x:c r="HW203" s="745"/>
      <x:c r="HX203" s="745"/>
      <x:c r="HY203" s="745"/>
      <x:c r="HZ203" s="745"/>
      <x:c r="IA203" s="745"/>
      <x:c r="IB203" s="745"/>
      <x:c r="IC203" s="745"/>
      <x:c r="ID203" s="745"/>
      <x:c r="IE203" s="745"/>
      <x:c r="IF203" s="745"/>
      <x:c r="IG203" s="745"/>
      <x:c r="IH203" s="745"/>
      <x:c r="II203" s="745"/>
      <x:c r="IJ203" s="745"/>
      <x:c r="IK203" s="745"/>
      <x:c r="IL203" s="745"/>
      <x:c r="IM203" s="745"/>
      <x:c r="IN203" s="745"/>
      <x:c r="IO203" s="745"/>
      <x:c r="IP203" s="745"/>
      <x:c r="IQ203" s="745"/>
      <x:c r="IR203" s="745"/>
      <x:c r="IS203" s="745"/>
    </x:row>
    <x:row r="204" spans="1:253" s="8" customFormat="1" customHeight="1">
      <x:c r="A204" s="2569"/>
      <x:c r="B204" s="2574"/>
      <x:c r="C204" s="1411" t="s">
        <x:v>5512</x:v>
      </x:c>
      <x:c r="D204" s="1412" t="s">
        <x:v>6689</x:v>
      </x:c>
      <x:c r="E204" s="1413"/>
      <x:c r="F204" s="1414" t="s">
        <x:v>4965</x:v>
      </x:c>
      <x:c r="G204" s="1274">
        <x:v>980.83000000000004</x:v>
      </x:c>
      <x:c r="H204" s="1414" t="s">
        <x:v>4965</x:v>
      </x:c>
      <x:c r="I204" s="1274">
        <x:v>3356.3899999999999</x:v>
      </x:c>
      <x:c r="J204" s="1414" t="s">
        <x:v>5281</x:v>
      </x:c>
      <x:c r="K204" s="1415">
        <x:v>990901</x:v>
      </x:c>
      <x:c r="L204" s="1414"/>
      <x:c r="M204" s="1277" t="s">
        <x:v>5190</x:v>
      </x:c>
      <x:c r="N204" s="1412" t="s">
        <x:v>5153</x:v>
      </x:c>
      <x:c r="O204" s="1416" t="s">
        <x:v>922</x:v>
      </x:c>
      <x:c r="P204" s="1165">
        <x:f t="shared" si="6"/>
        <x:v>0</x:v>
      </x:c>
      <x:c r="Q204" s="1417">
        <x:v>0</x:v>
      </x:c>
      <x:c r="R204" s="1417">
        <x:v>0</x:v>
      </x:c>
      <x:c r="S204" s="1418" t="s">
        <x:v>3735</x:v>
      </x:c>
      <x:c r="T204" s="745"/>
      <x:c r="U204" s="745"/>
      <x:c r="V204" s="745"/>
      <x:c r="W204" s="745"/>
      <x:c r="X204" s="745"/>
      <x:c r="Y204" s="745"/>
      <x:c r="Z204" s="745"/>
      <x:c r="AA204" s="745"/>
      <x:c r="AB204" s="745"/>
      <x:c r="AC204" s="745"/>
      <x:c r="AD204" s="745"/>
      <x:c r="AE204" s="745"/>
      <x:c r="AF204" s="745"/>
      <x:c r="AG204" s="745"/>
      <x:c r="AH204" s="745"/>
      <x:c r="AI204" s="745"/>
      <x:c r="AJ204" s="745"/>
      <x:c r="AK204" s="745"/>
      <x:c r="AL204" s="745"/>
      <x:c r="AM204" s="745"/>
      <x:c r="AN204" s="745"/>
      <x:c r="AO204" s="745"/>
      <x:c r="AP204" s="745"/>
      <x:c r="AQ204" s="745"/>
      <x:c r="AR204" s="745"/>
      <x:c r="AS204" s="745"/>
      <x:c r="AT204" s="745"/>
      <x:c r="AU204" s="745"/>
      <x:c r="AV204" s="745"/>
      <x:c r="AW204" s="745"/>
      <x:c r="AX204" s="745"/>
      <x:c r="AY204" s="745"/>
      <x:c r="AZ204" s="745"/>
      <x:c r="BA204" s="745"/>
      <x:c r="BB204" s="745"/>
      <x:c r="BC204" s="745"/>
      <x:c r="BD204" s="745"/>
      <x:c r="BE204" s="745"/>
      <x:c r="BF204" s="745"/>
      <x:c r="BG204" s="745"/>
      <x:c r="BH204" s="745"/>
      <x:c r="BI204" s="745"/>
      <x:c r="BJ204" s="745"/>
      <x:c r="BK204" s="745"/>
      <x:c r="BL204" s="745"/>
      <x:c r="BM204" s="745"/>
      <x:c r="BN204" s="745"/>
      <x:c r="BO204" s="745"/>
      <x:c r="BP204" s="745"/>
      <x:c r="BQ204" s="745"/>
      <x:c r="BR204" s="745"/>
      <x:c r="BS204" s="745"/>
      <x:c r="BT204" s="745"/>
      <x:c r="BU204" s="745"/>
      <x:c r="BV204" s="745"/>
      <x:c r="BW204" s="745"/>
      <x:c r="BX204" s="745"/>
      <x:c r="BY204" s="745"/>
      <x:c r="BZ204" s="745"/>
      <x:c r="CA204" s="745"/>
      <x:c r="CB204" s="745"/>
      <x:c r="CC204" s="745"/>
      <x:c r="CD204" s="745"/>
      <x:c r="CE204" s="745"/>
      <x:c r="CF204" s="745"/>
      <x:c r="CG204" s="745"/>
      <x:c r="CH204" s="745"/>
      <x:c r="CI204" s="745"/>
      <x:c r="CJ204" s="745"/>
      <x:c r="CK204" s="745"/>
      <x:c r="CL204" s="745"/>
      <x:c r="CM204" s="745"/>
      <x:c r="CN204" s="745"/>
      <x:c r="CO204" s="745"/>
      <x:c r="CP204" s="745"/>
      <x:c r="CQ204" s="745"/>
      <x:c r="CR204" s="745"/>
      <x:c r="CS204" s="745"/>
      <x:c r="CT204" s="745"/>
      <x:c r="CU204" s="745"/>
      <x:c r="CV204" s="745"/>
      <x:c r="CW204" s="745"/>
      <x:c r="CX204" s="745"/>
      <x:c r="CY204" s="745"/>
      <x:c r="CZ204" s="745"/>
      <x:c r="DA204" s="745"/>
      <x:c r="DB204" s="745"/>
      <x:c r="DC204" s="745"/>
      <x:c r="DD204" s="745"/>
      <x:c r="DE204" s="745"/>
      <x:c r="DF204" s="745"/>
      <x:c r="DG204" s="745"/>
      <x:c r="DH204" s="745"/>
      <x:c r="DI204" s="745"/>
      <x:c r="DJ204" s="745"/>
      <x:c r="DK204" s="745"/>
      <x:c r="DL204" s="745"/>
      <x:c r="DM204" s="745"/>
      <x:c r="DN204" s="745"/>
      <x:c r="DO204" s="745"/>
      <x:c r="DP204" s="745"/>
      <x:c r="DQ204" s="745"/>
      <x:c r="DR204" s="745"/>
      <x:c r="DS204" s="745"/>
      <x:c r="DT204" s="745"/>
      <x:c r="DU204" s="745"/>
      <x:c r="DV204" s="745"/>
      <x:c r="DW204" s="745"/>
      <x:c r="DX204" s="745"/>
      <x:c r="DY204" s="745"/>
      <x:c r="DZ204" s="745"/>
      <x:c r="EA204" s="745"/>
      <x:c r="EB204" s="745"/>
      <x:c r="EC204" s="745"/>
      <x:c r="ED204" s="745"/>
      <x:c r="EE204" s="745"/>
      <x:c r="EF204" s="745"/>
      <x:c r="EG204" s="745"/>
      <x:c r="EH204" s="745"/>
      <x:c r="EI204" s="745"/>
      <x:c r="EJ204" s="745"/>
      <x:c r="EK204" s="745"/>
      <x:c r="EL204" s="745"/>
      <x:c r="EM204" s="745"/>
      <x:c r="EN204" s="745"/>
      <x:c r="EO204" s="745"/>
      <x:c r="EP204" s="745"/>
      <x:c r="EQ204" s="745"/>
      <x:c r="ER204" s="745"/>
      <x:c r="ES204" s="745"/>
      <x:c r="ET204" s="745"/>
      <x:c r="EU204" s="745"/>
      <x:c r="EV204" s="745"/>
      <x:c r="EW204" s="745"/>
      <x:c r="EX204" s="745"/>
      <x:c r="EY204" s="745"/>
      <x:c r="EZ204" s="745"/>
      <x:c r="FA204" s="745"/>
      <x:c r="FB204" s="745"/>
      <x:c r="FC204" s="745"/>
      <x:c r="FD204" s="745"/>
      <x:c r="FE204" s="745"/>
      <x:c r="FF204" s="745"/>
      <x:c r="FG204" s="745"/>
      <x:c r="FH204" s="745"/>
      <x:c r="FI204" s="745"/>
      <x:c r="FJ204" s="745"/>
      <x:c r="FK204" s="745"/>
      <x:c r="FL204" s="745"/>
      <x:c r="FM204" s="745"/>
      <x:c r="FN204" s="745"/>
      <x:c r="FO204" s="745"/>
      <x:c r="FP204" s="745"/>
      <x:c r="FQ204" s="745"/>
      <x:c r="FR204" s="745"/>
      <x:c r="FS204" s="745"/>
      <x:c r="FT204" s="745"/>
      <x:c r="FU204" s="745"/>
      <x:c r="FV204" s="745"/>
      <x:c r="FW204" s="745"/>
      <x:c r="FX204" s="745"/>
      <x:c r="FY204" s="745"/>
      <x:c r="FZ204" s="745"/>
      <x:c r="GA204" s="745"/>
      <x:c r="GB204" s="745"/>
      <x:c r="GC204" s="745"/>
      <x:c r="GD204" s="745"/>
      <x:c r="GE204" s="745"/>
      <x:c r="GF204" s="745"/>
      <x:c r="GG204" s="745"/>
      <x:c r="GH204" s="745"/>
      <x:c r="GI204" s="745"/>
      <x:c r="GJ204" s="745"/>
      <x:c r="GK204" s="745"/>
      <x:c r="GL204" s="745"/>
      <x:c r="GM204" s="745"/>
      <x:c r="GN204" s="745"/>
      <x:c r="GO204" s="745"/>
      <x:c r="GP204" s="745"/>
      <x:c r="GQ204" s="745"/>
      <x:c r="GR204" s="745"/>
      <x:c r="GS204" s="745"/>
      <x:c r="GT204" s="745"/>
      <x:c r="GU204" s="745"/>
      <x:c r="GV204" s="745"/>
      <x:c r="GW204" s="745"/>
      <x:c r="GX204" s="745"/>
      <x:c r="GY204" s="745"/>
      <x:c r="GZ204" s="745"/>
      <x:c r="HA204" s="745"/>
      <x:c r="HB204" s="745"/>
      <x:c r="HC204" s="745"/>
      <x:c r="HD204" s="745"/>
      <x:c r="HE204" s="745"/>
      <x:c r="HF204" s="745"/>
      <x:c r="HG204" s="745"/>
      <x:c r="HH204" s="745"/>
      <x:c r="HI204" s="745"/>
      <x:c r="HJ204" s="745"/>
      <x:c r="HK204" s="745"/>
      <x:c r="HL204" s="745"/>
      <x:c r="HM204" s="745"/>
      <x:c r="HN204" s="745"/>
      <x:c r="HO204" s="745"/>
      <x:c r="HP204" s="745"/>
      <x:c r="HQ204" s="745"/>
      <x:c r="HR204" s="745"/>
      <x:c r="HS204" s="745"/>
      <x:c r="HT204" s="745"/>
      <x:c r="HU204" s="745"/>
      <x:c r="HV204" s="745"/>
      <x:c r="HW204" s="745"/>
      <x:c r="HX204" s="745"/>
      <x:c r="HY204" s="745"/>
      <x:c r="HZ204" s="745"/>
      <x:c r="IA204" s="745"/>
      <x:c r="IB204" s="745"/>
      <x:c r="IC204" s="745"/>
      <x:c r="ID204" s="745"/>
      <x:c r="IE204" s="745"/>
      <x:c r="IF204" s="745"/>
      <x:c r="IG204" s="745"/>
      <x:c r="IH204" s="745"/>
      <x:c r="II204" s="745"/>
      <x:c r="IJ204" s="745"/>
      <x:c r="IK204" s="745"/>
      <x:c r="IL204" s="745"/>
      <x:c r="IM204" s="745"/>
      <x:c r="IN204" s="745"/>
      <x:c r="IO204" s="745"/>
      <x:c r="IP204" s="745"/>
      <x:c r="IQ204" s="745"/>
      <x:c r="IR204" s="745"/>
      <x:c r="IS204" s="745"/>
    </x:row>
    <x:row r="205" spans="1:253" customHeight="1">
      <x:c r="A205" s="2529" t="s">
        <x:v>7603</x:v>
      </x:c>
      <x:c r="B205" s="2575" t="s">
        <x:v>4955</x:v>
      </x:c>
      <x:c r="C205" s="2576"/>
      <x:c r="D205" s="1419"/>
      <x:c r="E205" s="1102">
        <x:v>2</x:v>
      </x:c>
      <x:c r="F205" s="1420"/>
      <x:c r="G205" s="1421">
        <x:v>5897</x:v>
      </x:c>
      <x:c r="H205" s="1420"/>
      <x:c r="I205" s="1421">
        <x:v>155</x:v>
      </x:c>
      <x:c r="J205" s="1420"/>
      <x:c r="K205" s="1263"/>
      <x:c r="L205" s="1420"/>
      <x:c r="M205" s="1422"/>
      <x:c r="N205" s="1419"/>
      <x:c r="O205" s="1264"/>
      <x:c r="P205" s="1105">
        <x:v>153566</x:v>
      </x:c>
      <x:c r="Q205" s="1105">
        <x:v>99166</x:v>
      </x:c>
      <x:c r="R205" s="1105">
        <x:v>54400</x:v>
      </x:c>
      <x:c r="S205" s="1423"/>
      <x:c r="T205" s="1424"/>
      <x:c r="U205" s="1424"/>
      <x:c r="V205" s="1424"/>
      <x:c r="W205" s="1424"/>
      <x:c r="X205" s="1424"/>
      <x:c r="Y205" s="1424"/>
      <x:c r="Z205" s="1424"/>
      <x:c r="AA205" s="1424"/>
      <x:c r="AB205" s="1424"/>
      <x:c r="AC205" s="1424"/>
      <x:c r="AD205" s="1424"/>
      <x:c r="AE205" s="1424"/>
      <x:c r="AF205" s="1424"/>
      <x:c r="AG205" s="1424"/>
      <x:c r="AH205" s="1424"/>
      <x:c r="AI205" s="1424"/>
      <x:c r="AJ205" s="1424"/>
      <x:c r="AK205" s="1424"/>
      <x:c r="AL205" s="1424"/>
      <x:c r="AM205" s="1424"/>
      <x:c r="AN205" s="1424"/>
      <x:c r="AO205" s="1424"/>
      <x:c r="AP205" s="1424"/>
      <x:c r="AQ205" s="1424"/>
      <x:c r="AR205" s="1424"/>
      <x:c r="AS205" s="1424"/>
      <x:c r="AT205" s="1424"/>
      <x:c r="AU205" s="1424"/>
      <x:c r="AV205" s="1424"/>
      <x:c r="AW205" s="1424"/>
      <x:c r="AX205" s="1424"/>
      <x:c r="AY205" s="1424"/>
      <x:c r="AZ205" s="1424"/>
      <x:c r="BA205" s="1424"/>
      <x:c r="BB205" s="1424"/>
      <x:c r="BC205" s="1424"/>
      <x:c r="BD205" s="1424"/>
      <x:c r="BE205" s="1424"/>
      <x:c r="BF205" s="1424"/>
      <x:c r="BG205" s="1424"/>
      <x:c r="BH205" s="1424"/>
      <x:c r="BI205" s="1424"/>
      <x:c r="BJ205" s="1424"/>
      <x:c r="BK205" s="1424"/>
      <x:c r="BL205" s="1424"/>
      <x:c r="BM205" s="1424"/>
      <x:c r="BN205" s="1424"/>
      <x:c r="BO205" s="1424"/>
      <x:c r="BP205" s="1424"/>
      <x:c r="BQ205" s="1424"/>
      <x:c r="BR205" s="1424"/>
      <x:c r="BS205" s="1424"/>
      <x:c r="BT205" s="1424"/>
      <x:c r="BU205" s="1424"/>
      <x:c r="BV205" s="1424"/>
      <x:c r="BW205" s="1424"/>
      <x:c r="BX205" s="1424"/>
      <x:c r="BY205" s="1424"/>
      <x:c r="BZ205" s="1424"/>
      <x:c r="CA205" s="1424"/>
      <x:c r="CB205" s="1424"/>
      <x:c r="CC205" s="1424"/>
      <x:c r="CD205" s="1424"/>
      <x:c r="CE205" s="1424"/>
      <x:c r="CF205" s="1424"/>
      <x:c r="CG205" s="1424"/>
      <x:c r="CH205" s="1424"/>
      <x:c r="CI205" s="1424"/>
      <x:c r="CJ205" s="1424"/>
      <x:c r="CK205" s="1424"/>
      <x:c r="CL205" s="1424"/>
      <x:c r="CM205" s="1424"/>
      <x:c r="CN205" s="1424"/>
      <x:c r="CO205" s="1424"/>
      <x:c r="CP205" s="1424"/>
      <x:c r="CQ205" s="1424"/>
      <x:c r="CR205" s="1424"/>
      <x:c r="CS205" s="1424"/>
      <x:c r="CT205" s="1424"/>
      <x:c r="CU205" s="1424"/>
      <x:c r="CV205" s="1424"/>
      <x:c r="CW205" s="1424"/>
      <x:c r="CX205" s="1424"/>
      <x:c r="CY205" s="1424"/>
      <x:c r="CZ205" s="1424"/>
      <x:c r="DA205" s="1424"/>
      <x:c r="DB205" s="1424"/>
      <x:c r="DC205" s="1424"/>
      <x:c r="DD205" s="1424"/>
      <x:c r="DE205" s="1424"/>
      <x:c r="DF205" s="1424"/>
      <x:c r="DG205" s="1424"/>
      <x:c r="DH205" s="1424"/>
      <x:c r="DI205" s="1424"/>
      <x:c r="DJ205" s="1424"/>
      <x:c r="DK205" s="1424"/>
      <x:c r="DL205" s="1424"/>
      <x:c r="DM205" s="1424"/>
      <x:c r="DN205" s="1424"/>
      <x:c r="DO205" s="1424"/>
      <x:c r="DP205" s="1424"/>
      <x:c r="DQ205" s="1424"/>
      <x:c r="DR205" s="1424"/>
      <x:c r="DS205" s="1424"/>
      <x:c r="DT205" s="1424"/>
      <x:c r="DU205" s="1424"/>
      <x:c r="DV205" s="1424"/>
      <x:c r="DW205" s="1424"/>
      <x:c r="DX205" s="1424"/>
      <x:c r="DY205" s="1424"/>
      <x:c r="DZ205" s="1424"/>
      <x:c r="EA205" s="1424"/>
      <x:c r="EB205" s="1424"/>
      <x:c r="EC205" s="1424"/>
      <x:c r="ED205" s="1424"/>
      <x:c r="EE205" s="1424"/>
      <x:c r="EF205" s="1424"/>
      <x:c r="EG205" s="1424"/>
      <x:c r="EH205" s="1424"/>
      <x:c r="EI205" s="1424"/>
      <x:c r="EJ205" s="1424"/>
      <x:c r="EK205" s="1424"/>
      <x:c r="EL205" s="1424"/>
      <x:c r="EM205" s="1424"/>
      <x:c r="EN205" s="1424"/>
      <x:c r="EO205" s="1424"/>
      <x:c r="EP205" s="1424"/>
      <x:c r="EQ205" s="1424"/>
      <x:c r="ER205" s="1424"/>
      <x:c r="ES205" s="1424"/>
      <x:c r="ET205" s="1424"/>
      <x:c r="EU205" s="1424"/>
      <x:c r="EV205" s="1424"/>
      <x:c r="EW205" s="1424"/>
      <x:c r="EX205" s="1424"/>
      <x:c r="EY205" s="1424"/>
      <x:c r="EZ205" s="1424"/>
      <x:c r="FA205" s="1424"/>
      <x:c r="FB205" s="1424"/>
      <x:c r="FC205" s="1424"/>
      <x:c r="FD205" s="1424"/>
      <x:c r="FE205" s="1424"/>
      <x:c r="FF205" s="1424"/>
      <x:c r="FG205" s="1424"/>
      <x:c r="FH205" s="1424"/>
      <x:c r="FI205" s="1424"/>
      <x:c r="FJ205" s="1424"/>
      <x:c r="FK205" s="1424"/>
      <x:c r="FL205" s="1424"/>
      <x:c r="FM205" s="1424"/>
      <x:c r="FN205" s="1424"/>
      <x:c r="FO205" s="1424"/>
      <x:c r="FP205" s="1424"/>
      <x:c r="FQ205" s="1424"/>
      <x:c r="FR205" s="1424"/>
      <x:c r="FS205" s="1424"/>
      <x:c r="FT205" s="1424"/>
      <x:c r="FU205" s="1424"/>
      <x:c r="FV205" s="1424"/>
      <x:c r="FW205" s="1424"/>
      <x:c r="FX205" s="1424"/>
      <x:c r="FY205" s="1424"/>
      <x:c r="FZ205" s="1424"/>
      <x:c r="GA205" s="1424"/>
      <x:c r="GB205" s="1424"/>
      <x:c r="GC205" s="1424"/>
      <x:c r="GD205" s="1424"/>
      <x:c r="GE205" s="1424"/>
      <x:c r="GF205" s="1424"/>
      <x:c r="GG205" s="1424"/>
      <x:c r="GH205" s="1424"/>
      <x:c r="GI205" s="1424"/>
      <x:c r="GJ205" s="1424"/>
      <x:c r="GK205" s="1424"/>
      <x:c r="GL205" s="1424"/>
      <x:c r="GM205" s="1424"/>
      <x:c r="GN205" s="1424"/>
      <x:c r="GO205" s="1424"/>
      <x:c r="GP205" s="1424"/>
      <x:c r="GQ205" s="1424"/>
      <x:c r="GR205" s="1424"/>
      <x:c r="GS205" s="1424"/>
      <x:c r="GT205" s="1424"/>
      <x:c r="GU205" s="1424"/>
      <x:c r="GV205" s="1424"/>
      <x:c r="GW205" s="1424"/>
      <x:c r="GX205" s="1424"/>
      <x:c r="GY205" s="1424"/>
      <x:c r="GZ205" s="1424"/>
      <x:c r="HA205" s="1424"/>
      <x:c r="HB205" s="1424"/>
      <x:c r="HC205" s="1424"/>
      <x:c r="HD205" s="1424"/>
      <x:c r="HE205" s="1424"/>
      <x:c r="HF205" s="1424"/>
      <x:c r="HG205" s="1424"/>
      <x:c r="HH205" s="1424"/>
      <x:c r="HI205" s="1424"/>
      <x:c r="HJ205" s="1424"/>
      <x:c r="HK205" s="1424"/>
      <x:c r="HL205" s="1424"/>
      <x:c r="HM205" s="1424"/>
      <x:c r="HN205" s="1424"/>
      <x:c r="HO205" s="1424"/>
      <x:c r="HP205" s="1424"/>
      <x:c r="HQ205" s="1424"/>
      <x:c r="HR205" s="1424"/>
      <x:c r="HS205" s="1424"/>
      <x:c r="HT205" s="1424"/>
      <x:c r="HU205" s="1424"/>
      <x:c r="HV205" s="1424"/>
      <x:c r="HW205" s="1424"/>
      <x:c r="HX205" s="1424"/>
      <x:c r="HY205" s="1424"/>
      <x:c r="HZ205" s="1424"/>
      <x:c r="IA205" s="1424"/>
      <x:c r="IB205" s="1424"/>
      <x:c r="IC205" s="1424"/>
      <x:c r="ID205" s="1424"/>
      <x:c r="IE205" s="1424"/>
      <x:c r="IF205" s="1424"/>
      <x:c r="IG205" s="1424"/>
      <x:c r="IH205" s="1424"/>
      <x:c r="II205" s="1424"/>
      <x:c r="IJ205" s="1424"/>
      <x:c r="IK205" s="1424"/>
      <x:c r="IL205" s="1424"/>
      <x:c r="IM205" s="1424"/>
      <x:c r="IN205" s="1424"/>
      <x:c r="IO205" s="1424"/>
      <x:c r="IP205" s="1424"/>
      <x:c r="IQ205" s="1424"/>
      <x:c r="IR205" s="1424"/>
      <x:c r="IS205" s="1424"/>
    </x:row>
    <x:row r="206" spans="1:253" customHeight="1">
      <x:c r="A206" s="2555"/>
      <x:c r="B206" s="2577" t="s">
        <x:v>4000</x:v>
      </x:c>
      <x:c r="C206" s="1425" t="s">
        <x:v>6680</x:v>
      </x:c>
      <x:c r="D206" s="1426" t="s">
        <x:v>8082</x:v>
      </x:c>
      <x:c r="E206" s="1192" t="s">
        <x:v>5339</x:v>
      </x:c>
      <x:c r="F206" s="1427" t="s">
        <x:v>5158</x:v>
      </x:c>
      <x:c r="G206" s="1428">
        <x:v>3061</x:v>
      </x:c>
      <x:c r="H206" s="1427" t="s">
        <x:v>5158</x:v>
      </x:c>
      <x:c r="I206" s="1428">
        <x:v>44.299999999999997</x:v>
      </x:c>
      <x:c r="J206" s="1427" t="s">
        <x:v>5239</x:v>
      </x:c>
      <x:c r="K206" s="1140"/>
      <x:c r="L206" s="1427"/>
      <x:c r="M206" s="1261"/>
      <x:c r="N206" s="1426" t="s">
        <x:v>7893</x:v>
      </x:c>
      <x:c r="O206" s="1429" t="s">
        <x:v>2857</x:v>
      </x:c>
      <x:c r="P206" s="1165">
        <x:v>54400</x:v>
      </x:c>
      <x:c r="Q206" s="1430"/>
      <x:c r="R206" s="1430">
        <x:v>54400</x:v>
      </x:c>
      <x:c r="S206" s="1431" t="s">
        <x:v>1996</x:v>
      </x:c>
      <x:c r="T206" s="1424"/>
      <x:c r="U206" s="1424"/>
      <x:c r="V206" s="1424"/>
      <x:c r="W206" s="1424"/>
      <x:c r="X206" s="1424"/>
      <x:c r="Y206" s="1424"/>
      <x:c r="Z206" s="1424"/>
      <x:c r="AA206" s="1424"/>
      <x:c r="AB206" s="1424"/>
      <x:c r="AC206" s="1424"/>
      <x:c r="AD206" s="1424"/>
      <x:c r="AE206" s="1424"/>
      <x:c r="AF206" s="1424"/>
      <x:c r="AG206" s="1424"/>
      <x:c r="AH206" s="1424"/>
      <x:c r="AI206" s="1424"/>
      <x:c r="AJ206" s="1424"/>
      <x:c r="AK206" s="1424"/>
      <x:c r="AL206" s="1424"/>
      <x:c r="AM206" s="1424"/>
      <x:c r="AN206" s="1424"/>
      <x:c r="AO206" s="1424"/>
      <x:c r="AP206" s="1424"/>
      <x:c r="AQ206" s="1424"/>
      <x:c r="AR206" s="1424"/>
      <x:c r="AS206" s="1424"/>
      <x:c r="AT206" s="1424"/>
      <x:c r="AU206" s="1424"/>
      <x:c r="AV206" s="1424"/>
      <x:c r="AW206" s="1424"/>
      <x:c r="AX206" s="1424"/>
      <x:c r="AY206" s="1424"/>
      <x:c r="AZ206" s="1424"/>
      <x:c r="BA206" s="1424"/>
      <x:c r="BB206" s="1424"/>
      <x:c r="BC206" s="1424"/>
      <x:c r="BD206" s="1424"/>
      <x:c r="BE206" s="1424"/>
      <x:c r="BF206" s="1424"/>
      <x:c r="BG206" s="1424"/>
      <x:c r="BH206" s="1424"/>
      <x:c r="BI206" s="1424"/>
      <x:c r="BJ206" s="1424"/>
      <x:c r="BK206" s="1424"/>
      <x:c r="BL206" s="1424"/>
      <x:c r="BM206" s="1424"/>
      <x:c r="BN206" s="1424"/>
      <x:c r="BO206" s="1424"/>
      <x:c r="BP206" s="1424"/>
      <x:c r="BQ206" s="1424"/>
      <x:c r="BR206" s="1424"/>
      <x:c r="BS206" s="1424"/>
      <x:c r="BT206" s="1424"/>
      <x:c r="BU206" s="1424"/>
      <x:c r="BV206" s="1424"/>
      <x:c r="BW206" s="1424"/>
      <x:c r="BX206" s="1424"/>
      <x:c r="BY206" s="1424"/>
      <x:c r="BZ206" s="1424"/>
      <x:c r="CA206" s="1424"/>
      <x:c r="CB206" s="1424"/>
      <x:c r="CC206" s="1424"/>
      <x:c r="CD206" s="1424"/>
      <x:c r="CE206" s="1424"/>
      <x:c r="CF206" s="1424"/>
      <x:c r="CG206" s="1424"/>
      <x:c r="CH206" s="1424"/>
      <x:c r="CI206" s="1424"/>
      <x:c r="CJ206" s="1424"/>
      <x:c r="CK206" s="1424"/>
      <x:c r="CL206" s="1424"/>
      <x:c r="CM206" s="1424"/>
      <x:c r="CN206" s="1424"/>
      <x:c r="CO206" s="1424"/>
      <x:c r="CP206" s="1424"/>
      <x:c r="CQ206" s="1424"/>
      <x:c r="CR206" s="1424"/>
      <x:c r="CS206" s="1424"/>
      <x:c r="CT206" s="1424"/>
      <x:c r="CU206" s="1424"/>
      <x:c r="CV206" s="1424"/>
      <x:c r="CW206" s="1424"/>
      <x:c r="CX206" s="1424"/>
      <x:c r="CY206" s="1424"/>
      <x:c r="CZ206" s="1424"/>
      <x:c r="DA206" s="1424"/>
      <x:c r="DB206" s="1424"/>
      <x:c r="DC206" s="1424"/>
      <x:c r="DD206" s="1424"/>
      <x:c r="DE206" s="1424"/>
      <x:c r="DF206" s="1424"/>
      <x:c r="DG206" s="1424"/>
      <x:c r="DH206" s="1424"/>
      <x:c r="DI206" s="1424"/>
      <x:c r="DJ206" s="1424"/>
      <x:c r="DK206" s="1424"/>
      <x:c r="DL206" s="1424"/>
      <x:c r="DM206" s="1424"/>
      <x:c r="DN206" s="1424"/>
      <x:c r="DO206" s="1424"/>
      <x:c r="DP206" s="1424"/>
      <x:c r="DQ206" s="1424"/>
      <x:c r="DR206" s="1424"/>
      <x:c r="DS206" s="1424"/>
      <x:c r="DT206" s="1424"/>
      <x:c r="DU206" s="1424"/>
      <x:c r="DV206" s="1424"/>
      <x:c r="DW206" s="1424"/>
      <x:c r="DX206" s="1424"/>
      <x:c r="DY206" s="1424"/>
      <x:c r="DZ206" s="1424"/>
      <x:c r="EA206" s="1424"/>
      <x:c r="EB206" s="1424"/>
      <x:c r="EC206" s="1424"/>
      <x:c r="ED206" s="1424"/>
      <x:c r="EE206" s="1424"/>
      <x:c r="EF206" s="1424"/>
      <x:c r="EG206" s="1424"/>
      <x:c r="EH206" s="1424"/>
      <x:c r="EI206" s="1424"/>
      <x:c r="EJ206" s="1424"/>
      <x:c r="EK206" s="1424"/>
      <x:c r="EL206" s="1424"/>
      <x:c r="EM206" s="1424"/>
      <x:c r="EN206" s="1424"/>
      <x:c r="EO206" s="1424"/>
      <x:c r="EP206" s="1424"/>
      <x:c r="EQ206" s="1424"/>
      <x:c r="ER206" s="1424"/>
      <x:c r="ES206" s="1424"/>
      <x:c r="ET206" s="1424"/>
      <x:c r="EU206" s="1424"/>
      <x:c r="EV206" s="1424"/>
      <x:c r="EW206" s="1424"/>
      <x:c r="EX206" s="1424"/>
      <x:c r="EY206" s="1424"/>
      <x:c r="EZ206" s="1424"/>
      <x:c r="FA206" s="1424"/>
      <x:c r="FB206" s="1424"/>
      <x:c r="FC206" s="1424"/>
      <x:c r="FD206" s="1424"/>
      <x:c r="FE206" s="1424"/>
      <x:c r="FF206" s="1424"/>
      <x:c r="FG206" s="1424"/>
      <x:c r="FH206" s="1424"/>
      <x:c r="FI206" s="1424"/>
      <x:c r="FJ206" s="1424"/>
      <x:c r="FK206" s="1424"/>
      <x:c r="FL206" s="1424"/>
      <x:c r="FM206" s="1424"/>
      <x:c r="FN206" s="1424"/>
      <x:c r="FO206" s="1424"/>
      <x:c r="FP206" s="1424"/>
      <x:c r="FQ206" s="1424"/>
      <x:c r="FR206" s="1424"/>
      <x:c r="FS206" s="1424"/>
      <x:c r="FT206" s="1424"/>
      <x:c r="FU206" s="1424"/>
      <x:c r="FV206" s="1424"/>
      <x:c r="FW206" s="1424"/>
      <x:c r="FX206" s="1424"/>
      <x:c r="FY206" s="1424"/>
      <x:c r="FZ206" s="1424"/>
      <x:c r="GA206" s="1424"/>
      <x:c r="GB206" s="1424"/>
      <x:c r="GC206" s="1424"/>
      <x:c r="GD206" s="1424"/>
      <x:c r="GE206" s="1424"/>
      <x:c r="GF206" s="1424"/>
      <x:c r="GG206" s="1424"/>
      <x:c r="GH206" s="1424"/>
      <x:c r="GI206" s="1424"/>
      <x:c r="GJ206" s="1424"/>
      <x:c r="GK206" s="1424"/>
      <x:c r="GL206" s="1424"/>
      <x:c r="GM206" s="1424"/>
      <x:c r="GN206" s="1424"/>
      <x:c r="GO206" s="1424"/>
      <x:c r="GP206" s="1424"/>
      <x:c r="GQ206" s="1424"/>
      <x:c r="GR206" s="1424"/>
      <x:c r="GS206" s="1424"/>
      <x:c r="GT206" s="1424"/>
      <x:c r="GU206" s="1424"/>
      <x:c r="GV206" s="1424"/>
      <x:c r="GW206" s="1424"/>
      <x:c r="GX206" s="1424"/>
      <x:c r="GY206" s="1424"/>
      <x:c r="GZ206" s="1424"/>
      <x:c r="HA206" s="1424"/>
      <x:c r="HB206" s="1424"/>
      <x:c r="HC206" s="1424"/>
      <x:c r="HD206" s="1424"/>
      <x:c r="HE206" s="1424"/>
      <x:c r="HF206" s="1424"/>
      <x:c r="HG206" s="1424"/>
      <x:c r="HH206" s="1424"/>
      <x:c r="HI206" s="1424"/>
      <x:c r="HJ206" s="1424"/>
      <x:c r="HK206" s="1424"/>
      <x:c r="HL206" s="1424"/>
      <x:c r="HM206" s="1424"/>
      <x:c r="HN206" s="1424"/>
      <x:c r="HO206" s="1424"/>
      <x:c r="HP206" s="1424"/>
      <x:c r="HQ206" s="1424"/>
      <x:c r="HR206" s="1424"/>
      <x:c r="HS206" s="1424"/>
      <x:c r="HT206" s="1424"/>
      <x:c r="HU206" s="1424"/>
      <x:c r="HV206" s="1424"/>
      <x:c r="HW206" s="1424"/>
      <x:c r="HX206" s="1424"/>
      <x:c r="HY206" s="1424"/>
      <x:c r="HZ206" s="1424"/>
      <x:c r="IA206" s="1424"/>
      <x:c r="IB206" s="1424"/>
      <x:c r="IC206" s="1424"/>
      <x:c r="ID206" s="1424"/>
      <x:c r="IE206" s="1424"/>
      <x:c r="IF206" s="1424"/>
      <x:c r="IG206" s="1424"/>
      <x:c r="IH206" s="1424"/>
      <x:c r="II206" s="1424"/>
      <x:c r="IJ206" s="1424"/>
      <x:c r="IK206" s="1424"/>
      <x:c r="IL206" s="1424"/>
      <x:c r="IM206" s="1424"/>
      <x:c r="IN206" s="1424"/>
      <x:c r="IO206" s="1424"/>
      <x:c r="IP206" s="1424"/>
      <x:c r="IQ206" s="1424"/>
      <x:c r="IR206" s="1424"/>
      <x:c r="IS206" s="1424"/>
    </x:row>
    <x:row r="207" spans="1:253" customHeight="1">
      <x:c r="A207" s="2530"/>
      <x:c r="B207" s="2578"/>
      <x:c r="C207" s="1432" t="s">
        <x:v>4926</x:v>
      </x:c>
      <x:c r="D207" s="1433" t="s">
        <x:v>8082</x:v>
      </x:c>
      <x:c r="E207" s="1363" t="s">
        <x:v>5355</x:v>
      </x:c>
      <x:c r="F207" s="1432" t="s">
        <x:v>4965</x:v>
      </x:c>
      <x:c r="G207" s="1434">
        <x:v>2836</x:v>
      </x:c>
      <x:c r="H207" s="1432" t="s">
        <x:v>4965</x:v>
      </x:c>
      <x:c r="I207" s="1434">
        <x:v>110.7</x:v>
      </x:c>
      <x:c r="J207" s="1432" t="s">
        <x:v>5281</x:v>
      </x:c>
      <x:c r="K207" s="1364">
        <x:v>960216</x:v>
      </x:c>
      <x:c r="L207" s="1432" t="s">
        <x:v>5530</x:v>
      </x:c>
      <x:c r="M207" s="1277"/>
      <x:c r="N207" s="1432" t="s">
        <x:v>3272</x:v>
      </x:c>
      <x:c r="O207" s="1369" t="s">
        <x:v>103</x:v>
      </x:c>
      <x:c r="P207" s="1165">
        <x:v>99166</x:v>
      </x:c>
      <x:c r="Q207" s="1435">
        <x:v>99166</x:v>
      </x:c>
      <x:c r="R207" s="1435">
        <x:v>0</x:v>
      </x:c>
      <x:c r="S207" s="1436" t="s">
        <x:v>5359</x:v>
      </x:c>
      <x:c r="T207" s="1424"/>
      <x:c r="U207" s="1424"/>
      <x:c r="V207" s="1424"/>
      <x:c r="W207" s="1424"/>
      <x:c r="X207" s="1424"/>
      <x:c r="Y207" s="1424"/>
      <x:c r="Z207" s="1424"/>
      <x:c r="AA207" s="1424"/>
      <x:c r="AB207" s="1424"/>
      <x:c r="AC207" s="1424"/>
      <x:c r="AD207" s="1424"/>
      <x:c r="AE207" s="1424"/>
      <x:c r="AF207" s="1424"/>
      <x:c r="AG207" s="1424"/>
      <x:c r="AH207" s="1424"/>
      <x:c r="AI207" s="1424"/>
      <x:c r="AJ207" s="1424"/>
      <x:c r="AK207" s="1424"/>
      <x:c r="AL207" s="1424"/>
      <x:c r="AM207" s="1424"/>
      <x:c r="AN207" s="1424"/>
      <x:c r="AO207" s="1424"/>
      <x:c r="AP207" s="1424"/>
      <x:c r="AQ207" s="1424"/>
      <x:c r="AR207" s="1424"/>
      <x:c r="AS207" s="1424"/>
      <x:c r="AT207" s="1424"/>
      <x:c r="AU207" s="1424"/>
      <x:c r="AV207" s="1424"/>
      <x:c r="AW207" s="1424"/>
      <x:c r="AX207" s="1424"/>
      <x:c r="AY207" s="1424"/>
      <x:c r="AZ207" s="1424"/>
      <x:c r="BA207" s="1424"/>
      <x:c r="BB207" s="1424"/>
      <x:c r="BC207" s="1424"/>
      <x:c r="BD207" s="1424"/>
      <x:c r="BE207" s="1424"/>
      <x:c r="BF207" s="1424"/>
      <x:c r="BG207" s="1424"/>
      <x:c r="BH207" s="1424"/>
      <x:c r="BI207" s="1424"/>
      <x:c r="BJ207" s="1424"/>
      <x:c r="BK207" s="1424"/>
      <x:c r="BL207" s="1424"/>
      <x:c r="BM207" s="1424"/>
      <x:c r="BN207" s="1424"/>
      <x:c r="BO207" s="1424"/>
      <x:c r="BP207" s="1424"/>
      <x:c r="BQ207" s="1424"/>
      <x:c r="BR207" s="1424"/>
      <x:c r="BS207" s="1424"/>
      <x:c r="BT207" s="1424"/>
      <x:c r="BU207" s="1424"/>
      <x:c r="BV207" s="1424"/>
      <x:c r="BW207" s="1424"/>
      <x:c r="BX207" s="1424"/>
      <x:c r="BY207" s="1424"/>
      <x:c r="BZ207" s="1424"/>
      <x:c r="CA207" s="1424"/>
      <x:c r="CB207" s="1424"/>
      <x:c r="CC207" s="1424"/>
      <x:c r="CD207" s="1424"/>
      <x:c r="CE207" s="1424"/>
      <x:c r="CF207" s="1424"/>
      <x:c r="CG207" s="1424"/>
      <x:c r="CH207" s="1424"/>
      <x:c r="CI207" s="1424"/>
      <x:c r="CJ207" s="1424"/>
      <x:c r="CK207" s="1424"/>
      <x:c r="CL207" s="1424"/>
      <x:c r="CM207" s="1424"/>
      <x:c r="CN207" s="1424"/>
      <x:c r="CO207" s="1424"/>
      <x:c r="CP207" s="1424"/>
      <x:c r="CQ207" s="1424"/>
      <x:c r="CR207" s="1424"/>
      <x:c r="CS207" s="1424"/>
      <x:c r="CT207" s="1424"/>
      <x:c r="CU207" s="1424"/>
      <x:c r="CV207" s="1424"/>
      <x:c r="CW207" s="1424"/>
      <x:c r="CX207" s="1424"/>
      <x:c r="CY207" s="1424"/>
      <x:c r="CZ207" s="1424"/>
      <x:c r="DA207" s="1424"/>
      <x:c r="DB207" s="1424"/>
      <x:c r="DC207" s="1424"/>
      <x:c r="DD207" s="1424"/>
      <x:c r="DE207" s="1424"/>
      <x:c r="DF207" s="1424"/>
      <x:c r="DG207" s="1424"/>
      <x:c r="DH207" s="1424"/>
      <x:c r="DI207" s="1424"/>
      <x:c r="DJ207" s="1424"/>
      <x:c r="DK207" s="1424"/>
      <x:c r="DL207" s="1424"/>
      <x:c r="DM207" s="1424"/>
      <x:c r="DN207" s="1424"/>
      <x:c r="DO207" s="1424"/>
      <x:c r="DP207" s="1424"/>
      <x:c r="DQ207" s="1424"/>
      <x:c r="DR207" s="1424"/>
      <x:c r="DS207" s="1424"/>
      <x:c r="DT207" s="1424"/>
      <x:c r="DU207" s="1424"/>
      <x:c r="DV207" s="1424"/>
      <x:c r="DW207" s="1424"/>
      <x:c r="DX207" s="1424"/>
      <x:c r="DY207" s="1424"/>
      <x:c r="DZ207" s="1424"/>
      <x:c r="EA207" s="1424"/>
      <x:c r="EB207" s="1424"/>
      <x:c r="EC207" s="1424"/>
      <x:c r="ED207" s="1424"/>
      <x:c r="EE207" s="1424"/>
      <x:c r="EF207" s="1424"/>
      <x:c r="EG207" s="1424"/>
      <x:c r="EH207" s="1424"/>
      <x:c r="EI207" s="1424"/>
      <x:c r="EJ207" s="1424"/>
      <x:c r="EK207" s="1424"/>
      <x:c r="EL207" s="1424"/>
      <x:c r="EM207" s="1424"/>
      <x:c r="EN207" s="1424"/>
      <x:c r="EO207" s="1424"/>
      <x:c r="EP207" s="1424"/>
      <x:c r="EQ207" s="1424"/>
      <x:c r="ER207" s="1424"/>
      <x:c r="ES207" s="1424"/>
      <x:c r="ET207" s="1424"/>
      <x:c r="EU207" s="1424"/>
      <x:c r="EV207" s="1424"/>
      <x:c r="EW207" s="1424"/>
      <x:c r="EX207" s="1424"/>
      <x:c r="EY207" s="1424"/>
      <x:c r="EZ207" s="1424"/>
      <x:c r="FA207" s="1424"/>
      <x:c r="FB207" s="1424"/>
      <x:c r="FC207" s="1424"/>
      <x:c r="FD207" s="1424"/>
      <x:c r="FE207" s="1424"/>
      <x:c r="FF207" s="1424"/>
      <x:c r="FG207" s="1424"/>
      <x:c r="FH207" s="1424"/>
      <x:c r="FI207" s="1424"/>
      <x:c r="FJ207" s="1424"/>
      <x:c r="FK207" s="1424"/>
      <x:c r="FL207" s="1424"/>
      <x:c r="FM207" s="1424"/>
      <x:c r="FN207" s="1424"/>
      <x:c r="FO207" s="1424"/>
      <x:c r="FP207" s="1424"/>
      <x:c r="FQ207" s="1424"/>
      <x:c r="FR207" s="1424"/>
      <x:c r="FS207" s="1424"/>
      <x:c r="FT207" s="1424"/>
      <x:c r="FU207" s="1424"/>
      <x:c r="FV207" s="1424"/>
      <x:c r="FW207" s="1424"/>
      <x:c r="FX207" s="1424"/>
      <x:c r="FY207" s="1424"/>
      <x:c r="FZ207" s="1424"/>
      <x:c r="GA207" s="1424"/>
      <x:c r="GB207" s="1424"/>
      <x:c r="GC207" s="1424"/>
      <x:c r="GD207" s="1424"/>
      <x:c r="GE207" s="1424"/>
      <x:c r="GF207" s="1424"/>
      <x:c r="GG207" s="1424"/>
      <x:c r="GH207" s="1424"/>
      <x:c r="GI207" s="1424"/>
      <x:c r="GJ207" s="1424"/>
      <x:c r="GK207" s="1424"/>
      <x:c r="GL207" s="1424"/>
      <x:c r="GM207" s="1424"/>
      <x:c r="GN207" s="1424"/>
      <x:c r="GO207" s="1424"/>
      <x:c r="GP207" s="1424"/>
      <x:c r="GQ207" s="1424"/>
      <x:c r="GR207" s="1424"/>
      <x:c r="GS207" s="1424"/>
      <x:c r="GT207" s="1424"/>
      <x:c r="GU207" s="1424"/>
      <x:c r="GV207" s="1424"/>
      <x:c r="GW207" s="1424"/>
      <x:c r="GX207" s="1424"/>
      <x:c r="GY207" s="1424"/>
      <x:c r="GZ207" s="1424"/>
      <x:c r="HA207" s="1424"/>
      <x:c r="HB207" s="1424"/>
      <x:c r="HC207" s="1424"/>
      <x:c r="HD207" s="1424"/>
      <x:c r="HE207" s="1424"/>
      <x:c r="HF207" s="1424"/>
      <x:c r="HG207" s="1424"/>
      <x:c r="HH207" s="1424"/>
      <x:c r="HI207" s="1424"/>
      <x:c r="HJ207" s="1424"/>
      <x:c r="HK207" s="1424"/>
      <x:c r="HL207" s="1424"/>
      <x:c r="HM207" s="1424"/>
      <x:c r="HN207" s="1424"/>
      <x:c r="HO207" s="1424"/>
      <x:c r="HP207" s="1424"/>
      <x:c r="HQ207" s="1424"/>
      <x:c r="HR207" s="1424"/>
      <x:c r="HS207" s="1424"/>
      <x:c r="HT207" s="1424"/>
      <x:c r="HU207" s="1424"/>
      <x:c r="HV207" s="1424"/>
      <x:c r="HW207" s="1424"/>
      <x:c r="HX207" s="1424"/>
      <x:c r="HY207" s="1424"/>
      <x:c r="HZ207" s="1424"/>
      <x:c r="IA207" s="1424"/>
      <x:c r="IB207" s="1424"/>
      <x:c r="IC207" s="1424"/>
      <x:c r="ID207" s="1424"/>
      <x:c r="IE207" s="1424"/>
      <x:c r="IF207" s="1424"/>
      <x:c r="IG207" s="1424"/>
      <x:c r="IH207" s="1424"/>
      <x:c r="II207" s="1424"/>
      <x:c r="IJ207" s="1424"/>
      <x:c r="IK207" s="1424"/>
      <x:c r="IL207" s="1424"/>
      <x:c r="IM207" s="1424"/>
      <x:c r="IN207" s="1424"/>
      <x:c r="IO207" s="1424"/>
      <x:c r="IP207" s="1424"/>
      <x:c r="IQ207" s="1424"/>
      <x:c r="IR207" s="1424"/>
      <x:c r="IS207" s="1424"/>
    </x:row>
    <x:row r="208" spans="1:19" s="1093" customFormat="1" customHeight="1">
      <x:c r="A208" s="2579" t="s">
        <x:v>6782</x:v>
      </x:c>
      <x:c r="B208" s="2549" t="s">
        <x:v>4955</x:v>
      </x:c>
      <x:c r="C208" s="2550"/>
      <x:c r="D208" s="1314" t="s">
        <x:v>5530</x:v>
      </x:c>
      <x:c r="E208" s="883">
        <x:v>3</x:v>
      </x:c>
      <x:c r="F208" s="1437"/>
      <x:c r="G208" s="881">
        <x:f>SUM(G209:G211)</x:f>
        <x:v>2410</x:v>
      </x:c>
      <x:c r="H208" s="1437"/>
      <x:c r="I208" s="881">
        <x:f>SUM(I209:I211)</x:f>
        <x:v>76</x:v>
      </x:c>
      <x:c r="J208" s="1437"/>
      <x:c r="K208" s="1437"/>
      <x:c r="L208" s="1336"/>
      <x:c r="M208" s="877">
        <x:f>SUM(M209:M211)</x:f>
        <x:v>418000</x:v>
      </x:c>
      <x:c r="N208" s="1438"/>
      <x:c r="O208" s="1317"/>
      <x:c r="P208" s="1352">
        <x:f>SUM(P209:P211)</x:f>
        <x:v>18008</x:v>
      </x:c>
      <x:c r="Q208" s="1352">
        <x:f>SUM(Q209:Q211)</x:f>
        <x:v>9004</x:v>
      </x:c>
      <x:c r="R208" s="1352">
        <x:f>SUM(R209:R211)</x:f>
        <x:v>9004</x:v>
      </x:c>
      <x:c r="S208" s="1353"/>
    </x:row>
    <x:row r="209" spans="1:19" customHeight="1">
      <x:c r="A209" s="2564"/>
      <x:c r="B209" s="2541" t="s">
        <x:v>4000</x:v>
      </x:c>
      <x:c r="C209" s="1337" t="s">
        <x:v>4717</x:v>
      </x:c>
      <x:c r="D209" s="1208" t="s">
        <x:v>2801</x:v>
      </x:c>
      <x:c r="E209" s="1208"/>
      <x:c r="F209" s="1208" t="s">
        <x:v>4965</x:v>
      </x:c>
      <x:c r="G209" s="1193">
        <x:v>1233</x:v>
      </x:c>
      <x:c r="H209" s="1208"/>
      <x:c r="I209" s="1193" t="s">
        <x:v>5552</x:v>
      </x:c>
      <x:c r="J209" s="1208" t="s">
        <x:v>5281</x:v>
      </x:c>
      <x:c r="K209" s="1140" t="s">
        <x:v>5552</x:v>
      </x:c>
      <x:c r="L209" s="1208"/>
      <x:c r="M209" s="1261" t="s">
        <x:v>5552</x:v>
      </x:c>
      <x:c r="N209" s="1209" t="s">
        <x:v>7167</x:v>
      </x:c>
      <x:c r="O209" s="1208" t="s">
        <x:v>446</x:v>
      </x:c>
      <x:c r="P209" s="1165">
        <x:f>Q209+R209</x:f>
        <x:v>5910</x:v>
      </x:c>
      <x:c r="Q209" s="1198">
        <x:v>2955</x:v>
      </x:c>
      <x:c r="R209" s="1198">
        <x:v>2955</x:v>
      </x:c>
      <x:c r="S209" s="1210" t="s">
        <x:v>5441</x:v>
      </x:c>
    </x:row>
    <x:row r="210" spans="1:19" customHeight="1">
      <x:c r="A210" s="2564"/>
      <x:c r="B210" s="2542"/>
      <x:c r="C210" s="1341" t="s">
        <x:v>4717</x:v>
      </x:c>
      <x:c r="D210" s="1110" t="s">
        <x:v>2808</x:v>
      </x:c>
      <x:c r="E210" s="1110"/>
      <x:c r="F210" s="1110" t="s">
        <x:v>4965</x:v>
      </x:c>
      <x:c r="G210" s="1111">
        <x:v>1177</x:v>
      </x:c>
      <x:c r="H210" s="1110"/>
      <x:c r="I210" s="1111" t="s">
        <x:v>5552</x:v>
      </x:c>
      <x:c r="J210" s="1110" t="s">
        <x:v>5281</x:v>
      </x:c>
      <x:c r="K210" s="1112" t="s">
        <x:v>5552</x:v>
      </x:c>
      <x:c r="L210" s="1110"/>
      <x:c r="M210" s="1113" t="s">
        <x:v>5552</x:v>
      </x:c>
      <x:c r="N210" s="1114" t="s">
        <x:v>7222</x:v>
      </x:c>
      <x:c r="O210" s="1110" t="s">
        <x:v>1503</x:v>
      </x:c>
      <x:c r="P210" s="1165">
        <x:f>Q210+R210</x:f>
        <x:v>2932</x:v>
      </x:c>
      <x:c r="Q210" s="1116">
        <x:v>1466</x:v>
      </x:c>
      <x:c r="R210" s="1116">
        <x:v>1466</x:v>
      </x:c>
      <x:c r="S210" s="1439" t="s">
        <x:v>979</x:v>
      </x:c>
    </x:row>
    <x:row r="211" spans="1:19" customHeight="1">
      <x:c r="A211" s="2580"/>
      <x:c r="B211" s="2548"/>
      <x:c r="C211" s="1345" t="s">
        <x:v>4717</x:v>
      </x:c>
      <x:c r="D211" s="1367" t="s">
        <x:v>4296</x:v>
      </x:c>
      <x:c r="E211" s="1367"/>
      <x:c r="F211" s="1367" t="s">
        <x:v>4965</x:v>
      </x:c>
      <x:c r="G211" s="1274"/>
      <x:c r="H211" s="1367" t="s">
        <x:v>4965</x:v>
      </x:c>
      <x:c r="I211" s="1274">
        <x:v>76</x:v>
      </x:c>
      <x:c r="J211" s="1367" t="s">
        <x:v>3367</x:v>
      </x:c>
      <x:c r="K211" s="1364" t="s">
        <x:v>7360</x:v>
      </x:c>
      <x:c r="L211" s="1367"/>
      <x:c r="M211" s="1277">
        <x:v>418000</x:v>
      </x:c>
      <x:c r="N211" s="1440" t="s">
        <x:v>7167</x:v>
      </x:c>
      <x:c r="O211" s="1367" t="s">
        <x:v>382</x:v>
      </x:c>
      <x:c r="P211" s="1165">
        <x:f>Q211+R211</x:f>
        <x:v>9166</x:v>
      </x:c>
      <x:c r="Q211" s="1365">
        <x:v>4583</x:v>
      </x:c>
      <x:c r="R211" s="1365">
        <x:v>4583</x:v>
      </x:c>
      <x:c r="S211" s="1441" t="s">
        <x:v>6417</x:v>
      </x:c>
    </x:row>
    <x:row r="212" spans="1:253" customHeight="1">
      <x:c r="A212" s="2543" t="s">
        <x:v>3537</x:v>
      </x:c>
      <x:c r="B212" s="2549" t="s">
        <x:v>4955</x:v>
      </x:c>
      <x:c r="C212" s="2550"/>
      <x:c r="D212" s="1314" t="s">
        <x:v>5530</x:v>
      </x:c>
      <x:c r="E212" s="1381">
        <x:v>3</x:v>
      </x:c>
      <x:c r="F212" s="1336"/>
      <x:c r="G212" s="881">
        <x:f>SUM(G213:G215)</x:f>
        <x:v>17907.559999999998</x:v>
      </x:c>
      <x:c r="H212" s="1442"/>
      <x:c r="I212" s="881">
        <x:f>SUM(I213:I215)</x:f>
        <x:v>12662.880000000001</x:v>
      </x:c>
      <x:c r="J212" s="1442"/>
      <x:c r="K212" s="1442"/>
      <x:c r="L212" s="1442"/>
      <x:c r="M212" s="877">
        <x:f>SUM(M213:M215)</x:f>
        <x:v>2118</x:v>
      </x:c>
      <x:c r="N212" s="1442"/>
      <x:c r="O212" s="1442"/>
      <x:c r="P212" s="1443">
        <x:f>SUM(P213:P215)</x:f>
        <x:v>498883</x:v>
      </x:c>
      <x:c r="Q212" s="1318">
        <x:f>SUM(Q213:Q215)</x:f>
        <x:v>0</x:v>
      </x:c>
      <x:c r="R212" s="1443">
        <x:f>SUM(R213:R215)</x:f>
        <x:v>498883</x:v>
      </x:c>
      <x:c r="S212" s="1444">
        <x:v>0</x:v>
      </x:c>
      <x:c r="T212" s="745"/>
      <x:c r="U212" s="745"/>
      <x:c r="V212" s="745"/>
      <x:c r="W212" s="745"/>
      <x:c r="X212" s="745"/>
      <x:c r="Y212" s="745"/>
      <x:c r="Z212" s="745"/>
      <x:c r="AA212" s="745"/>
      <x:c r="AB212" s="745"/>
      <x:c r="AC212" s="745"/>
      <x:c r="AD212" s="745"/>
      <x:c r="AE212" s="745"/>
      <x:c r="AF212" s="745"/>
      <x:c r="AG212" s="745"/>
      <x:c r="AH212" s="745"/>
      <x:c r="AI212" s="745"/>
      <x:c r="AJ212" s="745"/>
      <x:c r="AK212" s="745"/>
      <x:c r="AL212" s="745"/>
      <x:c r="AM212" s="745"/>
      <x:c r="AN212" s="745"/>
      <x:c r="AO212" s="745"/>
      <x:c r="AP212" s="745"/>
      <x:c r="AQ212" s="745"/>
      <x:c r="AR212" s="745"/>
      <x:c r="AS212" s="745"/>
      <x:c r="AT212" s="745"/>
      <x:c r="AU212" s="745"/>
      <x:c r="AV212" s="745"/>
      <x:c r="AW212" s="745"/>
      <x:c r="AX212" s="745"/>
      <x:c r="AY212" s="745"/>
      <x:c r="AZ212" s="745"/>
      <x:c r="BA212" s="745"/>
      <x:c r="BB212" s="745"/>
      <x:c r="BC212" s="745"/>
      <x:c r="BD212" s="745"/>
      <x:c r="BE212" s="745"/>
      <x:c r="BF212" s="745"/>
      <x:c r="BG212" s="745"/>
      <x:c r="BH212" s="745"/>
      <x:c r="BI212" s="745"/>
      <x:c r="BJ212" s="745"/>
      <x:c r="BK212" s="745"/>
      <x:c r="BL212" s="745"/>
      <x:c r="BM212" s="745"/>
      <x:c r="BN212" s="745"/>
      <x:c r="BO212" s="745"/>
      <x:c r="BP212" s="745"/>
      <x:c r="BQ212" s="745"/>
      <x:c r="BR212" s="745"/>
      <x:c r="BS212" s="745"/>
      <x:c r="BT212" s="745"/>
      <x:c r="BU212" s="745"/>
      <x:c r="BV212" s="745"/>
      <x:c r="BW212" s="745"/>
      <x:c r="BX212" s="745"/>
      <x:c r="BY212" s="745"/>
      <x:c r="BZ212" s="745"/>
      <x:c r="CA212" s="745"/>
      <x:c r="CB212" s="745"/>
      <x:c r="CC212" s="745"/>
      <x:c r="CD212" s="745"/>
      <x:c r="CE212" s="745"/>
      <x:c r="CF212" s="745"/>
      <x:c r="CG212" s="745"/>
      <x:c r="CH212" s="745"/>
      <x:c r="CI212" s="745"/>
      <x:c r="CJ212" s="745"/>
      <x:c r="CK212" s="745"/>
      <x:c r="CL212" s="745"/>
      <x:c r="CM212" s="745"/>
      <x:c r="CN212" s="745"/>
      <x:c r="CO212" s="745"/>
      <x:c r="CP212" s="745"/>
      <x:c r="CQ212" s="745"/>
      <x:c r="CR212" s="745"/>
      <x:c r="CS212" s="745"/>
      <x:c r="CT212" s="745"/>
      <x:c r="CU212" s="745"/>
      <x:c r="CV212" s="745"/>
      <x:c r="CW212" s="745"/>
      <x:c r="CX212" s="745"/>
      <x:c r="CY212" s="745"/>
      <x:c r="CZ212" s="745"/>
      <x:c r="DA212" s="745"/>
      <x:c r="DB212" s="745"/>
      <x:c r="DC212" s="745"/>
      <x:c r="DD212" s="745"/>
      <x:c r="DE212" s="745"/>
      <x:c r="DF212" s="745"/>
      <x:c r="DG212" s="745"/>
      <x:c r="DH212" s="745"/>
      <x:c r="DI212" s="745"/>
      <x:c r="DJ212" s="745"/>
      <x:c r="DK212" s="745"/>
      <x:c r="DL212" s="745"/>
      <x:c r="DM212" s="745"/>
      <x:c r="DN212" s="745"/>
      <x:c r="DO212" s="745"/>
      <x:c r="DP212" s="745"/>
      <x:c r="DQ212" s="745"/>
      <x:c r="DR212" s="745"/>
      <x:c r="DS212" s="745"/>
      <x:c r="DT212" s="745"/>
      <x:c r="DU212" s="745"/>
      <x:c r="DV212" s="745"/>
      <x:c r="DW212" s="745"/>
      <x:c r="DX212" s="745"/>
      <x:c r="DY212" s="745"/>
      <x:c r="DZ212" s="745"/>
      <x:c r="EA212" s="745"/>
      <x:c r="EB212" s="745"/>
      <x:c r="EC212" s="745"/>
      <x:c r="ED212" s="745"/>
      <x:c r="EE212" s="745"/>
      <x:c r="EF212" s="745"/>
      <x:c r="EG212" s="745"/>
      <x:c r="EH212" s="745"/>
      <x:c r="EI212" s="745"/>
      <x:c r="EJ212" s="745"/>
      <x:c r="EK212" s="745"/>
      <x:c r="EL212" s="745"/>
      <x:c r="EM212" s="745"/>
      <x:c r="EN212" s="745"/>
      <x:c r="EO212" s="745"/>
      <x:c r="EP212" s="745"/>
      <x:c r="EQ212" s="745"/>
      <x:c r="ER212" s="745"/>
      <x:c r="ES212" s="745"/>
      <x:c r="ET212" s="745"/>
      <x:c r="EU212" s="745"/>
      <x:c r="EV212" s="745"/>
      <x:c r="EW212" s="745"/>
      <x:c r="EX212" s="745"/>
      <x:c r="EY212" s="745"/>
      <x:c r="EZ212" s="745"/>
      <x:c r="FA212" s="745"/>
      <x:c r="FB212" s="745"/>
      <x:c r="FC212" s="745"/>
      <x:c r="FD212" s="745"/>
      <x:c r="FE212" s="745"/>
      <x:c r="FF212" s="745"/>
      <x:c r="FG212" s="745"/>
      <x:c r="FH212" s="745"/>
      <x:c r="FI212" s="745"/>
      <x:c r="FJ212" s="745"/>
      <x:c r="FK212" s="745"/>
      <x:c r="FL212" s="745"/>
      <x:c r="FM212" s="745"/>
      <x:c r="FN212" s="745"/>
      <x:c r="FO212" s="745"/>
      <x:c r="FP212" s="745"/>
      <x:c r="FQ212" s="745"/>
      <x:c r="FR212" s="745"/>
      <x:c r="FS212" s="745"/>
      <x:c r="FT212" s="745"/>
      <x:c r="FU212" s="745"/>
      <x:c r="FV212" s="745"/>
      <x:c r="FW212" s="745"/>
      <x:c r="FX212" s="745"/>
      <x:c r="FY212" s="745"/>
      <x:c r="FZ212" s="745"/>
      <x:c r="GA212" s="745"/>
      <x:c r="GB212" s="745"/>
      <x:c r="GC212" s="745"/>
      <x:c r="GD212" s="745"/>
      <x:c r="GE212" s="745"/>
      <x:c r="GF212" s="745"/>
      <x:c r="GG212" s="745"/>
      <x:c r="GH212" s="745"/>
      <x:c r="GI212" s="745"/>
      <x:c r="GJ212" s="745"/>
      <x:c r="GK212" s="745"/>
      <x:c r="GL212" s="745"/>
      <x:c r="GM212" s="745"/>
      <x:c r="GN212" s="745"/>
      <x:c r="GO212" s="745"/>
      <x:c r="GP212" s="745"/>
      <x:c r="GQ212" s="745"/>
      <x:c r="GR212" s="745"/>
      <x:c r="GS212" s="745"/>
      <x:c r="GT212" s="745"/>
      <x:c r="GU212" s="745"/>
      <x:c r="GV212" s="745"/>
      <x:c r="GW212" s="745"/>
      <x:c r="GX212" s="745"/>
      <x:c r="GY212" s="745"/>
      <x:c r="GZ212" s="745"/>
      <x:c r="HA212" s="745"/>
      <x:c r="HB212" s="745"/>
      <x:c r="HC212" s="745"/>
      <x:c r="HD212" s="745"/>
      <x:c r="HE212" s="745"/>
      <x:c r="HF212" s="745"/>
      <x:c r="HG212" s="745"/>
      <x:c r="HH212" s="745"/>
      <x:c r="HI212" s="745"/>
      <x:c r="HJ212" s="745"/>
      <x:c r="HK212" s="745"/>
      <x:c r="HL212" s="745"/>
      <x:c r="HM212" s="745"/>
      <x:c r="HN212" s="745"/>
      <x:c r="HO212" s="745"/>
      <x:c r="HP212" s="745"/>
      <x:c r="HQ212" s="745"/>
      <x:c r="HR212" s="745"/>
      <x:c r="HS212" s="745"/>
      <x:c r="HT212" s="745"/>
      <x:c r="HU212" s="745"/>
      <x:c r="HV212" s="745"/>
      <x:c r="HW212" s="745"/>
      <x:c r="HX212" s="745"/>
      <x:c r="HY212" s="745"/>
      <x:c r="HZ212" s="745"/>
      <x:c r="IA212" s="745"/>
      <x:c r="IB212" s="745"/>
      <x:c r="IC212" s="745"/>
      <x:c r="ID212" s="745"/>
      <x:c r="IE212" s="745"/>
      <x:c r="IF212" s="745"/>
      <x:c r="IG212" s="745"/>
      <x:c r="IH212" s="745"/>
      <x:c r="II212" s="745"/>
      <x:c r="IJ212" s="745"/>
      <x:c r="IK212" s="745"/>
      <x:c r="IL212" s="745"/>
      <x:c r="IM212" s="745"/>
      <x:c r="IN212" s="745"/>
      <x:c r="IO212" s="745"/>
      <x:c r="IP212" s="745"/>
      <x:c r="IQ212" s="745"/>
      <x:c r="IR212" s="745"/>
      <x:c r="IS212" s="745"/>
    </x:row>
    <x:row r="213" spans="1:253" customHeight="1">
      <x:c r="A213" s="2544"/>
      <x:c r="B213" s="2541" t="s">
        <x:v>4000</x:v>
      </x:c>
      <x:c r="C213" s="2541" t="s">
        <x:v>7495</x:v>
      </x:c>
      <x:c r="D213" s="1320" t="s">
        <x:v>5316</x:v>
      </x:c>
      <x:c r="E213" s="1355"/>
      <x:c r="F213" s="1337" t="s">
        <x:v>5158</x:v>
      </x:c>
      <x:c r="G213" s="1193">
        <x:v>4311.4099999999999</x:v>
      </x:c>
      <x:c r="H213" s="1337" t="s">
        <x:v>5158</x:v>
      </x:c>
      <x:c r="I213" s="1193">
        <x:v>4612.8800000000001</x:v>
      </x:c>
      <x:c r="J213" s="1337" t="s">
        <x:v>5316</x:v>
      </x:c>
      <x:c r="K213" s="1323">
        <x:v>740212</x:v>
      </x:c>
      <x:c r="L213" s="1339"/>
      <x:c r="M213" s="1261">
        <x:v>118</x:v>
      </x:c>
      <x:c r="N213" s="1320" t="s">
        <x:v>7637</x:v>
      </x:c>
      <x:c r="O213" s="1339"/>
      <x:c r="P213" s="1165">
        <x:f>Q213+R213</x:f>
        <x:v>498883</x:v>
      </x:c>
      <x:c r="Q213" s="1325">
        <x:v>0</x:v>
      </x:c>
      <x:c r="R213" s="1325">
        <x:v>498883</x:v>
      </x:c>
      <x:c r="S213" s="1326" t="s">
        <x:v>2684</x:v>
      </x:c>
      <x:c r="T213" s="745"/>
      <x:c r="U213" s="745"/>
      <x:c r="V213" s="745"/>
      <x:c r="W213" s="745"/>
      <x:c r="X213" s="745"/>
      <x:c r="Y213" s="745"/>
      <x:c r="Z213" s="745"/>
      <x:c r="AA213" s="745"/>
      <x:c r="AB213" s="745"/>
      <x:c r="AC213" s="745"/>
      <x:c r="AD213" s="745"/>
      <x:c r="AE213" s="745"/>
      <x:c r="AF213" s="745"/>
      <x:c r="AG213" s="745"/>
      <x:c r="AH213" s="745"/>
      <x:c r="AI213" s="745"/>
      <x:c r="AJ213" s="745"/>
      <x:c r="AK213" s="745"/>
      <x:c r="AL213" s="745"/>
      <x:c r="AM213" s="745"/>
      <x:c r="AN213" s="745"/>
      <x:c r="AO213" s="745"/>
      <x:c r="AP213" s="745"/>
      <x:c r="AQ213" s="745"/>
      <x:c r="AR213" s="745"/>
      <x:c r="AS213" s="745"/>
      <x:c r="AT213" s="745"/>
      <x:c r="AU213" s="745"/>
      <x:c r="AV213" s="745"/>
      <x:c r="AW213" s="745"/>
      <x:c r="AX213" s="745"/>
      <x:c r="AY213" s="745"/>
      <x:c r="AZ213" s="745"/>
      <x:c r="BA213" s="745"/>
      <x:c r="BB213" s="745"/>
      <x:c r="BC213" s="745"/>
      <x:c r="BD213" s="745"/>
      <x:c r="BE213" s="745"/>
      <x:c r="BF213" s="745"/>
      <x:c r="BG213" s="745"/>
      <x:c r="BH213" s="745"/>
      <x:c r="BI213" s="745"/>
      <x:c r="BJ213" s="745"/>
      <x:c r="BK213" s="745"/>
      <x:c r="BL213" s="745"/>
      <x:c r="BM213" s="745"/>
      <x:c r="BN213" s="745"/>
      <x:c r="BO213" s="745"/>
      <x:c r="BP213" s="745"/>
      <x:c r="BQ213" s="745"/>
      <x:c r="BR213" s="745"/>
      <x:c r="BS213" s="745"/>
      <x:c r="BT213" s="745"/>
      <x:c r="BU213" s="745"/>
      <x:c r="BV213" s="745"/>
      <x:c r="BW213" s="745"/>
      <x:c r="BX213" s="745"/>
      <x:c r="BY213" s="745"/>
      <x:c r="BZ213" s="745"/>
      <x:c r="CA213" s="745"/>
      <x:c r="CB213" s="745"/>
      <x:c r="CC213" s="745"/>
      <x:c r="CD213" s="745"/>
      <x:c r="CE213" s="745"/>
      <x:c r="CF213" s="745"/>
      <x:c r="CG213" s="745"/>
      <x:c r="CH213" s="745"/>
      <x:c r="CI213" s="745"/>
      <x:c r="CJ213" s="745"/>
      <x:c r="CK213" s="745"/>
      <x:c r="CL213" s="745"/>
      <x:c r="CM213" s="745"/>
      <x:c r="CN213" s="745"/>
      <x:c r="CO213" s="745"/>
      <x:c r="CP213" s="745"/>
      <x:c r="CQ213" s="745"/>
      <x:c r="CR213" s="745"/>
      <x:c r="CS213" s="745"/>
      <x:c r="CT213" s="745"/>
      <x:c r="CU213" s="745"/>
      <x:c r="CV213" s="745"/>
      <x:c r="CW213" s="745"/>
      <x:c r="CX213" s="745"/>
      <x:c r="CY213" s="745"/>
      <x:c r="CZ213" s="745"/>
      <x:c r="DA213" s="745"/>
      <x:c r="DB213" s="745"/>
      <x:c r="DC213" s="745"/>
      <x:c r="DD213" s="745"/>
      <x:c r="DE213" s="745"/>
      <x:c r="DF213" s="745"/>
      <x:c r="DG213" s="745"/>
      <x:c r="DH213" s="745"/>
      <x:c r="DI213" s="745"/>
      <x:c r="DJ213" s="745"/>
      <x:c r="DK213" s="745"/>
      <x:c r="DL213" s="745"/>
      <x:c r="DM213" s="745"/>
      <x:c r="DN213" s="745"/>
      <x:c r="DO213" s="745"/>
      <x:c r="DP213" s="745"/>
      <x:c r="DQ213" s="745"/>
      <x:c r="DR213" s="745"/>
      <x:c r="DS213" s="745"/>
      <x:c r="DT213" s="745"/>
      <x:c r="DU213" s="745"/>
      <x:c r="DV213" s="745"/>
      <x:c r="DW213" s="745"/>
      <x:c r="DX213" s="745"/>
      <x:c r="DY213" s="745"/>
      <x:c r="DZ213" s="745"/>
      <x:c r="EA213" s="745"/>
      <x:c r="EB213" s="745"/>
      <x:c r="EC213" s="745"/>
      <x:c r="ED213" s="745"/>
      <x:c r="EE213" s="745"/>
      <x:c r="EF213" s="745"/>
      <x:c r="EG213" s="745"/>
      <x:c r="EH213" s="745"/>
      <x:c r="EI213" s="745"/>
      <x:c r="EJ213" s="745"/>
      <x:c r="EK213" s="745"/>
      <x:c r="EL213" s="745"/>
      <x:c r="EM213" s="745"/>
      <x:c r="EN213" s="745"/>
      <x:c r="EO213" s="745"/>
      <x:c r="EP213" s="745"/>
      <x:c r="EQ213" s="745"/>
      <x:c r="ER213" s="745"/>
      <x:c r="ES213" s="745"/>
      <x:c r="ET213" s="745"/>
      <x:c r="EU213" s="745"/>
      <x:c r="EV213" s="745"/>
      <x:c r="EW213" s="745"/>
      <x:c r="EX213" s="745"/>
      <x:c r="EY213" s="745"/>
      <x:c r="EZ213" s="745"/>
      <x:c r="FA213" s="745"/>
      <x:c r="FB213" s="745"/>
      <x:c r="FC213" s="745"/>
      <x:c r="FD213" s="745"/>
      <x:c r="FE213" s="745"/>
      <x:c r="FF213" s="745"/>
      <x:c r="FG213" s="745"/>
      <x:c r="FH213" s="745"/>
      <x:c r="FI213" s="745"/>
      <x:c r="FJ213" s="745"/>
      <x:c r="FK213" s="745"/>
      <x:c r="FL213" s="745"/>
      <x:c r="FM213" s="745"/>
      <x:c r="FN213" s="745"/>
      <x:c r="FO213" s="745"/>
      <x:c r="FP213" s="745"/>
      <x:c r="FQ213" s="745"/>
      <x:c r="FR213" s="745"/>
      <x:c r="FS213" s="745"/>
      <x:c r="FT213" s="745"/>
      <x:c r="FU213" s="745"/>
      <x:c r="FV213" s="745"/>
      <x:c r="FW213" s="745"/>
      <x:c r="FX213" s="745"/>
      <x:c r="FY213" s="745"/>
      <x:c r="FZ213" s="745"/>
      <x:c r="GA213" s="745"/>
      <x:c r="GB213" s="745"/>
      <x:c r="GC213" s="745"/>
      <x:c r="GD213" s="745"/>
      <x:c r="GE213" s="745"/>
      <x:c r="GF213" s="745"/>
      <x:c r="GG213" s="745"/>
      <x:c r="GH213" s="745"/>
      <x:c r="GI213" s="745"/>
      <x:c r="GJ213" s="745"/>
      <x:c r="GK213" s="745"/>
      <x:c r="GL213" s="745"/>
      <x:c r="GM213" s="745"/>
      <x:c r="GN213" s="745"/>
      <x:c r="GO213" s="745"/>
      <x:c r="GP213" s="745"/>
      <x:c r="GQ213" s="745"/>
      <x:c r="GR213" s="745"/>
      <x:c r="GS213" s="745"/>
      <x:c r="GT213" s="745"/>
      <x:c r="GU213" s="745"/>
      <x:c r="GV213" s="745"/>
      <x:c r="GW213" s="745"/>
      <x:c r="GX213" s="745"/>
      <x:c r="GY213" s="745"/>
      <x:c r="GZ213" s="745"/>
      <x:c r="HA213" s="745"/>
      <x:c r="HB213" s="745"/>
      <x:c r="HC213" s="745"/>
      <x:c r="HD213" s="745"/>
      <x:c r="HE213" s="745"/>
      <x:c r="HF213" s="745"/>
      <x:c r="HG213" s="745"/>
      <x:c r="HH213" s="745"/>
      <x:c r="HI213" s="745"/>
      <x:c r="HJ213" s="745"/>
      <x:c r="HK213" s="745"/>
      <x:c r="HL213" s="745"/>
      <x:c r="HM213" s="745"/>
      <x:c r="HN213" s="745"/>
      <x:c r="HO213" s="745"/>
      <x:c r="HP213" s="745"/>
      <x:c r="HQ213" s="745"/>
      <x:c r="HR213" s="745"/>
      <x:c r="HS213" s="745"/>
      <x:c r="HT213" s="745"/>
      <x:c r="HU213" s="745"/>
      <x:c r="HV213" s="745"/>
      <x:c r="HW213" s="745"/>
      <x:c r="HX213" s="745"/>
      <x:c r="HY213" s="745"/>
      <x:c r="HZ213" s="745"/>
      <x:c r="IA213" s="745"/>
      <x:c r="IB213" s="745"/>
      <x:c r="IC213" s="745"/>
      <x:c r="ID213" s="745"/>
      <x:c r="IE213" s="745"/>
      <x:c r="IF213" s="745"/>
      <x:c r="IG213" s="745"/>
      <x:c r="IH213" s="745"/>
      <x:c r="II213" s="745"/>
      <x:c r="IJ213" s="745"/>
      <x:c r="IK213" s="745"/>
      <x:c r="IL213" s="745"/>
      <x:c r="IM213" s="745"/>
      <x:c r="IN213" s="745"/>
      <x:c r="IO213" s="745"/>
      <x:c r="IP213" s="745"/>
      <x:c r="IQ213" s="745"/>
      <x:c r="IR213" s="745"/>
      <x:c r="IS213" s="745"/>
    </x:row>
    <x:row r="214" spans="1:253" customHeight="1">
      <x:c r="A214" s="2544"/>
      <x:c r="B214" s="2542"/>
      <x:c r="C214" s="2542"/>
      <x:c r="D214" s="1327" t="s">
        <x:v>5976</x:v>
      </x:c>
      <x:c r="E214" s="1334"/>
      <x:c r="F214" s="1341" t="s">
        <x:v>5158</x:v>
      </x:c>
      <x:c r="G214" s="1111">
        <x:v>12316.15</x:v>
      </x:c>
      <x:c r="H214" s="1341" t="s">
        <x:v>5158</x:v>
      </x:c>
      <x:c r="I214" s="1111">
        <x:v>8050</x:v>
      </x:c>
      <x:c r="J214" s="1341" t="s">
        <x:v>5281</x:v>
      </x:c>
      <x:c r="K214" s="1330">
        <x:v>781113</x:v>
      </x:c>
      <x:c r="L214" s="1341" t="s">
        <x:v>5530</x:v>
      </x:c>
      <x:c r="M214" s="1113">
        <x:v>2000</x:v>
      </x:c>
      <x:c r="N214" s="1327" t="s">
        <x:v>7638</x:v>
      </x:c>
      <x:c r="O214" s="1342"/>
      <x:c r="P214" s="1165">
        <x:f>Q214+R214</x:f>
        <x:v>0</x:v>
      </x:c>
      <x:c r="Q214" s="1332"/>
      <x:c r="R214" s="1332"/>
      <x:c r="S214" s="1333" t="s">
        <x:v>5976</x:v>
      </x:c>
      <x:c r="T214" s="745"/>
      <x:c r="U214" s="745"/>
      <x:c r="V214" s="745"/>
      <x:c r="W214" s="745"/>
      <x:c r="X214" s="745"/>
      <x:c r="Y214" s="745"/>
      <x:c r="Z214" s="745"/>
      <x:c r="AA214" s="745"/>
      <x:c r="AB214" s="745"/>
      <x:c r="AC214" s="745"/>
      <x:c r="AD214" s="745"/>
      <x:c r="AE214" s="745"/>
      <x:c r="AF214" s="745"/>
      <x:c r="AG214" s="745"/>
      <x:c r="AH214" s="745"/>
      <x:c r="AI214" s="745"/>
      <x:c r="AJ214" s="745"/>
      <x:c r="AK214" s="745"/>
      <x:c r="AL214" s="745"/>
      <x:c r="AM214" s="745"/>
      <x:c r="AN214" s="745"/>
      <x:c r="AO214" s="745"/>
      <x:c r="AP214" s="745"/>
      <x:c r="AQ214" s="745"/>
      <x:c r="AR214" s="745"/>
      <x:c r="AS214" s="745"/>
      <x:c r="AT214" s="745"/>
      <x:c r="AU214" s="745"/>
      <x:c r="AV214" s="745"/>
      <x:c r="AW214" s="745"/>
      <x:c r="AX214" s="745"/>
      <x:c r="AY214" s="745"/>
      <x:c r="AZ214" s="745"/>
      <x:c r="BA214" s="745"/>
      <x:c r="BB214" s="745"/>
      <x:c r="BC214" s="745"/>
      <x:c r="BD214" s="745"/>
      <x:c r="BE214" s="745"/>
      <x:c r="BF214" s="745"/>
      <x:c r="BG214" s="745"/>
      <x:c r="BH214" s="745"/>
      <x:c r="BI214" s="745"/>
      <x:c r="BJ214" s="745"/>
      <x:c r="BK214" s="745"/>
      <x:c r="BL214" s="745"/>
      <x:c r="BM214" s="745"/>
      <x:c r="BN214" s="745"/>
      <x:c r="BO214" s="745"/>
      <x:c r="BP214" s="745"/>
      <x:c r="BQ214" s="745"/>
      <x:c r="BR214" s="745"/>
      <x:c r="BS214" s="745"/>
      <x:c r="BT214" s="745"/>
      <x:c r="BU214" s="745"/>
      <x:c r="BV214" s="745"/>
      <x:c r="BW214" s="745"/>
      <x:c r="BX214" s="745"/>
      <x:c r="BY214" s="745"/>
      <x:c r="BZ214" s="745"/>
      <x:c r="CA214" s="745"/>
      <x:c r="CB214" s="745"/>
      <x:c r="CC214" s="745"/>
      <x:c r="CD214" s="745"/>
      <x:c r="CE214" s="745"/>
      <x:c r="CF214" s="745"/>
      <x:c r="CG214" s="745"/>
      <x:c r="CH214" s="745"/>
      <x:c r="CI214" s="745"/>
      <x:c r="CJ214" s="745"/>
      <x:c r="CK214" s="745"/>
      <x:c r="CL214" s="745"/>
      <x:c r="CM214" s="745"/>
      <x:c r="CN214" s="745"/>
      <x:c r="CO214" s="745"/>
      <x:c r="CP214" s="745"/>
      <x:c r="CQ214" s="745"/>
      <x:c r="CR214" s="745"/>
      <x:c r="CS214" s="745"/>
      <x:c r="CT214" s="745"/>
      <x:c r="CU214" s="745"/>
      <x:c r="CV214" s="745"/>
      <x:c r="CW214" s="745"/>
      <x:c r="CX214" s="745"/>
      <x:c r="CY214" s="745"/>
      <x:c r="CZ214" s="745"/>
      <x:c r="DA214" s="745"/>
      <x:c r="DB214" s="745"/>
      <x:c r="DC214" s="745"/>
      <x:c r="DD214" s="745"/>
      <x:c r="DE214" s="745"/>
      <x:c r="DF214" s="745"/>
      <x:c r="DG214" s="745"/>
      <x:c r="DH214" s="745"/>
      <x:c r="DI214" s="745"/>
      <x:c r="DJ214" s="745"/>
      <x:c r="DK214" s="745"/>
      <x:c r="DL214" s="745"/>
      <x:c r="DM214" s="745"/>
      <x:c r="DN214" s="745"/>
      <x:c r="DO214" s="745"/>
      <x:c r="DP214" s="745"/>
      <x:c r="DQ214" s="745"/>
      <x:c r="DR214" s="745"/>
      <x:c r="DS214" s="745"/>
      <x:c r="DT214" s="745"/>
      <x:c r="DU214" s="745"/>
      <x:c r="DV214" s="745"/>
      <x:c r="DW214" s="745"/>
      <x:c r="DX214" s="745"/>
      <x:c r="DY214" s="745"/>
      <x:c r="DZ214" s="745"/>
      <x:c r="EA214" s="745"/>
      <x:c r="EB214" s="745"/>
      <x:c r="EC214" s="745"/>
      <x:c r="ED214" s="745"/>
      <x:c r="EE214" s="745"/>
      <x:c r="EF214" s="745"/>
      <x:c r="EG214" s="745"/>
      <x:c r="EH214" s="745"/>
      <x:c r="EI214" s="745"/>
      <x:c r="EJ214" s="745"/>
      <x:c r="EK214" s="745"/>
      <x:c r="EL214" s="745"/>
      <x:c r="EM214" s="745"/>
      <x:c r="EN214" s="745"/>
      <x:c r="EO214" s="745"/>
      <x:c r="EP214" s="745"/>
      <x:c r="EQ214" s="745"/>
      <x:c r="ER214" s="745"/>
      <x:c r="ES214" s="745"/>
      <x:c r="ET214" s="745"/>
      <x:c r="EU214" s="745"/>
      <x:c r="EV214" s="745"/>
      <x:c r="EW214" s="745"/>
      <x:c r="EX214" s="745"/>
      <x:c r="EY214" s="745"/>
      <x:c r="EZ214" s="745"/>
      <x:c r="FA214" s="745"/>
      <x:c r="FB214" s="745"/>
      <x:c r="FC214" s="745"/>
      <x:c r="FD214" s="745"/>
      <x:c r="FE214" s="745"/>
      <x:c r="FF214" s="745"/>
      <x:c r="FG214" s="745"/>
      <x:c r="FH214" s="745"/>
      <x:c r="FI214" s="745"/>
      <x:c r="FJ214" s="745"/>
      <x:c r="FK214" s="745"/>
      <x:c r="FL214" s="745"/>
      <x:c r="FM214" s="745"/>
      <x:c r="FN214" s="745"/>
      <x:c r="FO214" s="745"/>
      <x:c r="FP214" s="745"/>
      <x:c r="FQ214" s="745"/>
      <x:c r="FR214" s="745"/>
      <x:c r="FS214" s="745"/>
      <x:c r="FT214" s="745"/>
      <x:c r="FU214" s="745"/>
      <x:c r="FV214" s="745"/>
      <x:c r="FW214" s="745"/>
      <x:c r="FX214" s="745"/>
      <x:c r="FY214" s="745"/>
      <x:c r="FZ214" s="745"/>
      <x:c r="GA214" s="745"/>
      <x:c r="GB214" s="745"/>
      <x:c r="GC214" s="745"/>
      <x:c r="GD214" s="745"/>
      <x:c r="GE214" s="745"/>
      <x:c r="GF214" s="745"/>
      <x:c r="GG214" s="745"/>
      <x:c r="GH214" s="745"/>
      <x:c r="GI214" s="745"/>
      <x:c r="GJ214" s="745"/>
      <x:c r="GK214" s="745"/>
      <x:c r="GL214" s="745"/>
      <x:c r="GM214" s="745"/>
      <x:c r="GN214" s="745"/>
      <x:c r="GO214" s="745"/>
      <x:c r="GP214" s="745"/>
      <x:c r="GQ214" s="745"/>
      <x:c r="GR214" s="745"/>
      <x:c r="GS214" s="745"/>
      <x:c r="GT214" s="745"/>
      <x:c r="GU214" s="745"/>
      <x:c r="GV214" s="745"/>
      <x:c r="GW214" s="745"/>
      <x:c r="GX214" s="745"/>
      <x:c r="GY214" s="745"/>
      <x:c r="GZ214" s="745"/>
      <x:c r="HA214" s="745"/>
      <x:c r="HB214" s="745"/>
      <x:c r="HC214" s="745"/>
      <x:c r="HD214" s="745"/>
      <x:c r="HE214" s="745"/>
      <x:c r="HF214" s="745"/>
      <x:c r="HG214" s="745"/>
      <x:c r="HH214" s="745"/>
      <x:c r="HI214" s="745"/>
      <x:c r="HJ214" s="745"/>
      <x:c r="HK214" s="745"/>
      <x:c r="HL214" s="745"/>
      <x:c r="HM214" s="745"/>
      <x:c r="HN214" s="745"/>
      <x:c r="HO214" s="745"/>
      <x:c r="HP214" s="745"/>
      <x:c r="HQ214" s="745"/>
      <x:c r="HR214" s="745"/>
      <x:c r="HS214" s="745"/>
      <x:c r="HT214" s="745"/>
      <x:c r="HU214" s="745"/>
      <x:c r="HV214" s="745"/>
      <x:c r="HW214" s="745"/>
      <x:c r="HX214" s="745"/>
      <x:c r="HY214" s="745"/>
      <x:c r="HZ214" s="745"/>
      <x:c r="IA214" s="745"/>
      <x:c r="IB214" s="745"/>
      <x:c r="IC214" s="745"/>
      <x:c r="ID214" s="745"/>
      <x:c r="IE214" s="745"/>
      <x:c r="IF214" s="745"/>
      <x:c r="IG214" s="745"/>
      <x:c r="IH214" s="745"/>
      <x:c r="II214" s="745"/>
      <x:c r="IJ214" s="745"/>
      <x:c r="IK214" s="745"/>
      <x:c r="IL214" s="745"/>
      <x:c r="IM214" s="745"/>
      <x:c r="IN214" s="745"/>
      <x:c r="IO214" s="745"/>
      <x:c r="IP214" s="745"/>
      <x:c r="IQ214" s="745"/>
      <x:c r="IR214" s="745"/>
      <x:c r="IS214" s="745"/>
    </x:row>
    <x:row r="215" spans="1:253" customHeight="1">
      <x:c r="A215" s="2545"/>
      <x:c r="B215" s="2581"/>
      <x:c r="C215" s="1445" t="s">
        <x:v>3153</x:v>
      </x:c>
      <x:c r="D215" s="1446" t="s">
        <x:v>2671</x:v>
      </x:c>
      <x:c r="E215" s="1447"/>
      <x:c r="F215" s="1445" t="s">
        <x:v>4965</x:v>
      </x:c>
      <x:c r="G215" s="1124">
        <x:v>1280</x:v>
      </x:c>
      <x:c r="H215" s="1445"/>
      <x:c r="I215" s="1124"/>
      <x:c r="J215" s="1445"/>
      <x:c r="K215" s="1448"/>
      <x:c r="L215" s="1445" t="s">
        <x:v>5530</x:v>
      </x:c>
      <x:c r="M215" s="1297"/>
      <x:c r="N215" s="1446" t="s">
        <x:v>7638</x:v>
      </x:c>
      <x:c r="O215" s="1449"/>
      <x:c r="P215" s="1165">
        <x:f>Q215+R215</x:f>
        <x:v>0</x:v>
      </x:c>
      <x:c r="Q215" s="1450"/>
      <x:c r="R215" s="1450"/>
      <x:c r="S215" s="1451" t="s">
        <x:v>2919</x:v>
      </x:c>
      <x:c r="T215" s="745"/>
      <x:c r="U215" s="745"/>
      <x:c r="V215" s="745"/>
      <x:c r="W215" s="745"/>
      <x:c r="X215" s="745"/>
      <x:c r="Y215" s="745"/>
      <x:c r="Z215" s="745"/>
      <x:c r="AA215" s="745"/>
      <x:c r="AB215" s="745"/>
      <x:c r="AC215" s="745"/>
      <x:c r="AD215" s="745"/>
      <x:c r="AE215" s="745"/>
      <x:c r="AF215" s="745"/>
      <x:c r="AG215" s="745"/>
      <x:c r="AH215" s="745"/>
      <x:c r="AI215" s="745"/>
      <x:c r="AJ215" s="745"/>
      <x:c r="AK215" s="745"/>
      <x:c r="AL215" s="745"/>
      <x:c r="AM215" s="745"/>
      <x:c r="AN215" s="745"/>
      <x:c r="AO215" s="745"/>
      <x:c r="AP215" s="745"/>
      <x:c r="AQ215" s="745"/>
      <x:c r="AR215" s="745"/>
      <x:c r="AS215" s="745"/>
      <x:c r="AT215" s="745"/>
      <x:c r="AU215" s="745"/>
      <x:c r="AV215" s="745"/>
      <x:c r="AW215" s="745"/>
      <x:c r="AX215" s="745"/>
      <x:c r="AY215" s="745"/>
      <x:c r="AZ215" s="745"/>
      <x:c r="BA215" s="745"/>
      <x:c r="BB215" s="745"/>
      <x:c r="BC215" s="745"/>
      <x:c r="BD215" s="745"/>
      <x:c r="BE215" s="745"/>
      <x:c r="BF215" s="745"/>
      <x:c r="BG215" s="745"/>
      <x:c r="BH215" s="745"/>
      <x:c r="BI215" s="745"/>
      <x:c r="BJ215" s="745"/>
      <x:c r="BK215" s="745"/>
      <x:c r="BL215" s="745"/>
      <x:c r="BM215" s="745"/>
      <x:c r="BN215" s="745"/>
      <x:c r="BO215" s="745"/>
      <x:c r="BP215" s="745"/>
      <x:c r="BQ215" s="745"/>
      <x:c r="BR215" s="745"/>
      <x:c r="BS215" s="745"/>
      <x:c r="BT215" s="745"/>
      <x:c r="BU215" s="745"/>
      <x:c r="BV215" s="745"/>
      <x:c r="BW215" s="745"/>
      <x:c r="BX215" s="745"/>
      <x:c r="BY215" s="745"/>
      <x:c r="BZ215" s="745"/>
      <x:c r="CA215" s="745"/>
      <x:c r="CB215" s="745"/>
      <x:c r="CC215" s="745"/>
      <x:c r="CD215" s="745"/>
      <x:c r="CE215" s="745"/>
      <x:c r="CF215" s="745"/>
      <x:c r="CG215" s="745"/>
      <x:c r="CH215" s="745"/>
      <x:c r="CI215" s="745"/>
      <x:c r="CJ215" s="745"/>
      <x:c r="CK215" s="745"/>
      <x:c r="CL215" s="745"/>
      <x:c r="CM215" s="745"/>
      <x:c r="CN215" s="745"/>
      <x:c r="CO215" s="745"/>
      <x:c r="CP215" s="745"/>
      <x:c r="CQ215" s="745"/>
      <x:c r="CR215" s="745"/>
      <x:c r="CS215" s="745"/>
      <x:c r="CT215" s="745"/>
      <x:c r="CU215" s="745"/>
      <x:c r="CV215" s="745"/>
      <x:c r="CW215" s="745"/>
      <x:c r="CX215" s="745"/>
      <x:c r="CY215" s="745"/>
      <x:c r="CZ215" s="745"/>
      <x:c r="DA215" s="745"/>
      <x:c r="DB215" s="745"/>
      <x:c r="DC215" s="745"/>
      <x:c r="DD215" s="745"/>
      <x:c r="DE215" s="745"/>
      <x:c r="DF215" s="745"/>
      <x:c r="DG215" s="745"/>
      <x:c r="DH215" s="745"/>
      <x:c r="DI215" s="745"/>
      <x:c r="DJ215" s="745"/>
      <x:c r="DK215" s="745"/>
      <x:c r="DL215" s="745"/>
      <x:c r="DM215" s="745"/>
      <x:c r="DN215" s="745"/>
      <x:c r="DO215" s="745"/>
      <x:c r="DP215" s="745"/>
      <x:c r="DQ215" s="745"/>
      <x:c r="DR215" s="745"/>
      <x:c r="DS215" s="745"/>
      <x:c r="DT215" s="745"/>
      <x:c r="DU215" s="745"/>
      <x:c r="DV215" s="745"/>
      <x:c r="DW215" s="745"/>
      <x:c r="DX215" s="745"/>
      <x:c r="DY215" s="745"/>
      <x:c r="DZ215" s="745"/>
      <x:c r="EA215" s="745"/>
      <x:c r="EB215" s="745"/>
      <x:c r="EC215" s="745"/>
      <x:c r="ED215" s="745"/>
      <x:c r="EE215" s="745"/>
      <x:c r="EF215" s="745"/>
      <x:c r="EG215" s="745"/>
      <x:c r="EH215" s="745"/>
      <x:c r="EI215" s="745"/>
      <x:c r="EJ215" s="745"/>
      <x:c r="EK215" s="745"/>
      <x:c r="EL215" s="745"/>
      <x:c r="EM215" s="745"/>
      <x:c r="EN215" s="745"/>
      <x:c r="EO215" s="745"/>
      <x:c r="EP215" s="745"/>
      <x:c r="EQ215" s="745"/>
      <x:c r="ER215" s="745"/>
      <x:c r="ES215" s="745"/>
      <x:c r="ET215" s="745"/>
      <x:c r="EU215" s="745"/>
      <x:c r="EV215" s="745"/>
      <x:c r="EW215" s="745"/>
      <x:c r="EX215" s="745"/>
      <x:c r="EY215" s="745"/>
      <x:c r="EZ215" s="745"/>
      <x:c r="FA215" s="745"/>
      <x:c r="FB215" s="745"/>
      <x:c r="FC215" s="745"/>
      <x:c r="FD215" s="745"/>
      <x:c r="FE215" s="745"/>
      <x:c r="FF215" s="745"/>
      <x:c r="FG215" s="745"/>
      <x:c r="FH215" s="745"/>
      <x:c r="FI215" s="745"/>
      <x:c r="FJ215" s="745"/>
      <x:c r="FK215" s="745"/>
      <x:c r="FL215" s="745"/>
      <x:c r="FM215" s="745"/>
      <x:c r="FN215" s="745"/>
      <x:c r="FO215" s="745"/>
      <x:c r="FP215" s="745"/>
      <x:c r="FQ215" s="745"/>
      <x:c r="FR215" s="745"/>
      <x:c r="FS215" s="745"/>
      <x:c r="FT215" s="745"/>
      <x:c r="FU215" s="745"/>
      <x:c r="FV215" s="745"/>
      <x:c r="FW215" s="745"/>
      <x:c r="FX215" s="745"/>
      <x:c r="FY215" s="745"/>
      <x:c r="FZ215" s="745"/>
      <x:c r="GA215" s="745"/>
      <x:c r="GB215" s="745"/>
      <x:c r="GC215" s="745"/>
      <x:c r="GD215" s="745"/>
      <x:c r="GE215" s="745"/>
      <x:c r="GF215" s="745"/>
      <x:c r="GG215" s="745"/>
      <x:c r="GH215" s="745"/>
      <x:c r="GI215" s="745"/>
      <x:c r="GJ215" s="745"/>
      <x:c r="GK215" s="745"/>
      <x:c r="GL215" s="745"/>
      <x:c r="GM215" s="745"/>
      <x:c r="GN215" s="745"/>
      <x:c r="GO215" s="745"/>
      <x:c r="GP215" s="745"/>
      <x:c r="GQ215" s="745"/>
      <x:c r="GR215" s="745"/>
      <x:c r="GS215" s="745"/>
      <x:c r="GT215" s="745"/>
      <x:c r="GU215" s="745"/>
      <x:c r="GV215" s="745"/>
      <x:c r="GW215" s="745"/>
      <x:c r="GX215" s="745"/>
      <x:c r="GY215" s="745"/>
      <x:c r="GZ215" s="745"/>
      <x:c r="HA215" s="745"/>
      <x:c r="HB215" s="745"/>
      <x:c r="HC215" s="745"/>
      <x:c r="HD215" s="745"/>
      <x:c r="HE215" s="745"/>
      <x:c r="HF215" s="745"/>
      <x:c r="HG215" s="745"/>
      <x:c r="HH215" s="745"/>
      <x:c r="HI215" s="745"/>
      <x:c r="HJ215" s="745"/>
      <x:c r="HK215" s="745"/>
      <x:c r="HL215" s="745"/>
      <x:c r="HM215" s="745"/>
      <x:c r="HN215" s="745"/>
      <x:c r="HO215" s="745"/>
      <x:c r="HP215" s="745"/>
      <x:c r="HQ215" s="745"/>
      <x:c r="HR215" s="745"/>
      <x:c r="HS215" s="745"/>
      <x:c r="HT215" s="745"/>
      <x:c r="HU215" s="745"/>
      <x:c r="HV215" s="745"/>
      <x:c r="HW215" s="745"/>
      <x:c r="HX215" s="745"/>
      <x:c r="HY215" s="745"/>
      <x:c r="HZ215" s="745"/>
      <x:c r="IA215" s="745"/>
      <x:c r="IB215" s="745"/>
      <x:c r="IC215" s="745"/>
      <x:c r="ID215" s="745"/>
      <x:c r="IE215" s="745"/>
      <x:c r="IF215" s="745"/>
      <x:c r="IG215" s="745"/>
      <x:c r="IH215" s="745"/>
      <x:c r="II215" s="745"/>
      <x:c r="IJ215" s="745"/>
      <x:c r="IK215" s="745"/>
      <x:c r="IL215" s="745"/>
      <x:c r="IM215" s="745"/>
      <x:c r="IN215" s="745"/>
      <x:c r="IO215" s="745"/>
      <x:c r="IP215" s="745"/>
      <x:c r="IQ215" s="745"/>
      <x:c r="IR215" s="745"/>
      <x:c r="IS215" s="745"/>
    </x:row>
    <x:row r="216" spans="1:19" customHeight="1">
      <x:c r="A216" s="2582" t="s">
        <x:v>6993</x:v>
      </x:c>
      <x:c r="B216" s="2585" t="s">
        <x:v>4955</x:v>
      </x:c>
      <x:c r="C216" s="2586"/>
      <x:c r="D216" s="1452" t="s">
        <x:v>5530</x:v>
      </x:c>
      <x:c r="E216" s="883">
        <x:v>9</x:v>
      </x:c>
      <x:c r="F216" s="1453"/>
      <x:c r="G216" s="881">
        <x:v>133689.51999999999</x:v>
      </x:c>
      <x:c r="H216" s="1453"/>
      <x:c r="I216" s="881">
        <x:v>28399.889999999996</x:v>
      </x:c>
      <x:c r="J216" s="1453"/>
      <x:c r="K216" s="1454"/>
      <x:c r="L216" s="1453"/>
      <x:c r="M216" s="877">
        <x:v>78574</x:v>
      </x:c>
      <x:c r="N216" s="1455"/>
      <x:c r="O216" s="1456"/>
      <x:c r="P216" s="1457">
        <x:v>8200493</x:v>
      </x:c>
      <x:c r="Q216" s="1457">
        <x:v>0</x:v>
      </x:c>
      <x:c r="R216" s="1457">
        <x:v>8200493</x:v>
      </x:c>
      <x:c r="S216" s="1458"/>
    </x:row>
    <x:row r="217" spans="1:19" customHeight="1">
      <x:c r="A217" s="2583"/>
      <x:c r="B217" s="2587" t="s">
        <x:v>4000</x:v>
      </x:c>
      <x:c r="C217" s="2587" t="s">
        <x:v>3761</x:v>
      </x:c>
      <x:c r="D217" s="1459" t="s">
        <x:v>7020</x:v>
      </x:c>
      <x:c r="E217" s="1460"/>
      <x:c r="F217" s="1461" t="s">
        <x:v>5158</x:v>
      </x:c>
      <x:c r="G217" s="1193">
        <x:v>113325</x:v>
      </x:c>
      <x:c r="H217" s="1461" t="s">
        <x:v>5158</x:v>
      </x:c>
      <x:c r="I217" s="1193">
        <x:v>18306.099999999999</x:v>
      </x:c>
      <x:c r="J217" s="1461" t="s">
        <x:v>7018</x:v>
      </x:c>
      <x:c r="K217" s="1462">
        <x:v>900324</x:v>
      </x:c>
      <x:c r="L217" s="1463"/>
      <x:c r="M217" s="1261">
        <x:v>71790</x:v>
      </x:c>
      <x:c r="N217" s="1459" t="s">
        <x:v>7787</x:v>
      </x:c>
      <x:c r="O217" s="1464" t="s">
        <x:v>1032</x:v>
      </x:c>
      <x:c r="P217" s="1165">
        <x:v>7288439</x:v>
      </x:c>
      <x:c r="Q217" s="1465">
        <x:v>0</x:v>
      </x:c>
      <x:c r="R217" s="1261">
        <x:v>7288439</x:v>
      </x:c>
      <x:c r="S217" s="1466" t="s">
        <x:v>7660</x:v>
      </x:c>
    </x:row>
    <x:row r="218" spans="1:19" customHeight="1">
      <x:c r="A218" s="2583"/>
      <x:c r="B218" s="2588"/>
      <x:c r="C218" s="2588"/>
      <x:c r="D218" s="1467" t="s">
        <x:v>1526</x:v>
      </x:c>
      <x:c r="E218" s="1468"/>
      <x:c r="F218" s="1469" t="s">
        <x:v>5158</x:v>
      </x:c>
      <x:c r="G218" s="1111">
        <x:v>279.5</x:v>
      </x:c>
      <x:c r="H218" s="1469" t="s">
        <x:v>5158</x:v>
      </x:c>
      <x:c r="I218" s="1111">
        <x:v>624.16999999999996</x:v>
      </x:c>
      <x:c r="J218" s="1469" t="s">
        <x:v>5239</x:v>
      </x:c>
      <x:c r="K218" s="1470" t="s">
        <x:v>3804</x:v>
      </x:c>
      <x:c r="L218" s="1469" t="s">
        <x:v>5530</x:v>
      </x:c>
      <x:c r="M218" s="1113">
        <x:v>1349</x:v>
      </x:c>
      <x:c r="N218" s="1467" t="s">
        <x:v>2421</x:v>
      </x:c>
      <x:c r="O218" s="1471" t="s">
        <x:v>1511</x:v>
      </x:c>
      <x:c r="P218" s="2590">
        <x:v>21096</x:v>
      </x:c>
      <x:c r="Q218" s="1473">
        <x:v>0</x:v>
      </x:c>
      <x:c r="R218" s="2590">
        <x:v>21096</x:v>
      </x:c>
      <x:c r="S218" s="1474" t="s">
        <x:v>2036</x:v>
      </x:c>
    </x:row>
    <x:row r="219" spans="1:19" customHeight="1">
      <x:c r="A219" s="2583"/>
      <x:c r="B219" s="2588"/>
      <x:c r="C219" s="2588"/>
      <x:c r="D219" s="1467" t="s">
        <x:v>1266</x:v>
      </x:c>
      <x:c r="E219" s="1468"/>
      <x:c r="F219" s="1469" t="s">
        <x:v>5158</x:v>
      </x:c>
      <x:c r="G219" s="1111">
        <x:v>312.14999999999998</x:v>
      </x:c>
      <x:c r="H219" s="1469" t="s">
        <x:v>5158</x:v>
      </x:c>
      <x:c r="I219" s="1111">
        <x:v>329.43000000000001</x:v>
      </x:c>
      <x:c r="J219" s="1469" t="s">
        <x:v>5239</x:v>
      </x:c>
      <x:c r="K219" s="1470" t="s">
        <x:v>7164</x:v>
      </x:c>
      <x:c r="L219" s="1469" t="s">
        <x:v>5530</x:v>
      </x:c>
      <x:c r="M219" s="1113">
        <x:v>956</x:v>
      </x:c>
      <x:c r="N219" s="1467" t="s">
        <x:v>2421</x:v>
      </x:c>
      <x:c r="O219" s="1471" t="s">
        <x:v>1511</x:v>
      </x:c>
      <x:c r="P219" s="2590"/>
      <x:c r="Q219" s="1473">
        <x:v>0</x:v>
      </x:c>
      <x:c r="R219" s="2590"/>
      <x:c r="S219" s="1474" t="s">
        <x:v>2036</x:v>
      </x:c>
    </x:row>
    <x:row r="220" spans="1:19" customHeight="1">
      <x:c r="A220" s="2583"/>
      <x:c r="B220" s="2588"/>
      <x:c r="C220" s="2588"/>
      <x:c r="D220" s="1467" t="s">
        <x:v>276</x:v>
      </x:c>
      <x:c r="E220" s="1468"/>
      <x:c r="F220" s="1469" t="s">
        <x:v>5158</x:v>
      </x:c>
      <x:c r="G220" s="1111">
        <x:v>668.19000000000005</x:v>
      </x:c>
      <x:c r="H220" s="1469" t="s">
        <x:v>5158</x:v>
      </x:c>
      <x:c r="I220" s="1111">
        <x:v>668.19000000000005</x:v>
      </x:c>
      <x:c r="J220" s="1469" t="s">
        <x:v>5239</x:v>
      </x:c>
      <x:c r="K220" s="1470" t="s">
        <x:v>7749</x:v>
      </x:c>
      <x:c r="L220" s="1469"/>
      <x:c r="M220" s="1113">
        <x:v>4479</x:v>
      </x:c>
      <x:c r="N220" s="1467" t="s">
        <x:v>2421</x:v>
      </x:c>
      <x:c r="O220" s="1471" t="s">
        <x:v>814</x:v>
      </x:c>
      <x:c r="P220" s="1165">
        <x:v>249104</x:v>
      </x:c>
      <x:c r="Q220" s="1473"/>
      <x:c r="R220" s="1113">
        <x:v>249104</x:v>
      </x:c>
      <x:c r="S220" s="1474" t="s">
        <x:v>7766</x:v>
      </x:c>
    </x:row>
    <x:row r="221" spans="1:19" customHeight="1">
      <x:c r="A221" s="2583"/>
      <x:c r="B221" s="2588"/>
      <x:c r="C221" s="2588"/>
      <x:c r="D221" s="1467" t="s">
        <x:v>295</x:v>
      </x:c>
      <x:c r="E221" s="1468"/>
      <x:c r="F221" s="1469" t="s">
        <x:v>5158</x:v>
      </x:c>
      <x:c r="G221" s="1111">
        <x:v>496</x:v>
      </x:c>
      <x:c r="H221" s="1469" t="s">
        <x:v>3725</x:v>
      </x:c>
      <x:c r="I221" s="1111">
        <x:v>0</x:v>
      </x:c>
      <x:c r="J221" s="1469" t="s">
        <x:v>5239</x:v>
      </x:c>
      <x:c r="K221" s="1470" t="s">
        <x:v>7526</x:v>
      </x:c>
      <x:c r="L221" s="1469" t="s">
        <x:v>5530</x:v>
      </x:c>
      <x:c r="M221" s="1113" t="s">
        <x:v>5190</x:v>
      </x:c>
      <x:c r="N221" s="1467" t="s">
        <x:v>3295</x:v>
      </x:c>
      <x:c r="O221" s="1471" t="s">
        <x:v>1006</x:v>
      </x:c>
      <x:c r="P221" s="1165">
        <x:v>43368</x:v>
      </x:c>
      <x:c r="Q221" s="1473">
        <x:v>0</x:v>
      </x:c>
      <x:c r="R221" s="1113">
        <x:v>43368</x:v>
      </x:c>
      <x:c r="S221" s="1474" t="s">
        <x:v>2036</x:v>
      </x:c>
    </x:row>
    <x:row r="222" spans="1:19" customHeight="1">
      <x:c r="A222" s="2583"/>
      <x:c r="B222" s="2588"/>
      <x:c r="C222" s="1469" t="s">
        <x:v>4797</x:v>
      </x:c>
      <x:c r="D222" s="1467" t="s">
        <x:v>2432</x:v>
      </x:c>
      <x:c r="E222" s="1468"/>
      <x:c r="F222" s="1469" t="s">
        <x:v>4965</x:v>
      </x:c>
      <x:c r="G222" s="1111">
        <x:v>4040</x:v>
      </x:c>
      <x:c r="H222" s="1469" t="s">
        <x:v>3725</x:v>
      </x:c>
      <x:c r="I222" s="1111">
        <x:v>0</x:v>
      </x:c>
      <x:c r="J222" s="1469" t="s">
        <x:v>5281</x:v>
      </x:c>
      <x:c r="K222" s="1470" t="s">
        <x:v>3678</x:v>
      </x:c>
      <x:c r="L222" s="1469" t="s">
        <x:v>5530</x:v>
      </x:c>
      <x:c r="M222" s="1113" t="s">
        <x:v>5190</x:v>
      </x:c>
      <x:c r="N222" s="1467" t="s">
        <x:v>3295</x:v>
      </x:c>
      <x:c r="O222" s="1471" t="s">
        <x:v>1006</x:v>
      </x:c>
      <x:c r="P222" s="1165">
        <x:v>540327</x:v>
      </x:c>
      <x:c r="Q222" s="1473">
        <x:v>0</x:v>
      </x:c>
      <x:c r="R222" s="1113">
        <x:v>540327</x:v>
      </x:c>
      <x:c r="S222" s="1474" t="s">
        <x:v>2036</x:v>
      </x:c>
    </x:row>
    <x:row r="223" spans="1:19" customHeight="1">
      <x:c r="A223" s="2583"/>
      <x:c r="B223" s="2588"/>
      <x:c r="C223" s="1469" t="s">
        <x:v>4734</x:v>
      </x:c>
      <x:c r="D223" s="1467" t="s">
        <x:v>5793</x:v>
      </x:c>
      <x:c r="E223" s="1468"/>
      <x:c r="F223" s="1469" t="s">
        <x:v>4965</x:v>
      </x:c>
      <x:c r="G223" s="1111">
        <x:v>6800</x:v>
      </x:c>
      <x:c r="H223" s="1469" t="s">
        <x:v>3725</x:v>
      </x:c>
      <x:c r="I223" s="1111">
        <x:v>0</x:v>
      </x:c>
      <x:c r="J223" s="1469" t="s">
        <x:v>5239</x:v>
      </x:c>
      <x:c r="K223" s="1470" t="s">
        <x:v>7071</x:v>
      </x:c>
      <x:c r="L223" s="1469" t="s">
        <x:v>5530</x:v>
      </x:c>
      <x:c r="M223" s="1113" t="s">
        <x:v>5190</x:v>
      </x:c>
      <x:c r="N223" s="1467" t="s">
        <x:v>3295</x:v>
      </x:c>
      <x:c r="O223" s="1471" t="s">
        <x:v>1006</x:v>
      </x:c>
      <x:c r="P223" s="1165">
        <x:v>39933</x:v>
      </x:c>
      <x:c r="Q223" s="1473">
        <x:v>0</x:v>
      </x:c>
      <x:c r="R223" s="1113">
        <x:v>39933</x:v>
      </x:c>
      <x:c r="S223" s="1474" t="s">
        <x:v>2036</x:v>
      </x:c>
    </x:row>
    <x:row r="224" spans="1:19" customHeight="1">
      <x:c r="A224" s="2583"/>
      <x:c r="B224" s="2588"/>
      <x:c r="C224" s="2588" t="s">
        <x:v>5637</x:v>
      </x:c>
      <x:c r="D224" s="1467" t="s">
        <x:v>4217</x:v>
      </x:c>
      <x:c r="E224" s="1468"/>
      <x:c r="F224" s="1469" t="s">
        <x:v>4965</x:v>
      </x:c>
      <x:c r="G224" s="1111">
        <x:v>6469.6800000000003</x:v>
      </x:c>
      <x:c r="H224" s="1469" t="s">
        <x:v>5158</x:v>
      </x:c>
      <x:c r="I224" s="1111">
        <x:v>8472</x:v>
      </x:c>
      <x:c r="J224" s="1469" t="s">
        <x:v>5239</x:v>
      </x:c>
      <x:c r="K224" s="1470" t="s">
        <x:v>7445</x:v>
      </x:c>
      <x:c r="L224" s="1469" t="s">
        <x:v>5530</x:v>
      </x:c>
      <x:c r="M224" s="1113" t="s">
        <x:v>5190</x:v>
      </x:c>
      <x:c r="N224" s="1467" t="s">
        <x:v>3295</x:v>
      </x:c>
      <x:c r="O224" s="1471" t="s">
        <x:v>1294</x:v>
      </x:c>
      <x:c r="P224" s="1165">
        <x:v>0</x:v>
      </x:c>
      <x:c r="Q224" s="1473">
        <x:v>0</x:v>
      </x:c>
      <x:c r="R224" s="1113">
        <x:v>0</x:v>
      </x:c>
      <x:c r="S224" s="1474" t="s">
        <x:v>6700</x:v>
      </x:c>
    </x:row>
    <x:row r="225" spans="1:19" customHeight="1">
      <x:c r="A225" s="2584"/>
      <x:c r="B225" s="2589"/>
      <x:c r="C225" s="2589"/>
      <x:c r="D225" s="1475" t="s">
        <x:v>2154</x:v>
      </x:c>
      <x:c r="E225" s="1476"/>
      <x:c r="F225" s="1477" t="s">
        <x:v>4965</x:v>
      </x:c>
      <x:c r="G225" s="1274">
        <x:v>1299</x:v>
      </x:c>
      <x:c r="H225" s="1477" t="s">
        <x:v>3725</x:v>
      </x:c>
      <x:c r="I225" s="1274">
        <x:v>0</x:v>
      </x:c>
      <x:c r="J225" s="1477" t="s">
        <x:v>5239</x:v>
      </x:c>
      <x:c r="K225" s="1478" t="s">
        <x:v>3282</x:v>
      </x:c>
      <x:c r="L225" s="1477" t="s">
        <x:v>5530</x:v>
      </x:c>
      <x:c r="M225" s="1277" t="s">
        <x:v>5190</x:v>
      </x:c>
      <x:c r="N225" s="1475" t="s">
        <x:v>3295</x:v>
      </x:c>
      <x:c r="O225" s="1479" t="s">
        <x:v>1006</x:v>
      </x:c>
      <x:c r="P225" s="1165">
        <x:v>18226</x:v>
      </x:c>
      <x:c r="Q225" s="1480">
        <x:v>0</x:v>
      </x:c>
      <x:c r="R225" s="1277">
        <x:v>18226</x:v>
      </x:c>
      <x:c r="S225" s="1481" t="s">
        <x:v>2036</x:v>
      </x:c>
    </x:row>
    <x:row r="226" spans="1:20" customHeight="1">
      <x:c r="A226" s="2515" t="s">
        <x:v>7123</x:v>
      </x:c>
      <x:c r="B226" s="2464" t="s">
        <x:v>4955</x:v>
      </x:c>
      <x:c r="C226" s="2465"/>
      <x:c r="D226" s="914"/>
      <x:c r="E226" s="883">
        <x:v>5</x:v>
      </x:c>
      <x:c r="F226" s="913"/>
      <x:c r="G226" s="881">
        <x:v>24274.509999999998</x:v>
      </x:c>
      <x:c r="H226" s="913"/>
      <x:c r="I226" s="881">
        <x:v>3937.04</x:v>
      </x:c>
      <x:c r="J226" s="913"/>
      <x:c r="K226" s="1370"/>
      <x:c r="L226" s="913"/>
      <x:c r="M226" s="877">
        <x:v>16800</x:v>
      </x:c>
      <x:c r="N226" s="914"/>
      <x:c r="O226" s="1371"/>
      <x:c r="P226" s="1135">
        <x:v>699583</x:v>
      </x:c>
      <x:c r="Q226" s="1135">
        <x:v>0</x:v>
      </x:c>
      <x:c r="R226" s="1135">
        <x:v>699583</x:v>
      </x:c>
      <x:c r="S226" s="885"/>
      <x:c r="T226" s="1482"/>
    </x:row>
    <x:row r="227" spans="1:20" customHeight="1">
      <x:c r="A227" s="2446"/>
      <x:c r="B227" s="1096" t="s">
        <x:v>4000</x:v>
      </x:c>
      <x:c r="C227" s="1096" t="s">
        <x:v>5285</x:v>
      </x:c>
      <x:c r="D227" s="1312" t="s">
        <x:v>1466</x:v>
      </x:c>
      <x:c r="E227" s="1137">
        <x:v>1</x:v>
      </x:c>
      <x:c r="F227" s="1096" t="s">
        <x:v>4965</x:v>
      </x:c>
      <x:c r="G227" s="1193">
        <x:v>1462.7</x:v>
      </x:c>
      <x:c r="H227" s="1096" t="s">
        <x:v>5158</x:v>
      </x:c>
      <x:c r="I227" s="1193">
        <x:v>1149.6600000000001</x:v>
      </x:c>
      <x:c r="J227" s="1096" t="s">
        <x:v>5239</x:v>
      </x:c>
      <x:c r="K227" s="1267" t="s">
        <x:v>3187</x:v>
      </x:c>
      <x:c r="L227" s="1096"/>
      <x:c r="M227" s="1261"/>
      <x:c r="N227" s="1197" t="s">
        <x:v>7731</x:v>
      </x:c>
      <x:c r="O227" s="1268" t="s">
        <x:v>1139</x:v>
      </x:c>
      <x:c r="P227" s="1165">
        <x:v>94285</x:v>
      </x:c>
      <x:c r="Q227" s="1142">
        <x:v>0</x:v>
      </x:c>
      <x:c r="R227" s="1142">
        <x:v>94285</x:v>
      </x:c>
      <x:c r="S227" s="1242" t="s">
        <x:v>2765</x:v>
      </x:c>
      <x:c r="T227" s="1482"/>
    </x:row>
    <x:row r="228" spans="1:20" customHeight="1">
      <x:c r="A228" s="2446"/>
      <x:c r="B228" s="889" t="s">
        <x:v>4000</x:v>
      </x:c>
      <x:c r="C228" s="889" t="s">
        <x:v>5285</x:v>
      </x:c>
      <x:c r="D228" s="1483" t="s">
        <x:v>1387</x:v>
      </x:c>
      <x:c r="E228" s="1159">
        <x:v>1</x:v>
      </x:c>
      <x:c r="F228" s="889" t="s">
        <x:v>4965</x:v>
      </x:c>
      <x:c r="G228" s="1111">
        <x:v>325.24000000000001</x:v>
      </x:c>
      <x:c r="H228" s="889" t="s">
        <x:v>5158</x:v>
      </x:c>
      <x:c r="I228" s="1111">
        <x:v>340.75999999999999</x:v>
      </x:c>
      <x:c r="J228" s="889" t="s">
        <x:v>5239</x:v>
      </x:c>
      <x:c r="K228" s="1269" t="s">
        <x:v>7320</x:v>
      </x:c>
      <x:c r="L228" s="889"/>
      <x:c r="M228" s="1113"/>
      <x:c r="N228" s="1108" t="s">
        <x:v>7731</x:v>
      </x:c>
      <x:c r="O228" s="1268" t="s">
        <x:v>1139</x:v>
      </x:c>
      <x:c r="P228" s="1165">
        <x:v>75661</x:v>
      </x:c>
      <x:c r="Q228" s="1165">
        <x:v>0</x:v>
      </x:c>
      <x:c r="R228" s="1165">
        <x:v>75661</x:v>
      </x:c>
      <x:c r="S228" s="1120" t="s">
        <x:v>2765</x:v>
      </x:c>
      <x:c r="T228" s="1482"/>
    </x:row>
    <x:row r="229" spans="1:20" customHeight="1">
      <x:c r="A229" s="2446"/>
      <x:c r="B229" s="889" t="s">
        <x:v>4000</x:v>
      </x:c>
      <x:c r="C229" s="889" t="s">
        <x:v>5285</x:v>
      </x:c>
      <x:c r="D229" s="1483" t="s">
        <x:v>879</x:v>
      </x:c>
      <x:c r="E229" s="1159" t="s">
        <x:v>5589</x:v>
      </x:c>
      <x:c r="F229" s="889" t="s">
        <x:v>4965</x:v>
      </x:c>
      <x:c r="G229" s="1111">
        <x:v>15000</x:v>
      </x:c>
      <x:c r="H229" s="889" t="s">
        <x:v>5158</x:v>
      </x:c>
      <x:c r="I229" s="1111">
        <x:v>278.19</x:v>
      </x:c>
      <x:c r="J229" s="889" t="s">
        <x:v>5239</x:v>
      </x:c>
      <x:c r="K229" s="1269" t="s">
        <x:v>4388</x:v>
      </x:c>
      <x:c r="L229" s="889"/>
      <x:c r="M229" s="1113"/>
      <x:c r="N229" s="1108" t="s">
        <x:v>7731</x:v>
      </x:c>
      <x:c r="O229" s="1227" t="s">
        <x:v>476</x:v>
      </x:c>
      <x:c r="P229" s="1165">
        <x:v>212043</x:v>
      </x:c>
      <x:c r="Q229" s="1550">
        <x:v>0</x:v>
      </x:c>
      <x:c r="R229" s="1165">
        <x:v>212043</x:v>
      </x:c>
      <x:c r="S229" s="1120" t="s">
        <x:v>2765</x:v>
      </x:c>
      <x:c r="T229" s="1482"/>
    </x:row>
    <x:row r="230" spans="1:20" customHeight="1">
      <x:c r="A230" s="2446"/>
      <x:c r="B230" s="889" t="s">
        <x:v>4000</x:v>
      </x:c>
      <x:c r="C230" s="889" t="s">
        <x:v>5040</x:v>
      </x:c>
      <x:c r="D230" s="1483" t="s">
        <x:v>2502</x:v>
      </x:c>
      <x:c r="E230" s="1159">
        <x:v>1</x:v>
      </x:c>
      <x:c r="F230" s="889" t="s">
        <x:v>5158</x:v>
      </x:c>
      <x:c r="G230" s="1111">
        <x:v>6490</x:v>
      </x:c>
      <x:c r="H230" s="889" t="s">
        <x:v>5158</x:v>
      </x:c>
      <x:c r="I230" s="1111">
        <x:v>1352</x:v>
      </x:c>
      <x:c r="J230" s="889" t="s">
        <x:v>5239</x:v>
      </x:c>
      <x:c r="K230" s="1269" t="s">
        <x:v>3159</x:v>
      </x:c>
      <x:c r="L230" s="889"/>
      <x:c r="M230" s="1113">
        <x:v>16800</x:v>
      </x:c>
      <x:c r="N230" s="1108" t="s">
        <x:v>7731</x:v>
      </x:c>
      <x:c r="O230" s="1268" t="s">
        <x:v>1139</x:v>
      </x:c>
      <x:c r="P230" s="1165">
        <x:v>251601</x:v>
      </x:c>
      <x:c r="Q230" s="1165">
        <x:v>0</x:v>
      </x:c>
      <x:c r="R230" s="1165">
        <x:v>251601</x:v>
      </x:c>
      <x:c r="S230" s="1120" t="s">
        <x:v>2765</x:v>
      </x:c>
      <x:c r="T230" s="1482"/>
    </x:row>
    <x:row r="231" spans="1:20" customHeight="1">
      <x:c r="A231" s="2447"/>
      <x:c r="B231" s="1484" t="s">
        <x:v>4000</x:v>
      </x:c>
      <x:c r="C231" s="932" t="s">
        <x:v>5634</x:v>
      </x:c>
      <x:c r="D231" s="1122" t="s">
        <x:v>7720</x:v>
      </x:c>
      <x:c r="E231" s="1485">
        <x:v>1</x:v>
      </x:c>
      <x:c r="F231" s="932" t="s">
        <x:v>5158</x:v>
      </x:c>
      <x:c r="G231" s="1124">
        <x:v>996.57000000000005</x:v>
      </x:c>
      <x:c r="H231" s="932" t="s">
        <x:v>5158</x:v>
      </x:c>
      <x:c r="I231" s="1124">
        <x:v>816.42999999999995</x:v>
      </x:c>
      <x:c r="J231" s="932" t="s">
        <x:v>5239</x:v>
      </x:c>
      <x:c r="K231" s="1296" t="s">
        <x:v>4542</x:v>
      </x:c>
      <x:c r="L231" s="932"/>
      <x:c r="M231" s="1297"/>
      <x:c r="N231" s="1486" t="s">
        <x:v>7731</x:v>
      </x:c>
      <x:c r="O231" s="1551" t="s">
        <x:v>1006</x:v>
      </x:c>
      <x:c r="P231" s="1165">
        <x:v>65993</x:v>
      </x:c>
      <x:c r="Q231" s="1552">
        <x:v>0</x:v>
      </x:c>
      <x:c r="R231" s="1538">
        <x:v>65993</x:v>
      </x:c>
      <x:c r="S231" s="1257" t="s">
        <x:v>2765</x:v>
      </x:c>
      <x:c r="T231" s="1482"/>
    </x:row>
  </x:sheetData>
  <x:mergeCells count="143">
    <x:mergeCell ref="A1:E1"/>
    <x:mergeCell ref="A3:A5"/>
    <x:mergeCell ref="B3:B5"/>
    <x:mergeCell ref="C3:C5"/>
    <x:mergeCell ref="D3:D5"/>
    <x:mergeCell ref="E3:E5"/>
    <x:mergeCell ref="F3:I3"/>
    <x:mergeCell ref="J3:K3"/>
    <x:mergeCell ref="L3:M3"/>
    <x:mergeCell ref="N3:S3"/>
    <x:mergeCell ref="F4:G4"/>
    <x:mergeCell ref="H4:I4"/>
    <x:mergeCell ref="J4:J5"/>
    <x:mergeCell ref="N4:N5"/>
    <x:mergeCell ref="O4:O5"/>
    <x:mergeCell ref="P4:R4"/>
    <x:mergeCell ref="S4:S5"/>
    <x:mergeCell ref="A9:A17"/>
    <x:mergeCell ref="B9:D9"/>
    <x:mergeCell ref="B10:B17"/>
    <x:mergeCell ref="C10:C14"/>
    <x:mergeCell ref="C15:C17"/>
    <x:mergeCell ref="A18:A36"/>
    <x:mergeCell ref="B18:D18"/>
    <x:mergeCell ref="B19:B28"/>
    <x:mergeCell ref="C19:C28"/>
    <x:mergeCell ref="B29:B31"/>
    <x:mergeCell ref="C29:C31"/>
    <x:mergeCell ref="B32:B36"/>
    <x:mergeCell ref="C33:C34"/>
    <x:mergeCell ref="A37:A66"/>
    <x:mergeCell ref="B37:D37"/>
    <x:mergeCell ref="B38:B48"/>
    <x:mergeCell ref="C38:C48"/>
    <x:mergeCell ref="B49:B55"/>
    <x:mergeCell ref="C49:C55"/>
    <x:mergeCell ref="B56:B60"/>
    <x:mergeCell ref="C56:C60"/>
    <x:mergeCell ref="B61:B62"/>
    <x:mergeCell ref="C61:C62"/>
    <x:mergeCell ref="B63:B66"/>
    <x:mergeCell ref="C63:C66"/>
    <x:mergeCell ref="A67:A81"/>
    <x:mergeCell ref="B67:D67"/>
    <x:mergeCell ref="B68:B69"/>
    <x:mergeCell ref="C68:C69"/>
    <x:mergeCell ref="B70:B81"/>
    <x:mergeCell ref="C70:C81"/>
    <x:mergeCell ref="A82:A96"/>
    <x:mergeCell ref="B82:D82"/>
    <x:mergeCell ref="B83:B96"/>
    <x:mergeCell ref="C83:C92"/>
    <x:mergeCell ref="C93:C96"/>
    <x:mergeCell ref="A97:A114"/>
    <x:mergeCell ref="B97:D97"/>
    <x:mergeCell ref="B98:B114"/>
    <x:mergeCell ref="C98:C114"/>
    <x:mergeCell ref="A115:A129"/>
    <x:mergeCell ref="B115:D115"/>
    <x:mergeCell ref="B116:B129"/>
    <x:mergeCell ref="C116:C129"/>
    <x:mergeCell ref="A130:A138"/>
    <x:mergeCell ref="B130:C130"/>
    <x:mergeCell ref="B133:B137"/>
    <x:mergeCell ref="C133:C137"/>
    <x:mergeCell ref="N133:N137"/>
    <x:mergeCell ref="O133:O137"/>
    <x:mergeCell ref="P133:P137"/>
    <x:mergeCell ref="Q133:Q137"/>
    <x:mergeCell ref="R133:R137"/>
    <x:mergeCell ref="S133:S137"/>
    <x:mergeCell ref="A139:A143"/>
    <x:mergeCell ref="B139:C139"/>
    <x:mergeCell ref="A144:A146"/>
    <x:mergeCell ref="B144:C144"/>
    <x:mergeCell ref="B145:B146"/>
    <x:mergeCell ref="A147:A149"/>
    <x:mergeCell ref="B147:C147"/>
    <x:mergeCell ref="B148:B149"/>
    <x:mergeCell ref="C148:C149"/>
    <x:mergeCell ref="A150:A151"/>
    <x:mergeCell ref="B150:C150"/>
    <x:mergeCell ref="A152:A156"/>
    <x:mergeCell ref="B152:C152"/>
    <x:mergeCell ref="B153:B154"/>
    <x:mergeCell ref="C153:C154"/>
    <x:mergeCell ref="A157:A160"/>
    <x:mergeCell ref="B157:C157"/>
    <x:mergeCell ref="B159:B160"/>
    <x:mergeCell ref="C159:C160"/>
    <x:mergeCell ref="A161:A167"/>
    <x:mergeCell ref="B161:C161"/>
    <x:mergeCell ref="B162:B166"/>
    <x:mergeCell ref="C162:C166"/>
    <x:mergeCell ref="A168:A171"/>
    <x:mergeCell ref="B168:C168"/>
    <x:mergeCell ref="B170:B171"/>
    <x:mergeCell ref="C170:C171"/>
    <x:mergeCell ref="A172:A180"/>
    <x:mergeCell ref="B172:C172"/>
    <x:mergeCell ref="C173:C175"/>
    <x:mergeCell ref="B176:B180"/>
    <x:mergeCell ref="C177:C178"/>
    <x:mergeCell ref="A181:A183"/>
    <x:mergeCell ref="B181:C181"/>
    <x:mergeCell ref="P182:P183"/>
    <x:mergeCell ref="R182:R183"/>
    <x:mergeCell ref="A184:A190"/>
    <x:mergeCell ref="B184:C184"/>
    <x:mergeCell ref="B185:B190"/>
    <x:mergeCell ref="C187:C190"/>
    <x:mergeCell ref="A191:A193"/>
    <x:mergeCell ref="B191:C191"/>
    <x:mergeCell ref="B192:B193"/>
    <x:mergeCell ref="A194:A195"/>
    <x:mergeCell ref="B194:C194"/>
    <x:mergeCell ref="A196:A197"/>
    <x:mergeCell ref="B196:C196"/>
    <x:mergeCell ref="A198:A200"/>
    <x:mergeCell ref="B198:C198"/>
    <x:mergeCell ref="B199:B200"/>
    <x:mergeCell ref="A201:A204"/>
    <x:mergeCell ref="B201:C201"/>
    <x:mergeCell ref="B202:B204"/>
    <x:mergeCell ref="A205:A207"/>
    <x:mergeCell ref="B205:C205"/>
    <x:mergeCell ref="B206:B207"/>
    <x:mergeCell ref="A208:A211"/>
    <x:mergeCell ref="B208:C208"/>
    <x:mergeCell ref="B209:B211"/>
    <x:mergeCell ref="A212:A215"/>
    <x:mergeCell ref="B212:C212"/>
    <x:mergeCell ref="B213:B215"/>
    <x:mergeCell ref="C213:C214"/>
    <x:mergeCell ref="A216:A225"/>
    <x:mergeCell ref="B216:C216"/>
    <x:mergeCell ref="B217:B225"/>
    <x:mergeCell ref="C217:C221"/>
    <x:mergeCell ref="P218:P219"/>
    <x:mergeCell ref="R218:R219"/>
    <x:mergeCell ref="C224:C225"/>
    <x:mergeCell ref="A226:A231"/>
    <x:mergeCell ref="B226:C226"/>
  </x:mergeCells>
  <x:printOptions horizontalCentered="1" verticalCentered="0" headings="0" gridLines="0" gridLinesSet="1"/>
  <x:pageMargins left="0.39347222447395325" right="0.39347222447395325" top="0.59041666984558105" bottom="0.59041666984558105" header="0.51138889789581299" footer="0.51138889789581299"/>
  <x:pageSetup paperSize="9" scale="46" firstPageNumber="1" fitToWidth="6" fitToHeight="6" pageOrder="overThenDown" orientation="landscape" usePrinterDefaults="1" blackAndWhite="0" draft="0" useFirstPageNumber="0" horizontalDpi="600" verticalDpi="300" copies="1"/>
  <x:rowBreaks count="1" manualBreakCount="1">
    <x:brk id="171" min="0" max="1048575" man="1" pt="0"/>
  </x:rowBreaks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XFD744"/>
  <x:sheetViews>
    <x:sheetView view="pageBreakPreview" topLeftCell="A1" zoomScaleNormal="70" zoomScaleSheetLayoutView="100" workbookViewId="0">
      <x:pane xSplit="2" ySplit="3" topLeftCell="C694" activePane="bottomRight" state="frozen"/>
      <x:selection pane="bottomRight" activeCell="E194" activeCellId="0" sqref="E194:E194"/>
    </x:sheetView>
  </x:sheetViews>
  <x:sheetFormatPr defaultColWidth="8.88671875" defaultRowHeight="11.949999999999999"/>
  <x:cols>
    <x:col min="1" max="1" width="5.33203125" style="923" customWidth="1"/>
    <x:col min="2" max="2" width="18.33203125" style="924" bestFit="1" customWidth="1"/>
    <x:col min="3" max="3" width="25" style="924" bestFit="1" customWidth="1"/>
    <x:col min="4" max="4" width="45" style="924" bestFit="1" customWidth="1"/>
    <x:col min="5" max="5" width="9.44140625" style="19" bestFit="1" customWidth="1"/>
    <x:col min="6" max="6" width="18.44140625" style="924" bestFit="1" customWidth="1"/>
    <x:col min="7" max="7" width="11.5546875" style="897" bestFit="1" customWidth="1"/>
    <x:col min="8" max="8" width="9.77734375" style="897" bestFit="1" customWidth="1"/>
    <x:col min="9" max="9" width="11.21875" style="897" bestFit="1" customWidth="1"/>
    <x:col min="10" max="10" width="7.109375" style="924" bestFit="1" customWidth="1"/>
    <x:col min="11" max="11" width="34.21875" style="924" bestFit="1" customWidth="1"/>
    <x:col min="12" max="16384" width="8.88671875" style="19"/>
  </x:cols>
  <x:sheetData>
    <x:row r="1" spans="1:11" s="746" customFormat="1" ht="20.100000000000001" customHeight="1">
      <x:c r="A1" s="6" t="s">
        <x:v>9441</x:v>
      </x:c>
      <x:c r="B1" s="6"/>
      <x:c r="C1" s="1"/>
      <x:c r="D1" s="5"/>
      <x:c r="E1" s="6"/>
      <x:c r="F1" s="6"/>
      <x:c r="G1" s="894"/>
      <x:c r="H1" s="894"/>
      <x:c r="I1" s="894"/>
      <x:c r="J1" s="6"/>
      <x:c r="K1" s="1"/>
    </x:row>
    <x:row r="2" spans="1:11" ht="20.100000000000001" customHeight="1">
      <x:c r="A2" s="2445" t="s">
        <x:v>5487</x:v>
      </x:c>
      <x:c r="B2" s="2592" t="s">
        <x:v>5322</x:v>
      </x:c>
      <x:c r="C2" s="2451" t="s">
        <x:v>4089</x:v>
      </x:c>
      <x:c r="D2" s="2451" t="s">
        <x:v>3310</x:v>
      </x:c>
      <x:c r="E2" s="2448" t="s">
        <x:v>2722</x:v>
      </x:c>
      <x:c r="F2" s="2596" t="s">
        <x:v>3758</x:v>
      </x:c>
      <x:c r="G2" s="2598" t="s">
        <x:v>826</x:v>
      </x:c>
      <x:c r="H2" s="2598"/>
      <x:c r="I2" s="2598"/>
      <x:c r="J2" s="2448" t="s">
        <x:v>7754</x:v>
      </x:c>
      <x:c r="K2" s="2599" t="s">
        <x:v>3638</x:v>
      </x:c>
    </x:row>
    <x:row r="3" spans="1:11" ht="20.100000000000001" customHeight="1">
      <x:c r="A3" s="2591"/>
      <x:c r="B3" s="2593"/>
      <x:c r="C3" s="2594"/>
      <x:c r="D3" s="2594"/>
      <x:c r="E3" s="2595"/>
      <x:c r="F3" s="2597"/>
      <x:c r="G3" s="895" t="s">
        <x:v>4955</x:v>
      </x:c>
      <x:c r="H3" s="895" t="s">
        <x:v>4996</x:v>
      </x:c>
      <x:c r="I3" s="895" t="s">
        <x:v>5047</x:v>
      </x:c>
      <x:c r="J3" s="2595"/>
      <x:c r="K3" s="2600"/>
    </x:row>
    <x:row r="4" spans="1:11" ht="20.100000000000001" customHeight="1">
      <x:c r="A4" s="2601" t="s">
        <x:v>5531</x:v>
      </x:c>
      <x:c r="B4" s="912" t="s">
        <x:v>4955</x:v>
      </x:c>
      <x:c r="C4" s="913" t="s">
        <x:v>5530</x:v>
      </x:c>
      <x:c r="D4" s="882">
        <x:f>SUM(D5+D6)</x:f>
        <x:v>705</x:v>
      </x:c>
      <x:c r="E4" s="898">
        <x:f>SUM(E5+E6)</x:f>
        <x:v>321436.4523</x:v>
      </x:c>
      <x:c r="F4" s="913"/>
      <x:c r="G4" s="896">
        <x:f>SUM(H4+I4)</x:f>
        <x:v>58261265.869999997</x:v>
      </x:c>
      <x:c r="H4" s="896">
        <x:f>SUM(H5+H6)</x:f>
        <x:v>1090174.96</x:v>
      </x:c>
      <x:c r="I4" s="896">
        <x:f>SUM(I5+I6)</x:f>
        <x:v>57171090.909999996</x:v>
      </x:c>
      <x:c r="J4" s="899"/>
      <x:c r="K4" s="900"/>
    </x:row>
    <x:row r="5" spans="1:11" ht="20.100000000000001" customHeight="1">
      <x:c r="A5" s="2602"/>
      <x:c r="B5" s="901" t="s">
        <x:v>5348</x:v>
      </x:c>
      <x:c r="C5" s="902" t="s">
        <x:v>5530</x:v>
      </x:c>
      <x:c r="D5" s="903">
        <x:f>SUBTOTAL(9,D7,D23,D55,D98,D108,D110,D179)</x:f>
        <x:v>181</x:v>
      </x:c>
      <x:c r="E5" s="898">
        <x:f>SUBTOTAL(9,E7,E23,E55,E98,E108,E110,E179)</x:f>
        <x:v>119765.43780000001</x:v>
      </x:c>
      <x:c r="F5" s="903"/>
      <x:c r="G5" s="896">
        <x:f>SUBTOTAL(9,G7,G23,G55,G98,G108,G110,G179)</x:f>
        <x:v>950414</x:v>
      </x:c>
      <x:c r="H5" s="896">
        <x:f>SUBTOTAL(9,H7,H23,H55,H98,H108,H110,H179)</x:f>
        <x:v>955171</x:v>
      </x:c>
      <x:c r="I5" s="896">
        <x:f>SUBTOTAL(9,I7,I23,I55,I98,I108,I110,I179)</x:f>
        <x:v>0</x:v>
      </x:c>
      <x:c r="J5" s="904"/>
      <x:c r="K5" s="905"/>
    </x:row>
    <x:row r="6" spans="1:11" ht="20.100000000000001" customHeight="1">
      <x:c r="A6" s="2603"/>
      <x:c r="B6" s="906" t="s">
        <x:v>4800</x:v>
      </x:c>
      <x:c r="C6" s="902" t="s">
        <x:v>5530</x:v>
      </x:c>
      <x:c r="D6" s="903">
        <x:f>SUBTOTAL(9,D195,D217,D225,D237,D255,D278,D286,D297,D312,D321,D344,D403,D414,D423,D437,D457,D482,D496,D504,D519,D534,D545,D608,D666,D709)</x:f>
        <x:v>524</x:v>
      </x:c>
      <x:c r="E6" s="898">
        <x:f>SUBTOTAL(9,E195,E217,E225,E237,E255,E278,E286,E297,E312,E321,E344,E403,E414,E423,E437,E457,E482,E496,E504,E519,E534,E545,E608,E666,E709)</x:f>
        <x:v>201671.01450000002</x:v>
      </x:c>
      <x:c r="F6" s="903"/>
      <x:c r="G6" s="896">
        <x:f>SUM(H6,I6)</x:f>
        <x:v>57306094.869999997</x:v>
      </x:c>
      <x:c r="H6" s="896">
        <x:f>SUBTOTAL(9,H195,H217,H225,H237,H255,H278,H286,H297,H312,H321,H344,H403,H414,H423,H437,H457,H482,H496,H504,H519,H534,H545,H608,H666,H709)</x:f>
        <x:v>135003.95999999999</x:v>
      </x:c>
      <x:c r="I6" s="896">
        <x:f>SUBTOTAL(9,I195,I217,I225,I237,I255,I278,I286,I297,I312,I321,I344,I403,I414,I423,I437,I457,I482,I496,I504,I519,I534,I545,I608,I666,I709)</x:f>
        <x:v>57171090.909999996</x:v>
      </x:c>
      <x:c r="J6" s="904"/>
      <x:c r="K6" s="905"/>
    </x:row>
    <x:row r="7" spans="1:11" ht="20.100000000000001" customHeight="1">
      <x:c r="A7" s="2513" t="s">
        <x:v>809</x:v>
      </x:c>
      <x:c r="B7" s="912" t="s">
        <x:v>4955</x:v>
      </x:c>
      <x:c r="C7" s="914"/>
      <x:c r="D7" s="882">
        <x:f>COUNTA(D8:D22)</x:f>
        <x:v>15</x:v>
      </x:c>
      <x:c r="E7" s="898">
        <x:f>SUM(E8:E22)</x:f>
        <x:v>3693.2400000000002</x:v>
      </x:c>
      <x:c r="F7" s="913"/>
      <x:c r="G7" s="896">
        <x:f>SUM(H7:I7)</x:f>
        <x:v>28007</x:v>
      </x:c>
      <x:c r="H7" s="896">
        <x:f>SUM(H8:H22)</x:f>
        <x:v>28007</x:v>
      </x:c>
      <x:c r="I7" s="896">
        <x:f>SUM(I8:I22)</x:f>
        <x:v>0</x:v>
      </x:c>
      <x:c r="J7" s="913"/>
      <x:c r="K7" s="885"/>
    </x:row>
    <x:row r="8" spans="1:256" s="20" customFormat="1" ht="20.100000000000001" customHeight="1">
      <x:c r="A8" s="2462"/>
      <x:c r="B8" s="2604" t="s">
        <x:v>5580</x:v>
      </x:c>
      <x:c r="C8" s="2469" t="s">
        <x:v>5107</x:v>
      </x:c>
      <x:c r="D8" s="1226" t="s">
        <x:v>618</x:v>
      </x:c>
      <x:c r="E8" s="1558">
        <x:v>18</x:v>
      </x:c>
      <x:c r="F8" s="889" t="s">
        <x:v>280</x:v>
      </x:c>
      <x:c r="G8" s="1559" t="str">
        <x:f t="shared" ref="G8:G16" si="0">H8</x:f>
        <x:v>무상</x:v>
      </x:c>
      <x:c r="H8" s="1559" t="s">
        <x:v>4852</x:v>
      </x:c>
      <x:c r="I8" s="1559">
        <x:v>0</x:v>
      </x:c>
      <x:c r="J8" s="889" t="s">
        <x:v>4965</x:v>
      </x:c>
      <x:c r="K8" s="1120" t="s">
        <x:v>8008</x:v>
      </x:c>
      <x:c r="L8" s="19"/>
      <x:c r="M8" s="19"/>
      <x:c r="N8" s="19"/>
      <x:c r="O8" s="19"/>
      <x:c r="P8" s="19"/>
      <x:c r="Q8" s="19"/>
      <x:c r="R8" s="19"/>
      <x:c r="S8" s="19"/>
      <x:c r="T8" s="19"/>
      <x:c r="U8" s="19"/>
      <x:c r="V8" s="19"/>
      <x:c r="W8" s="19"/>
      <x:c r="X8" s="19"/>
      <x:c r="Y8" s="19"/>
      <x:c r="Z8" s="19"/>
      <x:c r="AA8" s="19"/>
      <x:c r="AB8" s="19"/>
      <x:c r="AC8" s="19"/>
      <x:c r="AD8" s="19"/>
      <x:c r="AE8" s="19"/>
      <x:c r="AF8" s="19"/>
      <x:c r="AG8" s="19"/>
      <x:c r="AH8" s="19"/>
      <x:c r="AI8" s="19"/>
      <x:c r="AJ8" s="19"/>
      <x:c r="AK8" s="19"/>
      <x:c r="AL8" s="19"/>
      <x:c r="AM8" s="19"/>
      <x:c r="AN8" s="19"/>
      <x:c r="AO8" s="19"/>
      <x:c r="AP8" s="19"/>
      <x:c r="AQ8" s="19"/>
      <x:c r="AR8" s="19"/>
      <x:c r="AS8" s="19"/>
      <x:c r="AT8" s="19"/>
      <x:c r="AU8" s="19"/>
      <x:c r="AV8" s="19"/>
      <x:c r="AW8" s="19"/>
      <x:c r="AX8" s="19"/>
      <x:c r="AY8" s="19"/>
      <x:c r="AZ8" s="19"/>
      <x:c r="BA8" s="19"/>
      <x:c r="BB8" s="19"/>
      <x:c r="BC8" s="19"/>
      <x:c r="BD8" s="19"/>
      <x:c r="BE8" s="19"/>
      <x:c r="BF8" s="19"/>
      <x:c r="BG8" s="19"/>
      <x:c r="BH8" s="19"/>
      <x:c r="BI8" s="19"/>
      <x:c r="BJ8" s="19"/>
      <x:c r="BK8" s="19"/>
      <x:c r="BL8" s="19"/>
      <x:c r="BM8" s="19"/>
      <x:c r="BN8" s="19"/>
      <x:c r="BO8" s="19"/>
      <x:c r="BP8" s="19"/>
      <x:c r="BQ8" s="19"/>
      <x:c r="BR8" s="19"/>
      <x:c r="BS8" s="19"/>
      <x:c r="BT8" s="19"/>
      <x:c r="BU8" s="19"/>
      <x:c r="BV8" s="19"/>
      <x:c r="BW8" s="19"/>
      <x:c r="BX8" s="19"/>
      <x:c r="BY8" s="19"/>
      <x:c r="BZ8" s="19"/>
      <x:c r="CA8" s="19"/>
      <x:c r="CB8" s="19"/>
      <x:c r="CC8" s="19"/>
      <x:c r="CD8" s="19"/>
      <x:c r="CE8" s="19"/>
      <x:c r="CF8" s="19"/>
      <x:c r="CG8" s="19"/>
      <x:c r="CH8" s="19"/>
      <x:c r="CI8" s="19"/>
      <x:c r="CJ8" s="19"/>
      <x:c r="CK8" s="19"/>
      <x:c r="CL8" s="19"/>
      <x:c r="CM8" s="19"/>
      <x:c r="CN8" s="19"/>
      <x:c r="CO8" s="19"/>
      <x:c r="CP8" s="19"/>
      <x:c r="CQ8" s="19"/>
      <x:c r="CR8" s="19"/>
      <x:c r="CS8" s="19"/>
      <x:c r="CT8" s="19"/>
      <x:c r="CU8" s="19"/>
      <x:c r="CV8" s="19"/>
      <x:c r="CW8" s="19"/>
      <x:c r="CX8" s="19"/>
      <x:c r="CY8" s="19"/>
      <x:c r="CZ8" s="19"/>
      <x:c r="DA8" s="19"/>
      <x:c r="DB8" s="19"/>
      <x:c r="DC8" s="19"/>
      <x:c r="DD8" s="19"/>
      <x:c r="DE8" s="19"/>
      <x:c r="DF8" s="19"/>
      <x:c r="DG8" s="19"/>
      <x:c r="DH8" s="19"/>
      <x:c r="DI8" s="19"/>
      <x:c r="DJ8" s="19"/>
      <x:c r="DK8" s="19"/>
      <x:c r="DL8" s="19"/>
      <x:c r="DM8" s="19"/>
      <x:c r="DN8" s="19"/>
      <x:c r="DO8" s="19"/>
      <x:c r="DP8" s="19"/>
      <x:c r="DQ8" s="19"/>
      <x:c r="DR8" s="19"/>
      <x:c r="DS8" s="19"/>
      <x:c r="DT8" s="19"/>
      <x:c r="DU8" s="19"/>
      <x:c r="DV8" s="19"/>
      <x:c r="DW8" s="19"/>
      <x:c r="DX8" s="19"/>
      <x:c r="DY8" s="19"/>
      <x:c r="DZ8" s="19"/>
      <x:c r="EA8" s="19"/>
      <x:c r="EB8" s="19"/>
      <x:c r="EC8" s="19"/>
      <x:c r="ED8" s="19"/>
      <x:c r="EE8" s="19"/>
      <x:c r="EF8" s="19"/>
      <x:c r="EG8" s="19"/>
      <x:c r="EH8" s="19"/>
      <x:c r="EI8" s="19"/>
      <x:c r="EJ8" s="19"/>
      <x:c r="EK8" s="19"/>
      <x:c r="EL8" s="19"/>
      <x:c r="EM8" s="19"/>
      <x:c r="EN8" s="19"/>
      <x:c r="EO8" s="19"/>
      <x:c r="EP8" s="19"/>
      <x:c r="EQ8" s="19"/>
      <x:c r="ER8" s="19"/>
      <x:c r="ES8" s="19"/>
      <x:c r="ET8" s="19"/>
      <x:c r="EU8" s="19"/>
      <x:c r="EV8" s="19"/>
      <x:c r="EW8" s="19"/>
      <x:c r="EX8" s="19"/>
      <x:c r="EY8" s="19"/>
      <x:c r="EZ8" s="19"/>
      <x:c r="FA8" s="19"/>
      <x:c r="FB8" s="19"/>
      <x:c r="FC8" s="19"/>
      <x:c r="FD8" s="19"/>
      <x:c r="FE8" s="19"/>
      <x:c r="FF8" s="19"/>
      <x:c r="FG8" s="19"/>
      <x:c r="FH8" s="19"/>
      <x:c r="FI8" s="19"/>
      <x:c r="FJ8" s="19"/>
      <x:c r="FK8" s="19"/>
      <x:c r="FL8" s="19"/>
      <x:c r="FM8" s="19"/>
      <x:c r="FN8" s="19"/>
      <x:c r="FO8" s="19"/>
      <x:c r="FP8" s="19"/>
      <x:c r="FQ8" s="19"/>
      <x:c r="FR8" s="19"/>
      <x:c r="FS8" s="19"/>
      <x:c r="FT8" s="19"/>
      <x:c r="FU8" s="19"/>
      <x:c r="FV8" s="19"/>
      <x:c r="FW8" s="19"/>
      <x:c r="FX8" s="19"/>
      <x:c r="FY8" s="19"/>
      <x:c r="FZ8" s="19"/>
      <x:c r="GA8" s="19"/>
      <x:c r="GB8" s="19"/>
      <x:c r="GC8" s="19"/>
      <x:c r="GD8" s="19"/>
      <x:c r="GE8" s="19"/>
      <x:c r="GF8" s="19"/>
      <x:c r="GG8" s="19"/>
      <x:c r="GH8" s="19"/>
      <x:c r="GI8" s="19"/>
      <x:c r="GJ8" s="19"/>
      <x:c r="GK8" s="19"/>
      <x:c r="GL8" s="19"/>
      <x:c r="GM8" s="19"/>
      <x:c r="GN8" s="19"/>
      <x:c r="GO8" s="19"/>
      <x:c r="GP8" s="19"/>
      <x:c r="GQ8" s="19"/>
      <x:c r="GR8" s="19"/>
      <x:c r="GS8" s="19"/>
      <x:c r="GT8" s="19"/>
      <x:c r="GU8" s="19"/>
      <x:c r="GV8" s="19"/>
      <x:c r="GW8" s="19"/>
      <x:c r="GX8" s="19"/>
      <x:c r="GY8" s="19"/>
      <x:c r="GZ8" s="19"/>
      <x:c r="HA8" s="19"/>
      <x:c r="HB8" s="19"/>
      <x:c r="HC8" s="19"/>
      <x:c r="HD8" s="19"/>
      <x:c r="HE8" s="19"/>
      <x:c r="HF8" s="19"/>
      <x:c r="HG8" s="19"/>
      <x:c r="HH8" s="19"/>
      <x:c r="HI8" s="19"/>
      <x:c r="HJ8" s="19"/>
      <x:c r="HK8" s="19"/>
      <x:c r="HL8" s="19"/>
      <x:c r="HM8" s="19"/>
      <x:c r="HN8" s="19"/>
      <x:c r="HO8" s="19"/>
      <x:c r="HP8" s="19"/>
      <x:c r="HQ8" s="19"/>
      <x:c r="HR8" s="19"/>
      <x:c r="HS8" s="19"/>
      <x:c r="HT8" s="19"/>
      <x:c r="HU8" s="19"/>
      <x:c r="HV8" s="19"/>
      <x:c r="HW8" s="19"/>
      <x:c r="HX8" s="19"/>
      <x:c r="HY8" s="19"/>
      <x:c r="HZ8" s="19"/>
      <x:c r="IA8" s="19"/>
      <x:c r="IB8" s="19"/>
      <x:c r="IC8" s="19"/>
      <x:c r="ID8" s="19"/>
      <x:c r="IE8" s="19"/>
      <x:c r="IF8" s="19"/>
      <x:c r="IG8" s="19"/>
      <x:c r="IH8" s="19"/>
      <x:c r="II8" s="19"/>
      <x:c r="IJ8" s="19"/>
      <x:c r="IK8" s="19"/>
      <x:c r="IL8" s="19"/>
      <x:c r="IM8" s="19"/>
      <x:c r="IN8" s="19"/>
      <x:c r="IO8" s="19"/>
      <x:c r="IP8" s="19"/>
      <x:c r="IQ8" s="19"/>
      <x:c r="IR8" s="19"/>
      <x:c r="IS8" s="19"/>
      <x:c r="IT8" s="19"/>
      <x:c r="IU8" s="19"/>
      <x:c r="IV8" s="19"/>
    </x:row>
    <x:row r="9" spans="1:256" s="20" customFormat="1" ht="20.100000000000001" customHeight="1">
      <x:c r="A9" s="2462"/>
      <x:c r="B9" s="2605"/>
      <x:c r="C9" s="2469"/>
      <x:c r="D9" s="1226" t="s">
        <x:v>8711</x:v>
      </x:c>
      <x:c r="E9" s="1558">
        <x:v>44</x:v>
      </x:c>
      <x:c r="F9" s="889" t="s">
        <x:v>1321</x:v>
      </x:c>
      <x:c r="G9" s="1559">
        <x:f t="shared" si="0"/>
        <x:v>4457</x:v>
      </x:c>
      <x:c r="H9" s="1559">
        <x:v>4457</x:v>
      </x:c>
      <x:c r="I9" s="1559">
        <x:v>0</x:v>
      </x:c>
      <x:c r="J9" s="889" t="s">
        <x:v>4965</x:v>
      </x:c>
      <x:c r="K9" s="1120" t="s">
        <x:v>8725</x:v>
      </x:c>
      <x:c r="L9" s="19"/>
      <x:c r="M9" s="19"/>
      <x:c r="N9" s="19"/>
      <x:c r="O9" s="19"/>
      <x:c r="P9" s="19"/>
      <x:c r="Q9" s="19"/>
      <x:c r="R9" s="19"/>
      <x:c r="S9" s="19"/>
      <x:c r="T9" s="19"/>
      <x:c r="U9" s="19"/>
      <x:c r="V9" s="19"/>
      <x:c r="W9" s="19"/>
      <x:c r="X9" s="19"/>
      <x:c r="Y9" s="19"/>
      <x:c r="Z9" s="19"/>
      <x:c r="AA9" s="19"/>
      <x:c r="AB9" s="19"/>
      <x:c r="AC9" s="19"/>
      <x:c r="AD9" s="19"/>
      <x:c r="AE9" s="19"/>
      <x:c r="AF9" s="19"/>
      <x:c r="AG9" s="19"/>
      <x:c r="AH9" s="19"/>
      <x:c r="AI9" s="19"/>
      <x:c r="AJ9" s="19"/>
      <x:c r="AK9" s="19"/>
      <x:c r="AL9" s="19"/>
      <x:c r="AM9" s="19"/>
      <x:c r="AN9" s="19"/>
      <x:c r="AO9" s="19"/>
      <x:c r="AP9" s="19"/>
      <x:c r="AQ9" s="19"/>
      <x:c r="AR9" s="19"/>
      <x:c r="AS9" s="19"/>
      <x:c r="AT9" s="19"/>
      <x:c r="AU9" s="19"/>
      <x:c r="AV9" s="19"/>
      <x:c r="AW9" s="19"/>
      <x:c r="AX9" s="19"/>
      <x:c r="AY9" s="19"/>
      <x:c r="AZ9" s="19"/>
      <x:c r="BA9" s="19"/>
      <x:c r="BB9" s="19"/>
      <x:c r="BC9" s="19"/>
      <x:c r="BD9" s="19"/>
      <x:c r="BE9" s="19"/>
      <x:c r="BF9" s="19"/>
      <x:c r="BG9" s="19"/>
      <x:c r="BH9" s="19"/>
      <x:c r="BI9" s="19"/>
      <x:c r="BJ9" s="19"/>
      <x:c r="BK9" s="19"/>
      <x:c r="BL9" s="19"/>
      <x:c r="BM9" s="19"/>
      <x:c r="BN9" s="19"/>
      <x:c r="BO9" s="19"/>
      <x:c r="BP9" s="19"/>
      <x:c r="BQ9" s="19"/>
      <x:c r="BR9" s="19"/>
      <x:c r="BS9" s="19"/>
      <x:c r="BT9" s="19"/>
      <x:c r="BU9" s="19"/>
      <x:c r="BV9" s="19"/>
      <x:c r="BW9" s="19"/>
      <x:c r="BX9" s="19"/>
      <x:c r="BY9" s="19"/>
      <x:c r="BZ9" s="19"/>
      <x:c r="CA9" s="19"/>
      <x:c r="CB9" s="19"/>
      <x:c r="CC9" s="19"/>
      <x:c r="CD9" s="19"/>
      <x:c r="CE9" s="19"/>
      <x:c r="CF9" s="19"/>
      <x:c r="CG9" s="19"/>
      <x:c r="CH9" s="19"/>
      <x:c r="CI9" s="19"/>
      <x:c r="CJ9" s="19"/>
      <x:c r="CK9" s="19"/>
      <x:c r="CL9" s="19"/>
      <x:c r="CM9" s="19"/>
      <x:c r="CN9" s="19"/>
      <x:c r="CO9" s="19"/>
      <x:c r="CP9" s="19"/>
      <x:c r="CQ9" s="19"/>
      <x:c r="CR9" s="19"/>
      <x:c r="CS9" s="19"/>
      <x:c r="CT9" s="19"/>
      <x:c r="CU9" s="19"/>
      <x:c r="CV9" s="19"/>
      <x:c r="CW9" s="19"/>
      <x:c r="CX9" s="19"/>
      <x:c r="CY9" s="19"/>
      <x:c r="CZ9" s="19"/>
      <x:c r="DA9" s="19"/>
      <x:c r="DB9" s="19"/>
      <x:c r="DC9" s="19"/>
      <x:c r="DD9" s="19"/>
      <x:c r="DE9" s="19"/>
      <x:c r="DF9" s="19"/>
      <x:c r="DG9" s="19"/>
      <x:c r="DH9" s="19"/>
      <x:c r="DI9" s="19"/>
      <x:c r="DJ9" s="19"/>
      <x:c r="DK9" s="19"/>
      <x:c r="DL9" s="19"/>
      <x:c r="DM9" s="19"/>
      <x:c r="DN9" s="19"/>
      <x:c r="DO9" s="19"/>
      <x:c r="DP9" s="19"/>
      <x:c r="DQ9" s="19"/>
      <x:c r="DR9" s="19"/>
      <x:c r="DS9" s="19"/>
      <x:c r="DT9" s="19"/>
      <x:c r="DU9" s="19"/>
      <x:c r="DV9" s="19"/>
      <x:c r="DW9" s="19"/>
      <x:c r="DX9" s="19"/>
      <x:c r="DY9" s="19"/>
      <x:c r="DZ9" s="19"/>
      <x:c r="EA9" s="19"/>
      <x:c r="EB9" s="19"/>
      <x:c r="EC9" s="19"/>
      <x:c r="ED9" s="19"/>
      <x:c r="EE9" s="19"/>
      <x:c r="EF9" s="19"/>
      <x:c r="EG9" s="19"/>
      <x:c r="EH9" s="19"/>
      <x:c r="EI9" s="19"/>
      <x:c r="EJ9" s="19"/>
      <x:c r="EK9" s="19"/>
      <x:c r="EL9" s="19"/>
      <x:c r="EM9" s="19"/>
      <x:c r="EN9" s="19"/>
      <x:c r="EO9" s="19"/>
      <x:c r="EP9" s="19"/>
      <x:c r="EQ9" s="19"/>
      <x:c r="ER9" s="19"/>
      <x:c r="ES9" s="19"/>
      <x:c r="ET9" s="19"/>
      <x:c r="EU9" s="19"/>
      <x:c r="EV9" s="19"/>
      <x:c r="EW9" s="19"/>
      <x:c r="EX9" s="19"/>
      <x:c r="EY9" s="19"/>
      <x:c r="EZ9" s="19"/>
      <x:c r="FA9" s="19"/>
      <x:c r="FB9" s="19"/>
      <x:c r="FC9" s="19"/>
      <x:c r="FD9" s="19"/>
      <x:c r="FE9" s="19"/>
      <x:c r="FF9" s="19"/>
      <x:c r="FG9" s="19"/>
      <x:c r="FH9" s="19"/>
      <x:c r="FI9" s="19"/>
      <x:c r="FJ9" s="19"/>
      <x:c r="FK9" s="19"/>
      <x:c r="FL9" s="19"/>
      <x:c r="FM9" s="19"/>
      <x:c r="FN9" s="19"/>
      <x:c r="FO9" s="19"/>
      <x:c r="FP9" s="19"/>
      <x:c r="FQ9" s="19"/>
      <x:c r="FR9" s="19"/>
      <x:c r="FS9" s="19"/>
      <x:c r="FT9" s="19"/>
      <x:c r="FU9" s="19"/>
      <x:c r="FV9" s="19"/>
      <x:c r="FW9" s="19"/>
      <x:c r="FX9" s="19"/>
      <x:c r="FY9" s="19"/>
      <x:c r="FZ9" s="19"/>
      <x:c r="GA9" s="19"/>
      <x:c r="GB9" s="19"/>
      <x:c r="GC9" s="19"/>
      <x:c r="GD9" s="19"/>
      <x:c r="GE9" s="19"/>
      <x:c r="GF9" s="19"/>
      <x:c r="GG9" s="19"/>
      <x:c r="GH9" s="19"/>
      <x:c r="GI9" s="19"/>
      <x:c r="GJ9" s="19"/>
      <x:c r="GK9" s="19"/>
      <x:c r="GL9" s="19"/>
      <x:c r="GM9" s="19"/>
      <x:c r="GN9" s="19"/>
      <x:c r="GO9" s="19"/>
      <x:c r="GP9" s="19"/>
      <x:c r="GQ9" s="19"/>
      <x:c r="GR9" s="19"/>
      <x:c r="GS9" s="19"/>
      <x:c r="GT9" s="19"/>
      <x:c r="GU9" s="19"/>
      <x:c r="GV9" s="19"/>
      <x:c r="GW9" s="19"/>
      <x:c r="GX9" s="19"/>
      <x:c r="GY9" s="19"/>
      <x:c r="GZ9" s="19"/>
      <x:c r="HA9" s="19"/>
      <x:c r="HB9" s="19"/>
      <x:c r="HC9" s="19"/>
      <x:c r="HD9" s="19"/>
      <x:c r="HE9" s="19"/>
      <x:c r="HF9" s="19"/>
      <x:c r="HG9" s="19"/>
      <x:c r="HH9" s="19"/>
      <x:c r="HI9" s="19"/>
      <x:c r="HJ9" s="19"/>
      <x:c r="HK9" s="19"/>
      <x:c r="HL9" s="19"/>
      <x:c r="HM9" s="19"/>
      <x:c r="HN9" s="19"/>
      <x:c r="HO9" s="19"/>
      <x:c r="HP9" s="19"/>
      <x:c r="HQ9" s="19"/>
      <x:c r="HR9" s="19"/>
      <x:c r="HS9" s="19"/>
      <x:c r="HT9" s="19"/>
      <x:c r="HU9" s="19"/>
      <x:c r="HV9" s="19"/>
      <x:c r="HW9" s="19"/>
      <x:c r="HX9" s="19"/>
      <x:c r="HY9" s="19"/>
      <x:c r="HZ9" s="19"/>
      <x:c r="IA9" s="19"/>
      <x:c r="IB9" s="19"/>
      <x:c r="IC9" s="19"/>
      <x:c r="ID9" s="19"/>
      <x:c r="IE9" s="19"/>
      <x:c r="IF9" s="19"/>
      <x:c r="IG9" s="19"/>
      <x:c r="IH9" s="19"/>
      <x:c r="II9" s="19"/>
      <x:c r="IJ9" s="19"/>
      <x:c r="IK9" s="19"/>
      <x:c r="IL9" s="19"/>
      <x:c r="IM9" s="19"/>
      <x:c r="IN9" s="19"/>
      <x:c r="IO9" s="19"/>
      <x:c r="IP9" s="19"/>
      <x:c r="IQ9" s="19"/>
      <x:c r="IR9" s="19"/>
      <x:c r="IS9" s="19"/>
      <x:c r="IT9" s="19"/>
      <x:c r="IU9" s="19"/>
      <x:c r="IV9" s="19"/>
    </x:row>
    <x:row r="10" spans="1:256" s="20" customFormat="1" ht="20.100000000000001" customHeight="1">
      <x:c r="A10" s="2462"/>
      <x:c r="B10" s="2605"/>
      <x:c r="C10" s="2469"/>
      <x:c r="D10" s="1226" t="s">
        <x:v>7947</x:v>
      </x:c>
      <x:c r="E10" s="1558">
        <x:v>776</x:v>
      </x:c>
      <x:c r="F10" s="889" t="s">
        <x:v>1461</x:v>
      </x:c>
      <x:c r="G10" s="1559" t="str">
        <x:f t="shared" si="0"/>
        <x:v>무상</x:v>
      </x:c>
      <x:c r="H10" s="1559" t="s">
        <x:v>4852</x:v>
      </x:c>
      <x:c r="I10" s="1559">
        <x:v>0</x:v>
      </x:c>
      <x:c r="J10" s="889" t="s">
        <x:v>4965</x:v>
      </x:c>
      <x:c r="K10" s="1120" t="s">
        <x:v>5843</x:v>
      </x:c>
      <x:c r="L10" s="19"/>
      <x:c r="M10" s="19"/>
      <x:c r="N10" s="19"/>
      <x:c r="O10" s="19"/>
      <x:c r="P10" s="19"/>
      <x:c r="Q10" s="19"/>
      <x:c r="R10" s="19"/>
      <x:c r="S10" s="19"/>
      <x:c r="T10" s="19"/>
      <x:c r="U10" s="19"/>
      <x:c r="V10" s="19"/>
      <x:c r="W10" s="19"/>
      <x:c r="X10" s="19"/>
      <x:c r="Y10" s="19"/>
      <x:c r="Z10" s="19"/>
      <x:c r="AA10" s="19"/>
      <x:c r="AB10" s="19"/>
      <x:c r="AC10" s="19"/>
      <x:c r="AD10" s="19"/>
      <x:c r="AE10" s="19"/>
      <x:c r="AF10" s="19"/>
      <x:c r="AG10" s="19"/>
      <x:c r="AH10" s="19"/>
      <x:c r="AI10" s="19"/>
      <x:c r="AJ10" s="19"/>
      <x:c r="AK10" s="19"/>
      <x:c r="AL10" s="19"/>
      <x:c r="AM10" s="19"/>
      <x:c r="AN10" s="19"/>
      <x:c r="AO10" s="19"/>
      <x:c r="AP10" s="19"/>
      <x:c r="AQ10" s="19"/>
      <x:c r="AR10" s="19"/>
      <x:c r="AS10" s="19"/>
      <x:c r="AT10" s="19"/>
      <x:c r="AU10" s="19"/>
      <x:c r="AV10" s="19"/>
      <x:c r="AW10" s="19"/>
      <x:c r="AX10" s="19"/>
      <x:c r="AY10" s="19"/>
      <x:c r="AZ10" s="19"/>
      <x:c r="BA10" s="19"/>
      <x:c r="BB10" s="19"/>
      <x:c r="BC10" s="19"/>
      <x:c r="BD10" s="19"/>
      <x:c r="BE10" s="19"/>
      <x:c r="BF10" s="19"/>
      <x:c r="BG10" s="19"/>
      <x:c r="BH10" s="19"/>
      <x:c r="BI10" s="19"/>
      <x:c r="BJ10" s="19"/>
      <x:c r="BK10" s="19"/>
      <x:c r="BL10" s="19"/>
      <x:c r="BM10" s="19"/>
      <x:c r="BN10" s="19"/>
      <x:c r="BO10" s="19"/>
      <x:c r="BP10" s="19"/>
      <x:c r="BQ10" s="19"/>
      <x:c r="BR10" s="19"/>
      <x:c r="BS10" s="19"/>
      <x:c r="BT10" s="19"/>
      <x:c r="BU10" s="19"/>
      <x:c r="BV10" s="19"/>
      <x:c r="BW10" s="19"/>
      <x:c r="BX10" s="19"/>
      <x:c r="BY10" s="19"/>
      <x:c r="BZ10" s="19"/>
      <x:c r="CA10" s="19"/>
      <x:c r="CB10" s="19"/>
      <x:c r="CC10" s="19"/>
      <x:c r="CD10" s="19"/>
      <x:c r="CE10" s="19"/>
      <x:c r="CF10" s="19"/>
      <x:c r="CG10" s="19"/>
      <x:c r="CH10" s="19"/>
      <x:c r="CI10" s="19"/>
      <x:c r="CJ10" s="19"/>
      <x:c r="CK10" s="19"/>
      <x:c r="CL10" s="19"/>
      <x:c r="CM10" s="19"/>
      <x:c r="CN10" s="19"/>
      <x:c r="CO10" s="19"/>
      <x:c r="CP10" s="19"/>
      <x:c r="CQ10" s="19"/>
      <x:c r="CR10" s="19"/>
      <x:c r="CS10" s="19"/>
      <x:c r="CT10" s="19"/>
      <x:c r="CU10" s="19"/>
      <x:c r="CV10" s="19"/>
      <x:c r="CW10" s="19"/>
      <x:c r="CX10" s="19"/>
      <x:c r="CY10" s="19"/>
      <x:c r="CZ10" s="19"/>
      <x:c r="DA10" s="19"/>
      <x:c r="DB10" s="19"/>
      <x:c r="DC10" s="19"/>
      <x:c r="DD10" s="19"/>
      <x:c r="DE10" s="19"/>
      <x:c r="DF10" s="19"/>
      <x:c r="DG10" s="19"/>
      <x:c r="DH10" s="19"/>
      <x:c r="DI10" s="19"/>
      <x:c r="DJ10" s="19"/>
      <x:c r="DK10" s="19"/>
      <x:c r="DL10" s="19"/>
      <x:c r="DM10" s="19"/>
      <x:c r="DN10" s="19"/>
      <x:c r="DO10" s="19"/>
      <x:c r="DP10" s="19"/>
      <x:c r="DQ10" s="19"/>
      <x:c r="DR10" s="19"/>
      <x:c r="DS10" s="19"/>
      <x:c r="DT10" s="19"/>
      <x:c r="DU10" s="19"/>
      <x:c r="DV10" s="19"/>
      <x:c r="DW10" s="19"/>
      <x:c r="DX10" s="19"/>
      <x:c r="DY10" s="19"/>
      <x:c r="DZ10" s="19"/>
      <x:c r="EA10" s="19"/>
      <x:c r="EB10" s="19"/>
      <x:c r="EC10" s="19"/>
      <x:c r="ED10" s="19"/>
      <x:c r="EE10" s="19"/>
      <x:c r="EF10" s="19"/>
      <x:c r="EG10" s="19"/>
      <x:c r="EH10" s="19"/>
      <x:c r="EI10" s="19"/>
      <x:c r="EJ10" s="19"/>
      <x:c r="EK10" s="19"/>
      <x:c r="EL10" s="19"/>
      <x:c r="EM10" s="19"/>
      <x:c r="EN10" s="19"/>
      <x:c r="EO10" s="19"/>
      <x:c r="EP10" s="19"/>
      <x:c r="EQ10" s="19"/>
      <x:c r="ER10" s="19"/>
      <x:c r="ES10" s="19"/>
      <x:c r="ET10" s="19"/>
      <x:c r="EU10" s="19"/>
      <x:c r="EV10" s="19"/>
      <x:c r="EW10" s="19"/>
      <x:c r="EX10" s="19"/>
      <x:c r="EY10" s="19"/>
      <x:c r="EZ10" s="19"/>
      <x:c r="FA10" s="19"/>
      <x:c r="FB10" s="19"/>
      <x:c r="FC10" s="19"/>
      <x:c r="FD10" s="19"/>
      <x:c r="FE10" s="19"/>
      <x:c r="FF10" s="19"/>
      <x:c r="FG10" s="19"/>
      <x:c r="FH10" s="19"/>
      <x:c r="FI10" s="19"/>
      <x:c r="FJ10" s="19"/>
      <x:c r="FK10" s="19"/>
      <x:c r="FL10" s="19"/>
      <x:c r="FM10" s="19"/>
      <x:c r="FN10" s="19"/>
      <x:c r="FO10" s="19"/>
      <x:c r="FP10" s="19"/>
      <x:c r="FQ10" s="19"/>
      <x:c r="FR10" s="19"/>
      <x:c r="FS10" s="19"/>
      <x:c r="FT10" s="19"/>
      <x:c r="FU10" s="19"/>
      <x:c r="FV10" s="19"/>
      <x:c r="FW10" s="19"/>
      <x:c r="FX10" s="19"/>
      <x:c r="FY10" s="19"/>
      <x:c r="FZ10" s="19"/>
      <x:c r="GA10" s="19"/>
      <x:c r="GB10" s="19"/>
      <x:c r="GC10" s="19"/>
      <x:c r="GD10" s="19"/>
      <x:c r="GE10" s="19"/>
      <x:c r="GF10" s="19"/>
      <x:c r="GG10" s="19"/>
      <x:c r="GH10" s="19"/>
      <x:c r="GI10" s="19"/>
      <x:c r="GJ10" s="19"/>
      <x:c r="GK10" s="19"/>
      <x:c r="GL10" s="19"/>
      <x:c r="GM10" s="19"/>
      <x:c r="GN10" s="19"/>
      <x:c r="GO10" s="19"/>
      <x:c r="GP10" s="19"/>
      <x:c r="GQ10" s="19"/>
      <x:c r="GR10" s="19"/>
      <x:c r="GS10" s="19"/>
      <x:c r="GT10" s="19"/>
      <x:c r="GU10" s="19"/>
      <x:c r="GV10" s="19"/>
      <x:c r="GW10" s="19"/>
      <x:c r="GX10" s="19"/>
      <x:c r="GY10" s="19"/>
      <x:c r="GZ10" s="19"/>
      <x:c r="HA10" s="19"/>
      <x:c r="HB10" s="19"/>
      <x:c r="HC10" s="19"/>
      <x:c r="HD10" s="19"/>
      <x:c r="HE10" s="19"/>
      <x:c r="HF10" s="19"/>
      <x:c r="HG10" s="19"/>
      <x:c r="HH10" s="19"/>
      <x:c r="HI10" s="19"/>
      <x:c r="HJ10" s="19"/>
      <x:c r="HK10" s="19"/>
      <x:c r="HL10" s="19"/>
      <x:c r="HM10" s="19"/>
      <x:c r="HN10" s="19"/>
      <x:c r="HO10" s="19"/>
      <x:c r="HP10" s="19"/>
      <x:c r="HQ10" s="19"/>
      <x:c r="HR10" s="19"/>
      <x:c r="HS10" s="19"/>
      <x:c r="HT10" s="19"/>
      <x:c r="HU10" s="19"/>
      <x:c r="HV10" s="19"/>
      <x:c r="HW10" s="19"/>
      <x:c r="HX10" s="19"/>
      <x:c r="HY10" s="19"/>
      <x:c r="HZ10" s="19"/>
      <x:c r="IA10" s="19"/>
      <x:c r="IB10" s="19"/>
      <x:c r="IC10" s="19"/>
      <x:c r="ID10" s="19"/>
      <x:c r="IE10" s="19"/>
      <x:c r="IF10" s="19"/>
      <x:c r="IG10" s="19"/>
      <x:c r="IH10" s="19"/>
      <x:c r="II10" s="19"/>
      <x:c r="IJ10" s="19"/>
      <x:c r="IK10" s="19"/>
      <x:c r="IL10" s="19"/>
      <x:c r="IM10" s="19"/>
      <x:c r="IN10" s="19"/>
      <x:c r="IO10" s="19"/>
      <x:c r="IP10" s="19"/>
      <x:c r="IQ10" s="19"/>
      <x:c r="IR10" s="19"/>
      <x:c r="IS10" s="19"/>
      <x:c r="IT10" s="19"/>
      <x:c r="IU10" s="19"/>
      <x:c r="IV10" s="19"/>
    </x:row>
    <x:row r="11" spans="1:256" s="20" customFormat="1" ht="20.100000000000001" customHeight="1">
      <x:c r="A11" s="2462"/>
      <x:c r="B11" s="2605"/>
      <x:c r="C11" s="2469"/>
      <x:c r="D11" s="1226" t="s">
        <x:v>5891</x:v>
      </x:c>
      <x:c r="E11" s="1558">
        <x:v>18</x:v>
      </x:c>
      <x:c r="F11" s="889" t="s">
        <x:v>1544</x:v>
      </x:c>
      <x:c r="G11" s="1559" t="str">
        <x:f t="shared" si="0"/>
        <x:v>무상</x:v>
      </x:c>
      <x:c r="H11" s="1559" t="s">
        <x:v>4852</x:v>
      </x:c>
      <x:c r="I11" s="1559">
        <x:v>0</x:v>
      </x:c>
      <x:c r="J11" s="889" t="s">
        <x:v>4965</x:v>
      </x:c>
      <x:c r="K11" s="1120" t="s">
        <x:v>6873</x:v>
      </x:c>
      <x:c r="L11" s="19"/>
      <x:c r="M11" s="19"/>
      <x:c r="N11" s="19"/>
      <x:c r="O11" s="19"/>
      <x:c r="P11" s="19"/>
      <x:c r="Q11" s="19"/>
      <x:c r="R11" s="19"/>
      <x:c r="S11" s="19"/>
      <x:c r="T11" s="19"/>
      <x:c r="U11" s="19"/>
      <x:c r="V11" s="19"/>
      <x:c r="W11" s="19"/>
      <x:c r="X11" s="19"/>
      <x:c r="Y11" s="19"/>
      <x:c r="Z11" s="19"/>
      <x:c r="AA11" s="19"/>
      <x:c r="AB11" s="19"/>
      <x:c r="AC11" s="19"/>
      <x:c r="AD11" s="19"/>
      <x:c r="AE11" s="19"/>
      <x:c r="AF11" s="19"/>
      <x:c r="AG11" s="19"/>
      <x:c r="AH11" s="19"/>
      <x:c r="AI11" s="19"/>
      <x:c r="AJ11" s="19"/>
      <x:c r="AK11" s="19"/>
      <x:c r="AL11" s="19"/>
      <x:c r="AM11" s="19"/>
      <x:c r="AN11" s="19"/>
      <x:c r="AO11" s="19"/>
      <x:c r="AP11" s="19"/>
      <x:c r="AQ11" s="19"/>
      <x:c r="AR11" s="19"/>
      <x:c r="AS11" s="19"/>
      <x:c r="AT11" s="19"/>
      <x:c r="AU11" s="19"/>
      <x:c r="AV11" s="19"/>
      <x:c r="AW11" s="19"/>
      <x:c r="AX11" s="19"/>
      <x:c r="AY11" s="19"/>
      <x:c r="AZ11" s="19"/>
      <x:c r="BA11" s="19"/>
      <x:c r="BB11" s="19"/>
      <x:c r="BC11" s="19"/>
      <x:c r="BD11" s="19"/>
      <x:c r="BE11" s="19"/>
      <x:c r="BF11" s="19"/>
      <x:c r="BG11" s="19"/>
      <x:c r="BH11" s="19"/>
      <x:c r="BI11" s="19"/>
      <x:c r="BJ11" s="19"/>
      <x:c r="BK11" s="19"/>
      <x:c r="BL11" s="19"/>
      <x:c r="BM11" s="19"/>
      <x:c r="BN11" s="19"/>
      <x:c r="BO11" s="19"/>
      <x:c r="BP11" s="19"/>
      <x:c r="BQ11" s="19"/>
      <x:c r="BR11" s="19"/>
      <x:c r="BS11" s="19"/>
      <x:c r="BT11" s="19"/>
      <x:c r="BU11" s="19"/>
      <x:c r="BV11" s="19"/>
      <x:c r="BW11" s="19"/>
      <x:c r="BX11" s="19"/>
      <x:c r="BY11" s="19"/>
      <x:c r="BZ11" s="19"/>
      <x:c r="CA11" s="19"/>
      <x:c r="CB11" s="19"/>
      <x:c r="CC11" s="19"/>
      <x:c r="CD11" s="19"/>
      <x:c r="CE11" s="19"/>
      <x:c r="CF11" s="19"/>
      <x:c r="CG11" s="19"/>
      <x:c r="CH11" s="19"/>
      <x:c r="CI11" s="19"/>
      <x:c r="CJ11" s="19"/>
      <x:c r="CK11" s="19"/>
      <x:c r="CL11" s="19"/>
      <x:c r="CM11" s="19"/>
      <x:c r="CN11" s="19"/>
      <x:c r="CO11" s="19"/>
      <x:c r="CP11" s="19"/>
      <x:c r="CQ11" s="19"/>
      <x:c r="CR11" s="19"/>
      <x:c r="CS11" s="19"/>
      <x:c r="CT11" s="19"/>
      <x:c r="CU11" s="19"/>
      <x:c r="CV11" s="19"/>
      <x:c r="CW11" s="19"/>
      <x:c r="CX11" s="19"/>
      <x:c r="CY11" s="19"/>
      <x:c r="CZ11" s="19"/>
      <x:c r="DA11" s="19"/>
      <x:c r="DB11" s="19"/>
      <x:c r="DC11" s="19"/>
      <x:c r="DD11" s="19"/>
      <x:c r="DE11" s="19"/>
      <x:c r="DF11" s="19"/>
      <x:c r="DG11" s="19"/>
      <x:c r="DH11" s="19"/>
      <x:c r="DI11" s="19"/>
      <x:c r="DJ11" s="19"/>
      <x:c r="DK11" s="19"/>
      <x:c r="DL11" s="19"/>
      <x:c r="DM11" s="19"/>
      <x:c r="DN11" s="19"/>
      <x:c r="DO11" s="19"/>
      <x:c r="DP11" s="19"/>
      <x:c r="DQ11" s="19"/>
      <x:c r="DR11" s="19"/>
      <x:c r="DS11" s="19"/>
      <x:c r="DT11" s="19"/>
      <x:c r="DU11" s="19"/>
      <x:c r="DV11" s="19"/>
      <x:c r="DW11" s="19"/>
      <x:c r="DX11" s="19"/>
      <x:c r="DY11" s="19"/>
      <x:c r="DZ11" s="19"/>
      <x:c r="EA11" s="19"/>
      <x:c r="EB11" s="19"/>
      <x:c r="EC11" s="19"/>
      <x:c r="ED11" s="19"/>
      <x:c r="EE11" s="19"/>
      <x:c r="EF11" s="19"/>
      <x:c r="EG11" s="19"/>
      <x:c r="EH11" s="19"/>
      <x:c r="EI11" s="19"/>
      <x:c r="EJ11" s="19"/>
      <x:c r="EK11" s="19"/>
      <x:c r="EL11" s="19"/>
      <x:c r="EM11" s="19"/>
      <x:c r="EN11" s="19"/>
      <x:c r="EO11" s="19"/>
      <x:c r="EP11" s="19"/>
      <x:c r="EQ11" s="19"/>
      <x:c r="ER11" s="19"/>
      <x:c r="ES11" s="19"/>
      <x:c r="ET11" s="19"/>
      <x:c r="EU11" s="19"/>
      <x:c r="EV11" s="19"/>
      <x:c r="EW11" s="19"/>
      <x:c r="EX11" s="19"/>
      <x:c r="EY11" s="19"/>
      <x:c r="EZ11" s="19"/>
      <x:c r="FA11" s="19"/>
      <x:c r="FB11" s="19"/>
      <x:c r="FC11" s="19"/>
      <x:c r="FD11" s="19"/>
      <x:c r="FE11" s="19"/>
      <x:c r="FF11" s="19"/>
      <x:c r="FG11" s="19"/>
      <x:c r="FH11" s="19"/>
      <x:c r="FI11" s="19"/>
      <x:c r="FJ11" s="19"/>
      <x:c r="FK11" s="19"/>
      <x:c r="FL11" s="19"/>
      <x:c r="FM11" s="19"/>
      <x:c r="FN11" s="19"/>
      <x:c r="FO11" s="19"/>
      <x:c r="FP11" s="19"/>
      <x:c r="FQ11" s="19"/>
      <x:c r="FR11" s="19"/>
      <x:c r="FS11" s="19"/>
      <x:c r="FT11" s="19"/>
      <x:c r="FU11" s="19"/>
      <x:c r="FV11" s="19"/>
      <x:c r="FW11" s="19"/>
      <x:c r="FX11" s="19"/>
      <x:c r="FY11" s="19"/>
      <x:c r="FZ11" s="19"/>
      <x:c r="GA11" s="19"/>
      <x:c r="GB11" s="19"/>
      <x:c r="GC11" s="19"/>
      <x:c r="GD11" s="19"/>
      <x:c r="GE11" s="19"/>
      <x:c r="GF11" s="19"/>
      <x:c r="GG11" s="19"/>
      <x:c r="GH11" s="19"/>
      <x:c r="GI11" s="19"/>
      <x:c r="GJ11" s="19"/>
      <x:c r="GK11" s="19"/>
      <x:c r="GL11" s="19"/>
      <x:c r="GM11" s="19"/>
      <x:c r="GN11" s="19"/>
      <x:c r="GO11" s="19"/>
      <x:c r="GP11" s="19"/>
      <x:c r="GQ11" s="19"/>
      <x:c r="GR11" s="19"/>
      <x:c r="GS11" s="19"/>
      <x:c r="GT11" s="19"/>
      <x:c r="GU11" s="19"/>
      <x:c r="GV11" s="19"/>
      <x:c r="GW11" s="19"/>
      <x:c r="GX11" s="19"/>
      <x:c r="GY11" s="19"/>
      <x:c r="GZ11" s="19"/>
      <x:c r="HA11" s="19"/>
      <x:c r="HB11" s="19"/>
      <x:c r="HC11" s="19"/>
      <x:c r="HD11" s="19"/>
      <x:c r="HE11" s="19"/>
      <x:c r="HF11" s="19"/>
      <x:c r="HG11" s="19"/>
      <x:c r="HH11" s="19"/>
      <x:c r="HI11" s="19"/>
      <x:c r="HJ11" s="19"/>
      <x:c r="HK11" s="19"/>
      <x:c r="HL11" s="19"/>
      <x:c r="HM11" s="19"/>
      <x:c r="HN11" s="19"/>
      <x:c r="HO11" s="19"/>
      <x:c r="HP11" s="19"/>
      <x:c r="HQ11" s="19"/>
      <x:c r="HR11" s="19"/>
      <x:c r="HS11" s="19"/>
      <x:c r="HT11" s="19"/>
      <x:c r="HU11" s="19"/>
      <x:c r="HV11" s="19"/>
      <x:c r="HW11" s="19"/>
      <x:c r="HX11" s="19"/>
      <x:c r="HY11" s="19"/>
      <x:c r="HZ11" s="19"/>
      <x:c r="IA11" s="19"/>
      <x:c r="IB11" s="19"/>
      <x:c r="IC11" s="19"/>
      <x:c r="ID11" s="19"/>
      <x:c r="IE11" s="19"/>
      <x:c r="IF11" s="19"/>
      <x:c r="IG11" s="19"/>
      <x:c r="IH11" s="19"/>
      <x:c r="II11" s="19"/>
      <x:c r="IJ11" s="19"/>
      <x:c r="IK11" s="19"/>
      <x:c r="IL11" s="19"/>
      <x:c r="IM11" s="19"/>
      <x:c r="IN11" s="19"/>
      <x:c r="IO11" s="19"/>
      <x:c r="IP11" s="19"/>
      <x:c r="IQ11" s="19"/>
      <x:c r="IR11" s="19"/>
      <x:c r="IS11" s="19"/>
      <x:c r="IT11" s="19"/>
      <x:c r="IU11" s="19"/>
      <x:c r="IV11" s="19"/>
    </x:row>
    <x:row r="12" spans="1:256" s="20" customFormat="1" ht="20.100000000000001" customHeight="1">
      <x:c r="A12" s="2462"/>
      <x:c r="B12" s="2605"/>
      <x:c r="C12" s="2469"/>
      <x:c r="D12" s="1226" t="s">
        <x:v>7952</x:v>
      </x:c>
      <x:c r="E12" s="1558">
        <x:v>12</x:v>
      </x:c>
      <x:c r="F12" s="889" t="s">
        <x:v>1245</x:v>
      </x:c>
      <x:c r="G12" s="1559">
        <x:f t="shared" si="0"/>
        <x:v>728</x:v>
      </x:c>
      <x:c r="H12" s="1559">
        <x:v>728</x:v>
      </x:c>
      <x:c r="I12" s="1559">
        <x:v>0</x:v>
      </x:c>
      <x:c r="J12" s="889" t="s">
        <x:v>4965</x:v>
      </x:c>
      <x:c r="K12" s="1120" t="s">
        <x:v>7089</x:v>
      </x:c>
      <x:c r="L12" s="19"/>
      <x:c r="M12" s="19"/>
      <x:c r="N12" s="19"/>
      <x:c r="O12" s="19"/>
      <x:c r="P12" s="19"/>
      <x:c r="Q12" s="19"/>
      <x:c r="R12" s="19"/>
      <x:c r="S12" s="19"/>
      <x:c r="T12" s="19"/>
      <x:c r="U12" s="19"/>
      <x:c r="V12" s="19"/>
      <x:c r="W12" s="19"/>
      <x:c r="X12" s="19"/>
      <x:c r="Y12" s="19"/>
      <x:c r="Z12" s="19"/>
      <x:c r="AA12" s="19"/>
      <x:c r="AB12" s="19"/>
      <x:c r="AC12" s="19"/>
      <x:c r="AD12" s="19"/>
      <x:c r="AE12" s="19"/>
      <x:c r="AF12" s="19"/>
      <x:c r="AG12" s="19"/>
      <x:c r="AH12" s="19"/>
      <x:c r="AI12" s="19"/>
      <x:c r="AJ12" s="19"/>
      <x:c r="AK12" s="19"/>
      <x:c r="AL12" s="19"/>
      <x:c r="AM12" s="19"/>
      <x:c r="AN12" s="19"/>
      <x:c r="AO12" s="19"/>
      <x:c r="AP12" s="19"/>
      <x:c r="AQ12" s="19"/>
      <x:c r="AR12" s="19"/>
      <x:c r="AS12" s="19"/>
      <x:c r="AT12" s="19"/>
      <x:c r="AU12" s="19"/>
      <x:c r="AV12" s="19"/>
      <x:c r="AW12" s="19"/>
      <x:c r="AX12" s="19"/>
      <x:c r="AY12" s="19"/>
      <x:c r="AZ12" s="19"/>
      <x:c r="BA12" s="19"/>
      <x:c r="BB12" s="19"/>
      <x:c r="BC12" s="19"/>
      <x:c r="BD12" s="19"/>
      <x:c r="BE12" s="19"/>
      <x:c r="BF12" s="19"/>
      <x:c r="BG12" s="19"/>
      <x:c r="BH12" s="19"/>
      <x:c r="BI12" s="19"/>
      <x:c r="BJ12" s="19"/>
      <x:c r="BK12" s="19"/>
      <x:c r="BL12" s="19"/>
      <x:c r="BM12" s="19"/>
      <x:c r="BN12" s="19"/>
      <x:c r="BO12" s="19"/>
      <x:c r="BP12" s="19"/>
      <x:c r="BQ12" s="19"/>
      <x:c r="BR12" s="19"/>
      <x:c r="BS12" s="19"/>
      <x:c r="BT12" s="19"/>
      <x:c r="BU12" s="19"/>
      <x:c r="BV12" s="19"/>
      <x:c r="BW12" s="19"/>
      <x:c r="BX12" s="19"/>
      <x:c r="BY12" s="19"/>
      <x:c r="BZ12" s="19"/>
      <x:c r="CA12" s="19"/>
      <x:c r="CB12" s="19"/>
      <x:c r="CC12" s="19"/>
      <x:c r="CD12" s="19"/>
      <x:c r="CE12" s="19"/>
      <x:c r="CF12" s="19"/>
      <x:c r="CG12" s="19"/>
      <x:c r="CH12" s="19"/>
      <x:c r="CI12" s="19"/>
      <x:c r="CJ12" s="19"/>
      <x:c r="CK12" s="19"/>
      <x:c r="CL12" s="19"/>
      <x:c r="CM12" s="19"/>
      <x:c r="CN12" s="19"/>
      <x:c r="CO12" s="19"/>
      <x:c r="CP12" s="19"/>
      <x:c r="CQ12" s="19"/>
      <x:c r="CR12" s="19"/>
      <x:c r="CS12" s="19"/>
      <x:c r="CT12" s="19"/>
      <x:c r="CU12" s="19"/>
      <x:c r="CV12" s="19"/>
      <x:c r="CW12" s="19"/>
      <x:c r="CX12" s="19"/>
      <x:c r="CY12" s="19"/>
      <x:c r="CZ12" s="19"/>
      <x:c r="DA12" s="19"/>
      <x:c r="DB12" s="19"/>
      <x:c r="DC12" s="19"/>
      <x:c r="DD12" s="19"/>
      <x:c r="DE12" s="19"/>
      <x:c r="DF12" s="19"/>
      <x:c r="DG12" s="19"/>
      <x:c r="DH12" s="19"/>
      <x:c r="DI12" s="19"/>
      <x:c r="DJ12" s="19"/>
      <x:c r="DK12" s="19"/>
      <x:c r="DL12" s="19"/>
      <x:c r="DM12" s="19"/>
      <x:c r="DN12" s="19"/>
      <x:c r="DO12" s="19"/>
      <x:c r="DP12" s="19"/>
      <x:c r="DQ12" s="19"/>
      <x:c r="DR12" s="19"/>
      <x:c r="DS12" s="19"/>
      <x:c r="DT12" s="19"/>
      <x:c r="DU12" s="19"/>
      <x:c r="DV12" s="19"/>
      <x:c r="DW12" s="19"/>
      <x:c r="DX12" s="19"/>
      <x:c r="DY12" s="19"/>
      <x:c r="DZ12" s="19"/>
      <x:c r="EA12" s="19"/>
      <x:c r="EB12" s="19"/>
      <x:c r="EC12" s="19"/>
      <x:c r="ED12" s="19"/>
      <x:c r="EE12" s="19"/>
      <x:c r="EF12" s="19"/>
      <x:c r="EG12" s="19"/>
      <x:c r="EH12" s="19"/>
      <x:c r="EI12" s="19"/>
      <x:c r="EJ12" s="19"/>
      <x:c r="EK12" s="19"/>
      <x:c r="EL12" s="19"/>
      <x:c r="EM12" s="19"/>
      <x:c r="EN12" s="19"/>
      <x:c r="EO12" s="19"/>
      <x:c r="EP12" s="19"/>
      <x:c r="EQ12" s="19"/>
      <x:c r="ER12" s="19"/>
      <x:c r="ES12" s="19"/>
      <x:c r="ET12" s="19"/>
      <x:c r="EU12" s="19"/>
      <x:c r="EV12" s="19"/>
      <x:c r="EW12" s="19"/>
      <x:c r="EX12" s="19"/>
      <x:c r="EY12" s="19"/>
      <x:c r="EZ12" s="19"/>
      <x:c r="FA12" s="19"/>
      <x:c r="FB12" s="19"/>
      <x:c r="FC12" s="19"/>
      <x:c r="FD12" s="19"/>
      <x:c r="FE12" s="19"/>
      <x:c r="FF12" s="19"/>
      <x:c r="FG12" s="19"/>
      <x:c r="FH12" s="19"/>
      <x:c r="FI12" s="19"/>
      <x:c r="FJ12" s="19"/>
      <x:c r="FK12" s="19"/>
      <x:c r="FL12" s="19"/>
      <x:c r="FM12" s="19"/>
      <x:c r="FN12" s="19"/>
      <x:c r="FO12" s="19"/>
      <x:c r="FP12" s="19"/>
      <x:c r="FQ12" s="19"/>
      <x:c r="FR12" s="19"/>
      <x:c r="FS12" s="19"/>
      <x:c r="FT12" s="19"/>
      <x:c r="FU12" s="19"/>
      <x:c r="FV12" s="19"/>
      <x:c r="FW12" s="19"/>
      <x:c r="FX12" s="19"/>
      <x:c r="FY12" s="19"/>
      <x:c r="FZ12" s="19"/>
      <x:c r="GA12" s="19"/>
      <x:c r="GB12" s="19"/>
      <x:c r="GC12" s="19"/>
      <x:c r="GD12" s="19"/>
      <x:c r="GE12" s="19"/>
      <x:c r="GF12" s="19"/>
      <x:c r="GG12" s="19"/>
      <x:c r="GH12" s="19"/>
      <x:c r="GI12" s="19"/>
      <x:c r="GJ12" s="19"/>
      <x:c r="GK12" s="19"/>
      <x:c r="GL12" s="19"/>
      <x:c r="GM12" s="19"/>
      <x:c r="GN12" s="19"/>
      <x:c r="GO12" s="19"/>
      <x:c r="GP12" s="19"/>
      <x:c r="GQ12" s="19"/>
      <x:c r="GR12" s="19"/>
      <x:c r="GS12" s="19"/>
      <x:c r="GT12" s="19"/>
      <x:c r="GU12" s="19"/>
      <x:c r="GV12" s="19"/>
      <x:c r="GW12" s="19"/>
      <x:c r="GX12" s="19"/>
      <x:c r="GY12" s="19"/>
      <x:c r="GZ12" s="19"/>
      <x:c r="HA12" s="19"/>
      <x:c r="HB12" s="19"/>
      <x:c r="HC12" s="19"/>
      <x:c r="HD12" s="19"/>
      <x:c r="HE12" s="19"/>
      <x:c r="HF12" s="19"/>
      <x:c r="HG12" s="19"/>
      <x:c r="HH12" s="19"/>
      <x:c r="HI12" s="19"/>
      <x:c r="HJ12" s="19"/>
      <x:c r="HK12" s="19"/>
      <x:c r="HL12" s="19"/>
      <x:c r="HM12" s="19"/>
      <x:c r="HN12" s="19"/>
      <x:c r="HO12" s="19"/>
      <x:c r="HP12" s="19"/>
      <x:c r="HQ12" s="19"/>
      <x:c r="HR12" s="19"/>
      <x:c r="HS12" s="19"/>
      <x:c r="HT12" s="19"/>
      <x:c r="HU12" s="19"/>
      <x:c r="HV12" s="19"/>
      <x:c r="HW12" s="19"/>
      <x:c r="HX12" s="19"/>
      <x:c r="HY12" s="19"/>
      <x:c r="HZ12" s="19"/>
      <x:c r="IA12" s="19"/>
      <x:c r="IB12" s="19"/>
      <x:c r="IC12" s="19"/>
      <x:c r="ID12" s="19"/>
      <x:c r="IE12" s="19"/>
      <x:c r="IF12" s="19"/>
      <x:c r="IG12" s="19"/>
      <x:c r="IH12" s="19"/>
      <x:c r="II12" s="19"/>
      <x:c r="IJ12" s="19"/>
      <x:c r="IK12" s="19"/>
      <x:c r="IL12" s="19"/>
      <x:c r="IM12" s="19"/>
      <x:c r="IN12" s="19"/>
      <x:c r="IO12" s="19"/>
      <x:c r="IP12" s="19"/>
      <x:c r="IQ12" s="19"/>
      <x:c r="IR12" s="19"/>
      <x:c r="IS12" s="19"/>
      <x:c r="IT12" s="19"/>
      <x:c r="IU12" s="19"/>
      <x:c r="IV12" s="19"/>
    </x:row>
    <x:row r="13" spans="1:256" s="20" customFormat="1" ht="20.100000000000001" customHeight="1">
      <x:c r="A13" s="2462"/>
      <x:c r="B13" s="2605"/>
      <x:c r="C13" s="2469"/>
      <x:c r="D13" s="1226" t="s">
        <x:v>8698</x:v>
      </x:c>
      <x:c r="E13" s="1558">
        <x:v>0.64000000000000001</x:v>
      </x:c>
      <x:c r="F13" s="889" t="s">
        <x:v>1691</x:v>
      </x:c>
      <x:c r="G13" s="1559" t="str">
        <x:f t="shared" si="0"/>
        <x:v>무상</x:v>
      </x:c>
      <x:c r="H13" s="1559" t="s">
        <x:v>4852</x:v>
      </x:c>
      <x:c r="I13" s="1559">
        <x:v>0</x:v>
      </x:c>
      <x:c r="J13" s="889" t="s">
        <x:v>4965</x:v>
      </x:c>
      <x:c r="K13" s="1120" t="s">
        <x:v>7757</x:v>
      </x:c>
      <x:c r="L13" s="19"/>
      <x:c r="M13" s="19"/>
      <x:c r="N13" s="19"/>
      <x:c r="O13" s="19"/>
      <x:c r="P13" s="19"/>
      <x:c r="Q13" s="19"/>
      <x:c r="R13" s="19"/>
      <x:c r="S13" s="19"/>
      <x:c r="T13" s="19"/>
      <x:c r="U13" s="19"/>
      <x:c r="V13" s="19"/>
      <x:c r="W13" s="19"/>
      <x:c r="X13" s="19"/>
      <x:c r="Y13" s="19"/>
      <x:c r="Z13" s="19"/>
      <x:c r="AA13" s="19"/>
      <x:c r="AB13" s="19"/>
      <x:c r="AC13" s="19"/>
      <x:c r="AD13" s="19"/>
      <x:c r="AE13" s="19"/>
      <x:c r="AF13" s="19"/>
      <x:c r="AG13" s="19"/>
      <x:c r="AH13" s="19"/>
      <x:c r="AI13" s="19"/>
      <x:c r="AJ13" s="19"/>
      <x:c r="AK13" s="19"/>
      <x:c r="AL13" s="19"/>
      <x:c r="AM13" s="19"/>
      <x:c r="AN13" s="19"/>
      <x:c r="AO13" s="19"/>
      <x:c r="AP13" s="19"/>
      <x:c r="AQ13" s="19"/>
      <x:c r="AR13" s="19"/>
      <x:c r="AS13" s="19"/>
      <x:c r="AT13" s="19"/>
      <x:c r="AU13" s="19"/>
      <x:c r="AV13" s="19"/>
      <x:c r="AW13" s="19"/>
      <x:c r="AX13" s="19"/>
      <x:c r="AY13" s="19"/>
      <x:c r="AZ13" s="19"/>
      <x:c r="BA13" s="19"/>
      <x:c r="BB13" s="19"/>
      <x:c r="BC13" s="19"/>
      <x:c r="BD13" s="19"/>
      <x:c r="BE13" s="19"/>
      <x:c r="BF13" s="19"/>
      <x:c r="BG13" s="19"/>
      <x:c r="BH13" s="19"/>
      <x:c r="BI13" s="19"/>
      <x:c r="BJ13" s="19"/>
      <x:c r="BK13" s="19"/>
      <x:c r="BL13" s="19"/>
      <x:c r="BM13" s="19"/>
      <x:c r="BN13" s="19"/>
      <x:c r="BO13" s="19"/>
      <x:c r="BP13" s="19"/>
      <x:c r="BQ13" s="19"/>
      <x:c r="BR13" s="19"/>
      <x:c r="BS13" s="19"/>
      <x:c r="BT13" s="19"/>
      <x:c r="BU13" s="19"/>
      <x:c r="BV13" s="19"/>
      <x:c r="BW13" s="19"/>
      <x:c r="BX13" s="19"/>
      <x:c r="BY13" s="19"/>
      <x:c r="BZ13" s="19"/>
      <x:c r="CA13" s="19"/>
      <x:c r="CB13" s="19"/>
      <x:c r="CC13" s="19"/>
      <x:c r="CD13" s="19"/>
      <x:c r="CE13" s="19"/>
      <x:c r="CF13" s="19"/>
      <x:c r="CG13" s="19"/>
      <x:c r="CH13" s="19"/>
      <x:c r="CI13" s="19"/>
      <x:c r="CJ13" s="19"/>
      <x:c r="CK13" s="19"/>
      <x:c r="CL13" s="19"/>
      <x:c r="CM13" s="19"/>
      <x:c r="CN13" s="19"/>
      <x:c r="CO13" s="19"/>
      <x:c r="CP13" s="19"/>
      <x:c r="CQ13" s="19"/>
      <x:c r="CR13" s="19"/>
      <x:c r="CS13" s="19"/>
      <x:c r="CT13" s="19"/>
      <x:c r="CU13" s="19"/>
      <x:c r="CV13" s="19"/>
      <x:c r="CW13" s="19"/>
      <x:c r="CX13" s="19"/>
      <x:c r="CY13" s="19"/>
      <x:c r="CZ13" s="19"/>
      <x:c r="DA13" s="19"/>
      <x:c r="DB13" s="19"/>
      <x:c r="DC13" s="19"/>
      <x:c r="DD13" s="19"/>
      <x:c r="DE13" s="19"/>
      <x:c r="DF13" s="19"/>
      <x:c r="DG13" s="19"/>
      <x:c r="DH13" s="19"/>
      <x:c r="DI13" s="19"/>
      <x:c r="DJ13" s="19"/>
      <x:c r="DK13" s="19"/>
      <x:c r="DL13" s="19"/>
      <x:c r="DM13" s="19"/>
      <x:c r="DN13" s="19"/>
      <x:c r="DO13" s="19"/>
      <x:c r="DP13" s="19"/>
      <x:c r="DQ13" s="19"/>
      <x:c r="DR13" s="19"/>
      <x:c r="DS13" s="19"/>
      <x:c r="DT13" s="19"/>
      <x:c r="DU13" s="19"/>
      <x:c r="DV13" s="19"/>
      <x:c r="DW13" s="19"/>
      <x:c r="DX13" s="19"/>
      <x:c r="DY13" s="19"/>
      <x:c r="DZ13" s="19"/>
      <x:c r="EA13" s="19"/>
      <x:c r="EB13" s="19"/>
      <x:c r="EC13" s="19"/>
      <x:c r="ED13" s="19"/>
      <x:c r="EE13" s="19"/>
      <x:c r="EF13" s="19"/>
      <x:c r="EG13" s="19"/>
      <x:c r="EH13" s="19"/>
      <x:c r="EI13" s="19"/>
      <x:c r="EJ13" s="19"/>
      <x:c r="EK13" s="19"/>
      <x:c r="EL13" s="19"/>
      <x:c r="EM13" s="19"/>
      <x:c r="EN13" s="19"/>
      <x:c r="EO13" s="19"/>
      <x:c r="EP13" s="19"/>
      <x:c r="EQ13" s="19"/>
      <x:c r="ER13" s="19"/>
      <x:c r="ES13" s="19"/>
      <x:c r="ET13" s="19"/>
      <x:c r="EU13" s="19"/>
      <x:c r="EV13" s="19"/>
      <x:c r="EW13" s="19"/>
      <x:c r="EX13" s="19"/>
      <x:c r="EY13" s="19"/>
      <x:c r="EZ13" s="19"/>
      <x:c r="FA13" s="19"/>
      <x:c r="FB13" s="19"/>
      <x:c r="FC13" s="19"/>
      <x:c r="FD13" s="19"/>
      <x:c r="FE13" s="19"/>
      <x:c r="FF13" s="19"/>
      <x:c r="FG13" s="19"/>
      <x:c r="FH13" s="19"/>
      <x:c r="FI13" s="19"/>
      <x:c r="FJ13" s="19"/>
      <x:c r="FK13" s="19"/>
      <x:c r="FL13" s="19"/>
      <x:c r="FM13" s="19"/>
      <x:c r="FN13" s="19"/>
      <x:c r="FO13" s="19"/>
      <x:c r="FP13" s="19"/>
      <x:c r="FQ13" s="19"/>
      <x:c r="FR13" s="19"/>
      <x:c r="FS13" s="19"/>
      <x:c r="FT13" s="19"/>
      <x:c r="FU13" s="19"/>
      <x:c r="FV13" s="19"/>
      <x:c r="FW13" s="19"/>
      <x:c r="FX13" s="19"/>
      <x:c r="FY13" s="19"/>
      <x:c r="FZ13" s="19"/>
      <x:c r="GA13" s="19"/>
      <x:c r="GB13" s="19"/>
      <x:c r="GC13" s="19"/>
      <x:c r="GD13" s="19"/>
      <x:c r="GE13" s="19"/>
      <x:c r="GF13" s="19"/>
      <x:c r="GG13" s="19"/>
      <x:c r="GH13" s="19"/>
      <x:c r="GI13" s="19"/>
      <x:c r="GJ13" s="19"/>
      <x:c r="GK13" s="19"/>
      <x:c r="GL13" s="19"/>
      <x:c r="GM13" s="19"/>
      <x:c r="GN13" s="19"/>
      <x:c r="GO13" s="19"/>
      <x:c r="GP13" s="19"/>
      <x:c r="GQ13" s="19"/>
      <x:c r="GR13" s="19"/>
      <x:c r="GS13" s="19"/>
      <x:c r="GT13" s="19"/>
      <x:c r="GU13" s="19"/>
      <x:c r="GV13" s="19"/>
      <x:c r="GW13" s="19"/>
      <x:c r="GX13" s="19"/>
      <x:c r="GY13" s="19"/>
      <x:c r="GZ13" s="19"/>
      <x:c r="HA13" s="19"/>
      <x:c r="HB13" s="19"/>
      <x:c r="HC13" s="19"/>
      <x:c r="HD13" s="19"/>
      <x:c r="HE13" s="19"/>
      <x:c r="HF13" s="19"/>
      <x:c r="HG13" s="19"/>
      <x:c r="HH13" s="19"/>
      <x:c r="HI13" s="19"/>
      <x:c r="HJ13" s="19"/>
      <x:c r="HK13" s="19"/>
      <x:c r="HL13" s="19"/>
      <x:c r="HM13" s="19"/>
      <x:c r="HN13" s="19"/>
      <x:c r="HO13" s="19"/>
      <x:c r="HP13" s="19"/>
      <x:c r="HQ13" s="19"/>
      <x:c r="HR13" s="19"/>
      <x:c r="HS13" s="19"/>
      <x:c r="HT13" s="19"/>
      <x:c r="HU13" s="19"/>
      <x:c r="HV13" s="19"/>
      <x:c r="HW13" s="19"/>
      <x:c r="HX13" s="19"/>
      <x:c r="HY13" s="19"/>
      <x:c r="HZ13" s="19"/>
      <x:c r="IA13" s="19"/>
      <x:c r="IB13" s="19"/>
      <x:c r="IC13" s="19"/>
      <x:c r="ID13" s="19"/>
      <x:c r="IE13" s="19"/>
      <x:c r="IF13" s="19"/>
      <x:c r="IG13" s="19"/>
      <x:c r="IH13" s="19"/>
      <x:c r="II13" s="19"/>
      <x:c r="IJ13" s="19"/>
      <x:c r="IK13" s="19"/>
      <x:c r="IL13" s="19"/>
      <x:c r="IM13" s="19"/>
      <x:c r="IN13" s="19"/>
      <x:c r="IO13" s="19"/>
      <x:c r="IP13" s="19"/>
      <x:c r="IQ13" s="19"/>
      <x:c r="IR13" s="19"/>
      <x:c r="IS13" s="19"/>
      <x:c r="IT13" s="19"/>
      <x:c r="IU13" s="19"/>
      <x:c r="IV13" s="19"/>
    </x:row>
    <x:row r="14" spans="1:256" s="20" customFormat="1" ht="20.100000000000001" customHeight="1">
      <x:c r="A14" s="2462"/>
      <x:c r="B14" s="2605"/>
      <x:c r="C14" s="2469"/>
      <x:c r="D14" s="1226" t="s">
        <x:v>5814</x:v>
      </x:c>
      <x:c r="E14" s="1558">
        <x:v>72.900000000000006</x:v>
      </x:c>
      <x:c r="F14" s="889" t="s">
        <x:v>1331</x:v>
      </x:c>
      <x:c r="G14" s="1559">
        <x:f t="shared" si="0"/>
        <x:v>4501</x:v>
      </x:c>
      <x:c r="H14" s="1559">
        <x:v>4501</x:v>
      </x:c>
      <x:c r="I14" s="1559">
        <x:v>0</x:v>
      </x:c>
      <x:c r="J14" s="889" t="s">
        <x:v>4965</x:v>
      </x:c>
      <x:c r="K14" s="1120" t="s">
        <x:v>7455</x:v>
      </x:c>
      <x:c r="L14" s="19"/>
      <x:c r="M14" s="19"/>
      <x:c r="N14" s="19"/>
      <x:c r="O14" s="19"/>
      <x:c r="P14" s="19"/>
      <x:c r="Q14" s="19"/>
      <x:c r="R14" s="19"/>
      <x:c r="S14" s="19"/>
      <x:c r="T14" s="19"/>
      <x:c r="U14" s="19"/>
      <x:c r="V14" s="19"/>
      <x:c r="W14" s="19"/>
      <x:c r="X14" s="19"/>
      <x:c r="Y14" s="19"/>
      <x:c r="Z14" s="19"/>
      <x:c r="AA14" s="19"/>
      <x:c r="AB14" s="19"/>
      <x:c r="AC14" s="19"/>
      <x:c r="AD14" s="19"/>
      <x:c r="AE14" s="19"/>
      <x:c r="AF14" s="19"/>
      <x:c r="AG14" s="19"/>
      <x:c r="AH14" s="19"/>
      <x:c r="AI14" s="19"/>
      <x:c r="AJ14" s="19"/>
      <x:c r="AK14" s="19"/>
      <x:c r="AL14" s="19"/>
      <x:c r="AM14" s="19"/>
      <x:c r="AN14" s="19"/>
      <x:c r="AO14" s="19"/>
      <x:c r="AP14" s="19"/>
      <x:c r="AQ14" s="19"/>
      <x:c r="AR14" s="19"/>
      <x:c r="AS14" s="19"/>
      <x:c r="AT14" s="19"/>
      <x:c r="AU14" s="19"/>
      <x:c r="AV14" s="19"/>
      <x:c r="AW14" s="19"/>
      <x:c r="AX14" s="19"/>
      <x:c r="AY14" s="19"/>
      <x:c r="AZ14" s="19"/>
      <x:c r="BA14" s="19"/>
      <x:c r="BB14" s="19"/>
      <x:c r="BC14" s="19"/>
      <x:c r="BD14" s="19"/>
      <x:c r="BE14" s="19"/>
      <x:c r="BF14" s="19"/>
      <x:c r="BG14" s="19"/>
      <x:c r="BH14" s="19"/>
      <x:c r="BI14" s="19"/>
      <x:c r="BJ14" s="19"/>
      <x:c r="BK14" s="19"/>
      <x:c r="BL14" s="19"/>
      <x:c r="BM14" s="19"/>
      <x:c r="BN14" s="19"/>
      <x:c r="BO14" s="19"/>
      <x:c r="BP14" s="19"/>
      <x:c r="BQ14" s="19"/>
      <x:c r="BR14" s="19"/>
      <x:c r="BS14" s="19"/>
      <x:c r="BT14" s="19"/>
      <x:c r="BU14" s="19"/>
      <x:c r="BV14" s="19"/>
      <x:c r="BW14" s="19"/>
      <x:c r="BX14" s="19"/>
      <x:c r="BY14" s="19"/>
      <x:c r="BZ14" s="19"/>
      <x:c r="CA14" s="19"/>
      <x:c r="CB14" s="19"/>
      <x:c r="CC14" s="19"/>
      <x:c r="CD14" s="19"/>
      <x:c r="CE14" s="19"/>
      <x:c r="CF14" s="19"/>
      <x:c r="CG14" s="19"/>
      <x:c r="CH14" s="19"/>
      <x:c r="CI14" s="19"/>
      <x:c r="CJ14" s="19"/>
      <x:c r="CK14" s="19"/>
      <x:c r="CL14" s="19"/>
      <x:c r="CM14" s="19"/>
      <x:c r="CN14" s="19"/>
      <x:c r="CO14" s="19"/>
      <x:c r="CP14" s="19"/>
      <x:c r="CQ14" s="19"/>
      <x:c r="CR14" s="19"/>
      <x:c r="CS14" s="19"/>
      <x:c r="CT14" s="19"/>
      <x:c r="CU14" s="19"/>
      <x:c r="CV14" s="19"/>
      <x:c r="CW14" s="19"/>
      <x:c r="CX14" s="19"/>
      <x:c r="CY14" s="19"/>
      <x:c r="CZ14" s="19"/>
      <x:c r="DA14" s="19"/>
      <x:c r="DB14" s="19"/>
      <x:c r="DC14" s="19"/>
      <x:c r="DD14" s="19"/>
      <x:c r="DE14" s="19"/>
      <x:c r="DF14" s="19"/>
      <x:c r="DG14" s="19"/>
      <x:c r="DH14" s="19"/>
      <x:c r="DI14" s="19"/>
      <x:c r="DJ14" s="19"/>
      <x:c r="DK14" s="19"/>
      <x:c r="DL14" s="19"/>
      <x:c r="DM14" s="19"/>
      <x:c r="DN14" s="19"/>
      <x:c r="DO14" s="19"/>
      <x:c r="DP14" s="19"/>
      <x:c r="DQ14" s="19"/>
      <x:c r="DR14" s="19"/>
      <x:c r="DS14" s="19"/>
      <x:c r="DT14" s="19"/>
      <x:c r="DU14" s="19"/>
      <x:c r="DV14" s="19"/>
      <x:c r="DW14" s="19"/>
      <x:c r="DX14" s="19"/>
      <x:c r="DY14" s="19"/>
      <x:c r="DZ14" s="19"/>
      <x:c r="EA14" s="19"/>
      <x:c r="EB14" s="19"/>
      <x:c r="EC14" s="19"/>
      <x:c r="ED14" s="19"/>
      <x:c r="EE14" s="19"/>
      <x:c r="EF14" s="19"/>
      <x:c r="EG14" s="19"/>
      <x:c r="EH14" s="19"/>
      <x:c r="EI14" s="19"/>
      <x:c r="EJ14" s="19"/>
      <x:c r="EK14" s="19"/>
      <x:c r="EL14" s="19"/>
      <x:c r="EM14" s="19"/>
      <x:c r="EN14" s="19"/>
      <x:c r="EO14" s="19"/>
      <x:c r="EP14" s="19"/>
      <x:c r="EQ14" s="19"/>
      <x:c r="ER14" s="19"/>
      <x:c r="ES14" s="19"/>
      <x:c r="ET14" s="19"/>
      <x:c r="EU14" s="19"/>
      <x:c r="EV14" s="19"/>
      <x:c r="EW14" s="19"/>
      <x:c r="EX14" s="19"/>
      <x:c r="EY14" s="19"/>
      <x:c r="EZ14" s="19"/>
      <x:c r="FA14" s="19"/>
      <x:c r="FB14" s="19"/>
      <x:c r="FC14" s="19"/>
      <x:c r="FD14" s="19"/>
      <x:c r="FE14" s="19"/>
      <x:c r="FF14" s="19"/>
      <x:c r="FG14" s="19"/>
      <x:c r="FH14" s="19"/>
      <x:c r="FI14" s="19"/>
      <x:c r="FJ14" s="19"/>
      <x:c r="FK14" s="19"/>
      <x:c r="FL14" s="19"/>
      <x:c r="FM14" s="19"/>
      <x:c r="FN14" s="19"/>
      <x:c r="FO14" s="19"/>
      <x:c r="FP14" s="19"/>
      <x:c r="FQ14" s="19"/>
      <x:c r="FR14" s="19"/>
      <x:c r="FS14" s="19"/>
      <x:c r="FT14" s="19"/>
      <x:c r="FU14" s="19"/>
      <x:c r="FV14" s="19"/>
      <x:c r="FW14" s="19"/>
      <x:c r="FX14" s="19"/>
      <x:c r="FY14" s="19"/>
      <x:c r="FZ14" s="19"/>
      <x:c r="GA14" s="19"/>
      <x:c r="GB14" s="19"/>
      <x:c r="GC14" s="19"/>
      <x:c r="GD14" s="19"/>
      <x:c r="GE14" s="19"/>
      <x:c r="GF14" s="19"/>
      <x:c r="GG14" s="19"/>
      <x:c r="GH14" s="19"/>
      <x:c r="GI14" s="19"/>
      <x:c r="GJ14" s="19"/>
      <x:c r="GK14" s="19"/>
      <x:c r="GL14" s="19"/>
      <x:c r="GM14" s="19"/>
      <x:c r="GN14" s="19"/>
      <x:c r="GO14" s="19"/>
      <x:c r="GP14" s="19"/>
      <x:c r="GQ14" s="19"/>
      <x:c r="GR14" s="19"/>
      <x:c r="GS14" s="19"/>
      <x:c r="GT14" s="19"/>
      <x:c r="GU14" s="19"/>
      <x:c r="GV14" s="19"/>
      <x:c r="GW14" s="19"/>
      <x:c r="GX14" s="19"/>
      <x:c r="GY14" s="19"/>
      <x:c r="GZ14" s="19"/>
      <x:c r="HA14" s="19"/>
      <x:c r="HB14" s="19"/>
      <x:c r="HC14" s="19"/>
      <x:c r="HD14" s="19"/>
      <x:c r="HE14" s="19"/>
      <x:c r="HF14" s="19"/>
      <x:c r="HG14" s="19"/>
      <x:c r="HH14" s="19"/>
      <x:c r="HI14" s="19"/>
      <x:c r="HJ14" s="19"/>
      <x:c r="HK14" s="19"/>
      <x:c r="HL14" s="19"/>
      <x:c r="HM14" s="19"/>
      <x:c r="HN14" s="19"/>
      <x:c r="HO14" s="19"/>
      <x:c r="HP14" s="19"/>
      <x:c r="HQ14" s="19"/>
      <x:c r="HR14" s="19"/>
      <x:c r="HS14" s="19"/>
      <x:c r="HT14" s="19"/>
      <x:c r="HU14" s="19"/>
      <x:c r="HV14" s="19"/>
      <x:c r="HW14" s="19"/>
      <x:c r="HX14" s="19"/>
      <x:c r="HY14" s="19"/>
      <x:c r="HZ14" s="19"/>
      <x:c r="IA14" s="19"/>
      <x:c r="IB14" s="19"/>
      <x:c r="IC14" s="19"/>
      <x:c r="ID14" s="19"/>
      <x:c r="IE14" s="19"/>
      <x:c r="IF14" s="19"/>
      <x:c r="IG14" s="19"/>
      <x:c r="IH14" s="19"/>
      <x:c r="II14" s="19"/>
      <x:c r="IJ14" s="19"/>
      <x:c r="IK14" s="19"/>
      <x:c r="IL14" s="19"/>
      <x:c r="IM14" s="19"/>
      <x:c r="IN14" s="19"/>
      <x:c r="IO14" s="19"/>
      <x:c r="IP14" s="19"/>
      <x:c r="IQ14" s="19"/>
      <x:c r="IR14" s="19"/>
      <x:c r="IS14" s="19"/>
      <x:c r="IT14" s="19"/>
      <x:c r="IU14" s="19"/>
      <x:c r="IV14" s="19"/>
    </x:row>
    <x:row r="15" spans="1:256" s="20" customFormat="1" ht="20.100000000000001" customHeight="1">
      <x:c r="A15" s="2462"/>
      <x:c r="B15" s="2605"/>
      <x:c r="C15" s="2469"/>
      <x:c r="D15" s="1226" t="s">
        <x:v>5814</x:v>
      </x:c>
      <x:c r="E15" s="1558">
        <x:v>57.399999999999999</x:v>
      </x:c>
      <x:c r="F15" s="889" t="s">
        <x:v>1110</x:v>
      </x:c>
      <x:c r="G15" s="1559">
        <x:f t="shared" si="0"/>
        <x:v>2936</x:v>
      </x:c>
      <x:c r="H15" s="1559">
        <x:v>2936</x:v>
      </x:c>
      <x:c r="I15" s="1559">
        <x:v>0</x:v>
      </x:c>
      <x:c r="J15" s="889" t="s">
        <x:v>4965</x:v>
      </x:c>
      <x:c r="K15" s="1120" t="s">
        <x:v>4254</x:v>
      </x:c>
      <x:c r="L15" s="19"/>
      <x:c r="M15" s="19"/>
      <x:c r="N15" s="19"/>
      <x:c r="O15" s="19"/>
      <x:c r="P15" s="19"/>
      <x:c r="Q15" s="19"/>
      <x:c r="R15" s="19"/>
      <x:c r="S15" s="19"/>
      <x:c r="T15" s="19"/>
      <x:c r="U15" s="19"/>
      <x:c r="V15" s="19"/>
      <x:c r="W15" s="19"/>
      <x:c r="X15" s="19"/>
      <x:c r="Y15" s="19"/>
      <x:c r="Z15" s="19"/>
      <x:c r="AA15" s="19"/>
      <x:c r="AB15" s="19"/>
      <x:c r="AC15" s="19"/>
      <x:c r="AD15" s="19"/>
      <x:c r="AE15" s="19"/>
      <x:c r="AF15" s="19"/>
      <x:c r="AG15" s="19"/>
      <x:c r="AH15" s="19"/>
      <x:c r="AI15" s="19"/>
      <x:c r="AJ15" s="19"/>
      <x:c r="AK15" s="19"/>
      <x:c r="AL15" s="19"/>
      <x:c r="AM15" s="19"/>
      <x:c r="AN15" s="19"/>
      <x:c r="AO15" s="19"/>
      <x:c r="AP15" s="19"/>
      <x:c r="AQ15" s="19"/>
      <x:c r="AR15" s="19"/>
      <x:c r="AS15" s="19"/>
      <x:c r="AT15" s="19"/>
      <x:c r="AU15" s="19"/>
      <x:c r="AV15" s="19"/>
      <x:c r="AW15" s="19"/>
      <x:c r="AX15" s="19"/>
      <x:c r="AY15" s="19"/>
      <x:c r="AZ15" s="19"/>
      <x:c r="BA15" s="19"/>
      <x:c r="BB15" s="19"/>
      <x:c r="BC15" s="19"/>
      <x:c r="BD15" s="19"/>
      <x:c r="BE15" s="19"/>
      <x:c r="BF15" s="19"/>
      <x:c r="BG15" s="19"/>
      <x:c r="BH15" s="19"/>
      <x:c r="BI15" s="19"/>
      <x:c r="BJ15" s="19"/>
      <x:c r="BK15" s="19"/>
      <x:c r="BL15" s="19"/>
      <x:c r="BM15" s="19"/>
      <x:c r="BN15" s="19"/>
      <x:c r="BO15" s="19"/>
      <x:c r="BP15" s="19"/>
      <x:c r="BQ15" s="19"/>
      <x:c r="BR15" s="19"/>
      <x:c r="BS15" s="19"/>
      <x:c r="BT15" s="19"/>
      <x:c r="BU15" s="19"/>
      <x:c r="BV15" s="19"/>
      <x:c r="BW15" s="19"/>
      <x:c r="BX15" s="19"/>
      <x:c r="BY15" s="19"/>
      <x:c r="BZ15" s="19"/>
      <x:c r="CA15" s="19"/>
      <x:c r="CB15" s="19"/>
      <x:c r="CC15" s="19"/>
      <x:c r="CD15" s="19"/>
      <x:c r="CE15" s="19"/>
      <x:c r="CF15" s="19"/>
      <x:c r="CG15" s="19"/>
      <x:c r="CH15" s="19"/>
      <x:c r="CI15" s="19"/>
      <x:c r="CJ15" s="19"/>
      <x:c r="CK15" s="19"/>
      <x:c r="CL15" s="19"/>
      <x:c r="CM15" s="19"/>
      <x:c r="CN15" s="19"/>
      <x:c r="CO15" s="19"/>
      <x:c r="CP15" s="19"/>
      <x:c r="CQ15" s="19"/>
      <x:c r="CR15" s="19"/>
      <x:c r="CS15" s="19"/>
      <x:c r="CT15" s="19"/>
      <x:c r="CU15" s="19"/>
      <x:c r="CV15" s="19"/>
      <x:c r="CW15" s="19"/>
      <x:c r="CX15" s="19"/>
      <x:c r="CY15" s="19"/>
      <x:c r="CZ15" s="19"/>
      <x:c r="DA15" s="19"/>
      <x:c r="DB15" s="19"/>
      <x:c r="DC15" s="19"/>
      <x:c r="DD15" s="19"/>
      <x:c r="DE15" s="19"/>
      <x:c r="DF15" s="19"/>
      <x:c r="DG15" s="19"/>
      <x:c r="DH15" s="19"/>
      <x:c r="DI15" s="19"/>
      <x:c r="DJ15" s="19"/>
      <x:c r="DK15" s="19"/>
      <x:c r="DL15" s="19"/>
      <x:c r="DM15" s="19"/>
      <x:c r="DN15" s="19"/>
      <x:c r="DO15" s="19"/>
      <x:c r="DP15" s="19"/>
      <x:c r="DQ15" s="19"/>
      <x:c r="DR15" s="19"/>
      <x:c r="DS15" s="19"/>
      <x:c r="DT15" s="19"/>
      <x:c r="DU15" s="19"/>
      <x:c r="DV15" s="19"/>
      <x:c r="DW15" s="19"/>
      <x:c r="DX15" s="19"/>
      <x:c r="DY15" s="19"/>
      <x:c r="DZ15" s="19"/>
      <x:c r="EA15" s="19"/>
      <x:c r="EB15" s="19"/>
      <x:c r="EC15" s="19"/>
      <x:c r="ED15" s="19"/>
      <x:c r="EE15" s="19"/>
      <x:c r="EF15" s="19"/>
      <x:c r="EG15" s="19"/>
      <x:c r="EH15" s="19"/>
      <x:c r="EI15" s="19"/>
      <x:c r="EJ15" s="19"/>
      <x:c r="EK15" s="19"/>
      <x:c r="EL15" s="19"/>
      <x:c r="EM15" s="19"/>
      <x:c r="EN15" s="19"/>
      <x:c r="EO15" s="19"/>
      <x:c r="EP15" s="19"/>
      <x:c r="EQ15" s="19"/>
      <x:c r="ER15" s="19"/>
      <x:c r="ES15" s="19"/>
      <x:c r="ET15" s="19"/>
      <x:c r="EU15" s="19"/>
      <x:c r="EV15" s="19"/>
      <x:c r="EW15" s="19"/>
      <x:c r="EX15" s="19"/>
      <x:c r="EY15" s="19"/>
      <x:c r="EZ15" s="19"/>
      <x:c r="FA15" s="19"/>
      <x:c r="FB15" s="19"/>
      <x:c r="FC15" s="19"/>
      <x:c r="FD15" s="19"/>
      <x:c r="FE15" s="19"/>
      <x:c r="FF15" s="19"/>
      <x:c r="FG15" s="19"/>
      <x:c r="FH15" s="19"/>
      <x:c r="FI15" s="19"/>
      <x:c r="FJ15" s="19"/>
      <x:c r="FK15" s="19"/>
      <x:c r="FL15" s="19"/>
      <x:c r="FM15" s="19"/>
      <x:c r="FN15" s="19"/>
      <x:c r="FO15" s="19"/>
      <x:c r="FP15" s="19"/>
      <x:c r="FQ15" s="19"/>
      <x:c r="FR15" s="19"/>
      <x:c r="FS15" s="19"/>
      <x:c r="FT15" s="19"/>
      <x:c r="FU15" s="19"/>
      <x:c r="FV15" s="19"/>
      <x:c r="FW15" s="19"/>
      <x:c r="FX15" s="19"/>
      <x:c r="FY15" s="19"/>
      <x:c r="FZ15" s="19"/>
      <x:c r="GA15" s="19"/>
      <x:c r="GB15" s="19"/>
      <x:c r="GC15" s="19"/>
      <x:c r="GD15" s="19"/>
      <x:c r="GE15" s="19"/>
      <x:c r="GF15" s="19"/>
      <x:c r="GG15" s="19"/>
      <x:c r="GH15" s="19"/>
      <x:c r="GI15" s="19"/>
      <x:c r="GJ15" s="19"/>
      <x:c r="GK15" s="19"/>
      <x:c r="GL15" s="19"/>
      <x:c r="GM15" s="19"/>
      <x:c r="GN15" s="19"/>
      <x:c r="GO15" s="19"/>
      <x:c r="GP15" s="19"/>
      <x:c r="GQ15" s="19"/>
      <x:c r="GR15" s="19"/>
      <x:c r="GS15" s="19"/>
      <x:c r="GT15" s="19"/>
      <x:c r="GU15" s="19"/>
      <x:c r="GV15" s="19"/>
      <x:c r="GW15" s="19"/>
      <x:c r="GX15" s="19"/>
      <x:c r="GY15" s="19"/>
      <x:c r="GZ15" s="19"/>
      <x:c r="HA15" s="19"/>
      <x:c r="HB15" s="19"/>
      <x:c r="HC15" s="19"/>
      <x:c r="HD15" s="19"/>
      <x:c r="HE15" s="19"/>
      <x:c r="HF15" s="19"/>
      <x:c r="HG15" s="19"/>
      <x:c r="HH15" s="19"/>
      <x:c r="HI15" s="19"/>
      <x:c r="HJ15" s="19"/>
      <x:c r="HK15" s="19"/>
      <x:c r="HL15" s="19"/>
      <x:c r="HM15" s="19"/>
      <x:c r="HN15" s="19"/>
      <x:c r="HO15" s="19"/>
      <x:c r="HP15" s="19"/>
      <x:c r="HQ15" s="19"/>
      <x:c r="HR15" s="19"/>
      <x:c r="HS15" s="19"/>
      <x:c r="HT15" s="19"/>
      <x:c r="HU15" s="19"/>
      <x:c r="HV15" s="19"/>
      <x:c r="HW15" s="19"/>
      <x:c r="HX15" s="19"/>
      <x:c r="HY15" s="19"/>
      <x:c r="HZ15" s="19"/>
      <x:c r="IA15" s="19"/>
      <x:c r="IB15" s="19"/>
      <x:c r="IC15" s="19"/>
      <x:c r="ID15" s="19"/>
      <x:c r="IE15" s="19"/>
      <x:c r="IF15" s="19"/>
      <x:c r="IG15" s="19"/>
      <x:c r="IH15" s="19"/>
      <x:c r="II15" s="19"/>
      <x:c r="IJ15" s="19"/>
      <x:c r="IK15" s="19"/>
      <x:c r="IL15" s="19"/>
      <x:c r="IM15" s="19"/>
      <x:c r="IN15" s="19"/>
      <x:c r="IO15" s="19"/>
      <x:c r="IP15" s="19"/>
      <x:c r="IQ15" s="19"/>
      <x:c r="IR15" s="19"/>
      <x:c r="IS15" s="19"/>
      <x:c r="IT15" s="19"/>
      <x:c r="IU15" s="19"/>
      <x:c r="IV15" s="19"/>
    </x:row>
    <x:row r="16" spans="1:256" s="20" customFormat="1" ht="20.100000000000001" customHeight="1">
      <x:c r="A16" s="2462"/>
      <x:c r="B16" s="2605"/>
      <x:c r="C16" s="2469"/>
      <x:c r="D16" s="1226" t="s">
        <x:v>5814</x:v>
      </x:c>
      <x:c r="E16" s="1558">
        <x:v>57.399999999999999</x:v>
      </x:c>
      <x:c r="F16" s="889" t="s">
        <x:v>1110</x:v>
      </x:c>
      <x:c r="G16" s="1559">
        <x:f t="shared" si="0"/>
        <x:v>2936</x:v>
      </x:c>
      <x:c r="H16" s="1559">
        <x:v>2936</x:v>
      </x:c>
      <x:c r="I16" s="1559">
        <x:v>0</x:v>
      </x:c>
      <x:c r="J16" s="889" t="s">
        <x:v>4965</x:v>
      </x:c>
      <x:c r="K16" s="1120" t="s">
        <x:v>6697</x:v>
      </x:c>
      <x:c r="L16" s="19"/>
      <x:c r="M16" s="19"/>
      <x:c r="N16" s="19"/>
      <x:c r="O16" s="19"/>
      <x:c r="P16" s="19"/>
      <x:c r="Q16" s="19"/>
      <x:c r="R16" s="19"/>
      <x:c r="S16" s="19"/>
      <x:c r="T16" s="19"/>
      <x:c r="U16" s="19"/>
      <x:c r="V16" s="19"/>
      <x:c r="W16" s="19"/>
      <x:c r="X16" s="19"/>
      <x:c r="Y16" s="19"/>
      <x:c r="Z16" s="19"/>
      <x:c r="AA16" s="19"/>
      <x:c r="AB16" s="19"/>
      <x:c r="AC16" s="19"/>
      <x:c r="AD16" s="19"/>
      <x:c r="AE16" s="19"/>
      <x:c r="AF16" s="19"/>
      <x:c r="AG16" s="19"/>
      <x:c r="AH16" s="19"/>
      <x:c r="AI16" s="19"/>
      <x:c r="AJ16" s="19"/>
      <x:c r="AK16" s="19"/>
      <x:c r="AL16" s="19"/>
      <x:c r="AM16" s="19"/>
      <x:c r="AN16" s="19"/>
      <x:c r="AO16" s="19"/>
      <x:c r="AP16" s="19"/>
      <x:c r="AQ16" s="19"/>
      <x:c r="AR16" s="19"/>
      <x:c r="AS16" s="19"/>
      <x:c r="AT16" s="19"/>
      <x:c r="AU16" s="19"/>
      <x:c r="AV16" s="19"/>
      <x:c r="AW16" s="19"/>
      <x:c r="AX16" s="19"/>
      <x:c r="AY16" s="19"/>
      <x:c r="AZ16" s="19"/>
      <x:c r="BA16" s="19"/>
      <x:c r="BB16" s="19"/>
      <x:c r="BC16" s="19"/>
      <x:c r="BD16" s="19"/>
      <x:c r="BE16" s="19"/>
      <x:c r="BF16" s="19"/>
      <x:c r="BG16" s="19"/>
      <x:c r="BH16" s="19"/>
      <x:c r="BI16" s="19"/>
      <x:c r="BJ16" s="19"/>
      <x:c r="BK16" s="19"/>
      <x:c r="BL16" s="19"/>
      <x:c r="BM16" s="19"/>
      <x:c r="BN16" s="19"/>
      <x:c r="BO16" s="19"/>
      <x:c r="BP16" s="19"/>
      <x:c r="BQ16" s="19"/>
      <x:c r="BR16" s="19"/>
      <x:c r="BS16" s="19"/>
      <x:c r="BT16" s="19"/>
      <x:c r="BU16" s="19"/>
      <x:c r="BV16" s="19"/>
      <x:c r="BW16" s="19"/>
      <x:c r="BX16" s="19"/>
      <x:c r="BY16" s="19"/>
      <x:c r="BZ16" s="19"/>
      <x:c r="CA16" s="19"/>
      <x:c r="CB16" s="19"/>
      <x:c r="CC16" s="19"/>
      <x:c r="CD16" s="19"/>
      <x:c r="CE16" s="19"/>
      <x:c r="CF16" s="19"/>
      <x:c r="CG16" s="19"/>
      <x:c r="CH16" s="19"/>
      <x:c r="CI16" s="19"/>
      <x:c r="CJ16" s="19"/>
      <x:c r="CK16" s="19"/>
      <x:c r="CL16" s="19"/>
      <x:c r="CM16" s="19"/>
      <x:c r="CN16" s="19"/>
      <x:c r="CO16" s="19"/>
      <x:c r="CP16" s="19"/>
      <x:c r="CQ16" s="19"/>
      <x:c r="CR16" s="19"/>
      <x:c r="CS16" s="19"/>
      <x:c r="CT16" s="19"/>
      <x:c r="CU16" s="19"/>
      <x:c r="CV16" s="19"/>
      <x:c r="CW16" s="19"/>
      <x:c r="CX16" s="19"/>
      <x:c r="CY16" s="19"/>
      <x:c r="CZ16" s="19"/>
      <x:c r="DA16" s="19"/>
      <x:c r="DB16" s="19"/>
      <x:c r="DC16" s="19"/>
      <x:c r="DD16" s="19"/>
      <x:c r="DE16" s="19"/>
      <x:c r="DF16" s="19"/>
      <x:c r="DG16" s="19"/>
      <x:c r="DH16" s="19"/>
      <x:c r="DI16" s="19"/>
      <x:c r="DJ16" s="19"/>
      <x:c r="DK16" s="19"/>
      <x:c r="DL16" s="19"/>
      <x:c r="DM16" s="19"/>
      <x:c r="DN16" s="19"/>
      <x:c r="DO16" s="19"/>
      <x:c r="DP16" s="19"/>
      <x:c r="DQ16" s="19"/>
      <x:c r="DR16" s="19"/>
      <x:c r="DS16" s="19"/>
      <x:c r="DT16" s="19"/>
      <x:c r="DU16" s="19"/>
      <x:c r="DV16" s="19"/>
      <x:c r="DW16" s="19"/>
      <x:c r="DX16" s="19"/>
      <x:c r="DY16" s="19"/>
      <x:c r="DZ16" s="19"/>
      <x:c r="EA16" s="19"/>
      <x:c r="EB16" s="19"/>
      <x:c r="EC16" s="19"/>
      <x:c r="ED16" s="19"/>
      <x:c r="EE16" s="19"/>
      <x:c r="EF16" s="19"/>
      <x:c r="EG16" s="19"/>
      <x:c r="EH16" s="19"/>
      <x:c r="EI16" s="19"/>
      <x:c r="EJ16" s="19"/>
      <x:c r="EK16" s="19"/>
      <x:c r="EL16" s="19"/>
      <x:c r="EM16" s="19"/>
      <x:c r="EN16" s="19"/>
      <x:c r="EO16" s="19"/>
      <x:c r="EP16" s="19"/>
      <x:c r="EQ16" s="19"/>
      <x:c r="ER16" s="19"/>
      <x:c r="ES16" s="19"/>
      <x:c r="ET16" s="19"/>
      <x:c r="EU16" s="19"/>
      <x:c r="EV16" s="19"/>
      <x:c r="EW16" s="19"/>
      <x:c r="EX16" s="19"/>
      <x:c r="EY16" s="19"/>
      <x:c r="EZ16" s="19"/>
      <x:c r="FA16" s="19"/>
      <x:c r="FB16" s="19"/>
      <x:c r="FC16" s="19"/>
      <x:c r="FD16" s="19"/>
      <x:c r="FE16" s="19"/>
      <x:c r="FF16" s="19"/>
      <x:c r="FG16" s="19"/>
      <x:c r="FH16" s="19"/>
      <x:c r="FI16" s="19"/>
      <x:c r="FJ16" s="19"/>
      <x:c r="FK16" s="19"/>
      <x:c r="FL16" s="19"/>
      <x:c r="FM16" s="19"/>
      <x:c r="FN16" s="19"/>
      <x:c r="FO16" s="19"/>
      <x:c r="FP16" s="19"/>
      <x:c r="FQ16" s="19"/>
      <x:c r="FR16" s="19"/>
      <x:c r="FS16" s="19"/>
      <x:c r="FT16" s="19"/>
      <x:c r="FU16" s="19"/>
      <x:c r="FV16" s="19"/>
      <x:c r="FW16" s="19"/>
      <x:c r="FX16" s="19"/>
      <x:c r="FY16" s="19"/>
      <x:c r="FZ16" s="19"/>
      <x:c r="GA16" s="19"/>
      <x:c r="GB16" s="19"/>
      <x:c r="GC16" s="19"/>
      <x:c r="GD16" s="19"/>
      <x:c r="GE16" s="19"/>
      <x:c r="GF16" s="19"/>
      <x:c r="GG16" s="19"/>
      <x:c r="GH16" s="19"/>
      <x:c r="GI16" s="19"/>
      <x:c r="GJ16" s="19"/>
      <x:c r="GK16" s="19"/>
      <x:c r="GL16" s="19"/>
      <x:c r="GM16" s="19"/>
      <x:c r="GN16" s="19"/>
      <x:c r="GO16" s="19"/>
      <x:c r="GP16" s="19"/>
      <x:c r="GQ16" s="19"/>
      <x:c r="GR16" s="19"/>
      <x:c r="GS16" s="19"/>
      <x:c r="GT16" s="19"/>
      <x:c r="GU16" s="19"/>
      <x:c r="GV16" s="19"/>
      <x:c r="GW16" s="19"/>
      <x:c r="GX16" s="19"/>
      <x:c r="GY16" s="19"/>
      <x:c r="GZ16" s="19"/>
      <x:c r="HA16" s="19"/>
      <x:c r="HB16" s="19"/>
      <x:c r="HC16" s="19"/>
      <x:c r="HD16" s="19"/>
      <x:c r="HE16" s="19"/>
      <x:c r="HF16" s="19"/>
      <x:c r="HG16" s="19"/>
      <x:c r="HH16" s="19"/>
      <x:c r="HI16" s="19"/>
      <x:c r="HJ16" s="19"/>
      <x:c r="HK16" s="19"/>
      <x:c r="HL16" s="19"/>
      <x:c r="HM16" s="19"/>
      <x:c r="HN16" s="19"/>
      <x:c r="HO16" s="19"/>
      <x:c r="HP16" s="19"/>
      <x:c r="HQ16" s="19"/>
      <x:c r="HR16" s="19"/>
      <x:c r="HS16" s="19"/>
      <x:c r="HT16" s="19"/>
      <x:c r="HU16" s="19"/>
      <x:c r="HV16" s="19"/>
      <x:c r="HW16" s="19"/>
      <x:c r="HX16" s="19"/>
      <x:c r="HY16" s="19"/>
      <x:c r="HZ16" s="19"/>
      <x:c r="IA16" s="19"/>
      <x:c r="IB16" s="19"/>
      <x:c r="IC16" s="19"/>
      <x:c r="ID16" s="19"/>
      <x:c r="IE16" s="19"/>
      <x:c r="IF16" s="19"/>
      <x:c r="IG16" s="19"/>
      <x:c r="IH16" s="19"/>
      <x:c r="II16" s="19"/>
      <x:c r="IJ16" s="19"/>
      <x:c r="IK16" s="19"/>
      <x:c r="IL16" s="19"/>
      <x:c r="IM16" s="19"/>
      <x:c r="IN16" s="19"/>
      <x:c r="IO16" s="19"/>
      <x:c r="IP16" s="19"/>
      <x:c r="IQ16" s="19"/>
      <x:c r="IR16" s="19"/>
      <x:c r="IS16" s="19"/>
      <x:c r="IT16" s="19"/>
      <x:c r="IU16" s="19"/>
      <x:c r="IV16" s="19"/>
    </x:row>
    <x:row r="17" spans="1:256" s="20" customFormat="1" ht="20.100000000000001" customHeight="1">
      <x:c r="A17" s="2462"/>
      <x:c r="B17" s="2509"/>
      <x:c r="C17" s="2469"/>
      <x:c r="D17" s="1108" t="s">
        <x:v>3708</x:v>
      </x:c>
      <x:c r="E17" s="1558">
        <x:v>12</x:v>
      </x:c>
      <x:c r="F17" s="889" t="s">
        <x:v>1113</x:v>
      </x:c>
      <x:c r="G17" s="1559" t="s">
        <x:v>4852</x:v>
      </x:c>
      <x:c r="H17" s="1559" t="s">
        <x:v>4852</x:v>
      </x:c>
      <x:c r="I17" s="1559">
        <x:v>0</x:v>
      </x:c>
      <x:c r="J17" s="889" t="s">
        <x:v>4965</x:v>
      </x:c>
      <x:c r="K17" s="1120" t="s">
        <x:v>2748</x:v>
      </x:c>
      <x:c r="L17" s="19"/>
      <x:c r="M17" s="19"/>
      <x:c r="N17" s="19"/>
      <x:c r="O17" s="19"/>
      <x:c r="P17" s="19"/>
      <x:c r="Q17" s="19"/>
      <x:c r="R17" s="19"/>
      <x:c r="S17" s="19"/>
      <x:c r="T17" s="19"/>
      <x:c r="U17" s="19"/>
      <x:c r="V17" s="19"/>
      <x:c r="W17" s="19"/>
      <x:c r="X17" s="19"/>
      <x:c r="Y17" s="19"/>
      <x:c r="Z17" s="19"/>
      <x:c r="AA17" s="19"/>
      <x:c r="AB17" s="19"/>
      <x:c r="AC17" s="19"/>
      <x:c r="AD17" s="19"/>
      <x:c r="AE17" s="19"/>
      <x:c r="AF17" s="19"/>
      <x:c r="AG17" s="19"/>
      <x:c r="AH17" s="19"/>
      <x:c r="AI17" s="19"/>
      <x:c r="AJ17" s="19"/>
      <x:c r="AK17" s="19"/>
      <x:c r="AL17" s="19"/>
      <x:c r="AM17" s="19"/>
      <x:c r="AN17" s="19"/>
      <x:c r="AO17" s="19"/>
      <x:c r="AP17" s="19"/>
      <x:c r="AQ17" s="19"/>
      <x:c r="AR17" s="19"/>
      <x:c r="AS17" s="19"/>
      <x:c r="AT17" s="19"/>
      <x:c r="AU17" s="19"/>
      <x:c r="AV17" s="19"/>
      <x:c r="AW17" s="19"/>
      <x:c r="AX17" s="19"/>
      <x:c r="AY17" s="19"/>
      <x:c r="AZ17" s="19"/>
      <x:c r="BA17" s="19"/>
      <x:c r="BB17" s="19"/>
      <x:c r="BC17" s="19"/>
      <x:c r="BD17" s="19"/>
      <x:c r="BE17" s="19"/>
      <x:c r="BF17" s="19"/>
      <x:c r="BG17" s="19"/>
      <x:c r="BH17" s="19"/>
      <x:c r="BI17" s="19"/>
      <x:c r="BJ17" s="19"/>
      <x:c r="BK17" s="19"/>
      <x:c r="BL17" s="19"/>
      <x:c r="BM17" s="19"/>
      <x:c r="BN17" s="19"/>
      <x:c r="BO17" s="19"/>
      <x:c r="BP17" s="19"/>
      <x:c r="BQ17" s="19"/>
      <x:c r="BR17" s="19"/>
      <x:c r="BS17" s="19"/>
      <x:c r="BT17" s="19"/>
      <x:c r="BU17" s="19"/>
      <x:c r="BV17" s="19"/>
      <x:c r="BW17" s="19"/>
      <x:c r="BX17" s="19"/>
      <x:c r="BY17" s="19"/>
      <x:c r="BZ17" s="19"/>
      <x:c r="CA17" s="19"/>
      <x:c r="CB17" s="19"/>
      <x:c r="CC17" s="19"/>
      <x:c r="CD17" s="19"/>
      <x:c r="CE17" s="19"/>
      <x:c r="CF17" s="19"/>
      <x:c r="CG17" s="19"/>
      <x:c r="CH17" s="19"/>
      <x:c r="CI17" s="19"/>
      <x:c r="CJ17" s="19"/>
      <x:c r="CK17" s="19"/>
      <x:c r="CL17" s="19"/>
      <x:c r="CM17" s="19"/>
      <x:c r="CN17" s="19"/>
      <x:c r="CO17" s="19"/>
      <x:c r="CP17" s="19"/>
      <x:c r="CQ17" s="19"/>
      <x:c r="CR17" s="19"/>
      <x:c r="CS17" s="19"/>
      <x:c r="CT17" s="19"/>
      <x:c r="CU17" s="19"/>
      <x:c r="CV17" s="19"/>
      <x:c r="CW17" s="19"/>
      <x:c r="CX17" s="19"/>
      <x:c r="CY17" s="19"/>
      <x:c r="CZ17" s="19"/>
      <x:c r="DA17" s="19"/>
      <x:c r="DB17" s="19"/>
      <x:c r="DC17" s="19"/>
      <x:c r="DD17" s="19"/>
      <x:c r="DE17" s="19"/>
      <x:c r="DF17" s="19"/>
      <x:c r="DG17" s="19"/>
      <x:c r="DH17" s="19"/>
      <x:c r="DI17" s="19"/>
      <x:c r="DJ17" s="19"/>
      <x:c r="DK17" s="19"/>
      <x:c r="DL17" s="19"/>
      <x:c r="DM17" s="19"/>
      <x:c r="DN17" s="19"/>
      <x:c r="DO17" s="19"/>
      <x:c r="DP17" s="19"/>
      <x:c r="DQ17" s="19"/>
      <x:c r="DR17" s="19"/>
      <x:c r="DS17" s="19"/>
      <x:c r="DT17" s="19"/>
      <x:c r="DU17" s="19"/>
      <x:c r="DV17" s="19"/>
      <x:c r="DW17" s="19"/>
      <x:c r="DX17" s="19"/>
      <x:c r="DY17" s="19"/>
      <x:c r="DZ17" s="19"/>
      <x:c r="EA17" s="19"/>
      <x:c r="EB17" s="19"/>
      <x:c r="EC17" s="19"/>
      <x:c r="ED17" s="19"/>
      <x:c r="EE17" s="19"/>
      <x:c r="EF17" s="19"/>
      <x:c r="EG17" s="19"/>
      <x:c r="EH17" s="19"/>
      <x:c r="EI17" s="19"/>
      <x:c r="EJ17" s="19"/>
      <x:c r="EK17" s="19"/>
      <x:c r="EL17" s="19"/>
      <x:c r="EM17" s="19"/>
      <x:c r="EN17" s="19"/>
      <x:c r="EO17" s="19"/>
      <x:c r="EP17" s="19"/>
      <x:c r="EQ17" s="19"/>
      <x:c r="ER17" s="19"/>
      <x:c r="ES17" s="19"/>
      <x:c r="ET17" s="19"/>
      <x:c r="EU17" s="19"/>
      <x:c r="EV17" s="19"/>
      <x:c r="EW17" s="19"/>
      <x:c r="EX17" s="19"/>
      <x:c r="EY17" s="19"/>
      <x:c r="EZ17" s="19"/>
      <x:c r="FA17" s="19"/>
      <x:c r="FB17" s="19"/>
      <x:c r="FC17" s="19"/>
      <x:c r="FD17" s="19"/>
      <x:c r="FE17" s="19"/>
      <x:c r="FF17" s="19"/>
      <x:c r="FG17" s="19"/>
      <x:c r="FH17" s="19"/>
      <x:c r="FI17" s="19"/>
      <x:c r="FJ17" s="19"/>
      <x:c r="FK17" s="19"/>
      <x:c r="FL17" s="19"/>
      <x:c r="FM17" s="19"/>
      <x:c r="FN17" s="19"/>
      <x:c r="FO17" s="19"/>
      <x:c r="FP17" s="19"/>
      <x:c r="FQ17" s="19"/>
      <x:c r="FR17" s="19"/>
      <x:c r="FS17" s="19"/>
      <x:c r="FT17" s="19"/>
      <x:c r="FU17" s="19"/>
      <x:c r="FV17" s="19"/>
      <x:c r="FW17" s="19"/>
      <x:c r="FX17" s="19"/>
      <x:c r="FY17" s="19"/>
      <x:c r="FZ17" s="19"/>
      <x:c r="GA17" s="19"/>
      <x:c r="GB17" s="19"/>
      <x:c r="GC17" s="19"/>
      <x:c r="GD17" s="19"/>
      <x:c r="GE17" s="19"/>
      <x:c r="GF17" s="19"/>
      <x:c r="GG17" s="19"/>
      <x:c r="GH17" s="19"/>
      <x:c r="GI17" s="19"/>
      <x:c r="GJ17" s="19"/>
      <x:c r="GK17" s="19"/>
      <x:c r="GL17" s="19"/>
      <x:c r="GM17" s="19"/>
      <x:c r="GN17" s="19"/>
      <x:c r="GO17" s="19"/>
      <x:c r="GP17" s="19"/>
      <x:c r="GQ17" s="19"/>
      <x:c r="GR17" s="19"/>
      <x:c r="GS17" s="19"/>
      <x:c r="GT17" s="19"/>
      <x:c r="GU17" s="19"/>
      <x:c r="GV17" s="19"/>
      <x:c r="GW17" s="19"/>
      <x:c r="GX17" s="19"/>
      <x:c r="GY17" s="19"/>
      <x:c r="GZ17" s="19"/>
      <x:c r="HA17" s="19"/>
      <x:c r="HB17" s="19"/>
      <x:c r="HC17" s="19"/>
      <x:c r="HD17" s="19"/>
      <x:c r="HE17" s="19"/>
      <x:c r="HF17" s="19"/>
      <x:c r="HG17" s="19"/>
      <x:c r="HH17" s="19"/>
      <x:c r="HI17" s="19"/>
      <x:c r="HJ17" s="19"/>
      <x:c r="HK17" s="19"/>
      <x:c r="HL17" s="19"/>
      <x:c r="HM17" s="19"/>
      <x:c r="HN17" s="19"/>
      <x:c r="HO17" s="19"/>
      <x:c r="HP17" s="19"/>
      <x:c r="HQ17" s="19"/>
      <x:c r="HR17" s="19"/>
      <x:c r="HS17" s="19"/>
      <x:c r="HT17" s="19"/>
      <x:c r="HU17" s="19"/>
      <x:c r="HV17" s="19"/>
      <x:c r="HW17" s="19"/>
      <x:c r="HX17" s="19"/>
      <x:c r="HY17" s="19"/>
      <x:c r="HZ17" s="19"/>
      <x:c r="IA17" s="19"/>
      <x:c r="IB17" s="19"/>
      <x:c r="IC17" s="19"/>
      <x:c r="ID17" s="19"/>
      <x:c r="IE17" s="19"/>
      <x:c r="IF17" s="19"/>
      <x:c r="IG17" s="19"/>
      <x:c r="IH17" s="19"/>
      <x:c r="II17" s="19"/>
      <x:c r="IJ17" s="19"/>
      <x:c r="IK17" s="19"/>
      <x:c r="IL17" s="19"/>
      <x:c r="IM17" s="19"/>
      <x:c r="IN17" s="19"/>
      <x:c r="IO17" s="19"/>
      <x:c r="IP17" s="19"/>
      <x:c r="IQ17" s="19"/>
      <x:c r="IR17" s="19"/>
      <x:c r="IS17" s="19"/>
      <x:c r="IT17" s="19"/>
      <x:c r="IU17" s="19"/>
      <x:c r="IV17" s="19"/>
    </x:row>
    <x:row r="18" spans="1:256" s="20" customFormat="1" ht="20.100000000000001" customHeight="1">
      <x:c r="A18" s="2462"/>
      <x:c r="B18" s="889" t="s">
        <x:v>7279</x:v>
      </x:c>
      <x:c r="C18" s="1108"/>
      <x:c r="D18" s="1108" t="s">
        <x:v>2422</x:v>
      </x:c>
      <x:c r="E18" s="1558">
        <x:v>5.8499999999999996</x:v>
      </x:c>
      <x:c r="F18" s="889" t="s">
        <x:v>745</x:v>
      </x:c>
      <x:c r="G18" s="1559">
        <x:f>H18</x:f>
        <x:v>231</x:v>
      </x:c>
      <x:c r="H18" s="1559">
        <x:v>231</x:v>
      </x:c>
      <x:c r="I18" s="1559">
        <x:v>0</x:v>
      </x:c>
      <x:c r="J18" s="889" t="s">
        <x:v>4965</x:v>
      </x:c>
      <x:c r="K18" s="1120" t="s">
        <x:v>6991</x:v>
      </x:c>
      <x:c r="L18" s="19"/>
      <x:c r="M18" s="19"/>
      <x:c r="N18" s="19"/>
      <x:c r="O18" s="19"/>
      <x:c r="P18" s="19"/>
      <x:c r="Q18" s="19"/>
      <x:c r="R18" s="19"/>
      <x:c r="S18" s="19"/>
      <x:c r="T18" s="19"/>
      <x:c r="U18" s="19"/>
      <x:c r="V18" s="19"/>
      <x:c r="W18" s="19"/>
      <x:c r="X18" s="19"/>
      <x:c r="Y18" s="19"/>
      <x:c r="Z18" s="19"/>
      <x:c r="AA18" s="19"/>
      <x:c r="AB18" s="19"/>
      <x:c r="AC18" s="19"/>
      <x:c r="AD18" s="19"/>
      <x:c r="AE18" s="19"/>
      <x:c r="AF18" s="19"/>
      <x:c r="AG18" s="19"/>
      <x:c r="AH18" s="19"/>
      <x:c r="AI18" s="19"/>
      <x:c r="AJ18" s="19"/>
      <x:c r="AK18" s="19"/>
      <x:c r="AL18" s="19"/>
      <x:c r="AM18" s="19"/>
      <x:c r="AN18" s="19"/>
      <x:c r="AO18" s="19"/>
      <x:c r="AP18" s="19"/>
      <x:c r="AQ18" s="19"/>
      <x:c r="AR18" s="19"/>
      <x:c r="AS18" s="19"/>
      <x:c r="AT18" s="19"/>
      <x:c r="AU18" s="19"/>
      <x:c r="AV18" s="19"/>
      <x:c r="AW18" s="19"/>
      <x:c r="AX18" s="19"/>
      <x:c r="AY18" s="19"/>
      <x:c r="AZ18" s="19"/>
      <x:c r="BA18" s="19"/>
      <x:c r="BB18" s="19"/>
      <x:c r="BC18" s="19"/>
      <x:c r="BD18" s="19"/>
      <x:c r="BE18" s="19"/>
      <x:c r="BF18" s="19"/>
      <x:c r="BG18" s="19"/>
      <x:c r="BH18" s="19"/>
      <x:c r="BI18" s="19"/>
      <x:c r="BJ18" s="19"/>
      <x:c r="BK18" s="19"/>
      <x:c r="BL18" s="19"/>
      <x:c r="BM18" s="19"/>
      <x:c r="BN18" s="19"/>
      <x:c r="BO18" s="19"/>
      <x:c r="BP18" s="19"/>
      <x:c r="BQ18" s="19"/>
      <x:c r="BR18" s="19"/>
      <x:c r="BS18" s="19"/>
      <x:c r="BT18" s="19"/>
      <x:c r="BU18" s="19"/>
      <x:c r="BV18" s="19"/>
      <x:c r="BW18" s="19"/>
      <x:c r="BX18" s="19"/>
      <x:c r="BY18" s="19"/>
      <x:c r="BZ18" s="19"/>
      <x:c r="CA18" s="19"/>
      <x:c r="CB18" s="19"/>
      <x:c r="CC18" s="19"/>
      <x:c r="CD18" s="19"/>
      <x:c r="CE18" s="19"/>
      <x:c r="CF18" s="19"/>
      <x:c r="CG18" s="19"/>
      <x:c r="CH18" s="19"/>
      <x:c r="CI18" s="19"/>
      <x:c r="CJ18" s="19"/>
      <x:c r="CK18" s="19"/>
      <x:c r="CL18" s="19"/>
      <x:c r="CM18" s="19"/>
      <x:c r="CN18" s="19"/>
      <x:c r="CO18" s="19"/>
      <x:c r="CP18" s="19"/>
      <x:c r="CQ18" s="19"/>
      <x:c r="CR18" s="19"/>
      <x:c r="CS18" s="19"/>
      <x:c r="CT18" s="19"/>
      <x:c r="CU18" s="19"/>
      <x:c r="CV18" s="19"/>
      <x:c r="CW18" s="19"/>
      <x:c r="CX18" s="19"/>
      <x:c r="CY18" s="19"/>
      <x:c r="CZ18" s="19"/>
      <x:c r="DA18" s="19"/>
      <x:c r="DB18" s="19"/>
      <x:c r="DC18" s="19"/>
      <x:c r="DD18" s="19"/>
      <x:c r="DE18" s="19"/>
      <x:c r="DF18" s="19"/>
      <x:c r="DG18" s="19"/>
      <x:c r="DH18" s="19"/>
      <x:c r="DI18" s="19"/>
      <x:c r="DJ18" s="19"/>
      <x:c r="DK18" s="19"/>
      <x:c r="DL18" s="19"/>
      <x:c r="DM18" s="19"/>
      <x:c r="DN18" s="19"/>
      <x:c r="DO18" s="19"/>
      <x:c r="DP18" s="19"/>
      <x:c r="DQ18" s="19"/>
      <x:c r="DR18" s="19"/>
      <x:c r="DS18" s="19"/>
      <x:c r="DT18" s="19"/>
      <x:c r="DU18" s="19"/>
      <x:c r="DV18" s="19"/>
      <x:c r="DW18" s="19"/>
      <x:c r="DX18" s="19"/>
      <x:c r="DY18" s="19"/>
      <x:c r="DZ18" s="19"/>
      <x:c r="EA18" s="19"/>
      <x:c r="EB18" s="19"/>
      <x:c r="EC18" s="19"/>
      <x:c r="ED18" s="19"/>
      <x:c r="EE18" s="19"/>
      <x:c r="EF18" s="19"/>
      <x:c r="EG18" s="19"/>
      <x:c r="EH18" s="19"/>
      <x:c r="EI18" s="19"/>
      <x:c r="EJ18" s="19"/>
      <x:c r="EK18" s="19"/>
      <x:c r="EL18" s="19"/>
      <x:c r="EM18" s="19"/>
      <x:c r="EN18" s="19"/>
      <x:c r="EO18" s="19"/>
      <x:c r="EP18" s="19"/>
      <x:c r="EQ18" s="19"/>
      <x:c r="ER18" s="19"/>
      <x:c r="ES18" s="19"/>
      <x:c r="ET18" s="19"/>
      <x:c r="EU18" s="19"/>
      <x:c r="EV18" s="19"/>
      <x:c r="EW18" s="19"/>
      <x:c r="EX18" s="19"/>
      <x:c r="EY18" s="19"/>
      <x:c r="EZ18" s="19"/>
      <x:c r="FA18" s="19"/>
      <x:c r="FB18" s="19"/>
      <x:c r="FC18" s="19"/>
      <x:c r="FD18" s="19"/>
      <x:c r="FE18" s="19"/>
      <x:c r="FF18" s="19"/>
      <x:c r="FG18" s="19"/>
      <x:c r="FH18" s="19"/>
      <x:c r="FI18" s="19"/>
      <x:c r="FJ18" s="19"/>
      <x:c r="FK18" s="19"/>
      <x:c r="FL18" s="19"/>
      <x:c r="FM18" s="19"/>
      <x:c r="FN18" s="19"/>
      <x:c r="FO18" s="19"/>
      <x:c r="FP18" s="19"/>
      <x:c r="FQ18" s="19"/>
      <x:c r="FR18" s="19"/>
      <x:c r="FS18" s="19"/>
      <x:c r="FT18" s="19"/>
      <x:c r="FU18" s="19"/>
      <x:c r="FV18" s="19"/>
      <x:c r="FW18" s="19"/>
      <x:c r="FX18" s="19"/>
      <x:c r="FY18" s="19"/>
      <x:c r="FZ18" s="19"/>
      <x:c r="GA18" s="19"/>
      <x:c r="GB18" s="19"/>
      <x:c r="GC18" s="19"/>
      <x:c r="GD18" s="19"/>
      <x:c r="GE18" s="19"/>
      <x:c r="GF18" s="19"/>
      <x:c r="GG18" s="19"/>
      <x:c r="GH18" s="19"/>
      <x:c r="GI18" s="19"/>
      <x:c r="GJ18" s="19"/>
      <x:c r="GK18" s="19"/>
      <x:c r="GL18" s="19"/>
      <x:c r="GM18" s="19"/>
      <x:c r="GN18" s="19"/>
      <x:c r="GO18" s="19"/>
      <x:c r="GP18" s="19"/>
      <x:c r="GQ18" s="19"/>
      <x:c r="GR18" s="19"/>
      <x:c r="GS18" s="19"/>
      <x:c r="GT18" s="19"/>
      <x:c r="GU18" s="19"/>
      <x:c r="GV18" s="19"/>
      <x:c r="GW18" s="19"/>
      <x:c r="GX18" s="19"/>
      <x:c r="GY18" s="19"/>
      <x:c r="GZ18" s="19"/>
      <x:c r="HA18" s="19"/>
      <x:c r="HB18" s="19"/>
      <x:c r="HC18" s="19"/>
      <x:c r="HD18" s="19"/>
      <x:c r="HE18" s="19"/>
      <x:c r="HF18" s="19"/>
      <x:c r="HG18" s="19"/>
      <x:c r="HH18" s="19"/>
      <x:c r="HI18" s="19"/>
      <x:c r="HJ18" s="19"/>
      <x:c r="HK18" s="19"/>
      <x:c r="HL18" s="19"/>
      <x:c r="HM18" s="19"/>
      <x:c r="HN18" s="19"/>
      <x:c r="HO18" s="19"/>
      <x:c r="HP18" s="19"/>
      <x:c r="HQ18" s="19"/>
      <x:c r="HR18" s="19"/>
      <x:c r="HS18" s="19"/>
      <x:c r="HT18" s="19"/>
      <x:c r="HU18" s="19"/>
      <x:c r="HV18" s="19"/>
      <x:c r="HW18" s="19"/>
      <x:c r="HX18" s="19"/>
      <x:c r="HY18" s="19"/>
      <x:c r="HZ18" s="19"/>
      <x:c r="IA18" s="19"/>
      <x:c r="IB18" s="19"/>
      <x:c r="IC18" s="19"/>
      <x:c r="ID18" s="19"/>
      <x:c r="IE18" s="19"/>
      <x:c r="IF18" s="19"/>
      <x:c r="IG18" s="19"/>
      <x:c r="IH18" s="19"/>
      <x:c r="II18" s="19"/>
      <x:c r="IJ18" s="19"/>
      <x:c r="IK18" s="19"/>
      <x:c r="IL18" s="19"/>
      <x:c r="IM18" s="19"/>
      <x:c r="IN18" s="19"/>
      <x:c r="IO18" s="19"/>
      <x:c r="IP18" s="19"/>
      <x:c r="IQ18" s="19"/>
      <x:c r="IR18" s="19"/>
      <x:c r="IS18" s="19"/>
      <x:c r="IT18" s="19"/>
      <x:c r="IU18" s="19"/>
      <x:c r="IV18" s="19"/>
    </x:row>
    <x:row r="19" spans="1:256" s="20" customFormat="1" ht="20.100000000000001" customHeight="1">
      <x:c r="A19" s="2462"/>
      <x:c r="B19" s="889" t="s">
        <x:v>6766</x:v>
      </x:c>
      <x:c r="C19" s="1108" t="s">
        <x:v>7166</x:v>
      </x:c>
      <x:c r="D19" s="1108" t="s">
        <x:v>1286</x:v>
      </x:c>
      <x:c r="E19" s="1558">
        <x:v>1785.6500000000001</x:v>
      </x:c>
      <x:c r="F19" s="889" t="s">
        <x:v>1336</x:v>
      </x:c>
      <x:c r="G19" s="1559">
        <x:f>H19</x:f>
        <x:v>1889</x:v>
      </x:c>
      <x:c r="H19" s="1559">
        <x:v>1889</x:v>
      </x:c>
      <x:c r="I19" s="1559">
        <x:v>0</x:v>
      </x:c>
      <x:c r="J19" s="889" t="s">
        <x:v>4965</x:v>
      </x:c>
      <x:c r="K19" s="1120" t="s">
        <x:v>7900</x:v>
      </x:c>
      <x:c r="L19" s="19"/>
      <x:c r="M19" s="19"/>
      <x:c r="N19" s="19"/>
      <x:c r="O19" s="19"/>
      <x:c r="P19" s="19"/>
      <x:c r="Q19" s="19"/>
      <x:c r="R19" s="19"/>
      <x:c r="S19" s="19"/>
      <x:c r="T19" s="19"/>
      <x:c r="U19" s="19"/>
      <x:c r="V19" s="19"/>
      <x:c r="W19" s="19"/>
      <x:c r="X19" s="19"/>
      <x:c r="Y19" s="19"/>
      <x:c r="Z19" s="19"/>
      <x:c r="AA19" s="19"/>
      <x:c r="AB19" s="19"/>
      <x:c r="AC19" s="19"/>
      <x:c r="AD19" s="19"/>
      <x:c r="AE19" s="19"/>
      <x:c r="AF19" s="19"/>
      <x:c r="AG19" s="19"/>
      <x:c r="AH19" s="19"/>
      <x:c r="AI19" s="19"/>
      <x:c r="AJ19" s="19"/>
      <x:c r="AK19" s="19"/>
      <x:c r="AL19" s="19"/>
      <x:c r="AM19" s="19"/>
      <x:c r="AN19" s="19"/>
      <x:c r="AO19" s="19"/>
      <x:c r="AP19" s="19"/>
      <x:c r="AQ19" s="19"/>
      <x:c r="AR19" s="19"/>
      <x:c r="AS19" s="19"/>
      <x:c r="AT19" s="19"/>
      <x:c r="AU19" s="19"/>
      <x:c r="AV19" s="19"/>
      <x:c r="AW19" s="19"/>
      <x:c r="AX19" s="19"/>
      <x:c r="AY19" s="19"/>
      <x:c r="AZ19" s="19"/>
      <x:c r="BA19" s="19"/>
      <x:c r="BB19" s="19"/>
      <x:c r="BC19" s="19"/>
      <x:c r="BD19" s="19"/>
      <x:c r="BE19" s="19"/>
      <x:c r="BF19" s="19"/>
      <x:c r="BG19" s="19"/>
      <x:c r="BH19" s="19"/>
      <x:c r="BI19" s="19"/>
      <x:c r="BJ19" s="19"/>
      <x:c r="BK19" s="19"/>
      <x:c r="BL19" s="19"/>
      <x:c r="BM19" s="19"/>
      <x:c r="BN19" s="19"/>
      <x:c r="BO19" s="19"/>
      <x:c r="BP19" s="19"/>
      <x:c r="BQ19" s="19"/>
      <x:c r="BR19" s="19"/>
      <x:c r="BS19" s="19"/>
      <x:c r="BT19" s="19"/>
      <x:c r="BU19" s="19"/>
      <x:c r="BV19" s="19"/>
      <x:c r="BW19" s="19"/>
      <x:c r="BX19" s="19"/>
      <x:c r="BY19" s="19"/>
      <x:c r="BZ19" s="19"/>
      <x:c r="CA19" s="19"/>
      <x:c r="CB19" s="19"/>
      <x:c r="CC19" s="19"/>
      <x:c r="CD19" s="19"/>
      <x:c r="CE19" s="19"/>
      <x:c r="CF19" s="19"/>
      <x:c r="CG19" s="19"/>
      <x:c r="CH19" s="19"/>
      <x:c r="CI19" s="19"/>
      <x:c r="CJ19" s="19"/>
      <x:c r="CK19" s="19"/>
      <x:c r="CL19" s="19"/>
      <x:c r="CM19" s="19"/>
      <x:c r="CN19" s="19"/>
      <x:c r="CO19" s="19"/>
      <x:c r="CP19" s="19"/>
      <x:c r="CQ19" s="19"/>
      <x:c r="CR19" s="19"/>
      <x:c r="CS19" s="19"/>
      <x:c r="CT19" s="19"/>
      <x:c r="CU19" s="19"/>
      <x:c r="CV19" s="19"/>
      <x:c r="CW19" s="19"/>
      <x:c r="CX19" s="19"/>
      <x:c r="CY19" s="19"/>
      <x:c r="CZ19" s="19"/>
      <x:c r="DA19" s="19"/>
      <x:c r="DB19" s="19"/>
      <x:c r="DC19" s="19"/>
      <x:c r="DD19" s="19"/>
      <x:c r="DE19" s="19"/>
      <x:c r="DF19" s="19"/>
      <x:c r="DG19" s="19"/>
      <x:c r="DH19" s="19"/>
      <x:c r="DI19" s="19"/>
      <x:c r="DJ19" s="19"/>
      <x:c r="DK19" s="19"/>
      <x:c r="DL19" s="19"/>
      <x:c r="DM19" s="19"/>
      <x:c r="DN19" s="19"/>
      <x:c r="DO19" s="19"/>
      <x:c r="DP19" s="19"/>
      <x:c r="DQ19" s="19"/>
      <x:c r="DR19" s="19"/>
      <x:c r="DS19" s="19"/>
      <x:c r="DT19" s="19"/>
      <x:c r="DU19" s="19"/>
      <x:c r="DV19" s="19"/>
      <x:c r="DW19" s="19"/>
      <x:c r="DX19" s="19"/>
      <x:c r="DY19" s="19"/>
      <x:c r="DZ19" s="19"/>
      <x:c r="EA19" s="19"/>
      <x:c r="EB19" s="19"/>
      <x:c r="EC19" s="19"/>
      <x:c r="ED19" s="19"/>
      <x:c r="EE19" s="19"/>
      <x:c r="EF19" s="19"/>
      <x:c r="EG19" s="19"/>
      <x:c r="EH19" s="19"/>
      <x:c r="EI19" s="19"/>
      <x:c r="EJ19" s="19"/>
      <x:c r="EK19" s="19"/>
      <x:c r="EL19" s="19"/>
      <x:c r="EM19" s="19"/>
      <x:c r="EN19" s="19"/>
      <x:c r="EO19" s="19"/>
      <x:c r="EP19" s="19"/>
      <x:c r="EQ19" s="19"/>
      <x:c r="ER19" s="19"/>
      <x:c r="ES19" s="19"/>
      <x:c r="ET19" s="19"/>
      <x:c r="EU19" s="19"/>
      <x:c r="EV19" s="19"/>
      <x:c r="EW19" s="19"/>
      <x:c r="EX19" s="19"/>
      <x:c r="EY19" s="19"/>
      <x:c r="EZ19" s="19"/>
      <x:c r="FA19" s="19"/>
      <x:c r="FB19" s="19"/>
      <x:c r="FC19" s="19"/>
      <x:c r="FD19" s="19"/>
      <x:c r="FE19" s="19"/>
      <x:c r="FF19" s="19"/>
      <x:c r="FG19" s="19"/>
      <x:c r="FH19" s="19"/>
      <x:c r="FI19" s="19"/>
      <x:c r="FJ19" s="19"/>
      <x:c r="FK19" s="19"/>
      <x:c r="FL19" s="19"/>
      <x:c r="FM19" s="19"/>
      <x:c r="FN19" s="19"/>
      <x:c r="FO19" s="19"/>
      <x:c r="FP19" s="19"/>
      <x:c r="FQ19" s="19"/>
      <x:c r="FR19" s="19"/>
      <x:c r="FS19" s="19"/>
      <x:c r="FT19" s="19"/>
      <x:c r="FU19" s="19"/>
      <x:c r="FV19" s="19"/>
      <x:c r="FW19" s="19"/>
      <x:c r="FX19" s="19"/>
      <x:c r="FY19" s="19"/>
      <x:c r="FZ19" s="19"/>
      <x:c r="GA19" s="19"/>
      <x:c r="GB19" s="19"/>
      <x:c r="GC19" s="19"/>
      <x:c r="GD19" s="19"/>
      <x:c r="GE19" s="19"/>
      <x:c r="GF19" s="19"/>
      <x:c r="GG19" s="19"/>
      <x:c r="GH19" s="19"/>
      <x:c r="GI19" s="19"/>
      <x:c r="GJ19" s="19"/>
      <x:c r="GK19" s="19"/>
      <x:c r="GL19" s="19"/>
      <x:c r="GM19" s="19"/>
      <x:c r="GN19" s="19"/>
      <x:c r="GO19" s="19"/>
      <x:c r="GP19" s="19"/>
      <x:c r="GQ19" s="19"/>
      <x:c r="GR19" s="19"/>
      <x:c r="GS19" s="19"/>
      <x:c r="GT19" s="19"/>
      <x:c r="GU19" s="19"/>
      <x:c r="GV19" s="19"/>
      <x:c r="GW19" s="19"/>
      <x:c r="GX19" s="19"/>
      <x:c r="GY19" s="19"/>
      <x:c r="GZ19" s="19"/>
      <x:c r="HA19" s="19"/>
      <x:c r="HB19" s="19"/>
      <x:c r="HC19" s="19"/>
      <x:c r="HD19" s="19"/>
      <x:c r="HE19" s="19"/>
      <x:c r="HF19" s="19"/>
      <x:c r="HG19" s="19"/>
      <x:c r="HH19" s="19"/>
      <x:c r="HI19" s="19"/>
      <x:c r="HJ19" s="19"/>
      <x:c r="HK19" s="19"/>
      <x:c r="HL19" s="19"/>
      <x:c r="HM19" s="19"/>
      <x:c r="HN19" s="19"/>
      <x:c r="HO19" s="19"/>
      <x:c r="HP19" s="19"/>
      <x:c r="HQ19" s="19"/>
      <x:c r="HR19" s="19"/>
      <x:c r="HS19" s="19"/>
      <x:c r="HT19" s="19"/>
      <x:c r="HU19" s="19"/>
      <x:c r="HV19" s="19"/>
      <x:c r="HW19" s="19"/>
      <x:c r="HX19" s="19"/>
      <x:c r="HY19" s="19"/>
      <x:c r="HZ19" s="19"/>
      <x:c r="IA19" s="19"/>
      <x:c r="IB19" s="19"/>
      <x:c r="IC19" s="19"/>
      <x:c r="ID19" s="19"/>
      <x:c r="IE19" s="19"/>
      <x:c r="IF19" s="19"/>
      <x:c r="IG19" s="19"/>
      <x:c r="IH19" s="19"/>
      <x:c r="II19" s="19"/>
      <x:c r="IJ19" s="19"/>
      <x:c r="IK19" s="19"/>
      <x:c r="IL19" s="19"/>
      <x:c r="IM19" s="19"/>
      <x:c r="IN19" s="19"/>
      <x:c r="IO19" s="19"/>
      <x:c r="IP19" s="19"/>
      <x:c r="IQ19" s="19"/>
      <x:c r="IR19" s="19"/>
      <x:c r="IS19" s="19"/>
      <x:c r="IT19" s="19"/>
      <x:c r="IU19" s="19"/>
      <x:c r="IV19" s="19"/>
    </x:row>
    <x:row r="20" spans="1:256" s="20" customFormat="1" ht="20.100000000000001" customHeight="1">
      <x:c r="A20" s="2462"/>
      <x:c r="B20" s="889" t="s">
        <x:v>7578</x:v>
      </x:c>
      <x:c r="C20" s="1108"/>
      <x:c r="D20" s="1108" t="s">
        <x:v>5869</x:v>
      </x:c>
      <x:c r="E20" s="1558">
        <x:v>107.40000000000001</x:v>
      </x:c>
      <x:c r="F20" s="889" t="s">
        <x:v>212</x:v>
      </x:c>
      <x:c r="G20" s="1559" t="s">
        <x:v>4852</x:v>
      </x:c>
      <x:c r="H20" s="1559" t="s">
        <x:v>4852</x:v>
      </x:c>
      <x:c r="I20" s="1559">
        <x:v>0</x:v>
      </x:c>
      <x:c r="J20" s="889" t="s">
        <x:v>4965</x:v>
      </x:c>
      <x:c r="K20" s="1120" t="s">
        <x:v>7757</x:v>
      </x:c>
      <x:c r="L20" s="19"/>
      <x:c r="M20" s="19"/>
      <x:c r="N20" s="19"/>
      <x:c r="O20" s="19"/>
      <x:c r="P20" s="19"/>
      <x:c r="Q20" s="19"/>
      <x:c r="R20" s="19"/>
      <x:c r="S20" s="19"/>
      <x:c r="T20" s="19"/>
      <x:c r="U20" s="19"/>
      <x:c r="V20" s="19"/>
      <x:c r="W20" s="19"/>
      <x:c r="X20" s="19"/>
      <x:c r="Y20" s="19"/>
      <x:c r="Z20" s="19"/>
      <x:c r="AA20" s="19"/>
      <x:c r="AB20" s="19"/>
      <x:c r="AC20" s="19"/>
      <x:c r="AD20" s="19"/>
      <x:c r="AE20" s="19"/>
      <x:c r="AF20" s="19"/>
      <x:c r="AG20" s="19"/>
      <x:c r="AH20" s="19"/>
      <x:c r="AI20" s="19"/>
      <x:c r="AJ20" s="19"/>
      <x:c r="AK20" s="19"/>
      <x:c r="AL20" s="19"/>
      <x:c r="AM20" s="19"/>
      <x:c r="AN20" s="19"/>
      <x:c r="AO20" s="19"/>
      <x:c r="AP20" s="19"/>
      <x:c r="AQ20" s="19"/>
      <x:c r="AR20" s="19"/>
      <x:c r="AS20" s="19"/>
      <x:c r="AT20" s="19"/>
      <x:c r="AU20" s="19"/>
      <x:c r="AV20" s="19"/>
      <x:c r="AW20" s="19"/>
      <x:c r="AX20" s="19"/>
      <x:c r="AY20" s="19"/>
      <x:c r="AZ20" s="19"/>
      <x:c r="BA20" s="19"/>
      <x:c r="BB20" s="19"/>
      <x:c r="BC20" s="19"/>
      <x:c r="BD20" s="19"/>
      <x:c r="BE20" s="19"/>
      <x:c r="BF20" s="19"/>
      <x:c r="BG20" s="19"/>
      <x:c r="BH20" s="19"/>
      <x:c r="BI20" s="19"/>
      <x:c r="BJ20" s="19"/>
      <x:c r="BK20" s="19"/>
      <x:c r="BL20" s="19"/>
      <x:c r="BM20" s="19"/>
      <x:c r="BN20" s="19"/>
      <x:c r="BO20" s="19"/>
      <x:c r="BP20" s="19"/>
      <x:c r="BQ20" s="19"/>
      <x:c r="BR20" s="19"/>
      <x:c r="BS20" s="19"/>
      <x:c r="BT20" s="19"/>
      <x:c r="BU20" s="19"/>
      <x:c r="BV20" s="19"/>
      <x:c r="BW20" s="19"/>
      <x:c r="BX20" s="19"/>
      <x:c r="BY20" s="19"/>
      <x:c r="BZ20" s="19"/>
      <x:c r="CA20" s="19"/>
      <x:c r="CB20" s="19"/>
      <x:c r="CC20" s="19"/>
      <x:c r="CD20" s="19"/>
      <x:c r="CE20" s="19"/>
      <x:c r="CF20" s="19"/>
      <x:c r="CG20" s="19"/>
      <x:c r="CH20" s="19"/>
      <x:c r="CI20" s="19"/>
      <x:c r="CJ20" s="19"/>
      <x:c r="CK20" s="19"/>
      <x:c r="CL20" s="19"/>
      <x:c r="CM20" s="19"/>
      <x:c r="CN20" s="19"/>
      <x:c r="CO20" s="19"/>
      <x:c r="CP20" s="19"/>
      <x:c r="CQ20" s="19"/>
      <x:c r="CR20" s="19"/>
      <x:c r="CS20" s="19"/>
      <x:c r="CT20" s="19"/>
      <x:c r="CU20" s="19"/>
      <x:c r="CV20" s="19"/>
      <x:c r="CW20" s="19"/>
      <x:c r="CX20" s="19"/>
      <x:c r="CY20" s="19"/>
      <x:c r="CZ20" s="19"/>
      <x:c r="DA20" s="19"/>
      <x:c r="DB20" s="19"/>
      <x:c r="DC20" s="19"/>
      <x:c r="DD20" s="19"/>
      <x:c r="DE20" s="19"/>
      <x:c r="DF20" s="19"/>
      <x:c r="DG20" s="19"/>
      <x:c r="DH20" s="19"/>
      <x:c r="DI20" s="19"/>
      <x:c r="DJ20" s="19"/>
      <x:c r="DK20" s="19"/>
      <x:c r="DL20" s="19"/>
      <x:c r="DM20" s="19"/>
      <x:c r="DN20" s="19"/>
      <x:c r="DO20" s="19"/>
      <x:c r="DP20" s="19"/>
      <x:c r="DQ20" s="19"/>
      <x:c r="DR20" s="19"/>
      <x:c r="DS20" s="19"/>
      <x:c r="DT20" s="19"/>
      <x:c r="DU20" s="19"/>
      <x:c r="DV20" s="19"/>
      <x:c r="DW20" s="19"/>
      <x:c r="DX20" s="19"/>
      <x:c r="DY20" s="19"/>
      <x:c r="DZ20" s="19"/>
      <x:c r="EA20" s="19"/>
      <x:c r="EB20" s="19"/>
      <x:c r="EC20" s="19"/>
      <x:c r="ED20" s="19"/>
      <x:c r="EE20" s="19"/>
      <x:c r="EF20" s="19"/>
      <x:c r="EG20" s="19"/>
      <x:c r="EH20" s="19"/>
      <x:c r="EI20" s="19"/>
      <x:c r="EJ20" s="19"/>
      <x:c r="EK20" s="19"/>
      <x:c r="EL20" s="19"/>
      <x:c r="EM20" s="19"/>
      <x:c r="EN20" s="19"/>
      <x:c r="EO20" s="19"/>
      <x:c r="EP20" s="19"/>
      <x:c r="EQ20" s="19"/>
      <x:c r="ER20" s="19"/>
      <x:c r="ES20" s="19"/>
      <x:c r="ET20" s="19"/>
      <x:c r="EU20" s="19"/>
      <x:c r="EV20" s="19"/>
      <x:c r="EW20" s="19"/>
      <x:c r="EX20" s="19"/>
      <x:c r="EY20" s="19"/>
      <x:c r="EZ20" s="19"/>
      <x:c r="FA20" s="19"/>
      <x:c r="FB20" s="19"/>
      <x:c r="FC20" s="19"/>
      <x:c r="FD20" s="19"/>
      <x:c r="FE20" s="19"/>
      <x:c r="FF20" s="19"/>
      <x:c r="FG20" s="19"/>
      <x:c r="FH20" s="19"/>
      <x:c r="FI20" s="19"/>
      <x:c r="FJ20" s="19"/>
      <x:c r="FK20" s="19"/>
      <x:c r="FL20" s="19"/>
      <x:c r="FM20" s="19"/>
      <x:c r="FN20" s="19"/>
      <x:c r="FO20" s="19"/>
      <x:c r="FP20" s="19"/>
      <x:c r="FQ20" s="19"/>
      <x:c r="FR20" s="19"/>
      <x:c r="FS20" s="19"/>
      <x:c r="FT20" s="19"/>
      <x:c r="FU20" s="19"/>
      <x:c r="FV20" s="19"/>
      <x:c r="FW20" s="19"/>
      <x:c r="FX20" s="19"/>
      <x:c r="FY20" s="19"/>
      <x:c r="FZ20" s="19"/>
      <x:c r="GA20" s="19"/>
      <x:c r="GB20" s="19"/>
      <x:c r="GC20" s="19"/>
      <x:c r="GD20" s="19"/>
      <x:c r="GE20" s="19"/>
      <x:c r="GF20" s="19"/>
      <x:c r="GG20" s="19"/>
      <x:c r="GH20" s="19"/>
      <x:c r="GI20" s="19"/>
      <x:c r="GJ20" s="19"/>
      <x:c r="GK20" s="19"/>
      <x:c r="GL20" s="19"/>
      <x:c r="GM20" s="19"/>
      <x:c r="GN20" s="19"/>
      <x:c r="GO20" s="19"/>
      <x:c r="GP20" s="19"/>
      <x:c r="GQ20" s="19"/>
      <x:c r="GR20" s="19"/>
      <x:c r="GS20" s="19"/>
      <x:c r="GT20" s="19"/>
      <x:c r="GU20" s="19"/>
      <x:c r="GV20" s="19"/>
      <x:c r="GW20" s="19"/>
      <x:c r="GX20" s="19"/>
      <x:c r="GY20" s="19"/>
      <x:c r="GZ20" s="19"/>
      <x:c r="HA20" s="19"/>
      <x:c r="HB20" s="19"/>
      <x:c r="HC20" s="19"/>
      <x:c r="HD20" s="19"/>
      <x:c r="HE20" s="19"/>
      <x:c r="HF20" s="19"/>
      <x:c r="HG20" s="19"/>
      <x:c r="HH20" s="19"/>
      <x:c r="HI20" s="19"/>
      <x:c r="HJ20" s="19"/>
      <x:c r="HK20" s="19"/>
      <x:c r="HL20" s="19"/>
      <x:c r="HM20" s="19"/>
      <x:c r="HN20" s="19"/>
      <x:c r="HO20" s="19"/>
      <x:c r="HP20" s="19"/>
      <x:c r="HQ20" s="19"/>
      <x:c r="HR20" s="19"/>
      <x:c r="HS20" s="19"/>
      <x:c r="HT20" s="19"/>
      <x:c r="HU20" s="19"/>
      <x:c r="HV20" s="19"/>
      <x:c r="HW20" s="19"/>
      <x:c r="HX20" s="19"/>
      <x:c r="HY20" s="19"/>
      <x:c r="HZ20" s="19"/>
      <x:c r="IA20" s="19"/>
      <x:c r="IB20" s="19"/>
      <x:c r="IC20" s="19"/>
      <x:c r="ID20" s="19"/>
      <x:c r="IE20" s="19"/>
      <x:c r="IF20" s="19"/>
      <x:c r="IG20" s="19"/>
      <x:c r="IH20" s="19"/>
      <x:c r="II20" s="19"/>
      <x:c r="IJ20" s="19"/>
      <x:c r="IK20" s="19"/>
      <x:c r="IL20" s="19"/>
      <x:c r="IM20" s="19"/>
      <x:c r="IN20" s="19"/>
      <x:c r="IO20" s="19"/>
      <x:c r="IP20" s="19"/>
      <x:c r="IQ20" s="19"/>
      <x:c r="IR20" s="19"/>
      <x:c r="IS20" s="19"/>
      <x:c r="IT20" s="19"/>
      <x:c r="IU20" s="19"/>
      <x:c r="IV20" s="19"/>
    </x:row>
    <x:row r="21" spans="1:256" s="20" customFormat="1" ht="20.100000000000001" customHeight="1">
      <x:c r="A21" s="2462"/>
      <x:c r="B21" s="2514" t="s">
        <x:v>7611</x:v>
      </x:c>
      <x:c r="C21" s="2469" t="s">
        <x:v>4531</x:v>
      </x:c>
      <x:c r="D21" s="1108" t="s">
        <x:v>1050</x:v>
      </x:c>
      <x:c r="E21" s="1558">
        <x:v>363</x:v>
      </x:c>
      <x:c r="F21" s="889" t="s">
        <x:v>246</x:v>
      </x:c>
      <x:c r="G21" s="1559" t="s">
        <x:v>4852</x:v>
      </x:c>
      <x:c r="H21" s="1559" t="s">
        <x:v>4852</x:v>
      </x:c>
      <x:c r="I21" s="1559">
        <x:v>0</x:v>
      </x:c>
      <x:c r="J21" s="889" t="s">
        <x:v>4965</x:v>
      </x:c>
      <x:c r="K21" s="1120" t="s">
        <x:v>3733</x:v>
      </x:c>
      <x:c r="L21" s="19"/>
      <x:c r="M21" s="19"/>
      <x:c r="N21" s="19"/>
      <x:c r="O21" s="19"/>
      <x:c r="P21" s="19"/>
      <x:c r="Q21" s="19"/>
      <x:c r="R21" s="19"/>
      <x:c r="S21" s="19"/>
      <x:c r="T21" s="19"/>
      <x:c r="U21" s="19"/>
      <x:c r="V21" s="19"/>
      <x:c r="W21" s="19"/>
      <x:c r="X21" s="19"/>
      <x:c r="Y21" s="19"/>
      <x:c r="Z21" s="19"/>
      <x:c r="AA21" s="19"/>
      <x:c r="AB21" s="19"/>
      <x:c r="AC21" s="19"/>
      <x:c r="AD21" s="19"/>
      <x:c r="AE21" s="19"/>
      <x:c r="AF21" s="19"/>
      <x:c r="AG21" s="19"/>
      <x:c r="AH21" s="19"/>
      <x:c r="AI21" s="19"/>
      <x:c r="AJ21" s="19"/>
      <x:c r="AK21" s="19"/>
      <x:c r="AL21" s="19"/>
      <x:c r="AM21" s="19"/>
      <x:c r="AN21" s="19"/>
      <x:c r="AO21" s="19"/>
      <x:c r="AP21" s="19"/>
      <x:c r="AQ21" s="19"/>
      <x:c r="AR21" s="19"/>
      <x:c r="AS21" s="19"/>
      <x:c r="AT21" s="19"/>
      <x:c r="AU21" s="19"/>
      <x:c r="AV21" s="19"/>
      <x:c r="AW21" s="19"/>
      <x:c r="AX21" s="19"/>
      <x:c r="AY21" s="19"/>
      <x:c r="AZ21" s="19"/>
      <x:c r="BA21" s="19"/>
      <x:c r="BB21" s="19"/>
      <x:c r="BC21" s="19"/>
      <x:c r="BD21" s="19"/>
      <x:c r="BE21" s="19"/>
      <x:c r="BF21" s="19"/>
      <x:c r="BG21" s="19"/>
      <x:c r="BH21" s="19"/>
      <x:c r="BI21" s="19"/>
      <x:c r="BJ21" s="19"/>
      <x:c r="BK21" s="19"/>
      <x:c r="BL21" s="19"/>
      <x:c r="BM21" s="19"/>
      <x:c r="BN21" s="19"/>
      <x:c r="BO21" s="19"/>
      <x:c r="BP21" s="19"/>
      <x:c r="BQ21" s="19"/>
      <x:c r="BR21" s="19"/>
      <x:c r="BS21" s="19"/>
      <x:c r="BT21" s="19"/>
      <x:c r="BU21" s="19"/>
      <x:c r="BV21" s="19"/>
      <x:c r="BW21" s="19"/>
      <x:c r="BX21" s="19"/>
      <x:c r="BY21" s="19"/>
      <x:c r="BZ21" s="19"/>
      <x:c r="CA21" s="19"/>
      <x:c r="CB21" s="19"/>
      <x:c r="CC21" s="19"/>
      <x:c r="CD21" s="19"/>
      <x:c r="CE21" s="19"/>
      <x:c r="CF21" s="19"/>
      <x:c r="CG21" s="19"/>
      <x:c r="CH21" s="19"/>
      <x:c r="CI21" s="19"/>
      <x:c r="CJ21" s="19"/>
      <x:c r="CK21" s="19"/>
      <x:c r="CL21" s="19"/>
      <x:c r="CM21" s="19"/>
      <x:c r="CN21" s="19"/>
      <x:c r="CO21" s="19"/>
      <x:c r="CP21" s="19"/>
      <x:c r="CQ21" s="19"/>
      <x:c r="CR21" s="19"/>
      <x:c r="CS21" s="19"/>
      <x:c r="CT21" s="19"/>
      <x:c r="CU21" s="19"/>
      <x:c r="CV21" s="19"/>
      <x:c r="CW21" s="19"/>
      <x:c r="CX21" s="19"/>
      <x:c r="CY21" s="19"/>
      <x:c r="CZ21" s="19"/>
      <x:c r="DA21" s="19"/>
      <x:c r="DB21" s="19"/>
      <x:c r="DC21" s="19"/>
      <x:c r="DD21" s="19"/>
      <x:c r="DE21" s="19"/>
      <x:c r="DF21" s="19"/>
      <x:c r="DG21" s="19"/>
      <x:c r="DH21" s="19"/>
      <x:c r="DI21" s="19"/>
      <x:c r="DJ21" s="19"/>
      <x:c r="DK21" s="19"/>
      <x:c r="DL21" s="19"/>
      <x:c r="DM21" s="19"/>
      <x:c r="DN21" s="19"/>
      <x:c r="DO21" s="19"/>
      <x:c r="DP21" s="19"/>
      <x:c r="DQ21" s="19"/>
      <x:c r="DR21" s="19"/>
      <x:c r="DS21" s="19"/>
      <x:c r="DT21" s="19"/>
      <x:c r="DU21" s="19"/>
      <x:c r="DV21" s="19"/>
      <x:c r="DW21" s="19"/>
      <x:c r="DX21" s="19"/>
      <x:c r="DY21" s="19"/>
      <x:c r="DZ21" s="19"/>
      <x:c r="EA21" s="19"/>
      <x:c r="EB21" s="19"/>
      <x:c r="EC21" s="19"/>
      <x:c r="ED21" s="19"/>
      <x:c r="EE21" s="19"/>
      <x:c r="EF21" s="19"/>
      <x:c r="EG21" s="19"/>
      <x:c r="EH21" s="19"/>
      <x:c r="EI21" s="19"/>
      <x:c r="EJ21" s="19"/>
      <x:c r="EK21" s="19"/>
      <x:c r="EL21" s="19"/>
      <x:c r="EM21" s="19"/>
      <x:c r="EN21" s="19"/>
      <x:c r="EO21" s="19"/>
      <x:c r="EP21" s="19"/>
      <x:c r="EQ21" s="19"/>
      <x:c r="ER21" s="19"/>
      <x:c r="ES21" s="19"/>
      <x:c r="ET21" s="19"/>
      <x:c r="EU21" s="19"/>
      <x:c r="EV21" s="19"/>
      <x:c r="EW21" s="19"/>
      <x:c r="EX21" s="19"/>
      <x:c r="EY21" s="19"/>
      <x:c r="EZ21" s="19"/>
      <x:c r="FA21" s="19"/>
      <x:c r="FB21" s="19"/>
      <x:c r="FC21" s="19"/>
      <x:c r="FD21" s="19"/>
      <x:c r="FE21" s="19"/>
      <x:c r="FF21" s="19"/>
      <x:c r="FG21" s="19"/>
      <x:c r="FH21" s="19"/>
      <x:c r="FI21" s="19"/>
      <x:c r="FJ21" s="19"/>
      <x:c r="FK21" s="19"/>
      <x:c r="FL21" s="19"/>
      <x:c r="FM21" s="19"/>
      <x:c r="FN21" s="19"/>
      <x:c r="FO21" s="19"/>
      <x:c r="FP21" s="19"/>
      <x:c r="FQ21" s="19"/>
      <x:c r="FR21" s="19"/>
      <x:c r="FS21" s="19"/>
      <x:c r="FT21" s="19"/>
      <x:c r="FU21" s="19"/>
      <x:c r="FV21" s="19"/>
      <x:c r="FW21" s="19"/>
      <x:c r="FX21" s="19"/>
      <x:c r="FY21" s="19"/>
      <x:c r="FZ21" s="19"/>
      <x:c r="GA21" s="19"/>
      <x:c r="GB21" s="19"/>
      <x:c r="GC21" s="19"/>
      <x:c r="GD21" s="19"/>
      <x:c r="GE21" s="19"/>
      <x:c r="GF21" s="19"/>
      <x:c r="GG21" s="19"/>
      <x:c r="GH21" s="19"/>
      <x:c r="GI21" s="19"/>
      <x:c r="GJ21" s="19"/>
      <x:c r="GK21" s="19"/>
      <x:c r="GL21" s="19"/>
      <x:c r="GM21" s="19"/>
      <x:c r="GN21" s="19"/>
      <x:c r="GO21" s="19"/>
      <x:c r="GP21" s="19"/>
      <x:c r="GQ21" s="19"/>
      <x:c r="GR21" s="19"/>
      <x:c r="GS21" s="19"/>
      <x:c r="GT21" s="19"/>
      <x:c r="GU21" s="19"/>
      <x:c r="GV21" s="19"/>
      <x:c r="GW21" s="19"/>
      <x:c r="GX21" s="19"/>
      <x:c r="GY21" s="19"/>
      <x:c r="GZ21" s="19"/>
      <x:c r="HA21" s="19"/>
      <x:c r="HB21" s="19"/>
      <x:c r="HC21" s="19"/>
      <x:c r="HD21" s="19"/>
      <x:c r="HE21" s="19"/>
      <x:c r="HF21" s="19"/>
      <x:c r="HG21" s="19"/>
      <x:c r="HH21" s="19"/>
      <x:c r="HI21" s="19"/>
      <x:c r="HJ21" s="19"/>
      <x:c r="HK21" s="19"/>
      <x:c r="HL21" s="19"/>
      <x:c r="HM21" s="19"/>
      <x:c r="HN21" s="19"/>
      <x:c r="HO21" s="19"/>
      <x:c r="HP21" s="19"/>
      <x:c r="HQ21" s="19"/>
      <x:c r="HR21" s="19"/>
      <x:c r="HS21" s="19"/>
      <x:c r="HT21" s="19"/>
      <x:c r="HU21" s="19"/>
      <x:c r="HV21" s="19"/>
      <x:c r="HW21" s="19"/>
      <x:c r="HX21" s="19"/>
      <x:c r="HY21" s="19"/>
      <x:c r="HZ21" s="19"/>
      <x:c r="IA21" s="19"/>
      <x:c r="IB21" s="19"/>
      <x:c r="IC21" s="19"/>
      <x:c r="ID21" s="19"/>
      <x:c r="IE21" s="19"/>
      <x:c r="IF21" s="19"/>
      <x:c r="IG21" s="19"/>
      <x:c r="IH21" s="19"/>
      <x:c r="II21" s="19"/>
      <x:c r="IJ21" s="19"/>
      <x:c r="IK21" s="19"/>
      <x:c r="IL21" s="19"/>
      <x:c r="IM21" s="19"/>
      <x:c r="IN21" s="19"/>
      <x:c r="IO21" s="19"/>
      <x:c r="IP21" s="19"/>
      <x:c r="IQ21" s="19"/>
      <x:c r="IR21" s="19"/>
      <x:c r="IS21" s="19"/>
      <x:c r="IT21" s="19"/>
      <x:c r="IU21" s="19"/>
      <x:c r="IV21" s="19"/>
    </x:row>
    <x:row r="22" spans="1:11" ht="20.100000000000001" customHeight="1">
      <x:c r="A22" s="2463"/>
      <x:c r="B22" s="2606"/>
      <x:c r="C22" s="2470"/>
      <x:c r="D22" s="1122" t="s">
        <x:v>7627</x:v>
      </x:c>
      <x:c r="E22" s="1560">
        <x:v>363</x:v>
      </x:c>
      <x:c r="F22" s="932" t="s">
        <x:v>246</x:v>
      </x:c>
      <x:c r="G22" s="1561">
        <x:f>H22</x:f>
        <x:v>10329</x:v>
      </x:c>
      <x:c r="H22" s="1561">
        <x:v>10329</x:v>
      </x:c>
      <x:c r="I22" s="1561">
        <x:v>0</x:v>
      </x:c>
      <x:c r="J22" s="932" t="s">
        <x:v>4965</x:v>
      </x:c>
      <x:c r="K22" s="1257" t="s">
        <x:v>6991</x:v>
      </x:c>
    </x:row>
    <x:row r="23" spans="1:11" ht="18" customHeight="1">
      <x:c r="A23" s="2513" t="s">
        <x:v>9255</x:v>
      </x:c>
      <x:c r="B23" s="912" t="s">
        <x:v>4955</x:v>
      </x:c>
      <x:c r="C23" s="913"/>
      <x:c r="D23" s="882">
        <x:f>COUNTA((D24:D54))</x:f>
        <x:v>31</x:v>
      </x:c>
      <x:c r="E23" s="907">
        <x:f>SUM(E24:E54)</x:f>
        <x:v>5847.0900000000001</x:v>
      </x:c>
      <x:c r="F23" s="913"/>
      <x:c r="G23" s="896">
        <x:f>SUM(G24:G54)</x:f>
        <x:v>2169</x:v>
      </x:c>
      <x:c r="H23" s="896">
        <x:f>SUM(H24:H54)</x:f>
        <x:v>2169</x:v>
      </x:c>
      <x:c r="I23" s="896">
        <x:f>SUM(I24:I54)</x:f>
        <x:v>0</x:v>
      </x:c>
      <x:c r="J23" s="913"/>
      <x:c r="K23" s="885"/>
    </x:row>
    <x:row r="24" spans="1:256" s="20" customFormat="1" ht="16.399999999999999">
      <x:c r="A24" s="2462"/>
      <x:c r="B24" s="2607" t="s">
        <x:v>4935</x:v>
      </x:c>
      <x:c r="C24" s="1717" t="s">
        <x:v>9675</x:v>
      </x:c>
      <x:c r="D24" s="1564" t="s">
        <x:v>7443</x:v>
      </x:c>
      <x:c r="E24" s="1718">
        <x:v>156.34</x:v>
      </x:c>
      <x:c r="F24" s="1566" t="s">
        <x:v>9853</x:v>
      </x:c>
      <x:c r="G24" s="1567">
        <x:v>0</x:v>
      </x:c>
      <x:c r="H24" s="1567">
        <x:v>0</x:v>
      </x:c>
      <x:c r="I24" s="1567">
        <x:v>0</x:v>
      </x:c>
      <x:c r="J24" s="1566" t="s">
        <x:v>5213</x:v>
      </x:c>
      <x:c r="K24" s="1568" t="s">
        <x:v>6863</x:v>
      </x:c>
      <x:c r="L24" s="19"/>
      <x:c r="M24" s="19"/>
      <x:c r="N24" s="19"/>
      <x:c r="O24" s="19"/>
      <x:c r="P24" s="19"/>
      <x:c r="Q24" s="19"/>
      <x:c r="R24" s="19"/>
      <x:c r="S24" s="19"/>
      <x:c r="T24" s="19"/>
      <x:c r="U24" s="19"/>
      <x:c r="V24" s="19"/>
      <x:c r="W24" s="19"/>
      <x:c r="X24" s="19"/>
      <x:c r="Y24" s="19"/>
      <x:c r="Z24" s="19"/>
      <x:c r="AA24" s="19"/>
      <x:c r="AB24" s="19"/>
      <x:c r="AC24" s="19"/>
      <x:c r="AD24" s="19"/>
      <x:c r="AE24" s="19"/>
      <x:c r="AF24" s="19"/>
      <x:c r="AG24" s="19"/>
      <x:c r="AH24" s="19"/>
      <x:c r="AI24" s="19"/>
      <x:c r="AJ24" s="19"/>
      <x:c r="AK24" s="19"/>
      <x:c r="AL24" s="19"/>
      <x:c r="AM24" s="19"/>
      <x:c r="AN24" s="19"/>
      <x:c r="AO24" s="19"/>
      <x:c r="AP24" s="19"/>
      <x:c r="AQ24" s="19"/>
      <x:c r="AR24" s="19"/>
      <x:c r="AS24" s="19"/>
      <x:c r="AT24" s="19"/>
      <x:c r="AU24" s="19"/>
      <x:c r="AV24" s="19"/>
      <x:c r="AW24" s="19"/>
      <x:c r="AX24" s="19"/>
      <x:c r="AY24" s="19"/>
      <x:c r="AZ24" s="19"/>
      <x:c r="BA24" s="19"/>
      <x:c r="BB24" s="19"/>
      <x:c r="BC24" s="19"/>
      <x:c r="BD24" s="19"/>
      <x:c r="BE24" s="19"/>
      <x:c r="BF24" s="19"/>
      <x:c r="BG24" s="19"/>
      <x:c r="BH24" s="19"/>
      <x:c r="BI24" s="19"/>
      <x:c r="BJ24" s="19"/>
      <x:c r="BK24" s="19"/>
      <x:c r="BL24" s="19"/>
      <x:c r="BM24" s="19"/>
      <x:c r="BN24" s="19"/>
      <x:c r="BO24" s="19"/>
      <x:c r="BP24" s="19"/>
      <x:c r="BQ24" s="19"/>
      <x:c r="BR24" s="19"/>
      <x:c r="BS24" s="19"/>
      <x:c r="BT24" s="19"/>
      <x:c r="BU24" s="19"/>
      <x:c r="BV24" s="19"/>
      <x:c r="BW24" s="19"/>
      <x:c r="BX24" s="19"/>
      <x:c r="BY24" s="19"/>
      <x:c r="BZ24" s="19"/>
      <x:c r="CA24" s="19"/>
      <x:c r="CB24" s="19"/>
      <x:c r="CC24" s="19"/>
      <x:c r="CD24" s="19"/>
      <x:c r="CE24" s="19"/>
      <x:c r="CF24" s="19"/>
      <x:c r="CG24" s="19"/>
      <x:c r="CH24" s="19"/>
      <x:c r="CI24" s="19"/>
      <x:c r="CJ24" s="19"/>
      <x:c r="CK24" s="19"/>
      <x:c r="CL24" s="19"/>
      <x:c r="CM24" s="19"/>
      <x:c r="CN24" s="19"/>
      <x:c r="CO24" s="19"/>
      <x:c r="CP24" s="19"/>
      <x:c r="CQ24" s="19"/>
      <x:c r="CR24" s="19"/>
      <x:c r="CS24" s="19"/>
      <x:c r="CT24" s="19"/>
      <x:c r="CU24" s="19"/>
      <x:c r="CV24" s="19"/>
      <x:c r="CW24" s="19"/>
      <x:c r="CX24" s="19"/>
      <x:c r="CY24" s="19"/>
      <x:c r="CZ24" s="19"/>
      <x:c r="DA24" s="19"/>
      <x:c r="DB24" s="19"/>
      <x:c r="DC24" s="19"/>
      <x:c r="DD24" s="19"/>
      <x:c r="DE24" s="19"/>
      <x:c r="DF24" s="19"/>
      <x:c r="DG24" s="19"/>
      <x:c r="DH24" s="19"/>
      <x:c r="DI24" s="19"/>
      <x:c r="DJ24" s="19"/>
      <x:c r="DK24" s="19"/>
      <x:c r="DL24" s="19"/>
      <x:c r="DM24" s="19"/>
      <x:c r="DN24" s="19"/>
      <x:c r="DO24" s="19"/>
      <x:c r="DP24" s="19"/>
      <x:c r="DQ24" s="19"/>
      <x:c r="DR24" s="19"/>
      <x:c r="DS24" s="19"/>
      <x:c r="DT24" s="19"/>
      <x:c r="DU24" s="19"/>
      <x:c r="DV24" s="19"/>
      <x:c r="DW24" s="19"/>
      <x:c r="DX24" s="19"/>
      <x:c r="DY24" s="19"/>
      <x:c r="DZ24" s="19"/>
      <x:c r="EA24" s="19"/>
      <x:c r="EB24" s="19"/>
      <x:c r="EC24" s="19"/>
      <x:c r="ED24" s="19"/>
      <x:c r="EE24" s="19"/>
      <x:c r="EF24" s="19"/>
      <x:c r="EG24" s="19"/>
      <x:c r="EH24" s="19"/>
      <x:c r="EI24" s="19"/>
      <x:c r="EJ24" s="19"/>
      <x:c r="EK24" s="19"/>
      <x:c r="EL24" s="19"/>
      <x:c r="EM24" s="19"/>
      <x:c r="EN24" s="19"/>
      <x:c r="EO24" s="19"/>
      <x:c r="EP24" s="19"/>
      <x:c r="EQ24" s="19"/>
      <x:c r="ER24" s="19"/>
      <x:c r="ES24" s="19"/>
      <x:c r="ET24" s="19"/>
      <x:c r="EU24" s="19"/>
      <x:c r="EV24" s="19"/>
      <x:c r="EW24" s="19"/>
      <x:c r="EX24" s="19"/>
      <x:c r="EY24" s="19"/>
      <x:c r="EZ24" s="19"/>
      <x:c r="FA24" s="19"/>
      <x:c r="FB24" s="19"/>
      <x:c r="FC24" s="19"/>
      <x:c r="FD24" s="19"/>
      <x:c r="FE24" s="19"/>
      <x:c r="FF24" s="19"/>
      <x:c r="FG24" s="19"/>
      <x:c r="FH24" s="19"/>
      <x:c r="FI24" s="19"/>
      <x:c r="FJ24" s="19"/>
      <x:c r="FK24" s="19"/>
      <x:c r="FL24" s="19"/>
      <x:c r="FM24" s="19"/>
      <x:c r="FN24" s="19"/>
      <x:c r="FO24" s="19"/>
      <x:c r="FP24" s="19"/>
      <x:c r="FQ24" s="19"/>
      <x:c r="FR24" s="19"/>
      <x:c r="FS24" s="19"/>
      <x:c r="FT24" s="19"/>
      <x:c r="FU24" s="19"/>
      <x:c r="FV24" s="19"/>
      <x:c r="FW24" s="19"/>
      <x:c r="FX24" s="19"/>
      <x:c r="FY24" s="19"/>
      <x:c r="FZ24" s="19"/>
      <x:c r="GA24" s="19"/>
      <x:c r="GB24" s="19"/>
      <x:c r="GC24" s="19"/>
      <x:c r="GD24" s="19"/>
      <x:c r="GE24" s="19"/>
      <x:c r="GF24" s="19"/>
      <x:c r="GG24" s="19"/>
      <x:c r="GH24" s="19"/>
      <x:c r="GI24" s="19"/>
      <x:c r="GJ24" s="19"/>
      <x:c r="GK24" s="19"/>
      <x:c r="GL24" s="19"/>
      <x:c r="GM24" s="19"/>
      <x:c r="GN24" s="19"/>
      <x:c r="GO24" s="19"/>
      <x:c r="GP24" s="19"/>
      <x:c r="GQ24" s="19"/>
      <x:c r="GR24" s="19"/>
      <x:c r="GS24" s="19"/>
      <x:c r="GT24" s="19"/>
      <x:c r="GU24" s="19"/>
      <x:c r="GV24" s="19"/>
      <x:c r="GW24" s="19"/>
      <x:c r="GX24" s="19"/>
      <x:c r="GY24" s="19"/>
      <x:c r="GZ24" s="19"/>
      <x:c r="HA24" s="19"/>
      <x:c r="HB24" s="19"/>
      <x:c r="HC24" s="19"/>
      <x:c r="HD24" s="19"/>
      <x:c r="HE24" s="19"/>
      <x:c r="HF24" s="19"/>
      <x:c r="HG24" s="19"/>
      <x:c r="HH24" s="19"/>
      <x:c r="HI24" s="19"/>
      <x:c r="HJ24" s="19"/>
      <x:c r="HK24" s="19"/>
      <x:c r="HL24" s="19"/>
      <x:c r="HM24" s="19"/>
      <x:c r="HN24" s="19"/>
      <x:c r="HO24" s="19"/>
      <x:c r="HP24" s="19"/>
      <x:c r="HQ24" s="19"/>
      <x:c r="HR24" s="19"/>
      <x:c r="HS24" s="19"/>
      <x:c r="HT24" s="19"/>
      <x:c r="HU24" s="19"/>
      <x:c r="HV24" s="19"/>
      <x:c r="HW24" s="19"/>
      <x:c r="HX24" s="19"/>
      <x:c r="HY24" s="19"/>
      <x:c r="HZ24" s="19"/>
      <x:c r="IA24" s="19"/>
      <x:c r="IB24" s="19"/>
      <x:c r="IC24" s="19"/>
      <x:c r="ID24" s="19"/>
      <x:c r="IE24" s="19"/>
      <x:c r="IF24" s="19"/>
      <x:c r="IG24" s="19"/>
      <x:c r="IH24" s="19"/>
      <x:c r="II24" s="19"/>
      <x:c r="IJ24" s="19"/>
      <x:c r="IK24" s="19"/>
      <x:c r="IL24" s="19"/>
      <x:c r="IM24" s="19"/>
      <x:c r="IN24" s="19"/>
      <x:c r="IO24" s="19"/>
      <x:c r="IP24" s="19"/>
      <x:c r="IQ24" s="19"/>
      <x:c r="IR24" s="19"/>
      <x:c r="IS24" s="19"/>
      <x:c r="IT24" s="19"/>
      <x:c r="IU24" s="19"/>
      <x:c r="IV24" s="19"/>
    </x:row>
    <x:row r="25" spans="1:256" s="20" customFormat="1" ht="16.399999999999999">
      <x:c r="A25" s="2462"/>
      <x:c r="B25" s="2494"/>
      <x:c r="C25" s="1581" t="s">
        <x:v>9631</x:v>
      </x:c>
      <x:c r="D25" s="1571" t="s">
        <x:v>6330</x:v>
      </x:c>
      <x:c r="E25" s="1719">
        <x:v>39.689999999999998</x:v>
      </x:c>
      <x:c r="F25" s="1566" t="s">
        <x:v>9853</x:v>
      </x:c>
      <x:c r="G25" s="1567">
        <x:v>0</x:v>
      </x:c>
      <x:c r="H25" s="1567">
        <x:v>0</x:v>
      </x:c>
      <x:c r="I25" s="1567">
        <x:v>0</x:v>
      </x:c>
      <x:c r="J25" s="1574" t="s">
        <x:v>3331</x:v>
      </x:c>
      <x:c r="K25" s="1575" t="s">
        <x:v>6792</x:v>
      </x:c>
      <x:c r="L25" s="19"/>
      <x:c r="M25" s="19"/>
      <x:c r="N25" s="19"/>
      <x:c r="O25" s="19"/>
      <x:c r="P25" s="19"/>
      <x:c r="Q25" s="19"/>
      <x:c r="R25" s="19"/>
      <x:c r="S25" s="19"/>
      <x:c r="T25" s="19"/>
      <x:c r="U25" s="19"/>
      <x:c r="V25" s="19"/>
      <x:c r="W25" s="19"/>
      <x:c r="X25" s="19"/>
      <x:c r="Y25" s="19"/>
      <x:c r="Z25" s="19"/>
      <x:c r="AA25" s="19"/>
      <x:c r="AB25" s="19"/>
      <x:c r="AC25" s="19"/>
      <x:c r="AD25" s="19"/>
      <x:c r="AE25" s="19"/>
      <x:c r="AF25" s="19"/>
      <x:c r="AG25" s="19"/>
      <x:c r="AH25" s="19"/>
      <x:c r="AI25" s="19"/>
      <x:c r="AJ25" s="19"/>
      <x:c r="AK25" s="19"/>
      <x:c r="AL25" s="19"/>
      <x:c r="AM25" s="19"/>
      <x:c r="AN25" s="19"/>
      <x:c r="AO25" s="19"/>
      <x:c r="AP25" s="19"/>
      <x:c r="AQ25" s="19"/>
      <x:c r="AR25" s="19"/>
      <x:c r="AS25" s="19"/>
      <x:c r="AT25" s="19"/>
      <x:c r="AU25" s="19"/>
      <x:c r="AV25" s="19"/>
      <x:c r="AW25" s="19"/>
      <x:c r="AX25" s="19"/>
      <x:c r="AY25" s="19"/>
      <x:c r="AZ25" s="19"/>
      <x:c r="BA25" s="19"/>
      <x:c r="BB25" s="19"/>
      <x:c r="BC25" s="19"/>
      <x:c r="BD25" s="19"/>
      <x:c r="BE25" s="19"/>
      <x:c r="BF25" s="19"/>
      <x:c r="BG25" s="19"/>
      <x:c r="BH25" s="19"/>
      <x:c r="BI25" s="19"/>
      <x:c r="BJ25" s="19"/>
      <x:c r="BK25" s="19"/>
      <x:c r="BL25" s="19"/>
      <x:c r="BM25" s="19"/>
      <x:c r="BN25" s="19"/>
      <x:c r="BO25" s="19"/>
      <x:c r="BP25" s="19"/>
      <x:c r="BQ25" s="19"/>
      <x:c r="BR25" s="19"/>
      <x:c r="BS25" s="19"/>
      <x:c r="BT25" s="19"/>
      <x:c r="BU25" s="19"/>
      <x:c r="BV25" s="19"/>
      <x:c r="BW25" s="19"/>
      <x:c r="BX25" s="19"/>
      <x:c r="BY25" s="19"/>
      <x:c r="BZ25" s="19"/>
      <x:c r="CA25" s="19"/>
      <x:c r="CB25" s="19"/>
      <x:c r="CC25" s="19"/>
      <x:c r="CD25" s="19"/>
      <x:c r="CE25" s="19"/>
      <x:c r="CF25" s="19"/>
      <x:c r="CG25" s="19"/>
      <x:c r="CH25" s="19"/>
      <x:c r="CI25" s="19"/>
      <x:c r="CJ25" s="19"/>
      <x:c r="CK25" s="19"/>
      <x:c r="CL25" s="19"/>
      <x:c r="CM25" s="19"/>
      <x:c r="CN25" s="19"/>
      <x:c r="CO25" s="19"/>
      <x:c r="CP25" s="19"/>
      <x:c r="CQ25" s="19"/>
      <x:c r="CR25" s="19"/>
      <x:c r="CS25" s="19"/>
      <x:c r="CT25" s="19"/>
      <x:c r="CU25" s="19"/>
      <x:c r="CV25" s="19"/>
      <x:c r="CW25" s="19"/>
      <x:c r="CX25" s="19"/>
      <x:c r="CY25" s="19"/>
      <x:c r="CZ25" s="19"/>
      <x:c r="DA25" s="19"/>
      <x:c r="DB25" s="19"/>
      <x:c r="DC25" s="19"/>
      <x:c r="DD25" s="19"/>
      <x:c r="DE25" s="19"/>
      <x:c r="DF25" s="19"/>
      <x:c r="DG25" s="19"/>
      <x:c r="DH25" s="19"/>
      <x:c r="DI25" s="19"/>
      <x:c r="DJ25" s="19"/>
      <x:c r="DK25" s="19"/>
      <x:c r="DL25" s="19"/>
      <x:c r="DM25" s="19"/>
      <x:c r="DN25" s="19"/>
      <x:c r="DO25" s="19"/>
      <x:c r="DP25" s="19"/>
      <x:c r="DQ25" s="19"/>
      <x:c r="DR25" s="19"/>
      <x:c r="DS25" s="19"/>
      <x:c r="DT25" s="19"/>
      <x:c r="DU25" s="19"/>
      <x:c r="DV25" s="19"/>
      <x:c r="DW25" s="19"/>
      <x:c r="DX25" s="19"/>
      <x:c r="DY25" s="19"/>
      <x:c r="DZ25" s="19"/>
      <x:c r="EA25" s="19"/>
      <x:c r="EB25" s="19"/>
      <x:c r="EC25" s="19"/>
      <x:c r="ED25" s="19"/>
      <x:c r="EE25" s="19"/>
      <x:c r="EF25" s="19"/>
      <x:c r="EG25" s="19"/>
      <x:c r="EH25" s="19"/>
      <x:c r="EI25" s="19"/>
      <x:c r="EJ25" s="19"/>
      <x:c r="EK25" s="19"/>
      <x:c r="EL25" s="19"/>
      <x:c r="EM25" s="19"/>
      <x:c r="EN25" s="19"/>
      <x:c r="EO25" s="19"/>
      <x:c r="EP25" s="19"/>
      <x:c r="EQ25" s="19"/>
      <x:c r="ER25" s="19"/>
      <x:c r="ES25" s="19"/>
      <x:c r="ET25" s="19"/>
      <x:c r="EU25" s="19"/>
      <x:c r="EV25" s="19"/>
      <x:c r="EW25" s="19"/>
      <x:c r="EX25" s="19"/>
      <x:c r="EY25" s="19"/>
      <x:c r="EZ25" s="19"/>
      <x:c r="FA25" s="19"/>
      <x:c r="FB25" s="19"/>
      <x:c r="FC25" s="19"/>
      <x:c r="FD25" s="19"/>
      <x:c r="FE25" s="19"/>
      <x:c r="FF25" s="19"/>
      <x:c r="FG25" s="19"/>
      <x:c r="FH25" s="19"/>
      <x:c r="FI25" s="19"/>
      <x:c r="FJ25" s="19"/>
      <x:c r="FK25" s="19"/>
      <x:c r="FL25" s="19"/>
      <x:c r="FM25" s="19"/>
      <x:c r="FN25" s="19"/>
      <x:c r="FO25" s="19"/>
      <x:c r="FP25" s="19"/>
      <x:c r="FQ25" s="19"/>
      <x:c r="FR25" s="19"/>
      <x:c r="FS25" s="19"/>
      <x:c r="FT25" s="19"/>
      <x:c r="FU25" s="19"/>
      <x:c r="FV25" s="19"/>
      <x:c r="FW25" s="19"/>
      <x:c r="FX25" s="19"/>
      <x:c r="FY25" s="19"/>
      <x:c r="FZ25" s="19"/>
      <x:c r="GA25" s="19"/>
      <x:c r="GB25" s="19"/>
      <x:c r="GC25" s="19"/>
      <x:c r="GD25" s="19"/>
      <x:c r="GE25" s="19"/>
      <x:c r="GF25" s="19"/>
      <x:c r="GG25" s="19"/>
      <x:c r="GH25" s="19"/>
      <x:c r="GI25" s="19"/>
      <x:c r="GJ25" s="19"/>
      <x:c r="GK25" s="19"/>
      <x:c r="GL25" s="19"/>
      <x:c r="GM25" s="19"/>
      <x:c r="GN25" s="19"/>
      <x:c r="GO25" s="19"/>
      <x:c r="GP25" s="19"/>
      <x:c r="GQ25" s="19"/>
      <x:c r="GR25" s="19"/>
      <x:c r="GS25" s="19"/>
      <x:c r="GT25" s="19"/>
      <x:c r="GU25" s="19"/>
      <x:c r="GV25" s="19"/>
      <x:c r="GW25" s="19"/>
      <x:c r="GX25" s="19"/>
      <x:c r="GY25" s="19"/>
      <x:c r="GZ25" s="19"/>
      <x:c r="HA25" s="19"/>
      <x:c r="HB25" s="19"/>
      <x:c r="HC25" s="19"/>
      <x:c r="HD25" s="19"/>
      <x:c r="HE25" s="19"/>
      <x:c r="HF25" s="19"/>
      <x:c r="HG25" s="19"/>
      <x:c r="HH25" s="19"/>
      <x:c r="HI25" s="19"/>
      <x:c r="HJ25" s="19"/>
      <x:c r="HK25" s="19"/>
      <x:c r="HL25" s="19"/>
      <x:c r="HM25" s="19"/>
      <x:c r="HN25" s="19"/>
      <x:c r="HO25" s="19"/>
      <x:c r="HP25" s="19"/>
      <x:c r="HQ25" s="19"/>
      <x:c r="HR25" s="19"/>
      <x:c r="HS25" s="19"/>
      <x:c r="HT25" s="19"/>
      <x:c r="HU25" s="19"/>
      <x:c r="HV25" s="19"/>
      <x:c r="HW25" s="19"/>
      <x:c r="HX25" s="19"/>
      <x:c r="HY25" s="19"/>
      <x:c r="HZ25" s="19"/>
      <x:c r="IA25" s="19"/>
      <x:c r="IB25" s="19"/>
      <x:c r="IC25" s="19"/>
      <x:c r="ID25" s="19"/>
      <x:c r="IE25" s="19"/>
      <x:c r="IF25" s="19"/>
      <x:c r="IG25" s="19"/>
      <x:c r="IH25" s="19"/>
      <x:c r="II25" s="19"/>
      <x:c r="IJ25" s="19"/>
      <x:c r="IK25" s="19"/>
      <x:c r="IL25" s="19"/>
      <x:c r="IM25" s="19"/>
      <x:c r="IN25" s="19"/>
      <x:c r="IO25" s="19"/>
      <x:c r="IP25" s="19"/>
      <x:c r="IQ25" s="19"/>
      <x:c r="IR25" s="19"/>
      <x:c r="IS25" s="19"/>
      <x:c r="IT25" s="19"/>
      <x:c r="IU25" s="19"/>
      <x:c r="IV25" s="19"/>
    </x:row>
    <x:row r="26" spans="1:256" s="20" customFormat="1" ht="16.399999999999999">
      <x:c r="A26" s="2462"/>
      <x:c r="B26" s="2494"/>
      <x:c r="C26" s="1581" t="s">
        <x:v>3052</x:v>
      </x:c>
      <x:c r="D26" s="1571" t="s">
        <x:v>6789</x:v>
      </x:c>
      <x:c r="E26" s="1719">
        <x:v>129.19999999999999</x:v>
      </x:c>
      <x:c r="F26" s="1566" t="s">
        <x:v>9853</x:v>
      </x:c>
      <x:c r="G26" s="1567">
        <x:v>0</x:v>
      </x:c>
      <x:c r="H26" s="1567">
        <x:v>0</x:v>
      </x:c>
      <x:c r="I26" s="1567">
        <x:v>0</x:v>
      </x:c>
      <x:c r="J26" s="1720" t="s">
        <x:v>5213</x:v>
      </x:c>
      <x:c r="K26" s="1575" t="s">
        <x:v>5193</x:v>
      </x:c>
      <x:c r="L26" s="19"/>
      <x:c r="M26" s="19"/>
      <x:c r="N26" s="19"/>
      <x:c r="O26" s="19"/>
      <x:c r="P26" s="19"/>
      <x:c r="Q26" s="19"/>
      <x:c r="R26" s="19"/>
      <x:c r="S26" s="19"/>
      <x:c r="T26" s="19"/>
      <x:c r="U26" s="19"/>
      <x:c r="V26" s="19"/>
      <x:c r="W26" s="19"/>
      <x:c r="X26" s="19"/>
      <x:c r="Y26" s="19"/>
      <x:c r="Z26" s="19"/>
      <x:c r="AA26" s="19"/>
      <x:c r="AB26" s="19"/>
      <x:c r="AC26" s="19"/>
      <x:c r="AD26" s="19"/>
      <x:c r="AE26" s="19"/>
      <x:c r="AF26" s="19"/>
      <x:c r="AG26" s="19"/>
      <x:c r="AH26" s="19"/>
      <x:c r="AI26" s="19"/>
      <x:c r="AJ26" s="19"/>
      <x:c r="AK26" s="19"/>
      <x:c r="AL26" s="19"/>
      <x:c r="AM26" s="19"/>
      <x:c r="AN26" s="19"/>
      <x:c r="AO26" s="19"/>
      <x:c r="AP26" s="19"/>
      <x:c r="AQ26" s="19"/>
      <x:c r="AR26" s="19"/>
      <x:c r="AS26" s="19"/>
      <x:c r="AT26" s="19"/>
      <x:c r="AU26" s="19"/>
      <x:c r="AV26" s="19"/>
      <x:c r="AW26" s="19"/>
      <x:c r="AX26" s="19"/>
      <x:c r="AY26" s="19"/>
      <x:c r="AZ26" s="19"/>
      <x:c r="BA26" s="19"/>
      <x:c r="BB26" s="19"/>
      <x:c r="BC26" s="19"/>
      <x:c r="BD26" s="19"/>
      <x:c r="BE26" s="19"/>
      <x:c r="BF26" s="19"/>
      <x:c r="BG26" s="19"/>
      <x:c r="BH26" s="19"/>
      <x:c r="BI26" s="19"/>
      <x:c r="BJ26" s="19"/>
      <x:c r="BK26" s="19"/>
      <x:c r="BL26" s="19"/>
      <x:c r="BM26" s="19"/>
      <x:c r="BN26" s="19"/>
      <x:c r="BO26" s="19"/>
      <x:c r="BP26" s="19"/>
      <x:c r="BQ26" s="19"/>
      <x:c r="BR26" s="19"/>
      <x:c r="BS26" s="19"/>
      <x:c r="BT26" s="19"/>
      <x:c r="BU26" s="19"/>
      <x:c r="BV26" s="19"/>
      <x:c r="BW26" s="19"/>
      <x:c r="BX26" s="19"/>
      <x:c r="BY26" s="19"/>
      <x:c r="BZ26" s="19"/>
      <x:c r="CA26" s="19"/>
      <x:c r="CB26" s="19"/>
      <x:c r="CC26" s="19"/>
      <x:c r="CD26" s="19"/>
      <x:c r="CE26" s="19"/>
      <x:c r="CF26" s="19"/>
      <x:c r="CG26" s="19"/>
      <x:c r="CH26" s="19"/>
      <x:c r="CI26" s="19"/>
      <x:c r="CJ26" s="19"/>
      <x:c r="CK26" s="19"/>
      <x:c r="CL26" s="19"/>
      <x:c r="CM26" s="19"/>
      <x:c r="CN26" s="19"/>
      <x:c r="CO26" s="19"/>
      <x:c r="CP26" s="19"/>
      <x:c r="CQ26" s="19"/>
      <x:c r="CR26" s="19"/>
      <x:c r="CS26" s="19"/>
      <x:c r="CT26" s="19"/>
      <x:c r="CU26" s="19"/>
      <x:c r="CV26" s="19"/>
      <x:c r="CW26" s="19"/>
      <x:c r="CX26" s="19"/>
      <x:c r="CY26" s="19"/>
      <x:c r="CZ26" s="19"/>
      <x:c r="DA26" s="19"/>
      <x:c r="DB26" s="19"/>
      <x:c r="DC26" s="19"/>
      <x:c r="DD26" s="19"/>
      <x:c r="DE26" s="19"/>
      <x:c r="DF26" s="19"/>
      <x:c r="DG26" s="19"/>
      <x:c r="DH26" s="19"/>
      <x:c r="DI26" s="19"/>
      <x:c r="DJ26" s="19"/>
      <x:c r="DK26" s="19"/>
      <x:c r="DL26" s="19"/>
      <x:c r="DM26" s="19"/>
      <x:c r="DN26" s="19"/>
      <x:c r="DO26" s="19"/>
      <x:c r="DP26" s="19"/>
      <x:c r="DQ26" s="19"/>
      <x:c r="DR26" s="19"/>
      <x:c r="DS26" s="19"/>
      <x:c r="DT26" s="19"/>
      <x:c r="DU26" s="19"/>
      <x:c r="DV26" s="19"/>
      <x:c r="DW26" s="19"/>
      <x:c r="DX26" s="19"/>
      <x:c r="DY26" s="19"/>
      <x:c r="DZ26" s="19"/>
      <x:c r="EA26" s="19"/>
      <x:c r="EB26" s="19"/>
      <x:c r="EC26" s="19"/>
      <x:c r="ED26" s="19"/>
      <x:c r="EE26" s="19"/>
      <x:c r="EF26" s="19"/>
      <x:c r="EG26" s="19"/>
      <x:c r="EH26" s="19"/>
      <x:c r="EI26" s="19"/>
      <x:c r="EJ26" s="19"/>
      <x:c r="EK26" s="19"/>
      <x:c r="EL26" s="19"/>
      <x:c r="EM26" s="19"/>
      <x:c r="EN26" s="19"/>
      <x:c r="EO26" s="19"/>
      <x:c r="EP26" s="19"/>
      <x:c r="EQ26" s="19"/>
      <x:c r="ER26" s="19"/>
      <x:c r="ES26" s="19"/>
      <x:c r="ET26" s="19"/>
      <x:c r="EU26" s="19"/>
      <x:c r="EV26" s="19"/>
      <x:c r="EW26" s="19"/>
      <x:c r="EX26" s="19"/>
      <x:c r="EY26" s="19"/>
      <x:c r="EZ26" s="19"/>
      <x:c r="FA26" s="19"/>
      <x:c r="FB26" s="19"/>
      <x:c r="FC26" s="19"/>
      <x:c r="FD26" s="19"/>
      <x:c r="FE26" s="19"/>
      <x:c r="FF26" s="19"/>
      <x:c r="FG26" s="19"/>
      <x:c r="FH26" s="19"/>
      <x:c r="FI26" s="19"/>
      <x:c r="FJ26" s="19"/>
      <x:c r="FK26" s="19"/>
      <x:c r="FL26" s="19"/>
      <x:c r="FM26" s="19"/>
      <x:c r="FN26" s="19"/>
      <x:c r="FO26" s="19"/>
      <x:c r="FP26" s="19"/>
      <x:c r="FQ26" s="19"/>
      <x:c r="FR26" s="19"/>
      <x:c r="FS26" s="19"/>
      <x:c r="FT26" s="19"/>
      <x:c r="FU26" s="19"/>
      <x:c r="FV26" s="19"/>
      <x:c r="FW26" s="19"/>
      <x:c r="FX26" s="19"/>
      <x:c r="FY26" s="19"/>
      <x:c r="FZ26" s="19"/>
      <x:c r="GA26" s="19"/>
      <x:c r="GB26" s="19"/>
      <x:c r="GC26" s="19"/>
      <x:c r="GD26" s="19"/>
      <x:c r="GE26" s="19"/>
      <x:c r="GF26" s="19"/>
      <x:c r="GG26" s="19"/>
      <x:c r="GH26" s="19"/>
      <x:c r="GI26" s="19"/>
      <x:c r="GJ26" s="19"/>
      <x:c r="GK26" s="19"/>
      <x:c r="GL26" s="19"/>
      <x:c r="GM26" s="19"/>
      <x:c r="GN26" s="19"/>
      <x:c r="GO26" s="19"/>
      <x:c r="GP26" s="19"/>
      <x:c r="GQ26" s="19"/>
      <x:c r="GR26" s="19"/>
      <x:c r="GS26" s="19"/>
      <x:c r="GT26" s="19"/>
      <x:c r="GU26" s="19"/>
      <x:c r="GV26" s="19"/>
      <x:c r="GW26" s="19"/>
      <x:c r="GX26" s="19"/>
      <x:c r="GY26" s="19"/>
      <x:c r="GZ26" s="19"/>
      <x:c r="HA26" s="19"/>
      <x:c r="HB26" s="19"/>
      <x:c r="HC26" s="19"/>
      <x:c r="HD26" s="19"/>
      <x:c r="HE26" s="19"/>
      <x:c r="HF26" s="19"/>
      <x:c r="HG26" s="19"/>
      <x:c r="HH26" s="19"/>
      <x:c r="HI26" s="19"/>
      <x:c r="HJ26" s="19"/>
      <x:c r="HK26" s="19"/>
      <x:c r="HL26" s="19"/>
      <x:c r="HM26" s="19"/>
      <x:c r="HN26" s="19"/>
      <x:c r="HO26" s="19"/>
      <x:c r="HP26" s="19"/>
      <x:c r="HQ26" s="19"/>
      <x:c r="HR26" s="19"/>
      <x:c r="HS26" s="19"/>
      <x:c r="HT26" s="19"/>
      <x:c r="HU26" s="19"/>
      <x:c r="HV26" s="19"/>
      <x:c r="HW26" s="19"/>
      <x:c r="HX26" s="19"/>
      <x:c r="HY26" s="19"/>
      <x:c r="HZ26" s="19"/>
      <x:c r="IA26" s="19"/>
      <x:c r="IB26" s="19"/>
      <x:c r="IC26" s="19"/>
      <x:c r="ID26" s="19"/>
      <x:c r="IE26" s="19"/>
      <x:c r="IF26" s="19"/>
      <x:c r="IG26" s="19"/>
      <x:c r="IH26" s="19"/>
      <x:c r="II26" s="19"/>
      <x:c r="IJ26" s="19"/>
      <x:c r="IK26" s="19"/>
      <x:c r="IL26" s="19"/>
      <x:c r="IM26" s="19"/>
      <x:c r="IN26" s="19"/>
      <x:c r="IO26" s="19"/>
      <x:c r="IP26" s="19"/>
      <x:c r="IQ26" s="19"/>
      <x:c r="IR26" s="19"/>
      <x:c r="IS26" s="19"/>
      <x:c r="IT26" s="19"/>
      <x:c r="IU26" s="19"/>
      <x:c r="IV26" s="19"/>
    </x:row>
    <x:row r="27" spans="1:256" s="20" customFormat="1" ht="16.399999999999999">
      <x:c r="A27" s="2462"/>
      <x:c r="B27" s="2494"/>
      <x:c r="C27" s="1581" t="s">
        <x:v>9708</x:v>
      </x:c>
      <x:c r="D27" s="1571" t="s">
        <x:v>6716</x:v>
      </x:c>
      <x:c r="E27" s="1719">
        <x:v>530</x:v>
      </x:c>
      <x:c r="F27" s="1566" t="s">
        <x:v>9853</x:v>
      </x:c>
      <x:c r="G27" s="1567">
        <x:v>0</x:v>
      </x:c>
      <x:c r="H27" s="1567">
        <x:v>0</x:v>
      </x:c>
      <x:c r="I27" s="1567">
        <x:v>0</x:v>
      </x:c>
      <x:c r="J27" s="1574" t="s">
        <x:v>5213</x:v>
      </x:c>
      <x:c r="K27" s="1575" t="s">
        <x:v>3054</x:v>
      </x:c>
      <x:c r="L27" s="19"/>
      <x:c r="M27" s="19"/>
      <x:c r="N27" s="19"/>
      <x:c r="O27" s="19"/>
      <x:c r="P27" s="19"/>
      <x:c r="Q27" s="19"/>
      <x:c r="R27" s="19"/>
      <x:c r="S27" s="19"/>
      <x:c r="T27" s="19"/>
      <x:c r="U27" s="19"/>
      <x:c r="V27" s="19"/>
      <x:c r="W27" s="19"/>
      <x:c r="X27" s="19"/>
      <x:c r="Y27" s="19"/>
      <x:c r="Z27" s="19"/>
      <x:c r="AA27" s="19"/>
      <x:c r="AB27" s="19"/>
      <x:c r="AC27" s="19"/>
      <x:c r="AD27" s="19"/>
      <x:c r="AE27" s="19"/>
      <x:c r="AF27" s="19"/>
      <x:c r="AG27" s="19"/>
      <x:c r="AH27" s="19"/>
      <x:c r="AI27" s="19"/>
      <x:c r="AJ27" s="19"/>
      <x:c r="AK27" s="19"/>
      <x:c r="AL27" s="19"/>
      <x:c r="AM27" s="19"/>
      <x:c r="AN27" s="19"/>
      <x:c r="AO27" s="19"/>
      <x:c r="AP27" s="19"/>
      <x:c r="AQ27" s="19"/>
      <x:c r="AR27" s="19"/>
      <x:c r="AS27" s="19"/>
      <x:c r="AT27" s="19"/>
      <x:c r="AU27" s="19"/>
      <x:c r="AV27" s="19"/>
      <x:c r="AW27" s="19"/>
      <x:c r="AX27" s="19"/>
      <x:c r="AY27" s="19"/>
      <x:c r="AZ27" s="19"/>
      <x:c r="BA27" s="19"/>
      <x:c r="BB27" s="19"/>
      <x:c r="BC27" s="19"/>
      <x:c r="BD27" s="19"/>
      <x:c r="BE27" s="19"/>
      <x:c r="BF27" s="19"/>
      <x:c r="BG27" s="19"/>
      <x:c r="BH27" s="19"/>
      <x:c r="BI27" s="19"/>
      <x:c r="BJ27" s="19"/>
      <x:c r="BK27" s="19"/>
      <x:c r="BL27" s="19"/>
      <x:c r="BM27" s="19"/>
      <x:c r="BN27" s="19"/>
      <x:c r="BO27" s="19"/>
      <x:c r="BP27" s="19"/>
      <x:c r="BQ27" s="19"/>
      <x:c r="BR27" s="19"/>
      <x:c r="BS27" s="19"/>
      <x:c r="BT27" s="19"/>
      <x:c r="BU27" s="19"/>
      <x:c r="BV27" s="19"/>
      <x:c r="BW27" s="19"/>
      <x:c r="BX27" s="19"/>
      <x:c r="BY27" s="19"/>
      <x:c r="BZ27" s="19"/>
      <x:c r="CA27" s="19"/>
      <x:c r="CB27" s="19"/>
      <x:c r="CC27" s="19"/>
      <x:c r="CD27" s="19"/>
      <x:c r="CE27" s="19"/>
      <x:c r="CF27" s="19"/>
      <x:c r="CG27" s="19"/>
      <x:c r="CH27" s="19"/>
      <x:c r="CI27" s="19"/>
      <x:c r="CJ27" s="19"/>
      <x:c r="CK27" s="19"/>
      <x:c r="CL27" s="19"/>
      <x:c r="CM27" s="19"/>
      <x:c r="CN27" s="19"/>
      <x:c r="CO27" s="19"/>
      <x:c r="CP27" s="19"/>
      <x:c r="CQ27" s="19"/>
      <x:c r="CR27" s="19"/>
      <x:c r="CS27" s="19"/>
      <x:c r="CT27" s="19"/>
      <x:c r="CU27" s="19"/>
      <x:c r="CV27" s="19"/>
      <x:c r="CW27" s="19"/>
      <x:c r="CX27" s="19"/>
      <x:c r="CY27" s="19"/>
      <x:c r="CZ27" s="19"/>
      <x:c r="DA27" s="19"/>
      <x:c r="DB27" s="19"/>
      <x:c r="DC27" s="19"/>
      <x:c r="DD27" s="19"/>
      <x:c r="DE27" s="19"/>
      <x:c r="DF27" s="19"/>
      <x:c r="DG27" s="19"/>
      <x:c r="DH27" s="19"/>
      <x:c r="DI27" s="19"/>
      <x:c r="DJ27" s="19"/>
      <x:c r="DK27" s="19"/>
      <x:c r="DL27" s="19"/>
      <x:c r="DM27" s="19"/>
      <x:c r="DN27" s="19"/>
      <x:c r="DO27" s="19"/>
      <x:c r="DP27" s="19"/>
      <x:c r="DQ27" s="19"/>
      <x:c r="DR27" s="19"/>
      <x:c r="DS27" s="19"/>
      <x:c r="DT27" s="19"/>
      <x:c r="DU27" s="19"/>
      <x:c r="DV27" s="19"/>
      <x:c r="DW27" s="19"/>
      <x:c r="DX27" s="19"/>
      <x:c r="DY27" s="19"/>
      <x:c r="DZ27" s="19"/>
      <x:c r="EA27" s="19"/>
      <x:c r="EB27" s="19"/>
      <x:c r="EC27" s="19"/>
      <x:c r="ED27" s="19"/>
      <x:c r="EE27" s="19"/>
      <x:c r="EF27" s="19"/>
      <x:c r="EG27" s="19"/>
      <x:c r="EH27" s="19"/>
      <x:c r="EI27" s="19"/>
      <x:c r="EJ27" s="19"/>
      <x:c r="EK27" s="19"/>
      <x:c r="EL27" s="19"/>
      <x:c r="EM27" s="19"/>
      <x:c r="EN27" s="19"/>
      <x:c r="EO27" s="19"/>
      <x:c r="EP27" s="19"/>
      <x:c r="EQ27" s="19"/>
      <x:c r="ER27" s="19"/>
      <x:c r="ES27" s="19"/>
      <x:c r="ET27" s="19"/>
      <x:c r="EU27" s="19"/>
      <x:c r="EV27" s="19"/>
      <x:c r="EW27" s="19"/>
      <x:c r="EX27" s="19"/>
      <x:c r="EY27" s="19"/>
      <x:c r="EZ27" s="19"/>
      <x:c r="FA27" s="19"/>
      <x:c r="FB27" s="19"/>
      <x:c r="FC27" s="19"/>
      <x:c r="FD27" s="19"/>
      <x:c r="FE27" s="19"/>
      <x:c r="FF27" s="19"/>
      <x:c r="FG27" s="19"/>
      <x:c r="FH27" s="19"/>
      <x:c r="FI27" s="19"/>
      <x:c r="FJ27" s="19"/>
      <x:c r="FK27" s="19"/>
      <x:c r="FL27" s="19"/>
      <x:c r="FM27" s="19"/>
      <x:c r="FN27" s="19"/>
      <x:c r="FO27" s="19"/>
      <x:c r="FP27" s="19"/>
      <x:c r="FQ27" s="19"/>
      <x:c r="FR27" s="19"/>
      <x:c r="FS27" s="19"/>
      <x:c r="FT27" s="19"/>
      <x:c r="FU27" s="19"/>
      <x:c r="FV27" s="19"/>
      <x:c r="FW27" s="19"/>
      <x:c r="FX27" s="19"/>
      <x:c r="FY27" s="19"/>
      <x:c r="FZ27" s="19"/>
      <x:c r="GA27" s="19"/>
      <x:c r="GB27" s="19"/>
      <x:c r="GC27" s="19"/>
      <x:c r="GD27" s="19"/>
      <x:c r="GE27" s="19"/>
      <x:c r="GF27" s="19"/>
      <x:c r="GG27" s="19"/>
      <x:c r="GH27" s="19"/>
      <x:c r="GI27" s="19"/>
      <x:c r="GJ27" s="19"/>
      <x:c r="GK27" s="19"/>
      <x:c r="GL27" s="19"/>
      <x:c r="GM27" s="19"/>
      <x:c r="GN27" s="19"/>
      <x:c r="GO27" s="19"/>
      <x:c r="GP27" s="19"/>
      <x:c r="GQ27" s="19"/>
      <x:c r="GR27" s="19"/>
      <x:c r="GS27" s="19"/>
      <x:c r="GT27" s="19"/>
      <x:c r="GU27" s="19"/>
      <x:c r="GV27" s="19"/>
      <x:c r="GW27" s="19"/>
      <x:c r="GX27" s="19"/>
      <x:c r="GY27" s="19"/>
      <x:c r="GZ27" s="19"/>
      <x:c r="HA27" s="19"/>
      <x:c r="HB27" s="19"/>
      <x:c r="HC27" s="19"/>
      <x:c r="HD27" s="19"/>
      <x:c r="HE27" s="19"/>
      <x:c r="HF27" s="19"/>
      <x:c r="HG27" s="19"/>
      <x:c r="HH27" s="19"/>
      <x:c r="HI27" s="19"/>
      <x:c r="HJ27" s="19"/>
      <x:c r="HK27" s="19"/>
      <x:c r="HL27" s="19"/>
      <x:c r="HM27" s="19"/>
      <x:c r="HN27" s="19"/>
      <x:c r="HO27" s="19"/>
      <x:c r="HP27" s="19"/>
      <x:c r="HQ27" s="19"/>
      <x:c r="HR27" s="19"/>
      <x:c r="HS27" s="19"/>
      <x:c r="HT27" s="19"/>
      <x:c r="HU27" s="19"/>
      <x:c r="HV27" s="19"/>
      <x:c r="HW27" s="19"/>
      <x:c r="HX27" s="19"/>
      <x:c r="HY27" s="19"/>
      <x:c r="HZ27" s="19"/>
      <x:c r="IA27" s="19"/>
      <x:c r="IB27" s="19"/>
      <x:c r="IC27" s="19"/>
      <x:c r="ID27" s="19"/>
      <x:c r="IE27" s="19"/>
      <x:c r="IF27" s="19"/>
      <x:c r="IG27" s="19"/>
      <x:c r="IH27" s="19"/>
      <x:c r="II27" s="19"/>
      <x:c r="IJ27" s="19"/>
      <x:c r="IK27" s="19"/>
      <x:c r="IL27" s="19"/>
      <x:c r="IM27" s="19"/>
      <x:c r="IN27" s="19"/>
      <x:c r="IO27" s="19"/>
      <x:c r="IP27" s="19"/>
      <x:c r="IQ27" s="19"/>
      <x:c r="IR27" s="19"/>
      <x:c r="IS27" s="19"/>
      <x:c r="IT27" s="19"/>
      <x:c r="IU27" s="19"/>
      <x:c r="IV27" s="19"/>
    </x:row>
    <x:row r="28" spans="1:256" s="20" customFormat="1" ht="16.399999999999999">
      <x:c r="A28" s="2462"/>
      <x:c r="B28" s="2494"/>
      <x:c r="C28" s="1581" t="s">
        <x:v>320</x:v>
      </x:c>
      <x:c r="D28" s="1571" t="s">
        <x:v>7800</x:v>
      </x:c>
      <x:c r="E28" s="1719">
        <x:v>0.40000000000000002</x:v>
      </x:c>
      <x:c r="F28" s="1566" t="s">
        <x:v>9853</x:v>
      </x:c>
      <x:c r="G28" s="1567">
        <x:v>0</x:v>
      </x:c>
      <x:c r="H28" s="1567">
        <x:v>0</x:v>
      </x:c>
      <x:c r="I28" s="1567">
        <x:v>0</x:v>
      </x:c>
      <x:c r="J28" s="1574" t="s">
        <x:v>5213</x:v>
      </x:c>
      <x:c r="K28" s="1575" t="s">
        <x:v>8759</x:v>
      </x:c>
      <x:c r="L28" s="19"/>
      <x:c r="M28" s="19"/>
      <x:c r="N28" s="19"/>
      <x:c r="O28" s="19"/>
      <x:c r="P28" s="19"/>
      <x:c r="Q28" s="19"/>
      <x:c r="R28" s="19"/>
      <x:c r="S28" s="19"/>
      <x:c r="T28" s="19"/>
      <x:c r="U28" s="19"/>
      <x:c r="V28" s="19"/>
      <x:c r="W28" s="19"/>
      <x:c r="X28" s="19"/>
      <x:c r="Y28" s="19"/>
      <x:c r="Z28" s="19"/>
      <x:c r="AA28" s="19"/>
      <x:c r="AB28" s="19"/>
      <x:c r="AC28" s="19"/>
      <x:c r="AD28" s="19"/>
      <x:c r="AE28" s="19"/>
      <x:c r="AF28" s="19"/>
      <x:c r="AG28" s="19"/>
      <x:c r="AH28" s="19"/>
      <x:c r="AI28" s="19"/>
      <x:c r="AJ28" s="19"/>
      <x:c r="AK28" s="19"/>
      <x:c r="AL28" s="19"/>
      <x:c r="AM28" s="19"/>
      <x:c r="AN28" s="19"/>
      <x:c r="AO28" s="19"/>
      <x:c r="AP28" s="19"/>
      <x:c r="AQ28" s="19"/>
      <x:c r="AR28" s="19"/>
      <x:c r="AS28" s="19"/>
      <x:c r="AT28" s="19"/>
      <x:c r="AU28" s="19"/>
      <x:c r="AV28" s="19"/>
      <x:c r="AW28" s="19"/>
      <x:c r="AX28" s="19"/>
      <x:c r="AY28" s="19"/>
      <x:c r="AZ28" s="19"/>
      <x:c r="BA28" s="19"/>
      <x:c r="BB28" s="19"/>
      <x:c r="BC28" s="19"/>
      <x:c r="BD28" s="19"/>
      <x:c r="BE28" s="19"/>
      <x:c r="BF28" s="19"/>
      <x:c r="BG28" s="19"/>
      <x:c r="BH28" s="19"/>
      <x:c r="BI28" s="19"/>
      <x:c r="BJ28" s="19"/>
      <x:c r="BK28" s="19"/>
      <x:c r="BL28" s="19"/>
      <x:c r="BM28" s="19"/>
      <x:c r="BN28" s="19"/>
      <x:c r="BO28" s="19"/>
      <x:c r="BP28" s="19"/>
      <x:c r="BQ28" s="19"/>
      <x:c r="BR28" s="19"/>
      <x:c r="BS28" s="19"/>
      <x:c r="BT28" s="19"/>
      <x:c r="BU28" s="19"/>
      <x:c r="BV28" s="19"/>
      <x:c r="BW28" s="19"/>
      <x:c r="BX28" s="19"/>
      <x:c r="BY28" s="19"/>
      <x:c r="BZ28" s="19"/>
      <x:c r="CA28" s="19"/>
      <x:c r="CB28" s="19"/>
      <x:c r="CC28" s="19"/>
      <x:c r="CD28" s="19"/>
      <x:c r="CE28" s="19"/>
      <x:c r="CF28" s="19"/>
      <x:c r="CG28" s="19"/>
      <x:c r="CH28" s="19"/>
      <x:c r="CI28" s="19"/>
      <x:c r="CJ28" s="19"/>
      <x:c r="CK28" s="19"/>
      <x:c r="CL28" s="19"/>
      <x:c r="CM28" s="19"/>
      <x:c r="CN28" s="19"/>
      <x:c r="CO28" s="19"/>
      <x:c r="CP28" s="19"/>
      <x:c r="CQ28" s="19"/>
      <x:c r="CR28" s="19"/>
      <x:c r="CS28" s="19"/>
      <x:c r="CT28" s="19"/>
      <x:c r="CU28" s="19"/>
      <x:c r="CV28" s="19"/>
      <x:c r="CW28" s="19"/>
      <x:c r="CX28" s="19"/>
      <x:c r="CY28" s="19"/>
      <x:c r="CZ28" s="19"/>
      <x:c r="DA28" s="19"/>
      <x:c r="DB28" s="19"/>
      <x:c r="DC28" s="19"/>
      <x:c r="DD28" s="19"/>
      <x:c r="DE28" s="19"/>
      <x:c r="DF28" s="19"/>
      <x:c r="DG28" s="19"/>
      <x:c r="DH28" s="19"/>
      <x:c r="DI28" s="19"/>
      <x:c r="DJ28" s="19"/>
      <x:c r="DK28" s="19"/>
      <x:c r="DL28" s="19"/>
      <x:c r="DM28" s="19"/>
      <x:c r="DN28" s="19"/>
      <x:c r="DO28" s="19"/>
      <x:c r="DP28" s="19"/>
      <x:c r="DQ28" s="19"/>
      <x:c r="DR28" s="19"/>
      <x:c r="DS28" s="19"/>
      <x:c r="DT28" s="19"/>
      <x:c r="DU28" s="19"/>
      <x:c r="DV28" s="19"/>
      <x:c r="DW28" s="19"/>
      <x:c r="DX28" s="19"/>
      <x:c r="DY28" s="19"/>
      <x:c r="DZ28" s="19"/>
      <x:c r="EA28" s="19"/>
      <x:c r="EB28" s="19"/>
      <x:c r="EC28" s="19"/>
      <x:c r="ED28" s="19"/>
      <x:c r="EE28" s="19"/>
      <x:c r="EF28" s="19"/>
      <x:c r="EG28" s="19"/>
      <x:c r="EH28" s="19"/>
      <x:c r="EI28" s="19"/>
      <x:c r="EJ28" s="19"/>
      <x:c r="EK28" s="19"/>
      <x:c r="EL28" s="19"/>
      <x:c r="EM28" s="19"/>
      <x:c r="EN28" s="19"/>
      <x:c r="EO28" s="19"/>
      <x:c r="EP28" s="19"/>
      <x:c r="EQ28" s="19"/>
      <x:c r="ER28" s="19"/>
      <x:c r="ES28" s="19"/>
      <x:c r="ET28" s="19"/>
      <x:c r="EU28" s="19"/>
      <x:c r="EV28" s="19"/>
      <x:c r="EW28" s="19"/>
      <x:c r="EX28" s="19"/>
      <x:c r="EY28" s="19"/>
      <x:c r="EZ28" s="19"/>
      <x:c r="FA28" s="19"/>
      <x:c r="FB28" s="19"/>
      <x:c r="FC28" s="19"/>
      <x:c r="FD28" s="19"/>
      <x:c r="FE28" s="19"/>
      <x:c r="FF28" s="19"/>
      <x:c r="FG28" s="19"/>
      <x:c r="FH28" s="19"/>
      <x:c r="FI28" s="19"/>
      <x:c r="FJ28" s="19"/>
      <x:c r="FK28" s="19"/>
      <x:c r="FL28" s="19"/>
      <x:c r="FM28" s="19"/>
      <x:c r="FN28" s="19"/>
      <x:c r="FO28" s="19"/>
      <x:c r="FP28" s="19"/>
      <x:c r="FQ28" s="19"/>
      <x:c r="FR28" s="19"/>
      <x:c r="FS28" s="19"/>
      <x:c r="FT28" s="19"/>
      <x:c r="FU28" s="19"/>
      <x:c r="FV28" s="19"/>
      <x:c r="FW28" s="19"/>
      <x:c r="FX28" s="19"/>
      <x:c r="FY28" s="19"/>
      <x:c r="FZ28" s="19"/>
      <x:c r="GA28" s="19"/>
      <x:c r="GB28" s="19"/>
      <x:c r="GC28" s="19"/>
      <x:c r="GD28" s="19"/>
      <x:c r="GE28" s="19"/>
      <x:c r="GF28" s="19"/>
      <x:c r="GG28" s="19"/>
      <x:c r="GH28" s="19"/>
      <x:c r="GI28" s="19"/>
      <x:c r="GJ28" s="19"/>
      <x:c r="GK28" s="19"/>
      <x:c r="GL28" s="19"/>
      <x:c r="GM28" s="19"/>
      <x:c r="GN28" s="19"/>
      <x:c r="GO28" s="19"/>
      <x:c r="GP28" s="19"/>
      <x:c r="GQ28" s="19"/>
      <x:c r="GR28" s="19"/>
      <x:c r="GS28" s="19"/>
      <x:c r="GT28" s="19"/>
      <x:c r="GU28" s="19"/>
      <x:c r="GV28" s="19"/>
      <x:c r="GW28" s="19"/>
      <x:c r="GX28" s="19"/>
      <x:c r="GY28" s="19"/>
      <x:c r="GZ28" s="19"/>
      <x:c r="HA28" s="19"/>
      <x:c r="HB28" s="19"/>
      <x:c r="HC28" s="19"/>
      <x:c r="HD28" s="19"/>
      <x:c r="HE28" s="19"/>
      <x:c r="HF28" s="19"/>
      <x:c r="HG28" s="19"/>
      <x:c r="HH28" s="19"/>
      <x:c r="HI28" s="19"/>
      <x:c r="HJ28" s="19"/>
      <x:c r="HK28" s="19"/>
      <x:c r="HL28" s="19"/>
      <x:c r="HM28" s="19"/>
      <x:c r="HN28" s="19"/>
      <x:c r="HO28" s="19"/>
      <x:c r="HP28" s="19"/>
      <x:c r="HQ28" s="19"/>
      <x:c r="HR28" s="19"/>
      <x:c r="HS28" s="19"/>
      <x:c r="HT28" s="19"/>
      <x:c r="HU28" s="19"/>
      <x:c r="HV28" s="19"/>
      <x:c r="HW28" s="19"/>
      <x:c r="HX28" s="19"/>
      <x:c r="HY28" s="19"/>
      <x:c r="HZ28" s="19"/>
      <x:c r="IA28" s="19"/>
      <x:c r="IB28" s="19"/>
      <x:c r="IC28" s="19"/>
      <x:c r="ID28" s="19"/>
      <x:c r="IE28" s="19"/>
      <x:c r="IF28" s="19"/>
      <x:c r="IG28" s="19"/>
      <x:c r="IH28" s="19"/>
      <x:c r="II28" s="19"/>
      <x:c r="IJ28" s="19"/>
      <x:c r="IK28" s="19"/>
      <x:c r="IL28" s="19"/>
      <x:c r="IM28" s="19"/>
      <x:c r="IN28" s="19"/>
      <x:c r="IO28" s="19"/>
      <x:c r="IP28" s="19"/>
      <x:c r="IQ28" s="19"/>
      <x:c r="IR28" s="19"/>
      <x:c r="IS28" s="19"/>
      <x:c r="IT28" s="19"/>
      <x:c r="IU28" s="19"/>
      <x:c r="IV28" s="19"/>
    </x:row>
    <x:row r="29" spans="1:256" s="20" customFormat="1" ht="16.399999999999999">
      <x:c r="A29" s="2462"/>
      <x:c r="B29" s="2494"/>
      <x:c r="C29" s="1581" t="s">
        <x:v>9357</x:v>
      </x:c>
      <x:c r="D29" s="1571" t="s">
        <x:v>7472</x:v>
      </x:c>
      <x:c r="E29" s="1719">
        <x:v>94.549999999999997</x:v>
      </x:c>
      <x:c r="F29" s="1566" t="s">
        <x:v>9853</x:v>
      </x:c>
      <x:c r="G29" s="1567">
        <x:v>434</x:v>
      </x:c>
      <x:c r="H29" s="1567">
        <x:v>434</x:v>
      </x:c>
      <x:c r="I29" s="1567">
        <x:v>0</x:v>
      </x:c>
      <x:c r="J29" s="1574" t="s">
        <x:v>4766</x:v>
      </x:c>
      <x:c r="K29" s="1575" t="s">
        <x:v>7673</x:v>
      </x:c>
      <x:c r="L29" s="19"/>
      <x:c r="M29" s="19"/>
      <x:c r="N29" s="19"/>
      <x:c r="O29" s="19"/>
      <x:c r="P29" s="19"/>
      <x:c r="Q29" s="19"/>
      <x:c r="R29" s="19"/>
      <x:c r="S29" s="19"/>
      <x:c r="T29" s="19"/>
      <x:c r="U29" s="19"/>
      <x:c r="V29" s="19"/>
      <x:c r="W29" s="19"/>
      <x:c r="X29" s="19"/>
      <x:c r="Y29" s="19"/>
      <x:c r="Z29" s="19"/>
      <x:c r="AA29" s="19"/>
      <x:c r="AB29" s="19"/>
      <x:c r="AC29" s="19"/>
      <x:c r="AD29" s="19"/>
      <x:c r="AE29" s="19"/>
      <x:c r="AF29" s="19"/>
      <x:c r="AG29" s="19"/>
      <x:c r="AH29" s="19"/>
      <x:c r="AI29" s="19"/>
      <x:c r="AJ29" s="19"/>
      <x:c r="AK29" s="19"/>
      <x:c r="AL29" s="19"/>
      <x:c r="AM29" s="19"/>
      <x:c r="AN29" s="19"/>
      <x:c r="AO29" s="19"/>
      <x:c r="AP29" s="19"/>
      <x:c r="AQ29" s="19"/>
      <x:c r="AR29" s="19"/>
      <x:c r="AS29" s="19"/>
      <x:c r="AT29" s="19"/>
      <x:c r="AU29" s="19"/>
      <x:c r="AV29" s="19"/>
      <x:c r="AW29" s="19"/>
      <x:c r="AX29" s="19"/>
      <x:c r="AY29" s="19"/>
      <x:c r="AZ29" s="19"/>
      <x:c r="BA29" s="19"/>
      <x:c r="BB29" s="19"/>
      <x:c r="BC29" s="19"/>
      <x:c r="BD29" s="19"/>
      <x:c r="BE29" s="19"/>
      <x:c r="BF29" s="19"/>
      <x:c r="BG29" s="19"/>
      <x:c r="BH29" s="19"/>
      <x:c r="BI29" s="19"/>
      <x:c r="BJ29" s="19"/>
      <x:c r="BK29" s="19"/>
      <x:c r="BL29" s="19"/>
      <x:c r="BM29" s="19"/>
      <x:c r="BN29" s="19"/>
      <x:c r="BO29" s="19"/>
      <x:c r="BP29" s="19"/>
      <x:c r="BQ29" s="19"/>
      <x:c r="BR29" s="19"/>
      <x:c r="BS29" s="19"/>
      <x:c r="BT29" s="19"/>
      <x:c r="BU29" s="19"/>
      <x:c r="BV29" s="19"/>
      <x:c r="BW29" s="19"/>
      <x:c r="BX29" s="19"/>
      <x:c r="BY29" s="19"/>
      <x:c r="BZ29" s="19"/>
      <x:c r="CA29" s="19"/>
      <x:c r="CB29" s="19"/>
      <x:c r="CC29" s="19"/>
      <x:c r="CD29" s="19"/>
      <x:c r="CE29" s="19"/>
      <x:c r="CF29" s="19"/>
      <x:c r="CG29" s="19"/>
      <x:c r="CH29" s="19"/>
      <x:c r="CI29" s="19"/>
      <x:c r="CJ29" s="19"/>
      <x:c r="CK29" s="19"/>
      <x:c r="CL29" s="19"/>
      <x:c r="CM29" s="19"/>
      <x:c r="CN29" s="19"/>
      <x:c r="CO29" s="19"/>
      <x:c r="CP29" s="19"/>
      <x:c r="CQ29" s="19"/>
      <x:c r="CR29" s="19"/>
      <x:c r="CS29" s="19"/>
      <x:c r="CT29" s="19"/>
      <x:c r="CU29" s="19"/>
      <x:c r="CV29" s="19"/>
      <x:c r="CW29" s="19"/>
      <x:c r="CX29" s="19"/>
      <x:c r="CY29" s="19"/>
      <x:c r="CZ29" s="19"/>
      <x:c r="DA29" s="19"/>
      <x:c r="DB29" s="19"/>
      <x:c r="DC29" s="19"/>
      <x:c r="DD29" s="19"/>
      <x:c r="DE29" s="19"/>
      <x:c r="DF29" s="19"/>
      <x:c r="DG29" s="19"/>
      <x:c r="DH29" s="19"/>
      <x:c r="DI29" s="19"/>
      <x:c r="DJ29" s="19"/>
      <x:c r="DK29" s="19"/>
      <x:c r="DL29" s="19"/>
      <x:c r="DM29" s="19"/>
      <x:c r="DN29" s="19"/>
      <x:c r="DO29" s="19"/>
      <x:c r="DP29" s="19"/>
      <x:c r="DQ29" s="19"/>
      <x:c r="DR29" s="19"/>
      <x:c r="DS29" s="19"/>
      <x:c r="DT29" s="19"/>
      <x:c r="DU29" s="19"/>
      <x:c r="DV29" s="19"/>
      <x:c r="DW29" s="19"/>
      <x:c r="DX29" s="19"/>
      <x:c r="DY29" s="19"/>
      <x:c r="DZ29" s="19"/>
      <x:c r="EA29" s="19"/>
      <x:c r="EB29" s="19"/>
      <x:c r="EC29" s="19"/>
      <x:c r="ED29" s="19"/>
      <x:c r="EE29" s="19"/>
      <x:c r="EF29" s="19"/>
      <x:c r="EG29" s="19"/>
      <x:c r="EH29" s="19"/>
      <x:c r="EI29" s="19"/>
      <x:c r="EJ29" s="19"/>
      <x:c r="EK29" s="19"/>
      <x:c r="EL29" s="19"/>
      <x:c r="EM29" s="19"/>
      <x:c r="EN29" s="19"/>
      <x:c r="EO29" s="19"/>
      <x:c r="EP29" s="19"/>
      <x:c r="EQ29" s="19"/>
      <x:c r="ER29" s="19"/>
      <x:c r="ES29" s="19"/>
      <x:c r="ET29" s="19"/>
      <x:c r="EU29" s="19"/>
      <x:c r="EV29" s="19"/>
      <x:c r="EW29" s="19"/>
      <x:c r="EX29" s="19"/>
      <x:c r="EY29" s="19"/>
      <x:c r="EZ29" s="19"/>
      <x:c r="FA29" s="19"/>
      <x:c r="FB29" s="19"/>
      <x:c r="FC29" s="19"/>
      <x:c r="FD29" s="19"/>
      <x:c r="FE29" s="19"/>
      <x:c r="FF29" s="19"/>
      <x:c r="FG29" s="19"/>
      <x:c r="FH29" s="19"/>
      <x:c r="FI29" s="19"/>
      <x:c r="FJ29" s="19"/>
      <x:c r="FK29" s="19"/>
      <x:c r="FL29" s="19"/>
      <x:c r="FM29" s="19"/>
      <x:c r="FN29" s="19"/>
      <x:c r="FO29" s="19"/>
      <x:c r="FP29" s="19"/>
      <x:c r="FQ29" s="19"/>
      <x:c r="FR29" s="19"/>
      <x:c r="FS29" s="19"/>
      <x:c r="FT29" s="19"/>
      <x:c r="FU29" s="19"/>
      <x:c r="FV29" s="19"/>
      <x:c r="FW29" s="19"/>
      <x:c r="FX29" s="19"/>
      <x:c r="FY29" s="19"/>
      <x:c r="FZ29" s="19"/>
      <x:c r="GA29" s="19"/>
      <x:c r="GB29" s="19"/>
      <x:c r="GC29" s="19"/>
      <x:c r="GD29" s="19"/>
      <x:c r="GE29" s="19"/>
      <x:c r="GF29" s="19"/>
      <x:c r="GG29" s="19"/>
      <x:c r="GH29" s="19"/>
      <x:c r="GI29" s="19"/>
      <x:c r="GJ29" s="19"/>
      <x:c r="GK29" s="19"/>
      <x:c r="GL29" s="19"/>
      <x:c r="GM29" s="19"/>
      <x:c r="GN29" s="19"/>
      <x:c r="GO29" s="19"/>
      <x:c r="GP29" s="19"/>
      <x:c r="GQ29" s="19"/>
      <x:c r="GR29" s="19"/>
      <x:c r="GS29" s="19"/>
      <x:c r="GT29" s="19"/>
      <x:c r="GU29" s="19"/>
      <x:c r="GV29" s="19"/>
      <x:c r="GW29" s="19"/>
      <x:c r="GX29" s="19"/>
      <x:c r="GY29" s="19"/>
      <x:c r="GZ29" s="19"/>
      <x:c r="HA29" s="19"/>
      <x:c r="HB29" s="19"/>
      <x:c r="HC29" s="19"/>
      <x:c r="HD29" s="19"/>
      <x:c r="HE29" s="19"/>
      <x:c r="HF29" s="19"/>
      <x:c r="HG29" s="19"/>
      <x:c r="HH29" s="19"/>
      <x:c r="HI29" s="19"/>
      <x:c r="HJ29" s="19"/>
      <x:c r="HK29" s="19"/>
      <x:c r="HL29" s="19"/>
      <x:c r="HM29" s="19"/>
      <x:c r="HN29" s="19"/>
      <x:c r="HO29" s="19"/>
      <x:c r="HP29" s="19"/>
      <x:c r="HQ29" s="19"/>
      <x:c r="HR29" s="19"/>
      <x:c r="HS29" s="19"/>
      <x:c r="HT29" s="19"/>
      <x:c r="HU29" s="19"/>
      <x:c r="HV29" s="19"/>
      <x:c r="HW29" s="19"/>
      <x:c r="HX29" s="19"/>
      <x:c r="HY29" s="19"/>
      <x:c r="HZ29" s="19"/>
      <x:c r="IA29" s="19"/>
      <x:c r="IB29" s="19"/>
      <x:c r="IC29" s="19"/>
      <x:c r="ID29" s="19"/>
      <x:c r="IE29" s="19"/>
      <x:c r="IF29" s="19"/>
      <x:c r="IG29" s="19"/>
      <x:c r="IH29" s="19"/>
      <x:c r="II29" s="19"/>
      <x:c r="IJ29" s="19"/>
      <x:c r="IK29" s="19"/>
      <x:c r="IL29" s="19"/>
      <x:c r="IM29" s="19"/>
      <x:c r="IN29" s="19"/>
      <x:c r="IO29" s="19"/>
      <x:c r="IP29" s="19"/>
      <x:c r="IQ29" s="19"/>
      <x:c r="IR29" s="19"/>
      <x:c r="IS29" s="19"/>
      <x:c r="IT29" s="19"/>
      <x:c r="IU29" s="19"/>
      <x:c r="IV29" s="19"/>
    </x:row>
    <x:row r="30" spans="1:256" s="20" customFormat="1" ht="16.399999999999999">
      <x:c r="A30" s="2462"/>
      <x:c r="B30" s="2494"/>
      <x:c r="C30" s="1581" t="s">
        <x:v>242</x:v>
      </x:c>
      <x:c r="D30" s="1571" t="s">
        <x:v>3647</x:v>
      </x:c>
      <x:c r="E30" s="1719">
        <x:v>3.2999999999999998</x:v>
      </x:c>
      <x:c r="F30" s="1566" t="s">
        <x:v>9853</x:v>
      </x:c>
      <x:c r="G30" s="1567">
        <x:v>48</x:v>
      </x:c>
      <x:c r="H30" s="1567">
        <x:v>48</x:v>
      </x:c>
      <x:c r="I30" s="1567">
        <x:v>0</x:v>
      </x:c>
      <x:c r="J30" s="1574" t="s">
        <x:v>5213</x:v>
      </x:c>
      <x:c r="K30" s="1575" t="s">
        <x:v>7471</x:v>
      </x:c>
      <x:c r="L30" s="19"/>
      <x:c r="M30" s="19"/>
      <x:c r="N30" s="19"/>
      <x:c r="O30" s="19"/>
      <x:c r="P30" s="19"/>
      <x:c r="Q30" s="19"/>
      <x:c r="R30" s="19"/>
      <x:c r="S30" s="19"/>
      <x:c r="T30" s="19"/>
      <x:c r="U30" s="19"/>
      <x:c r="V30" s="19"/>
      <x:c r="W30" s="19"/>
      <x:c r="X30" s="19"/>
      <x:c r="Y30" s="19"/>
      <x:c r="Z30" s="19"/>
      <x:c r="AA30" s="19"/>
      <x:c r="AB30" s="19"/>
      <x:c r="AC30" s="19"/>
      <x:c r="AD30" s="19"/>
      <x:c r="AE30" s="19"/>
      <x:c r="AF30" s="19"/>
      <x:c r="AG30" s="19"/>
      <x:c r="AH30" s="19"/>
      <x:c r="AI30" s="19"/>
      <x:c r="AJ30" s="19"/>
      <x:c r="AK30" s="19"/>
      <x:c r="AL30" s="19"/>
      <x:c r="AM30" s="19"/>
      <x:c r="AN30" s="19"/>
      <x:c r="AO30" s="19"/>
      <x:c r="AP30" s="19"/>
      <x:c r="AQ30" s="19"/>
      <x:c r="AR30" s="19"/>
      <x:c r="AS30" s="19"/>
      <x:c r="AT30" s="19"/>
      <x:c r="AU30" s="19"/>
      <x:c r="AV30" s="19"/>
      <x:c r="AW30" s="19"/>
      <x:c r="AX30" s="19"/>
      <x:c r="AY30" s="19"/>
      <x:c r="AZ30" s="19"/>
      <x:c r="BA30" s="19"/>
      <x:c r="BB30" s="19"/>
      <x:c r="BC30" s="19"/>
      <x:c r="BD30" s="19"/>
      <x:c r="BE30" s="19"/>
      <x:c r="BF30" s="19"/>
      <x:c r="BG30" s="19"/>
      <x:c r="BH30" s="19"/>
      <x:c r="BI30" s="19"/>
      <x:c r="BJ30" s="19"/>
      <x:c r="BK30" s="19"/>
      <x:c r="BL30" s="19"/>
      <x:c r="BM30" s="19"/>
      <x:c r="BN30" s="19"/>
      <x:c r="BO30" s="19"/>
      <x:c r="BP30" s="19"/>
      <x:c r="BQ30" s="19"/>
      <x:c r="BR30" s="19"/>
      <x:c r="BS30" s="19"/>
      <x:c r="BT30" s="19"/>
      <x:c r="BU30" s="19"/>
      <x:c r="BV30" s="19"/>
      <x:c r="BW30" s="19"/>
      <x:c r="BX30" s="19"/>
      <x:c r="BY30" s="19"/>
      <x:c r="BZ30" s="19"/>
      <x:c r="CA30" s="19"/>
      <x:c r="CB30" s="19"/>
      <x:c r="CC30" s="19"/>
      <x:c r="CD30" s="19"/>
      <x:c r="CE30" s="19"/>
      <x:c r="CF30" s="19"/>
      <x:c r="CG30" s="19"/>
      <x:c r="CH30" s="19"/>
      <x:c r="CI30" s="19"/>
      <x:c r="CJ30" s="19"/>
      <x:c r="CK30" s="19"/>
      <x:c r="CL30" s="19"/>
      <x:c r="CM30" s="19"/>
      <x:c r="CN30" s="19"/>
      <x:c r="CO30" s="19"/>
      <x:c r="CP30" s="19"/>
      <x:c r="CQ30" s="19"/>
      <x:c r="CR30" s="19"/>
      <x:c r="CS30" s="19"/>
      <x:c r="CT30" s="19"/>
      <x:c r="CU30" s="19"/>
      <x:c r="CV30" s="19"/>
      <x:c r="CW30" s="19"/>
      <x:c r="CX30" s="19"/>
      <x:c r="CY30" s="19"/>
      <x:c r="CZ30" s="19"/>
      <x:c r="DA30" s="19"/>
      <x:c r="DB30" s="19"/>
      <x:c r="DC30" s="19"/>
      <x:c r="DD30" s="19"/>
      <x:c r="DE30" s="19"/>
      <x:c r="DF30" s="19"/>
      <x:c r="DG30" s="19"/>
      <x:c r="DH30" s="19"/>
      <x:c r="DI30" s="19"/>
      <x:c r="DJ30" s="19"/>
      <x:c r="DK30" s="19"/>
      <x:c r="DL30" s="19"/>
      <x:c r="DM30" s="19"/>
      <x:c r="DN30" s="19"/>
      <x:c r="DO30" s="19"/>
      <x:c r="DP30" s="19"/>
      <x:c r="DQ30" s="19"/>
      <x:c r="DR30" s="19"/>
      <x:c r="DS30" s="19"/>
      <x:c r="DT30" s="19"/>
      <x:c r="DU30" s="19"/>
      <x:c r="DV30" s="19"/>
      <x:c r="DW30" s="19"/>
      <x:c r="DX30" s="19"/>
      <x:c r="DY30" s="19"/>
      <x:c r="DZ30" s="19"/>
      <x:c r="EA30" s="19"/>
      <x:c r="EB30" s="19"/>
      <x:c r="EC30" s="19"/>
      <x:c r="ED30" s="19"/>
      <x:c r="EE30" s="19"/>
      <x:c r="EF30" s="19"/>
      <x:c r="EG30" s="19"/>
      <x:c r="EH30" s="19"/>
      <x:c r="EI30" s="19"/>
      <x:c r="EJ30" s="19"/>
      <x:c r="EK30" s="19"/>
      <x:c r="EL30" s="19"/>
      <x:c r="EM30" s="19"/>
      <x:c r="EN30" s="19"/>
      <x:c r="EO30" s="19"/>
      <x:c r="EP30" s="19"/>
      <x:c r="EQ30" s="19"/>
      <x:c r="ER30" s="19"/>
      <x:c r="ES30" s="19"/>
      <x:c r="ET30" s="19"/>
      <x:c r="EU30" s="19"/>
      <x:c r="EV30" s="19"/>
      <x:c r="EW30" s="19"/>
      <x:c r="EX30" s="19"/>
      <x:c r="EY30" s="19"/>
      <x:c r="EZ30" s="19"/>
      <x:c r="FA30" s="19"/>
      <x:c r="FB30" s="19"/>
      <x:c r="FC30" s="19"/>
      <x:c r="FD30" s="19"/>
      <x:c r="FE30" s="19"/>
      <x:c r="FF30" s="19"/>
      <x:c r="FG30" s="19"/>
      <x:c r="FH30" s="19"/>
      <x:c r="FI30" s="19"/>
      <x:c r="FJ30" s="19"/>
      <x:c r="FK30" s="19"/>
      <x:c r="FL30" s="19"/>
      <x:c r="FM30" s="19"/>
      <x:c r="FN30" s="19"/>
      <x:c r="FO30" s="19"/>
      <x:c r="FP30" s="19"/>
      <x:c r="FQ30" s="19"/>
      <x:c r="FR30" s="19"/>
      <x:c r="FS30" s="19"/>
      <x:c r="FT30" s="19"/>
      <x:c r="FU30" s="19"/>
      <x:c r="FV30" s="19"/>
      <x:c r="FW30" s="19"/>
      <x:c r="FX30" s="19"/>
      <x:c r="FY30" s="19"/>
      <x:c r="FZ30" s="19"/>
      <x:c r="GA30" s="19"/>
      <x:c r="GB30" s="19"/>
      <x:c r="GC30" s="19"/>
      <x:c r="GD30" s="19"/>
      <x:c r="GE30" s="19"/>
      <x:c r="GF30" s="19"/>
      <x:c r="GG30" s="19"/>
      <x:c r="GH30" s="19"/>
      <x:c r="GI30" s="19"/>
      <x:c r="GJ30" s="19"/>
      <x:c r="GK30" s="19"/>
      <x:c r="GL30" s="19"/>
      <x:c r="GM30" s="19"/>
      <x:c r="GN30" s="19"/>
      <x:c r="GO30" s="19"/>
      <x:c r="GP30" s="19"/>
      <x:c r="GQ30" s="19"/>
      <x:c r="GR30" s="19"/>
      <x:c r="GS30" s="19"/>
      <x:c r="GT30" s="19"/>
      <x:c r="GU30" s="19"/>
      <x:c r="GV30" s="19"/>
      <x:c r="GW30" s="19"/>
      <x:c r="GX30" s="19"/>
      <x:c r="GY30" s="19"/>
      <x:c r="GZ30" s="19"/>
      <x:c r="HA30" s="19"/>
      <x:c r="HB30" s="19"/>
      <x:c r="HC30" s="19"/>
      <x:c r="HD30" s="19"/>
      <x:c r="HE30" s="19"/>
      <x:c r="HF30" s="19"/>
      <x:c r="HG30" s="19"/>
      <x:c r="HH30" s="19"/>
      <x:c r="HI30" s="19"/>
      <x:c r="HJ30" s="19"/>
      <x:c r="HK30" s="19"/>
      <x:c r="HL30" s="19"/>
      <x:c r="HM30" s="19"/>
      <x:c r="HN30" s="19"/>
      <x:c r="HO30" s="19"/>
      <x:c r="HP30" s="19"/>
      <x:c r="HQ30" s="19"/>
      <x:c r="HR30" s="19"/>
      <x:c r="HS30" s="19"/>
      <x:c r="HT30" s="19"/>
      <x:c r="HU30" s="19"/>
      <x:c r="HV30" s="19"/>
      <x:c r="HW30" s="19"/>
      <x:c r="HX30" s="19"/>
      <x:c r="HY30" s="19"/>
      <x:c r="HZ30" s="19"/>
      <x:c r="IA30" s="19"/>
      <x:c r="IB30" s="19"/>
      <x:c r="IC30" s="19"/>
      <x:c r="ID30" s="19"/>
      <x:c r="IE30" s="19"/>
      <x:c r="IF30" s="19"/>
      <x:c r="IG30" s="19"/>
      <x:c r="IH30" s="19"/>
      <x:c r="II30" s="19"/>
      <x:c r="IJ30" s="19"/>
      <x:c r="IK30" s="19"/>
      <x:c r="IL30" s="19"/>
      <x:c r="IM30" s="19"/>
      <x:c r="IN30" s="19"/>
      <x:c r="IO30" s="19"/>
      <x:c r="IP30" s="19"/>
      <x:c r="IQ30" s="19"/>
      <x:c r="IR30" s="19"/>
      <x:c r="IS30" s="19"/>
      <x:c r="IT30" s="19"/>
      <x:c r="IU30" s="19"/>
      <x:c r="IV30" s="19"/>
    </x:row>
    <x:row r="31" spans="1:256" s="20" customFormat="1" ht="16.399999999999999">
      <x:c r="A31" s="2462"/>
      <x:c r="B31" s="2494"/>
      <x:c r="C31" s="1581" t="s">
        <x:v>9322</x:v>
      </x:c>
      <x:c r="D31" s="1571" t="s">
        <x:v>6823</x:v>
      </x:c>
      <x:c r="E31" s="1719">
        <x:v>49.32</x:v>
      </x:c>
      <x:c r="F31" s="1566" t="s">
        <x:v>9853</x:v>
      </x:c>
      <x:c r="G31" s="1567">
        <x:v>0</x:v>
      </x:c>
      <x:c r="H31" s="1567">
        <x:v>0</x:v>
      </x:c>
      <x:c r="I31" s="1567">
        <x:v>0</x:v>
      </x:c>
      <x:c r="J31" s="1574" t="s">
        <x:v>5213</x:v>
      </x:c>
      <x:c r="K31" s="1575" t="s">
        <x:v>6850</x:v>
      </x:c>
      <x:c r="L31" s="19"/>
      <x:c r="M31" s="19"/>
      <x:c r="N31" s="19"/>
      <x:c r="O31" s="19"/>
      <x:c r="P31" s="19"/>
      <x:c r="Q31" s="19"/>
      <x:c r="R31" s="19"/>
      <x:c r="S31" s="19"/>
      <x:c r="T31" s="19"/>
      <x:c r="U31" s="19"/>
      <x:c r="V31" s="19"/>
      <x:c r="W31" s="19"/>
      <x:c r="X31" s="19"/>
      <x:c r="Y31" s="19"/>
      <x:c r="Z31" s="19"/>
      <x:c r="AA31" s="19"/>
      <x:c r="AB31" s="19"/>
      <x:c r="AC31" s="19"/>
      <x:c r="AD31" s="19"/>
      <x:c r="AE31" s="19"/>
      <x:c r="AF31" s="19"/>
      <x:c r="AG31" s="19"/>
      <x:c r="AH31" s="19"/>
      <x:c r="AI31" s="19"/>
      <x:c r="AJ31" s="19"/>
      <x:c r="AK31" s="19"/>
      <x:c r="AL31" s="19"/>
      <x:c r="AM31" s="19"/>
      <x:c r="AN31" s="19"/>
      <x:c r="AO31" s="19"/>
      <x:c r="AP31" s="19"/>
      <x:c r="AQ31" s="19"/>
      <x:c r="AR31" s="19"/>
      <x:c r="AS31" s="19"/>
      <x:c r="AT31" s="19"/>
      <x:c r="AU31" s="19"/>
      <x:c r="AV31" s="19"/>
      <x:c r="AW31" s="19"/>
      <x:c r="AX31" s="19"/>
      <x:c r="AY31" s="19"/>
      <x:c r="AZ31" s="19"/>
      <x:c r="BA31" s="19"/>
      <x:c r="BB31" s="19"/>
      <x:c r="BC31" s="19"/>
      <x:c r="BD31" s="19"/>
      <x:c r="BE31" s="19"/>
      <x:c r="BF31" s="19"/>
      <x:c r="BG31" s="19"/>
      <x:c r="BH31" s="19"/>
      <x:c r="BI31" s="19"/>
      <x:c r="BJ31" s="19"/>
      <x:c r="BK31" s="19"/>
      <x:c r="BL31" s="19"/>
      <x:c r="BM31" s="19"/>
      <x:c r="BN31" s="19"/>
      <x:c r="BO31" s="19"/>
      <x:c r="BP31" s="19"/>
      <x:c r="BQ31" s="19"/>
      <x:c r="BR31" s="19"/>
      <x:c r="BS31" s="19"/>
      <x:c r="BT31" s="19"/>
      <x:c r="BU31" s="19"/>
      <x:c r="BV31" s="19"/>
      <x:c r="BW31" s="19"/>
      <x:c r="BX31" s="19"/>
      <x:c r="BY31" s="19"/>
      <x:c r="BZ31" s="19"/>
      <x:c r="CA31" s="19"/>
      <x:c r="CB31" s="19"/>
      <x:c r="CC31" s="19"/>
      <x:c r="CD31" s="19"/>
      <x:c r="CE31" s="19"/>
      <x:c r="CF31" s="19"/>
      <x:c r="CG31" s="19"/>
      <x:c r="CH31" s="19"/>
      <x:c r="CI31" s="19"/>
      <x:c r="CJ31" s="19"/>
      <x:c r="CK31" s="19"/>
      <x:c r="CL31" s="19"/>
      <x:c r="CM31" s="19"/>
      <x:c r="CN31" s="19"/>
      <x:c r="CO31" s="19"/>
      <x:c r="CP31" s="19"/>
      <x:c r="CQ31" s="19"/>
      <x:c r="CR31" s="19"/>
      <x:c r="CS31" s="19"/>
      <x:c r="CT31" s="19"/>
      <x:c r="CU31" s="19"/>
      <x:c r="CV31" s="19"/>
      <x:c r="CW31" s="19"/>
      <x:c r="CX31" s="19"/>
      <x:c r="CY31" s="19"/>
      <x:c r="CZ31" s="19"/>
      <x:c r="DA31" s="19"/>
      <x:c r="DB31" s="19"/>
      <x:c r="DC31" s="19"/>
      <x:c r="DD31" s="19"/>
      <x:c r="DE31" s="19"/>
      <x:c r="DF31" s="19"/>
      <x:c r="DG31" s="19"/>
      <x:c r="DH31" s="19"/>
      <x:c r="DI31" s="19"/>
      <x:c r="DJ31" s="19"/>
      <x:c r="DK31" s="19"/>
      <x:c r="DL31" s="19"/>
      <x:c r="DM31" s="19"/>
      <x:c r="DN31" s="19"/>
      <x:c r="DO31" s="19"/>
      <x:c r="DP31" s="19"/>
      <x:c r="DQ31" s="19"/>
      <x:c r="DR31" s="19"/>
      <x:c r="DS31" s="19"/>
      <x:c r="DT31" s="19"/>
      <x:c r="DU31" s="19"/>
      <x:c r="DV31" s="19"/>
      <x:c r="DW31" s="19"/>
      <x:c r="DX31" s="19"/>
      <x:c r="DY31" s="19"/>
      <x:c r="DZ31" s="19"/>
      <x:c r="EA31" s="19"/>
      <x:c r="EB31" s="19"/>
      <x:c r="EC31" s="19"/>
      <x:c r="ED31" s="19"/>
      <x:c r="EE31" s="19"/>
      <x:c r="EF31" s="19"/>
      <x:c r="EG31" s="19"/>
      <x:c r="EH31" s="19"/>
      <x:c r="EI31" s="19"/>
      <x:c r="EJ31" s="19"/>
      <x:c r="EK31" s="19"/>
      <x:c r="EL31" s="19"/>
      <x:c r="EM31" s="19"/>
      <x:c r="EN31" s="19"/>
      <x:c r="EO31" s="19"/>
      <x:c r="EP31" s="19"/>
      <x:c r="EQ31" s="19"/>
      <x:c r="ER31" s="19"/>
      <x:c r="ES31" s="19"/>
      <x:c r="ET31" s="19"/>
      <x:c r="EU31" s="19"/>
      <x:c r="EV31" s="19"/>
      <x:c r="EW31" s="19"/>
      <x:c r="EX31" s="19"/>
      <x:c r="EY31" s="19"/>
      <x:c r="EZ31" s="19"/>
      <x:c r="FA31" s="19"/>
      <x:c r="FB31" s="19"/>
      <x:c r="FC31" s="19"/>
      <x:c r="FD31" s="19"/>
      <x:c r="FE31" s="19"/>
      <x:c r="FF31" s="19"/>
      <x:c r="FG31" s="19"/>
      <x:c r="FH31" s="19"/>
      <x:c r="FI31" s="19"/>
      <x:c r="FJ31" s="19"/>
      <x:c r="FK31" s="19"/>
      <x:c r="FL31" s="19"/>
      <x:c r="FM31" s="19"/>
      <x:c r="FN31" s="19"/>
      <x:c r="FO31" s="19"/>
      <x:c r="FP31" s="19"/>
      <x:c r="FQ31" s="19"/>
      <x:c r="FR31" s="19"/>
      <x:c r="FS31" s="19"/>
      <x:c r="FT31" s="19"/>
      <x:c r="FU31" s="19"/>
      <x:c r="FV31" s="19"/>
      <x:c r="FW31" s="19"/>
      <x:c r="FX31" s="19"/>
      <x:c r="FY31" s="19"/>
      <x:c r="FZ31" s="19"/>
      <x:c r="GA31" s="19"/>
      <x:c r="GB31" s="19"/>
      <x:c r="GC31" s="19"/>
      <x:c r="GD31" s="19"/>
      <x:c r="GE31" s="19"/>
      <x:c r="GF31" s="19"/>
      <x:c r="GG31" s="19"/>
      <x:c r="GH31" s="19"/>
      <x:c r="GI31" s="19"/>
      <x:c r="GJ31" s="19"/>
      <x:c r="GK31" s="19"/>
      <x:c r="GL31" s="19"/>
      <x:c r="GM31" s="19"/>
      <x:c r="GN31" s="19"/>
      <x:c r="GO31" s="19"/>
      <x:c r="GP31" s="19"/>
      <x:c r="GQ31" s="19"/>
      <x:c r="GR31" s="19"/>
      <x:c r="GS31" s="19"/>
      <x:c r="GT31" s="19"/>
      <x:c r="GU31" s="19"/>
      <x:c r="GV31" s="19"/>
      <x:c r="GW31" s="19"/>
      <x:c r="GX31" s="19"/>
      <x:c r="GY31" s="19"/>
      <x:c r="GZ31" s="19"/>
      <x:c r="HA31" s="19"/>
      <x:c r="HB31" s="19"/>
      <x:c r="HC31" s="19"/>
      <x:c r="HD31" s="19"/>
      <x:c r="HE31" s="19"/>
      <x:c r="HF31" s="19"/>
      <x:c r="HG31" s="19"/>
      <x:c r="HH31" s="19"/>
      <x:c r="HI31" s="19"/>
      <x:c r="HJ31" s="19"/>
      <x:c r="HK31" s="19"/>
      <x:c r="HL31" s="19"/>
      <x:c r="HM31" s="19"/>
      <x:c r="HN31" s="19"/>
      <x:c r="HO31" s="19"/>
      <x:c r="HP31" s="19"/>
      <x:c r="HQ31" s="19"/>
      <x:c r="HR31" s="19"/>
      <x:c r="HS31" s="19"/>
      <x:c r="HT31" s="19"/>
      <x:c r="HU31" s="19"/>
      <x:c r="HV31" s="19"/>
      <x:c r="HW31" s="19"/>
      <x:c r="HX31" s="19"/>
      <x:c r="HY31" s="19"/>
      <x:c r="HZ31" s="19"/>
      <x:c r="IA31" s="19"/>
      <x:c r="IB31" s="19"/>
      <x:c r="IC31" s="19"/>
      <x:c r="ID31" s="19"/>
      <x:c r="IE31" s="19"/>
      <x:c r="IF31" s="19"/>
      <x:c r="IG31" s="19"/>
      <x:c r="IH31" s="19"/>
      <x:c r="II31" s="19"/>
      <x:c r="IJ31" s="19"/>
      <x:c r="IK31" s="19"/>
      <x:c r="IL31" s="19"/>
      <x:c r="IM31" s="19"/>
      <x:c r="IN31" s="19"/>
      <x:c r="IO31" s="19"/>
      <x:c r="IP31" s="19"/>
      <x:c r="IQ31" s="19"/>
      <x:c r="IR31" s="19"/>
      <x:c r="IS31" s="19"/>
      <x:c r="IT31" s="19"/>
      <x:c r="IU31" s="19"/>
      <x:c r="IV31" s="19"/>
    </x:row>
    <x:row r="32" spans="1:256" s="20" customFormat="1" ht="16.399999999999999">
      <x:c r="A32" s="2462"/>
      <x:c r="B32" s="2494"/>
      <x:c r="C32" s="1581" t="s">
        <x:v>9254</x:v>
      </x:c>
      <x:c r="D32" s="1571" t="s">
        <x:v>7502</x:v>
      </x:c>
      <x:c r="E32" s="1719">
        <x:v>776.55999999999995</x:v>
      </x:c>
      <x:c r="F32" s="1566" t="s">
        <x:v>9853</x:v>
      </x:c>
      <x:c r="G32" s="1567">
        <x:v>0</x:v>
      </x:c>
      <x:c r="H32" s="1567">
        <x:v>0</x:v>
      </x:c>
      <x:c r="I32" s="1567">
        <x:v>0</x:v>
      </x:c>
      <x:c r="J32" s="1574" t="s">
        <x:v>5213</x:v>
      </x:c>
      <x:c r="K32" s="1575" t="s">
        <x:v>7551</x:v>
      </x:c>
      <x:c r="L32" s="19"/>
      <x:c r="M32" s="19"/>
      <x:c r="N32" s="19"/>
      <x:c r="O32" s="19"/>
      <x:c r="P32" s="19"/>
      <x:c r="Q32" s="19"/>
      <x:c r="R32" s="19"/>
      <x:c r="S32" s="19"/>
      <x:c r="T32" s="19"/>
      <x:c r="U32" s="19"/>
      <x:c r="V32" s="19"/>
      <x:c r="W32" s="19"/>
      <x:c r="X32" s="19"/>
      <x:c r="Y32" s="19"/>
      <x:c r="Z32" s="19"/>
      <x:c r="AA32" s="19"/>
      <x:c r="AB32" s="19"/>
      <x:c r="AC32" s="19"/>
      <x:c r="AD32" s="19"/>
      <x:c r="AE32" s="19"/>
      <x:c r="AF32" s="19"/>
      <x:c r="AG32" s="19"/>
      <x:c r="AH32" s="19"/>
      <x:c r="AI32" s="19"/>
      <x:c r="AJ32" s="19"/>
      <x:c r="AK32" s="19"/>
      <x:c r="AL32" s="19"/>
      <x:c r="AM32" s="19"/>
      <x:c r="AN32" s="19"/>
      <x:c r="AO32" s="19"/>
      <x:c r="AP32" s="19"/>
      <x:c r="AQ32" s="19"/>
      <x:c r="AR32" s="19"/>
      <x:c r="AS32" s="19"/>
      <x:c r="AT32" s="19"/>
      <x:c r="AU32" s="19"/>
      <x:c r="AV32" s="19"/>
      <x:c r="AW32" s="19"/>
      <x:c r="AX32" s="19"/>
      <x:c r="AY32" s="19"/>
      <x:c r="AZ32" s="19"/>
      <x:c r="BA32" s="19"/>
      <x:c r="BB32" s="19"/>
      <x:c r="BC32" s="19"/>
      <x:c r="BD32" s="19"/>
      <x:c r="BE32" s="19"/>
      <x:c r="BF32" s="19"/>
      <x:c r="BG32" s="19"/>
      <x:c r="BH32" s="19"/>
      <x:c r="BI32" s="19"/>
      <x:c r="BJ32" s="19"/>
      <x:c r="BK32" s="19"/>
      <x:c r="BL32" s="19"/>
      <x:c r="BM32" s="19"/>
      <x:c r="BN32" s="19"/>
      <x:c r="BO32" s="19"/>
      <x:c r="BP32" s="19"/>
      <x:c r="BQ32" s="19"/>
      <x:c r="BR32" s="19"/>
      <x:c r="BS32" s="19"/>
      <x:c r="BT32" s="19"/>
      <x:c r="BU32" s="19"/>
      <x:c r="BV32" s="19"/>
      <x:c r="BW32" s="19"/>
      <x:c r="BX32" s="19"/>
      <x:c r="BY32" s="19"/>
      <x:c r="BZ32" s="19"/>
      <x:c r="CA32" s="19"/>
      <x:c r="CB32" s="19"/>
      <x:c r="CC32" s="19"/>
      <x:c r="CD32" s="19"/>
      <x:c r="CE32" s="19"/>
      <x:c r="CF32" s="19"/>
      <x:c r="CG32" s="19"/>
      <x:c r="CH32" s="19"/>
      <x:c r="CI32" s="19"/>
      <x:c r="CJ32" s="19"/>
      <x:c r="CK32" s="19"/>
      <x:c r="CL32" s="19"/>
      <x:c r="CM32" s="19"/>
      <x:c r="CN32" s="19"/>
      <x:c r="CO32" s="19"/>
      <x:c r="CP32" s="19"/>
      <x:c r="CQ32" s="19"/>
      <x:c r="CR32" s="19"/>
      <x:c r="CS32" s="19"/>
      <x:c r="CT32" s="19"/>
      <x:c r="CU32" s="19"/>
      <x:c r="CV32" s="19"/>
      <x:c r="CW32" s="19"/>
      <x:c r="CX32" s="19"/>
      <x:c r="CY32" s="19"/>
      <x:c r="CZ32" s="19"/>
      <x:c r="DA32" s="19"/>
      <x:c r="DB32" s="19"/>
      <x:c r="DC32" s="19"/>
      <x:c r="DD32" s="19"/>
      <x:c r="DE32" s="19"/>
      <x:c r="DF32" s="19"/>
      <x:c r="DG32" s="19"/>
      <x:c r="DH32" s="19"/>
      <x:c r="DI32" s="19"/>
      <x:c r="DJ32" s="19"/>
      <x:c r="DK32" s="19"/>
      <x:c r="DL32" s="19"/>
      <x:c r="DM32" s="19"/>
      <x:c r="DN32" s="19"/>
      <x:c r="DO32" s="19"/>
      <x:c r="DP32" s="19"/>
      <x:c r="DQ32" s="19"/>
      <x:c r="DR32" s="19"/>
      <x:c r="DS32" s="19"/>
      <x:c r="DT32" s="19"/>
      <x:c r="DU32" s="19"/>
      <x:c r="DV32" s="19"/>
      <x:c r="DW32" s="19"/>
      <x:c r="DX32" s="19"/>
      <x:c r="DY32" s="19"/>
      <x:c r="DZ32" s="19"/>
      <x:c r="EA32" s="19"/>
      <x:c r="EB32" s="19"/>
      <x:c r="EC32" s="19"/>
      <x:c r="ED32" s="19"/>
      <x:c r="EE32" s="19"/>
      <x:c r="EF32" s="19"/>
      <x:c r="EG32" s="19"/>
      <x:c r="EH32" s="19"/>
      <x:c r="EI32" s="19"/>
      <x:c r="EJ32" s="19"/>
      <x:c r="EK32" s="19"/>
      <x:c r="EL32" s="19"/>
      <x:c r="EM32" s="19"/>
      <x:c r="EN32" s="19"/>
      <x:c r="EO32" s="19"/>
      <x:c r="EP32" s="19"/>
      <x:c r="EQ32" s="19"/>
      <x:c r="ER32" s="19"/>
      <x:c r="ES32" s="19"/>
      <x:c r="ET32" s="19"/>
      <x:c r="EU32" s="19"/>
      <x:c r="EV32" s="19"/>
      <x:c r="EW32" s="19"/>
      <x:c r="EX32" s="19"/>
      <x:c r="EY32" s="19"/>
      <x:c r="EZ32" s="19"/>
      <x:c r="FA32" s="19"/>
      <x:c r="FB32" s="19"/>
      <x:c r="FC32" s="19"/>
      <x:c r="FD32" s="19"/>
      <x:c r="FE32" s="19"/>
      <x:c r="FF32" s="19"/>
      <x:c r="FG32" s="19"/>
      <x:c r="FH32" s="19"/>
      <x:c r="FI32" s="19"/>
      <x:c r="FJ32" s="19"/>
      <x:c r="FK32" s="19"/>
      <x:c r="FL32" s="19"/>
      <x:c r="FM32" s="19"/>
      <x:c r="FN32" s="19"/>
      <x:c r="FO32" s="19"/>
      <x:c r="FP32" s="19"/>
      <x:c r="FQ32" s="19"/>
      <x:c r="FR32" s="19"/>
      <x:c r="FS32" s="19"/>
      <x:c r="FT32" s="19"/>
      <x:c r="FU32" s="19"/>
      <x:c r="FV32" s="19"/>
      <x:c r="FW32" s="19"/>
      <x:c r="FX32" s="19"/>
      <x:c r="FY32" s="19"/>
      <x:c r="FZ32" s="19"/>
      <x:c r="GA32" s="19"/>
      <x:c r="GB32" s="19"/>
      <x:c r="GC32" s="19"/>
      <x:c r="GD32" s="19"/>
      <x:c r="GE32" s="19"/>
      <x:c r="GF32" s="19"/>
      <x:c r="GG32" s="19"/>
      <x:c r="GH32" s="19"/>
      <x:c r="GI32" s="19"/>
      <x:c r="GJ32" s="19"/>
      <x:c r="GK32" s="19"/>
      <x:c r="GL32" s="19"/>
      <x:c r="GM32" s="19"/>
      <x:c r="GN32" s="19"/>
      <x:c r="GO32" s="19"/>
      <x:c r="GP32" s="19"/>
      <x:c r="GQ32" s="19"/>
      <x:c r="GR32" s="19"/>
      <x:c r="GS32" s="19"/>
      <x:c r="GT32" s="19"/>
      <x:c r="GU32" s="19"/>
      <x:c r="GV32" s="19"/>
      <x:c r="GW32" s="19"/>
      <x:c r="GX32" s="19"/>
      <x:c r="GY32" s="19"/>
      <x:c r="GZ32" s="19"/>
      <x:c r="HA32" s="19"/>
      <x:c r="HB32" s="19"/>
      <x:c r="HC32" s="19"/>
      <x:c r="HD32" s="19"/>
      <x:c r="HE32" s="19"/>
      <x:c r="HF32" s="19"/>
      <x:c r="HG32" s="19"/>
      <x:c r="HH32" s="19"/>
      <x:c r="HI32" s="19"/>
      <x:c r="HJ32" s="19"/>
      <x:c r="HK32" s="19"/>
      <x:c r="HL32" s="19"/>
      <x:c r="HM32" s="19"/>
      <x:c r="HN32" s="19"/>
      <x:c r="HO32" s="19"/>
      <x:c r="HP32" s="19"/>
      <x:c r="HQ32" s="19"/>
      <x:c r="HR32" s="19"/>
      <x:c r="HS32" s="19"/>
      <x:c r="HT32" s="19"/>
      <x:c r="HU32" s="19"/>
      <x:c r="HV32" s="19"/>
      <x:c r="HW32" s="19"/>
      <x:c r="HX32" s="19"/>
      <x:c r="HY32" s="19"/>
      <x:c r="HZ32" s="19"/>
      <x:c r="IA32" s="19"/>
      <x:c r="IB32" s="19"/>
      <x:c r="IC32" s="19"/>
      <x:c r="ID32" s="19"/>
      <x:c r="IE32" s="19"/>
      <x:c r="IF32" s="19"/>
      <x:c r="IG32" s="19"/>
      <x:c r="IH32" s="19"/>
      <x:c r="II32" s="19"/>
      <x:c r="IJ32" s="19"/>
      <x:c r="IK32" s="19"/>
      <x:c r="IL32" s="19"/>
      <x:c r="IM32" s="19"/>
      <x:c r="IN32" s="19"/>
      <x:c r="IO32" s="19"/>
      <x:c r="IP32" s="19"/>
      <x:c r="IQ32" s="19"/>
      <x:c r="IR32" s="19"/>
      <x:c r="IS32" s="19"/>
      <x:c r="IT32" s="19"/>
      <x:c r="IU32" s="19"/>
      <x:c r="IV32" s="19"/>
    </x:row>
    <x:row r="33" spans="1:256" s="20" customFormat="1" ht="16.399999999999999">
      <x:c r="A33" s="2462"/>
      <x:c r="B33" s="2494"/>
      <x:c r="C33" s="1581" t="s">
        <x:v>9310</x:v>
      </x:c>
      <x:c r="D33" s="1571" t="s">
        <x:v>3230</x:v>
      </x:c>
      <x:c r="E33" s="1719">
        <x:v>36.640000000000001</x:v>
      </x:c>
      <x:c r="F33" s="1566" t="s">
        <x:v>9853</x:v>
      </x:c>
      <x:c r="G33" s="1567">
        <x:v>3</x:v>
      </x:c>
      <x:c r="H33" s="1567">
        <x:v>3</x:v>
      </x:c>
      <x:c r="I33" s="1567">
        <x:v>0</x:v>
      </x:c>
      <x:c r="J33" s="1574" t="s">
        <x:v>4766</x:v>
      </x:c>
      <x:c r="K33" s="1575" t="s">
        <x:v>6015</x:v>
      </x:c>
      <x:c r="L33" s="19"/>
      <x:c r="M33" s="19"/>
      <x:c r="N33" s="19"/>
      <x:c r="O33" s="19"/>
      <x:c r="P33" s="19"/>
      <x:c r="Q33" s="19"/>
      <x:c r="R33" s="19"/>
      <x:c r="S33" s="19"/>
      <x:c r="T33" s="19"/>
      <x:c r="U33" s="19"/>
      <x:c r="V33" s="19"/>
      <x:c r="W33" s="19"/>
      <x:c r="X33" s="19"/>
      <x:c r="Y33" s="19"/>
      <x:c r="Z33" s="19"/>
      <x:c r="AA33" s="19"/>
      <x:c r="AB33" s="19"/>
      <x:c r="AC33" s="19"/>
      <x:c r="AD33" s="19"/>
      <x:c r="AE33" s="19"/>
      <x:c r="AF33" s="19"/>
      <x:c r="AG33" s="19"/>
      <x:c r="AH33" s="19"/>
      <x:c r="AI33" s="19"/>
      <x:c r="AJ33" s="19"/>
      <x:c r="AK33" s="19"/>
      <x:c r="AL33" s="19"/>
      <x:c r="AM33" s="19"/>
      <x:c r="AN33" s="19"/>
      <x:c r="AO33" s="19"/>
      <x:c r="AP33" s="19"/>
      <x:c r="AQ33" s="19"/>
      <x:c r="AR33" s="19"/>
      <x:c r="AS33" s="19"/>
      <x:c r="AT33" s="19"/>
      <x:c r="AU33" s="19"/>
      <x:c r="AV33" s="19"/>
      <x:c r="AW33" s="19"/>
      <x:c r="AX33" s="19"/>
      <x:c r="AY33" s="19"/>
      <x:c r="AZ33" s="19"/>
      <x:c r="BA33" s="19"/>
      <x:c r="BB33" s="19"/>
      <x:c r="BC33" s="19"/>
      <x:c r="BD33" s="19"/>
      <x:c r="BE33" s="19"/>
      <x:c r="BF33" s="19"/>
      <x:c r="BG33" s="19"/>
      <x:c r="BH33" s="19"/>
      <x:c r="BI33" s="19"/>
      <x:c r="BJ33" s="19"/>
      <x:c r="BK33" s="19"/>
      <x:c r="BL33" s="19"/>
      <x:c r="BM33" s="19"/>
      <x:c r="BN33" s="19"/>
      <x:c r="BO33" s="19"/>
      <x:c r="BP33" s="19"/>
      <x:c r="BQ33" s="19"/>
      <x:c r="BR33" s="19"/>
      <x:c r="BS33" s="19"/>
      <x:c r="BT33" s="19"/>
      <x:c r="BU33" s="19"/>
      <x:c r="BV33" s="19"/>
      <x:c r="BW33" s="19"/>
      <x:c r="BX33" s="19"/>
      <x:c r="BY33" s="19"/>
      <x:c r="BZ33" s="19"/>
      <x:c r="CA33" s="19"/>
      <x:c r="CB33" s="19"/>
      <x:c r="CC33" s="19"/>
      <x:c r="CD33" s="19"/>
      <x:c r="CE33" s="19"/>
      <x:c r="CF33" s="19"/>
      <x:c r="CG33" s="19"/>
      <x:c r="CH33" s="19"/>
      <x:c r="CI33" s="19"/>
      <x:c r="CJ33" s="19"/>
      <x:c r="CK33" s="19"/>
      <x:c r="CL33" s="19"/>
      <x:c r="CM33" s="19"/>
      <x:c r="CN33" s="19"/>
      <x:c r="CO33" s="19"/>
      <x:c r="CP33" s="19"/>
      <x:c r="CQ33" s="19"/>
      <x:c r="CR33" s="19"/>
      <x:c r="CS33" s="19"/>
      <x:c r="CT33" s="19"/>
      <x:c r="CU33" s="19"/>
      <x:c r="CV33" s="19"/>
      <x:c r="CW33" s="19"/>
      <x:c r="CX33" s="19"/>
      <x:c r="CY33" s="19"/>
      <x:c r="CZ33" s="19"/>
      <x:c r="DA33" s="19"/>
      <x:c r="DB33" s="19"/>
      <x:c r="DC33" s="19"/>
      <x:c r="DD33" s="19"/>
      <x:c r="DE33" s="19"/>
      <x:c r="DF33" s="19"/>
      <x:c r="DG33" s="19"/>
      <x:c r="DH33" s="19"/>
      <x:c r="DI33" s="19"/>
      <x:c r="DJ33" s="19"/>
      <x:c r="DK33" s="19"/>
      <x:c r="DL33" s="19"/>
      <x:c r="DM33" s="19"/>
      <x:c r="DN33" s="19"/>
      <x:c r="DO33" s="19"/>
      <x:c r="DP33" s="19"/>
      <x:c r="DQ33" s="19"/>
      <x:c r="DR33" s="19"/>
      <x:c r="DS33" s="19"/>
      <x:c r="DT33" s="19"/>
      <x:c r="DU33" s="19"/>
      <x:c r="DV33" s="19"/>
      <x:c r="DW33" s="19"/>
      <x:c r="DX33" s="19"/>
      <x:c r="DY33" s="19"/>
      <x:c r="DZ33" s="19"/>
      <x:c r="EA33" s="19"/>
      <x:c r="EB33" s="19"/>
      <x:c r="EC33" s="19"/>
      <x:c r="ED33" s="19"/>
      <x:c r="EE33" s="19"/>
      <x:c r="EF33" s="19"/>
      <x:c r="EG33" s="19"/>
      <x:c r="EH33" s="19"/>
      <x:c r="EI33" s="19"/>
      <x:c r="EJ33" s="19"/>
      <x:c r="EK33" s="19"/>
      <x:c r="EL33" s="19"/>
      <x:c r="EM33" s="19"/>
      <x:c r="EN33" s="19"/>
      <x:c r="EO33" s="19"/>
      <x:c r="EP33" s="19"/>
      <x:c r="EQ33" s="19"/>
      <x:c r="ER33" s="19"/>
      <x:c r="ES33" s="19"/>
      <x:c r="ET33" s="19"/>
      <x:c r="EU33" s="19"/>
      <x:c r="EV33" s="19"/>
      <x:c r="EW33" s="19"/>
      <x:c r="EX33" s="19"/>
      <x:c r="EY33" s="19"/>
      <x:c r="EZ33" s="19"/>
      <x:c r="FA33" s="19"/>
      <x:c r="FB33" s="19"/>
      <x:c r="FC33" s="19"/>
      <x:c r="FD33" s="19"/>
      <x:c r="FE33" s="19"/>
      <x:c r="FF33" s="19"/>
      <x:c r="FG33" s="19"/>
      <x:c r="FH33" s="19"/>
      <x:c r="FI33" s="19"/>
      <x:c r="FJ33" s="19"/>
      <x:c r="FK33" s="19"/>
      <x:c r="FL33" s="19"/>
      <x:c r="FM33" s="19"/>
      <x:c r="FN33" s="19"/>
      <x:c r="FO33" s="19"/>
      <x:c r="FP33" s="19"/>
      <x:c r="FQ33" s="19"/>
      <x:c r="FR33" s="19"/>
      <x:c r="FS33" s="19"/>
      <x:c r="FT33" s="19"/>
      <x:c r="FU33" s="19"/>
      <x:c r="FV33" s="19"/>
      <x:c r="FW33" s="19"/>
      <x:c r="FX33" s="19"/>
      <x:c r="FY33" s="19"/>
      <x:c r="FZ33" s="19"/>
      <x:c r="GA33" s="19"/>
      <x:c r="GB33" s="19"/>
      <x:c r="GC33" s="19"/>
      <x:c r="GD33" s="19"/>
      <x:c r="GE33" s="19"/>
      <x:c r="GF33" s="19"/>
      <x:c r="GG33" s="19"/>
      <x:c r="GH33" s="19"/>
      <x:c r="GI33" s="19"/>
      <x:c r="GJ33" s="19"/>
      <x:c r="GK33" s="19"/>
      <x:c r="GL33" s="19"/>
      <x:c r="GM33" s="19"/>
      <x:c r="GN33" s="19"/>
      <x:c r="GO33" s="19"/>
      <x:c r="GP33" s="19"/>
      <x:c r="GQ33" s="19"/>
      <x:c r="GR33" s="19"/>
      <x:c r="GS33" s="19"/>
      <x:c r="GT33" s="19"/>
      <x:c r="GU33" s="19"/>
      <x:c r="GV33" s="19"/>
      <x:c r="GW33" s="19"/>
      <x:c r="GX33" s="19"/>
      <x:c r="GY33" s="19"/>
      <x:c r="GZ33" s="19"/>
      <x:c r="HA33" s="19"/>
      <x:c r="HB33" s="19"/>
      <x:c r="HC33" s="19"/>
      <x:c r="HD33" s="19"/>
      <x:c r="HE33" s="19"/>
      <x:c r="HF33" s="19"/>
      <x:c r="HG33" s="19"/>
      <x:c r="HH33" s="19"/>
      <x:c r="HI33" s="19"/>
      <x:c r="HJ33" s="19"/>
      <x:c r="HK33" s="19"/>
      <x:c r="HL33" s="19"/>
      <x:c r="HM33" s="19"/>
      <x:c r="HN33" s="19"/>
      <x:c r="HO33" s="19"/>
      <x:c r="HP33" s="19"/>
      <x:c r="HQ33" s="19"/>
      <x:c r="HR33" s="19"/>
      <x:c r="HS33" s="19"/>
      <x:c r="HT33" s="19"/>
      <x:c r="HU33" s="19"/>
      <x:c r="HV33" s="19"/>
      <x:c r="HW33" s="19"/>
      <x:c r="HX33" s="19"/>
      <x:c r="HY33" s="19"/>
      <x:c r="HZ33" s="19"/>
      <x:c r="IA33" s="19"/>
      <x:c r="IB33" s="19"/>
      <x:c r="IC33" s="19"/>
      <x:c r="ID33" s="19"/>
      <x:c r="IE33" s="19"/>
      <x:c r="IF33" s="19"/>
      <x:c r="IG33" s="19"/>
      <x:c r="IH33" s="19"/>
      <x:c r="II33" s="19"/>
      <x:c r="IJ33" s="19"/>
      <x:c r="IK33" s="19"/>
      <x:c r="IL33" s="19"/>
      <x:c r="IM33" s="19"/>
      <x:c r="IN33" s="19"/>
      <x:c r="IO33" s="19"/>
      <x:c r="IP33" s="19"/>
      <x:c r="IQ33" s="19"/>
      <x:c r="IR33" s="19"/>
      <x:c r="IS33" s="19"/>
      <x:c r="IT33" s="19"/>
      <x:c r="IU33" s="19"/>
      <x:c r="IV33" s="19"/>
    </x:row>
    <x:row r="34" spans="1:256" s="20" customFormat="1" ht="16.399999999999999">
      <x:c r="A34" s="2462"/>
      <x:c r="B34" s="2494"/>
      <x:c r="C34" s="1581" t="s">
        <x:v>9407</x:v>
      </x:c>
      <x:c r="D34" s="1571" t="s">
        <x:v>5249</x:v>
      </x:c>
      <x:c r="E34" s="1719">
        <x:v>20</x:v>
      </x:c>
      <x:c r="F34" s="1566" t="s">
        <x:v>9853</x:v>
      </x:c>
      <x:c r="G34" s="1567">
        <x:v>0</x:v>
      </x:c>
      <x:c r="H34" s="1567">
        <x:v>0</x:v>
      </x:c>
      <x:c r="I34" s="1567">
        <x:v>0</x:v>
      </x:c>
      <x:c r="J34" s="1574" t="s">
        <x:v>5633</x:v>
      </x:c>
      <x:c r="K34" s="1575" t="s">
        <x:v>5309</x:v>
      </x:c>
      <x:c r="L34" s="19"/>
      <x:c r="M34" s="19"/>
      <x:c r="N34" s="19"/>
      <x:c r="O34" s="19"/>
      <x:c r="P34" s="19"/>
      <x:c r="Q34" s="19"/>
      <x:c r="R34" s="19"/>
      <x:c r="S34" s="19"/>
      <x:c r="T34" s="19"/>
      <x:c r="U34" s="19"/>
      <x:c r="V34" s="19"/>
      <x:c r="W34" s="19"/>
      <x:c r="X34" s="19"/>
      <x:c r="Y34" s="19"/>
      <x:c r="Z34" s="19"/>
      <x:c r="AA34" s="19"/>
      <x:c r="AB34" s="19"/>
      <x:c r="AC34" s="19"/>
      <x:c r="AD34" s="19"/>
      <x:c r="AE34" s="19"/>
      <x:c r="AF34" s="19"/>
      <x:c r="AG34" s="19"/>
      <x:c r="AH34" s="19"/>
      <x:c r="AI34" s="19"/>
      <x:c r="AJ34" s="19"/>
      <x:c r="AK34" s="19"/>
      <x:c r="AL34" s="19"/>
      <x:c r="AM34" s="19"/>
      <x:c r="AN34" s="19"/>
      <x:c r="AO34" s="19"/>
      <x:c r="AP34" s="19"/>
      <x:c r="AQ34" s="19"/>
      <x:c r="AR34" s="19"/>
      <x:c r="AS34" s="19"/>
      <x:c r="AT34" s="19"/>
      <x:c r="AU34" s="19"/>
      <x:c r="AV34" s="19"/>
      <x:c r="AW34" s="19"/>
      <x:c r="AX34" s="19"/>
      <x:c r="AY34" s="19"/>
      <x:c r="AZ34" s="19"/>
      <x:c r="BA34" s="19"/>
      <x:c r="BB34" s="19"/>
      <x:c r="BC34" s="19"/>
      <x:c r="BD34" s="19"/>
      <x:c r="BE34" s="19"/>
      <x:c r="BF34" s="19"/>
      <x:c r="BG34" s="19"/>
      <x:c r="BH34" s="19"/>
      <x:c r="BI34" s="19"/>
      <x:c r="BJ34" s="19"/>
      <x:c r="BK34" s="19"/>
      <x:c r="BL34" s="19"/>
      <x:c r="BM34" s="19"/>
      <x:c r="BN34" s="19"/>
      <x:c r="BO34" s="19"/>
      <x:c r="BP34" s="19"/>
      <x:c r="BQ34" s="19"/>
      <x:c r="BR34" s="19"/>
      <x:c r="BS34" s="19"/>
      <x:c r="BT34" s="19"/>
      <x:c r="BU34" s="19"/>
      <x:c r="BV34" s="19"/>
      <x:c r="BW34" s="19"/>
      <x:c r="BX34" s="19"/>
      <x:c r="BY34" s="19"/>
      <x:c r="BZ34" s="19"/>
      <x:c r="CA34" s="19"/>
      <x:c r="CB34" s="19"/>
      <x:c r="CC34" s="19"/>
      <x:c r="CD34" s="19"/>
      <x:c r="CE34" s="19"/>
      <x:c r="CF34" s="19"/>
      <x:c r="CG34" s="19"/>
      <x:c r="CH34" s="19"/>
      <x:c r="CI34" s="19"/>
      <x:c r="CJ34" s="19"/>
      <x:c r="CK34" s="19"/>
      <x:c r="CL34" s="19"/>
      <x:c r="CM34" s="19"/>
      <x:c r="CN34" s="19"/>
      <x:c r="CO34" s="19"/>
      <x:c r="CP34" s="19"/>
      <x:c r="CQ34" s="19"/>
      <x:c r="CR34" s="19"/>
      <x:c r="CS34" s="19"/>
      <x:c r="CT34" s="19"/>
      <x:c r="CU34" s="19"/>
      <x:c r="CV34" s="19"/>
      <x:c r="CW34" s="19"/>
      <x:c r="CX34" s="19"/>
      <x:c r="CY34" s="19"/>
      <x:c r="CZ34" s="19"/>
      <x:c r="DA34" s="19"/>
      <x:c r="DB34" s="19"/>
      <x:c r="DC34" s="19"/>
      <x:c r="DD34" s="19"/>
      <x:c r="DE34" s="19"/>
      <x:c r="DF34" s="19"/>
      <x:c r="DG34" s="19"/>
      <x:c r="DH34" s="19"/>
      <x:c r="DI34" s="19"/>
      <x:c r="DJ34" s="19"/>
      <x:c r="DK34" s="19"/>
      <x:c r="DL34" s="19"/>
      <x:c r="DM34" s="19"/>
      <x:c r="DN34" s="19"/>
      <x:c r="DO34" s="19"/>
      <x:c r="DP34" s="19"/>
      <x:c r="DQ34" s="19"/>
      <x:c r="DR34" s="19"/>
      <x:c r="DS34" s="19"/>
      <x:c r="DT34" s="19"/>
      <x:c r="DU34" s="19"/>
      <x:c r="DV34" s="19"/>
      <x:c r="DW34" s="19"/>
      <x:c r="DX34" s="19"/>
      <x:c r="DY34" s="19"/>
      <x:c r="DZ34" s="19"/>
      <x:c r="EA34" s="19"/>
      <x:c r="EB34" s="19"/>
      <x:c r="EC34" s="19"/>
      <x:c r="ED34" s="19"/>
      <x:c r="EE34" s="19"/>
      <x:c r="EF34" s="19"/>
      <x:c r="EG34" s="19"/>
      <x:c r="EH34" s="19"/>
      <x:c r="EI34" s="19"/>
      <x:c r="EJ34" s="19"/>
      <x:c r="EK34" s="19"/>
      <x:c r="EL34" s="19"/>
      <x:c r="EM34" s="19"/>
      <x:c r="EN34" s="19"/>
      <x:c r="EO34" s="19"/>
      <x:c r="EP34" s="19"/>
      <x:c r="EQ34" s="19"/>
      <x:c r="ER34" s="19"/>
      <x:c r="ES34" s="19"/>
      <x:c r="ET34" s="19"/>
      <x:c r="EU34" s="19"/>
      <x:c r="EV34" s="19"/>
      <x:c r="EW34" s="19"/>
      <x:c r="EX34" s="19"/>
      <x:c r="EY34" s="19"/>
      <x:c r="EZ34" s="19"/>
      <x:c r="FA34" s="19"/>
      <x:c r="FB34" s="19"/>
      <x:c r="FC34" s="19"/>
      <x:c r="FD34" s="19"/>
      <x:c r="FE34" s="19"/>
      <x:c r="FF34" s="19"/>
      <x:c r="FG34" s="19"/>
      <x:c r="FH34" s="19"/>
      <x:c r="FI34" s="19"/>
      <x:c r="FJ34" s="19"/>
      <x:c r="FK34" s="19"/>
      <x:c r="FL34" s="19"/>
      <x:c r="FM34" s="19"/>
      <x:c r="FN34" s="19"/>
      <x:c r="FO34" s="19"/>
      <x:c r="FP34" s="19"/>
      <x:c r="FQ34" s="19"/>
      <x:c r="FR34" s="19"/>
      <x:c r="FS34" s="19"/>
      <x:c r="FT34" s="19"/>
      <x:c r="FU34" s="19"/>
      <x:c r="FV34" s="19"/>
      <x:c r="FW34" s="19"/>
      <x:c r="FX34" s="19"/>
      <x:c r="FY34" s="19"/>
      <x:c r="FZ34" s="19"/>
      <x:c r="GA34" s="19"/>
      <x:c r="GB34" s="19"/>
      <x:c r="GC34" s="19"/>
      <x:c r="GD34" s="19"/>
      <x:c r="GE34" s="19"/>
      <x:c r="GF34" s="19"/>
      <x:c r="GG34" s="19"/>
      <x:c r="GH34" s="19"/>
      <x:c r="GI34" s="19"/>
      <x:c r="GJ34" s="19"/>
      <x:c r="GK34" s="19"/>
      <x:c r="GL34" s="19"/>
      <x:c r="GM34" s="19"/>
      <x:c r="GN34" s="19"/>
      <x:c r="GO34" s="19"/>
      <x:c r="GP34" s="19"/>
      <x:c r="GQ34" s="19"/>
      <x:c r="GR34" s="19"/>
      <x:c r="GS34" s="19"/>
      <x:c r="GT34" s="19"/>
      <x:c r="GU34" s="19"/>
      <x:c r="GV34" s="19"/>
      <x:c r="GW34" s="19"/>
      <x:c r="GX34" s="19"/>
      <x:c r="GY34" s="19"/>
      <x:c r="GZ34" s="19"/>
      <x:c r="HA34" s="19"/>
      <x:c r="HB34" s="19"/>
      <x:c r="HC34" s="19"/>
      <x:c r="HD34" s="19"/>
      <x:c r="HE34" s="19"/>
      <x:c r="HF34" s="19"/>
      <x:c r="HG34" s="19"/>
      <x:c r="HH34" s="19"/>
      <x:c r="HI34" s="19"/>
      <x:c r="HJ34" s="19"/>
      <x:c r="HK34" s="19"/>
      <x:c r="HL34" s="19"/>
      <x:c r="HM34" s="19"/>
      <x:c r="HN34" s="19"/>
      <x:c r="HO34" s="19"/>
      <x:c r="HP34" s="19"/>
      <x:c r="HQ34" s="19"/>
      <x:c r="HR34" s="19"/>
      <x:c r="HS34" s="19"/>
      <x:c r="HT34" s="19"/>
      <x:c r="HU34" s="19"/>
      <x:c r="HV34" s="19"/>
      <x:c r="HW34" s="19"/>
      <x:c r="HX34" s="19"/>
      <x:c r="HY34" s="19"/>
      <x:c r="HZ34" s="19"/>
      <x:c r="IA34" s="19"/>
      <x:c r="IB34" s="19"/>
      <x:c r="IC34" s="19"/>
      <x:c r="ID34" s="19"/>
      <x:c r="IE34" s="19"/>
      <x:c r="IF34" s="19"/>
      <x:c r="IG34" s="19"/>
      <x:c r="IH34" s="19"/>
      <x:c r="II34" s="19"/>
      <x:c r="IJ34" s="19"/>
      <x:c r="IK34" s="19"/>
      <x:c r="IL34" s="19"/>
      <x:c r="IM34" s="19"/>
      <x:c r="IN34" s="19"/>
      <x:c r="IO34" s="19"/>
      <x:c r="IP34" s="19"/>
      <x:c r="IQ34" s="19"/>
      <x:c r="IR34" s="19"/>
      <x:c r="IS34" s="19"/>
      <x:c r="IT34" s="19"/>
      <x:c r="IU34" s="19"/>
      <x:c r="IV34" s="19"/>
    </x:row>
    <x:row r="35" spans="1:256" s="20" customFormat="1" ht="16.399999999999999">
      <x:c r="A35" s="2462"/>
      <x:c r="B35" s="2494"/>
      <x:c r="C35" s="1581" t="s">
        <x:v>9119</x:v>
      </x:c>
      <x:c r="D35" s="1571" t="s">
        <x:v>8020</x:v>
      </x:c>
      <x:c r="E35" s="1719">
        <x:v>756.24000000000001</x:v>
      </x:c>
      <x:c r="F35" s="1566" t="s">
        <x:v>9853</x:v>
      </x:c>
      <x:c r="G35" s="1567">
        <x:v>760</x:v>
      </x:c>
      <x:c r="H35" s="1567">
        <x:v>760</x:v>
      </x:c>
      <x:c r="I35" s="1567">
        <x:v>0</x:v>
      </x:c>
      <x:c r="J35" s="1574" t="s">
        <x:v>4766</x:v>
      </x:c>
      <x:c r="K35" s="1575" t="s">
        <x:v>3119</x:v>
      </x:c>
      <x:c r="L35" s="19"/>
      <x:c r="M35" s="19"/>
      <x:c r="N35" s="19"/>
      <x:c r="O35" s="19"/>
      <x:c r="P35" s="19"/>
      <x:c r="Q35" s="19"/>
      <x:c r="R35" s="19"/>
      <x:c r="S35" s="19"/>
      <x:c r="T35" s="19"/>
      <x:c r="U35" s="19"/>
      <x:c r="V35" s="19"/>
      <x:c r="W35" s="19"/>
      <x:c r="X35" s="19"/>
      <x:c r="Y35" s="19"/>
      <x:c r="Z35" s="19"/>
      <x:c r="AA35" s="19"/>
      <x:c r="AB35" s="19"/>
      <x:c r="AC35" s="19"/>
      <x:c r="AD35" s="19"/>
      <x:c r="AE35" s="19"/>
      <x:c r="AF35" s="19"/>
      <x:c r="AG35" s="19"/>
      <x:c r="AH35" s="19"/>
      <x:c r="AI35" s="19"/>
      <x:c r="AJ35" s="19"/>
      <x:c r="AK35" s="19"/>
      <x:c r="AL35" s="19"/>
      <x:c r="AM35" s="19"/>
      <x:c r="AN35" s="19"/>
      <x:c r="AO35" s="19"/>
      <x:c r="AP35" s="19"/>
      <x:c r="AQ35" s="19"/>
      <x:c r="AR35" s="19"/>
      <x:c r="AS35" s="19"/>
      <x:c r="AT35" s="19"/>
      <x:c r="AU35" s="19"/>
      <x:c r="AV35" s="19"/>
      <x:c r="AW35" s="19"/>
      <x:c r="AX35" s="19"/>
      <x:c r="AY35" s="19"/>
      <x:c r="AZ35" s="19"/>
      <x:c r="BA35" s="19"/>
      <x:c r="BB35" s="19"/>
      <x:c r="BC35" s="19"/>
      <x:c r="BD35" s="19"/>
      <x:c r="BE35" s="19"/>
      <x:c r="BF35" s="19"/>
      <x:c r="BG35" s="19"/>
      <x:c r="BH35" s="19"/>
      <x:c r="BI35" s="19"/>
      <x:c r="BJ35" s="19"/>
      <x:c r="BK35" s="19"/>
      <x:c r="BL35" s="19"/>
      <x:c r="BM35" s="19"/>
      <x:c r="BN35" s="19"/>
      <x:c r="BO35" s="19"/>
      <x:c r="BP35" s="19"/>
      <x:c r="BQ35" s="19"/>
      <x:c r="BR35" s="19"/>
      <x:c r="BS35" s="19"/>
      <x:c r="BT35" s="19"/>
      <x:c r="BU35" s="19"/>
      <x:c r="BV35" s="19"/>
      <x:c r="BW35" s="19"/>
      <x:c r="BX35" s="19"/>
      <x:c r="BY35" s="19"/>
      <x:c r="BZ35" s="19"/>
      <x:c r="CA35" s="19"/>
      <x:c r="CB35" s="19"/>
      <x:c r="CC35" s="19"/>
      <x:c r="CD35" s="19"/>
      <x:c r="CE35" s="19"/>
      <x:c r="CF35" s="19"/>
      <x:c r="CG35" s="19"/>
      <x:c r="CH35" s="19"/>
      <x:c r="CI35" s="19"/>
      <x:c r="CJ35" s="19"/>
      <x:c r="CK35" s="19"/>
      <x:c r="CL35" s="19"/>
      <x:c r="CM35" s="19"/>
      <x:c r="CN35" s="19"/>
      <x:c r="CO35" s="19"/>
      <x:c r="CP35" s="19"/>
      <x:c r="CQ35" s="19"/>
      <x:c r="CR35" s="19"/>
      <x:c r="CS35" s="19"/>
      <x:c r="CT35" s="19"/>
      <x:c r="CU35" s="19"/>
      <x:c r="CV35" s="19"/>
      <x:c r="CW35" s="19"/>
      <x:c r="CX35" s="19"/>
      <x:c r="CY35" s="19"/>
      <x:c r="CZ35" s="19"/>
      <x:c r="DA35" s="19"/>
      <x:c r="DB35" s="19"/>
      <x:c r="DC35" s="19"/>
      <x:c r="DD35" s="19"/>
      <x:c r="DE35" s="19"/>
      <x:c r="DF35" s="19"/>
      <x:c r="DG35" s="19"/>
      <x:c r="DH35" s="19"/>
      <x:c r="DI35" s="19"/>
      <x:c r="DJ35" s="19"/>
      <x:c r="DK35" s="19"/>
      <x:c r="DL35" s="19"/>
      <x:c r="DM35" s="19"/>
      <x:c r="DN35" s="19"/>
      <x:c r="DO35" s="19"/>
      <x:c r="DP35" s="19"/>
      <x:c r="DQ35" s="19"/>
      <x:c r="DR35" s="19"/>
      <x:c r="DS35" s="19"/>
      <x:c r="DT35" s="19"/>
      <x:c r="DU35" s="19"/>
      <x:c r="DV35" s="19"/>
      <x:c r="DW35" s="19"/>
      <x:c r="DX35" s="19"/>
      <x:c r="DY35" s="19"/>
      <x:c r="DZ35" s="19"/>
      <x:c r="EA35" s="19"/>
      <x:c r="EB35" s="19"/>
      <x:c r="EC35" s="19"/>
      <x:c r="ED35" s="19"/>
      <x:c r="EE35" s="19"/>
      <x:c r="EF35" s="19"/>
      <x:c r="EG35" s="19"/>
      <x:c r="EH35" s="19"/>
      <x:c r="EI35" s="19"/>
      <x:c r="EJ35" s="19"/>
      <x:c r="EK35" s="19"/>
      <x:c r="EL35" s="19"/>
      <x:c r="EM35" s="19"/>
      <x:c r="EN35" s="19"/>
      <x:c r="EO35" s="19"/>
      <x:c r="EP35" s="19"/>
      <x:c r="EQ35" s="19"/>
      <x:c r="ER35" s="19"/>
      <x:c r="ES35" s="19"/>
      <x:c r="ET35" s="19"/>
      <x:c r="EU35" s="19"/>
      <x:c r="EV35" s="19"/>
      <x:c r="EW35" s="19"/>
      <x:c r="EX35" s="19"/>
      <x:c r="EY35" s="19"/>
      <x:c r="EZ35" s="19"/>
      <x:c r="FA35" s="19"/>
      <x:c r="FB35" s="19"/>
      <x:c r="FC35" s="19"/>
      <x:c r="FD35" s="19"/>
      <x:c r="FE35" s="19"/>
      <x:c r="FF35" s="19"/>
      <x:c r="FG35" s="19"/>
      <x:c r="FH35" s="19"/>
      <x:c r="FI35" s="19"/>
      <x:c r="FJ35" s="19"/>
      <x:c r="FK35" s="19"/>
      <x:c r="FL35" s="19"/>
      <x:c r="FM35" s="19"/>
      <x:c r="FN35" s="19"/>
      <x:c r="FO35" s="19"/>
      <x:c r="FP35" s="19"/>
      <x:c r="FQ35" s="19"/>
      <x:c r="FR35" s="19"/>
      <x:c r="FS35" s="19"/>
      <x:c r="FT35" s="19"/>
      <x:c r="FU35" s="19"/>
      <x:c r="FV35" s="19"/>
      <x:c r="FW35" s="19"/>
      <x:c r="FX35" s="19"/>
      <x:c r="FY35" s="19"/>
      <x:c r="FZ35" s="19"/>
      <x:c r="GA35" s="19"/>
      <x:c r="GB35" s="19"/>
      <x:c r="GC35" s="19"/>
      <x:c r="GD35" s="19"/>
      <x:c r="GE35" s="19"/>
      <x:c r="GF35" s="19"/>
      <x:c r="GG35" s="19"/>
      <x:c r="GH35" s="19"/>
      <x:c r="GI35" s="19"/>
      <x:c r="GJ35" s="19"/>
      <x:c r="GK35" s="19"/>
      <x:c r="GL35" s="19"/>
      <x:c r="GM35" s="19"/>
      <x:c r="GN35" s="19"/>
      <x:c r="GO35" s="19"/>
      <x:c r="GP35" s="19"/>
      <x:c r="GQ35" s="19"/>
      <x:c r="GR35" s="19"/>
      <x:c r="GS35" s="19"/>
      <x:c r="GT35" s="19"/>
      <x:c r="GU35" s="19"/>
      <x:c r="GV35" s="19"/>
      <x:c r="GW35" s="19"/>
      <x:c r="GX35" s="19"/>
      <x:c r="GY35" s="19"/>
      <x:c r="GZ35" s="19"/>
      <x:c r="HA35" s="19"/>
      <x:c r="HB35" s="19"/>
      <x:c r="HC35" s="19"/>
      <x:c r="HD35" s="19"/>
      <x:c r="HE35" s="19"/>
      <x:c r="HF35" s="19"/>
      <x:c r="HG35" s="19"/>
      <x:c r="HH35" s="19"/>
      <x:c r="HI35" s="19"/>
      <x:c r="HJ35" s="19"/>
      <x:c r="HK35" s="19"/>
      <x:c r="HL35" s="19"/>
      <x:c r="HM35" s="19"/>
      <x:c r="HN35" s="19"/>
      <x:c r="HO35" s="19"/>
      <x:c r="HP35" s="19"/>
      <x:c r="HQ35" s="19"/>
      <x:c r="HR35" s="19"/>
      <x:c r="HS35" s="19"/>
      <x:c r="HT35" s="19"/>
      <x:c r="HU35" s="19"/>
      <x:c r="HV35" s="19"/>
      <x:c r="HW35" s="19"/>
      <x:c r="HX35" s="19"/>
      <x:c r="HY35" s="19"/>
      <x:c r="HZ35" s="19"/>
      <x:c r="IA35" s="19"/>
      <x:c r="IB35" s="19"/>
      <x:c r="IC35" s="19"/>
      <x:c r="ID35" s="19"/>
      <x:c r="IE35" s="19"/>
      <x:c r="IF35" s="19"/>
      <x:c r="IG35" s="19"/>
      <x:c r="IH35" s="19"/>
      <x:c r="II35" s="19"/>
      <x:c r="IJ35" s="19"/>
      <x:c r="IK35" s="19"/>
      <x:c r="IL35" s="19"/>
      <x:c r="IM35" s="19"/>
      <x:c r="IN35" s="19"/>
      <x:c r="IO35" s="19"/>
      <x:c r="IP35" s="19"/>
      <x:c r="IQ35" s="19"/>
      <x:c r="IR35" s="19"/>
      <x:c r="IS35" s="19"/>
      <x:c r="IT35" s="19"/>
      <x:c r="IU35" s="19"/>
      <x:c r="IV35" s="19"/>
    </x:row>
    <x:row r="36" spans="1:256" s="20" customFormat="1" ht="16.399999999999999">
      <x:c r="A36" s="2462"/>
      <x:c r="B36" s="2494"/>
      <x:c r="C36" s="1581" t="s">
        <x:v>9344</x:v>
      </x:c>
      <x:c r="D36" s="1571" t="s">
        <x:v>5265</x:v>
      </x:c>
      <x:c r="E36" s="1719">
        <x:v>20.010000000000002</x:v>
      </x:c>
      <x:c r="F36" s="1566" t="s">
        <x:v>9853</x:v>
      </x:c>
      <x:c r="G36" s="1567">
        <x:v>0</x:v>
      </x:c>
      <x:c r="H36" s="1567">
        <x:v>0</x:v>
      </x:c>
      <x:c r="I36" s="1567">
        <x:v>0</x:v>
      </x:c>
      <x:c r="J36" s="1574" t="s">
        <x:v>5213</x:v>
      </x:c>
      <x:c r="K36" s="1575" t="s">
        <x:v>7592</x:v>
      </x:c>
      <x:c r="L36" s="19"/>
      <x:c r="M36" s="19"/>
      <x:c r="N36" s="19"/>
      <x:c r="O36" s="19"/>
      <x:c r="P36" s="19"/>
      <x:c r="Q36" s="19"/>
      <x:c r="R36" s="19"/>
      <x:c r="S36" s="19"/>
      <x:c r="T36" s="19"/>
      <x:c r="U36" s="19"/>
      <x:c r="V36" s="19"/>
      <x:c r="W36" s="19"/>
      <x:c r="X36" s="19"/>
      <x:c r="Y36" s="19"/>
      <x:c r="Z36" s="19"/>
      <x:c r="AA36" s="19"/>
      <x:c r="AB36" s="19"/>
      <x:c r="AC36" s="19"/>
      <x:c r="AD36" s="19"/>
      <x:c r="AE36" s="19"/>
      <x:c r="AF36" s="19"/>
      <x:c r="AG36" s="19"/>
      <x:c r="AH36" s="19"/>
      <x:c r="AI36" s="19"/>
      <x:c r="AJ36" s="19"/>
      <x:c r="AK36" s="19"/>
      <x:c r="AL36" s="19"/>
      <x:c r="AM36" s="19"/>
      <x:c r="AN36" s="19"/>
      <x:c r="AO36" s="19"/>
      <x:c r="AP36" s="19"/>
      <x:c r="AQ36" s="19"/>
      <x:c r="AR36" s="19"/>
      <x:c r="AS36" s="19"/>
      <x:c r="AT36" s="19"/>
      <x:c r="AU36" s="19"/>
      <x:c r="AV36" s="19"/>
      <x:c r="AW36" s="19"/>
      <x:c r="AX36" s="19"/>
      <x:c r="AY36" s="19"/>
      <x:c r="AZ36" s="19"/>
      <x:c r="BA36" s="19"/>
      <x:c r="BB36" s="19"/>
      <x:c r="BC36" s="19"/>
      <x:c r="BD36" s="19"/>
      <x:c r="BE36" s="19"/>
      <x:c r="BF36" s="19"/>
      <x:c r="BG36" s="19"/>
      <x:c r="BH36" s="19"/>
      <x:c r="BI36" s="19"/>
      <x:c r="BJ36" s="19"/>
      <x:c r="BK36" s="19"/>
      <x:c r="BL36" s="19"/>
      <x:c r="BM36" s="19"/>
      <x:c r="BN36" s="19"/>
      <x:c r="BO36" s="19"/>
      <x:c r="BP36" s="19"/>
      <x:c r="BQ36" s="19"/>
      <x:c r="BR36" s="19"/>
      <x:c r="BS36" s="19"/>
      <x:c r="BT36" s="19"/>
      <x:c r="BU36" s="19"/>
      <x:c r="BV36" s="19"/>
      <x:c r="BW36" s="19"/>
      <x:c r="BX36" s="19"/>
      <x:c r="BY36" s="19"/>
      <x:c r="BZ36" s="19"/>
      <x:c r="CA36" s="19"/>
      <x:c r="CB36" s="19"/>
      <x:c r="CC36" s="19"/>
      <x:c r="CD36" s="19"/>
      <x:c r="CE36" s="19"/>
      <x:c r="CF36" s="19"/>
      <x:c r="CG36" s="19"/>
      <x:c r="CH36" s="19"/>
      <x:c r="CI36" s="19"/>
      <x:c r="CJ36" s="19"/>
      <x:c r="CK36" s="19"/>
      <x:c r="CL36" s="19"/>
      <x:c r="CM36" s="19"/>
      <x:c r="CN36" s="19"/>
      <x:c r="CO36" s="19"/>
      <x:c r="CP36" s="19"/>
      <x:c r="CQ36" s="19"/>
      <x:c r="CR36" s="19"/>
      <x:c r="CS36" s="19"/>
      <x:c r="CT36" s="19"/>
      <x:c r="CU36" s="19"/>
      <x:c r="CV36" s="19"/>
      <x:c r="CW36" s="19"/>
      <x:c r="CX36" s="19"/>
      <x:c r="CY36" s="19"/>
      <x:c r="CZ36" s="19"/>
      <x:c r="DA36" s="19"/>
      <x:c r="DB36" s="19"/>
      <x:c r="DC36" s="19"/>
      <x:c r="DD36" s="19"/>
      <x:c r="DE36" s="19"/>
      <x:c r="DF36" s="19"/>
      <x:c r="DG36" s="19"/>
      <x:c r="DH36" s="19"/>
      <x:c r="DI36" s="19"/>
      <x:c r="DJ36" s="19"/>
      <x:c r="DK36" s="19"/>
      <x:c r="DL36" s="19"/>
      <x:c r="DM36" s="19"/>
      <x:c r="DN36" s="19"/>
      <x:c r="DO36" s="19"/>
      <x:c r="DP36" s="19"/>
      <x:c r="DQ36" s="19"/>
      <x:c r="DR36" s="19"/>
      <x:c r="DS36" s="19"/>
      <x:c r="DT36" s="19"/>
      <x:c r="DU36" s="19"/>
      <x:c r="DV36" s="19"/>
      <x:c r="DW36" s="19"/>
      <x:c r="DX36" s="19"/>
      <x:c r="DY36" s="19"/>
      <x:c r="DZ36" s="19"/>
      <x:c r="EA36" s="19"/>
      <x:c r="EB36" s="19"/>
      <x:c r="EC36" s="19"/>
      <x:c r="ED36" s="19"/>
      <x:c r="EE36" s="19"/>
      <x:c r="EF36" s="19"/>
      <x:c r="EG36" s="19"/>
      <x:c r="EH36" s="19"/>
      <x:c r="EI36" s="19"/>
      <x:c r="EJ36" s="19"/>
      <x:c r="EK36" s="19"/>
      <x:c r="EL36" s="19"/>
      <x:c r="EM36" s="19"/>
      <x:c r="EN36" s="19"/>
      <x:c r="EO36" s="19"/>
      <x:c r="EP36" s="19"/>
      <x:c r="EQ36" s="19"/>
      <x:c r="ER36" s="19"/>
      <x:c r="ES36" s="19"/>
      <x:c r="ET36" s="19"/>
      <x:c r="EU36" s="19"/>
      <x:c r="EV36" s="19"/>
      <x:c r="EW36" s="19"/>
      <x:c r="EX36" s="19"/>
      <x:c r="EY36" s="19"/>
      <x:c r="EZ36" s="19"/>
      <x:c r="FA36" s="19"/>
      <x:c r="FB36" s="19"/>
      <x:c r="FC36" s="19"/>
      <x:c r="FD36" s="19"/>
      <x:c r="FE36" s="19"/>
      <x:c r="FF36" s="19"/>
      <x:c r="FG36" s="19"/>
      <x:c r="FH36" s="19"/>
      <x:c r="FI36" s="19"/>
      <x:c r="FJ36" s="19"/>
      <x:c r="FK36" s="19"/>
      <x:c r="FL36" s="19"/>
      <x:c r="FM36" s="19"/>
      <x:c r="FN36" s="19"/>
      <x:c r="FO36" s="19"/>
      <x:c r="FP36" s="19"/>
      <x:c r="FQ36" s="19"/>
      <x:c r="FR36" s="19"/>
      <x:c r="FS36" s="19"/>
      <x:c r="FT36" s="19"/>
      <x:c r="FU36" s="19"/>
      <x:c r="FV36" s="19"/>
      <x:c r="FW36" s="19"/>
      <x:c r="FX36" s="19"/>
      <x:c r="FY36" s="19"/>
      <x:c r="FZ36" s="19"/>
      <x:c r="GA36" s="19"/>
      <x:c r="GB36" s="19"/>
      <x:c r="GC36" s="19"/>
      <x:c r="GD36" s="19"/>
      <x:c r="GE36" s="19"/>
      <x:c r="GF36" s="19"/>
      <x:c r="GG36" s="19"/>
      <x:c r="GH36" s="19"/>
      <x:c r="GI36" s="19"/>
      <x:c r="GJ36" s="19"/>
      <x:c r="GK36" s="19"/>
      <x:c r="GL36" s="19"/>
      <x:c r="GM36" s="19"/>
      <x:c r="GN36" s="19"/>
      <x:c r="GO36" s="19"/>
      <x:c r="GP36" s="19"/>
      <x:c r="GQ36" s="19"/>
      <x:c r="GR36" s="19"/>
      <x:c r="GS36" s="19"/>
      <x:c r="GT36" s="19"/>
      <x:c r="GU36" s="19"/>
      <x:c r="GV36" s="19"/>
      <x:c r="GW36" s="19"/>
      <x:c r="GX36" s="19"/>
      <x:c r="GY36" s="19"/>
      <x:c r="GZ36" s="19"/>
      <x:c r="HA36" s="19"/>
      <x:c r="HB36" s="19"/>
      <x:c r="HC36" s="19"/>
      <x:c r="HD36" s="19"/>
      <x:c r="HE36" s="19"/>
      <x:c r="HF36" s="19"/>
      <x:c r="HG36" s="19"/>
      <x:c r="HH36" s="19"/>
      <x:c r="HI36" s="19"/>
      <x:c r="HJ36" s="19"/>
      <x:c r="HK36" s="19"/>
      <x:c r="HL36" s="19"/>
      <x:c r="HM36" s="19"/>
      <x:c r="HN36" s="19"/>
      <x:c r="HO36" s="19"/>
      <x:c r="HP36" s="19"/>
      <x:c r="HQ36" s="19"/>
      <x:c r="HR36" s="19"/>
      <x:c r="HS36" s="19"/>
      <x:c r="HT36" s="19"/>
      <x:c r="HU36" s="19"/>
      <x:c r="HV36" s="19"/>
      <x:c r="HW36" s="19"/>
      <x:c r="HX36" s="19"/>
      <x:c r="HY36" s="19"/>
      <x:c r="HZ36" s="19"/>
      <x:c r="IA36" s="19"/>
      <x:c r="IB36" s="19"/>
      <x:c r="IC36" s="19"/>
      <x:c r="ID36" s="19"/>
      <x:c r="IE36" s="19"/>
      <x:c r="IF36" s="19"/>
      <x:c r="IG36" s="19"/>
      <x:c r="IH36" s="19"/>
      <x:c r="II36" s="19"/>
      <x:c r="IJ36" s="19"/>
      <x:c r="IK36" s="19"/>
      <x:c r="IL36" s="19"/>
      <x:c r="IM36" s="19"/>
      <x:c r="IN36" s="19"/>
      <x:c r="IO36" s="19"/>
      <x:c r="IP36" s="19"/>
      <x:c r="IQ36" s="19"/>
      <x:c r="IR36" s="19"/>
      <x:c r="IS36" s="19"/>
      <x:c r="IT36" s="19"/>
      <x:c r="IU36" s="19"/>
      <x:c r="IV36" s="19"/>
    </x:row>
    <x:row r="37" spans="1:256" s="20" customFormat="1" ht="16.399999999999999">
      <x:c r="A37" s="2462"/>
      <x:c r="B37" s="2494"/>
      <x:c r="C37" s="1581" t="s">
        <x:v>1014</x:v>
      </x:c>
      <x:c r="D37" s="1571" t="s">
        <x:v>6807</x:v>
      </x:c>
      <x:c r="E37" s="1719">
        <x:v>2.25</x:v>
      </x:c>
      <x:c r="F37" s="1566" t="s">
        <x:v>9853</x:v>
      </x:c>
      <x:c r="G37" s="1567">
        <x:v>0</x:v>
      </x:c>
      <x:c r="H37" s="1567">
        <x:v>0</x:v>
      </x:c>
      <x:c r="I37" s="1567">
        <x:v>0</x:v>
      </x:c>
      <x:c r="J37" s="1574" t="s">
        <x:v>5213</x:v>
      </x:c>
      <x:c r="K37" s="1575" t="s">
        <x:v>7444</x:v>
      </x:c>
      <x:c r="L37" s="19"/>
      <x:c r="M37" s="19"/>
      <x:c r="N37" s="19"/>
      <x:c r="O37" s="19"/>
      <x:c r="P37" s="19"/>
      <x:c r="Q37" s="19"/>
      <x:c r="R37" s="19"/>
      <x:c r="S37" s="19"/>
      <x:c r="T37" s="19"/>
      <x:c r="U37" s="19"/>
      <x:c r="V37" s="19"/>
      <x:c r="W37" s="19"/>
      <x:c r="X37" s="19"/>
      <x:c r="Y37" s="19"/>
      <x:c r="Z37" s="19"/>
      <x:c r="AA37" s="19"/>
      <x:c r="AB37" s="19"/>
      <x:c r="AC37" s="19"/>
      <x:c r="AD37" s="19"/>
      <x:c r="AE37" s="19"/>
      <x:c r="AF37" s="19"/>
      <x:c r="AG37" s="19"/>
      <x:c r="AH37" s="19"/>
      <x:c r="AI37" s="19"/>
      <x:c r="AJ37" s="19"/>
      <x:c r="AK37" s="19"/>
      <x:c r="AL37" s="19"/>
      <x:c r="AM37" s="19"/>
      <x:c r="AN37" s="19"/>
      <x:c r="AO37" s="19"/>
      <x:c r="AP37" s="19"/>
      <x:c r="AQ37" s="19"/>
      <x:c r="AR37" s="19"/>
      <x:c r="AS37" s="19"/>
      <x:c r="AT37" s="19"/>
      <x:c r="AU37" s="19"/>
      <x:c r="AV37" s="19"/>
      <x:c r="AW37" s="19"/>
      <x:c r="AX37" s="19"/>
      <x:c r="AY37" s="19"/>
      <x:c r="AZ37" s="19"/>
      <x:c r="BA37" s="19"/>
      <x:c r="BB37" s="19"/>
      <x:c r="BC37" s="19"/>
      <x:c r="BD37" s="19"/>
      <x:c r="BE37" s="19"/>
      <x:c r="BF37" s="19"/>
      <x:c r="BG37" s="19"/>
      <x:c r="BH37" s="19"/>
      <x:c r="BI37" s="19"/>
      <x:c r="BJ37" s="19"/>
      <x:c r="BK37" s="19"/>
      <x:c r="BL37" s="19"/>
      <x:c r="BM37" s="19"/>
      <x:c r="BN37" s="19"/>
      <x:c r="BO37" s="19"/>
      <x:c r="BP37" s="19"/>
      <x:c r="BQ37" s="19"/>
      <x:c r="BR37" s="19"/>
      <x:c r="BS37" s="19"/>
      <x:c r="BT37" s="19"/>
      <x:c r="BU37" s="19"/>
      <x:c r="BV37" s="19"/>
      <x:c r="BW37" s="19"/>
      <x:c r="BX37" s="19"/>
      <x:c r="BY37" s="19"/>
      <x:c r="BZ37" s="19"/>
      <x:c r="CA37" s="19"/>
      <x:c r="CB37" s="19"/>
      <x:c r="CC37" s="19"/>
      <x:c r="CD37" s="19"/>
      <x:c r="CE37" s="19"/>
      <x:c r="CF37" s="19"/>
      <x:c r="CG37" s="19"/>
      <x:c r="CH37" s="19"/>
      <x:c r="CI37" s="19"/>
      <x:c r="CJ37" s="19"/>
      <x:c r="CK37" s="19"/>
      <x:c r="CL37" s="19"/>
      <x:c r="CM37" s="19"/>
      <x:c r="CN37" s="19"/>
      <x:c r="CO37" s="19"/>
      <x:c r="CP37" s="19"/>
      <x:c r="CQ37" s="19"/>
      <x:c r="CR37" s="19"/>
      <x:c r="CS37" s="19"/>
      <x:c r="CT37" s="19"/>
      <x:c r="CU37" s="19"/>
      <x:c r="CV37" s="19"/>
      <x:c r="CW37" s="19"/>
      <x:c r="CX37" s="19"/>
      <x:c r="CY37" s="19"/>
      <x:c r="CZ37" s="19"/>
      <x:c r="DA37" s="19"/>
      <x:c r="DB37" s="19"/>
      <x:c r="DC37" s="19"/>
      <x:c r="DD37" s="19"/>
      <x:c r="DE37" s="19"/>
      <x:c r="DF37" s="19"/>
      <x:c r="DG37" s="19"/>
      <x:c r="DH37" s="19"/>
      <x:c r="DI37" s="19"/>
      <x:c r="DJ37" s="19"/>
      <x:c r="DK37" s="19"/>
      <x:c r="DL37" s="19"/>
      <x:c r="DM37" s="19"/>
      <x:c r="DN37" s="19"/>
      <x:c r="DO37" s="19"/>
      <x:c r="DP37" s="19"/>
      <x:c r="DQ37" s="19"/>
      <x:c r="DR37" s="19"/>
      <x:c r="DS37" s="19"/>
      <x:c r="DT37" s="19"/>
      <x:c r="DU37" s="19"/>
      <x:c r="DV37" s="19"/>
      <x:c r="DW37" s="19"/>
      <x:c r="DX37" s="19"/>
      <x:c r="DY37" s="19"/>
      <x:c r="DZ37" s="19"/>
      <x:c r="EA37" s="19"/>
      <x:c r="EB37" s="19"/>
      <x:c r="EC37" s="19"/>
      <x:c r="ED37" s="19"/>
      <x:c r="EE37" s="19"/>
      <x:c r="EF37" s="19"/>
      <x:c r="EG37" s="19"/>
      <x:c r="EH37" s="19"/>
      <x:c r="EI37" s="19"/>
      <x:c r="EJ37" s="19"/>
      <x:c r="EK37" s="19"/>
      <x:c r="EL37" s="19"/>
      <x:c r="EM37" s="19"/>
      <x:c r="EN37" s="19"/>
      <x:c r="EO37" s="19"/>
      <x:c r="EP37" s="19"/>
      <x:c r="EQ37" s="19"/>
      <x:c r="ER37" s="19"/>
      <x:c r="ES37" s="19"/>
      <x:c r="ET37" s="19"/>
      <x:c r="EU37" s="19"/>
      <x:c r="EV37" s="19"/>
      <x:c r="EW37" s="19"/>
      <x:c r="EX37" s="19"/>
      <x:c r="EY37" s="19"/>
      <x:c r="EZ37" s="19"/>
      <x:c r="FA37" s="19"/>
      <x:c r="FB37" s="19"/>
      <x:c r="FC37" s="19"/>
      <x:c r="FD37" s="19"/>
      <x:c r="FE37" s="19"/>
      <x:c r="FF37" s="19"/>
      <x:c r="FG37" s="19"/>
      <x:c r="FH37" s="19"/>
      <x:c r="FI37" s="19"/>
      <x:c r="FJ37" s="19"/>
      <x:c r="FK37" s="19"/>
      <x:c r="FL37" s="19"/>
      <x:c r="FM37" s="19"/>
      <x:c r="FN37" s="19"/>
      <x:c r="FO37" s="19"/>
      <x:c r="FP37" s="19"/>
      <x:c r="FQ37" s="19"/>
      <x:c r="FR37" s="19"/>
      <x:c r="FS37" s="19"/>
      <x:c r="FT37" s="19"/>
      <x:c r="FU37" s="19"/>
      <x:c r="FV37" s="19"/>
      <x:c r="FW37" s="19"/>
      <x:c r="FX37" s="19"/>
      <x:c r="FY37" s="19"/>
      <x:c r="FZ37" s="19"/>
      <x:c r="GA37" s="19"/>
      <x:c r="GB37" s="19"/>
      <x:c r="GC37" s="19"/>
      <x:c r="GD37" s="19"/>
      <x:c r="GE37" s="19"/>
      <x:c r="GF37" s="19"/>
      <x:c r="GG37" s="19"/>
      <x:c r="GH37" s="19"/>
      <x:c r="GI37" s="19"/>
      <x:c r="GJ37" s="19"/>
      <x:c r="GK37" s="19"/>
      <x:c r="GL37" s="19"/>
      <x:c r="GM37" s="19"/>
      <x:c r="GN37" s="19"/>
      <x:c r="GO37" s="19"/>
      <x:c r="GP37" s="19"/>
      <x:c r="GQ37" s="19"/>
      <x:c r="GR37" s="19"/>
      <x:c r="GS37" s="19"/>
      <x:c r="GT37" s="19"/>
      <x:c r="GU37" s="19"/>
      <x:c r="GV37" s="19"/>
      <x:c r="GW37" s="19"/>
      <x:c r="GX37" s="19"/>
      <x:c r="GY37" s="19"/>
      <x:c r="GZ37" s="19"/>
      <x:c r="HA37" s="19"/>
      <x:c r="HB37" s="19"/>
      <x:c r="HC37" s="19"/>
      <x:c r="HD37" s="19"/>
      <x:c r="HE37" s="19"/>
      <x:c r="HF37" s="19"/>
      <x:c r="HG37" s="19"/>
      <x:c r="HH37" s="19"/>
      <x:c r="HI37" s="19"/>
      <x:c r="HJ37" s="19"/>
      <x:c r="HK37" s="19"/>
      <x:c r="HL37" s="19"/>
      <x:c r="HM37" s="19"/>
      <x:c r="HN37" s="19"/>
      <x:c r="HO37" s="19"/>
      <x:c r="HP37" s="19"/>
      <x:c r="HQ37" s="19"/>
      <x:c r="HR37" s="19"/>
      <x:c r="HS37" s="19"/>
      <x:c r="HT37" s="19"/>
      <x:c r="HU37" s="19"/>
      <x:c r="HV37" s="19"/>
      <x:c r="HW37" s="19"/>
      <x:c r="HX37" s="19"/>
      <x:c r="HY37" s="19"/>
      <x:c r="HZ37" s="19"/>
      <x:c r="IA37" s="19"/>
      <x:c r="IB37" s="19"/>
      <x:c r="IC37" s="19"/>
      <x:c r="ID37" s="19"/>
      <x:c r="IE37" s="19"/>
      <x:c r="IF37" s="19"/>
      <x:c r="IG37" s="19"/>
      <x:c r="IH37" s="19"/>
      <x:c r="II37" s="19"/>
      <x:c r="IJ37" s="19"/>
      <x:c r="IK37" s="19"/>
      <x:c r="IL37" s="19"/>
      <x:c r="IM37" s="19"/>
      <x:c r="IN37" s="19"/>
      <x:c r="IO37" s="19"/>
      <x:c r="IP37" s="19"/>
      <x:c r="IQ37" s="19"/>
      <x:c r="IR37" s="19"/>
      <x:c r="IS37" s="19"/>
      <x:c r="IT37" s="19"/>
      <x:c r="IU37" s="19"/>
      <x:c r="IV37" s="19"/>
    </x:row>
    <x:row r="38" spans="1:256" s="20" customFormat="1" ht="16.399999999999999">
      <x:c r="A38" s="2462"/>
      <x:c r="B38" s="2494"/>
      <x:c r="C38" s="1581" t="s">
        <x:v>9231</x:v>
      </x:c>
      <x:c r="D38" s="1571" t="s">
        <x:v>7838</x:v>
      </x:c>
      <x:c r="E38" s="1719">
        <x:v>23</x:v>
      </x:c>
      <x:c r="F38" s="1566" t="s">
        <x:v>9853</x:v>
      </x:c>
      <x:c r="G38" s="1567">
        <x:v>88</x:v>
      </x:c>
      <x:c r="H38" s="1567">
        <x:v>88</x:v>
      </x:c>
      <x:c r="I38" s="1567">
        <x:v>0</x:v>
      </x:c>
      <x:c r="J38" s="1574" t="s">
        <x:v>4965</x:v>
      </x:c>
      <x:c r="K38" s="1575" t="s">
        <x:v>6846</x:v>
      </x:c>
      <x:c r="L38" s="19"/>
      <x:c r="M38" s="19"/>
      <x:c r="N38" s="19"/>
      <x:c r="O38" s="19"/>
      <x:c r="P38" s="19"/>
      <x:c r="Q38" s="19"/>
      <x:c r="R38" s="19"/>
      <x:c r="S38" s="19"/>
      <x:c r="T38" s="19"/>
      <x:c r="U38" s="19"/>
      <x:c r="V38" s="19"/>
      <x:c r="W38" s="19"/>
      <x:c r="X38" s="19"/>
      <x:c r="Y38" s="19"/>
      <x:c r="Z38" s="19"/>
      <x:c r="AA38" s="19"/>
      <x:c r="AB38" s="19"/>
      <x:c r="AC38" s="19"/>
      <x:c r="AD38" s="19"/>
      <x:c r="AE38" s="19"/>
      <x:c r="AF38" s="19"/>
      <x:c r="AG38" s="19"/>
      <x:c r="AH38" s="19"/>
      <x:c r="AI38" s="19"/>
      <x:c r="AJ38" s="19"/>
      <x:c r="AK38" s="19"/>
      <x:c r="AL38" s="19"/>
      <x:c r="AM38" s="19"/>
      <x:c r="AN38" s="19"/>
      <x:c r="AO38" s="19"/>
      <x:c r="AP38" s="19"/>
      <x:c r="AQ38" s="19"/>
      <x:c r="AR38" s="19"/>
      <x:c r="AS38" s="19"/>
      <x:c r="AT38" s="19"/>
      <x:c r="AU38" s="19"/>
      <x:c r="AV38" s="19"/>
      <x:c r="AW38" s="19"/>
      <x:c r="AX38" s="19"/>
      <x:c r="AY38" s="19"/>
      <x:c r="AZ38" s="19"/>
      <x:c r="BA38" s="19"/>
      <x:c r="BB38" s="19"/>
      <x:c r="BC38" s="19"/>
      <x:c r="BD38" s="19"/>
      <x:c r="BE38" s="19"/>
      <x:c r="BF38" s="19"/>
      <x:c r="BG38" s="19"/>
      <x:c r="BH38" s="19"/>
      <x:c r="BI38" s="19"/>
      <x:c r="BJ38" s="19"/>
      <x:c r="BK38" s="19"/>
      <x:c r="BL38" s="19"/>
      <x:c r="BM38" s="19"/>
      <x:c r="BN38" s="19"/>
      <x:c r="BO38" s="19"/>
      <x:c r="BP38" s="19"/>
      <x:c r="BQ38" s="19"/>
      <x:c r="BR38" s="19"/>
      <x:c r="BS38" s="19"/>
      <x:c r="BT38" s="19"/>
      <x:c r="BU38" s="19"/>
      <x:c r="BV38" s="19"/>
      <x:c r="BW38" s="19"/>
      <x:c r="BX38" s="19"/>
      <x:c r="BY38" s="19"/>
      <x:c r="BZ38" s="19"/>
      <x:c r="CA38" s="19"/>
      <x:c r="CB38" s="19"/>
      <x:c r="CC38" s="19"/>
      <x:c r="CD38" s="19"/>
      <x:c r="CE38" s="19"/>
      <x:c r="CF38" s="19"/>
      <x:c r="CG38" s="19"/>
      <x:c r="CH38" s="19"/>
      <x:c r="CI38" s="19"/>
      <x:c r="CJ38" s="19"/>
      <x:c r="CK38" s="19"/>
      <x:c r="CL38" s="19"/>
      <x:c r="CM38" s="19"/>
      <x:c r="CN38" s="19"/>
      <x:c r="CO38" s="19"/>
      <x:c r="CP38" s="19"/>
      <x:c r="CQ38" s="19"/>
      <x:c r="CR38" s="19"/>
      <x:c r="CS38" s="19"/>
      <x:c r="CT38" s="19"/>
      <x:c r="CU38" s="19"/>
      <x:c r="CV38" s="19"/>
      <x:c r="CW38" s="19"/>
      <x:c r="CX38" s="19"/>
      <x:c r="CY38" s="19"/>
      <x:c r="CZ38" s="19"/>
      <x:c r="DA38" s="19"/>
      <x:c r="DB38" s="19"/>
      <x:c r="DC38" s="19"/>
      <x:c r="DD38" s="19"/>
      <x:c r="DE38" s="19"/>
      <x:c r="DF38" s="19"/>
      <x:c r="DG38" s="19"/>
      <x:c r="DH38" s="19"/>
      <x:c r="DI38" s="19"/>
      <x:c r="DJ38" s="19"/>
      <x:c r="DK38" s="19"/>
      <x:c r="DL38" s="19"/>
      <x:c r="DM38" s="19"/>
      <x:c r="DN38" s="19"/>
      <x:c r="DO38" s="19"/>
      <x:c r="DP38" s="19"/>
      <x:c r="DQ38" s="19"/>
      <x:c r="DR38" s="19"/>
      <x:c r="DS38" s="19"/>
      <x:c r="DT38" s="19"/>
      <x:c r="DU38" s="19"/>
      <x:c r="DV38" s="19"/>
      <x:c r="DW38" s="19"/>
      <x:c r="DX38" s="19"/>
      <x:c r="DY38" s="19"/>
      <x:c r="DZ38" s="19"/>
      <x:c r="EA38" s="19"/>
      <x:c r="EB38" s="19"/>
      <x:c r="EC38" s="19"/>
      <x:c r="ED38" s="19"/>
      <x:c r="EE38" s="19"/>
      <x:c r="EF38" s="19"/>
      <x:c r="EG38" s="19"/>
      <x:c r="EH38" s="19"/>
      <x:c r="EI38" s="19"/>
      <x:c r="EJ38" s="19"/>
      <x:c r="EK38" s="19"/>
      <x:c r="EL38" s="19"/>
      <x:c r="EM38" s="19"/>
      <x:c r="EN38" s="19"/>
      <x:c r="EO38" s="19"/>
      <x:c r="EP38" s="19"/>
      <x:c r="EQ38" s="19"/>
      <x:c r="ER38" s="19"/>
      <x:c r="ES38" s="19"/>
      <x:c r="ET38" s="19"/>
      <x:c r="EU38" s="19"/>
      <x:c r="EV38" s="19"/>
      <x:c r="EW38" s="19"/>
      <x:c r="EX38" s="19"/>
      <x:c r="EY38" s="19"/>
      <x:c r="EZ38" s="19"/>
      <x:c r="FA38" s="19"/>
      <x:c r="FB38" s="19"/>
      <x:c r="FC38" s="19"/>
      <x:c r="FD38" s="19"/>
      <x:c r="FE38" s="19"/>
      <x:c r="FF38" s="19"/>
      <x:c r="FG38" s="19"/>
      <x:c r="FH38" s="19"/>
      <x:c r="FI38" s="19"/>
      <x:c r="FJ38" s="19"/>
      <x:c r="FK38" s="19"/>
      <x:c r="FL38" s="19"/>
      <x:c r="FM38" s="19"/>
      <x:c r="FN38" s="19"/>
      <x:c r="FO38" s="19"/>
      <x:c r="FP38" s="19"/>
      <x:c r="FQ38" s="19"/>
      <x:c r="FR38" s="19"/>
      <x:c r="FS38" s="19"/>
      <x:c r="FT38" s="19"/>
      <x:c r="FU38" s="19"/>
      <x:c r="FV38" s="19"/>
      <x:c r="FW38" s="19"/>
      <x:c r="FX38" s="19"/>
      <x:c r="FY38" s="19"/>
      <x:c r="FZ38" s="19"/>
      <x:c r="GA38" s="19"/>
      <x:c r="GB38" s="19"/>
      <x:c r="GC38" s="19"/>
      <x:c r="GD38" s="19"/>
      <x:c r="GE38" s="19"/>
      <x:c r="GF38" s="19"/>
      <x:c r="GG38" s="19"/>
      <x:c r="GH38" s="19"/>
      <x:c r="GI38" s="19"/>
      <x:c r="GJ38" s="19"/>
      <x:c r="GK38" s="19"/>
      <x:c r="GL38" s="19"/>
      <x:c r="GM38" s="19"/>
      <x:c r="GN38" s="19"/>
      <x:c r="GO38" s="19"/>
      <x:c r="GP38" s="19"/>
      <x:c r="GQ38" s="19"/>
      <x:c r="GR38" s="19"/>
      <x:c r="GS38" s="19"/>
      <x:c r="GT38" s="19"/>
      <x:c r="GU38" s="19"/>
      <x:c r="GV38" s="19"/>
      <x:c r="GW38" s="19"/>
      <x:c r="GX38" s="19"/>
      <x:c r="GY38" s="19"/>
      <x:c r="GZ38" s="19"/>
      <x:c r="HA38" s="19"/>
      <x:c r="HB38" s="19"/>
      <x:c r="HC38" s="19"/>
      <x:c r="HD38" s="19"/>
      <x:c r="HE38" s="19"/>
      <x:c r="HF38" s="19"/>
      <x:c r="HG38" s="19"/>
      <x:c r="HH38" s="19"/>
      <x:c r="HI38" s="19"/>
      <x:c r="HJ38" s="19"/>
      <x:c r="HK38" s="19"/>
      <x:c r="HL38" s="19"/>
      <x:c r="HM38" s="19"/>
      <x:c r="HN38" s="19"/>
      <x:c r="HO38" s="19"/>
      <x:c r="HP38" s="19"/>
      <x:c r="HQ38" s="19"/>
      <x:c r="HR38" s="19"/>
      <x:c r="HS38" s="19"/>
      <x:c r="HT38" s="19"/>
      <x:c r="HU38" s="19"/>
      <x:c r="HV38" s="19"/>
      <x:c r="HW38" s="19"/>
      <x:c r="HX38" s="19"/>
      <x:c r="HY38" s="19"/>
      <x:c r="HZ38" s="19"/>
      <x:c r="IA38" s="19"/>
      <x:c r="IB38" s="19"/>
      <x:c r="IC38" s="19"/>
      <x:c r="ID38" s="19"/>
      <x:c r="IE38" s="19"/>
      <x:c r="IF38" s="19"/>
      <x:c r="IG38" s="19"/>
      <x:c r="IH38" s="19"/>
      <x:c r="II38" s="19"/>
      <x:c r="IJ38" s="19"/>
      <x:c r="IK38" s="19"/>
      <x:c r="IL38" s="19"/>
      <x:c r="IM38" s="19"/>
      <x:c r="IN38" s="19"/>
      <x:c r="IO38" s="19"/>
      <x:c r="IP38" s="19"/>
      <x:c r="IQ38" s="19"/>
      <x:c r="IR38" s="19"/>
      <x:c r="IS38" s="19"/>
      <x:c r="IT38" s="19"/>
      <x:c r="IU38" s="19"/>
      <x:c r="IV38" s="19"/>
    </x:row>
    <x:row r="39" spans="1:256" s="20" customFormat="1" ht="16.399999999999999">
      <x:c r="A39" s="2462"/>
      <x:c r="B39" s="2494"/>
      <x:c r="C39" s="1581" t="s">
        <x:v>3034</x:v>
      </x:c>
      <x:c r="D39" s="1571" t="s">
        <x:v>7408</x:v>
      </x:c>
      <x:c r="E39" s="1719">
        <x:v>240.90000000000001</x:v>
      </x:c>
      <x:c r="F39" s="1566" t="s">
        <x:v>9853</x:v>
      </x:c>
      <x:c r="G39" s="1567">
        <x:v>0</x:v>
      </x:c>
      <x:c r="H39" s="1567">
        <x:v>0</x:v>
      </x:c>
      <x:c r="I39" s="1567">
        <x:v>0</x:v>
      </x:c>
      <x:c r="J39" s="1574" t="s">
        <x:v>4965</x:v>
      </x:c>
      <x:c r="K39" s="1575" t="s">
        <x:v>7498</x:v>
      </x:c>
      <x:c r="L39" s="19"/>
      <x:c r="M39" s="19"/>
      <x:c r="N39" s="19"/>
      <x:c r="O39" s="19"/>
      <x:c r="P39" s="19"/>
      <x:c r="Q39" s="19"/>
      <x:c r="R39" s="19"/>
      <x:c r="S39" s="19"/>
      <x:c r="T39" s="19"/>
      <x:c r="U39" s="19"/>
      <x:c r="V39" s="19"/>
      <x:c r="W39" s="19"/>
      <x:c r="X39" s="19"/>
      <x:c r="Y39" s="19"/>
      <x:c r="Z39" s="19"/>
      <x:c r="AA39" s="19"/>
      <x:c r="AB39" s="19"/>
      <x:c r="AC39" s="19"/>
      <x:c r="AD39" s="19"/>
      <x:c r="AE39" s="19"/>
      <x:c r="AF39" s="19"/>
      <x:c r="AG39" s="19"/>
      <x:c r="AH39" s="19"/>
      <x:c r="AI39" s="19"/>
      <x:c r="AJ39" s="19"/>
      <x:c r="AK39" s="19"/>
      <x:c r="AL39" s="19"/>
      <x:c r="AM39" s="19"/>
      <x:c r="AN39" s="19"/>
      <x:c r="AO39" s="19"/>
      <x:c r="AP39" s="19"/>
      <x:c r="AQ39" s="19"/>
      <x:c r="AR39" s="19"/>
      <x:c r="AS39" s="19"/>
      <x:c r="AT39" s="19"/>
      <x:c r="AU39" s="19"/>
      <x:c r="AV39" s="19"/>
      <x:c r="AW39" s="19"/>
      <x:c r="AX39" s="19"/>
      <x:c r="AY39" s="19"/>
      <x:c r="AZ39" s="19"/>
      <x:c r="BA39" s="19"/>
      <x:c r="BB39" s="19"/>
      <x:c r="BC39" s="19"/>
      <x:c r="BD39" s="19"/>
      <x:c r="BE39" s="19"/>
      <x:c r="BF39" s="19"/>
      <x:c r="BG39" s="19"/>
      <x:c r="BH39" s="19"/>
      <x:c r="BI39" s="19"/>
      <x:c r="BJ39" s="19"/>
      <x:c r="BK39" s="19"/>
      <x:c r="BL39" s="19"/>
      <x:c r="BM39" s="19"/>
      <x:c r="BN39" s="19"/>
      <x:c r="BO39" s="19"/>
      <x:c r="BP39" s="19"/>
      <x:c r="BQ39" s="19"/>
      <x:c r="BR39" s="19"/>
      <x:c r="BS39" s="19"/>
      <x:c r="BT39" s="19"/>
      <x:c r="BU39" s="19"/>
      <x:c r="BV39" s="19"/>
      <x:c r="BW39" s="19"/>
      <x:c r="BX39" s="19"/>
      <x:c r="BY39" s="19"/>
      <x:c r="BZ39" s="19"/>
      <x:c r="CA39" s="19"/>
      <x:c r="CB39" s="19"/>
      <x:c r="CC39" s="19"/>
      <x:c r="CD39" s="19"/>
      <x:c r="CE39" s="19"/>
      <x:c r="CF39" s="19"/>
      <x:c r="CG39" s="19"/>
      <x:c r="CH39" s="19"/>
      <x:c r="CI39" s="19"/>
      <x:c r="CJ39" s="19"/>
      <x:c r="CK39" s="19"/>
      <x:c r="CL39" s="19"/>
      <x:c r="CM39" s="19"/>
      <x:c r="CN39" s="19"/>
      <x:c r="CO39" s="19"/>
      <x:c r="CP39" s="19"/>
      <x:c r="CQ39" s="19"/>
      <x:c r="CR39" s="19"/>
      <x:c r="CS39" s="19"/>
      <x:c r="CT39" s="19"/>
      <x:c r="CU39" s="19"/>
      <x:c r="CV39" s="19"/>
      <x:c r="CW39" s="19"/>
      <x:c r="CX39" s="19"/>
      <x:c r="CY39" s="19"/>
      <x:c r="CZ39" s="19"/>
      <x:c r="DA39" s="19"/>
      <x:c r="DB39" s="19"/>
      <x:c r="DC39" s="19"/>
      <x:c r="DD39" s="19"/>
      <x:c r="DE39" s="19"/>
      <x:c r="DF39" s="19"/>
      <x:c r="DG39" s="19"/>
      <x:c r="DH39" s="19"/>
      <x:c r="DI39" s="19"/>
      <x:c r="DJ39" s="19"/>
      <x:c r="DK39" s="19"/>
      <x:c r="DL39" s="19"/>
      <x:c r="DM39" s="19"/>
      <x:c r="DN39" s="19"/>
      <x:c r="DO39" s="19"/>
      <x:c r="DP39" s="19"/>
      <x:c r="DQ39" s="19"/>
      <x:c r="DR39" s="19"/>
      <x:c r="DS39" s="19"/>
      <x:c r="DT39" s="19"/>
      <x:c r="DU39" s="19"/>
      <x:c r="DV39" s="19"/>
      <x:c r="DW39" s="19"/>
      <x:c r="DX39" s="19"/>
      <x:c r="DY39" s="19"/>
      <x:c r="DZ39" s="19"/>
      <x:c r="EA39" s="19"/>
      <x:c r="EB39" s="19"/>
      <x:c r="EC39" s="19"/>
      <x:c r="ED39" s="19"/>
      <x:c r="EE39" s="19"/>
      <x:c r="EF39" s="19"/>
      <x:c r="EG39" s="19"/>
      <x:c r="EH39" s="19"/>
      <x:c r="EI39" s="19"/>
      <x:c r="EJ39" s="19"/>
      <x:c r="EK39" s="19"/>
      <x:c r="EL39" s="19"/>
      <x:c r="EM39" s="19"/>
      <x:c r="EN39" s="19"/>
      <x:c r="EO39" s="19"/>
      <x:c r="EP39" s="19"/>
      <x:c r="EQ39" s="19"/>
      <x:c r="ER39" s="19"/>
      <x:c r="ES39" s="19"/>
      <x:c r="ET39" s="19"/>
      <x:c r="EU39" s="19"/>
      <x:c r="EV39" s="19"/>
      <x:c r="EW39" s="19"/>
      <x:c r="EX39" s="19"/>
      <x:c r="EY39" s="19"/>
      <x:c r="EZ39" s="19"/>
      <x:c r="FA39" s="19"/>
      <x:c r="FB39" s="19"/>
      <x:c r="FC39" s="19"/>
      <x:c r="FD39" s="19"/>
      <x:c r="FE39" s="19"/>
      <x:c r="FF39" s="19"/>
      <x:c r="FG39" s="19"/>
      <x:c r="FH39" s="19"/>
      <x:c r="FI39" s="19"/>
      <x:c r="FJ39" s="19"/>
      <x:c r="FK39" s="19"/>
      <x:c r="FL39" s="19"/>
      <x:c r="FM39" s="19"/>
      <x:c r="FN39" s="19"/>
      <x:c r="FO39" s="19"/>
      <x:c r="FP39" s="19"/>
      <x:c r="FQ39" s="19"/>
      <x:c r="FR39" s="19"/>
      <x:c r="FS39" s="19"/>
      <x:c r="FT39" s="19"/>
      <x:c r="FU39" s="19"/>
      <x:c r="FV39" s="19"/>
      <x:c r="FW39" s="19"/>
      <x:c r="FX39" s="19"/>
      <x:c r="FY39" s="19"/>
      <x:c r="FZ39" s="19"/>
      <x:c r="GA39" s="19"/>
      <x:c r="GB39" s="19"/>
      <x:c r="GC39" s="19"/>
      <x:c r="GD39" s="19"/>
      <x:c r="GE39" s="19"/>
      <x:c r="GF39" s="19"/>
      <x:c r="GG39" s="19"/>
      <x:c r="GH39" s="19"/>
      <x:c r="GI39" s="19"/>
      <x:c r="GJ39" s="19"/>
      <x:c r="GK39" s="19"/>
      <x:c r="GL39" s="19"/>
      <x:c r="GM39" s="19"/>
      <x:c r="GN39" s="19"/>
      <x:c r="GO39" s="19"/>
      <x:c r="GP39" s="19"/>
      <x:c r="GQ39" s="19"/>
      <x:c r="GR39" s="19"/>
      <x:c r="GS39" s="19"/>
      <x:c r="GT39" s="19"/>
      <x:c r="GU39" s="19"/>
      <x:c r="GV39" s="19"/>
      <x:c r="GW39" s="19"/>
      <x:c r="GX39" s="19"/>
      <x:c r="GY39" s="19"/>
      <x:c r="GZ39" s="19"/>
      <x:c r="HA39" s="19"/>
      <x:c r="HB39" s="19"/>
      <x:c r="HC39" s="19"/>
      <x:c r="HD39" s="19"/>
      <x:c r="HE39" s="19"/>
      <x:c r="HF39" s="19"/>
      <x:c r="HG39" s="19"/>
      <x:c r="HH39" s="19"/>
      <x:c r="HI39" s="19"/>
      <x:c r="HJ39" s="19"/>
      <x:c r="HK39" s="19"/>
      <x:c r="HL39" s="19"/>
      <x:c r="HM39" s="19"/>
      <x:c r="HN39" s="19"/>
      <x:c r="HO39" s="19"/>
      <x:c r="HP39" s="19"/>
      <x:c r="HQ39" s="19"/>
      <x:c r="HR39" s="19"/>
      <x:c r="HS39" s="19"/>
      <x:c r="HT39" s="19"/>
      <x:c r="HU39" s="19"/>
      <x:c r="HV39" s="19"/>
      <x:c r="HW39" s="19"/>
      <x:c r="HX39" s="19"/>
      <x:c r="HY39" s="19"/>
      <x:c r="HZ39" s="19"/>
      <x:c r="IA39" s="19"/>
      <x:c r="IB39" s="19"/>
      <x:c r="IC39" s="19"/>
      <x:c r="ID39" s="19"/>
      <x:c r="IE39" s="19"/>
      <x:c r="IF39" s="19"/>
      <x:c r="IG39" s="19"/>
      <x:c r="IH39" s="19"/>
      <x:c r="II39" s="19"/>
      <x:c r="IJ39" s="19"/>
      <x:c r="IK39" s="19"/>
      <x:c r="IL39" s="19"/>
      <x:c r="IM39" s="19"/>
      <x:c r="IN39" s="19"/>
      <x:c r="IO39" s="19"/>
      <x:c r="IP39" s="19"/>
      <x:c r="IQ39" s="19"/>
      <x:c r="IR39" s="19"/>
      <x:c r="IS39" s="19"/>
      <x:c r="IT39" s="19"/>
      <x:c r="IU39" s="19"/>
      <x:c r="IV39" s="19"/>
    </x:row>
    <x:row r="40" spans="1:256" s="20" customFormat="1" ht="16.399999999999999">
      <x:c r="A40" s="2462"/>
      <x:c r="B40" s="2494"/>
      <x:c r="C40" s="1581" t="s">
        <x:v>320</x:v>
      </x:c>
      <x:c r="D40" s="1571" t="s">
        <x:v>4720</x:v>
      </x:c>
      <x:c r="E40" s="1719">
        <x:v>10.08</x:v>
      </x:c>
      <x:c r="F40" s="1566" t="s">
        <x:v>9853</x:v>
      </x:c>
      <x:c r="G40" s="1567">
        <x:v>0</x:v>
      </x:c>
      <x:c r="H40" s="1567">
        <x:v>0</x:v>
      </x:c>
      <x:c r="I40" s="1567">
        <x:v>0</x:v>
      </x:c>
      <x:c r="J40" s="1574" t="s">
        <x:v>4965</x:v>
      </x:c>
      <x:c r="K40" s="1575" t="s">
        <x:v>7506</x:v>
      </x:c>
      <x:c r="L40" s="19"/>
      <x:c r="M40" s="19"/>
      <x:c r="N40" s="19"/>
      <x:c r="O40" s="19"/>
      <x:c r="P40" s="19"/>
      <x:c r="Q40" s="19"/>
      <x:c r="R40" s="19"/>
      <x:c r="S40" s="19"/>
      <x:c r="T40" s="19"/>
      <x:c r="U40" s="19"/>
      <x:c r="V40" s="19"/>
      <x:c r="W40" s="19"/>
      <x:c r="X40" s="19"/>
      <x:c r="Y40" s="19"/>
      <x:c r="Z40" s="19"/>
      <x:c r="AA40" s="19"/>
      <x:c r="AB40" s="19"/>
      <x:c r="AC40" s="19"/>
      <x:c r="AD40" s="19"/>
      <x:c r="AE40" s="19"/>
      <x:c r="AF40" s="19"/>
      <x:c r="AG40" s="19"/>
      <x:c r="AH40" s="19"/>
      <x:c r="AI40" s="19"/>
      <x:c r="AJ40" s="19"/>
      <x:c r="AK40" s="19"/>
      <x:c r="AL40" s="19"/>
      <x:c r="AM40" s="19"/>
      <x:c r="AN40" s="19"/>
      <x:c r="AO40" s="19"/>
      <x:c r="AP40" s="19"/>
      <x:c r="AQ40" s="19"/>
      <x:c r="AR40" s="19"/>
      <x:c r="AS40" s="19"/>
      <x:c r="AT40" s="19"/>
      <x:c r="AU40" s="19"/>
      <x:c r="AV40" s="19"/>
      <x:c r="AW40" s="19"/>
      <x:c r="AX40" s="19"/>
      <x:c r="AY40" s="19"/>
      <x:c r="AZ40" s="19"/>
      <x:c r="BA40" s="19"/>
      <x:c r="BB40" s="19"/>
      <x:c r="BC40" s="19"/>
      <x:c r="BD40" s="19"/>
      <x:c r="BE40" s="19"/>
      <x:c r="BF40" s="19"/>
      <x:c r="BG40" s="19"/>
      <x:c r="BH40" s="19"/>
      <x:c r="BI40" s="19"/>
      <x:c r="BJ40" s="19"/>
      <x:c r="BK40" s="19"/>
      <x:c r="BL40" s="19"/>
      <x:c r="BM40" s="19"/>
      <x:c r="BN40" s="19"/>
      <x:c r="BO40" s="19"/>
      <x:c r="BP40" s="19"/>
      <x:c r="BQ40" s="19"/>
      <x:c r="BR40" s="19"/>
      <x:c r="BS40" s="19"/>
      <x:c r="BT40" s="19"/>
      <x:c r="BU40" s="19"/>
      <x:c r="BV40" s="19"/>
      <x:c r="BW40" s="19"/>
      <x:c r="BX40" s="19"/>
      <x:c r="BY40" s="19"/>
      <x:c r="BZ40" s="19"/>
      <x:c r="CA40" s="19"/>
      <x:c r="CB40" s="19"/>
      <x:c r="CC40" s="19"/>
      <x:c r="CD40" s="19"/>
      <x:c r="CE40" s="19"/>
      <x:c r="CF40" s="19"/>
      <x:c r="CG40" s="19"/>
      <x:c r="CH40" s="19"/>
      <x:c r="CI40" s="19"/>
      <x:c r="CJ40" s="19"/>
      <x:c r="CK40" s="19"/>
      <x:c r="CL40" s="19"/>
      <x:c r="CM40" s="19"/>
      <x:c r="CN40" s="19"/>
      <x:c r="CO40" s="19"/>
      <x:c r="CP40" s="19"/>
      <x:c r="CQ40" s="19"/>
      <x:c r="CR40" s="19"/>
      <x:c r="CS40" s="19"/>
      <x:c r="CT40" s="19"/>
      <x:c r="CU40" s="19"/>
      <x:c r="CV40" s="19"/>
      <x:c r="CW40" s="19"/>
      <x:c r="CX40" s="19"/>
      <x:c r="CY40" s="19"/>
      <x:c r="CZ40" s="19"/>
      <x:c r="DA40" s="19"/>
      <x:c r="DB40" s="19"/>
      <x:c r="DC40" s="19"/>
      <x:c r="DD40" s="19"/>
      <x:c r="DE40" s="19"/>
      <x:c r="DF40" s="19"/>
      <x:c r="DG40" s="19"/>
      <x:c r="DH40" s="19"/>
      <x:c r="DI40" s="19"/>
      <x:c r="DJ40" s="19"/>
      <x:c r="DK40" s="19"/>
      <x:c r="DL40" s="19"/>
      <x:c r="DM40" s="19"/>
      <x:c r="DN40" s="19"/>
      <x:c r="DO40" s="19"/>
      <x:c r="DP40" s="19"/>
      <x:c r="DQ40" s="19"/>
      <x:c r="DR40" s="19"/>
      <x:c r="DS40" s="19"/>
      <x:c r="DT40" s="19"/>
      <x:c r="DU40" s="19"/>
      <x:c r="DV40" s="19"/>
      <x:c r="DW40" s="19"/>
      <x:c r="DX40" s="19"/>
      <x:c r="DY40" s="19"/>
      <x:c r="DZ40" s="19"/>
      <x:c r="EA40" s="19"/>
      <x:c r="EB40" s="19"/>
      <x:c r="EC40" s="19"/>
      <x:c r="ED40" s="19"/>
      <x:c r="EE40" s="19"/>
      <x:c r="EF40" s="19"/>
      <x:c r="EG40" s="19"/>
      <x:c r="EH40" s="19"/>
      <x:c r="EI40" s="19"/>
      <x:c r="EJ40" s="19"/>
      <x:c r="EK40" s="19"/>
      <x:c r="EL40" s="19"/>
      <x:c r="EM40" s="19"/>
      <x:c r="EN40" s="19"/>
      <x:c r="EO40" s="19"/>
      <x:c r="EP40" s="19"/>
      <x:c r="EQ40" s="19"/>
      <x:c r="ER40" s="19"/>
      <x:c r="ES40" s="19"/>
      <x:c r="ET40" s="19"/>
      <x:c r="EU40" s="19"/>
      <x:c r="EV40" s="19"/>
      <x:c r="EW40" s="19"/>
      <x:c r="EX40" s="19"/>
      <x:c r="EY40" s="19"/>
      <x:c r="EZ40" s="19"/>
      <x:c r="FA40" s="19"/>
      <x:c r="FB40" s="19"/>
      <x:c r="FC40" s="19"/>
      <x:c r="FD40" s="19"/>
      <x:c r="FE40" s="19"/>
      <x:c r="FF40" s="19"/>
      <x:c r="FG40" s="19"/>
      <x:c r="FH40" s="19"/>
      <x:c r="FI40" s="19"/>
      <x:c r="FJ40" s="19"/>
      <x:c r="FK40" s="19"/>
      <x:c r="FL40" s="19"/>
      <x:c r="FM40" s="19"/>
      <x:c r="FN40" s="19"/>
      <x:c r="FO40" s="19"/>
      <x:c r="FP40" s="19"/>
      <x:c r="FQ40" s="19"/>
      <x:c r="FR40" s="19"/>
      <x:c r="FS40" s="19"/>
      <x:c r="FT40" s="19"/>
      <x:c r="FU40" s="19"/>
      <x:c r="FV40" s="19"/>
      <x:c r="FW40" s="19"/>
      <x:c r="FX40" s="19"/>
      <x:c r="FY40" s="19"/>
      <x:c r="FZ40" s="19"/>
      <x:c r="GA40" s="19"/>
      <x:c r="GB40" s="19"/>
      <x:c r="GC40" s="19"/>
      <x:c r="GD40" s="19"/>
      <x:c r="GE40" s="19"/>
      <x:c r="GF40" s="19"/>
      <x:c r="GG40" s="19"/>
      <x:c r="GH40" s="19"/>
      <x:c r="GI40" s="19"/>
      <x:c r="GJ40" s="19"/>
      <x:c r="GK40" s="19"/>
      <x:c r="GL40" s="19"/>
      <x:c r="GM40" s="19"/>
      <x:c r="GN40" s="19"/>
      <x:c r="GO40" s="19"/>
      <x:c r="GP40" s="19"/>
      <x:c r="GQ40" s="19"/>
      <x:c r="GR40" s="19"/>
      <x:c r="GS40" s="19"/>
      <x:c r="GT40" s="19"/>
      <x:c r="GU40" s="19"/>
      <x:c r="GV40" s="19"/>
      <x:c r="GW40" s="19"/>
      <x:c r="GX40" s="19"/>
      <x:c r="GY40" s="19"/>
      <x:c r="GZ40" s="19"/>
      <x:c r="HA40" s="19"/>
      <x:c r="HB40" s="19"/>
      <x:c r="HC40" s="19"/>
      <x:c r="HD40" s="19"/>
      <x:c r="HE40" s="19"/>
      <x:c r="HF40" s="19"/>
      <x:c r="HG40" s="19"/>
      <x:c r="HH40" s="19"/>
      <x:c r="HI40" s="19"/>
      <x:c r="HJ40" s="19"/>
      <x:c r="HK40" s="19"/>
      <x:c r="HL40" s="19"/>
      <x:c r="HM40" s="19"/>
      <x:c r="HN40" s="19"/>
      <x:c r="HO40" s="19"/>
      <x:c r="HP40" s="19"/>
      <x:c r="HQ40" s="19"/>
      <x:c r="HR40" s="19"/>
      <x:c r="HS40" s="19"/>
      <x:c r="HT40" s="19"/>
      <x:c r="HU40" s="19"/>
      <x:c r="HV40" s="19"/>
      <x:c r="HW40" s="19"/>
      <x:c r="HX40" s="19"/>
      <x:c r="HY40" s="19"/>
      <x:c r="HZ40" s="19"/>
      <x:c r="IA40" s="19"/>
      <x:c r="IB40" s="19"/>
      <x:c r="IC40" s="19"/>
      <x:c r="ID40" s="19"/>
      <x:c r="IE40" s="19"/>
      <x:c r="IF40" s="19"/>
      <x:c r="IG40" s="19"/>
      <x:c r="IH40" s="19"/>
      <x:c r="II40" s="19"/>
      <x:c r="IJ40" s="19"/>
      <x:c r="IK40" s="19"/>
      <x:c r="IL40" s="19"/>
      <x:c r="IM40" s="19"/>
      <x:c r="IN40" s="19"/>
      <x:c r="IO40" s="19"/>
      <x:c r="IP40" s="19"/>
      <x:c r="IQ40" s="19"/>
      <x:c r="IR40" s="19"/>
      <x:c r="IS40" s="19"/>
      <x:c r="IT40" s="19"/>
      <x:c r="IU40" s="19"/>
      <x:c r="IV40" s="19"/>
    </x:row>
    <x:row r="41" spans="1:256" s="20" customFormat="1" ht="16.399999999999999">
      <x:c r="A41" s="2462"/>
      <x:c r="B41" s="2494"/>
      <x:c r="C41" s="1581" t="s">
        <x:v>1542</x:v>
      </x:c>
      <x:c r="D41" s="1571" t="s">
        <x:v>7447</x:v>
      </x:c>
      <x:c r="E41" s="1719">
        <x:v>5.9199999999999999</x:v>
      </x:c>
      <x:c r="F41" s="1566" t="s">
        <x:v>9853</x:v>
      </x:c>
      <x:c r="G41" s="1567">
        <x:v>0</x:v>
      </x:c>
      <x:c r="H41" s="1567">
        <x:v>0</x:v>
      </x:c>
      <x:c r="I41" s="1567">
        <x:v>0</x:v>
      </x:c>
      <x:c r="J41" s="1574" t="s">
        <x:v>5213</x:v>
      </x:c>
      <x:c r="K41" s="1575" t="s">
        <x:v>4050</x:v>
      </x:c>
      <x:c r="L41" s="19"/>
      <x:c r="M41" s="19"/>
      <x:c r="N41" s="19"/>
      <x:c r="O41" s="19"/>
      <x:c r="P41" s="19"/>
      <x:c r="Q41" s="19"/>
      <x:c r="R41" s="19"/>
      <x:c r="S41" s="19"/>
      <x:c r="T41" s="19"/>
      <x:c r="U41" s="19"/>
      <x:c r="V41" s="19"/>
      <x:c r="W41" s="19"/>
      <x:c r="X41" s="19"/>
      <x:c r="Y41" s="19"/>
      <x:c r="Z41" s="19"/>
      <x:c r="AA41" s="19"/>
      <x:c r="AB41" s="19"/>
      <x:c r="AC41" s="19"/>
      <x:c r="AD41" s="19"/>
      <x:c r="AE41" s="19"/>
      <x:c r="AF41" s="19"/>
      <x:c r="AG41" s="19"/>
      <x:c r="AH41" s="19"/>
      <x:c r="AI41" s="19"/>
      <x:c r="AJ41" s="19"/>
      <x:c r="AK41" s="19"/>
      <x:c r="AL41" s="19"/>
      <x:c r="AM41" s="19"/>
      <x:c r="AN41" s="19"/>
      <x:c r="AO41" s="19"/>
      <x:c r="AP41" s="19"/>
      <x:c r="AQ41" s="19"/>
      <x:c r="AR41" s="19"/>
      <x:c r="AS41" s="19"/>
      <x:c r="AT41" s="19"/>
      <x:c r="AU41" s="19"/>
      <x:c r="AV41" s="19"/>
      <x:c r="AW41" s="19"/>
      <x:c r="AX41" s="19"/>
      <x:c r="AY41" s="19"/>
      <x:c r="AZ41" s="19"/>
      <x:c r="BA41" s="19"/>
      <x:c r="BB41" s="19"/>
      <x:c r="BC41" s="19"/>
      <x:c r="BD41" s="19"/>
      <x:c r="BE41" s="19"/>
      <x:c r="BF41" s="19"/>
      <x:c r="BG41" s="19"/>
      <x:c r="BH41" s="19"/>
      <x:c r="BI41" s="19"/>
      <x:c r="BJ41" s="19"/>
      <x:c r="BK41" s="19"/>
      <x:c r="BL41" s="19"/>
      <x:c r="BM41" s="19"/>
      <x:c r="BN41" s="19"/>
      <x:c r="BO41" s="19"/>
      <x:c r="BP41" s="19"/>
      <x:c r="BQ41" s="19"/>
      <x:c r="BR41" s="19"/>
      <x:c r="BS41" s="19"/>
      <x:c r="BT41" s="19"/>
      <x:c r="BU41" s="19"/>
      <x:c r="BV41" s="19"/>
      <x:c r="BW41" s="19"/>
      <x:c r="BX41" s="19"/>
      <x:c r="BY41" s="19"/>
      <x:c r="BZ41" s="19"/>
      <x:c r="CA41" s="19"/>
      <x:c r="CB41" s="19"/>
      <x:c r="CC41" s="19"/>
      <x:c r="CD41" s="19"/>
      <x:c r="CE41" s="19"/>
      <x:c r="CF41" s="19"/>
      <x:c r="CG41" s="19"/>
      <x:c r="CH41" s="19"/>
      <x:c r="CI41" s="19"/>
      <x:c r="CJ41" s="19"/>
      <x:c r="CK41" s="19"/>
      <x:c r="CL41" s="19"/>
      <x:c r="CM41" s="19"/>
      <x:c r="CN41" s="19"/>
      <x:c r="CO41" s="19"/>
      <x:c r="CP41" s="19"/>
      <x:c r="CQ41" s="19"/>
      <x:c r="CR41" s="19"/>
      <x:c r="CS41" s="19"/>
      <x:c r="CT41" s="19"/>
      <x:c r="CU41" s="19"/>
      <x:c r="CV41" s="19"/>
      <x:c r="CW41" s="19"/>
      <x:c r="CX41" s="19"/>
      <x:c r="CY41" s="19"/>
      <x:c r="CZ41" s="19"/>
      <x:c r="DA41" s="19"/>
      <x:c r="DB41" s="19"/>
      <x:c r="DC41" s="19"/>
      <x:c r="DD41" s="19"/>
      <x:c r="DE41" s="19"/>
      <x:c r="DF41" s="19"/>
      <x:c r="DG41" s="19"/>
      <x:c r="DH41" s="19"/>
      <x:c r="DI41" s="19"/>
      <x:c r="DJ41" s="19"/>
      <x:c r="DK41" s="19"/>
      <x:c r="DL41" s="19"/>
      <x:c r="DM41" s="19"/>
      <x:c r="DN41" s="19"/>
      <x:c r="DO41" s="19"/>
      <x:c r="DP41" s="19"/>
      <x:c r="DQ41" s="19"/>
      <x:c r="DR41" s="19"/>
      <x:c r="DS41" s="19"/>
      <x:c r="DT41" s="19"/>
      <x:c r="DU41" s="19"/>
      <x:c r="DV41" s="19"/>
      <x:c r="DW41" s="19"/>
      <x:c r="DX41" s="19"/>
      <x:c r="DY41" s="19"/>
      <x:c r="DZ41" s="19"/>
      <x:c r="EA41" s="19"/>
      <x:c r="EB41" s="19"/>
      <x:c r="EC41" s="19"/>
      <x:c r="ED41" s="19"/>
      <x:c r="EE41" s="19"/>
      <x:c r="EF41" s="19"/>
      <x:c r="EG41" s="19"/>
      <x:c r="EH41" s="19"/>
      <x:c r="EI41" s="19"/>
      <x:c r="EJ41" s="19"/>
      <x:c r="EK41" s="19"/>
      <x:c r="EL41" s="19"/>
      <x:c r="EM41" s="19"/>
      <x:c r="EN41" s="19"/>
      <x:c r="EO41" s="19"/>
      <x:c r="EP41" s="19"/>
      <x:c r="EQ41" s="19"/>
      <x:c r="ER41" s="19"/>
      <x:c r="ES41" s="19"/>
      <x:c r="ET41" s="19"/>
      <x:c r="EU41" s="19"/>
      <x:c r="EV41" s="19"/>
      <x:c r="EW41" s="19"/>
      <x:c r="EX41" s="19"/>
      <x:c r="EY41" s="19"/>
      <x:c r="EZ41" s="19"/>
      <x:c r="FA41" s="19"/>
      <x:c r="FB41" s="19"/>
      <x:c r="FC41" s="19"/>
      <x:c r="FD41" s="19"/>
      <x:c r="FE41" s="19"/>
      <x:c r="FF41" s="19"/>
      <x:c r="FG41" s="19"/>
      <x:c r="FH41" s="19"/>
      <x:c r="FI41" s="19"/>
      <x:c r="FJ41" s="19"/>
      <x:c r="FK41" s="19"/>
      <x:c r="FL41" s="19"/>
      <x:c r="FM41" s="19"/>
      <x:c r="FN41" s="19"/>
      <x:c r="FO41" s="19"/>
      <x:c r="FP41" s="19"/>
      <x:c r="FQ41" s="19"/>
      <x:c r="FR41" s="19"/>
      <x:c r="FS41" s="19"/>
      <x:c r="FT41" s="19"/>
      <x:c r="FU41" s="19"/>
      <x:c r="FV41" s="19"/>
      <x:c r="FW41" s="19"/>
      <x:c r="FX41" s="19"/>
      <x:c r="FY41" s="19"/>
      <x:c r="FZ41" s="19"/>
      <x:c r="GA41" s="19"/>
      <x:c r="GB41" s="19"/>
      <x:c r="GC41" s="19"/>
      <x:c r="GD41" s="19"/>
      <x:c r="GE41" s="19"/>
      <x:c r="GF41" s="19"/>
      <x:c r="GG41" s="19"/>
      <x:c r="GH41" s="19"/>
      <x:c r="GI41" s="19"/>
      <x:c r="GJ41" s="19"/>
      <x:c r="GK41" s="19"/>
      <x:c r="GL41" s="19"/>
      <x:c r="GM41" s="19"/>
      <x:c r="GN41" s="19"/>
      <x:c r="GO41" s="19"/>
      <x:c r="GP41" s="19"/>
      <x:c r="GQ41" s="19"/>
      <x:c r="GR41" s="19"/>
      <x:c r="GS41" s="19"/>
      <x:c r="GT41" s="19"/>
      <x:c r="GU41" s="19"/>
      <x:c r="GV41" s="19"/>
      <x:c r="GW41" s="19"/>
      <x:c r="GX41" s="19"/>
      <x:c r="GY41" s="19"/>
      <x:c r="GZ41" s="19"/>
      <x:c r="HA41" s="19"/>
      <x:c r="HB41" s="19"/>
      <x:c r="HC41" s="19"/>
      <x:c r="HD41" s="19"/>
      <x:c r="HE41" s="19"/>
      <x:c r="HF41" s="19"/>
      <x:c r="HG41" s="19"/>
      <x:c r="HH41" s="19"/>
      <x:c r="HI41" s="19"/>
      <x:c r="HJ41" s="19"/>
      <x:c r="HK41" s="19"/>
      <x:c r="HL41" s="19"/>
      <x:c r="HM41" s="19"/>
      <x:c r="HN41" s="19"/>
      <x:c r="HO41" s="19"/>
      <x:c r="HP41" s="19"/>
      <x:c r="HQ41" s="19"/>
      <x:c r="HR41" s="19"/>
      <x:c r="HS41" s="19"/>
      <x:c r="HT41" s="19"/>
      <x:c r="HU41" s="19"/>
      <x:c r="HV41" s="19"/>
      <x:c r="HW41" s="19"/>
      <x:c r="HX41" s="19"/>
      <x:c r="HY41" s="19"/>
      <x:c r="HZ41" s="19"/>
      <x:c r="IA41" s="19"/>
      <x:c r="IB41" s="19"/>
      <x:c r="IC41" s="19"/>
      <x:c r="ID41" s="19"/>
      <x:c r="IE41" s="19"/>
      <x:c r="IF41" s="19"/>
      <x:c r="IG41" s="19"/>
      <x:c r="IH41" s="19"/>
      <x:c r="II41" s="19"/>
      <x:c r="IJ41" s="19"/>
      <x:c r="IK41" s="19"/>
      <x:c r="IL41" s="19"/>
      <x:c r="IM41" s="19"/>
      <x:c r="IN41" s="19"/>
      <x:c r="IO41" s="19"/>
      <x:c r="IP41" s="19"/>
      <x:c r="IQ41" s="19"/>
      <x:c r="IR41" s="19"/>
      <x:c r="IS41" s="19"/>
      <x:c r="IT41" s="19"/>
      <x:c r="IU41" s="19"/>
      <x:c r="IV41" s="19"/>
    </x:row>
    <x:row r="42" spans="1:256" s="20" customFormat="1" ht="16.399999999999999">
      <x:c r="A42" s="2462"/>
      <x:c r="B42" s="2494"/>
      <x:c r="C42" s="1581" t="s">
        <x:v>1561</x:v>
      </x:c>
      <x:c r="D42" s="1571" t="s">
        <x:v>7475</x:v>
      </x:c>
      <x:c r="E42" s="1719">
        <x:v>4</x:v>
      </x:c>
      <x:c r="F42" s="1566" t="s">
        <x:v>9853</x:v>
      </x:c>
      <x:c r="G42" s="1567">
        <x:v>0</x:v>
      </x:c>
      <x:c r="H42" s="1567">
        <x:v>0</x:v>
      </x:c>
      <x:c r="I42" s="1567">
        <x:v>0</x:v>
      </x:c>
      <x:c r="J42" s="1574" t="s">
        <x:v>5213</x:v>
      </x:c>
      <x:c r="K42" s="1575" t="s">
        <x:v>7900</x:v>
      </x:c>
      <x:c r="L42" s="19"/>
      <x:c r="M42" s="19"/>
      <x:c r="N42" s="19"/>
      <x:c r="O42" s="19"/>
      <x:c r="P42" s="19"/>
      <x:c r="Q42" s="19"/>
      <x:c r="R42" s="19"/>
      <x:c r="S42" s="19"/>
      <x:c r="T42" s="19"/>
      <x:c r="U42" s="19"/>
      <x:c r="V42" s="19"/>
      <x:c r="W42" s="19"/>
      <x:c r="X42" s="19"/>
      <x:c r="Y42" s="19"/>
      <x:c r="Z42" s="19"/>
      <x:c r="AA42" s="19"/>
      <x:c r="AB42" s="19"/>
      <x:c r="AC42" s="19"/>
      <x:c r="AD42" s="19"/>
      <x:c r="AE42" s="19"/>
      <x:c r="AF42" s="19"/>
      <x:c r="AG42" s="19"/>
      <x:c r="AH42" s="19"/>
      <x:c r="AI42" s="19"/>
      <x:c r="AJ42" s="19"/>
      <x:c r="AK42" s="19"/>
      <x:c r="AL42" s="19"/>
      <x:c r="AM42" s="19"/>
      <x:c r="AN42" s="19"/>
      <x:c r="AO42" s="19"/>
      <x:c r="AP42" s="19"/>
      <x:c r="AQ42" s="19"/>
      <x:c r="AR42" s="19"/>
      <x:c r="AS42" s="19"/>
      <x:c r="AT42" s="19"/>
      <x:c r="AU42" s="19"/>
      <x:c r="AV42" s="19"/>
      <x:c r="AW42" s="19"/>
      <x:c r="AX42" s="19"/>
      <x:c r="AY42" s="19"/>
      <x:c r="AZ42" s="19"/>
      <x:c r="BA42" s="19"/>
      <x:c r="BB42" s="19"/>
      <x:c r="BC42" s="19"/>
      <x:c r="BD42" s="19"/>
      <x:c r="BE42" s="19"/>
      <x:c r="BF42" s="19"/>
      <x:c r="BG42" s="19"/>
      <x:c r="BH42" s="19"/>
      <x:c r="BI42" s="19"/>
      <x:c r="BJ42" s="19"/>
      <x:c r="BK42" s="19"/>
      <x:c r="BL42" s="19"/>
      <x:c r="BM42" s="19"/>
      <x:c r="BN42" s="19"/>
      <x:c r="BO42" s="19"/>
      <x:c r="BP42" s="19"/>
      <x:c r="BQ42" s="19"/>
      <x:c r="BR42" s="19"/>
      <x:c r="BS42" s="19"/>
      <x:c r="BT42" s="19"/>
      <x:c r="BU42" s="19"/>
      <x:c r="BV42" s="19"/>
      <x:c r="BW42" s="19"/>
      <x:c r="BX42" s="19"/>
      <x:c r="BY42" s="19"/>
      <x:c r="BZ42" s="19"/>
      <x:c r="CA42" s="19"/>
      <x:c r="CB42" s="19"/>
      <x:c r="CC42" s="19"/>
      <x:c r="CD42" s="19"/>
      <x:c r="CE42" s="19"/>
      <x:c r="CF42" s="19"/>
      <x:c r="CG42" s="19"/>
      <x:c r="CH42" s="19"/>
      <x:c r="CI42" s="19"/>
      <x:c r="CJ42" s="19"/>
      <x:c r="CK42" s="19"/>
      <x:c r="CL42" s="19"/>
      <x:c r="CM42" s="19"/>
      <x:c r="CN42" s="19"/>
      <x:c r="CO42" s="19"/>
      <x:c r="CP42" s="19"/>
      <x:c r="CQ42" s="19"/>
      <x:c r="CR42" s="19"/>
      <x:c r="CS42" s="19"/>
      <x:c r="CT42" s="19"/>
      <x:c r="CU42" s="19"/>
      <x:c r="CV42" s="19"/>
      <x:c r="CW42" s="19"/>
      <x:c r="CX42" s="19"/>
      <x:c r="CY42" s="19"/>
      <x:c r="CZ42" s="19"/>
      <x:c r="DA42" s="19"/>
      <x:c r="DB42" s="19"/>
      <x:c r="DC42" s="19"/>
      <x:c r="DD42" s="19"/>
      <x:c r="DE42" s="19"/>
      <x:c r="DF42" s="19"/>
      <x:c r="DG42" s="19"/>
      <x:c r="DH42" s="19"/>
      <x:c r="DI42" s="19"/>
      <x:c r="DJ42" s="19"/>
      <x:c r="DK42" s="19"/>
      <x:c r="DL42" s="19"/>
      <x:c r="DM42" s="19"/>
      <x:c r="DN42" s="19"/>
      <x:c r="DO42" s="19"/>
      <x:c r="DP42" s="19"/>
      <x:c r="DQ42" s="19"/>
      <x:c r="DR42" s="19"/>
      <x:c r="DS42" s="19"/>
      <x:c r="DT42" s="19"/>
      <x:c r="DU42" s="19"/>
      <x:c r="DV42" s="19"/>
      <x:c r="DW42" s="19"/>
      <x:c r="DX42" s="19"/>
      <x:c r="DY42" s="19"/>
      <x:c r="DZ42" s="19"/>
      <x:c r="EA42" s="19"/>
      <x:c r="EB42" s="19"/>
      <x:c r="EC42" s="19"/>
      <x:c r="ED42" s="19"/>
      <x:c r="EE42" s="19"/>
      <x:c r="EF42" s="19"/>
      <x:c r="EG42" s="19"/>
      <x:c r="EH42" s="19"/>
      <x:c r="EI42" s="19"/>
      <x:c r="EJ42" s="19"/>
      <x:c r="EK42" s="19"/>
      <x:c r="EL42" s="19"/>
      <x:c r="EM42" s="19"/>
      <x:c r="EN42" s="19"/>
      <x:c r="EO42" s="19"/>
      <x:c r="EP42" s="19"/>
      <x:c r="EQ42" s="19"/>
      <x:c r="ER42" s="19"/>
      <x:c r="ES42" s="19"/>
      <x:c r="ET42" s="19"/>
      <x:c r="EU42" s="19"/>
      <x:c r="EV42" s="19"/>
      <x:c r="EW42" s="19"/>
      <x:c r="EX42" s="19"/>
      <x:c r="EY42" s="19"/>
      <x:c r="EZ42" s="19"/>
      <x:c r="FA42" s="19"/>
      <x:c r="FB42" s="19"/>
      <x:c r="FC42" s="19"/>
      <x:c r="FD42" s="19"/>
      <x:c r="FE42" s="19"/>
      <x:c r="FF42" s="19"/>
      <x:c r="FG42" s="19"/>
      <x:c r="FH42" s="19"/>
      <x:c r="FI42" s="19"/>
      <x:c r="FJ42" s="19"/>
      <x:c r="FK42" s="19"/>
      <x:c r="FL42" s="19"/>
      <x:c r="FM42" s="19"/>
      <x:c r="FN42" s="19"/>
      <x:c r="FO42" s="19"/>
      <x:c r="FP42" s="19"/>
      <x:c r="FQ42" s="19"/>
      <x:c r="FR42" s="19"/>
      <x:c r="FS42" s="19"/>
      <x:c r="FT42" s="19"/>
      <x:c r="FU42" s="19"/>
      <x:c r="FV42" s="19"/>
      <x:c r="FW42" s="19"/>
      <x:c r="FX42" s="19"/>
      <x:c r="FY42" s="19"/>
      <x:c r="FZ42" s="19"/>
      <x:c r="GA42" s="19"/>
      <x:c r="GB42" s="19"/>
      <x:c r="GC42" s="19"/>
      <x:c r="GD42" s="19"/>
      <x:c r="GE42" s="19"/>
      <x:c r="GF42" s="19"/>
      <x:c r="GG42" s="19"/>
      <x:c r="GH42" s="19"/>
      <x:c r="GI42" s="19"/>
      <x:c r="GJ42" s="19"/>
      <x:c r="GK42" s="19"/>
      <x:c r="GL42" s="19"/>
      <x:c r="GM42" s="19"/>
      <x:c r="GN42" s="19"/>
      <x:c r="GO42" s="19"/>
      <x:c r="GP42" s="19"/>
      <x:c r="GQ42" s="19"/>
      <x:c r="GR42" s="19"/>
      <x:c r="GS42" s="19"/>
      <x:c r="GT42" s="19"/>
      <x:c r="GU42" s="19"/>
      <x:c r="GV42" s="19"/>
      <x:c r="GW42" s="19"/>
      <x:c r="GX42" s="19"/>
      <x:c r="GY42" s="19"/>
      <x:c r="GZ42" s="19"/>
      <x:c r="HA42" s="19"/>
      <x:c r="HB42" s="19"/>
      <x:c r="HC42" s="19"/>
      <x:c r="HD42" s="19"/>
      <x:c r="HE42" s="19"/>
      <x:c r="HF42" s="19"/>
      <x:c r="HG42" s="19"/>
      <x:c r="HH42" s="19"/>
      <x:c r="HI42" s="19"/>
      <x:c r="HJ42" s="19"/>
      <x:c r="HK42" s="19"/>
      <x:c r="HL42" s="19"/>
      <x:c r="HM42" s="19"/>
      <x:c r="HN42" s="19"/>
      <x:c r="HO42" s="19"/>
      <x:c r="HP42" s="19"/>
      <x:c r="HQ42" s="19"/>
      <x:c r="HR42" s="19"/>
      <x:c r="HS42" s="19"/>
      <x:c r="HT42" s="19"/>
      <x:c r="HU42" s="19"/>
      <x:c r="HV42" s="19"/>
      <x:c r="HW42" s="19"/>
      <x:c r="HX42" s="19"/>
      <x:c r="HY42" s="19"/>
      <x:c r="HZ42" s="19"/>
      <x:c r="IA42" s="19"/>
      <x:c r="IB42" s="19"/>
      <x:c r="IC42" s="19"/>
      <x:c r="ID42" s="19"/>
      <x:c r="IE42" s="19"/>
      <x:c r="IF42" s="19"/>
      <x:c r="IG42" s="19"/>
      <x:c r="IH42" s="19"/>
      <x:c r="II42" s="19"/>
      <x:c r="IJ42" s="19"/>
      <x:c r="IK42" s="19"/>
      <x:c r="IL42" s="19"/>
      <x:c r="IM42" s="19"/>
      <x:c r="IN42" s="19"/>
      <x:c r="IO42" s="19"/>
      <x:c r="IP42" s="19"/>
      <x:c r="IQ42" s="19"/>
      <x:c r="IR42" s="19"/>
      <x:c r="IS42" s="19"/>
      <x:c r="IT42" s="19"/>
      <x:c r="IU42" s="19"/>
      <x:c r="IV42" s="19"/>
    </x:row>
    <x:row r="43" spans="1:256" s="20" customFormat="1" ht="16.399999999999999">
      <x:c r="A43" s="2462"/>
      <x:c r="B43" s="2494"/>
      <x:c r="C43" s="1581" t="s">
        <x:v>9191</x:v>
      </x:c>
      <x:c r="D43" s="1571" t="s">
        <x:v>3009</x:v>
      </x:c>
      <x:c r="E43" s="1719">
        <x:v>1206.7</x:v>
      </x:c>
      <x:c r="F43" s="1566" t="s">
        <x:v>9853</x:v>
      </x:c>
      <x:c r="G43" s="1567">
        <x:v>0</x:v>
      </x:c>
      <x:c r="H43" s="1567">
        <x:v>0</x:v>
      </x:c>
      <x:c r="I43" s="1567">
        <x:v>0</x:v>
      </x:c>
      <x:c r="J43" s="1574" t="s">
        <x:v>5213</x:v>
      </x:c>
      <x:c r="K43" s="1575" t="s">
        <x:v>3370</x:v>
      </x:c>
      <x:c r="L43" s="19"/>
      <x:c r="M43" s="19"/>
      <x:c r="N43" s="19"/>
      <x:c r="O43" s="19"/>
      <x:c r="P43" s="19"/>
      <x:c r="Q43" s="19"/>
      <x:c r="R43" s="19"/>
      <x:c r="S43" s="19"/>
      <x:c r="T43" s="19"/>
      <x:c r="U43" s="19"/>
      <x:c r="V43" s="19"/>
      <x:c r="W43" s="19"/>
      <x:c r="X43" s="19"/>
      <x:c r="Y43" s="19"/>
      <x:c r="Z43" s="19"/>
      <x:c r="AA43" s="19"/>
      <x:c r="AB43" s="19"/>
      <x:c r="AC43" s="19"/>
      <x:c r="AD43" s="19"/>
      <x:c r="AE43" s="19"/>
      <x:c r="AF43" s="19"/>
      <x:c r="AG43" s="19"/>
      <x:c r="AH43" s="19"/>
      <x:c r="AI43" s="19"/>
      <x:c r="AJ43" s="19"/>
      <x:c r="AK43" s="19"/>
      <x:c r="AL43" s="19"/>
      <x:c r="AM43" s="19"/>
      <x:c r="AN43" s="19"/>
      <x:c r="AO43" s="19"/>
      <x:c r="AP43" s="19"/>
      <x:c r="AQ43" s="19"/>
      <x:c r="AR43" s="19"/>
      <x:c r="AS43" s="19"/>
      <x:c r="AT43" s="19"/>
      <x:c r="AU43" s="19"/>
      <x:c r="AV43" s="19"/>
      <x:c r="AW43" s="19"/>
      <x:c r="AX43" s="19"/>
      <x:c r="AY43" s="19"/>
      <x:c r="AZ43" s="19"/>
      <x:c r="BA43" s="19"/>
      <x:c r="BB43" s="19"/>
      <x:c r="BC43" s="19"/>
      <x:c r="BD43" s="19"/>
      <x:c r="BE43" s="19"/>
      <x:c r="BF43" s="19"/>
      <x:c r="BG43" s="19"/>
      <x:c r="BH43" s="19"/>
      <x:c r="BI43" s="19"/>
      <x:c r="BJ43" s="19"/>
      <x:c r="BK43" s="19"/>
      <x:c r="BL43" s="19"/>
      <x:c r="BM43" s="19"/>
      <x:c r="BN43" s="19"/>
      <x:c r="BO43" s="19"/>
      <x:c r="BP43" s="19"/>
      <x:c r="BQ43" s="19"/>
      <x:c r="BR43" s="19"/>
      <x:c r="BS43" s="19"/>
      <x:c r="BT43" s="19"/>
      <x:c r="BU43" s="19"/>
      <x:c r="BV43" s="19"/>
      <x:c r="BW43" s="19"/>
      <x:c r="BX43" s="19"/>
      <x:c r="BY43" s="19"/>
      <x:c r="BZ43" s="19"/>
      <x:c r="CA43" s="19"/>
      <x:c r="CB43" s="19"/>
      <x:c r="CC43" s="19"/>
      <x:c r="CD43" s="19"/>
      <x:c r="CE43" s="19"/>
      <x:c r="CF43" s="19"/>
      <x:c r="CG43" s="19"/>
      <x:c r="CH43" s="19"/>
      <x:c r="CI43" s="19"/>
      <x:c r="CJ43" s="19"/>
      <x:c r="CK43" s="19"/>
      <x:c r="CL43" s="19"/>
      <x:c r="CM43" s="19"/>
      <x:c r="CN43" s="19"/>
      <x:c r="CO43" s="19"/>
      <x:c r="CP43" s="19"/>
      <x:c r="CQ43" s="19"/>
      <x:c r="CR43" s="19"/>
      <x:c r="CS43" s="19"/>
      <x:c r="CT43" s="19"/>
      <x:c r="CU43" s="19"/>
      <x:c r="CV43" s="19"/>
      <x:c r="CW43" s="19"/>
      <x:c r="CX43" s="19"/>
      <x:c r="CY43" s="19"/>
      <x:c r="CZ43" s="19"/>
      <x:c r="DA43" s="19"/>
      <x:c r="DB43" s="19"/>
      <x:c r="DC43" s="19"/>
      <x:c r="DD43" s="19"/>
      <x:c r="DE43" s="19"/>
      <x:c r="DF43" s="19"/>
      <x:c r="DG43" s="19"/>
      <x:c r="DH43" s="19"/>
      <x:c r="DI43" s="19"/>
      <x:c r="DJ43" s="19"/>
      <x:c r="DK43" s="19"/>
      <x:c r="DL43" s="19"/>
      <x:c r="DM43" s="19"/>
      <x:c r="DN43" s="19"/>
      <x:c r="DO43" s="19"/>
      <x:c r="DP43" s="19"/>
      <x:c r="DQ43" s="19"/>
      <x:c r="DR43" s="19"/>
      <x:c r="DS43" s="19"/>
      <x:c r="DT43" s="19"/>
      <x:c r="DU43" s="19"/>
      <x:c r="DV43" s="19"/>
      <x:c r="DW43" s="19"/>
      <x:c r="DX43" s="19"/>
      <x:c r="DY43" s="19"/>
      <x:c r="DZ43" s="19"/>
      <x:c r="EA43" s="19"/>
      <x:c r="EB43" s="19"/>
      <x:c r="EC43" s="19"/>
      <x:c r="ED43" s="19"/>
      <x:c r="EE43" s="19"/>
      <x:c r="EF43" s="19"/>
      <x:c r="EG43" s="19"/>
      <x:c r="EH43" s="19"/>
      <x:c r="EI43" s="19"/>
      <x:c r="EJ43" s="19"/>
      <x:c r="EK43" s="19"/>
      <x:c r="EL43" s="19"/>
      <x:c r="EM43" s="19"/>
      <x:c r="EN43" s="19"/>
      <x:c r="EO43" s="19"/>
      <x:c r="EP43" s="19"/>
      <x:c r="EQ43" s="19"/>
      <x:c r="ER43" s="19"/>
      <x:c r="ES43" s="19"/>
      <x:c r="ET43" s="19"/>
      <x:c r="EU43" s="19"/>
      <x:c r="EV43" s="19"/>
      <x:c r="EW43" s="19"/>
      <x:c r="EX43" s="19"/>
      <x:c r="EY43" s="19"/>
      <x:c r="EZ43" s="19"/>
      <x:c r="FA43" s="19"/>
      <x:c r="FB43" s="19"/>
      <x:c r="FC43" s="19"/>
      <x:c r="FD43" s="19"/>
      <x:c r="FE43" s="19"/>
      <x:c r="FF43" s="19"/>
      <x:c r="FG43" s="19"/>
      <x:c r="FH43" s="19"/>
      <x:c r="FI43" s="19"/>
      <x:c r="FJ43" s="19"/>
      <x:c r="FK43" s="19"/>
      <x:c r="FL43" s="19"/>
      <x:c r="FM43" s="19"/>
      <x:c r="FN43" s="19"/>
      <x:c r="FO43" s="19"/>
      <x:c r="FP43" s="19"/>
      <x:c r="FQ43" s="19"/>
      <x:c r="FR43" s="19"/>
      <x:c r="FS43" s="19"/>
      <x:c r="FT43" s="19"/>
      <x:c r="FU43" s="19"/>
      <x:c r="FV43" s="19"/>
      <x:c r="FW43" s="19"/>
      <x:c r="FX43" s="19"/>
      <x:c r="FY43" s="19"/>
      <x:c r="FZ43" s="19"/>
      <x:c r="GA43" s="19"/>
      <x:c r="GB43" s="19"/>
      <x:c r="GC43" s="19"/>
      <x:c r="GD43" s="19"/>
      <x:c r="GE43" s="19"/>
      <x:c r="GF43" s="19"/>
      <x:c r="GG43" s="19"/>
      <x:c r="GH43" s="19"/>
      <x:c r="GI43" s="19"/>
      <x:c r="GJ43" s="19"/>
      <x:c r="GK43" s="19"/>
      <x:c r="GL43" s="19"/>
      <x:c r="GM43" s="19"/>
      <x:c r="GN43" s="19"/>
      <x:c r="GO43" s="19"/>
      <x:c r="GP43" s="19"/>
      <x:c r="GQ43" s="19"/>
      <x:c r="GR43" s="19"/>
      <x:c r="GS43" s="19"/>
      <x:c r="GT43" s="19"/>
      <x:c r="GU43" s="19"/>
      <x:c r="GV43" s="19"/>
      <x:c r="GW43" s="19"/>
      <x:c r="GX43" s="19"/>
      <x:c r="GY43" s="19"/>
      <x:c r="GZ43" s="19"/>
      <x:c r="HA43" s="19"/>
      <x:c r="HB43" s="19"/>
      <x:c r="HC43" s="19"/>
      <x:c r="HD43" s="19"/>
      <x:c r="HE43" s="19"/>
      <x:c r="HF43" s="19"/>
      <x:c r="HG43" s="19"/>
      <x:c r="HH43" s="19"/>
      <x:c r="HI43" s="19"/>
      <x:c r="HJ43" s="19"/>
      <x:c r="HK43" s="19"/>
      <x:c r="HL43" s="19"/>
      <x:c r="HM43" s="19"/>
      <x:c r="HN43" s="19"/>
      <x:c r="HO43" s="19"/>
      <x:c r="HP43" s="19"/>
      <x:c r="HQ43" s="19"/>
      <x:c r="HR43" s="19"/>
      <x:c r="HS43" s="19"/>
      <x:c r="HT43" s="19"/>
      <x:c r="HU43" s="19"/>
      <x:c r="HV43" s="19"/>
      <x:c r="HW43" s="19"/>
      <x:c r="HX43" s="19"/>
      <x:c r="HY43" s="19"/>
      <x:c r="HZ43" s="19"/>
      <x:c r="IA43" s="19"/>
      <x:c r="IB43" s="19"/>
      <x:c r="IC43" s="19"/>
      <x:c r="ID43" s="19"/>
      <x:c r="IE43" s="19"/>
      <x:c r="IF43" s="19"/>
      <x:c r="IG43" s="19"/>
      <x:c r="IH43" s="19"/>
      <x:c r="II43" s="19"/>
      <x:c r="IJ43" s="19"/>
      <x:c r="IK43" s="19"/>
      <x:c r="IL43" s="19"/>
      <x:c r="IM43" s="19"/>
      <x:c r="IN43" s="19"/>
      <x:c r="IO43" s="19"/>
      <x:c r="IP43" s="19"/>
      <x:c r="IQ43" s="19"/>
      <x:c r="IR43" s="19"/>
      <x:c r="IS43" s="19"/>
      <x:c r="IT43" s="19"/>
      <x:c r="IU43" s="19"/>
      <x:c r="IV43" s="19"/>
    </x:row>
    <x:row r="44" spans="1:256" s="20" customFormat="1" ht="16.399999999999999">
      <x:c r="A44" s="2462"/>
      <x:c r="B44" s="2494"/>
      <x:c r="C44" s="1581" t="s">
        <x:v>9268</x:v>
      </x:c>
      <x:c r="D44" s="1571" t="s">
        <x:v>3072</x:v>
      </x:c>
      <x:c r="E44" s="1719">
        <x:v>206.40000000000001</x:v>
      </x:c>
      <x:c r="F44" s="1566" t="s">
        <x:v>9853</x:v>
      </x:c>
      <x:c r="G44" s="1567">
        <x:v>0</x:v>
      </x:c>
      <x:c r="H44" s="1567">
        <x:v>0</x:v>
      </x:c>
      <x:c r="I44" s="1567">
        <x:v>0</x:v>
      </x:c>
      <x:c r="J44" s="1574" t="s">
        <x:v>5213</x:v>
      </x:c>
      <x:c r="K44" s="1575" t="s">
        <x:v>4392</x:v>
      </x:c>
      <x:c r="L44" s="19"/>
      <x:c r="M44" s="19"/>
      <x:c r="N44" s="19"/>
      <x:c r="O44" s="19"/>
      <x:c r="P44" s="19"/>
      <x:c r="Q44" s="19"/>
      <x:c r="R44" s="19"/>
      <x:c r="S44" s="19"/>
      <x:c r="T44" s="19"/>
      <x:c r="U44" s="19"/>
      <x:c r="V44" s="19"/>
      <x:c r="W44" s="19"/>
      <x:c r="X44" s="19"/>
      <x:c r="Y44" s="19"/>
      <x:c r="Z44" s="19"/>
      <x:c r="AA44" s="19"/>
      <x:c r="AB44" s="19"/>
      <x:c r="AC44" s="19"/>
      <x:c r="AD44" s="19"/>
      <x:c r="AE44" s="19"/>
      <x:c r="AF44" s="19"/>
      <x:c r="AG44" s="19"/>
      <x:c r="AH44" s="19"/>
      <x:c r="AI44" s="19"/>
      <x:c r="AJ44" s="19"/>
      <x:c r="AK44" s="19"/>
      <x:c r="AL44" s="19"/>
      <x:c r="AM44" s="19"/>
      <x:c r="AN44" s="19"/>
      <x:c r="AO44" s="19"/>
      <x:c r="AP44" s="19"/>
      <x:c r="AQ44" s="19"/>
      <x:c r="AR44" s="19"/>
      <x:c r="AS44" s="19"/>
      <x:c r="AT44" s="19"/>
      <x:c r="AU44" s="19"/>
      <x:c r="AV44" s="19"/>
      <x:c r="AW44" s="19"/>
      <x:c r="AX44" s="19"/>
      <x:c r="AY44" s="19"/>
      <x:c r="AZ44" s="19"/>
      <x:c r="BA44" s="19"/>
      <x:c r="BB44" s="19"/>
      <x:c r="BC44" s="19"/>
      <x:c r="BD44" s="19"/>
      <x:c r="BE44" s="19"/>
      <x:c r="BF44" s="19"/>
      <x:c r="BG44" s="19"/>
      <x:c r="BH44" s="19"/>
      <x:c r="BI44" s="19"/>
      <x:c r="BJ44" s="19"/>
      <x:c r="BK44" s="19"/>
      <x:c r="BL44" s="19"/>
      <x:c r="BM44" s="19"/>
      <x:c r="BN44" s="19"/>
      <x:c r="BO44" s="19"/>
      <x:c r="BP44" s="19"/>
      <x:c r="BQ44" s="19"/>
      <x:c r="BR44" s="19"/>
      <x:c r="BS44" s="19"/>
      <x:c r="BT44" s="19"/>
      <x:c r="BU44" s="19"/>
      <x:c r="BV44" s="19"/>
      <x:c r="BW44" s="19"/>
      <x:c r="BX44" s="19"/>
      <x:c r="BY44" s="19"/>
      <x:c r="BZ44" s="19"/>
      <x:c r="CA44" s="19"/>
      <x:c r="CB44" s="19"/>
      <x:c r="CC44" s="19"/>
      <x:c r="CD44" s="19"/>
      <x:c r="CE44" s="19"/>
      <x:c r="CF44" s="19"/>
      <x:c r="CG44" s="19"/>
      <x:c r="CH44" s="19"/>
      <x:c r="CI44" s="19"/>
      <x:c r="CJ44" s="19"/>
      <x:c r="CK44" s="19"/>
      <x:c r="CL44" s="19"/>
      <x:c r="CM44" s="19"/>
      <x:c r="CN44" s="19"/>
      <x:c r="CO44" s="19"/>
      <x:c r="CP44" s="19"/>
      <x:c r="CQ44" s="19"/>
      <x:c r="CR44" s="19"/>
      <x:c r="CS44" s="19"/>
      <x:c r="CT44" s="19"/>
      <x:c r="CU44" s="19"/>
      <x:c r="CV44" s="19"/>
      <x:c r="CW44" s="19"/>
      <x:c r="CX44" s="19"/>
      <x:c r="CY44" s="19"/>
      <x:c r="CZ44" s="19"/>
      <x:c r="DA44" s="19"/>
      <x:c r="DB44" s="19"/>
      <x:c r="DC44" s="19"/>
      <x:c r="DD44" s="19"/>
      <x:c r="DE44" s="19"/>
      <x:c r="DF44" s="19"/>
      <x:c r="DG44" s="19"/>
      <x:c r="DH44" s="19"/>
      <x:c r="DI44" s="19"/>
      <x:c r="DJ44" s="19"/>
      <x:c r="DK44" s="19"/>
      <x:c r="DL44" s="19"/>
      <x:c r="DM44" s="19"/>
      <x:c r="DN44" s="19"/>
      <x:c r="DO44" s="19"/>
      <x:c r="DP44" s="19"/>
      <x:c r="DQ44" s="19"/>
      <x:c r="DR44" s="19"/>
      <x:c r="DS44" s="19"/>
      <x:c r="DT44" s="19"/>
      <x:c r="DU44" s="19"/>
      <x:c r="DV44" s="19"/>
      <x:c r="DW44" s="19"/>
      <x:c r="DX44" s="19"/>
      <x:c r="DY44" s="19"/>
      <x:c r="DZ44" s="19"/>
      <x:c r="EA44" s="19"/>
      <x:c r="EB44" s="19"/>
      <x:c r="EC44" s="19"/>
      <x:c r="ED44" s="19"/>
      <x:c r="EE44" s="19"/>
      <x:c r="EF44" s="19"/>
      <x:c r="EG44" s="19"/>
      <x:c r="EH44" s="19"/>
      <x:c r="EI44" s="19"/>
      <x:c r="EJ44" s="19"/>
      <x:c r="EK44" s="19"/>
      <x:c r="EL44" s="19"/>
      <x:c r="EM44" s="19"/>
      <x:c r="EN44" s="19"/>
      <x:c r="EO44" s="19"/>
      <x:c r="EP44" s="19"/>
      <x:c r="EQ44" s="19"/>
      <x:c r="ER44" s="19"/>
      <x:c r="ES44" s="19"/>
      <x:c r="ET44" s="19"/>
      <x:c r="EU44" s="19"/>
      <x:c r="EV44" s="19"/>
      <x:c r="EW44" s="19"/>
      <x:c r="EX44" s="19"/>
      <x:c r="EY44" s="19"/>
      <x:c r="EZ44" s="19"/>
      <x:c r="FA44" s="19"/>
      <x:c r="FB44" s="19"/>
      <x:c r="FC44" s="19"/>
      <x:c r="FD44" s="19"/>
      <x:c r="FE44" s="19"/>
      <x:c r="FF44" s="19"/>
      <x:c r="FG44" s="19"/>
      <x:c r="FH44" s="19"/>
      <x:c r="FI44" s="19"/>
      <x:c r="FJ44" s="19"/>
      <x:c r="FK44" s="19"/>
      <x:c r="FL44" s="19"/>
      <x:c r="FM44" s="19"/>
      <x:c r="FN44" s="19"/>
      <x:c r="FO44" s="19"/>
      <x:c r="FP44" s="19"/>
      <x:c r="FQ44" s="19"/>
      <x:c r="FR44" s="19"/>
      <x:c r="FS44" s="19"/>
      <x:c r="FT44" s="19"/>
      <x:c r="FU44" s="19"/>
      <x:c r="FV44" s="19"/>
      <x:c r="FW44" s="19"/>
      <x:c r="FX44" s="19"/>
      <x:c r="FY44" s="19"/>
      <x:c r="FZ44" s="19"/>
      <x:c r="GA44" s="19"/>
      <x:c r="GB44" s="19"/>
      <x:c r="GC44" s="19"/>
      <x:c r="GD44" s="19"/>
      <x:c r="GE44" s="19"/>
      <x:c r="GF44" s="19"/>
      <x:c r="GG44" s="19"/>
      <x:c r="GH44" s="19"/>
      <x:c r="GI44" s="19"/>
      <x:c r="GJ44" s="19"/>
      <x:c r="GK44" s="19"/>
      <x:c r="GL44" s="19"/>
      <x:c r="GM44" s="19"/>
      <x:c r="GN44" s="19"/>
      <x:c r="GO44" s="19"/>
      <x:c r="GP44" s="19"/>
      <x:c r="GQ44" s="19"/>
      <x:c r="GR44" s="19"/>
      <x:c r="GS44" s="19"/>
      <x:c r="GT44" s="19"/>
      <x:c r="GU44" s="19"/>
      <x:c r="GV44" s="19"/>
      <x:c r="GW44" s="19"/>
      <x:c r="GX44" s="19"/>
      <x:c r="GY44" s="19"/>
      <x:c r="GZ44" s="19"/>
      <x:c r="HA44" s="19"/>
      <x:c r="HB44" s="19"/>
      <x:c r="HC44" s="19"/>
      <x:c r="HD44" s="19"/>
      <x:c r="HE44" s="19"/>
      <x:c r="HF44" s="19"/>
      <x:c r="HG44" s="19"/>
      <x:c r="HH44" s="19"/>
      <x:c r="HI44" s="19"/>
      <x:c r="HJ44" s="19"/>
      <x:c r="HK44" s="19"/>
      <x:c r="HL44" s="19"/>
      <x:c r="HM44" s="19"/>
      <x:c r="HN44" s="19"/>
      <x:c r="HO44" s="19"/>
      <x:c r="HP44" s="19"/>
      <x:c r="HQ44" s="19"/>
      <x:c r="HR44" s="19"/>
      <x:c r="HS44" s="19"/>
      <x:c r="HT44" s="19"/>
      <x:c r="HU44" s="19"/>
      <x:c r="HV44" s="19"/>
      <x:c r="HW44" s="19"/>
      <x:c r="HX44" s="19"/>
      <x:c r="HY44" s="19"/>
      <x:c r="HZ44" s="19"/>
      <x:c r="IA44" s="19"/>
      <x:c r="IB44" s="19"/>
      <x:c r="IC44" s="19"/>
      <x:c r="ID44" s="19"/>
      <x:c r="IE44" s="19"/>
      <x:c r="IF44" s="19"/>
      <x:c r="IG44" s="19"/>
      <x:c r="IH44" s="19"/>
      <x:c r="II44" s="19"/>
      <x:c r="IJ44" s="19"/>
      <x:c r="IK44" s="19"/>
      <x:c r="IL44" s="19"/>
      <x:c r="IM44" s="19"/>
      <x:c r="IN44" s="19"/>
      <x:c r="IO44" s="19"/>
      <x:c r="IP44" s="19"/>
      <x:c r="IQ44" s="19"/>
      <x:c r="IR44" s="19"/>
      <x:c r="IS44" s="19"/>
      <x:c r="IT44" s="19"/>
      <x:c r="IU44" s="19"/>
      <x:c r="IV44" s="19"/>
    </x:row>
    <x:row r="45" spans="1:256" s="20" customFormat="1" ht="16.399999999999999">
      <x:c r="A45" s="2462"/>
      <x:c r="B45" s="2494"/>
      <x:c r="C45" s="1581" t="s">
        <x:v>6290</x:v>
      </x:c>
      <x:c r="D45" s="1571" t="s">
        <x:v>9307</x:v>
      </x:c>
      <x:c r="E45" s="1719">
        <x:v>0.029999999999999999</x:v>
      </x:c>
      <x:c r="F45" s="1566" t="s">
        <x:v>9853</x:v>
      </x:c>
      <x:c r="G45" s="1567">
        <x:v>0</x:v>
      </x:c>
      <x:c r="H45" s="1567">
        <x:v>0</x:v>
      </x:c>
      <x:c r="I45" s="1567">
        <x:v>0</x:v>
      </x:c>
      <x:c r="J45" s="1574" t="s">
        <x:v>5213</x:v>
      </x:c>
      <x:c r="K45" s="1575" t="s">
        <x:v>3041</x:v>
      </x:c>
      <x:c r="L45" s="19"/>
      <x:c r="M45" s="19"/>
      <x:c r="N45" s="19"/>
      <x:c r="O45" s="19"/>
      <x:c r="P45" s="19"/>
      <x:c r="Q45" s="19"/>
      <x:c r="R45" s="19"/>
      <x:c r="S45" s="19"/>
      <x:c r="T45" s="19"/>
      <x:c r="U45" s="19"/>
      <x:c r="V45" s="19"/>
      <x:c r="W45" s="19"/>
      <x:c r="X45" s="19"/>
      <x:c r="Y45" s="19"/>
      <x:c r="Z45" s="19"/>
      <x:c r="AA45" s="19"/>
      <x:c r="AB45" s="19"/>
      <x:c r="AC45" s="19"/>
      <x:c r="AD45" s="19"/>
      <x:c r="AE45" s="19"/>
      <x:c r="AF45" s="19"/>
      <x:c r="AG45" s="19"/>
      <x:c r="AH45" s="19"/>
      <x:c r="AI45" s="19"/>
      <x:c r="AJ45" s="19"/>
      <x:c r="AK45" s="19"/>
      <x:c r="AL45" s="19"/>
      <x:c r="AM45" s="19"/>
      <x:c r="AN45" s="19"/>
      <x:c r="AO45" s="19"/>
      <x:c r="AP45" s="19"/>
      <x:c r="AQ45" s="19"/>
      <x:c r="AR45" s="19"/>
      <x:c r="AS45" s="19"/>
      <x:c r="AT45" s="19"/>
      <x:c r="AU45" s="19"/>
      <x:c r="AV45" s="19"/>
      <x:c r="AW45" s="19"/>
      <x:c r="AX45" s="19"/>
      <x:c r="AY45" s="19"/>
      <x:c r="AZ45" s="19"/>
      <x:c r="BA45" s="19"/>
      <x:c r="BB45" s="19"/>
      <x:c r="BC45" s="19"/>
      <x:c r="BD45" s="19"/>
      <x:c r="BE45" s="19"/>
      <x:c r="BF45" s="19"/>
      <x:c r="BG45" s="19"/>
      <x:c r="BH45" s="19"/>
      <x:c r="BI45" s="19"/>
      <x:c r="BJ45" s="19"/>
      <x:c r="BK45" s="19"/>
      <x:c r="BL45" s="19"/>
      <x:c r="BM45" s="19"/>
      <x:c r="BN45" s="19"/>
      <x:c r="BO45" s="19"/>
      <x:c r="BP45" s="19"/>
      <x:c r="BQ45" s="19"/>
      <x:c r="BR45" s="19"/>
      <x:c r="BS45" s="19"/>
      <x:c r="BT45" s="19"/>
      <x:c r="BU45" s="19"/>
      <x:c r="BV45" s="19"/>
      <x:c r="BW45" s="19"/>
      <x:c r="BX45" s="19"/>
      <x:c r="BY45" s="19"/>
      <x:c r="BZ45" s="19"/>
      <x:c r="CA45" s="19"/>
      <x:c r="CB45" s="19"/>
      <x:c r="CC45" s="19"/>
      <x:c r="CD45" s="19"/>
      <x:c r="CE45" s="19"/>
      <x:c r="CF45" s="19"/>
      <x:c r="CG45" s="19"/>
      <x:c r="CH45" s="19"/>
      <x:c r="CI45" s="19"/>
      <x:c r="CJ45" s="19"/>
      <x:c r="CK45" s="19"/>
      <x:c r="CL45" s="19"/>
      <x:c r="CM45" s="19"/>
      <x:c r="CN45" s="19"/>
      <x:c r="CO45" s="19"/>
      <x:c r="CP45" s="19"/>
      <x:c r="CQ45" s="19"/>
      <x:c r="CR45" s="19"/>
      <x:c r="CS45" s="19"/>
      <x:c r="CT45" s="19"/>
      <x:c r="CU45" s="19"/>
      <x:c r="CV45" s="19"/>
      <x:c r="CW45" s="19"/>
      <x:c r="CX45" s="19"/>
      <x:c r="CY45" s="19"/>
      <x:c r="CZ45" s="19"/>
      <x:c r="DA45" s="19"/>
      <x:c r="DB45" s="19"/>
      <x:c r="DC45" s="19"/>
      <x:c r="DD45" s="19"/>
      <x:c r="DE45" s="19"/>
      <x:c r="DF45" s="19"/>
      <x:c r="DG45" s="19"/>
      <x:c r="DH45" s="19"/>
      <x:c r="DI45" s="19"/>
      <x:c r="DJ45" s="19"/>
      <x:c r="DK45" s="19"/>
      <x:c r="DL45" s="19"/>
      <x:c r="DM45" s="19"/>
      <x:c r="DN45" s="19"/>
      <x:c r="DO45" s="19"/>
      <x:c r="DP45" s="19"/>
      <x:c r="DQ45" s="19"/>
      <x:c r="DR45" s="19"/>
      <x:c r="DS45" s="19"/>
      <x:c r="DT45" s="19"/>
      <x:c r="DU45" s="19"/>
      <x:c r="DV45" s="19"/>
      <x:c r="DW45" s="19"/>
      <x:c r="DX45" s="19"/>
      <x:c r="DY45" s="19"/>
      <x:c r="DZ45" s="19"/>
      <x:c r="EA45" s="19"/>
      <x:c r="EB45" s="19"/>
      <x:c r="EC45" s="19"/>
      <x:c r="ED45" s="19"/>
      <x:c r="EE45" s="19"/>
      <x:c r="EF45" s="19"/>
      <x:c r="EG45" s="19"/>
      <x:c r="EH45" s="19"/>
      <x:c r="EI45" s="19"/>
      <x:c r="EJ45" s="19"/>
      <x:c r="EK45" s="19"/>
      <x:c r="EL45" s="19"/>
      <x:c r="EM45" s="19"/>
      <x:c r="EN45" s="19"/>
      <x:c r="EO45" s="19"/>
      <x:c r="EP45" s="19"/>
      <x:c r="EQ45" s="19"/>
      <x:c r="ER45" s="19"/>
      <x:c r="ES45" s="19"/>
      <x:c r="ET45" s="19"/>
      <x:c r="EU45" s="19"/>
      <x:c r="EV45" s="19"/>
      <x:c r="EW45" s="19"/>
      <x:c r="EX45" s="19"/>
      <x:c r="EY45" s="19"/>
      <x:c r="EZ45" s="19"/>
      <x:c r="FA45" s="19"/>
      <x:c r="FB45" s="19"/>
      <x:c r="FC45" s="19"/>
      <x:c r="FD45" s="19"/>
      <x:c r="FE45" s="19"/>
      <x:c r="FF45" s="19"/>
      <x:c r="FG45" s="19"/>
      <x:c r="FH45" s="19"/>
      <x:c r="FI45" s="19"/>
      <x:c r="FJ45" s="19"/>
      <x:c r="FK45" s="19"/>
      <x:c r="FL45" s="19"/>
      <x:c r="FM45" s="19"/>
      <x:c r="FN45" s="19"/>
      <x:c r="FO45" s="19"/>
      <x:c r="FP45" s="19"/>
      <x:c r="FQ45" s="19"/>
      <x:c r="FR45" s="19"/>
      <x:c r="FS45" s="19"/>
      <x:c r="FT45" s="19"/>
      <x:c r="FU45" s="19"/>
      <x:c r="FV45" s="19"/>
      <x:c r="FW45" s="19"/>
      <x:c r="FX45" s="19"/>
      <x:c r="FY45" s="19"/>
      <x:c r="FZ45" s="19"/>
      <x:c r="GA45" s="19"/>
      <x:c r="GB45" s="19"/>
      <x:c r="GC45" s="19"/>
      <x:c r="GD45" s="19"/>
      <x:c r="GE45" s="19"/>
      <x:c r="GF45" s="19"/>
      <x:c r="GG45" s="19"/>
      <x:c r="GH45" s="19"/>
      <x:c r="GI45" s="19"/>
      <x:c r="GJ45" s="19"/>
      <x:c r="GK45" s="19"/>
      <x:c r="GL45" s="19"/>
      <x:c r="GM45" s="19"/>
      <x:c r="GN45" s="19"/>
      <x:c r="GO45" s="19"/>
      <x:c r="GP45" s="19"/>
      <x:c r="GQ45" s="19"/>
      <x:c r="GR45" s="19"/>
      <x:c r="GS45" s="19"/>
      <x:c r="GT45" s="19"/>
      <x:c r="GU45" s="19"/>
      <x:c r="GV45" s="19"/>
      <x:c r="GW45" s="19"/>
      <x:c r="GX45" s="19"/>
      <x:c r="GY45" s="19"/>
      <x:c r="GZ45" s="19"/>
      <x:c r="HA45" s="19"/>
      <x:c r="HB45" s="19"/>
      <x:c r="HC45" s="19"/>
      <x:c r="HD45" s="19"/>
      <x:c r="HE45" s="19"/>
      <x:c r="HF45" s="19"/>
      <x:c r="HG45" s="19"/>
      <x:c r="HH45" s="19"/>
      <x:c r="HI45" s="19"/>
      <x:c r="HJ45" s="19"/>
      <x:c r="HK45" s="19"/>
      <x:c r="HL45" s="19"/>
      <x:c r="HM45" s="19"/>
      <x:c r="HN45" s="19"/>
      <x:c r="HO45" s="19"/>
      <x:c r="HP45" s="19"/>
      <x:c r="HQ45" s="19"/>
      <x:c r="HR45" s="19"/>
      <x:c r="HS45" s="19"/>
      <x:c r="HT45" s="19"/>
      <x:c r="HU45" s="19"/>
      <x:c r="HV45" s="19"/>
      <x:c r="HW45" s="19"/>
      <x:c r="HX45" s="19"/>
      <x:c r="HY45" s="19"/>
      <x:c r="HZ45" s="19"/>
      <x:c r="IA45" s="19"/>
      <x:c r="IB45" s="19"/>
      <x:c r="IC45" s="19"/>
      <x:c r="ID45" s="19"/>
      <x:c r="IE45" s="19"/>
      <x:c r="IF45" s="19"/>
      <x:c r="IG45" s="19"/>
      <x:c r="IH45" s="19"/>
      <x:c r="II45" s="19"/>
      <x:c r="IJ45" s="19"/>
      <x:c r="IK45" s="19"/>
      <x:c r="IL45" s="19"/>
      <x:c r="IM45" s="19"/>
      <x:c r="IN45" s="19"/>
      <x:c r="IO45" s="19"/>
      <x:c r="IP45" s="19"/>
      <x:c r="IQ45" s="19"/>
      <x:c r="IR45" s="19"/>
      <x:c r="IS45" s="19"/>
      <x:c r="IT45" s="19"/>
      <x:c r="IU45" s="19"/>
      <x:c r="IV45" s="19"/>
    </x:row>
    <x:row r="46" spans="1:256" s="20" customFormat="1" ht="16.399999999999999">
      <x:c r="A46" s="2462"/>
      <x:c r="B46" s="2494"/>
      <x:c r="C46" s="1581" t="s">
        <x:v>9409</x:v>
      </x:c>
      <x:c r="D46" s="1571" t="s">
        <x:v>9411</x:v>
      </x:c>
      <x:c r="E46" s="1719">
        <x:v>2.75</x:v>
      </x:c>
      <x:c r="F46" s="1566" t="s">
        <x:v>9853</x:v>
      </x:c>
      <x:c r="G46" s="1567">
        <x:v>0</x:v>
      </x:c>
      <x:c r="H46" s="1567">
        <x:v>0</x:v>
      </x:c>
      <x:c r="I46" s="1567">
        <x:v>0</x:v>
      </x:c>
      <x:c r="J46" s="1574" t="s">
        <x:v>5213</x:v>
      </x:c>
      <x:c r="K46" s="1575" t="s">
        <x:v>3041</x:v>
      </x:c>
      <x:c r="L46" s="19"/>
      <x:c r="M46" s="19"/>
      <x:c r="N46" s="19"/>
      <x:c r="O46" s="19"/>
      <x:c r="P46" s="19"/>
      <x:c r="Q46" s="19"/>
      <x:c r="R46" s="19"/>
      <x:c r="S46" s="19"/>
      <x:c r="T46" s="19"/>
      <x:c r="U46" s="19"/>
      <x:c r="V46" s="19"/>
      <x:c r="W46" s="19"/>
      <x:c r="X46" s="19"/>
      <x:c r="Y46" s="19"/>
      <x:c r="Z46" s="19"/>
      <x:c r="AA46" s="19"/>
      <x:c r="AB46" s="19"/>
      <x:c r="AC46" s="19"/>
      <x:c r="AD46" s="19"/>
      <x:c r="AE46" s="19"/>
      <x:c r="AF46" s="19"/>
      <x:c r="AG46" s="19"/>
      <x:c r="AH46" s="19"/>
      <x:c r="AI46" s="19"/>
      <x:c r="AJ46" s="19"/>
      <x:c r="AK46" s="19"/>
      <x:c r="AL46" s="19"/>
      <x:c r="AM46" s="19"/>
      <x:c r="AN46" s="19"/>
      <x:c r="AO46" s="19"/>
      <x:c r="AP46" s="19"/>
      <x:c r="AQ46" s="19"/>
      <x:c r="AR46" s="19"/>
      <x:c r="AS46" s="19"/>
      <x:c r="AT46" s="19"/>
      <x:c r="AU46" s="19"/>
      <x:c r="AV46" s="19"/>
      <x:c r="AW46" s="19"/>
      <x:c r="AX46" s="19"/>
      <x:c r="AY46" s="19"/>
      <x:c r="AZ46" s="19"/>
      <x:c r="BA46" s="19"/>
      <x:c r="BB46" s="19"/>
      <x:c r="BC46" s="19"/>
      <x:c r="BD46" s="19"/>
      <x:c r="BE46" s="19"/>
      <x:c r="BF46" s="19"/>
      <x:c r="BG46" s="19"/>
      <x:c r="BH46" s="19"/>
      <x:c r="BI46" s="19"/>
      <x:c r="BJ46" s="19"/>
      <x:c r="BK46" s="19"/>
      <x:c r="BL46" s="19"/>
      <x:c r="BM46" s="19"/>
      <x:c r="BN46" s="19"/>
      <x:c r="BO46" s="19"/>
      <x:c r="BP46" s="19"/>
      <x:c r="BQ46" s="19"/>
      <x:c r="BR46" s="19"/>
      <x:c r="BS46" s="19"/>
      <x:c r="BT46" s="19"/>
      <x:c r="BU46" s="19"/>
      <x:c r="BV46" s="19"/>
      <x:c r="BW46" s="19"/>
      <x:c r="BX46" s="19"/>
      <x:c r="BY46" s="19"/>
      <x:c r="BZ46" s="19"/>
      <x:c r="CA46" s="19"/>
      <x:c r="CB46" s="19"/>
      <x:c r="CC46" s="19"/>
      <x:c r="CD46" s="19"/>
      <x:c r="CE46" s="19"/>
      <x:c r="CF46" s="19"/>
      <x:c r="CG46" s="19"/>
      <x:c r="CH46" s="19"/>
      <x:c r="CI46" s="19"/>
      <x:c r="CJ46" s="19"/>
      <x:c r="CK46" s="19"/>
      <x:c r="CL46" s="19"/>
      <x:c r="CM46" s="19"/>
      <x:c r="CN46" s="19"/>
      <x:c r="CO46" s="19"/>
      <x:c r="CP46" s="19"/>
      <x:c r="CQ46" s="19"/>
      <x:c r="CR46" s="19"/>
      <x:c r="CS46" s="19"/>
      <x:c r="CT46" s="19"/>
      <x:c r="CU46" s="19"/>
      <x:c r="CV46" s="19"/>
      <x:c r="CW46" s="19"/>
      <x:c r="CX46" s="19"/>
      <x:c r="CY46" s="19"/>
      <x:c r="CZ46" s="19"/>
      <x:c r="DA46" s="19"/>
      <x:c r="DB46" s="19"/>
      <x:c r="DC46" s="19"/>
      <x:c r="DD46" s="19"/>
      <x:c r="DE46" s="19"/>
      <x:c r="DF46" s="19"/>
      <x:c r="DG46" s="19"/>
      <x:c r="DH46" s="19"/>
      <x:c r="DI46" s="19"/>
      <x:c r="DJ46" s="19"/>
      <x:c r="DK46" s="19"/>
      <x:c r="DL46" s="19"/>
      <x:c r="DM46" s="19"/>
      <x:c r="DN46" s="19"/>
      <x:c r="DO46" s="19"/>
      <x:c r="DP46" s="19"/>
      <x:c r="DQ46" s="19"/>
      <x:c r="DR46" s="19"/>
      <x:c r="DS46" s="19"/>
      <x:c r="DT46" s="19"/>
      <x:c r="DU46" s="19"/>
      <x:c r="DV46" s="19"/>
      <x:c r="DW46" s="19"/>
      <x:c r="DX46" s="19"/>
      <x:c r="DY46" s="19"/>
      <x:c r="DZ46" s="19"/>
      <x:c r="EA46" s="19"/>
      <x:c r="EB46" s="19"/>
      <x:c r="EC46" s="19"/>
      <x:c r="ED46" s="19"/>
      <x:c r="EE46" s="19"/>
      <x:c r="EF46" s="19"/>
      <x:c r="EG46" s="19"/>
      <x:c r="EH46" s="19"/>
      <x:c r="EI46" s="19"/>
      <x:c r="EJ46" s="19"/>
      <x:c r="EK46" s="19"/>
      <x:c r="EL46" s="19"/>
      <x:c r="EM46" s="19"/>
      <x:c r="EN46" s="19"/>
      <x:c r="EO46" s="19"/>
      <x:c r="EP46" s="19"/>
      <x:c r="EQ46" s="19"/>
      <x:c r="ER46" s="19"/>
      <x:c r="ES46" s="19"/>
      <x:c r="ET46" s="19"/>
      <x:c r="EU46" s="19"/>
      <x:c r="EV46" s="19"/>
      <x:c r="EW46" s="19"/>
      <x:c r="EX46" s="19"/>
      <x:c r="EY46" s="19"/>
      <x:c r="EZ46" s="19"/>
      <x:c r="FA46" s="19"/>
      <x:c r="FB46" s="19"/>
      <x:c r="FC46" s="19"/>
      <x:c r="FD46" s="19"/>
      <x:c r="FE46" s="19"/>
      <x:c r="FF46" s="19"/>
      <x:c r="FG46" s="19"/>
      <x:c r="FH46" s="19"/>
      <x:c r="FI46" s="19"/>
      <x:c r="FJ46" s="19"/>
      <x:c r="FK46" s="19"/>
      <x:c r="FL46" s="19"/>
      <x:c r="FM46" s="19"/>
      <x:c r="FN46" s="19"/>
      <x:c r="FO46" s="19"/>
      <x:c r="FP46" s="19"/>
      <x:c r="FQ46" s="19"/>
      <x:c r="FR46" s="19"/>
      <x:c r="FS46" s="19"/>
      <x:c r="FT46" s="19"/>
      <x:c r="FU46" s="19"/>
      <x:c r="FV46" s="19"/>
      <x:c r="FW46" s="19"/>
      <x:c r="FX46" s="19"/>
      <x:c r="FY46" s="19"/>
      <x:c r="FZ46" s="19"/>
      <x:c r="GA46" s="19"/>
      <x:c r="GB46" s="19"/>
      <x:c r="GC46" s="19"/>
      <x:c r="GD46" s="19"/>
      <x:c r="GE46" s="19"/>
      <x:c r="GF46" s="19"/>
      <x:c r="GG46" s="19"/>
      <x:c r="GH46" s="19"/>
      <x:c r="GI46" s="19"/>
      <x:c r="GJ46" s="19"/>
      <x:c r="GK46" s="19"/>
      <x:c r="GL46" s="19"/>
      <x:c r="GM46" s="19"/>
      <x:c r="GN46" s="19"/>
      <x:c r="GO46" s="19"/>
      <x:c r="GP46" s="19"/>
      <x:c r="GQ46" s="19"/>
      <x:c r="GR46" s="19"/>
      <x:c r="GS46" s="19"/>
      <x:c r="GT46" s="19"/>
      <x:c r="GU46" s="19"/>
      <x:c r="GV46" s="19"/>
      <x:c r="GW46" s="19"/>
      <x:c r="GX46" s="19"/>
      <x:c r="GY46" s="19"/>
      <x:c r="GZ46" s="19"/>
      <x:c r="HA46" s="19"/>
      <x:c r="HB46" s="19"/>
      <x:c r="HC46" s="19"/>
      <x:c r="HD46" s="19"/>
      <x:c r="HE46" s="19"/>
      <x:c r="HF46" s="19"/>
      <x:c r="HG46" s="19"/>
      <x:c r="HH46" s="19"/>
      <x:c r="HI46" s="19"/>
      <x:c r="HJ46" s="19"/>
      <x:c r="HK46" s="19"/>
      <x:c r="HL46" s="19"/>
      <x:c r="HM46" s="19"/>
      <x:c r="HN46" s="19"/>
      <x:c r="HO46" s="19"/>
      <x:c r="HP46" s="19"/>
      <x:c r="HQ46" s="19"/>
      <x:c r="HR46" s="19"/>
      <x:c r="HS46" s="19"/>
      <x:c r="HT46" s="19"/>
      <x:c r="HU46" s="19"/>
      <x:c r="HV46" s="19"/>
      <x:c r="HW46" s="19"/>
      <x:c r="HX46" s="19"/>
      <x:c r="HY46" s="19"/>
      <x:c r="HZ46" s="19"/>
      <x:c r="IA46" s="19"/>
      <x:c r="IB46" s="19"/>
      <x:c r="IC46" s="19"/>
      <x:c r="ID46" s="19"/>
      <x:c r="IE46" s="19"/>
      <x:c r="IF46" s="19"/>
      <x:c r="IG46" s="19"/>
      <x:c r="IH46" s="19"/>
      <x:c r="II46" s="19"/>
      <x:c r="IJ46" s="19"/>
      <x:c r="IK46" s="19"/>
      <x:c r="IL46" s="19"/>
      <x:c r="IM46" s="19"/>
      <x:c r="IN46" s="19"/>
      <x:c r="IO46" s="19"/>
      <x:c r="IP46" s="19"/>
      <x:c r="IQ46" s="19"/>
      <x:c r="IR46" s="19"/>
      <x:c r="IS46" s="19"/>
      <x:c r="IT46" s="19"/>
      <x:c r="IU46" s="19"/>
      <x:c r="IV46" s="19"/>
    </x:row>
    <x:row r="47" spans="1:256" s="20" customFormat="1" ht="16.399999999999999">
      <x:c r="A47" s="2462"/>
      <x:c r="B47" s="2494"/>
      <x:c r="C47" s="1581" t="s">
        <x:v>3052</x:v>
      </x:c>
      <x:c r="D47" s="1571" t="s">
        <x:v>8022</x:v>
      </x:c>
      <x:c r="E47" s="1719">
        <x:v>18</x:v>
      </x:c>
      <x:c r="F47" s="1566" t="s">
        <x:v>9853</x:v>
      </x:c>
      <x:c r="G47" s="1567">
        <x:v>0</x:v>
      </x:c>
      <x:c r="H47" s="1567">
        <x:v>0</x:v>
      </x:c>
      <x:c r="I47" s="1567">
        <x:v>0</x:v>
      </x:c>
      <x:c r="J47" s="1574" t="s">
        <x:v>5213</x:v>
      </x:c>
      <x:c r="K47" s="1575" t="s">
        <x:v>8018</x:v>
      </x:c>
      <x:c r="L47" s="19"/>
      <x:c r="M47" s="19"/>
      <x:c r="N47" s="19"/>
      <x:c r="O47" s="19"/>
      <x:c r="P47" s="19"/>
      <x:c r="Q47" s="19"/>
      <x:c r="R47" s="19"/>
      <x:c r="S47" s="19"/>
      <x:c r="T47" s="19"/>
      <x:c r="U47" s="19"/>
      <x:c r="V47" s="19"/>
      <x:c r="W47" s="19"/>
      <x:c r="X47" s="19"/>
      <x:c r="Y47" s="19"/>
      <x:c r="Z47" s="19"/>
      <x:c r="AA47" s="19"/>
      <x:c r="AB47" s="19"/>
      <x:c r="AC47" s="19"/>
      <x:c r="AD47" s="19"/>
      <x:c r="AE47" s="19"/>
      <x:c r="AF47" s="19"/>
      <x:c r="AG47" s="19"/>
      <x:c r="AH47" s="19"/>
      <x:c r="AI47" s="19"/>
      <x:c r="AJ47" s="19"/>
      <x:c r="AK47" s="19"/>
      <x:c r="AL47" s="19"/>
      <x:c r="AM47" s="19"/>
      <x:c r="AN47" s="19"/>
      <x:c r="AO47" s="19"/>
      <x:c r="AP47" s="19"/>
      <x:c r="AQ47" s="19"/>
      <x:c r="AR47" s="19"/>
      <x:c r="AS47" s="19"/>
      <x:c r="AT47" s="19"/>
      <x:c r="AU47" s="19"/>
      <x:c r="AV47" s="19"/>
      <x:c r="AW47" s="19"/>
      <x:c r="AX47" s="19"/>
      <x:c r="AY47" s="19"/>
      <x:c r="AZ47" s="19"/>
      <x:c r="BA47" s="19"/>
      <x:c r="BB47" s="19"/>
      <x:c r="BC47" s="19"/>
      <x:c r="BD47" s="19"/>
      <x:c r="BE47" s="19"/>
      <x:c r="BF47" s="19"/>
      <x:c r="BG47" s="19"/>
      <x:c r="BH47" s="19"/>
      <x:c r="BI47" s="19"/>
      <x:c r="BJ47" s="19"/>
      <x:c r="BK47" s="19"/>
      <x:c r="BL47" s="19"/>
      <x:c r="BM47" s="19"/>
      <x:c r="BN47" s="19"/>
      <x:c r="BO47" s="19"/>
      <x:c r="BP47" s="19"/>
      <x:c r="BQ47" s="19"/>
      <x:c r="BR47" s="19"/>
      <x:c r="BS47" s="19"/>
      <x:c r="BT47" s="19"/>
      <x:c r="BU47" s="19"/>
      <x:c r="BV47" s="19"/>
      <x:c r="BW47" s="19"/>
      <x:c r="BX47" s="19"/>
      <x:c r="BY47" s="19"/>
      <x:c r="BZ47" s="19"/>
      <x:c r="CA47" s="19"/>
      <x:c r="CB47" s="19"/>
      <x:c r="CC47" s="19"/>
      <x:c r="CD47" s="19"/>
      <x:c r="CE47" s="19"/>
      <x:c r="CF47" s="19"/>
      <x:c r="CG47" s="19"/>
      <x:c r="CH47" s="19"/>
      <x:c r="CI47" s="19"/>
      <x:c r="CJ47" s="19"/>
      <x:c r="CK47" s="19"/>
      <x:c r="CL47" s="19"/>
      <x:c r="CM47" s="19"/>
      <x:c r="CN47" s="19"/>
      <x:c r="CO47" s="19"/>
      <x:c r="CP47" s="19"/>
      <x:c r="CQ47" s="19"/>
      <x:c r="CR47" s="19"/>
      <x:c r="CS47" s="19"/>
      <x:c r="CT47" s="19"/>
      <x:c r="CU47" s="19"/>
      <x:c r="CV47" s="19"/>
      <x:c r="CW47" s="19"/>
      <x:c r="CX47" s="19"/>
      <x:c r="CY47" s="19"/>
      <x:c r="CZ47" s="19"/>
      <x:c r="DA47" s="19"/>
      <x:c r="DB47" s="19"/>
      <x:c r="DC47" s="19"/>
      <x:c r="DD47" s="19"/>
      <x:c r="DE47" s="19"/>
      <x:c r="DF47" s="19"/>
      <x:c r="DG47" s="19"/>
      <x:c r="DH47" s="19"/>
      <x:c r="DI47" s="19"/>
      <x:c r="DJ47" s="19"/>
      <x:c r="DK47" s="19"/>
      <x:c r="DL47" s="19"/>
      <x:c r="DM47" s="19"/>
      <x:c r="DN47" s="19"/>
      <x:c r="DO47" s="19"/>
      <x:c r="DP47" s="19"/>
      <x:c r="DQ47" s="19"/>
      <x:c r="DR47" s="19"/>
      <x:c r="DS47" s="19"/>
      <x:c r="DT47" s="19"/>
      <x:c r="DU47" s="19"/>
      <x:c r="DV47" s="19"/>
      <x:c r="DW47" s="19"/>
      <x:c r="DX47" s="19"/>
      <x:c r="DY47" s="19"/>
      <x:c r="DZ47" s="19"/>
      <x:c r="EA47" s="19"/>
      <x:c r="EB47" s="19"/>
      <x:c r="EC47" s="19"/>
      <x:c r="ED47" s="19"/>
      <x:c r="EE47" s="19"/>
      <x:c r="EF47" s="19"/>
      <x:c r="EG47" s="19"/>
      <x:c r="EH47" s="19"/>
      <x:c r="EI47" s="19"/>
      <x:c r="EJ47" s="19"/>
      <x:c r="EK47" s="19"/>
      <x:c r="EL47" s="19"/>
      <x:c r="EM47" s="19"/>
      <x:c r="EN47" s="19"/>
      <x:c r="EO47" s="19"/>
      <x:c r="EP47" s="19"/>
      <x:c r="EQ47" s="19"/>
      <x:c r="ER47" s="19"/>
      <x:c r="ES47" s="19"/>
      <x:c r="ET47" s="19"/>
      <x:c r="EU47" s="19"/>
      <x:c r="EV47" s="19"/>
      <x:c r="EW47" s="19"/>
      <x:c r="EX47" s="19"/>
      <x:c r="EY47" s="19"/>
      <x:c r="EZ47" s="19"/>
      <x:c r="FA47" s="19"/>
      <x:c r="FB47" s="19"/>
      <x:c r="FC47" s="19"/>
      <x:c r="FD47" s="19"/>
      <x:c r="FE47" s="19"/>
      <x:c r="FF47" s="19"/>
      <x:c r="FG47" s="19"/>
      <x:c r="FH47" s="19"/>
      <x:c r="FI47" s="19"/>
      <x:c r="FJ47" s="19"/>
      <x:c r="FK47" s="19"/>
      <x:c r="FL47" s="19"/>
      <x:c r="FM47" s="19"/>
      <x:c r="FN47" s="19"/>
      <x:c r="FO47" s="19"/>
      <x:c r="FP47" s="19"/>
      <x:c r="FQ47" s="19"/>
      <x:c r="FR47" s="19"/>
      <x:c r="FS47" s="19"/>
      <x:c r="FT47" s="19"/>
      <x:c r="FU47" s="19"/>
      <x:c r="FV47" s="19"/>
      <x:c r="FW47" s="19"/>
      <x:c r="FX47" s="19"/>
      <x:c r="FY47" s="19"/>
      <x:c r="FZ47" s="19"/>
      <x:c r="GA47" s="19"/>
      <x:c r="GB47" s="19"/>
      <x:c r="GC47" s="19"/>
      <x:c r="GD47" s="19"/>
      <x:c r="GE47" s="19"/>
      <x:c r="GF47" s="19"/>
      <x:c r="GG47" s="19"/>
      <x:c r="GH47" s="19"/>
      <x:c r="GI47" s="19"/>
      <x:c r="GJ47" s="19"/>
      <x:c r="GK47" s="19"/>
      <x:c r="GL47" s="19"/>
      <x:c r="GM47" s="19"/>
      <x:c r="GN47" s="19"/>
      <x:c r="GO47" s="19"/>
      <x:c r="GP47" s="19"/>
      <x:c r="GQ47" s="19"/>
      <x:c r="GR47" s="19"/>
      <x:c r="GS47" s="19"/>
      <x:c r="GT47" s="19"/>
      <x:c r="GU47" s="19"/>
      <x:c r="GV47" s="19"/>
      <x:c r="GW47" s="19"/>
      <x:c r="GX47" s="19"/>
      <x:c r="GY47" s="19"/>
      <x:c r="GZ47" s="19"/>
      <x:c r="HA47" s="19"/>
      <x:c r="HB47" s="19"/>
      <x:c r="HC47" s="19"/>
      <x:c r="HD47" s="19"/>
      <x:c r="HE47" s="19"/>
      <x:c r="HF47" s="19"/>
      <x:c r="HG47" s="19"/>
      <x:c r="HH47" s="19"/>
      <x:c r="HI47" s="19"/>
      <x:c r="HJ47" s="19"/>
      <x:c r="HK47" s="19"/>
      <x:c r="HL47" s="19"/>
      <x:c r="HM47" s="19"/>
      <x:c r="HN47" s="19"/>
      <x:c r="HO47" s="19"/>
      <x:c r="HP47" s="19"/>
      <x:c r="HQ47" s="19"/>
      <x:c r="HR47" s="19"/>
      <x:c r="HS47" s="19"/>
      <x:c r="HT47" s="19"/>
      <x:c r="HU47" s="19"/>
      <x:c r="HV47" s="19"/>
      <x:c r="HW47" s="19"/>
      <x:c r="HX47" s="19"/>
      <x:c r="HY47" s="19"/>
      <x:c r="HZ47" s="19"/>
      <x:c r="IA47" s="19"/>
      <x:c r="IB47" s="19"/>
      <x:c r="IC47" s="19"/>
      <x:c r="ID47" s="19"/>
      <x:c r="IE47" s="19"/>
      <x:c r="IF47" s="19"/>
      <x:c r="IG47" s="19"/>
      <x:c r="IH47" s="19"/>
      <x:c r="II47" s="19"/>
      <x:c r="IJ47" s="19"/>
      <x:c r="IK47" s="19"/>
      <x:c r="IL47" s="19"/>
      <x:c r="IM47" s="19"/>
      <x:c r="IN47" s="19"/>
      <x:c r="IO47" s="19"/>
      <x:c r="IP47" s="19"/>
      <x:c r="IQ47" s="19"/>
      <x:c r="IR47" s="19"/>
      <x:c r="IS47" s="19"/>
      <x:c r="IT47" s="19"/>
      <x:c r="IU47" s="19"/>
      <x:c r="IV47" s="19"/>
    </x:row>
    <x:row r="48" spans="1:256" s="20" customFormat="1" ht="16.399999999999999">
      <x:c r="A48" s="2462"/>
      <x:c r="B48" s="2494"/>
      <x:c r="C48" s="1581" t="s">
        <x:v>3052</x:v>
      </x:c>
      <x:c r="D48" s="1571" t="s">
        <x:v>1000</x:v>
      </x:c>
      <x:c r="E48" s="1719">
        <x:v>51</x:v>
      </x:c>
      <x:c r="F48" s="1566" t="s">
        <x:v>9853</x:v>
      </x:c>
      <x:c r="G48" s="1567">
        <x:v>0</x:v>
      </x:c>
      <x:c r="H48" s="1567">
        <x:v>0</x:v>
      </x:c>
      <x:c r="I48" s="1567">
        <x:v>0</x:v>
      </x:c>
      <x:c r="J48" s="1574" t="s">
        <x:v>5213</x:v>
      </x:c>
      <x:c r="K48" s="1575" t="s">
        <x:v>7551</x:v>
      </x:c>
      <x:c r="L48" s="19"/>
      <x:c r="M48" s="19"/>
      <x:c r="N48" s="19"/>
      <x:c r="O48" s="19"/>
      <x:c r="P48" s="19"/>
      <x:c r="Q48" s="19"/>
      <x:c r="R48" s="19"/>
      <x:c r="S48" s="19"/>
      <x:c r="T48" s="19"/>
      <x:c r="U48" s="19"/>
      <x:c r="V48" s="19"/>
      <x:c r="W48" s="19"/>
      <x:c r="X48" s="19"/>
      <x:c r="Y48" s="19"/>
      <x:c r="Z48" s="19"/>
      <x:c r="AA48" s="19"/>
      <x:c r="AB48" s="19"/>
      <x:c r="AC48" s="19"/>
      <x:c r="AD48" s="19"/>
      <x:c r="AE48" s="19"/>
      <x:c r="AF48" s="19"/>
      <x:c r="AG48" s="19"/>
      <x:c r="AH48" s="19"/>
      <x:c r="AI48" s="19"/>
      <x:c r="AJ48" s="19"/>
      <x:c r="AK48" s="19"/>
      <x:c r="AL48" s="19"/>
      <x:c r="AM48" s="19"/>
      <x:c r="AN48" s="19"/>
      <x:c r="AO48" s="19"/>
      <x:c r="AP48" s="19"/>
      <x:c r="AQ48" s="19"/>
      <x:c r="AR48" s="19"/>
      <x:c r="AS48" s="19"/>
      <x:c r="AT48" s="19"/>
      <x:c r="AU48" s="19"/>
      <x:c r="AV48" s="19"/>
      <x:c r="AW48" s="19"/>
      <x:c r="AX48" s="19"/>
      <x:c r="AY48" s="19"/>
      <x:c r="AZ48" s="19"/>
      <x:c r="BA48" s="19"/>
      <x:c r="BB48" s="19"/>
      <x:c r="BC48" s="19"/>
      <x:c r="BD48" s="19"/>
      <x:c r="BE48" s="19"/>
      <x:c r="BF48" s="19"/>
      <x:c r="BG48" s="19"/>
      <x:c r="BH48" s="19"/>
      <x:c r="BI48" s="19"/>
      <x:c r="BJ48" s="19"/>
      <x:c r="BK48" s="19"/>
      <x:c r="BL48" s="19"/>
      <x:c r="BM48" s="19"/>
      <x:c r="BN48" s="19"/>
      <x:c r="BO48" s="19"/>
      <x:c r="BP48" s="19"/>
      <x:c r="BQ48" s="19"/>
      <x:c r="BR48" s="19"/>
      <x:c r="BS48" s="19"/>
      <x:c r="BT48" s="19"/>
      <x:c r="BU48" s="19"/>
      <x:c r="BV48" s="19"/>
      <x:c r="BW48" s="19"/>
      <x:c r="BX48" s="19"/>
      <x:c r="BY48" s="19"/>
      <x:c r="BZ48" s="19"/>
      <x:c r="CA48" s="19"/>
      <x:c r="CB48" s="19"/>
      <x:c r="CC48" s="19"/>
      <x:c r="CD48" s="19"/>
      <x:c r="CE48" s="19"/>
      <x:c r="CF48" s="19"/>
      <x:c r="CG48" s="19"/>
      <x:c r="CH48" s="19"/>
      <x:c r="CI48" s="19"/>
      <x:c r="CJ48" s="19"/>
      <x:c r="CK48" s="19"/>
      <x:c r="CL48" s="19"/>
      <x:c r="CM48" s="19"/>
      <x:c r="CN48" s="19"/>
      <x:c r="CO48" s="19"/>
      <x:c r="CP48" s="19"/>
      <x:c r="CQ48" s="19"/>
      <x:c r="CR48" s="19"/>
      <x:c r="CS48" s="19"/>
      <x:c r="CT48" s="19"/>
      <x:c r="CU48" s="19"/>
      <x:c r="CV48" s="19"/>
      <x:c r="CW48" s="19"/>
      <x:c r="CX48" s="19"/>
      <x:c r="CY48" s="19"/>
      <x:c r="CZ48" s="19"/>
      <x:c r="DA48" s="19"/>
      <x:c r="DB48" s="19"/>
      <x:c r="DC48" s="19"/>
      <x:c r="DD48" s="19"/>
      <x:c r="DE48" s="19"/>
      <x:c r="DF48" s="19"/>
      <x:c r="DG48" s="19"/>
      <x:c r="DH48" s="19"/>
      <x:c r="DI48" s="19"/>
      <x:c r="DJ48" s="19"/>
      <x:c r="DK48" s="19"/>
      <x:c r="DL48" s="19"/>
      <x:c r="DM48" s="19"/>
      <x:c r="DN48" s="19"/>
      <x:c r="DO48" s="19"/>
      <x:c r="DP48" s="19"/>
      <x:c r="DQ48" s="19"/>
      <x:c r="DR48" s="19"/>
      <x:c r="DS48" s="19"/>
      <x:c r="DT48" s="19"/>
      <x:c r="DU48" s="19"/>
      <x:c r="DV48" s="19"/>
      <x:c r="DW48" s="19"/>
      <x:c r="DX48" s="19"/>
      <x:c r="DY48" s="19"/>
      <x:c r="DZ48" s="19"/>
      <x:c r="EA48" s="19"/>
      <x:c r="EB48" s="19"/>
      <x:c r="EC48" s="19"/>
      <x:c r="ED48" s="19"/>
      <x:c r="EE48" s="19"/>
      <x:c r="EF48" s="19"/>
      <x:c r="EG48" s="19"/>
      <x:c r="EH48" s="19"/>
      <x:c r="EI48" s="19"/>
      <x:c r="EJ48" s="19"/>
      <x:c r="EK48" s="19"/>
      <x:c r="EL48" s="19"/>
      <x:c r="EM48" s="19"/>
      <x:c r="EN48" s="19"/>
      <x:c r="EO48" s="19"/>
      <x:c r="EP48" s="19"/>
      <x:c r="EQ48" s="19"/>
      <x:c r="ER48" s="19"/>
      <x:c r="ES48" s="19"/>
      <x:c r="ET48" s="19"/>
      <x:c r="EU48" s="19"/>
      <x:c r="EV48" s="19"/>
      <x:c r="EW48" s="19"/>
      <x:c r="EX48" s="19"/>
      <x:c r="EY48" s="19"/>
      <x:c r="EZ48" s="19"/>
      <x:c r="FA48" s="19"/>
      <x:c r="FB48" s="19"/>
      <x:c r="FC48" s="19"/>
      <x:c r="FD48" s="19"/>
      <x:c r="FE48" s="19"/>
      <x:c r="FF48" s="19"/>
      <x:c r="FG48" s="19"/>
      <x:c r="FH48" s="19"/>
      <x:c r="FI48" s="19"/>
      <x:c r="FJ48" s="19"/>
      <x:c r="FK48" s="19"/>
      <x:c r="FL48" s="19"/>
      <x:c r="FM48" s="19"/>
      <x:c r="FN48" s="19"/>
      <x:c r="FO48" s="19"/>
      <x:c r="FP48" s="19"/>
      <x:c r="FQ48" s="19"/>
      <x:c r="FR48" s="19"/>
      <x:c r="FS48" s="19"/>
      <x:c r="FT48" s="19"/>
      <x:c r="FU48" s="19"/>
      <x:c r="FV48" s="19"/>
      <x:c r="FW48" s="19"/>
      <x:c r="FX48" s="19"/>
      <x:c r="FY48" s="19"/>
      <x:c r="FZ48" s="19"/>
      <x:c r="GA48" s="19"/>
      <x:c r="GB48" s="19"/>
      <x:c r="GC48" s="19"/>
      <x:c r="GD48" s="19"/>
      <x:c r="GE48" s="19"/>
      <x:c r="GF48" s="19"/>
      <x:c r="GG48" s="19"/>
      <x:c r="GH48" s="19"/>
      <x:c r="GI48" s="19"/>
      <x:c r="GJ48" s="19"/>
      <x:c r="GK48" s="19"/>
      <x:c r="GL48" s="19"/>
      <x:c r="GM48" s="19"/>
      <x:c r="GN48" s="19"/>
      <x:c r="GO48" s="19"/>
      <x:c r="GP48" s="19"/>
      <x:c r="GQ48" s="19"/>
      <x:c r="GR48" s="19"/>
      <x:c r="GS48" s="19"/>
      <x:c r="GT48" s="19"/>
      <x:c r="GU48" s="19"/>
      <x:c r="GV48" s="19"/>
      <x:c r="GW48" s="19"/>
      <x:c r="GX48" s="19"/>
      <x:c r="GY48" s="19"/>
      <x:c r="GZ48" s="19"/>
      <x:c r="HA48" s="19"/>
      <x:c r="HB48" s="19"/>
      <x:c r="HC48" s="19"/>
      <x:c r="HD48" s="19"/>
      <x:c r="HE48" s="19"/>
      <x:c r="HF48" s="19"/>
      <x:c r="HG48" s="19"/>
      <x:c r="HH48" s="19"/>
      <x:c r="HI48" s="19"/>
      <x:c r="HJ48" s="19"/>
      <x:c r="HK48" s="19"/>
      <x:c r="HL48" s="19"/>
      <x:c r="HM48" s="19"/>
      <x:c r="HN48" s="19"/>
      <x:c r="HO48" s="19"/>
      <x:c r="HP48" s="19"/>
      <x:c r="HQ48" s="19"/>
      <x:c r="HR48" s="19"/>
      <x:c r="HS48" s="19"/>
      <x:c r="HT48" s="19"/>
      <x:c r="HU48" s="19"/>
      <x:c r="HV48" s="19"/>
      <x:c r="HW48" s="19"/>
      <x:c r="HX48" s="19"/>
      <x:c r="HY48" s="19"/>
      <x:c r="HZ48" s="19"/>
      <x:c r="IA48" s="19"/>
      <x:c r="IB48" s="19"/>
      <x:c r="IC48" s="19"/>
      <x:c r="ID48" s="19"/>
      <x:c r="IE48" s="19"/>
      <x:c r="IF48" s="19"/>
      <x:c r="IG48" s="19"/>
      <x:c r="IH48" s="19"/>
      <x:c r="II48" s="19"/>
      <x:c r="IJ48" s="19"/>
      <x:c r="IK48" s="19"/>
      <x:c r="IL48" s="19"/>
      <x:c r="IM48" s="19"/>
      <x:c r="IN48" s="19"/>
      <x:c r="IO48" s="19"/>
      <x:c r="IP48" s="19"/>
      <x:c r="IQ48" s="19"/>
      <x:c r="IR48" s="19"/>
      <x:c r="IS48" s="19"/>
      <x:c r="IT48" s="19"/>
      <x:c r="IU48" s="19"/>
      <x:c r="IV48" s="19"/>
    </x:row>
    <x:row r="49" spans="1:256" s="20" customFormat="1" ht="16.399999999999999">
      <x:c r="A49" s="2462"/>
      <x:c r="B49" s="2494"/>
      <x:c r="C49" s="1581" t="s">
        <x:v>676</x:v>
      </x:c>
      <x:c r="D49" s="1571" t="s">
        <x:v>933</x:v>
      </x:c>
      <x:c r="E49" s="1719">
        <x:v>51</x:v>
      </x:c>
      <x:c r="F49" s="1566" t="s">
        <x:v>9853</x:v>
      </x:c>
      <x:c r="G49" s="1567">
        <x:v>0</x:v>
      </x:c>
      <x:c r="H49" s="1567">
        <x:v>0</x:v>
      </x:c>
      <x:c r="I49" s="1567">
        <x:v>0</x:v>
      </x:c>
      <x:c r="J49" s="1574" t="s">
        <x:v>5213</x:v>
      </x:c>
      <x:c r="K49" s="1575" t="s">
        <x:v>7264</x:v>
      </x:c>
      <x:c r="L49" s="19"/>
      <x:c r="M49" s="19"/>
      <x:c r="N49" s="19"/>
      <x:c r="O49" s="19"/>
      <x:c r="P49" s="19"/>
      <x:c r="Q49" s="19"/>
      <x:c r="R49" s="19"/>
      <x:c r="S49" s="19"/>
      <x:c r="T49" s="19"/>
      <x:c r="U49" s="19"/>
      <x:c r="V49" s="19"/>
      <x:c r="W49" s="19"/>
      <x:c r="X49" s="19"/>
      <x:c r="Y49" s="19"/>
      <x:c r="Z49" s="19"/>
      <x:c r="AA49" s="19"/>
      <x:c r="AB49" s="19"/>
      <x:c r="AC49" s="19"/>
      <x:c r="AD49" s="19"/>
      <x:c r="AE49" s="19"/>
      <x:c r="AF49" s="19"/>
      <x:c r="AG49" s="19"/>
      <x:c r="AH49" s="19"/>
      <x:c r="AI49" s="19"/>
      <x:c r="AJ49" s="19"/>
      <x:c r="AK49" s="19"/>
      <x:c r="AL49" s="19"/>
      <x:c r="AM49" s="19"/>
      <x:c r="AN49" s="19"/>
      <x:c r="AO49" s="19"/>
      <x:c r="AP49" s="19"/>
      <x:c r="AQ49" s="19"/>
      <x:c r="AR49" s="19"/>
      <x:c r="AS49" s="19"/>
      <x:c r="AT49" s="19"/>
      <x:c r="AU49" s="19"/>
      <x:c r="AV49" s="19"/>
      <x:c r="AW49" s="19"/>
      <x:c r="AX49" s="19"/>
      <x:c r="AY49" s="19"/>
      <x:c r="AZ49" s="19"/>
      <x:c r="BA49" s="19"/>
      <x:c r="BB49" s="19"/>
      <x:c r="BC49" s="19"/>
      <x:c r="BD49" s="19"/>
      <x:c r="BE49" s="19"/>
      <x:c r="BF49" s="19"/>
      <x:c r="BG49" s="19"/>
      <x:c r="BH49" s="19"/>
      <x:c r="BI49" s="19"/>
      <x:c r="BJ49" s="19"/>
      <x:c r="BK49" s="19"/>
      <x:c r="BL49" s="19"/>
      <x:c r="BM49" s="19"/>
      <x:c r="BN49" s="19"/>
      <x:c r="BO49" s="19"/>
      <x:c r="BP49" s="19"/>
      <x:c r="BQ49" s="19"/>
      <x:c r="BR49" s="19"/>
      <x:c r="BS49" s="19"/>
      <x:c r="BT49" s="19"/>
      <x:c r="BU49" s="19"/>
      <x:c r="BV49" s="19"/>
      <x:c r="BW49" s="19"/>
      <x:c r="BX49" s="19"/>
      <x:c r="BY49" s="19"/>
      <x:c r="BZ49" s="19"/>
      <x:c r="CA49" s="19"/>
      <x:c r="CB49" s="19"/>
      <x:c r="CC49" s="19"/>
      <x:c r="CD49" s="19"/>
      <x:c r="CE49" s="19"/>
      <x:c r="CF49" s="19"/>
      <x:c r="CG49" s="19"/>
      <x:c r="CH49" s="19"/>
      <x:c r="CI49" s="19"/>
      <x:c r="CJ49" s="19"/>
      <x:c r="CK49" s="19"/>
      <x:c r="CL49" s="19"/>
      <x:c r="CM49" s="19"/>
      <x:c r="CN49" s="19"/>
      <x:c r="CO49" s="19"/>
      <x:c r="CP49" s="19"/>
      <x:c r="CQ49" s="19"/>
      <x:c r="CR49" s="19"/>
      <x:c r="CS49" s="19"/>
      <x:c r="CT49" s="19"/>
      <x:c r="CU49" s="19"/>
      <x:c r="CV49" s="19"/>
      <x:c r="CW49" s="19"/>
      <x:c r="CX49" s="19"/>
      <x:c r="CY49" s="19"/>
      <x:c r="CZ49" s="19"/>
      <x:c r="DA49" s="19"/>
      <x:c r="DB49" s="19"/>
      <x:c r="DC49" s="19"/>
      <x:c r="DD49" s="19"/>
      <x:c r="DE49" s="19"/>
      <x:c r="DF49" s="19"/>
      <x:c r="DG49" s="19"/>
      <x:c r="DH49" s="19"/>
      <x:c r="DI49" s="19"/>
      <x:c r="DJ49" s="19"/>
      <x:c r="DK49" s="19"/>
      <x:c r="DL49" s="19"/>
      <x:c r="DM49" s="19"/>
      <x:c r="DN49" s="19"/>
      <x:c r="DO49" s="19"/>
      <x:c r="DP49" s="19"/>
      <x:c r="DQ49" s="19"/>
      <x:c r="DR49" s="19"/>
      <x:c r="DS49" s="19"/>
      <x:c r="DT49" s="19"/>
      <x:c r="DU49" s="19"/>
      <x:c r="DV49" s="19"/>
      <x:c r="DW49" s="19"/>
      <x:c r="DX49" s="19"/>
      <x:c r="DY49" s="19"/>
      <x:c r="DZ49" s="19"/>
      <x:c r="EA49" s="19"/>
      <x:c r="EB49" s="19"/>
      <x:c r="EC49" s="19"/>
      <x:c r="ED49" s="19"/>
      <x:c r="EE49" s="19"/>
      <x:c r="EF49" s="19"/>
      <x:c r="EG49" s="19"/>
      <x:c r="EH49" s="19"/>
      <x:c r="EI49" s="19"/>
      <x:c r="EJ49" s="19"/>
      <x:c r="EK49" s="19"/>
      <x:c r="EL49" s="19"/>
      <x:c r="EM49" s="19"/>
      <x:c r="EN49" s="19"/>
      <x:c r="EO49" s="19"/>
      <x:c r="EP49" s="19"/>
      <x:c r="EQ49" s="19"/>
      <x:c r="ER49" s="19"/>
      <x:c r="ES49" s="19"/>
      <x:c r="ET49" s="19"/>
      <x:c r="EU49" s="19"/>
      <x:c r="EV49" s="19"/>
      <x:c r="EW49" s="19"/>
      <x:c r="EX49" s="19"/>
      <x:c r="EY49" s="19"/>
      <x:c r="EZ49" s="19"/>
      <x:c r="FA49" s="19"/>
      <x:c r="FB49" s="19"/>
      <x:c r="FC49" s="19"/>
      <x:c r="FD49" s="19"/>
      <x:c r="FE49" s="19"/>
      <x:c r="FF49" s="19"/>
      <x:c r="FG49" s="19"/>
      <x:c r="FH49" s="19"/>
      <x:c r="FI49" s="19"/>
      <x:c r="FJ49" s="19"/>
      <x:c r="FK49" s="19"/>
      <x:c r="FL49" s="19"/>
      <x:c r="FM49" s="19"/>
      <x:c r="FN49" s="19"/>
      <x:c r="FO49" s="19"/>
      <x:c r="FP49" s="19"/>
      <x:c r="FQ49" s="19"/>
      <x:c r="FR49" s="19"/>
      <x:c r="FS49" s="19"/>
      <x:c r="FT49" s="19"/>
      <x:c r="FU49" s="19"/>
      <x:c r="FV49" s="19"/>
      <x:c r="FW49" s="19"/>
      <x:c r="FX49" s="19"/>
      <x:c r="FY49" s="19"/>
      <x:c r="FZ49" s="19"/>
      <x:c r="GA49" s="19"/>
      <x:c r="GB49" s="19"/>
      <x:c r="GC49" s="19"/>
      <x:c r="GD49" s="19"/>
      <x:c r="GE49" s="19"/>
      <x:c r="GF49" s="19"/>
      <x:c r="GG49" s="19"/>
      <x:c r="GH49" s="19"/>
      <x:c r="GI49" s="19"/>
      <x:c r="GJ49" s="19"/>
      <x:c r="GK49" s="19"/>
      <x:c r="GL49" s="19"/>
      <x:c r="GM49" s="19"/>
      <x:c r="GN49" s="19"/>
      <x:c r="GO49" s="19"/>
      <x:c r="GP49" s="19"/>
      <x:c r="GQ49" s="19"/>
      <x:c r="GR49" s="19"/>
      <x:c r="GS49" s="19"/>
      <x:c r="GT49" s="19"/>
      <x:c r="GU49" s="19"/>
      <x:c r="GV49" s="19"/>
      <x:c r="GW49" s="19"/>
      <x:c r="GX49" s="19"/>
      <x:c r="GY49" s="19"/>
      <x:c r="GZ49" s="19"/>
      <x:c r="HA49" s="19"/>
      <x:c r="HB49" s="19"/>
      <x:c r="HC49" s="19"/>
      <x:c r="HD49" s="19"/>
      <x:c r="HE49" s="19"/>
      <x:c r="HF49" s="19"/>
      <x:c r="HG49" s="19"/>
      <x:c r="HH49" s="19"/>
      <x:c r="HI49" s="19"/>
      <x:c r="HJ49" s="19"/>
      <x:c r="HK49" s="19"/>
      <x:c r="HL49" s="19"/>
      <x:c r="HM49" s="19"/>
      <x:c r="HN49" s="19"/>
      <x:c r="HO49" s="19"/>
      <x:c r="HP49" s="19"/>
      <x:c r="HQ49" s="19"/>
      <x:c r="HR49" s="19"/>
      <x:c r="HS49" s="19"/>
      <x:c r="HT49" s="19"/>
      <x:c r="HU49" s="19"/>
      <x:c r="HV49" s="19"/>
      <x:c r="HW49" s="19"/>
      <x:c r="HX49" s="19"/>
      <x:c r="HY49" s="19"/>
      <x:c r="HZ49" s="19"/>
      <x:c r="IA49" s="19"/>
      <x:c r="IB49" s="19"/>
      <x:c r="IC49" s="19"/>
      <x:c r="ID49" s="19"/>
      <x:c r="IE49" s="19"/>
      <x:c r="IF49" s="19"/>
      <x:c r="IG49" s="19"/>
      <x:c r="IH49" s="19"/>
      <x:c r="II49" s="19"/>
      <x:c r="IJ49" s="19"/>
      <x:c r="IK49" s="19"/>
      <x:c r="IL49" s="19"/>
      <x:c r="IM49" s="19"/>
      <x:c r="IN49" s="19"/>
      <x:c r="IO49" s="19"/>
      <x:c r="IP49" s="19"/>
      <x:c r="IQ49" s="19"/>
      <x:c r="IR49" s="19"/>
      <x:c r="IS49" s="19"/>
      <x:c r="IT49" s="19"/>
      <x:c r="IU49" s="19"/>
      <x:c r="IV49" s="19"/>
    </x:row>
    <x:row r="50" spans="1:256" s="20" customFormat="1" ht="23.25" customHeight="1">
      <x:c r="A50" s="2462"/>
      <x:c r="B50" s="2490"/>
      <x:c r="C50" s="1581" t="s">
        <x:v>399</x:v>
      </x:c>
      <x:c r="D50" s="1571" t="s">
        <x:v>974</x:v>
      </x:c>
      <x:c r="E50" s="1719">
        <x:v>0.17000000000000001</x:v>
      </x:c>
      <x:c r="F50" s="1566" t="s">
        <x:v>9853</x:v>
      </x:c>
      <x:c r="G50" s="1567">
        <x:v>0</x:v>
      </x:c>
      <x:c r="H50" s="1567">
        <x:v>0</x:v>
      </x:c>
      <x:c r="I50" s="1567">
        <x:v>0</x:v>
      </x:c>
      <x:c r="J50" s="1574" t="s">
        <x:v>5213</x:v>
      </x:c>
      <x:c r="K50" s="1575" t="s">
        <x:v>3084</x:v>
      </x:c>
      <x:c r="L50" s="19"/>
      <x:c r="M50" s="19"/>
      <x:c r="N50" s="19"/>
      <x:c r="O50" s="19"/>
      <x:c r="P50" s="19"/>
      <x:c r="Q50" s="19"/>
      <x:c r="R50" s="19"/>
      <x:c r="S50" s="19"/>
      <x:c r="T50" s="19"/>
      <x:c r="U50" s="19"/>
      <x:c r="V50" s="19"/>
      <x:c r="W50" s="19"/>
      <x:c r="X50" s="19"/>
      <x:c r="Y50" s="19"/>
      <x:c r="Z50" s="19"/>
      <x:c r="AA50" s="19"/>
      <x:c r="AB50" s="19"/>
      <x:c r="AC50" s="19"/>
      <x:c r="AD50" s="19"/>
      <x:c r="AE50" s="19"/>
      <x:c r="AF50" s="19"/>
      <x:c r="AG50" s="19"/>
      <x:c r="AH50" s="19"/>
      <x:c r="AI50" s="19"/>
      <x:c r="AJ50" s="19"/>
      <x:c r="AK50" s="19"/>
      <x:c r="AL50" s="19"/>
      <x:c r="AM50" s="19"/>
      <x:c r="AN50" s="19"/>
      <x:c r="AO50" s="19"/>
      <x:c r="AP50" s="19"/>
      <x:c r="AQ50" s="19"/>
      <x:c r="AR50" s="19"/>
      <x:c r="AS50" s="19"/>
      <x:c r="AT50" s="19"/>
      <x:c r="AU50" s="19"/>
      <x:c r="AV50" s="19"/>
      <x:c r="AW50" s="19"/>
      <x:c r="AX50" s="19"/>
      <x:c r="AY50" s="19"/>
      <x:c r="AZ50" s="19"/>
      <x:c r="BA50" s="19"/>
      <x:c r="BB50" s="19"/>
      <x:c r="BC50" s="19"/>
      <x:c r="BD50" s="19"/>
      <x:c r="BE50" s="19"/>
      <x:c r="BF50" s="19"/>
      <x:c r="BG50" s="19"/>
      <x:c r="BH50" s="19"/>
      <x:c r="BI50" s="19"/>
      <x:c r="BJ50" s="19"/>
      <x:c r="BK50" s="19"/>
      <x:c r="BL50" s="19"/>
      <x:c r="BM50" s="19"/>
      <x:c r="BN50" s="19"/>
      <x:c r="BO50" s="19"/>
      <x:c r="BP50" s="19"/>
      <x:c r="BQ50" s="19"/>
      <x:c r="BR50" s="19"/>
      <x:c r="BS50" s="19"/>
      <x:c r="BT50" s="19"/>
      <x:c r="BU50" s="19"/>
      <x:c r="BV50" s="19"/>
      <x:c r="BW50" s="19"/>
      <x:c r="BX50" s="19"/>
      <x:c r="BY50" s="19"/>
      <x:c r="BZ50" s="19"/>
      <x:c r="CA50" s="19"/>
      <x:c r="CB50" s="19"/>
      <x:c r="CC50" s="19"/>
      <x:c r="CD50" s="19"/>
      <x:c r="CE50" s="19"/>
      <x:c r="CF50" s="19"/>
      <x:c r="CG50" s="19"/>
      <x:c r="CH50" s="19"/>
      <x:c r="CI50" s="19"/>
      <x:c r="CJ50" s="19"/>
      <x:c r="CK50" s="19"/>
      <x:c r="CL50" s="19"/>
      <x:c r="CM50" s="19"/>
      <x:c r="CN50" s="19"/>
      <x:c r="CO50" s="19"/>
      <x:c r="CP50" s="19"/>
      <x:c r="CQ50" s="19"/>
      <x:c r="CR50" s="19"/>
      <x:c r="CS50" s="19"/>
      <x:c r="CT50" s="19"/>
      <x:c r="CU50" s="19"/>
      <x:c r="CV50" s="19"/>
      <x:c r="CW50" s="19"/>
      <x:c r="CX50" s="19"/>
      <x:c r="CY50" s="19"/>
      <x:c r="CZ50" s="19"/>
      <x:c r="DA50" s="19"/>
      <x:c r="DB50" s="19"/>
      <x:c r="DC50" s="19"/>
      <x:c r="DD50" s="19"/>
      <x:c r="DE50" s="19"/>
      <x:c r="DF50" s="19"/>
      <x:c r="DG50" s="19"/>
      <x:c r="DH50" s="19"/>
      <x:c r="DI50" s="19"/>
      <x:c r="DJ50" s="19"/>
      <x:c r="DK50" s="19"/>
      <x:c r="DL50" s="19"/>
      <x:c r="DM50" s="19"/>
      <x:c r="DN50" s="19"/>
      <x:c r="DO50" s="19"/>
      <x:c r="DP50" s="19"/>
      <x:c r="DQ50" s="19"/>
      <x:c r="DR50" s="19"/>
      <x:c r="DS50" s="19"/>
      <x:c r="DT50" s="19"/>
      <x:c r="DU50" s="19"/>
      <x:c r="DV50" s="19"/>
      <x:c r="DW50" s="19"/>
      <x:c r="DX50" s="19"/>
      <x:c r="DY50" s="19"/>
      <x:c r="DZ50" s="19"/>
      <x:c r="EA50" s="19"/>
      <x:c r="EB50" s="19"/>
      <x:c r="EC50" s="19"/>
      <x:c r="ED50" s="19"/>
      <x:c r="EE50" s="19"/>
      <x:c r="EF50" s="19"/>
      <x:c r="EG50" s="19"/>
      <x:c r="EH50" s="19"/>
      <x:c r="EI50" s="19"/>
      <x:c r="EJ50" s="19"/>
      <x:c r="EK50" s="19"/>
      <x:c r="EL50" s="19"/>
      <x:c r="EM50" s="19"/>
      <x:c r="EN50" s="19"/>
      <x:c r="EO50" s="19"/>
      <x:c r="EP50" s="19"/>
      <x:c r="EQ50" s="19"/>
      <x:c r="ER50" s="19"/>
      <x:c r="ES50" s="19"/>
      <x:c r="ET50" s="19"/>
      <x:c r="EU50" s="19"/>
      <x:c r="EV50" s="19"/>
      <x:c r="EW50" s="19"/>
      <x:c r="EX50" s="19"/>
      <x:c r="EY50" s="19"/>
      <x:c r="EZ50" s="19"/>
      <x:c r="FA50" s="19"/>
      <x:c r="FB50" s="19"/>
      <x:c r="FC50" s="19"/>
      <x:c r="FD50" s="19"/>
      <x:c r="FE50" s="19"/>
      <x:c r="FF50" s="19"/>
      <x:c r="FG50" s="19"/>
      <x:c r="FH50" s="19"/>
      <x:c r="FI50" s="19"/>
      <x:c r="FJ50" s="19"/>
      <x:c r="FK50" s="19"/>
      <x:c r="FL50" s="19"/>
      <x:c r="FM50" s="19"/>
      <x:c r="FN50" s="19"/>
      <x:c r="FO50" s="19"/>
      <x:c r="FP50" s="19"/>
      <x:c r="FQ50" s="19"/>
      <x:c r="FR50" s="19"/>
      <x:c r="FS50" s="19"/>
      <x:c r="FT50" s="19"/>
      <x:c r="FU50" s="19"/>
      <x:c r="FV50" s="19"/>
      <x:c r="FW50" s="19"/>
      <x:c r="FX50" s="19"/>
      <x:c r="FY50" s="19"/>
      <x:c r="FZ50" s="19"/>
      <x:c r="GA50" s="19"/>
      <x:c r="GB50" s="19"/>
      <x:c r="GC50" s="19"/>
      <x:c r="GD50" s="19"/>
      <x:c r="GE50" s="19"/>
      <x:c r="GF50" s="19"/>
      <x:c r="GG50" s="19"/>
      <x:c r="GH50" s="19"/>
      <x:c r="GI50" s="19"/>
      <x:c r="GJ50" s="19"/>
      <x:c r="GK50" s="19"/>
      <x:c r="GL50" s="19"/>
      <x:c r="GM50" s="19"/>
      <x:c r="GN50" s="19"/>
      <x:c r="GO50" s="19"/>
      <x:c r="GP50" s="19"/>
      <x:c r="GQ50" s="19"/>
      <x:c r="GR50" s="19"/>
      <x:c r="GS50" s="19"/>
      <x:c r="GT50" s="19"/>
      <x:c r="GU50" s="19"/>
      <x:c r="GV50" s="19"/>
      <x:c r="GW50" s="19"/>
      <x:c r="GX50" s="19"/>
      <x:c r="GY50" s="19"/>
      <x:c r="GZ50" s="19"/>
      <x:c r="HA50" s="19"/>
      <x:c r="HB50" s="19"/>
      <x:c r="HC50" s="19"/>
      <x:c r="HD50" s="19"/>
      <x:c r="HE50" s="19"/>
      <x:c r="HF50" s="19"/>
      <x:c r="HG50" s="19"/>
      <x:c r="HH50" s="19"/>
      <x:c r="HI50" s="19"/>
      <x:c r="HJ50" s="19"/>
      <x:c r="HK50" s="19"/>
      <x:c r="HL50" s="19"/>
      <x:c r="HM50" s="19"/>
      <x:c r="HN50" s="19"/>
      <x:c r="HO50" s="19"/>
      <x:c r="HP50" s="19"/>
      <x:c r="HQ50" s="19"/>
      <x:c r="HR50" s="19"/>
      <x:c r="HS50" s="19"/>
      <x:c r="HT50" s="19"/>
      <x:c r="HU50" s="19"/>
      <x:c r="HV50" s="19"/>
      <x:c r="HW50" s="19"/>
      <x:c r="HX50" s="19"/>
      <x:c r="HY50" s="19"/>
      <x:c r="HZ50" s="19"/>
      <x:c r="IA50" s="19"/>
      <x:c r="IB50" s="19"/>
      <x:c r="IC50" s="19"/>
      <x:c r="ID50" s="19"/>
      <x:c r="IE50" s="19"/>
      <x:c r="IF50" s="19"/>
      <x:c r="IG50" s="19"/>
      <x:c r="IH50" s="19"/>
      <x:c r="II50" s="19"/>
      <x:c r="IJ50" s="19"/>
      <x:c r="IK50" s="19"/>
      <x:c r="IL50" s="19"/>
      <x:c r="IM50" s="19"/>
      <x:c r="IN50" s="19"/>
      <x:c r="IO50" s="19"/>
      <x:c r="IP50" s="19"/>
      <x:c r="IQ50" s="19"/>
      <x:c r="IR50" s="19"/>
      <x:c r="IS50" s="19"/>
      <x:c r="IT50" s="19"/>
      <x:c r="IU50" s="19"/>
      <x:c r="IV50" s="19"/>
    </x:row>
    <x:row r="51" spans="1:256" s="20" customFormat="1" ht="16.399999999999999">
      <x:c r="A51" s="2462"/>
      <x:c r="B51" s="2493" t="s">
        <x:v>5587</x:v>
      </x:c>
      <x:c r="C51" s="1581" t="s">
        <x:v>1565</x:v>
      </x:c>
      <x:c r="D51" s="1571" t="s">
        <x:v>8017</x:v>
      </x:c>
      <x:c r="E51" s="1719">
        <x:v>3</x:v>
      </x:c>
      <x:c r="F51" s="1566" t="s">
        <x:v>9853</x:v>
      </x:c>
      <x:c r="G51" s="1567">
        <x:v>0</x:v>
      </x:c>
      <x:c r="H51" s="1567">
        <x:v>0</x:v>
      </x:c>
      <x:c r="I51" s="1567">
        <x:v>0</x:v>
      </x:c>
      <x:c r="J51" s="1574" t="s">
        <x:v>4965</x:v>
      </x:c>
      <x:c r="K51" s="1575" t="s">
        <x:v>7416</x:v>
      </x:c>
      <x:c r="L51" s="19"/>
      <x:c r="M51" s="19"/>
      <x:c r="N51" s="19"/>
      <x:c r="O51" s="19"/>
      <x:c r="P51" s="19"/>
      <x:c r="Q51" s="19"/>
      <x:c r="R51" s="19"/>
      <x:c r="S51" s="19"/>
      <x:c r="T51" s="19"/>
      <x:c r="U51" s="19"/>
      <x:c r="V51" s="19"/>
      <x:c r="W51" s="19"/>
      <x:c r="X51" s="19"/>
      <x:c r="Y51" s="19"/>
      <x:c r="Z51" s="19"/>
      <x:c r="AA51" s="19"/>
      <x:c r="AB51" s="19"/>
      <x:c r="AC51" s="19"/>
      <x:c r="AD51" s="19"/>
      <x:c r="AE51" s="19"/>
      <x:c r="AF51" s="19"/>
      <x:c r="AG51" s="19"/>
      <x:c r="AH51" s="19"/>
      <x:c r="AI51" s="19"/>
      <x:c r="AJ51" s="19"/>
      <x:c r="AK51" s="19"/>
      <x:c r="AL51" s="19"/>
      <x:c r="AM51" s="19"/>
      <x:c r="AN51" s="19"/>
      <x:c r="AO51" s="19"/>
      <x:c r="AP51" s="19"/>
      <x:c r="AQ51" s="19"/>
      <x:c r="AR51" s="19"/>
      <x:c r="AS51" s="19"/>
      <x:c r="AT51" s="19"/>
      <x:c r="AU51" s="19"/>
      <x:c r="AV51" s="19"/>
      <x:c r="AW51" s="19"/>
      <x:c r="AX51" s="19"/>
      <x:c r="AY51" s="19"/>
      <x:c r="AZ51" s="19"/>
      <x:c r="BA51" s="19"/>
      <x:c r="BB51" s="19"/>
      <x:c r="BC51" s="19"/>
      <x:c r="BD51" s="19"/>
      <x:c r="BE51" s="19"/>
      <x:c r="BF51" s="19"/>
      <x:c r="BG51" s="19"/>
      <x:c r="BH51" s="19"/>
      <x:c r="BI51" s="19"/>
      <x:c r="BJ51" s="19"/>
      <x:c r="BK51" s="19"/>
      <x:c r="BL51" s="19"/>
      <x:c r="BM51" s="19"/>
      <x:c r="BN51" s="19"/>
      <x:c r="BO51" s="19"/>
      <x:c r="BP51" s="19"/>
      <x:c r="BQ51" s="19"/>
      <x:c r="BR51" s="19"/>
      <x:c r="BS51" s="19"/>
      <x:c r="BT51" s="19"/>
      <x:c r="BU51" s="19"/>
      <x:c r="BV51" s="19"/>
      <x:c r="BW51" s="19"/>
      <x:c r="BX51" s="19"/>
      <x:c r="BY51" s="19"/>
      <x:c r="BZ51" s="19"/>
      <x:c r="CA51" s="19"/>
      <x:c r="CB51" s="19"/>
      <x:c r="CC51" s="19"/>
      <x:c r="CD51" s="19"/>
      <x:c r="CE51" s="19"/>
      <x:c r="CF51" s="19"/>
      <x:c r="CG51" s="19"/>
      <x:c r="CH51" s="19"/>
      <x:c r="CI51" s="19"/>
      <x:c r="CJ51" s="19"/>
      <x:c r="CK51" s="19"/>
      <x:c r="CL51" s="19"/>
      <x:c r="CM51" s="19"/>
      <x:c r="CN51" s="19"/>
      <x:c r="CO51" s="19"/>
      <x:c r="CP51" s="19"/>
      <x:c r="CQ51" s="19"/>
      <x:c r="CR51" s="19"/>
      <x:c r="CS51" s="19"/>
      <x:c r="CT51" s="19"/>
      <x:c r="CU51" s="19"/>
      <x:c r="CV51" s="19"/>
      <x:c r="CW51" s="19"/>
      <x:c r="CX51" s="19"/>
      <x:c r="CY51" s="19"/>
      <x:c r="CZ51" s="19"/>
      <x:c r="DA51" s="19"/>
      <x:c r="DB51" s="19"/>
      <x:c r="DC51" s="19"/>
      <x:c r="DD51" s="19"/>
      <x:c r="DE51" s="19"/>
      <x:c r="DF51" s="19"/>
      <x:c r="DG51" s="19"/>
      <x:c r="DH51" s="19"/>
      <x:c r="DI51" s="19"/>
      <x:c r="DJ51" s="19"/>
      <x:c r="DK51" s="19"/>
      <x:c r="DL51" s="19"/>
      <x:c r="DM51" s="19"/>
      <x:c r="DN51" s="19"/>
      <x:c r="DO51" s="19"/>
      <x:c r="DP51" s="19"/>
      <x:c r="DQ51" s="19"/>
      <x:c r="DR51" s="19"/>
      <x:c r="DS51" s="19"/>
      <x:c r="DT51" s="19"/>
      <x:c r="DU51" s="19"/>
      <x:c r="DV51" s="19"/>
      <x:c r="DW51" s="19"/>
      <x:c r="DX51" s="19"/>
      <x:c r="DY51" s="19"/>
      <x:c r="DZ51" s="19"/>
      <x:c r="EA51" s="19"/>
      <x:c r="EB51" s="19"/>
      <x:c r="EC51" s="19"/>
      <x:c r="ED51" s="19"/>
      <x:c r="EE51" s="19"/>
      <x:c r="EF51" s="19"/>
      <x:c r="EG51" s="19"/>
      <x:c r="EH51" s="19"/>
      <x:c r="EI51" s="19"/>
      <x:c r="EJ51" s="19"/>
      <x:c r="EK51" s="19"/>
      <x:c r="EL51" s="19"/>
      <x:c r="EM51" s="19"/>
      <x:c r="EN51" s="19"/>
      <x:c r="EO51" s="19"/>
      <x:c r="EP51" s="19"/>
      <x:c r="EQ51" s="19"/>
      <x:c r="ER51" s="19"/>
      <x:c r="ES51" s="19"/>
      <x:c r="ET51" s="19"/>
      <x:c r="EU51" s="19"/>
      <x:c r="EV51" s="19"/>
      <x:c r="EW51" s="19"/>
      <x:c r="EX51" s="19"/>
      <x:c r="EY51" s="19"/>
      <x:c r="EZ51" s="19"/>
      <x:c r="FA51" s="19"/>
      <x:c r="FB51" s="19"/>
      <x:c r="FC51" s="19"/>
      <x:c r="FD51" s="19"/>
      <x:c r="FE51" s="19"/>
      <x:c r="FF51" s="19"/>
      <x:c r="FG51" s="19"/>
      <x:c r="FH51" s="19"/>
      <x:c r="FI51" s="19"/>
      <x:c r="FJ51" s="19"/>
      <x:c r="FK51" s="19"/>
      <x:c r="FL51" s="19"/>
      <x:c r="FM51" s="19"/>
      <x:c r="FN51" s="19"/>
      <x:c r="FO51" s="19"/>
      <x:c r="FP51" s="19"/>
      <x:c r="FQ51" s="19"/>
      <x:c r="FR51" s="19"/>
      <x:c r="FS51" s="19"/>
      <x:c r="FT51" s="19"/>
      <x:c r="FU51" s="19"/>
      <x:c r="FV51" s="19"/>
      <x:c r="FW51" s="19"/>
      <x:c r="FX51" s="19"/>
      <x:c r="FY51" s="19"/>
      <x:c r="FZ51" s="19"/>
      <x:c r="GA51" s="19"/>
      <x:c r="GB51" s="19"/>
      <x:c r="GC51" s="19"/>
      <x:c r="GD51" s="19"/>
      <x:c r="GE51" s="19"/>
      <x:c r="GF51" s="19"/>
      <x:c r="GG51" s="19"/>
      <x:c r="GH51" s="19"/>
      <x:c r="GI51" s="19"/>
      <x:c r="GJ51" s="19"/>
      <x:c r="GK51" s="19"/>
      <x:c r="GL51" s="19"/>
      <x:c r="GM51" s="19"/>
      <x:c r="GN51" s="19"/>
      <x:c r="GO51" s="19"/>
      <x:c r="GP51" s="19"/>
      <x:c r="GQ51" s="19"/>
      <x:c r="GR51" s="19"/>
      <x:c r="GS51" s="19"/>
      <x:c r="GT51" s="19"/>
      <x:c r="GU51" s="19"/>
      <x:c r="GV51" s="19"/>
      <x:c r="GW51" s="19"/>
      <x:c r="GX51" s="19"/>
      <x:c r="GY51" s="19"/>
      <x:c r="GZ51" s="19"/>
      <x:c r="HA51" s="19"/>
      <x:c r="HB51" s="19"/>
      <x:c r="HC51" s="19"/>
      <x:c r="HD51" s="19"/>
      <x:c r="HE51" s="19"/>
      <x:c r="HF51" s="19"/>
      <x:c r="HG51" s="19"/>
      <x:c r="HH51" s="19"/>
      <x:c r="HI51" s="19"/>
      <x:c r="HJ51" s="19"/>
      <x:c r="HK51" s="19"/>
      <x:c r="HL51" s="19"/>
      <x:c r="HM51" s="19"/>
      <x:c r="HN51" s="19"/>
      <x:c r="HO51" s="19"/>
      <x:c r="HP51" s="19"/>
      <x:c r="HQ51" s="19"/>
      <x:c r="HR51" s="19"/>
      <x:c r="HS51" s="19"/>
      <x:c r="HT51" s="19"/>
      <x:c r="HU51" s="19"/>
      <x:c r="HV51" s="19"/>
      <x:c r="HW51" s="19"/>
      <x:c r="HX51" s="19"/>
      <x:c r="HY51" s="19"/>
      <x:c r="HZ51" s="19"/>
      <x:c r="IA51" s="19"/>
      <x:c r="IB51" s="19"/>
      <x:c r="IC51" s="19"/>
      <x:c r="ID51" s="19"/>
      <x:c r="IE51" s="19"/>
      <x:c r="IF51" s="19"/>
      <x:c r="IG51" s="19"/>
      <x:c r="IH51" s="19"/>
      <x:c r="II51" s="19"/>
      <x:c r="IJ51" s="19"/>
      <x:c r="IK51" s="19"/>
      <x:c r="IL51" s="19"/>
      <x:c r="IM51" s="19"/>
      <x:c r="IN51" s="19"/>
      <x:c r="IO51" s="19"/>
      <x:c r="IP51" s="19"/>
      <x:c r="IQ51" s="19"/>
      <x:c r="IR51" s="19"/>
      <x:c r="IS51" s="19"/>
      <x:c r="IT51" s="19"/>
      <x:c r="IU51" s="19"/>
      <x:c r="IV51" s="19"/>
    </x:row>
    <x:row r="52" spans="1:256" s="20" customFormat="1" ht="16.399999999999999">
      <x:c r="A52" s="2462"/>
      <x:c r="B52" s="2494"/>
      <x:c r="C52" s="1581" t="s">
        <x:v>9693</x:v>
      </x:c>
      <x:c r="D52" s="1571" t="s">
        <x:v>6347</x:v>
      </x:c>
      <x:c r="E52" s="1719">
        <x:v>1387</x:v>
      </x:c>
      <x:c r="F52" s="1566" t="s">
        <x:v>9853</x:v>
      </x:c>
      <x:c r="G52" s="1567">
        <x:v>0</x:v>
      </x:c>
      <x:c r="H52" s="1567">
        <x:v>0</x:v>
      </x:c>
      <x:c r="I52" s="1567">
        <x:v>0</x:v>
      </x:c>
      <x:c r="J52" s="1574" t="s">
        <x:v>5213</x:v>
      </x:c>
      <x:c r="K52" s="1575" t="s">
        <x:v>3041</x:v>
      </x:c>
      <x:c r="L52" s="19"/>
      <x:c r="M52" s="19"/>
      <x:c r="N52" s="19"/>
      <x:c r="O52" s="19"/>
      <x:c r="P52" s="19"/>
      <x:c r="Q52" s="19"/>
      <x:c r="R52" s="19"/>
      <x:c r="S52" s="19"/>
      <x:c r="T52" s="19"/>
      <x:c r="U52" s="19"/>
      <x:c r="V52" s="19"/>
      <x:c r="W52" s="19"/>
      <x:c r="X52" s="19"/>
      <x:c r="Y52" s="19"/>
      <x:c r="Z52" s="19"/>
      <x:c r="AA52" s="19"/>
      <x:c r="AB52" s="19"/>
      <x:c r="AC52" s="19"/>
      <x:c r="AD52" s="19"/>
      <x:c r="AE52" s="19"/>
      <x:c r="AF52" s="19"/>
      <x:c r="AG52" s="19"/>
      <x:c r="AH52" s="19"/>
      <x:c r="AI52" s="19"/>
      <x:c r="AJ52" s="19"/>
      <x:c r="AK52" s="19"/>
      <x:c r="AL52" s="19"/>
      <x:c r="AM52" s="19"/>
      <x:c r="AN52" s="19"/>
      <x:c r="AO52" s="19"/>
      <x:c r="AP52" s="19"/>
      <x:c r="AQ52" s="19"/>
      <x:c r="AR52" s="19"/>
      <x:c r="AS52" s="19"/>
      <x:c r="AT52" s="19"/>
      <x:c r="AU52" s="19"/>
      <x:c r="AV52" s="19"/>
      <x:c r="AW52" s="19"/>
      <x:c r="AX52" s="19"/>
      <x:c r="AY52" s="19"/>
      <x:c r="AZ52" s="19"/>
      <x:c r="BA52" s="19"/>
      <x:c r="BB52" s="19"/>
      <x:c r="BC52" s="19"/>
      <x:c r="BD52" s="19"/>
      <x:c r="BE52" s="19"/>
      <x:c r="BF52" s="19"/>
      <x:c r="BG52" s="19"/>
      <x:c r="BH52" s="19"/>
      <x:c r="BI52" s="19"/>
      <x:c r="BJ52" s="19"/>
      <x:c r="BK52" s="19"/>
      <x:c r="BL52" s="19"/>
      <x:c r="BM52" s="19"/>
      <x:c r="BN52" s="19"/>
      <x:c r="BO52" s="19"/>
      <x:c r="BP52" s="19"/>
      <x:c r="BQ52" s="19"/>
      <x:c r="BR52" s="19"/>
      <x:c r="BS52" s="19"/>
      <x:c r="BT52" s="19"/>
      <x:c r="BU52" s="19"/>
      <x:c r="BV52" s="19"/>
      <x:c r="BW52" s="19"/>
      <x:c r="BX52" s="19"/>
      <x:c r="BY52" s="19"/>
      <x:c r="BZ52" s="19"/>
      <x:c r="CA52" s="19"/>
      <x:c r="CB52" s="19"/>
      <x:c r="CC52" s="19"/>
      <x:c r="CD52" s="19"/>
      <x:c r="CE52" s="19"/>
      <x:c r="CF52" s="19"/>
      <x:c r="CG52" s="19"/>
      <x:c r="CH52" s="19"/>
      <x:c r="CI52" s="19"/>
      <x:c r="CJ52" s="19"/>
      <x:c r="CK52" s="19"/>
      <x:c r="CL52" s="19"/>
      <x:c r="CM52" s="19"/>
      <x:c r="CN52" s="19"/>
      <x:c r="CO52" s="19"/>
      <x:c r="CP52" s="19"/>
      <x:c r="CQ52" s="19"/>
      <x:c r="CR52" s="19"/>
      <x:c r="CS52" s="19"/>
      <x:c r="CT52" s="19"/>
      <x:c r="CU52" s="19"/>
      <x:c r="CV52" s="19"/>
      <x:c r="CW52" s="19"/>
      <x:c r="CX52" s="19"/>
      <x:c r="CY52" s="19"/>
      <x:c r="CZ52" s="19"/>
      <x:c r="DA52" s="19"/>
      <x:c r="DB52" s="19"/>
      <x:c r="DC52" s="19"/>
      <x:c r="DD52" s="19"/>
      <x:c r="DE52" s="19"/>
      <x:c r="DF52" s="19"/>
      <x:c r="DG52" s="19"/>
      <x:c r="DH52" s="19"/>
      <x:c r="DI52" s="19"/>
      <x:c r="DJ52" s="19"/>
      <x:c r="DK52" s="19"/>
      <x:c r="DL52" s="19"/>
      <x:c r="DM52" s="19"/>
      <x:c r="DN52" s="19"/>
      <x:c r="DO52" s="19"/>
      <x:c r="DP52" s="19"/>
      <x:c r="DQ52" s="19"/>
      <x:c r="DR52" s="19"/>
      <x:c r="DS52" s="19"/>
      <x:c r="DT52" s="19"/>
      <x:c r="DU52" s="19"/>
      <x:c r="DV52" s="19"/>
      <x:c r="DW52" s="19"/>
      <x:c r="DX52" s="19"/>
      <x:c r="DY52" s="19"/>
      <x:c r="DZ52" s="19"/>
      <x:c r="EA52" s="19"/>
      <x:c r="EB52" s="19"/>
      <x:c r="EC52" s="19"/>
      <x:c r="ED52" s="19"/>
      <x:c r="EE52" s="19"/>
      <x:c r="EF52" s="19"/>
      <x:c r="EG52" s="19"/>
      <x:c r="EH52" s="19"/>
      <x:c r="EI52" s="19"/>
      <x:c r="EJ52" s="19"/>
      <x:c r="EK52" s="19"/>
      <x:c r="EL52" s="19"/>
      <x:c r="EM52" s="19"/>
      <x:c r="EN52" s="19"/>
      <x:c r="EO52" s="19"/>
      <x:c r="EP52" s="19"/>
      <x:c r="EQ52" s="19"/>
      <x:c r="ER52" s="19"/>
      <x:c r="ES52" s="19"/>
      <x:c r="ET52" s="19"/>
      <x:c r="EU52" s="19"/>
      <x:c r="EV52" s="19"/>
      <x:c r="EW52" s="19"/>
      <x:c r="EX52" s="19"/>
      <x:c r="EY52" s="19"/>
      <x:c r="EZ52" s="19"/>
      <x:c r="FA52" s="19"/>
      <x:c r="FB52" s="19"/>
      <x:c r="FC52" s="19"/>
      <x:c r="FD52" s="19"/>
      <x:c r="FE52" s="19"/>
      <x:c r="FF52" s="19"/>
      <x:c r="FG52" s="19"/>
      <x:c r="FH52" s="19"/>
      <x:c r="FI52" s="19"/>
      <x:c r="FJ52" s="19"/>
      <x:c r="FK52" s="19"/>
      <x:c r="FL52" s="19"/>
      <x:c r="FM52" s="19"/>
      <x:c r="FN52" s="19"/>
      <x:c r="FO52" s="19"/>
      <x:c r="FP52" s="19"/>
      <x:c r="FQ52" s="19"/>
      <x:c r="FR52" s="19"/>
      <x:c r="FS52" s="19"/>
      <x:c r="FT52" s="19"/>
      <x:c r="FU52" s="19"/>
      <x:c r="FV52" s="19"/>
      <x:c r="FW52" s="19"/>
      <x:c r="FX52" s="19"/>
      <x:c r="FY52" s="19"/>
      <x:c r="FZ52" s="19"/>
      <x:c r="GA52" s="19"/>
      <x:c r="GB52" s="19"/>
      <x:c r="GC52" s="19"/>
      <x:c r="GD52" s="19"/>
      <x:c r="GE52" s="19"/>
      <x:c r="GF52" s="19"/>
      <x:c r="GG52" s="19"/>
      <x:c r="GH52" s="19"/>
      <x:c r="GI52" s="19"/>
      <x:c r="GJ52" s="19"/>
      <x:c r="GK52" s="19"/>
      <x:c r="GL52" s="19"/>
      <x:c r="GM52" s="19"/>
      <x:c r="GN52" s="19"/>
      <x:c r="GO52" s="19"/>
      <x:c r="GP52" s="19"/>
      <x:c r="GQ52" s="19"/>
      <x:c r="GR52" s="19"/>
      <x:c r="GS52" s="19"/>
      <x:c r="GT52" s="19"/>
      <x:c r="GU52" s="19"/>
      <x:c r="GV52" s="19"/>
      <x:c r="GW52" s="19"/>
      <x:c r="GX52" s="19"/>
      <x:c r="GY52" s="19"/>
      <x:c r="GZ52" s="19"/>
      <x:c r="HA52" s="19"/>
      <x:c r="HB52" s="19"/>
      <x:c r="HC52" s="19"/>
      <x:c r="HD52" s="19"/>
      <x:c r="HE52" s="19"/>
      <x:c r="HF52" s="19"/>
      <x:c r="HG52" s="19"/>
      <x:c r="HH52" s="19"/>
      <x:c r="HI52" s="19"/>
      <x:c r="HJ52" s="19"/>
      <x:c r="HK52" s="19"/>
      <x:c r="HL52" s="19"/>
      <x:c r="HM52" s="19"/>
      <x:c r="HN52" s="19"/>
      <x:c r="HO52" s="19"/>
      <x:c r="HP52" s="19"/>
      <x:c r="HQ52" s="19"/>
      <x:c r="HR52" s="19"/>
      <x:c r="HS52" s="19"/>
      <x:c r="HT52" s="19"/>
      <x:c r="HU52" s="19"/>
      <x:c r="HV52" s="19"/>
      <x:c r="HW52" s="19"/>
      <x:c r="HX52" s="19"/>
      <x:c r="HY52" s="19"/>
      <x:c r="HZ52" s="19"/>
      <x:c r="IA52" s="19"/>
      <x:c r="IB52" s="19"/>
      <x:c r="IC52" s="19"/>
      <x:c r="ID52" s="19"/>
      <x:c r="IE52" s="19"/>
      <x:c r="IF52" s="19"/>
      <x:c r="IG52" s="19"/>
      <x:c r="IH52" s="19"/>
      <x:c r="II52" s="19"/>
      <x:c r="IJ52" s="19"/>
      <x:c r="IK52" s="19"/>
      <x:c r="IL52" s="19"/>
      <x:c r="IM52" s="19"/>
      <x:c r="IN52" s="19"/>
      <x:c r="IO52" s="19"/>
      <x:c r="IP52" s="19"/>
      <x:c r="IQ52" s="19"/>
      <x:c r="IR52" s="19"/>
      <x:c r="IS52" s="19"/>
      <x:c r="IT52" s="19"/>
      <x:c r="IU52" s="19"/>
      <x:c r="IV52" s="19"/>
    </x:row>
    <x:row r="53" spans="1:256" s="20" customFormat="1" ht="16.399999999999999">
      <x:c r="A53" s="2462"/>
      <x:c r="B53" s="2494"/>
      <x:c r="C53" s="1581" t="s">
        <x:v>9333</x:v>
      </x:c>
      <x:c r="D53" s="1571" t="s">
        <x:v>408</x:v>
      </x:c>
      <x:c r="E53" s="1719">
        <x:v>18</x:v>
      </x:c>
      <x:c r="F53" s="1566" t="s">
        <x:v>9853</x:v>
      </x:c>
      <x:c r="G53" s="1567">
        <x:v>0</x:v>
      </x:c>
      <x:c r="H53" s="1567">
        <x:v>0</x:v>
      </x:c>
      <x:c r="I53" s="1567">
        <x:v>0</x:v>
      </x:c>
      <x:c r="J53" s="1574" t="s">
        <x:v>4965</x:v>
      </x:c>
      <x:c r="K53" s="1575" t="s">
        <x:v>3041</x:v>
      </x:c>
      <x:c r="L53" s="19"/>
      <x:c r="M53" s="19"/>
      <x:c r="N53" s="19"/>
      <x:c r="O53" s="19"/>
      <x:c r="P53" s="19"/>
      <x:c r="Q53" s="19"/>
      <x:c r="R53" s="19"/>
      <x:c r="S53" s="19"/>
      <x:c r="T53" s="19"/>
      <x:c r="U53" s="19"/>
      <x:c r="V53" s="19"/>
      <x:c r="W53" s="19"/>
      <x:c r="X53" s="19"/>
      <x:c r="Y53" s="19"/>
      <x:c r="Z53" s="19"/>
      <x:c r="AA53" s="19"/>
      <x:c r="AB53" s="19"/>
      <x:c r="AC53" s="19"/>
      <x:c r="AD53" s="19"/>
      <x:c r="AE53" s="19"/>
      <x:c r="AF53" s="19"/>
      <x:c r="AG53" s="19"/>
      <x:c r="AH53" s="19"/>
      <x:c r="AI53" s="19"/>
      <x:c r="AJ53" s="19"/>
      <x:c r="AK53" s="19"/>
      <x:c r="AL53" s="19"/>
      <x:c r="AM53" s="19"/>
      <x:c r="AN53" s="19"/>
      <x:c r="AO53" s="19"/>
      <x:c r="AP53" s="19"/>
      <x:c r="AQ53" s="19"/>
      <x:c r="AR53" s="19"/>
      <x:c r="AS53" s="19"/>
      <x:c r="AT53" s="19"/>
      <x:c r="AU53" s="19"/>
      <x:c r="AV53" s="19"/>
      <x:c r="AW53" s="19"/>
      <x:c r="AX53" s="19"/>
      <x:c r="AY53" s="19"/>
      <x:c r="AZ53" s="19"/>
      <x:c r="BA53" s="19"/>
      <x:c r="BB53" s="19"/>
      <x:c r="BC53" s="19"/>
      <x:c r="BD53" s="19"/>
      <x:c r="BE53" s="19"/>
      <x:c r="BF53" s="19"/>
      <x:c r="BG53" s="19"/>
      <x:c r="BH53" s="19"/>
      <x:c r="BI53" s="19"/>
      <x:c r="BJ53" s="19"/>
      <x:c r="BK53" s="19"/>
      <x:c r="BL53" s="19"/>
      <x:c r="BM53" s="19"/>
      <x:c r="BN53" s="19"/>
      <x:c r="BO53" s="19"/>
      <x:c r="BP53" s="19"/>
      <x:c r="BQ53" s="19"/>
      <x:c r="BR53" s="19"/>
      <x:c r="BS53" s="19"/>
      <x:c r="BT53" s="19"/>
      <x:c r="BU53" s="19"/>
      <x:c r="BV53" s="19"/>
      <x:c r="BW53" s="19"/>
      <x:c r="BX53" s="19"/>
      <x:c r="BY53" s="19"/>
      <x:c r="BZ53" s="19"/>
      <x:c r="CA53" s="19"/>
      <x:c r="CB53" s="19"/>
      <x:c r="CC53" s="19"/>
      <x:c r="CD53" s="19"/>
      <x:c r="CE53" s="19"/>
      <x:c r="CF53" s="19"/>
      <x:c r="CG53" s="19"/>
      <x:c r="CH53" s="19"/>
      <x:c r="CI53" s="19"/>
      <x:c r="CJ53" s="19"/>
      <x:c r="CK53" s="19"/>
      <x:c r="CL53" s="19"/>
      <x:c r="CM53" s="19"/>
      <x:c r="CN53" s="19"/>
      <x:c r="CO53" s="19"/>
      <x:c r="CP53" s="19"/>
      <x:c r="CQ53" s="19"/>
      <x:c r="CR53" s="19"/>
      <x:c r="CS53" s="19"/>
      <x:c r="CT53" s="19"/>
      <x:c r="CU53" s="19"/>
      <x:c r="CV53" s="19"/>
      <x:c r="CW53" s="19"/>
      <x:c r="CX53" s="19"/>
      <x:c r="CY53" s="19"/>
      <x:c r="CZ53" s="19"/>
      <x:c r="DA53" s="19"/>
      <x:c r="DB53" s="19"/>
      <x:c r="DC53" s="19"/>
      <x:c r="DD53" s="19"/>
      <x:c r="DE53" s="19"/>
      <x:c r="DF53" s="19"/>
      <x:c r="DG53" s="19"/>
      <x:c r="DH53" s="19"/>
      <x:c r="DI53" s="19"/>
      <x:c r="DJ53" s="19"/>
      <x:c r="DK53" s="19"/>
      <x:c r="DL53" s="19"/>
      <x:c r="DM53" s="19"/>
      <x:c r="DN53" s="19"/>
      <x:c r="DO53" s="19"/>
      <x:c r="DP53" s="19"/>
      <x:c r="DQ53" s="19"/>
      <x:c r="DR53" s="19"/>
      <x:c r="DS53" s="19"/>
      <x:c r="DT53" s="19"/>
      <x:c r="DU53" s="19"/>
      <x:c r="DV53" s="19"/>
      <x:c r="DW53" s="19"/>
      <x:c r="DX53" s="19"/>
      <x:c r="DY53" s="19"/>
      <x:c r="DZ53" s="19"/>
      <x:c r="EA53" s="19"/>
      <x:c r="EB53" s="19"/>
      <x:c r="EC53" s="19"/>
      <x:c r="ED53" s="19"/>
      <x:c r="EE53" s="19"/>
      <x:c r="EF53" s="19"/>
      <x:c r="EG53" s="19"/>
      <x:c r="EH53" s="19"/>
      <x:c r="EI53" s="19"/>
      <x:c r="EJ53" s="19"/>
      <x:c r="EK53" s="19"/>
      <x:c r="EL53" s="19"/>
      <x:c r="EM53" s="19"/>
      <x:c r="EN53" s="19"/>
      <x:c r="EO53" s="19"/>
      <x:c r="EP53" s="19"/>
      <x:c r="EQ53" s="19"/>
      <x:c r="ER53" s="19"/>
      <x:c r="ES53" s="19"/>
      <x:c r="ET53" s="19"/>
      <x:c r="EU53" s="19"/>
      <x:c r="EV53" s="19"/>
      <x:c r="EW53" s="19"/>
      <x:c r="EX53" s="19"/>
      <x:c r="EY53" s="19"/>
      <x:c r="EZ53" s="19"/>
      <x:c r="FA53" s="19"/>
      <x:c r="FB53" s="19"/>
      <x:c r="FC53" s="19"/>
      <x:c r="FD53" s="19"/>
      <x:c r="FE53" s="19"/>
      <x:c r="FF53" s="19"/>
      <x:c r="FG53" s="19"/>
      <x:c r="FH53" s="19"/>
      <x:c r="FI53" s="19"/>
      <x:c r="FJ53" s="19"/>
      <x:c r="FK53" s="19"/>
      <x:c r="FL53" s="19"/>
      <x:c r="FM53" s="19"/>
      <x:c r="FN53" s="19"/>
      <x:c r="FO53" s="19"/>
      <x:c r="FP53" s="19"/>
      <x:c r="FQ53" s="19"/>
      <x:c r="FR53" s="19"/>
      <x:c r="FS53" s="19"/>
      <x:c r="FT53" s="19"/>
      <x:c r="FU53" s="19"/>
      <x:c r="FV53" s="19"/>
      <x:c r="FW53" s="19"/>
      <x:c r="FX53" s="19"/>
      <x:c r="FY53" s="19"/>
      <x:c r="FZ53" s="19"/>
      <x:c r="GA53" s="19"/>
      <x:c r="GB53" s="19"/>
      <x:c r="GC53" s="19"/>
      <x:c r="GD53" s="19"/>
      <x:c r="GE53" s="19"/>
      <x:c r="GF53" s="19"/>
      <x:c r="GG53" s="19"/>
      <x:c r="GH53" s="19"/>
      <x:c r="GI53" s="19"/>
      <x:c r="GJ53" s="19"/>
      <x:c r="GK53" s="19"/>
      <x:c r="GL53" s="19"/>
      <x:c r="GM53" s="19"/>
      <x:c r="GN53" s="19"/>
      <x:c r="GO53" s="19"/>
      <x:c r="GP53" s="19"/>
      <x:c r="GQ53" s="19"/>
      <x:c r="GR53" s="19"/>
      <x:c r="GS53" s="19"/>
      <x:c r="GT53" s="19"/>
      <x:c r="GU53" s="19"/>
      <x:c r="GV53" s="19"/>
      <x:c r="GW53" s="19"/>
      <x:c r="GX53" s="19"/>
      <x:c r="GY53" s="19"/>
      <x:c r="GZ53" s="19"/>
      <x:c r="HA53" s="19"/>
      <x:c r="HB53" s="19"/>
      <x:c r="HC53" s="19"/>
      <x:c r="HD53" s="19"/>
      <x:c r="HE53" s="19"/>
      <x:c r="HF53" s="19"/>
      <x:c r="HG53" s="19"/>
      <x:c r="HH53" s="19"/>
      <x:c r="HI53" s="19"/>
      <x:c r="HJ53" s="19"/>
      <x:c r="HK53" s="19"/>
      <x:c r="HL53" s="19"/>
      <x:c r="HM53" s="19"/>
      <x:c r="HN53" s="19"/>
      <x:c r="HO53" s="19"/>
      <x:c r="HP53" s="19"/>
      <x:c r="HQ53" s="19"/>
      <x:c r="HR53" s="19"/>
      <x:c r="HS53" s="19"/>
      <x:c r="HT53" s="19"/>
      <x:c r="HU53" s="19"/>
      <x:c r="HV53" s="19"/>
      <x:c r="HW53" s="19"/>
      <x:c r="HX53" s="19"/>
      <x:c r="HY53" s="19"/>
      <x:c r="HZ53" s="19"/>
      <x:c r="IA53" s="19"/>
      <x:c r="IB53" s="19"/>
      <x:c r="IC53" s="19"/>
      <x:c r="ID53" s="19"/>
      <x:c r="IE53" s="19"/>
      <x:c r="IF53" s="19"/>
      <x:c r="IG53" s="19"/>
      <x:c r="IH53" s="19"/>
      <x:c r="II53" s="19"/>
      <x:c r="IJ53" s="19"/>
      <x:c r="IK53" s="19"/>
      <x:c r="IL53" s="19"/>
      <x:c r="IM53" s="19"/>
      <x:c r="IN53" s="19"/>
      <x:c r="IO53" s="19"/>
      <x:c r="IP53" s="19"/>
      <x:c r="IQ53" s="19"/>
      <x:c r="IR53" s="19"/>
      <x:c r="IS53" s="19"/>
      <x:c r="IT53" s="19"/>
      <x:c r="IU53" s="19"/>
      <x:c r="IV53" s="19"/>
    </x:row>
    <x:row r="54" spans="1:256" s="20" customFormat="1" ht="16.399999999999999">
      <x:c r="A54" s="2462"/>
      <x:c r="B54" s="2608"/>
      <x:c r="C54" s="1581" t="s">
        <x:v>9274</x:v>
      </x:c>
      <x:c r="D54" s="1571" t="s">
        <x:v>4990</x:v>
      </x:c>
      <x:c r="E54" s="1719">
        <x:v>4.6399999999999997</x:v>
      </x:c>
      <x:c r="F54" s="1566" t="s">
        <x:v>9707</x:v>
      </x:c>
      <x:c r="G54" s="1567">
        <x:v>836</x:v>
      </x:c>
      <x:c r="H54" s="1567">
        <x:v>836</x:v>
      </x:c>
      <x:c r="I54" s="1567">
        <x:v>0</x:v>
      </x:c>
      <x:c r="J54" s="1574" t="s">
        <x:v>4965</x:v>
      </x:c>
      <x:c r="K54" s="1575" t="s">
        <x:v>3119</x:v>
      </x:c>
      <x:c r="L54" s="19"/>
      <x:c r="M54" s="19"/>
      <x:c r="N54" s="19"/>
      <x:c r="O54" s="19"/>
      <x:c r="P54" s="19"/>
      <x:c r="Q54" s="19"/>
      <x:c r="R54" s="19"/>
      <x:c r="S54" s="19"/>
      <x:c r="T54" s="19"/>
      <x:c r="U54" s="19"/>
      <x:c r="V54" s="19"/>
      <x:c r="W54" s="19"/>
      <x:c r="X54" s="19"/>
      <x:c r="Y54" s="19"/>
      <x:c r="Z54" s="19"/>
      <x:c r="AA54" s="19"/>
      <x:c r="AB54" s="19"/>
      <x:c r="AC54" s="19"/>
      <x:c r="AD54" s="19"/>
      <x:c r="AE54" s="19"/>
      <x:c r="AF54" s="19"/>
      <x:c r="AG54" s="19"/>
      <x:c r="AH54" s="19"/>
      <x:c r="AI54" s="19"/>
      <x:c r="AJ54" s="19"/>
      <x:c r="AK54" s="19"/>
      <x:c r="AL54" s="19"/>
      <x:c r="AM54" s="19"/>
      <x:c r="AN54" s="19"/>
      <x:c r="AO54" s="19"/>
      <x:c r="AP54" s="19"/>
      <x:c r="AQ54" s="19"/>
      <x:c r="AR54" s="19"/>
      <x:c r="AS54" s="19"/>
      <x:c r="AT54" s="19"/>
      <x:c r="AU54" s="19"/>
      <x:c r="AV54" s="19"/>
      <x:c r="AW54" s="19"/>
      <x:c r="AX54" s="19"/>
      <x:c r="AY54" s="19"/>
      <x:c r="AZ54" s="19"/>
      <x:c r="BA54" s="19"/>
      <x:c r="BB54" s="19"/>
      <x:c r="BC54" s="19"/>
      <x:c r="BD54" s="19"/>
      <x:c r="BE54" s="19"/>
      <x:c r="BF54" s="19"/>
      <x:c r="BG54" s="19"/>
      <x:c r="BH54" s="19"/>
      <x:c r="BI54" s="19"/>
      <x:c r="BJ54" s="19"/>
      <x:c r="BK54" s="19"/>
      <x:c r="BL54" s="19"/>
      <x:c r="BM54" s="19"/>
      <x:c r="BN54" s="19"/>
      <x:c r="BO54" s="19"/>
      <x:c r="BP54" s="19"/>
      <x:c r="BQ54" s="19"/>
      <x:c r="BR54" s="19"/>
      <x:c r="BS54" s="19"/>
      <x:c r="BT54" s="19"/>
      <x:c r="BU54" s="19"/>
      <x:c r="BV54" s="19"/>
      <x:c r="BW54" s="19"/>
      <x:c r="BX54" s="19"/>
      <x:c r="BY54" s="19"/>
      <x:c r="BZ54" s="19"/>
      <x:c r="CA54" s="19"/>
      <x:c r="CB54" s="19"/>
      <x:c r="CC54" s="19"/>
      <x:c r="CD54" s="19"/>
      <x:c r="CE54" s="19"/>
      <x:c r="CF54" s="19"/>
      <x:c r="CG54" s="19"/>
      <x:c r="CH54" s="19"/>
      <x:c r="CI54" s="19"/>
      <x:c r="CJ54" s="19"/>
      <x:c r="CK54" s="19"/>
      <x:c r="CL54" s="19"/>
      <x:c r="CM54" s="19"/>
      <x:c r="CN54" s="19"/>
      <x:c r="CO54" s="19"/>
      <x:c r="CP54" s="19"/>
      <x:c r="CQ54" s="19"/>
      <x:c r="CR54" s="19"/>
      <x:c r="CS54" s="19"/>
      <x:c r="CT54" s="19"/>
      <x:c r="CU54" s="19"/>
      <x:c r="CV54" s="19"/>
      <x:c r="CW54" s="19"/>
      <x:c r="CX54" s="19"/>
      <x:c r="CY54" s="19"/>
      <x:c r="CZ54" s="19"/>
      <x:c r="DA54" s="19"/>
      <x:c r="DB54" s="19"/>
      <x:c r="DC54" s="19"/>
      <x:c r="DD54" s="19"/>
      <x:c r="DE54" s="19"/>
      <x:c r="DF54" s="19"/>
      <x:c r="DG54" s="19"/>
      <x:c r="DH54" s="19"/>
      <x:c r="DI54" s="19"/>
      <x:c r="DJ54" s="19"/>
      <x:c r="DK54" s="19"/>
      <x:c r="DL54" s="19"/>
      <x:c r="DM54" s="19"/>
      <x:c r="DN54" s="19"/>
      <x:c r="DO54" s="19"/>
      <x:c r="DP54" s="19"/>
      <x:c r="DQ54" s="19"/>
      <x:c r="DR54" s="19"/>
      <x:c r="DS54" s="19"/>
      <x:c r="DT54" s="19"/>
      <x:c r="DU54" s="19"/>
      <x:c r="DV54" s="19"/>
      <x:c r="DW54" s="19"/>
      <x:c r="DX54" s="19"/>
      <x:c r="DY54" s="19"/>
      <x:c r="DZ54" s="19"/>
      <x:c r="EA54" s="19"/>
      <x:c r="EB54" s="19"/>
      <x:c r="EC54" s="19"/>
      <x:c r="ED54" s="19"/>
      <x:c r="EE54" s="19"/>
      <x:c r="EF54" s="19"/>
      <x:c r="EG54" s="19"/>
      <x:c r="EH54" s="19"/>
      <x:c r="EI54" s="19"/>
      <x:c r="EJ54" s="19"/>
      <x:c r="EK54" s="19"/>
      <x:c r="EL54" s="19"/>
      <x:c r="EM54" s="19"/>
      <x:c r="EN54" s="19"/>
      <x:c r="EO54" s="19"/>
      <x:c r="EP54" s="19"/>
      <x:c r="EQ54" s="19"/>
      <x:c r="ER54" s="19"/>
      <x:c r="ES54" s="19"/>
      <x:c r="ET54" s="19"/>
      <x:c r="EU54" s="19"/>
      <x:c r="EV54" s="19"/>
      <x:c r="EW54" s="19"/>
      <x:c r="EX54" s="19"/>
      <x:c r="EY54" s="19"/>
      <x:c r="EZ54" s="19"/>
      <x:c r="FA54" s="19"/>
      <x:c r="FB54" s="19"/>
      <x:c r="FC54" s="19"/>
      <x:c r="FD54" s="19"/>
      <x:c r="FE54" s="19"/>
      <x:c r="FF54" s="19"/>
      <x:c r="FG54" s="19"/>
      <x:c r="FH54" s="19"/>
      <x:c r="FI54" s="19"/>
      <x:c r="FJ54" s="19"/>
      <x:c r="FK54" s="19"/>
      <x:c r="FL54" s="19"/>
      <x:c r="FM54" s="19"/>
      <x:c r="FN54" s="19"/>
      <x:c r="FO54" s="19"/>
      <x:c r="FP54" s="19"/>
      <x:c r="FQ54" s="19"/>
      <x:c r="FR54" s="19"/>
      <x:c r="FS54" s="19"/>
      <x:c r="FT54" s="19"/>
      <x:c r="FU54" s="19"/>
      <x:c r="FV54" s="19"/>
      <x:c r="FW54" s="19"/>
      <x:c r="FX54" s="19"/>
      <x:c r="FY54" s="19"/>
      <x:c r="FZ54" s="19"/>
      <x:c r="GA54" s="19"/>
      <x:c r="GB54" s="19"/>
      <x:c r="GC54" s="19"/>
      <x:c r="GD54" s="19"/>
      <x:c r="GE54" s="19"/>
      <x:c r="GF54" s="19"/>
      <x:c r="GG54" s="19"/>
      <x:c r="GH54" s="19"/>
      <x:c r="GI54" s="19"/>
      <x:c r="GJ54" s="19"/>
      <x:c r="GK54" s="19"/>
      <x:c r="GL54" s="19"/>
      <x:c r="GM54" s="19"/>
      <x:c r="GN54" s="19"/>
      <x:c r="GO54" s="19"/>
      <x:c r="GP54" s="19"/>
      <x:c r="GQ54" s="19"/>
      <x:c r="GR54" s="19"/>
      <x:c r="GS54" s="19"/>
      <x:c r="GT54" s="19"/>
      <x:c r="GU54" s="19"/>
      <x:c r="GV54" s="19"/>
      <x:c r="GW54" s="19"/>
      <x:c r="GX54" s="19"/>
      <x:c r="GY54" s="19"/>
      <x:c r="GZ54" s="19"/>
      <x:c r="HA54" s="19"/>
      <x:c r="HB54" s="19"/>
      <x:c r="HC54" s="19"/>
      <x:c r="HD54" s="19"/>
      <x:c r="HE54" s="19"/>
      <x:c r="HF54" s="19"/>
      <x:c r="HG54" s="19"/>
      <x:c r="HH54" s="19"/>
      <x:c r="HI54" s="19"/>
      <x:c r="HJ54" s="19"/>
      <x:c r="HK54" s="19"/>
      <x:c r="HL54" s="19"/>
      <x:c r="HM54" s="19"/>
      <x:c r="HN54" s="19"/>
      <x:c r="HO54" s="19"/>
      <x:c r="HP54" s="19"/>
      <x:c r="HQ54" s="19"/>
      <x:c r="HR54" s="19"/>
      <x:c r="HS54" s="19"/>
      <x:c r="HT54" s="19"/>
      <x:c r="HU54" s="19"/>
      <x:c r="HV54" s="19"/>
      <x:c r="HW54" s="19"/>
      <x:c r="HX54" s="19"/>
      <x:c r="HY54" s="19"/>
      <x:c r="HZ54" s="19"/>
      <x:c r="IA54" s="19"/>
      <x:c r="IB54" s="19"/>
      <x:c r="IC54" s="19"/>
      <x:c r="ID54" s="19"/>
      <x:c r="IE54" s="19"/>
      <x:c r="IF54" s="19"/>
      <x:c r="IG54" s="19"/>
      <x:c r="IH54" s="19"/>
      <x:c r="II54" s="19"/>
      <x:c r="IJ54" s="19"/>
      <x:c r="IK54" s="19"/>
      <x:c r="IL54" s="19"/>
      <x:c r="IM54" s="19"/>
      <x:c r="IN54" s="19"/>
      <x:c r="IO54" s="19"/>
      <x:c r="IP54" s="19"/>
      <x:c r="IQ54" s="19"/>
      <x:c r="IR54" s="19"/>
      <x:c r="IS54" s="19"/>
      <x:c r="IT54" s="19"/>
      <x:c r="IU54" s="19"/>
      <x:c r="IV54" s="19"/>
    </x:row>
    <x:row r="55" spans="1:11" ht="20.100000000000001" customHeight="1">
      <x:c r="A55" s="2513" t="s">
        <x:v>9209</x:v>
      </x:c>
      <x:c r="B55" s="912" t="s">
        <x:v>4955</x:v>
      </x:c>
      <x:c r="C55" s="914"/>
      <x:c r="D55" s="908">
        <x:f>COUNTA(D56:D97)</x:f>
        <x:v>42</x:v>
      </x:c>
      <x:c r="E55" s="898">
        <x:f>SUM(E56:E97)</x:f>
        <x:v>64534.500000000007</x:v>
      </x:c>
      <x:c r="F55" s="909">
        <x:f>SUM(F56:F97)</x:f>
        <x:v>0</x:v>
      </x:c>
      <x:c r="G55" s="896">
        <x:f>SUM(G56:G97)</x:f>
        <x:v>826069</x:v>
      </x:c>
      <x:c r="H55" s="896">
        <x:f>SUM(H56:H97)</x:f>
        <x:v>826069</x:v>
      </x:c>
      <x:c r="I55" s="896">
        <x:f>SUM(I56:I97)</x:f>
        <x:v>0</x:v>
      </x:c>
      <x:c r="J55" s="913"/>
      <x:c r="K55" s="885"/>
    </x:row>
    <x:row r="56" spans="1:256" s="20" customFormat="1" ht="20.100000000000001" customHeight="1">
      <x:c r="A56" s="2462"/>
      <x:c r="B56" s="1562" t="s">
        <x:v>5383</x:v>
      </x:c>
      <x:c r="C56" s="1563" t="s">
        <x:v>4377</x:v>
      </x:c>
      <x:c r="D56" s="1564" t="s">
        <x:v>3417</x:v>
      </x:c>
      <x:c r="E56" s="1565">
        <x:v>0.78000000000000003</x:v>
      </x:c>
      <x:c r="F56" s="1566" t="s">
        <x:v>1324</x:v>
      </x:c>
      <x:c r="G56" s="1567">
        <x:v>30</x:v>
      </x:c>
      <x:c r="H56" s="1567">
        <x:v>30</x:v>
      </x:c>
      <x:c r="I56" s="1567">
        <x:v>0</x:v>
      </x:c>
      <x:c r="J56" s="1566" t="s">
        <x:v>4965</x:v>
      </x:c>
      <x:c r="K56" s="1568" t="s">
        <x:v>5331</x:v>
      </x:c>
      <x:c r="L56" s="19"/>
      <x:c r="M56" s="19"/>
      <x:c r="N56" s="19"/>
      <x:c r="O56" s="19"/>
      <x:c r="P56" s="19"/>
      <x:c r="Q56" s="19"/>
      <x:c r="R56" s="19"/>
      <x:c r="S56" s="19"/>
      <x:c r="T56" s="19"/>
      <x:c r="U56" s="19"/>
      <x:c r="V56" s="19"/>
      <x:c r="W56" s="19"/>
      <x:c r="X56" s="19"/>
      <x:c r="Y56" s="19"/>
      <x:c r="Z56" s="19"/>
      <x:c r="AA56" s="19"/>
      <x:c r="AB56" s="19"/>
      <x:c r="AC56" s="19"/>
      <x:c r="AD56" s="19"/>
      <x:c r="AE56" s="19"/>
      <x:c r="AF56" s="19"/>
      <x:c r="AG56" s="19"/>
      <x:c r="AH56" s="19"/>
      <x:c r="AI56" s="19"/>
      <x:c r="AJ56" s="19"/>
      <x:c r="AK56" s="19"/>
      <x:c r="AL56" s="19"/>
      <x:c r="AM56" s="19"/>
      <x:c r="AN56" s="19"/>
      <x:c r="AO56" s="19"/>
      <x:c r="AP56" s="19"/>
      <x:c r="AQ56" s="19"/>
      <x:c r="AR56" s="19"/>
      <x:c r="AS56" s="19"/>
      <x:c r="AT56" s="19"/>
      <x:c r="AU56" s="19"/>
      <x:c r="AV56" s="19"/>
      <x:c r="AW56" s="19"/>
      <x:c r="AX56" s="19"/>
      <x:c r="AY56" s="19"/>
      <x:c r="AZ56" s="19"/>
      <x:c r="BA56" s="19"/>
      <x:c r="BB56" s="19"/>
      <x:c r="BC56" s="19"/>
      <x:c r="BD56" s="19"/>
      <x:c r="BE56" s="19"/>
      <x:c r="BF56" s="19"/>
      <x:c r="BG56" s="19"/>
      <x:c r="BH56" s="19"/>
      <x:c r="BI56" s="19"/>
      <x:c r="BJ56" s="19"/>
      <x:c r="BK56" s="19"/>
      <x:c r="BL56" s="19"/>
      <x:c r="BM56" s="19"/>
      <x:c r="BN56" s="19"/>
      <x:c r="BO56" s="19"/>
      <x:c r="BP56" s="19"/>
      <x:c r="BQ56" s="19"/>
      <x:c r="BR56" s="19"/>
      <x:c r="BS56" s="19"/>
      <x:c r="BT56" s="19"/>
      <x:c r="BU56" s="19"/>
      <x:c r="BV56" s="19"/>
      <x:c r="BW56" s="19"/>
      <x:c r="BX56" s="19"/>
      <x:c r="BY56" s="19"/>
      <x:c r="BZ56" s="19"/>
      <x:c r="CA56" s="19"/>
      <x:c r="CB56" s="19"/>
      <x:c r="CC56" s="19"/>
      <x:c r="CD56" s="19"/>
      <x:c r="CE56" s="19"/>
      <x:c r="CF56" s="19"/>
      <x:c r="CG56" s="19"/>
      <x:c r="CH56" s="19"/>
      <x:c r="CI56" s="19"/>
      <x:c r="CJ56" s="19"/>
      <x:c r="CK56" s="19"/>
      <x:c r="CL56" s="19"/>
      <x:c r="CM56" s="19"/>
      <x:c r="CN56" s="19"/>
      <x:c r="CO56" s="19"/>
      <x:c r="CP56" s="19"/>
      <x:c r="CQ56" s="19"/>
      <x:c r="CR56" s="19"/>
      <x:c r="CS56" s="19"/>
      <x:c r="CT56" s="19"/>
      <x:c r="CU56" s="19"/>
      <x:c r="CV56" s="19"/>
      <x:c r="CW56" s="19"/>
      <x:c r="CX56" s="19"/>
      <x:c r="CY56" s="19"/>
      <x:c r="CZ56" s="19"/>
      <x:c r="DA56" s="19"/>
      <x:c r="DB56" s="19"/>
      <x:c r="DC56" s="19"/>
      <x:c r="DD56" s="19"/>
      <x:c r="DE56" s="19"/>
      <x:c r="DF56" s="19"/>
      <x:c r="DG56" s="19"/>
      <x:c r="DH56" s="19"/>
      <x:c r="DI56" s="19"/>
      <x:c r="DJ56" s="19"/>
      <x:c r="DK56" s="19"/>
      <x:c r="DL56" s="19"/>
      <x:c r="DM56" s="19"/>
      <x:c r="DN56" s="19"/>
      <x:c r="DO56" s="19"/>
      <x:c r="DP56" s="19"/>
      <x:c r="DQ56" s="19"/>
      <x:c r="DR56" s="19"/>
      <x:c r="DS56" s="19"/>
      <x:c r="DT56" s="19"/>
      <x:c r="DU56" s="19"/>
      <x:c r="DV56" s="19"/>
      <x:c r="DW56" s="19"/>
      <x:c r="DX56" s="19"/>
      <x:c r="DY56" s="19"/>
      <x:c r="DZ56" s="19"/>
      <x:c r="EA56" s="19"/>
      <x:c r="EB56" s="19"/>
      <x:c r="EC56" s="19"/>
      <x:c r="ED56" s="19"/>
      <x:c r="EE56" s="19"/>
      <x:c r="EF56" s="19"/>
      <x:c r="EG56" s="19"/>
      <x:c r="EH56" s="19"/>
      <x:c r="EI56" s="19"/>
      <x:c r="EJ56" s="19"/>
      <x:c r="EK56" s="19"/>
      <x:c r="EL56" s="19"/>
      <x:c r="EM56" s="19"/>
      <x:c r="EN56" s="19"/>
      <x:c r="EO56" s="19"/>
      <x:c r="EP56" s="19"/>
      <x:c r="EQ56" s="19"/>
      <x:c r="ER56" s="19"/>
      <x:c r="ES56" s="19"/>
      <x:c r="ET56" s="19"/>
      <x:c r="EU56" s="19"/>
      <x:c r="EV56" s="19"/>
      <x:c r="EW56" s="19"/>
      <x:c r="EX56" s="19"/>
      <x:c r="EY56" s="19"/>
      <x:c r="EZ56" s="19"/>
      <x:c r="FA56" s="19"/>
      <x:c r="FB56" s="19"/>
      <x:c r="FC56" s="19"/>
      <x:c r="FD56" s="19"/>
      <x:c r="FE56" s="19"/>
      <x:c r="FF56" s="19"/>
      <x:c r="FG56" s="19"/>
      <x:c r="FH56" s="19"/>
      <x:c r="FI56" s="19"/>
      <x:c r="FJ56" s="19"/>
      <x:c r="FK56" s="19"/>
      <x:c r="FL56" s="19"/>
      <x:c r="FM56" s="19"/>
      <x:c r="FN56" s="19"/>
      <x:c r="FO56" s="19"/>
      <x:c r="FP56" s="19"/>
      <x:c r="FQ56" s="19"/>
      <x:c r="FR56" s="19"/>
      <x:c r="FS56" s="19"/>
      <x:c r="FT56" s="19"/>
      <x:c r="FU56" s="19"/>
      <x:c r="FV56" s="19"/>
      <x:c r="FW56" s="19"/>
      <x:c r="FX56" s="19"/>
      <x:c r="FY56" s="19"/>
      <x:c r="FZ56" s="19"/>
      <x:c r="GA56" s="19"/>
      <x:c r="GB56" s="19"/>
      <x:c r="GC56" s="19"/>
      <x:c r="GD56" s="19"/>
      <x:c r="GE56" s="19"/>
      <x:c r="GF56" s="19"/>
      <x:c r="GG56" s="19"/>
      <x:c r="GH56" s="19"/>
      <x:c r="GI56" s="19"/>
      <x:c r="GJ56" s="19"/>
      <x:c r="GK56" s="19"/>
      <x:c r="GL56" s="19"/>
      <x:c r="GM56" s="19"/>
      <x:c r="GN56" s="19"/>
      <x:c r="GO56" s="19"/>
      <x:c r="GP56" s="19"/>
      <x:c r="GQ56" s="19"/>
      <x:c r="GR56" s="19"/>
      <x:c r="GS56" s="19"/>
      <x:c r="GT56" s="19"/>
      <x:c r="GU56" s="19"/>
      <x:c r="GV56" s="19"/>
      <x:c r="GW56" s="19"/>
      <x:c r="GX56" s="19"/>
      <x:c r="GY56" s="19"/>
      <x:c r="GZ56" s="19"/>
      <x:c r="HA56" s="19"/>
      <x:c r="HB56" s="19"/>
      <x:c r="HC56" s="19"/>
      <x:c r="HD56" s="19"/>
      <x:c r="HE56" s="19"/>
      <x:c r="HF56" s="19"/>
      <x:c r="HG56" s="19"/>
      <x:c r="HH56" s="19"/>
      <x:c r="HI56" s="19"/>
      <x:c r="HJ56" s="19"/>
      <x:c r="HK56" s="19"/>
      <x:c r="HL56" s="19"/>
      <x:c r="HM56" s="19"/>
      <x:c r="HN56" s="19"/>
      <x:c r="HO56" s="19"/>
      <x:c r="HP56" s="19"/>
      <x:c r="HQ56" s="19"/>
      <x:c r="HR56" s="19"/>
      <x:c r="HS56" s="19"/>
      <x:c r="HT56" s="19"/>
      <x:c r="HU56" s="19"/>
      <x:c r="HV56" s="19"/>
      <x:c r="HW56" s="19"/>
      <x:c r="HX56" s="19"/>
      <x:c r="HY56" s="19"/>
      <x:c r="HZ56" s="19"/>
      <x:c r="IA56" s="19"/>
      <x:c r="IB56" s="19"/>
      <x:c r="IC56" s="19"/>
      <x:c r="ID56" s="19"/>
      <x:c r="IE56" s="19"/>
      <x:c r="IF56" s="19"/>
      <x:c r="IG56" s="19"/>
      <x:c r="IH56" s="19"/>
      <x:c r="II56" s="19"/>
      <x:c r="IJ56" s="19"/>
      <x:c r="IK56" s="19"/>
      <x:c r="IL56" s="19"/>
      <x:c r="IM56" s="19"/>
      <x:c r="IN56" s="19"/>
      <x:c r="IO56" s="19"/>
      <x:c r="IP56" s="19"/>
      <x:c r="IQ56" s="19"/>
      <x:c r="IR56" s="19"/>
      <x:c r="IS56" s="19"/>
      <x:c r="IT56" s="19"/>
      <x:c r="IU56" s="19"/>
      <x:c r="IV56" s="19"/>
    </x:row>
    <x:row r="57" spans="1:256" s="20" customFormat="1" ht="20.100000000000001" customHeight="1">
      <x:c r="A57" s="2462"/>
      <x:c r="B57" s="1569" t="s">
        <x:v>5383</x:v>
      </x:c>
      <x:c r="C57" s="1570" t="s">
        <x:v>4377</x:v>
      </x:c>
      <x:c r="D57" s="1571" t="s">
        <x:v>7990</x:v>
      </x:c>
      <x:c r="E57" s="1572">
        <x:v>20</x:v>
      </x:c>
      <x:c r="F57" s="1573" t="s">
        <x:v>1006</x:v>
      </x:c>
      <x:c r="G57" s="1567">
        <x:v>4620</x:v>
      </x:c>
      <x:c r="H57" s="1567">
        <x:v>4620</x:v>
      </x:c>
      <x:c r="I57" s="1567">
        <x:v>0</x:v>
      </x:c>
      <x:c r="J57" s="1574" t="s">
        <x:v>4965</x:v>
      </x:c>
      <x:c r="K57" s="1575" t="s">
        <x:v>7288</x:v>
      </x:c>
      <x:c r="L57" s="19"/>
      <x:c r="M57" s="19"/>
      <x:c r="N57" s="19"/>
      <x:c r="O57" s="19"/>
      <x:c r="P57" s="19"/>
      <x:c r="Q57" s="19"/>
      <x:c r="R57" s="19"/>
      <x:c r="S57" s="19"/>
      <x:c r="T57" s="19"/>
      <x:c r="U57" s="19"/>
      <x:c r="V57" s="19"/>
      <x:c r="W57" s="19"/>
      <x:c r="X57" s="19"/>
      <x:c r="Y57" s="19"/>
      <x:c r="Z57" s="19"/>
      <x:c r="AA57" s="19"/>
      <x:c r="AB57" s="19"/>
      <x:c r="AC57" s="19"/>
      <x:c r="AD57" s="19"/>
      <x:c r="AE57" s="19"/>
      <x:c r="AF57" s="19"/>
      <x:c r="AG57" s="19"/>
      <x:c r="AH57" s="19"/>
      <x:c r="AI57" s="19"/>
      <x:c r="AJ57" s="19"/>
      <x:c r="AK57" s="19"/>
      <x:c r="AL57" s="19"/>
      <x:c r="AM57" s="19"/>
      <x:c r="AN57" s="19"/>
      <x:c r="AO57" s="19"/>
      <x:c r="AP57" s="19"/>
      <x:c r="AQ57" s="19"/>
      <x:c r="AR57" s="19"/>
      <x:c r="AS57" s="19"/>
      <x:c r="AT57" s="19"/>
      <x:c r="AU57" s="19"/>
      <x:c r="AV57" s="19"/>
      <x:c r="AW57" s="19"/>
      <x:c r="AX57" s="19"/>
      <x:c r="AY57" s="19"/>
      <x:c r="AZ57" s="19"/>
      <x:c r="BA57" s="19"/>
      <x:c r="BB57" s="19"/>
      <x:c r="BC57" s="19"/>
      <x:c r="BD57" s="19"/>
      <x:c r="BE57" s="19"/>
      <x:c r="BF57" s="19"/>
      <x:c r="BG57" s="19"/>
      <x:c r="BH57" s="19"/>
      <x:c r="BI57" s="19"/>
      <x:c r="BJ57" s="19"/>
      <x:c r="BK57" s="19"/>
      <x:c r="BL57" s="19"/>
      <x:c r="BM57" s="19"/>
      <x:c r="BN57" s="19"/>
      <x:c r="BO57" s="19"/>
      <x:c r="BP57" s="19"/>
      <x:c r="BQ57" s="19"/>
      <x:c r="BR57" s="19"/>
      <x:c r="BS57" s="19"/>
      <x:c r="BT57" s="19"/>
      <x:c r="BU57" s="19"/>
      <x:c r="BV57" s="19"/>
      <x:c r="BW57" s="19"/>
      <x:c r="BX57" s="19"/>
      <x:c r="BY57" s="19"/>
      <x:c r="BZ57" s="19"/>
      <x:c r="CA57" s="19"/>
      <x:c r="CB57" s="19"/>
      <x:c r="CC57" s="19"/>
      <x:c r="CD57" s="19"/>
      <x:c r="CE57" s="19"/>
      <x:c r="CF57" s="19"/>
      <x:c r="CG57" s="19"/>
      <x:c r="CH57" s="19"/>
      <x:c r="CI57" s="19"/>
      <x:c r="CJ57" s="19"/>
      <x:c r="CK57" s="19"/>
      <x:c r="CL57" s="19"/>
      <x:c r="CM57" s="19"/>
      <x:c r="CN57" s="19"/>
      <x:c r="CO57" s="19"/>
      <x:c r="CP57" s="19"/>
      <x:c r="CQ57" s="19"/>
      <x:c r="CR57" s="19"/>
      <x:c r="CS57" s="19"/>
      <x:c r="CT57" s="19"/>
      <x:c r="CU57" s="19"/>
      <x:c r="CV57" s="19"/>
      <x:c r="CW57" s="19"/>
      <x:c r="CX57" s="19"/>
      <x:c r="CY57" s="19"/>
      <x:c r="CZ57" s="19"/>
      <x:c r="DA57" s="19"/>
      <x:c r="DB57" s="19"/>
      <x:c r="DC57" s="19"/>
      <x:c r="DD57" s="19"/>
      <x:c r="DE57" s="19"/>
      <x:c r="DF57" s="19"/>
      <x:c r="DG57" s="19"/>
      <x:c r="DH57" s="19"/>
      <x:c r="DI57" s="19"/>
      <x:c r="DJ57" s="19"/>
      <x:c r="DK57" s="19"/>
      <x:c r="DL57" s="19"/>
      <x:c r="DM57" s="19"/>
      <x:c r="DN57" s="19"/>
      <x:c r="DO57" s="19"/>
      <x:c r="DP57" s="19"/>
      <x:c r="DQ57" s="19"/>
      <x:c r="DR57" s="19"/>
      <x:c r="DS57" s="19"/>
      <x:c r="DT57" s="19"/>
      <x:c r="DU57" s="19"/>
      <x:c r="DV57" s="19"/>
      <x:c r="DW57" s="19"/>
      <x:c r="DX57" s="19"/>
      <x:c r="DY57" s="19"/>
      <x:c r="DZ57" s="19"/>
      <x:c r="EA57" s="19"/>
      <x:c r="EB57" s="19"/>
      <x:c r="EC57" s="19"/>
      <x:c r="ED57" s="19"/>
      <x:c r="EE57" s="19"/>
      <x:c r="EF57" s="19"/>
      <x:c r="EG57" s="19"/>
      <x:c r="EH57" s="19"/>
      <x:c r="EI57" s="19"/>
      <x:c r="EJ57" s="19"/>
      <x:c r="EK57" s="19"/>
      <x:c r="EL57" s="19"/>
      <x:c r="EM57" s="19"/>
      <x:c r="EN57" s="19"/>
      <x:c r="EO57" s="19"/>
      <x:c r="EP57" s="19"/>
      <x:c r="EQ57" s="19"/>
      <x:c r="ER57" s="19"/>
      <x:c r="ES57" s="19"/>
      <x:c r="ET57" s="19"/>
      <x:c r="EU57" s="19"/>
      <x:c r="EV57" s="19"/>
      <x:c r="EW57" s="19"/>
      <x:c r="EX57" s="19"/>
      <x:c r="EY57" s="19"/>
      <x:c r="EZ57" s="19"/>
      <x:c r="FA57" s="19"/>
      <x:c r="FB57" s="19"/>
      <x:c r="FC57" s="19"/>
      <x:c r="FD57" s="19"/>
      <x:c r="FE57" s="19"/>
      <x:c r="FF57" s="19"/>
      <x:c r="FG57" s="19"/>
      <x:c r="FH57" s="19"/>
      <x:c r="FI57" s="19"/>
      <x:c r="FJ57" s="19"/>
      <x:c r="FK57" s="19"/>
      <x:c r="FL57" s="19"/>
      <x:c r="FM57" s="19"/>
      <x:c r="FN57" s="19"/>
      <x:c r="FO57" s="19"/>
      <x:c r="FP57" s="19"/>
      <x:c r="FQ57" s="19"/>
      <x:c r="FR57" s="19"/>
      <x:c r="FS57" s="19"/>
      <x:c r="FT57" s="19"/>
      <x:c r="FU57" s="19"/>
      <x:c r="FV57" s="19"/>
      <x:c r="FW57" s="19"/>
      <x:c r="FX57" s="19"/>
      <x:c r="FY57" s="19"/>
      <x:c r="FZ57" s="19"/>
      <x:c r="GA57" s="19"/>
      <x:c r="GB57" s="19"/>
      <x:c r="GC57" s="19"/>
      <x:c r="GD57" s="19"/>
      <x:c r="GE57" s="19"/>
      <x:c r="GF57" s="19"/>
      <x:c r="GG57" s="19"/>
      <x:c r="GH57" s="19"/>
      <x:c r="GI57" s="19"/>
      <x:c r="GJ57" s="19"/>
      <x:c r="GK57" s="19"/>
      <x:c r="GL57" s="19"/>
      <x:c r="GM57" s="19"/>
      <x:c r="GN57" s="19"/>
      <x:c r="GO57" s="19"/>
      <x:c r="GP57" s="19"/>
      <x:c r="GQ57" s="19"/>
      <x:c r="GR57" s="19"/>
      <x:c r="GS57" s="19"/>
      <x:c r="GT57" s="19"/>
      <x:c r="GU57" s="19"/>
      <x:c r="GV57" s="19"/>
      <x:c r="GW57" s="19"/>
      <x:c r="GX57" s="19"/>
      <x:c r="GY57" s="19"/>
      <x:c r="GZ57" s="19"/>
      <x:c r="HA57" s="19"/>
      <x:c r="HB57" s="19"/>
      <x:c r="HC57" s="19"/>
      <x:c r="HD57" s="19"/>
      <x:c r="HE57" s="19"/>
      <x:c r="HF57" s="19"/>
      <x:c r="HG57" s="19"/>
      <x:c r="HH57" s="19"/>
      <x:c r="HI57" s="19"/>
      <x:c r="HJ57" s="19"/>
      <x:c r="HK57" s="19"/>
      <x:c r="HL57" s="19"/>
      <x:c r="HM57" s="19"/>
      <x:c r="HN57" s="19"/>
      <x:c r="HO57" s="19"/>
      <x:c r="HP57" s="19"/>
      <x:c r="HQ57" s="19"/>
      <x:c r="HR57" s="19"/>
      <x:c r="HS57" s="19"/>
      <x:c r="HT57" s="19"/>
      <x:c r="HU57" s="19"/>
      <x:c r="HV57" s="19"/>
      <x:c r="HW57" s="19"/>
      <x:c r="HX57" s="19"/>
      <x:c r="HY57" s="19"/>
      <x:c r="HZ57" s="19"/>
      <x:c r="IA57" s="19"/>
      <x:c r="IB57" s="19"/>
      <x:c r="IC57" s="19"/>
      <x:c r="ID57" s="19"/>
      <x:c r="IE57" s="19"/>
      <x:c r="IF57" s="19"/>
      <x:c r="IG57" s="19"/>
      <x:c r="IH57" s="19"/>
      <x:c r="II57" s="19"/>
      <x:c r="IJ57" s="19"/>
      <x:c r="IK57" s="19"/>
      <x:c r="IL57" s="19"/>
      <x:c r="IM57" s="19"/>
      <x:c r="IN57" s="19"/>
      <x:c r="IO57" s="19"/>
      <x:c r="IP57" s="19"/>
      <x:c r="IQ57" s="19"/>
      <x:c r="IR57" s="19"/>
      <x:c r="IS57" s="19"/>
      <x:c r="IT57" s="19"/>
      <x:c r="IU57" s="19"/>
      <x:c r="IV57" s="19"/>
    </x:row>
    <x:row r="58" spans="1:256" s="20" customFormat="1" ht="20.100000000000001" customHeight="1">
      <x:c r="A58" s="2462"/>
      <x:c r="B58" s="1569" t="s">
        <x:v>5383</x:v>
      </x:c>
      <x:c r="C58" s="1570" t="s">
        <x:v>4377</x:v>
      </x:c>
      <x:c r="D58" s="1571" t="s">
        <x:v>7990</x:v>
      </x:c>
      <x:c r="E58" s="1572">
        <x:v>66.900000000000006</x:v>
      </x:c>
      <x:c r="F58" s="1573" t="s">
        <x:v>1006</x:v>
      </x:c>
      <x:c r="G58" s="1567">
        <x:v>2576</x:v>
      </x:c>
      <x:c r="H58" s="1567">
        <x:v>2576</x:v>
      </x:c>
      <x:c r="I58" s="1567">
        <x:v>0</x:v>
      </x:c>
      <x:c r="J58" s="1574" t="s">
        <x:v>4965</x:v>
      </x:c>
      <x:c r="K58" s="1575" t="s">
        <x:v>7288</x:v>
      </x:c>
      <x:c r="L58" s="19"/>
      <x:c r="M58" s="19"/>
      <x:c r="N58" s="19"/>
      <x:c r="O58" s="19"/>
      <x:c r="P58" s="19"/>
      <x:c r="Q58" s="19"/>
      <x:c r="R58" s="19"/>
      <x:c r="S58" s="19"/>
      <x:c r="T58" s="19"/>
      <x:c r="U58" s="19"/>
      <x:c r="V58" s="19"/>
      <x:c r="W58" s="19"/>
      <x:c r="X58" s="19"/>
      <x:c r="Y58" s="19"/>
      <x:c r="Z58" s="19"/>
      <x:c r="AA58" s="19"/>
      <x:c r="AB58" s="19"/>
      <x:c r="AC58" s="19"/>
      <x:c r="AD58" s="19"/>
      <x:c r="AE58" s="19"/>
      <x:c r="AF58" s="19"/>
      <x:c r="AG58" s="19"/>
      <x:c r="AH58" s="19"/>
      <x:c r="AI58" s="19"/>
      <x:c r="AJ58" s="19"/>
      <x:c r="AK58" s="19"/>
      <x:c r="AL58" s="19"/>
      <x:c r="AM58" s="19"/>
      <x:c r="AN58" s="19"/>
      <x:c r="AO58" s="19"/>
      <x:c r="AP58" s="19"/>
      <x:c r="AQ58" s="19"/>
      <x:c r="AR58" s="19"/>
      <x:c r="AS58" s="19"/>
      <x:c r="AT58" s="19"/>
      <x:c r="AU58" s="19"/>
      <x:c r="AV58" s="19"/>
      <x:c r="AW58" s="19"/>
      <x:c r="AX58" s="19"/>
      <x:c r="AY58" s="19"/>
      <x:c r="AZ58" s="19"/>
      <x:c r="BA58" s="19"/>
      <x:c r="BB58" s="19"/>
      <x:c r="BC58" s="19"/>
      <x:c r="BD58" s="19"/>
      <x:c r="BE58" s="19"/>
      <x:c r="BF58" s="19"/>
      <x:c r="BG58" s="19"/>
      <x:c r="BH58" s="19"/>
      <x:c r="BI58" s="19"/>
      <x:c r="BJ58" s="19"/>
      <x:c r="BK58" s="19"/>
      <x:c r="BL58" s="19"/>
      <x:c r="BM58" s="19"/>
      <x:c r="BN58" s="19"/>
      <x:c r="BO58" s="19"/>
      <x:c r="BP58" s="19"/>
      <x:c r="BQ58" s="19"/>
      <x:c r="BR58" s="19"/>
      <x:c r="BS58" s="19"/>
      <x:c r="BT58" s="19"/>
      <x:c r="BU58" s="19"/>
      <x:c r="BV58" s="19"/>
      <x:c r="BW58" s="19"/>
      <x:c r="BX58" s="19"/>
      <x:c r="BY58" s="19"/>
      <x:c r="BZ58" s="19"/>
      <x:c r="CA58" s="19"/>
      <x:c r="CB58" s="19"/>
      <x:c r="CC58" s="19"/>
      <x:c r="CD58" s="19"/>
      <x:c r="CE58" s="19"/>
      <x:c r="CF58" s="19"/>
      <x:c r="CG58" s="19"/>
      <x:c r="CH58" s="19"/>
      <x:c r="CI58" s="19"/>
      <x:c r="CJ58" s="19"/>
      <x:c r="CK58" s="19"/>
      <x:c r="CL58" s="19"/>
      <x:c r="CM58" s="19"/>
      <x:c r="CN58" s="19"/>
      <x:c r="CO58" s="19"/>
      <x:c r="CP58" s="19"/>
      <x:c r="CQ58" s="19"/>
      <x:c r="CR58" s="19"/>
      <x:c r="CS58" s="19"/>
      <x:c r="CT58" s="19"/>
      <x:c r="CU58" s="19"/>
      <x:c r="CV58" s="19"/>
      <x:c r="CW58" s="19"/>
      <x:c r="CX58" s="19"/>
      <x:c r="CY58" s="19"/>
      <x:c r="CZ58" s="19"/>
      <x:c r="DA58" s="19"/>
      <x:c r="DB58" s="19"/>
      <x:c r="DC58" s="19"/>
      <x:c r="DD58" s="19"/>
      <x:c r="DE58" s="19"/>
      <x:c r="DF58" s="19"/>
      <x:c r="DG58" s="19"/>
      <x:c r="DH58" s="19"/>
      <x:c r="DI58" s="19"/>
      <x:c r="DJ58" s="19"/>
      <x:c r="DK58" s="19"/>
      <x:c r="DL58" s="19"/>
      <x:c r="DM58" s="19"/>
      <x:c r="DN58" s="19"/>
      <x:c r="DO58" s="19"/>
      <x:c r="DP58" s="19"/>
      <x:c r="DQ58" s="19"/>
      <x:c r="DR58" s="19"/>
      <x:c r="DS58" s="19"/>
      <x:c r="DT58" s="19"/>
      <x:c r="DU58" s="19"/>
      <x:c r="DV58" s="19"/>
      <x:c r="DW58" s="19"/>
      <x:c r="DX58" s="19"/>
      <x:c r="DY58" s="19"/>
      <x:c r="DZ58" s="19"/>
      <x:c r="EA58" s="19"/>
      <x:c r="EB58" s="19"/>
      <x:c r="EC58" s="19"/>
      <x:c r="ED58" s="19"/>
      <x:c r="EE58" s="19"/>
      <x:c r="EF58" s="19"/>
      <x:c r="EG58" s="19"/>
      <x:c r="EH58" s="19"/>
      <x:c r="EI58" s="19"/>
      <x:c r="EJ58" s="19"/>
      <x:c r="EK58" s="19"/>
      <x:c r="EL58" s="19"/>
      <x:c r="EM58" s="19"/>
      <x:c r="EN58" s="19"/>
      <x:c r="EO58" s="19"/>
      <x:c r="EP58" s="19"/>
      <x:c r="EQ58" s="19"/>
      <x:c r="ER58" s="19"/>
      <x:c r="ES58" s="19"/>
      <x:c r="ET58" s="19"/>
      <x:c r="EU58" s="19"/>
      <x:c r="EV58" s="19"/>
      <x:c r="EW58" s="19"/>
      <x:c r="EX58" s="19"/>
      <x:c r="EY58" s="19"/>
      <x:c r="EZ58" s="19"/>
      <x:c r="FA58" s="19"/>
      <x:c r="FB58" s="19"/>
      <x:c r="FC58" s="19"/>
      <x:c r="FD58" s="19"/>
      <x:c r="FE58" s="19"/>
      <x:c r="FF58" s="19"/>
      <x:c r="FG58" s="19"/>
      <x:c r="FH58" s="19"/>
      <x:c r="FI58" s="19"/>
      <x:c r="FJ58" s="19"/>
      <x:c r="FK58" s="19"/>
      <x:c r="FL58" s="19"/>
      <x:c r="FM58" s="19"/>
      <x:c r="FN58" s="19"/>
      <x:c r="FO58" s="19"/>
      <x:c r="FP58" s="19"/>
      <x:c r="FQ58" s="19"/>
      <x:c r="FR58" s="19"/>
      <x:c r="FS58" s="19"/>
      <x:c r="FT58" s="19"/>
      <x:c r="FU58" s="19"/>
      <x:c r="FV58" s="19"/>
      <x:c r="FW58" s="19"/>
      <x:c r="FX58" s="19"/>
      <x:c r="FY58" s="19"/>
      <x:c r="FZ58" s="19"/>
      <x:c r="GA58" s="19"/>
      <x:c r="GB58" s="19"/>
      <x:c r="GC58" s="19"/>
      <x:c r="GD58" s="19"/>
      <x:c r="GE58" s="19"/>
      <x:c r="GF58" s="19"/>
      <x:c r="GG58" s="19"/>
      <x:c r="GH58" s="19"/>
      <x:c r="GI58" s="19"/>
      <x:c r="GJ58" s="19"/>
      <x:c r="GK58" s="19"/>
      <x:c r="GL58" s="19"/>
      <x:c r="GM58" s="19"/>
      <x:c r="GN58" s="19"/>
      <x:c r="GO58" s="19"/>
      <x:c r="GP58" s="19"/>
      <x:c r="GQ58" s="19"/>
      <x:c r="GR58" s="19"/>
      <x:c r="GS58" s="19"/>
      <x:c r="GT58" s="19"/>
      <x:c r="GU58" s="19"/>
      <x:c r="GV58" s="19"/>
      <x:c r="GW58" s="19"/>
      <x:c r="GX58" s="19"/>
      <x:c r="GY58" s="19"/>
      <x:c r="GZ58" s="19"/>
      <x:c r="HA58" s="19"/>
      <x:c r="HB58" s="19"/>
      <x:c r="HC58" s="19"/>
      <x:c r="HD58" s="19"/>
      <x:c r="HE58" s="19"/>
      <x:c r="HF58" s="19"/>
      <x:c r="HG58" s="19"/>
      <x:c r="HH58" s="19"/>
      <x:c r="HI58" s="19"/>
      <x:c r="HJ58" s="19"/>
      <x:c r="HK58" s="19"/>
      <x:c r="HL58" s="19"/>
      <x:c r="HM58" s="19"/>
      <x:c r="HN58" s="19"/>
      <x:c r="HO58" s="19"/>
      <x:c r="HP58" s="19"/>
      <x:c r="HQ58" s="19"/>
      <x:c r="HR58" s="19"/>
      <x:c r="HS58" s="19"/>
      <x:c r="HT58" s="19"/>
      <x:c r="HU58" s="19"/>
      <x:c r="HV58" s="19"/>
      <x:c r="HW58" s="19"/>
      <x:c r="HX58" s="19"/>
      <x:c r="HY58" s="19"/>
      <x:c r="HZ58" s="19"/>
      <x:c r="IA58" s="19"/>
      <x:c r="IB58" s="19"/>
      <x:c r="IC58" s="19"/>
      <x:c r="ID58" s="19"/>
      <x:c r="IE58" s="19"/>
      <x:c r="IF58" s="19"/>
      <x:c r="IG58" s="19"/>
      <x:c r="IH58" s="19"/>
      <x:c r="II58" s="19"/>
      <x:c r="IJ58" s="19"/>
      <x:c r="IK58" s="19"/>
      <x:c r="IL58" s="19"/>
      <x:c r="IM58" s="19"/>
      <x:c r="IN58" s="19"/>
      <x:c r="IO58" s="19"/>
      <x:c r="IP58" s="19"/>
      <x:c r="IQ58" s="19"/>
      <x:c r="IR58" s="19"/>
      <x:c r="IS58" s="19"/>
      <x:c r="IT58" s="19"/>
      <x:c r="IU58" s="19"/>
      <x:c r="IV58" s="19"/>
    </x:row>
    <x:row r="59" spans="1:256" s="20" customFormat="1" ht="20.100000000000001" customHeight="1">
      <x:c r="A59" s="2462"/>
      <x:c r="B59" s="1569" t="s">
        <x:v>5383</x:v>
      </x:c>
      <x:c r="C59" s="1570" t="s">
        <x:v>4377</x:v>
      </x:c>
      <x:c r="D59" s="1571" t="s">
        <x:v>1337</x:v>
      </x:c>
      <x:c r="E59" s="1572">
        <x:v>816.23000000000002</x:v>
      </x:c>
      <x:c r="F59" s="1573" t="s">
        <x:v>92</x:v>
      </x:c>
      <x:c r="G59" s="1567">
        <x:v>0</x:v>
      </x:c>
      <x:c r="H59" s="1567">
        <x:v>0</x:v>
      </x:c>
      <x:c r="I59" s="1567">
        <x:v>0</x:v>
      </x:c>
      <x:c r="J59" s="1574" t="s">
        <x:v>4965</x:v>
      </x:c>
      <x:c r="K59" s="1575" t="s">
        <x:v>7252</x:v>
      </x:c>
      <x:c r="L59" s="19"/>
      <x:c r="M59" s="19"/>
      <x:c r="N59" s="19"/>
      <x:c r="O59" s="19"/>
      <x:c r="P59" s="19"/>
      <x:c r="Q59" s="19"/>
      <x:c r="R59" s="19"/>
      <x:c r="S59" s="19"/>
      <x:c r="T59" s="19"/>
      <x:c r="U59" s="19"/>
      <x:c r="V59" s="19"/>
      <x:c r="W59" s="19"/>
      <x:c r="X59" s="19"/>
      <x:c r="Y59" s="19"/>
      <x:c r="Z59" s="19"/>
      <x:c r="AA59" s="19"/>
      <x:c r="AB59" s="19"/>
      <x:c r="AC59" s="19"/>
      <x:c r="AD59" s="19"/>
      <x:c r="AE59" s="19"/>
      <x:c r="AF59" s="19"/>
      <x:c r="AG59" s="19"/>
      <x:c r="AH59" s="19"/>
      <x:c r="AI59" s="19"/>
      <x:c r="AJ59" s="19"/>
      <x:c r="AK59" s="19"/>
      <x:c r="AL59" s="19"/>
      <x:c r="AM59" s="19"/>
      <x:c r="AN59" s="19"/>
      <x:c r="AO59" s="19"/>
      <x:c r="AP59" s="19"/>
      <x:c r="AQ59" s="19"/>
      <x:c r="AR59" s="19"/>
      <x:c r="AS59" s="19"/>
      <x:c r="AT59" s="19"/>
      <x:c r="AU59" s="19"/>
      <x:c r="AV59" s="19"/>
      <x:c r="AW59" s="19"/>
      <x:c r="AX59" s="19"/>
      <x:c r="AY59" s="19"/>
      <x:c r="AZ59" s="19"/>
      <x:c r="BA59" s="19"/>
      <x:c r="BB59" s="19"/>
      <x:c r="BC59" s="19"/>
      <x:c r="BD59" s="19"/>
      <x:c r="BE59" s="19"/>
      <x:c r="BF59" s="19"/>
      <x:c r="BG59" s="19"/>
      <x:c r="BH59" s="19"/>
      <x:c r="BI59" s="19"/>
      <x:c r="BJ59" s="19"/>
      <x:c r="BK59" s="19"/>
      <x:c r="BL59" s="19"/>
      <x:c r="BM59" s="19"/>
      <x:c r="BN59" s="19"/>
      <x:c r="BO59" s="19"/>
      <x:c r="BP59" s="19"/>
      <x:c r="BQ59" s="19"/>
      <x:c r="BR59" s="19"/>
      <x:c r="BS59" s="19"/>
      <x:c r="BT59" s="19"/>
      <x:c r="BU59" s="19"/>
      <x:c r="BV59" s="19"/>
      <x:c r="BW59" s="19"/>
      <x:c r="BX59" s="19"/>
      <x:c r="BY59" s="19"/>
      <x:c r="BZ59" s="19"/>
      <x:c r="CA59" s="19"/>
      <x:c r="CB59" s="19"/>
      <x:c r="CC59" s="19"/>
      <x:c r="CD59" s="19"/>
      <x:c r="CE59" s="19"/>
      <x:c r="CF59" s="19"/>
      <x:c r="CG59" s="19"/>
      <x:c r="CH59" s="19"/>
      <x:c r="CI59" s="19"/>
      <x:c r="CJ59" s="19"/>
      <x:c r="CK59" s="19"/>
      <x:c r="CL59" s="19"/>
      <x:c r="CM59" s="19"/>
      <x:c r="CN59" s="19"/>
      <x:c r="CO59" s="19"/>
      <x:c r="CP59" s="19"/>
      <x:c r="CQ59" s="19"/>
      <x:c r="CR59" s="19"/>
      <x:c r="CS59" s="19"/>
      <x:c r="CT59" s="19"/>
      <x:c r="CU59" s="19"/>
      <x:c r="CV59" s="19"/>
      <x:c r="CW59" s="19"/>
      <x:c r="CX59" s="19"/>
      <x:c r="CY59" s="19"/>
      <x:c r="CZ59" s="19"/>
      <x:c r="DA59" s="19"/>
      <x:c r="DB59" s="19"/>
      <x:c r="DC59" s="19"/>
      <x:c r="DD59" s="19"/>
      <x:c r="DE59" s="19"/>
      <x:c r="DF59" s="19"/>
      <x:c r="DG59" s="19"/>
      <x:c r="DH59" s="19"/>
      <x:c r="DI59" s="19"/>
      <x:c r="DJ59" s="19"/>
      <x:c r="DK59" s="19"/>
      <x:c r="DL59" s="19"/>
      <x:c r="DM59" s="19"/>
      <x:c r="DN59" s="19"/>
      <x:c r="DO59" s="19"/>
      <x:c r="DP59" s="19"/>
      <x:c r="DQ59" s="19"/>
      <x:c r="DR59" s="19"/>
      <x:c r="DS59" s="19"/>
      <x:c r="DT59" s="19"/>
      <x:c r="DU59" s="19"/>
      <x:c r="DV59" s="19"/>
      <x:c r="DW59" s="19"/>
      <x:c r="DX59" s="19"/>
      <x:c r="DY59" s="19"/>
      <x:c r="DZ59" s="19"/>
      <x:c r="EA59" s="19"/>
      <x:c r="EB59" s="19"/>
      <x:c r="EC59" s="19"/>
      <x:c r="ED59" s="19"/>
      <x:c r="EE59" s="19"/>
      <x:c r="EF59" s="19"/>
      <x:c r="EG59" s="19"/>
      <x:c r="EH59" s="19"/>
      <x:c r="EI59" s="19"/>
      <x:c r="EJ59" s="19"/>
      <x:c r="EK59" s="19"/>
      <x:c r="EL59" s="19"/>
      <x:c r="EM59" s="19"/>
      <x:c r="EN59" s="19"/>
      <x:c r="EO59" s="19"/>
      <x:c r="EP59" s="19"/>
      <x:c r="EQ59" s="19"/>
      <x:c r="ER59" s="19"/>
      <x:c r="ES59" s="19"/>
      <x:c r="ET59" s="19"/>
      <x:c r="EU59" s="19"/>
      <x:c r="EV59" s="19"/>
      <x:c r="EW59" s="19"/>
      <x:c r="EX59" s="19"/>
      <x:c r="EY59" s="19"/>
      <x:c r="EZ59" s="19"/>
      <x:c r="FA59" s="19"/>
      <x:c r="FB59" s="19"/>
      <x:c r="FC59" s="19"/>
      <x:c r="FD59" s="19"/>
      <x:c r="FE59" s="19"/>
      <x:c r="FF59" s="19"/>
      <x:c r="FG59" s="19"/>
      <x:c r="FH59" s="19"/>
      <x:c r="FI59" s="19"/>
      <x:c r="FJ59" s="19"/>
      <x:c r="FK59" s="19"/>
      <x:c r="FL59" s="19"/>
      <x:c r="FM59" s="19"/>
      <x:c r="FN59" s="19"/>
      <x:c r="FO59" s="19"/>
      <x:c r="FP59" s="19"/>
      <x:c r="FQ59" s="19"/>
      <x:c r="FR59" s="19"/>
      <x:c r="FS59" s="19"/>
      <x:c r="FT59" s="19"/>
      <x:c r="FU59" s="19"/>
      <x:c r="FV59" s="19"/>
      <x:c r="FW59" s="19"/>
      <x:c r="FX59" s="19"/>
      <x:c r="FY59" s="19"/>
      <x:c r="FZ59" s="19"/>
      <x:c r="GA59" s="19"/>
      <x:c r="GB59" s="19"/>
      <x:c r="GC59" s="19"/>
      <x:c r="GD59" s="19"/>
      <x:c r="GE59" s="19"/>
      <x:c r="GF59" s="19"/>
      <x:c r="GG59" s="19"/>
      <x:c r="GH59" s="19"/>
      <x:c r="GI59" s="19"/>
      <x:c r="GJ59" s="19"/>
      <x:c r="GK59" s="19"/>
      <x:c r="GL59" s="19"/>
      <x:c r="GM59" s="19"/>
      <x:c r="GN59" s="19"/>
      <x:c r="GO59" s="19"/>
      <x:c r="GP59" s="19"/>
      <x:c r="GQ59" s="19"/>
      <x:c r="GR59" s="19"/>
      <x:c r="GS59" s="19"/>
      <x:c r="GT59" s="19"/>
      <x:c r="GU59" s="19"/>
      <x:c r="GV59" s="19"/>
      <x:c r="GW59" s="19"/>
      <x:c r="GX59" s="19"/>
      <x:c r="GY59" s="19"/>
      <x:c r="GZ59" s="19"/>
      <x:c r="HA59" s="19"/>
      <x:c r="HB59" s="19"/>
      <x:c r="HC59" s="19"/>
      <x:c r="HD59" s="19"/>
      <x:c r="HE59" s="19"/>
      <x:c r="HF59" s="19"/>
      <x:c r="HG59" s="19"/>
      <x:c r="HH59" s="19"/>
      <x:c r="HI59" s="19"/>
      <x:c r="HJ59" s="19"/>
      <x:c r="HK59" s="19"/>
      <x:c r="HL59" s="19"/>
      <x:c r="HM59" s="19"/>
      <x:c r="HN59" s="19"/>
      <x:c r="HO59" s="19"/>
      <x:c r="HP59" s="19"/>
      <x:c r="HQ59" s="19"/>
      <x:c r="HR59" s="19"/>
      <x:c r="HS59" s="19"/>
      <x:c r="HT59" s="19"/>
      <x:c r="HU59" s="19"/>
      <x:c r="HV59" s="19"/>
      <x:c r="HW59" s="19"/>
      <x:c r="HX59" s="19"/>
      <x:c r="HY59" s="19"/>
      <x:c r="HZ59" s="19"/>
      <x:c r="IA59" s="19"/>
      <x:c r="IB59" s="19"/>
      <x:c r="IC59" s="19"/>
      <x:c r="ID59" s="19"/>
      <x:c r="IE59" s="19"/>
      <x:c r="IF59" s="19"/>
      <x:c r="IG59" s="19"/>
      <x:c r="IH59" s="19"/>
      <x:c r="II59" s="19"/>
      <x:c r="IJ59" s="19"/>
      <x:c r="IK59" s="19"/>
      <x:c r="IL59" s="19"/>
      <x:c r="IM59" s="19"/>
      <x:c r="IN59" s="19"/>
      <x:c r="IO59" s="19"/>
      <x:c r="IP59" s="19"/>
      <x:c r="IQ59" s="19"/>
      <x:c r="IR59" s="19"/>
      <x:c r="IS59" s="19"/>
      <x:c r="IT59" s="19"/>
      <x:c r="IU59" s="19"/>
      <x:c r="IV59" s="19"/>
    </x:row>
    <x:row r="60" spans="1:256" s="20" customFormat="1" ht="20.100000000000001" customHeight="1">
      <x:c r="A60" s="2462"/>
      <x:c r="B60" s="1573" t="s">
        <x:v>5294</x:v>
      </x:c>
      <x:c r="C60" s="1576" t="s">
        <x:v>9487</x:v>
      </x:c>
      <x:c r="D60" s="1577" t="s">
        <x:v>1408</x:v>
      </x:c>
      <x:c r="E60" s="1572">
        <x:v>34020.889999999999</x:v>
      </x:c>
      <x:c r="F60" s="1573" t="s">
        <x:v>132</x:v>
      </x:c>
      <x:c r="G60" s="1567">
        <x:v>689694</x:v>
      </x:c>
      <x:c r="H60" s="1567">
        <x:v>689694</x:v>
      </x:c>
      <x:c r="I60" s="1567">
        <x:v>0</x:v>
      </x:c>
      <x:c r="J60" s="1573" t="s">
        <x:v>4965</x:v>
      </x:c>
      <x:c r="K60" s="1578" t="s">
        <x:v>5799</x:v>
      </x:c>
      <x:c r="L60" s="19"/>
      <x:c r="M60" s="19"/>
      <x:c r="N60" s="19"/>
      <x:c r="O60" s="19"/>
      <x:c r="P60" s="19"/>
      <x:c r="Q60" s="19"/>
      <x:c r="R60" s="19"/>
      <x:c r="S60" s="19"/>
      <x:c r="T60" s="19"/>
      <x:c r="U60" s="19"/>
      <x:c r="V60" s="19"/>
      <x:c r="W60" s="19"/>
      <x:c r="X60" s="19"/>
      <x:c r="Y60" s="19"/>
      <x:c r="Z60" s="19"/>
      <x:c r="AA60" s="19"/>
      <x:c r="AB60" s="19"/>
      <x:c r="AC60" s="19"/>
      <x:c r="AD60" s="19"/>
      <x:c r="AE60" s="19"/>
      <x:c r="AF60" s="19"/>
      <x:c r="AG60" s="19"/>
      <x:c r="AH60" s="19"/>
      <x:c r="AI60" s="19"/>
      <x:c r="AJ60" s="19"/>
      <x:c r="AK60" s="19"/>
      <x:c r="AL60" s="19"/>
      <x:c r="AM60" s="19"/>
      <x:c r="AN60" s="19"/>
      <x:c r="AO60" s="19"/>
      <x:c r="AP60" s="19"/>
      <x:c r="AQ60" s="19"/>
      <x:c r="AR60" s="19"/>
      <x:c r="AS60" s="19"/>
      <x:c r="AT60" s="19"/>
      <x:c r="AU60" s="19"/>
      <x:c r="AV60" s="19"/>
      <x:c r="AW60" s="19"/>
      <x:c r="AX60" s="19"/>
      <x:c r="AY60" s="19"/>
      <x:c r="AZ60" s="19"/>
      <x:c r="BA60" s="19"/>
      <x:c r="BB60" s="19"/>
      <x:c r="BC60" s="19"/>
      <x:c r="BD60" s="19"/>
      <x:c r="BE60" s="19"/>
      <x:c r="BF60" s="19"/>
      <x:c r="BG60" s="19"/>
      <x:c r="BH60" s="19"/>
      <x:c r="BI60" s="19"/>
      <x:c r="BJ60" s="19"/>
      <x:c r="BK60" s="19"/>
      <x:c r="BL60" s="19"/>
      <x:c r="BM60" s="19"/>
      <x:c r="BN60" s="19"/>
      <x:c r="BO60" s="19"/>
      <x:c r="BP60" s="19"/>
      <x:c r="BQ60" s="19"/>
      <x:c r="BR60" s="19"/>
      <x:c r="BS60" s="19"/>
      <x:c r="BT60" s="19"/>
      <x:c r="BU60" s="19"/>
      <x:c r="BV60" s="19"/>
      <x:c r="BW60" s="19"/>
      <x:c r="BX60" s="19"/>
      <x:c r="BY60" s="19"/>
      <x:c r="BZ60" s="19"/>
      <x:c r="CA60" s="19"/>
      <x:c r="CB60" s="19"/>
      <x:c r="CC60" s="19"/>
      <x:c r="CD60" s="19"/>
      <x:c r="CE60" s="19"/>
      <x:c r="CF60" s="19"/>
      <x:c r="CG60" s="19"/>
      <x:c r="CH60" s="19"/>
      <x:c r="CI60" s="19"/>
      <x:c r="CJ60" s="19"/>
      <x:c r="CK60" s="19"/>
      <x:c r="CL60" s="19"/>
      <x:c r="CM60" s="19"/>
      <x:c r="CN60" s="19"/>
      <x:c r="CO60" s="19"/>
      <x:c r="CP60" s="19"/>
      <x:c r="CQ60" s="19"/>
      <x:c r="CR60" s="19"/>
      <x:c r="CS60" s="19"/>
      <x:c r="CT60" s="19"/>
      <x:c r="CU60" s="19"/>
      <x:c r="CV60" s="19"/>
      <x:c r="CW60" s="19"/>
      <x:c r="CX60" s="19"/>
      <x:c r="CY60" s="19"/>
      <x:c r="CZ60" s="19"/>
      <x:c r="DA60" s="19"/>
      <x:c r="DB60" s="19"/>
      <x:c r="DC60" s="19"/>
      <x:c r="DD60" s="19"/>
      <x:c r="DE60" s="19"/>
      <x:c r="DF60" s="19"/>
      <x:c r="DG60" s="19"/>
      <x:c r="DH60" s="19"/>
      <x:c r="DI60" s="19"/>
      <x:c r="DJ60" s="19"/>
      <x:c r="DK60" s="19"/>
      <x:c r="DL60" s="19"/>
      <x:c r="DM60" s="19"/>
      <x:c r="DN60" s="19"/>
      <x:c r="DO60" s="19"/>
      <x:c r="DP60" s="19"/>
      <x:c r="DQ60" s="19"/>
      <x:c r="DR60" s="19"/>
      <x:c r="DS60" s="19"/>
      <x:c r="DT60" s="19"/>
      <x:c r="DU60" s="19"/>
      <x:c r="DV60" s="19"/>
      <x:c r="DW60" s="19"/>
      <x:c r="DX60" s="19"/>
      <x:c r="DY60" s="19"/>
      <x:c r="DZ60" s="19"/>
      <x:c r="EA60" s="19"/>
      <x:c r="EB60" s="19"/>
      <x:c r="EC60" s="19"/>
      <x:c r="ED60" s="19"/>
      <x:c r="EE60" s="19"/>
      <x:c r="EF60" s="19"/>
      <x:c r="EG60" s="19"/>
      <x:c r="EH60" s="19"/>
      <x:c r="EI60" s="19"/>
      <x:c r="EJ60" s="19"/>
      <x:c r="EK60" s="19"/>
      <x:c r="EL60" s="19"/>
      <x:c r="EM60" s="19"/>
      <x:c r="EN60" s="19"/>
      <x:c r="EO60" s="19"/>
      <x:c r="EP60" s="19"/>
      <x:c r="EQ60" s="19"/>
      <x:c r="ER60" s="19"/>
      <x:c r="ES60" s="19"/>
      <x:c r="ET60" s="19"/>
      <x:c r="EU60" s="19"/>
      <x:c r="EV60" s="19"/>
      <x:c r="EW60" s="19"/>
      <x:c r="EX60" s="19"/>
      <x:c r="EY60" s="19"/>
      <x:c r="EZ60" s="19"/>
      <x:c r="FA60" s="19"/>
      <x:c r="FB60" s="19"/>
      <x:c r="FC60" s="19"/>
      <x:c r="FD60" s="19"/>
      <x:c r="FE60" s="19"/>
      <x:c r="FF60" s="19"/>
      <x:c r="FG60" s="19"/>
      <x:c r="FH60" s="19"/>
      <x:c r="FI60" s="19"/>
      <x:c r="FJ60" s="19"/>
      <x:c r="FK60" s="19"/>
      <x:c r="FL60" s="19"/>
      <x:c r="FM60" s="19"/>
      <x:c r="FN60" s="19"/>
      <x:c r="FO60" s="19"/>
      <x:c r="FP60" s="19"/>
      <x:c r="FQ60" s="19"/>
      <x:c r="FR60" s="19"/>
      <x:c r="FS60" s="19"/>
      <x:c r="FT60" s="19"/>
      <x:c r="FU60" s="19"/>
      <x:c r="FV60" s="19"/>
      <x:c r="FW60" s="19"/>
      <x:c r="FX60" s="19"/>
      <x:c r="FY60" s="19"/>
      <x:c r="FZ60" s="19"/>
      <x:c r="GA60" s="19"/>
      <x:c r="GB60" s="19"/>
      <x:c r="GC60" s="19"/>
      <x:c r="GD60" s="19"/>
      <x:c r="GE60" s="19"/>
      <x:c r="GF60" s="19"/>
      <x:c r="GG60" s="19"/>
      <x:c r="GH60" s="19"/>
      <x:c r="GI60" s="19"/>
      <x:c r="GJ60" s="19"/>
      <x:c r="GK60" s="19"/>
      <x:c r="GL60" s="19"/>
      <x:c r="GM60" s="19"/>
      <x:c r="GN60" s="19"/>
      <x:c r="GO60" s="19"/>
      <x:c r="GP60" s="19"/>
      <x:c r="GQ60" s="19"/>
      <x:c r="GR60" s="19"/>
      <x:c r="GS60" s="19"/>
      <x:c r="GT60" s="19"/>
      <x:c r="GU60" s="19"/>
      <x:c r="GV60" s="19"/>
      <x:c r="GW60" s="19"/>
      <x:c r="GX60" s="19"/>
      <x:c r="GY60" s="19"/>
      <x:c r="GZ60" s="19"/>
      <x:c r="HA60" s="19"/>
      <x:c r="HB60" s="19"/>
      <x:c r="HC60" s="19"/>
      <x:c r="HD60" s="19"/>
      <x:c r="HE60" s="19"/>
      <x:c r="HF60" s="19"/>
      <x:c r="HG60" s="19"/>
      <x:c r="HH60" s="19"/>
      <x:c r="HI60" s="19"/>
      <x:c r="HJ60" s="19"/>
      <x:c r="HK60" s="19"/>
      <x:c r="HL60" s="19"/>
      <x:c r="HM60" s="19"/>
      <x:c r="HN60" s="19"/>
      <x:c r="HO60" s="19"/>
      <x:c r="HP60" s="19"/>
      <x:c r="HQ60" s="19"/>
      <x:c r="HR60" s="19"/>
      <x:c r="HS60" s="19"/>
      <x:c r="HT60" s="19"/>
      <x:c r="HU60" s="19"/>
      <x:c r="HV60" s="19"/>
      <x:c r="HW60" s="19"/>
      <x:c r="HX60" s="19"/>
      <x:c r="HY60" s="19"/>
      <x:c r="HZ60" s="19"/>
      <x:c r="IA60" s="19"/>
      <x:c r="IB60" s="19"/>
      <x:c r="IC60" s="19"/>
      <x:c r="ID60" s="19"/>
      <x:c r="IE60" s="19"/>
      <x:c r="IF60" s="19"/>
      <x:c r="IG60" s="19"/>
      <x:c r="IH60" s="19"/>
      <x:c r="II60" s="19"/>
      <x:c r="IJ60" s="19"/>
      <x:c r="IK60" s="19"/>
      <x:c r="IL60" s="19"/>
      <x:c r="IM60" s="19"/>
      <x:c r="IN60" s="19"/>
      <x:c r="IO60" s="19"/>
      <x:c r="IP60" s="19"/>
      <x:c r="IQ60" s="19"/>
      <x:c r="IR60" s="19"/>
      <x:c r="IS60" s="19"/>
      <x:c r="IT60" s="19"/>
      <x:c r="IU60" s="19"/>
      <x:c r="IV60" s="19"/>
    </x:row>
    <x:row r="61" spans="1:256" s="20" customFormat="1" ht="20.100000000000001" customHeight="1">
      <x:c r="A61" s="2462"/>
      <x:c r="B61" s="1573" t="s">
        <x:v>5294</x:v>
      </x:c>
      <x:c r="C61" s="1576" t="s">
        <x:v>9490</x:v>
      </x:c>
      <x:c r="D61" s="1576" t="s">
        <x:v>4556</x:v>
      </x:c>
      <x:c r="E61" s="1572">
        <x:v>1382</x:v>
      </x:c>
      <x:c r="F61" s="1573" t="s">
        <x:v>705</x:v>
      </x:c>
      <x:c r="G61" s="1567">
        <x:v>7673</x:v>
      </x:c>
      <x:c r="H61" s="1567">
        <x:v>7673</x:v>
      </x:c>
      <x:c r="I61" s="1567">
        <x:v>0</x:v>
      </x:c>
      <x:c r="J61" s="1573" t="s">
        <x:v>4965</x:v>
      </x:c>
      <x:c r="K61" s="1578" t="s">
        <x:v>3671</x:v>
      </x:c>
      <x:c r="L61" s="19"/>
      <x:c r="M61" s="19"/>
      <x:c r="N61" s="19"/>
      <x:c r="O61" s="19"/>
      <x:c r="P61" s="19"/>
      <x:c r="Q61" s="19"/>
      <x:c r="R61" s="19"/>
      <x:c r="S61" s="19"/>
      <x:c r="T61" s="19"/>
      <x:c r="U61" s="19"/>
      <x:c r="V61" s="19"/>
      <x:c r="W61" s="19"/>
      <x:c r="X61" s="19"/>
      <x:c r="Y61" s="19"/>
      <x:c r="Z61" s="19"/>
      <x:c r="AA61" s="19"/>
      <x:c r="AB61" s="19"/>
      <x:c r="AC61" s="19"/>
      <x:c r="AD61" s="19"/>
      <x:c r="AE61" s="19"/>
      <x:c r="AF61" s="19"/>
      <x:c r="AG61" s="19"/>
      <x:c r="AH61" s="19"/>
      <x:c r="AI61" s="19"/>
      <x:c r="AJ61" s="19"/>
      <x:c r="AK61" s="19"/>
      <x:c r="AL61" s="19"/>
      <x:c r="AM61" s="19"/>
      <x:c r="AN61" s="19"/>
      <x:c r="AO61" s="19"/>
      <x:c r="AP61" s="19"/>
      <x:c r="AQ61" s="19"/>
      <x:c r="AR61" s="19"/>
      <x:c r="AS61" s="19"/>
      <x:c r="AT61" s="19"/>
      <x:c r="AU61" s="19"/>
      <x:c r="AV61" s="19"/>
      <x:c r="AW61" s="19"/>
      <x:c r="AX61" s="19"/>
      <x:c r="AY61" s="19"/>
      <x:c r="AZ61" s="19"/>
      <x:c r="BA61" s="19"/>
      <x:c r="BB61" s="19"/>
      <x:c r="BC61" s="19"/>
      <x:c r="BD61" s="19"/>
      <x:c r="BE61" s="19"/>
      <x:c r="BF61" s="19"/>
      <x:c r="BG61" s="19"/>
      <x:c r="BH61" s="19"/>
      <x:c r="BI61" s="19"/>
      <x:c r="BJ61" s="19"/>
      <x:c r="BK61" s="19"/>
      <x:c r="BL61" s="19"/>
      <x:c r="BM61" s="19"/>
      <x:c r="BN61" s="19"/>
      <x:c r="BO61" s="19"/>
      <x:c r="BP61" s="19"/>
      <x:c r="BQ61" s="19"/>
      <x:c r="BR61" s="19"/>
      <x:c r="BS61" s="19"/>
      <x:c r="BT61" s="19"/>
      <x:c r="BU61" s="19"/>
      <x:c r="BV61" s="19"/>
      <x:c r="BW61" s="19"/>
      <x:c r="BX61" s="19"/>
      <x:c r="BY61" s="19"/>
      <x:c r="BZ61" s="19"/>
      <x:c r="CA61" s="19"/>
      <x:c r="CB61" s="19"/>
      <x:c r="CC61" s="19"/>
      <x:c r="CD61" s="19"/>
      <x:c r="CE61" s="19"/>
      <x:c r="CF61" s="19"/>
      <x:c r="CG61" s="19"/>
      <x:c r="CH61" s="19"/>
      <x:c r="CI61" s="19"/>
      <x:c r="CJ61" s="19"/>
      <x:c r="CK61" s="19"/>
      <x:c r="CL61" s="19"/>
      <x:c r="CM61" s="19"/>
      <x:c r="CN61" s="19"/>
      <x:c r="CO61" s="19"/>
      <x:c r="CP61" s="19"/>
      <x:c r="CQ61" s="19"/>
      <x:c r="CR61" s="19"/>
      <x:c r="CS61" s="19"/>
      <x:c r="CT61" s="19"/>
      <x:c r="CU61" s="19"/>
      <x:c r="CV61" s="19"/>
      <x:c r="CW61" s="19"/>
      <x:c r="CX61" s="19"/>
      <x:c r="CY61" s="19"/>
      <x:c r="CZ61" s="19"/>
      <x:c r="DA61" s="19"/>
      <x:c r="DB61" s="19"/>
      <x:c r="DC61" s="19"/>
      <x:c r="DD61" s="19"/>
      <x:c r="DE61" s="19"/>
      <x:c r="DF61" s="19"/>
      <x:c r="DG61" s="19"/>
      <x:c r="DH61" s="19"/>
      <x:c r="DI61" s="19"/>
      <x:c r="DJ61" s="19"/>
      <x:c r="DK61" s="19"/>
      <x:c r="DL61" s="19"/>
      <x:c r="DM61" s="19"/>
      <x:c r="DN61" s="19"/>
      <x:c r="DO61" s="19"/>
      <x:c r="DP61" s="19"/>
      <x:c r="DQ61" s="19"/>
      <x:c r="DR61" s="19"/>
      <x:c r="DS61" s="19"/>
      <x:c r="DT61" s="19"/>
      <x:c r="DU61" s="19"/>
      <x:c r="DV61" s="19"/>
      <x:c r="DW61" s="19"/>
      <x:c r="DX61" s="19"/>
      <x:c r="DY61" s="19"/>
      <x:c r="DZ61" s="19"/>
      <x:c r="EA61" s="19"/>
      <x:c r="EB61" s="19"/>
      <x:c r="EC61" s="19"/>
      <x:c r="ED61" s="19"/>
      <x:c r="EE61" s="19"/>
      <x:c r="EF61" s="19"/>
      <x:c r="EG61" s="19"/>
      <x:c r="EH61" s="19"/>
      <x:c r="EI61" s="19"/>
      <x:c r="EJ61" s="19"/>
      <x:c r="EK61" s="19"/>
      <x:c r="EL61" s="19"/>
      <x:c r="EM61" s="19"/>
      <x:c r="EN61" s="19"/>
      <x:c r="EO61" s="19"/>
      <x:c r="EP61" s="19"/>
      <x:c r="EQ61" s="19"/>
      <x:c r="ER61" s="19"/>
      <x:c r="ES61" s="19"/>
      <x:c r="ET61" s="19"/>
      <x:c r="EU61" s="19"/>
      <x:c r="EV61" s="19"/>
      <x:c r="EW61" s="19"/>
      <x:c r="EX61" s="19"/>
      <x:c r="EY61" s="19"/>
      <x:c r="EZ61" s="19"/>
      <x:c r="FA61" s="19"/>
      <x:c r="FB61" s="19"/>
      <x:c r="FC61" s="19"/>
      <x:c r="FD61" s="19"/>
      <x:c r="FE61" s="19"/>
      <x:c r="FF61" s="19"/>
      <x:c r="FG61" s="19"/>
      <x:c r="FH61" s="19"/>
      <x:c r="FI61" s="19"/>
      <x:c r="FJ61" s="19"/>
      <x:c r="FK61" s="19"/>
      <x:c r="FL61" s="19"/>
      <x:c r="FM61" s="19"/>
      <x:c r="FN61" s="19"/>
      <x:c r="FO61" s="19"/>
      <x:c r="FP61" s="19"/>
      <x:c r="FQ61" s="19"/>
      <x:c r="FR61" s="19"/>
      <x:c r="FS61" s="19"/>
      <x:c r="FT61" s="19"/>
      <x:c r="FU61" s="19"/>
      <x:c r="FV61" s="19"/>
      <x:c r="FW61" s="19"/>
      <x:c r="FX61" s="19"/>
      <x:c r="FY61" s="19"/>
      <x:c r="FZ61" s="19"/>
      <x:c r="GA61" s="19"/>
      <x:c r="GB61" s="19"/>
      <x:c r="GC61" s="19"/>
      <x:c r="GD61" s="19"/>
      <x:c r="GE61" s="19"/>
      <x:c r="GF61" s="19"/>
      <x:c r="GG61" s="19"/>
      <x:c r="GH61" s="19"/>
      <x:c r="GI61" s="19"/>
      <x:c r="GJ61" s="19"/>
      <x:c r="GK61" s="19"/>
      <x:c r="GL61" s="19"/>
      <x:c r="GM61" s="19"/>
      <x:c r="GN61" s="19"/>
      <x:c r="GO61" s="19"/>
      <x:c r="GP61" s="19"/>
      <x:c r="GQ61" s="19"/>
      <x:c r="GR61" s="19"/>
      <x:c r="GS61" s="19"/>
      <x:c r="GT61" s="19"/>
      <x:c r="GU61" s="19"/>
      <x:c r="GV61" s="19"/>
      <x:c r="GW61" s="19"/>
      <x:c r="GX61" s="19"/>
      <x:c r="GY61" s="19"/>
      <x:c r="GZ61" s="19"/>
      <x:c r="HA61" s="19"/>
      <x:c r="HB61" s="19"/>
      <x:c r="HC61" s="19"/>
      <x:c r="HD61" s="19"/>
      <x:c r="HE61" s="19"/>
      <x:c r="HF61" s="19"/>
      <x:c r="HG61" s="19"/>
      <x:c r="HH61" s="19"/>
      <x:c r="HI61" s="19"/>
      <x:c r="HJ61" s="19"/>
      <x:c r="HK61" s="19"/>
      <x:c r="HL61" s="19"/>
      <x:c r="HM61" s="19"/>
      <x:c r="HN61" s="19"/>
      <x:c r="HO61" s="19"/>
      <x:c r="HP61" s="19"/>
      <x:c r="HQ61" s="19"/>
      <x:c r="HR61" s="19"/>
      <x:c r="HS61" s="19"/>
      <x:c r="HT61" s="19"/>
      <x:c r="HU61" s="19"/>
      <x:c r="HV61" s="19"/>
      <x:c r="HW61" s="19"/>
      <x:c r="HX61" s="19"/>
      <x:c r="HY61" s="19"/>
      <x:c r="HZ61" s="19"/>
      <x:c r="IA61" s="19"/>
      <x:c r="IB61" s="19"/>
      <x:c r="IC61" s="19"/>
      <x:c r="ID61" s="19"/>
      <x:c r="IE61" s="19"/>
      <x:c r="IF61" s="19"/>
      <x:c r="IG61" s="19"/>
      <x:c r="IH61" s="19"/>
      <x:c r="II61" s="19"/>
      <x:c r="IJ61" s="19"/>
      <x:c r="IK61" s="19"/>
      <x:c r="IL61" s="19"/>
      <x:c r="IM61" s="19"/>
      <x:c r="IN61" s="19"/>
      <x:c r="IO61" s="19"/>
      <x:c r="IP61" s="19"/>
      <x:c r="IQ61" s="19"/>
      <x:c r="IR61" s="19"/>
      <x:c r="IS61" s="19"/>
      <x:c r="IT61" s="19"/>
      <x:c r="IU61" s="19"/>
      <x:c r="IV61" s="19"/>
    </x:row>
    <x:row r="62" spans="1:256" s="20" customFormat="1" ht="20.100000000000001" customHeight="1">
      <x:c r="A62" s="2462"/>
      <x:c r="B62" s="1573" t="s">
        <x:v>5294</x:v>
      </x:c>
      <x:c r="C62" s="1577" t="s">
        <x:v>465</x:v>
      </x:c>
      <x:c r="D62" s="1577" t="s">
        <x:v>7990</x:v>
      </x:c>
      <x:c r="E62" s="1572">
        <x:v>2290</x:v>
      </x:c>
      <x:c r="F62" s="1573" t="s">
        <x:v>705</x:v>
      </x:c>
      <x:c r="G62" s="1567">
        <x:v>13387</x:v>
      </x:c>
      <x:c r="H62" s="1567">
        <x:v>13387</x:v>
      </x:c>
      <x:c r="I62" s="1567">
        <x:v>0</x:v>
      </x:c>
      <x:c r="J62" s="1573" t="s">
        <x:v>4965</x:v>
      </x:c>
      <x:c r="K62" s="1578" t="s">
        <x:v>1926</x:v>
      </x:c>
      <x:c r="L62" s="19"/>
      <x:c r="M62" s="19"/>
      <x:c r="N62" s="19"/>
      <x:c r="O62" s="19"/>
      <x:c r="P62" s="19"/>
      <x:c r="Q62" s="19"/>
      <x:c r="R62" s="19"/>
      <x:c r="S62" s="19"/>
      <x:c r="T62" s="19"/>
      <x:c r="U62" s="19"/>
      <x:c r="V62" s="19"/>
      <x:c r="W62" s="19"/>
      <x:c r="X62" s="19"/>
      <x:c r="Y62" s="19"/>
      <x:c r="Z62" s="19"/>
      <x:c r="AA62" s="19"/>
      <x:c r="AB62" s="19"/>
      <x:c r="AC62" s="19"/>
      <x:c r="AD62" s="19"/>
      <x:c r="AE62" s="19"/>
      <x:c r="AF62" s="19"/>
      <x:c r="AG62" s="19"/>
      <x:c r="AH62" s="19"/>
      <x:c r="AI62" s="19"/>
      <x:c r="AJ62" s="19"/>
      <x:c r="AK62" s="19"/>
      <x:c r="AL62" s="19"/>
      <x:c r="AM62" s="19"/>
      <x:c r="AN62" s="19"/>
      <x:c r="AO62" s="19"/>
      <x:c r="AP62" s="19"/>
      <x:c r="AQ62" s="19"/>
      <x:c r="AR62" s="19"/>
      <x:c r="AS62" s="19"/>
      <x:c r="AT62" s="19"/>
      <x:c r="AU62" s="19"/>
      <x:c r="AV62" s="19"/>
      <x:c r="AW62" s="19"/>
      <x:c r="AX62" s="19"/>
      <x:c r="AY62" s="19"/>
      <x:c r="AZ62" s="19"/>
      <x:c r="BA62" s="19"/>
      <x:c r="BB62" s="19"/>
      <x:c r="BC62" s="19"/>
      <x:c r="BD62" s="19"/>
      <x:c r="BE62" s="19"/>
      <x:c r="BF62" s="19"/>
      <x:c r="BG62" s="19"/>
      <x:c r="BH62" s="19"/>
      <x:c r="BI62" s="19"/>
      <x:c r="BJ62" s="19"/>
      <x:c r="BK62" s="19"/>
      <x:c r="BL62" s="19"/>
      <x:c r="BM62" s="19"/>
      <x:c r="BN62" s="19"/>
      <x:c r="BO62" s="19"/>
      <x:c r="BP62" s="19"/>
      <x:c r="BQ62" s="19"/>
      <x:c r="BR62" s="19"/>
      <x:c r="BS62" s="19"/>
      <x:c r="BT62" s="19"/>
      <x:c r="BU62" s="19"/>
      <x:c r="BV62" s="19"/>
      <x:c r="BW62" s="19"/>
      <x:c r="BX62" s="19"/>
      <x:c r="BY62" s="19"/>
      <x:c r="BZ62" s="19"/>
      <x:c r="CA62" s="19"/>
      <x:c r="CB62" s="19"/>
      <x:c r="CC62" s="19"/>
      <x:c r="CD62" s="19"/>
      <x:c r="CE62" s="19"/>
      <x:c r="CF62" s="19"/>
      <x:c r="CG62" s="19"/>
      <x:c r="CH62" s="19"/>
      <x:c r="CI62" s="19"/>
      <x:c r="CJ62" s="19"/>
      <x:c r="CK62" s="19"/>
      <x:c r="CL62" s="19"/>
      <x:c r="CM62" s="19"/>
      <x:c r="CN62" s="19"/>
      <x:c r="CO62" s="19"/>
      <x:c r="CP62" s="19"/>
      <x:c r="CQ62" s="19"/>
      <x:c r="CR62" s="19"/>
      <x:c r="CS62" s="19"/>
      <x:c r="CT62" s="19"/>
      <x:c r="CU62" s="19"/>
      <x:c r="CV62" s="19"/>
      <x:c r="CW62" s="19"/>
      <x:c r="CX62" s="19"/>
      <x:c r="CY62" s="19"/>
      <x:c r="CZ62" s="19"/>
      <x:c r="DA62" s="19"/>
      <x:c r="DB62" s="19"/>
      <x:c r="DC62" s="19"/>
      <x:c r="DD62" s="19"/>
      <x:c r="DE62" s="19"/>
      <x:c r="DF62" s="19"/>
      <x:c r="DG62" s="19"/>
      <x:c r="DH62" s="19"/>
      <x:c r="DI62" s="19"/>
      <x:c r="DJ62" s="19"/>
      <x:c r="DK62" s="19"/>
      <x:c r="DL62" s="19"/>
      <x:c r="DM62" s="19"/>
      <x:c r="DN62" s="19"/>
      <x:c r="DO62" s="19"/>
      <x:c r="DP62" s="19"/>
      <x:c r="DQ62" s="19"/>
      <x:c r="DR62" s="19"/>
      <x:c r="DS62" s="19"/>
      <x:c r="DT62" s="19"/>
      <x:c r="DU62" s="19"/>
      <x:c r="DV62" s="19"/>
      <x:c r="DW62" s="19"/>
      <x:c r="DX62" s="19"/>
      <x:c r="DY62" s="19"/>
      <x:c r="DZ62" s="19"/>
      <x:c r="EA62" s="19"/>
      <x:c r="EB62" s="19"/>
      <x:c r="EC62" s="19"/>
      <x:c r="ED62" s="19"/>
      <x:c r="EE62" s="19"/>
      <x:c r="EF62" s="19"/>
      <x:c r="EG62" s="19"/>
      <x:c r="EH62" s="19"/>
      <x:c r="EI62" s="19"/>
      <x:c r="EJ62" s="19"/>
      <x:c r="EK62" s="19"/>
      <x:c r="EL62" s="19"/>
      <x:c r="EM62" s="19"/>
      <x:c r="EN62" s="19"/>
      <x:c r="EO62" s="19"/>
      <x:c r="EP62" s="19"/>
      <x:c r="EQ62" s="19"/>
      <x:c r="ER62" s="19"/>
      <x:c r="ES62" s="19"/>
      <x:c r="ET62" s="19"/>
      <x:c r="EU62" s="19"/>
      <x:c r="EV62" s="19"/>
      <x:c r="EW62" s="19"/>
      <x:c r="EX62" s="19"/>
      <x:c r="EY62" s="19"/>
      <x:c r="EZ62" s="19"/>
      <x:c r="FA62" s="19"/>
      <x:c r="FB62" s="19"/>
      <x:c r="FC62" s="19"/>
      <x:c r="FD62" s="19"/>
      <x:c r="FE62" s="19"/>
      <x:c r="FF62" s="19"/>
      <x:c r="FG62" s="19"/>
      <x:c r="FH62" s="19"/>
      <x:c r="FI62" s="19"/>
      <x:c r="FJ62" s="19"/>
      <x:c r="FK62" s="19"/>
      <x:c r="FL62" s="19"/>
      <x:c r="FM62" s="19"/>
      <x:c r="FN62" s="19"/>
      <x:c r="FO62" s="19"/>
      <x:c r="FP62" s="19"/>
      <x:c r="FQ62" s="19"/>
      <x:c r="FR62" s="19"/>
      <x:c r="FS62" s="19"/>
      <x:c r="FT62" s="19"/>
      <x:c r="FU62" s="19"/>
      <x:c r="FV62" s="19"/>
      <x:c r="FW62" s="19"/>
      <x:c r="FX62" s="19"/>
      <x:c r="FY62" s="19"/>
      <x:c r="FZ62" s="19"/>
      <x:c r="GA62" s="19"/>
      <x:c r="GB62" s="19"/>
      <x:c r="GC62" s="19"/>
      <x:c r="GD62" s="19"/>
      <x:c r="GE62" s="19"/>
      <x:c r="GF62" s="19"/>
      <x:c r="GG62" s="19"/>
      <x:c r="GH62" s="19"/>
      <x:c r="GI62" s="19"/>
      <x:c r="GJ62" s="19"/>
      <x:c r="GK62" s="19"/>
      <x:c r="GL62" s="19"/>
      <x:c r="GM62" s="19"/>
      <x:c r="GN62" s="19"/>
      <x:c r="GO62" s="19"/>
      <x:c r="GP62" s="19"/>
      <x:c r="GQ62" s="19"/>
      <x:c r="GR62" s="19"/>
      <x:c r="GS62" s="19"/>
      <x:c r="GT62" s="19"/>
      <x:c r="GU62" s="19"/>
      <x:c r="GV62" s="19"/>
      <x:c r="GW62" s="19"/>
      <x:c r="GX62" s="19"/>
      <x:c r="GY62" s="19"/>
      <x:c r="GZ62" s="19"/>
      <x:c r="HA62" s="19"/>
      <x:c r="HB62" s="19"/>
      <x:c r="HC62" s="19"/>
      <x:c r="HD62" s="19"/>
      <x:c r="HE62" s="19"/>
      <x:c r="HF62" s="19"/>
      <x:c r="HG62" s="19"/>
      <x:c r="HH62" s="19"/>
      <x:c r="HI62" s="19"/>
      <x:c r="HJ62" s="19"/>
      <x:c r="HK62" s="19"/>
      <x:c r="HL62" s="19"/>
      <x:c r="HM62" s="19"/>
      <x:c r="HN62" s="19"/>
      <x:c r="HO62" s="19"/>
      <x:c r="HP62" s="19"/>
      <x:c r="HQ62" s="19"/>
      <x:c r="HR62" s="19"/>
      <x:c r="HS62" s="19"/>
      <x:c r="HT62" s="19"/>
      <x:c r="HU62" s="19"/>
      <x:c r="HV62" s="19"/>
      <x:c r="HW62" s="19"/>
      <x:c r="HX62" s="19"/>
      <x:c r="HY62" s="19"/>
      <x:c r="HZ62" s="19"/>
      <x:c r="IA62" s="19"/>
      <x:c r="IB62" s="19"/>
      <x:c r="IC62" s="19"/>
      <x:c r="ID62" s="19"/>
      <x:c r="IE62" s="19"/>
      <x:c r="IF62" s="19"/>
      <x:c r="IG62" s="19"/>
      <x:c r="IH62" s="19"/>
      <x:c r="II62" s="19"/>
      <x:c r="IJ62" s="19"/>
      <x:c r="IK62" s="19"/>
      <x:c r="IL62" s="19"/>
      <x:c r="IM62" s="19"/>
      <x:c r="IN62" s="19"/>
      <x:c r="IO62" s="19"/>
      <x:c r="IP62" s="19"/>
      <x:c r="IQ62" s="19"/>
      <x:c r="IR62" s="19"/>
      <x:c r="IS62" s="19"/>
      <x:c r="IT62" s="19"/>
      <x:c r="IU62" s="19"/>
      <x:c r="IV62" s="19"/>
    </x:row>
    <x:row r="63" spans="1:256" s="20" customFormat="1" ht="20.100000000000001" customHeight="1">
      <x:c r="A63" s="2462"/>
      <x:c r="B63" s="1573" t="s">
        <x:v>5294</x:v>
      </x:c>
      <x:c r="C63" s="1576" t="s">
        <x:v>9169</x:v>
      </x:c>
      <x:c r="D63" s="1577" t="s">
        <x:v>1407</x:v>
      </x:c>
      <x:c r="E63" s="1572">
        <x:v>157</x:v>
      </x:c>
      <x:c r="F63" s="1573" t="s">
        <x:v>1044</x:v>
      </x:c>
      <x:c r="G63" s="1567">
        <x:v>739</x:v>
      </x:c>
      <x:c r="H63" s="1567">
        <x:v>739</x:v>
      </x:c>
      <x:c r="I63" s="1567">
        <x:v>0</x:v>
      </x:c>
      <x:c r="J63" s="1573" t="s">
        <x:v>4965</x:v>
      </x:c>
      <x:c r="K63" s="1578" t="s">
        <x:v>3671</x:v>
      </x:c>
      <x:c r="L63" s="19"/>
      <x:c r="M63" s="19"/>
      <x:c r="N63" s="19"/>
      <x:c r="O63" s="19"/>
      <x:c r="P63" s="19"/>
      <x:c r="Q63" s="19"/>
      <x:c r="R63" s="19"/>
      <x:c r="S63" s="19"/>
      <x:c r="T63" s="19"/>
      <x:c r="U63" s="19"/>
      <x:c r="V63" s="19"/>
      <x:c r="W63" s="19"/>
      <x:c r="X63" s="19"/>
      <x:c r="Y63" s="19"/>
      <x:c r="Z63" s="19"/>
      <x:c r="AA63" s="19"/>
      <x:c r="AB63" s="19"/>
      <x:c r="AC63" s="19"/>
      <x:c r="AD63" s="19"/>
      <x:c r="AE63" s="19"/>
      <x:c r="AF63" s="19"/>
      <x:c r="AG63" s="19"/>
      <x:c r="AH63" s="19"/>
      <x:c r="AI63" s="19"/>
      <x:c r="AJ63" s="19"/>
      <x:c r="AK63" s="19"/>
      <x:c r="AL63" s="19"/>
      <x:c r="AM63" s="19"/>
      <x:c r="AN63" s="19"/>
      <x:c r="AO63" s="19"/>
      <x:c r="AP63" s="19"/>
      <x:c r="AQ63" s="19"/>
      <x:c r="AR63" s="19"/>
      <x:c r="AS63" s="19"/>
      <x:c r="AT63" s="19"/>
      <x:c r="AU63" s="19"/>
      <x:c r="AV63" s="19"/>
      <x:c r="AW63" s="19"/>
      <x:c r="AX63" s="19"/>
      <x:c r="AY63" s="19"/>
      <x:c r="AZ63" s="19"/>
      <x:c r="BA63" s="19"/>
      <x:c r="BB63" s="19"/>
      <x:c r="BC63" s="19"/>
      <x:c r="BD63" s="19"/>
      <x:c r="BE63" s="19"/>
      <x:c r="BF63" s="19"/>
      <x:c r="BG63" s="19"/>
      <x:c r="BH63" s="19"/>
      <x:c r="BI63" s="19"/>
      <x:c r="BJ63" s="19"/>
      <x:c r="BK63" s="19"/>
      <x:c r="BL63" s="19"/>
      <x:c r="BM63" s="19"/>
      <x:c r="BN63" s="19"/>
      <x:c r="BO63" s="19"/>
      <x:c r="BP63" s="19"/>
      <x:c r="BQ63" s="19"/>
      <x:c r="BR63" s="19"/>
      <x:c r="BS63" s="19"/>
      <x:c r="BT63" s="19"/>
      <x:c r="BU63" s="19"/>
      <x:c r="BV63" s="19"/>
      <x:c r="BW63" s="19"/>
      <x:c r="BX63" s="19"/>
      <x:c r="BY63" s="19"/>
      <x:c r="BZ63" s="19"/>
      <x:c r="CA63" s="19"/>
      <x:c r="CB63" s="19"/>
      <x:c r="CC63" s="19"/>
      <x:c r="CD63" s="19"/>
      <x:c r="CE63" s="19"/>
      <x:c r="CF63" s="19"/>
      <x:c r="CG63" s="19"/>
      <x:c r="CH63" s="19"/>
      <x:c r="CI63" s="19"/>
      <x:c r="CJ63" s="19"/>
      <x:c r="CK63" s="19"/>
      <x:c r="CL63" s="19"/>
      <x:c r="CM63" s="19"/>
      <x:c r="CN63" s="19"/>
      <x:c r="CO63" s="19"/>
      <x:c r="CP63" s="19"/>
      <x:c r="CQ63" s="19"/>
      <x:c r="CR63" s="19"/>
      <x:c r="CS63" s="19"/>
      <x:c r="CT63" s="19"/>
      <x:c r="CU63" s="19"/>
      <x:c r="CV63" s="19"/>
      <x:c r="CW63" s="19"/>
      <x:c r="CX63" s="19"/>
      <x:c r="CY63" s="19"/>
      <x:c r="CZ63" s="19"/>
      <x:c r="DA63" s="19"/>
      <x:c r="DB63" s="19"/>
      <x:c r="DC63" s="19"/>
      <x:c r="DD63" s="19"/>
      <x:c r="DE63" s="19"/>
      <x:c r="DF63" s="19"/>
      <x:c r="DG63" s="19"/>
      <x:c r="DH63" s="19"/>
      <x:c r="DI63" s="19"/>
      <x:c r="DJ63" s="19"/>
      <x:c r="DK63" s="19"/>
      <x:c r="DL63" s="19"/>
      <x:c r="DM63" s="19"/>
      <x:c r="DN63" s="19"/>
      <x:c r="DO63" s="19"/>
      <x:c r="DP63" s="19"/>
      <x:c r="DQ63" s="19"/>
      <x:c r="DR63" s="19"/>
      <x:c r="DS63" s="19"/>
      <x:c r="DT63" s="19"/>
      <x:c r="DU63" s="19"/>
      <x:c r="DV63" s="19"/>
      <x:c r="DW63" s="19"/>
      <x:c r="DX63" s="19"/>
      <x:c r="DY63" s="19"/>
      <x:c r="DZ63" s="19"/>
      <x:c r="EA63" s="19"/>
      <x:c r="EB63" s="19"/>
      <x:c r="EC63" s="19"/>
      <x:c r="ED63" s="19"/>
      <x:c r="EE63" s="19"/>
      <x:c r="EF63" s="19"/>
      <x:c r="EG63" s="19"/>
      <x:c r="EH63" s="19"/>
      <x:c r="EI63" s="19"/>
      <x:c r="EJ63" s="19"/>
      <x:c r="EK63" s="19"/>
      <x:c r="EL63" s="19"/>
      <x:c r="EM63" s="19"/>
      <x:c r="EN63" s="19"/>
      <x:c r="EO63" s="19"/>
      <x:c r="EP63" s="19"/>
      <x:c r="EQ63" s="19"/>
      <x:c r="ER63" s="19"/>
      <x:c r="ES63" s="19"/>
      <x:c r="ET63" s="19"/>
      <x:c r="EU63" s="19"/>
      <x:c r="EV63" s="19"/>
      <x:c r="EW63" s="19"/>
      <x:c r="EX63" s="19"/>
      <x:c r="EY63" s="19"/>
      <x:c r="EZ63" s="19"/>
      <x:c r="FA63" s="19"/>
      <x:c r="FB63" s="19"/>
      <x:c r="FC63" s="19"/>
      <x:c r="FD63" s="19"/>
      <x:c r="FE63" s="19"/>
      <x:c r="FF63" s="19"/>
      <x:c r="FG63" s="19"/>
      <x:c r="FH63" s="19"/>
      <x:c r="FI63" s="19"/>
      <x:c r="FJ63" s="19"/>
      <x:c r="FK63" s="19"/>
      <x:c r="FL63" s="19"/>
      <x:c r="FM63" s="19"/>
      <x:c r="FN63" s="19"/>
      <x:c r="FO63" s="19"/>
      <x:c r="FP63" s="19"/>
      <x:c r="FQ63" s="19"/>
      <x:c r="FR63" s="19"/>
      <x:c r="FS63" s="19"/>
      <x:c r="FT63" s="19"/>
      <x:c r="FU63" s="19"/>
      <x:c r="FV63" s="19"/>
      <x:c r="FW63" s="19"/>
      <x:c r="FX63" s="19"/>
      <x:c r="FY63" s="19"/>
      <x:c r="FZ63" s="19"/>
      <x:c r="GA63" s="19"/>
      <x:c r="GB63" s="19"/>
      <x:c r="GC63" s="19"/>
      <x:c r="GD63" s="19"/>
      <x:c r="GE63" s="19"/>
      <x:c r="GF63" s="19"/>
      <x:c r="GG63" s="19"/>
      <x:c r="GH63" s="19"/>
      <x:c r="GI63" s="19"/>
      <x:c r="GJ63" s="19"/>
      <x:c r="GK63" s="19"/>
      <x:c r="GL63" s="19"/>
      <x:c r="GM63" s="19"/>
      <x:c r="GN63" s="19"/>
      <x:c r="GO63" s="19"/>
      <x:c r="GP63" s="19"/>
      <x:c r="GQ63" s="19"/>
      <x:c r="GR63" s="19"/>
      <x:c r="GS63" s="19"/>
      <x:c r="GT63" s="19"/>
      <x:c r="GU63" s="19"/>
      <x:c r="GV63" s="19"/>
      <x:c r="GW63" s="19"/>
      <x:c r="GX63" s="19"/>
      <x:c r="GY63" s="19"/>
      <x:c r="GZ63" s="19"/>
      <x:c r="HA63" s="19"/>
      <x:c r="HB63" s="19"/>
      <x:c r="HC63" s="19"/>
      <x:c r="HD63" s="19"/>
      <x:c r="HE63" s="19"/>
      <x:c r="HF63" s="19"/>
      <x:c r="HG63" s="19"/>
      <x:c r="HH63" s="19"/>
      <x:c r="HI63" s="19"/>
      <x:c r="HJ63" s="19"/>
      <x:c r="HK63" s="19"/>
      <x:c r="HL63" s="19"/>
      <x:c r="HM63" s="19"/>
      <x:c r="HN63" s="19"/>
      <x:c r="HO63" s="19"/>
      <x:c r="HP63" s="19"/>
      <x:c r="HQ63" s="19"/>
      <x:c r="HR63" s="19"/>
      <x:c r="HS63" s="19"/>
      <x:c r="HT63" s="19"/>
      <x:c r="HU63" s="19"/>
      <x:c r="HV63" s="19"/>
      <x:c r="HW63" s="19"/>
      <x:c r="HX63" s="19"/>
      <x:c r="HY63" s="19"/>
      <x:c r="HZ63" s="19"/>
      <x:c r="IA63" s="19"/>
      <x:c r="IB63" s="19"/>
      <x:c r="IC63" s="19"/>
      <x:c r="ID63" s="19"/>
      <x:c r="IE63" s="19"/>
      <x:c r="IF63" s="19"/>
      <x:c r="IG63" s="19"/>
      <x:c r="IH63" s="19"/>
      <x:c r="II63" s="19"/>
      <x:c r="IJ63" s="19"/>
      <x:c r="IK63" s="19"/>
      <x:c r="IL63" s="19"/>
      <x:c r="IM63" s="19"/>
      <x:c r="IN63" s="19"/>
      <x:c r="IO63" s="19"/>
      <x:c r="IP63" s="19"/>
      <x:c r="IQ63" s="19"/>
      <x:c r="IR63" s="19"/>
      <x:c r="IS63" s="19"/>
      <x:c r="IT63" s="19"/>
      <x:c r="IU63" s="19"/>
      <x:c r="IV63" s="19"/>
    </x:row>
    <x:row r="64" spans="1:256" s="20" customFormat="1" ht="20.100000000000001" customHeight="1">
      <x:c r="A64" s="2462"/>
      <x:c r="B64" s="1573" t="s">
        <x:v>5294</x:v>
      </x:c>
      <x:c r="C64" s="1577" t="s">
        <x:v>6385</x:v>
      </x:c>
      <x:c r="D64" s="1577" t="s">
        <x:v>7799</x:v>
      </x:c>
      <x:c r="E64" s="1572">
        <x:v>4803.3000000000002</x:v>
      </x:c>
      <x:c r="F64" s="1573" t="s">
        <x:v>186</x:v>
      </x:c>
      <x:c r="G64" s="1567">
        <x:v>23311</x:v>
      </x:c>
      <x:c r="H64" s="1567">
        <x:v>23311</x:v>
      </x:c>
      <x:c r="I64" s="1567">
        <x:v>0</x:v>
      </x:c>
      <x:c r="J64" s="1573" t="s">
        <x:v>4965</x:v>
      </x:c>
      <x:c r="K64" s="1578" t="s">
        <x:v>5960</x:v>
      </x:c>
      <x:c r="L64" s="19"/>
      <x:c r="M64" s="19"/>
      <x:c r="N64" s="19"/>
      <x:c r="O64" s="19"/>
      <x:c r="P64" s="19"/>
      <x:c r="Q64" s="19"/>
      <x:c r="R64" s="19"/>
      <x:c r="S64" s="19"/>
      <x:c r="T64" s="19"/>
      <x:c r="U64" s="19"/>
      <x:c r="V64" s="19"/>
      <x:c r="W64" s="19"/>
      <x:c r="X64" s="19"/>
      <x:c r="Y64" s="19"/>
      <x:c r="Z64" s="19"/>
      <x:c r="AA64" s="19"/>
      <x:c r="AB64" s="19"/>
      <x:c r="AC64" s="19"/>
      <x:c r="AD64" s="19"/>
      <x:c r="AE64" s="19"/>
      <x:c r="AF64" s="19"/>
      <x:c r="AG64" s="19"/>
      <x:c r="AH64" s="19"/>
      <x:c r="AI64" s="19"/>
      <x:c r="AJ64" s="19"/>
      <x:c r="AK64" s="19"/>
      <x:c r="AL64" s="19"/>
      <x:c r="AM64" s="19"/>
      <x:c r="AN64" s="19"/>
      <x:c r="AO64" s="19"/>
      <x:c r="AP64" s="19"/>
      <x:c r="AQ64" s="19"/>
      <x:c r="AR64" s="19"/>
      <x:c r="AS64" s="19"/>
      <x:c r="AT64" s="19"/>
      <x:c r="AU64" s="19"/>
      <x:c r="AV64" s="19"/>
      <x:c r="AW64" s="19"/>
      <x:c r="AX64" s="19"/>
      <x:c r="AY64" s="19"/>
      <x:c r="AZ64" s="19"/>
      <x:c r="BA64" s="19"/>
      <x:c r="BB64" s="19"/>
      <x:c r="BC64" s="19"/>
      <x:c r="BD64" s="19"/>
      <x:c r="BE64" s="19"/>
      <x:c r="BF64" s="19"/>
      <x:c r="BG64" s="19"/>
      <x:c r="BH64" s="19"/>
      <x:c r="BI64" s="19"/>
      <x:c r="BJ64" s="19"/>
      <x:c r="BK64" s="19"/>
      <x:c r="BL64" s="19"/>
      <x:c r="BM64" s="19"/>
      <x:c r="BN64" s="19"/>
      <x:c r="BO64" s="19"/>
      <x:c r="BP64" s="19"/>
      <x:c r="BQ64" s="19"/>
      <x:c r="BR64" s="19"/>
      <x:c r="BS64" s="19"/>
      <x:c r="BT64" s="19"/>
      <x:c r="BU64" s="19"/>
      <x:c r="BV64" s="19"/>
      <x:c r="BW64" s="19"/>
      <x:c r="BX64" s="19"/>
      <x:c r="BY64" s="19"/>
      <x:c r="BZ64" s="19"/>
      <x:c r="CA64" s="19"/>
      <x:c r="CB64" s="19"/>
      <x:c r="CC64" s="19"/>
      <x:c r="CD64" s="19"/>
      <x:c r="CE64" s="19"/>
      <x:c r="CF64" s="19"/>
      <x:c r="CG64" s="19"/>
      <x:c r="CH64" s="19"/>
      <x:c r="CI64" s="19"/>
      <x:c r="CJ64" s="19"/>
      <x:c r="CK64" s="19"/>
      <x:c r="CL64" s="19"/>
      <x:c r="CM64" s="19"/>
      <x:c r="CN64" s="19"/>
      <x:c r="CO64" s="19"/>
      <x:c r="CP64" s="19"/>
      <x:c r="CQ64" s="19"/>
      <x:c r="CR64" s="19"/>
      <x:c r="CS64" s="19"/>
      <x:c r="CT64" s="19"/>
      <x:c r="CU64" s="19"/>
      <x:c r="CV64" s="19"/>
      <x:c r="CW64" s="19"/>
      <x:c r="CX64" s="19"/>
      <x:c r="CY64" s="19"/>
      <x:c r="CZ64" s="19"/>
      <x:c r="DA64" s="19"/>
      <x:c r="DB64" s="19"/>
      <x:c r="DC64" s="19"/>
      <x:c r="DD64" s="19"/>
      <x:c r="DE64" s="19"/>
      <x:c r="DF64" s="19"/>
      <x:c r="DG64" s="19"/>
      <x:c r="DH64" s="19"/>
      <x:c r="DI64" s="19"/>
      <x:c r="DJ64" s="19"/>
      <x:c r="DK64" s="19"/>
      <x:c r="DL64" s="19"/>
      <x:c r="DM64" s="19"/>
      <x:c r="DN64" s="19"/>
      <x:c r="DO64" s="19"/>
      <x:c r="DP64" s="19"/>
      <x:c r="DQ64" s="19"/>
      <x:c r="DR64" s="19"/>
      <x:c r="DS64" s="19"/>
      <x:c r="DT64" s="19"/>
      <x:c r="DU64" s="19"/>
      <x:c r="DV64" s="19"/>
      <x:c r="DW64" s="19"/>
      <x:c r="DX64" s="19"/>
      <x:c r="DY64" s="19"/>
      <x:c r="DZ64" s="19"/>
      <x:c r="EA64" s="19"/>
      <x:c r="EB64" s="19"/>
      <x:c r="EC64" s="19"/>
      <x:c r="ED64" s="19"/>
      <x:c r="EE64" s="19"/>
      <x:c r="EF64" s="19"/>
      <x:c r="EG64" s="19"/>
      <x:c r="EH64" s="19"/>
      <x:c r="EI64" s="19"/>
      <x:c r="EJ64" s="19"/>
      <x:c r="EK64" s="19"/>
      <x:c r="EL64" s="19"/>
      <x:c r="EM64" s="19"/>
      <x:c r="EN64" s="19"/>
      <x:c r="EO64" s="19"/>
      <x:c r="EP64" s="19"/>
      <x:c r="EQ64" s="19"/>
      <x:c r="ER64" s="19"/>
      <x:c r="ES64" s="19"/>
      <x:c r="ET64" s="19"/>
      <x:c r="EU64" s="19"/>
      <x:c r="EV64" s="19"/>
      <x:c r="EW64" s="19"/>
      <x:c r="EX64" s="19"/>
      <x:c r="EY64" s="19"/>
      <x:c r="EZ64" s="19"/>
      <x:c r="FA64" s="19"/>
      <x:c r="FB64" s="19"/>
      <x:c r="FC64" s="19"/>
      <x:c r="FD64" s="19"/>
      <x:c r="FE64" s="19"/>
      <x:c r="FF64" s="19"/>
      <x:c r="FG64" s="19"/>
      <x:c r="FH64" s="19"/>
      <x:c r="FI64" s="19"/>
      <x:c r="FJ64" s="19"/>
      <x:c r="FK64" s="19"/>
      <x:c r="FL64" s="19"/>
      <x:c r="FM64" s="19"/>
      <x:c r="FN64" s="19"/>
      <x:c r="FO64" s="19"/>
      <x:c r="FP64" s="19"/>
      <x:c r="FQ64" s="19"/>
      <x:c r="FR64" s="19"/>
      <x:c r="FS64" s="19"/>
      <x:c r="FT64" s="19"/>
      <x:c r="FU64" s="19"/>
      <x:c r="FV64" s="19"/>
      <x:c r="FW64" s="19"/>
      <x:c r="FX64" s="19"/>
      <x:c r="FY64" s="19"/>
      <x:c r="FZ64" s="19"/>
      <x:c r="GA64" s="19"/>
      <x:c r="GB64" s="19"/>
      <x:c r="GC64" s="19"/>
      <x:c r="GD64" s="19"/>
      <x:c r="GE64" s="19"/>
      <x:c r="GF64" s="19"/>
      <x:c r="GG64" s="19"/>
      <x:c r="GH64" s="19"/>
      <x:c r="GI64" s="19"/>
      <x:c r="GJ64" s="19"/>
      <x:c r="GK64" s="19"/>
      <x:c r="GL64" s="19"/>
      <x:c r="GM64" s="19"/>
      <x:c r="GN64" s="19"/>
      <x:c r="GO64" s="19"/>
      <x:c r="GP64" s="19"/>
      <x:c r="GQ64" s="19"/>
      <x:c r="GR64" s="19"/>
      <x:c r="GS64" s="19"/>
      <x:c r="GT64" s="19"/>
      <x:c r="GU64" s="19"/>
      <x:c r="GV64" s="19"/>
      <x:c r="GW64" s="19"/>
      <x:c r="GX64" s="19"/>
      <x:c r="GY64" s="19"/>
      <x:c r="GZ64" s="19"/>
      <x:c r="HA64" s="19"/>
      <x:c r="HB64" s="19"/>
      <x:c r="HC64" s="19"/>
      <x:c r="HD64" s="19"/>
      <x:c r="HE64" s="19"/>
      <x:c r="HF64" s="19"/>
      <x:c r="HG64" s="19"/>
      <x:c r="HH64" s="19"/>
      <x:c r="HI64" s="19"/>
      <x:c r="HJ64" s="19"/>
      <x:c r="HK64" s="19"/>
      <x:c r="HL64" s="19"/>
      <x:c r="HM64" s="19"/>
      <x:c r="HN64" s="19"/>
      <x:c r="HO64" s="19"/>
      <x:c r="HP64" s="19"/>
      <x:c r="HQ64" s="19"/>
      <x:c r="HR64" s="19"/>
      <x:c r="HS64" s="19"/>
      <x:c r="HT64" s="19"/>
      <x:c r="HU64" s="19"/>
      <x:c r="HV64" s="19"/>
      <x:c r="HW64" s="19"/>
      <x:c r="HX64" s="19"/>
      <x:c r="HY64" s="19"/>
      <x:c r="HZ64" s="19"/>
      <x:c r="IA64" s="19"/>
      <x:c r="IB64" s="19"/>
      <x:c r="IC64" s="19"/>
      <x:c r="ID64" s="19"/>
      <x:c r="IE64" s="19"/>
      <x:c r="IF64" s="19"/>
      <x:c r="IG64" s="19"/>
      <x:c r="IH64" s="19"/>
      <x:c r="II64" s="19"/>
      <x:c r="IJ64" s="19"/>
      <x:c r="IK64" s="19"/>
      <x:c r="IL64" s="19"/>
      <x:c r="IM64" s="19"/>
      <x:c r="IN64" s="19"/>
      <x:c r="IO64" s="19"/>
      <x:c r="IP64" s="19"/>
      <x:c r="IQ64" s="19"/>
      <x:c r="IR64" s="19"/>
      <x:c r="IS64" s="19"/>
      <x:c r="IT64" s="19"/>
      <x:c r="IU64" s="19"/>
      <x:c r="IV64" s="19"/>
    </x:row>
    <x:row r="65" spans="1:256" s="20" customFormat="1" ht="20.100000000000001" customHeight="1">
      <x:c r="A65" s="2462"/>
      <x:c r="B65" s="1573" t="s">
        <x:v>5294</x:v>
      </x:c>
      <x:c r="C65" s="1577" t="s">
        <x:v>1352</x:v>
      </x:c>
      <x:c r="D65" s="1577" t="s">
        <x:v>9129</x:v>
      </x:c>
      <x:c r="E65" s="1572">
        <x:v>15172</x:v>
      </x:c>
      <x:c r="F65" s="1573" t="s">
        <x:v>32</x:v>
      </x:c>
      <x:c r="G65" s="1567">
        <x:v>31689</x:v>
      </x:c>
      <x:c r="H65" s="1567">
        <x:v>31689</x:v>
      </x:c>
      <x:c r="I65" s="1567">
        <x:v>0</x:v>
      </x:c>
      <x:c r="J65" s="1573" t="s">
        <x:v>4965</x:v>
      </x:c>
      <x:c r="K65" s="1578" t="s">
        <x:v>1188</x:v>
      </x:c>
      <x:c r="L65" s="19"/>
      <x:c r="M65" s="19"/>
      <x:c r="N65" s="19"/>
      <x:c r="O65" s="19"/>
      <x:c r="P65" s="19"/>
      <x:c r="Q65" s="19"/>
      <x:c r="R65" s="19"/>
      <x:c r="S65" s="19"/>
      <x:c r="T65" s="19"/>
      <x:c r="U65" s="19"/>
      <x:c r="V65" s="19"/>
      <x:c r="W65" s="19"/>
      <x:c r="X65" s="19"/>
      <x:c r="Y65" s="19"/>
      <x:c r="Z65" s="19"/>
      <x:c r="AA65" s="19"/>
      <x:c r="AB65" s="19"/>
      <x:c r="AC65" s="19"/>
      <x:c r="AD65" s="19"/>
      <x:c r="AE65" s="19"/>
      <x:c r="AF65" s="19"/>
      <x:c r="AG65" s="19"/>
      <x:c r="AH65" s="19"/>
      <x:c r="AI65" s="19"/>
      <x:c r="AJ65" s="19"/>
      <x:c r="AK65" s="19"/>
      <x:c r="AL65" s="19"/>
      <x:c r="AM65" s="19"/>
      <x:c r="AN65" s="19"/>
      <x:c r="AO65" s="19"/>
      <x:c r="AP65" s="19"/>
      <x:c r="AQ65" s="19"/>
      <x:c r="AR65" s="19"/>
      <x:c r="AS65" s="19"/>
      <x:c r="AT65" s="19"/>
      <x:c r="AU65" s="19"/>
      <x:c r="AV65" s="19"/>
      <x:c r="AW65" s="19"/>
      <x:c r="AX65" s="19"/>
      <x:c r="AY65" s="19"/>
      <x:c r="AZ65" s="19"/>
      <x:c r="BA65" s="19"/>
      <x:c r="BB65" s="19"/>
      <x:c r="BC65" s="19"/>
      <x:c r="BD65" s="19"/>
      <x:c r="BE65" s="19"/>
      <x:c r="BF65" s="19"/>
      <x:c r="BG65" s="19"/>
      <x:c r="BH65" s="19"/>
      <x:c r="BI65" s="19"/>
      <x:c r="BJ65" s="19"/>
      <x:c r="BK65" s="19"/>
      <x:c r="BL65" s="19"/>
      <x:c r="BM65" s="19"/>
      <x:c r="BN65" s="19"/>
      <x:c r="BO65" s="19"/>
      <x:c r="BP65" s="19"/>
      <x:c r="BQ65" s="19"/>
      <x:c r="BR65" s="19"/>
      <x:c r="BS65" s="19"/>
      <x:c r="BT65" s="19"/>
      <x:c r="BU65" s="19"/>
      <x:c r="BV65" s="19"/>
      <x:c r="BW65" s="19"/>
      <x:c r="BX65" s="19"/>
      <x:c r="BY65" s="19"/>
      <x:c r="BZ65" s="19"/>
      <x:c r="CA65" s="19"/>
      <x:c r="CB65" s="19"/>
      <x:c r="CC65" s="19"/>
      <x:c r="CD65" s="19"/>
      <x:c r="CE65" s="19"/>
      <x:c r="CF65" s="19"/>
      <x:c r="CG65" s="19"/>
      <x:c r="CH65" s="19"/>
      <x:c r="CI65" s="19"/>
      <x:c r="CJ65" s="19"/>
      <x:c r="CK65" s="19"/>
      <x:c r="CL65" s="19"/>
      <x:c r="CM65" s="19"/>
      <x:c r="CN65" s="19"/>
      <x:c r="CO65" s="19"/>
      <x:c r="CP65" s="19"/>
      <x:c r="CQ65" s="19"/>
      <x:c r="CR65" s="19"/>
      <x:c r="CS65" s="19"/>
      <x:c r="CT65" s="19"/>
      <x:c r="CU65" s="19"/>
      <x:c r="CV65" s="19"/>
      <x:c r="CW65" s="19"/>
      <x:c r="CX65" s="19"/>
      <x:c r="CY65" s="19"/>
      <x:c r="CZ65" s="19"/>
      <x:c r="DA65" s="19"/>
      <x:c r="DB65" s="19"/>
      <x:c r="DC65" s="19"/>
      <x:c r="DD65" s="19"/>
      <x:c r="DE65" s="19"/>
      <x:c r="DF65" s="19"/>
      <x:c r="DG65" s="19"/>
      <x:c r="DH65" s="19"/>
      <x:c r="DI65" s="19"/>
      <x:c r="DJ65" s="19"/>
      <x:c r="DK65" s="19"/>
      <x:c r="DL65" s="19"/>
      <x:c r="DM65" s="19"/>
      <x:c r="DN65" s="19"/>
      <x:c r="DO65" s="19"/>
      <x:c r="DP65" s="19"/>
      <x:c r="DQ65" s="19"/>
      <x:c r="DR65" s="19"/>
      <x:c r="DS65" s="19"/>
      <x:c r="DT65" s="19"/>
      <x:c r="DU65" s="19"/>
      <x:c r="DV65" s="19"/>
      <x:c r="DW65" s="19"/>
      <x:c r="DX65" s="19"/>
      <x:c r="DY65" s="19"/>
      <x:c r="DZ65" s="19"/>
      <x:c r="EA65" s="19"/>
      <x:c r="EB65" s="19"/>
      <x:c r="EC65" s="19"/>
      <x:c r="ED65" s="19"/>
      <x:c r="EE65" s="19"/>
      <x:c r="EF65" s="19"/>
      <x:c r="EG65" s="19"/>
      <x:c r="EH65" s="19"/>
      <x:c r="EI65" s="19"/>
      <x:c r="EJ65" s="19"/>
      <x:c r="EK65" s="19"/>
      <x:c r="EL65" s="19"/>
      <x:c r="EM65" s="19"/>
      <x:c r="EN65" s="19"/>
      <x:c r="EO65" s="19"/>
      <x:c r="EP65" s="19"/>
      <x:c r="EQ65" s="19"/>
      <x:c r="ER65" s="19"/>
      <x:c r="ES65" s="19"/>
      <x:c r="ET65" s="19"/>
      <x:c r="EU65" s="19"/>
      <x:c r="EV65" s="19"/>
      <x:c r="EW65" s="19"/>
      <x:c r="EX65" s="19"/>
      <x:c r="EY65" s="19"/>
      <x:c r="EZ65" s="19"/>
      <x:c r="FA65" s="19"/>
      <x:c r="FB65" s="19"/>
      <x:c r="FC65" s="19"/>
      <x:c r="FD65" s="19"/>
      <x:c r="FE65" s="19"/>
      <x:c r="FF65" s="19"/>
      <x:c r="FG65" s="19"/>
      <x:c r="FH65" s="19"/>
      <x:c r="FI65" s="19"/>
      <x:c r="FJ65" s="19"/>
      <x:c r="FK65" s="19"/>
      <x:c r="FL65" s="19"/>
      <x:c r="FM65" s="19"/>
      <x:c r="FN65" s="19"/>
      <x:c r="FO65" s="19"/>
      <x:c r="FP65" s="19"/>
      <x:c r="FQ65" s="19"/>
      <x:c r="FR65" s="19"/>
      <x:c r="FS65" s="19"/>
      <x:c r="FT65" s="19"/>
      <x:c r="FU65" s="19"/>
      <x:c r="FV65" s="19"/>
      <x:c r="FW65" s="19"/>
      <x:c r="FX65" s="19"/>
      <x:c r="FY65" s="19"/>
      <x:c r="FZ65" s="19"/>
      <x:c r="GA65" s="19"/>
      <x:c r="GB65" s="19"/>
      <x:c r="GC65" s="19"/>
      <x:c r="GD65" s="19"/>
      <x:c r="GE65" s="19"/>
      <x:c r="GF65" s="19"/>
      <x:c r="GG65" s="19"/>
      <x:c r="GH65" s="19"/>
      <x:c r="GI65" s="19"/>
      <x:c r="GJ65" s="19"/>
      <x:c r="GK65" s="19"/>
      <x:c r="GL65" s="19"/>
      <x:c r="GM65" s="19"/>
      <x:c r="GN65" s="19"/>
      <x:c r="GO65" s="19"/>
      <x:c r="GP65" s="19"/>
      <x:c r="GQ65" s="19"/>
      <x:c r="GR65" s="19"/>
      <x:c r="GS65" s="19"/>
      <x:c r="GT65" s="19"/>
      <x:c r="GU65" s="19"/>
      <x:c r="GV65" s="19"/>
      <x:c r="GW65" s="19"/>
      <x:c r="GX65" s="19"/>
      <x:c r="GY65" s="19"/>
      <x:c r="GZ65" s="19"/>
      <x:c r="HA65" s="19"/>
      <x:c r="HB65" s="19"/>
      <x:c r="HC65" s="19"/>
      <x:c r="HD65" s="19"/>
      <x:c r="HE65" s="19"/>
      <x:c r="HF65" s="19"/>
      <x:c r="HG65" s="19"/>
      <x:c r="HH65" s="19"/>
      <x:c r="HI65" s="19"/>
      <x:c r="HJ65" s="19"/>
      <x:c r="HK65" s="19"/>
      <x:c r="HL65" s="19"/>
      <x:c r="HM65" s="19"/>
      <x:c r="HN65" s="19"/>
      <x:c r="HO65" s="19"/>
      <x:c r="HP65" s="19"/>
      <x:c r="HQ65" s="19"/>
      <x:c r="HR65" s="19"/>
      <x:c r="HS65" s="19"/>
      <x:c r="HT65" s="19"/>
      <x:c r="HU65" s="19"/>
      <x:c r="HV65" s="19"/>
      <x:c r="HW65" s="19"/>
      <x:c r="HX65" s="19"/>
      <x:c r="HY65" s="19"/>
      <x:c r="HZ65" s="19"/>
      <x:c r="IA65" s="19"/>
      <x:c r="IB65" s="19"/>
      <x:c r="IC65" s="19"/>
      <x:c r="ID65" s="19"/>
      <x:c r="IE65" s="19"/>
      <x:c r="IF65" s="19"/>
      <x:c r="IG65" s="19"/>
      <x:c r="IH65" s="19"/>
      <x:c r="II65" s="19"/>
      <x:c r="IJ65" s="19"/>
      <x:c r="IK65" s="19"/>
      <x:c r="IL65" s="19"/>
      <x:c r="IM65" s="19"/>
      <x:c r="IN65" s="19"/>
      <x:c r="IO65" s="19"/>
      <x:c r="IP65" s="19"/>
      <x:c r="IQ65" s="19"/>
      <x:c r="IR65" s="19"/>
      <x:c r="IS65" s="19"/>
      <x:c r="IT65" s="19"/>
      <x:c r="IU65" s="19"/>
      <x:c r="IV65" s="19"/>
    </x:row>
    <x:row r="66" spans="1:256" s="20" customFormat="1" ht="20.100000000000001" customHeight="1">
      <x:c r="A66" s="2462"/>
      <x:c r="B66" s="1573" t="s">
        <x:v>5294</x:v>
      </x:c>
      <x:c r="C66" s="1577" t="s">
        <x:v>8557</x:v>
      </x:c>
      <x:c r="D66" s="1577" t="s">
        <x:v>3655</x:v>
      </x:c>
      <x:c r="E66" s="1572">
        <x:v>1</x:v>
      </x:c>
      <x:c r="F66" s="1573" t="s">
        <x:v>1193</x:v>
      </x:c>
      <x:c r="G66" s="1567">
        <x:v>11</x:v>
      </x:c>
      <x:c r="H66" s="1567">
        <x:v>11</x:v>
      </x:c>
      <x:c r="I66" s="1567">
        <x:v>0</x:v>
      </x:c>
      <x:c r="J66" s="1573" t="s">
        <x:v>4965</x:v>
      </x:c>
      <x:c r="K66" s="1578" t="s">
        <x:v>5331</x:v>
      </x:c>
      <x:c r="L66" s="19"/>
      <x:c r="M66" s="19"/>
      <x:c r="N66" s="19"/>
      <x:c r="O66" s="19"/>
      <x:c r="P66" s="19"/>
      <x:c r="Q66" s="19"/>
      <x:c r="R66" s="19"/>
      <x:c r="S66" s="19"/>
      <x:c r="T66" s="19"/>
      <x:c r="U66" s="19"/>
      <x:c r="V66" s="19"/>
      <x:c r="W66" s="19"/>
      <x:c r="X66" s="19"/>
      <x:c r="Y66" s="19"/>
      <x:c r="Z66" s="19"/>
      <x:c r="AA66" s="19"/>
      <x:c r="AB66" s="19"/>
      <x:c r="AC66" s="19"/>
      <x:c r="AD66" s="19"/>
      <x:c r="AE66" s="19"/>
      <x:c r="AF66" s="19"/>
      <x:c r="AG66" s="19"/>
      <x:c r="AH66" s="19"/>
      <x:c r="AI66" s="19"/>
      <x:c r="AJ66" s="19"/>
      <x:c r="AK66" s="19"/>
      <x:c r="AL66" s="19"/>
      <x:c r="AM66" s="19"/>
      <x:c r="AN66" s="19"/>
      <x:c r="AO66" s="19"/>
      <x:c r="AP66" s="19"/>
      <x:c r="AQ66" s="19"/>
      <x:c r="AR66" s="19"/>
      <x:c r="AS66" s="19"/>
      <x:c r="AT66" s="19"/>
      <x:c r="AU66" s="19"/>
      <x:c r="AV66" s="19"/>
      <x:c r="AW66" s="19"/>
      <x:c r="AX66" s="19"/>
      <x:c r="AY66" s="19"/>
      <x:c r="AZ66" s="19"/>
      <x:c r="BA66" s="19"/>
      <x:c r="BB66" s="19"/>
      <x:c r="BC66" s="19"/>
      <x:c r="BD66" s="19"/>
      <x:c r="BE66" s="19"/>
      <x:c r="BF66" s="19"/>
      <x:c r="BG66" s="19"/>
      <x:c r="BH66" s="19"/>
      <x:c r="BI66" s="19"/>
      <x:c r="BJ66" s="19"/>
      <x:c r="BK66" s="19"/>
      <x:c r="BL66" s="19"/>
      <x:c r="BM66" s="19"/>
      <x:c r="BN66" s="19"/>
      <x:c r="BO66" s="19"/>
      <x:c r="BP66" s="19"/>
      <x:c r="BQ66" s="19"/>
      <x:c r="BR66" s="19"/>
      <x:c r="BS66" s="19"/>
      <x:c r="BT66" s="19"/>
      <x:c r="BU66" s="19"/>
      <x:c r="BV66" s="19"/>
      <x:c r="BW66" s="19"/>
      <x:c r="BX66" s="19"/>
      <x:c r="BY66" s="19"/>
      <x:c r="BZ66" s="19"/>
      <x:c r="CA66" s="19"/>
      <x:c r="CB66" s="19"/>
      <x:c r="CC66" s="19"/>
      <x:c r="CD66" s="19"/>
      <x:c r="CE66" s="19"/>
      <x:c r="CF66" s="19"/>
      <x:c r="CG66" s="19"/>
      <x:c r="CH66" s="19"/>
      <x:c r="CI66" s="19"/>
      <x:c r="CJ66" s="19"/>
      <x:c r="CK66" s="19"/>
      <x:c r="CL66" s="19"/>
      <x:c r="CM66" s="19"/>
      <x:c r="CN66" s="19"/>
      <x:c r="CO66" s="19"/>
      <x:c r="CP66" s="19"/>
      <x:c r="CQ66" s="19"/>
      <x:c r="CR66" s="19"/>
      <x:c r="CS66" s="19"/>
      <x:c r="CT66" s="19"/>
      <x:c r="CU66" s="19"/>
      <x:c r="CV66" s="19"/>
      <x:c r="CW66" s="19"/>
      <x:c r="CX66" s="19"/>
      <x:c r="CY66" s="19"/>
      <x:c r="CZ66" s="19"/>
      <x:c r="DA66" s="19"/>
      <x:c r="DB66" s="19"/>
      <x:c r="DC66" s="19"/>
      <x:c r="DD66" s="19"/>
      <x:c r="DE66" s="19"/>
      <x:c r="DF66" s="19"/>
      <x:c r="DG66" s="19"/>
      <x:c r="DH66" s="19"/>
      <x:c r="DI66" s="19"/>
      <x:c r="DJ66" s="19"/>
      <x:c r="DK66" s="19"/>
      <x:c r="DL66" s="19"/>
      <x:c r="DM66" s="19"/>
      <x:c r="DN66" s="19"/>
      <x:c r="DO66" s="19"/>
      <x:c r="DP66" s="19"/>
      <x:c r="DQ66" s="19"/>
      <x:c r="DR66" s="19"/>
      <x:c r="DS66" s="19"/>
      <x:c r="DT66" s="19"/>
      <x:c r="DU66" s="19"/>
      <x:c r="DV66" s="19"/>
      <x:c r="DW66" s="19"/>
      <x:c r="DX66" s="19"/>
      <x:c r="DY66" s="19"/>
      <x:c r="DZ66" s="19"/>
      <x:c r="EA66" s="19"/>
      <x:c r="EB66" s="19"/>
      <x:c r="EC66" s="19"/>
      <x:c r="ED66" s="19"/>
      <x:c r="EE66" s="19"/>
      <x:c r="EF66" s="19"/>
      <x:c r="EG66" s="19"/>
      <x:c r="EH66" s="19"/>
      <x:c r="EI66" s="19"/>
      <x:c r="EJ66" s="19"/>
      <x:c r="EK66" s="19"/>
      <x:c r="EL66" s="19"/>
      <x:c r="EM66" s="19"/>
      <x:c r="EN66" s="19"/>
      <x:c r="EO66" s="19"/>
      <x:c r="EP66" s="19"/>
      <x:c r="EQ66" s="19"/>
      <x:c r="ER66" s="19"/>
      <x:c r="ES66" s="19"/>
      <x:c r="ET66" s="19"/>
      <x:c r="EU66" s="19"/>
      <x:c r="EV66" s="19"/>
      <x:c r="EW66" s="19"/>
      <x:c r="EX66" s="19"/>
      <x:c r="EY66" s="19"/>
      <x:c r="EZ66" s="19"/>
      <x:c r="FA66" s="19"/>
      <x:c r="FB66" s="19"/>
      <x:c r="FC66" s="19"/>
      <x:c r="FD66" s="19"/>
      <x:c r="FE66" s="19"/>
      <x:c r="FF66" s="19"/>
      <x:c r="FG66" s="19"/>
      <x:c r="FH66" s="19"/>
      <x:c r="FI66" s="19"/>
      <x:c r="FJ66" s="19"/>
      <x:c r="FK66" s="19"/>
      <x:c r="FL66" s="19"/>
      <x:c r="FM66" s="19"/>
      <x:c r="FN66" s="19"/>
      <x:c r="FO66" s="19"/>
      <x:c r="FP66" s="19"/>
      <x:c r="FQ66" s="19"/>
      <x:c r="FR66" s="19"/>
      <x:c r="FS66" s="19"/>
      <x:c r="FT66" s="19"/>
      <x:c r="FU66" s="19"/>
      <x:c r="FV66" s="19"/>
      <x:c r="FW66" s="19"/>
      <x:c r="FX66" s="19"/>
      <x:c r="FY66" s="19"/>
      <x:c r="FZ66" s="19"/>
      <x:c r="GA66" s="19"/>
      <x:c r="GB66" s="19"/>
      <x:c r="GC66" s="19"/>
      <x:c r="GD66" s="19"/>
      <x:c r="GE66" s="19"/>
      <x:c r="GF66" s="19"/>
      <x:c r="GG66" s="19"/>
      <x:c r="GH66" s="19"/>
      <x:c r="GI66" s="19"/>
      <x:c r="GJ66" s="19"/>
      <x:c r="GK66" s="19"/>
      <x:c r="GL66" s="19"/>
      <x:c r="GM66" s="19"/>
      <x:c r="GN66" s="19"/>
      <x:c r="GO66" s="19"/>
      <x:c r="GP66" s="19"/>
      <x:c r="GQ66" s="19"/>
      <x:c r="GR66" s="19"/>
      <x:c r="GS66" s="19"/>
      <x:c r="GT66" s="19"/>
      <x:c r="GU66" s="19"/>
      <x:c r="GV66" s="19"/>
      <x:c r="GW66" s="19"/>
      <x:c r="GX66" s="19"/>
      <x:c r="GY66" s="19"/>
      <x:c r="GZ66" s="19"/>
      <x:c r="HA66" s="19"/>
      <x:c r="HB66" s="19"/>
      <x:c r="HC66" s="19"/>
      <x:c r="HD66" s="19"/>
      <x:c r="HE66" s="19"/>
      <x:c r="HF66" s="19"/>
      <x:c r="HG66" s="19"/>
      <x:c r="HH66" s="19"/>
      <x:c r="HI66" s="19"/>
      <x:c r="HJ66" s="19"/>
      <x:c r="HK66" s="19"/>
      <x:c r="HL66" s="19"/>
      <x:c r="HM66" s="19"/>
      <x:c r="HN66" s="19"/>
      <x:c r="HO66" s="19"/>
      <x:c r="HP66" s="19"/>
      <x:c r="HQ66" s="19"/>
      <x:c r="HR66" s="19"/>
      <x:c r="HS66" s="19"/>
      <x:c r="HT66" s="19"/>
      <x:c r="HU66" s="19"/>
      <x:c r="HV66" s="19"/>
      <x:c r="HW66" s="19"/>
      <x:c r="HX66" s="19"/>
      <x:c r="HY66" s="19"/>
      <x:c r="HZ66" s="19"/>
      <x:c r="IA66" s="19"/>
      <x:c r="IB66" s="19"/>
      <x:c r="IC66" s="19"/>
      <x:c r="ID66" s="19"/>
      <x:c r="IE66" s="19"/>
      <x:c r="IF66" s="19"/>
      <x:c r="IG66" s="19"/>
      <x:c r="IH66" s="19"/>
      <x:c r="II66" s="19"/>
      <x:c r="IJ66" s="19"/>
      <x:c r="IK66" s="19"/>
      <x:c r="IL66" s="19"/>
      <x:c r="IM66" s="19"/>
      <x:c r="IN66" s="19"/>
      <x:c r="IO66" s="19"/>
      <x:c r="IP66" s="19"/>
      <x:c r="IQ66" s="19"/>
      <x:c r="IR66" s="19"/>
      <x:c r="IS66" s="19"/>
      <x:c r="IT66" s="19"/>
      <x:c r="IU66" s="19"/>
      <x:c r="IV66" s="19"/>
    </x:row>
    <x:row r="67" spans="1:256" s="20" customFormat="1" ht="20.100000000000001" customHeight="1">
      <x:c r="A67" s="2462"/>
      <x:c r="B67" s="1573" t="s">
        <x:v>5106</x:v>
      </x:c>
      <x:c r="C67" s="1576" t="s">
        <x:v>2768</x:v>
      </x:c>
      <x:c r="D67" s="1576" t="s">
        <x:v>2735</x:v>
      </x:c>
      <x:c r="E67" s="1572">
        <x:v>22</x:v>
      </x:c>
      <x:c r="F67" s="1573" t="s">
        <x:v>1148</x:v>
      </x:c>
      <x:c r="G67" s="1567">
        <x:v>302</x:v>
      </x:c>
      <x:c r="H67" s="1567">
        <x:v>302</x:v>
      </x:c>
      <x:c r="I67" s="1567">
        <x:v>0</x:v>
      </x:c>
      <x:c r="J67" s="1573" t="s">
        <x:v>4965</x:v>
      </x:c>
      <x:c r="K67" s="1578" t="s">
        <x:v>7723</x:v>
      </x:c>
      <x:c r="L67" s="19"/>
      <x:c r="M67" s="19"/>
      <x:c r="N67" s="19"/>
      <x:c r="O67" s="19"/>
      <x:c r="P67" s="19"/>
      <x:c r="Q67" s="19"/>
      <x:c r="R67" s="19"/>
      <x:c r="S67" s="19"/>
      <x:c r="T67" s="19"/>
      <x:c r="U67" s="19"/>
      <x:c r="V67" s="19"/>
      <x:c r="W67" s="19"/>
      <x:c r="X67" s="19"/>
      <x:c r="Y67" s="19"/>
      <x:c r="Z67" s="19"/>
      <x:c r="AA67" s="19"/>
      <x:c r="AB67" s="19"/>
      <x:c r="AC67" s="19"/>
      <x:c r="AD67" s="19"/>
      <x:c r="AE67" s="19"/>
      <x:c r="AF67" s="19"/>
      <x:c r="AG67" s="19"/>
      <x:c r="AH67" s="19"/>
      <x:c r="AI67" s="19"/>
      <x:c r="AJ67" s="19"/>
      <x:c r="AK67" s="19"/>
      <x:c r="AL67" s="19"/>
      <x:c r="AM67" s="19"/>
      <x:c r="AN67" s="19"/>
      <x:c r="AO67" s="19"/>
      <x:c r="AP67" s="19"/>
      <x:c r="AQ67" s="19"/>
      <x:c r="AR67" s="19"/>
      <x:c r="AS67" s="19"/>
      <x:c r="AT67" s="19"/>
      <x:c r="AU67" s="19"/>
      <x:c r="AV67" s="19"/>
      <x:c r="AW67" s="19"/>
      <x:c r="AX67" s="19"/>
      <x:c r="AY67" s="19"/>
      <x:c r="AZ67" s="19"/>
      <x:c r="BA67" s="19"/>
      <x:c r="BB67" s="19"/>
      <x:c r="BC67" s="19"/>
      <x:c r="BD67" s="19"/>
      <x:c r="BE67" s="19"/>
      <x:c r="BF67" s="19"/>
      <x:c r="BG67" s="19"/>
      <x:c r="BH67" s="19"/>
      <x:c r="BI67" s="19"/>
      <x:c r="BJ67" s="19"/>
      <x:c r="BK67" s="19"/>
      <x:c r="BL67" s="19"/>
      <x:c r="BM67" s="19"/>
      <x:c r="BN67" s="19"/>
      <x:c r="BO67" s="19"/>
      <x:c r="BP67" s="19"/>
      <x:c r="BQ67" s="19"/>
      <x:c r="BR67" s="19"/>
      <x:c r="BS67" s="19"/>
      <x:c r="BT67" s="19"/>
      <x:c r="BU67" s="19"/>
      <x:c r="BV67" s="19"/>
      <x:c r="BW67" s="19"/>
      <x:c r="BX67" s="19"/>
      <x:c r="BY67" s="19"/>
      <x:c r="BZ67" s="19"/>
      <x:c r="CA67" s="19"/>
      <x:c r="CB67" s="19"/>
      <x:c r="CC67" s="19"/>
      <x:c r="CD67" s="19"/>
      <x:c r="CE67" s="19"/>
      <x:c r="CF67" s="19"/>
      <x:c r="CG67" s="19"/>
      <x:c r="CH67" s="19"/>
      <x:c r="CI67" s="19"/>
      <x:c r="CJ67" s="19"/>
      <x:c r="CK67" s="19"/>
      <x:c r="CL67" s="19"/>
      <x:c r="CM67" s="19"/>
      <x:c r="CN67" s="19"/>
      <x:c r="CO67" s="19"/>
      <x:c r="CP67" s="19"/>
      <x:c r="CQ67" s="19"/>
      <x:c r="CR67" s="19"/>
      <x:c r="CS67" s="19"/>
      <x:c r="CT67" s="19"/>
      <x:c r="CU67" s="19"/>
      <x:c r="CV67" s="19"/>
      <x:c r="CW67" s="19"/>
      <x:c r="CX67" s="19"/>
      <x:c r="CY67" s="19"/>
      <x:c r="CZ67" s="19"/>
      <x:c r="DA67" s="19"/>
      <x:c r="DB67" s="19"/>
      <x:c r="DC67" s="19"/>
      <x:c r="DD67" s="19"/>
      <x:c r="DE67" s="19"/>
      <x:c r="DF67" s="19"/>
      <x:c r="DG67" s="19"/>
      <x:c r="DH67" s="19"/>
      <x:c r="DI67" s="19"/>
      <x:c r="DJ67" s="19"/>
      <x:c r="DK67" s="19"/>
      <x:c r="DL67" s="19"/>
      <x:c r="DM67" s="19"/>
      <x:c r="DN67" s="19"/>
      <x:c r="DO67" s="19"/>
      <x:c r="DP67" s="19"/>
      <x:c r="DQ67" s="19"/>
      <x:c r="DR67" s="19"/>
      <x:c r="DS67" s="19"/>
      <x:c r="DT67" s="19"/>
      <x:c r="DU67" s="19"/>
      <x:c r="DV67" s="19"/>
      <x:c r="DW67" s="19"/>
      <x:c r="DX67" s="19"/>
      <x:c r="DY67" s="19"/>
      <x:c r="DZ67" s="19"/>
      <x:c r="EA67" s="19"/>
      <x:c r="EB67" s="19"/>
      <x:c r="EC67" s="19"/>
      <x:c r="ED67" s="19"/>
      <x:c r="EE67" s="19"/>
      <x:c r="EF67" s="19"/>
      <x:c r="EG67" s="19"/>
      <x:c r="EH67" s="19"/>
      <x:c r="EI67" s="19"/>
      <x:c r="EJ67" s="19"/>
      <x:c r="EK67" s="19"/>
      <x:c r="EL67" s="19"/>
      <x:c r="EM67" s="19"/>
      <x:c r="EN67" s="19"/>
      <x:c r="EO67" s="19"/>
      <x:c r="EP67" s="19"/>
      <x:c r="EQ67" s="19"/>
      <x:c r="ER67" s="19"/>
      <x:c r="ES67" s="19"/>
      <x:c r="ET67" s="19"/>
      <x:c r="EU67" s="19"/>
      <x:c r="EV67" s="19"/>
      <x:c r="EW67" s="19"/>
      <x:c r="EX67" s="19"/>
      <x:c r="EY67" s="19"/>
      <x:c r="EZ67" s="19"/>
      <x:c r="FA67" s="19"/>
      <x:c r="FB67" s="19"/>
      <x:c r="FC67" s="19"/>
      <x:c r="FD67" s="19"/>
      <x:c r="FE67" s="19"/>
      <x:c r="FF67" s="19"/>
      <x:c r="FG67" s="19"/>
      <x:c r="FH67" s="19"/>
      <x:c r="FI67" s="19"/>
      <x:c r="FJ67" s="19"/>
      <x:c r="FK67" s="19"/>
      <x:c r="FL67" s="19"/>
      <x:c r="FM67" s="19"/>
      <x:c r="FN67" s="19"/>
      <x:c r="FO67" s="19"/>
      <x:c r="FP67" s="19"/>
      <x:c r="FQ67" s="19"/>
      <x:c r="FR67" s="19"/>
      <x:c r="FS67" s="19"/>
      <x:c r="FT67" s="19"/>
      <x:c r="FU67" s="19"/>
      <x:c r="FV67" s="19"/>
      <x:c r="FW67" s="19"/>
      <x:c r="FX67" s="19"/>
      <x:c r="FY67" s="19"/>
      <x:c r="FZ67" s="19"/>
      <x:c r="GA67" s="19"/>
      <x:c r="GB67" s="19"/>
      <x:c r="GC67" s="19"/>
      <x:c r="GD67" s="19"/>
      <x:c r="GE67" s="19"/>
      <x:c r="GF67" s="19"/>
      <x:c r="GG67" s="19"/>
      <x:c r="GH67" s="19"/>
      <x:c r="GI67" s="19"/>
      <x:c r="GJ67" s="19"/>
      <x:c r="GK67" s="19"/>
      <x:c r="GL67" s="19"/>
      <x:c r="GM67" s="19"/>
      <x:c r="GN67" s="19"/>
      <x:c r="GO67" s="19"/>
      <x:c r="GP67" s="19"/>
      <x:c r="GQ67" s="19"/>
      <x:c r="GR67" s="19"/>
      <x:c r="GS67" s="19"/>
      <x:c r="GT67" s="19"/>
      <x:c r="GU67" s="19"/>
      <x:c r="GV67" s="19"/>
      <x:c r="GW67" s="19"/>
      <x:c r="GX67" s="19"/>
      <x:c r="GY67" s="19"/>
      <x:c r="GZ67" s="19"/>
      <x:c r="HA67" s="19"/>
      <x:c r="HB67" s="19"/>
      <x:c r="HC67" s="19"/>
      <x:c r="HD67" s="19"/>
      <x:c r="HE67" s="19"/>
      <x:c r="HF67" s="19"/>
      <x:c r="HG67" s="19"/>
      <x:c r="HH67" s="19"/>
      <x:c r="HI67" s="19"/>
      <x:c r="HJ67" s="19"/>
      <x:c r="HK67" s="19"/>
      <x:c r="HL67" s="19"/>
      <x:c r="HM67" s="19"/>
      <x:c r="HN67" s="19"/>
      <x:c r="HO67" s="19"/>
      <x:c r="HP67" s="19"/>
      <x:c r="HQ67" s="19"/>
      <x:c r="HR67" s="19"/>
      <x:c r="HS67" s="19"/>
      <x:c r="HT67" s="19"/>
      <x:c r="HU67" s="19"/>
      <x:c r="HV67" s="19"/>
      <x:c r="HW67" s="19"/>
      <x:c r="HX67" s="19"/>
      <x:c r="HY67" s="19"/>
      <x:c r="HZ67" s="19"/>
      <x:c r="IA67" s="19"/>
      <x:c r="IB67" s="19"/>
      <x:c r="IC67" s="19"/>
      <x:c r="ID67" s="19"/>
      <x:c r="IE67" s="19"/>
      <x:c r="IF67" s="19"/>
      <x:c r="IG67" s="19"/>
      <x:c r="IH67" s="19"/>
      <x:c r="II67" s="19"/>
      <x:c r="IJ67" s="19"/>
      <x:c r="IK67" s="19"/>
      <x:c r="IL67" s="19"/>
      <x:c r="IM67" s="19"/>
      <x:c r="IN67" s="19"/>
      <x:c r="IO67" s="19"/>
      <x:c r="IP67" s="19"/>
      <x:c r="IQ67" s="19"/>
      <x:c r="IR67" s="19"/>
      <x:c r="IS67" s="19"/>
      <x:c r="IT67" s="19"/>
      <x:c r="IU67" s="19"/>
      <x:c r="IV67" s="19"/>
    </x:row>
    <x:row r="68" spans="1:256" s="20" customFormat="1" ht="20.100000000000001" customHeight="1">
      <x:c r="A68" s="2462"/>
      <x:c r="B68" s="1573" t="s">
        <x:v>5106</x:v>
      </x:c>
      <x:c r="C68" s="1577" t="s">
        <x:v>964</x:v>
      </x:c>
      <x:c r="D68" s="1577" t="s">
        <x:v>1243</x:v>
      </x:c>
      <x:c r="E68" s="1572">
        <x:v>465.94</x:v>
      </x:c>
      <x:c r="F68" s="1573" t="s">
        <x:v>1681</x:v>
      </x:c>
      <x:c r="G68" s="1567">
        <x:v>2722</x:v>
      </x:c>
      <x:c r="H68" s="1567">
        <x:v>2722</x:v>
      </x:c>
      <x:c r="I68" s="1567">
        <x:v>0</x:v>
      </x:c>
      <x:c r="J68" s="1573" t="s">
        <x:v>4965</x:v>
      </x:c>
      <x:c r="K68" s="1578" t="s">
        <x:v>1016</x:v>
      </x:c>
      <x:c r="L68" s="19"/>
      <x:c r="M68" s="19"/>
      <x:c r="N68" s="19"/>
      <x:c r="O68" s="19"/>
      <x:c r="P68" s="19"/>
      <x:c r="Q68" s="19"/>
      <x:c r="R68" s="19"/>
      <x:c r="S68" s="19"/>
      <x:c r="T68" s="19"/>
      <x:c r="U68" s="19"/>
      <x:c r="V68" s="19"/>
      <x:c r="W68" s="19"/>
      <x:c r="X68" s="19"/>
      <x:c r="Y68" s="19"/>
      <x:c r="Z68" s="19"/>
      <x:c r="AA68" s="19"/>
      <x:c r="AB68" s="19"/>
      <x:c r="AC68" s="19"/>
      <x:c r="AD68" s="19"/>
      <x:c r="AE68" s="19"/>
      <x:c r="AF68" s="19"/>
      <x:c r="AG68" s="19"/>
      <x:c r="AH68" s="19"/>
      <x:c r="AI68" s="19"/>
      <x:c r="AJ68" s="19"/>
      <x:c r="AK68" s="19"/>
      <x:c r="AL68" s="19"/>
      <x:c r="AM68" s="19"/>
      <x:c r="AN68" s="19"/>
      <x:c r="AO68" s="19"/>
      <x:c r="AP68" s="19"/>
      <x:c r="AQ68" s="19"/>
      <x:c r="AR68" s="19"/>
      <x:c r="AS68" s="19"/>
      <x:c r="AT68" s="19"/>
      <x:c r="AU68" s="19"/>
      <x:c r="AV68" s="19"/>
      <x:c r="AW68" s="19"/>
      <x:c r="AX68" s="19"/>
      <x:c r="AY68" s="19"/>
      <x:c r="AZ68" s="19"/>
      <x:c r="BA68" s="19"/>
      <x:c r="BB68" s="19"/>
      <x:c r="BC68" s="19"/>
      <x:c r="BD68" s="19"/>
      <x:c r="BE68" s="19"/>
      <x:c r="BF68" s="19"/>
      <x:c r="BG68" s="19"/>
      <x:c r="BH68" s="19"/>
      <x:c r="BI68" s="19"/>
      <x:c r="BJ68" s="19"/>
      <x:c r="BK68" s="19"/>
      <x:c r="BL68" s="19"/>
      <x:c r="BM68" s="19"/>
      <x:c r="BN68" s="19"/>
      <x:c r="BO68" s="19"/>
      <x:c r="BP68" s="19"/>
      <x:c r="BQ68" s="19"/>
      <x:c r="BR68" s="19"/>
      <x:c r="BS68" s="19"/>
      <x:c r="BT68" s="19"/>
      <x:c r="BU68" s="19"/>
      <x:c r="BV68" s="19"/>
      <x:c r="BW68" s="19"/>
      <x:c r="BX68" s="19"/>
      <x:c r="BY68" s="19"/>
      <x:c r="BZ68" s="19"/>
      <x:c r="CA68" s="19"/>
      <x:c r="CB68" s="19"/>
      <x:c r="CC68" s="19"/>
      <x:c r="CD68" s="19"/>
      <x:c r="CE68" s="19"/>
      <x:c r="CF68" s="19"/>
      <x:c r="CG68" s="19"/>
      <x:c r="CH68" s="19"/>
      <x:c r="CI68" s="19"/>
      <x:c r="CJ68" s="19"/>
      <x:c r="CK68" s="19"/>
      <x:c r="CL68" s="19"/>
      <x:c r="CM68" s="19"/>
      <x:c r="CN68" s="19"/>
      <x:c r="CO68" s="19"/>
      <x:c r="CP68" s="19"/>
      <x:c r="CQ68" s="19"/>
      <x:c r="CR68" s="19"/>
      <x:c r="CS68" s="19"/>
      <x:c r="CT68" s="19"/>
      <x:c r="CU68" s="19"/>
      <x:c r="CV68" s="19"/>
      <x:c r="CW68" s="19"/>
      <x:c r="CX68" s="19"/>
      <x:c r="CY68" s="19"/>
      <x:c r="CZ68" s="19"/>
      <x:c r="DA68" s="19"/>
      <x:c r="DB68" s="19"/>
      <x:c r="DC68" s="19"/>
      <x:c r="DD68" s="19"/>
      <x:c r="DE68" s="19"/>
      <x:c r="DF68" s="19"/>
      <x:c r="DG68" s="19"/>
      <x:c r="DH68" s="19"/>
      <x:c r="DI68" s="19"/>
      <x:c r="DJ68" s="19"/>
      <x:c r="DK68" s="19"/>
      <x:c r="DL68" s="19"/>
      <x:c r="DM68" s="19"/>
      <x:c r="DN68" s="19"/>
      <x:c r="DO68" s="19"/>
      <x:c r="DP68" s="19"/>
      <x:c r="DQ68" s="19"/>
      <x:c r="DR68" s="19"/>
      <x:c r="DS68" s="19"/>
      <x:c r="DT68" s="19"/>
      <x:c r="DU68" s="19"/>
      <x:c r="DV68" s="19"/>
      <x:c r="DW68" s="19"/>
      <x:c r="DX68" s="19"/>
      <x:c r="DY68" s="19"/>
      <x:c r="DZ68" s="19"/>
      <x:c r="EA68" s="19"/>
      <x:c r="EB68" s="19"/>
      <x:c r="EC68" s="19"/>
      <x:c r="ED68" s="19"/>
      <x:c r="EE68" s="19"/>
      <x:c r="EF68" s="19"/>
      <x:c r="EG68" s="19"/>
      <x:c r="EH68" s="19"/>
      <x:c r="EI68" s="19"/>
      <x:c r="EJ68" s="19"/>
      <x:c r="EK68" s="19"/>
      <x:c r="EL68" s="19"/>
      <x:c r="EM68" s="19"/>
      <x:c r="EN68" s="19"/>
      <x:c r="EO68" s="19"/>
      <x:c r="EP68" s="19"/>
      <x:c r="EQ68" s="19"/>
      <x:c r="ER68" s="19"/>
      <x:c r="ES68" s="19"/>
      <x:c r="ET68" s="19"/>
      <x:c r="EU68" s="19"/>
      <x:c r="EV68" s="19"/>
      <x:c r="EW68" s="19"/>
      <x:c r="EX68" s="19"/>
      <x:c r="EY68" s="19"/>
      <x:c r="EZ68" s="19"/>
      <x:c r="FA68" s="19"/>
      <x:c r="FB68" s="19"/>
      <x:c r="FC68" s="19"/>
      <x:c r="FD68" s="19"/>
      <x:c r="FE68" s="19"/>
      <x:c r="FF68" s="19"/>
      <x:c r="FG68" s="19"/>
      <x:c r="FH68" s="19"/>
      <x:c r="FI68" s="19"/>
      <x:c r="FJ68" s="19"/>
      <x:c r="FK68" s="19"/>
      <x:c r="FL68" s="19"/>
      <x:c r="FM68" s="19"/>
      <x:c r="FN68" s="19"/>
      <x:c r="FO68" s="19"/>
      <x:c r="FP68" s="19"/>
      <x:c r="FQ68" s="19"/>
      <x:c r="FR68" s="19"/>
      <x:c r="FS68" s="19"/>
      <x:c r="FT68" s="19"/>
      <x:c r="FU68" s="19"/>
      <x:c r="FV68" s="19"/>
      <x:c r="FW68" s="19"/>
      <x:c r="FX68" s="19"/>
      <x:c r="FY68" s="19"/>
      <x:c r="FZ68" s="19"/>
      <x:c r="GA68" s="19"/>
      <x:c r="GB68" s="19"/>
      <x:c r="GC68" s="19"/>
      <x:c r="GD68" s="19"/>
      <x:c r="GE68" s="19"/>
      <x:c r="GF68" s="19"/>
      <x:c r="GG68" s="19"/>
      <x:c r="GH68" s="19"/>
      <x:c r="GI68" s="19"/>
      <x:c r="GJ68" s="19"/>
      <x:c r="GK68" s="19"/>
      <x:c r="GL68" s="19"/>
      <x:c r="GM68" s="19"/>
      <x:c r="GN68" s="19"/>
      <x:c r="GO68" s="19"/>
      <x:c r="GP68" s="19"/>
      <x:c r="GQ68" s="19"/>
      <x:c r="GR68" s="19"/>
      <x:c r="GS68" s="19"/>
      <x:c r="GT68" s="19"/>
      <x:c r="GU68" s="19"/>
      <x:c r="GV68" s="19"/>
      <x:c r="GW68" s="19"/>
      <x:c r="GX68" s="19"/>
      <x:c r="GY68" s="19"/>
      <x:c r="GZ68" s="19"/>
      <x:c r="HA68" s="19"/>
      <x:c r="HB68" s="19"/>
      <x:c r="HC68" s="19"/>
      <x:c r="HD68" s="19"/>
      <x:c r="HE68" s="19"/>
      <x:c r="HF68" s="19"/>
      <x:c r="HG68" s="19"/>
      <x:c r="HH68" s="19"/>
      <x:c r="HI68" s="19"/>
      <x:c r="HJ68" s="19"/>
      <x:c r="HK68" s="19"/>
      <x:c r="HL68" s="19"/>
      <x:c r="HM68" s="19"/>
      <x:c r="HN68" s="19"/>
      <x:c r="HO68" s="19"/>
      <x:c r="HP68" s="19"/>
      <x:c r="HQ68" s="19"/>
      <x:c r="HR68" s="19"/>
      <x:c r="HS68" s="19"/>
      <x:c r="HT68" s="19"/>
      <x:c r="HU68" s="19"/>
      <x:c r="HV68" s="19"/>
      <x:c r="HW68" s="19"/>
      <x:c r="HX68" s="19"/>
      <x:c r="HY68" s="19"/>
      <x:c r="HZ68" s="19"/>
      <x:c r="IA68" s="19"/>
      <x:c r="IB68" s="19"/>
      <x:c r="IC68" s="19"/>
      <x:c r="ID68" s="19"/>
      <x:c r="IE68" s="19"/>
      <x:c r="IF68" s="19"/>
      <x:c r="IG68" s="19"/>
      <x:c r="IH68" s="19"/>
      <x:c r="II68" s="19"/>
      <x:c r="IJ68" s="19"/>
      <x:c r="IK68" s="19"/>
      <x:c r="IL68" s="19"/>
      <x:c r="IM68" s="19"/>
      <x:c r="IN68" s="19"/>
      <x:c r="IO68" s="19"/>
      <x:c r="IP68" s="19"/>
      <x:c r="IQ68" s="19"/>
      <x:c r="IR68" s="19"/>
      <x:c r="IS68" s="19"/>
      <x:c r="IT68" s="19"/>
      <x:c r="IU68" s="19"/>
      <x:c r="IV68" s="19"/>
    </x:row>
    <x:row r="69" spans="1:256" s="20" customFormat="1" ht="20.100000000000001" customHeight="1">
      <x:c r="A69" s="2462"/>
      <x:c r="B69" s="1573" t="s">
        <x:v>5106</x:v>
      </x:c>
      <x:c r="C69" s="1576" t="s">
        <x:v>6592</x:v>
      </x:c>
      <x:c r="D69" s="1577" t="s">
        <x:v>9666</x:v>
      </x:c>
      <x:c r="E69" s="1572">
        <x:v>51.280000000000001</x:v>
      </x:c>
      <x:c r="F69" s="1573" t="s">
        <x:v>169</x:v>
      </x:c>
      <x:c r="G69" s="1567">
        <x:v>289</x:v>
      </x:c>
      <x:c r="H69" s="1567">
        <x:v>289</x:v>
      </x:c>
      <x:c r="I69" s="1567">
        <x:v>0</x:v>
      </x:c>
      <x:c r="J69" s="1573" t="s">
        <x:v>4965</x:v>
      </x:c>
      <x:c r="K69" s="1578" t="s">
        <x:v>7845</x:v>
      </x:c>
      <x:c r="L69" s="19"/>
      <x:c r="M69" s="19"/>
      <x:c r="N69" s="19"/>
      <x:c r="O69" s="19"/>
      <x:c r="P69" s="19"/>
      <x:c r="Q69" s="19"/>
      <x:c r="R69" s="19"/>
      <x:c r="S69" s="19"/>
      <x:c r="T69" s="19"/>
      <x:c r="U69" s="19"/>
      <x:c r="V69" s="19"/>
      <x:c r="W69" s="19"/>
      <x:c r="X69" s="19"/>
      <x:c r="Y69" s="19"/>
      <x:c r="Z69" s="19"/>
      <x:c r="AA69" s="19"/>
      <x:c r="AB69" s="19"/>
      <x:c r="AC69" s="19"/>
      <x:c r="AD69" s="19"/>
      <x:c r="AE69" s="19"/>
      <x:c r="AF69" s="19"/>
      <x:c r="AG69" s="19"/>
      <x:c r="AH69" s="19"/>
      <x:c r="AI69" s="19"/>
      <x:c r="AJ69" s="19"/>
      <x:c r="AK69" s="19"/>
      <x:c r="AL69" s="19"/>
      <x:c r="AM69" s="19"/>
      <x:c r="AN69" s="19"/>
      <x:c r="AO69" s="19"/>
      <x:c r="AP69" s="19"/>
      <x:c r="AQ69" s="19"/>
      <x:c r="AR69" s="19"/>
      <x:c r="AS69" s="19"/>
      <x:c r="AT69" s="19"/>
      <x:c r="AU69" s="19"/>
      <x:c r="AV69" s="19"/>
      <x:c r="AW69" s="19"/>
      <x:c r="AX69" s="19"/>
      <x:c r="AY69" s="19"/>
      <x:c r="AZ69" s="19"/>
      <x:c r="BA69" s="19"/>
      <x:c r="BB69" s="19"/>
      <x:c r="BC69" s="19"/>
      <x:c r="BD69" s="19"/>
      <x:c r="BE69" s="19"/>
      <x:c r="BF69" s="19"/>
      <x:c r="BG69" s="19"/>
      <x:c r="BH69" s="19"/>
      <x:c r="BI69" s="19"/>
      <x:c r="BJ69" s="19"/>
      <x:c r="BK69" s="19"/>
      <x:c r="BL69" s="19"/>
      <x:c r="BM69" s="19"/>
      <x:c r="BN69" s="19"/>
      <x:c r="BO69" s="19"/>
      <x:c r="BP69" s="19"/>
      <x:c r="BQ69" s="19"/>
      <x:c r="BR69" s="19"/>
      <x:c r="BS69" s="19"/>
      <x:c r="BT69" s="19"/>
      <x:c r="BU69" s="19"/>
      <x:c r="BV69" s="19"/>
      <x:c r="BW69" s="19"/>
      <x:c r="BX69" s="19"/>
      <x:c r="BY69" s="19"/>
      <x:c r="BZ69" s="19"/>
      <x:c r="CA69" s="19"/>
      <x:c r="CB69" s="19"/>
      <x:c r="CC69" s="19"/>
      <x:c r="CD69" s="19"/>
      <x:c r="CE69" s="19"/>
      <x:c r="CF69" s="19"/>
      <x:c r="CG69" s="19"/>
      <x:c r="CH69" s="19"/>
      <x:c r="CI69" s="19"/>
      <x:c r="CJ69" s="19"/>
      <x:c r="CK69" s="19"/>
      <x:c r="CL69" s="19"/>
      <x:c r="CM69" s="19"/>
      <x:c r="CN69" s="19"/>
      <x:c r="CO69" s="19"/>
      <x:c r="CP69" s="19"/>
      <x:c r="CQ69" s="19"/>
      <x:c r="CR69" s="19"/>
      <x:c r="CS69" s="19"/>
      <x:c r="CT69" s="19"/>
      <x:c r="CU69" s="19"/>
      <x:c r="CV69" s="19"/>
      <x:c r="CW69" s="19"/>
      <x:c r="CX69" s="19"/>
      <x:c r="CY69" s="19"/>
      <x:c r="CZ69" s="19"/>
      <x:c r="DA69" s="19"/>
      <x:c r="DB69" s="19"/>
      <x:c r="DC69" s="19"/>
      <x:c r="DD69" s="19"/>
      <x:c r="DE69" s="19"/>
      <x:c r="DF69" s="19"/>
      <x:c r="DG69" s="19"/>
      <x:c r="DH69" s="19"/>
      <x:c r="DI69" s="19"/>
      <x:c r="DJ69" s="19"/>
      <x:c r="DK69" s="19"/>
      <x:c r="DL69" s="19"/>
      <x:c r="DM69" s="19"/>
      <x:c r="DN69" s="19"/>
      <x:c r="DO69" s="19"/>
      <x:c r="DP69" s="19"/>
      <x:c r="DQ69" s="19"/>
      <x:c r="DR69" s="19"/>
      <x:c r="DS69" s="19"/>
      <x:c r="DT69" s="19"/>
      <x:c r="DU69" s="19"/>
      <x:c r="DV69" s="19"/>
      <x:c r="DW69" s="19"/>
      <x:c r="DX69" s="19"/>
      <x:c r="DY69" s="19"/>
      <x:c r="DZ69" s="19"/>
      <x:c r="EA69" s="19"/>
      <x:c r="EB69" s="19"/>
      <x:c r="EC69" s="19"/>
      <x:c r="ED69" s="19"/>
      <x:c r="EE69" s="19"/>
      <x:c r="EF69" s="19"/>
      <x:c r="EG69" s="19"/>
      <x:c r="EH69" s="19"/>
      <x:c r="EI69" s="19"/>
      <x:c r="EJ69" s="19"/>
      <x:c r="EK69" s="19"/>
      <x:c r="EL69" s="19"/>
      <x:c r="EM69" s="19"/>
      <x:c r="EN69" s="19"/>
      <x:c r="EO69" s="19"/>
      <x:c r="EP69" s="19"/>
      <x:c r="EQ69" s="19"/>
      <x:c r="ER69" s="19"/>
      <x:c r="ES69" s="19"/>
      <x:c r="ET69" s="19"/>
      <x:c r="EU69" s="19"/>
      <x:c r="EV69" s="19"/>
      <x:c r="EW69" s="19"/>
      <x:c r="EX69" s="19"/>
      <x:c r="EY69" s="19"/>
      <x:c r="EZ69" s="19"/>
      <x:c r="FA69" s="19"/>
      <x:c r="FB69" s="19"/>
      <x:c r="FC69" s="19"/>
      <x:c r="FD69" s="19"/>
      <x:c r="FE69" s="19"/>
      <x:c r="FF69" s="19"/>
      <x:c r="FG69" s="19"/>
      <x:c r="FH69" s="19"/>
      <x:c r="FI69" s="19"/>
      <x:c r="FJ69" s="19"/>
      <x:c r="FK69" s="19"/>
      <x:c r="FL69" s="19"/>
      <x:c r="FM69" s="19"/>
      <x:c r="FN69" s="19"/>
      <x:c r="FO69" s="19"/>
      <x:c r="FP69" s="19"/>
      <x:c r="FQ69" s="19"/>
      <x:c r="FR69" s="19"/>
      <x:c r="FS69" s="19"/>
      <x:c r="FT69" s="19"/>
      <x:c r="FU69" s="19"/>
      <x:c r="FV69" s="19"/>
      <x:c r="FW69" s="19"/>
      <x:c r="FX69" s="19"/>
      <x:c r="FY69" s="19"/>
      <x:c r="FZ69" s="19"/>
      <x:c r="GA69" s="19"/>
      <x:c r="GB69" s="19"/>
      <x:c r="GC69" s="19"/>
      <x:c r="GD69" s="19"/>
      <x:c r="GE69" s="19"/>
      <x:c r="GF69" s="19"/>
      <x:c r="GG69" s="19"/>
      <x:c r="GH69" s="19"/>
      <x:c r="GI69" s="19"/>
      <x:c r="GJ69" s="19"/>
      <x:c r="GK69" s="19"/>
      <x:c r="GL69" s="19"/>
      <x:c r="GM69" s="19"/>
      <x:c r="GN69" s="19"/>
      <x:c r="GO69" s="19"/>
      <x:c r="GP69" s="19"/>
      <x:c r="GQ69" s="19"/>
      <x:c r="GR69" s="19"/>
      <x:c r="GS69" s="19"/>
      <x:c r="GT69" s="19"/>
      <x:c r="GU69" s="19"/>
      <x:c r="GV69" s="19"/>
      <x:c r="GW69" s="19"/>
      <x:c r="GX69" s="19"/>
      <x:c r="GY69" s="19"/>
      <x:c r="GZ69" s="19"/>
      <x:c r="HA69" s="19"/>
      <x:c r="HB69" s="19"/>
      <x:c r="HC69" s="19"/>
      <x:c r="HD69" s="19"/>
      <x:c r="HE69" s="19"/>
      <x:c r="HF69" s="19"/>
      <x:c r="HG69" s="19"/>
      <x:c r="HH69" s="19"/>
      <x:c r="HI69" s="19"/>
      <x:c r="HJ69" s="19"/>
      <x:c r="HK69" s="19"/>
      <x:c r="HL69" s="19"/>
      <x:c r="HM69" s="19"/>
      <x:c r="HN69" s="19"/>
      <x:c r="HO69" s="19"/>
      <x:c r="HP69" s="19"/>
      <x:c r="HQ69" s="19"/>
      <x:c r="HR69" s="19"/>
      <x:c r="HS69" s="19"/>
      <x:c r="HT69" s="19"/>
      <x:c r="HU69" s="19"/>
      <x:c r="HV69" s="19"/>
      <x:c r="HW69" s="19"/>
      <x:c r="HX69" s="19"/>
      <x:c r="HY69" s="19"/>
      <x:c r="HZ69" s="19"/>
      <x:c r="IA69" s="19"/>
      <x:c r="IB69" s="19"/>
      <x:c r="IC69" s="19"/>
      <x:c r="ID69" s="19"/>
      <x:c r="IE69" s="19"/>
      <x:c r="IF69" s="19"/>
      <x:c r="IG69" s="19"/>
      <x:c r="IH69" s="19"/>
      <x:c r="II69" s="19"/>
      <x:c r="IJ69" s="19"/>
      <x:c r="IK69" s="19"/>
      <x:c r="IL69" s="19"/>
      <x:c r="IM69" s="19"/>
      <x:c r="IN69" s="19"/>
      <x:c r="IO69" s="19"/>
      <x:c r="IP69" s="19"/>
      <x:c r="IQ69" s="19"/>
      <x:c r="IR69" s="19"/>
      <x:c r="IS69" s="19"/>
      <x:c r="IT69" s="19"/>
      <x:c r="IU69" s="19"/>
      <x:c r="IV69" s="19"/>
    </x:row>
    <x:row r="70" spans="1:256" s="20" customFormat="1" ht="20.100000000000001" customHeight="1">
      <x:c r="A70" s="2462"/>
      <x:c r="B70" s="1573" t="s">
        <x:v>5106</x:v>
      </x:c>
      <x:c r="C70" s="1577" t="s">
        <x:v>2724</x:v>
      </x:c>
      <x:c r="D70" s="1577" t="s">
        <x:v>8111</x:v>
      </x:c>
      <x:c r="E70" s="1572">
        <x:v>1107</x:v>
      </x:c>
      <x:c r="F70" s="1573" t="s">
        <x:v>160</x:v>
      </x:c>
      <x:c r="G70" s="1567">
        <x:v>5878</x:v>
      </x:c>
      <x:c r="H70" s="1567">
        <x:v>5878</x:v>
      </x:c>
      <x:c r="I70" s="1567">
        <x:v>0</x:v>
      </x:c>
      <x:c r="J70" s="1573" t="s">
        <x:v>4965</x:v>
      </x:c>
      <x:c r="K70" s="1578" t="s">
        <x:v>1926</x:v>
      </x:c>
      <x:c r="L70" s="19"/>
      <x:c r="M70" s="19"/>
      <x:c r="N70" s="19"/>
      <x:c r="O70" s="19"/>
      <x:c r="P70" s="19"/>
      <x:c r="Q70" s="19"/>
      <x:c r="R70" s="19"/>
      <x:c r="S70" s="19"/>
      <x:c r="T70" s="19"/>
      <x:c r="U70" s="19"/>
      <x:c r="V70" s="19"/>
      <x:c r="W70" s="19"/>
      <x:c r="X70" s="19"/>
      <x:c r="Y70" s="19"/>
      <x:c r="Z70" s="19"/>
      <x:c r="AA70" s="19"/>
      <x:c r="AB70" s="19"/>
      <x:c r="AC70" s="19"/>
      <x:c r="AD70" s="19"/>
      <x:c r="AE70" s="19"/>
      <x:c r="AF70" s="19"/>
      <x:c r="AG70" s="19"/>
      <x:c r="AH70" s="19"/>
      <x:c r="AI70" s="19"/>
      <x:c r="AJ70" s="19"/>
      <x:c r="AK70" s="19"/>
      <x:c r="AL70" s="19"/>
      <x:c r="AM70" s="19"/>
      <x:c r="AN70" s="19"/>
      <x:c r="AO70" s="19"/>
      <x:c r="AP70" s="19"/>
      <x:c r="AQ70" s="19"/>
      <x:c r="AR70" s="19"/>
      <x:c r="AS70" s="19"/>
      <x:c r="AT70" s="19"/>
      <x:c r="AU70" s="19"/>
      <x:c r="AV70" s="19"/>
      <x:c r="AW70" s="19"/>
      <x:c r="AX70" s="19"/>
      <x:c r="AY70" s="19"/>
      <x:c r="AZ70" s="19"/>
      <x:c r="BA70" s="19"/>
      <x:c r="BB70" s="19"/>
      <x:c r="BC70" s="19"/>
      <x:c r="BD70" s="19"/>
      <x:c r="BE70" s="19"/>
      <x:c r="BF70" s="19"/>
      <x:c r="BG70" s="19"/>
      <x:c r="BH70" s="19"/>
      <x:c r="BI70" s="19"/>
      <x:c r="BJ70" s="19"/>
      <x:c r="BK70" s="19"/>
      <x:c r="BL70" s="19"/>
      <x:c r="BM70" s="19"/>
      <x:c r="BN70" s="19"/>
      <x:c r="BO70" s="19"/>
      <x:c r="BP70" s="19"/>
      <x:c r="BQ70" s="19"/>
      <x:c r="BR70" s="19"/>
      <x:c r="BS70" s="19"/>
      <x:c r="BT70" s="19"/>
      <x:c r="BU70" s="19"/>
      <x:c r="BV70" s="19"/>
      <x:c r="BW70" s="19"/>
      <x:c r="BX70" s="19"/>
      <x:c r="BY70" s="19"/>
      <x:c r="BZ70" s="19"/>
      <x:c r="CA70" s="19"/>
      <x:c r="CB70" s="19"/>
      <x:c r="CC70" s="19"/>
      <x:c r="CD70" s="19"/>
      <x:c r="CE70" s="19"/>
      <x:c r="CF70" s="19"/>
      <x:c r="CG70" s="19"/>
      <x:c r="CH70" s="19"/>
      <x:c r="CI70" s="19"/>
      <x:c r="CJ70" s="19"/>
      <x:c r="CK70" s="19"/>
      <x:c r="CL70" s="19"/>
      <x:c r="CM70" s="19"/>
      <x:c r="CN70" s="19"/>
      <x:c r="CO70" s="19"/>
      <x:c r="CP70" s="19"/>
      <x:c r="CQ70" s="19"/>
      <x:c r="CR70" s="19"/>
      <x:c r="CS70" s="19"/>
      <x:c r="CT70" s="19"/>
      <x:c r="CU70" s="19"/>
      <x:c r="CV70" s="19"/>
      <x:c r="CW70" s="19"/>
      <x:c r="CX70" s="19"/>
      <x:c r="CY70" s="19"/>
      <x:c r="CZ70" s="19"/>
      <x:c r="DA70" s="19"/>
      <x:c r="DB70" s="19"/>
      <x:c r="DC70" s="19"/>
      <x:c r="DD70" s="19"/>
      <x:c r="DE70" s="19"/>
      <x:c r="DF70" s="19"/>
      <x:c r="DG70" s="19"/>
      <x:c r="DH70" s="19"/>
      <x:c r="DI70" s="19"/>
      <x:c r="DJ70" s="19"/>
      <x:c r="DK70" s="19"/>
      <x:c r="DL70" s="19"/>
      <x:c r="DM70" s="19"/>
      <x:c r="DN70" s="19"/>
      <x:c r="DO70" s="19"/>
      <x:c r="DP70" s="19"/>
      <x:c r="DQ70" s="19"/>
      <x:c r="DR70" s="19"/>
      <x:c r="DS70" s="19"/>
      <x:c r="DT70" s="19"/>
      <x:c r="DU70" s="19"/>
      <x:c r="DV70" s="19"/>
      <x:c r="DW70" s="19"/>
      <x:c r="DX70" s="19"/>
      <x:c r="DY70" s="19"/>
      <x:c r="DZ70" s="19"/>
      <x:c r="EA70" s="19"/>
      <x:c r="EB70" s="19"/>
      <x:c r="EC70" s="19"/>
      <x:c r="ED70" s="19"/>
      <x:c r="EE70" s="19"/>
      <x:c r="EF70" s="19"/>
      <x:c r="EG70" s="19"/>
      <x:c r="EH70" s="19"/>
      <x:c r="EI70" s="19"/>
      <x:c r="EJ70" s="19"/>
      <x:c r="EK70" s="19"/>
      <x:c r="EL70" s="19"/>
      <x:c r="EM70" s="19"/>
      <x:c r="EN70" s="19"/>
      <x:c r="EO70" s="19"/>
      <x:c r="EP70" s="19"/>
      <x:c r="EQ70" s="19"/>
      <x:c r="ER70" s="19"/>
      <x:c r="ES70" s="19"/>
      <x:c r="ET70" s="19"/>
      <x:c r="EU70" s="19"/>
      <x:c r="EV70" s="19"/>
      <x:c r="EW70" s="19"/>
      <x:c r="EX70" s="19"/>
      <x:c r="EY70" s="19"/>
      <x:c r="EZ70" s="19"/>
      <x:c r="FA70" s="19"/>
      <x:c r="FB70" s="19"/>
      <x:c r="FC70" s="19"/>
      <x:c r="FD70" s="19"/>
      <x:c r="FE70" s="19"/>
      <x:c r="FF70" s="19"/>
      <x:c r="FG70" s="19"/>
      <x:c r="FH70" s="19"/>
      <x:c r="FI70" s="19"/>
      <x:c r="FJ70" s="19"/>
      <x:c r="FK70" s="19"/>
      <x:c r="FL70" s="19"/>
      <x:c r="FM70" s="19"/>
      <x:c r="FN70" s="19"/>
      <x:c r="FO70" s="19"/>
      <x:c r="FP70" s="19"/>
      <x:c r="FQ70" s="19"/>
      <x:c r="FR70" s="19"/>
      <x:c r="FS70" s="19"/>
      <x:c r="FT70" s="19"/>
      <x:c r="FU70" s="19"/>
      <x:c r="FV70" s="19"/>
      <x:c r="FW70" s="19"/>
      <x:c r="FX70" s="19"/>
      <x:c r="FY70" s="19"/>
      <x:c r="FZ70" s="19"/>
      <x:c r="GA70" s="19"/>
      <x:c r="GB70" s="19"/>
      <x:c r="GC70" s="19"/>
      <x:c r="GD70" s="19"/>
      <x:c r="GE70" s="19"/>
      <x:c r="GF70" s="19"/>
      <x:c r="GG70" s="19"/>
      <x:c r="GH70" s="19"/>
      <x:c r="GI70" s="19"/>
      <x:c r="GJ70" s="19"/>
      <x:c r="GK70" s="19"/>
      <x:c r="GL70" s="19"/>
      <x:c r="GM70" s="19"/>
      <x:c r="GN70" s="19"/>
      <x:c r="GO70" s="19"/>
      <x:c r="GP70" s="19"/>
      <x:c r="GQ70" s="19"/>
      <x:c r="GR70" s="19"/>
      <x:c r="GS70" s="19"/>
      <x:c r="GT70" s="19"/>
      <x:c r="GU70" s="19"/>
      <x:c r="GV70" s="19"/>
      <x:c r="GW70" s="19"/>
      <x:c r="GX70" s="19"/>
      <x:c r="GY70" s="19"/>
      <x:c r="GZ70" s="19"/>
      <x:c r="HA70" s="19"/>
      <x:c r="HB70" s="19"/>
      <x:c r="HC70" s="19"/>
      <x:c r="HD70" s="19"/>
      <x:c r="HE70" s="19"/>
      <x:c r="HF70" s="19"/>
      <x:c r="HG70" s="19"/>
      <x:c r="HH70" s="19"/>
      <x:c r="HI70" s="19"/>
      <x:c r="HJ70" s="19"/>
      <x:c r="HK70" s="19"/>
      <x:c r="HL70" s="19"/>
      <x:c r="HM70" s="19"/>
      <x:c r="HN70" s="19"/>
      <x:c r="HO70" s="19"/>
      <x:c r="HP70" s="19"/>
      <x:c r="HQ70" s="19"/>
      <x:c r="HR70" s="19"/>
      <x:c r="HS70" s="19"/>
      <x:c r="HT70" s="19"/>
      <x:c r="HU70" s="19"/>
      <x:c r="HV70" s="19"/>
      <x:c r="HW70" s="19"/>
      <x:c r="HX70" s="19"/>
      <x:c r="HY70" s="19"/>
      <x:c r="HZ70" s="19"/>
      <x:c r="IA70" s="19"/>
      <x:c r="IB70" s="19"/>
      <x:c r="IC70" s="19"/>
      <x:c r="ID70" s="19"/>
      <x:c r="IE70" s="19"/>
      <x:c r="IF70" s="19"/>
      <x:c r="IG70" s="19"/>
      <x:c r="IH70" s="19"/>
      <x:c r="II70" s="19"/>
      <x:c r="IJ70" s="19"/>
      <x:c r="IK70" s="19"/>
      <x:c r="IL70" s="19"/>
      <x:c r="IM70" s="19"/>
      <x:c r="IN70" s="19"/>
      <x:c r="IO70" s="19"/>
      <x:c r="IP70" s="19"/>
      <x:c r="IQ70" s="19"/>
      <x:c r="IR70" s="19"/>
      <x:c r="IS70" s="19"/>
      <x:c r="IT70" s="19"/>
      <x:c r="IU70" s="19"/>
      <x:c r="IV70" s="19"/>
    </x:row>
    <x:row r="71" spans="1:256" s="20" customFormat="1" ht="20.100000000000001" customHeight="1">
      <x:c r="A71" s="2462"/>
      <x:c r="B71" s="1573" t="s">
        <x:v>5363</x:v>
      </x:c>
      <x:c r="C71" s="1576" t="s">
        <x:v>2935</x:v>
      </x:c>
      <x:c r="D71" s="1577" t="s">
        <x:v>4249</x:v>
      </x:c>
      <x:c r="E71" s="1572">
        <x:v>2</x:v>
      </x:c>
      <x:c r="F71" s="1573" t="s">
        <x:v>1596</x:v>
      </x:c>
      <x:c r="G71" s="1567">
        <x:v>44</x:v>
      </x:c>
      <x:c r="H71" s="1567">
        <x:v>44</x:v>
      </x:c>
      <x:c r="I71" s="1567">
        <x:v>0</x:v>
      </x:c>
      <x:c r="J71" s="1573" t="s">
        <x:v>4965</x:v>
      </x:c>
      <x:c r="K71" s="1578" t="s">
        <x:v>6784</x:v>
      </x:c>
      <x:c r="L71" s="19"/>
      <x:c r="M71" s="19"/>
      <x:c r="N71" s="19"/>
      <x:c r="O71" s="19"/>
      <x:c r="P71" s="19"/>
      <x:c r="Q71" s="19"/>
      <x:c r="R71" s="19"/>
      <x:c r="S71" s="19"/>
      <x:c r="T71" s="19"/>
      <x:c r="U71" s="19"/>
      <x:c r="V71" s="19"/>
      <x:c r="W71" s="19"/>
      <x:c r="X71" s="19"/>
      <x:c r="Y71" s="19"/>
      <x:c r="Z71" s="19"/>
      <x:c r="AA71" s="19"/>
      <x:c r="AB71" s="19"/>
      <x:c r="AC71" s="19"/>
      <x:c r="AD71" s="19"/>
      <x:c r="AE71" s="19"/>
      <x:c r="AF71" s="19"/>
      <x:c r="AG71" s="19"/>
      <x:c r="AH71" s="19"/>
      <x:c r="AI71" s="19"/>
      <x:c r="AJ71" s="19"/>
      <x:c r="AK71" s="19"/>
      <x:c r="AL71" s="19"/>
      <x:c r="AM71" s="19"/>
      <x:c r="AN71" s="19"/>
      <x:c r="AO71" s="19"/>
      <x:c r="AP71" s="19"/>
      <x:c r="AQ71" s="19"/>
      <x:c r="AR71" s="19"/>
      <x:c r="AS71" s="19"/>
      <x:c r="AT71" s="19"/>
      <x:c r="AU71" s="19"/>
      <x:c r="AV71" s="19"/>
      <x:c r="AW71" s="19"/>
      <x:c r="AX71" s="19"/>
      <x:c r="AY71" s="19"/>
      <x:c r="AZ71" s="19"/>
      <x:c r="BA71" s="19"/>
      <x:c r="BB71" s="19"/>
      <x:c r="BC71" s="19"/>
      <x:c r="BD71" s="19"/>
      <x:c r="BE71" s="19"/>
      <x:c r="BF71" s="19"/>
      <x:c r="BG71" s="19"/>
      <x:c r="BH71" s="19"/>
      <x:c r="BI71" s="19"/>
      <x:c r="BJ71" s="19"/>
      <x:c r="BK71" s="19"/>
      <x:c r="BL71" s="19"/>
      <x:c r="BM71" s="19"/>
      <x:c r="BN71" s="19"/>
      <x:c r="BO71" s="19"/>
      <x:c r="BP71" s="19"/>
      <x:c r="BQ71" s="19"/>
      <x:c r="BR71" s="19"/>
      <x:c r="BS71" s="19"/>
      <x:c r="BT71" s="19"/>
      <x:c r="BU71" s="19"/>
      <x:c r="BV71" s="19"/>
      <x:c r="BW71" s="19"/>
      <x:c r="BX71" s="19"/>
      <x:c r="BY71" s="19"/>
      <x:c r="BZ71" s="19"/>
      <x:c r="CA71" s="19"/>
      <x:c r="CB71" s="19"/>
      <x:c r="CC71" s="19"/>
      <x:c r="CD71" s="19"/>
      <x:c r="CE71" s="19"/>
      <x:c r="CF71" s="19"/>
      <x:c r="CG71" s="19"/>
      <x:c r="CH71" s="19"/>
      <x:c r="CI71" s="19"/>
      <x:c r="CJ71" s="19"/>
      <x:c r="CK71" s="19"/>
      <x:c r="CL71" s="19"/>
      <x:c r="CM71" s="19"/>
      <x:c r="CN71" s="19"/>
      <x:c r="CO71" s="19"/>
      <x:c r="CP71" s="19"/>
      <x:c r="CQ71" s="19"/>
      <x:c r="CR71" s="19"/>
      <x:c r="CS71" s="19"/>
      <x:c r="CT71" s="19"/>
      <x:c r="CU71" s="19"/>
      <x:c r="CV71" s="19"/>
      <x:c r="CW71" s="19"/>
      <x:c r="CX71" s="19"/>
      <x:c r="CY71" s="19"/>
      <x:c r="CZ71" s="19"/>
      <x:c r="DA71" s="19"/>
      <x:c r="DB71" s="19"/>
      <x:c r="DC71" s="19"/>
      <x:c r="DD71" s="19"/>
      <x:c r="DE71" s="19"/>
      <x:c r="DF71" s="19"/>
      <x:c r="DG71" s="19"/>
      <x:c r="DH71" s="19"/>
      <x:c r="DI71" s="19"/>
      <x:c r="DJ71" s="19"/>
      <x:c r="DK71" s="19"/>
      <x:c r="DL71" s="19"/>
      <x:c r="DM71" s="19"/>
      <x:c r="DN71" s="19"/>
      <x:c r="DO71" s="19"/>
      <x:c r="DP71" s="19"/>
      <x:c r="DQ71" s="19"/>
      <x:c r="DR71" s="19"/>
      <x:c r="DS71" s="19"/>
      <x:c r="DT71" s="19"/>
      <x:c r="DU71" s="19"/>
      <x:c r="DV71" s="19"/>
      <x:c r="DW71" s="19"/>
      <x:c r="DX71" s="19"/>
      <x:c r="DY71" s="19"/>
      <x:c r="DZ71" s="19"/>
      <x:c r="EA71" s="19"/>
      <x:c r="EB71" s="19"/>
      <x:c r="EC71" s="19"/>
      <x:c r="ED71" s="19"/>
      <x:c r="EE71" s="19"/>
      <x:c r="EF71" s="19"/>
      <x:c r="EG71" s="19"/>
      <x:c r="EH71" s="19"/>
      <x:c r="EI71" s="19"/>
      <x:c r="EJ71" s="19"/>
      <x:c r="EK71" s="19"/>
      <x:c r="EL71" s="19"/>
      <x:c r="EM71" s="19"/>
      <x:c r="EN71" s="19"/>
      <x:c r="EO71" s="19"/>
      <x:c r="EP71" s="19"/>
      <x:c r="EQ71" s="19"/>
      <x:c r="ER71" s="19"/>
      <x:c r="ES71" s="19"/>
      <x:c r="ET71" s="19"/>
      <x:c r="EU71" s="19"/>
      <x:c r="EV71" s="19"/>
      <x:c r="EW71" s="19"/>
      <x:c r="EX71" s="19"/>
      <x:c r="EY71" s="19"/>
      <x:c r="EZ71" s="19"/>
      <x:c r="FA71" s="19"/>
      <x:c r="FB71" s="19"/>
      <x:c r="FC71" s="19"/>
      <x:c r="FD71" s="19"/>
      <x:c r="FE71" s="19"/>
      <x:c r="FF71" s="19"/>
      <x:c r="FG71" s="19"/>
      <x:c r="FH71" s="19"/>
      <x:c r="FI71" s="19"/>
      <x:c r="FJ71" s="19"/>
      <x:c r="FK71" s="19"/>
      <x:c r="FL71" s="19"/>
      <x:c r="FM71" s="19"/>
      <x:c r="FN71" s="19"/>
      <x:c r="FO71" s="19"/>
      <x:c r="FP71" s="19"/>
      <x:c r="FQ71" s="19"/>
      <x:c r="FR71" s="19"/>
      <x:c r="FS71" s="19"/>
      <x:c r="FT71" s="19"/>
      <x:c r="FU71" s="19"/>
      <x:c r="FV71" s="19"/>
      <x:c r="FW71" s="19"/>
      <x:c r="FX71" s="19"/>
      <x:c r="FY71" s="19"/>
      <x:c r="FZ71" s="19"/>
      <x:c r="GA71" s="19"/>
      <x:c r="GB71" s="19"/>
      <x:c r="GC71" s="19"/>
      <x:c r="GD71" s="19"/>
      <x:c r="GE71" s="19"/>
      <x:c r="GF71" s="19"/>
      <x:c r="GG71" s="19"/>
      <x:c r="GH71" s="19"/>
      <x:c r="GI71" s="19"/>
      <x:c r="GJ71" s="19"/>
      <x:c r="GK71" s="19"/>
      <x:c r="GL71" s="19"/>
      <x:c r="GM71" s="19"/>
      <x:c r="GN71" s="19"/>
      <x:c r="GO71" s="19"/>
      <x:c r="GP71" s="19"/>
      <x:c r="GQ71" s="19"/>
      <x:c r="GR71" s="19"/>
      <x:c r="GS71" s="19"/>
      <x:c r="GT71" s="19"/>
      <x:c r="GU71" s="19"/>
      <x:c r="GV71" s="19"/>
      <x:c r="GW71" s="19"/>
      <x:c r="GX71" s="19"/>
      <x:c r="GY71" s="19"/>
      <x:c r="GZ71" s="19"/>
      <x:c r="HA71" s="19"/>
      <x:c r="HB71" s="19"/>
      <x:c r="HC71" s="19"/>
      <x:c r="HD71" s="19"/>
      <x:c r="HE71" s="19"/>
      <x:c r="HF71" s="19"/>
      <x:c r="HG71" s="19"/>
      <x:c r="HH71" s="19"/>
      <x:c r="HI71" s="19"/>
      <x:c r="HJ71" s="19"/>
      <x:c r="HK71" s="19"/>
      <x:c r="HL71" s="19"/>
      <x:c r="HM71" s="19"/>
      <x:c r="HN71" s="19"/>
      <x:c r="HO71" s="19"/>
      <x:c r="HP71" s="19"/>
      <x:c r="HQ71" s="19"/>
      <x:c r="HR71" s="19"/>
      <x:c r="HS71" s="19"/>
      <x:c r="HT71" s="19"/>
      <x:c r="HU71" s="19"/>
      <x:c r="HV71" s="19"/>
      <x:c r="HW71" s="19"/>
      <x:c r="HX71" s="19"/>
      <x:c r="HY71" s="19"/>
      <x:c r="HZ71" s="19"/>
      <x:c r="IA71" s="19"/>
      <x:c r="IB71" s="19"/>
      <x:c r="IC71" s="19"/>
      <x:c r="ID71" s="19"/>
      <x:c r="IE71" s="19"/>
      <x:c r="IF71" s="19"/>
      <x:c r="IG71" s="19"/>
      <x:c r="IH71" s="19"/>
      <x:c r="II71" s="19"/>
      <x:c r="IJ71" s="19"/>
      <x:c r="IK71" s="19"/>
      <x:c r="IL71" s="19"/>
      <x:c r="IM71" s="19"/>
      <x:c r="IN71" s="19"/>
      <x:c r="IO71" s="19"/>
      <x:c r="IP71" s="19"/>
      <x:c r="IQ71" s="19"/>
      <x:c r="IR71" s="19"/>
      <x:c r="IS71" s="19"/>
      <x:c r="IT71" s="19"/>
      <x:c r="IU71" s="19"/>
      <x:c r="IV71" s="19"/>
    </x:row>
    <x:row r="72" spans="1:256" s="20" customFormat="1" ht="20.100000000000001" customHeight="1">
      <x:c r="A72" s="2462"/>
      <x:c r="B72" s="1573" t="s">
        <x:v>5363</x:v>
      </x:c>
      <x:c r="C72" s="1576" t="s">
        <x:v>6554</x:v>
      </x:c>
      <x:c r="D72" s="1577" t="s">
        <x:v>3148</x:v>
      </x:c>
      <x:c r="E72" s="1572">
        <x:v>2.25</x:v>
      </x:c>
      <x:c r="F72" s="1573" t="s">
        <x:v>1748</x:v>
      </x:c>
      <x:c r="G72" s="1567">
        <x:v>30</x:v>
      </x:c>
      <x:c r="H72" s="1567">
        <x:v>30</x:v>
      </x:c>
      <x:c r="I72" s="1567">
        <x:v>0</x:v>
      </x:c>
      <x:c r="J72" s="1573" t="s">
        <x:v>4965</x:v>
      </x:c>
      <x:c r="K72" s="1578" t="s">
        <x:v>6784</x:v>
      </x:c>
      <x:c r="L72" s="19"/>
      <x:c r="M72" s="19"/>
      <x:c r="N72" s="19"/>
      <x:c r="O72" s="19"/>
      <x:c r="P72" s="19"/>
      <x:c r="Q72" s="19"/>
      <x:c r="R72" s="19"/>
      <x:c r="S72" s="19"/>
      <x:c r="T72" s="19"/>
      <x:c r="U72" s="19"/>
      <x:c r="V72" s="19"/>
      <x:c r="W72" s="19"/>
      <x:c r="X72" s="19"/>
      <x:c r="Y72" s="19"/>
      <x:c r="Z72" s="19"/>
      <x:c r="AA72" s="19"/>
      <x:c r="AB72" s="19"/>
      <x:c r="AC72" s="19"/>
      <x:c r="AD72" s="19"/>
      <x:c r="AE72" s="19"/>
      <x:c r="AF72" s="19"/>
      <x:c r="AG72" s="19"/>
      <x:c r="AH72" s="19"/>
      <x:c r="AI72" s="19"/>
      <x:c r="AJ72" s="19"/>
      <x:c r="AK72" s="19"/>
      <x:c r="AL72" s="19"/>
      <x:c r="AM72" s="19"/>
      <x:c r="AN72" s="19"/>
      <x:c r="AO72" s="19"/>
      <x:c r="AP72" s="19"/>
      <x:c r="AQ72" s="19"/>
      <x:c r="AR72" s="19"/>
      <x:c r="AS72" s="19"/>
      <x:c r="AT72" s="19"/>
      <x:c r="AU72" s="19"/>
      <x:c r="AV72" s="19"/>
      <x:c r="AW72" s="19"/>
      <x:c r="AX72" s="19"/>
      <x:c r="AY72" s="19"/>
      <x:c r="AZ72" s="19"/>
      <x:c r="BA72" s="19"/>
      <x:c r="BB72" s="19"/>
      <x:c r="BC72" s="19"/>
      <x:c r="BD72" s="19"/>
      <x:c r="BE72" s="19"/>
      <x:c r="BF72" s="19"/>
      <x:c r="BG72" s="19"/>
      <x:c r="BH72" s="19"/>
      <x:c r="BI72" s="19"/>
      <x:c r="BJ72" s="19"/>
      <x:c r="BK72" s="19"/>
      <x:c r="BL72" s="19"/>
      <x:c r="BM72" s="19"/>
      <x:c r="BN72" s="19"/>
      <x:c r="BO72" s="19"/>
      <x:c r="BP72" s="19"/>
      <x:c r="BQ72" s="19"/>
      <x:c r="BR72" s="19"/>
      <x:c r="BS72" s="19"/>
      <x:c r="BT72" s="19"/>
      <x:c r="BU72" s="19"/>
      <x:c r="BV72" s="19"/>
      <x:c r="BW72" s="19"/>
      <x:c r="BX72" s="19"/>
      <x:c r="BY72" s="19"/>
      <x:c r="BZ72" s="19"/>
      <x:c r="CA72" s="19"/>
      <x:c r="CB72" s="19"/>
      <x:c r="CC72" s="19"/>
      <x:c r="CD72" s="19"/>
      <x:c r="CE72" s="19"/>
      <x:c r="CF72" s="19"/>
      <x:c r="CG72" s="19"/>
      <x:c r="CH72" s="19"/>
      <x:c r="CI72" s="19"/>
      <x:c r="CJ72" s="19"/>
      <x:c r="CK72" s="19"/>
      <x:c r="CL72" s="19"/>
      <x:c r="CM72" s="19"/>
      <x:c r="CN72" s="19"/>
      <x:c r="CO72" s="19"/>
      <x:c r="CP72" s="19"/>
      <x:c r="CQ72" s="19"/>
      <x:c r="CR72" s="19"/>
      <x:c r="CS72" s="19"/>
      <x:c r="CT72" s="19"/>
      <x:c r="CU72" s="19"/>
      <x:c r="CV72" s="19"/>
      <x:c r="CW72" s="19"/>
      <x:c r="CX72" s="19"/>
      <x:c r="CY72" s="19"/>
      <x:c r="CZ72" s="19"/>
      <x:c r="DA72" s="19"/>
      <x:c r="DB72" s="19"/>
      <x:c r="DC72" s="19"/>
      <x:c r="DD72" s="19"/>
      <x:c r="DE72" s="19"/>
      <x:c r="DF72" s="19"/>
      <x:c r="DG72" s="19"/>
      <x:c r="DH72" s="19"/>
      <x:c r="DI72" s="19"/>
      <x:c r="DJ72" s="19"/>
      <x:c r="DK72" s="19"/>
      <x:c r="DL72" s="19"/>
      <x:c r="DM72" s="19"/>
      <x:c r="DN72" s="19"/>
      <x:c r="DO72" s="19"/>
      <x:c r="DP72" s="19"/>
      <x:c r="DQ72" s="19"/>
      <x:c r="DR72" s="19"/>
      <x:c r="DS72" s="19"/>
      <x:c r="DT72" s="19"/>
      <x:c r="DU72" s="19"/>
      <x:c r="DV72" s="19"/>
      <x:c r="DW72" s="19"/>
      <x:c r="DX72" s="19"/>
      <x:c r="DY72" s="19"/>
      <x:c r="DZ72" s="19"/>
      <x:c r="EA72" s="19"/>
      <x:c r="EB72" s="19"/>
      <x:c r="EC72" s="19"/>
      <x:c r="ED72" s="19"/>
      <x:c r="EE72" s="19"/>
      <x:c r="EF72" s="19"/>
      <x:c r="EG72" s="19"/>
      <x:c r="EH72" s="19"/>
      <x:c r="EI72" s="19"/>
      <x:c r="EJ72" s="19"/>
      <x:c r="EK72" s="19"/>
      <x:c r="EL72" s="19"/>
      <x:c r="EM72" s="19"/>
      <x:c r="EN72" s="19"/>
      <x:c r="EO72" s="19"/>
      <x:c r="EP72" s="19"/>
      <x:c r="EQ72" s="19"/>
      <x:c r="ER72" s="19"/>
      <x:c r="ES72" s="19"/>
      <x:c r="ET72" s="19"/>
      <x:c r="EU72" s="19"/>
      <x:c r="EV72" s="19"/>
      <x:c r="EW72" s="19"/>
      <x:c r="EX72" s="19"/>
      <x:c r="EY72" s="19"/>
      <x:c r="EZ72" s="19"/>
      <x:c r="FA72" s="19"/>
      <x:c r="FB72" s="19"/>
      <x:c r="FC72" s="19"/>
      <x:c r="FD72" s="19"/>
      <x:c r="FE72" s="19"/>
      <x:c r="FF72" s="19"/>
      <x:c r="FG72" s="19"/>
      <x:c r="FH72" s="19"/>
      <x:c r="FI72" s="19"/>
      <x:c r="FJ72" s="19"/>
      <x:c r="FK72" s="19"/>
      <x:c r="FL72" s="19"/>
      <x:c r="FM72" s="19"/>
      <x:c r="FN72" s="19"/>
      <x:c r="FO72" s="19"/>
      <x:c r="FP72" s="19"/>
      <x:c r="FQ72" s="19"/>
      <x:c r="FR72" s="19"/>
      <x:c r="FS72" s="19"/>
      <x:c r="FT72" s="19"/>
      <x:c r="FU72" s="19"/>
      <x:c r="FV72" s="19"/>
      <x:c r="FW72" s="19"/>
      <x:c r="FX72" s="19"/>
      <x:c r="FY72" s="19"/>
      <x:c r="FZ72" s="19"/>
      <x:c r="GA72" s="19"/>
      <x:c r="GB72" s="19"/>
      <x:c r="GC72" s="19"/>
      <x:c r="GD72" s="19"/>
      <x:c r="GE72" s="19"/>
      <x:c r="GF72" s="19"/>
      <x:c r="GG72" s="19"/>
      <x:c r="GH72" s="19"/>
      <x:c r="GI72" s="19"/>
      <x:c r="GJ72" s="19"/>
      <x:c r="GK72" s="19"/>
      <x:c r="GL72" s="19"/>
      <x:c r="GM72" s="19"/>
      <x:c r="GN72" s="19"/>
      <x:c r="GO72" s="19"/>
      <x:c r="GP72" s="19"/>
      <x:c r="GQ72" s="19"/>
      <x:c r="GR72" s="19"/>
      <x:c r="GS72" s="19"/>
      <x:c r="GT72" s="19"/>
      <x:c r="GU72" s="19"/>
      <x:c r="GV72" s="19"/>
      <x:c r="GW72" s="19"/>
      <x:c r="GX72" s="19"/>
      <x:c r="GY72" s="19"/>
      <x:c r="GZ72" s="19"/>
      <x:c r="HA72" s="19"/>
      <x:c r="HB72" s="19"/>
      <x:c r="HC72" s="19"/>
      <x:c r="HD72" s="19"/>
      <x:c r="HE72" s="19"/>
      <x:c r="HF72" s="19"/>
      <x:c r="HG72" s="19"/>
      <x:c r="HH72" s="19"/>
      <x:c r="HI72" s="19"/>
      <x:c r="HJ72" s="19"/>
      <x:c r="HK72" s="19"/>
      <x:c r="HL72" s="19"/>
      <x:c r="HM72" s="19"/>
      <x:c r="HN72" s="19"/>
      <x:c r="HO72" s="19"/>
      <x:c r="HP72" s="19"/>
      <x:c r="HQ72" s="19"/>
      <x:c r="HR72" s="19"/>
      <x:c r="HS72" s="19"/>
      <x:c r="HT72" s="19"/>
      <x:c r="HU72" s="19"/>
      <x:c r="HV72" s="19"/>
      <x:c r="HW72" s="19"/>
      <x:c r="HX72" s="19"/>
      <x:c r="HY72" s="19"/>
      <x:c r="HZ72" s="19"/>
      <x:c r="IA72" s="19"/>
      <x:c r="IB72" s="19"/>
      <x:c r="IC72" s="19"/>
      <x:c r="ID72" s="19"/>
      <x:c r="IE72" s="19"/>
      <x:c r="IF72" s="19"/>
      <x:c r="IG72" s="19"/>
      <x:c r="IH72" s="19"/>
      <x:c r="II72" s="19"/>
      <x:c r="IJ72" s="19"/>
      <x:c r="IK72" s="19"/>
      <x:c r="IL72" s="19"/>
      <x:c r="IM72" s="19"/>
      <x:c r="IN72" s="19"/>
      <x:c r="IO72" s="19"/>
      <x:c r="IP72" s="19"/>
      <x:c r="IQ72" s="19"/>
      <x:c r="IR72" s="19"/>
      <x:c r="IS72" s="19"/>
      <x:c r="IT72" s="19"/>
      <x:c r="IU72" s="19"/>
      <x:c r="IV72" s="19"/>
    </x:row>
    <x:row r="73" spans="1:256" s="20" customFormat="1" ht="20.100000000000001" customHeight="1">
      <x:c r="A73" s="2462"/>
      <x:c r="B73" s="1579" t="s">
        <x:v>4023</x:v>
      </x:c>
      <x:c r="C73" s="1577" t="s">
        <x:v>947</x:v>
      </x:c>
      <x:c r="D73" s="1577" t="s">
        <x:v>4556</x:v>
      </x:c>
      <x:c r="E73" s="1572">
        <x:v>15.960000000000001</x:v>
      </x:c>
      <x:c r="F73" s="1573" t="s">
        <x:v>705</x:v>
      </x:c>
      <x:c r="G73" s="1567">
        <x:v>41</x:v>
      </x:c>
      <x:c r="H73" s="1567">
        <x:v>41</x:v>
      </x:c>
      <x:c r="I73" s="1567">
        <x:v>0</x:v>
      </x:c>
      <x:c r="J73" s="1573" t="s">
        <x:v>4965</x:v>
      </x:c>
      <x:c r="K73" s="1578" t="s">
        <x:v>3671</x:v>
      </x:c>
      <x:c r="L73" s="19"/>
      <x:c r="M73" s="19"/>
      <x:c r="N73" s="19"/>
      <x:c r="O73" s="19"/>
      <x:c r="P73" s="19"/>
      <x:c r="Q73" s="19"/>
      <x:c r="R73" s="19"/>
      <x:c r="S73" s="19"/>
      <x:c r="T73" s="19"/>
      <x:c r="U73" s="19"/>
      <x:c r="V73" s="19"/>
      <x:c r="W73" s="19"/>
      <x:c r="X73" s="19"/>
      <x:c r="Y73" s="19"/>
      <x:c r="Z73" s="19"/>
      <x:c r="AA73" s="19"/>
      <x:c r="AB73" s="19"/>
      <x:c r="AC73" s="19"/>
      <x:c r="AD73" s="19"/>
      <x:c r="AE73" s="19"/>
      <x:c r="AF73" s="19"/>
      <x:c r="AG73" s="19"/>
      <x:c r="AH73" s="19"/>
      <x:c r="AI73" s="19"/>
      <x:c r="AJ73" s="19"/>
      <x:c r="AK73" s="19"/>
      <x:c r="AL73" s="19"/>
      <x:c r="AM73" s="19"/>
      <x:c r="AN73" s="19"/>
      <x:c r="AO73" s="19"/>
      <x:c r="AP73" s="19"/>
      <x:c r="AQ73" s="19"/>
      <x:c r="AR73" s="19"/>
      <x:c r="AS73" s="19"/>
      <x:c r="AT73" s="19"/>
      <x:c r="AU73" s="19"/>
      <x:c r="AV73" s="19"/>
      <x:c r="AW73" s="19"/>
      <x:c r="AX73" s="19"/>
      <x:c r="AY73" s="19"/>
      <x:c r="AZ73" s="19"/>
      <x:c r="BA73" s="19"/>
      <x:c r="BB73" s="19"/>
      <x:c r="BC73" s="19"/>
      <x:c r="BD73" s="19"/>
      <x:c r="BE73" s="19"/>
      <x:c r="BF73" s="19"/>
      <x:c r="BG73" s="19"/>
      <x:c r="BH73" s="19"/>
      <x:c r="BI73" s="19"/>
      <x:c r="BJ73" s="19"/>
      <x:c r="BK73" s="19"/>
      <x:c r="BL73" s="19"/>
      <x:c r="BM73" s="19"/>
      <x:c r="BN73" s="19"/>
      <x:c r="BO73" s="19"/>
      <x:c r="BP73" s="19"/>
      <x:c r="BQ73" s="19"/>
      <x:c r="BR73" s="19"/>
      <x:c r="BS73" s="19"/>
      <x:c r="BT73" s="19"/>
      <x:c r="BU73" s="19"/>
      <x:c r="BV73" s="19"/>
      <x:c r="BW73" s="19"/>
      <x:c r="BX73" s="19"/>
      <x:c r="BY73" s="19"/>
      <x:c r="BZ73" s="19"/>
      <x:c r="CA73" s="19"/>
      <x:c r="CB73" s="19"/>
      <x:c r="CC73" s="19"/>
      <x:c r="CD73" s="19"/>
      <x:c r="CE73" s="19"/>
      <x:c r="CF73" s="19"/>
      <x:c r="CG73" s="19"/>
      <x:c r="CH73" s="19"/>
      <x:c r="CI73" s="19"/>
      <x:c r="CJ73" s="19"/>
      <x:c r="CK73" s="19"/>
      <x:c r="CL73" s="19"/>
      <x:c r="CM73" s="19"/>
      <x:c r="CN73" s="19"/>
      <x:c r="CO73" s="19"/>
      <x:c r="CP73" s="19"/>
      <x:c r="CQ73" s="19"/>
      <x:c r="CR73" s="19"/>
      <x:c r="CS73" s="19"/>
      <x:c r="CT73" s="19"/>
      <x:c r="CU73" s="19"/>
      <x:c r="CV73" s="19"/>
      <x:c r="CW73" s="19"/>
      <x:c r="CX73" s="19"/>
      <x:c r="CY73" s="19"/>
      <x:c r="CZ73" s="19"/>
      <x:c r="DA73" s="19"/>
      <x:c r="DB73" s="19"/>
      <x:c r="DC73" s="19"/>
      <x:c r="DD73" s="19"/>
      <x:c r="DE73" s="19"/>
      <x:c r="DF73" s="19"/>
      <x:c r="DG73" s="19"/>
      <x:c r="DH73" s="19"/>
      <x:c r="DI73" s="19"/>
      <x:c r="DJ73" s="19"/>
      <x:c r="DK73" s="19"/>
      <x:c r="DL73" s="19"/>
      <x:c r="DM73" s="19"/>
      <x:c r="DN73" s="19"/>
      <x:c r="DO73" s="19"/>
      <x:c r="DP73" s="19"/>
      <x:c r="DQ73" s="19"/>
      <x:c r="DR73" s="19"/>
      <x:c r="DS73" s="19"/>
      <x:c r="DT73" s="19"/>
      <x:c r="DU73" s="19"/>
      <x:c r="DV73" s="19"/>
      <x:c r="DW73" s="19"/>
      <x:c r="DX73" s="19"/>
      <x:c r="DY73" s="19"/>
      <x:c r="DZ73" s="19"/>
      <x:c r="EA73" s="19"/>
      <x:c r="EB73" s="19"/>
      <x:c r="EC73" s="19"/>
      <x:c r="ED73" s="19"/>
      <x:c r="EE73" s="19"/>
      <x:c r="EF73" s="19"/>
      <x:c r="EG73" s="19"/>
      <x:c r="EH73" s="19"/>
      <x:c r="EI73" s="19"/>
      <x:c r="EJ73" s="19"/>
      <x:c r="EK73" s="19"/>
      <x:c r="EL73" s="19"/>
      <x:c r="EM73" s="19"/>
      <x:c r="EN73" s="19"/>
      <x:c r="EO73" s="19"/>
      <x:c r="EP73" s="19"/>
      <x:c r="EQ73" s="19"/>
      <x:c r="ER73" s="19"/>
      <x:c r="ES73" s="19"/>
      <x:c r="ET73" s="19"/>
      <x:c r="EU73" s="19"/>
      <x:c r="EV73" s="19"/>
      <x:c r="EW73" s="19"/>
      <x:c r="EX73" s="19"/>
      <x:c r="EY73" s="19"/>
      <x:c r="EZ73" s="19"/>
      <x:c r="FA73" s="19"/>
      <x:c r="FB73" s="19"/>
      <x:c r="FC73" s="19"/>
      <x:c r="FD73" s="19"/>
      <x:c r="FE73" s="19"/>
      <x:c r="FF73" s="19"/>
      <x:c r="FG73" s="19"/>
      <x:c r="FH73" s="19"/>
      <x:c r="FI73" s="19"/>
      <x:c r="FJ73" s="19"/>
      <x:c r="FK73" s="19"/>
      <x:c r="FL73" s="19"/>
      <x:c r="FM73" s="19"/>
      <x:c r="FN73" s="19"/>
      <x:c r="FO73" s="19"/>
      <x:c r="FP73" s="19"/>
      <x:c r="FQ73" s="19"/>
      <x:c r="FR73" s="19"/>
      <x:c r="FS73" s="19"/>
      <x:c r="FT73" s="19"/>
      <x:c r="FU73" s="19"/>
      <x:c r="FV73" s="19"/>
      <x:c r="FW73" s="19"/>
      <x:c r="FX73" s="19"/>
      <x:c r="FY73" s="19"/>
      <x:c r="FZ73" s="19"/>
      <x:c r="GA73" s="19"/>
      <x:c r="GB73" s="19"/>
      <x:c r="GC73" s="19"/>
      <x:c r="GD73" s="19"/>
      <x:c r="GE73" s="19"/>
      <x:c r="GF73" s="19"/>
      <x:c r="GG73" s="19"/>
      <x:c r="GH73" s="19"/>
      <x:c r="GI73" s="19"/>
      <x:c r="GJ73" s="19"/>
      <x:c r="GK73" s="19"/>
      <x:c r="GL73" s="19"/>
      <x:c r="GM73" s="19"/>
      <x:c r="GN73" s="19"/>
      <x:c r="GO73" s="19"/>
      <x:c r="GP73" s="19"/>
      <x:c r="GQ73" s="19"/>
      <x:c r="GR73" s="19"/>
      <x:c r="GS73" s="19"/>
      <x:c r="GT73" s="19"/>
      <x:c r="GU73" s="19"/>
      <x:c r="GV73" s="19"/>
      <x:c r="GW73" s="19"/>
      <x:c r="GX73" s="19"/>
      <x:c r="GY73" s="19"/>
      <x:c r="GZ73" s="19"/>
      <x:c r="HA73" s="19"/>
      <x:c r="HB73" s="19"/>
      <x:c r="HC73" s="19"/>
      <x:c r="HD73" s="19"/>
      <x:c r="HE73" s="19"/>
      <x:c r="HF73" s="19"/>
      <x:c r="HG73" s="19"/>
      <x:c r="HH73" s="19"/>
      <x:c r="HI73" s="19"/>
      <x:c r="HJ73" s="19"/>
      <x:c r="HK73" s="19"/>
      <x:c r="HL73" s="19"/>
      <x:c r="HM73" s="19"/>
      <x:c r="HN73" s="19"/>
      <x:c r="HO73" s="19"/>
      <x:c r="HP73" s="19"/>
      <x:c r="HQ73" s="19"/>
      <x:c r="HR73" s="19"/>
      <x:c r="HS73" s="19"/>
      <x:c r="HT73" s="19"/>
      <x:c r="HU73" s="19"/>
      <x:c r="HV73" s="19"/>
      <x:c r="HW73" s="19"/>
      <x:c r="HX73" s="19"/>
      <x:c r="HY73" s="19"/>
      <x:c r="HZ73" s="19"/>
      <x:c r="IA73" s="19"/>
      <x:c r="IB73" s="19"/>
      <x:c r="IC73" s="19"/>
      <x:c r="ID73" s="19"/>
      <x:c r="IE73" s="19"/>
      <x:c r="IF73" s="19"/>
      <x:c r="IG73" s="19"/>
      <x:c r="IH73" s="19"/>
      <x:c r="II73" s="19"/>
      <x:c r="IJ73" s="19"/>
      <x:c r="IK73" s="19"/>
      <x:c r="IL73" s="19"/>
      <x:c r="IM73" s="19"/>
      <x:c r="IN73" s="19"/>
      <x:c r="IO73" s="19"/>
      <x:c r="IP73" s="19"/>
      <x:c r="IQ73" s="19"/>
      <x:c r="IR73" s="19"/>
      <x:c r="IS73" s="19"/>
      <x:c r="IT73" s="19"/>
      <x:c r="IU73" s="19"/>
      <x:c r="IV73" s="19"/>
    </x:row>
    <x:row r="74" spans="1:256" s="20" customFormat="1" ht="20.100000000000001" customHeight="1">
      <x:c r="A74" s="2462"/>
      <x:c r="B74" s="1579" t="s">
        <x:v>4023</x:v>
      </x:c>
      <x:c r="C74" s="1577" t="s">
        <x:v>947</x:v>
      </x:c>
      <x:c r="D74" s="1577" t="s">
        <x:v>7990</x:v>
      </x:c>
      <x:c r="E74" s="1572">
        <x:v>15</x:v>
      </x:c>
      <x:c r="F74" s="1573" t="s">
        <x:v>690</x:v>
      </x:c>
      <x:c r="G74" s="1567">
        <x:v>76</x:v>
      </x:c>
      <x:c r="H74" s="1567">
        <x:v>76</x:v>
      </x:c>
      <x:c r="I74" s="1567">
        <x:v>0</x:v>
      </x:c>
      <x:c r="J74" s="1573" t="s">
        <x:v>4965</x:v>
      </x:c>
      <x:c r="K74" s="1578" t="s">
        <x:v>1926</x:v>
      </x:c>
      <x:c r="L74" s="19"/>
      <x:c r="M74" s="19"/>
      <x:c r="N74" s="19"/>
      <x:c r="O74" s="19"/>
      <x:c r="P74" s="19"/>
      <x:c r="Q74" s="19"/>
      <x:c r="R74" s="19"/>
      <x:c r="S74" s="19"/>
      <x:c r="T74" s="19"/>
      <x:c r="U74" s="19"/>
      <x:c r="V74" s="19"/>
      <x:c r="W74" s="19"/>
      <x:c r="X74" s="19"/>
      <x:c r="Y74" s="19"/>
      <x:c r="Z74" s="19"/>
      <x:c r="AA74" s="19"/>
      <x:c r="AB74" s="19"/>
      <x:c r="AC74" s="19"/>
      <x:c r="AD74" s="19"/>
      <x:c r="AE74" s="19"/>
      <x:c r="AF74" s="19"/>
      <x:c r="AG74" s="19"/>
      <x:c r="AH74" s="19"/>
      <x:c r="AI74" s="19"/>
      <x:c r="AJ74" s="19"/>
      <x:c r="AK74" s="19"/>
      <x:c r="AL74" s="19"/>
      <x:c r="AM74" s="19"/>
      <x:c r="AN74" s="19"/>
      <x:c r="AO74" s="19"/>
      <x:c r="AP74" s="19"/>
      <x:c r="AQ74" s="19"/>
      <x:c r="AR74" s="19"/>
      <x:c r="AS74" s="19"/>
      <x:c r="AT74" s="19"/>
      <x:c r="AU74" s="19"/>
      <x:c r="AV74" s="19"/>
      <x:c r="AW74" s="19"/>
      <x:c r="AX74" s="19"/>
      <x:c r="AY74" s="19"/>
      <x:c r="AZ74" s="19"/>
      <x:c r="BA74" s="19"/>
      <x:c r="BB74" s="19"/>
      <x:c r="BC74" s="19"/>
      <x:c r="BD74" s="19"/>
      <x:c r="BE74" s="19"/>
      <x:c r="BF74" s="19"/>
      <x:c r="BG74" s="19"/>
      <x:c r="BH74" s="19"/>
      <x:c r="BI74" s="19"/>
      <x:c r="BJ74" s="19"/>
      <x:c r="BK74" s="19"/>
      <x:c r="BL74" s="19"/>
      <x:c r="BM74" s="19"/>
      <x:c r="BN74" s="19"/>
      <x:c r="BO74" s="19"/>
      <x:c r="BP74" s="19"/>
      <x:c r="BQ74" s="19"/>
      <x:c r="BR74" s="19"/>
      <x:c r="BS74" s="19"/>
      <x:c r="BT74" s="19"/>
      <x:c r="BU74" s="19"/>
      <x:c r="BV74" s="19"/>
      <x:c r="BW74" s="19"/>
      <x:c r="BX74" s="19"/>
      <x:c r="BY74" s="19"/>
      <x:c r="BZ74" s="19"/>
      <x:c r="CA74" s="19"/>
      <x:c r="CB74" s="19"/>
      <x:c r="CC74" s="19"/>
      <x:c r="CD74" s="19"/>
      <x:c r="CE74" s="19"/>
      <x:c r="CF74" s="19"/>
      <x:c r="CG74" s="19"/>
      <x:c r="CH74" s="19"/>
      <x:c r="CI74" s="19"/>
      <x:c r="CJ74" s="19"/>
      <x:c r="CK74" s="19"/>
      <x:c r="CL74" s="19"/>
      <x:c r="CM74" s="19"/>
      <x:c r="CN74" s="19"/>
      <x:c r="CO74" s="19"/>
      <x:c r="CP74" s="19"/>
      <x:c r="CQ74" s="19"/>
      <x:c r="CR74" s="19"/>
      <x:c r="CS74" s="19"/>
      <x:c r="CT74" s="19"/>
      <x:c r="CU74" s="19"/>
      <x:c r="CV74" s="19"/>
      <x:c r="CW74" s="19"/>
      <x:c r="CX74" s="19"/>
      <x:c r="CY74" s="19"/>
      <x:c r="CZ74" s="19"/>
      <x:c r="DA74" s="19"/>
      <x:c r="DB74" s="19"/>
      <x:c r="DC74" s="19"/>
      <x:c r="DD74" s="19"/>
      <x:c r="DE74" s="19"/>
      <x:c r="DF74" s="19"/>
      <x:c r="DG74" s="19"/>
      <x:c r="DH74" s="19"/>
      <x:c r="DI74" s="19"/>
      <x:c r="DJ74" s="19"/>
      <x:c r="DK74" s="19"/>
      <x:c r="DL74" s="19"/>
      <x:c r="DM74" s="19"/>
      <x:c r="DN74" s="19"/>
      <x:c r="DO74" s="19"/>
      <x:c r="DP74" s="19"/>
      <x:c r="DQ74" s="19"/>
      <x:c r="DR74" s="19"/>
      <x:c r="DS74" s="19"/>
      <x:c r="DT74" s="19"/>
      <x:c r="DU74" s="19"/>
      <x:c r="DV74" s="19"/>
      <x:c r="DW74" s="19"/>
      <x:c r="DX74" s="19"/>
      <x:c r="DY74" s="19"/>
      <x:c r="DZ74" s="19"/>
      <x:c r="EA74" s="19"/>
      <x:c r="EB74" s="19"/>
      <x:c r="EC74" s="19"/>
      <x:c r="ED74" s="19"/>
      <x:c r="EE74" s="19"/>
      <x:c r="EF74" s="19"/>
      <x:c r="EG74" s="19"/>
      <x:c r="EH74" s="19"/>
      <x:c r="EI74" s="19"/>
      <x:c r="EJ74" s="19"/>
      <x:c r="EK74" s="19"/>
      <x:c r="EL74" s="19"/>
      <x:c r="EM74" s="19"/>
      <x:c r="EN74" s="19"/>
      <x:c r="EO74" s="19"/>
      <x:c r="EP74" s="19"/>
      <x:c r="EQ74" s="19"/>
      <x:c r="ER74" s="19"/>
      <x:c r="ES74" s="19"/>
      <x:c r="ET74" s="19"/>
      <x:c r="EU74" s="19"/>
      <x:c r="EV74" s="19"/>
      <x:c r="EW74" s="19"/>
      <x:c r="EX74" s="19"/>
      <x:c r="EY74" s="19"/>
      <x:c r="EZ74" s="19"/>
      <x:c r="FA74" s="19"/>
      <x:c r="FB74" s="19"/>
      <x:c r="FC74" s="19"/>
      <x:c r="FD74" s="19"/>
      <x:c r="FE74" s="19"/>
      <x:c r="FF74" s="19"/>
      <x:c r="FG74" s="19"/>
      <x:c r="FH74" s="19"/>
      <x:c r="FI74" s="19"/>
      <x:c r="FJ74" s="19"/>
      <x:c r="FK74" s="19"/>
      <x:c r="FL74" s="19"/>
      <x:c r="FM74" s="19"/>
      <x:c r="FN74" s="19"/>
      <x:c r="FO74" s="19"/>
      <x:c r="FP74" s="19"/>
      <x:c r="FQ74" s="19"/>
      <x:c r="FR74" s="19"/>
      <x:c r="FS74" s="19"/>
      <x:c r="FT74" s="19"/>
      <x:c r="FU74" s="19"/>
      <x:c r="FV74" s="19"/>
      <x:c r="FW74" s="19"/>
      <x:c r="FX74" s="19"/>
      <x:c r="FY74" s="19"/>
      <x:c r="FZ74" s="19"/>
      <x:c r="GA74" s="19"/>
      <x:c r="GB74" s="19"/>
      <x:c r="GC74" s="19"/>
      <x:c r="GD74" s="19"/>
      <x:c r="GE74" s="19"/>
      <x:c r="GF74" s="19"/>
      <x:c r="GG74" s="19"/>
      <x:c r="GH74" s="19"/>
      <x:c r="GI74" s="19"/>
      <x:c r="GJ74" s="19"/>
      <x:c r="GK74" s="19"/>
      <x:c r="GL74" s="19"/>
      <x:c r="GM74" s="19"/>
      <x:c r="GN74" s="19"/>
      <x:c r="GO74" s="19"/>
      <x:c r="GP74" s="19"/>
      <x:c r="GQ74" s="19"/>
      <x:c r="GR74" s="19"/>
      <x:c r="GS74" s="19"/>
      <x:c r="GT74" s="19"/>
      <x:c r="GU74" s="19"/>
      <x:c r="GV74" s="19"/>
      <x:c r="GW74" s="19"/>
      <x:c r="GX74" s="19"/>
      <x:c r="GY74" s="19"/>
      <x:c r="GZ74" s="19"/>
      <x:c r="HA74" s="19"/>
      <x:c r="HB74" s="19"/>
      <x:c r="HC74" s="19"/>
      <x:c r="HD74" s="19"/>
      <x:c r="HE74" s="19"/>
      <x:c r="HF74" s="19"/>
      <x:c r="HG74" s="19"/>
      <x:c r="HH74" s="19"/>
      <x:c r="HI74" s="19"/>
      <x:c r="HJ74" s="19"/>
      <x:c r="HK74" s="19"/>
      <x:c r="HL74" s="19"/>
      <x:c r="HM74" s="19"/>
      <x:c r="HN74" s="19"/>
      <x:c r="HO74" s="19"/>
      <x:c r="HP74" s="19"/>
      <x:c r="HQ74" s="19"/>
      <x:c r="HR74" s="19"/>
      <x:c r="HS74" s="19"/>
      <x:c r="HT74" s="19"/>
      <x:c r="HU74" s="19"/>
      <x:c r="HV74" s="19"/>
      <x:c r="HW74" s="19"/>
      <x:c r="HX74" s="19"/>
      <x:c r="HY74" s="19"/>
      <x:c r="HZ74" s="19"/>
      <x:c r="IA74" s="19"/>
      <x:c r="IB74" s="19"/>
      <x:c r="IC74" s="19"/>
      <x:c r="ID74" s="19"/>
      <x:c r="IE74" s="19"/>
      <x:c r="IF74" s="19"/>
      <x:c r="IG74" s="19"/>
      <x:c r="IH74" s="19"/>
      <x:c r="II74" s="19"/>
      <x:c r="IJ74" s="19"/>
      <x:c r="IK74" s="19"/>
      <x:c r="IL74" s="19"/>
      <x:c r="IM74" s="19"/>
      <x:c r="IN74" s="19"/>
      <x:c r="IO74" s="19"/>
      <x:c r="IP74" s="19"/>
      <x:c r="IQ74" s="19"/>
      <x:c r="IR74" s="19"/>
      <x:c r="IS74" s="19"/>
      <x:c r="IT74" s="19"/>
      <x:c r="IU74" s="19"/>
      <x:c r="IV74" s="19"/>
    </x:row>
    <x:row r="75" spans="1:256" s="20" customFormat="1" ht="20.100000000000001" customHeight="1">
      <x:c r="A75" s="2462"/>
      <x:c r="B75" s="1579" t="s">
        <x:v>4023</x:v>
      </x:c>
      <x:c r="C75" s="1577" t="s">
        <x:v>1663</x:v>
      </x:c>
      <x:c r="D75" s="1577" t="s">
        <x:v>7437</x:v>
      </x:c>
      <x:c r="E75" s="1572">
        <x:v>117.48</x:v>
      </x:c>
      <x:c r="F75" s="1573" t="s">
        <x:v>476</x:v>
      </x:c>
      <x:c r="G75" s="1567">
        <x:v>280</x:v>
      </x:c>
      <x:c r="H75" s="1567">
        <x:v>280</x:v>
      </x:c>
      <x:c r="I75" s="1567">
        <x:v>0</x:v>
      </x:c>
      <x:c r="J75" s="1573" t="s">
        <x:v>4965</x:v>
      </x:c>
      <x:c r="K75" s="1578" t="s">
        <x:v>6818</x:v>
      </x:c>
      <x:c r="L75" s="19"/>
      <x:c r="M75" s="19"/>
      <x:c r="N75" s="19"/>
      <x:c r="O75" s="19"/>
      <x:c r="P75" s="19"/>
      <x:c r="Q75" s="19"/>
      <x:c r="R75" s="19"/>
      <x:c r="S75" s="19"/>
      <x:c r="T75" s="19"/>
      <x:c r="U75" s="19"/>
      <x:c r="V75" s="19"/>
      <x:c r="W75" s="19"/>
      <x:c r="X75" s="19"/>
      <x:c r="Y75" s="19"/>
      <x:c r="Z75" s="19"/>
      <x:c r="AA75" s="19"/>
      <x:c r="AB75" s="19"/>
      <x:c r="AC75" s="19"/>
      <x:c r="AD75" s="19"/>
      <x:c r="AE75" s="19"/>
      <x:c r="AF75" s="19"/>
      <x:c r="AG75" s="19"/>
      <x:c r="AH75" s="19"/>
      <x:c r="AI75" s="19"/>
      <x:c r="AJ75" s="19"/>
      <x:c r="AK75" s="19"/>
      <x:c r="AL75" s="19"/>
      <x:c r="AM75" s="19"/>
      <x:c r="AN75" s="19"/>
      <x:c r="AO75" s="19"/>
      <x:c r="AP75" s="19"/>
      <x:c r="AQ75" s="19"/>
      <x:c r="AR75" s="19"/>
      <x:c r="AS75" s="19"/>
      <x:c r="AT75" s="19"/>
      <x:c r="AU75" s="19"/>
      <x:c r="AV75" s="19"/>
      <x:c r="AW75" s="19"/>
      <x:c r="AX75" s="19"/>
      <x:c r="AY75" s="19"/>
      <x:c r="AZ75" s="19"/>
      <x:c r="BA75" s="19"/>
      <x:c r="BB75" s="19"/>
      <x:c r="BC75" s="19"/>
      <x:c r="BD75" s="19"/>
      <x:c r="BE75" s="19"/>
      <x:c r="BF75" s="19"/>
      <x:c r="BG75" s="19"/>
      <x:c r="BH75" s="19"/>
      <x:c r="BI75" s="19"/>
      <x:c r="BJ75" s="19"/>
      <x:c r="BK75" s="19"/>
      <x:c r="BL75" s="19"/>
      <x:c r="BM75" s="19"/>
      <x:c r="BN75" s="19"/>
      <x:c r="BO75" s="19"/>
      <x:c r="BP75" s="19"/>
      <x:c r="BQ75" s="19"/>
      <x:c r="BR75" s="19"/>
      <x:c r="BS75" s="19"/>
      <x:c r="BT75" s="19"/>
      <x:c r="BU75" s="19"/>
      <x:c r="BV75" s="19"/>
      <x:c r="BW75" s="19"/>
      <x:c r="BX75" s="19"/>
      <x:c r="BY75" s="19"/>
      <x:c r="BZ75" s="19"/>
      <x:c r="CA75" s="19"/>
      <x:c r="CB75" s="19"/>
      <x:c r="CC75" s="19"/>
      <x:c r="CD75" s="19"/>
      <x:c r="CE75" s="19"/>
      <x:c r="CF75" s="19"/>
      <x:c r="CG75" s="19"/>
      <x:c r="CH75" s="19"/>
      <x:c r="CI75" s="19"/>
      <x:c r="CJ75" s="19"/>
      <x:c r="CK75" s="19"/>
      <x:c r="CL75" s="19"/>
      <x:c r="CM75" s="19"/>
      <x:c r="CN75" s="19"/>
      <x:c r="CO75" s="19"/>
      <x:c r="CP75" s="19"/>
      <x:c r="CQ75" s="19"/>
      <x:c r="CR75" s="19"/>
      <x:c r="CS75" s="19"/>
      <x:c r="CT75" s="19"/>
      <x:c r="CU75" s="19"/>
      <x:c r="CV75" s="19"/>
      <x:c r="CW75" s="19"/>
      <x:c r="CX75" s="19"/>
      <x:c r="CY75" s="19"/>
      <x:c r="CZ75" s="19"/>
      <x:c r="DA75" s="19"/>
      <x:c r="DB75" s="19"/>
      <x:c r="DC75" s="19"/>
      <x:c r="DD75" s="19"/>
      <x:c r="DE75" s="19"/>
      <x:c r="DF75" s="19"/>
      <x:c r="DG75" s="19"/>
      <x:c r="DH75" s="19"/>
      <x:c r="DI75" s="19"/>
      <x:c r="DJ75" s="19"/>
      <x:c r="DK75" s="19"/>
      <x:c r="DL75" s="19"/>
      <x:c r="DM75" s="19"/>
      <x:c r="DN75" s="19"/>
      <x:c r="DO75" s="19"/>
      <x:c r="DP75" s="19"/>
      <x:c r="DQ75" s="19"/>
      <x:c r="DR75" s="19"/>
      <x:c r="DS75" s="19"/>
      <x:c r="DT75" s="19"/>
      <x:c r="DU75" s="19"/>
      <x:c r="DV75" s="19"/>
      <x:c r="DW75" s="19"/>
      <x:c r="DX75" s="19"/>
      <x:c r="DY75" s="19"/>
      <x:c r="DZ75" s="19"/>
      <x:c r="EA75" s="19"/>
      <x:c r="EB75" s="19"/>
      <x:c r="EC75" s="19"/>
      <x:c r="ED75" s="19"/>
      <x:c r="EE75" s="19"/>
      <x:c r="EF75" s="19"/>
      <x:c r="EG75" s="19"/>
      <x:c r="EH75" s="19"/>
      <x:c r="EI75" s="19"/>
      <x:c r="EJ75" s="19"/>
      <x:c r="EK75" s="19"/>
      <x:c r="EL75" s="19"/>
      <x:c r="EM75" s="19"/>
      <x:c r="EN75" s="19"/>
      <x:c r="EO75" s="19"/>
      <x:c r="EP75" s="19"/>
      <x:c r="EQ75" s="19"/>
      <x:c r="ER75" s="19"/>
      <x:c r="ES75" s="19"/>
      <x:c r="ET75" s="19"/>
      <x:c r="EU75" s="19"/>
      <x:c r="EV75" s="19"/>
      <x:c r="EW75" s="19"/>
      <x:c r="EX75" s="19"/>
      <x:c r="EY75" s="19"/>
      <x:c r="EZ75" s="19"/>
      <x:c r="FA75" s="19"/>
      <x:c r="FB75" s="19"/>
      <x:c r="FC75" s="19"/>
      <x:c r="FD75" s="19"/>
      <x:c r="FE75" s="19"/>
      <x:c r="FF75" s="19"/>
      <x:c r="FG75" s="19"/>
      <x:c r="FH75" s="19"/>
      <x:c r="FI75" s="19"/>
      <x:c r="FJ75" s="19"/>
      <x:c r="FK75" s="19"/>
      <x:c r="FL75" s="19"/>
      <x:c r="FM75" s="19"/>
      <x:c r="FN75" s="19"/>
      <x:c r="FO75" s="19"/>
      <x:c r="FP75" s="19"/>
      <x:c r="FQ75" s="19"/>
      <x:c r="FR75" s="19"/>
      <x:c r="FS75" s="19"/>
      <x:c r="FT75" s="19"/>
      <x:c r="FU75" s="19"/>
      <x:c r="FV75" s="19"/>
      <x:c r="FW75" s="19"/>
      <x:c r="FX75" s="19"/>
      <x:c r="FY75" s="19"/>
      <x:c r="FZ75" s="19"/>
      <x:c r="GA75" s="19"/>
      <x:c r="GB75" s="19"/>
      <x:c r="GC75" s="19"/>
      <x:c r="GD75" s="19"/>
      <x:c r="GE75" s="19"/>
      <x:c r="GF75" s="19"/>
      <x:c r="GG75" s="19"/>
      <x:c r="GH75" s="19"/>
      <x:c r="GI75" s="19"/>
      <x:c r="GJ75" s="19"/>
      <x:c r="GK75" s="19"/>
      <x:c r="GL75" s="19"/>
      <x:c r="GM75" s="19"/>
      <x:c r="GN75" s="19"/>
      <x:c r="GO75" s="19"/>
      <x:c r="GP75" s="19"/>
      <x:c r="GQ75" s="19"/>
      <x:c r="GR75" s="19"/>
      <x:c r="GS75" s="19"/>
      <x:c r="GT75" s="19"/>
      <x:c r="GU75" s="19"/>
      <x:c r="GV75" s="19"/>
      <x:c r="GW75" s="19"/>
      <x:c r="GX75" s="19"/>
      <x:c r="GY75" s="19"/>
      <x:c r="GZ75" s="19"/>
      <x:c r="HA75" s="19"/>
      <x:c r="HB75" s="19"/>
      <x:c r="HC75" s="19"/>
      <x:c r="HD75" s="19"/>
      <x:c r="HE75" s="19"/>
      <x:c r="HF75" s="19"/>
      <x:c r="HG75" s="19"/>
      <x:c r="HH75" s="19"/>
      <x:c r="HI75" s="19"/>
      <x:c r="HJ75" s="19"/>
      <x:c r="HK75" s="19"/>
      <x:c r="HL75" s="19"/>
      <x:c r="HM75" s="19"/>
      <x:c r="HN75" s="19"/>
      <x:c r="HO75" s="19"/>
      <x:c r="HP75" s="19"/>
      <x:c r="HQ75" s="19"/>
      <x:c r="HR75" s="19"/>
      <x:c r="HS75" s="19"/>
      <x:c r="HT75" s="19"/>
      <x:c r="HU75" s="19"/>
      <x:c r="HV75" s="19"/>
      <x:c r="HW75" s="19"/>
      <x:c r="HX75" s="19"/>
      <x:c r="HY75" s="19"/>
      <x:c r="HZ75" s="19"/>
      <x:c r="IA75" s="19"/>
      <x:c r="IB75" s="19"/>
      <x:c r="IC75" s="19"/>
      <x:c r="ID75" s="19"/>
      <x:c r="IE75" s="19"/>
      <x:c r="IF75" s="19"/>
      <x:c r="IG75" s="19"/>
      <x:c r="IH75" s="19"/>
      <x:c r="II75" s="19"/>
      <x:c r="IJ75" s="19"/>
      <x:c r="IK75" s="19"/>
      <x:c r="IL75" s="19"/>
      <x:c r="IM75" s="19"/>
      <x:c r="IN75" s="19"/>
      <x:c r="IO75" s="19"/>
      <x:c r="IP75" s="19"/>
      <x:c r="IQ75" s="19"/>
      <x:c r="IR75" s="19"/>
      <x:c r="IS75" s="19"/>
      <x:c r="IT75" s="19"/>
      <x:c r="IU75" s="19"/>
      <x:c r="IV75" s="19"/>
    </x:row>
    <x:row r="76" spans="1:256" s="20" customFormat="1" ht="20.100000000000001" customHeight="1">
      <x:c r="A76" s="2462"/>
      <x:c r="B76" s="1579" t="s">
        <x:v>4023</x:v>
      </x:c>
      <x:c r="C76" s="1577" t="s">
        <x:v>1663</x:v>
      </x:c>
      <x:c r="D76" s="1577" t="s">
        <x:v>5032</x:v>
      </x:c>
      <x:c r="E76" s="1572">
        <x:v>1</x:v>
      </x:c>
      <x:c r="F76" s="1573" t="s">
        <x:v>1212</x:v>
      </x:c>
      <x:c r="G76" s="1567">
        <x:v>6</x:v>
      </x:c>
      <x:c r="H76" s="1567">
        <x:v>6</x:v>
      </x:c>
      <x:c r="I76" s="1567">
        <x:v>0</x:v>
      </x:c>
      <x:c r="J76" s="1573" t="s">
        <x:v>4965</x:v>
      </x:c>
      <x:c r="K76" s="1578" t="s">
        <x:v>7673</x:v>
      </x:c>
      <x:c r="L76" s="19"/>
      <x:c r="M76" s="19"/>
      <x:c r="N76" s="19"/>
      <x:c r="O76" s="19"/>
      <x:c r="P76" s="19"/>
      <x:c r="Q76" s="19"/>
      <x:c r="R76" s="19"/>
      <x:c r="S76" s="19"/>
      <x:c r="T76" s="19"/>
      <x:c r="U76" s="19"/>
      <x:c r="V76" s="19"/>
      <x:c r="W76" s="19"/>
      <x:c r="X76" s="19"/>
      <x:c r="Y76" s="19"/>
      <x:c r="Z76" s="19"/>
      <x:c r="AA76" s="19"/>
      <x:c r="AB76" s="19"/>
      <x:c r="AC76" s="19"/>
      <x:c r="AD76" s="19"/>
      <x:c r="AE76" s="19"/>
      <x:c r="AF76" s="19"/>
      <x:c r="AG76" s="19"/>
      <x:c r="AH76" s="19"/>
      <x:c r="AI76" s="19"/>
      <x:c r="AJ76" s="19"/>
      <x:c r="AK76" s="19"/>
      <x:c r="AL76" s="19"/>
      <x:c r="AM76" s="19"/>
      <x:c r="AN76" s="19"/>
      <x:c r="AO76" s="19"/>
      <x:c r="AP76" s="19"/>
      <x:c r="AQ76" s="19"/>
      <x:c r="AR76" s="19"/>
      <x:c r="AS76" s="19"/>
      <x:c r="AT76" s="19"/>
      <x:c r="AU76" s="19"/>
      <x:c r="AV76" s="19"/>
      <x:c r="AW76" s="19"/>
      <x:c r="AX76" s="19"/>
      <x:c r="AY76" s="19"/>
      <x:c r="AZ76" s="19"/>
      <x:c r="BA76" s="19"/>
      <x:c r="BB76" s="19"/>
      <x:c r="BC76" s="19"/>
      <x:c r="BD76" s="19"/>
      <x:c r="BE76" s="19"/>
      <x:c r="BF76" s="19"/>
      <x:c r="BG76" s="19"/>
      <x:c r="BH76" s="19"/>
      <x:c r="BI76" s="19"/>
      <x:c r="BJ76" s="19"/>
      <x:c r="BK76" s="19"/>
      <x:c r="BL76" s="19"/>
      <x:c r="BM76" s="19"/>
      <x:c r="BN76" s="19"/>
      <x:c r="BO76" s="19"/>
      <x:c r="BP76" s="19"/>
      <x:c r="BQ76" s="19"/>
      <x:c r="BR76" s="19"/>
      <x:c r="BS76" s="19"/>
      <x:c r="BT76" s="19"/>
      <x:c r="BU76" s="19"/>
      <x:c r="BV76" s="19"/>
      <x:c r="BW76" s="19"/>
      <x:c r="BX76" s="19"/>
      <x:c r="BY76" s="19"/>
      <x:c r="BZ76" s="19"/>
      <x:c r="CA76" s="19"/>
      <x:c r="CB76" s="19"/>
      <x:c r="CC76" s="19"/>
      <x:c r="CD76" s="19"/>
      <x:c r="CE76" s="19"/>
      <x:c r="CF76" s="19"/>
      <x:c r="CG76" s="19"/>
      <x:c r="CH76" s="19"/>
      <x:c r="CI76" s="19"/>
      <x:c r="CJ76" s="19"/>
      <x:c r="CK76" s="19"/>
      <x:c r="CL76" s="19"/>
      <x:c r="CM76" s="19"/>
      <x:c r="CN76" s="19"/>
      <x:c r="CO76" s="19"/>
      <x:c r="CP76" s="19"/>
      <x:c r="CQ76" s="19"/>
      <x:c r="CR76" s="19"/>
      <x:c r="CS76" s="19"/>
      <x:c r="CT76" s="19"/>
      <x:c r="CU76" s="19"/>
      <x:c r="CV76" s="19"/>
      <x:c r="CW76" s="19"/>
      <x:c r="CX76" s="19"/>
      <x:c r="CY76" s="19"/>
      <x:c r="CZ76" s="19"/>
      <x:c r="DA76" s="19"/>
      <x:c r="DB76" s="19"/>
      <x:c r="DC76" s="19"/>
      <x:c r="DD76" s="19"/>
      <x:c r="DE76" s="19"/>
      <x:c r="DF76" s="19"/>
      <x:c r="DG76" s="19"/>
      <x:c r="DH76" s="19"/>
      <x:c r="DI76" s="19"/>
      <x:c r="DJ76" s="19"/>
      <x:c r="DK76" s="19"/>
      <x:c r="DL76" s="19"/>
      <x:c r="DM76" s="19"/>
      <x:c r="DN76" s="19"/>
      <x:c r="DO76" s="19"/>
      <x:c r="DP76" s="19"/>
      <x:c r="DQ76" s="19"/>
      <x:c r="DR76" s="19"/>
      <x:c r="DS76" s="19"/>
      <x:c r="DT76" s="19"/>
      <x:c r="DU76" s="19"/>
      <x:c r="DV76" s="19"/>
      <x:c r="DW76" s="19"/>
      <x:c r="DX76" s="19"/>
      <x:c r="DY76" s="19"/>
      <x:c r="DZ76" s="19"/>
      <x:c r="EA76" s="19"/>
      <x:c r="EB76" s="19"/>
      <x:c r="EC76" s="19"/>
      <x:c r="ED76" s="19"/>
      <x:c r="EE76" s="19"/>
      <x:c r="EF76" s="19"/>
      <x:c r="EG76" s="19"/>
      <x:c r="EH76" s="19"/>
      <x:c r="EI76" s="19"/>
      <x:c r="EJ76" s="19"/>
      <x:c r="EK76" s="19"/>
      <x:c r="EL76" s="19"/>
      <x:c r="EM76" s="19"/>
      <x:c r="EN76" s="19"/>
      <x:c r="EO76" s="19"/>
      <x:c r="EP76" s="19"/>
      <x:c r="EQ76" s="19"/>
      <x:c r="ER76" s="19"/>
      <x:c r="ES76" s="19"/>
      <x:c r="ET76" s="19"/>
      <x:c r="EU76" s="19"/>
      <x:c r="EV76" s="19"/>
      <x:c r="EW76" s="19"/>
      <x:c r="EX76" s="19"/>
      <x:c r="EY76" s="19"/>
      <x:c r="EZ76" s="19"/>
      <x:c r="FA76" s="19"/>
      <x:c r="FB76" s="19"/>
      <x:c r="FC76" s="19"/>
      <x:c r="FD76" s="19"/>
      <x:c r="FE76" s="19"/>
      <x:c r="FF76" s="19"/>
      <x:c r="FG76" s="19"/>
      <x:c r="FH76" s="19"/>
      <x:c r="FI76" s="19"/>
      <x:c r="FJ76" s="19"/>
      <x:c r="FK76" s="19"/>
      <x:c r="FL76" s="19"/>
      <x:c r="FM76" s="19"/>
      <x:c r="FN76" s="19"/>
      <x:c r="FO76" s="19"/>
      <x:c r="FP76" s="19"/>
      <x:c r="FQ76" s="19"/>
      <x:c r="FR76" s="19"/>
      <x:c r="FS76" s="19"/>
      <x:c r="FT76" s="19"/>
      <x:c r="FU76" s="19"/>
      <x:c r="FV76" s="19"/>
      <x:c r="FW76" s="19"/>
      <x:c r="FX76" s="19"/>
      <x:c r="FY76" s="19"/>
      <x:c r="FZ76" s="19"/>
      <x:c r="GA76" s="19"/>
      <x:c r="GB76" s="19"/>
      <x:c r="GC76" s="19"/>
      <x:c r="GD76" s="19"/>
      <x:c r="GE76" s="19"/>
      <x:c r="GF76" s="19"/>
      <x:c r="GG76" s="19"/>
      <x:c r="GH76" s="19"/>
      <x:c r="GI76" s="19"/>
      <x:c r="GJ76" s="19"/>
      <x:c r="GK76" s="19"/>
      <x:c r="GL76" s="19"/>
      <x:c r="GM76" s="19"/>
      <x:c r="GN76" s="19"/>
      <x:c r="GO76" s="19"/>
      <x:c r="GP76" s="19"/>
      <x:c r="GQ76" s="19"/>
      <x:c r="GR76" s="19"/>
      <x:c r="GS76" s="19"/>
      <x:c r="GT76" s="19"/>
      <x:c r="GU76" s="19"/>
      <x:c r="GV76" s="19"/>
      <x:c r="GW76" s="19"/>
      <x:c r="GX76" s="19"/>
      <x:c r="GY76" s="19"/>
      <x:c r="GZ76" s="19"/>
      <x:c r="HA76" s="19"/>
      <x:c r="HB76" s="19"/>
      <x:c r="HC76" s="19"/>
      <x:c r="HD76" s="19"/>
      <x:c r="HE76" s="19"/>
      <x:c r="HF76" s="19"/>
      <x:c r="HG76" s="19"/>
      <x:c r="HH76" s="19"/>
      <x:c r="HI76" s="19"/>
      <x:c r="HJ76" s="19"/>
      <x:c r="HK76" s="19"/>
      <x:c r="HL76" s="19"/>
      <x:c r="HM76" s="19"/>
      <x:c r="HN76" s="19"/>
      <x:c r="HO76" s="19"/>
      <x:c r="HP76" s="19"/>
      <x:c r="HQ76" s="19"/>
      <x:c r="HR76" s="19"/>
      <x:c r="HS76" s="19"/>
      <x:c r="HT76" s="19"/>
      <x:c r="HU76" s="19"/>
      <x:c r="HV76" s="19"/>
      <x:c r="HW76" s="19"/>
      <x:c r="HX76" s="19"/>
      <x:c r="HY76" s="19"/>
      <x:c r="HZ76" s="19"/>
      <x:c r="IA76" s="19"/>
      <x:c r="IB76" s="19"/>
      <x:c r="IC76" s="19"/>
      <x:c r="ID76" s="19"/>
      <x:c r="IE76" s="19"/>
      <x:c r="IF76" s="19"/>
      <x:c r="IG76" s="19"/>
      <x:c r="IH76" s="19"/>
      <x:c r="II76" s="19"/>
      <x:c r="IJ76" s="19"/>
      <x:c r="IK76" s="19"/>
      <x:c r="IL76" s="19"/>
      <x:c r="IM76" s="19"/>
      <x:c r="IN76" s="19"/>
      <x:c r="IO76" s="19"/>
      <x:c r="IP76" s="19"/>
      <x:c r="IQ76" s="19"/>
      <x:c r="IR76" s="19"/>
      <x:c r="IS76" s="19"/>
      <x:c r="IT76" s="19"/>
      <x:c r="IU76" s="19"/>
      <x:c r="IV76" s="19"/>
    </x:row>
    <x:row r="77" spans="1:256" s="20" customFormat="1" ht="20.100000000000001" customHeight="1">
      <x:c r="A77" s="2462"/>
      <x:c r="B77" s="1579" t="s">
        <x:v>4837</x:v>
      </x:c>
      <x:c r="C77" s="1577" t="s">
        <x:v>3731</x:v>
      </x:c>
      <x:c r="D77" s="1577" t="s">
        <x:v>1384</x:v>
      </x:c>
      <x:c r="E77" s="1572">
        <x:v>10</x:v>
      </x:c>
      <x:c r="F77" s="1573" t="s">
        <x:v>1566</x:v>
      </x:c>
      <x:c r="G77" s="1567">
        <x:v>503</x:v>
      </x:c>
      <x:c r="H77" s="1567">
        <x:v>503</x:v>
      </x:c>
      <x:c r="I77" s="1567">
        <x:v>0</x:v>
      </x:c>
      <x:c r="J77" s="1573" t="s">
        <x:v>4965</x:v>
      </x:c>
      <x:c r="K77" s="1578" t="s">
        <x:v>7673</x:v>
      </x:c>
      <x:c r="L77" s="19"/>
      <x:c r="M77" s="19"/>
      <x:c r="N77" s="19"/>
      <x:c r="O77" s="19"/>
      <x:c r="P77" s="19"/>
      <x:c r="Q77" s="19"/>
      <x:c r="R77" s="19"/>
      <x:c r="S77" s="19"/>
      <x:c r="T77" s="19"/>
      <x:c r="U77" s="19"/>
      <x:c r="V77" s="19"/>
      <x:c r="W77" s="19"/>
      <x:c r="X77" s="19"/>
      <x:c r="Y77" s="19"/>
      <x:c r="Z77" s="19"/>
      <x:c r="AA77" s="19"/>
      <x:c r="AB77" s="19"/>
      <x:c r="AC77" s="19"/>
      <x:c r="AD77" s="19"/>
      <x:c r="AE77" s="19"/>
      <x:c r="AF77" s="19"/>
      <x:c r="AG77" s="19"/>
      <x:c r="AH77" s="19"/>
      <x:c r="AI77" s="19"/>
      <x:c r="AJ77" s="19"/>
      <x:c r="AK77" s="19"/>
      <x:c r="AL77" s="19"/>
      <x:c r="AM77" s="19"/>
      <x:c r="AN77" s="19"/>
      <x:c r="AO77" s="19"/>
      <x:c r="AP77" s="19"/>
      <x:c r="AQ77" s="19"/>
      <x:c r="AR77" s="19"/>
      <x:c r="AS77" s="19"/>
      <x:c r="AT77" s="19"/>
      <x:c r="AU77" s="19"/>
      <x:c r="AV77" s="19"/>
      <x:c r="AW77" s="19"/>
      <x:c r="AX77" s="19"/>
      <x:c r="AY77" s="19"/>
      <x:c r="AZ77" s="19"/>
      <x:c r="BA77" s="19"/>
      <x:c r="BB77" s="19"/>
      <x:c r="BC77" s="19"/>
      <x:c r="BD77" s="19"/>
      <x:c r="BE77" s="19"/>
      <x:c r="BF77" s="19"/>
      <x:c r="BG77" s="19"/>
      <x:c r="BH77" s="19"/>
      <x:c r="BI77" s="19"/>
      <x:c r="BJ77" s="19"/>
      <x:c r="BK77" s="19"/>
      <x:c r="BL77" s="19"/>
      <x:c r="BM77" s="19"/>
      <x:c r="BN77" s="19"/>
      <x:c r="BO77" s="19"/>
      <x:c r="BP77" s="19"/>
      <x:c r="BQ77" s="19"/>
      <x:c r="BR77" s="19"/>
      <x:c r="BS77" s="19"/>
      <x:c r="BT77" s="19"/>
      <x:c r="BU77" s="19"/>
      <x:c r="BV77" s="19"/>
      <x:c r="BW77" s="19"/>
      <x:c r="BX77" s="19"/>
      <x:c r="BY77" s="19"/>
      <x:c r="BZ77" s="19"/>
      <x:c r="CA77" s="19"/>
      <x:c r="CB77" s="19"/>
      <x:c r="CC77" s="19"/>
      <x:c r="CD77" s="19"/>
      <x:c r="CE77" s="19"/>
      <x:c r="CF77" s="19"/>
      <x:c r="CG77" s="19"/>
      <x:c r="CH77" s="19"/>
      <x:c r="CI77" s="19"/>
      <x:c r="CJ77" s="19"/>
      <x:c r="CK77" s="19"/>
      <x:c r="CL77" s="19"/>
      <x:c r="CM77" s="19"/>
      <x:c r="CN77" s="19"/>
      <x:c r="CO77" s="19"/>
      <x:c r="CP77" s="19"/>
      <x:c r="CQ77" s="19"/>
      <x:c r="CR77" s="19"/>
      <x:c r="CS77" s="19"/>
      <x:c r="CT77" s="19"/>
      <x:c r="CU77" s="19"/>
      <x:c r="CV77" s="19"/>
      <x:c r="CW77" s="19"/>
      <x:c r="CX77" s="19"/>
      <x:c r="CY77" s="19"/>
      <x:c r="CZ77" s="19"/>
      <x:c r="DA77" s="19"/>
      <x:c r="DB77" s="19"/>
      <x:c r="DC77" s="19"/>
      <x:c r="DD77" s="19"/>
      <x:c r="DE77" s="19"/>
      <x:c r="DF77" s="19"/>
      <x:c r="DG77" s="19"/>
      <x:c r="DH77" s="19"/>
      <x:c r="DI77" s="19"/>
      <x:c r="DJ77" s="19"/>
      <x:c r="DK77" s="19"/>
      <x:c r="DL77" s="19"/>
      <x:c r="DM77" s="19"/>
      <x:c r="DN77" s="19"/>
      <x:c r="DO77" s="19"/>
      <x:c r="DP77" s="19"/>
      <x:c r="DQ77" s="19"/>
      <x:c r="DR77" s="19"/>
      <x:c r="DS77" s="19"/>
      <x:c r="DT77" s="19"/>
      <x:c r="DU77" s="19"/>
      <x:c r="DV77" s="19"/>
      <x:c r="DW77" s="19"/>
      <x:c r="DX77" s="19"/>
      <x:c r="DY77" s="19"/>
      <x:c r="DZ77" s="19"/>
      <x:c r="EA77" s="19"/>
      <x:c r="EB77" s="19"/>
      <x:c r="EC77" s="19"/>
      <x:c r="ED77" s="19"/>
      <x:c r="EE77" s="19"/>
      <x:c r="EF77" s="19"/>
      <x:c r="EG77" s="19"/>
      <x:c r="EH77" s="19"/>
      <x:c r="EI77" s="19"/>
      <x:c r="EJ77" s="19"/>
      <x:c r="EK77" s="19"/>
      <x:c r="EL77" s="19"/>
      <x:c r="EM77" s="19"/>
      <x:c r="EN77" s="19"/>
      <x:c r="EO77" s="19"/>
      <x:c r="EP77" s="19"/>
      <x:c r="EQ77" s="19"/>
      <x:c r="ER77" s="19"/>
      <x:c r="ES77" s="19"/>
      <x:c r="ET77" s="19"/>
      <x:c r="EU77" s="19"/>
      <x:c r="EV77" s="19"/>
      <x:c r="EW77" s="19"/>
      <x:c r="EX77" s="19"/>
      <x:c r="EY77" s="19"/>
      <x:c r="EZ77" s="19"/>
      <x:c r="FA77" s="19"/>
      <x:c r="FB77" s="19"/>
      <x:c r="FC77" s="19"/>
      <x:c r="FD77" s="19"/>
      <x:c r="FE77" s="19"/>
      <x:c r="FF77" s="19"/>
      <x:c r="FG77" s="19"/>
      <x:c r="FH77" s="19"/>
      <x:c r="FI77" s="19"/>
      <x:c r="FJ77" s="19"/>
      <x:c r="FK77" s="19"/>
      <x:c r="FL77" s="19"/>
      <x:c r="FM77" s="19"/>
      <x:c r="FN77" s="19"/>
      <x:c r="FO77" s="19"/>
      <x:c r="FP77" s="19"/>
      <x:c r="FQ77" s="19"/>
      <x:c r="FR77" s="19"/>
      <x:c r="FS77" s="19"/>
      <x:c r="FT77" s="19"/>
      <x:c r="FU77" s="19"/>
      <x:c r="FV77" s="19"/>
      <x:c r="FW77" s="19"/>
      <x:c r="FX77" s="19"/>
      <x:c r="FY77" s="19"/>
      <x:c r="FZ77" s="19"/>
      <x:c r="GA77" s="19"/>
      <x:c r="GB77" s="19"/>
      <x:c r="GC77" s="19"/>
      <x:c r="GD77" s="19"/>
      <x:c r="GE77" s="19"/>
      <x:c r="GF77" s="19"/>
      <x:c r="GG77" s="19"/>
      <x:c r="GH77" s="19"/>
      <x:c r="GI77" s="19"/>
      <x:c r="GJ77" s="19"/>
      <x:c r="GK77" s="19"/>
      <x:c r="GL77" s="19"/>
      <x:c r="GM77" s="19"/>
      <x:c r="GN77" s="19"/>
      <x:c r="GO77" s="19"/>
      <x:c r="GP77" s="19"/>
      <x:c r="GQ77" s="19"/>
      <x:c r="GR77" s="19"/>
      <x:c r="GS77" s="19"/>
      <x:c r="GT77" s="19"/>
      <x:c r="GU77" s="19"/>
      <x:c r="GV77" s="19"/>
      <x:c r="GW77" s="19"/>
      <x:c r="GX77" s="19"/>
      <x:c r="GY77" s="19"/>
      <x:c r="GZ77" s="19"/>
      <x:c r="HA77" s="19"/>
      <x:c r="HB77" s="19"/>
      <x:c r="HC77" s="19"/>
      <x:c r="HD77" s="19"/>
      <x:c r="HE77" s="19"/>
      <x:c r="HF77" s="19"/>
      <x:c r="HG77" s="19"/>
      <x:c r="HH77" s="19"/>
      <x:c r="HI77" s="19"/>
      <x:c r="HJ77" s="19"/>
      <x:c r="HK77" s="19"/>
      <x:c r="HL77" s="19"/>
      <x:c r="HM77" s="19"/>
      <x:c r="HN77" s="19"/>
      <x:c r="HO77" s="19"/>
      <x:c r="HP77" s="19"/>
      <x:c r="HQ77" s="19"/>
      <x:c r="HR77" s="19"/>
      <x:c r="HS77" s="19"/>
      <x:c r="HT77" s="19"/>
      <x:c r="HU77" s="19"/>
      <x:c r="HV77" s="19"/>
      <x:c r="HW77" s="19"/>
      <x:c r="HX77" s="19"/>
      <x:c r="HY77" s="19"/>
      <x:c r="HZ77" s="19"/>
      <x:c r="IA77" s="19"/>
      <x:c r="IB77" s="19"/>
      <x:c r="IC77" s="19"/>
      <x:c r="ID77" s="19"/>
      <x:c r="IE77" s="19"/>
      <x:c r="IF77" s="19"/>
      <x:c r="IG77" s="19"/>
      <x:c r="IH77" s="19"/>
      <x:c r="II77" s="19"/>
      <x:c r="IJ77" s="19"/>
      <x:c r="IK77" s="19"/>
      <x:c r="IL77" s="19"/>
      <x:c r="IM77" s="19"/>
      <x:c r="IN77" s="19"/>
      <x:c r="IO77" s="19"/>
      <x:c r="IP77" s="19"/>
      <x:c r="IQ77" s="19"/>
      <x:c r="IR77" s="19"/>
      <x:c r="IS77" s="19"/>
      <x:c r="IT77" s="19"/>
      <x:c r="IU77" s="19"/>
      <x:c r="IV77" s="19"/>
    </x:row>
    <x:row r="78" spans="1:256" s="20" customFormat="1" ht="20.100000000000001" customHeight="1">
      <x:c r="A78" s="2462"/>
      <x:c r="B78" s="1579" t="s">
        <x:v>4837</x:v>
      </x:c>
      <x:c r="C78" s="1577" t="s">
        <x:v>3731</x:v>
      </x:c>
      <x:c r="D78" s="1577" t="s">
        <x:v>3417</x:v>
      </x:c>
      <x:c r="E78" s="1572">
        <x:v>10</x:v>
      </x:c>
      <x:c r="F78" s="1573" t="s">
        <x:v>724</x:v>
      </x:c>
      <x:c r="G78" s="1567">
        <x:v>38</x:v>
      </x:c>
      <x:c r="H78" s="1567">
        <x:v>38</x:v>
      </x:c>
      <x:c r="I78" s="1567">
        <x:v>0</x:v>
      </x:c>
      <x:c r="J78" s="1573" t="s">
        <x:v>4965</x:v>
      </x:c>
      <x:c r="K78" s="1578" t="s">
        <x:v>3720</x:v>
      </x:c>
      <x:c r="L78" s="19"/>
      <x:c r="M78" s="19"/>
      <x:c r="N78" s="19"/>
      <x:c r="O78" s="19"/>
      <x:c r="P78" s="19"/>
      <x:c r="Q78" s="19"/>
      <x:c r="R78" s="19"/>
      <x:c r="S78" s="19"/>
      <x:c r="T78" s="19"/>
      <x:c r="U78" s="19"/>
      <x:c r="V78" s="19"/>
      <x:c r="W78" s="19"/>
      <x:c r="X78" s="19"/>
      <x:c r="Y78" s="19"/>
      <x:c r="Z78" s="19"/>
      <x:c r="AA78" s="19"/>
      <x:c r="AB78" s="19"/>
      <x:c r="AC78" s="19"/>
      <x:c r="AD78" s="19"/>
      <x:c r="AE78" s="19"/>
      <x:c r="AF78" s="19"/>
      <x:c r="AG78" s="19"/>
      <x:c r="AH78" s="19"/>
      <x:c r="AI78" s="19"/>
      <x:c r="AJ78" s="19"/>
      <x:c r="AK78" s="19"/>
      <x:c r="AL78" s="19"/>
      <x:c r="AM78" s="19"/>
      <x:c r="AN78" s="19"/>
      <x:c r="AO78" s="19"/>
      <x:c r="AP78" s="19"/>
      <x:c r="AQ78" s="19"/>
      <x:c r="AR78" s="19"/>
      <x:c r="AS78" s="19"/>
      <x:c r="AT78" s="19"/>
      <x:c r="AU78" s="19"/>
      <x:c r="AV78" s="19"/>
      <x:c r="AW78" s="19"/>
      <x:c r="AX78" s="19"/>
      <x:c r="AY78" s="19"/>
      <x:c r="AZ78" s="19"/>
      <x:c r="BA78" s="19"/>
      <x:c r="BB78" s="19"/>
      <x:c r="BC78" s="19"/>
      <x:c r="BD78" s="19"/>
      <x:c r="BE78" s="19"/>
      <x:c r="BF78" s="19"/>
      <x:c r="BG78" s="19"/>
      <x:c r="BH78" s="19"/>
      <x:c r="BI78" s="19"/>
      <x:c r="BJ78" s="19"/>
      <x:c r="BK78" s="19"/>
      <x:c r="BL78" s="19"/>
      <x:c r="BM78" s="19"/>
      <x:c r="BN78" s="19"/>
      <x:c r="BO78" s="19"/>
      <x:c r="BP78" s="19"/>
      <x:c r="BQ78" s="19"/>
      <x:c r="BR78" s="19"/>
      <x:c r="BS78" s="19"/>
      <x:c r="BT78" s="19"/>
      <x:c r="BU78" s="19"/>
      <x:c r="BV78" s="19"/>
      <x:c r="BW78" s="19"/>
      <x:c r="BX78" s="19"/>
      <x:c r="BY78" s="19"/>
      <x:c r="BZ78" s="19"/>
      <x:c r="CA78" s="19"/>
      <x:c r="CB78" s="19"/>
      <x:c r="CC78" s="19"/>
      <x:c r="CD78" s="19"/>
      <x:c r="CE78" s="19"/>
      <x:c r="CF78" s="19"/>
      <x:c r="CG78" s="19"/>
      <x:c r="CH78" s="19"/>
      <x:c r="CI78" s="19"/>
      <x:c r="CJ78" s="19"/>
      <x:c r="CK78" s="19"/>
      <x:c r="CL78" s="19"/>
      <x:c r="CM78" s="19"/>
      <x:c r="CN78" s="19"/>
      <x:c r="CO78" s="19"/>
      <x:c r="CP78" s="19"/>
      <x:c r="CQ78" s="19"/>
      <x:c r="CR78" s="19"/>
      <x:c r="CS78" s="19"/>
      <x:c r="CT78" s="19"/>
      <x:c r="CU78" s="19"/>
      <x:c r="CV78" s="19"/>
      <x:c r="CW78" s="19"/>
      <x:c r="CX78" s="19"/>
      <x:c r="CY78" s="19"/>
      <x:c r="CZ78" s="19"/>
      <x:c r="DA78" s="19"/>
      <x:c r="DB78" s="19"/>
      <x:c r="DC78" s="19"/>
      <x:c r="DD78" s="19"/>
      <x:c r="DE78" s="19"/>
      <x:c r="DF78" s="19"/>
      <x:c r="DG78" s="19"/>
      <x:c r="DH78" s="19"/>
      <x:c r="DI78" s="19"/>
      <x:c r="DJ78" s="19"/>
      <x:c r="DK78" s="19"/>
      <x:c r="DL78" s="19"/>
      <x:c r="DM78" s="19"/>
      <x:c r="DN78" s="19"/>
      <x:c r="DO78" s="19"/>
      <x:c r="DP78" s="19"/>
      <x:c r="DQ78" s="19"/>
      <x:c r="DR78" s="19"/>
      <x:c r="DS78" s="19"/>
      <x:c r="DT78" s="19"/>
      <x:c r="DU78" s="19"/>
      <x:c r="DV78" s="19"/>
      <x:c r="DW78" s="19"/>
      <x:c r="DX78" s="19"/>
      <x:c r="DY78" s="19"/>
      <x:c r="DZ78" s="19"/>
      <x:c r="EA78" s="19"/>
      <x:c r="EB78" s="19"/>
      <x:c r="EC78" s="19"/>
      <x:c r="ED78" s="19"/>
      <x:c r="EE78" s="19"/>
      <x:c r="EF78" s="19"/>
      <x:c r="EG78" s="19"/>
      <x:c r="EH78" s="19"/>
      <x:c r="EI78" s="19"/>
      <x:c r="EJ78" s="19"/>
      <x:c r="EK78" s="19"/>
      <x:c r="EL78" s="19"/>
      <x:c r="EM78" s="19"/>
      <x:c r="EN78" s="19"/>
      <x:c r="EO78" s="19"/>
      <x:c r="EP78" s="19"/>
      <x:c r="EQ78" s="19"/>
      <x:c r="ER78" s="19"/>
      <x:c r="ES78" s="19"/>
      <x:c r="ET78" s="19"/>
      <x:c r="EU78" s="19"/>
      <x:c r="EV78" s="19"/>
      <x:c r="EW78" s="19"/>
      <x:c r="EX78" s="19"/>
      <x:c r="EY78" s="19"/>
      <x:c r="EZ78" s="19"/>
      <x:c r="FA78" s="19"/>
      <x:c r="FB78" s="19"/>
      <x:c r="FC78" s="19"/>
      <x:c r="FD78" s="19"/>
      <x:c r="FE78" s="19"/>
      <x:c r="FF78" s="19"/>
      <x:c r="FG78" s="19"/>
      <x:c r="FH78" s="19"/>
      <x:c r="FI78" s="19"/>
      <x:c r="FJ78" s="19"/>
      <x:c r="FK78" s="19"/>
      <x:c r="FL78" s="19"/>
      <x:c r="FM78" s="19"/>
      <x:c r="FN78" s="19"/>
      <x:c r="FO78" s="19"/>
      <x:c r="FP78" s="19"/>
      <x:c r="FQ78" s="19"/>
      <x:c r="FR78" s="19"/>
      <x:c r="FS78" s="19"/>
      <x:c r="FT78" s="19"/>
      <x:c r="FU78" s="19"/>
      <x:c r="FV78" s="19"/>
      <x:c r="FW78" s="19"/>
      <x:c r="FX78" s="19"/>
      <x:c r="FY78" s="19"/>
      <x:c r="FZ78" s="19"/>
      <x:c r="GA78" s="19"/>
      <x:c r="GB78" s="19"/>
      <x:c r="GC78" s="19"/>
      <x:c r="GD78" s="19"/>
      <x:c r="GE78" s="19"/>
      <x:c r="GF78" s="19"/>
      <x:c r="GG78" s="19"/>
      <x:c r="GH78" s="19"/>
      <x:c r="GI78" s="19"/>
      <x:c r="GJ78" s="19"/>
      <x:c r="GK78" s="19"/>
      <x:c r="GL78" s="19"/>
      <x:c r="GM78" s="19"/>
      <x:c r="GN78" s="19"/>
      <x:c r="GO78" s="19"/>
      <x:c r="GP78" s="19"/>
      <x:c r="GQ78" s="19"/>
      <x:c r="GR78" s="19"/>
      <x:c r="GS78" s="19"/>
      <x:c r="GT78" s="19"/>
      <x:c r="GU78" s="19"/>
      <x:c r="GV78" s="19"/>
      <x:c r="GW78" s="19"/>
      <x:c r="GX78" s="19"/>
      <x:c r="GY78" s="19"/>
      <x:c r="GZ78" s="19"/>
      <x:c r="HA78" s="19"/>
      <x:c r="HB78" s="19"/>
      <x:c r="HC78" s="19"/>
      <x:c r="HD78" s="19"/>
      <x:c r="HE78" s="19"/>
      <x:c r="HF78" s="19"/>
      <x:c r="HG78" s="19"/>
      <x:c r="HH78" s="19"/>
      <x:c r="HI78" s="19"/>
      <x:c r="HJ78" s="19"/>
      <x:c r="HK78" s="19"/>
      <x:c r="HL78" s="19"/>
      <x:c r="HM78" s="19"/>
      <x:c r="HN78" s="19"/>
      <x:c r="HO78" s="19"/>
      <x:c r="HP78" s="19"/>
      <x:c r="HQ78" s="19"/>
      <x:c r="HR78" s="19"/>
      <x:c r="HS78" s="19"/>
      <x:c r="HT78" s="19"/>
      <x:c r="HU78" s="19"/>
      <x:c r="HV78" s="19"/>
      <x:c r="HW78" s="19"/>
      <x:c r="HX78" s="19"/>
      <x:c r="HY78" s="19"/>
      <x:c r="HZ78" s="19"/>
      <x:c r="IA78" s="19"/>
      <x:c r="IB78" s="19"/>
      <x:c r="IC78" s="19"/>
      <x:c r="ID78" s="19"/>
      <x:c r="IE78" s="19"/>
      <x:c r="IF78" s="19"/>
      <x:c r="IG78" s="19"/>
      <x:c r="IH78" s="19"/>
      <x:c r="II78" s="19"/>
      <x:c r="IJ78" s="19"/>
      <x:c r="IK78" s="19"/>
      <x:c r="IL78" s="19"/>
      <x:c r="IM78" s="19"/>
      <x:c r="IN78" s="19"/>
      <x:c r="IO78" s="19"/>
      <x:c r="IP78" s="19"/>
      <x:c r="IQ78" s="19"/>
      <x:c r="IR78" s="19"/>
      <x:c r="IS78" s="19"/>
      <x:c r="IT78" s="19"/>
      <x:c r="IU78" s="19"/>
      <x:c r="IV78" s="19"/>
    </x:row>
    <x:row r="79" spans="1:256" s="20" customFormat="1" ht="20.100000000000001" customHeight="1">
      <x:c r="A79" s="2462"/>
      <x:c r="B79" s="1579" t="s">
        <x:v>4837</x:v>
      </x:c>
      <x:c r="C79" s="1577" t="s">
        <x:v>3731</x:v>
      </x:c>
      <x:c r="D79" s="1577" t="s">
        <x:v>3655</x:v>
      </x:c>
      <x:c r="E79" s="1572">
        <x:v>10</x:v>
      </x:c>
      <x:c r="F79" s="1573" t="s">
        <x:v>1538</x:v>
      </x:c>
      <x:c r="G79" s="1567">
        <x:v>588</x:v>
      </x:c>
      <x:c r="H79" s="1567">
        <x:v>588</x:v>
      </x:c>
      <x:c r="I79" s="1567">
        <x:v>0</x:v>
      </x:c>
      <x:c r="J79" s="1573" t="s">
        <x:v>4965</x:v>
      </x:c>
      <x:c r="K79" s="1578" t="s">
        <x:v>6800</x:v>
      </x:c>
      <x:c r="L79" s="19"/>
      <x:c r="M79" s="19"/>
      <x:c r="N79" s="19"/>
      <x:c r="O79" s="19"/>
      <x:c r="P79" s="19"/>
      <x:c r="Q79" s="19"/>
      <x:c r="R79" s="19"/>
      <x:c r="S79" s="19"/>
      <x:c r="T79" s="19"/>
      <x:c r="U79" s="19"/>
      <x:c r="V79" s="19"/>
      <x:c r="W79" s="19"/>
      <x:c r="X79" s="19"/>
      <x:c r="Y79" s="19"/>
      <x:c r="Z79" s="19"/>
      <x:c r="AA79" s="19"/>
      <x:c r="AB79" s="19"/>
      <x:c r="AC79" s="19"/>
      <x:c r="AD79" s="19"/>
      <x:c r="AE79" s="19"/>
      <x:c r="AF79" s="19"/>
      <x:c r="AG79" s="19"/>
      <x:c r="AH79" s="19"/>
      <x:c r="AI79" s="19"/>
      <x:c r="AJ79" s="19"/>
      <x:c r="AK79" s="19"/>
      <x:c r="AL79" s="19"/>
      <x:c r="AM79" s="19"/>
      <x:c r="AN79" s="19"/>
      <x:c r="AO79" s="19"/>
      <x:c r="AP79" s="19"/>
      <x:c r="AQ79" s="19"/>
      <x:c r="AR79" s="19"/>
      <x:c r="AS79" s="19"/>
      <x:c r="AT79" s="19"/>
      <x:c r="AU79" s="19"/>
      <x:c r="AV79" s="19"/>
      <x:c r="AW79" s="19"/>
      <x:c r="AX79" s="19"/>
      <x:c r="AY79" s="19"/>
      <x:c r="AZ79" s="19"/>
      <x:c r="BA79" s="19"/>
      <x:c r="BB79" s="19"/>
      <x:c r="BC79" s="19"/>
      <x:c r="BD79" s="19"/>
      <x:c r="BE79" s="19"/>
      <x:c r="BF79" s="19"/>
      <x:c r="BG79" s="19"/>
      <x:c r="BH79" s="19"/>
      <x:c r="BI79" s="19"/>
      <x:c r="BJ79" s="19"/>
      <x:c r="BK79" s="19"/>
      <x:c r="BL79" s="19"/>
      <x:c r="BM79" s="19"/>
      <x:c r="BN79" s="19"/>
      <x:c r="BO79" s="19"/>
      <x:c r="BP79" s="19"/>
      <x:c r="BQ79" s="19"/>
      <x:c r="BR79" s="19"/>
      <x:c r="BS79" s="19"/>
      <x:c r="BT79" s="19"/>
      <x:c r="BU79" s="19"/>
      <x:c r="BV79" s="19"/>
      <x:c r="BW79" s="19"/>
      <x:c r="BX79" s="19"/>
      <x:c r="BY79" s="19"/>
      <x:c r="BZ79" s="19"/>
      <x:c r="CA79" s="19"/>
      <x:c r="CB79" s="19"/>
      <x:c r="CC79" s="19"/>
      <x:c r="CD79" s="19"/>
      <x:c r="CE79" s="19"/>
      <x:c r="CF79" s="19"/>
      <x:c r="CG79" s="19"/>
      <x:c r="CH79" s="19"/>
      <x:c r="CI79" s="19"/>
      <x:c r="CJ79" s="19"/>
      <x:c r="CK79" s="19"/>
      <x:c r="CL79" s="19"/>
      <x:c r="CM79" s="19"/>
      <x:c r="CN79" s="19"/>
      <x:c r="CO79" s="19"/>
      <x:c r="CP79" s="19"/>
      <x:c r="CQ79" s="19"/>
      <x:c r="CR79" s="19"/>
      <x:c r="CS79" s="19"/>
      <x:c r="CT79" s="19"/>
      <x:c r="CU79" s="19"/>
      <x:c r="CV79" s="19"/>
      <x:c r="CW79" s="19"/>
      <x:c r="CX79" s="19"/>
      <x:c r="CY79" s="19"/>
      <x:c r="CZ79" s="19"/>
      <x:c r="DA79" s="19"/>
      <x:c r="DB79" s="19"/>
      <x:c r="DC79" s="19"/>
      <x:c r="DD79" s="19"/>
      <x:c r="DE79" s="19"/>
      <x:c r="DF79" s="19"/>
      <x:c r="DG79" s="19"/>
      <x:c r="DH79" s="19"/>
      <x:c r="DI79" s="19"/>
      <x:c r="DJ79" s="19"/>
      <x:c r="DK79" s="19"/>
      <x:c r="DL79" s="19"/>
      <x:c r="DM79" s="19"/>
      <x:c r="DN79" s="19"/>
      <x:c r="DO79" s="19"/>
      <x:c r="DP79" s="19"/>
      <x:c r="DQ79" s="19"/>
      <x:c r="DR79" s="19"/>
      <x:c r="DS79" s="19"/>
      <x:c r="DT79" s="19"/>
      <x:c r="DU79" s="19"/>
      <x:c r="DV79" s="19"/>
      <x:c r="DW79" s="19"/>
      <x:c r="DX79" s="19"/>
      <x:c r="DY79" s="19"/>
      <x:c r="DZ79" s="19"/>
      <x:c r="EA79" s="19"/>
      <x:c r="EB79" s="19"/>
      <x:c r="EC79" s="19"/>
      <x:c r="ED79" s="19"/>
      <x:c r="EE79" s="19"/>
      <x:c r="EF79" s="19"/>
      <x:c r="EG79" s="19"/>
      <x:c r="EH79" s="19"/>
      <x:c r="EI79" s="19"/>
      <x:c r="EJ79" s="19"/>
      <x:c r="EK79" s="19"/>
      <x:c r="EL79" s="19"/>
      <x:c r="EM79" s="19"/>
      <x:c r="EN79" s="19"/>
      <x:c r="EO79" s="19"/>
      <x:c r="EP79" s="19"/>
      <x:c r="EQ79" s="19"/>
      <x:c r="ER79" s="19"/>
      <x:c r="ES79" s="19"/>
      <x:c r="ET79" s="19"/>
      <x:c r="EU79" s="19"/>
      <x:c r="EV79" s="19"/>
      <x:c r="EW79" s="19"/>
      <x:c r="EX79" s="19"/>
      <x:c r="EY79" s="19"/>
      <x:c r="EZ79" s="19"/>
      <x:c r="FA79" s="19"/>
      <x:c r="FB79" s="19"/>
      <x:c r="FC79" s="19"/>
      <x:c r="FD79" s="19"/>
      <x:c r="FE79" s="19"/>
      <x:c r="FF79" s="19"/>
      <x:c r="FG79" s="19"/>
      <x:c r="FH79" s="19"/>
      <x:c r="FI79" s="19"/>
      <x:c r="FJ79" s="19"/>
      <x:c r="FK79" s="19"/>
      <x:c r="FL79" s="19"/>
      <x:c r="FM79" s="19"/>
      <x:c r="FN79" s="19"/>
      <x:c r="FO79" s="19"/>
      <x:c r="FP79" s="19"/>
      <x:c r="FQ79" s="19"/>
      <x:c r="FR79" s="19"/>
      <x:c r="FS79" s="19"/>
      <x:c r="FT79" s="19"/>
      <x:c r="FU79" s="19"/>
      <x:c r="FV79" s="19"/>
      <x:c r="FW79" s="19"/>
      <x:c r="FX79" s="19"/>
      <x:c r="FY79" s="19"/>
      <x:c r="FZ79" s="19"/>
      <x:c r="GA79" s="19"/>
      <x:c r="GB79" s="19"/>
      <x:c r="GC79" s="19"/>
      <x:c r="GD79" s="19"/>
      <x:c r="GE79" s="19"/>
      <x:c r="GF79" s="19"/>
      <x:c r="GG79" s="19"/>
      <x:c r="GH79" s="19"/>
      <x:c r="GI79" s="19"/>
      <x:c r="GJ79" s="19"/>
      <x:c r="GK79" s="19"/>
      <x:c r="GL79" s="19"/>
      <x:c r="GM79" s="19"/>
      <x:c r="GN79" s="19"/>
      <x:c r="GO79" s="19"/>
      <x:c r="GP79" s="19"/>
      <x:c r="GQ79" s="19"/>
      <x:c r="GR79" s="19"/>
      <x:c r="GS79" s="19"/>
      <x:c r="GT79" s="19"/>
      <x:c r="GU79" s="19"/>
      <x:c r="GV79" s="19"/>
      <x:c r="GW79" s="19"/>
      <x:c r="GX79" s="19"/>
      <x:c r="GY79" s="19"/>
      <x:c r="GZ79" s="19"/>
      <x:c r="HA79" s="19"/>
      <x:c r="HB79" s="19"/>
      <x:c r="HC79" s="19"/>
      <x:c r="HD79" s="19"/>
      <x:c r="HE79" s="19"/>
      <x:c r="HF79" s="19"/>
      <x:c r="HG79" s="19"/>
      <x:c r="HH79" s="19"/>
      <x:c r="HI79" s="19"/>
      <x:c r="HJ79" s="19"/>
      <x:c r="HK79" s="19"/>
      <x:c r="HL79" s="19"/>
      <x:c r="HM79" s="19"/>
      <x:c r="HN79" s="19"/>
      <x:c r="HO79" s="19"/>
      <x:c r="HP79" s="19"/>
      <x:c r="HQ79" s="19"/>
      <x:c r="HR79" s="19"/>
      <x:c r="HS79" s="19"/>
      <x:c r="HT79" s="19"/>
      <x:c r="HU79" s="19"/>
      <x:c r="HV79" s="19"/>
      <x:c r="HW79" s="19"/>
      <x:c r="HX79" s="19"/>
      <x:c r="HY79" s="19"/>
      <x:c r="HZ79" s="19"/>
      <x:c r="IA79" s="19"/>
      <x:c r="IB79" s="19"/>
      <x:c r="IC79" s="19"/>
      <x:c r="ID79" s="19"/>
      <x:c r="IE79" s="19"/>
      <x:c r="IF79" s="19"/>
      <x:c r="IG79" s="19"/>
      <x:c r="IH79" s="19"/>
      <x:c r="II79" s="19"/>
      <x:c r="IJ79" s="19"/>
      <x:c r="IK79" s="19"/>
      <x:c r="IL79" s="19"/>
      <x:c r="IM79" s="19"/>
      <x:c r="IN79" s="19"/>
      <x:c r="IO79" s="19"/>
      <x:c r="IP79" s="19"/>
      <x:c r="IQ79" s="19"/>
      <x:c r="IR79" s="19"/>
      <x:c r="IS79" s="19"/>
      <x:c r="IT79" s="19"/>
      <x:c r="IU79" s="19"/>
      <x:c r="IV79" s="19"/>
    </x:row>
    <x:row r="80" spans="1:256" s="20" customFormat="1" ht="20.100000000000001" customHeight="1">
      <x:c r="A80" s="2462"/>
      <x:c r="B80" s="1579" t="s">
        <x:v>4837</x:v>
      </x:c>
      <x:c r="C80" s="1577" t="s">
        <x:v>3731</x:v>
      </x:c>
      <x:c r="D80" s="1577" t="s">
        <x:v>3655</x:v>
      </x:c>
      <x:c r="E80" s="1572">
        <x:v>10</x:v>
      </x:c>
      <x:c r="F80" s="1573" t="s">
        <x:v>761</x:v>
      </x:c>
      <x:c r="G80" s="1567">
        <x:v>508</x:v>
      </x:c>
      <x:c r="H80" s="1567">
        <x:v>508</x:v>
      </x:c>
      <x:c r="I80" s="1567">
        <x:v>0</x:v>
      </x:c>
      <x:c r="J80" s="1573" t="s">
        <x:v>4965</x:v>
      </x:c>
      <x:c r="K80" s="1578" t="s">
        <x:v>3720</x:v>
      </x:c>
      <x:c r="L80" s="19"/>
      <x:c r="M80" s="19"/>
      <x:c r="N80" s="19"/>
      <x:c r="O80" s="19"/>
      <x:c r="P80" s="19"/>
      <x:c r="Q80" s="19"/>
      <x:c r="R80" s="19"/>
      <x:c r="S80" s="19"/>
      <x:c r="T80" s="19"/>
      <x:c r="U80" s="19"/>
      <x:c r="V80" s="19"/>
      <x:c r="W80" s="19"/>
      <x:c r="X80" s="19"/>
      <x:c r="Y80" s="19"/>
      <x:c r="Z80" s="19"/>
      <x:c r="AA80" s="19"/>
      <x:c r="AB80" s="19"/>
      <x:c r="AC80" s="19"/>
      <x:c r="AD80" s="19"/>
      <x:c r="AE80" s="19"/>
      <x:c r="AF80" s="19"/>
      <x:c r="AG80" s="19"/>
      <x:c r="AH80" s="19"/>
      <x:c r="AI80" s="19"/>
      <x:c r="AJ80" s="19"/>
      <x:c r="AK80" s="19"/>
      <x:c r="AL80" s="19"/>
      <x:c r="AM80" s="19"/>
      <x:c r="AN80" s="19"/>
      <x:c r="AO80" s="19"/>
      <x:c r="AP80" s="19"/>
      <x:c r="AQ80" s="19"/>
      <x:c r="AR80" s="19"/>
      <x:c r="AS80" s="19"/>
      <x:c r="AT80" s="19"/>
      <x:c r="AU80" s="19"/>
      <x:c r="AV80" s="19"/>
      <x:c r="AW80" s="19"/>
      <x:c r="AX80" s="19"/>
      <x:c r="AY80" s="19"/>
      <x:c r="AZ80" s="19"/>
      <x:c r="BA80" s="19"/>
      <x:c r="BB80" s="19"/>
      <x:c r="BC80" s="19"/>
      <x:c r="BD80" s="19"/>
      <x:c r="BE80" s="19"/>
      <x:c r="BF80" s="19"/>
      <x:c r="BG80" s="19"/>
      <x:c r="BH80" s="19"/>
      <x:c r="BI80" s="19"/>
      <x:c r="BJ80" s="19"/>
      <x:c r="BK80" s="19"/>
      <x:c r="BL80" s="19"/>
      <x:c r="BM80" s="19"/>
      <x:c r="BN80" s="19"/>
      <x:c r="BO80" s="19"/>
      <x:c r="BP80" s="19"/>
      <x:c r="BQ80" s="19"/>
      <x:c r="BR80" s="19"/>
      <x:c r="BS80" s="19"/>
      <x:c r="BT80" s="19"/>
      <x:c r="BU80" s="19"/>
      <x:c r="BV80" s="19"/>
      <x:c r="BW80" s="19"/>
      <x:c r="BX80" s="19"/>
      <x:c r="BY80" s="19"/>
      <x:c r="BZ80" s="19"/>
      <x:c r="CA80" s="19"/>
      <x:c r="CB80" s="19"/>
      <x:c r="CC80" s="19"/>
      <x:c r="CD80" s="19"/>
      <x:c r="CE80" s="19"/>
      <x:c r="CF80" s="19"/>
      <x:c r="CG80" s="19"/>
      <x:c r="CH80" s="19"/>
      <x:c r="CI80" s="19"/>
      <x:c r="CJ80" s="19"/>
      <x:c r="CK80" s="19"/>
      <x:c r="CL80" s="19"/>
      <x:c r="CM80" s="19"/>
      <x:c r="CN80" s="19"/>
      <x:c r="CO80" s="19"/>
      <x:c r="CP80" s="19"/>
      <x:c r="CQ80" s="19"/>
      <x:c r="CR80" s="19"/>
      <x:c r="CS80" s="19"/>
      <x:c r="CT80" s="19"/>
      <x:c r="CU80" s="19"/>
      <x:c r="CV80" s="19"/>
      <x:c r="CW80" s="19"/>
      <x:c r="CX80" s="19"/>
      <x:c r="CY80" s="19"/>
      <x:c r="CZ80" s="19"/>
      <x:c r="DA80" s="19"/>
      <x:c r="DB80" s="19"/>
      <x:c r="DC80" s="19"/>
      <x:c r="DD80" s="19"/>
      <x:c r="DE80" s="19"/>
      <x:c r="DF80" s="19"/>
      <x:c r="DG80" s="19"/>
      <x:c r="DH80" s="19"/>
      <x:c r="DI80" s="19"/>
      <x:c r="DJ80" s="19"/>
      <x:c r="DK80" s="19"/>
      <x:c r="DL80" s="19"/>
      <x:c r="DM80" s="19"/>
      <x:c r="DN80" s="19"/>
      <x:c r="DO80" s="19"/>
      <x:c r="DP80" s="19"/>
      <x:c r="DQ80" s="19"/>
      <x:c r="DR80" s="19"/>
      <x:c r="DS80" s="19"/>
      <x:c r="DT80" s="19"/>
      <x:c r="DU80" s="19"/>
      <x:c r="DV80" s="19"/>
      <x:c r="DW80" s="19"/>
      <x:c r="DX80" s="19"/>
      <x:c r="DY80" s="19"/>
      <x:c r="DZ80" s="19"/>
      <x:c r="EA80" s="19"/>
      <x:c r="EB80" s="19"/>
      <x:c r="EC80" s="19"/>
      <x:c r="ED80" s="19"/>
      <x:c r="EE80" s="19"/>
      <x:c r="EF80" s="19"/>
      <x:c r="EG80" s="19"/>
      <x:c r="EH80" s="19"/>
      <x:c r="EI80" s="19"/>
      <x:c r="EJ80" s="19"/>
      <x:c r="EK80" s="19"/>
      <x:c r="EL80" s="19"/>
      <x:c r="EM80" s="19"/>
      <x:c r="EN80" s="19"/>
      <x:c r="EO80" s="19"/>
      <x:c r="EP80" s="19"/>
      <x:c r="EQ80" s="19"/>
      <x:c r="ER80" s="19"/>
      <x:c r="ES80" s="19"/>
      <x:c r="ET80" s="19"/>
      <x:c r="EU80" s="19"/>
      <x:c r="EV80" s="19"/>
      <x:c r="EW80" s="19"/>
      <x:c r="EX80" s="19"/>
      <x:c r="EY80" s="19"/>
      <x:c r="EZ80" s="19"/>
      <x:c r="FA80" s="19"/>
      <x:c r="FB80" s="19"/>
      <x:c r="FC80" s="19"/>
      <x:c r="FD80" s="19"/>
      <x:c r="FE80" s="19"/>
      <x:c r="FF80" s="19"/>
      <x:c r="FG80" s="19"/>
      <x:c r="FH80" s="19"/>
      <x:c r="FI80" s="19"/>
      <x:c r="FJ80" s="19"/>
      <x:c r="FK80" s="19"/>
      <x:c r="FL80" s="19"/>
      <x:c r="FM80" s="19"/>
      <x:c r="FN80" s="19"/>
      <x:c r="FO80" s="19"/>
      <x:c r="FP80" s="19"/>
      <x:c r="FQ80" s="19"/>
      <x:c r="FR80" s="19"/>
      <x:c r="FS80" s="19"/>
      <x:c r="FT80" s="19"/>
      <x:c r="FU80" s="19"/>
      <x:c r="FV80" s="19"/>
      <x:c r="FW80" s="19"/>
      <x:c r="FX80" s="19"/>
      <x:c r="FY80" s="19"/>
      <x:c r="FZ80" s="19"/>
      <x:c r="GA80" s="19"/>
      <x:c r="GB80" s="19"/>
      <x:c r="GC80" s="19"/>
      <x:c r="GD80" s="19"/>
      <x:c r="GE80" s="19"/>
      <x:c r="GF80" s="19"/>
      <x:c r="GG80" s="19"/>
      <x:c r="GH80" s="19"/>
      <x:c r="GI80" s="19"/>
      <x:c r="GJ80" s="19"/>
      <x:c r="GK80" s="19"/>
      <x:c r="GL80" s="19"/>
      <x:c r="GM80" s="19"/>
      <x:c r="GN80" s="19"/>
      <x:c r="GO80" s="19"/>
      <x:c r="GP80" s="19"/>
      <x:c r="GQ80" s="19"/>
      <x:c r="GR80" s="19"/>
      <x:c r="GS80" s="19"/>
      <x:c r="GT80" s="19"/>
      <x:c r="GU80" s="19"/>
      <x:c r="GV80" s="19"/>
      <x:c r="GW80" s="19"/>
      <x:c r="GX80" s="19"/>
      <x:c r="GY80" s="19"/>
      <x:c r="GZ80" s="19"/>
      <x:c r="HA80" s="19"/>
      <x:c r="HB80" s="19"/>
      <x:c r="HC80" s="19"/>
      <x:c r="HD80" s="19"/>
      <x:c r="HE80" s="19"/>
      <x:c r="HF80" s="19"/>
      <x:c r="HG80" s="19"/>
      <x:c r="HH80" s="19"/>
      <x:c r="HI80" s="19"/>
      <x:c r="HJ80" s="19"/>
      <x:c r="HK80" s="19"/>
      <x:c r="HL80" s="19"/>
      <x:c r="HM80" s="19"/>
      <x:c r="HN80" s="19"/>
      <x:c r="HO80" s="19"/>
      <x:c r="HP80" s="19"/>
      <x:c r="HQ80" s="19"/>
      <x:c r="HR80" s="19"/>
      <x:c r="HS80" s="19"/>
      <x:c r="HT80" s="19"/>
      <x:c r="HU80" s="19"/>
      <x:c r="HV80" s="19"/>
      <x:c r="HW80" s="19"/>
      <x:c r="HX80" s="19"/>
      <x:c r="HY80" s="19"/>
      <x:c r="HZ80" s="19"/>
      <x:c r="IA80" s="19"/>
      <x:c r="IB80" s="19"/>
      <x:c r="IC80" s="19"/>
      <x:c r="ID80" s="19"/>
      <x:c r="IE80" s="19"/>
      <x:c r="IF80" s="19"/>
      <x:c r="IG80" s="19"/>
      <x:c r="IH80" s="19"/>
      <x:c r="II80" s="19"/>
      <x:c r="IJ80" s="19"/>
      <x:c r="IK80" s="19"/>
      <x:c r="IL80" s="19"/>
      <x:c r="IM80" s="19"/>
      <x:c r="IN80" s="19"/>
      <x:c r="IO80" s="19"/>
      <x:c r="IP80" s="19"/>
      <x:c r="IQ80" s="19"/>
      <x:c r="IR80" s="19"/>
      <x:c r="IS80" s="19"/>
      <x:c r="IT80" s="19"/>
      <x:c r="IU80" s="19"/>
      <x:c r="IV80" s="19"/>
    </x:row>
    <x:row r="81" spans="1:256" s="20" customFormat="1" ht="20.100000000000001" customHeight="1">
      <x:c r="A81" s="2462"/>
      <x:c r="B81" s="1579" t="s">
        <x:v>4837</x:v>
      </x:c>
      <x:c r="C81" s="1577" t="s">
        <x:v>3731</x:v>
      </x:c>
      <x:c r="D81" s="1577" t="s">
        <x:v>7270</x:v>
      </x:c>
      <x:c r="E81" s="1572">
        <x:v>13</x:v>
      </x:c>
      <x:c r="F81" s="1573" t="s">
        <x:v>923</x:v>
      </x:c>
      <x:c r="G81" s="1567">
        <x:v>764</x:v>
      </x:c>
      <x:c r="H81" s="1567">
        <x:v>764</x:v>
      </x:c>
      <x:c r="I81" s="1567">
        <x:v>0</x:v>
      </x:c>
      <x:c r="J81" s="1573" t="s">
        <x:v>4965</x:v>
      </x:c>
      <x:c r="K81" s="1578" t="s">
        <x:v>3720</x:v>
      </x:c>
      <x:c r="L81" s="19"/>
      <x:c r="M81" s="19"/>
      <x:c r="N81" s="19"/>
      <x:c r="O81" s="19"/>
      <x:c r="P81" s="19"/>
      <x:c r="Q81" s="19"/>
      <x:c r="R81" s="19"/>
      <x:c r="S81" s="19"/>
      <x:c r="T81" s="19"/>
      <x:c r="U81" s="19"/>
      <x:c r="V81" s="19"/>
      <x:c r="W81" s="19"/>
      <x:c r="X81" s="19"/>
      <x:c r="Y81" s="19"/>
      <x:c r="Z81" s="19"/>
      <x:c r="AA81" s="19"/>
      <x:c r="AB81" s="19"/>
      <x:c r="AC81" s="19"/>
      <x:c r="AD81" s="19"/>
      <x:c r="AE81" s="19"/>
      <x:c r="AF81" s="19"/>
      <x:c r="AG81" s="19"/>
      <x:c r="AH81" s="19"/>
      <x:c r="AI81" s="19"/>
      <x:c r="AJ81" s="19"/>
      <x:c r="AK81" s="19"/>
      <x:c r="AL81" s="19"/>
      <x:c r="AM81" s="19"/>
      <x:c r="AN81" s="19"/>
      <x:c r="AO81" s="19"/>
      <x:c r="AP81" s="19"/>
      <x:c r="AQ81" s="19"/>
      <x:c r="AR81" s="19"/>
      <x:c r="AS81" s="19"/>
      <x:c r="AT81" s="19"/>
      <x:c r="AU81" s="19"/>
      <x:c r="AV81" s="19"/>
      <x:c r="AW81" s="19"/>
      <x:c r="AX81" s="19"/>
      <x:c r="AY81" s="19"/>
      <x:c r="AZ81" s="19"/>
      <x:c r="BA81" s="19"/>
      <x:c r="BB81" s="19"/>
      <x:c r="BC81" s="19"/>
      <x:c r="BD81" s="19"/>
      <x:c r="BE81" s="19"/>
      <x:c r="BF81" s="19"/>
      <x:c r="BG81" s="19"/>
      <x:c r="BH81" s="19"/>
      <x:c r="BI81" s="19"/>
      <x:c r="BJ81" s="19"/>
      <x:c r="BK81" s="19"/>
      <x:c r="BL81" s="19"/>
      <x:c r="BM81" s="19"/>
      <x:c r="BN81" s="19"/>
      <x:c r="BO81" s="19"/>
      <x:c r="BP81" s="19"/>
      <x:c r="BQ81" s="19"/>
      <x:c r="BR81" s="19"/>
      <x:c r="BS81" s="19"/>
      <x:c r="BT81" s="19"/>
      <x:c r="BU81" s="19"/>
      <x:c r="BV81" s="19"/>
      <x:c r="BW81" s="19"/>
      <x:c r="BX81" s="19"/>
      <x:c r="BY81" s="19"/>
      <x:c r="BZ81" s="19"/>
      <x:c r="CA81" s="19"/>
      <x:c r="CB81" s="19"/>
      <x:c r="CC81" s="19"/>
      <x:c r="CD81" s="19"/>
      <x:c r="CE81" s="19"/>
      <x:c r="CF81" s="19"/>
      <x:c r="CG81" s="19"/>
      <x:c r="CH81" s="19"/>
      <x:c r="CI81" s="19"/>
      <x:c r="CJ81" s="19"/>
      <x:c r="CK81" s="19"/>
      <x:c r="CL81" s="19"/>
      <x:c r="CM81" s="19"/>
      <x:c r="CN81" s="19"/>
      <x:c r="CO81" s="19"/>
      <x:c r="CP81" s="19"/>
      <x:c r="CQ81" s="19"/>
      <x:c r="CR81" s="19"/>
      <x:c r="CS81" s="19"/>
      <x:c r="CT81" s="19"/>
      <x:c r="CU81" s="19"/>
      <x:c r="CV81" s="19"/>
      <x:c r="CW81" s="19"/>
      <x:c r="CX81" s="19"/>
      <x:c r="CY81" s="19"/>
      <x:c r="CZ81" s="19"/>
      <x:c r="DA81" s="19"/>
      <x:c r="DB81" s="19"/>
      <x:c r="DC81" s="19"/>
      <x:c r="DD81" s="19"/>
      <x:c r="DE81" s="19"/>
      <x:c r="DF81" s="19"/>
      <x:c r="DG81" s="19"/>
      <x:c r="DH81" s="19"/>
      <x:c r="DI81" s="19"/>
      <x:c r="DJ81" s="19"/>
      <x:c r="DK81" s="19"/>
      <x:c r="DL81" s="19"/>
      <x:c r="DM81" s="19"/>
      <x:c r="DN81" s="19"/>
      <x:c r="DO81" s="19"/>
      <x:c r="DP81" s="19"/>
      <x:c r="DQ81" s="19"/>
      <x:c r="DR81" s="19"/>
      <x:c r="DS81" s="19"/>
      <x:c r="DT81" s="19"/>
      <x:c r="DU81" s="19"/>
      <x:c r="DV81" s="19"/>
      <x:c r="DW81" s="19"/>
      <x:c r="DX81" s="19"/>
      <x:c r="DY81" s="19"/>
      <x:c r="DZ81" s="19"/>
      <x:c r="EA81" s="19"/>
      <x:c r="EB81" s="19"/>
      <x:c r="EC81" s="19"/>
      <x:c r="ED81" s="19"/>
      <x:c r="EE81" s="19"/>
      <x:c r="EF81" s="19"/>
      <x:c r="EG81" s="19"/>
      <x:c r="EH81" s="19"/>
      <x:c r="EI81" s="19"/>
      <x:c r="EJ81" s="19"/>
      <x:c r="EK81" s="19"/>
      <x:c r="EL81" s="19"/>
      <x:c r="EM81" s="19"/>
      <x:c r="EN81" s="19"/>
      <x:c r="EO81" s="19"/>
      <x:c r="EP81" s="19"/>
      <x:c r="EQ81" s="19"/>
      <x:c r="ER81" s="19"/>
      <x:c r="ES81" s="19"/>
      <x:c r="ET81" s="19"/>
      <x:c r="EU81" s="19"/>
      <x:c r="EV81" s="19"/>
      <x:c r="EW81" s="19"/>
      <x:c r="EX81" s="19"/>
      <x:c r="EY81" s="19"/>
      <x:c r="EZ81" s="19"/>
      <x:c r="FA81" s="19"/>
      <x:c r="FB81" s="19"/>
      <x:c r="FC81" s="19"/>
      <x:c r="FD81" s="19"/>
      <x:c r="FE81" s="19"/>
      <x:c r="FF81" s="19"/>
      <x:c r="FG81" s="19"/>
      <x:c r="FH81" s="19"/>
      <x:c r="FI81" s="19"/>
      <x:c r="FJ81" s="19"/>
      <x:c r="FK81" s="19"/>
      <x:c r="FL81" s="19"/>
      <x:c r="FM81" s="19"/>
      <x:c r="FN81" s="19"/>
      <x:c r="FO81" s="19"/>
      <x:c r="FP81" s="19"/>
      <x:c r="FQ81" s="19"/>
      <x:c r="FR81" s="19"/>
      <x:c r="FS81" s="19"/>
      <x:c r="FT81" s="19"/>
      <x:c r="FU81" s="19"/>
      <x:c r="FV81" s="19"/>
      <x:c r="FW81" s="19"/>
      <x:c r="FX81" s="19"/>
      <x:c r="FY81" s="19"/>
      <x:c r="FZ81" s="19"/>
      <x:c r="GA81" s="19"/>
      <x:c r="GB81" s="19"/>
      <x:c r="GC81" s="19"/>
      <x:c r="GD81" s="19"/>
      <x:c r="GE81" s="19"/>
      <x:c r="GF81" s="19"/>
      <x:c r="GG81" s="19"/>
      <x:c r="GH81" s="19"/>
      <x:c r="GI81" s="19"/>
      <x:c r="GJ81" s="19"/>
      <x:c r="GK81" s="19"/>
      <x:c r="GL81" s="19"/>
      <x:c r="GM81" s="19"/>
      <x:c r="GN81" s="19"/>
      <x:c r="GO81" s="19"/>
      <x:c r="GP81" s="19"/>
      <x:c r="GQ81" s="19"/>
      <x:c r="GR81" s="19"/>
      <x:c r="GS81" s="19"/>
      <x:c r="GT81" s="19"/>
      <x:c r="GU81" s="19"/>
      <x:c r="GV81" s="19"/>
      <x:c r="GW81" s="19"/>
      <x:c r="GX81" s="19"/>
      <x:c r="GY81" s="19"/>
      <x:c r="GZ81" s="19"/>
      <x:c r="HA81" s="19"/>
      <x:c r="HB81" s="19"/>
      <x:c r="HC81" s="19"/>
      <x:c r="HD81" s="19"/>
      <x:c r="HE81" s="19"/>
      <x:c r="HF81" s="19"/>
      <x:c r="HG81" s="19"/>
      <x:c r="HH81" s="19"/>
      <x:c r="HI81" s="19"/>
      <x:c r="HJ81" s="19"/>
      <x:c r="HK81" s="19"/>
      <x:c r="HL81" s="19"/>
      <x:c r="HM81" s="19"/>
      <x:c r="HN81" s="19"/>
      <x:c r="HO81" s="19"/>
      <x:c r="HP81" s="19"/>
      <x:c r="HQ81" s="19"/>
      <x:c r="HR81" s="19"/>
      <x:c r="HS81" s="19"/>
      <x:c r="HT81" s="19"/>
      <x:c r="HU81" s="19"/>
      <x:c r="HV81" s="19"/>
      <x:c r="HW81" s="19"/>
      <x:c r="HX81" s="19"/>
      <x:c r="HY81" s="19"/>
      <x:c r="HZ81" s="19"/>
      <x:c r="IA81" s="19"/>
      <x:c r="IB81" s="19"/>
      <x:c r="IC81" s="19"/>
      <x:c r="ID81" s="19"/>
      <x:c r="IE81" s="19"/>
      <x:c r="IF81" s="19"/>
      <x:c r="IG81" s="19"/>
      <x:c r="IH81" s="19"/>
      <x:c r="II81" s="19"/>
      <x:c r="IJ81" s="19"/>
      <x:c r="IK81" s="19"/>
      <x:c r="IL81" s="19"/>
      <x:c r="IM81" s="19"/>
      <x:c r="IN81" s="19"/>
      <x:c r="IO81" s="19"/>
      <x:c r="IP81" s="19"/>
      <x:c r="IQ81" s="19"/>
      <x:c r="IR81" s="19"/>
      <x:c r="IS81" s="19"/>
      <x:c r="IT81" s="19"/>
      <x:c r="IU81" s="19"/>
      <x:c r="IV81" s="19"/>
    </x:row>
    <x:row r="82" spans="1:256" s="20" customFormat="1" ht="20.100000000000001" customHeight="1">
      <x:c r="A82" s="2462"/>
      <x:c r="B82" s="1579" t="s">
        <x:v>4129</x:v>
      </x:c>
      <x:c r="C82" s="1577" t="s">
        <x:v>3025</x:v>
      </x:c>
      <x:c r="D82" s="1577" t="s">
        <x:v>3019</x:v>
      </x:c>
      <x:c r="E82" s="1572">
        <x:v>4</x:v>
      </x:c>
      <x:c r="F82" s="1573" t="s">
        <x:v>996</x:v>
      </x:c>
      <x:c r="G82" s="1567" t="s">
        <x:v>5552</x:v>
      </x:c>
      <x:c r="H82" s="1567" t="s">
        <x:v>5552</x:v>
      </x:c>
      <x:c r="I82" s="1567" t="s">
        <x:v>5552</x:v>
      </x:c>
      <x:c r="J82" s="1573" t="s">
        <x:v>5213</x:v>
      </x:c>
      <x:c r="K82" s="1578" t="s">
        <x:v>1016</x:v>
      </x:c>
      <x:c r="L82" s="19"/>
      <x:c r="M82" s="19"/>
      <x:c r="N82" s="19"/>
      <x:c r="O82" s="19"/>
      <x:c r="P82" s="19"/>
      <x:c r="Q82" s="19"/>
      <x:c r="R82" s="19"/>
      <x:c r="S82" s="19"/>
      <x:c r="T82" s="19"/>
      <x:c r="U82" s="19"/>
      <x:c r="V82" s="19"/>
      <x:c r="W82" s="19"/>
      <x:c r="X82" s="19"/>
      <x:c r="Y82" s="19"/>
      <x:c r="Z82" s="19"/>
      <x:c r="AA82" s="19"/>
      <x:c r="AB82" s="19"/>
      <x:c r="AC82" s="19"/>
      <x:c r="AD82" s="19"/>
      <x:c r="AE82" s="19"/>
      <x:c r="AF82" s="19"/>
      <x:c r="AG82" s="19"/>
      <x:c r="AH82" s="19"/>
      <x:c r="AI82" s="19"/>
      <x:c r="AJ82" s="19"/>
      <x:c r="AK82" s="19"/>
      <x:c r="AL82" s="19"/>
      <x:c r="AM82" s="19"/>
      <x:c r="AN82" s="19"/>
      <x:c r="AO82" s="19"/>
      <x:c r="AP82" s="19"/>
      <x:c r="AQ82" s="19"/>
      <x:c r="AR82" s="19"/>
      <x:c r="AS82" s="19"/>
      <x:c r="AT82" s="19"/>
      <x:c r="AU82" s="19"/>
      <x:c r="AV82" s="19"/>
      <x:c r="AW82" s="19"/>
      <x:c r="AX82" s="19"/>
      <x:c r="AY82" s="19"/>
      <x:c r="AZ82" s="19"/>
      <x:c r="BA82" s="19"/>
      <x:c r="BB82" s="19"/>
      <x:c r="BC82" s="19"/>
      <x:c r="BD82" s="19"/>
      <x:c r="BE82" s="19"/>
      <x:c r="BF82" s="19"/>
      <x:c r="BG82" s="19"/>
      <x:c r="BH82" s="19"/>
      <x:c r="BI82" s="19"/>
      <x:c r="BJ82" s="19"/>
      <x:c r="BK82" s="19"/>
      <x:c r="BL82" s="19"/>
      <x:c r="BM82" s="19"/>
      <x:c r="BN82" s="19"/>
      <x:c r="BO82" s="19"/>
      <x:c r="BP82" s="19"/>
      <x:c r="BQ82" s="19"/>
      <x:c r="BR82" s="19"/>
      <x:c r="BS82" s="19"/>
      <x:c r="BT82" s="19"/>
      <x:c r="BU82" s="19"/>
      <x:c r="BV82" s="19"/>
      <x:c r="BW82" s="19"/>
      <x:c r="BX82" s="19"/>
      <x:c r="BY82" s="19"/>
      <x:c r="BZ82" s="19"/>
      <x:c r="CA82" s="19"/>
      <x:c r="CB82" s="19"/>
      <x:c r="CC82" s="19"/>
      <x:c r="CD82" s="19"/>
      <x:c r="CE82" s="19"/>
      <x:c r="CF82" s="19"/>
      <x:c r="CG82" s="19"/>
      <x:c r="CH82" s="19"/>
      <x:c r="CI82" s="19"/>
      <x:c r="CJ82" s="19"/>
      <x:c r="CK82" s="19"/>
      <x:c r="CL82" s="19"/>
      <x:c r="CM82" s="19"/>
      <x:c r="CN82" s="19"/>
      <x:c r="CO82" s="19"/>
      <x:c r="CP82" s="19"/>
      <x:c r="CQ82" s="19"/>
      <x:c r="CR82" s="19"/>
      <x:c r="CS82" s="19"/>
      <x:c r="CT82" s="19"/>
      <x:c r="CU82" s="19"/>
      <x:c r="CV82" s="19"/>
      <x:c r="CW82" s="19"/>
      <x:c r="CX82" s="19"/>
      <x:c r="CY82" s="19"/>
      <x:c r="CZ82" s="19"/>
      <x:c r="DA82" s="19"/>
      <x:c r="DB82" s="19"/>
      <x:c r="DC82" s="19"/>
      <x:c r="DD82" s="19"/>
      <x:c r="DE82" s="19"/>
      <x:c r="DF82" s="19"/>
      <x:c r="DG82" s="19"/>
      <x:c r="DH82" s="19"/>
      <x:c r="DI82" s="19"/>
      <x:c r="DJ82" s="19"/>
      <x:c r="DK82" s="19"/>
      <x:c r="DL82" s="19"/>
      <x:c r="DM82" s="19"/>
      <x:c r="DN82" s="19"/>
      <x:c r="DO82" s="19"/>
      <x:c r="DP82" s="19"/>
      <x:c r="DQ82" s="19"/>
      <x:c r="DR82" s="19"/>
      <x:c r="DS82" s="19"/>
      <x:c r="DT82" s="19"/>
      <x:c r="DU82" s="19"/>
      <x:c r="DV82" s="19"/>
      <x:c r="DW82" s="19"/>
      <x:c r="DX82" s="19"/>
      <x:c r="DY82" s="19"/>
      <x:c r="DZ82" s="19"/>
      <x:c r="EA82" s="19"/>
      <x:c r="EB82" s="19"/>
      <x:c r="EC82" s="19"/>
      <x:c r="ED82" s="19"/>
      <x:c r="EE82" s="19"/>
      <x:c r="EF82" s="19"/>
      <x:c r="EG82" s="19"/>
      <x:c r="EH82" s="19"/>
      <x:c r="EI82" s="19"/>
      <x:c r="EJ82" s="19"/>
      <x:c r="EK82" s="19"/>
      <x:c r="EL82" s="19"/>
      <x:c r="EM82" s="19"/>
      <x:c r="EN82" s="19"/>
      <x:c r="EO82" s="19"/>
      <x:c r="EP82" s="19"/>
      <x:c r="EQ82" s="19"/>
      <x:c r="ER82" s="19"/>
      <x:c r="ES82" s="19"/>
      <x:c r="ET82" s="19"/>
      <x:c r="EU82" s="19"/>
      <x:c r="EV82" s="19"/>
      <x:c r="EW82" s="19"/>
      <x:c r="EX82" s="19"/>
      <x:c r="EY82" s="19"/>
      <x:c r="EZ82" s="19"/>
      <x:c r="FA82" s="19"/>
      <x:c r="FB82" s="19"/>
      <x:c r="FC82" s="19"/>
      <x:c r="FD82" s="19"/>
      <x:c r="FE82" s="19"/>
      <x:c r="FF82" s="19"/>
      <x:c r="FG82" s="19"/>
      <x:c r="FH82" s="19"/>
      <x:c r="FI82" s="19"/>
      <x:c r="FJ82" s="19"/>
      <x:c r="FK82" s="19"/>
      <x:c r="FL82" s="19"/>
      <x:c r="FM82" s="19"/>
      <x:c r="FN82" s="19"/>
      <x:c r="FO82" s="19"/>
      <x:c r="FP82" s="19"/>
      <x:c r="FQ82" s="19"/>
      <x:c r="FR82" s="19"/>
      <x:c r="FS82" s="19"/>
      <x:c r="FT82" s="19"/>
      <x:c r="FU82" s="19"/>
      <x:c r="FV82" s="19"/>
      <x:c r="FW82" s="19"/>
      <x:c r="FX82" s="19"/>
      <x:c r="FY82" s="19"/>
      <x:c r="FZ82" s="19"/>
      <x:c r="GA82" s="19"/>
      <x:c r="GB82" s="19"/>
      <x:c r="GC82" s="19"/>
      <x:c r="GD82" s="19"/>
      <x:c r="GE82" s="19"/>
      <x:c r="GF82" s="19"/>
      <x:c r="GG82" s="19"/>
      <x:c r="GH82" s="19"/>
      <x:c r="GI82" s="19"/>
      <x:c r="GJ82" s="19"/>
      <x:c r="GK82" s="19"/>
      <x:c r="GL82" s="19"/>
      <x:c r="GM82" s="19"/>
      <x:c r="GN82" s="19"/>
      <x:c r="GO82" s="19"/>
      <x:c r="GP82" s="19"/>
      <x:c r="GQ82" s="19"/>
      <x:c r="GR82" s="19"/>
      <x:c r="GS82" s="19"/>
      <x:c r="GT82" s="19"/>
      <x:c r="GU82" s="19"/>
      <x:c r="GV82" s="19"/>
      <x:c r="GW82" s="19"/>
      <x:c r="GX82" s="19"/>
      <x:c r="GY82" s="19"/>
      <x:c r="GZ82" s="19"/>
      <x:c r="HA82" s="19"/>
      <x:c r="HB82" s="19"/>
      <x:c r="HC82" s="19"/>
      <x:c r="HD82" s="19"/>
      <x:c r="HE82" s="19"/>
      <x:c r="HF82" s="19"/>
      <x:c r="HG82" s="19"/>
      <x:c r="HH82" s="19"/>
      <x:c r="HI82" s="19"/>
      <x:c r="HJ82" s="19"/>
      <x:c r="HK82" s="19"/>
      <x:c r="HL82" s="19"/>
      <x:c r="HM82" s="19"/>
      <x:c r="HN82" s="19"/>
      <x:c r="HO82" s="19"/>
      <x:c r="HP82" s="19"/>
      <x:c r="HQ82" s="19"/>
      <x:c r="HR82" s="19"/>
      <x:c r="HS82" s="19"/>
      <x:c r="HT82" s="19"/>
      <x:c r="HU82" s="19"/>
      <x:c r="HV82" s="19"/>
      <x:c r="HW82" s="19"/>
      <x:c r="HX82" s="19"/>
      <x:c r="HY82" s="19"/>
      <x:c r="HZ82" s="19"/>
      <x:c r="IA82" s="19"/>
      <x:c r="IB82" s="19"/>
      <x:c r="IC82" s="19"/>
      <x:c r="ID82" s="19"/>
      <x:c r="IE82" s="19"/>
      <x:c r="IF82" s="19"/>
      <x:c r="IG82" s="19"/>
      <x:c r="IH82" s="19"/>
      <x:c r="II82" s="19"/>
      <x:c r="IJ82" s="19"/>
      <x:c r="IK82" s="19"/>
      <x:c r="IL82" s="19"/>
      <x:c r="IM82" s="19"/>
      <x:c r="IN82" s="19"/>
      <x:c r="IO82" s="19"/>
      <x:c r="IP82" s="19"/>
      <x:c r="IQ82" s="19"/>
      <x:c r="IR82" s="19"/>
      <x:c r="IS82" s="19"/>
      <x:c r="IT82" s="19"/>
      <x:c r="IU82" s="19"/>
      <x:c r="IV82" s="19"/>
    </x:row>
    <x:row r="83" spans="1:256" s="20" customFormat="1" ht="20.100000000000001" customHeight="1">
      <x:c r="A83" s="2462"/>
      <x:c r="B83" s="1579" t="s">
        <x:v>4026</x:v>
      </x:c>
      <x:c r="C83" s="1577" t="s">
        <x:v>6843</x:v>
      </x:c>
      <x:c r="D83" s="1577" t="s">
        <x:v>3655</x:v>
      </x:c>
      <x:c r="E83" s="1572">
        <x:v>7.5999999999999996</x:v>
      </x:c>
      <x:c r="F83" s="1573" t="s">
        <x:v>1081</x:v>
      </x:c>
      <x:c r="G83" s="1567">
        <x:v>147</x:v>
      </x:c>
      <x:c r="H83" s="1567">
        <x:v>147</x:v>
      </x:c>
      <x:c r="I83" s="1567">
        <x:v>0</x:v>
      </x:c>
      <x:c r="J83" s="1573" t="s">
        <x:v>4965</x:v>
      </x:c>
      <x:c r="K83" s="1578" t="s">
        <x:v>7673</x:v>
      </x:c>
      <x:c r="L83" s="19"/>
      <x:c r="M83" s="19"/>
      <x:c r="N83" s="19"/>
      <x:c r="O83" s="19"/>
      <x:c r="P83" s="19"/>
      <x:c r="Q83" s="19"/>
      <x:c r="R83" s="19"/>
      <x:c r="S83" s="19"/>
      <x:c r="T83" s="19"/>
      <x:c r="U83" s="19"/>
      <x:c r="V83" s="19"/>
      <x:c r="W83" s="19"/>
      <x:c r="X83" s="19"/>
      <x:c r="Y83" s="19"/>
      <x:c r="Z83" s="19"/>
      <x:c r="AA83" s="19"/>
      <x:c r="AB83" s="19"/>
      <x:c r="AC83" s="19"/>
      <x:c r="AD83" s="19"/>
      <x:c r="AE83" s="19"/>
      <x:c r="AF83" s="19"/>
      <x:c r="AG83" s="19"/>
      <x:c r="AH83" s="19"/>
      <x:c r="AI83" s="19"/>
      <x:c r="AJ83" s="19"/>
      <x:c r="AK83" s="19"/>
      <x:c r="AL83" s="19"/>
      <x:c r="AM83" s="19"/>
      <x:c r="AN83" s="19"/>
      <x:c r="AO83" s="19"/>
      <x:c r="AP83" s="19"/>
      <x:c r="AQ83" s="19"/>
      <x:c r="AR83" s="19"/>
      <x:c r="AS83" s="19"/>
      <x:c r="AT83" s="19"/>
      <x:c r="AU83" s="19"/>
      <x:c r="AV83" s="19"/>
      <x:c r="AW83" s="19"/>
      <x:c r="AX83" s="19"/>
      <x:c r="AY83" s="19"/>
      <x:c r="AZ83" s="19"/>
      <x:c r="BA83" s="19"/>
      <x:c r="BB83" s="19"/>
      <x:c r="BC83" s="19"/>
      <x:c r="BD83" s="19"/>
      <x:c r="BE83" s="19"/>
      <x:c r="BF83" s="19"/>
      <x:c r="BG83" s="19"/>
      <x:c r="BH83" s="19"/>
      <x:c r="BI83" s="19"/>
      <x:c r="BJ83" s="19"/>
      <x:c r="BK83" s="19"/>
      <x:c r="BL83" s="19"/>
      <x:c r="BM83" s="19"/>
      <x:c r="BN83" s="19"/>
      <x:c r="BO83" s="19"/>
      <x:c r="BP83" s="19"/>
      <x:c r="BQ83" s="19"/>
      <x:c r="BR83" s="19"/>
      <x:c r="BS83" s="19"/>
      <x:c r="BT83" s="19"/>
      <x:c r="BU83" s="19"/>
      <x:c r="BV83" s="19"/>
      <x:c r="BW83" s="19"/>
      <x:c r="BX83" s="19"/>
      <x:c r="BY83" s="19"/>
      <x:c r="BZ83" s="19"/>
      <x:c r="CA83" s="19"/>
      <x:c r="CB83" s="19"/>
      <x:c r="CC83" s="19"/>
      <x:c r="CD83" s="19"/>
      <x:c r="CE83" s="19"/>
      <x:c r="CF83" s="19"/>
      <x:c r="CG83" s="19"/>
      <x:c r="CH83" s="19"/>
      <x:c r="CI83" s="19"/>
      <x:c r="CJ83" s="19"/>
      <x:c r="CK83" s="19"/>
      <x:c r="CL83" s="19"/>
      <x:c r="CM83" s="19"/>
      <x:c r="CN83" s="19"/>
      <x:c r="CO83" s="19"/>
      <x:c r="CP83" s="19"/>
      <x:c r="CQ83" s="19"/>
      <x:c r="CR83" s="19"/>
      <x:c r="CS83" s="19"/>
      <x:c r="CT83" s="19"/>
      <x:c r="CU83" s="19"/>
      <x:c r="CV83" s="19"/>
      <x:c r="CW83" s="19"/>
      <x:c r="CX83" s="19"/>
      <x:c r="CY83" s="19"/>
      <x:c r="CZ83" s="19"/>
      <x:c r="DA83" s="19"/>
      <x:c r="DB83" s="19"/>
      <x:c r="DC83" s="19"/>
      <x:c r="DD83" s="19"/>
      <x:c r="DE83" s="19"/>
      <x:c r="DF83" s="19"/>
      <x:c r="DG83" s="19"/>
      <x:c r="DH83" s="19"/>
      <x:c r="DI83" s="19"/>
      <x:c r="DJ83" s="19"/>
      <x:c r="DK83" s="19"/>
      <x:c r="DL83" s="19"/>
      <x:c r="DM83" s="19"/>
      <x:c r="DN83" s="19"/>
      <x:c r="DO83" s="19"/>
      <x:c r="DP83" s="19"/>
      <x:c r="DQ83" s="19"/>
      <x:c r="DR83" s="19"/>
      <x:c r="DS83" s="19"/>
      <x:c r="DT83" s="19"/>
      <x:c r="DU83" s="19"/>
      <x:c r="DV83" s="19"/>
      <x:c r="DW83" s="19"/>
      <x:c r="DX83" s="19"/>
      <x:c r="DY83" s="19"/>
      <x:c r="DZ83" s="19"/>
      <x:c r="EA83" s="19"/>
      <x:c r="EB83" s="19"/>
      <x:c r="EC83" s="19"/>
      <x:c r="ED83" s="19"/>
      <x:c r="EE83" s="19"/>
      <x:c r="EF83" s="19"/>
      <x:c r="EG83" s="19"/>
      <x:c r="EH83" s="19"/>
      <x:c r="EI83" s="19"/>
      <x:c r="EJ83" s="19"/>
      <x:c r="EK83" s="19"/>
      <x:c r="EL83" s="19"/>
      <x:c r="EM83" s="19"/>
      <x:c r="EN83" s="19"/>
      <x:c r="EO83" s="19"/>
      <x:c r="EP83" s="19"/>
      <x:c r="EQ83" s="19"/>
      <x:c r="ER83" s="19"/>
      <x:c r="ES83" s="19"/>
      <x:c r="ET83" s="19"/>
      <x:c r="EU83" s="19"/>
      <x:c r="EV83" s="19"/>
      <x:c r="EW83" s="19"/>
      <x:c r="EX83" s="19"/>
      <x:c r="EY83" s="19"/>
      <x:c r="EZ83" s="19"/>
      <x:c r="FA83" s="19"/>
      <x:c r="FB83" s="19"/>
      <x:c r="FC83" s="19"/>
      <x:c r="FD83" s="19"/>
      <x:c r="FE83" s="19"/>
      <x:c r="FF83" s="19"/>
      <x:c r="FG83" s="19"/>
      <x:c r="FH83" s="19"/>
      <x:c r="FI83" s="19"/>
      <x:c r="FJ83" s="19"/>
      <x:c r="FK83" s="19"/>
      <x:c r="FL83" s="19"/>
      <x:c r="FM83" s="19"/>
      <x:c r="FN83" s="19"/>
      <x:c r="FO83" s="19"/>
      <x:c r="FP83" s="19"/>
      <x:c r="FQ83" s="19"/>
      <x:c r="FR83" s="19"/>
      <x:c r="FS83" s="19"/>
      <x:c r="FT83" s="19"/>
      <x:c r="FU83" s="19"/>
      <x:c r="FV83" s="19"/>
      <x:c r="FW83" s="19"/>
      <x:c r="FX83" s="19"/>
      <x:c r="FY83" s="19"/>
      <x:c r="FZ83" s="19"/>
      <x:c r="GA83" s="19"/>
      <x:c r="GB83" s="19"/>
      <x:c r="GC83" s="19"/>
      <x:c r="GD83" s="19"/>
      <x:c r="GE83" s="19"/>
      <x:c r="GF83" s="19"/>
      <x:c r="GG83" s="19"/>
      <x:c r="GH83" s="19"/>
      <x:c r="GI83" s="19"/>
      <x:c r="GJ83" s="19"/>
      <x:c r="GK83" s="19"/>
      <x:c r="GL83" s="19"/>
      <x:c r="GM83" s="19"/>
      <x:c r="GN83" s="19"/>
      <x:c r="GO83" s="19"/>
      <x:c r="GP83" s="19"/>
      <x:c r="GQ83" s="19"/>
      <x:c r="GR83" s="19"/>
      <x:c r="GS83" s="19"/>
      <x:c r="GT83" s="19"/>
      <x:c r="GU83" s="19"/>
      <x:c r="GV83" s="19"/>
      <x:c r="GW83" s="19"/>
      <x:c r="GX83" s="19"/>
      <x:c r="GY83" s="19"/>
      <x:c r="GZ83" s="19"/>
      <x:c r="HA83" s="19"/>
      <x:c r="HB83" s="19"/>
      <x:c r="HC83" s="19"/>
      <x:c r="HD83" s="19"/>
      <x:c r="HE83" s="19"/>
      <x:c r="HF83" s="19"/>
      <x:c r="HG83" s="19"/>
      <x:c r="HH83" s="19"/>
      <x:c r="HI83" s="19"/>
      <x:c r="HJ83" s="19"/>
      <x:c r="HK83" s="19"/>
      <x:c r="HL83" s="19"/>
      <x:c r="HM83" s="19"/>
      <x:c r="HN83" s="19"/>
      <x:c r="HO83" s="19"/>
      <x:c r="HP83" s="19"/>
      <x:c r="HQ83" s="19"/>
      <x:c r="HR83" s="19"/>
      <x:c r="HS83" s="19"/>
      <x:c r="HT83" s="19"/>
      <x:c r="HU83" s="19"/>
      <x:c r="HV83" s="19"/>
      <x:c r="HW83" s="19"/>
      <x:c r="HX83" s="19"/>
      <x:c r="HY83" s="19"/>
      <x:c r="HZ83" s="19"/>
      <x:c r="IA83" s="19"/>
      <x:c r="IB83" s="19"/>
      <x:c r="IC83" s="19"/>
      <x:c r="ID83" s="19"/>
      <x:c r="IE83" s="19"/>
      <x:c r="IF83" s="19"/>
      <x:c r="IG83" s="19"/>
      <x:c r="IH83" s="19"/>
      <x:c r="II83" s="19"/>
      <x:c r="IJ83" s="19"/>
      <x:c r="IK83" s="19"/>
      <x:c r="IL83" s="19"/>
      <x:c r="IM83" s="19"/>
      <x:c r="IN83" s="19"/>
      <x:c r="IO83" s="19"/>
      <x:c r="IP83" s="19"/>
      <x:c r="IQ83" s="19"/>
      <x:c r="IR83" s="19"/>
      <x:c r="IS83" s="19"/>
      <x:c r="IT83" s="19"/>
      <x:c r="IU83" s="19"/>
      <x:c r="IV83" s="19"/>
    </x:row>
    <x:row r="84" spans="1:256" s="20" customFormat="1" ht="20.100000000000001" customHeight="1">
      <x:c r="A84" s="2487"/>
      <x:c r="B84" s="1579" t="s">
        <x:v>4026</x:v>
      </x:c>
      <x:c r="C84" s="1577" t="s">
        <x:v>6843</x:v>
      </x:c>
      <x:c r="D84" s="1577" t="s">
        <x:v>3655</x:v>
      </x:c>
      <x:c r="E84" s="1572">
        <x:v>6.5999999999999996</x:v>
      </x:c>
      <x:c r="F84" s="1573" t="s">
        <x:v>510</x:v>
      </x:c>
      <x:c r="G84" s="1580">
        <x:v>127</x:v>
      </x:c>
      <x:c r="H84" s="1580">
        <x:v>127</x:v>
      </x:c>
      <x:c r="I84" s="1580">
        <x:v>0</x:v>
      </x:c>
      <x:c r="J84" s="1573" t="s">
        <x:v>4965</x:v>
      </x:c>
      <x:c r="K84" s="1578" t="s">
        <x:v>3720</x:v>
      </x:c>
      <x:c r="L84" s="19"/>
      <x:c r="M84" s="19"/>
      <x:c r="N84" s="19"/>
      <x:c r="O84" s="19"/>
      <x:c r="P84" s="19"/>
      <x:c r="Q84" s="19"/>
      <x:c r="R84" s="19"/>
      <x:c r="S84" s="19"/>
      <x:c r="T84" s="19"/>
      <x:c r="U84" s="19"/>
      <x:c r="V84" s="19"/>
      <x:c r="W84" s="19"/>
      <x:c r="X84" s="19"/>
      <x:c r="Y84" s="19"/>
      <x:c r="Z84" s="19"/>
      <x:c r="AA84" s="19"/>
      <x:c r="AB84" s="19"/>
      <x:c r="AC84" s="19"/>
      <x:c r="AD84" s="19"/>
      <x:c r="AE84" s="19"/>
      <x:c r="AF84" s="19"/>
      <x:c r="AG84" s="19"/>
      <x:c r="AH84" s="19"/>
      <x:c r="AI84" s="19"/>
      <x:c r="AJ84" s="19"/>
      <x:c r="AK84" s="19"/>
      <x:c r="AL84" s="19"/>
      <x:c r="AM84" s="19"/>
      <x:c r="AN84" s="19"/>
      <x:c r="AO84" s="19"/>
      <x:c r="AP84" s="19"/>
      <x:c r="AQ84" s="19"/>
      <x:c r="AR84" s="19"/>
      <x:c r="AS84" s="19"/>
      <x:c r="AT84" s="19"/>
      <x:c r="AU84" s="19"/>
      <x:c r="AV84" s="19"/>
      <x:c r="AW84" s="19"/>
      <x:c r="AX84" s="19"/>
      <x:c r="AY84" s="19"/>
      <x:c r="AZ84" s="19"/>
      <x:c r="BA84" s="19"/>
      <x:c r="BB84" s="19"/>
      <x:c r="BC84" s="19"/>
      <x:c r="BD84" s="19"/>
      <x:c r="BE84" s="19"/>
      <x:c r="BF84" s="19"/>
      <x:c r="BG84" s="19"/>
      <x:c r="BH84" s="19"/>
      <x:c r="BI84" s="19"/>
      <x:c r="BJ84" s="19"/>
      <x:c r="BK84" s="19"/>
      <x:c r="BL84" s="19"/>
      <x:c r="BM84" s="19"/>
      <x:c r="BN84" s="19"/>
      <x:c r="BO84" s="19"/>
      <x:c r="BP84" s="19"/>
      <x:c r="BQ84" s="19"/>
      <x:c r="BR84" s="19"/>
      <x:c r="BS84" s="19"/>
      <x:c r="BT84" s="19"/>
      <x:c r="BU84" s="19"/>
      <x:c r="BV84" s="19"/>
      <x:c r="BW84" s="19"/>
      <x:c r="BX84" s="19"/>
      <x:c r="BY84" s="19"/>
      <x:c r="BZ84" s="19"/>
      <x:c r="CA84" s="19"/>
      <x:c r="CB84" s="19"/>
      <x:c r="CC84" s="19"/>
      <x:c r="CD84" s="19"/>
      <x:c r="CE84" s="19"/>
      <x:c r="CF84" s="19"/>
      <x:c r="CG84" s="19"/>
      <x:c r="CH84" s="19"/>
      <x:c r="CI84" s="19"/>
      <x:c r="CJ84" s="19"/>
      <x:c r="CK84" s="19"/>
      <x:c r="CL84" s="19"/>
      <x:c r="CM84" s="19"/>
      <x:c r="CN84" s="19"/>
      <x:c r="CO84" s="19"/>
      <x:c r="CP84" s="19"/>
      <x:c r="CQ84" s="19"/>
      <x:c r="CR84" s="19"/>
      <x:c r="CS84" s="19"/>
      <x:c r="CT84" s="19"/>
      <x:c r="CU84" s="19"/>
      <x:c r="CV84" s="19"/>
      <x:c r="CW84" s="19"/>
      <x:c r="CX84" s="19"/>
      <x:c r="CY84" s="19"/>
      <x:c r="CZ84" s="19"/>
      <x:c r="DA84" s="19"/>
      <x:c r="DB84" s="19"/>
      <x:c r="DC84" s="19"/>
      <x:c r="DD84" s="19"/>
      <x:c r="DE84" s="19"/>
      <x:c r="DF84" s="19"/>
      <x:c r="DG84" s="19"/>
      <x:c r="DH84" s="19"/>
      <x:c r="DI84" s="19"/>
      <x:c r="DJ84" s="19"/>
      <x:c r="DK84" s="19"/>
      <x:c r="DL84" s="19"/>
      <x:c r="DM84" s="19"/>
      <x:c r="DN84" s="19"/>
      <x:c r="DO84" s="19"/>
      <x:c r="DP84" s="19"/>
      <x:c r="DQ84" s="19"/>
      <x:c r="DR84" s="19"/>
      <x:c r="DS84" s="19"/>
      <x:c r="DT84" s="19"/>
      <x:c r="DU84" s="19"/>
      <x:c r="DV84" s="19"/>
      <x:c r="DW84" s="19"/>
      <x:c r="DX84" s="19"/>
      <x:c r="DY84" s="19"/>
      <x:c r="DZ84" s="19"/>
      <x:c r="EA84" s="19"/>
      <x:c r="EB84" s="19"/>
      <x:c r="EC84" s="19"/>
      <x:c r="ED84" s="19"/>
      <x:c r="EE84" s="19"/>
      <x:c r="EF84" s="19"/>
      <x:c r="EG84" s="19"/>
      <x:c r="EH84" s="19"/>
      <x:c r="EI84" s="19"/>
      <x:c r="EJ84" s="19"/>
      <x:c r="EK84" s="19"/>
      <x:c r="EL84" s="19"/>
      <x:c r="EM84" s="19"/>
      <x:c r="EN84" s="19"/>
      <x:c r="EO84" s="19"/>
      <x:c r="EP84" s="19"/>
      <x:c r="EQ84" s="19"/>
      <x:c r="ER84" s="19"/>
      <x:c r="ES84" s="19"/>
      <x:c r="ET84" s="19"/>
      <x:c r="EU84" s="19"/>
      <x:c r="EV84" s="19"/>
      <x:c r="EW84" s="19"/>
      <x:c r="EX84" s="19"/>
      <x:c r="EY84" s="19"/>
      <x:c r="EZ84" s="19"/>
      <x:c r="FA84" s="19"/>
      <x:c r="FB84" s="19"/>
      <x:c r="FC84" s="19"/>
      <x:c r="FD84" s="19"/>
      <x:c r="FE84" s="19"/>
      <x:c r="FF84" s="19"/>
      <x:c r="FG84" s="19"/>
      <x:c r="FH84" s="19"/>
      <x:c r="FI84" s="19"/>
      <x:c r="FJ84" s="19"/>
      <x:c r="FK84" s="19"/>
      <x:c r="FL84" s="19"/>
      <x:c r="FM84" s="19"/>
      <x:c r="FN84" s="19"/>
      <x:c r="FO84" s="19"/>
      <x:c r="FP84" s="19"/>
      <x:c r="FQ84" s="19"/>
      <x:c r="FR84" s="19"/>
      <x:c r="FS84" s="19"/>
      <x:c r="FT84" s="19"/>
      <x:c r="FU84" s="19"/>
      <x:c r="FV84" s="19"/>
      <x:c r="FW84" s="19"/>
      <x:c r="FX84" s="19"/>
      <x:c r="FY84" s="19"/>
      <x:c r="FZ84" s="19"/>
      <x:c r="GA84" s="19"/>
      <x:c r="GB84" s="19"/>
      <x:c r="GC84" s="19"/>
      <x:c r="GD84" s="19"/>
      <x:c r="GE84" s="19"/>
      <x:c r="GF84" s="19"/>
      <x:c r="GG84" s="19"/>
      <x:c r="GH84" s="19"/>
      <x:c r="GI84" s="19"/>
      <x:c r="GJ84" s="19"/>
      <x:c r="GK84" s="19"/>
      <x:c r="GL84" s="19"/>
      <x:c r="GM84" s="19"/>
      <x:c r="GN84" s="19"/>
      <x:c r="GO84" s="19"/>
      <x:c r="GP84" s="19"/>
      <x:c r="GQ84" s="19"/>
      <x:c r="GR84" s="19"/>
      <x:c r="GS84" s="19"/>
      <x:c r="GT84" s="19"/>
      <x:c r="GU84" s="19"/>
      <x:c r="GV84" s="19"/>
      <x:c r="GW84" s="19"/>
      <x:c r="GX84" s="19"/>
      <x:c r="GY84" s="19"/>
      <x:c r="GZ84" s="19"/>
      <x:c r="HA84" s="19"/>
      <x:c r="HB84" s="19"/>
      <x:c r="HC84" s="19"/>
      <x:c r="HD84" s="19"/>
      <x:c r="HE84" s="19"/>
      <x:c r="HF84" s="19"/>
      <x:c r="HG84" s="19"/>
      <x:c r="HH84" s="19"/>
      <x:c r="HI84" s="19"/>
      <x:c r="HJ84" s="19"/>
      <x:c r="HK84" s="19"/>
      <x:c r="HL84" s="19"/>
      <x:c r="HM84" s="19"/>
      <x:c r="HN84" s="19"/>
      <x:c r="HO84" s="19"/>
      <x:c r="HP84" s="19"/>
      <x:c r="HQ84" s="19"/>
      <x:c r="HR84" s="19"/>
      <x:c r="HS84" s="19"/>
      <x:c r="HT84" s="19"/>
      <x:c r="HU84" s="19"/>
      <x:c r="HV84" s="19"/>
      <x:c r="HW84" s="19"/>
      <x:c r="HX84" s="19"/>
      <x:c r="HY84" s="19"/>
      <x:c r="HZ84" s="19"/>
      <x:c r="IA84" s="19"/>
      <x:c r="IB84" s="19"/>
      <x:c r="IC84" s="19"/>
      <x:c r="ID84" s="19"/>
      <x:c r="IE84" s="19"/>
      <x:c r="IF84" s="19"/>
      <x:c r="IG84" s="19"/>
      <x:c r="IH84" s="19"/>
      <x:c r="II84" s="19"/>
      <x:c r="IJ84" s="19"/>
      <x:c r="IK84" s="19"/>
      <x:c r="IL84" s="19"/>
      <x:c r="IM84" s="19"/>
      <x:c r="IN84" s="19"/>
      <x:c r="IO84" s="19"/>
      <x:c r="IP84" s="19"/>
      <x:c r="IQ84" s="19"/>
      <x:c r="IR84" s="19"/>
      <x:c r="IS84" s="19"/>
      <x:c r="IT84" s="19"/>
      <x:c r="IU84" s="19"/>
      <x:c r="IV84" s="19"/>
    </x:row>
    <x:row r="85" spans="1:256" s="20" customFormat="1" ht="20.100000000000001" customHeight="1">
      <x:c r="A85" s="2487"/>
      <x:c r="B85" s="1562" t="s">
        <x:v>5197</x:v>
      </x:c>
      <x:c r="C85" s="1563" t="s">
        <x:v>2195</x:v>
      </x:c>
      <x:c r="D85" s="1563" t="s">
        <x:v>7685</x:v>
      </x:c>
      <x:c r="E85" s="1565">
        <x:v>1167.0799999999999</x:v>
      </x:c>
      <x:c r="F85" s="1566" t="s">
        <x:v>476</x:v>
      </x:c>
      <x:c r="G85" s="1567">
        <x:v>23978</x:v>
      </x:c>
      <x:c r="H85" s="1567">
        <x:v>23978</x:v>
      </x:c>
      <x:c r="I85" s="1567">
        <x:v>0</x:v>
      </x:c>
      <x:c r="J85" s="1566" t="s">
        <x:v>4965</x:v>
      </x:c>
      <x:c r="K85" s="1568" t="s">
        <x:v>6991</x:v>
      </x:c>
      <x:c r="L85" s="19"/>
      <x:c r="M85" s="19"/>
      <x:c r="N85" s="19"/>
      <x:c r="O85" s="19"/>
      <x:c r="P85" s="19"/>
      <x:c r="Q85" s="19"/>
      <x:c r="R85" s="19"/>
      <x:c r="S85" s="19"/>
      <x:c r="T85" s="19"/>
      <x:c r="U85" s="19"/>
      <x:c r="V85" s="19"/>
      <x:c r="W85" s="19"/>
      <x:c r="X85" s="19"/>
      <x:c r="Y85" s="19"/>
      <x:c r="Z85" s="19"/>
      <x:c r="AA85" s="19"/>
      <x:c r="AB85" s="19"/>
      <x:c r="AC85" s="19"/>
      <x:c r="AD85" s="19"/>
      <x:c r="AE85" s="19"/>
      <x:c r="AF85" s="19"/>
      <x:c r="AG85" s="19"/>
      <x:c r="AH85" s="19"/>
      <x:c r="AI85" s="19"/>
      <x:c r="AJ85" s="19"/>
      <x:c r="AK85" s="19"/>
      <x:c r="AL85" s="19"/>
      <x:c r="AM85" s="19"/>
      <x:c r="AN85" s="19"/>
      <x:c r="AO85" s="19"/>
      <x:c r="AP85" s="19"/>
      <x:c r="AQ85" s="19"/>
      <x:c r="AR85" s="19"/>
      <x:c r="AS85" s="19"/>
      <x:c r="AT85" s="19"/>
      <x:c r="AU85" s="19"/>
      <x:c r="AV85" s="19"/>
      <x:c r="AW85" s="19"/>
      <x:c r="AX85" s="19"/>
      <x:c r="AY85" s="19"/>
      <x:c r="AZ85" s="19"/>
      <x:c r="BA85" s="19"/>
      <x:c r="BB85" s="19"/>
      <x:c r="BC85" s="19"/>
      <x:c r="BD85" s="19"/>
      <x:c r="BE85" s="19"/>
      <x:c r="BF85" s="19"/>
      <x:c r="BG85" s="19"/>
      <x:c r="BH85" s="19"/>
      <x:c r="BI85" s="19"/>
      <x:c r="BJ85" s="19"/>
      <x:c r="BK85" s="19"/>
      <x:c r="BL85" s="19"/>
      <x:c r="BM85" s="19"/>
      <x:c r="BN85" s="19"/>
      <x:c r="BO85" s="19"/>
      <x:c r="BP85" s="19"/>
      <x:c r="BQ85" s="19"/>
      <x:c r="BR85" s="19"/>
      <x:c r="BS85" s="19"/>
      <x:c r="BT85" s="19"/>
      <x:c r="BU85" s="19"/>
      <x:c r="BV85" s="19"/>
      <x:c r="BW85" s="19"/>
      <x:c r="BX85" s="19"/>
      <x:c r="BY85" s="19"/>
      <x:c r="BZ85" s="19"/>
      <x:c r="CA85" s="19"/>
      <x:c r="CB85" s="19"/>
      <x:c r="CC85" s="19"/>
      <x:c r="CD85" s="19"/>
      <x:c r="CE85" s="19"/>
      <x:c r="CF85" s="19"/>
      <x:c r="CG85" s="19"/>
      <x:c r="CH85" s="19"/>
      <x:c r="CI85" s="19"/>
      <x:c r="CJ85" s="19"/>
      <x:c r="CK85" s="19"/>
      <x:c r="CL85" s="19"/>
      <x:c r="CM85" s="19"/>
      <x:c r="CN85" s="19"/>
      <x:c r="CO85" s="19"/>
      <x:c r="CP85" s="19"/>
      <x:c r="CQ85" s="19"/>
      <x:c r="CR85" s="19"/>
      <x:c r="CS85" s="19"/>
      <x:c r="CT85" s="19"/>
      <x:c r="CU85" s="19"/>
      <x:c r="CV85" s="19"/>
      <x:c r="CW85" s="19"/>
      <x:c r="CX85" s="19"/>
      <x:c r="CY85" s="19"/>
      <x:c r="CZ85" s="19"/>
      <x:c r="DA85" s="19"/>
      <x:c r="DB85" s="19"/>
      <x:c r="DC85" s="19"/>
      <x:c r="DD85" s="19"/>
      <x:c r="DE85" s="19"/>
      <x:c r="DF85" s="19"/>
      <x:c r="DG85" s="19"/>
      <x:c r="DH85" s="19"/>
      <x:c r="DI85" s="19"/>
      <x:c r="DJ85" s="19"/>
      <x:c r="DK85" s="19"/>
      <x:c r="DL85" s="19"/>
      <x:c r="DM85" s="19"/>
      <x:c r="DN85" s="19"/>
      <x:c r="DO85" s="19"/>
      <x:c r="DP85" s="19"/>
      <x:c r="DQ85" s="19"/>
      <x:c r="DR85" s="19"/>
      <x:c r="DS85" s="19"/>
      <x:c r="DT85" s="19"/>
      <x:c r="DU85" s="19"/>
      <x:c r="DV85" s="19"/>
      <x:c r="DW85" s="19"/>
      <x:c r="DX85" s="19"/>
      <x:c r="DY85" s="19"/>
      <x:c r="DZ85" s="19"/>
      <x:c r="EA85" s="19"/>
      <x:c r="EB85" s="19"/>
      <x:c r="EC85" s="19"/>
      <x:c r="ED85" s="19"/>
      <x:c r="EE85" s="19"/>
      <x:c r="EF85" s="19"/>
      <x:c r="EG85" s="19"/>
      <x:c r="EH85" s="19"/>
      <x:c r="EI85" s="19"/>
      <x:c r="EJ85" s="19"/>
      <x:c r="EK85" s="19"/>
      <x:c r="EL85" s="19"/>
      <x:c r="EM85" s="19"/>
      <x:c r="EN85" s="19"/>
      <x:c r="EO85" s="19"/>
      <x:c r="EP85" s="19"/>
      <x:c r="EQ85" s="19"/>
      <x:c r="ER85" s="19"/>
      <x:c r="ES85" s="19"/>
      <x:c r="ET85" s="19"/>
      <x:c r="EU85" s="19"/>
      <x:c r="EV85" s="19"/>
      <x:c r="EW85" s="19"/>
      <x:c r="EX85" s="19"/>
      <x:c r="EY85" s="19"/>
      <x:c r="EZ85" s="19"/>
      <x:c r="FA85" s="19"/>
      <x:c r="FB85" s="19"/>
      <x:c r="FC85" s="19"/>
      <x:c r="FD85" s="19"/>
      <x:c r="FE85" s="19"/>
      <x:c r="FF85" s="19"/>
      <x:c r="FG85" s="19"/>
      <x:c r="FH85" s="19"/>
      <x:c r="FI85" s="19"/>
      <x:c r="FJ85" s="19"/>
      <x:c r="FK85" s="19"/>
      <x:c r="FL85" s="19"/>
      <x:c r="FM85" s="19"/>
      <x:c r="FN85" s="19"/>
      <x:c r="FO85" s="19"/>
      <x:c r="FP85" s="19"/>
      <x:c r="FQ85" s="19"/>
      <x:c r="FR85" s="19"/>
      <x:c r="FS85" s="19"/>
      <x:c r="FT85" s="19"/>
      <x:c r="FU85" s="19"/>
      <x:c r="FV85" s="19"/>
      <x:c r="FW85" s="19"/>
      <x:c r="FX85" s="19"/>
      <x:c r="FY85" s="19"/>
      <x:c r="FZ85" s="19"/>
      <x:c r="GA85" s="19"/>
      <x:c r="GB85" s="19"/>
      <x:c r="GC85" s="19"/>
      <x:c r="GD85" s="19"/>
      <x:c r="GE85" s="19"/>
      <x:c r="GF85" s="19"/>
      <x:c r="GG85" s="19"/>
      <x:c r="GH85" s="19"/>
      <x:c r="GI85" s="19"/>
      <x:c r="GJ85" s="19"/>
      <x:c r="GK85" s="19"/>
      <x:c r="GL85" s="19"/>
      <x:c r="GM85" s="19"/>
      <x:c r="GN85" s="19"/>
      <x:c r="GO85" s="19"/>
      <x:c r="GP85" s="19"/>
      <x:c r="GQ85" s="19"/>
      <x:c r="GR85" s="19"/>
      <x:c r="GS85" s="19"/>
      <x:c r="GT85" s="19"/>
      <x:c r="GU85" s="19"/>
      <x:c r="GV85" s="19"/>
      <x:c r="GW85" s="19"/>
      <x:c r="GX85" s="19"/>
      <x:c r="GY85" s="19"/>
      <x:c r="GZ85" s="19"/>
      <x:c r="HA85" s="19"/>
      <x:c r="HB85" s="19"/>
      <x:c r="HC85" s="19"/>
      <x:c r="HD85" s="19"/>
      <x:c r="HE85" s="19"/>
      <x:c r="HF85" s="19"/>
      <x:c r="HG85" s="19"/>
      <x:c r="HH85" s="19"/>
      <x:c r="HI85" s="19"/>
      <x:c r="HJ85" s="19"/>
      <x:c r="HK85" s="19"/>
      <x:c r="HL85" s="19"/>
      <x:c r="HM85" s="19"/>
      <x:c r="HN85" s="19"/>
      <x:c r="HO85" s="19"/>
      <x:c r="HP85" s="19"/>
      <x:c r="HQ85" s="19"/>
      <x:c r="HR85" s="19"/>
      <x:c r="HS85" s="19"/>
      <x:c r="HT85" s="19"/>
      <x:c r="HU85" s="19"/>
      <x:c r="HV85" s="19"/>
      <x:c r="HW85" s="19"/>
      <x:c r="HX85" s="19"/>
      <x:c r="HY85" s="19"/>
      <x:c r="HZ85" s="19"/>
      <x:c r="IA85" s="19"/>
      <x:c r="IB85" s="19"/>
      <x:c r="IC85" s="19"/>
      <x:c r="ID85" s="19"/>
      <x:c r="IE85" s="19"/>
      <x:c r="IF85" s="19"/>
      <x:c r="IG85" s="19"/>
      <x:c r="IH85" s="19"/>
      <x:c r="II85" s="19"/>
      <x:c r="IJ85" s="19"/>
      <x:c r="IK85" s="19"/>
      <x:c r="IL85" s="19"/>
      <x:c r="IM85" s="19"/>
      <x:c r="IN85" s="19"/>
      <x:c r="IO85" s="19"/>
      <x:c r="IP85" s="19"/>
      <x:c r="IQ85" s="19"/>
      <x:c r="IR85" s="19"/>
      <x:c r="IS85" s="19"/>
      <x:c r="IT85" s="19"/>
      <x:c r="IU85" s="19"/>
      <x:c r="IV85" s="19"/>
    </x:row>
    <x:row r="86" spans="1:256" s="20" customFormat="1" ht="20.100000000000001" customHeight="1">
      <x:c r="A86" s="2487"/>
      <x:c r="B86" s="1569" t="s">
        <x:v>5197</x:v>
      </x:c>
      <x:c r="C86" s="1570" t="s">
        <x:v>2195</x:v>
      </x:c>
      <x:c r="D86" s="1570" t="s">
        <x:v>4521</x:v>
      </x:c>
      <x:c r="E86" s="1572">
        <x:v>938</x:v>
      </x:c>
      <x:c r="F86" s="1574" t="s">
        <x:v>476</x:v>
      </x:c>
      <x:c r="G86" s="1567">
        <x:v>9717</x:v>
      </x:c>
      <x:c r="H86" s="1567">
        <x:v>9717</x:v>
      </x:c>
      <x:c r="I86" s="1567">
        <x:v>0</x:v>
      </x:c>
      <x:c r="J86" s="1574" t="s">
        <x:v>4965</x:v>
      </x:c>
      <x:c r="K86" s="1575" t="s">
        <x:v>6991</x:v>
      </x:c>
      <x:c r="L86" s="19"/>
      <x:c r="M86" s="19"/>
      <x:c r="N86" s="19"/>
      <x:c r="O86" s="19"/>
      <x:c r="P86" s="19"/>
      <x:c r="Q86" s="19"/>
      <x:c r="R86" s="19"/>
      <x:c r="S86" s="19"/>
      <x:c r="T86" s="19"/>
      <x:c r="U86" s="19"/>
      <x:c r="V86" s="19"/>
      <x:c r="W86" s="19"/>
      <x:c r="X86" s="19"/>
      <x:c r="Y86" s="19"/>
      <x:c r="Z86" s="19"/>
      <x:c r="AA86" s="19"/>
      <x:c r="AB86" s="19"/>
      <x:c r="AC86" s="19"/>
      <x:c r="AD86" s="19"/>
      <x:c r="AE86" s="19"/>
      <x:c r="AF86" s="19"/>
      <x:c r="AG86" s="19"/>
      <x:c r="AH86" s="19"/>
      <x:c r="AI86" s="19"/>
      <x:c r="AJ86" s="19"/>
      <x:c r="AK86" s="19"/>
      <x:c r="AL86" s="19"/>
      <x:c r="AM86" s="19"/>
      <x:c r="AN86" s="19"/>
      <x:c r="AO86" s="19"/>
      <x:c r="AP86" s="19"/>
      <x:c r="AQ86" s="19"/>
      <x:c r="AR86" s="19"/>
      <x:c r="AS86" s="19"/>
      <x:c r="AT86" s="19"/>
      <x:c r="AU86" s="19"/>
      <x:c r="AV86" s="19"/>
      <x:c r="AW86" s="19"/>
      <x:c r="AX86" s="19"/>
      <x:c r="AY86" s="19"/>
      <x:c r="AZ86" s="19"/>
      <x:c r="BA86" s="19"/>
      <x:c r="BB86" s="19"/>
      <x:c r="BC86" s="19"/>
      <x:c r="BD86" s="19"/>
      <x:c r="BE86" s="19"/>
      <x:c r="BF86" s="19"/>
      <x:c r="BG86" s="19"/>
      <x:c r="BH86" s="19"/>
      <x:c r="BI86" s="19"/>
      <x:c r="BJ86" s="19"/>
      <x:c r="BK86" s="19"/>
      <x:c r="BL86" s="19"/>
      <x:c r="BM86" s="19"/>
      <x:c r="BN86" s="19"/>
      <x:c r="BO86" s="19"/>
      <x:c r="BP86" s="19"/>
      <x:c r="BQ86" s="19"/>
      <x:c r="BR86" s="19"/>
      <x:c r="BS86" s="19"/>
      <x:c r="BT86" s="19"/>
      <x:c r="BU86" s="19"/>
      <x:c r="BV86" s="19"/>
      <x:c r="BW86" s="19"/>
      <x:c r="BX86" s="19"/>
      <x:c r="BY86" s="19"/>
      <x:c r="BZ86" s="19"/>
      <x:c r="CA86" s="19"/>
      <x:c r="CB86" s="19"/>
      <x:c r="CC86" s="19"/>
      <x:c r="CD86" s="19"/>
      <x:c r="CE86" s="19"/>
      <x:c r="CF86" s="19"/>
      <x:c r="CG86" s="19"/>
      <x:c r="CH86" s="19"/>
      <x:c r="CI86" s="19"/>
      <x:c r="CJ86" s="19"/>
      <x:c r="CK86" s="19"/>
      <x:c r="CL86" s="19"/>
      <x:c r="CM86" s="19"/>
      <x:c r="CN86" s="19"/>
      <x:c r="CO86" s="19"/>
      <x:c r="CP86" s="19"/>
      <x:c r="CQ86" s="19"/>
      <x:c r="CR86" s="19"/>
      <x:c r="CS86" s="19"/>
      <x:c r="CT86" s="19"/>
      <x:c r="CU86" s="19"/>
      <x:c r="CV86" s="19"/>
      <x:c r="CW86" s="19"/>
      <x:c r="CX86" s="19"/>
      <x:c r="CY86" s="19"/>
      <x:c r="CZ86" s="19"/>
      <x:c r="DA86" s="19"/>
      <x:c r="DB86" s="19"/>
      <x:c r="DC86" s="19"/>
      <x:c r="DD86" s="19"/>
      <x:c r="DE86" s="19"/>
      <x:c r="DF86" s="19"/>
      <x:c r="DG86" s="19"/>
      <x:c r="DH86" s="19"/>
      <x:c r="DI86" s="19"/>
      <x:c r="DJ86" s="19"/>
      <x:c r="DK86" s="19"/>
      <x:c r="DL86" s="19"/>
      <x:c r="DM86" s="19"/>
      <x:c r="DN86" s="19"/>
      <x:c r="DO86" s="19"/>
      <x:c r="DP86" s="19"/>
      <x:c r="DQ86" s="19"/>
      <x:c r="DR86" s="19"/>
      <x:c r="DS86" s="19"/>
      <x:c r="DT86" s="19"/>
      <x:c r="DU86" s="19"/>
      <x:c r="DV86" s="19"/>
      <x:c r="DW86" s="19"/>
      <x:c r="DX86" s="19"/>
      <x:c r="DY86" s="19"/>
      <x:c r="DZ86" s="19"/>
      <x:c r="EA86" s="19"/>
      <x:c r="EB86" s="19"/>
      <x:c r="EC86" s="19"/>
      <x:c r="ED86" s="19"/>
      <x:c r="EE86" s="19"/>
      <x:c r="EF86" s="19"/>
      <x:c r="EG86" s="19"/>
      <x:c r="EH86" s="19"/>
      <x:c r="EI86" s="19"/>
      <x:c r="EJ86" s="19"/>
      <x:c r="EK86" s="19"/>
      <x:c r="EL86" s="19"/>
      <x:c r="EM86" s="19"/>
      <x:c r="EN86" s="19"/>
      <x:c r="EO86" s="19"/>
      <x:c r="EP86" s="19"/>
      <x:c r="EQ86" s="19"/>
      <x:c r="ER86" s="19"/>
      <x:c r="ES86" s="19"/>
      <x:c r="ET86" s="19"/>
      <x:c r="EU86" s="19"/>
      <x:c r="EV86" s="19"/>
      <x:c r="EW86" s="19"/>
      <x:c r="EX86" s="19"/>
      <x:c r="EY86" s="19"/>
      <x:c r="EZ86" s="19"/>
      <x:c r="FA86" s="19"/>
      <x:c r="FB86" s="19"/>
      <x:c r="FC86" s="19"/>
      <x:c r="FD86" s="19"/>
      <x:c r="FE86" s="19"/>
      <x:c r="FF86" s="19"/>
      <x:c r="FG86" s="19"/>
      <x:c r="FH86" s="19"/>
      <x:c r="FI86" s="19"/>
      <x:c r="FJ86" s="19"/>
      <x:c r="FK86" s="19"/>
      <x:c r="FL86" s="19"/>
      <x:c r="FM86" s="19"/>
      <x:c r="FN86" s="19"/>
      <x:c r="FO86" s="19"/>
      <x:c r="FP86" s="19"/>
      <x:c r="FQ86" s="19"/>
      <x:c r="FR86" s="19"/>
      <x:c r="FS86" s="19"/>
      <x:c r="FT86" s="19"/>
      <x:c r="FU86" s="19"/>
      <x:c r="FV86" s="19"/>
      <x:c r="FW86" s="19"/>
      <x:c r="FX86" s="19"/>
      <x:c r="FY86" s="19"/>
      <x:c r="FZ86" s="19"/>
      <x:c r="GA86" s="19"/>
      <x:c r="GB86" s="19"/>
      <x:c r="GC86" s="19"/>
      <x:c r="GD86" s="19"/>
      <x:c r="GE86" s="19"/>
      <x:c r="GF86" s="19"/>
      <x:c r="GG86" s="19"/>
      <x:c r="GH86" s="19"/>
      <x:c r="GI86" s="19"/>
      <x:c r="GJ86" s="19"/>
      <x:c r="GK86" s="19"/>
      <x:c r="GL86" s="19"/>
      <x:c r="GM86" s="19"/>
      <x:c r="GN86" s="19"/>
      <x:c r="GO86" s="19"/>
      <x:c r="GP86" s="19"/>
      <x:c r="GQ86" s="19"/>
      <x:c r="GR86" s="19"/>
      <x:c r="GS86" s="19"/>
      <x:c r="GT86" s="19"/>
      <x:c r="GU86" s="19"/>
      <x:c r="GV86" s="19"/>
      <x:c r="GW86" s="19"/>
      <x:c r="GX86" s="19"/>
      <x:c r="GY86" s="19"/>
      <x:c r="GZ86" s="19"/>
      <x:c r="HA86" s="19"/>
      <x:c r="HB86" s="19"/>
      <x:c r="HC86" s="19"/>
      <x:c r="HD86" s="19"/>
      <x:c r="HE86" s="19"/>
      <x:c r="HF86" s="19"/>
      <x:c r="HG86" s="19"/>
      <x:c r="HH86" s="19"/>
      <x:c r="HI86" s="19"/>
      <x:c r="HJ86" s="19"/>
      <x:c r="HK86" s="19"/>
      <x:c r="HL86" s="19"/>
      <x:c r="HM86" s="19"/>
      <x:c r="HN86" s="19"/>
      <x:c r="HO86" s="19"/>
      <x:c r="HP86" s="19"/>
      <x:c r="HQ86" s="19"/>
      <x:c r="HR86" s="19"/>
      <x:c r="HS86" s="19"/>
      <x:c r="HT86" s="19"/>
      <x:c r="HU86" s="19"/>
      <x:c r="HV86" s="19"/>
      <x:c r="HW86" s="19"/>
      <x:c r="HX86" s="19"/>
      <x:c r="HY86" s="19"/>
      <x:c r="HZ86" s="19"/>
      <x:c r="IA86" s="19"/>
      <x:c r="IB86" s="19"/>
      <x:c r="IC86" s="19"/>
      <x:c r="ID86" s="19"/>
      <x:c r="IE86" s="19"/>
      <x:c r="IF86" s="19"/>
      <x:c r="IG86" s="19"/>
      <x:c r="IH86" s="19"/>
      <x:c r="II86" s="19"/>
      <x:c r="IJ86" s="19"/>
      <x:c r="IK86" s="19"/>
      <x:c r="IL86" s="19"/>
      <x:c r="IM86" s="19"/>
      <x:c r="IN86" s="19"/>
      <x:c r="IO86" s="19"/>
      <x:c r="IP86" s="19"/>
      <x:c r="IQ86" s="19"/>
      <x:c r="IR86" s="19"/>
      <x:c r="IS86" s="19"/>
      <x:c r="IT86" s="19"/>
      <x:c r="IU86" s="19"/>
      <x:c r="IV86" s="19"/>
    </x:row>
    <x:row r="87" spans="1:256" s="20" customFormat="1" ht="20.100000000000001" customHeight="1">
      <x:c r="A87" s="2487"/>
      <x:c r="B87" s="1569" t="s">
        <x:v>5197</x:v>
      </x:c>
      <x:c r="C87" s="1570" t="s">
        <x:v>2195</x:v>
      </x:c>
      <x:c r="D87" s="1570" t="s">
        <x:v>7924</x:v>
      </x:c>
      <x:c r="E87" s="1572">
        <x:v>381.60000000000002</x:v>
      </x:c>
      <x:c r="F87" s="1574" t="s">
        <x:v>476</x:v>
      </x:c>
      <x:c r="G87" s="1567">
        <x:v>3920</x:v>
      </x:c>
      <x:c r="H87" s="1567">
        <x:v>3920</x:v>
      </x:c>
      <x:c r="I87" s="1567">
        <x:v>0</x:v>
      </x:c>
      <x:c r="J87" s="1574" t="s">
        <x:v>4965</x:v>
      </x:c>
      <x:c r="K87" s="1575" t="s">
        <x:v>6802</x:v>
      </x:c>
      <x:c r="L87" s="19"/>
      <x:c r="M87" s="19"/>
      <x:c r="N87" s="19"/>
      <x:c r="O87" s="19"/>
      <x:c r="P87" s="19"/>
      <x:c r="Q87" s="19"/>
      <x:c r="R87" s="19"/>
      <x:c r="S87" s="19"/>
      <x:c r="T87" s="19"/>
      <x:c r="U87" s="19"/>
      <x:c r="V87" s="19"/>
      <x:c r="W87" s="19"/>
      <x:c r="X87" s="19"/>
      <x:c r="Y87" s="19"/>
      <x:c r="Z87" s="19"/>
      <x:c r="AA87" s="19"/>
      <x:c r="AB87" s="19"/>
      <x:c r="AC87" s="19"/>
      <x:c r="AD87" s="19"/>
      <x:c r="AE87" s="19"/>
      <x:c r="AF87" s="19"/>
      <x:c r="AG87" s="19"/>
      <x:c r="AH87" s="19"/>
      <x:c r="AI87" s="19"/>
      <x:c r="AJ87" s="19"/>
      <x:c r="AK87" s="19"/>
      <x:c r="AL87" s="19"/>
      <x:c r="AM87" s="19"/>
      <x:c r="AN87" s="19"/>
      <x:c r="AO87" s="19"/>
      <x:c r="AP87" s="19"/>
      <x:c r="AQ87" s="19"/>
      <x:c r="AR87" s="19"/>
      <x:c r="AS87" s="19"/>
      <x:c r="AT87" s="19"/>
      <x:c r="AU87" s="19"/>
      <x:c r="AV87" s="19"/>
      <x:c r="AW87" s="19"/>
      <x:c r="AX87" s="19"/>
      <x:c r="AY87" s="19"/>
      <x:c r="AZ87" s="19"/>
      <x:c r="BA87" s="19"/>
      <x:c r="BB87" s="19"/>
      <x:c r="BC87" s="19"/>
      <x:c r="BD87" s="19"/>
      <x:c r="BE87" s="19"/>
      <x:c r="BF87" s="19"/>
      <x:c r="BG87" s="19"/>
      <x:c r="BH87" s="19"/>
      <x:c r="BI87" s="19"/>
      <x:c r="BJ87" s="19"/>
      <x:c r="BK87" s="19"/>
      <x:c r="BL87" s="19"/>
      <x:c r="BM87" s="19"/>
      <x:c r="BN87" s="19"/>
      <x:c r="BO87" s="19"/>
      <x:c r="BP87" s="19"/>
      <x:c r="BQ87" s="19"/>
      <x:c r="BR87" s="19"/>
      <x:c r="BS87" s="19"/>
      <x:c r="BT87" s="19"/>
      <x:c r="BU87" s="19"/>
      <x:c r="BV87" s="19"/>
      <x:c r="BW87" s="19"/>
      <x:c r="BX87" s="19"/>
      <x:c r="BY87" s="19"/>
      <x:c r="BZ87" s="19"/>
      <x:c r="CA87" s="19"/>
      <x:c r="CB87" s="19"/>
      <x:c r="CC87" s="19"/>
      <x:c r="CD87" s="19"/>
      <x:c r="CE87" s="19"/>
      <x:c r="CF87" s="19"/>
      <x:c r="CG87" s="19"/>
      <x:c r="CH87" s="19"/>
      <x:c r="CI87" s="19"/>
      <x:c r="CJ87" s="19"/>
      <x:c r="CK87" s="19"/>
      <x:c r="CL87" s="19"/>
      <x:c r="CM87" s="19"/>
      <x:c r="CN87" s="19"/>
      <x:c r="CO87" s="19"/>
      <x:c r="CP87" s="19"/>
      <x:c r="CQ87" s="19"/>
      <x:c r="CR87" s="19"/>
      <x:c r="CS87" s="19"/>
      <x:c r="CT87" s="19"/>
      <x:c r="CU87" s="19"/>
      <x:c r="CV87" s="19"/>
      <x:c r="CW87" s="19"/>
      <x:c r="CX87" s="19"/>
      <x:c r="CY87" s="19"/>
      <x:c r="CZ87" s="19"/>
      <x:c r="DA87" s="19"/>
      <x:c r="DB87" s="19"/>
      <x:c r="DC87" s="19"/>
      <x:c r="DD87" s="19"/>
      <x:c r="DE87" s="19"/>
      <x:c r="DF87" s="19"/>
      <x:c r="DG87" s="19"/>
      <x:c r="DH87" s="19"/>
      <x:c r="DI87" s="19"/>
      <x:c r="DJ87" s="19"/>
      <x:c r="DK87" s="19"/>
      <x:c r="DL87" s="19"/>
      <x:c r="DM87" s="19"/>
      <x:c r="DN87" s="19"/>
      <x:c r="DO87" s="19"/>
      <x:c r="DP87" s="19"/>
      <x:c r="DQ87" s="19"/>
      <x:c r="DR87" s="19"/>
      <x:c r="DS87" s="19"/>
      <x:c r="DT87" s="19"/>
      <x:c r="DU87" s="19"/>
      <x:c r="DV87" s="19"/>
      <x:c r="DW87" s="19"/>
      <x:c r="DX87" s="19"/>
      <x:c r="DY87" s="19"/>
      <x:c r="DZ87" s="19"/>
      <x:c r="EA87" s="19"/>
      <x:c r="EB87" s="19"/>
      <x:c r="EC87" s="19"/>
      <x:c r="ED87" s="19"/>
      <x:c r="EE87" s="19"/>
      <x:c r="EF87" s="19"/>
      <x:c r="EG87" s="19"/>
      <x:c r="EH87" s="19"/>
      <x:c r="EI87" s="19"/>
      <x:c r="EJ87" s="19"/>
      <x:c r="EK87" s="19"/>
      <x:c r="EL87" s="19"/>
      <x:c r="EM87" s="19"/>
      <x:c r="EN87" s="19"/>
      <x:c r="EO87" s="19"/>
      <x:c r="EP87" s="19"/>
      <x:c r="EQ87" s="19"/>
      <x:c r="ER87" s="19"/>
      <x:c r="ES87" s="19"/>
      <x:c r="ET87" s="19"/>
      <x:c r="EU87" s="19"/>
      <x:c r="EV87" s="19"/>
      <x:c r="EW87" s="19"/>
      <x:c r="EX87" s="19"/>
      <x:c r="EY87" s="19"/>
      <x:c r="EZ87" s="19"/>
      <x:c r="FA87" s="19"/>
      <x:c r="FB87" s="19"/>
      <x:c r="FC87" s="19"/>
      <x:c r="FD87" s="19"/>
      <x:c r="FE87" s="19"/>
      <x:c r="FF87" s="19"/>
      <x:c r="FG87" s="19"/>
      <x:c r="FH87" s="19"/>
      <x:c r="FI87" s="19"/>
      <x:c r="FJ87" s="19"/>
      <x:c r="FK87" s="19"/>
      <x:c r="FL87" s="19"/>
      <x:c r="FM87" s="19"/>
      <x:c r="FN87" s="19"/>
      <x:c r="FO87" s="19"/>
      <x:c r="FP87" s="19"/>
      <x:c r="FQ87" s="19"/>
      <x:c r="FR87" s="19"/>
      <x:c r="FS87" s="19"/>
      <x:c r="FT87" s="19"/>
      <x:c r="FU87" s="19"/>
      <x:c r="FV87" s="19"/>
      <x:c r="FW87" s="19"/>
      <x:c r="FX87" s="19"/>
      <x:c r="FY87" s="19"/>
      <x:c r="FZ87" s="19"/>
      <x:c r="GA87" s="19"/>
      <x:c r="GB87" s="19"/>
      <x:c r="GC87" s="19"/>
      <x:c r="GD87" s="19"/>
      <x:c r="GE87" s="19"/>
      <x:c r="GF87" s="19"/>
      <x:c r="GG87" s="19"/>
      <x:c r="GH87" s="19"/>
      <x:c r="GI87" s="19"/>
      <x:c r="GJ87" s="19"/>
      <x:c r="GK87" s="19"/>
      <x:c r="GL87" s="19"/>
      <x:c r="GM87" s="19"/>
      <x:c r="GN87" s="19"/>
      <x:c r="GO87" s="19"/>
      <x:c r="GP87" s="19"/>
      <x:c r="GQ87" s="19"/>
      <x:c r="GR87" s="19"/>
      <x:c r="GS87" s="19"/>
      <x:c r="GT87" s="19"/>
      <x:c r="GU87" s="19"/>
      <x:c r="GV87" s="19"/>
      <x:c r="GW87" s="19"/>
      <x:c r="GX87" s="19"/>
      <x:c r="GY87" s="19"/>
      <x:c r="GZ87" s="19"/>
      <x:c r="HA87" s="19"/>
      <x:c r="HB87" s="19"/>
      <x:c r="HC87" s="19"/>
      <x:c r="HD87" s="19"/>
      <x:c r="HE87" s="19"/>
      <x:c r="HF87" s="19"/>
      <x:c r="HG87" s="19"/>
      <x:c r="HH87" s="19"/>
      <x:c r="HI87" s="19"/>
      <x:c r="HJ87" s="19"/>
      <x:c r="HK87" s="19"/>
      <x:c r="HL87" s="19"/>
      <x:c r="HM87" s="19"/>
      <x:c r="HN87" s="19"/>
      <x:c r="HO87" s="19"/>
      <x:c r="HP87" s="19"/>
      <x:c r="HQ87" s="19"/>
      <x:c r="HR87" s="19"/>
      <x:c r="HS87" s="19"/>
      <x:c r="HT87" s="19"/>
      <x:c r="HU87" s="19"/>
      <x:c r="HV87" s="19"/>
      <x:c r="HW87" s="19"/>
      <x:c r="HX87" s="19"/>
      <x:c r="HY87" s="19"/>
      <x:c r="HZ87" s="19"/>
      <x:c r="IA87" s="19"/>
      <x:c r="IB87" s="19"/>
      <x:c r="IC87" s="19"/>
      <x:c r="ID87" s="19"/>
      <x:c r="IE87" s="19"/>
      <x:c r="IF87" s="19"/>
      <x:c r="IG87" s="19"/>
      <x:c r="IH87" s="19"/>
      <x:c r="II87" s="19"/>
      <x:c r="IJ87" s="19"/>
      <x:c r="IK87" s="19"/>
      <x:c r="IL87" s="19"/>
      <x:c r="IM87" s="19"/>
      <x:c r="IN87" s="19"/>
      <x:c r="IO87" s="19"/>
      <x:c r="IP87" s="19"/>
      <x:c r="IQ87" s="19"/>
      <x:c r="IR87" s="19"/>
      <x:c r="IS87" s="19"/>
      <x:c r="IT87" s="19"/>
      <x:c r="IU87" s="19"/>
      <x:c r="IV87" s="19"/>
    </x:row>
    <x:row r="88" spans="1:256" s="20" customFormat="1" ht="20.100000000000001" customHeight="1">
      <x:c r="A88" s="2487"/>
      <x:c r="B88" s="1569" t="s">
        <x:v>5197</x:v>
      </x:c>
      <x:c r="C88" s="1570" t="s">
        <x:v>2195</x:v>
      </x:c>
      <x:c r="D88" s="1570" t="s">
        <x:v>3417</x:v>
      </x:c>
      <x:c r="E88" s="1572">
        <x:v>135.84999999999999</x:v>
      </x:c>
      <x:c r="F88" s="1574" t="s">
        <x:v>476</x:v>
      </x:c>
      <x:c r="G88" s="1567">
        <x:v>1395</x:v>
      </x:c>
      <x:c r="H88" s="1567">
        <x:v>1395</x:v>
      </x:c>
      <x:c r="I88" s="1567">
        <x:v>0</x:v>
      </x:c>
      <x:c r="J88" s="1574" t="s">
        <x:v>4965</x:v>
      </x:c>
      <x:c r="K88" s="1575" t="s">
        <x:v>2985</x:v>
      </x:c>
      <x:c r="L88" s="19"/>
      <x:c r="M88" s="19"/>
      <x:c r="N88" s="19"/>
      <x:c r="O88" s="19"/>
      <x:c r="P88" s="19"/>
      <x:c r="Q88" s="19"/>
      <x:c r="R88" s="19"/>
      <x:c r="S88" s="19"/>
      <x:c r="T88" s="19"/>
      <x:c r="U88" s="19"/>
      <x:c r="V88" s="19"/>
      <x:c r="W88" s="19"/>
      <x:c r="X88" s="19"/>
      <x:c r="Y88" s="19"/>
      <x:c r="Z88" s="19"/>
      <x:c r="AA88" s="19"/>
      <x:c r="AB88" s="19"/>
      <x:c r="AC88" s="19"/>
      <x:c r="AD88" s="19"/>
      <x:c r="AE88" s="19"/>
      <x:c r="AF88" s="19"/>
      <x:c r="AG88" s="19"/>
      <x:c r="AH88" s="19"/>
      <x:c r="AI88" s="19"/>
      <x:c r="AJ88" s="19"/>
      <x:c r="AK88" s="19"/>
      <x:c r="AL88" s="19"/>
      <x:c r="AM88" s="19"/>
      <x:c r="AN88" s="19"/>
      <x:c r="AO88" s="19"/>
      <x:c r="AP88" s="19"/>
      <x:c r="AQ88" s="19"/>
      <x:c r="AR88" s="19"/>
      <x:c r="AS88" s="19"/>
      <x:c r="AT88" s="19"/>
      <x:c r="AU88" s="19"/>
      <x:c r="AV88" s="19"/>
      <x:c r="AW88" s="19"/>
      <x:c r="AX88" s="19"/>
      <x:c r="AY88" s="19"/>
      <x:c r="AZ88" s="19"/>
      <x:c r="BA88" s="19"/>
      <x:c r="BB88" s="19"/>
      <x:c r="BC88" s="19"/>
      <x:c r="BD88" s="19"/>
      <x:c r="BE88" s="19"/>
      <x:c r="BF88" s="19"/>
      <x:c r="BG88" s="19"/>
      <x:c r="BH88" s="19"/>
      <x:c r="BI88" s="19"/>
      <x:c r="BJ88" s="19"/>
      <x:c r="BK88" s="19"/>
      <x:c r="BL88" s="19"/>
      <x:c r="BM88" s="19"/>
      <x:c r="BN88" s="19"/>
      <x:c r="BO88" s="19"/>
      <x:c r="BP88" s="19"/>
      <x:c r="BQ88" s="19"/>
      <x:c r="BR88" s="19"/>
      <x:c r="BS88" s="19"/>
      <x:c r="BT88" s="19"/>
      <x:c r="BU88" s="19"/>
      <x:c r="BV88" s="19"/>
      <x:c r="BW88" s="19"/>
      <x:c r="BX88" s="19"/>
      <x:c r="BY88" s="19"/>
      <x:c r="BZ88" s="19"/>
      <x:c r="CA88" s="19"/>
      <x:c r="CB88" s="19"/>
      <x:c r="CC88" s="19"/>
      <x:c r="CD88" s="19"/>
      <x:c r="CE88" s="19"/>
      <x:c r="CF88" s="19"/>
      <x:c r="CG88" s="19"/>
      <x:c r="CH88" s="19"/>
      <x:c r="CI88" s="19"/>
      <x:c r="CJ88" s="19"/>
      <x:c r="CK88" s="19"/>
      <x:c r="CL88" s="19"/>
      <x:c r="CM88" s="19"/>
      <x:c r="CN88" s="19"/>
      <x:c r="CO88" s="19"/>
      <x:c r="CP88" s="19"/>
      <x:c r="CQ88" s="19"/>
      <x:c r="CR88" s="19"/>
      <x:c r="CS88" s="19"/>
      <x:c r="CT88" s="19"/>
      <x:c r="CU88" s="19"/>
      <x:c r="CV88" s="19"/>
      <x:c r="CW88" s="19"/>
      <x:c r="CX88" s="19"/>
      <x:c r="CY88" s="19"/>
      <x:c r="CZ88" s="19"/>
      <x:c r="DA88" s="19"/>
      <x:c r="DB88" s="19"/>
      <x:c r="DC88" s="19"/>
      <x:c r="DD88" s="19"/>
      <x:c r="DE88" s="19"/>
      <x:c r="DF88" s="19"/>
      <x:c r="DG88" s="19"/>
      <x:c r="DH88" s="19"/>
      <x:c r="DI88" s="19"/>
      <x:c r="DJ88" s="19"/>
      <x:c r="DK88" s="19"/>
      <x:c r="DL88" s="19"/>
      <x:c r="DM88" s="19"/>
      <x:c r="DN88" s="19"/>
      <x:c r="DO88" s="19"/>
      <x:c r="DP88" s="19"/>
      <x:c r="DQ88" s="19"/>
      <x:c r="DR88" s="19"/>
      <x:c r="DS88" s="19"/>
      <x:c r="DT88" s="19"/>
      <x:c r="DU88" s="19"/>
      <x:c r="DV88" s="19"/>
      <x:c r="DW88" s="19"/>
      <x:c r="DX88" s="19"/>
      <x:c r="DY88" s="19"/>
      <x:c r="DZ88" s="19"/>
      <x:c r="EA88" s="19"/>
      <x:c r="EB88" s="19"/>
      <x:c r="EC88" s="19"/>
      <x:c r="ED88" s="19"/>
      <x:c r="EE88" s="19"/>
      <x:c r="EF88" s="19"/>
      <x:c r="EG88" s="19"/>
      <x:c r="EH88" s="19"/>
      <x:c r="EI88" s="19"/>
      <x:c r="EJ88" s="19"/>
      <x:c r="EK88" s="19"/>
      <x:c r="EL88" s="19"/>
      <x:c r="EM88" s="19"/>
      <x:c r="EN88" s="19"/>
      <x:c r="EO88" s="19"/>
      <x:c r="EP88" s="19"/>
      <x:c r="EQ88" s="19"/>
      <x:c r="ER88" s="19"/>
      <x:c r="ES88" s="19"/>
      <x:c r="ET88" s="19"/>
      <x:c r="EU88" s="19"/>
      <x:c r="EV88" s="19"/>
      <x:c r="EW88" s="19"/>
      <x:c r="EX88" s="19"/>
      <x:c r="EY88" s="19"/>
      <x:c r="EZ88" s="19"/>
      <x:c r="FA88" s="19"/>
      <x:c r="FB88" s="19"/>
      <x:c r="FC88" s="19"/>
      <x:c r="FD88" s="19"/>
      <x:c r="FE88" s="19"/>
      <x:c r="FF88" s="19"/>
      <x:c r="FG88" s="19"/>
      <x:c r="FH88" s="19"/>
      <x:c r="FI88" s="19"/>
      <x:c r="FJ88" s="19"/>
      <x:c r="FK88" s="19"/>
      <x:c r="FL88" s="19"/>
      <x:c r="FM88" s="19"/>
      <x:c r="FN88" s="19"/>
      <x:c r="FO88" s="19"/>
      <x:c r="FP88" s="19"/>
      <x:c r="FQ88" s="19"/>
      <x:c r="FR88" s="19"/>
      <x:c r="FS88" s="19"/>
      <x:c r="FT88" s="19"/>
      <x:c r="FU88" s="19"/>
      <x:c r="FV88" s="19"/>
      <x:c r="FW88" s="19"/>
      <x:c r="FX88" s="19"/>
      <x:c r="FY88" s="19"/>
      <x:c r="FZ88" s="19"/>
      <x:c r="GA88" s="19"/>
      <x:c r="GB88" s="19"/>
      <x:c r="GC88" s="19"/>
      <x:c r="GD88" s="19"/>
      <x:c r="GE88" s="19"/>
      <x:c r="GF88" s="19"/>
      <x:c r="GG88" s="19"/>
      <x:c r="GH88" s="19"/>
      <x:c r="GI88" s="19"/>
      <x:c r="GJ88" s="19"/>
      <x:c r="GK88" s="19"/>
      <x:c r="GL88" s="19"/>
      <x:c r="GM88" s="19"/>
      <x:c r="GN88" s="19"/>
      <x:c r="GO88" s="19"/>
      <x:c r="GP88" s="19"/>
      <x:c r="GQ88" s="19"/>
      <x:c r="GR88" s="19"/>
      <x:c r="GS88" s="19"/>
      <x:c r="GT88" s="19"/>
      <x:c r="GU88" s="19"/>
      <x:c r="GV88" s="19"/>
      <x:c r="GW88" s="19"/>
      <x:c r="GX88" s="19"/>
      <x:c r="GY88" s="19"/>
      <x:c r="GZ88" s="19"/>
      <x:c r="HA88" s="19"/>
      <x:c r="HB88" s="19"/>
      <x:c r="HC88" s="19"/>
      <x:c r="HD88" s="19"/>
      <x:c r="HE88" s="19"/>
      <x:c r="HF88" s="19"/>
      <x:c r="HG88" s="19"/>
      <x:c r="HH88" s="19"/>
      <x:c r="HI88" s="19"/>
      <x:c r="HJ88" s="19"/>
      <x:c r="HK88" s="19"/>
      <x:c r="HL88" s="19"/>
      <x:c r="HM88" s="19"/>
      <x:c r="HN88" s="19"/>
      <x:c r="HO88" s="19"/>
      <x:c r="HP88" s="19"/>
      <x:c r="HQ88" s="19"/>
      <x:c r="HR88" s="19"/>
      <x:c r="HS88" s="19"/>
      <x:c r="HT88" s="19"/>
      <x:c r="HU88" s="19"/>
      <x:c r="HV88" s="19"/>
      <x:c r="HW88" s="19"/>
      <x:c r="HX88" s="19"/>
      <x:c r="HY88" s="19"/>
      <x:c r="HZ88" s="19"/>
      <x:c r="IA88" s="19"/>
      <x:c r="IB88" s="19"/>
      <x:c r="IC88" s="19"/>
      <x:c r="ID88" s="19"/>
      <x:c r="IE88" s="19"/>
      <x:c r="IF88" s="19"/>
      <x:c r="IG88" s="19"/>
      <x:c r="IH88" s="19"/>
      <x:c r="II88" s="19"/>
      <x:c r="IJ88" s="19"/>
      <x:c r="IK88" s="19"/>
      <x:c r="IL88" s="19"/>
      <x:c r="IM88" s="19"/>
      <x:c r="IN88" s="19"/>
      <x:c r="IO88" s="19"/>
      <x:c r="IP88" s="19"/>
      <x:c r="IQ88" s="19"/>
      <x:c r="IR88" s="19"/>
      <x:c r="IS88" s="19"/>
      <x:c r="IT88" s="19"/>
      <x:c r="IU88" s="19"/>
      <x:c r="IV88" s="19"/>
    </x:row>
    <x:row r="89" spans="1:256" s="20" customFormat="1" ht="20.100000000000001" customHeight="1">
      <x:c r="A89" s="2487"/>
      <x:c r="B89" s="1569" t="s">
        <x:v>5197</x:v>
      </x:c>
      <x:c r="C89" s="1570" t="s">
        <x:v>2195</x:v>
      </x:c>
      <x:c r="D89" s="1570" t="s">
        <x:v>3049</x:v>
      </x:c>
      <x:c r="E89" s="1572">
        <x:v>18.190000000000001</x:v>
      </x:c>
      <x:c r="F89" s="1574" t="s">
        <x:v>476</x:v>
      </x:c>
      <x:c r="G89" s="1567">
        <x:v>186</x:v>
      </x:c>
      <x:c r="H89" s="1567">
        <x:v>186</x:v>
      </x:c>
      <x:c r="I89" s="1567">
        <x:v>0</x:v>
      </x:c>
      <x:c r="J89" s="1574" t="s">
        <x:v>4965</x:v>
      </x:c>
      <x:c r="K89" s="1575" t="s">
        <x:v>1996</x:v>
      </x:c>
      <x:c r="L89" s="19"/>
      <x:c r="M89" s="19"/>
      <x:c r="N89" s="19"/>
      <x:c r="O89" s="19"/>
      <x:c r="P89" s="19"/>
      <x:c r="Q89" s="19"/>
      <x:c r="R89" s="19"/>
      <x:c r="S89" s="19"/>
      <x:c r="T89" s="19"/>
      <x:c r="U89" s="19"/>
      <x:c r="V89" s="19"/>
      <x:c r="W89" s="19"/>
      <x:c r="X89" s="19"/>
      <x:c r="Y89" s="19"/>
      <x:c r="Z89" s="19"/>
      <x:c r="AA89" s="19"/>
      <x:c r="AB89" s="19"/>
      <x:c r="AC89" s="19"/>
      <x:c r="AD89" s="19"/>
      <x:c r="AE89" s="19"/>
      <x:c r="AF89" s="19"/>
      <x:c r="AG89" s="19"/>
      <x:c r="AH89" s="19"/>
      <x:c r="AI89" s="19"/>
      <x:c r="AJ89" s="19"/>
      <x:c r="AK89" s="19"/>
      <x:c r="AL89" s="19"/>
      <x:c r="AM89" s="19"/>
      <x:c r="AN89" s="19"/>
      <x:c r="AO89" s="19"/>
      <x:c r="AP89" s="19"/>
      <x:c r="AQ89" s="19"/>
      <x:c r="AR89" s="19"/>
      <x:c r="AS89" s="19"/>
      <x:c r="AT89" s="19"/>
      <x:c r="AU89" s="19"/>
      <x:c r="AV89" s="19"/>
      <x:c r="AW89" s="19"/>
      <x:c r="AX89" s="19"/>
      <x:c r="AY89" s="19"/>
      <x:c r="AZ89" s="19"/>
      <x:c r="BA89" s="19"/>
      <x:c r="BB89" s="19"/>
      <x:c r="BC89" s="19"/>
      <x:c r="BD89" s="19"/>
      <x:c r="BE89" s="19"/>
      <x:c r="BF89" s="19"/>
      <x:c r="BG89" s="19"/>
      <x:c r="BH89" s="19"/>
      <x:c r="BI89" s="19"/>
      <x:c r="BJ89" s="19"/>
      <x:c r="BK89" s="19"/>
      <x:c r="BL89" s="19"/>
      <x:c r="BM89" s="19"/>
      <x:c r="BN89" s="19"/>
      <x:c r="BO89" s="19"/>
      <x:c r="BP89" s="19"/>
      <x:c r="BQ89" s="19"/>
      <x:c r="BR89" s="19"/>
      <x:c r="BS89" s="19"/>
      <x:c r="BT89" s="19"/>
      <x:c r="BU89" s="19"/>
      <x:c r="BV89" s="19"/>
      <x:c r="BW89" s="19"/>
      <x:c r="BX89" s="19"/>
      <x:c r="BY89" s="19"/>
      <x:c r="BZ89" s="19"/>
      <x:c r="CA89" s="19"/>
      <x:c r="CB89" s="19"/>
      <x:c r="CC89" s="19"/>
      <x:c r="CD89" s="19"/>
      <x:c r="CE89" s="19"/>
      <x:c r="CF89" s="19"/>
      <x:c r="CG89" s="19"/>
      <x:c r="CH89" s="19"/>
      <x:c r="CI89" s="19"/>
      <x:c r="CJ89" s="19"/>
      <x:c r="CK89" s="19"/>
      <x:c r="CL89" s="19"/>
      <x:c r="CM89" s="19"/>
      <x:c r="CN89" s="19"/>
      <x:c r="CO89" s="19"/>
      <x:c r="CP89" s="19"/>
      <x:c r="CQ89" s="19"/>
      <x:c r="CR89" s="19"/>
      <x:c r="CS89" s="19"/>
      <x:c r="CT89" s="19"/>
      <x:c r="CU89" s="19"/>
      <x:c r="CV89" s="19"/>
      <x:c r="CW89" s="19"/>
      <x:c r="CX89" s="19"/>
      <x:c r="CY89" s="19"/>
      <x:c r="CZ89" s="19"/>
      <x:c r="DA89" s="19"/>
      <x:c r="DB89" s="19"/>
      <x:c r="DC89" s="19"/>
      <x:c r="DD89" s="19"/>
      <x:c r="DE89" s="19"/>
      <x:c r="DF89" s="19"/>
      <x:c r="DG89" s="19"/>
      <x:c r="DH89" s="19"/>
      <x:c r="DI89" s="19"/>
      <x:c r="DJ89" s="19"/>
      <x:c r="DK89" s="19"/>
      <x:c r="DL89" s="19"/>
      <x:c r="DM89" s="19"/>
      <x:c r="DN89" s="19"/>
      <x:c r="DO89" s="19"/>
      <x:c r="DP89" s="19"/>
      <x:c r="DQ89" s="19"/>
      <x:c r="DR89" s="19"/>
      <x:c r="DS89" s="19"/>
      <x:c r="DT89" s="19"/>
      <x:c r="DU89" s="19"/>
      <x:c r="DV89" s="19"/>
      <x:c r="DW89" s="19"/>
      <x:c r="DX89" s="19"/>
      <x:c r="DY89" s="19"/>
      <x:c r="DZ89" s="19"/>
      <x:c r="EA89" s="19"/>
      <x:c r="EB89" s="19"/>
      <x:c r="EC89" s="19"/>
      <x:c r="ED89" s="19"/>
      <x:c r="EE89" s="19"/>
      <x:c r="EF89" s="19"/>
      <x:c r="EG89" s="19"/>
      <x:c r="EH89" s="19"/>
      <x:c r="EI89" s="19"/>
      <x:c r="EJ89" s="19"/>
      <x:c r="EK89" s="19"/>
      <x:c r="EL89" s="19"/>
      <x:c r="EM89" s="19"/>
      <x:c r="EN89" s="19"/>
      <x:c r="EO89" s="19"/>
      <x:c r="EP89" s="19"/>
      <x:c r="EQ89" s="19"/>
      <x:c r="ER89" s="19"/>
      <x:c r="ES89" s="19"/>
      <x:c r="ET89" s="19"/>
      <x:c r="EU89" s="19"/>
      <x:c r="EV89" s="19"/>
      <x:c r="EW89" s="19"/>
      <x:c r="EX89" s="19"/>
      <x:c r="EY89" s="19"/>
      <x:c r="EZ89" s="19"/>
      <x:c r="FA89" s="19"/>
      <x:c r="FB89" s="19"/>
      <x:c r="FC89" s="19"/>
      <x:c r="FD89" s="19"/>
      <x:c r="FE89" s="19"/>
      <x:c r="FF89" s="19"/>
      <x:c r="FG89" s="19"/>
      <x:c r="FH89" s="19"/>
      <x:c r="FI89" s="19"/>
      <x:c r="FJ89" s="19"/>
      <x:c r="FK89" s="19"/>
      <x:c r="FL89" s="19"/>
      <x:c r="FM89" s="19"/>
      <x:c r="FN89" s="19"/>
      <x:c r="FO89" s="19"/>
      <x:c r="FP89" s="19"/>
      <x:c r="FQ89" s="19"/>
      <x:c r="FR89" s="19"/>
      <x:c r="FS89" s="19"/>
      <x:c r="FT89" s="19"/>
      <x:c r="FU89" s="19"/>
      <x:c r="FV89" s="19"/>
      <x:c r="FW89" s="19"/>
      <x:c r="FX89" s="19"/>
      <x:c r="FY89" s="19"/>
      <x:c r="FZ89" s="19"/>
      <x:c r="GA89" s="19"/>
      <x:c r="GB89" s="19"/>
      <x:c r="GC89" s="19"/>
      <x:c r="GD89" s="19"/>
      <x:c r="GE89" s="19"/>
      <x:c r="GF89" s="19"/>
      <x:c r="GG89" s="19"/>
      <x:c r="GH89" s="19"/>
      <x:c r="GI89" s="19"/>
      <x:c r="GJ89" s="19"/>
      <x:c r="GK89" s="19"/>
      <x:c r="GL89" s="19"/>
      <x:c r="GM89" s="19"/>
      <x:c r="GN89" s="19"/>
      <x:c r="GO89" s="19"/>
      <x:c r="GP89" s="19"/>
      <x:c r="GQ89" s="19"/>
      <x:c r="GR89" s="19"/>
      <x:c r="GS89" s="19"/>
      <x:c r="GT89" s="19"/>
      <x:c r="GU89" s="19"/>
      <x:c r="GV89" s="19"/>
      <x:c r="GW89" s="19"/>
      <x:c r="GX89" s="19"/>
      <x:c r="GY89" s="19"/>
      <x:c r="GZ89" s="19"/>
      <x:c r="HA89" s="19"/>
      <x:c r="HB89" s="19"/>
      <x:c r="HC89" s="19"/>
      <x:c r="HD89" s="19"/>
      <x:c r="HE89" s="19"/>
      <x:c r="HF89" s="19"/>
      <x:c r="HG89" s="19"/>
      <x:c r="HH89" s="19"/>
      <x:c r="HI89" s="19"/>
      <x:c r="HJ89" s="19"/>
      <x:c r="HK89" s="19"/>
      <x:c r="HL89" s="19"/>
      <x:c r="HM89" s="19"/>
      <x:c r="HN89" s="19"/>
      <x:c r="HO89" s="19"/>
      <x:c r="HP89" s="19"/>
      <x:c r="HQ89" s="19"/>
      <x:c r="HR89" s="19"/>
      <x:c r="HS89" s="19"/>
      <x:c r="HT89" s="19"/>
      <x:c r="HU89" s="19"/>
      <x:c r="HV89" s="19"/>
      <x:c r="HW89" s="19"/>
      <x:c r="HX89" s="19"/>
      <x:c r="HY89" s="19"/>
      <x:c r="HZ89" s="19"/>
      <x:c r="IA89" s="19"/>
      <x:c r="IB89" s="19"/>
      <x:c r="IC89" s="19"/>
      <x:c r="ID89" s="19"/>
      <x:c r="IE89" s="19"/>
      <x:c r="IF89" s="19"/>
      <x:c r="IG89" s="19"/>
      <x:c r="IH89" s="19"/>
      <x:c r="II89" s="19"/>
      <x:c r="IJ89" s="19"/>
      <x:c r="IK89" s="19"/>
      <x:c r="IL89" s="19"/>
      <x:c r="IM89" s="19"/>
      <x:c r="IN89" s="19"/>
      <x:c r="IO89" s="19"/>
      <x:c r="IP89" s="19"/>
      <x:c r="IQ89" s="19"/>
      <x:c r="IR89" s="19"/>
      <x:c r="IS89" s="19"/>
      <x:c r="IT89" s="19"/>
      <x:c r="IU89" s="19"/>
      <x:c r="IV89" s="19"/>
    </x:row>
    <x:row r="90" spans="1:256" s="20" customFormat="1" ht="20.100000000000001" customHeight="1">
      <x:c r="A90" s="2487"/>
      <x:c r="B90" s="1569" t="s">
        <x:v>5197</x:v>
      </x:c>
      <x:c r="C90" s="1570" t="s">
        <x:v>2195</x:v>
      </x:c>
      <x:c r="D90" s="1570" t="s">
        <x:v>3417</x:v>
      </x:c>
      <x:c r="E90" s="1572">
        <x:v>7</x:v>
      </x:c>
      <x:c r="F90" s="1574" t="s">
        <x:v>476</x:v>
      </x:c>
      <x:c r="G90" s="1567">
        <x:v>71</x:v>
      </x:c>
      <x:c r="H90" s="1567">
        <x:v>71</x:v>
      </x:c>
      <x:c r="I90" s="1567">
        <x:v>0</x:v>
      </x:c>
      <x:c r="J90" s="1574" t="s">
        <x:v>4965</x:v>
      </x:c>
      <x:c r="K90" s="1575" t="s">
        <x:v>2999</x:v>
      </x:c>
      <x:c r="L90" s="19"/>
      <x:c r="M90" s="19"/>
      <x:c r="N90" s="19"/>
      <x:c r="O90" s="19"/>
      <x:c r="P90" s="19"/>
      <x:c r="Q90" s="19"/>
      <x:c r="R90" s="19"/>
      <x:c r="S90" s="19"/>
      <x:c r="T90" s="19"/>
      <x:c r="U90" s="19"/>
      <x:c r="V90" s="19"/>
      <x:c r="W90" s="19"/>
      <x:c r="X90" s="19"/>
      <x:c r="Y90" s="19"/>
      <x:c r="Z90" s="19"/>
      <x:c r="AA90" s="19"/>
      <x:c r="AB90" s="19"/>
      <x:c r="AC90" s="19"/>
      <x:c r="AD90" s="19"/>
      <x:c r="AE90" s="19"/>
      <x:c r="AF90" s="19"/>
      <x:c r="AG90" s="19"/>
      <x:c r="AH90" s="19"/>
      <x:c r="AI90" s="19"/>
      <x:c r="AJ90" s="19"/>
      <x:c r="AK90" s="19"/>
      <x:c r="AL90" s="19"/>
      <x:c r="AM90" s="19"/>
      <x:c r="AN90" s="19"/>
      <x:c r="AO90" s="19"/>
      <x:c r="AP90" s="19"/>
      <x:c r="AQ90" s="19"/>
      <x:c r="AR90" s="19"/>
      <x:c r="AS90" s="19"/>
      <x:c r="AT90" s="19"/>
      <x:c r="AU90" s="19"/>
      <x:c r="AV90" s="19"/>
      <x:c r="AW90" s="19"/>
      <x:c r="AX90" s="19"/>
      <x:c r="AY90" s="19"/>
      <x:c r="AZ90" s="19"/>
      <x:c r="BA90" s="19"/>
      <x:c r="BB90" s="19"/>
      <x:c r="BC90" s="19"/>
      <x:c r="BD90" s="19"/>
      <x:c r="BE90" s="19"/>
      <x:c r="BF90" s="19"/>
      <x:c r="BG90" s="19"/>
      <x:c r="BH90" s="19"/>
      <x:c r="BI90" s="19"/>
      <x:c r="BJ90" s="19"/>
      <x:c r="BK90" s="19"/>
      <x:c r="BL90" s="19"/>
      <x:c r="BM90" s="19"/>
      <x:c r="BN90" s="19"/>
      <x:c r="BO90" s="19"/>
      <x:c r="BP90" s="19"/>
      <x:c r="BQ90" s="19"/>
      <x:c r="BR90" s="19"/>
      <x:c r="BS90" s="19"/>
      <x:c r="BT90" s="19"/>
      <x:c r="BU90" s="19"/>
      <x:c r="BV90" s="19"/>
      <x:c r="BW90" s="19"/>
      <x:c r="BX90" s="19"/>
      <x:c r="BY90" s="19"/>
      <x:c r="BZ90" s="19"/>
      <x:c r="CA90" s="19"/>
      <x:c r="CB90" s="19"/>
      <x:c r="CC90" s="19"/>
      <x:c r="CD90" s="19"/>
      <x:c r="CE90" s="19"/>
      <x:c r="CF90" s="19"/>
      <x:c r="CG90" s="19"/>
      <x:c r="CH90" s="19"/>
      <x:c r="CI90" s="19"/>
      <x:c r="CJ90" s="19"/>
      <x:c r="CK90" s="19"/>
      <x:c r="CL90" s="19"/>
      <x:c r="CM90" s="19"/>
      <x:c r="CN90" s="19"/>
      <x:c r="CO90" s="19"/>
      <x:c r="CP90" s="19"/>
      <x:c r="CQ90" s="19"/>
      <x:c r="CR90" s="19"/>
      <x:c r="CS90" s="19"/>
      <x:c r="CT90" s="19"/>
      <x:c r="CU90" s="19"/>
      <x:c r="CV90" s="19"/>
      <x:c r="CW90" s="19"/>
      <x:c r="CX90" s="19"/>
      <x:c r="CY90" s="19"/>
      <x:c r="CZ90" s="19"/>
      <x:c r="DA90" s="19"/>
      <x:c r="DB90" s="19"/>
      <x:c r="DC90" s="19"/>
      <x:c r="DD90" s="19"/>
      <x:c r="DE90" s="19"/>
      <x:c r="DF90" s="19"/>
      <x:c r="DG90" s="19"/>
      <x:c r="DH90" s="19"/>
      <x:c r="DI90" s="19"/>
      <x:c r="DJ90" s="19"/>
      <x:c r="DK90" s="19"/>
      <x:c r="DL90" s="19"/>
      <x:c r="DM90" s="19"/>
      <x:c r="DN90" s="19"/>
      <x:c r="DO90" s="19"/>
      <x:c r="DP90" s="19"/>
      <x:c r="DQ90" s="19"/>
      <x:c r="DR90" s="19"/>
      <x:c r="DS90" s="19"/>
      <x:c r="DT90" s="19"/>
      <x:c r="DU90" s="19"/>
      <x:c r="DV90" s="19"/>
      <x:c r="DW90" s="19"/>
      <x:c r="DX90" s="19"/>
      <x:c r="DY90" s="19"/>
      <x:c r="DZ90" s="19"/>
      <x:c r="EA90" s="19"/>
      <x:c r="EB90" s="19"/>
      <x:c r="EC90" s="19"/>
      <x:c r="ED90" s="19"/>
      <x:c r="EE90" s="19"/>
      <x:c r="EF90" s="19"/>
      <x:c r="EG90" s="19"/>
      <x:c r="EH90" s="19"/>
      <x:c r="EI90" s="19"/>
      <x:c r="EJ90" s="19"/>
      <x:c r="EK90" s="19"/>
      <x:c r="EL90" s="19"/>
      <x:c r="EM90" s="19"/>
      <x:c r="EN90" s="19"/>
      <x:c r="EO90" s="19"/>
      <x:c r="EP90" s="19"/>
      <x:c r="EQ90" s="19"/>
      <x:c r="ER90" s="19"/>
      <x:c r="ES90" s="19"/>
      <x:c r="ET90" s="19"/>
      <x:c r="EU90" s="19"/>
      <x:c r="EV90" s="19"/>
      <x:c r="EW90" s="19"/>
      <x:c r="EX90" s="19"/>
      <x:c r="EY90" s="19"/>
      <x:c r="EZ90" s="19"/>
      <x:c r="FA90" s="19"/>
      <x:c r="FB90" s="19"/>
      <x:c r="FC90" s="19"/>
      <x:c r="FD90" s="19"/>
      <x:c r="FE90" s="19"/>
      <x:c r="FF90" s="19"/>
      <x:c r="FG90" s="19"/>
      <x:c r="FH90" s="19"/>
      <x:c r="FI90" s="19"/>
      <x:c r="FJ90" s="19"/>
      <x:c r="FK90" s="19"/>
      <x:c r="FL90" s="19"/>
      <x:c r="FM90" s="19"/>
      <x:c r="FN90" s="19"/>
      <x:c r="FO90" s="19"/>
      <x:c r="FP90" s="19"/>
      <x:c r="FQ90" s="19"/>
      <x:c r="FR90" s="19"/>
      <x:c r="FS90" s="19"/>
      <x:c r="FT90" s="19"/>
      <x:c r="FU90" s="19"/>
      <x:c r="FV90" s="19"/>
      <x:c r="FW90" s="19"/>
      <x:c r="FX90" s="19"/>
      <x:c r="FY90" s="19"/>
      <x:c r="FZ90" s="19"/>
      <x:c r="GA90" s="19"/>
      <x:c r="GB90" s="19"/>
      <x:c r="GC90" s="19"/>
      <x:c r="GD90" s="19"/>
      <x:c r="GE90" s="19"/>
      <x:c r="GF90" s="19"/>
      <x:c r="GG90" s="19"/>
      <x:c r="GH90" s="19"/>
      <x:c r="GI90" s="19"/>
      <x:c r="GJ90" s="19"/>
      <x:c r="GK90" s="19"/>
      <x:c r="GL90" s="19"/>
      <x:c r="GM90" s="19"/>
      <x:c r="GN90" s="19"/>
      <x:c r="GO90" s="19"/>
      <x:c r="GP90" s="19"/>
      <x:c r="GQ90" s="19"/>
      <x:c r="GR90" s="19"/>
      <x:c r="GS90" s="19"/>
      <x:c r="GT90" s="19"/>
      <x:c r="GU90" s="19"/>
      <x:c r="GV90" s="19"/>
      <x:c r="GW90" s="19"/>
      <x:c r="GX90" s="19"/>
      <x:c r="GY90" s="19"/>
      <x:c r="GZ90" s="19"/>
      <x:c r="HA90" s="19"/>
      <x:c r="HB90" s="19"/>
      <x:c r="HC90" s="19"/>
      <x:c r="HD90" s="19"/>
      <x:c r="HE90" s="19"/>
      <x:c r="HF90" s="19"/>
      <x:c r="HG90" s="19"/>
      <x:c r="HH90" s="19"/>
      <x:c r="HI90" s="19"/>
      <x:c r="HJ90" s="19"/>
      <x:c r="HK90" s="19"/>
      <x:c r="HL90" s="19"/>
      <x:c r="HM90" s="19"/>
      <x:c r="HN90" s="19"/>
      <x:c r="HO90" s="19"/>
      <x:c r="HP90" s="19"/>
      <x:c r="HQ90" s="19"/>
      <x:c r="HR90" s="19"/>
      <x:c r="HS90" s="19"/>
      <x:c r="HT90" s="19"/>
      <x:c r="HU90" s="19"/>
      <x:c r="HV90" s="19"/>
      <x:c r="HW90" s="19"/>
      <x:c r="HX90" s="19"/>
      <x:c r="HY90" s="19"/>
      <x:c r="HZ90" s="19"/>
      <x:c r="IA90" s="19"/>
      <x:c r="IB90" s="19"/>
      <x:c r="IC90" s="19"/>
      <x:c r="ID90" s="19"/>
      <x:c r="IE90" s="19"/>
      <x:c r="IF90" s="19"/>
      <x:c r="IG90" s="19"/>
      <x:c r="IH90" s="19"/>
      <x:c r="II90" s="19"/>
      <x:c r="IJ90" s="19"/>
      <x:c r="IK90" s="19"/>
      <x:c r="IL90" s="19"/>
      <x:c r="IM90" s="19"/>
      <x:c r="IN90" s="19"/>
      <x:c r="IO90" s="19"/>
      <x:c r="IP90" s="19"/>
      <x:c r="IQ90" s="19"/>
      <x:c r="IR90" s="19"/>
      <x:c r="IS90" s="19"/>
      <x:c r="IT90" s="19"/>
      <x:c r="IU90" s="19"/>
      <x:c r="IV90" s="19"/>
    </x:row>
    <x:row r="91" spans="1:256" s="20" customFormat="1" ht="20.100000000000001" customHeight="1">
      <x:c r="A91" s="2487"/>
      <x:c r="B91" s="1569" t="s">
        <x:v>5197</x:v>
      </x:c>
      <x:c r="C91" s="1570" t="s">
        <x:v>2195</x:v>
      </x:c>
      <x:c r="D91" s="1570" t="s">
        <x:v>4513</x:v>
      </x:c>
      <x:c r="E91" s="1572">
        <x:v>59.850000000000001</x:v>
      </x:c>
      <x:c r="F91" s="1574" t="s">
        <x:v>8425</x:v>
      </x:c>
      <x:c r="G91" s="1567" t="s">
        <x:v>4852</x:v>
      </x:c>
      <x:c r="H91" s="1567" t="s">
        <x:v>4852</x:v>
      </x:c>
      <x:c r="I91" s="1567">
        <x:v>0</x:v>
      </x:c>
      <x:c r="J91" s="1574" t="s">
        <x:v>4965</x:v>
      </x:c>
      <x:c r="K91" s="1575" t="s">
        <x:v>6061</x:v>
      </x:c>
      <x:c r="L91" s="19"/>
      <x:c r="M91" s="19"/>
      <x:c r="N91" s="19"/>
      <x:c r="O91" s="19"/>
      <x:c r="P91" s="19"/>
      <x:c r="Q91" s="19"/>
      <x:c r="R91" s="19"/>
      <x:c r="S91" s="19"/>
      <x:c r="T91" s="19"/>
      <x:c r="U91" s="19"/>
      <x:c r="V91" s="19"/>
      <x:c r="W91" s="19"/>
      <x:c r="X91" s="19"/>
      <x:c r="Y91" s="19"/>
      <x:c r="Z91" s="19"/>
      <x:c r="AA91" s="19"/>
      <x:c r="AB91" s="19"/>
      <x:c r="AC91" s="19"/>
      <x:c r="AD91" s="19"/>
      <x:c r="AE91" s="19"/>
      <x:c r="AF91" s="19"/>
      <x:c r="AG91" s="19"/>
      <x:c r="AH91" s="19"/>
      <x:c r="AI91" s="19"/>
      <x:c r="AJ91" s="19"/>
      <x:c r="AK91" s="19"/>
      <x:c r="AL91" s="19"/>
      <x:c r="AM91" s="19"/>
      <x:c r="AN91" s="19"/>
      <x:c r="AO91" s="19"/>
      <x:c r="AP91" s="19"/>
      <x:c r="AQ91" s="19"/>
      <x:c r="AR91" s="19"/>
      <x:c r="AS91" s="19"/>
      <x:c r="AT91" s="19"/>
      <x:c r="AU91" s="19"/>
      <x:c r="AV91" s="19"/>
      <x:c r="AW91" s="19"/>
      <x:c r="AX91" s="19"/>
      <x:c r="AY91" s="19"/>
      <x:c r="AZ91" s="19"/>
      <x:c r="BA91" s="19"/>
      <x:c r="BB91" s="19"/>
      <x:c r="BC91" s="19"/>
      <x:c r="BD91" s="19"/>
      <x:c r="BE91" s="19"/>
      <x:c r="BF91" s="19"/>
      <x:c r="BG91" s="19"/>
      <x:c r="BH91" s="19"/>
      <x:c r="BI91" s="19"/>
      <x:c r="BJ91" s="19"/>
      <x:c r="BK91" s="19"/>
      <x:c r="BL91" s="19"/>
      <x:c r="BM91" s="19"/>
      <x:c r="BN91" s="19"/>
      <x:c r="BO91" s="19"/>
      <x:c r="BP91" s="19"/>
      <x:c r="BQ91" s="19"/>
      <x:c r="BR91" s="19"/>
      <x:c r="BS91" s="19"/>
      <x:c r="BT91" s="19"/>
      <x:c r="BU91" s="19"/>
      <x:c r="BV91" s="19"/>
      <x:c r="BW91" s="19"/>
      <x:c r="BX91" s="19"/>
      <x:c r="BY91" s="19"/>
      <x:c r="BZ91" s="19"/>
      <x:c r="CA91" s="19"/>
      <x:c r="CB91" s="19"/>
      <x:c r="CC91" s="19"/>
      <x:c r="CD91" s="19"/>
      <x:c r="CE91" s="19"/>
      <x:c r="CF91" s="19"/>
      <x:c r="CG91" s="19"/>
      <x:c r="CH91" s="19"/>
      <x:c r="CI91" s="19"/>
      <x:c r="CJ91" s="19"/>
      <x:c r="CK91" s="19"/>
      <x:c r="CL91" s="19"/>
      <x:c r="CM91" s="19"/>
      <x:c r="CN91" s="19"/>
      <x:c r="CO91" s="19"/>
      <x:c r="CP91" s="19"/>
      <x:c r="CQ91" s="19"/>
      <x:c r="CR91" s="19"/>
      <x:c r="CS91" s="19"/>
      <x:c r="CT91" s="19"/>
      <x:c r="CU91" s="19"/>
      <x:c r="CV91" s="19"/>
      <x:c r="CW91" s="19"/>
      <x:c r="CX91" s="19"/>
      <x:c r="CY91" s="19"/>
      <x:c r="CZ91" s="19"/>
      <x:c r="DA91" s="19"/>
      <x:c r="DB91" s="19"/>
      <x:c r="DC91" s="19"/>
      <x:c r="DD91" s="19"/>
      <x:c r="DE91" s="19"/>
      <x:c r="DF91" s="19"/>
      <x:c r="DG91" s="19"/>
      <x:c r="DH91" s="19"/>
      <x:c r="DI91" s="19"/>
      <x:c r="DJ91" s="19"/>
      <x:c r="DK91" s="19"/>
      <x:c r="DL91" s="19"/>
      <x:c r="DM91" s="19"/>
      <x:c r="DN91" s="19"/>
      <x:c r="DO91" s="19"/>
      <x:c r="DP91" s="19"/>
      <x:c r="DQ91" s="19"/>
      <x:c r="DR91" s="19"/>
      <x:c r="DS91" s="19"/>
      <x:c r="DT91" s="19"/>
      <x:c r="DU91" s="19"/>
      <x:c r="DV91" s="19"/>
      <x:c r="DW91" s="19"/>
      <x:c r="DX91" s="19"/>
      <x:c r="DY91" s="19"/>
      <x:c r="DZ91" s="19"/>
      <x:c r="EA91" s="19"/>
      <x:c r="EB91" s="19"/>
      <x:c r="EC91" s="19"/>
      <x:c r="ED91" s="19"/>
      <x:c r="EE91" s="19"/>
      <x:c r="EF91" s="19"/>
      <x:c r="EG91" s="19"/>
      <x:c r="EH91" s="19"/>
      <x:c r="EI91" s="19"/>
      <x:c r="EJ91" s="19"/>
      <x:c r="EK91" s="19"/>
      <x:c r="EL91" s="19"/>
      <x:c r="EM91" s="19"/>
      <x:c r="EN91" s="19"/>
      <x:c r="EO91" s="19"/>
      <x:c r="EP91" s="19"/>
      <x:c r="EQ91" s="19"/>
      <x:c r="ER91" s="19"/>
      <x:c r="ES91" s="19"/>
      <x:c r="ET91" s="19"/>
      <x:c r="EU91" s="19"/>
      <x:c r="EV91" s="19"/>
      <x:c r="EW91" s="19"/>
      <x:c r="EX91" s="19"/>
      <x:c r="EY91" s="19"/>
      <x:c r="EZ91" s="19"/>
      <x:c r="FA91" s="19"/>
      <x:c r="FB91" s="19"/>
      <x:c r="FC91" s="19"/>
      <x:c r="FD91" s="19"/>
      <x:c r="FE91" s="19"/>
      <x:c r="FF91" s="19"/>
      <x:c r="FG91" s="19"/>
      <x:c r="FH91" s="19"/>
      <x:c r="FI91" s="19"/>
      <x:c r="FJ91" s="19"/>
      <x:c r="FK91" s="19"/>
      <x:c r="FL91" s="19"/>
      <x:c r="FM91" s="19"/>
      <x:c r="FN91" s="19"/>
      <x:c r="FO91" s="19"/>
      <x:c r="FP91" s="19"/>
      <x:c r="FQ91" s="19"/>
      <x:c r="FR91" s="19"/>
      <x:c r="FS91" s="19"/>
      <x:c r="FT91" s="19"/>
      <x:c r="FU91" s="19"/>
      <x:c r="FV91" s="19"/>
      <x:c r="FW91" s="19"/>
      <x:c r="FX91" s="19"/>
      <x:c r="FY91" s="19"/>
      <x:c r="FZ91" s="19"/>
      <x:c r="GA91" s="19"/>
      <x:c r="GB91" s="19"/>
      <x:c r="GC91" s="19"/>
      <x:c r="GD91" s="19"/>
      <x:c r="GE91" s="19"/>
      <x:c r="GF91" s="19"/>
      <x:c r="GG91" s="19"/>
      <x:c r="GH91" s="19"/>
      <x:c r="GI91" s="19"/>
      <x:c r="GJ91" s="19"/>
      <x:c r="GK91" s="19"/>
      <x:c r="GL91" s="19"/>
      <x:c r="GM91" s="19"/>
      <x:c r="GN91" s="19"/>
      <x:c r="GO91" s="19"/>
      <x:c r="GP91" s="19"/>
      <x:c r="GQ91" s="19"/>
      <x:c r="GR91" s="19"/>
      <x:c r="GS91" s="19"/>
      <x:c r="GT91" s="19"/>
      <x:c r="GU91" s="19"/>
      <x:c r="GV91" s="19"/>
      <x:c r="GW91" s="19"/>
      <x:c r="GX91" s="19"/>
      <x:c r="GY91" s="19"/>
      <x:c r="GZ91" s="19"/>
      <x:c r="HA91" s="19"/>
      <x:c r="HB91" s="19"/>
      <x:c r="HC91" s="19"/>
      <x:c r="HD91" s="19"/>
      <x:c r="HE91" s="19"/>
      <x:c r="HF91" s="19"/>
      <x:c r="HG91" s="19"/>
      <x:c r="HH91" s="19"/>
      <x:c r="HI91" s="19"/>
      <x:c r="HJ91" s="19"/>
      <x:c r="HK91" s="19"/>
      <x:c r="HL91" s="19"/>
      <x:c r="HM91" s="19"/>
      <x:c r="HN91" s="19"/>
      <x:c r="HO91" s="19"/>
      <x:c r="HP91" s="19"/>
      <x:c r="HQ91" s="19"/>
      <x:c r="HR91" s="19"/>
      <x:c r="HS91" s="19"/>
      <x:c r="HT91" s="19"/>
      <x:c r="HU91" s="19"/>
      <x:c r="HV91" s="19"/>
      <x:c r="HW91" s="19"/>
      <x:c r="HX91" s="19"/>
      <x:c r="HY91" s="19"/>
      <x:c r="HZ91" s="19"/>
      <x:c r="IA91" s="19"/>
      <x:c r="IB91" s="19"/>
      <x:c r="IC91" s="19"/>
      <x:c r="ID91" s="19"/>
      <x:c r="IE91" s="19"/>
      <x:c r="IF91" s="19"/>
      <x:c r="IG91" s="19"/>
      <x:c r="IH91" s="19"/>
      <x:c r="II91" s="19"/>
      <x:c r="IJ91" s="19"/>
      <x:c r="IK91" s="19"/>
      <x:c r="IL91" s="19"/>
      <x:c r="IM91" s="19"/>
      <x:c r="IN91" s="19"/>
      <x:c r="IO91" s="19"/>
      <x:c r="IP91" s="19"/>
      <x:c r="IQ91" s="19"/>
      <x:c r="IR91" s="19"/>
      <x:c r="IS91" s="19"/>
      <x:c r="IT91" s="19"/>
      <x:c r="IU91" s="19"/>
      <x:c r="IV91" s="19"/>
    </x:row>
    <x:row r="92" spans="1:256" s="20" customFormat="1" ht="20.100000000000001" customHeight="1">
      <x:c r="A92" s="2487"/>
      <x:c r="B92" s="1569" t="s">
        <x:v>5197</x:v>
      </x:c>
      <x:c r="C92" s="1570" t="s">
        <x:v>2195</x:v>
      </x:c>
      <x:c r="D92" s="1570" t="s">
        <x:v>6883</x:v>
      </x:c>
      <x:c r="E92" s="1572">
        <x:v>2.25</x:v>
      </x:c>
      <x:c r="F92" s="1574" t="s">
        <x:v>3039</x:v>
      </x:c>
      <x:c r="G92" s="1567" t="s">
        <x:v>4852</x:v>
      </x:c>
      <x:c r="H92" s="1567" t="s">
        <x:v>4852</x:v>
      </x:c>
      <x:c r="I92" s="1567">
        <x:v>0</x:v>
      </x:c>
      <x:c r="J92" s="1574" t="s">
        <x:v>4965</x:v>
      </x:c>
      <x:c r="K92" s="1575" t="s">
        <x:v>4512</x:v>
      </x:c>
      <x:c r="L92" s="19"/>
      <x:c r="M92" s="19"/>
      <x:c r="N92" s="19"/>
      <x:c r="O92" s="19"/>
      <x:c r="P92" s="19"/>
      <x:c r="Q92" s="19"/>
      <x:c r="R92" s="19"/>
      <x:c r="S92" s="19"/>
      <x:c r="T92" s="19"/>
      <x:c r="U92" s="19"/>
      <x:c r="V92" s="19"/>
      <x:c r="W92" s="19"/>
      <x:c r="X92" s="19"/>
      <x:c r="Y92" s="19"/>
      <x:c r="Z92" s="19"/>
      <x:c r="AA92" s="19"/>
      <x:c r="AB92" s="19"/>
      <x:c r="AC92" s="19"/>
      <x:c r="AD92" s="19"/>
      <x:c r="AE92" s="19"/>
      <x:c r="AF92" s="19"/>
      <x:c r="AG92" s="19"/>
      <x:c r="AH92" s="19"/>
      <x:c r="AI92" s="19"/>
      <x:c r="AJ92" s="19"/>
      <x:c r="AK92" s="19"/>
      <x:c r="AL92" s="19"/>
      <x:c r="AM92" s="19"/>
      <x:c r="AN92" s="19"/>
      <x:c r="AO92" s="19"/>
      <x:c r="AP92" s="19"/>
      <x:c r="AQ92" s="19"/>
      <x:c r="AR92" s="19"/>
      <x:c r="AS92" s="19"/>
      <x:c r="AT92" s="19"/>
      <x:c r="AU92" s="19"/>
      <x:c r="AV92" s="19"/>
      <x:c r="AW92" s="19"/>
      <x:c r="AX92" s="19"/>
      <x:c r="AY92" s="19"/>
      <x:c r="AZ92" s="19"/>
      <x:c r="BA92" s="19"/>
      <x:c r="BB92" s="19"/>
      <x:c r="BC92" s="19"/>
      <x:c r="BD92" s="19"/>
      <x:c r="BE92" s="19"/>
      <x:c r="BF92" s="19"/>
      <x:c r="BG92" s="19"/>
      <x:c r="BH92" s="19"/>
      <x:c r="BI92" s="19"/>
      <x:c r="BJ92" s="19"/>
      <x:c r="BK92" s="19"/>
      <x:c r="BL92" s="19"/>
      <x:c r="BM92" s="19"/>
      <x:c r="BN92" s="19"/>
      <x:c r="BO92" s="19"/>
      <x:c r="BP92" s="19"/>
      <x:c r="BQ92" s="19"/>
      <x:c r="BR92" s="19"/>
      <x:c r="BS92" s="19"/>
      <x:c r="BT92" s="19"/>
      <x:c r="BU92" s="19"/>
      <x:c r="BV92" s="19"/>
      <x:c r="BW92" s="19"/>
      <x:c r="BX92" s="19"/>
      <x:c r="BY92" s="19"/>
      <x:c r="BZ92" s="19"/>
      <x:c r="CA92" s="19"/>
      <x:c r="CB92" s="19"/>
      <x:c r="CC92" s="19"/>
      <x:c r="CD92" s="19"/>
      <x:c r="CE92" s="19"/>
      <x:c r="CF92" s="19"/>
      <x:c r="CG92" s="19"/>
      <x:c r="CH92" s="19"/>
      <x:c r="CI92" s="19"/>
      <x:c r="CJ92" s="19"/>
      <x:c r="CK92" s="19"/>
      <x:c r="CL92" s="19"/>
      <x:c r="CM92" s="19"/>
      <x:c r="CN92" s="19"/>
      <x:c r="CO92" s="19"/>
      <x:c r="CP92" s="19"/>
      <x:c r="CQ92" s="19"/>
      <x:c r="CR92" s="19"/>
      <x:c r="CS92" s="19"/>
      <x:c r="CT92" s="19"/>
      <x:c r="CU92" s="19"/>
      <x:c r="CV92" s="19"/>
      <x:c r="CW92" s="19"/>
      <x:c r="CX92" s="19"/>
      <x:c r="CY92" s="19"/>
      <x:c r="CZ92" s="19"/>
      <x:c r="DA92" s="19"/>
      <x:c r="DB92" s="19"/>
      <x:c r="DC92" s="19"/>
      <x:c r="DD92" s="19"/>
      <x:c r="DE92" s="19"/>
      <x:c r="DF92" s="19"/>
      <x:c r="DG92" s="19"/>
      <x:c r="DH92" s="19"/>
      <x:c r="DI92" s="19"/>
      <x:c r="DJ92" s="19"/>
      <x:c r="DK92" s="19"/>
      <x:c r="DL92" s="19"/>
      <x:c r="DM92" s="19"/>
      <x:c r="DN92" s="19"/>
      <x:c r="DO92" s="19"/>
      <x:c r="DP92" s="19"/>
      <x:c r="DQ92" s="19"/>
      <x:c r="DR92" s="19"/>
      <x:c r="DS92" s="19"/>
      <x:c r="DT92" s="19"/>
      <x:c r="DU92" s="19"/>
      <x:c r="DV92" s="19"/>
      <x:c r="DW92" s="19"/>
      <x:c r="DX92" s="19"/>
      <x:c r="DY92" s="19"/>
      <x:c r="DZ92" s="19"/>
      <x:c r="EA92" s="19"/>
      <x:c r="EB92" s="19"/>
      <x:c r="EC92" s="19"/>
      <x:c r="ED92" s="19"/>
      <x:c r="EE92" s="19"/>
      <x:c r="EF92" s="19"/>
      <x:c r="EG92" s="19"/>
      <x:c r="EH92" s="19"/>
      <x:c r="EI92" s="19"/>
      <x:c r="EJ92" s="19"/>
      <x:c r="EK92" s="19"/>
      <x:c r="EL92" s="19"/>
      <x:c r="EM92" s="19"/>
      <x:c r="EN92" s="19"/>
      <x:c r="EO92" s="19"/>
      <x:c r="EP92" s="19"/>
      <x:c r="EQ92" s="19"/>
      <x:c r="ER92" s="19"/>
      <x:c r="ES92" s="19"/>
      <x:c r="ET92" s="19"/>
      <x:c r="EU92" s="19"/>
      <x:c r="EV92" s="19"/>
      <x:c r="EW92" s="19"/>
      <x:c r="EX92" s="19"/>
      <x:c r="EY92" s="19"/>
      <x:c r="EZ92" s="19"/>
      <x:c r="FA92" s="19"/>
      <x:c r="FB92" s="19"/>
      <x:c r="FC92" s="19"/>
      <x:c r="FD92" s="19"/>
      <x:c r="FE92" s="19"/>
      <x:c r="FF92" s="19"/>
      <x:c r="FG92" s="19"/>
      <x:c r="FH92" s="19"/>
      <x:c r="FI92" s="19"/>
      <x:c r="FJ92" s="19"/>
      <x:c r="FK92" s="19"/>
      <x:c r="FL92" s="19"/>
      <x:c r="FM92" s="19"/>
      <x:c r="FN92" s="19"/>
      <x:c r="FO92" s="19"/>
      <x:c r="FP92" s="19"/>
      <x:c r="FQ92" s="19"/>
      <x:c r="FR92" s="19"/>
      <x:c r="FS92" s="19"/>
      <x:c r="FT92" s="19"/>
      <x:c r="FU92" s="19"/>
      <x:c r="FV92" s="19"/>
      <x:c r="FW92" s="19"/>
      <x:c r="FX92" s="19"/>
      <x:c r="FY92" s="19"/>
      <x:c r="FZ92" s="19"/>
      <x:c r="GA92" s="19"/>
      <x:c r="GB92" s="19"/>
      <x:c r="GC92" s="19"/>
      <x:c r="GD92" s="19"/>
      <x:c r="GE92" s="19"/>
      <x:c r="GF92" s="19"/>
      <x:c r="GG92" s="19"/>
      <x:c r="GH92" s="19"/>
      <x:c r="GI92" s="19"/>
      <x:c r="GJ92" s="19"/>
      <x:c r="GK92" s="19"/>
      <x:c r="GL92" s="19"/>
      <x:c r="GM92" s="19"/>
      <x:c r="GN92" s="19"/>
      <x:c r="GO92" s="19"/>
      <x:c r="GP92" s="19"/>
      <x:c r="GQ92" s="19"/>
      <x:c r="GR92" s="19"/>
      <x:c r="GS92" s="19"/>
      <x:c r="GT92" s="19"/>
      <x:c r="GU92" s="19"/>
      <x:c r="GV92" s="19"/>
      <x:c r="GW92" s="19"/>
      <x:c r="GX92" s="19"/>
      <x:c r="GY92" s="19"/>
      <x:c r="GZ92" s="19"/>
      <x:c r="HA92" s="19"/>
      <x:c r="HB92" s="19"/>
      <x:c r="HC92" s="19"/>
      <x:c r="HD92" s="19"/>
      <x:c r="HE92" s="19"/>
      <x:c r="HF92" s="19"/>
      <x:c r="HG92" s="19"/>
      <x:c r="HH92" s="19"/>
      <x:c r="HI92" s="19"/>
      <x:c r="HJ92" s="19"/>
      <x:c r="HK92" s="19"/>
      <x:c r="HL92" s="19"/>
      <x:c r="HM92" s="19"/>
      <x:c r="HN92" s="19"/>
      <x:c r="HO92" s="19"/>
      <x:c r="HP92" s="19"/>
      <x:c r="HQ92" s="19"/>
      <x:c r="HR92" s="19"/>
      <x:c r="HS92" s="19"/>
      <x:c r="HT92" s="19"/>
      <x:c r="HU92" s="19"/>
      <x:c r="HV92" s="19"/>
      <x:c r="HW92" s="19"/>
      <x:c r="HX92" s="19"/>
      <x:c r="HY92" s="19"/>
      <x:c r="HZ92" s="19"/>
      <x:c r="IA92" s="19"/>
      <x:c r="IB92" s="19"/>
      <x:c r="IC92" s="19"/>
      <x:c r="ID92" s="19"/>
      <x:c r="IE92" s="19"/>
      <x:c r="IF92" s="19"/>
      <x:c r="IG92" s="19"/>
      <x:c r="IH92" s="19"/>
      <x:c r="II92" s="19"/>
      <x:c r="IJ92" s="19"/>
      <x:c r="IK92" s="19"/>
      <x:c r="IL92" s="19"/>
      <x:c r="IM92" s="19"/>
      <x:c r="IN92" s="19"/>
      <x:c r="IO92" s="19"/>
      <x:c r="IP92" s="19"/>
      <x:c r="IQ92" s="19"/>
      <x:c r="IR92" s="19"/>
      <x:c r="IS92" s="19"/>
      <x:c r="IT92" s="19"/>
      <x:c r="IU92" s="19"/>
      <x:c r="IV92" s="19"/>
    </x:row>
    <x:row r="93" spans="1:256" s="20" customFormat="1" ht="20.100000000000001" customHeight="1">
      <x:c r="A93" s="2487"/>
      <x:c r="B93" s="1569" t="s">
        <x:v>5197</x:v>
      </x:c>
      <x:c r="C93" s="1570" t="s">
        <x:v>2195</x:v>
      </x:c>
      <x:c r="D93" s="1581" t="s">
        <x:v>3008</x:v>
      </x:c>
      <x:c r="E93" s="1572">
        <x:v>190</x:v>
      </x:c>
      <x:c r="F93" s="1574" t="s">
        <x:v>1882</x:v>
      </x:c>
      <x:c r="G93" s="1567" t="s">
        <x:v>4852</x:v>
      </x:c>
      <x:c r="H93" s="1567" t="s">
        <x:v>4852</x:v>
      </x:c>
      <x:c r="I93" s="1567">
        <x:v>0</x:v>
      </x:c>
      <x:c r="J93" s="1574" t="s">
        <x:v>4965</x:v>
      </x:c>
      <x:c r="K93" s="1575" t="s">
        <x:v>7607</x:v>
      </x:c>
      <x:c r="L93" s="19"/>
      <x:c r="M93" s="19"/>
      <x:c r="N93" s="19"/>
      <x:c r="O93" s="19"/>
      <x:c r="P93" s="19"/>
      <x:c r="Q93" s="19"/>
      <x:c r="R93" s="19"/>
      <x:c r="S93" s="19"/>
      <x:c r="T93" s="19"/>
      <x:c r="U93" s="19"/>
      <x:c r="V93" s="19"/>
      <x:c r="W93" s="19"/>
      <x:c r="X93" s="19"/>
      <x:c r="Y93" s="19"/>
      <x:c r="Z93" s="19"/>
      <x:c r="AA93" s="19"/>
      <x:c r="AB93" s="19"/>
      <x:c r="AC93" s="19"/>
      <x:c r="AD93" s="19"/>
      <x:c r="AE93" s="19"/>
      <x:c r="AF93" s="19"/>
      <x:c r="AG93" s="19"/>
      <x:c r="AH93" s="19"/>
      <x:c r="AI93" s="19"/>
      <x:c r="AJ93" s="19"/>
      <x:c r="AK93" s="19"/>
      <x:c r="AL93" s="19"/>
      <x:c r="AM93" s="19"/>
      <x:c r="AN93" s="19"/>
      <x:c r="AO93" s="19"/>
      <x:c r="AP93" s="19"/>
      <x:c r="AQ93" s="19"/>
      <x:c r="AR93" s="19"/>
      <x:c r="AS93" s="19"/>
      <x:c r="AT93" s="19"/>
      <x:c r="AU93" s="19"/>
      <x:c r="AV93" s="19"/>
      <x:c r="AW93" s="19"/>
      <x:c r="AX93" s="19"/>
      <x:c r="AY93" s="19"/>
      <x:c r="AZ93" s="19"/>
      <x:c r="BA93" s="19"/>
      <x:c r="BB93" s="19"/>
      <x:c r="BC93" s="19"/>
      <x:c r="BD93" s="19"/>
      <x:c r="BE93" s="19"/>
      <x:c r="BF93" s="19"/>
      <x:c r="BG93" s="19"/>
      <x:c r="BH93" s="19"/>
      <x:c r="BI93" s="19"/>
      <x:c r="BJ93" s="19"/>
      <x:c r="BK93" s="19"/>
      <x:c r="BL93" s="19"/>
      <x:c r="BM93" s="19"/>
      <x:c r="BN93" s="19"/>
      <x:c r="BO93" s="19"/>
      <x:c r="BP93" s="19"/>
      <x:c r="BQ93" s="19"/>
      <x:c r="BR93" s="19"/>
      <x:c r="BS93" s="19"/>
      <x:c r="BT93" s="19"/>
      <x:c r="BU93" s="19"/>
      <x:c r="BV93" s="19"/>
      <x:c r="BW93" s="19"/>
      <x:c r="BX93" s="19"/>
      <x:c r="BY93" s="19"/>
      <x:c r="BZ93" s="19"/>
      <x:c r="CA93" s="19"/>
      <x:c r="CB93" s="19"/>
      <x:c r="CC93" s="19"/>
      <x:c r="CD93" s="19"/>
      <x:c r="CE93" s="19"/>
      <x:c r="CF93" s="19"/>
      <x:c r="CG93" s="19"/>
      <x:c r="CH93" s="19"/>
      <x:c r="CI93" s="19"/>
      <x:c r="CJ93" s="19"/>
      <x:c r="CK93" s="19"/>
      <x:c r="CL93" s="19"/>
      <x:c r="CM93" s="19"/>
      <x:c r="CN93" s="19"/>
      <x:c r="CO93" s="19"/>
      <x:c r="CP93" s="19"/>
      <x:c r="CQ93" s="19"/>
      <x:c r="CR93" s="19"/>
      <x:c r="CS93" s="19"/>
      <x:c r="CT93" s="19"/>
      <x:c r="CU93" s="19"/>
      <x:c r="CV93" s="19"/>
      <x:c r="CW93" s="19"/>
      <x:c r="CX93" s="19"/>
      <x:c r="CY93" s="19"/>
      <x:c r="CZ93" s="19"/>
      <x:c r="DA93" s="19"/>
      <x:c r="DB93" s="19"/>
      <x:c r="DC93" s="19"/>
      <x:c r="DD93" s="19"/>
      <x:c r="DE93" s="19"/>
      <x:c r="DF93" s="19"/>
      <x:c r="DG93" s="19"/>
      <x:c r="DH93" s="19"/>
      <x:c r="DI93" s="19"/>
      <x:c r="DJ93" s="19"/>
      <x:c r="DK93" s="19"/>
      <x:c r="DL93" s="19"/>
      <x:c r="DM93" s="19"/>
      <x:c r="DN93" s="19"/>
      <x:c r="DO93" s="19"/>
      <x:c r="DP93" s="19"/>
      <x:c r="DQ93" s="19"/>
      <x:c r="DR93" s="19"/>
      <x:c r="DS93" s="19"/>
      <x:c r="DT93" s="19"/>
      <x:c r="DU93" s="19"/>
      <x:c r="DV93" s="19"/>
      <x:c r="DW93" s="19"/>
      <x:c r="DX93" s="19"/>
      <x:c r="DY93" s="19"/>
      <x:c r="DZ93" s="19"/>
      <x:c r="EA93" s="19"/>
      <x:c r="EB93" s="19"/>
      <x:c r="EC93" s="19"/>
      <x:c r="ED93" s="19"/>
      <x:c r="EE93" s="19"/>
      <x:c r="EF93" s="19"/>
      <x:c r="EG93" s="19"/>
      <x:c r="EH93" s="19"/>
      <x:c r="EI93" s="19"/>
      <x:c r="EJ93" s="19"/>
      <x:c r="EK93" s="19"/>
      <x:c r="EL93" s="19"/>
      <x:c r="EM93" s="19"/>
      <x:c r="EN93" s="19"/>
      <x:c r="EO93" s="19"/>
      <x:c r="EP93" s="19"/>
      <x:c r="EQ93" s="19"/>
      <x:c r="ER93" s="19"/>
      <x:c r="ES93" s="19"/>
      <x:c r="ET93" s="19"/>
      <x:c r="EU93" s="19"/>
      <x:c r="EV93" s="19"/>
      <x:c r="EW93" s="19"/>
      <x:c r="EX93" s="19"/>
      <x:c r="EY93" s="19"/>
      <x:c r="EZ93" s="19"/>
      <x:c r="FA93" s="19"/>
      <x:c r="FB93" s="19"/>
      <x:c r="FC93" s="19"/>
      <x:c r="FD93" s="19"/>
      <x:c r="FE93" s="19"/>
      <x:c r="FF93" s="19"/>
      <x:c r="FG93" s="19"/>
      <x:c r="FH93" s="19"/>
      <x:c r="FI93" s="19"/>
      <x:c r="FJ93" s="19"/>
      <x:c r="FK93" s="19"/>
      <x:c r="FL93" s="19"/>
      <x:c r="FM93" s="19"/>
      <x:c r="FN93" s="19"/>
      <x:c r="FO93" s="19"/>
      <x:c r="FP93" s="19"/>
      <x:c r="FQ93" s="19"/>
      <x:c r="FR93" s="19"/>
      <x:c r="FS93" s="19"/>
      <x:c r="FT93" s="19"/>
      <x:c r="FU93" s="19"/>
      <x:c r="FV93" s="19"/>
      <x:c r="FW93" s="19"/>
      <x:c r="FX93" s="19"/>
      <x:c r="FY93" s="19"/>
      <x:c r="FZ93" s="19"/>
      <x:c r="GA93" s="19"/>
      <x:c r="GB93" s="19"/>
      <x:c r="GC93" s="19"/>
      <x:c r="GD93" s="19"/>
      <x:c r="GE93" s="19"/>
      <x:c r="GF93" s="19"/>
      <x:c r="GG93" s="19"/>
      <x:c r="GH93" s="19"/>
      <x:c r="GI93" s="19"/>
      <x:c r="GJ93" s="19"/>
      <x:c r="GK93" s="19"/>
      <x:c r="GL93" s="19"/>
      <x:c r="GM93" s="19"/>
      <x:c r="GN93" s="19"/>
      <x:c r="GO93" s="19"/>
      <x:c r="GP93" s="19"/>
      <x:c r="GQ93" s="19"/>
      <x:c r="GR93" s="19"/>
      <x:c r="GS93" s="19"/>
      <x:c r="GT93" s="19"/>
      <x:c r="GU93" s="19"/>
      <x:c r="GV93" s="19"/>
      <x:c r="GW93" s="19"/>
      <x:c r="GX93" s="19"/>
      <x:c r="GY93" s="19"/>
      <x:c r="GZ93" s="19"/>
      <x:c r="HA93" s="19"/>
      <x:c r="HB93" s="19"/>
      <x:c r="HC93" s="19"/>
      <x:c r="HD93" s="19"/>
      <x:c r="HE93" s="19"/>
      <x:c r="HF93" s="19"/>
      <x:c r="HG93" s="19"/>
      <x:c r="HH93" s="19"/>
      <x:c r="HI93" s="19"/>
      <x:c r="HJ93" s="19"/>
      <x:c r="HK93" s="19"/>
      <x:c r="HL93" s="19"/>
      <x:c r="HM93" s="19"/>
      <x:c r="HN93" s="19"/>
      <x:c r="HO93" s="19"/>
      <x:c r="HP93" s="19"/>
      <x:c r="HQ93" s="19"/>
      <x:c r="HR93" s="19"/>
      <x:c r="HS93" s="19"/>
      <x:c r="HT93" s="19"/>
      <x:c r="HU93" s="19"/>
      <x:c r="HV93" s="19"/>
      <x:c r="HW93" s="19"/>
      <x:c r="HX93" s="19"/>
      <x:c r="HY93" s="19"/>
      <x:c r="HZ93" s="19"/>
      <x:c r="IA93" s="19"/>
      <x:c r="IB93" s="19"/>
      <x:c r="IC93" s="19"/>
      <x:c r="ID93" s="19"/>
      <x:c r="IE93" s="19"/>
      <x:c r="IF93" s="19"/>
      <x:c r="IG93" s="19"/>
      <x:c r="IH93" s="19"/>
      <x:c r="II93" s="19"/>
      <x:c r="IJ93" s="19"/>
      <x:c r="IK93" s="19"/>
      <x:c r="IL93" s="19"/>
      <x:c r="IM93" s="19"/>
      <x:c r="IN93" s="19"/>
      <x:c r="IO93" s="19"/>
      <x:c r="IP93" s="19"/>
      <x:c r="IQ93" s="19"/>
      <x:c r="IR93" s="19"/>
      <x:c r="IS93" s="19"/>
      <x:c r="IT93" s="19"/>
      <x:c r="IU93" s="19"/>
      <x:c r="IV93" s="19"/>
    </x:row>
    <x:row r="94" spans="1:256" s="20" customFormat="1" ht="20.100000000000001" customHeight="1">
      <x:c r="A94" s="2487"/>
      <x:c r="B94" s="1569" t="s">
        <x:v>5197</x:v>
      </x:c>
      <x:c r="C94" s="1570" t="s">
        <x:v>2195</x:v>
      </x:c>
      <x:c r="D94" s="1581" t="s">
        <x:v>128</x:v>
      </x:c>
      <x:c r="E94" s="1572">
        <x:v>390.25</x:v>
      </x:c>
      <x:c r="F94" s="1574" t="s">
        <x:v>6413</x:v>
      </x:c>
      <x:c r="G94" s="1567" t="s">
        <x:v>4852</x:v>
      </x:c>
      <x:c r="H94" s="1567" t="s">
        <x:v>4852</x:v>
      </x:c>
      <x:c r="I94" s="1567">
        <x:v>0</x:v>
      </x:c>
      <x:c r="J94" s="1574" t="s">
        <x:v>4965</x:v>
      </x:c>
      <x:c r="K94" s="1575" t="s">
        <x:v>7723</x:v>
      </x:c>
      <x:c r="L94" s="19"/>
      <x:c r="M94" s="19"/>
      <x:c r="N94" s="19"/>
      <x:c r="O94" s="19"/>
      <x:c r="P94" s="19"/>
      <x:c r="Q94" s="19"/>
      <x:c r="R94" s="19"/>
      <x:c r="S94" s="19"/>
      <x:c r="T94" s="19"/>
      <x:c r="U94" s="19"/>
      <x:c r="V94" s="19"/>
      <x:c r="W94" s="19"/>
      <x:c r="X94" s="19"/>
      <x:c r="Y94" s="19"/>
      <x:c r="Z94" s="19"/>
      <x:c r="AA94" s="19"/>
      <x:c r="AB94" s="19"/>
      <x:c r="AC94" s="19"/>
      <x:c r="AD94" s="19"/>
      <x:c r="AE94" s="19"/>
      <x:c r="AF94" s="19"/>
      <x:c r="AG94" s="19"/>
      <x:c r="AH94" s="19"/>
      <x:c r="AI94" s="19"/>
      <x:c r="AJ94" s="19"/>
      <x:c r="AK94" s="19"/>
      <x:c r="AL94" s="19"/>
      <x:c r="AM94" s="19"/>
      <x:c r="AN94" s="19"/>
      <x:c r="AO94" s="19"/>
      <x:c r="AP94" s="19"/>
      <x:c r="AQ94" s="19"/>
      <x:c r="AR94" s="19"/>
      <x:c r="AS94" s="19"/>
      <x:c r="AT94" s="19"/>
      <x:c r="AU94" s="19"/>
      <x:c r="AV94" s="19"/>
      <x:c r="AW94" s="19"/>
      <x:c r="AX94" s="19"/>
      <x:c r="AY94" s="19"/>
      <x:c r="AZ94" s="19"/>
      <x:c r="BA94" s="19"/>
      <x:c r="BB94" s="19"/>
      <x:c r="BC94" s="19"/>
      <x:c r="BD94" s="19"/>
      <x:c r="BE94" s="19"/>
      <x:c r="BF94" s="19"/>
      <x:c r="BG94" s="19"/>
      <x:c r="BH94" s="19"/>
      <x:c r="BI94" s="19"/>
      <x:c r="BJ94" s="19"/>
      <x:c r="BK94" s="19"/>
      <x:c r="BL94" s="19"/>
      <x:c r="BM94" s="19"/>
      <x:c r="BN94" s="19"/>
      <x:c r="BO94" s="19"/>
      <x:c r="BP94" s="19"/>
      <x:c r="BQ94" s="19"/>
      <x:c r="BR94" s="19"/>
      <x:c r="BS94" s="19"/>
      <x:c r="BT94" s="19"/>
      <x:c r="BU94" s="19"/>
      <x:c r="BV94" s="19"/>
      <x:c r="BW94" s="19"/>
      <x:c r="BX94" s="19"/>
      <x:c r="BY94" s="19"/>
      <x:c r="BZ94" s="19"/>
      <x:c r="CA94" s="19"/>
      <x:c r="CB94" s="19"/>
      <x:c r="CC94" s="19"/>
      <x:c r="CD94" s="19"/>
      <x:c r="CE94" s="19"/>
      <x:c r="CF94" s="19"/>
      <x:c r="CG94" s="19"/>
      <x:c r="CH94" s="19"/>
      <x:c r="CI94" s="19"/>
      <x:c r="CJ94" s="19"/>
      <x:c r="CK94" s="19"/>
      <x:c r="CL94" s="19"/>
      <x:c r="CM94" s="19"/>
      <x:c r="CN94" s="19"/>
      <x:c r="CO94" s="19"/>
      <x:c r="CP94" s="19"/>
      <x:c r="CQ94" s="19"/>
      <x:c r="CR94" s="19"/>
      <x:c r="CS94" s="19"/>
      <x:c r="CT94" s="19"/>
      <x:c r="CU94" s="19"/>
      <x:c r="CV94" s="19"/>
      <x:c r="CW94" s="19"/>
      <x:c r="CX94" s="19"/>
      <x:c r="CY94" s="19"/>
      <x:c r="CZ94" s="19"/>
      <x:c r="DA94" s="19"/>
      <x:c r="DB94" s="19"/>
      <x:c r="DC94" s="19"/>
      <x:c r="DD94" s="19"/>
      <x:c r="DE94" s="19"/>
      <x:c r="DF94" s="19"/>
      <x:c r="DG94" s="19"/>
      <x:c r="DH94" s="19"/>
      <x:c r="DI94" s="19"/>
      <x:c r="DJ94" s="19"/>
      <x:c r="DK94" s="19"/>
      <x:c r="DL94" s="19"/>
      <x:c r="DM94" s="19"/>
      <x:c r="DN94" s="19"/>
      <x:c r="DO94" s="19"/>
      <x:c r="DP94" s="19"/>
      <x:c r="DQ94" s="19"/>
      <x:c r="DR94" s="19"/>
      <x:c r="DS94" s="19"/>
      <x:c r="DT94" s="19"/>
      <x:c r="DU94" s="19"/>
      <x:c r="DV94" s="19"/>
      <x:c r="DW94" s="19"/>
      <x:c r="DX94" s="19"/>
      <x:c r="DY94" s="19"/>
      <x:c r="DZ94" s="19"/>
      <x:c r="EA94" s="19"/>
      <x:c r="EB94" s="19"/>
      <x:c r="EC94" s="19"/>
      <x:c r="ED94" s="19"/>
      <x:c r="EE94" s="19"/>
      <x:c r="EF94" s="19"/>
      <x:c r="EG94" s="19"/>
      <x:c r="EH94" s="19"/>
      <x:c r="EI94" s="19"/>
      <x:c r="EJ94" s="19"/>
      <x:c r="EK94" s="19"/>
      <x:c r="EL94" s="19"/>
      <x:c r="EM94" s="19"/>
      <x:c r="EN94" s="19"/>
      <x:c r="EO94" s="19"/>
      <x:c r="EP94" s="19"/>
      <x:c r="EQ94" s="19"/>
      <x:c r="ER94" s="19"/>
      <x:c r="ES94" s="19"/>
      <x:c r="ET94" s="19"/>
      <x:c r="EU94" s="19"/>
      <x:c r="EV94" s="19"/>
      <x:c r="EW94" s="19"/>
      <x:c r="EX94" s="19"/>
      <x:c r="EY94" s="19"/>
      <x:c r="EZ94" s="19"/>
      <x:c r="FA94" s="19"/>
      <x:c r="FB94" s="19"/>
      <x:c r="FC94" s="19"/>
      <x:c r="FD94" s="19"/>
      <x:c r="FE94" s="19"/>
      <x:c r="FF94" s="19"/>
      <x:c r="FG94" s="19"/>
      <x:c r="FH94" s="19"/>
      <x:c r="FI94" s="19"/>
      <x:c r="FJ94" s="19"/>
      <x:c r="FK94" s="19"/>
      <x:c r="FL94" s="19"/>
      <x:c r="FM94" s="19"/>
      <x:c r="FN94" s="19"/>
      <x:c r="FO94" s="19"/>
      <x:c r="FP94" s="19"/>
      <x:c r="FQ94" s="19"/>
      <x:c r="FR94" s="19"/>
      <x:c r="FS94" s="19"/>
      <x:c r="FT94" s="19"/>
      <x:c r="FU94" s="19"/>
      <x:c r="FV94" s="19"/>
      <x:c r="FW94" s="19"/>
      <x:c r="FX94" s="19"/>
      <x:c r="FY94" s="19"/>
      <x:c r="FZ94" s="19"/>
      <x:c r="GA94" s="19"/>
      <x:c r="GB94" s="19"/>
      <x:c r="GC94" s="19"/>
      <x:c r="GD94" s="19"/>
      <x:c r="GE94" s="19"/>
      <x:c r="GF94" s="19"/>
      <x:c r="GG94" s="19"/>
      <x:c r="GH94" s="19"/>
      <x:c r="GI94" s="19"/>
      <x:c r="GJ94" s="19"/>
      <x:c r="GK94" s="19"/>
      <x:c r="GL94" s="19"/>
      <x:c r="GM94" s="19"/>
      <x:c r="GN94" s="19"/>
      <x:c r="GO94" s="19"/>
      <x:c r="GP94" s="19"/>
      <x:c r="GQ94" s="19"/>
      <x:c r="GR94" s="19"/>
      <x:c r="GS94" s="19"/>
      <x:c r="GT94" s="19"/>
      <x:c r="GU94" s="19"/>
      <x:c r="GV94" s="19"/>
      <x:c r="GW94" s="19"/>
      <x:c r="GX94" s="19"/>
      <x:c r="GY94" s="19"/>
      <x:c r="GZ94" s="19"/>
      <x:c r="HA94" s="19"/>
      <x:c r="HB94" s="19"/>
      <x:c r="HC94" s="19"/>
      <x:c r="HD94" s="19"/>
      <x:c r="HE94" s="19"/>
      <x:c r="HF94" s="19"/>
      <x:c r="HG94" s="19"/>
      <x:c r="HH94" s="19"/>
      <x:c r="HI94" s="19"/>
      <x:c r="HJ94" s="19"/>
      <x:c r="HK94" s="19"/>
      <x:c r="HL94" s="19"/>
      <x:c r="HM94" s="19"/>
      <x:c r="HN94" s="19"/>
      <x:c r="HO94" s="19"/>
      <x:c r="HP94" s="19"/>
      <x:c r="HQ94" s="19"/>
      <x:c r="HR94" s="19"/>
      <x:c r="HS94" s="19"/>
      <x:c r="HT94" s="19"/>
      <x:c r="HU94" s="19"/>
      <x:c r="HV94" s="19"/>
      <x:c r="HW94" s="19"/>
      <x:c r="HX94" s="19"/>
      <x:c r="HY94" s="19"/>
      <x:c r="HZ94" s="19"/>
      <x:c r="IA94" s="19"/>
      <x:c r="IB94" s="19"/>
      <x:c r="IC94" s="19"/>
      <x:c r="ID94" s="19"/>
      <x:c r="IE94" s="19"/>
      <x:c r="IF94" s="19"/>
      <x:c r="IG94" s="19"/>
      <x:c r="IH94" s="19"/>
      <x:c r="II94" s="19"/>
      <x:c r="IJ94" s="19"/>
      <x:c r="IK94" s="19"/>
      <x:c r="IL94" s="19"/>
      <x:c r="IM94" s="19"/>
      <x:c r="IN94" s="19"/>
      <x:c r="IO94" s="19"/>
      <x:c r="IP94" s="19"/>
      <x:c r="IQ94" s="19"/>
      <x:c r="IR94" s="19"/>
      <x:c r="IS94" s="19"/>
      <x:c r="IT94" s="19"/>
      <x:c r="IU94" s="19"/>
      <x:c r="IV94" s="19"/>
    </x:row>
    <x:row r="95" spans="1:256" s="20" customFormat="1" ht="20.100000000000001" customHeight="1">
      <x:c r="A95" s="2487"/>
      <x:c r="B95" s="1569" t="s">
        <x:v>5197</x:v>
      </x:c>
      <x:c r="C95" s="1570" t="s">
        <x:v>2195</x:v>
      </x:c>
      <x:c r="D95" s="1570" t="s">
        <x:v>2926</x:v>
      </x:c>
      <x:c r="E95" s="1572">
        <x:v>124.95</x:v>
      </x:c>
      <x:c r="F95" s="1574" t="s">
        <x:v>3064</x:v>
      </x:c>
      <x:c r="G95" s="1567" t="s">
        <x:v>4852</x:v>
      </x:c>
      <x:c r="H95" s="1567" t="s">
        <x:v>4852</x:v>
      </x:c>
      <x:c r="I95" s="1567">
        <x:v>0</x:v>
      </x:c>
      <x:c r="J95" s="1574" t="s">
        <x:v>4965</x:v>
      </x:c>
      <x:c r="K95" s="1575" t="s">
        <x:v>9293</x:v>
      </x:c>
      <x:c r="L95" s="19"/>
      <x:c r="M95" s="19"/>
      <x:c r="N95" s="19"/>
      <x:c r="O95" s="19"/>
      <x:c r="P95" s="19"/>
      <x:c r="Q95" s="19"/>
      <x:c r="R95" s="19"/>
      <x:c r="S95" s="19"/>
      <x:c r="T95" s="19"/>
      <x:c r="U95" s="19"/>
      <x:c r="V95" s="19"/>
      <x:c r="W95" s="19"/>
      <x:c r="X95" s="19"/>
      <x:c r="Y95" s="19"/>
      <x:c r="Z95" s="19"/>
      <x:c r="AA95" s="19"/>
      <x:c r="AB95" s="19"/>
      <x:c r="AC95" s="19"/>
      <x:c r="AD95" s="19"/>
      <x:c r="AE95" s="19"/>
      <x:c r="AF95" s="19"/>
      <x:c r="AG95" s="19"/>
      <x:c r="AH95" s="19"/>
      <x:c r="AI95" s="19"/>
      <x:c r="AJ95" s="19"/>
      <x:c r="AK95" s="19"/>
      <x:c r="AL95" s="19"/>
      <x:c r="AM95" s="19"/>
      <x:c r="AN95" s="19"/>
      <x:c r="AO95" s="19"/>
      <x:c r="AP95" s="19"/>
      <x:c r="AQ95" s="19"/>
      <x:c r="AR95" s="19"/>
      <x:c r="AS95" s="19"/>
      <x:c r="AT95" s="19"/>
      <x:c r="AU95" s="19"/>
      <x:c r="AV95" s="19"/>
      <x:c r="AW95" s="19"/>
      <x:c r="AX95" s="19"/>
      <x:c r="AY95" s="19"/>
      <x:c r="AZ95" s="19"/>
      <x:c r="BA95" s="19"/>
      <x:c r="BB95" s="19"/>
      <x:c r="BC95" s="19"/>
      <x:c r="BD95" s="19"/>
      <x:c r="BE95" s="19"/>
      <x:c r="BF95" s="19"/>
      <x:c r="BG95" s="19"/>
      <x:c r="BH95" s="19"/>
      <x:c r="BI95" s="19"/>
      <x:c r="BJ95" s="19"/>
      <x:c r="BK95" s="19"/>
      <x:c r="BL95" s="19"/>
      <x:c r="BM95" s="19"/>
      <x:c r="BN95" s="19"/>
      <x:c r="BO95" s="19"/>
      <x:c r="BP95" s="19"/>
      <x:c r="BQ95" s="19"/>
      <x:c r="BR95" s="19"/>
      <x:c r="BS95" s="19"/>
      <x:c r="BT95" s="19"/>
      <x:c r="BU95" s="19"/>
      <x:c r="BV95" s="19"/>
      <x:c r="BW95" s="19"/>
      <x:c r="BX95" s="19"/>
      <x:c r="BY95" s="19"/>
      <x:c r="BZ95" s="19"/>
      <x:c r="CA95" s="19"/>
      <x:c r="CB95" s="19"/>
      <x:c r="CC95" s="19"/>
      <x:c r="CD95" s="19"/>
      <x:c r="CE95" s="19"/>
      <x:c r="CF95" s="19"/>
      <x:c r="CG95" s="19"/>
      <x:c r="CH95" s="19"/>
      <x:c r="CI95" s="19"/>
      <x:c r="CJ95" s="19"/>
      <x:c r="CK95" s="19"/>
      <x:c r="CL95" s="19"/>
      <x:c r="CM95" s="19"/>
      <x:c r="CN95" s="19"/>
      <x:c r="CO95" s="19"/>
      <x:c r="CP95" s="19"/>
      <x:c r="CQ95" s="19"/>
      <x:c r="CR95" s="19"/>
      <x:c r="CS95" s="19"/>
      <x:c r="CT95" s="19"/>
      <x:c r="CU95" s="19"/>
      <x:c r="CV95" s="19"/>
      <x:c r="CW95" s="19"/>
      <x:c r="CX95" s="19"/>
      <x:c r="CY95" s="19"/>
      <x:c r="CZ95" s="19"/>
      <x:c r="DA95" s="19"/>
      <x:c r="DB95" s="19"/>
      <x:c r="DC95" s="19"/>
      <x:c r="DD95" s="19"/>
      <x:c r="DE95" s="19"/>
      <x:c r="DF95" s="19"/>
      <x:c r="DG95" s="19"/>
      <x:c r="DH95" s="19"/>
      <x:c r="DI95" s="19"/>
      <x:c r="DJ95" s="19"/>
      <x:c r="DK95" s="19"/>
      <x:c r="DL95" s="19"/>
      <x:c r="DM95" s="19"/>
      <x:c r="DN95" s="19"/>
      <x:c r="DO95" s="19"/>
      <x:c r="DP95" s="19"/>
      <x:c r="DQ95" s="19"/>
      <x:c r="DR95" s="19"/>
      <x:c r="DS95" s="19"/>
      <x:c r="DT95" s="19"/>
      <x:c r="DU95" s="19"/>
      <x:c r="DV95" s="19"/>
      <x:c r="DW95" s="19"/>
      <x:c r="DX95" s="19"/>
      <x:c r="DY95" s="19"/>
      <x:c r="DZ95" s="19"/>
      <x:c r="EA95" s="19"/>
      <x:c r="EB95" s="19"/>
      <x:c r="EC95" s="19"/>
      <x:c r="ED95" s="19"/>
      <x:c r="EE95" s="19"/>
      <x:c r="EF95" s="19"/>
      <x:c r="EG95" s="19"/>
      <x:c r="EH95" s="19"/>
      <x:c r="EI95" s="19"/>
      <x:c r="EJ95" s="19"/>
      <x:c r="EK95" s="19"/>
      <x:c r="EL95" s="19"/>
      <x:c r="EM95" s="19"/>
      <x:c r="EN95" s="19"/>
      <x:c r="EO95" s="19"/>
      <x:c r="EP95" s="19"/>
      <x:c r="EQ95" s="19"/>
      <x:c r="ER95" s="19"/>
      <x:c r="ES95" s="19"/>
      <x:c r="ET95" s="19"/>
      <x:c r="EU95" s="19"/>
      <x:c r="EV95" s="19"/>
      <x:c r="EW95" s="19"/>
      <x:c r="EX95" s="19"/>
      <x:c r="EY95" s="19"/>
      <x:c r="EZ95" s="19"/>
      <x:c r="FA95" s="19"/>
      <x:c r="FB95" s="19"/>
      <x:c r="FC95" s="19"/>
      <x:c r="FD95" s="19"/>
      <x:c r="FE95" s="19"/>
      <x:c r="FF95" s="19"/>
      <x:c r="FG95" s="19"/>
      <x:c r="FH95" s="19"/>
      <x:c r="FI95" s="19"/>
      <x:c r="FJ95" s="19"/>
      <x:c r="FK95" s="19"/>
      <x:c r="FL95" s="19"/>
      <x:c r="FM95" s="19"/>
      <x:c r="FN95" s="19"/>
      <x:c r="FO95" s="19"/>
      <x:c r="FP95" s="19"/>
      <x:c r="FQ95" s="19"/>
      <x:c r="FR95" s="19"/>
      <x:c r="FS95" s="19"/>
      <x:c r="FT95" s="19"/>
      <x:c r="FU95" s="19"/>
      <x:c r="FV95" s="19"/>
      <x:c r="FW95" s="19"/>
      <x:c r="FX95" s="19"/>
      <x:c r="FY95" s="19"/>
      <x:c r="FZ95" s="19"/>
      <x:c r="GA95" s="19"/>
      <x:c r="GB95" s="19"/>
      <x:c r="GC95" s="19"/>
      <x:c r="GD95" s="19"/>
      <x:c r="GE95" s="19"/>
      <x:c r="GF95" s="19"/>
      <x:c r="GG95" s="19"/>
      <x:c r="GH95" s="19"/>
      <x:c r="GI95" s="19"/>
      <x:c r="GJ95" s="19"/>
      <x:c r="GK95" s="19"/>
      <x:c r="GL95" s="19"/>
      <x:c r="GM95" s="19"/>
      <x:c r="GN95" s="19"/>
      <x:c r="GO95" s="19"/>
      <x:c r="GP95" s="19"/>
      <x:c r="GQ95" s="19"/>
      <x:c r="GR95" s="19"/>
      <x:c r="GS95" s="19"/>
      <x:c r="GT95" s="19"/>
      <x:c r="GU95" s="19"/>
      <x:c r="GV95" s="19"/>
      <x:c r="GW95" s="19"/>
      <x:c r="GX95" s="19"/>
      <x:c r="GY95" s="19"/>
      <x:c r="GZ95" s="19"/>
      <x:c r="HA95" s="19"/>
      <x:c r="HB95" s="19"/>
      <x:c r="HC95" s="19"/>
      <x:c r="HD95" s="19"/>
      <x:c r="HE95" s="19"/>
      <x:c r="HF95" s="19"/>
      <x:c r="HG95" s="19"/>
      <x:c r="HH95" s="19"/>
      <x:c r="HI95" s="19"/>
      <x:c r="HJ95" s="19"/>
      <x:c r="HK95" s="19"/>
      <x:c r="HL95" s="19"/>
      <x:c r="HM95" s="19"/>
      <x:c r="HN95" s="19"/>
      <x:c r="HO95" s="19"/>
      <x:c r="HP95" s="19"/>
      <x:c r="HQ95" s="19"/>
      <x:c r="HR95" s="19"/>
      <x:c r="HS95" s="19"/>
      <x:c r="HT95" s="19"/>
      <x:c r="HU95" s="19"/>
      <x:c r="HV95" s="19"/>
      <x:c r="HW95" s="19"/>
      <x:c r="HX95" s="19"/>
      <x:c r="HY95" s="19"/>
      <x:c r="HZ95" s="19"/>
      <x:c r="IA95" s="19"/>
      <x:c r="IB95" s="19"/>
      <x:c r="IC95" s="19"/>
      <x:c r="ID95" s="19"/>
      <x:c r="IE95" s="19"/>
      <x:c r="IF95" s="19"/>
      <x:c r="IG95" s="19"/>
      <x:c r="IH95" s="19"/>
      <x:c r="II95" s="19"/>
      <x:c r="IJ95" s="19"/>
      <x:c r="IK95" s="19"/>
      <x:c r="IL95" s="19"/>
      <x:c r="IM95" s="19"/>
      <x:c r="IN95" s="19"/>
      <x:c r="IO95" s="19"/>
      <x:c r="IP95" s="19"/>
      <x:c r="IQ95" s="19"/>
      <x:c r="IR95" s="19"/>
      <x:c r="IS95" s="19"/>
      <x:c r="IT95" s="19"/>
      <x:c r="IU95" s="19"/>
      <x:c r="IV95" s="19"/>
    </x:row>
    <x:row r="96" spans="1:256" s="20" customFormat="1" ht="20.100000000000001" customHeight="1">
      <x:c r="A96" s="2487"/>
      <x:c r="B96" s="1569" t="s">
        <x:v>5197</x:v>
      </x:c>
      <x:c r="C96" s="1570" t="s">
        <x:v>2195</x:v>
      </x:c>
      <x:c r="D96" s="1581" t="s">
        <x:v>1227</x:v>
      </x:c>
      <x:c r="E96" s="1572">
        <x:v>76.469999999999999</x:v>
      </x:c>
      <x:c r="F96" s="1574" t="s">
        <x:v>95</x:v>
      </x:c>
      <x:c r="G96" s="1567">
        <x:v>729</x:v>
      </x:c>
      <x:c r="H96" s="1567">
        <x:v>729</x:v>
      </x:c>
      <x:c r="I96" s="1567">
        <x:v>0</x:v>
      </x:c>
      <x:c r="J96" s="1574" t="s">
        <x:v>4965</x:v>
      </x:c>
      <x:c r="K96" s="1575" t="s">
        <x:v>3004</x:v>
      </x:c>
      <x:c r="L96" s="19"/>
      <x:c r="M96" s="19"/>
      <x:c r="N96" s="19"/>
      <x:c r="O96" s="19"/>
      <x:c r="P96" s="19"/>
      <x:c r="Q96" s="19"/>
      <x:c r="R96" s="19"/>
      <x:c r="S96" s="19"/>
      <x:c r="T96" s="19"/>
      <x:c r="U96" s="19"/>
      <x:c r="V96" s="19"/>
      <x:c r="W96" s="19"/>
      <x:c r="X96" s="19"/>
      <x:c r="Y96" s="19"/>
      <x:c r="Z96" s="19"/>
      <x:c r="AA96" s="19"/>
      <x:c r="AB96" s="19"/>
      <x:c r="AC96" s="19"/>
      <x:c r="AD96" s="19"/>
      <x:c r="AE96" s="19"/>
      <x:c r="AF96" s="19"/>
      <x:c r="AG96" s="19"/>
      <x:c r="AH96" s="19"/>
      <x:c r="AI96" s="19"/>
      <x:c r="AJ96" s="19"/>
      <x:c r="AK96" s="19"/>
      <x:c r="AL96" s="19"/>
      <x:c r="AM96" s="19"/>
      <x:c r="AN96" s="19"/>
      <x:c r="AO96" s="19"/>
      <x:c r="AP96" s="19"/>
      <x:c r="AQ96" s="19"/>
      <x:c r="AR96" s="19"/>
      <x:c r="AS96" s="19"/>
      <x:c r="AT96" s="19"/>
      <x:c r="AU96" s="19"/>
      <x:c r="AV96" s="19"/>
      <x:c r="AW96" s="19"/>
      <x:c r="AX96" s="19"/>
      <x:c r="AY96" s="19"/>
      <x:c r="AZ96" s="19"/>
      <x:c r="BA96" s="19"/>
      <x:c r="BB96" s="19"/>
      <x:c r="BC96" s="19"/>
      <x:c r="BD96" s="19"/>
      <x:c r="BE96" s="19"/>
      <x:c r="BF96" s="19"/>
      <x:c r="BG96" s="19"/>
      <x:c r="BH96" s="19"/>
      <x:c r="BI96" s="19"/>
      <x:c r="BJ96" s="19"/>
      <x:c r="BK96" s="19"/>
      <x:c r="BL96" s="19"/>
      <x:c r="BM96" s="19"/>
      <x:c r="BN96" s="19"/>
      <x:c r="BO96" s="19"/>
      <x:c r="BP96" s="19"/>
      <x:c r="BQ96" s="19"/>
      <x:c r="BR96" s="19"/>
      <x:c r="BS96" s="19"/>
      <x:c r="BT96" s="19"/>
      <x:c r="BU96" s="19"/>
      <x:c r="BV96" s="19"/>
      <x:c r="BW96" s="19"/>
      <x:c r="BX96" s="19"/>
      <x:c r="BY96" s="19"/>
      <x:c r="BZ96" s="19"/>
      <x:c r="CA96" s="19"/>
      <x:c r="CB96" s="19"/>
      <x:c r="CC96" s="19"/>
      <x:c r="CD96" s="19"/>
      <x:c r="CE96" s="19"/>
      <x:c r="CF96" s="19"/>
      <x:c r="CG96" s="19"/>
      <x:c r="CH96" s="19"/>
      <x:c r="CI96" s="19"/>
      <x:c r="CJ96" s="19"/>
      <x:c r="CK96" s="19"/>
      <x:c r="CL96" s="19"/>
      <x:c r="CM96" s="19"/>
      <x:c r="CN96" s="19"/>
      <x:c r="CO96" s="19"/>
      <x:c r="CP96" s="19"/>
      <x:c r="CQ96" s="19"/>
      <x:c r="CR96" s="19"/>
      <x:c r="CS96" s="19"/>
      <x:c r="CT96" s="19"/>
      <x:c r="CU96" s="19"/>
      <x:c r="CV96" s="19"/>
      <x:c r="CW96" s="19"/>
      <x:c r="CX96" s="19"/>
      <x:c r="CY96" s="19"/>
      <x:c r="CZ96" s="19"/>
      <x:c r="DA96" s="19"/>
      <x:c r="DB96" s="19"/>
      <x:c r="DC96" s="19"/>
      <x:c r="DD96" s="19"/>
      <x:c r="DE96" s="19"/>
      <x:c r="DF96" s="19"/>
      <x:c r="DG96" s="19"/>
      <x:c r="DH96" s="19"/>
      <x:c r="DI96" s="19"/>
      <x:c r="DJ96" s="19"/>
      <x:c r="DK96" s="19"/>
      <x:c r="DL96" s="19"/>
      <x:c r="DM96" s="19"/>
      <x:c r="DN96" s="19"/>
      <x:c r="DO96" s="19"/>
      <x:c r="DP96" s="19"/>
      <x:c r="DQ96" s="19"/>
      <x:c r="DR96" s="19"/>
      <x:c r="DS96" s="19"/>
      <x:c r="DT96" s="19"/>
      <x:c r="DU96" s="19"/>
      <x:c r="DV96" s="19"/>
      <x:c r="DW96" s="19"/>
      <x:c r="DX96" s="19"/>
      <x:c r="DY96" s="19"/>
      <x:c r="DZ96" s="19"/>
      <x:c r="EA96" s="19"/>
      <x:c r="EB96" s="19"/>
      <x:c r="EC96" s="19"/>
      <x:c r="ED96" s="19"/>
      <x:c r="EE96" s="19"/>
      <x:c r="EF96" s="19"/>
      <x:c r="EG96" s="19"/>
      <x:c r="EH96" s="19"/>
      <x:c r="EI96" s="19"/>
      <x:c r="EJ96" s="19"/>
      <x:c r="EK96" s="19"/>
      <x:c r="EL96" s="19"/>
      <x:c r="EM96" s="19"/>
      <x:c r="EN96" s="19"/>
      <x:c r="EO96" s="19"/>
      <x:c r="EP96" s="19"/>
      <x:c r="EQ96" s="19"/>
      <x:c r="ER96" s="19"/>
      <x:c r="ES96" s="19"/>
      <x:c r="ET96" s="19"/>
      <x:c r="EU96" s="19"/>
      <x:c r="EV96" s="19"/>
      <x:c r="EW96" s="19"/>
      <x:c r="EX96" s="19"/>
      <x:c r="EY96" s="19"/>
      <x:c r="EZ96" s="19"/>
      <x:c r="FA96" s="19"/>
      <x:c r="FB96" s="19"/>
      <x:c r="FC96" s="19"/>
      <x:c r="FD96" s="19"/>
      <x:c r="FE96" s="19"/>
      <x:c r="FF96" s="19"/>
      <x:c r="FG96" s="19"/>
      <x:c r="FH96" s="19"/>
      <x:c r="FI96" s="19"/>
      <x:c r="FJ96" s="19"/>
      <x:c r="FK96" s="19"/>
      <x:c r="FL96" s="19"/>
      <x:c r="FM96" s="19"/>
      <x:c r="FN96" s="19"/>
      <x:c r="FO96" s="19"/>
      <x:c r="FP96" s="19"/>
      <x:c r="FQ96" s="19"/>
      <x:c r="FR96" s="19"/>
      <x:c r="FS96" s="19"/>
      <x:c r="FT96" s="19"/>
      <x:c r="FU96" s="19"/>
      <x:c r="FV96" s="19"/>
      <x:c r="FW96" s="19"/>
      <x:c r="FX96" s="19"/>
      <x:c r="FY96" s="19"/>
      <x:c r="FZ96" s="19"/>
      <x:c r="GA96" s="19"/>
      <x:c r="GB96" s="19"/>
      <x:c r="GC96" s="19"/>
      <x:c r="GD96" s="19"/>
      <x:c r="GE96" s="19"/>
      <x:c r="GF96" s="19"/>
      <x:c r="GG96" s="19"/>
      <x:c r="GH96" s="19"/>
      <x:c r="GI96" s="19"/>
      <x:c r="GJ96" s="19"/>
      <x:c r="GK96" s="19"/>
      <x:c r="GL96" s="19"/>
      <x:c r="GM96" s="19"/>
      <x:c r="GN96" s="19"/>
      <x:c r="GO96" s="19"/>
      <x:c r="GP96" s="19"/>
      <x:c r="GQ96" s="19"/>
      <x:c r="GR96" s="19"/>
      <x:c r="GS96" s="19"/>
      <x:c r="GT96" s="19"/>
      <x:c r="GU96" s="19"/>
      <x:c r="GV96" s="19"/>
      <x:c r="GW96" s="19"/>
      <x:c r="GX96" s="19"/>
      <x:c r="GY96" s="19"/>
      <x:c r="GZ96" s="19"/>
      <x:c r="HA96" s="19"/>
      <x:c r="HB96" s="19"/>
      <x:c r="HC96" s="19"/>
      <x:c r="HD96" s="19"/>
      <x:c r="HE96" s="19"/>
      <x:c r="HF96" s="19"/>
      <x:c r="HG96" s="19"/>
      <x:c r="HH96" s="19"/>
      <x:c r="HI96" s="19"/>
      <x:c r="HJ96" s="19"/>
      <x:c r="HK96" s="19"/>
      <x:c r="HL96" s="19"/>
      <x:c r="HM96" s="19"/>
      <x:c r="HN96" s="19"/>
      <x:c r="HO96" s="19"/>
      <x:c r="HP96" s="19"/>
      <x:c r="HQ96" s="19"/>
      <x:c r="HR96" s="19"/>
      <x:c r="HS96" s="19"/>
      <x:c r="HT96" s="19"/>
      <x:c r="HU96" s="19"/>
      <x:c r="HV96" s="19"/>
      <x:c r="HW96" s="19"/>
      <x:c r="HX96" s="19"/>
      <x:c r="HY96" s="19"/>
      <x:c r="HZ96" s="19"/>
      <x:c r="IA96" s="19"/>
      <x:c r="IB96" s="19"/>
      <x:c r="IC96" s="19"/>
      <x:c r="ID96" s="19"/>
      <x:c r="IE96" s="19"/>
      <x:c r="IF96" s="19"/>
      <x:c r="IG96" s="19"/>
      <x:c r="IH96" s="19"/>
      <x:c r="II96" s="19"/>
      <x:c r="IJ96" s="19"/>
      <x:c r="IK96" s="19"/>
      <x:c r="IL96" s="19"/>
      <x:c r="IM96" s="19"/>
      <x:c r="IN96" s="19"/>
      <x:c r="IO96" s="19"/>
      <x:c r="IP96" s="19"/>
      <x:c r="IQ96" s="19"/>
      <x:c r="IR96" s="19"/>
      <x:c r="IS96" s="19"/>
      <x:c r="IT96" s="19"/>
      <x:c r="IU96" s="19"/>
      <x:c r="IV96" s="19"/>
    </x:row>
    <x:row r="97" spans="1:256" s="20" customFormat="1" ht="20.100000000000001" customHeight="1">
      <x:c r="A97" s="2463"/>
      <x:c r="B97" s="1569" t="s">
        <x:v>5197</x:v>
      </x:c>
      <x:c r="C97" s="1570" t="s">
        <x:v>2195</x:v>
      </x:c>
      <x:c r="D97" s="1581" t="s">
        <x:v>3022</x:v>
      </x:c>
      <x:c r="E97" s="1572">
        <x:v>441.80000000000001</x:v>
      </x:c>
      <x:c r="F97" s="1574" t="s">
        <x:v>6193</x:v>
      </x:c>
      <x:c r="G97" s="1567" t="s">
        <x:v>4852</x:v>
      </x:c>
      <x:c r="H97" s="1567" t="s">
        <x:v>4852</x:v>
      </x:c>
      <x:c r="I97" s="1567">
        <x:v>0</x:v>
      </x:c>
      <x:c r="J97" s="1574" t="s">
        <x:v>4965</x:v>
      </x:c>
      <x:c r="K97" s="1575" t="s">
        <x:v>7944</x:v>
      </x:c>
      <x:c r="L97" s="19"/>
      <x:c r="M97" s="19"/>
      <x:c r="N97" s="19"/>
      <x:c r="O97" s="19"/>
      <x:c r="P97" s="19"/>
      <x:c r="Q97" s="19"/>
      <x:c r="R97" s="19"/>
      <x:c r="S97" s="19"/>
      <x:c r="T97" s="19"/>
      <x:c r="U97" s="19"/>
      <x:c r="V97" s="19"/>
      <x:c r="W97" s="19"/>
      <x:c r="X97" s="19"/>
      <x:c r="Y97" s="19"/>
      <x:c r="Z97" s="19"/>
      <x:c r="AA97" s="19"/>
      <x:c r="AB97" s="19"/>
      <x:c r="AC97" s="19"/>
      <x:c r="AD97" s="19"/>
      <x:c r="AE97" s="19"/>
      <x:c r="AF97" s="19"/>
      <x:c r="AG97" s="19"/>
      <x:c r="AH97" s="19"/>
      <x:c r="AI97" s="19"/>
      <x:c r="AJ97" s="19"/>
      <x:c r="AK97" s="19"/>
      <x:c r="AL97" s="19"/>
      <x:c r="AM97" s="19"/>
      <x:c r="AN97" s="19"/>
      <x:c r="AO97" s="19"/>
      <x:c r="AP97" s="19"/>
      <x:c r="AQ97" s="19"/>
      <x:c r="AR97" s="19"/>
      <x:c r="AS97" s="19"/>
      <x:c r="AT97" s="19"/>
      <x:c r="AU97" s="19"/>
      <x:c r="AV97" s="19"/>
      <x:c r="AW97" s="19"/>
      <x:c r="AX97" s="19"/>
      <x:c r="AY97" s="19"/>
      <x:c r="AZ97" s="19"/>
      <x:c r="BA97" s="19"/>
      <x:c r="BB97" s="19"/>
      <x:c r="BC97" s="19"/>
      <x:c r="BD97" s="19"/>
      <x:c r="BE97" s="19"/>
      <x:c r="BF97" s="19"/>
      <x:c r="BG97" s="19"/>
      <x:c r="BH97" s="19"/>
      <x:c r="BI97" s="19"/>
      <x:c r="BJ97" s="19"/>
      <x:c r="BK97" s="19"/>
      <x:c r="BL97" s="19"/>
      <x:c r="BM97" s="19"/>
      <x:c r="BN97" s="19"/>
      <x:c r="BO97" s="19"/>
      <x:c r="BP97" s="19"/>
      <x:c r="BQ97" s="19"/>
      <x:c r="BR97" s="19"/>
      <x:c r="BS97" s="19"/>
      <x:c r="BT97" s="19"/>
      <x:c r="BU97" s="19"/>
      <x:c r="BV97" s="19"/>
      <x:c r="BW97" s="19"/>
      <x:c r="BX97" s="19"/>
      <x:c r="BY97" s="19"/>
      <x:c r="BZ97" s="19"/>
      <x:c r="CA97" s="19"/>
      <x:c r="CB97" s="19"/>
      <x:c r="CC97" s="19"/>
      <x:c r="CD97" s="19"/>
      <x:c r="CE97" s="19"/>
      <x:c r="CF97" s="19"/>
      <x:c r="CG97" s="19"/>
      <x:c r="CH97" s="19"/>
      <x:c r="CI97" s="19"/>
      <x:c r="CJ97" s="19"/>
      <x:c r="CK97" s="19"/>
      <x:c r="CL97" s="19"/>
      <x:c r="CM97" s="19"/>
      <x:c r="CN97" s="19"/>
      <x:c r="CO97" s="19"/>
      <x:c r="CP97" s="19"/>
      <x:c r="CQ97" s="19"/>
      <x:c r="CR97" s="19"/>
      <x:c r="CS97" s="19"/>
      <x:c r="CT97" s="19"/>
      <x:c r="CU97" s="19"/>
      <x:c r="CV97" s="19"/>
      <x:c r="CW97" s="19"/>
      <x:c r="CX97" s="19"/>
      <x:c r="CY97" s="19"/>
      <x:c r="CZ97" s="19"/>
      <x:c r="DA97" s="19"/>
      <x:c r="DB97" s="19"/>
      <x:c r="DC97" s="19"/>
      <x:c r="DD97" s="19"/>
      <x:c r="DE97" s="19"/>
      <x:c r="DF97" s="19"/>
      <x:c r="DG97" s="19"/>
      <x:c r="DH97" s="19"/>
      <x:c r="DI97" s="19"/>
      <x:c r="DJ97" s="19"/>
      <x:c r="DK97" s="19"/>
      <x:c r="DL97" s="19"/>
      <x:c r="DM97" s="19"/>
      <x:c r="DN97" s="19"/>
      <x:c r="DO97" s="19"/>
      <x:c r="DP97" s="19"/>
      <x:c r="DQ97" s="19"/>
      <x:c r="DR97" s="19"/>
      <x:c r="DS97" s="19"/>
      <x:c r="DT97" s="19"/>
      <x:c r="DU97" s="19"/>
      <x:c r="DV97" s="19"/>
      <x:c r="DW97" s="19"/>
      <x:c r="DX97" s="19"/>
      <x:c r="DY97" s="19"/>
      <x:c r="DZ97" s="19"/>
      <x:c r="EA97" s="19"/>
      <x:c r="EB97" s="19"/>
      <x:c r="EC97" s="19"/>
      <x:c r="ED97" s="19"/>
      <x:c r="EE97" s="19"/>
      <x:c r="EF97" s="19"/>
      <x:c r="EG97" s="19"/>
      <x:c r="EH97" s="19"/>
      <x:c r="EI97" s="19"/>
      <x:c r="EJ97" s="19"/>
      <x:c r="EK97" s="19"/>
      <x:c r="EL97" s="19"/>
      <x:c r="EM97" s="19"/>
      <x:c r="EN97" s="19"/>
      <x:c r="EO97" s="19"/>
      <x:c r="EP97" s="19"/>
      <x:c r="EQ97" s="19"/>
      <x:c r="ER97" s="19"/>
      <x:c r="ES97" s="19"/>
      <x:c r="ET97" s="19"/>
      <x:c r="EU97" s="19"/>
      <x:c r="EV97" s="19"/>
      <x:c r="EW97" s="19"/>
      <x:c r="EX97" s="19"/>
      <x:c r="EY97" s="19"/>
      <x:c r="EZ97" s="19"/>
      <x:c r="FA97" s="19"/>
      <x:c r="FB97" s="19"/>
      <x:c r="FC97" s="19"/>
      <x:c r="FD97" s="19"/>
      <x:c r="FE97" s="19"/>
      <x:c r="FF97" s="19"/>
      <x:c r="FG97" s="19"/>
      <x:c r="FH97" s="19"/>
      <x:c r="FI97" s="19"/>
      <x:c r="FJ97" s="19"/>
      <x:c r="FK97" s="19"/>
      <x:c r="FL97" s="19"/>
      <x:c r="FM97" s="19"/>
      <x:c r="FN97" s="19"/>
      <x:c r="FO97" s="19"/>
      <x:c r="FP97" s="19"/>
      <x:c r="FQ97" s="19"/>
      <x:c r="FR97" s="19"/>
      <x:c r="FS97" s="19"/>
      <x:c r="FT97" s="19"/>
      <x:c r="FU97" s="19"/>
      <x:c r="FV97" s="19"/>
      <x:c r="FW97" s="19"/>
      <x:c r="FX97" s="19"/>
      <x:c r="FY97" s="19"/>
      <x:c r="FZ97" s="19"/>
      <x:c r="GA97" s="19"/>
      <x:c r="GB97" s="19"/>
      <x:c r="GC97" s="19"/>
      <x:c r="GD97" s="19"/>
      <x:c r="GE97" s="19"/>
      <x:c r="GF97" s="19"/>
      <x:c r="GG97" s="19"/>
      <x:c r="GH97" s="19"/>
      <x:c r="GI97" s="19"/>
      <x:c r="GJ97" s="19"/>
      <x:c r="GK97" s="19"/>
      <x:c r="GL97" s="19"/>
      <x:c r="GM97" s="19"/>
      <x:c r="GN97" s="19"/>
      <x:c r="GO97" s="19"/>
      <x:c r="GP97" s="19"/>
      <x:c r="GQ97" s="19"/>
      <x:c r="GR97" s="19"/>
      <x:c r="GS97" s="19"/>
      <x:c r="GT97" s="19"/>
      <x:c r="GU97" s="19"/>
      <x:c r="GV97" s="19"/>
      <x:c r="GW97" s="19"/>
      <x:c r="GX97" s="19"/>
      <x:c r="GY97" s="19"/>
      <x:c r="GZ97" s="19"/>
      <x:c r="HA97" s="19"/>
      <x:c r="HB97" s="19"/>
      <x:c r="HC97" s="19"/>
      <x:c r="HD97" s="19"/>
      <x:c r="HE97" s="19"/>
      <x:c r="HF97" s="19"/>
      <x:c r="HG97" s="19"/>
      <x:c r="HH97" s="19"/>
      <x:c r="HI97" s="19"/>
      <x:c r="HJ97" s="19"/>
      <x:c r="HK97" s="19"/>
      <x:c r="HL97" s="19"/>
      <x:c r="HM97" s="19"/>
      <x:c r="HN97" s="19"/>
      <x:c r="HO97" s="19"/>
      <x:c r="HP97" s="19"/>
      <x:c r="HQ97" s="19"/>
      <x:c r="HR97" s="19"/>
      <x:c r="HS97" s="19"/>
      <x:c r="HT97" s="19"/>
      <x:c r="HU97" s="19"/>
      <x:c r="HV97" s="19"/>
      <x:c r="HW97" s="19"/>
      <x:c r="HX97" s="19"/>
      <x:c r="HY97" s="19"/>
      <x:c r="HZ97" s="19"/>
      <x:c r="IA97" s="19"/>
      <x:c r="IB97" s="19"/>
      <x:c r="IC97" s="19"/>
      <x:c r="ID97" s="19"/>
      <x:c r="IE97" s="19"/>
      <x:c r="IF97" s="19"/>
      <x:c r="IG97" s="19"/>
      <x:c r="IH97" s="19"/>
      <x:c r="II97" s="19"/>
      <x:c r="IJ97" s="19"/>
      <x:c r="IK97" s="19"/>
      <x:c r="IL97" s="19"/>
      <x:c r="IM97" s="19"/>
      <x:c r="IN97" s="19"/>
      <x:c r="IO97" s="19"/>
      <x:c r="IP97" s="19"/>
      <x:c r="IQ97" s="19"/>
      <x:c r="IR97" s="19"/>
      <x:c r="IS97" s="19"/>
      <x:c r="IT97" s="19"/>
      <x:c r="IU97" s="19"/>
      <x:c r="IV97" s="19"/>
    </x:row>
    <x:row r="98" spans="1:11" ht="20.25" customHeight="1">
      <x:c r="A98" s="2513" t="s">
        <x:v>620</x:v>
      </x:c>
      <x:c r="B98" s="912" t="s">
        <x:v>4955</x:v>
      </x:c>
      <x:c r="C98" s="913"/>
      <x:c r="D98" s="882">
        <x:f>COUNTA((D99:D107))</x:f>
        <x:v>9</x:v>
      </x:c>
      <x:c r="E98" s="907">
        <x:f>SUM(E99:E107)</x:f>
        <x:v>1736.48</x:v>
      </x:c>
      <x:c r="F98" s="913"/>
      <x:c r="G98" s="896">
        <x:f>SUM(G99:G107)</x:f>
        <x:v>584</x:v>
      </x:c>
      <x:c r="H98" s="896">
        <x:f>SUM(H99:H107)</x:f>
        <x:v>584</x:v>
      </x:c>
      <x:c r="I98" s="896">
        <x:f>SUM(I99:I107)</x:f>
        <x:v>0</x:v>
      </x:c>
      <x:c r="J98" s="913"/>
      <x:c r="K98" s="885"/>
    </x:row>
    <x:row r="99" spans="1:256" s="20" customFormat="1" ht="20.25" customHeight="1">
      <x:c r="A99" s="2462"/>
      <x:c r="B99" s="2607" t="s">
        <x:v>3929</x:v>
      </x:c>
      <x:c r="C99" s="1226" t="s">
        <x:v>1889</x:v>
      </x:c>
      <x:c r="D99" s="1721" t="s">
        <x:v>9422</x:v>
      </x:c>
      <x:c r="E99" s="1722">
        <x:v>974</x:v>
      </x:c>
      <x:c r="F99" s="889" t="s">
        <x:v>9775</x:v>
      </x:c>
      <x:c r="G99" s="1559">
        <x:f>H99+I99</x:f>
        <x:v>0</x:v>
      </x:c>
      <x:c r="H99" s="1559">
        <x:v>0</x:v>
      </x:c>
      <x:c r="I99" s="1559">
        <x:v>0</x:v>
      </x:c>
      <x:c r="J99" s="889" t="s">
        <x:v>4965</x:v>
      </x:c>
      <x:c r="K99" s="1120" t="s">
        <x:v>5801</x:v>
      </x:c>
      <x:c r="L99" s="19"/>
      <x:c r="M99" s="19"/>
      <x:c r="N99" s="19"/>
      <x:c r="O99" s="19"/>
      <x:c r="P99" s="19"/>
      <x:c r="Q99" s="19"/>
      <x:c r="R99" s="19"/>
      <x:c r="S99" s="19"/>
      <x:c r="T99" s="19"/>
      <x:c r="U99" s="19"/>
      <x:c r="V99" s="19"/>
      <x:c r="W99" s="19"/>
      <x:c r="X99" s="19"/>
      <x:c r="Y99" s="19"/>
      <x:c r="Z99" s="19"/>
      <x:c r="AA99" s="19"/>
      <x:c r="AB99" s="19"/>
      <x:c r="AC99" s="19"/>
      <x:c r="AD99" s="19"/>
      <x:c r="AE99" s="19"/>
      <x:c r="AF99" s="19"/>
      <x:c r="AG99" s="19"/>
      <x:c r="AH99" s="19"/>
      <x:c r="AI99" s="19"/>
      <x:c r="AJ99" s="19"/>
      <x:c r="AK99" s="19"/>
      <x:c r="AL99" s="19"/>
      <x:c r="AM99" s="19"/>
      <x:c r="AN99" s="19"/>
      <x:c r="AO99" s="19"/>
      <x:c r="AP99" s="19"/>
      <x:c r="AQ99" s="19"/>
      <x:c r="AR99" s="19"/>
      <x:c r="AS99" s="19"/>
      <x:c r="AT99" s="19"/>
      <x:c r="AU99" s="19"/>
      <x:c r="AV99" s="19"/>
      <x:c r="AW99" s="19"/>
      <x:c r="AX99" s="19"/>
      <x:c r="AY99" s="19"/>
      <x:c r="AZ99" s="19"/>
      <x:c r="BA99" s="19"/>
      <x:c r="BB99" s="19"/>
      <x:c r="BC99" s="19"/>
      <x:c r="BD99" s="19"/>
      <x:c r="BE99" s="19"/>
      <x:c r="BF99" s="19"/>
      <x:c r="BG99" s="19"/>
      <x:c r="BH99" s="19"/>
      <x:c r="BI99" s="19"/>
      <x:c r="BJ99" s="19"/>
      <x:c r="BK99" s="19"/>
      <x:c r="BL99" s="19"/>
      <x:c r="BM99" s="19"/>
      <x:c r="BN99" s="19"/>
      <x:c r="BO99" s="19"/>
      <x:c r="BP99" s="19"/>
      <x:c r="BQ99" s="19"/>
      <x:c r="BR99" s="19"/>
      <x:c r="BS99" s="19"/>
      <x:c r="BT99" s="19"/>
      <x:c r="BU99" s="19"/>
      <x:c r="BV99" s="19"/>
      <x:c r="BW99" s="19"/>
      <x:c r="BX99" s="19"/>
      <x:c r="BY99" s="19"/>
      <x:c r="BZ99" s="19"/>
      <x:c r="CA99" s="19"/>
      <x:c r="CB99" s="19"/>
      <x:c r="CC99" s="19"/>
      <x:c r="CD99" s="19"/>
      <x:c r="CE99" s="19"/>
      <x:c r="CF99" s="19"/>
      <x:c r="CG99" s="19"/>
      <x:c r="CH99" s="19"/>
      <x:c r="CI99" s="19"/>
      <x:c r="CJ99" s="19"/>
      <x:c r="CK99" s="19"/>
      <x:c r="CL99" s="19"/>
      <x:c r="CM99" s="19"/>
      <x:c r="CN99" s="19"/>
      <x:c r="CO99" s="19"/>
      <x:c r="CP99" s="19"/>
      <x:c r="CQ99" s="19"/>
      <x:c r="CR99" s="19"/>
      <x:c r="CS99" s="19"/>
      <x:c r="CT99" s="19"/>
      <x:c r="CU99" s="19"/>
      <x:c r="CV99" s="19"/>
      <x:c r="CW99" s="19"/>
      <x:c r="CX99" s="19"/>
      <x:c r="CY99" s="19"/>
      <x:c r="CZ99" s="19"/>
      <x:c r="DA99" s="19"/>
      <x:c r="DB99" s="19"/>
      <x:c r="DC99" s="19"/>
      <x:c r="DD99" s="19"/>
      <x:c r="DE99" s="19"/>
      <x:c r="DF99" s="19"/>
      <x:c r="DG99" s="19"/>
      <x:c r="DH99" s="19"/>
      <x:c r="DI99" s="19"/>
      <x:c r="DJ99" s="19"/>
      <x:c r="DK99" s="19"/>
      <x:c r="DL99" s="19"/>
      <x:c r="DM99" s="19"/>
      <x:c r="DN99" s="19"/>
      <x:c r="DO99" s="19"/>
      <x:c r="DP99" s="19"/>
      <x:c r="DQ99" s="19"/>
      <x:c r="DR99" s="19"/>
      <x:c r="DS99" s="19"/>
      <x:c r="DT99" s="19"/>
      <x:c r="DU99" s="19"/>
      <x:c r="DV99" s="19"/>
      <x:c r="DW99" s="19"/>
      <x:c r="DX99" s="19"/>
      <x:c r="DY99" s="19"/>
      <x:c r="DZ99" s="19"/>
      <x:c r="EA99" s="19"/>
      <x:c r="EB99" s="19"/>
      <x:c r="EC99" s="19"/>
      <x:c r="ED99" s="19"/>
      <x:c r="EE99" s="19"/>
      <x:c r="EF99" s="19"/>
      <x:c r="EG99" s="19"/>
      <x:c r="EH99" s="19"/>
      <x:c r="EI99" s="19"/>
      <x:c r="EJ99" s="19"/>
      <x:c r="EK99" s="19"/>
      <x:c r="EL99" s="19"/>
      <x:c r="EM99" s="19"/>
      <x:c r="EN99" s="19"/>
      <x:c r="EO99" s="19"/>
      <x:c r="EP99" s="19"/>
      <x:c r="EQ99" s="19"/>
      <x:c r="ER99" s="19"/>
      <x:c r="ES99" s="19"/>
      <x:c r="ET99" s="19"/>
      <x:c r="EU99" s="19"/>
      <x:c r="EV99" s="19"/>
      <x:c r="EW99" s="19"/>
      <x:c r="EX99" s="19"/>
      <x:c r="EY99" s="19"/>
      <x:c r="EZ99" s="19"/>
      <x:c r="FA99" s="19"/>
      <x:c r="FB99" s="19"/>
      <x:c r="FC99" s="19"/>
      <x:c r="FD99" s="19"/>
      <x:c r="FE99" s="19"/>
      <x:c r="FF99" s="19"/>
      <x:c r="FG99" s="19"/>
      <x:c r="FH99" s="19"/>
      <x:c r="FI99" s="19"/>
      <x:c r="FJ99" s="19"/>
      <x:c r="FK99" s="19"/>
      <x:c r="FL99" s="19"/>
      <x:c r="FM99" s="19"/>
      <x:c r="FN99" s="19"/>
      <x:c r="FO99" s="19"/>
      <x:c r="FP99" s="19"/>
      <x:c r="FQ99" s="19"/>
      <x:c r="FR99" s="19"/>
      <x:c r="FS99" s="19"/>
      <x:c r="FT99" s="19"/>
      <x:c r="FU99" s="19"/>
      <x:c r="FV99" s="19"/>
      <x:c r="FW99" s="19"/>
      <x:c r="FX99" s="19"/>
      <x:c r="FY99" s="19"/>
      <x:c r="FZ99" s="19"/>
      <x:c r="GA99" s="19"/>
      <x:c r="GB99" s="19"/>
      <x:c r="GC99" s="19"/>
      <x:c r="GD99" s="19"/>
      <x:c r="GE99" s="19"/>
      <x:c r="GF99" s="19"/>
      <x:c r="GG99" s="19"/>
      <x:c r="GH99" s="19"/>
      <x:c r="GI99" s="19"/>
      <x:c r="GJ99" s="19"/>
      <x:c r="GK99" s="19"/>
      <x:c r="GL99" s="19"/>
      <x:c r="GM99" s="19"/>
      <x:c r="GN99" s="19"/>
      <x:c r="GO99" s="19"/>
      <x:c r="GP99" s="19"/>
      <x:c r="GQ99" s="19"/>
      <x:c r="GR99" s="19"/>
      <x:c r="GS99" s="19"/>
      <x:c r="GT99" s="19"/>
      <x:c r="GU99" s="19"/>
      <x:c r="GV99" s="19"/>
      <x:c r="GW99" s="19"/>
      <x:c r="GX99" s="19"/>
      <x:c r="GY99" s="19"/>
      <x:c r="GZ99" s="19"/>
      <x:c r="HA99" s="19"/>
      <x:c r="HB99" s="19"/>
      <x:c r="HC99" s="19"/>
      <x:c r="HD99" s="19"/>
      <x:c r="HE99" s="19"/>
      <x:c r="HF99" s="19"/>
      <x:c r="HG99" s="19"/>
      <x:c r="HH99" s="19"/>
      <x:c r="HI99" s="19"/>
      <x:c r="HJ99" s="19"/>
      <x:c r="HK99" s="19"/>
      <x:c r="HL99" s="19"/>
      <x:c r="HM99" s="19"/>
      <x:c r="HN99" s="19"/>
      <x:c r="HO99" s="19"/>
      <x:c r="HP99" s="19"/>
      <x:c r="HQ99" s="19"/>
      <x:c r="HR99" s="19"/>
      <x:c r="HS99" s="19"/>
      <x:c r="HT99" s="19"/>
      <x:c r="HU99" s="19"/>
      <x:c r="HV99" s="19"/>
      <x:c r="HW99" s="19"/>
      <x:c r="HX99" s="19"/>
      <x:c r="HY99" s="19"/>
      <x:c r="HZ99" s="19"/>
      <x:c r="IA99" s="19"/>
      <x:c r="IB99" s="19"/>
      <x:c r="IC99" s="19"/>
      <x:c r="ID99" s="19"/>
      <x:c r="IE99" s="19"/>
      <x:c r="IF99" s="19"/>
      <x:c r="IG99" s="19"/>
      <x:c r="IH99" s="19"/>
      <x:c r="II99" s="19"/>
      <x:c r="IJ99" s="19"/>
      <x:c r="IK99" s="19"/>
      <x:c r="IL99" s="19"/>
      <x:c r="IM99" s="19"/>
      <x:c r="IN99" s="19"/>
      <x:c r="IO99" s="19"/>
      <x:c r="IP99" s="19"/>
      <x:c r="IQ99" s="19"/>
      <x:c r="IR99" s="19"/>
      <x:c r="IS99" s="19"/>
      <x:c r="IT99" s="19"/>
      <x:c r="IU99" s="19"/>
      <x:c r="IV99" s="19"/>
    </x:row>
    <x:row r="100" spans="1:256" s="20" customFormat="1" ht="20.25" customHeight="1">
      <x:c r="A100" s="2462"/>
      <x:c r="B100" s="2494"/>
      <x:c r="C100" s="1226" t="s">
        <x:v>1889</x:v>
      </x:c>
      <x:c r="D100" s="1721" t="s">
        <x:v>590</x:v>
      </x:c>
      <x:c r="E100" s="1722">
        <x:v>18</x:v>
      </x:c>
      <x:c r="F100" s="889" t="s">
        <x:v>9768</x:v>
      </x:c>
      <x:c r="G100" s="1559">
        <x:v>0</x:v>
      </x:c>
      <x:c r="H100" s="1559">
        <x:v>0</x:v>
      </x:c>
      <x:c r="I100" s="1559">
        <x:v>0</x:v>
      </x:c>
      <x:c r="J100" s="889" t="s">
        <x:v>4965</x:v>
      </x:c>
      <x:c r="K100" s="1120" t="s">
        <x:v>5801</x:v>
      </x:c>
      <x:c r="L100" s="19"/>
      <x:c r="M100" s="19"/>
      <x:c r="N100" s="19"/>
      <x:c r="O100" s="19"/>
      <x:c r="P100" s="19"/>
      <x:c r="Q100" s="19"/>
      <x:c r="R100" s="19"/>
      <x:c r="S100" s="19"/>
      <x:c r="T100" s="19"/>
      <x:c r="U100" s="19"/>
      <x:c r="V100" s="19"/>
      <x:c r="W100" s="19"/>
      <x:c r="X100" s="19"/>
      <x:c r="Y100" s="19"/>
      <x:c r="Z100" s="19"/>
      <x:c r="AA100" s="19"/>
      <x:c r="AB100" s="19"/>
      <x:c r="AC100" s="19"/>
      <x:c r="AD100" s="19"/>
      <x:c r="AE100" s="19"/>
      <x:c r="AF100" s="19"/>
      <x:c r="AG100" s="19"/>
      <x:c r="AH100" s="19"/>
      <x:c r="AI100" s="19"/>
      <x:c r="AJ100" s="19"/>
      <x:c r="AK100" s="19"/>
      <x:c r="AL100" s="19"/>
      <x:c r="AM100" s="19"/>
      <x:c r="AN100" s="19"/>
      <x:c r="AO100" s="19"/>
      <x:c r="AP100" s="19"/>
      <x:c r="AQ100" s="19"/>
      <x:c r="AR100" s="19"/>
      <x:c r="AS100" s="19"/>
      <x:c r="AT100" s="19"/>
      <x:c r="AU100" s="19"/>
      <x:c r="AV100" s="19"/>
      <x:c r="AW100" s="19"/>
      <x:c r="AX100" s="19"/>
      <x:c r="AY100" s="19"/>
      <x:c r="AZ100" s="19"/>
      <x:c r="BA100" s="19"/>
      <x:c r="BB100" s="19"/>
      <x:c r="BC100" s="19"/>
      <x:c r="BD100" s="19"/>
      <x:c r="BE100" s="19"/>
      <x:c r="BF100" s="19"/>
      <x:c r="BG100" s="19"/>
      <x:c r="BH100" s="19"/>
      <x:c r="BI100" s="19"/>
      <x:c r="BJ100" s="19"/>
      <x:c r="BK100" s="19"/>
      <x:c r="BL100" s="19"/>
      <x:c r="BM100" s="19"/>
      <x:c r="BN100" s="19"/>
      <x:c r="BO100" s="19"/>
      <x:c r="BP100" s="19"/>
      <x:c r="BQ100" s="19"/>
      <x:c r="BR100" s="19"/>
      <x:c r="BS100" s="19"/>
      <x:c r="BT100" s="19"/>
      <x:c r="BU100" s="19"/>
      <x:c r="BV100" s="19"/>
      <x:c r="BW100" s="19"/>
      <x:c r="BX100" s="19"/>
      <x:c r="BY100" s="19"/>
      <x:c r="BZ100" s="19"/>
      <x:c r="CA100" s="19"/>
      <x:c r="CB100" s="19"/>
      <x:c r="CC100" s="19"/>
      <x:c r="CD100" s="19"/>
      <x:c r="CE100" s="19"/>
      <x:c r="CF100" s="19"/>
      <x:c r="CG100" s="19"/>
      <x:c r="CH100" s="19"/>
      <x:c r="CI100" s="19"/>
      <x:c r="CJ100" s="19"/>
      <x:c r="CK100" s="19"/>
      <x:c r="CL100" s="19"/>
      <x:c r="CM100" s="19"/>
      <x:c r="CN100" s="19"/>
      <x:c r="CO100" s="19"/>
      <x:c r="CP100" s="19"/>
      <x:c r="CQ100" s="19"/>
      <x:c r="CR100" s="19"/>
      <x:c r="CS100" s="19"/>
      <x:c r="CT100" s="19"/>
      <x:c r="CU100" s="19"/>
      <x:c r="CV100" s="19"/>
      <x:c r="CW100" s="19"/>
      <x:c r="CX100" s="19"/>
      <x:c r="CY100" s="19"/>
      <x:c r="CZ100" s="19"/>
      <x:c r="DA100" s="19"/>
      <x:c r="DB100" s="19"/>
      <x:c r="DC100" s="19"/>
      <x:c r="DD100" s="19"/>
      <x:c r="DE100" s="19"/>
      <x:c r="DF100" s="19"/>
      <x:c r="DG100" s="19"/>
      <x:c r="DH100" s="19"/>
      <x:c r="DI100" s="19"/>
      <x:c r="DJ100" s="19"/>
      <x:c r="DK100" s="19"/>
      <x:c r="DL100" s="19"/>
      <x:c r="DM100" s="19"/>
      <x:c r="DN100" s="19"/>
      <x:c r="DO100" s="19"/>
      <x:c r="DP100" s="19"/>
      <x:c r="DQ100" s="19"/>
      <x:c r="DR100" s="19"/>
      <x:c r="DS100" s="19"/>
      <x:c r="DT100" s="19"/>
      <x:c r="DU100" s="19"/>
      <x:c r="DV100" s="19"/>
      <x:c r="DW100" s="19"/>
      <x:c r="DX100" s="19"/>
      <x:c r="DY100" s="19"/>
      <x:c r="DZ100" s="19"/>
      <x:c r="EA100" s="19"/>
      <x:c r="EB100" s="19"/>
      <x:c r="EC100" s="19"/>
      <x:c r="ED100" s="19"/>
      <x:c r="EE100" s="19"/>
      <x:c r="EF100" s="19"/>
      <x:c r="EG100" s="19"/>
      <x:c r="EH100" s="19"/>
      <x:c r="EI100" s="19"/>
      <x:c r="EJ100" s="19"/>
      <x:c r="EK100" s="19"/>
      <x:c r="EL100" s="19"/>
      <x:c r="EM100" s="19"/>
      <x:c r="EN100" s="19"/>
      <x:c r="EO100" s="19"/>
      <x:c r="EP100" s="19"/>
      <x:c r="EQ100" s="19"/>
      <x:c r="ER100" s="19"/>
      <x:c r="ES100" s="19"/>
      <x:c r="ET100" s="19"/>
      <x:c r="EU100" s="19"/>
      <x:c r="EV100" s="19"/>
      <x:c r="EW100" s="19"/>
      <x:c r="EX100" s="19"/>
      <x:c r="EY100" s="19"/>
      <x:c r="EZ100" s="19"/>
      <x:c r="FA100" s="19"/>
      <x:c r="FB100" s="19"/>
      <x:c r="FC100" s="19"/>
      <x:c r="FD100" s="19"/>
      <x:c r="FE100" s="19"/>
      <x:c r="FF100" s="19"/>
      <x:c r="FG100" s="19"/>
      <x:c r="FH100" s="19"/>
      <x:c r="FI100" s="19"/>
      <x:c r="FJ100" s="19"/>
      <x:c r="FK100" s="19"/>
      <x:c r="FL100" s="19"/>
      <x:c r="FM100" s="19"/>
      <x:c r="FN100" s="19"/>
      <x:c r="FO100" s="19"/>
      <x:c r="FP100" s="19"/>
      <x:c r="FQ100" s="19"/>
      <x:c r="FR100" s="19"/>
      <x:c r="FS100" s="19"/>
      <x:c r="FT100" s="19"/>
      <x:c r="FU100" s="19"/>
      <x:c r="FV100" s="19"/>
      <x:c r="FW100" s="19"/>
      <x:c r="FX100" s="19"/>
      <x:c r="FY100" s="19"/>
      <x:c r="FZ100" s="19"/>
      <x:c r="GA100" s="19"/>
      <x:c r="GB100" s="19"/>
      <x:c r="GC100" s="19"/>
      <x:c r="GD100" s="19"/>
      <x:c r="GE100" s="19"/>
      <x:c r="GF100" s="19"/>
      <x:c r="GG100" s="19"/>
      <x:c r="GH100" s="19"/>
      <x:c r="GI100" s="19"/>
      <x:c r="GJ100" s="19"/>
      <x:c r="GK100" s="19"/>
      <x:c r="GL100" s="19"/>
      <x:c r="GM100" s="19"/>
      <x:c r="GN100" s="19"/>
      <x:c r="GO100" s="19"/>
      <x:c r="GP100" s="19"/>
      <x:c r="GQ100" s="19"/>
      <x:c r="GR100" s="19"/>
      <x:c r="GS100" s="19"/>
      <x:c r="GT100" s="19"/>
      <x:c r="GU100" s="19"/>
      <x:c r="GV100" s="19"/>
      <x:c r="GW100" s="19"/>
      <x:c r="GX100" s="19"/>
      <x:c r="GY100" s="19"/>
      <x:c r="GZ100" s="19"/>
      <x:c r="HA100" s="19"/>
      <x:c r="HB100" s="19"/>
      <x:c r="HC100" s="19"/>
      <x:c r="HD100" s="19"/>
      <x:c r="HE100" s="19"/>
      <x:c r="HF100" s="19"/>
      <x:c r="HG100" s="19"/>
      <x:c r="HH100" s="19"/>
      <x:c r="HI100" s="19"/>
      <x:c r="HJ100" s="19"/>
      <x:c r="HK100" s="19"/>
      <x:c r="HL100" s="19"/>
      <x:c r="HM100" s="19"/>
      <x:c r="HN100" s="19"/>
      <x:c r="HO100" s="19"/>
      <x:c r="HP100" s="19"/>
      <x:c r="HQ100" s="19"/>
      <x:c r="HR100" s="19"/>
      <x:c r="HS100" s="19"/>
      <x:c r="HT100" s="19"/>
      <x:c r="HU100" s="19"/>
      <x:c r="HV100" s="19"/>
      <x:c r="HW100" s="19"/>
      <x:c r="HX100" s="19"/>
      <x:c r="HY100" s="19"/>
      <x:c r="HZ100" s="19"/>
      <x:c r="IA100" s="19"/>
      <x:c r="IB100" s="19"/>
      <x:c r="IC100" s="19"/>
      <x:c r="ID100" s="19"/>
      <x:c r="IE100" s="19"/>
      <x:c r="IF100" s="19"/>
      <x:c r="IG100" s="19"/>
      <x:c r="IH100" s="19"/>
      <x:c r="II100" s="19"/>
      <x:c r="IJ100" s="19"/>
      <x:c r="IK100" s="19"/>
      <x:c r="IL100" s="19"/>
      <x:c r="IM100" s="19"/>
      <x:c r="IN100" s="19"/>
      <x:c r="IO100" s="19"/>
      <x:c r="IP100" s="19"/>
      <x:c r="IQ100" s="19"/>
      <x:c r="IR100" s="19"/>
      <x:c r="IS100" s="19"/>
      <x:c r="IT100" s="19"/>
      <x:c r="IU100" s="19"/>
      <x:c r="IV100" s="19"/>
    </x:row>
    <x:row r="101" spans="1:256" s="20" customFormat="1" ht="20.25" customHeight="1">
      <x:c r="A101" s="2462"/>
      <x:c r="B101" s="2494"/>
      <x:c r="C101" s="1226" t="s">
        <x:v>796</x:v>
      </x:c>
      <x:c r="D101" s="1721" t="s">
        <x:v>9483</x:v>
      </x:c>
      <x:c r="E101" s="1722">
        <x:v>570</x:v>
      </x:c>
      <x:c r="F101" s="889" t="s">
        <x:v>9775</x:v>
      </x:c>
      <x:c r="G101" s="1559">
        <x:f>H101+I101</x:f>
        <x:v>0</x:v>
      </x:c>
      <x:c r="H101" s="1559">
        <x:v>0</x:v>
      </x:c>
      <x:c r="I101" s="1559">
        <x:v>0</x:v>
      </x:c>
      <x:c r="J101" s="889" t="s">
        <x:v>4965</x:v>
      </x:c>
      <x:c r="K101" s="1120" t="s">
        <x:v>5801</x:v>
      </x:c>
      <x:c r="L101" s="19"/>
      <x:c r="M101" s="19"/>
      <x:c r="N101" s="19"/>
      <x:c r="O101" s="19"/>
      <x:c r="P101" s="19"/>
      <x:c r="Q101" s="19"/>
      <x:c r="R101" s="19"/>
      <x:c r="S101" s="19"/>
      <x:c r="T101" s="19"/>
      <x:c r="U101" s="19"/>
      <x:c r="V101" s="19"/>
      <x:c r="W101" s="19"/>
      <x:c r="X101" s="19"/>
      <x:c r="Y101" s="19"/>
      <x:c r="Z101" s="19"/>
      <x:c r="AA101" s="19"/>
      <x:c r="AB101" s="19"/>
      <x:c r="AC101" s="19"/>
      <x:c r="AD101" s="19"/>
      <x:c r="AE101" s="19"/>
      <x:c r="AF101" s="19"/>
      <x:c r="AG101" s="19"/>
      <x:c r="AH101" s="19"/>
      <x:c r="AI101" s="19"/>
      <x:c r="AJ101" s="19"/>
      <x:c r="AK101" s="19"/>
      <x:c r="AL101" s="19"/>
      <x:c r="AM101" s="19"/>
      <x:c r="AN101" s="19"/>
      <x:c r="AO101" s="19"/>
      <x:c r="AP101" s="19"/>
      <x:c r="AQ101" s="19"/>
      <x:c r="AR101" s="19"/>
      <x:c r="AS101" s="19"/>
      <x:c r="AT101" s="19"/>
      <x:c r="AU101" s="19"/>
      <x:c r="AV101" s="19"/>
      <x:c r="AW101" s="19"/>
      <x:c r="AX101" s="19"/>
      <x:c r="AY101" s="19"/>
      <x:c r="AZ101" s="19"/>
      <x:c r="BA101" s="19"/>
      <x:c r="BB101" s="19"/>
      <x:c r="BC101" s="19"/>
      <x:c r="BD101" s="19"/>
      <x:c r="BE101" s="19"/>
      <x:c r="BF101" s="19"/>
      <x:c r="BG101" s="19"/>
      <x:c r="BH101" s="19"/>
      <x:c r="BI101" s="19"/>
      <x:c r="BJ101" s="19"/>
      <x:c r="BK101" s="19"/>
      <x:c r="BL101" s="19"/>
      <x:c r="BM101" s="19"/>
      <x:c r="BN101" s="19"/>
      <x:c r="BO101" s="19"/>
      <x:c r="BP101" s="19"/>
      <x:c r="BQ101" s="19"/>
      <x:c r="BR101" s="19"/>
      <x:c r="BS101" s="19"/>
      <x:c r="BT101" s="19"/>
      <x:c r="BU101" s="19"/>
      <x:c r="BV101" s="19"/>
      <x:c r="BW101" s="19"/>
      <x:c r="BX101" s="19"/>
      <x:c r="BY101" s="19"/>
      <x:c r="BZ101" s="19"/>
      <x:c r="CA101" s="19"/>
      <x:c r="CB101" s="19"/>
      <x:c r="CC101" s="19"/>
      <x:c r="CD101" s="19"/>
      <x:c r="CE101" s="19"/>
      <x:c r="CF101" s="19"/>
      <x:c r="CG101" s="19"/>
      <x:c r="CH101" s="19"/>
      <x:c r="CI101" s="19"/>
      <x:c r="CJ101" s="19"/>
      <x:c r="CK101" s="19"/>
      <x:c r="CL101" s="19"/>
      <x:c r="CM101" s="19"/>
      <x:c r="CN101" s="19"/>
      <x:c r="CO101" s="19"/>
      <x:c r="CP101" s="19"/>
      <x:c r="CQ101" s="19"/>
      <x:c r="CR101" s="19"/>
      <x:c r="CS101" s="19"/>
      <x:c r="CT101" s="19"/>
      <x:c r="CU101" s="19"/>
      <x:c r="CV101" s="19"/>
      <x:c r="CW101" s="19"/>
      <x:c r="CX101" s="19"/>
      <x:c r="CY101" s="19"/>
      <x:c r="CZ101" s="19"/>
      <x:c r="DA101" s="19"/>
      <x:c r="DB101" s="19"/>
      <x:c r="DC101" s="19"/>
      <x:c r="DD101" s="19"/>
      <x:c r="DE101" s="19"/>
      <x:c r="DF101" s="19"/>
      <x:c r="DG101" s="19"/>
      <x:c r="DH101" s="19"/>
      <x:c r="DI101" s="19"/>
      <x:c r="DJ101" s="19"/>
      <x:c r="DK101" s="19"/>
      <x:c r="DL101" s="19"/>
      <x:c r="DM101" s="19"/>
      <x:c r="DN101" s="19"/>
      <x:c r="DO101" s="19"/>
      <x:c r="DP101" s="19"/>
      <x:c r="DQ101" s="19"/>
      <x:c r="DR101" s="19"/>
      <x:c r="DS101" s="19"/>
      <x:c r="DT101" s="19"/>
      <x:c r="DU101" s="19"/>
      <x:c r="DV101" s="19"/>
      <x:c r="DW101" s="19"/>
      <x:c r="DX101" s="19"/>
      <x:c r="DY101" s="19"/>
      <x:c r="DZ101" s="19"/>
      <x:c r="EA101" s="19"/>
      <x:c r="EB101" s="19"/>
      <x:c r="EC101" s="19"/>
      <x:c r="ED101" s="19"/>
      <x:c r="EE101" s="19"/>
      <x:c r="EF101" s="19"/>
      <x:c r="EG101" s="19"/>
      <x:c r="EH101" s="19"/>
      <x:c r="EI101" s="19"/>
      <x:c r="EJ101" s="19"/>
      <x:c r="EK101" s="19"/>
      <x:c r="EL101" s="19"/>
      <x:c r="EM101" s="19"/>
      <x:c r="EN101" s="19"/>
      <x:c r="EO101" s="19"/>
      <x:c r="EP101" s="19"/>
      <x:c r="EQ101" s="19"/>
      <x:c r="ER101" s="19"/>
      <x:c r="ES101" s="19"/>
      <x:c r="ET101" s="19"/>
      <x:c r="EU101" s="19"/>
      <x:c r="EV101" s="19"/>
      <x:c r="EW101" s="19"/>
      <x:c r="EX101" s="19"/>
      <x:c r="EY101" s="19"/>
      <x:c r="EZ101" s="19"/>
      <x:c r="FA101" s="19"/>
      <x:c r="FB101" s="19"/>
      <x:c r="FC101" s="19"/>
      <x:c r="FD101" s="19"/>
      <x:c r="FE101" s="19"/>
      <x:c r="FF101" s="19"/>
      <x:c r="FG101" s="19"/>
      <x:c r="FH101" s="19"/>
      <x:c r="FI101" s="19"/>
      <x:c r="FJ101" s="19"/>
      <x:c r="FK101" s="19"/>
      <x:c r="FL101" s="19"/>
      <x:c r="FM101" s="19"/>
      <x:c r="FN101" s="19"/>
      <x:c r="FO101" s="19"/>
      <x:c r="FP101" s="19"/>
      <x:c r="FQ101" s="19"/>
      <x:c r="FR101" s="19"/>
      <x:c r="FS101" s="19"/>
      <x:c r="FT101" s="19"/>
      <x:c r="FU101" s="19"/>
      <x:c r="FV101" s="19"/>
      <x:c r="FW101" s="19"/>
      <x:c r="FX101" s="19"/>
      <x:c r="FY101" s="19"/>
      <x:c r="FZ101" s="19"/>
      <x:c r="GA101" s="19"/>
      <x:c r="GB101" s="19"/>
      <x:c r="GC101" s="19"/>
      <x:c r="GD101" s="19"/>
      <x:c r="GE101" s="19"/>
      <x:c r="GF101" s="19"/>
      <x:c r="GG101" s="19"/>
      <x:c r="GH101" s="19"/>
      <x:c r="GI101" s="19"/>
      <x:c r="GJ101" s="19"/>
      <x:c r="GK101" s="19"/>
      <x:c r="GL101" s="19"/>
      <x:c r="GM101" s="19"/>
      <x:c r="GN101" s="19"/>
      <x:c r="GO101" s="19"/>
      <x:c r="GP101" s="19"/>
      <x:c r="GQ101" s="19"/>
      <x:c r="GR101" s="19"/>
      <x:c r="GS101" s="19"/>
      <x:c r="GT101" s="19"/>
      <x:c r="GU101" s="19"/>
      <x:c r="GV101" s="19"/>
      <x:c r="GW101" s="19"/>
      <x:c r="GX101" s="19"/>
      <x:c r="GY101" s="19"/>
      <x:c r="GZ101" s="19"/>
      <x:c r="HA101" s="19"/>
      <x:c r="HB101" s="19"/>
      <x:c r="HC101" s="19"/>
      <x:c r="HD101" s="19"/>
      <x:c r="HE101" s="19"/>
      <x:c r="HF101" s="19"/>
      <x:c r="HG101" s="19"/>
      <x:c r="HH101" s="19"/>
      <x:c r="HI101" s="19"/>
      <x:c r="HJ101" s="19"/>
      <x:c r="HK101" s="19"/>
      <x:c r="HL101" s="19"/>
      <x:c r="HM101" s="19"/>
      <x:c r="HN101" s="19"/>
      <x:c r="HO101" s="19"/>
      <x:c r="HP101" s="19"/>
      <x:c r="HQ101" s="19"/>
      <x:c r="HR101" s="19"/>
      <x:c r="HS101" s="19"/>
      <x:c r="HT101" s="19"/>
      <x:c r="HU101" s="19"/>
      <x:c r="HV101" s="19"/>
      <x:c r="HW101" s="19"/>
      <x:c r="HX101" s="19"/>
      <x:c r="HY101" s="19"/>
      <x:c r="HZ101" s="19"/>
      <x:c r="IA101" s="19"/>
      <x:c r="IB101" s="19"/>
      <x:c r="IC101" s="19"/>
      <x:c r="ID101" s="19"/>
      <x:c r="IE101" s="19"/>
      <x:c r="IF101" s="19"/>
      <x:c r="IG101" s="19"/>
      <x:c r="IH101" s="19"/>
      <x:c r="II101" s="19"/>
      <x:c r="IJ101" s="19"/>
      <x:c r="IK101" s="19"/>
      <x:c r="IL101" s="19"/>
      <x:c r="IM101" s="19"/>
      <x:c r="IN101" s="19"/>
      <x:c r="IO101" s="19"/>
      <x:c r="IP101" s="19"/>
      <x:c r="IQ101" s="19"/>
      <x:c r="IR101" s="19"/>
      <x:c r="IS101" s="19"/>
      <x:c r="IT101" s="19"/>
      <x:c r="IU101" s="19"/>
      <x:c r="IV101" s="19"/>
    </x:row>
    <x:row r="102" spans="1:256" s="20" customFormat="1" ht="20.25" customHeight="1">
      <x:c r="A102" s="2462"/>
      <x:c r="B102" s="2490"/>
      <x:c r="C102" s="1226" t="s">
        <x:v>1889</x:v>
      </x:c>
      <x:c r="D102" s="1721" t="s">
        <x:v>9238</x:v>
      </x:c>
      <x:c r="E102" s="1722">
        <x:v>1</x:v>
      </x:c>
      <x:c r="F102" s="889" t="s">
        <x:v>9780</x:v>
      </x:c>
      <x:c r="G102" s="1559">
        <x:v>0</x:v>
      </x:c>
      <x:c r="H102" s="1559">
        <x:v>0</x:v>
      </x:c>
      <x:c r="I102" s="1559">
        <x:v>0</x:v>
      </x:c>
      <x:c r="J102" s="889" t="s">
        <x:v>4965</x:v>
      </x:c>
      <x:c r="K102" s="1120" t="s">
        <x:v>3032</x:v>
      </x:c>
      <x:c r="L102" s="19"/>
      <x:c r="M102" s="19"/>
      <x:c r="N102" s="19"/>
      <x:c r="O102" s="19"/>
      <x:c r="P102" s="19"/>
      <x:c r="Q102" s="19"/>
      <x:c r="R102" s="19"/>
      <x:c r="S102" s="19"/>
      <x:c r="T102" s="19"/>
      <x:c r="U102" s="19"/>
      <x:c r="V102" s="19"/>
      <x:c r="W102" s="19"/>
      <x:c r="X102" s="19"/>
      <x:c r="Y102" s="19"/>
      <x:c r="Z102" s="19"/>
      <x:c r="AA102" s="19"/>
      <x:c r="AB102" s="19"/>
      <x:c r="AC102" s="19"/>
      <x:c r="AD102" s="19"/>
      <x:c r="AE102" s="19"/>
      <x:c r="AF102" s="19"/>
      <x:c r="AG102" s="19"/>
      <x:c r="AH102" s="19"/>
      <x:c r="AI102" s="19"/>
      <x:c r="AJ102" s="19"/>
      <x:c r="AK102" s="19"/>
      <x:c r="AL102" s="19"/>
      <x:c r="AM102" s="19"/>
      <x:c r="AN102" s="19"/>
      <x:c r="AO102" s="19"/>
      <x:c r="AP102" s="19"/>
      <x:c r="AQ102" s="19"/>
      <x:c r="AR102" s="19"/>
      <x:c r="AS102" s="19"/>
      <x:c r="AT102" s="19"/>
      <x:c r="AU102" s="19"/>
      <x:c r="AV102" s="19"/>
      <x:c r="AW102" s="19"/>
      <x:c r="AX102" s="19"/>
      <x:c r="AY102" s="19"/>
      <x:c r="AZ102" s="19"/>
      <x:c r="BA102" s="19"/>
      <x:c r="BB102" s="19"/>
      <x:c r="BC102" s="19"/>
      <x:c r="BD102" s="19"/>
      <x:c r="BE102" s="19"/>
      <x:c r="BF102" s="19"/>
      <x:c r="BG102" s="19"/>
      <x:c r="BH102" s="19"/>
      <x:c r="BI102" s="19"/>
      <x:c r="BJ102" s="19"/>
      <x:c r="BK102" s="19"/>
      <x:c r="BL102" s="19"/>
      <x:c r="BM102" s="19"/>
      <x:c r="BN102" s="19"/>
      <x:c r="BO102" s="19"/>
      <x:c r="BP102" s="19"/>
      <x:c r="BQ102" s="19"/>
      <x:c r="BR102" s="19"/>
      <x:c r="BS102" s="19"/>
      <x:c r="BT102" s="19"/>
      <x:c r="BU102" s="19"/>
      <x:c r="BV102" s="19"/>
      <x:c r="BW102" s="19"/>
      <x:c r="BX102" s="19"/>
      <x:c r="BY102" s="19"/>
      <x:c r="BZ102" s="19"/>
      <x:c r="CA102" s="19"/>
      <x:c r="CB102" s="19"/>
      <x:c r="CC102" s="19"/>
      <x:c r="CD102" s="19"/>
      <x:c r="CE102" s="19"/>
      <x:c r="CF102" s="19"/>
      <x:c r="CG102" s="19"/>
      <x:c r="CH102" s="19"/>
      <x:c r="CI102" s="19"/>
      <x:c r="CJ102" s="19"/>
      <x:c r="CK102" s="19"/>
      <x:c r="CL102" s="19"/>
      <x:c r="CM102" s="19"/>
      <x:c r="CN102" s="19"/>
      <x:c r="CO102" s="19"/>
      <x:c r="CP102" s="19"/>
      <x:c r="CQ102" s="19"/>
      <x:c r="CR102" s="19"/>
      <x:c r="CS102" s="19"/>
      <x:c r="CT102" s="19"/>
      <x:c r="CU102" s="19"/>
      <x:c r="CV102" s="19"/>
      <x:c r="CW102" s="19"/>
      <x:c r="CX102" s="19"/>
      <x:c r="CY102" s="19"/>
      <x:c r="CZ102" s="19"/>
      <x:c r="DA102" s="19"/>
      <x:c r="DB102" s="19"/>
      <x:c r="DC102" s="19"/>
      <x:c r="DD102" s="19"/>
      <x:c r="DE102" s="19"/>
      <x:c r="DF102" s="19"/>
      <x:c r="DG102" s="19"/>
      <x:c r="DH102" s="19"/>
      <x:c r="DI102" s="19"/>
      <x:c r="DJ102" s="19"/>
      <x:c r="DK102" s="19"/>
      <x:c r="DL102" s="19"/>
      <x:c r="DM102" s="19"/>
      <x:c r="DN102" s="19"/>
      <x:c r="DO102" s="19"/>
      <x:c r="DP102" s="19"/>
      <x:c r="DQ102" s="19"/>
      <x:c r="DR102" s="19"/>
      <x:c r="DS102" s="19"/>
      <x:c r="DT102" s="19"/>
      <x:c r="DU102" s="19"/>
      <x:c r="DV102" s="19"/>
      <x:c r="DW102" s="19"/>
      <x:c r="DX102" s="19"/>
      <x:c r="DY102" s="19"/>
      <x:c r="DZ102" s="19"/>
      <x:c r="EA102" s="19"/>
      <x:c r="EB102" s="19"/>
      <x:c r="EC102" s="19"/>
      <x:c r="ED102" s="19"/>
      <x:c r="EE102" s="19"/>
      <x:c r="EF102" s="19"/>
      <x:c r="EG102" s="19"/>
      <x:c r="EH102" s="19"/>
      <x:c r="EI102" s="19"/>
      <x:c r="EJ102" s="19"/>
      <x:c r="EK102" s="19"/>
      <x:c r="EL102" s="19"/>
      <x:c r="EM102" s="19"/>
      <x:c r="EN102" s="19"/>
      <x:c r="EO102" s="19"/>
      <x:c r="EP102" s="19"/>
      <x:c r="EQ102" s="19"/>
      <x:c r="ER102" s="19"/>
      <x:c r="ES102" s="19"/>
      <x:c r="ET102" s="19"/>
      <x:c r="EU102" s="19"/>
      <x:c r="EV102" s="19"/>
      <x:c r="EW102" s="19"/>
      <x:c r="EX102" s="19"/>
      <x:c r="EY102" s="19"/>
      <x:c r="EZ102" s="19"/>
      <x:c r="FA102" s="19"/>
      <x:c r="FB102" s="19"/>
      <x:c r="FC102" s="19"/>
      <x:c r="FD102" s="19"/>
      <x:c r="FE102" s="19"/>
      <x:c r="FF102" s="19"/>
      <x:c r="FG102" s="19"/>
      <x:c r="FH102" s="19"/>
      <x:c r="FI102" s="19"/>
      <x:c r="FJ102" s="19"/>
      <x:c r="FK102" s="19"/>
      <x:c r="FL102" s="19"/>
      <x:c r="FM102" s="19"/>
      <x:c r="FN102" s="19"/>
      <x:c r="FO102" s="19"/>
      <x:c r="FP102" s="19"/>
      <x:c r="FQ102" s="19"/>
      <x:c r="FR102" s="19"/>
      <x:c r="FS102" s="19"/>
      <x:c r="FT102" s="19"/>
      <x:c r="FU102" s="19"/>
      <x:c r="FV102" s="19"/>
      <x:c r="FW102" s="19"/>
      <x:c r="FX102" s="19"/>
      <x:c r="FY102" s="19"/>
      <x:c r="FZ102" s="19"/>
      <x:c r="GA102" s="19"/>
      <x:c r="GB102" s="19"/>
      <x:c r="GC102" s="19"/>
      <x:c r="GD102" s="19"/>
      <x:c r="GE102" s="19"/>
      <x:c r="GF102" s="19"/>
      <x:c r="GG102" s="19"/>
      <x:c r="GH102" s="19"/>
      <x:c r="GI102" s="19"/>
      <x:c r="GJ102" s="19"/>
      <x:c r="GK102" s="19"/>
      <x:c r="GL102" s="19"/>
      <x:c r="GM102" s="19"/>
      <x:c r="GN102" s="19"/>
      <x:c r="GO102" s="19"/>
      <x:c r="GP102" s="19"/>
      <x:c r="GQ102" s="19"/>
      <x:c r="GR102" s="19"/>
      <x:c r="GS102" s="19"/>
      <x:c r="GT102" s="19"/>
      <x:c r="GU102" s="19"/>
      <x:c r="GV102" s="19"/>
      <x:c r="GW102" s="19"/>
      <x:c r="GX102" s="19"/>
      <x:c r="GY102" s="19"/>
      <x:c r="GZ102" s="19"/>
      <x:c r="HA102" s="19"/>
      <x:c r="HB102" s="19"/>
      <x:c r="HC102" s="19"/>
      <x:c r="HD102" s="19"/>
      <x:c r="HE102" s="19"/>
      <x:c r="HF102" s="19"/>
      <x:c r="HG102" s="19"/>
      <x:c r="HH102" s="19"/>
      <x:c r="HI102" s="19"/>
      <x:c r="HJ102" s="19"/>
      <x:c r="HK102" s="19"/>
      <x:c r="HL102" s="19"/>
      <x:c r="HM102" s="19"/>
      <x:c r="HN102" s="19"/>
      <x:c r="HO102" s="19"/>
      <x:c r="HP102" s="19"/>
      <x:c r="HQ102" s="19"/>
      <x:c r="HR102" s="19"/>
      <x:c r="HS102" s="19"/>
      <x:c r="HT102" s="19"/>
      <x:c r="HU102" s="19"/>
      <x:c r="HV102" s="19"/>
      <x:c r="HW102" s="19"/>
      <x:c r="HX102" s="19"/>
      <x:c r="HY102" s="19"/>
      <x:c r="HZ102" s="19"/>
      <x:c r="IA102" s="19"/>
      <x:c r="IB102" s="19"/>
      <x:c r="IC102" s="19"/>
      <x:c r="ID102" s="19"/>
      <x:c r="IE102" s="19"/>
      <x:c r="IF102" s="19"/>
      <x:c r="IG102" s="19"/>
      <x:c r="IH102" s="19"/>
      <x:c r="II102" s="19"/>
      <x:c r="IJ102" s="19"/>
      <x:c r="IK102" s="19"/>
      <x:c r="IL102" s="19"/>
      <x:c r="IM102" s="19"/>
      <x:c r="IN102" s="19"/>
      <x:c r="IO102" s="19"/>
      <x:c r="IP102" s="19"/>
      <x:c r="IQ102" s="19"/>
      <x:c r="IR102" s="19"/>
      <x:c r="IS102" s="19"/>
      <x:c r="IT102" s="19"/>
      <x:c r="IU102" s="19"/>
      <x:c r="IV102" s="19"/>
    </x:row>
    <x:row r="103" spans="1:256" s="20" customFormat="1" ht="20.25" customHeight="1">
      <x:c r="A103" s="2462"/>
      <x:c r="B103" s="2493" t="s">
        <x:v>7441</x:v>
      </x:c>
      <x:c r="C103" s="1226" t="s">
        <x:v>9778</x:v>
      </x:c>
      <x:c r="D103" s="1721" t="s">
        <x:v>2202</x:v>
      </x:c>
      <x:c r="E103" s="1722">
        <x:v>1.3700000000000001</x:v>
      </x:c>
      <x:c r="F103" s="889" t="s">
        <x:v>9803</x:v>
      </x:c>
      <x:c r="G103" s="1559">
        <x:v>12</x:v>
      </x:c>
      <x:c r="H103" s="1559">
        <x:v>12</x:v>
      </x:c>
      <x:c r="I103" s="1559">
        <x:v>0</x:v>
      </x:c>
      <x:c r="J103" s="889" t="s">
        <x:v>4965</x:v>
      </x:c>
      <x:c r="K103" s="1120" t="s">
        <x:v>112</x:v>
      </x:c>
      <x:c r="L103" s="19"/>
      <x:c r="M103" s="19"/>
      <x:c r="N103" s="19"/>
      <x:c r="O103" s="19"/>
      <x:c r="P103" s="19"/>
      <x:c r="Q103" s="19"/>
      <x:c r="R103" s="19"/>
      <x:c r="S103" s="19"/>
      <x:c r="T103" s="19"/>
      <x:c r="U103" s="19"/>
      <x:c r="V103" s="19"/>
      <x:c r="W103" s="19"/>
      <x:c r="X103" s="19"/>
      <x:c r="Y103" s="19"/>
      <x:c r="Z103" s="19"/>
      <x:c r="AA103" s="19"/>
      <x:c r="AB103" s="19"/>
      <x:c r="AC103" s="19"/>
      <x:c r="AD103" s="19"/>
      <x:c r="AE103" s="19"/>
      <x:c r="AF103" s="19"/>
      <x:c r="AG103" s="19"/>
      <x:c r="AH103" s="19"/>
      <x:c r="AI103" s="19"/>
      <x:c r="AJ103" s="19"/>
      <x:c r="AK103" s="19"/>
      <x:c r="AL103" s="19"/>
      <x:c r="AM103" s="19"/>
      <x:c r="AN103" s="19"/>
      <x:c r="AO103" s="19"/>
      <x:c r="AP103" s="19"/>
      <x:c r="AQ103" s="19"/>
      <x:c r="AR103" s="19"/>
      <x:c r="AS103" s="19"/>
      <x:c r="AT103" s="19"/>
      <x:c r="AU103" s="19"/>
      <x:c r="AV103" s="19"/>
      <x:c r="AW103" s="19"/>
      <x:c r="AX103" s="19"/>
      <x:c r="AY103" s="19"/>
      <x:c r="AZ103" s="19"/>
      <x:c r="BA103" s="19"/>
      <x:c r="BB103" s="19"/>
      <x:c r="BC103" s="19"/>
      <x:c r="BD103" s="19"/>
      <x:c r="BE103" s="19"/>
      <x:c r="BF103" s="19"/>
      <x:c r="BG103" s="19"/>
      <x:c r="BH103" s="19"/>
      <x:c r="BI103" s="19"/>
      <x:c r="BJ103" s="19"/>
      <x:c r="BK103" s="19"/>
      <x:c r="BL103" s="19"/>
      <x:c r="BM103" s="19"/>
      <x:c r="BN103" s="19"/>
      <x:c r="BO103" s="19"/>
      <x:c r="BP103" s="19"/>
      <x:c r="BQ103" s="19"/>
      <x:c r="BR103" s="19"/>
      <x:c r="BS103" s="19"/>
      <x:c r="BT103" s="19"/>
      <x:c r="BU103" s="19"/>
      <x:c r="BV103" s="19"/>
      <x:c r="BW103" s="19"/>
      <x:c r="BX103" s="19"/>
      <x:c r="BY103" s="19"/>
      <x:c r="BZ103" s="19"/>
      <x:c r="CA103" s="19"/>
      <x:c r="CB103" s="19"/>
      <x:c r="CC103" s="19"/>
      <x:c r="CD103" s="19"/>
      <x:c r="CE103" s="19"/>
      <x:c r="CF103" s="19"/>
      <x:c r="CG103" s="19"/>
      <x:c r="CH103" s="19"/>
      <x:c r="CI103" s="19"/>
      <x:c r="CJ103" s="19"/>
      <x:c r="CK103" s="19"/>
      <x:c r="CL103" s="19"/>
      <x:c r="CM103" s="19"/>
      <x:c r="CN103" s="19"/>
      <x:c r="CO103" s="19"/>
      <x:c r="CP103" s="19"/>
      <x:c r="CQ103" s="19"/>
      <x:c r="CR103" s="19"/>
      <x:c r="CS103" s="19"/>
      <x:c r="CT103" s="19"/>
      <x:c r="CU103" s="19"/>
      <x:c r="CV103" s="19"/>
      <x:c r="CW103" s="19"/>
      <x:c r="CX103" s="19"/>
      <x:c r="CY103" s="19"/>
      <x:c r="CZ103" s="19"/>
      <x:c r="DA103" s="19"/>
      <x:c r="DB103" s="19"/>
      <x:c r="DC103" s="19"/>
      <x:c r="DD103" s="19"/>
      <x:c r="DE103" s="19"/>
      <x:c r="DF103" s="19"/>
      <x:c r="DG103" s="19"/>
      <x:c r="DH103" s="19"/>
      <x:c r="DI103" s="19"/>
      <x:c r="DJ103" s="19"/>
      <x:c r="DK103" s="19"/>
      <x:c r="DL103" s="19"/>
      <x:c r="DM103" s="19"/>
      <x:c r="DN103" s="19"/>
      <x:c r="DO103" s="19"/>
      <x:c r="DP103" s="19"/>
      <x:c r="DQ103" s="19"/>
      <x:c r="DR103" s="19"/>
      <x:c r="DS103" s="19"/>
      <x:c r="DT103" s="19"/>
      <x:c r="DU103" s="19"/>
      <x:c r="DV103" s="19"/>
      <x:c r="DW103" s="19"/>
      <x:c r="DX103" s="19"/>
      <x:c r="DY103" s="19"/>
      <x:c r="DZ103" s="19"/>
      <x:c r="EA103" s="19"/>
      <x:c r="EB103" s="19"/>
      <x:c r="EC103" s="19"/>
      <x:c r="ED103" s="19"/>
      <x:c r="EE103" s="19"/>
      <x:c r="EF103" s="19"/>
      <x:c r="EG103" s="19"/>
      <x:c r="EH103" s="19"/>
      <x:c r="EI103" s="19"/>
      <x:c r="EJ103" s="19"/>
      <x:c r="EK103" s="19"/>
      <x:c r="EL103" s="19"/>
      <x:c r="EM103" s="19"/>
      <x:c r="EN103" s="19"/>
      <x:c r="EO103" s="19"/>
      <x:c r="EP103" s="19"/>
      <x:c r="EQ103" s="19"/>
      <x:c r="ER103" s="19"/>
      <x:c r="ES103" s="19"/>
      <x:c r="ET103" s="19"/>
      <x:c r="EU103" s="19"/>
      <x:c r="EV103" s="19"/>
      <x:c r="EW103" s="19"/>
      <x:c r="EX103" s="19"/>
      <x:c r="EY103" s="19"/>
      <x:c r="EZ103" s="19"/>
      <x:c r="FA103" s="19"/>
      <x:c r="FB103" s="19"/>
      <x:c r="FC103" s="19"/>
      <x:c r="FD103" s="19"/>
      <x:c r="FE103" s="19"/>
      <x:c r="FF103" s="19"/>
      <x:c r="FG103" s="19"/>
      <x:c r="FH103" s="19"/>
      <x:c r="FI103" s="19"/>
      <x:c r="FJ103" s="19"/>
      <x:c r="FK103" s="19"/>
      <x:c r="FL103" s="19"/>
      <x:c r="FM103" s="19"/>
      <x:c r="FN103" s="19"/>
      <x:c r="FO103" s="19"/>
      <x:c r="FP103" s="19"/>
      <x:c r="FQ103" s="19"/>
      <x:c r="FR103" s="19"/>
      <x:c r="FS103" s="19"/>
      <x:c r="FT103" s="19"/>
      <x:c r="FU103" s="19"/>
      <x:c r="FV103" s="19"/>
      <x:c r="FW103" s="19"/>
      <x:c r="FX103" s="19"/>
      <x:c r="FY103" s="19"/>
      <x:c r="FZ103" s="19"/>
      <x:c r="GA103" s="19"/>
      <x:c r="GB103" s="19"/>
      <x:c r="GC103" s="19"/>
      <x:c r="GD103" s="19"/>
      <x:c r="GE103" s="19"/>
      <x:c r="GF103" s="19"/>
      <x:c r="GG103" s="19"/>
      <x:c r="GH103" s="19"/>
      <x:c r="GI103" s="19"/>
      <x:c r="GJ103" s="19"/>
      <x:c r="GK103" s="19"/>
      <x:c r="GL103" s="19"/>
      <x:c r="GM103" s="19"/>
      <x:c r="GN103" s="19"/>
      <x:c r="GO103" s="19"/>
      <x:c r="GP103" s="19"/>
      <x:c r="GQ103" s="19"/>
      <x:c r="GR103" s="19"/>
      <x:c r="GS103" s="19"/>
      <x:c r="GT103" s="19"/>
      <x:c r="GU103" s="19"/>
      <x:c r="GV103" s="19"/>
      <x:c r="GW103" s="19"/>
      <x:c r="GX103" s="19"/>
      <x:c r="GY103" s="19"/>
      <x:c r="GZ103" s="19"/>
      <x:c r="HA103" s="19"/>
      <x:c r="HB103" s="19"/>
      <x:c r="HC103" s="19"/>
      <x:c r="HD103" s="19"/>
      <x:c r="HE103" s="19"/>
      <x:c r="HF103" s="19"/>
      <x:c r="HG103" s="19"/>
      <x:c r="HH103" s="19"/>
      <x:c r="HI103" s="19"/>
      <x:c r="HJ103" s="19"/>
      <x:c r="HK103" s="19"/>
      <x:c r="HL103" s="19"/>
      <x:c r="HM103" s="19"/>
      <x:c r="HN103" s="19"/>
      <x:c r="HO103" s="19"/>
      <x:c r="HP103" s="19"/>
      <x:c r="HQ103" s="19"/>
      <x:c r="HR103" s="19"/>
      <x:c r="HS103" s="19"/>
      <x:c r="HT103" s="19"/>
      <x:c r="HU103" s="19"/>
      <x:c r="HV103" s="19"/>
      <x:c r="HW103" s="19"/>
      <x:c r="HX103" s="19"/>
      <x:c r="HY103" s="19"/>
      <x:c r="HZ103" s="19"/>
      <x:c r="IA103" s="19"/>
      <x:c r="IB103" s="19"/>
      <x:c r="IC103" s="19"/>
      <x:c r="ID103" s="19"/>
      <x:c r="IE103" s="19"/>
      <x:c r="IF103" s="19"/>
      <x:c r="IG103" s="19"/>
      <x:c r="IH103" s="19"/>
      <x:c r="II103" s="19"/>
      <x:c r="IJ103" s="19"/>
      <x:c r="IK103" s="19"/>
      <x:c r="IL103" s="19"/>
      <x:c r="IM103" s="19"/>
      <x:c r="IN103" s="19"/>
      <x:c r="IO103" s="19"/>
      <x:c r="IP103" s="19"/>
      <x:c r="IQ103" s="19"/>
      <x:c r="IR103" s="19"/>
      <x:c r="IS103" s="19"/>
      <x:c r="IT103" s="19"/>
      <x:c r="IU103" s="19"/>
      <x:c r="IV103" s="19"/>
    </x:row>
    <x:row r="104" spans="1:256" s="20" customFormat="1" ht="20.25" customHeight="1">
      <x:c r="A104" s="2462"/>
      <x:c r="B104" s="2494"/>
      <x:c r="C104" s="1226" t="s">
        <x:v>9408</x:v>
      </x:c>
      <x:c r="D104" s="1721" t="s">
        <x:v>7494</x:v>
      </x:c>
      <x:c r="E104" s="1722">
        <x:v>66.090000000000003</x:v>
      </x:c>
      <x:c r="F104" s="889" t="s">
        <x:v>9803</x:v>
      </x:c>
      <x:c r="G104" s="1559">
        <x:v>572</x:v>
      </x:c>
      <x:c r="H104" s="1559">
        <x:v>572</x:v>
      </x:c>
      <x:c r="I104" s="1559">
        <x:v>0</x:v>
      </x:c>
      <x:c r="J104" s="889" t="s">
        <x:v>4965</x:v>
      </x:c>
      <x:c r="K104" s="1120" t="s">
        <x:v>4835</x:v>
      </x:c>
      <x:c r="L104" s="19"/>
      <x:c r="M104" s="19"/>
      <x:c r="N104" s="19"/>
      <x:c r="O104" s="19"/>
      <x:c r="P104" s="19"/>
      <x:c r="Q104" s="19"/>
      <x:c r="R104" s="19"/>
      <x:c r="S104" s="19"/>
      <x:c r="T104" s="19"/>
      <x:c r="U104" s="19"/>
      <x:c r="V104" s="19"/>
      <x:c r="W104" s="19"/>
      <x:c r="X104" s="19"/>
      <x:c r="Y104" s="19"/>
      <x:c r="Z104" s="19"/>
      <x:c r="AA104" s="19"/>
      <x:c r="AB104" s="19"/>
      <x:c r="AC104" s="19"/>
      <x:c r="AD104" s="19"/>
      <x:c r="AE104" s="19"/>
      <x:c r="AF104" s="19"/>
      <x:c r="AG104" s="19"/>
      <x:c r="AH104" s="19"/>
      <x:c r="AI104" s="19"/>
      <x:c r="AJ104" s="19"/>
      <x:c r="AK104" s="19"/>
      <x:c r="AL104" s="19"/>
      <x:c r="AM104" s="19"/>
      <x:c r="AN104" s="19"/>
      <x:c r="AO104" s="19"/>
      <x:c r="AP104" s="19"/>
      <x:c r="AQ104" s="19"/>
      <x:c r="AR104" s="19"/>
      <x:c r="AS104" s="19"/>
      <x:c r="AT104" s="19"/>
      <x:c r="AU104" s="19"/>
      <x:c r="AV104" s="19"/>
      <x:c r="AW104" s="19"/>
      <x:c r="AX104" s="19"/>
      <x:c r="AY104" s="19"/>
      <x:c r="AZ104" s="19"/>
      <x:c r="BA104" s="19"/>
      <x:c r="BB104" s="19"/>
      <x:c r="BC104" s="19"/>
      <x:c r="BD104" s="19"/>
      <x:c r="BE104" s="19"/>
      <x:c r="BF104" s="19"/>
      <x:c r="BG104" s="19"/>
      <x:c r="BH104" s="19"/>
      <x:c r="BI104" s="19"/>
      <x:c r="BJ104" s="19"/>
      <x:c r="BK104" s="19"/>
      <x:c r="BL104" s="19"/>
      <x:c r="BM104" s="19"/>
      <x:c r="BN104" s="19"/>
      <x:c r="BO104" s="19"/>
      <x:c r="BP104" s="19"/>
      <x:c r="BQ104" s="19"/>
      <x:c r="BR104" s="19"/>
      <x:c r="BS104" s="19"/>
      <x:c r="BT104" s="19"/>
      <x:c r="BU104" s="19"/>
      <x:c r="BV104" s="19"/>
      <x:c r="BW104" s="19"/>
      <x:c r="BX104" s="19"/>
      <x:c r="BY104" s="19"/>
      <x:c r="BZ104" s="19"/>
      <x:c r="CA104" s="19"/>
      <x:c r="CB104" s="19"/>
      <x:c r="CC104" s="19"/>
      <x:c r="CD104" s="19"/>
      <x:c r="CE104" s="19"/>
      <x:c r="CF104" s="19"/>
      <x:c r="CG104" s="19"/>
      <x:c r="CH104" s="19"/>
      <x:c r="CI104" s="19"/>
      <x:c r="CJ104" s="19"/>
      <x:c r="CK104" s="19"/>
      <x:c r="CL104" s="19"/>
      <x:c r="CM104" s="19"/>
      <x:c r="CN104" s="19"/>
      <x:c r="CO104" s="19"/>
      <x:c r="CP104" s="19"/>
      <x:c r="CQ104" s="19"/>
      <x:c r="CR104" s="19"/>
      <x:c r="CS104" s="19"/>
      <x:c r="CT104" s="19"/>
      <x:c r="CU104" s="19"/>
      <x:c r="CV104" s="19"/>
      <x:c r="CW104" s="19"/>
      <x:c r="CX104" s="19"/>
      <x:c r="CY104" s="19"/>
      <x:c r="CZ104" s="19"/>
      <x:c r="DA104" s="19"/>
      <x:c r="DB104" s="19"/>
      <x:c r="DC104" s="19"/>
      <x:c r="DD104" s="19"/>
      <x:c r="DE104" s="19"/>
      <x:c r="DF104" s="19"/>
      <x:c r="DG104" s="19"/>
      <x:c r="DH104" s="19"/>
      <x:c r="DI104" s="19"/>
      <x:c r="DJ104" s="19"/>
      <x:c r="DK104" s="19"/>
      <x:c r="DL104" s="19"/>
      <x:c r="DM104" s="19"/>
      <x:c r="DN104" s="19"/>
      <x:c r="DO104" s="19"/>
      <x:c r="DP104" s="19"/>
      <x:c r="DQ104" s="19"/>
      <x:c r="DR104" s="19"/>
      <x:c r="DS104" s="19"/>
      <x:c r="DT104" s="19"/>
      <x:c r="DU104" s="19"/>
      <x:c r="DV104" s="19"/>
      <x:c r="DW104" s="19"/>
      <x:c r="DX104" s="19"/>
      <x:c r="DY104" s="19"/>
      <x:c r="DZ104" s="19"/>
      <x:c r="EA104" s="19"/>
      <x:c r="EB104" s="19"/>
      <x:c r="EC104" s="19"/>
      <x:c r="ED104" s="19"/>
      <x:c r="EE104" s="19"/>
      <x:c r="EF104" s="19"/>
      <x:c r="EG104" s="19"/>
      <x:c r="EH104" s="19"/>
      <x:c r="EI104" s="19"/>
      <x:c r="EJ104" s="19"/>
      <x:c r="EK104" s="19"/>
      <x:c r="EL104" s="19"/>
      <x:c r="EM104" s="19"/>
      <x:c r="EN104" s="19"/>
      <x:c r="EO104" s="19"/>
      <x:c r="EP104" s="19"/>
      <x:c r="EQ104" s="19"/>
      <x:c r="ER104" s="19"/>
      <x:c r="ES104" s="19"/>
      <x:c r="ET104" s="19"/>
      <x:c r="EU104" s="19"/>
      <x:c r="EV104" s="19"/>
      <x:c r="EW104" s="19"/>
      <x:c r="EX104" s="19"/>
      <x:c r="EY104" s="19"/>
      <x:c r="EZ104" s="19"/>
      <x:c r="FA104" s="19"/>
      <x:c r="FB104" s="19"/>
      <x:c r="FC104" s="19"/>
      <x:c r="FD104" s="19"/>
      <x:c r="FE104" s="19"/>
      <x:c r="FF104" s="19"/>
      <x:c r="FG104" s="19"/>
      <x:c r="FH104" s="19"/>
      <x:c r="FI104" s="19"/>
      <x:c r="FJ104" s="19"/>
      <x:c r="FK104" s="19"/>
      <x:c r="FL104" s="19"/>
      <x:c r="FM104" s="19"/>
      <x:c r="FN104" s="19"/>
      <x:c r="FO104" s="19"/>
      <x:c r="FP104" s="19"/>
      <x:c r="FQ104" s="19"/>
      <x:c r="FR104" s="19"/>
      <x:c r="FS104" s="19"/>
      <x:c r="FT104" s="19"/>
      <x:c r="FU104" s="19"/>
      <x:c r="FV104" s="19"/>
      <x:c r="FW104" s="19"/>
      <x:c r="FX104" s="19"/>
      <x:c r="FY104" s="19"/>
      <x:c r="FZ104" s="19"/>
      <x:c r="GA104" s="19"/>
      <x:c r="GB104" s="19"/>
      <x:c r="GC104" s="19"/>
      <x:c r="GD104" s="19"/>
      <x:c r="GE104" s="19"/>
      <x:c r="GF104" s="19"/>
      <x:c r="GG104" s="19"/>
      <x:c r="GH104" s="19"/>
      <x:c r="GI104" s="19"/>
      <x:c r="GJ104" s="19"/>
      <x:c r="GK104" s="19"/>
      <x:c r="GL104" s="19"/>
      <x:c r="GM104" s="19"/>
      <x:c r="GN104" s="19"/>
      <x:c r="GO104" s="19"/>
      <x:c r="GP104" s="19"/>
      <x:c r="GQ104" s="19"/>
      <x:c r="GR104" s="19"/>
      <x:c r="GS104" s="19"/>
      <x:c r="GT104" s="19"/>
      <x:c r="GU104" s="19"/>
      <x:c r="GV104" s="19"/>
      <x:c r="GW104" s="19"/>
      <x:c r="GX104" s="19"/>
      <x:c r="GY104" s="19"/>
      <x:c r="GZ104" s="19"/>
      <x:c r="HA104" s="19"/>
      <x:c r="HB104" s="19"/>
      <x:c r="HC104" s="19"/>
      <x:c r="HD104" s="19"/>
      <x:c r="HE104" s="19"/>
      <x:c r="HF104" s="19"/>
      <x:c r="HG104" s="19"/>
      <x:c r="HH104" s="19"/>
      <x:c r="HI104" s="19"/>
      <x:c r="HJ104" s="19"/>
      <x:c r="HK104" s="19"/>
      <x:c r="HL104" s="19"/>
      <x:c r="HM104" s="19"/>
      <x:c r="HN104" s="19"/>
      <x:c r="HO104" s="19"/>
      <x:c r="HP104" s="19"/>
      <x:c r="HQ104" s="19"/>
      <x:c r="HR104" s="19"/>
      <x:c r="HS104" s="19"/>
      <x:c r="HT104" s="19"/>
      <x:c r="HU104" s="19"/>
      <x:c r="HV104" s="19"/>
      <x:c r="HW104" s="19"/>
      <x:c r="HX104" s="19"/>
      <x:c r="HY104" s="19"/>
      <x:c r="HZ104" s="19"/>
      <x:c r="IA104" s="19"/>
      <x:c r="IB104" s="19"/>
      <x:c r="IC104" s="19"/>
      <x:c r="ID104" s="19"/>
      <x:c r="IE104" s="19"/>
      <x:c r="IF104" s="19"/>
      <x:c r="IG104" s="19"/>
      <x:c r="IH104" s="19"/>
      <x:c r="II104" s="19"/>
      <x:c r="IJ104" s="19"/>
      <x:c r="IK104" s="19"/>
      <x:c r="IL104" s="19"/>
      <x:c r="IM104" s="19"/>
      <x:c r="IN104" s="19"/>
      <x:c r="IO104" s="19"/>
      <x:c r="IP104" s="19"/>
      <x:c r="IQ104" s="19"/>
      <x:c r="IR104" s="19"/>
      <x:c r="IS104" s="19"/>
      <x:c r="IT104" s="19"/>
      <x:c r="IU104" s="19"/>
      <x:c r="IV104" s="19"/>
    </x:row>
    <x:row r="105" spans="1:256" s="20" customFormat="1" ht="20.25" customHeight="1">
      <x:c r="A105" s="2462"/>
      <x:c r="B105" s="2490"/>
      <x:c r="C105" s="1226" t="s">
        <x:v>9436</x:v>
      </x:c>
      <x:c r="D105" s="1721" t="s">
        <x:v>7476</x:v>
      </x:c>
      <x:c r="E105" s="1722">
        <x:v>97.390000000000001</x:v>
      </x:c>
      <x:c r="F105" s="889" t="s">
        <x:v>9803</x:v>
      </x:c>
      <x:c r="G105" s="1631">
        <x:f>H105+I105</x:f>
        <x:v>0</x:v>
      </x:c>
      <x:c r="H105" s="1631">
        <x:v>0</x:v>
      </x:c>
      <x:c r="I105" s="1631">
        <x:v>0</x:v>
      </x:c>
      <x:c r="J105" s="889" t="s">
        <x:v>4965</x:v>
      </x:c>
      <x:c r="K105" s="1120" t="s">
        <x:v>1918</x:v>
      </x:c>
      <x:c r="L105" s="19"/>
      <x:c r="M105" s="19"/>
      <x:c r="N105" s="19"/>
      <x:c r="O105" s="19"/>
      <x:c r="P105" s="19"/>
      <x:c r="Q105" s="19"/>
      <x:c r="R105" s="19"/>
      <x:c r="S105" s="19"/>
      <x:c r="T105" s="19"/>
      <x:c r="U105" s="19"/>
      <x:c r="V105" s="19"/>
      <x:c r="W105" s="19"/>
      <x:c r="X105" s="19"/>
      <x:c r="Y105" s="19"/>
      <x:c r="Z105" s="19"/>
      <x:c r="AA105" s="19"/>
      <x:c r="AB105" s="19"/>
      <x:c r="AC105" s="19"/>
      <x:c r="AD105" s="19"/>
      <x:c r="AE105" s="19"/>
      <x:c r="AF105" s="19"/>
      <x:c r="AG105" s="19"/>
      <x:c r="AH105" s="19"/>
      <x:c r="AI105" s="19"/>
      <x:c r="AJ105" s="19"/>
      <x:c r="AK105" s="19"/>
      <x:c r="AL105" s="19"/>
      <x:c r="AM105" s="19"/>
      <x:c r="AN105" s="19"/>
      <x:c r="AO105" s="19"/>
      <x:c r="AP105" s="19"/>
      <x:c r="AQ105" s="19"/>
      <x:c r="AR105" s="19"/>
      <x:c r="AS105" s="19"/>
      <x:c r="AT105" s="19"/>
      <x:c r="AU105" s="19"/>
      <x:c r="AV105" s="19"/>
      <x:c r="AW105" s="19"/>
      <x:c r="AX105" s="19"/>
      <x:c r="AY105" s="19"/>
      <x:c r="AZ105" s="19"/>
      <x:c r="BA105" s="19"/>
      <x:c r="BB105" s="19"/>
      <x:c r="BC105" s="19"/>
      <x:c r="BD105" s="19"/>
      <x:c r="BE105" s="19"/>
      <x:c r="BF105" s="19"/>
      <x:c r="BG105" s="19"/>
      <x:c r="BH105" s="19"/>
      <x:c r="BI105" s="19"/>
      <x:c r="BJ105" s="19"/>
      <x:c r="BK105" s="19"/>
      <x:c r="BL105" s="19"/>
      <x:c r="BM105" s="19"/>
      <x:c r="BN105" s="19"/>
      <x:c r="BO105" s="19"/>
      <x:c r="BP105" s="19"/>
      <x:c r="BQ105" s="19"/>
      <x:c r="BR105" s="19"/>
      <x:c r="BS105" s="19"/>
      <x:c r="BT105" s="19"/>
      <x:c r="BU105" s="19"/>
      <x:c r="BV105" s="19"/>
      <x:c r="BW105" s="19"/>
      <x:c r="BX105" s="19"/>
      <x:c r="BY105" s="19"/>
      <x:c r="BZ105" s="19"/>
      <x:c r="CA105" s="19"/>
      <x:c r="CB105" s="19"/>
      <x:c r="CC105" s="19"/>
      <x:c r="CD105" s="19"/>
      <x:c r="CE105" s="19"/>
      <x:c r="CF105" s="19"/>
      <x:c r="CG105" s="19"/>
      <x:c r="CH105" s="19"/>
      <x:c r="CI105" s="19"/>
      <x:c r="CJ105" s="19"/>
      <x:c r="CK105" s="19"/>
      <x:c r="CL105" s="19"/>
      <x:c r="CM105" s="19"/>
      <x:c r="CN105" s="19"/>
      <x:c r="CO105" s="19"/>
      <x:c r="CP105" s="19"/>
      <x:c r="CQ105" s="19"/>
      <x:c r="CR105" s="19"/>
      <x:c r="CS105" s="19"/>
      <x:c r="CT105" s="19"/>
      <x:c r="CU105" s="19"/>
      <x:c r="CV105" s="19"/>
      <x:c r="CW105" s="19"/>
      <x:c r="CX105" s="19"/>
      <x:c r="CY105" s="19"/>
      <x:c r="CZ105" s="19"/>
      <x:c r="DA105" s="19"/>
      <x:c r="DB105" s="19"/>
      <x:c r="DC105" s="19"/>
      <x:c r="DD105" s="19"/>
      <x:c r="DE105" s="19"/>
      <x:c r="DF105" s="19"/>
      <x:c r="DG105" s="19"/>
      <x:c r="DH105" s="19"/>
      <x:c r="DI105" s="19"/>
      <x:c r="DJ105" s="19"/>
      <x:c r="DK105" s="19"/>
      <x:c r="DL105" s="19"/>
      <x:c r="DM105" s="19"/>
      <x:c r="DN105" s="19"/>
      <x:c r="DO105" s="19"/>
      <x:c r="DP105" s="19"/>
      <x:c r="DQ105" s="19"/>
      <x:c r="DR105" s="19"/>
      <x:c r="DS105" s="19"/>
      <x:c r="DT105" s="19"/>
      <x:c r="DU105" s="19"/>
      <x:c r="DV105" s="19"/>
      <x:c r="DW105" s="19"/>
      <x:c r="DX105" s="19"/>
      <x:c r="DY105" s="19"/>
      <x:c r="DZ105" s="19"/>
      <x:c r="EA105" s="19"/>
      <x:c r="EB105" s="19"/>
      <x:c r="EC105" s="19"/>
      <x:c r="ED105" s="19"/>
      <x:c r="EE105" s="19"/>
      <x:c r="EF105" s="19"/>
      <x:c r="EG105" s="19"/>
      <x:c r="EH105" s="19"/>
      <x:c r="EI105" s="19"/>
      <x:c r="EJ105" s="19"/>
      <x:c r="EK105" s="19"/>
      <x:c r="EL105" s="19"/>
      <x:c r="EM105" s="19"/>
      <x:c r="EN105" s="19"/>
      <x:c r="EO105" s="19"/>
      <x:c r="EP105" s="19"/>
      <x:c r="EQ105" s="19"/>
      <x:c r="ER105" s="19"/>
      <x:c r="ES105" s="19"/>
      <x:c r="ET105" s="19"/>
      <x:c r="EU105" s="19"/>
      <x:c r="EV105" s="19"/>
      <x:c r="EW105" s="19"/>
      <x:c r="EX105" s="19"/>
      <x:c r="EY105" s="19"/>
      <x:c r="EZ105" s="19"/>
      <x:c r="FA105" s="19"/>
      <x:c r="FB105" s="19"/>
      <x:c r="FC105" s="19"/>
      <x:c r="FD105" s="19"/>
      <x:c r="FE105" s="19"/>
      <x:c r="FF105" s="19"/>
      <x:c r="FG105" s="19"/>
      <x:c r="FH105" s="19"/>
      <x:c r="FI105" s="19"/>
      <x:c r="FJ105" s="19"/>
      <x:c r="FK105" s="19"/>
      <x:c r="FL105" s="19"/>
      <x:c r="FM105" s="19"/>
      <x:c r="FN105" s="19"/>
      <x:c r="FO105" s="19"/>
      <x:c r="FP105" s="19"/>
      <x:c r="FQ105" s="19"/>
      <x:c r="FR105" s="19"/>
      <x:c r="FS105" s="19"/>
      <x:c r="FT105" s="19"/>
      <x:c r="FU105" s="19"/>
      <x:c r="FV105" s="19"/>
      <x:c r="FW105" s="19"/>
      <x:c r="FX105" s="19"/>
      <x:c r="FY105" s="19"/>
      <x:c r="FZ105" s="19"/>
      <x:c r="GA105" s="19"/>
      <x:c r="GB105" s="19"/>
      <x:c r="GC105" s="19"/>
      <x:c r="GD105" s="19"/>
      <x:c r="GE105" s="19"/>
      <x:c r="GF105" s="19"/>
      <x:c r="GG105" s="19"/>
      <x:c r="GH105" s="19"/>
      <x:c r="GI105" s="19"/>
      <x:c r="GJ105" s="19"/>
      <x:c r="GK105" s="19"/>
      <x:c r="GL105" s="19"/>
      <x:c r="GM105" s="19"/>
      <x:c r="GN105" s="19"/>
      <x:c r="GO105" s="19"/>
      <x:c r="GP105" s="19"/>
      <x:c r="GQ105" s="19"/>
      <x:c r="GR105" s="19"/>
      <x:c r="GS105" s="19"/>
      <x:c r="GT105" s="19"/>
      <x:c r="GU105" s="19"/>
      <x:c r="GV105" s="19"/>
      <x:c r="GW105" s="19"/>
      <x:c r="GX105" s="19"/>
      <x:c r="GY105" s="19"/>
      <x:c r="GZ105" s="19"/>
      <x:c r="HA105" s="19"/>
      <x:c r="HB105" s="19"/>
      <x:c r="HC105" s="19"/>
      <x:c r="HD105" s="19"/>
      <x:c r="HE105" s="19"/>
      <x:c r="HF105" s="19"/>
      <x:c r="HG105" s="19"/>
      <x:c r="HH105" s="19"/>
      <x:c r="HI105" s="19"/>
      <x:c r="HJ105" s="19"/>
      <x:c r="HK105" s="19"/>
      <x:c r="HL105" s="19"/>
      <x:c r="HM105" s="19"/>
      <x:c r="HN105" s="19"/>
      <x:c r="HO105" s="19"/>
      <x:c r="HP105" s="19"/>
      <x:c r="HQ105" s="19"/>
      <x:c r="HR105" s="19"/>
      <x:c r="HS105" s="19"/>
      <x:c r="HT105" s="19"/>
      <x:c r="HU105" s="19"/>
      <x:c r="HV105" s="19"/>
      <x:c r="HW105" s="19"/>
      <x:c r="HX105" s="19"/>
      <x:c r="HY105" s="19"/>
      <x:c r="HZ105" s="19"/>
      <x:c r="IA105" s="19"/>
      <x:c r="IB105" s="19"/>
      <x:c r="IC105" s="19"/>
      <x:c r="ID105" s="19"/>
      <x:c r="IE105" s="19"/>
      <x:c r="IF105" s="19"/>
      <x:c r="IG105" s="19"/>
      <x:c r="IH105" s="19"/>
      <x:c r="II105" s="19"/>
      <x:c r="IJ105" s="19"/>
      <x:c r="IK105" s="19"/>
      <x:c r="IL105" s="19"/>
      <x:c r="IM105" s="19"/>
      <x:c r="IN105" s="19"/>
      <x:c r="IO105" s="19"/>
      <x:c r="IP105" s="19"/>
      <x:c r="IQ105" s="19"/>
      <x:c r="IR105" s="19"/>
      <x:c r="IS105" s="19"/>
      <x:c r="IT105" s="19"/>
      <x:c r="IU105" s="19"/>
      <x:c r="IV105" s="19"/>
    </x:row>
    <x:row r="106" spans="1:256" s="20" customFormat="1" ht="20.25" customHeight="1">
      <x:c r="A106" s="2462"/>
      <x:c r="B106" s="1483" t="s">
        <x:v>3983</x:v>
      </x:c>
      <x:c r="C106" s="1723" t="s">
        <x:v>791</x:v>
      </x:c>
      <x:c r="D106" s="1724" t="s">
        <x:v>9797</x:v>
      </x:c>
      <x:c r="E106" s="1725">
        <x:v>8</x:v>
      </x:c>
      <x:c r="F106" s="1096" t="s">
        <x:v>9719</x:v>
      </x:c>
      <x:c r="G106" s="1559">
        <x:v>0</x:v>
      </x:c>
      <x:c r="H106" s="1559">
        <x:v>0</x:v>
      </x:c>
      <x:c r="I106" s="1559">
        <x:v>0</x:v>
      </x:c>
      <x:c r="J106" s="889" t="s">
        <x:v>4965</x:v>
      </x:c>
      <x:c r="K106" s="1242" t="s">
        <x:v>613</x:v>
      </x:c>
      <x:c r="L106" s="19"/>
      <x:c r="M106" s="19"/>
      <x:c r="N106" s="19"/>
      <x:c r="O106" s="19"/>
      <x:c r="P106" s="19"/>
      <x:c r="Q106" s="19"/>
      <x:c r="R106" s="19"/>
      <x:c r="S106" s="19"/>
      <x:c r="T106" s="19"/>
      <x:c r="U106" s="19"/>
      <x:c r="V106" s="19"/>
      <x:c r="W106" s="19"/>
      <x:c r="X106" s="19"/>
      <x:c r="Y106" s="19"/>
      <x:c r="Z106" s="19"/>
      <x:c r="AA106" s="19"/>
      <x:c r="AB106" s="19"/>
      <x:c r="AC106" s="19"/>
      <x:c r="AD106" s="19"/>
      <x:c r="AE106" s="19"/>
      <x:c r="AF106" s="19"/>
      <x:c r="AG106" s="19"/>
      <x:c r="AH106" s="19"/>
      <x:c r="AI106" s="19"/>
      <x:c r="AJ106" s="19"/>
      <x:c r="AK106" s="19"/>
      <x:c r="AL106" s="19"/>
      <x:c r="AM106" s="19"/>
      <x:c r="AN106" s="19"/>
      <x:c r="AO106" s="19"/>
      <x:c r="AP106" s="19"/>
      <x:c r="AQ106" s="19"/>
      <x:c r="AR106" s="19"/>
      <x:c r="AS106" s="19"/>
      <x:c r="AT106" s="19"/>
      <x:c r="AU106" s="19"/>
      <x:c r="AV106" s="19"/>
      <x:c r="AW106" s="19"/>
      <x:c r="AX106" s="19"/>
      <x:c r="AY106" s="19"/>
      <x:c r="AZ106" s="19"/>
      <x:c r="BA106" s="19"/>
      <x:c r="BB106" s="19"/>
      <x:c r="BC106" s="19"/>
      <x:c r="BD106" s="19"/>
      <x:c r="BE106" s="19"/>
      <x:c r="BF106" s="19"/>
      <x:c r="BG106" s="19"/>
      <x:c r="BH106" s="19"/>
      <x:c r="BI106" s="19"/>
      <x:c r="BJ106" s="19"/>
      <x:c r="BK106" s="19"/>
      <x:c r="BL106" s="19"/>
      <x:c r="BM106" s="19"/>
      <x:c r="BN106" s="19"/>
      <x:c r="BO106" s="19"/>
      <x:c r="BP106" s="19"/>
      <x:c r="BQ106" s="19"/>
      <x:c r="BR106" s="19"/>
      <x:c r="BS106" s="19"/>
      <x:c r="BT106" s="19"/>
      <x:c r="BU106" s="19"/>
      <x:c r="BV106" s="19"/>
      <x:c r="BW106" s="19"/>
      <x:c r="BX106" s="19"/>
      <x:c r="BY106" s="19"/>
      <x:c r="BZ106" s="19"/>
      <x:c r="CA106" s="19"/>
      <x:c r="CB106" s="19"/>
      <x:c r="CC106" s="19"/>
      <x:c r="CD106" s="19"/>
      <x:c r="CE106" s="19"/>
      <x:c r="CF106" s="19"/>
      <x:c r="CG106" s="19"/>
      <x:c r="CH106" s="19"/>
      <x:c r="CI106" s="19"/>
      <x:c r="CJ106" s="19"/>
      <x:c r="CK106" s="19"/>
      <x:c r="CL106" s="19"/>
      <x:c r="CM106" s="19"/>
      <x:c r="CN106" s="19"/>
      <x:c r="CO106" s="19"/>
      <x:c r="CP106" s="19"/>
      <x:c r="CQ106" s="19"/>
      <x:c r="CR106" s="19"/>
      <x:c r="CS106" s="19"/>
      <x:c r="CT106" s="19"/>
      <x:c r="CU106" s="19"/>
      <x:c r="CV106" s="19"/>
      <x:c r="CW106" s="19"/>
      <x:c r="CX106" s="19"/>
      <x:c r="CY106" s="19"/>
      <x:c r="CZ106" s="19"/>
      <x:c r="DA106" s="19"/>
      <x:c r="DB106" s="19"/>
      <x:c r="DC106" s="19"/>
      <x:c r="DD106" s="19"/>
      <x:c r="DE106" s="19"/>
      <x:c r="DF106" s="19"/>
      <x:c r="DG106" s="19"/>
      <x:c r="DH106" s="19"/>
      <x:c r="DI106" s="19"/>
      <x:c r="DJ106" s="19"/>
      <x:c r="DK106" s="19"/>
      <x:c r="DL106" s="19"/>
      <x:c r="DM106" s="19"/>
      <x:c r="DN106" s="19"/>
      <x:c r="DO106" s="19"/>
      <x:c r="DP106" s="19"/>
      <x:c r="DQ106" s="19"/>
      <x:c r="DR106" s="19"/>
      <x:c r="DS106" s="19"/>
      <x:c r="DT106" s="19"/>
      <x:c r="DU106" s="19"/>
      <x:c r="DV106" s="19"/>
      <x:c r="DW106" s="19"/>
      <x:c r="DX106" s="19"/>
      <x:c r="DY106" s="19"/>
      <x:c r="DZ106" s="19"/>
      <x:c r="EA106" s="19"/>
      <x:c r="EB106" s="19"/>
      <x:c r="EC106" s="19"/>
      <x:c r="ED106" s="19"/>
      <x:c r="EE106" s="19"/>
      <x:c r="EF106" s="19"/>
      <x:c r="EG106" s="19"/>
      <x:c r="EH106" s="19"/>
      <x:c r="EI106" s="19"/>
      <x:c r="EJ106" s="19"/>
      <x:c r="EK106" s="19"/>
      <x:c r="EL106" s="19"/>
      <x:c r="EM106" s="19"/>
      <x:c r="EN106" s="19"/>
      <x:c r="EO106" s="19"/>
      <x:c r="EP106" s="19"/>
      <x:c r="EQ106" s="19"/>
      <x:c r="ER106" s="19"/>
      <x:c r="ES106" s="19"/>
      <x:c r="ET106" s="19"/>
      <x:c r="EU106" s="19"/>
      <x:c r="EV106" s="19"/>
      <x:c r="EW106" s="19"/>
      <x:c r="EX106" s="19"/>
      <x:c r="EY106" s="19"/>
      <x:c r="EZ106" s="19"/>
      <x:c r="FA106" s="19"/>
      <x:c r="FB106" s="19"/>
      <x:c r="FC106" s="19"/>
      <x:c r="FD106" s="19"/>
      <x:c r="FE106" s="19"/>
      <x:c r="FF106" s="19"/>
      <x:c r="FG106" s="19"/>
      <x:c r="FH106" s="19"/>
      <x:c r="FI106" s="19"/>
      <x:c r="FJ106" s="19"/>
      <x:c r="FK106" s="19"/>
      <x:c r="FL106" s="19"/>
      <x:c r="FM106" s="19"/>
      <x:c r="FN106" s="19"/>
      <x:c r="FO106" s="19"/>
      <x:c r="FP106" s="19"/>
      <x:c r="FQ106" s="19"/>
      <x:c r="FR106" s="19"/>
      <x:c r="FS106" s="19"/>
      <x:c r="FT106" s="19"/>
      <x:c r="FU106" s="19"/>
      <x:c r="FV106" s="19"/>
      <x:c r="FW106" s="19"/>
      <x:c r="FX106" s="19"/>
      <x:c r="FY106" s="19"/>
      <x:c r="FZ106" s="19"/>
      <x:c r="GA106" s="19"/>
      <x:c r="GB106" s="19"/>
      <x:c r="GC106" s="19"/>
      <x:c r="GD106" s="19"/>
      <x:c r="GE106" s="19"/>
      <x:c r="GF106" s="19"/>
      <x:c r="GG106" s="19"/>
      <x:c r="GH106" s="19"/>
      <x:c r="GI106" s="19"/>
      <x:c r="GJ106" s="19"/>
      <x:c r="GK106" s="19"/>
      <x:c r="GL106" s="19"/>
      <x:c r="GM106" s="19"/>
      <x:c r="GN106" s="19"/>
      <x:c r="GO106" s="19"/>
      <x:c r="GP106" s="19"/>
      <x:c r="GQ106" s="19"/>
      <x:c r="GR106" s="19"/>
      <x:c r="GS106" s="19"/>
      <x:c r="GT106" s="19"/>
      <x:c r="GU106" s="19"/>
      <x:c r="GV106" s="19"/>
      <x:c r="GW106" s="19"/>
      <x:c r="GX106" s="19"/>
      <x:c r="GY106" s="19"/>
      <x:c r="GZ106" s="19"/>
      <x:c r="HA106" s="19"/>
      <x:c r="HB106" s="19"/>
      <x:c r="HC106" s="19"/>
      <x:c r="HD106" s="19"/>
      <x:c r="HE106" s="19"/>
      <x:c r="HF106" s="19"/>
      <x:c r="HG106" s="19"/>
      <x:c r="HH106" s="19"/>
      <x:c r="HI106" s="19"/>
      <x:c r="HJ106" s="19"/>
      <x:c r="HK106" s="19"/>
      <x:c r="HL106" s="19"/>
      <x:c r="HM106" s="19"/>
      <x:c r="HN106" s="19"/>
      <x:c r="HO106" s="19"/>
      <x:c r="HP106" s="19"/>
      <x:c r="HQ106" s="19"/>
      <x:c r="HR106" s="19"/>
      <x:c r="HS106" s="19"/>
      <x:c r="HT106" s="19"/>
      <x:c r="HU106" s="19"/>
      <x:c r="HV106" s="19"/>
      <x:c r="HW106" s="19"/>
      <x:c r="HX106" s="19"/>
      <x:c r="HY106" s="19"/>
      <x:c r="HZ106" s="19"/>
      <x:c r="IA106" s="19"/>
      <x:c r="IB106" s="19"/>
      <x:c r="IC106" s="19"/>
      <x:c r="ID106" s="19"/>
      <x:c r="IE106" s="19"/>
      <x:c r="IF106" s="19"/>
      <x:c r="IG106" s="19"/>
      <x:c r="IH106" s="19"/>
      <x:c r="II106" s="19"/>
      <x:c r="IJ106" s="19"/>
      <x:c r="IK106" s="19"/>
      <x:c r="IL106" s="19"/>
      <x:c r="IM106" s="19"/>
      <x:c r="IN106" s="19"/>
      <x:c r="IO106" s="19"/>
      <x:c r="IP106" s="19"/>
      <x:c r="IQ106" s="19"/>
      <x:c r="IR106" s="19"/>
      <x:c r="IS106" s="19"/>
      <x:c r="IT106" s="19"/>
      <x:c r="IU106" s="19"/>
      <x:c r="IV106" s="19"/>
    </x:row>
    <x:row r="107" spans="1:256" s="20" customFormat="1" ht="20.25" customHeight="1">
      <x:c r="A107" s="2463"/>
      <x:c r="B107" s="1484" t="s">
        <x:v>7469</x:v>
      </x:c>
      <x:c r="C107" s="1726" t="s">
        <x:v>802</x:v>
      </x:c>
      <x:c r="D107" s="1727" t="s">
        <x:v>800</x:v>
      </x:c>
      <x:c r="E107" s="1728">
        <x:v>0.63</x:v>
      </x:c>
      <x:c r="F107" s="932" t="s">
        <x:v>9803</x:v>
      </x:c>
      <x:c r="G107" s="1561">
        <x:v>0</x:v>
      </x:c>
      <x:c r="H107" s="1559">
        <x:v>0</x:v>
      </x:c>
      <x:c r="I107" s="1559">
        <x:v>0</x:v>
      </x:c>
      <x:c r="J107" s="889" t="s">
        <x:v>4965</x:v>
      </x:c>
      <x:c r="K107" s="1257" t="s">
        <x:v>651</x:v>
      </x:c>
      <x:c r="L107" s="19"/>
      <x:c r="M107" s="19"/>
      <x:c r="N107" s="19"/>
      <x:c r="O107" s="19"/>
      <x:c r="P107" s="19"/>
      <x:c r="Q107" s="19"/>
      <x:c r="R107" s="19"/>
      <x:c r="S107" s="19"/>
      <x:c r="T107" s="19"/>
      <x:c r="U107" s="19"/>
      <x:c r="V107" s="19"/>
      <x:c r="W107" s="19"/>
      <x:c r="X107" s="19"/>
      <x:c r="Y107" s="19"/>
      <x:c r="Z107" s="19"/>
      <x:c r="AA107" s="19"/>
      <x:c r="AB107" s="19"/>
      <x:c r="AC107" s="19"/>
      <x:c r="AD107" s="19"/>
      <x:c r="AE107" s="19"/>
      <x:c r="AF107" s="19"/>
      <x:c r="AG107" s="19"/>
      <x:c r="AH107" s="19"/>
      <x:c r="AI107" s="19"/>
      <x:c r="AJ107" s="19"/>
      <x:c r="AK107" s="19"/>
      <x:c r="AL107" s="19"/>
      <x:c r="AM107" s="19"/>
      <x:c r="AN107" s="19"/>
      <x:c r="AO107" s="19"/>
      <x:c r="AP107" s="19"/>
      <x:c r="AQ107" s="19"/>
      <x:c r="AR107" s="19"/>
      <x:c r="AS107" s="19"/>
      <x:c r="AT107" s="19"/>
      <x:c r="AU107" s="19"/>
      <x:c r="AV107" s="19"/>
      <x:c r="AW107" s="19"/>
      <x:c r="AX107" s="19"/>
      <x:c r="AY107" s="19"/>
      <x:c r="AZ107" s="19"/>
      <x:c r="BA107" s="19"/>
      <x:c r="BB107" s="19"/>
      <x:c r="BC107" s="19"/>
      <x:c r="BD107" s="19"/>
      <x:c r="BE107" s="19"/>
      <x:c r="BF107" s="19"/>
      <x:c r="BG107" s="19"/>
      <x:c r="BH107" s="19"/>
      <x:c r="BI107" s="19"/>
      <x:c r="BJ107" s="19"/>
      <x:c r="BK107" s="19"/>
      <x:c r="BL107" s="19"/>
      <x:c r="BM107" s="19"/>
      <x:c r="BN107" s="19"/>
      <x:c r="BO107" s="19"/>
      <x:c r="BP107" s="19"/>
      <x:c r="BQ107" s="19"/>
      <x:c r="BR107" s="19"/>
      <x:c r="BS107" s="19"/>
      <x:c r="BT107" s="19"/>
      <x:c r="BU107" s="19"/>
      <x:c r="BV107" s="19"/>
      <x:c r="BW107" s="19"/>
      <x:c r="BX107" s="19"/>
      <x:c r="BY107" s="19"/>
      <x:c r="BZ107" s="19"/>
      <x:c r="CA107" s="19"/>
      <x:c r="CB107" s="19"/>
      <x:c r="CC107" s="19"/>
      <x:c r="CD107" s="19"/>
      <x:c r="CE107" s="19"/>
      <x:c r="CF107" s="19"/>
      <x:c r="CG107" s="19"/>
      <x:c r="CH107" s="19"/>
      <x:c r="CI107" s="19"/>
      <x:c r="CJ107" s="19"/>
      <x:c r="CK107" s="19"/>
      <x:c r="CL107" s="19"/>
      <x:c r="CM107" s="19"/>
      <x:c r="CN107" s="19"/>
      <x:c r="CO107" s="19"/>
      <x:c r="CP107" s="19"/>
      <x:c r="CQ107" s="19"/>
      <x:c r="CR107" s="19"/>
      <x:c r="CS107" s="19"/>
      <x:c r="CT107" s="19"/>
      <x:c r="CU107" s="19"/>
      <x:c r="CV107" s="19"/>
      <x:c r="CW107" s="19"/>
      <x:c r="CX107" s="19"/>
      <x:c r="CY107" s="19"/>
      <x:c r="CZ107" s="19"/>
      <x:c r="DA107" s="19"/>
      <x:c r="DB107" s="19"/>
      <x:c r="DC107" s="19"/>
      <x:c r="DD107" s="19"/>
      <x:c r="DE107" s="19"/>
      <x:c r="DF107" s="19"/>
      <x:c r="DG107" s="19"/>
      <x:c r="DH107" s="19"/>
      <x:c r="DI107" s="19"/>
      <x:c r="DJ107" s="19"/>
      <x:c r="DK107" s="19"/>
      <x:c r="DL107" s="19"/>
      <x:c r="DM107" s="19"/>
      <x:c r="DN107" s="19"/>
      <x:c r="DO107" s="19"/>
      <x:c r="DP107" s="19"/>
      <x:c r="DQ107" s="19"/>
      <x:c r="DR107" s="19"/>
      <x:c r="DS107" s="19"/>
      <x:c r="DT107" s="19"/>
      <x:c r="DU107" s="19"/>
      <x:c r="DV107" s="19"/>
      <x:c r="DW107" s="19"/>
      <x:c r="DX107" s="19"/>
      <x:c r="DY107" s="19"/>
      <x:c r="DZ107" s="19"/>
      <x:c r="EA107" s="19"/>
      <x:c r="EB107" s="19"/>
      <x:c r="EC107" s="19"/>
      <x:c r="ED107" s="19"/>
      <x:c r="EE107" s="19"/>
      <x:c r="EF107" s="19"/>
      <x:c r="EG107" s="19"/>
      <x:c r="EH107" s="19"/>
      <x:c r="EI107" s="19"/>
      <x:c r="EJ107" s="19"/>
      <x:c r="EK107" s="19"/>
      <x:c r="EL107" s="19"/>
      <x:c r="EM107" s="19"/>
      <x:c r="EN107" s="19"/>
      <x:c r="EO107" s="19"/>
      <x:c r="EP107" s="19"/>
      <x:c r="EQ107" s="19"/>
      <x:c r="ER107" s="19"/>
      <x:c r="ES107" s="19"/>
      <x:c r="ET107" s="19"/>
      <x:c r="EU107" s="19"/>
      <x:c r="EV107" s="19"/>
      <x:c r="EW107" s="19"/>
      <x:c r="EX107" s="19"/>
      <x:c r="EY107" s="19"/>
      <x:c r="EZ107" s="19"/>
      <x:c r="FA107" s="19"/>
      <x:c r="FB107" s="19"/>
      <x:c r="FC107" s="19"/>
      <x:c r="FD107" s="19"/>
      <x:c r="FE107" s="19"/>
      <x:c r="FF107" s="19"/>
      <x:c r="FG107" s="19"/>
      <x:c r="FH107" s="19"/>
      <x:c r="FI107" s="19"/>
      <x:c r="FJ107" s="19"/>
      <x:c r="FK107" s="19"/>
      <x:c r="FL107" s="19"/>
      <x:c r="FM107" s="19"/>
      <x:c r="FN107" s="19"/>
      <x:c r="FO107" s="19"/>
      <x:c r="FP107" s="19"/>
      <x:c r="FQ107" s="19"/>
      <x:c r="FR107" s="19"/>
      <x:c r="FS107" s="19"/>
      <x:c r="FT107" s="19"/>
      <x:c r="FU107" s="19"/>
      <x:c r="FV107" s="19"/>
      <x:c r="FW107" s="19"/>
      <x:c r="FX107" s="19"/>
      <x:c r="FY107" s="19"/>
      <x:c r="FZ107" s="19"/>
      <x:c r="GA107" s="19"/>
      <x:c r="GB107" s="19"/>
      <x:c r="GC107" s="19"/>
      <x:c r="GD107" s="19"/>
      <x:c r="GE107" s="19"/>
      <x:c r="GF107" s="19"/>
      <x:c r="GG107" s="19"/>
      <x:c r="GH107" s="19"/>
      <x:c r="GI107" s="19"/>
      <x:c r="GJ107" s="19"/>
      <x:c r="GK107" s="19"/>
      <x:c r="GL107" s="19"/>
      <x:c r="GM107" s="19"/>
      <x:c r="GN107" s="19"/>
      <x:c r="GO107" s="19"/>
      <x:c r="GP107" s="19"/>
      <x:c r="GQ107" s="19"/>
      <x:c r="GR107" s="19"/>
      <x:c r="GS107" s="19"/>
      <x:c r="GT107" s="19"/>
      <x:c r="GU107" s="19"/>
      <x:c r="GV107" s="19"/>
      <x:c r="GW107" s="19"/>
      <x:c r="GX107" s="19"/>
      <x:c r="GY107" s="19"/>
      <x:c r="GZ107" s="19"/>
      <x:c r="HA107" s="19"/>
      <x:c r="HB107" s="19"/>
      <x:c r="HC107" s="19"/>
      <x:c r="HD107" s="19"/>
      <x:c r="HE107" s="19"/>
      <x:c r="HF107" s="19"/>
      <x:c r="HG107" s="19"/>
      <x:c r="HH107" s="19"/>
      <x:c r="HI107" s="19"/>
      <x:c r="HJ107" s="19"/>
      <x:c r="HK107" s="19"/>
      <x:c r="HL107" s="19"/>
      <x:c r="HM107" s="19"/>
      <x:c r="HN107" s="19"/>
      <x:c r="HO107" s="19"/>
      <x:c r="HP107" s="19"/>
      <x:c r="HQ107" s="19"/>
      <x:c r="HR107" s="19"/>
      <x:c r="HS107" s="19"/>
      <x:c r="HT107" s="19"/>
      <x:c r="HU107" s="19"/>
      <x:c r="HV107" s="19"/>
      <x:c r="HW107" s="19"/>
      <x:c r="HX107" s="19"/>
      <x:c r="HY107" s="19"/>
      <x:c r="HZ107" s="19"/>
      <x:c r="IA107" s="19"/>
      <x:c r="IB107" s="19"/>
      <x:c r="IC107" s="19"/>
      <x:c r="ID107" s="19"/>
      <x:c r="IE107" s="19"/>
      <x:c r="IF107" s="19"/>
      <x:c r="IG107" s="19"/>
      <x:c r="IH107" s="19"/>
      <x:c r="II107" s="19"/>
      <x:c r="IJ107" s="19"/>
      <x:c r="IK107" s="19"/>
      <x:c r="IL107" s="19"/>
      <x:c r="IM107" s="19"/>
      <x:c r="IN107" s="19"/>
      <x:c r="IO107" s="19"/>
      <x:c r="IP107" s="19"/>
      <x:c r="IQ107" s="19"/>
      <x:c r="IR107" s="19"/>
      <x:c r="IS107" s="19"/>
      <x:c r="IT107" s="19"/>
      <x:c r="IU107" s="19"/>
      <x:c r="IV107" s="19"/>
    </x:row>
    <x:row r="108" spans="1:11" ht="20.100000000000001" customHeight="1">
      <x:c r="A108" s="2513" t="s">
        <x:v>7583</x:v>
      </x:c>
      <x:c r="B108" s="1582" t="s">
        <x:v>4955</x:v>
      </x:c>
      <x:c r="C108" s="1583"/>
      <x:c r="D108" s="908">
        <x:f>COUNTA(D109)</x:f>
        <x:v>1</x:v>
      </x:c>
      <x:c r="E108" s="898">
        <x:f>SUM(E109)</x:f>
        <x:v>156.09999999999999</x:v>
      </x:c>
      <x:c r="F108" s="1525"/>
      <x:c r="G108" s="896">
        <x:f>SUM(G109)</x:f>
        <x:v>1804</x:v>
      </x:c>
      <x:c r="H108" s="896">
        <x:f>SUM(H109)</x:f>
        <x:v>1804</x:v>
      </x:c>
      <x:c r="I108" s="896">
        <x:f>SUM(I109)</x:f>
        <x:v>0</x:v>
      </x:c>
      <x:c r="J108" s="1525"/>
      <x:c r="K108" s="892"/>
    </x:row>
    <x:row r="109" spans="1:256" s="20" customFormat="1" ht="20.100000000000001" customHeight="1">
      <x:c r="A109" s="2463"/>
      <x:c r="B109" s="1584" t="s">
        <x:v>4009</x:v>
      </x:c>
      <x:c r="C109" s="1585" t="s">
        <x:v>7528</x:v>
      </x:c>
      <x:c r="D109" s="1585" t="s">
        <x:v>8430</x:v>
      </x:c>
      <x:c r="E109" s="1586">
        <x:v>156.09999999999999</x:v>
      </x:c>
      <x:c r="F109" s="1528" t="s">
        <x:v>93</x:v>
      </x:c>
      <x:c r="G109" s="1561">
        <x:f>H109+I109</x:f>
        <x:v>1804</x:v>
      </x:c>
      <x:c r="H109" s="1561">
        <x:v>1804</x:v>
      </x:c>
      <x:c r="I109" s="1561">
        <x:v>0</x:v>
      </x:c>
      <x:c r="J109" s="1528" t="s">
        <x:v>4965</x:v>
      </x:c>
      <x:c r="K109" s="1534" t="s">
        <x:v>3671</x:v>
      </x:c>
      <x:c r="L109" s="19"/>
      <x:c r="M109" s="19"/>
      <x:c r="N109" s="19"/>
      <x:c r="O109" s="19"/>
      <x:c r="P109" s="19"/>
      <x:c r="Q109" s="19"/>
      <x:c r="R109" s="19"/>
      <x:c r="S109" s="19"/>
      <x:c r="T109" s="19"/>
      <x:c r="U109" s="19"/>
      <x:c r="V109" s="19"/>
      <x:c r="W109" s="19"/>
      <x:c r="X109" s="19"/>
      <x:c r="Y109" s="19"/>
      <x:c r="Z109" s="19"/>
      <x:c r="AA109" s="19"/>
      <x:c r="AB109" s="19"/>
      <x:c r="AC109" s="19"/>
      <x:c r="AD109" s="19"/>
      <x:c r="AE109" s="19"/>
      <x:c r="AF109" s="19"/>
      <x:c r="AG109" s="19"/>
      <x:c r="AH109" s="19"/>
      <x:c r="AI109" s="19"/>
      <x:c r="AJ109" s="19"/>
      <x:c r="AK109" s="19"/>
      <x:c r="AL109" s="19"/>
      <x:c r="AM109" s="19"/>
      <x:c r="AN109" s="19"/>
      <x:c r="AO109" s="19"/>
      <x:c r="AP109" s="19"/>
      <x:c r="AQ109" s="19"/>
      <x:c r="AR109" s="19"/>
      <x:c r="AS109" s="19"/>
      <x:c r="AT109" s="19"/>
      <x:c r="AU109" s="19"/>
      <x:c r="AV109" s="19"/>
      <x:c r="AW109" s="19"/>
      <x:c r="AX109" s="19"/>
      <x:c r="AY109" s="19"/>
      <x:c r="AZ109" s="19"/>
      <x:c r="BA109" s="19"/>
      <x:c r="BB109" s="19"/>
      <x:c r="BC109" s="19"/>
      <x:c r="BD109" s="19"/>
      <x:c r="BE109" s="19"/>
      <x:c r="BF109" s="19"/>
      <x:c r="BG109" s="19"/>
      <x:c r="BH109" s="19"/>
      <x:c r="BI109" s="19"/>
      <x:c r="BJ109" s="19"/>
      <x:c r="BK109" s="19"/>
      <x:c r="BL109" s="19"/>
      <x:c r="BM109" s="19"/>
      <x:c r="BN109" s="19"/>
      <x:c r="BO109" s="19"/>
      <x:c r="BP109" s="19"/>
      <x:c r="BQ109" s="19"/>
      <x:c r="BR109" s="19"/>
      <x:c r="BS109" s="19"/>
      <x:c r="BT109" s="19"/>
      <x:c r="BU109" s="19"/>
      <x:c r="BV109" s="19"/>
      <x:c r="BW109" s="19"/>
      <x:c r="BX109" s="19"/>
      <x:c r="BY109" s="19"/>
      <x:c r="BZ109" s="19"/>
      <x:c r="CA109" s="19"/>
      <x:c r="CB109" s="19"/>
      <x:c r="CC109" s="19"/>
      <x:c r="CD109" s="19"/>
      <x:c r="CE109" s="19"/>
      <x:c r="CF109" s="19"/>
      <x:c r="CG109" s="19"/>
      <x:c r="CH109" s="19"/>
      <x:c r="CI109" s="19"/>
      <x:c r="CJ109" s="19"/>
      <x:c r="CK109" s="19"/>
      <x:c r="CL109" s="19"/>
      <x:c r="CM109" s="19"/>
      <x:c r="CN109" s="19"/>
      <x:c r="CO109" s="19"/>
      <x:c r="CP109" s="19"/>
      <x:c r="CQ109" s="19"/>
      <x:c r="CR109" s="19"/>
      <x:c r="CS109" s="19"/>
      <x:c r="CT109" s="19"/>
      <x:c r="CU109" s="19"/>
      <x:c r="CV109" s="19"/>
      <x:c r="CW109" s="19"/>
      <x:c r="CX109" s="19"/>
      <x:c r="CY109" s="19"/>
      <x:c r="CZ109" s="19"/>
      <x:c r="DA109" s="19"/>
      <x:c r="DB109" s="19"/>
      <x:c r="DC109" s="19"/>
      <x:c r="DD109" s="19"/>
      <x:c r="DE109" s="19"/>
      <x:c r="DF109" s="19"/>
      <x:c r="DG109" s="19"/>
      <x:c r="DH109" s="19"/>
      <x:c r="DI109" s="19"/>
      <x:c r="DJ109" s="19"/>
      <x:c r="DK109" s="19"/>
      <x:c r="DL109" s="19"/>
      <x:c r="DM109" s="19"/>
      <x:c r="DN109" s="19"/>
      <x:c r="DO109" s="19"/>
      <x:c r="DP109" s="19"/>
      <x:c r="DQ109" s="19"/>
      <x:c r="DR109" s="19"/>
      <x:c r="DS109" s="19"/>
      <x:c r="DT109" s="19"/>
      <x:c r="DU109" s="19"/>
      <x:c r="DV109" s="19"/>
      <x:c r="DW109" s="19"/>
      <x:c r="DX109" s="19"/>
      <x:c r="DY109" s="19"/>
      <x:c r="DZ109" s="19"/>
      <x:c r="EA109" s="19"/>
      <x:c r="EB109" s="19"/>
      <x:c r="EC109" s="19"/>
      <x:c r="ED109" s="19"/>
      <x:c r="EE109" s="19"/>
      <x:c r="EF109" s="19"/>
      <x:c r="EG109" s="19"/>
      <x:c r="EH109" s="19"/>
      <x:c r="EI109" s="19"/>
      <x:c r="EJ109" s="19"/>
      <x:c r="EK109" s="19"/>
      <x:c r="EL109" s="19"/>
      <x:c r="EM109" s="19"/>
      <x:c r="EN109" s="19"/>
      <x:c r="EO109" s="19"/>
      <x:c r="EP109" s="19"/>
      <x:c r="EQ109" s="19"/>
      <x:c r="ER109" s="19"/>
      <x:c r="ES109" s="19"/>
      <x:c r="ET109" s="19"/>
      <x:c r="EU109" s="19"/>
      <x:c r="EV109" s="19"/>
      <x:c r="EW109" s="19"/>
      <x:c r="EX109" s="19"/>
      <x:c r="EY109" s="19"/>
      <x:c r="EZ109" s="19"/>
      <x:c r="FA109" s="19"/>
      <x:c r="FB109" s="19"/>
      <x:c r="FC109" s="19"/>
      <x:c r="FD109" s="19"/>
      <x:c r="FE109" s="19"/>
      <x:c r="FF109" s="19"/>
      <x:c r="FG109" s="19"/>
      <x:c r="FH109" s="19"/>
      <x:c r="FI109" s="19"/>
      <x:c r="FJ109" s="19"/>
      <x:c r="FK109" s="19"/>
      <x:c r="FL109" s="19"/>
      <x:c r="FM109" s="19"/>
      <x:c r="FN109" s="19"/>
      <x:c r="FO109" s="19"/>
      <x:c r="FP109" s="19"/>
      <x:c r="FQ109" s="19"/>
      <x:c r="FR109" s="19"/>
      <x:c r="FS109" s="19"/>
      <x:c r="FT109" s="19"/>
      <x:c r="FU109" s="19"/>
      <x:c r="FV109" s="19"/>
      <x:c r="FW109" s="19"/>
      <x:c r="FX109" s="19"/>
      <x:c r="FY109" s="19"/>
      <x:c r="FZ109" s="19"/>
      <x:c r="GA109" s="19"/>
      <x:c r="GB109" s="19"/>
      <x:c r="GC109" s="19"/>
      <x:c r="GD109" s="19"/>
      <x:c r="GE109" s="19"/>
      <x:c r="GF109" s="19"/>
      <x:c r="GG109" s="19"/>
      <x:c r="GH109" s="19"/>
      <x:c r="GI109" s="19"/>
      <x:c r="GJ109" s="19"/>
      <x:c r="GK109" s="19"/>
      <x:c r="GL109" s="19"/>
      <x:c r="GM109" s="19"/>
      <x:c r="GN109" s="19"/>
      <x:c r="GO109" s="19"/>
      <x:c r="GP109" s="19"/>
      <x:c r="GQ109" s="19"/>
      <x:c r="GR109" s="19"/>
      <x:c r="GS109" s="19"/>
      <x:c r="GT109" s="19"/>
      <x:c r="GU109" s="19"/>
      <x:c r="GV109" s="19"/>
      <x:c r="GW109" s="19"/>
      <x:c r="GX109" s="19"/>
      <x:c r="GY109" s="19"/>
      <x:c r="GZ109" s="19"/>
      <x:c r="HA109" s="19"/>
      <x:c r="HB109" s="19"/>
      <x:c r="HC109" s="19"/>
      <x:c r="HD109" s="19"/>
      <x:c r="HE109" s="19"/>
      <x:c r="HF109" s="19"/>
      <x:c r="HG109" s="19"/>
      <x:c r="HH109" s="19"/>
      <x:c r="HI109" s="19"/>
      <x:c r="HJ109" s="19"/>
      <x:c r="HK109" s="19"/>
      <x:c r="HL109" s="19"/>
      <x:c r="HM109" s="19"/>
      <x:c r="HN109" s="19"/>
      <x:c r="HO109" s="19"/>
      <x:c r="HP109" s="19"/>
      <x:c r="HQ109" s="19"/>
      <x:c r="HR109" s="19"/>
      <x:c r="HS109" s="19"/>
      <x:c r="HT109" s="19"/>
      <x:c r="HU109" s="19"/>
      <x:c r="HV109" s="19"/>
      <x:c r="HW109" s="19"/>
      <x:c r="HX109" s="19"/>
      <x:c r="HY109" s="19"/>
      <x:c r="HZ109" s="19"/>
      <x:c r="IA109" s="19"/>
      <x:c r="IB109" s="19"/>
      <x:c r="IC109" s="19"/>
      <x:c r="ID109" s="19"/>
      <x:c r="IE109" s="19"/>
      <x:c r="IF109" s="19"/>
      <x:c r="IG109" s="19"/>
      <x:c r="IH109" s="19"/>
      <x:c r="II109" s="19"/>
      <x:c r="IJ109" s="19"/>
      <x:c r="IK109" s="19"/>
      <x:c r="IL109" s="19"/>
      <x:c r="IM109" s="19"/>
      <x:c r="IN109" s="19"/>
      <x:c r="IO109" s="19"/>
      <x:c r="IP109" s="19"/>
      <x:c r="IQ109" s="19"/>
      <x:c r="IR109" s="19"/>
      <x:c r="IS109" s="19"/>
      <x:c r="IT109" s="19"/>
      <x:c r="IU109" s="19"/>
      <x:c r="IV109" s="19"/>
    </x:row>
    <x:row r="110" spans="1:11" ht="20.100000000000001" customHeight="1">
      <x:c r="A110" s="2609" t="s">
        <x:v>5796</x:v>
      </x:c>
      <x:c r="B110" s="912" t="s">
        <x:v>4955</x:v>
      </x:c>
      <x:c r="C110" s="914"/>
      <x:c r="D110" s="908">
        <x:v>68</x:v>
      </x:c>
      <x:c r="E110" s="898">
        <x:v>42411.489800000003</x:v>
      </x:c>
      <x:c r="F110" s="913"/>
      <x:c r="G110" s="896">
        <x:v>40987</x:v>
      </x:c>
      <x:c r="H110" s="896">
        <x:v>41017</x:v>
      </x:c>
      <x:c r="I110" s="896">
        <x:v>0</x:v>
      </x:c>
      <x:c r="J110" s="913"/>
      <x:c r="K110" s="885"/>
    </x:row>
    <x:row r="111" spans="1:256" s="20" customFormat="1" ht="20.100000000000001" customHeight="1">
      <x:c r="A111" s="2610"/>
      <x:c r="B111" s="2612" t="s">
        <x:v>6150</x:v>
      </x:c>
      <x:c r="C111" s="1461" t="s">
        <x:v>7378</x:v>
      </x:c>
      <x:c r="D111" s="1461" t="s">
        <x:v>4524</x:v>
      </x:c>
      <x:c r="E111" s="1587">
        <x:v>381</x:v>
      </x:c>
      <x:c r="F111" s="1096" t="s">
        <x:v>2404</x:v>
      </x:c>
      <x:c r="G111" s="1559">
        <x:v>0</x:v>
      </x:c>
      <x:c r="H111" s="1559">
        <x:v>0</x:v>
      </x:c>
      <x:c r="I111" s="1559">
        <x:v>0</x:v>
      </x:c>
      <x:c r="J111" s="1096" t="s">
        <x:v>4965</x:v>
      </x:c>
      <x:c r="K111" s="1242" t="s">
        <x:v>4396</x:v>
      </x:c>
      <x:c r="L111" s="19"/>
      <x:c r="M111" s="19"/>
      <x:c r="N111" s="19"/>
      <x:c r="O111" s="19"/>
      <x:c r="P111" s="19"/>
      <x:c r="Q111" s="19"/>
      <x:c r="R111" s="19"/>
      <x:c r="S111" s="19"/>
      <x:c r="T111" s="19"/>
      <x:c r="U111" s="19"/>
      <x:c r="V111" s="19"/>
      <x:c r="W111" s="19"/>
      <x:c r="X111" s="19"/>
      <x:c r="Y111" s="19"/>
      <x:c r="Z111" s="19"/>
      <x:c r="AA111" s="19"/>
      <x:c r="AB111" s="19"/>
      <x:c r="AC111" s="19"/>
      <x:c r="AD111" s="19"/>
      <x:c r="AE111" s="19"/>
      <x:c r="AF111" s="19"/>
      <x:c r="AG111" s="19"/>
      <x:c r="AH111" s="19"/>
      <x:c r="AI111" s="19"/>
      <x:c r="AJ111" s="19"/>
      <x:c r="AK111" s="19"/>
      <x:c r="AL111" s="19"/>
      <x:c r="AM111" s="19"/>
      <x:c r="AN111" s="19"/>
      <x:c r="AO111" s="19"/>
      <x:c r="AP111" s="19"/>
      <x:c r="AQ111" s="19"/>
      <x:c r="AR111" s="19"/>
      <x:c r="AS111" s="19"/>
      <x:c r="AT111" s="19"/>
      <x:c r="AU111" s="19"/>
      <x:c r="AV111" s="19"/>
      <x:c r="AW111" s="19"/>
      <x:c r="AX111" s="19"/>
      <x:c r="AY111" s="19"/>
      <x:c r="AZ111" s="19"/>
      <x:c r="BA111" s="19"/>
      <x:c r="BB111" s="19"/>
      <x:c r="BC111" s="19"/>
      <x:c r="BD111" s="19"/>
      <x:c r="BE111" s="19"/>
      <x:c r="BF111" s="19"/>
      <x:c r="BG111" s="19"/>
      <x:c r="BH111" s="19"/>
      <x:c r="BI111" s="19"/>
      <x:c r="BJ111" s="19"/>
      <x:c r="BK111" s="19"/>
      <x:c r="BL111" s="19"/>
      <x:c r="BM111" s="19"/>
      <x:c r="BN111" s="19"/>
      <x:c r="BO111" s="19"/>
      <x:c r="BP111" s="19"/>
      <x:c r="BQ111" s="19"/>
      <x:c r="BR111" s="19"/>
      <x:c r="BS111" s="19"/>
      <x:c r="BT111" s="19"/>
      <x:c r="BU111" s="19"/>
      <x:c r="BV111" s="19"/>
      <x:c r="BW111" s="19"/>
      <x:c r="BX111" s="19"/>
      <x:c r="BY111" s="19"/>
      <x:c r="BZ111" s="19"/>
      <x:c r="CA111" s="19"/>
      <x:c r="CB111" s="19"/>
      <x:c r="CC111" s="19"/>
      <x:c r="CD111" s="19"/>
      <x:c r="CE111" s="19"/>
      <x:c r="CF111" s="19"/>
      <x:c r="CG111" s="19"/>
      <x:c r="CH111" s="19"/>
      <x:c r="CI111" s="19"/>
      <x:c r="CJ111" s="19"/>
      <x:c r="CK111" s="19"/>
      <x:c r="CL111" s="19"/>
      <x:c r="CM111" s="19"/>
      <x:c r="CN111" s="19"/>
      <x:c r="CO111" s="19"/>
      <x:c r="CP111" s="19"/>
      <x:c r="CQ111" s="19"/>
      <x:c r="CR111" s="19"/>
      <x:c r="CS111" s="19"/>
      <x:c r="CT111" s="19"/>
      <x:c r="CU111" s="19"/>
      <x:c r="CV111" s="19"/>
      <x:c r="CW111" s="19"/>
      <x:c r="CX111" s="19"/>
      <x:c r="CY111" s="19"/>
      <x:c r="CZ111" s="19"/>
      <x:c r="DA111" s="19"/>
      <x:c r="DB111" s="19"/>
      <x:c r="DC111" s="19"/>
      <x:c r="DD111" s="19"/>
      <x:c r="DE111" s="19"/>
      <x:c r="DF111" s="19"/>
      <x:c r="DG111" s="19"/>
      <x:c r="DH111" s="19"/>
      <x:c r="DI111" s="19"/>
      <x:c r="DJ111" s="19"/>
      <x:c r="DK111" s="19"/>
      <x:c r="DL111" s="19"/>
      <x:c r="DM111" s="19"/>
      <x:c r="DN111" s="19"/>
      <x:c r="DO111" s="19"/>
      <x:c r="DP111" s="19"/>
      <x:c r="DQ111" s="19"/>
      <x:c r="DR111" s="19"/>
      <x:c r="DS111" s="19"/>
      <x:c r="DT111" s="19"/>
      <x:c r="DU111" s="19"/>
      <x:c r="DV111" s="19"/>
      <x:c r="DW111" s="19"/>
      <x:c r="DX111" s="19"/>
      <x:c r="DY111" s="19"/>
      <x:c r="DZ111" s="19"/>
      <x:c r="EA111" s="19"/>
      <x:c r="EB111" s="19"/>
      <x:c r="EC111" s="19"/>
      <x:c r="ED111" s="19"/>
      <x:c r="EE111" s="19"/>
      <x:c r="EF111" s="19"/>
      <x:c r="EG111" s="19"/>
      <x:c r="EH111" s="19"/>
      <x:c r="EI111" s="19"/>
      <x:c r="EJ111" s="19"/>
      <x:c r="EK111" s="19"/>
      <x:c r="EL111" s="19"/>
      <x:c r="EM111" s="19"/>
      <x:c r="EN111" s="19"/>
      <x:c r="EO111" s="19"/>
      <x:c r="EP111" s="19"/>
      <x:c r="EQ111" s="19"/>
      <x:c r="ER111" s="19"/>
      <x:c r="ES111" s="19"/>
      <x:c r="ET111" s="19"/>
      <x:c r="EU111" s="19"/>
      <x:c r="EV111" s="19"/>
      <x:c r="EW111" s="19"/>
      <x:c r="EX111" s="19"/>
      <x:c r="EY111" s="19"/>
      <x:c r="EZ111" s="19"/>
      <x:c r="FA111" s="19"/>
      <x:c r="FB111" s="19"/>
      <x:c r="FC111" s="19"/>
      <x:c r="FD111" s="19"/>
      <x:c r="FE111" s="19"/>
      <x:c r="FF111" s="19"/>
      <x:c r="FG111" s="19"/>
      <x:c r="FH111" s="19"/>
      <x:c r="FI111" s="19"/>
      <x:c r="FJ111" s="19"/>
      <x:c r="FK111" s="19"/>
      <x:c r="FL111" s="19"/>
      <x:c r="FM111" s="19"/>
      <x:c r="FN111" s="19"/>
      <x:c r="FO111" s="19"/>
      <x:c r="FP111" s="19"/>
      <x:c r="FQ111" s="19"/>
      <x:c r="FR111" s="19"/>
      <x:c r="FS111" s="19"/>
      <x:c r="FT111" s="19"/>
      <x:c r="FU111" s="19"/>
      <x:c r="FV111" s="19"/>
      <x:c r="FW111" s="19"/>
      <x:c r="FX111" s="19"/>
      <x:c r="FY111" s="19"/>
      <x:c r="FZ111" s="19"/>
      <x:c r="GA111" s="19"/>
      <x:c r="GB111" s="19"/>
      <x:c r="GC111" s="19"/>
      <x:c r="GD111" s="19"/>
      <x:c r="GE111" s="19"/>
      <x:c r="GF111" s="19"/>
      <x:c r="GG111" s="19"/>
      <x:c r="GH111" s="19"/>
      <x:c r="GI111" s="19"/>
      <x:c r="GJ111" s="19"/>
      <x:c r="GK111" s="19"/>
      <x:c r="GL111" s="19"/>
      <x:c r="GM111" s="19"/>
      <x:c r="GN111" s="19"/>
      <x:c r="GO111" s="19"/>
      <x:c r="GP111" s="19"/>
      <x:c r="GQ111" s="19"/>
      <x:c r="GR111" s="19"/>
      <x:c r="GS111" s="19"/>
      <x:c r="GT111" s="19"/>
      <x:c r="GU111" s="19"/>
      <x:c r="GV111" s="19"/>
      <x:c r="GW111" s="19"/>
      <x:c r="GX111" s="19"/>
      <x:c r="GY111" s="19"/>
      <x:c r="GZ111" s="19"/>
      <x:c r="HA111" s="19"/>
      <x:c r="HB111" s="19"/>
      <x:c r="HC111" s="19"/>
      <x:c r="HD111" s="19"/>
      <x:c r="HE111" s="19"/>
      <x:c r="HF111" s="19"/>
      <x:c r="HG111" s="19"/>
      <x:c r="HH111" s="19"/>
      <x:c r="HI111" s="19"/>
      <x:c r="HJ111" s="19"/>
      <x:c r="HK111" s="19"/>
      <x:c r="HL111" s="19"/>
      <x:c r="HM111" s="19"/>
      <x:c r="HN111" s="19"/>
      <x:c r="HO111" s="19"/>
      <x:c r="HP111" s="19"/>
      <x:c r="HQ111" s="19"/>
      <x:c r="HR111" s="19"/>
      <x:c r="HS111" s="19"/>
      <x:c r="HT111" s="19"/>
      <x:c r="HU111" s="19"/>
      <x:c r="HV111" s="19"/>
      <x:c r="HW111" s="19"/>
      <x:c r="HX111" s="19"/>
      <x:c r="HY111" s="19"/>
      <x:c r="HZ111" s="19"/>
      <x:c r="IA111" s="19"/>
      <x:c r="IB111" s="19"/>
      <x:c r="IC111" s="19"/>
      <x:c r="ID111" s="19"/>
      <x:c r="IE111" s="19"/>
      <x:c r="IF111" s="19"/>
      <x:c r="IG111" s="19"/>
      <x:c r="IH111" s="19"/>
      <x:c r="II111" s="19"/>
      <x:c r="IJ111" s="19"/>
      <x:c r="IK111" s="19"/>
      <x:c r="IL111" s="19"/>
      <x:c r="IM111" s="19"/>
      <x:c r="IN111" s="19"/>
      <x:c r="IO111" s="19"/>
      <x:c r="IP111" s="19"/>
      <x:c r="IQ111" s="19"/>
      <x:c r="IR111" s="19"/>
      <x:c r="IS111" s="19"/>
      <x:c r="IT111" s="19"/>
      <x:c r="IU111" s="19"/>
      <x:c r="IV111" s="19"/>
    </x:row>
    <x:row r="112" spans="1:256" s="20" customFormat="1" ht="20.100000000000001" customHeight="1">
      <x:c r="A112" s="2610"/>
      <x:c r="B112" s="2613"/>
      <x:c r="C112" s="1108" t="s">
        <x:v>4443</x:v>
      </x:c>
      <x:c r="D112" s="1108" t="s">
        <x:v>4491</x:v>
      </x:c>
      <x:c r="E112" s="1558">
        <x:v>3025</x:v>
      </x:c>
      <x:c r="F112" s="889" t="s">
        <x:v>2412</x:v>
      </x:c>
      <x:c r="G112" s="1559">
        <x:v>0</x:v>
      </x:c>
      <x:c r="H112" s="1559">
        <x:v>0</x:v>
      </x:c>
      <x:c r="I112" s="1559">
        <x:v>0</x:v>
      </x:c>
      <x:c r="J112" s="889" t="s">
        <x:v>4965</x:v>
      </x:c>
      <x:c r="K112" s="1120" t="s">
        <x:v>4470</x:v>
      </x:c>
      <x:c r="L112" s="19"/>
      <x:c r="M112" s="19"/>
      <x:c r="N112" s="19"/>
      <x:c r="O112" s="19"/>
      <x:c r="P112" s="19"/>
      <x:c r="Q112" s="19"/>
      <x:c r="R112" s="19"/>
      <x:c r="S112" s="19"/>
      <x:c r="T112" s="19"/>
      <x:c r="U112" s="19"/>
      <x:c r="V112" s="19"/>
      <x:c r="W112" s="19"/>
      <x:c r="X112" s="19"/>
      <x:c r="Y112" s="19"/>
      <x:c r="Z112" s="19"/>
      <x:c r="AA112" s="19"/>
      <x:c r="AB112" s="19"/>
      <x:c r="AC112" s="19"/>
      <x:c r="AD112" s="19"/>
      <x:c r="AE112" s="19"/>
      <x:c r="AF112" s="19"/>
      <x:c r="AG112" s="19"/>
      <x:c r="AH112" s="19"/>
      <x:c r="AI112" s="19"/>
      <x:c r="AJ112" s="19"/>
      <x:c r="AK112" s="19"/>
      <x:c r="AL112" s="19"/>
      <x:c r="AM112" s="19"/>
      <x:c r="AN112" s="19"/>
      <x:c r="AO112" s="19"/>
      <x:c r="AP112" s="19"/>
      <x:c r="AQ112" s="19"/>
      <x:c r="AR112" s="19"/>
      <x:c r="AS112" s="19"/>
      <x:c r="AT112" s="19"/>
      <x:c r="AU112" s="19"/>
      <x:c r="AV112" s="19"/>
      <x:c r="AW112" s="19"/>
      <x:c r="AX112" s="19"/>
      <x:c r="AY112" s="19"/>
      <x:c r="AZ112" s="19"/>
      <x:c r="BA112" s="19"/>
      <x:c r="BB112" s="19"/>
      <x:c r="BC112" s="19"/>
      <x:c r="BD112" s="19"/>
      <x:c r="BE112" s="19"/>
      <x:c r="BF112" s="19"/>
      <x:c r="BG112" s="19"/>
      <x:c r="BH112" s="19"/>
      <x:c r="BI112" s="19"/>
      <x:c r="BJ112" s="19"/>
      <x:c r="BK112" s="19"/>
      <x:c r="BL112" s="19"/>
      <x:c r="BM112" s="19"/>
      <x:c r="BN112" s="19"/>
      <x:c r="BO112" s="19"/>
      <x:c r="BP112" s="19"/>
      <x:c r="BQ112" s="19"/>
      <x:c r="BR112" s="19"/>
      <x:c r="BS112" s="19"/>
      <x:c r="BT112" s="19"/>
      <x:c r="BU112" s="19"/>
      <x:c r="BV112" s="19"/>
      <x:c r="BW112" s="19"/>
      <x:c r="BX112" s="19"/>
      <x:c r="BY112" s="19"/>
      <x:c r="BZ112" s="19"/>
      <x:c r="CA112" s="19"/>
      <x:c r="CB112" s="19"/>
      <x:c r="CC112" s="19"/>
      <x:c r="CD112" s="19"/>
      <x:c r="CE112" s="19"/>
      <x:c r="CF112" s="19"/>
      <x:c r="CG112" s="19"/>
      <x:c r="CH112" s="19"/>
      <x:c r="CI112" s="19"/>
      <x:c r="CJ112" s="19"/>
      <x:c r="CK112" s="19"/>
      <x:c r="CL112" s="19"/>
      <x:c r="CM112" s="19"/>
      <x:c r="CN112" s="19"/>
      <x:c r="CO112" s="19"/>
      <x:c r="CP112" s="19"/>
      <x:c r="CQ112" s="19"/>
      <x:c r="CR112" s="19"/>
      <x:c r="CS112" s="19"/>
      <x:c r="CT112" s="19"/>
      <x:c r="CU112" s="19"/>
      <x:c r="CV112" s="19"/>
      <x:c r="CW112" s="19"/>
      <x:c r="CX112" s="19"/>
      <x:c r="CY112" s="19"/>
      <x:c r="CZ112" s="19"/>
      <x:c r="DA112" s="19"/>
      <x:c r="DB112" s="19"/>
      <x:c r="DC112" s="19"/>
      <x:c r="DD112" s="19"/>
      <x:c r="DE112" s="19"/>
      <x:c r="DF112" s="19"/>
      <x:c r="DG112" s="19"/>
      <x:c r="DH112" s="19"/>
      <x:c r="DI112" s="19"/>
      <x:c r="DJ112" s="19"/>
      <x:c r="DK112" s="19"/>
      <x:c r="DL112" s="19"/>
      <x:c r="DM112" s="19"/>
      <x:c r="DN112" s="19"/>
      <x:c r="DO112" s="19"/>
      <x:c r="DP112" s="19"/>
      <x:c r="DQ112" s="19"/>
      <x:c r="DR112" s="19"/>
      <x:c r="DS112" s="19"/>
      <x:c r="DT112" s="19"/>
      <x:c r="DU112" s="19"/>
      <x:c r="DV112" s="19"/>
      <x:c r="DW112" s="19"/>
      <x:c r="DX112" s="19"/>
      <x:c r="DY112" s="19"/>
      <x:c r="DZ112" s="19"/>
      <x:c r="EA112" s="19"/>
      <x:c r="EB112" s="19"/>
      <x:c r="EC112" s="19"/>
      <x:c r="ED112" s="19"/>
      <x:c r="EE112" s="19"/>
      <x:c r="EF112" s="19"/>
      <x:c r="EG112" s="19"/>
      <x:c r="EH112" s="19"/>
      <x:c r="EI112" s="19"/>
      <x:c r="EJ112" s="19"/>
      <x:c r="EK112" s="19"/>
      <x:c r="EL112" s="19"/>
      <x:c r="EM112" s="19"/>
      <x:c r="EN112" s="19"/>
      <x:c r="EO112" s="19"/>
      <x:c r="EP112" s="19"/>
      <x:c r="EQ112" s="19"/>
      <x:c r="ER112" s="19"/>
      <x:c r="ES112" s="19"/>
      <x:c r="ET112" s="19"/>
      <x:c r="EU112" s="19"/>
      <x:c r="EV112" s="19"/>
      <x:c r="EW112" s="19"/>
      <x:c r="EX112" s="19"/>
      <x:c r="EY112" s="19"/>
      <x:c r="EZ112" s="19"/>
      <x:c r="FA112" s="19"/>
      <x:c r="FB112" s="19"/>
      <x:c r="FC112" s="19"/>
      <x:c r="FD112" s="19"/>
      <x:c r="FE112" s="19"/>
      <x:c r="FF112" s="19"/>
      <x:c r="FG112" s="19"/>
      <x:c r="FH112" s="19"/>
      <x:c r="FI112" s="19"/>
      <x:c r="FJ112" s="19"/>
      <x:c r="FK112" s="19"/>
      <x:c r="FL112" s="19"/>
      <x:c r="FM112" s="19"/>
      <x:c r="FN112" s="19"/>
      <x:c r="FO112" s="19"/>
      <x:c r="FP112" s="19"/>
      <x:c r="FQ112" s="19"/>
      <x:c r="FR112" s="19"/>
      <x:c r="FS112" s="19"/>
      <x:c r="FT112" s="19"/>
      <x:c r="FU112" s="19"/>
      <x:c r="FV112" s="19"/>
      <x:c r="FW112" s="19"/>
      <x:c r="FX112" s="19"/>
      <x:c r="FY112" s="19"/>
      <x:c r="FZ112" s="19"/>
      <x:c r="GA112" s="19"/>
      <x:c r="GB112" s="19"/>
      <x:c r="GC112" s="19"/>
      <x:c r="GD112" s="19"/>
      <x:c r="GE112" s="19"/>
      <x:c r="GF112" s="19"/>
      <x:c r="GG112" s="19"/>
      <x:c r="GH112" s="19"/>
      <x:c r="GI112" s="19"/>
      <x:c r="GJ112" s="19"/>
      <x:c r="GK112" s="19"/>
      <x:c r="GL112" s="19"/>
      <x:c r="GM112" s="19"/>
      <x:c r="GN112" s="19"/>
      <x:c r="GO112" s="19"/>
      <x:c r="GP112" s="19"/>
      <x:c r="GQ112" s="19"/>
      <x:c r="GR112" s="19"/>
      <x:c r="GS112" s="19"/>
      <x:c r="GT112" s="19"/>
      <x:c r="GU112" s="19"/>
      <x:c r="GV112" s="19"/>
      <x:c r="GW112" s="19"/>
      <x:c r="GX112" s="19"/>
      <x:c r="GY112" s="19"/>
      <x:c r="GZ112" s="19"/>
      <x:c r="HA112" s="19"/>
      <x:c r="HB112" s="19"/>
      <x:c r="HC112" s="19"/>
      <x:c r="HD112" s="19"/>
      <x:c r="HE112" s="19"/>
      <x:c r="HF112" s="19"/>
      <x:c r="HG112" s="19"/>
      <x:c r="HH112" s="19"/>
      <x:c r="HI112" s="19"/>
      <x:c r="HJ112" s="19"/>
      <x:c r="HK112" s="19"/>
      <x:c r="HL112" s="19"/>
      <x:c r="HM112" s="19"/>
      <x:c r="HN112" s="19"/>
      <x:c r="HO112" s="19"/>
      <x:c r="HP112" s="19"/>
      <x:c r="HQ112" s="19"/>
      <x:c r="HR112" s="19"/>
      <x:c r="HS112" s="19"/>
      <x:c r="HT112" s="19"/>
      <x:c r="HU112" s="19"/>
      <x:c r="HV112" s="19"/>
      <x:c r="HW112" s="19"/>
      <x:c r="HX112" s="19"/>
      <x:c r="HY112" s="19"/>
      <x:c r="HZ112" s="19"/>
      <x:c r="IA112" s="19"/>
      <x:c r="IB112" s="19"/>
      <x:c r="IC112" s="19"/>
      <x:c r="ID112" s="19"/>
      <x:c r="IE112" s="19"/>
      <x:c r="IF112" s="19"/>
      <x:c r="IG112" s="19"/>
      <x:c r="IH112" s="19"/>
      <x:c r="II112" s="19"/>
      <x:c r="IJ112" s="19"/>
      <x:c r="IK112" s="19"/>
      <x:c r="IL112" s="19"/>
      <x:c r="IM112" s="19"/>
      <x:c r="IN112" s="19"/>
      <x:c r="IO112" s="19"/>
      <x:c r="IP112" s="19"/>
      <x:c r="IQ112" s="19"/>
      <x:c r="IR112" s="19"/>
      <x:c r="IS112" s="19"/>
      <x:c r="IT112" s="19"/>
      <x:c r="IU112" s="19"/>
      <x:c r="IV112" s="19"/>
    </x:row>
    <x:row r="113" spans="1:256" s="20" customFormat="1" ht="20.100000000000001" customHeight="1">
      <x:c r="A113" s="2610"/>
      <x:c r="B113" s="2613"/>
      <x:c r="C113" s="1108" t="s">
        <x:v>4443</x:v>
      </x:c>
      <x:c r="D113" s="1108" t="s">
        <x:v>4491</x:v>
      </x:c>
      <x:c r="E113" s="1558">
        <x:v>895</x:v>
      </x:c>
      <x:c r="F113" s="889" t="s">
        <x:v>2417</x:v>
      </x:c>
      <x:c r="G113" s="1559">
        <x:v>0</x:v>
      </x:c>
      <x:c r="H113" s="1559">
        <x:v>0</x:v>
      </x:c>
      <x:c r="I113" s="1559">
        <x:v>0</x:v>
      </x:c>
      <x:c r="J113" s="889" t="s">
        <x:v>4965</x:v>
      </x:c>
      <x:c r="K113" s="1120" t="s">
        <x:v>4816</x:v>
      </x:c>
      <x:c r="L113" s="19"/>
      <x:c r="M113" s="19"/>
      <x:c r="N113" s="19"/>
      <x:c r="O113" s="19"/>
      <x:c r="P113" s="19"/>
      <x:c r="Q113" s="19"/>
      <x:c r="R113" s="19"/>
      <x:c r="S113" s="19"/>
      <x:c r="T113" s="19"/>
      <x:c r="U113" s="19"/>
      <x:c r="V113" s="19"/>
      <x:c r="W113" s="19"/>
      <x:c r="X113" s="19"/>
      <x:c r="Y113" s="19"/>
      <x:c r="Z113" s="19"/>
      <x:c r="AA113" s="19"/>
      <x:c r="AB113" s="19"/>
      <x:c r="AC113" s="19"/>
      <x:c r="AD113" s="19"/>
      <x:c r="AE113" s="19"/>
      <x:c r="AF113" s="19"/>
      <x:c r="AG113" s="19"/>
      <x:c r="AH113" s="19"/>
      <x:c r="AI113" s="19"/>
      <x:c r="AJ113" s="19"/>
      <x:c r="AK113" s="19"/>
      <x:c r="AL113" s="19"/>
      <x:c r="AM113" s="19"/>
      <x:c r="AN113" s="19"/>
      <x:c r="AO113" s="19"/>
      <x:c r="AP113" s="19"/>
      <x:c r="AQ113" s="19"/>
      <x:c r="AR113" s="19"/>
      <x:c r="AS113" s="19"/>
      <x:c r="AT113" s="19"/>
      <x:c r="AU113" s="19"/>
      <x:c r="AV113" s="19"/>
      <x:c r="AW113" s="19"/>
      <x:c r="AX113" s="19"/>
      <x:c r="AY113" s="19"/>
      <x:c r="AZ113" s="19"/>
      <x:c r="BA113" s="19"/>
      <x:c r="BB113" s="19"/>
      <x:c r="BC113" s="19"/>
      <x:c r="BD113" s="19"/>
      <x:c r="BE113" s="19"/>
      <x:c r="BF113" s="19"/>
      <x:c r="BG113" s="19"/>
      <x:c r="BH113" s="19"/>
      <x:c r="BI113" s="19"/>
      <x:c r="BJ113" s="19"/>
      <x:c r="BK113" s="19"/>
      <x:c r="BL113" s="19"/>
      <x:c r="BM113" s="19"/>
      <x:c r="BN113" s="19"/>
      <x:c r="BO113" s="19"/>
      <x:c r="BP113" s="19"/>
      <x:c r="BQ113" s="19"/>
      <x:c r="BR113" s="19"/>
      <x:c r="BS113" s="19"/>
      <x:c r="BT113" s="19"/>
      <x:c r="BU113" s="19"/>
      <x:c r="BV113" s="19"/>
      <x:c r="BW113" s="19"/>
      <x:c r="BX113" s="19"/>
      <x:c r="BY113" s="19"/>
      <x:c r="BZ113" s="19"/>
      <x:c r="CA113" s="19"/>
      <x:c r="CB113" s="19"/>
      <x:c r="CC113" s="19"/>
      <x:c r="CD113" s="19"/>
      <x:c r="CE113" s="19"/>
      <x:c r="CF113" s="19"/>
      <x:c r="CG113" s="19"/>
      <x:c r="CH113" s="19"/>
      <x:c r="CI113" s="19"/>
      <x:c r="CJ113" s="19"/>
      <x:c r="CK113" s="19"/>
      <x:c r="CL113" s="19"/>
      <x:c r="CM113" s="19"/>
      <x:c r="CN113" s="19"/>
      <x:c r="CO113" s="19"/>
      <x:c r="CP113" s="19"/>
      <x:c r="CQ113" s="19"/>
      <x:c r="CR113" s="19"/>
      <x:c r="CS113" s="19"/>
      <x:c r="CT113" s="19"/>
      <x:c r="CU113" s="19"/>
      <x:c r="CV113" s="19"/>
      <x:c r="CW113" s="19"/>
      <x:c r="CX113" s="19"/>
      <x:c r="CY113" s="19"/>
      <x:c r="CZ113" s="19"/>
      <x:c r="DA113" s="19"/>
      <x:c r="DB113" s="19"/>
      <x:c r="DC113" s="19"/>
      <x:c r="DD113" s="19"/>
      <x:c r="DE113" s="19"/>
      <x:c r="DF113" s="19"/>
      <x:c r="DG113" s="19"/>
      <x:c r="DH113" s="19"/>
      <x:c r="DI113" s="19"/>
      <x:c r="DJ113" s="19"/>
      <x:c r="DK113" s="19"/>
      <x:c r="DL113" s="19"/>
      <x:c r="DM113" s="19"/>
      <x:c r="DN113" s="19"/>
      <x:c r="DO113" s="19"/>
      <x:c r="DP113" s="19"/>
      <x:c r="DQ113" s="19"/>
      <x:c r="DR113" s="19"/>
      <x:c r="DS113" s="19"/>
      <x:c r="DT113" s="19"/>
      <x:c r="DU113" s="19"/>
      <x:c r="DV113" s="19"/>
      <x:c r="DW113" s="19"/>
      <x:c r="DX113" s="19"/>
      <x:c r="DY113" s="19"/>
      <x:c r="DZ113" s="19"/>
      <x:c r="EA113" s="19"/>
      <x:c r="EB113" s="19"/>
      <x:c r="EC113" s="19"/>
      <x:c r="ED113" s="19"/>
      <x:c r="EE113" s="19"/>
      <x:c r="EF113" s="19"/>
      <x:c r="EG113" s="19"/>
      <x:c r="EH113" s="19"/>
      <x:c r="EI113" s="19"/>
      <x:c r="EJ113" s="19"/>
      <x:c r="EK113" s="19"/>
      <x:c r="EL113" s="19"/>
      <x:c r="EM113" s="19"/>
      <x:c r="EN113" s="19"/>
      <x:c r="EO113" s="19"/>
      <x:c r="EP113" s="19"/>
      <x:c r="EQ113" s="19"/>
      <x:c r="ER113" s="19"/>
      <x:c r="ES113" s="19"/>
      <x:c r="ET113" s="19"/>
      <x:c r="EU113" s="19"/>
      <x:c r="EV113" s="19"/>
      <x:c r="EW113" s="19"/>
      <x:c r="EX113" s="19"/>
      <x:c r="EY113" s="19"/>
      <x:c r="EZ113" s="19"/>
      <x:c r="FA113" s="19"/>
      <x:c r="FB113" s="19"/>
      <x:c r="FC113" s="19"/>
      <x:c r="FD113" s="19"/>
      <x:c r="FE113" s="19"/>
      <x:c r="FF113" s="19"/>
      <x:c r="FG113" s="19"/>
      <x:c r="FH113" s="19"/>
      <x:c r="FI113" s="19"/>
      <x:c r="FJ113" s="19"/>
      <x:c r="FK113" s="19"/>
      <x:c r="FL113" s="19"/>
      <x:c r="FM113" s="19"/>
      <x:c r="FN113" s="19"/>
      <x:c r="FO113" s="19"/>
      <x:c r="FP113" s="19"/>
      <x:c r="FQ113" s="19"/>
      <x:c r="FR113" s="19"/>
      <x:c r="FS113" s="19"/>
      <x:c r="FT113" s="19"/>
      <x:c r="FU113" s="19"/>
      <x:c r="FV113" s="19"/>
      <x:c r="FW113" s="19"/>
      <x:c r="FX113" s="19"/>
      <x:c r="FY113" s="19"/>
      <x:c r="FZ113" s="19"/>
      <x:c r="GA113" s="19"/>
      <x:c r="GB113" s="19"/>
      <x:c r="GC113" s="19"/>
      <x:c r="GD113" s="19"/>
      <x:c r="GE113" s="19"/>
      <x:c r="GF113" s="19"/>
      <x:c r="GG113" s="19"/>
      <x:c r="GH113" s="19"/>
      <x:c r="GI113" s="19"/>
      <x:c r="GJ113" s="19"/>
      <x:c r="GK113" s="19"/>
      <x:c r="GL113" s="19"/>
      <x:c r="GM113" s="19"/>
      <x:c r="GN113" s="19"/>
      <x:c r="GO113" s="19"/>
      <x:c r="GP113" s="19"/>
      <x:c r="GQ113" s="19"/>
      <x:c r="GR113" s="19"/>
      <x:c r="GS113" s="19"/>
      <x:c r="GT113" s="19"/>
      <x:c r="GU113" s="19"/>
      <x:c r="GV113" s="19"/>
      <x:c r="GW113" s="19"/>
      <x:c r="GX113" s="19"/>
      <x:c r="GY113" s="19"/>
      <x:c r="GZ113" s="19"/>
      <x:c r="HA113" s="19"/>
      <x:c r="HB113" s="19"/>
      <x:c r="HC113" s="19"/>
      <x:c r="HD113" s="19"/>
      <x:c r="HE113" s="19"/>
      <x:c r="HF113" s="19"/>
      <x:c r="HG113" s="19"/>
      <x:c r="HH113" s="19"/>
      <x:c r="HI113" s="19"/>
      <x:c r="HJ113" s="19"/>
      <x:c r="HK113" s="19"/>
      <x:c r="HL113" s="19"/>
      <x:c r="HM113" s="19"/>
      <x:c r="HN113" s="19"/>
      <x:c r="HO113" s="19"/>
      <x:c r="HP113" s="19"/>
      <x:c r="HQ113" s="19"/>
      <x:c r="HR113" s="19"/>
      <x:c r="HS113" s="19"/>
      <x:c r="HT113" s="19"/>
      <x:c r="HU113" s="19"/>
      <x:c r="HV113" s="19"/>
      <x:c r="HW113" s="19"/>
      <x:c r="HX113" s="19"/>
      <x:c r="HY113" s="19"/>
      <x:c r="HZ113" s="19"/>
      <x:c r="IA113" s="19"/>
      <x:c r="IB113" s="19"/>
      <x:c r="IC113" s="19"/>
      <x:c r="ID113" s="19"/>
      <x:c r="IE113" s="19"/>
      <x:c r="IF113" s="19"/>
      <x:c r="IG113" s="19"/>
      <x:c r="IH113" s="19"/>
      <x:c r="II113" s="19"/>
      <x:c r="IJ113" s="19"/>
      <x:c r="IK113" s="19"/>
      <x:c r="IL113" s="19"/>
      <x:c r="IM113" s="19"/>
      <x:c r="IN113" s="19"/>
      <x:c r="IO113" s="19"/>
      <x:c r="IP113" s="19"/>
      <x:c r="IQ113" s="19"/>
      <x:c r="IR113" s="19"/>
      <x:c r="IS113" s="19"/>
      <x:c r="IT113" s="19"/>
      <x:c r="IU113" s="19"/>
      <x:c r="IV113" s="19"/>
    </x:row>
    <x:row r="114" spans="1:256" s="20" customFormat="1" ht="20.100000000000001" customHeight="1">
      <x:c r="A114" s="2610"/>
      <x:c r="B114" s="2613"/>
      <x:c r="C114" s="1108" t="s">
        <x:v>3245</x:v>
      </x:c>
      <x:c r="D114" s="1108" t="s">
        <x:v>7443</x:v>
      </x:c>
      <x:c r="E114" s="1558">
        <x:v>46.530000000000001</x:v>
      </x:c>
      <x:c r="F114" s="889" t="s">
        <x:v>1006</x:v>
      </x:c>
      <x:c r="G114" s="1559">
        <x:v>281</x:v>
      </x:c>
      <x:c r="H114" s="1559">
        <x:v>281</x:v>
      </x:c>
      <x:c r="I114" s="1559">
        <x:v>0</x:v>
      </x:c>
      <x:c r="J114" s="889" t="s">
        <x:v>4965</x:v>
      </x:c>
      <x:c r="K114" s="1120" t="s">
        <x:v>5777</x:v>
      </x:c>
      <x:c r="L114" s="19"/>
      <x:c r="M114" s="19"/>
      <x:c r="N114" s="19"/>
      <x:c r="O114" s="19"/>
      <x:c r="P114" s="19"/>
      <x:c r="Q114" s="19"/>
      <x:c r="R114" s="19"/>
      <x:c r="S114" s="19"/>
      <x:c r="T114" s="19"/>
      <x:c r="U114" s="19"/>
      <x:c r="V114" s="19"/>
      <x:c r="W114" s="19"/>
      <x:c r="X114" s="19"/>
      <x:c r="Y114" s="19"/>
      <x:c r="Z114" s="19"/>
      <x:c r="AA114" s="19"/>
      <x:c r="AB114" s="19"/>
      <x:c r="AC114" s="19"/>
      <x:c r="AD114" s="19"/>
      <x:c r="AE114" s="19"/>
      <x:c r="AF114" s="19"/>
      <x:c r="AG114" s="19"/>
      <x:c r="AH114" s="19"/>
      <x:c r="AI114" s="19"/>
      <x:c r="AJ114" s="19"/>
      <x:c r="AK114" s="19"/>
      <x:c r="AL114" s="19"/>
      <x:c r="AM114" s="19"/>
      <x:c r="AN114" s="19"/>
      <x:c r="AO114" s="19"/>
      <x:c r="AP114" s="19"/>
      <x:c r="AQ114" s="19"/>
      <x:c r="AR114" s="19"/>
      <x:c r="AS114" s="19"/>
      <x:c r="AT114" s="19"/>
      <x:c r="AU114" s="19"/>
      <x:c r="AV114" s="19"/>
      <x:c r="AW114" s="19"/>
      <x:c r="AX114" s="19"/>
      <x:c r="AY114" s="19"/>
      <x:c r="AZ114" s="19"/>
      <x:c r="BA114" s="19"/>
      <x:c r="BB114" s="19"/>
      <x:c r="BC114" s="19"/>
      <x:c r="BD114" s="19"/>
      <x:c r="BE114" s="19"/>
      <x:c r="BF114" s="19"/>
      <x:c r="BG114" s="19"/>
      <x:c r="BH114" s="19"/>
      <x:c r="BI114" s="19"/>
      <x:c r="BJ114" s="19"/>
      <x:c r="BK114" s="19"/>
      <x:c r="BL114" s="19"/>
      <x:c r="BM114" s="19"/>
      <x:c r="BN114" s="19"/>
      <x:c r="BO114" s="19"/>
      <x:c r="BP114" s="19"/>
      <x:c r="BQ114" s="19"/>
      <x:c r="BR114" s="19"/>
      <x:c r="BS114" s="19"/>
      <x:c r="BT114" s="19"/>
      <x:c r="BU114" s="19"/>
      <x:c r="BV114" s="19"/>
      <x:c r="BW114" s="19"/>
      <x:c r="BX114" s="19"/>
      <x:c r="BY114" s="19"/>
      <x:c r="BZ114" s="19"/>
      <x:c r="CA114" s="19"/>
      <x:c r="CB114" s="19"/>
      <x:c r="CC114" s="19"/>
      <x:c r="CD114" s="19"/>
      <x:c r="CE114" s="19"/>
      <x:c r="CF114" s="19"/>
      <x:c r="CG114" s="19"/>
      <x:c r="CH114" s="19"/>
      <x:c r="CI114" s="19"/>
      <x:c r="CJ114" s="19"/>
      <x:c r="CK114" s="19"/>
      <x:c r="CL114" s="19"/>
      <x:c r="CM114" s="19"/>
      <x:c r="CN114" s="19"/>
      <x:c r="CO114" s="19"/>
      <x:c r="CP114" s="19"/>
      <x:c r="CQ114" s="19"/>
      <x:c r="CR114" s="19"/>
      <x:c r="CS114" s="19"/>
      <x:c r="CT114" s="19"/>
      <x:c r="CU114" s="19"/>
      <x:c r="CV114" s="19"/>
      <x:c r="CW114" s="19"/>
      <x:c r="CX114" s="19"/>
      <x:c r="CY114" s="19"/>
      <x:c r="CZ114" s="19"/>
      <x:c r="DA114" s="19"/>
      <x:c r="DB114" s="19"/>
      <x:c r="DC114" s="19"/>
      <x:c r="DD114" s="19"/>
      <x:c r="DE114" s="19"/>
      <x:c r="DF114" s="19"/>
      <x:c r="DG114" s="19"/>
      <x:c r="DH114" s="19"/>
      <x:c r="DI114" s="19"/>
      <x:c r="DJ114" s="19"/>
      <x:c r="DK114" s="19"/>
      <x:c r="DL114" s="19"/>
      <x:c r="DM114" s="19"/>
      <x:c r="DN114" s="19"/>
      <x:c r="DO114" s="19"/>
      <x:c r="DP114" s="19"/>
      <x:c r="DQ114" s="19"/>
      <x:c r="DR114" s="19"/>
      <x:c r="DS114" s="19"/>
      <x:c r="DT114" s="19"/>
      <x:c r="DU114" s="19"/>
      <x:c r="DV114" s="19"/>
      <x:c r="DW114" s="19"/>
      <x:c r="DX114" s="19"/>
      <x:c r="DY114" s="19"/>
      <x:c r="DZ114" s="19"/>
      <x:c r="EA114" s="19"/>
      <x:c r="EB114" s="19"/>
      <x:c r="EC114" s="19"/>
      <x:c r="ED114" s="19"/>
      <x:c r="EE114" s="19"/>
      <x:c r="EF114" s="19"/>
      <x:c r="EG114" s="19"/>
      <x:c r="EH114" s="19"/>
      <x:c r="EI114" s="19"/>
      <x:c r="EJ114" s="19"/>
      <x:c r="EK114" s="19"/>
      <x:c r="EL114" s="19"/>
      <x:c r="EM114" s="19"/>
      <x:c r="EN114" s="19"/>
      <x:c r="EO114" s="19"/>
      <x:c r="EP114" s="19"/>
      <x:c r="EQ114" s="19"/>
      <x:c r="ER114" s="19"/>
      <x:c r="ES114" s="19"/>
      <x:c r="ET114" s="19"/>
      <x:c r="EU114" s="19"/>
      <x:c r="EV114" s="19"/>
      <x:c r="EW114" s="19"/>
      <x:c r="EX114" s="19"/>
      <x:c r="EY114" s="19"/>
      <x:c r="EZ114" s="19"/>
      <x:c r="FA114" s="19"/>
      <x:c r="FB114" s="19"/>
      <x:c r="FC114" s="19"/>
      <x:c r="FD114" s="19"/>
      <x:c r="FE114" s="19"/>
      <x:c r="FF114" s="19"/>
      <x:c r="FG114" s="19"/>
      <x:c r="FH114" s="19"/>
      <x:c r="FI114" s="19"/>
      <x:c r="FJ114" s="19"/>
      <x:c r="FK114" s="19"/>
      <x:c r="FL114" s="19"/>
      <x:c r="FM114" s="19"/>
      <x:c r="FN114" s="19"/>
      <x:c r="FO114" s="19"/>
      <x:c r="FP114" s="19"/>
      <x:c r="FQ114" s="19"/>
      <x:c r="FR114" s="19"/>
      <x:c r="FS114" s="19"/>
      <x:c r="FT114" s="19"/>
      <x:c r="FU114" s="19"/>
      <x:c r="FV114" s="19"/>
      <x:c r="FW114" s="19"/>
      <x:c r="FX114" s="19"/>
      <x:c r="FY114" s="19"/>
      <x:c r="FZ114" s="19"/>
      <x:c r="GA114" s="19"/>
      <x:c r="GB114" s="19"/>
      <x:c r="GC114" s="19"/>
      <x:c r="GD114" s="19"/>
      <x:c r="GE114" s="19"/>
      <x:c r="GF114" s="19"/>
      <x:c r="GG114" s="19"/>
      <x:c r="GH114" s="19"/>
      <x:c r="GI114" s="19"/>
      <x:c r="GJ114" s="19"/>
      <x:c r="GK114" s="19"/>
      <x:c r="GL114" s="19"/>
      <x:c r="GM114" s="19"/>
      <x:c r="GN114" s="19"/>
      <x:c r="GO114" s="19"/>
      <x:c r="GP114" s="19"/>
      <x:c r="GQ114" s="19"/>
      <x:c r="GR114" s="19"/>
      <x:c r="GS114" s="19"/>
      <x:c r="GT114" s="19"/>
      <x:c r="GU114" s="19"/>
      <x:c r="GV114" s="19"/>
      <x:c r="GW114" s="19"/>
      <x:c r="GX114" s="19"/>
      <x:c r="GY114" s="19"/>
      <x:c r="GZ114" s="19"/>
      <x:c r="HA114" s="19"/>
      <x:c r="HB114" s="19"/>
      <x:c r="HC114" s="19"/>
      <x:c r="HD114" s="19"/>
      <x:c r="HE114" s="19"/>
      <x:c r="HF114" s="19"/>
      <x:c r="HG114" s="19"/>
      <x:c r="HH114" s="19"/>
      <x:c r="HI114" s="19"/>
      <x:c r="HJ114" s="19"/>
      <x:c r="HK114" s="19"/>
      <x:c r="HL114" s="19"/>
      <x:c r="HM114" s="19"/>
      <x:c r="HN114" s="19"/>
      <x:c r="HO114" s="19"/>
      <x:c r="HP114" s="19"/>
      <x:c r="HQ114" s="19"/>
      <x:c r="HR114" s="19"/>
      <x:c r="HS114" s="19"/>
      <x:c r="HT114" s="19"/>
      <x:c r="HU114" s="19"/>
      <x:c r="HV114" s="19"/>
      <x:c r="HW114" s="19"/>
      <x:c r="HX114" s="19"/>
      <x:c r="HY114" s="19"/>
      <x:c r="HZ114" s="19"/>
      <x:c r="IA114" s="19"/>
      <x:c r="IB114" s="19"/>
      <x:c r="IC114" s="19"/>
      <x:c r="ID114" s="19"/>
      <x:c r="IE114" s="19"/>
      <x:c r="IF114" s="19"/>
      <x:c r="IG114" s="19"/>
      <x:c r="IH114" s="19"/>
      <x:c r="II114" s="19"/>
      <x:c r="IJ114" s="19"/>
      <x:c r="IK114" s="19"/>
      <x:c r="IL114" s="19"/>
      <x:c r="IM114" s="19"/>
      <x:c r="IN114" s="19"/>
      <x:c r="IO114" s="19"/>
      <x:c r="IP114" s="19"/>
      <x:c r="IQ114" s="19"/>
      <x:c r="IR114" s="19"/>
      <x:c r="IS114" s="19"/>
      <x:c r="IT114" s="19"/>
      <x:c r="IU114" s="19"/>
      <x:c r="IV114" s="19"/>
    </x:row>
    <x:row r="115" spans="1:256" s="20" customFormat="1" ht="20.100000000000001" customHeight="1">
      <x:c r="A115" s="2610"/>
      <x:c r="B115" s="2613"/>
      <x:c r="C115" s="1108" t="s">
        <x:v>6346</x:v>
      </x:c>
      <x:c r="D115" s="1108" t="s">
        <x:v>7929</x:v>
      </x:c>
      <x:c r="E115" s="1558">
        <x:v>473</x:v>
      </x:c>
      <x:c r="F115" s="889" t="s">
        <x:v>1006</x:v>
      </x:c>
      <x:c r="G115" s="1559">
        <x:v>16109</x:v>
      </x:c>
      <x:c r="H115" s="1559">
        <x:v>16109</x:v>
      </x:c>
      <x:c r="I115" s="1559">
        <x:v>0</x:v>
      </x:c>
      <x:c r="J115" s="889" t="s">
        <x:v>4965</x:v>
      </x:c>
      <x:c r="K115" s="1120" t="s">
        <x:v>7288</x:v>
      </x:c>
      <x:c r="L115" s="19"/>
      <x:c r="M115" s="19"/>
      <x:c r="N115" s="19"/>
      <x:c r="O115" s="19"/>
      <x:c r="P115" s="19"/>
      <x:c r="Q115" s="19"/>
      <x:c r="R115" s="19"/>
      <x:c r="S115" s="19"/>
      <x:c r="T115" s="19"/>
      <x:c r="U115" s="19"/>
      <x:c r="V115" s="19"/>
      <x:c r="W115" s="19"/>
      <x:c r="X115" s="19"/>
      <x:c r="Y115" s="19"/>
      <x:c r="Z115" s="19"/>
      <x:c r="AA115" s="19"/>
      <x:c r="AB115" s="19"/>
      <x:c r="AC115" s="19"/>
      <x:c r="AD115" s="19"/>
      <x:c r="AE115" s="19"/>
      <x:c r="AF115" s="19"/>
      <x:c r="AG115" s="19"/>
      <x:c r="AH115" s="19"/>
      <x:c r="AI115" s="19"/>
      <x:c r="AJ115" s="19"/>
      <x:c r="AK115" s="19"/>
      <x:c r="AL115" s="19"/>
      <x:c r="AM115" s="19"/>
      <x:c r="AN115" s="19"/>
      <x:c r="AO115" s="19"/>
      <x:c r="AP115" s="19"/>
      <x:c r="AQ115" s="19"/>
      <x:c r="AR115" s="19"/>
      <x:c r="AS115" s="19"/>
      <x:c r="AT115" s="19"/>
      <x:c r="AU115" s="19"/>
      <x:c r="AV115" s="19"/>
      <x:c r="AW115" s="19"/>
      <x:c r="AX115" s="19"/>
      <x:c r="AY115" s="19"/>
      <x:c r="AZ115" s="19"/>
      <x:c r="BA115" s="19"/>
      <x:c r="BB115" s="19"/>
      <x:c r="BC115" s="19"/>
      <x:c r="BD115" s="19"/>
      <x:c r="BE115" s="19"/>
      <x:c r="BF115" s="19"/>
      <x:c r="BG115" s="19"/>
      <x:c r="BH115" s="19"/>
      <x:c r="BI115" s="19"/>
      <x:c r="BJ115" s="19"/>
      <x:c r="BK115" s="19"/>
      <x:c r="BL115" s="19"/>
      <x:c r="BM115" s="19"/>
      <x:c r="BN115" s="19"/>
      <x:c r="BO115" s="19"/>
      <x:c r="BP115" s="19"/>
      <x:c r="BQ115" s="19"/>
      <x:c r="BR115" s="19"/>
      <x:c r="BS115" s="19"/>
      <x:c r="BT115" s="19"/>
      <x:c r="BU115" s="19"/>
      <x:c r="BV115" s="19"/>
      <x:c r="BW115" s="19"/>
      <x:c r="BX115" s="19"/>
      <x:c r="BY115" s="19"/>
      <x:c r="BZ115" s="19"/>
      <x:c r="CA115" s="19"/>
      <x:c r="CB115" s="19"/>
      <x:c r="CC115" s="19"/>
      <x:c r="CD115" s="19"/>
      <x:c r="CE115" s="19"/>
      <x:c r="CF115" s="19"/>
      <x:c r="CG115" s="19"/>
      <x:c r="CH115" s="19"/>
      <x:c r="CI115" s="19"/>
      <x:c r="CJ115" s="19"/>
      <x:c r="CK115" s="19"/>
      <x:c r="CL115" s="19"/>
      <x:c r="CM115" s="19"/>
      <x:c r="CN115" s="19"/>
      <x:c r="CO115" s="19"/>
      <x:c r="CP115" s="19"/>
      <x:c r="CQ115" s="19"/>
      <x:c r="CR115" s="19"/>
      <x:c r="CS115" s="19"/>
      <x:c r="CT115" s="19"/>
      <x:c r="CU115" s="19"/>
      <x:c r="CV115" s="19"/>
      <x:c r="CW115" s="19"/>
      <x:c r="CX115" s="19"/>
      <x:c r="CY115" s="19"/>
      <x:c r="CZ115" s="19"/>
      <x:c r="DA115" s="19"/>
      <x:c r="DB115" s="19"/>
      <x:c r="DC115" s="19"/>
      <x:c r="DD115" s="19"/>
      <x:c r="DE115" s="19"/>
      <x:c r="DF115" s="19"/>
      <x:c r="DG115" s="19"/>
      <x:c r="DH115" s="19"/>
      <x:c r="DI115" s="19"/>
      <x:c r="DJ115" s="19"/>
      <x:c r="DK115" s="19"/>
      <x:c r="DL115" s="19"/>
      <x:c r="DM115" s="19"/>
      <x:c r="DN115" s="19"/>
      <x:c r="DO115" s="19"/>
      <x:c r="DP115" s="19"/>
      <x:c r="DQ115" s="19"/>
      <x:c r="DR115" s="19"/>
      <x:c r="DS115" s="19"/>
      <x:c r="DT115" s="19"/>
      <x:c r="DU115" s="19"/>
      <x:c r="DV115" s="19"/>
      <x:c r="DW115" s="19"/>
      <x:c r="DX115" s="19"/>
      <x:c r="DY115" s="19"/>
      <x:c r="DZ115" s="19"/>
      <x:c r="EA115" s="19"/>
      <x:c r="EB115" s="19"/>
      <x:c r="EC115" s="19"/>
      <x:c r="ED115" s="19"/>
      <x:c r="EE115" s="19"/>
      <x:c r="EF115" s="19"/>
      <x:c r="EG115" s="19"/>
      <x:c r="EH115" s="19"/>
      <x:c r="EI115" s="19"/>
      <x:c r="EJ115" s="19"/>
      <x:c r="EK115" s="19"/>
      <x:c r="EL115" s="19"/>
      <x:c r="EM115" s="19"/>
      <x:c r="EN115" s="19"/>
      <x:c r="EO115" s="19"/>
      <x:c r="EP115" s="19"/>
      <x:c r="EQ115" s="19"/>
      <x:c r="ER115" s="19"/>
      <x:c r="ES115" s="19"/>
      <x:c r="ET115" s="19"/>
      <x:c r="EU115" s="19"/>
      <x:c r="EV115" s="19"/>
      <x:c r="EW115" s="19"/>
      <x:c r="EX115" s="19"/>
      <x:c r="EY115" s="19"/>
      <x:c r="EZ115" s="19"/>
      <x:c r="FA115" s="19"/>
      <x:c r="FB115" s="19"/>
      <x:c r="FC115" s="19"/>
      <x:c r="FD115" s="19"/>
      <x:c r="FE115" s="19"/>
      <x:c r="FF115" s="19"/>
      <x:c r="FG115" s="19"/>
      <x:c r="FH115" s="19"/>
      <x:c r="FI115" s="19"/>
      <x:c r="FJ115" s="19"/>
      <x:c r="FK115" s="19"/>
      <x:c r="FL115" s="19"/>
      <x:c r="FM115" s="19"/>
      <x:c r="FN115" s="19"/>
      <x:c r="FO115" s="19"/>
      <x:c r="FP115" s="19"/>
      <x:c r="FQ115" s="19"/>
      <x:c r="FR115" s="19"/>
      <x:c r="FS115" s="19"/>
      <x:c r="FT115" s="19"/>
      <x:c r="FU115" s="19"/>
      <x:c r="FV115" s="19"/>
      <x:c r="FW115" s="19"/>
      <x:c r="FX115" s="19"/>
      <x:c r="FY115" s="19"/>
      <x:c r="FZ115" s="19"/>
      <x:c r="GA115" s="19"/>
      <x:c r="GB115" s="19"/>
      <x:c r="GC115" s="19"/>
      <x:c r="GD115" s="19"/>
      <x:c r="GE115" s="19"/>
      <x:c r="GF115" s="19"/>
      <x:c r="GG115" s="19"/>
      <x:c r="GH115" s="19"/>
      <x:c r="GI115" s="19"/>
      <x:c r="GJ115" s="19"/>
      <x:c r="GK115" s="19"/>
      <x:c r="GL115" s="19"/>
      <x:c r="GM115" s="19"/>
      <x:c r="GN115" s="19"/>
      <x:c r="GO115" s="19"/>
      <x:c r="GP115" s="19"/>
      <x:c r="GQ115" s="19"/>
      <x:c r="GR115" s="19"/>
      <x:c r="GS115" s="19"/>
      <x:c r="GT115" s="19"/>
      <x:c r="GU115" s="19"/>
      <x:c r="GV115" s="19"/>
      <x:c r="GW115" s="19"/>
      <x:c r="GX115" s="19"/>
      <x:c r="GY115" s="19"/>
      <x:c r="GZ115" s="19"/>
      <x:c r="HA115" s="19"/>
      <x:c r="HB115" s="19"/>
      <x:c r="HC115" s="19"/>
      <x:c r="HD115" s="19"/>
      <x:c r="HE115" s="19"/>
      <x:c r="HF115" s="19"/>
      <x:c r="HG115" s="19"/>
      <x:c r="HH115" s="19"/>
      <x:c r="HI115" s="19"/>
      <x:c r="HJ115" s="19"/>
      <x:c r="HK115" s="19"/>
      <x:c r="HL115" s="19"/>
      <x:c r="HM115" s="19"/>
      <x:c r="HN115" s="19"/>
      <x:c r="HO115" s="19"/>
      <x:c r="HP115" s="19"/>
      <x:c r="HQ115" s="19"/>
      <x:c r="HR115" s="19"/>
      <x:c r="HS115" s="19"/>
      <x:c r="HT115" s="19"/>
      <x:c r="HU115" s="19"/>
      <x:c r="HV115" s="19"/>
      <x:c r="HW115" s="19"/>
      <x:c r="HX115" s="19"/>
      <x:c r="HY115" s="19"/>
      <x:c r="HZ115" s="19"/>
      <x:c r="IA115" s="19"/>
      <x:c r="IB115" s="19"/>
      <x:c r="IC115" s="19"/>
      <x:c r="ID115" s="19"/>
      <x:c r="IE115" s="19"/>
      <x:c r="IF115" s="19"/>
      <x:c r="IG115" s="19"/>
      <x:c r="IH115" s="19"/>
      <x:c r="II115" s="19"/>
      <x:c r="IJ115" s="19"/>
      <x:c r="IK115" s="19"/>
      <x:c r="IL115" s="19"/>
      <x:c r="IM115" s="19"/>
      <x:c r="IN115" s="19"/>
      <x:c r="IO115" s="19"/>
      <x:c r="IP115" s="19"/>
      <x:c r="IQ115" s="19"/>
      <x:c r="IR115" s="19"/>
      <x:c r="IS115" s="19"/>
      <x:c r="IT115" s="19"/>
      <x:c r="IU115" s="19"/>
      <x:c r="IV115" s="19"/>
    </x:row>
    <x:row r="116" spans="1:256" s="20" customFormat="1" ht="20.100000000000001" customHeight="1">
      <x:c r="A116" s="2610"/>
      <x:c r="B116" s="2613"/>
      <x:c r="C116" s="1108" t="s">
        <x:v>8453</x:v>
      </x:c>
      <x:c r="D116" s="1108" t="s">
        <x:v>7955</x:v>
      </x:c>
      <x:c r="E116" s="1558">
        <x:v>330</x:v>
      </x:c>
      <x:c r="F116" s="889" t="s">
        <x:v>1006</x:v>
      </x:c>
      <x:c r="G116" s="1559">
        <x:v>1873</x:v>
      </x:c>
      <x:c r="H116" s="1559">
        <x:v>1873</x:v>
      </x:c>
      <x:c r="I116" s="1559">
        <x:v>0</x:v>
      </x:c>
      <x:c r="J116" s="889" t="s">
        <x:v>4965</x:v>
      </x:c>
      <x:c r="K116" s="1120" t="s">
        <x:v>7288</x:v>
      </x:c>
      <x:c r="L116" s="19"/>
      <x:c r="M116" s="19"/>
      <x:c r="N116" s="19"/>
      <x:c r="O116" s="19"/>
      <x:c r="P116" s="19"/>
      <x:c r="Q116" s="19"/>
      <x:c r="R116" s="19"/>
      <x:c r="S116" s="19"/>
      <x:c r="T116" s="19"/>
      <x:c r="U116" s="19"/>
      <x:c r="V116" s="19"/>
      <x:c r="W116" s="19"/>
      <x:c r="X116" s="19"/>
      <x:c r="Y116" s="19"/>
      <x:c r="Z116" s="19"/>
      <x:c r="AA116" s="19"/>
      <x:c r="AB116" s="19"/>
      <x:c r="AC116" s="19"/>
      <x:c r="AD116" s="19"/>
      <x:c r="AE116" s="19"/>
      <x:c r="AF116" s="19"/>
      <x:c r="AG116" s="19"/>
      <x:c r="AH116" s="19"/>
      <x:c r="AI116" s="19"/>
      <x:c r="AJ116" s="19"/>
      <x:c r="AK116" s="19"/>
      <x:c r="AL116" s="19"/>
      <x:c r="AM116" s="19"/>
      <x:c r="AN116" s="19"/>
      <x:c r="AO116" s="19"/>
      <x:c r="AP116" s="19"/>
      <x:c r="AQ116" s="19"/>
      <x:c r="AR116" s="19"/>
      <x:c r="AS116" s="19"/>
      <x:c r="AT116" s="19"/>
      <x:c r="AU116" s="19"/>
      <x:c r="AV116" s="19"/>
      <x:c r="AW116" s="19"/>
      <x:c r="AX116" s="19"/>
      <x:c r="AY116" s="19"/>
      <x:c r="AZ116" s="19"/>
      <x:c r="BA116" s="19"/>
      <x:c r="BB116" s="19"/>
      <x:c r="BC116" s="19"/>
      <x:c r="BD116" s="19"/>
      <x:c r="BE116" s="19"/>
      <x:c r="BF116" s="19"/>
      <x:c r="BG116" s="19"/>
      <x:c r="BH116" s="19"/>
      <x:c r="BI116" s="19"/>
      <x:c r="BJ116" s="19"/>
      <x:c r="BK116" s="19"/>
      <x:c r="BL116" s="19"/>
      <x:c r="BM116" s="19"/>
      <x:c r="BN116" s="19"/>
      <x:c r="BO116" s="19"/>
      <x:c r="BP116" s="19"/>
      <x:c r="BQ116" s="19"/>
      <x:c r="BR116" s="19"/>
      <x:c r="BS116" s="19"/>
      <x:c r="BT116" s="19"/>
      <x:c r="BU116" s="19"/>
      <x:c r="BV116" s="19"/>
      <x:c r="BW116" s="19"/>
      <x:c r="BX116" s="19"/>
      <x:c r="BY116" s="19"/>
      <x:c r="BZ116" s="19"/>
      <x:c r="CA116" s="19"/>
      <x:c r="CB116" s="19"/>
      <x:c r="CC116" s="19"/>
      <x:c r="CD116" s="19"/>
      <x:c r="CE116" s="19"/>
      <x:c r="CF116" s="19"/>
      <x:c r="CG116" s="19"/>
      <x:c r="CH116" s="19"/>
      <x:c r="CI116" s="19"/>
      <x:c r="CJ116" s="19"/>
      <x:c r="CK116" s="19"/>
      <x:c r="CL116" s="19"/>
      <x:c r="CM116" s="19"/>
      <x:c r="CN116" s="19"/>
      <x:c r="CO116" s="19"/>
      <x:c r="CP116" s="19"/>
      <x:c r="CQ116" s="19"/>
      <x:c r="CR116" s="19"/>
      <x:c r="CS116" s="19"/>
      <x:c r="CT116" s="19"/>
      <x:c r="CU116" s="19"/>
      <x:c r="CV116" s="19"/>
      <x:c r="CW116" s="19"/>
      <x:c r="CX116" s="19"/>
      <x:c r="CY116" s="19"/>
      <x:c r="CZ116" s="19"/>
      <x:c r="DA116" s="19"/>
      <x:c r="DB116" s="19"/>
      <x:c r="DC116" s="19"/>
      <x:c r="DD116" s="19"/>
      <x:c r="DE116" s="19"/>
      <x:c r="DF116" s="19"/>
      <x:c r="DG116" s="19"/>
      <x:c r="DH116" s="19"/>
      <x:c r="DI116" s="19"/>
      <x:c r="DJ116" s="19"/>
      <x:c r="DK116" s="19"/>
      <x:c r="DL116" s="19"/>
      <x:c r="DM116" s="19"/>
      <x:c r="DN116" s="19"/>
      <x:c r="DO116" s="19"/>
      <x:c r="DP116" s="19"/>
      <x:c r="DQ116" s="19"/>
      <x:c r="DR116" s="19"/>
      <x:c r="DS116" s="19"/>
      <x:c r="DT116" s="19"/>
      <x:c r="DU116" s="19"/>
      <x:c r="DV116" s="19"/>
      <x:c r="DW116" s="19"/>
      <x:c r="DX116" s="19"/>
      <x:c r="DY116" s="19"/>
      <x:c r="DZ116" s="19"/>
      <x:c r="EA116" s="19"/>
      <x:c r="EB116" s="19"/>
      <x:c r="EC116" s="19"/>
      <x:c r="ED116" s="19"/>
      <x:c r="EE116" s="19"/>
      <x:c r="EF116" s="19"/>
      <x:c r="EG116" s="19"/>
      <x:c r="EH116" s="19"/>
      <x:c r="EI116" s="19"/>
      <x:c r="EJ116" s="19"/>
      <x:c r="EK116" s="19"/>
      <x:c r="EL116" s="19"/>
      <x:c r="EM116" s="19"/>
      <x:c r="EN116" s="19"/>
      <x:c r="EO116" s="19"/>
      <x:c r="EP116" s="19"/>
      <x:c r="EQ116" s="19"/>
      <x:c r="ER116" s="19"/>
      <x:c r="ES116" s="19"/>
      <x:c r="ET116" s="19"/>
      <x:c r="EU116" s="19"/>
      <x:c r="EV116" s="19"/>
      <x:c r="EW116" s="19"/>
      <x:c r="EX116" s="19"/>
      <x:c r="EY116" s="19"/>
      <x:c r="EZ116" s="19"/>
      <x:c r="FA116" s="19"/>
      <x:c r="FB116" s="19"/>
      <x:c r="FC116" s="19"/>
      <x:c r="FD116" s="19"/>
      <x:c r="FE116" s="19"/>
      <x:c r="FF116" s="19"/>
      <x:c r="FG116" s="19"/>
      <x:c r="FH116" s="19"/>
      <x:c r="FI116" s="19"/>
      <x:c r="FJ116" s="19"/>
      <x:c r="FK116" s="19"/>
      <x:c r="FL116" s="19"/>
      <x:c r="FM116" s="19"/>
      <x:c r="FN116" s="19"/>
      <x:c r="FO116" s="19"/>
      <x:c r="FP116" s="19"/>
      <x:c r="FQ116" s="19"/>
      <x:c r="FR116" s="19"/>
      <x:c r="FS116" s="19"/>
      <x:c r="FT116" s="19"/>
      <x:c r="FU116" s="19"/>
      <x:c r="FV116" s="19"/>
      <x:c r="FW116" s="19"/>
      <x:c r="FX116" s="19"/>
      <x:c r="FY116" s="19"/>
      <x:c r="FZ116" s="19"/>
      <x:c r="GA116" s="19"/>
      <x:c r="GB116" s="19"/>
      <x:c r="GC116" s="19"/>
      <x:c r="GD116" s="19"/>
      <x:c r="GE116" s="19"/>
      <x:c r="GF116" s="19"/>
      <x:c r="GG116" s="19"/>
      <x:c r="GH116" s="19"/>
      <x:c r="GI116" s="19"/>
      <x:c r="GJ116" s="19"/>
      <x:c r="GK116" s="19"/>
      <x:c r="GL116" s="19"/>
      <x:c r="GM116" s="19"/>
      <x:c r="GN116" s="19"/>
      <x:c r="GO116" s="19"/>
      <x:c r="GP116" s="19"/>
      <x:c r="GQ116" s="19"/>
      <x:c r="GR116" s="19"/>
      <x:c r="GS116" s="19"/>
      <x:c r="GT116" s="19"/>
      <x:c r="GU116" s="19"/>
      <x:c r="GV116" s="19"/>
      <x:c r="GW116" s="19"/>
      <x:c r="GX116" s="19"/>
      <x:c r="GY116" s="19"/>
      <x:c r="GZ116" s="19"/>
      <x:c r="HA116" s="19"/>
      <x:c r="HB116" s="19"/>
      <x:c r="HC116" s="19"/>
      <x:c r="HD116" s="19"/>
      <x:c r="HE116" s="19"/>
      <x:c r="HF116" s="19"/>
      <x:c r="HG116" s="19"/>
      <x:c r="HH116" s="19"/>
      <x:c r="HI116" s="19"/>
      <x:c r="HJ116" s="19"/>
      <x:c r="HK116" s="19"/>
      <x:c r="HL116" s="19"/>
      <x:c r="HM116" s="19"/>
      <x:c r="HN116" s="19"/>
      <x:c r="HO116" s="19"/>
      <x:c r="HP116" s="19"/>
      <x:c r="HQ116" s="19"/>
      <x:c r="HR116" s="19"/>
      <x:c r="HS116" s="19"/>
      <x:c r="HT116" s="19"/>
      <x:c r="HU116" s="19"/>
      <x:c r="HV116" s="19"/>
      <x:c r="HW116" s="19"/>
      <x:c r="HX116" s="19"/>
      <x:c r="HY116" s="19"/>
      <x:c r="HZ116" s="19"/>
      <x:c r="IA116" s="19"/>
      <x:c r="IB116" s="19"/>
      <x:c r="IC116" s="19"/>
      <x:c r="ID116" s="19"/>
      <x:c r="IE116" s="19"/>
      <x:c r="IF116" s="19"/>
      <x:c r="IG116" s="19"/>
      <x:c r="IH116" s="19"/>
      <x:c r="II116" s="19"/>
      <x:c r="IJ116" s="19"/>
      <x:c r="IK116" s="19"/>
      <x:c r="IL116" s="19"/>
      <x:c r="IM116" s="19"/>
      <x:c r="IN116" s="19"/>
      <x:c r="IO116" s="19"/>
      <x:c r="IP116" s="19"/>
      <x:c r="IQ116" s="19"/>
      <x:c r="IR116" s="19"/>
      <x:c r="IS116" s="19"/>
      <x:c r="IT116" s="19"/>
      <x:c r="IU116" s="19"/>
      <x:c r="IV116" s="19"/>
    </x:row>
    <x:row r="117" spans="1:256" s="263" customFormat="1" ht="20.100000000000001" customHeight="1">
      <x:c r="A117" s="2610"/>
      <x:c r="B117" s="2613"/>
      <x:c r="C117" s="1108" t="s">
        <x:v>6384</x:v>
      </x:c>
      <x:c r="D117" s="1108" t="s">
        <x:v>331</x:v>
      </x:c>
      <x:c r="E117" s="1558">
        <x:v>80</x:v>
      </x:c>
      <x:c r="F117" s="889" t="s">
        <x:v>1006</x:v>
      </x:c>
      <x:c r="G117" s="1559">
        <x:v>2156</x:v>
      </x:c>
      <x:c r="H117" s="1559">
        <x:v>2156</x:v>
      </x:c>
      <x:c r="I117" s="1559">
        <x:v>0</x:v>
      </x:c>
      <x:c r="J117" s="889" t="s">
        <x:v>4965</x:v>
      </x:c>
      <x:c r="K117" s="1120" t="s">
        <x:v>7288</x:v>
      </x:c>
      <x:c r="L117" s="19"/>
      <x:c r="M117" s="19"/>
      <x:c r="N117" s="19"/>
      <x:c r="O117" s="19"/>
      <x:c r="P117" s="19"/>
      <x:c r="Q117" s="19"/>
      <x:c r="R117" s="19"/>
      <x:c r="S117" s="19"/>
      <x:c r="T117" s="19"/>
      <x:c r="U117" s="19"/>
      <x:c r="V117" s="19"/>
      <x:c r="W117" s="19"/>
      <x:c r="X117" s="19"/>
      <x:c r="Y117" s="19"/>
      <x:c r="Z117" s="19"/>
      <x:c r="AA117" s="19"/>
      <x:c r="AB117" s="19"/>
      <x:c r="AC117" s="19"/>
      <x:c r="AD117" s="19"/>
      <x:c r="AE117" s="19"/>
      <x:c r="AF117" s="19"/>
      <x:c r="AG117" s="19"/>
      <x:c r="AH117" s="19"/>
      <x:c r="AI117" s="19"/>
      <x:c r="AJ117" s="19"/>
      <x:c r="AK117" s="19"/>
      <x:c r="AL117" s="19"/>
      <x:c r="AM117" s="19"/>
      <x:c r="AN117" s="19"/>
      <x:c r="AO117" s="19"/>
      <x:c r="AP117" s="19"/>
      <x:c r="AQ117" s="19"/>
      <x:c r="AR117" s="19"/>
      <x:c r="AS117" s="19"/>
      <x:c r="AT117" s="19"/>
      <x:c r="AU117" s="19"/>
      <x:c r="AV117" s="19"/>
      <x:c r="AW117" s="19"/>
      <x:c r="AX117" s="19"/>
      <x:c r="AY117" s="19"/>
      <x:c r="AZ117" s="19"/>
      <x:c r="BA117" s="19"/>
      <x:c r="BB117" s="19"/>
      <x:c r="BC117" s="19"/>
      <x:c r="BD117" s="19"/>
      <x:c r="BE117" s="19"/>
      <x:c r="BF117" s="19"/>
      <x:c r="BG117" s="19"/>
      <x:c r="BH117" s="19"/>
      <x:c r="BI117" s="19"/>
      <x:c r="BJ117" s="19"/>
      <x:c r="BK117" s="19"/>
      <x:c r="BL117" s="19"/>
      <x:c r="BM117" s="19"/>
      <x:c r="BN117" s="19"/>
      <x:c r="BO117" s="19"/>
      <x:c r="BP117" s="19"/>
      <x:c r="BQ117" s="19"/>
      <x:c r="BR117" s="19"/>
      <x:c r="BS117" s="19"/>
      <x:c r="BT117" s="19"/>
      <x:c r="BU117" s="19"/>
      <x:c r="BV117" s="19"/>
      <x:c r="BW117" s="19"/>
      <x:c r="BX117" s="19"/>
      <x:c r="BY117" s="19"/>
      <x:c r="BZ117" s="19"/>
      <x:c r="CA117" s="19"/>
      <x:c r="CB117" s="19"/>
      <x:c r="CC117" s="19"/>
      <x:c r="CD117" s="19"/>
      <x:c r="CE117" s="19"/>
      <x:c r="CF117" s="19"/>
      <x:c r="CG117" s="19"/>
      <x:c r="CH117" s="19"/>
      <x:c r="CI117" s="19"/>
      <x:c r="CJ117" s="19"/>
      <x:c r="CK117" s="19"/>
      <x:c r="CL117" s="19"/>
      <x:c r="CM117" s="19"/>
      <x:c r="CN117" s="19"/>
      <x:c r="CO117" s="19"/>
      <x:c r="CP117" s="19"/>
      <x:c r="CQ117" s="19"/>
      <x:c r="CR117" s="19"/>
      <x:c r="CS117" s="19"/>
      <x:c r="CT117" s="19"/>
      <x:c r="CU117" s="19"/>
      <x:c r="CV117" s="19"/>
      <x:c r="CW117" s="19"/>
      <x:c r="CX117" s="19"/>
      <x:c r="CY117" s="19"/>
      <x:c r="CZ117" s="19"/>
      <x:c r="DA117" s="19"/>
      <x:c r="DB117" s="19"/>
      <x:c r="DC117" s="19"/>
      <x:c r="DD117" s="19"/>
      <x:c r="DE117" s="19"/>
      <x:c r="DF117" s="19"/>
      <x:c r="DG117" s="19"/>
      <x:c r="DH117" s="19"/>
      <x:c r="DI117" s="19"/>
      <x:c r="DJ117" s="19"/>
      <x:c r="DK117" s="19"/>
      <x:c r="DL117" s="19"/>
      <x:c r="DM117" s="19"/>
      <x:c r="DN117" s="19"/>
      <x:c r="DO117" s="19"/>
      <x:c r="DP117" s="19"/>
      <x:c r="DQ117" s="19"/>
      <x:c r="DR117" s="19"/>
      <x:c r="DS117" s="19"/>
      <x:c r="DT117" s="19"/>
      <x:c r="DU117" s="19"/>
      <x:c r="DV117" s="19"/>
      <x:c r="DW117" s="19"/>
      <x:c r="DX117" s="19"/>
      <x:c r="DY117" s="19"/>
      <x:c r="DZ117" s="19"/>
      <x:c r="EA117" s="19"/>
      <x:c r="EB117" s="19"/>
      <x:c r="EC117" s="19"/>
      <x:c r="ED117" s="19"/>
      <x:c r="EE117" s="19"/>
      <x:c r="EF117" s="19"/>
      <x:c r="EG117" s="19"/>
      <x:c r="EH117" s="19"/>
      <x:c r="EI117" s="19"/>
      <x:c r="EJ117" s="19"/>
      <x:c r="EK117" s="19"/>
      <x:c r="EL117" s="19"/>
      <x:c r="EM117" s="19"/>
      <x:c r="EN117" s="19"/>
      <x:c r="EO117" s="19"/>
      <x:c r="EP117" s="19"/>
      <x:c r="EQ117" s="19"/>
      <x:c r="ER117" s="19"/>
      <x:c r="ES117" s="19"/>
      <x:c r="ET117" s="19"/>
      <x:c r="EU117" s="19"/>
      <x:c r="EV117" s="19"/>
      <x:c r="EW117" s="19"/>
      <x:c r="EX117" s="19"/>
      <x:c r="EY117" s="19"/>
      <x:c r="EZ117" s="19"/>
      <x:c r="FA117" s="19"/>
      <x:c r="FB117" s="19"/>
      <x:c r="FC117" s="19"/>
      <x:c r="FD117" s="19"/>
      <x:c r="FE117" s="19"/>
      <x:c r="FF117" s="19"/>
      <x:c r="FG117" s="19"/>
      <x:c r="FH117" s="19"/>
      <x:c r="FI117" s="19"/>
      <x:c r="FJ117" s="19"/>
      <x:c r="FK117" s="19"/>
      <x:c r="FL117" s="19"/>
      <x:c r="FM117" s="19"/>
      <x:c r="FN117" s="19"/>
      <x:c r="FO117" s="19"/>
      <x:c r="FP117" s="19"/>
      <x:c r="FQ117" s="19"/>
      <x:c r="FR117" s="19"/>
      <x:c r="FS117" s="19"/>
      <x:c r="FT117" s="19"/>
      <x:c r="FU117" s="19"/>
      <x:c r="FV117" s="19"/>
      <x:c r="FW117" s="19"/>
      <x:c r="FX117" s="19"/>
      <x:c r="FY117" s="19"/>
      <x:c r="FZ117" s="19"/>
      <x:c r="GA117" s="19"/>
      <x:c r="GB117" s="19"/>
      <x:c r="GC117" s="19"/>
      <x:c r="GD117" s="19"/>
      <x:c r="GE117" s="19"/>
      <x:c r="GF117" s="19"/>
      <x:c r="GG117" s="19"/>
      <x:c r="GH117" s="19"/>
      <x:c r="GI117" s="19"/>
      <x:c r="GJ117" s="19"/>
      <x:c r="GK117" s="19"/>
      <x:c r="GL117" s="19"/>
      <x:c r="GM117" s="19"/>
      <x:c r="GN117" s="19"/>
      <x:c r="GO117" s="19"/>
      <x:c r="GP117" s="19"/>
      <x:c r="GQ117" s="19"/>
      <x:c r="GR117" s="19"/>
      <x:c r="GS117" s="19"/>
      <x:c r="GT117" s="19"/>
      <x:c r="GU117" s="19"/>
      <x:c r="GV117" s="19"/>
      <x:c r="GW117" s="19"/>
      <x:c r="GX117" s="19"/>
      <x:c r="GY117" s="19"/>
      <x:c r="GZ117" s="19"/>
      <x:c r="HA117" s="19"/>
      <x:c r="HB117" s="19"/>
      <x:c r="HC117" s="19"/>
      <x:c r="HD117" s="19"/>
      <x:c r="HE117" s="19"/>
      <x:c r="HF117" s="19"/>
      <x:c r="HG117" s="19"/>
      <x:c r="HH117" s="19"/>
      <x:c r="HI117" s="19"/>
      <x:c r="HJ117" s="19"/>
      <x:c r="HK117" s="19"/>
      <x:c r="HL117" s="19"/>
      <x:c r="HM117" s="19"/>
      <x:c r="HN117" s="19"/>
      <x:c r="HO117" s="19"/>
      <x:c r="HP117" s="19"/>
      <x:c r="HQ117" s="19"/>
      <x:c r="HR117" s="19"/>
      <x:c r="HS117" s="19"/>
      <x:c r="HT117" s="19"/>
      <x:c r="HU117" s="19"/>
      <x:c r="HV117" s="19"/>
      <x:c r="HW117" s="19"/>
      <x:c r="HX117" s="19"/>
      <x:c r="HY117" s="19"/>
      <x:c r="HZ117" s="19"/>
      <x:c r="IA117" s="19"/>
      <x:c r="IB117" s="19"/>
      <x:c r="IC117" s="19"/>
      <x:c r="ID117" s="19"/>
      <x:c r="IE117" s="19"/>
      <x:c r="IF117" s="19"/>
      <x:c r="IG117" s="19"/>
      <x:c r="IH117" s="19"/>
      <x:c r="II117" s="19"/>
      <x:c r="IJ117" s="19"/>
      <x:c r="IK117" s="19"/>
      <x:c r="IL117" s="19"/>
      <x:c r="IM117" s="19"/>
      <x:c r="IN117" s="19"/>
      <x:c r="IO117" s="19"/>
      <x:c r="IP117" s="19"/>
      <x:c r="IQ117" s="19"/>
      <x:c r="IR117" s="19"/>
      <x:c r="IS117" s="19"/>
      <x:c r="IT117" s="19"/>
      <x:c r="IU117" s="19"/>
      <x:c r="IV117" s="19"/>
    </x:row>
    <x:row r="118" spans="1:256" s="20" customFormat="1" ht="20.100000000000001" customHeight="1">
      <x:c r="A118" s="2610"/>
      <x:c r="B118" s="2613"/>
      <x:c r="C118" s="1108" t="s">
        <x:v>8282</x:v>
      </x:c>
      <x:c r="D118" s="1108" t="s">
        <x:v>4445</x:v>
      </x:c>
      <x:c r="E118" s="1558">
        <x:v>27.719999999999999</x:v>
      </x:c>
      <x:c r="F118" s="889" t="s">
        <x:v>1139</x:v>
      </x:c>
      <x:c r="G118" s="1559">
        <x:v>158</x:v>
      </x:c>
      <x:c r="H118" s="1559">
        <x:v>158</x:v>
      </x:c>
      <x:c r="I118" s="1559">
        <x:v>0</x:v>
      </x:c>
      <x:c r="J118" s="889" t="s">
        <x:v>4965</x:v>
      </x:c>
      <x:c r="K118" s="1120" t="s">
        <x:v>3820</x:v>
      </x:c>
      <x:c r="L118" s="19"/>
      <x:c r="M118" s="19"/>
      <x:c r="N118" s="19"/>
      <x:c r="O118" s="19"/>
      <x:c r="P118" s="19"/>
      <x:c r="Q118" s="19"/>
      <x:c r="R118" s="19"/>
      <x:c r="S118" s="19"/>
      <x:c r="T118" s="19"/>
      <x:c r="U118" s="19"/>
      <x:c r="V118" s="19"/>
      <x:c r="W118" s="19"/>
      <x:c r="X118" s="19"/>
      <x:c r="Y118" s="19"/>
      <x:c r="Z118" s="19"/>
      <x:c r="AA118" s="19"/>
      <x:c r="AB118" s="19"/>
      <x:c r="AC118" s="19"/>
      <x:c r="AD118" s="19"/>
      <x:c r="AE118" s="19"/>
      <x:c r="AF118" s="19"/>
      <x:c r="AG118" s="19"/>
      <x:c r="AH118" s="19"/>
      <x:c r="AI118" s="19"/>
      <x:c r="AJ118" s="19"/>
      <x:c r="AK118" s="19"/>
      <x:c r="AL118" s="19"/>
      <x:c r="AM118" s="19"/>
      <x:c r="AN118" s="19"/>
      <x:c r="AO118" s="19"/>
      <x:c r="AP118" s="19"/>
      <x:c r="AQ118" s="19"/>
      <x:c r="AR118" s="19"/>
      <x:c r="AS118" s="19"/>
      <x:c r="AT118" s="19"/>
      <x:c r="AU118" s="19"/>
      <x:c r="AV118" s="19"/>
      <x:c r="AW118" s="19"/>
      <x:c r="AX118" s="19"/>
      <x:c r="AY118" s="19"/>
      <x:c r="AZ118" s="19"/>
      <x:c r="BA118" s="19"/>
      <x:c r="BB118" s="19"/>
      <x:c r="BC118" s="19"/>
      <x:c r="BD118" s="19"/>
      <x:c r="BE118" s="19"/>
      <x:c r="BF118" s="19"/>
      <x:c r="BG118" s="19"/>
      <x:c r="BH118" s="19"/>
      <x:c r="BI118" s="19"/>
      <x:c r="BJ118" s="19"/>
      <x:c r="BK118" s="19"/>
      <x:c r="BL118" s="19"/>
      <x:c r="BM118" s="19"/>
      <x:c r="BN118" s="19"/>
      <x:c r="BO118" s="19"/>
      <x:c r="BP118" s="19"/>
      <x:c r="BQ118" s="19"/>
      <x:c r="BR118" s="19"/>
      <x:c r="BS118" s="19"/>
      <x:c r="BT118" s="19"/>
      <x:c r="BU118" s="19"/>
      <x:c r="BV118" s="19"/>
      <x:c r="BW118" s="19"/>
      <x:c r="BX118" s="19"/>
      <x:c r="BY118" s="19"/>
      <x:c r="BZ118" s="19"/>
      <x:c r="CA118" s="19"/>
      <x:c r="CB118" s="19"/>
      <x:c r="CC118" s="19"/>
      <x:c r="CD118" s="19"/>
      <x:c r="CE118" s="19"/>
      <x:c r="CF118" s="19"/>
      <x:c r="CG118" s="19"/>
      <x:c r="CH118" s="19"/>
      <x:c r="CI118" s="19"/>
      <x:c r="CJ118" s="19"/>
      <x:c r="CK118" s="19"/>
      <x:c r="CL118" s="19"/>
      <x:c r="CM118" s="19"/>
      <x:c r="CN118" s="19"/>
      <x:c r="CO118" s="19"/>
      <x:c r="CP118" s="19"/>
      <x:c r="CQ118" s="19"/>
      <x:c r="CR118" s="19"/>
      <x:c r="CS118" s="19"/>
      <x:c r="CT118" s="19"/>
      <x:c r="CU118" s="19"/>
      <x:c r="CV118" s="19"/>
      <x:c r="CW118" s="19"/>
      <x:c r="CX118" s="19"/>
      <x:c r="CY118" s="19"/>
      <x:c r="CZ118" s="19"/>
      <x:c r="DA118" s="19"/>
      <x:c r="DB118" s="19"/>
      <x:c r="DC118" s="19"/>
      <x:c r="DD118" s="19"/>
      <x:c r="DE118" s="19"/>
      <x:c r="DF118" s="19"/>
      <x:c r="DG118" s="19"/>
      <x:c r="DH118" s="19"/>
      <x:c r="DI118" s="19"/>
      <x:c r="DJ118" s="19"/>
      <x:c r="DK118" s="19"/>
      <x:c r="DL118" s="19"/>
      <x:c r="DM118" s="19"/>
      <x:c r="DN118" s="19"/>
      <x:c r="DO118" s="19"/>
      <x:c r="DP118" s="19"/>
      <x:c r="DQ118" s="19"/>
      <x:c r="DR118" s="19"/>
      <x:c r="DS118" s="19"/>
      <x:c r="DT118" s="19"/>
      <x:c r="DU118" s="19"/>
      <x:c r="DV118" s="19"/>
      <x:c r="DW118" s="19"/>
      <x:c r="DX118" s="19"/>
      <x:c r="DY118" s="19"/>
      <x:c r="DZ118" s="19"/>
      <x:c r="EA118" s="19"/>
      <x:c r="EB118" s="19"/>
      <x:c r="EC118" s="19"/>
      <x:c r="ED118" s="19"/>
      <x:c r="EE118" s="19"/>
      <x:c r="EF118" s="19"/>
      <x:c r="EG118" s="19"/>
      <x:c r="EH118" s="19"/>
      <x:c r="EI118" s="19"/>
      <x:c r="EJ118" s="19"/>
      <x:c r="EK118" s="19"/>
      <x:c r="EL118" s="19"/>
      <x:c r="EM118" s="19"/>
      <x:c r="EN118" s="19"/>
      <x:c r="EO118" s="19"/>
      <x:c r="EP118" s="19"/>
      <x:c r="EQ118" s="19"/>
      <x:c r="ER118" s="19"/>
      <x:c r="ES118" s="19"/>
      <x:c r="ET118" s="19"/>
      <x:c r="EU118" s="19"/>
      <x:c r="EV118" s="19"/>
      <x:c r="EW118" s="19"/>
      <x:c r="EX118" s="19"/>
      <x:c r="EY118" s="19"/>
      <x:c r="EZ118" s="19"/>
      <x:c r="FA118" s="19"/>
      <x:c r="FB118" s="19"/>
      <x:c r="FC118" s="19"/>
      <x:c r="FD118" s="19"/>
      <x:c r="FE118" s="19"/>
      <x:c r="FF118" s="19"/>
      <x:c r="FG118" s="19"/>
      <x:c r="FH118" s="19"/>
      <x:c r="FI118" s="19"/>
      <x:c r="FJ118" s="19"/>
      <x:c r="FK118" s="19"/>
      <x:c r="FL118" s="19"/>
      <x:c r="FM118" s="19"/>
      <x:c r="FN118" s="19"/>
      <x:c r="FO118" s="19"/>
      <x:c r="FP118" s="19"/>
      <x:c r="FQ118" s="19"/>
      <x:c r="FR118" s="19"/>
      <x:c r="FS118" s="19"/>
      <x:c r="FT118" s="19"/>
      <x:c r="FU118" s="19"/>
      <x:c r="FV118" s="19"/>
      <x:c r="FW118" s="19"/>
      <x:c r="FX118" s="19"/>
      <x:c r="FY118" s="19"/>
      <x:c r="FZ118" s="19"/>
      <x:c r="GA118" s="19"/>
      <x:c r="GB118" s="19"/>
      <x:c r="GC118" s="19"/>
      <x:c r="GD118" s="19"/>
      <x:c r="GE118" s="19"/>
      <x:c r="GF118" s="19"/>
      <x:c r="GG118" s="19"/>
      <x:c r="GH118" s="19"/>
      <x:c r="GI118" s="19"/>
      <x:c r="GJ118" s="19"/>
      <x:c r="GK118" s="19"/>
      <x:c r="GL118" s="19"/>
      <x:c r="GM118" s="19"/>
      <x:c r="GN118" s="19"/>
      <x:c r="GO118" s="19"/>
      <x:c r="GP118" s="19"/>
      <x:c r="GQ118" s="19"/>
      <x:c r="GR118" s="19"/>
      <x:c r="GS118" s="19"/>
      <x:c r="GT118" s="19"/>
      <x:c r="GU118" s="19"/>
      <x:c r="GV118" s="19"/>
      <x:c r="GW118" s="19"/>
      <x:c r="GX118" s="19"/>
      <x:c r="GY118" s="19"/>
      <x:c r="GZ118" s="19"/>
      <x:c r="HA118" s="19"/>
      <x:c r="HB118" s="19"/>
      <x:c r="HC118" s="19"/>
      <x:c r="HD118" s="19"/>
      <x:c r="HE118" s="19"/>
      <x:c r="HF118" s="19"/>
      <x:c r="HG118" s="19"/>
      <x:c r="HH118" s="19"/>
      <x:c r="HI118" s="19"/>
      <x:c r="HJ118" s="19"/>
      <x:c r="HK118" s="19"/>
      <x:c r="HL118" s="19"/>
      <x:c r="HM118" s="19"/>
      <x:c r="HN118" s="19"/>
      <x:c r="HO118" s="19"/>
      <x:c r="HP118" s="19"/>
      <x:c r="HQ118" s="19"/>
      <x:c r="HR118" s="19"/>
      <x:c r="HS118" s="19"/>
      <x:c r="HT118" s="19"/>
      <x:c r="HU118" s="19"/>
      <x:c r="HV118" s="19"/>
      <x:c r="HW118" s="19"/>
      <x:c r="HX118" s="19"/>
      <x:c r="HY118" s="19"/>
      <x:c r="HZ118" s="19"/>
      <x:c r="IA118" s="19"/>
      <x:c r="IB118" s="19"/>
      <x:c r="IC118" s="19"/>
      <x:c r="ID118" s="19"/>
      <x:c r="IE118" s="19"/>
      <x:c r="IF118" s="19"/>
      <x:c r="IG118" s="19"/>
      <x:c r="IH118" s="19"/>
      <x:c r="II118" s="19"/>
      <x:c r="IJ118" s="19"/>
      <x:c r="IK118" s="19"/>
      <x:c r="IL118" s="19"/>
      <x:c r="IM118" s="19"/>
      <x:c r="IN118" s="19"/>
      <x:c r="IO118" s="19"/>
      <x:c r="IP118" s="19"/>
      <x:c r="IQ118" s="19"/>
      <x:c r="IR118" s="19"/>
      <x:c r="IS118" s="19"/>
      <x:c r="IT118" s="19"/>
      <x:c r="IU118" s="19"/>
      <x:c r="IV118" s="19"/>
    </x:row>
    <x:row r="119" spans="1:256" s="20" customFormat="1" ht="20.100000000000001" customHeight="1">
      <x:c r="A119" s="2610"/>
      <x:c r="B119" s="2613"/>
      <x:c r="C119" s="1108" t="s">
        <x:v>6978</x:v>
      </x:c>
      <x:c r="D119" s="1108" t="s">
        <x:v>7250</x:v>
      </x:c>
      <x:c r="E119" s="1558">
        <x:v>216</x:v>
      </x:c>
      <x:c r="F119" s="889" t="s">
        <x:v>1139</x:v>
      </x:c>
      <x:c r="G119" s="1559">
        <x:v>1226</x:v>
      </x:c>
      <x:c r="H119" s="1559">
        <x:v>1226</x:v>
      </x:c>
      <x:c r="I119" s="1559">
        <x:v>0</x:v>
      </x:c>
      <x:c r="J119" s="889" t="s">
        <x:v>4965</x:v>
      </x:c>
      <x:c r="K119" s="1120" t="s">
        <x:v>3820</x:v>
      </x:c>
      <x:c r="L119" s="19"/>
      <x:c r="M119" s="19"/>
      <x:c r="N119" s="19"/>
      <x:c r="O119" s="19"/>
      <x:c r="P119" s="19"/>
      <x:c r="Q119" s="19"/>
      <x:c r="R119" s="19"/>
      <x:c r="S119" s="19"/>
      <x:c r="T119" s="19"/>
      <x:c r="U119" s="19"/>
      <x:c r="V119" s="19"/>
      <x:c r="W119" s="19"/>
      <x:c r="X119" s="19"/>
      <x:c r="Y119" s="19"/>
      <x:c r="Z119" s="19"/>
      <x:c r="AA119" s="19"/>
      <x:c r="AB119" s="19"/>
      <x:c r="AC119" s="19"/>
      <x:c r="AD119" s="19"/>
      <x:c r="AE119" s="19"/>
      <x:c r="AF119" s="19"/>
      <x:c r="AG119" s="19"/>
      <x:c r="AH119" s="19"/>
      <x:c r="AI119" s="19"/>
      <x:c r="AJ119" s="19"/>
      <x:c r="AK119" s="19"/>
      <x:c r="AL119" s="19"/>
      <x:c r="AM119" s="19"/>
      <x:c r="AN119" s="19"/>
      <x:c r="AO119" s="19"/>
      <x:c r="AP119" s="19"/>
      <x:c r="AQ119" s="19"/>
      <x:c r="AR119" s="19"/>
      <x:c r="AS119" s="19"/>
      <x:c r="AT119" s="19"/>
      <x:c r="AU119" s="19"/>
      <x:c r="AV119" s="19"/>
      <x:c r="AW119" s="19"/>
      <x:c r="AX119" s="19"/>
      <x:c r="AY119" s="19"/>
      <x:c r="AZ119" s="19"/>
      <x:c r="BA119" s="19"/>
      <x:c r="BB119" s="19"/>
      <x:c r="BC119" s="19"/>
      <x:c r="BD119" s="19"/>
      <x:c r="BE119" s="19"/>
      <x:c r="BF119" s="19"/>
      <x:c r="BG119" s="19"/>
      <x:c r="BH119" s="19"/>
      <x:c r="BI119" s="19"/>
      <x:c r="BJ119" s="19"/>
      <x:c r="BK119" s="19"/>
      <x:c r="BL119" s="19"/>
      <x:c r="BM119" s="19"/>
      <x:c r="BN119" s="19"/>
      <x:c r="BO119" s="19"/>
      <x:c r="BP119" s="19"/>
      <x:c r="BQ119" s="19"/>
      <x:c r="BR119" s="19"/>
      <x:c r="BS119" s="19"/>
      <x:c r="BT119" s="19"/>
      <x:c r="BU119" s="19"/>
      <x:c r="BV119" s="19"/>
      <x:c r="BW119" s="19"/>
      <x:c r="BX119" s="19"/>
      <x:c r="BY119" s="19"/>
      <x:c r="BZ119" s="19"/>
      <x:c r="CA119" s="19"/>
      <x:c r="CB119" s="19"/>
      <x:c r="CC119" s="19"/>
      <x:c r="CD119" s="19"/>
      <x:c r="CE119" s="19"/>
      <x:c r="CF119" s="19"/>
      <x:c r="CG119" s="19"/>
      <x:c r="CH119" s="19"/>
      <x:c r="CI119" s="19"/>
      <x:c r="CJ119" s="19"/>
      <x:c r="CK119" s="19"/>
      <x:c r="CL119" s="19"/>
      <x:c r="CM119" s="19"/>
      <x:c r="CN119" s="19"/>
      <x:c r="CO119" s="19"/>
      <x:c r="CP119" s="19"/>
      <x:c r="CQ119" s="19"/>
      <x:c r="CR119" s="19"/>
      <x:c r="CS119" s="19"/>
      <x:c r="CT119" s="19"/>
      <x:c r="CU119" s="19"/>
      <x:c r="CV119" s="19"/>
      <x:c r="CW119" s="19"/>
      <x:c r="CX119" s="19"/>
      <x:c r="CY119" s="19"/>
      <x:c r="CZ119" s="19"/>
      <x:c r="DA119" s="19"/>
      <x:c r="DB119" s="19"/>
      <x:c r="DC119" s="19"/>
      <x:c r="DD119" s="19"/>
      <x:c r="DE119" s="19"/>
      <x:c r="DF119" s="19"/>
      <x:c r="DG119" s="19"/>
      <x:c r="DH119" s="19"/>
      <x:c r="DI119" s="19"/>
      <x:c r="DJ119" s="19"/>
      <x:c r="DK119" s="19"/>
      <x:c r="DL119" s="19"/>
      <x:c r="DM119" s="19"/>
      <x:c r="DN119" s="19"/>
      <x:c r="DO119" s="19"/>
      <x:c r="DP119" s="19"/>
      <x:c r="DQ119" s="19"/>
      <x:c r="DR119" s="19"/>
      <x:c r="DS119" s="19"/>
      <x:c r="DT119" s="19"/>
      <x:c r="DU119" s="19"/>
      <x:c r="DV119" s="19"/>
      <x:c r="DW119" s="19"/>
      <x:c r="DX119" s="19"/>
      <x:c r="DY119" s="19"/>
      <x:c r="DZ119" s="19"/>
      <x:c r="EA119" s="19"/>
      <x:c r="EB119" s="19"/>
      <x:c r="EC119" s="19"/>
      <x:c r="ED119" s="19"/>
      <x:c r="EE119" s="19"/>
      <x:c r="EF119" s="19"/>
      <x:c r="EG119" s="19"/>
      <x:c r="EH119" s="19"/>
      <x:c r="EI119" s="19"/>
      <x:c r="EJ119" s="19"/>
      <x:c r="EK119" s="19"/>
      <x:c r="EL119" s="19"/>
      <x:c r="EM119" s="19"/>
      <x:c r="EN119" s="19"/>
      <x:c r="EO119" s="19"/>
      <x:c r="EP119" s="19"/>
      <x:c r="EQ119" s="19"/>
      <x:c r="ER119" s="19"/>
      <x:c r="ES119" s="19"/>
      <x:c r="ET119" s="19"/>
      <x:c r="EU119" s="19"/>
      <x:c r="EV119" s="19"/>
      <x:c r="EW119" s="19"/>
      <x:c r="EX119" s="19"/>
      <x:c r="EY119" s="19"/>
      <x:c r="EZ119" s="19"/>
      <x:c r="FA119" s="19"/>
      <x:c r="FB119" s="19"/>
      <x:c r="FC119" s="19"/>
      <x:c r="FD119" s="19"/>
      <x:c r="FE119" s="19"/>
      <x:c r="FF119" s="19"/>
      <x:c r="FG119" s="19"/>
      <x:c r="FH119" s="19"/>
      <x:c r="FI119" s="19"/>
      <x:c r="FJ119" s="19"/>
      <x:c r="FK119" s="19"/>
      <x:c r="FL119" s="19"/>
      <x:c r="FM119" s="19"/>
      <x:c r="FN119" s="19"/>
      <x:c r="FO119" s="19"/>
      <x:c r="FP119" s="19"/>
      <x:c r="FQ119" s="19"/>
      <x:c r="FR119" s="19"/>
      <x:c r="FS119" s="19"/>
      <x:c r="FT119" s="19"/>
      <x:c r="FU119" s="19"/>
      <x:c r="FV119" s="19"/>
      <x:c r="FW119" s="19"/>
      <x:c r="FX119" s="19"/>
      <x:c r="FY119" s="19"/>
      <x:c r="FZ119" s="19"/>
      <x:c r="GA119" s="19"/>
      <x:c r="GB119" s="19"/>
      <x:c r="GC119" s="19"/>
      <x:c r="GD119" s="19"/>
      <x:c r="GE119" s="19"/>
      <x:c r="GF119" s="19"/>
      <x:c r="GG119" s="19"/>
      <x:c r="GH119" s="19"/>
      <x:c r="GI119" s="19"/>
      <x:c r="GJ119" s="19"/>
      <x:c r="GK119" s="19"/>
      <x:c r="GL119" s="19"/>
      <x:c r="GM119" s="19"/>
      <x:c r="GN119" s="19"/>
      <x:c r="GO119" s="19"/>
      <x:c r="GP119" s="19"/>
      <x:c r="GQ119" s="19"/>
      <x:c r="GR119" s="19"/>
      <x:c r="GS119" s="19"/>
      <x:c r="GT119" s="19"/>
      <x:c r="GU119" s="19"/>
      <x:c r="GV119" s="19"/>
      <x:c r="GW119" s="19"/>
      <x:c r="GX119" s="19"/>
      <x:c r="GY119" s="19"/>
      <x:c r="GZ119" s="19"/>
      <x:c r="HA119" s="19"/>
      <x:c r="HB119" s="19"/>
      <x:c r="HC119" s="19"/>
      <x:c r="HD119" s="19"/>
      <x:c r="HE119" s="19"/>
      <x:c r="HF119" s="19"/>
      <x:c r="HG119" s="19"/>
      <x:c r="HH119" s="19"/>
      <x:c r="HI119" s="19"/>
      <x:c r="HJ119" s="19"/>
      <x:c r="HK119" s="19"/>
      <x:c r="HL119" s="19"/>
      <x:c r="HM119" s="19"/>
      <x:c r="HN119" s="19"/>
      <x:c r="HO119" s="19"/>
      <x:c r="HP119" s="19"/>
      <x:c r="HQ119" s="19"/>
      <x:c r="HR119" s="19"/>
      <x:c r="HS119" s="19"/>
      <x:c r="HT119" s="19"/>
      <x:c r="HU119" s="19"/>
      <x:c r="HV119" s="19"/>
      <x:c r="HW119" s="19"/>
      <x:c r="HX119" s="19"/>
      <x:c r="HY119" s="19"/>
      <x:c r="HZ119" s="19"/>
      <x:c r="IA119" s="19"/>
      <x:c r="IB119" s="19"/>
      <x:c r="IC119" s="19"/>
      <x:c r="ID119" s="19"/>
      <x:c r="IE119" s="19"/>
      <x:c r="IF119" s="19"/>
      <x:c r="IG119" s="19"/>
      <x:c r="IH119" s="19"/>
      <x:c r="II119" s="19"/>
      <x:c r="IJ119" s="19"/>
      <x:c r="IK119" s="19"/>
      <x:c r="IL119" s="19"/>
      <x:c r="IM119" s="19"/>
      <x:c r="IN119" s="19"/>
      <x:c r="IO119" s="19"/>
      <x:c r="IP119" s="19"/>
      <x:c r="IQ119" s="19"/>
      <x:c r="IR119" s="19"/>
      <x:c r="IS119" s="19"/>
      <x:c r="IT119" s="19"/>
      <x:c r="IU119" s="19"/>
      <x:c r="IV119" s="19"/>
    </x:row>
    <x:row r="120" spans="1:256" s="20" customFormat="1" ht="20.100000000000001" customHeight="1">
      <x:c r="A120" s="2610"/>
      <x:c r="B120" s="2613"/>
      <x:c r="C120" s="1108" t="s">
        <x:v>2494</x:v>
      </x:c>
      <x:c r="D120" s="1108" t="s">
        <x:v>3692</x:v>
      </x:c>
      <x:c r="E120" s="1558">
        <x:v>119.23999999999999</x:v>
      </x:c>
      <x:c r="F120" s="889" t="s">
        <x:v>1139</x:v>
      </x:c>
      <x:c r="G120" s="1559">
        <x:v>677</x:v>
      </x:c>
      <x:c r="H120" s="1559">
        <x:v>677</x:v>
      </x:c>
      <x:c r="I120" s="1559">
        <x:v>0</x:v>
      </x:c>
      <x:c r="J120" s="889" t="s">
        <x:v>4965</x:v>
      </x:c>
      <x:c r="K120" s="1120" t="s">
        <x:v>3820</x:v>
      </x:c>
      <x:c r="L120" s="19"/>
      <x:c r="M120" s="19"/>
      <x:c r="N120" s="19"/>
      <x:c r="O120" s="19"/>
      <x:c r="P120" s="19"/>
      <x:c r="Q120" s="19"/>
      <x:c r="R120" s="19"/>
      <x:c r="S120" s="19"/>
      <x:c r="T120" s="19"/>
      <x:c r="U120" s="19"/>
      <x:c r="V120" s="19"/>
      <x:c r="W120" s="19"/>
      <x:c r="X120" s="19"/>
      <x:c r="Y120" s="19"/>
      <x:c r="Z120" s="19"/>
      <x:c r="AA120" s="19"/>
      <x:c r="AB120" s="19"/>
      <x:c r="AC120" s="19"/>
      <x:c r="AD120" s="19"/>
      <x:c r="AE120" s="19"/>
      <x:c r="AF120" s="19"/>
      <x:c r="AG120" s="19"/>
      <x:c r="AH120" s="19"/>
      <x:c r="AI120" s="19"/>
      <x:c r="AJ120" s="19"/>
      <x:c r="AK120" s="19"/>
      <x:c r="AL120" s="19"/>
      <x:c r="AM120" s="19"/>
      <x:c r="AN120" s="19"/>
      <x:c r="AO120" s="19"/>
      <x:c r="AP120" s="19"/>
      <x:c r="AQ120" s="19"/>
      <x:c r="AR120" s="19"/>
      <x:c r="AS120" s="19"/>
      <x:c r="AT120" s="19"/>
      <x:c r="AU120" s="19"/>
      <x:c r="AV120" s="19"/>
      <x:c r="AW120" s="19"/>
      <x:c r="AX120" s="19"/>
      <x:c r="AY120" s="19"/>
      <x:c r="AZ120" s="19"/>
      <x:c r="BA120" s="19"/>
      <x:c r="BB120" s="19"/>
      <x:c r="BC120" s="19"/>
      <x:c r="BD120" s="19"/>
      <x:c r="BE120" s="19"/>
      <x:c r="BF120" s="19"/>
      <x:c r="BG120" s="19"/>
      <x:c r="BH120" s="19"/>
      <x:c r="BI120" s="19"/>
      <x:c r="BJ120" s="19"/>
      <x:c r="BK120" s="19"/>
      <x:c r="BL120" s="19"/>
      <x:c r="BM120" s="19"/>
      <x:c r="BN120" s="19"/>
      <x:c r="BO120" s="19"/>
      <x:c r="BP120" s="19"/>
      <x:c r="BQ120" s="19"/>
      <x:c r="BR120" s="19"/>
      <x:c r="BS120" s="19"/>
      <x:c r="BT120" s="19"/>
      <x:c r="BU120" s="19"/>
      <x:c r="BV120" s="19"/>
      <x:c r="BW120" s="19"/>
      <x:c r="BX120" s="19"/>
      <x:c r="BY120" s="19"/>
      <x:c r="BZ120" s="19"/>
      <x:c r="CA120" s="19"/>
      <x:c r="CB120" s="19"/>
      <x:c r="CC120" s="19"/>
      <x:c r="CD120" s="19"/>
      <x:c r="CE120" s="19"/>
      <x:c r="CF120" s="19"/>
      <x:c r="CG120" s="19"/>
      <x:c r="CH120" s="19"/>
      <x:c r="CI120" s="19"/>
      <x:c r="CJ120" s="19"/>
      <x:c r="CK120" s="19"/>
      <x:c r="CL120" s="19"/>
      <x:c r="CM120" s="19"/>
      <x:c r="CN120" s="19"/>
      <x:c r="CO120" s="19"/>
      <x:c r="CP120" s="19"/>
      <x:c r="CQ120" s="19"/>
      <x:c r="CR120" s="19"/>
      <x:c r="CS120" s="19"/>
      <x:c r="CT120" s="19"/>
      <x:c r="CU120" s="19"/>
      <x:c r="CV120" s="19"/>
      <x:c r="CW120" s="19"/>
      <x:c r="CX120" s="19"/>
      <x:c r="CY120" s="19"/>
      <x:c r="CZ120" s="19"/>
      <x:c r="DA120" s="19"/>
      <x:c r="DB120" s="19"/>
      <x:c r="DC120" s="19"/>
      <x:c r="DD120" s="19"/>
      <x:c r="DE120" s="19"/>
      <x:c r="DF120" s="19"/>
      <x:c r="DG120" s="19"/>
      <x:c r="DH120" s="19"/>
      <x:c r="DI120" s="19"/>
      <x:c r="DJ120" s="19"/>
      <x:c r="DK120" s="19"/>
      <x:c r="DL120" s="19"/>
      <x:c r="DM120" s="19"/>
      <x:c r="DN120" s="19"/>
      <x:c r="DO120" s="19"/>
      <x:c r="DP120" s="19"/>
      <x:c r="DQ120" s="19"/>
      <x:c r="DR120" s="19"/>
      <x:c r="DS120" s="19"/>
      <x:c r="DT120" s="19"/>
      <x:c r="DU120" s="19"/>
      <x:c r="DV120" s="19"/>
      <x:c r="DW120" s="19"/>
      <x:c r="DX120" s="19"/>
      <x:c r="DY120" s="19"/>
      <x:c r="DZ120" s="19"/>
      <x:c r="EA120" s="19"/>
      <x:c r="EB120" s="19"/>
      <x:c r="EC120" s="19"/>
      <x:c r="ED120" s="19"/>
      <x:c r="EE120" s="19"/>
      <x:c r="EF120" s="19"/>
      <x:c r="EG120" s="19"/>
      <x:c r="EH120" s="19"/>
      <x:c r="EI120" s="19"/>
      <x:c r="EJ120" s="19"/>
      <x:c r="EK120" s="19"/>
      <x:c r="EL120" s="19"/>
      <x:c r="EM120" s="19"/>
      <x:c r="EN120" s="19"/>
      <x:c r="EO120" s="19"/>
      <x:c r="EP120" s="19"/>
      <x:c r="EQ120" s="19"/>
      <x:c r="ER120" s="19"/>
      <x:c r="ES120" s="19"/>
      <x:c r="ET120" s="19"/>
      <x:c r="EU120" s="19"/>
      <x:c r="EV120" s="19"/>
      <x:c r="EW120" s="19"/>
      <x:c r="EX120" s="19"/>
      <x:c r="EY120" s="19"/>
      <x:c r="EZ120" s="19"/>
      <x:c r="FA120" s="19"/>
      <x:c r="FB120" s="19"/>
      <x:c r="FC120" s="19"/>
      <x:c r="FD120" s="19"/>
      <x:c r="FE120" s="19"/>
      <x:c r="FF120" s="19"/>
      <x:c r="FG120" s="19"/>
      <x:c r="FH120" s="19"/>
      <x:c r="FI120" s="19"/>
      <x:c r="FJ120" s="19"/>
      <x:c r="FK120" s="19"/>
      <x:c r="FL120" s="19"/>
      <x:c r="FM120" s="19"/>
      <x:c r="FN120" s="19"/>
      <x:c r="FO120" s="19"/>
      <x:c r="FP120" s="19"/>
      <x:c r="FQ120" s="19"/>
      <x:c r="FR120" s="19"/>
      <x:c r="FS120" s="19"/>
      <x:c r="FT120" s="19"/>
      <x:c r="FU120" s="19"/>
      <x:c r="FV120" s="19"/>
      <x:c r="FW120" s="19"/>
      <x:c r="FX120" s="19"/>
      <x:c r="FY120" s="19"/>
      <x:c r="FZ120" s="19"/>
      <x:c r="GA120" s="19"/>
      <x:c r="GB120" s="19"/>
      <x:c r="GC120" s="19"/>
      <x:c r="GD120" s="19"/>
      <x:c r="GE120" s="19"/>
      <x:c r="GF120" s="19"/>
      <x:c r="GG120" s="19"/>
      <x:c r="GH120" s="19"/>
      <x:c r="GI120" s="19"/>
      <x:c r="GJ120" s="19"/>
      <x:c r="GK120" s="19"/>
      <x:c r="GL120" s="19"/>
      <x:c r="GM120" s="19"/>
      <x:c r="GN120" s="19"/>
      <x:c r="GO120" s="19"/>
      <x:c r="GP120" s="19"/>
      <x:c r="GQ120" s="19"/>
      <x:c r="GR120" s="19"/>
      <x:c r="GS120" s="19"/>
      <x:c r="GT120" s="19"/>
      <x:c r="GU120" s="19"/>
      <x:c r="GV120" s="19"/>
      <x:c r="GW120" s="19"/>
      <x:c r="GX120" s="19"/>
      <x:c r="GY120" s="19"/>
      <x:c r="GZ120" s="19"/>
      <x:c r="HA120" s="19"/>
      <x:c r="HB120" s="19"/>
      <x:c r="HC120" s="19"/>
      <x:c r="HD120" s="19"/>
      <x:c r="HE120" s="19"/>
      <x:c r="HF120" s="19"/>
      <x:c r="HG120" s="19"/>
      <x:c r="HH120" s="19"/>
      <x:c r="HI120" s="19"/>
      <x:c r="HJ120" s="19"/>
      <x:c r="HK120" s="19"/>
      <x:c r="HL120" s="19"/>
      <x:c r="HM120" s="19"/>
      <x:c r="HN120" s="19"/>
      <x:c r="HO120" s="19"/>
      <x:c r="HP120" s="19"/>
      <x:c r="HQ120" s="19"/>
      <x:c r="HR120" s="19"/>
      <x:c r="HS120" s="19"/>
      <x:c r="HT120" s="19"/>
      <x:c r="HU120" s="19"/>
      <x:c r="HV120" s="19"/>
      <x:c r="HW120" s="19"/>
      <x:c r="HX120" s="19"/>
      <x:c r="HY120" s="19"/>
      <x:c r="HZ120" s="19"/>
      <x:c r="IA120" s="19"/>
      <x:c r="IB120" s="19"/>
      <x:c r="IC120" s="19"/>
      <x:c r="ID120" s="19"/>
      <x:c r="IE120" s="19"/>
      <x:c r="IF120" s="19"/>
      <x:c r="IG120" s="19"/>
      <x:c r="IH120" s="19"/>
      <x:c r="II120" s="19"/>
      <x:c r="IJ120" s="19"/>
      <x:c r="IK120" s="19"/>
      <x:c r="IL120" s="19"/>
      <x:c r="IM120" s="19"/>
      <x:c r="IN120" s="19"/>
      <x:c r="IO120" s="19"/>
      <x:c r="IP120" s="19"/>
      <x:c r="IQ120" s="19"/>
      <x:c r="IR120" s="19"/>
      <x:c r="IS120" s="19"/>
      <x:c r="IT120" s="19"/>
      <x:c r="IU120" s="19"/>
      <x:c r="IV120" s="19"/>
    </x:row>
    <x:row r="121" spans="1:256" s="20" customFormat="1" ht="20.100000000000001" customHeight="1">
      <x:c r="A121" s="2610"/>
      <x:c r="B121" s="2613"/>
      <x:c r="C121" s="1108" t="s">
        <x:v>2494</x:v>
      </x:c>
      <x:c r="D121" s="1108" t="s">
        <x:v>3438</x:v>
      </x:c>
      <x:c r="E121" s="1558">
        <x:v>18.809999999999999</x:v>
      </x:c>
      <x:c r="F121" s="889" t="s">
        <x:v>1139</x:v>
      </x:c>
      <x:c r="G121" s="1559">
        <x:v>641</x:v>
      </x:c>
      <x:c r="H121" s="1559">
        <x:v>641</x:v>
      </x:c>
      <x:c r="I121" s="1559">
        <x:v>0</x:v>
      </x:c>
      <x:c r="J121" s="889" t="s">
        <x:v>4965</x:v>
      </x:c>
      <x:c r="K121" s="1120" t="s">
        <x:v>3820</x:v>
      </x:c>
      <x:c r="L121" s="19"/>
      <x:c r="M121" s="19"/>
      <x:c r="N121" s="19"/>
      <x:c r="O121" s="19"/>
      <x:c r="P121" s="19"/>
      <x:c r="Q121" s="19"/>
      <x:c r="R121" s="19"/>
      <x:c r="S121" s="19"/>
      <x:c r="T121" s="19"/>
      <x:c r="U121" s="19"/>
      <x:c r="V121" s="19"/>
      <x:c r="W121" s="19"/>
      <x:c r="X121" s="19"/>
      <x:c r="Y121" s="19"/>
      <x:c r="Z121" s="19"/>
      <x:c r="AA121" s="19"/>
      <x:c r="AB121" s="19"/>
      <x:c r="AC121" s="19"/>
      <x:c r="AD121" s="19"/>
      <x:c r="AE121" s="19"/>
      <x:c r="AF121" s="19"/>
      <x:c r="AG121" s="19"/>
      <x:c r="AH121" s="19"/>
      <x:c r="AI121" s="19"/>
      <x:c r="AJ121" s="19"/>
      <x:c r="AK121" s="19"/>
      <x:c r="AL121" s="19"/>
      <x:c r="AM121" s="19"/>
      <x:c r="AN121" s="19"/>
      <x:c r="AO121" s="19"/>
      <x:c r="AP121" s="19"/>
      <x:c r="AQ121" s="19"/>
      <x:c r="AR121" s="19"/>
      <x:c r="AS121" s="19"/>
      <x:c r="AT121" s="19"/>
      <x:c r="AU121" s="19"/>
      <x:c r="AV121" s="19"/>
      <x:c r="AW121" s="19"/>
      <x:c r="AX121" s="19"/>
      <x:c r="AY121" s="19"/>
      <x:c r="AZ121" s="19"/>
      <x:c r="BA121" s="19"/>
      <x:c r="BB121" s="19"/>
      <x:c r="BC121" s="19"/>
      <x:c r="BD121" s="19"/>
      <x:c r="BE121" s="19"/>
      <x:c r="BF121" s="19"/>
      <x:c r="BG121" s="19"/>
      <x:c r="BH121" s="19"/>
      <x:c r="BI121" s="19"/>
      <x:c r="BJ121" s="19"/>
      <x:c r="BK121" s="19"/>
      <x:c r="BL121" s="19"/>
      <x:c r="BM121" s="19"/>
      <x:c r="BN121" s="19"/>
      <x:c r="BO121" s="19"/>
      <x:c r="BP121" s="19"/>
      <x:c r="BQ121" s="19"/>
      <x:c r="BR121" s="19"/>
      <x:c r="BS121" s="19"/>
      <x:c r="BT121" s="19"/>
      <x:c r="BU121" s="19"/>
      <x:c r="BV121" s="19"/>
      <x:c r="BW121" s="19"/>
      <x:c r="BX121" s="19"/>
      <x:c r="BY121" s="19"/>
      <x:c r="BZ121" s="19"/>
      <x:c r="CA121" s="19"/>
      <x:c r="CB121" s="19"/>
      <x:c r="CC121" s="19"/>
      <x:c r="CD121" s="19"/>
      <x:c r="CE121" s="19"/>
      <x:c r="CF121" s="19"/>
      <x:c r="CG121" s="19"/>
      <x:c r="CH121" s="19"/>
      <x:c r="CI121" s="19"/>
      <x:c r="CJ121" s="19"/>
      <x:c r="CK121" s="19"/>
      <x:c r="CL121" s="19"/>
      <x:c r="CM121" s="19"/>
      <x:c r="CN121" s="19"/>
      <x:c r="CO121" s="19"/>
      <x:c r="CP121" s="19"/>
      <x:c r="CQ121" s="19"/>
      <x:c r="CR121" s="19"/>
      <x:c r="CS121" s="19"/>
      <x:c r="CT121" s="19"/>
      <x:c r="CU121" s="19"/>
      <x:c r="CV121" s="19"/>
      <x:c r="CW121" s="19"/>
      <x:c r="CX121" s="19"/>
      <x:c r="CY121" s="19"/>
      <x:c r="CZ121" s="19"/>
      <x:c r="DA121" s="19"/>
      <x:c r="DB121" s="19"/>
      <x:c r="DC121" s="19"/>
      <x:c r="DD121" s="19"/>
      <x:c r="DE121" s="19"/>
      <x:c r="DF121" s="19"/>
      <x:c r="DG121" s="19"/>
      <x:c r="DH121" s="19"/>
      <x:c r="DI121" s="19"/>
      <x:c r="DJ121" s="19"/>
      <x:c r="DK121" s="19"/>
      <x:c r="DL121" s="19"/>
      <x:c r="DM121" s="19"/>
      <x:c r="DN121" s="19"/>
      <x:c r="DO121" s="19"/>
      <x:c r="DP121" s="19"/>
      <x:c r="DQ121" s="19"/>
      <x:c r="DR121" s="19"/>
      <x:c r="DS121" s="19"/>
      <x:c r="DT121" s="19"/>
      <x:c r="DU121" s="19"/>
      <x:c r="DV121" s="19"/>
      <x:c r="DW121" s="19"/>
      <x:c r="DX121" s="19"/>
      <x:c r="DY121" s="19"/>
      <x:c r="DZ121" s="19"/>
      <x:c r="EA121" s="19"/>
      <x:c r="EB121" s="19"/>
      <x:c r="EC121" s="19"/>
      <x:c r="ED121" s="19"/>
      <x:c r="EE121" s="19"/>
      <x:c r="EF121" s="19"/>
      <x:c r="EG121" s="19"/>
      <x:c r="EH121" s="19"/>
      <x:c r="EI121" s="19"/>
      <x:c r="EJ121" s="19"/>
      <x:c r="EK121" s="19"/>
      <x:c r="EL121" s="19"/>
      <x:c r="EM121" s="19"/>
      <x:c r="EN121" s="19"/>
      <x:c r="EO121" s="19"/>
      <x:c r="EP121" s="19"/>
      <x:c r="EQ121" s="19"/>
      <x:c r="ER121" s="19"/>
      <x:c r="ES121" s="19"/>
      <x:c r="ET121" s="19"/>
      <x:c r="EU121" s="19"/>
      <x:c r="EV121" s="19"/>
      <x:c r="EW121" s="19"/>
      <x:c r="EX121" s="19"/>
      <x:c r="EY121" s="19"/>
      <x:c r="EZ121" s="19"/>
      <x:c r="FA121" s="19"/>
      <x:c r="FB121" s="19"/>
      <x:c r="FC121" s="19"/>
      <x:c r="FD121" s="19"/>
      <x:c r="FE121" s="19"/>
      <x:c r="FF121" s="19"/>
      <x:c r="FG121" s="19"/>
      <x:c r="FH121" s="19"/>
      <x:c r="FI121" s="19"/>
      <x:c r="FJ121" s="19"/>
      <x:c r="FK121" s="19"/>
      <x:c r="FL121" s="19"/>
      <x:c r="FM121" s="19"/>
      <x:c r="FN121" s="19"/>
      <x:c r="FO121" s="19"/>
      <x:c r="FP121" s="19"/>
      <x:c r="FQ121" s="19"/>
      <x:c r="FR121" s="19"/>
      <x:c r="FS121" s="19"/>
      <x:c r="FT121" s="19"/>
      <x:c r="FU121" s="19"/>
      <x:c r="FV121" s="19"/>
      <x:c r="FW121" s="19"/>
      <x:c r="FX121" s="19"/>
      <x:c r="FY121" s="19"/>
      <x:c r="FZ121" s="19"/>
      <x:c r="GA121" s="19"/>
      <x:c r="GB121" s="19"/>
      <x:c r="GC121" s="19"/>
      <x:c r="GD121" s="19"/>
      <x:c r="GE121" s="19"/>
      <x:c r="GF121" s="19"/>
      <x:c r="GG121" s="19"/>
      <x:c r="GH121" s="19"/>
      <x:c r="GI121" s="19"/>
      <x:c r="GJ121" s="19"/>
      <x:c r="GK121" s="19"/>
      <x:c r="GL121" s="19"/>
      <x:c r="GM121" s="19"/>
      <x:c r="GN121" s="19"/>
      <x:c r="GO121" s="19"/>
      <x:c r="GP121" s="19"/>
      <x:c r="GQ121" s="19"/>
      <x:c r="GR121" s="19"/>
      <x:c r="GS121" s="19"/>
      <x:c r="GT121" s="19"/>
      <x:c r="GU121" s="19"/>
      <x:c r="GV121" s="19"/>
      <x:c r="GW121" s="19"/>
      <x:c r="GX121" s="19"/>
      <x:c r="GY121" s="19"/>
      <x:c r="GZ121" s="19"/>
      <x:c r="HA121" s="19"/>
      <x:c r="HB121" s="19"/>
      <x:c r="HC121" s="19"/>
      <x:c r="HD121" s="19"/>
      <x:c r="HE121" s="19"/>
      <x:c r="HF121" s="19"/>
      <x:c r="HG121" s="19"/>
      <x:c r="HH121" s="19"/>
      <x:c r="HI121" s="19"/>
      <x:c r="HJ121" s="19"/>
      <x:c r="HK121" s="19"/>
      <x:c r="HL121" s="19"/>
      <x:c r="HM121" s="19"/>
      <x:c r="HN121" s="19"/>
      <x:c r="HO121" s="19"/>
      <x:c r="HP121" s="19"/>
      <x:c r="HQ121" s="19"/>
      <x:c r="HR121" s="19"/>
      <x:c r="HS121" s="19"/>
      <x:c r="HT121" s="19"/>
      <x:c r="HU121" s="19"/>
      <x:c r="HV121" s="19"/>
      <x:c r="HW121" s="19"/>
      <x:c r="HX121" s="19"/>
      <x:c r="HY121" s="19"/>
      <x:c r="HZ121" s="19"/>
      <x:c r="IA121" s="19"/>
      <x:c r="IB121" s="19"/>
      <x:c r="IC121" s="19"/>
      <x:c r="ID121" s="19"/>
      <x:c r="IE121" s="19"/>
      <x:c r="IF121" s="19"/>
      <x:c r="IG121" s="19"/>
      <x:c r="IH121" s="19"/>
      <x:c r="II121" s="19"/>
      <x:c r="IJ121" s="19"/>
      <x:c r="IK121" s="19"/>
      <x:c r="IL121" s="19"/>
      <x:c r="IM121" s="19"/>
      <x:c r="IN121" s="19"/>
      <x:c r="IO121" s="19"/>
      <x:c r="IP121" s="19"/>
      <x:c r="IQ121" s="19"/>
      <x:c r="IR121" s="19"/>
      <x:c r="IS121" s="19"/>
      <x:c r="IT121" s="19"/>
      <x:c r="IU121" s="19"/>
      <x:c r="IV121" s="19"/>
    </x:row>
    <x:row r="122" spans="1:256" s="20" customFormat="1" ht="20.100000000000001" customHeight="1">
      <x:c r="A122" s="2610"/>
      <x:c r="B122" s="2613"/>
      <x:c r="C122" s="1108" t="s">
        <x:v>2494</x:v>
      </x:c>
      <x:c r="D122" s="1483" t="s">
        <x:v>82</x:v>
      </x:c>
      <x:c r="E122" s="1558">
        <x:v>50.420000000000002</x:v>
      </x:c>
      <x:c r="F122" s="889" t="s">
        <x:v>1139</x:v>
      </x:c>
      <x:c r="G122" s="1559">
        <x:v>1058</x:v>
      </x:c>
      <x:c r="H122" s="1559">
        <x:v>1058</x:v>
      </x:c>
      <x:c r="I122" s="1559">
        <x:v>0</x:v>
      </x:c>
      <x:c r="J122" s="889" t="s">
        <x:v>4965</x:v>
      </x:c>
      <x:c r="K122" s="1120" t="s">
        <x:v>3820</x:v>
      </x:c>
      <x:c r="L122" s="19"/>
      <x:c r="M122" s="19"/>
      <x:c r="N122" s="19"/>
      <x:c r="O122" s="19"/>
      <x:c r="P122" s="19"/>
      <x:c r="Q122" s="19"/>
      <x:c r="R122" s="19"/>
      <x:c r="S122" s="19"/>
      <x:c r="T122" s="19"/>
      <x:c r="U122" s="19"/>
      <x:c r="V122" s="19"/>
      <x:c r="W122" s="19"/>
      <x:c r="X122" s="19"/>
      <x:c r="Y122" s="19"/>
      <x:c r="Z122" s="19"/>
      <x:c r="AA122" s="19"/>
      <x:c r="AB122" s="19"/>
      <x:c r="AC122" s="19"/>
      <x:c r="AD122" s="19"/>
      <x:c r="AE122" s="19"/>
      <x:c r="AF122" s="19"/>
      <x:c r="AG122" s="19"/>
      <x:c r="AH122" s="19"/>
      <x:c r="AI122" s="19"/>
      <x:c r="AJ122" s="19"/>
      <x:c r="AK122" s="19"/>
      <x:c r="AL122" s="19"/>
      <x:c r="AM122" s="19"/>
      <x:c r="AN122" s="19"/>
      <x:c r="AO122" s="19"/>
      <x:c r="AP122" s="19"/>
      <x:c r="AQ122" s="19"/>
      <x:c r="AR122" s="19"/>
      <x:c r="AS122" s="19"/>
      <x:c r="AT122" s="19"/>
      <x:c r="AU122" s="19"/>
      <x:c r="AV122" s="19"/>
      <x:c r="AW122" s="19"/>
      <x:c r="AX122" s="19"/>
      <x:c r="AY122" s="19"/>
      <x:c r="AZ122" s="19"/>
      <x:c r="BA122" s="19"/>
      <x:c r="BB122" s="19"/>
      <x:c r="BC122" s="19"/>
      <x:c r="BD122" s="19"/>
      <x:c r="BE122" s="19"/>
      <x:c r="BF122" s="19"/>
      <x:c r="BG122" s="19"/>
      <x:c r="BH122" s="19"/>
      <x:c r="BI122" s="19"/>
      <x:c r="BJ122" s="19"/>
      <x:c r="BK122" s="19"/>
      <x:c r="BL122" s="19"/>
      <x:c r="BM122" s="19"/>
      <x:c r="BN122" s="19"/>
      <x:c r="BO122" s="19"/>
      <x:c r="BP122" s="19"/>
      <x:c r="BQ122" s="19"/>
      <x:c r="BR122" s="19"/>
      <x:c r="BS122" s="19"/>
      <x:c r="BT122" s="19"/>
      <x:c r="BU122" s="19"/>
      <x:c r="BV122" s="19"/>
      <x:c r="BW122" s="19"/>
      <x:c r="BX122" s="19"/>
      <x:c r="BY122" s="19"/>
      <x:c r="BZ122" s="19"/>
      <x:c r="CA122" s="19"/>
      <x:c r="CB122" s="19"/>
      <x:c r="CC122" s="19"/>
      <x:c r="CD122" s="19"/>
      <x:c r="CE122" s="19"/>
      <x:c r="CF122" s="19"/>
      <x:c r="CG122" s="19"/>
      <x:c r="CH122" s="19"/>
      <x:c r="CI122" s="19"/>
      <x:c r="CJ122" s="19"/>
      <x:c r="CK122" s="19"/>
      <x:c r="CL122" s="19"/>
      <x:c r="CM122" s="19"/>
      <x:c r="CN122" s="19"/>
      <x:c r="CO122" s="19"/>
      <x:c r="CP122" s="19"/>
      <x:c r="CQ122" s="19"/>
      <x:c r="CR122" s="19"/>
      <x:c r="CS122" s="19"/>
      <x:c r="CT122" s="19"/>
      <x:c r="CU122" s="19"/>
      <x:c r="CV122" s="19"/>
      <x:c r="CW122" s="19"/>
      <x:c r="CX122" s="19"/>
      <x:c r="CY122" s="19"/>
      <x:c r="CZ122" s="19"/>
      <x:c r="DA122" s="19"/>
      <x:c r="DB122" s="19"/>
      <x:c r="DC122" s="19"/>
      <x:c r="DD122" s="19"/>
      <x:c r="DE122" s="19"/>
      <x:c r="DF122" s="19"/>
      <x:c r="DG122" s="19"/>
      <x:c r="DH122" s="19"/>
      <x:c r="DI122" s="19"/>
      <x:c r="DJ122" s="19"/>
      <x:c r="DK122" s="19"/>
      <x:c r="DL122" s="19"/>
      <x:c r="DM122" s="19"/>
      <x:c r="DN122" s="19"/>
      <x:c r="DO122" s="19"/>
      <x:c r="DP122" s="19"/>
      <x:c r="DQ122" s="19"/>
      <x:c r="DR122" s="19"/>
      <x:c r="DS122" s="19"/>
      <x:c r="DT122" s="19"/>
      <x:c r="DU122" s="19"/>
      <x:c r="DV122" s="19"/>
      <x:c r="DW122" s="19"/>
      <x:c r="DX122" s="19"/>
      <x:c r="DY122" s="19"/>
      <x:c r="DZ122" s="19"/>
      <x:c r="EA122" s="19"/>
      <x:c r="EB122" s="19"/>
      <x:c r="EC122" s="19"/>
      <x:c r="ED122" s="19"/>
      <x:c r="EE122" s="19"/>
      <x:c r="EF122" s="19"/>
      <x:c r="EG122" s="19"/>
      <x:c r="EH122" s="19"/>
      <x:c r="EI122" s="19"/>
      <x:c r="EJ122" s="19"/>
      <x:c r="EK122" s="19"/>
      <x:c r="EL122" s="19"/>
      <x:c r="EM122" s="19"/>
      <x:c r="EN122" s="19"/>
      <x:c r="EO122" s="19"/>
      <x:c r="EP122" s="19"/>
      <x:c r="EQ122" s="19"/>
      <x:c r="ER122" s="19"/>
      <x:c r="ES122" s="19"/>
      <x:c r="ET122" s="19"/>
      <x:c r="EU122" s="19"/>
      <x:c r="EV122" s="19"/>
      <x:c r="EW122" s="19"/>
      <x:c r="EX122" s="19"/>
      <x:c r="EY122" s="19"/>
      <x:c r="EZ122" s="19"/>
      <x:c r="FA122" s="19"/>
      <x:c r="FB122" s="19"/>
      <x:c r="FC122" s="19"/>
      <x:c r="FD122" s="19"/>
      <x:c r="FE122" s="19"/>
      <x:c r="FF122" s="19"/>
      <x:c r="FG122" s="19"/>
      <x:c r="FH122" s="19"/>
      <x:c r="FI122" s="19"/>
      <x:c r="FJ122" s="19"/>
      <x:c r="FK122" s="19"/>
      <x:c r="FL122" s="19"/>
      <x:c r="FM122" s="19"/>
      <x:c r="FN122" s="19"/>
      <x:c r="FO122" s="19"/>
      <x:c r="FP122" s="19"/>
      <x:c r="FQ122" s="19"/>
      <x:c r="FR122" s="19"/>
      <x:c r="FS122" s="19"/>
      <x:c r="FT122" s="19"/>
      <x:c r="FU122" s="19"/>
      <x:c r="FV122" s="19"/>
      <x:c r="FW122" s="19"/>
      <x:c r="FX122" s="19"/>
      <x:c r="FY122" s="19"/>
      <x:c r="FZ122" s="19"/>
      <x:c r="GA122" s="19"/>
      <x:c r="GB122" s="19"/>
      <x:c r="GC122" s="19"/>
      <x:c r="GD122" s="19"/>
      <x:c r="GE122" s="19"/>
      <x:c r="GF122" s="19"/>
      <x:c r="GG122" s="19"/>
      <x:c r="GH122" s="19"/>
      <x:c r="GI122" s="19"/>
      <x:c r="GJ122" s="19"/>
      <x:c r="GK122" s="19"/>
      <x:c r="GL122" s="19"/>
      <x:c r="GM122" s="19"/>
      <x:c r="GN122" s="19"/>
      <x:c r="GO122" s="19"/>
      <x:c r="GP122" s="19"/>
      <x:c r="GQ122" s="19"/>
      <x:c r="GR122" s="19"/>
      <x:c r="GS122" s="19"/>
      <x:c r="GT122" s="19"/>
      <x:c r="GU122" s="19"/>
      <x:c r="GV122" s="19"/>
      <x:c r="GW122" s="19"/>
      <x:c r="GX122" s="19"/>
      <x:c r="GY122" s="19"/>
      <x:c r="GZ122" s="19"/>
      <x:c r="HA122" s="19"/>
      <x:c r="HB122" s="19"/>
      <x:c r="HC122" s="19"/>
      <x:c r="HD122" s="19"/>
      <x:c r="HE122" s="19"/>
      <x:c r="HF122" s="19"/>
      <x:c r="HG122" s="19"/>
      <x:c r="HH122" s="19"/>
      <x:c r="HI122" s="19"/>
      <x:c r="HJ122" s="19"/>
      <x:c r="HK122" s="19"/>
      <x:c r="HL122" s="19"/>
      <x:c r="HM122" s="19"/>
      <x:c r="HN122" s="19"/>
      <x:c r="HO122" s="19"/>
      <x:c r="HP122" s="19"/>
      <x:c r="HQ122" s="19"/>
      <x:c r="HR122" s="19"/>
      <x:c r="HS122" s="19"/>
      <x:c r="HT122" s="19"/>
      <x:c r="HU122" s="19"/>
      <x:c r="HV122" s="19"/>
      <x:c r="HW122" s="19"/>
      <x:c r="HX122" s="19"/>
      <x:c r="HY122" s="19"/>
      <x:c r="HZ122" s="19"/>
      <x:c r="IA122" s="19"/>
      <x:c r="IB122" s="19"/>
      <x:c r="IC122" s="19"/>
      <x:c r="ID122" s="19"/>
      <x:c r="IE122" s="19"/>
      <x:c r="IF122" s="19"/>
      <x:c r="IG122" s="19"/>
      <x:c r="IH122" s="19"/>
      <x:c r="II122" s="19"/>
      <x:c r="IJ122" s="19"/>
      <x:c r="IK122" s="19"/>
      <x:c r="IL122" s="19"/>
      <x:c r="IM122" s="19"/>
      <x:c r="IN122" s="19"/>
      <x:c r="IO122" s="19"/>
      <x:c r="IP122" s="19"/>
      <x:c r="IQ122" s="19"/>
      <x:c r="IR122" s="19"/>
      <x:c r="IS122" s="19"/>
      <x:c r="IT122" s="19"/>
      <x:c r="IU122" s="19"/>
      <x:c r="IV122" s="19"/>
    </x:row>
    <x:row r="123" spans="1:256" s="20" customFormat="1" ht="20.100000000000001" customHeight="1">
      <x:c r="A123" s="2610"/>
      <x:c r="B123" s="2613"/>
      <x:c r="C123" s="1108" t="s">
        <x:v>8652</x:v>
      </x:c>
      <x:c r="D123" s="1108" t="s">
        <x:v>472</x:v>
      </x:c>
      <x:c r="E123" s="1558">
        <x:v>7.3639999999999999</x:v>
      </x:c>
      <x:c r="F123" s="889" t="s">
        <x:v>1139</x:v>
      </x:c>
      <x:c r="G123" s="1559">
        <x:v>41</x:v>
      </x:c>
      <x:c r="H123" s="1559">
        <x:v>41</x:v>
      </x:c>
      <x:c r="I123" s="1559">
        <x:v>0</x:v>
      </x:c>
      <x:c r="J123" s="889" t="s">
        <x:v>4965</x:v>
      </x:c>
      <x:c r="K123" s="1120" t="s">
        <x:v>3820</x:v>
      </x:c>
      <x:c r="L123" s="19"/>
      <x:c r="M123" s="19"/>
      <x:c r="N123" s="19"/>
      <x:c r="O123" s="19"/>
      <x:c r="P123" s="19"/>
      <x:c r="Q123" s="19"/>
      <x:c r="R123" s="19"/>
      <x:c r="S123" s="19"/>
      <x:c r="T123" s="19"/>
      <x:c r="U123" s="19"/>
      <x:c r="V123" s="19"/>
      <x:c r="W123" s="19"/>
      <x:c r="X123" s="19"/>
      <x:c r="Y123" s="19"/>
      <x:c r="Z123" s="19"/>
      <x:c r="AA123" s="19"/>
      <x:c r="AB123" s="19"/>
      <x:c r="AC123" s="19"/>
      <x:c r="AD123" s="19"/>
      <x:c r="AE123" s="19"/>
      <x:c r="AF123" s="19"/>
      <x:c r="AG123" s="19"/>
      <x:c r="AH123" s="19"/>
      <x:c r="AI123" s="19"/>
      <x:c r="AJ123" s="19"/>
      <x:c r="AK123" s="19"/>
      <x:c r="AL123" s="19"/>
      <x:c r="AM123" s="19"/>
      <x:c r="AN123" s="19"/>
      <x:c r="AO123" s="19"/>
      <x:c r="AP123" s="19"/>
      <x:c r="AQ123" s="19"/>
      <x:c r="AR123" s="19"/>
      <x:c r="AS123" s="19"/>
      <x:c r="AT123" s="19"/>
      <x:c r="AU123" s="19"/>
      <x:c r="AV123" s="19"/>
      <x:c r="AW123" s="19"/>
      <x:c r="AX123" s="19"/>
      <x:c r="AY123" s="19"/>
      <x:c r="AZ123" s="19"/>
      <x:c r="BA123" s="19"/>
      <x:c r="BB123" s="19"/>
      <x:c r="BC123" s="19"/>
      <x:c r="BD123" s="19"/>
      <x:c r="BE123" s="19"/>
      <x:c r="BF123" s="19"/>
      <x:c r="BG123" s="19"/>
      <x:c r="BH123" s="19"/>
      <x:c r="BI123" s="19"/>
      <x:c r="BJ123" s="19"/>
      <x:c r="BK123" s="19"/>
      <x:c r="BL123" s="19"/>
      <x:c r="BM123" s="19"/>
      <x:c r="BN123" s="19"/>
      <x:c r="BO123" s="19"/>
      <x:c r="BP123" s="19"/>
      <x:c r="BQ123" s="19"/>
      <x:c r="BR123" s="19"/>
      <x:c r="BS123" s="19"/>
      <x:c r="BT123" s="19"/>
      <x:c r="BU123" s="19"/>
      <x:c r="BV123" s="19"/>
      <x:c r="BW123" s="19"/>
      <x:c r="BX123" s="19"/>
      <x:c r="BY123" s="19"/>
      <x:c r="BZ123" s="19"/>
      <x:c r="CA123" s="19"/>
      <x:c r="CB123" s="19"/>
      <x:c r="CC123" s="19"/>
      <x:c r="CD123" s="19"/>
      <x:c r="CE123" s="19"/>
      <x:c r="CF123" s="19"/>
      <x:c r="CG123" s="19"/>
      <x:c r="CH123" s="19"/>
      <x:c r="CI123" s="19"/>
      <x:c r="CJ123" s="19"/>
      <x:c r="CK123" s="19"/>
      <x:c r="CL123" s="19"/>
      <x:c r="CM123" s="19"/>
      <x:c r="CN123" s="19"/>
      <x:c r="CO123" s="19"/>
      <x:c r="CP123" s="19"/>
      <x:c r="CQ123" s="19"/>
      <x:c r="CR123" s="19"/>
      <x:c r="CS123" s="19"/>
      <x:c r="CT123" s="19"/>
      <x:c r="CU123" s="19"/>
      <x:c r="CV123" s="19"/>
      <x:c r="CW123" s="19"/>
      <x:c r="CX123" s="19"/>
      <x:c r="CY123" s="19"/>
      <x:c r="CZ123" s="19"/>
      <x:c r="DA123" s="19"/>
      <x:c r="DB123" s="19"/>
      <x:c r="DC123" s="19"/>
      <x:c r="DD123" s="19"/>
      <x:c r="DE123" s="19"/>
      <x:c r="DF123" s="19"/>
      <x:c r="DG123" s="19"/>
      <x:c r="DH123" s="19"/>
      <x:c r="DI123" s="19"/>
      <x:c r="DJ123" s="19"/>
      <x:c r="DK123" s="19"/>
      <x:c r="DL123" s="19"/>
      <x:c r="DM123" s="19"/>
      <x:c r="DN123" s="19"/>
      <x:c r="DO123" s="19"/>
      <x:c r="DP123" s="19"/>
      <x:c r="DQ123" s="19"/>
      <x:c r="DR123" s="19"/>
      <x:c r="DS123" s="19"/>
      <x:c r="DT123" s="19"/>
      <x:c r="DU123" s="19"/>
      <x:c r="DV123" s="19"/>
      <x:c r="DW123" s="19"/>
      <x:c r="DX123" s="19"/>
      <x:c r="DY123" s="19"/>
      <x:c r="DZ123" s="19"/>
      <x:c r="EA123" s="19"/>
      <x:c r="EB123" s="19"/>
      <x:c r="EC123" s="19"/>
      <x:c r="ED123" s="19"/>
      <x:c r="EE123" s="19"/>
      <x:c r="EF123" s="19"/>
      <x:c r="EG123" s="19"/>
      <x:c r="EH123" s="19"/>
      <x:c r="EI123" s="19"/>
      <x:c r="EJ123" s="19"/>
      <x:c r="EK123" s="19"/>
      <x:c r="EL123" s="19"/>
      <x:c r="EM123" s="19"/>
      <x:c r="EN123" s="19"/>
      <x:c r="EO123" s="19"/>
      <x:c r="EP123" s="19"/>
      <x:c r="EQ123" s="19"/>
      <x:c r="ER123" s="19"/>
      <x:c r="ES123" s="19"/>
      <x:c r="ET123" s="19"/>
      <x:c r="EU123" s="19"/>
      <x:c r="EV123" s="19"/>
      <x:c r="EW123" s="19"/>
      <x:c r="EX123" s="19"/>
      <x:c r="EY123" s="19"/>
      <x:c r="EZ123" s="19"/>
      <x:c r="FA123" s="19"/>
      <x:c r="FB123" s="19"/>
      <x:c r="FC123" s="19"/>
      <x:c r="FD123" s="19"/>
      <x:c r="FE123" s="19"/>
      <x:c r="FF123" s="19"/>
      <x:c r="FG123" s="19"/>
      <x:c r="FH123" s="19"/>
      <x:c r="FI123" s="19"/>
      <x:c r="FJ123" s="19"/>
      <x:c r="FK123" s="19"/>
      <x:c r="FL123" s="19"/>
      <x:c r="FM123" s="19"/>
      <x:c r="FN123" s="19"/>
      <x:c r="FO123" s="19"/>
      <x:c r="FP123" s="19"/>
      <x:c r="FQ123" s="19"/>
      <x:c r="FR123" s="19"/>
      <x:c r="FS123" s="19"/>
      <x:c r="FT123" s="19"/>
      <x:c r="FU123" s="19"/>
      <x:c r="FV123" s="19"/>
      <x:c r="FW123" s="19"/>
      <x:c r="FX123" s="19"/>
      <x:c r="FY123" s="19"/>
      <x:c r="FZ123" s="19"/>
      <x:c r="GA123" s="19"/>
      <x:c r="GB123" s="19"/>
      <x:c r="GC123" s="19"/>
      <x:c r="GD123" s="19"/>
      <x:c r="GE123" s="19"/>
      <x:c r="GF123" s="19"/>
      <x:c r="GG123" s="19"/>
      <x:c r="GH123" s="19"/>
      <x:c r="GI123" s="19"/>
      <x:c r="GJ123" s="19"/>
      <x:c r="GK123" s="19"/>
      <x:c r="GL123" s="19"/>
      <x:c r="GM123" s="19"/>
      <x:c r="GN123" s="19"/>
      <x:c r="GO123" s="19"/>
      <x:c r="GP123" s="19"/>
      <x:c r="GQ123" s="19"/>
      <x:c r="GR123" s="19"/>
      <x:c r="GS123" s="19"/>
      <x:c r="GT123" s="19"/>
      <x:c r="GU123" s="19"/>
      <x:c r="GV123" s="19"/>
      <x:c r="GW123" s="19"/>
      <x:c r="GX123" s="19"/>
      <x:c r="GY123" s="19"/>
      <x:c r="GZ123" s="19"/>
      <x:c r="HA123" s="19"/>
      <x:c r="HB123" s="19"/>
      <x:c r="HC123" s="19"/>
      <x:c r="HD123" s="19"/>
      <x:c r="HE123" s="19"/>
      <x:c r="HF123" s="19"/>
      <x:c r="HG123" s="19"/>
      <x:c r="HH123" s="19"/>
      <x:c r="HI123" s="19"/>
      <x:c r="HJ123" s="19"/>
      <x:c r="HK123" s="19"/>
      <x:c r="HL123" s="19"/>
      <x:c r="HM123" s="19"/>
      <x:c r="HN123" s="19"/>
      <x:c r="HO123" s="19"/>
      <x:c r="HP123" s="19"/>
      <x:c r="HQ123" s="19"/>
      <x:c r="HR123" s="19"/>
      <x:c r="HS123" s="19"/>
      <x:c r="HT123" s="19"/>
      <x:c r="HU123" s="19"/>
      <x:c r="HV123" s="19"/>
      <x:c r="HW123" s="19"/>
      <x:c r="HX123" s="19"/>
      <x:c r="HY123" s="19"/>
      <x:c r="HZ123" s="19"/>
      <x:c r="IA123" s="19"/>
      <x:c r="IB123" s="19"/>
      <x:c r="IC123" s="19"/>
      <x:c r="ID123" s="19"/>
      <x:c r="IE123" s="19"/>
      <x:c r="IF123" s="19"/>
      <x:c r="IG123" s="19"/>
      <x:c r="IH123" s="19"/>
      <x:c r="II123" s="19"/>
      <x:c r="IJ123" s="19"/>
      <x:c r="IK123" s="19"/>
      <x:c r="IL123" s="19"/>
      <x:c r="IM123" s="19"/>
      <x:c r="IN123" s="19"/>
      <x:c r="IO123" s="19"/>
      <x:c r="IP123" s="19"/>
      <x:c r="IQ123" s="19"/>
      <x:c r="IR123" s="19"/>
      <x:c r="IS123" s="19"/>
      <x:c r="IT123" s="19"/>
      <x:c r="IU123" s="19"/>
      <x:c r="IV123" s="19"/>
    </x:row>
    <x:row r="124" spans="1:256" s="20" customFormat="1" ht="20.100000000000001" customHeight="1">
      <x:c r="A124" s="2610"/>
      <x:c r="B124" s="2613"/>
      <x:c r="C124" s="1108" t="s">
        <x:v>1130</x:v>
      </x:c>
      <x:c r="D124" s="1108" t="s">
        <x:v>3471</x:v>
      </x:c>
      <x:c r="E124" s="1558">
        <x:v>10</x:v>
      </x:c>
      <x:c r="F124" s="889" t="s">
        <x:v>1139</x:v>
      </x:c>
      <x:c r="G124" s="1559">
        <x:v>340</x:v>
      </x:c>
      <x:c r="H124" s="1559">
        <x:v>340</x:v>
      </x:c>
      <x:c r="I124" s="1559">
        <x:v>0</x:v>
      </x:c>
      <x:c r="J124" s="889" t="s">
        <x:v>4965</x:v>
      </x:c>
      <x:c r="K124" s="1120" t="s">
        <x:v>3820</x:v>
      </x:c>
      <x:c r="L124" s="19"/>
      <x:c r="M124" s="19"/>
      <x:c r="N124" s="19"/>
      <x:c r="O124" s="19"/>
      <x:c r="P124" s="19"/>
      <x:c r="Q124" s="19"/>
      <x:c r="R124" s="19"/>
      <x:c r="S124" s="19"/>
      <x:c r="T124" s="19"/>
      <x:c r="U124" s="19"/>
      <x:c r="V124" s="19"/>
      <x:c r="W124" s="19"/>
      <x:c r="X124" s="19"/>
      <x:c r="Y124" s="19"/>
      <x:c r="Z124" s="19"/>
      <x:c r="AA124" s="19"/>
      <x:c r="AB124" s="19"/>
      <x:c r="AC124" s="19"/>
      <x:c r="AD124" s="19"/>
      <x:c r="AE124" s="19"/>
      <x:c r="AF124" s="19"/>
      <x:c r="AG124" s="19"/>
      <x:c r="AH124" s="19"/>
      <x:c r="AI124" s="19"/>
      <x:c r="AJ124" s="19"/>
      <x:c r="AK124" s="19"/>
      <x:c r="AL124" s="19"/>
      <x:c r="AM124" s="19"/>
      <x:c r="AN124" s="19"/>
      <x:c r="AO124" s="19"/>
      <x:c r="AP124" s="19"/>
      <x:c r="AQ124" s="19"/>
      <x:c r="AR124" s="19"/>
      <x:c r="AS124" s="19"/>
      <x:c r="AT124" s="19"/>
      <x:c r="AU124" s="19"/>
      <x:c r="AV124" s="19"/>
      <x:c r="AW124" s="19"/>
      <x:c r="AX124" s="19"/>
      <x:c r="AY124" s="19"/>
      <x:c r="AZ124" s="19"/>
      <x:c r="BA124" s="19"/>
      <x:c r="BB124" s="19"/>
      <x:c r="BC124" s="19"/>
      <x:c r="BD124" s="19"/>
      <x:c r="BE124" s="19"/>
      <x:c r="BF124" s="19"/>
      <x:c r="BG124" s="19"/>
      <x:c r="BH124" s="19"/>
      <x:c r="BI124" s="19"/>
      <x:c r="BJ124" s="19"/>
      <x:c r="BK124" s="19"/>
      <x:c r="BL124" s="19"/>
      <x:c r="BM124" s="19"/>
      <x:c r="BN124" s="19"/>
      <x:c r="BO124" s="19"/>
      <x:c r="BP124" s="19"/>
      <x:c r="BQ124" s="19"/>
      <x:c r="BR124" s="19"/>
      <x:c r="BS124" s="19"/>
      <x:c r="BT124" s="19"/>
      <x:c r="BU124" s="19"/>
      <x:c r="BV124" s="19"/>
      <x:c r="BW124" s="19"/>
      <x:c r="BX124" s="19"/>
      <x:c r="BY124" s="19"/>
      <x:c r="BZ124" s="19"/>
      <x:c r="CA124" s="19"/>
      <x:c r="CB124" s="19"/>
      <x:c r="CC124" s="19"/>
      <x:c r="CD124" s="19"/>
      <x:c r="CE124" s="19"/>
      <x:c r="CF124" s="19"/>
      <x:c r="CG124" s="19"/>
      <x:c r="CH124" s="19"/>
      <x:c r="CI124" s="19"/>
      <x:c r="CJ124" s="19"/>
      <x:c r="CK124" s="19"/>
      <x:c r="CL124" s="19"/>
      <x:c r="CM124" s="19"/>
      <x:c r="CN124" s="19"/>
      <x:c r="CO124" s="19"/>
      <x:c r="CP124" s="19"/>
      <x:c r="CQ124" s="19"/>
      <x:c r="CR124" s="19"/>
      <x:c r="CS124" s="19"/>
      <x:c r="CT124" s="19"/>
      <x:c r="CU124" s="19"/>
      <x:c r="CV124" s="19"/>
      <x:c r="CW124" s="19"/>
      <x:c r="CX124" s="19"/>
      <x:c r="CY124" s="19"/>
      <x:c r="CZ124" s="19"/>
      <x:c r="DA124" s="19"/>
      <x:c r="DB124" s="19"/>
      <x:c r="DC124" s="19"/>
      <x:c r="DD124" s="19"/>
      <x:c r="DE124" s="19"/>
      <x:c r="DF124" s="19"/>
      <x:c r="DG124" s="19"/>
      <x:c r="DH124" s="19"/>
      <x:c r="DI124" s="19"/>
      <x:c r="DJ124" s="19"/>
      <x:c r="DK124" s="19"/>
      <x:c r="DL124" s="19"/>
      <x:c r="DM124" s="19"/>
      <x:c r="DN124" s="19"/>
      <x:c r="DO124" s="19"/>
      <x:c r="DP124" s="19"/>
      <x:c r="DQ124" s="19"/>
      <x:c r="DR124" s="19"/>
      <x:c r="DS124" s="19"/>
      <x:c r="DT124" s="19"/>
      <x:c r="DU124" s="19"/>
      <x:c r="DV124" s="19"/>
      <x:c r="DW124" s="19"/>
      <x:c r="DX124" s="19"/>
      <x:c r="DY124" s="19"/>
      <x:c r="DZ124" s="19"/>
      <x:c r="EA124" s="19"/>
      <x:c r="EB124" s="19"/>
      <x:c r="EC124" s="19"/>
      <x:c r="ED124" s="19"/>
      <x:c r="EE124" s="19"/>
      <x:c r="EF124" s="19"/>
      <x:c r="EG124" s="19"/>
      <x:c r="EH124" s="19"/>
      <x:c r="EI124" s="19"/>
      <x:c r="EJ124" s="19"/>
      <x:c r="EK124" s="19"/>
      <x:c r="EL124" s="19"/>
      <x:c r="EM124" s="19"/>
      <x:c r="EN124" s="19"/>
      <x:c r="EO124" s="19"/>
      <x:c r="EP124" s="19"/>
      <x:c r="EQ124" s="19"/>
      <x:c r="ER124" s="19"/>
      <x:c r="ES124" s="19"/>
      <x:c r="ET124" s="19"/>
      <x:c r="EU124" s="19"/>
      <x:c r="EV124" s="19"/>
      <x:c r="EW124" s="19"/>
      <x:c r="EX124" s="19"/>
      <x:c r="EY124" s="19"/>
      <x:c r="EZ124" s="19"/>
      <x:c r="FA124" s="19"/>
      <x:c r="FB124" s="19"/>
      <x:c r="FC124" s="19"/>
      <x:c r="FD124" s="19"/>
      <x:c r="FE124" s="19"/>
      <x:c r="FF124" s="19"/>
      <x:c r="FG124" s="19"/>
      <x:c r="FH124" s="19"/>
      <x:c r="FI124" s="19"/>
      <x:c r="FJ124" s="19"/>
      <x:c r="FK124" s="19"/>
      <x:c r="FL124" s="19"/>
      <x:c r="FM124" s="19"/>
      <x:c r="FN124" s="19"/>
      <x:c r="FO124" s="19"/>
      <x:c r="FP124" s="19"/>
      <x:c r="FQ124" s="19"/>
      <x:c r="FR124" s="19"/>
      <x:c r="FS124" s="19"/>
      <x:c r="FT124" s="19"/>
      <x:c r="FU124" s="19"/>
      <x:c r="FV124" s="19"/>
      <x:c r="FW124" s="19"/>
      <x:c r="FX124" s="19"/>
      <x:c r="FY124" s="19"/>
      <x:c r="FZ124" s="19"/>
      <x:c r="GA124" s="19"/>
      <x:c r="GB124" s="19"/>
      <x:c r="GC124" s="19"/>
      <x:c r="GD124" s="19"/>
      <x:c r="GE124" s="19"/>
      <x:c r="GF124" s="19"/>
      <x:c r="GG124" s="19"/>
      <x:c r="GH124" s="19"/>
      <x:c r="GI124" s="19"/>
      <x:c r="GJ124" s="19"/>
      <x:c r="GK124" s="19"/>
      <x:c r="GL124" s="19"/>
      <x:c r="GM124" s="19"/>
      <x:c r="GN124" s="19"/>
      <x:c r="GO124" s="19"/>
      <x:c r="GP124" s="19"/>
      <x:c r="GQ124" s="19"/>
      <x:c r="GR124" s="19"/>
      <x:c r="GS124" s="19"/>
      <x:c r="GT124" s="19"/>
      <x:c r="GU124" s="19"/>
      <x:c r="GV124" s="19"/>
      <x:c r="GW124" s="19"/>
      <x:c r="GX124" s="19"/>
      <x:c r="GY124" s="19"/>
      <x:c r="GZ124" s="19"/>
      <x:c r="HA124" s="19"/>
      <x:c r="HB124" s="19"/>
      <x:c r="HC124" s="19"/>
      <x:c r="HD124" s="19"/>
      <x:c r="HE124" s="19"/>
      <x:c r="HF124" s="19"/>
      <x:c r="HG124" s="19"/>
      <x:c r="HH124" s="19"/>
      <x:c r="HI124" s="19"/>
      <x:c r="HJ124" s="19"/>
      <x:c r="HK124" s="19"/>
      <x:c r="HL124" s="19"/>
      <x:c r="HM124" s="19"/>
      <x:c r="HN124" s="19"/>
      <x:c r="HO124" s="19"/>
      <x:c r="HP124" s="19"/>
      <x:c r="HQ124" s="19"/>
      <x:c r="HR124" s="19"/>
      <x:c r="HS124" s="19"/>
      <x:c r="HT124" s="19"/>
      <x:c r="HU124" s="19"/>
      <x:c r="HV124" s="19"/>
      <x:c r="HW124" s="19"/>
      <x:c r="HX124" s="19"/>
      <x:c r="HY124" s="19"/>
      <x:c r="HZ124" s="19"/>
      <x:c r="IA124" s="19"/>
      <x:c r="IB124" s="19"/>
      <x:c r="IC124" s="19"/>
      <x:c r="ID124" s="19"/>
      <x:c r="IE124" s="19"/>
      <x:c r="IF124" s="19"/>
      <x:c r="IG124" s="19"/>
      <x:c r="IH124" s="19"/>
      <x:c r="II124" s="19"/>
      <x:c r="IJ124" s="19"/>
      <x:c r="IK124" s="19"/>
      <x:c r="IL124" s="19"/>
      <x:c r="IM124" s="19"/>
      <x:c r="IN124" s="19"/>
      <x:c r="IO124" s="19"/>
      <x:c r="IP124" s="19"/>
      <x:c r="IQ124" s="19"/>
      <x:c r="IR124" s="19"/>
      <x:c r="IS124" s="19"/>
      <x:c r="IT124" s="19"/>
      <x:c r="IU124" s="19"/>
      <x:c r="IV124" s="19"/>
    </x:row>
    <x:row r="125" spans="1:256" s="20" customFormat="1" ht="20.100000000000001" customHeight="1">
      <x:c r="A125" s="2610"/>
      <x:c r="B125" s="2613"/>
      <x:c r="C125" s="1108" t="s">
        <x:v>2494</x:v>
      </x:c>
      <x:c r="D125" s="1108" t="s">
        <x:v>3471</x:v>
      </x:c>
      <x:c r="E125" s="1558">
        <x:v>2</x:v>
      </x:c>
      <x:c r="F125" s="889" t="s">
        <x:v>1139</x:v>
      </x:c>
      <x:c r="G125" s="1559">
        <x:v>68</x:v>
      </x:c>
      <x:c r="H125" s="1559">
        <x:v>68</x:v>
      </x:c>
      <x:c r="I125" s="1559">
        <x:v>0</x:v>
      </x:c>
      <x:c r="J125" s="889" t="s">
        <x:v>4965</x:v>
      </x:c>
      <x:c r="K125" s="1120" t="s">
        <x:v>3820</x:v>
      </x:c>
      <x:c r="L125" s="19"/>
      <x:c r="M125" s="19"/>
      <x:c r="N125" s="19"/>
      <x:c r="O125" s="19"/>
      <x:c r="P125" s="19"/>
      <x:c r="Q125" s="19"/>
      <x:c r="R125" s="19"/>
      <x:c r="S125" s="19"/>
      <x:c r="T125" s="19"/>
      <x:c r="U125" s="19"/>
      <x:c r="V125" s="19"/>
      <x:c r="W125" s="19"/>
      <x:c r="X125" s="19"/>
      <x:c r="Y125" s="19"/>
      <x:c r="Z125" s="19"/>
      <x:c r="AA125" s="19"/>
      <x:c r="AB125" s="19"/>
      <x:c r="AC125" s="19"/>
      <x:c r="AD125" s="19"/>
      <x:c r="AE125" s="19"/>
      <x:c r="AF125" s="19"/>
      <x:c r="AG125" s="19"/>
      <x:c r="AH125" s="19"/>
      <x:c r="AI125" s="19"/>
      <x:c r="AJ125" s="19"/>
      <x:c r="AK125" s="19"/>
      <x:c r="AL125" s="19"/>
      <x:c r="AM125" s="19"/>
      <x:c r="AN125" s="19"/>
      <x:c r="AO125" s="19"/>
      <x:c r="AP125" s="19"/>
      <x:c r="AQ125" s="19"/>
      <x:c r="AR125" s="19"/>
      <x:c r="AS125" s="19"/>
      <x:c r="AT125" s="19"/>
      <x:c r="AU125" s="19"/>
      <x:c r="AV125" s="19"/>
      <x:c r="AW125" s="19"/>
      <x:c r="AX125" s="19"/>
      <x:c r="AY125" s="19"/>
      <x:c r="AZ125" s="19"/>
      <x:c r="BA125" s="19"/>
      <x:c r="BB125" s="19"/>
      <x:c r="BC125" s="19"/>
      <x:c r="BD125" s="19"/>
      <x:c r="BE125" s="19"/>
      <x:c r="BF125" s="19"/>
      <x:c r="BG125" s="19"/>
      <x:c r="BH125" s="19"/>
      <x:c r="BI125" s="19"/>
      <x:c r="BJ125" s="19"/>
      <x:c r="BK125" s="19"/>
      <x:c r="BL125" s="19"/>
      <x:c r="BM125" s="19"/>
      <x:c r="BN125" s="19"/>
      <x:c r="BO125" s="19"/>
      <x:c r="BP125" s="19"/>
      <x:c r="BQ125" s="19"/>
      <x:c r="BR125" s="19"/>
      <x:c r="BS125" s="19"/>
      <x:c r="BT125" s="19"/>
      <x:c r="BU125" s="19"/>
      <x:c r="BV125" s="19"/>
      <x:c r="BW125" s="19"/>
      <x:c r="BX125" s="19"/>
      <x:c r="BY125" s="19"/>
      <x:c r="BZ125" s="19"/>
      <x:c r="CA125" s="19"/>
      <x:c r="CB125" s="19"/>
      <x:c r="CC125" s="19"/>
      <x:c r="CD125" s="19"/>
      <x:c r="CE125" s="19"/>
      <x:c r="CF125" s="19"/>
      <x:c r="CG125" s="19"/>
      <x:c r="CH125" s="19"/>
      <x:c r="CI125" s="19"/>
      <x:c r="CJ125" s="19"/>
      <x:c r="CK125" s="19"/>
      <x:c r="CL125" s="19"/>
      <x:c r="CM125" s="19"/>
      <x:c r="CN125" s="19"/>
      <x:c r="CO125" s="19"/>
      <x:c r="CP125" s="19"/>
      <x:c r="CQ125" s="19"/>
      <x:c r="CR125" s="19"/>
      <x:c r="CS125" s="19"/>
      <x:c r="CT125" s="19"/>
      <x:c r="CU125" s="19"/>
      <x:c r="CV125" s="19"/>
      <x:c r="CW125" s="19"/>
      <x:c r="CX125" s="19"/>
      <x:c r="CY125" s="19"/>
      <x:c r="CZ125" s="19"/>
      <x:c r="DA125" s="19"/>
      <x:c r="DB125" s="19"/>
      <x:c r="DC125" s="19"/>
      <x:c r="DD125" s="19"/>
      <x:c r="DE125" s="19"/>
      <x:c r="DF125" s="19"/>
      <x:c r="DG125" s="19"/>
      <x:c r="DH125" s="19"/>
      <x:c r="DI125" s="19"/>
      <x:c r="DJ125" s="19"/>
      <x:c r="DK125" s="19"/>
      <x:c r="DL125" s="19"/>
      <x:c r="DM125" s="19"/>
      <x:c r="DN125" s="19"/>
      <x:c r="DO125" s="19"/>
      <x:c r="DP125" s="19"/>
      <x:c r="DQ125" s="19"/>
      <x:c r="DR125" s="19"/>
      <x:c r="DS125" s="19"/>
      <x:c r="DT125" s="19"/>
      <x:c r="DU125" s="19"/>
      <x:c r="DV125" s="19"/>
      <x:c r="DW125" s="19"/>
      <x:c r="DX125" s="19"/>
      <x:c r="DY125" s="19"/>
      <x:c r="DZ125" s="19"/>
      <x:c r="EA125" s="19"/>
      <x:c r="EB125" s="19"/>
      <x:c r="EC125" s="19"/>
      <x:c r="ED125" s="19"/>
      <x:c r="EE125" s="19"/>
      <x:c r="EF125" s="19"/>
      <x:c r="EG125" s="19"/>
      <x:c r="EH125" s="19"/>
      <x:c r="EI125" s="19"/>
      <x:c r="EJ125" s="19"/>
      <x:c r="EK125" s="19"/>
      <x:c r="EL125" s="19"/>
      <x:c r="EM125" s="19"/>
      <x:c r="EN125" s="19"/>
      <x:c r="EO125" s="19"/>
      <x:c r="EP125" s="19"/>
      <x:c r="EQ125" s="19"/>
      <x:c r="ER125" s="19"/>
      <x:c r="ES125" s="19"/>
      <x:c r="ET125" s="19"/>
      <x:c r="EU125" s="19"/>
      <x:c r="EV125" s="19"/>
      <x:c r="EW125" s="19"/>
      <x:c r="EX125" s="19"/>
      <x:c r="EY125" s="19"/>
      <x:c r="EZ125" s="19"/>
      <x:c r="FA125" s="19"/>
      <x:c r="FB125" s="19"/>
      <x:c r="FC125" s="19"/>
      <x:c r="FD125" s="19"/>
      <x:c r="FE125" s="19"/>
      <x:c r="FF125" s="19"/>
      <x:c r="FG125" s="19"/>
      <x:c r="FH125" s="19"/>
      <x:c r="FI125" s="19"/>
      <x:c r="FJ125" s="19"/>
      <x:c r="FK125" s="19"/>
      <x:c r="FL125" s="19"/>
      <x:c r="FM125" s="19"/>
      <x:c r="FN125" s="19"/>
      <x:c r="FO125" s="19"/>
      <x:c r="FP125" s="19"/>
      <x:c r="FQ125" s="19"/>
      <x:c r="FR125" s="19"/>
      <x:c r="FS125" s="19"/>
      <x:c r="FT125" s="19"/>
      <x:c r="FU125" s="19"/>
      <x:c r="FV125" s="19"/>
      <x:c r="FW125" s="19"/>
      <x:c r="FX125" s="19"/>
      <x:c r="FY125" s="19"/>
      <x:c r="FZ125" s="19"/>
      <x:c r="GA125" s="19"/>
      <x:c r="GB125" s="19"/>
      <x:c r="GC125" s="19"/>
      <x:c r="GD125" s="19"/>
      <x:c r="GE125" s="19"/>
      <x:c r="GF125" s="19"/>
      <x:c r="GG125" s="19"/>
      <x:c r="GH125" s="19"/>
      <x:c r="GI125" s="19"/>
      <x:c r="GJ125" s="19"/>
      <x:c r="GK125" s="19"/>
      <x:c r="GL125" s="19"/>
      <x:c r="GM125" s="19"/>
      <x:c r="GN125" s="19"/>
      <x:c r="GO125" s="19"/>
      <x:c r="GP125" s="19"/>
      <x:c r="GQ125" s="19"/>
      <x:c r="GR125" s="19"/>
      <x:c r="GS125" s="19"/>
      <x:c r="GT125" s="19"/>
      <x:c r="GU125" s="19"/>
      <x:c r="GV125" s="19"/>
      <x:c r="GW125" s="19"/>
      <x:c r="GX125" s="19"/>
      <x:c r="GY125" s="19"/>
      <x:c r="GZ125" s="19"/>
      <x:c r="HA125" s="19"/>
      <x:c r="HB125" s="19"/>
      <x:c r="HC125" s="19"/>
      <x:c r="HD125" s="19"/>
      <x:c r="HE125" s="19"/>
      <x:c r="HF125" s="19"/>
      <x:c r="HG125" s="19"/>
      <x:c r="HH125" s="19"/>
      <x:c r="HI125" s="19"/>
      <x:c r="HJ125" s="19"/>
      <x:c r="HK125" s="19"/>
      <x:c r="HL125" s="19"/>
      <x:c r="HM125" s="19"/>
      <x:c r="HN125" s="19"/>
      <x:c r="HO125" s="19"/>
      <x:c r="HP125" s="19"/>
      <x:c r="HQ125" s="19"/>
      <x:c r="HR125" s="19"/>
      <x:c r="HS125" s="19"/>
      <x:c r="HT125" s="19"/>
      <x:c r="HU125" s="19"/>
      <x:c r="HV125" s="19"/>
      <x:c r="HW125" s="19"/>
      <x:c r="HX125" s="19"/>
      <x:c r="HY125" s="19"/>
      <x:c r="HZ125" s="19"/>
      <x:c r="IA125" s="19"/>
      <x:c r="IB125" s="19"/>
      <x:c r="IC125" s="19"/>
      <x:c r="ID125" s="19"/>
      <x:c r="IE125" s="19"/>
      <x:c r="IF125" s="19"/>
      <x:c r="IG125" s="19"/>
      <x:c r="IH125" s="19"/>
      <x:c r="II125" s="19"/>
      <x:c r="IJ125" s="19"/>
      <x:c r="IK125" s="19"/>
      <x:c r="IL125" s="19"/>
      <x:c r="IM125" s="19"/>
      <x:c r="IN125" s="19"/>
      <x:c r="IO125" s="19"/>
      <x:c r="IP125" s="19"/>
      <x:c r="IQ125" s="19"/>
      <x:c r="IR125" s="19"/>
      <x:c r="IS125" s="19"/>
      <x:c r="IT125" s="19"/>
      <x:c r="IU125" s="19"/>
      <x:c r="IV125" s="19"/>
    </x:row>
    <x:row r="126" spans="1:256" s="20" customFormat="1" ht="20.100000000000001" customHeight="1">
      <x:c r="A126" s="2610"/>
      <x:c r="B126" s="2613"/>
      <x:c r="C126" s="1108" t="s">
        <x:v>2464</x:v>
      </x:c>
      <x:c r="D126" s="1108" t="s">
        <x:v>576</x:v>
      </x:c>
      <x:c r="E126" s="1558">
        <x:v>48.399999999999999</x:v>
      </x:c>
      <x:c r="F126" s="889" t="s">
        <x:v>1139</x:v>
      </x:c>
      <x:c r="G126" s="1559">
        <x:v>1008</x:v>
      </x:c>
      <x:c r="H126" s="1559">
        <x:v>1008</x:v>
      </x:c>
      <x:c r="I126" s="1559">
        <x:v>0</x:v>
      </x:c>
      <x:c r="J126" s="889" t="s">
        <x:v>4965</x:v>
      </x:c>
      <x:c r="K126" s="1588" t="s">
        <x:v>3820</x:v>
      </x:c>
      <x:c r="L126" s="19"/>
      <x:c r="M126" s="19"/>
      <x:c r="N126" s="19"/>
      <x:c r="O126" s="19"/>
      <x:c r="P126" s="19"/>
      <x:c r="Q126" s="19"/>
      <x:c r="R126" s="19"/>
      <x:c r="S126" s="19"/>
      <x:c r="T126" s="19"/>
      <x:c r="U126" s="19"/>
      <x:c r="V126" s="19"/>
      <x:c r="W126" s="19"/>
      <x:c r="X126" s="19"/>
      <x:c r="Y126" s="19"/>
      <x:c r="Z126" s="19"/>
      <x:c r="AA126" s="19"/>
      <x:c r="AB126" s="19"/>
      <x:c r="AC126" s="19"/>
      <x:c r="AD126" s="19"/>
      <x:c r="AE126" s="19"/>
      <x:c r="AF126" s="19"/>
      <x:c r="AG126" s="19"/>
      <x:c r="AH126" s="19"/>
      <x:c r="AI126" s="19"/>
      <x:c r="AJ126" s="19"/>
      <x:c r="AK126" s="19"/>
      <x:c r="AL126" s="19"/>
      <x:c r="AM126" s="19"/>
      <x:c r="AN126" s="19"/>
      <x:c r="AO126" s="19"/>
      <x:c r="AP126" s="19"/>
      <x:c r="AQ126" s="19"/>
      <x:c r="AR126" s="19"/>
      <x:c r="AS126" s="19"/>
      <x:c r="AT126" s="19"/>
      <x:c r="AU126" s="19"/>
      <x:c r="AV126" s="19"/>
      <x:c r="AW126" s="19"/>
      <x:c r="AX126" s="19"/>
      <x:c r="AY126" s="19"/>
      <x:c r="AZ126" s="19"/>
      <x:c r="BA126" s="19"/>
      <x:c r="BB126" s="19"/>
      <x:c r="BC126" s="19"/>
      <x:c r="BD126" s="19"/>
      <x:c r="BE126" s="19"/>
      <x:c r="BF126" s="19"/>
      <x:c r="BG126" s="19"/>
      <x:c r="BH126" s="19"/>
      <x:c r="BI126" s="19"/>
      <x:c r="BJ126" s="19"/>
      <x:c r="BK126" s="19"/>
      <x:c r="BL126" s="19"/>
      <x:c r="BM126" s="19"/>
      <x:c r="BN126" s="19"/>
      <x:c r="BO126" s="19"/>
      <x:c r="BP126" s="19"/>
      <x:c r="BQ126" s="19"/>
      <x:c r="BR126" s="19"/>
      <x:c r="BS126" s="19"/>
      <x:c r="BT126" s="19"/>
      <x:c r="BU126" s="19"/>
      <x:c r="BV126" s="19"/>
      <x:c r="BW126" s="19"/>
      <x:c r="BX126" s="19"/>
      <x:c r="BY126" s="19"/>
      <x:c r="BZ126" s="19"/>
      <x:c r="CA126" s="19"/>
      <x:c r="CB126" s="19"/>
      <x:c r="CC126" s="19"/>
      <x:c r="CD126" s="19"/>
      <x:c r="CE126" s="19"/>
      <x:c r="CF126" s="19"/>
      <x:c r="CG126" s="19"/>
      <x:c r="CH126" s="19"/>
      <x:c r="CI126" s="19"/>
      <x:c r="CJ126" s="19"/>
      <x:c r="CK126" s="19"/>
      <x:c r="CL126" s="19"/>
      <x:c r="CM126" s="19"/>
      <x:c r="CN126" s="19"/>
      <x:c r="CO126" s="19"/>
      <x:c r="CP126" s="19"/>
      <x:c r="CQ126" s="19"/>
      <x:c r="CR126" s="19"/>
      <x:c r="CS126" s="19"/>
      <x:c r="CT126" s="19"/>
      <x:c r="CU126" s="19"/>
      <x:c r="CV126" s="19"/>
      <x:c r="CW126" s="19"/>
      <x:c r="CX126" s="19"/>
      <x:c r="CY126" s="19"/>
      <x:c r="CZ126" s="19"/>
      <x:c r="DA126" s="19"/>
      <x:c r="DB126" s="19"/>
      <x:c r="DC126" s="19"/>
      <x:c r="DD126" s="19"/>
      <x:c r="DE126" s="19"/>
      <x:c r="DF126" s="19"/>
      <x:c r="DG126" s="19"/>
      <x:c r="DH126" s="19"/>
      <x:c r="DI126" s="19"/>
      <x:c r="DJ126" s="19"/>
      <x:c r="DK126" s="19"/>
      <x:c r="DL126" s="19"/>
      <x:c r="DM126" s="19"/>
      <x:c r="DN126" s="19"/>
      <x:c r="DO126" s="19"/>
      <x:c r="DP126" s="19"/>
      <x:c r="DQ126" s="19"/>
      <x:c r="DR126" s="19"/>
      <x:c r="DS126" s="19"/>
      <x:c r="DT126" s="19"/>
      <x:c r="DU126" s="19"/>
      <x:c r="DV126" s="19"/>
      <x:c r="DW126" s="19"/>
      <x:c r="DX126" s="19"/>
      <x:c r="DY126" s="19"/>
      <x:c r="DZ126" s="19"/>
      <x:c r="EA126" s="19"/>
      <x:c r="EB126" s="19"/>
      <x:c r="EC126" s="19"/>
      <x:c r="ED126" s="19"/>
      <x:c r="EE126" s="19"/>
      <x:c r="EF126" s="19"/>
      <x:c r="EG126" s="19"/>
      <x:c r="EH126" s="19"/>
      <x:c r="EI126" s="19"/>
      <x:c r="EJ126" s="19"/>
      <x:c r="EK126" s="19"/>
      <x:c r="EL126" s="19"/>
      <x:c r="EM126" s="19"/>
      <x:c r="EN126" s="19"/>
      <x:c r="EO126" s="19"/>
      <x:c r="EP126" s="19"/>
      <x:c r="EQ126" s="19"/>
      <x:c r="ER126" s="19"/>
      <x:c r="ES126" s="19"/>
      <x:c r="ET126" s="19"/>
      <x:c r="EU126" s="19"/>
      <x:c r="EV126" s="19"/>
      <x:c r="EW126" s="19"/>
      <x:c r="EX126" s="19"/>
      <x:c r="EY126" s="19"/>
      <x:c r="EZ126" s="19"/>
      <x:c r="FA126" s="19"/>
      <x:c r="FB126" s="19"/>
      <x:c r="FC126" s="19"/>
      <x:c r="FD126" s="19"/>
      <x:c r="FE126" s="19"/>
      <x:c r="FF126" s="19"/>
      <x:c r="FG126" s="19"/>
      <x:c r="FH126" s="19"/>
      <x:c r="FI126" s="19"/>
      <x:c r="FJ126" s="19"/>
      <x:c r="FK126" s="19"/>
      <x:c r="FL126" s="19"/>
      <x:c r="FM126" s="19"/>
      <x:c r="FN126" s="19"/>
      <x:c r="FO126" s="19"/>
      <x:c r="FP126" s="19"/>
      <x:c r="FQ126" s="19"/>
      <x:c r="FR126" s="19"/>
      <x:c r="FS126" s="19"/>
      <x:c r="FT126" s="19"/>
      <x:c r="FU126" s="19"/>
      <x:c r="FV126" s="19"/>
      <x:c r="FW126" s="19"/>
      <x:c r="FX126" s="19"/>
      <x:c r="FY126" s="19"/>
      <x:c r="FZ126" s="19"/>
      <x:c r="GA126" s="19"/>
      <x:c r="GB126" s="19"/>
      <x:c r="GC126" s="19"/>
      <x:c r="GD126" s="19"/>
      <x:c r="GE126" s="19"/>
      <x:c r="GF126" s="19"/>
      <x:c r="GG126" s="19"/>
      <x:c r="GH126" s="19"/>
      <x:c r="GI126" s="19"/>
      <x:c r="GJ126" s="19"/>
      <x:c r="GK126" s="19"/>
      <x:c r="GL126" s="19"/>
      <x:c r="GM126" s="19"/>
      <x:c r="GN126" s="19"/>
      <x:c r="GO126" s="19"/>
      <x:c r="GP126" s="19"/>
      <x:c r="GQ126" s="19"/>
      <x:c r="GR126" s="19"/>
      <x:c r="GS126" s="19"/>
      <x:c r="GT126" s="19"/>
      <x:c r="GU126" s="19"/>
      <x:c r="GV126" s="19"/>
      <x:c r="GW126" s="19"/>
      <x:c r="GX126" s="19"/>
      <x:c r="GY126" s="19"/>
      <x:c r="GZ126" s="19"/>
      <x:c r="HA126" s="19"/>
      <x:c r="HB126" s="19"/>
      <x:c r="HC126" s="19"/>
      <x:c r="HD126" s="19"/>
      <x:c r="HE126" s="19"/>
      <x:c r="HF126" s="19"/>
      <x:c r="HG126" s="19"/>
      <x:c r="HH126" s="19"/>
      <x:c r="HI126" s="19"/>
      <x:c r="HJ126" s="19"/>
      <x:c r="HK126" s="19"/>
      <x:c r="HL126" s="19"/>
      <x:c r="HM126" s="19"/>
      <x:c r="HN126" s="19"/>
      <x:c r="HO126" s="19"/>
      <x:c r="HP126" s="19"/>
      <x:c r="HQ126" s="19"/>
      <x:c r="HR126" s="19"/>
      <x:c r="HS126" s="19"/>
      <x:c r="HT126" s="19"/>
      <x:c r="HU126" s="19"/>
      <x:c r="HV126" s="19"/>
      <x:c r="HW126" s="19"/>
      <x:c r="HX126" s="19"/>
      <x:c r="HY126" s="19"/>
      <x:c r="HZ126" s="19"/>
      <x:c r="IA126" s="19"/>
      <x:c r="IB126" s="19"/>
      <x:c r="IC126" s="19"/>
      <x:c r="ID126" s="19"/>
      <x:c r="IE126" s="19"/>
      <x:c r="IF126" s="19"/>
      <x:c r="IG126" s="19"/>
      <x:c r="IH126" s="19"/>
      <x:c r="II126" s="19"/>
      <x:c r="IJ126" s="19"/>
      <x:c r="IK126" s="19"/>
      <x:c r="IL126" s="19"/>
      <x:c r="IM126" s="19"/>
      <x:c r="IN126" s="19"/>
      <x:c r="IO126" s="19"/>
      <x:c r="IP126" s="19"/>
      <x:c r="IQ126" s="19"/>
      <x:c r="IR126" s="19"/>
      <x:c r="IS126" s="19"/>
      <x:c r="IT126" s="19"/>
      <x:c r="IU126" s="19"/>
      <x:c r="IV126" s="19"/>
    </x:row>
    <x:row r="127" spans="1:256" s="20" customFormat="1" ht="20.100000000000001" customHeight="1">
      <x:c r="A127" s="2610"/>
      <x:c r="B127" s="2613"/>
      <x:c r="C127" s="1108" t="s">
        <x:v>8282</x:v>
      </x:c>
      <x:c r="D127" s="1108" t="s">
        <x:v>7218</x:v>
      </x:c>
      <x:c r="E127" s="1558">
        <x:v>3</x:v>
      </x:c>
      <x:c r="F127" s="889" t="s">
        <x:v>1427</x:v>
      </x:c>
      <x:c r="G127" s="1559">
        <x:v>33</x:v>
      </x:c>
      <x:c r="H127" s="1559">
        <x:v>33</x:v>
      </x:c>
      <x:c r="I127" s="1559">
        <x:v>0</x:v>
      </x:c>
      <x:c r="J127" s="889" t="s">
        <x:v>4965</x:v>
      </x:c>
      <x:c r="K127" s="1120" t="s">
        <x:v>6991</x:v>
      </x:c>
      <x:c r="L127" s="19"/>
      <x:c r="M127" s="19"/>
      <x:c r="N127" s="19"/>
      <x:c r="O127" s="19"/>
      <x:c r="P127" s="19"/>
      <x:c r="Q127" s="19"/>
      <x:c r="R127" s="19"/>
      <x:c r="S127" s="19"/>
      <x:c r="T127" s="19"/>
      <x:c r="U127" s="19"/>
      <x:c r="V127" s="19"/>
      <x:c r="W127" s="19"/>
      <x:c r="X127" s="19"/>
      <x:c r="Y127" s="19"/>
      <x:c r="Z127" s="19"/>
      <x:c r="AA127" s="19"/>
      <x:c r="AB127" s="19"/>
      <x:c r="AC127" s="19"/>
      <x:c r="AD127" s="19"/>
      <x:c r="AE127" s="19"/>
      <x:c r="AF127" s="19"/>
      <x:c r="AG127" s="19"/>
      <x:c r="AH127" s="19"/>
      <x:c r="AI127" s="19"/>
      <x:c r="AJ127" s="19"/>
      <x:c r="AK127" s="19"/>
      <x:c r="AL127" s="19"/>
      <x:c r="AM127" s="19"/>
      <x:c r="AN127" s="19"/>
      <x:c r="AO127" s="19"/>
      <x:c r="AP127" s="19"/>
      <x:c r="AQ127" s="19"/>
      <x:c r="AR127" s="19"/>
      <x:c r="AS127" s="19"/>
      <x:c r="AT127" s="19"/>
      <x:c r="AU127" s="19"/>
      <x:c r="AV127" s="19"/>
      <x:c r="AW127" s="19"/>
      <x:c r="AX127" s="19"/>
      <x:c r="AY127" s="19"/>
      <x:c r="AZ127" s="19"/>
      <x:c r="BA127" s="19"/>
      <x:c r="BB127" s="19"/>
      <x:c r="BC127" s="19"/>
      <x:c r="BD127" s="19"/>
      <x:c r="BE127" s="19"/>
      <x:c r="BF127" s="19"/>
      <x:c r="BG127" s="19"/>
      <x:c r="BH127" s="19"/>
      <x:c r="BI127" s="19"/>
      <x:c r="BJ127" s="19"/>
      <x:c r="BK127" s="19"/>
      <x:c r="BL127" s="19"/>
      <x:c r="BM127" s="19"/>
      <x:c r="BN127" s="19"/>
      <x:c r="BO127" s="19"/>
      <x:c r="BP127" s="19"/>
      <x:c r="BQ127" s="19"/>
      <x:c r="BR127" s="19"/>
      <x:c r="BS127" s="19"/>
      <x:c r="BT127" s="19"/>
      <x:c r="BU127" s="19"/>
      <x:c r="BV127" s="19"/>
      <x:c r="BW127" s="19"/>
      <x:c r="BX127" s="19"/>
      <x:c r="BY127" s="19"/>
      <x:c r="BZ127" s="19"/>
      <x:c r="CA127" s="19"/>
      <x:c r="CB127" s="19"/>
      <x:c r="CC127" s="19"/>
      <x:c r="CD127" s="19"/>
      <x:c r="CE127" s="19"/>
      <x:c r="CF127" s="19"/>
      <x:c r="CG127" s="19"/>
      <x:c r="CH127" s="19"/>
      <x:c r="CI127" s="19"/>
      <x:c r="CJ127" s="19"/>
      <x:c r="CK127" s="19"/>
      <x:c r="CL127" s="19"/>
      <x:c r="CM127" s="19"/>
      <x:c r="CN127" s="19"/>
      <x:c r="CO127" s="19"/>
      <x:c r="CP127" s="19"/>
      <x:c r="CQ127" s="19"/>
      <x:c r="CR127" s="19"/>
      <x:c r="CS127" s="19"/>
      <x:c r="CT127" s="19"/>
      <x:c r="CU127" s="19"/>
      <x:c r="CV127" s="19"/>
      <x:c r="CW127" s="19"/>
      <x:c r="CX127" s="19"/>
      <x:c r="CY127" s="19"/>
      <x:c r="CZ127" s="19"/>
      <x:c r="DA127" s="19"/>
      <x:c r="DB127" s="19"/>
      <x:c r="DC127" s="19"/>
      <x:c r="DD127" s="19"/>
      <x:c r="DE127" s="19"/>
      <x:c r="DF127" s="19"/>
      <x:c r="DG127" s="19"/>
      <x:c r="DH127" s="19"/>
      <x:c r="DI127" s="19"/>
      <x:c r="DJ127" s="19"/>
      <x:c r="DK127" s="19"/>
      <x:c r="DL127" s="19"/>
      <x:c r="DM127" s="19"/>
      <x:c r="DN127" s="19"/>
      <x:c r="DO127" s="19"/>
      <x:c r="DP127" s="19"/>
      <x:c r="DQ127" s="19"/>
      <x:c r="DR127" s="19"/>
      <x:c r="DS127" s="19"/>
      <x:c r="DT127" s="19"/>
      <x:c r="DU127" s="19"/>
      <x:c r="DV127" s="19"/>
      <x:c r="DW127" s="19"/>
      <x:c r="DX127" s="19"/>
      <x:c r="DY127" s="19"/>
      <x:c r="DZ127" s="19"/>
      <x:c r="EA127" s="19"/>
      <x:c r="EB127" s="19"/>
      <x:c r="EC127" s="19"/>
      <x:c r="ED127" s="19"/>
      <x:c r="EE127" s="19"/>
      <x:c r="EF127" s="19"/>
      <x:c r="EG127" s="19"/>
      <x:c r="EH127" s="19"/>
      <x:c r="EI127" s="19"/>
      <x:c r="EJ127" s="19"/>
      <x:c r="EK127" s="19"/>
      <x:c r="EL127" s="19"/>
      <x:c r="EM127" s="19"/>
      <x:c r="EN127" s="19"/>
      <x:c r="EO127" s="19"/>
      <x:c r="EP127" s="19"/>
      <x:c r="EQ127" s="19"/>
      <x:c r="ER127" s="19"/>
      <x:c r="ES127" s="19"/>
      <x:c r="ET127" s="19"/>
      <x:c r="EU127" s="19"/>
      <x:c r="EV127" s="19"/>
      <x:c r="EW127" s="19"/>
      <x:c r="EX127" s="19"/>
      <x:c r="EY127" s="19"/>
      <x:c r="EZ127" s="19"/>
      <x:c r="FA127" s="19"/>
      <x:c r="FB127" s="19"/>
      <x:c r="FC127" s="19"/>
      <x:c r="FD127" s="19"/>
      <x:c r="FE127" s="19"/>
      <x:c r="FF127" s="19"/>
      <x:c r="FG127" s="19"/>
      <x:c r="FH127" s="19"/>
      <x:c r="FI127" s="19"/>
      <x:c r="FJ127" s="19"/>
      <x:c r="FK127" s="19"/>
      <x:c r="FL127" s="19"/>
      <x:c r="FM127" s="19"/>
      <x:c r="FN127" s="19"/>
      <x:c r="FO127" s="19"/>
      <x:c r="FP127" s="19"/>
      <x:c r="FQ127" s="19"/>
      <x:c r="FR127" s="19"/>
      <x:c r="FS127" s="19"/>
      <x:c r="FT127" s="19"/>
      <x:c r="FU127" s="19"/>
      <x:c r="FV127" s="19"/>
      <x:c r="FW127" s="19"/>
      <x:c r="FX127" s="19"/>
      <x:c r="FY127" s="19"/>
      <x:c r="FZ127" s="19"/>
      <x:c r="GA127" s="19"/>
      <x:c r="GB127" s="19"/>
      <x:c r="GC127" s="19"/>
      <x:c r="GD127" s="19"/>
      <x:c r="GE127" s="19"/>
      <x:c r="GF127" s="19"/>
      <x:c r="GG127" s="19"/>
      <x:c r="GH127" s="19"/>
      <x:c r="GI127" s="19"/>
      <x:c r="GJ127" s="19"/>
      <x:c r="GK127" s="19"/>
      <x:c r="GL127" s="19"/>
      <x:c r="GM127" s="19"/>
      <x:c r="GN127" s="19"/>
      <x:c r="GO127" s="19"/>
      <x:c r="GP127" s="19"/>
      <x:c r="GQ127" s="19"/>
      <x:c r="GR127" s="19"/>
      <x:c r="GS127" s="19"/>
      <x:c r="GT127" s="19"/>
      <x:c r="GU127" s="19"/>
      <x:c r="GV127" s="19"/>
      <x:c r="GW127" s="19"/>
      <x:c r="GX127" s="19"/>
      <x:c r="GY127" s="19"/>
      <x:c r="GZ127" s="19"/>
      <x:c r="HA127" s="19"/>
      <x:c r="HB127" s="19"/>
      <x:c r="HC127" s="19"/>
      <x:c r="HD127" s="19"/>
      <x:c r="HE127" s="19"/>
      <x:c r="HF127" s="19"/>
      <x:c r="HG127" s="19"/>
      <x:c r="HH127" s="19"/>
      <x:c r="HI127" s="19"/>
      <x:c r="HJ127" s="19"/>
      <x:c r="HK127" s="19"/>
      <x:c r="HL127" s="19"/>
      <x:c r="HM127" s="19"/>
      <x:c r="HN127" s="19"/>
      <x:c r="HO127" s="19"/>
      <x:c r="HP127" s="19"/>
      <x:c r="HQ127" s="19"/>
      <x:c r="HR127" s="19"/>
      <x:c r="HS127" s="19"/>
      <x:c r="HT127" s="19"/>
      <x:c r="HU127" s="19"/>
      <x:c r="HV127" s="19"/>
      <x:c r="HW127" s="19"/>
      <x:c r="HX127" s="19"/>
      <x:c r="HY127" s="19"/>
      <x:c r="HZ127" s="19"/>
      <x:c r="IA127" s="19"/>
      <x:c r="IB127" s="19"/>
      <x:c r="IC127" s="19"/>
      <x:c r="ID127" s="19"/>
      <x:c r="IE127" s="19"/>
      <x:c r="IF127" s="19"/>
      <x:c r="IG127" s="19"/>
      <x:c r="IH127" s="19"/>
      <x:c r="II127" s="19"/>
      <x:c r="IJ127" s="19"/>
      <x:c r="IK127" s="19"/>
      <x:c r="IL127" s="19"/>
      <x:c r="IM127" s="19"/>
      <x:c r="IN127" s="19"/>
      <x:c r="IO127" s="19"/>
      <x:c r="IP127" s="19"/>
      <x:c r="IQ127" s="19"/>
      <x:c r="IR127" s="19"/>
      <x:c r="IS127" s="19"/>
      <x:c r="IT127" s="19"/>
      <x:c r="IU127" s="19"/>
      <x:c r="IV127" s="19"/>
    </x:row>
    <x:row r="128" spans="1:256" s="20" customFormat="1" ht="20.100000000000001" customHeight="1">
      <x:c r="A128" s="2610"/>
      <x:c r="B128" s="2613"/>
      <x:c r="C128" s="1108" t="s">
        <x:v>8282</x:v>
      </x:c>
      <x:c r="D128" s="1108" t="s">
        <x:v>4331</x:v>
      </x:c>
      <x:c r="E128" s="1558">
        <x:v>13.51</x:v>
      </x:c>
      <x:c r="F128" s="889" t="s">
        <x:v>1427</x:v>
      </x:c>
      <x:c r="G128" s="1559">
        <x:v>460</x:v>
      </x:c>
      <x:c r="H128" s="1559">
        <x:v>460</x:v>
      </x:c>
      <x:c r="I128" s="1559">
        <x:v>0</x:v>
      </x:c>
      <x:c r="J128" s="889" t="s">
        <x:v>4965</x:v>
      </x:c>
      <x:c r="K128" s="1120" t="s">
        <x:v>6991</x:v>
      </x:c>
      <x:c r="L128" s="19"/>
      <x:c r="M128" s="19"/>
      <x:c r="N128" s="19"/>
      <x:c r="O128" s="19"/>
      <x:c r="P128" s="19"/>
      <x:c r="Q128" s="19"/>
      <x:c r="R128" s="19"/>
      <x:c r="S128" s="19"/>
      <x:c r="T128" s="19"/>
      <x:c r="U128" s="19"/>
      <x:c r="V128" s="19"/>
      <x:c r="W128" s="19"/>
      <x:c r="X128" s="19"/>
      <x:c r="Y128" s="19"/>
      <x:c r="Z128" s="19"/>
      <x:c r="AA128" s="19"/>
      <x:c r="AB128" s="19"/>
      <x:c r="AC128" s="19"/>
      <x:c r="AD128" s="19"/>
      <x:c r="AE128" s="19"/>
      <x:c r="AF128" s="19"/>
      <x:c r="AG128" s="19"/>
      <x:c r="AH128" s="19"/>
      <x:c r="AI128" s="19"/>
      <x:c r="AJ128" s="19"/>
      <x:c r="AK128" s="19"/>
      <x:c r="AL128" s="19"/>
      <x:c r="AM128" s="19"/>
      <x:c r="AN128" s="19"/>
      <x:c r="AO128" s="19"/>
      <x:c r="AP128" s="19"/>
      <x:c r="AQ128" s="19"/>
      <x:c r="AR128" s="19"/>
      <x:c r="AS128" s="19"/>
      <x:c r="AT128" s="19"/>
      <x:c r="AU128" s="19"/>
      <x:c r="AV128" s="19"/>
      <x:c r="AW128" s="19"/>
      <x:c r="AX128" s="19"/>
      <x:c r="AY128" s="19"/>
      <x:c r="AZ128" s="19"/>
      <x:c r="BA128" s="19"/>
      <x:c r="BB128" s="19"/>
      <x:c r="BC128" s="19"/>
      <x:c r="BD128" s="19"/>
      <x:c r="BE128" s="19"/>
      <x:c r="BF128" s="19"/>
      <x:c r="BG128" s="19"/>
      <x:c r="BH128" s="19"/>
      <x:c r="BI128" s="19"/>
      <x:c r="BJ128" s="19"/>
      <x:c r="BK128" s="19"/>
      <x:c r="BL128" s="19"/>
      <x:c r="BM128" s="19"/>
      <x:c r="BN128" s="19"/>
      <x:c r="BO128" s="19"/>
      <x:c r="BP128" s="19"/>
      <x:c r="BQ128" s="19"/>
      <x:c r="BR128" s="19"/>
      <x:c r="BS128" s="19"/>
      <x:c r="BT128" s="19"/>
      <x:c r="BU128" s="19"/>
      <x:c r="BV128" s="19"/>
      <x:c r="BW128" s="19"/>
      <x:c r="BX128" s="19"/>
      <x:c r="BY128" s="19"/>
      <x:c r="BZ128" s="19"/>
      <x:c r="CA128" s="19"/>
      <x:c r="CB128" s="19"/>
      <x:c r="CC128" s="19"/>
      <x:c r="CD128" s="19"/>
      <x:c r="CE128" s="19"/>
      <x:c r="CF128" s="19"/>
      <x:c r="CG128" s="19"/>
      <x:c r="CH128" s="19"/>
      <x:c r="CI128" s="19"/>
      <x:c r="CJ128" s="19"/>
      <x:c r="CK128" s="19"/>
      <x:c r="CL128" s="19"/>
      <x:c r="CM128" s="19"/>
      <x:c r="CN128" s="19"/>
      <x:c r="CO128" s="19"/>
      <x:c r="CP128" s="19"/>
      <x:c r="CQ128" s="19"/>
      <x:c r="CR128" s="19"/>
      <x:c r="CS128" s="19"/>
      <x:c r="CT128" s="19"/>
      <x:c r="CU128" s="19"/>
      <x:c r="CV128" s="19"/>
      <x:c r="CW128" s="19"/>
      <x:c r="CX128" s="19"/>
      <x:c r="CY128" s="19"/>
      <x:c r="CZ128" s="19"/>
      <x:c r="DA128" s="19"/>
      <x:c r="DB128" s="19"/>
      <x:c r="DC128" s="19"/>
      <x:c r="DD128" s="19"/>
      <x:c r="DE128" s="19"/>
      <x:c r="DF128" s="19"/>
      <x:c r="DG128" s="19"/>
      <x:c r="DH128" s="19"/>
      <x:c r="DI128" s="19"/>
      <x:c r="DJ128" s="19"/>
      <x:c r="DK128" s="19"/>
      <x:c r="DL128" s="19"/>
      <x:c r="DM128" s="19"/>
      <x:c r="DN128" s="19"/>
      <x:c r="DO128" s="19"/>
      <x:c r="DP128" s="19"/>
      <x:c r="DQ128" s="19"/>
      <x:c r="DR128" s="19"/>
      <x:c r="DS128" s="19"/>
      <x:c r="DT128" s="19"/>
      <x:c r="DU128" s="19"/>
      <x:c r="DV128" s="19"/>
      <x:c r="DW128" s="19"/>
      <x:c r="DX128" s="19"/>
      <x:c r="DY128" s="19"/>
      <x:c r="DZ128" s="19"/>
      <x:c r="EA128" s="19"/>
      <x:c r="EB128" s="19"/>
      <x:c r="EC128" s="19"/>
      <x:c r="ED128" s="19"/>
      <x:c r="EE128" s="19"/>
      <x:c r="EF128" s="19"/>
      <x:c r="EG128" s="19"/>
      <x:c r="EH128" s="19"/>
      <x:c r="EI128" s="19"/>
      <x:c r="EJ128" s="19"/>
      <x:c r="EK128" s="19"/>
      <x:c r="EL128" s="19"/>
      <x:c r="EM128" s="19"/>
      <x:c r="EN128" s="19"/>
      <x:c r="EO128" s="19"/>
      <x:c r="EP128" s="19"/>
      <x:c r="EQ128" s="19"/>
      <x:c r="ER128" s="19"/>
      <x:c r="ES128" s="19"/>
      <x:c r="ET128" s="19"/>
      <x:c r="EU128" s="19"/>
      <x:c r="EV128" s="19"/>
      <x:c r="EW128" s="19"/>
      <x:c r="EX128" s="19"/>
      <x:c r="EY128" s="19"/>
      <x:c r="EZ128" s="19"/>
      <x:c r="FA128" s="19"/>
      <x:c r="FB128" s="19"/>
      <x:c r="FC128" s="19"/>
      <x:c r="FD128" s="19"/>
      <x:c r="FE128" s="19"/>
      <x:c r="FF128" s="19"/>
      <x:c r="FG128" s="19"/>
      <x:c r="FH128" s="19"/>
      <x:c r="FI128" s="19"/>
      <x:c r="FJ128" s="19"/>
      <x:c r="FK128" s="19"/>
      <x:c r="FL128" s="19"/>
      <x:c r="FM128" s="19"/>
      <x:c r="FN128" s="19"/>
      <x:c r="FO128" s="19"/>
      <x:c r="FP128" s="19"/>
      <x:c r="FQ128" s="19"/>
      <x:c r="FR128" s="19"/>
      <x:c r="FS128" s="19"/>
      <x:c r="FT128" s="19"/>
      <x:c r="FU128" s="19"/>
      <x:c r="FV128" s="19"/>
      <x:c r="FW128" s="19"/>
      <x:c r="FX128" s="19"/>
      <x:c r="FY128" s="19"/>
      <x:c r="FZ128" s="19"/>
      <x:c r="GA128" s="19"/>
      <x:c r="GB128" s="19"/>
      <x:c r="GC128" s="19"/>
      <x:c r="GD128" s="19"/>
      <x:c r="GE128" s="19"/>
      <x:c r="GF128" s="19"/>
      <x:c r="GG128" s="19"/>
      <x:c r="GH128" s="19"/>
      <x:c r="GI128" s="19"/>
      <x:c r="GJ128" s="19"/>
      <x:c r="GK128" s="19"/>
      <x:c r="GL128" s="19"/>
      <x:c r="GM128" s="19"/>
      <x:c r="GN128" s="19"/>
      <x:c r="GO128" s="19"/>
      <x:c r="GP128" s="19"/>
      <x:c r="GQ128" s="19"/>
      <x:c r="GR128" s="19"/>
      <x:c r="GS128" s="19"/>
      <x:c r="GT128" s="19"/>
      <x:c r="GU128" s="19"/>
      <x:c r="GV128" s="19"/>
      <x:c r="GW128" s="19"/>
      <x:c r="GX128" s="19"/>
      <x:c r="GY128" s="19"/>
      <x:c r="GZ128" s="19"/>
      <x:c r="HA128" s="19"/>
      <x:c r="HB128" s="19"/>
      <x:c r="HC128" s="19"/>
      <x:c r="HD128" s="19"/>
      <x:c r="HE128" s="19"/>
      <x:c r="HF128" s="19"/>
      <x:c r="HG128" s="19"/>
      <x:c r="HH128" s="19"/>
      <x:c r="HI128" s="19"/>
      <x:c r="HJ128" s="19"/>
      <x:c r="HK128" s="19"/>
      <x:c r="HL128" s="19"/>
      <x:c r="HM128" s="19"/>
      <x:c r="HN128" s="19"/>
      <x:c r="HO128" s="19"/>
      <x:c r="HP128" s="19"/>
      <x:c r="HQ128" s="19"/>
      <x:c r="HR128" s="19"/>
      <x:c r="HS128" s="19"/>
      <x:c r="HT128" s="19"/>
      <x:c r="HU128" s="19"/>
      <x:c r="HV128" s="19"/>
      <x:c r="HW128" s="19"/>
      <x:c r="HX128" s="19"/>
      <x:c r="HY128" s="19"/>
      <x:c r="HZ128" s="19"/>
      <x:c r="IA128" s="19"/>
      <x:c r="IB128" s="19"/>
      <x:c r="IC128" s="19"/>
      <x:c r="ID128" s="19"/>
      <x:c r="IE128" s="19"/>
      <x:c r="IF128" s="19"/>
      <x:c r="IG128" s="19"/>
      <x:c r="IH128" s="19"/>
      <x:c r="II128" s="19"/>
      <x:c r="IJ128" s="19"/>
      <x:c r="IK128" s="19"/>
      <x:c r="IL128" s="19"/>
      <x:c r="IM128" s="19"/>
      <x:c r="IN128" s="19"/>
      <x:c r="IO128" s="19"/>
      <x:c r="IP128" s="19"/>
      <x:c r="IQ128" s="19"/>
      <x:c r="IR128" s="19"/>
      <x:c r="IS128" s="19"/>
      <x:c r="IT128" s="19"/>
      <x:c r="IU128" s="19"/>
      <x:c r="IV128" s="19"/>
    </x:row>
    <x:row r="129" spans="1:256" s="20" customFormat="1" ht="20.100000000000001" customHeight="1">
      <x:c r="A129" s="2610"/>
      <x:c r="B129" s="2613"/>
      <x:c r="C129" s="1108" t="s">
        <x:v>8288</x:v>
      </x:c>
      <x:c r="D129" s="1108" t="s">
        <x:v>7935</x:v>
      </x:c>
      <x:c r="E129" s="1558">
        <x:v>369.86000000000001</x:v>
      </x:c>
      <x:c r="F129" s="889" t="s">
        <x:v>1139</x:v>
      </x:c>
      <x:c r="G129" s="1559">
        <x:v>993</x:v>
      </x:c>
      <x:c r="H129" s="1559">
        <x:v>993</x:v>
      </x:c>
      <x:c r="I129" s="1559">
        <x:v>0</x:v>
      </x:c>
      <x:c r="J129" s="889" t="s">
        <x:v>4965</x:v>
      </x:c>
      <x:c r="K129" s="1120" t="s">
        <x:v>7936</x:v>
      </x:c>
      <x:c r="L129" s="19"/>
      <x:c r="M129" s="19"/>
      <x:c r="N129" s="19"/>
      <x:c r="O129" s="19"/>
      <x:c r="P129" s="19"/>
      <x:c r="Q129" s="19"/>
      <x:c r="R129" s="19"/>
      <x:c r="S129" s="19"/>
      <x:c r="T129" s="19"/>
      <x:c r="U129" s="19"/>
      <x:c r="V129" s="19"/>
      <x:c r="W129" s="19"/>
      <x:c r="X129" s="19"/>
      <x:c r="Y129" s="19"/>
      <x:c r="Z129" s="19"/>
      <x:c r="AA129" s="19"/>
      <x:c r="AB129" s="19"/>
      <x:c r="AC129" s="19"/>
      <x:c r="AD129" s="19"/>
      <x:c r="AE129" s="19"/>
      <x:c r="AF129" s="19"/>
      <x:c r="AG129" s="19"/>
      <x:c r="AH129" s="19"/>
      <x:c r="AI129" s="19"/>
      <x:c r="AJ129" s="19"/>
      <x:c r="AK129" s="19"/>
      <x:c r="AL129" s="19"/>
      <x:c r="AM129" s="19"/>
      <x:c r="AN129" s="19"/>
      <x:c r="AO129" s="19"/>
      <x:c r="AP129" s="19"/>
      <x:c r="AQ129" s="19"/>
      <x:c r="AR129" s="19"/>
      <x:c r="AS129" s="19"/>
      <x:c r="AT129" s="19"/>
      <x:c r="AU129" s="19"/>
      <x:c r="AV129" s="19"/>
      <x:c r="AW129" s="19"/>
      <x:c r="AX129" s="19"/>
      <x:c r="AY129" s="19"/>
      <x:c r="AZ129" s="19"/>
      <x:c r="BA129" s="19"/>
      <x:c r="BB129" s="19"/>
      <x:c r="BC129" s="19"/>
      <x:c r="BD129" s="19"/>
      <x:c r="BE129" s="19"/>
      <x:c r="BF129" s="19"/>
      <x:c r="BG129" s="19"/>
      <x:c r="BH129" s="19"/>
      <x:c r="BI129" s="19"/>
      <x:c r="BJ129" s="19"/>
      <x:c r="BK129" s="19"/>
      <x:c r="BL129" s="19"/>
      <x:c r="BM129" s="19"/>
      <x:c r="BN129" s="19"/>
      <x:c r="BO129" s="19"/>
      <x:c r="BP129" s="19"/>
      <x:c r="BQ129" s="19"/>
      <x:c r="BR129" s="19"/>
      <x:c r="BS129" s="19"/>
      <x:c r="BT129" s="19"/>
      <x:c r="BU129" s="19"/>
      <x:c r="BV129" s="19"/>
      <x:c r="BW129" s="19"/>
      <x:c r="BX129" s="19"/>
      <x:c r="BY129" s="19"/>
      <x:c r="BZ129" s="19"/>
      <x:c r="CA129" s="19"/>
      <x:c r="CB129" s="19"/>
      <x:c r="CC129" s="19"/>
      <x:c r="CD129" s="19"/>
      <x:c r="CE129" s="19"/>
      <x:c r="CF129" s="19"/>
      <x:c r="CG129" s="19"/>
      <x:c r="CH129" s="19"/>
      <x:c r="CI129" s="19"/>
      <x:c r="CJ129" s="19"/>
      <x:c r="CK129" s="19"/>
      <x:c r="CL129" s="19"/>
      <x:c r="CM129" s="19"/>
      <x:c r="CN129" s="19"/>
      <x:c r="CO129" s="19"/>
      <x:c r="CP129" s="19"/>
      <x:c r="CQ129" s="19"/>
      <x:c r="CR129" s="19"/>
      <x:c r="CS129" s="19"/>
      <x:c r="CT129" s="19"/>
      <x:c r="CU129" s="19"/>
      <x:c r="CV129" s="19"/>
      <x:c r="CW129" s="19"/>
      <x:c r="CX129" s="19"/>
      <x:c r="CY129" s="19"/>
      <x:c r="CZ129" s="19"/>
      <x:c r="DA129" s="19"/>
      <x:c r="DB129" s="19"/>
      <x:c r="DC129" s="19"/>
      <x:c r="DD129" s="19"/>
      <x:c r="DE129" s="19"/>
      <x:c r="DF129" s="19"/>
      <x:c r="DG129" s="19"/>
      <x:c r="DH129" s="19"/>
      <x:c r="DI129" s="19"/>
      <x:c r="DJ129" s="19"/>
      <x:c r="DK129" s="19"/>
      <x:c r="DL129" s="19"/>
      <x:c r="DM129" s="19"/>
      <x:c r="DN129" s="19"/>
      <x:c r="DO129" s="19"/>
      <x:c r="DP129" s="19"/>
      <x:c r="DQ129" s="19"/>
      <x:c r="DR129" s="19"/>
      <x:c r="DS129" s="19"/>
      <x:c r="DT129" s="19"/>
      <x:c r="DU129" s="19"/>
      <x:c r="DV129" s="19"/>
      <x:c r="DW129" s="19"/>
      <x:c r="DX129" s="19"/>
      <x:c r="DY129" s="19"/>
      <x:c r="DZ129" s="19"/>
      <x:c r="EA129" s="19"/>
      <x:c r="EB129" s="19"/>
      <x:c r="EC129" s="19"/>
      <x:c r="ED129" s="19"/>
      <x:c r="EE129" s="19"/>
      <x:c r="EF129" s="19"/>
      <x:c r="EG129" s="19"/>
      <x:c r="EH129" s="19"/>
      <x:c r="EI129" s="19"/>
      <x:c r="EJ129" s="19"/>
      <x:c r="EK129" s="19"/>
      <x:c r="EL129" s="19"/>
      <x:c r="EM129" s="19"/>
      <x:c r="EN129" s="19"/>
      <x:c r="EO129" s="19"/>
      <x:c r="EP129" s="19"/>
      <x:c r="EQ129" s="19"/>
      <x:c r="ER129" s="19"/>
      <x:c r="ES129" s="19"/>
      <x:c r="ET129" s="19"/>
      <x:c r="EU129" s="19"/>
      <x:c r="EV129" s="19"/>
      <x:c r="EW129" s="19"/>
      <x:c r="EX129" s="19"/>
      <x:c r="EY129" s="19"/>
      <x:c r="EZ129" s="19"/>
      <x:c r="FA129" s="19"/>
      <x:c r="FB129" s="19"/>
      <x:c r="FC129" s="19"/>
      <x:c r="FD129" s="19"/>
      <x:c r="FE129" s="19"/>
      <x:c r="FF129" s="19"/>
      <x:c r="FG129" s="19"/>
      <x:c r="FH129" s="19"/>
      <x:c r="FI129" s="19"/>
      <x:c r="FJ129" s="19"/>
      <x:c r="FK129" s="19"/>
      <x:c r="FL129" s="19"/>
      <x:c r="FM129" s="19"/>
      <x:c r="FN129" s="19"/>
      <x:c r="FO129" s="19"/>
      <x:c r="FP129" s="19"/>
      <x:c r="FQ129" s="19"/>
      <x:c r="FR129" s="19"/>
      <x:c r="FS129" s="19"/>
      <x:c r="FT129" s="19"/>
      <x:c r="FU129" s="19"/>
      <x:c r="FV129" s="19"/>
      <x:c r="FW129" s="19"/>
      <x:c r="FX129" s="19"/>
      <x:c r="FY129" s="19"/>
      <x:c r="FZ129" s="19"/>
      <x:c r="GA129" s="19"/>
      <x:c r="GB129" s="19"/>
      <x:c r="GC129" s="19"/>
      <x:c r="GD129" s="19"/>
      <x:c r="GE129" s="19"/>
      <x:c r="GF129" s="19"/>
      <x:c r="GG129" s="19"/>
      <x:c r="GH129" s="19"/>
      <x:c r="GI129" s="19"/>
      <x:c r="GJ129" s="19"/>
      <x:c r="GK129" s="19"/>
      <x:c r="GL129" s="19"/>
      <x:c r="GM129" s="19"/>
      <x:c r="GN129" s="19"/>
      <x:c r="GO129" s="19"/>
      <x:c r="GP129" s="19"/>
      <x:c r="GQ129" s="19"/>
      <x:c r="GR129" s="19"/>
      <x:c r="GS129" s="19"/>
      <x:c r="GT129" s="19"/>
      <x:c r="GU129" s="19"/>
      <x:c r="GV129" s="19"/>
      <x:c r="GW129" s="19"/>
      <x:c r="GX129" s="19"/>
      <x:c r="GY129" s="19"/>
      <x:c r="GZ129" s="19"/>
      <x:c r="HA129" s="19"/>
      <x:c r="HB129" s="19"/>
      <x:c r="HC129" s="19"/>
      <x:c r="HD129" s="19"/>
      <x:c r="HE129" s="19"/>
      <x:c r="HF129" s="19"/>
      <x:c r="HG129" s="19"/>
      <x:c r="HH129" s="19"/>
      <x:c r="HI129" s="19"/>
      <x:c r="HJ129" s="19"/>
      <x:c r="HK129" s="19"/>
      <x:c r="HL129" s="19"/>
      <x:c r="HM129" s="19"/>
      <x:c r="HN129" s="19"/>
      <x:c r="HO129" s="19"/>
      <x:c r="HP129" s="19"/>
      <x:c r="HQ129" s="19"/>
      <x:c r="HR129" s="19"/>
      <x:c r="HS129" s="19"/>
      <x:c r="HT129" s="19"/>
      <x:c r="HU129" s="19"/>
      <x:c r="HV129" s="19"/>
      <x:c r="HW129" s="19"/>
      <x:c r="HX129" s="19"/>
      <x:c r="HY129" s="19"/>
      <x:c r="HZ129" s="19"/>
      <x:c r="IA129" s="19"/>
      <x:c r="IB129" s="19"/>
      <x:c r="IC129" s="19"/>
      <x:c r="ID129" s="19"/>
      <x:c r="IE129" s="19"/>
      <x:c r="IF129" s="19"/>
      <x:c r="IG129" s="19"/>
      <x:c r="IH129" s="19"/>
      <x:c r="II129" s="19"/>
      <x:c r="IJ129" s="19"/>
      <x:c r="IK129" s="19"/>
      <x:c r="IL129" s="19"/>
      <x:c r="IM129" s="19"/>
      <x:c r="IN129" s="19"/>
      <x:c r="IO129" s="19"/>
      <x:c r="IP129" s="19"/>
      <x:c r="IQ129" s="19"/>
      <x:c r="IR129" s="19"/>
      <x:c r="IS129" s="19"/>
      <x:c r="IT129" s="19"/>
      <x:c r="IU129" s="19"/>
      <x:c r="IV129" s="19"/>
    </x:row>
    <x:row r="130" spans="1:256" s="20" customFormat="1" ht="20.100000000000001" customHeight="1">
      <x:c r="A130" s="2610"/>
      <x:c r="B130" s="2613"/>
      <x:c r="C130" s="1108" t="s">
        <x:v>8262</x:v>
      </x:c>
      <x:c r="D130" s="1108" t="s">
        <x:v>4436</x:v>
      </x:c>
      <x:c r="E130" s="1558">
        <x:v>3400</x:v>
      </x:c>
      <x:c r="F130" s="889" t="s">
        <x:v>1139</x:v>
      </x:c>
      <x:c r="G130" s="1559">
        <x:v>2214</x:v>
      </x:c>
      <x:c r="H130" s="1559">
        <x:v>2214</x:v>
      </x:c>
      <x:c r="I130" s="1559">
        <x:v>0</x:v>
      </x:c>
      <x:c r="J130" s="889" t="s">
        <x:v>4965</x:v>
      </x:c>
      <x:c r="K130" s="1120" t="s">
        <x:v>7936</x:v>
      </x:c>
      <x:c r="L130" s="19"/>
      <x:c r="M130" s="19"/>
      <x:c r="N130" s="19"/>
      <x:c r="O130" s="19"/>
      <x:c r="P130" s="19"/>
      <x:c r="Q130" s="19"/>
      <x:c r="R130" s="19"/>
      <x:c r="S130" s="19"/>
      <x:c r="T130" s="19"/>
      <x:c r="U130" s="19"/>
      <x:c r="V130" s="19"/>
      <x:c r="W130" s="19"/>
      <x:c r="X130" s="19"/>
      <x:c r="Y130" s="19"/>
      <x:c r="Z130" s="19"/>
      <x:c r="AA130" s="19"/>
      <x:c r="AB130" s="19"/>
      <x:c r="AC130" s="19"/>
      <x:c r="AD130" s="19"/>
      <x:c r="AE130" s="19"/>
      <x:c r="AF130" s="19"/>
      <x:c r="AG130" s="19"/>
      <x:c r="AH130" s="19"/>
      <x:c r="AI130" s="19"/>
      <x:c r="AJ130" s="19"/>
      <x:c r="AK130" s="19"/>
      <x:c r="AL130" s="19"/>
      <x:c r="AM130" s="19"/>
      <x:c r="AN130" s="19"/>
      <x:c r="AO130" s="19"/>
      <x:c r="AP130" s="19"/>
      <x:c r="AQ130" s="19"/>
      <x:c r="AR130" s="19"/>
      <x:c r="AS130" s="19"/>
      <x:c r="AT130" s="19"/>
      <x:c r="AU130" s="19"/>
      <x:c r="AV130" s="19"/>
      <x:c r="AW130" s="19"/>
      <x:c r="AX130" s="19"/>
      <x:c r="AY130" s="19"/>
      <x:c r="AZ130" s="19"/>
      <x:c r="BA130" s="19"/>
      <x:c r="BB130" s="19"/>
      <x:c r="BC130" s="19"/>
      <x:c r="BD130" s="19"/>
      <x:c r="BE130" s="19"/>
      <x:c r="BF130" s="19"/>
      <x:c r="BG130" s="19"/>
      <x:c r="BH130" s="19"/>
      <x:c r="BI130" s="19"/>
      <x:c r="BJ130" s="19"/>
      <x:c r="BK130" s="19"/>
      <x:c r="BL130" s="19"/>
      <x:c r="BM130" s="19"/>
      <x:c r="BN130" s="19"/>
      <x:c r="BO130" s="19"/>
      <x:c r="BP130" s="19"/>
      <x:c r="BQ130" s="19"/>
      <x:c r="BR130" s="19"/>
      <x:c r="BS130" s="19"/>
      <x:c r="BT130" s="19"/>
      <x:c r="BU130" s="19"/>
      <x:c r="BV130" s="19"/>
      <x:c r="BW130" s="19"/>
      <x:c r="BX130" s="19"/>
      <x:c r="BY130" s="19"/>
      <x:c r="BZ130" s="19"/>
      <x:c r="CA130" s="19"/>
      <x:c r="CB130" s="19"/>
      <x:c r="CC130" s="19"/>
      <x:c r="CD130" s="19"/>
      <x:c r="CE130" s="19"/>
      <x:c r="CF130" s="19"/>
      <x:c r="CG130" s="19"/>
      <x:c r="CH130" s="19"/>
      <x:c r="CI130" s="19"/>
      <x:c r="CJ130" s="19"/>
      <x:c r="CK130" s="19"/>
      <x:c r="CL130" s="19"/>
      <x:c r="CM130" s="19"/>
      <x:c r="CN130" s="19"/>
      <x:c r="CO130" s="19"/>
      <x:c r="CP130" s="19"/>
      <x:c r="CQ130" s="19"/>
      <x:c r="CR130" s="19"/>
      <x:c r="CS130" s="19"/>
      <x:c r="CT130" s="19"/>
      <x:c r="CU130" s="19"/>
      <x:c r="CV130" s="19"/>
      <x:c r="CW130" s="19"/>
      <x:c r="CX130" s="19"/>
      <x:c r="CY130" s="19"/>
      <x:c r="CZ130" s="19"/>
      <x:c r="DA130" s="19"/>
      <x:c r="DB130" s="19"/>
      <x:c r="DC130" s="19"/>
      <x:c r="DD130" s="19"/>
      <x:c r="DE130" s="19"/>
      <x:c r="DF130" s="19"/>
      <x:c r="DG130" s="19"/>
      <x:c r="DH130" s="19"/>
      <x:c r="DI130" s="19"/>
      <x:c r="DJ130" s="19"/>
      <x:c r="DK130" s="19"/>
      <x:c r="DL130" s="19"/>
      <x:c r="DM130" s="19"/>
      <x:c r="DN130" s="19"/>
      <x:c r="DO130" s="19"/>
      <x:c r="DP130" s="19"/>
      <x:c r="DQ130" s="19"/>
      <x:c r="DR130" s="19"/>
      <x:c r="DS130" s="19"/>
      <x:c r="DT130" s="19"/>
      <x:c r="DU130" s="19"/>
      <x:c r="DV130" s="19"/>
      <x:c r="DW130" s="19"/>
      <x:c r="DX130" s="19"/>
      <x:c r="DY130" s="19"/>
      <x:c r="DZ130" s="19"/>
      <x:c r="EA130" s="19"/>
      <x:c r="EB130" s="19"/>
      <x:c r="EC130" s="19"/>
      <x:c r="ED130" s="19"/>
      <x:c r="EE130" s="19"/>
      <x:c r="EF130" s="19"/>
      <x:c r="EG130" s="19"/>
      <x:c r="EH130" s="19"/>
      <x:c r="EI130" s="19"/>
      <x:c r="EJ130" s="19"/>
      <x:c r="EK130" s="19"/>
      <x:c r="EL130" s="19"/>
      <x:c r="EM130" s="19"/>
      <x:c r="EN130" s="19"/>
      <x:c r="EO130" s="19"/>
      <x:c r="EP130" s="19"/>
      <x:c r="EQ130" s="19"/>
      <x:c r="ER130" s="19"/>
      <x:c r="ES130" s="19"/>
      <x:c r="ET130" s="19"/>
      <x:c r="EU130" s="19"/>
      <x:c r="EV130" s="19"/>
      <x:c r="EW130" s="19"/>
      <x:c r="EX130" s="19"/>
      <x:c r="EY130" s="19"/>
      <x:c r="EZ130" s="19"/>
      <x:c r="FA130" s="19"/>
      <x:c r="FB130" s="19"/>
      <x:c r="FC130" s="19"/>
      <x:c r="FD130" s="19"/>
      <x:c r="FE130" s="19"/>
      <x:c r="FF130" s="19"/>
      <x:c r="FG130" s="19"/>
      <x:c r="FH130" s="19"/>
      <x:c r="FI130" s="19"/>
      <x:c r="FJ130" s="19"/>
      <x:c r="FK130" s="19"/>
      <x:c r="FL130" s="19"/>
      <x:c r="FM130" s="19"/>
      <x:c r="FN130" s="19"/>
      <x:c r="FO130" s="19"/>
      <x:c r="FP130" s="19"/>
      <x:c r="FQ130" s="19"/>
      <x:c r="FR130" s="19"/>
      <x:c r="FS130" s="19"/>
      <x:c r="FT130" s="19"/>
      <x:c r="FU130" s="19"/>
      <x:c r="FV130" s="19"/>
      <x:c r="FW130" s="19"/>
      <x:c r="FX130" s="19"/>
      <x:c r="FY130" s="19"/>
      <x:c r="FZ130" s="19"/>
      <x:c r="GA130" s="19"/>
      <x:c r="GB130" s="19"/>
      <x:c r="GC130" s="19"/>
      <x:c r="GD130" s="19"/>
      <x:c r="GE130" s="19"/>
      <x:c r="GF130" s="19"/>
      <x:c r="GG130" s="19"/>
      <x:c r="GH130" s="19"/>
      <x:c r="GI130" s="19"/>
      <x:c r="GJ130" s="19"/>
      <x:c r="GK130" s="19"/>
      <x:c r="GL130" s="19"/>
      <x:c r="GM130" s="19"/>
      <x:c r="GN130" s="19"/>
      <x:c r="GO130" s="19"/>
      <x:c r="GP130" s="19"/>
      <x:c r="GQ130" s="19"/>
      <x:c r="GR130" s="19"/>
      <x:c r="GS130" s="19"/>
      <x:c r="GT130" s="19"/>
      <x:c r="GU130" s="19"/>
      <x:c r="GV130" s="19"/>
      <x:c r="GW130" s="19"/>
      <x:c r="GX130" s="19"/>
      <x:c r="GY130" s="19"/>
      <x:c r="GZ130" s="19"/>
      <x:c r="HA130" s="19"/>
      <x:c r="HB130" s="19"/>
      <x:c r="HC130" s="19"/>
      <x:c r="HD130" s="19"/>
      <x:c r="HE130" s="19"/>
      <x:c r="HF130" s="19"/>
      <x:c r="HG130" s="19"/>
      <x:c r="HH130" s="19"/>
      <x:c r="HI130" s="19"/>
      <x:c r="HJ130" s="19"/>
      <x:c r="HK130" s="19"/>
      <x:c r="HL130" s="19"/>
      <x:c r="HM130" s="19"/>
      <x:c r="HN130" s="19"/>
      <x:c r="HO130" s="19"/>
      <x:c r="HP130" s="19"/>
      <x:c r="HQ130" s="19"/>
      <x:c r="HR130" s="19"/>
      <x:c r="HS130" s="19"/>
      <x:c r="HT130" s="19"/>
      <x:c r="HU130" s="19"/>
      <x:c r="HV130" s="19"/>
      <x:c r="HW130" s="19"/>
      <x:c r="HX130" s="19"/>
      <x:c r="HY130" s="19"/>
      <x:c r="HZ130" s="19"/>
      <x:c r="IA130" s="19"/>
      <x:c r="IB130" s="19"/>
      <x:c r="IC130" s="19"/>
      <x:c r="ID130" s="19"/>
      <x:c r="IE130" s="19"/>
      <x:c r="IF130" s="19"/>
      <x:c r="IG130" s="19"/>
      <x:c r="IH130" s="19"/>
      <x:c r="II130" s="19"/>
      <x:c r="IJ130" s="19"/>
      <x:c r="IK130" s="19"/>
      <x:c r="IL130" s="19"/>
      <x:c r="IM130" s="19"/>
      <x:c r="IN130" s="19"/>
      <x:c r="IO130" s="19"/>
      <x:c r="IP130" s="19"/>
      <x:c r="IQ130" s="19"/>
      <x:c r="IR130" s="19"/>
      <x:c r="IS130" s="19"/>
      <x:c r="IT130" s="19"/>
      <x:c r="IU130" s="19"/>
      <x:c r="IV130" s="19"/>
    </x:row>
    <x:row r="131" spans="1:256" s="20" customFormat="1" ht="20.100000000000001" customHeight="1">
      <x:c r="A131" s="2610"/>
      <x:c r="B131" s="2613"/>
      <x:c r="C131" s="1108" t="s">
        <x:v>4469</x:v>
      </x:c>
      <x:c r="D131" s="1108" t="s">
        <x:v>9164</x:v>
      </x:c>
      <x:c r="E131" s="1558">
        <x:v>9.4600000000000009</x:v>
      </x:c>
      <x:c r="F131" s="889" t="s">
        <x:v>1139</x:v>
      </x:c>
      <x:c r="G131" s="1559">
        <x:v>53</x:v>
      </x:c>
      <x:c r="H131" s="1559">
        <x:v>53</x:v>
      </x:c>
      <x:c r="I131" s="1559">
        <x:v>0</x:v>
      </x:c>
      <x:c r="J131" s="889" t="s">
        <x:v>4965</x:v>
      </x:c>
      <x:c r="K131" s="1120" t="s">
        <x:v>4465</x:v>
      </x:c>
      <x:c r="L131" s="19"/>
      <x:c r="M131" s="19"/>
      <x:c r="N131" s="19"/>
      <x:c r="O131" s="19"/>
      <x:c r="P131" s="19"/>
      <x:c r="Q131" s="19"/>
      <x:c r="R131" s="19"/>
      <x:c r="S131" s="19"/>
      <x:c r="T131" s="19"/>
      <x:c r="U131" s="19"/>
      <x:c r="V131" s="19"/>
      <x:c r="W131" s="19"/>
      <x:c r="X131" s="19"/>
      <x:c r="Y131" s="19"/>
      <x:c r="Z131" s="19"/>
      <x:c r="AA131" s="19"/>
      <x:c r="AB131" s="19"/>
      <x:c r="AC131" s="19"/>
      <x:c r="AD131" s="19"/>
      <x:c r="AE131" s="19"/>
      <x:c r="AF131" s="19"/>
      <x:c r="AG131" s="19"/>
      <x:c r="AH131" s="19"/>
      <x:c r="AI131" s="19"/>
      <x:c r="AJ131" s="19"/>
      <x:c r="AK131" s="19"/>
      <x:c r="AL131" s="19"/>
      <x:c r="AM131" s="19"/>
      <x:c r="AN131" s="19"/>
      <x:c r="AO131" s="19"/>
      <x:c r="AP131" s="19"/>
      <x:c r="AQ131" s="19"/>
      <x:c r="AR131" s="19"/>
      <x:c r="AS131" s="19"/>
      <x:c r="AT131" s="19"/>
      <x:c r="AU131" s="19"/>
      <x:c r="AV131" s="19"/>
      <x:c r="AW131" s="19"/>
      <x:c r="AX131" s="19"/>
      <x:c r="AY131" s="19"/>
      <x:c r="AZ131" s="19"/>
      <x:c r="BA131" s="19"/>
      <x:c r="BB131" s="19"/>
      <x:c r="BC131" s="19"/>
      <x:c r="BD131" s="19"/>
      <x:c r="BE131" s="19"/>
      <x:c r="BF131" s="19"/>
      <x:c r="BG131" s="19"/>
      <x:c r="BH131" s="19"/>
      <x:c r="BI131" s="19"/>
      <x:c r="BJ131" s="19"/>
      <x:c r="BK131" s="19"/>
      <x:c r="BL131" s="19"/>
      <x:c r="BM131" s="19"/>
      <x:c r="BN131" s="19"/>
      <x:c r="BO131" s="19"/>
      <x:c r="BP131" s="19"/>
      <x:c r="BQ131" s="19"/>
      <x:c r="BR131" s="19"/>
      <x:c r="BS131" s="19"/>
      <x:c r="BT131" s="19"/>
      <x:c r="BU131" s="19"/>
      <x:c r="BV131" s="19"/>
      <x:c r="BW131" s="19"/>
      <x:c r="BX131" s="19"/>
      <x:c r="BY131" s="19"/>
      <x:c r="BZ131" s="19"/>
      <x:c r="CA131" s="19"/>
      <x:c r="CB131" s="19"/>
      <x:c r="CC131" s="19"/>
      <x:c r="CD131" s="19"/>
      <x:c r="CE131" s="19"/>
      <x:c r="CF131" s="19"/>
      <x:c r="CG131" s="19"/>
      <x:c r="CH131" s="19"/>
      <x:c r="CI131" s="19"/>
      <x:c r="CJ131" s="19"/>
      <x:c r="CK131" s="19"/>
      <x:c r="CL131" s="19"/>
      <x:c r="CM131" s="19"/>
      <x:c r="CN131" s="19"/>
      <x:c r="CO131" s="19"/>
      <x:c r="CP131" s="19"/>
      <x:c r="CQ131" s="19"/>
      <x:c r="CR131" s="19"/>
      <x:c r="CS131" s="19"/>
      <x:c r="CT131" s="19"/>
      <x:c r="CU131" s="19"/>
      <x:c r="CV131" s="19"/>
      <x:c r="CW131" s="19"/>
      <x:c r="CX131" s="19"/>
      <x:c r="CY131" s="19"/>
      <x:c r="CZ131" s="19"/>
      <x:c r="DA131" s="19"/>
      <x:c r="DB131" s="19"/>
      <x:c r="DC131" s="19"/>
      <x:c r="DD131" s="19"/>
      <x:c r="DE131" s="19"/>
      <x:c r="DF131" s="19"/>
      <x:c r="DG131" s="19"/>
      <x:c r="DH131" s="19"/>
      <x:c r="DI131" s="19"/>
      <x:c r="DJ131" s="19"/>
      <x:c r="DK131" s="19"/>
      <x:c r="DL131" s="19"/>
      <x:c r="DM131" s="19"/>
      <x:c r="DN131" s="19"/>
      <x:c r="DO131" s="19"/>
      <x:c r="DP131" s="19"/>
      <x:c r="DQ131" s="19"/>
      <x:c r="DR131" s="19"/>
      <x:c r="DS131" s="19"/>
      <x:c r="DT131" s="19"/>
      <x:c r="DU131" s="19"/>
      <x:c r="DV131" s="19"/>
      <x:c r="DW131" s="19"/>
      <x:c r="DX131" s="19"/>
      <x:c r="DY131" s="19"/>
      <x:c r="DZ131" s="19"/>
      <x:c r="EA131" s="19"/>
      <x:c r="EB131" s="19"/>
      <x:c r="EC131" s="19"/>
      <x:c r="ED131" s="19"/>
      <x:c r="EE131" s="19"/>
      <x:c r="EF131" s="19"/>
      <x:c r="EG131" s="19"/>
      <x:c r="EH131" s="19"/>
      <x:c r="EI131" s="19"/>
      <x:c r="EJ131" s="19"/>
      <x:c r="EK131" s="19"/>
      <x:c r="EL131" s="19"/>
      <x:c r="EM131" s="19"/>
      <x:c r="EN131" s="19"/>
      <x:c r="EO131" s="19"/>
      <x:c r="EP131" s="19"/>
      <x:c r="EQ131" s="19"/>
      <x:c r="ER131" s="19"/>
      <x:c r="ES131" s="19"/>
      <x:c r="ET131" s="19"/>
      <x:c r="EU131" s="19"/>
      <x:c r="EV131" s="19"/>
      <x:c r="EW131" s="19"/>
      <x:c r="EX131" s="19"/>
      <x:c r="EY131" s="19"/>
      <x:c r="EZ131" s="19"/>
      <x:c r="FA131" s="19"/>
      <x:c r="FB131" s="19"/>
      <x:c r="FC131" s="19"/>
      <x:c r="FD131" s="19"/>
      <x:c r="FE131" s="19"/>
      <x:c r="FF131" s="19"/>
      <x:c r="FG131" s="19"/>
      <x:c r="FH131" s="19"/>
      <x:c r="FI131" s="19"/>
      <x:c r="FJ131" s="19"/>
      <x:c r="FK131" s="19"/>
      <x:c r="FL131" s="19"/>
      <x:c r="FM131" s="19"/>
      <x:c r="FN131" s="19"/>
      <x:c r="FO131" s="19"/>
      <x:c r="FP131" s="19"/>
      <x:c r="FQ131" s="19"/>
      <x:c r="FR131" s="19"/>
      <x:c r="FS131" s="19"/>
      <x:c r="FT131" s="19"/>
      <x:c r="FU131" s="19"/>
      <x:c r="FV131" s="19"/>
      <x:c r="FW131" s="19"/>
      <x:c r="FX131" s="19"/>
      <x:c r="FY131" s="19"/>
      <x:c r="FZ131" s="19"/>
      <x:c r="GA131" s="19"/>
      <x:c r="GB131" s="19"/>
      <x:c r="GC131" s="19"/>
      <x:c r="GD131" s="19"/>
      <x:c r="GE131" s="19"/>
      <x:c r="GF131" s="19"/>
      <x:c r="GG131" s="19"/>
      <x:c r="GH131" s="19"/>
      <x:c r="GI131" s="19"/>
      <x:c r="GJ131" s="19"/>
      <x:c r="GK131" s="19"/>
      <x:c r="GL131" s="19"/>
      <x:c r="GM131" s="19"/>
      <x:c r="GN131" s="19"/>
      <x:c r="GO131" s="19"/>
      <x:c r="GP131" s="19"/>
      <x:c r="GQ131" s="19"/>
      <x:c r="GR131" s="19"/>
      <x:c r="GS131" s="19"/>
      <x:c r="GT131" s="19"/>
      <x:c r="GU131" s="19"/>
      <x:c r="GV131" s="19"/>
      <x:c r="GW131" s="19"/>
      <x:c r="GX131" s="19"/>
      <x:c r="GY131" s="19"/>
      <x:c r="GZ131" s="19"/>
      <x:c r="HA131" s="19"/>
      <x:c r="HB131" s="19"/>
      <x:c r="HC131" s="19"/>
      <x:c r="HD131" s="19"/>
      <x:c r="HE131" s="19"/>
      <x:c r="HF131" s="19"/>
      <x:c r="HG131" s="19"/>
      <x:c r="HH131" s="19"/>
      <x:c r="HI131" s="19"/>
      <x:c r="HJ131" s="19"/>
      <x:c r="HK131" s="19"/>
      <x:c r="HL131" s="19"/>
      <x:c r="HM131" s="19"/>
      <x:c r="HN131" s="19"/>
      <x:c r="HO131" s="19"/>
      <x:c r="HP131" s="19"/>
      <x:c r="HQ131" s="19"/>
      <x:c r="HR131" s="19"/>
      <x:c r="HS131" s="19"/>
      <x:c r="HT131" s="19"/>
      <x:c r="HU131" s="19"/>
      <x:c r="HV131" s="19"/>
      <x:c r="HW131" s="19"/>
      <x:c r="HX131" s="19"/>
      <x:c r="HY131" s="19"/>
      <x:c r="HZ131" s="19"/>
      <x:c r="IA131" s="19"/>
      <x:c r="IB131" s="19"/>
      <x:c r="IC131" s="19"/>
      <x:c r="ID131" s="19"/>
      <x:c r="IE131" s="19"/>
      <x:c r="IF131" s="19"/>
      <x:c r="IG131" s="19"/>
      <x:c r="IH131" s="19"/>
      <x:c r="II131" s="19"/>
      <x:c r="IJ131" s="19"/>
      <x:c r="IK131" s="19"/>
      <x:c r="IL131" s="19"/>
      <x:c r="IM131" s="19"/>
      <x:c r="IN131" s="19"/>
      <x:c r="IO131" s="19"/>
      <x:c r="IP131" s="19"/>
      <x:c r="IQ131" s="19"/>
      <x:c r="IR131" s="19"/>
      <x:c r="IS131" s="19"/>
      <x:c r="IT131" s="19"/>
      <x:c r="IU131" s="19"/>
      <x:c r="IV131" s="19"/>
    </x:row>
    <x:row r="132" spans="1:256" s="20" customFormat="1" ht="20.100000000000001" customHeight="1">
      <x:c r="A132" s="2610"/>
      <x:c r="B132" s="2613"/>
      <x:c r="C132" s="1108" t="s">
        <x:v>4469</x:v>
      </x:c>
      <x:c r="D132" s="1108" t="s">
        <x:v>9334</x:v>
      </x:c>
      <x:c r="E132" s="1558">
        <x:v>12.199999999999999</x:v>
      </x:c>
      <x:c r="F132" s="889" t="s">
        <x:v>1139</x:v>
      </x:c>
      <x:c r="G132" s="1559">
        <x:v>69</x:v>
      </x:c>
      <x:c r="H132" s="1559">
        <x:v>69</x:v>
      </x:c>
      <x:c r="I132" s="1559">
        <x:v>0</x:v>
      </x:c>
      <x:c r="J132" s="889" t="s">
        <x:v>4965</x:v>
      </x:c>
      <x:c r="K132" s="1120" t="s">
        <x:v>4465</x:v>
      </x:c>
      <x:c r="L132" s="19"/>
      <x:c r="M132" s="19"/>
      <x:c r="N132" s="19"/>
      <x:c r="O132" s="19"/>
      <x:c r="P132" s="19"/>
      <x:c r="Q132" s="19"/>
      <x:c r="R132" s="19"/>
      <x:c r="S132" s="19"/>
      <x:c r="T132" s="19"/>
      <x:c r="U132" s="19"/>
      <x:c r="V132" s="19"/>
      <x:c r="W132" s="19"/>
      <x:c r="X132" s="19"/>
      <x:c r="Y132" s="19"/>
      <x:c r="Z132" s="19"/>
      <x:c r="AA132" s="19"/>
      <x:c r="AB132" s="19"/>
      <x:c r="AC132" s="19"/>
      <x:c r="AD132" s="19"/>
      <x:c r="AE132" s="19"/>
      <x:c r="AF132" s="19"/>
      <x:c r="AG132" s="19"/>
      <x:c r="AH132" s="19"/>
      <x:c r="AI132" s="19"/>
      <x:c r="AJ132" s="19"/>
      <x:c r="AK132" s="19"/>
      <x:c r="AL132" s="19"/>
      <x:c r="AM132" s="19"/>
      <x:c r="AN132" s="19"/>
      <x:c r="AO132" s="19"/>
      <x:c r="AP132" s="19"/>
      <x:c r="AQ132" s="19"/>
      <x:c r="AR132" s="19"/>
      <x:c r="AS132" s="19"/>
      <x:c r="AT132" s="19"/>
      <x:c r="AU132" s="19"/>
      <x:c r="AV132" s="19"/>
      <x:c r="AW132" s="19"/>
      <x:c r="AX132" s="19"/>
      <x:c r="AY132" s="19"/>
      <x:c r="AZ132" s="19"/>
      <x:c r="BA132" s="19"/>
      <x:c r="BB132" s="19"/>
      <x:c r="BC132" s="19"/>
      <x:c r="BD132" s="19"/>
      <x:c r="BE132" s="19"/>
      <x:c r="BF132" s="19"/>
      <x:c r="BG132" s="19"/>
      <x:c r="BH132" s="19"/>
      <x:c r="BI132" s="19"/>
      <x:c r="BJ132" s="19"/>
      <x:c r="BK132" s="19"/>
      <x:c r="BL132" s="19"/>
      <x:c r="BM132" s="19"/>
      <x:c r="BN132" s="19"/>
      <x:c r="BO132" s="19"/>
      <x:c r="BP132" s="19"/>
      <x:c r="BQ132" s="19"/>
      <x:c r="BR132" s="19"/>
      <x:c r="BS132" s="19"/>
      <x:c r="BT132" s="19"/>
      <x:c r="BU132" s="19"/>
      <x:c r="BV132" s="19"/>
      <x:c r="BW132" s="19"/>
      <x:c r="BX132" s="19"/>
      <x:c r="BY132" s="19"/>
      <x:c r="BZ132" s="19"/>
      <x:c r="CA132" s="19"/>
      <x:c r="CB132" s="19"/>
      <x:c r="CC132" s="19"/>
      <x:c r="CD132" s="19"/>
      <x:c r="CE132" s="19"/>
      <x:c r="CF132" s="19"/>
      <x:c r="CG132" s="19"/>
      <x:c r="CH132" s="19"/>
      <x:c r="CI132" s="19"/>
      <x:c r="CJ132" s="19"/>
      <x:c r="CK132" s="19"/>
      <x:c r="CL132" s="19"/>
      <x:c r="CM132" s="19"/>
      <x:c r="CN132" s="19"/>
      <x:c r="CO132" s="19"/>
      <x:c r="CP132" s="19"/>
      <x:c r="CQ132" s="19"/>
      <x:c r="CR132" s="19"/>
      <x:c r="CS132" s="19"/>
      <x:c r="CT132" s="19"/>
      <x:c r="CU132" s="19"/>
      <x:c r="CV132" s="19"/>
      <x:c r="CW132" s="19"/>
      <x:c r="CX132" s="19"/>
      <x:c r="CY132" s="19"/>
      <x:c r="CZ132" s="19"/>
      <x:c r="DA132" s="19"/>
      <x:c r="DB132" s="19"/>
      <x:c r="DC132" s="19"/>
      <x:c r="DD132" s="19"/>
      <x:c r="DE132" s="19"/>
      <x:c r="DF132" s="19"/>
      <x:c r="DG132" s="19"/>
      <x:c r="DH132" s="19"/>
      <x:c r="DI132" s="19"/>
      <x:c r="DJ132" s="19"/>
      <x:c r="DK132" s="19"/>
      <x:c r="DL132" s="19"/>
      <x:c r="DM132" s="19"/>
      <x:c r="DN132" s="19"/>
      <x:c r="DO132" s="19"/>
      <x:c r="DP132" s="19"/>
      <x:c r="DQ132" s="19"/>
      <x:c r="DR132" s="19"/>
      <x:c r="DS132" s="19"/>
      <x:c r="DT132" s="19"/>
      <x:c r="DU132" s="19"/>
      <x:c r="DV132" s="19"/>
      <x:c r="DW132" s="19"/>
      <x:c r="DX132" s="19"/>
      <x:c r="DY132" s="19"/>
      <x:c r="DZ132" s="19"/>
      <x:c r="EA132" s="19"/>
      <x:c r="EB132" s="19"/>
      <x:c r="EC132" s="19"/>
      <x:c r="ED132" s="19"/>
      <x:c r="EE132" s="19"/>
      <x:c r="EF132" s="19"/>
      <x:c r="EG132" s="19"/>
      <x:c r="EH132" s="19"/>
      <x:c r="EI132" s="19"/>
      <x:c r="EJ132" s="19"/>
      <x:c r="EK132" s="19"/>
      <x:c r="EL132" s="19"/>
      <x:c r="EM132" s="19"/>
      <x:c r="EN132" s="19"/>
      <x:c r="EO132" s="19"/>
      <x:c r="EP132" s="19"/>
      <x:c r="EQ132" s="19"/>
      <x:c r="ER132" s="19"/>
      <x:c r="ES132" s="19"/>
      <x:c r="ET132" s="19"/>
      <x:c r="EU132" s="19"/>
      <x:c r="EV132" s="19"/>
      <x:c r="EW132" s="19"/>
      <x:c r="EX132" s="19"/>
      <x:c r="EY132" s="19"/>
      <x:c r="EZ132" s="19"/>
      <x:c r="FA132" s="19"/>
      <x:c r="FB132" s="19"/>
      <x:c r="FC132" s="19"/>
      <x:c r="FD132" s="19"/>
      <x:c r="FE132" s="19"/>
      <x:c r="FF132" s="19"/>
      <x:c r="FG132" s="19"/>
      <x:c r="FH132" s="19"/>
      <x:c r="FI132" s="19"/>
      <x:c r="FJ132" s="19"/>
      <x:c r="FK132" s="19"/>
      <x:c r="FL132" s="19"/>
      <x:c r="FM132" s="19"/>
      <x:c r="FN132" s="19"/>
      <x:c r="FO132" s="19"/>
      <x:c r="FP132" s="19"/>
      <x:c r="FQ132" s="19"/>
      <x:c r="FR132" s="19"/>
      <x:c r="FS132" s="19"/>
      <x:c r="FT132" s="19"/>
      <x:c r="FU132" s="19"/>
      <x:c r="FV132" s="19"/>
      <x:c r="FW132" s="19"/>
      <x:c r="FX132" s="19"/>
      <x:c r="FY132" s="19"/>
      <x:c r="FZ132" s="19"/>
      <x:c r="GA132" s="19"/>
      <x:c r="GB132" s="19"/>
      <x:c r="GC132" s="19"/>
      <x:c r="GD132" s="19"/>
      <x:c r="GE132" s="19"/>
      <x:c r="GF132" s="19"/>
      <x:c r="GG132" s="19"/>
      <x:c r="GH132" s="19"/>
      <x:c r="GI132" s="19"/>
      <x:c r="GJ132" s="19"/>
      <x:c r="GK132" s="19"/>
      <x:c r="GL132" s="19"/>
      <x:c r="GM132" s="19"/>
      <x:c r="GN132" s="19"/>
      <x:c r="GO132" s="19"/>
      <x:c r="GP132" s="19"/>
      <x:c r="GQ132" s="19"/>
      <x:c r="GR132" s="19"/>
      <x:c r="GS132" s="19"/>
      <x:c r="GT132" s="19"/>
      <x:c r="GU132" s="19"/>
      <x:c r="GV132" s="19"/>
      <x:c r="GW132" s="19"/>
      <x:c r="GX132" s="19"/>
      <x:c r="GY132" s="19"/>
      <x:c r="GZ132" s="19"/>
      <x:c r="HA132" s="19"/>
      <x:c r="HB132" s="19"/>
      <x:c r="HC132" s="19"/>
      <x:c r="HD132" s="19"/>
      <x:c r="HE132" s="19"/>
      <x:c r="HF132" s="19"/>
      <x:c r="HG132" s="19"/>
      <x:c r="HH132" s="19"/>
      <x:c r="HI132" s="19"/>
      <x:c r="HJ132" s="19"/>
      <x:c r="HK132" s="19"/>
      <x:c r="HL132" s="19"/>
      <x:c r="HM132" s="19"/>
      <x:c r="HN132" s="19"/>
      <x:c r="HO132" s="19"/>
      <x:c r="HP132" s="19"/>
      <x:c r="HQ132" s="19"/>
      <x:c r="HR132" s="19"/>
      <x:c r="HS132" s="19"/>
      <x:c r="HT132" s="19"/>
      <x:c r="HU132" s="19"/>
      <x:c r="HV132" s="19"/>
      <x:c r="HW132" s="19"/>
      <x:c r="HX132" s="19"/>
      <x:c r="HY132" s="19"/>
      <x:c r="HZ132" s="19"/>
      <x:c r="IA132" s="19"/>
      <x:c r="IB132" s="19"/>
      <x:c r="IC132" s="19"/>
      <x:c r="ID132" s="19"/>
      <x:c r="IE132" s="19"/>
      <x:c r="IF132" s="19"/>
      <x:c r="IG132" s="19"/>
      <x:c r="IH132" s="19"/>
      <x:c r="II132" s="19"/>
      <x:c r="IJ132" s="19"/>
      <x:c r="IK132" s="19"/>
      <x:c r="IL132" s="19"/>
      <x:c r="IM132" s="19"/>
      <x:c r="IN132" s="19"/>
      <x:c r="IO132" s="19"/>
      <x:c r="IP132" s="19"/>
      <x:c r="IQ132" s="19"/>
      <x:c r="IR132" s="19"/>
      <x:c r="IS132" s="19"/>
      <x:c r="IT132" s="19"/>
      <x:c r="IU132" s="19"/>
      <x:c r="IV132" s="19"/>
    </x:row>
    <x:row r="133" spans="1:256" s="20" customFormat="1" ht="20.100000000000001" customHeight="1">
      <x:c r="A133" s="2610"/>
      <x:c r="B133" s="2613"/>
      <x:c r="C133" s="1108" t="s">
        <x:v>4469</x:v>
      </x:c>
      <x:c r="D133" s="1108" t="s">
        <x:v>672</x:v>
      </x:c>
      <x:c r="E133" s="1558">
        <x:v>19.140000000000001</x:v>
      </x:c>
      <x:c r="F133" s="889" t="s">
        <x:v>1139</x:v>
      </x:c>
      <x:c r="G133" s="1559">
        <x:v>108</x:v>
      </x:c>
      <x:c r="H133" s="1559">
        <x:v>108</x:v>
      </x:c>
      <x:c r="I133" s="1559">
        <x:v>0</x:v>
      </x:c>
      <x:c r="J133" s="889" t="s">
        <x:v>4965</x:v>
      </x:c>
      <x:c r="K133" s="1120" t="s">
        <x:v>4465</x:v>
      </x:c>
      <x:c r="L133" s="19"/>
      <x:c r="M133" s="19"/>
      <x:c r="N133" s="19"/>
      <x:c r="O133" s="19"/>
      <x:c r="P133" s="19"/>
      <x:c r="Q133" s="19"/>
      <x:c r="R133" s="19"/>
      <x:c r="S133" s="19"/>
      <x:c r="T133" s="19"/>
      <x:c r="U133" s="19"/>
      <x:c r="V133" s="19"/>
      <x:c r="W133" s="19"/>
      <x:c r="X133" s="19"/>
      <x:c r="Y133" s="19"/>
      <x:c r="Z133" s="19"/>
      <x:c r="AA133" s="19"/>
      <x:c r="AB133" s="19"/>
      <x:c r="AC133" s="19"/>
      <x:c r="AD133" s="19"/>
      <x:c r="AE133" s="19"/>
      <x:c r="AF133" s="19"/>
      <x:c r="AG133" s="19"/>
      <x:c r="AH133" s="19"/>
      <x:c r="AI133" s="19"/>
      <x:c r="AJ133" s="19"/>
      <x:c r="AK133" s="19"/>
      <x:c r="AL133" s="19"/>
      <x:c r="AM133" s="19"/>
      <x:c r="AN133" s="19"/>
      <x:c r="AO133" s="19"/>
      <x:c r="AP133" s="19"/>
      <x:c r="AQ133" s="19"/>
      <x:c r="AR133" s="19"/>
      <x:c r="AS133" s="19"/>
      <x:c r="AT133" s="19"/>
      <x:c r="AU133" s="19"/>
      <x:c r="AV133" s="19"/>
      <x:c r="AW133" s="19"/>
      <x:c r="AX133" s="19"/>
      <x:c r="AY133" s="19"/>
      <x:c r="AZ133" s="19"/>
      <x:c r="BA133" s="19"/>
      <x:c r="BB133" s="19"/>
      <x:c r="BC133" s="19"/>
      <x:c r="BD133" s="19"/>
      <x:c r="BE133" s="19"/>
      <x:c r="BF133" s="19"/>
      <x:c r="BG133" s="19"/>
      <x:c r="BH133" s="19"/>
      <x:c r="BI133" s="19"/>
      <x:c r="BJ133" s="19"/>
      <x:c r="BK133" s="19"/>
      <x:c r="BL133" s="19"/>
      <x:c r="BM133" s="19"/>
      <x:c r="BN133" s="19"/>
      <x:c r="BO133" s="19"/>
      <x:c r="BP133" s="19"/>
      <x:c r="BQ133" s="19"/>
      <x:c r="BR133" s="19"/>
      <x:c r="BS133" s="19"/>
      <x:c r="BT133" s="19"/>
      <x:c r="BU133" s="19"/>
      <x:c r="BV133" s="19"/>
      <x:c r="BW133" s="19"/>
      <x:c r="BX133" s="19"/>
      <x:c r="BY133" s="19"/>
      <x:c r="BZ133" s="19"/>
      <x:c r="CA133" s="19"/>
      <x:c r="CB133" s="19"/>
      <x:c r="CC133" s="19"/>
      <x:c r="CD133" s="19"/>
      <x:c r="CE133" s="19"/>
      <x:c r="CF133" s="19"/>
      <x:c r="CG133" s="19"/>
      <x:c r="CH133" s="19"/>
      <x:c r="CI133" s="19"/>
      <x:c r="CJ133" s="19"/>
      <x:c r="CK133" s="19"/>
      <x:c r="CL133" s="19"/>
      <x:c r="CM133" s="19"/>
      <x:c r="CN133" s="19"/>
      <x:c r="CO133" s="19"/>
      <x:c r="CP133" s="19"/>
      <x:c r="CQ133" s="19"/>
      <x:c r="CR133" s="19"/>
      <x:c r="CS133" s="19"/>
      <x:c r="CT133" s="19"/>
      <x:c r="CU133" s="19"/>
      <x:c r="CV133" s="19"/>
      <x:c r="CW133" s="19"/>
      <x:c r="CX133" s="19"/>
      <x:c r="CY133" s="19"/>
      <x:c r="CZ133" s="19"/>
      <x:c r="DA133" s="19"/>
      <x:c r="DB133" s="19"/>
      <x:c r="DC133" s="19"/>
      <x:c r="DD133" s="19"/>
      <x:c r="DE133" s="19"/>
      <x:c r="DF133" s="19"/>
      <x:c r="DG133" s="19"/>
      <x:c r="DH133" s="19"/>
      <x:c r="DI133" s="19"/>
      <x:c r="DJ133" s="19"/>
      <x:c r="DK133" s="19"/>
      <x:c r="DL133" s="19"/>
      <x:c r="DM133" s="19"/>
      <x:c r="DN133" s="19"/>
      <x:c r="DO133" s="19"/>
      <x:c r="DP133" s="19"/>
      <x:c r="DQ133" s="19"/>
      <x:c r="DR133" s="19"/>
      <x:c r="DS133" s="19"/>
      <x:c r="DT133" s="19"/>
      <x:c r="DU133" s="19"/>
      <x:c r="DV133" s="19"/>
      <x:c r="DW133" s="19"/>
      <x:c r="DX133" s="19"/>
      <x:c r="DY133" s="19"/>
      <x:c r="DZ133" s="19"/>
      <x:c r="EA133" s="19"/>
      <x:c r="EB133" s="19"/>
      <x:c r="EC133" s="19"/>
      <x:c r="ED133" s="19"/>
      <x:c r="EE133" s="19"/>
      <x:c r="EF133" s="19"/>
      <x:c r="EG133" s="19"/>
      <x:c r="EH133" s="19"/>
      <x:c r="EI133" s="19"/>
      <x:c r="EJ133" s="19"/>
      <x:c r="EK133" s="19"/>
      <x:c r="EL133" s="19"/>
      <x:c r="EM133" s="19"/>
      <x:c r="EN133" s="19"/>
      <x:c r="EO133" s="19"/>
      <x:c r="EP133" s="19"/>
      <x:c r="EQ133" s="19"/>
      <x:c r="ER133" s="19"/>
      <x:c r="ES133" s="19"/>
      <x:c r="ET133" s="19"/>
      <x:c r="EU133" s="19"/>
      <x:c r="EV133" s="19"/>
      <x:c r="EW133" s="19"/>
      <x:c r="EX133" s="19"/>
      <x:c r="EY133" s="19"/>
      <x:c r="EZ133" s="19"/>
      <x:c r="FA133" s="19"/>
      <x:c r="FB133" s="19"/>
      <x:c r="FC133" s="19"/>
      <x:c r="FD133" s="19"/>
      <x:c r="FE133" s="19"/>
      <x:c r="FF133" s="19"/>
      <x:c r="FG133" s="19"/>
      <x:c r="FH133" s="19"/>
      <x:c r="FI133" s="19"/>
      <x:c r="FJ133" s="19"/>
      <x:c r="FK133" s="19"/>
      <x:c r="FL133" s="19"/>
      <x:c r="FM133" s="19"/>
      <x:c r="FN133" s="19"/>
      <x:c r="FO133" s="19"/>
      <x:c r="FP133" s="19"/>
      <x:c r="FQ133" s="19"/>
      <x:c r="FR133" s="19"/>
      <x:c r="FS133" s="19"/>
      <x:c r="FT133" s="19"/>
      <x:c r="FU133" s="19"/>
      <x:c r="FV133" s="19"/>
      <x:c r="FW133" s="19"/>
      <x:c r="FX133" s="19"/>
      <x:c r="FY133" s="19"/>
      <x:c r="FZ133" s="19"/>
      <x:c r="GA133" s="19"/>
      <x:c r="GB133" s="19"/>
      <x:c r="GC133" s="19"/>
      <x:c r="GD133" s="19"/>
      <x:c r="GE133" s="19"/>
      <x:c r="GF133" s="19"/>
      <x:c r="GG133" s="19"/>
      <x:c r="GH133" s="19"/>
      <x:c r="GI133" s="19"/>
      <x:c r="GJ133" s="19"/>
      <x:c r="GK133" s="19"/>
      <x:c r="GL133" s="19"/>
      <x:c r="GM133" s="19"/>
      <x:c r="GN133" s="19"/>
      <x:c r="GO133" s="19"/>
      <x:c r="GP133" s="19"/>
      <x:c r="GQ133" s="19"/>
      <x:c r="GR133" s="19"/>
      <x:c r="GS133" s="19"/>
      <x:c r="GT133" s="19"/>
      <x:c r="GU133" s="19"/>
      <x:c r="GV133" s="19"/>
      <x:c r="GW133" s="19"/>
      <x:c r="GX133" s="19"/>
      <x:c r="GY133" s="19"/>
      <x:c r="GZ133" s="19"/>
      <x:c r="HA133" s="19"/>
      <x:c r="HB133" s="19"/>
      <x:c r="HC133" s="19"/>
      <x:c r="HD133" s="19"/>
      <x:c r="HE133" s="19"/>
      <x:c r="HF133" s="19"/>
      <x:c r="HG133" s="19"/>
      <x:c r="HH133" s="19"/>
      <x:c r="HI133" s="19"/>
      <x:c r="HJ133" s="19"/>
      <x:c r="HK133" s="19"/>
      <x:c r="HL133" s="19"/>
      <x:c r="HM133" s="19"/>
      <x:c r="HN133" s="19"/>
      <x:c r="HO133" s="19"/>
      <x:c r="HP133" s="19"/>
      <x:c r="HQ133" s="19"/>
      <x:c r="HR133" s="19"/>
      <x:c r="HS133" s="19"/>
      <x:c r="HT133" s="19"/>
      <x:c r="HU133" s="19"/>
      <x:c r="HV133" s="19"/>
      <x:c r="HW133" s="19"/>
      <x:c r="HX133" s="19"/>
      <x:c r="HY133" s="19"/>
      <x:c r="HZ133" s="19"/>
      <x:c r="IA133" s="19"/>
      <x:c r="IB133" s="19"/>
      <x:c r="IC133" s="19"/>
      <x:c r="ID133" s="19"/>
      <x:c r="IE133" s="19"/>
      <x:c r="IF133" s="19"/>
      <x:c r="IG133" s="19"/>
      <x:c r="IH133" s="19"/>
      <x:c r="II133" s="19"/>
      <x:c r="IJ133" s="19"/>
      <x:c r="IK133" s="19"/>
      <x:c r="IL133" s="19"/>
      <x:c r="IM133" s="19"/>
      <x:c r="IN133" s="19"/>
      <x:c r="IO133" s="19"/>
      <x:c r="IP133" s="19"/>
      <x:c r="IQ133" s="19"/>
      <x:c r="IR133" s="19"/>
      <x:c r="IS133" s="19"/>
      <x:c r="IT133" s="19"/>
      <x:c r="IU133" s="19"/>
      <x:c r="IV133" s="19"/>
    </x:row>
    <x:row r="134" spans="1:256" s="20" customFormat="1" ht="20.100000000000001" customHeight="1">
      <x:c r="A134" s="2610"/>
      <x:c r="B134" s="2613"/>
      <x:c r="C134" s="1108" t="s">
        <x:v>4469</x:v>
      </x:c>
      <x:c r="D134" s="1108" t="s">
        <x:v>1927</x:v>
      </x:c>
      <x:c r="E134" s="1558">
        <x:v>31.300000000000001</x:v>
      </x:c>
      <x:c r="F134" s="889" t="s">
        <x:v>1139</x:v>
      </x:c>
      <x:c r="G134" s="1559">
        <x:v>174</x:v>
      </x:c>
      <x:c r="H134" s="1559">
        <x:v>174</x:v>
      </x:c>
      <x:c r="I134" s="1559">
        <x:v>0</x:v>
      </x:c>
      <x:c r="J134" s="889" t="s">
        <x:v>4965</x:v>
      </x:c>
      <x:c r="K134" s="1120" t="s">
        <x:v>4465</x:v>
      </x:c>
      <x:c r="L134" s="19"/>
      <x:c r="M134" s="19"/>
      <x:c r="N134" s="19"/>
      <x:c r="O134" s="19"/>
      <x:c r="P134" s="19"/>
      <x:c r="Q134" s="19"/>
      <x:c r="R134" s="19"/>
      <x:c r="S134" s="19"/>
      <x:c r="T134" s="19"/>
      <x:c r="U134" s="19"/>
      <x:c r="V134" s="19"/>
      <x:c r="W134" s="19"/>
      <x:c r="X134" s="19"/>
      <x:c r="Y134" s="19"/>
      <x:c r="Z134" s="19"/>
      <x:c r="AA134" s="19"/>
      <x:c r="AB134" s="19"/>
      <x:c r="AC134" s="19"/>
      <x:c r="AD134" s="19"/>
      <x:c r="AE134" s="19"/>
      <x:c r="AF134" s="19"/>
      <x:c r="AG134" s="19"/>
      <x:c r="AH134" s="19"/>
      <x:c r="AI134" s="19"/>
      <x:c r="AJ134" s="19"/>
      <x:c r="AK134" s="19"/>
      <x:c r="AL134" s="19"/>
      <x:c r="AM134" s="19"/>
      <x:c r="AN134" s="19"/>
      <x:c r="AO134" s="19"/>
      <x:c r="AP134" s="19"/>
      <x:c r="AQ134" s="19"/>
      <x:c r="AR134" s="19"/>
      <x:c r="AS134" s="19"/>
      <x:c r="AT134" s="19"/>
      <x:c r="AU134" s="19"/>
      <x:c r="AV134" s="19"/>
      <x:c r="AW134" s="19"/>
      <x:c r="AX134" s="19"/>
      <x:c r="AY134" s="19"/>
      <x:c r="AZ134" s="19"/>
      <x:c r="BA134" s="19"/>
      <x:c r="BB134" s="19"/>
      <x:c r="BC134" s="19"/>
      <x:c r="BD134" s="19"/>
      <x:c r="BE134" s="19"/>
      <x:c r="BF134" s="19"/>
      <x:c r="BG134" s="19"/>
      <x:c r="BH134" s="19"/>
      <x:c r="BI134" s="19"/>
      <x:c r="BJ134" s="19"/>
      <x:c r="BK134" s="19"/>
      <x:c r="BL134" s="19"/>
      <x:c r="BM134" s="19"/>
      <x:c r="BN134" s="19"/>
      <x:c r="BO134" s="19"/>
      <x:c r="BP134" s="19"/>
      <x:c r="BQ134" s="19"/>
      <x:c r="BR134" s="19"/>
      <x:c r="BS134" s="19"/>
      <x:c r="BT134" s="19"/>
      <x:c r="BU134" s="19"/>
      <x:c r="BV134" s="19"/>
      <x:c r="BW134" s="19"/>
      <x:c r="BX134" s="19"/>
      <x:c r="BY134" s="19"/>
      <x:c r="BZ134" s="19"/>
      <x:c r="CA134" s="19"/>
      <x:c r="CB134" s="19"/>
      <x:c r="CC134" s="19"/>
      <x:c r="CD134" s="19"/>
      <x:c r="CE134" s="19"/>
      <x:c r="CF134" s="19"/>
      <x:c r="CG134" s="19"/>
      <x:c r="CH134" s="19"/>
      <x:c r="CI134" s="19"/>
      <x:c r="CJ134" s="19"/>
      <x:c r="CK134" s="19"/>
      <x:c r="CL134" s="19"/>
      <x:c r="CM134" s="19"/>
      <x:c r="CN134" s="19"/>
      <x:c r="CO134" s="19"/>
      <x:c r="CP134" s="19"/>
      <x:c r="CQ134" s="19"/>
      <x:c r="CR134" s="19"/>
      <x:c r="CS134" s="19"/>
      <x:c r="CT134" s="19"/>
      <x:c r="CU134" s="19"/>
      <x:c r="CV134" s="19"/>
      <x:c r="CW134" s="19"/>
      <x:c r="CX134" s="19"/>
      <x:c r="CY134" s="19"/>
      <x:c r="CZ134" s="19"/>
      <x:c r="DA134" s="19"/>
      <x:c r="DB134" s="19"/>
      <x:c r="DC134" s="19"/>
      <x:c r="DD134" s="19"/>
      <x:c r="DE134" s="19"/>
      <x:c r="DF134" s="19"/>
      <x:c r="DG134" s="19"/>
      <x:c r="DH134" s="19"/>
      <x:c r="DI134" s="19"/>
      <x:c r="DJ134" s="19"/>
      <x:c r="DK134" s="19"/>
      <x:c r="DL134" s="19"/>
      <x:c r="DM134" s="19"/>
      <x:c r="DN134" s="19"/>
      <x:c r="DO134" s="19"/>
      <x:c r="DP134" s="19"/>
      <x:c r="DQ134" s="19"/>
      <x:c r="DR134" s="19"/>
      <x:c r="DS134" s="19"/>
      <x:c r="DT134" s="19"/>
      <x:c r="DU134" s="19"/>
      <x:c r="DV134" s="19"/>
      <x:c r="DW134" s="19"/>
      <x:c r="DX134" s="19"/>
      <x:c r="DY134" s="19"/>
      <x:c r="DZ134" s="19"/>
      <x:c r="EA134" s="19"/>
      <x:c r="EB134" s="19"/>
      <x:c r="EC134" s="19"/>
      <x:c r="ED134" s="19"/>
      <x:c r="EE134" s="19"/>
      <x:c r="EF134" s="19"/>
      <x:c r="EG134" s="19"/>
      <x:c r="EH134" s="19"/>
      <x:c r="EI134" s="19"/>
      <x:c r="EJ134" s="19"/>
      <x:c r="EK134" s="19"/>
      <x:c r="EL134" s="19"/>
      <x:c r="EM134" s="19"/>
      <x:c r="EN134" s="19"/>
      <x:c r="EO134" s="19"/>
      <x:c r="EP134" s="19"/>
      <x:c r="EQ134" s="19"/>
      <x:c r="ER134" s="19"/>
      <x:c r="ES134" s="19"/>
      <x:c r="ET134" s="19"/>
      <x:c r="EU134" s="19"/>
      <x:c r="EV134" s="19"/>
      <x:c r="EW134" s="19"/>
      <x:c r="EX134" s="19"/>
      <x:c r="EY134" s="19"/>
      <x:c r="EZ134" s="19"/>
      <x:c r="FA134" s="19"/>
      <x:c r="FB134" s="19"/>
      <x:c r="FC134" s="19"/>
      <x:c r="FD134" s="19"/>
      <x:c r="FE134" s="19"/>
      <x:c r="FF134" s="19"/>
      <x:c r="FG134" s="19"/>
      <x:c r="FH134" s="19"/>
      <x:c r="FI134" s="19"/>
      <x:c r="FJ134" s="19"/>
      <x:c r="FK134" s="19"/>
      <x:c r="FL134" s="19"/>
      <x:c r="FM134" s="19"/>
      <x:c r="FN134" s="19"/>
      <x:c r="FO134" s="19"/>
      <x:c r="FP134" s="19"/>
      <x:c r="FQ134" s="19"/>
      <x:c r="FR134" s="19"/>
      <x:c r="FS134" s="19"/>
      <x:c r="FT134" s="19"/>
      <x:c r="FU134" s="19"/>
      <x:c r="FV134" s="19"/>
      <x:c r="FW134" s="19"/>
      <x:c r="FX134" s="19"/>
      <x:c r="FY134" s="19"/>
      <x:c r="FZ134" s="19"/>
      <x:c r="GA134" s="19"/>
      <x:c r="GB134" s="19"/>
      <x:c r="GC134" s="19"/>
      <x:c r="GD134" s="19"/>
      <x:c r="GE134" s="19"/>
      <x:c r="GF134" s="19"/>
      <x:c r="GG134" s="19"/>
      <x:c r="GH134" s="19"/>
      <x:c r="GI134" s="19"/>
      <x:c r="GJ134" s="19"/>
      <x:c r="GK134" s="19"/>
      <x:c r="GL134" s="19"/>
      <x:c r="GM134" s="19"/>
      <x:c r="GN134" s="19"/>
      <x:c r="GO134" s="19"/>
      <x:c r="GP134" s="19"/>
      <x:c r="GQ134" s="19"/>
      <x:c r="GR134" s="19"/>
      <x:c r="GS134" s="19"/>
      <x:c r="GT134" s="19"/>
      <x:c r="GU134" s="19"/>
      <x:c r="GV134" s="19"/>
      <x:c r="GW134" s="19"/>
      <x:c r="GX134" s="19"/>
      <x:c r="GY134" s="19"/>
      <x:c r="GZ134" s="19"/>
      <x:c r="HA134" s="19"/>
      <x:c r="HB134" s="19"/>
      <x:c r="HC134" s="19"/>
      <x:c r="HD134" s="19"/>
      <x:c r="HE134" s="19"/>
      <x:c r="HF134" s="19"/>
      <x:c r="HG134" s="19"/>
      <x:c r="HH134" s="19"/>
      <x:c r="HI134" s="19"/>
      <x:c r="HJ134" s="19"/>
      <x:c r="HK134" s="19"/>
      <x:c r="HL134" s="19"/>
      <x:c r="HM134" s="19"/>
      <x:c r="HN134" s="19"/>
      <x:c r="HO134" s="19"/>
      <x:c r="HP134" s="19"/>
      <x:c r="HQ134" s="19"/>
      <x:c r="HR134" s="19"/>
      <x:c r="HS134" s="19"/>
      <x:c r="HT134" s="19"/>
      <x:c r="HU134" s="19"/>
      <x:c r="HV134" s="19"/>
      <x:c r="HW134" s="19"/>
      <x:c r="HX134" s="19"/>
      <x:c r="HY134" s="19"/>
      <x:c r="HZ134" s="19"/>
      <x:c r="IA134" s="19"/>
      <x:c r="IB134" s="19"/>
      <x:c r="IC134" s="19"/>
      <x:c r="ID134" s="19"/>
      <x:c r="IE134" s="19"/>
      <x:c r="IF134" s="19"/>
      <x:c r="IG134" s="19"/>
      <x:c r="IH134" s="19"/>
      <x:c r="II134" s="19"/>
      <x:c r="IJ134" s="19"/>
      <x:c r="IK134" s="19"/>
      <x:c r="IL134" s="19"/>
      <x:c r="IM134" s="19"/>
      <x:c r="IN134" s="19"/>
      <x:c r="IO134" s="19"/>
      <x:c r="IP134" s="19"/>
      <x:c r="IQ134" s="19"/>
      <x:c r="IR134" s="19"/>
      <x:c r="IS134" s="19"/>
      <x:c r="IT134" s="19"/>
      <x:c r="IU134" s="19"/>
      <x:c r="IV134" s="19"/>
    </x:row>
    <x:row r="135" spans="1:256" s="20" customFormat="1" ht="20.100000000000001" customHeight="1">
      <x:c r="A135" s="2610"/>
      <x:c r="B135" s="2613"/>
      <x:c r="C135" s="1108" t="s">
        <x:v>4469</x:v>
      </x:c>
      <x:c r="D135" s="1108" t="s">
        <x:v>903</x:v>
      </x:c>
      <x:c r="E135" s="1558">
        <x:v>30.814</x:v>
      </x:c>
      <x:c r="F135" s="889" t="s">
        <x:v>1139</x:v>
      </x:c>
      <x:c r="G135" s="1559">
        <x:v>178</x:v>
      </x:c>
      <x:c r="H135" s="1559">
        <x:v>178</x:v>
      </x:c>
      <x:c r="I135" s="1559">
        <x:v>0</x:v>
      </x:c>
      <x:c r="J135" s="889" t="s">
        <x:v>4965</x:v>
      </x:c>
      <x:c r="K135" s="1120" t="s">
        <x:v>4465</x:v>
      </x:c>
      <x:c r="L135" s="19"/>
      <x:c r="M135" s="19"/>
      <x:c r="N135" s="19"/>
      <x:c r="O135" s="19"/>
      <x:c r="P135" s="19"/>
      <x:c r="Q135" s="19"/>
      <x:c r="R135" s="19"/>
      <x:c r="S135" s="19"/>
      <x:c r="T135" s="19"/>
      <x:c r="U135" s="19"/>
      <x:c r="V135" s="19"/>
      <x:c r="W135" s="19"/>
      <x:c r="X135" s="19"/>
      <x:c r="Y135" s="19"/>
      <x:c r="Z135" s="19"/>
      <x:c r="AA135" s="19"/>
      <x:c r="AB135" s="19"/>
      <x:c r="AC135" s="19"/>
      <x:c r="AD135" s="19"/>
      <x:c r="AE135" s="19"/>
      <x:c r="AF135" s="19"/>
      <x:c r="AG135" s="19"/>
      <x:c r="AH135" s="19"/>
      <x:c r="AI135" s="19"/>
      <x:c r="AJ135" s="19"/>
      <x:c r="AK135" s="19"/>
      <x:c r="AL135" s="19"/>
      <x:c r="AM135" s="19"/>
      <x:c r="AN135" s="19"/>
      <x:c r="AO135" s="19"/>
      <x:c r="AP135" s="19"/>
      <x:c r="AQ135" s="19"/>
      <x:c r="AR135" s="19"/>
      <x:c r="AS135" s="19"/>
      <x:c r="AT135" s="19"/>
      <x:c r="AU135" s="19"/>
      <x:c r="AV135" s="19"/>
      <x:c r="AW135" s="19"/>
      <x:c r="AX135" s="19"/>
      <x:c r="AY135" s="19"/>
      <x:c r="AZ135" s="19"/>
      <x:c r="BA135" s="19"/>
      <x:c r="BB135" s="19"/>
      <x:c r="BC135" s="19"/>
      <x:c r="BD135" s="19"/>
      <x:c r="BE135" s="19"/>
      <x:c r="BF135" s="19"/>
      <x:c r="BG135" s="19"/>
      <x:c r="BH135" s="19"/>
      <x:c r="BI135" s="19"/>
      <x:c r="BJ135" s="19"/>
      <x:c r="BK135" s="19"/>
      <x:c r="BL135" s="19"/>
      <x:c r="BM135" s="19"/>
      <x:c r="BN135" s="19"/>
      <x:c r="BO135" s="19"/>
      <x:c r="BP135" s="19"/>
      <x:c r="BQ135" s="19"/>
      <x:c r="BR135" s="19"/>
      <x:c r="BS135" s="19"/>
      <x:c r="BT135" s="19"/>
      <x:c r="BU135" s="19"/>
      <x:c r="BV135" s="19"/>
      <x:c r="BW135" s="19"/>
      <x:c r="BX135" s="19"/>
      <x:c r="BY135" s="19"/>
      <x:c r="BZ135" s="19"/>
      <x:c r="CA135" s="19"/>
      <x:c r="CB135" s="19"/>
      <x:c r="CC135" s="19"/>
      <x:c r="CD135" s="19"/>
      <x:c r="CE135" s="19"/>
      <x:c r="CF135" s="19"/>
      <x:c r="CG135" s="19"/>
      <x:c r="CH135" s="19"/>
      <x:c r="CI135" s="19"/>
      <x:c r="CJ135" s="19"/>
      <x:c r="CK135" s="19"/>
      <x:c r="CL135" s="19"/>
      <x:c r="CM135" s="19"/>
      <x:c r="CN135" s="19"/>
      <x:c r="CO135" s="19"/>
      <x:c r="CP135" s="19"/>
      <x:c r="CQ135" s="19"/>
      <x:c r="CR135" s="19"/>
      <x:c r="CS135" s="19"/>
      <x:c r="CT135" s="19"/>
      <x:c r="CU135" s="19"/>
      <x:c r="CV135" s="19"/>
      <x:c r="CW135" s="19"/>
      <x:c r="CX135" s="19"/>
      <x:c r="CY135" s="19"/>
      <x:c r="CZ135" s="19"/>
      <x:c r="DA135" s="19"/>
      <x:c r="DB135" s="19"/>
      <x:c r="DC135" s="19"/>
      <x:c r="DD135" s="19"/>
      <x:c r="DE135" s="19"/>
      <x:c r="DF135" s="19"/>
      <x:c r="DG135" s="19"/>
      <x:c r="DH135" s="19"/>
      <x:c r="DI135" s="19"/>
      <x:c r="DJ135" s="19"/>
      <x:c r="DK135" s="19"/>
      <x:c r="DL135" s="19"/>
      <x:c r="DM135" s="19"/>
      <x:c r="DN135" s="19"/>
      <x:c r="DO135" s="19"/>
      <x:c r="DP135" s="19"/>
      <x:c r="DQ135" s="19"/>
      <x:c r="DR135" s="19"/>
      <x:c r="DS135" s="19"/>
      <x:c r="DT135" s="19"/>
      <x:c r="DU135" s="19"/>
      <x:c r="DV135" s="19"/>
      <x:c r="DW135" s="19"/>
      <x:c r="DX135" s="19"/>
      <x:c r="DY135" s="19"/>
      <x:c r="DZ135" s="19"/>
      <x:c r="EA135" s="19"/>
      <x:c r="EB135" s="19"/>
      <x:c r="EC135" s="19"/>
      <x:c r="ED135" s="19"/>
      <x:c r="EE135" s="19"/>
      <x:c r="EF135" s="19"/>
      <x:c r="EG135" s="19"/>
      <x:c r="EH135" s="19"/>
      <x:c r="EI135" s="19"/>
      <x:c r="EJ135" s="19"/>
      <x:c r="EK135" s="19"/>
      <x:c r="EL135" s="19"/>
      <x:c r="EM135" s="19"/>
      <x:c r="EN135" s="19"/>
      <x:c r="EO135" s="19"/>
      <x:c r="EP135" s="19"/>
      <x:c r="EQ135" s="19"/>
      <x:c r="ER135" s="19"/>
      <x:c r="ES135" s="19"/>
      <x:c r="ET135" s="19"/>
      <x:c r="EU135" s="19"/>
      <x:c r="EV135" s="19"/>
      <x:c r="EW135" s="19"/>
      <x:c r="EX135" s="19"/>
      <x:c r="EY135" s="19"/>
      <x:c r="EZ135" s="19"/>
      <x:c r="FA135" s="19"/>
      <x:c r="FB135" s="19"/>
      <x:c r="FC135" s="19"/>
      <x:c r="FD135" s="19"/>
      <x:c r="FE135" s="19"/>
      <x:c r="FF135" s="19"/>
      <x:c r="FG135" s="19"/>
      <x:c r="FH135" s="19"/>
      <x:c r="FI135" s="19"/>
      <x:c r="FJ135" s="19"/>
      <x:c r="FK135" s="19"/>
      <x:c r="FL135" s="19"/>
      <x:c r="FM135" s="19"/>
      <x:c r="FN135" s="19"/>
      <x:c r="FO135" s="19"/>
      <x:c r="FP135" s="19"/>
      <x:c r="FQ135" s="19"/>
      <x:c r="FR135" s="19"/>
      <x:c r="FS135" s="19"/>
      <x:c r="FT135" s="19"/>
      <x:c r="FU135" s="19"/>
      <x:c r="FV135" s="19"/>
      <x:c r="FW135" s="19"/>
      <x:c r="FX135" s="19"/>
      <x:c r="FY135" s="19"/>
      <x:c r="FZ135" s="19"/>
      <x:c r="GA135" s="19"/>
      <x:c r="GB135" s="19"/>
      <x:c r="GC135" s="19"/>
      <x:c r="GD135" s="19"/>
      <x:c r="GE135" s="19"/>
      <x:c r="GF135" s="19"/>
      <x:c r="GG135" s="19"/>
      <x:c r="GH135" s="19"/>
      <x:c r="GI135" s="19"/>
      <x:c r="GJ135" s="19"/>
      <x:c r="GK135" s="19"/>
      <x:c r="GL135" s="19"/>
      <x:c r="GM135" s="19"/>
      <x:c r="GN135" s="19"/>
      <x:c r="GO135" s="19"/>
      <x:c r="GP135" s="19"/>
      <x:c r="GQ135" s="19"/>
      <x:c r="GR135" s="19"/>
      <x:c r="GS135" s="19"/>
      <x:c r="GT135" s="19"/>
      <x:c r="GU135" s="19"/>
      <x:c r="GV135" s="19"/>
      <x:c r="GW135" s="19"/>
      <x:c r="GX135" s="19"/>
      <x:c r="GY135" s="19"/>
      <x:c r="GZ135" s="19"/>
      <x:c r="HA135" s="19"/>
      <x:c r="HB135" s="19"/>
      <x:c r="HC135" s="19"/>
      <x:c r="HD135" s="19"/>
      <x:c r="HE135" s="19"/>
      <x:c r="HF135" s="19"/>
      <x:c r="HG135" s="19"/>
      <x:c r="HH135" s="19"/>
      <x:c r="HI135" s="19"/>
      <x:c r="HJ135" s="19"/>
      <x:c r="HK135" s="19"/>
      <x:c r="HL135" s="19"/>
      <x:c r="HM135" s="19"/>
      <x:c r="HN135" s="19"/>
      <x:c r="HO135" s="19"/>
      <x:c r="HP135" s="19"/>
      <x:c r="HQ135" s="19"/>
      <x:c r="HR135" s="19"/>
      <x:c r="HS135" s="19"/>
      <x:c r="HT135" s="19"/>
      <x:c r="HU135" s="19"/>
      <x:c r="HV135" s="19"/>
      <x:c r="HW135" s="19"/>
      <x:c r="HX135" s="19"/>
      <x:c r="HY135" s="19"/>
      <x:c r="HZ135" s="19"/>
      <x:c r="IA135" s="19"/>
      <x:c r="IB135" s="19"/>
      <x:c r="IC135" s="19"/>
      <x:c r="ID135" s="19"/>
      <x:c r="IE135" s="19"/>
      <x:c r="IF135" s="19"/>
      <x:c r="IG135" s="19"/>
      <x:c r="IH135" s="19"/>
      <x:c r="II135" s="19"/>
      <x:c r="IJ135" s="19"/>
      <x:c r="IK135" s="19"/>
      <x:c r="IL135" s="19"/>
      <x:c r="IM135" s="19"/>
      <x:c r="IN135" s="19"/>
      <x:c r="IO135" s="19"/>
      <x:c r="IP135" s="19"/>
      <x:c r="IQ135" s="19"/>
      <x:c r="IR135" s="19"/>
      <x:c r="IS135" s="19"/>
      <x:c r="IT135" s="19"/>
      <x:c r="IU135" s="19"/>
      <x:c r="IV135" s="19"/>
    </x:row>
    <x:row r="136" spans="1:256" s="20" customFormat="1" ht="20.100000000000001" customHeight="1">
      <x:c r="A136" s="2610"/>
      <x:c r="B136" s="2613"/>
      <x:c r="C136" s="1108" t="s">
        <x:v>8304</x:v>
      </x:c>
      <x:c r="D136" s="1108" t="s">
        <x:v>8554</x:v>
      </x:c>
      <x:c r="E136" s="1558">
        <x:v>28.199999999999999</x:v>
      </x:c>
      <x:c r="F136" s="889" t="s">
        <x:v>1139</x:v>
      </x:c>
      <x:c r="G136" s="1559">
        <x:v>160</x:v>
      </x:c>
      <x:c r="H136" s="1559">
        <x:v>160</x:v>
      </x:c>
      <x:c r="I136" s="1559">
        <x:v>0</x:v>
      </x:c>
      <x:c r="J136" s="889" t="s">
        <x:v>4965</x:v>
      </x:c>
      <x:c r="K136" s="1120" t="s">
        <x:v>4465</x:v>
      </x:c>
      <x:c r="L136" s="19"/>
      <x:c r="M136" s="19"/>
      <x:c r="N136" s="19"/>
      <x:c r="O136" s="19"/>
      <x:c r="P136" s="19"/>
      <x:c r="Q136" s="19"/>
      <x:c r="R136" s="19"/>
      <x:c r="S136" s="19"/>
      <x:c r="T136" s="19"/>
      <x:c r="U136" s="19"/>
      <x:c r="V136" s="19"/>
      <x:c r="W136" s="19"/>
      <x:c r="X136" s="19"/>
      <x:c r="Y136" s="19"/>
      <x:c r="Z136" s="19"/>
      <x:c r="AA136" s="19"/>
      <x:c r="AB136" s="19"/>
      <x:c r="AC136" s="19"/>
      <x:c r="AD136" s="19"/>
      <x:c r="AE136" s="19"/>
      <x:c r="AF136" s="19"/>
      <x:c r="AG136" s="19"/>
      <x:c r="AH136" s="19"/>
      <x:c r="AI136" s="19"/>
      <x:c r="AJ136" s="19"/>
      <x:c r="AK136" s="19"/>
      <x:c r="AL136" s="19"/>
      <x:c r="AM136" s="19"/>
      <x:c r="AN136" s="19"/>
      <x:c r="AO136" s="19"/>
      <x:c r="AP136" s="19"/>
      <x:c r="AQ136" s="19"/>
      <x:c r="AR136" s="19"/>
      <x:c r="AS136" s="19"/>
      <x:c r="AT136" s="19"/>
      <x:c r="AU136" s="19"/>
      <x:c r="AV136" s="19"/>
      <x:c r="AW136" s="19"/>
      <x:c r="AX136" s="19"/>
      <x:c r="AY136" s="19"/>
      <x:c r="AZ136" s="19"/>
      <x:c r="BA136" s="19"/>
      <x:c r="BB136" s="19"/>
      <x:c r="BC136" s="19"/>
      <x:c r="BD136" s="19"/>
      <x:c r="BE136" s="19"/>
      <x:c r="BF136" s="19"/>
      <x:c r="BG136" s="19"/>
      <x:c r="BH136" s="19"/>
      <x:c r="BI136" s="19"/>
      <x:c r="BJ136" s="19"/>
      <x:c r="BK136" s="19"/>
      <x:c r="BL136" s="19"/>
      <x:c r="BM136" s="19"/>
      <x:c r="BN136" s="19"/>
      <x:c r="BO136" s="19"/>
      <x:c r="BP136" s="19"/>
      <x:c r="BQ136" s="19"/>
      <x:c r="BR136" s="19"/>
      <x:c r="BS136" s="19"/>
      <x:c r="BT136" s="19"/>
      <x:c r="BU136" s="19"/>
      <x:c r="BV136" s="19"/>
      <x:c r="BW136" s="19"/>
      <x:c r="BX136" s="19"/>
      <x:c r="BY136" s="19"/>
      <x:c r="BZ136" s="19"/>
      <x:c r="CA136" s="19"/>
      <x:c r="CB136" s="19"/>
      <x:c r="CC136" s="19"/>
      <x:c r="CD136" s="19"/>
      <x:c r="CE136" s="19"/>
      <x:c r="CF136" s="19"/>
      <x:c r="CG136" s="19"/>
      <x:c r="CH136" s="19"/>
      <x:c r="CI136" s="19"/>
      <x:c r="CJ136" s="19"/>
      <x:c r="CK136" s="19"/>
      <x:c r="CL136" s="19"/>
      <x:c r="CM136" s="19"/>
      <x:c r="CN136" s="19"/>
      <x:c r="CO136" s="19"/>
      <x:c r="CP136" s="19"/>
      <x:c r="CQ136" s="19"/>
      <x:c r="CR136" s="19"/>
      <x:c r="CS136" s="19"/>
      <x:c r="CT136" s="19"/>
      <x:c r="CU136" s="19"/>
      <x:c r="CV136" s="19"/>
      <x:c r="CW136" s="19"/>
      <x:c r="CX136" s="19"/>
      <x:c r="CY136" s="19"/>
      <x:c r="CZ136" s="19"/>
      <x:c r="DA136" s="19"/>
      <x:c r="DB136" s="19"/>
      <x:c r="DC136" s="19"/>
      <x:c r="DD136" s="19"/>
      <x:c r="DE136" s="19"/>
      <x:c r="DF136" s="19"/>
      <x:c r="DG136" s="19"/>
      <x:c r="DH136" s="19"/>
      <x:c r="DI136" s="19"/>
      <x:c r="DJ136" s="19"/>
      <x:c r="DK136" s="19"/>
      <x:c r="DL136" s="19"/>
      <x:c r="DM136" s="19"/>
      <x:c r="DN136" s="19"/>
      <x:c r="DO136" s="19"/>
      <x:c r="DP136" s="19"/>
      <x:c r="DQ136" s="19"/>
      <x:c r="DR136" s="19"/>
      <x:c r="DS136" s="19"/>
      <x:c r="DT136" s="19"/>
      <x:c r="DU136" s="19"/>
      <x:c r="DV136" s="19"/>
      <x:c r="DW136" s="19"/>
      <x:c r="DX136" s="19"/>
      <x:c r="DY136" s="19"/>
      <x:c r="DZ136" s="19"/>
      <x:c r="EA136" s="19"/>
      <x:c r="EB136" s="19"/>
      <x:c r="EC136" s="19"/>
      <x:c r="ED136" s="19"/>
      <x:c r="EE136" s="19"/>
      <x:c r="EF136" s="19"/>
      <x:c r="EG136" s="19"/>
      <x:c r="EH136" s="19"/>
      <x:c r="EI136" s="19"/>
      <x:c r="EJ136" s="19"/>
      <x:c r="EK136" s="19"/>
      <x:c r="EL136" s="19"/>
      <x:c r="EM136" s="19"/>
      <x:c r="EN136" s="19"/>
      <x:c r="EO136" s="19"/>
      <x:c r="EP136" s="19"/>
      <x:c r="EQ136" s="19"/>
      <x:c r="ER136" s="19"/>
      <x:c r="ES136" s="19"/>
      <x:c r="ET136" s="19"/>
      <x:c r="EU136" s="19"/>
      <x:c r="EV136" s="19"/>
      <x:c r="EW136" s="19"/>
      <x:c r="EX136" s="19"/>
      <x:c r="EY136" s="19"/>
      <x:c r="EZ136" s="19"/>
      <x:c r="FA136" s="19"/>
      <x:c r="FB136" s="19"/>
      <x:c r="FC136" s="19"/>
      <x:c r="FD136" s="19"/>
      <x:c r="FE136" s="19"/>
      <x:c r="FF136" s="19"/>
      <x:c r="FG136" s="19"/>
      <x:c r="FH136" s="19"/>
      <x:c r="FI136" s="19"/>
      <x:c r="FJ136" s="19"/>
      <x:c r="FK136" s="19"/>
      <x:c r="FL136" s="19"/>
      <x:c r="FM136" s="19"/>
      <x:c r="FN136" s="19"/>
      <x:c r="FO136" s="19"/>
      <x:c r="FP136" s="19"/>
      <x:c r="FQ136" s="19"/>
      <x:c r="FR136" s="19"/>
      <x:c r="FS136" s="19"/>
      <x:c r="FT136" s="19"/>
      <x:c r="FU136" s="19"/>
      <x:c r="FV136" s="19"/>
      <x:c r="FW136" s="19"/>
      <x:c r="FX136" s="19"/>
      <x:c r="FY136" s="19"/>
      <x:c r="FZ136" s="19"/>
      <x:c r="GA136" s="19"/>
      <x:c r="GB136" s="19"/>
      <x:c r="GC136" s="19"/>
      <x:c r="GD136" s="19"/>
      <x:c r="GE136" s="19"/>
      <x:c r="GF136" s="19"/>
      <x:c r="GG136" s="19"/>
      <x:c r="GH136" s="19"/>
      <x:c r="GI136" s="19"/>
      <x:c r="GJ136" s="19"/>
      <x:c r="GK136" s="19"/>
      <x:c r="GL136" s="19"/>
      <x:c r="GM136" s="19"/>
      <x:c r="GN136" s="19"/>
      <x:c r="GO136" s="19"/>
      <x:c r="GP136" s="19"/>
      <x:c r="GQ136" s="19"/>
      <x:c r="GR136" s="19"/>
      <x:c r="GS136" s="19"/>
      <x:c r="GT136" s="19"/>
      <x:c r="GU136" s="19"/>
      <x:c r="GV136" s="19"/>
      <x:c r="GW136" s="19"/>
      <x:c r="GX136" s="19"/>
      <x:c r="GY136" s="19"/>
      <x:c r="GZ136" s="19"/>
      <x:c r="HA136" s="19"/>
      <x:c r="HB136" s="19"/>
      <x:c r="HC136" s="19"/>
      <x:c r="HD136" s="19"/>
      <x:c r="HE136" s="19"/>
      <x:c r="HF136" s="19"/>
      <x:c r="HG136" s="19"/>
      <x:c r="HH136" s="19"/>
      <x:c r="HI136" s="19"/>
      <x:c r="HJ136" s="19"/>
      <x:c r="HK136" s="19"/>
      <x:c r="HL136" s="19"/>
      <x:c r="HM136" s="19"/>
      <x:c r="HN136" s="19"/>
      <x:c r="HO136" s="19"/>
      <x:c r="HP136" s="19"/>
      <x:c r="HQ136" s="19"/>
      <x:c r="HR136" s="19"/>
      <x:c r="HS136" s="19"/>
      <x:c r="HT136" s="19"/>
      <x:c r="HU136" s="19"/>
      <x:c r="HV136" s="19"/>
      <x:c r="HW136" s="19"/>
      <x:c r="HX136" s="19"/>
      <x:c r="HY136" s="19"/>
      <x:c r="HZ136" s="19"/>
      <x:c r="IA136" s="19"/>
      <x:c r="IB136" s="19"/>
      <x:c r="IC136" s="19"/>
      <x:c r="ID136" s="19"/>
      <x:c r="IE136" s="19"/>
      <x:c r="IF136" s="19"/>
      <x:c r="IG136" s="19"/>
      <x:c r="IH136" s="19"/>
      <x:c r="II136" s="19"/>
      <x:c r="IJ136" s="19"/>
      <x:c r="IK136" s="19"/>
      <x:c r="IL136" s="19"/>
      <x:c r="IM136" s="19"/>
      <x:c r="IN136" s="19"/>
      <x:c r="IO136" s="19"/>
      <x:c r="IP136" s="19"/>
      <x:c r="IQ136" s="19"/>
      <x:c r="IR136" s="19"/>
      <x:c r="IS136" s="19"/>
      <x:c r="IT136" s="19"/>
      <x:c r="IU136" s="19"/>
      <x:c r="IV136" s="19"/>
    </x:row>
    <x:row r="137" spans="1:256" s="20" customFormat="1" ht="20.100000000000001" customHeight="1">
      <x:c r="A137" s="2610"/>
      <x:c r="B137" s="2613"/>
      <x:c r="C137" s="1108" t="s">
        <x:v>8304</x:v>
      </x:c>
      <x:c r="D137" s="1108" t="s">
        <x:v>8370</x:v>
      </x:c>
      <x:c r="E137" s="1558">
        <x:v>36.909999999999997</x:v>
      </x:c>
      <x:c r="F137" s="889" t="s">
        <x:v>1139</x:v>
      </x:c>
      <x:c r="G137" s="1559">
        <x:v>209</x:v>
      </x:c>
      <x:c r="H137" s="1559">
        <x:v>209</x:v>
      </x:c>
      <x:c r="I137" s="1559">
        <x:v>0</x:v>
      </x:c>
      <x:c r="J137" s="889" t="s">
        <x:v>4965</x:v>
      </x:c>
      <x:c r="K137" s="1120" t="s">
        <x:v>4465</x:v>
      </x:c>
      <x:c r="L137" s="19"/>
      <x:c r="M137" s="19"/>
      <x:c r="N137" s="19"/>
      <x:c r="O137" s="19"/>
      <x:c r="P137" s="19"/>
      <x:c r="Q137" s="19"/>
      <x:c r="R137" s="19"/>
      <x:c r="S137" s="19"/>
      <x:c r="T137" s="19"/>
      <x:c r="U137" s="19"/>
      <x:c r="V137" s="19"/>
      <x:c r="W137" s="19"/>
      <x:c r="X137" s="19"/>
      <x:c r="Y137" s="19"/>
      <x:c r="Z137" s="19"/>
      <x:c r="AA137" s="19"/>
      <x:c r="AB137" s="19"/>
      <x:c r="AC137" s="19"/>
      <x:c r="AD137" s="19"/>
      <x:c r="AE137" s="19"/>
      <x:c r="AF137" s="19"/>
      <x:c r="AG137" s="19"/>
      <x:c r="AH137" s="19"/>
      <x:c r="AI137" s="19"/>
      <x:c r="AJ137" s="19"/>
      <x:c r="AK137" s="19"/>
      <x:c r="AL137" s="19"/>
      <x:c r="AM137" s="19"/>
      <x:c r="AN137" s="19"/>
      <x:c r="AO137" s="19"/>
      <x:c r="AP137" s="19"/>
      <x:c r="AQ137" s="19"/>
      <x:c r="AR137" s="19"/>
      <x:c r="AS137" s="19"/>
      <x:c r="AT137" s="19"/>
      <x:c r="AU137" s="19"/>
      <x:c r="AV137" s="19"/>
      <x:c r="AW137" s="19"/>
      <x:c r="AX137" s="19"/>
      <x:c r="AY137" s="19"/>
      <x:c r="AZ137" s="19"/>
      <x:c r="BA137" s="19"/>
      <x:c r="BB137" s="19"/>
      <x:c r="BC137" s="19"/>
      <x:c r="BD137" s="19"/>
      <x:c r="BE137" s="19"/>
      <x:c r="BF137" s="19"/>
      <x:c r="BG137" s="19"/>
      <x:c r="BH137" s="19"/>
      <x:c r="BI137" s="19"/>
      <x:c r="BJ137" s="19"/>
      <x:c r="BK137" s="19"/>
      <x:c r="BL137" s="19"/>
      <x:c r="BM137" s="19"/>
      <x:c r="BN137" s="19"/>
      <x:c r="BO137" s="19"/>
      <x:c r="BP137" s="19"/>
      <x:c r="BQ137" s="19"/>
      <x:c r="BR137" s="19"/>
      <x:c r="BS137" s="19"/>
      <x:c r="BT137" s="19"/>
      <x:c r="BU137" s="19"/>
      <x:c r="BV137" s="19"/>
      <x:c r="BW137" s="19"/>
      <x:c r="BX137" s="19"/>
      <x:c r="BY137" s="19"/>
      <x:c r="BZ137" s="19"/>
      <x:c r="CA137" s="19"/>
      <x:c r="CB137" s="19"/>
      <x:c r="CC137" s="19"/>
      <x:c r="CD137" s="19"/>
      <x:c r="CE137" s="19"/>
      <x:c r="CF137" s="19"/>
      <x:c r="CG137" s="19"/>
      <x:c r="CH137" s="19"/>
      <x:c r="CI137" s="19"/>
      <x:c r="CJ137" s="19"/>
      <x:c r="CK137" s="19"/>
      <x:c r="CL137" s="19"/>
      <x:c r="CM137" s="19"/>
      <x:c r="CN137" s="19"/>
      <x:c r="CO137" s="19"/>
      <x:c r="CP137" s="19"/>
      <x:c r="CQ137" s="19"/>
      <x:c r="CR137" s="19"/>
      <x:c r="CS137" s="19"/>
      <x:c r="CT137" s="19"/>
      <x:c r="CU137" s="19"/>
      <x:c r="CV137" s="19"/>
      <x:c r="CW137" s="19"/>
      <x:c r="CX137" s="19"/>
      <x:c r="CY137" s="19"/>
      <x:c r="CZ137" s="19"/>
      <x:c r="DA137" s="19"/>
      <x:c r="DB137" s="19"/>
      <x:c r="DC137" s="19"/>
      <x:c r="DD137" s="19"/>
      <x:c r="DE137" s="19"/>
      <x:c r="DF137" s="19"/>
      <x:c r="DG137" s="19"/>
      <x:c r="DH137" s="19"/>
      <x:c r="DI137" s="19"/>
      <x:c r="DJ137" s="19"/>
      <x:c r="DK137" s="19"/>
      <x:c r="DL137" s="19"/>
      <x:c r="DM137" s="19"/>
      <x:c r="DN137" s="19"/>
      <x:c r="DO137" s="19"/>
      <x:c r="DP137" s="19"/>
      <x:c r="DQ137" s="19"/>
      <x:c r="DR137" s="19"/>
      <x:c r="DS137" s="19"/>
      <x:c r="DT137" s="19"/>
      <x:c r="DU137" s="19"/>
      <x:c r="DV137" s="19"/>
      <x:c r="DW137" s="19"/>
      <x:c r="DX137" s="19"/>
      <x:c r="DY137" s="19"/>
      <x:c r="DZ137" s="19"/>
      <x:c r="EA137" s="19"/>
      <x:c r="EB137" s="19"/>
      <x:c r="EC137" s="19"/>
      <x:c r="ED137" s="19"/>
      <x:c r="EE137" s="19"/>
      <x:c r="EF137" s="19"/>
      <x:c r="EG137" s="19"/>
      <x:c r="EH137" s="19"/>
      <x:c r="EI137" s="19"/>
      <x:c r="EJ137" s="19"/>
      <x:c r="EK137" s="19"/>
      <x:c r="EL137" s="19"/>
      <x:c r="EM137" s="19"/>
      <x:c r="EN137" s="19"/>
      <x:c r="EO137" s="19"/>
      <x:c r="EP137" s="19"/>
      <x:c r="EQ137" s="19"/>
      <x:c r="ER137" s="19"/>
      <x:c r="ES137" s="19"/>
      <x:c r="ET137" s="19"/>
      <x:c r="EU137" s="19"/>
      <x:c r="EV137" s="19"/>
      <x:c r="EW137" s="19"/>
      <x:c r="EX137" s="19"/>
      <x:c r="EY137" s="19"/>
      <x:c r="EZ137" s="19"/>
      <x:c r="FA137" s="19"/>
      <x:c r="FB137" s="19"/>
      <x:c r="FC137" s="19"/>
      <x:c r="FD137" s="19"/>
      <x:c r="FE137" s="19"/>
      <x:c r="FF137" s="19"/>
      <x:c r="FG137" s="19"/>
      <x:c r="FH137" s="19"/>
      <x:c r="FI137" s="19"/>
      <x:c r="FJ137" s="19"/>
      <x:c r="FK137" s="19"/>
      <x:c r="FL137" s="19"/>
      <x:c r="FM137" s="19"/>
      <x:c r="FN137" s="19"/>
      <x:c r="FO137" s="19"/>
      <x:c r="FP137" s="19"/>
      <x:c r="FQ137" s="19"/>
      <x:c r="FR137" s="19"/>
      <x:c r="FS137" s="19"/>
      <x:c r="FT137" s="19"/>
      <x:c r="FU137" s="19"/>
      <x:c r="FV137" s="19"/>
      <x:c r="FW137" s="19"/>
      <x:c r="FX137" s="19"/>
      <x:c r="FY137" s="19"/>
      <x:c r="FZ137" s="19"/>
      <x:c r="GA137" s="19"/>
      <x:c r="GB137" s="19"/>
      <x:c r="GC137" s="19"/>
      <x:c r="GD137" s="19"/>
      <x:c r="GE137" s="19"/>
      <x:c r="GF137" s="19"/>
      <x:c r="GG137" s="19"/>
      <x:c r="GH137" s="19"/>
      <x:c r="GI137" s="19"/>
      <x:c r="GJ137" s="19"/>
      <x:c r="GK137" s="19"/>
      <x:c r="GL137" s="19"/>
      <x:c r="GM137" s="19"/>
      <x:c r="GN137" s="19"/>
      <x:c r="GO137" s="19"/>
      <x:c r="GP137" s="19"/>
      <x:c r="GQ137" s="19"/>
      <x:c r="GR137" s="19"/>
      <x:c r="GS137" s="19"/>
      <x:c r="GT137" s="19"/>
      <x:c r="GU137" s="19"/>
      <x:c r="GV137" s="19"/>
      <x:c r="GW137" s="19"/>
      <x:c r="GX137" s="19"/>
      <x:c r="GY137" s="19"/>
      <x:c r="GZ137" s="19"/>
      <x:c r="HA137" s="19"/>
      <x:c r="HB137" s="19"/>
      <x:c r="HC137" s="19"/>
      <x:c r="HD137" s="19"/>
      <x:c r="HE137" s="19"/>
      <x:c r="HF137" s="19"/>
      <x:c r="HG137" s="19"/>
      <x:c r="HH137" s="19"/>
      <x:c r="HI137" s="19"/>
      <x:c r="HJ137" s="19"/>
      <x:c r="HK137" s="19"/>
      <x:c r="HL137" s="19"/>
      <x:c r="HM137" s="19"/>
      <x:c r="HN137" s="19"/>
      <x:c r="HO137" s="19"/>
      <x:c r="HP137" s="19"/>
      <x:c r="HQ137" s="19"/>
      <x:c r="HR137" s="19"/>
      <x:c r="HS137" s="19"/>
      <x:c r="HT137" s="19"/>
      <x:c r="HU137" s="19"/>
      <x:c r="HV137" s="19"/>
      <x:c r="HW137" s="19"/>
      <x:c r="HX137" s="19"/>
      <x:c r="HY137" s="19"/>
      <x:c r="HZ137" s="19"/>
      <x:c r="IA137" s="19"/>
      <x:c r="IB137" s="19"/>
      <x:c r="IC137" s="19"/>
      <x:c r="ID137" s="19"/>
      <x:c r="IE137" s="19"/>
      <x:c r="IF137" s="19"/>
      <x:c r="IG137" s="19"/>
      <x:c r="IH137" s="19"/>
      <x:c r="II137" s="19"/>
      <x:c r="IJ137" s="19"/>
      <x:c r="IK137" s="19"/>
      <x:c r="IL137" s="19"/>
      <x:c r="IM137" s="19"/>
      <x:c r="IN137" s="19"/>
      <x:c r="IO137" s="19"/>
      <x:c r="IP137" s="19"/>
      <x:c r="IQ137" s="19"/>
      <x:c r="IR137" s="19"/>
      <x:c r="IS137" s="19"/>
      <x:c r="IT137" s="19"/>
      <x:c r="IU137" s="19"/>
      <x:c r="IV137" s="19"/>
    </x:row>
    <x:row r="138" spans="1:256" s="20" customFormat="1" ht="20.100000000000001" customHeight="1">
      <x:c r="A138" s="2610"/>
      <x:c r="B138" s="2613"/>
      <x:c r="C138" s="1108" t="s">
        <x:v>4463</x:v>
      </x:c>
      <x:c r="D138" s="1108" t="s">
        <x:v>1525</x:v>
      </x:c>
      <x:c r="E138" s="1558">
        <x:v>9.4600000000000009</x:v>
      </x:c>
      <x:c r="F138" s="889" t="s">
        <x:v>1139</x:v>
      </x:c>
      <x:c r="G138" s="1559">
        <x:v>53</x:v>
      </x:c>
      <x:c r="H138" s="1559">
        <x:v>53</x:v>
      </x:c>
      <x:c r="I138" s="1559">
        <x:v>0</x:v>
      </x:c>
      <x:c r="J138" s="889" t="s">
        <x:v>4965</x:v>
      </x:c>
      <x:c r="K138" s="1120" t="s">
        <x:v>4465</x:v>
      </x:c>
      <x:c r="L138" s="19"/>
      <x:c r="M138" s="19"/>
      <x:c r="N138" s="19"/>
      <x:c r="O138" s="19"/>
      <x:c r="P138" s="19"/>
      <x:c r="Q138" s="19"/>
      <x:c r="R138" s="19"/>
      <x:c r="S138" s="19"/>
      <x:c r="T138" s="19"/>
      <x:c r="U138" s="19"/>
      <x:c r="V138" s="19"/>
      <x:c r="W138" s="19"/>
      <x:c r="X138" s="19"/>
      <x:c r="Y138" s="19"/>
      <x:c r="Z138" s="19"/>
      <x:c r="AA138" s="19"/>
      <x:c r="AB138" s="19"/>
      <x:c r="AC138" s="19"/>
      <x:c r="AD138" s="19"/>
      <x:c r="AE138" s="19"/>
      <x:c r="AF138" s="19"/>
      <x:c r="AG138" s="19"/>
      <x:c r="AH138" s="19"/>
      <x:c r="AI138" s="19"/>
      <x:c r="AJ138" s="19"/>
      <x:c r="AK138" s="19"/>
      <x:c r="AL138" s="19"/>
      <x:c r="AM138" s="19"/>
      <x:c r="AN138" s="19"/>
      <x:c r="AO138" s="19"/>
      <x:c r="AP138" s="19"/>
      <x:c r="AQ138" s="19"/>
      <x:c r="AR138" s="19"/>
      <x:c r="AS138" s="19"/>
      <x:c r="AT138" s="19"/>
      <x:c r="AU138" s="19"/>
      <x:c r="AV138" s="19"/>
      <x:c r="AW138" s="19"/>
      <x:c r="AX138" s="19"/>
      <x:c r="AY138" s="19"/>
      <x:c r="AZ138" s="19"/>
      <x:c r="BA138" s="19"/>
      <x:c r="BB138" s="19"/>
      <x:c r="BC138" s="19"/>
      <x:c r="BD138" s="19"/>
      <x:c r="BE138" s="19"/>
      <x:c r="BF138" s="19"/>
      <x:c r="BG138" s="19"/>
      <x:c r="BH138" s="19"/>
      <x:c r="BI138" s="19"/>
      <x:c r="BJ138" s="19"/>
      <x:c r="BK138" s="19"/>
      <x:c r="BL138" s="19"/>
      <x:c r="BM138" s="19"/>
      <x:c r="BN138" s="19"/>
      <x:c r="BO138" s="19"/>
      <x:c r="BP138" s="19"/>
      <x:c r="BQ138" s="19"/>
      <x:c r="BR138" s="19"/>
      <x:c r="BS138" s="19"/>
      <x:c r="BT138" s="19"/>
      <x:c r="BU138" s="19"/>
      <x:c r="BV138" s="19"/>
      <x:c r="BW138" s="19"/>
      <x:c r="BX138" s="19"/>
      <x:c r="BY138" s="19"/>
      <x:c r="BZ138" s="19"/>
      <x:c r="CA138" s="19"/>
      <x:c r="CB138" s="19"/>
      <x:c r="CC138" s="19"/>
      <x:c r="CD138" s="19"/>
      <x:c r="CE138" s="19"/>
      <x:c r="CF138" s="19"/>
      <x:c r="CG138" s="19"/>
      <x:c r="CH138" s="19"/>
      <x:c r="CI138" s="19"/>
      <x:c r="CJ138" s="19"/>
      <x:c r="CK138" s="19"/>
      <x:c r="CL138" s="19"/>
      <x:c r="CM138" s="19"/>
      <x:c r="CN138" s="19"/>
      <x:c r="CO138" s="19"/>
      <x:c r="CP138" s="19"/>
      <x:c r="CQ138" s="19"/>
      <x:c r="CR138" s="19"/>
      <x:c r="CS138" s="19"/>
      <x:c r="CT138" s="19"/>
      <x:c r="CU138" s="19"/>
      <x:c r="CV138" s="19"/>
      <x:c r="CW138" s="19"/>
      <x:c r="CX138" s="19"/>
      <x:c r="CY138" s="19"/>
      <x:c r="CZ138" s="19"/>
      <x:c r="DA138" s="19"/>
      <x:c r="DB138" s="19"/>
      <x:c r="DC138" s="19"/>
      <x:c r="DD138" s="19"/>
      <x:c r="DE138" s="19"/>
      <x:c r="DF138" s="19"/>
      <x:c r="DG138" s="19"/>
      <x:c r="DH138" s="19"/>
      <x:c r="DI138" s="19"/>
      <x:c r="DJ138" s="19"/>
      <x:c r="DK138" s="19"/>
      <x:c r="DL138" s="19"/>
      <x:c r="DM138" s="19"/>
      <x:c r="DN138" s="19"/>
      <x:c r="DO138" s="19"/>
      <x:c r="DP138" s="19"/>
      <x:c r="DQ138" s="19"/>
      <x:c r="DR138" s="19"/>
      <x:c r="DS138" s="19"/>
      <x:c r="DT138" s="19"/>
      <x:c r="DU138" s="19"/>
      <x:c r="DV138" s="19"/>
      <x:c r="DW138" s="19"/>
      <x:c r="DX138" s="19"/>
      <x:c r="DY138" s="19"/>
      <x:c r="DZ138" s="19"/>
      <x:c r="EA138" s="19"/>
      <x:c r="EB138" s="19"/>
      <x:c r="EC138" s="19"/>
      <x:c r="ED138" s="19"/>
      <x:c r="EE138" s="19"/>
      <x:c r="EF138" s="19"/>
      <x:c r="EG138" s="19"/>
      <x:c r="EH138" s="19"/>
      <x:c r="EI138" s="19"/>
      <x:c r="EJ138" s="19"/>
      <x:c r="EK138" s="19"/>
      <x:c r="EL138" s="19"/>
      <x:c r="EM138" s="19"/>
      <x:c r="EN138" s="19"/>
      <x:c r="EO138" s="19"/>
      <x:c r="EP138" s="19"/>
      <x:c r="EQ138" s="19"/>
      <x:c r="ER138" s="19"/>
      <x:c r="ES138" s="19"/>
      <x:c r="ET138" s="19"/>
      <x:c r="EU138" s="19"/>
      <x:c r="EV138" s="19"/>
      <x:c r="EW138" s="19"/>
      <x:c r="EX138" s="19"/>
      <x:c r="EY138" s="19"/>
      <x:c r="EZ138" s="19"/>
      <x:c r="FA138" s="19"/>
      <x:c r="FB138" s="19"/>
      <x:c r="FC138" s="19"/>
      <x:c r="FD138" s="19"/>
      <x:c r="FE138" s="19"/>
      <x:c r="FF138" s="19"/>
      <x:c r="FG138" s="19"/>
      <x:c r="FH138" s="19"/>
      <x:c r="FI138" s="19"/>
      <x:c r="FJ138" s="19"/>
      <x:c r="FK138" s="19"/>
      <x:c r="FL138" s="19"/>
      <x:c r="FM138" s="19"/>
      <x:c r="FN138" s="19"/>
      <x:c r="FO138" s="19"/>
      <x:c r="FP138" s="19"/>
      <x:c r="FQ138" s="19"/>
      <x:c r="FR138" s="19"/>
      <x:c r="FS138" s="19"/>
      <x:c r="FT138" s="19"/>
      <x:c r="FU138" s="19"/>
      <x:c r="FV138" s="19"/>
      <x:c r="FW138" s="19"/>
      <x:c r="FX138" s="19"/>
      <x:c r="FY138" s="19"/>
      <x:c r="FZ138" s="19"/>
      <x:c r="GA138" s="19"/>
      <x:c r="GB138" s="19"/>
      <x:c r="GC138" s="19"/>
      <x:c r="GD138" s="19"/>
      <x:c r="GE138" s="19"/>
      <x:c r="GF138" s="19"/>
      <x:c r="GG138" s="19"/>
      <x:c r="GH138" s="19"/>
      <x:c r="GI138" s="19"/>
      <x:c r="GJ138" s="19"/>
      <x:c r="GK138" s="19"/>
      <x:c r="GL138" s="19"/>
      <x:c r="GM138" s="19"/>
      <x:c r="GN138" s="19"/>
      <x:c r="GO138" s="19"/>
      <x:c r="GP138" s="19"/>
      <x:c r="GQ138" s="19"/>
      <x:c r="GR138" s="19"/>
      <x:c r="GS138" s="19"/>
      <x:c r="GT138" s="19"/>
      <x:c r="GU138" s="19"/>
      <x:c r="GV138" s="19"/>
      <x:c r="GW138" s="19"/>
      <x:c r="GX138" s="19"/>
      <x:c r="GY138" s="19"/>
      <x:c r="GZ138" s="19"/>
      <x:c r="HA138" s="19"/>
      <x:c r="HB138" s="19"/>
      <x:c r="HC138" s="19"/>
      <x:c r="HD138" s="19"/>
      <x:c r="HE138" s="19"/>
      <x:c r="HF138" s="19"/>
      <x:c r="HG138" s="19"/>
      <x:c r="HH138" s="19"/>
      <x:c r="HI138" s="19"/>
      <x:c r="HJ138" s="19"/>
      <x:c r="HK138" s="19"/>
      <x:c r="HL138" s="19"/>
      <x:c r="HM138" s="19"/>
      <x:c r="HN138" s="19"/>
      <x:c r="HO138" s="19"/>
      <x:c r="HP138" s="19"/>
      <x:c r="HQ138" s="19"/>
      <x:c r="HR138" s="19"/>
      <x:c r="HS138" s="19"/>
      <x:c r="HT138" s="19"/>
      <x:c r="HU138" s="19"/>
      <x:c r="HV138" s="19"/>
      <x:c r="HW138" s="19"/>
      <x:c r="HX138" s="19"/>
      <x:c r="HY138" s="19"/>
      <x:c r="HZ138" s="19"/>
      <x:c r="IA138" s="19"/>
      <x:c r="IB138" s="19"/>
      <x:c r="IC138" s="19"/>
      <x:c r="ID138" s="19"/>
      <x:c r="IE138" s="19"/>
      <x:c r="IF138" s="19"/>
      <x:c r="IG138" s="19"/>
      <x:c r="IH138" s="19"/>
      <x:c r="II138" s="19"/>
      <x:c r="IJ138" s="19"/>
      <x:c r="IK138" s="19"/>
      <x:c r="IL138" s="19"/>
      <x:c r="IM138" s="19"/>
      <x:c r="IN138" s="19"/>
      <x:c r="IO138" s="19"/>
      <x:c r="IP138" s="19"/>
      <x:c r="IQ138" s="19"/>
      <x:c r="IR138" s="19"/>
      <x:c r="IS138" s="19"/>
      <x:c r="IT138" s="19"/>
      <x:c r="IU138" s="19"/>
      <x:c r="IV138" s="19"/>
    </x:row>
    <x:row r="139" spans="1:256" s="20" customFormat="1" ht="20.100000000000001" customHeight="1">
      <x:c r="A139" s="2610"/>
      <x:c r="B139" s="2613"/>
      <x:c r="C139" s="1469" t="s">
        <x:v>9029</x:v>
      </x:c>
      <x:c r="D139" s="1483" t="s">
        <x:v>3471</x:v>
      </x:c>
      <x:c r="E139" s="1558">
        <x:v>1.4399999999999999</x:v>
      </x:c>
      <x:c r="F139" s="889" t="s">
        <x:v>896</x:v>
      </x:c>
      <x:c r="G139" s="1559">
        <x:v>49</x:v>
      </x:c>
      <x:c r="H139" s="1559">
        <x:v>49</x:v>
      </x:c>
      <x:c r="I139" s="1559">
        <x:v>0</x:v>
      </x:c>
      <x:c r="J139" s="889" t="s">
        <x:v>4965</x:v>
      </x:c>
      <x:c r="K139" s="1120" t="s">
        <x:v>5331</x:v>
      </x:c>
      <x:c r="L139" s="19"/>
      <x:c r="M139" s="19"/>
      <x:c r="N139" s="19"/>
      <x:c r="O139" s="19"/>
      <x:c r="P139" s="19"/>
      <x:c r="Q139" s="19"/>
      <x:c r="R139" s="19"/>
      <x:c r="S139" s="19"/>
      <x:c r="T139" s="19"/>
      <x:c r="U139" s="19"/>
      <x:c r="V139" s="19"/>
      <x:c r="W139" s="19"/>
      <x:c r="X139" s="19"/>
      <x:c r="Y139" s="19"/>
      <x:c r="Z139" s="19"/>
      <x:c r="AA139" s="19"/>
      <x:c r="AB139" s="19"/>
      <x:c r="AC139" s="19"/>
      <x:c r="AD139" s="19"/>
      <x:c r="AE139" s="19"/>
      <x:c r="AF139" s="19"/>
      <x:c r="AG139" s="19"/>
      <x:c r="AH139" s="19"/>
      <x:c r="AI139" s="19"/>
      <x:c r="AJ139" s="19"/>
      <x:c r="AK139" s="19"/>
      <x:c r="AL139" s="19"/>
      <x:c r="AM139" s="19"/>
      <x:c r="AN139" s="19"/>
      <x:c r="AO139" s="19"/>
      <x:c r="AP139" s="19"/>
      <x:c r="AQ139" s="19"/>
      <x:c r="AR139" s="19"/>
      <x:c r="AS139" s="19"/>
      <x:c r="AT139" s="19"/>
      <x:c r="AU139" s="19"/>
      <x:c r="AV139" s="19"/>
      <x:c r="AW139" s="19"/>
      <x:c r="AX139" s="19"/>
      <x:c r="AY139" s="19"/>
      <x:c r="AZ139" s="19"/>
      <x:c r="BA139" s="19"/>
      <x:c r="BB139" s="19"/>
      <x:c r="BC139" s="19"/>
      <x:c r="BD139" s="19"/>
      <x:c r="BE139" s="19"/>
      <x:c r="BF139" s="19"/>
      <x:c r="BG139" s="19"/>
      <x:c r="BH139" s="19"/>
      <x:c r="BI139" s="19"/>
      <x:c r="BJ139" s="19"/>
      <x:c r="BK139" s="19"/>
      <x:c r="BL139" s="19"/>
      <x:c r="BM139" s="19"/>
      <x:c r="BN139" s="19"/>
      <x:c r="BO139" s="19"/>
      <x:c r="BP139" s="19"/>
      <x:c r="BQ139" s="19"/>
      <x:c r="BR139" s="19"/>
      <x:c r="BS139" s="19"/>
      <x:c r="BT139" s="19"/>
      <x:c r="BU139" s="19"/>
      <x:c r="BV139" s="19"/>
      <x:c r="BW139" s="19"/>
      <x:c r="BX139" s="19"/>
      <x:c r="BY139" s="19"/>
      <x:c r="BZ139" s="19"/>
      <x:c r="CA139" s="19"/>
      <x:c r="CB139" s="19"/>
      <x:c r="CC139" s="19"/>
      <x:c r="CD139" s="19"/>
      <x:c r="CE139" s="19"/>
      <x:c r="CF139" s="19"/>
      <x:c r="CG139" s="19"/>
      <x:c r="CH139" s="19"/>
      <x:c r="CI139" s="19"/>
      <x:c r="CJ139" s="19"/>
      <x:c r="CK139" s="19"/>
      <x:c r="CL139" s="19"/>
      <x:c r="CM139" s="19"/>
      <x:c r="CN139" s="19"/>
      <x:c r="CO139" s="19"/>
      <x:c r="CP139" s="19"/>
      <x:c r="CQ139" s="19"/>
      <x:c r="CR139" s="19"/>
      <x:c r="CS139" s="19"/>
      <x:c r="CT139" s="19"/>
      <x:c r="CU139" s="19"/>
      <x:c r="CV139" s="19"/>
      <x:c r="CW139" s="19"/>
      <x:c r="CX139" s="19"/>
      <x:c r="CY139" s="19"/>
      <x:c r="CZ139" s="19"/>
      <x:c r="DA139" s="19"/>
      <x:c r="DB139" s="19"/>
      <x:c r="DC139" s="19"/>
      <x:c r="DD139" s="19"/>
      <x:c r="DE139" s="19"/>
      <x:c r="DF139" s="19"/>
      <x:c r="DG139" s="19"/>
      <x:c r="DH139" s="19"/>
      <x:c r="DI139" s="19"/>
      <x:c r="DJ139" s="19"/>
      <x:c r="DK139" s="19"/>
      <x:c r="DL139" s="19"/>
      <x:c r="DM139" s="19"/>
      <x:c r="DN139" s="19"/>
      <x:c r="DO139" s="19"/>
      <x:c r="DP139" s="19"/>
      <x:c r="DQ139" s="19"/>
      <x:c r="DR139" s="19"/>
      <x:c r="DS139" s="19"/>
      <x:c r="DT139" s="19"/>
      <x:c r="DU139" s="19"/>
      <x:c r="DV139" s="19"/>
      <x:c r="DW139" s="19"/>
      <x:c r="DX139" s="19"/>
      <x:c r="DY139" s="19"/>
      <x:c r="DZ139" s="19"/>
      <x:c r="EA139" s="19"/>
      <x:c r="EB139" s="19"/>
      <x:c r="EC139" s="19"/>
      <x:c r="ED139" s="19"/>
      <x:c r="EE139" s="19"/>
      <x:c r="EF139" s="19"/>
      <x:c r="EG139" s="19"/>
      <x:c r="EH139" s="19"/>
      <x:c r="EI139" s="19"/>
      <x:c r="EJ139" s="19"/>
      <x:c r="EK139" s="19"/>
      <x:c r="EL139" s="19"/>
      <x:c r="EM139" s="19"/>
      <x:c r="EN139" s="19"/>
      <x:c r="EO139" s="19"/>
      <x:c r="EP139" s="19"/>
      <x:c r="EQ139" s="19"/>
      <x:c r="ER139" s="19"/>
      <x:c r="ES139" s="19"/>
      <x:c r="ET139" s="19"/>
      <x:c r="EU139" s="19"/>
      <x:c r="EV139" s="19"/>
      <x:c r="EW139" s="19"/>
      <x:c r="EX139" s="19"/>
      <x:c r="EY139" s="19"/>
      <x:c r="EZ139" s="19"/>
      <x:c r="FA139" s="19"/>
      <x:c r="FB139" s="19"/>
      <x:c r="FC139" s="19"/>
      <x:c r="FD139" s="19"/>
      <x:c r="FE139" s="19"/>
      <x:c r="FF139" s="19"/>
      <x:c r="FG139" s="19"/>
      <x:c r="FH139" s="19"/>
      <x:c r="FI139" s="19"/>
      <x:c r="FJ139" s="19"/>
      <x:c r="FK139" s="19"/>
      <x:c r="FL139" s="19"/>
      <x:c r="FM139" s="19"/>
      <x:c r="FN139" s="19"/>
      <x:c r="FO139" s="19"/>
      <x:c r="FP139" s="19"/>
      <x:c r="FQ139" s="19"/>
      <x:c r="FR139" s="19"/>
      <x:c r="FS139" s="19"/>
      <x:c r="FT139" s="19"/>
      <x:c r="FU139" s="19"/>
      <x:c r="FV139" s="19"/>
      <x:c r="FW139" s="19"/>
      <x:c r="FX139" s="19"/>
      <x:c r="FY139" s="19"/>
      <x:c r="FZ139" s="19"/>
      <x:c r="GA139" s="19"/>
      <x:c r="GB139" s="19"/>
      <x:c r="GC139" s="19"/>
      <x:c r="GD139" s="19"/>
      <x:c r="GE139" s="19"/>
      <x:c r="GF139" s="19"/>
      <x:c r="GG139" s="19"/>
      <x:c r="GH139" s="19"/>
      <x:c r="GI139" s="19"/>
      <x:c r="GJ139" s="19"/>
      <x:c r="GK139" s="19"/>
      <x:c r="GL139" s="19"/>
      <x:c r="GM139" s="19"/>
      <x:c r="GN139" s="19"/>
      <x:c r="GO139" s="19"/>
      <x:c r="GP139" s="19"/>
      <x:c r="GQ139" s="19"/>
      <x:c r="GR139" s="19"/>
      <x:c r="GS139" s="19"/>
      <x:c r="GT139" s="19"/>
      <x:c r="GU139" s="19"/>
      <x:c r="GV139" s="19"/>
      <x:c r="GW139" s="19"/>
      <x:c r="GX139" s="19"/>
      <x:c r="GY139" s="19"/>
      <x:c r="GZ139" s="19"/>
      <x:c r="HA139" s="19"/>
      <x:c r="HB139" s="19"/>
      <x:c r="HC139" s="19"/>
      <x:c r="HD139" s="19"/>
      <x:c r="HE139" s="19"/>
      <x:c r="HF139" s="19"/>
      <x:c r="HG139" s="19"/>
      <x:c r="HH139" s="19"/>
      <x:c r="HI139" s="19"/>
      <x:c r="HJ139" s="19"/>
      <x:c r="HK139" s="19"/>
      <x:c r="HL139" s="19"/>
      <x:c r="HM139" s="19"/>
      <x:c r="HN139" s="19"/>
      <x:c r="HO139" s="19"/>
      <x:c r="HP139" s="19"/>
      <x:c r="HQ139" s="19"/>
      <x:c r="HR139" s="19"/>
      <x:c r="HS139" s="19"/>
      <x:c r="HT139" s="19"/>
      <x:c r="HU139" s="19"/>
      <x:c r="HV139" s="19"/>
      <x:c r="HW139" s="19"/>
      <x:c r="HX139" s="19"/>
      <x:c r="HY139" s="19"/>
      <x:c r="HZ139" s="19"/>
      <x:c r="IA139" s="19"/>
      <x:c r="IB139" s="19"/>
      <x:c r="IC139" s="19"/>
      <x:c r="ID139" s="19"/>
      <x:c r="IE139" s="19"/>
      <x:c r="IF139" s="19"/>
      <x:c r="IG139" s="19"/>
      <x:c r="IH139" s="19"/>
      <x:c r="II139" s="19"/>
      <x:c r="IJ139" s="19"/>
      <x:c r="IK139" s="19"/>
      <x:c r="IL139" s="19"/>
      <x:c r="IM139" s="19"/>
      <x:c r="IN139" s="19"/>
      <x:c r="IO139" s="19"/>
      <x:c r="IP139" s="19"/>
      <x:c r="IQ139" s="19"/>
      <x:c r="IR139" s="19"/>
      <x:c r="IS139" s="19"/>
      <x:c r="IT139" s="19"/>
      <x:c r="IU139" s="19"/>
      <x:c r="IV139" s="19"/>
    </x:row>
    <x:row r="140" spans="1:256" s="20" customFormat="1" ht="20.100000000000001" customHeight="1">
      <x:c r="A140" s="2610"/>
      <x:c r="B140" s="2613"/>
      <x:c r="C140" s="1469" t="s">
        <x:v>8655</x:v>
      </x:c>
      <x:c r="D140" s="1483" t="s">
        <x:v>3471</x:v>
      </x:c>
      <x:c r="E140" s="1558">
        <x:v>20</x:v>
      </x:c>
      <x:c r="F140" s="889" t="s">
        <x:v>896</x:v>
      </x:c>
      <x:c r="G140" s="1559">
        <x:v>681</x:v>
      </x:c>
      <x:c r="H140" s="1559">
        <x:v>681</x:v>
      </x:c>
      <x:c r="I140" s="1559">
        <x:v>0</x:v>
      </x:c>
      <x:c r="J140" s="889" t="s">
        <x:v>4965</x:v>
      </x:c>
      <x:c r="K140" s="1120" t="s">
        <x:v>5331</x:v>
      </x:c>
      <x:c r="L140" s="19"/>
      <x:c r="M140" s="19"/>
      <x:c r="N140" s="19"/>
      <x:c r="O140" s="19"/>
      <x:c r="P140" s="19"/>
      <x:c r="Q140" s="19"/>
      <x:c r="R140" s="19"/>
      <x:c r="S140" s="19"/>
      <x:c r="T140" s="19"/>
      <x:c r="U140" s="19"/>
      <x:c r="V140" s="19"/>
      <x:c r="W140" s="19"/>
      <x:c r="X140" s="19"/>
      <x:c r="Y140" s="19"/>
      <x:c r="Z140" s="19"/>
      <x:c r="AA140" s="19"/>
      <x:c r="AB140" s="19"/>
      <x:c r="AC140" s="19"/>
      <x:c r="AD140" s="19"/>
      <x:c r="AE140" s="19"/>
      <x:c r="AF140" s="19"/>
      <x:c r="AG140" s="19"/>
      <x:c r="AH140" s="19"/>
      <x:c r="AI140" s="19"/>
      <x:c r="AJ140" s="19"/>
      <x:c r="AK140" s="19"/>
      <x:c r="AL140" s="19"/>
      <x:c r="AM140" s="19"/>
      <x:c r="AN140" s="19"/>
      <x:c r="AO140" s="19"/>
      <x:c r="AP140" s="19"/>
      <x:c r="AQ140" s="19"/>
      <x:c r="AR140" s="19"/>
      <x:c r="AS140" s="19"/>
      <x:c r="AT140" s="19"/>
      <x:c r="AU140" s="19"/>
      <x:c r="AV140" s="19"/>
      <x:c r="AW140" s="19"/>
      <x:c r="AX140" s="19"/>
      <x:c r="AY140" s="19"/>
      <x:c r="AZ140" s="19"/>
      <x:c r="BA140" s="19"/>
      <x:c r="BB140" s="19"/>
      <x:c r="BC140" s="19"/>
      <x:c r="BD140" s="19"/>
      <x:c r="BE140" s="19"/>
      <x:c r="BF140" s="19"/>
      <x:c r="BG140" s="19"/>
      <x:c r="BH140" s="19"/>
      <x:c r="BI140" s="19"/>
      <x:c r="BJ140" s="19"/>
      <x:c r="BK140" s="19"/>
      <x:c r="BL140" s="19"/>
      <x:c r="BM140" s="19"/>
      <x:c r="BN140" s="19"/>
      <x:c r="BO140" s="19"/>
      <x:c r="BP140" s="19"/>
      <x:c r="BQ140" s="19"/>
      <x:c r="BR140" s="19"/>
      <x:c r="BS140" s="19"/>
      <x:c r="BT140" s="19"/>
      <x:c r="BU140" s="19"/>
      <x:c r="BV140" s="19"/>
      <x:c r="BW140" s="19"/>
      <x:c r="BX140" s="19"/>
      <x:c r="BY140" s="19"/>
      <x:c r="BZ140" s="19"/>
      <x:c r="CA140" s="19"/>
      <x:c r="CB140" s="19"/>
      <x:c r="CC140" s="19"/>
      <x:c r="CD140" s="19"/>
      <x:c r="CE140" s="19"/>
      <x:c r="CF140" s="19"/>
      <x:c r="CG140" s="19"/>
      <x:c r="CH140" s="19"/>
      <x:c r="CI140" s="19"/>
      <x:c r="CJ140" s="19"/>
      <x:c r="CK140" s="19"/>
      <x:c r="CL140" s="19"/>
      <x:c r="CM140" s="19"/>
      <x:c r="CN140" s="19"/>
      <x:c r="CO140" s="19"/>
      <x:c r="CP140" s="19"/>
      <x:c r="CQ140" s="19"/>
      <x:c r="CR140" s="19"/>
      <x:c r="CS140" s="19"/>
      <x:c r="CT140" s="19"/>
      <x:c r="CU140" s="19"/>
      <x:c r="CV140" s="19"/>
      <x:c r="CW140" s="19"/>
      <x:c r="CX140" s="19"/>
      <x:c r="CY140" s="19"/>
      <x:c r="CZ140" s="19"/>
      <x:c r="DA140" s="19"/>
      <x:c r="DB140" s="19"/>
      <x:c r="DC140" s="19"/>
      <x:c r="DD140" s="19"/>
      <x:c r="DE140" s="19"/>
      <x:c r="DF140" s="19"/>
      <x:c r="DG140" s="19"/>
      <x:c r="DH140" s="19"/>
      <x:c r="DI140" s="19"/>
      <x:c r="DJ140" s="19"/>
      <x:c r="DK140" s="19"/>
      <x:c r="DL140" s="19"/>
      <x:c r="DM140" s="19"/>
      <x:c r="DN140" s="19"/>
      <x:c r="DO140" s="19"/>
      <x:c r="DP140" s="19"/>
      <x:c r="DQ140" s="19"/>
      <x:c r="DR140" s="19"/>
      <x:c r="DS140" s="19"/>
      <x:c r="DT140" s="19"/>
      <x:c r="DU140" s="19"/>
      <x:c r="DV140" s="19"/>
      <x:c r="DW140" s="19"/>
      <x:c r="DX140" s="19"/>
      <x:c r="DY140" s="19"/>
      <x:c r="DZ140" s="19"/>
      <x:c r="EA140" s="19"/>
      <x:c r="EB140" s="19"/>
      <x:c r="EC140" s="19"/>
      <x:c r="ED140" s="19"/>
      <x:c r="EE140" s="19"/>
      <x:c r="EF140" s="19"/>
      <x:c r="EG140" s="19"/>
      <x:c r="EH140" s="19"/>
      <x:c r="EI140" s="19"/>
      <x:c r="EJ140" s="19"/>
      <x:c r="EK140" s="19"/>
      <x:c r="EL140" s="19"/>
      <x:c r="EM140" s="19"/>
      <x:c r="EN140" s="19"/>
      <x:c r="EO140" s="19"/>
      <x:c r="EP140" s="19"/>
      <x:c r="EQ140" s="19"/>
      <x:c r="ER140" s="19"/>
      <x:c r="ES140" s="19"/>
      <x:c r="ET140" s="19"/>
      <x:c r="EU140" s="19"/>
      <x:c r="EV140" s="19"/>
      <x:c r="EW140" s="19"/>
      <x:c r="EX140" s="19"/>
      <x:c r="EY140" s="19"/>
      <x:c r="EZ140" s="19"/>
      <x:c r="FA140" s="19"/>
      <x:c r="FB140" s="19"/>
      <x:c r="FC140" s="19"/>
      <x:c r="FD140" s="19"/>
      <x:c r="FE140" s="19"/>
      <x:c r="FF140" s="19"/>
      <x:c r="FG140" s="19"/>
      <x:c r="FH140" s="19"/>
      <x:c r="FI140" s="19"/>
      <x:c r="FJ140" s="19"/>
      <x:c r="FK140" s="19"/>
      <x:c r="FL140" s="19"/>
      <x:c r="FM140" s="19"/>
      <x:c r="FN140" s="19"/>
      <x:c r="FO140" s="19"/>
      <x:c r="FP140" s="19"/>
      <x:c r="FQ140" s="19"/>
      <x:c r="FR140" s="19"/>
      <x:c r="FS140" s="19"/>
      <x:c r="FT140" s="19"/>
      <x:c r="FU140" s="19"/>
      <x:c r="FV140" s="19"/>
      <x:c r="FW140" s="19"/>
      <x:c r="FX140" s="19"/>
      <x:c r="FY140" s="19"/>
      <x:c r="FZ140" s="19"/>
      <x:c r="GA140" s="19"/>
      <x:c r="GB140" s="19"/>
      <x:c r="GC140" s="19"/>
      <x:c r="GD140" s="19"/>
      <x:c r="GE140" s="19"/>
      <x:c r="GF140" s="19"/>
      <x:c r="GG140" s="19"/>
      <x:c r="GH140" s="19"/>
      <x:c r="GI140" s="19"/>
      <x:c r="GJ140" s="19"/>
      <x:c r="GK140" s="19"/>
      <x:c r="GL140" s="19"/>
      <x:c r="GM140" s="19"/>
      <x:c r="GN140" s="19"/>
      <x:c r="GO140" s="19"/>
      <x:c r="GP140" s="19"/>
      <x:c r="GQ140" s="19"/>
      <x:c r="GR140" s="19"/>
      <x:c r="GS140" s="19"/>
      <x:c r="GT140" s="19"/>
      <x:c r="GU140" s="19"/>
      <x:c r="GV140" s="19"/>
      <x:c r="GW140" s="19"/>
      <x:c r="GX140" s="19"/>
      <x:c r="GY140" s="19"/>
      <x:c r="GZ140" s="19"/>
      <x:c r="HA140" s="19"/>
      <x:c r="HB140" s="19"/>
      <x:c r="HC140" s="19"/>
      <x:c r="HD140" s="19"/>
      <x:c r="HE140" s="19"/>
      <x:c r="HF140" s="19"/>
      <x:c r="HG140" s="19"/>
      <x:c r="HH140" s="19"/>
      <x:c r="HI140" s="19"/>
      <x:c r="HJ140" s="19"/>
      <x:c r="HK140" s="19"/>
      <x:c r="HL140" s="19"/>
      <x:c r="HM140" s="19"/>
      <x:c r="HN140" s="19"/>
      <x:c r="HO140" s="19"/>
      <x:c r="HP140" s="19"/>
      <x:c r="HQ140" s="19"/>
      <x:c r="HR140" s="19"/>
      <x:c r="HS140" s="19"/>
      <x:c r="HT140" s="19"/>
      <x:c r="HU140" s="19"/>
      <x:c r="HV140" s="19"/>
      <x:c r="HW140" s="19"/>
      <x:c r="HX140" s="19"/>
      <x:c r="HY140" s="19"/>
      <x:c r="HZ140" s="19"/>
      <x:c r="IA140" s="19"/>
      <x:c r="IB140" s="19"/>
      <x:c r="IC140" s="19"/>
      <x:c r="ID140" s="19"/>
      <x:c r="IE140" s="19"/>
      <x:c r="IF140" s="19"/>
      <x:c r="IG140" s="19"/>
      <x:c r="IH140" s="19"/>
      <x:c r="II140" s="19"/>
      <x:c r="IJ140" s="19"/>
      <x:c r="IK140" s="19"/>
      <x:c r="IL140" s="19"/>
      <x:c r="IM140" s="19"/>
      <x:c r="IN140" s="19"/>
      <x:c r="IO140" s="19"/>
      <x:c r="IP140" s="19"/>
      <x:c r="IQ140" s="19"/>
      <x:c r="IR140" s="19"/>
      <x:c r="IS140" s="19"/>
      <x:c r="IT140" s="19"/>
      <x:c r="IU140" s="19"/>
      <x:c r="IV140" s="19"/>
    </x:row>
    <x:row r="141" spans="1:256" s="20" customFormat="1" ht="20.100000000000001" customHeight="1">
      <x:c r="A141" s="2610"/>
      <x:c r="B141" s="2613"/>
      <x:c r="C141" s="1469" t="s">
        <x:v>1856</x:v>
      </x:c>
      <x:c r="D141" s="889" t="s">
        <x:v>3362</x:v>
      </x:c>
      <x:c r="E141" s="1558">
        <x:v>1.1000000000000001</x:v>
      </x:c>
      <x:c r="F141" s="889" t="s">
        <x:v>896</x:v>
      </x:c>
      <x:c r="G141" s="1559">
        <x:v>38</x:v>
      </x:c>
      <x:c r="H141" s="1559">
        <x:v>38</x:v>
      </x:c>
      <x:c r="I141" s="1559">
        <x:v>0</x:v>
      </x:c>
      <x:c r="J141" s="889" t="s">
        <x:v>4965</x:v>
      </x:c>
      <x:c r="K141" s="1589" t="s">
        <x:v>5331</x:v>
      </x:c>
      <x:c r="L141" s="19"/>
      <x:c r="M141" s="19"/>
      <x:c r="N141" s="19"/>
      <x:c r="O141" s="19"/>
      <x:c r="P141" s="19"/>
      <x:c r="Q141" s="19"/>
      <x:c r="R141" s="19"/>
      <x:c r="S141" s="19"/>
      <x:c r="T141" s="19"/>
      <x:c r="U141" s="19"/>
      <x:c r="V141" s="19"/>
      <x:c r="W141" s="19"/>
      <x:c r="X141" s="19"/>
      <x:c r="Y141" s="19"/>
      <x:c r="Z141" s="19"/>
      <x:c r="AA141" s="19"/>
      <x:c r="AB141" s="19"/>
      <x:c r="AC141" s="19"/>
      <x:c r="AD141" s="19"/>
      <x:c r="AE141" s="19"/>
      <x:c r="AF141" s="19"/>
      <x:c r="AG141" s="19"/>
      <x:c r="AH141" s="19"/>
      <x:c r="AI141" s="19"/>
      <x:c r="AJ141" s="19"/>
      <x:c r="AK141" s="19"/>
      <x:c r="AL141" s="19"/>
      <x:c r="AM141" s="19"/>
      <x:c r="AN141" s="19"/>
      <x:c r="AO141" s="19"/>
      <x:c r="AP141" s="19"/>
      <x:c r="AQ141" s="19"/>
      <x:c r="AR141" s="19"/>
      <x:c r="AS141" s="19"/>
      <x:c r="AT141" s="19"/>
      <x:c r="AU141" s="19"/>
      <x:c r="AV141" s="19"/>
      <x:c r="AW141" s="19"/>
      <x:c r="AX141" s="19"/>
      <x:c r="AY141" s="19"/>
      <x:c r="AZ141" s="19"/>
      <x:c r="BA141" s="19"/>
      <x:c r="BB141" s="19"/>
      <x:c r="BC141" s="19"/>
      <x:c r="BD141" s="19"/>
      <x:c r="BE141" s="19"/>
      <x:c r="BF141" s="19"/>
      <x:c r="BG141" s="19"/>
      <x:c r="BH141" s="19"/>
      <x:c r="BI141" s="19"/>
      <x:c r="BJ141" s="19"/>
      <x:c r="BK141" s="19"/>
      <x:c r="BL141" s="19"/>
      <x:c r="BM141" s="19"/>
      <x:c r="BN141" s="19"/>
      <x:c r="BO141" s="19"/>
      <x:c r="BP141" s="19"/>
      <x:c r="BQ141" s="19"/>
      <x:c r="BR141" s="19"/>
      <x:c r="BS141" s="19"/>
      <x:c r="BT141" s="19"/>
      <x:c r="BU141" s="19"/>
      <x:c r="BV141" s="19"/>
      <x:c r="BW141" s="19"/>
      <x:c r="BX141" s="19"/>
      <x:c r="BY141" s="19"/>
      <x:c r="BZ141" s="19"/>
      <x:c r="CA141" s="19"/>
      <x:c r="CB141" s="19"/>
      <x:c r="CC141" s="19"/>
      <x:c r="CD141" s="19"/>
      <x:c r="CE141" s="19"/>
      <x:c r="CF141" s="19"/>
      <x:c r="CG141" s="19"/>
      <x:c r="CH141" s="19"/>
      <x:c r="CI141" s="19"/>
      <x:c r="CJ141" s="19"/>
      <x:c r="CK141" s="19"/>
      <x:c r="CL141" s="19"/>
      <x:c r="CM141" s="19"/>
      <x:c r="CN141" s="19"/>
      <x:c r="CO141" s="19"/>
      <x:c r="CP141" s="19"/>
      <x:c r="CQ141" s="19"/>
      <x:c r="CR141" s="19"/>
      <x:c r="CS141" s="19"/>
      <x:c r="CT141" s="19"/>
      <x:c r="CU141" s="19"/>
      <x:c r="CV141" s="19"/>
      <x:c r="CW141" s="19"/>
      <x:c r="CX141" s="19"/>
      <x:c r="CY141" s="19"/>
      <x:c r="CZ141" s="19"/>
      <x:c r="DA141" s="19"/>
      <x:c r="DB141" s="19"/>
      <x:c r="DC141" s="19"/>
      <x:c r="DD141" s="19"/>
      <x:c r="DE141" s="19"/>
      <x:c r="DF141" s="19"/>
      <x:c r="DG141" s="19"/>
      <x:c r="DH141" s="19"/>
      <x:c r="DI141" s="19"/>
      <x:c r="DJ141" s="19"/>
      <x:c r="DK141" s="19"/>
      <x:c r="DL141" s="19"/>
      <x:c r="DM141" s="19"/>
      <x:c r="DN141" s="19"/>
      <x:c r="DO141" s="19"/>
      <x:c r="DP141" s="19"/>
      <x:c r="DQ141" s="19"/>
      <x:c r="DR141" s="19"/>
      <x:c r="DS141" s="19"/>
      <x:c r="DT141" s="19"/>
      <x:c r="DU141" s="19"/>
      <x:c r="DV141" s="19"/>
      <x:c r="DW141" s="19"/>
      <x:c r="DX141" s="19"/>
      <x:c r="DY141" s="19"/>
      <x:c r="DZ141" s="19"/>
      <x:c r="EA141" s="19"/>
      <x:c r="EB141" s="19"/>
      <x:c r="EC141" s="19"/>
      <x:c r="ED141" s="19"/>
      <x:c r="EE141" s="19"/>
      <x:c r="EF141" s="19"/>
      <x:c r="EG141" s="19"/>
      <x:c r="EH141" s="19"/>
      <x:c r="EI141" s="19"/>
      <x:c r="EJ141" s="19"/>
      <x:c r="EK141" s="19"/>
      <x:c r="EL141" s="19"/>
      <x:c r="EM141" s="19"/>
      <x:c r="EN141" s="19"/>
      <x:c r="EO141" s="19"/>
      <x:c r="EP141" s="19"/>
      <x:c r="EQ141" s="19"/>
      <x:c r="ER141" s="19"/>
      <x:c r="ES141" s="19"/>
      <x:c r="ET141" s="19"/>
      <x:c r="EU141" s="19"/>
      <x:c r="EV141" s="19"/>
      <x:c r="EW141" s="19"/>
      <x:c r="EX141" s="19"/>
      <x:c r="EY141" s="19"/>
      <x:c r="EZ141" s="19"/>
      <x:c r="FA141" s="19"/>
      <x:c r="FB141" s="19"/>
      <x:c r="FC141" s="19"/>
      <x:c r="FD141" s="19"/>
      <x:c r="FE141" s="19"/>
      <x:c r="FF141" s="19"/>
      <x:c r="FG141" s="19"/>
      <x:c r="FH141" s="19"/>
      <x:c r="FI141" s="19"/>
      <x:c r="FJ141" s="19"/>
      <x:c r="FK141" s="19"/>
      <x:c r="FL141" s="19"/>
      <x:c r="FM141" s="19"/>
      <x:c r="FN141" s="19"/>
      <x:c r="FO141" s="19"/>
      <x:c r="FP141" s="19"/>
      <x:c r="FQ141" s="19"/>
      <x:c r="FR141" s="19"/>
      <x:c r="FS141" s="19"/>
      <x:c r="FT141" s="19"/>
      <x:c r="FU141" s="19"/>
      <x:c r="FV141" s="19"/>
      <x:c r="FW141" s="19"/>
      <x:c r="FX141" s="19"/>
      <x:c r="FY141" s="19"/>
      <x:c r="FZ141" s="19"/>
      <x:c r="GA141" s="19"/>
      <x:c r="GB141" s="19"/>
      <x:c r="GC141" s="19"/>
      <x:c r="GD141" s="19"/>
      <x:c r="GE141" s="19"/>
      <x:c r="GF141" s="19"/>
      <x:c r="GG141" s="19"/>
      <x:c r="GH141" s="19"/>
      <x:c r="GI141" s="19"/>
      <x:c r="GJ141" s="19"/>
      <x:c r="GK141" s="19"/>
      <x:c r="GL141" s="19"/>
      <x:c r="GM141" s="19"/>
      <x:c r="GN141" s="19"/>
      <x:c r="GO141" s="19"/>
      <x:c r="GP141" s="19"/>
      <x:c r="GQ141" s="19"/>
      <x:c r="GR141" s="19"/>
      <x:c r="GS141" s="19"/>
      <x:c r="GT141" s="19"/>
      <x:c r="GU141" s="19"/>
      <x:c r="GV141" s="19"/>
      <x:c r="GW141" s="19"/>
      <x:c r="GX141" s="19"/>
      <x:c r="GY141" s="19"/>
      <x:c r="GZ141" s="19"/>
      <x:c r="HA141" s="19"/>
      <x:c r="HB141" s="19"/>
      <x:c r="HC141" s="19"/>
      <x:c r="HD141" s="19"/>
      <x:c r="HE141" s="19"/>
      <x:c r="HF141" s="19"/>
      <x:c r="HG141" s="19"/>
      <x:c r="HH141" s="19"/>
      <x:c r="HI141" s="19"/>
      <x:c r="HJ141" s="19"/>
      <x:c r="HK141" s="19"/>
      <x:c r="HL141" s="19"/>
      <x:c r="HM141" s="19"/>
      <x:c r="HN141" s="19"/>
      <x:c r="HO141" s="19"/>
      <x:c r="HP141" s="19"/>
      <x:c r="HQ141" s="19"/>
      <x:c r="HR141" s="19"/>
      <x:c r="HS141" s="19"/>
      <x:c r="HT141" s="19"/>
      <x:c r="HU141" s="19"/>
      <x:c r="HV141" s="19"/>
      <x:c r="HW141" s="19"/>
      <x:c r="HX141" s="19"/>
      <x:c r="HY141" s="19"/>
      <x:c r="HZ141" s="19"/>
      <x:c r="IA141" s="19"/>
      <x:c r="IB141" s="19"/>
      <x:c r="IC141" s="19"/>
      <x:c r="ID141" s="19"/>
      <x:c r="IE141" s="19"/>
      <x:c r="IF141" s="19"/>
      <x:c r="IG141" s="19"/>
      <x:c r="IH141" s="19"/>
      <x:c r="II141" s="19"/>
      <x:c r="IJ141" s="19"/>
      <x:c r="IK141" s="19"/>
      <x:c r="IL141" s="19"/>
      <x:c r="IM141" s="19"/>
      <x:c r="IN141" s="19"/>
      <x:c r="IO141" s="19"/>
      <x:c r="IP141" s="19"/>
      <x:c r="IQ141" s="19"/>
      <x:c r="IR141" s="19"/>
      <x:c r="IS141" s="19"/>
      <x:c r="IT141" s="19"/>
      <x:c r="IU141" s="19"/>
      <x:c r="IV141" s="19"/>
    </x:row>
    <x:row r="142" spans="1:256" s="20" customFormat="1" ht="20.100000000000001" customHeight="1">
      <x:c r="A142" s="2610"/>
      <x:c r="B142" s="2613"/>
      <x:c r="C142" s="1469" t="s">
        <x:v>1856</x:v>
      </x:c>
      <x:c r="D142" s="889" t="s">
        <x:v>5833</x:v>
      </x:c>
      <x:c r="E142" s="1558">
        <x:v>19.800000000000001</x:v>
      </x:c>
      <x:c r="F142" s="889" t="s">
        <x:v>896</x:v>
      </x:c>
      <x:c r="G142" s="1559">
        <x:v>675</x:v>
      </x:c>
      <x:c r="H142" s="1559">
        <x:v>675</x:v>
      </x:c>
      <x:c r="I142" s="1559">
        <x:v>0</x:v>
      </x:c>
      <x:c r="J142" s="889" t="s">
        <x:v>4965</x:v>
      </x:c>
      <x:c r="K142" s="1589" t="s">
        <x:v>5331</x:v>
      </x:c>
      <x:c r="L142" s="19"/>
      <x:c r="M142" s="19"/>
      <x:c r="N142" s="19"/>
      <x:c r="O142" s="19"/>
      <x:c r="P142" s="19"/>
      <x:c r="Q142" s="19"/>
      <x:c r="R142" s="19"/>
      <x:c r="S142" s="19"/>
      <x:c r="T142" s="19"/>
      <x:c r="U142" s="19"/>
      <x:c r="V142" s="19"/>
      <x:c r="W142" s="19"/>
      <x:c r="X142" s="19"/>
      <x:c r="Y142" s="19"/>
      <x:c r="Z142" s="19"/>
      <x:c r="AA142" s="19"/>
      <x:c r="AB142" s="19"/>
      <x:c r="AC142" s="19"/>
      <x:c r="AD142" s="19"/>
      <x:c r="AE142" s="19"/>
      <x:c r="AF142" s="19"/>
      <x:c r="AG142" s="19"/>
      <x:c r="AH142" s="19"/>
      <x:c r="AI142" s="19"/>
      <x:c r="AJ142" s="19"/>
      <x:c r="AK142" s="19"/>
      <x:c r="AL142" s="19"/>
      <x:c r="AM142" s="19"/>
      <x:c r="AN142" s="19"/>
      <x:c r="AO142" s="19"/>
      <x:c r="AP142" s="19"/>
      <x:c r="AQ142" s="19"/>
      <x:c r="AR142" s="19"/>
      <x:c r="AS142" s="19"/>
      <x:c r="AT142" s="19"/>
      <x:c r="AU142" s="19"/>
      <x:c r="AV142" s="19"/>
      <x:c r="AW142" s="19"/>
      <x:c r="AX142" s="19"/>
      <x:c r="AY142" s="19"/>
      <x:c r="AZ142" s="19"/>
      <x:c r="BA142" s="19"/>
      <x:c r="BB142" s="19"/>
      <x:c r="BC142" s="19"/>
      <x:c r="BD142" s="19"/>
      <x:c r="BE142" s="19"/>
      <x:c r="BF142" s="19"/>
      <x:c r="BG142" s="19"/>
      <x:c r="BH142" s="19"/>
      <x:c r="BI142" s="19"/>
      <x:c r="BJ142" s="19"/>
      <x:c r="BK142" s="19"/>
      <x:c r="BL142" s="19"/>
      <x:c r="BM142" s="19"/>
      <x:c r="BN142" s="19"/>
      <x:c r="BO142" s="19"/>
      <x:c r="BP142" s="19"/>
      <x:c r="BQ142" s="19"/>
      <x:c r="BR142" s="19"/>
      <x:c r="BS142" s="19"/>
      <x:c r="BT142" s="19"/>
      <x:c r="BU142" s="19"/>
      <x:c r="BV142" s="19"/>
      <x:c r="BW142" s="19"/>
      <x:c r="BX142" s="19"/>
      <x:c r="BY142" s="19"/>
      <x:c r="BZ142" s="19"/>
      <x:c r="CA142" s="19"/>
      <x:c r="CB142" s="19"/>
      <x:c r="CC142" s="19"/>
      <x:c r="CD142" s="19"/>
      <x:c r="CE142" s="19"/>
      <x:c r="CF142" s="19"/>
      <x:c r="CG142" s="19"/>
      <x:c r="CH142" s="19"/>
      <x:c r="CI142" s="19"/>
      <x:c r="CJ142" s="19"/>
      <x:c r="CK142" s="19"/>
      <x:c r="CL142" s="19"/>
      <x:c r="CM142" s="19"/>
      <x:c r="CN142" s="19"/>
      <x:c r="CO142" s="19"/>
      <x:c r="CP142" s="19"/>
      <x:c r="CQ142" s="19"/>
      <x:c r="CR142" s="19"/>
      <x:c r="CS142" s="19"/>
      <x:c r="CT142" s="19"/>
      <x:c r="CU142" s="19"/>
      <x:c r="CV142" s="19"/>
      <x:c r="CW142" s="19"/>
      <x:c r="CX142" s="19"/>
      <x:c r="CY142" s="19"/>
      <x:c r="CZ142" s="19"/>
      <x:c r="DA142" s="19"/>
      <x:c r="DB142" s="19"/>
      <x:c r="DC142" s="19"/>
      <x:c r="DD142" s="19"/>
      <x:c r="DE142" s="19"/>
      <x:c r="DF142" s="19"/>
      <x:c r="DG142" s="19"/>
      <x:c r="DH142" s="19"/>
      <x:c r="DI142" s="19"/>
      <x:c r="DJ142" s="19"/>
      <x:c r="DK142" s="19"/>
      <x:c r="DL142" s="19"/>
      <x:c r="DM142" s="19"/>
      <x:c r="DN142" s="19"/>
      <x:c r="DO142" s="19"/>
      <x:c r="DP142" s="19"/>
      <x:c r="DQ142" s="19"/>
      <x:c r="DR142" s="19"/>
      <x:c r="DS142" s="19"/>
      <x:c r="DT142" s="19"/>
      <x:c r="DU142" s="19"/>
      <x:c r="DV142" s="19"/>
      <x:c r="DW142" s="19"/>
      <x:c r="DX142" s="19"/>
      <x:c r="DY142" s="19"/>
      <x:c r="DZ142" s="19"/>
      <x:c r="EA142" s="19"/>
      <x:c r="EB142" s="19"/>
      <x:c r="EC142" s="19"/>
      <x:c r="ED142" s="19"/>
      <x:c r="EE142" s="19"/>
      <x:c r="EF142" s="19"/>
      <x:c r="EG142" s="19"/>
      <x:c r="EH142" s="19"/>
      <x:c r="EI142" s="19"/>
      <x:c r="EJ142" s="19"/>
      <x:c r="EK142" s="19"/>
      <x:c r="EL142" s="19"/>
      <x:c r="EM142" s="19"/>
      <x:c r="EN142" s="19"/>
      <x:c r="EO142" s="19"/>
      <x:c r="EP142" s="19"/>
      <x:c r="EQ142" s="19"/>
      <x:c r="ER142" s="19"/>
      <x:c r="ES142" s="19"/>
      <x:c r="ET142" s="19"/>
      <x:c r="EU142" s="19"/>
      <x:c r="EV142" s="19"/>
      <x:c r="EW142" s="19"/>
      <x:c r="EX142" s="19"/>
      <x:c r="EY142" s="19"/>
      <x:c r="EZ142" s="19"/>
      <x:c r="FA142" s="19"/>
      <x:c r="FB142" s="19"/>
      <x:c r="FC142" s="19"/>
      <x:c r="FD142" s="19"/>
      <x:c r="FE142" s="19"/>
      <x:c r="FF142" s="19"/>
      <x:c r="FG142" s="19"/>
      <x:c r="FH142" s="19"/>
      <x:c r="FI142" s="19"/>
      <x:c r="FJ142" s="19"/>
      <x:c r="FK142" s="19"/>
      <x:c r="FL142" s="19"/>
      <x:c r="FM142" s="19"/>
      <x:c r="FN142" s="19"/>
      <x:c r="FO142" s="19"/>
      <x:c r="FP142" s="19"/>
      <x:c r="FQ142" s="19"/>
      <x:c r="FR142" s="19"/>
      <x:c r="FS142" s="19"/>
      <x:c r="FT142" s="19"/>
      <x:c r="FU142" s="19"/>
      <x:c r="FV142" s="19"/>
      <x:c r="FW142" s="19"/>
      <x:c r="FX142" s="19"/>
      <x:c r="FY142" s="19"/>
      <x:c r="FZ142" s="19"/>
      <x:c r="GA142" s="19"/>
      <x:c r="GB142" s="19"/>
      <x:c r="GC142" s="19"/>
      <x:c r="GD142" s="19"/>
      <x:c r="GE142" s="19"/>
      <x:c r="GF142" s="19"/>
      <x:c r="GG142" s="19"/>
      <x:c r="GH142" s="19"/>
      <x:c r="GI142" s="19"/>
      <x:c r="GJ142" s="19"/>
      <x:c r="GK142" s="19"/>
      <x:c r="GL142" s="19"/>
      <x:c r="GM142" s="19"/>
      <x:c r="GN142" s="19"/>
      <x:c r="GO142" s="19"/>
      <x:c r="GP142" s="19"/>
      <x:c r="GQ142" s="19"/>
      <x:c r="GR142" s="19"/>
      <x:c r="GS142" s="19"/>
      <x:c r="GT142" s="19"/>
      <x:c r="GU142" s="19"/>
      <x:c r="GV142" s="19"/>
      <x:c r="GW142" s="19"/>
      <x:c r="GX142" s="19"/>
      <x:c r="GY142" s="19"/>
      <x:c r="GZ142" s="19"/>
      <x:c r="HA142" s="19"/>
      <x:c r="HB142" s="19"/>
      <x:c r="HC142" s="19"/>
      <x:c r="HD142" s="19"/>
      <x:c r="HE142" s="19"/>
      <x:c r="HF142" s="19"/>
      <x:c r="HG142" s="19"/>
      <x:c r="HH142" s="19"/>
      <x:c r="HI142" s="19"/>
      <x:c r="HJ142" s="19"/>
      <x:c r="HK142" s="19"/>
      <x:c r="HL142" s="19"/>
      <x:c r="HM142" s="19"/>
      <x:c r="HN142" s="19"/>
      <x:c r="HO142" s="19"/>
      <x:c r="HP142" s="19"/>
      <x:c r="HQ142" s="19"/>
      <x:c r="HR142" s="19"/>
      <x:c r="HS142" s="19"/>
      <x:c r="HT142" s="19"/>
      <x:c r="HU142" s="19"/>
      <x:c r="HV142" s="19"/>
      <x:c r="HW142" s="19"/>
      <x:c r="HX142" s="19"/>
      <x:c r="HY142" s="19"/>
      <x:c r="HZ142" s="19"/>
      <x:c r="IA142" s="19"/>
      <x:c r="IB142" s="19"/>
      <x:c r="IC142" s="19"/>
      <x:c r="ID142" s="19"/>
      <x:c r="IE142" s="19"/>
      <x:c r="IF142" s="19"/>
      <x:c r="IG142" s="19"/>
      <x:c r="IH142" s="19"/>
      <x:c r="II142" s="19"/>
      <x:c r="IJ142" s="19"/>
      <x:c r="IK142" s="19"/>
      <x:c r="IL142" s="19"/>
      <x:c r="IM142" s="19"/>
      <x:c r="IN142" s="19"/>
      <x:c r="IO142" s="19"/>
      <x:c r="IP142" s="19"/>
      <x:c r="IQ142" s="19"/>
      <x:c r="IR142" s="19"/>
      <x:c r="IS142" s="19"/>
      <x:c r="IT142" s="19"/>
      <x:c r="IU142" s="19"/>
      <x:c r="IV142" s="19"/>
    </x:row>
    <x:row r="143" spans="1:256" s="20" customFormat="1" ht="20.100000000000001" customHeight="1">
      <x:c r="A143" s="2610"/>
      <x:c r="B143" s="2613"/>
      <x:c r="C143" s="1469" t="s">
        <x:v>6388</x:v>
      </x:c>
      <x:c r="D143" s="1483" t="s">
        <x:v>7409</x:v>
      </x:c>
      <x:c r="E143" s="1558">
        <x:v>0.17999999999999999</x:v>
      </x:c>
      <x:c r="F143" s="889" t="s">
        <x:v>896</x:v>
      </x:c>
      <x:c r="G143" s="1559">
        <x:v>6</x:v>
      </x:c>
      <x:c r="H143" s="1559">
        <x:v>6</x:v>
      </x:c>
      <x:c r="I143" s="1559">
        <x:v>0</x:v>
      </x:c>
      <x:c r="J143" s="889" t="s">
        <x:v>4965</x:v>
      </x:c>
      <x:c r="K143" s="1589" t="s">
        <x:v>5331</x:v>
      </x:c>
      <x:c r="L143" s="19"/>
      <x:c r="M143" s="19"/>
      <x:c r="N143" s="19"/>
      <x:c r="O143" s="19"/>
      <x:c r="P143" s="19"/>
      <x:c r="Q143" s="19"/>
      <x:c r="R143" s="19"/>
      <x:c r="S143" s="19"/>
      <x:c r="T143" s="19"/>
      <x:c r="U143" s="19"/>
      <x:c r="V143" s="19"/>
      <x:c r="W143" s="19"/>
      <x:c r="X143" s="19"/>
      <x:c r="Y143" s="19"/>
      <x:c r="Z143" s="19"/>
      <x:c r="AA143" s="19"/>
      <x:c r="AB143" s="19"/>
      <x:c r="AC143" s="19"/>
      <x:c r="AD143" s="19"/>
      <x:c r="AE143" s="19"/>
      <x:c r="AF143" s="19"/>
      <x:c r="AG143" s="19"/>
      <x:c r="AH143" s="19"/>
      <x:c r="AI143" s="19"/>
      <x:c r="AJ143" s="19"/>
      <x:c r="AK143" s="19"/>
      <x:c r="AL143" s="19"/>
      <x:c r="AM143" s="19"/>
      <x:c r="AN143" s="19"/>
      <x:c r="AO143" s="19"/>
      <x:c r="AP143" s="19"/>
      <x:c r="AQ143" s="19"/>
      <x:c r="AR143" s="19"/>
      <x:c r="AS143" s="19"/>
      <x:c r="AT143" s="19"/>
      <x:c r="AU143" s="19"/>
      <x:c r="AV143" s="19"/>
      <x:c r="AW143" s="19"/>
      <x:c r="AX143" s="19"/>
      <x:c r="AY143" s="19"/>
      <x:c r="AZ143" s="19"/>
      <x:c r="BA143" s="19"/>
      <x:c r="BB143" s="19"/>
      <x:c r="BC143" s="19"/>
      <x:c r="BD143" s="19"/>
      <x:c r="BE143" s="19"/>
      <x:c r="BF143" s="19"/>
      <x:c r="BG143" s="19"/>
      <x:c r="BH143" s="19"/>
      <x:c r="BI143" s="19"/>
      <x:c r="BJ143" s="19"/>
      <x:c r="BK143" s="19"/>
      <x:c r="BL143" s="19"/>
      <x:c r="BM143" s="19"/>
      <x:c r="BN143" s="19"/>
      <x:c r="BO143" s="19"/>
      <x:c r="BP143" s="19"/>
      <x:c r="BQ143" s="19"/>
      <x:c r="BR143" s="19"/>
      <x:c r="BS143" s="19"/>
      <x:c r="BT143" s="19"/>
      <x:c r="BU143" s="19"/>
      <x:c r="BV143" s="19"/>
      <x:c r="BW143" s="19"/>
      <x:c r="BX143" s="19"/>
      <x:c r="BY143" s="19"/>
      <x:c r="BZ143" s="19"/>
      <x:c r="CA143" s="19"/>
      <x:c r="CB143" s="19"/>
      <x:c r="CC143" s="19"/>
      <x:c r="CD143" s="19"/>
      <x:c r="CE143" s="19"/>
      <x:c r="CF143" s="19"/>
      <x:c r="CG143" s="19"/>
      <x:c r="CH143" s="19"/>
      <x:c r="CI143" s="19"/>
      <x:c r="CJ143" s="19"/>
      <x:c r="CK143" s="19"/>
      <x:c r="CL143" s="19"/>
      <x:c r="CM143" s="19"/>
      <x:c r="CN143" s="19"/>
      <x:c r="CO143" s="19"/>
      <x:c r="CP143" s="19"/>
      <x:c r="CQ143" s="19"/>
      <x:c r="CR143" s="19"/>
      <x:c r="CS143" s="19"/>
      <x:c r="CT143" s="19"/>
      <x:c r="CU143" s="19"/>
      <x:c r="CV143" s="19"/>
      <x:c r="CW143" s="19"/>
      <x:c r="CX143" s="19"/>
      <x:c r="CY143" s="19"/>
      <x:c r="CZ143" s="19"/>
      <x:c r="DA143" s="19"/>
      <x:c r="DB143" s="19"/>
      <x:c r="DC143" s="19"/>
      <x:c r="DD143" s="19"/>
      <x:c r="DE143" s="19"/>
      <x:c r="DF143" s="19"/>
      <x:c r="DG143" s="19"/>
      <x:c r="DH143" s="19"/>
      <x:c r="DI143" s="19"/>
      <x:c r="DJ143" s="19"/>
      <x:c r="DK143" s="19"/>
      <x:c r="DL143" s="19"/>
      <x:c r="DM143" s="19"/>
      <x:c r="DN143" s="19"/>
      <x:c r="DO143" s="19"/>
      <x:c r="DP143" s="19"/>
      <x:c r="DQ143" s="19"/>
      <x:c r="DR143" s="19"/>
      <x:c r="DS143" s="19"/>
      <x:c r="DT143" s="19"/>
      <x:c r="DU143" s="19"/>
      <x:c r="DV143" s="19"/>
      <x:c r="DW143" s="19"/>
      <x:c r="DX143" s="19"/>
      <x:c r="DY143" s="19"/>
      <x:c r="DZ143" s="19"/>
      <x:c r="EA143" s="19"/>
      <x:c r="EB143" s="19"/>
      <x:c r="EC143" s="19"/>
      <x:c r="ED143" s="19"/>
      <x:c r="EE143" s="19"/>
      <x:c r="EF143" s="19"/>
      <x:c r="EG143" s="19"/>
      <x:c r="EH143" s="19"/>
      <x:c r="EI143" s="19"/>
      <x:c r="EJ143" s="19"/>
      <x:c r="EK143" s="19"/>
      <x:c r="EL143" s="19"/>
      <x:c r="EM143" s="19"/>
      <x:c r="EN143" s="19"/>
      <x:c r="EO143" s="19"/>
      <x:c r="EP143" s="19"/>
      <x:c r="EQ143" s="19"/>
      <x:c r="ER143" s="19"/>
      <x:c r="ES143" s="19"/>
      <x:c r="ET143" s="19"/>
      <x:c r="EU143" s="19"/>
      <x:c r="EV143" s="19"/>
      <x:c r="EW143" s="19"/>
      <x:c r="EX143" s="19"/>
      <x:c r="EY143" s="19"/>
      <x:c r="EZ143" s="19"/>
      <x:c r="FA143" s="19"/>
      <x:c r="FB143" s="19"/>
      <x:c r="FC143" s="19"/>
      <x:c r="FD143" s="19"/>
      <x:c r="FE143" s="19"/>
      <x:c r="FF143" s="19"/>
      <x:c r="FG143" s="19"/>
      <x:c r="FH143" s="19"/>
      <x:c r="FI143" s="19"/>
      <x:c r="FJ143" s="19"/>
      <x:c r="FK143" s="19"/>
      <x:c r="FL143" s="19"/>
      <x:c r="FM143" s="19"/>
      <x:c r="FN143" s="19"/>
      <x:c r="FO143" s="19"/>
      <x:c r="FP143" s="19"/>
      <x:c r="FQ143" s="19"/>
      <x:c r="FR143" s="19"/>
      <x:c r="FS143" s="19"/>
      <x:c r="FT143" s="19"/>
      <x:c r="FU143" s="19"/>
      <x:c r="FV143" s="19"/>
      <x:c r="FW143" s="19"/>
      <x:c r="FX143" s="19"/>
      <x:c r="FY143" s="19"/>
      <x:c r="FZ143" s="19"/>
      <x:c r="GA143" s="19"/>
      <x:c r="GB143" s="19"/>
      <x:c r="GC143" s="19"/>
      <x:c r="GD143" s="19"/>
      <x:c r="GE143" s="19"/>
      <x:c r="GF143" s="19"/>
      <x:c r="GG143" s="19"/>
      <x:c r="GH143" s="19"/>
      <x:c r="GI143" s="19"/>
      <x:c r="GJ143" s="19"/>
      <x:c r="GK143" s="19"/>
      <x:c r="GL143" s="19"/>
      <x:c r="GM143" s="19"/>
      <x:c r="GN143" s="19"/>
      <x:c r="GO143" s="19"/>
      <x:c r="GP143" s="19"/>
      <x:c r="GQ143" s="19"/>
      <x:c r="GR143" s="19"/>
      <x:c r="GS143" s="19"/>
      <x:c r="GT143" s="19"/>
      <x:c r="GU143" s="19"/>
      <x:c r="GV143" s="19"/>
      <x:c r="GW143" s="19"/>
      <x:c r="GX143" s="19"/>
      <x:c r="GY143" s="19"/>
      <x:c r="GZ143" s="19"/>
      <x:c r="HA143" s="19"/>
      <x:c r="HB143" s="19"/>
      <x:c r="HC143" s="19"/>
      <x:c r="HD143" s="19"/>
      <x:c r="HE143" s="19"/>
      <x:c r="HF143" s="19"/>
      <x:c r="HG143" s="19"/>
      <x:c r="HH143" s="19"/>
      <x:c r="HI143" s="19"/>
      <x:c r="HJ143" s="19"/>
      <x:c r="HK143" s="19"/>
      <x:c r="HL143" s="19"/>
      <x:c r="HM143" s="19"/>
      <x:c r="HN143" s="19"/>
      <x:c r="HO143" s="19"/>
      <x:c r="HP143" s="19"/>
      <x:c r="HQ143" s="19"/>
      <x:c r="HR143" s="19"/>
      <x:c r="HS143" s="19"/>
      <x:c r="HT143" s="19"/>
      <x:c r="HU143" s="19"/>
      <x:c r="HV143" s="19"/>
      <x:c r="HW143" s="19"/>
      <x:c r="HX143" s="19"/>
      <x:c r="HY143" s="19"/>
      <x:c r="HZ143" s="19"/>
      <x:c r="IA143" s="19"/>
      <x:c r="IB143" s="19"/>
      <x:c r="IC143" s="19"/>
      <x:c r="ID143" s="19"/>
      <x:c r="IE143" s="19"/>
      <x:c r="IF143" s="19"/>
      <x:c r="IG143" s="19"/>
      <x:c r="IH143" s="19"/>
      <x:c r="II143" s="19"/>
      <x:c r="IJ143" s="19"/>
      <x:c r="IK143" s="19"/>
      <x:c r="IL143" s="19"/>
      <x:c r="IM143" s="19"/>
      <x:c r="IN143" s="19"/>
      <x:c r="IO143" s="19"/>
      <x:c r="IP143" s="19"/>
      <x:c r="IQ143" s="19"/>
      <x:c r="IR143" s="19"/>
      <x:c r="IS143" s="19"/>
      <x:c r="IT143" s="19"/>
      <x:c r="IU143" s="19"/>
      <x:c r="IV143" s="19"/>
    </x:row>
    <x:row r="144" spans="1:256" s="20" customFormat="1" ht="20.100000000000001" customHeight="1">
      <x:c r="A144" s="2610"/>
      <x:c r="B144" s="2613"/>
      <x:c r="C144" s="1469" t="s">
        <x:v>1856</x:v>
      </x:c>
      <x:c r="D144" s="1483" t="s">
        <x:v>5395</x:v>
      </x:c>
      <x:c r="E144" s="1558">
        <x:v>12</x:v>
      </x:c>
      <x:c r="F144" s="889" t="s">
        <x:v>896</x:v>
      </x:c>
      <x:c r="G144" s="1559">
        <x:v>409</x:v>
      </x:c>
      <x:c r="H144" s="1559">
        <x:v>409</x:v>
      </x:c>
      <x:c r="I144" s="1559">
        <x:v>0</x:v>
      </x:c>
      <x:c r="J144" s="889" t="s">
        <x:v>4965</x:v>
      </x:c>
      <x:c r="K144" s="1589" t="s">
        <x:v>5331</x:v>
      </x:c>
      <x:c r="L144" s="19"/>
      <x:c r="M144" s="19"/>
      <x:c r="N144" s="19"/>
      <x:c r="O144" s="19"/>
      <x:c r="P144" s="19"/>
      <x:c r="Q144" s="19"/>
      <x:c r="R144" s="19"/>
      <x:c r="S144" s="19"/>
      <x:c r="T144" s="19"/>
      <x:c r="U144" s="19"/>
      <x:c r="V144" s="19"/>
      <x:c r="W144" s="19"/>
      <x:c r="X144" s="19"/>
      <x:c r="Y144" s="19"/>
      <x:c r="Z144" s="19"/>
      <x:c r="AA144" s="19"/>
      <x:c r="AB144" s="19"/>
      <x:c r="AC144" s="19"/>
      <x:c r="AD144" s="19"/>
      <x:c r="AE144" s="19"/>
      <x:c r="AF144" s="19"/>
      <x:c r="AG144" s="19"/>
      <x:c r="AH144" s="19"/>
      <x:c r="AI144" s="19"/>
      <x:c r="AJ144" s="19"/>
      <x:c r="AK144" s="19"/>
      <x:c r="AL144" s="19"/>
      <x:c r="AM144" s="19"/>
      <x:c r="AN144" s="19"/>
      <x:c r="AO144" s="19"/>
      <x:c r="AP144" s="19"/>
      <x:c r="AQ144" s="19"/>
      <x:c r="AR144" s="19"/>
      <x:c r="AS144" s="19"/>
      <x:c r="AT144" s="19"/>
      <x:c r="AU144" s="19"/>
      <x:c r="AV144" s="19"/>
      <x:c r="AW144" s="19"/>
      <x:c r="AX144" s="19"/>
      <x:c r="AY144" s="19"/>
      <x:c r="AZ144" s="19"/>
      <x:c r="BA144" s="19"/>
      <x:c r="BB144" s="19"/>
      <x:c r="BC144" s="19"/>
      <x:c r="BD144" s="19"/>
      <x:c r="BE144" s="19"/>
      <x:c r="BF144" s="19"/>
      <x:c r="BG144" s="19"/>
      <x:c r="BH144" s="19"/>
      <x:c r="BI144" s="19"/>
      <x:c r="BJ144" s="19"/>
      <x:c r="BK144" s="19"/>
      <x:c r="BL144" s="19"/>
      <x:c r="BM144" s="19"/>
      <x:c r="BN144" s="19"/>
      <x:c r="BO144" s="19"/>
      <x:c r="BP144" s="19"/>
      <x:c r="BQ144" s="19"/>
      <x:c r="BR144" s="19"/>
      <x:c r="BS144" s="19"/>
      <x:c r="BT144" s="19"/>
      <x:c r="BU144" s="19"/>
      <x:c r="BV144" s="19"/>
      <x:c r="BW144" s="19"/>
      <x:c r="BX144" s="19"/>
      <x:c r="BY144" s="19"/>
      <x:c r="BZ144" s="19"/>
      <x:c r="CA144" s="19"/>
      <x:c r="CB144" s="19"/>
      <x:c r="CC144" s="19"/>
      <x:c r="CD144" s="19"/>
      <x:c r="CE144" s="19"/>
      <x:c r="CF144" s="19"/>
      <x:c r="CG144" s="19"/>
      <x:c r="CH144" s="19"/>
      <x:c r="CI144" s="19"/>
      <x:c r="CJ144" s="19"/>
      <x:c r="CK144" s="19"/>
      <x:c r="CL144" s="19"/>
      <x:c r="CM144" s="19"/>
      <x:c r="CN144" s="19"/>
      <x:c r="CO144" s="19"/>
      <x:c r="CP144" s="19"/>
      <x:c r="CQ144" s="19"/>
      <x:c r="CR144" s="19"/>
      <x:c r="CS144" s="19"/>
      <x:c r="CT144" s="19"/>
      <x:c r="CU144" s="19"/>
      <x:c r="CV144" s="19"/>
      <x:c r="CW144" s="19"/>
      <x:c r="CX144" s="19"/>
      <x:c r="CY144" s="19"/>
      <x:c r="CZ144" s="19"/>
      <x:c r="DA144" s="19"/>
      <x:c r="DB144" s="19"/>
      <x:c r="DC144" s="19"/>
      <x:c r="DD144" s="19"/>
      <x:c r="DE144" s="19"/>
      <x:c r="DF144" s="19"/>
      <x:c r="DG144" s="19"/>
      <x:c r="DH144" s="19"/>
      <x:c r="DI144" s="19"/>
      <x:c r="DJ144" s="19"/>
      <x:c r="DK144" s="19"/>
      <x:c r="DL144" s="19"/>
      <x:c r="DM144" s="19"/>
      <x:c r="DN144" s="19"/>
      <x:c r="DO144" s="19"/>
      <x:c r="DP144" s="19"/>
      <x:c r="DQ144" s="19"/>
      <x:c r="DR144" s="19"/>
      <x:c r="DS144" s="19"/>
      <x:c r="DT144" s="19"/>
      <x:c r="DU144" s="19"/>
      <x:c r="DV144" s="19"/>
      <x:c r="DW144" s="19"/>
      <x:c r="DX144" s="19"/>
      <x:c r="DY144" s="19"/>
      <x:c r="DZ144" s="19"/>
      <x:c r="EA144" s="19"/>
      <x:c r="EB144" s="19"/>
      <x:c r="EC144" s="19"/>
      <x:c r="ED144" s="19"/>
      <x:c r="EE144" s="19"/>
      <x:c r="EF144" s="19"/>
      <x:c r="EG144" s="19"/>
      <x:c r="EH144" s="19"/>
      <x:c r="EI144" s="19"/>
      <x:c r="EJ144" s="19"/>
      <x:c r="EK144" s="19"/>
      <x:c r="EL144" s="19"/>
      <x:c r="EM144" s="19"/>
      <x:c r="EN144" s="19"/>
      <x:c r="EO144" s="19"/>
      <x:c r="EP144" s="19"/>
      <x:c r="EQ144" s="19"/>
      <x:c r="ER144" s="19"/>
      <x:c r="ES144" s="19"/>
      <x:c r="ET144" s="19"/>
      <x:c r="EU144" s="19"/>
      <x:c r="EV144" s="19"/>
      <x:c r="EW144" s="19"/>
      <x:c r="EX144" s="19"/>
      <x:c r="EY144" s="19"/>
      <x:c r="EZ144" s="19"/>
      <x:c r="FA144" s="19"/>
      <x:c r="FB144" s="19"/>
      <x:c r="FC144" s="19"/>
      <x:c r="FD144" s="19"/>
      <x:c r="FE144" s="19"/>
      <x:c r="FF144" s="19"/>
      <x:c r="FG144" s="19"/>
      <x:c r="FH144" s="19"/>
      <x:c r="FI144" s="19"/>
      <x:c r="FJ144" s="19"/>
      <x:c r="FK144" s="19"/>
      <x:c r="FL144" s="19"/>
      <x:c r="FM144" s="19"/>
      <x:c r="FN144" s="19"/>
      <x:c r="FO144" s="19"/>
      <x:c r="FP144" s="19"/>
      <x:c r="FQ144" s="19"/>
      <x:c r="FR144" s="19"/>
      <x:c r="FS144" s="19"/>
      <x:c r="FT144" s="19"/>
      <x:c r="FU144" s="19"/>
      <x:c r="FV144" s="19"/>
      <x:c r="FW144" s="19"/>
      <x:c r="FX144" s="19"/>
      <x:c r="FY144" s="19"/>
      <x:c r="FZ144" s="19"/>
      <x:c r="GA144" s="19"/>
      <x:c r="GB144" s="19"/>
      <x:c r="GC144" s="19"/>
      <x:c r="GD144" s="19"/>
      <x:c r="GE144" s="19"/>
      <x:c r="GF144" s="19"/>
      <x:c r="GG144" s="19"/>
      <x:c r="GH144" s="19"/>
      <x:c r="GI144" s="19"/>
      <x:c r="GJ144" s="19"/>
      <x:c r="GK144" s="19"/>
      <x:c r="GL144" s="19"/>
      <x:c r="GM144" s="19"/>
      <x:c r="GN144" s="19"/>
      <x:c r="GO144" s="19"/>
      <x:c r="GP144" s="19"/>
      <x:c r="GQ144" s="19"/>
      <x:c r="GR144" s="19"/>
      <x:c r="GS144" s="19"/>
      <x:c r="GT144" s="19"/>
      <x:c r="GU144" s="19"/>
      <x:c r="GV144" s="19"/>
      <x:c r="GW144" s="19"/>
      <x:c r="GX144" s="19"/>
      <x:c r="GY144" s="19"/>
      <x:c r="GZ144" s="19"/>
      <x:c r="HA144" s="19"/>
      <x:c r="HB144" s="19"/>
      <x:c r="HC144" s="19"/>
      <x:c r="HD144" s="19"/>
      <x:c r="HE144" s="19"/>
      <x:c r="HF144" s="19"/>
      <x:c r="HG144" s="19"/>
      <x:c r="HH144" s="19"/>
      <x:c r="HI144" s="19"/>
      <x:c r="HJ144" s="19"/>
      <x:c r="HK144" s="19"/>
      <x:c r="HL144" s="19"/>
      <x:c r="HM144" s="19"/>
      <x:c r="HN144" s="19"/>
      <x:c r="HO144" s="19"/>
      <x:c r="HP144" s="19"/>
      <x:c r="HQ144" s="19"/>
      <x:c r="HR144" s="19"/>
      <x:c r="HS144" s="19"/>
      <x:c r="HT144" s="19"/>
      <x:c r="HU144" s="19"/>
      <x:c r="HV144" s="19"/>
      <x:c r="HW144" s="19"/>
      <x:c r="HX144" s="19"/>
      <x:c r="HY144" s="19"/>
      <x:c r="HZ144" s="19"/>
      <x:c r="IA144" s="19"/>
      <x:c r="IB144" s="19"/>
      <x:c r="IC144" s="19"/>
      <x:c r="ID144" s="19"/>
      <x:c r="IE144" s="19"/>
      <x:c r="IF144" s="19"/>
      <x:c r="IG144" s="19"/>
      <x:c r="IH144" s="19"/>
      <x:c r="II144" s="19"/>
      <x:c r="IJ144" s="19"/>
      <x:c r="IK144" s="19"/>
      <x:c r="IL144" s="19"/>
      <x:c r="IM144" s="19"/>
      <x:c r="IN144" s="19"/>
      <x:c r="IO144" s="19"/>
      <x:c r="IP144" s="19"/>
      <x:c r="IQ144" s="19"/>
      <x:c r="IR144" s="19"/>
      <x:c r="IS144" s="19"/>
      <x:c r="IT144" s="19"/>
      <x:c r="IU144" s="19"/>
      <x:c r="IV144" s="19"/>
    </x:row>
    <x:row r="145" spans="1:256" s="20" customFormat="1" ht="20.100000000000001" customHeight="1">
      <x:c r="A145" s="2610"/>
      <x:c r="B145" s="2613"/>
      <x:c r="C145" s="1469" t="s">
        <x:v>4442</x:v>
      </x:c>
      <x:c r="D145" s="889" t="s">
        <x:v>5395</x:v>
      </x:c>
      <x:c r="E145" s="1558">
        <x:v>8</x:v>
      </x:c>
      <x:c r="F145" s="889" t="s">
        <x:v>896</x:v>
      </x:c>
      <x:c r="G145" s="1559">
        <x:v>272</x:v>
      </x:c>
      <x:c r="H145" s="1559">
        <x:v>272</x:v>
      </x:c>
      <x:c r="I145" s="1559">
        <x:v>0</x:v>
      </x:c>
      <x:c r="J145" s="889" t="s">
        <x:v>4965</x:v>
      </x:c>
      <x:c r="K145" s="1589" t="s">
        <x:v>5331</x:v>
      </x:c>
      <x:c r="L145" s="19"/>
      <x:c r="M145" s="19"/>
      <x:c r="N145" s="19"/>
      <x:c r="O145" s="19"/>
      <x:c r="P145" s="19"/>
      <x:c r="Q145" s="19"/>
      <x:c r="R145" s="19"/>
      <x:c r="S145" s="19"/>
      <x:c r="T145" s="19"/>
      <x:c r="U145" s="19"/>
      <x:c r="V145" s="19"/>
      <x:c r="W145" s="19"/>
      <x:c r="X145" s="19"/>
      <x:c r="Y145" s="19"/>
      <x:c r="Z145" s="19"/>
      <x:c r="AA145" s="19"/>
      <x:c r="AB145" s="19"/>
      <x:c r="AC145" s="19"/>
      <x:c r="AD145" s="19"/>
      <x:c r="AE145" s="19"/>
      <x:c r="AF145" s="19"/>
      <x:c r="AG145" s="19"/>
      <x:c r="AH145" s="19"/>
      <x:c r="AI145" s="19"/>
      <x:c r="AJ145" s="19"/>
      <x:c r="AK145" s="19"/>
      <x:c r="AL145" s="19"/>
      <x:c r="AM145" s="19"/>
      <x:c r="AN145" s="19"/>
      <x:c r="AO145" s="19"/>
      <x:c r="AP145" s="19"/>
      <x:c r="AQ145" s="19"/>
      <x:c r="AR145" s="19"/>
      <x:c r="AS145" s="19"/>
      <x:c r="AT145" s="19"/>
      <x:c r="AU145" s="19"/>
      <x:c r="AV145" s="19"/>
      <x:c r="AW145" s="19"/>
      <x:c r="AX145" s="19"/>
      <x:c r="AY145" s="19"/>
      <x:c r="AZ145" s="19"/>
      <x:c r="BA145" s="19"/>
      <x:c r="BB145" s="19"/>
      <x:c r="BC145" s="19"/>
      <x:c r="BD145" s="19"/>
      <x:c r="BE145" s="19"/>
      <x:c r="BF145" s="19"/>
      <x:c r="BG145" s="19"/>
      <x:c r="BH145" s="19"/>
      <x:c r="BI145" s="19"/>
      <x:c r="BJ145" s="19"/>
      <x:c r="BK145" s="19"/>
      <x:c r="BL145" s="19"/>
      <x:c r="BM145" s="19"/>
      <x:c r="BN145" s="19"/>
      <x:c r="BO145" s="19"/>
      <x:c r="BP145" s="19"/>
      <x:c r="BQ145" s="19"/>
      <x:c r="BR145" s="19"/>
      <x:c r="BS145" s="19"/>
      <x:c r="BT145" s="19"/>
      <x:c r="BU145" s="19"/>
      <x:c r="BV145" s="19"/>
      <x:c r="BW145" s="19"/>
      <x:c r="BX145" s="19"/>
      <x:c r="BY145" s="19"/>
      <x:c r="BZ145" s="19"/>
      <x:c r="CA145" s="19"/>
      <x:c r="CB145" s="19"/>
      <x:c r="CC145" s="19"/>
      <x:c r="CD145" s="19"/>
      <x:c r="CE145" s="19"/>
      <x:c r="CF145" s="19"/>
      <x:c r="CG145" s="19"/>
      <x:c r="CH145" s="19"/>
      <x:c r="CI145" s="19"/>
      <x:c r="CJ145" s="19"/>
      <x:c r="CK145" s="19"/>
      <x:c r="CL145" s="19"/>
      <x:c r="CM145" s="19"/>
      <x:c r="CN145" s="19"/>
      <x:c r="CO145" s="19"/>
      <x:c r="CP145" s="19"/>
      <x:c r="CQ145" s="19"/>
      <x:c r="CR145" s="19"/>
      <x:c r="CS145" s="19"/>
      <x:c r="CT145" s="19"/>
      <x:c r="CU145" s="19"/>
      <x:c r="CV145" s="19"/>
      <x:c r="CW145" s="19"/>
      <x:c r="CX145" s="19"/>
      <x:c r="CY145" s="19"/>
      <x:c r="CZ145" s="19"/>
      <x:c r="DA145" s="19"/>
      <x:c r="DB145" s="19"/>
      <x:c r="DC145" s="19"/>
      <x:c r="DD145" s="19"/>
      <x:c r="DE145" s="19"/>
      <x:c r="DF145" s="19"/>
      <x:c r="DG145" s="19"/>
      <x:c r="DH145" s="19"/>
      <x:c r="DI145" s="19"/>
      <x:c r="DJ145" s="19"/>
      <x:c r="DK145" s="19"/>
      <x:c r="DL145" s="19"/>
      <x:c r="DM145" s="19"/>
      <x:c r="DN145" s="19"/>
      <x:c r="DO145" s="19"/>
      <x:c r="DP145" s="19"/>
      <x:c r="DQ145" s="19"/>
      <x:c r="DR145" s="19"/>
      <x:c r="DS145" s="19"/>
      <x:c r="DT145" s="19"/>
      <x:c r="DU145" s="19"/>
      <x:c r="DV145" s="19"/>
      <x:c r="DW145" s="19"/>
      <x:c r="DX145" s="19"/>
      <x:c r="DY145" s="19"/>
      <x:c r="DZ145" s="19"/>
      <x:c r="EA145" s="19"/>
      <x:c r="EB145" s="19"/>
      <x:c r="EC145" s="19"/>
      <x:c r="ED145" s="19"/>
      <x:c r="EE145" s="19"/>
      <x:c r="EF145" s="19"/>
      <x:c r="EG145" s="19"/>
      <x:c r="EH145" s="19"/>
      <x:c r="EI145" s="19"/>
      <x:c r="EJ145" s="19"/>
      <x:c r="EK145" s="19"/>
      <x:c r="EL145" s="19"/>
      <x:c r="EM145" s="19"/>
      <x:c r="EN145" s="19"/>
      <x:c r="EO145" s="19"/>
      <x:c r="EP145" s="19"/>
      <x:c r="EQ145" s="19"/>
      <x:c r="ER145" s="19"/>
      <x:c r="ES145" s="19"/>
      <x:c r="ET145" s="19"/>
      <x:c r="EU145" s="19"/>
      <x:c r="EV145" s="19"/>
      <x:c r="EW145" s="19"/>
      <x:c r="EX145" s="19"/>
      <x:c r="EY145" s="19"/>
      <x:c r="EZ145" s="19"/>
      <x:c r="FA145" s="19"/>
      <x:c r="FB145" s="19"/>
      <x:c r="FC145" s="19"/>
      <x:c r="FD145" s="19"/>
      <x:c r="FE145" s="19"/>
      <x:c r="FF145" s="19"/>
      <x:c r="FG145" s="19"/>
      <x:c r="FH145" s="19"/>
      <x:c r="FI145" s="19"/>
      <x:c r="FJ145" s="19"/>
      <x:c r="FK145" s="19"/>
      <x:c r="FL145" s="19"/>
      <x:c r="FM145" s="19"/>
      <x:c r="FN145" s="19"/>
      <x:c r="FO145" s="19"/>
      <x:c r="FP145" s="19"/>
      <x:c r="FQ145" s="19"/>
      <x:c r="FR145" s="19"/>
      <x:c r="FS145" s="19"/>
      <x:c r="FT145" s="19"/>
      <x:c r="FU145" s="19"/>
      <x:c r="FV145" s="19"/>
      <x:c r="FW145" s="19"/>
      <x:c r="FX145" s="19"/>
      <x:c r="FY145" s="19"/>
      <x:c r="FZ145" s="19"/>
      <x:c r="GA145" s="19"/>
      <x:c r="GB145" s="19"/>
      <x:c r="GC145" s="19"/>
      <x:c r="GD145" s="19"/>
      <x:c r="GE145" s="19"/>
      <x:c r="GF145" s="19"/>
      <x:c r="GG145" s="19"/>
      <x:c r="GH145" s="19"/>
      <x:c r="GI145" s="19"/>
      <x:c r="GJ145" s="19"/>
      <x:c r="GK145" s="19"/>
      <x:c r="GL145" s="19"/>
      <x:c r="GM145" s="19"/>
      <x:c r="GN145" s="19"/>
      <x:c r="GO145" s="19"/>
      <x:c r="GP145" s="19"/>
      <x:c r="GQ145" s="19"/>
      <x:c r="GR145" s="19"/>
      <x:c r="GS145" s="19"/>
      <x:c r="GT145" s="19"/>
      <x:c r="GU145" s="19"/>
      <x:c r="GV145" s="19"/>
      <x:c r="GW145" s="19"/>
      <x:c r="GX145" s="19"/>
      <x:c r="GY145" s="19"/>
      <x:c r="GZ145" s="19"/>
      <x:c r="HA145" s="19"/>
      <x:c r="HB145" s="19"/>
      <x:c r="HC145" s="19"/>
      <x:c r="HD145" s="19"/>
      <x:c r="HE145" s="19"/>
      <x:c r="HF145" s="19"/>
      <x:c r="HG145" s="19"/>
      <x:c r="HH145" s="19"/>
      <x:c r="HI145" s="19"/>
      <x:c r="HJ145" s="19"/>
      <x:c r="HK145" s="19"/>
      <x:c r="HL145" s="19"/>
      <x:c r="HM145" s="19"/>
      <x:c r="HN145" s="19"/>
      <x:c r="HO145" s="19"/>
      <x:c r="HP145" s="19"/>
      <x:c r="HQ145" s="19"/>
      <x:c r="HR145" s="19"/>
      <x:c r="HS145" s="19"/>
      <x:c r="HT145" s="19"/>
      <x:c r="HU145" s="19"/>
      <x:c r="HV145" s="19"/>
      <x:c r="HW145" s="19"/>
      <x:c r="HX145" s="19"/>
      <x:c r="HY145" s="19"/>
      <x:c r="HZ145" s="19"/>
      <x:c r="IA145" s="19"/>
      <x:c r="IB145" s="19"/>
      <x:c r="IC145" s="19"/>
      <x:c r="ID145" s="19"/>
      <x:c r="IE145" s="19"/>
      <x:c r="IF145" s="19"/>
      <x:c r="IG145" s="19"/>
      <x:c r="IH145" s="19"/>
      <x:c r="II145" s="19"/>
      <x:c r="IJ145" s="19"/>
      <x:c r="IK145" s="19"/>
      <x:c r="IL145" s="19"/>
      <x:c r="IM145" s="19"/>
      <x:c r="IN145" s="19"/>
      <x:c r="IO145" s="19"/>
      <x:c r="IP145" s="19"/>
      <x:c r="IQ145" s="19"/>
      <x:c r="IR145" s="19"/>
      <x:c r="IS145" s="19"/>
      <x:c r="IT145" s="19"/>
      <x:c r="IU145" s="19"/>
      <x:c r="IV145" s="19"/>
    </x:row>
    <x:row r="146" spans="1:256" s="20" customFormat="1" ht="20.100000000000001" customHeight="1">
      <x:c r="A146" s="2610"/>
      <x:c r="B146" s="2613"/>
      <x:c r="C146" s="1469" t="s">
        <x:v>5835</x:v>
      </x:c>
      <x:c r="D146" s="889" t="s">
        <x:v>7965</x:v>
      </x:c>
      <x:c r="E146" s="1558">
        <x:v>354</x:v>
      </x:c>
      <x:c r="F146" s="889" t="s">
        <x:v>1028</x:v>
      </x:c>
      <x:c r="G146" s="1559">
        <x:v>3230</x:v>
      </x:c>
      <x:c r="H146" s="1559">
        <x:v>3230</x:v>
      </x:c>
      <x:c r="I146" s="1559">
        <x:v>0</x:v>
      </x:c>
      <x:c r="J146" s="889" t="s">
        <x:v>4965</x:v>
      </x:c>
      <x:c r="K146" s="1589" t="s">
        <x:v>5331</x:v>
      </x:c>
      <x:c r="L146" s="19"/>
      <x:c r="M146" s="19"/>
      <x:c r="N146" s="19"/>
      <x:c r="O146" s="19"/>
      <x:c r="P146" s="19"/>
      <x:c r="Q146" s="19"/>
      <x:c r="R146" s="19"/>
      <x:c r="S146" s="19"/>
      <x:c r="T146" s="19"/>
      <x:c r="U146" s="19"/>
      <x:c r="V146" s="19"/>
      <x:c r="W146" s="19"/>
      <x:c r="X146" s="19"/>
      <x:c r="Y146" s="19"/>
      <x:c r="Z146" s="19"/>
      <x:c r="AA146" s="19"/>
      <x:c r="AB146" s="19"/>
      <x:c r="AC146" s="19"/>
      <x:c r="AD146" s="19"/>
      <x:c r="AE146" s="19"/>
      <x:c r="AF146" s="19"/>
      <x:c r="AG146" s="19"/>
      <x:c r="AH146" s="19"/>
      <x:c r="AI146" s="19"/>
      <x:c r="AJ146" s="19"/>
      <x:c r="AK146" s="19"/>
      <x:c r="AL146" s="19"/>
      <x:c r="AM146" s="19"/>
      <x:c r="AN146" s="19"/>
      <x:c r="AO146" s="19"/>
      <x:c r="AP146" s="19"/>
      <x:c r="AQ146" s="19"/>
      <x:c r="AR146" s="19"/>
      <x:c r="AS146" s="19"/>
      <x:c r="AT146" s="19"/>
      <x:c r="AU146" s="19"/>
      <x:c r="AV146" s="19"/>
      <x:c r="AW146" s="19"/>
      <x:c r="AX146" s="19"/>
      <x:c r="AY146" s="19"/>
      <x:c r="AZ146" s="19"/>
      <x:c r="BA146" s="19"/>
      <x:c r="BB146" s="19"/>
      <x:c r="BC146" s="19"/>
      <x:c r="BD146" s="19"/>
      <x:c r="BE146" s="19"/>
      <x:c r="BF146" s="19"/>
      <x:c r="BG146" s="19"/>
      <x:c r="BH146" s="19"/>
      <x:c r="BI146" s="19"/>
      <x:c r="BJ146" s="19"/>
      <x:c r="BK146" s="19"/>
      <x:c r="BL146" s="19"/>
      <x:c r="BM146" s="19"/>
      <x:c r="BN146" s="19"/>
      <x:c r="BO146" s="19"/>
      <x:c r="BP146" s="19"/>
      <x:c r="BQ146" s="19"/>
      <x:c r="BR146" s="19"/>
      <x:c r="BS146" s="19"/>
      <x:c r="BT146" s="19"/>
      <x:c r="BU146" s="19"/>
      <x:c r="BV146" s="19"/>
      <x:c r="BW146" s="19"/>
      <x:c r="BX146" s="19"/>
      <x:c r="BY146" s="19"/>
      <x:c r="BZ146" s="19"/>
      <x:c r="CA146" s="19"/>
      <x:c r="CB146" s="19"/>
      <x:c r="CC146" s="19"/>
      <x:c r="CD146" s="19"/>
      <x:c r="CE146" s="19"/>
      <x:c r="CF146" s="19"/>
      <x:c r="CG146" s="19"/>
      <x:c r="CH146" s="19"/>
      <x:c r="CI146" s="19"/>
      <x:c r="CJ146" s="19"/>
      <x:c r="CK146" s="19"/>
      <x:c r="CL146" s="19"/>
      <x:c r="CM146" s="19"/>
      <x:c r="CN146" s="19"/>
      <x:c r="CO146" s="19"/>
      <x:c r="CP146" s="19"/>
      <x:c r="CQ146" s="19"/>
      <x:c r="CR146" s="19"/>
      <x:c r="CS146" s="19"/>
      <x:c r="CT146" s="19"/>
      <x:c r="CU146" s="19"/>
      <x:c r="CV146" s="19"/>
      <x:c r="CW146" s="19"/>
      <x:c r="CX146" s="19"/>
      <x:c r="CY146" s="19"/>
      <x:c r="CZ146" s="19"/>
      <x:c r="DA146" s="19"/>
      <x:c r="DB146" s="19"/>
      <x:c r="DC146" s="19"/>
      <x:c r="DD146" s="19"/>
      <x:c r="DE146" s="19"/>
      <x:c r="DF146" s="19"/>
      <x:c r="DG146" s="19"/>
      <x:c r="DH146" s="19"/>
      <x:c r="DI146" s="19"/>
      <x:c r="DJ146" s="19"/>
      <x:c r="DK146" s="19"/>
      <x:c r="DL146" s="19"/>
      <x:c r="DM146" s="19"/>
      <x:c r="DN146" s="19"/>
      <x:c r="DO146" s="19"/>
      <x:c r="DP146" s="19"/>
      <x:c r="DQ146" s="19"/>
      <x:c r="DR146" s="19"/>
      <x:c r="DS146" s="19"/>
      <x:c r="DT146" s="19"/>
      <x:c r="DU146" s="19"/>
      <x:c r="DV146" s="19"/>
      <x:c r="DW146" s="19"/>
      <x:c r="DX146" s="19"/>
      <x:c r="DY146" s="19"/>
      <x:c r="DZ146" s="19"/>
      <x:c r="EA146" s="19"/>
      <x:c r="EB146" s="19"/>
      <x:c r="EC146" s="19"/>
      <x:c r="ED146" s="19"/>
      <x:c r="EE146" s="19"/>
      <x:c r="EF146" s="19"/>
      <x:c r="EG146" s="19"/>
      <x:c r="EH146" s="19"/>
      <x:c r="EI146" s="19"/>
      <x:c r="EJ146" s="19"/>
      <x:c r="EK146" s="19"/>
      <x:c r="EL146" s="19"/>
      <x:c r="EM146" s="19"/>
      <x:c r="EN146" s="19"/>
      <x:c r="EO146" s="19"/>
      <x:c r="EP146" s="19"/>
      <x:c r="EQ146" s="19"/>
      <x:c r="ER146" s="19"/>
      <x:c r="ES146" s="19"/>
      <x:c r="ET146" s="19"/>
      <x:c r="EU146" s="19"/>
      <x:c r="EV146" s="19"/>
      <x:c r="EW146" s="19"/>
      <x:c r="EX146" s="19"/>
      <x:c r="EY146" s="19"/>
      <x:c r="EZ146" s="19"/>
      <x:c r="FA146" s="19"/>
      <x:c r="FB146" s="19"/>
      <x:c r="FC146" s="19"/>
      <x:c r="FD146" s="19"/>
      <x:c r="FE146" s="19"/>
      <x:c r="FF146" s="19"/>
      <x:c r="FG146" s="19"/>
      <x:c r="FH146" s="19"/>
      <x:c r="FI146" s="19"/>
      <x:c r="FJ146" s="19"/>
      <x:c r="FK146" s="19"/>
      <x:c r="FL146" s="19"/>
      <x:c r="FM146" s="19"/>
      <x:c r="FN146" s="19"/>
      <x:c r="FO146" s="19"/>
      <x:c r="FP146" s="19"/>
      <x:c r="FQ146" s="19"/>
      <x:c r="FR146" s="19"/>
      <x:c r="FS146" s="19"/>
      <x:c r="FT146" s="19"/>
      <x:c r="FU146" s="19"/>
      <x:c r="FV146" s="19"/>
      <x:c r="FW146" s="19"/>
      <x:c r="FX146" s="19"/>
      <x:c r="FY146" s="19"/>
      <x:c r="FZ146" s="19"/>
      <x:c r="GA146" s="19"/>
      <x:c r="GB146" s="19"/>
      <x:c r="GC146" s="19"/>
      <x:c r="GD146" s="19"/>
      <x:c r="GE146" s="19"/>
      <x:c r="GF146" s="19"/>
      <x:c r="GG146" s="19"/>
      <x:c r="GH146" s="19"/>
      <x:c r="GI146" s="19"/>
      <x:c r="GJ146" s="19"/>
      <x:c r="GK146" s="19"/>
      <x:c r="GL146" s="19"/>
      <x:c r="GM146" s="19"/>
      <x:c r="GN146" s="19"/>
      <x:c r="GO146" s="19"/>
      <x:c r="GP146" s="19"/>
      <x:c r="GQ146" s="19"/>
      <x:c r="GR146" s="19"/>
      <x:c r="GS146" s="19"/>
      <x:c r="GT146" s="19"/>
      <x:c r="GU146" s="19"/>
      <x:c r="GV146" s="19"/>
      <x:c r="GW146" s="19"/>
      <x:c r="GX146" s="19"/>
      <x:c r="GY146" s="19"/>
      <x:c r="GZ146" s="19"/>
      <x:c r="HA146" s="19"/>
      <x:c r="HB146" s="19"/>
      <x:c r="HC146" s="19"/>
      <x:c r="HD146" s="19"/>
      <x:c r="HE146" s="19"/>
      <x:c r="HF146" s="19"/>
      <x:c r="HG146" s="19"/>
      <x:c r="HH146" s="19"/>
      <x:c r="HI146" s="19"/>
      <x:c r="HJ146" s="19"/>
      <x:c r="HK146" s="19"/>
      <x:c r="HL146" s="19"/>
      <x:c r="HM146" s="19"/>
      <x:c r="HN146" s="19"/>
      <x:c r="HO146" s="19"/>
      <x:c r="HP146" s="19"/>
      <x:c r="HQ146" s="19"/>
      <x:c r="HR146" s="19"/>
      <x:c r="HS146" s="19"/>
      <x:c r="HT146" s="19"/>
      <x:c r="HU146" s="19"/>
      <x:c r="HV146" s="19"/>
      <x:c r="HW146" s="19"/>
      <x:c r="HX146" s="19"/>
      <x:c r="HY146" s="19"/>
      <x:c r="HZ146" s="19"/>
      <x:c r="IA146" s="19"/>
      <x:c r="IB146" s="19"/>
      <x:c r="IC146" s="19"/>
      <x:c r="ID146" s="19"/>
      <x:c r="IE146" s="19"/>
      <x:c r="IF146" s="19"/>
      <x:c r="IG146" s="19"/>
      <x:c r="IH146" s="19"/>
      <x:c r="II146" s="19"/>
      <x:c r="IJ146" s="19"/>
      <x:c r="IK146" s="19"/>
      <x:c r="IL146" s="19"/>
      <x:c r="IM146" s="19"/>
      <x:c r="IN146" s="19"/>
      <x:c r="IO146" s="19"/>
      <x:c r="IP146" s="19"/>
      <x:c r="IQ146" s="19"/>
      <x:c r="IR146" s="19"/>
      <x:c r="IS146" s="19"/>
      <x:c r="IT146" s="19"/>
      <x:c r="IU146" s="19"/>
      <x:c r="IV146" s="19"/>
    </x:row>
    <x:row r="147" spans="1:256" s="20" customFormat="1" ht="20.100000000000001" customHeight="1">
      <x:c r="A147" s="2610"/>
      <x:c r="B147" s="2613"/>
      <x:c r="C147" s="1108" t="s">
        <x:v>5803</x:v>
      </x:c>
      <x:c r="D147" s="1108" t="s">
        <x:v>5785</x:v>
      </x:c>
      <x:c r="E147" s="1558">
        <x:v>3.609</x:v>
      </x:c>
      <x:c r="F147" s="889" t="s">
        <x:v>820</x:v>
      </x:c>
      <x:c r="G147" s="1559">
        <x:v>20</x:v>
      </x:c>
      <x:c r="H147" s="1559">
        <x:v>20</x:v>
      </x:c>
      <x:c r="I147" s="1559">
        <x:v>0</x:v>
      </x:c>
      <x:c r="J147" s="889" t="s">
        <x:v>4965</x:v>
      </x:c>
      <x:c r="K147" s="1589" t="s">
        <x:v>5331</x:v>
      </x:c>
      <x:c r="L147" s="19"/>
      <x:c r="M147" s="19"/>
      <x:c r="N147" s="19"/>
      <x:c r="O147" s="19"/>
      <x:c r="P147" s="19"/>
      <x:c r="Q147" s="19"/>
      <x:c r="R147" s="19"/>
      <x:c r="S147" s="19"/>
      <x:c r="T147" s="19"/>
      <x:c r="U147" s="19"/>
      <x:c r="V147" s="19"/>
      <x:c r="W147" s="19"/>
      <x:c r="X147" s="19"/>
      <x:c r="Y147" s="19"/>
      <x:c r="Z147" s="19"/>
      <x:c r="AA147" s="19"/>
      <x:c r="AB147" s="19"/>
      <x:c r="AC147" s="19"/>
      <x:c r="AD147" s="19"/>
      <x:c r="AE147" s="19"/>
      <x:c r="AF147" s="19"/>
      <x:c r="AG147" s="19"/>
      <x:c r="AH147" s="19"/>
      <x:c r="AI147" s="19"/>
      <x:c r="AJ147" s="19"/>
      <x:c r="AK147" s="19"/>
      <x:c r="AL147" s="19"/>
      <x:c r="AM147" s="19"/>
      <x:c r="AN147" s="19"/>
      <x:c r="AO147" s="19"/>
      <x:c r="AP147" s="19"/>
      <x:c r="AQ147" s="19"/>
      <x:c r="AR147" s="19"/>
      <x:c r="AS147" s="19"/>
      <x:c r="AT147" s="19"/>
      <x:c r="AU147" s="19"/>
      <x:c r="AV147" s="19"/>
      <x:c r="AW147" s="19"/>
      <x:c r="AX147" s="19"/>
      <x:c r="AY147" s="19"/>
      <x:c r="AZ147" s="19"/>
      <x:c r="BA147" s="19"/>
      <x:c r="BB147" s="19"/>
      <x:c r="BC147" s="19"/>
      <x:c r="BD147" s="19"/>
      <x:c r="BE147" s="19"/>
      <x:c r="BF147" s="19"/>
      <x:c r="BG147" s="19"/>
      <x:c r="BH147" s="19"/>
      <x:c r="BI147" s="19"/>
      <x:c r="BJ147" s="19"/>
      <x:c r="BK147" s="19"/>
      <x:c r="BL147" s="19"/>
      <x:c r="BM147" s="19"/>
      <x:c r="BN147" s="19"/>
      <x:c r="BO147" s="19"/>
      <x:c r="BP147" s="19"/>
      <x:c r="BQ147" s="19"/>
      <x:c r="BR147" s="19"/>
      <x:c r="BS147" s="19"/>
      <x:c r="BT147" s="19"/>
      <x:c r="BU147" s="19"/>
      <x:c r="BV147" s="19"/>
      <x:c r="BW147" s="19"/>
      <x:c r="BX147" s="19"/>
      <x:c r="BY147" s="19"/>
      <x:c r="BZ147" s="19"/>
      <x:c r="CA147" s="19"/>
      <x:c r="CB147" s="19"/>
      <x:c r="CC147" s="19"/>
      <x:c r="CD147" s="19"/>
      <x:c r="CE147" s="19"/>
      <x:c r="CF147" s="19"/>
      <x:c r="CG147" s="19"/>
      <x:c r="CH147" s="19"/>
      <x:c r="CI147" s="19"/>
      <x:c r="CJ147" s="19"/>
      <x:c r="CK147" s="19"/>
      <x:c r="CL147" s="19"/>
      <x:c r="CM147" s="19"/>
      <x:c r="CN147" s="19"/>
      <x:c r="CO147" s="19"/>
      <x:c r="CP147" s="19"/>
      <x:c r="CQ147" s="19"/>
      <x:c r="CR147" s="19"/>
      <x:c r="CS147" s="19"/>
      <x:c r="CT147" s="19"/>
      <x:c r="CU147" s="19"/>
      <x:c r="CV147" s="19"/>
      <x:c r="CW147" s="19"/>
      <x:c r="CX147" s="19"/>
      <x:c r="CY147" s="19"/>
      <x:c r="CZ147" s="19"/>
      <x:c r="DA147" s="19"/>
      <x:c r="DB147" s="19"/>
      <x:c r="DC147" s="19"/>
      <x:c r="DD147" s="19"/>
      <x:c r="DE147" s="19"/>
      <x:c r="DF147" s="19"/>
      <x:c r="DG147" s="19"/>
      <x:c r="DH147" s="19"/>
      <x:c r="DI147" s="19"/>
      <x:c r="DJ147" s="19"/>
      <x:c r="DK147" s="19"/>
      <x:c r="DL147" s="19"/>
      <x:c r="DM147" s="19"/>
      <x:c r="DN147" s="19"/>
      <x:c r="DO147" s="19"/>
      <x:c r="DP147" s="19"/>
      <x:c r="DQ147" s="19"/>
      <x:c r="DR147" s="19"/>
      <x:c r="DS147" s="19"/>
      <x:c r="DT147" s="19"/>
      <x:c r="DU147" s="19"/>
      <x:c r="DV147" s="19"/>
      <x:c r="DW147" s="19"/>
      <x:c r="DX147" s="19"/>
      <x:c r="DY147" s="19"/>
      <x:c r="DZ147" s="19"/>
      <x:c r="EA147" s="19"/>
      <x:c r="EB147" s="19"/>
      <x:c r="EC147" s="19"/>
      <x:c r="ED147" s="19"/>
      <x:c r="EE147" s="19"/>
      <x:c r="EF147" s="19"/>
      <x:c r="EG147" s="19"/>
      <x:c r="EH147" s="19"/>
      <x:c r="EI147" s="19"/>
      <x:c r="EJ147" s="19"/>
      <x:c r="EK147" s="19"/>
      <x:c r="EL147" s="19"/>
      <x:c r="EM147" s="19"/>
      <x:c r="EN147" s="19"/>
      <x:c r="EO147" s="19"/>
      <x:c r="EP147" s="19"/>
      <x:c r="EQ147" s="19"/>
      <x:c r="ER147" s="19"/>
      <x:c r="ES147" s="19"/>
      <x:c r="ET147" s="19"/>
      <x:c r="EU147" s="19"/>
      <x:c r="EV147" s="19"/>
      <x:c r="EW147" s="19"/>
      <x:c r="EX147" s="19"/>
      <x:c r="EY147" s="19"/>
      <x:c r="EZ147" s="19"/>
      <x:c r="FA147" s="19"/>
      <x:c r="FB147" s="19"/>
      <x:c r="FC147" s="19"/>
      <x:c r="FD147" s="19"/>
      <x:c r="FE147" s="19"/>
      <x:c r="FF147" s="19"/>
      <x:c r="FG147" s="19"/>
      <x:c r="FH147" s="19"/>
      <x:c r="FI147" s="19"/>
      <x:c r="FJ147" s="19"/>
      <x:c r="FK147" s="19"/>
      <x:c r="FL147" s="19"/>
      <x:c r="FM147" s="19"/>
      <x:c r="FN147" s="19"/>
      <x:c r="FO147" s="19"/>
      <x:c r="FP147" s="19"/>
      <x:c r="FQ147" s="19"/>
      <x:c r="FR147" s="19"/>
      <x:c r="FS147" s="19"/>
      <x:c r="FT147" s="19"/>
      <x:c r="FU147" s="19"/>
      <x:c r="FV147" s="19"/>
      <x:c r="FW147" s="19"/>
      <x:c r="FX147" s="19"/>
      <x:c r="FY147" s="19"/>
      <x:c r="FZ147" s="19"/>
      <x:c r="GA147" s="19"/>
      <x:c r="GB147" s="19"/>
      <x:c r="GC147" s="19"/>
      <x:c r="GD147" s="19"/>
      <x:c r="GE147" s="19"/>
      <x:c r="GF147" s="19"/>
      <x:c r="GG147" s="19"/>
      <x:c r="GH147" s="19"/>
      <x:c r="GI147" s="19"/>
      <x:c r="GJ147" s="19"/>
      <x:c r="GK147" s="19"/>
      <x:c r="GL147" s="19"/>
      <x:c r="GM147" s="19"/>
      <x:c r="GN147" s="19"/>
      <x:c r="GO147" s="19"/>
      <x:c r="GP147" s="19"/>
      <x:c r="GQ147" s="19"/>
      <x:c r="GR147" s="19"/>
      <x:c r="GS147" s="19"/>
      <x:c r="GT147" s="19"/>
      <x:c r="GU147" s="19"/>
      <x:c r="GV147" s="19"/>
      <x:c r="GW147" s="19"/>
      <x:c r="GX147" s="19"/>
      <x:c r="GY147" s="19"/>
      <x:c r="GZ147" s="19"/>
      <x:c r="HA147" s="19"/>
      <x:c r="HB147" s="19"/>
      <x:c r="HC147" s="19"/>
      <x:c r="HD147" s="19"/>
      <x:c r="HE147" s="19"/>
      <x:c r="HF147" s="19"/>
      <x:c r="HG147" s="19"/>
      <x:c r="HH147" s="19"/>
      <x:c r="HI147" s="19"/>
      <x:c r="HJ147" s="19"/>
      <x:c r="HK147" s="19"/>
      <x:c r="HL147" s="19"/>
      <x:c r="HM147" s="19"/>
      <x:c r="HN147" s="19"/>
      <x:c r="HO147" s="19"/>
      <x:c r="HP147" s="19"/>
      <x:c r="HQ147" s="19"/>
      <x:c r="HR147" s="19"/>
      <x:c r="HS147" s="19"/>
      <x:c r="HT147" s="19"/>
      <x:c r="HU147" s="19"/>
      <x:c r="HV147" s="19"/>
      <x:c r="HW147" s="19"/>
      <x:c r="HX147" s="19"/>
      <x:c r="HY147" s="19"/>
      <x:c r="HZ147" s="19"/>
      <x:c r="IA147" s="19"/>
      <x:c r="IB147" s="19"/>
      <x:c r="IC147" s="19"/>
      <x:c r="ID147" s="19"/>
      <x:c r="IE147" s="19"/>
      <x:c r="IF147" s="19"/>
      <x:c r="IG147" s="19"/>
      <x:c r="IH147" s="19"/>
      <x:c r="II147" s="19"/>
      <x:c r="IJ147" s="19"/>
      <x:c r="IK147" s="19"/>
      <x:c r="IL147" s="19"/>
      <x:c r="IM147" s="19"/>
      <x:c r="IN147" s="19"/>
      <x:c r="IO147" s="19"/>
      <x:c r="IP147" s="19"/>
      <x:c r="IQ147" s="19"/>
      <x:c r="IR147" s="19"/>
      <x:c r="IS147" s="19"/>
      <x:c r="IT147" s="19"/>
      <x:c r="IU147" s="19"/>
      <x:c r="IV147" s="19"/>
    </x:row>
    <x:row r="148" spans="1:256" s="20" customFormat="1" ht="20.100000000000001" customHeight="1">
      <x:c r="A148" s="2610"/>
      <x:c r="B148" s="2613"/>
      <x:c r="C148" s="1108" t="s">
        <x:v>3067</x:v>
      </x:c>
      <x:c r="D148" s="1108" t="s">
        <x:v>3471</x:v>
      </x:c>
      <x:c r="E148" s="1558">
        <x:v>13.199999999999999</x:v>
      </x:c>
      <x:c r="F148" s="889" t="s">
        <x:v>476</x:v>
      </x:c>
      <x:c r="G148" s="1559">
        <x:v>449</x:v>
      </x:c>
      <x:c r="H148" s="1559">
        <x:v>449</x:v>
      </x:c>
      <x:c r="I148" s="1559">
        <x:v>0</x:v>
      </x:c>
      <x:c r="J148" s="889" t="s">
        <x:v>4965</x:v>
      </x:c>
      <x:c r="K148" s="1589" t="s">
        <x:v>5331</x:v>
      </x:c>
      <x:c r="L148" s="19"/>
      <x:c r="M148" s="19"/>
      <x:c r="N148" s="19"/>
      <x:c r="O148" s="19"/>
      <x:c r="P148" s="19"/>
      <x:c r="Q148" s="19"/>
      <x:c r="R148" s="19"/>
      <x:c r="S148" s="19"/>
      <x:c r="T148" s="19"/>
      <x:c r="U148" s="19"/>
      <x:c r="V148" s="19"/>
      <x:c r="W148" s="19"/>
      <x:c r="X148" s="19"/>
      <x:c r="Y148" s="19"/>
      <x:c r="Z148" s="19"/>
      <x:c r="AA148" s="19"/>
      <x:c r="AB148" s="19"/>
      <x:c r="AC148" s="19"/>
      <x:c r="AD148" s="19"/>
      <x:c r="AE148" s="19"/>
      <x:c r="AF148" s="19"/>
      <x:c r="AG148" s="19"/>
      <x:c r="AH148" s="19"/>
      <x:c r="AI148" s="19"/>
      <x:c r="AJ148" s="19"/>
      <x:c r="AK148" s="19"/>
      <x:c r="AL148" s="19"/>
      <x:c r="AM148" s="19"/>
      <x:c r="AN148" s="19"/>
      <x:c r="AO148" s="19"/>
      <x:c r="AP148" s="19"/>
      <x:c r="AQ148" s="19"/>
      <x:c r="AR148" s="19"/>
      <x:c r="AS148" s="19"/>
      <x:c r="AT148" s="19"/>
      <x:c r="AU148" s="19"/>
      <x:c r="AV148" s="19"/>
      <x:c r="AW148" s="19"/>
      <x:c r="AX148" s="19"/>
      <x:c r="AY148" s="19"/>
      <x:c r="AZ148" s="19"/>
      <x:c r="BA148" s="19"/>
      <x:c r="BB148" s="19"/>
      <x:c r="BC148" s="19"/>
      <x:c r="BD148" s="19"/>
      <x:c r="BE148" s="19"/>
      <x:c r="BF148" s="19"/>
      <x:c r="BG148" s="19"/>
      <x:c r="BH148" s="19"/>
      <x:c r="BI148" s="19"/>
      <x:c r="BJ148" s="19"/>
      <x:c r="BK148" s="19"/>
      <x:c r="BL148" s="19"/>
      <x:c r="BM148" s="19"/>
      <x:c r="BN148" s="19"/>
      <x:c r="BO148" s="19"/>
      <x:c r="BP148" s="19"/>
      <x:c r="BQ148" s="19"/>
      <x:c r="BR148" s="19"/>
      <x:c r="BS148" s="19"/>
      <x:c r="BT148" s="19"/>
      <x:c r="BU148" s="19"/>
      <x:c r="BV148" s="19"/>
      <x:c r="BW148" s="19"/>
      <x:c r="BX148" s="19"/>
      <x:c r="BY148" s="19"/>
      <x:c r="BZ148" s="19"/>
      <x:c r="CA148" s="19"/>
      <x:c r="CB148" s="19"/>
      <x:c r="CC148" s="19"/>
      <x:c r="CD148" s="19"/>
      <x:c r="CE148" s="19"/>
      <x:c r="CF148" s="19"/>
      <x:c r="CG148" s="19"/>
      <x:c r="CH148" s="19"/>
      <x:c r="CI148" s="19"/>
      <x:c r="CJ148" s="19"/>
      <x:c r="CK148" s="19"/>
      <x:c r="CL148" s="19"/>
      <x:c r="CM148" s="19"/>
      <x:c r="CN148" s="19"/>
      <x:c r="CO148" s="19"/>
      <x:c r="CP148" s="19"/>
      <x:c r="CQ148" s="19"/>
      <x:c r="CR148" s="19"/>
      <x:c r="CS148" s="19"/>
      <x:c r="CT148" s="19"/>
      <x:c r="CU148" s="19"/>
      <x:c r="CV148" s="19"/>
      <x:c r="CW148" s="19"/>
      <x:c r="CX148" s="19"/>
      <x:c r="CY148" s="19"/>
      <x:c r="CZ148" s="19"/>
      <x:c r="DA148" s="19"/>
      <x:c r="DB148" s="19"/>
      <x:c r="DC148" s="19"/>
      <x:c r="DD148" s="19"/>
      <x:c r="DE148" s="19"/>
      <x:c r="DF148" s="19"/>
      <x:c r="DG148" s="19"/>
      <x:c r="DH148" s="19"/>
      <x:c r="DI148" s="19"/>
      <x:c r="DJ148" s="19"/>
      <x:c r="DK148" s="19"/>
      <x:c r="DL148" s="19"/>
      <x:c r="DM148" s="19"/>
      <x:c r="DN148" s="19"/>
      <x:c r="DO148" s="19"/>
      <x:c r="DP148" s="19"/>
      <x:c r="DQ148" s="19"/>
      <x:c r="DR148" s="19"/>
      <x:c r="DS148" s="19"/>
      <x:c r="DT148" s="19"/>
      <x:c r="DU148" s="19"/>
      <x:c r="DV148" s="19"/>
      <x:c r="DW148" s="19"/>
      <x:c r="DX148" s="19"/>
      <x:c r="DY148" s="19"/>
      <x:c r="DZ148" s="19"/>
      <x:c r="EA148" s="19"/>
      <x:c r="EB148" s="19"/>
      <x:c r="EC148" s="19"/>
      <x:c r="ED148" s="19"/>
      <x:c r="EE148" s="19"/>
      <x:c r="EF148" s="19"/>
      <x:c r="EG148" s="19"/>
      <x:c r="EH148" s="19"/>
      <x:c r="EI148" s="19"/>
      <x:c r="EJ148" s="19"/>
      <x:c r="EK148" s="19"/>
      <x:c r="EL148" s="19"/>
      <x:c r="EM148" s="19"/>
      <x:c r="EN148" s="19"/>
      <x:c r="EO148" s="19"/>
      <x:c r="EP148" s="19"/>
      <x:c r="EQ148" s="19"/>
      <x:c r="ER148" s="19"/>
      <x:c r="ES148" s="19"/>
      <x:c r="ET148" s="19"/>
      <x:c r="EU148" s="19"/>
      <x:c r="EV148" s="19"/>
      <x:c r="EW148" s="19"/>
      <x:c r="EX148" s="19"/>
      <x:c r="EY148" s="19"/>
      <x:c r="EZ148" s="19"/>
      <x:c r="FA148" s="19"/>
      <x:c r="FB148" s="19"/>
      <x:c r="FC148" s="19"/>
      <x:c r="FD148" s="19"/>
      <x:c r="FE148" s="19"/>
      <x:c r="FF148" s="19"/>
      <x:c r="FG148" s="19"/>
      <x:c r="FH148" s="19"/>
      <x:c r="FI148" s="19"/>
      <x:c r="FJ148" s="19"/>
      <x:c r="FK148" s="19"/>
      <x:c r="FL148" s="19"/>
      <x:c r="FM148" s="19"/>
      <x:c r="FN148" s="19"/>
      <x:c r="FO148" s="19"/>
      <x:c r="FP148" s="19"/>
      <x:c r="FQ148" s="19"/>
      <x:c r="FR148" s="19"/>
      <x:c r="FS148" s="19"/>
      <x:c r="FT148" s="19"/>
      <x:c r="FU148" s="19"/>
      <x:c r="FV148" s="19"/>
      <x:c r="FW148" s="19"/>
      <x:c r="FX148" s="19"/>
      <x:c r="FY148" s="19"/>
      <x:c r="FZ148" s="19"/>
      <x:c r="GA148" s="19"/>
      <x:c r="GB148" s="19"/>
      <x:c r="GC148" s="19"/>
      <x:c r="GD148" s="19"/>
      <x:c r="GE148" s="19"/>
      <x:c r="GF148" s="19"/>
      <x:c r="GG148" s="19"/>
      <x:c r="GH148" s="19"/>
      <x:c r="GI148" s="19"/>
      <x:c r="GJ148" s="19"/>
      <x:c r="GK148" s="19"/>
      <x:c r="GL148" s="19"/>
      <x:c r="GM148" s="19"/>
      <x:c r="GN148" s="19"/>
      <x:c r="GO148" s="19"/>
      <x:c r="GP148" s="19"/>
      <x:c r="GQ148" s="19"/>
      <x:c r="GR148" s="19"/>
      <x:c r="GS148" s="19"/>
      <x:c r="GT148" s="19"/>
      <x:c r="GU148" s="19"/>
      <x:c r="GV148" s="19"/>
      <x:c r="GW148" s="19"/>
      <x:c r="GX148" s="19"/>
      <x:c r="GY148" s="19"/>
      <x:c r="GZ148" s="19"/>
      <x:c r="HA148" s="19"/>
      <x:c r="HB148" s="19"/>
      <x:c r="HC148" s="19"/>
      <x:c r="HD148" s="19"/>
      <x:c r="HE148" s="19"/>
      <x:c r="HF148" s="19"/>
      <x:c r="HG148" s="19"/>
      <x:c r="HH148" s="19"/>
      <x:c r="HI148" s="19"/>
      <x:c r="HJ148" s="19"/>
      <x:c r="HK148" s="19"/>
      <x:c r="HL148" s="19"/>
      <x:c r="HM148" s="19"/>
      <x:c r="HN148" s="19"/>
      <x:c r="HO148" s="19"/>
      <x:c r="HP148" s="19"/>
      <x:c r="HQ148" s="19"/>
      <x:c r="HR148" s="19"/>
      <x:c r="HS148" s="19"/>
      <x:c r="HT148" s="19"/>
      <x:c r="HU148" s="19"/>
      <x:c r="HV148" s="19"/>
      <x:c r="HW148" s="19"/>
      <x:c r="HX148" s="19"/>
      <x:c r="HY148" s="19"/>
      <x:c r="HZ148" s="19"/>
      <x:c r="IA148" s="19"/>
      <x:c r="IB148" s="19"/>
      <x:c r="IC148" s="19"/>
      <x:c r="ID148" s="19"/>
      <x:c r="IE148" s="19"/>
      <x:c r="IF148" s="19"/>
      <x:c r="IG148" s="19"/>
      <x:c r="IH148" s="19"/>
      <x:c r="II148" s="19"/>
      <x:c r="IJ148" s="19"/>
      <x:c r="IK148" s="19"/>
      <x:c r="IL148" s="19"/>
      <x:c r="IM148" s="19"/>
      <x:c r="IN148" s="19"/>
      <x:c r="IO148" s="19"/>
      <x:c r="IP148" s="19"/>
      <x:c r="IQ148" s="19"/>
      <x:c r="IR148" s="19"/>
      <x:c r="IS148" s="19"/>
      <x:c r="IT148" s="19"/>
      <x:c r="IU148" s="19"/>
      <x:c r="IV148" s="19"/>
    </x:row>
    <x:row r="149" spans="1:256" s="20" customFormat="1" ht="20.100000000000001" customHeight="1">
      <x:c r="A149" s="2610"/>
      <x:c r="B149" s="2613"/>
      <x:c r="C149" s="1469" t="s">
        <x:v>8262</x:v>
      </x:c>
      <x:c r="D149" s="889" t="s">
        <x:v>7220</x:v>
      </x:c>
      <x:c r="E149" s="1558">
        <x:v>11.199999999999999</x:v>
      </x:c>
      <x:c r="F149" s="889" t="s">
        <x:v>1441</x:v>
      </x:c>
      <x:c r="G149" s="1559">
        <x:v>63</x:v>
      </x:c>
      <x:c r="H149" s="1559">
        <x:v>63</x:v>
      </x:c>
      <x:c r="I149" s="1559">
        <x:v>0</x:v>
      </x:c>
      <x:c r="J149" s="889" t="s">
        <x:v>4965</x:v>
      </x:c>
      <x:c r="K149" s="1589" t="s">
        <x:v>4820</x:v>
      </x:c>
      <x:c r="L149" s="19"/>
      <x:c r="M149" s="19"/>
      <x:c r="N149" s="19"/>
      <x:c r="O149" s="19"/>
      <x:c r="P149" s="19"/>
      <x:c r="Q149" s="19"/>
      <x:c r="R149" s="19"/>
      <x:c r="S149" s="19"/>
      <x:c r="T149" s="19"/>
      <x:c r="U149" s="19"/>
      <x:c r="V149" s="19"/>
      <x:c r="W149" s="19"/>
      <x:c r="X149" s="19"/>
      <x:c r="Y149" s="19"/>
      <x:c r="Z149" s="19"/>
      <x:c r="AA149" s="19"/>
      <x:c r="AB149" s="19"/>
      <x:c r="AC149" s="19"/>
      <x:c r="AD149" s="19"/>
      <x:c r="AE149" s="19"/>
      <x:c r="AF149" s="19"/>
      <x:c r="AG149" s="19"/>
      <x:c r="AH149" s="19"/>
      <x:c r="AI149" s="19"/>
      <x:c r="AJ149" s="19"/>
      <x:c r="AK149" s="19"/>
      <x:c r="AL149" s="19"/>
      <x:c r="AM149" s="19"/>
      <x:c r="AN149" s="19"/>
      <x:c r="AO149" s="19"/>
      <x:c r="AP149" s="19"/>
      <x:c r="AQ149" s="19"/>
      <x:c r="AR149" s="19"/>
      <x:c r="AS149" s="19"/>
      <x:c r="AT149" s="19"/>
      <x:c r="AU149" s="19"/>
      <x:c r="AV149" s="19"/>
      <x:c r="AW149" s="19"/>
      <x:c r="AX149" s="19"/>
      <x:c r="AY149" s="19"/>
      <x:c r="AZ149" s="19"/>
      <x:c r="BA149" s="19"/>
      <x:c r="BB149" s="19"/>
      <x:c r="BC149" s="19"/>
      <x:c r="BD149" s="19"/>
      <x:c r="BE149" s="19"/>
      <x:c r="BF149" s="19"/>
      <x:c r="BG149" s="19"/>
      <x:c r="BH149" s="19"/>
      <x:c r="BI149" s="19"/>
      <x:c r="BJ149" s="19"/>
      <x:c r="BK149" s="19"/>
      <x:c r="BL149" s="19"/>
      <x:c r="BM149" s="19"/>
      <x:c r="BN149" s="19"/>
      <x:c r="BO149" s="19"/>
      <x:c r="BP149" s="19"/>
      <x:c r="BQ149" s="19"/>
      <x:c r="BR149" s="19"/>
      <x:c r="BS149" s="19"/>
      <x:c r="BT149" s="19"/>
      <x:c r="BU149" s="19"/>
      <x:c r="BV149" s="19"/>
      <x:c r="BW149" s="19"/>
      <x:c r="BX149" s="19"/>
      <x:c r="BY149" s="19"/>
      <x:c r="BZ149" s="19"/>
      <x:c r="CA149" s="19"/>
      <x:c r="CB149" s="19"/>
      <x:c r="CC149" s="19"/>
      <x:c r="CD149" s="19"/>
      <x:c r="CE149" s="19"/>
      <x:c r="CF149" s="19"/>
      <x:c r="CG149" s="19"/>
      <x:c r="CH149" s="19"/>
      <x:c r="CI149" s="19"/>
      <x:c r="CJ149" s="19"/>
      <x:c r="CK149" s="19"/>
      <x:c r="CL149" s="19"/>
      <x:c r="CM149" s="19"/>
      <x:c r="CN149" s="19"/>
      <x:c r="CO149" s="19"/>
      <x:c r="CP149" s="19"/>
      <x:c r="CQ149" s="19"/>
      <x:c r="CR149" s="19"/>
      <x:c r="CS149" s="19"/>
      <x:c r="CT149" s="19"/>
      <x:c r="CU149" s="19"/>
      <x:c r="CV149" s="19"/>
      <x:c r="CW149" s="19"/>
      <x:c r="CX149" s="19"/>
      <x:c r="CY149" s="19"/>
      <x:c r="CZ149" s="19"/>
      <x:c r="DA149" s="19"/>
      <x:c r="DB149" s="19"/>
      <x:c r="DC149" s="19"/>
      <x:c r="DD149" s="19"/>
      <x:c r="DE149" s="19"/>
      <x:c r="DF149" s="19"/>
      <x:c r="DG149" s="19"/>
      <x:c r="DH149" s="19"/>
      <x:c r="DI149" s="19"/>
      <x:c r="DJ149" s="19"/>
      <x:c r="DK149" s="19"/>
      <x:c r="DL149" s="19"/>
      <x:c r="DM149" s="19"/>
      <x:c r="DN149" s="19"/>
      <x:c r="DO149" s="19"/>
      <x:c r="DP149" s="19"/>
      <x:c r="DQ149" s="19"/>
      <x:c r="DR149" s="19"/>
      <x:c r="DS149" s="19"/>
      <x:c r="DT149" s="19"/>
      <x:c r="DU149" s="19"/>
      <x:c r="DV149" s="19"/>
      <x:c r="DW149" s="19"/>
      <x:c r="DX149" s="19"/>
      <x:c r="DY149" s="19"/>
      <x:c r="DZ149" s="19"/>
      <x:c r="EA149" s="19"/>
      <x:c r="EB149" s="19"/>
      <x:c r="EC149" s="19"/>
      <x:c r="ED149" s="19"/>
      <x:c r="EE149" s="19"/>
      <x:c r="EF149" s="19"/>
      <x:c r="EG149" s="19"/>
      <x:c r="EH149" s="19"/>
      <x:c r="EI149" s="19"/>
      <x:c r="EJ149" s="19"/>
      <x:c r="EK149" s="19"/>
      <x:c r="EL149" s="19"/>
      <x:c r="EM149" s="19"/>
      <x:c r="EN149" s="19"/>
      <x:c r="EO149" s="19"/>
      <x:c r="EP149" s="19"/>
      <x:c r="EQ149" s="19"/>
      <x:c r="ER149" s="19"/>
      <x:c r="ES149" s="19"/>
      <x:c r="ET149" s="19"/>
      <x:c r="EU149" s="19"/>
      <x:c r="EV149" s="19"/>
      <x:c r="EW149" s="19"/>
      <x:c r="EX149" s="19"/>
      <x:c r="EY149" s="19"/>
      <x:c r="EZ149" s="19"/>
      <x:c r="FA149" s="19"/>
      <x:c r="FB149" s="19"/>
      <x:c r="FC149" s="19"/>
      <x:c r="FD149" s="19"/>
      <x:c r="FE149" s="19"/>
      <x:c r="FF149" s="19"/>
      <x:c r="FG149" s="19"/>
      <x:c r="FH149" s="19"/>
      <x:c r="FI149" s="19"/>
      <x:c r="FJ149" s="19"/>
      <x:c r="FK149" s="19"/>
      <x:c r="FL149" s="19"/>
      <x:c r="FM149" s="19"/>
      <x:c r="FN149" s="19"/>
      <x:c r="FO149" s="19"/>
      <x:c r="FP149" s="19"/>
      <x:c r="FQ149" s="19"/>
      <x:c r="FR149" s="19"/>
      <x:c r="FS149" s="19"/>
      <x:c r="FT149" s="19"/>
      <x:c r="FU149" s="19"/>
      <x:c r="FV149" s="19"/>
      <x:c r="FW149" s="19"/>
      <x:c r="FX149" s="19"/>
      <x:c r="FY149" s="19"/>
      <x:c r="FZ149" s="19"/>
      <x:c r="GA149" s="19"/>
      <x:c r="GB149" s="19"/>
      <x:c r="GC149" s="19"/>
      <x:c r="GD149" s="19"/>
      <x:c r="GE149" s="19"/>
      <x:c r="GF149" s="19"/>
      <x:c r="GG149" s="19"/>
      <x:c r="GH149" s="19"/>
      <x:c r="GI149" s="19"/>
      <x:c r="GJ149" s="19"/>
      <x:c r="GK149" s="19"/>
      <x:c r="GL149" s="19"/>
      <x:c r="GM149" s="19"/>
      <x:c r="GN149" s="19"/>
      <x:c r="GO149" s="19"/>
      <x:c r="GP149" s="19"/>
      <x:c r="GQ149" s="19"/>
      <x:c r="GR149" s="19"/>
      <x:c r="GS149" s="19"/>
      <x:c r="GT149" s="19"/>
      <x:c r="GU149" s="19"/>
      <x:c r="GV149" s="19"/>
      <x:c r="GW149" s="19"/>
      <x:c r="GX149" s="19"/>
      <x:c r="GY149" s="19"/>
      <x:c r="GZ149" s="19"/>
      <x:c r="HA149" s="19"/>
      <x:c r="HB149" s="19"/>
      <x:c r="HC149" s="19"/>
      <x:c r="HD149" s="19"/>
      <x:c r="HE149" s="19"/>
      <x:c r="HF149" s="19"/>
      <x:c r="HG149" s="19"/>
      <x:c r="HH149" s="19"/>
      <x:c r="HI149" s="19"/>
      <x:c r="HJ149" s="19"/>
      <x:c r="HK149" s="19"/>
      <x:c r="HL149" s="19"/>
      <x:c r="HM149" s="19"/>
      <x:c r="HN149" s="19"/>
      <x:c r="HO149" s="19"/>
      <x:c r="HP149" s="19"/>
      <x:c r="HQ149" s="19"/>
      <x:c r="HR149" s="19"/>
      <x:c r="HS149" s="19"/>
      <x:c r="HT149" s="19"/>
      <x:c r="HU149" s="19"/>
      <x:c r="HV149" s="19"/>
      <x:c r="HW149" s="19"/>
      <x:c r="HX149" s="19"/>
      <x:c r="HY149" s="19"/>
      <x:c r="HZ149" s="19"/>
      <x:c r="IA149" s="19"/>
      <x:c r="IB149" s="19"/>
      <x:c r="IC149" s="19"/>
      <x:c r="ID149" s="19"/>
      <x:c r="IE149" s="19"/>
      <x:c r="IF149" s="19"/>
      <x:c r="IG149" s="19"/>
      <x:c r="IH149" s="19"/>
      <x:c r="II149" s="19"/>
      <x:c r="IJ149" s="19"/>
      <x:c r="IK149" s="19"/>
      <x:c r="IL149" s="19"/>
      <x:c r="IM149" s="19"/>
      <x:c r="IN149" s="19"/>
      <x:c r="IO149" s="19"/>
      <x:c r="IP149" s="19"/>
      <x:c r="IQ149" s="19"/>
      <x:c r="IR149" s="19"/>
      <x:c r="IS149" s="19"/>
      <x:c r="IT149" s="19"/>
      <x:c r="IU149" s="19"/>
      <x:c r="IV149" s="19"/>
    </x:row>
    <x:row r="150" spans="1:256" s="20" customFormat="1" ht="20.100000000000001" customHeight="1">
      <x:c r="A150" s="2610"/>
      <x:c r="B150" s="2613"/>
      <x:c r="C150" s="1469" t="s">
        <x:v>8262</x:v>
      </x:c>
      <x:c r="D150" s="1483" t="s">
        <x:v>7220</x:v>
      </x:c>
      <x:c r="E150" s="1558">
        <x:v>0.80000000000000004</x:v>
      </x:c>
      <x:c r="F150" s="889" t="s">
        <x:v>476</x:v>
      </x:c>
      <x:c r="G150" s="1559">
        <x:v>4</x:v>
      </x:c>
      <x:c r="H150" s="1559">
        <x:v>4</x:v>
      </x:c>
      <x:c r="I150" s="1559">
        <x:v>0</x:v>
      </x:c>
      <x:c r="J150" s="889" t="s">
        <x:v>4965</x:v>
      </x:c>
      <x:c r="K150" s="1535" t="s">
        <x:v>4851</x:v>
      </x:c>
      <x:c r="L150" s="19"/>
      <x:c r="M150" s="19"/>
      <x:c r="N150" s="19"/>
      <x:c r="O150" s="19"/>
      <x:c r="P150" s="19"/>
      <x:c r="Q150" s="19"/>
      <x:c r="R150" s="19"/>
      <x:c r="S150" s="19"/>
      <x:c r="T150" s="19"/>
      <x:c r="U150" s="19"/>
      <x:c r="V150" s="19"/>
      <x:c r="W150" s="19"/>
      <x:c r="X150" s="19"/>
      <x:c r="Y150" s="19"/>
      <x:c r="Z150" s="19"/>
      <x:c r="AA150" s="19"/>
      <x:c r="AB150" s="19"/>
      <x:c r="AC150" s="19"/>
      <x:c r="AD150" s="19"/>
      <x:c r="AE150" s="19"/>
      <x:c r="AF150" s="19"/>
      <x:c r="AG150" s="19"/>
      <x:c r="AH150" s="19"/>
      <x:c r="AI150" s="19"/>
      <x:c r="AJ150" s="19"/>
      <x:c r="AK150" s="19"/>
      <x:c r="AL150" s="19"/>
      <x:c r="AM150" s="19"/>
      <x:c r="AN150" s="19"/>
      <x:c r="AO150" s="19"/>
      <x:c r="AP150" s="19"/>
      <x:c r="AQ150" s="19"/>
      <x:c r="AR150" s="19"/>
      <x:c r="AS150" s="19"/>
      <x:c r="AT150" s="19"/>
      <x:c r="AU150" s="19"/>
      <x:c r="AV150" s="19"/>
      <x:c r="AW150" s="19"/>
      <x:c r="AX150" s="19"/>
      <x:c r="AY150" s="19"/>
      <x:c r="AZ150" s="19"/>
      <x:c r="BA150" s="19"/>
      <x:c r="BB150" s="19"/>
      <x:c r="BC150" s="19"/>
      <x:c r="BD150" s="19"/>
      <x:c r="BE150" s="19"/>
      <x:c r="BF150" s="19"/>
      <x:c r="BG150" s="19"/>
      <x:c r="BH150" s="19"/>
      <x:c r="BI150" s="19"/>
      <x:c r="BJ150" s="19"/>
      <x:c r="BK150" s="19"/>
      <x:c r="BL150" s="19"/>
      <x:c r="BM150" s="19"/>
      <x:c r="BN150" s="19"/>
      <x:c r="BO150" s="19"/>
      <x:c r="BP150" s="19"/>
      <x:c r="BQ150" s="19"/>
      <x:c r="BR150" s="19"/>
      <x:c r="BS150" s="19"/>
      <x:c r="BT150" s="19"/>
      <x:c r="BU150" s="19"/>
      <x:c r="BV150" s="19"/>
      <x:c r="BW150" s="19"/>
      <x:c r="BX150" s="19"/>
      <x:c r="BY150" s="19"/>
      <x:c r="BZ150" s="19"/>
      <x:c r="CA150" s="19"/>
      <x:c r="CB150" s="19"/>
      <x:c r="CC150" s="19"/>
      <x:c r="CD150" s="19"/>
      <x:c r="CE150" s="19"/>
      <x:c r="CF150" s="19"/>
      <x:c r="CG150" s="19"/>
      <x:c r="CH150" s="19"/>
      <x:c r="CI150" s="19"/>
      <x:c r="CJ150" s="19"/>
      <x:c r="CK150" s="19"/>
      <x:c r="CL150" s="19"/>
      <x:c r="CM150" s="19"/>
      <x:c r="CN150" s="19"/>
      <x:c r="CO150" s="19"/>
      <x:c r="CP150" s="19"/>
      <x:c r="CQ150" s="19"/>
      <x:c r="CR150" s="19"/>
      <x:c r="CS150" s="19"/>
      <x:c r="CT150" s="19"/>
      <x:c r="CU150" s="19"/>
      <x:c r="CV150" s="19"/>
      <x:c r="CW150" s="19"/>
      <x:c r="CX150" s="19"/>
      <x:c r="CY150" s="19"/>
      <x:c r="CZ150" s="19"/>
      <x:c r="DA150" s="19"/>
      <x:c r="DB150" s="19"/>
      <x:c r="DC150" s="19"/>
      <x:c r="DD150" s="19"/>
      <x:c r="DE150" s="19"/>
      <x:c r="DF150" s="19"/>
      <x:c r="DG150" s="19"/>
      <x:c r="DH150" s="19"/>
      <x:c r="DI150" s="19"/>
      <x:c r="DJ150" s="19"/>
      <x:c r="DK150" s="19"/>
      <x:c r="DL150" s="19"/>
      <x:c r="DM150" s="19"/>
      <x:c r="DN150" s="19"/>
      <x:c r="DO150" s="19"/>
      <x:c r="DP150" s="19"/>
      <x:c r="DQ150" s="19"/>
      <x:c r="DR150" s="19"/>
      <x:c r="DS150" s="19"/>
      <x:c r="DT150" s="19"/>
      <x:c r="DU150" s="19"/>
      <x:c r="DV150" s="19"/>
      <x:c r="DW150" s="19"/>
      <x:c r="DX150" s="19"/>
      <x:c r="DY150" s="19"/>
      <x:c r="DZ150" s="19"/>
      <x:c r="EA150" s="19"/>
      <x:c r="EB150" s="19"/>
      <x:c r="EC150" s="19"/>
      <x:c r="ED150" s="19"/>
      <x:c r="EE150" s="19"/>
      <x:c r="EF150" s="19"/>
      <x:c r="EG150" s="19"/>
      <x:c r="EH150" s="19"/>
      <x:c r="EI150" s="19"/>
      <x:c r="EJ150" s="19"/>
      <x:c r="EK150" s="19"/>
      <x:c r="EL150" s="19"/>
      <x:c r="EM150" s="19"/>
      <x:c r="EN150" s="19"/>
      <x:c r="EO150" s="19"/>
      <x:c r="EP150" s="19"/>
      <x:c r="EQ150" s="19"/>
      <x:c r="ER150" s="19"/>
      <x:c r="ES150" s="19"/>
      <x:c r="ET150" s="19"/>
      <x:c r="EU150" s="19"/>
      <x:c r="EV150" s="19"/>
      <x:c r="EW150" s="19"/>
      <x:c r="EX150" s="19"/>
      <x:c r="EY150" s="19"/>
      <x:c r="EZ150" s="19"/>
      <x:c r="FA150" s="19"/>
      <x:c r="FB150" s="19"/>
      <x:c r="FC150" s="19"/>
      <x:c r="FD150" s="19"/>
      <x:c r="FE150" s="19"/>
      <x:c r="FF150" s="19"/>
      <x:c r="FG150" s="19"/>
      <x:c r="FH150" s="19"/>
      <x:c r="FI150" s="19"/>
      <x:c r="FJ150" s="19"/>
      <x:c r="FK150" s="19"/>
      <x:c r="FL150" s="19"/>
      <x:c r="FM150" s="19"/>
      <x:c r="FN150" s="19"/>
      <x:c r="FO150" s="19"/>
      <x:c r="FP150" s="19"/>
      <x:c r="FQ150" s="19"/>
      <x:c r="FR150" s="19"/>
      <x:c r="FS150" s="19"/>
      <x:c r="FT150" s="19"/>
      <x:c r="FU150" s="19"/>
      <x:c r="FV150" s="19"/>
      <x:c r="FW150" s="19"/>
      <x:c r="FX150" s="19"/>
      <x:c r="FY150" s="19"/>
      <x:c r="FZ150" s="19"/>
      <x:c r="GA150" s="19"/>
      <x:c r="GB150" s="19"/>
      <x:c r="GC150" s="19"/>
      <x:c r="GD150" s="19"/>
      <x:c r="GE150" s="19"/>
      <x:c r="GF150" s="19"/>
      <x:c r="GG150" s="19"/>
      <x:c r="GH150" s="19"/>
      <x:c r="GI150" s="19"/>
      <x:c r="GJ150" s="19"/>
      <x:c r="GK150" s="19"/>
      <x:c r="GL150" s="19"/>
      <x:c r="GM150" s="19"/>
      <x:c r="GN150" s="19"/>
      <x:c r="GO150" s="19"/>
      <x:c r="GP150" s="19"/>
      <x:c r="GQ150" s="19"/>
      <x:c r="GR150" s="19"/>
      <x:c r="GS150" s="19"/>
      <x:c r="GT150" s="19"/>
      <x:c r="GU150" s="19"/>
      <x:c r="GV150" s="19"/>
      <x:c r="GW150" s="19"/>
      <x:c r="GX150" s="19"/>
      <x:c r="GY150" s="19"/>
      <x:c r="GZ150" s="19"/>
      <x:c r="HA150" s="19"/>
      <x:c r="HB150" s="19"/>
      <x:c r="HC150" s="19"/>
      <x:c r="HD150" s="19"/>
      <x:c r="HE150" s="19"/>
      <x:c r="HF150" s="19"/>
      <x:c r="HG150" s="19"/>
      <x:c r="HH150" s="19"/>
      <x:c r="HI150" s="19"/>
      <x:c r="HJ150" s="19"/>
      <x:c r="HK150" s="19"/>
      <x:c r="HL150" s="19"/>
      <x:c r="HM150" s="19"/>
      <x:c r="HN150" s="19"/>
      <x:c r="HO150" s="19"/>
      <x:c r="HP150" s="19"/>
      <x:c r="HQ150" s="19"/>
      <x:c r="HR150" s="19"/>
      <x:c r="HS150" s="19"/>
      <x:c r="HT150" s="19"/>
      <x:c r="HU150" s="19"/>
      <x:c r="HV150" s="19"/>
      <x:c r="HW150" s="19"/>
      <x:c r="HX150" s="19"/>
      <x:c r="HY150" s="19"/>
      <x:c r="HZ150" s="19"/>
      <x:c r="IA150" s="19"/>
      <x:c r="IB150" s="19"/>
      <x:c r="IC150" s="19"/>
      <x:c r="ID150" s="19"/>
      <x:c r="IE150" s="19"/>
      <x:c r="IF150" s="19"/>
      <x:c r="IG150" s="19"/>
      <x:c r="IH150" s="19"/>
      <x:c r="II150" s="19"/>
      <x:c r="IJ150" s="19"/>
      <x:c r="IK150" s="19"/>
      <x:c r="IL150" s="19"/>
      <x:c r="IM150" s="19"/>
      <x:c r="IN150" s="19"/>
      <x:c r="IO150" s="19"/>
      <x:c r="IP150" s="19"/>
      <x:c r="IQ150" s="19"/>
      <x:c r="IR150" s="19"/>
      <x:c r="IS150" s="19"/>
      <x:c r="IT150" s="19"/>
      <x:c r="IU150" s="19"/>
      <x:c r="IV150" s="19"/>
    </x:row>
    <x:row r="151" spans="1:256" s="20" customFormat="1" ht="20.100000000000001" customHeight="1">
      <x:c r="A151" s="2610"/>
      <x:c r="B151" s="2613"/>
      <x:c r="C151" s="1108" t="s">
        <x:v>8262</x:v>
      </x:c>
      <x:c r="D151" s="1108" t="s">
        <x:v>4446</x:v>
      </x:c>
      <x:c r="E151" s="1558">
        <x:v>1.5</x:v>
      </x:c>
      <x:c r="F151" s="889" t="s">
        <x:v>476</x:v>
      </x:c>
      <x:c r="G151" s="1559">
        <x:v>9</x:v>
      </x:c>
      <x:c r="H151" s="1559">
        <x:v>9</x:v>
      </x:c>
      <x:c r="I151" s="1559">
        <x:v>0</x:v>
      </x:c>
      <x:c r="J151" s="889" t="s">
        <x:v>4965</x:v>
      </x:c>
      <x:c r="K151" s="1589" t="s">
        <x:v>4851</x:v>
      </x:c>
      <x:c r="L151" s="19"/>
      <x:c r="M151" s="19"/>
      <x:c r="N151" s="19"/>
      <x:c r="O151" s="19"/>
      <x:c r="P151" s="19"/>
      <x:c r="Q151" s="19"/>
      <x:c r="R151" s="19"/>
      <x:c r="S151" s="19"/>
      <x:c r="T151" s="19"/>
      <x:c r="U151" s="19"/>
      <x:c r="V151" s="19"/>
      <x:c r="W151" s="19"/>
      <x:c r="X151" s="19"/>
      <x:c r="Y151" s="19"/>
      <x:c r="Z151" s="19"/>
      <x:c r="AA151" s="19"/>
      <x:c r="AB151" s="19"/>
      <x:c r="AC151" s="19"/>
      <x:c r="AD151" s="19"/>
      <x:c r="AE151" s="19"/>
      <x:c r="AF151" s="19"/>
      <x:c r="AG151" s="19"/>
      <x:c r="AH151" s="19"/>
      <x:c r="AI151" s="19"/>
      <x:c r="AJ151" s="19"/>
      <x:c r="AK151" s="19"/>
      <x:c r="AL151" s="19"/>
      <x:c r="AM151" s="19"/>
      <x:c r="AN151" s="19"/>
      <x:c r="AO151" s="19"/>
      <x:c r="AP151" s="19"/>
      <x:c r="AQ151" s="19"/>
      <x:c r="AR151" s="19"/>
      <x:c r="AS151" s="19"/>
      <x:c r="AT151" s="19"/>
      <x:c r="AU151" s="19"/>
      <x:c r="AV151" s="19"/>
      <x:c r="AW151" s="19"/>
      <x:c r="AX151" s="19"/>
      <x:c r="AY151" s="19"/>
      <x:c r="AZ151" s="19"/>
      <x:c r="BA151" s="19"/>
      <x:c r="BB151" s="19"/>
      <x:c r="BC151" s="19"/>
      <x:c r="BD151" s="19"/>
      <x:c r="BE151" s="19"/>
      <x:c r="BF151" s="19"/>
      <x:c r="BG151" s="19"/>
      <x:c r="BH151" s="19"/>
      <x:c r="BI151" s="19"/>
      <x:c r="BJ151" s="19"/>
      <x:c r="BK151" s="19"/>
      <x:c r="BL151" s="19"/>
      <x:c r="BM151" s="19"/>
      <x:c r="BN151" s="19"/>
      <x:c r="BO151" s="19"/>
      <x:c r="BP151" s="19"/>
      <x:c r="BQ151" s="19"/>
      <x:c r="BR151" s="19"/>
      <x:c r="BS151" s="19"/>
      <x:c r="BT151" s="19"/>
      <x:c r="BU151" s="19"/>
      <x:c r="BV151" s="19"/>
      <x:c r="BW151" s="19"/>
      <x:c r="BX151" s="19"/>
      <x:c r="BY151" s="19"/>
      <x:c r="BZ151" s="19"/>
      <x:c r="CA151" s="19"/>
      <x:c r="CB151" s="19"/>
      <x:c r="CC151" s="19"/>
      <x:c r="CD151" s="19"/>
      <x:c r="CE151" s="19"/>
      <x:c r="CF151" s="19"/>
      <x:c r="CG151" s="19"/>
      <x:c r="CH151" s="19"/>
      <x:c r="CI151" s="19"/>
      <x:c r="CJ151" s="19"/>
      <x:c r="CK151" s="19"/>
      <x:c r="CL151" s="19"/>
      <x:c r="CM151" s="19"/>
      <x:c r="CN151" s="19"/>
      <x:c r="CO151" s="19"/>
      <x:c r="CP151" s="19"/>
      <x:c r="CQ151" s="19"/>
      <x:c r="CR151" s="19"/>
      <x:c r="CS151" s="19"/>
      <x:c r="CT151" s="19"/>
      <x:c r="CU151" s="19"/>
      <x:c r="CV151" s="19"/>
      <x:c r="CW151" s="19"/>
      <x:c r="CX151" s="19"/>
      <x:c r="CY151" s="19"/>
      <x:c r="CZ151" s="19"/>
      <x:c r="DA151" s="19"/>
      <x:c r="DB151" s="19"/>
      <x:c r="DC151" s="19"/>
      <x:c r="DD151" s="19"/>
      <x:c r="DE151" s="19"/>
      <x:c r="DF151" s="19"/>
      <x:c r="DG151" s="19"/>
      <x:c r="DH151" s="19"/>
      <x:c r="DI151" s="19"/>
      <x:c r="DJ151" s="19"/>
      <x:c r="DK151" s="19"/>
      <x:c r="DL151" s="19"/>
      <x:c r="DM151" s="19"/>
      <x:c r="DN151" s="19"/>
      <x:c r="DO151" s="19"/>
      <x:c r="DP151" s="19"/>
      <x:c r="DQ151" s="19"/>
      <x:c r="DR151" s="19"/>
      <x:c r="DS151" s="19"/>
      <x:c r="DT151" s="19"/>
      <x:c r="DU151" s="19"/>
      <x:c r="DV151" s="19"/>
      <x:c r="DW151" s="19"/>
      <x:c r="DX151" s="19"/>
      <x:c r="DY151" s="19"/>
      <x:c r="DZ151" s="19"/>
      <x:c r="EA151" s="19"/>
      <x:c r="EB151" s="19"/>
      <x:c r="EC151" s="19"/>
      <x:c r="ED151" s="19"/>
      <x:c r="EE151" s="19"/>
      <x:c r="EF151" s="19"/>
      <x:c r="EG151" s="19"/>
      <x:c r="EH151" s="19"/>
      <x:c r="EI151" s="19"/>
      <x:c r="EJ151" s="19"/>
      <x:c r="EK151" s="19"/>
      <x:c r="EL151" s="19"/>
      <x:c r="EM151" s="19"/>
      <x:c r="EN151" s="19"/>
      <x:c r="EO151" s="19"/>
      <x:c r="EP151" s="19"/>
      <x:c r="EQ151" s="19"/>
      <x:c r="ER151" s="19"/>
      <x:c r="ES151" s="19"/>
      <x:c r="ET151" s="19"/>
      <x:c r="EU151" s="19"/>
      <x:c r="EV151" s="19"/>
      <x:c r="EW151" s="19"/>
      <x:c r="EX151" s="19"/>
      <x:c r="EY151" s="19"/>
      <x:c r="EZ151" s="19"/>
      <x:c r="FA151" s="19"/>
      <x:c r="FB151" s="19"/>
      <x:c r="FC151" s="19"/>
      <x:c r="FD151" s="19"/>
      <x:c r="FE151" s="19"/>
      <x:c r="FF151" s="19"/>
      <x:c r="FG151" s="19"/>
      <x:c r="FH151" s="19"/>
      <x:c r="FI151" s="19"/>
      <x:c r="FJ151" s="19"/>
      <x:c r="FK151" s="19"/>
      <x:c r="FL151" s="19"/>
      <x:c r="FM151" s="19"/>
      <x:c r="FN151" s="19"/>
      <x:c r="FO151" s="19"/>
      <x:c r="FP151" s="19"/>
      <x:c r="FQ151" s="19"/>
      <x:c r="FR151" s="19"/>
      <x:c r="FS151" s="19"/>
      <x:c r="FT151" s="19"/>
      <x:c r="FU151" s="19"/>
      <x:c r="FV151" s="19"/>
      <x:c r="FW151" s="19"/>
      <x:c r="FX151" s="19"/>
      <x:c r="FY151" s="19"/>
      <x:c r="FZ151" s="19"/>
      <x:c r="GA151" s="19"/>
      <x:c r="GB151" s="19"/>
      <x:c r="GC151" s="19"/>
      <x:c r="GD151" s="19"/>
      <x:c r="GE151" s="19"/>
      <x:c r="GF151" s="19"/>
      <x:c r="GG151" s="19"/>
      <x:c r="GH151" s="19"/>
      <x:c r="GI151" s="19"/>
      <x:c r="GJ151" s="19"/>
      <x:c r="GK151" s="19"/>
      <x:c r="GL151" s="19"/>
      <x:c r="GM151" s="19"/>
      <x:c r="GN151" s="19"/>
      <x:c r="GO151" s="19"/>
      <x:c r="GP151" s="19"/>
      <x:c r="GQ151" s="19"/>
      <x:c r="GR151" s="19"/>
      <x:c r="GS151" s="19"/>
      <x:c r="GT151" s="19"/>
      <x:c r="GU151" s="19"/>
      <x:c r="GV151" s="19"/>
      <x:c r="GW151" s="19"/>
      <x:c r="GX151" s="19"/>
      <x:c r="GY151" s="19"/>
      <x:c r="GZ151" s="19"/>
      <x:c r="HA151" s="19"/>
      <x:c r="HB151" s="19"/>
      <x:c r="HC151" s="19"/>
      <x:c r="HD151" s="19"/>
      <x:c r="HE151" s="19"/>
      <x:c r="HF151" s="19"/>
      <x:c r="HG151" s="19"/>
      <x:c r="HH151" s="19"/>
      <x:c r="HI151" s="19"/>
      <x:c r="HJ151" s="19"/>
      <x:c r="HK151" s="19"/>
      <x:c r="HL151" s="19"/>
      <x:c r="HM151" s="19"/>
      <x:c r="HN151" s="19"/>
      <x:c r="HO151" s="19"/>
      <x:c r="HP151" s="19"/>
      <x:c r="HQ151" s="19"/>
      <x:c r="HR151" s="19"/>
      <x:c r="HS151" s="19"/>
      <x:c r="HT151" s="19"/>
      <x:c r="HU151" s="19"/>
      <x:c r="HV151" s="19"/>
      <x:c r="HW151" s="19"/>
      <x:c r="HX151" s="19"/>
      <x:c r="HY151" s="19"/>
      <x:c r="HZ151" s="19"/>
      <x:c r="IA151" s="19"/>
      <x:c r="IB151" s="19"/>
      <x:c r="IC151" s="19"/>
      <x:c r="ID151" s="19"/>
      <x:c r="IE151" s="19"/>
      <x:c r="IF151" s="19"/>
      <x:c r="IG151" s="19"/>
      <x:c r="IH151" s="19"/>
      <x:c r="II151" s="19"/>
      <x:c r="IJ151" s="19"/>
      <x:c r="IK151" s="19"/>
      <x:c r="IL151" s="19"/>
      <x:c r="IM151" s="19"/>
      <x:c r="IN151" s="19"/>
      <x:c r="IO151" s="19"/>
      <x:c r="IP151" s="19"/>
      <x:c r="IQ151" s="19"/>
      <x:c r="IR151" s="19"/>
      <x:c r="IS151" s="19"/>
      <x:c r="IT151" s="19"/>
      <x:c r="IU151" s="19"/>
      <x:c r="IV151" s="19"/>
    </x:row>
    <x:row r="152" spans="1:256" s="20" customFormat="1" ht="20.100000000000001" customHeight="1">
      <x:c r="A152" s="2610"/>
      <x:c r="B152" s="2613"/>
      <x:c r="C152" s="1108" t="s">
        <x:v>2380</x:v>
      </x:c>
      <x:c r="D152" s="1108" t="s">
        <x:v>7220</x:v>
      </x:c>
      <x:c r="E152" s="1558">
        <x:v>1.2</x:v>
      </x:c>
      <x:c r="F152" s="889" t="s">
        <x:v>476</x:v>
      </x:c>
      <x:c r="G152" s="1559">
        <x:v>7</x:v>
      </x:c>
      <x:c r="H152" s="1559">
        <x:v>7</x:v>
      </x:c>
      <x:c r="I152" s="1559">
        <x:v>0</x:v>
      </x:c>
      <x:c r="J152" s="889" t="s">
        <x:v>4965</x:v>
      </x:c>
      <x:c r="K152" s="1589" t="s">
        <x:v>4851</x:v>
      </x:c>
      <x:c r="L152" s="19"/>
      <x:c r="M152" s="19"/>
      <x:c r="N152" s="19"/>
      <x:c r="O152" s="19"/>
      <x:c r="P152" s="19"/>
      <x:c r="Q152" s="19"/>
      <x:c r="R152" s="19"/>
      <x:c r="S152" s="19"/>
      <x:c r="T152" s="19"/>
      <x:c r="U152" s="19"/>
      <x:c r="V152" s="19"/>
      <x:c r="W152" s="19"/>
      <x:c r="X152" s="19"/>
      <x:c r="Y152" s="19"/>
      <x:c r="Z152" s="19"/>
      <x:c r="AA152" s="19"/>
      <x:c r="AB152" s="19"/>
      <x:c r="AC152" s="19"/>
      <x:c r="AD152" s="19"/>
      <x:c r="AE152" s="19"/>
      <x:c r="AF152" s="19"/>
      <x:c r="AG152" s="19"/>
      <x:c r="AH152" s="19"/>
      <x:c r="AI152" s="19"/>
      <x:c r="AJ152" s="19"/>
      <x:c r="AK152" s="19"/>
      <x:c r="AL152" s="19"/>
      <x:c r="AM152" s="19"/>
      <x:c r="AN152" s="19"/>
      <x:c r="AO152" s="19"/>
      <x:c r="AP152" s="19"/>
      <x:c r="AQ152" s="19"/>
      <x:c r="AR152" s="19"/>
      <x:c r="AS152" s="19"/>
      <x:c r="AT152" s="19"/>
      <x:c r="AU152" s="19"/>
      <x:c r="AV152" s="19"/>
      <x:c r="AW152" s="19"/>
      <x:c r="AX152" s="19"/>
      <x:c r="AY152" s="19"/>
      <x:c r="AZ152" s="19"/>
      <x:c r="BA152" s="19"/>
      <x:c r="BB152" s="19"/>
      <x:c r="BC152" s="19"/>
      <x:c r="BD152" s="19"/>
      <x:c r="BE152" s="19"/>
      <x:c r="BF152" s="19"/>
      <x:c r="BG152" s="19"/>
      <x:c r="BH152" s="19"/>
      <x:c r="BI152" s="19"/>
      <x:c r="BJ152" s="19"/>
      <x:c r="BK152" s="19"/>
      <x:c r="BL152" s="19"/>
      <x:c r="BM152" s="19"/>
      <x:c r="BN152" s="19"/>
      <x:c r="BO152" s="19"/>
      <x:c r="BP152" s="19"/>
      <x:c r="BQ152" s="19"/>
      <x:c r="BR152" s="19"/>
      <x:c r="BS152" s="19"/>
      <x:c r="BT152" s="19"/>
      <x:c r="BU152" s="19"/>
      <x:c r="BV152" s="19"/>
      <x:c r="BW152" s="19"/>
      <x:c r="BX152" s="19"/>
      <x:c r="BY152" s="19"/>
      <x:c r="BZ152" s="19"/>
      <x:c r="CA152" s="19"/>
      <x:c r="CB152" s="19"/>
      <x:c r="CC152" s="19"/>
      <x:c r="CD152" s="19"/>
      <x:c r="CE152" s="19"/>
      <x:c r="CF152" s="19"/>
      <x:c r="CG152" s="19"/>
      <x:c r="CH152" s="19"/>
      <x:c r="CI152" s="19"/>
      <x:c r="CJ152" s="19"/>
      <x:c r="CK152" s="19"/>
      <x:c r="CL152" s="19"/>
      <x:c r="CM152" s="19"/>
      <x:c r="CN152" s="19"/>
      <x:c r="CO152" s="19"/>
      <x:c r="CP152" s="19"/>
      <x:c r="CQ152" s="19"/>
      <x:c r="CR152" s="19"/>
      <x:c r="CS152" s="19"/>
      <x:c r="CT152" s="19"/>
      <x:c r="CU152" s="19"/>
      <x:c r="CV152" s="19"/>
      <x:c r="CW152" s="19"/>
      <x:c r="CX152" s="19"/>
      <x:c r="CY152" s="19"/>
      <x:c r="CZ152" s="19"/>
      <x:c r="DA152" s="19"/>
      <x:c r="DB152" s="19"/>
      <x:c r="DC152" s="19"/>
      <x:c r="DD152" s="19"/>
      <x:c r="DE152" s="19"/>
      <x:c r="DF152" s="19"/>
      <x:c r="DG152" s="19"/>
      <x:c r="DH152" s="19"/>
      <x:c r="DI152" s="19"/>
      <x:c r="DJ152" s="19"/>
      <x:c r="DK152" s="19"/>
      <x:c r="DL152" s="19"/>
      <x:c r="DM152" s="19"/>
      <x:c r="DN152" s="19"/>
      <x:c r="DO152" s="19"/>
      <x:c r="DP152" s="19"/>
      <x:c r="DQ152" s="19"/>
      <x:c r="DR152" s="19"/>
      <x:c r="DS152" s="19"/>
      <x:c r="DT152" s="19"/>
      <x:c r="DU152" s="19"/>
      <x:c r="DV152" s="19"/>
      <x:c r="DW152" s="19"/>
      <x:c r="DX152" s="19"/>
      <x:c r="DY152" s="19"/>
      <x:c r="DZ152" s="19"/>
      <x:c r="EA152" s="19"/>
      <x:c r="EB152" s="19"/>
      <x:c r="EC152" s="19"/>
      <x:c r="ED152" s="19"/>
      <x:c r="EE152" s="19"/>
      <x:c r="EF152" s="19"/>
      <x:c r="EG152" s="19"/>
      <x:c r="EH152" s="19"/>
      <x:c r="EI152" s="19"/>
      <x:c r="EJ152" s="19"/>
      <x:c r="EK152" s="19"/>
      <x:c r="EL152" s="19"/>
      <x:c r="EM152" s="19"/>
      <x:c r="EN152" s="19"/>
      <x:c r="EO152" s="19"/>
      <x:c r="EP152" s="19"/>
      <x:c r="EQ152" s="19"/>
      <x:c r="ER152" s="19"/>
      <x:c r="ES152" s="19"/>
      <x:c r="ET152" s="19"/>
      <x:c r="EU152" s="19"/>
      <x:c r="EV152" s="19"/>
      <x:c r="EW152" s="19"/>
      <x:c r="EX152" s="19"/>
      <x:c r="EY152" s="19"/>
      <x:c r="EZ152" s="19"/>
      <x:c r="FA152" s="19"/>
      <x:c r="FB152" s="19"/>
      <x:c r="FC152" s="19"/>
      <x:c r="FD152" s="19"/>
      <x:c r="FE152" s="19"/>
      <x:c r="FF152" s="19"/>
      <x:c r="FG152" s="19"/>
      <x:c r="FH152" s="19"/>
      <x:c r="FI152" s="19"/>
      <x:c r="FJ152" s="19"/>
      <x:c r="FK152" s="19"/>
      <x:c r="FL152" s="19"/>
      <x:c r="FM152" s="19"/>
      <x:c r="FN152" s="19"/>
      <x:c r="FO152" s="19"/>
      <x:c r="FP152" s="19"/>
      <x:c r="FQ152" s="19"/>
      <x:c r="FR152" s="19"/>
      <x:c r="FS152" s="19"/>
      <x:c r="FT152" s="19"/>
      <x:c r="FU152" s="19"/>
      <x:c r="FV152" s="19"/>
      <x:c r="FW152" s="19"/>
      <x:c r="FX152" s="19"/>
      <x:c r="FY152" s="19"/>
      <x:c r="FZ152" s="19"/>
      <x:c r="GA152" s="19"/>
      <x:c r="GB152" s="19"/>
      <x:c r="GC152" s="19"/>
      <x:c r="GD152" s="19"/>
      <x:c r="GE152" s="19"/>
      <x:c r="GF152" s="19"/>
      <x:c r="GG152" s="19"/>
      <x:c r="GH152" s="19"/>
      <x:c r="GI152" s="19"/>
      <x:c r="GJ152" s="19"/>
      <x:c r="GK152" s="19"/>
      <x:c r="GL152" s="19"/>
      <x:c r="GM152" s="19"/>
      <x:c r="GN152" s="19"/>
      <x:c r="GO152" s="19"/>
      <x:c r="GP152" s="19"/>
      <x:c r="GQ152" s="19"/>
      <x:c r="GR152" s="19"/>
      <x:c r="GS152" s="19"/>
      <x:c r="GT152" s="19"/>
      <x:c r="GU152" s="19"/>
      <x:c r="GV152" s="19"/>
      <x:c r="GW152" s="19"/>
      <x:c r="GX152" s="19"/>
      <x:c r="GY152" s="19"/>
      <x:c r="GZ152" s="19"/>
      <x:c r="HA152" s="19"/>
      <x:c r="HB152" s="19"/>
      <x:c r="HC152" s="19"/>
      <x:c r="HD152" s="19"/>
      <x:c r="HE152" s="19"/>
      <x:c r="HF152" s="19"/>
      <x:c r="HG152" s="19"/>
      <x:c r="HH152" s="19"/>
      <x:c r="HI152" s="19"/>
      <x:c r="HJ152" s="19"/>
      <x:c r="HK152" s="19"/>
      <x:c r="HL152" s="19"/>
      <x:c r="HM152" s="19"/>
      <x:c r="HN152" s="19"/>
      <x:c r="HO152" s="19"/>
      <x:c r="HP152" s="19"/>
      <x:c r="HQ152" s="19"/>
      <x:c r="HR152" s="19"/>
      <x:c r="HS152" s="19"/>
      <x:c r="HT152" s="19"/>
      <x:c r="HU152" s="19"/>
      <x:c r="HV152" s="19"/>
      <x:c r="HW152" s="19"/>
      <x:c r="HX152" s="19"/>
      <x:c r="HY152" s="19"/>
      <x:c r="HZ152" s="19"/>
      <x:c r="IA152" s="19"/>
      <x:c r="IB152" s="19"/>
      <x:c r="IC152" s="19"/>
      <x:c r="ID152" s="19"/>
      <x:c r="IE152" s="19"/>
      <x:c r="IF152" s="19"/>
      <x:c r="IG152" s="19"/>
      <x:c r="IH152" s="19"/>
      <x:c r="II152" s="19"/>
      <x:c r="IJ152" s="19"/>
      <x:c r="IK152" s="19"/>
      <x:c r="IL152" s="19"/>
      <x:c r="IM152" s="19"/>
      <x:c r="IN152" s="19"/>
      <x:c r="IO152" s="19"/>
      <x:c r="IP152" s="19"/>
      <x:c r="IQ152" s="19"/>
      <x:c r="IR152" s="19"/>
      <x:c r="IS152" s="19"/>
      <x:c r="IT152" s="19"/>
      <x:c r="IU152" s="19"/>
      <x:c r="IV152" s="19"/>
    </x:row>
    <x:row r="153" spans="1:256" s="20" customFormat="1" ht="20.100000000000001" customHeight="1">
      <x:c r="A153" s="2610"/>
      <x:c r="B153" s="2613"/>
      <x:c r="C153" s="1108" t="s">
        <x:v>5806</x:v>
      </x:c>
      <x:c r="D153" s="1467" t="s">
        <x:v>9313</x:v>
      </x:c>
      <x:c r="E153" s="1558">
        <x:v>78</x:v>
      </x:c>
      <x:c r="F153" s="889" t="s">
        <x:v>1006</x:v>
      </x:c>
      <x:c r="G153" s="1559">
        <x:v>1010</x:v>
      </x:c>
      <x:c r="H153" s="1559">
        <x:v>1010</x:v>
      </x:c>
      <x:c r="I153" s="1559">
        <x:v>0</x:v>
      </x:c>
      <x:c r="J153" s="889" t="s">
        <x:v>4965</x:v>
      </x:c>
      <x:c r="K153" s="1589" t="s">
        <x:v>4162</x:v>
      </x:c>
      <x:c r="L153" s="19"/>
      <x:c r="M153" s="19"/>
      <x:c r="N153" s="19"/>
      <x:c r="O153" s="19"/>
      <x:c r="P153" s="19"/>
      <x:c r="Q153" s="19"/>
      <x:c r="R153" s="19"/>
      <x:c r="S153" s="19"/>
      <x:c r="T153" s="19"/>
      <x:c r="U153" s="19"/>
      <x:c r="V153" s="19"/>
      <x:c r="W153" s="19"/>
      <x:c r="X153" s="19"/>
      <x:c r="Y153" s="19"/>
      <x:c r="Z153" s="19"/>
      <x:c r="AA153" s="19"/>
      <x:c r="AB153" s="19"/>
      <x:c r="AC153" s="19"/>
      <x:c r="AD153" s="19"/>
      <x:c r="AE153" s="19"/>
      <x:c r="AF153" s="19"/>
      <x:c r="AG153" s="19"/>
      <x:c r="AH153" s="19"/>
      <x:c r="AI153" s="19"/>
      <x:c r="AJ153" s="19"/>
      <x:c r="AK153" s="19"/>
      <x:c r="AL153" s="19"/>
      <x:c r="AM153" s="19"/>
      <x:c r="AN153" s="19"/>
      <x:c r="AO153" s="19"/>
      <x:c r="AP153" s="19"/>
      <x:c r="AQ153" s="19"/>
      <x:c r="AR153" s="19"/>
      <x:c r="AS153" s="19"/>
      <x:c r="AT153" s="19"/>
      <x:c r="AU153" s="19"/>
      <x:c r="AV153" s="19"/>
      <x:c r="AW153" s="19"/>
      <x:c r="AX153" s="19"/>
      <x:c r="AY153" s="19"/>
      <x:c r="AZ153" s="19"/>
      <x:c r="BA153" s="19"/>
      <x:c r="BB153" s="19"/>
      <x:c r="BC153" s="19"/>
      <x:c r="BD153" s="19"/>
      <x:c r="BE153" s="19"/>
      <x:c r="BF153" s="19"/>
      <x:c r="BG153" s="19"/>
      <x:c r="BH153" s="19"/>
      <x:c r="BI153" s="19"/>
      <x:c r="BJ153" s="19"/>
      <x:c r="BK153" s="19"/>
      <x:c r="BL153" s="19"/>
      <x:c r="BM153" s="19"/>
      <x:c r="BN153" s="19"/>
      <x:c r="BO153" s="19"/>
      <x:c r="BP153" s="19"/>
      <x:c r="BQ153" s="19"/>
      <x:c r="BR153" s="19"/>
      <x:c r="BS153" s="19"/>
      <x:c r="BT153" s="19"/>
      <x:c r="BU153" s="19"/>
      <x:c r="BV153" s="19"/>
      <x:c r="BW153" s="19"/>
      <x:c r="BX153" s="19"/>
      <x:c r="BY153" s="19"/>
      <x:c r="BZ153" s="19"/>
      <x:c r="CA153" s="19"/>
      <x:c r="CB153" s="19"/>
      <x:c r="CC153" s="19"/>
      <x:c r="CD153" s="19"/>
      <x:c r="CE153" s="19"/>
      <x:c r="CF153" s="19"/>
      <x:c r="CG153" s="19"/>
      <x:c r="CH153" s="19"/>
      <x:c r="CI153" s="19"/>
      <x:c r="CJ153" s="19"/>
      <x:c r="CK153" s="19"/>
      <x:c r="CL153" s="19"/>
      <x:c r="CM153" s="19"/>
      <x:c r="CN153" s="19"/>
      <x:c r="CO153" s="19"/>
      <x:c r="CP153" s="19"/>
      <x:c r="CQ153" s="19"/>
      <x:c r="CR153" s="19"/>
      <x:c r="CS153" s="19"/>
      <x:c r="CT153" s="19"/>
      <x:c r="CU153" s="19"/>
      <x:c r="CV153" s="19"/>
      <x:c r="CW153" s="19"/>
      <x:c r="CX153" s="19"/>
      <x:c r="CY153" s="19"/>
      <x:c r="CZ153" s="19"/>
      <x:c r="DA153" s="19"/>
      <x:c r="DB153" s="19"/>
      <x:c r="DC153" s="19"/>
      <x:c r="DD153" s="19"/>
      <x:c r="DE153" s="19"/>
      <x:c r="DF153" s="19"/>
      <x:c r="DG153" s="19"/>
      <x:c r="DH153" s="19"/>
      <x:c r="DI153" s="19"/>
      <x:c r="DJ153" s="19"/>
      <x:c r="DK153" s="19"/>
      <x:c r="DL153" s="19"/>
      <x:c r="DM153" s="19"/>
      <x:c r="DN153" s="19"/>
      <x:c r="DO153" s="19"/>
      <x:c r="DP153" s="19"/>
      <x:c r="DQ153" s="19"/>
      <x:c r="DR153" s="19"/>
      <x:c r="DS153" s="19"/>
      <x:c r="DT153" s="19"/>
      <x:c r="DU153" s="19"/>
      <x:c r="DV153" s="19"/>
      <x:c r="DW153" s="19"/>
      <x:c r="DX153" s="19"/>
      <x:c r="DY153" s="19"/>
      <x:c r="DZ153" s="19"/>
      <x:c r="EA153" s="19"/>
      <x:c r="EB153" s="19"/>
      <x:c r="EC153" s="19"/>
      <x:c r="ED153" s="19"/>
      <x:c r="EE153" s="19"/>
      <x:c r="EF153" s="19"/>
      <x:c r="EG153" s="19"/>
      <x:c r="EH153" s="19"/>
      <x:c r="EI153" s="19"/>
      <x:c r="EJ153" s="19"/>
      <x:c r="EK153" s="19"/>
      <x:c r="EL153" s="19"/>
      <x:c r="EM153" s="19"/>
      <x:c r="EN153" s="19"/>
      <x:c r="EO153" s="19"/>
      <x:c r="EP153" s="19"/>
      <x:c r="EQ153" s="19"/>
      <x:c r="ER153" s="19"/>
      <x:c r="ES153" s="19"/>
      <x:c r="ET153" s="19"/>
      <x:c r="EU153" s="19"/>
      <x:c r="EV153" s="19"/>
      <x:c r="EW153" s="19"/>
      <x:c r="EX153" s="19"/>
      <x:c r="EY153" s="19"/>
      <x:c r="EZ153" s="19"/>
      <x:c r="FA153" s="19"/>
      <x:c r="FB153" s="19"/>
      <x:c r="FC153" s="19"/>
      <x:c r="FD153" s="19"/>
      <x:c r="FE153" s="19"/>
      <x:c r="FF153" s="19"/>
      <x:c r="FG153" s="19"/>
      <x:c r="FH153" s="19"/>
      <x:c r="FI153" s="19"/>
      <x:c r="FJ153" s="19"/>
      <x:c r="FK153" s="19"/>
      <x:c r="FL153" s="19"/>
      <x:c r="FM153" s="19"/>
      <x:c r="FN153" s="19"/>
      <x:c r="FO153" s="19"/>
      <x:c r="FP153" s="19"/>
      <x:c r="FQ153" s="19"/>
      <x:c r="FR153" s="19"/>
      <x:c r="FS153" s="19"/>
      <x:c r="FT153" s="19"/>
      <x:c r="FU153" s="19"/>
      <x:c r="FV153" s="19"/>
      <x:c r="FW153" s="19"/>
      <x:c r="FX153" s="19"/>
      <x:c r="FY153" s="19"/>
      <x:c r="FZ153" s="19"/>
      <x:c r="GA153" s="19"/>
      <x:c r="GB153" s="19"/>
      <x:c r="GC153" s="19"/>
      <x:c r="GD153" s="19"/>
      <x:c r="GE153" s="19"/>
      <x:c r="GF153" s="19"/>
      <x:c r="GG153" s="19"/>
      <x:c r="GH153" s="19"/>
      <x:c r="GI153" s="19"/>
      <x:c r="GJ153" s="19"/>
      <x:c r="GK153" s="19"/>
      <x:c r="GL153" s="19"/>
      <x:c r="GM153" s="19"/>
      <x:c r="GN153" s="19"/>
      <x:c r="GO153" s="19"/>
      <x:c r="GP153" s="19"/>
      <x:c r="GQ153" s="19"/>
      <x:c r="GR153" s="19"/>
      <x:c r="GS153" s="19"/>
      <x:c r="GT153" s="19"/>
      <x:c r="GU153" s="19"/>
      <x:c r="GV153" s="19"/>
      <x:c r="GW153" s="19"/>
      <x:c r="GX153" s="19"/>
      <x:c r="GY153" s="19"/>
      <x:c r="GZ153" s="19"/>
      <x:c r="HA153" s="19"/>
      <x:c r="HB153" s="19"/>
      <x:c r="HC153" s="19"/>
      <x:c r="HD153" s="19"/>
      <x:c r="HE153" s="19"/>
      <x:c r="HF153" s="19"/>
      <x:c r="HG153" s="19"/>
      <x:c r="HH153" s="19"/>
      <x:c r="HI153" s="19"/>
      <x:c r="HJ153" s="19"/>
      <x:c r="HK153" s="19"/>
      <x:c r="HL153" s="19"/>
      <x:c r="HM153" s="19"/>
      <x:c r="HN153" s="19"/>
      <x:c r="HO153" s="19"/>
      <x:c r="HP153" s="19"/>
      <x:c r="HQ153" s="19"/>
      <x:c r="HR153" s="19"/>
      <x:c r="HS153" s="19"/>
      <x:c r="HT153" s="19"/>
      <x:c r="HU153" s="19"/>
      <x:c r="HV153" s="19"/>
      <x:c r="HW153" s="19"/>
      <x:c r="HX153" s="19"/>
      <x:c r="HY153" s="19"/>
      <x:c r="HZ153" s="19"/>
      <x:c r="IA153" s="19"/>
      <x:c r="IB153" s="19"/>
      <x:c r="IC153" s="19"/>
      <x:c r="ID153" s="19"/>
      <x:c r="IE153" s="19"/>
      <x:c r="IF153" s="19"/>
      <x:c r="IG153" s="19"/>
      <x:c r="IH153" s="19"/>
      <x:c r="II153" s="19"/>
      <x:c r="IJ153" s="19"/>
      <x:c r="IK153" s="19"/>
      <x:c r="IL153" s="19"/>
      <x:c r="IM153" s="19"/>
      <x:c r="IN153" s="19"/>
      <x:c r="IO153" s="19"/>
      <x:c r="IP153" s="19"/>
      <x:c r="IQ153" s="19"/>
      <x:c r="IR153" s="19"/>
      <x:c r="IS153" s="19"/>
      <x:c r="IT153" s="19"/>
      <x:c r="IU153" s="19"/>
      <x:c r="IV153" s="19"/>
    </x:row>
    <x:row r="154" spans="1:256" s="20" customFormat="1" ht="20.100000000000001" customHeight="1">
      <x:c r="A154" s="2610"/>
      <x:c r="B154" s="2613"/>
      <x:c r="C154" s="1108" t="s">
        <x:v>8506</x:v>
      </x:c>
      <x:c r="D154" s="1467" t="s">
        <x:v>9313</x:v>
      </x:c>
      <x:c r="E154" s="1558">
        <x:v>29.050000000000001</x:v>
      </x:c>
      <x:c r="F154" s="889" t="s">
        <x:v>1006</x:v>
      </x:c>
      <x:c r="G154" s="1559">
        <x:v>732</x:v>
      </x:c>
      <x:c r="H154" s="1559">
        <x:v>732</x:v>
      </x:c>
      <x:c r="I154" s="1559">
        <x:v>0</x:v>
      </x:c>
      <x:c r="J154" s="889" t="s">
        <x:v>4965</x:v>
      </x:c>
      <x:c r="K154" s="1589" t="s">
        <x:v>4162</x:v>
      </x:c>
      <x:c r="L154" s="19"/>
      <x:c r="M154" s="19"/>
      <x:c r="N154" s="19"/>
      <x:c r="O154" s="19"/>
      <x:c r="P154" s="19"/>
      <x:c r="Q154" s="19"/>
      <x:c r="R154" s="19"/>
      <x:c r="S154" s="19"/>
      <x:c r="T154" s="19"/>
      <x:c r="U154" s="19"/>
      <x:c r="V154" s="19"/>
      <x:c r="W154" s="19"/>
      <x:c r="X154" s="19"/>
      <x:c r="Y154" s="19"/>
      <x:c r="Z154" s="19"/>
      <x:c r="AA154" s="19"/>
      <x:c r="AB154" s="19"/>
      <x:c r="AC154" s="19"/>
      <x:c r="AD154" s="19"/>
      <x:c r="AE154" s="19"/>
      <x:c r="AF154" s="19"/>
      <x:c r="AG154" s="19"/>
      <x:c r="AH154" s="19"/>
      <x:c r="AI154" s="19"/>
      <x:c r="AJ154" s="19"/>
      <x:c r="AK154" s="19"/>
      <x:c r="AL154" s="19"/>
      <x:c r="AM154" s="19"/>
      <x:c r="AN154" s="19"/>
      <x:c r="AO154" s="19"/>
      <x:c r="AP154" s="19"/>
      <x:c r="AQ154" s="19"/>
      <x:c r="AR154" s="19"/>
      <x:c r="AS154" s="19"/>
      <x:c r="AT154" s="19"/>
      <x:c r="AU154" s="19"/>
      <x:c r="AV154" s="19"/>
      <x:c r="AW154" s="19"/>
      <x:c r="AX154" s="19"/>
      <x:c r="AY154" s="19"/>
      <x:c r="AZ154" s="19"/>
      <x:c r="BA154" s="19"/>
      <x:c r="BB154" s="19"/>
      <x:c r="BC154" s="19"/>
      <x:c r="BD154" s="19"/>
      <x:c r="BE154" s="19"/>
      <x:c r="BF154" s="19"/>
      <x:c r="BG154" s="19"/>
      <x:c r="BH154" s="19"/>
      <x:c r="BI154" s="19"/>
      <x:c r="BJ154" s="19"/>
      <x:c r="BK154" s="19"/>
      <x:c r="BL154" s="19"/>
      <x:c r="BM154" s="19"/>
      <x:c r="BN154" s="19"/>
      <x:c r="BO154" s="19"/>
      <x:c r="BP154" s="19"/>
      <x:c r="BQ154" s="19"/>
      <x:c r="BR154" s="19"/>
      <x:c r="BS154" s="19"/>
      <x:c r="BT154" s="19"/>
      <x:c r="BU154" s="19"/>
      <x:c r="BV154" s="19"/>
      <x:c r="BW154" s="19"/>
      <x:c r="BX154" s="19"/>
      <x:c r="BY154" s="19"/>
      <x:c r="BZ154" s="19"/>
      <x:c r="CA154" s="19"/>
      <x:c r="CB154" s="19"/>
      <x:c r="CC154" s="19"/>
      <x:c r="CD154" s="19"/>
      <x:c r="CE154" s="19"/>
      <x:c r="CF154" s="19"/>
      <x:c r="CG154" s="19"/>
      <x:c r="CH154" s="19"/>
      <x:c r="CI154" s="19"/>
      <x:c r="CJ154" s="19"/>
      <x:c r="CK154" s="19"/>
      <x:c r="CL154" s="19"/>
      <x:c r="CM154" s="19"/>
      <x:c r="CN154" s="19"/>
      <x:c r="CO154" s="19"/>
      <x:c r="CP154" s="19"/>
      <x:c r="CQ154" s="19"/>
      <x:c r="CR154" s="19"/>
      <x:c r="CS154" s="19"/>
      <x:c r="CT154" s="19"/>
      <x:c r="CU154" s="19"/>
      <x:c r="CV154" s="19"/>
      <x:c r="CW154" s="19"/>
      <x:c r="CX154" s="19"/>
      <x:c r="CY154" s="19"/>
      <x:c r="CZ154" s="19"/>
      <x:c r="DA154" s="19"/>
      <x:c r="DB154" s="19"/>
      <x:c r="DC154" s="19"/>
      <x:c r="DD154" s="19"/>
      <x:c r="DE154" s="19"/>
      <x:c r="DF154" s="19"/>
      <x:c r="DG154" s="19"/>
      <x:c r="DH154" s="19"/>
      <x:c r="DI154" s="19"/>
      <x:c r="DJ154" s="19"/>
      <x:c r="DK154" s="19"/>
      <x:c r="DL154" s="19"/>
      <x:c r="DM154" s="19"/>
      <x:c r="DN154" s="19"/>
      <x:c r="DO154" s="19"/>
      <x:c r="DP154" s="19"/>
      <x:c r="DQ154" s="19"/>
      <x:c r="DR154" s="19"/>
      <x:c r="DS154" s="19"/>
      <x:c r="DT154" s="19"/>
      <x:c r="DU154" s="19"/>
      <x:c r="DV154" s="19"/>
      <x:c r="DW154" s="19"/>
      <x:c r="DX154" s="19"/>
      <x:c r="DY154" s="19"/>
      <x:c r="DZ154" s="19"/>
      <x:c r="EA154" s="19"/>
      <x:c r="EB154" s="19"/>
      <x:c r="EC154" s="19"/>
      <x:c r="ED154" s="19"/>
      <x:c r="EE154" s="19"/>
      <x:c r="EF154" s="19"/>
      <x:c r="EG154" s="19"/>
      <x:c r="EH154" s="19"/>
      <x:c r="EI154" s="19"/>
      <x:c r="EJ154" s="19"/>
      <x:c r="EK154" s="19"/>
      <x:c r="EL154" s="19"/>
      <x:c r="EM154" s="19"/>
      <x:c r="EN154" s="19"/>
      <x:c r="EO154" s="19"/>
      <x:c r="EP154" s="19"/>
      <x:c r="EQ154" s="19"/>
      <x:c r="ER154" s="19"/>
      <x:c r="ES154" s="19"/>
      <x:c r="ET154" s="19"/>
      <x:c r="EU154" s="19"/>
      <x:c r="EV154" s="19"/>
      <x:c r="EW154" s="19"/>
      <x:c r="EX154" s="19"/>
      <x:c r="EY154" s="19"/>
      <x:c r="EZ154" s="19"/>
      <x:c r="FA154" s="19"/>
      <x:c r="FB154" s="19"/>
      <x:c r="FC154" s="19"/>
      <x:c r="FD154" s="19"/>
      <x:c r="FE154" s="19"/>
      <x:c r="FF154" s="19"/>
      <x:c r="FG154" s="19"/>
      <x:c r="FH154" s="19"/>
      <x:c r="FI154" s="19"/>
      <x:c r="FJ154" s="19"/>
      <x:c r="FK154" s="19"/>
      <x:c r="FL154" s="19"/>
      <x:c r="FM154" s="19"/>
      <x:c r="FN154" s="19"/>
      <x:c r="FO154" s="19"/>
      <x:c r="FP154" s="19"/>
      <x:c r="FQ154" s="19"/>
      <x:c r="FR154" s="19"/>
      <x:c r="FS154" s="19"/>
      <x:c r="FT154" s="19"/>
      <x:c r="FU154" s="19"/>
      <x:c r="FV154" s="19"/>
      <x:c r="FW154" s="19"/>
      <x:c r="FX154" s="19"/>
      <x:c r="FY154" s="19"/>
      <x:c r="FZ154" s="19"/>
      <x:c r="GA154" s="19"/>
      <x:c r="GB154" s="19"/>
      <x:c r="GC154" s="19"/>
      <x:c r="GD154" s="19"/>
      <x:c r="GE154" s="19"/>
      <x:c r="GF154" s="19"/>
      <x:c r="GG154" s="19"/>
      <x:c r="GH154" s="19"/>
      <x:c r="GI154" s="19"/>
      <x:c r="GJ154" s="19"/>
      <x:c r="GK154" s="19"/>
      <x:c r="GL154" s="19"/>
      <x:c r="GM154" s="19"/>
      <x:c r="GN154" s="19"/>
      <x:c r="GO154" s="19"/>
      <x:c r="GP154" s="19"/>
      <x:c r="GQ154" s="19"/>
      <x:c r="GR154" s="19"/>
      <x:c r="GS154" s="19"/>
      <x:c r="GT154" s="19"/>
      <x:c r="GU154" s="19"/>
      <x:c r="GV154" s="19"/>
      <x:c r="GW154" s="19"/>
      <x:c r="GX154" s="19"/>
      <x:c r="GY154" s="19"/>
      <x:c r="GZ154" s="19"/>
      <x:c r="HA154" s="19"/>
      <x:c r="HB154" s="19"/>
      <x:c r="HC154" s="19"/>
      <x:c r="HD154" s="19"/>
      <x:c r="HE154" s="19"/>
      <x:c r="HF154" s="19"/>
      <x:c r="HG154" s="19"/>
      <x:c r="HH154" s="19"/>
      <x:c r="HI154" s="19"/>
      <x:c r="HJ154" s="19"/>
      <x:c r="HK154" s="19"/>
      <x:c r="HL154" s="19"/>
      <x:c r="HM154" s="19"/>
      <x:c r="HN154" s="19"/>
      <x:c r="HO154" s="19"/>
      <x:c r="HP154" s="19"/>
      <x:c r="HQ154" s="19"/>
      <x:c r="HR154" s="19"/>
      <x:c r="HS154" s="19"/>
      <x:c r="HT154" s="19"/>
      <x:c r="HU154" s="19"/>
      <x:c r="HV154" s="19"/>
      <x:c r="HW154" s="19"/>
      <x:c r="HX154" s="19"/>
      <x:c r="HY154" s="19"/>
      <x:c r="HZ154" s="19"/>
      <x:c r="IA154" s="19"/>
      <x:c r="IB154" s="19"/>
      <x:c r="IC154" s="19"/>
      <x:c r="ID154" s="19"/>
      <x:c r="IE154" s="19"/>
      <x:c r="IF154" s="19"/>
      <x:c r="IG154" s="19"/>
      <x:c r="IH154" s="19"/>
      <x:c r="II154" s="19"/>
      <x:c r="IJ154" s="19"/>
      <x:c r="IK154" s="19"/>
      <x:c r="IL154" s="19"/>
      <x:c r="IM154" s="19"/>
      <x:c r="IN154" s="19"/>
      <x:c r="IO154" s="19"/>
      <x:c r="IP154" s="19"/>
      <x:c r="IQ154" s="19"/>
      <x:c r="IR154" s="19"/>
      <x:c r="IS154" s="19"/>
      <x:c r="IT154" s="19"/>
      <x:c r="IU154" s="19"/>
      <x:c r="IV154" s="19"/>
    </x:row>
    <x:row r="155" spans="1:256" s="20" customFormat="1" ht="20.100000000000001" customHeight="1">
      <x:c r="A155" s="2610"/>
      <x:c r="B155" s="2613"/>
      <x:c r="C155" s="1108" t="s">
        <x:v>4478</x:v>
      </x:c>
      <x:c r="D155" s="1108" t="s">
        <x:v>3471</x:v>
      </x:c>
      <x:c r="E155" s="1558">
        <x:v>9.9199999999999999</x:v>
      </x:c>
      <x:c r="F155" s="889" t="s">
        <x:v>1139</x:v>
      </x:c>
      <x:c r="G155" s="1559">
        <x:v>337</x:v>
      </x:c>
      <x:c r="H155" s="1559">
        <x:v>337</x:v>
      </x:c>
      <x:c r="I155" s="1559">
        <x:v>0</x:v>
      </x:c>
      <x:c r="J155" s="889" t="s">
        <x:v>4965</x:v>
      </x:c>
      <x:c r="K155" s="1120" t="s">
        <x:v>6851</x:v>
      </x:c>
      <x:c r="L155" s="19"/>
      <x:c r="M155" s="19"/>
      <x:c r="N155" s="19"/>
      <x:c r="O155" s="19"/>
      <x:c r="P155" s="19"/>
      <x:c r="Q155" s="19"/>
      <x:c r="R155" s="19"/>
      <x:c r="S155" s="19"/>
      <x:c r="T155" s="19"/>
      <x:c r="U155" s="19"/>
      <x:c r="V155" s="19"/>
      <x:c r="W155" s="19"/>
      <x:c r="X155" s="19"/>
      <x:c r="Y155" s="19"/>
      <x:c r="Z155" s="19"/>
      <x:c r="AA155" s="19"/>
      <x:c r="AB155" s="19"/>
      <x:c r="AC155" s="19"/>
      <x:c r="AD155" s="19"/>
      <x:c r="AE155" s="19"/>
      <x:c r="AF155" s="19"/>
      <x:c r="AG155" s="19"/>
      <x:c r="AH155" s="19"/>
      <x:c r="AI155" s="19"/>
      <x:c r="AJ155" s="19"/>
      <x:c r="AK155" s="19"/>
      <x:c r="AL155" s="19"/>
      <x:c r="AM155" s="19"/>
      <x:c r="AN155" s="19"/>
      <x:c r="AO155" s="19"/>
      <x:c r="AP155" s="19"/>
      <x:c r="AQ155" s="19"/>
      <x:c r="AR155" s="19"/>
      <x:c r="AS155" s="19"/>
      <x:c r="AT155" s="19"/>
      <x:c r="AU155" s="19"/>
      <x:c r="AV155" s="19"/>
      <x:c r="AW155" s="19"/>
      <x:c r="AX155" s="19"/>
      <x:c r="AY155" s="19"/>
      <x:c r="AZ155" s="19"/>
      <x:c r="BA155" s="19"/>
      <x:c r="BB155" s="19"/>
      <x:c r="BC155" s="19"/>
      <x:c r="BD155" s="19"/>
      <x:c r="BE155" s="19"/>
      <x:c r="BF155" s="19"/>
      <x:c r="BG155" s="19"/>
      <x:c r="BH155" s="19"/>
      <x:c r="BI155" s="19"/>
      <x:c r="BJ155" s="19"/>
      <x:c r="BK155" s="19"/>
      <x:c r="BL155" s="19"/>
      <x:c r="BM155" s="19"/>
      <x:c r="BN155" s="19"/>
      <x:c r="BO155" s="19"/>
      <x:c r="BP155" s="19"/>
      <x:c r="BQ155" s="19"/>
      <x:c r="BR155" s="19"/>
      <x:c r="BS155" s="19"/>
      <x:c r="BT155" s="19"/>
      <x:c r="BU155" s="19"/>
      <x:c r="BV155" s="19"/>
      <x:c r="BW155" s="19"/>
      <x:c r="BX155" s="19"/>
      <x:c r="BY155" s="19"/>
      <x:c r="BZ155" s="19"/>
      <x:c r="CA155" s="19"/>
      <x:c r="CB155" s="19"/>
      <x:c r="CC155" s="19"/>
      <x:c r="CD155" s="19"/>
      <x:c r="CE155" s="19"/>
      <x:c r="CF155" s="19"/>
      <x:c r="CG155" s="19"/>
      <x:c r="CH155" s="19"/>
      <x:c r="CI155" s="19"/>
      <x:c r="CJ155" s="19"/>
      <x:c r="CK155" s="19"/>
      <x:c r="CL155" s="19"/>
      <x:c r="CM155" s="19"/>
      <x:c r="CN155" s="19"/>
      <x:c r="CO155" s="19"/>
      <x:c r="CP155" s="19"/>
      <x:c r="CQ155" s="19"/>
      <x:c r="CR155" s="19"/>
      <x:c r="CS155" s="19"/>
      <x:c r="CT155" s="19"/>
      <x:c r="CU155" s="19"/>
      <x:c r="CV155" s="19"/>
      <x:c r="CW155" s="19"/>
      <x:c r="CX155" s="19"/>
      <x:c r="CY155" s="19"/>
      <x:c r="CZ155" s="19"/>
      <x:c r="DA155" s="19"/>
      <x:c r="DB155" s="19"/>
      <x:c r="DC155" s="19"/>
      <x:c r="DD155" s="19"/>
      <x:c r="DE155" s="19"/>
      <x:c r="DF155" s="19"/>
      <x:c r="DG155" s="19"/>
      <x:c r="DH155" s="19"/>
      <x:c r="DI155" s="19"/>
      <x:c r="DJ155" s="19"/>
      <x:c r="DK155" s="19"/>
      <x:c r="DL155" s="19"/>
      <x:c r="DM155" s="19"/>
      <x:c r="DN155" s="19"/>
      <x:c r="DO155" s="19"/>
      <x:c r="DP155" s="19"/>
      <x:c r="DQ155" s="19"/>
      <x:c r="DR155" s="19"/>
      <x:c r="DS155" s="19"/>
      <x:c r="DT155" s="19"/>
      <x:c r="DU155" s="19"/>
      <x:c r="DV155" s="19"/>
      <x:c r="DW155" s="19"/>
      <x:c r="DX155" s="19"/>
      <x:c r="DY155" s="19"/>
      <x:c r="DZ155" s="19"/>
      <x:c r="EA155" s="19"/>
      <x:c r="EB155" s="19"/>
      <x:c r="EC155" s="19"/>
      <x:c r="ED155" s="19"/>
      <x:c r="EE155" s="19"/>
      <x:c r="EF155" s="19"/>
      <x:c r="EG155" s="19"/>
      <x:c r="EH155" s="19"/>
      <x:c r="EI155" s="19"/>
      <x:c r="EJ155" s="19"/>
      <x:c r="EK155" s="19"/>
      <x:c r="EL155" s="19"/>
      <x:c r="EM155" s="19"/>
      <x:c r="EN155" s="19"/>
      <x:c r="EO155" s="19"/>
      <x:c r="EP155" s="19"/>
      <x:c r="EQ155" s="19"/>
      <x:c r="ER155" s="19"/>
      <x:c r="ES155" s="19"/>
      <x:c r="ET155" s="19"/>
      <x:c r="EU155" s="19"/>
      <x:c r="EV155" s="19"/>
      <x:c r="EW155" s="19"/>
      <x:c r="EX155" s="19"/>
      <x:c r="EY155" s="19"/>
      <x:c r="EZ155" s="19"/>
      <x:c r="FA155" s="19"/>
      <x:c r="FB155" s="19"/>
      <x:c r="FC155" s="19"/>
      <x:c r="FD155" s="19"/>
      <x:c r="FE155" s="19"/>
      <x:c r="FF155" s="19"/>
      <x:c r="FG155" s="19"/>
      <x:c r="FH155" s="19"/>
      <x:c r="FI155" s="19"/>
      <x:c r="FJ155" s="19"/>
      <x:c r="FK155" s="19"/>
      <x:c r="FL155" s="19"/>
      <x:c r="FM155" s="19"/>
      <x:c r="FN155" s="19"/>
      <x:c r="FO155" s="19"/>
      <x:c r="FP155" s="19"/>
      <x:c r="FQ155" s="19"/>
      <x:c r="FR155" s="19"/>
      <x:c r="FS155" s="19"/>
      <x:c r="FT155" s="19"/>
      <x:c r="FU155" s="19"/>
      <x:c r="FV155" s="19"/>
      <x:c r="FW155" s="19"/>
      <x:c r="FX155" s="19"/>
      <x:c r="FY155" s="19"/>
      <x:c r="FZ155" s="19"/>
      <x:c r="GA155" s="19"/>
      <x:c r="GB155" s="19"/>
      <x:c r="GC155" s="19"/>
      <x:c r="GD155" s="19"/>
      <x:c r="GE155" s="19"/>
      <x:c r="GF155" s="19"/>
      <x:c r="GG155" s="19"/>
      <x:c r="GH155" s="19"/>
      <x:c r="GI155" s="19"/>
      <x:c r="GJ155" s="19"/>
      <x:c r="GK155" s="19"/>
      <x:c r="GL155" s="19"/>
      <x:c r="GM155" s="19"/>
      <x:c r="GN155" s="19"/>
      <x:c r="GO155" s="19"/>
      <x:c r="GP155" s="19"/>
      <x:c r="GQ155" s="19"/>
      <x:c r="GR155" s="19"/>
      <x:c r="GS155" s="19"/>
      <x:c r="GT155" s="19"/>
      <x:c r="GU155" s="19"/>
      <x:c r="GV155" s="19"/>
      <x:c r="GW155" s="19"/>
      <x:c r="GX155" s="19"/>
      <x:c r="GY155" s="19"/>
      <x:c r="GZ155" s="19"/>
      <x:c r="HA155" s="19"/>
      <x:c r="HB155" s="19"/>
      <x:c r="HC155" s="19"/>
      <x:c r="HD155" s="19"/>
      <x:c r="HE155" s="19"/>
      <x:c r="HF155" s="19"/>
      <x:c r="HG155" s="19"/>
      <x:c r="HH155" s="19"/>
      <x:c r="HI155" s="19"/>
      <x:c r="HJ155" s="19"/>
      <x:c r="HK155" s="19"/>
      <x:c r="HL155" s="19"/>
      <x:c r="HM155" s="19"/>
      <x:c r="HN155" s="19"/>
      <x:c r="HO155" s="19"/>
      <x:c r="HP155" s="19"/>
      <x:c r="HQ155" s="19"/>
      <x:c r="HR155" s="19"/>
      <x:c r="HS155" s="19"/>
      <x:c r="HT155" s="19"/>
      <x:c r="HU155" s="19"/>
      <x:c r="HV155" s="19"/>
      <x:c r="HW155" s="19"/>
      <x:c r="HX155" s="19"/>
      <x:c r="HY155" s="19"/>
      <x:c r="HZ155" s="19"/>
      <x:c r="IA155" s="19"/>
      <x:c r="IB155" s="19"/>
      <x:c r="IC155" s="19"/>
      <x:c r="ID155" s="19"/>
      <x:c r="IE155" s="19"/>
      <x:c r="IF155" s="19"/>
      <x:c r="IG155" s="19"/>
      <x:c r="IH155" s="19"/>
      <x:c r="II155" s="19"/>
      <x:c r="IJ155" s="19"/>
      <x:c r="IK155" s="19"/>
      <x:c r="IL155" s="19"/>
      <x:c r="IM155" s="19"/>
      <x:c r="IN155" s="19"/>
      <x:c r="IO155" s="19"/>
      <x:c r="IP155" s="19"/>
      <x:c r="IQ155" s="19"/>
      <x:c r="IR155" s="19"/>
      <x:c r="IS155" s="19"/>
      <x:c r="IT155" s="19"/>
      <x:c r="IU155" s="19"/>
      <x:c r="IV155" s="19"/>
    </x:row>
    <x:row r="156" spans="1:256" s="20" customFormat="1" ht="20.100000000000001" customHeight="1">
      <x:c r="A156" s="2610"/>
      <x:c r="B156" s="2613"/>
      <x:c r="C156" s="1108" t="s">
        <x:v>3067</x:v>
      </x:c>
      <x:c r="D156" s="1108" t="s">
        <x:v>3471</x:v>
      </x:c>
      <x:c r="E156" s="1558">
        <x:v>12</x:v>
      </x:c>
      <x:c r="F156" s="889" t="s">
        <x:v>1139</x:v>
      </x:c>
      <x:c r="G156" s="1559">
        <x:v>108</x:v>
      </x:c>
      <x:c r="H156" s="1559">
        <x:v>108</x:v>
      </x:c>
      <x:c r="I156" s="1559">
        <x:v>0</x:v>
      </x:c>
      <x:c r="J156" s="889" t="s">
        <x:v>4965</x:v>
      </x:c>
      <x:c r="K156" s="1120" t="s">
        <x:v>6851</x:v>
      </x:c>
      <x:c r="L156" s="19"/>
      <x:c r="M156" s="19"/>
      <x:c r="N156" s="19"/>
      <x:c r="O156" s="19"/>
      <x:c r="P156" s="19"/>
      <x:c r="Q156" s="19"/>
      <x:c r="R156" s="19"/>
      <x:c r="S156" s="19"/>
      <x:c r="T156" s="19"/>
      <x:c r="U156" s="19"/>
      <x:c r="V156" s="19"/>
      <x:c r="W156" s="19"/>
      <x:c r="X156" s="19"/>
      <x:c r="Y156" s="19"/>
      <x:c r="Z156" s="19"/>
      <x:c r="AA156" s="19"/>
      <x:c r="AB156" s="19"/>
      <x:c r="AC156" s="19"/>
      <x:c r="AD156" s="19"/>
      <x:c r="AE156" s="19"/>
      <x:c r="AF156" s="19"/>
      <x:c r="AG156" s="19"/>
      <x:c r="AH156" s="19"/>
      <x:c r="AI156" s="19"/>
      <x:c r="AJ156" s="19"/>
      <x:c r="AK156" s="19"/>
      <x:c r="AL156" s="19"/>
      <x:c r="AM156" s="19"/>
      <x:c r="AN156" s="19"/>
      <x:c r="AO156" s="19"/>
      <x:c r="AP156" s="19"/>
      <x:c r="AQ156" s="19"/>
      <x:c r="AR156" s="19"/>
      <x:c r="AS156" s="19"/>
      <x:c r="AT156" s="19"/>
      <x:c r="AU156" s="19"/>
      <x:c r="AV156" s="19"/>
      <x:c r="AW156" s="19"/>
      <x:c r="AX156" s="19"/>
      <x:c r="AY156" s="19"/>
      <x:c r="AZ156" s="19"/>
      <x:c r="BA156" s="19"/>
      <x:c r="BB156" s="19"/>
      <x:c r="BC156" s="19"/>
      <x:c r="BD156" s="19"/>
      <x:c r="BE156" s="19"/>
      <x:c r="BF156" s="19"/>
      <x:c r="BG156" s="19"/>
      <x:c r="BH156" s="19"/>
      <x:c r="BI156" s="19"/>
      <x:c r="BJ156" s="19"/>
      <x:c r="BK156" s="19"/>
      <x:c r="BL156" s="19"/>
      <x:c r="BM156" s="19"/>
      <x:c r="BN156" s="19"/>
      <x:c r="BO156" s="19"/>
      <x:c r="BP156" s="19"/>
      <x:c r="BQ156" s="19"/>
      <x:c r="BR156" s="19"/>
      <x:c r="BS156" s="19"/>
      <x:c r="BT156" s="19"/>
      <x:c r="BU156" s="19"/>
      <x:c r="BV156" s="19"/>
      <x:c r="BW156" s="19"/>
      <x:c r="BX156" s="19"/>
      <x:c r="BY156" s="19"/>
      <x:c r="BZ156" s="19"/>
      <x:c r="CA156" s="19"/>
      <x:c r="CB156" s="19"/>
      <x:c r="CC156" s="19"/>
      <x:c r="CD156" s="19"/>
      <x:c r="CE156" s="19"/>
      <x:c r="CF156" s="19"/>
      <x:c r="CG156" s="19"/>
      <x:c r="CH156" s="19"/>
      <x:c r="CI156" s="19"/>
      <x:c r="CJ156" s="19"/>
      <x:c r="CK156" s="19"/>
      <x:c r="CL156" s="19"/>
      <x:c r="CM156" s="19"/>
      <x:c r="CN156" s="19"/>
      <x:c r="CO156" s="19"/>
      <x:c r="CP156" s="19"/>
      <x:c r="CQ156" s="19"/>
      <x:c r="CR156" s="19"/>
      <x:c r="CS156" s="19"/>
      <x:c r="CT156" s="19"/>
      <x:c r="CU156" s="19"/>
      <x:c r="CV156" s="19"/>
      <x:c r="CW156" s="19"/>
      <x:c r="CX156" s="19"/>
      <x:c r="CY156" s="19"/>
      <x:c r="CZ156" s="19"/>
      <x:c r="DA156" s="19"/>
      <x:c r="DB156" s="19"/>
      <x:c r="DC156" s="19"/>
      <x:c r="DD156" s="19"/>
      <x:c r="DE156" s="19"/>
      <x:c r="DF156" s="19"/>
      <x:c r="DG156" s="19"/>
      <x:c r="DH156" s="19"/>
      <x:c r="DI156" s="19"/>
      <x:c r="DJ156" s="19"/>
      <x:c r="DK156" s="19"/>
      <x:c r="DL156" s="19"/>
      <x:c r="DM156" s="19"/>
      <x:c r="DN156" s="19"/>
      <x:c r="DO156" s="19"/>
      <x:c r="DP156" s="19"/>
      <x:c r="DQ156" s="19"/>
      <x:c r="DR156" s="19"/>
      <x:c r="DS156" s="19"/>
      <x:c r="DT156" s="19"/>
      <x:c r="DU156" s="19"/>
      <x:c r="DV156" s="19"/>
      <x:c r="DW156" s="19"/>
      <x:c r="DX156" s="19"/>
      <x:c r="DY156" s="19"/>
      <x:c r="DZ156" s="19"/>
      <x:c r="EA156" s="19"/>
      <x:c r="EB156" s="19"/>
      <x:c r="EC156" s="19"/>
      <x:c r="ED156" s="19"/>
      <x:c r="EE156" s="19"/>
      <x:c r="EF156" s="19"/>
      <x:c r="EG156" s="19"/>
      <x:c r="EH156" s="19"/>
      <x:c r="EI156" s="19"/>
      <x:c r="EJ156" s="19"/>
      <x:c r="EK156" s="19"/>
      <x:c r="EL156" s="19"/>
      <x:c r="EM156" s="19"/>
      <x:c r="EN156" s="19"/>
      <x:c r="EO156" s="19"/>
      <x:c r="EP156" s="19"/>
      <x:c r="EQ156" s="19"/>
      <x:c r="ER156" s="19"/>
      <x:c r="ES156" s="19"/>
      <x:c r="ET156" s="19"/>
      <x:c r="EU156" s="19"/>
      <x:c r="EV156" s="19"/>
      <x:c r="EW156" s="19"/>
      <x:c r="EX156" s="19"/>
      <x:c r="EY156" s="19"/>
      <x:c r="EZ156" s="19"/>
      <x:c r="FA156" s="19"/>
      <x:c r="FB156" s="19"/>
      <x:c r="FC156" s="19"/>
      <x:c r="FD156" s="19"/>
      <x:c r="FE156" s="19"/>
      <x:c r="FF156" s="19"/>
      <x:c r="FG156" s="19"/>
      <x:c r="FH156" s="19"/>
      <x:c r="FI156" s="19"/>
      <x:c r="FJ156" s="19"/>
      <x:c r="FK156" s="19"/>
      <x:c r="FL156" s="19"/>
      <x:c r="FM156" s="19"/>
      <x:c r="FN156" s="19"/>
      <x:c r="FO156" s="19"/>
      <x:c r="FP156" s="19"/>
      <x:c r="FQ156" s="19"/>
      <x:c r="FR156" s="19"/>
      <x:c r="FS156" s="19"/>
      <x:c r="FT156" s="19"/>
      <x:c r="FU156" s="19"/>
      <x:c r="FV156" s="19"/>
      <x:c r="FW156" s="19"/>
      <x:c r="FX156" s="19"/>
      <x:c r="FY156" s="19"/>
      <x:c r="FZ156" s="19"/>
      <x:c r="GA156" s="19"/>
      <x:c r="GB156" s="19"/>
      <x:c r="GC156" s="19"/>
      <x:c r="GD156" s="19"/>
      <x:c r="GE156" s="19"/>
      <x:c r="GF156" s="19"/>
      <x:c r="GG156" s="19"/>
      <x:c r="GH156" s="19"/>
      <x:c r="GI156" s="19"/>
      <x:c r="GJ156" s="19"/>
      <x:c r="GK156" s="19"/>
      <x:c r="GL156" s="19"/>
      <x:c r="GM156" s="19"/>
      <x:c r="GN156" s="19"/>
      <x:c r="GO156" s="19"/>
      <x:c r="GP156" s="19"/>
      <x:c r="GQ156" s="19"/>
      <x:c r="GR156" s="19"/>
      <x:c r="GS156" s="19"/>
      <x:c r="GT156" s="19"/>
      <x:c r="GU156" s="19"/>
      <x:c r="GV156" s="19"/>
      <x:c r="GW156" s="19"/>
      <x:c r="GX156" s="19"/>
      <x:c r="GY156" s="19"/>
      <x:c r="GZ156" s="19"/>
      <x:c r="HA156" s="19"/>
      <x:c r="HB156" s="19"/>
      <x:c r="HC156" s="19"/>
      <x:c r="HD156" s="19"/>
      <x:c r="HE156" s="19"/>
      <x:c r="HF156" s="19"/>
      <x:c r="HG156" s="19"/>
      <x:c r="HH156" s="19"/>
      <x:c r="HI156" s="19"/>
      <x:c r="HJ156" s="19"/>
      <x:c r="HK156" s="19"/>
      <x:c r="HL156" s="19"/>
      <x:c r="HM156" s="19"/>
      <x:c r="HN156" s="19"/>
      <x:c r="HO156" s="19"/>
      <x:c r="HP156" s="19"/>
      <x:c r="HQ156" s="19"/>
      <x:c r="HR156" s="19"/>
      <x:c r="HS156" s="19"/>
      <x:c r="HT156" s="19"/>
      <x:c r="HU156" s="19"/>
      <x:c r="HV156" s="19"/>
      <x:c r="HW156" s="19"/>
      <x:c r="HX156" s="19"/>
      <x:c r="HY156" s="19"/>
      <x:c r="HZ156" s="19"/>
      <x:c r="IA156" s="19"/>
      <x:c r="IB156" s="19"/>
      <x:c r="IC156" s="19"/>
      <x:c r="ID156" s="19"/>
      <x:c r="IE156" s="19"/>
      <x:c r="IF156" s="19"/>
      <x:c r="IG156" s="19"/>
      <x:c r="IH156" s="19"/>
      <x:c r="II156" s="19"/>
      <x:c r="IJ156" s="19"/>
      <x:c r="IK156" s="19"/>
      <x:c r="IL156" s="19"/>
      <x:c r="IM156" s="19"/>
      <x:c r="IN156" s="19"/>
      <x:c r="IO156" s="19"/>
      <x:c r="IP156" s="19"/>
      <x:c r="IQ156" s="19"/>
      <x:c r="IR156" s="19"/>
      <x:c r="IS156" s="19"/>
      <x:c r="IT156" s="19"/>
      <x:c r="IU156" s="19"/>
      <x:c r="IV156" s="19"/>
    </x:row>
    <x:row r="157" spans="1:256" s="20" customFormat="1" ht="20.100000000000001" customHeight="1">
      <x:c r="A157" s="2610"/>
      <x:c r="B157" s="2613"/>
      <x:c r="C157" s="1108" t="s">
        <x:v>2326</x:v>
      </x:c>
      <x:c r="D157" s="1108" t="s">
        <x:v>184</x:v>
      </x:c>
      <x:c r="E157" s="1558">
        <x:v>11</x:v>
      </x:c>
      <x:c r="F157" s="889" t="s">
        <x:v>1139</x:v>
      </x:c>
      <x:c r="G157" s="1559">
        <x:v>516</x:v>
      </x:c>
      <x:c r="H157" s="1559">
        <x:v>516</x:v>
      </x:c>
      <x:c r="I157" s="1559">
        <x:v>0</x:v>
      </x:c>
      <x:c r="J157" s="889" t="s">
        <x:v>4965</x:v>
      </x:c>
      <x:c r="K157" s="1120" t="s">
        <x:v>6851</x:v>
      </x:c>
      <x:c r="L157" s="19"/>
      <x:c r="M157" s="19"/>
      <x:c r="N157" s="19"/>
      <x:c r="O157" s="19"/>
      <x:c r="P157" s="19"/>
      <x:c r="Q157" s="19"/>
      <x:c r="R157" s="19"/>
      <x:c r="S157" s="19"/>
      <x:c r="T157" s="19"/>
      <x:c r="U157" s="19"/>
      <x:c r="V157" s="19"/>
      <x:c r="W157" s="19"/>
      <x:c r="X157" s="19"/>
      <x:c r="Y157" s="19"/>
      <x:c r="Z157" s="19"/>
      <x:c r="AA157" s="19"/>
      <x:c r="AB157" s="19"/>
      <x:c r="AC157" s="19"/>
      <x:c r="AD157" s="19"/>
      <x:c r="AE157" s="19"/>
      <x:c r="AF157" s="19"/>
      <x:c r="AG157" s="19"/>
      <x:c r="AH157" s="19"/>
      <x:c r="AI157" s="19"/>
      <x:c r="AJ157" s="19"/>
      <x:c r="AK157" s="19"/>
      <x:c r="AL157" s="19"/>
      <x:c r="AM157" s="19"/>
      <x:c r="AN157" s="19"/>
      <x:c r="AO157" s="19"/>
      <x:c r="AP157" s="19"/>
      <x:c r="AQ157" s="19"/>
      <x:c r="AR157" s="19"/>
      <x:c r="AS157" s="19"/>
      <x:c r="AT157" s="19"/>
      <x:c r="AU157" s="19"/>
      <x:c r="AV157" s="19"/>
      <x:c r="AW157" s="19"/>
      <x:c r="AX157" s="19"/>
      <x:c r="AY157" s="19"/>
      <x:c r="AZ157" s="19"/>
      <x:c r="BA157" s="19"/>
      <x:c r="BB157" s="19"/>
      <x:c r="BC157" s="19"/>
      <x:c r="BD157" s="19"/>
      <x:c r="BE157" s="19"/>
      <x:c r="BF157" s="19"/>
      <x:c r="BG157" s="19"/>
      <x:c r="BH157" s="19"/>
      <x:c r="BI157" s="19"/>
      <x:c r="BJ157" s="19"/>
      <x:c r="BK157" s="19"/>
      <x:c r="BL157" s="19"/>
      <x:c r="BM157" s="19"/>
      <x:c r="BN157" s="19"/>
      <x:c r="BO157" s="19"/>
      <x:c r="BP157" s="19"/>
      <x:c r="BQ157" s="19"/>
      <x:c r="BR157" s="19"/>
      <x:c r="BS157" s="19"/>
      <x:c r="BT157" s="19"/>
      <x:c r="BU157" s="19"/>
      <x:c r="BV157" s="19"/>
      <x:c r="BW157" s="19"/>
      <x:c r="BX157" s="19"/>
      <x:c r="BY157" s="19"/>
      <x:c r="BZ157" s="19"/>
      <x:c r="CA157" s="19"/>
      <x:c r="CB157" s="19"/>
      <x:c r="CC157" s="19"/>
      <x:c r="CD157" s="19"/>
      <x:c r="CE157" s="19"/>
      <x:c r="CF157" s="19"/>
      <x:c r="CG157" s="19"/>
      <x:c r="CH157" s="19"/>
      <x:c r="CI157" s="19"/>
      <x:c r="CJ157" s="19"/>
      <x:c r="CK157" s="19"/>
      <x:c r="CL157" s="19"/>
      <x:c r="CM157" s="19"/>
      <x:c r="CN157" s="19"/>
      <x:c r="CO157" s="19"/>
      <x:c r="CP157" s="19"/>
      <x:c r="CQ157" s="19"/>
      <x:c r="CR157" s="19"/>
      <x:c r="CS157" s="19"/>
      <x:c r="CT157" s="19"/>
      <x:c r="CU157" s="19"/>
      <x:c r="CV157" s="19"/>
      <x:c r="CW157" s="19"/>
      <x:c r="CX157" s="19"/>
      <x:c r="CY157" s="19"/>
      <x:c r="CZ157" s="19"/>
      <x:c r="DA157" s="19"/>
      <x:c r="DB157" s="19"/>
      <x:c r="DC157" s="19"/>
      <x:c r="DD157" s="19"/>
      <x:c r="DE157" s="19"/>
      <x:c r="DF157" s="19"/>
      <x:c r="DG157" s="19"/>
      <x:c r="DH157" s="19"/>
      <x:c r="DI157" s="19"/>
      <x:c r="DJ157" s="19"/>
      <x:c r="DK157" s="19"/>
      <x:c r="DL157" s="19"/>
      <x:c r="DM157" s="19"/>
      <x:c r="DN157" s="19"/>
      <x:c r="DO157" s="19"/>
      <x:c r="DP157" s="19"/>
      <x:c r="DQ157" s="19"/>
      <x:c r="DR157" s="19"/>
      <x:c r="DS157" s="19"/>
      <x:c r="DT157" s="19"/>
      <x:c r="DU157" s="19"/>
      <x:c r="DV157" s="19"/>
      <x:c r="DW157" s="19"/>
      <x:c r="DX157" s="19"/>
      <x:c r="DY157" s="19"/>
      <x:c r="DZ157" s="19"/>
      <x:c r="EA157" s="19"/>
      <x:c r="EB157" s="19"/>
      <x:c r="EC157" s="19"/>
      <x:c r="ED157" s="19"/>
      <x:c r="EE157" s="19"/>
      <x:c r="EF157" s="19"/>
      <x:c r="EG157" s="19"/>
      <x:c r="EH157" s="19"/>
      <x:c r="EI157" s="19"/>
      <x:c r="EJ157" s="19"/>
      <x:c r="EK157" s="19"/>
      <x:c r="EL157" s="19"/>
      <x:c r="EM157" s="19"/>
      <x:c r="EN157" s="19"/>
      <x:c r="EO157" s="19"/>
      <x:c r="EP157" s="19"/>
      <x:c r="EQ157" s="19"/>
      <x:c r="ER157" s="19"/>
      <x:c r="ES157" s="19"/>
      <x:c r="ET157" s="19"/>
      <x:c r="EU157" s="19"/>
      <x:c r="EV157" s="19"/>
      <x:c r="EW157" s="19"/>
      <x:c r="EX157" s="19"/>
      <x:c r="EY157" s="19"/>
      <x:c r="EZ157" s="19"/>
      <x:c r="FA157" s="19"/>
      <x:c r="FB157" s="19"/>
      <x:c r="FC157" s="19"/>
      <x:c r="FD157" s="19"/>
      <x:c r="FE157" s="19"/>
      <x:c r="FF157" s="19"/>
      <x:c r="FG157" s="19"/>
      <x:c r="FH157" s="19"/>
      <x:c r="FI157" s="19"/>
      <x:c r="FJ157" s="19"/>
      <x:c r="FK157" s="19"/>
      <x:c r="FL157" s="19"/>
      <x:c r="FM157" s="19"/>
      <x:c r="FN157" s="19"/>
      <x:c r="FO157" s="19"/>
      <x:c r="FP157" s="19"/>
      <x:c r="FQ157" s="19"/>
      <x:c r="FR157" s="19"/>
      <x:c r="FS157" s="19"/>
      <x:c r="FT157" s="19"/>
      <x:c r="FU157" s="19"/>
      <x:c r="FV157" s="19"/>
      <x:c r="FW157" s="19"/>
      <x:c r="FX157" s="19"/>
      <x:c r="FY157" s="19"/>
      <x:c r="FZ157" s="19"/>
      <x:c r="GA157" s="19"/>
      <x:c r="GB157" s="19"/>
      <x:c r="GC157" s="19"/>
      <x:c r="GD157" s="19"/>
      <x:c r="GE157" s="19"/>
      <x:c r="GF157" s="19"/>
      <x:c r="GG157" s="19"/>
      <x:c r="GH157" s="19"/>
      <x:c r="GI157" s="19"/>
      <x:c r="GJ157" s="19"/>
      <x:c r="GK157" s="19"/>
      <x:c r="GL157" s="19"/>
      <x:c r="GM157" s="19"/>
      <x:c r="GN157" s="19"/>
      <x:c r="GO157" s="19"/>
      <x:c r="GP157" s="19"/>
      <x:c r="GQ157" s="19"/>
      <x:c r="GR157" s="19"/>
      <x:c r="GS157" s="19"/>
      <x:c r="GT157" s="19"/>
      <x:c r="GU157" s="19"/>
      <x:c r="GV157" s="19"/>
      <x:c r="GW157" s="19"/>
      <x:c r="GX157" s="19"/>
      <x:c r="GY157" s="19"/>
      <x:c r="GZ157" s="19"/>
      <x:c r="HA157" s="19"/>
      <x:c r="HB157" s="19"/>
      <x:c r="HC157" s="19"/>
      <x:c r="HD157" s="19"/>
      <x:c r="HE157" s="19"/>
      <x:c r="HF157" s="19"/>
      <x:c r="HG157" s="19"/>
      <x:c r="HH157" s="19"/>
      <x:c r="HI157" s="19"/>
      <x:c r="HJ157" s="19"/>
      <x:c r="HK157" s="19"/>
      <x:c r="HL157" s="19"/>
      <x:c r="HM157" s="19"/>
      <x:c r="HN157" s="19"/>
      <x:c r="HO157" s="19"/>
      <x:c r="HP157" s="19"/>
      <x:c r="HQ157" s="19"/>
      <x:c r="HR157" s="19"/>
      <x:c r="HS157" s="19"/>
      <x:c r="HT157" s="19"/>
      <x:c r="HU157" s="19"/>
      <x:c r="HV157" s="19"/>
      <x:c r="HW157" s="19"/>
      <x:c r="HX157" s="19"/>
      <x:c r="HY157" s="19"/>
      <x:c r="HZ157" s="19"/>
      <x:c r="IA157" s="19"/>
      <x:c r="IB157" s="19"/>
      <x:c r="IC157" s="19"/>
      <x:c r="ID157" s="19"/>
      <x:c r="IE157" s="19"/>
      <x:c r="IF157" s="19"/>
      <x:c r="IG157" s="19"/>
      <x:c r="IH157" s="19"/>
      <x:c r="II157" s="19"/>
      <x:c r="IJ157" s="19"/>
      <x:c r="IK157" s="19"/>
      <x:c r="IL157" s="19"/>
      <x:c r="IM157" s="19"/>
      <x:c r="IN157" s="19"/>
      <x:c r="IO157" s="19"/>
      <x:c r="IP157" s="19"/>
      <x:c r="IQ157" s="19"/>
      <x:c r="IR157" s="19"/>
      <x:c r="IS157" s="19"/>
      <x:c r="IT157" s="19"/>
      <x:c r="IU157" s="19"/>
      <x:c r="IV157" s="19"/>
    </x:row>
    <x:row r="158" spans="1:256" s="20" customFormat="1" ht="20.100000000000001" customHeight="1">
      <x:c r="A158" s="2610"/>
      <x:c r="B158" s="2613"/>
      <x:c r="C158" s="1467" t="s">
        <x:v>1361</x:v>
      </x:c>
      <x:c r="D158" s="1469" t="s">
        <x:v>2403</x:v>
      </x:c>
      <x:c r="E158" s="1558">
        <x:v>20.449999999999999</x:v>
      </x:c>
      <x:c r="F158" s="889" t="s">
        <x:v>1139</x:v>
      </x:c>
      <x:c r="G158" s="1559">
        <x:v>617</x:v>
      </x:c>
      <x:c r="H158" s="1559">
        <x:v>617</x:v>
      </x:c>
      <x:c r="I158" s="1559">
        <x:v>0</x:v>
      </x:c>
      <x:c r="J158" s="889" t="s">
        <x:v>4965</x:v>
      </x:c>
      <x:c r="K158" s="1120" t="s">
        <x:v>6851</x:v>
      </x:c>
      <x:c r="L158" s="19"/>
      <x:c r="M158" s="19"/>
      <x:c r="N158" s="19"/>
      <x:c r="O158" s="19"/>
      <x:c r="P158" s="19"/>
      <x:c r="Q158" s="19"/>
      <x:c r="R158" s="19"/>
      <x:c r="S158" s="19"/>
      <x:c r="T158" s="19"/>
      <x:c r="U158" s="19"/>
      <x:c r="V158" s="19"/>
      <x:c r="W158" s="19"/>
      <x:c r="X158" s="19"/>
      <x:c r="Y158" s="19"/>
      <x:c r="Z158" s="19"/>
      <x:c r="AA158" s="19"/>
      <x:c r="AB158" s="19"/>
      <x:c r="AC158" s="19"/>
      <x:c r="AD158" s="19"/>
      <x:c r="AE158" s="19"/>
      <x:c r="AF158" s="19"/>
      <x:c r="AG158" s="19"/>
      <x:c r="AH158" s="19"/>
      <x:c r="AI158" s="19"/>
      <x:c r="AJ158" s="19"/>
      <x:c r="AK158" s="19"/>
      <x:c r="AL158" s="19"/>
      <x:c r="AM158" s="19"/>
      <x:c r="AN158" s="19"/>
      <x:c r="AO158" s="19"/>
      <x:c r="AP158" s="19"/>
      <x:c r="AQ158" s="19"/>
      <x:c r="AR158" s="19"/>
      <x:c r="AS158" s="19"/>
      <x:c r="AT158" s="19"/>
      <x:c r="AU158" s="19"/>
      <x:c r="AV158" s="19"/>
      <x:c r="AW158" s="19"/>
      <x:c r="AX158" s="19"/>
      <x:c r="AY158" s="19"/>
      <x:c r="AZ158" s="19"/>
      <x:c r="BA158" s="19"/>
      <x:c r="BB158" s="19"/>
      <x:c r="BC158" s="19"/>
      <x:c r="BD158" s="19"/>
      <x:c r="BE158" s="19"/>
      <x:c r="BF158" s="19"/>
      <x:c r="BG158" s="19"/>
      <x:c r="BH158" s="19"/>
      <x:c r="BI158" s="19"/>
      <x:c r="BJ158" s="19"/>
      <x:c r="BK158" s="19"/>
      <x:c r="BL158" s="19"/>
      <x:c r="BM158" s="19"/>
      <x:c r="BN158" s="19"/>
      <x:c r="BO158" s="19"/>
      <x:c r="BP158" s="19"/>
      <x:c r="BQ158" s="19"/>
      <x:c r="BR158" s="19"/>
      <x:c r="BS158" s="19"/>
      <x:c r="BT158" s="19"/>
      <x:c r="BU158" s="19"/>
      <x:c r="BV158" s="19"/>
      <x:c r="BW158" s="19"/>
      <x:c r="BX158" s="19"/>
      <x:c r="BY158" s="19"/>
      <x:c r="BZ158" s="19"/>
      <x:c r="CA158" s="19"/>
      <x:c r="CB158" s="19"/>
      <x:c r="CC158" s="19"/>
      <x:c r="CD158" s="19"/>
      <x:c r="CE158" s="19"/>
      <x:c r="CF158" s="19"/>
      <x:c r="CG158" s="19"/>
      <x:c r="CH158" s="19"/>
      <x:c r="CI158" s="19"/>
      <x:c r="CJ158" s="19"/>
      <x:c r="CK158" s="19"/>
      <x:c r="CL158" s="19"/>
      <x:c r="CM158" s="19"/>
      <x:c r="CN158" s="19"/>
      <x:c r="CO158" s="19"/>
      <x:c r="CP158" s="19"/>
      <x:c r="CQ158" s="19"/>
      <x:c r="CR158" s="19"/>
      <x:c r="CS158" s="19"/>
      <x:c r="CT158" s="19"/>
      <x:c r="CU158" s="19"/>
      <x:c r="CV158" s="19"/>
      <x:c r="CW158" s="19"/>
      <x:c r="CX158" s="19"/>
      <x:c r="CY158" s="19"/>
      <x:c r="CZ158" s="19"/>
      <x:c r="DA158" s="19"/>
      <x:c r="DB158" s="19"/>
      <x:c r="DC158" s="19"/>
      <x:c r="DD158" s="19"/>
      <x:c r="DE158" s="19"/>
      <x:c r="DF158" s="19"/>
      <x:c r="DG158" s="19"/>
      <x:c r="DH158" s="19"/>
      <x:c r="DI158" s="19"/>
      <x:c r="DJ158" s="19"/>
      <x:c r="DK158" s="19"/>
      <x:c r="DL158" s="19"/>
      <x:c r="DM158" s="19"/>
      <x:c r="DN158" s="19"/>
      <x:c r="DO158" s="19"/>
      <x:c r="DP158" s="19"/>
      <x:c r="DQ158" s="19"/>
      <x:c r="DR158" s="19"/>
      <x:c r="DS158" s="19"/>
      <x:c r="DT158" s="19"/>
      <x:c r="DU158" s="19"/>
      <x:c r="DV158" s="19"/>
      <x:c r="DW158" s="19"/>
      <x:c r="DX158" s="19"/>
      <x:c r="DY158" s="19"/>
      <x:c r="DZ158" s="19"/>
      <x:c r="EA158" s="19"/>
      <x:c r="EB158" s="19"/>
      <x:c r="EC158" s="19"/>
      <x:c r="ED158" s="19"/>
      <x:c r="EE158" s="19"/>
      <x:c r="EF158" s="19"/>
      <x:c r="EG158" s="19"/>
      <x:c r="EH158" s="19"/>
      <x:c r="EI158" s="19"/>
      <x:c r="EJ158" s="19"/>
      <x:c r="EK158" s="19"/>
      <x:c r="EL158" s="19"/>
      <x:c r="EM158" s="19"/>
      <x:c r="EN158" s="19"/>
      <x:c r="EO158" s="19"/>
      <x:c r="EP158" s="19"/>
      <x:c r="EQ158" s="19"/>
      <x:c r="ER158" s="19"/>
      <x:c r="ES158" s="19"/>
      <x:c r="ET158" s="19"/>
      <x:c r="EU158" s="19"/>
      <x:c r="EV158" s="19"/>
      <x:c r="EW158" s="19"/>
      <x:c r="EX158" s="19"/>
      <x:c r="EY158" s="19"/>
      <x:c r="EZ158" s="19"/>
      <x:c r="FA158" s="19"/>
      <x:c r="FB158" s="19"/>
      <x:c r="FC158" s="19"/>
      <x:c r="FD158" s="19"/>
      <x:c r="FE158" s="19"/>
      <x:c r="FF158" s="19"/>
      <x:c r="FG158" s="19"/>
      <x:c r="FH158" s="19"/>
      <x:c r="FI158" s="19"/>
      <x:c r="FJ158" s="19"/>
      <x:c r="FK158" s="19"/>
      <x:c r="FL158" s="19"/>
      <x:c r="FM158" s="19"/>
      <x:c r="FN158" s="19"/>
      <x:c r="FO158" s="19"/>
      <x:c r="FP158" s="19"/>
      <x:c r="FQ158" s="19"/>
      <x:c r="FR158" s="19"/>
      <x:c r="FS158" s="19"/>
      <x:c r="FT158" s="19"/>
      <x:c r="FU158" s="19"/>
      <x:c r="FV158" s="19"/>
      <x:c r="FW158" s="19"/>
      <x:c r="FX158" s="19"/>
      <x:c r="FY158" s="19"/>
      <x:c r="FZ158" s="19"/>
      <x:c r="GA158" s="19"/>
      <x:c r="GB158" s="19"/>
      <x:c r="GC158" s="19"/>
      <x:c r="GD158" s="19"/>
      <x:c r="GE158" s="19"/>
      <x:c r="GF158" s="19"/>
      <x:c r="GG158" s="19"/>
      <x:c r="GH158" s="19"/>
      <x:c r="GI158" s="19"/>
      <x:c r="GJ158" s="19"/>
      <x:c r="GK158" s="19"/>
      <x:c r="GL158" s="19"/>
      <x:c r="GM158" s="19"/>
      <x:c r="GN158" s="19"/>
      <x:c r="GO158" s="19"/>
      <x:c r="GP158" s="19"/>
      <x:c r="GQ158" s="19"/>
      <x:c r="GR158" s="19"/>
      <x:c r="GS158" s="19"/>
      <x:c r="GT158" s="19"/>
      <x:c r="GU158" s="19"/>
      <x:c r="GV158" s="19"/>
      <x:c r="GW158" s="19"/>
      <x:c r="GX158" s="19"/>
      <x:c r="GY158" s="19"/>
      <x:c r="GZ158" s="19"/>
      <x:c r="HA158" s="19"/>
      <x:c r="HB158" s="19"/>
      <x:c r="HC158" s="19"/>
      <x:c r="HD158" s="19"/>
      <x:c r="HE158" s="19"/>
      <x:c r="HF158" s="19"/>
      <x:c r="HG158" s="19"/>
      <x:c r="HH158" s="19"/>
      <x:c r="HI158" s="19"/>
      <x:c r="HJ158" s="19"/>
      <x:c r="HK158" s="19"/>
      <x:c r="HL158" s="19"/>
      <x:c r="HM158" s="19"/>
      <x:c r="HN158" s="19"/>
      <x:c r="HO158" s="19"/>
      <x:c r="HP158" s="19"/>
      <x:c r="HQ158" s="19"/>
      <x:c r="HR158" s="19"/>
      <x:c r="HS158" s="19"/>
      <x:c r="HT158" s="19"/>
      <x:c r="HU158" s="19"/>
      <x:c r="HV158" s="19"/>
      <x:c r="HW158" s="19"/>
      <x:c r="HX158" s="19"/>
      <x:c r="HY158" s="19"/>
      <x:c r="HZ158" s="19"/>
      <x:c r="IA158" s="19"/>
      <x:c r="IB158" s="19"/>
      <x:c r="IC158" s="19"/>
      <x:c r="ID158" s="19"/>
      <x:c r="IE158" s="19"/>
      <x:c r="IF158" s="19"/>
      <x:c r="IG158" s="19"/>
      <x:c r="IH158" s="19"/>
      <x:c r="II158" s="19"/>
      <x:c r="IJ158" s="19"/>
      <x:c r="IK158" s="19"/>
      <x:c r="IL158" s="19"/>
      <x:c r="IM158" s="19"/>
      <x:c r="IN158" s="19"/>
      <x:c r="IO158" s="19"/>
      <x:c r="IP158" s="19"/>
      <x:c r="IQ158" s="19"/>
      <x:c r="IR158" s="19"/>
      <x:c r="IS158" s="19"/>
      <x:c r="IT158" s="19"/>
      <x:c r="IU158" s="19"/>
      <x:c r="IV158" s="19"/>
    </x:row>
    <x:row r="159" spans="1:256" s="20" customFormat="1" ht="20.100000000000001" customHeight="1">
      <x:c r="A159" s="2610"/>
      <x:c r="B159" s="2613"/>
      <x:c r="C159" s="1108" t="s">
        <x:v>8652</x:v>
      </x:c>
      <x:c r="D159" s="1108" t="s">
        <x:v>3823</x:v>
      </x:c>
      <x:c r="E159" s="1558">
        <x:v>28</x:v>
      </x:c>
      <x:c r="F159" s="889" t="s">
        <x:v>1139</x:v>
      </x:c>
      <x:c r="G159" s="1559">
        <x:v>317</x:v>
      </x:c>
      <x:c r="H159" s="1559">
        <x:v>317</x:v>
      </x:c>
      <x:c r="I159" s="1559">
        <x:v>0</x:v>
      </x:c>
      <x:c r="J159" s="889" t="s">
        <x:v>4965</x:v>
      </x:c>
      <x:c r="K159" s="1120" t="s">
        <x:v>6851</x:v>
      </x:c>
      <x:c r="L159" s="19"/>
      <x:c r="M159" s="19"/>
      <x:c r="N159" s="19"/>
      <x:c r="O159" s="19"/>
      <x:c r="P159" s="19"/>
      <x:c r="Q159" s="19"/>
      <x:c r="R159" s="19"/>
      <x:c r="S159" s="19"/>
      <x:c r="T159" s="19"/>
      <x:c r="U159" s="19"/>
      <x:c r="V159" s="19"/>
      <x:c r="W159" s="19"/>
      <x:c r="X159" s="19"/>
      <x:c r="Y159" s="19"/>
      <x:c r="Z159" s="19"/>
      <x:c r="AA159" s="19"/>
      <x:c r="AB159" s="19"/>
      <x:c r="AC159" s="19"/>
      <x:c r="AD159" s="19"/>
      <x:c r="AE159" s="19"/>
      <x:c r="AF159" s="19"/>
      <x:c r="AG159" s="19"/>
      <x:c r="AH159" s="19"/>
      <x:c r="AI159" s="19"/>
      <x:c r="AJ159" s="19"/>
      <x:c r="AK159" s="19"/>
      <x:c r="AL159" s="19"/>
      <x:c r="AM159" s="19"/>
      <x:c r="AN159" s="19"/>
      <x:c r="AO159" s="19"/>
      <x:c r="AP159" s="19"/>
      <x:c r="AQ159" s="19"/>
      <x:c r="AR159" s="19"/>
      <x:c r="AS159" s="19"/>
      <x:c r="AT159" s="19"/>
      <x:c r="AU159" s="19"/>
      <x:c r="AV159" s="19"/>
      <x:c r="AW159" s="19"/>
      <x:c r="AX159" s="19"/>
      <x:c r="AY159" s="19"/>
      <x:c r="AZ159" s="19"/>
      <x:c r="BA159" s="19"/>
      <x:c r="BB159" s="19"/>
      <x:c r="BC159" s="19"/>
      <x:c r="BD159" s="19"/>
      <x:c r="BE159" s="19"/>
      <x:c r="BF159" s="19"/>
      <x:c r="BG159" s="19"/>
      <x:c r="BH159" s="19"/>
      <x:c r="BI159" s="19"/>
      <x:c r="BJ159" s="19"/>
      <x:c r="BK159" s="19"/>
      <x:c r="BL159" s="19"/>
      <x:c r="BM159" s="19"/>
      <x:c r="BN159" s="19"/>
      <x:c r="BO159" s="19"/>
      <x:c r="BP159" s="19"/>
      <x:c r="BQ159" s="19"/>
      <x:c r="BR159" s="19"/>
      <x:c r="BS159" s="19"/>
      <x:c r="BT159" s="19"/>
      <x:c r="BU159" s="19"/>
      <x:c r="BV159" s="19"/>
      <x:c r="BW159" s="19"/>
      <x:c r="BX159" s="19"/>
      <x:c r="BY159" s="19"/>
      <x:c r="BZ159" s="19"/>
      <x:c r="CA159" s="19"/>
      <x:c r="CB159" s="19"/>
      <x:c r="CC159" s="19"/>
      <x:c r="CD159" s="19"/>
      <x:c r="CE159" s="19"/>
      <x:c r="CF159" s="19"/>
      <x:c r="CG159" s="19"/>
      <x:c r="CH159" s="19"/>
      <x:c r="CI159" s="19"/>
      <x:c r="CJ159" s="19"/>
      <x:c r="CK159" s="19"/>
      <x:c r="CL159" s="19"/>
      <x:c r="CM159" s="19"/>
      <x:c r="CN159" s="19"/>
      <x:c r="CO159" s="19"/>
      <x:c r="CP159" s="19"/>
      <x:c r="CQ159" s="19"/>
      <x:c r="CR159" s="19"/>
      <x:c r="CS159" s="19"/>
      <x:c r="CT159" s="19"/>
      <x:c r="CU159" s="19"/>
      <x:c r="CV159" s="19"/>
      <x:c r="CW159" s="19"/>
      <x:c r="CX159" s="19"/>
      <x:c r="CY159" s="19"/>
      <x:c r="CZ159" s="19"/>
      <x:c r="DA159" s="19"/>
      <x:c r="DB159" s="19"/>
      <x:c r="DC159" s="19"/>
      <x:c r="DD159" s="19"/>
      <x:c r="DE159" s="19"/>
      <x:c r="DF159" s="19"/>
      <x:c r="DG159" s="19"/>
      <x:c r="DH159" s="19"/>
      <x:c r="DI159" s="19"/>
      <x:c r="DJ159" s="19"/>
      <x:c r="DK159" s="19"/>
      <x:c r="DL159" s="19"/>
      <x:c r="DM159" s="19"/>
      <x:c r="DN159" s="19"/>
      <x:c r="DO159" s="19"/>
      <x:c r="DP159" s="19"/>
      <x:c r="DQ159" s="19"/>
      <x:c r="DR159" s="19"/>
      <x:c r="DS159" s="19"/>
      <x:c r="DT159" s="19"/>
      <x:c r="DU159" s="19"/>
      <x:c r="DV159" s="19"/>
      <x:c r="DW159" s="19"/>
      <x:c r="DX159" s="19"/>
      <x:c r="DY159" s="19"/>
      <x:c r="DZ159" s="19"/>
      <x:c r="EA159" s="19"/>
      <x:c r="EB159" s="19"/>
      <x:c r="EC159" s="19"/>
      <x:c r="ED159" s="19"/>
      <x:c r="EE159" s="19"/>
      <x:c r="EF159" s="19"/>
      <x:c r="EG159" s="19"/>
      <x:c r="EH159" s="19"/>
      <x:c r="EI159" s="19"/>
      <x:c r="EJ159" s="19"/>
      <x:c r="EK159" s="19"/>
      <x:c r="EL159" s="19"/>
      <x:c r="EM159" s="19"/>
      <x:c r="EN159" s="19"/>
      <x:c r="EO159" s="19"/>
      <x:c r="EP159" s="19"/>
      <x:c r="EQ159" s="19"/>
      <x:c r="ER159" s="19"/>
      <x:c r="ES159" s="19"/>
      <x:c r="ET159" s="19"/>
      <x:c r="EU159" s="19"/>
      <x:c r="EV159" s="19"/>
      <x:c r="EW159" s="19"/>
      <x:c r="EX159" s="19"/>
      <x:c r="EY159" s="19"/>
      <x:c r="EZ159" s="19"/>
      <x:c r="FA159" s="19"/>
      <x:c r="FB159" s="19"/>
      <x:c r="FC159" s="19"/>
      <x:c r="FD159" s="19"/>
      <x:c r="FE159" s="19"/>
      <x:c r="FF159" s="19"/>
      <x:c r="FG159" s="19"/>
      <x:c r="FH159" s="19"/>
      <x:c r="FI159" s="19"/>
      <x:c r="FJ159" s="19"/>
      <x:c r="FK159" s="19"/>
      <x:c r="FL159" s="19"/>
      <x:c r="FM159" s="19"/>
      <x:c r="FN159" s="19"/>
      <x:c r="FO159" s="19"/>
      <x:c r="FP159" s="19"/>
      <x:c r="FQ159" s="19"/>
      <x:c r="FR159" s="19"/>
      <x:c r="FS159" s="19"/>
      <x:c r="FT159" s="19"/>
      <x:c r="FU159" s="19"/>
      <x:c r="FV159" s="19"/>
      <x:c r="FW159" s="19"/>
      <x:c r="FX159" s="19"/>
      <x:c r="FY159" s="19"/>
      <x:c r="FZ159" s="19"/>
      <x:c r="GA159" s="19"/>
      <x:c r="GB159" s="19"/>
      <x:c r="GC159" s="19"/>
      <x:c r="GD159" s="19"/>
      <x:c r="GE159" s="19"/>
      <x:c r="GF159" s="19"/>
      <x:c r="GG159" s="19"/>
      <x:c r="GH159" s="19"/>
      <x:c r="GI159" s="19"/>
      <x:c r="GJ159" s="19"/>
      <x:c r="GK159" s="19"/>
      <x:c r="GL159" s="19"/>
      <x:c r="GM159" s="19"/>
      <x:c r="GN159" s="19"/>
      <x:c r="GO159" s="19"/>
      <x:c r="GP159" s="19"/>
      <x:c r="GQ159" s="19"/>
      <x:c r="GR159" s="19"/>
      <x:c r="GS159" s="19"/>
      <x:c r="GT159" s="19"/>
      <x:c r="GU159" s="19"/>
      <x:c r="GV159" s="19"/>
      <x:c r="GW159" s="19"/>
      <x:c r="GX159" s="19"/>
      <x:c r="GY159" s="19"/>
      <x:c r="GZ159" s="19"/>
      <x:c r="HA159" s="19"/>
      <x:c r="HB159" s="19"/>
      <x:c r="HC159" s="19"/>
      <x:c r="HD159" s="19"/>
      <x:c r="HE159" s="19"/>
      <x:c r="HF159" s="19"/>
      <x:c r="HG159" s="19"/>
      <x:c r="HH159" s="19"/>
      <x:c r="HI159" s="19"/>
      <x:c r="HJ159" s="19"/>
      <x:c r="HK159" s="19"/>
      <x:c r="HL159" s="19"/>
      <x:c r="HM159" s="19"/>
      <x:c r="HN159" s="19"/>
      <x:c r="HO159" s="19"/>
      <x:c r="HP159" s="19"/>
      <x:c r="HQ159" s="19"/>
      <x:c r="HR159" s="19"/>
      <x:c r="HS159" s="19"/>
      <x:c r="HT159" s="19"/>
      <x:c r="HU159" s="19"/>
      <x:c r="HV159" s="19"/>
      <x:c r="HW159" s="19"/>
      <x:c r="HX159" s="19"/>
      <x:c r="HY159" s="19"/>
      <x:c r="HZ159" s="19"/>
      <x:c r="IA159" s="19"/>
      <x:c r="IB159" s="19"/>
      <x:c r="IC159" s="19"/>
      <x:c r="ID159" s="19"/>
      <x:c r="IE159" s="19"/>
      <x:c r="IF159" s="19"/>
      <x:c r="IG159" s="19"/>
      <x:c r="IH159" s="19"/>
      <x:c r="II159" s="19"/>
      <x:c r="IJ159" s="19"/>
      <x:c r="IK159" s="19"/>
      <x:c r="IL159" s="19"/>
      <x:c r="IM159" s="19"/>
      <x:c r="IN159" s="19"/>
      <x:c r="IO159" s="19"/>
      <x:c r="IP159" s="19"/>
      <x:c r="IQ159" s="19"/>
      <x:c r="IR159" s="19"/>
      <x:c r="IS159" s="19"/>
      <x:c r="IT159" s="19"/>
      <x:c r="IU159" s="19"/>
      <x:c r="IV159" s="19"/>
    </x:row>
    <x:row r="160" spans="1:256" s="20" customFormat="1" ht="20.100000000000001" customHeight="1">
      <x:c r="A160" s="2610"/>
      <x:c r="B160" s="2613"/>
      <x:c r="C160" s="1108" t="s">
        <x:v>1118</x:v>
      </x:c>
      <x:c r="D160" s="1108" t="s">
        <x:v>2448</x:v>
      </x:c>
      <x:c r="E160" s="1558">
        <x:v>28.562799999999999</x:v>
      </x:c>
      <x:c r="F160" s="889" t="s">
        <x:v>1139</x:v>
      </x:c>
      <x:c r="G160" s="1559">
        <x:v>942</x:v>
      </x:c>
      <x:c r="H160" s="1559">
        <x:v>972</x:v>
      </x:c>
      <x:c r="I160" s="1559">
        <x:v>0</x:v>
      </x:c>
      <x:c r="J160" s="889" t="s">
        <x:v>4965</x:v>
      </x:c>
      <x:c r="K160" s="1120" t="s">
        <x:v>6851</x:v>
      </x:c>
      <x:c r="L160" s="19"/>
      <x:c r="M160" s="19"/>
      <x:c r="N160" s="19"/>
      <x:c r="O160" s="19"/>
      <x:c r="P160" s="19"/>
      <x:c r="Q160" s="19"/>
      <x:c r="R160" s="19"/>
      <x:c r="S160" s="19"/>
      <x:c r="T160" s="19"/>
      <x:c r="U160" s="19"/>
      <x:c r="V160" s="19"/>
      <x:c r="W160" s="19"/>
      <x:c r="X160" s="19"/>
      <x:c r="Y160" s="19"/>
      <x:c r="Z160" s="19"/>
      <x:c r="AA160" s="19"/>
      <x:c r="AB160" s="19"/>
      <x:c r="AC160" s="19"/>
      <x:c r="AD160" s="19"/>
      <x:c r="AE160" s="19"/>
      <x:c r="AF160" s="19"/>
      <x:c r="AG160" s="19"/>
      <x:c r="AH160" s="19"/>
      <x:c r="AI160" s="19"/>
      <x:c r="AJ160" s="19"/>
      <x:c r="AK160" s="19"/>
      <x:c r="AL160" s="19"/>
      <x:c r="AM160" s="19"/>
      <x:c r="AN160" s="19"/>
      <x:c r="AO160" s="19"/>
      <x:c r="AP160" s="19"/>
      <x:c r="AQ160" s="19"/>
      <x:c r="AR160" s="19"/>
      <x:c r="AS160" s="19"/>
      <x:c r="AT160" s="19"/>
      <x:c r="AU160" s="19"/>
      <x:c r="AV160" s="19"/>
      <x:c r="AW160" s="19"/>
      <x:c r="AX160" s="19"/>
      <x:c r="AY160" s="19"/>
      <x:c r="AZ160" s="19"/>
      <x:c r="BA160" s="19"/>
      <x:c r="BB160" s="19"/>
      <x:c r="BC160" s="19"/>
      <x:c r="BD160" s="19"/>
      <x:c r="BE160" s="19"/>
      <x:c r="BF160" s="19"/>
      <x:c r="BG160" s="19"/>
      <x:c r="BH160" s="19"/>
      <x:c r="BI160" s="19"/>
      <x:c r="BJ160" s="19"/>
      <x:c r="BK160" s="19"/>
      <x:c r="BL160" s="19"/>
      <x:c r="BM160" s="19"/>
      <x:c r="BN160" s="19"/>
      <x:c r="BO160" s="19"/>
      <x:c r="BP160" s="19"/>
      <x:c r="BQ160" s="19"/>
      <x:c r="BR160" s="19"/>
      <x:c r="BS160" s="19"/>
      <x:c r="BT160" s="19"/>
      <x:c r="BU160" s="19"/>
      <x:c r="BV160" s="19"/>
      <x:c r="BW160" s="19"/>
      <x:c r="BX160" s="19"/>
      <x:c r="BY160" s="19"/>
      <x:c r="BZ160" s="19"/>
      <x:c r="CA160" s="19"/>
      <x:c r="CB160" s="19"/>
      <x:c r="CC160" s="19"/>
      <x:c r="CD160" s="19"/>
      <x:c r="CE160" s="19"/>
      <x:c r="CF160" s="19"/>
      <x:c r="CG160" s="19"/>
      <x:c r="CH160" s="19"/>
      <x:c r="CI160" s="19"/>
      <x:c r="CJ160" s="19"/>
      <x:c r="CK160" s="19"/>
      <x:c r="CL160" s="19"/>
      <x:c r="CM160" s="19"/>
      <x:c r="CN160" s="19"/>
      <x:c r="CO160" s="19"/>
      <x:c r="CP160" s="19"/>
      <x:c r="CQ160" s="19"/>
      <x:c r="CR160" s="19"/>
      <x:c r="CS160" s="19"/>
      <x:c r="CT160" s="19"/>
      <x:c r="CU160" s="19"/>
      <x:c r="CV160" s="19"/>
      <x:c r="CW160" s="19"/>
      <x:c r="CX160" s="19"/>
      <x:c r="CY160" s="19"/>
      <x:c r="CZ160" s="19"/>
      <x:c r="DA160" s="19"/>
      <x:c r="DB160" s="19"/>
      <x:c r="DC160" s="19"/>
      <x:c r="DD160" s="19"/>
      <x:c r="DE160" s="19"/>
      <x:c r="DF160" s="19"/>
      <x:c r="DG160" s="19"/>
      <x:c r="DH160" s="19"/>
      <x:c r="DI160" s="19"/>
      <x:c r="DJ160" s="19"/>
      <x:c r="DK160" s="19"/>
      <x:c r="DL160" s="19"/>
      <x:c r="DM160" s="19"/>
      <x:c r="DN160" s="19"/>
      <x:c r="DO160" s="19"/>
      <x:c r="DP160" s="19"/>
      <x:c r="DQ160" s="19"/>
      <x:c r="DR160" s="19"/>
      <x:c r="DS160" s="19"/>
      <x:c r="DT160" s="19"/>
      <x:c r="DU160" s="19"/>
      <x:c r="DV160" s="19"/>
      <x:c r="DW160" s="19"/>
      <x:c r="DX160" s="19"/>
      <x:c r="DY160" s="19"/>
      <x:c r="DZ160" s="19"/>
      <x:c r="EA160" s="19"/>
      <x:c r="EB160" s="19"/>
      <x:c r="EC160" s="19"/>
      <x:c r="ED160" s="19"/>
      <x:c r="EE160" s="19"/>
      <x:c r="EF160" s="19"/>
      <x:c r="EG160" s="19"/>
      <x:c r="EH160" s="19"/>
      <x:c r="EI160" s="19"/>
      <x:c r="EJ160" s="19"/>
      <x:c r="EK160" s="19"/>
      <x:c r="EL160" s="19"/>
      <x:c r="EM160" s="19"/>
      <x:c r="EN160" s="19"/>
      <x:c r="EO160" s="19"/>
      <x:c r="EP160" s="19"/>
      <x:c r="EQ160" s="19"/>
      <x:c r="ER160" s="19"/>
      <x:c r="ES160" s="19"/>
      <x:c r="ET160" s="19"/>
      <x:c r="EU160" s="19"/>
      <x:c r="EV160" s="19"/>
      <x:c r="EW160" s="19"/>
      <x:c r="EX160" s="19"/>
      <x:c r="EY160" s="19"/>
      <x:c r="EZ160" s="19"/>
      <x:c r="FA160" s="19"/>
      <x:c r="FB160" s="19"/>
      <x:c r="FC160" s="19"/>
      <x:c r="FD160" s="19"/>
      <x:c r="FE160" s="19"/>
      <x:c r="FF160" s="19"/>
      <x:c r="FG160" s="19"/>
      <x:c r="FH160" s="19"/>
      <x:c r="FI160" s="19"/>
      <x:c r="FJ160" s="19"/>
      <x:c r="FK160" s="19"/>
      <x:c r="FL160" s="19"/>
      <x:c r="FM160" s="19"/>
      <x:c r="FN160" s="19"/>
      <x:c r="FO160" s="19"/>
      <x:c r="FP160" s="19"/>
      <x:c r="FQ160" s="19"/>
      <x:c r="FR160" s="19"/>
      <x:c r="FS160" s="19"/>
      <x:c r="FT160" s="19"/>
      <x:c r="FU160" s="19"/>
      <x:c r="FV160" s="19"/>
      <x:c r="FW160" s="19"/>
      <x:c r="FX160" s="19"/>
      <x:c r="FY160" s="19"/>
      <x:c r="FZ160" s="19"/>
      <x:c r="GA160" s="19"/>
      <x:c r="GB160" s="19"/>
      <x:c r="GC160" s="19"/>
      <x:c r="GD160" s="19"/>
      <x:c r="GE160" s="19"/>
      <x:c r="GF160" s="19"/>
      <x:c r="GG160" s="19"/>
      <x:c r="GH160" s="19"/>
      <x:c r="GI160" s="19"/>
      <x:c r="GJ160" s="19"/>
      <x:c r="GK160" s="19"/>
      <x:c r="GL160" s="19"/>
      <x:c r="GM160" s="19"/>
      <x:c r="GN160" s="19"/>
      <x:c r="GO160" s="19"/>
      <x:c r="GP160" s="19"/>
      <x:c r="GQ160" s="19"/>
      <x:c r="GR160" s="19"/>
      <x:c r="GS160" s="19"/>
      <x:c r="GT160" s="19"/>
      <x:c r="GU160" s="19"/>
      <x:c r="GV160" s="19"/>
      <x:c r="GW160" s="19"/>
      <x:c r="GX160" s="19"/>
      <x:c r="GY160" s="19"/>
      <x:c r="GZ160" s="19"/>
      <x:c r="HA160" s="19"/>
      <x:c r="HB160" s="19"/>
      <x:c r="HC160" s="19"/>
      <x:c r="HD160" s="19"/>
      <x:c r="HE160" s="19"/>
      <x:c r="HF160" s="19"/>
      <x:c r="HG160" s="19"/>
      <x:c r="HH160" s="19"/>
      <x:c r="HI160" s="19"/>
      <x:c r="HJ160" s="19"/>
      <x:c r="HK160" s="19"/>
      <x:c r="HL160" s="19"/>
      <x:c r="HM160" s="19"/>
      <x:c r="HN160" s="19"/>
      <x:c r="HO160" s="19"/>
      <x:c r="HP160" s="19"/>
      <x:c r="HQ160" s="19"/>
      <x:c r="HR160" s="19"/>
      <x:c r="HS160" s="19"/>
      <x:c r="HT160" s="19"/>
      <x:c r="HU160" s="19"/>
      <x:c r="HV160" s="19"/>
      <x:c r="HW160" s="19"/>
      <x:c r="HX160" s="19"/>
      <x:c r="HY160" s="19"/>
      <x:c r="HZ160" s="19"/>
      <x:c r="IA160" s="19"/>
      <x:c r="IB160" s="19"/>
      <x:c r="IC160" s="19"/>
      <x:c r="ID160" s="19"/>
      <x:c r="IE160" s="19"/>
      <x:c r="IF160" s="19"/>
      <x:c r="IG160" s="19"/>
      <x:c r="IH160" s="19"/>
      <x:c r="II160" s="19"/>
      <x:c r="IJ160" s="19"/>
      <x:c r="IK160" s="19"/>
      <x:c r="IL160" s="19"/>
      <x:c r="IM160" s="19"/>
      <x:c r="IN160" s="19"/>
      <x:c r="IO160" s="19"/>
      <x:c r="IP160" s="19"/>
      <x:c r="IQ160" s="19"/>
      <x:c r="IR160" s="19"/>
      <x:c r="IS160" s="19"/>
      <x:c r="IT160" s="19"/>
      <x:c r="IU160" s="19"/>
      <x:c r="IV160" s="19"/>
    </x:row>
    <x:row r="161" spans="1:256" s="20" customFormat="1" ht="20.100000000000001" customHeight="1">
      <x:c r="A161" s="2610"/>
      <x:c r="B161" s="2613"/>
      <x:c r="C161" s="1108" t="s">
        <x:v>1450</x:v>
      </x:c>
      <x:c r="D161" s="1108" t="s">
        <x:v>3823</x:v>
      </x:c>
      <x:c r="E161" s="1558">
        <x:v>7.4199999999999999</x:v>
      </x:c>
      <x:c r="F161" s="889" t="s">
        <x:v>1139</x:v>
      </x:c>
      <x:c r="G161" s="1559">
        <x:v>84</x:v>
      </x:c>
      <x:c r="H161" s="1559">
        <x:v>84</x:v>
      </x:c>
      <x:c r="I161" s="1559">
        <x:v>0</x:v>
      </x:c>
      <x:c r="J161" s="889" t="s">
        <x:v>4965</x:v>
      </x:c>
      <x:c r="K161" s="1120" t="s">
        <x:v>6851</x:v>
      </x:c>
      <x:c r="L161" s="19"/>
      <x:c r="M161" s="19"/>
      <x:c r="N161" s="19"/>
      <x:c r="O161" s="19"/>
      <x:c r="P161" s="19"/>
      <x:c r="Q161" s="19"/>
      <x:c r="R161" s="19"/>
      <x:c r="S161" s="19"/>
      <x:c r="T161" s="19"/>
      <x:c r="U161" s="19"/>
      <x:c r="V161" s="19"/>
      <x:c r="W161" s="19"/>
      <x:c r="X161" s="19"/>
      <x:c r="Y161" s="19"/>
      <x:c r="Z161" s="19"/>
      <x:c r="AA161" s="19"/>
      <x:c r="AB161" s="19"/>
      <x:c r="AC161" s="19"/>
      <x:c r="AD161" s="19"/>
      <x:c r="AE161" s="19"/>
      <x:c r="AF161" s="19"/>
      <x:c r="AG161" s="19"/>
      <x:c r="AH161" s="19"/>
      <x:c r="AI161" s="19"/>
      <x:c r="AJ161" s="19"/>
      <x:c r="AK161" s="19"/>
      <x:c r="AL161" s="19"/>
      <x:c r="AM161" s="19"/>
      <x:c r="AN161" s="19"/>
      <x:c r="AO161" s="19"/>
      <x:c r="AP161" s="19"/>
      <x:c r="AQ161" s="19"/>
      <x:c r="AR161" s="19"/>
      <x:c r="AS161" s="19"/>
      <x:c r="AT161" s="19"/>
      <x:c r="AU161" s="19"/>
      <x:c r="AV161" s="19"/>
      <x:c r="AW161" s="19"/>
      <x:c r="AX161" s="19"/>
      <x:c r="AY161" s="19"/>
      <x:c r="AZ161" s="19"/>
      <x:c r="BA161" s="19"/>
      <x:c r="BB161" s="19"/>
      <x:c r="BC161" s="19"/>
      <x:c r="BD161" s="19"/>
      <x:c r="BE161" s="19"/>
      <x:c r="BF161" s="19"/>
      <x:c r="BG161" s="19"/>
      <x:c r="BH161" s="19"/>
      <x:c r="BI161" s="19"/>
      <x:c r="BJ161" s="19"/>
      <x:c r="BK161" s="19"/>
      <x:c r="BL161" s="19"/>
      <x:c r="BM161" s="19"/>
      <x:c r="BN161" s="19"/>
      <x:c r="BO161" s="19"/>
      <x:c r="BP161" s="19"/>
      <x:c r="BQ161" s="19"/>
      <x:c r="BR161" s="19"/>
      <x:c r="BS161" s="19"/>
      <x:c r="BT161" s="19"/>
      <x:c r="BU161" s="19"/>
      <x:c r="BV161" s="19"/>
      <x:c r="BW161" s="19"/>
      <x:c r="BX161" s="19"/>
      <x:c r="BY161" s="19"/>
      <x:c r="BZ161" s="19"/>
      <x:c r="CA161" s="19"/>
      <x:c r="CB161" s="19"/>
      <x:c r="CC161" s="19"/>
      <x:c r="CD161" s="19"/>
      <x:c r="CE161" s="19"/>
      <x:c r="CF161" s="19"/>
      <x:c r="CG161" s="19"/>
      <x:c r="CH161" s="19"/>
      <x:c r="CI161" s="19"/>
      <x:c r="CJ161" s="19"/>
      <x:c r="CK161" s="19"/>
      <x:c r="CL161" s="19"/>
      <x:c r="CM161" s="19"/>
      <x:c r="CN161" s="19"/>
      <x:c r="CO161" s="19"/>
      <x:c r="CP161" s="19"/>
      <x:c r="CQ161" s="19"/>
      <x:c r="CR161" s="19"/>
      <x:c r="CS161" s="19"/>
      <x:c r="CT161" s="19"/>
      <x:c r="CU161" s="19"/>
      <x:c r="CV161" s="19"/>
      <x:c r="CW161" s="19"/>
      <x:c r="CX161" s="19"/>
      <x:c r="CY161" s="19"/>
      <x:c r="CZ161" s="19"/>
      <x:c r="DA161" s="19"/>
      <x:c r="DB161" s="19"/>
      <x:c r="DC161" s="19"/>
      <x:c r="DD161" s="19"/>
      <x:c r="DE161" s="19"/>
      <x:c r="DF161" s="19"/>
      <x:c r="DG161" s="19"/>
      <x:c r="DH161" s="19"/>
      <x:c r="DI161" s="19"/>
      <x:c r="DJ161" s="19"/>
      <x:c r="DK161" s="19"/>
      <x:c r="DL161" s="19"/>
      <x:c r="DM161" s="19"/>
      <x:c r="DN161" s="19"/>
      <x:c r="DO161" s="19"/>
      <x:c r="DP161" s="19"/>
      <x:c r="DQ161" s="19"/>
      <x:c r="DR161" s="19"/>
      <x:c r="DS161" s="19"/>
      <x:c r="DT161" s="19"/>
      <x:c r="DU161" s="19"/>
      <x:c r="DV161" s="19"/>
      <x:c r="DW161" s="19"/>
      <x:c r="DX161" s="19"/>
      <x:c r="DY161" s="19"/>
      <x:c r="DZ161" s="19"/>
      <x:c r="EA161" s="19"/>
      <x:c r="EB161" s="19"/>
      <x:c r="EC161" s="19"/>
      <x:c r="ED161" s="19"/>
      <x:c r="EE161" s="19"/>
      <x:c r="EF161" s="19"/>
      <x:c r="EG161" s="19"/>
      <x:c r="EH161" s="19"/>
      <x:c r="EI161" s="19"/>
      <x:c r="EJ161" s="19"/>
      <x:c r="EK161" s="19"/>
      <x:c r="EL161" s="19"/>
      <x:c r="EM161" s="19"/>
      <x:c r="EN161" s="19"/>
      <x:c r="EO161" s="19"/>
      <x:c r="EP161" s="19"/>
      <x:c r="EQ161" s="19"/>
      <x:c r="ER161" s="19"/>
      <x:c r="ES161" s="19"/>
      <x:c r="ET161" s="19"/>
      <x:c r="EU161" s="19"/>
      <x:c r="EV161" s="19"/>
      <x:c r="EW161" s="19"/>
      <x:c r="EX161" s="19"/>
      <x:c r="EY161" s="19"/>
      <x:c r="EZ161" s="19"/>
      <x:c r="FA161" s="19"/>
      <x:c r="FB161" s="19"/>
      <x:c r="FC161" s="19"/>
      <x:c r="FD161" s="19"/>
      <x:c r="FE161" s="19"/>
      <x:c r="FF161" s="19"/>
      <x:c r="FG161" s="19"/>
      <x:c r="FH161" s="19"/>
      <x:c r="FI161" s="19"/>
      <x:c r="FJ161" s="19"/>
      <x:c r="FK161" s="19"/>
      <x:c r="FL161" s="19"/>
      <x:c r="FM161" s="19"/>
      <x:c r="FN161" s="19"/>
      <x:c r="FO161" s="19"/>
      <x:c r="FP161" s="19"/>
      <x:c r="FQ161" s="19"/>
      <x:c r="FR161" s="19"/>
      <x:c r="FS161" s="19"/>
      <x:c r="FT161" s="19"/>
      <x:c r="FU161" s="19"/>
      <x:c r="FV161" s="19"/>
      <x:c r="FW161" s="19"/>
      <x:c r="FX161" s="19"/>
      <x:c r="FY161" s="19"/>
      <x:c r="FZ161" s="19"/>
      <x:c r="GA161" s="19"/>
      <x:c r="GB161" s="19"/>
      <x:c r="GC161" s="19"/>
      <x:c r="GD161" s="19"/>
      <x:c r="GE161" s="19"/>
      <x:c r="GF161" s="19"/>
      <x:c r="GG161" s="19"/>
      <x:c r="GH161" s="19"/>
      <x:c r="GI161" s="19"/>
      <x:c r="GJ161" s="19"/>
      <x:c r="GK161" s="19"/>
      <x:c r="GL161" s="19"/>
      <x:c r="GM161" s="19"/>
      <x:c r="GN161" s="19"/>
      <x:c r="GO161" s="19"/>
      <x:c r="GP161" s="19"/>
      <x:c r="GQ161" s="19"/>
      <x:c r="GR161" s="19"/>
      <x:c r="GS161" s="19"/>
      <x:c r="GT161" s="19"/>
      <x:c r="GU161" s="19"/>
      <x:c r="GV161" s="19"/>
      <x:c r="GW161" s="19"/>
      <x:c r="GX161" s="19"/>
      <x:c r="GY161" s="19"/>
      <x:c r="GZ161" s="19"/>
      <x:c r="HA161" s="19"/>
      <x:c r="HB161" s="19"/>
      <x:c r="HC161" s="19"/>
      <x:c r="HD161" s="19"/>
      <x:c r="HE161" s="19"/>
      <x:c r="HF161" s="19"/>
      <x:c r="HG161" s="19"/>
      <x:c r="HH161" s="19"/>
      <x:c r="HI161" s="19"/>
      <x:c r="HJ161" s="19"/>
      <x:c r="HK161" s="19"/>
      <x:c r="HL161" s="19"/>
      <x:c r="HM161" s="19"/>
      <x:c r="HN161" s="19"/>
      <x:c r="HO161" s="19"/>
      <x:c r="HP161" s="19"/>
      <x:c r="HQ161" s="19"/>
      <x:c r="HR161" s="19"/>
      <x:c r="HS161" s="19"/>
      <x:c r="HT161" s="19"/>
      <x:c r="HU161" s="19"/>
      <x:c r="HV161" s="19"/>
      <x:c r="HW161" s="19"/>
      <x:c r="HX161" s="19"/>
      <x:c r="HY161" s="19"/>
      <x:c r="HZ161" s="19"/>
      <x:c r="IA161" s="19"/>
      <x:c r="IB161" s="19"/>
      <x:c r="IC161" s="19"/>
      <x:c r="ID161" s="19"/>
      <x:c r="IE161" s="19"/>
      <x:c r="IF161" s="19"/>
      <x:c r="IG161" s="19"/>
      <x:c r="IH161" s="19"/>
      <x:c r="II161" s="19"/>
      <x:c r="IJ161" s="19"/>
      <x:c r="IK161" s="19"/>
      <x:c r="IL161" s="19"/>
      <x:c r="IM161" s="19"/>
      <x:c r="IN161" s="19"/>
      <x:c r="IO161" s="19"/>
      <x:c r="IP161" s="19"/>
      <x:c r="IQ161" s="19"/>
      <x:c r="IR161" s="19"/>
      <x:c r="IS161" s="19"/>
      <x:c r="IT161" s="19"/>
      <x:c r="IU161" s="19"/>
      <x:c r="IV161" s="19"/>
    </x:row>
    <x:row r="162" spans="1:256" s="20" customFormat="1" ht="20.100000000000001" customHeight="1">
      <x:c r="A162" s="2610"/>
      <x:c r="B162" s="2613"/>
      <x:c r="C162" s="1108" t="s">
        <x:v>36</x:v>
      </x:c>
      <x:c r="D162" s="1108" t="s">
        <x:v>3472</x:v>
      </x:c>
      <x:c r="E162" s="1558">
        <x:v>5.8799999999999999</x:v>
      </x:c>
      <x:c r="F162" s="889" t="s">
        <x:v>1139</x:v>
      </x:c>
      <x:c r="G162" s="1559">
        <x:v>66</x:v>
      </x:c>
      <x:c r="H162" s="1559">
        <x:v>66</x:v>
      </x:c>
      <x:c r="I162" s="1559">
        <x:v>0</x:v>
      </x:c>
      <x:c r="J162" s="889" t="s">
        <x:v>4965</x:v>
      </x:c>
      <x:c r="K162" s="1120" t="s">
        <x:v>6851</x:v>
      </x:c>
      <x:c r="L162" s="19"/>
      <x:c r="M162" s="19"/>
      <x:c r="N162" s="19"/>
      <x:c r="O162" s="19"/>
      <x:c r="P162" s="19"/>
      <x:c r="Q162" s="19"/>
      <x:c r="R162" s="19"/>
      <x:c r="S162" s="19"/>
      <x:c r="T162" s="19"/>
      <x:c r="U162" s="19"/>
      <x:c r="V162" s="19"/>
      <x:c r="W162" s="19"/>
      <x:c r="X162" s="19"/>
      <x:c r="Y162" s="19"/>
      <x:c r="Z162" s="19"/>
      <x:c r="AA162" s="19"/>
      <x:c r="AB162" s="19"/>
      <x:c r="AC162" s="19"/>
      <x:c r="AD162" s="19"/>
      <x:c r="AE162" s="19"/>
      <x:c r="AF162" s="19"/>
      <x:c r="AG162" s="19"/>
      <x:c r="AH162" s="19"/>
      <x:c r="AI162" s="19"/>
      <x:c r="AJ162" s="19"/>
      <x:c r="AK162" s="19"/>
      <x:c r="AL162" s="19"/>
      <x:c r="AM162" s="19"/>
      <x:c r="AN162" s="19"/>
      <x:c r="AO162" s="19"/>
      <x:c r="AP162" s="19"/>
      <x:c r="AQ162" s="19"/>
      <x:c r="AR162" s="19"/>
      <x:c r="AS162" s="19"/>
      <x:c r="AT162" s="19"/>
      <x:c r="AU162" s="19"/>
      <x:c r="AV162" s="19"/>
      <x:c r="AW162" s="19"/>
      <x:c r="AX162" s="19"/>
      <x:c r="AY162" s="19"/>
      <x:c r="AZ162" s="19"/>
      <x:c r="BA162" s="19"/>
      <x:c r="BB162" s="19"/>
      <x:c r="BC162" s="19"/>
      <x:c r="BD162" s="19"/>
      <x:c r="BE162" s="19"/>
      <x:c r="BF162" s="19"/>
      <x:c r="BG162" s="19"/>
      <x:c r="BH162" s="19"/>
      <x:c r="BI162" s="19"/>
      <x:c r="BJ162" s="19"/>
      <x:c r="BK162" s="19"/>
      <x:c r="BL162" s="19"/>
      <x:c r="BM162" s="19"/>
      <x:c r="BN162" s="19"/>
      <x:c r="BO162" s="19"/>
      <x:c r="BP162" s="19"/>
      <x:c r="BQ162" s="19"/>
      <x:c r="BR162" s="19"/>
      <x:c r="BS162" s="19"/>
      <x:c r="BT162" s="19"/>
      <x:c r="BU162" s="19"/>
      <x:c r="BV162" s="19"/>
      <x:c r="BW162" s="19"/>
      <x:c r="BX162" s="19"/>
      <x:c r="BY162" s="19"/>
      <x:c r="BZ162" s="19"/>
      <x:c r="CA162" s="19"/>
      <x:c r="CB162" s="19"/>
      <x:c r="CC162" s="19"/>
      <x:c r="CD162" s="19"/>
      <x:c r="CE162" s="19"/>
      <x:c r="CF162" s="19"/>
      <x:c r="CG162" s="19"/>
      <x:c r="CH162" s="19"/>
      <x:c r="CI162" s="19"/>
      <x:c r="CJ162" s="19"/>
      <x:c r="CK162" s="19"/>
      <x:c r="CL162" s="19"/>
      <x:c r="CM162" s="19"/>
      <x:c r="CN162" s="19"/>
      <x:c r="CO162" s="19"/>
      <x:c r="CP162" s="19"/>
      <x:c r="CQ162" s="19"/>
      <x:c r="CR162" s="19"/>
      <x:c r="CS162" s="19"/>
      <x:c r="CT162" s="19"/>
      <x:c r="CU162" s="19"/>
      <x:c r="CV162" s="19"/>
      <x:c r="CW162" s="19"/>
      <x:c r="CX162" s="19"/>
      <x:c r="CY162" s="19"/>
      <x:c r="CZ162" s="19"/>
      <x:c r="DA162" s="19"/>
      <x:c r="DB162" s="19"/>
      <x:c r="DC162" s="19"/>
      <x:c r="DD162" s="19"/>
      <x:c r="DE162" s="19"/>
      <x:c r="DF162" s="19"/>
      <x:c r="DG162" s="19"/>
      <x:c r="DH162" s="19"/>
      <x:c r="DI162" s="19"/>
      <x:c r="DJ162" s="19"/>
      <x:c r="DK162" s="19"/>
      <x:c r="DL162" s="19"/>
      <x:c r="DM162" s="19"/>
      <x:c r="DN162" s="19"/>
      <x:c r="DO162" s="19"/>
      <x:c r="DP162" s="19"/>
      <x:c r="DQ162" s="19"/>
      <x:c r="DR162" s="19"/>
      <x:c r="DS162" s="19"/>
      <x:c r="DT162" s="19"/>
      <x:c r="DU162" s="19"/>
      <x:c r="DV162" s="19"/>
      <x:c r="DW162" s="19"/>
      <x:c r="DX162" s="19"/>
      <x:c r="DY162" s="19"/>
      <x:c r="DZ162" s="19"/>
      <x:c r="EA162" s="19"/>
      <x:c r="EB162" s="19"/>
      <x:c r="EC162" s="19"/>
      <x:c r="ED162" s="19"/>
      <x:c r="EE162" s="19"/>
      <x:c r="EF162" s="19"/>
      <x:c r="EG162" s="19"/>
      <x:c r="EH162" s="19"/>
      <x:c r="EI162" s="19"/>
      <x:c r="EJ162" s="19"/>
      <x:c r="EK162" s="19"/>
      <x:c r="EL162" s="19"/>
      <x:c r="EM162" s="19"/>
      <x:c r="EN162" s="19"/>
      <x:c r="EO162" s="19"/>
      <x:c r="EP162" s="19"/>
      <x:c r="EQ162" s="19"/>
      <x:c r="ER162" s="19"/>
      <x:c r="ES162" s="19"/>
      <x:c r="ET162" s="19"/>
      <x:c r="EU162" s="19"/>
      <x:c r="EV162" s="19"/>
      <x:c r="EW162" s="19"/>
      <x:c r="EX162" s="19"/>
      <x:c r="EY162" s="19"/>
      <x:c r="EZ162" s="19"/>
      <x:c r="FA162" s="19"/>
      <x:c r="FB162" s="19"/>
      <x:c r="FC162" s="19"/>
      <x:c r="FD162" s="19"/>
      <x:c r="FE162" s="19"/>
      <x:c r="FF162" s="19"/>
      <x:c r="FG162" s="19"/>
      <x:c r="FH162" s="19"/>
      <x:c r="FI162" s="19"/>
      <x:c r="FJ162" s="19"/>
      <x:c r="FK162" s="19"/>
      <x:c r="FL162" s="19"/>
      <x:c r="FM162" s="19"/>
      <x:c r="FN162" s="19"/>
      <x:c r="FO162" s="19"/>
      <x:c r="FP162" s="19"/>
      <x:c r="FQ162" s="19"/>
      <x:c r="FR162" s="19"/>
      <x:c r="FS162" s="19"/>
      <x:c r="FT162" s="19"/>
      <x:c r="FU162" s="19"/>
      <x:c r="FV162" s="19"/>
      <x:c r="FW162" s="19"/>
      <x:c r="FX162" s="19"/>
      <x:c r="FY162" s="19"/>
      <x:c r="FZ162" s="19"/>
      <x:c r="GA162" s="19"/>
      <x:c r="GB162" s="19"/>
      <x:c r="GC162" s="19"/>
      <x:c r="GD162" s="19"/>
      <x:c r="GE162" s="19"/>
      <x:c r="GF162" s="19"/>
      <x:c r="GG162" s="19"/>
      <x:c r="GH162" s="19"/>
      <x:c r="GI162" s="19"/>
      <x:c r="GJ162" s="19"/>
      <x:c r="GK162" s="19"/>
      <x:c r="GL162" s="19"/>
      <x:c r="GM162" s="19"/>
      <x:c r="GN162" s="19"/>
      <x:c r="GO162" s="19"/>
      <x:c r="GP162" s="19"/>
      <x:c r="GQ162" s="19"/>
      <x:c r="GR162" s="19"/>
      <x:c r="GS162" s="19"/>
      <x:c r="GT162" s="19"/>
      <x:c r="GU162" s="19"/>
      <x:c r="GV162" s="19"/>
      <x:c r="GW162" s="19"/>
      <x:c r="GX162" s="19"/>
      <x:c r="GY162" s="19"/>
      <x:c r="GZ162" s="19"/>
      <x:c r="HA162" s="19"/>
      <x:c r="HB162" s="19"/>
      <x:c r="HC162" s="19"/>
      <x:c r="HD162" s="19"/>
      <x:c r="HE162" s="19"/>
      <x:c r="HF162" s="19"/>
      <x:c r="HG162" s="19"/>
      <x:c r="HH162" s="19"/>
      <x:c r="HI162" s="19"/>
      <x:c r="HJ162" s="19"/>
      <x:c r="HK162" s="19"/>
      <x:c r="HL162" s="19"/>
      <x:c r="HM162" s="19"/>
      <x:c r="HN162" s="19"/>
      <x:c r="HO162" s="19"/>
      <x:c r="HP162" s="19"/>
      <x:c r="HQ162" s="19"/>
      <x:c r="HR162" s="19"/>
      <x:c r="HS162" s="19"/>
      <x:c r="HT162" s="19"/>
      <x:c r="HU162" s="19"/>
      <x:c r="HV162" s="19"/>
      <x:c r="HW162" s="19"/>
      <x:c r="HX162" s="19"/>
      <x:c r="HY162" s="19"/>
      <x:c r="HZ162" s="19"/>
      <x:c r="IA162" s="19"/>
      <x:c r="IB162" s="19"/>
      <x:c r="IC162" s="19"/>
      <x:c r="ID162" s="19"/>
      <x:c r="IE162" s="19"/>
      <x:c r="IF162" s="19"/>
      <x:c r="IG162" s="19"/>
      <x:c r="IH162" s="19"/>
      <x:c r="II162" s="19"/>
      <x:c r="IJ162" s="19"/>
      <x:c r="IK162" s="19"/>
      <x:c r="IL162" s="19"/>
      <x:c r="IM162" s="19"/>
      <x:c r="IN162" s="19"/>
      <x:c r="IO162" s="19"/>
      <x:c r="IP162" s="19"/>
      <x:c r="IQ162" s="19"/>
      <x:c r="IR162" s="19"/>
      <x:c r="IS162" s="19"/>
      <x:c r="IT162" s="19"/>
      <x:c r="IU162" s="19"/>
      <x:c r="IV162" s="19"/>
    </x:row>
    <x:row r="163" spans="1:256" s="20" customFormat="1" ht="20.100000000000001" customHeight="1">
      <x:c r="A163" s="2610"/>
      <x:c r="B163" s="2613"/>
      <x:c r="C163" s="1108" t="s">
        <x:v>4478</x:v>
      </x:c>
      <x:c r="D163" s="1108" t="s">
        <x:v>5864</x:v>
      </x:c>
      <x:c r="E163" s="1558">
        <x:v>0.17999999999999999</x:v>
      </x:c>
      <x:c r="F163" s="889" t="s">
        <x:v>1139</x:v>
      </x:c>
      <x:c r="G163" s="1559">
        <x:v>6</x:v>
      </x:c>
      <x:c r="H163" s="1559">
        <x:v>6</x:v>
      </x:c>
      <x:c r="I163" s="1559">
        <x:v>0</x:v>
      </x:c>
      <x:c r="J163" s="889" t="s">
        <x:v>4965</x:v>
      </x:c>
      <x:c r="K163" s="1120" t="s">
        <x:v>6851</x:v>
      </x:c>
      <x:c r="L163" s="19"/>
      <x:c r="M163" s="19"/>
      <x:c r="N163" s="19"/>
      <x:c r="O163" s="19"/>
      <x:c r="P163" s="19"/>
      <x:c r="Q163" s="19"/>
      <x:c r="R163" s="19"/>
      <x:c r="S163" s="19"/>
      <x:c r="T163" s="19"/>
      <x:c r="U163" s="19"/>
      <x:c r="V163" s="19"/>
      <x:c r="W163" s="19"/>
      <x:c r="X163" s="19"/>
      <x:c r="Y163" s="19"/>
      <x:c r="Z163" s="19"/>
      <x:c r="AA163" s="19"/>
      <x:c r="AB163" s="19"/>
      <x:c r="AC163" s="19"/>
      <x:c r="AD163" s="19"/>
      <x:c r="AE163" s="19"/>
      <x:c r="AF163" s="19"/>
      <x:c r="AG163" s="19"/>
      <x:c r="AH163" s="19"/>
      <x:c r="AI163" s="19"/>
      <x:c r="AJ163" s="19"/>
      <x:c r="AK163" s="19"/>
      <x:c r="AL163" s="19"/>
      <x:c r="AM163" s="19"/>
      <x:c r="AN163" s="19"/>
      <x:c r="AO163" s="19"/>
      <x:c r="AP163" s="19"/>
      <x:c r="AQ163" s="19"/>
      <x:c r="AR163" s="19"/>
      <x:c r="AS163" s="19"/>
      <x:c r="AT163" s="19"/>
      <x:c r="AU163" s="19"/>
      <x:c r="AV163" s="19"/>
      <x:c r="AW163" s="19"/>
      <x:c r="AX163" s="19"/>
      <x:c r="AY163" s="19"/>
      <x:c r="AZ163" s="19"/>
      <x:c r="BA163" s="19"/>
      <x:c r="BB163" s="19"/>
      <x:c r="BC163" s="19"/>
      <x:c r="BD163" s="19"/>
      <x:c r="BE163" s="19"/>
      <x:c r="BF163" s="19"/>
      <x:c r="BG163" s="19"/>
      <x:c r="BH163" s="19"/>
      <x:c r="BI163" s="19"/>
      <x:c r="BJ163" s="19"/>
      <x:c r="BK163" s="19"/>
      <x:c r="BL163" s="19"/>
      <x:c r="BM163" s="19"/>
      <x:c r="BN163" s="19"/>
      <x:c r="BO163" s="19"/>
      <x:c r="BP163" s="19"/>
      <x:c r="BQ163" s="19"/>
      <x:c r="BR163" s="19"/>
      <x:c r="BS163" s="19"/>
      <x:c r="BT163" s="19"/>
      <x:c r="BU163" s="19"/>
      <x:c r="BV163" s="19"/>
      <x:c r="BW163" s="19"/>
      <x:c r="BX163" s="19"/>
      <x:c r="BY163" s="19"/>
      <x:c r="BZ163" s="19"/>
      <x:c r="CA163" s="19"/>
      <x:c r="CB163" s="19"/>
      <x:c r="CC163" s="19"/>
      <x:c r="CD163" s="19"/>
      <x:c r="CE163" s="19"/>
      <x:c r="CF163" s="19"/>
      <x:c r="CG163" s="19"/>
      <x:c r="CH163" s="19"/>
      <x:c r="CI163" s="19"/>
      <x:c r="CJ163" s="19"/>
      <x:c r="CK163" s="19"/>
      <x:c r="CL163" s="19"/>
      <x:c r="CM163" s="19"/>
      <x:c r="CN163" s="19"/>
      <x:c r="CO163" s="19"/>
      <x:c r="CP163" s="19"/>
      <x:c r="CQ163" s="19"/>
      <x:c r="CR163" s="19"/>
      <x:c r="CS163" s="19"/>
      <x:c r="CT163" s="19"/>
      <x:c r="CU163" s="19"/>
      <x:c r="CV163" s="19"/>
      <x:c r="CW163" s="19"/>
      <x:c r="CX163" s="19"/>
      <x:c r="CY163" s="19"/>
      <x:c r="CZ163" s="19"/>
      <x:c r="DA163" s="19"/>
      <x:c r="DB163" s="19"/>
      <x:c r="DC163" s="19"/>
      <x:c r="DD163" s="19"/>
      <x:c r="DE163" s="19"/>
      <x:c r="DF163" s="19"/>
      <x:c r="DG163" s="19"/>
      <x:c r="DH163" s="19"/>
      <x:c r="DI163" s="19"/>
      <x:c r="DJ163" s="19"/>
      <x:c r="DK163" s="19"/>
      <x:c r="DL163" s="19"/>
      <x:c r="DM163" s="19"/>
      <x:c r="DN163" s="19"/>
      <x:c r="DO163" s="19"/>
      <x:c r="DP163" s="19"/>
      <x:c r="DQ163" s="19"/>
      <x:c r="DR163" s="19"/>
      <x:c r="DS163" s="19"/>
      <x:c r="DT163" s="19"/>
      <x:c r="DU163" s="19"/>
      <x:c r="DV163" s="19"/>
      <x:c r="DW163" s="19"/>
      <x:c r="DX163" s="19"/>
      <x:c r="DY163" s="19"/>
      <x:c r="DZ163" s="19"/>
      <x:c r="EA163" s="19"/>
      <x:c r="EB163" s="19"/>
      <x:c r="EC163" s="19"/>
      <x:c r="ED163" s="19"/>
      <x:c r="EE163" s="19"/>
      <x:c r="EF163" s="19"/>
      <x:c r="EG163" s="19"/>
      <x:c r="EH163" s="19"/>
      <x:c r="EI163" s="19"/>
      <x:c r="EJ163" s="19"/>
      <x:c r="EK163" s="19"/>
      <x:c r="EL163" s="19"/>
      <x:c r="EM163" s="19"/>
      <x:c r="EN163" s="19"/>
      <x:c r="EO163" s="19"/>
      <x:c r="EP163" s="19"/>
      <x:c r="EQ163" s="19"/>
      <x:c r="ER163" s="19"/>
      <x:c r="ES163" s="19"/>
      <x:c r="ET163" s="19"/>
      <x:c r="EU163" s="19"/>
      <x:c r="EV163" s="19"/>
      <x:c r="EW163" s="19"/>
      <x:c r="EX163" s="19"/>
      <x:c r="EY163" s="19"/>
      <x:c r="EZ163" s="19"/>
      <x:c r="FA163" s="19"/>
      <x:c r="FB163" s="19"/>
      <x:c r="FC163" s="19"/>
      <x:c r="FD163" s="19"/>
      <x:c r="FE163" s="19"/>
      <x:c r="FF163" s="19"/>
      <x:c r="FG163" s="19"/>
      <x:c r="FH163" s="19"/>
      <x:c r="FI163" s="19"/>
      <x:c r="FJ163" s="19"/>
      <x:c r="FK163" s="19"/>
      <x:c r="FL163" s="19"/>
      <x:c r="FM163" s="19"/>
      <x:c r="FN163" s="19"/>
      <x:c r="FO163" s="19"/>
      <x:c r="FP163" s="19"/>
      <x:c r="FQ163" s="19"/>
      <x:c r="FR163" s="19"/>
      <x:c r="FS163" s="19"/>
      <x:c r="FT163" s="19"/>
      <x:c r="FU163" s="19"/>
      <x:c r="FV163" s="19"/>
      <x:c r="FW163" s="19"/>
      <x:c r="FX163" s="19"/>
      <x:c r="FY163" s="19"/>
      <x:c r="FZ163" s="19"/>
      <x:c r="GA163" s="19"/>
      <x:c r="GB163" s="19"/>
      <x:c r="GC163" s="19"/>
      <x:c r="GD163" s="19"/>
      <x:c r="GE163" s="19"/>
      <x:c r="GF163" s="19"/>
      <x:c r="GG163" s="19"/>
      <x:c r="GH163" s="19"/>
      <x:c r="GI163" s="19"/>
      <x:c r="GJ163" s="19"/>
      <x:c r="GK163" s="19"/>
      <x:c r="GL163" s="19"/>
      <x:c r="GM163" s="19"/>
      <x:c r="GN163" s="19"/>
      <x:c r="GO163" s="19"/>
      <x:c r="GP163" s="19"/>
      <x:c r="GQ163" s="19"/>
      <x:c r="GR163" s="19"/>
      <x:c r="GS163" s="19"/>
      <x:c r="GT163" s="19"/>
      <x:c r="GU163" s="19"/>
      <x:c r="GV163" s="19"/>
      <x:c r="GW163" s="19"/>
      <x:c r="GX163" s="19"/>
      <x:c r="GY163" s="19"/>
      <x:c r="GZ163" s="19"/>
      <x:c r="HA163" s="19"/>
      <x:c r="HB163" s="19"/>
      <x:c r="HC163" s="19"/>
      <x:c r="HD163" s="19"/>
      <x:c r="HE163" s="19"/>
      <x:c r="HF163" s="19"/>
      <x:c r="HG163" s="19"/>
      <x:c r="HH163" s="19"/>
      <x:c r="HI163" s="19"/>
      <x:c r="HJ163" s="19"/>
      <x:c r="HK163" s="19"/>
      <x:c r="HL163" s="19"/>
      <x:c r="HM163" s="19"/>
      <x:c r="HN163" s="19"/>
      <x:c r="HO163" s="19"/>
      <x:c r="HP163" s="19"/>
      <x:c r="HQ163" s="19"/>
      <x:c r="HR163" s="19"/>
      <x:c r="HS163" s="19"/>
      <x:c r="HT163" s="19"/>
      <x:c r="HU163" s="19"/>
      <x:c r="HV163" s="19"/>
      <x:c r="HW163" s="19"/>
      <x:c r="HX163" s="19"/>
      <x:c r="HY163" s="19"/>
      <x:c r="HZ163" s="19"/>
      <x:c r="IA163" s="19"/>
      <x:c r="IB163" s="19"/>
      <x:c r="IC163" s="19"/>
      <x:c r="ID163" s="19"/>
      <x:c r="IE163" s="19"/>
      <x:c r="IF163" s="19"/>
      <x:c r="IG163" s="19"/>
      <x:c r="IH163" s="19"/>
      <x:c r="II163" s="19"/>
      <x:c r="IJ163" s="19"/>
      <x:c r="IK163" s="19"/>
      <x:c r="IL163" s="19"/>
      <x:c r="IM163" s="19"/>
      <x:c r="IN163" s="19"/>
      <x:c r="IO163" s="19"/>
      <x:c r="IP163" s="19"/>
      <x:c r="IQ163" s="19"/>
      <x:c r="IR163" s="19"/>
      <x:c r="IS163" s="19"/>
      <x:c r="IT163" s="19"/>
      <x:c r="IU163" s="19"/>
      <x:c r="IV163" s="19"/>
    </x:row>
    <x:row r="164" spans="1:256" s="20" customFormat="1" ht="20.100000000000001" customHeight="1">
      <x:c r="A164" s="2610"/>
      <x:c r="B164" s="2613"/>
      <x:c r="C164" s="1108" t="s">
        <x:v>2647</x:v>
      </x:c>
      <x:c r="D164" s="1108" t="s">
        <x:v>3508</x:v>
      </x:c>
      <x:c r="E164" s="1558">
        <x:v>5450.6599999999999</x:v>
      </x:c>
      <x:c r="F164" s="889" t="s">
        <x:v>1006</x:v>
      </x:c>
      <x:c r="G164" s="1559">
        <x:v>0</x:v>
      </x:c>
      <x:c r="H164" s="1559">
        <x:v>0</x:v>
      </x:c>
      <x:c r="I164" s="1559">
        <x:v>0</x:v>
      </x:c>
      <x:c r="J164" s="889" t="s">
        <x:v>4965</x:v>
      </x:c>
      <x:c r="K164" s="1120" t="s">
        <x:v>4444</x:v>
      </x:c>
      <x:c r="L164" s="19"/>
      <x:c r="M164" s="19"/>
      <x:c r="N164" s="19"/>
      <x:c r="O164" s="19"/>
      <x:c r="P164" s="19"/>
      <x:c r="Q164" s="19"/>
      <x:c r="R164" s="19"/>
      <x:c r="S164" s="19"/>
      <x:c r="T164" s="19"/>
      <x:c r="U164" s="19"/>
      <x:c r="V164" s="19"/>
      <x:c r="W164" s="19"/>
      <x:c r="X164" s="19"/>
      <x:c r="Y164" s="19"/>
      <x:c r="Z164" s="19"/>
      <x:c r="AA164" s="19"/>
      <x:c r="AB164" s="19"/>
      <x:c r="AC164" s="19"/>
      <x:c r="AD164" s="19"/>
      <x:c r="AE164" s="19"/>
      <x:c r="AF164" s="19"/>
      <x:c r="AG164" s="19"/>
      <x:c r="AH164" s="19"/>
      <x:c r="AI164" s="19"/>
      <x:c r="AJ164" s="19"/>
      <x:c r="AK164" s="19"/>
      <x:c r="AL164" s="19"/>
      <x:c r="AM164" s="19"/>
      <x:c r="AN164" s="19"/>
      <x:c r="AO164" s="19"/>
      <x:c r="AP164" s="19"/>
      <x:c r="AQ164" s="19"/>
      <x:c r="AR164" s="19"/>
      <x:c r="AS164" s="19"/>
      <x:c r="AT164" s="19"/>
      <x:c r="AU164" s="19"/>
      <x:c r="AV164" s="19"/>
      <x:c r="AW164" s="19"/>
      <x:c r="AX164" s="19"/>
      <x:c r="AY164" s="19"/>
      <x:c r="AZ164" s="19"/>
      <x:c r="BA164" s="19"/>
      <x:c r="BB164" s="19"/>
      <x:c r="BC164" s="19"/>
      <x:c r="BD164" s="19"/>
      <x:c r="BE164" s="19"/>
      <x:c r="BF164" s="19"/>
      <x:c r="BG164" s="19"/>
      <x:c r="BH164" s="19"/>
      <x:c r="BI164" s="19"/>
      <x:c r="BJ164" s="19"/>
      <x:c r="BK164" s="19"/>
      <x:c r="BL164" s="19"/>
      <x:c r="BM164" s="19"/>
      <x:c r="BN164" s="19"/>
      <x:c r="BO164" s="19"/>
      <x:c r="BP164" s="19"/>
      <x:c r="BQ164" s="19"/>
      <x:c r="BR164" s="19"/>
      <x:c r="BS164" s="19"/>
      <x:c r="BT164" s="19"/>
      <x:c r="BU164" s="19"/>
      <x:c r="BV164" s="19"/>
      <x:c r="BW164" s="19"/>
      <x:c r="BX164" s="19"/>
      <x:c r="BY164" s="19"/>
      <x:c r="BZ164" s="19"/>
      <x:c r="CA164" s="19"/>
      <x:c r="CB164" s="19"/>
      <x:c r="CC164" s="19"/>
      <x:c r="CD164" s="19"/>
      <x:c r="CE164" s="19"/>
      <x:c r="CF164" s="19"/>
      <x:c r="CG164" s="19"/>
      <x:c r="CH164" s="19"/>
      <x:c r="CI164" s="19"/>
      <x:c r="CJ164" s="19"/>
      <x:c r="CK164" s="19"/>
      <x:c r="CL164" s="19"/>
      <x:c r="CM164" s="19"/>
      <x:c r="CN164" s="19"/>
      <x:c r="CO164" s="19"/>
      <x:c r="CP164" s="19"/>
      <x:c r="CQ164" s="19"/>
      <x:c r="CR164" s="19"/>
      <x:c r="CS164" s="19"/>
      <x:c r="CT164" s="19"/>
      <x:c r="CU164" s="19"/>
      <x:c r="CV164" s="19"/>
      <x:c r="CW164" s="19"/>
      <x:c r="CX164" s="19"/>
      <x:c r="CY164" s="19"/>
      <x:c r="CZ164" s="19"/>
      <x:c r="DA164" s="19"/>
      <x:c r="DB164" s="19"/>
      <x:c r="DC164" s="19"/>
      <x:c r="DD164" s="19"/>
      <x:c r="DE164" s="19"/>
      <x:c r="DF164" s="19"/>
      <x:c r="DG164" s="19"/>
      <x:c r="DH164" s="19"/>
      <x:c r="DI164" s="19"/>
      <x:c r="DJ164" s="19"/>
      <x:c r="DK164" s="19"/>
      <x:c r="DL164" s="19"/>
      <x:c r="DM164" s="19"/>
      <x:c r="DN164" s="19"/>
      <x:c r="DO164" s="19"/>
      <x:c r="DP164" s="19"/>
      <x:c r="DQ164" s="19"/>
      <x:c r="DR164" s="19"/>
      <x:c r="DS164" s="19"/>
      <x:c r="DT164" s="19"/>
      <x:c r="DU164" s="19"/>
      <x:c r="DV164" s="19"/>
      <x:c r="DW164" s="19"/>
      <x:c r="DX164" s="19"/>
      <x:c r="DY164" s="19"/>
      <x:c r="DZ164" s="19"/>
      <x:c r="EA164" s="19"/>
      <x:c r="EB164" s="19"/>
      <x:c r="EC164" s="19"/>
      <x:c r="ED164" s="19"/>
      <x:c r="EE164" s="19"/>
      <x:c r="EF164" s="19"/>
      <x:c r="EG164" s="19"/>
      <x:c r="EH164" s="19"/>
      <x:c r="EI164" s="19"/>
      <x:c r="EJ164" s="19"/>
      <x:c r="EK164" s="19"/>
      <x:c r="EL164" s="19"/>
      <x:c r="EM164" s="19"/>
      <x:c r="EN164" s="19"/>
      <x:c r="EO164" s="19"/>
      <x:c r="EP164" s="19"/>
      <x:c r="EQ164" s="19"/>
      <x:c r="ER164" s="19"/>
      <x:c r="ES164" s="19"/>
      <x:c r="ET164" s="19"/>
      <x:c r="EU164" s="19"/>
      <x:c r="EV164" s="19"/>
      <x:c r="EW164" s="19"/>
      <x:c r="EX164" s="19"/>
      <x:c r="EY164" s="19"/>
      <x:c r="EZ164" s="19"/>
      <x:c r="FA164" s="19"/>
      <x:c r="FB164" s="19"/>
      <x:c r="FC164" s="19"/>
      <x:c r="FD164" s="19"/>
      <x:c r="FE164" s="19"/>
      <x:c r="FF164" s="19"/>
      <x:c r="FG164" s="19"/>
      <x:c r="FH164" s="19"/>
      <x:c r="FI164" s="19"/>
      <x:c r="FJ164" s="19"/>
      <x:c r="FK164" s="19"/>
      <x:c r="FL164" s="19"/>
      <x:c r="FM164" s="19"/>
      <x:c r="FN164" s="19"/>
      <x:c r="FO164" s="19"/>
      <x:c r="FP164" s="19"/>
      <x:c r="FQ164" s="19"/>
      <x:c r="FR164" s="19"/>
      <x:c r="FS164" s="19"/>
      <x:c r="FT164" s="19"/>
      <x:c r="FU164" s="19"/>
      <x:c r="FV164" s="19"/>
      <x:c r="FW164" s="19"/>
      <x:c r="FX164" s="19"/>
      <x:c r="FY164" s="19"/>
      <x:c r="FZ164" s="19"/>
      <x:c r="GA164" s="19"/>
      <x:c r="GB164" s="19"/>
      <x:c r="GC164" s="19"/>
      <x:c r="GD164" s="19"/>
      <x:c r="GE164" s="19"/>
      <x:c r="GF164" s="19"/>
      <x:c r="GG164" s="19"/>
      <x:c r="GH164" s="19"/>
      <x:c r="GI164" s="19"/>
      <x:c r="GJ164" s="19"/>
      <x:c r="GK164" s="19"/>
      <x:c r="GL164" s="19"/>
      <x:c r="GM164" s="19"/>
      <x:c r="GN164" s="19"/>
      <x:c r="GO164" s="19"/>
      <x:c r="GP164" s="19"/>
      <x:c r="GQ164" s="19"/>
      <x:c r="GR164" s="19"/>
      <x:c r="GS164" s="19"/>
      <x:c r="GT164" s="19"/>
      <x:c r="GU164" s="19"/>
      <x:c r="GV164" s="19"/>
      <x:c r="GW164" s="19"/>
      <x:c r="GX164" s="19"/>
      <x:c r="GY164" s="19"/>
      <x:c r="GZ164" s="19"/>
      <x:c r="HA164" s="19"/>
      <x:c r="HB164" s="19"/>
      <x:c r="HC164" s="19"/>
      <x:c r="HD164" s="19"/>
      <x:c r="HE164" s="19"/>
      <x:c r="HF164" s="19"/>
      <x:c r="HG164" s="19"/>
      <x:c r="HH164" s="19"/>
      <x:c r="HI164" s="19"/>
      <x:c r="HJ164" s="19"/>
      <x:c r="HK164" s="19"/>
      <x:c r="HL164" s="19"/>
      <x:c r="HM164" s="19"/>
      <x:c r="HN164" s="19"/>
      <x:c r="HO164" s="19"/>
      <x:c r="HP164" s="19"/>
      <x:c r="HQ164" s="19"/>
      <x:c r="HR164" s="19"/>
      <x:c r="HS164" s="19"/>
      <x:c r="HT164" s="19"/>
      <x:c r="HU164" s="19"/>
      <x:c r="HV164" s="19"/>
      <x:c r="HW164" s="19"/>
      <x:c r="HX164" s="19"/>
      <x:c r="HY164" s="19"/>
      <x:c r="HZ164" s="19"/>
      <x:c r="IA164" s="19"/>
      <x:c r="IB164" s="19"/>
      <x:c r="IC164" s="19"/>
      <x:c r="ID164" s="19"/>
      <x:c r="IE164" s="19"/>
      <x:c r="IF164" s="19"/>
      <x:c r="IG164" s="19"/>
      <x:c r="IH164" s="19"/>
      <x:c r="II164" s="19"/>
      <x:c r="IJ164" s="19"/>
      <x:c r="IK164" s="19"/>
      <x:c r="IL164" s="19"/>
      <x:c r="IM164" s="19"/>
      <x:c r="IN164" s="19"/>
      <x:c r="IO164" s="19"/>
      <x:c r="IP164" s="19"/>
      <x:c r="IQ164" s="19"/>
      <x:c r="IR164" s="19"/>
      <x:c r="IS164" s="19"/>
      <x:c r="IT164" s="19"/>
      <x:c r="IU164" s="19"/>
      <x:c r="IV164" s="19"/>
    </x:row>
    <x:row r="165" spans="1:256" s="20" customFormat="1" ht="20.100000000000001" customHeight="1">
      <x:c r="A165" s="2610"/>
      <x:c r="B165" s="2613"/>
      <x:c r="C165" s="1108" t="s">
        <x:v>3076</x:v>
      </x:c>
      <x:c r="D165" s="1108" t="s">
        <x:v>3617</x:v>
      </x:c>
      <x:c r="E165" s="1558">
        <x:v>4.3200000000000003</x:v>
      </x:c>
      <x:c r="F165" s="889" t="s">
        <x:v>1006</x:v>
      </x:c>
      <x:c r="G165" s="1559">
        <x:v>0</x:v>
      </x:c>
      <x:c r="H165" s="1559">
        <x:v>0</x:v>
      </x:c>
      <x:c r="I165" s="1559">
        <x:v>0</x:v>
      </x:c>
      <x:c r="J165" s="889" t="s">
        <x:v>4965</x:v>
      </x:c>
      <x:c r="K165" s="1120" t="s">
        <x:v>4444</x:v>
      </x:c>
      <x:c r="L165" s="19"/>
      <x:c r="M165" s="19"/>
      <x:c r="N165" s="19"/>
      <x:c r="O165" s="19"/>
      <x:c r="P165" s="19"/>
      <x:c r="Q165" s="19"/>
      <x:c r="R165" s="19"/>
      <x:c r="S165" s="19"/>
      <x:c r="T165" s="19"/>
      <x:c r="U165" s="19"/>
      <x:c r="V165" s="19"/>
      <x:c r="W165" s="19"/>
      <x:c r="X165" s="19"/>
      <x:c r="Y165" s="19"/>
      <x:c r="Z165" s="19"/>
      <x:c r="AA165" s="19"/>
      <x:c r="AB165" s="19"/>
      <x:c r="AC165" s="19"/>
      <x:c r="AD165" s="19"/>
      <x:c r="AE165" s="19"/>
      <x:c r="AF165" s="19"/>
      <x:c r="AG165" s="19"/>
      <x:c r="AH165" s="19"/>
      <x:c r="AI165" s="19"/>
      <x:c r="AJ165" s="19"/>
      <x:c r="AK165" s="19"/>
      <x:c r="AL165" s="19"/>
      <x:c r="AM165" s="19"/>
      <x:c r="AN165" s="19"/>
      <x:c r="AO165" s="19"/>
      <x:c r="AP165" s="19"/>
      <x:c r="AQ165" s="19"/>
      <x:c r="AR165" s="19"/>
      <x:c r="AS165" s="19"/>
      <x:c r="AT165" s="19"/>
      <x:c r="AU165" s="19"/>
      <x:c r="AV165" s="19"/>
      <x:c r="AW165" s="19"/>
      <x:c r="AX165" s="19"/>
      <x:c r="AY165" s="19"/>
      <x:c r="AZ165" s="19"/>
      <x:c r="BA165" s="19"/>
      <x:c r="BB165" s="19"/>
      <x:c r="BC165" s="19"/>
      <x:c r="BD165" s="19"/>
      <x:c r="BE165" s="19"/>
      <x:c r="BF165" s="19"/>
      <x:c r="BG165" s="19"/>
      <x:c r="BH165" s="19"/>
      <x:c r="BI165" s="19"/>
      <x:c r="BJ165" s="19"/>
      <x:c r="BK165" s="19"/>
      <x:c r="BL165" s="19"/>
      <x:c r="BM165" s="19"/>
      <x:c r="BN165" s="19"/>
      <x:c r="BO165" s="19"/>
      <x:c r="BP165" s="19"/>
      <x:c r="BQ165" s="19"/>
      <x:c r="BR165" s="19"/>
      <x:c r="BS165" s="19"/>
      <x:c r="BT165" s="19"/>
      <x:c r="BU165" s="19"/>
      <x:c r="BV165" s="19"/>
      <x:c r="BW165" s="19"/>
      <x:c r="BX165" s="19"/>
      <x:c r="BY165" s="19"/>
      <x:c r="BZ165" s="19"/>
      <x:c r="CA165" s="19"/>
      <x:c r="CB165" s="19"/>
      <x:c r="CC165" s="19"/>
      <x:c r="CD165" s="19"/>
      <x:c r="CE165" s="19"/>
      <x:c r="CF165" s="19"/>
      <x:c r="CG165" s="19"/>
      <x:c r="CH165" s="19"/>
      <x:c r="CI165" s="19"/>
      <x:c r="CJ165" s="19"/>
      <x:c r="CK165" s="19"/>
      <x:c r="CL165" s="19"/>
      <x:c r="CM165" s="19"/>
      <x:c r="CN165" s="19"/>
      <x:c r="CO165" s="19"/>
      <x:c r="CP165" s="19"/>
      <x:c r="CQ165" s="19"/>
      <x:c r="CR165" s="19"/>
      <x:c r="CS165" s="19"/>
      <x:c r="CT165" s="19"/>
      <x:c r="CU165" s="19"/>
      <x:c r="CV165" s="19"/>
      <x:c r="CW165" s="19"/>
      <x:c r="CX165" s="19"/>
      <x:c r="CY165" s="19"/>
      <x:c r="CZ165" s="19"/>
      <x:c r="DA165" s="19"/>
      <x:c r="DB165" s="19"/>
      <x:c r="DC165" s="19"/>
      <x:c r="DD165" s="19"/>
      <x:c r="DE165" s="19"/>
      <x:c r="DF165" s="19"/>
      <x:c r="DG165" s="19"/>
      <x:c r="DH165" s="19"/>
      <x:c r="DI165" s="19"/>
      <x:c r="DJ165" s="19"/>
      <x:c r="DK165" s="19"/>
      <x:c r="DL165" s="19"/>
      <x:c r="DM165" s="19"/>
      <x:c r="DN165" s="19"/>
      <x:c r="DO165" s="19"/>
      <x:c r="DP165" s="19"/>
      <x:c r="DQ165" s="19"/>
      <x:c r="DR165" s="19"/>
      <x:c r="DS165" s="19"/>
      <x:c r="DT165" s="19"/>
      <x:c r="DU165" s="19"/>
      <x:c r="DV165" s="19"/>
      <x:c r="DW165" s="19"/>
      <x:c r="DX165" s="19"/>
      <x:c r="DY165" s="19"/>
      <x:c r="DZ165" s="19"/>
      <x:c r="EA165" s="19"/>
      <x:c r="EB165" s="19"/>
      <x:c r="EC165" s="19"/>
      <x:c r="ED165" s="19"/>
      <x:c r="EE165" s="19"/>
      <x:c r="EF165" s="19"/>
      <x:c r="EG165" s="19"/>
      <x:c r="EH165" s="19"/>
      <x:c r="EI165" s="19"/>
      <x:c r="EJ165" s="19"/>
      <x:c r="EK165" s="19"/>
      <x:c r="EL165" s="19"/>
      <x:c r="EM165" s="19"/>
      <x:c r="EN165" s="19"/>
      <x:c r="EO165" s="19"/>
      <x:c r="EP165" s="19"/>
      <x:c r="EQ165" s="19"/>
      <x:c r="ER165" s="19"/>
      <x:c r="ES165" s="19"/>
      <x:c r="ET165" s="19"/>
      <x:c r="EU165" s="19"/>
      <x:c r="EV165" s="19"/>
      <x:c r="EW165" s="19"/>
      <x:c r="EX165" s="19"/>
      <x:c r="EY165" s="19"/>
      <x:c r="EZ165" s="19"/>
      <x:c r="FA165" s="19"/>
      <x:c r="FB165" s="19"/>
      <x:c r="FC165" s="19"/>
      <x:c r="FD165" s="19"/>
      <x:c r="FE165" s="19"/>
      <x:c r="FF165" s="19"/>
      <x:c r="FG165" s="19"/>
      <x:c r="FH165" s="19"/>
      <x:c r="FI165" s="19"/>
      <x:c r="FJ165" s="19"/>
      <x:c r="FK165" s="19"/>
      <x:c r="FL165" s="19"/>
      <x:c r="FM165" s="19"/>
      <x:c r="FN165" s="19"/>
      <x:c r="FO165" s="19"/>
      <x:c r="FP165" s="19"/>
      <x:c r="FQ165" s="19"/>
      <x:c r="FR165" s="19"/>
      <x:c r="FS165" s="19"/>
      <x:c r="FT165" s="19"/>
      <x:c r="FU165" s="19"/>
      <x:c r="FV165" s="19"/>
      <x:c r="FW165" s="19"/>
      <x:c r="FX165" s="19"/>
      <x:c r="FY165" s="19"/>
      <x:c r="FZ165" s="19"/>
      <x:c r="GA165" s="19"/>
      <x:c r="GB165" s="19"/>
      <x:c r="GC165" s="19"/>
      <x:c r="GD165" s="19"/>
      <x:c r="GE165" s="19"/>
      <x:c r="GF165" s="19"/>
      <x:c r="GG165" s="19"/>
      <x:c r="GH165" s="19"/>
      <x:c r="GI165" s="19"/>
      <x:c r="GJ165" s="19"/>
      <x:c r="GK165" s="19"/>
      <x:c r="GL165" s="19"/>
      <x:c r="GM165" s="19"/>
      <x:c r="GN165" s="19"/>
      <x:c r="GO165" s="19"/>
      <x:c r="GP165" s="19"/>
      <x:c r="GQ165" s="19"/>
      <x:c r="GR165" s="19"/>
      <x:c r="GS165" s="19"/>
      <x:c r="GT165" s="19"/>
      <x:c r="GU165" s="19"/>
      <x:c r="GV165" s="19"/>
      <x:c r="GW165" s="19"/>
      <x:c r="GX165" s="19"/>
      <x:c r="GY165" s="19"/>
      <x:c r="GZ165" s="19"/>
      <x:c r="HA165" s="19"/>
      <x:c r="HB165" s="19"/>
      <x:c r="HC165" s="19"/>
      <x:c r="HD165" s="19"/>
      <x:c r="HE165" s="19"/>
      <x:c r="HF165" s="19"/>
      <x:c r="HG165" s="19"/>
      <x:c r="HH165" s="19"/>
      <x:c r="HI165" s="19"/>
      <x:c r="HJ165" s="19"/>
      <x:c r="HK165" s="19"/>
      <x:c r="HL165" s="19"/>
      <x:c r="HM165" s="19"/>
      <x:c r="HN165" s="19"/>
      <x:c r="HO165" s="19"/>
      <x:c r="HP165" s="19"/>
      <x:c r="HQ165" s="19"/>
      <x:c r="HR165" s="19"/>
      <x:c r="HS165" s="19"/>
      <x:c r="HT165" s="19"/>
      <x:c r="HU165" s="19"/>
      <x:c r="HV165" s="19"/>
      <x:c r="HW165" s="19"/>
      <x:c r="HX165" s="19"/>
      <x:c r="HY165" s="19"/>
      <x:c r="HZ165" s="19"/>
      <x:c r="IA165" s="19"/>
      <x:c r="IB165" s="19"/>
      <x:c r="IC165" s="19"/>
      <x:c r="ID165" s="19"/>
      <x:c r="IE165" s="19"/>
      <x:c r="IF165" s="19"/>
      <x:c r="IG165" s="19"/>
      <x:c r="IH165" s="19"/>
      <x:c r="II165" s="19"/>
      <x:c r="IJ165" s="19"/>
      <x:c r="IK165" s="19"/>
      <x:c r="IL165" s="19"/>
      <x:c r="IM165" s="19"/>
      <x:c r="IN165" s="19"/>
      <x:c r="IO165" s="19"/>
      <x:c r="IP165" s="19"/>
      <x:c r="IQ165" s="19"/>
      <x:c r="IR165" s="19"/>
      <x:c r="IS165" s="19"/>
      <x:c r="IT165" s="19"/>
      <x:c r="IU165" s="19"/>
      <x:c r="IV165" s="19"/>
    </x:row>
    <x:row r="166" spans="1:256" s="20" customFormat="1" ht="20.100000000000001" customHeight="1">
      <x:c r="A166" s="2610"/>
      <x:c r="B166" s="2613"/>
      <x:c r="C166" s="1108" t="s">
        <x:v>3133</x:v>
      </x:c>
      <x:c r="D166" s="1469" t="s">
        <x:v>8247</x:v>
      </x:c>
      <x:c r="E166" s="1558">
        <x:v>0.45000000000000001</x:v>
      </x:c>
      <x:c r="F166" s="889" t="s">
        <x:v>1006</x:v>
      </x:c>
      <x:c r="G166" s="1559">
        <x:v>0</x:v>
      </x:c>
      <x:c r="H166" s="1559">
        <x:v>0</x:v>
      </x:c>
      <x:c r="I166" s="1559">
        <x:v>0</x:v>
      </x:c>
      <x:c r="J166" s="889" t="s">
        <x:v>4965</x:v>
      </x:c>
      <x:c r="K166" s="1120" t="s">
        <x:v>4444</x:v>
      </x:c>
      <x:c r="L166" s="19"/>
      <x:c r="M166" s="19"/>
      <x:c r="N166" s="19"/>
      <x:c r="O166" s="19"/>
      <x:c r="P166" s="19"/>
      <x:c r="Q166" s="19"/>
      <x:c r="R166" s="19"/>
      <x:c r="S166" s="19"/>
      <x:c r="T166" s="19"/>
      <x:c r="U166" s="19"/>
      <x:c r="V166" s="19"/>
      <x:c r="W166" s="19"/>
      <x:c r="X166" s="19"/>
      <x:c r="Y166" s="19"/>
      <x:c r="Z166" s="19"/>
      <x:c r="AA166" s="19"/>
      <x:c r="AB166" s="19"/>
      <x:c r="AC166" s="19"/>
      <x:c r="AD166" s="19"/>
      <x:c r="AE166" s="19"/>
      <x:c r="AF166" s="19"/>
      <x:c r="AG166" s="19"/>
      <x:c r="AH166" s="19"/>
      <x:c r="AI166" s="19"/>
      <x:c r="AJ166" s="19"/>
      <x:c r="AK166" s="19"/>
      <x:c r="AL166" s="19"/>
      <x:c r="AM166" s="19"/>
      <x:c r="AN166" s="19"/>
      <x:c r="AO166" s="19"/>
      <x:c r="AP166" s="19"/>
      <x:c r="AQ166" s="19"/>
      <x:c r="AR166" s="19"/>
      <x:c r="AS166" s="19"/>
      <x:c r="AT166" s="19"/>
      <x:c r="AU166" s="19"/>
      <x:c r="AV166" s="19"/>
      <x:c r="AW166" s="19"/>
      <x:c r="AX166" s="19"/>
      <x:c r="AY166" s="19"/>
      <x:c r="AZ166" s="19"/>
      <x:c r="BA166" s="19"/>
      <x:c r="BB166" s="19"/>
      <x:c r="BC166" s="19"/>
      <x:c r="BD166" s="19"/>
      <x:c r="BE166" s="19"/>
      <x:c r="BF166" s="19"/>
      <x:c r="BG166" s="19"/>
      <x:c r="BH166" s="19"/>
      <x:c r="BI166" s="19"/>
      <x:c r="BJ166" s="19"/>
      <x:c r="BK166" s="19"/>
      <x:c r="BL166" s="19"/>
      <x:c r="BM166" s="19"/>
      <x:c r="BN166" s="19"/>
      <x:c r="BO166" s="19"/>
      <x:c r="BP166" s="19"/>
      <x:c r="BQ166" s="19"/>
      <x:c r="BR166" s="19"/>
      <x:c r="BS166" s="19"/>
      <x:c r="BT166" s="19"/>
      <x:c r="BU166" s="19"/>
      <x:c r="BV166" s="19"/>
      <x:c r="BW166" s="19"/>
      <x:c r="BX166" s="19"/>
      <x:c r="BY166" s="19"/>
      <x:c r="BZ166" s="19"/>
      <x:c r="CA166" s="19"/>
      <x:c r="CB166" s="19"/>
      <x:c r="CC166" s="19"/>
      <x:c r="CD166" s="19"/>
      <x:c r="CE166" s="19"/>
      <x:c r="CF166" s="19"/>
      <x:c r="CG166" s="19"/>
      <x:c r="CH166" s="19"/>
      <x:c r="CI166" s="19"/>
      <x:c r="CJ166" s="19"/>
      <x:c r="CK166" s="19"/>
      <x:c r="CL166" s="19"/>
      <x:c r="CM166" s="19"/>
      <x:c r="CN166" s="19"/>
      <x:c r="CO166" s="19"/>
      <x:c r="CP166" s="19"/>
      <x:c r="CQ166" s="19"/>
      <x:c r="CR166" s="19"/>
      <x:c r="CS166" s="19"/>
      <x:c r="CT166" s="19"/>
      <x:c r="CU166" s="19"/>
      <x:c r="CV166" s="19"/>
      <x:c r="CW166" s="19"/>
      <x:c r="CX166" s="19"/>
      <x:c r="CY166" s="19"/>
      <x:c r="CZ166" s="19"/>
      <x:c r="DA166" s="19"/>
      <x:c r="DB166" s="19"/>
      <x:c r="DC166" s="19"/>
      <x:c r="DD166" s="19"/>
      <x:c r="DE166" s="19"/>
      <x:c r="DF166" s="19"/>
      <x:c r="DG166" s="19"/>
      <x:c r="DH166" s="19"/>
      <x:c r="DI166" s="19"/>
      <x:c r="DJ166" s="19"/>
      <x:c r="DK166" s="19"/>
      <x:c r="DL166" s="19"/>
      <x:c r="DM166" s="19"/>
      <x:c r="DN166" s="19"/>
      <x:c r="DO166" s="19"/>
      <x:c r="DP166" s="19"/>
      <x:c r="DQ166" s="19"/>
      <x:c r="DR166" s="19"/>
      <x:c r="DS166" s="19"/>
      <x:c r="DT166" s="19"/>
      <x:c r="DU166" s="19"/>
      <x:c r="DV166" s="19"/>
      <x:c r="DW166" s="19"/>
      <x:c r="DX166" s="19"/>
      <x:c r="DY166" s="19"/>
      <x:c r="DZ166" s="19"/>
      <x:c r="EA166" s="19"/>
      <x:c r="EB166" s="19"/>
      <x:c r="EC166" s="19"/>
      <x:c r="ED166" s="19"/>
      <x:c r="EE166" s="19"/>
      <x:c r="EF166" s="19"/>
      <x:c r="EG166" s="19"/>
      <x:c r="EH166" s="19"/>
      <x:c r="EI166" s="19"/>
      <x:c r="EJ166" s="19"/>
      <x:c r="EK166" s="19"/>
      <x:c r="EL166" s="19"/>
      <x:c r="EM166" s="19"/>
      <x:c r="EN166" s="19"/>
      <x:c r="EO166" s="19"/>
      <x:c r="EP166" s="19"/>
      <x:c r="EQ166" s="19"/>
      <x:c r="ER166" s="19"/>
      <x:c r="ES166" s="19"/>
      <x:c r="ET166" s="19"/>
      <x:c r="EU166" s="19"/>
      <x:c r="EV166" s="19"/>
      <x:c r="EW166" s="19"/>
      <x:c r="EX166" s="19"/>
      <x:c r="EY166" s="19"/>
      <x:c r="EZ166" s="19"/>
      <x:c r="FA166" s="19"/>
      <x:c r="FB166" s="19"/>
      <x:c r="FC166" s="19"/>
      <x:c r="FD166" s="19"/>
      <x:c r="FE166" s="19"/>
      <x:c r="FF166" s="19"/>
      <x:c r="FG166" s="19"/>
      <x:c r="FH166" s="19"/>
      <x:c r="FI166" s="19"/>
      <x:c r="FJ166" s="19"/>
      <x:c r="FK166" s="19"/>
      <x:c r="FL166" s="19"/>
      <x:c r="FM166" s="19"/>
      <x:c r="FN166" s="19"/>
      <x:c r="FO166" s="19"/>
      <x:c r="FP166" s="19"/>
      <x:c r="FQ166" s="19"/>
      <x:c r="FR166" s="19"/>
      <x:c r="FS166" s="19"/>
      <x:c r="FT166" s="19"/>
      <x:c r="FU166" s="19"/>
      <x:c r="FV166" s="19"/>
      <x:c r="FW166" s="19"/>
      <x:c r="FX166" s="19"/>
      <x:c r="FY166" s="19"/>
      <x:c r="FZ166" s="19"/>
      <x:c r="GA166" s="19"/>
      <x:c r="GB166" s="19"/>
      <x:c r="GC166" s="19"/>
      <x:c r="GD166" s="19"/>
      <x:c r="GE166" s="19"/>
      <x:c r="GF166" s="19"/>
      <x:c r="GG166" s="19"/>
      <x:c r="GH166" s="19"/>
      <x:c r="GI166" s="19"/>
      <x:c r="GJ166" s="19"/>
      <x:c r="GK166" s="19"/>
      <x:c r="GL166" s="19"/>
      <x:c r="GM166" s="19"/>
      <x:c r="GN166" s="19"/>
      <x:c r="GO166" s="19"/>
      <x:c r="GP166" s="19"/>
      <x:c r="GQ166" s="19"/>
      <x:c r="GR166" s="19"/>
      <x:c r="GS166" s="19"/>
      <x:c r="GT166" s="19"/>
      <x:c r="GU166" s="19"/>
      <x:c r="GV166" s="19"/>
      <x:c r="GW166" s="19"/>
      <x:c r="GX166" s="19"/>
      <x:c r="GY166" s="19"/>
      <x:c r="GZ166" s="19"/>
      <x:c r="HA166" s="19"/>
      <x:c r="HB166" s="19"/>
      <x:c r="HC166" s="19"/>
      <x:c r="HD166" s="19"/>
      <x:c r="HE166" s="19"/>
      <x:c r="HF166" s="19"/>
      <x:c r="HG166" s="19"/>
      <x:c r="HH166" s="19"/>
      <x:c r="HI166" s="19"/>
      <x:c r="HJ166" s="19"/>
      <x:c r="HK166" s="19"/>
      <x:c r="HL166" s="19"/>
      <x:c r="HM166" s="19"/>
      <x:c r="HN166" s="19"/>
      <x:c r="HO166" s="19"/>
      <x:c r="HP166" s="19"/>
      <x:c r="HQ166" s="19"/>
      <x:c r="HR166" s="19"/>
      <x:c r="HS166" s="19"/>
      <x:c r="HT166" s="19"/>
      <x:c r="HU166" s="19"/>
      <x:c r="HV166" s="19"/>
      <x:c r="HW166" s="19"/>
      <x:c r="HX166" s="19"/>
      <x:c r="HY166" s="19"/>
      <x:c r="HZ166" s="19"/>
      <x:c r="IA166" s="19"/>
      <x:c r="IB166" s="19"/>
      <x:c r="IC166" s="19"/>
      <x:c r="ID166" s="19"/>
      <x:c r="IE166" s="19"/>
      <x:c r="IF166" s="19"/>
      <x:c r="IG166" s="19"/>
      <x:c r="IH166" s="19"/>
      <x:c r="II166" s="19"/>
      <x:c r="IJ166" s="19"/>
      <x:c r="IK166" s="19"/>
      <x:c r="IL166" s="19"/>
      <x:c r="IM166" s="19"/>
      <x:c r="IN166" s="19"/>
      <x:c r="IO166" s="19"/>
      <x:c r="IP166" s="19"/>
      <x:c r="IQ166" s="19"/>
      <x:c r="IR166" s="19"/>
      <x:c r="IS166" s="19"/>
      <x:c r="IT166" s="19"/>
      <x:c r="IU166" s="19"/>
      <x:c r="IV166" s="19"/>
    </x:row>
    <x:row r="167" spans="1:256" s="20" customFormat="1" ht="20.100000000000001" customHeight="1">
      <x:c r="A167" s="2610"/>
      <x:c r="B167" s="2613"/>
      <x:c r="C167" s="1108" t="s">
        <x:v>4485</x:v>
      </x:c>
      <x:c r="D167" s="1108" t="s">
        <x:v>4714</x:v>
      </x:c>
      <x:c r="E167" s="1558">
        <x:v>2.5600000000000001</x:v>
      </x:c>
      <x:c r="F167" s="889" t="s">
        <x:v>1006</x:v>
      </x:c>
      <x:c r="G167" s="1559">
        <x:v>0</x:v>
      </x:c>
      <x:c r="H167" s="1559">
        <x:v>0</x:v>
      </x:c>
      <x:c r="I167" s="1559">
        <x:v>0</x:v>
      </x:c>
      <x:c r="J167" s="889" t="s">
        <x:v>4965</x:v>
      </x:c>
      <x:c r="K167" s="1588" t="s">
        <x:v>4444</x:v>
      </x:c>
      <x:c r="L167" s="19"/>
      <x:c r="M167" s="19"/>
      <x:c r="N167" s="19"/>
      <x:c r="O167" s="19"/>
      <x:c r="P167" s="19"/>
      <x:c r="Q167" s="19"/>
      <x:c r="R167" s="19"/>
      <x:c r="S167" s="19"/>
      <x:c r="T167" s="19"/>
      <x:c r="U167" s="19"/>
      <x:c r="V167" s="19"/>
      <x:c r="W167" s="19"/>
      <x:c r="X167" s="19"/>
      <x:c r="Y167" s="19"/>
      <x:c r="Z167" s="19"/>
      <x:c r="AA167" s="19"/>
      <x:c r="AB167" s="19"/>
      <x:c r="AC167" s="19"/>
      <x:c r="AD167" s="19"/>
      <x:c r="AE167" s="19"/>
      <x:c r="AF167" s="19"/>
      <x:c r="AG167" s="19"/>
      <x:c r="AH167" s="19"/>
      <x:c r="AI167" s="19"/>
      <x:c r="AJ167" s="19"/>
      <x:c r="AK167" s="19"/>
      <x:c r="AL167" s="19"/>
      <x:c r="AM167" s="19"/>
      <x:c r="AN167" s="19"/>
      <x:c r="AO167" s="19"/>
      <x:c r="AP167" s="19"/>
      <x:c r="AQ167" s="19"/>
      <x:c r="AR167" s="19"/>
      <x:c r="AS167" s="19"/>
      <x:c r="AT167" s="19"/>
      <x:c r="AU167" s="19"/>
      <x:c r="AV167" s="19"/>
      <x:c r="AW167" s="19"/>
      <x:c r="AX167" s="19"/>
      <x:c r="AY167" s="19"/>
      <x:c r="AZ167" s="19"/>
      <x:c r="BA167" s="19"/>
      <x:c r="BB167" s="19"/>
      <x:c r="BC167" s="19"/>
      <x:c r="BD167" s="19"/>
      <x:c r="BE167" s="19"/>
      <x:c r="BF167" s="19"/>
      <x:c r="BG167" s="19"/>
      <x:c r="BH167" s="19"/>
      <x:c r="BI167" s="19"/>
      <x:c r="BJ167" s="19"/>
      <x:c r="BK167" s="19"/>
      <x:c r="BL167" s="19"/>
      <x:c r="BM167" s="19"/>
      <x:c r="BN167" s="19"/>
      <x:c r="BO167" s="19"/>
      <x:c r="BP167" s="19"/>
      <x:c r="BQ167" s="19"/>
      <x:c r="BR167" s="19"/>
      <x:c r="BS167" s="19"/>
      <x:c r="BT167" s="19"/>
      <x:c r="BU167" s="19"/>
      <x:c r="BV167" s="19"/>
      <x:c r="BW167" s="19"/>
      <x:c r="BX167" s="19"/>
      <x:c r="BY167" s="19"/>
      <x:c r="BZ167" s="19"/>
      <x:c r="CA167" s="19"/>
      <x:c r="CB167" s="19"/>
      <x:c r="CC167" s="19"/>
      <x:c r="CD167" s="19"/>
      <x:c r="CE167" s="19"/>
      <x:c r="CF167" s="19"/>
      <x:c r="CG167" s="19"/>
      <x:c r="CH167" s="19"/>
      <x:c r="CI167" s="19"/>
      <x:c r="CJ167" s="19"/>
      <x:c r="CK167" s="19"/>
      <x:c r="CL167" s="19"/>
      <x:c r="CM167" s="19"/>
      <x:c r="CN167" s="19"/>
      <x:c r="CO167" s="19"/>
      <x:c r="CP167" s="19"/>
      <x:c r="CQ167" s="19"/>
      <x:c r="CR167" s="19"/>
      <x:c r="CS167" s="19"/>
      <x:c r="CT167" s="19"/>
      <x:c r="CU167" s="19"/>
      <x:c r="CV167" s="19"/>
      <x:c r="CW167" s="19"/>
      <x:c r="CX167" s="19"/>
      <x:c r="CY167" s="19"/>
      <x:c r="CZ167" s="19"/>
      <x:c r="DA167" s="19"/>
      <x:c r="DB167" s="19"/>
      <x:c r="DC167" s="19"/>
      <x:c r="DD167" s="19"/>
      <x:c r="DE167" s="19"/>
      <x:c r="DF167" s="19"/>
      <x:c r="DG167" s="19"/>
      <x:c r="DH167" s="19"/>
      <x:c r="DI167" s="19"/>
      <x:c r="DJ167" s="19"/>
      <x:c r="DK167" s="19"/>
      <x:c r="DL167" s="19"/>
      <x:c r="DM167" s="19"/>
      <x:c r="DN167" s="19"/>
      <x:c r="DO167" s="19"/>
      <x:c r="DP167" s="19"/>
      <x:c r="DQ167" s="19"/>
      <x:c r="DR167" s="19"/>
      <x:c r="DS167" s="19"/>
      <x:c r="DT167" s="19"/>
      <x:c r="DU167" s="19"/>
      <x:c r="DV167" s="19"/>
      <x:c r="DW167" s="19"/>
      <x:c r="DX167" s="19"/>
      <x:c r="DY167" s="19"/>
      <x:c r="DZ167" s="19"/>
      <x:c r="EA167" s="19"/>
      <x:c r="EB167" s="19"/>
      <x:c r="EC167" s="19"/>
      <x:c r="ED167" s="19"/>
      <x:c r="EE167" s="19"/>
      <x:c r="EF167" s="19"/>
      <x:c r="EG167" s="19"/>
      <x:c r="EH167" s="19"/>
      <x:c r="EI167" s="19"/>
      <x:c r="EJ167" s="19"/>
      <x:c r="EK167" s="19"/>
      <x:c r="EL167" s="19"/>
      <x:c r="EM167" s="19"/>
      <x:c r="EN167" s="19"/>
      <x:c r="EO167" s="19"/>
      <x:c r="EP167" s="19"/>
      <x:c r="EQ167" s="19"/>
      <x:c r="ER167" s="19"/>
      <x:c r="ES167" s="19"/>
      <x:c r="ET167" s="19"/>
      <x:c r="EU167" s="19"/>
      <x:c r="EV167" s="19"/>
      <x:c r="EW167" s="19"/>
      <x:c r="EX167" s="19"/>
      <x:c r="EY167" s="19"/>
      <x:c r="EZ167" s="19"/>
      <x:c r="FA167" s="19"/>
      <x:c r="FB167" s="19"/>
      <x:c r="FC167" s="19"/>
      <x:c r="FD167" s="19"/>
      <x:c r="FE167" s="19"/>
      <x:c r="FF167" s="19"/>
      <x:c r="FG167" s="19"/>
      <x:c r="FH167" s="19"/>
      <x:c r="FI167" s="19"/>
      <x:c r="FJ167" s="19"/>
      <x:c r="FK167" s="19"/>
      <x:c r="FL167" s="19"/>
      <x:c r="FM167" s="19"/>
      <x:c r="FN167" s="19"/>
      <x:c r="FO167" s="19"/>
      <x:c r="FP167" s="19"/>
      <x:c r="FQ167" s="19"/>
      <x:c r="FR167" s="19"/>
      <x:c r="FS167" s="19"/>
      <x:c r="FT167" s="19"/>
      <x:c r="FU167" s="19"/>
      <x:c r="FV167" s="19"/>
      <x:c r="FW167" s="19"/>
      <x:c r="FX167" s="19"/>
      <x:c r="FY167" s="19"/>
      <x:c r="FZ167" s="19"/>
      <x:c r="GA167" s="19"/>
      <x:c r="GB167" s="19"/>
      <x:c r="GC167" s="19"/>
      <x:c r="GD167" s="19"/>
      <x:c r="GE167" s="19"/>
      <x:c r="GF167" s="19"/>
      <x:c r="GG167" s="19"/>
      <x:c r="GH167" s="19"/>
      <x:c r="GI167" s="19"/>
      <x:c r="GJ167" s="19"/>
      <x:c r="GK167" s="19"/>
      <x:c r="GL167" s="19"/>
      <x:c r="GM167" s="19"/>
      <x:c r="GN167" s="19"/>
      <x:c r="GO167" s="19"/>
      <x:c r="GP167" s="19"/>
      <x:c r="GQ167" s="19"/>
      <x:c r="GR167" s="19"/>
      <x:c r="GS167" s="19"/>
      <x:c r="GT167" s="19"/>
      <x:c r="GU167" s="19"/>
      <x:c r="GV167" s="19"/>
      <x:c r="GW167" s="19"/>
      <x:c r="GX167" s="19"/>
      <x:c r="GY167" s="19"/>
      <x:c r="GZ167" s="19"/>
      <x:c r="HA167" s="19"/>
      <x:c r="HB167" s="19"/>
      <x:c r="HC167" s="19"/>
      <x:c r="HD167" s="19"/>
      <x:c r="HE167" s="19"/>
      <x:c r="HF167" s="19"/>
      <x:c r="HG167" s="19"/>
      <x:c r="HH167" s="19"/>
      <x:c r="HI167" s="19"/>
      <x:c r="HJ167" s="19"/>
      <x:c r="HK167" s="19"/>
      <x:c r="HL167" s="19"/>
      <x:c r="HM167" s="19"/>
      <x:c r="HN167" s="19"/>
      <x:c r="HO167" s="19"/>
      <x:c r="HP167" s="19"/>
      <x:c r="HQ167" s="19"/>
      <x:c r="HR167" s="19"/>
      <x:c r="HS167" s="19"/>
      <x:c r="HT167" s="19"/>
      <x:c r="HU167" s="19"/>
      <x:c r="HV167" s="19"/>
      <x:c r="HW167" s="19"/>
      <x:c r="HX167" s="19"/>
      <x:c r="HY167" s="19"/>
      <x:c r="HZ167" s="19"/>
      <x:c r="IA167" s="19"/>
      <x:c r="IB167" s="19"/>
      <x:c r="IC167" s="19"/>
      <x:c r="ID167" s="19"/>
      <x:c r="IE167" s="19"/>
      <x:c r="IF167" s="19"/>
      <x:c r="IG167" s="19"/>
      <x:c r="IH167" s="19"/>
      <x:c r="II167" s="19"/>
      <x:c r="IJ167" s="19"/>
      <x:c r="IK167" s="19"/>
      <x:c r="IL167" s="19"/>
      <x:c r="IM167" s="19"/>
      <x:c r="IN167" s="19"/>
      <x:c r="IO167" s="19"/>
      <x:c r="IP167" s="19"/>
      <x:c r="IQ167" s="19"/>
      <x:c r="IR167" s="19"/>
      <x:c r="IS167" s="19"/>
      <x:c r="IT167" s="19"/>
      <x:c r="IU167" s="19"/>
      <x:c r="IV167" s="19"/>
    </x:row>
    <x:row r="168" spans="1:256" s="20" customFormat="1" ht="20.100000000000001" customHeight="1">
      <x:c r="A168" s="2610"/>
      <x:c r="B168" s="2613"/>
      <x:c r="C168" s="1108" t="s">
        <x:v>7306</x:v>
      </x:c>
      <x:c r="D168" s="1108" t="s">
        <x:v>100</x:v>
      </x:c>
      <x:c r="E168" s="1558">
        <x:v>0.40000000000000002</x:v>
      </x:c>
      <x:c r="F168" s="889" t="s">
        <x:v>1006</x:v>
      </x:c>
      <x:c r="G168" s="1559">
        <x:v>0</x:v>
      </x:c>
      <x:c r="H168" s="1559">
        <x:v>0</x:v>
      </x:c>
      <x:c r="I168" s="1559">
        <x:v>0</x:v>
      </x:c>
      <x:c r="J168" s="889" t="s">
        <x:v>4965</x:v>
      </x:c>
      <x:c r="K168" s="1588" t="s">
        <x:v>4444</x:v>
      </x:c>
      <x:c r="L168" s="19"/>
      <x:c r="M168" s="19"/>
      <x:c r="N168" s="19"/>
      <x:c r="O168" s="19"/>
      <x:c r="P168" s="19"/>
      <x:c r="Q168" s="19"/>
      <x:c r="R168" s="19"/>
      <x:c r="S168" s="19"/>
      <x:c r="T168" s="19"/>
      <x:c r="U168" s="19"/>
      <x:c r="V168" s="19"/>
      <x:c r="W168" s="19"/>
      <x:c r="X168" s="19"/>
      <x:c r="Y168" s="19"/>
      <x:c r="Z168" s="19"/>
      <x:c r="AA168" s="19"/>
      <x:c r="AB168" s="19"/>
      <x:c r="AC168" s="19"/>
      <x:c r="AD168" s="19"/>
      <x:c r="AE168" s="19"/>
      <x:c r="AF168" s="19"/>
      <x:c r="AG168" s="19"/>
      <x:c r="AH168" s="19"/>
      <x:c r="AI168" s="19"/>
      <x:c r="AJ168" s="19"/>
      <x:c r="AK168" s="19"/>
      <x:c r="AL168" s="19"/>
      <x:c r="AM168" s="19"/>
      <x:c r="AN168" s="19"/>
      <x:c r="AO168" s="19"/>
      <x:c r="AP168" s="19"/>
      <x:c r="AQ168" s="19"/>
      <x:c r="AR168" s="19"/>
      <x:c r="AS168" s="19"/>
      <x:c r="AT168" s="19"/>
      <x:c r="AU168" s="19"/>
      <x:c r="AV168" s="19"/>
      <x:c r="AW168" s="19"/>
      <x:c r="AX168" s="19"/>
      <x:c r="AY168" s="19"/>
      <x:c r="AZ168" s="19"/>
      <x:c r="BA168" s="19"/>
      <x:c r="BB168" s="19"/>
      <x:c r="BC168" s="19"/>
      <x:c r="BD168" s="19"/>
      <x:c r="BE168" s="19"/>
      <x:c r="BF168" s="19"/>
      <x:c r="BG168" s="19"/>
      <x:c r="BH168" s="19"/>
      <x:c r="BI168" s="19"/>
      <x:c r="BJ168" s="19"/>
      <x:c r="BK168" s="19"/>
      <x:c r="BL168" s="19"/>
      <x:c r="BM168" s="19"/>
      <x:c r="BN168" s="19"/>
      <x:c r="BO168" s="19"/>
      <x:c r="BP168" s="19"/>
      <x:c r="BQ168" s="19"/>
      <x:c r="BR168" s="19"/>
      <x:c r="BS168" s="19"/>
      <x:c r="BT168" s="19"/>
      <x:c r="BU168" s="19"/>
      <x:c r="BV168" s="19"/>
      <x:c r="BW168" s="19"/>
      <x:c r="BX168" s="19"/>
      <x:c r="BY168" s="19"/>
      <x:c r="BZ168" s="19"/>
      <x:c r="CA168" s="19"/>
      <x:c r="CB168" s="19"/>
      <x:c r="CC168" s="19"/>
      <x:c r="CD168" s="19"/>
      <x:c r="CE168" s="19"/>
      <x:c r="CF168" s="19"/>
      <x:c r="CG168" s="19"/>
      <x:c r="CH168" s="19"/>
      <x:c r="CI168" s="19"/>
      <x:c r="CJ168" s="19"/>
      <x:c r="CK168" s="19"/>
      <x:c r="CL168" s="19"/>
      <x:c r="CM168" s="19"/>
      <x:c r="CN168" s="19"/>
      <x:c r="CO168" s="19"/>
      <x:c r="CP168" s="19"/>
      <x:c r="CQ168" s="19"/>
      <x:c r="CR168" s="19"/>
      <x:c r="CS168" s="19"/>
      <x:c r="CT168" s="19"/>
      <x:c r="CU168" s="19"/>
      <x:c r="CV168" s="19"/>
      <x:c r="CW168" s="19"/>
      <x:c r="CX168" s="19"/>
      <x:c r="CY168" s="19"/>
      <x:c r="CZ168" s="19"/>
      <x:c r="DA168" s="19"/>
      <x:c r="DB168" s="19"/>
      <x:c r="DC168" s="19"/>
      <x:c r="DD168" s="19"/>
      <x:c r="DE168" s="19"/>
      <x:c r="DF168" s="19"/>
      <x:c r="DG168" s="19"/>
      <x:c r="DH168" s="19"/>
      <x:c r="DI168" s="19"/>
      <x:c r="DJ168" s="19"/>
      <x:c r="DK168" s="19"/>
      <x:c r="DL168" s="19"/>
      <x:c r="DM168" s="19"/>
      <x:c r="DN168" s="19"/>
      <x:c r="DO168" s="19"/>
      <x:c r="DP168" s="19"/>
      <x:c r="DQ168" s="19"/>
      <x:c r="DR168" s="19"/>
      <x:c r="DS168" s="19"/>
      <x:c r="DT168" s="19"/>
      <x:c r="DU168" s="19"/>
      <x:c r="DV168" s="19"/>
      <x:c r="DW168" s="19"/>
      <x:c r="DX168" s="19"/>
      <x:c r="DY168" s="19"/>
      <x:c r="DZ168" s="19"/>
      <x:c r="EA168" s="19"/>
      <x:c r="EB168" s="19"/>
      <x:c r="EC168" s="19"/>
      <x:c r="ED168" s="19"/>
      <x:c r="EE168" s="19"/>
      <x:c r="EF168" s="19"/>
      <x:c r="EG168" s="19"/>
      <x:c r="EH168" s="19"/>
      <x:c r="EI168" s="19"/>
      <x:c r="EJ168" s="19"/>
      <x:c r="EK168" s="19"/>
      <x:c r="EL168" s="19"/>
      <x:c r="EM168" s="19"/>
      <x:c r="EN168" s="19"/>
      <x:c r="EO168" s="19"/>
      <x:c r="EP168" s="19"/>
      <x:c r="EQ168" s="19"/>
      <x:c r="ER168" s="19"/>
      <x:c r="ES168" s="19"/>
      <x:c r="ET168" s="19"/>
      <x:c r="EU168" s="19"/>
      <x:c r="EV168" s="19"/>
      <x:c r="EW168" s="19"/>
      <x:c r="EX168" s="19"/>
      <x:c r="EY168" s="19"/>
      <x:c r="EZ168" s="19"/>
      <x:c r="FA168" s="19"/>
      <x:c r="FB168" s="19"/>
      <x:c r="FC168" s="19"/>
      <x:c r="FD168" s="19"/>
      <x:c r="FE168" s="19"/>
      <x:c r="FF168" s="19"/>
      <x:c r="FG168" s="19"/>
      <x:c r="FH168" s="19"/>
      <x:c r="FI168" s="19"/>
      <x:c r="FJ168" s="19"/>
      <x:c r="FK168" s="19"/>
      <x:c r="FL168" s="19"/>
      <x:c r="FM168" s="19"/>
      <x:c r="FN168" s="19"/>
      <x:c r="FO168" s="19"/>
      <x:c r="FP168" s="19"/>
      <x:c r="FQ168" s="19"/>
      <x:c r="FR168" s="19"/>
      <x:c r="FS168" s="19"/>
      <x:c r="FT168" s="19"/>
      <x:c r="FU168" s="19"/>
      <x:c r="FV168" s="19"/>
      <x:c r="FW168" s="19"/>
      <x:c r="FX168" s="19"/>
      <x:c r="FY168" s="19"/>
      <x:c r="FZ168" s="19"/>
      <x:c r="GA168" s="19"/>
      <x:c r="GB168" s="19"/>
      <x:c r="GC168" s="19"/>
      <x:c r="GD168" s="19"/>
      <x:c r="GE168" s="19"/>
      <x:c r="GF168" s="19"/>
      <x:c r="GG168" s="19"/>
      <x:c r="GH168" s="19"/>
      <x:c r="GI168" s="19"/>
      <x:c r="GJ168" s="19"/>
      <x:c r="GK168" s="19"/>
      <x:c r="GL168" s="19"/>
      <x:c r="GM168" s="19"/>
      <x:c r="GN168" s="19"/>
      <x:c r="GO168" s="19"/>
      <x:c r="GP168" s="19"/>
      <x:c r="GQ168" s="19"/>
      <x:c r="GR168" s="19"/>
      <x:c r="GS168" s="19"/>
      <x:c r="GT168" s="19"/>
      <x:c r="GU168" s="19"/>
      <x:c r="GV168" s="19"/>
      <x:c r="GW168" s="19"/>
      <x:c r="GX168" s="19"/>
      <x:c r="GY168" s="19"/>
      <x:c r="GZ168" s="19"/>
      <x:c r="HA168" s="19"/>
      <x:c r="HB168" s="19"/>
      <x:c r="HC168" s="19"/>
      <x:c r="HD168" s="19"/>
      <x:c r="HE168" s="19"/>
      <x:c r="HF168" s="19"/>
      <x:c r="HG168" s="19"/>
      <x:c r="HH168" s="19"/>
      <x:c r="HI168" s="19"/>
      <x:c r="HJ168" s="19"/>
      <x:c r="HK168" s="19"/>
      <x:c r="HL168" s="19"/>
      <x:c r="HM168" s="19"/>
      <x:c r="HN168" s="19"/>
      <x:c r="HO168" s="19"/>
      <x:c r="HP168" s="19"/>
      <x:c r="HQ168" s="19"/>
      <x:c r="HR168" s="19"/>
      <x:c r="HS168" s="19"/>
      <x:c r="HT168" s="19"/>
      <x:c r="HU168" s="19"/>
      <x:c r="HV168" s="19"/>
      <x:c r="HW168" s="19"/>
      <x:c r="HX168" s="19"/>
      <x:c r="HY168" s="19"/>
      <x:c r="HZ168" s="19"/>
      <x:c r="IA168" s="19"/>
      <x:c r="IB168" s="19"/>
      <x:c r="IC168" s="19"/>
      <x:c r="ID168" s="19"/>
      <x:c r="IE168" s="19"/>
      <x:c r="IF168" s="19"/>
      <x:c r="IG168" s="19"/>
      <x:c r="IH168" s="19"/>
      <x:c r="II168" s="19"/>
      <x:c r="IJ168" s="19"/>
      <x:c r="IK168" s="19"/>
      <x:c r="IL168" s="19"/>
      <x:c r="IM168" s="19"/>
      <x:c r="IN168" s="19"/>
      <x:c r="IO168" s="19"/>
      <x:c r="IP168" s="19"/>
      <x:c r="IQ168" s="19"/>
      <x:c r="IR168" s="19"/>
      <x:c r="IS168" s="19"/>
      <x:c r="IT168" s="19"/>
      <x:c r="IU168" s="19"/>
      <x:c r="IV168" s="19"/>
    </x:row>
    <x:row r="169" spans="1:256" s="20" customFormat="1" ht="20.100000000000001" customHeight="1">
      <x:c r="A169" s="2610"/>
      <x:c r="B169" s="2613"/>
      <x:c r="C169" s="1108" t="s">
        <x:v>9034</x:v>
      </x:c>
      <x:c r="D169" s="1469" t="s">
        <x:v>7009</x:v>
      </x:c>
      <x:c r="E169" s="1558">
        <x:v>377.12</x:v>
      </x:c>
      <x:c r="F169" s="889" t="s">
        <x:v>1006</x:v>
      </x:c>
      <x:c r="G169" s="1559">
        <x:v>0</x:v>
      </x:c>
      <x:c r="H169" s="1559">
        <x:v>0</x:v>
      </x:c>
      <x:c r="I169" s="1559">
        <x:v>0</x:v>
      </x:c>
      <x:c r="J169" s="889" t="s">
        <x:v>4965</x:v>
      </x:c>
      <x:c r="K169" s="1588" t="s">
        <x:v>2753</x:v>
      </x:c>
      <x:c r="L169" s="19"/>
      <x:c r="M169" s="19"/>
      <x:c r="N169" s="19"/>
      <x:c r="O169" s="19"/>
      <x:c r="P169" s="19"/>
      <x:c r="Q169" s="19"/>
      <x:c r="R169" s="19"/>
      <x:c r="S169" s="19"/>
      <x:c r="T169" s="19"/>
      <x:c r="U169" s="19"/>
      <x:c r="V169" s="19"/>
      <x:c r="W169" s="19"/>
      <x:c r="X169" s="19"/>
      <x:c r="Y169" s="19"/>
      <x:c r="Z169" s="19"/>
      <x:c r="AA169" s="19"/>
      <x:c r="AB169" s="19"/>
      <x:c r="AC169" s="19"/>
      <x:c r="AD169" s="19"/>
      <x:c r="AE169" s="19"/>
      <x:c r="AF169" s="19"/>
      <x:c r="AG169" s="19"/>
      <x:c r="AH169" s="19"/>
      <x:c r="AI169" s="19"/>
      <x:c r="AJ169" s="19"/>
      <x:c r="AK169" s="19"/>
      <x:c r="AL169" s="19"/>
      <x:c r="AM169" s="19"/>
      <x:c r="AN169" s="19"/>
      <x:c r="AO169" s="19"/>
      <x:c r="AP169" s="19"/>
      <x:c r="AQ169" s="19"/>
      <x:c r="AR169" s="19"/>
      <x:c r="AS169" s="19"/>
      <x:c r="AT169" s="19"/>
      <x:c r="AU169" s="19"/>
      <x:c r="AV169" s="19"/>
      <x:c r="AW169" s="19"/>
      <x:c r="AX169" s="19"/>
      <x:c r="AY169" s="19"/>
      <x:c r="AZ169" s="19"/>
      <x:c r="BA169" s="19"/>
      <x:c r="BB169" s="19"/>
      <x:c r="BC169" s="19"/>
      <x:c r="BD169" s="19"/>
      <x:c r="BE169" s="19"/>
      <x:c r="BF169" s="19"/>
      <x:c r="BG169" s="19"/>
      <x:c r="BH169" s="19"/>
      <x:c r="BI169" s="19"/>
      <x:c r="BJ169" s="19"/>
      <x:c r="BK169" s="19"/>
      <x:c r="BL169" s="19"/>
      <x:c r="BM169" s="19"/>
      <x:c r="BN169" s="19"/>
      <x:c r="BO169" s="19"/>
      <x:c r="BP169" s="19"/>
      <x:c r="BQ169" s="19"/>
      <x:c r="BR169" s="19"/>
      <x:c r="BS169" s="19"/>
      <x:c r="BT169" s="19"/>
      <x:c r="BU169" s="19"/>
      <x:c r="BV169" s="19"/>
      <x:c r="BW169" s="19"/>
      <x:c r="BX169" s="19"/>
      <x:c r="BY169" s="19"/>
      <x:c r="BZ169" s="19"/>
      <x:c r="CA169" s="19"/>
      <x:c r="CB169" s="19"/>
      <x:c r="CC169" s="19"/>
      <x:c r="CD169" s="19"/>
      <x:c r="CE169" s="19"/>
      <x:c r="CF169" s="19"/>
      <x:c r="CG169" s="19"/>
      <x:c r="CH169" s="19"/>
      <x:c r="CI169" s="19"/>
      <x:c r="CJ169" s="19"/>
      <x:c r="CK169" s="19"/>
      <x:c r="CL169" s="19"/>
      <x:c r="CM169" s="19"/>
      <x:c r="CN169" s="19"/>
      <x:c r="CO169" s="19"/>
      <x:c r="CP169" s="19"/>
      <x:c r="CQ169" s="19"/>
      <x:c r="CR169" s="19"/>
      <x:c r="CS169" s="19"/>
      <x:c r="CT169" s="19"/>
      <x:c r="CU169" s="19"/>
      <x:c r="CV169" s="19"/>
      <x:c r="CW169" s="19"/>
      <x:c r="CX169" s="19"/>
      <x:c r="CY169" s="19"/>
      <x:c r="CZ169" s="19"/>
      <x:c r="DA169" s="19"/>
      <x:c r="DB169" s="19"/>
      <x:c r="DC169" s="19"/>
      <x:c r="DD169" s="19"/>
      <x:c r="DE169" s="19"/>
      <x:c r="DF169" s="19"/>
      <x:c r="DG169" s="19"/>
      <x:c r="DH169" s="19"/>
      <x:c r="DI169" s="19"/>
      <x:c r="DJ169" s="19"/>
      <x:c r="DK169" s="19"/>
      <x:c r="DL169" s="19"/>
      <x:c r="DM169" s="19"/>
      <x:c r="DN169" s="19"/>
      <x:c r="DO169" s="19"/>
      <x:c r="DP169" s="19"/>
      <x:c r="DQ169" s="19"/>
      <x:c r="DR169" s="19"/>
      <x:c r="DS169" s="19"/>
      <x:c r="DT169" s="19"/>
      <x:c r="DU169" s="19"/>
      <x:c r="DV169" s="19"/>
      <x:c r="DW169" s="19"/>
      <x:c r="DX169" s="19"/>
      <x:c r="DY169" s="19"/>
      <x:c r="DZ169" s="19"/>
      <x:c r="EA169" s="19"/>
      <x:c r="EB169" s="19"/>
      <x:c r="EC169" s="19"/>
      <x:c r="ED169" s="19"/>
      <x:c r="EE169" s="19"/>
      <x:c r="EF169" s="19"/>
      <x:c r="EG169" s="19"/>
      <x:c r="EH169" s="19"/>
      <x:c r="EI169" s="19"/>
      <x:c r="EJ169" s="19"/>
      <x:c r="EK169" s="19"/>
      <x:c r="EL169" s="19"/>
      <x:c r="EM169" s="19"/>
      <x:c r="EN169" s="19"/>
      <x:c r="EO169" s="19"/>
      <x:c r="EP169" s="19"/>
      <x:c r="EQ169" s="19"/>
      <x:c r="ER169" s="19"/>
      <x:c r="ES169" s="19"/>
      <x:c r="ET169" s="19"/>
      <x:c r="EU169" s="19"/>
      <x:c r="EV169" s="19"/>
      <x:c r="EW169" s="19"/>
      <x:c r="EX169" s="19"/>
      <x:c r="EY169" s="19"/>
      <x:c r="EZ169" s="19"/>
      <x:c r="FA169" s="19"/>
      <x:c r="FB169" s="19"/>
      <x:c r="FC169" s="19"/>
      <x:c r="FD169" s="19"/>
      <x:c r="FE169" s="19"/>
      <x:c r="FF169" s="19"/>
      <x:c r="FG169" s="19"/>
      <x:c r="FH169" s="19"/>
      <x:c r="FI169" s="19"/>
      <x:c r="FJ169" s="19"/>
      <x:c r="FK169" s="19"/>
      <x:c r="FL169" s="19"/>
      <x:c r="FM169" s="19"/>
      <x:c r="FN169" s="19"/>
      <x:c r="FO169" s="19"/>
      <x:c r="FP169" s="19"/>
      <x:c r="FQ169" s="19"/>
      <x:c r="FR169" s="19"/>
      <x:c r="FS169" s="19"/>
      <x:c r="FT169" s="19"/>
      <x:c r="FU169" s="19"/>
      <x:c r="FV169" s="19"/>
      <x:c r="FW169" s="19"/>
      <x:c r="FX169" s="19"/>
      <x:c r="FY169" s="19"/>
      <x:c r="FZ169" s="19"/>
      <x:c r="GA169" s="19"/>
      <x:c r="GB169" s="19"/>
      <x:c r="GC169" s="19"/>
      <x:c r="GD169" s="19"/>
      <x:c r="GE169" s="19"/>
      <x:c r="GF169" s="19"/>
      <x:c r="GG169" s="19"/>
      <x:c r="GH169" s="19"/>
      <x:c r="GI169" s="19"/>
      <x:c r="GJ169" s="19"/>
      <x:c r="GK169" s="19"/>
      <x:c r="GL169" s="19"/>
      <x:c r="GM169" s="19"/>
      <x:c r="GN169" s="19"/>
      <x:c r="GO169" s="19"/>
      <x:c r="GP169" s="19"/>
      <x:c r="GQ169" s="19"/>
      <x:c r="GR169" s="19"/>
      <x:c r="GS169" s="19"/>
      <x:c r="GT169" s="19"/>
      <x:c r="GU169" s="19"/>
      <x:c r="GV169" s="19"/>
      <x:c r="GW169" s="19"/>
      <x:c r="GX169" s="19"/>
      <x:c r="GY169" s="19"/>
      <x:c r="GZ169" s="19"/>
      <x:c r="HA169" s="19"/>
      <x:c r="HB169" s="19"/>
      <x:c r="HC169" s="19"/>
      <x:c r="HD169" s="19"/>
      <x:c r="HE169" s="19"/>
      <x:c r="HF169" s="19"/>
      <x:c r="HG169" s="19"/>
      <x:c r="HH169" s="19"/>
      <x:c r="HI169" s="19"/>
      <x:c r="HJ169" s="19"/>
      <x:c r="HK169" s="19"/>
      <x:c r="HL169" s="19"/>
      <x:c r="HM169" s="19"/>
      <x:c r="HN169" s="19"/>
      <x:c r="HO169" s="19"/>
      <x:c r="HP169" s="19"/>
      <x:c r="HQ169" s="19"/>
      <x:c r="HR169" s="19"/>
      <x:c r="HS169" s="19"/>
      <x:c r="HT169" s="19"/>
      <x:c r="HU169" s="19"/>
      <x:c r="HV169" s="19"/>
      <x:c r="HW169" s="19"/>
      <x:c r="HX169" s="19"/>
      <x:c r="HY169" s="19"/>
      <x:c r="HZ169" s="19"/>
      <x:c r="IA169" s="19"/>
      <x:c r="IB169" s="19"/>
      <x:c r="IC169" s="19"/>
      <x:c r="ID169" s="19"/>
      <x:c r="IE169" s="19"/>
      <x:c r="IF169" s="19"/>
      <x:c r="IG169" s="19"/>
      <x:c r="IH169" s="19"/>
      <x:c r="II169" s="19"/>
      <x:c r="IJ169" s="19"/>
      <x:c r="IK169" s="19"/>
      <x:c r="IL169" s="19"/>
      <x:c r="IM169" s="19"/>
      <x:c r="IN169" s="19"/>
      <x:c r="IO169" s="19"/>
      <x:c r="IP169" s="19"/>
      <x:c r="IQ169" s="19"/>
      <x:c r="IR169" s="19"/>
      <x:c r="IS169" s="19"/>
      <x:c r="IT169" s="19"/>
      <x:c r="IU169" s="19"/>
      <x:c r="IV169" s="19"/>
    </x:row>
    <x:row r="170" spans="1:256" s="20" customFormat="1" ht="20.100000000000001" customHeight="1">
      <x:c r="A170" s="2610"/>
      <x:c r="B170" s="2613"/>
      <x:c r="C170" s="1108" t="s">
        <x:v>3076</x:v>
      </x:c>
      <x:c r="D170" s="1469" t="s">
        <x:v>5228</x:v>
      </x:c>
      <x:c r="E170" s="1558">
        <x:v>9</x:v>
      </x:c>
      <x:c r="F170" s="889" t="s">
        <x:v>1006</x:v>
      </x:c>
      <x:c r="G170" s="1559">
        <x:v>0</x:v>
      </x:c>
      <x:c r="H170" s="1559">
        <x:v>0</x:v>
      </x:c>
      <x:c r="I170" s="1559">
        <x:v>0</x:v>
      </x:c>
      <x:c r="J170" s="889" t="s">
        <x:v>4965</x:v>
      </x:c>
      <x:c r="K170" s="1588" t="s">
        <x:v>2628</x:v>
      </x:c>
      <x:c r="L170" s="19"/>
      <x:c r="M170" s="19"/>
      <x:c r="N170" s="19"/>
      <x:c r="O170" s="19"/>
      <x:c r="P170" s="19"/>
      <x:c r="Q170" s="19"/>
      <x:c r="R170" s="19"/>
      <x:c r="S170" s="19"/>
      <x:c r="T170" s="19"/>
      <x:c r="U170" s="19"/>
      <x:c r="V170" s="19"/>
      <x:c r="W170" s="19"/>
      <x:c r="X170" s="19"/>
      <x:c r="Y170" s="19"/>
      <x:c r="Z170" s="19"/>
      <x:c r="AA170" s="19"/>
      <x:c r="AB170" s="19"/>
      <x:c r="AC170" s="19"/>
      <x:c r="AD170" s="19"/>
      <x:c r="AE170" s="19"/>
      <x:c r="AF170" s="19"/>
      <x:c r="AG170" s="19"/>
      <x:c r="AH170" s="19"/>
      <x:c r="AI170" s="19"/>
      <x:c r="AJ170" s="19"/>
      <x:c r="AK170" s="19"/>
      <x:c r="AL170" s="19"/>
      <x:c r="AM170" s="19"/>
      <x:c r="AN170" s="19"/>
      <x:c r="AO170" s="19"/>
      <x:c r="AP170" s="19"/>
      <x:c r="AQ170" s="19"/>
      <x:c r="AR170" s="19"/>
      <x:c r="AS170" s="19"/>
      <x:c r="AT170" s="19"/>
      <x:c r="AU170" s="19"/>
      <x:c r="AV170" s="19"/>
      <x:c r="AW170" s="19"/>
      <x:c r="AX170" s="19"/>
      <x:c r="AY170" s="19"/>
      <x:c r="AZ170" s="19"/>
      <x:c r="BA170" s="19"/>
      <x:c r="BB170" s="19"/>
      <x:c r="BC170" s="19"/>
      <x:c r="BD170" s="19"/>
      <x:c r="BE170" s="19"/>
      <x:c r="BF170" s="19"/>
      <x:c r="BG170" s="19"/>
      <x:c r="BH170" s="19"/>
      <x:c r="BI170" s="19"/>
      <x:c r="BJ170" s="19"/>
      <x:c r="BK170" s="19"/>
      <x:c r="BL170" s="19"/>
      <x:c r="BM170" s="19"/>
      <x:c r="BN170" s="19"/>
      <x:c r="BO170" s="19"/>
      <x:c r="BP170" s="19"/>
      <x:c r="BQ170" s="19"/>
      <x:c r="BR170" s="19"/>
      <x:c r="BS170" s="19"/>
      <x:c r="BT170" s="19"/>
      <x:c r="BU170" s="19"/>
      <x:c r="BV170" s="19"/>
      <x:c r="BW170" s="19"/>
      <x:c r="BX170" s="19"/>
      <x:c r="BY170" s="19"/>
      <x:c r="BZ170" s="19"/>
      <x:c r="CA170" s="19"/>
      <x:c r="CB170" s="19"/>
      <x:c r="CC170" s="19"/>
      <x:c r="CD170" s="19"/>
      <x:c r="CE170" s="19"/>
      <x:c r="CF170" s="19"/>
      <x:c r="CG170" s="19"/>
      <x:c r="CH170" s="19"/>
      <x:c r="CI170" s="19"/>
      <x:c r="CJ170" s="19"/>
      <x:c r="CK170" s="19"/>
      <x:c r="CL170" s="19"/>
      <x:c r="CM170" s="19"/>
      <x:c r="CN170" s="19"/>
      <x:c r="CO170" s="19"/>
      <x:c r="CP170" s="19"/>
      <x:c r="CQ170" s="19"/>
      <x:c r="CR170" s="19"/>
      <x:c r="CS170" s="19"/>
      <x:c r="CT170" s="19"/>
      <x:c r="CU170" s="19"/>
      <x:c r="CV170" s="19"/>
      <x:c r="CW170" s="19"/>
      <x:c r="CX170" s="19"/>
      <x:c r="CY170" s="19"/>
      <x:c r="CZ170" s="19"/>
      <x:c r="DA170" s="19"/>
      <x:c r="DB170" s="19"/>
      <x:c r="DC170" s="19"/>
      <x:c r="DD170" s="19"/>
      <x:c r="DE170" s="19"/>
      <x:c r="DF170" s="19"/>
      <x:c r="DG170" s="19"/>
      <x:c r="DH170" s="19"/>
      <x:c r="DI170" s="19"/>
      <x:c r="DJ170" s="19"/>
      <x:c r="DK170" s="19"/>
      <x:c r="DL170" s="19"/>
      <x:c r="DM170" s="19"/>
      <x:c r="DN170" s="19"/>
      <x:c r="DO170" s="19"/>
      <x:c r="DP170" s="19"/>
      <x:c r="DQ170" s="19"/>
      <x:c r="DR170" s="19"/>
      <x:c r="DS170" s="19"/>
      <x:c r="DT170" s="19"/>
      <x:c r="DU170" s="19"/>
      <x:c r="DV170" s="19"/>
      <x:c r="DW170" s="19"/>
      <x:c r="DX170" s="19"/>
      <x:c r="DY170" s="19"/>
      <x:c r="DZ170" s="19"/>
      <x:c r="EA170" s="19"/>
      <x:c r="EB170" s="19"/>
      <x:c r="EC170" s="19"/>
      <x:c r="ED170" s="19"/>
      <x:c r="EE170" s="19"/>
      <x:c r="EF170" s="19"/>
      <x:c r="EG170" s="19"/>
      <x:c r="EH170" s="19"/>
      <x:c r="EI170" s="19"/>
      <x:c r="EJ170" s="19"/>
      <x:c r="EK170" s="19"/>
      <x:c r="EL170" s="19"/>
      <x:c r="EM170" s="19"/>
      <x:c r="EN170" s="19"/>
      <x:c r="EO170" s="19"/>
      <x:c r="EP170" s="19"/>
      <x:c r="EQ170" s="19"/>
      <x:c r="ER170" s="19"/>
      <x:c r="ES170" s="19"/>
      <x:c r="ET170" s="19"/>
      <x:c r="EU170" s="19"/>
      <x:c r="EV170" s="19"/>
      <x:c r="EW170" s="19"/>
      <x:c r="EX170" s="19"/>
      <x:c r="EY170" s="19"/>
      <x:c r="EZ170" s="19"/>
      <x:c r="FA170" s="19"/>
      <x:c r="FB170" s="19"/>
      <x:c r="FC170" s="19"/>
      <x:c r="FD170" s="19"/>
      <x:c r="FE170" s="19"/>
      <x:c r="FF170" s="19"/>
      <x:c r="FG170" s="19"/>
      <x:c r="FH170" s="19"/>
      <x:c r="FI170" s="19"/>
      <x:c r="FJ170" s="19"/>
      <x:c r="FK170" s="19"/>
      <x:c r="FL170" s="19"/>
      <x:c r="FM170" s="19"/>
      <x:c r="FN170" s="19"/>
      <x:c r="FO170" s="19"/>
      <x:c r="FP170" s="19"/>
      <x:c r="FQ170" s="19"/>
      <x:c r="FR170" s="19"/>
      <x:c r="FS170" s="19"/>
      <x:c r="FT170" s="19"/>
      <x:c r="FU170" s="19"/>
      <x:c r="FV170" s="19"/>
      <x:c r="FW170" s="19"/>
      <x:c r="FX170" s="19"/>
      <x:c r="FY170" s="19"/>
      <x:c r="FZ170" s="19"/>
      <x:c r="GA170" s="19"/>
      <x:c r="GB170" s="19"/>
      <x:c r="GC170" s="19"/>
      <x:c r="GD170" s="19"/>
      <x:c r="GE170" s="19"/>
      <x:c r="GF170" s="19"/>
      <x:c r="GG170" s="19"/>
      <x:c r="GH170" s="19"/>
      <x:c r="GI170" s="19"/>
      <x:c r="GJ170" s="19"/>
      <x:c r="GK170" s="19"/>
      <x:c r="GL170" s="19"/>
      <x:c r="GM170" s="19"/>
      <x:c r="GN170" s="19"/>
      <x:c r="GO170" s="19"/>
      <x:c r="GP170" s="19"/>
      <x:c r="GQ170" s="19"/>
      <x:c r="GR170" s="19"/>
      <x:c r="GS170" s="19"/>
      <x:c r="GT170" s="19"/>
      <x:c r="GU170" s="19"/>
      <x:c r="GV170" s="19"/>
      <x:c r="GW170" s="19"/>
      <x:c r="GX170" s="19"/>
      <x:c r="GY170" s="19"/>
      <x:c r="GZ170" s="19"/>
      <x:c r="HA170" s="19"/>
      <x:c r="HB170" s="19"/>
      <x:c r="HC170" s="19"/>
      <x:c r="HD170" s="19"/>
      <x:c r="HE170" s="19"/>
      <x:c r="HF170" s="19"/>
      <x:c r="HG170" s="19"/>
      <x:c r="HH170" s="19"/>
      <x:c r="HI170" s="19"/>
      <x:c r="HJ170" s="19"/>
      <x:c r="HK170" s="19"/>
      <x:c r="HL170" s="19"/>
      <x:c r="HM170" s="19"/>
      <x:c r="HN170" s="19"/>
      <x:c r="HO170" s="19"/>
      <x:c r="HP170" s="19"/>
      <x:c r="HQ170" s="19"/>
      <x:c r="HR170" s="19"/>
      <x:c r="HS170" s="19"/>
      <x:c r="HT170" s="19"/>
      <x:c r="HU170" s="19"/>
      <x:c r="HV170" s="19"/>
      <x:c r="HW170" s="19"/>
      <x:c r="HX170" s="19"/>
      <x:c r="HY170" s="19"/>
      <x:c r="HZ170" s="19"/>
      <x:c r="IA170" s="19"/>
      <x:c r="IB170" s="19"/>
      <x:c r="IC170" s="19"/>
      <x:c r="ID170" s="19"/>
      <x:c r="IE170" s="19"/>
      <x:c r="IF170" s="19"/>
      <x:c r="IG170" s="19"/>
      <x:c r="IH170" s="19"/>
      <x:c r="II170" s="19"/>
      <x:c r="IJ170" s="19"/>
      <x:c r="IK170" s="19"/>
      <x:c r="IL170" s="19"/>
      <x:c r="IM170" s="19"/>
      <x:c r="IN170" s="19"/>
      <x:c r="IO170" s="19"/>
      <x:c r="IP170" s="19"/>
      <x:c r="IQ170" s="19"/>
      <x:c r="IR170" s="19"/>
      <x:c r="IS170" s="19"/>
      <x:c r="IT170" s="19"/>
      <x:c r="IU170" s="19"/>
      <x:c r="IV170" s="19"/>
    </x:row>
    <x:row r="171" spans="1:256" s="20" customFormat="1" ht="20.100000000000001" customHeight="1">
      <x:c r="A171" s="2610"/>
      <x:c r="B171" s="2613"/>
      <x:c r="C171" s="1108" t="s">
        <x:v>30</x:v>
      </x:c>
      <x:c r="D171" s="1469" t="s">
        <x:v>3222</x:v>
      </x:c>
      <x:c r="E171" s="1558">
        <x:v>166</x:v>
      </x:c>
      <x:c r="F171" s="889" t="s">
        <x:v>1320</x:v>
      </x:c>
      <x:c r="G171" s="1559">
        <x:v>0</x:v>
      </x:c>
      <x:c r="H171" s="1559">
        <x:v>0</x:v>
      </x:c>
      <x:c r="I171" s="1559">
        <x:v>0</x:v>
      </x:c>
      <x:c r="J171" s="889" t="s">
        <x:v>4965</x:v>
      </x:c>
      <x:c r="K171" s="1588" t="s">
        <x:v>2628</x:v>
      </x:c>
      <x:c r="L171" s="19"/>
      <x:c r="M171" s="19"/>
      <x:c r="N171" s="19"/>
      <x:c r="O171" s="19"/>
      <x:c r="P171" s="19"/>
      <x:c r="Q171" s="19"/>
      <x:c r="R171" s="19"/>
      <x:c r="S171" s="19"/>
      <x:c r="T171" s="19"/>
      <x:c r="U171" s="19"/>
      <x:c r="V171" s="19"/>
      <x:c r="W171" s="19"/>
      <x:c r="X171" s="19"/>
      <x:c r="Y171" s="19"/>
      <x:c r="Z171" s="19"/>
      <x:c r="AA171" s="19"/>
      <x:c r="AB171" s="19"/>
      <x:c r="AC171" s="19"/>
      <x:c r="AD171" s="19"/>
      <x:c r="AE171" s="19"/>
      <x:c r="AF171" s="19"/>
      <x:c r="AG171" s="19"/>
      <x:c r="AH171" s="19"/>
      <x:c r="AI171" s="19"/>
      <x:c r="AJ171" s="19"/>
      <x:c r="AK171" s="19"/>
      <x:c r="AL171" s="19"/>
      <x:c r="AM171" s="19"/>
      <x:c r="AN171" s="19"/>
      <x:c r="AO171" s="19"/>
      <x:c r="AP171" s="19"/>
      <x:c r="AQ171" s="19"/>
      <x:c r="AR171" s="19"/>
      <x:c r="AS171" s="19"/>
      <x:c r="AT171" s="19"/>
      <x:c r="AU171" s="19"/>
      <x:c r="AV171" s="19"/>
      <x:c r="AW171" s="19"/>
      <x:c r="AX171" s="19"/>
      <x:c r="AY171" s="19"/>
      <x:c r="AZ171" s="19"/>
      <x:c r="BA171" s="19"/>
      <x:c r="BB171" s="19"/>
      <x:c r="BC171" s="19"/>
      <x:c r="BD171" s="19"/>
      <x:c r="BE171" s="19"/>
      <x:c r="BF171" s="19"/>
      <x:c r="BG171" s="19"/>
      <x:c r="BH171" s="19"/>
      <x:c r="BI171" s="19"/>
      <x:c r="BJ171" s="19"/>
      <x:c r="BK171" s="19"/>
      <x:c r="BL171" s="19"/>
      <x:c r="BM171" s="19"/>
      <x:c r="BN171" s="19"/>
      <x:c r="BO171" s="19"/>
      <x:c r="BP171" s="19"/>
      <x:c r="BQ171" s="19"/>
      <x:c r="BR171" s="19"/>
      <x:c r="BS171" s="19"/>
      <x:c r="BT171" s="19"/>
      <x:c r="BU171" s="19"/>
      <x:c r="BV171" s="19"/>
      <x:c r="BW171" s="19"/>
      <x:c r="BX171" s="19"/>
      <x:c r="BY171" s="19"/>
      <x:c r="BZ171" s="19"/>
      <x:c r="CA171" s="19"/>
      <x:c r="CB171" s="19"/>
      <x:c r="CC171" s="19"/>
      <x:c r="CD171" s="19"/>
      <x:c r="CE171" s="19"/>
      <x:c r="CF171" s="19"/>
      <x:c r="CG171" s="19"/>
      <x:c r="CH171" s="19"/>
      <x:c r="CI171" s="19"/>
      <x:c r="CJ171" s="19"/>
      <x:c r="CK171" s="19"/>
      <x:c r="CL171" s="19"/>
      <x:c r="CM171" s="19"/>
      <x:c r="CN171" s="19"/>
      <x:c r="CO171" s="19"/>
      <x:c r="CP171" s="19"/>
      <x:c r="CQ171" s="19"/>
      <x:c r="CR171" s="19"/>
      <x:c r="CS171" s="19"/>
      <x:c r="CT171" s="19"/>
      <x:c r="CU171" s="19"/>
      <x:c r="CV171" s="19"/>
      <x:c r="CW171" s="19"/>
      <x:c r="CX171" s="19"/>
      <x:c r="CY171" s="19"/>
      <x:c r="CZ171" s="19"/>
      <x:c r="DA171" s="19"/>
      <x:c r="DB171" s="19"/>
      <x:c r="DC171" s="19"/>
      <x:c r="DD171" s="19"/>
      <x:c r="DE171" s="19"/>
      <x:c r="DF171" s="19"/>
      <x:c r="DG171" s="19"/>
      <x:c r="DH171" s="19"/>
      <x:c r="DI171" s="19"/>
      <x:c r="DJ171" s="19"/>
      <x:c r="DK171" s="19"/>
      <x:c r="DL171" s="19"/>
      <x:c r="DM171" s="19"/>
      <x:c r="DN171" s="19"/>
      <x:c r="DO171" s="19"/>
      <x:c r="DP171" s="19"/>
      <x:c r="DQ171" s="19"/>
      <x:c r="DR171" s="19"/>
      <x:c r="DS171" s="19"/>
      <x:c r="DT171" s="19"/>
      <x:c r="DU171" s="19"/>
      <x:c r="DV171" s="19"/>
      <x:c r="DW171" s="19"/>
      <x:c r="DX171" s="19"/>
      <x:c r="DY171" s="19"/>
      <x:c r="DZ171" s="19"/>
      <x:c r="EA171" s="19"/>
      <x:c r="EB171" s="19"/>
      <x:c r="EC171" s="19"/>
      <x:c r="ED171" s="19"/>
      <x:c r="EE171" s="19"/>
      <x:c r="EF171" s="19"/>
      <x:c r="EG171" s="19"/>
      <x:c r="EH171" s="19"/>
      <x:c r="EI171" s="19"/>
      <x:c r="EJ171" s="19"/>
      <x:c r="EK171" s="19"/>
      <x:c r="EL171" s="19"/>
      <x:c r="EM171" s="19"/>
      <x:c r="EN171" s="19"/>
      <x:c r="EO171" s="19"/>
      <x:c r="EP171" s="19"/>
      <x:c r="EQ171" s="19"/>
      <x:c r="ER171" s="19"/>
      <x:c r="ES171" s="19"/>
      <x:c r="ET171" s="19"/>
      <x:c r="EU171" s="19"/>
      <x:c r="EV171" s="19"/>
      <x:c r="EW171" s="19"/>
      <x:c r="EX171" s="19"/>
      <x:c r="EY171" s="19"/>
      <x:c r="EZ171" s="19"/>
      <x:c r="FA171" s="19"/>
      <x:c r="FB171" s="19"/>
      <x:c r="FC171" s="19"/>
      <x:c r="FD171" s="19"/>
      <x:c r="FE171" s="19"/>
      <x:c r="FF171" s="19"/>
      <x:c r="FG171" s="19"/>
      <x:c r="FH171" s="19"/>
      <x:c r="FI171" s="19"/>
      <x:c r="FJ171" s="19"/>
      <x:c r="FK171" s="19"/>
      <x:c r="FL171" s="19"/>
      <x:c r="FM171" s="19"/>
      <x:c r="FN171" s="19"/>
      <x:c r="FO171" s="19"/>
      <x:c r="FP171" s="19"/>
      <x:c r="FQ171" s="19"/>
      <x:c r="FR171" s="19"/>
      <x:c r="FS171" s="19"/>
      <x:c r="FT171" s="19"/>
      <x:c r="FU171" s="19"/>
      <x:c r="FV171" s="19"/>
      <x:c r="FW171" s="19"/>
      <x:c r="FX171" s="19"/>
      <x:c r="FY171" s="19"/>
      <x:c r="FZ171" s="19"/>
      <x:c r="GA171" s="19"/>
      <x:c r="GB171" s="19"/>
      <x:c r="GC171" s="19"/>
      <x:c r="GD171" s="19"/>
      <x:c r="GE171" s="19"/>
      <x:c r="GF171" s="19"/>
      <x:c r="GG171" s="19"/>
      <x:c r="GH171" s="19"/>
      <x:c r="GI171" s="19"/>
      <x:c r="GJ171" s="19"/>
      <x:c r="GK171" s="19"/>
      <x:c r="GL171" s="19"/>
      <x:c r="GM171" s="19"/>
      <x:c r="GN171" s="19"/>
      <x:c r="GO171" s="19"/>
      <x:c r="GP171" s="19"/>
      <x:c r="GQ171" s="19"/>
      <x:c r="GR171" s="19"/>
      <x:c r="GS171" s="19"/>
      <x:c r="GT171" s="19"/>
      <x:c r="GU171" s="19"/>
      <x:c r="GV171" s="19"/>
      <x:c r="GW171" s="19"/>
      <x:c r="GX171" s="19"/>
      <x:c r="GY171" s="19"/>
      <x:c r="GZ171" s="19"/>
      <x:c r="HA171" s="19"/>
      <x:c r="HB171" s="19"/>
      <x:c r="HC171" s="19"/>
      <x:c r="HD171" s="19"/>
      <x:c r="HE171" s="19"/>
      <x:c r="HF171" s="19"/>
      <x:c r="HG171" s="19"/>
      <x:c r="HH171" s="19"/>
      <x:c r="HI171" s="19"/>
      <x:c r="HJ171" s="19"/>
      <x:c r="HK171" s="19"/>
      <x:c r="HL171" s="19"/>
      <x:c r="HM171" s="19"/>
      <x:c r="HN171" s="19"/>
      <x:c r="HO171" s="19"/>
      <x:c r="HP171" s="19"/>
      <x:c r="HQ171" s="19"/>
      <x:c r="HR171" s="19"/>
      <x:c r="HS171" s="19"/>
      <x:c r="HT171" s="19"/>
      <x:c r="HU171" s="19"/>
      <x:c r="HV171" s="19"/>
      <x:c r="HW171" s="19"/>
      <x:c r="HX171" s="19"/>
      <x:c r="HY171" s="19"/>
      <x:c r="HZ171" s="19"/>
      <x:c r="IA171" s="19"/>
      <x:c r="IB171" s="19"/>
      <x:c r="IC171" s="19"/>
      <x:c r="ID171" s="19"/>
      <x:c r="IE171" s="19"/>
      <x:c r="IF171" s="19"/>
      <x:c r="IG171" s="19"/>
      <x:c r="IH171" s="19"/>
      <x:c r="II171" s="19"/>
      <x:c r="IJ171" s="19"/>
      <x:c r="IK171" s="19"/>
      <x:c r="IL171" s="19"/>
      <x:c r="IM171" s="19"/>
      <x:c r="IN171" s="19"/>
      <x:c r="IO171" s="19"/>
      <x:c r="IP171" s="19"/>
      <x:c r="IQ171" s="19"/>
      <x:c r="IR171" s="19"/>
      <x:c r="IS171" s="19"/>
      <x:c r="IT171" s="19"/>
      <x:c r="IU171" s="19"/>
      <x:c r="IV171" s="19"/>
    </x:row>
    <x:row r="172" spans="1:256" s="20" customFormat="1" ht="20.100000000000001" customHeight="1">
      <x:c r="A172" s="2610"/>
      <x:c r="B172" s="2613"/>
      <x:c r="C172" s="1108" t="s">
        <x:v>7567</x:v>
      </x:c>
      <x:c r="D172" s="1469" t="s">
        <x:v>4865</x:v>
      </x:c>
      <x:c r="E172" s="1558">
        <x:v>44</x:v>
      </x:c>
      <x:c r="F172" s="889" t="s">
        <x:v>1006</x:v>
      </x:c>
      <x:c r="G172" s="1559">
        <x:v>0</x:v>
      </x:c>
      <x:c r="H172" s="1559">
        <x:v>0</x:v>
      </x:c>
      <x:c r="I172" s="1559">
        <x:v>0</x:v>
      </x:c>
      <x:c r="J172" s="889" t="s">
        <x:v>4965</x:v>
      </x:c>
      <x:c r="K172" s="1588" t="s">
        <x:v>2628</x:v>
      </x:c>
      <x:c r="L172" s="19"/>
      <x:c r="M172" s="19"/>
      <x:c r="N172" s="19"/>
      <x:c r="O172" s="19"/>
      <x:c r="P172" s="19"/>
      <x:c r="Q172" s="19"/>
      <x:c r="R172" s="19"/>
      <x:c r="S172" s="19"/>
      <x:c r="T172" s="19"/>
      <x:c r="U172" s="19"/>
      <x:c r="V172" s="19"/>
      <x:c r="W172" s="19"/>
      <x:c r="X172" s="19"/>
      <x:c r="Y172" s="19"/>
      <x:c r="Z172" s="19"/>
      <x:c r="AA172" s="19"/>
      <x:c r="AB172" s="19"/>
      <x:c r="AC172" s="19"/>
      <x:c r="AD172" s="19"/>
      <x:c r="AE172" s="19"/>
      <x:c r="AF172" s="19"/>
      <x:c r="AG172" s="19"/>
      <x:c r="AH172" s="19"/>
      <x:c r="AI172" s="19"/>
      <x:c r="AJ172" s="19"/>
      <x:c r="AK172" s="19"/>
      <x:c r="AL172" s="19"/>
      <x:c r="AM172" s="19"/>
      <x:c r="AN172" s="19"/>
      <x:c r="AO172" s="19"/>
      <x:c r="AP172" s="19"/>
      <x:c r="AQ172" s="19"/>
      <x:c r="AR172" s="19"/>
      <x:c r="AS172" s="19"/>
      <x:c r="AT172" s="19"/>
      <x:c r="AU172" s="19"/>
      <x:c r="AV172" s="19"/>
      <x:c r="AW172" s="19"/>
      <x:c r="AX172" s="19"/>
      <x:c r="AY172" s="19"/>
      <x:c r="AZ172" s="19"/>
      <x:c r="BA172" s="19"/>
      <x:c r="BB172" s="19"/>
      <x:c r="BC172" s="19"/>
      <x:c r="BD172" s="19"/>
      <x:c r="BE172" s="19"/>
      <x:c r="BF172" s="19"/>
      <x:c r="BG172" s="19"/>
      <x:c r="BH172" s="19"/>
      <x:c r="BI172" s="19"/>
      <x:c r="BJ172" s="19"/>
      <x:c r="BK172" s="19"/>
      <x:c r="BL172" s="19"/>
      <x:c r="BM172" s="19"/>
      <x:c r="BN172" s="19"/>
      <x:c r="BO172" s="19"/>
      <x:c r="BP172" s="19"/>
      <x:c r="BQ172" s="19"/>
      <x:c r="BR172" s="19"/>
      <x:c r="BS172" s="19"/>
      <x:c r="BT172" s="19"/>
      <x:c r="BU172" s="19"/>
      <x:c r="BV172" s="19"/>
      <x:c r="BW172" s="19"/>
      <x:c r="BX172" s="19"/>
      <x:c r="BY172" s="19"/>
      <x:c r="BZ172" s="19"/>
      <x:c r="CA172" s="19"/>
      <x:c r="CB172" s="19"/>
      <x:c r="CC172" s="19"/>
      <x:c r="CD172" s="19"/>
      <x:c r="CE172" s="19"/>
      <x:c r="CF172" s="19"/>
      <x:c r="CG172" s="19"/>
      <x:c r="CH172" s="19"/>
      <x:c r="CI172" s="19"/>
      <x:c r="CJ172" s="19"/>
      <x:c r="CK172" s="19"/>
      <x:c r="CL172" s="19"/>
      <x:c r="CM172" s="19"/>
      <x:c r="CN172" s="19"/>
      <x:c r="CO172" s="19"/>
      <x:c r="CP172" s="19"/>
      <x:c r="CQ172" s="19"/>
      <x:c r="CR172" s="19"/>
      <x:c r="CS172" s="19"/>
      <x:c r="CT172" s="19"/>
      <x:c r="CU172" s="19"/>
      <x:c r="CV172" s="19"/>
      <x:c r="CW172" s="19"/>
      <x:c r="CX172" s="19"/>
      <x:c r="CY172" s="19"/>
      <x:c r="CZ172" s="19"/>
      <x:c r="DA172" s="19"/>
      <x:c r="DB172" s="19"/>
      <x:c r="DC172" s="19"/>
      <x:c r="DD172" s="19"/>
      <x:c r="DE172" s="19"/>
      <x:c r="DF172" s="19"/>
      <x:c r="DG172" s="19"/>
      <x:c r="DH172" s="19"/>
      <x:c r="DI172" s="19"/>
      <x:c r="DJ172" s="19"/>
      <x:c r="DK172" s="19"/>
      <x:c r="DL172" s="19"/>
      <x:c r="DM172" s="19"/>
      <x:c r="DN172" s="19"/>
      <x:c r="DO172" s="19"/>
      <x:c r="DP172" s="19"/>
      <x:c r="DQ172" s="19"/>
      <x:c r="DR172" s="19"/>
      <x:c r="DS172" s="19"/>
      <x:c r="DT172" s="19"/>
      <x:c r="DU172" s="19"/>
      <x:c r="DV172" s="19"/>
      <x:c r="DW172" s="19"/>
      <x:c r="DX172" s="19"/>
      <x:c r="DY172" s="19"/>
      <x:c r="DZ172" s="19"/>
      <x:c r="EA172" s="19"/>
      <x:c r="EB172" s="19"/>
      <x:c r="EC172" s="19"/>
      <x:c r="ED172" s="19"/>
      <x:c r="EE172" s="19"/>
      <x:c r="EF172" s="19"/>
      <x:c r="EG172" s="19"/>
      <x:c r="EH172" s="19"/>
      <x:c r="EI172" s="19"/>
      <x:c r="EJ172" s="19"/>
      <x:c r="EK172" s="19"/>
      <x:c r="EL172" s="19"/>
      <x:c r="EM172" s="19"/>
      <x:c r="EN172" s="19"/>
      <x:c r="EO172" s="19"/>
      <x:c r="EP172" s="19"/>
      <x:c r="EQ172" s="19"/>
      <x:c r="ER172" s="19"/>
      <x:c r="ES172" s="19"/>
      <x:c r="ET172" s="19"/>
      <x:c r="EU172" s="19"/>
      <x:c r="EV172" s="19"/>
      <x:c r="EW172" s="19"/>
      <x:c r="EX172" s="19"/>
      <x:c r="EY172" s="19"/>
      <x:c r="EZ172" s="19"/>
      <x:c r="FA172" s="19"/>
      <x:c r="FB172" s="19"/>
      <x:c r="FC172" s="19"/>
      <x:c r="FD172" s="19"/>
      <x:c r="FE172" s="19"/>
      <x:c r="FF172" s="19"/>
      <x:c r="FG172" s="19"/>
      <x:c r="FH172" s="19"/>
      <x:c r="FI172" s="19"/>
      <x:c r="FJ172" s="19"/>
      <x:c r="FK172" s="19"/>
      <x:c r="FL172" s="19"/>
      <x:c r="FM172" s="19"/>
      <x:c r="FN172" s="19"/>
      <x:c r="FO172" s="19"/>
      <x:c r="FP172" s="19"/>
      <x:c r="FQ172" s="19"/>
      <x:c r="FR172" s="19"/>
      <x:c r="FS172" s="19"/>
      <x:c r="FT172" s="19"/>
      <x:c r="FU172" s="19"/>
      <x:c r="FV172" s="19"/>
      <x:c r="FW172" s="19"/>
      <x:c r="FX172" s="19"/>
      <x:c r="FY172" s="19"/>
      <x:c r="FZ172" s="19"/>
      <x:c r="GA172" s="19"/>
      <x:c r="GB172" s="19"/>
      <x:c r="GC172" s="19"/>
      <x:c r="GD172" s="19"/>
      <x:c r="GE172" s="19"/>
      <x:c r="GF172" s="19"/>
      <x:c r="GG172" s="19"/>
      <x:c r="GH172" s="19"/>
      <x:c r="GI172" s="19"/>
      <x:c r="GJ172" s="19"/>
      <x:c r="GK172" s="19"/>
      <x:c r="GL172" s="19"/>
      <x:c r="GM172" s="19"/>
      <x:c r="GN172" s="19"/>
      <x:c r="GO172" s="19"/>
      <x:c r="GP172" s="19"/>
      <x:c r="GQ172" s="19"/>
      <x:c r="GR172" s="19"/>
      <x:c r="GS172" s="19"/>
      <x:c r="GT172" s="19"/>
      <x:c r="GU172" s="19"/>
      <x:c r="GV172" s="19"/>
      <x:c r="GW172" s="19"/>
      <x:c r="GX172" s="19"/>
      <x:c r="GY172" s="19"/>
      <x:c r="GZ172" s="19"/>
      <x:c r="HA172" s="19"/>
      <x:c r="HB172" s="19"/>
      <x:c r="HC172" s="19"/>
      <x:c r="HD172" s="19"/>
      <x:c r="HE172" s="19"/>
      <x:c r="HF172" s="19"/>
      <x:c r="HG172" s="19"/>
      <x:c r="HH172" s="19"/>
      <x:c r="HI172" s="19"/>
      <x:c r="HJ172" s="19"/>
      <x:c r="HK172" s="19"/>
      <x:c r="HL172" s="19"/>
      <x:c r="HM172" s="19"/>
      <x:c r="HN172" s="19"/>
      <x:c r="HO172" s="19"/>
      <x:c r="HP172" s="19"/>
      <x:c r="HQ172" s="19"/>
      <x:c r="HR172" s="19"/>
      <x:c r="HS172" s="19"/>
      <x:c r="HT172" s="19"/>
      <x:c r="HU172" s="19"/>
      <x:c r="HV172" s="19"/>
      <x:c r="HW172" s="19"/>
      <x:c r="HX172" s="19"/>
      <x:c r="HY172" s="19"/>
      <x:c r="HZ172" s="19"/>
      <x:c r="IA172" s="19"/>
      <x:c r="IB172" s="19"/>
      <x:c r="IC172" s="19"/>
      <x:c r="ID172" s="19"/>
      <x:c r="IE172" s="19"/>
      <x:c r="IF172" s="19"/>
      <x:c r="IG172" s="19"/>
      <x:c r="IH172" s="19"/>
      <x:c r="II172" s="19"/>
      <x:c r="IJ172" s="19"/>
      <x:c r="IK172" s="19"/>
      <x:c r="IL172" s="19"/>
      <x:c r="IM172" s="19"/>
      <x:c r="IN172" s="19"/>
      <x:c r="IO172" s="19"/>
      <x:c r="IP172" s="19"/>
      <x:c r="IQ172" s="19"/>
      <x:c r="IR172" s="19"/>
      <x:c r="IS172" s="19"/>
      <x:c r="IT172" s="19"/>
      <x:c r="IU172" s="19"/>
      <x:c r="IV172" s="19"/>
    </x:row>
    <x:row r="173" spans="1:256" s="20" customFormat="1" ht="20.100000000000001" customHeight="1">
      <x:c r="A173" s="2610"/>
      <x:c r="B173" s="2613"/>
      <x:c r="C173" s="1108" t="s">
        <x:v>5839</x:v>
      </x:c>
      <x:c r="D173" s="1469" t="s">
        <x:v>7476</x:v>
      </x:c>
      <x:c r="E173" s="1558">
        <x:v>124</x:v>
      </x:c>
      <x:c r="F173" s="889" t="s">
        <x:v>1405</x:v>
      </x:c>
      <x:c r="G173" s="1559">
        <x:v>0</x:v>
      </x:c>
      <x:c r="H173" s="1559">
        <x:v>0</x:v>
      </x:c>
      <x:c r="I173" s="1559">
        <x:v>0</x:v>
      </x:c>
      <x:c r="J173" s="889" t="s">
        <x:v>4965</x:v>
      </x:c>
      <x:c r="K173" s="1588" t="s">
        <x:v>2905</x:v>
      </x:c>
      <x:c r="L173" s="19"/>
      <x:c r="M173" s="19"/>
      <x:c r="N173" s="19"/>
      <x:c r="O173" s="19"/>
      <x:c r="P173" s="19"/>
      <x:c r="Q173" s="19"/>
      <x:c r="R173" s="19"/>
      <x:c r="S173" s="19"/>
      <x:c r="T173" s="19"/>
      <x:c r="U173" s="19"/>
      <x:c r="V173" s="19"/>
      <x:c r="W173" s="19"/>
      <x:c r="X173" s="19"/>
      <x:c r="Y173" s="19"/>
      <x:c r="Z173" s="19"/>
      <x:c r="AA173" s="19"/>
      <x:c r="AB173" s="19"/>
      <x:c r="AC173" s="19"/>
      <x:c r="AD173" s="19"/>
      <x:c r="AE173" s="19"/>
      <x:c r="AF173" s="19"/>
      <x:c r="AG173" s="19"/>
      <x:c r="AH173" s="19"/>
      <x:c r="AI173" s="19"/>
      <x:c r="AJ173" s="19"/>
      <x:c r="AK173" s="19"/>
      <x:c r="AL173" s="19"/>
      <x:c r="AM173" s="19"/>
      <x:c r="AN173" s="19"/>
      <x:c r="AO173" s="19"/>
      <x:c r="AP173" s="19"/>
      <x:c r="AQ173" s="19"/>
      <x:c r="AR173" s="19"/>
      <x:c r="AS173" s="19"/>
      <x:c r="AT173" s="19"/>
      <x:c r="AU173" s="19"/>
      <x:c r="AV173" s="19"/>
      <x:c r="AW173" s="19"/>
      <x:c r="AX173" s="19"/>
      <x:c r="AY173" s="19"/>
      <x:c r="AZ173" s="19"/>
      <x:c r="BA173" s="19"/>
      <x:c r="BB173" s="19"/>
      <x:c r="BC173" s="19"/>
      <x:c r="BD173" s="19"/>
      <x:c r="BE173" s="19"/>
      <x:c r="BF173" s="19"/>
      <x:c r="BG173" s="19"/>
      <x:c r="BH173" s="19"/>
      <x:c r="BI173" s="19"/>
      <x:c r="BJ173" s="19"/>
      <x:c r="BK173" s="19"/>
      <x:c r="BL173" s="19"/>
      <x:c r="BM173" s="19"/>
      <x:c r="BN173" s="19"/>
      <x:c r="BO173" s="19"/>
      <x:c r="BP173" s="19"/>
      <x:c r="BQ173" s="19"/>
      <x:c r="BR173" s="19"/>
      <x:c r="BS173" s="19"/>
      <x:c r="BT173" s="19"/>
      <x:c r="BU173" s="19"/>
      <x:c r="BV173" s="19"/>
      <x:c r="BW173" s="19"/>
      <x:c r="BX173" s="19"/>
      <x:c r="BY173" s="19"/>
      <x:c r="BZ173" s="19"/>
      <x:c r="CA173" s="19"/>
      <x:c r="CB173" s="19"/>
      <x:c r="CC173" s="19"/>
      <x:c r="CD173" s="19"/>
      <x:c r="CE173" s="19"/>
      <x:c r="CF173" s="19"/>
      <x:c r="CG173" s="19"/>
      <x:c r="CH173" s="19"/>
      <x:c r="CI173" s="19"/>
      <x:c r="CJ173" s="19"/>
      <x:c r="CK173" s="19"/>
      <x:c r="CL173" s="19"/>
      <x:c r="CM173" s="19"/>
      <x:c r="CN173" s="19"/>
      <x:c r="CO173" s="19"/>
      <x:c r="CP173" s="19"/>
      <x:c r="CQ173" s="19"/>
      <x:c r="CR173" s="19"/>
      <x:c r="CS173" s="19"/>
      <x:c r="CT173" s="19"/>
      <x:c r="CU173" s="19"/>
      <x:c r="CV173" s="19"/>
      <x:c r="CW173" s="19"/>
      <x:c r="CX173" s="19"/>
      <x:c r="CY173" s="19"/>
      <x:c r="CZ173" s="19"/>
      <x:c r="DA173" s="19"/>
      <x:c r="DB173" s="19"/>
      <x:c r="DC173" s="19"/>
      <x:c r="DD173" s="19"/>
      <x:c r="DE173" s="19"/>
      <x:c r="DF173" s="19"/>
      <x:c r="DG173" s="19"/>
      <x:c r="DH173" s="19"/>
      <x:c r="DI173" s="19"/>
      <x:c r="DJ173" s="19"/>
      <x:c r="DK173" s="19"/>
      <x:c r="DL173" s="19"/>
      <x:c r="DM173" s="19"/>
      <x:c r="DN173" s="19"/>
      <x:c r="DO173" s="19"/>
      <x:c r="DP173" s="19"/>
      <x:c r="DQ173" s="19"/>
      <x:c r="DR173" s="19"/>
      <x:c r="DS173" s="19"/>
      <x:c r="DT173" s="19"/>
      <x:c r="DU173" s="19"/>
      <x:c r="DV173" s="19"/>
      <x:c r="DW173" s="19"/>
      <x:c r="DX173" s="19"/>
      <x:c r="DY173" s="19"/>
      <x:c r="DZ173" s="19"/>
      <x:c r="EA173" s="19"/>
      <x:c r="EB173" s="19"/>
      <x:c r="EC173" s="19"/>
      <x:c r="ED173" s="19"/>
      <x:c r="EE173" s="19"/>
      <x:c r="EF173" s="19"/>
      <x:c r="EG173" s="19"/>
      <x:c r="EH173" s="19"/>
      <x:c r="EI173" s="19"/>
      <x:c r="EJ173" s="19"/>
      <x:c r="EK173" s="19"/>
      <x:c r="EL173" s="19"/>
      <x:c r="EM173" s="19"/>
      <x:c r="EN173" s="19"/>
      <x:c r="EO173" s="19"/>
      <x:c r="EP173" s="19"/>
      <x:c r="EQ173" s="19"/>
      <x:c r="ER173" s="19"/>
      <x:c r="ES173" s="19"/>
      <x:c r="ET173" s="19"/>
      <x:c r="EU173" s="19"/>
      <x:c r="EV173" s="19"/>
      <x:c r="EW173" s="19"/>
      <x:c r="EX173" s="19"/>
      <x:c r="EY173" s="19"/>
      <x:c r="EZ173" s="19"/>
      <x:c r="FA173" s="19"/>
      <x:c r="FB173" s="19"/>
      <x:c r="FC173" s="19"/>
      <x:c r="FD173" s="19"/>
      <x:c r="FE173" s="19"/>
      <x:c r="FF173" s="19"/>
      <x:c r="FG173" s="19"/>
      <x:c r="FH173" s="19"/>
      <x:c r="FI173" s="19"/>
      <x:c r="FJ173" s="19"/>
      <x:c r="FK173" s="19"/>
      <x:c r="FL173" s="19"/>
      <x:c r="FM173" s="19"/>
      <x:c r="FN173" s="19"/>
      <x:c r="FO173" s="19"/>
      <x:c r="FP173" s="19"/>
      <x:c r="FQ173" s="19"/>
      <x:c r="FR173" s="19"/>
      <x:c r="FS173" s="19"/>
      <x:c r="FT173" s="19"/>
      <x:c r="FU173" s="19"/>
      <x:c r="FV173" s="19"/>
      <x:c r="FW173" s="19"/>
      <x:c r="FX173" s="19"/>
      <x:c r="FY173" s="19"/>
      <x:c r="FZ173" s="19"/>
      <x:c r="GA173" s="19"/>
      <x:c r="GB173" s="19"/>
      <x:c r="GC173" s="19"/>
      <x:c r="GD173" s="19"/>
      <x:c r="GE173" s="19"/>
      <x:c r="GF173" s="19"/>
      <x:c r="GG173" s="19"/>
      <x:c r="GH173" s="19"/>
      <x:c r="GI173" s="19"/>
      <x:c r="GJ173" s="19"/>
      <x:c r="GK173" s="19"/>
      <x:c r="GL173" s="19"/>
      <x:c r="GM173" s="19"/>
      <x:c r="GN173" s="19"/>
      <x:c r="GO173" s="19"/>
      <x:c r="GP173" s="19"/>
      <x:c r="GQ173" s="19"/>
      <x:c r="GR173" s="19"/>
      <x:c r="GS173" s="19"/>
      <x:c r="GT173" s="19"/>
      <x:c r="GU173" s="19"/>
      <x:c r="GV173" s="19"/>
      <x:c r="GW173" s="19"/>
      <x:c r="GX173" s="19"/>
      <x:c r="GY173" s="19"/>
      <x:c r="GZ173" s="19"/>
      <x:c r="HA173" s="19"/>
      <x:c r="HB173" s="19"/>
      <x:c r="HC173" s="19"/>
      <x:c r="HD173" s="19"/>
      <x:c r="HE173" s="19"/>
      <x:c r="HF173" s="19"/>
      <x:c r="HG173" s="19"/>
      <x:c r="HH173" s="19"/>
      <x:c r="HI173" s="19"/>
      <x:c r="HJ173" s="19"/>
      <x:c r="HK173" s="19"/>
      <x:c r="HL173" s="19"/>
      <x:c r="HM173" s="19"/>
      <x:c r="HN173" s="19"/>
      <x:c r="HO173" s="19"/>
      <x:c r="HP173" s="19"/>
      <x:c r="HQ173" s="19"/>
      <x:c r="HR173" s="19"/>
      <x:c r="HS173" s="19"/>
      <x:c r="HT173" s="19"/>
      <x:c r="HU173" s="19"/>
      <x:c r="HV173" s="19"/>
      <x:c r="HW173" s="19"/>
      <x:c r="HX173" s="19"/>
      <x:c r="HY173" s="19"/>
      <x:c r="HZ173" s="19"/>
      <x:c r="IA173" s="19"/>
      <x:c r="IB173" s="19"/>
      <x:c r="IC173" s="19"/>
      <x:c r="ID173" s="19"/>
      <x:c r="IE173" s="19"/>
      <x:c r="IF173" s="19"/>
      <x:c r="IG173" s="19"/>
      <x:c r="IH173" s="19"/>
      <x:c r="II173" s="19"/>
      <x:c r="IJ173" s="19"/>
      <x:c r="IK173" s="19"/>
      <x:c r="IL173" s="19"/>
      <x:c r="IM173" s="19"/>
      <x:c r="IN173" s="19"/>
      <x:c r="IO173" s="19"/>
      <x:c r="IP173" s="19"/>
      <x:c r="IQ173" s="19"/>
      <x:c r="IR173" s="19"/>
      <x:c r="IS173" s="19"/>
      <x:c r="IT173" s="19"/>
      <x:c r="IU173" s="19"/>
      <x:c r="IV173" s="19"/>
    </x:row>
    <x:row r="174" spans="1:256" s="20" customFormat="1" ht="20.100000000000001" customHeight="1">
      <x:c r="A174" s="2610"/>
      <x:c r="B174" s="2613"/>
      <x:c r="C174" s="1108" t="s">
        <x:v>1452</x:v>
      </x:c>
      <x:c r="D174" s="1469" t="s">
        <x:v>4446</x:v>
      </x:c>
      <x:c r="E174" s="1558">
        <x:v>292.5</x:v>
      </x:c>
      <x:c r="F174" s="889" t="s">
        <x:v>476</x:v>
      </x:c>
      <x:c r="G174" s="1559">
        <x:v>0</x:v>
      </x:c>
      <x:c r="H174" s="1559">
        <x:v>0</x:v>
      </x:c>
      <x:c r="I174" s="1559">
        <x:v>0</x:v>
      </x:c>
      <x:c r="J174" s="889" t="s">
        <x:v>4965</x:v>
      </x:c>
      <x:c r="K174" s="1588" t="s">
        <x:v>5863</x:v>
      </x:c>
      <x:c r="L174" s="19"/>
      <x:c r="M174" s="19"/>
      <x:c r="N174" s="19"/>
      <x:c r="O174" s="19"/>
      <x:c r="P174" s="19"/>
      <x:c r="Q174" s="19"/>
      <x:c r="R174" s="19"/>
      <x:c r="S174" s="19"/>
      <x:c r="T174" s="19"/>
      <x:c r="U174" s="19"/>
      <x:c r="V174" s="19"/>
      <x:c r="W174" s="19"/>
      <x:c r="X174" s="19"/>
      <x:c r="Y174" s="19"/>
      <x:c r="Z174" s="19"/>
      <x:c r="AA174" s="19"/>
      <x:c r="AB174" s="19"/>
      <x:c r="AC174" s="19"/>
      <x:c r="AD174" s="19"/>
      <x:c r="AE174" s="19"/>
      <x:c r="AF174" s="19"/>
      <x:c r="AG174" s="19"/>
      <x:c r="AH174" s="19"/>
      <x:c r="AI174" s="19"/>
      <x:c r="AJ174" s="19"/>
      <x:c r="AK174" s="19"/>
      <x:c r="AL174" s="19"/>
      <x:c r="AM174" s="19"/>
      <x:c r="AN174" s="19"/>
      <x:c r="AO174" s="19"/>
      <x:c r="AP174" s="19"/>
      <x:c r="AQ174" s="19"/>
      <x:c r="AR174" s="19"/>
      <x:c r="AS174" s="19"/>
      <x:c r="AT174" s="19"/>
      <x:c r="AU174" s="19"/>
      <x:c r="AV174" s="19"/>
      <x:c r="AW174" s="19"/>
      <x:c r="AX174" s="19"/>
      <x:c r="AY174" s="19"/>
      <x:c r="AZ174" s="19"/>
      <x:c r="BA174" s="19"/>
      <x:c r="BB174" s="19"/>
      <x:c r="BC174" s="19"/>
      <x:c r="BD174" s="19"/>
      <x:c r="BE174" s="19"/>
      <x:c r="BF174" s="19"/>
      <x:c r="BG174" s="19"/>
      <x:c r="BH174" s="19"/>
      <x:c r="BI174" s="19"/>
      <x:c r="BJ174" s="19"/>
      <x:c r="BK174" s="19"/>
      <x:c r="BL174" s="19"/>
      <x:c r="BM174" s="19"/>
      <x:c r="BN174" s="19"/>
      <x:c r="BO174" s="19"/>
      <x:c r="BP174" s="19"/>
      <x:c r="BQ174" s="19"/>
      <x:c r="BR174" s="19"/>
      <x:c r="BS174" s="19"/>
      <x:c r="BT174" s="19"/>
      <x:c r="BU174" s="19"/>
      <x:c r="BV174" s="19"/>
      <x:c r="BW174" s="19"/>
      <x:c r="BX174" s="19"/>
      <x:c r="BY174" s="19"/>
      <x:c r="BZ174" s="19"/>
      <x:c r="CA174" s="19"/>
      <x:c r="CB174" s="19"/>
      <x:c r="CC174" s="19"/>
      <x:c r="CD174" s="19"/>
      <x:c r="CE174" s="19"/>
      <x:c r="CF174" s="19"/>
      <x:c r="CG174" s="19"/>
      <x:c r="CH174" s="19"/>
      <x:c r="CI174" s="19"/>
      <x:c r="CJ174" s="19"/>
      <x:c r="CK174" s="19"/>
      <x:c r="CL174" s="19"/>
      <x:c r="CM174" s="19"/>
      <x:c r="CN174" s="19"/>
      <x:c r="CO174" s="19"/>
      <x:c r="CP174" s="19"/>
      <x:c r="CQ174" s="19"/>
      <x:c r="CR174" s="19"/>
      <x:c r="CS174" s="19"/>
      <x:c r="CT174" s="19"/>
      <x:c r="CU174" s="19"/>
      <x:c r="CV174" s="19"/>
      <x:c r="CW174" s="19"/>
      <x:c r="CX174" s="19"/>
      <x:c r="CY174" s="19"/>
      <x:c r="CZ174" s="19"/>
      <x:c r="DA174" s="19"/>
      <x:c r="DB174" s="19"/>
      <x:c r="DC174" s="19"/>
      <x:c r="DD174" s="19"/>
      <x:c r="DE174" s="19"/>
      <x:c r="DF174" s="19"/>
      <x:c r="DG174" s="19"/>
      <x:c r="DH174" s="19"/>
      <x:c r="DI174" s="19"/>
      <x:c r="DJ174" s="19"/>
      <x:c r="DK174" s="19"/>
      <x:c r="DL174" s="19"/>
      <x:c r="DM174" s="19"/>
      <x:c r="DN174" s="19"/>
      <x:c r="DO174" s="19"/>
      <x:c r="DP174" s="19"/>
      <x:c r="DQ174" s="19"/>
      <x:c r="DR174" s="19"/>
      <x:c r="DS174" s="19"/>
      <x:c r="DT174" s="19"/>
      <x:c r="DU174" s="19"/>
      <x:c r="DV174" s="19"/>
      <x:c r="DW174" s="19"/>
      <x:c r="DX174" s="19"/>
      <x:c r="DY174" s="19"/>
      <x:c r="DZ174" s="19"/>
      <x:c r="EA174" s="19"/>
      <x:c r="EB174" s="19"/>
      <x:c r="EC174" s="19"/>
      <x:c r="ED174" s="19"/>
      <x:c r="EE174" s="19"/>
      <x:c r="EF174" s="19"/>
      <x:c r="EG174" s="19"/>
      <x:c r="EH174" s="19"/>
      <x:c r="EI174" s="19"/>
      <x:c r="EJ174" s="19"/>
      <x:c r="EK174" s="19"/>
      <x:c r="EL174" s="19"/>
      <x:c r="EM174" s="19"/>
      <x:c r="EN174" s="19"/>
      <x:c r="EO174" s="19"/>
      <x:c r="EP174" s="19"/>
      <x:c r="EQ174" s="19"/>
      <x:c r="ER174" s="19"/>
      <x:c r="ES174" s="19"/>
      <x:c r="ET174" s="19"/>
      <x:c r="EU174" s="19"/>
      <x:c r="EV174" s="19"/>
      <x:c r="EW174" s="19"/>
      <x:c r="EX174" s="19"/>
      <x:c r="EY174" s="19"/>
      <x:c r="EZ174" s="19"/>
      <x:c r="FA174" s="19"/>
      <x:c r="FB174" s="19"/>
      <x:c r="FC174" s="19"/>
      <x:c r="FD174" s="19"/>
      <x:c r="FE174" s="19"/>
      <x:c r="FF174" s="19"/>
      <x:c r="FG174" s="19"/>
      <x:c r="FH174" s="19"/>
      <x:c r="FI174" s="19"/>
      <x:c r="FJ174" s="19"/>
      <x:c r="FK174" s="19"/>
      <x:c r="FL174" s="19"/>
      <x:c r="FM174" s="19"/>
      <x:c r="FN174" s="19"/>
      <x:c r="FO174" s="19"/>
      <x:c r="FP174" s="19"/>
      <x:c r="FQ174" s="19"/>
      <x:c r="FR174" s="19"/>
      <x:c r="FS174" s="19"/>
      <x:c r="FT174" s="19"/>
      <x:c r="FU174" s="19"/>
      <x:c r="FV174" s="19"/>
      <x:c r="FW174" s="19"/>
      <x:c r="FX174" s="19"/>
      <x:c r="FY174" s="19"/>
      <x:c r="FZ174" s="19"/>
      <x:c r="GA174" s="19"/>
      <x:c r="GB174" s="19"/>
      <x:c r="GC174" s="19"/>
      <x:c r="GD174" s="19"/>
      <x:c r="GE174" s="19"/>
      <x:c r="GF174" s="19"/>
      <x:c r="GG174" s="19"/>
      <x:c r="GH174" s="19"/>
      <x:c r="GI174" s="19"/>
      <x:c r="GJ174" s="19"/>
      <x:c r="GK174" s="19"/>
      <x:c r="GL174" s="19"/>
      <x:c r="GM174" s="19"/>
      <x:c r="GN174" s="19"/>
      <x:c r="GO174" s="19"/>
      <x:c r="GP174" s="19"/>
      <x:c r="GQ174" s="19"/>
      <x:c r="GR174" s="19"/>
      <x:c r="GS174" s="19"/>
      <x:c r="GT174" s="19"/>
      <x:c r="GU174" s="19"/>
      <x:c r="GV174" s="19"/>
      <x:c r="GW174" s="19"/>
      <x:c r="GX174" s="19"/>
      <x:c r="GY174" s="19"/>
      <x:c r="GZ174" s="19"/>
      <x:c r="HA174" s="19"/>
      <x:c r="HB174" s="19"/>
      <x:c r="HC174" s="19"/>
      <x:c r="HD174" s="19"/>
      <x:c r="HE174" s="19"/>
      <x:c r="HF174" s="19"/>
      <x:c r="HG174" s="19"/>
      <x:c r="HH174" s="19"/>
      <x:c r="HI174" s="19"/>
      <x:c r="HJ174" s="19"/>
      <x:c r="HK174" s="19"/>
      <x:c r="HL174" s="19"/>
      <x:c r="HM174" s="19"/>
      <x:c r="HN174" s="19"/>
      <x:c r="HO174" s="19"/>
      <x:c r="HP174" s="19"/>
      <x:c r="HQ174" s="19"/>
      <x:c r="HR174" s="19"/>
      <x:c r="HS174" s="19"/>
      <x:c r="HT174" s="19"/>
      <x:c r="HU174" s="19"/>
      <x:c r="HV174" s="19"/>
      <x:c r="HW174" s="19"/>
      <x:c r="HX174" s="19"/>
      <x:c r="HY174" s="19"/>
      <x:c r="HZ174" s="19"/>
      <x:c r="IA174" s="19"/>
      <x:c r="IB174" s="19"/>
      <x:c r="IC174" s="19"/>
      <x:c r="ID174" s="19"/>
      <x:c r="IE174" s="19"/>
      <x:c r="IF174" s="19"/>
      <x:c r="IG174" s="19"/>
      <x:c r="IH174" s="19"/>
      <x:c r="II174" s="19"/>
      <x:c r="IJ174" s="19"/>
      <x:c r="IK174" s="19"/>
      <x:c r="IL174" s="19"/>
      <x:c r="IM174" s="19"/>
      <x:c r="IN174" s="19"/>
      <x:c r="IO174" s="19"/>
      <x:c r="IP174" s="19"/>
      <x:c r="IQ174" s="19"/>
      <x:c r="IR174" s="19"/>
      <x:c r="IS174" s="19"/>
      <x:c r="IT174" s="19"/>
      <x:c r="IU174" s="19"/>
      <x:c r="IV174" s="19"/>
    </x:row>
    <x:row r="175" spans="1:256" s="20" customFormat="1" ht="20.100000000000001" customHeight="1">
      <x:c r="A175" s="2610"/>
      <x:c r="B175" s="2613"/>
      <x:c r="C175" s="1108" t="s">
        <x:v>925</x:v>
      </x:c>
      <x:c r="D175" s="1108" t="s">
        <x:v>3436</x:v>
      </x:c>
      <x:c r="E175" s="1558">
        <x:v>15256</x:v>
      </x:c>
      <x:c r="F175" s="889" t="s">
        <x:v>1350</x:v>
      </x:c>
      <x:c r="G175" s="1559">
        <x:v>0</x:v>
      </x:c>
      <x:c r="H175" s="1559">
        <x:v>0</x:v>
      </x:c>
      <x:c r="I175" s="1559">
        <x:v>0</x:v>
      </x:c>
      <x:c r="J175" s="889" t="s">
        <x:v>4965</x:v>
      </x:c>
      <x:c r="K175" s="1588" t="s">
        <x:v>7916</x:v>
      </x:c>
      <x:c r="L175" s="19"/>
      <x:c r="M175" s="19"/>
      <x:c r="N175" s="19"/>
      <x:c r="O175" s="19"/>
      <x:c r="P175" s="19"/>
      <x:c r="Q175" s="19"/>
      <x:c r="R175" s="19"/>
      <x:c r="S175" s="19"/>
      <x:c r="T175" s="19"/>
      <x:c r="U175" s="19"/>
      <x:c r="V175" s="19"/>
      <x:c r="W175" s="19"/>
      <x:c r="X175" s="19"/>
      <x:c r="Y175" s="19"/>
      <x:c r="Z175" s="19"/>
      <x:c r="AA175" s="19"/>
      <x:c r="AB175" s="19"/>
      <x:c r="AC175" s="19"/>
      <x:c r="AD175" s="19"/>
      <x:c r="AE175" s="19"/>
      <x:c r="AF175" s="19"/>
      <x:c r="AG175" s="19"/>
      <x:c r="AH175" s="19"/>
      <x:c r="AI175" s="19"/>
      <x:c r="AJ175" s="19"/>
      <x:c r="AK175" s="19"/>
      <x:c r="AL175" s="19"/>
      <x:c r="AM175" s="19"/>
      <x:c r="AN175" s="19"/>
      <x:c r="AO175" s="19"/>
      <x:c r="AP175" s="19"/>
      <x:c r="AQ175" s="19"/>
      <x:c r="AR175" s="19"/>
      <x:c r="AS175" s="19"/>
      <x:c r="AT175" s="19"/>
      <x:c r="AU175" s="19"/>
      <x:c r="AV175" s="19"/>
      <x:c r="AW175" s="19"/>
      <x:c r="AX175" s="19"/>
      <x:c r="AY175" s="19"/>
      <x:c r="AZ175" s="19"/>
      <x:c r="BA175" s="19"/>
      <x:c r="BB175" s="19"/>
      <x:c r="BC175" s="19"/>
      <x:c r="BD175" s="19"/>
      <x:c r="BE175" s="19"/>
      <x:c r="BF175" s="19"/>
      <x:c r="BG175" s="19"/>
      <x:c r="BH175" s="19"/>
      <x:c r="BI175" s="19"/>
      <x:c r="BJ175" s="19"/>
      <x:c r="BK175" s="19"/>
      <x:c r="BL175" s="19"/>
      <x:c r="BM175" s="19"/>
      <x:c r="BN175" s="19"/>
      <x:c r="BO175" s="19"/>
      <x:c r="BP175" s="19"/>
      <x:c r="BQ175" s="19"/>
      <x:c r="BR175" s="19"/>
      <x:c r="BS175" s="19"/>
      <x:c r="BT175" s="19"/>
      <x:c r="BU175" s="19"/>
      <x:c r="BV175" s="19"/>
      <x:c r="BW175" s="19"/>
      <x:c r="BX175" s="19"/>
      <x:c r="BY175" s="19"/>
      <x:c r="BZ175" s="19"/>
      <x:c r="CA175" s="19"/>
      <x:c r="CB175" s="19"/>
      <x:c r="CC175" s="19"/>
      <x:c r="CD175" s="19"/>
      <x:c r="CE175" s="19"/>
      <x:c r="CF175" s="19"/>
      <x:c r="CG175" s="19"/>
      <x:c r="CH175" s="19"/>
      <x:c r="CI175" s="19"/>
      <x:c r="CJ175" s="19"/>
      <x:c r="CK175" s="19"/>
      <x:c r="CL175" s="19"/>
      <x:c r="CM175" s="19"/>
      <x:c r="CN175" s="19"/>
      <x:c r="CO175" s="19"/>
      <x:c r="CP175" s="19"/>
      <x:c r="CQ175" s="19"/>
      <x:c r="CR175" s="19"/>
      <x:c r="CS175" s="19"/>
      <x:c r="CT175" s="19"/>
      <x:c r="CU175" s="19"/>
      <x:c r="CV175" s="19"/>
      <x:c r="CW175" s="19"/>
      <x:c r="CX175" s="19"/>
      <x:c r="CY175" s="19"/>
      <x:c r="CZ175" s="19"/>
      <x:c r="DA175" s="19"/>
      <x:c r="DB175" s="19"/>
      <x:c r="DC175" s="19"/>
      <x:c r="DD175" s="19"/>
      <x:c r="DE175" s="19"/>
      <x:c r="DF175" s="19"/>
      <x:c r="DG175" s="19"/>
      <x:c r="DH175" s="19"/>
      <x:c r="DI175" s="19"/>
      <x:c r="DJ175" s="19"/>
      <x:c r="DK175" s="19"/>
      <x:c r="DL175" s="19"/>
      <x:c r="DM175" s="19"/>
      <x:c r="DN175" s="19"/>
      <x:c r="DO175" s="19"/>
      <x:c r="DP175" s="19"/>
      <x:c r="DQ175" s="19"/>
      <x:c r="DR175" s="19"/>
      <x:c r="DS175" s="19"/>
      <x:c r="DT175" s="19"/>
      <x:c r="DU175" s="19"/>
      <x:c r="DV175" s="19"/>
      <x:c r="DW175" s="19"/>
      <x:c r="DX175" s="19"/>
      <x:c r="DY175" s="19"/>
      <x:c r="DZ175" s="19"/>
      <x:c r="EA175" s="19"/>
      <x:c r="EB175" s="19"/>
      <x:c r="EC175" s="19"/>
      <x:c r="ED175" s="19"/>
      <x:c r="EE175" s="19"/>
      <x:c r="EF175" s="19"/>
      <x:c r="EG175" s="19"/>
      <x:c r="EH175" s="19"/>
      <x:c r="EI175" s="19"/>
      <x:c r="EJ175" s="19"/>
      <x:c r="EK175" s="19"/>
      <x:c r="EL175" s="19"/>
      <x:c r="EM175" s="19"/>
      <x:c r="EN175" s="19"/>
      <x:c r="EO175" s="19"/>
      <x:c r="EP175" s="19"/>
      <x:c r="EQ175" s="19"/>
      <x:c r="ER175" s="19"/>
      <x:c r="ES175" s="19"/>
      <x:c r="ET175" s="19"/>
      <x:c r="EU175" s="19"/>
      <x:c r="EV175" s="19"/>
      <x:c r="EW175" s="19"/>
      <x:c r="EX175" s="19"/>
      <x:c r="EY175" s="19"/>
      <x:c r="EZ175" s="19"/>
      <x:c r="FA175" s="19"/>
      <x:c r="FB175" s="19"/>
      <x:c r="FC175" s="19"/>
      <x:c r="FD175" s="19"/>
      <x:c r="FE175" s="19"/>
      <x:c r="FF175" s="19"/>
      <x:c r="FG175" s="19"/>
      <x:c r="FH175" s="19"/>
      <x:c r="FI175" s="19"/>
      <x:c r="FJ175" s="19"/>
      <x:c r="FK175" s="19"/>
      <x:c r="FL175" s="19"/>
      <x:c r="FM175" s="19"/>
      <x:c r="FN175" s="19"/>
      <x:c r="FO175" s="19"/>
      <x:c r="FP175" s="19"/>
      <x:c r="FQ175" s="19"/>
      <x:c r="FR175" s="19"/>
      <x:c r="FS175" s="19"/>
      <x:c r="FT175" s="19"/>
      <x:c r="FU175" s="19"/>
      <x:c r="FV175" s="19"/>
      <x:c r="FW175" s="19"/>
      <x:c r="FX175" s="19"/>
      <x:c r="FY175" s="19"/>
      <x:c r="FZ175" s="19"/>
      <x:c r="GA175" s="19"/>
      <x:c r="GB175" s="19"/>
      <x:c r="GC175" s="19"/>
      <x:c r="GD175" s="19"/>
      <x:c r="GE175" s="19"/>
      <x:c r="GF175" s="19"/>
      <x:c r="GG175" s="19"/>
      <x:c r="GH175" s="19"/>
      <x:c r="GI175" s="19"/>
      <x:c r="GJ175" s="19"/>
      <x:c r="GK175" s="19"/>
      <x:c r="GL175" s="19"/>
      <x:c r="GM175" s="19"/>
      <x:c r="GN175" s="19"/>
      <x:c r="GO175" s="19"/>
      <x:c r="GP175" s="19"/>
      <x:c r="GQ175" s="19"/>
      <x:c r="GR175" s="19"/>
      <x:c r="GS175" s="19"/>
      <x:c r="GT175" s="19"/>
      <x:c r="GU175" s="19"/>
      <x:c r="GV175" s="19"/>
      <x:c r="GW175" s="19"/>
      <x:c r="GX175" s="19"/>
      <x:c r="GY175" s="19"/>
      <x:c r="GZ175" s="19"/>
      <x:c r="HA175" s="19"/>
      <x:c r="HB175" s="19"/>
      <x:c r="HC175" s="19"/>
      <x:c r="HD175" s="19"/>
      <x:c r="HE175" s="19"/>
      <x:c r="HF175" s="19"/>
      <x:c r="HG175" s="19"/>
      <x:c r="HH175" s="19"/>
      <x:c r="HI175" s="19"/>
      <x:c r="HJ175" s="19"/>
      <x:c r="HK175" s="19"/>
      <x:c r="HL175" s="19"/>
      <x:c r="HM175" s="19"/>
      <x:c r="HN175" s="19"/>
      <x:c r="HO175" s="19"/>
      <x:c r="HP175" s="19"/>
      <x:c r="HQ175" s="19"/>
      <x:c r="HR175" s="19"/>
      <x:c r="HS175" s="19"/>
      <x:c r="HT175" s="19"/>
      <x:c r="HU175" s="19"/>
      <x:c r="HV175" s="19"/>
      <x:c r="HW175" s="19"/>
      <x:c r="HX175" s="19"/>
      <x:c r="HY175" s="19"/>
      <x:c r="HZ175" s="19"/>
      <x:c r="IA175" s="19"/>
      <x:c r="IB175" s="19"/>
      <x:c r="IC175" s="19"/>
      <x:c r="ID175" s="19"/>
      <x:c r="IE175" s="19"/>
      <x:c r="IF175" s="19"/>
      <x:c r="IG175" s="19"/>
      <x:c r="IH175" s="19"/>
      <x:c r="II175" s="19"/>
      <x:c r="IJ175" s="19"/>
      <x:c r="IK175" s="19"/>
      <x:c r="IL175" s="19"/>
      <x:c r="IM175" s="19"/>
      <x:c r="IN175" s="19"/>
      <x:c r="IO175" s="19"/>
      <x:c r="IP175" s="19"/>
      <x:c r="IQ175" s="19"/>
      <x:c r="IR175" s="19"/>
      <x:c r="IS175" s="19"/>
      <x:c r="IT175" s="19"/>
      <x:c r="IU175" s="19"/>
      <x:c r="IV175" s="19"/>
    </x:row>
    <x:row r="176" spans="1:256" s="20" customFormat="1" ht="20.100000000000001" customHeight="1">
      <x:c r="A176" s="2610"/>
      <x:c r="B176" s="2613"/>
      <x:c r="C176" s="1108" t="s">
        <x:v>1101</x:v>
      </x:c>
      <x:c r="D176" s="1108" t="s">
        <x:v>7177</x:v>
      </x:c>
      <x:c r="E176" s="1558">
        <x:v>10280</x:v>
      </x:c>
      <x:c r="F176" s="889" t="s">
        <x:v>1006</x:v>
      </x:c>
      <x:c r="G176" s="1559">
        <x:v>0</x:v>
      </x:c>
      <x:c r="H176" s="1559">
        <x:v>0</x:v>
      </x:c>
      <x:c r="I176" s="1559">
        <x:v>0</x:v>
      </x:c>
      <x:c r="J176" s="889" t="s">
        <x:v>4965</x:v>
      </x:c>
      <x:c r="K176" s="1120" t="s">
        <x:v>3203</x:v>
      </x:c>
      <x:c r="L176" s="19"/>
      <x:c r="M176" s="19"/>
      <x:c r="N176" s="19"/>
      <x:c r="O176" s="19"/>
      <x:c r="P176" s="19"/>
      <x:c r="Q176" s="19"/>
      <x:c r="R176" s="19"/>
      <x:c r="S176" s="19"/>
      <x:c r="T176" s="19"/>
      <x:c r="U176" s="19"/>
      <x:c r="V176" s="19"/>
      <x:c r="W176" s="19"/>
      <x:c r="X176" s="19"/>
      <x:c r="Y176" s="19"/>
      <x:c r="Z176" s="19"/>
      <x:c r="AA176" s="19"/>
      <x:c r="AB176" s="19"/>
      <x:c r="AC176" s="19"/>
      <x:c r="AD176" s="19"/>
      <x:c r="AE176" s="19"/>
      <x:c r="AF176" s="19"/>
      <x:c r="AG176" s="19"/>
      <x:c r="AH176" s="19"/>
      <x:c r="AI176" s="19"/>
      <x:c r="AJ176" s="19"/>
      <x:c r="AK176" s="19"/>
      <x:c r="AL176" s="19"/>
      <x:c r="AM176" s="19"/>
      <x:c r="AN176" s="19"/>
      <x:c r="AO176" s="19"/>
      <x:c r="AP176" s="19"/>
      <x:c r="AQ176" s="19"/>
      <x:c r="AR176" s="19"/>
      <x:c r="AS176" s="19"/>
      <x:c r="AT176" s="19"/>
      <x:c r="AU176" s="19"/>
      <x:c r="AV176" s="19"/>
      <x:c r="AW176" s="19"/>
      <x:c r="AX176" s="19"/>
      <x:c r="AY176" s="19"/>
      <x:c r="AZ176" s="19"/>
      <x:c r="BA176" s="19"/>
      <x:c r="BB176" s="19"/>
      <x:c r="BC176" s="19"/>
      <x:c r="BD176" s="19"/>
      <x:c r="BE176" s="19"/>
      <x:c r="BF176" s="19"/>
      <x:c r="BG176" s="19"/>
      <x:c r="BH176" s="19"/>
      <x:c r="BI176" s="19"/>
      <x:c r="BJ176" s="19"/>
      <x:c r="BK176" s="19"/>
      <x:c r="BL176" s="19"/>
      <x:c r="BM176" s="19"/>
      <x:c r="BN176" s="19"/>
      <x:c r="BO176" s="19"/>
      <x:c r="BP176" s="19"/>
      <x:c r="BQ176" s="19"/>
      <x:c r="BR176" s="19"/>
      <x:c r="BS176" s="19"/>
      <x:c r="BT176" s="19"/>
      <x:c r="BU176" s="19"/>
      <x:c r="BV176" s="19"/>
      <x:c r="BW176" s="19"/>
      <x:c r="BX176" s="19"/>
      <x:c r="BY176" s="19"/>
      <x:c r="BZ176" s="19"/>
      <x:c r="CA176" s="19"/>
      <x:c r="CB176" s="19"/>
      <x:c r="CC176" s="19"/>
      <x:c r="CD176" s="19"/>
      <x:c r="CE176" s="19"/>
      <x:c r="CF176" s="19"/>
      <x:c r="CG176" s="19"/>
      <x:c r="CH176" s="19"/>
      <x:c r="CI176" s="19"/>
      <x:c r="CJ176" s="19"/>
      <x:c r="CK176" s="19"/>
      <x:c r="CL176" s="19"/>
      <x:c r="CM176" s="19"/>
      <x:c r="CN176" s="19"/>
      <x:c r="CO176" s="19"/>
      <x:c r="CP176" s="19"/>
      <x:c r="CQ176" s="19"/>
      <x:c r="CR176" s="19"/>
      <x:c r="CS176" s="19"/>
      <x:c r="CT176" s="19"/>
      <x:c r="CU176" s="19"/>
      <x:c r="CV176" s="19"/>
      <x:c r="CW176" s="19"/>
      <x:c r="CX176" s="19"/>
      <x:c r="CY176" s="19"/>
      <x:c r="CZ176" s="19"/>
      <x:c r="DA176" s="19"/>
      <x:c r="DB176" s="19"/>
      <x:c r="DC176" s="19"/>
      <x:c r="DD176" s="19"/>
      <x:c r="DE176" s="19"/>
      <x:c r="DF176" s="19"/>
      <x:c r="DG176" s="19"/>
      <x:c r="DH176" s="19"/>
      <x:c r="DI176" s="19"/>
      <x:c r="DJ176" s="19"/>
      <x:c r="DK176" s="19"/>
      <x:c r="DL176" s="19"/>
      <x:c r="DM176" s="19"/>
      <x:c r="DN176" s="19"/>
      <x:c r="DO176" s="19"/>
      <x:c r="DP176" s="19"/>
      <x:c r="DQ176" s="19"/>
      <x:c r="DR176" s="19"/>
      <x:c r="DS176" s="19"/>
      <x:c r="DT176" s="19"/>
      <x:c r="DU176" s="19"/>
      <x:c r="DV176" s="19"/>
      <x:c r="DW176" s="19"/>
      <x:c r="DX176" s="19"/>
      <x:c r="DY176" s="19"/>
      <x:c r="DZ176" s="19"/>
      <x:c r="EA176" s="19"/>
      <x:c r="EB176" s="19"/>
      <x:c r="EC176" s="19"/>
      <x:c r="ED176" s="19"/>
      <x:c r="EE176" s="19"/>
      <x:c r="EF176" s="19"/>
      <x:c r="EG176" s="19"/>
      <x:c r="EH176" s="19"/>
      <x:c r="EI176" s="19"/>
      <x:c r="EJ176" s="19"/>
      <x:c r="EK176" s="19"/>
      <x:c r="EL176" s="19"/>
      <x:c r="EM176" s="19"/>
      <x:c r="EN176" s="19"/>
      <x:c r="EO176" s="19"/>
      <x:c r="EP176" s="19"/>
      <x:c r="EQ176" s="19"/>
      <x:c r="ER176" s="19"/>
      <x:c r="ES176" s="19"/>
      <x:c r="ET176" s="19"/>
      <x:c r="EU176" s="19"/>
      <x:c r="EV176" s="19"/>
      <x:c r="EW176" s="19"/>
      <x:c r="EX176" s="19"/>
      <x:c r="EY176" s="19"/>
      <x:c r="EZ176" s="19"/>
      <x:c r="FA176" s="19"/>
      <x:c r="FB176" s="19"/>
      <x:c r="FC176" s="19"/>
      <x:c r="FD176" s="19"/>
      <x:c r="FE176" s="19"/>
      <x:c r="FF176" s="19"/>
      <x:c r="FG176" s="19"/>
      <x:c r="FH176" s="19"/>
      <x:c r="FI176" s="19"/>
      <x:c r="FJ176" s="19"/>
      <x:c r="FK176" s="19"/>
      <x:c r="FL176" s="19"/>
      <x:c r="FM176" s="19"/>
      <x:c r="FN176" s="19"/>
      <x:c r="FO176" s="19"/>
      <x:c r="FP176" s="19"/>
      <x:c r="FQ176" s="19"/>
      <x:c r="FR176" s="19"/>
      <x:c r="FS176" s="19"/>
      <x:c r="FT176" s="19"/>
      <x:c r="FU176" s="19"/>
      <x:c r="FV176" s="19"/>
      <x:c r="FW176" s="19"/>
      <x:c r="FX176" s="19"/>
      <x:c r="FY176" s="19"/>
      <x:c r="FZ176" s="19"/>
      <x:c r="GA176" s="19"/>
      <x:c r="GB176" s="19"/>
      <x:c r="GC176" s="19"/>
      <x:c r="GD176" s="19"/>
      <x:c r="GE176" s="19"/>
      <x:c r="GF176" s="19"/>
      <x:c r="GG176" s="19"/>
      <x:c r="GH176" s="19"/>
      <x:c r="GI176" s="19"/>
      <x:c r="GJ176" s="19"/>
      <x:c r="GK176" s="19"/>
      <x:c r="GL176" s="19"/>
      <x:c r="GM176" s="19"/>
      <x:c r="GN176" s="19"/>
      <x:c r="GO176" s="19"/>
      <x:c r="GP176" s="19"/>
      <x:c r="GQ176" s="19"/>
      <x:c r="GR176" s="19"/>
      <x:c r="GS176" s="19"/>
      <x:c r="GT176" s="19"/>
      <x:c r="GU176" s="19"/>
      <x:c r="GV176" s="19"/>
      <x:c r="GW176" s="19"/>
      <x:c r="GX176" s="19"/>
      <x:c r="GY176" s="19"/>
      <x:c r="GZ176" s="19"/>
      <x:c r="HA176" s="19"/>
      <x:c r="HB176" s="19"/>
      <x:c r="HC176" s="19"/>
      <x:c r="HD176" s="19"/>
      <x:c r="HE176" s="19"/>
      <x:c r="HF176" s="19"/>
      <x:c r="HG176" s="19"/>
      <x:c r="HH176" s="19"/>
      <x:c r="HI176" s="19"/>
      <x:c r="HJ176" s="19"/>
      <x:c r="HK176" s="19"/>
      <x:c r="HL176" s="19"/>
      <x:c r="HM176" s="19"/>
      <x:c r="HN176" s="19"/>
      <x:c r="HO176" s="19"/>
      <x:c r="HP176" s="19"/>
      <x:c r="HQ176" s="19"/>
      <x:c r="HR176" s="19"/>
      <x:c r="HS176" s="19"/>
      <x:c r="HT176" s="19"/>
      <x:c r="HU176" s="19"/>
      <x:c r="HV176" s="19"/>
      <x:c r="HW176" s="19"/>
      <x:c r="HX176" s="19"/>
      <x:c r="HY176" s="19"/>
      <x:c r="HZ176" s="19"/>
      <x:c r="IA176" s="19"/>
      <x:c r="IB176" s="19"/>
      <x:c r="IC176" s="19"/>
      <x:c r="ID176" s="19"/>
      <x:c r="IE176" s="19"/>
      <x:c r="IF176" s="19"/>
      <x:c r="IG176" s="19"/>
      <x:c r="IH176" s="19"/>
      <x:c r="II176" s="19"/>
      <x:c r="IJ176" s="19"/>
      <x:c r="IK176" s="19"/>
      <x:c r="IL176" s="19"/>
      <x:c r="IM176" s="19"/>
      <x:c r="IN176" s="19"/>
      <x:c r="IO176" s="19"/>
      <x:c r="IP176" s="19"/>
      <x:c r="IQ176" s="19"/>
      <x:c r="IR176" s="19"/>
      <x:c r="IS176" s="19"/>
      <x:c r="IT176" s="19"/>
      <x:c r="IU176" s="19"/>
      <x:c r="IV176" s="19"/>
    </x:row>
    <x:row r="177" spans="1:256" s="20" customFormat="1" ht="20.100000000000001" customHeight="1">
      <x:c r="A177" s="2610"/>
      <x:c r="B177" s="2613"/>
      <x:c r="C177" s="1108" t="s">
        <x:v>6362</x:v>
      </x:c>
      <x:c r="D177" s="1108" t="s">
        <x:v>3724</x:v>
      </x:c>
      <x:c r="E177" s="1558">
        <x:v>2</x:v>
      </x:c>
      <x:c r="F177" s="889" t="s">
        <x:v>1363</x:v>
      </x:c>
      <x:c r="G177" s="1559">
        <x:v>0</x:v>
      </x:c>
      <x:c r="H177" s="1559">
        <x:v>0</x:v>
      </x:c>
      <x:c r="I177" s="1559">
        <x:v>0</x:v>
      </x:c>
      <x:c r="J177" s="889" t="s">
        <x:v>4965</x:v>
      </x:c>
      <x:c r="K177" s="1120" t="s">
        <x:v>8540</x:v>
      </x:c>
      <x:c r="L177" s="19"/>
      <x:c r="M177" s="19"/>
      <x:c r="N177" s="19"/>
      <x:c r="O177" s="19"/>
      <x:c r="P177" s="19"/>
      <x:c r="Q177" s="19"/>
      <x:c r="R177" s="19"/>
      <x:c r="S177" s="19"/>
      <x:c r="T177" s="19"/>
      <x:c r="U177" s="19"/>
      <x:c r="V177" s="19"/>
      <x:c r="W177" s="19"/>
      <x:c r="X177" s="19"/>
      <x:c r="Y177" s="19"/>
      <x:c r="Z177" s="19"/>
      <x:c r="AA177" s="19"/>
      <x:c r="AB177" s="19"/>
      <x:c r="AC177" s="19"/>
      <x:c r="AD177" s="19"/>
      <x:c r="AE177" s="19"/>
      <x:c r="AF177" s="19"/>
      <x:c r="AG177" s="19"/>
      <x:c r="AH177" s="19"/>
      <x:c r="AI177" s="19"/>
      <x:c r="AJ177" s="19"/>
      <x:c r="AK177" s="19"/>
      <x:c r="AL177" s="19"/>
      <x:c r="AM177" s="19"/>
      <x:c r="AN177" s="19"/>
      <x:c r="AO177" s="19"/>
      <x:c r="AP177" s="19"/>
      <x:c r="AQ177" s="19"/>
      <x:c r="AR177" s="19"/>
      <x:c r="AS177" s="19"/>
      <x:c r="AT177" s="19"/>
      <x:c r="AU177" s="19"/>
      <x:c r="AV177" s="19"/>
      <x:c r="AW177" s="19"/>
      <x:c r="AX177" s="19"/>
      <x:c r="AY177" s="19"/>
      <x:c r="AZ177" s="19"/>
      <x:c r="BA177" s="19"/>
      <x:c r="BB177" s="19"/>
      <x:c r="BC177" s="19"/>
      <x:c r="BD177" s="19"/>
      <x:c r="BE177" s="19"/>
      <x:c r="BF177" s="19"/>
      <x:c r="BG177" s="19"/>
      <x:c r="BH177" s="19"/>
      <x:c r="BI177" s="19"/>
      <x:c r="BJ177" s="19"/>
      <x:c r="BK177" s="19"/>
      <x:c r="BL177" s="19"/>
      <x:c r="BM177" s="19"/>
      <x:c r="BN177" s="19"/>
      <x:c r="BO177" s="19"/>
      <x:c r="BP177" s="19"/>
      <x:c r="BQ177" s="19"/>
      <x:c r="BR177" s="19"/>
      <x:c r="BS177" s="19"/>
      <x:c r="BT177" s="19"/>
      <x:c r="BU177" s="19"/>
      <x:c r="BV177" s="19"/>
      <x:c r="BW177" s="19"/>
      <x:c r="BX177" s="19"/>
      <x:c r="BY177" s="19"/>
      <x:c r="BZ177" s="19"/>
      <x:c r="CA177" s="19"/>
      <x:c r="CB177" s="19"/>
      <x:c r="CC177" s="19"/>
      <x:c r="CD177" s="19"/>
      <x:c r="CE177" s="19"/>
      <x:c r="CF177" s="19"/>
      <x:c r="CG177" s="19"/>
      <x:c r="CH177" s="19"/>
      <x:c r="CI177" s="19"/>
      <x:c r="CJ177" s="19"/>
      <x:c r="CK177" s="19"/>
      <x:c r="CL177" s="19"/>
      <x:c r="CM177" s="19"/>
      <x:c r="CN177" s="19"/>
      <x:c r="CO177" s="19"/>
      <x:c r="CP177" s="19"/>
      <x:c r="CQ177" s="19"/>
      <x:c r="CR177" s="19"/>
      <x:c r="CS177" s="19"/>
      <x:c r="CT177" s="19"/>
      <x:c r="CU177" s="19"/>
      <x:c r="CV177" s="19"/>
      <x:c r="CW177" s="19"/>
      <x:c r="CX177" s="19"/>
      <x:c r="CY177" s="19"/>
      <x:c r="CZ177" s="19"/>
      <x:c r="DA177" s="19"/>
      <x:c r="DB177" s="19"/>
      <x:c r="DC177" s="19"/>
      <x:c r="DD177" s="19"/>
      <x:c r="DE177" s="19"/>
      <x:c r="DF177" s="19"/>
      <x:c r="DG177" s="19"/>
      <x:c r="DH177" s="19"/>
      <x:c r="DI177" s="19"/>
      <x:c r="DJ177" s="19"/>
      <x:c r="DK177" s="19"/>
      <x:c r="DL177" s="19"/>
      <x:c r="DM177" s="19"/>
      <x:c r="DN177" s="19"/>
      <x:c r="DO177" s="19"/>
      <x:c r="DP177" s="19"/>
      <x:c r="DQ177" s="19"/>
      <x:c r="DR177" s="19"/>
      <x:c r="DS177" s="19"/>
      <x:c r="DT177" s="19"/>
      <x:c r="DU177" s="19"/>
      <x:c r="DV177" s="19"/>
      <x:c r="DW177" s="19"/>
      <x:c r="DX177" s="19"/>
      <x:c r="DY177" s="19"/>
      <x:c r="DZ177" s="19"/>
      <x:c r="EA177" s="19"/>
      <x:c r="EB177" s="19"/>
      <x:c r="EC177" s="19"/>
      <x:c r="ED177" s="19"/>
      <x:c r="EE177" s="19"/>
      <x:c r="EF177" s="19"/>
      <x:c r="EG177" s="19"/>
      <x:c r="EH177" s="19"/>
      <x:c r="EI177" s="19"/>
      <x:c r="EJ177" s="19"/>
      <x:c r="EK177" s="19"/>
      <x:c r="EL177" s="19"/>
      <x:c r="EM177" s="19"/>
      <x:c r="EN177" s="19"/>
      <x:c r="EO177" s="19"/>
      <x:c r="EP177" s="19"/>
      <x:c r="EQ177" s="19"/>
      <x:c r="ER177" s="19"/>
      <x:c r="ES177" s="19"/>
      <x:c r="ET177" s="19"/>
      <x:c r="EU177" s="19"/>
      <x:c r="EV177" s="19"/>
      <x:c r="EW177" s="19"/>
      <x:c r="EX177" s="19"/>
      <x:c r="EY177" s="19"/>
      <x:c r="EZ177" s="19"/>
      <x:c r="FA177" s="19"/>
      <x:c r="FB177" s="19"/>
      <x:c r="FC177" s="19"/>
      <x:c r="FD177" s="19"/>
      <x:c r="FE177" s="19"/>
      <x:c r="FF177" s="19"/>
      <x:c r="FG177" s="19"/>
      <x:c r="FH177" s="19"/>
      <x:c r="FI177" s="19"/>
      <x:c r="FJ177" s="19"/>
      <x:c r="FK177" s="19"/>
      <x:c r="FL177" s="19"/>
      <x:c r="FM177" s="19"/>
      <x:c r="FN177" s="19"/>
      <x:c r="FO177" s="19"/>
      <x:c r="FP177" s="19"/>
      <x:c r="FQ177" s="19"/>
      <x:c r="FR177" s="19"/>
      <x:c r="FS177" s="19"/>
      <x:c r="FT177" s="19"/>
      <x:c r="FU177" s="19"/>
      <x:c r="FV177" s="19"/>
      <x:c r="FW177" s="19"/>
      <x:c r="FX177" s="19"/>
      <x:c r="FY177" s="19"/>
      <x:c r="FZ177" s="19"/>
      <x:c r="GA177" s="19"/>
      <x:c r="GB177" s="19"/>
      <x:c r="GC177" s="19"/>
      <x:c r="GD177" s="19"/>
      <x:c r="GE177" s="19"/>
      <x:c r="GF177" s="19"/>
      <x:c r="GG177" s="19"/>
      <x:c r="GH177" s="19"/>
      <x:c r="GI177" s="19"/>
      <x:c r="GJ177" s="19"/>
      <x:c r="GK177" s="19"/>
      <x:c r="GL177" s="19"/>
      <x:c r="GM177" s="19"/>
      <x:c r="GN177" s="19"/>
      <x:c r="GO177" s="19"/>
      <x:c r="GP177" s="19"/>
      <x:c r="GQ177" s="19"/>
      <x:c r="GR177" s="19"/>
      <x:c r="GS177" s="19"/>
      <x:c r="GT177" s="19"/>
      <x:c r="GU177" s="19"/>
      <x:c r="GV177" s="19"/>
      <x:c r="GW177" s="19"/>
      <x:c r="GX177" s="19"/>
      <x:c r="GY177" s="19"/>
      <x:c r="GZ177" s="19"/>
      <x:c r="HA177" s="19"/>
      <x:c r="HB177" s="19"/>
      <x:c r="HC177" s="19"/>
      <x:c r="HD177" s="19"/>
      <x:c r="HE177" s="19"/>
      <x:c r="HF177" s="19"/>
      <x:c r="HG177" s="19"/>
      <x:c r="HH177" s="19"/>
      <x:c r="HI177" s="19"/>
      <x:c r="HJ177" s="19"/>
      <x:c r="HK177" s="19"/>
      <x:c r="HL177" s="19"/>
      <x:c r="HM177" s="19"/>
      <x:c r="HN177" s="19"/>
      <x:c r="HO177" s="19"/>
      <x:c r="HP177" s="19"/>
      <x:c r="HQ177" s="19"/>
      <x:c r="HR177" s="19"/>
      <x:c r="HS177" s="19"/>
      <x:c r="HT177" s="19"/>
      <x:c r="HU177" s="19"/>
      <x:c r="HV177" s="19"/>
      <x:c r="HW177" s="19"/>
      <x:c r="HX177" s="19"/>
      <x:c r="HY177" s="19"/>
      <x:c r="HZ177" s="19"/>
      <x:c r="IA177" s="19"/>
      <x:c r="IB177" s="19"/>
      <x:c r="IC177" s="19"/>
      <x:c r="ID177" s="19"/>
      <x:c r="IE177" s="19"/>
      <x:c r="IF177" s="19"/>
      <x:c r="IG177" s="19"/>
      <x:c r="IH177" s="19"/>
      <x:c r="II177" s="19"/>
      <x:c r="IJ177" s="19"/>
      <x:c r="IK177" s="19"/>
      <x:c r="IL177" s="19"/>
      <x:c r="IM177" s="19"/>
      <x:c r="IN177" s="19"/>
      <x:c r="IO177" s="19"/>
      <x:c r="IP177" s="19"/>
      <x:c r="IQ177" s="19"/>
      <x:c r="IR177" s="19"/>
      <x:c r="IS177" s="19"/>
      <x:c r="IT177" s="19"/>
      <x:c r="IU177" s="19"/>
      <x:c r="IV177" s="19"/>
    </x:row>
    <x:row r="178" spans="1:256" s="20" customFormat="1" ht="20.100000000000001" customHeight="1">
      <x:c r="A178" s="2611"/>
      <x:c r="B178" s="2614"/>
      <x:c r="C178" s="1122" t="s">
        <x:v>757</x:v>
      </x:c>
      <x:c r="D178" s="1122" t="s">
        <x:v>3416</x:v>
      </x:c>
      <x:c r="E178" s="1560">
        <x:v>29.649999999999999</x:v>
      </x:c>
      <x:c r="F178" s="932" t="s">
        <x:v>1710</x:v>
      </x:c>
      <x:c r="G178" s="1561">
        <x:v>0</x:v>
      </x:c>
      <x:c r="H178" s="1561">
        <x:v>0</x:v>
      </x:c>
      <x:c r="I178" s="1561">
        <x:v>0</x:v>
      </x:c>
      <x:c r="J178" s="932" t="s">
        <x:v>4965</x:v>
      </x:c>
      <x:c r="K178" s="1257" t="s">
        <x:v>3203</x:v>
      </x:c>
      <x:c r="L178" s="19"/>
      <x:c r="M178" s="19"/>
      <x:c r="N178" s="19"/>
      <x:c r="O178" s="19"/>
      <x:c r="P178" s="19"/>
      <x:c r="Q178" s="19"/>
      <x:c r="R178" s="19"/>
      <x:c r="S178" s="19"/>
      <x:c r="T178" s="19"/>
      <x:c r="U178" s="19"/>
      <x:c r="V178" s="19"/>
      <x:c r="W178" s="19"/>
      <x:c r="X178" s="19"/>
      <x:c r="Y178" s="19"/>
      <x:c r="Z178" s="19"/>
      <x:c r="AA178" s="19"/>
      <x:c r="AB178" s="19"/>
      <x:c r="AC178" s="19"/>
      <x:c r="AD178" s="19"/>
      <x:c r="AE178" s="19"/>
      <x:c r="AF178" s="19"/>
      <x:c r="AG178" s="19"/>
      <x:c r="AH178" s="19"/>
      <x:c r="AI178" s="19"/>
      <x:c r="AJ178" s="19"/>
      <x:c r="AK178" s="19"/>
      <x:c r="AL178" s="19"/>
      <x:c r="AM178" s="19"/>
      <x:c r="AN178" s="19"/>
      <x:c r="AO178" s="19"/>
      <x:c r="AP178" s="19"/>
      <x:c r="AQ178" s="19"/>
      <x:c r="AR178" s="19"/>
      <x:c r="AS178" s="19"/>
      <x:c r="AT178" s="19"/>
      <x:c r="AU178" s="19"/>
      <x:c r="AV178" s="19"/>
      <x:c r="AW178" s="19"/>
      <x:c r="AX178" s="19"/>
      <x:c r="AY178" s="19"/>
      <x:c r="AZ178" s="19"/>
      <x:c r="BA178" s="19"/>
      <x:c r="BB178" s="19"/>
      <x:c r="BC178" s="19"/>
      <x:c r="BD178" s="19"/>
      <x:c r="BE178" s="19"/>
      <x:c r="BF178" s="19"/>
      <x:c r="BG178" s="19"/>
      <x:c r="BH178" s="19"/>
      <x:c r="BI178" s="19"/>
      <x:c r="BJ178" s="19"/>
      <x:c r="BK178" s="19"/>
      <x:c r="BL178" s="19"/>
      <x:c r="BM178" s="19"/>
      <x:c r="BN178" s="19"/>
      <x:c r="BO178" s="19"/>
      <x:c r="BP178" s="19"/>
      <x:c r="BQ178" s="19"/>
      <x:c r="BR178" s="19"/>
      <x:c r="BS178" s="19"/>
      <x:c r="BT178" s="19"/>
      <x:c r="BU178" s="19"/>
      <x:c r="BV178" s="19"/>
      <x:c r="BW178" s="19"/>
      <x:c r="BX178" s="19"/>
      <x:c r="BY178" s="19"/>
      <x:c r="BZ178" s="19"/>
      <x:c r="CA178" s="19"/>
      <x:c r="CB178" s="19"/>
      <x:c r="CC178" s="19"/>
      <x:c r="CD178" s="19"/>
      <x:c r="CE178" s="19"/>
      <x:c r="CF178" s="19"/>
      <x:c r="CG178" s="19"/>
      <x:c r="CH178" s="19"/>
      <x:c r="CI178" s="19"/>
      <x:c r="CJ178" s="19"/>
      <x:c r="CK178" s="19"/>
      <x:c r="CL178" s="19"/>
      <x:c r="CM178" s="19"/>
      <x:c r="CN178" s="19"/>
      <x:c r="CO178" s="19"/>
      <x:c r="CP178" s="19"/>
      <x:c r="CQ178" s="19"/>
      <x:c r="CR178" s="19"/>
      <x:c r="CS178" s="19"/>
      <x:c r="CT178" s="19"/>
      <x:c r="CU178" s="19"/>
      <x:c r="CV178" s="19"/>
      <x:c r="CW178" s="19"/>
      <x:c r="CX178" s="19"/>
      <x:c r="CY178" s="19"/>
      <x:c r="CZ178" s="19"/>
      <x:c r="DA178" s="19"/>
      <x:c r="DB178" s="19"/>
      <x:c r="DC178" s="19"/>
      <x:c r="DD178" s="19"/>
      <x:c r="DE178" s="19"/>
      <x:c r="DF178" s="19"/>
      <x:c r="DG178" s="19"/>
      <x:c r="DH178" s="19"/>
      <x:c r="DI178" s="19"/>
      <x:c r="DJ178" s="19"/>
      <x:c r="DK178" s="19"/>
      <x:c r="DL178" s="19"/>
      <x:c r="DM178" s="19"/>
      <x:c r="DN178" s="19"/>
      <x:c r="DO178" s="19"/>
      <x:c r="DP178" s="19"/>
      <x:c r="DQ178" s="19"/>
      <x:c r="DR178" s="19"/>
      <x:c r="DS178" s="19"/>
      <x:c r="DT178" s="19"/>
      <x:c r="DU178" s="19"/>
      <x:c r="DV178" s="19"/>
      <x:c r="DW178" s="19"/>
      <x:c r="DX178" s="19"/>
      <x:c r="DY178" s="19"/>
      <x:c r="DZ178" s="19"/>
      <x:c r="EA178" s="19"/>
      <x:c r="EB178" s="19"/>
      <x:c r="EC178" s="19"/>
      <x:c r="ED178" s="19"/>
      <x:c r="EE178" s="19"/>
      <x:c r="EF178" s="19"/>
      <x:c r="EG178" s="19"/>
      <x:c r="EH178" s="19"/>
      <x:c r="EI178" s="19"/>
      <x:c r="EJ178" s="19"/>
      <x:c r="EK178" s="19"/>
      <x:c r="EL178" s="19"/>
      <x:c r="EM178" s="19"/>
      <x:c r="EN178" s="19"/>
      <x:c r="EO178" s="19"/>
      <x:c r="EP178" s="19"/>
      <x:c r="EQ178" s="19"/>
      <x:c r="ER178" s="19"/>
      <x:c r="ES178" s="19"/>
      <x:c r="ET178" s="19"/>
      <x:c r="EU178" s="19"/>
      <x:c r="EV178" s="19"/>
      <x:c r="EW178" s="19"/>
      <x:c r="EX178" s="19"/>
      <x:c r="EY178" s="19"/>
      <x:c r="EZ178" s="19"/>
      <x:c r="FA178" s="19"/>
      <x:c r="FB178" s="19"/>
      <x:c r="FC178" s="19"/>
      <x:c r="FD178" s="19"/>
      <x:c r="FE178" s="19"/>
      <x:c r="FF178" s="19"/>
      <x:c r="FG178" s="19"/>
      <x:c r="FH178" s="19"/>
      <x:c r="FI178" s="19"/>
      <x:c r="FJ178" s="19"/>
      <x:c r="FK178" s="19"/>
      <x:c r="FL178" s="19"/>
      <x:c r="FM178" s="19"/>
      <x:c r="FN178" s="19"/>
      <x:c r="FO178" s="19"/>
      <x:c r="FP178" s="19"/>
      <x:c r="FQ178" s="19"/>
      <x:c r="FR178" s="19"/>
      <x:c r="FS178" s="19"/>
      <x:c r="FT178" s="19"/>
      <x:c r="FU178" s="19"/>
      <x:c r="FV178" s="19"/>
      <x:c r="FW178" s="19"/>
      <x:c r="FX178" s="19"/>
      <x:c r="FY178" s="19"/>
      <x:c r="FZ178" s="19"/>
      <x:c r="GA178" s="19"/>
      <x:c r="GB178" s="19"/>
      <x:c r="GC178" s="19"/>
      <x:c r="GD178" s="19"/>
      <x:c r="GE178" s="19"/>
      <x:c r="GF178" s="19"/>
      <x:c r="GG178" s="19"/>
      <x:c r="GH178" s="19"/>
      <x:c r="GI178" s="19"/>
      <x:c r="GJ178" s="19"/>
      <x:c r="GK178" s="19"/>
      <x:c r="GL178" s="19"/>
      <x:c r="GM178" s="19"/>
      <x:c r="GN178" s="19"/>
      <x:c r="GO178" s="19"/>
      <x:c r="GP178" s="19"/>
      <x:c r="GQ178" s="19"/>
      <x:c r="GR178" s="19"/>
      <x:c r="GS178" s="19"/>
      <x:c r="GT178" s="19"/>
      <x:c r="GU178" s="19"/>
      <x:c r="GV178" s="19"/>
      <x:c r="GW178" s="19"/>
      <x:c r="GX178" s="19"/>
      <x:c r="GY178" s="19"/>
      <x:c r="GZ178" s="19"/>
      <x:c r="HA178" s="19"/>
      <x:c r="HB178" s="19"/>
      <x:c r="HC178" s="19"/>
      <x:c r="HD178" s="19"/>
      <x:c r="HE178" s="19"/>
      <x:c r="HF178" s="19"/>
      <x:c r="HG178" s="19"/>
      <x:c r="HH178" s="19"/>
      <x:c r="HI178" s="19"/>
      <x:c r="HJ178" s="19"/>
      <x:c r="HK178" s="19"/>
      <x:c r="HL178" s="19"/>
      <x:c r="HM178" s="19"/>
      <x:c r="HN178" s="19"/>
      <x:c r="HO178" s="19"/>
      <x:c r="HP178" s="19"/>
      <x:c r="HQ178" s="19"/>
      <x:c r="HR178" s="19"/>
      <x:c r="HS178" s="19"/>
      <x:c r="HT178" s="19"/>
      <x:c r="HU178" s="19"/>
      <x:c r="HV178" s="19"/>
      <x:c r="HW178" s="19"/>
      <x:c r="HX178" s="19"/>
      <x:c r="HY178" s="19"/>
      <x:c r="HZ178" s="19"/>
      <x:c r="IA178" s="19"/>
      <x:c r="IB178" s="19"/>
      <x:c r="IC178" s="19"/>
      <x:c r="ID178" s="19"/>
      <x:c r="IE178" s="19"/>
      <x:c r="IF178" s="19"/>
      <x:c r="IG178" s="19"/>
      <x:c r="IH178" s="19"/>
      <x:c r="II178" s="19"/>
      <x:c r="IJ178" s="19"/>
      <x:c r="IK178" s="19"/>
      <x:c r="IL178" s="19"/>
      <x:c r="IM178" s="19"/>
      <x:c r="IN178" s="19"/>
      <x:c r="IO178" s="19"/>
      <x:c r="IP178" s="19"/>
      <x:c r="IQ178" s="19"/>
      <x:c r="IR178" s="19"/>
      <x:c r="IS178" s="19"/>
      <x:c r="IT178" s="19"/>
      <x:c r="IU178" s="19"/>
      <x:c r="IV178" s="19"/>
    </x:row>
    <x:row r="179" spans="1:11" s="2396" customFormat="1" ht="20.100000000000001" customHeight="1">
      <x:c r="A179" s="2513" t="s">
        <x:v>2476</x:v>
      </x:c>
      <x:c r="B179" s="2388" t="s">
        <x:v>4955</x:v>
      </x:c>
      <x:c r="C179" s="2389" t="s">
        <x:v>5530</x:v>
      </x:c>
      <x:c r="D179" s="2390">
        <x:v>15</x:v>
      </x:c>
      <x:c r="E179" s="2391">
        <x:f>SUM(E180:E194)</x:f>
        <x:v>1386.5379999999998</x:v>
      </x:c>
      <x:c r="F179" s="2392"/>
      <x:c r="G179" s="2391">
        <x:f>SUM(G180:G194)</x:f>
        <x:v>50794</x:v>
      </x:c>
      <x:c r="H179" s="2391">
        <x:f>SUM(H180:H194)</x:f>
        <x:v>55521</x:v>
      </x:c>
      <x:c r="I179" s="2393">
        <x:v>0</x:v>
      </x:c>
      <x:c r="J179" s="2394"/>
      <x:c r="K179" s="2395"/>
    </x:row>
    <x:row r="180" spans="1:256" s="2399" customFormat="1" ht="20.100000000000001" customHeight="1">
      <x:c r="A180" s="2462"/>
      <x:c r="B180" s="2490" t="s">
        <x:v>6934</x:v>
      </x:c>
      <x:c r="C180" s="2365" t="s">
        <x:v>3192</x:v>
      </x:c>
      <x:c r="D180" s="2365" t="s">
        <x:v>3164</x:v>
      </x:c>
      <x:c r="E180" s="2397">
        <x:v>524.20000000000005</x:v>
      </x:c>
      <x:c r="F180" s="2367" t="s">
        <x:v>476</x:v>
      </x:c>
      <x:c r="G180" s="2398">
        <x:v>41254</x:v>
      </x:c>
      <x:c r="H180" s="2398">
        <x:v>45379</x:v>
      </x:c>
      <x:c r="I180" s="2398">
        <x:v>0</x:v>
      </x:c>
      <x:c r="J180" s="2367" t="s">
        <x:v>4965</x:v>
      </x:c>
      <x:c r="K180" s="2374" t="s">
        <x:v>4381</x:v>
      </x:c>
      <x:c r="L180" s="2396"/>
      <x:c r="M180" s="2396"/>
      <x:c r="N180" s="2396"/>
      <x:c r="O180" s="2396"/>
      <x:c r="P180" s="2396"/>
      <x:c r="Q180" s="2396"/>
      <x:c r="R180" s="2396"/>
      <x:c r="S180" s="2396"/>
      <x:c r="T180" s="2396"/>
      <x:c r="U180" s="2396"/>
      <x:c r="V180" s="2396"/>
      <x:c r="W180" s="2396"/>
      <x:c r="X180" s="2396"/>
      <x:c r="Y180" s="2396"/>
      <x:c r="Z180" s="2396"/>
      <x:c r="AA180" s="2396"/>
      <x:c r="AB180" s="2396"/>
      <x:c r="AC180" s="2396"/>
      <x:c r="AD180" s="2396"/>
      <x:c r="AE180" s="2396"/>
      <x:c r="AF180" s="2396"/>
      <x:c r="AG180" s="2396"/>
      <x:c r="AH180" s="2396"/>
      <x:c r="AI180" s="2396"/>
      <x:c r="AJ180" s="2396"/>
      <x:c r="AK180" s="2396"/>
      <x:c r="AL180" s="2396"/>
      <x:c r="AM180" s="2396"/>
      <x:c r="AN180" s="2396"/>
      <x:c r="AO180" s="2396"/>
      <x:c r="AP180" s="2396"/>
      <x:c r="AQ180" s="2396"/>
      <x:c r="AR180" s="2396"/>
      <x:c r="AS180" s="2396"/>
      <x:c r="AT180" s="2396"/>
      <x:c r="AU180" s="2396"/>
      <x:c r="AV180" s="2396"/>
      <x:c r="AW180" s="2396"/>
      <x:c r="AX180" s="2396"/>
      <x:c r="AY180" s="2396"/>
      <x:c r="AZ180" s="2396"/>
      <x:c r="BA180" s="2396"/>
      <x:c r="BB180" s="2396"/>
      <x:c r="BC180" s="2396"/>
      <x:c r="BD180" s="2396"/>
      <x:c r="BE180" s="2396"/>
      <x:c r="BF180" s="2396"/>
      <x:c r="BG180" s="2396"/>
      <x:c r="BH180" s="2396"/>
      <x:c r="BI180" s="2396"/>
      <x:c r="BJ180" s="2396"/>
      <x:c r="BK180" s="2396"/>
      <x:c r="BL180" s="2396"/>
      <x:c r="BM180" s="2396"/>
      <x:c r="BN180" s="2396"/>
      <x:c r="BO180" s="2396"/>
      <x:c r="BP180" s="2396"/>
      <x:c r="BQ180" s="2396"/>
      <x:c r="BR180" s="2396"/>
      <x:c r="BS180" s="2396"/>
      <x:c r="BT180" s="2396"/>
      <x:c r="BU180" s="2396"/>
      <x:c r="BV180" s="2396"/>
      <x:c r="BW180" s="2396"/>
      <x:c r="BX180" s="2396"/>
      <x:c r="BY180" s="2396"/>
      <x:c r="BZ180" s="2396"/>
      <x:c r="CA180" s="2396"/>
      <x:c r="CB180" s="2396"/>
      <x:c r="CC180" s="2396"/>
      <x:c r="CD180" s="2396"/>
      <x:c r="CE180" s="2396"/>
      <x:c r="CF180" s="2396"/>
      <x:c r="CG180" s="2396"/>
      <x:c r="CH180" s="2396"/>
      <x:c r="CI180" s="2396"/>
      <x:c r="CJ180" s="2396"/>
      <x:c r="CK180" s="2396"/>
      <x:c r="CL180" s="2396"/>
      <x:c r="CM180" s="2396"/>
      <x:c r="CN180" s="2396"/>
      <x:c r="CO180" s="2396"/>
      <x:c r="CP180" s="2396"/>
      <x:c r="CQ180" s="2396"/>
      <x:c r="CR180" s="2396"/>
      <x:c r="CS180" s="2396"/>
      <x:c r="CT180" s="2396"/>
      <x:c r="CU180" s="2396"/>
      <x:c r="CV180" s="2396"/>
      <x:c r="CW180" s="2396"/>
      <x:c r="CX180" s="2396"/>
      <x:c r="CY180" s="2396"/>
      <x:c r="CZ180" s="2396"/>
      <x:c r="DA180" s="2396"/>
      <x:c r="DB180" s="2396"/>
      <x:c r="DC180" s="2396"/>
      <x:c r="DD180" s="2396"/>
      <x:c r="DE180" s="2396"/>
      <x:c r="DF180" s="2396"/>
      <x:c r="DG180" s="2396"/>
      <x:c r="DH180" s="2396"/>
      <x:c r="DI180" s="2396"/>
      <x:c r="DJ180" s="2396"/>
      <x:c r="DK180" s="2396"/>
      <x:c r="DL180" s="2396"/>
      <x:c r="DM180" s="2396"/>
      <x:c r="DN180" s="2396"/>
      <x:c r="DO180" s="2396"/>
      <x:c r="DP180" s="2396"/>
      <x:c r="DQ180" s="2396"/>
      <x:c r="DR180" s="2396"/>
      <x:c r="DS180" s="2396"/>
      <x:c r="DT180" s="2396"/>
      <x:c r="DU180" s="2396"/>
      <x:c r="DV180" s="2396"/>
      <x:c r="DW180" s="2396"/>
      <x:c r="DX180" s="2396"/>
      <x:c r="DY180" s="2396"/>
      <x:c r="DZ180" s="2396"/>
      <x:c r="EA180" s="2396"/>
      <x:c r="EB180" s="2396"/>
      <x:c r="EC180" s="2396"/>
      <x:c r="ED180" s="2396"/>
      <x:c r="EE180" s="2396"/>
      <x:c r="EF180" s="2396"/>
      <x:c r="EG180" s="2396"/>
      <x:c r="EH180" s="2396"/>
      <x:c r="EI180" s="2396"/>
      <x:c r="EJ180" s="2396"/>
      <x:c r="EK180" s="2396"/>
      <x:c r="EL180" s="2396"/>
      <x:c r="EM180" s="2396"/>
      <x:c r="EN180" s="2396"/>
      <x:c r="EO180" s="2396"/>
      <x:c r="EP180" s="2396"/>
      <x:c r="EQ180" s="2396"/>
      <x:c r="ER180" s="2396"/>
      <x:c r="ES180" s="2396"/>
      <x:c r="ET180" s="2396"/>
      <x:c r="EU180" s="2396"/>
      <x:c r="EV180" s="2396"/>
      <x:c r="EW180" s="2396"/>
      <x:c r="EX180" s="2396"/>
      <x:c r="EY180" s="2396"/>
      <x:c r="EZ180" s="2396"/>
      <x:c r="FA180" s="2396"/>
      <x:c r="FB180" s="2396"/>
      <x:c r="FC180" s="2396"/>
      <x:c r="FD180" s="2396"/>
      <x:c r="FE180" s="2396"/>
      <x:c r="FF180" s="2396"/>
      <x:c r="FG180" s="2396"/>
      <x:c r="FH180" s="2396"/>
      <x:c r="FI180" s="2396"/>
      <x:c r="FJ180" s="2396"/>
      <x:c r="FK180" s="2396"/>
      <x:c r="FL180" s="2396"/>
      <x:c r="FM180" s="2396"/>
      <x:c r="FN180" s="2396"/>
      <x:c r="FO180" s="2396"/>
      <x:c r="FP180" s="2396"/>
      <x:c r="FQ180" s="2396"/>
      <x:c r="FR180" s="2396"/>
      <x:c r="FS180" s="2396"/>
      <x:c r="FT180" s="2396"/>
      <x:c r="FU180" s="2396"/>
      <x:c r="FV180" s="2396"/>
      <x:c r="FW180" s="2396"/>
      <x:c r="FX180" s="2396"/>
      <x:c r="FY180" s="2396"/>
      <x:c r="FZ180" s="2396"/>
      <x:c r="GA180" s="2396"/>
      <x:c r="GB180" s="2396"/>
      <x:c r="GC180" s="2396"/>
      <x:c r="GD180" s="2396"/>
      <x:c r="GE180" s="2396"/>
      <x:c r="GF180" s="2396"/>
      <x:c r="GG180" s="2396"/>
      <x:c r="GH180" s="2396"/>
      <x:c r="GI180" s="2396"/>
      <x:c r="GJ180" s="2396"/>
      <x:c r="GK180" s="2396"/>
      <x:c r="GL180" s="2396"/>
      <x:c r="GM180" s="2396"/>
      <x:c r="GN180" s="2396"/>
      <x:c r="GO180" s="2396"/>
      <x:c r="GP180" s="2396"/>
      <x:c r="GQ180" s="2396"/>
      <x:c r="GR180" s="2396"/>
      <x:c r="GS180" s="2396"/>
      <x:c r="GT180" s="2396"/>
      <x:c r="GU180" s="2396"/>
      <x:c r="GV180" s="2396"/>
      <x:c r="GW180" s="2396"/>
      <x:c r="GX180" s="2396"/>
      <x:c r="GY180" s="2396"/>
      <x:c r="GZ180" s="2396"/>
      <x:c r="HA180" s="2396"/>
      <x:c r="HB180" s="2396"/>
      <x:c r="HC180" s="2396"/>
      <x:c r="HD180" s="2396"/>
      <x:c r="HE180" s="2396"/>
      <x:c r="HF180" s="2396"/>
      <x:c r="HG180" s="2396"/>
      <x:c r="HH180" s="2396"/>
      <x:c r="HI180" s="2396"/>
      <x:c r="HJ180" s="2396"/>
      <x:c r="HK180" s="2396"/>
      <x:c r="HL180" s="2396"/>
      <x:c r="HM180" s="2396"/>
      <x:c r="HN180" s="2396"/>
      <x:c r="HO180" s="2396"/>
      <x:c r="HP180" s="2396"/>
      <x:c r="HQ180" s="2396"/>
      <x:c r="HR180" s="2396"/>
      <x:c r="HS180" s="2396"/>
      <x:c r="HT180" s="2396"/>
      <x:c r="HU180" s="2396"/>
      <x:c r="HV180" s="2396"/>
      <x:c r="HW180" s="2396"/>
      <x:c r="HX180" s="2396"/>
      <x:c r="HY180" s="2396"/>
      <x:c r="HZ180" s="2396"/>
      <x:c r="IA180" s="2396"/>
      <x:c r="IB180" s="2396"/>
      <x:c r="IC180" s="2396"/>
      <x:c r="ID180" s="2396"/>
      <x:c r="IE180" s="2396"/>
      <x:c r="IF180" s="2396"/>
      <x:c r="IG180" s="2396"/>
      <x:c r="IH180" s="2396"/>
      <x:c r="II180" s="2396"/>
      <x:c r="IJ180" s="2396"/>
      <x:c r="IK180" s="2396"/>
      <x:c r="IL180" s="2396"/>
      <x:c r="IM180" s="2396"/>
      <x:c r="IN180" s="2396"/>
      <x:c r="IO180" s="2396"/>
      <x:c r="IP180" s="2396"/>
      <x:c r="IQ180" s="2396"/>
      <x:c r="IR180" s="2396"/>
      <x:c r="IS180" s="2396"/>
      <x:c r="IT180" s="2396"/>
      <x:c r="IU180" s="2396"/>
      <x:c r="IV180" s="2396"/>
    </x:row>
    <x:row r="181" spans="1:256" s="2399" customFormat="1" ht="20.100000000000001" customHeight="1">
      <x:c r="A181" s="2462"/>
      <x:c r="B181" s="2466"/>
      <x:c r="C181" s="2377" t="s">
        <x:v>3192</x:v>
      </x:c>
      <x:c r="D181" s="2377" t="s">
        <x:v>7972</x:v>
      </x:c>
      <x:c r="E181" s="2400">
        <x:v>106.92</x:v>
      </x:c>
      <x:c r="F181" s="2379" t="s">
        <x:v>1242</x:v>
      </x:c>
      <x:c r="G181" s="2398">
        <x:v>1374</x:v>
      </x:c>
      <x:c r="H181" s="2398">
        <x:v>1511</x:v>
      </x:c>
      <x:c r="I181" s="2398">
        <x:v>0</x:v>
      </x:c>
      <x:c r="J181" s="2379" t="s">
        <x:v>4965</x:v>
      </x:c>
      <x:c r="K181" s="2384" t="s">
        <x:v>7719</x:v>
      </x:c>
      <x:c r="L181" s="2396"/>
      <x:c r="M181" s="2396"/>
      <x:c r="N181" s="2396"/>
      <x:c r="O181" s="2396"/>
      <x:c r="P181" s="2396"/>
      <x:c r="Q181" s="2396"/>
      <x:c r="R181" s="2396"/>
      <x:c r="S181" s="2396"/>
      <x:c r="T181" s="2396"/>
      <x:c r="U181" s="2396"/>
      <x:c r="V181" s="2396"/>
      <x:c r="W181" s="2396"/>
      <x:c r="X181" s="2396"/>
      <x:c r="Y181" s="2396"/>
      <x:c r="Z181" s="2396"/>
      <x:c r="AA181" s="2396"/>
      <x:c r="AB181" s="2396"/>
      <x:c r="AC181" s="2396"/>
      <x:c r="AD181" s="2396"/>
      <x:c r="AE181" s="2396"/>
      <x:c r="AF181" s="2396"/>
      <x:c r="AG181" s="2396"/>
      <x:c r="AH181" s="2396"/>
      <x:c r="AI181" s="2396"/>
      <x:c r="AJ181" s="2396"/>
      <x:c r="AK181" s="2396"/>
      <x:c r="AL181" s="2396"/>
      <x:c r="AM181" s="2396"/>
      <x:c r="AN181" s="2396"/>
      <x:c r="AO181" s="2396"/>
      <x:c r="AP181" s="2396"/>
      <x:c r="AQ181" s="2396"/>
      <x:c r="AR181" s="2396"/>
      <x:c r="AS181" s="2396"/>
      <x:c r="AT181" s="2396"/>
      <x:c r="AU181" s="2396"/>
      <x:c r="AV181" s="2396"/>
      <x:c r="AW181" s="2396"/>
      <x:c r="AX181" s="2396"/>
      <x:c r="AY181" s="2396"/>
      <x:c r="AZ181" s="2396"/>
      <x:c r="BA181" s="2396"/>
      <x:c r="BB181" s="2396"/>
      <x:c r="BC181" s="2396"/>
      <x:c r="BD181" s="2396"/>
      <x:c r="BE181" s="2396"/>
      <x:c r="BF181" s="2396"/>
      <x:c r="BG181" s="2396"/>
      <x:c r="BH181" s="2396"/>
      <x:c r="BI181" s="2396"/>
      <x:c r="BJ181" s="2396"/>
      <x:c r="BK181" s="2396"/>
      <x:c r="BL181" s="2396"/>
      <x:c r="BM181" s="2396"/>
      <x:c r="BN181" s="2396"/>
      <x:c r="BO181" s="2396"/>
      <x:c r="BP181" s="2396"/>
      <x:c r="BQ181" s="2396"/>
      <x:c r="BR181" s="2396"/>
      <x:c r="BS181" s="2396"/>
      <x:c r="BT181" s="2396"/>
      <x:c r="BU181" s="2396"/>
      <x:c r="BV181" s="2396"/>
      <x:c r="BW181" s="2396"/>
      <x:c r="BX181" s="2396"/>
      <x:c r="BY181" s="2396"/>
      <x:c r="BZ181" s="2396"/>
      <x:c r="CA181" s="2396"/>
      <x:c r="CB181" s="2396"/>
      <x:c r="CC181" s="2396"/>
      <x:c r="CD181" s="2396"/>
      <x:c r="CE181" s="2396"/>
      <x:c r="CF181" s="2396"/>
      <x:c r="CG181" s="2396"/>
      <x:c r="CH181" s="2396"/>
      <x:c r="CI181" s="2396"/>
      <x:c r="CJ181" s="2396"/>
      <x:c r="CK181" s="2396"/>
      <x:c r="CL181" s="2396"/>
      <x:c r="CM181" s="2396"/>
      <x:c r="CN181" s="2396"/>
      <x:c r="CO181" s="2396"/>
      <x:c r="CP181" s="2396"/>
      <x:c r="CQ181" s="2396"/>
      <x:c r="CR181" s="2396"/>
      <x:c r="CS181" s="2396"/>
      <x:c r="CT181" s="2396"/>
      <x:c r="CU181" s="2396"/>
      <x:c r="CV181" s="2396"/>
      <x:c r="CW181" s="2396"/>
      <x:c r="CX181" s="2396"/>
      <x:c r="CY181" s="2396"/>
      <x:c r="CZ181" s="2396"/>
      <x:c r="DA181" s="2396"/>
      <x:c r="DB181" s="2396"/>
      <x:c r="DC181" s="2396"/>
      <x:c r="DD181" s="2396"/>
      <x:c r="DE181" s="2396"/>
      <x:c r="DF181" s="2396"/>
      <x:c r="DG181" s="2396"/>
      <x:c r="DH181" s="2396"/>
      <x:c r="DI181" s="2396"/>
      <x:c r="DJ181" s="2396"/>
      <x:c r="DK181" s="2396"/>
      <x:c r="DL181" s="2396"/>
      <x:c r="DM181" s="2396"/>
      <x:c r="DN181" s="2396"/>
      <x:c r="DO181" s="2396"/>
      <x:c r="DP181" s="2396"/>
      <x:c r="DQ181" s="2396"/>
      <x:c r="DR181" s="2396"/>
      <x:c r="DS181" s="2396"/>
      <x:c r="DT181" s="2396"/>
      <x:c r="DU181" s="2396"/>
      <x:c r="DV181" s="2396"/>
      <x:c r="DW181" s="2396"/>
      <x:c r="DX181" s="2396"/>
      <x:c r="DY181" s="2396"/>
      <x:c r="DZ181" s="2396"/>
      <x:c r="EA181" s="2396"/>
      <x:c r="EB181" s="2396"/>
      <x:c r="EC181" s="2396"/>
      <x:c r="ED181" s="2396"/>
      <x:c r="EE181" s="2396"/>
      <x:c r="EF181" s="2396"/>
      <x:c r="EG181" s="2396"/>
      <x:c r="EH181" s="2396"/>
      <x:c r="EI181" s="2396"/>
      <x:c r="EJ181" s="2396"/>
      <x:c r="EK181" s="2396"/>
      <x:c r="EL181" s="2396"/>
      <x:c r="EM181" s="2396"/>
      <x:c r="EN181" s="2396"/>
      <x:c r="EO181" s="2396"/>
      <x:c r="EP181" s="2396"/>
      <x:c r="EQ181" s="2396"/>
      <x:c r="ER181" s="2396"/>
      <x:c r="ES181" s="2396"/>
      <x:c r="ET181" s="2396"/>
      <x:c r="EU181" s="2396"/>
      <x:c r="EV181" s="2396"/>
      <x:c r="EW181" s="2396"/>
      <x:c r="EX181" s="2396"/>
      <x:c r="EY181" s="2396"/>
      <x:c r="EZ181" s="2396"/>
      <x:c r="FA181" s="2396"/>
      <x:c r="FB181" s="2396"/>
      <x:c r="FC181" s="2396"/>
      <x:c r="FD181" s="2396"/>
      <x:c r="FE181" s="2396"/>
      <x:c r="FF181" s="2396"/>
      <x:c r="FG181" s="2396"/>
      <x:c r="FH181" s="2396"/>
      <x:c r="FI181" s="2396"/>
      <x:c r="FJ181" s="2396"/>
      <x:c r="FK181" s="2396"/>
      <x:c r="FL181" s="2396"/>
      <x:c r="FM181" s="2396"/>
      <x:c r="FN181" s="2396"/>
      <x:c r="FO181" s="2396"/>
      <x:c r="FP181" s="2396"/>
      <x:c r="FQ181" s="2396"/>
      <x:c r="FR181" s="2396"/>
      <x:c r="FS181" s="2396"/>
      <x:c r="FT181" s="2396"/>
      <x:c r="FU181" s="2396"/>
      <x:c r="FV181" s="2396"/>
      <x:c r="FW181" s="2396"/>
      <x:c r="FX181" s="2396"/>
      <x:c r="FY181" s="2396"/>
      <x:c r="FZ181" s="2396"/>
      <x:c r="GA181" s="2396"/>
      <x:c r="GB181" s="2396"/>
      <x:c r="GC181" s="2396"/>
      <x:c r="GD181" s="2396"/>
      <x:c r="GE181" s="2396"/>
      <x:c r="GF181" s="2396"/>
      <x:c r="GG181" s="2396"/>
      <x:c r="GH181" s="2396"/>
      <x:c r="GI181" s="2396"/>
      <x:c r="GJ181" s="2396"/>
      <x:c r="GK181" s="2396"/>
      <x:c r="GL181" s="2396"/>
      <x:c r="GM181" s="2396"/>
      <x:c r="GN181" s="2396"/>
      <x:c r="GO181" s="2396"/>
      <x:c r="GP181" s="2396"/>
      <x:c r="GQ181" s="2396"/>
      <x:c r="GR181" s="2396"/>
      <x:c r="GS181" s="2396"/>
      <x:c r="GT181" s="2396"/>
      <x:c r="GU181" s="2396"/>
      <x:c r="GV181" s="2396"/>
      <x:c r="GW181" s="2396"/>
      <x:c r="GX181" s="2396"/>
      <x:c r="GY181" s="2396"/>
      <x:c r="GZ181" s="2396"/>
      <x:c r="HA181" s="2396"/>
      <x:c r="HB181" s="2396"/>
      <x:c r="HC181" s="2396"/>
      <x:c r="HD181" s="2396"/>
      <x:c r="HE181" s="2396"/>
      <x:c r="HF181" s="2396"/>
      <x:c r="HG181" s="2396"/>
      <x:c r="HH181" s="2396"/>
      <x:c r="HI181" s="2396"/>
      <x:c r="HJ181" s="2396"/>
      <x:c r="HK181" s="2396"/>
      <x:c r="HL181" s="2396"/>
      <x:c r="HM181" s="2396"/>
      <x:c r="HN181" s="2396"/>
      <x:c r="HO181" s="2396"/>
      <x:c r="HP181" s="2396"/>
      <x:c r="HQ181" s="2396"/>
      <x:c r="HR181" s="2396"/>
      <x:c r="HS181" s="2396"/>
      <x:c r="HT181" s="2396"/>
      <x:c r="HU181" s="2396"/>
      <x:c r="HV181" s="2396"/>
      <x:c r="HW181" s="2396"/>
      <x:c r="HX181" s="2396"/>
      <x:c r="HY181" s="2396"/>
      <x:c r="HZ181" s="2396"/>
      <x:c r="IA181" s="2396"/>
      <x:c r="IB181" s="2396"/>
      <x:c r="IC181" s="2396"/>
      <x:c r="ID181" s="2396"/>
      <x:c r="IE181" s="2396"/>
      <x:c r="IF181" s="2396"/>
      <x:c r="IG181" s="2396"/>
      <x:c r="IH181" s="2396"/>
      <x:c r="II181" s="2396"/>
      <x:c r="IJ181" s="2396"/>
      <x:c r="IK181" s="2396"/>
      <x:c r="IL181" s="2396"/>
      <x:c r="IM181" s="2396"/>
      <x:c r="IN181" s="2396"/>
      <x:c r="IO181" s="2396"/>
      <x:c r="IP181" s="2396"/>
      <x:c r="IQ181" s="2396"/>
      <x:c r="IR181" s="2396"/>
      <x:c r="IS181" s="2396"/>
      <x:c r="IT181" s="2396"/>
      <x:c r="IU181" s="2396"/>
      <x:c r="IV181" s="2396"/>
    </x:row>
    <x:row r="182" spans="1:256" s="2399" customFormat="1" ht="20.100000000000001" customHeight="1">
      <x:c r="A182" s="2462"/>
      <x:c r="B182" s="2466"/>
      <x:c r="C182" s="2377" t="s">
        <x:v>3192</x:v>
      </x:c>
      <x:c r="D182" s="2377" t="s">
        <x:v>7750</x:v>
      </x:c>
      <x:c r="E182" s="2400">
        <x:v>69.299999999999997</x:v>
      </x:c>
      <x:c r="F182" s="2379" t="s">
        <x:v>1242</x:v>
      </x:c>
      <x:c r="G182" s="2398">
        <x:v>952</x:v>
      </x:c>
      <x:c r="H182" s="2398">
        <x:v>1047</x:v>
      </x:c>
      <x:c r="I182" s="2398">
        <x:v>0</x:v>
      </x:c>
      <x:c r="J182" s="2379" t="s">
        <x:v>4965</x:v>
      </x:c>
      <x:c r="K182" s="2384" t="s">
        <x:v>3763</x:v>
      </x:c>
      <x:c r="L182" s="2396"/>
      <x:c r="M182" s="2396"/>
      <x:c r="N182" s="2396"/>
      <x:c r="O182" s="2396"/>
      <x:c r="P182" s="2396"/>
      <x:c r="Q182" s="2396"/>
      <x:c r="R182" s="2396"/>
      <x:c r="S182" s="2396"/>
      <x:c r="T182" s="2396"/>
      <x:c r="U182" s="2396"/>
      <x:c r="V182" s="2396"/>
      <x:c r="W182" s="2396"/>
      <x:c r="X182" s="2396"/>
      <x:c r="Y182" s="2396"/>
      <x:c r="Z182" s="2396"/>
      <x:c r="AA182" s="2396"/>
      <x:c r="AB182" s="2396"/>
      <x:c r="AC182" s="2396"/>
      <x:c r="AD182" s="2396"/>
      <x:c r="AE182" s="2396"/>
      <x:c r="AF182" s="2396"/>
      <x:c r="AG182" s="2396"/>
      <x:c r="AH182" s="2396"/>
      <x:c r="AI182" s="2396"/>
      <x:c r="AJ182" s="2396"/>
      <x:c r="AK182" s="2396"/>
      <x:c r="AL182" s="2396"/>
      <x:c r="AM182" s="2396"/>
      <x:c r="AN182" s="2396"/>
      <x:c r="AO182" s="2396"/>
      <x:c r="AP182" s="2396"/>
      <x:c r="AQ182" s="2396"/>
      <x:c r="AR182" s="2396"/>
      <x:c r="AS182" s="2396"/>
      <x:c r="AT182" s="2396"/>
      <x:c r="AU182" s="2396"/>
      <x:c r="AV182" s="2396"/>
      <x:c r="AW182" s="2396"/>
      <x:c r="AX182" s="2396"/>
      <x:c r="AY182" s="2396"/>
      <x:c r="AZ182" s="2396"/>
      <x:c r="BA182" s="2396"/>
      <x:c r="BB182" s="2396"/>
      <x:c r="BC182" s="2396"/>
      <x:c r="BD182" s="2396"/>
      <x:c r="BE182" s="2396"/>
      <x:c r="BF182" s="2396"/>
      <x:c r="BG182" s="2396"/>
      <x:c r="BH182" s="2396"/>
      <x:c r="BI182" s="2396"/>
      <x:c r="BJ182" s="2396"/>
      <x:c r="BK182" s="2396"/>
      <x:c r="BL182" s="2396"/>
      <x:c r="BM182" s="2396"/>
      <x:c r="BN182" s="2396"/>
      <x:c r="BO182" s="2396"/>
      <x:c r="BP182" s="2396"/>
      <x:c r="BQ182" s="2396"/>
      <x:c r="BR182" s="2396"/>
      <x:c r="BS182" s="2396"/>
      <x:c r="BT182" s="2396"/>
      <x:c r="BU182" s="2396"/>
      <x:c r="BV182" s="2396"/>
      <x:c r="BW182" s="2396"/>
      <x:c r="BX182" s="2396"/>
      <x:c r="BY182" s="2396"/>
      <x:c r="BZ182" s="2396"/>
      <x:c r="CA182" s="2396"/>
      <x:c r="CB182" s="2396"/>
      <x:c r="CC182" s="2396"/>
      <x:c r="CD182" s="2396"/>
      <x:c r="CE182" s="2396"/>
      <x:c r="CF182" s="2396"/>
      <x:c r="CG182" s="2396"/>
      <x:c r="CH182" s="2396"/>
      <x:c r="CI182" s="2396"/>
      <x:c r="CJ182" s="2396"/>
      <x:c r="CK182" s="2396"/>
      <x:c r="CL182" s="2396"/>
      <x:c r="CM182" s="2396"/>
      <x:c r="CN182" s="2396"/>
      <x:c r="CO182" s="2396"/>
      <x:c r="CP182" s="2396"/>
      <x:c r="CQ182" s="2396"/>
      <x:c r="CR182" s="2396"/>
      <x:c r="CS182" s="2396"/>
      <x:c r="CT182" s="2396"/>
      <x:c r="CU182" s="2396"/>
      <x:c r="CV182" s="2396"/>
      <x:c r="CW182" s="2396"/>
      <x:c r="CX182" s="2396"/>
      <x:c r="CY182" s="2396"/>
      <x:c r="CZ182" s="2396"/>
      <x:c r="DA182" s="2396"/>
      <x:c r="DB182" s="2396"/>
      <x:c r="DC182" s="2396"/>
      <x:c r="DD182" s="2396"/>
      <x:c r="DE182" s="2396"/>
      <x:c r="DF182" s="2396"/>
      <x:c r="DG182" s="2396"/>
      <x:c r="DH182" s="2396"/>
      <x:c r="DI182" s="2396"/>
      <x:c r="DJ182" s="2396"/>
      <x:c r="DK182" s="2396"/>
      <x:c r="DL182" s="2396"/>
      <x:c r="DM182" s="2396"/>
      <x:c r="DN182" s="2396"/>
      <x:c r="DO182" s="2396"/>
      <x:c r="DP182" s="2396"/>
      <x:c r="DQ182" s="2396"/>
      <x:c r="DR182" s="2396"/>
      <x:c r="DS182" s="2396"/>
      <x:c r="DT182" s="2396"/>
      <x:c r="DU182" s="2396"/>
      <x:c r="DV182" s="2396"/>
      <x:c r="DW182" s="2396"/>
      <x:c r="DX182" s="2396"/>
      <x:c r="DY182" s="2396"/>
      <x:c r="DZ182" s="2396"/>
      <x:c r="EA182" s="2396"/>
      <x:c r="EB182" s="2396"/>
      <x:c r="EC182" s="2396"/>
      <x:c r="ED182" s="2396"/>
      <x:c r="EE182" s="2396"/>
      <x:c r="EF182" s="2396"/>
      <x:c r="EG182" s="2396"/>
      <x:c r="EH182" s="2396"/>
      <x:c r="EI182" s="2396"/>
      <x:c r="EJ182" s="2396"/>
      <x:c r="EK182" s="2396"/>
      <x:c r="EL182" s="2396"/>
      <x:c r="EM182" s="2396"/>
      <x:c r="EN182" s="2396"/>
      <x:c r="EO182" s="2396"/>
      <x:c r="EP182" s="2396"/>
      <x:c r="EQ182" s="2396"/>
      <x:c r="ER182" s="2396"/>
      <x:c r="ES182" s="2396"/>
      <x:c r="ET182" s="2396"/>
      <x:c r="EU182" s="2396"/>
      <x:c r="EV182" s="2396"/>
      <x:c r="EW182" s="2396"/>
      <x:c r="EX182" s="2396"/>
      <x:c r="EY182" s="2396"/>
      <x:c r="EZ182" s="2396"/>
      <x:c r="FA182" s="2396"/>
      <x:c r="FB182" s="2396"/>
      <x:c r="FC182" s="2396"/>
      <x:c r="FD182" s="2396"/>
      <x:c r="FE182" s="2396"/>
      <x:c r="FF182" s="2396"/>
      <x:c r="FG182" s="2396"/>
      <x:c r="FH182" s="2396"/>
      <x:c r="FI182" s="2396"/>
      <x:c r="FJ182" s="2396"/>
      <x:c r="FK182" s="2396"/>
      <x:c r="FL182" s="2396"/>
      <x:c r="FM182" s="2396"/>
      <x:c r="FN182" s="2396"/>
      <x:c r="FO182" s="2396"/>
      <x:c r="FP182" s="2396"/>
      <x:c r="FQ182" s="2396"/>
      <x:c r="FR182" s="2396"/>
      <x:c r="FS182" s="2396"/>
      <x:c r="FT182" s="2396"/>
      <x:c r="FU182" s="2396"/>
      <x:c r="FV182" s="2396"/>
      <x:c r="FW182" s="2396"/>
      <x:c r="FX182" s="2396"/>
      <x:c r="FY182" s="2396"/>
      <x:c r="FZ182" s="2396"/>
      <x:c r="GA182" s="2396"/>
      <x:c r="GB182" s="2396"/>
      <x:c r="GC182" s="2396"/>
      <x:c r="GD182" s="2396"/>
      <x:c r="GE182" s="2396"/>
      <x:c r="GF182" s="2396"/>
      <x:c r="GG182" s="2396"/>
      <x:c r="GH182" s="2396"/>
      <x:c r="GI182" s="2396"/>
      <x:c r="GJ182" s="2396"/>
      <x:c r="GK182" s="2396"/>
      <x:c r="GL182" s="2396"/>
      <x:c r="GM182" s="2396"/>
      <x:c r="GN182" s="2396"/>
      <x:c r="GO182" s="2396"/>
      <x:c r="GP182" s="2396"/>
      <x:c r="GQ182" s="2396"/>
      <x:c r="GR182" s="2396"/>
      <x:c r="GS182" s="2396"/>
      <x:c r="GT182" s="2396"/>
      <x:c r="GU182" s="2396"/>
      <x:c r="GV182" s="2396"/>
      <x:c r="GW182" s="2396"/>
      <x:c r="GX182" s="2396"/>
      <x:c r="GY182" s="2396"/>
      <x:c r="GZ182" s="2396"/>
      <x:c r="HA182" s="2396"/>
      <x:c r="HB182" s="2396"/>
      <x:c r="HC182" s="2396"/>
      <x:c r="HD182" s="2396"/>
      <x:c r="HE182" s="2396"/>
      <x:c r="HF182" s="2396"/>
      <x:c r="HG182" s="2396"/>
      <x:c r="HH182" s="2396"/>
      <x:c r="HI182" s="2396"/>
      <x:c r="HJ182" s="2396"/>
      <x:c r="HK182" s="2396"/>
      <x:c r="HL182" s="2396"/>
      <x:c r="HM182" s="2396"/>
      <x:c r="HN182" s="2396"/>
      <x:c r="HO182" s="2396"/>
      <x:c r="HP182" s="2396"/>
      <x:c r="HQ182" s="2396"/>
      <x:c r="HR182" s="2396"/>
      <x:c r="HS182" s="2396"/>
      <x:c r="HT182" s="2396"/>
      <x:c r="HU182" s="2396"/>
      <x:c r="HV182" s="2396"/>
      <x:c r="HW182" s="2396"/>
      <x:c r="HX182" s="2396"/>
      <x:c r="HY182" s="2396"/>
      <x:c r="HZ182" s="2396"/>
      <x:c r="IA182" s="2396"/>
      <x:c r="IB182" s="2396"/>
      <x:c r="IC182" s="2396"/>
      <x:c r="ID182" s="2396"/>
      <x:c r="IE182" s="2396"/>
      <x:c r="IF182" s="2396"/>
      <x:c r="IG182" s="2396"/>
      <x:c r="IH182" s="2396"/>
      <x:c r="II182" s="2396"/>
      <x:c r="IJ182" s="2396"/>
      <x:c r="IK182" s="2396"/>
      <x:c r="IL182" s="2396"/>
      <x:c r="IM182" s="2396"/>
      <x:c r="IN182" s="2396"/>
      <x:c r="IO182" s="2396"/>
      <x:c r="IP182" s="2396"/>
      <x:c r="IQ182" s="2396"/>
      <x:c r="IR182" s="2396"/>
      <x:c r="IS182" s="2396"/>
      <x:c r="IT182" s="2396"/>
      <x:c r="IU182" s="2396"/>
      <x:c r="IV182" s="2396"/>
    </x:row>
    <x:row r="183" spans="1:256" s="2399" customFormat="1" ht="20.100000000000001" customHeight="1">
      <x:c r="A183" s="2462"/>
      <x:c r="B183" s="2466"/>
      <x:c r="C183" s="2377" t="s">
        <x:v>3192</x:v>
      </x:c>
      <x:c r="D183" s="2377" t="s">
        <x:v>8993</x:v>
      </x:c>
      <x:c r="E183" s="2400">
        <x:v>238.09999999999999</x:v>
      </x:c>
      <x:c r="F183" s="2379" t="s">
        <x:v>1242</x:v>
      </x:c>
      <x:c r="G183" s="2398">
        <x:v>2755</x:v>
      </x:c>
      <x:c r="H183" s="2398">
        <x:v>3030</x:v>
      </x:c>
      <x:c r="I183" s="2398">
        <x:v>0</x:v>
      </x:c>
      <x:c r="J183" s="2379" t="s">
        <x:v>4965</x:v>
      </x:c>
      <x:c r="K183" s="2384" t="s">
        <x:v>7551</x:v>
      </x:c>
      <x:c r="L183" s="2396"/>
      <x:c r="M183" s="2396"/>
      <x:c r="N183" s="2396"/>
      <x:c r="O183" s="2396"/>
      <x:c r="P183" s="2396"/>
      <x:c r="Q183" s="2396"/>
      <x:c r="R183" s="2396"/>
      <x:c r="S183" s="2396"/>
      <x:c r="T183" s="2396"/>
      <x:c r="U183" s="2396"/>
      <x:c r="V183" s="2396"/>
      <x:c r="W183" s="2396"/>
      <x:c r="X183" s="2396"/>
      <x:c r="Y183" s="2396"/>
      <x:c r="Z183" s="2396"/>
      <x:c r="AA183" s="2396"/>
      <x:c r="AB183" s="2396"/>
      <x:c r="AC183" s="2396"/>
      <x:c r="AD183" s="2396"/>
      <x:c r="AE183" s="2396"/>
      <x:c r="AF183" s="2396"/>
      <x:c r="AG183" s="2396"/>
      <x:c r="AH183" s="2396"/>
      <x:c r="AI183" s="2396"/>
      <x:c r="AJ183" s="2396"/>
      <x:c r="AK183" s="2396"/>
      <x:c r="AL183" s="2396"/>
      <x:c r="AM183" s="2396"/>
      <x:c r="AN183" s="2396"/>
      <x:c r="AO183" s="2396"/>
      <x:c r="AP183" s="2396"/>
      <x:c r="AQ183" s="2396"/>
      <x:c r="AR183" s="2396"/>
      <x:c r="AS183" s="2396"/>
      <x:c r="AT183" s="2396"/>
      <x:c r="AU183" s="2396"/>
      <x:c r="AV183" s="2396"/>
      <x:c r="AW183" s="2396"/>
      <x:c r="AX183" s="2396"/>
      <x:c r="AY183" s="2396"/>
      <x:c r="AZ183" s="2396"/>
      <x:c r="BA183" s="2396"/>
      <x:c r="BB183" s="2396"/>
      <x:c r="BC183" s="2396"/>
      <x:c r="BD183" s="2396"/>
      <x:c r="BE183" s="2396"/>
      <x:c r="BF183" s="2396"/>
      <x:c r="BG183" s="2396"/>
      <x:c r="BH183" s="2396"/>
      <x:c r="BI183" s="2396"/>
      <x:c r="BJ183" s="2396"/>
      <x:c r="BK183" s="2396"/>
      <x:c r="BL183" s="2396"/>
      <x:c r="BM183" s="2396"/>
      <x:c r="BN183" s="2396"/>
      <x:c r="BO183" s="2396"/>
      <x:c r="BP183" s="2396"/>
      <x:c r="BQ183" s="2396"/>
      <x:c r="BR183" s="2396"/>
      <x:c r="BS183" s="2396"/>
      <x:c r="BT183" s="2396"/>
      <x:c r="BU183" s="2396"/>
      <x:c r="BV183" s="2396"/>
      <x:c r="BW183" s="2396"/>
      <x:c r="BX183" s="2396"/>
      <x:c r="BY183" s="2396"/>
      <x:c r="BZ183" s="2396"/>
      <x:c r="CA183" s="2396"/>
      <x:c r="CB183" s="2396"/>
      <x:c r="CC183" s="2396"/>
      <x:c r="CD183" s="2396"/>
      <x:c r="CE183" s="2396"/>
      <x:c r="CF183" s="2396"/>
      <x:c r="CG183" s="2396"/>
      <x:c r="CH183" s="2396"/>
      <x:c r="CI183" s="2396"/>
      <x:c r="CJ183" s="2396"/>
      <x:c r="CK183" s="2396"/>
      <x:c r="CL183" s="2396"/>
      <x:c r="CM183" s="2396"/>
      <x:c r="CN183" s="2396"/>
      <x:c r="CO183" s="2396"/>
      <x:c r="CP183" s="2396"/>
      <x:c r="CQ183" s="2396"/>
      <x:c r="CR183" s="2396"/>
      <x:c r="CS183" s="2396"/>
      <x:c r="CT183" s="2396"/>
      <x:c r="CU183" s="2396"/>
      <x:c r="CV183" s="2396"/>
      <x:c r="CW183" s="2396"/>
      <x:c r="CX183" s="2396"/>
      <x:c r="CY183" s="2396"/>
      <x:c r="CZ183" s="2396"/>
      <x:c r="DA183" s="2396"/>
      <x:c r="DB183" s="2396"/>
      <x:c r="DC183" s="2396"/>
      <x:c r="DD183" s="2396"/>
      <x:c r="DE183" s="2396"/>
      <x:c r="DF183" s="2396"/>
      <x:c r="DG183" s="2396"/>
      <x:c r="DH183" s="2396"/>
      <x:c r="DI183" s="2396"/>
      <x:c r="DJ183" s="2396"/>
      <x:c r="DK183" s="2396"/>
      <x:c r="DL183" s="2396"/>
      <x:c r="DM183" s="2396"/>
      <x:c r="DN183" s="2396"/>
      <x:c r="DO183" s="2396"/>
      <x:c r="DP183" s="2396"/>
      <x:c r="DQ183" s="2396"/>
      <x:c r="DR183" s="2396"/>
      <x:c r="DS183" s="2396"/>
      <x:c r="DT183" s="2396"/>
      <x:c r="DU183" s="2396"/>
      <x:c r="DV183" s="2396"/>
      <x:c r="DW183" s="2396"/>
      <x:c r="DX183" s="2396"/>
      <x:c r="DY183" s="2396"/>
      <x:c r="DZ183" s="2396"/>
      <x:c r="EA183" s="2396"/>
      <x:c r="EB183" s="2396"/>
      <x:c r="EC183" s="2396"/>
      <x:c r="ED183" s="2396"/>
      <x:c r="EE183" s="2396"/>
      <x:c r="EF183" s="2396"/>
      <x:c r="EG183" s="2396"/>
      <x:c r="EH183" s="2396"/>
      <x:c r="EI183" s="2396"/>
      <x:c r="EJ183" s="2396"/>
      <x:c r="EK183" s="2396"/>
      <x:c r="EL183" s="2396"/>
      <x:c r="EM183" s="2396"/>
      <x:c r="EN183" s="2396"/>
      <x:c r="EO183" s="2396"/>
      <x:c r="EP183" s="2396"/>
      <x:c r="EQ183" s="2396"/>
      <x:c r="ER183" s="2396"/>
      <x:c r="ES183" s="2396"/>
      <x:c r="ET183" s="2396"/>
      <x:c r="EU183" s="2396"/>
      <x:c r="EV183" s="2396"/>
      <x:c r="EW183" s="2396"/>
      <x:c r="EX183" s="2396"/>
      <x:c r="EY183" s="2396"/>
      <x:c r="EZ183" s="2396"/>
      <x:c r="FA183" s="2396"/>
      <x:c r="FB183" s="2396"/>
      <x:c r="FC183" s="2396"/>
      <x:c r="FD183" s="2396"/>
      <x:c r="FE183" s="2396"/>
      <x:c r="FF183" s="2396"/>
      <x:c r="FG183" s="2396"/>
      <x:c r="FH183" s="2396"/>
      <x:c r="FI183" s="2396"/>
      <x:c r="FJ183" s="2396"/>
      <x:c r="FK183" s="2396"/>
      <x:c r="FL183" s="2396"/>
      <x:c r="FM183" s="2396"/>
      <x:c r="FN183" s="2396"/>
      <x:c r="FO183" s="2396"/>
      <x:c r="FP183" s="2396"/>
      <x:c r="FQ183" s="2396"/>
      <x:c r="FR183" s="2396"/>
      <x:c r="FS183" s="2396"/>
      <x:c r="FT183" s="2396"/>
      <x:c r="FU183" s="2396"/>
      <x:c r="FV183" s="2396"/>
      <x:c r="FW183" s="2396"/>
      <x:c r="FX183" s="2396"/>
      <x:c r="FY183" s="2396"/>
      <x:c r="FZ183" s="2396"/>
      <x:c r="GA183" s="2396"/>
      <x:c r="GB183" s="2396"/>
      <x:c r="GC183" s="2396"/>
      <x:c r="GD183" s="2396"/>
      <x:c r="GE183" s="2396"/>
      <x:c r="GF183" s="2396"/>
      <x:c r="GG183" s="2396"/>
      <x:c r="GH183" s="2396"/>
      <x:c r="GI183" s="2396"/>
      <x:c r="GJ183" s="2396"/>
      <x:c r="GK183" s="2396"/>
      <x:c r="GL183" s="2396"/>
      <x:c r="GM183" s="2396"/>
      <x:c r="GN183" s="2396"/>
      <x:c r="GO183" s="2396"/>
      <x:c r="GP183" s="2396"/>
      <x:c r="GQ183" s="2396"/>
      <x:c r="GR183" s="2396"/>
      <x:c r="GS183" s="2396"/>
      <x:c r="GT183" s="2396"/>
      <x:c r="GU183" s="2396"/>
      <x:c r="GV183" s="2396"/>
      <x:c r="GW183" s="2396"/>
      <x:c r="GX183" s="2396"/>
      <x:c r="GY183" s="2396"/>
      <x:c r="GZ183" s="2396"/>
      <x:c r="HA183" s="2396"/>
      <x:c r="HB183" s="2396"/>
      <x:c r="HC183" s="2396"/>
      <x:c r="HD183" s="2396"/>
      <x:c r="HE183" s="2396"/>
      <x:c r="HF183" s="2396"/>
      <x:c r="HG183" s="2396"/>
      <x:c r="HH183" s="2396"/>
      <x:c r="HI183" s="2396"/>
      <x:c r="HJ183" s="2396"/>
      <x:c r="HK183" s="2396"/>
      <x:c r="HL183" s="2396"/>
      <x:c r="HM183" s="2396"/>
      <x:c r="HN183" s="2396"/>
      <x:c r="HO183" s="2396"/>
      <x:c r="HP183" s="2396"/>
      <x:c r="HQ183" s="2396"/>
      <x:c r="HR183" s="2396"/>
      <x:c r="HS183" s="2396"/>
      <x:c r="HT183" s="2396"/>
      <x:c r="HU183" s="2396"/>
      <x:c r="HV183" s="2396"/>
      <x:c r="HW183" s="2396"/>
      <x:c r="HX183" s="2396"/>
      <x:c r="HY183" s="2396"/>
      <x:c r="HZ183" s="2396"/>
      <x:c r="IA183" s="2396"/>
      <x:c r="IB183" s="2396"/>
      <x:c r="IC183" s="2396"/>
      <x:c r="ID183" s="2396"/>
      <x:c r="IE183" s="2396"/>
      <x:c r="IF183" s="2396"/>
      <x:c r="IG183" s="2396"/>
      <x:c r="IH183" s="2396"/>
      <x:c r="II183" s="2396"/>
      <x:c r="IJ183" s="2396"/>
      <x:c r="IK183" s="2396"/>
      <x:c r="IL183" s="2396"/>
      <x:c r="IM183" s="2396"/>
      <x:c r="IN183" s="2396"/>
      <x:c r="IO183" s="2396"/>
      <x:c r="IP183" s="2396"/>
      <x:c r="IQ183" s="2396"/>
      <x:c r="IR183" s="2396"/>
      <x:c r="IS183" s="2396"/>
      <x:c r="IT183" s="2396"/>
      <x:c r="IU183" s="2396"/>
      <x:c r="IV183" s="2396"/>
    </x:row>
    <x:row r="184" spans="1:256" s="2399" customFormat="1" ht="20.100000000000001" customHeight="1">
      <x:c r="A184" s="2462"/>
      <x:c r="B184" s="2466"/>
      <x:c r="C184" s="2377" t="s">
        <x:v>3192</x:v>
      </x:c>
      <x:c r="D184" s="2377" t="s">
        <x:v>6855</x:v>
      </x:c>
      <x:c r="E184" s="2400">
        <x:v>17.207999999999998</x:v>
      </x:c>
      <x:c r="F184" s="2379" t="s">
        <x:v>1457</x:v>
      </x:c>
      <x:c r="G184" s="2398">
        <x:v>954</x:v>
      </x:c>
      <x:c r="H184" s="2398">
        <x:v>1049</x:v>
      </x:c>
      <x:c r="I184" s="2398">
        <x:v>0</x:v>
      </x:c>
      <x:c r="J184" s="2379" t="s">
        <x:v>4965</x:v>
      </x:c>
      <x:c r="K184" s="2384" t="s">
        <x:v>7673</x:v>
      </x:c>
      <x:c r="L184" s="2396"/>
      <x:c r="M184" s="2396"/>
      <x:c r="N184" s="2396"/>
      <x:c r="O184" s="2396"/>
      <x:c r="P184" s="2396"/>
      <x:c r="Q184" s="2396"/>
      <x:c r="R184" s="2396"/>
      <x:c r="S184" s="2396"/>
      <x:c r="T184" s="2396"/>
      <x:c r="U184" s="2396"/>
      <x:c r="V184" s="2396"/>
      <x:c r="W184" s="2396"/>
      <x:c r="X184" s="2396"/>
      <x:c r="Y184" s="2396"/>
      <x:c r="Z184" s="2396"/>
      <x:c r="AA184" s="2396"/>
      <x:c r="AB184" s="2396"/>
      <x:c r="AC184" s="2396"/>
      <x:c r="AD184" s="2396"/>
      <x:c r="AE184" s="2396"/>
      <x:c r="AF184" s="2396"/>
      <x:c r="AG184" s="2396"/>
      <x:c r="AH184" s="2396"/>
      <x:c r="AI184" s="2396"/>
      <x:c r="AJ184" s="2396"/>
      <x:c r="AK184" s="2396"/>
      <x:c r="AL184" s="2396"/>
      <x:c r="AM184" s="2396"/>
      <x:c r="AN184" s="2396"/>
      <x:c r="AO184" s="2396"/>
      <x:c r="AP184" s="2396"/>
      <x:c r="AQ184" s="2396"/>
      <x:c r="AR184" s="2396"/>
      <x:c r="AS184" s="2396"/>
      <x:c r="AT184" s="2396"/>
      <x:c r="AU184" s="2396"/>
      <x:c r="AV184" s="2396"/>
      <x:c r="AW184" s="2396"/>
      <x:c r="AX184" s="2396"/>
      <x:c r="AY184" s="2396"/>
      <x:c r="AZ184" s="2396"/>
      <x:c r="BA184" s="2396"/>
      <x:c r="BB184" s="2396"/>
      <x:c r="BC184" s="2396"/>
      <x:c r="BD184" s="2396"/>
      <x:c r="BE184" s="2396"/>
      <x:c r="BF184" s="2396"/>
      <x:c r="BG184" s="2396"/>
      <x:c r="BH184" s="2396"/>
      <x:c r="BI184" s="2396"/>
      <x:c r="BJ184" s="2396"/>
      <x:c r="BK184" s="2396"/>
      <x:c r="BL184" s="2396"/>
      <x:c r="BM184" s="2396"/>
      <x:c r="BN184" s="2396"/>
      <x:c r="BO184" s="2396"/>
      <x:c r="BP184" s="2396"/>
      <x:c r="BQ184" s="2396"/>
      <x:c r="BR184" s="2396"/>
      <x:c r="BS184" s="2396"/>
      <x:c r="BT184" s="2396"/>
      <x:c r="BU184" s="2396"/>
      <x:c r="BV184" s="2396"/>
      <x:c r="BW184" s="2396"/>
      <x:c r="BX184" s="2396"/>
      <x:c r="BY184" s="2396"/>
      <x:c r="BZ184" s="2396"/>
      <x:c r="CA184" s="2396"/>
      <x:c r="CB184" s="2396"/>
      <x:c r="CC184" s="2396"/>
      <x:c r="CD184" s="2396"/>
      <x:c r="CE184" s="2396"/>
      <x:c r="CF184" s="2396"/>
      <x:c r="CG184" s="2396"/>
      <x:c r="CH184" s="2396"/>
      <x:c r="CI184" s="2396"/>
      <x:c r="CJ184" s="2396"/>
      <x:c r="CK184" s="2396"/>
      <x:c r="CL184" s="2396"/>
      <x:c r="CM184" s="2396"/>
      <x:c r="CN184" s="2396"/>
      <x:c r="CO184" s="2396"/>
      <x:c r="CP184" s="2396"/>
      <x:c r="CQ184" s="2396"/>
      <x:c r="CR184" s="2396"/>
      <x:c r="CS184" s="2396"/>
      <x:c r="CT184" s="2396"/>
      <x:c r="CU184" s="2396"/>
      <x:c r="CV184" s="2396"/>
      <x:c r="CW184" s="2396"/>
      <x:c r="CX184" s="2396"/>
      <x:c r="CY184" s="2396"/>
      <x:c r="CZ184" s="2396"/>
      <x:c r="DA184" s="2396"/>
      <x:c r="DB184" s="2396"/>
      <x:c r="DC184" s="2396"/>
      <x:c r="DD184" s="2396"/>
      <x:c r="DE184" s="2396"/>
      <x:c r="DF184" s="2396"/>
      <x:c r="DG184" s="2396"/>
      <x:c r="DH184" s="2396"/>
      <x:c r="DI184" s="2396"/>
      <x:c r="DJ184" s="2396"/>
      <x:c r="DK184" s="2396"/>
      <x:c r="DL184" s="2396"/>
      <x:c r="DM184" s="2396"/>
      <x:c r="DN184" s="2396"/>
      <x:c r="DO184" s="2396"/>
      <x:c r="DP184" s="2396"/>
      <x:c r="DQ184" s="2396"/>
      <x:c r="DR184" s="2396"/>
      <x:c r="DS184" s="2396"/>
      <x:c r="DT184" s="2396"/>
      <x:c r="DU184" s="2396"/>
      <x:c r="DV184" s="2396"/>
      <x:c r="DW184" s="2396"/>
      <x:c r="DX184" s="2396"/>
      <x:c r="DY184" s="2396"/>
      <x:c r="DZ184" s="2396"/>
      <x:c r="EA184" s="2396"/>
      <x:c r="EB184" s="2396"/>
      <x:c r="EC184" s="2396"/>
      <x:c r="ED184" s="2396"/>
      <x:c r="EE184" s="2396"/>
      <x:c r="EF184" s="2396"/>
      <x:c r="EG184" s="2396"/>
      <x:c r="EH184" s="2396"/>
      <x:c r="EI184" s="2396"/>
      <x:c r="EJ184" s="2396"/>
      <x:c r="EK184" s="2396"/>
      <x:c r="EL184" s="2396"/>
      <x:c r="EM184" s="2396"/>
      <x:c r="EN184" s="2396"/>
      <x:c r="EO184" s="2396"/>
      <x:c r="EP184" s="2396"/>
      <x:c r="EQ184" s="2396"/>
      <x:c r="ER184" s="2396"/>
      <x:c r="ES184" s="2396"/>
      <x:c r="ET184" s="2396"/>
      <x:c r="EU184" s="2396"/>
      <x:c r="EV184" s="2396"/>
      <x:c r="EW184" s="2396"/>
      <x:c r="EX184" s="2396"/>
      <x:c r="EY184" s="2396"/>
      <x:c r="EZ184" s="2396"/>
      <x:c r="FA184" s="2396"/>
      <x:c r="FB184" s="2396"/>
      <x:c r="FC184" s="2396"/>
      <x:c r="FD184" s="2396"/>
      <x:c r="FE184" s="2396"/>
      <x:c r="FF184" s="2396"/>
      <x:c r="FG184" s="2396"/>
      <x:c r="FH184" s="2396"/>
      <x:c r="FI184" s="2396"/>
      <x:c r="FJ184" s="2396"/>
      <x:c r="FK184" s="2396"/>
      <x:c r="FL184" s="2396"/>
      <x:c r="FM184" s="2396"/>
      <x:c r="FN184" s="2396"/>
      <x:c r="FO184" s="2396"/>
      <x:c r="FP184" s="2396"/>
      <x:c r="FQ184" s="2396"/>
      <x:c r="FR184" s="2396"/>
      <x:c r="FS184" s="2396"/>
      <x:c r="FT184" s="2396"/>
      <x:c r="FU184" s="2396"/>
      <x:c r="FV184" s="2396"/>
      <x:c r="FW184" s="2396"/>
      <x:c r="FX184" s="2396"/>
      <x:c r="FY184" s="2396"/>
      <x:c r="FZ184" s="2396"/>
      <x:c r="GA184" s="2396"/>
      <x:c r="GB184" s="2396"/>
      <x:c r="GC184" s="2396"/>
      <x:c r="GD184" s="2396"/>
      <x:c r="GE184" s="2396"/>
      <x:c r="GF184" s="2396"/>
      <x:c r="GG184" s="2396"/>
      <x:c r="GH184" s="2396"/>
      <x:c r="GI184" s="2396"/>
      <x:c r="GJ184" s="2396"/>
      <x:c r="GK184" s="2396"/>
      <x:c r="GL184" s="2396"/>
      <x:c r="GM184" s="2396"/>
      <x:c r="GN184" s="2396"/>
      <x:c r="GO184" s="2396"/>
      <x:c r="GP184" s="2396"/>
      <x:c r="GQ184" s="2396"/>
      <x:c r="GR184" s="2396"/>
      <x:c r="GS184" s="2396"/>
      <x:c r="GT184" s="2396"/>
      <x:c r="GU184" s="2396"/>
      <x:c r="GV184" s="2396"/>
      <x:c r="GW184" s="2396"/>
      <x:c r="GX184" s="2396"/>
      <x:c r="GY184" s="2396"/>
      <x:c r="GZ184" s="2396"/>
      <x:c r="HA184" s="2396"/>
      <x:c r="HB184" s="2396"/>
      <x:c r="HC184" s="2396"/>
      <x:c r="HD184" s="2396"/>
      <x:c r="HE184" s="2396"/>
      <x:c r="HF184" s="2396"/>
      <x:c r="HG184" s="2396"/>
      <x:c r="HH184" s="2396"/>
      <x:c r="HI184" s="2396"/>
      <x:c r="HJ184" s="2396"/>
      <x:c r="HK184" s="2396"/>
      <x:c r="HL184" s="2396"/>
      <x:c r="HM184" s="2396"/>
      <x:c r="HN184" s="2396"/>
      <x:c r="HO184" s="2396"/>
      <x:c r="HP184" s="2396"/>
      <x:c r="HQ184" s="2396"/>
      <x:c r="HR184" s="2396"/>
      <x:c r="HS184" s="2396"/>
      <x:c r="HT184" s="2396"/>
      <x:c r="HU184" s="2396"/>
      <x:c r="HV184" s="2396"/>
      <x:c r="HW184" s="2396"/>
      <x:c r="HX184" s="2396"/>
      <x:c r="HY184" s="2396"/>
      <x:c r="HZ184" s="2396"/>
      <x:c r="IA184" s="2396"/>
      <x:c r="IB184" s="2396"/>
      <x:c r="IC184" s="2396"/>
      <x:c r="ID184" s="2396"/>
      <x:c r="IE184" s="2396"/>
      <x:c r="IF184" s="2396"/>
      <x:c r="IG184" s="2396"/>
      <x:c r="IH184" s="2396"/>
      <x:c r="II184" s="2396"/>
      <x:c r="IJ184" s="2396"/>
      <x:c r="IK184" s="2396"/>
      <x:c r="IL184" s="2396"/>
      <x:c r="IM184" s="2396"/>
      <x:c r="IN184" s="2396"/>
      <x:c r="IO184" s="2396"/>
      <x:c r="IP184" s="2396"/>
      <x:c r="IQ184" s="2396"/>
      <x:c r="IR184" s="2396"/>
      <x:c r="IS184" s="2396"/>
      <x:c r="IT184" s="2396"/>
      <x:c r="IU184" s="2396"/>
      <x:c r="IV184" s="2396"/>
    </x:row>
    <x:row r="185" spans="1:256" s="2399" customFormat="1" ht="20.100000000000001" customHeight="1">
      <x:c r="A185" s="2462"/>
      <x:c r="B185" s="2466"/>
      <x:c r="C185" s="2377" t="s">
        <x:v>3192</x:v>
      </x:c>
      <x:c r="D185" s="2377" t="s">
        <x:v>6855</x:v>
      </x:c>
      <x:c r="E185" s="2400">
        <x:v>35.719999999999999</x:v>
      </x:c>
      <x:c r="F185" s="2379" t="s">
        <x:v>1242</x:v>
      </x:c>
      <x:c r="G185" s="2398">
        <x:v>667</x:v>
      </x:c>
      <x:c r="H185" s="2398">
        <x:v>667</x:v>
      </x:c>
      <x:c r="I185" s="2398">
        <x:v>0</x:v>
      </x:c>
      <x:c r="J185" s="2379" t="s">
        <x:v>4965</x:v>
      </x:c>
      <x:c r="K185" s="2384" t="s">
        <x:v>3820</x:v>
      </x:c>
      <x:c r="L185" s="2396"/>
      <x:c r="M185" s="2396"/>
      <x:c r="N185" s="2396"/>
      <x:c r="O185" s="2396"/>
      <x:c r="P185" s="2396"/>
      <x:c r="Q185" s="2396"/>
      <x:c r="R185" s="2396"/>
      <x:c r="S185" s="2396"/>
      <x:c r="T185" s="2396"/>
      <x:c r="U185" s="2396"/>
      <x:c r="V185" s="2396"/>
      <x:c r="W185" s="2396"/>
      <x:c r="X185" s="2396"/>
      <x:c r="Y185" s="2396"/>
      <x:c r="Z185" s="2396"/>
      <x:c r="AA185" s="2396"/>
      <x:c r="AB185" s="2396"/>
      <x:c r="AC185" s="2396"/>
      <x:c r="AD185" s="2396"/>
      <x:c r="AE185" s="2396"/>
      <x:c r="AF185" s="2396"/>
      <x:c r="AG185" s="2396"/>
      <x:c r="AH185" s="2396"/>
      <x:c r="AI185" s="2396"/>
      <x:c r="AJ185" s="2396"/>
      <x:c r="AK185" s="2396"/>
      <x:c r="AL185" s="2396"/>
      <x:c r="AM185" s="2396"/>
      <x:c r="AN185" s="2396"/>
      <x:c r="AO185" s="2396"/>
      <x:c r="AP185" s="2396"/>
      <x:c r="AQ185" s="2396"/>
      <x:c r="AR185" s="2396"/>
      <x:c r="AS185" s="2396"/>
      <x:c r="AT185" s="2396"/>
      <x:c r="AU185" s="2396"/>
      <x:c r="AV185" s="2396"/>
      <x:c r="AW185" s="2396"/>
      <x:c r="AX185" s="2396"/>
      <x:c r="AY185" s="2396"/>
      <x:c r="AZ185" s="2396"/>
      <x:c r="BA185" s="2396"/>
      <x:c r="BB185" s="2396"/>
      <x:c r="BC185" s="2396"/>
      <x:c r="BD185" s="2396"/>
      <x:c r="BE185" s="2396"/>
      <x:c r="BF185" s="2396"/>
      <x:c r="BG185" s="2396"/>
      <x:c r="BH185" s="2396"/>
      <x:c r="BI185" s="2396"/>
      <x:c r="BJ185" s="2396"/>
      <x:c r="BK185" s="2396"/>
      <x:c r="BL185" s="2396"/>
      <x:c r="BM185" s="2396"/>
      <x:c r="BN185" s="2396"/>
      <x:c r="BO185" s="2396"/>
      <x:c r="BP185" s="2396"/>
      <x:c r="BQ185" s="2396"/>
      <x:c r="BR185" s="2396"/>
      <x:c r="BS185" s="2396"/>
      <x:c r="BT185" s="2396"/>
      <x:c r="BU185" s="2396"/>
      <x:c r="BV185" s="2396"/>
      <x:c r="BW185" s="2396"/>
      <x:c r="BX185" s="2396"/>
      <x:c r="BY185" s="2396"/>
      <x:c r="BZ185" s="2396"/>
      <x:c r="CA185" s="2396"/>
      <x:c r="CB185" s="2396"/>
      <x:c r="CC185" s="2396"/>
      <x:c r="CD185" s="2396"/>
      <x:c r="CE185" s="2396"/>
      <x:c r="CF185" s="2396"/>
      <x:c r="CG185" s="2396"/>
      <x:c r="CH185" s="2396"/>
      <x:c r="CI185" s="2396"/>
      <x:c r="CJ185" s="2396"/>
      <x:c r="CK185" s="2396"/>
      <x:c r="CL185" s="2396"/>
      <x:c r="CM185" s="2396"/>
      <x:c r="CN185" s="2396"/>
      <x:c r="CO185" s="2396"/>
      <x:c r="CP185" s="2396"/>
      <x:c r="CQ185" s="2396"/>
      <x:c r="CR185" s="2396"/>
      <x:c r="CS185" s="2396"/>
      <x:c r="CT185" s="2396"/>
      <x:c r="CU185" s="2396"/>
      <x:c r="CV185" s="2396"/>
      <x:c r="CW185" s="2396"/>
      <x:c r="CX185" s="2396"/>
      <x:c r="CY185" s="2396"/>
      <x:c r="CZ185" s="2396"/>
      <x:c r="DA185" s="2396"/>
      <x:c r="DB185" s="2396"/>
      <x:c r="DC185" s="2396"/>
      <x:c r="DD185" s="2396"/>
      <x:c r="DE185" s="2396"/>
      <x:c r="DF185" s="2396"/>
      <x:c r="DG185" s="2396"/>
      <x:c r="DH185" s="2396"/>
      <x:c r="DI185" s="2396"/>
      <x:c r="DJ185" s="2396"/>
      <x:c r="DK185" s="2396"/>
      <x:c r="DL185" s="2396"/>
      <x:c r="DM185" s="2396"/>
      <x:c r="DN185" s="2396"/>
      <x:c r="DO185" s="2396"/>
      <x:c r="DP185" s="2396"/>
      <x:c r="DQ185" s="2396"/>
      <x:c r="DR185" s="2396"/>
      <x:c r="DS185" s="2396"/>
      <x:c r="DT185" s="2396"/>
      <x:c r="DU185" s="2396"/>
      <x:c r="DV185" s="2396"/>
      <x:c r="DW185" s="2396"/>
      <x:c r="DX185" s="2396"/>
      <x:c r="DY185" s="2396"/>
      <x:c r="DZ185" s="2396"/>
      <x:c r="EA185" s="2396"/>
      <x:c r="EB185" s="2396"/>
      <x:c r="EC185" s="2396"/>
      <x:c r="ED185" s="2396"/>
      <x:c r="EE185" s="2396"/>
      <x:c r="EF185" s="2396"/>
      <x:c r="EG185" s="2396"/>
      <x:c r="EH185" s="2396"/>
      <x:c r="EI185" s="2396"/>
      <x:c r="EJ185" s="2396"/>
      <x:c r="EK185" s="2396"/>
      <x:c r="EL185" s="2396"/>
      <x:c r="EM185" s="2396"/>
      <x:c r="EN185" s="2396"/>
      <x:c r="EO185" s="2396"/>
      <x:c r="EP185" s="2396"/>
      <x:c r="EQ185" s="2396"/>
      <x:c r="ER185" s="2396"/>
      <x:c r="ES185" s="2396"/>
      <x:c r="ET185" s="2396"/>
      <x:c r="EU185" s="2396"/>
      <x:c r="EV185" s="2396"/>
      <x:c r="EW185" s="2396"/>
      <x:c r="EX185" s="2396"/>
      <x:c r="EY185" s="2396"/>
      <x:c r="EZ185" s="2396"/>
      <x:c r="FA185" s="2396"/>
      <x:c r="FB185" s="2396"/>
      <x:c r="FC185" s="2396"/>
      <x:c r="FD185" s="2396"/>
      <x:c r="FE185" s="2396"/>
      <x:c r="FF185" s="2396"/>
      <x:c r="FG185" s="2396"/>
      <x:c r="FH185" s="2396"/>
      <x:c r="FI185" s="2396"/>
      <x:c r="FJ185" s="2396"/>
      <x:c r="FK185" s="2396"/>
      <x:c r="FL185" s="2396"/>
      <x:c r="FM185" s="2396"/>
      <x:c r="FN185" s="2396"/>
      <x:c r="FO185" s="2396"/>
      <x:c r="FP185" s="2396"/>
      <x:c r="FQ185" s="2396"/>
      <x:c r="FR185" s="2396"/>
      <x:c r="FS185" s="2396"/>
      <x:c r="FT185" s="2396"/>
      <x:c r="FU185" s="2396"/>
      <x:c r="FV185" s="2396"/>
      <x:c r="FW185" s="2396"/>
      <x:c r="FX185" s="2396"/>
      <x:c r="FY185" s="2396"/>
      <x:c r="FZ185" s="2396"/>
      <x:c r="GA185" s="2396"/>
      <x:c r="GB185" s="2396"/>
      <x:c r="GC185" s="2396"/>
      <x:c r="GD185" s="2396"/>
      <x:c r="GE185" s="2396"/>
      <x:c r="GF185" s="2396"/>
      <x:c r="GG185" s="2396"/>
      <x:c r="GH185" s="2396"/>
      <x:c r="GI185" s="2396"/>
      <x:c r="GJ185" s="2396"/>
      <x:c r="GK185" s="2396"/>
      <x:c r="GL185" s="2396"/>
      <x:c r="GM185" s="2396"/>
      <x:c r="GN185" s="2396"/>
      <x:c r="GO185" s="2396"/>
      <x:c r="GP185" s="2396"/>
      <x:c r="GQ185" s="2396"/>
      <x:c r="GR185" s="2396"/>
      <x:c r="GS185" s="2396"/>
      <x:c r="GT185" s="2396"/>
      <x:c r="GU185" s="2396"/>
      <x:c r="GV185" s="2396"/>
      <x:c r="GW185" s="2396"/>
      <x:c r="GX185" s="2396"/>
      <x:c r="GY185" s="2396"/>
      <x:c r="GZ185" s="2396"/>
      <x:c r="HA185" s="2396"/>
      <x:c r="HB185" s="2396"/>
      <x:c r="HC185" s="2396"/>
      <x:c r="HD185" s="2396"/>
      <x:c r="HE185" s="2396"/>
      <x:c r="HF185" s="2396"/>
      <x:c r="HG185" s="2396"/>
      <x:c r="HH185" s="2396"/>
      <x:c r="HI185" s="2396"/>
      <x:c r="HJ185" s="2396"/>
      <x:c r="HK185" s="2396"/>
      <x:c r="HL185" s="2396"/>
      <x:c r="HM185" s="2396"/>
      <x:c r="HN185" s="2396"/>
      <x:c r="HO185" s="2396"/>
      <x:c r="HP185" s="2396"/>
      <x:c r="HQ185" s="2396"/>
      <x:c r="HR185" s="2396"/>
      <x:c r="HS185" s="2396"/>
      <x:c r="HT185" s="2396"/>
      <x:c r="HU185" s="2396"/>
      <x:c r="HV185" s="2396"/>
      <x:c r="HW185" s="2396"/>
      <x:c r="HX185" s="2396"/>
      <x:c r="HY185" s="2396"/>
      <x:c r="HZ185" s="2396"/>
      <x:c r="IA185" s="2396"/>
      <x:c r="IB185" s="2396"/>
      <x:c r="IC185" s="2396"/>
      <x:c r="ID185" s="2396"/>
      <x:c r="IE185" s="2396"/>
      <x:c r="IF185" s="2396"/>
      <x:c r="IG185" s="2396"/>
      <x:c r="IH185" s="2396"/>
      <x:c r="II185" s="2396"/>
      <x:c r="IJ185" s="2396"/>
      <x:c r="IK185" s="2396"/>
      <x:c r="IL185" s="2396"/>
      <x:c r="IM185" s="2396"/>
      <x:c r="IN185" s="2396"/>
      <x:c r="IO185" s="2396"/>
      <x:c r="IP185" s="2396"/>
      <x:c r="IQ185" s="2396"/>
      <x:c r="IR185" s="2396"/>
      <x:c r="IS185" s="2396"/>
      <x:c r="IT185" s="2396"/>
      <x:c r="IU185" s="2396"/>
      <x:c r="IV185" s="2396"/>
    </x:row>
    <x:row r="186" spans="1:256" s="2399" customFormat="1" ht="20.100000000000001" customHeight="1">
      <x:c r="A186" s="2462"/>
      <x:c r="B186" s="2466"/>
      <x:c r="C186" s="2377" t="s">
        <x:v>3192</x:v>
      </x:c>
      <x:c r="D186" s="2377" t="s">
        <x:v>3209</x:v>
      </x:c>
      <x:c r="E186" s="2400">
        <x:v>15.52</x:v>
      </x:c>
      <x:c r="F186" s="2379" t="s">
        <x:v>1242</x:v>
      </x:c>
      <x:c r="G186" s="2398">
        <x:v>672</x:v>
      </x:c>
      <x:c r="H186" s="2398">
        <x:v>672</x:v>
      </x:c>
      <x:c r="I186" s="2398">
        <x:v>0</x:v>
      </x:c>
      <x:c r="J186" s="2379" t="s">
        <x:v>4965</x:v>
      </x:c>
      <x:c r="K186" s="2384" t="s">
        <x:v>3820</x:v>
      </x:c>
      <x:c r="L186" s="2396"/>
      <x:c r="M186" s="2396"/>
      <x:c r="N186" s="2396"/>
      <x:c r="O186" s="2396"/>
      <x:c r="P186" s="2396"/>
      <x:c r="Q186" s="2396"/>
      <x:c r="R186" s="2396"/>
      <x:c r="S186" s="2396"/>
      <x:c r="T186" s="2396"/>
      <x:c r="U186" s="2396"/>
      <x:c r="V186" s="2396"/>
      <x:c r="W186" s="2396"/>
      <x:c r="X186" s="2396"/>
      <x:c r="Y186" s="2396"/>
      <x:c r="Z186" s="2396"/>
      <x:c r="AA186" s="2396"/>
      <x:c r="AB186" s="2396"/>
      <x:c r="AC186" s="2396"/>
      <x:c r="AD186" s="2396"/>
      <x:c r="AE186" s="2396"/>
      <x:c r="AF186" s="2396"/>
      <x:c r="AG186" s="2396"/>
      <x:c r="AH186" s="2396"/>
      <x:c r="AI186" s="2396"/>
      <x:c r="AJ186" s="2396"/>
      <x:c r="AK186" s="2396"/>
      <x:c r="AL186" s="2396"/>
      <x:c r="AM186" s="2396"/>
      <x:c r="AN186" s="2396"/>
      <x:c r="AO186" s="2396"/>
      <x:c r="AP186" s="2396"/>
      <x:c r="AQ186" s="2396"/>
      <x:c r="AR186" s="2396"/>
      <x:c r="AS186" s="2396"/>
      <x:c r="AT186" s="2396"/>
      <x:c r="AU186" s="2396"/>
      <x:c r="AV186" s="2396"/>
      <x:c r="AW186" s="2396"/>
      <x:c r="AX186" s="2396"/>
      <x:c r="AY186" s="2396"/>
      <x:c r="AZ186" s="2396"/>
      <x:c r="BA186" s="2396"/>
      <x:c r="BB186" s="2396"/>
      <x:c r="BC186" s="2396"/>
      <x:c r="BD186" s="2396"/>
      <x:c r="BE186" s="2396"/>
      <x:c r="BF186" s="2396"/>
      <x:c r="BG186" s="2396"/>
      <x:c r="BH186" s="2396"/>
      <x:c r="BI186" s="2396"/>
      <x:c r="BJ186" s="2396"/>
      <x:c r="BK186" s="2396"/>
      <x:c r="BL186" s="2396"/>
      <x:c r="BM186" s="2396"/>
      <x:c r="BN186" s="2396"/>
      <x:c r="BO186" s="2396"/>
      <x:c r="BP186" s="2396"/>
      <x:c r="BQ186" s="2396"/>
      <x:c r="BR186" s="2396"/>
      <x:c r="BS186" s="2396"/>
      <x:c r="BT186" s="2396"/>
      <x:c r="BU186" s="2396"/>
      <x:c r="BV186" s="2396"/>
      <x:c r="BW186" s="2396"/>
      <x:c r="BX186" s="2396"/>
      <x:c r="BY186" s="2396"/>
      <x:c r="BZ186" s="2396"/>
      <x:c r="CA186" s="2396"/>
      <x:c r="CB186" s="2396"/>
      <x:c r="CC186" s="2396"/>
      <x:c r="CD186" s="2396"/>
      <x:c r="CE186" s="2396"/>
      <x:c r="CF186" s="2396"/>
      <x:c r="CG186" s="2396"/>
      <x:c r="CH186" s="2396"/>
      <x:c r="CI186" s="2396"/>
      <x:c r="CJ186" s="2396"/>
      <x:c r="CK186" s="2396"/>
      <x:c r="CL186" s="2396"/>
      <x:c r="CM186" s="2396"/>
      <x:c r="CN186" s="2396"/>
      <x:c r="CO186" s="2396"/>
      <x:c r="CP186" s="2396"/>
      <x:c r="CQ186" s="2396"/>
      <x:c r="CR186" s="2396"/>
      <x:c r="CS186" s="2396"/>
      <x:c r="CT186" s="2396"/>
      <x:c r="CU186" s="2396"/>
      <x:c r="CV186" s="2396"/>
      <x:c r="CW186" s="2396"/>
      <x:c r="CX186" s="2396"/>
      <x:c r="CY186" s="2396"/>
      <x:c r="CZ186" s="2396"/>
      <x:c r="DA186" s="2396"/>
      <x:c r="DB186" s="2396"/>
      <x:c r="DC186" s="2396"/>
      <x:c r="DD186" s="2396"/>
      <x:c r="DE186" s="2396"/>
      <x:c r="DF186" s="2396"/>
      <x:c r="DG186" s="2396"/>
      <x:c r="DH186" s="2396"/>
      <x:c r="DI186" s="2396"/>
      <x:c r="DJ186" s="2396"/>
      <x:c r="DK186" s="2396"/>
      <x:c r="DL186" s="2396"/>
      <x:c r="DM186" s="2396"/>
      <x:c r="DN186" s="2396"/>
      <x:c r="DO186" s="2396"/>
      <x:c r="DP186" s="2396"/>
      <x:c r="DQ186" s="2396"/>
      <x:c r="DR186" s="2396"/>
      <x:c r="DS186" s="2396"/>
      <x:c r="DT186" s="2396"/>
      <x:c r="DU186" s="2396"/>
      <x:c r="DV186" s="2396"/>
      <x:c r="DW186" s="2396"/>
      <x:c r="DX186" s="2396"/>
      <x:c r="DY186" s="2396"/>
      <x:c r="DZ186" s="2396"/>
      <x:c r="EA186" s="2396"/>
      <x:c r="EB186" s="2396"/>
      <x:c r="EC186" s="2396"/>
      <x:c r="ED186" s="2396"/>
      <x:c r="EE186" s="2396"/>
      <x:c r="EF186" s="2396"/>
      <x:c r="EG186" s="2396"/>
      <x:c r="EH186" s="2396"/>
      <x:c r="EI186" s="2396"/>
      <x:c r="EJ186" s="2396"/>
      <x:c r="EK186" s="2396"/>
      <x:c r="EL186" s="2396"/>
      <x:c r="EM186" s="2396"/>
      <x:c r="EN186" s="2396"/>
      <x:c r="EO186" s="2396"/>
      <x:c r="EP186" s="2396"/>
      <x:c r="EQ186" s="2396"/>
      <x:c r="ER186" s="2396"/>
      <x:c r="ES186" s="2396"/>
      <x:c r="ET186" s="2396"/>
      <x:c r="EU186" s="2396"/>
      <x:c r="EV186" s="2396"/>
      <x:c r="EW186" s="2396"/>
      <x:c r="EX186" s="2396"/>
      <x:c r="EY186" s="2396"/>
      <x:c r="EZ186" s="2396"/>
      <x:c r="FA186" s="2396"/>
      <x:c r="FB186" s="2396"/>
      <x:c r="FC186" s="2396"/>
      <x:c r="FD186" s="2396"/>
      <x:c r="FE186" s="2396"/>
      <x:c r="FF186" s="2396"/>
      <x:c r="FG186" s="2396"/>
      <x:c r="FH186" s="2396"/>
      <x:c r="FI186" s="2396"/>
      <x:c r="FJ186" s="2396"/>
      <x:c r="FK186" s="2396"/>
      <x:c r="FL186" s="2396"/>
      <x:c r="FM186" s="2396"/>
      <x:c r="FN186" s="2396"/>
      <x:c r="FO186" s="2396"/>
      <x:c r="FP186" s="2396"/>
      <x:c r="FQ186" s="2396"/>
      <x:c r="FR186" s="2396"/>
      <x:c r="FS186" s="2396"/>
      <x:c r="FT186" s="2396"/>
      <x:c r="FU186" s="2396"/>
      <x:c r="FV186" s="2396"/>
      <x:c r="FW186" s="2396"/>
      <x:c r="FX186" s="2396"/>
      <x:c r="FY186" s="2396"/>
      <x:c r="FZ186" s="2396"/>
      <x:c r="GA186" s="2396"/>
      <x:c r="GB186" s="2396"/>
      <x:c r="GC186" s="2396"/>
      <x:c r="GD186" s="2396"/>
      <x:c r="GE186" s="2396"/>
      <x:c r="GF186" s="2396"/>
      <x:c r="GG186" s="2396"/>
      <x:c r="GH186" s="2396"/>
      <x:c r="GI186" s="2396"/>
      <x:c r="GJ186" s="2396"/>
      <x:c r="GK186" s="2396"/>
      <x:c r="GL186" s="2396"/>
      <x:c r="GM186" s="2396"/>
      <x:c r="GN186" s="2396"/>
      <x:c r="GO186" s="2396"/>
      <x:c r="GP186" s="2396"/>
      <x:c r="GQ186" s="2396"/>
      <x:c r="GR186" s="2396"/>
      <x:c r="GS186" s="2396"/>
      <x:c r="GT186" s="2396"/>
      <x:c r="GU186" s="2396"/>
      <x:c r="GV186" s="2396"/>
      <x:c r="GW186" s="2396"/>
      <x:c r="GX186" s="2396"/>
      <x:c r="GY186" s="2396"/>
      <x:c r="GZ186" s="2396"/>
      <x:c r="HA186" s="2396"/>
      <x:c r="HB186" s="2396"/>
      <x:c r="HC186" s="2396"/>
      <x:c r="HD186" s="2396"/>
      <x:c r="HE186" s="2396"/>
      <x:c r="HF186" s="2396"/>
      <x:c r="HG186" s="2396"/>
      <x:c r="HH186" s="2396"/>
      <x:c r="HI186" s="2396"/>
      <x:c r="HJ186" s="2396"/>
      <x:c r="HK186" s="2396"/>
      <x:c r="HL186" s="2396"/>
      <x:c r="HM186" s="2396"/>
      <x:c r="HN186" s="2396"/>
      <x:c r="HO186" s="2396"/>
      <x:c r="HP186" s="2396"/>
      <x:c r="HQ186" s="2396"/>
      <x:c r="HR186" s="2396"/>
      <x:c r="HS186" s="2396"/>
      <x:c r="HT186" s="2396"/>
      <x:c r="HU186" s="2396"/>
      <x:c r="HV186" s="2396"/>
      <x:c r="HW186" s="2396"/>
      <x:c r="HX186" s="2396"/>
      <x:c r="HY186" s="2396"/>
      <x:c r="HZ186" s="2396"/>
      <x:c r="IA186" s="2396"/>
      <x:c r="IB186" s="2396"/>
      <x:c r="IC186" s="2396"/>
      <x:c r="ID186" s="2396"/>
      <x:c r="IE186" s="2396"/>
      <x:c r="IF186" s="2396"/>
      <x:c r="IG186" s="2396"/>
      <x:c r="IH186" s="2396"/>
      <x:c r="II186" s="2396"/>
      <x:c r="IJ186" s="2396"/>
      <x:c r="IK186" s="2396"/>
      <x:c r="IL186" s="2396"/>
      <x:c r="IM186" s="2396"/>
      <x:c r="IN186" s="2396"/>
      <x:c r="IO186" s="2396"/>
      <x:c r="IP186" s="2396"/>
      <x:c r="IQ186" s="2396"/>
      <x:c r="IR186" s="2396"/>
      <x:c r="IS186" s="2396"/>
      <x:c r="IT186" s="2396"/>
      <x:c r="IU186" s="2396"/>
      <x:c r="IV186" s="2396"/>
    </x:row>
    <x:row r="187" spans="1:256" s="2399" customFormat="1" ht="20.100000000000001" customHeight="1">
      <x:c r="A187" s="2462"/>
      <x:c r="B187" s="2466"/>
      <x:c r="C187" s="2377" t="s">
        <x:v>3192</x:v>
      </x:c>
      <x:c r="D187" s="2377" t="s">
        <x:v>6855</x:v>
      </x:c>
      <x:c r="E187" s="2400">
        <x:v>19.920000000000002</x:v>
      </x:c>
      <x:c r="F187" s="2379" t="s">
        <x:v>913</x:v>
      </x:c>
      <x:c r="G187" s="2398">
        <x:v>588</x:v>
      </x:c>
      <x:c r="H187" s="2398">
        <x:v>588</x:v>
      </x:c>
      <x:c r="I187" s="2398">
        <x:v>0</x:v>
      </x:c>
      <x:c r="J187" s="2379" t="s">
        <x:v>4965</x:v>
      </x:c>
      <x:c r="K187" s="2384" t="s">
        <x:v>5331</x:v>
      </x:c>
      <x:c r="L187" s="2396"/>
      <x:c r="M187" s="2396"/>
      <x:c r="N187" s="2396"/>
      <x:c r="O187" s="2396"/>
      <x:c r="P187" s="2396"/>
      <x:c r="Q187" s="2396"/>
      <x:c r="R187" s="2396"/>
      <x:c r="S187" s="2396"/>
      <x:c r="T187" s="2396"/>
      <x:c r="U187" s="2396"/>
      <x:c r="V187" s="2396"/>
      <x:c r="W187" s="2396"/>
      <x:c r="X187" s="2396"/>
      <x:c r="Y187" s="2396"/>
      <x:c r="Z187" s="2396"/>
      <x:c r="AA187" s="2396"/>
      <x:c r="AB187" s="2396"/>
      <x:c r="AC187" s="2396"/>
      <x:c r="AD187" s="2396"/>
      <x:c r="AE187" s="2396"/>
      <x:c r="AF187" s="2396"/>
      <x:c r="AG187" s="2396"/>
      <x:c r="AH187" s="2396"/>
      <x:c r="AI187" s="2396"/>
      <x:c r="AJ187" s="2396"/>
      <x:c r="AK187" s="2396"/>
      <x:c r="AL187" s="2396"/>
      <x:c r="AM187" s="2396"/>
      <x:c r="AN187" s="2396"/>
      <x:c r="AO187" s="2396"/>
      <x:c r="AP187" s="2396"/>
      <x:c r="AQ187" s="2396"/>
      <x:c r="AR187" s="2396"/>
      <x:c r="AS187" s="2396"/>
      <x:c r="AT187" s="2396"/>
      <x:c r="AU187" s="2396"/>
      <x:c r="AV187" s="2396"/>
      <x:c r="AW187" s="2396"/>
      <x:c r="AX187" s="2396"/>
      <x:c r="AY187" s="2396"/>
      <x:c r="AZ187" s="2396"/>
      <x:c r="BA187" s="2396"/>
      <x:c r="BB187" s="2396"/>
      <x:c r="BC187" s="2396"/>
      <x:c r="BD187" s="2396"/>
      <x:c r="BE187" s="2396"/>
      <x:c r="BF187" s="2396"/>
      <x:c r="BG187" s="2396"/>
      <x:c r="BH187" s="2396"/>
      <x:c r="BI187" s="2396"/>
      <x:c r="BJ187" s="2396"/>
      <x:c r="BK187" s="2396"/>
      <x:c r="BL187" s="2396"/>
      <x:c r="BM187" s="2396"/>
      <x:c r="BN187" s="2396"/>
      <x:c r="BO187" s="2396"/>
      <x:c r="BP187" s="2396"/>
      <x:c r="BQ187" s="2396"/>
      <x:c r="BR187" s="2396"/>
      <x:c r="BS187" s="2396"/>
      <x:c r="BT187" s="2396"/>
      <x:c r="BU187" s="2396"/>
      <x:c r="BV187" s="2396"/>
      <x:c r="BW187" s="2396"/>
      <x:c r="BX187" s="2396"/>
      <x:c r="BY187" s="2396"/>
      <x:c r="BZ187" s="2396"/>
      <x:c r="CA187" s="2396"/>
      <x:c r="CB187" s="2396"/>
      <x:c r="CC187" s="2396"/>
      <x:c r="CD187" s="2396"/>
      <x:c r="CE187" s="2396"/>
      <x:c r="CF187" s="2396"/>
      <x:c r="CG187" s="2396"/>
      <x:c r="CH187" s="2396"/>
      <x:c r="CI187" s="2396"/>
      <x:c r="CJ187" s="2396"/>
      <x:c r="CK187" s="2396"/>
      <x:c r="CL187" s="2396"/>
      <x:c r="CM187" s="2396"/>
      <x:c r="CN187" s="2396"/>
      <x:c r="CO187" s="2396"/>
      <x:c r="CP187" s="2396"/>
      <x:c r="CQ187" s="2396"/>
      <x:c r="CR187" s="2396"/>
      <x:c r="CS187" s="2396"/>
      <x:c r="CT187" s="2396"/>
      <x:c r="CU187" s="2396"/>
      <x:c r="CV187" s="2396"/>
      <x:c r="CW187" s="2396"/>
      <x:c r="CX187" s="2396"/>
      <x:c r="CY187" s="2396"/>
      <x:c r="CZ187" s="2396"/>
      <x:c r="DA187" s="2396"/>
      <x:c r="DB187" s="2396"/>
      <x:c r="DC187" s="2396"/>
      <x:c r="DD187" s="2396"/>
      <x:c r="DE187" s="2396"/>
      <x:c r="DF187" s="2396"/>
      <x:c r="DG187" s="2396"/>
      <x:c r="DH187" s="2396"/>
      <x:c r="DI187" s="2396"/>
      <x:c r="DJ187" s="2396"/>
      <x:c r="DK187" s="2396"/>
      <x:c r="DL187" s="2396"/>
      <x:c r="DM187" s="2396"/>
      <x:c r="DN187" s="2396"/>
      <x:c r="DO187" s="2396"/>
      <x:c r="DP187" s="2396"/>
      <x:c r="DQ187" s="2396"/>
      <x:c r="DR187" s="2396"/>
      <x:c r="DS187" s="2396"/>
      <x:c r="DT187" s="2396"/>
      <x:c r="DU187" s="2396"/>
      <x:c r="DV187" s="2396"/>
      <x:c r="DW187" s="2396"/>
      <x:c r="DX187" s="2396"/>
      <x:c r="DY187" s="2396"/>
      <x:c r="DZ187" s="2396"/>
      <x:c r="EA187" s="2396"/>
      <x:c r="EB187" s="2396"/>
      <x:c r="EC187" s="2396"/>
      <x:c r="ED187" s="2396"/>
      <x:c r="EE187" s="2396"/>
      <x:c r="EF187" s="2396"/>
      <x:c r="EG187" s="2396"/>
      <x:c r="EH187" s="2396"/>
      <x:c r="EI187" s="2396"/>
      <x:c r="EJ187" s="2396"/>
      <x:c r="EK187" s="2396"/>
      <x:c r="EL187" s="2396"/>
      <x:c r="EM187" s="2396"/>
      <x:c r="EN187" s="2396"/>
      <x:c r="EO187" s="2396"/>
      <x:c r="EP187" s="2396"/>
      <x:c r="EQ187" s="2396"/>
      <x:c r="ER187" s="2396"/>
      <x:c r="ES187" s="2396"/>
      <x:c r="ET187" s="2396"/>
      <x:c r="EU187" s="2396"/>
      <x:c r="EV187" s="2396"/>
      <x:c r="EW187" s="2396"/>
      <x:c r="EX187" s="2396"/>
      <x:c r="EY187" s="2396"/>
      <x:c r="EZ187" s="2396"/>
      <x:c r="FA187" s="2396"/>
      <x:c r="FB187" s="2396"/>
      <x:c r="FC187" s="2396"/>
      <x:c r="FD187" s="2396"/>
      <x:c r="FE187" s="2396"/>
      <x:c r="FF187" s="2396"/>
      <x:c r="FG187" s="2396"/>
      <x:c r="FH187" s="2396"/>
      <x:c r="FI187" s="2396"/>
      <x:c r="FJ187" s="2396"/>
      <x:c r="FK187" s="2396"/>
      <x:c r="FL187" s="2396"/>
      <x:c r="FM187" s="2396"/>
      <x:c r="FN187" s="2396"/>
      <x:c r="FO187" s="2396"/>
      <x:c r="FP187" s="2396"/>
      <x:c r="FQ187" s="2396"/>
      <x:c r="FR187" s="2396"/>
      <x:c r="FS187" s="2396"/>
      <x:c r="FT187" s="2396"/>
      <x:c r="FU187" s="2396"/>
      <x:c r="FV187" s="2396"/>
      <x:c r="FW187" s="2396"/>
      <x:c r="FX187" s="2396"/>
      <x:c r="FY187" s="2396"/>
      <x:c r="FZ187" s="2396"/>
      <x:c r="GA187" s="2396"/>
      <x:c r="GB187" s="2396"/>
      <x:c r="GC187" s="2396"/>
      <x:c r="GD187" s="2396"/>
      <x:c r="GE187" s="2396"/>
      <x:c r="GF187" s="2396"/>
      <x:c r="GG187" s="2396"/>
      <x:c r="GH187" s="2396"/>
      <x:c r="GI187" s="2396"/>
      <x:c r="GJ187" s="2396"/>
      <x:c r="GK187" s="2396"/>
      <x:c r="GL187" s="2396"/>
      <x:c r="GM187" s="2396"/>
      <x:c r="GN187" s="2396"/>
      <x:c r="GO187" s="2396"/>
      <x:c r="GP187" s="2396"/>
      <x:c r="GQ187" s="2396"/>
      <x:c r="GR187" s="2396"/>
      <x:c r="GS187" s="2396"/>
      <x:c r="GT187" s="2396"/>
      <x:c r="GU187" s="2396"/>
      <x:c r="GV187" s="2396"/>
      <x:c r="GW187" s="2396"/>
      <x:c r="GX187" s="2396"/>
      <x:c r="GY187" s="2396"/>
      <x:c r="GZ187" s="2396"/>
      <x:c r="HA187" s="2396"/>
      <x:c r="HB187" s="2396"/>
      <x:c r="HC187" s="2396"/>
      <x:c r="HD187" s="2396"/>
      <x:c r="HE187" s="2396"/>
      <x:c r="HF187" s="2396"/>
      <x:c r="HG187" s="2396"/>
      <x:c r="HH187" s="2396"/>
      <x:c r="HI187" s="2396"/>
      <x:c r="HJ187" s="2396"/>
      <x:c r="HK187" s="2396"/>
      <x:c r="HL187" s="2396"/>
      <x:c r="HM187" s="2396"/>
      <x:c r="HN187" s="2396"/>
      <x:c r="HO187" s="2396"/>
      <x:c r="HP187" s="2396"/>
      <x:c r="HQ187" s="2396"/>
      <x:c r="HR187" s="2396"/>
      <x:c r="HS187" s="2396"/>
      <x:c r="HT187" s="2396"/>
      <x:c r="HU187" s="2396"/>
      <x:c r="HV187" s="2396"/>
      <x:c r="HW187" s="2396"/>
      <x:c r="HX187" s="2396"/>
      <x:c r="HY187" s="2396"/>
      <x:c r="HZ187" s="2396"/>
      <x:c r="IA187" s="2396"/>
      <x:c r="IB187" s="2396"/>
      <x:c r="IC187" s="2396"/>
      <x:c r="ID187" s="2396"/>
      <x:c r="IE187" s="2396"/>
      <x:c r="IF187" s="2396"/>
      <x:c r="IG187" s="2396"/>
      <x:c r="IH187" s="2396"/>
      <x:c r="II187" s="2396"/>
      <x:c r="IJ187" s="2396"/>
      <x:c r="IK187" s="2396"/>
      <x:c r="IL187" s="2396"/>
      <x:c r="IM187" s="2396"/>
      <x:c r="IN187" s="2396"/>
      <x:c r="IO187" s="2396"/>
      <x:c r="IP187" s="2396"/>
      <x:c r="IQ187" s="2396"/>
      <x:c r="IR187" s="2396"/>
      <x:c r="IS187" s="2396"/>
      <x:c r="IT187" s="2396"/>
      <x:c r="IU187" s="2396"/>
      <x:c r="IV187" s="2396"/>
    </x:row>
    <x:row r="188" spans="1:256" s="2399" customFormat="1" ht="20.100000000000001" customHeight="1">
      <x:c r="A188" s="2462"/>
      <x:c r="B188" s="2466"/>
      <x:c r="C188" s="2377" t="s">
        <x:v>3192</x:v>
      </x:c>
      <x:c r="D188" s="2377" t="s">
        <x:v>3209</x:v>
      </x:c>
      <x:c r="E188" s="2400">
        <x:v>8.5700000000000003</x:v>
      </x:c>
      <x:c r="F188" s="2379" t="s">
        <x:v>793</x:v>
      </x:c>
      <x:c r="G188" s="2398">
        <x:v>266</x:v>
      </x:c>
      <x:c r="H188" s="2398">
        <x:v>266</x:v>
      </x:c>
      <x:c r="I188" s="2398">
        <x:v>0</x:v>
      </x:c>
      <x:c r="J188" s="2379" t="s">
        <x:v>4965</x:v>
      </x:c>
      <x:c r="K188" s="2384" t="s">
        <x:v>5331</x:v>
      </x:c>
      <x:c r="L188" s="2396"/>
      <x:c r="M188" s="2396"/>
      <x:c r="N188" s="2396"/>
      <x:c r="O188" s="2396"/>
      <x:c r="P188" s="2396"/>
      <x:c r="Q188" s="2396"/>
      <x:c r="R188" s="2396"/>
      <x:c r="S188" s="2396"/>
      <x:c r="T188" s="2396"/>
      <x:c r="U188" s="2396"/>
      <x:c r="V188" s="2396"/>
      <x:c r="W188" s="2396"/>
      <x:c r="X188" s="2396"/>
      <x:c r="Y188" s="2396"/>
      <x:c r="Z188" s="2396"/>
      <x:c r="AA188" s="2396"/>
      <x:c r="AB188" s="2396"/>
      <x:c r="AC188" s="2396"/>
      <x:c r="AD188" s="2396"/>
      <x:c r="AE188" s="2396"/>
      <x:c r="AF188" s="2396"/>
      <x:c r="AG188" s="2396"/>
      <x:c r="AH188" s="2396"/>
      <x:c r="AI188" s="2396"/>
      <x:c r="AJ188" s="2396"/>
      <x:c r="AK188" s="2396"/>
      <x:c r="AL188" s="2396"/>
      <x:c r="AM188" s="2396"/>
      <x:c r="AN188" s="2396"/>
      <x:c r="AO188" s="2396"/>
      <x:c r="AP188" s="2396"/>
      <x:c r="AQ188" s="2396"/>
      <x:c r="AR188" s="2396"/>
      <x:c r="AS188" s="2396"/>
      <x:c r="AT188" s="2396"/>
      <x:c r="AU188" s="2396"/>
      <x:c r="AV188" s="2396"/>
      <x:c r="AW188" s="2396"/>
      <x:c r="AX188" s="2396"/>
      <x:c r="AY188" s="2396"/>
      <x:c r="AZ188" s="2396"/>
      <x:c r="BA188" s="2396"/>
      <x:c r="BB188" s="2396"/>
      <x:c r="BC188" s="2396"/>
      <x:c r="BD188" s="2396"/>
      <x:c r="BE188" s="2396"/>
      <x:c r="BF188" s="2396"/>
      <x:c r="BG188" s="2396"/>
      <x:c r="BH188" s="2396"/>
      <x:c r="BI188" s="2396"/>
      <x:c r="BJ188" s="2396"/>
      <x:c r="BK188" s="2396"/>
      <x:c r="BL188" s="2396"/>
      <x:c r="BM188" s="2396"/>
      <x:c r="BN188" s="2396"/>
      <x:c r="BO188" s="2396"/>
      <x:c r="BP188" s="2396"/>
      <x:c r="BQ188" s="2396"/>
      <x:c r="BR188" s="2396"/>
      <x:c r="BS188" s="2396"/>
      <x:c r="BT188" s="2396"/>
      <x:c r="BU188" s="2396"/>
      <x:c r="BV188" s="2396"/>
      <x:c r="BW188" s="2396"/>
      <x:c r="BX188" s="2396"/>
      <x:c r="BY188" s="2396"/>
      <x:c r="BZ188" s="2396"/>
      <x:c r="CA188" s="2396"/>
      <x:c r="CB188" s="2396"/>
      <x:c r="CC188" s="2396"/>
      <x:c r="CD188" s="2396"/>
      <x:c r="CE188" s="2396"/>
      <x:c r="CF188" s="2396"/>
      <x:c r="CG188" s="2396"/>
      <x:c r="CH188" s="2396"/>
      <x:c r="CI188" s="2396"/>
      <x:c r="CJ188" s="2396"/>
      <x:c r="CK188" s="2396"/>
      <x:c r="CL188" s="2396"/>
      <x:c r="CM188" s="2396"/>
      <x:c r="CN188" s="2396"/>
      <x:c r="CO188" s="2396"/>
      <x:c r="CP188" s="2396"/>
      <x:c r="CQ188" s="2396"/>
      <x:c r="CR188" s="2396"/>
      <x:c r="CS188" s="2396"/>
      <x:c r="CT188" s="2396"/>
      <x:c r="CU188" s="2396"/>
      <x:c r="CV188" s="2396"/>
      <x:c r="CW188" s="2396"/>
      <x:c r="CX188" s="2396"/>
      <x:c r="CY188" s="2396"/>
      <x:c r="CZ188" s="2396"/>
      <x:c r="DA188" s="2396"/>
      <x:c r="DB188" s="2396"/>
      <x:c r="DC188" s="2396"/>
      <x:c r="DD188" s="2396"/>
      <x:c r="DE188" s="2396"/>
      <x:c r="DF188" s="2396"/>
      <x:c r="DG188" s="2396"/>
      <x:c r="DH188" s="2396"/>
      <x:c r="DI188" s="2396"/>
      <x:c r="DJ188" s="2396"/>
      <x:c r="DK188" s="2396"/>
      <x:c r="DL188" s="2396"/>
      <x:c r="DM188" s="2396"/>
      <x:c r="DN188" s="2396"/>
      <x:c r="DO188" s="2396"/>
      <x:c r="DP188" s="2396"/>
      <x:c r="DQ188" s="2396"/>
      <x:c r="DR188" s="2396"/>
      <x:c r="DS188" s="2396"/>
      <x:c r="DT188" s="2396"/>
      <x:c r="DU188" s="2396"/>
      <x:c r="DV188" s="2396"/>
      <x:c r="DW188" s="2396"/>
      <x:c r="DX188" s="2396"/>
      <x:c r="DY188" s="2396"/>
      <x:c r="DZ188" s="2396"/>
      <x:c r="EA188" s="2396"/>
      <x:c r="EB188" s="2396"/>
      <x:c r="EC188" s="2396"/>
      <x:c r="ED188" s="2396"/>
      <x:c r="EE188" s="2396"/>
      <x:c r="EF188" s="2396"/>
      <x:c r="EG188" s="2396"/>
      <x:c r="EH188" s="2396"/>
      <x:c r="EI188" s="2396"/>
      <x:c r="EJ188" s="2396"/>
      <x:c r="EK188" s="2396"/>
      <x:c r="EL188" s="2396"/>
      <x:c r="EM188" s="2396"/>
      <x:c r="EN188" s="2396"/>
      <x:c r="EO188" s="2396"/>
      <x:c r="EP188" s="2396"/>
      <x:c r="EQ188" s="2396"/>
      <x:c r="ER188" s="2396"/>
      <x:c r="ES188" s="2396"/>
      <x:c r="ET188" s="2396"/>
      <x:c r="EU188" s="2396"/>
      <x:c r="EV188" s="2396"/>
      <x:c r="EW188" s="2396"/>
      <x:c r="EX188" s="2396"/>
      <x:c r="EY188" s="2396"/>
      <x:c r="EZ188" s="2396"/>
      <x:c r="FA188" s="2396"/>
      <x:c r="FB188" s="2396"/>
      <x:c r="FC188" s="2396"/>
      <x:c r="FD188" s="2396"/>
      <x:c r="FE188" s="2396"/>
      <x:c r="FF188" s="2396"/>
      <x:c r="FG188" s="2396"/>
      <x:c r="FH188" s="2396"/>
      <x:c r="FI188" s="2396"/>
      <x:c r="FJ188" s="2396"/>
      <x:c r="FK188" s="2396"/>
      <x:c r="FL188" s="2396"/>
      <x:c r="FM188" s="2396"/>
      <x:c r="FN188" s="2396"/>
      <x:c r="FO188" s="2396"/>
      <x:c r="FP188" s="2396"/>
      <x:c r="FQ188" s="2396"/>
      <x:c r="FR188" s="2396"/>
      <x:c r="FS188" s="2396"/>
      <x:c r="FT188" s="2396"/>
      <x:c r="FU188" s="2396"/>
      <x:c r="FV188" s="2396"/>
      <x:c r="FW188" s="2396"/>
      <x:c r="FX188" s="2396"/>
      <x:c r="FY188" s="2396"/>
      <x:c r="FZ188" s="2396"/>
      <x:c r="GA188" s="2396"/>
      <x:c r="GB188" s="2396"/>
      <x:c r="GC188" s="2396"/>
      <x:c r="GD188" s="2396"/>
      <x:c r="GE188" s="2396"/>
      <x:c r="GF188" s="2396"/>
      <x:c r="GG188" s="2396"/>
      <x:c r="GH188" s="2396"/>
      <x:c r="GI188" s="2396"/>
      <x:c r="GJ188" s="2396"/>
      <x:c r="GK188" s="2396"/>
      <x:c r="GL188" s="2396"/>
      <x:c r="GM188" s="2396"/>
      <x:c r="GN188" s="2396"/>
      <x:c r="GO188" s="2396"/>
      <x:c r="GP188" s="2396"/>
      <x:c r="GQ188" s="2396"/>
      <x:c r="GR188" s="2396"/>
      <x:c r="GS188" s="2396"/>
      <x:c r="GT188" s="2396"/>
      <x:c r="GU188" s="2396"/>
      <x:c r="GV188" s="2396"/>
      <x:c r="GW188" s="2396"/>
      <x:c r="GX188" s="2396"/>
      <x:c r="GY188" s="2396"/>
      <x:c r="GZ188" s="2396"/>
      <x:c r="HA188" s="2396"/>
      <x:c r="HB188" s="2396"/>
      <x:c r="HC188" s="2396"/>
      <x:c r="HD188" s="2396"/>
      <x:c r="HE188" s="2396"/>
      <x:c r="HF188" s="2396"/>
      <x:c r="HG188" s="2396"/>
      <x:c r="HH188" s="2396"/>
      <x:c r="HI188" s="2396"/>
      <x:c r="HJ188" s="2396"/>
      <x:c r="HK188" s="2396"/>
      <x:c r="HL188" s="2396"/>
      <x:c r="HM188" s="2396"/>
      <x:c r="HN188" s="2396"/>
      <x:c r="HO188" s="2396"/>
      <x:c r="HP188" s="2396"/>
      <x:c r="HQ188" s="2396"/>
      <x:c r="HR188" s="2396"/>
      <x:c r="HS188" s="2396"/>
      <x:c r="HT188" s="2396"/>
      <x:c r="HU188" s="2396"/>
      <x:c r="HV188" s="2396"/>
      <x:c r="HW188" s="2396"/>
      <x:c r="HX188" s="2396"/>
      <x:c r="HY188" s="2396"/>
      <x:c r="HZ188" s="2396"/>
      <x:c r="IA188" s="2396"/>
      <x:c r="IB188" s="2396"/>
      <x:c r="IC188" s="2396"/>
      <x:c r="ID188" s="2396"/>
      <x:c r="IE188" s="2396"/>
      <x:c r="IF188" s="2396"/>
      <x:c r="IG188" s="2396"/>
      <x:c r="IH188" s="2396"/>
      <x:c r="II188" s="2396"/>
      <x:c r="IJ188" s="2396"/>
      <x:c r="IK188" s="2396"/>
      <x:c r="IL188" s="2396"/>
      <x:c r="IM188" s="2396"/>
      <x:c r="IN188" s="2396"/>
      <x:c r="IO188" s="2396"/>
      <x:c r="IP188" s="2396"/>
      <x:c r="IQ188" s="2396"/>
      <x:c r="IR188" s="2396"/>
      <x:c r="IS188" s="2396"/>
      <x:c r="IT188" s="2396"/>
      <x:c r="IU188" s="2396"/>
      <x:c r="IV188" s="2396"/>
    </x:row>
    <x:row r="189" spans="1:256" s="2399" customFormat="1" ht="20.100000000000001" customHeight="1">
      <x:c r="A189" s="2462"/>
      <x:c r="B189" s="2466"/>
      <x:c r="C189" s="2377" t="s">
        <x:v>3192</x:v>
      </x:c>
      <x:c r="D189" s="2377" t="s">
        <x:v>7238</x:v>
      </x:c>
      <x:c r="E189" s="2400">
        <x:v>142.15000000000001</x:v>
      </x:c>
      <x:c r="F189" s="2379" t="s">
        <x:v>558</x:v>
      </x:c>
      <x:c r="G189" s="2398" t="s">
        <x:v>4852</x:v>
      </x:c>
      <x:c r="H189" s="2398" t="s">
        <x:v>4852</x:v>
      </x:c>
      <x:c r="I189" s="2398">
        <x:v>0</x:v>
      </x:c>
      <x:c r="J189" s="2379" t="s">
        <x:v>4965</x:v>
      </x:c>
      <x:c r="K189" s="2384" t="s">
        <x:v>4593</x:v>
      </x:c>
      <x:c r="L189" s="2396"/>
      <x:c r="M189" s="2396"/>
      <x:c r="N189" s="2396"/>
      <x:c r="O189" s="2396"/>
      <x:c r="P189" s="2396"/>
      <x:c r="Q189" s="2396"/>
      <x:c r="R189" s="2396"/>
      <x:c r="S189" s="2396"/>
      <x:c r="T189" s="2396"/>
      <x:c r="U189" s="2396"/>
      <x:c r="V189" s="2396"/>
      <x:c r="W189" s="2396"/>
      <x:c r="X189" s="2396"/>
      <x:c r="Y189" s="2396"/>
      <x:c r="Z189" s="2396"/>
      <x:c r="AA189" s="2396"/>
      <x:c r="AB189" s="2396"/>
      <x:c r="AC189" s="2396"/>
      <x:c r="AD189" s="2396"/>
      <x:c r="AE189" s="2396"/>
      <x:c r="AF189" s="2396"/>
      <x:c r="AG189" s="2396"/>
      <x:c r="AH189" s="2396"/>
      <x:c r="AI189" s="2396"/>
      <x:c r="AJ189" s="2396"/>
      <x:c r="AK189" s="2396"/>
      <x:c r="AL189" s="2396"/>
      <x:c r="AM189" s="2396"/>
      <x:c r="AN189" s="2396"/>
      <x:c r="AO189" s="2396"/>
      <x:c r="AP189" s="2396"/>
      <x:c r="AQ189" s="2396"/>
      <x:c r="AR189" s="2396"/>
      <x:c r="AS189" s="2396"/>
      <x:c r="AT189" s="2396"/>
      <x:c r="AU189" s="2396"/>
      <x:c r="AV189" s="2396"/>
      <x:c r="AW189" s="2396"/>
      <x:c r="AX189" s="2396"/>
      <x:c r="AY189" s="2396"/>
      <x:c r="AZ189" s="2396"/>
      <x:c r="BA189" s="2396"/>
      <x:c r="BB189" s="2396"/>
      <x:c r="BC189" s="2396"/>
      <x:c r="BD189" s="2396"/>
      <x:c r="BE189" s="2396"/>
      <x:c r="BF189" s="2396"/>
      <x:c r="BG189" s="2396"/>
      <x:c r="BH189" s="2396"/>
      <x:c r="BI189" s="2396"/>
      <x:c r="BJ189" s="2396"/>
      <x:c r="BK189" s="2396"/>
      <x:c r="BL189" s="2396"/>
      <x:c r="BM189" s="2396"/>
      <x:c r="BN189" s="2396"/>
      <x:c r="BO189" s="2396"/>
      <x:c r="BP189" s="2396"/>
      <x:c r="BQ189" s="2396"/>
      <x:c r="BR189" s="2396"/>
      <x:c r="BS189" s="2396"/>
      <x:c r="BT189" s="2396"/>
      <x:c r="BU189" s="2396"/>
      <x:c r="BV189" s="2396"/>
      <x:c r="BW189" s="2396"/>
      <x:c r="BX189" s="2396"/>
      <x:c r="BY189" s="2396"/>
      <x:c r="BZ189" s="2396"/>
      <x:c r="CA189" s="2396"/>
      <x:c r="CB189" s="2396"/>
      <x:c r="CC189" s="2396"/>
      <x:c r="CD189" s="2396"/>
      <x:c r="CE189" s="2396"/>
      <x:c r="CF189" s="2396"/>
      <x:c r="CG189" s="2396"/>
      <x:c r="CH189" s="2396"/>
      <x:c r="CI189" s="2396"/>
      <x:c r="CJ189" s="2396"/>
      <x:c r="CK189" s="2396"/>
      <x:c r="CL189" s="2396"/>
      <x:c r="CM189" s="2396"/>
      <x:c r="CN189" s="2396"/>
      <x:c r="CO189" s="2396"/>
      <x:c r="CP189" s="2396"/>
      <x:c r="CQ189" s="2396"/>
      <x:c r="CR189" s="2396"/>
      <x:c r="CS189" s="2396"/>
      <x:c r="CT189" s="2396"/>
      <x:c r="CU189" s="2396"/>
      <x:c r="CV189" s="2396"/>
      <x:c r="CW189" s="2396"/>
      <x:c r="CX189" s="2396"/>
      <x:c r="CY189" s="2396"/>
      <x:c r="CZ189" s="2396"/>
      <x:c r="DA189" s="2396"/>
      <x:c r="DB189" s="2396"/>
      <x:c r="DC189" s="2396"/>
      <x:c r="DD189" s="2396"/>
      <x:c r="DE189" s="2396"/>
      <x:c r="DF189" s="2396"/>
      <x:c r="DG189" s="2396"/>
      <x:c r="DH189" s="2396"/>
      <x:c r="DI189" s="2396"/>
      <x:c r="DJ189" s="2396"/>
      <x:c r="DK189" s="2396"/>
      <x:c r="DL189" s="2396"/>
      <x:c r="DM189" s="2396"/>
      <x:c r="DN189" s="2396"/>
      <x:c r="DO189" s="2396"/>
      <x:c r="DP189" s="2396"/>
      <x:c r="DQ189" s="2396"/>
      <x:c r="DR189" s="2396"/>
      <x:c r="DS189" s="2396"/>
      <x:c r="DT189" s="2396"/>
      <x:c r="DU189" s="2396"/>
      <x:c r="DV189" s="2396"/>
      <x:c r="DW189" s="2396"/>
      <x:c r="DX189" s="2396"/>
      <x:c r="DY189" s="2396"/>
      <x:c r="DZ189" s="2396"/>
      <x:c r="EA189" s="2396"/>
      <x:c r="EB189" s="2396"/>
      <x:c r="EC189" s="2396"/>
      <x:c r="ED189" s="2396"/>
      <x:c r="EE189" s="2396"/>
      <x:c r="EF189" s="2396"/>
      <x:c r="EG189" s="2396"/>
      <x:c r="EH189" s="2396"/>
      <x:c r="EI189" s="2396"/>
      <x:c r="EJ189" s="2396"/>
      <x:c r="EK189" s="2396"/>
      <x:c r="EL189" s="2396"/>
      <x:c r="EM189" s="2396"/>
      <x:c r="EN189" s="2396"/>
      <x:c r="EO189" s="2396"/>
      <x:c r="EP189" s="2396"/>
      <x:c r="EQ189" s="2396"/>
      <x:c r="ER189" s="2396"/>
      <x:c r="ES189" s="2396"/>
      <x:c r="ET189" s="2396"/>
      <x:c r="EU189" s="2396"/>
      <x:c r="EV189" s="2396"/>
      <x:c r="EW189" s="2396"/>
      <x:c r="EX189" s="2396"/>
      <x:c r="EY189" s="2396"/>
      <x:c r="EZ189" s="2396"/>
      <x:c r="FA189" s="2396"/>
      <x:c r="FB189" s="2396"/>
      <x:c r="FC189" s="2396"/>
      <x:c r="FD189" s="2396"/>
      <x:c r="FE189" s="2396"/>
      <x:c r="FF189" s="2396"/>
      <x:c r="FG189" s="2396"/>
      <x:c r="FH189" s="2396"/>
      <x:c r="FI189" s="2396"/>
      <x:c r="FJ189" s="2396"/>
      <x:c r="FK189" s="2396"/>
      <x:c r="FL189" s="2396"/>
      <x:c r="FM189" s="2396"/>
      <x:c r="FN189" s="2396"/>
      <x:c r="FO189" s="2396"/>
      <x:c r="FP189" s="2396"/>
      <x:c r="FQ189" s="2396"/>
      <x:c r="FR189" s="2396"/>
      <x:c r="FS189" s="2396"/>
      <x:c r="FT189" s="2396"/>
      <x:c r="FU189" s="2396"/>
      <x:c r="FV189" s="2396"/>
      <x:c r="FW189" s="2396"/>
      <x:c r="FX189" s="2396"/>
      <x:c r="FY189" s="2396"/>
      <x:c r="FZ189" s="2396"/>
      <x:c r="GA189" s="2396"/>
      <x:c r="GB189" s="2396"/>
      <x:c r="GC189" s="2396"/>
      <x:c r="GD189" s="2396"/>
      <x:c r="GE189" s="2396"/>
      <x:c r="GF189" s="2396"/>
      <x:c r="GG189" s="2396"/>
      <x:c r="GH189" s="2396"/>
      <x:c r="GI189" s="2396"/>
      <x:c r="GJ189" s="2396"/>
      <x:c r="GK189" s="2396"/>
      <x:c r="GL189" s="2396"/>
      <x:c r="GM189" s="2396"/>
      <x:c r="GN189" s="2396"/>
      <x:c r="GO189" s="2396"/>
      <x:c r="GP189" s="2396"/>
      <x:c r="GQ189" s="2396"/>
      <x:c r="GR189" s="2396"/>
      <x:c r="GS189" s="2396"/>
      <x:c r="GT189" s="2396"/>
      <x:c r="GU189" s="2396"/>
      <x:c r="GV189" s="2396"/>
      <x:c r="GW189" s="2396"/>
      <x:c r="GX189" s="2396"/>
      <x:c r="GY189" s="2396"/>
      <x:c r="GZ189" s="2396"/>
      <x:c r="HA189" s="2396"/>
      <x:c r="HB189" s="2396"/>
      <x:c r="HC189" s="2396"/>
      <x:c r="HD189" s="2396"/>
      <x:c r="HE189" s="2396"/>
      <x:c r="HF189" s="2396"/>
      <x:c r="HG189" s="2396"/>
      <x:c r="HH189" s="2396"/>
      <x:c r="HI189" s="2396"/>
      <x:c r="HJ189" s="2396"/>
      <x:c r="HK189" s="2396"/>
      <x:c r="HL189" s="2396"/>
      <x:c r="HM189" s="2396"/>
      <x:c r="HN189" s="2396"/>
      <x:c r="HO189" s="2396"/>
      <x:c r="HP189" s="2396"/>
      <x:c r="HQ189" s="2396"/>
      <x:c r="HR189" s="2396"/>
      <x:c r="HS189" s="2396"/>
      <x:c r="HT189" s="2396"/>
      <x:c r="HU189" s="2396"/>
      <x:c r="HV189" s="2396"/>
      <x:c r="HW189" s="2396"/>
      <x:c r="HX189" s="2396"/>
      <x:c r="HY189" s="2396"/>
      <x:c r="HZ189" s="2396"/>
      <x:c r="IA189" s="2396"/>
      <x:c r="IB189" s="2396"/>
      <x:c r="IC189" s="2396"/>
      <x:c r="ID189" s="2396"/>
      <x:c r="IE189" s="2396"/>
      <x:c r="IF189" s="2396"/>
      <x:c r="IG189" s="2396"/>
      <x:c r="IH189" s="2396"/>
      <x:c r="II189" s="2396"/>
      <x:c r="IJ189" s="2396"/>
      <x:c r="IK189" s="2396"/>
      <x:c r="IL189" s="2396"/>
      <x:c r="IM189" s="2396"/>
      <x:c r="IN189" s="2396"/>
      <x:c r="IO189" s="2396"/>
      <x:c r="IP189" s="2396"/>
      <x:c r="IQ189" s="2396"/>
      <x:c r="IR189" s="2396"/>
      <x:c r="IS189" s="2396"/>
      <x:c r="IT189" s="2396"/>
      <x:c r="IU189" s="2396"/>
      <x:c r="IV189" s="2396"/>
    </x:row>
    <x:row r="190" spans="1:256" s="2399" customFormat="1" ht="20.100000000000001" customHeight="1">
      <x:c r="A190" s="2462"/>
      <x:c r="B190" s="2493"/>
      <x:c r="C190" s="2377" t="s">
        <x:v>3192</x:v>
      </x:c>
      <x:c r="D190" s="2377" t="s">
        <x:v>8624</x:v>
      </x:c>
      <x:c r="E190" s="2400">
        <x:v>19</x:v>
      </x:c>
      <x:c r="F190" s="2379" t="s">
        <x:v>1242</x:v>
      </x:c>
      <x:c r="G190" s="2398">
        <x:v>1054</x:v>
      </x:c>
      <x:c r="H190" s="2398">
        <x:v>1054</x:v>
      </x:c>
      <x:c r="I190" s="2398">
        <x:v>0</x:v>
      </x:c>
      <x:c r="J190" s="2379" t="s">
        <x:v>4965</x:v>
      </x:c>
      <x:c r="K190" s="2384" t="s">
        <x:v>1106</x:v>
      </x:c>
      <x:c r="L190" s="2396"/>
      <x:c r="M190" s="2396"/>
      <x:c r="N190" s="2396"/>
      <x:c r="O190" s="2396"/>
      <x:c r="P190" s="2396"/>
      <x:c r="Q190" s="2396"/>
      <x:c r="R190" s="2396"/>
      <x:c r="S190" s="2396"/>
      <x:c r="T190" s="2396"/>
      <x:c r="U190" s="2396"/>
      <x:c r="V190" s="2396"/>
      <x:c r="W190" s="2396"/>
      <x:c r="X190" s="2396"/>
      <x:c r="Y190" s="2396"/>
      <x:c r="Z190" s="2396"/>
      <x:c r="AA190" s="2396"/>
      <x:c r="AB190" s="2396"/>
      <x:c r="AC190" s="2396"/>
      <x:c r="AD190" s="2396"/>
      <x:c r="AE190" s="2396"/>
      <x:c r="AF190" s="2396"/>
      <x:c r="AG190" s="2396"/>
      <x:c r="AH190" s="2396"/>
      <x:c r="AI190" s="2396"/>
      <x:c r="AJ190" s="2396"/>
      <x:c r="AK190" s="2396"/>
      <x:c r="AL190" s="2396"/>
      <x:c r="AM190" s="2396"/>
      <x:c r="AN190" s="2396"/>
      <x:c r="AO190" s="2396"/>
      <x:c r="AP190" s="2396"/>
      <x:c r="AQ190" s="2396"/>
      <x:c r="AR190" s="2396"/>
      <x:c r="AS190" s="2396"/>
      <x:c r="AT190" s="2396"/>
      <x:c r="AU190" s="2396"/>
      <x:c r="AV190" s="2396"/>
      <x:c r="AW190" s="2396"/>
      <x:c r="AX190" s="2396"/>
      <x:c r="AY190" s="2396"/>
      <x:c r="AZ190" s="2396"/>
      <x:c r="BA190" s="2396"/>
      <x:c r="BB190" s="2396"/>
      <x:c r="BC190" s="2396"/>
      <x:c r="BD190" s="2396"/>
      <x:c r="BE190" s="2396"/>
      <x:c r="BF190" s="2396"/>
      <x:c r="BG190" s="2396"/>
      <x:c r="BH190" s="2396"/>
      <x:c r="BI190" s="2396"/>
      <x:c r="BJ190" s="2396"/>
      <x:c r="BK190" s="2396"/>
      <x:c r="BL190" s="2396"/>
      <x:c r="BM190" s="2396"/>
      <x:c r="BN190" s="2396"/>
      <x:c r="BO190" s="2396"/>
      <x:c r="BP190" s="2396"/>
      <x:c r="BQ190" s="2396"/>
      <x:c r="BR190" s="2396"/>
      <x:c r="BS190" s="2396"/>
      <x:c r="BT190" s="2396"/>
      <x:c r="BU190" s="2396"/>
      <x:c r="BV190" s="2396"/>
      <x:c r="BW190" s="2396"/>
      <x:c r="BX190" s="2396"/>
      <x:c r="BY190" s="2396"/>
      <x:c r="BZ190" s="2396"/>
      <x:c r="CA190" s="2396"/>
      <x:c r="CB190" s="2396"/>
      <x:c r="CC190" s="2396"/>
      <x:c r="CD190" s="2396"/>
      <x:c r="CE190" s="2396"/>
      <x:c r="CF190" s="2396"/>
      <x:c r="CG190" s="2396"/>
      <x:c r="CH190" s="2396"/>
      <x:c r="CI190" s="2396"/>
      <x:c r="CJ190" s="2396"/>
      <x:c r="CK190" s="2396"/>
      <x:c r="CL190" s="2396"/>
      <x:c r="CM190" s="2396"/>
      <x:c r="CN190" s="2396"/>
      <x:c r="CO190" s="2396"/>
      <x:c r="CP190" s="2396"/>
      <x:c r="CQ190" s="2396"/>
      <x:c r="CR190" s="2396"/>
      <x:c r="CS190" s="2396"/>
      <x:c r="CT190" s="2396"/>
      <x:c r="CU190" s="2396"/>
      <x:c r="CV190" s="2396"/>
      <x:c r="CW190" s="2396"/>
      <x:c r="CX190" s="2396"/>
      <x:c r="CY190" s="2396"/>
      <x:c r="CZ190" s="2396"/>
      <x:c r="DA190" s="2396"/>
      <x:c r="DB190" s="2396"/>
      <x:c r="DC190" s="2396"/>
      <x:c r="DD190" s="2396"/>
      <x:c r="DE190" s="2396"/>
      <x:c r="DF190" s="2396"/>
      <x:c r="DG190" s="2396"/>
      <x:c r="DH190" s="2396"/>
      <x:c r="DI190" s="2396"/>
      <x:c r="DJ190" s="2396"/>
      <x:c r="DK190" s="2396"/>
      <x:c r="DL190" s="2396"/>
      <x:c r="DM190" s="2396"/>
      <x:c r="DN190" s="2396"/>
      <x:c r="DO190" s="2396"/>
      <x:c r="DP190" s="2396"/>
      <x:c r="DQ190" s="2396"/>
      <x:c r="DR190" s="2396"/>
      <x:c r="DS190" s="2396"/>
      <x:c r="DT190" s="2396"/>
      <x:c r="DU190" s="2396"/>
      <x:c r="DV190" s="2396"/>
      <x:c r="DW190" s="2396"/>
      <x:c r="DX190" s="2396"/>
      <x:c r="DY190" s="2396"/>
      <x:c r="DZ190" s="2396"/>
      <x:c r="EA190" s="2396"/>
      <x:c r="EB190" s="2396"/>
      <x:c r="EC190" s="2396"/>
      <x:c r="ED190" s="2396"/>
      <x:c r="EE190" s="2396"/>
      <x:c r="EF190" s="2396"/>
      <x:c r="EG190" s="2396"/>
      <x:c r="EH190" s="2396"/>
      <x:c r="EI190" s="2396"/>
      <x:c r="EJ190" s="2396"/>
      <x:c r="EK190" s="2396"/>
      <x:c r="EL190" s="2396"/>
      <x:c r="EM190" s="2396"/>
      <x:c r="EN190" s="2396"/>
      <x:c r="EO190" s="2396"/>
      <x:c r="EP190" s="2396"/>
      <x:c r="EQ190" s="2396"/>
      <x:c r="ER190" s="2396"/>
      <x:c r="ES190" s="2396"/>
      <x:c r="ET190" s="2396"/>
      <x:c r="EU190" s="2396"/>
      <x:c r="EV190" s="2396"/>
      <x:c r="EW190" s="2396"/>
      <x:c r="EX190" s="2396"/>
      <x:c r="EY190" s="2396"/>
      <x:c r="EZ190" s="2396"/>
      <x:c r="FA190" s="2396"/>
      <x:c r="FB190" s="2396"/>
      <x:c r="FC190" s="2396"/>
      <x:c r="FD190" s="2396"/>
      <x:c r="FE190" s="2396"/>
      <x:c r="FF190" s="2396"/>
      <x:c r="FG190" s="2396"/>
      <x:c r="FH190" s="2396"/>
      <x:c r="FI190" s="2396"/>
      <x:c r="FJ190" s="2396"/>
      <x:c r="FK190" s="2396"/>
      <x:c r="FL190" s="2396"/>
      <x:c r="FM190" s="2396"/>
      <x:c r="FN190" s="2396"/>
      <x:c r="FO190" s="2396"/>
      <x:c r="FP190" s="2396"/>
      <x:c r="FQ190" s="2396"/>
      <x:c r="FR190" s="2396"/>
      <x:c r="FS190" s="2396"/>
      <x:c r="FT190" s="2396"/>
      <x:c r="FU190" s="2396"/>
      <x:c r="FV190" s="2396"/>
      <x:c r="FW190" s="2396"/>
      <x:c r="FX190" s="2396"/>
      <x:c r="FY190" s="2396"/>
      <x:c r="FZ190" s="2396"/>
      <x:c r="GA190" s="2396"/>
      <x:c r="GB190" s="2396"/>
      <x:c r="GC190" s="2396"/>
      <x:c r="GD190" s="2396"/>
      <x:c r="GE190" s="2396"/>
      <x:c r="GF190" s="2396"/>
      <x:c r="GG190" s="2396"/>
      <x:c r="GH190" s="2396"/>
      <x:c r="GI190" s="2396"/>
      <x:c r="GJ190" s="2396"/>
      <x:c r="GK190" s="2396"/>
      <x:c r="GL190" s="2396"/>
      <x:c r="GM190" s="2396"/>
      <x:c r="GN190" s="2396"/>
      <x:c r="GO190" s="2396"/>
      <x:c r="GP190" s="2396"/>
      <x:c r="GQ190" s="2396"/>
      <x:c r="GR190" s="2396"/>
      <x:c r="GS190" s="2396"/>
      <x:c r="GT190" s="2396"/>
      <x:c r="GU190" s="2396"/>
      <x:c r="GV190" s="2396"/>
      <x:c r="GW190" s="2396"/>
      <x:c r="GX190" s="2396"/>
      <x:c r="GY190" s="2396"/>
      <x:c r="GZ190" s="2396"/>
      <x:c r="HA190" s="2396"/>
      <x:c r="HB190" s="2396"/>
      <x:c r="HC190" s="2396"/>
      <x:c r="HD190" s="2396"/>
      <x:c r="HE190" s="2396"/>
      <x:c r="HF190" s="2396"/>
      <x:c r="HG190" s="2396"/>
      <x:c r="HH190" s="2396"/>
      <x:c r="HI190" s="2396"/>
      <x:c r="HJ190" s="2396"/>
      <x:c r="HK190" s="2396"/>
      <x:c r="HL190" s="2396"/>
      <x:c r="HM190" s="2396"/>
      <x:c r="HN190" s="2396"/>
      <x:c r="HO190" s="2396"/>
      <x:c r="HP190" s="2396"/>
      <x:c r="HQ190" s="2396"/>
      <x:c r="HR190" s="2396"/>
      <x:c r="HS190" s="2396"/>
      <x:c r="HT190" s="2396"/>
      <x:c r="HU190" s="2396"/>
      <x:c r="HV190" s="2396"/>
      <x:c r="HW190" s="2396"/>
      <x:c r="HX190" s="2396"/>
      <x:c r="HY190" s="2396"/>
      <x:c r="HZ190" s="2396"/>
      <x:c r="IA190" s="2396"/>
      <x:c r="IB190" s="2396"/>
      <x:c r="IC190" s="2396"/>
      <x:c r="ID190" s="2396"/>
      <x:c r="IE190" s="2396"/>
      <x:c r="IF190" s="2396"/>
      <x:c r="IG190" s="2396"/>
      <x:c r="IH190" s="2396"/>
      <x:c r="II190" s="2396"/>
      <x:c r="IJ190" s="2396"/>
      <x:c r="IK190" s="2396"/>
      <x:c r="IL190" s="2396"/>
      <x:c r="IM190" s="2396"/>
      <x:c r="IN190" s="2396"/>
      <x:c r="IO190" s="2396"/>
      <x:c r="IP190" s="2396"/>
      <x:c r="IQ190" s="2396"/>
      <x:c r="IR190" s="2396"/>
      <x:c r="IS190" s="2396"/>
      <x:c r="IT190" s="2396"/>
      <x:c r="IU190" s="2396"/>
      <x:c r="IV190" s="2396"/>
    </x:row>
    <x:row r="191" spans="1:256" s="2399" customFormat="1" ht="20.100000000000001" customHeight="1">
      <x:c r="A191" s="2462"/>
      <x:c r="B191" s="2493"/>
      <x:c r="C191" s="2377" t="s">
        <x:v>3192</x:v>
      </x:c>
      <x:c r="D191" s="2377" t="s">
        <x:v>8617</x:v>
      </x:c>
      <x:c r="E191" s="2400">
        <x:v>4.3200000000000003</x:v>
      </x:c>
      <x:c r="F191" s="2379" t="s">
        <x:v>1156</x:v>
      </x:c>
      <x:c r="G191" s="2398">
        <x:v>125</x:v>
      </x:c>
      <x:c r="H191" s="2398">
        <x:v>125</x:v>
      </x:c>
      <x:c r="I191" s="2398">
        <x:v>0</x:v>
      </x:c>
      <x:c r="J191" s="2379" t="s">
        <x:v>4965</x:v>
      </x:c>
      <x:c r="K191" s="2384" t="s">
        <x:v>7350</x:v>
      </x:c>
      <x:c r="L191" s="2396"/>
      <x:c r="M191" s="2396"/>
      <x:c r="N191" s="2396"/>
      <x:c r="O191" s="2396"/>
      <x:c r="P191" s="2396"/>
      <x:c r="Q191" s="2396"/>
      <x:c r="R191" s="2396"/>
      <x:c r="S191" s="2396"/>
      <x:c r="T191" s="2396"/>
      <x:c r="U191" s="2396"/>
      <x:c r="V191" s="2396"/>
      <x:c r="W191" s="2396"/>
      <x:c r="X191" s="2396"/>
      <x:c r="Y191" s="2396"/>
      <x:c r="Z191" s="2396"/>
      <x:c r="AA191" s="2396"/>
      <x:c r="AB191" s="2396"/>
      <x:c r="AC191" s="2396"/>
      <x:c r="AD191" s="2396"/>
      <x:c r="AE191" s="2396"/>
      <x:c r="AF191" s="2396"/>
      <x:c r="AG191" s="2396"/>
      <x:c r="AH191" s="2396"/>
      <x:c r="AI191" s="2396"/>
      <x:c r="AJ191" s="2396"/>
      <x:c r="AK191" s="2396"/>
      <x:c r="AL191" s="2396"/>
      <x:c r="AM191" s="2396"/>
      <x:c r="AN191" s="2396"/>
      <x:c r="AO191" s="2396"/>
      <x:c r="AP191" s="2396"/>
      <x:c r="AQ191" s="2396"/>
      <x:c r="AR191" s="2396"/>
      <x:c r="AS191" s="2396"/>
      <x:c r="AT191" s="2396"/>
      <x:c r="AU191" s="2396"/>
      <x:c r="AV191" s="2396"/>
      <x:c r="AW191" s="2396"/>
      <x:c r="AX191" s="2396"/>
      <x:c r="AY191" s="2396"/>
      <x:c r="AZ191" s="2396"/>
      <x:c r="BA191" s="2396"/>
      <x:c r="BB191" s="2396"/>
      <x:c r="BC191" s="2396"/>
      <x:c r="BD191" s="2396"/>
      <x:c r="BE191" s="2396"/>
      <x:c r="BF191" s="2396"/>
      <x:c r="BG191" s="2396"/>
      <x:c r="BH191" s="2396"/>
      <x:c r="BI191" s="2396"/>
      <x:c r="BJ191" s="2396"/>
      <x:c r="BK191" s="2396"/>
      <x:c r="BL191" s="2396"/>
      <x:c r="BM191" s="2396"/>
      <x:c r="BN191" s="2396"/>
      <x:c r="BO191" s="2396"/>
      <x:c r="BP191" s="2396"/>
      <x:c r="BQ191" s="2396"/>
      <x:c r="BR191" s="2396"/>
      <x:c r="BS191" s="2396"/>
      <x:c r="BT191" s="2396"/>
      <x:c r="BU191" s="2396"/>
      <x:c r="BV191" s="2396"/>
      <x:c r="BW191" s="2396"/>
      <x:c r="BX191" s="2396"/>
      <x:c r="BY191" s="2396"/>
      <x:c r="BZ191" s="2396"/>
      <x:c r="CA191" s="2396"/>
      <x:c r="CB191" s="2396"/>
      <x:c r="CC191" s="2396"/>
      <x:c r="CD191" s="2396"/>
      <x:c r="CE191" s="2396"/>
      <x:c r="CF191" s="2396"/>
      <x:c r="CG191" s="2396"/>
      <x:c r="CH191" s="2396"/>
      <x:c r="CI191" s="2396"/>
      <x:c r="CJ191" s="2396"/>
      <x:c r="CK191" s="2396"/>
      <x:c r="CL191" s="2396"/>
      <x:c r="CM191" s="2396"/>
      <x:c r="CN191" s="2396"/>
      <x:c r="CO191" s="2396"/>
      <x:c r="CP191" s="2396"/>
      <x:c r="CQ191" s="2396"/>
      <x:c r="CR191" s="2396"/>
      <x:c r="CS191" s="2396"/>
      <x:c r="CT191" s="2396"/>
      <x:c r="CU191" s="2396"/>
      <x:c r="CV191" s="2396"/>
      <x:c r="CW191" s="2396"/>
      <x:c r="CX191" s="2396"/>
      <x:c r="CY191" s="2396"/>
      <x:c r="CZ191" s="2396"/>
      <x:c r="DA191" s="2396"/>
      <x:c r="DB191" s="2396"/>
      <x:c r="DC191" s="2396"/>
      <x:c r="DD191" s="2396"/>
      <x:c r="DE191" s="2396"/>
      <x:c r="DF191" s="2396"/>
      <x:c r="DG191" s="2396"/>
      <x:c r="DH191" s="2396"/>
      <x:c r="DI191" s="2396"/>
      <x:c r="DJ191" s="2396"/>
      <x:c r="DK191" s="2396"/>
      <x:c r="DL191" s="2396"/>
      <x:c r="DM191" s="2396"/>
      <x:c r="DN191" s="2396"/>
      <x:c r="DO191" s="2396"/>
      <x:c r="DP191" s="2396"/>
      <x:c r="DQ191" s="2396"/>
      <x:c r="DR191" s="2396"/>
      <x:c r="DS191" s="2396"/>
      <x:c r="DT191" s="2396"/>
      <x:c r="DU191" s="2396"/>
      <x:c r="DV191" s="2396"/>
      <x:c r="DW191" s="2396"/>
      <x:c r="DX191" s="2396"/>
      <x:c r="DY191" s="2396"/>
      <x:c r="DZ191" s="2396"/>
      <x:c r="EA191" s="2396"/>
      <x:c r="EB191" s="2396"/>
      <x:c r="EC191" s="2396"/>
      <x:c r="ED191" s="2396"/>
      <x:c r="EE191" s="2396"/>
      <x:c r="EF191" s="2396"/>
      <x:c r="EG191" s="2396"/>
      <x:c r="EH191" s="2396"/>
      <x:c r="EI191" s="2396"/>
      <x:c r="EJ191" s="2396"/>
      <x:c r="EK191" s="2396"/>
      <x:c r="EL191" s="2396"/>
      <x:c r="EM191" s="2396"/>
      <x:c r="EN191" s="2396"/>
      <x:c r="EO191" s="2396"/>
      <x:c r="EP191" s="2396"/>
      <x:c r="EQ191" s="2396"/>
      <x:c r="ER191" s="2396"/>
      <x:c r="ES191" s="2396"/>
      <x:c r="ET191" s="2396"/>
      <x:c r="EU191" s="2396"/>
      <x:c r="EV191" s="2396"/>
      <x:c r="EW191" s="2396"/>
      <x:c r="EX191" s="2396"/>
      <x:c r="EY191" s="2396"/>
      <x:c r="EZ191" s="2396"/>
      <x:c r="FA191" s="2396"/>
      <x:c r="FB191" s="2396"/>
      <x:c r="FC191" s="2396"/>
      <x:c r="FD191" s="2396"/>
      <x:c r="FE191" s="2396"/>
      <x:c r="FF191" s="2396"/>
      <x:c r="FG191" s="2396"/>
      <x:c r="FH191" s="2396"/>
      <x:c r="FI191" s="2396"/>
      <x:c r="FJ191" s="2396"/>
      <x:c r="FK191" s="2396"/>
      <x:c r="FL191" s="2396"/>
      <x:c r="FM191" s="2396"/>
      <x:c r="FN191" s="2396"/>
      <x:c r="FO191" s="2396"/>
      <x:c r="FP191" s="2396"/>
      <x:c r="FQ191" s="2396"/>
      <x:c r="FR191" s="2396"/>
      <x:c r="FS191" s="2396"/>
      <x:c r="FT191" s="2396"/>
      <x:c r="FU191" s="2396"/>
      <x:c r="FV191" s="2396"/>
      <x:c r="FW191" s="2396"/>
      <x:c r="FX191" s="2396"/>
      <x:c r="FY191" s="2396"/>
      <x:c r="FZ191" s="2396"/>
      <x:c r="GA191" s="2396"/>
      <x:c r="GB191" s="2396"/>
      <x:c r="GC191" s="2396"/>
      <x:c r="GD191" s="2396"/>
      <x:c r="GE191" s="2396"/>
      <x:c r="GF191" s="2396"/>
      <x:c r="GG191" s="2396"/>
      <x:c r="GH191" s="2396"/>
      <x:c r="GI191" s="2396"/>
      <x:c r="GJ191" s="2396"/>
      <x:c r="GK191" s="2396"/>
      <x:c r="GL191" s="2396"/>
      <x:c r="GM191" s="2396"/>
      <x:c r="GN191" s="2396"/>
      <x:c r="GO191" s="2396"/>
      <x:c r="GP191" s="2396"/>
      <x:c r="GQ191" s="2396"/>
      <x:c r="GR191" s="2396"/>
      <x:c r="GS191" s="2396"/>
      <x:c r="GT191" s="2396"/>
      <x:c r="GU191" s="2396"/>
      <x:c r="GV191" s="2396"/>
      <x:c r="GW191" s="2396"/>
      <x:c r="GX191" s="2396"/>
      <x:c r="GY191" s="2396"/>
      <x:c r="GZ191" s="2396"/>
      <x:c r="HA191" s="2396"/>
      <x:c r="HB191" s="2396"/>
      <x:c r="HC191" s="2396"/>
      <x:c r="HD191" s="2396"/>
      <x:c r="HE191" s="2396"/>
      <x:c r="HF191" s="2396"/>
      <x:c r="HG191" s="2396"/>
      <x:c r="HH191" s="2396"/>
      <x:c r="HI191" s="2396"/>
      <x:c r="HJ191" s="2396"/>
      <x:c r="HK191" s="2396"/>
      <x:c r="HL191" s="2396"/>
      <x:c r="HM191" s="2396"/>
      <x:c r="HN191" s="2396"/>
      <x:c r="HO191" s="2396"/>
      <x:c r="HP191" s="2396"/>
      <x:c r="HQ191" s="2396"/>
      <x:c r="HR191" s="2396"/>
      <x:c r="HS191" s="2396"/>
      <x:c r="HT191" s="2396"/>
      <x:c r="HU191" s="2396"/>
      <x:c r="HV191" s="2396"/>
      <x:c r="HW191" s="2396"/>
      <x:c r="HX191" s="2396"/>
      <x:c r="HY191" s="2396"/>
      <x:c r="HZ191" s="2396"/>
      <x:c r="IA191" s="2396"/>
      <x:c r="IB191" s="2396"/>
      <x:c r="IC191" s="2396"/>
      <x:c r="ID191" s="2396"/>
      <x:c r="IE191" s="2396"/>
      <x:c r="IF191" s="2396"/>
      <x:c r="IG191" s="2396"/>
      <x:c r="IH191" s="2396"/>
      <x:c r="II191" s="2396"/>
      <x:c r="IJ191" s="2396"/>
      <x:c r="IK191" s="2396"/>
      <x:c r="IL191" s="2396"/>
      <x:c r="IM191" s="2396"/>
      <x:c r="IN191" s="2396"/>
      <x:c r="IO191" s="2396"/>
      <x:c r="IP191" s="2396"/>
      <x:c r="IQ191" s="2396"/>
      <x:c r="IR191" s="2396"/>
      <x:c r="IS191" s="2396"/>
      <x:c r="IT191" s="2396"/>
      <x:c r="IU191" s="2396"/>
      <x:c r="IV191" s="2396"/>
    </x:row>
    <x:row r="192" spans="1:256" s="2399" customFormat="1" ht="20.100000000000001" customHeight="1">
      <x:c r="A192" s="2487"/>
      <x:c r="B192" s="2493"/>
      <x:c r="C192" s="2377" t="s">
        <x:v>3192</x:v>
      </x:c>
      <x:c r="D192" s="2377" t="s">
        <x:v>8617</x:v>
      </x:c>
      <x:c r="E192" s="2400">
        <x:v>0.56999999999999995</x:v>
      </x:c>
      <x:c r="F192" s="2379" t="s">
        <x:v>332</x:v>
      </x:c>
      <x:c r="G192" s="2398">
        <x:v>16</x:v>
      </x:c>
      <x:c r="H192" s="2398">
        <x:v>16</x:v>
      </x:c>
      <x:c r="I192" s="2398">
        <x:v>0</x:v>
      </x:c>
      <x:c r="J192" s="2379" t="s">
        <x:v>4965</x:v>
      </x:c>
      <x:c r="K192" s="2384" t="s">
        <x:v>7350</x:v>
      </x:c>
      <x:c r="L192" s="2396"/>
      <x:c r="M192" s="2396"/>
      <x:c r="N192" s="2396"/>
      <x:c r="O192" s="2396"/>
      <x:c r="P192" s="2396"/>
      <x:c r="Q192" s="2396"/>
      <x:c r="R192" s="2396"/>
      <x:c r="S192" s="2396"/>
      <x:c r="T192" s="2396"/>
      <x:c r="U192" s="2396"/>
      <x:c r="V192" s="2396"/>
      <x:c r="W192" s="2396"/>
      <x:c r="X192" s="2396"/>
      <x:c r="Y192" s="2396"/>
      <x:c r="Z192" s="2396"/>
      <x:c r="AA192" s="2396"/>
      <x:c r="AB192" s="2396"/>
      <x:c r="AC192" s="2396"/>
      <x:c r="AD192" s="2396"/>
      <x:c r="AE192" s="2396"/>
      <x:c r="AF192" s="2396"/>
      <x:c r="AG192" s="2396"/>
      <x:c r="AH192" s="2396"/>
      <x:c r="AI192" s="2396"/>
      <x:c r="AJ192" s="2396"/>
      <x:c r="AK192" s="2396"/>
      <x:c r="AL192" s="2396"/>
      <x:c r="AM192" s="2396"/>
      <x:c r="AN192" s="2396"/>
      <x:c r="AO192" s="2396"/>
      <x:c r="AP192" s="2396"/>
      <x:c r="AQ192" s="2396"/>
      <x:c r="AR192" s="2396"/>
      <x:c r="AS192" s="2396"/>
      <x:c r="AT192" s="2396"/>
      <x:c r="AU192" s="2396"/>
      <x:c r="AV192" s="2396"/>
      <x:c r="AW192" s="2396"/>
      <x:c r="AX192" s="2396"/>
      <x:c r="AY192" s="2396"/>
      <x:c r="AZ192" s="2396"/>
      <x:c r="BA192" s="2396"/>
      <x:c r="BB192" s="2396"/>
      <x:c r="BC192" s="2396"/>
      <x:c r="BD192" s="2396"/>
      <x:c r="BE192" s="2396"/>
      <x:c r="BF192" s="2396"/>
      <x:c r="BG192" s="2396"/>
      <x:c r="BH192" s="2396"/>
      <x:c r="BI192" s="2396"/>
      <x:c r="BJ192" s="2396"/>
      <x:c r="BK192" s="2396"/>
      <x:c r="BL192" s="2396"/>
      <x:c r="BM192" s="2396"/>
      <x:c r="BN192" s="2396"/>
      <x:c r="BO192" s="2396"/>
      <x:c r="BP192" s="2396"/>
      <x:c r="BQ192" s="2396"/>
      <x:c r="BR192" s="2396"/>
      <x:c r="BS192" s="2396"/>
      <x:c r="BT192" s="2396"/>
      <x:c r="BU192" s="2396"/>
      <x:c r="BV192" s="2396"/>
      <x:c r="BW192" s="2396"/>
      <x:c r="BX192" s="2396"/>
      <x:c r="BY192" s="2396"/>
      <x:c r="BZ192" s="2396"/>
      <x:c r="CA192" s="2396"/>
      <x:c r="CB192" s="2396"/>
      <x:c r="CC192" s="2396"/>
      <x:c r="CD192" s="2396"/>
      <x:c r="CE192" s="2396"/>
      <x:c r="CF192" s="2396"/>
      <x:c r="CG192" s="2396"/>
      <x:c r="CH192" s="2396"/>
      <x:c r="CI192" s="2396"/>
      <x:c r="CJ192" s="2396"/>
      <x:c r="CK192" s="2396"/>
      <x:c r="CL192" s="2396"/>
      <x:c r="CM192" s="2396"/>
      <x:c r="CN192" s="2396"/>
      <x:c r="CO192" s="2396"/>
      <x:c r="CP192" s="2396"/>
      <x:c r="CQ192" s="2396"/>
      <x:c r="CR192" s="2396"/>
      <x:c r="CS192" s="2396"/>
      <x:c r="CT192" s="2396"/>
      <x:c r="CU192" s="2396"/>
      <x:c r="CV192" s="2396"/>
      <x:c r="CW192" s="2396"/>
      <x:c r="CX192" s="2396"/>
      <x:c r="CY192" s="2396"/>
      <x:c r="CZ192" s="2396"/>
      <x:c r="DA192" s="2396"/>
      <x:c r="DB192" s="2396"/>
      <x:c r="DC192" s="2396"/>
      <x:c r="DD192" s="2396"/>
      <x:c r="DE192" s="2396"/>
      <x:c r="DF192" s="2396"/>
      <x:c r="DG192" s="2396"/>
      <x:c r="DH192" s="2396"/>
      <x:c r="DI192" s="2396"/>
      <x:c r="DJ192" s="2396"/>
      <x:c r="DK192" s="2396"/>
      <x:c r="DL192" s="2396"/>
      <x:c r="DM192" s="2396"/>
      <x:c r="DN192" s="2396"/>
      <x:c r="DO192" s="2396"/>
      <x:c r="DP192" s="2396"/>
      <x:c r="DQ192" s="2396"/>
      <x:c r="DR192" s="2396"/>
      <x:c r="DS192" s="2396"/>
      <x:c r="DT192" s="2396"/>
      <x:c r="DU192" s="2396"/>
      <x:c r="DV192" s="2396"/>
      <x:c r="DW192" s="2396"/>
      <x:c r="DX192" s="2396"/>
      <x:c r="DY192" s="2396"/>
      <x:c r="DZ192" s="2396"/>
      <x:c r="EA192" s="2396"/>
      <x:c r="EB192" s="2396"/>
      <x:c r="EC192" s="2396"/>
      <x:c r="ED192" s="2396"/>
      <x:c r="EE192" s="2396"/>
      <x:c r="EF192" s="2396"/>
      <x:c r="EG192" s="2396"/>
      <x:c r="EH192" s="2396"/>
      <x:c r="EI192" s="2396"/>
      <x:c r="EJ192" s="2396"/>
      <x:c r="EK192" s="2396"/>
      <x:c r="EL192" s="2396"/>
      <x:c r="EM192" s="2396"/>
      <x:c r="EN192" s="2396"/>
      <x:c r="EO192" s="2396"/>
      <x:c r="EP192" s="2396"/>
      <x:c r="EQ192" s="2396"/>
      <x:c r="ER192" s="2396"/>
      <x:c r="ES192" s="2396"/>
      <x:c r="ET192" s="2396"/>
      <x:c r="EU192" s="2396"/>
      <x:c r="EV192" s="2396"/>
      <x:c r="EW192" s="2396"/>
      <x:c r="EX192" s="2396"/>
      <x:c r="EY192" s="2396"/>
      <x:c r="EZ192" s="2396"/>
      <x:c r="FA192" s="2396"/>
      <x:c r="FB192" s="2396"/>
      <x:c r="FC192" s="2396"/>
      <x:c r="FD192" s="2396"/>
      <x:c r="FE192" s="2396"/>
      <x:c r="FF192" s="2396"/>
      <x:c r="FG192" s="2396"/>
      <x:c r="FH192" s="2396"/>
      <x:c r="FI192" s="2396"/>
      <x:c r="FJ192" s="2396"/>
      <x:c r="FK192" s="2396"/>
      <x:c r="FL192" s="2396"/>
      <x:c r="FM192" s="2396"/>
      <x:c r="FN192" s="2396"/>
      <x:c r="FO192" s="2396"/>
      <x:c r="FP192" s="2396"/>
      <x:c r="FQ192" s="2396"/>
      <x:c r="FR192" s="2396"/>
      <x:c r="FS192" s="2396"/>
      <x:c r="FT192" s="2396"/>
      <x:c r="FU192" s="2396"/>
      <x:c r="FV192" s="2396"/>
      <x:c r="FW192" s="2396"/>
      <x:c r="FX192" s="2396"/>
      <x:c r="FY192" s="2396"/>
      <x:c r="FZ192" s="2396"/>
      <x:c r="GA192" s="2396"/>
      <x:c r="GB192" s="2396"/>
      <x:c r="GC192" s="2396"/>
      <x:c r="GD192" s="2396"/>
      <x:c r="GE192" s="2396"/>
      <x:c r="GF192" s="2396"/>
      <x:c r="GG192" s="2396"/>
      <x:c r="GH192" s="2396"/>
      <x:c r="GI192" s="2396"/>
      <x:c r="GJ192" s="2396"/>
      <x:c r="GK192" s="2396"/>
      <x:c r="GL192" s="2396"/>
      <x:c r="GM192" s="2396"/>
      <x:c r="GN192" s="2396"/>
      <x:c r="GO192" s="2396"/>
      <x:c r="GP192" s="2396"/>
      <x:c r="GQ192" s="2396"/>
      <x:c r="GR192" s="2396"/>
      <x:c r="GS192" s="2396"/>
      <x:c r="GT192" s="2396"/>
      <x:c r="GU192" s="2396"/>
      <x:c r="GV192" s="2396"/>
      <x:c r="GW192" s="2396"/>
      <x:c r="GX192" s="2396"/>
      <x:c r="GY192" s="2396"/>
      <x:c r="GZ192" s="2396"/>
      <x:c r="HA192" s="2396"/>
      <x:c r="HB192" s="2396"/>
      <x:c r="HC192" s="2396"/>
      <x:c r="HD192" s="2396"/>
      <x:c r="HE192" s="2396"/>
      <x:c r="HF192" s="2396"/>
      <x:c r="HG192" s="2396"/>
      <x:c r="HH192" s="2396"/>
      <x:c r="HI192" s="2396"/>
      <x:c r="HJ192" s="2396"/>
      <x:c r="HK192" s="2396"/>
      <x:c r="HL192" s="2396"/>
      <x:c r="HM192" s="2396"/>
      <x:c r="HN192" s="2396"/>
      <x:c r="HO192" s="2396"/>
      <x:c r="HP192" s="2396"/>
      <x:c r="HQ192" s="2396"/>
      <x:c r="HR192" s="2396"/>
      <x:c r="HS192" s="2396"/>
      <x:c r="HT192" s="2396"/>
      <x:c r="HU192" s="2396"/>
      <x:c r="HV192" s="2396"/>
      <x:c r="HW192" s="2396"/>
      <x:c r="HX192" s="2396"/>
      <x:c r="HY192" s="2396"/>
      <x:c r="HZ192" s="2396"/>
      <x:c r="IA192" s="2396"/>
      <x:c r="IB192" s="2396"/>
      <x:c r="IC192" s="2396"/>
      <x:c r="ID192" s="2396"/>
      <x:c r="IE192" s="2396"/>
      <x:c r="IF192" s="2396"/>
      <x:c r="IG192" s="2396"/>
      <x:c r="IH192" s="2396"/>
      <x:c r="II192" s="2396"/>
      <x:c r="IJ192" s="2396"/>
      <x:c r="IK192" s="2396"/>
      <x:c r="IL192" s="2396"/>
      <x:c r="IM192" s="2396"/>
      <x:c r="IN192" s="2396"/>
      <x:c r="IO192" s="2396"/>
      <x:c r="IP192" s="2396"/>
      <x:c r="IQ192" s="2396"/>
      <x:c r="IR192" s="2396"/>
      <x:c r="IS192" s="2396"/>
      <x:c r="IT192" s="2396"/>
      <x:c r="IU192" s="2396"/>
      <x:c r="IV192" s="2396"/>
    </x:row>
    <x:row r="193" spans="1:256" s="2399" customFormat="1" ht="20.100000000000001" customHeight="1">
      <x:c r="A193" s="2487"/>
      <x:c r="B193" s="2493"/>
      <x:c r="C193" s="2377" t="s">
        <x:v>3192</x:v>
      </x:c>
      <x:c r="D193" s="2377" t="s">
        <x:v>8617</x:v>
      </x:c>
      <x:c r="E193" s="2400">
        <x:v>3.04</x:v>
      </x:c>
      <x:c r="F193" s="2379" t="s">
        <x:v>1717</x:v>
      </x:c>
      <x:c r="G193" s="2398">
        <x:v>117</x:v>
      </x:c>
      <x:c r="H193" s="2398">
        <x:v>117</x:v>
      </x:c>
      <x:c r="I193" s="2398">
        <x:v>0</x:v>
      </x:c>
      <x:c r="J193" s="2379" t="s">
        <x:v>4965</x:v>
      </x:c>
      <x:c r="K193" s="2384" t="s">
        <x:v>7247</x:v>
      </x:c>
      <x:c r="L193" s="2396"/>
      <x:c r="M193" s="2396"/>
      <x:c r="N193" s="2396"/>
      <x:c r="O193" s="2396"/>
      <x:c r="P193" s="2396"/>
      <x:c r="Q193" s="2396"/>
      <x:c r="R193" s="2396"/>
      <x:c r="S193" s="2396"/>
      <x:c r="T193" s="2396"/>
      <x:c r="U193" s="2396"/>
      <x:c r="V193" s="2396"/>
      <x:c r="W193" s="2396"/>
      <x:c r="X193" s="2396"/>
      <x:c r="Y193" s="2396"/>
      <x:c r="Z193" s="2396"/>
      <x:c r="AA193" s="2396"/>
      <x:c r="AB193" s="2396"/>
      <x:c r="AC193" s="2396"/>
      <x:c r="AD193" s="2396"/>
      <x:c r="AE193" s="2396"/>
      <x:c r="AF193" s="2396"/>
      <x:c r="AG193" s="2396"/>
      <x:c r="AH193" s="2396"/>
      <x:c r="AI193" s="2396"/>
      <x:c r="AJ193" s="2396"/>
      <x:c r="AK193" s="2396"/>
      <x:c r="AL193" s="2396"/>
      <x:c r="AM193" s="2396"/>
      <x:c r="AN193" s="2396"/>
      <x:c r="AO193" s="2396"/>
      <x:c r="AP193" s="2396"/>
      <x:c r="AQ193" s="2396"/>
      <x:c r="AR193" s="2396"/>
      <x:c r="AS193" s="2396"/>
      <x:c r="AT193" s="2396"/>
      <x:c r="AU193" s="2396"/>
      <x:c r="AV193" s="2396"/>
      <x:c r="AW193" s="2396"/>
      <x:c r="AX193" s="2396"/>
      <x:c r="AY193" s="2396"/>
      <x:c r="AZ193" s="2396"/>
      <x:c r="BA193" s="2396"/>
      <x:c r="BB193" s="2396"/>
      <x:c r="BC193" s="2396"/>
      <x:c r="BD193" s="2396"/>
      <x:c r="BE193" s="2396"/>
      <x:c r="BF193" s="2396"/>
      <x:c r="BG193" s="2396"/>
      <x:c r="BH193" s="2396"/>
      <x:c r="BI193" s="2396"/>
      <x:c r="BJ193" s="2396"/>
      <x:c r="BK193" s="2396"/>
      <x:c r="BL193" s="2396"/>
      <x:c r="BM193" s="2396"/>
      <x:c r="BN193" s="2396"/>
      <x:c r="BO193" s="2396"/>
      <x:c r="BP193" s="2396"/>
      <x:c r="BQ193" s="2396"/>
      <x:c r="BR193" s="2396"/>
      <x:c r="BS193" s="2396"/>
      <x:c r="BT193" s="2396"/>
      <x:c r="BU193" s="2396"/>
      <x:c r="BV193" s="2396"/>
      <x:c r="BW193" s="2396"/>
      <x:c r="BX193" s="2396"/>
      <x:c r="BY193" s="2396"/>
      <x:c r="BZ193" s="2396"/>
      <x:c r="CA193" s="2396"/>
      <x:c r="CB193" s="2396"/>
      <x:c r="CC193" s="2396"/>
      <x:c r="CD193" s="2396"/>
      <x:c r="CE193" s="2396"/>
      <x:c r="CF193" s="2396"/>
      <x:c r="CG193" s="2396"/>
      <x:c r="CH193" s="2396"/>
      <x:c r="CI193" s="2396"/>
      <x:c r="CJ193" s="2396"/>
      <x:c r="CK193" s="2396"/>
      <x:c r="CL193" s="2396"/>
      <x:c r="CM193" s="2396"/>
      <x:c r="CN193" s="2396"/>
      <x:c r="CO193" s="2396"/>
      <x:c r="CP193" s="2396"/>
      <x:c r="CQ193" s="2396"/>
      <x:c r="CR193" s="2396"/>
      <x:c r="CS193" s="2396"/>
      <x:c r="CT193" s="2396"/>
      <x:c r="CU193" s="2396"/>
      <x:c r="CV193" s="2396"/>
      <x:c r="CW193" s="2396"/>
      <x:c r="CX193" s="2396"/>
      <x:c r="CY193" s="2396"/>
      <x:c r="CZ193" s="2396"/>
      <x:c r="DA193" s="2396"/>
      <x:c r="DB193" s="2396"/>
      <x:c r="DC193" s="2396"/>
      <x:c r="DD193" s="2396"/>
      <x:c r="DE193" s="2396"/>
      <x:c r="DF193" s="2396"/>
      <x:c r="DG193" s="2396"/>
      <x:c r="DH193" s="2396"/>
      <x:c r="DI193" s="2396"/>
      <x:c r="DJ193" s="2396"/>
      <x:c r="DK193" s="2396"/>
      <x:c r="DL193" s="2396"/>
      <x:c r="DM193" s="2396"/>
      <x:c r="DN193" s="2396"/>
      <x:c r="DO193" s="2396"/>
      <x:c r="DP193" s="2396"/>
      <x:c r="DQ193" s="2396"/>
      <x:c r="DR193" s="2396"/>
      <x:c r="DS193" s="2396"/>
      <x:c r="DT193" s="2396"/>
      <x:c r="DU193" s="2396"/>
      <x:c r="DV193" s="2396"/>
      <x:c r="DW193" s="2396"/>
      <x:c r="DX193" s="2396"/>
      <x:c r="DY193" s="2396"/>
      <x:c r="DZ193" s="2396"/>
      <x:c r="EA193" s="2396"/>
      <x:c r="EB193" s="2396"/>
      <x:c r="EC193" s="2396"/>
      <x:c r="ED193" s="2396"/>
      <x:c r="EE193" s="2396"/>
      <x:c r="EF193" s="2396"/>
      <x:c r="EG193" s="2396"/>
      <x:c r="EH193" s="2396"/>
      <x:c r="EI193" s="2396"/>
      <x:c r="EJ193" s="2396"/>
      <x:c r="EK193" s="2396"/>
      <x:c r="EL193" s="2396"/>
      <x:c r="EM193" s="2396"/>
      <x:c r="EN193" s="2396"/>
      <x:c r="EO193" s="2396"/>
      <x:c r="EP193" s="2396"/>
      <x:c r="EQ193" s="2396"/>
      <x:c r="ER193" s="2396"/>
      <x:c r="ES193" s="2396"/>
      <x:c r="ET193" s="2396"/>
      <x:c r="EU193" s="2396"/>
      <x:c r="EV193" s="2396"/>
      <x:c r="EW193" s="2396"/>
      <x:c r="EX193" s="2396"/>
      <x:c r="EY193" s="2396"/>
      <x:c r="EZ193" s="2396"/>
      <x:c r="FA193" s="2396"/>
      <x:c r="FB193" s="2396"/>
      <x:c r="FC193" s="2396"/>
      <x:c r="FD193" s="2396"/>
      <x:c r="FE193" s="2396"/>
      <x:c r="FF193" s="2396"/>
      <x:c r="FG193" s="2396"/>
      <x:c r="FH193" s="2396"/>
      <x:c r="FI193" s="2396"/>
      <x:c r="FJ193" s="2396"/>
      <x:c r="FK193" s="2396"/>
      <x:c r="FL193" s="2396"/>
      <x:c r="FM193" s="2396"/>
      <x:c r="FN193" s="2396"/>
      <x:c r="FO193" s="2396"/>
      <x:c r="FP193" s="2396"/>
      <x:c r="FQ193" s="2396"/>
      <x:c r="FR193" s="2396"/>
      <x:c r="FS193" s="2396"/>
      <x:c r="FT193" s="2396"/>
      <x:c r="FU193" s="2396"/>
      <x:c r="FV193" s="2396"/>
      <x:c r="FW193" s="2396"/>
      <x:c r="FX193" s="2396"/>
      <x:c r="FY193" s="2396"/>
      <x:c r="FZ193" s="2396"/>
      <x:c r="GA193" s="2396"/>
      <x:c r="GB193" s="2396"/>
      <x:c r="GC193" s="2396"/>
      <x:c r="GD193" s="2396"/>
      <x:c r="GE193" s="2396"/>
      <x:c r="GF193" s="2396"/>
      <x:c r="GG193" s="2396"/>
      <x:c r="GH193" s="2396"/>
      <x:c r="GI193" s="2396"/>
      <x:c r="GJ193" s="2396"/>
      <x:c r="GK193" s="2396"/>
      <x:c r="GL193" s="2396"/>
      <x:c r="GM193" s="2396"/>
      <x:c r="GN193" s="2396"/>
      <x:c r="GO193" s="2396"/>
      <x:c r="GP193" s="2396"/>
      <x:c r="GQ193" s="2396"/>
      <x:c r="GR193" s="2396"/>
      <x:c r="GS193" s="2396"/>
      <x:c r="GT193" s="2396"/>
      <x:c r="GU193" s="2396"/>
      <x:c r="GV193" s="2396"/>
      <x:c r="GW193" s="2396"/>
      <x:c r="GX193" s="2396"/>
      <x:c r="GY193" s="2396"/>
      <x:c r="GZ193" s="2396"/>
      <x:c r="HA193" s="2396"/>
      <x:c r="HB193" s="2396"/>
      <x:c r="HC193" s="2396"/>
      <x:c r="HD193" s="2396"/>
      <x:c r="HE193" s="2396"/>
      <x:c r="HF193" s="2396"/>
      <x:c r="HG193" s="2396"/>
      <x:c r="HH193" s="2396"/>
      <x:c r="HI193" s="2396"/>
      <x:c r="HJ193" s="2396"/>
      <x:c r="HK193" s="2396"/>
      <x:c r="HL193" s="2396"/>
      <x:c r="HM193" s="2396"/>
      <x:c r="HN193" s="2396"/>
      <x:c r="HO193" s="2396"/>
      <x:c r="HP193" s="2396"/>
      <x:c r="HQ193" s="2396"/>
      <x:c r="HR193" s="2396"/>
      <x:c r="HS193" s="2396"/>
      <x:c r="HT193" s="2396"/>
      <x:c r="HU193" s="2396"/>
      <x:c r="HV193" s="2396"/>
      <x:c r="HW193" s="2396"/>
      <x:c r="HX193" s="2396"/>
      <x:c r="HY193" s="2396"/>
      <x:c r="HZ193" s="2396"/>
      <x:c r="IA193" s="2396"/>
      <x:c r="IB193" s="2396"/>
      <x:c r="IC193" s="2396"/>
      <x:c r="ID193" s="2396"/>
      <x:c r="IE193" s="2396"/>
      <x:c r="IF193" s="2396"/>
      <x:c r="IG193" s="2396"/>
      <x:c r="IH193" s="2396"/>
      <x:c r="II193" s="2396"/>
      <x:c r="IJ193" s="2396"/>
      <x:c r="IK193" s="2396"/>
      <x:c r="IL193" s="2396"/>
      <x:c r="IM193" s="2396"/>
      <x:c r="IN193" s="2396"/>
      <x:c r="IO193" s="2396"/>
      <x:c r="IP193" s="2396"/>
      <x:c r="IQ193" s="2396"/>
      <x:c r="IR193" s="2396"/>
      <x:c r="IS193" s="2396"/>
      <x:c r="IT193" s="2396"/>
      <x:c r="IU193" s="2396"/>
      <x:c r="IV193" s="2396"/>
    </x:row>
    <x:row r="194" spans="1:256" s="2399" customFormat="1" ht="20.100000000000001" customHeight="1">
      <x:c r="A194" s="2463"/>
      <x:c r="B194" s="2467"/>
      <x:c r="C194" s="2401" t="s">
        <x:v>3192</x:v>
      </x:c>
      <x:c r="D194" s="2401" t="s">
        <x:v>8248</x:v>
      </x:c>
      <x:c r="E194" s="2402">
        <x:v>182</x:v>
      </x:c>
      <x:c r="F194" s="2403" t="s">
        <x:v>1156</x:v>
      </x:c>
      <x:c r="G194" s="2404" t="s">
        <x:v>4852</x:v>
      </x:c>
      <x:c r="H194" s="2404" t="s">
        <x:v>4852</x:v>
      </x:c>
      <x:c r="I194" s="2404">
        <x:v>0</x:v>
      </x:c>
      <x:c r="J194" s="2403" t="s">
        <x:v>4965</x:v>
      </x:c>
      <x:c r="K194" s="2405" t="s">
        <x:v>698</x:v>
      </x:c>
      <x:c r="L194" s="2396"/>
      <x:c r="M194" s="2396"/>
      <x:c r="N194" s="2396"/>
      <x:c r="O194" s="2396"/>
      <x:c r="P194" s="2396"/>
      <x:c r="Q194" s="2396"/>
      <x:c r="R194" s="2396"/>
      <x:c r="S194" s="2396"/>
      <x:c r="T194" s="2396"/>
      <x:c r="U194" s="2396"/>
      <x:c r="V194" s="2396"/>
      <x:c r="W194" s="2396"/>
      <x:c r="X194" s="2396"/>
      <x:c r="Y194" s="2396"/>
      <x:c r="Z194" s="2396"/>
      <x:c r="AA194" s="2396"/>
      <x:c r="AB194" s="2396"/>
      <x:c r="AC194" s="2396"/>
      <x:c r="AD194" s="2396"/>
      <x:c r="AE194" s="2396"/>
      <x:c r="AF194" s="2396"/>
      <x:c r="AG194" s="2396"/>
      <x:c r="AH194" s="2396"/>
      <x:c r="AI194" s="2396"/>
      <x:c r="AJ194" s="2396"/>
      <x:c r="AK194" s="2396"/>
      <x:c r="AL194" s="2396"/>
      <x:c r="AM194" s="2396"/>
      <x:c r="AN194" s="2396"/>
      <x:c r="AO194" s="2396"/>
      <x:c r="AP194" s="2396"/>
      <x:c r="AQ194" s="2396"/>
      <x:c r="AR194" s="2396"/>
      <x:c r="AS194" s="2396"/>
      <x:c r="AT194" s="2396"/>
      <x:c r="AU194" s="2396"/>
      <x:c r="AV194" s="2396"/>
      <x:c r="AW194" s="2396"/>
      <x:c r="AX194" s="2396"/>
      <x:c r="AY194" s="2396"/>
      <x:c r="AZ194" s="2396"/>
      <x:c r="BA194" s="2396"/>
      <x:c r="BB194" s="2396"/>
      <x:c r="BC194" s="2396"/>
      <x:c r="BD194" s="2396"/>
      <x:c r="BE194" s="2396"/>
      <x:c r="BF194" s="2396"/>
      <x:c r="BG194" s="2396"/>
      <x:c r="BH194" s="2396"/>
      <x:c r="BI194" s="2396"/>
      <x:c r="BJ194" s="2396"/>
      <x:c r="BK194" s="2396"/>
      <x:c r="BL194" s="2396"/>
      <x:c r="BM194" s="2396"/>
      <x:c r="BN194" s="2396"/>
      <x:c r="BO194" s="2396"/>
      <x:c r="BP194" s="2396"/>
      <x:c r="BQ194" s="2396"/>
      <x:c r="BR194" s="2396"/>
      <x:c r="BS194" s="2396"/>
      <x:c r="BT194" s="2396"/>
      <x:c r="BU194" s="2396"/>
      <x:c r="BV194" s="2396"/>
      <x:c r="BW194" s="2396"/>
      <x:c r="BX194" s="2396"/>
      <x:c r="BY194" s="2396"/>
      <x:c r="BZ194" s="2396"/>
      <x:c r="CA194" s="2396"/>
      <x:c r="CB194" s="2396"/>
      <x:c r="CC194" s="2396"/>
      <x:c r="CD194" s="2396"/>
      <x:c r="CE194" s="2396"/>
      <x:c r="CF194" s="2396"/>
      <x:c r="CG194" s="2396"/>
      <x:c r="CH194" s="2396"/>
      <x:c r="CI194" s="2396"/>
      <x:c r="CJ194" s="2396"/>
      <x:c r="CK194" s="2396"/>
      <x:c r="CL194" s="2396"/>
      <x:c r="CM194" s="2396"/>
      <x:c r="CN194" s="2396"/>
      <x:c r="CO194" s="2396"/>
      <x:c r="CP194" s="2396"/>
      <x:c r="CQ194" s="2396"/>
      <x:c r="CR194" s="2396"/>
      <x:c r="CS194" s="2396"/>
      <x:c r="CT194" s="2396"/>
      <x:c r="CU194" s="2396"/>
      <x:c r="CV194" s="2396"/>
      <x:c r="CW194" s="2396"/>
      <x:c r="CX194" s="2396"/>
      <x:c r="CY194" s="2396"/>
      <x:c r="CZ194" s="2396"/>
      <x:c r="DA194" s="2396"/>
      <x:c r="DB194" s="2396"/>
      <x:c r="DC194" s="2396"/>
      <x:c r="DD194" s="2396"/>
      <x:c r="DE194" s="2396"/>
      <x:c r="DF194" s="2396"/>
      <x:c r="DG194" s="2396"/>
      <x:c r="DH194" s="2396"/>
      <x:c r="DI194" s="2396"/>
      <x:c r="DJ194" s="2396"/>
      <x:c r="DK194" s="2396"/>
      <x:c r="DL194" s="2396"/>
      <x:c r="DM194" s="2396"/>
      <x:c r="DN194" s="2396"/>
      <x:c r="DO194" s="2396"/>
      <x:c r="DP194" s="2396"/>
      <x:c r="DQ194" s="2396"/>
      <x:c r="DR194" s="2396"/>
      <x:c r="DS194" s="2396"/>
      <x:c r="DT194" s="2396"/>
      <x:c r="DU194" s="2396"/>
      <x:c r="DV194" s="2396"/>
      <x:c r="DW194" s="2396"/>
      <x:c r="DX194" s="2396"/>
      <x:c r="DY194" s="2396"/>
      <x:c r="DZ194" s="2396"/>
      <x:c r="EA194" s="2396"/>
      <x:c r="EB194" s="2396"/>
      <x:c r="EC194" s="2396"/>
      <x:c r="ED194" s="2396"/>
      <x:c r="EE194" s="2396"/>
      <x:c r="EF194" s="2396"/>
      <x:c r="EG194" s="2396"/>
      <x:c r="EH194" s="2396"/>
      <x:c r="EI194" s="2396"/>
      <x:c r="EJ194" s="2396"/>
      <x:c r="EK194" s="2396"/>
      <x:c r="EL194" s="2396"/>
      <x:c r="EM194" s="2396"/>
      <x:c r="EN194" s="2396"/>
      <x:c r="EO194" s="2396"/>
      <x:c r="EP194" s="2396"/>
      <x:c r="EQ194" s="2396"/>
      <x:c r="ER194" s="2396"/>
      <x:c r="ES194" s="2396"/>
      <x:c r="ET194" s="2396"/>
      <x:c r="EU194" s="2396"/>
      <x:c r="EV194" s="2396"/>
      <x:c r="EW194" s="2396"/>
      <x:c r="EX194" s="2396"/>
      <x:c r="EY194" s="2396"/>
      <x:c r="EZ194" s="2396"/>
      <x:c r="FA194" s="2396"/>
      <x:c r="FB194" s="2396"/>
      <x:c r="FC194" s="2396"/>
      <x:c r="FD194" s="2396"/>
      <x:c r="FE194" s="2396"/>
      <x:c r="FF194" s="2396"/>
      <x:c r="FG194" s="2396"/>
      <x:c r="FH194" s="2396"/>
      <x:c r="FI194" s="2396"/>
      <x:c r="FJ194" s="2396"/>
      <x:c r="FK194" s="2396"/>
      <x:c r="FL194" s="2396"/>
      <x:c r="FM194" s="2396"/>
      <x:c r="FN194" s="2396"/>
      <x:c r="FO194" s="2396"/>
      <x:c r="FP194" s="2396"/>
      <x:c r="FQ194" s="2396"/>
      <x:c r="FR194" s="2396"/>
      <x:c r="FS194" s="2396"/>
      <x:c r="FT194" s="2396"/>
      <x:c r="FU194" s="2396"/>
      <x:c r="FV194" s="2396"/>
      <x:c r="FW194" s="2396"/>
      <x:c r="FX194" s="2396"/>
      <x:c r="FY194" s="2396"/>
      <x:c r="FZ194" s="2396"/>
      <x:c r="GA194" s="2396"/>
      <x:c r="GB194" s="2396"/>
      <x:c r="GC194" s="2396"/>
      <x:c r="GD194" s="2396"/>
      <x:c r="GE194" s="2396"/>
      <x:c r="GF194" s="2396"/>
      <x:c r="GG194" s="2396"/>
      <x:c r="GH194" s="2396"/>
      <x:c r="GI194" s="2396"/>
      <x:c r="GJ194" s="2396"/>
      <x:c r="GK194" s="2396"/>
      <x:c r="GL194" s="2396"/>
      <x:c r="GM194" s="2396"/>
      <x:c r="GN194" s="2396"/>
      <x:c r="GO194" s="2396"/>
      <x:c r="GP194" s="2396"/>
      <x:c r="GQ194" s="2396"/>
      <x:c r="GR194" s="2396"/>
      <x:c r="GS194" s="2396"/>
      <x:c r="GT194" s="2396"/>
      <x:c r="GU194" s="2396"/>
      <x:c r="GV194" s="2396"/>
      <x:c r="GW194" s="2396"/>
      <x:c r="GX194" s="2396"/>
      <x:c r="GY194" s="2396"/>
      <x:c r="GZ194" s="2396"/>
      <x:c r="HA194" s="2396"/>
      <x:c r="HB194" s="2396"/>
      <x:c r="HC194" s="2396"/>
      <x:c r="HD194" s="2396"/>
      <x:c r="HE194" s="2396"/>
      <x:c r="HF194" s="2396"/>
      <x:c r="HG194" s="2396"/>
      <x:c r="HH194" s="2396"/>
      <x:c r="HI194" s="2396"/>
      <x:c r="HJ194" s="2396"/>
      <x:c r="HK194" s="2396"/>
      <x:c r="HL194" s="2396"/>
      <x:c r="HM194" s="2396"/>
      <x:c r="HN194" s="2396"/>
      <x:c r="HO194" s="2396"/>
      <x:c r="HP194" s="2396"/>
      <x:c r="HQ194" s="2396"/>
      <x:c r="HR194" s="2396"/>
      <x:c r="HS194" s="2396"/>
      <x:c r="HT194" s="2396"/>
      <x:c r="HU194" s="2396"/>
      <x:c r="HV194" s="2396"/>
      <x:c r="HW194" s="2396"/>
      <x:c r="HX194" s="2396"/>
      <x:c r="HY194" s="2396"/>
      <x:c r="HZ194" s="2396"/>
      <x:c r="IA194" s="2396"/>
      <x:c r="IB194" s="2396"/>
      <x:c r="IC194" s="2396"/>
      <x:c r="ID194" s="2396"/>
      <x:c r="IE194" s="2396"/>
      <x:c r="IF194" s="2396"/>
      <x:c r="IG194" s="2396"/>
      <x:c r="IH194" s="2396"/>
      <x:c r="II194" s="2396"/>
      <x:c r="IJ194" s="2396"/>
      <x:c r="IK194" s="2396"/>
      <x:c r="IL194" s="2396"/>
      <x:c r="IM194" s="2396"/>
      <x:c r="IN194" s="2396"/>
      <x:c r="IO194" s="2396"/>
      <x:c r="IP194" s="2396"/>
      <x:c r="IQ194" s="2396"/>
      <x:c r="IR194" s="2396"/>
      <x:c r="IS194" s="2396"/>
      <x:c r="IT194" s="2396"/>
      <x:c r="IU194" s="2396"/>
      <x:c r="IV194" s="2396"/>
    </x:row>
    <x:row r="195" spans="1:11" ht="20.100000000000001" customHeight="1">
      <x:c r="A195" s="2515" t="s">
        <x:v>3576</x:v>
      </x:c>
      <x:c r="B195" s="2357" t="s">
        <x:v>4955</x:v>
      </x:c>
      <x:c r="C195" s="914" t="s">
        <x:v>5530</x:v>
      </x:c>
      <x:c r="D195" s="908">
        <x:f>COUNTA(D196:D216)</x:f>
        <x:v>21</x:v>
      </x:c>
      <x:c r="E195" s="898">
        <x:f>SUM(E196:E216)</x:f>
        <x:v>1344.5</x:v>
      </x:c>
      <x:c r="F195" s="2358"/>
      <x:c r="G195" s="1559">
        <x:f t="shared" ref="G195:G202" si="1">SUM(H195:I195)</x:f>
        <x:v>22599</x:v>
      </x:c>
      <x:c r="H195" s="896">
        <x:f>SUM(H196:H216)</x:f>
        <x:v>1991.5</x:v>
      </x:c>
      <x:c r="I195" s="896">
        <x:f>SUM(I196:I216)</x:f>
        <x:v>20607.5</x:v>
      </x:c>
      <x:c r="J195" s="899"/>
      <x:c r="K195" s="1590"/>
    </x:row>
    <x:row r="196" spans="1:11" ht="20.100000000000001" customHeight="1">
      <x:c r="A196" s="2446"/>
      <x:c r="B196" s="2604" t="s">
        <x:v>3982</x:v>
      </x:c>
      <x:c r="C196" s="2360" t="s">
        <x:v>8067</x:v>
      </x:c>
      <x:c r="D196" s="2360" t="s">
        <x:v>4456</x:v>
      </x:c>
      <x:c r="E196" s="1587">
        <x:v>19.920000000000002</x:v>
      </x:c>
      <x:c r="F196" s="2359" t="s">
        <x:v>1242</x:v>
      </x:c>
      <x:c r="G196" s="1559">
        <x:f t="shared" si="1"/>
        <x:v>3962</x:v>
      </x:c>
      <x:c r="H196" s="1559">
        <x:v>0</x:v>
      </x:c>
      <x:c r="I196" s="1559">
        <x:v>3962</x:v>
      </x:c>
      <x:c r="J196" s="2359" t="s">
        <x:v>5158</x:v>
      </x:c>
      <x:c r="K196" s="1242" t="s">
        <x:v>7719</x:v>
      </x:c>
    </x:row>
    <x:row r="197" spans="1:11" ht="20.100000000000001" customHeight="1">
      <x:c r="A197" s="2446"/>
      <x:c r="B197" s="2509"/>
      <x:c r="C197" s="1108" t="s">
        <x:v>8067</x:v>
      </x:c>
      <x:c r="D197" s="1108" t="s">
        <x:v>7414</x:v>
      </x:c>
      <x:c r="E197" s="1558">
        <x:v>8.5700000000000003</x:v>
      </x:c>
      <x:c r="F197" s="889" t="s">
        <x:v>1134</x:v>
      </x:c>
      <x:c r="G197" s="1559">
        <x:f t="shared" si="1"/>
        <x:v>1704</x:v>
      </x:c>
      <x:c r="H197" s="1559">
        <x:v>0</x:v>
      </x:c>
      <x:c r="I197" s="1559">
        <x:v>1704</x:v>
      </x:c>
      <x:c r="J197" s="889" t="s">
        <x:v>5158</x:v>
      </x:c>
      <x:c r="K197" s="1120" t="s">
        <x:v>1188</x:v>
      </x:c>
    </x:row>
    <x:row r="198" spans="1:11" ht="20.100000000000001" customHeight="1">
      <x:c r="A198" s="2446"/>
      <x:c r="B198" s="889" t="s">
        <x:v>4221</x:v>
      </x:c>
      <x:c r="C198" s="1108" t="s">
        <x:v>3046</x:v>
      </x:c>
      <x:c r="D198" s="1108" t="s">
        <x:v>5236</x:v>
      </x:c>
      <x:c r="E198" s="1558">
        <x:v>5.9000000000000004</x:v>
      </x:c>
      <x:c r="F198" s="889" t="s">
        <x:v>476</x:v>
      </x:c>
      <x:c r="G198" s="1559">
        <x:f t="shared" si="1"/>
        <x:v>1049</x:v>
      </x:c>
      <x:c r="H198" s="1559">
        <x:v>0</x:v>
      </x:c>
      <x:c r="I198" s="1559">
        <x:v>1049</x:v>
      </x:c>
      <x:c r="J198" s="889" t="s">
        <x:v>5158</x:v>
      </x:c>
      <x:c r="K198" s="1120" t="s">
        <x:v>6818</x:v>
      </x:c>
    </x:row>
    <x:row r="199" spans="1:11" ht="20.100000000000001" customHeight="1">
      <x:c r="A199" s="2446"/>
      <x:c r="B199" s="2514" t="s">
        <x:v>3716</x:v>
      </x:c>
      <x:c r="C199" s="1108" t="s">
        <x:v>5780</x:v>
      </x:c>
      <x:c r="D199" s="1108" t="s">
        <x:v>4456</x:v>
      </x:c>
      <x:c r="E199" s="1558">
        <x:v>31.5</x:v>
      </x:c>
      <x:c r="F199" s="889" t="s">
        <x:v>1139</x:v>
      </x:c>
      <x:c r="G199" s="1559">
        <x:f t="shared" si="1"/>
        <x:v>2308</x:v>
      </x:c>
      <x:c r="H199" s="1559">
        <x:v>0</x:v>
      </x:c>
      <x:c r="I199" s="1559">
        <x:v>2308</x:v>
      </x:c>
      <x:c r="J199" s="889" t="s">
        <x:v>5158</x:v>
      </x:c>
      <x:c r="K199" s="1120" t="s">
        <x:v>7719</x:v>
      </x:c>
    </x:row>
    <x:row r="200" spans="1:11" ht="20.100000000000001" customHeight="1">
      <x:c r="A200" s="2446"/>
      <x:c r="B200" s="2509"/>
      <x:c r="C200" s="1108" t="s">
        <x:v>5791</x:v>
      </x:c>
      <x:c r="D200" s="1108" t="s">
        <x:v>5139</x:v>
      </x:c>
      <x:c r="E200" s="1558">
        <x:v>21</x:v>
      </x:c>
      <x:c r="F200" s="889" t="s">
        <x:v>1139</x:v>
      </x:c>
      <x:c r="G200" s="1559">
        <x:f t="shared" si="1"/>
        <x:v>476</x:v>
      </x:c>
      <x:c r="H200" s="1559">
        <x:v>0</x:v>
      </x:c>
      <x:c r="I200" s="1559">
        <x:v>476</x:v>
      </x:c>
      <x:c r="J200" s="889" t="s">
        <x:v>5158</x:v>
      </x:c>
      <x:c r="K200" s="1120" t="s">
        <x:v>7719</x:v>
      </x:c>
    </x:row>
    <x:row r="201" spans="1:11" ht="20.100000000000001" customHeight="1">
      <x:c r="A201" s="2446"/>
      <x:c r="B201" s="889" t="s">
        <x:v>4157</x:v>
      </x:c>
      <x:c r="C201" s="1108" t="s">
        <x:v>3985</x:v>
      </x:c>
      <x:c r="D201" s="1108" t="s">
        <x:v>4456</x:v>
      </x:c>
      <x:c r="E201" s="1558">
        <x:v>24.280000000000001</x:v>
      </x:c>
      <x:c r="F201" s="889" t="s">
        <x:v>476</x:v>
      </x:c>
      <x:c r="G201" s="1559">
        <x:f t="shared" si="1"/>
        <x:v>1859</x:v>
      </x:c>
      <x:c r="H201" s="1559">
        <x:v>0</x:v>
      </x:c>
      <x:c r="I201" s="1559">
        <x:v>1859</x:v>
      </x:c>
      <x:c r="J201" s="889" t="s">
        <x:v>5158</x:v>
      </x:c>
      <x:c r="K201" s="1120" t="s">
        <x:v>7719</x:v>
      </x:c>
    </x:row>
    <x:row r="202" spans="1:11" ht="20.100000000000001" customHeight="1">
      <x:c r="A202" s="2446"/>
      <x:c r="B202" s="889" t="s">
        <x:v>4122</x:v>
      </x:c>
      <x:c r="C202" s="1108" t="s">
        <x:v>7797</x:v>
      </x:c>
      <x:c r="D202" s="1108" t="s">
        <x:v>7913</x:v>
      </x:c>
      <x:c r="E202" s="1558">
        <x:v>11</x:v>
      </x:c>
      <x:c r="F202" s="889" t="s">
        <x:v>476</x:v>
      </x:c>
      <x:c r="G202" s="1559">
        <x:f t="shared" si="1"/>
        <x:v>7</x:v>
      </x:c>
      <x:c r="H202" s="1559">
        <x:v>7</x:v>
      </x:c>
      <x:c r="I202" s="1559">
        <x:v>0</x:v>
      </x:c>
      <x:c r="J202" s="889" t="s">
        <x:v>5213</x:v>
      </x:c>
      <x:c r="K202" s="1120" t="s">
        <x:v>4254</x:v>
      </x:c>
    </x:row>
    <x:row r="203" spans="1:11" ht="20.100000000000001" customHeight="1">
      <x:c r="A203" s="2446"/>
      <x:c r="B203" s="2514" t="s">
        <x:v>5180</x:v>
      </x:c>
      <x:c r="C203" s="1108" t="s">
        <x:v>7566</x:v>
      </x:c>
      <x:c r="D203" s="1108" t="s">
        <x:v>3512</x:v>
      </x:c>
      <x:c r="E203" s="1558">
        <x:v>529</x:v>
      </x:c>
      <x:c r="F203" s="889" t="s">
        <x:v>1006</x:v>
      </x:c>
      <x:c r="G203" s="1559">
        <x:f t="shared" ref="G203:G216" si="2">SUM(H203+I203)</x:f>
        <x:v>3846</x:v>
      </x:c>
      <x:c r="H203" s="1559">
        <x:v>1923</x:v>
      </x:c>
      <x:c r="I203" s="1559">
        <x:v>1923</x:v>
      </x:c>
      <x:c r="J203" s="889" t="s">
        <x:v>4965</x:v>
      </x:c>
      <x:c r="K203" s="2615" t="s">
        <x:v>7680</x:v>
      </x:c>
    </x:row>
    <x:row r="204" spans="1:11" ht="20.100000000000001" customHeight="1">
      <x:c r="A204" s="2446"/>
      <x:c r="B204" s="2605"/>
      <x:c r="C204" s="1108" t="s">
        <x:v>4093</x:v>
      </x:c>
      <x:c r="D204" s="1108" t="s">
        <x:v>3512</x:v>
      </x:c>
      <x:c r="E204" s="1558">
        <x:v>275</x:v>
      </x:c>
      <x:c r="F204" s="889" t="s">
        <x:v>1006</x:v>
      </x:c>
      <x:c r="G204" s="1559">
        <x:f t="shared" si="2"/>
        <x:v>2311</x:v>
      </x:c>
      <x:c r="H204" s="1559">
        <x:v>0</x:v>
      </x:c>
      <x:c r="I204" s="1559">
        <x:v>2311</x:v>
      </x:c>
      <x:c r="J204" s="889" t="s">
        <x:v>5158</x:v>
      </x:c>
      <x:c r="K204" s="2615"/>
    </x:row>
    <x:row r="205" spans="1:11" ht="20.100000000000001" customHeight="1">
      <x:c r="A205" s="2446"/>
      <x:c r="B205" s="2605"/>
      <x:c r="C205" s="889" t="s">
        <x:v>6089</x:v>
      </x:c>
      <x:c r="D205" s="889" t="s">
        <x:v>7913</x:v>
      </x:c>
      <x:c r="E205" s="1558">
        <x:v>2</x:v>
      </x:c>
      <x:c r="F205" s="889" t="s">
        <x:v>476</x:v>
      </x:c>
      <x:c r="G205" s="1559">
        <x:v>16</x:v>
      </x:c>
      <x:c r="H205" s="1559">
        <x:v>7.5</x:v>
      </x:c>
      <x:c r="I205" s="1559">
        <x:v>7.5</x:v>
      </x:c>
      <x:c r="J205" s="889" t="s">
        <x:v>4965</x:v>
      </x:c>
      <x:c r="K205" s="1589" t="s">
        <x:v>3634</x:v>
      </x:c>
    </x:row>
    <x:row r="206" spans="1:11" ht="20.100000000000001" customHeight="1">
      <x:c r="A206" s="2446"/>
      <x:c r="B206" s="2605"/>
      <x:c r="C206" s="889" t="s">
        <x:v>7728</x:v>
      </x:c>
      <x:c r="D206" s="889" t="s">
        <x:v>7913</x:v>
      </x:c>
      <x:c r="E206" s="1558">
        <x:v>30</x:v>
      </x:c>
      <x:c r="F206" s="889" t="s">
        <x:v>1006</x:v>
      </x:c>
      <x:c r="G206" s="1559">
        <x:f t="shared" si="2"/>
        <x:v>52</x:v>
      </x:c>
      <x:c r="H206" s="1559">
        <x:v>26</x:v>
      </x:c>
      <x:c r="I206" s="1559">
        <x:v>26</x:v>
      </x:c>
      <x:c r="J206" s="889" t="s">
        <x:v>4965</x:v>
      </x:c>
      <x:c r="K206" s="1589" t="s">
        <x:v>8801</x:v>
      </x:c>
    </x:row>
    <x:row r="207" spans="1:11" ht="20.100000000000001" customHeight="1">
      <x:c r="A207" s="2446"/>
      <x:c r="B207" s="2605"/>
      <x:c r="C207" s="889" t="s">
        <x:v>803</x:v>
      </x:c>
      <x:c r="D207" s="889" t="s">
        <x:v>4398</x:v>
      </x:c>
      <x:c r="E207" s="1558">
        <x:v>9.5</x:v>
      </x:c>
      <x:c r="F207" s="889" t="s">
        <x:v>1006</x:v>
      </x:c>
      <x:c r="G207" s="1559">
        <x:f t="shared" si="2"/>
        <x:v>2</x:v>
      </x:c>
      <x:c r="H207" s="1559">
        <x:v>1</x:v>
      </x:c>
      <x:c r="I207" s="1559">
        <x:v>1</x:v>
      </x:c>
      <x:c r="J207" s="889" t="s">
        <x:v>4965</x:v>
      </x:c>
      <x:c r="K207" s="1589" t="s">
        <x:v>7719</x:v>
      </x:c>
    </x:row>
    <x:row r="208" spans="1:11" ht="20.100000000000001" customHeight="1">
      <x:c r="A208" s="2446"/>
      <x:c r="B208" s="2605"/>
      <x:c r="C208" s="889" t="s">
        <x:v>9430</x:v>
      </x:c>
      <x:c r="D208" s="889" t="s">
        <x:v>7913</x:v>
      </x:c>
      <x:c r="E208" s="1558">
        <x:v>2</x:v>
      </x:c>
      <x:c r="F208" s="889" t="s">
        <x:v>1340</x:v>
      </x:c>
      <x:c r="G208" s="1559">
        <x:f t="shared" si="2"/>
        <x:v>4</x:v>
      </x:c>
      <x:c r="H208" s="1559">
        <x:v>2</x:v>
      </x:c>
      <x:c r="I208" s="1559">
        <x:v>2</x:v>
      </x:c>
      <x:c r="J208" s="889" t="s">
        <x:v>4965</x:v>
      </x:c>
      <x:c r="K208" s="1589" t="s">
        <x:v>3634</x:v>
      </x:c>
    </x:row>
    <x:row r="209" spans="1:11" ht="20.100000000000001" customHeight="1">
      <x:c r="A209" s="2446"/>
      <x:c r="B209" s="2605"/>
      <x:c r="C209" s="889" t="s">
        <x:v>7728</x:v>
      </x:c>
      <x:c r="D209" s="889" t="s">
        <x:v>4788</x:v>
      </x:c>
      <x:c r="E209" s="1558">
        <x:v>2</x:v>
      </x:c>
      <x:c r="F209" s="889" t="s">
        <x:v>476</x:v>
      </x:c>
      <x:c r="G209" s="1559">
        <x:f t="shared" si="2"/>
        <x:v>9</x:v>
      </x:c>
      <x:c r="H209" s="1559">
        <x:v>4.5</x:v>
      </x:c>
      <x:c r="I209" s="1559">
        <x:v>4.5</x:v>
      </x:c>
      <x:c r="J209" s="889" t="s">
        <x:v>4965</x:v>
      </x:c>
      <x:c r="K209" s="1589" t="s">
        <x:v>6697</x:v>
      </x:c>
    </x:row>
    <x:row r="210" spans="1:11" ht="20.100000000000001" customHeight="1">
      <x:c r="A210" s="2446"/>
      <x:c r="B210" s="2605"/>
      <x:c r="C210" s="889" t="s">
        <x:v>6089</x:v>
      </x:c>
      <x:c r="D210" s="889" t="s">
        <x:v>3748</x:v>
      </x:c>
      <x:c r="E210" s="1558">
        <x:v>1.2</x:v>
      </x:c>
      <x:c r="F210" s="889" t="s">
        <x:v>476</x:v>
      </x:c>
      <x:c r="G210" s="1559">
        <x:f t="shared" si="2"/>
        <x:v>3</x:v>
      </x:c>
      <x:c r="H210" s="1559">
        <x:v>1.5</x:v>
      </x:c>
      <x:c r="I210" s="1559">
        <x:v>1.5</x:v>
      </x:c>
      <x:c r="J210" s="889" t="s">
        <x:v>4965</x:v>
      </x:c>
      <x:c r="K210" s="1589" t="s">
        <x:v>5334</x:v>
      </x:c>
    </x:row>
    <x:row r="211" spans="1:11" ht="20.100000000000001" customHeight="1">
      <x:c r="A211" s="2446"/>
      <x:c r="B211" s="2605"/>
      <x:c r="C211" s="889" t="s">
        <x:v>5821</x:v>
      </x:c>
      <x:c r="D211" s="889" t="s">
        <x:v>3676</x:v>
      </x:c>
      <x:c r="E211" s="1558">
        <x:v>9.5</x:v>
      </x:c>
      <x:c r="F211" s="889" t="s">
        <x:v>189</x:v>
      </x:c>
      <x:c r="G211" s="1559">
        <x:f t="shared" si="2"/>
        <x:v>0</x:v>
      </x:c>
      <x:c r="H211" s="1559">
        <x:v>0</x:v>
      </x:c>
      <x:c r="I211" s="1559">
        <x:v>0</x:v>
      </x:c>
      <x:c r="J211" s="889" t="s">
        <x:v>5213</x:v>
      </x:c>
      <x:c r="K211" s="1589" t="s">
        <x:v>4197</x:v>
      </x:c>
    </x:row>
    <x:row r="212" spans="1:11" ht="20.100000000000001" customHeight="1">
      <x:c r="A212" s="2446"/>
      <x:c r="B212" s="2509"/>
      <x:c r="C212" s="889" t="s">
        <x:v>6752</x:v>
      </x:c>
      <x:c r="D212" s="889" t="s">
        <x:v>2979</x:v>
      </x:c>
      <x:c r="E212" s="1558">
        <x:v>3</x:v>
      </x:c>
      <x:c r="F212" s="889" t="s">
        <x:v>1705</x:v>
      </x:c>
      <x:c r="G212" s="1559">
        <x:f t="shared" si="2"/>
        <x:v>38</x:v>
      </x:c>
      <x:c r="H212" s="1559">
        <x:v>19</x:v>
      </x:c>
      <x:c r="I212" s="1559">
        <x:v>19</x:v>
      </x:c>
      <x:c r="J212" s="889" t="s">
        <x:v>4965</x:v>
      </x:c>
      <x:c r="K212" s="1589" t="s">
        <x:v>7673</x:v>
      </x:c>
    </x:row>
    <x:row r="213" spans="1:11" ht="20.100000000000001" customHeight="1">
      <x:c r="A213" s="2446"/>
      <x:c r="B213" s="1483" t="s">
        <x:v>6910</x:v>
      </x:c>
      <x:c r="C213" s="1108" t="s">
        <x:v>5798</x:v>
      </x:c>
      <x:c r="D213" s="1108" t="s">
        <x:v>4456</x:v>
      </x:c>
      <x:c r="E213" s="1558">
        <x:v>1.1299999999999999</x:v>
      </x:c>
      <x:c r="F213" s="889" t="s">
        <x:v>1591</x:v>
      </x:c>
      <x:c r="G213" s="1559">
        <x:f t="shared" si="2"/>
        <x:v>1</x:v>
      </x:c>
      <x:c r="H213" s="1559">
        <x:v>0</x:v>
      </x:c>
      <x:c r="I213" s="1559">
        <x:v>1</x:v>
      </x:c>
      <x:c r="J213" s="889" t="s">
        <x:v>5158</x:v>
      </x:c>
      <x:c r="K213" s="1120" t="s">
        <x:v>7719</x:v>
      </x:c>
    </x:row>
    <x:row r="214" spans="1:11" ht="20.100000000000001" customHeight="1">
      <x:c r="A214" s="2446"/>
      <x:c r="B214" s="889" t="s">
        <x:v>4843</x:v>
      </x:c>
      <x:c r="C214" s="1108" t="s">
        <x:v>5808</x:v>
      </x:c>
      <x:c r="D214" s="1108" t="s">
        <x:v>4491</x:v>
      </x:c>
      <x:c r="E214" s="1558">
        <x:v>156</x:v>
      </x:c>
      <x:c r="F214" s="889" t="s">
        <x:v>608</x:v>
      </x:c>
      <x:c r="G214" s="1559">
        <x:v>0</x:v>
      </x:c>
      <x:c r="H214" s="1559">
        <x:v>0</x:v>
      </x:c>
      <x:c r="I214" s="1559">
        <x:v>0</x:v>
      </x:c>
      <x:c r="J214" s="889" t="s">
        <x:v>5213</x:v>
      </x:c>
      <x:c r="K214" s="1120" t="s">
        <x:v>4392</x:v>
      </x:c>
    </x:row>
    <x:row r="215" spans="1:11" ht="20.100000000000001" customHeight="1">
      <x:c r="A215" s="2446"/>
      <x:c r="B215" s="889" t="s">
        <x:v>6871</x:v>
      </x:c>
      <x:c r="C215" s="1108" t="s">
        <x:v>501</x:v>
      </x:c>
      <x:c r="D215" s="1108" t="s">
        <x:v>4771</x:v>
      </x:c>
      <x:c r="E215" s="1558">
        <x:v>5.0999999999999996</x:v>
      </x:c>
      <x:c r="F215" s="889" t="s">
        <x:v>48</x:v>
      </x:c>
      <x:c r="G215" s="1559">
        <x:f t="shared" si="2"/>
        <x:v>145</x:v>
      </x:c>
      <x:c r="H215" s="1559">
        <x:v>0</x:v>
      </x:c>
      <x:c r="I215" s="1559">
        <x:v>145</x:v>
      </x:c>
      <x:c r="J215" s="889" t="s">
        <x:v>5158</x:v>
      </x:c>
      <x:c r="K215" s="1120" t="s">
        <x:v>8709</x:v>
      </x:c>
    </x:row>
    <x:row r="216" spans="1:11" ht="20.100000000000001" customHeight="1">
      <x:c r="A216" s="2447"/>
      <x:c r="B216" s="932" t="s">
        <x:v>6871</x:v>
      </x:c>
      <x:c r="C216" s="1122" t="s">
        <x:v>5859</x:v>
      </x:c>
      <x:c r="D216" s="1122" t="s">
        <x:v>5827</x:v>
      </x:c>
      <x:c r="E216" s="1560">
        <x:v>196.90000000000001</x:v>
      </x:c>
      <x:c r="F216" s="932" t="s">
        <x:v>660</x:v>
      </x:c>
      <x:c r="G216" s="1561">
        <x:f t="shared" si="2"/>
        <x:v>4808</x:v>
      </x:c>
      <x:c r="H216" s="1561">
        <x:v>0</x:v>
      </x:c>
      <x:c r="I216" s="1561">
        <x:v>4808</x:v>
      </x:c>
      <x:c r="J216" s="932" t="s">
        <x:v>5158</x:v>
      </x:c>
      <x:c r="K216" s="1257" t="s">
        <x:v>8709</x:v>
      </x:c>
    </x:row>
    <x:row r="217" spans="1:11" ht="20.100000000000001" customHeight="1">
      <x:c r="A217" s="2515" t="s">
        <x:v>4046</x:v>
      </x:c>
      <x:c r="B217" s="912" t="s">
        <x:v>4955</x:v>
      </x:c>
      <x:c r="C217" s="913"/>
      <x:c r="D217" s="908">
        <x:f>COUNTA(D218:D224)</x:f>
        <x:v>7</x:v>
      </x:c>
      <x:c r="E217" s="898">
        <x:f>SUM(E218:E224)</x:f>
        <x:v>126.61999999999999</x:v>
      </x:c>
      <x:c r="F217" s="1262"/>
      <x:c r="G217" s="896">
        <x:f>SUM(G218:G224)</x:f>
        <x:v>8136</x:v>
      </x:c>
      <x:c r="H217" s="896">
        <x:f>SUM(H218:H224)</x:f>
        <x:v>0</x:v>
      </x:c>
      <x:c r="I217" s="896">
        <x:f>SUM(I218:I224)</x:f>
        <x:v>8136</x:v>
      </x:c>
      <x:c r="J217" s="899"/>
      <x:c r="K217" s="885"/>
    </x:row>
    <x:row r="218" spans="1:11" ht="20.100000000000001" customHeight="1">
      <x:c r="A218" s="2446"/>
      <x:c r="B218" s="1096" t="s">
        <x:v>5501</x:v>
      </x:c>
      <x:c r="C218" s="1197" t="s">
        <x:v>2023</x:v>
      </x:c>
      <x:c r="D218" s="1197" t="s">
        <x:v>4456</x:v>
      </x:c>
      <x:c r="E218" s="1587">
        <x:v>18.859999999999999</x:v>
      </x:c>
      <x:c r="F218" s="1096" t="s">
        <x:v>1006</x:v>
      </x:c>
      <x:c r="G218" s="1559">
        <x:f t="shared" ref="G218:G223" si="3">SUM(H218+I218)</x:f>
        <x:v>473</x:v>
      </x:c>
      <x:c r="H218" s="1559">
        <x:v>0</x:v>
      </x:c>
      <x:c r="I218" s="1559">
        <x:v>473</x:v>
      </x:c>
      <x:c r="J218" s="1096" t="s">
        <x:v>4965</x:v>
      </x:c>
      <x:c r="K218" s="1242" t="s">
        <x:v>8093</x:v>
      </x:c>
    </x:row>
    <x:row r="219" spans="1:11" ht="20.100000000000001" customHeight="1">
      <x:c r="A219" s="2446"/>
      <x:c r="B219" s="889" t="s">
        <x:v>7975</x:v>
      </x:c>
      <x:c r="C219" s="1108" t="s">
        <x:v>6773</x:v>
      </x:c>
      <x:c r="D219" s="1108" t="s">
        <x:v>4456</x:v>
      </x:c>
      <x:c r="E219" s="1558">
        <x:v>15.85</x:v>
      </x:c>
      <x:c r="F219" s="889" t="s">
        <x:v>1006</x:v>
      </x:c>
      <x:c r="G219" s="1559">
        <x:f t="shared" si="3"/>
        <x:v>1490</x:v>
      </x:c>
      <x:c r="H219" s="1559">
        <x:v>0</x:v>
      </x:c>
      <x:c r="I219" s="1559">
        <x:v>1490</x:v>
      </x:c>
      <x:c r="J219" s="889" t="s">
        <x:v>5158</x:v>
      </x:c>
      <x:c r="K219" s="1120" t="s">
        <x:v>8093</x:v>
      </x:c>
    </x:row>
    <x:row r="220" spans="1:11" ht="20.100000000000001" customHeight="1">
      <x:c r="A220" s="2446"/>
      <x:c r="B220" s="889" t="s">
        <x:v>5521</x:v>
      </x:c>
      <x:c r="C220" s="1108" t="s">
        <x:v>2014</x:v>
      </x:c>
      <x:c r="D220" s="1108" t="s">
        <x:v>4456</x:v>
      </x:c>
      <x:c r="E220" s="1558">
        <x:v>33.609999999999999</x:v>
      </x:c>
      <x:c r="F220" s="889" t="s">
        <x:v>1006</x:v>
      </x:c>
      <x:c r="G220" s="1559">
        <x:f t="shared" si="3"/>
        <x:v>817</x:v>
      </x:c>
      <x:c r="H220" s="1559">
        <x:v>0</x:v>
      </x:c>
      <x:c r="I220" s="1559">
        <x:v>817</x:v>
      </x:c>
      <x:c r="J220" s="889" t="s">
        <x:v>5158</x:v>
      </x:c>
      <x:c r="K220" s="1120" t="s">
        <x:v>8093</x:v>
      </x:c>
    </x:row>
    <x:row r="221" spans="1:11" ht="20.100000000000001" customHeight="1">
      <x:c r="A221" s="2446"/>
      <x:c r="B221" s="889" t="s">
        <x:v>7774</x:v>
      </x:c>
      <x:c r="C221" s="1108" t="s">
        <x:v>8112</x:v>
      </x:c>
      <x:c r="D221" s="1108" t="s">
        <x:v>4456</x:v>
      </x:c>
      <x:c r="E221" s="1558">
        <x:v>16</x:v>
      </x:c>
      <x:c r="F221" s="889" t="s">
        <x:v>1006</x:v>
      </x:c>
      <x:c r="G221" s="1559">
        <x:f t="shared" si="3"/>
        <x:v>878</x:v>
      </x:c>
      <x:c r="H221" s="1559">
        <x:v>0</x:v>
      </x:c>
      <x:c r="I221" s="1559">
        <x:v>878</x:v>
      </x:c>
      <x:c r="J221" s="889" t="s">
        <x:v>5158</x:v>
      </x:c>
      <x:c r="K221" s="1120" t="s">
        <x:v>8093</x:v>
      </x:c>
    </x:row>
    <x:row r="222" spans="1:11" ht="20.100000000000001" customHeight="1">
      <x:c r="A222" s="2446"/>
      <x:c r="B222" s="889" t="s">
        <x:v>7578</x:v>
      </x:c>
      <x:c r="C222" s="1272" t="s">
        <x:v>9148</x:v>
      </x:c>
      <x:c r="D222" s="1272" t="s">
        <x:v>4990</x:v>
      </x:c>
      <x:c r="E222" s="1592">
        <x:v>5</x:v>
      </x:c>
      <x:c r="F222" s="1271" t="s">
        <x:v>1139</x:v>
      </x:c>
      <x:c r="G222" s="1593">
        <x:f t="shared" si="3"/>
        <x:v>79</x:v>
      </x:c>
      <x:c r="H222" s="1729">
        <x:v>0</x:v>
      </x:c>
      <x:c r="I222" s="1729">
        <x:v>79</x:v>
      </x:c>
      <x:c r="J222" s="1271" t="s">
        <x:v>4965</x:v>
      </x:c>
      <x:c r="K222" s="1379" t="s">
        <x:v>6818</x:v>
      </x:c>
    </x:row>
    <x:row r="223" spans="1:11" ht="20.100000000000001" customHeight="1">
      <x:c r="A223" s="2591"/>
      <x:c r="B223" s="889" t="s">
        <x:v>7578</x:v>
      </x:c>
      <x:c r="C223" s="1108" t="s">
        <x:v>8092</x:v>
      </x:c>
      <x:c r="D223" s="1108" t="s">
        <x:v>7229</x:v>
      </x:c>
      <x:c r="E223" s="1558">
        <x:v>12</x:v>
      </x:c>
      <x:c r="F223" s="1271" t="s">
        <x:v>1139</x:v>
      </x:c>
      <x:c r="G223" s="1631">
        <x:f t="shared" si="3"/>
        <x:v>85</x:v>
      </x:c>
      <x:c r="H223" s="1631">
        <x:v>0</x:v>
      </x:c>
      <x:c r="I223" s="1631">
        <x:v>85</x:v>
      </x:c>
      <x:c r="J223" s="1107" t="s">
        <x:v>4965</x:v>
      </x:c>
      <x:c r="K223" s="1108" t="s">
        <x:v>5331</x:v>
      </x:c>
    </x:row>
    <x:row r="224" spans="1:11" ht="20.100000000000001" customHeight="1">
      <x:c r="A224" s="2447"/>
      <x:c r="B224" s="1730" t="s">
        <x:v>5467</x:v>
      </x:c>
      <x:c r="C224" s="1527" t="s">
        <x:v>8148</x:v>
      </x:c>
      <x:c r="D224" s="1527" t="s">
        <x:v>6815</x:v>
      </x:c>
      <x:c r="E224" s="1586">
        <x:v>25.300000000000001</x:v>
      </x:c>
      <x:c r="F224" s="1730" t="s">
        <x:v>476</x:v>
      </x:c>
      <x:c r="G224" s="1561">
        <x:f>H224+I224</x:f>
        <x:v>4314</x:v>
      </x:c>
      <x:c r="H224" s="1561">
        <x:v>0</x:v>
      </x:c>
      <x:c r="I224" s="1561">
        <x:v>4314</x:v>
      </x:c>
      <x:c r="J224" s="1730" t="s">
        <x:v>5158</x:v>
      </x:c>
      <x:c r="K224" s="1731" t="s">
        <x:v>6818</x:v>
      </x:c>
    </x:row>
    <x:row r="225" spans="1:11" s="609" customFormat="1" ht="20.100000000000001" customHeight="1">
      <x:c r="A225" s="2515" t="s">
        <x:v>3691</x:v>
      </x:c>
      <x:c r="B225" s="912" t="s">
        <x:v>4955</x:v>
      </x:c>
      <x:c r="C225" s="914"/>
      <x:c r="D225" s="908">
        <x:f>COUNTA(D226:D236)</x:f>
        <x:v>11</x:v>
      </x:c>
      <x:c r="E225" s="898">
        <x:f>SUM(E226:E236)</x:f>
        <x:v>1364.1500000000001</x:v>
      </x:c>
      <x:c r="F225" s="913"/>
      <x:c r="G225" s="896">
        <x:f>SUM(H225:I225)</x:f>
        <x:v>41430</x:v>
      </x:c>
      <x:c r="H225" s="896">
        <x:f>SUM(H226:H236)</x:f>
        <x:v>7529</x:v>
      </x:c>
      <x:c r="I225" s="896">
        <x:f>SUM(I226:I236)</x:f>
        <x:v>33901</x:v>
      </x:c>
      <x:c r="J225" s="899"/>
      <x:c r="K225" s="885"/>
    </x:row>
    <x:row r="226" spans="1:11" s="609" customFormat="1" ht="20.100000000000001" customHeight="1">
      <x:c r="A226" s="2446"/>
      <x:c r="B226" s="1096" t="s">
        <x:v>5372</x:v>
      </x:c>
      <x:c r="C226" s="1197" t="s">
        <x:v>8365</x:v>
      </x:c>
      <x:c r="D226" s="1197" t="s">
        <x:v>4456</x:v>
      </x:c>
      <x:c r="E226" s="1587">
        <x:v>21</x:v>
      </x:c>
      <x:c r="F226" s="1096" t="s">
        <x:v>1139</x:v>
      </x:c>
      <x:c r="G226" s="1559">
        <x:f t="shared" ref="G226:G236" si="4">SUM(H226:I226)</x:f>
        <x:v>840</x:v>
      </x:c>
      <x:c r="H226" s="1559">
        <x:v>0</x:v>
      </x:c>
      <x:c r="I226" s="1559">
        <x:v>840</x:v>
      </x:c>
      <x:c r="J226" s="1096" t="s">
        <x:v>5158</x:v>
      </x:c>
      <x:c r="K226" s="1242" t="s">
        <x:v>6870</x:v>
      </x:c>
    </x:row>
    <x:row r="227" spans="1:11" s="609" customFormat="1" ht="20.100000000000001" customHeight="1">
      <x:c r="A227" s="2446"/>
      <x:c r="B227" s="889" t="s">
        <x:v>3174</x:v>
      </x:c>
      <x:c r="C227" s="1108" t="s">
        <x:v>4043</x:v>
      </x:c>
      <x:c r="D227" s="1108" t="s">
        <x:v>3202</x:v>
      </x:c>
      <x:c r="E227" s="1558">
        <x:v>1021</x:v>
      </x:c>
      <x:c r="F227" s="889" t="s">
        <x:v>1139</x:v>
      </x:c>
      <x:c r="G227" s="1559">
        <x:f t="shared" si="4"/>
        <x:v>5424</x:v>
      </x:c>
      <x:c r="H227" s="1559">
        <x:v>5424</x:v>
      </x:c>
      <x:c r="I227" s="1559">
        <x:v>0</x:v>
      </x:c>
      <x:c r="J227" s="889" t="s">
        <x:v>4965</x:v>
      </x:c>
      <x:c r="K227" s="1120" t="s">
        <x:v>7364</x:v>
      </x:c>
    </x:row>
    <x:row r="228" spans="1:11" s="609" customFormat="1" ht="20.100000000000001" customHeight="1">
      <x:c r="A228" s="2446"/>
      <x:c r="B228" s="889" t="s">
        <x:v>5438</x:v>
      </x:c>
      <x:c r="C228" s="1108" t="s">
        <x:v>8779</x:v>
      </x:c>
      <x:c r="D228" s="1108" t="s">
        <x:v>3708</x:v>
      </x:c>
      <x:c r="E228" s="1558">
        <x:v>12</x:v>
      </x:c>
      <x:c r="F228" s="889" t="s">
        <x:v>862</x:v>
      </x:c>
      <x:c r="G228" s="1559">
        <x:v>0</x:v>
      </x:c>
      <x:c r="H228" s="1559">
        <x:v>0</x:v>
      </x:c>
      <x:c r="I228" s="1559">
        <x:v>0</x:v>
      </x:c>
      <x:c r="J228" s="889" t="s">
        <x:v>4965</x:v>
      </x:c>
      <x:c r="K228" s="1120" t="s">
        <x:v>2642</x:v>
      </x:c>
    </x:row>
    <x:row r="229" spans="1:11" s="609" customFormat="1" ht="20.100000000000001" customHeight="1">
      <x:c r="A229" s="2446"/>
      <x:c r="B229" s="889" t="s">
        <x:v>3631</x:v>
      </x:c>
      <x:c r="C229" s="1108" t="s">
        <x:v>9039</x:v>
      </x:c>
      <x:c r="D229" s="1108" t="s">
        <x:v>6363</x:v>
      </x:c>
      <x:c r="E229" s="1558">
        <x:v>71.459999999999994</x:v>
      </x:c>
      <x:c r="F229" s="889" t="s">
        <x:v>476</x:v>
      </x:c>
      <x:c r="G229" s="1559">
        <x:f t="shared" si="4"/>
        <x:v>2105</x:v>
      </x:c>
      <x:c r="H229" s="1559">
        <x:v>2105</x:v>
      </x:c>
      <x:c r="I229" s="1559">
        <x:v>0</x:v>
      </x:c>
      <x:c r="J229" s="889" t="s">
        <x:v>4965</x:v>
      </x:c>
      <x:c r="K229" s="1120" t="s">
        <x:v>6991</x:v>
      </x:c>
    </x:row>
    <x:row r="230" spans="1:11" s="609" customFormat="1" ht="20.100000000000001" customHeight="1">
      <x:c r="A230" s="2446"/>
      <x:c r="B230" s="889" t="s">
        <x:v>6881</x:v>
      </x:c>
      <x:c r="C230" s="1108" t="s">
        <x:v>2270</x:v>
      </x:c>
      <x:c r="D230" s="1108" t="s">
        <x:v>4456</x:v>
      </x:c>
      <x:c r="E230" s="1558">
        <x:v>27</x:v>
      </x:c>
      <x:c r="F230" s="889" t="s">
        <x:v>476</x:v>
      </x:c>
      <x:c r="G230" s="1559">
        <x:f t="shared" si="4"/>
        <x:v>1255</x:v>
      </x:c>
      <x:c r="H230" s="1559">
        <x:v>0</x:v>
      </x:c>
      <x:c r="I230" s="1559">
        <x:v>1255</x:v>
      </x:c>
      <x:c r="J230" s="889" t="s">
        <x:v>5158</x:v>
      </x:c>
      <x:c r="K230" s="1120" t="s">
        <x:v>3807</x:v>
      </x:c>
    </x:row>
    <x:row r="231" spans="1:11" s="609" customFormat="1" ht="20.100000000000001" customHeight="1">
      <x:c r="A231" s="2446"/>
      <x:c r="B231" s="1483" t="s">
        <x:v>4629</x:v>
      </x:c>
      <x:c r="C231" s="1108" t="s">
        <x:v>8486</x:v>
      </x:c>
      <x:c r="D231" s="1108" t="s">
        <x:v>167</x:v>
      </x:c>
      <x:c r="E231" s="1558">
        <x:v>20</x:v>
      </x:c>
      <x:c r="F231" s="889" t="s">
        <x:v>1139</x:v>
      </x:c>
      <x:c r="G231" s="1559">
        <x:f t="shared" si="4"/>
        <x:v>1132</x:v>
      </x:c>
      <x:c r="H231" s="1559">
        <x:v>0</x:v>
      </x:c>
      <x:c r="I231" s="1559">
        <x:v>1132</x:v>
      </x:c>
      <x:c r="J231" s="889" t="s">
        <x:v>5158</x:v>
      </x:c>
      <x:c r="K231" s="1120" t="s">
        <x:v>9327</x:v>
      </x:c>
    </x:row>
    <x:row r="232" spans="1:11" s="609" customFormat="1" ht="20.100000000000001" customHeight="1">
      <x:c r="A232" s="2446"/>
      <x:c r="B232" s="1483" t="s">
        <x:v>5428</x:v>
      </x:c>
      <x:c r="C232" s="1108" t="s">
        <x:v>7521</x:v>
      </x:c>
      <x:c r="D232" s="1108" t="s">
        <x:v>6098</x:v>
      </x:c>
      <x:c r="E232" s="1558">
        <x:v>14.08</x:v>
      </x:c>
      <x:c r="F232" s="889" t="s">
        <x:v>476</x:v>
      </x:c>
      <x:c r="G232" s="1559">
        <x:f t="shared" si="4"/>
        <x:v>1036</x:v>
      </x:c>
      <x:c r="H232" s="1559">
        <x:v>0</x:v>
      </x:c>
      <x:c r="I232" s="1559">
        <x:v>1036</x:v>
      </x:c>
      <x:c r="J232" s="889" t="s">
        <x:v>5158</x:v>
      </x:c>
      <x:c r="K232" s="1120" t="s">
        <x:v>3807</x:v>
      </x:c>
    </x:row>
    <x:row r="233" spans="1:11" s="609" customFormat="1" ht="20.100000000000001" customHeight="1">
      <x:c r="A233" s="2446"/>
      <x:c r="B233" s="1483" t="s">
        <x:v>5542</x:v>
      </x:c>
      <x:c r="C233" s="1108" t="s">
        <x:v>7958</x:v>
      </x:c>
      <x:c r="D233" s="1108" t="s">
        <x:v>7480</x:v>
      </x:c>
      <x:c r="E233" s="1558">
        <x:v>12</x:v>
      </x:c>
      <x:c r="F233" s="889" t="s">
        <x:v>842</x:v>
      </x:c>
      <x:c r="G233" s="1559">
        <x:v>0</x:v>
      </x:c>
      <x:c r="H233" s="1559">
        <x:v>0</x:v>
      </x:c>
      <x:c r="I233" s="1559">
        <x:v>0</x:v>
      </x:c>
      <x:c r="J233" s="889" t="s">
        <x:v>5158</x:v>
      </x:c>
      <x:c r="K233" s="1120" t="s">
        <x:v>3368</x:v>
      </x:c>
    </x:row>
    <x:row r="234" spans="1:11" s="609" customFormat="1" ht="20.100000000000001" customHeight="1">
      <x:c r="A234" s="2446"/>
      <x:c r="B234" s="1483" t="s">
        <x:v>5210</x:v>
      </x:c>
      <x:c r="C234" s="1108" t="s">
        <x:v>3828</x:v>
      </x:c>
      <x:c r="D234" s="1108" t="s">
        <x:v>557</x:v>
      </x:c>
      <x:c r="E234" s="1558">
        <x:v>95.730000000000004</x:v>
      </x:c>
      <x:c r="F234" s="889" t="s">
        <x:v>476</x:v>
      </x:c>
      <x:c r="G234" s="1559">
        <x:f t="shared" si="4"/>
        <x:v>5043</x:v>
      </x:c>
      <x:c r="H234" s="1559">
        <x:v>0</x:v>
      </x:c>
      <x:c r="I234" s="1559">
        <x:v>5043</x:v>
      </x:c>
      <x:c r="J234" s="889" t="s">
        <x:v>5158</x:v>
      </x:c>
      <x:c r="K234" s="1120" t="s">
        <x:v>1728</x:v>
      </x:c>
    </x:row>
    <x:row r="235" spans="1:11" s="609" customFormat="1" ht="20.100000000000001" customHeight="1">
      <x:c r="A235" s="2446"/>
      <x:c r="B235" s="1483" t="s">
        <x:v>3250</x:v>
      </x:c>
      <x:c r="C235" s="1108" t="s">
        <x:v>8292</x:v>
      </x:c>
      <x:c r="D235" s="1108" t="s">
        <x:v>4475</x:v>
      </x:c>
      <x:c r="E235" s="1558">
        <x:v>7.7000000000000002</x:v>
      </x:c>
      <x:c r="F235" s="889" t="s">
        <x:v>476</x:v>
      </x:c>
      <x:c r="G235" s="1559">
        <x:f t="shared" si="4"/>
        <x:v>2175</x:v>
      </x:c>
      <x:c r="H235" s="1559">
        <x:v>0</x:v>
      </x:c>
      <x:c r="I235" s="1559">
        <x:v>2175</x:v>
      </x:c>
      <x:c r="J235" s="889" t="s">
        <x:v>5158</x:v>
      </x:c>
      <x:c r="K235" s="1120" t="s">
        <x:v>920</x:v>
      </x:c>
    </x:row>
    <x:row r="236" spans="1:11" s="609" customFormat="1" ht="20.100000000000001" customHeight="1">
      <x:c r="A236" s="2447"/>
      <x:c r="B236" s="932" t="s">
        <x:v>7520</x:v>
      </x:c>
      <x:c r="C236" s="1122" t="s">
        <x:v>819</x:v>
      </x:c>
      <x:c r="D236" s="1122" t="s">
        <x:v>2054</x:v>
      </x:c>
      <x:c r="E236" s="1560">
        <x:v>62.18</x:v>
      </x:c>
      <x:c r="F236" s="932" t="s">
        <x:v>476</x:v>
      </x:c>
      <x:c r="G236" s="1561">
        <x:f t="shared" si="4"/>
        <x:v>22420</x:v>
      </x:c>
      <x:c r="H236" s="1561">
        <x:v>0</x:v>
      </x:c>
      <x:c r="I236" s="1561">
        <x:v>22420</x:v>
      </x:c>
      <x:c r="J236" s="932" t="s">
        <x:v>5158</x:v>
      </x:c>
      <x:c r="K236" s="1257" t="s">
        <x:v>9325</x:v>
      </x:c>
    </x:row>
    <x:row r="237" spans="1:11" s="609" customFormat="1" ht="20.100000000000001" customHeight="1">
      <x:c r="A237" s="2515" t="s">
        <x:v>4303</x:v>
      </x:c>
      <x:c r="B237" s="912" t="s">
        <x:v>4955</x:v>
      </x:c>
      <x:c r="C237" s="914"/>
      <x:c r="D237" s="908">
        <x:f>COUNTA(D238:D254)</x:f>
        <x:v>17</x:v>
      </x:c>
      <x:c r="E237" s="898">
        <x:f>SUM(E238:E254)</x:f>
        <x:v>347.22999999999996</x:v>
      </x:c>
      <x:c r="F237" s="913"/>
      <x:c r="G237" s="896">
        <x:f>SUM(H237+I237)</x:f>
        <x:v>8341</x:v>
      </x:c>
      <x:c r="H237" s="896">
        <x:f>SUM(H238:H254)</x:f>
        <x:v>307</x:v>
      </x:c>
      <x:c r="I237" s="896">
        <x:f>SUM(I238:I254)</x:f>
        <x:v>8034</x:v>
      </x:c>
      <x:c r="J237" s="899"/>
      <x:c r="K237" s="885"/>
    </x:row>
    <x:row r="238" spans="1:11" s="609" customFormat="1" ht="20.100000000000001" customHeight="1">
      <x:c r="A238" s="2446"/>
      <x:c r="B238" s="2616" t="s">
        <x:v>4579</x:v>
      </x:c>
      <x:c r="C238" s="1197" t="s">
        <x:v>2941</x:v>
      </x:c>
      <x:c r="D238" s="1197" t="s">
        <x:v>4320</x:v>
      </x:c>
      <x:c r="E238" s="1587">
        <x:v>134.59999999999999</x:v>
      </x:c>
      <x:c r="F238" s="1096" t="s">
        <x:v>476</x:v>
      </x:c>
      <x:c r="G238" s="1559">
        <x:f>SUM(H238+I238)</x:f>
        <x:v>4201</x:v>
      </x:c>
      <x:c r="H238" s="1559">
        <x:v>0</x:v>
      </x:c>
      <x:c r="I238" s="1559">
        <x:v>4201</x:v>
      </x:c>
      <x:c r="J238" s="1096" t="s">
        <x:v>5158</x:v>
      </x:c>
      <x:c r="K238" s="1242" t="s">
        <x:v>38</x:v>
      </x:c>
    </x:row>
    <x:row r="239" spans="1:11" s="609" customFormat="1" ht="20.100000000000001" customHeight="1">
      <x:c r="A239" s="2446"/>
      <x:c r="B239" s="2469"/>
      <x:c r="C239" s="1108" t="s">
        <x:v>2941</x:v>
      </x:c>
      <x:c r="D239" s="1108" t="s">
        <x:v>6977</x:v>
      </x:c>
      <x:c r="E239" s="1558">
        <x:v>21.73</x:v>
      </x:c>
      <x:c r="F239" s="889" t="str">
        <x:f>F238</x:f>
        <x:v>210101~231231</x:v>
      </x:c>
      <x:c r="G239" s="1559">
        <x:f t="shared" ref="G239:G254" si="5">SUM(H239:I239)</x:f>
        <x:v>339</x:v>
      </x:c>
      <x:c r="H239" s="1559">
        <x:v>0</x:v>
      </x:c>
      <x:c r="I239" s="1559">
        <x:v>339</x:v>
      </x:c>
      <x:c r="J239" s="889" t="s">
        <x:v>5158</x:v>
      </x:c>
      <x:c r="K239" s="1120" t="s">
        <x:v>8469</x:v>
      </x:c>
    </x:row>
    <x:row r="240" spans="1:250" s="20" customFormat="1" ht="20.100000000000001" customHeight="1">
      <x:c r="A240" s="2446"/>
      <x:c r="B240" s="2469"/>
      <x:c r="C240" s="1108" t="s">
        <x:v>2941</x:v>
      </x:c>
      <x:c r="D240" s="1108" t="s">
        <x:v>4320</x:v>
      </x:c>
      <x:c r="E240" s="1558">
        <x:v>45</x:v>
      </x:c>
      <x:c r="F240" s="889" t="str">
        <x:f>F238</x:f>
        <x:v>210101~231231</x:v>
      </x:c>
      <x:c r="G240" s="1559">
        <x:f t="shared" si="5"/>
        <x:v>1404</x:v>
      </x:c>
      <x:c r="H240" s="1559">
        <x:v>0</x:v>
      </x:c>
      <x:c r="I240" s="1559">
        <x:v>1404</x:v>
      </x:c>
      <x:c r="J240" s="889" t="s">
        <x:v>5158</x:v>
      </x:c>
      <x:c r="K240" s="1120" t="s">
        <x:v>38</x:v>
      </x:c>
      <x:c r="L240" s="19"/>
      <x:c r="M240" s="19"/>
      <x:c r="N240" s="19"/>
      <x:c r="O240" s="19"/>
      <x:c r="P240" s="19"/>
      <x:c r="Q240" s="19"/>
      <x:c r="R240" s="19"/>
      <x:c r="S240" s="19"/>
      <x:c r="T240" s="19"/>
      <x:c r="U240" s="19"/>
      <x:c r="V240" s="19"/>
      <x:c r="W240" s="19"/>
      <x:c r="X240" s="19"/>
      <x:c r="Y240" s="19"/>
      <x:c r="Z240" s="19"/>
      <x:c r="AA240" s="19"/>
      <x:c r="AB240" s="19"/>
      <x:c r="AC240" s="19"/>
      <x:c r="AD240" s="19"/>
      <x:c r="AE240" s="19"/>
      <x:c r="AF240" s="19"/>
      <x:c r="AG240" s="19"/>
      <x:c r="AH240" s="19"/>
      <x:c r="AI240" s="19"/>
      <x:c r="AJ240" s="19"/>
      <x:c r="AK240" s="19"/>
      <x:c r="AL240" s="19"/>
      <x:c r="AM240" s="19"/>
      <x:c r="AN240" s="19"/>
      <x:c r="AO240" s="19"/>
      <x:c r="AP240" s="19"/>
      <x:c r="AQ240" s="19"/>
      <x:c r="AR240" s="19"/>
      <x:c r="AS240" s="19"/>
      <x:c r="AT240" s="19"/>
      <x:c r="AU240" s="19"/>
      <x:c r="AV240" s="19"/>
      <x:c r="AW240" s="19"/>
      <x:c r="AX240" s="19"/>
      <x:c r="AY240" s="19"/>
      <x:c r="AZ240" s="19"/>
      <x:c r="BA240" s="19"/>
      <x:c r="BB240" s="19"/>
      <x:c r="BC240" s="19"/>
      <x:c r="BD240" s="19"/>
      <x:c r="BE240" s="19"/>
      <x:c r="BF240" s="19"/>
      <x:c r="BG240" s="19"/>
      <x:c r="BH240" s="19"/>
      <x:c r="BI240" s="19"/>
      <x:c r="BJ240" s="19"/>
      <x:c r="BK240" s="19"/>
      <x:c r="BL240" s="19"/>
      <x:c r="BM240" s="19"/>
      <x:c r="BN240" s="19"/>
      <x:c r="BO240" s="19"/>
      <x:c r="BP240" s="19"/>
      <x:c r="BQ240" s="19"/>
      <x:c r="BR240" s="19"/>
      <x:c r="BS240" s="19"/>
      <x:c r="BT240" s="19"/>
      <x:c r="BU240" s="19"/>
      <x:c r="BV240" s="19"/>
      <x:c r="BW240" s="19"/>
      <x:c r="BX240" s="19"/>
      <x:c r="BY240" s="19"/>
      <x:c r="BZ240" s="19"/>
      <x:c r="CA240" s="19"/>
      <x:c r="CB240" s="19"/>
      <x:c r="CC240" s="19"/>
      <x:c r="CD240" s="19"/>
      <x:c r="CE240" s="19"/>
      <x:c r="CF240" s="19"/>
      <x:c r="CG240" s="19"/>
      <x:c r="CH240" s="19"/>
      <x:c r="CI240" s="19"/>
      <x:c r="CJ240" s="19"/>
      <x:c r="CK240" s="19"/>
      <x:c r="CL240" s="19"/>
      <x:c r="CM240" s="19"/>
      <x:c r="CN240" s="19"/>
      <x:c r="CO240" s="19"/>
      <x:c r="CP240" s="19"/>
      <x:c r="CQ240" s="19"/>
      <x:c r="CR240" s="19"/>
      <x:c r="CS240" s="19"/>
      <x:c r="CT240" s="19"/>
      <x:c r="CU240" s="19"/>
      <x:c r="CV240" s="19"/>
      <x:c r="CW240" s="19"/>
      <x:c r="CX240" s="19"/>
      <x:c r="CY240" s="19"/>
      <x:c r="CZ240" s="19"/>
      <x:c r="DA240" s="19"/>
      <x:c r="DB240" s="19"/>
      <x:c r="DC240" s="19"/>
      <x:c r="DD240" s="19"/>
      <x:c r="DE240" s="19"/>
      <x:c r="DF240" s="19"/>
      <x:c r="DG240" s="19"/>
      <x:c r="DH240" s="19"/>
      <x:c r="DI240" s="19"/>
      <x:c r="DJ240" s="19"/>
      <x:c r="DK240" s="19"/>
      <x:c r="DL240" s="19"/>
      <x:c r="DM240" s="19"/>
      <x:c r="DN240" s="19"/>
      <x:c r="DO240" s="19"/>
      <x:c r="DP240" s="19"/>
      <x:c r="DQ240" s="19"/>
      <x:c r="DR240" s="19"/>
      <x:c r="DS240" s="19"/>
      <x:c r="DT240" s="19"/>
      <x:c r="DU240" s="19"/>
      <x:c r="DV240" s="19"/>
      <x:c r="DW240" s="19"/>
      <x:c r="DX240" s="19"/>
      <x:c r="DY240" s="19"/>
      <x:c r="DZ240" s="19"/>
      <x:c r="EA240" s="19"/>
      <x:c r="EB240" s="19"/>
      <x:c r="EC240" s="19"/>
      <x:c r="ED240" s="19"/>
      <x:c r="EE240" s="19"/>
      <x:c r="EF240" s="19"/>
      <x:c r="EG240" s="19"/>
      <x:c r="EH240" s="19"/>
      <x:c r="EI240" s="19"/>
      <x:c r="EJ240" s="19"/>
      <x:c r="EK240" s="19"/>
      <x:c r="EL240" s="19"/>
      <x:c r="EM240" s="19"/>
      <x:c r="EN240" s="19"/>
      <x:c r="EO240" s="19"/>
      <x:c r="EP240" s="19"/>
      <x:c r="EQ240" s="19"/>
      <x:c r="ER240" s="19"/>
      <x:c r="ES240" s="19"/>
      <x:c r="ET240" s="19"/>
      <x:c r="EU240" s="19"/>
      <x:c r="EV240" s="19"/>
      <x:c r="EW240" s="19"/>
      <x:c r="EX240" s="19"/>
      <x:c r="EY240" s="19"/>
      <x:c r="EZ240" s="19"/>
      <x:c r="FA240" s="19"/>
      <x:c r="FB240" s="19"/>
      <x:c r="FC240" s="19"/>
      <x:c r="FD240" s="19"/>
      <x:c r="FE240" s="19"/>
      <x:c r="FF240" s="19"/>
      <x:c r="FG240" s="19"/>
      <x:c r="FH240" s="19"/>
      <x:c r="FI240" s="19"/>
      <x:c r="FJ240" s="19"/>
      <x:c r="FK240" s="19"/>
      <x:c r="FL240" s="19"/>
      <x:c r="FM240" s="19"/>
      <x:c r="FN240" s="19"/>
      <x:c r="FO240" s="19"/>
      <x:c r="FP240" s="19"/>
      <x:c r="FQ240" s="19"/>
      <x:c r="FR240" s="19"/>
      <x:c r="FS240" s="19"/>
      <x:c r="FT240" s="19"/>
      <x:c r="FU240" s="19"/>
      <x:c r="FV240" s="19"/>
      <x:c r="FW240" s="19"/>
      <x:c r="FX240" s="19"/>
      <x:c r="FY240" s="19"/>
      <x:c r="FZ240" s="19"/>
      <x:c r="GA240" s="19"/>
      <x:c r="GB240" s="19"/>
      <x:c r="GC240" s="19"/>
      <x:c r="GD240" s="19"/>
      <x:c r="GE240" s="19"/>
      <x:c r="GF240" s="19"/>
      <x:c r="GG240" s="19"/>
      <x:c r="GH240" s="19"/>
      <x:c r="GI240" s="19"/>
      <x:c r="GJ240" s="19"/>
      <x:c r="GK240" s="19"/>
      <x:c r="GL240" s="19"/>
      <x:c r="GM240" s="19"/>
      <x:c r="GN240" s="19"/>
      <x:c r="GO240" s="19"/>
      <x:c r="GP240" s="19"/>
      <x:c r="GQ240" s="19"/>
      <x:c r="GR240" s="19"/>
      <x:c r="GS240" s="19"/>
      <x:c r="GT240" s="19"/>
      <x:c r="GU240" s="19"/>
      <x:c r="GV240" s="19"/>
      <x:c r="GW240" s="19"/>
      <x:c r="GX240" s="19"/>
      <x:c r="GY240" s="19"/>
      <x:c r="GZ240" s="19"/>
      <x:c r="HA240" s="19"/>
      <x:c r="HB240" s="19"/>
      <x:c r="HC240" s="19"/>
      <x:c r="HD240" s="19"/>
      <x:c r="HE240" s="19"/>
      <x:c r="HF240" s="19"/>
      <x:c r="HG240" s="19"/>
      <x:c r="HH240" s="19"/>
      <x:c r="HI240" s="19"/>
      <x:c r="HJ240" s="19"/>
      <x:c r="HK240" s="19"/>
      <x:c r="HL240" s="19"/>
      <x:c r="HM240" s="19"/>
      <x:c r="HN240" s="19"/>
      <x:c r="HO240" s="19"/>
      <x:c r="HP240" s="19"/>
      <x:c r="HQ240" s="19"/>
      <x:c r="HR240" s="19"/>
      <x:c r="HS240" s="19"/>
      <x:c r="HT240" s="19"/>
      <x:c r="HU240" s="19"/>
      <x:c r="HV240" s="19"/>
      <x:c r="HW240" s="19"/>
      <x:c r="HX240" s="19"/>
      <x:c r="HY240" s="19"/>
      <x:c r="HZ240" s="19"/>
      <x:c r="IA240" s="19"/>
      <x:c r="IB240" s="19"/>
      <x:c r="IC240" s="19"/>
      <x:c r="ID240" s="19"/>
      <x:c r="IE240" s="19"/>
      <x:c r="IF240" s="19"/>
      <x:c r="IG240" s="19"/>
      <x:c r="IH240" s="19"/>
      <x:c r="II240" s="19"/>
      <x:c r="IJ240" s="19"/>
      <x:c r="IK240" s="19"/>
      <x:c r="IL240" s="19"/>
      <x:c r="IM240" s="19"/>
      <x:c r="IN240" s="19"/>
      <x:c r="IO240" s="19"/>
      <x:c r="IP240" s="19"/>
    </x:row>
    <x:row r="241" spans="1:250" s="20" customFormat="1" ht="20.100000000000001" customHeight="1">
      <x:c r="A241" s="2446"/>
      <x:c r="B241" s="2469"/>
      <x:c r="C241" s="1108" t="s">
        <x:v>2941</x:v>
      </x:c>
      <x:c r="D241" s="1108" t="s">
        <x:v>6977</x:v>
      </x:c>
      <x:c r="E241" s="1558">
        <x:v>21.84</x:v>
      </x:c>
      <x:c r="F241" s="889" t="str">
        <x:f>F238</x:f>
        <x:v>210101~231231</x:v>
      </x:c>
      <x:c r="G241" s="1559">
        <x:f t="shared" si="5"/>
        <x:v>340</x:v>
      </x:c>
      <x:c r="H241" s="1559">
        <x:v>0</x:v>
      </x:c>
      <x:c r="I241" s="1559">
        <x:v>340</x:v>
      </x:c>
      <x:c r="J241" s="889" t="s">
        <x:v>5158</x:v>
      </x:c>
      <x:c r="K241" s="1120" t="s">
        <x:v>8469</x:v>
      </x:c>
      <x:c r="L241" s="19"/>
      <x:c r="M241" s="19"/>
      <x:c r="N241" s="19"/>
      <x:c r="O241" s="19"/>
      <x:c r="P241" s="19"/>
      <x:c r="Q241" s="19"/>
      <x:c r="R241" s="19"/>
      <x:c r="S241" s="19"/>
      <x:c r="T241" s="19"/>
      <x:c r="U241" s="19"/>
      <x:c r="V241" s="19"/>
      <x:c r="W241" s="19"/>
      <x:c r="X241" s="19"/>
      <x:c r="Y241" s="19"/>
      <x:c r="Z241" s="19"/>
      <x:c r="AA241" s="19"/>
      <x:c r="AB241" s="19"/>
      <x:c r="AC241" s="19"/>
      <x:c r="AD241" s="19"/>
      <x:c r="AE241" s="19"/>
      <x:c r="AF241" s="19"/>
      <x:c r="AG241" s="19"/>
      <x:c r="AH241" s="19"/>
      <x:c r="AI241" s="19"/>
      <x:c r="AJ241" s="19"/>
      <x:c r="AK241" s="19"/>
      <x:c r="AL241" s="19"/>
      <x:c r="AM241" s="19"/>
      <x:c r="AN241" s="19"/>
      <x:c r="AO241" s="19"/>
      <x:c r="AP241" s="19"/>
      <x:c r="AQ241" s="19"/>
      <x:c r="AR241" s="19"/>
      <x:c r="AS241" s="19"/>
      <x:c r="AT241" s="19"/>
      <x:c r="AU241" s="19"/>
      <x:c r="AV241" s="19"/>
      <x:c r="AW241" s="19"/>
      <x:c r="AX241" s="19"/>
      <x:c r="AY241" s="19"/>
      <x:c r="AZ241" s="19"/>
      <x:c r="BA241" s="19"/>
      <x:c r="BB241" s="19"/>
      <x:c r="BC241" s="19"/>
      <x:c r="BD241" s="19"/>
      <x:c r="BE241" s="19"/>
      <x:c r="BF241" s="19"/>
      <x:c r="BG241" s="19"/>
      <x:c r="BH241" s="19"/>
      <x:c r="BI241" s="19"/>
      <x:c r="BJ241" s="19"/>
      <x:c r="BK241" s="19"/>
      <x:c r="BL241" s="19"/>
      <x:c r="BM241" s="19"/>
      <x:c r="BN241" s="19"/>
      <x:c r="BO241" s="19"/>
      <x:c r="BP241" s="19"/>
      <x:c r="BQ241" s="19"/>
      <x:c r="BR241" s="19"/>
      <x:c r="BS241" s="19"/>
      <x:c r="BT241" s="19"/>
      <x:c r="BU241" s="19"/>
      <x:c r="BV241" s="19"/>
      <x:c r="BW241" s="19"/>
      <x:c r="BX241" s="19"/>
      <x:c r="BY241" s="19"/>
      <x:c r="BZ241" s="19"/>
      <x:c r="CA241" s="19"/>
      <x:c r="CB241" s="19"/>
      <x:c r="CC241" s="19"/>
      <x:c r="CD241" s="19"/>
      <x:c r="CE241" s="19"/>
      <x:c r="CF241" s="19"/>
      <x:c r="CG241" s="19"/>
      <x:c r="CH241" s="19"/>
      <x:c r="CI241" s="19"/>
      <x:c r="CJ241" s="19"/>
      <x:c r="CK241" s="19"/>
      <x:c r="CL241" s="19"/>
      <x:c r="CM241" s="19"/>
      <x:c r="CN241" s="19"/>
      <x:c r="CO241" s="19"/>
      <x:c r="CP241" s="19"/>
      <x:c r="CQ241" s="19"/>
      <x:c r="CR241" s="19"/>
      <x:c r="CS241" s="19"/>
      <x:c r="CT241" s="19"/>
      <x:c r="CU241" s="19"/>
      <x:c r="CV241" s="19"/>
      <x:c r="CW241" s="19"/>
      <x:c r="CX241" s="19"/>
      <x:c r="CY241" s="19"/>
      <x:c r="CZ241" s="19"/>
      <x:c r="DA241" s="19"/>
      <x:c r="DB241" s="19"/>
      <x:c r="DC241" s="19"/>
      <x:c r="DD241" s="19"/>
      <x:c r="DE241" s="19"/>
      <x:c r="DF241" s="19"/>
      <x:c r="DG241" s="19"/>
      <x:c r="DH241" s="19"/>
      <x:c r="DI241" s="19"/>
      <x:c r="DJ241" s="19"/>
      <x:c r="DK241" s="19"/>
      <x:c r="DL241" s="19"/>
      <x:c r="DM241" s="19"/>
      <x:c r="DN241" s="19"/>
      <x:c r="DO241" s="19"/>
      <x:c r="DP241" s="19"/>
      <x:c r="DQ241" s="19"/>
      <x:c r="DR241" s="19"/>
      <x:c r="DS241" s="19"/>
      <x:c r="DT241" s="19"/>
      <x:c r="DU241" s="19"/>
      <x:c r="DV241" s="19"/>
      <x:c r="DW241" s="19"/>
      <x:c r="DX241" s="19"/>
      <x:c r="DY241" s="19"/>
      <x:c r="DZ241" s="19"/>
      <x:c r="EA241" s="19"/>
      <x:c r="EB241" s="19"/>
      <x:c r="EC241" s="19"/>
      <x:c r="ED241" s="19"/>
      <x:c r="EE241" s="19"/>
      <x:c r="EF241" s="19"/>
      <x:c r="EG241" s="19"/>
      <x:c r="EH241" s="19"/>
      <x:c r="EI241" s="19"/>
      <x:c r="EJ241" s="19"/>
      <x:c r="EK241" s="19"/>
      <x:c r="EL241" s="19"/>
      <x:c r="EM241" s="19"/>
      <x:c r="EN241" s="19"/>
      <x:c r="EO241" s="19"/>
      <x:c r="EP241" s="19"/>
      <x:c r="EQ241" s="19"/>
      <x:c r="ER241" s="19"/>
      <x:c r="ES241" s="19"/>
      <x:c r="ET241" s="19"/>
      <x:c r="EU241" s="19"/>
      <x:c r="EV241" s="19"/>
      <x:c r="EW241" s="19"/>
      <x:c r="EX241" s="19"/>
      <x:c r="EY241" s="19"/>
      <x:c r="EZ241" s="19"/>
      <x:c r="FA241" s="19"/>
      <x:c r="FB241" s="19"/>
      <x:c r="FC241" s="19"/>
      <x:c r="FD241" s="19"/>
      <x:c r="FE241" s="19"/>
      <x:c r="FF241" s="19"/>
      <x:c r="FG241" s="19"/>
      <x:c r="FH241" s="19"/>
      <x:c r="FI241" s="19"/>
      <x:c r="FJ241" s="19"/>
      <x:c r="FK241" s="19"/>
      <x:c r="FL241" s="19"/>
      <x:c r="FM241" s="19"/>
      <x:c r="FN241" s="19"/>
      <x:c r="FO241" s="19"/>
      <x:c r="FP241" s="19"/>
      <x:c r="FQ241" s="19"/>
      <x:c r="FR241" s="19"/>
      <x:c r="FS241" s="19"/>
      <x:c r="FT241" s="19"/>
      <x:c r="FU241" s="19"/>
      <x:c r="FV241" s="19"/>
      <x:c r="FW241" s="19"/>
      <x:c r="FX241" s="19"/>
      <x:c r="FY241" s="19"/>
      <x:c r="FZ241" s="19"/>
      <x:c r="GA241" s="19"/>
      <x:c r="GB241" s="19"/>
      <x:c r="GC241" s="19"/>
      <x:c r="GD241" s="19"/>
      <x:c r="GE241" s="19"/>
      <x:c r="GF241" s="19"/>
      <x:c r="GG241" s="19"/>
      <x:c r="GH241" s="19"/>
      <x:c r="GI241" s="19"/>
      <x:c r="GJ241" s="19"/>
      <x:c r="GK241" s="19"/>
      <x:c r="GL241" s="19"/>
      <x:c r="GM241" s="19"/>
      <x:c r="GN241" s="19"/>
      <x:c r="GO241" s="19"/>
      <x:c r="GP241" s="19"/>
      <x:c r="GQ241" s="19"/>
      <x:c r="GR241" s="19"/>
      <x:c r="GS241" s="19"/>
      <x:c r="GT241" s="19"/>
      <x:c r="GU241" s="19"/>
      <x:c r="GV241" s="19"/>
      <x:c r="GW241" s="19"/>
      <x:c r="GX241" s="19"/>
      <x:c r="GY241" s="19"/>
      <x:c r="GZ241" s="19"/>
      <x:c r="HA241" s="19"/>
      <x:c r="HB241" s="19"/>
      <x:c r="HC241" s="19"/>
      <x:c r="HD241" s="19"/>
      <x:c r="HE241" s="19"/>
      <x:c r="HF241" s="19"/>
      <x:c r="HG241" s="19"/>
      <x:c r="HH241" s="19"/>
      <x:c r="HI241" s="19"/>
      <x:c r="HJ241" s="19"/>
      <x:c r="HK241" s="19"/>
      <x:c r="HL241" s="19"/>
      <x:c r="HM241" s="19"/>
      <x:c r="HN241" s="19"/>
      <x:c r="HO241" s="19"/>
      <x:c r="HP241" s="19"/>
      <x:c r="HQ241" s="19"/>
      <x:c r="HR241" s="19"/>
      <x:c r="HS241" s="19"/>
      <x:c r="HT241" s="19"/>
      <x:c r="HU241" s="19"/>
      <x:c r="HV241" s="19"/>
      <x:c r="HW241" s="19"/>
      <x:c r="HX241" s="19"/>
      <x:c r="HY241" s="19"/>
      <x:c r="HZ241" s="19"/>
      <x:c r="IA241" s="19"/>
      <x:c r="IB241" s="19"/>
      <x:c r="IC241" s="19"/>
      <x:c r="ID241" s="19"/>
      <x:c r="IE241" s="19"/>
      <x:c r="IF241" s="19"/>
      <x:c r="IG241" s="19"/>
      <x:c r="IH241" s="19"/>
      <x:c r="II241" s="19"/>
      <x:c r="IJ241" s="19"/>
      <x:c r="IK241" s="19"/>
      <x:c r="IL241" s="19"/>
      <x:c r="IM241" s="19"/>
      <x:c r="IN241" s="19"/>
      <x:c r="IO241" s="19"/>
      <x:c r="IP241" s="19"/>
    </x:row>
    <x:row r="242" spans="1:250" s="20" customFormat="1" ht="20.100000000000001" customHeight="1">
      <x:c r="A242" s="2446"/>
      <x:c r="B242" s="2469"/>
      <x:c r="C242" s="1108" t="s">
        <x:v>2941</x:v>
      </x:c>
      <x:c r="D242" s="1108" t="s">
        <x:v>4266</x:v>
      </x:c>
      <x:c r="E242" s="1558">
        <x:v>69.629999999999995</x:v>
      </x:c>
      <x:c r="F242" s="889" t="s">
        <x:v>1006</x:v>
      </x:c>
      <x:c r="G242" s="1559">
        <x:f t="shared" si="5"/>
        <x:v>1086</x:v>
      </x:c>
      <x:c r="H242" s="1559">
        <x:v>0</x:v>
      </x:c>
      <x:c r="I242" s="1559">
        <x:v>1086</x:v>
      </x:c>
      <x:c r="J242" s="889" t="s">
        <x:v>5158</x:v>
      </x:c>
      <x:c r="K242" s="1120" t="s">
        <x:v>4606</x:v>
      </x:c>
      <x:c r="L242" s="19"/>
      <x:c r="M242" s="19"/>
      <x:c r="N242" s="19"/>
      <x:c r="O242" s="19"/>
      <x:c r="P242" s="19"/>
      <x:c r="Q242" s="19"/>
      <x:c r="R242" s="19"/>
      <x:c r="S242" s="19"/>
      <x:c r="T242" s="19"/>
      <x:c r="U242" s="19"/>
      <x:c r="V242" s="19"/>
      <x:c r="W242" s="19"/>
      <x:c r="X242" s="19"/>
      <x:c r="Y242" s="19"/>
      <x:c r="Z242" s="19"/>
      <x:c r="AA242" s="19"/>
      <x:c r="AB242" s="19"/>
      <x:c r="AC242" s="19"/>
      <x:c r="AD242" s="19"/>
      <x:c r="AE242" s="19"/>
      <x:c r="AF242" s="19"/>
      <x:c r="AG242" s="19"/>
      <x:c r="AH242" s="19"/>
      <x:c r="AI242" s="19"/>
      <x:c r="AJ242" s="19"/>
      <x:c r="AK242" s="19"/>
      <x:c r="AL242" s="19"/>
      <x:c r="AM242" s="19"/>
      <x:c r="AN242" s="19"/>
      <x:c r="AO242" s="19"/>
      <x:c r="AP242" s="19"/>
      <x:c r="AQ242" s="19"/>
      <x:c r="AR242" s="19"/>
      <x:c r="AS242" s="19"/>
      <x:c r="AT242" s="19"/>
      <x:c r="AU242" s="19"/>
      <x:c r="AV242" s="19"/>
      <x:c r="AW242" s="19"/>
      <x:c r="AX242" s="19"/>
      <x:c r="AY242" s="19"/>
      <x:c r="AZ242" s="19"/>
      <x:c r="BA242" s="19"/>
      <x:c r="BB242" s="19"/>
      <x:c r="BC242" s="19"/>
      <x:c r="BD242" s="19"/>
      <x:c r="BE242" s="19"/>
      <x:c r="BF242" s="19"/>
      <x:c r="BG242" s="19"/>
      <x:c r="BH242" s="19"/>
      <x:c r="BI242" s="19"/>
      <x:c r="BJ242" s="19"/>
      <x:c r="BK242" s="19"/>
      <x:c r="BL242" s="19"/>
      <x:c r="BM242" s="19"/>
      <x:c r="BN242" s="19"/>
      <x:c r="BO242" s="19"/>
      <x:c r="BP242" s="19"/>
      <x:c r="BQ242" s="19"/>
      <x:c r="BR242" s="19"/>
      <x:c r="BS242" s="19"/>
      <x:c r="BT242" s="19"/>
      <x:c r="BU242" s="19"/>
      <x:c r="BV242" s="19"/>
      <x:c r="BW242" s="19"/>
      <x:c r="BX242" s="19"/>
      <x:c r="BY242" s="19"/>
      <x:c r="BZ242" s="19"/>
      <x:c r="CA242" s="19"/>
      <x:c r="CB242" s="19"/>
      <x:c r="CC242" s="19"/>
      <x:c r="CD242" s="19"/>
      <x:c r="CE242" s="19"/>
      <x:c r="CF242" s="19"/>
      <x:c r="CG242" s="19"/>
      <x:c r="CH242" s="19"/>
      <x:c r="CI242" s="19"/>
      <x:c r="CJ242" s="19"/>
      <x:c r="CK242" s="19"/>
      <x:c r="CL242" s="19"/>
      <x:c r="CM242" s="19"/>
      <x:c r="CN242" s="19"/>
      <x:c r="CO242" s="19"/>
      <x:c r="CP242" s="19"/>
      <x:c r="CQ242" s="19"/>
      <x:c r="CR242" s="19"/>
      <x:c r="CS242" s="19"/>
      <x:c r="CT242" s="19"/>
      <x:c r="CU242" s="19"/>
      <x:c r="CV242" s="19"/>
      <x:c r="CW242" s="19"/>
      <x:c r="CX242" s="19"/>
      <x:c r="CY242" s="19"/>
      <x:c r="CZ242" s="19"/>
      <x:c r="DA242" s="19"/>
      <x:c r="DB242" s="19"/>
      <x:c r="DC242" s="19"/>
      <x:c r="DD242" s="19"/>
      <x:c r="DE242" s="19"/>
      <x:c r="DF242" s="19"/>
      <x:c r="DG242" s="19"/>
      <x:c r="DH242" s="19"/>
      <x:c r="DI242" s="19"/>
      <x:c r="DJ242" s="19"/>
      <x:c r="DK242" s="19"/>
      <x:c r="DL242" s="19"/>
      <x:c r="DM242" s="19"/>
      <x:c r="DN242" s="19"/>
      <x:c r="DO242" s="19"/>
      <x:c r="DP242" s="19"/>
      <x:c r="DQ242" s="19"/>
      <x:c r="DR242" s="19"/>
      <x:c r="DS242" s="19"/>
      <x:c r="DT242" s="19"/>
      <x:c r="DU242" s="19"/>
      <x:c r="DV242" s="19"/>
      <x:c r="DW242" s="19"/>
      <x:c r="DX242" s="19"/>
      <x:c r="DY242" s="19"/>
      <x:c r="DZ242" s="19"/>
      <x:c r="EA242" s="19"/>
      <x:c r="EB242" s="19"/>
      <x:c r="EC242" s="19"/>
      <x:c r="ED242" s="19"/>
      <x:c r="EE242" s="19"/>
      <x:c r="EF242" s="19"/>
      <x:c r="EG242" s="19"/>
      <x:c r="EH242" s="19"/>
      <x:c r="EI242" s="19"/>
      <x:c r="EJ242" s="19"/>
      <x:c r="EK242" s="19"/>
      <x:c r="EL242" s="19"/>
      <x:c r="EM242" s="19"/>
      <x:c r="EN242" s="19"/>
      <x:c r="EO242" s="19"/>
      <x:c r="EP242" s="19"/>
      <x:c r="EQ242" s="19"/>
      <x:c r="ER242" s="19"/>
      <x:c r="ES242" s="19"/>
      <x:c r="ET242" s="19"/>
      <x:c r="EU242" s="19"/>
      <x:c r="EV242" s="19"/>
      <x:c r="EW242" s="19"/>
      <x:c r="EX242" s="19"/>
      <x:c r="EY242" s="19"/>
      <x:c r="EZ242" s="19"/>
      <x:c r="FA242" s="19"/>
      <x:c r="FB242" s="19"/>
      <x:c r="FC242" s="19"/>
      <x:c r="FD242" s="19"/>
      <x:c r="FE242" s="19"/>
      <x:c r="FF242" s="19"/>
      <x:c r="FG242" s="19"/>
      <x:c r="FH242" s="19"/>
      <x:c r="FI242" s="19"/>
      <x:c r="FJ242" s="19"/>
      <x:c r="FK242" s="19"/>
      <x:c r="FL242" s="19"/>
      <x:c r="FM242" s="19"/>
      <x:c r="FN242" s="19"/>
      <x:c r="FO242" s="19"/>
      <x:c r="FP242" s="19"/>
      <x:c r="FQ242" s="19"/>
      <x:c r="FR242" s="19"/>
      <x:c r="FS242" s="19"/>
      <x:c r="FT242" s="19"/>
      <x:c r="FU242" s="19"/>
      <x:c r="FV242" s="19"/>
      <x:c r="FW242" s="19"/>
      <x:c r="FX242" s="19"/>
      <x:c r="FY242" s="19"/>
      <x:c r="FZ242" s="19"/>
      <x:c r="GA242" s="19"/>
      <x:c r="GB242" s="19"/>
      <x:c r="GC242" s="19"/>
      <x:c r="GD242" s="19"/>
      <x:c r="GE242" s="19"/>
      <x:c r="GF242" s="19"/>
      <x:c r="GG242" s="19"/>
      <x:c r="GH242" s="19"/>
      <x:c r="GI242" s="19"/>
      <x:c r="GJ242" s="19"/>
      <x:c r="GK242" s="19"/>
      <x:c r="GL242" s="19"/>
      <x:c r="GM242" s="19"/>
      <x:c r="GN242" s="19"/>
      <x:c r="GO242" s="19"/>
      <x:c r="GP242" s="19"/>
      <x:c r="GQ242" s="19"/>
      <x:c r="GR242" s="19"/>
      <x:c r="GS242" s="19"/>
      <x:c r="GT242" s="19"/>
      <x:c r="GU242" s="19"/>
      <x:c r="GV242" s="19"/>
      <x:c r="GW242" s="19"/>
      <x:c r="GX242" s="19"/>
      <x:c r="GY242" s="19"/>
      <x:c r="GZ242" s="19"/>
      <x:c r="HA242" s="19"/>
      <x:c r="HB242" s="19"/>
      <x:c r="HC242" s="19"/>
      <x:c r="HD242" s="19"/>
      <x:c r="HE242" s="19"/>
      <x:c r="HF242" s="19"/>
      <x:c r="HG242" s="19"/>
      <x:c r="HH242" s="19"/>
      <x:c r="HI242" s="19"/>
      <x:c r="HJ242" s="19"/>
      <x:c r="HK242" s="19"/>
      <x:c r="HL242" s="19"/>
      <x:c r="HM242" s="19"/>
      <x:c r="HN242" s="19"/>
      <x:c r="HO242" s="19"/>
      <x:c r="HP242" s="19"/>
      <x:c r="HQ242" s="19"/>
      <x:c r="HR242" s="19"/>
      <x:c r="HS242" s="19"/>
      <x:c r="HT242" s="19"/>
      <x:c r="HU242" s="19"/>
      <x:c r="HV242" s="19"/>
      <x:c r="HW242" s="19"/>
      <x:c r="HX242" s="19"/>
      <x:c r="HY242" s="19"/>
      <x:c r="HZ242" s="19"/>
      <x:c r="IA242" s="19"/>
      <x:c r="IB242" s="19"/>
      <x:c r="IC242" s="19"/>
      <x:c r="ID242" s="19"/>
      <x:c r="IE242" s="19"/>
      <x:c r="IF242" s="19"/>
      <x:c r="IG242" s="19"/>
      <x:c r="IH242" s="19"/>
      <x:c r="II242" s="19"/>
      <x:c r="IJ242" s="19"/>
      <x:c r="IK242" s="19"/>
      <x:c r="IL242" s="19"/>
      <x:c r="IM242" s="19"/>
      <x:c r="IN242" s="19"/>
      <x:c r="IO242" s="19"/>
      <x:c r="IP242" s="19"/>
    </x:row>
    <x:row r="243" spans="1:250" s="20" customFormat="1" ht="20.100000000000001" customHeight="1">
      <x:c r="A243" s="2446"/>
      <x:c r="B243" s="2469"/>
      <x:c r="C243" s="1108" t="s">
        <x:v>2941</x:v>
      </x:c>
      <x:c r="D243" s="1108" t="s">
        <x:v>7083</x:v>
      </x:c>
      <x:c r="E243" s="1558">
        <x:v>1.74</x:v>
      </x:c>
      <x:c r="F243" s="889" t="str">
        <x:f>F238</x:f>
        <x:v>210101~231231</x:v>
      </x:c>
      <x:c r="G243" s="1559">
        <x:f t="shared" si="5"/>
        <x:v>27</x:v>
      </x:c>
      <x:c r="H243" s="1559">
        <x:v>0</x:v>
      </x:c>
      <x:c r="I243" s="1559">
        <x:v>27</x:v>
      </x:c>
      <x:c r="J243" s="889" t="s">
        <x:v>5158</x:v>
      </x:c>
      <x:c r="K243" s="1120" t="s">
        <x:v>38</x:v>
      </x:c>
      <x:c r="L243" s="19"/>
      <x:c r="M243" s="19"/>
      <x:c r="N243" s="19"/>
      <x:c r="O243" s="19"/>
      <x:c r="P243" s="19"/>
      <x:c r="Q243" s="19"/>
      <x:c r="R243" s="19"/>
      <x:c r="S243" s="19"/>
      <x:c r="T243" s="19"/>
      <x:c r="U243" s="19"/>
      <x:c r="V243" s="19"/>
      <x:c r="W243" s="19"/>
      <x:c r="X243" s="19"/>
      <x:c r="Y243" s="19"/>
      <x:c r="Z243" s="19"/>
      <x:c r="AA243" s="19"/>
      <x:c r="AB243" s="19"/>
      <x:c r="AC243" s="19"/>
      <x:c r="AD243" s="19"/>
      <x:c r="AE243" s="19"/>
      <x:c r="AF243" s="19"/>
      <x:c r="AG243" s="19"/>
      <x:c r="AH243" s="19"/>
      <x:c r="AI243" s="19"/>
      <x:c r="AJ243" s="19"/>
      <x:c r="AK243" s="19"/>
      <x:c r="AL243" s="19"/>
      <x:c r="AM243" s="19"/>
      <x:c r="AN243" s="19"/>
      <x:c r="AO243" s="19"/>
      <x:c r="AP243" s="19"/>
      <x:c r="AQ243" s="19"/>
      <x:c r="AR243" s="19"/>
      <x:c r="AS243" s="19"/>
      <x:c r="AT243" s="19"/>
      <x:c r="AU243" s="19"/>
      <x:c r="AV243" s="19"/>
      <x:c r="AW243" s="19"/>
      <x:c r="AX243" s="19"/>
      <x:c r="AY243" s="19"/>
      <x:c r="AZ243" s="19"/>
      <x:c r="BA243" s="19"/>
      <x:c r="BB243" s="19"/>
      <x:c r="BC243" s="19"/>
      <x:c r="BD243" s="19"/>
      <x:c r="BE243" s="19"/>
      <x:c r="BF243" s="19"/>
      <x:c r="BG243" s="19"/>
      <x:c r="BH243" s="19"/>
      <x:c r="BI243" s="19"/>
      <x:c r="BJ243" s="19"/>
      <x:c r="BK243" s="19"/>
      <x:c r="BL243" s="19"/>
      <x:c r="BM243" s="19"/>
      <x:c r="BN243" s="19"/>
      <x:c r="BO243" s="19"/>
      <x:c r="BP243" s="19"/>
      <x:c r="BQ243" s="19"/>
      <x:c r="BR243" s="19"/>
      <x:c r="BS243" s="19"/>
      <x:c r="BT243" s="19"/>
      <x:c r="BU243" s="19"/>
      <x:c r="BV243" s="19"/>
      <x:c r="BW243" s="19"/>
      <x:c r="BX243" s="19"/>
      <x:c r="BY243" s="19"/>
      <x:c r="BZ243" s="19"/>
      <x:c r="CA243" s="19"/>
      <x:c r="CB243" s="19"/>
      <x:c r="CC243" s="19"/>
      <x:c r="CD243" s="19"/>
      <x:c r="CE243" s="19"/>
      <x:c r="CF243" s="19"/>
      <x:c r="CG243" s="19"/>
      <x:c r="CH243" s="19"/>
      <x:c r="CI243" s="19"/>
      <x:c r="CJ243" s="19"/>
      <x:c r="CK243" s="19"/>
      <x:c r="CL243" s="19"/>
      <x:c r="CM243" s="19"/>
      <x:c r="CN243" s="19"/>
      <x:c r="CO243" s="19"/>
      <x:c r="CP243" s="19"/>
      <x:c r="CQ243" s="19"/>
      <x:c r="CR243" s="19"/>
      <x:c r="CS243" s="19"/>
      <x:c r="CT243" s="19"/>
      <x:c r="CU243" s="19"/>
      <x:c r="CV243" s="19"/>
      <x:c r="CW243" s="19"/>
      <x:c r="CX243" s="19"/>
      <x:c r="CY243" s="19"/>
      <x:c r="CZ243" s="19"/>
      <x:c r="DA243" s="19"/>
      <x:c r="DB243" s="19"/>
      <x:c r="DC243" s="19"/>
      <x:c r="DD243" s="19"/>
      <x:c r="DE243" s="19"/>
      <x:c r="DF243" s="19"/>
      <x:c r="DG243" s="19"/>
      <x:c r="DH243" s="19"/>
      <x:c r="DI243" s="19"/>
      <x:c r="DJ243" s="19"/>
      <x:c r="DK243" s="19"/>
      <x:c r="DL243" s="19"/>
      <x:c r="DM243" s="19"/>
      <x:c r="DN243" s="19"/>
      <x:c r="DO243" s="19"/>
      <x:c r="DP243" s="19"/>
      <x:c r="DQ243" s="19"/>
      <x:c r="DR243" s="19"/>
      <x:c r="DS243" s="19"/>
      <x:c r="DT243" s="19"/>
      <x:c r="DU243" s="19"/>
      <x:c r="DV243" s="19"/>
      <x:c r="DW243" s="19"/>
      <x:c r="DX243" s="19"/>
      <x:c r="DY243" s="19"/>
      <x:c r="DZ243" s="19"/>
      <x:c r="EA243" s="19"/>
      <x:c r="EB243" s="19"/>
      <x:c r="EC243" s="19"/>
      <x:c r="ED243" s="19"/>
      <x:c r="EE243" s="19"/>
      <x:c r="EF243" s="19"/>
      <x:c r="EG243" s="19"/>
      <x:c r="EH243" s="19"/>
      <x:c r="EI243" s="19"/>
      <x:c r="EJ243" s="19"/>
      <x:c r="EK243" s="19"/>
      <x:c r="EL243" s="19"/>
      <x:c r="EM243" s="19"/>
      <x:c r="EN243" s="19"/>
      <x:c r="EO243" s="19"/>
      <x:c r="EP243" s="19"/>
      <x:c r="EQ243" s="19"/>
      <x:c r="ER243" s="19"/>
      <x:c r="ES243" s="19"/>
      <x:c r="ET243" s="19"/>
      <x:c r="EU243" s="19"/>
      <x:c r="EV243" s="19"/>
      <x:c r="EW243" s="19"/>
      <x:c r="EX243" s="19"/>
      <x:c r="EY243" s="19"/>
      <x:c r="EZ243" s="19"/>
      <x:c r="FA243" s="19"/>
      <x:c r="FB243" s="19"/>
      <x:c r="FC243" s="19"/>
      <x:c r="FD243" s="19"/>
      <x:c r="FE243" s="19"/>
      <x:c r="FF243" s="19"/>
      <x:c r="FG243" s="19"/>
      <x:c r="FH243" s="19"/>
      <x:c r="FI243" s="19"/>
      <x:c r="FJ243" s="19"/>
      <x:c r="FK243" s="19"/>
      <x:c r="FL243" s="19"/>
      <x:c r="FM243" s="19"/>
      <x:c r="FN243" s="19"/>
      <x:c r="FO243" s="19"/>
      <x:c r="FP243" s="19"/>
      <x:c r="FQ243" s="19"/>
      <x:c r="FR243" s="19"/>
      <x:c r="FS243" s="19"/>
      <x:c r="FT243" s="19"/>
      <x:c r="FU243" s="19"/>
      <x:c r="FV243" s="19"/>
      <x:c r="FW243" s="19"/>
      <x:c r="FX243" s="19"/>
      <x:c r="FY243" s="19"/>
      <x:c r="FZ243" s="19"/>
      <x:c r="GA243" s="19"/>
      <x:c r="GB243" s="19"/>
      <x:c r="GC243" s="19"/>
      <x:c r="GD243" s="19"/>
      <x:c r="GE243" s="19"/>
      <x:c r="GF243" s="19"/>
      <x:c r="GG243" s="19"/>
      <x:c r="GH243" s="19"/>
      <x:c r="GI243" s="19"/>
      <x:c r="GJ243" s="19"/>
      <x:c r="GK243" s="19"/>
      <x:c r="GL243" s="19"/>
      <x:c r="GM243" s="19"/>
      <x:c r="GN243" s="19"/>
      <x:c r="GO243" s="19"/>
      <x:c r="GP243" s="19"/>
      <x:c r="GQ243" s="19"/>
      <x:c r="GR243" s="19"/>
      <x:c r="GS243" s="19"/>
      <x:c r="GT243" s="19"/>
      <x:c r="GU243" s="19"/>
      <x:c r="GV243" s="19"/>
      <x:c r="GW243" s="19"/>
      <x:c r="GX243" s="19"/>
      <x:c r="GY243" s="19"/>
      <x:c r="GZ243" s="19"/>
      <x:c r="HA243" s="19"/>
      <x:c r="HB243" s="19"/>
      <x:c r="HC243" s="19"/>
      <x:c r="HD243" s="19"/>
      <x:c r="HE243" s="19"/>
      <x:c r="HF243" s="19"/>
      <x:c r="HG243" s="19"/>
      <x:c r="HH243" s="19"/>
      <x:c r="HI243" s="19"/>
      <x:c r="HJ243" s="19"/>
      <x:c r="HK243" s="19"/>
      <x:c r="HL243" s="19"/>
      <x:c r="HM243" s="19"/>
      <x:c r="HN243" s="19"/>
      <x:c r="HO243" s="19"/>
      <x:c r="HP243" s="19"/>
      <x:c r="HQ243" s="19"/>
      <x:c r="HR243" s="19"/>
      <x:c r="HS243" s="19"/>
      <x:c r="HT243" s="19"/>
      <x:c r="HU243" s="19"/>
      <x:c r="HV243" s="19"/>
      <x:c r="HW243" s="19"/>
      <x:c r="HX243" s="19"/>
      <x:c r="HY243" s="19"/>
      <x:c r="HZ243" s="19"/>
      <x:c r="IA243" s="19"/>
      <x:c r="IB243" s="19"/>
      <x:c r="IC243" s="19"/>
      <x:c r="ID243" s="19"/>
      <x:c r="IE243" s="19"/>
      <x:c r="IF243" s="19"/>
      <x:c r="IG243" s="19"/>
      <x:c r="IH243" s="19"/>
      <x:c r="II243" s="19"/>
      <x:c r="IJ243" s="19"/>
      <x:c r="IK243" s="19"/>
      <x:c r="IL243" s="19"/>
      <x:c r="IM243" s="19"/>
      <x:c r="IN243" s="19"/>
      <x:c r="IO243" s="19"/>
      <x:c r="IP243" s="19"/>
    </x:row>
    <x:row r="244" spans="1:250" s="20" customFormat="1" ht="20.100000000000001" customHeight="1">
      <x:c r="A244" s="2446"/>
      <x:c r="B244" s="2469"/>
      <x:c r="C244" s="1108" t="s">
        <x:v>2941</x:v>
      </x:c>
      <x:c r="D244" s="1108" t="s">
        <x:v>4320</x:v>
      </x:c>
      <x:c r="E244" s="1558">
        <x:v>1.5</x:v>
      </x:c>
      <x:c r="F244" s="889" t="str">
        <x:f>F241</x:f>
        <x:v>210101~231231</x:v>
      </x:c>
      <x:c r="G244" s="1559">
        <x:f t="shared" si="5"/>
        <x:v>46</x:v>
      </x:c>
      <x:c r="H244" s="1559">
        <x:v>0</x:v>
      </x:c>
      <x:c r="I244" s="1559">
        <x:v>46</x:v>
      </x:c>
      <x:c r="J244" s="889" t="s">
        <x:v>5158</x:v>
      </x:c>
      <x:c r="K244" s="1120" t="s">
        <x:v>38</x:v>
      </x:c>
      <x:c r="L244" s="19"/>
      <x:c r="M244" s="19"/>
      <x:c r="N244" s="19"/>
      <x:c r="O244" s="19"/>
      <x:c r="P244" s="19"/>
      <x:c r="Q244" s="19"/>
      <x:c r="R244" s="19"/>
      <x:c r="S244" s="19"/>
      <x:c r="T244" s="19"/>
      <x:c r="U244" s="19"/>
      <x:c r="V244" s="19"/>
      <x:c r="W244" s="19"/>
      <x:c r="X244" s="19"/>
      <x:c r="Y244" s="19"/>
      <x:c r="Z244" s="19"/>
      <x:c r="AA244" s="19"/>
      <x:c r="AB244" s="19"/>
      <x:c r="AC244" s="19"/>
      <x:c r="AD244" s="19"/>
      <x:c r="AE244" s="19"/>
      <x:c r="AF244" s="19"/>
      <x:c r="AG244" s="19"/>
      <x:c r="AH244" s="19"/>
      <x:c r="AI244" s="19"/>
      <x:c r="AJ244" s="19"/>
      <x:c r="AK244" s="19"/>
      <x:c r="AL244" s="19"/>
      <x:c r="AM244" s="19"/>
      <x:c r="AN244" s="19"/>
      <x:c r="AO244" s="19"/>
      <x:c r="AP244" s="19"/>
      <x:c r="AQ244" s="19"/>
      <x:c r="AR244" s="19"/>
      <x:c r="AS244" s="19"/>
      <x:c r="AT244" s="19"/>
      <x:c r="AU244" s="19"/>
      <x:c r="AV244" s="19"/>
      <x:c r="AW244" s="19"/>
      <x:c r="AX244" s="19"/>
      <x:c r="AY244" s="19"/>
      <x:c r="AZ244" s="19"/>
      <x:c r="BA244" s="19"/>
      <x:c r="BB244" s="19"/>
      <x:c r="BC244" s="19"/>
      <x:c r="BD244" s="19"/>
      <x:c r="BE244" s="19"/>
      <x:c r="BF244" s="19"/>
      <x:c r="BG244" s="19"/>
      <x:c r="BH244" s="19"/>
      <x:c r="BI244" s="19"/>
      <x:c r="BJ244" s="19"/>
      <x:c r="BK244" s="19"/>
      <x:c r="BL244" s="19"/>
      <x:c r="BM244" s="19"/>
      <x:c r="BN244" s="19"/>
      <x:c r="BO244" s="19"/>
      <x:c r="BP244" s="19"/>
      <x:c r="BQ244" s="19"/>
      <x:c r="BR244" s="19"/>
      <x:c r="BS244" s="19"/>
      <x:c r="BT244" s="19"/>
      <x:c r="BU244" s="19"/>
      <x:c r="BV244" s="19"/>
      <x:c r="BW244" s="19"/>
      <x:c r="BX244" s="19"/>
      <x:c r="BY244" s="19"/>
      <x:c r="BZ244" s="19"/>
      <x:c r="CA244" s="19"/>
      <x:c r="CB244" s="19"/>
      <x:c r="CC244" s="19"/>
      <x:c r="CD244" s="19"/>
      <x:c r="CE244" s="19"/>
      <x:c r="CF244" s="19"/>
      <x:c r="CG244" s="19"/>
      <x:c r="CH244" s="19"/>
      <x:c r="CI244" s="19"/>
      <x:c r="CJ244" s="19"/>
      <x:c r="CK244" s="19"/>
      <x:c r="CL244" s="19"/>
      <x:c r="CM244" s="19"/>
      <x:c r="CN244" s="19"/>
      <x:c r="CO244" s="19"/>
      <x:c r="CP244" s="19"/>
      <x:c r="CQ244" s="19"/>
      <x:c r="CR244" s="19"/>
      <x:c r="CS244" s="19"/>
      <x:c r="CT244" s="19"/>
      <x:c r="CU244" s="19"/>
      <x:c r="CV244" s="19"/>
      <x:c r="CW244" s="19"/>
      <x:c r="CX244" s="19"/>
      <x:c r="CY244" s="19"/>
      <x:c r="CZ244" s="19"/>
      <x:c r="DA244" s="19"/>
      <x:c r="DB244" s="19"/>
      <x:c r="DC244" s="19"/>
      <x:c r="DD244" s="19"/>
      <x:c r="DE244" s="19"/>
      <x:c r="DF244" s="19"/>
      <x:c r="DG244" s="19"/>
      <x:c r="DH244" s="19"/>
      <x:c r="DI244" s="19"/>
      <x:c r="DJ244" s="19"/>
      <x:c r="DK244" s="19"/>
      <x:c r="DL244" s="19"/>
      <x:c r="DM244" s="19"/>
      <x:c r="DN244" s="19"/>
      <x:c r="DO244" s="19"/>
      <x:c r="DP244" s="19"/>
      <x:c r="DQ244" s="19"/>
      <x:c r="DR244" s="19"/>
      <x:c r="DS244" s="19"/>
      <x:c r="DT244" s="19"/>
      <x:c r="DU244" s="19"/>
      <x:c r="DV244" s="19"/>
      <x:c r="DW244" s="19"/>
      <x:c r="DX244" s="19"/>
      <x:c r="DY244" s="19"/>
      <x:c r="DZ244" s="19"/>
      <x:c r="EA244" s="19"/>
      <x:c r="EB244" s="19"/>
      <x:c r="EC244" s="19"/>
      <x:c r="ED244" s="19"/>
      <x:c r="EE244" s="19"/>
      <x:c r="EF244" s="19"/>
      <x:c r="EG244" s="19"/>
      <x:c r="EH244" s="19"/>
      <x:c r="EI244" s="19"/>
      <x:c r="EJ244" s="19"/>
      <x:c r="EK244" s="19"/>
      <x:c r="EL244" s="19"/>
      <x:c r="EM244" s="19"/>
      <x:c r="EN244" s="19"/>
      <x:c r="EO244" s="19"/>
      <x:c r="EP244" s="19"/>
      <x:c r="EQ244" s="19"/>
      <x:c r="ER244" s="19"/>
      <x:c r="ES244" s="19"/>
      <x:c r="ET244" s="19"/>
      <x:c r="EU244" s="19"/>
      <x:c r="EV244" s="19"/>
      <x:c r="EW244" s="19"/>
      <x:c r="EX244" s="19"/>
      <x:c r="EY244" s="19"/>
      <x:c r="EZ244" s="19"/>
      <x:c r="FA244" s="19"/>
      <x:c r="FB244" s="19"/>
      <x:c r="FC244" s="19"/>
      <x:c r="FD244" s="19"/>
      <x:c r="FE244" s="19"/>
      <x:c r="FF244" s="19"/>
      <x:c r="FG244" s="19"/>
      <x:c r="FH244" s="19"/>
      <x:c r="FI244" s="19"/>
      <x:c r="FJ244" s="19"/>
      <x:c r="FK244" s="19"/>
      <x:c r="FL244" s="19"/>
      <x:c r="FM244" s="19"/>
      <x:c r="FN244" s="19"/>
      <x:c r="FO244" s="19"/>
      <x:c r="FP244" s="19"/>
      <x:c r="FQ244" s="19"/>
      <x:c r="FR244" s="19"/>
      <x:c r="FS244" s="19"/>
      <x:c r="FT244" s="19"/>
      <x:c r="FU244" s="19"/>
      <x:c r="FV244" s="19"/>
      <x:c r="FW244" s="19"/>
      <x:c r="FX244" s="19"/>
      <x:c r="FY244" s="19"/>
      <x:c r="FZ244" s="19"/>
      <x:c r="GA244" s="19"/>
      <x:c r="GB244" s="19"/>
      <x:c r="GC244" s="19"/>
      <x:c r="GD244" s="19"/>
      <x:c r="GE244" s="19"/>
      <x:c r="GF244" s="19"/>
      <x:c r="GG244" s="19"/>
      <x:c r="GH244" s="19"/>
      <x:c r="GI244" s="19"/>
      <x:c r="GJ244" s="19"/>
      <x:c r="GK244" s="19"/>
      <x:c r="GL244" s="19"/>
      <x:c r="GM244" s="19"/>
      <x:c r="GN244" s="19"/>
      <x:c r="GO244" s="19"/>
      <x:c r="GP244" s="19"/>
      <x:c r="GQ244" s="19"/>
      <x:c r="GR244" s="19"/>
      <x:c r="GS244" s="19"/>
      <x:c r="GT244" s="19"/>
      <x:c r="GU244" s="19"/>
      <x:c r="GV244" s="19"/>
      <x:c r="GW244" s="19"/>
      <x:c r="GX244" s="19"/>
      <x:c r="GY244" s="19"/>
      <x:c r="GZ244" s="19"/>
      <x:c r="HA244" s="19"/>
      <x:c r="HB244" s="19"/>
      <x:c r="HC244" s="19"/>
      <x:c r="HD244" s="19"/>
      <x:c r="HE244" s="19"/>
      <x:c r="HF244" s="19"/>
      <x:c r="HG244" s="19"/>
      <x:c r="HH244" s="19"/>
      <x:c r="HI244" s="19"/>
      <x:c r="HJ244" s="19"/>
      <x:c r="HK244" s="19"/>
      <x:c r="HL244" s="19"/>
      <x:c r="HM244" s="19"/>
      <x:c r="HN244" s="19"/>
      <x:c r="HO244" s="19"/>
      <x:c r="HP244" s="19"/>
      <x:c r="HQ244" s="19"/>
      <x:c r="HR244" s="19"/>
      <x:c r="HS244" s="19"/>
      <x:c r="HT244" s="19"/>
      <x:c r="HU244" s="19"/>
      <x:c r="HV244" s="19"/>
      <x:c r="HW244" s="19"/>
      <x:c r="HX244" s="19"/>
      <x:c r="HY244" s="19"/>
      <x:c r="HZ244" s="19"/>
      <x:c r="IA244" s="19"/>
      <x:c r="IB244" s="19"/>
      <x:c r="IC244" s="19"/>
      <x:c r="ID244" s="19"/>
      <x:c r="IE244" s="19"/>
      <x:c r="IF244" s="19"/>
      <x:c r="IG244" s="19"/>
      <x:c r="IH244" s="19"/>
      <x:c r="II244" s="19"/>
      <x:c r="IJ244" s="19"/>
      <x:c r="IK244" s="19"/>
      <x:c r="IL244" s="19"/>
      <x:c r="IM244" s="19"/>
      <x:c r="IN244" s="19"/>
      <x:c r="IO244" s="19"/>
      <x:c r="IP244" s="19"/>
    </x:row>
    <x:row r="245" spans="1:250" s="20" customFormat="1" ht="20.100000000000001" customHeight="1">
      <x:c r="A245" s="2446"/>
      <x:c r="B245" s="2468" t="s">
        <x:v>3174</x:v>
      </x:c>
      <x:c r="C245" s="1108" t="s">
        <x:v>8429</x:v>
      </x:c>
      <x:c r="D245" s="1108" t="s">
        <x:v>6951</x:v>
      </x:c>
      <x:c r="E245" s="1558">
        <x:v>1</x:v>
      </x:c>
      <x:c r="F245" s="889" t="str">
        <x:f>F238</x:f>
        <x:v>210101~231231</x:v>
      </x:c>
      <x:c r="G245" s="1559">
        <x:f t="shared" si="5"/>
        <x:v>20</x:v>
      </x:c>
      <x:c r="H245" s="1559">
        <x:v>20</x:v>
      </x:c>
      <x:c r="I245" s="1559">
        <x:v>0</x:v>
      </x:c>
      <x:c r="J245" s="889" t="s">
        <x:v>4965</x:v>
      </x:c>
      <x:c r="K245" s="1120" t="s">
        <x:v>8469</x:v>
      </x:c>
      <x:c r="L245" s="19"/>
      <x:c r="M245" s="19"/>
      <x:c r="N245" s="19"/>
      <x:c r="O245" s="19"/>
      <x:c r="P245" s="19"/>
      <x:c r="Q245" s="19"/>
      <x:c r="R245" s="19"/>
      <x:c r="S245" s="19"/>
      <x:c r="T245" s="19"/>
      <x:c r="U245" s="19"/>
      <x:c r="V245" s="19"/>
      <x:c r="W245" s="19"/>
      <x:c r="X245" s="19"/>
      <x:c r="Y245" s="19"/>
      <x:c r="Z245" s="19"/>
      <x:c r="AA245" s="19"/>
      <x:c r="AB245" s="19"/>
      <x:c r="AC245" s="19"/>
      <x:c r="AD245" s="19"/>
      <x:c r="AE245" s="19"/>
      <x:c r="AF245" s="19"/>
      <x:c r="AG245" s="19"/>
      <x:c r="AH245" s="19"/>
      <x:c r="AI245" s="19"/>
      <x:c r="AJ245" s="19"/>
      <x:c r="AK245" s="19"/>
      <x:c r="AL245" s="19"/>
      <x:c r="AM245" s="19"/>
      <x:c r="AN245" s="19"/>
      <x:c r="AO245" s="19"/>
      <x:c r="AP245" s="19"/>
      <x:c r="AQ245" s="19"/>
      <x:c r="AR245" s="19"/>
      <x:c r="AS245" s="19"/>
      <x:c r="AT245" s="19"/>
      <x:c r="AU245" s="19"/>
      <x:c r="AV245" s="19"/>
      <x:c r="AW245" s="19"/>
      <x:c r="AX245" s="19"/>
      <x:c r="AY245" s="19"/>
      <x:c r="AZ245" s="19"/>
      <x:c r="BA245" s="19"/>
      <x:c r="BB245" s="19"/>
      <x:c r="BC245" s="19"/>
      <x:c r="BD245" s="19"/>
      <x:c r="BE245" s="19"/>
      <x:c r="BF245" s="19"/>
      <x:c r="BG245" s="19"/>
      <x:c r="BH245" s="19"/>
      <x:c r="BI245" s="19"/>
      <x:c r="BJ245" s="19"/>
      <x:c r="BK245" s="19"/>
      <x:c r="BL245" s="19"/>
      <x:c r="BM245" s="19"/>
      <x:c r="BN245" s="19"/>
      <x:c r="BO245" s="19"/>
      <x:c r="BP245" s="19"/>
      <x:c r="BQ245" s="19"/>
      <x:c r="BR245" s="19"/>
      <x:c r="BS245" s="19"/>
      <x:c r="BT245" s="19"/>
      <x:c r="BU245" s="19"/>
      <x:c r="BV245" s="19"/>
      <x:c r="BW245" s="19"/>
      <x:c r="BX245" s="19"/>
      <x:c r="BY245" s="19"/>
      <x:c r="BZ245" s="19"/>
      <x:c r="CA245" s="19"/>
      <x:c r="CB245" s="19"/>
      <x:c r="CC245" s="19"/>
      <x:c r="CD245" s="19"/>
      <x:c r="CE245" s="19"/>
      <x:c r="CF245" s="19"/>
      <x:c r="CG245" s="19"/>
      <x:c r="CH245" s="19"/>
      <x:c r="CI245" s="19"/>
      <x:c r="CJ245" s="19"/>
      <x:c r="CK245" s="19"/>
      <x:c r="CL245" s="19"/>
      <x:c r="CM245" s="19"/>
      <x:c r="CN245" s="19"/>
      <x:c r="CO245" s="19"/>
      <x:c r="CP245" s="19"/>
      <x:c r="CQ245" s="19"/>
      <x:c r="CR245" s="19"/>
      <x:c r="CS245" s="19"/>
      <x:c r="CT245" s="19"/>
      <x:c r="CU245" s="19"/>
      <x:c r="CV245" s="19"/>
      <x:c r="CW245" s="19"/>
      <x:c r="CX245" s="19"/>
      <x:c r="CY245" s="19"/>
      <x:c r="CZ245" s="19"/>
      <x:c r="DA245" s="19"/>
      <x:c r="DB245" s="19"/>
      <x:c r="DC245" s="19"/>
      <x:c r="DD245" s="19"/>
      <x:c r="DE245" s="19"/>
      <x:c r="DF245" s="19"/>
      <x:c r="DG245" s="19"/>
      <x:c r="DH245" s="19"/>
      <x:c r="DI245" s="19"/>
      <x:c r="DJ245" s="19"/>
      <x:c r="DK245" s="19"/>
      <x:c r="DL245" s="19"/>
      <x:c r="DM245" s="19"/>
      <x:c r="DN245" s="19"/>
      <x:c r="DO245" s="19"/>
      <x:c r="DP245" s="19"/>
      <x:c r="DQ245" s="19"/>
      <x:c r="DR245" s="19"/>
      <x:c r="DS245" s="19"/>
      <x:c r="DT245" s="19"/>
      <x:c r="DU245" s="19"/>
      <x:c r="DV245" s="19"/>
      <x:c r="DW245" s="19"/>
      <x:c r="DX245" s="19"/>
      <x:c r="DY245" s="19"/>
      <x:c r="DZ245" s="19"/>
      <x:c r="EA245" s="19"/>
      <x:c r="EB245" s="19"/>
      <x:c r="EC245" s="19"/>
      <x:c r="ED245" s="19"/>
      <x:c r="EE245" s="19"/>
      <x:c r="EF245" s="19"/>
      <x:c r="EG245" s="19"/>
      <x:c r="EH245" s="19"/>
      <x:c r="EI245" s="19"/>
      <x:c r="EJ245" s="19"/>
      <x:c r="EK245" s="19"/>
      <x:c r="EL245" s="19"/>
      <x:c r="EM245" s="19"/>
      <x:c r="EN245" s="19"/>
      <x:c r="EO245" s="19"/>
      <x:c r="EP245" s="19"/>
      <x:c r="EQ245" s="19"/>
      <x:c r="ER245" s="19"/>
      <x:c r="ES245" s="19"/>
      <x:c r="ET245" s="19"/>
      <x:c r="EU245" s="19"/>
      <x:c r="EV245" s="19"/>
      <x:c r="EW245" s="19"/>
      <x:c r="EX245" s="19"/>
      <x:c r="EY245" s="19"/>
      <x:c r="EZ245" s="19"/>
      <x:c r="FA245" s="19"/>
      <x:c r="FB245" s="19"/>
      <x:c r="FC245" s="19"/>
      <x:c r="FD245" s="19"/>
      <x:c r="FE245" s="19"/>
      <x:c r="FF245" s="19"/>
      <x:c r="FG245" s="19"/>
      <x:c r="FH245" s="19"/>
      <x:c r="FI245" s="19"/>
      <x:c r="FJ245" s="19"/>
      <x:c r="FK245" s="19"/>
      <x:c r="FL245" s="19"/>
      <x:c r="FM245" s="19"/>
      <x:c r="FN245" s="19"/>
      <x:c r="FO245" s="19"/>
      <x:c r="FP245" s="19"/>
      <x:c r="FQ245" s="19"/>
      <x:c r="FR245" s="19"/>
      <x:c r="FS245" s="19"/>
      <x:c r="FT245" s="19"/>
      <x:c r="FU245" s="19"/>
      <x:c r="FV245" s="19"/>
      <x:c r="FW245" s="19"/>
      <x:c r="FX245" s="19"/>
      <x:c r="FY245" s="19"/>
      <x:c r="FZ245" s="19"/>
      <x:c r="GA245" s="19"/>
      <x:c r="GB245" s="19"/>
      <x:c r="GC245" s="19"/>
      <x:c r="GD245" s="19"/>
      <x:c r="GE245" s="19"/>
      <x:c r="GF245" s="19"/>
      <x:c r="GG245" s="19"/>
      <x:c r="GH245" s="19"/>
      <x:c r="GI245" s="19"/>
      <x:c r="GJ245" s="19"/>
      <x:c r="GK245" s="19"/>
      <x:c r="GL245" s="19"/>
      <x:c r="GM245" s="19"/>
      <x:c r="GN245" s="19"/>
      <x:c r="GO245" s="19"/>
      <x:c r="GP245" s="19"/>
      <x:c r="GQ245" s="19"/>
      <x:c r="GR245" s="19"/>
      <x:c r="GS245" s="19"/>
      <x:c r="GT245" s="19"/>
      <x:c r="GU245" s="19"/>
      <x:c r="GV245" s="19"/>
      <x:c r="GW245" s="19"/>
      <x:c r="GX245" s="19"/>
      <x:c r="GY245" s="19"/>
      <x:c r="GZ245" s="19"/>
      <x:c r="HA245" s="19"/>
      <x:c r="HB245" s="19"/>
      <x:c r="HC245" s="19"/>
      <x:c r="HD245" s="19"/>
      <x:c r="HE245" s="19"/>
      <x:c r="HF245" s="19"/>
      <x:c r="HG245" s="19"/>
      <x:c r="HH245" s="19"/>
      <x:c r="HI245" s="19"/>
      <x:c r="HJ245" s="19"/>
      <x:c r="HK245" s="19"/>
      <x:c r="HL245" s="19"/>
      <x:c r="HM245" s="19"/>
      <x:c r="HN245" s="19"/>
      <x:c r="HO245" s="19"/>
      <x:c r="HP245" s="19"/>
      <x:c r="HQ245" s="19"/>
      <x:c r="HR245" s="19"/>
      <x:c r="HS245" s="19"/>
      <x:c r="HT245" s="19"/>
      <x:c r="HU245" s="19"/>
      <x:c r="HV245" s="19"/>
      <x:c r="HW245" s="19"/>
      <x:c r="HX245" s="19"/>
      <x:c r="HY245" s="19"/>
      <x:c r="HZ245" s="19"/>
      <x:c r="IA245" s="19"/>
      <x:c r="IB245" s="19"/>
      <x:c r="IC245" s="19"/>
      <x:c r="ID245" s="19"/>
      <x:c r="IE245" s="19"/>
      <x:c r="IF245" s="19"/>
      <x:c r="IG245" s="19"/>
      <x:c r="IH245" s="19"/>
      <x:c r="II245" s="19"/>
      <x:c r="IJ245" s="19"/>
      <x:c r="IK245" s="19"/>
      <x:c r="IL245" s="19"/>
      <x:c r="IM245" s="19"/>
      <x:c r="IN245" s="19"/>
      <x:c r="IO245" s="19"/>
      <x:c r="IP245" s="19"/>
    </x:row>
    <x:row r="246" spans="1:250" s="20" customFormat="1" ht="20.100000000000001" customHeight="1">
      <x:c r="A246" s="2446"/>
      <x:c r="B246" s="2468"/>
      <x:c r="C246" s="1108" t="s">
        <x:v>8429</x:v>
      </x:c>
      <x:c r="D246" s="1108" t="s">
        <x:v>6951</x:v>
      </x:c>
      <x:c r="E246" s="1558">
        <x:v>5</x:v>
      </x:c>
      <x:c r="F246" s="889" t="str">
        <x:f>F245</x:f>
        <x:v>210101~231231</x:v>
      </x:c>
      <x:c r="G246" s="1559">
        <x:f t="shared" si="5"/>
        <x:v>103</x:v>
      </x:c>
      <x:c r="H246" s="1559">
        <x:v>103</x:v>
      </x:c>
      <x:c r="I246" s="1559">
        <x:v>0</x:v>
      </x:c>
      <x:c r="J246" s="889" t="s">
        <x:v>4965</x:v>
      </x:c>
      <x:c r="K246" s="1120" t="s">
        <x:v>8469</x:v>
      </x:c>
      <x:c r="L246" s="19"/>
      <x:c r="M246" s="19"/>
      <x:c r="N246" s="19"/>
      <x:c r="O246" s="19"/>
      <x:c r="P246" s="19"/>
      <x:c r="Q246" s="19"/>
      <x:c r="R246" s="19"/>
      <x:c r="S246" s="19"/>
      <x:c r="T246" s="19"/>
      <x:c r="U246" s="19"/>
      <x:c r="V246" s="19"/>
      <x:c r="W246" s="19"/>
      <x:c r="X246" s="19"/>
      <x:c r="Y246" s="19"/>
      <x:c r="Z246" s="19"/>
      <x:c r="AA246" s="19"/>
      <x:c r="AB246" s="19"/>
      <x:c r="AC246" s="19"/>
      <x:c r="AD246" s="19"/>
      <x:c r="AE246" s="19"/>
      <x:c r="AF246" s="19"/>
      <x:c r="AG246" s="19"/>
      <x:c r="AH246" s="19"/>
      <x:c r="AI246" s="19"/>
      <x:c r="AJ246" s="19"/>
      <x:c r="AK246" s="19"/>
      <x:c r="AL246" s="19"/>
      <x:c r="AM246" s="19"/>
      <x:c r="AN246" s="19"/>
      <x:c r="AO246" s="19"/>
      <x:c r="AP246" s="19"/>
      <x:c r="AQ246" s="19"/>
      <x:c r="AR246" s="19"/>
      <x:c r="AS246" s="19"/>
      <x:c r="AT246" s="19"/>
      <x:c r="AU246" s="19"/>
      <x:c r="AV246" s="19"/>
      <x:c r="AW246" s="19"/>
      <x:c r="AX246" s="19"/>
      <x:c r="AY246" s="19"/>
      <x:c r="AZ246" s="19"/>
      <x:c r="BA246" s="19"/>
      <x:c r="BB246" s="19"/>
      <x:c r="BC246" s="19"/>
      <x:c r="BD246" s="19"/>
      <x:c r="BE246" s="19"/>
      <x:c r="BF246" s="19"/>
      <x:c r="BG246" s="19"/>
      <x:c r="BH246" s="19"/>
      <x:c r="BI246" s="19"/>
      <x:c r="BJ246" s="19"/>
      <x:c r="BK246" s="19"/>
      <x:c r="BL246" s="19"/>
      <x:c r="BM246" s="19"/>
      <x:c r="BN246" s="19"/>
      <x:c r="BO246" s="19"/>
      <x:c r="BP246" s="19"/>
      <x:c r="BQ246" s="19"/>
      <x:c r="BR246" s="19"/>
      <x:c r="BS246" s="19"/>
      <x:c r="BT246" s="19"/>
      <x:c r="BU246" s="19"/>
      <x:c r="BV246" s="19"/>
      <x:c r="BW246" s="19"/>
      <x:c r="BX246" s="19"/>
      <x:c r="BY246" s="19"/>
      <x:c r="BZ246" s="19"/>
      <x:c r="CA246" s="19"/>
      <x:c r="CB246" s="19"/>
      <x:c r="CC246" s="19"/>
      <x:c r="CD246" s="19"/>
      <x:c r="CE246" s="19"/>
      <x:c r="CF246" s="19"/>
      <x:c r="CG246" s="19"/>
      <x:c r="CH246" s="19"/>
      <x:c r="CI246" s="19"/>
      <x:c r="CJ246" s="19"/>
      <x:c r="CK246" s="19"/>
      <x:c r="CL246" s="19"/>
      <x:c r="CM246" s="19"/>
      <x:c r="CN246" s="19"/>
      <x:c r="CO246" s="19"/>
      <x:c r="CP246" s="19"/>
      <x:c r="CQ246" s="19"/>
      <x:c r="CR246" s="19"/>
      <x:c r="CS246" s="19"/>
      <x:c r="CT246" s="19"/>
      <x:c r="CU246" s="19"/>
      <x:c r="CV246" s="19"/>
      <x:c r="CW246" s="19"/>
      <x:c r="CX246" s="19"/>
      <x:c r="CY246" s="19"/>
      <x:c r="CZ246" s="19"/>
      <x:c r="DA246" s="19"/>
      <x:c r="DB246" s="19"/>
      <x:c r="DC246" s="19"/>
      <x:c r="DD246" s="19"/>
      <x:c r="DE246" s="19"/>
      <x:c r="DF246" s="19"/>
      <x:c r="DG246" s="19"/>
      <x:c r="DH246" s="19"/>
      <x:c r="DI246" s="19"/>
      <x:c r="DJ246" s="19"/>
      <x:c r="DK246" s="19"/>
      <x:c r="DL246" s="19"/>
      <x:c r="DM246" s="19"/>
      <x:c r="DN246" s="19"/>
      <x:c r="DO246" s="19"/>
      <x:c r="DP246" s="19"/>
      <x:c r="DQ246" s="19"/>
      <x:c r="DR246" s="19"/>
      <x:c r="DS246" s="19"/>
      <x:c r="DT246" s="19"/>
      <x:c r="DU246" s="19"/>
      <x:c r="DV246" s="19"/>
      <x:c r="DW246" s="19"/>
      <x:c r="DX246" s="19"/>
      <x:c r="DY246" s="19"/>
      <x:c r="DZ246" s="19"/>
      <x:c r="EA246" s="19"/>
      <x:c r="EB246" s="19"/>
      <x:c r="EC246" s="19"/>
      <x:c r="ED246" s="19"/>
      <x:c r="EE246" s="19"/>
      <x:c r="EF246" s="19"/>
      <x:c r="EG246" s="19"/>
      <x:c r="EH246" s="19"/>
      <x:c r="EI246" s="19"/>
      <x:c r="EJ246" s="19"/>
      <x:c r="EK246" s="19"/>
      <x:c r="EL246" s="19"/>
      <x:c r="EM246" s="19"/>
      <x:c r="EN246" s="19"/>
      <x:c r="EO246" s="19"/>
      <x:c r="EP246" s="19"/>
      <x:c r="EQ246" s="19"/>
      <x:c r="ER246" s="19"/>
      <x:c r="ES246" s="19"/>
      <x:c r="ET246" s="19"/>
      <x:c r="EU246" s="19"/>
      <x:c r="EV246" s="19"/>
      <x:c r="EW246" s="19"/>
      <x:c r="EX246" s="19"/>
      <x:c r="EY246" s="19"/>
      <x:c r="EZ246" s="19"/>
      <x:c r="FA246" s="19"/>
      <x:c r="FB246" s="19"/>
      <x:c r="FC246" s="19"/>
      <x:c r="FD246" s="19"/>
      <x:c r="FE246" s="19"/>
      <x:c r="FF246" s="19"/>
      <x:c r="FG246" s="19"/>
      <x:c r="FH246" s="19"/>
      <x:c r="FI246" s="19"/>
      <x:c r="FJ246" s="19"/>
      <x:c r="FK246" s="19"/>
      <x:c r="FL246" s="19"/>
      <x:c r="FM246" s="19"/>
      <x:c r="FN246" s="19"/>
      <x:c r="FO246" s="19"/>
      <x:c r="FP246" s="19"/>
      <x:c r="FQ246" s="19"/>
      <x:c r="FR246" s="19"/>
      <x:c r="FS246" s="19"/>
      <x:c r="FT246" s="19"/>
      <x:c r="FU246" s="19"/>
      <x:c r="FV246" s="19"/>
      <x:c r="FW246" s="19"/>
      <x:c r="FX246" s="19"/>
      <x:c r="FY246" s="19"/>
      <x:c r="FZ246" s="19"/>
      <x:c r="GA246" s="19"/>
      <x:c r="GB246" s="19"/>
      <x:c r="GC246" s="19"/>
      <x:c r="GD246" s="19"/>
      <x:c r="GE246" s="19"/>
      <x:c r="GF246" s="19"/>
      <x:c r="GG246" s="19"/>
      <x:c r="GH246" s="19"/>
      <x:c r="GI246" s="19"/>
      <x:c r="GJ246" s="19"/>
      <x:c r="GK246" s="19"/>
      <x:c r="GL246" s="19"/>
      <x:c r="GM246" s="19"/>
      <x:c r="GN246" s="19"/>
      <x:c r="GO246" s="19"/>
      <x:c r="GP246" s="19"/>
      <x:c r="GQ246" s="19"/>
      <x:c r="GR246" s="19"/>
      <x:c r="GS246" s="19"/>
      <x:c r="GT246" s="19"/>
      <x:c r="GU246" s="19"/>
      <x:c r="GV246" s="19"/>
      <x:c r="GW246" s="19"/>
      <x:c r="GX246" s="19"/>
      <x:c r="GY246" s="19"/>
      <x:c r="GZ246" s="19"/>
      <x:c r="HA246" s="19"/>
      <x:c r="HB246" s="19"/>
      <x:c r="HC246" s="19"/>
      <x:c r="HD246" s="19"/>
      <x:c r="HE246" s="19"/>
      <x:c r="HF246" s="19"/>
      <x:c r="HG246" s="19"/>
      <x:c r="HH246" s="19"/>
      <x:c r="HI246" s="19"/>
      <x:c r="HJ246" s="19"/>
      <x:c r="HK246" s="19"/>
      <x:c r="HL246" s="19"/>
      <x:c r="HM246" s="19"/>
      <x:c r="HN246" s="19"/>
      <x:c r="HO246" s="19"/>
      <x:c r="HP246" s="19"/>
      <x:c r="HQ246" s="19"/>
      <x:c r="HR246" s="19"/>
      <x:c r="HS246" s="19"/>
      <x:c r="HT246" s="19"/>
      <x:c r="HU246" s="19"/>
      <x:c r="HV246" s="19"/>
      <x:c r="HW246" s="19"/>
      <x:c r="HX246" s="19"/>
      <x:c r="HY246" s="19"/>
      <x:c r="HZ246" s="19"/>
      <x:c r="IA246" s="19"/>
      <x:c r="IB246" s="19"/>
      <x:c r="IC246" s="19"/>
      <x:c r="ID246" s="19"/>
      <x:c r="IE246" s="19"/>
      <x:c r="IF246" s="19"/>
      <x:c r="IG246" s="19"/>
      <x:c r="IH246" s="19"/>
      <x:c r="II246" s="19"/>
      <x:c r="IJ246" s="19"/>
      <x:c r="IK246" s="19"/>
      <x:c r="IL246" s="19"/>
      <x:c r="IM246" s="19"/>
      <x:c r="IN246" s="19"/>
      <x:c r="IO246" s="19"/>
      <x:c r="IP246" s="19"/>
    </x:row>
    <x:row r="247" spans="1:250" s="20" customFormat="1" ht="20.100000000000001" customHeight="1">
      <x:c r="A247" s="2446"/>
      <x:c r="B247" s="2468"/>
      <x:c r="C247" s="1108" t="s">
        <x:v>8429</x:v>
      </x:c>
      <x:c r="D247" s="1108" t="s">
        <x:v>6951</x:v>
      </x:c>
      <x:c r="E247" s="1558">
        <x:v>4</x:v>
      </x:c>
      <x:c r="F247" s="889" t="str">
        <x:f>F246</x:f>
        <x:v>210101~231231</x:v>
      </x:c>
      <x:c r="G247" s="1559">
        <x:f t="shared" si="5"/>
        <x:v>82</x:v>
      </x:c>
      <x:c r="H247" s="1559">
        <x:v>82</x:v>
      </x:c>
      <x:c r="I247" s="1559">
        <x:v>0</x:v>
      </x:c>
      <x:c r="J247" s="889" t="s">
        <x:v>4965</x:v>
      </x:c>
      <x:c r="K247" s="1120" t="s">
        <x:v>8469</x:v>
      </x:c>
      <x:c r="L247" s="19"/>
      <x:c r="M247" s="19"/>
      <x:c r="N247" s="19"/>
      <x:c r="O247" s="19"/>
      <x:c r="P247" s="19"/>
      <x:c r="Q247" s="19"/>
      <x:c r="R247" s="19"/>
      <x:c r="S247" s="19"/>
      <x:c r="T247" s="19"/>
      <x:c r="U247" s="19"/>
      <x:c r="V247" s="19"/>
      <x:c r="W247" s="19"/>
      <x:c r="X247" s="19"/>
      <x:c r="Y247" s="19"/>
      <x:c r="Z247" s="19"/>
      <x:c r="AA247" s="19"/>
      <x:c r="AB247" s="19"/>
      <x:c r="AC247" s="19"/>
      <x:c r="AD247" s="19"/>
      <x:c r="AE247" s="19"/>
      <x:c r="AF247" s="19"/>
      <x:c r="AG247" s="19"/>
      <x:c r="AH247" s="19"/>
      <x:c r="AI247" s="19"/>
      <x:c r="AJ247" s="19"/>
      <x:c r="AK247" s="19"/>
      <x:c r="AL247" s="19"/>
      <x:c r="AM247" s="19"/>
      <x:c r="AN247" s="19"/>
      <x:c r="AO247" s="19"/>
      <x:c r="AP247" s="19"/>
      <x:c r="AQ247" s="19"/>
      <x:c r="AR247" s="19"/>
      <x:c r="AS247" s="19"/>
      <x:c r="AT247" s="19"/>
      <x:c r="AU247" s="19"/>
      <x:c r="AV247" s="19"/>
      <x:c r="AW247" s="19"/>
      <x:c r="AX247" s="19"/>
      <x:c r="AY247" s="19"/>
      <x:c r="AZ247" s="19"/>
      <x:c r="BA247" s="19"/>
      <x:c r="BB247" s="19"/>
      <x:c r="BC247" s="19"/>
      <x:c r="BD247" s="19"/>
      <x:c r="BE247" s="19"/>
      <x:c r="BF247" s="19"/>
      <x:c r="BG247" s="19"/>
      <x:c r="BH247" s="19"/>
      <x:c r="BI247" s="19"/>
      <x:c r="BJ247" s="19"/>
      <x:c r="BK247" s="19"/>
      <x:c r="BL247" s="19"/>
      <x:c r="BM247" s="19"/>
      <x:c r="BN247" s="19"/>
      <x:c r="BO247" s="19"/>
      <x:c r="BP247" s="19"/>
      <x:c r="BQ247" s="19"/>
      <x:c r="BR247" s="19"/>
      <x:c r="BS247" s="19"/>
      <x:c r="BT247" s="19"/>
      <x:c r="BU247" s="19"/>
      <x:c r="BV247" s="19"/>
      <x:c r="BW247" s="19"/>
      <x:c r="BX247" s="19"/>
      <x:c r="BY247" s="19"/>
      <x:c r="BZ247" s="19"/>
      <x:c r="CA247" s="19"/>
      <x:c r="CB247" s="19"/>
      <x:c r="CC247" s="19"/>
      <x:c r="CD247" s="19"/>
      <x:c r="CE247" s="19"/>
      <x:c r="CF247" s="19"/>
      <x:c r="CG247" s="19"/>
      <x:c r="CH247" s="19"/>
      <x:c r="CI247" s="19"/>
      <x:c r="CJ247" s="19"/>
      <x:c r="CK247" s="19"/>
      <x:c r="CL247" s="19"/>
      <x:c r="CM247" s="19"/>
      <x:c r="CN247" s="19"/>
      <x:c r="CO247" s="19"/>
      <x:c r="CP247" s="19"/>
      <x:c r="CQ247" s="19"/>
      <x:c r="CR247" s="19"/>
      <x:c r="CS247" s="19"/>
      <x:c r="CT247" s="19"/>
      <x:c r="CU247" s="19"/>
      <x:c r="CV247" s="19"/>
      <x:c r="CW247" s="19"/>
      <x:c r="CX247" s="19"/>
      <x:c r="CY247" s="19"/>
      <x:c r="CZ247" s="19"/>
      <x:c r="DA247" s="19"/>
      <x:c r="DB247" s="19"/>
      <x:c r="DC247" s="19"/>
      <x:c r="DD247" s="19"/>
      <x:c r="DE247" s="19"/>
      <x:c r="DF247" s="19"/>
      <x:c r="DG247" s="19"/>
      <x:c r="DH247" s="19"/>
      <x:c r="DI247" s="19"/>
      <x:c r="DJ247" s="19"/>
      <x:c r="DK247" s="19"/>
      <x:c r="DL247" s="19"/>
      <x:c r="DM247" s="19"/>
      <x:c r="DN247" s="19"/>
      <x:c r="DO247" s="19"/>
      <x:c r="DP247" s="19"/>
      <x:c r="DQ247" s="19"/>
      <x:c r="DR247" s="19"/>
      <x:c r="DS247" s="19"/>
      <x:c r="DT247" s="19"/>
      <x:c r="DU247" s="19"/>
      <x:c r="DV247" s="19"/>
      <x:c r="DW247" s="19"/>
      <x:c r="DX247" s="19"/>
      <x:c r="DY247" s="19"/>
      <x:c r="DZ247" s="19"/>
      <x:c r="EA247" s="19"/>
      <x:c r="EB247" s="19"/>
      <x:c r="EC247" s="19"/>
      <x:c r="ED247" s="19"/>
      <x:c r="EE247" s="19"/>
      <x:c r="EF247" s="19"/>
      <x:c r="EG247" s="19"/>
      <x:c r="EH247" s="19"/>
      <x:c r="EI247" s="19"/>
      <x:c r="EJ247" s="19"/>
      <x:c r="EK247" s="19"/>
      <x:c r="EL247" s="19"/>
      <x:c r="EM247" s="19"/>
      <x:c r="EN247" s="19"/>
      <x:c r="EO247" s="19"/>
      <x:c r="EP247" s="19"/>
      <x:c r="EQ247" s="19"/>
      <x:c r="ER247" s="19"/>
      <x:c r="ES247" s="19"/>
      <x:c r="ET247" s="19"/>
      <x:c r="EU247" s="19"/>
      <x:c r="EV247" s="19"/>
      <x:c r="EW247" s="19"/>
      <x:c r="EX247" s="19"/>
      <x:c r="EY247" s="19"/>
      <x:c r="EZ247" s="19"/>
      <x:c r="FA247" s="19"/>
      <x:c r="FB247" s="19"/>
      <x:c r="FC247" s="19"/>
      <x:c r="FD247" s="19"/>
      <x:c r="FE247" s="19"/>
      <x:c r="FF247" s="19"/>
      <x:c r="FG247" s="19"/>
      <x:c r="FH247" s="19"/>
      <x:c r="FI247" s="19"/>
      <x:c r="FJ247" s="19"/>
      <x:c r="FK247" s="19"/>
      <x:c r="FL247" s="19"/>
      <x:c r="FM247" s="19"/>
      <x:c r="FN247" s="19"/>
      <x:c r="FO247" s="19"/>
      <x:c r="FP247" s="19"/>
      <x:c r="FQ247" s="19"/>
      <x:c r="FR247" s="19"/>
      <x:c r="FS247" s="19"/>
      <x:c r="FT247" s="19"/>
      <x:c r="FU247" s="19"/>
      <x:c r="FV247" s="19"/>
      <x:c r="FW247" s="19"/>
      <x:c r="FX247" s="19"/>
      <x:c r="FY247" s="19"/>
      <x:c r="FZ247" s="19"/>
      <x:c r="GA247" s="19"/>
      <x:c r="GB247" s="19"/>
      <x:c r="GC247" s="19"/>
      <x:c r="GD247" s="19"/>
      <x:c r="GE247" s="19"/>
      <x:c r="GF247" s="19"/>
      <x:c r="GG247" s="19"/>
      <x:c r="GH247" s="19"/>
      <x:c r="GI247" s="19"/>
      <x:c r="GJ247" s="19"/>
      <x:c r="GK247" s="19"/>
      <x:c r="GL247" s="19"/>
      <x:c r="GM247" s="19"/>
      <x:c r="GN247" s="19"/>
      <x:c r="GO247" s="19"/>
      <x:c r="GP247" s="19"/>
      <x:c r="GQ247" s="19"/>
      <x:c r="GR247" s="19"/>
      <x:c r="GS247" s="19"/>
      <x:c r="GT247" s="19"/>
      <x:c r="GU247" s="19"/>
      <x:c r="GV247" s="19"/>
      <x:c r="GW247" s="19"/>
      <x:c r="GX247" s="19"/>
      <x:c r="GY247" s="19"/>
      <x:c r="GZ247" s="19"/>
      <x:c r="HA247" s="19"/>
      <x:c r="HB247" s="19"/>
      <x:c r="HC247" s="19"/>
      <x:c r="HD247" s="19"/>
      <x:c r="HE247" s="19"/>
      <x:c r="HF247" s="19"/>
      <x:c r="HG247" s="19"/>
      <x:c r="HH247" s="19"/>
      <x:c r="HI247" s="19"/>
      <x:c r="HJ247" s="19"/>
      <x:c r="HK247" s="19"/>
      <x:c r="HL247" s="19"/>
      <x:c r="HM247" s="19"/>
      <x:c r="HN247" s="19"/>
      <x:c r="HO247" s="19"/>
      <x:c r="HP247" s="19"/>
      <x:c r="HQ247" s="19"/>
      <x:c r="HR247" s="19"/>
      <x:c r="HS247" s="19"/>
      <x:c r="HT247" s="19"/>
      <x:c r="HU247" s="19"/>
      <x:c r="HV247" s="19"/>
      <x:c r="HW247" s="19"/>
      <x:c r="HX247" s="19"/>
      <x:c r="HY247" s="19"/>
      <x:c r="HZ247" s="19"/>
      <x:c r="IA247" s="19"/>
      <x:c r="IB247" s="19"/>
      <x:c r="IC247" s="19"/>
      <x:c r="ID247" s="19"/>
      <x:c r="IE247" s="19"/>
      <x:c r="IF247" s="19"/>
      <x:c r="IG247" s="19"/>
      <x:c r="IH247" s="19"/>
      <x:c r="II247" s="19"/>
      <x:c r="IJ247" s="19"/>
      <x:c r="IK247" s="19"/>
      <x:c r="IL247" s="19"/>
      <x:c r="IM247" s="19"/>
      <x:c r="IN247" s="19"/>
      <x:c r="IO247" s="19"/>
      <x:c r="IP247" s="19"/>
    </x:row>
    <x:row r="248" spans="1:250" s="20" customFormat="1" ht="20.100000000000001" customHeight="1">
      <x:c r="A248" s="2446"/>
      <x:c r="B248" s="2468"/>
      <x:c r="C248" s="1108" t="s">
        <x:v>6059</x:v>
      </x:c>
      <x:c r="D248" s="1108" t="s">
        <x:v>6951</x:v>
      </x:c>
      <x:c r="E248" s="1558">
        <x:v>3</x:v>
      </x:c>
      <x:c r="F248" s="889" t="str">
        <x:f>F238</x:f>
        <x:v>210101~231231</x:v>
      </x:c>
      <x:c r="G248" s="1559">
        <x:f t="shared" si="5"/>
        <x:v>23</x:v>
      </x:c>
      <x:c r="H248" s="1559">
        <x:v>23</x:v>
      </x:c>
      <x:c r="I248" s="1559">
        <x:v>0</x:v>
      </x:c>
      <x:c r="J248" s="889" t="s">
        <x:v>4965</x:v>
      </x:c>
      <x:c r="K248" s="1120" t="s">
        <x:v>8469</x:v>
      </x:c>
      <x:c r="L248" s="19"/>
      <x:c r="M248" s="19"/>
      <x:c r="N248" s="19"/>
      <x:c r="O248" s="19"/>
      <x:c r="P248" s="19"/>
      <x:c r="Q248" s="19"/>
      <x:c r="R248" s="19"/>
      <x:c r="S248" s="19"/>
      <x:c r="T248" s="19"/>
      <x:c r="U248" s="19"/>
      <x:c r="V248" s="19"/>
      <x:c r="W248" s="19"/>
      <x:c r="X248" s="19"/>
      <x:c r="Y248" s="19"/>
      <x:c r="Z248" s="19"/>
      <x:c r="AA248" s="19"/>
      <x:c r="AB248" s="19"/>
      <x:c r="AC248" s="19"/>
      <x:c r="AD248" s="19"/>
      <x:c r="AE248" s="19"/>
      <x:c r="AF248" s="19"/>
      <x:c r="AG248" s="19"/>
      <x:c r="AH248" s="19"/>
      <x:c r="AI248" s="19"/>
      <x:c r="AJ248" s="19"/>
      <x:c r="AK248" s="19"/>
      <x:c r="AL248" s="19"/>
      <x:c r="AM248" s="19"/>
      <x:c r="AN248" s="19"/>
      <x:c r="AO248" s="19"/>
      <x:c r="AP248" s="19"/>
      <x:c r="AQ248" s="19"/>
      <x:c r="AR248" s="19"/>
      <x:c r="AS248" s="19"/>
      <x:c r="AT248" s="19"/>
      <x:c r="AU248" s="19"/>
      <x:c r="AV248" s="19"/>
      <x:c r="AW248" s="19"/>
      <x:c r="AX248" s="19"/>
      <x:c r="AY248" s="19"/>
      <x:c r="AZ248" s="19"/>
      <x:c r="BA248" s="19"/>
      <x:c r="BB248" s="19"/>
      <x:c r="BC248" s="19"/>
      <x:c r="BD248" s="19"/>
      <x:c r="BE248" s="19"/>
      <x:c r="BF248" s="19"/>
      <x:c r="BG248" s="19"/>
      <x:c r="BH248" s="19"/>
      <x:c r="BI248" s="19"/>
      <x:c r="BJ248" s="19"/>
      <x:c r="BK248" s="19"/>
      <x:c r="BL248" s="19"/>
      <x:c r="BM248" s="19"/>
      <x:c r="BN248" s="19"/>
      <x:c r="BO248" s="19"/>
      <x:c r="BP248" s="19"/>
      <x:c r="BQ248" s="19"/>
      <x:c r="BR248" s="19"/>
      <x:c r="BS248" s="19"/>
      <x:c r="BT248" s="19"/>
      <x:c r="BU248" s="19"/>
      <x:c r="BV248" s="19"/>
      <x:c r="BW248" s="19"/>
      <x:c r="BX248" s="19"/>
      <x:c r="BY248" s="19"/>
      <x:c r="BZ248" s="19"/>
      <x:c r="CA248" s="19"/>
      <x:c r="CB248" s="19"/>
      <x:c r="CC248" s="19"/>
      <x:c r="CD248" s="19"/>
      <x:c r="CE248" s="19"/>
      <x:c r="CF248" s="19"/>
      <x:c r="CG248" s="19"/>
      <x:c r="CH248" s="19"/>
      <x:c r="CI248" s="19"/>
      <x:c r="CJ248" s="19"/>
      <x:c r="CK248" s="19"/>
      <x:c r="CL248" s="19"/>
      <x:c r="CM248" s="19"/>
      <x:c r="CN248" s="19"/>
      <x:c r="CO248" s="19"/>
      <x:c r="CP248" s="19"/>
      <x:c r="CQ248" s="19"/>
      <x:c r="CR248" s="19"/>
      <x:c r="CS248" s="19"/>
      <x:c r="CT248" s="19"/>
      <x:c r="CU248" s="19"/>
      <x:c r="CV248" s="19"/>
      <x:c r="CW248" s="19"/>
      <x:c r="CX248" s="19"/>
      <x:c r="CY248" s="19"/>
      <x:c r="CZ248" s="19"/>
      <x:c r="DA248" s="19"/>
      <x:c r="DB248" s="19"/>
      <x:c r="DC248" s="19"/>
      <x:c r="DD248" s="19"/>
      <x:c r="DE248" s="19"/>
      <x:c r="DF248" s="19"/>
      <x:c r="DG248" s="19"/>
      <x:c r="DH248" s="19"/>
      <x:c r="DI248" s="19"/>
      <x:c r="DJ248" s="19"/>
      <x:c r="DK248" s="19"/>
      <x:c r="DL248" s="19"/>
      <x:c r="DM248" s="19"/>
      <x:c r="DN248" s="19"/>
      <x:c r="DO248" s="19"/>
      <x:c r="DP248" s="19"/>
      <x:c r="DQ248" s="19"/>
      <x:c r="DR248" s="19"/>
      <x:c r="DS248" s="19"/>
      <x:c r="DT248" s="19"/>
      <x:c r="DU248" s="19"/>
      <x:c r="DV248" s="19"/>
      <x:c r="DW248" s="19"/>
      <x:c r="DX248" s="19"/>
      <x:c r="DY248" s="19"/>
      <x:c r="DZ248" s="19"/>
      <x:c r="EA248" s="19"/>
      <x:c r="EB248" s="19"/>
      <x:c r="EC248" s="19"/>
      <x:c r="ED248" s="19"/>
      <x:c r="EE248" s="19"/>
      <x:c r="EF248" s="19"/>
      <x:c r="EG248" s="19"/>
      <x:c r="EH248" s="19"/>
      <x:c r="EI248" s="19"/>
      <x:c r="EJ248" s="19"/>
      <x:c r="EK248" s="19"/>
      <x:c r="EL248" s="19"/>
      <x:c r="EM248" s="19"/>
      <x:c r="EN248" s="19"/>
      <x:c r="EO248" s="19"/>
      <x:c r="EP248" s="19"/>
      <x:c r="EQ248" s="19"/>
      <x:c r="ER248" s="19"/>
      <x:c r="ES248" s="19"/>
      <x:c r="ET248" s="19"/>
      <x:c r="EU248" s="19"/>
      <x:c r="EV248" s="19"/>
      <x:c r="EW248" s="19"/>
      <x:c r="EX248" s="19"/>
      <x:c r="EY248" s="19"/>
      <x:c r="EZ248" s="19"/>
      <x:c r="FA248" s="19"/>
      <x:c r="FB248" s="19"/>
      <x:c r="FC248" s="19"/>
      <x:c r="FD248" s="19"/>
      <x:c r="FE248" s="19"/>
      <x:c r="FF248" s="19"/>
      <x:c r="FG248" s="19"/>
      <x:c r="FH248" s="19"/>
      <x:c r="FI248" s="19"/>
      <x:c r="FJ248" s="19"/>
      <x:c r="FK248" s="19"/>
      <x:c r="FL248" s="19"/>
      <x:c r="FM248" s="19"/>
      <x:c r="FN248" s="19"/>
      <x:c r="FO248" s="19"/>
      <x:c r="FP248" s="19"/>
      <x:c r="FQ248" s="19"/>
      <x:c r="FR248" s="19"/>
      <x:c r="FS248" s="19"/>
      <x:c r="FT248" s="19"/>
      <x:c r="FU248" s="19"/>
      <x:c r="FV248" s="19"/>
      <x:c r="FW248" s="19"/>
      <x:c r="FX248" s="19"/>
      <x:c r="FY248" s="19"/>
      <x:c r="FZ248" s="19"/>
      <x:c r="GA248" s="19"/>
      <x:c r="GB248" s="19"/>
      <x:c r="GC248" s="19"/>
      <x:c r="GD248" s="19"/>
      <x:c r="GE248" s="19"/>
      <x:c r="GF248" s="19"/>
      <x:c r="GG248" s="19"/>
      <x:c r="GH248" s="19"/>
      <x:c r="GI248" s="19"/>
      <x:c r="GJ248" s="19"/>
      <x:c r="GK248" s="19"/>
      <x:c r="GL248" s="19"/>
      <x:c r="GM248" s="19"/>
      <x:c r="GN248" s="19"/>
      <x:c r="GO248" s="19"/>
      <x:c r="GP248" s="19"/>
      <x:c r="GQ248" s="19"/>
      <x:c r="GR248" s="19"/>
      <x:c r="GS248" s="19"/>
      <x:c r="GT248" s="19"/>
      <x:c r="GU248" s="19"/>
      <x:c r="GV248" s="19"/>
      <x:c r="GW248" s="19"/>
      <x:c r="GX248" s="19"/>
      <x:c r="GY248" s="19"/>
      <x:c r="GZ248" s="19"/>
      <x:c r="HA248" s="19"/>
      <x:c r="HB248" s="19"/>
      <x:c r="HC248" s="19"/>
      <x:c r="HD248" s="19"/>
      <x:c r="HE248" s="19"/>
      <x:c r="HF248" s="19"/>
      <x:c r="HG248" s="19"/>
      <x:c r="HH248" s="19"/>
      <x:c r="HI248" s="19"/>
      <x:c r="HJ248" s="19"/>
      <x:c r="HK248" s="19"/>
      <x:c r="HL248" s="19"/>
      <x:c r="HM248" s="19"/>
      <x:c r="HN248" s="19"/>
      <x:c r="HO248" s="19"/>
      <x:c r="HP248" s="19"/>
      <x:c r="HQ248" s="19"/>
      <x:c r="HR248" s="19"/>
      <x:c r="HS248" s="19"/>
      <x:c r="HT248" s="19"/>
      <x:c r="HU248" s="19"/>
      <x:c r="HV248" s="19"/>
      <x:c r="HW248" s="19"/>
      <x:c r="HX248" s="19"/>
      <x:c r="HY248" s="19"/>
      <x:c r="HZ248" s="19"/>
      <x:c r="IA248" s="19"/>
      <x:c r="IB248" s="19"/>
      <x:c r="IC248" s="19"/>
      <x:c r="ID248" s="19"/>
      <x:c r="IE248" s="19"/>
      <x:c r="IF248" s="19"/>
      <x:c r="IG248" s="19"/>
      <x:c r="IH248" s="19"/>
      <x:c r="II248" s="19"/>
      <x:c r="IJ248" s="19"/>
      <x:c r="IK248" s="19"/>
      <x:c r="IL248" s="19"/>
      <x:c r="IM248" s="19"/>
      <x:c r="IN248" s="19"/>
      <x:c r="IO248" s="19"/>
      <x:c r="IP248" s="19"/>
    </x:row>
    <x:row r="249" spans="1:250" s="20" customFormat="1" ht="20.100000000000001" customHeight="1">
      <x:c r="A249" s="2446"/>
      <x:c r="B249" s="2468"/>
      <x:c r="C249" s="1108" t="s">
        <x:v>6059</x:v>
      </x:c>
      <x:c r="D249" s="1108" t="s">
        <x:v>6951</x:v>
      </x:c>
      <x:c r="E249" s="1558">
        <x:v>4</x:v>
      </x:c>
      <x:c r="F249" s="889" t="s">
        <x:v>476</x:v>
      </x:c>
      <x:c r="G249" s="1559">
        <x:f t="shared" si="5"/>
        <x:v>31</x:v>
      </x:c>
      <x:c r="H249" s="1559">
        <x:v>31</x:v>
      </x:c>
      <x:c r="I249" s="1559">
        <x:v>0</x:v>
      </x:c>
      <x:c r="J249" s="889" t="s">
        <x:v>4965</x:v>
      </x:c>
      <x:c r="K249" s="1120" t="s">
        <x:v>8469</x:v>
      </x:c>
      <x:c r="L249" s="19"/>
      <x:c r="M249" s="19"/>
      <x:c r="N249" s="19"/>
      <x:c r="O249" s="19"/>
      <x:c r="P249" s="19"/>
      <x:c r="Q249" s="19"/>
      <x:c r="R249" s="19"/>
      <x:c r="S249" s="19"/>
      <x:c r="T249" s="19"/>
      <x:c r="U249" s="19"/>
      <x:c r="V249" s="19"/>
      <x:c r="W249" s="19"/>
      <x:c r="X249" s="19"/>
      <x:c r="Y249" s="19"/>
      <x:c r="Z249" s="19"/>
      <x:c r="AA249" s="19"/>
      <x:c r="AB249" s="19"/>
      <x:c r="AC249" s="19"/>
      <x:c r="AD249" s="19"/>
      <x:c r="AE249" s="19"/>
      <x:c r="AF249" s="19"/>
      <x:c r="AG249" s="19"/>
      <x:c r="AH249" s="19"/>
      <x:c r="AI249" s="19"/>
      <x:c r="AJ249" s="19"/>
      <x:c r="AK249" s="19"/>
      <x:c r="AL249" s="19"/>
      <x:c r="AM249" s="19"/>
      <x:c r="AN249" s="19"/>
      <x:c r="AO249" s="19"/>
      <x:c r="AP249" s="19"/>
      <x:c r="AQ249" s="19"/>
      <x:c r="AR249" s="19"/>
      <x:c r="AS249" s="19"/>
      <x:c r="AT249" s="19"/>
      <x:c r="AU249" s="19"/>
      <x:c r="AV249" s="19"/>
      <x:c r="AW249" s="19"/>
      <x:c r="AX249" s="19"/>
      <x:c r="AY249" s="19"/>
      <x:c r="AZ249" s="19"/>
      <x:c r="BA249" s="19"/>
      <x:c r="BB249" s="19"/>
      <x:c r="BC249" s="19"/>
      <x:c r="BD249" s="19"/>
      <x:c r="BE249" s="19"/>
      <x:c r="BF249" s="19"/>
      <x:c r="BG249" s="19"/>
      <x:c r="BH249" s="19"/>
      <x:c r="BI249" s="19"/>
      <x:c r="BJ249" s="19"/>
      <x:c r="BK249" s="19"/>
      <x:c r="BL249" s="19"/>
      <x:c r="BM249" s="19"/>
      <x:c r="BN249" s="19"/>
      <x:c r="BO249" s="19"/>
      <x:c r="BP249" s="19"/>
      <x:c r="BQ249" s="19"/>
      <x:c r="BR249" s="19"/>
      <x:c r="BS249" s="19"/>
      <x:c r="BT249" s="19"/>
      <x:c r="BU249" s="19"/>
      <x:c r="BV249" s="19"/>
      <x:c r="BW249" s="19"/>
      <x:c r="BX249" s="19"/>
      <x:c r="BY249" s="19"/>
      <x:c r="BZ249" s="19"/>
      <x:c r="CA249" s="19"/>
      <x:c r="CB249" s="19"/>
      <x:c r="CC249" s="19"/>
      <x:c r="CD249" s="19"/>
      <x:c r="CE249" s="19"/>
      <x:c r="CF249" s="19"/>
      <x:c r="CG249" s="19"/>
      <x:c r="CH249" s="19"/>
      <x:c r="CI249" s="19"/>
      <x:c r="CJ249" s="19"/>
      <x:c r="CK249" s="19"/>
      <x:c r="CL249" s="19"/>
      <x:c r="CM249" s="19"/>
      <x:c r="CN249" s="19"/>
      <x:c r="CO249" s="19"/>
      <x:c r="CP249" s="19"/>
      <x:c r="CQ249" s="19"/>
      <x:c r="CR249" s="19"/>
      <x:c r="CS249" s="19"/>
      <x:c r="CT249" s="19"/>
      <x:c r="CU249" s="19"/>
      <x:c r="CV249" s="19"/>
      <x:c r="CW249" s="19"/>
      <x:c r="CX249" s="19"/>
      <x:c r="CY249" s="19"/>
      <x:c r="CZ249" s="19"/>
      <x:c r="DA249" s="19"/>
      <x:c r="DB249" s="19"/>
      <x:c r="DC249" s="19"/>
      <x:c r="DD249" s="19"/>
      <x:c r="DE249" s="19"/>
      <x:c r="DF249" s="19"/>
      <x:c r="DG249" s="19"/>
      <x:c r="DH249" s="19"/>
      <x:c r="DI249" s="19"/>
      <x:c r="DJ249" s="19"/>
      <x:c r="DK249" s="19"/>
      <x:c r="DL249" s="19"/>
      <x:c r="DM249" s="19"/>
      <x:c r="DN249" s="19"/>
      <x:c r="DO249" s="19"/>
      <x:c r="DP249" s="19"/>
      <x:c r="DQ249" s="19"/>
      <x:c r="DR249" s="19"/>
      <x:c r="DS249" s="19"/>
      <x:c r="DT249" s="19"/>
      <x:c r="DU249" s="19"/>
      <x:c r="DV249" s="19"/>
      <x:c r="DW249" s="19"/>
      <x:c r="DX249" s="19"/>
      <x:c r="DY249" s="19"/>
      <x:c r="DZ249" s="19"/>
      <x:c r="EA249" s="19"/>
      <x:c r="EB249" s="19"/>
      <x:c r="EC249" s="19"/>
      <x:c r="ED249" s="19"/>
      <x:c r="EE249" s="19"/>
      <x:c r="EF249" s="19"/>
      <x:c r="EG249" s="19"/>
      <x:c r="EH249" s="19"/>
      <x:c r="EI249" s="19"/>
      <x:c r="EJ249" s="19"/>
      <x:c r="EK249" s="19"/>
      <x:c r="EL249" s="19"/>
      <x:c r="EM249" s="19"/>
      <x:c r="EN249" s="19"/>
      <x:c r="EO249" s="19"/>
      <x:c r="EP249" s="19"/>
      <x:c r="EQ249" s="19"/>
      <x:c r="ER249" s="19"/>
      <x:c r="ES249" s="19"/>
      <x:c r="ET249" s="19"/>
      <x:c r="EU249" s="19"/>
      <x:c r="EV249" s="19"/>
      <x:c r="EW249" s="19"/>
      <x:c r="EX249" s="19"/>
      <x:c r="EY249" s="19"/>
      <x:c r="EZ249" s="19"/>
      <x:c r="FA249" s="19"/>
      <x:c r="FB249" s="19"/>
      <x:c r="FC249" s="19"/>
      <x:c r="FD249" s="19"/>
      <x:c r="FE249" s="19"/>
      <x:c r="FF249" s="19"/>
      <x:c r="FG249" s="19"/>
      <x:c r="FH249" s="19"/>
      <x:c r="FI249" s="19"/>
      <x:c r="FJ249" s="19"/>
      <x:c r="FK249" s="19"/>
      <x:c r="FL249" s="19"/>
      <x:c r="FM249" s="19"/>
      <x:c r="FN249" s="19"/>
      <x:c r="FO249" s="19"/>
      <x:c r="FP249" s="19"/>
      <x:c r="FQ249" s="19"/>
      <x:c r="FR249" s="19"/>
      <x:c r="FS249" s="19"/>
      <x:c r="FT249" s="19"/>
      <x:c r="FU249" s="19"/>
      <x:c r="FV249" s="19"/>
      <x:c r="FW249" s="19"/>
      <x:c r="FX249" s="19"/>
      <x:c r="FY249" s="19"/>
      <x:c r="FZ249" s="19"/>
      <x:c r="GA249" s="19"/>
      <x:c r="GB249" s="19"/>
      <x:c r="GC249" s="19"/>
      <x:c r="GD249" s="19"/>
      <x:c r="GE249" s="19"/>
      <x:c r="GF249" s="19"/>
      <x:c r="GG249" s="19"/>
      <x:c r="GH249" s="19"/>
      <x:c r="GI249" s="19"/>
      <x:c r="GJ249" s="19"/>
      <x:c r="GK249" s="19"/>
      <x:c r="GL249" s="19"/>
      <x:c r="GM249" s="19"/>
      <x:c r="GN249" s="19"/>
      <x:c r="GO249" s="19"/>
      <x:c r="GP249" s="19"/>
      <x:c r="GQ249" s="19"/>
      <x:c r="GR249" s="19"/>
      <x:c r="GS249" s="19"/>
      <x:c r="GT249" s="19"/>
      <x:c r="GU249" s="19"/>
      <x:c r="GV249" s="19"/>
      <x:c r="GW249" s="19"/>
      <x:c r="GX249" s="19"/>
      <x:c r="GY249" s="19"/>
      <x:c r="GZ249" s="19"/>
      <x:c r="HA249" s="19"/>
      <x:c r="HB249" s="19"/>
      <x:c r="HC249" s="19"/>
      <x:c r="HD249" s="19"/>
      <x:c r="HE249" s="19"/>
      <x:c r="HF249" s="19"/>
      <x:c r="HG249" s="19"/>
      <x:c r="HH249" s="19"/>
      <x:c r="HI249" s="19"/>
      <x:c r="HJ249" s="19"/>
      <x:c r="HK249" s="19"/>
      <x:c r="HL249" s="19"/>
      <x:c r="HM249" s="19"/>
      <x:c r="HN249" s="19"/>
      <x:c r="HO249" s="19"/>
      <x:c r="HP249" s="19"/>
      <x:c r="HQ249" s="19"/>
      <x:c r="HR249" s="19"/>
      <x:c r="HS249" s="19"/>
      <x:c r="HT249" s="19"/>
      <x:c r="HU249" s="19"/>
      <x:c r="HV249" s="19"/>
      <x:c r="HW249" s="19"/>
      <x:c r="HX249" s="19"/>
      <x:c r="HY249" s="19"/>
      <x:c r="HZ249" s="19"/>
      <x:c r="IA249" s="19"/>
      <x:c r="IB249" s="19"/>
      <x:c r="IC249" s="19"/>
      <x:c r="ID249" s="19"/>
      <x:c r="IE249" s="19"/>
      <x:c r="IF249" s="19"/>
      <x:c r="IG249" s="19"/>
      <x:c r="IH249" s="19"/>
      <x:c r="II249" s="19"/>
      <x:c r="IJ249" s="19"/>
      <x:c r="IK249" s="19"/>
      <x:c r="IL249" s="19"/>
      <x:c r="IM249" s="19"/>
      <x:c r="IN249" s="19"/>
      <x:c r="IO249" s="19"/>
      <x:c r="IP249" s="19"/>
    </x:row>
    <x:row r="250" spans="1:250" s="20" customFormat="1" ht="20.100000000000001" customHeight="1">
      <x:c r="A250" s="2446"/>
      <x:c r="B250" s="2468"/>
      <x:c r="C250" s="1108" t="s">
        <x:v>6102</x:v>
      </x:c>
      <x:c r="D250" s="1108" t="s">
        <x:v>7461</x:v>
      </x:c>
      <x:c r="E250" s="1558">
        <x:v>16.850000000000001</x:v>
      </x:c>
      <x:c r="F250" s="889" t="s">
        <x:v>476</x:v>
      </x:c>
      <x:c r="G250" s="1559">
        <x:v>40</x:v>
      </x:c>
      <x:c r="H250" s="1559">
        <x:v>48</x:v>
      </x:c>
      <x:c r="I250" s="1559">
        <x:v>0</x:v>
      </x:c>
      <x:c r="J250" s="889" t="s">
        <x:v>4965</x:v>
      </x:c>
      <x:c r="K250" s="1120" t="s">
        <x:v>8469</x:v>
      </x:c>
      <x:c r="L250" s="19"/>
      <x:c r="M250" s="19"/>
      <x:c r="N250" s="19"/>
      <x:c r="O250" s="19"/>
      <x:c r="P250" s="19"/>
      <x:c r="Q250" s="19"/>
      <x:c r="R250" s="19"/>
      <x:c r="S250" s="19"/>
      <x:c r="T250" s="19"/>
      <x:c r="U250" s="19"/>
      <x:c r="V250" s="19"/>
      <x:c r="W250" s="19"/>
      <x:c r="X250" s="19"/>
      <x:c r="Y250" s="19"/>
      <x:c r="Z250" s="19"/>
      <x:c r="AA250" s="19"/>
      <x:c r="AB250" s="19"/>
      <x:c r="AC250" s="19"/>
      <x:c r="AD250" s="19"/>
      <x:c r="AE250" s="19"/>
      <x:c r="AF250" s="19"/>
      <x:c r="AG250" s="19"/>
      <x:c r="AH250" s="19"/>
      <x:c r="AI250" s="19"/>
      <x:c r="AJ250" s="19"/>
      <x:c r="AK250" s="19"/>
      <x:c r="AL250" s="19"/>
      <x:c r="AM250" s="19"/>
      <x:c r="AN250" s="19"/>
      <x:c r="AO250" s="19"/>
      <x:c r="AP250" s="19"/>
      <x:c r="AQ250" s="19"/>
      <x:c r="AR250" s="19"/>
      <x:c r="AS250" s="19"/>
      <x:c r="AT250" s="19"/>
      <x:c r="AU250" s="19"/>
      <x:c r="AV250" s="19"/>
      <x:c r="AW250" s="19"/>
      <x:c r="AX250" s="19"/>
      <x:c r="AY250" s="19"/>
      <x:c r="AZ250" s="19"/>
      <x:c r="BA250" s="19"/>
      <x:c r="BB250" s="19"/>
      <x:c r="BC250" s="19"/>
      <x:c r="BD250" s="19"/>
      <x:c r="BE250" s="19"/>
      <x:c r="BF250" s="19"/>
      <x:c r="BG250" s="19"/>
      <x:c r="BH250" s="19"/>
      <x:c r="BI250" s="19"/>
      <x:c r="BJ250" s="19"/>
      <x:c r="BK250" s="19"/>
      <x:c r="BL250" s="19"/>
      <x:c r="BM250" s="19"/>
      <x:c r="BN250" s="19"/>
      <x:c r="BO250" s="19"/>
      <x:c r="BP250" s="19"/>
      <x:c r="BQ250" s="19"/>
      <x:c r="BR250" s="19"/>
      <x:c r="BS250" s="19"/>
      <x:c r="BT250" s="19"/>
      <x:c r="BU250" s="19"/>
      <x:c r="BV250" s="19"/>
      <x:c r="BW250" s="19"/>
      <x:c r="BX250" s="19"/>
      <x:c r="BY250" s="19"/>
      <x:c r="BZ250" s="19"/>
      <x:c r="CA250" s="19"/>
      <x:c r="CB250" s="19"/>
      <x:c r="CC250" s="19"/>
      <x:c r="CD250" s="19"/>
      <x:c r="CE250" s="19"/>
      <x:c r="CF250" s="19"/>
      <x:c r="CG250" s="19"/>
      <x:c r="CH250" s="19"/>
      <x:c r="CI250" s="19"/>
      <x:c r="CJ250" s="19"/>
      <x:c r="CK250" s="19"/>
      <x:c r="CL250" s="19"/>
      <x:c r="CM250" s="19"/>
      <x:c r="CN250" s="19"/>
      <x:c r="CO250" s="19"/>
      <x:c r="CP250" s="19"/>
      <x:c r="CQ250" s="19"/>
      <x:c r="CR250" s="19"/>
      <x:c r="CS250" s="19"/>
      <x:c r="CT250" s="19"/>
      <x:c r="CU250" s="19"/>
      <x:c r="CV250" s="19"/>
      <x:c r="CW250" s="19"/>
      <x:c r="CX250" s="19"/>
      <x:c r="CY250" s="19"/>
      <x:c r="CZ250" s="19"/>
      <x:c r="DA250" s="19"/>
      <x:c r="DB250" s="19"/>
      <x:c r="DC250" s="19"/>
      <x:c r="DD250" s="19"/>
      <x:c r="DE250" s="19"/>
      <x:c r="DF250" s="19"/>
      <x:c r="DG250" s="19"/>
      <x:c r="DH250" s="19"/>
      <x:c r="DI250" s="19"/>
      <x:c r="DJ250" s="19"/>
      <x:c r="DK250" s="19"/>
      <x:c r="DL250" s="19"/>
      <x:c r="DM250" s="19"/>
      <x:c r="DN250" s="19"/>
      <x:c r="DO250" s="19"/>
      <x:c r="DP250" s="19"/>
      <x:c r="DQ250" s="19"/>
      <x:c r="DR250" s="19"/>
      <x:c r="DS250" s="19"/>
      <x:c r="DT250" s="19"/>
      <x:c r="DU250" s="19"/>
      <x:c r="DV250" s="19"/>
      <x:c r="DW250" s="19"/>
      <x:c r="DX250" s="19"/>
      <x:c r="DY250" s="19"/>
      <x:c r="DZ250" s="19"/>
      <x:c r="EA250" s="19"/>
      <x:c r="EB250" s="19"/>
      <x:c r="EC250" s="19"/>
      <x:c r="ED250" s="19"/>
      <x:c r="EE250" s="19"/>
      <x:c r="EF250" s="19"/>
      <x:c r="EG250" s="19"/>
      <x:c r="EH250" s="19"/>
      <x:c r="EI250" s="19"/>
      <x:c r="EJ250" s="19"/>
      <x:c r="EK250" s="19"/>
      <x:c r="EL250" s="19"/>
      <x:c r="EM250" s="19"/>
      <x:c r="EN250" s="19"/>
      <x:c r="EO250" s="19"/>
      <x:c r="EP250" s="19"/>
      <x:c r="EQ250" s="19"/>
      <x:c r="ER250" s="19"/>
      <x:c r="ES250" s="19"/>
      <x:c r="ET250" s="19"/>
      <x:c r="EU250" s="19"/>
      <x:c r="EV250" s="19"/>
      <x:c r="EW250" s="19"/>
      <x:c r="EX250" s="19"/>
      <x:c r="EY250" s="19"/>
      <x:c r="EZ250" s="19"/>
      <x:c r="FA250" s="19"/>
      <x:c r="FB250" s="19"/>
      <x:c r="FC250" s="19"/>
      <x:c r="FD250" s="19"/>
      <x:c r="FE250" s="19"/>
      <x:c r="FF250" s="19"/>
      <x:c r="FG250" s="19"/>
      <x:c r="FH250" s="19"/>
      <x:c r="FI250" s="19"/>
      <x:c r="FJ250" s="19"/>
      <x:c r="FK250" s="19"/>
      <x:c r="FL250" s="19"/>
      <x:c r="FM250" s="19"/>
      <x:c r="FN250" s="19"/>
      <x:c r="FO250" s="19"/>
      <x:c r="FP250" s="19"/>
      <x:c r="FQ250" s="19"/>
      <x:c r="FR250" s="19"/>
      <x:c r="FS250" s="19"/>
      <x:c r="FT250" s="19"/>
      <x:c r="FU250" s="19"/>
      <x:c r="FV250" s="19"/>
      <x:c r="FW250" s="19"/>
      <x:c r="FX250" s="19"/>
      <x:c r="FY250" s="19"/>
      <x:c r="FZ250" s="19"/>
      <x:c r="GA250" s="19"/>
      <x:c r="GB250" s="19"/>
      <x:c r="GC250" s="19"/>
      <x:c r="GD250" s="19"/>
      <x:c r="GE250" s="19"/>
      <x:c r="GF250" s="19"/>
      <x:c r="GG250" s="19"/>
      <x:c r="GH250" s="19"/>
      <x:c r="GI250" s="19"/>
      <x:c r="GJ250" s="19"/>
      <x:c r="GK250" s="19"/>
      <x:c r="GL250" s="19"/>
      <x:c r="GM250" s="19"/>
      <x:c r="GN250" s="19"/>
      <x:c r="GO250" s="19"/>
      <x:c r="GP250" s="19"/>
      <x:c r="GQ250" s="19"/>
      <x:c r="GR250" s="19"/>
      <x:c r="GS250" s="19"/>
      <x:c r="GT250" s="19"/>
      <x:c r="GU250" s="19"/>
      <x:c r="GV250" s="19"/>
      <x:c r="GW250" s="19"/>
      <x:c r="GX250" s="19"/>
      <x:c r="GY250" s="19"/>
      <x:c r="GZ250" s="19"/>
      <x:c r="HA250" s="19"/>
      <x:c r="HB250" s="19"/>
      <x:c r="HC250" s="19"/>
      <x:c r="HD250" s="19"/>
      <x:c r="HE250" s="19"/>
      <x:c r="HF250" s="19"/>
      <x:c r="HG250" s="19"/>
      <x:c r="HH250" s="19"/>
      <x:c r="HI250" s="19"/>
      <x:c r="HJ250" s="19"/>
      <x:c r="HK250" s="19"/>
      <x:c r="HL250" s="19"/>
      <x:c r="HM250" s="19"/>
      <x:c r="HN250" s="19"/>
      <x:c r="HO250" s="19"/>
      <x:c r="HP250" s="19"/>
      <x:c r="HQ250" s="19"/>
      <x:c r="HR250" s="19"/>
      <x:c r="HS250" s="19"/>
      <x:c r="HT250" s="19"/>
      <x:c r="HU250" s="19"/>
      <x:c r="HV250" s="19"/>
      <x:c r="HW250" s="19"/>
      <x:c r="HX250" s="19"/>
      <x:c r="HY250" s="19"/>
      <x:c r="HZ250" s="19"/>
      <x:c r="IA250" s="19"/>
      <x:c r="IB250" s="19"/>
      <x:c r="IC250" s="19"/>
      <x:c r="ID250" s="19"/>
      <x:c r="IE250" s="19"/>
      <x:c r="IF250" s="19"/>
      <x:c r="IG250" s="19"/>
      <x:c r="IH250" s="19"/>
      <x:c r="II250" s="19"/>
      <x:c r="IJ250" s="19"/>
      <x:c r="IK250" s="19"/>
      <x:c r="IL250" s="19"/>
      <x:c r="IM250" s="19"/>
      <x:c r="IN250" s="19"/>
      <x:c r="IO250" s="19"/>
      <x:c r="IP250" s="19"/>
    </x:row>
    <x:row r="251" spans="1:250" s="20" customFormat="1" ht="20.100000000000001" customHeight="1">
      <x:c r="A251" s="2446"/>
      <x:c r="B251" s="889" t="s">
        <x:v>4530</x:v>
      </x:c>
      <x:c r="C251" s="1108" t="s">
        <x:v>8157</x:v>
      </x:c>
      <x:c r="D251" s="1108" t="s">
        <x:v>6664</x:v>
      </x:c>
      <x:c r="E251" s="1558">
        <x:v>1.4399999999999999</x:v>
      </x:c>
      <x:c r="F251" s="889" t="s">
        <x:v>476</x:v>
      </x:c>
      <x:c r="G251" s="1559">
        <x:f t="shared" si="5"/>
        <x:v>64</x:v>
      </x:c>
      <x:c r="H251" s="1559">
        <x:v>0</x:v>
      </x:c>
      <x:c r="I251" s="1559">
        <x:v>64</x:v>
      </x:c>
      <x:c r="J251" s="889" t="s">
        <x:v>5158</x:v>
      </x:c>
      <x:c r="K251" s="1120" t="s">
        <x:v>8469</x:v>
      </x:c>
      <x:c r="L251" s="19"/>
      <x:c r="M251" s="19"/>
      <x:c r="N251" s="19"/>
      <x:c r="O251" s="19"/>
      <x:c r="P251" s="19"/>
      <x:c r="Q251" s="19"/>
      <x:c r="R251" s="19"/>
      <x:c r="S251" s="19"/>
      <x:c r="T251" s="19"/>
      <x:c r="U251" s="19"/>
      <x:c r="V251" s="19"/>
      <x:c r="W251" s="19"/>
      <x:c r="X251" s="19"/>
      <x:c r="Y251" s="19"/>
      <x:c r="Z251" s="19"/>
      <x:c r="AA251" s="19"/>
      <x:c r="AB251" s="19"/>
      <x:c r="AC251" s="19"/>
      <x:c r="AD251" s="19"/>
      <x:c r="AE251" s="19"/>
      <x:c r="AF251" s="19"/>
      <x:c r="AG251" s="19"/>
      <x:c r="AH251" s="19"/>
      <x:c r="AI251" s="19"/>
      <x:c r="AJ251" s="19"/>
      <x:c r="AK251" s="19"/>
      <x:c r="AL251" s="19"/>
      <x:c r="AM251" s="19"/>
      <x:c r="AN251" s="19"/>
      <x:c r="AO251" s="19"/>
      <x:c r="AP251" s="19"/>
      <x:c r="AQ251" s="19"/>
      <x:c r="AR251" s="19"/>
      <x:c r="AS251" s="19"/>
      <x:c r="AT251" s="19"/>
      <x:c r="AU251" s="19"/>
      <x:c r="AV251" s="19"/>
      <x:c r="AW251" s="19"/>
      <x:c r="AX251" s="19"/>
      <x:c r="AY251" s="19"/>
      <x:c r="AZ251" s="19"/>
      <x:c r="BA251" s="19"/>
      <x:c r="BB251" s="19"/>
      <x:c r="BC251" s="19"/>
      <x:c r="BD251" s="19"/>
      <x:c r="BE251" s="19"/>
      <x:c r="BF251" s="19"/>
      <x:c r="BG251" s="19"/>
      <x:c r="BH251" s="19"/>
      <x:c r="BI251" s="19"/>
      <x:c r="BJ251" s="19"/>
      <x:c r="BK251" s="19"/>
      <x:c r="BL251" s="19"/>
      <x:c r="BM251" s="19"/>
      <x:c r="BN251" s="19"/>
      <x:c r="BO251" s="19"/>
      <x:c r="BP251" s="19"/>
      <x:c r="BQ251" s="19"/>
      <x:c r="BR251" s="19"/>
      <x:c r="BS251" s="19"/>
      <x:c r="BT251" s="19"/>
      <x:c r="BU251" s="19"/>
      <x:c r="BV251" s="19"/>
      <x:c r="BW251" s="19"/>
      <x:c r="BX251" s="19"/>
      <x:c r="BY251" s="19"/>
      <x:c r="BZ251" s="19"/>
      <x:c r="CA251" s="19"/>
      <x:c r="CB251" s="19"/>
      <x:c r="CC251" s="19"/>
      <x:c r="CD251" s="19"/>
      <x:c r="CE251" s="19"/>
      <x:c r="CF251" s="19"/>
      <x:c r="CG251" s="19"/>
      <x:c r="CH251" s="19"/>
      <x:c r="CI251" s="19"/>
      <x:c r="CJ251" s="19"/>
      <x:c r="CK251" s="19"/>
      <x:c r="CL251" s="19"/>
      <x:c r="CM251" s="19"/>
      <x:c r="CN251" s="19"/>
      <x:c r="CO251" s="19"/>
      <x:c r="CP251" s="19"/>
      <x:c r="CQ251" s="19"/>
      <x:c r="CR251" s="19"/>
      <x:c r="CS251" s="19"/>
      <x:c r="CT251" s="19"/>
      <x:c r="CU251" s="19"/>
      <x:c r="CV251" s="19"/>
      <x:c r="CW251" s="19"/>
      <x:c r="CX251" s="19"/>
      <x:c r="CY251" s="19"/>
      <x:c r="CZ251" s="19"/>
      <x:c r="DA251" s="19"/>
      <x:c r="DB251" s="19"/>
      <x:c r="DC251" s="19"/>
      <x:c r="DD251" s="19"/>
      <x:c r="DE251" s="19"/>
      <x:c r="DF251" s="19"/>
      <x:c r="DG251" s="19"/>
      <x:c r="DH251" s="19"/>
      <x:c r="DI251" s="19"/>
      <x:c r="DJ251" s="19"/>
      <x:c r="DK251" s="19"/>
      <x:c r="DL251" s="19"/>
      <x:c r="DM251" s="19"/>
      <x:c r="DN251" s="19"/>
      <x:c r="DO251" s="19"/>
      <x:c r="DP251" s="19"/>
      <x:c r="DQ251" s="19"/>
      <x:c r="DR251" s="19"/>
      <x:c r="DS251" s="19"/>
      <x:c r="DT251" s="19"/>
      <x:c r="DU251" s="19"/>
      <x:c r="DV251" s="19"/>
      <x:c r="DW251" s="19"/>
      <x:c r="DX251" s="19"/>
      <x:c r="DY251" s="19"/>
      <x:c r="DZ251" s="19"/>
      <x:c r="EA251" s="19"/>
      <x:c r="EB251" s="19"/>
      <x:c r="EC251" s="19"/>
      <x:c r="ED251" s="19"/>
      <x:c r="EE251" s="19"/>
      <x:c r="EF251" s="19"/>
      <x:c r="EG251" s="19"/>
      <x:c r="EH251" s="19"/>
      <x:c r="EI251" s="19"/>
      <x:c r="EJ251" s="19"/>
      <x:c r="EK251" s="19"/>
      <x:c r="EL251" s="19"/>
      <x:c r="EM251" s="19"/>
      <x:c r="EN251" s="19"/>
      <x:c r="EO251" s="19"/>
      <x:c r="EP251" s="19"/>
      <x:c r="EQ251" s="19"/>
      <x:c r="ER251" s="19"/>
      <x:c r="ES251" s="19"/>
      <x:c r="ET251" s="19"/>
      <x:c r="EU251" s="19"/>
      <x:c r="EV251" s="19"/>
      <x:c r="EW251" s="19"/>
      <x:c r="EX251" s="19"/>
      <x:c r="EY251" s="19"/>
      <x:c r="EZ251" s="19"/>
      <x:c r="FA251" s="19"/>
      <x:c r="FB251" s="19"/>
      <x:c r="FC251" s="19"/>
      <x:c r="FD251" s="19"/>
      <x:c r="FE251" s="19"/>
      <x:c r="FF251" s="19"/>
      <x:c r="FG251" s="19"/>
      <x:c r="FH251" s="19"/>
      <x:c r="FI251" s="19"/>
      <x:c r="FJ251" s="19"/>
      <x:c r="FK251" s="19"/>
      <x:c r="FL251" s="19"/>
      <x:c r="FM251" s="19"/>
      <x:c r="FN251" s="19"/>
      <x:c r="FO251" s="19"/>
      <x:c r="FP251" s="19"/>
      <x:c r="FQ251" s="19"/>
      <x:c r="FR251" s="19"/>
      <x:c r="FS251" s="19"/>
      <x:c r="FT251" s="19"/>
      <x:c r="FU251" s="19"/>
      <x:c r="FV251" s="19"/>
      <x:c r="FW251" s="19"/>
      <x:c r="FX251" s="19"/>
      <x:c r="FY251" s="19"/>
      <x:c r="FZ251" s="19"/>
      <x:c r="GA251" s="19"/>
      <x:c r="GB251" s="19"/>
      <x:c r="GC251" s="19"/>
      <x:c r="GD251" s="19"/>
      <x:c r="GE251" s="19"/>
      <x:c r="GF251" s="19"/>
      <x:c r="GG251" s="19"/>
      <x:c r="GH251" s="19"/>
      <x:c r="GI251" s="19"/>
      <x:c r="GJ251" s="19"/>
      <x:c r="GK251" s="19"/>
      <x:c r="GL251" s="19"/>
      <x:c r="GM251" s="19"/>
      <x:c r="GN251" s="19"/>
      <x:c r="GO251" s="19"/>
      <x:c r="GP251" s="19"/>
      <x:c r="GQ251" s="19"/>
      <x:c r="GR251" s="19"/>
      <x:c r="GS251" s="19"/>
      <x:c r="GT251" s="19"/>
      <x:c r="GU251" s="19"/>
      <x:c r="GV251" s="19"/>
      <x:c r="GW251" s="19"/>
      <x:c r="GX251" s="19"/>
      <x:c r="GY251" s="19"/>
      <x:c r="GZ251" s="19"/>
      <x:c r="HA251" s="19"/>
      <x:c r="HB251" s="19"/>
      <x:c r="HC251" s="19"/>
      <x:c r="HD251" s="19"/>
      <x:c r="HE251" s="19"/>
      <x:c r="HF251" s="19"/>
      <x:c r="HG251" s="19"/>
      <x:c r="HH251" s="19"/>
      <x:c r="HI251" s="19"/>
      <x:c r="HJ251" s="19"/>
      <x:c r="HK251" s="19"/>
      <x:c r="HL251" s="19"/>
      <x:c r="HM251" s="19"/>
      <x:c r="HN251" s="19"/>
      <x:c r="HO251" s="19"/>
      <x:c r="HP251" s="19"/>
      <x:c r="HQ251" s="19"/>
      <x:c r="HR251" s="19"/>
      <x:c r="HS251" s="19"/>
      <x:c r="HT251" s="19"/>
      <x:c r="HU251" s="19"/>
      <x:c r="HV251" s="19"/>
      <x:c r="HW251" s="19"/>
      <x:c r="HX251" s="19"/>
      <x:c r="HY251" s="19"/>
      <x:c r="HZ251" s="19"/>
      <x:c r="IA251" s="19"/>
      <x:c r="IB251" s="19"/>
      <x:c r="IC251" s="19"/>
      <x:c r="ID251" s="19"/>
      <x:c r="IE251" s="19"/>
      <x:c r="IF251" s="19"/>
      <x:c r="IG251" s="19"/>
      <x:c r="IH251" s="19"/>
      <x:c r="II251" s="19"/>
      <x:c r="IJ251" s="19"/>
      <x:c r="IK251" s="19"/>
      <x:c r="IL251" s="19"/>
      <x:c r="IM251" s="19"/>
      <x:c r="IN251" s="19"/>
      <x:c r="IO251" s="19"/>
      <x:c r="IP251" s="19"/>
    </x:row>
    <x:row r="252" spans="1:250" s="20" customFormat="1" ht="20.100000000000001" customHeight="1">
      <x:c r="A252" s="2446"/>
      <x:c r="B252" s="2468" t="s">
        <x:v>5388</x:v>
      </x:c>
      <x:c r="C252" s="1108" t="s">
        <x:v>1952</x:v>
      </x:c>
      <x:c r="D252" s="1108" t="s">
        <x:v>6951</x:v>
      </x:c>
      <x:c r="E252" s="1558">
        <x:v>4</x:v>
      </x:c>
      <x:c r="F252" s="889" t="s">
        <x:v>476</x:v>
      </x:c>
      <x:c r="G252" s="1559">
        <x:f t="shared" si="5"/>
        <x:v>117</x:v>
      </x:c>
      <x:c r="H252" s="1559">
        <x:v>0</x:v>
      </x:c>
      <x:c r="I252" s="1559">
        <x:v>117</x:v>
      </x:c>
      <x:c r="J252" s="889" t="s">
        <x:v>5158</x:v>
      </x:c>
      <x:c r="K252" s="1120" t="s">
        <x:v>8469</x:v>
      </x:c>
      <x:c r="L252" s="19"/>
      <x:c r="M252" s="19"/>
      <x:c r="N252" s="19"/>
      <x:c r="O252" s="19"/>
      <x:c r="P252" s="19"/>
      <x:c r="Q252" s="19"/>
      <x:c r="R252" s="19"/>
      <x:c r="S252" s="19"/>
      <x:c r="T252" s="19"/>
      <x:c r="U252" s="19"/>
      <x:c r="V252" s="19"/>
      <x:c r="W252" s="19"/>
      <x:c r="X252" s="19"/>
      <x:c r="Y252" s="19"/>
      <x:c r="Z252" s="19"/>
      <x:c r="AA252" s="19"/>
      <x:c r="AB252" s="19"/>
      <x:c r="AC252" s="19"/>
      <x:c r="AD252" s="19"/>
      <x:c r="AE252" s="19"/>
      <x:c r="AF252" s="19"/>
      <x:c r="AG252" s="19"/>
      <x:c r="AH252" s="19"/>
      <x:c r="AI252" s="19"/>
      <x:c r="AJ252" s="19"/>
      <x:c r="AK252" s="19"/>
      <x:c r="AL252" s="19"/>
      <x:c r="AM252" s="19"/>
      <x:c r="AN252" s="19"/>
      <x:c r="AO252" s="19"/>
      <x:c r="AP252" s="19"/>
      <x:c r="AQ252" s="19"/>
      <x:c r="AR252" s="19"/>
      <x:c r="AS252" s="19"/>
      <x:c r="AT252" s="19"/>
      <x:c r="AU252" s="19"/>
      <x:c r="AV252" s="19"/>
      <x:c r="AW252" s="19"/>
      <x:c r="AX252" s="19"/>
      <x:c r="AY252" s="19"/>
      <x:c r="AZ252" s="19"/>
      <x:c r="BA252" s="19"/>
      <x:c r="BB252" s="19"/>
      <x:c r="BC252" s="19"/>
      <x:c r="BD252" s="19"/>
      <x:c r="BE252" s="19"/>
      <x:c r="BF252" s="19"/>
      <x:c r="BG252" s="19"/>
      <x:c r="BH252" s="19"/>
      <x:c r="BI252" s="19"/>
      <x:c r="BJ252" s="19"/>
      <x:c r="BK252" s="19"/>
      <x:c r="BL252" s="19"/>
      <x:c r="BM252" s="19"/>
      <x:c r="BN252" s="19"/>
      <x:c r="BO252" s="19"/>
      <x:c r="BP252" s="19"/>
      <x:c r="BQ252" s="19"/>
      <x:c r="BR252" s="19"/>
      <x:c r="BS252" s="19"/>
      <x:c r="BT252" s="19"/>
      <x:c r="BU252" s="19"/>
      <x:c r="BV252" s="19"/>
      <x:c r="BW252" s="19"/>
      <x:c r="BX252" s="19"/>
      <x:c r="BY252" s="19"/>
      <x:c r="BZ252" s="19"/>
      <x:c r="CA252" s="19"/>
      <x:c r="CB252" s="19"/>
      <x:c r="CC252" s="19"/>
      <x:c r="CD252" s="19"/>
      <x:c r="CE252" s="19"/>
      <x:c r="CF252" s="19"/>
      <x:c r="CG252" s="19"/>
      <x:c r="CH252" s="19"/>
      <x:c r="CI252" s="19"/>
      <x:c r="CJ252" s="19"/>
      <x:c r="CK252" s="19"/>
      <x:c r="CL252" s="19"/>
      <x:c r="CM252" s="19"/>
      <x:c r="CN252" s="19"/>
      <x:c r="CO252" s="19"/>
      <x:c r="CP252" s="19"/>
      <x:c r="CQ252" s="19"/>
      <x:c r="CR252" s="19"/>
      <x:c r="CS252" s="19"/>
      <x:c r="CT252" s="19"/>
      <x:c r="CU252" s="19"/>
      <x:c r="CV252" s="19"/>
      <x:c r="CW252" s="19"/>
      <x:c r="CX252" s="19"/>
      <x:c r="CY252" s="19"/>
      <x:c r="CZ252" s="19"/>
      <x:c r="DA252" s="19"/>
      <x:c r="DB252" s="19"/>
      <x:c r="DC252" s="19"/>
      <x:c r="DD252" s="19"/>
      <x:c r="DE252" s="19"/>
      <x:c r="DF252" s="19"/>
      <x:c r="DG252" s="19"/>
      <x:c r="DH252" s="19"/>
      <x:c r="DI252" s="19"/>
      <x:c r="DJ252" s="19"/>
      <x:c r="DK252" s="19"/>
      <x:c r="DL252" s="19"/>
      <x:c r="DM252" s="19"/>
      <x:c r="DN252" s="19"/>
      <x:c r="DO252" s="19"/>
      <x:c r="DP252" s="19"/>
      <x:c r="DQ252" s="19"/>
      <x:c r="DR252" s="19"/>
      <x:c r="DS252" s="19"/>
      <x:c r="DT252" s="19"/>
      <x:c r="DU252" s="19"/>
      <x:c r="DV252" s="19"/>
      <x:c r="DW252" s="19"/>
      <x:c r="DX252" s="19"/>
      <x:c r="DY252" s="19"/>
      <x:c r="DZ252" s="19"/>
      <x:c r="EA252" s="19"/>
      <x:c r="EB252" s="19"/>
      <x:c r="EC252" s="19"/>
      <x:c r="ED252" s="19"/>
      <x:c r="EE252" s="19"/>
      <x:c r="EF252" s="19"/>
      <x:c r="EG252" s="19"/>
      <x:c r="EH252" s="19"/>
      <x:c r="EI252" s="19"/>
      <x:c r="EJ252" s="19"/>
      <x:c r="EK252" s="19"/>
      <x:c r="EL252" s="19"/>
      <x:c r="EM252" s="19"/>
      <x:c r="EN252" s="19"/>
      <x:c r="EO252" s="19"/>
      <x:c r="EP252" s="19"/>
      <x:c r="EQ252" s="19"/>
      <x:c r="ER252" s="19"/>
      <x:c r="ES252" s="19"/>
      <x:c r="ET252" s="19"/>
      <x:c r="EU252" s="19"/>
      <x:c r="EV252" s="19"/>
      <x:c r="EW252" s="19"/>
      <x:c r="EX252" s="19"/>
      <x:c r="EY252" s="19"/>
      <x:c r="EZ252" s="19"/>
      <x:c r="FA252" s="19"/>
      <x:c r="FB252" s="19"/>
      <x:c r="FC252" s="19"/>
      <x:c r="FD252" s="19"/>
      <x:c r="FE252" s="19"/>
      <x:c r="FF252" s="19"/>
      <x:c r="FG252" s="19"/>
      <x:c r="FH252" s="19"/>
      <x:c r="FI252" s="19"/>
      <x:c r="FJ252" s="19"/>
      <x:c r="FK252" s="19"/>
      <x:c r="FL252" s="19"/>
      <x:c r="FM252" s="19"/>
      <x:c r="FN252" s="19"/>
      <x:c r="FO252" s="19"/>
      <x:c r="FP252" s="19"/>
      <x:c r="FQ252" s="19"/>
      <x:c r="FR252" s="19"/>
      <x:c r="FS252" s="19"/>
      <x:c r="FT252" s="19"/>
      <x:c r="FU252" s="19"/>
      <x:c r="FV252" s="19"/>
      <x:c r="FW252" s="19"/>
      <x:c r="FX252" s="19"/>
      <x:c r="FY252" s="19"/>
      <x:c r="FZ252" s="19"/>
      <x:c r="GA252" s="19"/>
      <x:c r="GB252" s="19"/>
      <x:c r="GC252" s="19"/>
      <x:c r="GD252" s="19"/>
      <x:c r="GE252" s="19"/>
      <x:c r="GF252" s="19"/>
      <x:c r="GG252" s="19"/>
      <x:c r="GH252" s="19"/>
      <x:c r="GI252" s="19"/>
      <x:c r="GJ252" s="19"/>
      <x:c r="GK252" s="19"/>
      <x:c r="GL252" s="19"/>
      <x:c r="GM252" s="19"/>
      <x:c r="GN252" s="19"/>
      <x:c r="GO252" s="19"/>
      <x:c r="GP252" s="19"/>
      <x:c r="GQ252" s="19"/>
      <x:c r="GR252" s="19"/>
      <x:c r="GS252" s="19"/>
      <x:c r="GT252" s="19"/>
      <x:c r="GU252" s="19"/>
      <x:c r="GV252" s="19"/>
      <x:c r="GW252" s="19"/>
      <x:c r="GX252" s="19"/>
      <x:c r="GY252" s="19"/>
      <x:c r="GZ252" s="19"/>
      <x:c r="HA252" s="19"/>
      <x:c r="HB252" s="19"/>
      <x:c r="HC252" s="19"/>
      <x:c r="HD252" s="19"/>
      <x:c r="HE252" s="19"/>
      <x:c r="HF252" s="19"/>
      <x:c r="HG252" s="19"/>
      <x:c r="HH252" s="19"/>
      <x:c r="HI252" s="19"/>
      <x:c r="HJ252" s="19"/>
      <x:c r="HK252" s="19"/>
      <x:c r="HL252" s="19"/>
      <x:c r="HM252" s="19"/>
      <x:c r="HN252" s="19"/>
      <x:c r="HO252" s="19"/>
      <x:c r="HP252" s="19"/>
      <x:c r="HQ252" s="19"/>
      <x:c r="HR252" s="19"/>
      <x:c r="HS252" s="19"/>
      <x:c r="HT252" s="19"/>
      <x:c r="HU252" s="19"/>
      <x:c r="HV252" s="19"/>
      <x:c r="HW252" s="19"/>
      <x:c r="HX252" s="19"/>
      <x:c r="HY252" s="19"/>
      <x:c r="HZ252" s="19"/>
      <x:c r="IA252" s="19"/>
      <x:c r="IB252" s="19"/>
      <x:c r="IC252" s="19"/>
      <x:c r="ID252" s="19"/>
      <x:c r="IE252" s="19"/>
      <x:c r="IF252" s="19"/>
      <x:c r="IG252" s="19"/>
      <x:c r="IH252" s="19"/>
      <x:c r="II252" s="19"/>
      <x:c r="IJ252" s="19"/>
      <x:c r="IK252" s="19"/>
      <x:c r="IL252" s="19"/>
      <x:c r="IM252" s="19"/>
      <x:c r="IN252" s="19"/>
      <x:c r="IO252" s="19"/>
      <x:c r="IP252" s="19"/>
    </x:row>
    <x:row r="253" spans="1:250" s="20" customFormat="1" ht="20.100000000000001" customHeight="1">
      <x:c r="A253" s="2446"/>
      <x:c r="B253" s="2468"/>
      <x:c r="C253" s="1108" t="s">
        <x:v>8642</x:v>
      </x:c>
      <x:c r="D253" s="1108" t="s">
        <x:v>6951</x:v>
      </x:c>
      <x:c r="E253" s="1558">
        <x:v>2</x:v>
      </x:c>
      <x:c r="F253" s="889" t="s">
        <x:v>476</x:v>
      </x:c>
      <x:c r="G253" s="1559">
        <x:f t="shared" si="5"/>
        <x:v>58</x:v>
      </x:c>
      <x:c r="H253" s="1559">
        <x:v>0</x:v>
      </x:c>
      <x:c r="I253" s="1559">
        <x:v>58</x:v>
      </x:c>
      <x:c r="J253" s="889" t="s">
        <x:v>5158</x:v>
      </x:c>
      <x:c r="K253" s="1120" t="s">
        <x:v>8469</x:v>
      </x:c>
      <x:c r="L253" s="19"/>
      <x:c r="M253" s="19"/>
      <x:c r="N253" s="19"/>
      <x:c r="O253" s="19"/>
      <x:c r="P253" s="19"/>
      <x:c r="Q253" s="19"/>
      <x:c r="R253" s="19"/>
      <x:c r="S253" s="19"/>
      <x:c r="T253" s="19"/>
      <x:c r="U253" s="19"/>
      <x:c r="V253" s="19"/>
      <x:c r="W253" s="19"/>
      <x:c r="X253" s="19"/>
      <x:c r="Y253" s="19"/>
      <x:c r="Z253" s="19"/>
      <x:c r="AA253" s="19"/>
      <x:c r="AB253" s="19"/>
      <x:c r="AC253" s="19"/>
      <x:c r="AD253" s="19"/>
      <x:c r="AE253" s="19"/>
      <x:c r="AF253" s="19"/>
      <x:c r="AG253" s="19"/>
      <x:c r="AH253" s="19"/>
      <x:c r="AI253" s="19"/>
      <x:c r="AJ253" s="19"/>
      <x:c r="AK253" s="19"/>
      <x:c r="AL253" s="19"/>
      <x:c r="AM253" s="19"/>
      <x:c r="AN253" s="19"/>
      <x:c r="AO253" s="19"/>
      <x:c r="AP253" s="19"/>
      <x:c r="AQ253" s="19"/>
      <x:c r="AR253" s="19"/>
      <x:c r="AS253" s="19"/>
      <x:c r="AT253" s="19"/>
      <x:c r="AU253" s="19"/>
      <x:c r="AV253" s="19"/>
      <x:c r="AW253" s="19"/>
      <x:c r="AX253" s="19"/>
      <x:c r="AY253" s="19"/>
      <x:c r="AZ253" s="19"/>
      <x:c r="BA253" s="19"/>
      <x:c r="BB253" s="19"/>
      <x:c r="BC253" s="19"/>
      <x:c r="BD253" s="19"/>
      <x:c r="BE253" s="19"/>
      <x:c r="BF253" s="19"/>
      <x:c r="BG253" s="19"/>
      <x:c r="BH253" s="19"/>
      <x:c r="BI253" s="19"/>
      <x:c r="BJ253" s="19"/>
      <x:c r="BK253" s="19"/>
      <x:c r="BL253" s="19"/>
      <x:c r="BM253" s="19"/>
      <x:c r="BN253" s="19"/>
      <x:c r="BO253" s="19"/>
      <x:c r="BP253" s="19"/>
      <x:c r="BQ253" s="19"/>
      <x:c r="BR253" s="19"/>
      <x:c r="BS253" s="19"/>
      <x:c r="BT253" s="19"/>
      <x:c r="BU253" s="19"/>
      <x:c r="BV253" s="19"/>
      <x:c r="BW253" s="19"/>
      <x:c r="BX253" s="19"/>
      <x:c r="BY253" s="19"/>
      <x:c r="BZ253" s="19"/>
      <x:c r="CA253" s="19"/>
      <x:c r="CB253" s="19"/>
      <x:c r="CC253" s="19"/>
      <x:c r="CD253" s="19"/>
      <x:c r="CE253" s="19"/>
      <x:c r="CF253" s="19"/>
      <x:c r="CG253" s="19"/>
      <x:c r="CH253" s="19"/>
      <x:c r="CI253" s="19"/>
      <x:c r="CJ253" s="19"/>
      <x:c r="CK253" s="19"/>
      <x:c r="CL253" s="19"/>
      <x:c r="CM253" s="19"/>
      <x:c r="CN253" s="19"/>
      <x:c r="CO253" s="19"/>
      <x:c r="CP253" s="19"/>
      <x:c r="CQ253" s="19"/>
      <x:c r="CR253" s="19"/>
      <x:c r="CS253" s="19"/>
      <x:c r="CT253" s="19"/>
      <x:c r="CU253" s="19"/>
      <x:c r="CV253" s="19"/>
      <x:c r="CW253" s="19"/>
      <x:c r="CX253" s="19"/>
      <x:c r="CY253" s="19"/>
      <x:c r="CZ253" s="19"/>
      <x:c r="DA253" s="19"/>
      <x:c r="DB253" s="19"/>
      <x:c r="DC253" s="19"/>
      <x:c r="DD253" s="19"/>
      <x:c r="DE253" s="19"/>
      <x:c r="DF253" s="19"/>
      <x:c r="DG253" s="19"/>
      <x:c r="DH253" s="19"/>
      <x:c r="DI253" s="19"/>
      <x:c r="DJ253" s="19"/>
      <x:c r="DK253" s="19"/>
      <x:c r="DL253" s="19"/>
      <x:c r="DM253" s="19"/>
      <x:c r="DN253" s="19"/>
      <x:c r="DO253" s="19"/>
      <x:c r="DP253" s="19"/>
      <x:c r="DQ253" s="19"/>
      <x:c r="DR253" s="19"/>
      <x:c r="DS253" s="19"/>
      <x:c r="DT253" s="19"/>
      <x:c r="DU253" s="19"/>
      <x:c r="DV253" s="19"/>
      <x:c r="DW253" s="19"/>
      <x:c r="DX253" s="19"/>
      <x:c r="DY253" s="19"/>
      <x:c r="DZ253" s="19"/>
      <x:c r="EA253" s="19"/>
      <x:c r="EB253" s="19"/>
      <x:c r="EC253" s="19"/>
      <x:c r="ED253" s="19"/>
      <x:c r="EE253" s="19"/>
      <x:c r="EF253" s="19"/>
      <x:c r="EG253" s="19"/>
      <x:c r="EH253" s="19"/>
      <x:c r="EI253" s="19"/>
      <x:c r="EJ253" s="19"/>
      <x:c r="EK253" s="19"/>
      <x:c r="EL253" s="19"/>
      <x:c r="EM253" s="19"/>
      <x:c r="EN253" s="19"/>
      <x:c r="EO253" s="19"/>
      <x:c r="EP253" s="19"/>
      <x:c r="EQ253" s="19"/>
      <x:c r="ER253" s="19"/>
      <x:c r="ES253" s="19"/>
      <x:c r="ET253" s="19"/>
      <x:c r="EU253" s="19"/>
      <x:c r="EV253" s="19"/>
      <x:c r="EW253" s="19"/>
      <x:c r="EX253" s="19"/>
      <x:c r="EY253" s="19"/>
      <x:c r="EZ253" s="19"/>
      <x:c r="FA253" s="19"/>
      <x:c r="FB253" s="19"/>
      <x:c r="FC253" s="19"/>
      <x:c r="FD253" s="19"/>
      <x:c r="FE253" s="19"/>
      <x:c r="FF253" s="19"/>
      <x:c r="FG253" s="19"/>
      <x:c r="FH253" s="19"/>
      <x:c r="FI253" s="19"/>
      <x:c r="FJ253" s="19"/>
      <x:c r="FK253" s="19"/>
      <x:c r="FL253" s="19"/>
      <x:c r="FM253" s="19"/>
      <x:c r="FN253" s="19"/>
      <x:c r="FO253" s="19"/>
      <x:c r="FP253" s="19"/>
      <x:c r="FQ253" s="19"/>
      <x:c r="FR253" s="19"/>
      <x:c r="FS253" s="19"/>
      <x:c r="FT253" s="19"/>
      <x:c r="FU253" s="19"/>
      <x:c r="FV253" s="19"/>
      <x:c r="FW253" s="19"/>
      <x:c r="FX253" s="19"/>
      <x:c r="FY253" s="19"/>
      <x:c r="FZ253" s="19"/>
      <x:c r="GA253" s="19"/>
      <x:c r="GB253" s="19"/>
      <x:c r="GC253" s="19"/>
      <x:c r="GD253" s="19"/>
      <x:c r="GE253" s="19"/>
      <x:c r="GF253" s="19"/>
      <x:c r="GG253" s="19"/>
      <x:c r="GH253" s="19"/>
      <x:c r="GI253" s="19"/>
      <x:c r="GJ253" s="19"/>
      <x:c r="GK253" s="19"/>
      <x:c r="GL253" s="19"/>
      <x:c r="GM253" s="19"/>
      <x:c r="GN253" s="19"/>
      <x:c r="GO253" s="19"/>
      <x:c r="GP253" s="19"/>
      <x:c r="GQ253" s="19"/>
      <x:c r="GR253" s="19"/>
      <x:c r="GS253" s="19"/>
      <x:c r="GT253" s="19"/>
      <x:c r="GU253" s="19"/>
      <x:c r="GV253" s="19"/>
      <x:c r="GW253" s="19"/>
      <x:c r="GX253" s="19"/>
      <x:c r="GY253" s="19"/>
      <x:c r="GZ253" s="19"/>
      <x:c r="HA253" s="19"/>
      <x:c r="HB253" s="19"/>
      <x:c r="HC253" s="19"/>
      <x:c r="HD253" s="19"/>
      <x:c r="HE253" s="19"/>
      <x:c r="HF253" s="19"/>
      <x:c r="HG253" s="19"/>
      <x:c r="HH253" s="19"/>
      <x:c r="HI253" s="19"/>
      <x:c r="HJ253" s="19"/>
      <x:c r="HK253" s="19"/>
      <x:c r="HL253" s="19"/>
      <x:c r="HM253" s="19"/>
      <x:c r="HN253" s="19"/>
      <x:c r="HO253" s="19"/>
      <x:c r="HP253" s="19"/>
      <x:c r="HQ253" s="19"/>
      <x:c r="HR253" s="19"/>
      <x:c r="HS253" s="19"/>
      <x:c r="HT253" s="19"/>
      <x:c r="HU253" s="19"/>
      <x:c r="HV253" s="19"/>
      <x:c r="HW253" s="19"/>
      <x:c r="HX253" s="19"/>
      <x:c r="HY253" s="19"/>
      <x:c r="HZ253" s="19"/>
      <x:c r="IA253" s="19"/>
      <x:c r="IB253" s="19"/>
      <x:c r="IC253" s="19"/>
      <x:c r="ID253" s="19"/>
      <x:c r="IE253" s="19"/>
      <x:c r="IF253" s="19"/>
      <x:c r="IG253" s="19"/>
      <x:c r="IH253" s="19"/>
      <x:c r="II253" s="19"/>
      <x:c r="IJ253" s="19"/>
      <x:c r="IK253" s="19"/>
      <x:c r="IL253" s="19"/>
      <x:c r="IM253" s="19"/>
      <x:c r="IN253" s="19"/>
      <x:c r="IO253" s="19"/>
      <x:c r="IP253" s="19"/>
    </x:row>
    <x:row r="254" spans="1:250" s="20" customFormat="1" ht="20.100000000000001" customHeight="1">
      <x:c r="A254" s="2524"/>
      <x:c r="B254" s="1272" t="s">
        <x:v>4730</x:v>
      </x:c>
      <x:c r="C254" s="1272" t="s">
        <x:v>8648</x:v>
      </x:c>
      <x:c r="D254" s="1272" t="s">
        <x:v>5139</x:v>
      </x:c>
      <x:c r="E254" s="1592">
        <x:v>9.9000000000000004</x:v>
      </x:c>
      <x:c r="F254" s="1271" t="s">
        <x:v>1006</x:v>
      </x:c>
      <x:c r="G254" s="1559">
        <x:f t="shared" si="5"/>
        <x:v>352</x:v>
      </x:c>
      <x:c r="H254" s="1593">
        <x:v>0</x:v>
      </x:c>
      <x:c r="I254" s="1593">
        <x:v>352</x:v>
      </x:c>
      <x:c r="J254" s="1271" t="s">
        <x:v>5158</x:v>
      </x:c>
      <x:c r="K254" s="1280" t="s">
        <x:v>7719</x:v>
      </x:c>
      <x:c r="L254" s="19"/>
      <x:c r="M254" s="19"/>
      <x:c r="N254" s="19"/>
      <x:c r="O254" s="19"/>
      <x:c r="P254" s="19"/>
      <x:c r="Q254" s="19"/>
      <x:c r="R254" s="19"/>
      <x:c r="S254" s="19"/>
      <x:c r="T254" s="19"/>
      <x:c r="U254" s="19"/>
      <x:c r="V254" s="19"/>
      <x:c r="W254" s="19"/>
      <x:c r="X254" s="19"/>
      <x:c r="Y254" s="19"/>
      <x:c r="Z254" s="19"/>
      <x:c r="AA254" s="19"/>
      <x:c r="AB254" s="19"/>
      <x:c r="AC254" s="19"/>
      <x:c r="AD254" s="19"/>
      <x:c r="AE254" s="19"/>
      <x:c r="AF254" s="19"/>
      <x:c r="AG254" s="19"/>
      <x:c r="AH254" s="19"/>
      <x:c r="AI254" s="19"/>
      <x:c r="AJ254" s="19"/>
      <x:c r="AK254" s="19"/>
      <x:c r="AL254" s="19"/>
      <x:c r="AM254" s="19"/>
      <x:c r="AN254" s="19"/>
      <x:c r="AO254" s="19"/>
      <x:c r="AP254" s="19"/>
      <x:c r="AQ254" s="19"/>
      <x:c r="AR254" s="19"/>
      <x:c r="AS254" s="19"/>
      <x:c r="AT254" s="19"/>
      <x:c r="AU254" s="19"/>
      <x:c r="AV254" s="19"/>
      <x:c r="AW254" s="19"/>
      <x:c r="AX254" s="19"/>
      <x:c r="AY254" s="19"/>
      <x:c r="AZ254" s="19"/>
      <x:c r="BA254" s="19"/>
      <x:c r="BB254" s="19"/>
      <x:c r="BC254" s="19"/>
      <x:c r="BD254" s="19"/>
      <x:c r="BE254" s="19"/>
      <x:c r="BF254" s="19"/>
      <x:c r="BG254" s="19"/>
      <x:c r="BH254" s="19"/>
      <x:c r="BI254" s="19"/>
      <x:c r="BJ254" s="19"/>
      <x:c r="BK254" s="19"/>
      <x:c r="BL254" s="19"/>
      <x:c r="BM254" s="19"/>
      <x:c r="BN254" s="19"/>
      <x:c r="BO254" s="19"/>
      <x:c r="BP254" s="19"/>
      <x:c r="BQ254" s="19"/>
      <x:c r="BR254" s="19"/>
      <x:c r="BS254" s="19"/>
      <x:c r="BT254" s="19"/>
      <x:c r="BU254" s="19"/>
      <x:c r="BV254" s="19"/>
      <x:c r="BW254" s="19"/>
      <x:c r="BX254" s="19"/>
      <x:c r="BY254" s="19"/>
      <x:c r="BZ254" s="19"/>
      <x:c r="CA254" s="19"/>
      <x:c r="CB254" s="19"/>
      <x:c r="CC254" s="19"/>
      <x:c r="CD254" s="19"/>
      <x:c r="CE254" s="19"/>
      <x:c r="CF254" s="19"/>
      <x:c r="CG254" s="19"/>
      <x:c r="CH254" s="19"/>
      <x:c r="CI254" s="19"/>
      <x:c r="CJ254" s="19"/>
      <x:c r="CK254" s="19"/>
      <x:c r="CL254" s="19"/>
      <x:c r="CM254" s="19"/>
      <x:c r="CN254" s="19"/>
      <x:c r="CO254" s="19"/>
      <x:c r="CP254" s="19"/>
      <x:c r="CQ254" s="19"/>
      <x:c r="CR254" s="19"/>
      <x:c r="CS254" s="19"/>
      <x:c r="CT254" s="19"/>
      <x:c r="CU254" s="19"/>
      <x:c r="CV254" s="19"/>
      <x:c r="CW254" s="19"/>
      <x:c r="CX254" s="19"/>
      <x:c r="CY254" s="19"/>
      <x:c r="CZ254" s="19"/>
      <x:c r="DA254" s="19"/>
      <x:c r="DB254" s="19"/>
      <x:c r="DC254" s="19"/>
      <x:c r="DD254" s="19"/>
      <x:c r="DE254" s="19"/>
      <x:c r="DF254" s="19"/>
      <x:c r="DG254" s="19"/>
      <x:c r="DH254" s="19"/>
      <x:c r="DI254" s="19"/>
      <x:c r="DJ254" s="19"/>
      <x:c r="DK254" s="19"/>
      <x:c r="DL254" s="19"/>
      <x:c r="DM254" s="19"/>
      <x:c r="DN254" s="19"/>
      <x:c r="DO254" s="19"/>
      <x:c r="DP254" s="19"/>
      <x:c r="DQ254" s="19"/>
      <x:c r="DR254" s="19"/>
      <x:c r="DS254" s="19"/>
      <x:c r="DT254" s="19"/>
      <x:c r="DU254" s="19"/>
      <x:c r="DV254" s="19"/>
      <x:c r="DW254" s="19"/>
      <x:c r="DX254" s="19"/>
      <x:c r="DY254" s="19"/>
      <x:c r="DZ254" s="19"/>
      <x:c r="EA254" s="19"/>
      <x:c r="EB254" s="19"/>
      <x:c r="EC254" s="19"/>
      <x:c r="ED254" s="19"/>
      <x:c r="EE254" s="19"/>
      <x:c r="EF254" s="19"/>
      <x:c r="EG254" s="19"/>
      <x:c r="EH254" s="19"/>
      <x:c r="EI254" s="19"/>
      <x:c r="EJ254" s="19"/>
      <x:c r="EK254" s="19"/>
      <x:c r="EL254" s="19"/>
      <x:c r="EM254" s="19"/>
      <x:c r="EN254" s="19"/>
      <x:c r="EO254" s="19"/>
      <x:c r="EP254" s="19"/>
      <x:c r="EQ254" s="19"/>
      <x:c r="ER254" s="19"/>
      <x:c r="ES254" s="19"/>
      <x:c r="ET254" s="19"/>
      <x:c r="EU254" s="19"/>
      <x:c r="EV254" s="19"/>
      <x:c r="EW254" s="19"/>
      <x:c r="EX254" s="19"/>
      <x:c r="EY254" s="19"/>
      <x:c r="EZ254" s="19"/>
      <x:c r="FA254" s="19"/>
      <x:c r="FB254" s="19"/>
      <x:c r="FC254" s="19"/>
      <x:c r="FD254" s="19"/>
      <x:c r="FE254" s="19"/>
      <x:c r="FF254" s="19"/>
      <x:c r="FG254" s="19"/>
      <x:c r="FH254" s="19"/>
      <x:c r="FI254" s="19"/>
      <x:c r="FJ254" s="19"/>
      <x:c r="FK254" s="19"/>
      <x:c r="FL254" s="19"/>
      <x:c r="FM254" s="19"/>
      <x:c r="FN254" s="19"/>
      <x:c r="FO254" s="19"/>
      <x:c r="FP254" s="19"/>
      <x:c r="FQ254" s="19"/>
      <x:c r="FR254" s="19"/>
      <x:c r="FS254" s="19"/>
      <x:c r="FT254" s="19"/>
      <x:c r="FU254" s="19"/>
      <x:c r="FV254" s="19"/>
      <x:c r="FW254" s="19"/>
      <x:c r="FX254" s="19"/>
      <x:c r="FY254" s="19"/>
      <x:c r="FZ254" s="19"/>
      <x:c r="GA254" s="19"/>
      <x:c r="GB254" s="19"/>
      <x:c r="GC254" s="19"/>
      <x:c r="GD254" s="19"/>
      <x:c r="GE254" s="19"/>
      <x:c r="GF254" s="19"/>
      <x:c r="GG254" s="19"/>
      <x:c r="GH254" s="19"/>
      <x:c r="GI254" s="19"/>
      <x:c r="GJ254" s="19"/>
      <x:c r="GK254" s="19"/>
      <x:c r="GL254" s="19"/>
      <x:c r="GM254" s="19"/>
      <x:c r="GN254" s="19"/>
      <x:c r="GO254" s="19"/>
      <x:c r="GP254" s="19"/>
      <x:c r="GQ254" s="19"/>
      <x:c r="GR254" s="19"/>
      <x:c r="GS254" s="19"/>
      <x:c r="GT254" s="19"/>
      <x:c r="GU254" s="19"/>
      <x:c r="GV254" s="19"/>
      <x:c r="GW254" s="19"/>
      <x:c r="GX254" s="19"/>
      <x:c r="GY254" s="19"/>
      <x:c r="GZ254" s="19"/>
      <x:c r="HA254" s="19"/>
      <x:c r="HB254" s="19"/>
      <x:c r="HC254" s="19"/>
      <x:c r="HD254" s="19"/>
      <x:c r="HE254" s="19"/>
      <x:c r="HF254" s="19"/>
      <x:c r="HG254" s="19"/>
      <x:c r="HH254" s="19"/>
      <x:c r="HI254" s="19"/>
      <x:c r="HJ254" s="19"/>
      <x:c r="HK254" s="19"/>
      <x:c r="HL254" s="19"/>
      <x:c r="HM254" s="19"/>
      <x:c r="HN254" s="19"/>
      <x:c r="HO254" s="19"/>
      <x:c r="HP254" s="19"/>
      <x:c r="HQ254" s="19"/>
      <x:c r="HR254" s="19"/>
      <x:c r="HS254" s="19"/>
      <x:c r="HT254" s="19"/>
      <x:c r="HU254" s="19"/>
      <x:c r="HV254" s="19"/>
      <x:c r="HW254" s="19"/>
      <x:c r="HX254" s="19"/>
      <x:c r="HY254" s="19"/>
      <x:c r="HZ254" s="19"/>
      <x:c r="IA254" s="19"/>
      <x:c r="IB254" s="19"/>
      <x:c r="IC254" s="19"/>
      <x:c r="ID254" s="19"/>
      <x:c r="IE254" s="19"/>
      <x:c r="IF254" s="19"/>
      <x:c r="IG254" s="19"/>
      <x:c r="IH254" s="19"/>
      <x:c r="II254" s="19"/>
      <x:c r="IJ254" s="19"/>
      <x:c r="IK254" s="19"/>
      <x:c r="IL254" s="19"/>
      <x:c r="IM254" s="19"/>
      <x:c r="IN254" s="19"/>
      <x:c r="IO254" s="19"/>
      <x:c r="IP254" s="19"/>
    </x:row>
    <x:row r="255" spans="1:11" ht="20.100000000000001" customHeight="1">
      <x:c r="A255" s="2515" t="s">
        <x:v>7139</x:v>
      </x:c>
      <x:c r="B255" s="912" t="s">
        <x:v>4955</x:v>
      </x:c>
      <x:c r="C255" s="914"/>
      <x:c r="D255" s="908">
        <x:f>COUNTA(D256:D277)</x:f>
        <x:v>22</x:v>
      </x:c>
      <x:c r="E255" s="898">
        <x:f>SUM(E256:E277)</x:f>
        <x:v>7388.6100000000006</x:v>
      </x:c>
      <x:c r="F255" s="913"/>
      <x:c r="G255" s="896">
        <x:f>H255+I255</x:f>
        <x:v>4542</x:v>
      </x:c>
      <x:c r="H255" s="896">
        <x:f>SUM(H256:H277)</x:f>
        <x:v>1565</x:v>
      </x:c>
      <x:c r="I255" s="896">
        <x:f>SUM(I256:I277)</x:f>
        <x:v>2977</x:v>
      </x:c>
      <x:c r="J255" s="899"/>
      <x:c r="K255" s="885"/>
    </x:row>
    <x:row r="256" spans="1:11" ht="20.100000000000001" customHeight="1">
      <x:c r="A256" s="2446"/>
      <x:c r="B256" s="2617" t="s">
        <x:v>7006</x:v>
      </x:c>
      <x:c r="C256" s="1594" t="s">
        <x:v>7516</x:v>
      </x:c>
      <x:c r="D256" s="1594" t="s">
        <x:v>5409</x:v>
      </x:c>
      <x:c r="E256" s="1587">
        <x:v>212</x:v>
      </x:c>
      <x:c r="F256" s="823" t="s">
        <x:v>1139</x:v>
      </x:c>
      <x:c r="G256" s="1559">
        <x:f>SUM(H256:I256)</x:f>
        <x:v>34</x:v>
      </x:c>
      <x:c r="H256" s="1559">
        <x:v>34</x:v>
      </x:c>
      <x:c r="I256" s="1559">
        <x:v>0</x:v>
      </x:c>
      <x:c r="J256" s="823" t="s">
        <x:v>4965</x:v>
      </x:c>
      <x:c r="K256" s="1595" t="s">
        <x:v>1586</x:v>
      </x:c>
    </x:row>
    <x:row r="257" spans="1:11" ht="20.100000000000001" customHeight="1">
      <x:c r="A257" s="2446"/>
      <x:c r="B257" s="2618"/>
      <x:c r="C257" s="1596" t="s">
        <x:v>7478</x:v>
      </x:c>
      <x:c r="D257" s="1596" t="s">
        <x:v>4528</x:v>
      </x:c>
      <x:c r="E257" s="1558">
        <x:v>30</x:v>
      </x:c>
      <x:c r="F257" s="714" t="s">
        <x:v>1006</x:v>
      </x:c>
      <x:c r="G257" s="1559">
        <x:f t="shared" ref="G257:G276" si="6">SUM(H257:I257)</x:f>
        <x:v>42</x:v>
      </x:c>
      <x:c r="H257" s="1559">
        <x:v>42</x:v>
      </x:c>
      <x:c r="I257" s="1559">
        <x:v>0</x:v>
      </x:c>
      <x:c r="J257" s="714" t="s">
        <x:v>4965</x:v>
      </x:c>
      <x:c r="K257" s="1597" t="s">
        <x:v>7288</x:v>
      </x:c>
    </x:row>
    <x:row r="258" spans="1:11" ht="20.100000000000001" customHeight="1">
      <x:c r="A258" s="2446"/>
      <x:c r="B258" s="2618"/>
      <x:c r="C258" s="1596" t="s">
        <x:v>8633</x:v>
      </x:c>
      <x:c r="D258" s="1596" t="s">
        <x:v>5409</x:v>
      </x:c>
      <x:c r="E258" s="1558">
        <x:v>1069</x:v>
      </x:c>
      <x:c r="F258" s="714" t="s">
        <x:v>1139</x:v>
      </x:c>
      <x:c r="G258" s="1559">
        <x:f t="shared" si="6"/>
        <x:v>172</x:v>
      </x:c>
      <x:c r="H258" s="1559">
        <x:v>172</x:v>
      </x:c>
      <x:c r="I258" s="1559">
        <x:v>0</x:v>
      </x:c>
      <x:c r="J258" s="714" t="s">
        <x:v>4965</x:v>
      </x:c>
      <x:c r="K258" s="1597" t="s">
        <x:v>1586</x:v>
      </x:c>
    </x:row>
    <x:row r="259" spans="1:11" ht="20.100000000000001" customHeight="1">
      <x:c r="A259" s="2446"/>
      <x:c r="B259" s="2618"/>
      <x:c r="C259" s="1596" t="s">
        <x:v>8633</x:v>
      </x:c>
      <x:c r="D259" s="1596" t="s">
        <x:v>8335</x:v>
      </x:c>
      <x:c r="E259" s="1558">
        <x:v>28.91</x:v>
      </x:c>
      <x:c r="F259" s="714" t="s">
        <x:v>1139</x:v>
      </x:c>
      <x:c r="G259" s="1559">
        <x:f t="shared" si="6"/>
        <x:v>29</x:v>
      </x:c>
      <x:c r="H259" s="1559">
        <x:v>29</x:v>
      </x:c>
      <x:c r="I259" s="1559">
        <x:v>0</x:v>
      </x:c>
      <x:c r="J259" s="714" t="s">
        <x:v>4965</x:v>
      </x:c>
      <x:c r="K259" s="1597" t="s">
        <x:v>4162</x:v>
      </x:c>
    </x:row>
    <x:row r="260" spans="1:11" ht="20.100000000000001" customHeight="1">
      <x:c r="A260" s="2446"/>
      <x:c r="B260" s="2618"/>
      <x:c r="C260" s="1596" t="s">
        <x:v>6101</x:v>
      </x:c>
      <x:c r="D260" s="1596" t="s">
        <x:v>5409</x:v>
      </x:c>
      <x:c r="E260" s="1558">
        <x:v>1791</x:v>
      </x:c>
      <x:c r="F260" s="714" t="s">
        <x:v>1139</x:v>
      </x:c>
      <x:c r="G260" s="1559">
        <x:f t="shared" si="6"/>
        <x:v>294</x:v>
      </x:c>
      <x:c r="H260" s="1559">
        <x:v>294</x:v>
      </x:c>
      <x:c r="I260" s="1559">
        <x:v>0</x:v>
      </x:c>
      <x:c r="J260" s="714" t="s">
        <x:v>4965</x:v>
      </x:c>
      <x:c r="K260" s="1597" t="s">
        <x:v>1586</x:v>
      </x:c>
    </x:row>
    <x:row r="261" spans="1:11" ht="20.100000000000001" customHeight="1">
      <x:c r="A261" s="2446"/>
      <x:c r="B261" s="2618"/>
      <x:c r="C261" s="1596" t="s">
        <x:v>6343</x:v>
      </x:c>
      <x:c r="D261" s="1596" t="s">
        <x:v>5395</x:v>
      </x:c>
      <x:c r="E261" s="1558">
        <x:v>5</x:v>
      </x:c>
      <x:c r="F261" s="714" t="s">
        <x:v>476</x:v>
      </x:c>
      <x:c r="G261" s="1559">
        <x:f t="shared" si="6"/>
        <x:v>97</x:v>
      </x:c>
      <x:c r="H261" s="1559">
        <x:v>97</x:v>
      </x:c>
      <x:c r="I261" s="1559">
        <x:v>0</x:v>
      </x:c>
      <x:c r="J261" s="714" t="s">
        <x:v>4965</x:v>
      </x:c>
      <x:c r="K261" s="1597" t="s">
        <x:v>7944</x:v>
      </x:c>
    </x:row>
    <x:row r="262" spans="1:11" ht="20.100000000000001" customHeight="1">
      <x:c r="A262" s="2446"/>
      <x:c r="B262" s="2618"/>
      <x:c r="C262" s="1596" t="s">
        <x:v>8339</x:v>
      </x:c>
      <x:c r="D262" s="1596" t="s">
        <x:v>4528</x:v>
      </x:c>
      <x:c r="E262" s="1558">
        <x:v>26.600000000000001</x:v>
      </x:c>
      <x:c r="F262" s="714" t="s">
        <x:v>1006</x:v>
      </x:c>
      <x:c r="G262" s="1559">
        <x:f t="shared" si="6"/>
        <x:v>31</x:v>
      </x:c>
      <x:c r="H262" s="1559">
        <x:v>31</x:v>
      </x:c>
      <x:c r="I262" s="1559">
        <x:v>0</x:v>
      </x:c>
      <x:c r="J262" s="714" t="s">
        <x:v>4965</x:v>
      </x:c>
      <x:c r="K262" s="1597" t="s">
        <x:v>7288</x:v>
      </x:c>
    </x:row>
    <x:row r="263" spans="1:11" ht="20.100000000000001" customHeight="1">
      <x:c r="A263" s="2446"/>
      <x:c r="B263" s="2618"/>
      <x:c r="C263" s="1596" t="s">
        <x:v>8339</x:v>
      </x:c>
      <x:c r="D263" s="1596" t="s">
        <x:v>5409</x:v>
      </x:c>
      <x:c r="E263" s="1558">
        <x:v>1692</x:v>
      </x:c>
      <x:c r="F263" s="714" t="s">
        <x:v>1139</x:v>
      </x:c>
      <x:c r="G263" s="1559">
        <x:f t="shared" si="6"/>
        <x:v>264</x:v>
      </x:c>
      <x:c r="H263" s="1559">
        <x:v>264</x:v>
      </x:c>
      <x:c r="I263" s="1559">
        <x:v>0</x:v>
      </x:c>
      <x:c r="J263" s="714" t="s">
        <x:v>4965</x:v>
      </x:c>
      <x:c r="K263" s="1597" t="s">
        <x:v>1586</x:v>
      </x:c>
    </x:row>
    <x:row r="264" spans="1:11" ht="20.100000000000001" customHeight="1">
      <x:c r="A264" s="2446"/>
      <x:c r="B264" s="2618"/>
      <x:c r="C264" s="1596" t="s">
        <x:v>8318</x:v>
      </x:c>
      <x:c r="D264" s="1596" t="s">
        <x:v>5409</x:v>
      </x:c>
      <x:c r="E264" s="1558">
        <x:v>78</x:v>
      </x:c>
      <x:c r="F264" s="714" t="s">
        <x:v>1139</x:v>
      </x:c>
      <x:c r="G264" s="1559">
        <x:f t="shared" si="6"/>
        <x:v>12</x:v>
      </x:c>
      <x:c r="H264" s="1559">
        <x:v>12</x:v>
      </x:c>
      <x:c r="I264" s="1559">
        <x:v>0</x:v>
      </x:c>
      <x:c r="J264" s="714" t="s">
        <x:v>4965</x:v>
      </x:c>
      <x:c r="K264" s="1597" t="s">
        <x:v>1586</x:v>
      </x:c>
    </x:row>
    <x:row r="265" spans="1:11" ht="20.100000000000001" customHeight="1">
      <x:c r="A265" s="2446"/>
      <x:c r="B265" s="2618"/>
      <x:c r="C265" s="1596" t="s">
        <x:v>8867</x:v>
      </x:c>
      <x:c r="D265" s="1596" t="s">
        <x:v>3661</x:v>
      </x:c>
      <x:c r="E265" s="1558">
        <x:v>1</x:v>
      </x:c>
      <x:c r="F265" s="714" t="s">
        <x:v>476</x:v>
      </x:c>
      <x:c r="G265" s="1559">
        <x:f t="shared" si="6"/>
        <x:v>1</x:v>
      </x:c>
      <x:c r="H265" s="1559">
        <x:v>1</x:v>
      </x:c>
      <x:c r="I265" s="1559">
        <x:v>0</x:v>
      </x:c>
      <x:c r="J265" s="714" t="s">
        <x:v>4965</x:v>
      </x:c>
      <x:c r="K265" s="1597" t="s">
        <x:v>9284</x:v>
      </x:c>
    </x:row>
    <x:row r="266" spans="1:11" ht="20.100000000000001" customHeight="1">
      <x:c r="A266" s="2446"/>
      <x:c r="B266" s="2618"/>
      <x:c r="C266" s="1596" t="s">
        <x:v>5999</x:v>
      </x:c>
      <x:c r="D266" s="1596" t="s">
        <x:v>3661</x:v>
      </x:c>
      <x:c r="E266" s="1558">
        <x:v>2</x:v>
      </x:c>
      <x:c r="F266" s="714" t="s">
        <x:v>476</x:v>
      </x:c>
      <x:c r="G266" s="1559">
        <x:f t="shared" si="6"/>
        <x:v>2</x:v>
      </x:c>
      <x:c r="H266" s="1559">
        <x:v>2</x:v>
      </x:c>
      <x:c r="I266" s="1559">
        <x:v>0</x:v>
      </x:c>
      <x:c r="J266" s="714" t="s">
        <x:v>4965</x:v>
      </x:c>
      <x:c r="K266" s="1597" t="s">
        <x:v>9284</x:v>
      </x:c>
    </x:row>
    <x:row r="267" spans="1:11" ht="20.100000000000001" customHeight="1">
      <x:c r="A267" s="2446"/>
      <x:c r="B267" s="2618"/>
      <x:c r="C267" s="1596" t="s">
        <x:v>8854</x:v>
      </x:c>
      <x:c r="D267" s="1596" t="s">
        <x:v>5409</x:v>
      </x:c>
      <x:c r="E267" s="1558">
        <x:v>1239</x:v>
      </x:c>
      <x:c r="F267" s="714" t="s">
        <x:v>1139</x:v>
      </x:c>
      <x:c r="G267" s="1559">
        <x:f t="shared" si="6"/>
        <x:v>235</x:v>
      </x:c>
      <x:c r="H267" s="1559">
        <x:v>235</x:v>
      </x:c>
      <x:c r="I267" s="1559">
        <x:v>0</x:v>
      </x:c>
      <x:c r="J267" s="714" t="s">
        <x:v>4965</x:v>
      </x:c>
      <x:c r="K267" s="1597" t="s">
        <x:v>1586</x:v>
      </x:c>
    </x:row>
    <x:row r="268" spans="1:11" ht="20.100000000000001" customHeight="1">
      <x:c r="A268" s="2446"/>
      <x:c r="B268" s="2618"/>
      <x:c r="C268" s="1596" t="s">
        <x:v>8334</x:v>
      </x:c>
      <x:c r="D268" s="1596" t="s">
        <x:v>5409</x:v>
      </x:c>
      <x:c r="E268" s="1558">
        <x:v>1118</x:v>
      </x:c>
      <x:c r="F268" s="714" t="s">
        <x:v>1139</x:v>
      </x:c>
      <x:c r="G268" s="1559">
        <x:f t="shared" si="6"/>
        <x:v>161</x:v>
      </x:c>
      <x:c r="H268" s="1559">
        <x:v>161</x:v>
      </x:c>
      <x:c r="I268" s="1559">
        <x:v>0</x:v>
      </x:c>
      <x:c r="J268" s="714" t="s">
        <x:v>4965</x:v>
      </x:c>
      <x:c r="K268" s="1597" t="s">
        <x:v>1586</x:v>
      </x:c>
    </x:row>
    <x:row r="269" spans="1:11" ht="20.100000000000001" customHeight="1">
      <x:c r="A269" s="2446"/>
      <x:c r="B269" s="2618"/>
      <x:c r="C269" s="1596" t="s">
        <x:v>6161</x:v>
      </x:c>
      <x:c r="D269" s="1596" t="s">
        <x:v>5249</x:v>
      </x:c>
      <x:c r="E269" s="1558">
        <x:v>20</x:v>
      </x:c>
      <x:c r="F269" s="714" t="s">
        <x:v>476</x:v>
      </x:c>
      <x:c r="G269" s="1559">
        <x:f t="shared" si="6"/>
        <x:v>67</x:v>
      </x:c>
      <x:c r="H269" s="1559">
        <x:v>67</x:v>
      </x:c>
      <x:c r="I269" s="1559">
        <x:v>0</x:v>
      </x:c>
      <x:c r="J269" s="714" t="s">
        <x:v>4965</x:v>
      </x:c>
      <x:c r="K269" s="1597" t="s">
        <x:v>8627</x:v>
      </x:c>
    </x:row>
    <x:row r="270" spans="1:11" ht="20.100000000000001" customHeight="1">
      <x:c r="A270" s="2446"/>
      <x:c r="B270" s="2618"/>
      <x:c r="C270" s="1596" t="s">
        <x:v>8333</x:v>
      </x:c>
      <x:c r="D270" s="1596" t="s">
        <x:v>4369</x:v>
      </x:c>
      <x:c r="E270" s="1558">
        <x:v>1.4399999999999999</x:v>
      </x:c>
      <x:c r="F270" s="714" t="s">
        <x:v>1139</x:v>
      </x:c>
      <x:c r="G270" s="1559">
        <x:f t="shared" si="6"/>
        <x:v>8</x:v>
      </x:c>
      <x:c r="H270" s="1559">
        <x:v>8</x:v>
      </x:c>
      <x:c r="I270" s="1559">
        <x:v>0</x:v>
      </x:c>
      <x:c r="J270" s="714" t="s">
        <x:v>4965</x:v>
      </x:c>
      <x:c r="K270" s="1597" t="s">
        <x:v>368</x:v>
      </x:c>
    </x:row>
    <x:row r="271" spans="1:11" ht="20.100000000000001" customHeight="1">
      <x:c r="A271" s="2446"/>
      <x:c r="B271" s="2618"/>
      <x:c r="C271" s="1596" t="s">
        <x:v>3481</x:v>
      </x:c>
      <x:c r="D271" s="1596" t="s">
        <x:v>4369</x:v>
      </x:c>
      <x:c r="E271" s="1558">
        <x:v>4.3200000000000003</x:v>
      </x:c>
      <x:c r="F271" s="714" t="s">
        <x:v>1139</x:v>
      </x:c>
      <x:c r="G271" s="1559">
        <x:f t="shared" si="6"/>
        <x:v>111</x:v>
      </x:c>
      <x:c r="H271" s="1559">
        <x:v>111</x:v>
      </x:c>
      <x:c r="I271" s="1559">
        <x:v>0</x:v>
      </x:c>
      <x:c r="J271" s="714" t="s">
        <x:v>4965</x:v>
      </x:c>
      <x:c r="K271" s="1597" t="s">
        <x:v>368</x:v>
      </x:c>
    </x:row>
    <x:row r="272" spans="1:11" ht="20.100000000000001" customHeight="1">
      <x:c r="A272" s="2446"/>
      <x:c r="B272" s="2618"/>
      <x:c r="C272" s="1596" t="s">
        <x:v>8313</x:v>
      </x:c>
      <x:c r="D272" s="1596" t="s">
        <x:v>5409</x:v>
      </x:c>
      <x:c r="E272" s="1558">
        <x:v>24</x:v>
      </x:c>
      <x:c r="F272" s="714" t="s">
        <x:v>1139</x:v>
      </x:c>
      <x:c r="G272" s="1559">
        <x:f t="shared" si="6"/>
        <x:v>5</x:v>
      </x:c>
      <x:c r="H272" s="1559">
        <x:v>5</x:v>
      </x:c>
      <x:c r="I272" s="1559">
        <x:v>0</x:v>
      </x:c>
      <x:c r="J272" s="714" t="s">
        <x:v>4965</x:v>
      </x:c>
      <x:c r="K272" s="1597" t="s">
        <x:v>1586</x:v>
      </x:c>
    </x:row>
    <x:row r="273" spans="1:11" ht="20.100000000000001" customHeight="1">
      <x:c r="A273" s="2446"/>
      <x:c r="B273" s="2619" t="s">
        <x:v>7836</x:v>
      </x:c>
      <x:c r="C273" s="1596" t="s">
        <x:v>6143</x:v>
      </x:c>
      <x:c r="D273" s="1598" t="s">
        <x:v>4564</x:v>
      </x:c>
      <x:c r="E273" s="1558">
        <x:v>18.43</x:v>
      </x:c>
      <x:c r="F273" s="714" t="s">
        <x:v>476</x:v>
      </x:c>
      <x:c r="G273" s="1559">
        <x:f t="shared" si="6"/>
        <x:v>2375</x:v>
      </x:c>
      <x:c r="H273" s="1559">
        <x:v>0</x:v>
      </x:c>
      <x:c r="I273" s="1559">
        <x:v>2375</x:v>
      </x:c>
      <x:c r="J273" s="708" t="s">
        <x:v>5158</x:v>
      </x:c>
      <x:c r="K273" s="1597" t="s">
        <x:v>5349</x:v>
      </x:c>
    </x:row>
    <x:row r="274" spans="1:11" ht="20.100000000000001" customHeight="1">
      <x:c r="A274" s="2446"/>
      <x:c r="B274" s="2619"/>
      <x:c r="C274" s="1596" t="s">
        <x:v>6143</x:v>
      </x:c>
      <x:c r="D274" s="1598" t="s">
        <x:v>3210</x:v>
      </x:c>
      <x:c r="E274" s="1558">
        <x:v>17.050000000000001</x:v>
      </x:c>
      <x:c r="F274" s="714" t="s">
        <x:v>476</x:v>
      </x:c>
      <x:c r="G274" s="1559">
        <x:f t="shared" si="6"/>
        <x:v>366</x:v>
      </x:c>
      <x:c r="H274" s="1559">
        <x:v>0</x:v>
      </x:c>
      <x:c r="I274" s="1559">
        <x:v>366</x:v>
      </x:c>
      <x:c r="J274" s="708" t="s">
        <x:v>5158</x:v>
      </x:c>
      <x:c r="K274" s="1597" t="s">
        <x:v>5349</x:v>
      </x:c>
    </x:row>
    <x:row r="275" spans="1:11" ht="20.100000000000001" customHeight="1">
      <x:c r="A275" s="2446"/>
      <x:c r="B275" s="714" t="s">
        <x:v>3695</x:v>
      </x:c>
      <x:c r="C275" s="1596" t="s">
        <x:v>8606</x:v>
      </x:c>
      <x:c r="D275" s="1598" t="s">
        <x:v>5249</x:v>
      </x:c>
      <x:c r="E275" s="1558">
        <x:v>5</x:v>
      </x:c>
      <x:c r="F275" s="714" t="s">
        <x:v>1139</x:v>
      </x:c>
      <x:c r="G275" s="1559">
        <x:f t="shared" si="6"/>
        <x:v>16</x:v>
      </x:c>
      <x:c r="H275" s="1559">
        <x:v>0</x:v>
      </x:c>
      <x:c r="I275" s="1559">
        <x:v>16</x:v>
      </x:c>
      <x:c r="J275" s="708" t="s">
        <x:v>5158</x:v>
      </x:c>
      <x:c r="K275" s="1597" t="s">
        <x:v>5241</x:v>
      </x:c>
    </x:row>
    <x:row r="276" spans="1:11" ht="20.100000000000001" customHeight="1">
      <x:c r="A276" s="2446"/>
      <x:c r="B276" s="714" t="s">
        <x:v>3701</x:v>
      </x:c>
      <x:c r="C276" s="1596" t="s">
        <x:v>8626</x:v>
      </x:c>
      <x:c r="D276" s="1598" t="s">
        <x:v>3343</x:v>
      </x:c>
      <x:c r="E276" s="1558">
        <x:v>3.0600000000000001</x:v>
      </x:c>
      <x:c r="F276" s="714" t="s">
        <x:v>1139</x:v>
      </x:c>
      <x:c r="G276" s="1559">
        <x:f t="shared" si="6"/>
        <x:v>220</x:v>
      </x:c>
      <x:c r="H276" s="1559">
        <x:v>0</x:v>
      </x:c>
      <x:c r="I276" s="1559">
        <x:v>220</x:v>
      </x:c>
      <x:c r="J276" s="708" t="s">
        <x:v>5158</x:v>
      </x:c>
      <x:c r="K276" s="1597" t="s">
        <x:v>1188</x:v>
      </x:c>
    </x:row>
    <x:row r="277" spans="1:11" ht="20.100000000000001" customHeight="1">
      <x:c r="A277" s="2447"/>
      <x:c r="B277" s="824" t="s">
        <x:v>3502</x:v>
      </x:c>
      <x:c r="C277" s="1599" t="s">
        <x:v>8852</x:v>
      </x:c>
      <x:c r="D277" s="1600" t="s">
        <x:v>9683</x:v>
      </x:c>
      <x:c r="E277" s="1560">
        <x:v>2.7999999999999998</x:v>
      </x:c>
      <x:c r="F277" s="824" t="s">
        <x:v>913</x:v>
      </x:c>
      <x:c r="G277" s="1561">
        <x:v>0</x:v>
      </x:c>
      <x:c r="H277" s="1561">
        <x:v>0</x:v>
      </x:c>
      <x:c r="I277" s="1561">
        <x:v>0</x:v>
      </x:c>
      <x:c r="J277" s="734" t="s">
        <x:v>4965</x:v>
      </x:c>
      <x:c r="K277" s="1601" t="s">
        <x:v>8325</x:v>
      </x:c>
    </x:row>
    <x:row r="278" spans="1:11" ht="20.100000000000001" customHeight="1">
      <x:c r="A278" s="2515" t="s">
        <x:v>5548</x:v>
      </x:c>
      <x:c r="B278" s="912" t="s">
        <x:v>4955</x:v>
      </x:c>
      <x:c r="C278" s="914"/>
      <x:c r="D278" s="908">
        <x:f>COUNTA(D279:D285)</x:f>
        <x:v>7</x:v>
      </x:c>
      <x:c r="E278" s="898">
        <x:f>SUM(E279:E285)</x:f>
        <x:v>1448.3099999999999</x:v>
      </x:c>
      <x:c r="F278" s="913"/>
      <x:c r="G278" s="896">
        <x:f>H278+I278</x:f>
        <x:v>1813</x:v>
      </x:c>
      <x:c r="H278" s="896">
        <x:f>SUM(H279:H285)</x:f>
        <x:v>59</x:v>
      </x:c>
      <x:c r="I278" s="896">
        <x:f>SUM(I279:I285)</x:f>
        <x:v>1754</x:v>
      </x:c>
      <x:c r="J278" s="899"/>
      <x:c r="K278" s="885"/>
    </x:row>
    <x:row r="279" spans="1:256" s="20" customFormat="1" ht="20.100000000000001" customHeight="1">
      <x:c r="A279" s="2446"/>
      <x:c r="B279" s="1461" t="s">
        <x:v>3648</x:v>
      </x:c>
      <x:c r="C279" s="1459" t="s">
        <x:v>8880</x:v>
      </x:c>
      <x:c r="D279" s="1459" t="s">
        <x:v>5249</x:v>
      </x:c>
      <x:c r="E279" s="1587">
        <x:v>46</x:v>
      </x:c>
      <x:c r="F279" s="1461" t="s">
        <x:v>1139</x:v>
      </x:c>
      <x:c r="G279" s="1559">
        <x:f>SUM(H279+I279)</x:f>
        <x:v>1596</x:v>
      </x:c>
      <x:c r="H279" s="1559">
        <x:v>0</x:v>
      </x:c>
      <x:c r="I279" s="1559">
        <x:v>1596</x:v>
      </x:c>
      <x:c r="J279" s="1461" t="s">
        <x:v>5158</x:v>
      </x:c>
      <x:c r="K279" s="1466" t="s">
        <x:v>8349</x:v>
      </x:c>
      <x:c r="L279" s="19"/>
      <x:c r="M279" s="19"/>
      <x:c r="N279" s="19"/>
      <x:c r="O279" s="19"/>
      <x:c r="P279" s="19"/>
      <x:c r="Q279" s="19"/>
      <x:c r="R279" s="19"/>
      <x:c r="S279" s="19"/>
      <x:c r="T279" s="19"/>
      <x:c r="U279" s="19"/>
      <x:c r="V279" s="19"/>
      <x:c r="W279" s="19"/>
      <x:c r="X279" s="19"/>
      <x:c r="Y279" s="19"/>
      <x:c r="Z279" s="19"/>
      <x:c r="AA279" s="19"/>
      <x:c r="AB279" s="19"/>
      <x:c r="AC279" s="19"/>
      <x:c r="AD279" s="19"/>
      <x:c r="AE279" s="19"/>
      <x:c r="AF279" s="19"/>
      <x:c r="AG279" s="19"/>
      <x:c r="AH279" s="19"/>
      <x:c r="AI279" s="19"/>
      <x:c r="AJ279" s="19"/>
      <x:c r="AK279" s="19"/>
      <x:c r="AL279" s="19"/>
      <x:c r="AM279" s="19"/>
      <x:c r="AN279" s="19"/>
      <x:c r="AO279" s="19"/>
      <x:c r="AP279" s="19"/>
      <x:c r="AQ279" s="19"/>
      <x:c r="AR279" s="19"/>
      <x:c r="AS279" s="19"/>
      <x:c r="AT279" s="19"/>
      <x:c r="AU279" s="19"/>
      <x:c r="AV279" s="19"/>
      <x:c r="AW279" s="19"/>
      <x:c r="AX279" s="19"/>
      <x:c r="AY279" s="19"/>
      <x:c r="AZ279" s="19"/>
      <x:c r="BA279" s="19"/>
      <x:c r="BB279" s="19"/>
      <x:c r="BC279" s="19"/>
      <x:c r="BD279" s="19"/>
      <x:c r="BE279" s="19"/>
      <x:c r="BF279" s="19"/>
      <x:c r="BG279" s="19"/>
      <x:c r="BH279" s="19"/>
      <x:c r="BI279" s="19"/>
      <x:c r="BJ279" s="19"/>
      <x:c r="BK279" s="19"/>
      <x:c r="BL279" s="19"/>
      <x:c r="BM279" s="19"/>
      <x:c r="BN279" s="19"/>
      <x:c r="BO279" s="19"/>
      <x:c r="BP279" s="19"/>
      <x:c r="BQ279" s="19"/>
      <x:c r="BR279" s="19"/>
      <x:c r="BS279" s="19"/>
      <x:c r="BT279" s="19"/>
      <x:c r="BU279" s="19"/>
      <x:c r="BV279" s="19"/>
      <x:c r="BW279" s="19"/>
      <x:c r="BX279" s="19"/>
      <x:c r="BY279" s="19"/>
      <x:c r="BZ279" s="19"/>
      <x:c r="CA279" s="19"/>
      <x:c r="CB279" s="19"/>
      <x:c r="CC279" s="19"/>
      <x:c r="CD279" s="19"/>
      <x:c r="CE279" s="19"/>
      <x:c r="CF279" s="19"/>
      <x:c r="CG279" s="19"/>
      <x:c r="CH279" s="19"/>
      <x:c r="CI279" s="19"/>
      <x:c r="CJ279" s="19"/>
      <x:c r="CK279" s="19"/>
      <x:c r="CL279" s="19"/>
      <x:c r="CM279" s="19"/>
      <x:c r="CN279" s="19"/>
      <x:c r="CO279" s="19"/>
      <x:c r="CP279" s="19"/>
      <x:c r="CQ279" s="19"/>
      <x:c r="CR279" s="19"/>
      <x:c r="CS279" s="19"/>
      <x:c r="CT279" s="19"/>
      <x:c r="CU279" s="19"/>
      <x:c r="CV279" s="19"/>
      <x:c r="CW279" s="19"/>
      <x:c r="CX279" s="19"/>
      <x:c r="CY279" s="19"/>
      <x:c r="CZ279" s="19"/>
      <x:c r="DA279" s="19"/>
      <x:c r="DB279" s="19"/>
      <x:c r="DC279" s="19"/>
      <x:c r="DD279" s="19"/>
      <x:c r="DE279" s="19"/>
      <x:c r="DF279" s="19"/>
      <x:c r="DG279" s="19"/>
      <x:c r="DH279" s="19"/>
      <x:c r="DI279" s="19"/>
      <x:c r="DJ279" s="19"/>
      <x:c r="DK279" s="19"/>
      <x:c r="DL279" s="19"/>
      <x:c r="DM279" s="19"/>
      <x:c r="DN279" s="19"/>
      <x:c r="DO279" s="19"/>
      <x:c r="DP279" s="19"/>
      <x:c r="DQ279" s="19"/>
      <x:c r="DR279" s="19"/>
      <x:c r="DS279" s="19"/>
      <x:c r="DT279" s="19"/>
      <x:c r="DU279" s="19"/>
      <x:c r="DV279" s="19"/>
      <x:c r="DW279" s="19"/>
      <x:c r="DX279" s="19"/>
      <x:c r="DY279" s="19"/>
      <x:c r="DZ279" s="19"/>
      <x:c r="EA279" s="19"/>
      <x:c r="EB279" s="19"/>
      <x:c r="EC279" s="19"/>
      <x:c r="ED279" s="19"/>
      <x:c r="EE279" s="19"/>
      <x:c r="EF279" s="19"/>
      <x:c r="EG279" s="19"/>
      <x:c r="EH279" s="19"/>
      <x:c r="EI279" s="19"/>
      <x:c r="EJ279" s="19"/>
      <x:c r="EK279" s="19"/>
      <x:c r="EL279" s="19"/>
      <x:c r="EM279" s="19"/>
      <x:c r="EN279" s="19"/>
      <x:c r="EO279" s="19"/>
      <x:c r="EP279" s="19"/>
      <x:c r="EQ279" s="19"/>
      <x:c r="ER279" s="19"/>
      <x:c r="ES279" s="19"/>
      <x:c r="ET279" s="19"/>
      <x:c r="EU279" s="19"/>
      <x:c r="EV279" s="19"/>
      <x:c r="EW279" s="19"/>
      <x:c r="EX279" s="19"/>
      <x:c r="EY279" s="19"/>
      <x:c r="EZ279" s="19"/>
      <x:c r="FA279" s="19"/>
      <x:c r="FB279" s="19"/>
      <x:c r="FC279" s="19"/>
      <x:c r="FD279" s="19"/>
      <x:c r="FE279" s="19"/>
      <x:c r="FF279" s="19"/>
      <x:c r="FG279" s="19"/>
      <x:c r="FH279" s="19"/>
      <x:c r="FI279" s="19"/>
      <x:c r="FJ279" s="19"/>
      <x:c r="FK279" s="19"/>
      <x:c r="FL279" s="19"/>
      <x:c r="FM279" s="19"/>
      <x:c r="FN279" s="19"/>
      <x:c r="FO279" s="19"/>
      <x:c r="FP279" s="19"/>
      <x:c r="FQ279" s="19"/>
      <x:c r="FR279" s="19"/>
      <x:c r="FS279" s="19"/>
      <x:c r="FT279" s="19"/>
      <x:c r="FU279" s="19"/>
      <x:c r="FV279" s="19"/>
      <x:c r="FW279" s="19"/>
      <x:c r="FX279" s="19"/>
      <x:c r="FY279" s="19"/>
      <x:c r="FZ279" s="19"/>
      <x:c r="GA279" s="19"/>
      <x:c r="GB279" s="19"/>
      <x:c r="GC279" s="19"/>
      <x:c r="GD279" s="19"/>
      <x:c r="GE279" s="19"/>
      <x:c r="GF279" s="19"/>
      <x:c r="GG279" s="19"/>
      <x:c r="GH279" s="19"/>
      <x:c r="GI279" s="19"/>
      <x:c r="GJ279" s="19"/>
      <x:c r="GK279" s="19"/>
      <x:c r="GL279" s="19"/>
      <x:c r="GM279" s="19"/>
      <x:c r="GN279" s="19"/>
      <x:c r="GO279" s="19"/>
      <x:c r="GP279" s="19"/>
      <x:c r="GQ279" s="19"/>
      <x:c r="GR279" s="19"/>
      <x:c r="GS279" s="19"/>
      <x:c r="GT279" s="19"/>
      <x:c r="GU279" s="19"/>
      <x:c r="GV279" s="19"/>
      <x:c r="GW279" s="19"/>
      <x:c r="GX279" s="19"/>
      <x:c r="GY279" s="19"/>
      <x:c r="GZ279" s="19"/>
      <x:c r="HA279" s="19"/>
      <x:c r="HB279" s="19"/>
      <x:c r="HC279" s="19"/>
      <x:c r="HD279" s="19"/>
      <x:c r="HE279" s="19"/>
      <x:c r="HF279" s="19"/>
      <x:c r="HG279" s="19"/>
      <x:c r="HH279" s="19"/>
      <x:c r="HI279" s="19"/>
      <x:c r="HJ279" s="19"/>
      <x:c r="HK279" s="19"/>
      <x:c r="HL279" s="19"/>
      <x:c r="HM279" s="19"/>
      <x:c r="HN279" s="19"/>
      <x:c r="HO279" s="19"/>
      <x:c r="HP279" s="19"/>
      <x:c r="HQ279" s="19"/>
      <x:c r="HR279" s="19"/>
      <x:c r="HS279" s="19"/>
      <x:c r="HT279" s="19"/>
      <x:c r="HU279" s="19"/>
      <x:c r="HV279" s="19"/>
      <x:c r="HW279" s="19"/>
      <x:c r="HX279" s="19"/>
      <x:c r="HY279" s="19"/>
      <x:c r="HZ279" s="19"/>
      <x:c r="IA279" s="19"/>
      <x:c r="IB279" s="19"/>
      <x:c r="IC279" s="19"/>
      <x:c r="ID279" s="19"/>
      <x:c r="IE279" s="19"/>
      <x:c r="IF279" s="19"/>
      <x:c r="IG279" s="19"/>
      <x:c r="IH279" s="19"/>
      <x:c r="II279" s="19"/>
      <x:c r="IJ279" s="19"/>
      <x:c r="IK279" s="19"/>
      <x:c r="IL279" s="19"/>
      <x:c r="IM279" s="19"/>
      <x:c r="IN279" s="19"/>
      <x:c r="IO279" s="19"/>
      <x:c r="IP279" s="19"/>
      <x:c r="IQ279" s="19"/>
      <x:c r="IR279" s="19"/>
      <x:c r="IS279" s="19"/>
      <x:c r="IT279" s="19"/>
      <x:c r="IU279" s="19"/>
      <x:c r="IV279" s="19"/>
    </x:row>
    <x:row r="280" spans="1:256" s="20" customFormat="1" ht="20.100000000000001" customHeight="1">
      <x:c r="A280" s="2446"/>
      <x:c r="B280" s="1469" t="s">
        <x:v>7899</x:v>
      </x:c>
      <x:c r="C280" s="1467" t="s">
        <x:v>2908</x:v>
      </x:c>
      <x:c r="D280" s="1602" t="s">
        <x:v>5032</x:v>
      </x:c>
      <x:c r="E280" s="1558">
        <x:v>1</x:v>
      </x:c>
      <x:c r="F280" s="1469" t="s">
        <x:v>476</x:v>
      </x:c>
      <x:c r="G280" s="1559">
        <x:f>SUM(H280+I280)</x:f>
        <x:v>53</x:v>
      </x:c>
      <x:c r="H280" s="1559">
        <x:v>53</x:v>
      </x:c>
      <x:c r="I280" s="1559">
        <x:v>0</x:v>
      </x:c>
      <x:c r="J280" s="1603" t="s">
        <x:v>4965</x:v>
      </x:c>
      <x:c r="K280" s="1474" t="s">
        <x:v>5331</x:v>
      </x:c>
      <x:c r="L280" s="19"/>
      <x:c r="M280" s="19"/>
      <x:c r="N280" s="19"/>
      <x:c r="O280" s="19"/>
      <x:c r="P280" s="19"/>
      <x:c r="Q280" s="19"/>
      <x:c r="R280" s="19"/>
      <x:c r="S280" s="19"/>
      <x:c r="T280" s="19"/>
      <x:c r="U280" s="19"/>
      <x:c r="V280" s="19"/>
      <x:c r="W280" s="19"/>
      <x:c r="X280" s="19"/>
      <x:c r="Y280" s="19"/>
      <x:c r="Z280" s="19"/>
      <x:c r="AA280" s="19"/>
      <x:c r="AB280" s="19"/>
      <x:c r="AC280" s="19"/>
      <x:c r="AD280" s="19"/>
      <x:c r="AE280" s="19"/>
      <x:c r="AF280" s="19"/>
      <x:c r="AG280" s="19"/>
      <x:c r="AH280" s="19"/>
      <x:c r="AI280" s="19"/>
      <x:c r="AJ280" s="19"/>
      <x:c r="AK280" s="19"/>
      <x:c r="AL280" s="19"/>
      <x:c r="AM280" s="19"/>
      <x:c r="AN280" s="19"/>
      <x:c r="AO280" s="19"/>
      <x:c r="AP280" s="19"/>
      <x:c r="AQ280" s="19"/>
      <x:c r="AR280" s="19"/>
      <x:c r="AS280" s="19"/>
      <x:c r="AT280" s="19"/>
      <x:c r="AU280" s="19"/>
      <x:c r="AV280" s="19"/>
      <x:c r="AW280" s="19"/>
      <x:c r="AX280" s="19"/>
      <x:c r="AY280" s="19"/>
      <x:c r="AZ280" s="19"/>
      <x:c r="BA280" s="19"/>
      <x:c r="BB280" s="19"/>
      <x:c r="BC280" s="19"/>
      <x:c r="BD280" s="19"/>
      <x:c r="BE280" s="19"/>
      <x:c r="BF280" s="19"/>
      <x:c r="BG280" s="19"/>
      <x:c r="BH280" s="19"/>
      <x:c r="BI280" s="19"/>
      <x:c r="BJ280" s="19"/>
      <x:c r="BK280" s="19"/>
      <x:c r="BL280" s="19"/>
      <x:c r="BM280" s="19"/>
      <x:c r="BN280" s="19"/>
      <x:c r="BO280" s="19"/>
      <x:c r="BP280" s="19"/>
      <x:c r="BQ280" s="19"/>
      <x:c r="BR280" s="19"/>
      <x:c r="BS280" s="19"/>
      <x:c r="BT280" s="19"/>
      <x:c r="BU280" s="19"/>
      <x:c r="BV280" s="19"/>
      <x:c r="BW280" s="19"/>
      <x:c r="BX280" s="19"/>
      <x:c r="BY280" s="19"/>
      <x:c r="BZ280" s="19"/>
      <x:c r="CA280" s="19"/>
      <x:c r="CB280" s="19"/>
      <x:c r="CC280" s="19"/>
      <x:c r="CD280" s="19"/>
      <x:c r="CE280" s="19"/>
      <x:c r="CF280" s="19"/>
      <x:c r="CG280" s="19"/>
      <x:c r="CH280" s="19"/>
      <x:c r="CI280" s="19"/>
      <x:c r="CJ280" s="19"/>
      <x:c r="CK280" s="19"/>
      <x:c r="CL280" s="19"/>
      <x:c r="CM280" s="19"/>
      <x:c r="CN280" s="19"/>
      <x:c r="CO280" s="19"/>
      <x:c r="CP280" s="19"/>
      <x:c r="CQ280" s="19"/>
      <x:c r="CR280" s="19"/>
      <x:c r="CS280" s="19"/>
      <x:c r="CT280" s="19"/>
      <x:c r="CU280" s="19"/>
      <x:c r="CV280" s="19"/>
      <x:c r="CW280" s="19"/>
      <x:c r="CX280" s="19"/>
      <x:c r="CY280" s="19"/>
      <x:c r="CZ280" s="19"/>
      <x:c r="DA280" s="19"/>
      <x:c r="DB280" s="19"/>
      <x:c r="DC280" s="19"/>
      <x:c r="DD280" s="19"/>
      <x:c r="DE280" s="19"/>
      <x:c r="DF280" s="19"/>
      <x:c r="DG280" s="19"/>
      <x:c r="DH280" s="19"/>
      <x:c r="DI280" s="19"/>
      <x:c r="DJ280" s="19"/>
      <x:c r="DK280" s="19"/>
      <x:c r="DL280" s="19"/>
      <x:c r="DM280" s="19"/>
      <x:c r="DN280" s="19"/>
      <x:c r="DO280" s="19"/>
      <x:c r="DP280" s="19"/>
      <x:c r="DQ280" s="19"/>
      <x:c r="DR280" s="19"/>
      <x:c r="DS280" s="19"/>
      <x:c r="DT280" s="19"/>
      <x:c r="DU280" s="19"/>
      <x:c r="DV280" s="19"/>
      <x:c r="DW280" s="19"/>
      <x:c r="DX280" s="19"/>
      <x:c r="DY280" s="19"/>
      <x:c r="DZ280" s="19"/>
      <x:c r="EA280" s="19"/>
      <x:c r="EB280" s="19"/>
      <x:c r="EC280" s="19"/>
      <x:c r="ED280" s="19"/>
      <x:c r="EE280" s="19"/>
      <x:c r="EF280" s="19"/>
      <x:c r="EG280" s="19"/>
      <x:c r="EH280" s="19"/>
      <x:c r="EI280" s="19"/>
      <x:c r="EJ280" s="19"/>
      <x:c r="EK280" s="19"/>
      <x:c r="EL280" s="19"/>
      <x:c r="EM280" s="19"/>
      <x:c r="EN280" s="19"/>
      <x:c r="EO280" s="19"/>
      <x:c r="EP280" s="19"/>
      <x:c r="EQ280" s="19"/>
      <x:c r="ER280" s="19"/>
      <x:c r="ES280" s="19"/>
      <x:c r="ET280" s="19"/>
      <x:c r="EU280" s="19"/>
      <x:c r="EV280" s="19"/>
      <x:c r="EW280" s="19"/>
      <x:c r="EX280" s="19"/>
      <x:c r="EY280" s="19"/>
      <x:c r="EZ280" s="19"/>
      <x:c r="FA280" s="19"/>
      <x:c r="FB280" s="19"/>
      <x:c r="FC280" s="19"/>
      <x:c r="FD280" s="19"/>
      <x:c r="FE280" s="19"/>
      <x:c r="FF280" s="19"/>
      <x:c r="FG280" s="19"/>
      <x:c r="FH280" s="19"/>
      <x:c r="FI280" s="19"/>
      <x:c r="FJ280" s="19"/>
      <x:c r="FK280" s="19"/>
      <x:c r="FL280" s="19"/>
      <x:c r="FM280" s="19"/>
      <x:c r="FN280" s="19"/>
      <x:c r="FO280" s="19"/>
      <x:c r="FP280" s="19"/>
      <x:c r="FQ280" s="19"/>
      <x:c r="FR280" s="19"/>
      <x:c r="FS280" s="19"/>
      <x:c r="FT280" s="19"/>
      <x:c r="FU280" s="19"/>
      <x:c r="FV280" s="19"/>
      <x:c r="FW280" s="19"/>
      <x:c r="FX280" s="19"/>
      <x:c r="FY280" s="19"/>
      <x:c r="FZ280" s="19"/>
      <x:c r="GA280" s="19"/>
      <x:c r="GB280" s="19"/>
      <x:c r="GC280" s="19"/>
      <x:c r="GD280" s="19"/>
      <x:c r="GE280" s="19"/>
      <x:c r="GF280" s="19"/>
      <x:c r="GG280" s="19"/>
      <x:c r="GH280" s="19"/>
      <x:c r="GI280" s="19"/>
      <x:c r="GJ280" s="19"/>
      <x:c r="GK280" s="19"/>
      <x:c r="GL280" s="19"/>
      <x:c r="GM280" s="19"/>
      <x:c r="GN280" s="19"/>
      <x:c r="GO280" s="19"/>
      <x:c r="GP280" s="19"/>
      <x:c r="GQ280" s="19"/>
      <x:c r="GR280" s="19"/>
      <x:c r="GS280" s="19"/>
      <x:c r="GT280" s="19"/>
      <x:c r="GU280" s="19"/>
      <x:c r="GV280" s="19"/>
      <x:c r="GW280" s="19"/>
      <x:c r="GX280" s="19"/>
      <x:c r="GY280" s="19"/>
      <x:c r="GZ280" s="19"/>
      <x:c r="HA280" s="19"/>
      <x:c r="HB280" s="19"/>
      <x:c r="HC280" s="19"/>
      <x:c r="HD280" s="19"/>
      <x:c r="HE280" s="19"/>
      <x:c r="HF280" s="19"/>
      <x:c r="HG280" s="19"/>
      <x:c r="HH280" s="19"/>
      <x:c r="HI280" s="19"/>
      <x:c r="HJ280" s="19"/>
      <x:c r="HK280" s="19"/>
      <x:c r="HL280" s="19"/>
      <x:c r="HM280" s="19"/>
      <x:c r="HN280" s="19"/>
      <x:c r="HO280" s="19"/>
      <x:c r="HP280" s="19"/>
      <x:c r="HQ280" s="19"/>
      <x:c r="HR280" s="19"/>
      <x:c r="HS280" s="19"/>
      <x:c r="HT280" s="19"/>
      <x:c r="HU280" s="19"/>
      <x:c r="HV280" s="19"/>
      <x:c r="HW280" s="19"/>
      <x:c r="HX280" s="19"/>
      <x:c r="HY280" s="19"/>
      <x:c r="HZ280" s="19"/>
      <x:c r="IA280" s="19"/>
      <x:c r="IB280" s="19"/>
      <x:c r="IC280" s="19"/>
      <x:c r="ID280" s="19"/>
      <x:c r="IE280" s="19"/>
      <x:c r="IF280" s="19"/>
      <x:c r="IG280" s="19"/>
      <x:c r="IH280" s="19"/>
      <x:c r="II280" s="19"/>
      <x:c r="IJ280" s="19"/>
      <x:c r="IK280" s="19"/>
      <x:c r="IL280" s="19"/>
      <x:c r="IM280" s="19"/>
      <x:c r="IN280" s="19"/>
      <x:c r="IO280" s="19"/>
      <x:c r="IP280" s="19"/>
      <x:c r="IQ280" s="19"/>
      <x:c r="IR280" s="19"/>
      <x:c r="IS280" s="19"/>
      <x:c r="IT280" s="19"/>
      <x:c r="IU280" s="19"/>
      <x:c r="IV280" s="19"/>
    </x:row>
    <x:row r="281" spans="1:256" s="20" customFormat="1" ht="20.100000000000001" customHeight="1">
      <x:c r="A281" s="2446"/>
      <x:c r="B281" s="1469" t="s">
        <x:v>7899</x:v>
      </x:c>
      <x:c r="C281" s="1467" t="s">
        <x:v>2908</x:v>
      </x:c>
      <x:c r="D281" s="1602" t="s">
        <x:v>4990</x:v>
      </x:c>
      <x:c r="E281" s="1558">
        <x:v>0.11</x:v>
      </x:c>
      <x:c r="F281" s="1469" t="s">
        <x:v>476</x:v>
      </x:c>
      <x:c r="G281" s="1559">
        <x:f>SUM(H281:I281)</x:f>
        <x:v>6</x:v>
      </x:c>
      <x:c r="H281" s="1559">
        <x:v>6</x:v>
      </x:c>
      <x:c r="I281" s="1559">
        <x:v>0</x:v>
      </x:c>
      <x:c r="J281" s="1603" t="s">
        <x:v>4965</x:v>
      </x:c>
      <x:c r="K281" s="1474" t="s">
        <x:v>6818</x:v>
      </x:c>
      <x:c r="L281" s="19"/>
      <x:c r="M281" s="19"/>
      <x:c r="N281" s="19"/>
      <x:c r="O281" s="19"/>
      <x:c r="P281" s="19"/>
      <x:c r="Q281" s="19"/>
      <x:c r="R281" s="19"/>
      <x:c r="S281" s="19"/>
      <x:c r="T281" s="19"/>
      <x:c r="U281" s="19"/>
      <x:c r="V281" s="19"/>
      <x:c r="W281" s="19"/>
      <x:c r="X281" s="19"/>
      <x:c r="Y281" s="19"/>
      <x:c r="Z281" s="19"/>
      <x:c r="AA281" s="19"/>
      <x:c r="AB281" s="19"/>
      <x:c r="AC281" s="19"/>
      <x:c r="AD281" s="19"/>
      <x:c r="AE281" s="19"/>
      <x:c r="AF281" s="19"/>
      <x:c r="AG281" s="19"/>
      <x:c r="AH281" s="19"/>
      <x:c r="AI281" s="19"/>
      <x:c r="AJ281" s="19"/>
      <x:c r="AK281" s="19"/>
      <x:c r="AL281" s="19"/>
      <x:c r="AM281" s="19"/>
      <x:c r="AN281" s="19"/>
      <x:c r="AO281" s="19"/>
      <x:c r="AP281" s="19"/>
      <x:c r="AQ281" s="19"/>
      <x:c r="AR281" s="19"/>
      <x:c r="AS281" s="19"/>
      <x:c r="AT281" s="19"/>
      <x:c r="AU281" s="19"/>
      <x:c r="AV281" s="19"/>
      <x:c r="AW281" s="19"/>
      <x:c r="AX281" s="19"/>
      <x:c r="AY281" s="19"/>
      <x:c r="AZ281" s="19"/>
      <x:c r="BA281" s="19"/>
      <x:c r="BB281" s="19"/>
      <x:c r="BC281" s="19"/>
      <x:c r="BD281" s="19"/>
      <x:c r="BE281" s="19"/>
      <x:c r="BF281" s="19"/>
      <x:c r="BG281" s="19"/>
      <x:c r="BH281" s="19"/>
      <x:c r="BI281" s="19"/>
      <x:c r="BJ281" s="19"/>
      <x:c r="BK281" s="19"/>
      <x:c r="BL281" s="19"/>
      <x:c r="BM281" s="19"/>
      <x:c r="BN281" s="19"/>
      <x:c r="BO281" s="19"/>
      <x:c r="BP281" s="19"/>
      <x:c r="BQ281" s="19"/>
      <x:c r="BR281" s="19"/>
      <x:c r="BS281" s="19"/>
      <x:c r="BT281" s="19"/>
      <x:c r="BU281" s="19"/>
      <x:c r="BV281" s="19"/>
      <x:c r="BW281" s="19"/>
      <x:c r="BX281" s="19"/>
      <x:c r="BY281" s="19"/>
      <x:c r="BZ281" s="19"/>
      <x:c r="CA281" s="19"/>
      <x:c r="CB281" s="19"/>
      <x:c r="CC281" s="19"/>
      <x:c r="CD281" s="19"/>
      <x:c r="CE281" s="19"/>
      <x:c r="CF281" s="19"/>
      <x:c r="CG281" s="19"/>
      <x:c r="CH281" s="19"/>
      <x:c r="CI281" s="19"/>
      <x:c r="CJ281" s="19"/>
      <x:c r="CK281" s="19"/>
      <x:c r="CL281" s="19"/>
      <x:c r="CM281" s="19"/>
      <x:c r="CN281" s="19"/>
      <x:c r="CO281" s="19"/>
      <x:c r="CP281" s="19"/>
      <x:c r="CQ281" s="19"/>
      <x:c r="CR281" s="19"/>
      <x:c r="CS281" s="19"/>
      <x:c r="CT281" s="19"/>
      <x:c r="CU281" s="19"/>
      <x:c r="CV281" s="19"/>
      <x:c r="CW281" s="19"/>
      <x:c r="CX281" s="19"/>
      <x:c r="CY281" s="19"/>
      <x:c r="CZ281" s="19"/>
      <x:c r="DA281" s="19"/>
      <x:c r="DB281" s="19"/>
      <x:c r="DC281" s="19"/>
      <x:c r="DD281" s="19"/>
      <x:c r="DE281" s="19"/>
      <x:c r="DF281" s="19"/>
      <x:c r="DG281" s="19"/>
      <x:c r="DH281" s="19"/>
      <x:c r="DI281" s="19"/>
      <x:c r="DJ281" s="19"/>
      <x:c r="DK281" s="19"/>
      <x:c r="DL281" s="19"/>
      <x:c r="DM281" s="19"/>
      <x:c r="DN281" s="19"/>
      <x:c r="DO281" s="19"/>
      <x:c r="DP281" s="19"/>
      <x:c r="DQ281" s="19"/>
      <x:c r="DR281" s="19"/>
      <x:c r="DS281" s="19"/>
      <x:c r="DT281" s="19"/>
      <x:c r="DU281" s="19"/>
      <x:c r="DV281" s="19"/>
      <x:c r="DW281" s="19"/>
      <x:c r="DX281" s="19"/>
      <x:c r="DY281" s="19"/>
      <x:c r="DZ281" s="19"/>
      <x:c r="EA281" s="19"/>
      <x:c r="EB281" s="19"/>
      <x:c r="EC281" s="19"/>
      <x:c r="ED281" s="19"/>
      <x:c r="EE281" s="19"/>
      <x:c r="EF281" s="19"/>
      <x:c r="EG281" s="19"/>
      <x:c r="EH281" s="19"/>
      <x:c r="EI281" s="19"/>
      <x:c r="EJ281" s="19"/>
      <x:c r="EK281" s="19"/>
      <x:c r="EL281" s="19"/>
      <x:c r="EM281" s="19"/>
      <x:c r="EN281" s="19"/>
      <x:c r="EO281" s="19"/>
      <x:c r="EP281" s="19"/>
      <x:c r="EQ281" s="19"/>
      <x:c r="ER281" s="19"/>
      <x:c r="ES281" s="19"/>
      <x:c r="ET281" s="19"/>
      <x:c r="EU281" s="19"/>
      <x:c r="EV281" s="19"/>
      <x:c r="EW281" s="19"/>
      <x:c r="EX281" s="19"/>
      <x:c r="EY281" s="19"/>
      <x:c r="EZ281" s="19"/>
      <x:c r="FA281" s="19"/>
      <x:c r="FB281" s="19"/>
      <x:c r="FC281" s="19"/>
      <x:c r="FD281" s="19"/>
      <x:c r="FE281" s="19"/>
      <x:c r="FF281" s="19"/>
      <x:c r="FG281" s="19"/>
      <x:c r="FH281" s="19"/>
      <x:c r="FI281" s="19"/>
      <x:c r="FJ281" s="19"/>
      <x:c r="FK281" s="19"/>
      <x:c r="FL281" s="19"/>
      <x:c r="FM281" s="19"/>
      <x:c r="FN281" s="19"/>
      <x:c r="FO281" s="19"/>
      <x:c r="FP281" s="19"/>
      <x:c r="FQ281" s="19"/>
      <x:c r="FR281" s="19"/>
      <x:c r="FS281" s="19"/>
      <x:c r="FT281" s="19"/>
      <x:c r="FU281" s="19"/>
      <x:c r="FV281" s="19"/>
      <x:c r="FW281" s="19"/>
      <x:c r="FX281" s="19"/>
      <x:c r="FY281" s="19"/>
      <x:c r="FZ281" s="19"/>
      <x:c r="GA281" s="19"/>
      <x:c r="GB281" s="19"/>
      <x:c r="GC281" s="19"/>
      <x:c r="GD281" s="19"/>
      <x:c r="GE281" s="19"/>
      <x:c r="GF281" s="19"/>
      <x:c r="GG281" s="19"/>
      <x:c r="GH281" s="19"/>
      <x:c r="GI281" s="19"/>
      <x:c r="GJ281" s="19"/>
      <x:c r="GK281" s="19"/>
      <x:c r="GL281" s="19"/>
      <x:c r="GM281" s="19"/>
      <x:c r="GN281" s="19"/>
      <x:c r="GO281" s="19"/>
      <x:c r="GP281" s="19"/>
      <x:c r="GQ281" s="19"/>
      <x:c r="GR281" s="19"/>
      <x:c r="GS281" s="19"/>
      <x:c r="GT281" s="19"/>
      <x:c r="GU281" s="19"/>
      <x:c r="GV281" s="19"/>
      <x:c r="GW281" s="19"/>
      <x:c r="GX281" s="19"/>
      <x:c r="GY281" s="19"/>
      <x:c r="GZ281" s="19"/>
      <x:c r="HA281" s="19"/>
      <x:c r="HB281" s="19"/>
      <x:c r="HC281" s="19"/>
      <x:c r="HD281" s="19"/>
      <x:c r="HE281" s="19"/>
      <x:c r="HF281" s="19"/>
      <x:c r="HG281" s="19"/>
      <x:c r="HH281" s="19"/>
      <x:c r="HI281" s="19"/>
      <x:c r="HJ281" s="19"/>
      <x:c r="HK281" s="19"/>
      <x:c r="HL281" s="19"/>
      <x:c r="HM281" s="19"/>
      <x:c r="HN281" s="19"/>
      <x:c r="HO281" s="19"/>
      <x:c r="HP281" s="19"/>
      <x:c r="HQ281" s="19"/>
      <x:c r="HR281" s="19"/>
      <x:c r="HS281" s="19"/>
      <x:c r="HT281" s="19"/>
      <x:c r="HU281" s="19"/>
      <x:c r="HV281" s="19"/>
      <x:c r="HW281" s="19"/>
      <x:c r="HX281" s="19"/>
      <x:c r="HY281" s="19"/>
      <x:c r="HZ281" s="19"/>
      <x:c r="IA281" s="19"/>
      <x:c r="IB281" s="19"/>
      <x:c r="IC281" s="19"/>
      <x:c r="ID281" s="19"/>
      <x:c r="IE281" s="19"/>
      <x:c r="IF281" s="19"/>
      <x:c r="IG281" s="19"/>
      <x:c r="IH281" s="19"/>
      <x:c r="II281" s="19"/>
      <x:c r="IJ281" s="19"/>
      <x:c r="IK281" s="19"/>
      <x:c r="IL281" s="19"/>
      <x:c r="IM281" s="19"/>
      <x:c r="IN281" s="19"/>
      <x:c r="IO281" s="19"/>
      <x:c r="IP281" s="19"/>
      <x:c r="IQ281" s="19"/>
      <x:c r="IR281" s="19"/>
      <x:c r="IS281" s="19"/>
      <x:c r="IT281" s="19"/>
      <x:c r="IU281" s="19"/>
      <x:c r="IV281" s="19"/>
    </x:row>
    <x:row r="282" spans="1:256" s="20" customFormat="1" ht="20.100000000000001" customHeight="1">
      <x:c r="A282" s="2446"/>
      <x:c r="B282" s="1469" t="s">
        <x:v>7884</x:v>
      </x:c>
      <x:c r="C282" s="1467" t="s">
        <x:v>2594</x:v>
      </x:c>
      <x:c r="D282" s="1467" t="s">
        <x:v>5265</x:v>
      </x:c>
      <x:c r="E282" s="1558">
        <x:v>200</x:v>
      </x:c>
      <x:c r="F282" s="1469" t="s">
        <x:v>552</x:v>
      </x:c>
      <x:c r="G282" s="1559">
        <x:v>0</x:v>
      </x:c>
      <x:c r="H282" s="1559">
        <x:v>0</x:v>
      </x:c>
      <x:c r="I282" s="1559">
        <x:v>0</x:v>
      </x:c>
      <x:c r="J282" s="1469" t="s">
        <x:v>5213</x:v>
      </x:c>
      <x:c r="K282" s="1474" t="s">
        <x:v>7900</x:v>
      </x:c>
      <x:c r="L282" s="19"/>
      <x:c r="M282" s="19"/>
      <x:c r="N282" s="19"/>
      <x:c r="O282" s="19"/>
      <x:c r="P282" s="19"/>
      <x:c r="Q282" s="19"/>
      <x:c r="R282" s="19"/>
      <x:c r="S282" s="19"/>
      <x:c r="T282" s="19"/>
      <x:c r="U282" s="19"/>
      <x:c r="V282" s="19"/>
      <x:c r="W282" s="19"/>
      <x:c r="X282" s="19"/>
      <x:c r="Y282" s="19"/>
      <x:c r="Z282" s="19"/>
      <x:c r="AA282" s="19"/>
      <x:c r="AB282" s="19"/>
      <x:c r="AC282" s="19"/>
      <x:c r="AD282" s="19"/>
      <x:c r="AE282" s="19"/>
      <x:c r="AF282" s="19"/>
      <x:c r="AG282" s="19"/>
      <x:c r="AH282" s="19"/>
      <x:c r="AI282" s="19"/>
      <x:c r="AJ282" s="19"/>
      <x:c r="AK282" s="19"/>
      <x:c r="AL282" s="19"/>
      <x:c r="AM282" s="19"/>
      <x:c r="AN282" s="19"/>
      <x:c r="AO282" s="19"/>
      <x:c r="AP282" s="19"/>
      <x:c r="AQ282" s="19"/>
      <x:c r="AR282" s="19"/>
      <x:c r="AS282" s="19"/>
      <x:c r="AT282" s="19"/>
      <x:c r="AU282" s="19"/>
      <x:c r="AV282" s="19"/>
      <x:c r="AW282" s="19"/>
      <x:c r="AX282" s="19"/>
      <x:c r="AY282" s="19"/>
      <x:c r="AZ282" s="19"/>
      <x:c r="BA282" s="19"/>
      <x:c r="BB282" s="19"/>
      <x:c r="BC282" s="19"/>
      <x:c r="BD282" s="19"/>
      <x:c r="BE282" s="19"/>
      <x:c r="BF282" s="19"/>
      <x:c r="BG282" s="19"/>
      <x:c r="BH282" s="19"/>
      <x:c r="BI282" s="19"/>
      <x:c r="BJ282" s="19"/>
      <x:c r="BK282" s="19"/>
      <x:c r="BL282" s="19"/>
      <x:c r="BM282" s="19"/>
      <x:c r="BN282" s="19"/>
      <x:c r="BO282" s="19"/>
      <x:c r="BP282" s="19"/>
      <x:c r="BQ282" s="19"/>
      <x:c r="BR282" s="19"/>
      <x:c r="BS282" s="19"/>
      <x:c r="BT282" s="19"/>
      <x:c r="BU282" s="19"/>
      <x:c r="BV282" s="19"/>
      <x:c r="BW282" s="19"/>
      <x:c r="BX282" s="19"/>
      <x:c r="BY282" s="19"/>
      <x:c r="BZ282" s="19"/>
      <x:c r="CA282" s="19"/>
      <x:c r="CB282" s="19"/>
      <x:c r="CC282" s="19"/>
      <x:c r="CD282" s="19"/>
      <x:c r="CE282" s="19"/>
      <x:c r="CF282" s="19"/>
      <x:c r="CG282" s="19"/>
      <x:c r="CH282" s="19"/>
      <x:c r="CI282" s="19"/>
      <x:c r="CJ282" s="19"/>
      <x:c r="CK282" s="19"/>
      <x:c r="CL282" s="19"/>
      <x:c r="CM282" s="19"/>
      <x:c r="CN282" s="19"/>
      <x:c r="CO282" s="19"/>
      <x:c r="CP282" s="19"/>
      <x:c r="CQ282" s="19"/>
      <x:c r="CR282" s="19"/>
      <x:c r="CS282" s="19"/>
      <x:c r="CT282" s="19"/>
      <x:c r="CU282" s="19"/>
      <x:c r="CV282" s="19"/>
      <x:c r="CW282" s="19"/>
      <x:c r="CX282" s="19"/>
      <x:c r="CY282" s="19"/>
      <x:c r="CZ282" s="19"/>
      <x:c r="DA282" s="19"/>
      <x:c r="DB282" s="19"/>
      <x:c r="DC282" s="19"/>
      <x:c r="DD282" s="19"/>
      <x:c r="DE282" s="19"/>
      <x:c r="DF282" s="19"/>
      <x:c r="DG282" s="19"/>
      <x:c r="DH282" s="19"/>
      <x:c r="DI282" s="19"/>
      <x:c r="DJ282" s="19"/>
      <x:c r="DK282" s="19"/>
      <x:c r="DL282" s="19"/>
      <x:c r="DM282" s="19"/>
      <x:c r="DN282" s="19"/>
      <x:c r="DO282" s="19"/>
      <x:c r="DP282" s="19"/>
      <x:c r="DQ282" s="19"/>
      <x:c r="DR282" s="19"/>
      <x:c r="DS282" s="19"/>
      <x:c r="DT282" s="19"/>
      <x:c r="DU282" s="19"/>
      <x:c r="DV282" s="19"/>
      <x:c r="DW282" s="19"/>
      <x:c r="DX282" s="19"/>
      <x:c r="DY282" s="19"/>
      <x:c r="DZ282" s="19"/>
      <x:c r="EA282" s="19"/>
      <x:c r="EB282" s="19"/>
      <x:c r="EC282" s="19"/>
      <x:c r="ED282" s="19"/>
      <x:c r="EE282" s="19"/>
      <x:c r="EF282" s="19"/>
      <x:c r="EG282" s="19"/>
      <x:c r="EH282" s="19"/>
      <x:c r="EI282" s="19"/>
      <x:c r="EJ282" s="19"/>
      <x:c r="EK282" s="19"/>
      <x:c r="EL282" s="19"/>
      <x:c r="EM282" s="19"/>
      <x:c r="EN282" s="19"/>
      <x:c r="EO282" s="19"/>
      <x:c r="EP282" s="19"/>
      <x:c r="EQ282" s="19"/>
      <x:c r="ER282" s="19"/>
      <x:c r="ES282" s="19"/>
      <x:c r="ET282" s="19"/>
      <x:c r="EU282" s="19"/>
      <x:c r="EV282" s="19"/>
      <x:c r="EW282" s="19"/>
      <x:c r="EX282" s="19"/>
      <x:c r="EY282" s="19"/>
      <x:c r="EZ282" s="19"/>
      <x:c r="FA282" s="19"/>
      <x:c r="FB282" s="19"/>
      <x:c r="FC282" s="19"/>
      <x:c r="FD282" s="19"/>
      <x:c r="FE282" s="19"/>
      <x:c r="FF282" s="19"/>
      <x:c r="FG282" s="19"/>
      <x:c r="FH282" s="19"/>
      <x:c r="FI282" s="19"/>
      <x:c r="FJ282" s="19"/>
      <x:c r="FK282" s="19"/>
      <x:c r="FL282" s="19"/>
      <x:c r="FM282" s="19"/>
      <x:c r="FN282" s="19"/>
      <x:c r="FO282" s="19"/>
      <x:c r="FP282" s="19"/>
      <x:c r="FQ282" s="19"/>
      <x:c r="FR282" s="19"/>
      <x:c r="FS282" s="19"/>
      <x:c r="FT282" s="19"/>
      <x:c r="FU282" s="19"/>
      <x:c r="FV282" s="19"/>
      <x:c r="FW282" s="19"/>
      <x:c r="FX282" s="19"/>
      <x:c r="FY282" s="19"/>
      <x:c r="FZ282" s="19"/>
      <x:c r="GA282" s="19"/>
      <x:c r="GB282" s="19"/>
      <x:c r="GC282" s="19"/>
      <x:c r="GD282" s="19"/>
      <x:c r="GE282" s="19"/>
      <x:c r="GF282" s="19"/>
      <x:c r="GG282" s="19"/>
      <x:c r="GH282" s="19"/>
      <x:c r="GI282" s="19"/>
      <x:c r="GJ282" s="19"/>
      <x:c r="GK282" s="19"/>
      <x:c r="GL282" s="19"/>
      <x:c r="GM282" s="19"/>
      <x:c r="GN282" s="19"/>
      <x:c r="GO282" s="19"/>
      <x:c r="GP282" s="19"/>
      <x:c r="GQ282" s="19"/>
      <x:c r="GR282" s="19"/>
      <x:c r="GS282" s="19"/>
      <x:c r="GT282" s="19"/>
      <x:c r="GU282" s="19"/>
      <x:c r="GV282" s="19"/>
      <x:c r="GW282" s="19"/>
      <x:c r="GX282" s="19"/>
      <x:c r="GY282" s="19"/>
      <x:c r="GZ282" s="19"/>
      <x:c r="HA282" s="19"/>
      <x:c r="HB282" s="19"/>
      <x:c r="HC282" s="19"/>
      <x:c r="HD282" s="19"/>
      <x:c r="HE282" s="19"/>
      <x:c r="HF282" s="19"/>
      <x:c r="HG282" s="19"/>
      <x:c r="HH282" s="19"/>
      <x:c r="HI282" s="19"/>
      <x:c r="HJ282" s="19"/>
      <x:c r="HK282" s="19"/>
      <x:c r="HL282" s="19"/>
      <x:c r="HM282" s="19"/>
      <x:c r="HN282" s="19"/>
      <x:c r="HO282" s="19"/>
      <x:c r="HP282" s="19"/>
      <x:c r="HQ282" s="19"/>
      <x:c r="HR282" s="19"/>
      <x:c r="HS282" s="19"/>
      <x:c r="HT282" s="19"/>
      <x:c r="HU282" s="19"/>
      <x:c r="HV282" s="19"/>
      <x:c r="HW282" s="19"/>
      <x:c r="HX282" s="19"/>
      <x:c r="HY282" s="19"/>
      <x:c r="HZ282" s="19"/>
      <x:c r="IA282" s="19"/>
      <x:c r="IB282" s="19"/>
      <x:c r="IC282" s="19"/>
      <x:c r="ID282" s="19"/>
      <x:c r="IE282" s="19"/>
      <x:c r="IF282" s="19"/>
      <x:c r="IG282" s="19"/>
      <x:c r="IH282" s="19"/>
      <x:c r="II282" s="19"/>
      <x:c r="IJ282" s="19"/>
      <x:c r="IK282" s="19"/>
      <x:c r="IL282" s="19"/>
      <x:c r="IM282" s="19"/>
      <x:c r="IN282" s="19"/>
      <x:c r="IO282" s="19"/>
      <x:c r="IP282" s="19"/>
      <x:c r="IQ282" s="19"/>
      <x:c r="IR282" s="19"/>
      <x:c r="IS282" s="19"/>
      <x:c r="IT282" s="19"/>
      <x:c r="IU282" s="19"/>
      <x:c r="IV282" s="19"/>
    </x:row>
    <x:row r="283" spans="1:256" s="20" customFormat="1" ht="20.100000000000001" customHeight="1">
      <x:c r="A283" s="2446"/>
      <x:c r="B283" s="1469" t="s">
        <x:v>4817</x:v>
      </x:c>
      <x:c r="C283" s="1467" t="s">
        <x:v>2901</x:v>
      </x:c>
      <x:c r="D283" s="1467" t="s">
        <x:v>5070</x:v>
      </x:c>
      <x:c r="E283" s="1558">
        <x:v>991.70000000000005</x:v>
      </x:c>
      <x:c r="F283" s="1469" t="s">
        <x:v>476</x:v>
      </x:c>
      <x:c r="G283" s="1559">
        <x:v>0</x:v>
      </x:c>
      <x:c r="H283" s="1559">
        <x:v>0</x:v>
      </x:c>
      <x:c r="I283" s="1559">
        <x:v>0</x:v>
      </x:c>
      <x:c r="J283" s="1469" t="s">
        <x:v>5158</x:v>
      </x:c>
      <x:c r="K283" s="1474" t="s">
        <x:v>6907</x:v>
      </x:c>
      <x:c r="L283" s="19"/>
      <x:c r="M283" s="19"/>
      <x:c r="N283" s="19"/>
      <x:c r="O283" s="19"/>
      <x:c r="P283" s="19"/>
      <x:c r="Q283" s="19"/>
      <x:c r="R283" s="19"/>
      <x:c r="S283" s="19"/>
      <x:c r="T283" s="19"/>
      <x:c r="U283" s="19"/>
      <x:c r="V283" s="19"/>
      <x:c r="W283" s="19"/>
      <x:c r="X283" s="19"/>
      <x:c r="Y283" s="19"/>
      <x:c r="Z283" s="19"/>
      <x:c r="AA283" s="19"/>
      <x:c r="AB283" s="19"/>
      <x:c r="AC283" s="19"/>
      <x:c r="AD283" s="19"/>
      <x:c r="AE283" s="19"/>
      <x:c r="AF283" s="19"/>
      <x:c r="AG283" s="19"/>
      <x:c r="AH283" s="19"/>
      <x:c r="AI283" s="19"/>
      <x:c r="AJ283" s="19"/>
      <x:c r="AK283" s="19"/>
      <x:c r="AL283" s="19"/>
      <x:c r="AM283" s="19"/>
      <x:c r="AN283" s="19"/>
      <x:c r="AO283" s="19"/>
      <x:c r="AP283" s="19"/>
      <x:c r="AQ283" s="19"/>
      <x:c r="AR283" s="19"/>
      <x:c r="AS283" s="19"/>
      <x:c r="AT283" s="19"/>
      <x:c r="AU283" s="19"/>
      <x:c r="AV283" s="19"/>
      <x:c r="AW283" s="19"/>
      <x:c r="AX283" s="19"/>
      <x:c r="AY283" s="19"/>
      <x:c r="AZ283" s="19"/>
      <x:c r="BA283" s="19"/>
      <x:c r="BB283" s="19"/>
      <x:c r="BC283" s="19"/>
      <x:c r="BD283" s="19"/>
      <x:c r="BE283" s="19"/>
      <x:c r="BF283" s="19"/>
      <x:c r="BG283" s="19"/>
      <x:c r="BH283" s="19"/>
      <x:c r="BI283" s="19"/>
      <x:c r="BJ283" s="19"/>
      <x:c r="BK283" s="19"/>
      <x:c r="BL283" s="19"/>
      <x:c r="BM283" s="19"/>
      <x:c r="BN283" s="19"/>
      <x:c r="BO283" s="19"/>
      <x:c r="BP283" s="19"/>
      <x:c r="BQ283" s="19"/>
      <x:c r="BR283" s="19"/>
      <x:c r="BS283" s="19"/>
      <x:c r="BT283" s="19"/>
      <x:c r="BU283" s="19"/>
      <x:c r="BV283" s="19"/>
      <x:c r="BW283" s="19"/>
      <x:c r="BX283" s="19"/>
      <x:c r="BY283" s="19"/>
      <x:c r="BZ283" s="19"/>
      <x:c r="CA283" s="19"/>
      <x:c r="CB283" s="19"/>
      <x:c r="CC283" s="19"/>
      <x:c r="CD283" s="19"/>
      <x:c r="CE283" s="19"/>
      <x:c r="CF283" s="19"/>
      <x:c r="CG283" s="19"/>
      <x:c r="CH283" s="19"/>
      <x:c r="CI283" s="19"/>
      <x:c r="CJ283" s="19"/>
      <x:c r="CK283" s="19"/>
      <x:c r="CL283" s="19"/>
      <x:c r="CM283" s="19"/>
      <x:c r="CN283" s="19"/>
      <x:c r="CO283" s="19"/>
      <x:c r="CP283" s="19"/>
      <x:c r="CQ283" s="19"/>
      <x:c r="CR283" s="19"/>
      <x:c r="CS283" s="19"/>
      <x:c r="CT283" s="19"/>
      <x:c r="CU283" s="19"/>
      <x:c r="CV283" s="19"/>
      <x:c r="CW283" s="19"/>
      <x:c r="CX283" s="19"/>
      <x:c r="CY283" s="19"/>
      <x:c r="CZ283" s="19"/>
      <x:c r="DA283" s="19"/>
      <x:c r="DB283" s="19"/>
      <x:c r="DC283" s="19"/>
      <x:c r="DD283" s="19"/>
      <x:c r="DE283" s="19"/>
      <x:c r="DF283" s="19"/>
      <x:c r="DG283" s="19"/>
      <x:c r="DH283" s="19"/>
      <x:c r="DI283" s="19"/>
      <x:c r="DJ283" s="19"/>
      <x:c r="DK283" s="19"/>
      <x:c r="DL283" s="19"/>
      <x:c r="DM283" s="19"/>
      <x:c r="DN283" s="19"/>
      <x:c r="DO283" s="19"/>
      <x:c r="DP283" s="19"/>
      <x:c r="DQ283" s="19"/>
      <x:c r="DR283" s="19"/>
      <x:c r="DS283" s="19"/>
      <x:c r="DT283" s="19"/>
      <x:c r="DU283" s="19"/>
      <x:c r="DV283" s="19"/>
      <x:c r="DW283" s="19"/>
      <x:c r="DX283" s="19"/>
      <x:c r="DY283" s="19"/>
      <x:c r="DZ283" s="19"/>
      <x:c r="EA283" s="19"/>
      <x:c r="EB283" s="19"/>
      <x:c r="EC283" s="19"/>
      <x:c r="ED283" s="19"/>
      <x:c r="EE283" s="19"/>
      <x:c r="EF283" s="19"/>
      <x:c r="EG283" s="19"/>
      <x:c r="EH283" s="19"/>
      <x:c r="EI283" s="19"/>
      <x:c r="EJ283" s="19"/>
      <x:c r="EK283" s="19"/>
      <x:c r="EL283" s="19"/>
      <x:c r="EM283" s="19"/>
      <x:c r="EN283" s="19"/>
      <x:c r="EO283" s="19"/>
      <x:c r="EP283" s="19"/>
      <x:c r="EQ283" s="19"/>
      <x:c r="ER283" s="19"/>
      <x:c r="ES283" s="19"/>
      <x:c r="ET283" s="19"/>
      <x:c r="EU283" s="19"/>
      <x:c r="EV283" s="19"/>
      <x:c r="EW283" s="19"/>
      <x:c r="EX283" s="19"/>
      <x:c r="EY283" s="19"/>
      <x:c r="EZ283" s="19"/>
      <x:c r="FA283" s="19"/>
      <x:c r="FB283" s="19"/>
      <x:c r="FC283" s="19"/>
      <x:c r="FD283" s="19"/>
      <x:c r="FE283" s="19"/>
      <x:c r="FF283" s="19"/>
      <x:c r="FG283" s="19"/>
      <x:c r="FH283" s="19"/>
      <x:c r="FI283" s="19"/>
      <x:c r="FJ283" s="19"/>
      <x:c r="FK283" s="19"/>
      <x:c r="FL283" s="19"/>
      <x:c r="FM283" s="19"/>
      <x:c r="FN283" s="19"/>
      <x:c r="FO283" s="19"/>
      <x:c r="FP283" s="19"/>
      <x:c r="FQ283" s="19"/>
      <x:c r="FR283" s="19"/>
      <x:c r="FS283" s="19"/>
      <x:c r="FT283" s="19"/>
      <x:c r="FU283" s="19"/>
      <x:c r="FV283" s="19"/>
      <x:c r="FW283" s="19"/>
      <x:c r="FX283" s="19"/>
      <x:c r="FY283" s="19"/>
      <x:c r="FZ283" s="19"/>
      <x:c r="GA283" s="19"/>
      <x:c r="GB283" s="19"/>
      <x:c r="GC283" s="19"/>
      <x:c r="GD283" s="19"/>
      <x:c r="GE283" s="19"/>
      <x:c r="GF283" s="19"/>
      <x:c r="GG283" s="19"/>
      <x:c r="GH283" s="19"/>
      <x:c r="GI283" s="19"/>
      <x:c r="GJ283" s="19"/>
      <x:c r="GK283" s="19"/>
      <x:c r="GL283" s="19"/>
      <x:c r="GM283" s="19"/>
      <x:c r="GN283" s="19"/>
      <x:c r="GO283" s="19"/>
      <x:c r="GP283" s="19"/>
      <x:c r="GQ283" s="19"/>
      <x:c r="GR283" s="19"/>
      <x:c r="GS283" s="19"/>
      <x:c r="GT283" s="19"/>
      <x:c r="GU283" s="19"/>
      <x:c r="GV283" s="19"/>
      <x:c r="GW283" s="19"/>
      <x:c r="GX283" s="19"/>
      <x:c r="GY283" s="19"/>
      <x:c r="GZ283" s="19"/>
      <x:c r="HA283" s="19"/>
      <x:c r="HB283" s="19"/>
      <x:c r="HC283" s="19"/>
      <x:c r="HD283" s="19"/>
      <x:c r="HE283" s="19"/>
      <x:c r="HF283" s="19"/>
      <x:c r="HG283" s="19"/>
      <x:c r="HH283" s="19"/>
      <x:c r="HI283" s="19"/>
      <x:c r="HJ283" s="19"/>
      <x:c r="HK283" s="19"/>
      <x:c r="HL283" s="19"/>
      <x:c r="HM283" s="19"/>
      <x:c r="HN283" s="19"/>
      <x:c r="HO283" s="19"/>
      <x:c r="HP283" s="19"/>
      <x:c r="HQ283" s="19"/>
      <x:c r="HR283" s="19"/>
      <x:c r="HS283" s="19"/>
      <x:c r="HT283" s="19"/>
      <x:c r="HU283" s="19"/>
      <x:c r="HV283" s="19"/>
      <x:c r="HW283" s="19"/>
      <x:c r="HX283" s="19"/>
      <x:c r="HY283" s="19"/>
      <x:c r="HZ283" s="19"/>
      <x:c r="IA283" s="19"/>
      <x:c r="IB283" s="19"/>
      <x:c r="IC283" s="19"/>
      <x:c r="ID283" s="19"/>
      <x:c r="IE283" s="19"/>
      <x:c r="IF283" s="19"/>
      <x:c r="IG283" s="19"/>
      <x:c r="IH283" s="19"/>
      <x:c r="II283" s="19"/>
      <x:c r="IJ283" s="19"/>
      <x:c r="IK283" s="19"/>
      <x:c r="IL283" s="19"/>
      <x:c r="IM283" s="19"/>
      <x:c r="IN283" s="19"/>
      <x:c r="IO283" s="19"/>
      <x:c r="IP283" s="19"/>
      <x:c r="IQ283" s="19"/>
      <x:c r="IR283" s="19"/>
      <x:c r="IS283" s="19"/>
      <x:c r="IT283" s="19"/>
      <x:c r="IU283" s="19"/>
      <x:c r="IV283" s="19"/>
    </x:row>
    <x:row r="284" spans="1:256" s="20" customFormat="1" ht="20.100000000000001" customHeight="1">
      <x:c r="A284" s="2446"/>
      <x:c r="B284" s="1469" t="s">
        <x:v>7763</x:v>
      </x:c>
      <x:c r="C284" s="1467" t="s">
        <x:v>1997</x:v>
      </x:c>
      <x:c r="D284" s="1467" t="s">
        <x:v>5051</x:v>
      </x:c>
      <x:c r="E284" s="1558">
        <x:v>8</x:v>
      </x:c>
      <x:c r="F284" s="1469" t="s">
        <x:v>476</x:v>
      </x:c>
      <x:c r="G284" s="1559">
        <x:f>SUM(H284:I284)</x:f>
        <x:v>158</x:v>
      </x:c>
      <x:c r="H284" s="1559">
        <x:v>0</x:v>
      </x:c>
      <x:c r="I284" s="1559">
        <x:v>158</x:v>
      </x:c>
      <x:c r="J284" s="1469" t="s">
        <x:v>5158</x:v>
      </x:c>
      <x:c r="K284" s="1474" t="s">
        <x:v>7944</x:v>
      </x:c>
      <x:c r="L284" s="19"/>
      <x:c r="M284" s="19"/>
      <x:c r="N284" s="19"/>
      <x:c r="O284" s="19"/>
      <x:c r="P284" s="19"/>
      <x:c r="Q284" s="19"/>
      <x:c r="R284" s="19"/>
      <x:c r="S284" s="19"/>
      <x:c r="T284" s="19"/>
      <x:c r="U284" s="19"/>
      <x:c r="V284" s="19"/>
      <x:c r="W284" s="19"/>
      <x:c r="X284" s="19"/>
      <x:c r="Y284" s="19"/>
      <x:c r="Z284" s="19"/>
      <x:c r="AA284" s="19"/>
      <x:c r="AB284" s="19"/>
      <x:c r="AC284" s="19"/>
      <x:c r="AD284" s="19"/>
      <x:c r="AE284" s="19"/>
      <x:c r="AF284" s="19"/>
      <x:c r="AG284" s="19"/>
      <x:c r="AH284" s="19"/>
      <x:c r="AI284" s="19"/>
      <x:c r="AJ284" s="19"/>
      <x:c r="AK284" s="19"/>
      <x:c r="AL284" s="19"/>
      <x:c r="AM284" s="19"/>
      <x:c r="AN284" s="19"/>
      <x:c r="AO284" s="19"/>
      <x:c r="AP284" s="19"/>
      <x:c r="AQ284" s="19"/>
      <x:c r="AR284" s="19"/>
      <x:c r="AS284" s="19"/>
      <x:c r="AT284" s="19"/>
      <x:c r="AU284" s="19"/>
      <x:c r="AV284" s="19"/>
      <x:c r="AW284" s="19"/>
      <x:c r="AX284" s="19"/>
      <x:c r="AY284" s="19"/>
      <x:c r="AZ284" s="19"/>
      <x:c r="BA284" s="19"/>
      <x:c r="BB284" s="19"/>
      <x:c r="BC284" s="19"/>
      <x:c r="BD284" s="19"/>
      <x:c r="BE284" s="19"/>
      <x:c r="BF284" s="19"/>
      <x:c r="BG284" s="19"/>
      <x:c r="BH284" s="19"/>
      <x:c r="BI284" s="19"/>
      <x:c r="BJ284" s="19"/>
      <x:c r="BK284" s="19"/>
      <x:c r="BL284" s="19"/>
      <x:c r="BM284" s="19"/>
      <x:c r="BN284" s="19"/>
      <x:c r="BO284" s="19"/>
      <x:c r="BP284" s="19"/>
      <x:c r="BQ284" s="19"/>
      <x:c r="BR284" s="19"/>
      <x:c r="BS284" s="19"/>
      <x:c r="BT284" s="19"/>
      <x:c r="BU284" s="19"/>
      <x:c r="BV284" s="19"/>
      <x:c r="BW284" s="19"/>
      <x:c r="BX284" s="19"/>
      <x:c r="BY284" s="19"/>
      <x:c r="BZ284" s="19"/>
      <x:c r="CA284" s="19"/>
      <x:c r="CB284" s="19"/>
      <x:c r="CC284" s="19"/>
      <x:c r="CD284" s="19"/>
      <x:c r="CE284" s="19"/>
      <x:c r="CF284" s="19"/>
      <x:c r="CG284" s="19"/>
      <x:c r="CH284" s="19"/>
      <x:c r="CI284" s="19"/>
      <x:c r="CJ284" s="19"/>
      <x:c r="CK284" s="19"/>
      <x:c r="CL284" s="19"/>
      <x:c r="CM284" s="19"/>
      <x:c r="CN284" s="19"/>
      <x:c r="CO284" s="19"/>
      <x:c r="CP284" s="19"/>
      <x:c r="CQ284" s="19"/>
      <x:c r="CR284" s="19"/>
      <x:c r="CS284" s="19"/>
      <x:c r="CT284" s="19"/>
      <x:c r="CU284" s="19"/>
      <x:c r="CV284" s="19"/>
      <x:c r="CW284" s="19"/>
      <x:c r="CX284" s="19"/>
      <x:c r="CY284" s="19"/>
      <x:c r="CZ284" s="19"/>
      <x:c r="DA284" s="19"/>
      <x:c r="DB284" s="19"/>
      <x:c r="DC284" s="19"/>
      <x:c r="DD284" s="19"/>
      <x:c r="DE284" s="19"/>
      <x:c r="DF284" s="19"/>
      <x:c r="DG284" s="19"/>
      <x:c r="DH284" s="19"/>
      <x:c r="DI284" s="19"/>
      <x:c r="DJ284" s="19"/>
      <x:c r="DK284" s="19"/>
      <x:c r="DL284" s="19"/>
      <x:c r="DM284" s="19"/>
      <x:c r="DN284" s="19"/>
      <x:c r="DO284" s="19"/>
      <x:c r="DP284" s="19"/>
      <x:c r="DQ284" s="19"/>
      <x:c r="DR284" s="19"/>
      <x:c r="DS284" s="19"/>
      <x:c r="DT284" s="19"/>
      <x:c r="DU284" s="19"/>
      <x:c r="DV284" s="19"/>
      <x:c r="DW284" s="19"/>
      <x:c r="DX284" s="19"/>
      <x:c r="DY284" s="19"/>
      <x:c r="DZ284" s="19"/>
      <x:c r="EA284" s="19"/>
      <x:c r="EB284" s="19"/>
      <x:c r="EC284" s="19"/>
      <x:c r="ED284" s="19"/>
      <x:c r="EE284" s="19"/>
      <x:c r="EF284" s="19"/>
      <x:c r="EG284" s="19"/>
      <x:c r="EH284" s="19"/>
      <x:c r="EI284" s="19"/>
      <x:c r="EJ284" s="19"/>
      <x:c r="EK284" s="19"/>
      <x:c r="EL284" s="19"/>
      <x:c r="EM284" s="19"/>
      <x:c r="EN284" s="19"/>
      <x:c r="EO284" s="19"/>
      <x:c r="EP284" s="19"/>
      <x:c r="EQ284" s="19"/>
      <x:c r="ER284" s="19"/>
      <x:c r="ES284" s="19"/>
      <x:c r="ET284" s="19"/>
      <x:c r="EU284" s="19"/>
      <x:c r="EV284" s="19"/>
      <x:c r="EW284" s="19"/>
      <x:c r="EX284" s="19"/>
      <x:c r="EY284" s="19"/>
      <x:c r="EZ284" s="19"/>
      <x:c r="FA284" s="19"/>
      <x:c r="FB284" s="19"/>
      <x:c r="FC284" s="19"/>
      <x:c r="FD284" s="19"/>
      <x:c r="FE284" s="19"/>
      <x:c r="FF284" s="19"/>
      <x:c r="FG284" s="19"/>
      <x:c r="FH284" s="19"/>
      <x:c r="FI284" s="19"/>
      <x:c r="FJ284" s="19"/>
      <x:c r="FK284" s="19"/>
      <x:c r="FL284" s="19"/>
      <x:c r="FM284" s="19"/>
      <x:c r="FN284" s="19"/>
      <x:c r="FO284" s="19"/>
      <x:c r="FP284" s="19"/>
      <x:c r="FQ284" s="19"/>
      <x:c r="FR284" s="19"/>
      <x:c r="FS284" s="19"/>
      <x:c r="FT284" s="19"/>
      <x:c r="FU284" s="19"/>
      <x:c r="FV284" s="19"/>
      <x:c r="FW284" s="19"/>
      <x:c r="FX284" s="19"/>
      <x:c r="FY284" s="19"/>
      <x:c r="FZ284" s="19"/>
      <x:c r="GA284" s="19"/>
      <x:c r="GB284" s="19"/>
      <x:c r="GC284" s="19"/>
      <x:c r="GD284" s="19"/>
      <x:c r="GE284" s="19"/>
      <x:c r="GF284" s="19"/>
      <x:c r="GG284" s="19"/>
      <x:c r="GH284" s="19"/>
      <x:c r="GI284" s="19"/>
      <x:c r="GJ284" s="19"/>
      <x:c r="GK284" s="19"/>
      <x:c r="GL284" s="19"/>
      <x:c r="GM284" s="19"/>
      <x:c r="GN284" s="19"/>
      <x:c r="GO284" s="19"/>
      <x:c r="GP284" s="19"/>
      <x:c r="GQ284" s="19"/>
      <x:c r="GR284" s="19"/>
      <x:c r="GS284" s="19"/>
      <x:c r="GT284" s="19"/>
      <x:c r="GU284" s="19"/>
      <x:c r="GV284" s="19"/>
      <x:c r="GW284" s="19"/>
      <x:c r="GX284" s="19"/>
      <x:c r="GY284" s="19"/>
      <x:c r="GZ284" s="19"/>
      <x:c r="HA284" s="19"/>
      <x:c r="HB284" s="19"/>
      <x:c r="HC284" s="19"/>
      <x:c r="HD284" s="19"/>
      <x:c r="HE284" s="19"/>
      <x:c r="HF284" s="19"/>
      <x:c r="HG284" s="19"/>
      <x:c r="HH284" s="19"/>
      <x:c r="HI284" s="19"/>
      <x:c r="HJ284" s="19"/>
      <x:c r="HK284" s="19"/>
      <x:c r="HL284" s="19"/>
      <x:c r="HM284" s="19"/>
      <x:c r="HN284" s="19"/>
      <x:c r="HO284" s="19"/>
      <x:c r="HP284" s="19"/>
      <x:c r="HQ284" s="19"/>
      <x:c r="HR284" s="19"/>
      <x:c r="HS284" s="19"/>
      <x:c r="HT284" s="19"/>
      <x:c r="HU284" s="19"/>
      <x:c r="HV284" s="19"/>
      <x:c r="HW284" s="19"/>
      <x:c r="HX284" s="19"/>
      <x:c r="HY284" s="19"/>
      <x:c r="HZ284" s="19"/>
      <x:c r="IA284" s="19"/>
      <x:c r="IB284" s="19"/>
      <x:c r="IC284" s="19"/>
      <x:c r="ID284" s="19"/>
      <x:c r="IE284" s="19"/>
      <x:c r="IF284" s="19"/>
      <x:c r="IG284" s="19"/>
      <x:c r="IH284" s="19"/>
      <x:c r="II284" s="19"/>
      <x:c r="IJ284" s="19"/>
      <x:c r="IK284" s="19"/>
      <x:c r="IL284" s="19"/>
      <x:c r="IM284" s="19"/>
      <x:c r="IN284" s="19"/>
      <x:c r="IO284" s="19"/>
      <x:c r="IP284" s="19"/>
      <x:c r="IQ284" s="19"/>
      <x:c r="IR284" s="19"/>
      <x:c r="IS284" s="19"/>
      <x:c r="IT284" s="19"/>
      <x:c r="IU284" s="19"/>
      <x:c r="IV284" s="19"/>
    </x:row>
    <x:row r="285" spans="1:256" s="20" customFormat="1" ht="20.100000000000001" customHeight="1">
      <x:c r="A285" s="2447"/>
      <x:c r="B285" s="934" t="s">
        <x:v>7884</x:v>
      </x:c>
      <x:c r="C285" s="934" t="s">
        <x:v>5970</x:v>
      </x:c>
      <x:c r="D285" s="934" t="s">
        <x:v>7016</x:v>
      </x:c>
      <x:c r="E285" s="1560">
        <x:v>201.5</x:v>
      </x:c>
      <x:c r="F285" s="934" t="s">
        <x:v>1076</x:v>
      </x:c>
      <x:c r="G285" s="1561">
        <x:v>0</x:v>
      </x:c>
      <x:c r="H285" s="1561">
        <x:v>0</x:v>
      </x:c>
      <x:c r="I285" s="1561">
        <x:v>0</x:v>
      </x:c>
      <x:c r="J285" s="934" t="s">
        <x:v>5213</x:v>
      </x:c>
      <x:c r="K285" s="1604" t="s">
        <x:v>3484</x:v>
      </x:c>
      <x:c r="L285" s="19"/>
      <x:c r="M285" s="19"/>
      <x:c r="N285" s="19"/>
      <x:c r="O285" s="19"/>
      <x:c r="P285" s="19"/>
      <x:c r="Q285" s="19"/>
      <x:c r="R285" s="19"/>
      <x:c r="S285" s="19"/>
      <x:c r="T285" s="19"/>
      <x:c r="U285" s="19"/>
      <x:c r="V285" s="19"/>
      <x:c r="W285" s="19"/>
      <x:c r="X285" s="19"/>
      <x:c r="Y285" s="19"/>
      <x:c r="Z285" s="19"/>
      <x:c r="AA285" s="19"/>
      <x:c r="AB285" s="19"/>
      <x:c r="AC285" s="19"/>
      <x:c r="AD285" s="19"/>
      <x:c r="AE285" s="19"/>
      <x:c r="AF285" s="19"/>
      <x:c r="AG285" s="19"/>
      <x:c r="AH285" s="19"/>
      <x:c r="AI285" s="19"/>
      <x:c r="AJ285" s="19"/>
      <x:c r="AK285" s="19"/>
      <x:c r="AL285" s="19"/>
      <x:c r="AM285" s="19"/>
      <x:c r="AN285" s="19"/>
      <x:c r="AO285" s="19"/>
      <x:c r="AP285" s="19"/>
      <x:c r="AQ285" s="19"/>
      <x:c r="AR285" s="19"/>
      <x:c r="AS285" s="19"/>
      <x:c r="AT285" s="19"/>
      <x:c r="AU285" s="19"/>
      <x:c r="AV285" s="19"/>
      <x:c r="AW285" s="19"/>
      <x:c r="AX285" s="19"/>
      <x:c r="AY285" s="19"/>
      <x:c r="AZ285" s="19"/>
      <x:c r="BA285" s="19"/>
      <x:c r="BB285" s="19"/>
      <x:c r="BC285" s="19"/>
      <x:c r="BD285" s="19"/>
      <x:c r="BE285" s="19"/>
      <x:c r="BF285" s="19"/>
      <x:c r="BG285" s="19"/>
      <x:c r="BH285" s="19"/>
      <x:c r="BI285" s="19"/>
      <x:c r="BJ285" s="19"/>
      <x:c r="BK285" s="19"/>
      <x:c r="BL285" s="19"/>
      <x:c r="BM285" s="19"/>
      <x:c r="BN285" s="19"/>
      <x:c r="BO285" s="19"/>
      <x:c r="BP285" s="19"/>
      <x:c r="BQ285" s="19"/>
      <x:c r="BR285" s="19"/>
      <x:c r="BS285" s="19"/>
      <x:c r="BT285" s="19"/>
      <x:c r="BU285" s="19"/>
      <x:c r="BV285" s="19"/>
      <x:c r="BW285" s="19"/>
      <x:c r="BX285" s="19"/>
      <x:c r="BY285" s="19"/>
      <x:c r="BZ285" s="19"/>
      <x:c r="CA285" s="19"/>
      <x:c r="CB285" s="19"/>
      <x:c r="CC285" s="19"/>
      <x:c r="CD285" s="19"/>
      <x:c r="CE285" s="19"/>
      <x:c r="CF285" s="19"/>
      <x:c r="CG285" s="19"/>
      <x:c r="CH285" s="19"/>
      <x:c r="CI285" s="19"/>
      <x:c r="CJ285" s="19"/>
      <x:c r="CK285" s="19"/>
      <x:c r="CL285" s="19"/>
      <x:c r="CM285" s="19"/>
      <x:c r="CN285" s="19"/>
      <x:c r="CO285" s="19"/>
      <x:c r="CP285" s="19"/>
      <x:c r="CQ285" s="19"/>
      <x:c r="CR285" s="19"/>
      <x:c r="CS285" s="19"/>
      <x:c r="CT285" s="19"/>
      <x:c r="CU285" s="19"/>
      <x:c r="CV285" s="19"/>
      <x:c r="CW285" s="19"/>
      <x:c r="CX285" s="19"/>
      <x:c r="CY285" s="19"/>
      <x:c r="CZ285" s="19"/>
      <x:c r="DA285" s="19"/>
      <x:c r="DB285" s="19"/>
      <x:c r="DC285" s="19"/>
      <x:c r="DD285" s="19"/>
      <x:c r="DE285" s="19"/>
      <x:c r="DF285" s="19"/>
      <x:c r="DG285" s="19"/>
      <x:c r="DH285" s="19"/>
      <x:c r="DI285" s="19"/>
      <x:c r="DJ285" s="19"/>
      <x:c r="DK285" s="19"/>
      <x:c r="DL285" s="19"/>
      <x:c r="DM285" s="19"/>
      <x:c r="DN285" s="19"/>
      <x:c r="DO285" s="19"/>
      <x:c r="DP285" s="19"/>
      <x:c r="DQ285" s="19"/>
      <x:c r="DR285" s="19"/>
      <x:c r="DS285" s="19"/>
      <x:c r="DT285" s="19"/>
      <x:c r="DU285" s="19"/>
      <x:c r="DV285" s="19"/>
      <x:c r="DW285" s="19"/>
      <x:c r="DX285" s="19"/>
      <x:c r="DY285" s="19"/>
      <x:c r="DZ285" s="19"/>
      <x:c r="EA285" s="19"/>
      <x:c r="EB285" s="19"/>
      <x:c r="EC285" s="19"/>
      <x:c r="ED285" s="19"/>
      <x:c r="EE285" s="19"/>
      <x:c r="EF285" s="19"/>
      <x:c r="EG285" s="19"/>
      <x:c r="EH285" s="19"/>
      <x:c r="EI285" s="19"/>
      <x:c r="EJ285" s="19"/>
      <x:c r="EK285" s="19"/>
      <x:c r="EL285" s="19"/>
      <x:c r="EM285" s="19"/>
      <x:c r="EN285" s="19"/>
      <x:c r="EO285" s="19"/>
      <x:c r="EP285" s="19"/>
      <x:c r="EQ285" s="19"/>
      <x:c r="ER285" s="19"/>
      <x:c r="ES285" s="19"/>
      <x:c r="ET285" s="19"/>
      <x:c r="EU285" s="19"/>
      <x:c r="EV285" s="19"/>
      <x:c r="EW285" s="19"/>
      <x:c r="EX285" s="19"/>
      <x:c r="EY285" s="19"/>
      <x:c r="EZ285" s="19"/>
      <x:c r="FA285" s="19"/>
      <x:c r="FB285" s="19"/>
      <x:c r="FC285" s="19"/>
      <x:c r="FD285" s="19"/>
      <x:c r="FE285" s="19"/>
      <x:c r="FF285" s="19"/>
      <x:c r="FG285" s="19"/>
      <x:c r="FH285" s="19"/>
      <x:c r="FI285" s="19"/>
      <x:c r="FJ285" s="19"/>
      <x:c r="FK285" s="19"/>
      <x:c r="FL285" s="19"/>
      <x:c r="FM285" s="19"/>
      <x:c r="FN285" s="19"/>
      <x:c r="FO285" s="19"/>
      <x:c r="FP285" s="19"/>
      <x:c r="FQ285" s="19"/>
      <x:c r="FR285" s="19"/>
      <x:c r="FS285" s="19"/>
      <x:c r="FT285" s="19"/>
      <x:c r="FU285" s="19"/>
      <x:c r="FV285" s="19"/>
      <x:c r="FW285" s="19"/>
      <x:c r="FX285" s="19"/>
      <x:c r="FY285" s="19"/>
      <x:c r="FZ285" s="19"/>
      <x:c r="GA285" s="19"/>
      <x:c r="GB285" s="19"/>
      <x:c r="GC285" s="19"/>
      <x:c r="GD285" s="19"/>
      <x:c r="GE285" s="19"/>
      <x:c r="GF285" s="19"/>
      <x:c r="GG285" s="19"/>
      <x:c r="GH285" s="19"/>
      <x:c r="GI285" s="19"/>
      <x:c r="GJ285" s="19"/>
      <x:c r="GK285" s="19"/>
      <x:c r="GL285" s="19"/>
      <x:c r="GM285" s="19"/>
      <x:c r="GN285" s="19"/>
      <x:c r="GO285" s="19"/>
      <x:c r="GP285" s="19"/>
      <x:c r="GQ285" s="19"/>
      <x:c r="GR285" s="19"/>
      <x:c r="GS285" s="19"/>
      <x:c r="GT285" s="19"/>
      <x:c r="GU285" s="19"/>
      <x:c r="GV285" s="19"/>
      <x:c r="GW285" s="19"/>
      <x:c r="GX285" s="19"/>
      <x:c r="GY285" s="19"/>
      <x:c r="GZ285" s="19"/>
      <x:c r="HA285" s="19"/>
      <x:c r="HB285" s="19"/>
      <x:c r="HC285" s="19"/>
      <x:c r="HD285" s="19"/>
      <x:c r="HE285" s="19"/>
      <x:c r="HF285" s="19"/>
      <x:c r="HG285" s="19"/>
      <x:c r="HH285" s="19"/>
      <x:c r="HI285" s="19"/>
      <x:c r="HJ285" s="19"/>
      <x:c r="HK285" s="19"/>
      <x:c r="HL285" s="19"/>
      <x:c r="HM285" s="19"/>
      <x:c r="HN285" s="19"/>
      <x:c r="HO285" s="19"/>
      <x:c r="HP285" s="19"/>
      <x:c r="HQ285" s="19"/>
      <x:c r="HR285" s="19"/>
      <x:c r="HS285" s="19"/>
      <x:c r="HT285" s="19"/>
      <x:c r="HU285" s="19"/>
      <x:c r="HV285" s="19"/>
      <x:c r="HW285" s="19"/>
      <x:c r="HX285" s="19"/>
      <x:c r="HY285" s="19"/>
      <x:c r="HZ285" s="19"/>
      <x:c r="IA285" s="19"/>
      <x:c r="IB285" s="19"/>
      <x:c r="IC285" s="19"/>
      <x:c r="ID285" s="19"/>
      <x:c r="IE285" s="19"/>
      <x:c r="IF285" s="19"/>
      <x:c r="IG285" s="19"/>
      <x:c r="IH285" s="19"/>
      <x:c r="II285" s="19"/>
      <x:c r="IJ285" s="19"/>
      <x:c r="IK285" s="19"/>
      <x:c r="IL285" s="19"/>
      <x:c r="IM285" s="19"/>
      <x:c r="IN285" s="19"/>
      <x:c r="IO285" s="19"/>
      <x:c r="IP285" s="19"/>
      <x:c r="IQ285" s="19"/>
      <x:c r="IR285" s="19"/>
      <x:c r="IS285" s="19"/>
      <x:c r="IT285" s="19"/>
      <x:c r="IU285" s="19"/>
      <x:c r="IV285" s="19"/>
    </x:row>
    <x:row r="286" spans="1:11" ht="20.100000000000001" customHeight="1">
      <x:c r="A286" s="2515" t="s">
        <x:v>7760</x:v>
      </x:c>
      <x:c r="B286" s="912" t="s">
        <x:v>4955</x:v>
      </x:c>
      <x:c r="C286" s="914"/>
      <x:c r="D286" s="908">
        <x:f>COUNTA(D287:D296)</x:f>
        <x:v>10</x:v>
      </x:c>
      <x:c r="E286" s="898">
        <x:f>SUM(E287:E296)</x:f>
        <x:v>16989.847000000002</x:v>
      </x:c>
      <x:c r="F286" s="913"/>
      <x:c r="G286" s="896">
        <x:f>H286+I286</x:f>
        <x:v>1157</x:v>
      </x:c>
      <x:c r="H286" s="896">
        <x:f>SUM(H287:H296)</x:f>
        <x:v>963</x:v>
      </x:c>
      <x:c r="I286" s="896">
        <x:f>SUM(I287:I296)</x:f>
        <x:v>194</x:v>
      </x:c>
      <x:c r="J286" s="899"/>
      <x:c r="K286" s="885"/>
    </x:row>
    <x:row r="287" spans="1:256" s="263" customFormat="1" ht="20.100000000000001" customHeight="1">
      <x:c r="A287" s="2446"/>
      <x:c r="B287" s="1096" t="s">
        <x:v>3732</x:v>
      </x:c>
      <x:c r="C287" s="1197" t="s">
        <x:v>6771</x:v>
      </x:c>
      <x:c r="D287" s="1197" t="s">
        <x:v>7539</x:v>
      </x:c>
      <x:c r="E287" s="1587">
        <x:v>16444</x:v>
      </x:c>
      <x:c r="F287" s="1096" t="s">
        <x:v>8298</x:v>
      </x:c>
      <x:c r="G287" s="1559">
        <x:v>0</x:v>
      </x:c>
      <x:c r="H287" s="1559">
        <x:v>0</x:v>
      </x:c>
      <x:c r="I287" s="1559">
        <x:v>0</x:v>
      </x:c>
      <x:c r="J287" s="1096" t="s">
        <x:v>4965</x:v>
      </x:c>
      <x:c r="K287" s="1242" t="s">
        <x:v>7607</x:v>
      </x:c>
      <x:c r="L287" s="19"/>
      <x:c r="M287" s="19"/>
      <x:c r="N287" s="19"/>
      <x:c r="O287" s="19"/>
      <x:c r="P287" s="19"/>
      <x:c r="Q287" s="19"/>
      <x:c r="R287" s="19"/>
      <x:c r="S287" s="19"/>
      <x:c r="T287" s="19"/>
      <x:c r="U287" s="19"/>
      <x:c r="V287" s="19"/>
      <x:c r="W287" s="19"/>
      <x:c r="X287" s="19"/>
      <x:c r="Y287" s="19"/>
      <x:c r="Z287" s="19"/>
      <x:c r="AA287" s="19"/>
      <x:c r="AB287" s="19"/>
      <x:c r="AC287" s="19"/>
      <x:c r="AD287" s="19"/>
      <x:c r="AE287" s="19"/>
      <x:c r="AF287" s="19"/>
      <x:c r="AG287" s="19"/>
      <x:c r="AH287" s="19"/>
      <x:c r="AI287" s="19"/>
      <x:c r="AJ287" s="19"/>
      <x:c r="AK287" s="19"/>
      <x:c r="AL287" s="19"/>
      <x:c r="AM287" s="19"/>
      <x:c r="AN287" s="19"/>
      <x:c r="AO287" s="19"/>
      <x:c r="AP287" s="19"/>
      <x:c r="AQ287" s="19"/>
      <x:c r="AR287" s="19"/>
      <x:c r="AS287" s="19"/>
      <x:c r="AT287" s="19"/>
      <x:c r="AU287" s="19"/>
      <x:c r="AV287" s="19"/>
      <x:c r="AW287" s="19"/>
      <x:c r="AX287" s="19"/>
      <x:c r="AY287" s="19"/>
      <x:c r="AZ287" s="19"/>
      <x:c r="BA287" s="19"/>
      <x:c r="BB287" s="19"/>
      <x:c r="BC287" s="19"/>
      <x:c r="BD287" s="19"/>
      <x:c r="BE287" s="19"/>
      <x:c r="BF287" s="19"/>
      <x:c r="BG287" s="19"/>
      <x:c r="BH287" s="19"/>
      <x:c r="BI287" s="19"/>
      <x:c r="BJ287" s="19"/>
      <x:c r="BK287" s="19"/>
      <x:c r="BL287" s="19"/>
      <x:c r="BM287" s="19"/>
      <x:c r="BN287" s="19"/>
      <x:c r="BO287" s="19"/>
      <x:c r="BP287" s="19"/>
      <x:c r="BQ287" s="19"/>
      <x:c r="BR287" s="19"/>
      <x:c r="BS287" s="19"/>
      <x:c r="BT287" s="19"/>
      <x:c r="BU287" s="19"/>
      <x:c r="BV287" s="19"/>
      <x:c r="BW287" s="19"/>
      <x:c r="BX287" s="19"/>
      <x:c r="BY287" s="19"/>
      <x:c r="BZ287" s="19"/>
      <x:c r="CA287" s="19"/>
      <x:c r="CB287" s="19"/>
      <x:c r="CC287" s="19"/>
      <x:c r="CD287" s="19"/>
      <x:c r="CE287" s="19"/>
      <x:c r="CF287" s="19"/>
      <x:c r="CG287" s="19"/>
      <x:c r="CH287" s="19"/>
      <x:c r="CI287" s="19"/>
      <x:c r="CJ287" s="19"/>
      <x:c r="CK287" s="19"/>
      <x:c r="CL287" s="19"/>
      <x:c r="CM287" s="19"/>
      <x:c r="CN287" s="19"/>
      <x:c r="CO287" s="19"/>
      <x:c r="CP287" s="19"/>
      <x:c r="CQ287" s="19"/>
      <x:c r="CR287" s="19"/>
      <x:c r="CS287" s="19"/>
      <x:c r="CT287" s="19"/>
      <x:c r="CU287" s="19"/>
      <x:c r="CV287" s="19"/>
      <x:c r="CW287" s="19"/>
      <x:c r="CX287" s="19"/>
      <x:c r="CY287" s="19"/>
      <x:c r="CZ287" s="19"/>
      <x:c r="DA287" s="19"/>
      <x:c r="DB287" s="19"/>
      <x:c r="DC287" s="19"/>
      <x:c r="DD287" s="19"/>
      <x:c r="DE287" s="19"/>
      <x:c r="DF287" s="19"/>
      <x:c r="DG287" s="19"/>
      <x:c r="DH287" s="19"/>
      <x:c r="DI287" s="19"/>
      <x:c r="DJ287" s="19"/>
      <x:c r="DK287" s="19"/>
      <x:c r="DL287" s="19"/>
      <x:c r="DM287" s="19"/>
      <x:c r="DN287" s="19"/>
      <x:c r="DO287" s="19"/>
      <x:c r="DP287" s="19"/>
      <x:c r="DQ287" s="19"/>
      <x:c r="DR287" s="19"/>
      <x:c r="DS287" s="19"/>
      <x:c r="DT287" s="19"/>
      <x:c r="DU287" s="19"/>
      <x:c r="DV287" s="19"/>
      <x:c r="DW287" s="19"/>
      <x:c r="DX287" s="19"/>
      <x:c r="DY287" s="19"/>
      <x:c r="DZ287" s="19"/>
      <x:c r="EA287" s="19"/>
      <x:c r="EB287" s="19"/>
      <x:c r="EC287" s="19"/>
      <x:c r="ED287" s="19"/>
      <x:c r="EE287" s="19"/>
      <x:c r="EF287" s="19"/>
      <x:c r="EG287" s="19"/>
      <x:c r="EH287" s="19"/>
      <x:c r="EI287" s="19"/>
      <x:c r="EJ287" s="19"/>
      <x:c r="EK287" s="19"/>
      <x:c r="EL287" s="19"/>
      <x:c r="EM287" s="19"/>
      <x:c r="EN287" s="19"/>
      <x:c r="EO287" s="19"/>
      <x:c r="EP287" s="19"/>
      <x:c r="EQ287" s="19"/>
      <x:c r="ER287" s="19"/>
      <x:c r="ES287" s="19"/>
      <x:c r="ET287" s="19"/>
      <x:c r="EU287" s="19"/>
      <x:c r="EV287" s="19"/>
      <x:c r="EW287" s="19"/>
      <x:c r="EX287" s="19"/>
      <x:c r="EY287" s="19"/>
      <x:c r="EZ287" s="19"/>
      <x:c r="FA287" s="19"/>
      <x:c r="FB287" s="19"/>
      <x:c r="FC287" s="19"/>
      <x:c r="FD287" s="19"/>
      <x:c r="FE287" s="19"/>
      <x:c r="FF287" s="19"/>
      <x:c r="FG287" s="19"/>
      <x:c r="FH287" s="19"/>
      <x:c r="FI287" s="19"/>
      <x:c r="FJ287" s="19"/>
      <x:c r="FK287" s="19"/>
      <x:c r="FL287" s="19"/>
      <x:c r="FM287" s="19"/>
      <x:c r="FN287" s="19"/>
      <x:c r="FO287" s="19"/>
      <x:c r="FP287" s="19"/>
      <x:c r="FQ287" s="19"/>
      <x:c r="FR287" s="19"/>
      <x:c r="FS287" s="19"/>
      <x:c r="FT287" s="19"/>
      <x:c r="FU287" s="19"/>
      <x:c r="FV287" s="19"/>
      <x:c r="FW287" s="19"/>
      <x:c r="FX287" s="19"/>
      <x:c r="FY287" s="19"/>
      <x:c r="FZ287" s="19"/>
      <x:c r="GA287" s="19"/>
      <x:c r="GB287" s="19"/>
      <x:c r="GC287" s="19"/>
      <x:c r="GD287" s="19"/>
      <x:c r="GE287" s="19"/>
      <x:c r="GF287" s="19"/>
      <x:c r="GG287" s="19"/>
      <x:c r="GH287" s="19"/>
      <x:c r="GI287" s="19"/>
      <x:c r="GJ287" s="19"/>
      <x:c r="GK287" s="19"/>
      <x:c r="GL287" s="19"/>
      <x:c r="GM287" s="19"/>
      <x:c r="GN287" s="19"/>
      <x:c r="GO287" s="19"/>
      <x:c r="GP287" s="19"/>
      <x:c r="GQ287" s="19"/>
      <x:c r="GR287" s="19"/>
      <x:c r="GS287" s="19"/>
      <x:c r="GT287" s="19"/>
      <x:c r="GU287" s="19"/>
      <x:c r="GV287" s="19"/>
      <x:c r="GW287" s="19"/>
      <x:c r="GX287" s="19"/>
      <x:c r="GY287" s="19"/>
      <x:c r="GZ287" s="19"/>
      <x:c r="HA287" s="19"/>
      <x:c r="HB287" s="19"/>
      <x:c r="HC287" s="19"/>
      <x:c r="HD287" s="19"/>
      <x:c r="HE287" s="19"/>
      <x:c r="HF287" s="19"/>
      <x:c r="HG287" s="19"/>
      <x:c r="HH287" s="19"/>
      <x:c r="HI287" s="19"/>
      <x:c r="HJ287" s="19"/>
      <x:c r="HK287" s="19"/>
      <x:c r="HL287" s="19"/>
      <x:c r="HM287" s="19"/>
      <x:c r="HN287" s="19"/>
      <x:c r="HO287" s="19"/>
      <x:c r="HP287" s="19"/>
      <x:c r="HQ287" s="19"/>
      <x:c r="HR287" s="19"/>
      <x:c r="HS287" s="19"/>
      <x:c r="HT287" s="19"/>
      <x:c r="HU287" s="19"/>
      <x:c r="HV287" s="19"/>
      <x:c r="HW287" s="19"/>
      <x:c r="HX287" s="19"/>
      <x:c r="HY287" s="19"/>
      <x:c r="HZ287" s="19"/>
      <x:c r="IA287" s="19"/>
      <x:c r="IB287" s="19"/>
      <x:c r="IC287" s="19"/>
      <x:c r="ID287" s="19"/>
      <x:c r="IE287" s="19"/>
      <x:c r="IF287" s="19"/>
      <x:c r="IG287" s="19"/>
      <x:c r="IH287" s="19"/>
      <x:c r="II287" s="19"/>
      <x:c r="IJ287" s="19"/>
      <x:c r="IK287" s="19"/>
      <x:c r="IL287" s="19"/>
      <x:c r="IM287" s="19"/>
      <x:c r="IN287" s="19"/>
      <x:c r="IO287" s="19"/>
      <x:c r="IP287" s="19"/>
      <x:c r="IQ287" s="19"/>
      <x:c r="IR287" s="19"/>
      <x:c r="IS287" s="19"/>
      <x:c r="IT287" s="19"/>
      <x:c r="IU287" s="19"/>
      <x:c r="IV287" s="19"/>
    </x:row>
    <x:row r="288" spans="1:256" s="263" customFormat="1" ht="20.100000000000001" customHeight="1">
      <x:c r="A288" s="2446"/>
      <x:c r="B288" s="1096" t="s">
        <x:v>3428</x:v>
      </x:c>
      <x:c r="C288" s="1197" t="s">
        <x:v>8322</x:v>
      </x:c>
      <x:c r="D288" s="1197" t="s">
        <x:v>8335</x:v>
      </x:c>
      <x:c r="E288" s="1587">
        <x:v>7</x:v>
      </x:c>
      <x:c r="F288" s="1096" t="s">
        <x:v>1242</x:v>
      </x:c>
      <x:c r="G288" s="1559">
        <x:f>SUM(H288+I288)</x:f>
        <x:v>40</x:v>
      </x:c>
      <x:c r="H288" s="1559">
        <x:v>40</x:v>
      </x:c>
      <x:c r="I288" s="1559">
        <x:v>0</x:v>
      </x:c>
      <x:c r="J288" s="1096" t="s">
        <x:v>4965</x:v>
      </x:c>
      <x:c r="K288" s="1120" t="s">
        <x:v>7551</x:v>
      </x:c>
      <x:c r="L288" s="19"/>
      <x:c r="M288" s="19"/>
      <x:c r="N288" s="19"/>
      <x:c r="O288" s="19"/>
      <x:c r="P288" s="19"/>
      <x:c r="Q288" s="19"/>
      <x:c r="R288" s="19"/>
      <x:c r="S288" s="19"/>
      <x:c r="T288" s="19"/>
      <x:c r="U288" s="19"/>
      <x:c r="V288" s="19"/>
      <x:c r="W288" s="19"/>
      <x:c r="X288" s="19"/>
      <x:c r="Y288" s="19"/>
      <x:c r="Z288" s="19"/>
      <x:c r="AA288" s="19"/>
      <x:c r="AB288" s="19"/>
      <x:c r="AC288" s="19"/>
      <x:c r="AD288" s="19"/>
      <x:c r="AE288" s="19"/>
      <x:c r="AF288" s="19"/>
      <x:c r="AG288" s="19"/>
      <x:c r="AH288" s="19"/>
      <x:c r="AI288" s="19"/>
      <x:c r="AJ288" s="19"/>
      <x:c r="AK288" s="19"/>
      <x:c r="AL288" s="19"/>
      <x:c r="AM288" s="19"/>
      <x:c r="AN288" s="19"/>
      <x:c r="AO288" s="19"/>
      <x:c r="AP288" s="19"/>
      <x:c r="AQ288" s="19"/>
      <x:c r="AR288" s="19"/>
      <x:c r="AS288" s="19"/>
      <x:c r="AT288" s="19"/>
      <x:c r="AU288" s="19"/>
      <x:c r="AV288" s="19"/>
      <x:c r="AW288" s="19"/>
      <x:c r="AX288" s="19"/>
      <x:c r="AY288" s="19"/>
      <x:c r="AZ288" s="19"/>
      <x:c r="BA288" s="19"/>
      <x:c r="BB288" s="19"/>
      <x:c r="BC288" s="19"/>
      <x:c r="BD288" s="19"/>
      <x:c r="BE288" s="19"/>
      <x:c r="BF288" s="19"/>
      <x:c r="BG288" s="19"/>
      <x:c r="BH288" s="19"/>
      <x:c r="BI288" s="19"/>
      <x:c r="BJ288" s="19"/>
      <x:c r="BK288" s="19"/>
      <x:c r="BL288" s="19"/>
      <x:c r="BM288" s="19"/>
      <x:c r="BN288" s="19"/>
      <x:c r="BO288" s="19"/>
      <x:c r="BP288" s="19"/>
      <x:c r="BQ288" s="19"/>
      <x:c r="BR288" s="19"/>
      <x:c r="BS288" s="19"/>
      <x:c r="BT288" s="19"/>
      <x:c r="BU288" s="19"/>
      <x:c r="BV288" s="19"/>
      <x:c r="BW288" s="19"/>
      <x:c r="BX288" s="19"/>
      <x:c r="BY288" s="19"/>
      <x:c r="BZ288" s="19"/>
      <x:c r="CA288" s="19"/>
      <x:c r="CB288" s="19"/>
      <x:c r="CC288" s="19"/>
      <x:c r="CD288" s="19"/>
      <x:c r="CE288" s="19"/>
      <x:c r="CF288" s="19"/>
      <x:c r="CG288" s="19"/>
      <x:c r="CH288" s="19"/>
      <x:c r="CI288" s="19"/>
      <x:c r="CJ288" s="19"/>
      <x:c r="CK288" s="19"/>
      <x:c r="CL288" s="19"/>
      <x:c r="CM288" s="19"/>
      <x:c r="CN288" s="19"/>
      <x:c r="CO288" s="19"/>
      <x:c r="CP288" s="19"/>
      <x:c r="CQ288" s="19"/>
      <x:c r="CR288" s="19"/>
      <x:c r="CS288" s="19"/>
      <x:c r="CT288" s="19"/>
      <x:c r="CU288" s="19"/>
      <x:c r="CV288" s="19"/>
      <x:c r="CW288" s="19"/>
      <x:c r="CX288" s="19"/>
      <x:c r="CY288" s="19"/>
      <x:c r="CZ288" s="19"/>
      <x:c r="DA288" s="19"/>
      <x:c r="DB288" s="19"/>
      <x:c r="DC288" s="19"/>
      <x:c r="DD288" s="19"/>
      <x:c r="DE288" s="19"/>
      <x:c r="DF288" s="19"/>
      <x:c r="DG288" s="19"/>
      <x:c r="DH288" s="19"/>
      <x:c r="DI288" s="19"/>
      <x:c r="DJ288" s="19"/>
      <x:c r="DK288" s="19"/>
      <x:c r="DL288" s="19"/>
      <x:c r="DM288" s="19"/>
      <x:c r="DN288" s="19"/>
      <x:c r="DO288" s="19"/>
      <x:c r="DP288" s="19"/>
      <x:c r="DQ288" s="19"/>
      <x:c r="DR288" s="19"/>
      <x:c r="DS288" s="19"/>
      <x:c r="DT288" s="19"/>
      <x:c r="DU288" s="19"/>
      <x:c r="DV288" s="19"/>
      <x:c r="DW288" s="19"/>
      <x:c r="DX288" s="19"/>
      <x:c r="DY288" s="19"/>
      <x:c r="DZ288" s="19"/>
      <x:c r="EA288" s="19"/>
      <x:c r="EB288" s="19"/>
      <x:c r="EC288" s="19"/>
      <x:c r="ED288" s="19"/>
      <x:c r="EE288" s="19"/>
      <x:c r="EF288" s="19"/>
      <x:c r="EG288" s="19"/>
      <x:c r="EH288" s="19"/>
      <x:c r="EI288" s="19"/>
      <x:c r="EJ288" s="19"/>
      <x:c r="EK288" s="19"/>
      <x:c r="EL288" s="19"/>
      <x:c r="EM288" s="19"/>
      <x:c r="EN288" s="19"/>
      <x:c r="EO288" s="19"/>
      <x:c r="EP288" s="19"/>
      <x:c r="EQ288" s="19"/>
      <x:c r="ER288" s="19"/>
      <x:c r="ES288" s="19"/>
      <x:c r="ET288" s="19"/>
      <x:c r="EU288" s="19"/>
      <x:c r="EV288" s="19"/>
      <x:c r="EW288" s="19"/>
      <x:c r="EX288" s="19"/>
      <x:c r="EY288" s="19"/>
      <x:c r="EZ288" s="19"/>
      <x:c r="FA288" s="19"/>
      <x:c r="FB288" s="19"/>
      <x:c r="FC288" s="19"/>
      <x:c r="FD288" s="19"/>
      <x:c r="FE288" s="19"/>
      <x:c r="FF288" s="19"/>
      <x:c r="FG288" s="19"/>
      <x:c r="FH288" s="19"/>
      <x:c r="FI288" s="19"/>
      <x:c r="FJ288" s="19"/>
      <x:c r="FK288" s="19"/>
      <x:c r="FL288" s="19"/>
      <x:c r="FM288" s="19"/>
      <x:c r="FN288" s="19"/>
      <x:c r="FO288" s="19"/>
      <x:c r="FP288" s="19"/>
      <x:c r="FQ288" s="19"/>
      <x:c r="FR288" s="19"/>
      <x:c r="FS288" s="19"/>
      <x:c r="FT288" s="19"/>
      <x:c r="FU288" s="19"/>
      <x:c r="FV288" s="19"/>
      <x:c r="FW288" s="19"/>
      <x:c r="FX288" s="19"/>
      <x:c r="FY288" s="19"/>
      <x:c r="FZ288" s="19"/>
      <x:c r="GA288" s="19"/>
      <x:c r="GB288" s="19"/>
      <x:c r="GC288" s="19"/>
      <x:c r="GD288" s="19"/>
      <x:c r="GE288" s="19"/>
      <x:c r="GF288" s="19"/>
      <x:c r="GG288" s="19"/>
      <x:c r="GH288" s="19"/>
      <x:c r="GI288" s="19"/>
      <x:c r="GJ288" s="19"/>
      <x:c r="GK288" s="19"/>
      <x:c r="GL288" s="19"/>
      <x:c r="GM288" s="19"/>
      <x:c r="GN288" s="19"/>
      <x:c r="GO288" s="19"/>
      <x:c r="GP288" s="19"/>
      <x:c r="GQ288" s="19"/>
      <x:c r="GR288" s="19"/>
      <x:c r="GS288" s="19"/>
      <x:c r="GT288" s="19"/>
      <x:c r="GU288" s="19"/>
      <x:c r="GV288" s="19"/>
      <x:c r="GW288" s="19"/>
      <x:c r="GX288" s="19"/>
      <x:c r="GY288" s="19"/>
      <x:c r="GZ288" s="19"/>
      <x:c r="HA288" s="19"/>
      <x:c r="HB288" s="19"/>
      <x:c r="HC288" s="19"/>
      <x:c r="HD288" s="19"/>
      <x:c r="HE288" s="19"/>
      <x:c r="HF288" s="19"/>
      <x:c r="HG288" s="19"/>
      <x:c r="HH288" s="19"/>
      <x:c r="HI288" s="19"/>
      <x:c r="HJ288" s="19"/>
      <x:c r="HK288" s="19"/>
      <x:c r="HL288" s="19"/>
      <x:c r="HM288" s="19"/>
      <x:c r="HN288" s="19"/>
      <x:c r="HO288" s="19"/>
      <x:c r="HP288" s="19"/>
      <x:c r="HQ288" s="19"/>
      <x:c r="HR288" s="19"/>
      <x:c r="HS288" s="19"/>
      <x:c r="HT288" s="19"/>
      <x:c r="HU288" s="19"/>
      <x:c r="HV288" s="19"/>
      <x:c r="HW288" s="19"/>
      <x:c r="HX288" s="19"/>
      <x:c r="HY288" s="19"/>
      <x:c r="HZ288" s="19"/>
      <x:c r="IA288" s="19"/>
      <x:c r="IB288" s="19"/>
      <x:c r="IC288" s="19"/>
      <x:c r="ID288" s="19"/>
      <x:c r="IE288" s="19"/>
      <x:c r="IF288" s="19"/>
      <x:c r="IG288" s="19"/>
      <x:c r="IH288" s="19"/>
      <x:c r="II288" s="19"/>
      <x:c r="IJ288" s="19"/>
      <x:c r="IK288" s="19"/>
      <x:c r="IL288" s="19"/>
      <x:c r="IM288" s="19"/>
      <x:c r="IN288" s="19"/>
      <x:c r="IO288" s="19"/>
      <x:c r="IP288" s="19"/>
      <x:c r="IQ288" s="19"/>
      <x:c r="IR288" s="19"/>
      <x:c r="IS288" s="19"/>
      <x:c r="IT288" s="19"/>
      <x:c r="IU288" s="19"/>
      <x:c r="IV288" s="19"/>
    </x:row>
    <x:row r="289" spans="1:256" s="263" customFormat="1" ht="20.100000000000001" customHeight="1">
      <x:c r="A289" s="2446"/>
      <x:c r="B289" s="2514" t="s">
        <x:v>8281</x:v>
      </x:c>
      <x:c r="C289" s="1197" t="s">
        <x:v>2401</x:v>
      </x:c>
      <x:c r="D289" s="1197" t="s">
        <x:v>8335</x:v>
      </x:c>
      <x:c r="E289" s="1587">
        <x:v>30</x:v>
      </x:c>
      <x:c r="F289" s="1096" t="s">
        <x:v>1298</x:v>
      </x:c>
      <x:c r="G289" s="1559">
        <x:f>SUM(H289+I289)</x:f>
        <x:v>96</x:v>
      </x:c>
      <x:c r="H289" s="1559">
        <x:v>48</x:v>
      </x:c>
      <x:c r="I289" s="1559">
        <x:v>48</x:v>
      </x:c>
      <x:c r="J289" s="1096" t="s">
        <x:v>4965</x:v>
      </x:c>
      <x:c r="K289" s="1120" t="s">
        <x:v>7551</x:v>
      </x:c>
      <x:c r="L289" s="19"/>
      <x:c r="M289" s="19"/>
      <x:c r="N289" s="19"/>
      <x:c r="O289" s="19"/>
      <x:c r="P289" s="19"/>
      <x:c r="Q289" s="19"/>
      <x:c r="R289" s="19"/>
      <x:c r="S289" s="19"/>
      <x:c r="T289" s="19"/>
      <x:c r="U289" s="19"/>
      <x:c r="V289" s="19"/>
      <x:c r="W289" s="19"/>
      <x:c r="X289" s="19"/>
      <x:c r="Y289" s="19"/>
      <x:c r="Z289" s="19"/>
      <x:c r="AA289" s="19"/>
      <x:c r="AB289" s="19"/>
      <x:c r="AC289" s="19"/>
      <x:c r="AD289" s="19"/>
      <x:c r="AE289" s="19"/>
      <x:c r="AF289" s="19"/>
      <x:c r="AG289" s="19"/>
      <x:c r="AH289" s="19"/>
      <x:c r="AI289" s="19"/>
      <x:c r="AJ289" s="19"/>
      <x:c r="AK289" s="19"/>
      <x:c r="AL289" s="19"/>
      <x:c r="AM289" s="19"/>
      <x:c r="AN289" s="19"/>
      <x:c r="AO289" s="19"/>
      <x:c r="AP289" s="19"/>
      <x:c r="AQ289" s="19"/>
      <x:c r="AR289" s="19"/>
      <x:c r="AS289" s="19"/>
      <x:c r="AT289" s="19"/>
      <x:c r="AU289" s="19"/>
      <x:c r="AV289" s="19"/>
      <x:c r="AW289" s="19"/>
      <x:c r="AX289" s="19"/>
      <x:c r="AY289" s="19"/>
      <x:c r="AZ289" s="19"/>
      <x:c r="BA289" s="19"/>
      <x:c r="BB289" s="19"/>
      <x:c r="BC289" s="19"/>
      <x:c r="BD289" s="19"/>
      <x:c r="BE289" s="19"/>
      <x:c r="BF289" s="19"/>
      <x:c r="BG289" s="19"/>
      <x:c r="BH289" s="19"/>
      <x:c r="BI289" s="19"/>
      <x:c r="BJ289" s="19"/>
      <x:c r="BK289" s="19"/>
      <x:c r="BL289" s="19"/>
      <x:c r="BM289" s="19"/>
      <x:c r="BN289" s="19"/>
      <x:c r="BO289" s="19"/>
      <x:c r="BP289" s="19"/>
      <x:c r="BQ289" s="19"/>
      <x:c r="BR289" s="19"/>
      <x:c r="BS289" s="19"/>
      <x:c r="BT289" s="19"/>
      <x:c r="BU289" s="19"/>
      <x:c r="BV289" s="19"/>
      <x:c r="BW289" s="19"/>
      <x:c r="BX289" s="19"/>
      <x:c r="BY289" s="19"/>
      <x:c r="BZ289" s="19"/>
      <x:c r="CA289" s="19"/>
      <x:c r="CB289" s="19"/>
      <x:c r="CC289" s="19"/>
      <x:c r="CD289" s="19"/>
      <x:c r="CE289" s="19"/>
      <x:c r="CF289" s="19"/>
      <x:c r="CG289" s="19"/>
      <x:c r="CH289" s="19"/>
      <x:c r="CI289" s="19"/>
      <x:c r="CJ289" s="19"/>
      <x:c r="CK289" s="19"/>
      <x:c r="CL289" s="19"/>
      <x:c r="CM289" s="19"/>
      <x:c r="CN289" s="19"/>
      <x:c r="CO289" s="19"/>
      <x:c r="CP289" s="19"/>
      <x:c r="CQ289" s="19"/>
      <x:c r="CR289" s="19"/>
      <x:c r="CS289" s="19"/>
      <x:c r="CT289" s="19"/>
      <x:c r="CU289" s="19"/>
      <x:c r="CV289" s="19"/>
      <x:c r="CW289" s="19"/>
      <x:c r="CX289" s="19"/>
      <x:c r="CY289" s="19"/>
      <x:c r="CZ289" s="19"/>
      <x:c r="DA289" s="19"/>
      <x:c r="DB289" s="19"/>
      <x:c r="DC289" s="19"/>
      <x:c r="DD289" s="19"/>
      <x:c r="DE289" s="19"/>
      <x:c r="DF289" s="19"/>
      <x:c r="DG289" s="19"/>
      <x:c r="DH289" s="19"/>
      <x:c r="DI289" s="19"/>
      <x:c r="DJ289" s="19"/>
      <x:c r="DK289" s="19"/>
      <x:c r="DL289" s="19"/>
      <x:c r="DM289" s="19"/>
      <x:c r="DN289" s="19"/>
      <x:c r="DO289" s="19"/>
      <x:c r="DP289" s="19"/>
      <x:c r="DQ289" s="19"/>
      <x:c r="DR289" s="19"/>
      <x:c r="DS289" s="19"/>
      <x:c r="DT289" s="19"/>
      <x:c r="DU289" s="19"/>
      <x:c r="DV289" s="19"/>
      <x:c r="DW289" s="19"/>
      <x:c r="DX289" s="19"/>
      <x:c r="DY289" s="19"/>
      <x:c r="DZ289" s="19"/>
      <x:c r="EA289" s="19"/>
      <x:c r="EB289" s="19"/>
      <x:c r="EC289" s="19"/>
      <x:c r="ED289" s="19"/>
      <x:c r="EE289" s="19"/>
      <x:c r="EF289" s="19"/>
      <x:c r="EG289" s="19"/>
      <x:c r="EH289" s="19"/>
      <x:c r="EI289" s="19"/>
      <x:c r="EJ289" s="19"/>
      <x:c r="EK289" s="19"/>
      <x:c r="EL289" s="19"/>
      <x:c r="EM289" s="19"/>
      <x:c r="EN289" s="19"/>
      <x:c r="EO289" s="19"/>
      <x:c r="EP289" s="19"/>
      <x:c r="EQ289" s="19"/>
      <x:c r="ER289" s="19"/>
      <x:c r="ES289" s="19"/>
      <x:c r="ET289" s="19"/>
      <x:c r="EU289" s="19"/>
      <x:c r="EV289" s="19"/>
      <x:c r="EW289" s="19"/>
      <x:c r="EX289" s="19"/>
      <x:c r="EY289" s="19"/>
      <x:c r="EZ289" s="19"/>
      <x:c r="FA289" s="19"/>
      <x:c r="FB289" s="19"/>
      <x:c r="FC289" s="19"/>
      <x:c r="FD289" s="19"/>
      <x:c r="FE289" s="19"/>
      <x:c r="FF289" s="19"/>
      <x:c r="FG289" s="19"/>
      <x:c r="FH289" s="19"/>
      <x:c r="FI289" s="19"/>
      <x:c r="FJ289" s="19"/>
      <x:c r="FK289" s="19"/>
      <x:c r="FL289" s="19"/>
      <x:c r="FM289" s="19"/>
      <x:c r="FN289" s="19"/>
      <x:c r="FO289" s="19"/>
      <x:c r="FP289" s="19"/>
      <x:c r="FQ289" s="19"/>
      <x:c r="FR289" s="19"/>
      <x:c r="FS289" s="19"/>
      <x:c r="FT289" s="19"/>
      <x:c r="FU289" s="19"/>
      <x:c r="FV289" s="19"/>
      <x:c r="FW289" s="19"/>
      <x:c r="FX289" s="19"/>
      <x:c r="FY289" s="19"/>
      <x:c r="FZ289" s="19"/>
      <x:c r="GA289" s="19"/>
      <x:c r="GB289" s="19"/>
      <x:c r="GC289" s="19"/>
      <x:c r="GD289" s="19"/>
      <x:c r="GE289" s="19"/>
      <x:c r="GF289" s="19"/>
      <x:c r="GG289" s="19"/>
      <x:c r="GH289" s="19"/>
      <x:c r="GI289" s="19"/>
      <x:c r="GJ289" s="19"/>
      <x:c r="GK289" s="19"/>
      <x:c r="GL289" s="19"/>
      <x:c r="GM289" s="19"/>
      <x:c r="GN289" s="19"/>
      <x:c r="GO289" s="19"/>
      <x:c r="GP289" s="19"/>
      <x:c r="GQ289" s="19"/>
      <x:c r="GR289" s="19"/>
      <x:c r="GS289" s="19"/>
      <x:c r="GT289" s="19"/>
      <x:c r="GU289" s="19"/>
      <x:c r="GV289" s="19"/>
      <x:c r="GW289" s="19"/>
      <x:c r="GX289" s="19"/>
      <x:c r="GY289" s="19"/>
      <x:c r="GZ289" s="19"/>
      <x:c r="HA289" s="19"/>
      <x:c r="HB289" s="19"/>
      <x:c r="HC289" s="19"/>
      <x:c r="HD289" s="19"/>
      <x:c r="HE289" s="19"/>
      <x:c r="HF289" s="19"/>
      <x:c r="HG289" s="19"/>
      <x:c r="HH289" s="19"/>
      <x:c r="HI289" s="19"/>
      <x:c r="HJ289" s="19"/>
      <x:c r="HK289" s="19"/>
      <x:c r="HL289" s="19"/>
      <x:c r="HM289" s="19"/>
      <x:c r="HN289" s="19"/>
      <x:c r="HO289" s="19"/>
      <x:c r="HP289" s="19"/>
      <x:c r="HQ289" s="19"/>
      <x:c r="HR289" s="19"/>
      <x:c r="HS289" s="19"/>
      <x:c r="HT289" s="19"/>
      <x:c r="HU289" s="19"/>
      <x:c r="HV289" s="19"/>
      <x:c r="HW289" s="19"/>
      <x:c r="HX289" s="19"/>
      <x:c r="HY289" s="19"/>
      <x:c r="HZ289" s="19"/>
      <x:c r="IA289" s="19"/>
      <x:c r="IB289" s="19"/>
      <x:c r="IC289" s="19"/>
      <x:c r="ID289" s="19"/>
      <x:c r="IE289" s="19"/>
      <x:c r="IF289" s="19"/>
      <x:c r="IG289" s="19"/>
      <x:c r="IH289" s="19"/>
      <x:c r="II289" s="19"/>
      <x:c r="IJ289" s="19"/>
      <x:c r="IK289" s="19"/>
      <x:c r="IL289" s="19"/>
      <x:c r="IM289" s="19"/>
      <x:c r="IN289" s="19"/>
      <x:c r="IO289" s="19"/>
      <x:c r="IP289" s="19"/>
      <x:c r="IQ289" s="19"/>
      <x:c r="IR289" s="19"/>
      <x:c r="IS289" s="19"/>
      <x:c r="IT289" s="19"/>
      <x:c r="IU289" s="19"/>
      <x:c r="IV289" s="19"/>
    </x:row>
    <x:row r="290" spans="1:256" s="263" customFormat="1" ht="20.100000000000001" customHeight="1">
      <x:c r="A290" s="2446"/>
      <x:c r="B290" s="2605"/>
      <x:c r="C290" s="1108" t="s">
        <x:v>8192</x:v>
      </x:c>
      <x:c r="D290" s="1226" t="s">
        <x:v>904</x:v>
      </x:c>
      <x:c r="E290" s="1558">
        <x:v>44</x:v>
      </x:c>
      <x:c r="F290" s="889" t="s">
        <x:v>1594</x:v>
      </x:c>
      <x:c r="G290" s="1559">
        <x:f>SUM(H290+I290)</x:f>
        <x:v>100</x:v>
      </x:c>
      <x:c r="H290" s="1559">
        <x:v>50</x:v>
      </x:c>
      <x:c r="I290" s="1559">
        <x:v>50</x:v>
      </x:c>
      <x:c r="J290" s="889" t="s">
        <x:v>4965</x:v>
      </x:c>
      <x:c r="K290" s="1120" t="s">
        <x:v>7551</x:v>
      </x:c>
      <x:c r="L290" s="19"/>
      <x:c r="M290" s="19"/>
      <x:c r="N290" s="19"/>
      <x:c r="O290" s="19"/>
      <x:c r="P290" s="19"/>
      <x:c r="Q290" s="19"/>
      <x:c r="R290" s="19"/>
      <x:c r="S290" s="19"/>
      <x:c r="T290" s="19"/>
      <x:c r="U290" s="19"/>
      <x:c r="V290" s="19"/>
      <x:c r="W290" s="19"/>
      <x:c r="X290" s="19"/>
      <x:c r="Y290" s="19"/>
      <x:c r="Z290" s="19"/>
      <x:c r="AA290" s="19"/>
      <x:c r="AB290" s="19"/>
      <x:c r="AC290" s="19"/>
      <x:c r="AD290" s="19"/>
      <x:c r="AE290" s="19"/>
      <x:c r="AF290" s="19"/>
      <x:c r="AG290" s="19"/>
      <x:c r="AH290" s="19"/>
      <x:c r="AI290" s="19"/>
      <x:c r="AJ290" s="19"/>
      <x:c r="AK290" s="19"/>
      <x:c r="AL290" s="19"/>
      <x:c r="AM290" s="19"/>
      <x:c r="AN290" s="19"/>
      <x:c r="AO290" s="19"/>
      <x:c r="AP290" s="19"/>
      <x:c r="AQ290" s="19"/>
      <x:c r="AR290" s="19"/>
      <x:c r="AS290" s="19"/>
      <x:c r="AT290" s="19"/>
      <x:c r="AU290" s="19"/>
      <x:c r="AV290" s="19"/>
      <x:c r="AW290" s="19"/>
      <x:c r="AX290" s="19"/>
      <x:c r="AY290" s="19"/>
      <x:c r="AZ290" s="19"/>
      <x:c r="BA290" s="19"/>
      <x:c r="BB290" s="19"/>
      <x:c r="BC290" s="19"/>
      <x:c r="BD290" s="19"/>
      <x:c r="BE290" s="19"/>
      <x:c r="BF290" s="19"/>
      <x:c r="BG290" s="19"/>
      <x:c r="BH290" s="19"/>
      <x:c r="BI290" s="19"/>
      <x:c r="BJ290" s="19"/>
      <x:c r="BK290" s="19"/>
      <x:c r="BL290" s="19"/>
      <x:c r="BM290" s="19"/>
      <x:c r="BN290" s="19"/>
      <x:c r="BO290" s="19"/>
      <x:c r="BP290" s="19"/>
      <x:c r="BQ290" s="19"/>
      <x:c r="BR290" s="19"/>
      <x:c r="BS290" s="19"/>
      <x:c r="BT290" s="19"/>
      <x:c r="BU290" s="19"/>
      <x:c r="BV290" s="19"/>
      <x:c r="BW290" s="19"/>
      <x:c r="BX290" s="19"/>
      <x:c r="BY290" s="19"/>
      <x:c r="BZ290" s="19"/>
      <x:c r="CA290" s="19"/>
      <x:c r="CB290" s="19"/>
      <x:c r="CC290" s="19"/>
      <x:c r="CD290" s="19"/>
      <x:c r="CE290" s="19"/>
      <x:c r="CF290" s="19"/>
      <x:c r="CG290" s="19"/>
      <x:c r="CH290" s="19"/>
      <x:c r="CI290" s="19"/>
      <x:c r="CJ290" s="19"/>
      <x:c r="CK290" s="19"/>
      <x:c r="CL290" s="19"/>
      <x:c r="CM290" s="19"/>
      <x:c r="CN290" s="19"/>
      <x:c r="CO290" s="19"/>
      <x:c r="CP290" s="19"/>
      <x:c r="CQ290" s="19"/>
      <x:c r="CR290" s="19"/>
      <x:c r="CS290" s="19"/>
      <x:c r="CT290" s="19"/>
      <x:c r="CU290" s="19"/>
      <x:c r="CV290" s="19"/>
      <x:c r="CW290" s="19"/>
      <x:c r="CX290" s="19"/>
      <x:c r="CY290" s="19"/>
      <x:c r="CZ290" s="19"/>
      <x:c r="DA290" s="19"/>
      <x:c r="DB290" s="19"/>
      <x:c r="DC290" s="19"/>
      <x:c r="DD290" s="19"/>
      <x:c r="DE290" s="19"/>
      <x:c r="DF290" s="19"/>
      <x:c r="DG290" s="19"/>
      <x:c r="DH290" s="19"/>
      <x:c r="DI290" s="19"/>
      <x:c r="DJ290" s="19"/>
      <x:c r="DK290" s="19"/>
      <x:c r="DL290" s="19"/>
      <x:c r="DM290" s="19"/>
      <x:c r="DN290" s="19"/>
      <x:c r="DO290" s="19"/>
      <x:c r="DP290" s="19"/>
      <x:c r="DQ290" s="19"/>
      <x:c r="DR290" s="19"/>
      <x:c r="DS290" s="19"/>
      <x:c r="DT290" s="19"/>
      <x:c r="DU290" s="19"/>
      <x:c r="DV290" s="19"/>
      <x:c r="DW290" s="19"/>
      <x:c r="DX290" s="19"/>
      <x:c r="DY290" s="19"/>
      <x:c r="DZ290" s="19"/>
      <x:c r="EA290" s="19"/>
      <x:c r="EB290" s="19"/>
      <x:c r="EC290" s="19"/>
      <x:c r="ED290" s="19"/>
      <x:c r="EE290" s="19"/>
      <x:c r="EF290" s="19"/>
      <x:c r="EG290" s="19"/>
      <x:c r="EH290" s="19"/>
      <x:c r="EI290" s="19"/>
      <x:c r="EJ290" s="19"/>
      <x:c r="EK290" s="19"/>
      <x:c r="EL290" s="19"/>
      <x:c r="EM290" s="19"/>
      <x:c r="EN290" s="19"/>
      <x:c r="EO290" s="19"/>
      <x:c r="EP290" s="19"/>
      <x:c r="EQ290" s="19"/>
      <x:c r="ER290" s="19"/>
      <x:c r="ES290" s="19"/>
      <x:c r="ET290" s="19"/>
      <x:c r="EU290" s="19"/>
      <x:c r="EV290" s="19"/>
      <x:c r="EW290" s="19"/>
      <x:c r="EX290" s="19"/>
      <x:c r="EY290" s="19"/>
      <x:c r="EZ290" s="19"/>
      <x:c r="FA290" s="19"/>
      <x:c r="FB290" s="19"/>
      <x:c r="FC290" s="19"/>
      <x:c r="FD290" s="19"/>
      <x:c r="FE290" s="19"/>
      <x:c r="FF290" s="19"/>
      <x:c r="FG290" s="19"/>
      <x:c r="FH290" s="19"/>
      <x:c r="FI290" s="19"/>
      <x:c r="FJ290" s="19"/>
      <x:c r="FK290" s="19"/>
      <x:c r="FL290" s="19"/>
      <x:c r="FM290" s="19"/>
      <x:c r="FN290" s="19"/>
      <x:c r="FO290" s="19"/>
      <x:c r="FP290" s="19"/>
      <x:c r="FQ290" s="19"/>
      <x:c r="FR290" s="19"/>
      <x:c r="FS290" s="19"/>
      <x:c r="FT290" s="19"/>
      <x:c r="FU290" s="19"/>
      <x:c r="FV290" s="19"/>
      <x:c r="FW290" s="19"/>
      <x:c r="FX290" s="19"/>
      <x:c r="FY290" s="19"/>
      <x:c r="FZ290" s="19"/>
      <x:c r="GA290" s="19"/>
      <x:c r="GB290" s="19"/>
      <x:c r="GC290" s="19"/>
      <x:c r="GD290" s="19"/>
      <x:c r="GE290" s="19"/>
      <x:c r="GF290" s="19"/>
      <x:c r="GG290" s="19"/>
      <x:c r="GH290" s="19"/>
      <x:c r="GI290" s="19"/>
      <x:c r="GJ290" s="19"/>
      <x:c r="GK290" s="19"/>
      <x:c r="GL290" s="19"/>
      <x:c r="GM290" s="19"/>
      <x:c r="GN290" s="19"/>
      <x:c r="GO290" s="19"/>
      <x:c r="GP290" s="19"/>
      <x:c r="GQ290" s="19"/>
      <x:c r="GR290" s="19"/>
      <x:c r="GS290" s="19"/>
      <x:c r="GT290" s="19"/>
      <x:c r="GU290" s="19"/>
      <x:c r="GV290" s="19"/>
      <x:c r="GW290" s="19"/>
      <x:c r="GX290" s="19"/>
      <x:c r="GY290" s="19"/>
      <x:c r="GZ290" s="19"/>
      <x:c r="HA290" s="19"/>
      <x:c r="HB290" s="19"/>
      <x:c r="HC290" s="19"/>
      <x:c r="HD290" s="19"/>
      <x:c r="HE290" s="19"/>
      <x:c r="HF290" s="19"/>
      <x:c r="HG290" s="19"/>
      <x:c r="HH290" s="19"/>
      <x:c r="HI290" s="19"/>
      <x:c r="HJ290" s="19"/>
      <x:c r="HK290" s="19"/>
      <x:c r="HL290" s="19"/>
      <x:c r="HM290" s="19"/>
      <x:c r="HN290" s="19"/>
      <x:c r="HO290" s="19"/>
      <x:c r="HP290" s="19"/>
      <x:c r="HQ290" s="19"/>
      <x:c r="HR290" s="19"/>
      <x:c r="HS290" s="19"/>
      <x:c r="HT290" s="19"/>
      <x:c r="HU290" s="19"/>
      <x:c r="HV290" s="19"/>
      <x:c r="HW290" s="19"/>
      <x:c r="HX290" s="19"/>
      <x:c r="HY290" s="19"/>
      <x:c r="HZ290" s="19"/>
      <x:c r="IA290" s="19"/>
      <x:c r="IB290" s="19"/>
      <x:c r="IC290" s="19"/>
      <x:c r="ID290" s="19"/>
      <x:c r="IE290" s="19"/>
      <x:c r="IF290" s="19"/>
      <x:c r="IG290" s="19"/>
      <x:c r="IH290" s="19"/>
      <x:c r="II290" s="19"/>
      <x:c r="IJ290" s="19"/>
      <x:c r="IK290" s="19"/>
      <x:c r="IL290" s="19"/>
      <x:c r="IM290" s="19"/>
      <x:c r="IN290" s="19"/>
      <x:c r="IO290" s="19"/>
      <x:c r="IP290" s="19"/>
      <x:c r="IQ290" s="19"/>
      <x:c r="IR290" s="19"/>
      <x:c r="IS290" s="19"/>
      <x:c r="IT290" s="19"/>
      <x:c r="IU290" s="19"/>
      <x:c r="IV290" s="19"/>
    </x:row>
    <x:row r="291" spans="1:256" s="263" customFormat="1" ht="20.100000000000001" customHeight="1">
      <x:c r="A291" s="2446"/>
      <x:c r="B291" s="2509"/>
      <x:c r="C291" s="1108" t="s">
        <x:v>2307</x:v>
      </x:c>
      <x:c r="D291" s="1226" t="s">
        <x:v>904</x:v>
      </x:c>
      <x:c r="E291" s="1558">
        <x:v>276</x:v>
      </x:c>
      <x:c r="F291" s="889" t="s">
        <x:v>1594</x:v>
      </x:c>
      <x:c r="G291" s="1559">
        <x:f>SUM(H291+I291)</x:f>
        <x:v>192</x:v>
      </x:c>
      <x:c r="H291" s="1559">
        <x:v>96</x:v>
      </x:c>
      <x:c r="I291" s="1559">
        <x:v>96</x:v>
      </x:c>
      <x:c r="J291" s="889" t="s">
        <x:v>4965</x:v>
      </x:c>
      <x:c r="K291" s="1120" t="s">
        <x:v>7551</x:v>
      </x:c>
      <x:c r="L291" s="19"/>
      <x:c r="M291" s="19"/>
      <x:c r="N291" s="19"/>
      <x:c r="O291" s="19"/>
      <x:c r="P291" s="19"/>
      <x:c r="Q291" s="19"/>
      <x:c r="R291" s="19"/>
      <x:c r="S291" s="19"/>
      <x:c r="T291" s="19"/>
      <x:c r="U291" s="19"/>
      <x:c r="V291" s="19"/>
      <x:c r="W291" s="19"/>
      <x:c r="X291" s="19"/>
      <x:c r="Y291" s="19"/>
      <x:c r="Z291" s="19"/>
      <x:c r="AA291" s="19"/>
      <x:c r="AB291" s="19"/>
      <x:c r="AC291" s="19"/>
      <x:c r="AD291" s="19"/>
      <x:c r="AE291" s="19"/>
      <x:c r="AF291" s="19"/>
      <x:c r="AG291" s="19"/>
      <x:c r="AH291" s="19"/>
      <x:c r="AI291" s="19"/>
      <x:c r="AJ291" s="19"/>
      <x:c r="AK291" s="19"/>
      <x:c r="AL291" s="19"/>
      <x:c r="AM291" s="19"/>
      <x:c r="AN291" s="19"/>
      <x:c r="AO291" s="19"/>
      <x:c r="AP291" s="19"/>
      <x:c r="AQ291" s="19"/>
      <x:c r="AR291" s="19"/>
      <x:c r="AS291" s="19"/>
      <x:c r="AT291" s="19"/>
      <x:c r="AU291" s="19"/>
      <x:c r="AV291" s="19"/>
      <x:c r="AW291" s="19"/>
      <x:c r="AX291" s="19"/>
      <x:c r="AY291" s="19"/>
      <x:c r="AZ291" s="19"/>
      <x:c r="BA291" s="19"/>
      <x:c r="BB291" s="19"/>
      <x:c r="BC291" s="19"/>
      <x:c r="BD291" s="19"/>
      <x:c r="BE291" s="19"/>
      <x:c r="BF291" s="19"/>
      <x:c r="BG291" s="19"/>
      <x:c r="BH291" s="19"/>
      <x:c r="BI291" s="19"/>
      <x:c r="BJ291" s="19"/>
      <x:c r="BK291" s="19"/>
      <x:c r="BL291" s="19"/>
      <x:c r="BM291" s="19"/>
      <x:c r="BN291" s="19"/>
      <x:c r="BO291" s="19"/>
      <x:c r="BP291" s="19"/>
      <x:c r="BQ291" s="19"/>
      <x:c r="BR291" s="19"/>
      <x:c r="BS291" s="19"/>
      <x:c r="BT291" s="19"/>
      <x:c r="BU291" s="19"/>
      <x:c r="BV291" s="19"/>
      <x:c r="BW291" s="19"/>
      <x:c r="BX291" s="19"/>
      <x:c r="BY291" s="19"/>
      <x:c r="BZ291" s="19"/>
      <x:c r="CA291" s="19"/>
      <x:c r="CB291" s="19"/>
      <x:c r="CC291" s="19"/>
      <x:c r="CD291" s="19"/>
      <x:c r="CE291" s="19"/>
      <x:c r="CF291" s="19"/>
      <x:c r="CG291" s="19"/>
      <x:c r="CH291" s="19"/>
      <x:c r="CI291" s="19"/>
      <x:c r="CJ291" s="19"/>
      <x:c r="CK291" s="19"/>
      <x:c r="CL291" s="19"/>
      <x:c r="CM291" s="19"/>
      <x:c r="CN291" s="19"/>
      <x:c r="CO291" s="19"/>
      <x:c r="CP291" s="19"/>
      <x:c r="CQ291" s="19"/>
      <x:c r="CR291" s="19"/>
      <x:c r="CS291" s="19"/>
      <x:c r="CT291" s="19"/>
      <x:c r="CU291" s="19"/>
      <x:c r="CV291" s="19"/>
      <x:c r="CW291" s="19"/>
      <x:c r="CX291" s="19"/>
      <x:c r="CY291" s="19"/>
      <x:c r="CZ291" s="19"/>
      <x:c r="DA291" s="19"/>
      <x:c r="DB291" s="19"/>
      <x:c r="DC291" s="19"/>
      <x:c r="DD291" s="19"/>
      <x:c r="DE291" s="19"/>
      <x:c r="DF291" s="19"/>
      <x:c r="DG291" s="19"/>
      <x:c r="DH291" s="19"/>
      <x:c r="DI291" s="19"/>
      <x:c r="DJ291" s="19"/>
      <x:c r="DK291" s="19"/>
      <x:c r="DL291" s="19"/>
      <x:c r="DM291" s="19"/>
      <x:c r="DN291" s="19"/>
      <x:c r="DO291" s="19"/>
      <x:c r="DP291" s="19"/>
      <x:c r="DQ291" s="19"/>
      <x:c r="DR291" s="19"/>
      <x:c r="DS291" s="19"/>
      <x:c r="DT291" s="19"/>
      <x:c r="DU291" s="19"/>
      <x:c r="DV291" s="19"/>
      <x:c r="DW291" s="19"/>
      <x:c r="DX291" s="19"/>
      <x:c r="DY291" s="19"/>
      <x:c r="DZ291" s="19"/>
      <x:c r="EA291" s="19"/>
      <x:c r="EB291" s="19"/>
      <x:c r="EC291" s="19"/>
      <x:c r="ED291" s="19"/>
      <x:c r="EE291" s="19"/>
      <x:c r="EF291" s="19"/>
      <x:c r="EG291" s="19"/>
      <x:c r="EH291" s="19"/>
      <x:c r="EI291" s="19"/>
      <x:c r="EJ291" s="19"/>
      <x:c r="EK291" s="19"/>
      <x:c r="EL291" s="19"/>
      <x:c r="EM291" s="19"/>
      <x:c r="EN291" s="19"/>
      <x:c r="EO291" s="19"/>
      <x:c r="EP291" s="19"/>
      <x:c r="EQ291" s="19"/>
      <x:c r="ER291" s="19"/>
      <x:c r="ES291" s="19"/>
      <x:c r="ET291" s="19"/>
      <x:c r="EU291" s="19"/>
      <x:c r="EV291" s="19"/>
      <x:c r="EW291" s="19"/>
      <x:c r="EX291" s="19"/>
      <x:c r="EY291" s="19"/>
      <x:c r="EZ291" s="19"/>
      <x:c r="FA291" s="19"/>
      <x:c r="FB291" s="19"/>
      <x:c r="FC291" s="19"/>
      <x:c r="FD291" s="19"/>
      <x:c r="FE291" s="19"/>
      <x:c r="FF291" s="19"/>
      <x:c r="FG291" s="19"/>
      <x:c r="FH291" s="19"/>
      <x:c r="FI291" s="19"/>
      <x:c r="FJ291" s="19"/>
      <x:c r="FK291" s="19"/>
      <x:c r="FL291" s="19"/>
      <x:c r="FM291" s="19"/>
      <x:c r="FN291" s="19"/>
      <x:c r="FO291" s="19"/>
      <x:c r="FP291" s="19"/>
      <x:c r="FQ291" s="19"/>
      <x:c r="FR291" s="19"/>
      <x:c r="FS291" s="19"/>
      <x:c r="FT291" s="19"/>
      <x:c r="FU291" s="19"/>
      <x:c r="FV291" s="19"/>
      <x:c r="FW291" s="19"/>
      <x:c r="FX291" s="19"/>
      <x:c r="FY291" s="19"/>
      <x:c r="FZ291" s="19"/>
      <x:c r="GA291" s="19"/>
      <x:c r="GB291" s="19"/>
      <x:c r="GC291" s="19"/>
      <x:c r="GD291" s="19"/>
      <x:c r="GE291" s="19"/>
      <x:c r="GF291" s="19"/>
      <x:c r="GG291" s="19"/>
      <x:c r="GH291" s="19"/>
      <x:c r="GI291" s="19"/>
      <x:c r="GJ291" s="19"/>
      <x:c r="GK291" s="19"/>
      <x:c r="GL291" s="19"/>
      <x:c r="GM291" s="19"/>
      <x:c r="GN291" s="19"/>
      <x:c r="GO291" s="19"/>
      <x:c r="GP291" s="19"/>
      <x:c r="GQ291" s="19"/>
      <x:c r="GR291" s="19"/>
      <x:c r="GS291" s="19"/>
      <x:c r="GT291" s="19"/>
      <x:c r="GU291" s="19"/>
      <x:c r="GV291" s="19"/>
      <x:c r="GW291" s="19"/>
      <x:c r="GX291" s="19"/>
      <x:c r="GY291" s="19"/>
      <x:c r="GZ291" s="19"/>
      <x:c r="HA291" s="19"/>
      <x:c r="HB291" s="19"/>
      <x:c r="HC291" s="19"/>
      <x:c r="HD291" s="19"/>
      <x:c r="HE291" s="19"/>
      <x:c r="HF291" s="19"/>
      <x:c r="HG291" s="19"/>
      <x:c r="HH291" s="19"/>
      <x:c r="HI291" s="19"/>
      <x:c r="HJ291" s="19"/>
      <x:c r="HK291" s="19"/>
      <x:c r="HL291" s="19"/>
      <x:c r="HM291" s="19"/>
      <x:c r="HN291" s="19"/>
      <x:c r="HO291" s="19"/>
      <x:c r="HP291" s="19"/>
      <x:c r="HQ291" s="19"/>
      <x:c r="HR291" s="19"/>
      <x:c r="HS291" s="19"/>
      <x:c r="HT291" s="19"/>
      <x:c r="HU291" s="19"/>
      <x:c r="HV291" s="19"/>
      <x:c r="HW291" s="19"/>
      <x:c r="HX291" s="19"/>
      <x:c r="HY291" s="19"/>
      <x:c r="HZ291" s="19"/>
      <x:c r="IA291" s="19"/>
      <x:c r="IB291" s="19"/>
      <x:c r="IC291" s="19"/>
      <x:c r="ID291" s="19"/>
      <x:c r="IE291" s="19"/>
      <x:c r="IF291" s="19"/>
      <x:c r="IG291" s="19"/>
      <x:c r="IH291" s="19"/>
      <x:c r="II291" s="19"/>
      <x:c r="IJ291" s="19"/>
      <x:c r="IK291" s="19"/>
      <x:c r="IL291" s="19"/>
      <x:c r="IM291" s="19"/>
      <x:c r="IN291" s="19"/>
      <x:c r="IO291" s="19"/>
      <x:c r="IP291" s="19"/>
      <x:c r="IQ291" s="19"/>
      <x:c r="IR291" s="19"/>
      <x:c r="IS291" s="19"/>
      <x:c r="IT291" s="19"/>
      <x:c r="IU291" s="19"/>
      <x:c r="IV291" s="19"/>
    </x:row>
    <x:row r="292" spans="1:256" s="263" customFormat="1" ht="20.100000000000001" customHeight="1">
      <x:c r="A292" s="2446"/>
      <x:c r="B292" s="2468" t="s">
        <x:v>7957</x:v>
      </x:c>
      <x:c r="C292" s="1108" t="s">
        <x:v>8778</x:v>
      </x:c>
      <x:c r="D292" s="1108" t="s">
        <x:v>7739</x:v>
      </x:c>
      <x:c r="E292" s="1558">
        <x:v>19.719999999999999</x:v>
      </x:c>
      <x:c r="F292" s="1483" t="s">
        <x:v>1242</x:v>
      </x:c>
      <x:c r="G292" s="1559">
        <x:f>SUM(H292+I292)</x:f>
        <x:v>117</x:v>
      </x:c>
      <x:c r="H292" s="1559">
        <x:v>117</x:v>
      </x:c>
      <x:c r="I292" s="1559">
        <x:v>0</x:v>
      </x:c>
      <x:c r="J292" s="889" t="s">
        <x:v>4965</x:v>
      </x:c>
      <x:c r="K292" s="1120" t="s">
        <x:v>7719</x:v>
      </x:c>
      <x:c r="L292" s="19"/>
      <x:c r="M292" s="19"/>
      <x:c r="N292" s="19"/>
      <x:c r="O292" s="19"/>
      <x:c r="P292" s="19"/>
      <x:c r="Q292" s="19"/>
      <x:c r="R292" s="19"/>
      <x:c r="S292" s="19"/>
      <x:c r="T292" s="19"/>
      <x:c r="U292" s="19"/>
      <x:c r="V292" s="19"/>
      <x:c r="W292" s="19"/>
      <x:c r="X292" s="19"/>
      <x:c r="Y292" s="19"/>
      <x:c r="Z292" s="19"/>
      <x:c r="AA292" s="19"/>
      <x:c r="AB292" s="19"/>
      <x:c r="AC292" s="19"/>
      <x:c r="AD292" s="19"/>
      <x:c r="AE292" s="19"/>
      <x:c r="AF292" s="19"/>
      <x:c r="AG292" s="19"/>
      <x:c r="AH292" s="19"/>
      <x:c r="AI292" s="19"/>
      <x:c r="AJ292" s="19"/>
      <x:c r="AK292" s="19"/>
      <x:c r="AL292" s="19"/>
      <x:c r="AM292" s="19"/>
      <x:c r="AN292" s="19"/>
      <x:c r="AO292" s="19"/>
      <x:c r="AP292" s="19"/>
      <x:c r="AQ292" s="19"/>
      <x:c r="AR292" s="19"/>
      <x:c r="AS292" s="19"/>
      <x:c r="AT292" s="19"/>
      <x:c r="AU292" s="19"/>
      <x:c r="AV292" s="19"/>
      <x:c r="AW292" s="19"/>
      <x:c r="AX292" s="19"/>
      <x:c r="AY292" s="19"/>
      <x:c r="AZ292" s="19"/>
      <x:c r="BA292" s="19"/>
      <x:c r="BB292" s="19"/>
      <x:c r="BC292" s="19"/>
      <x:c r="BD292" s="19"/>
      <x:c r="BE292" s="19"/>
      <x:c r="BF292" s="19"/>
      <x:c r="BG292" s="19"/>
      <x:c r="BH292" s="19"/>
      <x:c r="BI292" s="19"/>
      <x:c r="BJ292" s="19"/>
      <x:c r="BK292" s="19"/>
      <x:c r="BL292" s="19"/>
      <x:c r="BM292" s="19"/>
      <x:c r="BN292" s="19"/>
      <x:c r="BO292" s="19"/>
      <x:c r="BP292" s="19"/>
      <x:c r="BQ292" s="19"/>
      <x:c r="BR292" s="19"/>
      <x:c r="BS292" s="19"/>
      <x:c r="BT292" s="19"/>
      <x:c r="BU292" s="19"/>
      <x:c r="BV292" s="19"/>
      <x:c r="BW292" s="19"/>
      <x:c r="BX292" s="19"/>
      <x:c r="BY292" s="19"/>
      <x:c r="BZ292" s="19"/>
      <x:c r="CA292" s="19"/>
      <x:c r="CB292" s="19"/>
      <x:c r="CC292" s="19"/>
      <x:c r="CD292" s="19"/>
      <x:c r="CE292" s="19"/>
      <x:c r="CF292" s="19"/>
      <x:c r="CG292" s="19"/>
      <x:c r="CH292" s="19"/>
      <x:c r="CI292" s="19"/>
      <x:c r="CJ292" s="19"/>
      <x:c r="CK292" s="19"/>
      <x:c r="CL292" s="19"/>
      <x:c r="CM292" s="19"/>
      <x:c r="CN292" s="19"/>
      <x:c r="CO292" s="19"/>
      <x:c r="CP292" s="19"/>
      <x:c r="CQ292" s="19"/>
      <x:c r="CR292" s="19"/>
      <x:c r="CS292" s="19"/>
      <x:c r="CT292" s="19"/>
      <x:c r="CU292" s="19"/>
      <x:c r="CV292" s="19"/>
      <x:c r="CW292" s="19"/>
      <x:c r="CX292" s="19"/>
      <x:c r="CY292" s="19"/>
      <x:c r="CZ292" s="19"/>
      <x:c r="DA292" s="19"/>
      <x:c r="DB292" s="19"/>
      <x:c r="DC292" s="19"/>
      <x:c r="DD292" s="19"/>
      <x:c r="DE292" s="19"/>
      <x:c r="DF292" s="19"/>
      <x:c r="DG292" s="19"/>
      <x:c r="DH292" s="19"/>
      <x:c r="DI292" s="19"/>
      <x:c r="DJ292" s="19"/>
      <x:c r="DK292" s="19"/>
      <x:c r="DL292" s="19"/>
      <x:c r="DM292" s="19"/>
      <x:c r="DN292" s="19"/>
      <x:c r="DO292" s="19"/>
      <x:c r="DP292" s="19"/>
      <x:c r="DQ292" s="19"/>
      <x:c r="DR292" s="19"/>
      <x:c r="DS292" s="19"/>
      <x:c r="DT292" s="19"/>
      <x:c r="DU292" s="19"/>
      <x:c r="DV292" s="19"/>
      <x:c r="DW292" s="19"/>
      <x:c r="DX292" s="19"/>
      <x:c r="DY292" s="19"/>
      <x:c r="DZ292" s="19"/>
      <x:c r="EA292" s="19"/>
      <x:c r="EB292" s="19"/>
      <x:c r="EC292" s="19"/>
      <x:c r="ED292" s="19"/>
      <x:c r="EE292" s="19"/>
      <x:c r="EF292" s="19"/>
      <x:c r="EG292" s="19"/>
      <x:c r="EH292" s="19"/>
      <x:c r="EI292" s="19"/>
      <x:c r="EJ292" s="19"/>
      <x:c r="EK292" s="19"/>
      <x:c r="EL292" s="19"/>
      <x:c r="EM292" s="19"/>
      <x:c r="EN292" s="19"/>
      <x:c r="EO292" s="19"/>
      <x:c r="EP292" s="19"/>
      <x:c r="EQ292" s="19"/>
      <x:c r="ER292" s="19"/>
      <x:c r="ES292" s="19"/>
      <x:c r="ET292" s="19"/>
      <x:c r="EU292" s="19"/>
      <x:c r="EV292" s="19"/>
      <x:c r="EW292" s="19"/>
      <x:c r="EX292" s="19"/>
      <x:c r="EY292" s="19"/>
      <x:c r="EZ292" s="19"/>
      <x:c r="FA292" s="19"/>
      <x:c r="FB292" s="19"/>
      <x:c r="FC292" s="19"/>
      <x:c r="FD292" s="19"/>
      <x:c r="FE292" s="19"/>
      <x:c r="FF292" s="19"/>
      <x:c r="FG292" s="19"/>
      <x:c r="FH292" s="19"/>
      <x:c r="FI292" s="19"/>
      <x:c r="FJ292" s="19"/>
      <x:c r="FK292" s="19"/>
      <x:c r="FL292" s="19"/>
      <x:c r="FM292" s="19"/>
      <x:c r="FN292" s="19"/>
      <x:c r="FO292" s="19"/>
      <x:c r="FP292" s="19"/>
      <x:c r="FQ292" s="19"/>
      <x:c r="FR292" s="19"/>
      <x:c r="FS292" s="19"/>
      <x:c r="FT292" s="19"/>
      <x:c r="FU292" s="19"/>
      <x:c r="FV292" s="19"/>
      <x:c r="FW292" s="19"/>
      <x:c r="FX292" s="19"/>
      <x:c r="FY292" s="19"/>
      <x:c r="FZ292" s="19"/>
      <x:c r="GA292" s="19"/>
      <x:c r="GB292" s="19"/>
      <x:c r="GC292" s="19"/>
      <x:c r="GD292" s="19"/>
      <x:c r="GE292" s="19"/>
      <x:c r="GF292" s="19"/>
      <x:c r="GG292" s="19"/>
      <x:c r="GH292" s="19"/>
      <x:c r="GI292" s="19"/>
      <x:c r="GJ292" s="19"/>
      <x:c r="GK292" s="19"/>
      <x:c r="GL292" s="19"/>
      <x:c r="GM292" s="19"/>
      <x:c r="GN292" s="19"/>
      <x:c r="GO292" s="19"/>
      <x:c r="GP292" s="19"/>
      <x:c r="GQ292" s="19"/>
      <x:c r="GR292" s="19"/>
      <x:c r="GS292" s="19"/>
      <x:c r="GT292" s="19"/>
      <x:c r="GU292" s="19"/>
      <x:c r="GV292" s="19"/>
      <x:c r="GW292" s="19"/>
      <x:c r="GX292" s="19"/>
      <x:c r="GY292" s="19"/>
      <x:c r="GZ292" s="19"/>
      <x:c r="HA292" s="19"/>
      <x:c r="HB292" s="19"/>
      <x:c r="HC292" s="19"/>
      <x:c r="HD292" s="19"/>
      <x:c r="HE292" s="19"/>
      <x:c r="HF292" s="19"/>
      <x:c r="HG292" s="19"/>
      <x:c r="HH292" s="19"/>
      <x:c r="HI292" s="19"/>
      <x:c r="HJ292" s="19"/>
      <x:c r="HK292" s="19"/>
      <x:c r="HL292" s="19"/>
      <x:c r="HM292" s="19"/>
      <x:c r="HN292" s="19"/>
      <x:c r="HO292" s="19"/>
      <x:c r="HP292" s="19"/>
      <x:c r="HQ292" s="19"/>
      <x:c r="HR292" s="19"/>
      <x:c r="HS292" s="19"/>
      <x:c r="HT292" s="19"/>
      <x:c r="HU292" s="19"/>
      <x:c r="HV292" s="19"/>
      <x:c r="HW292" s="19"/>
      <x:c r="HX292" s="19"/>
      <x:c r="HY292" s="19"/>
      <x:c r="HZ292" s="19"/>
      <x:c r="IA292" s="19"/>
      <x:c r="IB292" s="19"/>
      <x:c r="IC292" s="19"/>
      <x:c r="ID292" s="19"/>
      <x:c r="IE292" s="19"/>
      <x:c r="IF292" s="19"/>
      <x:c r="IG292" s="19"/>
      <x:c r="IH292" s="19"/>
      <x:c r="II292" s="19"/>
      <x:c r="IJ292" s="19"/>
      <x:c r="IK292" s="19"/>
      <x:c r="IL292" s="19"/>
      <x:c r="IM292" s="19"/>
      <x:c r="IN292" s="19"/>
      <x:c r="IO292" s="19"/>
      <x:c r="IP292" s="19"/>
      <x:c r="IQ292" s="19"/>
      <x:c r="IR292" s="19"/>
      <x:c r="IS292" s="19"/>
      <x:c r="IT292" s="19"/>
      <x:c r="IU292" s="19"/>
      <x:c r="IV292" s="19"/>
    </x:row>
    <x:row r="293" spans="1:256" s="263" customFormat="1" ht="20.100000000000001" customHeight="1">
      <x:c r="A293" s="2446"/>
      <x:c r="B293" s="2468"/>
      <x:c r="C293" s="1108" t="s">
        <x:v>1998</x:v>
      </x:c>
      <x:c r="D293" s="1108" t="s">
        <x:v>7898</x:v>
      </x:c>
      <x:c r="E293" s="1558">
        <x:v>83</x:v>
      </x:c>
      <x:c r="F293" s="1483" t="s">
        <x:v>1603</x:v>
      </x:c>
      <x:c r="G293" s="1559">
        <x:v>0</x:v>
      </x:c>
      <x:c r="H293" s="1559">
        <x:v>0</x:v>
      </x:c>
      <x:c r="I293" s="1559">
        <x:v>0</x:v>
      </x:c>
      <x:c r="J293" s="889" t="s">
        <x:v>4965</x:v>
      </x:c>
      <x:c r="K293" s="1120" t="s">
        <x:v>8490</x:v>
      </x:c>
      <x:c r="L293" s="19"/>
      <x:c r="M293" s="19"/>
      <x:c r="N293" s="19"/>
      <x:c r="O293" s="19"/>
      <x:c r="P293" s="19"/>
      <x:c r="Q293" s="19"/>
      <x:c r="R293" s="19"/>
      <x:c r="S293" s="19"/>
      <x:c r="T293" s="19"/>
      <x:c r="U293" s="19"/>
      <x:c r="V293" s="19"/>
      <x:c r="W293" s="19"/>
      <x:c r="X293" s="19"/>
      <x:c r="Y293" s="19"/>
      <x:c r="Z293" s="19"/>
      <x:c r="AA293" s="19"/>
      <x:c r="AB293" s="19"/>
      <x:c r="AC293" s="19"/>
      <x:c r="AD293" s="19"/>
      <x:c r="AE293" s="19"/>
      <x:c r="AF293" s="19"/>
      <x:c r="AG293" s="19"/>
      <x:c r="AH293" s="19"/>
      <x:c r="AI293" s="19"/>
      <x:c r="AJ293" s="19"/>
      <x:c r="AK293" s="19"/>
      <x:c r="AL293" s="19"/>
      <x:c r="AM293" s="19"/>
      <x:c r="AN293" s="19"/>
      <x:c r="AO293" s="19"/>
      <x:c r="AP293" s="19"/>
      <x:c r="AQ293" s="19"/>
      <x:c r="AR293" s="19"/>
      <x:c r="AS293" s="19"/>
      <x:c r="AT293" s="19"/>
      <x:c r="AU293" s="19"/>
      <x:c r="AV293" s="19"/>
      <x:c r="AW293" s="19"/>
      <x:c r="AX293" s="19"/>
      <x:c r="AY293" s="19"/>
      <x:c r="AZ293" s="19"/>
      <x:c r="BA293" s="19"/>
      <x:c r="BB293" s="19"/>
      <x:c r="BC293" s="19"/>
      <x:c r="BD293" s="19"/>
      <x:c r="BE293" s="19"/>
      <x:c r="BF293" s="19"/>
      <x:c r="BG293" s="19"/>
      <x:c r="BH293" s="19"/>
      <x:c r="BI293" s="19"/>
      <x:c r="BJ293" s="19"/>
      <x:c r="BK293" s="19"/>
      <x:c r="BL293" s="19"/>
      <x:c r="BM293" s="19"/>
      <x:c r="BN293" s="19"/>
      <x:c r="BO293" s="19"/>
      <x:c r="BP293" s="19"/>
      <x:c r="BQ293" s="19"/>
      <x:c r="BR293" s="19"/>
      <x:c r="BS293" s="19"/>
      <x:c r="BT293" s="19"/>
      <x:c r="BU293" s="19"/>
      <x:c r="BV293" s="19"/>
      <x:c r="BW293" s="19"/>
      <x:c r="BX293" s="19"/>
      <x:c r="BY293" s="19"/>
      <x:c r="BZ293" s="19"/>
      <x:c r="CA293" s="19"/>
      <x:c r="CB293" s="19"/>
      <x:c r="CC293" s="19"/>
      <x:c r="CD293" s="19"/>
      <x:c r="CE293" s="19"/>
      <x:c r="CF293" s="19"/>
      <x:c r="CG293" s="19"/>
      <x:c r="CH293" s="19"/>
      <x:c r="CI293" s="19"/>
      <x:c r="CJ293" s="19"/>
      <x:c r="CK293" s="19"/>
      <x:c r="CL293" s="19"/>
      <x:c r="CM293" s="19"/>
      <x:c r="CN293" s="19"/>
      <x:c r="CO293" s="19"/>
      <x:c r="CP293" s="19"/>
      <x:c r="CQ293" s="19"/>
      <x:c r="CR293" s="19"/>
      <x:c r="CS293" s="19"/>
      <x:c r="CT293" s="19"/>
      <x:c r="CU293" s="19"/>
      <x:c r="CV293" s="19"/>
      <x:c r="CW293" s="19"/>
      <x:c r="CX293" s="19"/>
      <x:c r="CY293" s="19"/>
      <x:c r="CZ293" s="19"/>
      <x:c r="DA293" s="19"/>
      <x:c r="DB293" s="19"/>
      <x:c r="DC293" s="19"/>
      <x:c r="DD293" s="19"/>
      <x:c r="DE293" s="19"/>
      <x:c r="DF293" s="19"/>
      <x:c r="DG293" s="19"/>
      <x:c r="DH293" s="19"/>
      <x:c r="DI293" s="19"/>
      <x:c r="DJ293" s="19"/>
      <x:c r="DK293" s="19"/>
      <x:c r="DL293" s="19"/>
      <x:c r="DM293" s="19"/>
      <x:c r="DN293" s="19"/>
      <x:c r="DO293" s="19"/>
      <x:c r="DP293" s="19"/>
      <x:c r="DQ293" s="19"/>
      <x:c r="DR293" s="19"/>
      <x:c r="DS293" s="19"/>
      <x:c r="DT293" s="19"/>
      <x:c r="DU293" s="19"/>
      <x:c r="DV293" s="19"/>
      <x:c r="DW293" s="19"/>
      <x:c r="DX293" s="19"/>
      <x:c r="DY293" s="19"/>
      <x:c r="DZ293" s="19"/>
      <x:c r="EA293" s="19"/>
      <x:c r="EB293" s="19"/>
      <x:c r="EC293" s="19"/>
      <x:c r="ED293" s="19"/>
      <x:c r="EE293" s="19"/>
      <x:c r="EF293" s="19"/>
      <x:c r="EG293" s="19"/>
      <x:c r="EH293" s="19"/>
      <x:c r="EI293" s="19"/>
      <x:c r="EJ293" s="19"/>
      <x:c r="EK293" s="19"/>
      <x:c r="EL293" s="19"/>
      <x:c r="EM293" s="19"/>
      <x:c r="EN293" s="19"/>
      <x:c r="EO293" s="19"/>
      <x:c r="EP293" s="19"/>
      <x:c r="EQ293" s="19"/>
      <x:c r="ER293" s="19"/>
      <x:c r="ES293" s="19"/>
      <x:c r="ET293" s="19"/>
      <x:c r="EU293" s="19"/>
      <x:c r="EV293" s="19"/>
      <x:c r="EW293" s="19"/>
      <x:c r="EX293" s="19"/>
      <x:c r="EY293" s="19"/>
      <x:c r="EZ293" s="19"/>
      <x:c r="FA293" s="19"/>
      <x:c r="FB293" s="19"/>
      <x:c r="FC293" s="19"/>
      <x:c r="FD293" s="19"/>
      <x:c r="FE293" s="19"/>
      <x:c r="FF293" s="19"/>
      <x:c r="FG293" s="19"/>
      <x:c r="FH293" s="19"/>
      <x:c r="FI293" s="19"/>
      <x:c r="FJ293" s="19"/>
      <x:c r="FK293" s="19"/>
      <x:c r="FL293" s="19"/>
      <x:c r="FM293" s="19"/>
      <x:c r="FN293" s="19"/>
      <x:c r="FO293" s="19"/>
      <x:c r="FP293" s="19"/>
      <x:c r="FQ293" s="19"/>
      <x:c r="FR293" s="19"/>
      <x:c r="FS293" s="19"/>
      <x:c r="FT293" s="19"/>
      <x:c r="FU293" s="19"/>
      <x:c r="FV293" s="19"/>
      <x:c r="FW293" s="19"/>
      <x:c r="FX293" s="19"/>
      <x:c r="FY293" s="19"/>
      <x:c r="FZ293" s="19"/>
      <x:c r="GA293" s="19"/>
      <x:c r="GB293" s="19"/>
      <x:c r="GC293" s="19"/>
      <x:c r="GD293" s="19"/>
      <x:c r="GE293" s="19"/>
      <x:c r="GF293" s="19"/>
      <x:c r="GG293" s="19"/>
      <x:c r="GH293" s="19"/>
      <x:c r="GI293" s="19"/>
      <x:c r="GJ293" s="19"/>
      <x:c r="GK293" s="19"/>
      <x:c r="GL293" s="19"/>
      <x:c r="GM293" s="19"/>
      <x:c r="GN293" s="19"/>
      <x:c r="GO293" s="19"/>
      <x:c r="GP293" s="19"/>
      <x:c r="GQ293" s="19"/>
      <x:c r="GR293" s="19"/>
      <x:c r="GS293" s="19"/>
      <x:c r="GT293" s="19"/>
      <x:c r="GU293" s="19"/>
      <x:c r="GV293" s="19"/>
      <x:c r="GW293" s="19"/>
      <x:c r="GX293" s="19"/>
      <x:c r="GY293" s="19"/>
      <x:c r="GZ293" s="19"/>
      <x:c r="HA293" s="19"/>
      <x:c r="HB293" s="19"/>
      <x:c r="HC293" s="19"/>
      <x:c r="HD293" s="19"/>
      <x:c r="HE293" s="19"/>
      <x:c r="HF293" s="19"/>
      <x:c r="HG293" s="19"/>
      <x:c r="HH293" s="19"/>
      <x:c r="HI293" s="19"/>
      <x:c r="HJ293" s="19"/>
      <x:c r="HK293" s="19"/>
      <x:c r="HL293" s="19"/>
      <x:c r="HM293" s="19"/>
      <x:c r="HN293" s="19"/>
      <x:c r="HO293" s="19"/>
      <x:c r="HP293" s="19"/>
      <x:c r="HQ293" s="19"/>
      <x:c r="HR293" s="19"/>
      <x:c r="HS293" s="19"/>
      <x:c r="HT293" s="19"/>
      <x:c r="HU293" s="19"/>
      <x:c r="HV293" s="19"/>
      <x:c r="HW293" s="19"/>
      <x:c r="HX293" s="19"/>
      <x:c r="HY293" s="19"/>
      <x:c r="HZ293" s="19"/>
      <x:c r="IA293" s="19"/>
      <x:c r="IB293" s="19"/>
      <x:c r="IC293" s="19"/>
      <x:c r="ID293" s="19"/>
      <x:c r="IE293" s="19"/>
      <x:c r="IF293" s="19"/>
      <x:c r="IG293" s="19"/>
      <x:c r="IH293" s="19"/>
      <x:c r="II293" s="19"/>
      <x:c r="IJ293" s="19"/>
      <x:c r="IK293" s="19"/>
      <x:c r="IL293" s="19"/>
      <x:c r="IM293" s="19"/>
      <x:c r="IN293" s="19"/>
      <x:c r="IO293" s="19"/>
      <x:c r="IP293" s="19"/>
      <x:c r="IQ293" s="19"/>
      <x:c r="IR293" s="19"/>
      <x:c r="IS293" s="19"/>
      <x:c r="IT293" s="19"/>
      <x:c r="IU293" s="19"/>
      <x:c r="IV293" s="19"/>
    </x:row>
    <x:row r="294" spans="1:256" s="263" customFormat="1" ht="20.100000000000001" customHeight="1">
      <x:c r="A294" s="2446"/>
      <x:c r="B294" s="2468"/>
      <x:c r="C294" s="1108" t="s">
        <x:v>3399</x:v>
      </x:c>
      <x:c r="D294" s="1108" t="s">
        <x:v>7898</x:v>
      </x:c>
      <x:c r="E294" s="1558">
        <x:v>84</x:v>
      </x:c>
      <x:c r="F294" s="1483" t="s">
        <x:v>1623</x:v>
      </x:c>
      <x:c r="G294" s="1559">
        <x:f>SUM(H294+I294)</x:f>
        <x:v>612</x:v>
      </x:c>
      <x:c r="H294" s="1559">
        <x:v>612</x:v>
      </x:c>
      <x:c r="I294" s="1559">
        <x:v>0</x:v>
      </x:c>
      <x:c r="J294" s="889" t="s">
        <x:v>4965</x:v>
      </x:c>
      <x:c r="K294" s="1732" t="s">
        <x:v>4225</x:v>
      </x:c>
      <x:c r="L294" s="19"/>
      <x:c r="M294" s="19"/>
      <x:c r="N294" s="19"/>
      <x:c r="O294" s="19"/>
      <x:c r="P294" s="19"/>
      <x:c r="Q294" s="19"/>
      <x:c r="R294" s="19"/>
      <x:c r="S294" s="19"/>
      <x:c r="T294" s="19"/>
      <x:c r="U294" s="19"/>
      <x:c r="V294" s="19"/>
      <x:c r="W294" s="19"/>
      <x:c r="X294" s="19"/>
      <x:c r="Y294" s="19"/>
      <x:c r="Z294" s="19"/>
      <x:c r="AA294" s="19"/>
      <x:c r="AB294" s="19"/>
      <x:c r="AC294" s="19"/>
      <x:c r="AD294" s="19"/>
      <x:c r="AE294" s="19"/>
      <x:c r="AF294" s="19"/>
      <x:c r="AG294" s="19"/>
      <x:c r="AH294" s="19"/>
      <x:c r="AI294" s="19"/>
      <x:c r="AJ294" s="19"/>
      <x:c r="AK294" s="19"/>
      <x:c r="AL294" s="19"/>
      <x:c r="AM294" s="19"/>
      <x:c r="AN294" s="19"/>
      <x:c r="AO294" s="19"/>
      <x:c r="AP294" s="19"/>
      <x:c r="AQ294" s="19"/>
      <x:c r="AR294" s="19"/>
      <x:c r="AS294" s="19"/>
      <x:c r="AT294" s="19"/>
      <x:c r="AU294" s="19"/>
      <x:c r="AV294" s="19"/>
      <x:c r="AW294" s="19"/>
      <x:c r="AX294" s="19"/>
      <x:c r="AY294" s="19"/>
      <x:c r="AZ294" s="19"/>
      <x:c r="BA294" s="19"/>
      <x:c r="BB294" s="19"/>
      <x:c r="BC294" s="19"/>
      <x:c r="BD294" s="19"/>
      <x:c r="BE294" s="19"/>
      <x:c r="BF294" s="19"/>
      <x:c r="BG294" s="19"/>
      <x:c r="BH294" s="19"/>
      <x:c r="BI294" s="19"/>
      <x:c r="BJ294" s="19"/>
      <x:c r="BK294" s="19"/>
      <x:c r="BL294" s="19"/>
      <x:c r="BM294" s="19"/>
      <x:c r="BN294" s="19"/>
      <x:c r="BO294" s="19"/>
      <x:c r="BP294" s="19"/>
      <x:c r="BQ294" s="19"/>
      <x:c r="BR294" s="19"/>
      <x:c r="BS294" s="19"/>
      <x:c r="BT294" s="19"/>
      <x:c r="BU294" s="19"/>
      <x:c r="BV294" s="19"/>
      <x:c r="BW294" s="19"/>
      <x:c r="BX294" s="19"/>
      <x:c r="BY294" s="19"/>
      <x:c r="BZ294" s="19"/>
      <x:c r="CA294" s="19"/>
      <x:c r="CB294" s="19"/>
      <x:c r="CC294" s="19"/>
      <x:c r="CD294" s="19"/>
      <x:c r="CE294" s="19"/>
      <x:c r="CF294" s="19"/>
      <x:c r="CG294" s="19"/>
      <x:c r="CH294" s="19"/>
      <x:c r="CI294" s="19"/>
      <x:c r="CJ294" s="19"/>
      <x:c r="CK294" s="19"/>
      <x:c r="CL294" s="19"/>
      <x:c r="CM294" s="19"/>
      <x:c r="CN294" s="19"/>
      <x:c r="CO294" s="19"/>
      <x:c r="CP294" s="19"/>
      <x:c r="CQ294" s="19"/>
      <x:c r="CR294" s="19"/>
      <x:c r="CS294" s="19"/>
      <x:c r="CT294" s="19"/>
      <x:c r="CU294" s="19"/>
      <x:c r="CV294" s="19"/>
      <x:c r="CW294" s="19"/>
      <x:c r="CX294" s="19"/>
      <x:c r="CY294" s="19"/>
      <x:c r="CZ294" s="19"/>
      <x:c r="DA294" s="19"/>
      <x:c r="DB294" s="19"/>
      <x:c r="DC294" s="19"/>
      <x:c r="DD294" s="19"/>
      <x:c r="DE294" s="19"/>
      <x:c r="DF294" s="19"/>
      <x:c r="DG294" s="19"/>
      <x:c r="DH294" s="19"/>
      <x:c r="DI294" s="19"/>
      <x:c r="DJ294" s="19"/>
      <x:c r="DK294" s="19"/>
      <x:c r="DL294" s="19"/>
      <x:c r="DM294" s="19"/>
      <x:c r="DN294" s="19"/>
      <x:c r="DO294" s="19"/>
      <x:c r="DP294" s="19"/>
      <x:c r="DQ294" s="19"/>
      <x:c r="DR294" s="19"/>
      <x:c r="DS294" s="19"/>
      <x:c r="DT294" s="19"/>
      <x:c r="DU294" s="19"/>
      <x:c r="DV294" s="19"/>
      <x:c r="DW294" s="19"/>
      <x:c r="DX294" s="19"/>
      <x:c r="DY294" s="19"/>
      <x:c r="DZ294" s="19"/>
      <x:c r="EA294" s="19"/>
      <x:c r="EB294" s="19"/>
      <x:c r="EC294" s="19"/>
      <x:c r="ED294" s="19"/>
      <x:c r="EE294" s="19"/>
      <x:c r="EF294" s="19"/>
      <x:c r="EG294" s="19"/>
      <x:c r="EH294" s="19"/>
      <x:c r="EI294" s="19"/>
      <x:c r="EJ294" s="19"/>
      <x:c r="EK294" s="19"/>
      <x:c r="EL294" s="19"/>
      <x:c r="EM294" s="19"/>
      <x:c r="EN294" s="19"/>
      <x:c r="EO294" s="19"/>
      <x:c r="EP294" s="19"/>
      <x:c r="EQ294" s="19"/>
      <x:c r="ER294" s="19"/>
      <x:c r="ES294" s="19"/>
      <x:c r="ET294" s="19"/>
      <x:c r="EU294" s="19"/>
      <x:c r="EV294" s="19"/>
      <x:c r="EW294" s="19"/>
      <x:c r="EX294" s="19"/>
      <x:c r="EY294" s="19"/>
      <x:c r="EZ294" s="19"/>
      <x:c r="FA294" s="19"/>
      <x:c r="FB294" s="19"/>
      <x:c r="FC294" s="19"/>
      <x:c r="FD294" s="19"/>
      <x:c r="FE294" s="19"/>
      <x:c r="FF294" s="19"/>
      <x:c r="FG294" s="19"/>
      <x:c r="FH294" s="19"/>
      <x:c r="FI294" s="19"/>
      <x:c r="FJ294" s="19"/>
      <x:c r="FK294" s="19"/>
      <x:c r="FL294" s="19"/>
      <x:c r="FM294" s="19"/>
      <x:c r="FN294" s="19"/>
      <x:c r="FO294" s="19"/>
      <x:c r="FP294" s="19"/>
      <x:c r="FQ294" s="19"/>
      <x:c r="FR294" s="19"/>
      <x:c r="FS294" s="19"/>
      <x:c r="FT294" s="19"/>
      <x:c r="FU294" s="19"/>
      <x:c r="FV294" s="19"/>
      <x:c r="FW294" s="19"/>
      <x:c r="FX294" s="19"/>
      <x:c r="FY294" s="19"/>
      <x:c r="FZ294" s="19"/>
      <x:c r="GA294" s="19"/>
      <x:c r="GB294" s="19"/>
      <x:c r="GC294" s="19"/>
      <x:c r="GD294" s="19"/>
      <x:c r="GE294" s="19"/>
      <x:c r="GF294" s="19"/>
      <x:c r="GG294" s="19"/>
      <x:c r="GH294" s="19"/>
      <x:c r="GI294" s="19"/>
      <x:c r="GJ294" s="19"/>
      <x:c r="GK294" s="19"/>
      <x:c r="GL294" s="19"/>
      <x:c r="GM294" s="19"/>
      <x:c r="GN294" s="19"/>
      <x:c r="GO294" s="19"/>
      <x:c r="GP294" s="19"/>
      <x:c r="GQ294" s="19"/>
      <x:c r="GR294" s="19"/>
      <x:c r="GS294" s="19"/>
      <x:c r="GT294" s="19"/>
      <x:c r="GU294" s="19"/>
      <x:c r="GV294" s="19"/>
      <x:c r="GW294" s="19"/>
      <x:c r="GX294" s="19"/>
      <x:c r="GY294" s="19"/>
      <x:c r="GZ294" s="19"/>
      <x:c r="HA294" s="19"/>
      <x:c r="HB294" s="19"/>
      <x:c r="HC294" s="19"/>
      <x:c r="HD294" s="19"/>
      <x:c r="HE294" s="19"/>
      <x:c r="HF294" s="19"/>
      <x:c r="HG294" s="19"/>
      <x:c r="HH294" s="19"/>
      <x:c r="HI294" s="19"/>
      <x:c r="HJ294" s="19"/>
      <x:c r="HK294" s="19"/>
      <x:c r="HL294" s="19"/>
      <x:c r="HM294" s="19"/>
      <x:c r="HN294" s="19"/>
      <x:c r="HO294" s="19"/>
      <x:c r="HP294" s="19"/>
      <x:c r="HQ294" s="19"/>
      <x:c r="HR294" s="19"/>
      <x:c r="HS294" s="19"/>
      <x:c r="HT294" s="19"/>
      <x:c r="HU294" s="19"/>
      <x:c r="HV294" s="19"/>
      <x:c r="HW294" s="19"/>
      <x:c r="HX294" s="19"/>
      <x:c r="HY294" s="19"/>
      <x:c r="HZ294" s="19"/>
      <x:c r="IA294" s="19"/>
      <x:c r="IB294" s="19"/>
      <x:c r="IC294" s="19"/>
      <x:c r="ID294" s="19"/>
      <x:c r="IE294" s="19"/>
      <x:c r="IF294" s="19"/>
      <x:c r="IG294" s="19"/>
      <x:c r="IH294" s="19"/>
      <x:c r="II294" s="19"/>
      <x:c r="IJ294" s="19"/>
      <x:c r="IK294" s="19"/>
      <x:c r="IL294" s="19"/>
      <x:c r="IM294" s="19"/>
      <x:c r="IN294" s="19"/>
      <x:c r="IO294" s="19"/>
      <x:c r="IP294" s="19"/>
      <x:c r="IQ294" s="19"/>
      <x:c r="IR294" s="19"/>
      <x:c r="IS294" s="19"/>
      <x:c r="IT294" s="19"/>
      <x:c r="IU294" s="19"/>
      <x:c r="IV294" s="19"/>
    </x:row>
    <x:row r="295" spans="1:256" s="263" customFormat="1" ht="20.100000000000001" customHeight="1">
      <x:c r="A295" s="2591"/>
      <x:c r="B295" s="2514"/>
      <x:c r="C295" s="1272" t="s">
        <x:v>9030</x:v>
      </x:c>
      <x:c r="D295" s="1272" t="s">
        <x:v>4990</x:v>
      </x:c>
      <x:c r="E295" s="1558">
        <x:v>0.127</x:v>
      </x:c>
      <x:c r="F295" s="1483" t="s">
        <x:v>1374</x:v>
      </x:c>
      <x:c r="G295" s="1631">
        <x:v>0</x:v>
      </x:c>
      <x:c r="H295" s="1631">
        <x:v>0</x:v>
      </x:c>
      <x:c r="I295" s="1631">
        <x:v>0</x:v>
      </x:c>
      <x:c r="J295" s="889" t="s">
        <x:v>4965</x:v>
      </x:c>
      <x:c r="K295" s="1732" t="s">
        <x:v>1732</x:v>
      </x:c>
      <x:c r="L295" s="19"/>
      <x:c r="M295" s="19"/>
      <x:c r="N295" s="19"/>
      <x:c r="O295" s="19"/>
      <x:c r="P295" s="19"/>
      <x:c r="Q295" s="19"/>
      <x:c r="R295" s="19"/>
      <x:c r="S295" s="19"/>
      <x:c r="T295" s="19"/>
      <x:c r="U295" s="19"/>
      <x:c r="V295" s="19"/>
      <x:c r="W295" s="19"/>
      <x:c r="X295" s="19"/>
      <x:c r="Y295" s="19"/>
      <x:c r="Z295" s="19"/>
      <x:c r="AA295" s="19"/>
      <x:c r="AB295" s="19"/>
      <x:c r="AC295" s="19"/>
      <x:c r="AD295" s="19"/>
      <x:c r="AE295" s="19"/>
      <x:c r="AF295" s="19"/>
      <x:c r="AG295" s="19"/>
      <x:c r="AH295" s="19"/>
      <x:c r="AI295" s="19"/>
      <x:c r="AJ295" s="19"/>
      <x:c r="AK295" s="19"/>
      <x:c r="AL295" s="19"/>
      <x:c r="AM295" s="19"/>
      <x:c r="AN295" s="19"/>
      <x:c r="AO295" s="19"/>
      <x:c r="AP295" s="19"/>
      <x:c r="AQ295" s="19"/>
      <x:c r="AR295" s="19"/>
      <x:c r="AS295" s="19"/>
      <x:c r="AT295" s="19"/>
      <x:c r="AU295" s="19"/>
      <x:c r="AV295" s="19"/>
      <x:c r="AW295" s="19"/>
      <x:c r="AX295" s="19"/>
      <x:c r="AY295" s="19"/>
      <x:c r="AZ295" s="19"/>
      <x:c r="BA295" s="19"/>
      <x:c r="BB295" s="19"/>
      <x:c r="BC295" s="19"/>
      <x:c r="BD295" s="19"/>
      <x:c r="BE295" s="19"/>
      <x:c r="BF295" s="19"/>
      <x:c r="BG295" s="19"/>
      <x:c r="BH295" s="19"/>
      <x:c r="BI295" s="19"/>
      <x:c r="BJ295" s="19"/>
      <x:c r="BK295" s="19"/>
      <x:c r="BL295" s="19"/>
      <x:c r="BM295" s="19"/>
      <x:c r="BN295" s="19"/>
      <x:c r="BO295" s="19"/>
      <x:c r="BP295" s="19"/>
      <x:c r="BQ295" s="19"/>
      <x:c r="BR295" s="19"/>
      <x:c r="BS295" s="19"/>
      <x:c r="BT295" s="19"/>
      <x:c r="BU295" s="19"/>
      <x:c r="BV295" s="19"/>
      <x:c r="BW295" s="19"/>
      <x:c r="BX295" s="19"/>
      <x:c r="BY295" s="19"/>
      <x:c r="BZ295" s="19"/>
      <x:c r="CA295" s="19"/>
      <x:c r="CB295" s="19"/>
      <x:c r="CC295" s="19"/>
      <x:c r="CD295" s="19"/>
      <x:c r="CE295" s="19"/>
      <x:c r="CF295" s="19"/>
      <x:c r="CG295" s="19"/>
      <x:c r="CH295" s="19"/>
      <x:c r="CI295" s="19"/>
      <x:c r="CJ295" s="19"/>
      <x:c r="CK295" s="19"/>
      <x:c r="CL295" s="19"/>
      <x:c r="CM295" s="19"/>
      <x:c r="CN295" s="19"/>
      <x:c r="CO295" s="19"/>
      <x:c r="CP295" s="19"/>
      <x:c r="CQ295" s="19"/>
      <x:c r="CR295" s="19"/>
      <x:c r="CS295" s="19"/>
      <x:c r="CT295" s="19"/>
      <x:c r="CU295" s="19"/>
      <x:c r="CV295" s="19"/>
      <x:c r="CW295" s="19"/>
      <x:c r="CX295" s="19"/>
      <x:c r="CY295" s="19"/>
      <x:c r="CZ295" s="19"/>
      <x:c r="DA295" s="19"/>
      <x:c r="DB295" s="19"/>
      <x:c r="DC295" s="19"/>
      <x:c r="DD295" s="19"/>
      <x:c r="DE295" s="19"/>
      <x:c r="DF295" s="19"/>
      <x:c r="DG295" s="19"/>
      <x:c r="DH295" s="19"/>
      <x:c r="DI295" s="19"/>
      <x:c r="DJ295" s="19"/>
      <x:c r="DK295" s="19"/>
      <x:c r="DL295" s="19"/>
      <x:c r="DM295" s="19"/>
      <x:c r="DN295" s="19"/>
      <x:c r="DO295" s="19"/>
      <x:c r="DP295" s="19"/>
      <x:c r="DQ295" s="19"/>
      <x:c r="DR295" s="19"/>
      <x:c r="DS295" s="19"/>
      <x:c r="DT295" s="19"/>
      <x:c r="DU295" s="19"/>
      <x:c r="DV295" s="19"/>
      <x:c r="DW295" s="19"/>
      <x:c r="DX295" s="19"/>
      <x:c r="DY295" s="19"/>
      <x:c r="DZ295" s="19"/>
      <x:c r="EA295" s="19"/>
      <x:c r="EB295" s="19"/>
      <x:c r="EC295" s="19"/>
      <x:c r="ED295" s="19"/>
      <x:c r="EE295" s="19"/>
      <x:c r="EF295" s="19"/>
      <x:c r="EG295" s="19"/>
      <x:c r="EH295" s="19"/>
      <x:c r="EI295" s="19"/>
      <x:c r="EJ295" s="19"/>
      <x:c r="EK295" s="19"/>
      <x:c r="EL295" s="19"/>
      <x:c r="EM295" s="19"/>
      <x:c r="EN295" s="19"/>
      <x:c r="EO295" s="19"/>
      <x:c r="EP295" s="19"/>
      <x:c r="EQ295" s="19"/>
      <x:c r="ER295" s="19"/>
      <x:c r="ES295" s="19"/>
      <x:c r="ET295" s="19"/>
      <x:c r="EU295" s="19"/>
      <x:c r="EV295" s="19"/>
      <x:c r="EW295" s="19"/>
      <x:c r="EX295" s="19"/>
      <x:c r="EY295" s="19"/>
      <x:c r="EZ295" s="19"/>
      <x:c r="FA295" s="19"/>
      <x:c r="FB295" s="19"/>
      <x:c r="FC295" s="19"/>
      <x:c r="FD295" s="19"/>
      <x:c r="FE295" s="19"/>
      <x:c r="FF295" s="19"/>
      <x:c r="FG295" s="19"/>
      <x:c r="FH295" s="19"/>
      <x:c r="FI295" s="19"/>
      <x:c r="FJ295" s="19"/>
      <x:c r="FK295" s="19"/>
      <x:c r="FL295" s="19"/>
      <x:c r="FM295" s="19"/>
      <x:c r="FN295" s="19"/>
      <x:c r="FO295" s="19"/>
      <x:c r="FP295" s="19"/>
      <x:c r="FQ295" s="19"/>
      <x:c r="FR295" s="19"/>
      <x:c r="FS295" s="19"/>
      <x:c r="FT295" s="19"/>
      <x:c r="FU295" s="19"/>
      <x:c r="FV295" s="19"/>
      <x:c r="FW295" s="19"/>
      <x:c r="FX295" s="19"/>
      <x:c r="FY295" s="19"/>
      <x:c r="FZ295" s="19"/>
      <x:c r="GA295" s="19"/>
      <x:c r="GB295" s="19"/>
      <x:c r="GC295" s="19"/>
      <x:c r="GD295" s="19"/>
      <x:c r="GE295" s="19"/>
      <x:c r="GF295" s="19"/>
      <x:c r="GG295" s="19"/>
      <x:c r="GH295" s="19"/>
      <x:c r="GI295" s="19"/>
      <x:c r="GJ295" s="19"/>
      <x:c r="GK295" s="19"/>
      <x:c r="GL295" s="19"/>
      <x:c r="GM295" s="19"/>
      <x:c r="GN295" s="19"/>
      <x:c r="GO295" s="19"/>
      <x:c r="GP295" s="19"/>
      <x:c r="GQ295" s="19"/>
      <x:c r="GR295" s="19"/>
      <x:c r="GS295" s="19"/>
      <x:c r="GT295" s="19"/>
      <x:c r="GU295" s="19"/>
      <x:c r="GV295" s="19"/>
      <x:c r="GW295" s="19"/>
      <x:c r="GX295" s="19"/>
      <x:c r="GY295" s="19"/>
      <x:c r="GZ295" s="19"/>
      <x:c r="HA295" s="19"/>
      <x:c r="HB295" s="19"/>
      <x:c r="HC295" s="19"/>
      <x:c r="HD295" s="19"/>
      <x:c r="HE295" s="19"/>
      <x:c r="HF295" s="19"/>
      <x:c r="HG295" s="19"/>
      <x:c r="HH295" s="19"/>
      <x:c r="HI295" s="19"/>
      <x:c r="HJ295" s="19"/>
      <x:c r="HK295" s="19"/>
      <x:c r="HL295" s="19"/>
      <x:c r="HM295" s="19"/>
      <x:c r="HN295" s="19"/>
      <x:c r="HO295" s="19"/>
      <x:c r="HP295" s="19"/>
      <x:c r="HQ295" s="19"/>
      <x:c r="HR295" s="19"/>
      <x:c r="HS295" s="19"/>
      <x:c r="HT295" s="19"/>
      <x:c r="HU295" s="19"/>
      <x:c r="HV295" s="19"/>
      <x:c r="HW295" s="19"/>
      <x:c r="HX295" s="19"/>
      <x:c r="HY295" s="19"/>
      <x:c r="HZ295" s="19"/>
      <x:c r="IA295" s="19"/>
      <x:c r="IB295" s="19"/>
      <x:c r="IC295" s="19"/>
      <x:c r="ID295" s="19"/>
      <x:c r="IE295" s="19"/>
      <x:c r="IF295" s="19"/>
      <x:c r="IG295" s="19"/>
      <x:c r="IH295" s="19"/>
      <x:c r="II295" s="19"/>
      <x:c r="IJ295" s="19"/>
      <x:c r="IK295" s="19"/>
      <x:c r="IL295" s="19"/>
      <x:c r="IM295" s="19"/>
      <x:c r="IN295" s="19"/>
      <x:c r="IO295" s="19"/>
      <x:c r="IP295" s="19"/>
      <x:c r="IQ295" s="19"/>
      <x:c r="IR295" s="19"/>
      <x:c r="IS295" s="19"/>
      <x:c r="IT295" s="19"/>
      <x:c r="IU295" s="19"/>
      <x:c r="IV295" s="19"/>
    </x:row>
    <x:row r="296" spans="1:256" s="263" customFormat="1" ht="20.100000000000001" customHeight="1">
      <x:c r="A296" s="2447"/>
      <x:c r="B296" s="2497"/>
      <x:c r="C296" s="1122" t="s">
        <x:v>7243</x:v>
      </x:c>
      <x:c r="D296" s="1122" t="s">
        <x:v>4782</x:v>
      </x:c>
      <x:c r="E296" s="1586">
        <x:v>2</x:v>
      </x:c>
      <x:c r="F296" s="1733" t="s">
        <x:v>790</x:v>
      </x:c>
      <x:c r="G296" s="1561">
        <x:v>0</x:v>
      </x:c>
      <x:c r="H296" s="1561">
        <x:v>0</x:v>
      </x:c>
      <x:c r="I296" s="1561">
        <x:v>0</x:v>
      </x:c>
      <x:c r="J296" s="1730" t="s">
        <x:v>4965</x:v>
      </x:c>
      <x:c r="K296" s="1731" t="s">
        <x:v>5365</x:v>
      </x:c>
      <x:c r="L296" s="19"/>
      <x:c r="M296" s="19"/>
      <x:c r="N296" s="19"/>
      <x:c r="O296" s="19"/>
      <x:c r="P296" s="19"/>
      <x:c r="Q296" s="19"/>
      <x:c r="R296" s="19"/>
      <x:c r="S296" s="19"/>
      <x:c r="T296" s="19"/>
      <x:c r="U296" s="19"/>
      <x:c r="V296" s="19"/>
      <x:c r="W296" s="19"/>
      <x:c r="X296" s="19"/>
      <x:c r="Y296" s="19"/>
      <x:c r="Z296" s="19"/>
      <x:c r="AA296" s="19"/>
      <x:c r="AB296" s="19"/>
      <x:c r="AC296" s="19"/>
      <x:c r="AD296" s="19"/>
      <x:c r="AE296" s="19"/>
      <x:c r="AF296" s="19"/>
      <x:c r="AG296" s="19"/>
      <x:c r="AH296" s="19"/>
      <x:c r="AI296" s="19"/>
      <x:c r="AJ296" s="19"/>
      <x:c r="AK296" s="19"/>
      <x:c r="AL296" s="19"/>
      <x:c r="AM296" s="19"/>
      <x:c r="AN296" s="19"/>
      <x:c r="AO296" s="19"/>
      <x:c r="AP296" s="19"/>
      <x:c r="AQ296" s="19"/>
      <x:c r="AR296" s="19"/>
      <x:c r="AS296" s="19"/>
      <x:c r="AT296" s="19"/>
      <x:c r="AU296" s="19"/>
      <x:c r="AV296" s="19"/>
      <x:c r="AW296" s="19"/>
      <x:c r="AX296" s="19"/>
      <x:c r="AY296" s="19"/>
      <x:c r="AZ296" s="19"/>
      <x:c r="BA296" s="19"/>
      <x:c r="BB296" s="19"/>
      <x:c r="BC296" s="19"/>
      <x:c r="BD296" s="19"/>
      <x:c r="BE296" s="19"/>
      <x:c r="BF296" s="19"/>
      <x:c r="BG296" s="19"/>
      <x:c r="BH296" s="19"/>
      <x:c r="BI296" s="19"/>
      <x:c r="BJ296" s="19"/>
      <x:c r="BK296" s="19"/>
      <x:c r="BL296" s="19"/>
      <x:c r="BM296" s="19"/>
      <x:c r="BN296" s="19"/>
      <x:c r="BO296" s="19"/>
      <x:c r="BP296" s="19"/>
      <x:c r="BQ296" s="19"/>
      <x:c r="BR296" s="19"/>
      <x:c r="BS296" s="19"/>
      <x:c r="BT296" s="19"/>
      <x:c r="BU296" s="19"/>
      <x:c r="BV296" s="19"/>
      <x:c r="BW296" s="19"/>
      <x:c r="BX296" s="19"/>
      <x:c r="BY296" s="19"/>
      <x:c r="BZ296" s="19"/>
      <x:c r="CA296" s="19"/>
      <x:c r="CB296" s="19"/>
      <x:c r="CC296" s="19"/>
      <x:c r="CD296" s="19"/>
      <x:c r="CE296" s="19"/>
      <x:c r="CF296" s="19"/>
      <x:c r="CG296" s="19"/>
      <x:c r="CH296" s="19"/>
      <x:c r="CI296" s="19"/>
      <x:c r="CJ296" s="19"/>
      <x:c r="CK296" s="19"/>
      <x:c r="CL296" s="19"/>
      <x:c r="CM296" s="19"/>
      <x:c r="CN296" s="19"/>
      <x:c r="CO296" s="19"/>
      <x:c r="CP296" s="19"/>
      <x:c r="CQ296" s="19"/>
      <x:c r="CR296" s="19"/>
      <x:c r="CS296" s="19"/>
      <x:c r="CT296" s="19"/>
      <x:c r="CU296" s="19"/>
      <x:c r="CV296" s="19"/>
      <x:c r="CW296" s="19"/>
      <x:c r="CX296" s="19"/>
      <x:c r="CY296" s="19"/>
      <x:c r="CZ296" s="19"/>
      <x:c r="DA296" s="19"/>
      <x:c r="DB296" s="19"/>
      <x:c r="DC296" s="19"/>
      <x:c r="DD296" s="19"/>
      <x:c r="DE296" s="19"/>
      <x:c r="DF296" s="19"/>
      <x:c r="DG296" s="19"/>
      <x:c r="DH296" s="19"/>
      <x:c r="DI296" s="19"/>
      <x:c r="DJ296" s="19"/>
      <x:c r="DK296" s="19"/>
      <x:c r="DL296" s="19"/>
      <x:c r="DM296" s="19"/>
      <x:c r="DN296" s="19"/>
      <x:c r="DO296" s="19"/>
      <x:c r="DP296" s="19"/>
      <x:c r="DQ296" s="19"/>
      <x:c r="DR296" s="19"/>
      <x:c r="DS296" s="19"/>
      <x:c r="DT296" s="19"/>
      <x:c r="DU296" s="19"/>
      <x:c r="DV296" s="19"/>
      <x:c r="DW296" s="19"/>
      <x:c r="DX296" s="19"/>
      <x:c r="DY296" s="19"/>
      <x:c r="DZ296" s="19"/>
      <x:c r="EA296" s="19"/>
      <x:c r="EB296" s="19"/>
      <x:c r="EC296" s="19"/>
      <x:c r="ED296" s="19"/>
      <x:c r="EE296" s="19"/>
      <x:c r="EF296" s="19"/>
      <x:c r="EG296" s="19"/>
      <x:c r="EH296" s="19"/>
      <x:c r="EI296" s="19"/>
      <x:c r="EJ296" s="19"/>
      <x:c r="EK296" s="19"/>
      <x:c r="EL296" s="19"/>
      <x:c r="EM296" s="19"/>
      <x:c r="EN296" s="19"/>
      <x:c r="EO296" s="19"/>
      <x:c r="EP296" s="19"/>
      <x:c r="EQ296" s="19"/>
      <x:c r="ER296" s="19"/>
      <x:c r="ES296" s="19"/>
      <x:c r="ET296" s="19"/>
      <x:c r="EU296" s="19"/>
      <x:c r="EV296" s="19"/>
      <x:c r="EW296" s="19"/>
      <x:c r="EX296" s="19"/>
      <x:c r="EY296" s="19"/>
      <x:c r="EZ296" s="19"/>
      <x:c r="FA296" s="19"/>
      <x:c r="FB296" s="19"/>
      <x:c r="FC296" s="19"/>
      <x:c r="FD296" s="19"/>
      <x:c r="FE296" s="19"/>
      <x:c r="FF296" s="19"/>
      <x:c r="FG296" s="19"/>
      <x:c r="FH296" s="19"/>
      <x:c r="FI296" s="19"/>
      <x:c r="FJ296" s="19"/>
      <x:c r="FK296" s="19"/>
      <x:c r="FL296" s="19"/>
      <x:c r="FM296" s="19"/>
      <x:c r="FN296" s="19"/>
      <x:c r="FO296" s="19"/>
      <x:c r="FP296" s="19"/>
      <x:c r="FQ296" s="19"/>
      <x:c r="FR296" s="19"/>
      <x:c r="FS296" s="19"/>
      <x:c r="FT296" s="19"/>
      <x:c r="FU296" s="19"/>
      <x:c r="FV296" s="19"/>
      <x:c r="FW296" s="19"/>
      <x:c r="FX296" s="19"/>
      <x:c r="FY296" s="19"/>
      <x:c r="FZ296" s="19"/>
      <x:c r="GA296" s="19"/>
      <x:c r="GB296" s="19"/>
      <x:c r="GC296" s="19"/>
      <x:c r="GD296" s="19"/>
      <x:c r="GE296" s="19"/>
      <x:c r="GF296" s="19"/>
      <x:c r="GG296" s="19"/>
      <x:c r="GH296" s="19"/>
      <x:c r="GI296" s="19"/>
      <x:c r="GJ296" s="19"/>
      <x:c r="GK296" s="19"/>
      <x:c r="GL296" s="19"/>
      <x:c r="GM296" s="19"/>
      <x:c r="GN296" s="19"/>
      <x:c r="GO296" s="19"/>
      <x:c r="GP296" s="19"/>
      <x:c r="GQ296" s="19"/>
      <x:c r="GR296" s="19"/>
      <x:c r="GS296" s="19"/>
      <x:c r="GT296" s="19"/>
      <x:c r="GU296" s="19"/>
      <x:c r="GV296" s="19"/>
      <x:c r="GW296" s="19"/>
      <x:c r="GX296" s="19"/>
      <x:c r="GY296" s="19"/>
      <x:c r="GZ296" s="19"/>
      <x:c r="HA296" s="19"/>
      <x:c r="HB296" s="19"/>
      <x:c r="HC296" s="19"/>
      <x:c r="HD296" s="19"/>
      <x:c r="HE296" s="19"/>
      <x:c r="HF296" s="19"/>
      <x:c r="HG296" s="19"/>
      <x:c r="HH296" s="19"/>
      <x:c r="HI296" s="19"/>
      <x:c r="HJ296" s="19"/>
      <x:c r="HK296" s="19"/>
      <x:c r="HL296" s="19"/>
      <x:c r="HM296" s="19"/>
      <x:c r="HN296" s="19"/>
      <x:c r="HO296" s="19"/>
      <x:c r="HP296" s="19"/>
      <x:c r="HQ296" s="19"/>
      <x:c r="HR296" s="19"/>
      <x:c r="HS296" s="19"/>
      <x:c r="HT296" s="19"/>
      <x:c r="HU296" s="19"/>
      <x:c r="HV296" s="19"/>
      <x:c r="HW296" s="19"/>
      <x:c r="HX296" s="19"/>
      <x:c r="HY296" s="19"/>
      <x:c r="HZ296" s="19"/>
      <x:c r="IA296" s="19"/>
      <x:c r="IB296" s="19"/>
      <x:c r="IC296" s="19"/>
      <x:c r="ID296" s="19"/>
      <x:c r="IE296" s="19"/>
      <x:c r="IF296" s="19"/>
      <x:c r="IG296" s="19"/>
      <x:c r="IH296" s="19"/>
      <x:c r="II296" s="19"/>
      <x:c r="IJ296" s="19"/>
      <x:c r="IK296" s="19"/>
      <x:c r="IL296" s="19"/>
      <x:c r="IM296" s="19"/>
      <x:c r="IN296" s="19"/>
      <x:c r="IO296" s="19"/>
      <x:c r="IP296" s="19"/>
      <x:c r="IQ296" s="19"/>
      <x:c r="IR296" s="19"/>
      <x:c r="IS296" s="19"/>
      <x:c r="IT296" s="19"/>
      <x:c r="IU296" s="19"/>
      <x:c r="IV296" s="19"/>
    </x:row>
    <x:row r="297" spans="1:256" ht="19.5" customHeight="1">
      <x:c r="A297" s="2515" t="s">
        <x:v>3574</x:v>
      </x:c>
      <x:c r="B297" s="912" t="s">
        <x:v>4955</x:v>
      </x:c>
      <x:c r="C297" s="914"/>
      <x:c r="D297" s="908">
        <x:f>COUNTA(D298:D311)</x:f>
        <x:v>14</x:v>
      </x:c>
      <x:c r="E297" s="898">
        <x:f>SUM(E298:E311)</x:f>
        <x:v>1126.7879999999998</x:v>
      </x:c>
      <x:c r="F297" s="913"/>
      <x:c r="G297" s="896">
        <x:f>SUM(G298:G311)</x:f>
        <x:v>3458</x:v>
      </x:c>
      <x:c r="H297" s="896">
        <x:f>SUM(H298:H311)</x:f>
        <x:v>2737</x:v>
      </x:c>
      <x:c r="I297" s="896">
        <x:f>SUM(I298:I311)</x:f>
        <x:v>721</x:v>
      </x:c>
      <x:c r="J297" s="899"/>
      <x:c r="K297" s="885"/>
      <x:c r="L297" s="20"/>
      <x:c r="M297" s="20"/>
      <x:c r="N297" s="20"/>
      <x:c r="O297" s="20"/>
      <x:c r="P297" s="20"/>
      <x:c r="Q297" s="20"/>
      <x:c r="R297" s="20"/>
      <x:c r="S297" s="20"/>
      <x:c r="T297" s="20"/>
      <x:c r="U297" s="20"/>
      <x:c r="V297" s="20"/>
      <x:c r="W297" s="20"/>
      <x:c r="X297" s="20"/>
      <x:c r="Y297" s="20"/>
      <x:c r="Z297" s="20"/>
      <x:c r="AA297" s="20"/>
      <x:c r="AB297" s="20"/>
      <x:c r="AC297" s="20"/>
      <x:c r="AD297" s="20"/>
      <x:c r="AE297" s="20"/>
      <x:c r="AF297" s="20"/>
      <x:c r="AG297" s="20"/>
      <x:c r="AH297" s="20"/>
      <x:c r="AI297" s="20"/>
      <x:c r="AJ297" s="20"/>
      <x:c r="AK297" s="20"/>
      <x:c r="AL297" s="20"/>
      <x:c r="AM297" s="20"/>
      <x:c r="AN297" s="20"/>
      <x:c r="AO297" s="20"/>
      <x:c r="AP297" s="20"/>
      <x:c r="AQ297" s="20"/>
      <x:c r="AR297" s="20"/>
      <x:c r="AS297" s="20"/>
      <x:c r="AT297" s="20"/>
      <x:c r="AU297" s="20"/>
      <x:c r="AV297" s="20"/>
      <x:c r="AW297" s="20"/>
      <x:c r="AX297" s="20"/>
      <x:c r="AY297" s="20"/>
      <x:c r="AZ297" s="20"/>
      <x:c r="BA297" s="20"/>
      <x:c r="BB297" s="20"/>
      <x:c r="BC297" s="20"/>
      <x:c r="BD297" s="20"/>
      <x:c r="BE297" s="20"/>
      <x:c r="BF297" s="20"/>
      <x:c r="BG297" s="20"/>
      <x:c r="BH297" s="20"/>
      <x:c r="BI297" s="20"/>
      <x:c r="BJ297" s="20"/>
      <x:c r="BK297" s="20"/>
      <x:c r="BL297" s="20"/>
      <x:c r="BM297" s="20"/>
      <x:c r="BN297" s="20"/>
      <x:c r="BO297" s="20"/>
      <x:c r="BP297" s="20"/>
      <x:c r="BQ297" s="20"/>
      <x:c r="BR297" s="20"/>
      <x:c r="BS297" s="20"/>
      <x:c r="BT297" s="20"/>
      <x:c r="BU297" s="20"/>
      <x:c r="BV297" s="20"/>
      <x:c r="BW297" s="20"/>
      <x:c r="BX297" s="20"/>
      <x:c r="BY297" s="20"/>
      <x:c r="BZ297" s="20"/>
      <x:c r="CA297" s="20"/>
      <x:c r="CB297" s="20"/>
      <x:c r="CC297" s="20"/>
      <x:c r="CD297" s="20"/>
      <x:c r="CE297" s="20"/>
      <x:c r="CF297" s="20"/>
      <x:c r="CG297" s="20"/>
      <x:c r="CH297" s="20"/>
      <x:c r="CI297" s="20"/>
      <x:c r="CJ297" s="20"/>
      <x:c r="CK297" s="20"/>
      <x:c r="CL297" s="20"/>
      <x:c r="CM297" s="20"/>
      <x:c r="CN297" s="20"/>
      <x:c r="CO297" s="20"/>
      <x:c r="CP297" s="20"/>
      <x:c r="CQ297" s="20"/>
      <x:c r="CR297" s="20"/>
      <x:c r="CS297" s="20"/>
      <x:c r="CT297" s="20"/>
      <x:c r="CU297" s="20"/>
      <x:c r="CV297" s="20"/>
      <x:c r="CW297" s="20"/>
      <x:c r="CX297" s="20"/>
      <x:c r="CY297" s="20"/>
      <x:c r="CZ297" s="20"/>
      <x:c r="DA297" s="20"/>
      <x:c r="DB297" s="20"/>
      <x:c r="DC297" s="20"/>
      <x:c r="DD297" s="20"/>
      <x:c r="DE297" s="20"/>
      <x:c r="DF297" s="20"/>
      <x:c r="DG297" s="20"/>
      <x:c r="DH297" s="20"/>
      <x:c r="DI297" s="20"/>
      <x:c r="DJ297" s="20"/>
      <x:c r="DK297" s="20"/>
      <x:c r="DL297" s="20"/>
      <x:c r="DM297" s="20"/>
      <x:c r="DN297" s="20"/>
      <x:c r="DO297" s="20"/>
      <x:c r="DP297" s="20"/>
      <x:c r="DQ297" s="20"/>
      <x:c r="DR297" s="20"/>
      <x:c r="DS297" s="20"/>
      <x:c r="DT297" s="20"/>
      <x:c r="DU297" s="20"/>
      <x:c r="DV297" s="20"/>
      <x:c r="DW297" s="20"/>
      <x:c r="DX297" s="20"/>
      <x:c r="DY297" s="20"/>
      <x:c r="DZ297" s="20"/>
      <x:c r="EA297" s="20"/>
      <x:c r="EB297" s="20"/>
      <x:c r="EC297" s="20"/>
      <x:c r="ED297" s="20"/>
      <x:c r="EE297" s="20"/>
      <x:c r="EF297" s="20"/>
      <x:c r="EG297" s="20"/>
      <x:c r="EH297" s="20"/>
      <x:c r="EI297" s="20"/>
      <x:c r="EJ297" s="20"/>
      <x:c r="EK297" s="20"/>
      <x:c r="EL297" s="20"/>
      <x:c r="EM297" s="20"/>
      <x:c r="EN297" s="20"/>
      <x:c r="EO297" s="20"/>
      <x:c r="EP297" s="20"/>
      <x:c r="EQ297" s="20"/>
      <x:c r="ER297" s="20"/>
      <x:c r="ES297" s="20"/>
      <x:c r="ET297" s="20"/>
      <x:c r="EU297" s="20"/>
      <x:c r="EV297" s="20"/>
      <x:c r="EW297" s="20"/>
      <x:c r="EX297" s="20"/>
      <x:c r="EY297" s="20"/>
      <x:c r="EZ297" s="20"/>
      <x:c r="FA297" s="20"/>
      <x:c r="FB297" s="20"/>
      <x:c r="FC297" s="20"/>
      <x:c r="FD297" s="20"/>
      <x:c r="FE297" s="20"/>
      <x:c r="FF297" s="20"/>
      <x:c r="FG297" s="20"/>
      <x:c r="FH297" s="20"/>
      <x:c r="FI297" s="20"/>
      <x:c r="FJ297" s="20"/>
      <x:c r="FK297" s="20"/>
      <x:c r="FL297" s="20"/>
      <x:c r="FM297" s="20"/>
      <x:c r="FN297" s="20"/>
      <x:c r="FO297" s="20"/>
      <x:c r="FP297" s="20"/>
      <x:c r="FQ297" s="20"/>
      <x:c r="FR297" s="20"/>
      <x:c r="FS297" s="20"/>
      <x:c r="FT297" s="20"/>
      <x:c r="FU297" s="20"/>
      <x:c r="FV297" s="20"/>
      <x:c r="FW297" s="20"/>
      <x:c r="FX297" s="20"/>
      <x:c r="FY297" s="20"/>
      <x:c r="FZ297" s="20"/>
      <x:c r="GA297" s="20"/>
      <x:c r="GB297" s="20"/>
      <x:c r="GC297" s="20"/>
      <x:c r="GD297" s="20"/>
      <x:c r="GE297" s="20"/>
      <x:c r="GF297" s="20"/>
      <x:c r="GG297" s="20"/>
      <x:c r="GH297" s="20"/>
      <x:c r="GI297" s="20"/>
      <x:c r="GJ297" s="20"/>
      <x:c r="GK297" s="20"/>
      <x:c r="GL297" s="20"/>
      <x:c r="GM297" s="20"/>
      <x:c r="GN297" s="20"/>
      <x:c r="GO297" s="20"/>
      <x:c r="GP297" s="20"/>
      <x:c r="GQ297" s="20"/>
      <x:c r="GR297" s="20"/>
      <x:c r="GS297" s="20"/>
      <x:c r="GT297" s="20"/>
      <x:c r="GU297" s="20"/>
      <x:c r="GV297" s="20"/>
      <x:c r="GW297" s="20"/>
      <x:c r="GX297" s="20"/>
      <x:c r="GY297" s="20"/>
      <x:c r="GZ297" s="20"/>
      <x:c r="HA297" s="20"/>
      <x:c r="HB297" s="20"/>
      <x:c r="HC297" s="20"/>
      <x:c r="HD297" s="20"/>
      <x:c r="HE297" s="20"/>
      <x:c r="HF297" s="20"/>
      <x:c r="HG297" s="20"/>
      <x:c r="HH297" s="20"/>
      <x:c r="HI297" s="20"/>
      <x:c r="HJ297" s="20"/>
      <x:c r="HK297" s="20"/>
      <x:c r="HL297" s="20"/>
      <x:c r="HM297" s="20"/>
      <x:c r="HN297" s="20"/>
      <x:c r="HO297" s="20"/>
      <x:c r="HP297" s="20"/>
      <x:c r="HQ297" s="20"/>
      <x:c r="HR297" s="20"/>
      <x:c r="HS297" s="20"/>
      <x:c r="HT297" s="20"/>
      <x:c r="HU297" s="20"/>
      <x:c r="HV297" s="20"/>
      <x:c r="HW297" s="20"/>
      <x:c r="HX297" s="20"/>
      <x:c r="HY297" s="20"/>
      <x:c r="HZ297" s="20"/>
      <x:c r="IA297" s="20"/>
      <x:c r="IB297" s="20"/>
      <x:c r="IC297" s="20"/>
      <x:c r="ID297" s="20"/>
      <x:c r="IE297" s="20"/>
      <x:c r="IF297" s="20"/>
      <x:c r="IG297" s="20"/>
      <x:c r="IH297" s="20"/>
      <x:c r="II297" s="20"/>
      <x:c r="IJ297" s="20"/>
      <x:c r="IK297" s="20"/>
      <x:c r="IL297" s="20"/>
      <x:c r="IM297" s="20"/>
      <x:c r="IN297" s="20"/>
      <x:c r="IO297" s="20"/>
      <x:c r="IP297" s="20"/>
      <x:c r="IQ297" s="20"/>
      <x:c r="IR297" s="20"/>
      <x:c r="IS297" s="20"/>
      <x:c r="IT297" s="20"/>
      <x:c r="IU297" s="20"/>
      <x:c r="IV297" s="20"/>
    </x:row>
    <x:row r="298" spans="1:11" s="20" customFormat="1" ht="20.100000000000001" customHeight="1">
      <x:c r="A298" s="2446"/>
      <x:c r="B298" s="2509" t="s">
        <x:v>7509</x:v>
      </x:c>
      <x:c r="C298" s="1197" t="s">
        <x:v>1841</x:v>
      </x:c>
      <x:c r="D298" s="1197" t="s">
        <x:v>7017</x:v>
      </x:c>
      <x:c r="E298" s="1587">
        <x:v>92</x:v>
      </x:c>
      <x:c r="F298" s="1096" t="s">
        <x:v>476</x:v>
      </x:c>
      <x:c r="G298" s="1559">
        <x:f t="shared" ref="G298:G311" si="7">SUM(H298+I298)</x:f>
        <x:v>920</x:v>
      </x:c>
      <x:c r="H298" s="1559">
        <x:v>920</x:v>
      </x:c>
      <x:c r="I298" s="1559">
        <x:v>0</x:v>
      </x:c>
      <x:c r="J298" s="1096" t="s">
        <x:v>4965</x:v>
      </x:c>
      <x:c r="K298" s="1242" t="s">
        <x:v>7682</x:v>
      </x:c>
    </x:row>
    <x:row r="299" spans="1:11" s="20" customFormat="1" ht="20.100000000000001" customHeight="1">
      <x:c r="A299" s="2446"/>
      <x:c r="B299" s="2468"/>
      <x:c r="C299" s="889" t="s">
        <x:v>5880</x:v>
      </x:c>
      <x:c r="D299" s="1108" t="s">
        <x:v>8461</x:v>
      </x:c>
      <x:c r="E299" s="1558">
        <x:v>84</x:v>
      </x:c>
      <x:c r="F299" s="889" t="s">
        <x:v>476</x:v>
      </x:c>
      <x:c r="G299" s="1559">
        <x:f t="shared" si="7"/>
        <x:v>832</x:v>
      </x:c>
      <x:c r="H299" s="1559">
        <x:v>832</x:v>
      </x:c>
      <x:c r="I299" s="1559">
        <x:v>0</x:v>
      </x:c>
      <x:c r="J299" s="889" t="s">
        <x:v>4965</x:v>
      </x:c>
      <x:c r="K299" s="1120" t="s">
        <x:v>3380</x:v>
      </x:c>
    </x:row>
    <x:row r="300" spans="1:11" s="20" customFormat="1" ht="20.100000000000001" customHeight="1">
      <x:c r="A300" s="2446"/>
      <x:c r="B300" s="2468"/>
      <x:c r="C300" s="889" t="s">
        <x:v>5880</x:v>
      </x:c>
      <x:c r="D300" s="1108" t="s">
        <x:v>8461</x:v>
      </x:c>
      <x:c r="E300" s="1558">
        <x:v>90</x:v>
      </x:c>
      <x:c r="F300" s="889" t="s">
        <x:v>476</x:v>
      </x:c>
      <x:c r="G300" s="1559">
        <x:f t="shared" si="7"/>
        <x:v>891</x:v>
      </x:c>
      <x:c r="H300" s="1559">
        <x:v>891</x:v>
      </x:c>
      <x:c r="I300" s="1559">
        <x:v>0</x:v>
      </x:c>
      <x:c r="J300" s="889" t="s">
        <x:v>4965</x:v>
      </x:c>
      <x:c r="K300" s="1589" t="s">
        <x:v>7078</x:v>
      </x:c>
    </x:row>
    <x:row r="301" spans="1:11" s="20" customFormat="1" ht="20.100000000000001" customHeight="1">
      <x:c r="A301" s="2446"/>
      <x:c r="B301" s="2468"/>
      <x:c r="C301" s="889" t="s">
        <x:v>5880</x:v>
      </x:c>
      <x:c r="D301" s="1108" t="s">
        <x:v>6321</x:v>
      </x:c>
      <x:c r="E301" s="1558">
        <x:v>3</x:v>
      </x:c>
      <x:c r="F301" s="889" t="s">
        <x:v>679</x:v>
      </x:c>
      <x:c r="G301" s="1559">
        <x:f t="shared" si="7"/>
        <x:v>30</x:v>
      </x:c>
      <x:c r="H301" s="1559">
        <x:v>30</x:v>
      </x:c>
      <x:c r="I301" s="1559">
        <x:v>0</x:v>
      </x:c>
      <x:c r="J301" s="889" t="s">
        <x:v>4965</x:v>
      </x:c>
      <x:c r="K301" s="1589" t="s">
        <x:v>7944</x:v>
      </x:c>
    </x:row>
    <x:row r="302" spans="1:11" s="20" customFormat="1" ht="20.100000000000001" customHeight="1">
      <x:c r="A302" s="2446"/>
      <x:c r="B302" s="2468"/>
      <x:c r="C302" s="889" t="s">
        <x:v>5880</x:v>
      </x:c>
      <x:c r="D302" s="1108" t="s">
        <x:v>2202</x:v>
      </x:c>
      <x:c r="E302" s="1558">
        <x:v>2.8799999999999999</x:v>
      </x:c>
      <x:c r="F302" s="889" t="s">
        <x:v>1040</x:v>
      </x:c>
      <x:c r="G302" s="1559">
        <x:f t="shared" si="7"/>
        <x:v>12</x:v>
      </x:c>
      <x:c r="H302" s="1559">
        <x:v>12</x:v>
      </x:c>
      <x:c r="I302" s="1559">
        <x:v>0</x:v>
      </x:c>
      <x:c r="J302" s="889" t="s">
        <x:v>4965</x:v>
      </x:c>
      <x:c r="K302" s="1589" t="s">
        <x:v>6991</x:v>
      </x:c>
    </x:row>
    <x:row r="303" spans="1:11" s="20" customFormat="1" ht="20.100000000000001" customHeight="1">
      <x:c r="A303" s="2446"/>
      <x:c r="B303" s="2468"/>
      <x:c r="C303" s="889" t="s">
        <x:v>5889</x:v>
      </x:c>
      <x:c r="D303" s="1108" t="s">
        <x:v>2202</x:v>
      </x:c>
      <x:c r="E303" s="1558">
        <x:v>1</x:v>
      </x:c>
      <x:c r="F303" s="889" t="s">
        <x:v>941</x:v>
      </x:c>
      <x:c r="G303" s="1559">
        <x:f t="shared" si="7"/>
        <x:v>4</x:v>
      </x:c>
      <x:c r="H303" s="1559">
        <x:v>4</x:v>
      </x:c>
      <x:c r="I303" s="1559">
        <x:v>0</x:v>
      </x:c>
      <x:c r="J303" s="889" t="s">
        <x:v>4965</x:v>
      </x:c>
      <x:c r="K303" s="1589" t="s">
        <x:v>6991</x:v>
      </x:c>
    </x:row>
    <x:row r="304" spans="1:11" s="20" customFormat="1" ht="20.100000000000001" customHeight="1">
      <x:c r="A304" s="2446"/>
      <x:c r="B304" s="1605" t="s">
        <x:v>4973</x:v>
      </x:c>
      <x:c r="C304" s="1606" t="s">
        <x:v>6094</x:v>
      </x:c>
      <x:c r="D304" s="1606" t="s">
        <x:v>6321</x:v>
      </x:c>
      <x:c r="E304" s="1558">
        <x:v>4</x:v>
      </x:c>
      <x:c r="F304" s="1605" t="s">
        <x:v>756</x:v>
      </x:c>
      <x:c r="G304" s="1559">
        <x:f t="shared" si="7"/>
        <x:v>18</x:v>
      </x:c>
      <x:c r="H304" s="1559">
        <x:v>18</x:v>
      </x:c>
      <x:c r="I304" s="1559">
        <x:v>0</x:v>
      </x:c>
      <x:c r="J304" s="1605" t="s">
        <x:v>4965</x:v>
      </x:c>
      <x:c r="K304" s="1607" t="s">
        <x:v>7673</x:v>
      </x:c>
    </x:row>
    <x:row r="305" spans="1:11" s="20" customFormat="1" ht="20.100000000000001" customHeight="1">
      <x:c r="A305" s="2446"/>
      <x:c r="B305" s="1605" t="s">
        <x:v>5576</x:v>
      </x:c>
      <x:c r="C305" s="1606" t="s">
        <x:v>2081</x:v>
      </x:c>
      <x:c r="D305" s="1606" t="s">
        <x:v>2202</x:v>
      </x:c>
      <x:c r="E305" s="1558">
        <x:v>1</x:v>
      </x:c>
      <x:c r="F305" s="1605" t="s">
        <x:v>236</x:v>
      </x:c>
      <x:c r="G305" s="1559">
        <x:f t="shared" si="7"/>
        <x:v>34</x:v>
      </x:c>
      <x:c r="H305" s="1559">
        <x:v>0</x:v>
      </x:c>
      <x:c r="I305" s="1559">
        <x:v>34</x:v>
      </x:c>
      <x:c r="J305" s="1605" t="s">
        <x:v>5158</x:v>
      </x:c>
      <x:c r="K305" s="1607" t="s">
        <x:v>6991</x:v>
      </x:c>
    </x:row>
    <x:row r="306" spans="1:11" s="20" customFormat="1" ht="20.100000000000001" customHeight="1">
      <x:c r="A306" s="2446"/>
      <x:c r="B306" s="1605" t="s">
        <x:v>5396</x:v>
      </x:c>
      <x:c r="C306" s="1606" t="s">
        <x:v>8546</x:v>
      </x:c>
      <x:c r="D306" s="1606" t="s">
        <x:v>2202</x:v>
      </x:c>
      <x:c r="E306" s="1558">
        <x:v>0.127</x:v>
      </x:c>
      <x:c r="F306" s="1605" t="s">
        <x:v>403</x:v>
      </x:c>
      <x:c r="G306" s="1559">
        <x:f t="shared" si="7"/>
        <x:v>4</x:v>
      </x:c>
      <x:c r="H306" s="1559">
        <x:v>0</x:v>
      </x:c>
      <x:c r="I306" s="1559">
        <x:v>4</x:v>
      </x:c>
      <x:c r="J306" s="1605" t="s">
        <x:v>5158</x:v>
      </x:c>
      <x:c r="K306" s="1607" t="s">
        <x:v>6991</x:v>
      </x:c>
    </x:row>
    <x:row r="307" spans="1:11" s="20" customFormat="1" ht="20.100000000000001" customHeight="1">
      <x:c r="A307" s="2446"/>
      <x:c r="B307" s="1605" t="s">
        <x:v>5826</x:v>
      </x:c>
      <x:c r="C307" s="1606" t="s">
        <x:v>5822</x:v>
      </x:c>
      <x:c r="D307" s="1606" t="s">
        <x:v>2202</x:v>
      </x:c>
      <x:c r="E307" s="1558">
        <x:v>2</x:v>
      </x:c>
      <x:c r="F307" s="1605" t="s">
        <x:v>1006</x:v>
      </x:c>
      <x:c r="G307" s="1559">
        <x:f t="shared" si="7"/>
        <x:v>60</x:v>
      </x:c>
      <x:c r="H307" s="1559">
        <x:v>30</x:v>
      </x:c>
      <x:c r="I307" s="1559">
        <x:v>30</x:v>
      </x:c>
      <x:c r="J307" s="1605" t="s">
        <x:v>4965</x:v>
      </x:c>
      <x:c r="K307" s="1607" t="s">
        <x:v>6991</x:v>
      </x:c>
    </x:row>
    <x:row r="308" spans="1:11" s="20" customFormat="1" ht="20.100000000000001" customHeight="1">
      <x:c r="A308" s="2446"/>
      <x:c r="B308" s="1605" t="s">
        <x:v>5622</x:v>
      </x:c>
      <x:c r="C308" s="1606" t="s">
        <x:v>8218</x:v>
      </x:c>
      <x:c r="D308" s="1606" t="s">
        <x:v>8321</x:v>
      </x:c>
      <x:c r="E308" s="1558">
        <x:v>122</x:v>
      </x:c>
      <x:c r="F308" s="1605" t="s">
        <x:v>786</x:v>
      </x:c>
      <x:c r="G308" s="1559">
        <x:f t="shared" si="7"/>
        <x:v>0</x:v>
      </x:c>
      <x:c r="H308" s="1559">
        <x:v>0</x:v>
      </x:c>
      <x:c r="I308" s="1559">
        <x:v>0</x:v>
      </x:c>
      <x:c r="J308" s="1605" t="s">
        <x:v>5158</x:v>
      </x:c>
      <x:c r="K308" s="1607" t="s">
        <x:v>5801</x:v>
      </x:c>
    </x:row>
    <x:row r="309" spans="1:11" s="20" customFormat="1" ht="20.100000000000001" customHeight="1">
      <x:c r="A309" s="2446"/>
      <x:c r="B309" s="1605" t="s">
        <x:v>5027</x:v>
      </x:c>
      <x:c r="C309" s="1606" t="s">
        <x:v>8105</x:v>
      </x:c>
      <x:c r="D309" s="1606" t="s">
        <x:v>2202</x:v>
      </x:c>
      <x:c r="E309" s="1558">
        <x:v>0.38100000000000001</x:v>
      </x:c>
      <x:c r="F309" s="1605" t="s">
        <x:v>464</x:v>
      </x:c>
      <x:c r="G309" s="1559">
        <x:f t="shared" si="7"/>
        <x:v>8</x:v>
      </x:c>
      <x:c r="H309" s="1559">
        <x:v>0</x:v>
      </x:c>
      <x:c r="I309" s="1559">
        <x:v>8</x:v>
      </x:c>
      <x:c r="J309" s="1605" t="s">
        <x:v>5158</x:v>
      </x:c>
      <x:c r="K309" s="1607" t="s">
        <x:v>6991</x:v>
      </x:c>
    </x:row>
    <x:row r="310" spans="1:11" s="20" customFormat="1" ht="20.100000000000001" customHeight="1">
      <x:c r="A310" s="2446"/>
      <x:c r="B310" s="1605" t="s">
        <x:v>5027</x:v>
      </x:c>
      <x:c r="C310" s="1606" t="s">
        <x:v>8105</x:v>
      </x:c>
      <x:c r="D310" s="1606" t="s">
        <x:v>8321</x:v>
      </x:c>
      <x:c r="E310" s="1558">
        <x:v>712.79999999999995</x:v>
      </x:c>
      <x:c r="F310" s="1605" t="s">
        <x:v>825</x:v>
      </x:c>
      <x:c r="G310" s="1559">
        <x:f t="shared" si="7"/>
        <x:v>0</x:v>
      </x:c>
      <x:c r="H310" s="1559">
        <x:v>0</x:v>
      </x:c>
      <x:c r="I310" s="1559">
        <x:v>0</x:v>
      </x:c>
      <x:c r="J310" s="1605" t="s">
        <x:v>5158</x:v>
      </x:c>
      <x:c r="K310" s="1607" t="s">
        <x:v>5801</x:v>
      </x:c>
    </x:row>
    <x:row r="311" spans="1:11" s="20" customFormat="1" ht="20.100000000000001" customHeight="1">
      <x:c r="A311" s="2447"/>
      <x:c r="B311" s="932" t="s">
        <x:v>5027</x:v>
      </x:c>
      <x:c r="C311" s="932" t="s">
        <x:v>8105</x:v>
      </x:c>
      <x:c r="D311" s="1122" t="s">
        <x:v>7394</x:v>
      </x:c>
      <x:c r="E311" s="1560">
        <x:v>11.6</x:v>
      </x:c>
      <x:c r="F311" s="932" t="s">
        <x:v>1442</x:v>
      </x:c>
      <x:c r="G311" s="1561">
        <x:f t="shared" si="7"/>
        <x:v>645</x:v>
      </x:c>
      <x:c r="H311" s="1561">
        <x:v>0</x:v>
      </x:c>
      <x:c r="I311" s="1561">
        <x:v>645</x:v>
      </x:c>
      <x:c r="J311" s="932" t="s">
        <x:v>5158</x:v>
      </x:c>
      <x:c r="K311" s="1608" t="s">
        <x:v>3467</x:v>
      </x:c>
    </x:row>
    <x:row r="312" spans="1:11" ht="20.100000000000001" customHeight="1">
      <x:c r="A312" s="2620" t="s">
        <x:v>3607</x:v>
      </x:c>
      <x:c r="B312" s="1609" t="s">
        <x:v>4955</x:v>
      </x:c>
      <x:c r="C312" s="1610"/>
      <x:c r="D312" s="1611">
        <x:f>COUNTA(D313:D320)</x:f>
        <x:v>8</x:v>
      </x:c>
      <x:c r="E312" s="898">
        <x:f>SUM(E313:E320)</x:f>
        <x:v>4.8799999999999999</x:v>
      </x:c>
      <x:c r="F312" s="1612"/>
      <x:c r="G312" s="896">
        <x:f>H312+I312</x:f>
        <x:v>26.359999999999999</x:v>
      </x:c>
      <x:c r="H312" s="896">
        <x:f>SUM(H313:H320)</x:f>
        <x:v>1.1799999999999999</x:v>
      </x:c>
      <x:c r="I312" s="896">
        <x:f>SUM(I313:I320)</x:f>
        <x:v>25.18</x:v>
      </x:c>
      <x:c r="J312" s="1612"/>
      <x:c r="K312" s="1613"/>
    </x:row>
    <x:row r="313" spans="1:256" s="20" customFormat="1" ht="20.100000000000001" customHeight="1">
      <x:c r="A313" s="2621"/>
      <x:c r="B313" s="1614" t="s">
        <x:v>3385</x:v>
      </x:c>
      <x:c r="C313" s="1615" t="s">
        <x:v>5992</x:v>
      </x:c>
      <x:c r="D313" s="1615" t="s">
        <x:v>7229</x:v>
      </x:c>
      <x:c r="E313" s="1587">
        <x:v>1</x:v>
      </x:c>
      <x:c r="F313" s="1614" t="s">
        <x:v>952</x:v>
      </x:c>
      <x:c r="G313" s="1559">
        <x:f>H313+I313</x:f>
        <x:v>2.3599999999999999</x:v>
      </x:c>
      <x:c r="H313" s="1559">
        <x:v>1.1799999999999999</x:v>
      </x:c>
      <x:c r="I313" s="1559">
        <x:v>1.1799999999999999</x:v>
      </x:c>
      <x:c r="J313" s="1614" t="s">
        <x:v>4965</x:v>
      </x:c>
      <x:c r="K313" s="1616" t="s">
        <x:v>5193</x:v>
      </x:c>
      <x:c r="L313" s="19"/>
      <x:c r="M313" s="19"/>
      <x:c r="N313" s="19"/>
      <x:c r="O313" s="19"/>
      <x:c r="P313" s="19"/>
      <x:c r="Q313" s="19"/>
      <x:c r="R313" s="19"/>
      <x:c r="S313" s="19"/>
      <x:c r="T313" s="19"/>
      <x:c r="U313" s="19"/>
      <x:c r="V313" s="19"/>
      <x:c r="W313" s="19"/>
      <x:c r="X313" s="19"/>
      <x:c r="Y313" s="19"/>
      <x:c r="Z313" s="19"/>
      <x:c r="AA313" s="19"/>
      <x:c r="AB313" s="19"/>
      <x:c r="AC313" s="19"/>
      <x:c r="AD313" s="19"/>
      <x:c r="AE313" s="19"/>
      <x:c r="AF313" s="19"/>
      <x:c r="AG313" s="19"/>
      <x:c r="AH313" s="19"/>
      <x:c r="AI313" s="19"/>
      <x:c r="AJ313" s="19"/>
      <x:c r="AK313" s="19"/>
      <x:c r="AL313" s="19"/>
      <x:c r="AM313" s="19"/>
      <x:c r="AN313" s="19"/>
      <x:c r="AO313" s="19"/>
      <x:c r="AP313" s="19"/>
      <x:c r="AQ313" s="19"/>
      <x:c r="AR313" s="19"/>
      <x:c r="AS313" s="19"/>
      <x:c r="AT313" s="19"/>
      <x:c r="AU313" s="19"/>
      <x:c r="AV313" s="19"/>
      <x:c r="AW313" s="19"/>
      <x:c r="AX313" s="19"/>
      <x:c r="AY313" s="19"/>
      <x:c r="AZ313" s="19"/>
      <x:c r="BA313" s="19"/>
      <x:c r="BB313" s="19"/>
      <x:c r="BC313" s="19"/>
      <x:c r="BD313" s="19"/>
      <x:c r="BE313" s="19"/>
      <x:c r="BF313" s="19"/>
      <x:c r="BG313" s="19"/>
      <x:c r="BH313" s="19"/>
      <x:c r="BI313" s="19"/>
      <x:c r="BJ313" s="19"/>
      <x:c r="BK313" s="19"/>
      <x:c r="BL313" s="19"/>
      <x:c r="BM313" s="19"/>
      <x:c r="BN313" s="19"/>
      <x:c r="BO313" s="19"/>
      <x:c r="BP313" s="19"/>
      <x:c r="BQ313" s="19"/>
      <x:c r="BR313" s="19"/>
      <x:c r="BS313" s="19"/>
      <x:c r="BT313" s="19"/>
      <x:c r="BU313" s="19"/>
      <x:c r="BV313" s="19"/>
      <x:c r="BW313" s="19"/>
      <x:c r="BX313" s="19"/>
      <x:c r="BY313" s="19"/>
      <x:c r="BZ313" s="19"/>
      <x:c r="CA313" s="19"/>
      <x:c r="CB313" s="19"/>
      <x:c r="CC313" s="19"/>
      <x:c r="CD313" s="19"/>
      <x:c r="CE313" s="19"/>
      <x:c r="CF313" s="19"/>
      <x:c r="CG313" s="19"/>
      <x:c r="CH313" s="19"/>
      <x:c r="CI313" s="19"/>
      <x:c r="CJ313" s="19"/>
      <x:c r="CK313" s="19"/>
      <x:c r="CL313" s="19"/>
      <x:c r="CM313" s="19"/>
      <x:c r="CN313" s="19"/>
      <x:c r="CO313" s="19"/>
      <x:c r="CP313" s="19"/>
      <x:c r="CQ313" s="19"/>
      <x:c r="CR313" s="19"/>
      <x:c r="CS313" s="19"/>
      <x:c r="CT313" s="19"/>
      <x:c r="CU313" s="19"/>
      <x:c r="CV313" s="19"/>
      <x:c r="CW313" s="19"/>
      <x:c r="CX313" s="19"/>
      <x:c r="CY313" s="19"/>
      <x:c r="CZ313" s="19"/>
      <x:c r="DA313" s="19"/>
      <x:c r="DB313" s="19"/>
      <x:c r="DC313" s="19"/>
      <x:c r="DD313" s="19"/>
      <x:c r="DE313" s="19"/>
      <x:c r="DF313" s="19"/>
      <x:c r="DG313" s="19"/>
      <x:c r="DH313" s="19"/>
      <x:c r="DI313" s="19"/>
      <x:c r="DJ313" s="19"/>
      <x:c r="DK313" s="19"/>
      <x:c r="DL313" s="19"/>
      <x:c r="DM313" s="19"/>
      <x:c r="DN313" s="19"/>
      <x:c r="DO313" s="19"/>
      <x:c r="DP313" s="19"/>
      <x:c r="DQ313" s="19"/>
      <x:c r="DR313" s="19"/>
      <x:c r="DS313" s="19"/>
      <x:c r="DT313" s="19"/>
      <x:c r="DU313" s="19"/>
      <x:c r="DV313" s="19"/>
      <x:c r="DW313" s="19"/>
      <x:c r="DX313" s="19"/>
      <x:c r="DY313" s="19"/>
      <x:c r="DZ313" s="19"/>
      <x:c r="EA313" s="19"/>
      <x:c r="EB313" s="19"/>
      <x:c r="EC313" s="19"/>
      <x:c r="ED313" s="19"/>
      <x:c r="EE313" s="19"/>
      <x:c r="EF313" s="19"/>
      <x:c r="EG313" s="19"/>
      <x:c r="EH313" s="19"/>
      <x:c r="EI313" s="19"/>
      <x:c r="EJ313" s="19"/>
      <x:c r="EK313" s="19"/>
      <x:c r="EL313" s="19"/>
      <x:c r="EM313" s="19"/>
      <x:c r="EN313" s="19"/>
      <x:c r="EO313" s="19"/>
      <x:c r="EP313" s="19"/>
      <x:c r="EQ313" s="19"/>
      <x:c r="ER313" s="19"/>
      <x:c r="ES313" s="19"/>
      <x:c r="ET313" s="19"/>
      <x:c r="EU313" s="19"/>
      <x:c r="EV313" s="19"/>
      <x:c r="EW313" s="19"/>
      <x:c r="EX313" s="19"/>
      <x:c r="EY313" s="19"/>
      <x:c r="EZ313" s="19"/>
      <x:c r="FA313" s="19"/>
      <x:c r="FB313" s="19"/>
      <x:c r="FC313" s="19"/>
      <x:c r="FD313" s="19"/>
      <x:c r="FE313" s="19"/>
      <x:c r="FF313" s="19"/>
      <x:c r="FG313" s="19"/>
      <x:c r="FH313" s="19"/>
      <x:c r="FI313" s="19"/>
      <x:c r="FJ313" s="19"/>
      <x:c r="FK313" s="19"/>
      <x:c r="FL313" s="19"/>
      <x:c r="FM313" s="19"/>
      <x:c r="FN313" s="19"/>
      <x:c r="FO313" s="19"/>
      <x:c r="FP313" s="19"/>
      <x:c r="FQ313" s="19"/>
      <x:c r="FR313" s="19"/>
      <x:c r="FS313" s="19"/>
      <x:c r="FT313" s="19"/>
      <x:c r="FU313" s="19"/>
      <x:c r="FV313" s="19"/>
      <x:c r="FW313" s="19"/>
      <x:c r="FX313" s="19"/>
      <x:c r="FY313" s="19"/>
      <x:c r="FZ313" s="19"/>
      <x:c r="GA313" s="19"/>
      <x:c r="GB313" s="19"/>
      <x:c r="GC313" s="19"/>
      <x:c r="GD313" s="19"/>
      <x:c r="GE313" s="19"/>
      <x:c r="GF313" s="19"/>
      <x:c r="GG313" s="19"/>
      <x:c r="GH313" s="19"/>
      <x:c r="GI313" s="19"/>
      <x:c r="GJ313" s="19"/>
      <x:c r="GK313" s="19"/>
      <x:c r="GL313" s="19"/>
      <x:c r="GM313" s="19"/>
      <x:c r="GN313" s="19"/>
      <x:c r="GO313" s="19"/>
      <x:c r="GP313" s="19"/>
      <x:c r="GQ313" s="19"/>
      <x:c r="GR313" s="19"/>
      <x:c r="GS313" s="19"/>
      <x:c r="GT313" s="19"/>
      <x:c r="GU313" s="19"/>
      <x:c r="GV313" s="19"/>
      <x:c r="GW313" s="19"/>
      <x:c r="GX313" s="19"/>
      <x:c r="GY313" s="19"/>
      <x:c r="GZ313" s="19"/>
      <x:c r="HA313" s="19"/>
      <x:c r="HB313" s="19"/>
      <x:c r="HC313" s="19"/>
      <x:c r="HD313" s="19"/>
      <x:c r="HE313" s="19"/>
      <x:c r="HF313" s="19"/>
      <x:c r="HG313" s="19"/>
      <x:c r="HH313" s="19"/>
      <x:c r="HI313" s="19"/>
      <x:c r="HJ313" s="19"/>
      <x:c r="HK313" s="19"/>
      <x:c r="HL313" s="19"/>
      <x:c r="HM313" s="19"/>
      <x:c r="HN313" s="19"/>
      <x:c r="HO313" s="19"/>
      <x:c r="HP313" s="19"/>
      <x:c r="HQ313" s="19"/>
      <x:c r="HR313" s="19"/>
      <x:c r="HS313" s="19"/>
      <x:c r="HT313" s="19"/>
      <x:c r="HU313" s="19"/>
      <x:c r="HV313" s="19"/>
      <x:c r="HW313" s="19"/>
      <x:c r="HX313" s="19"/>
      <x:c r="HY313" s="19"/>
      <x:c r="HZ313" s="19"/>
      <x:c r="IA313" s="19"/>
      <x:c r="IB313" s="19"/>
      <x:c r="IC313" s="19"/>
      <x:c r="ID313" s="19"/>
      <x:c r="IE313" s="19"/>
      <x:c r="IF313" s="19"/>
      <x:c r="IG313" s="19"/>
      <x:c r="IH313" s="19"/>
      <x:c r="II313" s="19"/>
      <x:c r="IJ313" s="19"/>
      <x:c r="IK313" s="19"/>
      <x:c r="IL313" s="19"/>
      <x:c r="IM313" s="19"/>
      <x:c r="IN313" s="19"/>
      <x:c r="IO313" s="19"/>
      <x:c r="IP313" s="19"/>
      <x:c r="IQ313" s="19"/>
      <x:c r="IR313" s="19"/>
      <x:c r="IS313" s="19"/>
      <x:c r="IT313" s="19"/>
      <x:c r="IU313" s="19"/>
      <x:c r="IV313" s="19"/>
    </x:row>
    <x:row r="314" spans="1:256" s="20" customFormat="1" ht="20.100000000000001" customHeight="1">
      <x:c r="A314" s="2621"/>
      <x:c r="B314" s="1605" t="s">
        <x:v>4448</x:v>
      </x:c>
      <x:c r="C314" s="1606" t="s">
        <x:v>2969</x:v>
      </x:c>
      <x:c r="D314" s="1606" t="s">
        <x:v>4434</x:v>
      </x:c>
      <x:c r="E314" s="1558">
        <x:v>0.47999999999999998</x:v>
      </x:c>
      <x:c r="F314" s="1605" t="s">
        <x:v>1163</x:v>
      </x:c>
      <x:c r="G314" s="1559">
        <x:v>0</x:v>
      </x:c>
      <x:c r="H314" s="1559">
        <x:v>0</x:v>
      </x:c>
      <x:c r="I314" s="1559">
        <x:v>0</x:v>
      </x:c>
      <x:c r="J314" s="1605" t="s">
        <x:v>5158</x:v>
      </x:c>
      <x:c r="K314" s="1607" t="s">
        <x:v>8694</x:v>
      </x:c>
      <x:c r="L314" s="19"/>
      <x:c r="M314" s="19"/>
      <x:c r="N314" s="19"/>
      <x:c r="O314" s="19"/>
      <x:c r="P314" s="19"/>
      <x:c r="Q314" s="19"/>
      <x:c r="R314" s="19"/>
      <x:c r="S314" s="19"/>
      <x:c r="T314" s="19"/>
      <x:c r="U314" s="19"/>
      <x:c r="V314" s="19"/>
      <x:c r="W314" s="19"/>
      <x:c r="X314" s="19"/>
      <x:c r="Y314" s="19"/>
      <x:c r="Z314" s="19"/>
      <x:c r="AA314" s="19"/>
      <x:c r="AB314" s="19"/>
      <x:c r="AC314" s="19"/>
      <x:c r="AD314" s="19"/>
      <x:c r="AE314" s="19"/>
      <x:c r="AF314" s="19"/>
      <x:c r="AG314" s="19"/>
      <x:c r="AH314" s="19"/>
      <x:c r="AI314" s="19"/>
      <x:c r="AJ314" s="19"/>
      <x:c r="AK314" s="19"/>
      <x:c r="AL314" s="19"/>
      <x:c r="AM314" s="19"/>
      <x:c r="AN314" s="19"/>
      <x:c r="AO314" s="19"/>
      <x:c r="AP314" s="19"/>
      <x:c r="AQ314" s="19"/>
      <x:c r="AR314" s="19"/>
      <x:c r="AS314" s="19"/>
      <x:c r="AT314" s="19"/>
      <x:c r="AU314" s="19"/>
      <x:c r="AV314" s="19"/>
      <x:c r="AW314" s="19"/>
      <x:c r="AX314" s="19"/>
      <x:c r="AY314" s="19"/>
      <x:c r="AZ314" s="19"/>
      <x:c r="BA314" s="19"/>
      <x:c r="BB314" s="19"/>
      <x:c r="BC314" s="19"/>
      <x:c r="BD314" s="19"/>
      <x:c r="BE314" s="19"/>
      <x:c r="BF314" s="19"/>
      <x:c r="BG314" s="19"/>
      <x:c r="BH314" s="19"/>
      <x:c r="BI314" s="19"/>
      <x:c r="BJ314" s="19"/>
      <x:c r="BK314" s="19"/>
      <x:c r="BL314" s="19"/>
      <x:c r="BM314" s="19"/>
      <x:c r="BN314" s="19"/>
      <x:c r="BO314" s="19"/>
      <x:c r="BP314" s="19"/>
      <x:c r="BQ314" s="19"/>
      <x:c r="BR314" s="19"/>
      <x:c r="BS314" s="19"/>
      <x:c r="BT314" s="19"/>
      <x:c r="BU314" s="19"/>
      <x:c r="BV314" s="19"/>
      <x:c r="BW314" s="19"/>
      <x:c r="BX314" s="19"/>
      <x:c r="BY314" s="19"/>
      <x:c r="BZ314" s="19"/>
      <x:c r="CA314" s="19"/>
      <x:c r="CB314" s="19"/>
      <x:c r="CC314" s="19"/>
      <x:c r="CD314" s="19"/>
      <x:c r="CE314" s="19"/>
      <x:c r="CF314" s="19"/>
      <x:c r="CG314" s="19"/>
      <x:c r="CH314" s="19"/>
      <x:c r="CI314" s="19"/>
      <x:c r="CJ314" s="19"/>
      <x:c r="CK314" s="19"/>
      <x:c r="CL314" s="19"/>
      <x:c r="CM314" s="19"/>
      <x:c r="CN314" s="19"/>
      <x:c r="CO314" s="19"/>
      <x:c r="CP314" s="19"/>
      <x:c r="CQ314" s="19"/>
      <x:c r="CR314" s="19"/>
      <x:c r="CS314" s="19"/>
      <x:c r="CT314" s="19"/>
      <x:c r="CU314" s="19"/>
      <x:c r="CV314" s="19"/>
      <x:c r="CW314" s="19"/>
      <x:c r="CX314" s="19"/>
      <x:c r="CY314" s="19"/>
      <x:c r="CZ314" s="19"/>
      <x:c r="DA314" s="19"/>
      <x:c r="DB314" s="19"/>
      <x:c r="DC314" s="19"/>
      <x:c r="DD314" s="19"/>
      <x:c r="DE314" s="19"/>
      <x:c r="DF314" s="19"/>
      <x:c r="DG314" s="19"/>
      <x:c r="DH314" s="19"/>
      <x:c r="DI314" s="19"/>
      <x:c r="DJ314" s="19"/>
      <x:c r="DK314" s="19"/>
      <x:c r="DL314" s="19"/>
      <x:c r="DM314" s="19"/>
      <x:c r="DN314" s="19"/>
      <x:c r="DO314" s="19"/>
      <x:c r="DP314" s="19"/>
      <x:c r="DQ314" s="19"/>
      <x:c r="DR314" s="19"/>
      <x:c r="DS314" s="19"/>
      <x:c r="DT314" s="19"/>
      <x:c r="DU314" s="19"/>
      <x:c r="DV314" s="19"/>
      <x:c r="DW314" s="19"/>
      <x:c r="DX314" s="19"/>
      <x:c r="DY314" s="19"/>
      <x:c r="DZ314" s="19"/>
      <x:c r="EA314" s="19"/>
      <x:c r="EB314" s="19"/>
      <x:c r="EC314" s="19"/>
      <x:c r="ED314" s="19"/>
      <x:c r="EE314" s="19"/>
      <x:c r="EF314" s="19"/>
      <x:c r="EG314" s="19"/>
      <x:c r="EH314" s="19"/>
      <x:c r="EI314" s="19"/>
      <x:c r="EJ314" s="19"/>
      <x:c r="EK314" s="19"/>
      <x:c r="EL314" s="19"/>
      <x:c r="EM314" s="19"/>
      <x:c r="EN314" s="19"/>
      <x:c r="EO314" s="19"/>
      <x:c r="EP314" s="19"/>
      <x:c r="EQ314" s="19"/>
      <x:c r="ER314" s="19"/>
      <x:c r="ES314" s="19"/>
      <x:c r="ET314" s="19"/>
      <x:c r="EU314" s="19"/>
      <x:c r="EV314" s="19"/>
      <x:c r="EW314" s="19"/>
      <x:c r="EX314" s="19"/>
      <x:c r="EY314" s="19"/>
      <x:c r="EZ314" s="19"/>
      <x:c r="FA314" s="19"/>
      <x:c r="FB314" s="19"/>
      <x:c r="FC314" s="19"/>
      <x:c r="FD314" s="19"/>
      <x:c r="FE314" s="19"/>
      <x:c r="FF314" s="19"/>
      <x:c r="FG314" s="19"/>
      <x:c r="FH314" s="19"/>
      <x:c r="FI314" s="19"/>
      <x:c r="FJ314" s="19"/>
      <x:c r="FK314" s="19"/>
      <x:c r="FL314" s="19"/>
      <x:c r="FM314" s="19"/>
      <x:c r="FN314" s="19"/>
      <x:c r="FO314" s="19"/>
      <x:c r="FP314" s="19"/>
      <x:c r="FQ314" s="19"/>
      <x:c r="FR314" s="19"/>
      <x:c r="FS314" s="19"/>
      <x:c r="FT314" s="19"/>
      <x:c r="FU314" s="19"/>
      <x:c r="FV314" s="19"/>
      <x:c r="FW314" s="19"/>
      <x:c r="FX314" s="19"/>
      <x:c r="FY314" s="19"/>
      <x:c r="FZ314" s="19"/>
      <x:c r="GA314" s="19"/>
      <x:c r="GB314" s="19"/>
      <x:c r="GC314" s="19"/>
      <x:c r="GD314" s="19"/>
      <x:c r="GE314" s="19"/>
      <x:c r="GF314" s="19"/>
      <x:c r="GG314" s="19"/>
      <x:c r="GH314" s="19"/>
      <x:c r="GI314" s="19"/>
      <x:c r="GJ314" s="19"/>
      <x:c r="GK314" s="19"/>
      <x:c r="GL314" s="19"/>
      <x:c r="GM314" s="19"/>
      <x:c r="GN314" s="19"/>
      <x:c r="GO314" s="19"/>
      <x:c r="GP314" s="19"/>
      <x:c r="GQ314" s="19"/>
      <x:c r="GR314" s="19"/>
      <x:c r="GS314" s="19"/>
      <x:c r="GT314" s="19"/>
      <x:c r="GU314" s="19"/>
      <x:c r="GV314" s="19"/>
      <x:c r="GW314" s="19"/>
      <x:c r="GX314" s="19"/>
      <x:c r="GY314" s="19"/>
      <x:c r="GZ314" s="19"/>
      <x:c r="HA314" s="19"/>
      <x:c r="HB314" s="19"/>
      <x:c r="HC314" s="19"/>
      <x:c r="HD314" s="19"/>
      <x:c r="HE314" s="19"/>
      <x:c r="HF314" s="19"/>
      <x:c r="HG314" s="19"/>
      <x:c r="HH314" s="19"/>
      <x:c r="HI314" s="19"/>
      <x:c r="HJ314" s="19"/>
      <x:c r="HK314" s="19"/>
      <x:c r="HL314" s="19"/>
      <x:c r="HM314" s="19"/>
      <x:c r="HN314" s="19"/>
      <x:c r="HO314" s="19"/>
      <x:c r="HP314" s="19"/>
      <x:c r="HQ314" s="19"/>
      <x:c r="HR314" s="19"/>
      <x:c r="HS314" s="19"/>
      <x:c r="HT314" s="19"/>
      <x:c r="HU314" s="19"/>
      <x:c r="HV314" s="19"/>
      <x:c r="HW314" s="19"/>
      <x:c r="HX314" s="19"/>
      <x:c r="HY314" s="19"/>
      <x:c r="HZ314" s="19"/>
      <x:c r="IA314" s="19"/>
      <x:c r="IB314" s="19"/>
      <x:c r="IC314" s="19"/>
      <x:c r="ID314" s="19"/>
      <x:c r="IE314" s="19"/>
      <x:c r="IF314" s="19"/>
      <x:c r="IG314" s="19"/>
      <x:c r="IH314" s="19"/>
      <x:c r="II314" s="19"/>
      <x:c r="IJ314" s="19"/>
      <x:c r="IK314" s="19"/>
      <x:c r="IL314" s="19"/>
      <x:c r="IM314" s="19"/>
      <x:c r="IN314" s="19"/>
      <x:c r="IO314" s="19"/>
      <x:c r="IP314" s="19"/>
      <x:c r="IQ314" s="19"/>
      <x:c r="IR314" s="19"/>
      <x:c r="IS314" s="19"/>
      <x:c r="IT314" s="19"/>
      <x:c r="IU314" s="19"/>
      <x:c r="IV314" s="19"/>
    </x:row>
    <x:row r="315" spans="1:256" s="20" customFormat="1" ht="20.100000000000001" customHeight="1">
      <x:c r="A315" s="2621"/>
      <x:c r="B315" s="1605" t="s">
        <x:v>7985</x:v>
      </x:c>
      <x:c r="C315" s="1606" t="s">
        <x:v>2819</x:v>
      </x:c>
      <x:c r="D315" s="1606" t="s">
        <x:v>4434</x:v>
      </x:c>
      <x:c r="E315" s="1558">
        <x:v>0.47999999999999998</x:v>
      </x:c>
      <x:c r="F315" s="1605" t="s">
        <x:v>1163</x:v>
      </x:c>
      <x:c r="G315" s="1559">
        <x:v>0</x:v>
      </x:c>
      <x:c r="H315" s="1559">
        <x:v>0</x:v>
      </x:c>
      <x:c r="I315" s="1559">
        <x:v>0</x:v>
      </x:c>
      <x:c r="J315" s="1605" t="s">
        <x:v>5158</x:v>
      </x:c>
      <x:c r="K315" s="1607" t="s">
        <x:v>8694</x:v>
      </x:c>
      <x:c r="L315" s="19"/>
      <x:c r="M315" s="19"/>
      <x:c r="N315" s="19"/>
      <x:c r="O315" s="19"/>
      <x:c r="P315" s="19"/>
      <x:c r="Q315" s="19"/>
      <x:c r="R315" s="19"/>
      <x:c r="S315" s="19"/>
      <x:c r="T315" s="19"/>
      <x:c r="U315" s="19"/>
      <x:c r="V315" s="19"/>
      <x:c r="W315" s="19"/>
      <x:c r="X315" s="19"/>
      <x:c r="Y315" s="19"/>
      <x:c r="Z315" s="19"/>
      <x:c r="AA315" s="19"/>
      <x:c r="AB315" s="19"/>
      <x:c r="AC315" s="19"/>
      <x:c r="AD315" s="19"/>
      <x:c r="AE315" s="19"/>
      <x:c r="AF315" s="19"/>
      <x:c r="AG315" s="19"/>
      <x:c r="AH315" s="19"/>
      <x:c r="AI315" s="19"/>
      <x:c r="AJ315" s="19"/>
      <x:c r="AK315" s="19"/>
      <x:c r="AL315" s="19"/>
      <x:c r="AM315" s="19"/>
      <x:c r="AN315" s="19"/>
      <x:c r="AO315" s="19"/>
      <x:c r="AP315" s="19"/>
      <x:c r="AQ315" s="19"/>
      <x:c r="AR315" s="19"/>
      <x:c r="AS315" s="19"/>
      <x:c r="AT315" s="19"/>
      <x:c r="AU315" s="19"/>
      <x:c r="AV315" s="19"/>
      <x:c r="AW315" s="19"/>
      <x:c r="AX315" s="19"/>
      <x:c r="AY315" s="19"/>
      <x:c r="AZ315" s="19"/>
      <x:c r="BA315" s="19"/>
      <x:c r="BB315" s="19"/>
      <x:c r="BC315" s="19"/>
      <x:c r="BD315" s="19"/>
      <x:c r="BE315" s="19"/>
      <x:c r="BF315" s="19"/>
      <x:c r="BG315" s="19"/>
      <x:c r="BH315" s="19"/>
      <x:c r="BI315" s="19"/>
      <x:c r="BJ315" s="19"/>
      <x:c r="BK315" s="19"/>
      <x:c r="BL315" s="19"/>
      <x:c r="BM315" s="19"/>
      <x:c r="BN315" s="19"/>
      <x:c r="BO315" s="19"/>
      <x:c r="BP315" s="19"/>
      <x:c r="BQ315" s="19"/>
      <x:c r="BR315" s="19"/>
      <x:c r="BS315" s="19"/>
      <x:c r="BT315" s="19"/>
      <x:c r="BU315" s="19"/>
      <x:c r="BV315" s="19"/>
      <x:c r="BW315" s="19"/>
      <x:c r="BX315" s="19"/>
      <x:c r="BY315" s="19"/>
      <x:c r="BZ315" s="19"/>
      <x:c r="CA315" s="19"/>
      <x:c r="CB315" s="19"/>
      <x:c r="CC315" s="19"/>
      <x:c r="CD315" s="19"/>
      <x:c r="CE315" s="19"/>
      <x:c r="CF315" s="19"/>
      <x:c r="CG315" s="19"/>
      <x:c r="CH315" s="19"/>
      <x:c r="CI315" s="19"/>
      <x:c r="CJ315" s="19"/>
      <x:c r="CK315" s="19"/>
      <x:c r="CL315" s="19"/>
      <x:c r="CM315" s="19"/>
      <x:c r="CN315" s="19"/>
      <x:c r="CO315" s="19"/>
      <x:c r="CP315" s="19"/>
      <x:c r="CQ315" s="19"/>
      <x:c r="CR315" s="19"/>
      <x:c r="CS315" s="19"/>
      <x:c r="CT315" s="19"/>
      <x:c r="CU315" s="19"/>
      <x:c r="CV315" s="19"/>
      <x:c r="CW315" s="19"/>
      <x:c r="CX315" s="19"/>
      <x:c r="CY315" s="19"/>
      <x:c r="CZ315" s="19"/>
      <x:c r="DA315" s="19"/>
      <x:c r="DB315" s="19"/>
      <x:c r="DC315" s="19"/>
      <x:c r="DD315" s="19"/>
      <x:c r="DE315" s="19"/>
      <x:c r="DF315" s="19"/>
      <x:c r="DG315" s="19"/>
      <x:c r="DH315" s="19"/>
      <x:c r="DI315" s="19"/>
      <x:c r="DJ315" s="19"/>
      <x:c r="DK315" s="19"/>
      <x:c r="DL315" s="19"/>
      <x:c r="DM315" s="19"/>
      <x:c r="DN315" s="19"/>
      <x:c r="DO315" s="19"/>
      <x:c r="DP315" s="19"/>
      <x:c r="DQ315" s="19"/>
      <x:c r="DR315" s="19"/>
      <x:c r="DS315" s="19"/>
      <x:c r="DT315" s="19"/>
      <x:c r="DU315" s="19"/>
      <x:c r="DV315" s="19"/>
      <x:c r="DW315" s="19"/>
      <x:c r="DX315" s="19"/>
      <x:c r="DY315" s="19"/>
      <x:c r="DZ315" s="19"/>
      <x:c r="EA315" s="19"/>
      <x:c r="EB315" s="19"/>
      <x:c r="EC315" s="19"/>
      <x:c r="ED315" s="19"/>
      <x:c r="EE315" s="19"/>
      <x:c r="EF315" s="19"/>
      <x:c r="EG315" s="19"/>
      <x:c r="EH315" s="19"/>
      <x:c r="EI315" s="19"/>
      <x:c r="EJ315" s="19"/>
      <x:c r="EK315" s="19"/>
      <x:c r="EL315" s="19"/>
      <x:c r="EM315" s="19"/>
      <x:c r="EN315" s="19"/>
      <x:c r="EO315" s="19"/>
      <x:c r="EP315" s="19"/>
      <x:c r="EQ315" s="19"/>
      <x:c r="ER315" s="19"/>
      <x:c r="ES315" s="19"/>
      <x:c r="ET315" s="19"/>
      <x:c r="EU315" s="19"/>
      <x:c r="EV315" s="19"/>
      <x:c r="EW315" s="19"/>
      <x:c r="EX315" s="19"/>
      <x:c r="EY315" s="19"/>
      <x:c r="EZ315" s="19"/>
      <x:c r="FA315" s="19"/>
      <x:c r="FB315" s="19"/>
      <x:c r="FC315" s="19"/>
      <x:c r="FD315" s="19"/>
      <x:c r="FE315" s="19"/>
      <x:c r="FF315" s="19"/>
      <x:c r="FG315" s="19"/>
      <x:c r="FH315" s="19"/>
      <x:c r="FI315" s="19"/>
      <x:c r="FJ315" s="19"/>
      <x:c r="FK315" s="19"/>
      <x:c r="FL315" s="19"/>
      <x:c r="FM315" s="19"/>
      <x:c r="FN315" s="19"/>
      <x:c r="FO315" s="19"/>
      <x:c r="FP315" s="19"/>
      <x:c r="FQ315" s="19"/>
      <x:c r="FR315" s="19"/>
      <x:c r="FS315" s="19"/>
      <x:c r="FT315" s="19"/>
      <x:c r="FU315" s="19"/>
      <x:c r="FV315" s="19"/>
      <x:c r="FW315" s="19"/>
      <x:c r="FX315" s="19"/>
      <x:c r="FY315" s="19"/>
      <x:c r="FZ315" s="19"/>
      <x:c r="GA315" s="19"/>
      <x:c r="GB315" s="19"/>
      <x:c r="GC315" s="19"/>
      <x:c r="GD315" s="19"/>
      <x:c r="GE315" s="19"/>
      <x:c r="GF315" s="19"/>
      <x:c r="GG315" s="19"/>
      <x:c r="GH315" s="19"/>
      <x:c r="GI315" s="19"/>
      <x:c r="GJ315" s="19"/>
      <x:c r="GK315" s="19"/>
      <x:c r="GL315" s="19"/>
      <x:c r="GM315" s="19"/>
      <x:c r="GN315" s="19"/>
      <x:c r="GO315" s="19"/>
      <x:c r="GP315" s="19"/>
      <x:c r="GQ315" s="19"/>
      <x:c r="GR315" s="19"/>
      <x:c r="GS315" s="19"/>
      <x:c r="GT315" s="19"/>
      <x:c r="GU315" s="19"/>
      <x:c r="GV315" s="19"/>
      <x:c r="GW315" s="19"/>
      <x:c r="GX315" s="19"/>
      <x:c r="GY315" s="19"/>
      <x:c r="GZ315" s="19"/>
      <x:c r="HA315" s="19"/>
      <x:c r="HB315" s="19"/>
      <x:c r="HC315" s="19"/>
      <x:c r="HD315" s="19"/>
      <x:c r="HE315" s="19"/>
      <x:c r="HF315" s="19"/>
      <x:c r="HG315" s="19"/>
      <x:c r="HH315" s="19"/>
      <x:c r="HI315" s="19"/>
      <x:c r="HJ315" s="19"/>
      <x:c r="HK315" s="19"/>
      <x:c r="HL315" s="19"/>
      <x:c r="HM315" s="19"/>
      <x:c r="HN315" s="19"/>
      <x:c r="HO315" s="19"/>
      <x:c r="HP315" s="19"/>
      <x:c r="HQ315" s="19"/>
      <x:c r="HR315" s="19"/>
      <x:c r="HS315" s="19"/>
      <x:c r="HT315" s="19"/>
      <x:c r="HU315" s="19"/>
      <x:c r="HV315" s="19"/>
      <x:c r="HW315" s="19"/>
      <x:c r="HX315" s="19"/>
      <x:c r="HY315" s="19"/>
      <x:c r="HZ315" s="19"/>
      <x:c r="IA315" s="19"/>
      <x:c r="IB315" s="19"/>
      <x:c r="IC315" s="19"/>
      <x:c r="ID315" s="19"/>
      <x:c r="IE315" s="19"/>
      <x:c r="IF315" s="19"/>
      <x:c r="IG315" s="19"/>
      <x:c r="IH315" s="19"/>
      <x:c r="II315" s="19"/>
      <x:c r="IJ315" s="19"/>
      <x:c r="IK315" s="19"/>
      <x:c r="IL315" s="19"/>
      <x:c r="IM315" s="19"/>
      <x:c r="IN315" s="19"/>
      <x:c r="IO315" s="19"/>
      <x:c r="IP315" s="19"/>
      <x:c r="IQ315" s="19"/>
      <x:c r="IR315" s="19"/>
      <x:c r="IS315" s="19"/>
      <x:c r="IT315" s="19"/>
      <x:c r="IU315" s="19"/>
      <x:c r="IV315" s="19"/>
    </x:row>
    <x:row r="316" spans="1:256" s="20" customFormat="1" ht="20.100000000000001" customHeight="1">
      <x:c r="A316" s="2621"/>
      <x:c r="B316" s="1605" t="s">
        <x:v>7242</x:v>
      </x:c>
      <x:c r="C316" s="1606" t="s">
        <x:v>2859</x:v>
      </x:c>
      <x:c r="D316" s="1606" t="s">
        <x:v>4434</x:v>
      </x:c>
      <x:c r="E316" s="1558">
        <x:v>0.47999999999999998</x:v>
      </x:c>
      <x:c r="F316" s="1605" t="s">
        <x:v>1163</x:v>
      </x:c>
      <x:c r="G316" s="1559">
        <x:v>0</x:v>
      </x:c>
      <x:c r="H316" s="1559">
        <x:v>0</x:v>
      </x:c>
      <x:c r="I316" s="1559">
        <x:v>0</x:v>
      </x:c>
      <x:c r="J316" s="1605" t="s">
        <x:v>5158</x:v>
      </x:c>
      <x:c r="K316" s="1607" t="s">
        <x:v>8694</x:v>
      </x:c>
      <x:c r="L316" s="19"/>
      <x:c r="M316" s="19"/>
      <x:c r="N316" s="19"/>
      <x:c r="O316" s="19"/>
      <x:c r="P316" s="19"/>
      <x:c r="Q316" s="19"/>
      <x:c r="R316" s="19"/>
      <x:c r="S316" s="19"/>
      <x:c r="T316" s="19"/>
      <x:c r="U316" s="19"/>
      <x:c r="V316" s="19"/>
      <x:c r="W316" s="19"/>
      <x:c r="X316" s="19"/>
      <x:c r="Y316" s="19"/>
      <x:c r="Z316" s="19"/>
      <x:c r="AA316" s="19"/>
      <x:c r="AB316" s="19"/>
      <x:c r="AC316" s="19"/>
      <x:c r="AD316" s="19"/>
      <x:c r="AE316" s="19"/>
      <x:c r="AF316" s="19"/>
      <x:c r="AG316" s="19"/>
      <x:c r="AH316" s="19"/>
      <x:c r="AI316" s="19"/>
      <x:c r="AJ316" s="19"/>
      <x:c r="AK316" s="19"/>
      <x:c r="AL316" s="19"/>
      <x:c r="AM316" s="19"/>
      <x:c r="AN316" s="19"/>
      <x:c r="AO316" s="19"/>
      <x:c r="AP316" s="19"/>
      <x:c r="AQ316" s="19"/>
      <x:c r="AR316" s="19"/>
      <x:c r="AS316" s="19"/>
      <x:c r="AT316" s="19"/>
      <x:c r="AU316" s="19"/>
      <x:c r="AV316" s="19"/>
      <x:c r="AW316" s="19"/>
      <x:c r="AX316" s="19"/>
      <x:c r="AY316" s="19"/>
      <x:c r="AZ316" s="19"/>
      <x:c r="BA316" s="19"/>
      <x:c r="BB316" s="19"/>
      <x:c r="BC316" s="19"/>
      <x:c r="BD316" s="19"/>
      <x:c r="BE316" s="19"/>
      <x:c r="BF316" s="19"/>
      <x:c r="BG316" s="19"/>
      <x:c r="BH316" s="19"/>
      <x:c r="BI316" s="19"/>
      <x:c r="BJ316" s="19"/>
      <x:c r="BK316" s="19"/>
      <x:c r="BL316" s="19"/>
      <x:c r="BM316" s="19"/>
      <x:c r="BN316" s="19"/>
      <x:c r="BO316" s="19"/>
      <x:c r="BP316" s="19"/>
      <x:c r="BQ316" s="19"/>
      <x:c r="BR316" s="19"/>
      <x:c r="BS316" s="19"/>
      <x:c r="BT316" s="19"/>
      <x:c r="BU316" s="19"/>
      <x:c r="BV316" s="19"/>
      <x:c r="BW316" s="19"/>
      <x:c r="BX316" s="19"/>
      <x:c r="BY316" s="19"/>
      <x:c r="BZ316" s="19"/>
      <x:c r="CA316" s="19"/>
      <x:c r="CB316" s="19"/>
      <x:c r="CC316" s="19"/>
      <x:c r="CD316" s="19"/>
      <x:c r="CE316" s="19"/>
      <x:c r="CF316" s="19"/>
      <x:c r="CG316" s="19"/>
      <x:c r="CH316" s="19"/>
      <x:c r="CI316" s="19"/>
      <x:c r="CJ316" s="19"/>
      <x:c r="CK316" s="19"/>
      <x:c r="CL316" s="19"/>
      <x:c r="CM316" s="19"/>
      <x:c r="CN316" s="19"/>
      <x:c r="CO316" s="19"/>
      <x:c r="CP316" s="19"/>
      <x:c r="CQ316" s="19"/>
      <x:c r="CR316" s="19"/>
      <x:c r="CS316" s="19"/>
      <x:c r="CT316" s="19"/>
      <x:c r="CU316" s="19"/>
      <x:c r="CV316" s="19"/>
      <x:c r="CW316" s="19"/>
      <x:c r="CX316" s="19"/>
      <x:c r="CY316" s="19"/>
      <x:c r="CZ316" s="19"/>
      <x:c r="DA316" s="19"/>
      <x:c r="DB316" s="19"/>
      <x:c r="DC316" s="19"/>
      <x:c r="DD316" s="19"/>
      <x:c r="DE316" s="19"/>
      <x:c r="DF316" s="19"/>
      <x:c r="DG316" s="19"/>
      <x:c r="DH316" s="19"/>
      <x:c r="DI316" s="19"/>
      <x:c r="DJ316" s="19"/>
      <x:c r="DK316" s="19"/>
      <x:c r="DL316" s="19"/>
      <x:c r="DM316" s="19"/>
      <x:c r="DN316" s="19"/>
      <x:c r="DO316" s="19"/>
      <x:c r="DP316" s="19"/>
      <x:c r="DQ316" s="19"/>
      <x:c r="DR316" s="19"/>
      <x:c r="DS316" s="19"/>
      <x:c r="DT316" s="19"/>
      <x:c r="DU316" s="19"/>
      <x:c r="DV316" s="19"/>
      <x:c r="DW316" s="19"/>
      <x:c r="DX316" s="19"/>
      <x:c r="DY316" s="19"/>
      <x:c r="DZ316" s="19"/>
      <x:c r="EA316" s="19"/>
      <x:c r="EB316" s="19"/>
      <x:c r="EC316" s="19"/>
      <x:c r="ED316" s="19"/>
      <x:c r="EE316" s="19"/>
      <x:c r="EF316" s="19"/>
      <x:c r="EG316" s="19"/>
      <x:c r="EH316" s="19"/>
      <x:c r="EI316" s="19"/>
      <x:c r="EJ316" s="19"/>
      <x:c r="EK316" s="19"/>
      <x:c r="EL316" s="19"/>
      <x:c r="EM316" s="19"/>
      <x:c r="EN316" s="19"/>
      <x:c r="EO316" s="19"/>
      <x:c r="EP316" s="19"/>
      <x:c r="EQ316" s="19"/>
      <x:c r="ER316" s="19"/>
      <x:c r="ES316" s="19"/>
      <x:c r="ET316" s="19"/>
      <x:c r="EU316" s="19"/>
      <x:c r="EV316" s="19"/>
      <x:c r="EW316" s="19"/>
      <x:c r="EX316" s="19"/>
      <x:c r="EY316" s="19"/>
      <x:c r="EZ316" s="19"/>
      <x:c r="FA316" s="19"/>
      <x:c r="FB316" s="19"/>
      <x:c r="FC316" s="19"/>
      <x:c r="FD316" s="19"/>
      <x:c r="FE316" s="19"/>
      <x:c r="FF316" s="19"/>
      <x:c r="FG316" s="19"/>
      <x:c r="FH316" s="19"/>
      <x:c r="FI316" s="19"/>
      <x:c r="FJ316" s="19"/>
      <x:c r="FK316" s="19"/>
      <x:c r="FL316" s="19"/>
      <x:c r="FM316" s="19"/>
      <x:c r="FN316" s="19"/>
      <x:c r="FO316" s="19"/>
      <x:c r="FP316" s="19"/>
      <x:c r="FQ316" s="19"/>
      <x:c r="FR316" s="19"/>
      <x:c r="FS316" s="19"/>
      <x:c r="FT316" s="19"/>
      <x:c r="FU316" s="19"/>
      <x:c r="FV316" s="19"/>
      <x:c r="FW316" s="19"/>
      <x:c r="FX316" s="19"/>
      <x:c r="FY316" s="19"/>
      <x:c r="FZ316" s="19"/>
      <x:c r="GA316" s="19"/>
      <x:c r="GB316" s="19"/>
      <x:c r="GC316" s="19"/>
      <x:c r="GD316" s="19"/>
      <x:c r="GE316" s="19"/>
      <x:c r="GF316" s="19"/>
      <x:c r="GG316" s="19"/>
      <x:c r="GH316" s="19"/>
      <x:c r="GI316" s="19"/>
      <x:c r="GJ316" s="19"/>
      <x:c r="GK316" s="19"/>
      <x:c r="GL316" s="19"/>
      <x:c r="GM316" s="19"/>
      <x:c r="GN316" s="19"/>
      <x:c r="GO316" s="19"/>
      <x:c r="GP316" s="19"/>
      <x:c r="GQ316" s="19"/>
      <x:c r="GR316" s="19"/>
      <x:c r="GS316" s="19"/>
      <x:c r="GT316" s="19"/>
      <x:c r="GU316" s="19"/>
      <x:c r="GV316" s="19"/>
      <x:c r="GW316" s="19"/>
      <x:c r="GX316" s="19"/>
      <x:c r="GY316" s="19"/>
      <x:c r="GZ316" s="19"/>
      <x:c r="HA316" s="19"/>
      <x:c r="HB316" s="19"/>
      <x:c r="HC316" s="19"/>
      <x:c r="HD316" s="19"/>
      <x:c r="HE316" s="19"/>
      <x:c r="HF316" s="19"/>
      <x:c r="HG316" s="19"/>
      <x:c r="HH316" s="19"/>
      <x:c r="HI316" s="19"/>
      <x:c r="HJ316" s="19"/>
      <x:c r="HK316" s="19"/>
      <x:c r="HL316" s="19"/>
      <x:c r="HM316" s="19"/>
      <x:c r="HN316" s="19"/>
      <x:c r="HO316" s="19"/>
      <x:c r="HP316" s="19"/>
      <x:c r="HQ316" s="19"/>
      <x:c r="HR316" s="19"/>
      <x:c r="HS316" s="19"/>
      <x:c r="HT316" s="19"/>
      <x:c r="HU316" s="19"/>
      <x:c r="HV316" s="19"/>
      <x:c r="HW316" s="19"/>
      <x:c r="HX316" s="19"/>
      <x:c r="HY316" s="19"/>
      <x:c r="HZ316" s="19"/>
      <x:c r="IA316" s="19"/>
      <x:c r="IB316" s="19"/>
      <x:c r="IC316" s="19"/>
      <x:c r="ID316" s="19"/>
      <x:c r="IE316" s="19"/>
      <x:c r="IF316" s="19"/>
      <x:c r="IG316" s="19"/>
      <x:c r="IH316" s="19"/>
      <x:c r="II316" s="19"/>
      <x:c r="IJ316" s="19"/>
      <x:c r="IK316" s="19"/>
      <x:c r="IL316" s="19"/>
      <x:c r="IM316" s="19"/>
      <x:c r="IN316" s="19"/>
      <x:c r="IO316" s="19"/>
      <x:c r="IP316" s="19"/>
      <x:c r="IQ316" s="19"/>
      <x:c r="IR316" s="19"/>
      <x:c r="IS316" s="19"/>
      <x:c r="IT316" s="19"/>
      <x:c r="IU316" s="19"/>
      <x:c r="IV316" s="19"/>
    </x:row>
    <x:row r="317" spans="1:256" s="20" customFormat="1" ht="20.100000000000001" customHeight="1">
      <x:c r="A317" s="2621"/>
      <x:c r="B317" s="1605" t="s">
        <x:v>4405</x:v>
      </x:c>
      <x:c r="C317" s="1606" t="s">
        <x:v>8716</x:v>
      </x:c>
      <x:c r="D317" s="1606" t="s">
        <x:v>4434</x:v>
      </x:c>
      <x:c r="E317" s="1558">
        <x:v>0.47999999999999998</x:v>
      </x:c>
      <x:c r="F317" s="1605" t="s">
        <x:v>1163</x:v>
      </x:c>
      <x:c r="G317" s="1559">
        <x:v>0</x:v>
      </x:c>
      <x:c r="H317" s="1559">
        <x:v>0</x:v>
      </x:c>
      <x:c r="I317" s="1559">
        <x:v>0</x:v>
      </x:c>
      <x:c r="J317" s="1605" t="s">
        <x:v>5158</x:v>
      </x:c>
      <x:c r="K317" s="1607" t="s">
        <x:v>8694</x:v>
      </x:c>
      <x:c r="L317" s="19"/>
      <x:c r="M317" s="19"/>
      <x:c r="N317" s="19"/>
      <x:c r="O317" s="19"/>
      <x:c r="P317" s="19"/>
      <x:c r="Q317" s="19"/>
      <x:c r="R317" s="19"/>
      <x:c r="S317" s="19"/>
      <x:c r="T317" s="19"/>
      <x:c r="U317" s="19"/>
      <x:c r="V317" s="19"/>
      <x:c r="W317" s="19"/>
      <x:c r="X317" s="19"/>
      <x:c r="Y317" s="19"/>
      <x:c r="Z317" s="19"/>
      <x:c r="AA317" s="19"/>
      <x:c r="AB317" s="19"/>
      <x:c r="AC317" s="19"/>
      <x:c r="AD317" s="19"/>
      <x:c r="AE317" s="19"/>
      <x:c r="AF317" s="19"/>
      <x:c r="AG317" s="19"/>
      <x:c r="AH317" s="19"/>
      <x:c r="AI317" s="19"/>
      <x:c r="AJ317" s="19"/>
      <x:c r="AK317" s="19"/>
      <x:c r="AL317" s="19"/>
      <x:c r="AM317" s="19"/>
      <x:c r="AN317" s="19"/>
      <x:c r="AO317" s="19"/>
      <x:c r="AP317" s="19"/>
      <x:c r="AQ317" s="19"/>
      <x:c r="AR317" s="19"/>
      <x:c r="AS317" s="19"/>
      <x:c r="AT317" s="19"/>
      <x:c r="AU317" s="19"/>
      <x:c r="AV317" s="19"/>
      <x:c r="AW317" s="19"/>
      <x:c r="AX317" s="19"/>
      <x:c r="AY317" s="19"/>
      <x:c r="AZ317" s="19"/>
      <x:c r="BA317" s="19"/>
      <x:c r="BB317" s="19"/>
      <x:c r="BC317" s="19"/>
      <x:c r="BD317" s="19"/>
      <x:c r="BE317" s="19"/>
      <x:c r="BF317" s="19"/>
      <x:c r="BG317" s="19"/>
      <x:c r="BH317" s="19"/>
      <x:c r="BI317" s="19"/>
      <x:c r="BJ317" s="19"/>
      <x:c r="BK317" s="19"/>
      <x:c r="BL317" s="19"/>
      <x:c r="BM317" s="19"/>
      <x:c r="BN317" s="19"/>
      <x:c r="BO317" s="19"/>
      <x:c r="BP317" s="19"/>
      <x:c r="BQ317" s="19"/>
      <x:c r="BR317" s="19"/>
      <x:c r="BS317" s="19"/>
      <x:c r="BT317" s="19"/>
      <x:c r="BU317" s="19"/>
      <x:c r="BV317" s="19"/>
      <x:c r="BW317" s="19"/>
      <x:c r="BX317" s="19"/>
      <x:c r="BY317" s="19"/>
      <x:c r="BZ317" s="19"/>
      <x:c r="CA317" s="19"/>
      <x:c r="CB317" s="19"/>
      <x:c r="CC317" s="19"/>
      <x:c r="CD317" s="19"/>
      <x:c r="CE317" s="19"/>
      <x:c r="CF317" s="19"/>
      <x:c r="CG317" s="19"/>
      <x:c r="CH317" s="19"/>
      <x:c r="CI317" s="19"/>
      <x:c r="CJ317" s="19"/>
      <x:c r="CK317" s="19"/>
      <x:c r="CL317" s="19"/>
      <x:c r="CM317" s="19"/>
      <x:c r="CN317" s="19"/>
      <x:c r="CO317" s="19"/>
      <x:c r="CP317" s="19"/>
      <x:c r="CQ317" s="19"/>
      <x:c r="CR317" s="19"/>
      <x:c r="CS317" s="19"/>
      <x:c r="CT317" s="19"/>
      <x:c r="CU317" s="19"/>
      <x:c r="CV317" s="19"/>
      <x:c r="CW317" s="19"/>
      <x:c r="CX317" s="19"/>
      <x:c r="CY317" s="19"/>
      <x:c r="CZ317" s="19"/>
      <x:c r="DA317" s="19"/>
      <x:c r="DB317" s="19"/>
      <x:c r="DC317" s="19"/>
      <x:c r="DD317" s="19"/>
      <x:c r="DE317" s="19"/>
      <x:c r="DF317" s="19"/>
      <x:c r="DG317" s="19"/>
      <x:c r="DH317" s="19"/>
      <x:c r="DI317" s="19"/>
      <x:c r="DJ317" s="19"/>
      <x:c r="DK317" s="19"/>
      <x:c r="DL317" s="19"/>
      <x:c r="DM317" s="19"/>
      <x:c r="DN317" s="19"/>
      <x:c r="DO317" s="19"/>
      <x:c r="DP317" s="19"/>
      <x:c r="DQ317" s="19"/>
      <x:c r="DR317" s="19"/>
      <x:c r="DS317" s="19"/>
      <x:c r="DT317" s="19"/>
      <x:c r="DU317" s="19"/>
      <x:c r="DV317" s="19"/>
      <x:c r="DW317" s="19"/>
      <x:c r="DX317" s="19"/>
      <x:c r="DY317" s="19"/>
      <x:c r="DZ317" s="19"/>
      <x:c r="EA317" s="19"/>
      <x:c r="EB317" s="19"/>
      <x:c r="EC317" s="19"/>
      <x:c r="ED317" s="19"/>
      <x:c r="EE317" s="19"/>
      <x:c r="EF317" s="19"/>
      <x:c r="EG317" s="19"/>
      <x:c r="EH317" s="19"/>
      <x:c r="EI317" s="19"/>
      <x:c r="EJ317" s="19"/>
      <x:c r="EK317" s="19"/>
      <x:c r="EL317" s="19"/>
      <x:c r="EM317" s="19"/>
      <x:c r="EN317" s="19"/>
      <x:c r="EO317" s="19"/>
      <x:c r="EP317" s="19"/>
      <x:c r="EQ317" s="19"/>
      <x:c r="ER317" s="19"/>
      <x:c r="ES317" s="19"/>
      <x:c r="ET317" s="19"/>
      <x:c r="EU317" s="19"/>
      <x:c r="EV317" s="19"/>
      <x:c r="EW317" s="19"/>
      <x:c r="EX317" s="19"/>
      <x:c r="EY317" s="19"/>
      <x:c r="EZ317" s="19"/>
      <x:c r="FA317" s="19"/>
      <x:c r="FB317" s="19"/>
      <x:c r="FC317" s="19"/>
      <x:c r="FD317" s="19"/>
      <x:c r="FE317" s="19"/>
      <x:c r="FF317" s="19"/>
      <x:c r="FG317" s="19"/>
      <x:c r="FH317" s="19"/>
      <x:c r="FI317" s="19"/>
      <x:c r="FJ317" s="19"/>
      <x:c r="FK317" s="19"/>
      <x:c r="FL317" s="19"/>
      <x:c r="FM317" s="19"/>
      <x:c r="FN317" s="19"/>
      <x:c r="FO317" s="19"/>
      <x:c r="FP317" s="19"/>
      <x:c r="FQ317" s="19"/>
      <x:c r="FR317" s="19"/>
      <x:c r="FS317" s="19"/>
      <x:c r="FT317" s="19"/>
      <x:c r="FU317" s="19"/>
      <x:c r="FV317" s="19"/>
      <x:c r="FW317" s="19"/>
      <x:c r="FX317" s="19"/>
      <x:c r="FY317" s="19"/>
      <x:c r="FZ317" s="19"/>
      <x:c r="GA317" s="19"/>
      <x:c r="GB317" s="19"/>
      <x:c r="GC317" s="19"/>
      <x:c r="GD317" s="19"/>
      <x:c r="GE317" s="19"/>
      <x:c r="GF317" s="19"/>
      <x:c r="GG317" s="19"/>
      <x:c r="GH317" s="19"/>
      <x:c r="GI317" s="19"/>
      <x:c r="GJ317" s="19"/>
      <x:c r="GK317" s="19"/>
      <x:c r="GL317" s="19"/>
      <x:c r="GM317" s="19"/>
      <x:c r="GN317" s="19"/>
      <x:c r="GO317" s="19"/>
      <x:c r="GP317" s="19"/>
      <x:c r="GQ317" s="19"/>
      <x:c r="GR317" s="19"/>
      <x:c r="GS317" s="19"/>
      <x:c r="GT317" s="19"/>
      <x:c r="GU317" s="19"/>
      <x:c r="GV317" s="19"/>
      <x:c r="GW317" s="19"/>
      <x:c r="GX317" s="19"/>
      <x:c r="GY317" s="19"/>
      <x:c r="GZ317" s="19"/>
      <x:c r="HA317" s="19"/>
      <x:c r="HB317" s="19"/>
      <x:c r="HC317" s="19"/>
      <x:c r="HD317" s="19"/>
      <x:c r="HE317" s="19"/>
      <x:c r="HF317" s="19"/>
      <x:c r="HG317" s="19"/>
      <x:c r="HH317" s="19"/>
      <x:c r="HI317" s="19"/>
      <x:c r="HJ317" s="19"/>
      <x:c r="HK317" s="19"/>
      <x:c r="HL317" s="19"/>
      <x:c r="HM317" s="19"/>
      <x:c r="HN317" s="19"/>
      <x:c r="HO317" s="19"/>
      <x:c r="HP317" s="19"/>
      <x:c r="HQ317" s="19"/>
      <x:c r="HR317" s="19"/>
      <x:c r="HS317" s="19"/>
      <x:c r="HT317" s="19"/>
      <x:c r="HU317" s="19"/>
      <x:c r="HV317" s="19"/>
      <x:c r="HW317" s="19"/>
      <x:c r="HX317" s="19"/>
      <x:c r="HY317" s="19"/>
      <x:c r="HZ317" s="19"/>
      <x:c r="IA317" s="19"/>
      <x:c r="IB317" s="19"/>
      <x:c r="IC317" s="19"/>
      <x:c r="ID317" s="19"/>
      <x:c r="IE317" s="19"/>
      <x:c r="IF317" s="19"/>
      <x:c r="IG317" s="19"/>
      <x:c r="IH317" s="19"/>
      <x:c r="II317" s="19"/>
      <x:c r="IJ317" s="19"/>
      <x:c r="IK317" s="19"/>
      <x:c r="IL317" s="19"/>
      <x:c r="IM317" s="19"/>
      <x:c r="IN317" s="19"/>
      <x:c r="IO317" s="19"/>
      <x:c r="IP317" s="19"/>
      <x:c r="IQ317" s="19"/>
      <x:c r="IR317" s="19"/>
      <x:c r="IS317" s="19"/>
      <x:c r="IT317" s="19"/>
      <x:c r="IU317" s="19"/>
      <x:c r="IV317" s="19"/>
    </x:row>
    <x:row r="318" spans="1:256" s="20" customFormat="1" ht="20.100000000000001" customHeight="1">
      <x:c r="A318" s="2621"/>
      <x:c r="B318" s="1605" t="s">
        <x:v>5356</x:v>
      </x:c>
      <x:c r="C318" s="1606" t="s">
        <x:v>2845</x:v>
      </x:c>
      <x:c r="D318" s="1606" t="s">
        <x:v>4434</x:v>
      </x:c>
      <x:c r="E318" s="1558">
        <x:v>0.47999999999999998</x:v>
      </x:c>
      <x:c r="F318" s="1605" t="s">
        <x:v>1163</x:v>
      </x:c>
      <x:c r="G318" s="1559">
        <x:v>0</x:v>
      </x:c>
      <x:c r="H318" s="1559">
        <x:v>0</x:v>
      </x:c>
      <x:c r="I318" s="1559">
        <x:v>0</x:v>
      </x:c>
      <x:c r="J318" s="1605" t="s">
        <x:v>5158</x:v>
      </x:c>
      <x:c r="K318" s="1607" t="s">
        <x:v>8694</x:v>
      </x:c>
      <x:c r="L318" s="19"/>
      <x:c r="M318" s="19"/>
      <x:c r="N318" s="19"/>
      <x:c r="O318" s="19"/>
      <x:c r="P318" s="19"/>
      <x:c r="Q318" s="19"/>
      <x:c r="R318" s="19"/>
      <x:c r="S318" s="19"/>
      <x:c r="T318" s="19"/>
      <x:c r="U318" s="19"/>
      <x:c r="V318" s="19"/>
      <x:c r="W318" s="19"/>
      <x:c r="X318" s="19"/>
      <x:c r="Y318" s="19"/>
      <x:c r="Z318" s="19"/>
      <x:c r="AA318" s="19"/>
      <x:c r="AB318" s="19"/>
      <x:c r="AC318" s="19"/>
      <x:c r="AD318" s="19"/>
      <x:c r="AE318" s="19"/>
      <x:c r="AF318" s="19"/>
      <x:c r="AG318" s="19"/>
      <x:c r="AH318" s="19"/>
      <x:c r="AI318" s="19"/>
      <x:c r="AJ318" s="19"/>
      <x:c r="AK318" s="19"/>
      <x:c r="AL318" s="19"/>
      <x:c r="AM318" s="19"/>
      <x:c r="AN318" s="19"/>
      <x:c r="AO318" s="19"/>
      <x:c r="AP318" s="19"/>
      <x:c r="AQ318" s="19"/>
      <x:c r="AR318" s="19"/>
      <x:c r="AS318" s="19"/>
      <x:c r="AT318" s="19"/>
      <x:c r="AU318" s="19"/>
      <x:c r="AV318" s="19"/>
      <x:c r="AW318" s="19"/>
      <x:c r="AX318" s="19"/>
      <x:c r="AY318" s="19"/>
      <x:c r="AZ318" s="19"/>
      <x:c r="BA318" s="19"/>
      <x:c r="BB318" s="19"/>
      <x:c r="BC318" s="19"/>
      <x:c r="BD318" s="19"/>
      <x:c r="BE318" s="19"/>
      <x:c r="BF318" s="19"/>
      <x:c r="BG318" s="19"/>
      <x:c r="BH318" s="19"/>
      <x:c r="BI318" s="19"/>
      <x:c r="BJ318" s="19"/>
      <x:c r="BK318" s="19"/>
      <x:c r="BL318" s="19"/>
      <x:c r="BM318" s="19"/>
      <x:c r="BN318" s="19"/>
      <x:c r="BO318" s="19"/>
      <x:c r="BP318" s="19"/>
      <x:c r="BQ318" s="19"/>
      <x:c r="BR318" s="19"/>
      <x:c r="BS318" s="19"/>
      <x:c r="BT318" s="19"/>
      <x:c r="BU318" s="19"/>
      <x:c r="BV318" s="19"/>
      <x:c r="BW318" s="19"/>
      <x:c r="BX318" s="19"/>
      <x:c r="BY318" s="19"/>
      <x:c r="BZ318" s="19"/>
      <x:c r="CA318" s="19"/>
      <x:c r="CB318" s="19"/>
      <x:c r="CC318" s="19"/>
      <x:c r="CD318" s="19"/>
      <x:c r="CE318" s="19"/>
      <x:c r="CF318" s="19"/>
      <x:c r="CG318" s="19"/>
      <x:c r="CH318" s="19"/>
      <x:c r="CI318" s="19"/>
      <x:c r="CJ318" s="19"/>
      <x:c r="CK318" s="19"/>
      <x:c r="CL318" s="19"/>
      <x:c r="CM318" s="19"/>
      <x:c r="CN318" s="19"/>
      <x:c r="CO318" s="19"/>
      <x:c r="CP318" s="19"/>
      <x:c r="CQ318" s="19"/>
      <x:c r="CR318" s="19"/>
      <x:c r="CS318" s="19"/>
      <x:c r="CT318" s="19"/>
      <x:c r="CU318" s="19"/>
      <x:c r="CV318" s="19"/>
      <x:c r="CW318" s="19"/>
      <x:c r="CX318" s="19"/>
      <x:c r="CY318" s="19"/>
      <x:c r="CZ318" s="19"/>
      <x:c r="DA318" s="19"/>
      <x:c r="DB318" s="19"/>
      <x:c r="DC318" s="19"/>
      <x:c r="DD318" s="19"/>
      <x:c r="DE318" s="19"/>
      <x:c r="DF318" s="19"/>
      <x:c r="DG318" s="19"/>
      <x:c r="DH318" s="19"/>
      <x:c r="DI318" s="19"/>
      <x:c r="DJ318" s="19"/>
      <x:c r="DK318" s="19"/>
      <x:c r="DL318" s="19"/>
      <x:c r="DM318" s="19"/>
      <x:c r="DN318" s="19"/>
      <x:c r="DO318" s="19"/>
      <x:c r="DP318" s="19"/>
      <x:c r="DQ318" s="19"/>
      <x:c r="DR318" s="19"/>
      <x:c r="DS318" s="19"/>
      <x:c r="DT318" s="19"/>
      <x:c r="DU318" s="19"/>
      <x:c r="DV318" s="19"/>
      <x:c r="DW318" s="19"/>
      <x:c r="DX318" s="19"/>
      <x:c r="DY318" s="19"/>
      <x:c r="DZ318" s="19"/>
      <x:c r="EA318" s="19"/>
      <x:c r="EB318" s="19"/>
      <x:c r="EC318" s="19"/>
      <x:c r="ED318" s="19"/>
      <x:c r="EE318" s="19"/>
      <x:c r="EF318" s="19"/>
      <x:c r="EG318" s="19"/>
      <x:c r="EH318" s="19"/>
      <x:c r="EI318" s="19"/>
      <x:c r="EJ318" s="19"/>
      <x:c r="EK318" s="19"/>
      <x:c r="EL318" s="19"/>
      <x:c r="EM318" s="19"/>
      <x:c r="EN318" s="19"/>
      <x:c r="EO318" s="19"/>
      <x:c r="EP318" s="19"/>
      <x:c r="EQ318" s="19"/>
      <x:c r="ER318" s="19"/>
      <x:c r="ES318" s="19"/>
      <x:c r="ET318" s="19"/>
      <x:c r="EU318" s="19"/>
      <x:c r="EV318" s="19"/>
      <x:c r="EW318" s="19"/>
      <x:c r="EX318" s="19"/>
      <x:c r="EY318" s="19"/>
      <x:c r="EZ318" s="19"/>
      <x:c r="FA318" s="19"/>
      <x:c r="FB318" s="19"/>
      <x:c r="FC318" s="19"/>
      <x:c r="FD318" s="19"/>
      <x:c r="FE318" s="19"/>
      <x:c r="FF318" s="19"/>
      <x:c r="FG318" s="19"/>
      <x:c r="FH318" s="19"/>
      <x:c r="FI318" s="19"/>
      <x:c r="FJ318" s="19"/>
      <x:c r="FK318" s="19"/>
      <x:c r="FL318" s="19"/>
      <x:c r="FM318" s="19"/>
      <x:c r="FN318" s="19"/>
      <x:c r="FO318" s="19"/>
      <x:c r="FP318" s="19"/>
      <x:c r="FQ318" s="19"/>
      <x:c r="FR318" s="19"/>
      <x:c r="FS318" s="19"/>
      <x:c r="FT318" s="19"/>
      <x:c r="FU318" s="19"/>
      <x:c r="FV318" s="19"/>
      <x:c r="FW318" s="19"/>
      <x:c r="FX318" s="19"/>
      <x:c r="FY318" s="19"/>
      <x:c r="FZ318" s="19"/>
      <x:c r="GA318" s="19"/>
      <x:c r="GB318" s="19"/>
      <x:c r="GC318" s="19"/>
      <x:c r="GD318" s="19"/>
      <x:c r="GE318" s="19"/>
      <x:c r="GF318" s="19"/>
      <x:c r="GG318" s="19"/>
      <x:c r="GH318" s="19"/>
      <x:c r="GI318" s="19"/>
      <x:c r="GJ318" s="19"/>
      <x:c r="GK318" s="19"/>
      <x:c r="GL318" s="19"/>
      <x:c r="GM318" s="19"/>
      <x:c r="GN318" s="19"/>
      <x:c r="GO318" s="19"/>
      <x:c r="GP318" s="19"/>
      <x:c r="GQ318" s="19"/>
      <x:c r="GR318" s="19"/>
      <x:c r="GS318" s="19"/>
      <x:c r="GT318" s="19"/>
      <x:c r="GU318" s="19"/>
      <x:c r="GV318" s="19"/>
      <x:c r="GW318" s="19"/>
      <x:c r="GX318" s="19"/>
      <x:c r="GY318" s="19"/>
      <x:c r="GZ318" s="19"/>
      <x:c r="HA318" s="19"/>
      <x:c r="HB318" s="19"/>
      <x:c r="HC318" s="19"/>
      <x:c r="HD318" s="19"/>
      <x:c r="HE318" s="19"/>
      <x:c r="HF318" s="19"/>
      <x:c r="HG318" s="19"/>
      <x:c r="HH318" s="19"/>
      <x:c r="HI318" s="19"/>
      <x:c r="HJ318" s="19"/>
      <x:c r="HK318" s="19"/>
      <x:c r="HL318" s="19"/>
      <x:c r="HM318" s="19"/>
      <x:c r="HN318" s="19"/>
      <x:c r="HO318" s="19"/>
      <x:c r="HP318" s="19"/>
      <x:c r="HQ318" s="19"/>
      <x:c r="HR318" s="19"/>
      <x:c r="HS318" s="19"/>
      <x:c r="HT318" s="19"/>
      <x:c r="HU318" s="19"/>
      <x:c r="HV318" s="19"/>
      <x:c r="HW318" s="19"/>
      <x:c r="HX318" s="19"/>
      <x:c r="HY318" s="19"/>
      <x:c r="HZ318" s="19"/>
      <x:c r="IA318" s="19"/>
      <x:c r="IB318" s="19"/>
      <x:c r="IC318" s="19"/>
      <x:c r="ID318" s="19"/>
      <x:c r="IE318" s="19"/>
      <x:c r="IF318" s="19"/>
      <x:c r="IG318" s="19"/>
      <x:c r="IH318" s="19"/>
      <x:c r="II318" s="19"/>
      <x:c r="IJ318" s="19"/>
      <x:c r="IK318" s="19"/>
      <x:c r="IL318" s="19"/>
      <x:c r="IM318" s="19"/>
      <x:c r="IN318" s="19"/>
      <x:c r="IO318" s="19"/>
      <x:c r="IP318" s="19"/>
      <x:c r="IQ318" s="19"/>
      <x:c r="IR318" s="19"/>
      <x:c r="IS318" s="19"/>
      <x:c r="IT318" s="19"/>
      <x:c r="IU318" s="19"/>
      <x:c r="IV318" s="19"/>
    </x:row>
    <x:row r="319" spans="1:256" s="20" customFormat="1" ht="20.100000000000001" customHeight="1">
      <x:c r="A319" s="2621"/>
      <x:c r="B319" s="1617" t="s">
        <x:v>3225</x:v>
      </x:c>
      <x:c r="C319" s="1618" t="s">
        <x:v>8731</x:v>
      </x:c>
      <x:c r="D319" s="1618" t="s">
        <x:v>4434</x:v>
      </x:c>
      <x:c r="E319" s="1592">
        <x:v>0.47999999999999998</x:v>
      </x:c>
      <x:c r="F319" s="1617" t="s">
        <x:v>1163</x:v>
      </x:c>
      <x:c r="G319" s="1593">
        <x:v>0</x:v>
      </x:c>
      <x:c r="H319" s="1593">
        <x:v>0</x:v>
      </x:c>
      <x:c r="I319" s="1593">
        <x:v>0</x:v>
      </x:c>
      <x:c r="J319" s="1617" t="s">
        <x:v>5158</x:v>
      </x:c>
      <x:c r="K319" s="1619" t="s">
        <x:v>8694</x:v>
      </x:c>
      <x:c r="L319" s="19"/>
      <x:c r="M319" s="19"/>
      <x:c r="N319" s="19"/>
      <x:c r="O319" s="19"/>
      <x:c r="P319" s="19"/>
      <x:c r="Q319" s="19"/>
      <x:c r="R319" s="19"/>
      <x:c r="S319" s="19"/>
      <x:c r="T319" s="19"/>
      <x:c r="U319" s="19"/>
      <x:c r="V319" s="19"/>
      <x:c r="W319" s="19"/>
      <x:c r="X319" s="19"/>
      <x:c r="Y319" s="19"/>
      <x:c r="Z319" s="19"/>
      <x:c r="AA319" s="19"/>
      <x:c r="AB319" s="19"/>
      <x:c r="AC319" s="19"/>
      <x:c r="AD319" s="19"/>
      <x:c r="AE319" s="19"/>
      <x:c r="AF319" s="19"/>
      <x:c r="AG319" s="19"/>
      <x:c r="AH319" s="19"/>
      <x:c r="AI319" s="19"/>
      <x:c r="AJ319" s="19"/>
      <x:c r="AK319" s="19"/>
      <x:c r="AL319" s="19"/>
      <x:c r="AM319" s="19"/>
      <x:c r="AN319" s="19"/>
      <x:c r="AO319" s="19"/>
      <x:c r="AP319" s="19"/>
      <x:c r="AQ319" s="19"/>
      <x:c r="AR319" s="19"/>
      <x:c r="AS319" s="19"/>
      <x:c r="AT319" s="19"/>
      <x:c r="AU319" s="19"/>
      <x:c r="AV319" s="19"/>
      <x:c r="AW319" s="19"/>
      <x:c r="AX319" s="19"/>
      <x:c r="AY319" s="19"/>
      <x:c r="AZ319" s="19"/>
      <x:c r="BA319" s="19"/>
      <x:c r="BB319" s="19"/>
      <x:c r="BC319" s="19"/>
      <x:c r="BD319" s="19"/>
      <x:c r="BE319" s="19"/>
      <x:c r="BF319" s="19"/>
      <x:c r="BG319" s="19"/>
      <x:c r="BH319" s="19"/>
      <x:c r="BI319" s="19"/>
      <x:c r="BJ319" s="19"/>
      <x:c r="BK319" s="19"/>
      <x:c r="BL319" s="19"/>
      <x:c r="BM319" s="19"/>
      <x:c r="BN319" s="19"/>
      <x:c r="BO319" s="19"/>
      <x:c r="BP319" s="19"/>
      <x:c r="BQ319" s="19"/>
      <x:c r="BR319" s="19"/>
      <x:c r="BS319" s="19"/>
      <x:c r="BT319" s="19"/>
      <x:c r="BU319" s="19"/>
      <x:c r="BV319" s="19"/>
      <x:c r="BW319" s="19"/>
      <x:c r="BX319" s="19"/>
      <x:c r="BY319" s="19"/>
      <x:c r="BZ319" s="19"/>
      <x:c r="CA319" s="19"/>
      <x:c r="CB319" s="19"/>
      <x:c r="CC319" s="19"/>
      <x:c r="CD319" s="19"/>
      <x:c r="CE319" s="19"/>
      <x:c r="CF319" s="19"/>
      <x:c r="CG319" s="19"/>
      <x:c r="CH319" s="19"/>
      <x:c r="CI319" s="19"/>
      <x:c r="CJ319" s="19"/>
      <x:c r="CK319" s="19"/>
      <x:c r="CL319" s="19"/>
      <x:c r="CM319" s="19"/>
      <x:c r="CN319" s="19"/>
      <x:c r="CO319" s="19"/>
      <x:c r="CP319" s="19"/>
      <x:c r="CQ319" s="19"/>
      <x:c r="CR319" s="19"/>
      <x:c r="CS319" s="19"/>
      <x:c r="CT319" s="19"/>
      <x:c r="CU319" s="19"/>
      <x:c r="CV319" s="19"/>
      <x:c r="CW319" s="19"/>
      <x:c r="CX319" s="19"/>
      <x:c r="CY319" s="19"/>
      <x:c r="CZ319" s="19"/>
      <x:c r="DA319" s="19"/>
      <x:c r="DB319" s="19"/>
      <x:c r="DC319" s="19"/>
      <x:c r="DD319" s="19"/>
      <x:c r="DE319" s="19"/>
      <x:c r="DF319" s="19"/>
      <x:c r="DG319" s="19"/>
      <x:c r="DH319" s="19"/>
      <x:c r="DI319" s="19"/>
      <x:c r="DJ319" s="19"/>
      <x:c r="DK319" s="19"/>
      <x:c r="DL319" s="19"/>
      <x:c r="DM319" s="19"/>
      <x:c r="DN319" s="19"/>
      <x:c r="DO319" s="19"/>
      <x:c r="DP319" s="19"/>
      <x:c r="DQ319" s="19"/>
      <x:c r="DR319" s="19"/>
      <x:c r="DS319" s="19"/>
      <x:c r="DT319" s="19"/>
      <x:c r="DU319" s="19"/>
      <x:c r="DV319" s="19"/>
      <x:c r="DW319" s="19"/>
      <x:c r="DX319" s="19"/>
      <x:c r="DY319" s="19"/>
      <x:c r="DZ319" s="19"/>
      <x:c r="EA319" s="19"/>
      <x:c r="EB319" s="19"/>
      <x:c r="EC319" s="19"/>
      <x:c r="ED319" s="19"/>
      <x:c r="EE319" s="19"/>
      <x:c r="EF319" s="19"/>
      <x:c r="EG319" s="19"/>
      <x:c r="EH319" s="19"/>
      <x:c r="EI319" s="19"/>
      <x:c r="EJ319" s="19"/>
      <x:c r="EK319" s="19"/>
      <x:c r="EL319" s="19"/>
      <x:c r="EM319" s="19"/>
      <x:c r="EN319" s="19"/>
      <x:c r="EO319" s="19"/>
      <x:c r="EP319" s="19"/>
      <x:c r="EQ319" s="19"/>
      <x:c r="ER319" s="19"/>
      <x:c r="ES319" s="19"/>
      <x:c r="ET319" s="19"/>
      <x:c r="EU319" s="19"/>
      <x:c r="EV319" s="19"/>
      <x:c r="EW319" s="19"/>
      <x:c r="EX319" s="19"/>
      <x:c r="EY319" s="19"/>
      <x:c r="EZ319" s="19"/>
      <x:c r="FA319" s="19"/>
      <x:c r="FB319" s="19"/>
      <x:c r="FC319" s="19"/>
      <x:c r="FD319" s="19"/>
      <x:c r="FE319" s="19"/>
      <x:c r="FF319" s="19"/>
      <x:c r="FG319" s="19"/>
      <x:c r="FH319" s="19"/>
      <x:c r="FI319" s="19"/>
      <x:c r="FJ319" s="19"/>
      <x:c r="FK319" s="19"/>
      <x:c r="FL319" s="19"/>
      <x:c r="FM319" s="19"/>
      <x:c r="FN319" s="19"/>
      <x:c r="FO319" s="19"/>
      <x:c r="FP319" s="19"/>
      <x:c r="FQ319" s="19"/>
      <x:c r="FR319" s="19"/>
      <x:c r="FS319" s="19"/>
      <x:c r="FT319" s="19"/>
      <x:c r="FU319" s="19"/>
      <x:c r="FV319" s="19"/>
      <x:c r="FW319" s="19"/>
      <x:c r="FX319" s="19"/>
      <x:c r="FY319" s="19"/>
      <x:c r="FZ319" s="19"/>
      <x:c r="GA319" s="19"/>
      <x:c r="GB319" s="19"/>
      <x:c r="GC319" s="19"/>
      <x:c r="GD319" s="19"/>
      <x:c r="GE319" s="19"/>
      <x:c r="GF319" s="19"/>
      <x:c r="GG319" s="19"/>
      <x:c r="GH319" s="19"/>
      <x:c r="GI319" s="19"/>
      <x:c r="GJ319" s="19"/>
      <x:c r="GK319" s="19"/>
      <x:c r="GL319" s="19"/>
      <x:c r="GM319" s="19"/>
      <x:c r="GN319" s="19"/>
      <x:c r="GO319" s="19"/>
      <x:c r="GP319" s="19"/>
      <x:c r="GQ319" s="19"/>
      <x:c r="GR319" s="19"/>
      <x:c r="GS319" s="19"/>
      <x:c r="GT319" s="19"/>
      <x:c r="GU319" s="19"/>
      <x:c r="GV319" s="19"/>
      <x:c r="GW319" s="19"/>
      <x:c r="GX319" s="19"/>
      <x:c r="GY319" s="19"/>
      <x:c r="GZ319" s="19"/>
      <x:c r="HA319" s="19"/>
      <x:c r="HB319" s="19"/>
      <x:c r="HC319" s="19"/>
      <x:c r="HD319" s="19"/>
      <x:c r="HE319" s="19"/>
      <x:c r="HF319" s="19"/>
      <x:c r="HG319" s="19"/>
      <x:c r="HH319" s="19"/>
      <x:c r="HI319" s="19"/>
      <x:c r="HJ319" s="19"/>
      <x:c r="HK319" s="19"/>
      <x:c r="HL319" s="19"/>
      <x:c r="HM319" s="19"/>
      <x:c r="HN319" s="19"/>
      <x:c r="HO319" s="19"/>
      <x:c r="HP319" s="19"/>
      <x:c r="HQ319" s="19"/>
      <x:c r="HR319" s="19"/>
      <x:c r="HS319" s="19"/>
      <x:c r="HT319" s="19"/>
      <x:c r="HU319" s="19"/>
      <x:c r="HV319" s="19"/>
      <x:c r="HW319" s="19"/>
      <x:c r="HX319" s="19"/>
      <x:c r="HY319" s="19"/>
      <x:c r="HZ319" s="19"/>
      <x:c r="IA319" s="19"/>
      <x:c r="IB319" s="19"/>
      <x:c r="IC319" s="19"/>
      <x:c r="ID319" s="19"/>
      <x:c r="IE319" s="19"/>
      <x:c r="IF319" s="19"/>
      <x:c r="IG319" s="19"/>
      <x:c r="IH319" s="19"/>
      <x:c r="II319" s="19"/>
      <x:c r="IJ319" s="19"/>
      <x:c r="IK319" s="19"/>
      <x:c r="IL319" s="19"/>
      <x:c r="IM319" s="19"/>
      <x:c r="IN319" s="19"/>
      <x:c r="IO319" s="19"/>
      <x:c r="IP319" s="19"/>
      <x:c r="IQ319" s="19"/>
      <x:c r="IR319" s="19"/>
      <x:c r="IS319" s="19"/>
      <x:c r="IT319" s="19"/>
      <x:c r="IU319" s="19"/>
      <x:c r="IV319" s="19"/>
    </x:row>
    <x:row r="320" spans="1:256" s="20" customFormat="1" ht="20.100000000000001" customHeight="1">
      <x:c r="A320" s="2621"/>
      <x:c r="B320" s="1625" t="s">
        <x:v>7483</x:v>
      </x:c>
      <x:c r="C320" s="1624" t="s">
        <x:v>3005</x:v>
      </x:c>
      <x:c r="D320" s="1624" t="s">
        <x:v>7229</x:v>
      </x:c>
      <x:c r="E320" s="1560">
        <x:v>1</x:v>
      </x:c>
      <x:c r="F320" s="1625" t="s">
        <x:v>1345</x:v>
      </x:c>
      <x:c r="G320" s="1734">
        <x:v>24</x:v>
      </x:c>
      <x:c r="H320" s="1734">
        <x:v>0</x:v>
      </x:c>
      <x:c r="I320" s="1734">
        <x:v>24</x:v>
      </x:c>
      <x:c r="J320" s="1625" t="s">
        <x:v>5158</x:v>
      </x:c>
      <x:c r="K320" s="1626" t="s">
        <x:v>5352</x:v>
      </x:c>
      <x:c r="L320" s="19"/>
      <x:c r="M320" s="19"/>
      <x:c r="N320" s="19"/>
      <x:c r="O320" s="19"/>
      <x:c r="P320" s="19"/>
      <x:c r="Q320" s="19"/>
      <x:c r="R320" s="19"/>
      <x:c r="S320" s="19"/>
      <x:c r="T320" s="19"/>
      <x:c r="U320" s="19"/>
      <x:c r="V320" s="19"/>
      <x:c r="W320" s="19"/>
      <x:c r="X320" s="19"/>
      <x:c r="Y320" s="19"/>
      <x:c r="Z320" s="19"/>
      <x:c r="AA320" s="19"/>
      <x:c r="AB320" s="19"/>
      <x:c r="AC320" s="19"/>
      <x:c r="AD320" s="19"/>
      <x:c r="AE320" s="19"/>
      <x:c r="AF320" s="19"/>
      <x:c r="AG320" s="19"/>
      <x:c r="AH320" s="19"/>
      <x:c r="AI320" s="19"/>
      <x:c r="AJ320" s="19"/>
      <x:c r="AK320" s="19"/>
      <x:c r="AL320" s="19"/>
      <x:c r="AM320" s="19"/>
      <x:c r="AN320" s="19"/>
      <x:c r="AO320" s="19"/>
      <x:c r="AP320" s="19"/>
      <x:c r="AQ320" s="19"/>
      <x:c r="AR320" s="19"/>
      <x:c r="AS320" s="19"/>
      <x:c r="AT320" s="19"/>
      <x:c r="AU320" s="19"/>
      <x:c r="AV320" s="19"/>
      <x:c r="AW320" s="19"/>
      <x:c r="AX320" s="19"/>
      <x:c r="AY320" s="19"/>
      <x:c r="AZ320" s="19"/>
      <x:c r="BA320" s="19"/>
      <x:c r="BB320" s="19"/>
      <x:c r="BC320" s="19"/>
      <x:c r="BD320" s="19"/>
      <x:c r="BE320" s="19"/>
      <x:c r="BF320" s="19"/>
      <x:c r="BG320" s="19"/>
      <x:c r="BH320" s="19"/>
      <x:c r="BI320" s="19"/>
      <x:c r="BJ320" s="19"/>
      <x:c r="BK320" s="19"/>
      <x:c r="BL320" s="19"/>
      <x:c r="BM320" s="19"/>
      <x:c r="BN320" s="19"/>
      <x:c r="BO320" s="19"/>
      <x:c r="BP320" s="19"/>
      <x:c r="BQ320" s="19"/>
      <x:c r="BR320" s="19"/>
      <x:c r="BS320" s="19"/>
      <x:c r="BT320" s="19"/>
      <x:c r="BU320" s="19"/>
      <x:c r="BV320" s="19"/>
      <x:c r="BW320" s="19"/>
      <x:c r="BX320" s="19"/>
      <x:c r="BY320" s="19"/>
      <x:c r="BZ320" s="19"/>
      <x:c r="CA320" s="19"/>
      <x:c r="CB320" s="19"/>
      <x:c r="CC320" s="19"/>
      <x:c r="CD320" s="19"/>
      <x:c r="CE320" s="19"/>
      <x:c r="CF320" s="19"/>
      <x:c r="CG320" s="19"/>
      <x:c r="CH320" s="19"/>
      <x:c r="CI320" s="19"/>
      <x:c r="CJ320" s="19"/>
      <x:c r="CK320" s="19"/>
      <x:c r="CL320" s="19"/>
      <x:c r="CM320" s="19"/>
      <x:c r="CN320" s="19"/>
      <x:c r="CO320" s="19"/>
      <x:c r="CP320" s="19"/>
      <x:c r="CQ320" s="19"/>
      <x:c r="CR320" s="19"/>
      <x:c r="CS320" s="19"/>
      <x:c r="CT320" s="19"/>
      <x:c r="CU320" s="19"/>
      <x:c r="CV320" s="19"/>
      <x:c r="CW320" s="19"/>
      <x:c r="CX320" s="19"/>
      <x:c r="CY320" s="19"/>
      <x:c r="CZ320" s="19"/>
      <x:c r="DA320" s="19"/>
      <x:c r="DB320" s="19"/>
      <x:c r="DC320" s="19"/>
      <x:c r="DD320" s="19"/>
      <x:c r="DE320" s="19"/>
      <x:c r="DF320" s="19"/>
      <x:c r="DG320" s="19"/>
      <x:c r="DH320" s="19"/>
      <x:c r="DI320" s="19"/>
      <x:c r="DJ320" s="19"/>
      <x:c r="DK320" s="19"/>
      <x:c r="DL320" s="19"/>
      <x:c r="DM320" s="19"/>
      <x:c r="DN320" s="19"/>
      <x:c r="DO320" s="19"/>
      <x:c r="DP320" s="19"/>
      <x:c r="DQ320" s="19"/>
      <x:c r="DR320" s="19"/>
      <x:c r="DS320" s="19"/>
      <x:c r="DT320" s="19"/>
      <x:c r="DU320" s="19"/>
      <x:c r="DV320" s="19"/>
      <x:c r="DW320" s="19"/>
      <x:c r="DX320" s="19"/>
      <x:c r="DY320" s="19"/>
      <x:c r="DZ320" s="19"/>
      <x:c r="EA320" s="19"/>
      <x:c r="EB320" s="19"/>
      <x:c r="EC320" s="19"/>
      <x:c r="ED320" s="19"/>
      <x:c r="EE320" s="19"/>
      <x:c r="EF320" s="19"/>
      <x:c r="EG320" s="19"/>
      <x:c r="EH320" s="19"/>
      <x:c r="EI320" s="19"/>
      <x:c r="EJ320" s="19"/>
      <x:c r="EK320" s="19"/>
      <x:c r="EL320" s="19"/>
      <x:c r="EM320" s="19"/>
      <x:c r="EN320" s="19"/>
      <x:c r="EO320" s="19"/>
      <x:c r="EP320" s="19"/>
      <x:c r="EQ320" s="19"/>
      <x:c r="ER320" s="19"/>
      <x:c r="ES320" s="19"/>
      <x:c r="ET320" s="19"/>
      <x:c r="EU320" s="19"/>
      <x:c r="EV320" s="19"/>
      <x:c r="EW320" s="19"/>
      <x:c r="EX320" s="19"/>
      <x:c r="EY320" s="19"/>
      <x:c r="EZ320" s="19"/>
      <x:c r="FA320" s="19"/>
      <x:c r="FB320" s="19"/>
      <x:c r="FC320" s="19"/>
      <x:c r="FD320" s="19"/>
      <x:c r="FE320" s="19"/>
      <x:c r="FF320" s="19"/>
      <x:c r="FG320" s="19"/>
      <x:c r="FH320" s="19"/>
      <x:c r="FI320" s="19"/>
      <x:c r="FJ320" s="19"/>
      <x:c r="FK320" s="19"/>
      <x:c r="FL320" s="19"/>
      <x:c r="FM320" s="19"/>
      <x:c r="FN320" s="19"/>
      <x:c r="FO320" s="19"/>
      <x:c r="FP320" s="19"/>
      <x:c r="FQ320" s="19"/>
      <x:c r="FR320" s="19"/>
      <x:c r="FS320" s="19"/>
      <x:c r="FT320" s="19"/>
      <x:c r="FU320" s="19"/>
      <x:c r="FV320" s="19"/>
      <x:c r="FW320" s="19"/>
      <x:c r="FX320" s="19"/>
      <x:c r="FY320" s="19"/>
      <x:c r="FZ320" s="19"/>
      <x:c r="GA320" s="19"/>
      <x:c r="GB320" s="19"/>
      <x:c r="GC320" s="19"/>
      <x:c r="GD320" s="19"/>
      <x:c r="GE320" s="19"/>
      <x:c r="GF320" s="19"/>
      <x:c r="GG320" s="19"/>
      <x:c r="GH320" s="19"/>
      <x:c r="GI320" s="19"/>
      <x:c r="GJ320" s="19"/>
      <x:c r="GK320" s="19"/>
      <x:c r="GL320" s="19"/>
      <x:c r="GM320" s="19"/>
      <x:c r="GN320" s="19"/>
      <x:c r="GO320" s="19"/>
      <x:c r="GP320" s="19"/>
      <x:c r="GQ320" s="19"/>
      <x:c r="GR320" s="19"/>
      <x:c r="GS320" s="19"/>
      <x:c r="GT320" s="19"/>
      <x:c r="GU320" s="19"/>
      <x:c r="GV320" s="19"/>
      <x:c r="GW320" s="19"/>
      <x:c r="GX320" s="19"/>
      <x:c r="GY320" s="19"/>
      <x:c r="GZ320" s="19"/>
      <x:c r="HA320" s="19"/>
      <x:c r="HB320" s="19"/>
      <x:c r="HC320" s="19"/>
      <x:c r="HD320" s="19"/>
      <x:c r="HE320" s="19"/>
      <x:c r="HF320" s="19"/>
      <x:c r="HG320" s="19"/>
      <x:c r="HH320" s="19"/>
      <x:c r="HI320" s="19"/>
      <x:c r="HJ320" s="19"/>
      <x:c r="HK320" s="19"/>
      <x:c r="HL320" s="19"/>
      <x:c r="HM320" s="19"/>
      <x:c r="HN320" s="19"/>
      <x:c r="HO320" s="19"/>
      <x:c r="HP320" s="19"/>
      <x:c r="HQ320" s="19"/>
      <x:c r="HR320" s="19"/>
      <x:c r="HS320" s="19"/>
      <x:c r="HT320" s="19"/>
      <x:c r="HU320" s="19"/>
      <x:c r="HV320" s="19"/>
      <x:c r="HW320" s="19"/>
      <x:c r="HX320" s="19"/>
      <x:c r="HY320" s="19"/>
      <x:c r="HZ320" s="19"/>
      <x:c r="IA320" s="19"/>
      <x:c r="IB320" s="19"/>
      <x:c r="IC320" s="19"/>
      <x:c r="ID320" s="19"/>
      <x:c r="IE320" s="19"/>
      <x:c r="IF320" s="19"/>
      <x:c r="IG320" s="19"/>
      <x:c r="IH320" s="19"/>
      <x:c r="II320" s="19"/>
      <x:c r="IJ320" s="19"/>
      <x:c r="IK320" s="19"/>
      <x:c r="IL320" s="19"/>
      <x:c r="IM320" s="19"/>
      <x:c r="IN320" s="19"/>
      <x:c r="IO320" s="19"/>
      <x:c r="IP320" s="19"/>
      <x:c r="IQ320" s="19"/>
      <x:c r="IR320" s="19"/>
      <x:c r="IS320" s="19"/>
      <x:c r="IT320" s="19"/>
      <x:c r="IU320" s="19"/>
      <x:c r="IV320" s="19"/>
    </x:row>
    <x:row r="321" spans="1:11" ht="20.100000000000001" customHeight="1">
      <x:c r="A321" s="2620" t="s">
        <x:v>5100</x:v>
      </x:c>
      <x:c r="B321" s="1609" t="s">
        <x:v>4955</x:v>
      </x:c>
      <x:c r="C321" s="1610"/>
      <x:c r="D321" s="1611">
        <x:v>22</x:v>
      </x:c>
      <x:c r="E321" s="898">
        <x:v>8843.6099999999988</x:v>
      </x:c>
      <x:c r="F321" s="1620">
        <x:v>0</x:v>
      </x:c>
      <x:c r="G321" s="896">
        <x:v>19564</x:v>
      </x:c>
      <x:c r="H321" s="896">
        <x:v>9217</x:v>
      </x:c>
      <x:c r="I321" s="896">
        <x:v>10904</x:v>
      </x:c>
      <x:c r="J321" s="1612"/>
      <x:c r="K321" s="1613"/>
    </x:row>
    <x:row r="322" spans="1:256" s="20" customFormat="1" ht="20.100000000000001" customHeight="1">
      <x:c r="A322" s="2621"/>
      <x:c r="B322" s="2623" t="s">
        <x:v>2863</x:v>
      </x:c>
      <x:c r="C322" s="1615" t="s">
        <x:v>2756</x:v>
      </x:c>
      <x:c r="D322" s="1615" t="s">
        <x:v>5029</x:v>
      </x:c>
      <x:c r="E322" s="1587">
        <x:v>268.38999999999999</x:v>
      </x:c>
      <x:c r="F322" s="1621" t="s">
        <x:v>2824</x:v>
      </x:c>
      <x:c r="G322" s="1559" t="s">
        <x:v>5552</x:v>
      </x:c>
      <x:c r="H322" s="1559">
        <x:v>0</x:v>
      </x:c>
      <x:c r="I322" s="1735">
        <x:v>557</x:v>
      </x:c>
      <x:c r="J322" s="1614" t="s">
        <x:v>4965</x:v>
      </x:c>
      <x:c r="K322" s="1616" t="s">
        <x:v>6818</x:v>
      </x:c>
      <x:c r="L322" s="19"/>
      <x:c r="M322" s="19"/>
      <x:c r="N322" s="19"/>
      <x:c r="O322" s="19"/>
      <x:c r="P322" s="19"/>
      <x:c r="Q322" s="19"/>
      <x:c r="R322" s="19"/>
      <x:c r="S322" s="19"/>
      <x:c r="T322" s="19"/>
      <x:c r="U322" s="19"/>
      <x:c r="V322" s="19"/>
      <x:c r="W322" s="19"/>
      <x:c r="X322" s="19"/>
      <x:c r="Y322" s="19"/>
      <x:c r="Z322" s="19"/>
      <x:c r="AA322" s="19"/>
      <x:c r="AB322" s="19"/>
      <x:c r="AC322" s="19"/>
      <x:c r="AD322" s="19"/>
      <x:c r="AE322" s="19"/>
      <x:c r="AF322" s="19"/>
      <x:c r="AG322" s="19"/>
      <x:c r="AH322" s="19"/>
      <x:c r="AI322" s="19"/>
      <x:c r="AJ322" s="19"/>
      <x:c r="AK322" s="19"/>
      <x:c r="AL322" s="19"/>
      <x:c r="AM322" s="19"/>
      <x:c r="AN322" s="19"/>
      <x:c r="AO322" s="19"/>
      <x:c r="AP322" s="19"/>
      <x:c r="AQ322" s="19"/>
      <x:c r="AR322" s="19"/>
      <x:c r="AS322" s="19"/>
      <x:c r="AT322" s="19"/>
      <x:c r="AU322" s="19"/>
      <x:c r="AV322" s="19"/>
      <x:c r="AW322" s="19"/>
      <x:c r="AX322" s="19"/>
      <x:c r="AY322" s="19"/>
      <x:c r="AZ322" s="19"/>
      <x:c r="BA322" s="19"/>
      <x:c r="BB322" s="19"/>
      <x:c r="BC322" s="19"/>
      <x:c r="BD322" s="19"/>
      <x:c r="BE322" s="19"/>
      <x:c r="BF322" s="19"/>
      <x:c r="BG322" s="19"/>
      <x:c r="BH322" s="19"/>
      <x:c r="BI322" s="19"/>
      <x:c r="BJ322" s="19"/>
      <x:c r="BK322" s="19"/>
      <x:c r="BL322" s="19"/>
      <x:c r="BM322" s="19"/>
      <x:c r="BN322" s="19"/>
      <x:c r="BO322" s="19"/>
      <x:c r="BP322" s="19"/>
      <x:c r="BQ322" s="19"/>
      <x:c r="BR322" s="19"/>
      <x:c r="BS322" s="19"/>
      <x:c r="BT322" s="19"/>
      <x:c r="BU322" s="19"/>
      <x:c r="BV322" s="19"/>
      <x:c r="BW322" s="19"/>
      <x:c r="BX322" s="19"/>
      <x:c r="BY322" s="19"/>
      <x:c r="BZ322" s="19"/>
      <x:c r="CA322" s="19"/>
      <x:c r="CB322" s="19"/>
      <x:c r="CC322" s="19"/>
      <x:c r="CD322" s="19"/>
      <x:c r="CE322" s="19"/>
      <x:c r="CF322" s="19"/>
      <x:c r="CG322" s="19"/>
      <x:c r="CH322" s="19"/>
      <x:c r="CI322" s="19"/>
      <x:c r="CJ322" s="19"/>
      <x:c r="CK322" s="19"/>
      <x:c r="CL322" s="19"/>
      <x:c r="CM322" s="19"/>
      <x:c r="CN322" s="19"/>
      <x:c r="CO322" s="19"/>
      <x:c r="CP322" s="19"/>
      <x:c r="CQ322" s="19"/>
      <x:c r="CR322" s="19"/>
      <x:c r="CS322" s="19"/>
      <x:c r="CT322" s="19"/>
      <x:c r="CU322" s="19"/>
      <x:c r="CV322" s="19"/>
      <x:c r="CW322" s="19"/>
      <x:c r="CX322" s="19"/>
      <x:c r="CY322" s="19"/>
      <x:c r="CZ322" s="19"/>
      <x:c r="DA322" s="19"/>
      <x:c r="DB322" s="19"/>
      <x:c r="DC322" s="19"/>
      <x:c r="DD322" s="19"/>
      <x:c r="DE322" s="19"/>
      <x:c r="DF322" s="19"/>
      <x:c r="DG322" s="19"/>
      <x:c r="DH322" s="19"/>
      <x:c r="DI322" s="19"/>
      <x:c r="DJ322" s="19"/>
      <x:c r="DK322" s="19"/>
      <x:c r="DL322" s="19"/>
      <x:c r="DM322" s="19"/>
      <x:c r="DN322" s="19"/>
      <x:c r="DO322" s="19"/>
      <x:c r="DP322" s="19"/>
      <x:c r="DQ322" s="19"/>
      <x:c r="DR322" s="19"/>
      <x:c r="DS322" s="19"/>
      <x:c r="DT322" s="19"/>
      <x:c r="DU322" s="19"/>
      <x:c r="DV322" s="19"/>
      <x:c r="DW322" s="19"/>
      <x:c r="DX322" s="19"/>
      <x:c r="DY322" s="19"/>
      <x:c r="DZ322" s="19"/>
      <x:c r="EA322" s="19"/>
      <x:c r="EB322" s="19"/>
      <x:c r="EC322" s="19"/>
      <x:c r="ED322" s="19"/>
      <x:c r="EE322" s="19"/>
      <x:c r="EF322" s="19"/>
      <x:c r="EG322" s="19"/>
      <x:c r="EH322" s="19"/>
      <x:c r="EI322" s="19"/>
      <x:c r="EJ322" s="19"/>
      <x:c r="EK322" s="19"/>
      <x:c r="EL322" s="19"/>
      <x:c r="EM322" s="19"/>
      <x:c r="EN322" s="19"/>
      <x:c r="EO322" s="19"/>
      <x:c r="EP322" s="19"/>
      <x:c r="EQ322" s="19"/>
      <x:c r="ER322" s="19"/>
      <x:c r="ES322" s="19"/>
      <x:c r="ET322" s="19"/>
      <x:c r="EU322" s="19"/>
      <x:c r="EV322" s="19"/>
      <x:c r="EW322" s="19"/>
      <x:c r="EX322" s="19"/>
      <x:c r="EY322" s="19"/>
      <x:c r="EZ322" s="19"/>
      <x:c r="FA322" s="19"/>
      <x:c r="FB322" s="19"/>
      <x:c r="FC322" s="19"/>
      <x:c r="FD322" s="19"/>
      <x:c r="FE322" s="19"/>
      <x:c r="FF322" s="19"/>
      <x:c r="FG322" s="19"/>
      <x:c r="FH322" s="19"/>
      <x:c r="FI322" s="19"/>
      <x:c r="FJ322" s="19"/>
      <x:c r="FK322" s="19"/>
      <x:c r="FL322" s="19"/>
      <x:c r="FM322" s="19"/>
      <x:c r="FN322" s="19"/>
      <x:c r="FO322" s="19"/>
      <x:c r="FP322" s="19"/>
      <x:c r="FQ322" s="19"/>
      <x:c r="FR322" s="19"/>
      <x:c r="FS322" s="19"/>
      <x:c r="FT322" s="19"/>
      <x:c r="FU322" s="19"/>
      <x:c r="FV322" s="19"/>
      <x:c r="FW322" s="19"/>
      <x:c r="FX322" s="19"/>
      <x:c r="FY322" s="19"/>
      <x:c r="FZ322" s="19"/>
      <x:c r="GA322" s="19"/>
      <x:c r="GB322" s="19"/>
      <x:c r="GC322" s="19"/>
      <x:c r="GD322" s="19"/>
      <x:c r="GE322" s="19"/>
      <x:c r="GF322" s="19"/>
      <x:c r="GG322" s="19"/>
      <x:c r="GH322" s="19"/>
      <x:c r="GI322" s="19"/>
      <x:c r="GJ322" s="19"/>
      <x:c r="GK322" s="19"/>
      <x:c r="GL322" s="19"/>
      <x:c r="GM322" s="19"/>
      <x:c r="GN322" s="19"/>
      <x:c r="GO322" s="19"/>
      <x:c r="GP322" s="19"/>
      <x:c r="GQ322" s="19"/>
      <x:c r="GR322" s="19"/>
      <x:c r="GS322" s="19"/>
      <x:c r="GT322" s="19"/>
      <x:c r="GU322" s="19"/>
      <x:c r="GV322" s="19"/>
      <x:c r="GW322" s="19"/>
      <x:c r="GX322" s="19"/>
      <x:c r="GY322" s="19"/>
      <x:c r="GZ322" s="19"/>
      <x:c r="HA322" s="19"/>
      <x:c r="HB322" s="19"/>
      <x:c r="HC322" s="19"/>
      <x:c r="HD322" s="19"/>
      <x:c r="HE322" s="19"/>
      <x:c r="HF322" s="19"/>
      <x:c r="HG322" s="19"/>
      <x:c r="HH322" s="19"/>
      <x:c r="HI322" s="19"/>
      <x:c r="HJ322" s="19"/>
      <x:c r="HK322" s="19"/>
      <x:c r="HL322" s="19"/>
      <x:c r="HM322" s="19"/>
      <x:c r="HN322" s="19"/>
      <x:c r="HO322" s="19"/>
      <x:c r="HP322" s="19"/>
      <x:c r="HQ322" s="19"/>
      <x:c r="HR322" s="19"/>
      <x:c r="HS322" s="19"/>
      <x:c r="HT322" s="19"/>
      <x:c r="HU322" s="19"/>
      <x:c r="HV322" s="19"/>
      <x:c r="HW322" s="19"/>
      <x:c r="HX322" s="19"/>
      <x:c r="HY322" s="19"/>
      <x:c r="HZ322" s="19"/>
      <x:c r="IA322" s="19"/>
      <x:c r="IB322" s="19"/>
      <x:c r="IC322" s="19"/>
      <x:c r="ID322" s="19"/>
      <x:c r="IE322" s="19"/>
      <x:c r="IF322" s="19"/>
      <x:c r="IG322" s="19"/>
      <x:c r="IH322" s="19"/>
      <x:c r="II322" s="19"/>
      <x:c r="IJ322" s="19"/>
      <x:c r="IK322" s="19"/>
      <x:c r="IL322" s="19"/>
      <x:c r="IM322" s="19"/>
      <x:c r="IN322" s="19"/>
      <x:c r="IO322" s="19"/>
      <x:c r="IP322" s="19"/>
      <x:c r="IQ322" s="19"/>
      <x:c r="IR322" s="19"/>
      <x:c r="IS322" s="19"/>
      <x:c r="IT322" s="19"/>
      <x:c r="IU322" s="19"/>
      <x:c r="IV322" s="19"/>
    </x:row>
    <x:row r="323" spans="1:256" s="20" customFormat="1" ht="20.100000000000001" customHeight="1">
      <x:c r="A323" s="2621"/>
      <x:c r="B323" s="2624"/>
      <x:c r="C323" s="1606" t="s">
        <x:v>2925</x:v>
      </x:c>
      <x:c r="D323" s="1606" t="s">
        <x:v>5029</x:v>
      </x:c>
      <x:c r="E323" s="1558">
        <x:v>44</x:v>
      </x:c>
      <x:c r="F323" s="1622" t="s">
        <x:v>2810</x:v>
      </x:c>
      <x:c r="G323" s="1559">
        <x:v>3362</x:v>
      </x:c>
      <x:c r="H323" s="1735">
        <x:v>3362</x:v>
      </x:c>
      <x:c r="I323" s="1559">
        <x:v>0</x:v>
      </x:c>
      <x:c r="J323" s="1605" t="s">
        <x:v>5158</x:v>
      </x:c>
      <x:c r="K323" s="1607" t="s">
        <x:v>6818</x:v>
      </x:c>
      <x:c r="L323" s="19"/>
      <x:c r="M323" s="19"/>
      <x:c r="N323" s="19"/>
      <x:c r="O323" s="19"/>
      <x:c r="P323" s="19"/>
      <x:c r="Q323" s="19"/>
      <x:c r="R323" s="19"/>
      <x:c r="S323" s="19"/>
      <x:c r="T323" s="19"/>
      <x:c r="U323" s="19"/>
      <x:c r="V323" s="19"/>
      <x:c r="W323" s="19"/>
      <x:c r="X323" s="19"/>
      <x:c r="Y323" s="19"/>
      <x:c r="Z323" s="19"/>
      <x:c r="AA323" s="19"/>
      <x:c r="AB323" s="19"/>
      <x:c r="AC323" s="19"/>
      <x:c r="AD323" s="19"/>
      <x:c r="AE323" s="19"/>
      <x:c r="AF323" s="19"/>
      <x:c r="AG323" s="19"/>
      <x:c r="AH323" s="19"/>
      <x:c r="AI323" s="19"/>
      <x:c r="AJ323" s="19"/>
      <x:c r="AK323" s="19"/>
      <x:c r="AL323" s="19"/>
      <x:c r="AM323" s="19"/>
      <x:c r="AN323" s="19"/>
      <x:c r="AO323" s="19"/>
      <x:c r="AP323" s="19"/>
      <x:c r="AQ323" s="19"/>
      <x:c r="AR323" s="19"/>
      <x:c r="AS323" s="19"/>
      <x:c r="AT323" s="19"/>
      <x:c r="AU323" s="19"/>
      <x:c r="AV323" s="19"/>
      <x:c r="AW323" s="19"/>
      <x:c r="AX323" s="19"/>
      <x:c r="AY323" s="19"/>
      <x:c r="AZ323" s="19"/>
      <x:c r="BA323" s="19"/>
      <x:c r="BB323" s="19"/>
      <x:c r="BC323" s="19"/>
      <x:c r="BD323" s="19"/>
      <x:c r="BE323" s="19"/>
      <x:c r="BF323" s="19"/>
      <x:c r="BG323" s="19"/>
      <x:c r="BH323" s="19"/>
      <x:c r="BI323" s="19"/>
      <x:c r="BJ323" s="19"/>
      <x:c r="BK323" s="19"/>
      <x:c r="BL323" s="19"/>
      <x:c r="BM323" s="19"/>
      <x:c r="BN323" s="19"/>
      <x:c r="BO323" s="19"/>
      <x:c r="BP323" s="19"/>
      <x:c r="BQ323" s="19"/>
      <x:c r="BR323" s="19"/>
      <x:c r="BS323" s="19"/>
      <x:c r="BT323" s="19"/>
      <x:c r="BU323" s="19"/>
      <x:c r="BV323" s="19"/>
      <x:c r="BW323" s="19"/>
      <x:c r="BX323" s="19"/>
      <x:c r="BY323" s="19"/>
      <x:c r="BZ323" s="19"/>
      <x:c r="CA323" s="19"/>
      <x:c r="CB323" s="19"/>
      <x:c r="CC323" s="19"/>
      <x:c r="CD323" s="19"/>
      <x:c r="CE323" s="19"/>
      <x:c r="CF323" s="19"/>
      <x:c r="CG323" s="19"/>
      <x:c r="CH323" s="19"/>
      <x:c r="CI323" s="19"/>
      <x:c r="CJ323" s="19"/>
      <x:c r="CK323" s="19"/>
      <x:c r="CL323" s="19"/>
      <x:c r="CM323" s="19"/>
      <x:c r="CN323" s="19"/>
      <x:c r="CO323" s="19"/>
      <x:c r="CP323" s="19"/>
      <x:c r="CQ323" s="19"/>
      <x:c r="CR323" s="19"/>
      <x:c r="CS323" s="19"/>
      <x:c r="CT323" s="19"/>
      <x:c r="CU323" s="19"/>
      <x:c r="CV323" s="19"/>
      <x:c r="CW323" s="19"/>
      <x:c r="CX323" s="19"/>
      <x:c r="CY323" s="19"/>
      <x:c r="CZ323" s="19"/>
      <x:c r="DA323" s="19"/>
      <x:c r="DB323" s="19"/>
      <x:c r="DC323" s="19"/>
      <x:c r="DD323" s="19"/>
      <x:c r="DE323" s="19"/>
      <x:c r="DF323" s="19"/>
      <x:c r="DG323" s="19"/>
      <x:c r="DH323" s="19"/>
      <x:c r="DI323" s="19"/>
      <x:c r="DJ323" s="19"/>
      <x:c r="DK323" s="19"/>
      <x:c r="DL323" s="19"/>
      <x:c r="DM323" s="19"/>
      <x:c r="DN323" s="19"/>
      <x:c r="DO323" s="19"/>
      <x:c r="DP323" s="19"/>
      <x:c r="DQ323" s="19"/>
      <x:c r="DR323" s="19"/>
      <x:c r="DS323" s="19"/>
      <x:c r="DT323" s="19"/>
      <x:c r="DU323" s="19"/>
      <x:c r="DV323" s="19"/>
      <x:c r="DW323" s="19"/>
      <x:c r="DX323" s="19"/>
      <x:c r="DY323" s="19"/>
      <x:c r="DZ323" s="19"/>
      <x:c r="EA323" s="19"/>
      <x:c r="EB323" s="19"/>
      <x:c r="EC323" s="19"/>
      <x:c r="ED323" s="19"/>
      <x:c r="EE323" s="19"/>
      <x:c r="EF323" s="19"/>
      <x:c r="EG323" s="19"/>
      <x:c r="EH323" s="19"/>
      <x:c r="EI323" s="19"/>
      <x:c r="EJ323" s="19"/>
      <x:c r="EK323" s="19"/>
      <x:c r="EL323" s="19"/>
      <x:c r="EM323" s="19"/>
      <x:c r="EN323" s="19"/>
      <x:c r="EO323" s="19"/>
      <x:c r="EP323" s="19"/>
      <x:c r="EQ323" s="19"/>
      <x:c r="ER323" s="19"/>
      <x:c r="ES323" s="19"/>
      <x:c r="ET323" s="19"/>
      <x:c r="EU323" s="19"/>
      <x:c r="EV323" s="19"/>
      <x:c r="EW323" s="19"/>
      <x:c r="EX323" s="19"/>
      <x:c r="EY323" s="19"/>
      <x:c r="EZ323" s="19"/>
      <x:c r="FA323" s="19"/>
      <x:c r="FB323" s="19"/>
      <x:c r="FC323" s="19"/>
      <x:c r="FD323" s="19"/>
      <x:c r="FE323" s="19"/>
      <x:c r="FF323" s="19"/>
      <x:c r="FG323" s="19"/>
      <x:c r="FH323" s="19"/>
      <x:c r="FI323" s="19"/>
      <x:c r="FJ323" s="19"/>
      <x:c r="FK323" s="19"/>
      <x:c r="FL323" s="19"/>
      <x:c r="FM323" s="19"/>
      <x:c r="FN323" s="19"/>
      <x:c r="FO323" s="19"/>
      <x:c r="FP323" s="19"/>
      <x:c r="FQ323" s="19"/>
      <x:c r="FR323" s="19"/>
      <x:c r="FS323" s="19"/>
      <x:c r="FT323" s="19"/>
      <x:c r="FU323" s="19"/>
      <x:c r="FV323" s="19"/>
      <x:c r="FW323" s="19"/>
      <x:c r="FX323" s="19"/>
      <x:c r="FY323" s="19"/>
      <x:c r="FZ323" s="19"/>
      <x:c r="GA323" s="19"/>
      <x:c r="GB323" s="19"/>
      <x:c r="GC323" s="19"/>
      <x:c r="GD323" s="19"/>
      <x:c r="GE323" s="19"/>
      <x:c r="GF323" s="19"/>
      <x:c r="GG323" s="19"/>
      <x:c r="GH323" s="19"/>
      <x:c r="GI323" s="19"/>
      <x:c r="GJ323" s="19"/>
      <x:c r="GK323" s="19"/>
      <x:c r="GL323" s="19"/>
      <x:c r="GM323" s="19"/>
      <x:c r="GN323" s="19"/>
      <x:c r="GO323" s="19"/>
      <x:c r="GP323" s="19"/>
      <x:c r="GQ323" s="19"/>
      <x:c r="GR323" s="19"/>
      <x:c r="GS323" s="19"/>
      <x:c r="GT323" s="19"/>
      <x:c r="GU323" s="19"/>
      <x:c r="GV323" s="19"/>
      <x:c r="GW323" s="19"/>
      <x:c r="GX323" s="19"/>
      <x:c r="GY323" s="19"/>
      <x:c r="GZ323" s="19"/>
      <x:c r="HA323" s="19"/>
      <x:c r="HB323" s="19"/>
      <x:c r="HC323" s="19"/>
      <x:c r="HD323" s="19"/>
      <x:c r="HE323" s="19"/>
      <x:c r="HF323" s="19"/>
      <x:c r="HG323" s="19"/>
      <x:c r="HH323" s="19"/>
      <x:c r="HI323" s="19"/>
      <x:c r="HJ323" s="19"/>
      <x:c r="HK323" s="19"/>
      <x:c r="HL323" s="19"/>
      <x:c r="HM323" s="19"/>
      <x:c r="HN323" s="19"/>
      <x:c r="HO323" s="19"/>
      <x:c r="HP323" s="19"/>
      <x:c r="HQ323" s="19"/>
      <x:c r="HR323" s="19"/>
      <x:c r="HS323" s="19"/>
      <x:c r="HT323" s="19"/>
      <x:c r="HU323" s="19"/>
      <x:c r="HV323" s="19"/>
      <x:c r="HW323" s="19"/>
      <x:c r="HX323" s="19"/>
      <x:c r="HY323" s="19"/>
      <x:c r="HZ323" s="19"/>
      <x:c r="IA323" s="19"/>
      <x:c r="IB323" s="19"/>
      <x:c r="IC323" s="19"/>
      <x:c r="ID323" s="19"/>
      <x:c r="IE323" s="19"/>
      <x:c r="IF323" s="19"/>
      <x:c r="IG323" s="19"/>
      <x:c r="IH323" s="19"/>
      <x:c r="II323" s="19"/>
      <x:c r="IJ323" s="19"/>
      <x:c r="IK323" s="19"/>
      <x:c r="IL323" s="19"/>
      <x:c r="IM323" s="19"/>
      <x:c r="IN323" s="19"/>
      <x:c r="IO323" s="19"/>
      <x:c r="IP323" s="19"/>
      <x:c r="IQ323" s="19"/>
      <x:c r="IR323" s="19"/>
      <x:c r="IS323" s="19"/>
      <x:c r="IT323" s="19"/>
      <x:c r="IU323" s="19"/>
      <x:c r="IV323" s="19"/>
    </x:row>
    <x:row r="324" spans="1:256" s="20" customFormat="1" ht="20.100000000000001" customHeight="1">
      <x:c r="A324" s="2621"/>
      <x:c r="B324" s="2624"/>
      <x:c r="C324" s="1606" t="s">
        <x:v>4261</x:v>
      </x:c>
      <x:c r="D324" s="1606" t="s">
        <x:v>5029</x:v>
      </x:c>
      <x:c r="E324" s="1558">
        <x:v>256</x:v>
      </x:c>
      <x:c r="F324" s="1622" t="s">
        <x:v>2810</x:v>
      </x:c>
      <x:c r="G324" s="1559">
        <x:v>310</x:v>
      </x:c>
      <x:c r="H324" s="1735">
        <x:v>310</x:v>
      </x:c>
      <x:c r="I324" s="1559">
        <x:v>0</x:v>
      </x:c>
      <x:c r="J324" s="1605" t="s">
        <x:v>4965</x:v>
      </x:c>
      <x:c r="K324" s="1607" t="s">
        <x:v>6818</x:v>
      </x:c>
      <x:c r="L324" s="19"/>
      <x:c r="M324" s="19"/>
      <x:c r="N324" s="19"/>
      <x:c r="O324" s="19"/>
      <x:c r="P324" s="19"/>
      <x:c r="Q324" s="19"/>
      <x:c r="R324" s="19"/>
      <x:c r="S324" s="19"/>
      <x:c r="T324" s="19"/>
      <x:c r="U324" s="19"/>
      <x:c r="V324" s="19"/>
      <x:c r="W324" s="19"/>
      <x:c r="X324" s="19"/>
      <x:c r="Y324" s="19"/>
      <x:c r="Z324" s="19"/>
      <x:c r="AA324" s="19"/>
      <x:c r="AB324" s="19"/>
      <x:c r="AC324" s="19"/>
      <x:c r="AD324" s="19"/>
      <x:c r="AE324" s="19"/>
      <x:c r="AF324" s="19"/>
      <x:c r="AG324" s="19"/>
      <x:c r="AH324" s="19"/>
      <x:c r="AI324" s="19"/>
      <x:c r="AJ324" s="19"/>
      <x:c r="AK324" s="19"/>
      <x:c r="AL324" s="19"/>
      <x:c r="AM324" s="19"/>
      <x:c r="AN324" s="19"/>
      <x:c r="AO324" s="19"/>
      <x:c r="AP324" s="19"/>
      <x:c r="AQ324" s="19"/>
      <x:c r="AR324" s="19"/>
      <x:c r="AS324" s="19"/>
      <x:c r="AT324" s="19"/>
      <x:c r="AU324" s="19"/>
      <x:c r="AV324" s="19"/>
      <x:c r="AW324" s="19"/>
      <x:c r="AX324" s="19"/>
      <x:c r="AY324" s="19"/>
      <x:c r="AZ324" s="19"/>
      <x:c r="BA324" s="19"/>
      <x:c r="BB324" s="19"/>
      <x:c r="BC324" s="19"/>
      <x:c r="BD324" s="19"/>
      <x:c r="BE324" s="19"/>
      <x:c r="BF324" s="19"/>
      <x:c r="BG324" s="19"/>
      <x:c r="BH324" s="19"/>
      <x:c r="BI324" s="19"/>
      <x:c r="BJ324" s="19"/>
      <x:c r="BK324" s="19"/>
      <x:c r="BL324" s="19"/>
      <x:c r="BM324" s="19"/>
      <x:c r="BN324" s="19"/>
      <x:c r="BO324" s="19"/>
      <x:c r="BP324" s="19"/>
      <x:c r="BQ324" s="19"/>
      <x:c r="BR324" s="19"/>
      <x:c r="BS324" s="19"/>
      <x:c r="BT324" s="19"/>
      <x:c r="BU324" s="19"/>
      <x:c r="BV324" s="19"/>
      <x:c r="BW324" s="19"/>
      <x:c r="BX324" s="19"/>
      <x:c r="BY324" s="19"/>
      <x:c r="BZ324" s="19"/>
      <x:c r="CA324" s="19"/>
      <x:c r="CB324" s="19"/>
      <x:c r="CC324" s="19"/>
      <x:c r="CD324" s="19"/>
      <x:c r="CE324" s="19"/>
      <x:c r="CF324" s="19"/>
      <x:c r="CG324" s="19"/>
      <x:c r="CH324" s="19"/>
      <x:c r="CI324" s="19"/>
      <x:c r="CJ324" s="19"/>
      <x:c r="CK324" s="19"/>
      <x:c r="CL324" s="19"/>
      <x:c r="CM324" s="19"/>
      <x:c r="CN324" s="19"/>
      <x:c r="CO324" s="19"/>
      <x:c r="CP324" s="19"/>
      <x:c r="CQ324" s="19"/>
      <x:c r="CR324" s="19"/>
      <x:c r="CS324" s="19"/>
      <x:c r="CT324" s="19"/>
      <x:c r="CU324" s="19"/>
      <x:c r="CV324" s="19"/>
      <x:c r="CW324" s="19"/>
      <x:c r="CX324" s="19"/>
      <x:c r="CY324" s="19"/>
      <x:c r="CZ324" s="19"/>
      <x:c r="DA324" s="19"/>
      <x:c r="DB324" s="19"/>
      <x:c r="DC324" s="19"/>
      <x:c r="DD324" s="19"/>
      <x:c r="DE324" s="19"/>
      <x:c r="DF324" s="19"/>
      <x:c r="DG324" s="19"/>
      <x:c r="DH324" s="19"/>
      <x:c r="DI324" s="19"/>
      <x:c r="DJ324" s="19"/>
      <x:c r="DK324" s="19"/>
      <x:c r="DL324" s="19"/>
      <x:c r="DM324" s="19"/>
      <x:c r="DN324" s="19"/>
      <x:c r="DO324" s="19"/>
      <x:c r="DP324" s="19"/>
      <x:c r="DQ324" s="19"/>
      <x:c r="DR324" s="19"/>
      <x:c r="DS324" s="19"/>
      <x:c r="DT324" s="19"/>
      <x:c r="DU324" s="19"/>
      <x:c r="DV324" s="19"/>
      <x:c r="DW324" s="19"/>
      <x:c r="DX324" s="19"/>
      <x:c r="DY324" s="19"/>
      <x:c r="DZ324" s="19"/>
      <x:c r="EA324" s="19"/>
      <x:c r="EB324" s="19"/>
      <x:c r="EC324" s="19"/>
      <x:c r="ED324" s="19"/>
      <x:c r="EE324" s="19"/>
      <x:c r="EF324" s="19"/>
      <x:c r="EG324" s="19"/>
      <x:c r="EH324" s="19"/>
      <x:c r="EI324" s="19"/>
      <x:c r="EJ324" s="19"/>
      <x:c r="EK324" s="19"/>
      <x:c r="EL324" s="19"/>
      <x:c r="EM324" s="19"/>
      <x:c r="EN324" s="19"/>
      <x:c r="EO324" s="19"/>
      <x:c r="EP324" s="19"/>
      <x:c r="EQ324" s="19"/>
      <x:c r="ER324" s="19"/>
      <x:c r="ES324" s="19"/>
      <x:c r="ET324" s="19"/>
      <x:c r="EU324" s="19"/>
      <x:c r="EV324" s="19"/>
      <x:c r="EW324" s="19"/>
      <x:c r="EX324" s="19"/>
      <x:c r="EY324" s="19"/>
      <x:c r="EZ324" s="19"/>
      <x:c r="FA324" s="19"/>
      <x:c r="FB324" s="19"/>
      <x:c r="FC324" s="19"/>
      <x:c r="FD324" s="19"/>
      <x:c r="FE324" s="19"/>
      <x:c r="FF324" s="19"/>
      <x:c r="FG324" s="19"/>
      <x:c r="FH324" s="19"/>
      <x:c r="FI324" s="19"/>
      <x:c r="FJ324" s="19"/>
      <x:c r="FK324" s="19"/>
      <x:c r="FL324" s="19"/>
      <x:c r="FM324" s="19"/>
      <x:c r="FN324" s="19"/>
      <x:c r="FO324" s="19"/>
      <x:c r="FP324" s="19"/>
      <x:c r="FQ324" s="19"/>
      <x:c r="FR324" s="19"/>
      <x:c r="FS324" s="19"/>
      <x:c r="FT324" s="19"/>
      <x:c r="FU324" s="19"/>
      <x:c r="FV324" s="19"/>
      <x:c r="FW324" s="19"/>
      <x:c r="FX324" s="19"/>
      <x:c r="FY324" s="19"/>
      <x:c r="FZ324" s="19"/>
      <x:c r="GA324" s="19"/>
      <x:c r="GB324" s="19"/>
      <x:c r="GC324" s="19"/>
      <x:c r="GD324" s="19"/>
      <x:c r="GE324" s="19"/>
      <x:c r="GF324" s="19"/>
      <x:c r="GG324" s="19"/>
      <x:c r="GH324" s="19"/>
      <x:c r="GI324" s="19"/>
      <x:c r="GJ324" s="19"/>
      <x:c r="GK324" s="19"/>
      <x:c r="GL324" s="19"/>
      <x:c r="GM324" s="19"/>
      <x:c r="GN324" s="19"/>
      <x:c r="GO324" s="19"/>
      <x:c r="GP324" s="19"/>
      <x:c r="GQ324" s="19"/>
      <x:c r="GR324" s="19"/>
      <x:c r="GS324" s="19"/>
      <x:c r="GT324" s="19"/>
      <x:c r="GU324" s="19"/>
      <x:c r="GV324" s="19"/>
      <x:c r="GW324" s="19"/>
      <x:c r="GX324" s="19"/>
      <x:c r="GY324" s="19"/>
      <x:c r="GZ324" s="19"/>
      <x:c r="HA324" s="19"/>
      <x:c r="HB324" s="19"/>
      <x:c r="HC324" s="19"/>
      <x:c r="HD324" s="19"/>
      <x:c r="HE324" s="19"/>
      <x:c r="HF324" s="19"/>
      <x:c r="HG324" s="19"/>
      <x:c r="HH324" s="19"/>
      <x:c r="HI324" s="19"/>
      <x:c r="HJ324" s="19"/>
      <x:c r="HK324" s="19"/>
      <x:c r="HL324" s="19"/>
      <x:c r="HM324" s="19"/>
      <x:c r="HN324" s="19"/>
      <x:c r="HO324" s="19"/>
      <x:c r="HP324" s="19"/>
      <x:c r="HQ324" s="19"/>
      <x:c r="HR324" s="19"/>
      <x:c r="HS324" s="19"/>
      <x:c r="HT324" s="19"/>
      <x:c r="HU324" s="19"/>
      <x:c r="HV324" s="19"/>
      <x:c r="HW324" s="19"/>
      <x:c r="HX324" s="19"/>
      <x:c r="HY324" s="19"/>
      <x:c r="HZ324" s="19"/>
      <x:c r="IA324" s="19"/>
      <x:c r="IB324" s="19"/>
      <x:c r="IC324" s="19"/>
      <x:c r="ID324" s="19"/>
      <x:c r="IE324" s="19"/>
      <x:c r="IF324" s="19"/>
      <x:c r="IG324" s="19"/>
      <x:c r="IH324" s="19"/>
      <x:c r="II324" s="19"/>
      <x:c r="IJ324" s="19"/>
      <x:c r="IK324" s="19"/>
      <x:c r="IL324" s="19"/>
      <x:c r="IM324" s="19"/>
      <x:c r="IN324" s="19"/>
      <x:c r="IO324" s="19"/>
      <x:c r="IP324" s="19"/>
      <x:c r="IQ324" s="19"/>
      <x:c r="IR324" s="19"/>
      <x:c r="IS324" s="19"/>
      <x:c r="IT324" s="19"/>
      <x:c r="IU324" s="19"/>
      <x:c r="IV324" s="19"/>
    </x:row>
    <x:row r="325" spans="1:256" s="20" customFormat="1" ht="20.100000000000001" customHeight="1">
      <x:c r="A325" s="2621"/>
      <x:c r="B325" s="2624"/>
      <x:c r="C325" s="1606" t="s">
        <x:v>2773</x:v>
      </x:c>
      <x:c r="D325" s="1606" t="s">
        <x:v>5029</x:v>
      </x:c>
      <x:c r="E325" s="1558">
        <x:v>28</x:v>
      </x:c>
      <x:c r="F325" s="1622" t="s">
        <x:v>2795</x:v>
      </x:c>
      <x:c r="G325" s="1559">
        <x:v>333</x:v>
      </x:c>
      <x:c r="H325" s="1735">
        <x:v>333</x:v>
      </x:c>
      <x:c r="I325" s="1559">
        <x:v>0</x:v>
      </x:c>
      <x:c r="J325" s="1605"/>
      <x:c r="K325" s="1607" t="s">
        <x:v>6818</x:v>
      </x:c>
      <x:c r="L325" s="19"/>
      <x:c r="M325" s="19"/>
      <x:c r="N325" s="19"/>
      <x:c r="O325" s="19"/>
      <x:c r="P325" s="19"/>
      <x:c r="Q325" s="19"/>
      <x:c r="R325" s="19"/>
      <x:c r="S325" s="19"/>
      <x:c r="T325" s="19"/>
      <x:c r="U325" s="19"/>
      <x:c r="V325" s="19"/>
      <x:c r="W325" s="19"/>
      <x:c r="X325" s="19"/>
      <x:c r="Y325" s="19"/>
      <x:c r="Z325" s="19"/>
      <x:c r="AA325" s="19"/>
      <x:c r="AB325" s="19"/>
      <x:c r="AC325" s="19"/>
      <x:c r="AD325" s="19"/>
      <x:c r="AE325" s="19"/>
      <x:c r="AF325" s="19"/>
      <x:c r="AG325" s="19"/>
      <x:c r="AH325" s="19"/>
      <x:c r="AI325" s="19"/>
      <x:c r="AJ325" s="19"/>
      <x:c r="AK325" s="19"/>
      <x:c r="AL325" s="19"/>
      <x:c r="AM325" s="19"/>
      <x:c r="AN325" s="19"/>
      <x:c r="AO325" s="19"/>
      <x:c r="AP325" s="19"/>
      <x:c r="AQ325" s="19"/>
      <x:c r="AR325" s="19"/>
      <x:c r="AS325" s="19"/>
      <x:c r="AT325" s="19"/>
      <x:c r="AU325" s="19"/>
      <x:c r="AV325" s="19"/>
      <x:c r="AW325" s="19"/>
      <x:c r="AX325" s="19"/>
      <x:c r="AY325" s="19"/>
      <x:c r="AZ325" s="19"/>
      <x:c r="BA325" s="19"/>
      <x:c r="BB325" s="19"/>
      <x:c r="BC325" s="19"/>
      <x:c r="BD325" s="19"/>
      <x:c r="BE325" s="19"/>
      <x:c r="BF325" s="19"/>
      <x:c r="BG325" s="19"/>
      <x:c r="BH325" s="19"/>
      <x:c r="BI325" s="19"/>
      <x:c r="BJ325" s="19"/>
      <x:c r="BK325" s="19"/>
      <x:c r="BL325" s="19"/>
      <x:c r="BM325" s="19"/>
      <x:c r="BN325" s="19"/>
      <x:c r="BO325" s="19"/>
      <x:c r="BP325" s="19"/>
      <x:c r="BQ325" s="19"/>
      <x:c r="BR325" s="19"/>
      <x:c r="BS325" s="19"/>
      <x:c r="BT325" s="19"/>
      <x:c r="BU325" s="19"/>
      <x:c r="BV325" s="19"/>
      <x:c r="BW325" s="19"/>
      <x:c r="BX325" s="19"/>
      <x:c r="BY325" s="19"/>
      <x:c r="BZ325" s="19"/>
      <x:c r="CA325" s="19"/>
      <x:c r="CB325" s="19"/>
      <x:c r="CC325" s="19"/>
      <x:c r="CD325" s="19"/>
      <x:c r="CE325" s="19"/>
      <x:c r="CF325" s="19"/>
      <x:c r="CG325" s="19"/>
      <x:c r="CH325" s="19"/>
      <x:c r="CI325" s="19"/>
      <x:c r="CJ325" s="19"/>
      <x:c r="CK325" s="19"/>
      <x:c r="CL325" s="19"/>
      <x:c r="CM325" s="19"/>
      <x:c r="CN325" s="19"/>
      <x:c r="CO325" s="19"/>
      <x:c r="CP325" s="19"/>
      <x:c r="CQ325" s="19"/>
      <x:c r="CR325" s="19"/>
      <x:c r="CS325" s="19"/>
      <x:c r="CT325" s="19"/>
      <x:c r="CU325" s="19"/>
      <x:c r="CV325" s="19"/>
      <x:c r="CW325" s="19"/>
      <x:c r="CX325" s="19"/>
      <x:c r="CY325" s="19"/>
      <x:c r="CZ325" s="19"/>
      <x:c r="DA325" s="19"/>
      <x:c r="DB325" s="19"/>
      <x:c r="DC325" s="19"/>
      <x:c r="DD325" s="19"/>
      <x:c r="DE325" s="19"/>
      <x:c r="DF325" s="19"/>
      <x:c r="DG325" s="19"/>
      <x:c r="DH325" s="19"/>
      <x:c r="DI325" s="19"/>
      <x:c r="DJ325" s="19"/>
      <x:c r="DK325" s="19"/>
      <x:c r="DL325" s="19"/>
      <x:c r="DM325" s="19"/>
      <x:c r="DN325" s="19"/>
      <x:c r="DO325" s="19"/>
      <x:c r="DP325" s="19"/>
      <x:c r="DQ325" s="19"/>
      <x:c r="DR325" s="19"/>
      <x:c r="DS325" s="19"/>
      <x:c r="DT325" s="19"/>
      <x:c r="DU325" s="19"/>
      <x:c r="DV325" s="19"/>
      <x:c r="DW325" s="19"/>
      <x:c r="DX325" s="19"/>
      <x:c r="DY325" s="19"/>
      <x:c r="DZ325" s="19"/>
      <x:c r="EA325" s="19"/>
      <x:c r="EB325" s="19"/>
      <x:c r="EC325" s="19"/>
      <x:c r="ED325" s="19"/>
      <x:c r="EE325" s="19"/>
      <x:c r="EF325" s="19"/>
      <x:c r="EG325" s="19"/>
      <x:c r="EH325" s="19"/>
      <x:c r="EI325" s="19"/>
      <x:c r="EJ325" s="19"/>
      <x:c r="EK325" s="19"/>
      <x:c r="EL325" s="19"/>
      <x:c r="EM325" s="19"/>
      <x:c r="EN325" s="19"/>
      <x:c r="EO325" s="19"/>
      <x:c r="EP325" s="19"/>
      <x:c r="EQ325" s="19"/>
      <x:c r="ER325" s="19"/>
      <x:c r="ES325" s="19"/>
      <x:c r="ET325" s="19"/>
      <x:c r="EU325" s="19"/>
      <x:c r="EV325" s="19"/>
      <x:c r="EW325" s="19"/>
      <x:c r="EX325" s="19"/>
      <x:c r="EY325" s="19"/>
      <x:c r="EZ325" s="19"/>
      <x:c r="FA325" s="19"/>
      <x:c r="FB325" s="19"/>
      <x:c r="FC325" s="19"/>
      <x:c r="FD325" s="19"/>
      <x:c r="FE325" s="19"/>
      <x:c r="FF325" s="19"/>
      <x:c r="FG325" s="19"/>
      <x:c r="FH325" s="19"/>
      <x:c r="FI325" s="19"/>
      <x:c r="FJ325" s="19"/>
      <x:c r="FK325" s="19"/>
      <x:c r="FL325" s="19"/>
      <x:c r="FM325" s="19"/>
      <x:c r="FN325" s="19"/>
      <x:c r="FO325" s="19"/>
      <x:c r="FP325" s="19"/>
      <x:c r="FQ325" s="19"/>
      <x:c r="FR325" s="19"/>
      <x:c r="FS325" s="19"/>
      <x:c r="FT325" s="19"/>
      <x:c r="FU325" s="19"/>
      <x:c r="FV325" s="19"/>
      <x:c r="FW325" s="19"/>
      <x:c r="FX325" s="19"/>
      <x:c r="FY325" s="19"/>
      <x:c r="FZ325" s="19"/>
      <x:c r="GA325" s="19"/>
      <x:c r="GB325" s="19"/>
      <x:c r="GC325" s="19"/>
      <x:c r="GD325" s="19"/>
      <x:c r="GE325" s="19"/>
      <x:c r="GF325" s="19"/>
      <x:c r="GG325" s="19"/>
      <x:c r="GH325" s="19"/>
      <x:c r="GI325" s="19"/>
      <x:c r="GJ325" s="19"/>
      <x:c r="GK325" s="19"/>
      <x:c r="GL325" s="19"/>
      <x:c r="GM325" s="19"/>
      <x:c r="GN325" s="19"/>
      <x:c r="GO325" s="19"/>
      <x:c r="GP325" s="19"/>
      <x:c r="GQ325" s="19"/>
      <x:c r="GR325" s="19"/>
      <x:c r="GS325" s="19"/>
      <x:c r="GT325" s="19"/>
      <x:c r="GU325" s="19"/>
      <x:c r="GV325" s="19"/>
      <x:c r="GW325" s="19"/>
      <x:c r="GX325" s="19"/>
      <x:c r="GY325" s="19"/>
      <x:c r="GZ325" s="19"/>
      <x:c r="HA325" s="19"/>
      <x:c r="HB325" s="19"/>
      <x:c r="HC325" s="19"/>
      <x:c r="HD325" s="19"/>
      <x:c r="HE325" s="19"/>
      <x:c r="HF325" s="19"/>
      <x:c r="HG325" s="19"/>
      <x:c r="HH325" s="19"/>
      <x:c r="HI325" s="19"/>
      <x:c r="HJ325" s="19"/>
      <x:c r="HK325" s="19"/>
      <x:c r="HL325" s="19"/>
      <x:c r="HM325" s="19"/>
      <x:c r="HN325" s="19"/>
      <x:c r="HO325" s="19"/>
      <x:c r="HP325" s="19"/>
      <x:c r="HQ325" s="19"/>
      <x:c r="HR325" s="19"/>
      <x:c r="HS325" s="19"/>
      <x:c r="HT325" s="19"/>
      <x:c r="HU325" s="19"/>
      <x:c r="HV325" s="19"/>
      <x:c r="HW325" s="19"/>
      <x:c r="HX325" s="19"/>
      <x:c r="HY325" s="19"/>
      <x:c r="HZ325" s="19"/>
      <x:c r="IA325" s="19"/>
      <x:c r="IB325" s="19"/>
      <x:c r="IC325" s="19"/>
      <x:c r="ID325" s="19"/>
      <x:c r="IE325" s="19"/>
      <x:c r="IF325" s="19"/>
      <x:c r="IG325" s="19"/>
      <x:c r="IH325" s="19"/>
      <x:c r="II325" s="19"/>
      <x:c r="IJ325" s="19"/>
      <x:c r="IK325" s="19"/>
      <x:c r="IL325" s="19"/>
      <x:c r="IM325" s="19"/>
      <x:c r="IN325" s="19"/>
      <x:c r="IO325" s="19"/>
      <x:c r="IP325" s="19"/>
      <x:c r="IQ325" s="19"/>
      <x:c r="IR325" s="19"/>
      <x:c r="IS325" s="19"/>
      <x:c r="IT325" s="19"/>
      <x:c r="IU325" s="19"/>
      <x:c r="IV325" s="19"/>
    </x:row>
    <x:row r="326" spans="1:256" s="20" customFormat="1" ht="20.100000000000001" customHeight="1">
      <x:c r="A326" s="2621"/>
      <x:c r="B326" s="2624"/>
      <x:c r="C326" s="1606" t="s">
        <x:v>4261</x:v>
      </x:c>
      <x:c r="D326" s="1606" t="s">
        <x:v>7016</x:v>
      </x:c>
      <x:c r="E326" s="1558">
        <x:v>12.390000000000001</x:v>
      </x:c>
      <x:c r="F326" s="1622" t="s">
        <x:v>2810</x:v>
      </x:c>
      <x:c r="G326" s="1559">
        <x:v>6</x:v>
      </x:c>
      <x:c r="H326" s="1559">
        <x:v>0</x:v>
      </x:c>
      <x:c r="I326" s="1735">
        <x:v>6</x:v>
      </x:c>
      <x:c r="J326" s="1605" t="s">
        <x:v>4965</x:v>
      </x:c>
      <x:c r="K326" s="1607" t="s">
        <x:v>6818</x:v>
      </x:c>
      <x:c r="L326" s="19"/>
      <x:c r="M326" s="19"/>
      <x:c r="N326" s="19"/>
      <x:c r="O326" s="19"/>
      <x:c r="P326" s="19"/>
      <x:c r="Q326" s="19"/>
      <x:c r="R326" s="19"/>
      <x:c r="S326" s="19"/>
      <x:c r="T326" s="19"/>
      <x:c r="U326" s="19"/>
      <x:c r="V326" s="19"/>
      <x:c r="W326" s="19"/>
      <x:c r="X326" s="19"/>
      <x:c r="Y326" s="19"/>
      <x:c r="Z326" s="19"/>
      <x:c r="AA326" s="19"/>
      <x:c r="AB326" s="19"/>
      <x:c r="AC326" s="19"/>
      <x:c r="AD326" s="19"/>
      <x:c r="AE326" s="19"/>
      <x:c r="AF326" s="19"/>
      <x:c r="AG326" s="19"/>
      <x:c r="AH326" s="19"/>
      <x:c r="AI326" s="19"/>
      <x:c r="AJ326" s="19"/>
      <x:c r="AK326" s="19"/>
      <x:c r="AL326" s="19"/>
      <x:c r="AM326" s="19"/>
      <x:c r="AN326" s="19"/>
      <x:c r="AO326" s="19"/>
      <x:c r="AP326" s="19"/>
      <x:c r="AQ326" s="19"/>
      <x:c r="AR326" s="19"/>
      <x:c r="AS326" s="19"/>
      <x:c r="AT326" s="19"/>
      <x:c r="AU326" s="19"/>
      <x:c r="AV326" s="19"/>
      <x:c r="AW326" s="19"/>
      <x:c r="AX326" s="19"/>
      <x:c r="AY326" s="19"/>
      <x:c r="AZ326" s="19"/>
      <x:c r="BA326" s="19"/>
      <x:c r="BB326" s="19"/>
      <x:c r="BC326" s="19"/>
      <x:c r="BD326" s="19"/>
      <x:c r="BE326" s="19"/>
      <x:c r="BF326" s="19"/>
      <x:c r="BG326" s="19"/>
      <x:c r="BH326" s="19"/>
      <x:c r="BI326" s="19"/>
      <x:c r="BJ326" s="19"/>
      <x:c r="BK326" s="19"/>
      <x:c r="BL326" s="19"/>
      <x:c r="BM326" s="19"/>
      <x:c r="BN326" s="19"/>
      <x:c r="BO326" s="19"/>
      <x:c r="BP326" s="19"/>
      <x:c r="BQ326" s="19"/>
      <x:c r="BR326" s="19"/>
      <x:c r="BS326" s="19"/>
      <x:c r="BT326" s="19"/>
      <x:c r="BU326" s="19"/>
      <x:c r="BV326" s="19"/>
      <x:c r="BW326" s="19"/>
      <x:c r="BX326" s="19"/>
      <x:c r="BY326" s="19"/>
      <x:c r="BZ326" s="19"/>
      <x:c r="CA326" s="19"/>
      <x:c r="CB326" s="19"/>
      <x:c r="CC326" s="19"/>
      <x:c r="CD326" s="19"/>
      <x:c r="CE326" s="19"/>
      <x:c r="CF326" s="19"/>
      <x:c r="CG326" s="19"/>
      <x:c r="CH326" s="19"/>
      <x:c r="CI326" s="19"/>
      <x:c r="CJ326" s="19"/>
      <x:c r="CK326" s="19"/>
      <x:c r="CL326" s="19"/>
      <x:c r="CM326" s="19"/>
      <x:c r="CN326" s="19"/>
      <x:c r="CO326" s="19"/>
      <x:c r="CP326" s="19"/>
      <x:c r="CQ326" s="19"/>
      <x:c r="CR326" s="19"/>
      <x:c r="CS326" s="19"/>
      <x:c r="CT326" s="19"/>
      <x:c r="CU326" s="19"/>
      <x:c r="CV326" s="19"/>
      <x:c r="CW326" s="19"/>
      <x:c r="CX326" s="19"/>
      <x:c r="CY326" s="19"/>
      <x:c r="CZ326" s="19"/>
      <x:c r="DA326" s="19"/>
      <x:c r="DB326" s="19"/>
      <x:c r="DC326" s="19"/>
      <x:c r="DD326" s="19"/>
      <x:c r="DE326" s="19"/>
      <x:c r="DF326" s="19"/>
      <x:c r="DG326" s="19"/>
      <x:c r="DH326" s="19"/>
      <x:c r="DI326" s="19"/>
      <x:c r="DJ326" s="19"/>
      <x:c r="DK326" s="19"/>
      <x:c r="DL326" s="19"/>
      <x:c r="DM326" s="19"/>
      <x:c r="DN326" s="19"/>
      <x:c r="DO326" s="19"/>
      <x:c r="DP326" s="19"/>
      <x:c r="DQ326" s="19"/>
      <x:c r="DR326" s="19"/>
      <x:c r="DS326" s="19"/>
      <x:c r="DT326" s="19"/>
      <x:c r="DU326" s="19"/>
      <x:c r="DV326" s="19"/>
      <x:c r="DW326" s="19"/>
      <x:c r="DX326" s="19"/>
      <x:c r="DY326" s="19"/>
      <x:c r="DZ326" s="19"/>
      <x:c r="EA326" s="19"/>
      <x:c r="EB326" s="19"/>
      <x:c r="EC326" s="19"/>
      <x:c r="ED326" s="19"/>
      <x:c r="EE326" s="19"/>
      <x:c r="EF326" s="19"/>
      <x:c r="EG326" s="19"/>
      <x:c r="EH326" s="19"/>
      <x:c r="EI326" s="19"/>
      <x:c r="EJ326" s="19"/>
      <x:c r="EK326" s="19"/>
      <x:c r="EL326" s="19"/>
      <x:c r="EM326" s="19"/>
      <x:c r="EN326" s="19"/>
      <x:c r="EO326" s="19"/>
      <x:c r="EP326" s="19"/>
      <x:c r="EQ326" s="19"/>
      <x:c r="ER326" s="19"/>
      <x:c r="ES326" s="19"/>
      <x:c r="ET326" s="19"/>
      <x:c r="EU326" s="19"/>
      <x:c r="EV326" s="19"/>
      <x:c r="EW326" s="19"/>
      <x:c r="EX326" s="19"/>
      <x:c r="EY326" s="19"/>
      <x:c r="EZ326" s="19"/>
      <x:c r="FA326" s="19"/>
      <x:c r="FB326" s="19"/>
      <x:c r="FC326" s="19"/>
      <x:c r="FD326" s="19"/>
      <x:c r="FE326" s="19"/>
      <x:c r="FF326" s="19"/>
      <x:c r="FG326" s="19"/>
      <x:c r="FH326" s="19"/>
      <x:c r="FI326" s="19"/>
      <x:c r="FJ326" s="19"/>
      <x:c r="FK326" s="19"/>
      <x:c r="FL326" s="19"/>
      <x:c r="FM326" s="19"/>
      <x:c r="FN326" s="19"/>
      <x:c r="FO326" s="19"/>
      <x:c r="FP326" s="19"/>
      <x:c r="FQ326" s="19"/>
      <x:c r="FR326" s="19"/>
      <x:c r="FS326" s="19"/>
      <x:c r="FT326" s="19"/>
      <x:c r="FU326" s="19"/>
      <x:c r="FV326" s="19"/>
      <x:c r="FW326" s="19"/>
      <x:c r="FX326" s="19"/>
      <x:c r="FY326" s="19"/>
      <x:c r="FZ326" s="19"/>
      <x:c r="GA326" s="19"/>
      <x:c r="GB326" s="19"/>
      <x:c r="GC326" s="19"/>
      <x:c r="GD326" s="19"/>
      <x:c r="GE326" s="19"/>
      <x:c r="GF326" s="19"/>
      <x:c r="GG326" s="19"/>
      <x:c r="GH326" s="19"/>
      <x:c r="GI326" s="19"/>
      <x:c r="GJ326" s="19"/>
      <x:c r="GK326" s="19"/>
      <x:c r="GL326" s="19"/>
      <x:c r="GM326" s="19"/>
      <x:c r="GN326" s="19"/>
      <x:c r="GO326" s="19"/>
      <x:c r="GP326" s="19"/>
      <x:c r="GQ326" s="19"/>
      <x:c r="GR326" s="19"/>
      <x:c r="GS326" s="19"/>
      <x:c r="GT326" s="19"/>
      <x:c r="GU326" s="19"/>
      <x:c r="GV326" s="19"/>
      <x:c r="GW326" s="19"/>
      <x:c r="GX326" s="19"/>
      <x:c r="GY326" s="19"/>
      <x:c r="GZ326" s="19"/>
      <x:c r="HA326" s="19"/>
      <x:c r="HB326" s="19"/>
      <x:c r="HC326" s="19"/>
      <x:c r="HD326" s="19"/>
      <x:c r="HE326" s="19"/>
      <x:c r="HF326" s="19"/>
      <x:c r="HG326" s="19"/>
      <x:c r="HH326" s="19"/>
      <x:c r="HI326" s="19"/>
      <x:c r="HJ326" s="19"/>
      <x:c r="HK326" s="19"/>
      <x:c r="HL326" s="19"/>
      <x:c r="HM326" s="19"/>
      <x:c r="HN326" s="19"/>
      <x:c r="HO326" s="19"/>
      <x:c r="HP326" s="19"/>
      <x:c r="HQ326" s="19"/>
      <x:c r="HR326" s="19"/>
      <x:c r="HS326" s="19"/>
      <x:c r="HT326" s="19"/>
      <x:c r="HU326" s="19"/>
      <x:c r="HV326" s="19"/>
      <x:c r="HW326" s="19"/>
      <x:c r="HX326" s="19"/>
      <x:c r="HY326" s="19"/>
      <x:c r="HZ326" s="19"/>
      <x:c r="IA326" s="19"/>
      <x:c r="IB326" s="19"/>
      <x:c r="IC326" s="19"/>
      <x:c r="ID326" s="19"/>
      <x:c r="IE326" s="19"/>
      <x:c r="IF326" s="19"/>
      <x:c r="IG326" s="19"/>
      <x:c r="IH326" s="19"/>
      <x:c r="II326" s="19"/>
      <x:c r="IJ326" s="19"/>
      <x:c r="IK326" s="19"/>
      <x:c r="IL326" s="19"/>
      <x:c r="IM326" s="19"/>
      <x:c r="IN326" s="19"/>
      <x:c r="IO326" s="19"/>
      <x:c r="IP326" s="19"/>
      <x:c r="IQ326" s="19"/>
      <x:c r="IR326" s="19"/>
      <x:c r="IS326" s="19"/>
      <x:c r="IT326" s="19"/>
      <x:c r="IU326" s="19"/>
      <x:c r="IV326" s="19"/>
    </x:row>
    <x:row r="327" spans="1:256" s="20" customFormat="1" ht="20.100000000000001" customHeight="1">
      <x:c r="A327" s="2621"/>
      <x:c r="B327" s="2624"/>
      <x:c r="C327" s="1606" t="s">
        <x:v>8700</x:v>
      </x:c>
      <x:c r="D327" s="1606" t="s">
        <x:v>5409</x:v>
      </x:c>
      <x:c r="E327" s="1558">
        <x:v>68</x:v>
      </x:c>
      <x:c r="F327" s="1623" t="s">
        <x:v>2810</x:v>
      </x:c>
      <x:c r="G327" s="1559">
        <x:v>32</x:v>
      </x:c>
      <x:c r="H327" s="1559">
        <x:v>0</x:v>
      </x:c>
      <x:c r="I327" s="1735">
        <x:v>32</x:v>
      </x:c>
      <x:c r="J327" s="1605" t="s">
        <x:v>4965</x:v>
      </x:c>
      <x:c r="K327" s="1607" t="s">
        <x:v>6818</x:v>
      </x:c>
      <x:c r="L327" s="19"/>
      <x:c r="M327" s="19"/>
      <x:c r="N327" s="19"/>
      <x:c r="O327" s="19"/>
      <x:c r="P327" s="19"/>
      <x:c r="Q327" s="19"/>
      <x:c r="R327" s="19"/>
      <x:c r="S327" s="19"/>
      <x:c r="T327" s="19"/>
      <x:c r="U327" s="19"/>
      <x:c r="V327" s="19"/>
      <x:c r="W327" s="19"/>
      <x:c r="X327" s="19"/>
      <x:c r="Y327" s="19"/>
      <x:c r="Z327" s="19"/>
      <x:c r="AA327" s="19"/>
      <x:c r="AB327" s="19"/>
      <x:c r="AC327" s="19"/>
      <x:c r="AD327" s="19"/>
      <x:c r="AE327" s="19"/>
      <x:c r="AF327" s="19"/>
      <x:c r="AG327" s="19"/>
      <x:c r="AH327" s="19"/>
      <x:c r="AI327" s="19"/>
      <x:c r="AJ327" s="19"/>
      <x:c r="AK327" s="19"/>
      <x:c r="AL327" s="19"/>
      <x:c r="AM327" s="19"/>
      <x:c r="AN327" s="19"/>
      <x:c r="AO327" s="19"/>
      <x:c r="AP327" s="19"/>
      <x:c r="AQ327" s="19"/>
      <x:c r="AR327" s="19"/>
      <x:c r="AS327" s="19"/>
      <x:c r="AT327" s="19"/>
      <x:c r="AU327" s="19"/>
      <x:c r="AV327" s="19"/>
      <x:c r="AW327" s="19"/>
      <x:c r="AX327" s="19"/>
      <x:c r="AY327" s="19"/>
      <x:c r="AZ327" s="19"/>
      <x:c r="BA327" s="19"/>
      <x:c r="BB327" s="19"/>
      <x:c r="BC327" s="19"/>
      <x:c r="BD327" s="19"/>
      <x:c r="BE327" s="19"/>
      <x:c r="BF327" s="19"/>
      <x:c r="BG327" s="19"/>
      <x:c r="BH327" s="19"/>
      <x:c r="BI327" s="19"/>
      <x:c r="BJ327" s="19"/>
      <x:c r="BK327" s="19"/>
      <x:c r="BL327" s="19"/>
      <x:c r="BM327" s="19"/>
      <x:c r="BN327" s="19"/>
      <x:c r="BO327" s="19"/>
      <x:c r="BP327" s="19"/>
      <x:c r="BQ327" s="19"/>
      <x:c r="BR327" s="19"/>
      <x:c r="BS327" s="19"/>
      <x:c r="BT327" s="19"/>
      <x:c r="BU327" s="19"/>
      <x:c r="BV327" s="19"/>
      <x:c r="BW327" s="19"/>
      <x:c r="BX327" s="19"/>
      <x:c r="BY327" s="19"/>
      <x:c r="BZ327" s="19"/>
      <x:c r="CA327" s="19"/>
      <x:c r="CB327" s="19"/>
      <x:c r="CC327" s="19"/>
      <x:c r="CD327" s="19"/>
      <x:c r="CE327" s="19"/>
      <x:c r="CF327" s="19"/>
      <x:c r="CG327" s="19"/>
      <x:c r="CH327" s="19"/>
      <x:c r="CI327" s="19"/>
      <x:c r="CJ327" s="19"/>
      <x:c r="CK327" s="19"/>
      <x:c r="CL327" s="19"/>
      <x:c r="CM327" s="19"/>
      <x:c r="CN327" s="19"/>
      <x:c r="CO327" s="19"/>
      <x:c r="CP327" s="19"/>
      <x:c r="CQ327" s="19"/>
      <x:c r="CR327" s="19"/>
      <x:c r="CS327" s="19"/>
      <x:c r="CT327" s="19"/>
      <x:c r="CU327" s="19"/>
      <x:c r="CV327" s="19"/>
      <x:c r="CW327" s="19"/>
      <x:c r="CX327" s="19"/>
      <x:c r="CY327" s="19"/>
      <x:c r="CZ327" s="19"/>
      <x:c r="DA327" s="19"/>
      <x:c r="DB327" s="19"/>
      <x:c r="DC327" s="19"/>
      <x:c r="DD327" s="19"/>
      <x:c r="DE327" s="19"/>
      <x:c r="DF327" s="19"/>
      <x:c r="DG327" s="19"/>
      <x:c r="DH327" s="19"/>
      <x:c r="DI327" s="19"/>
      <x:c r="DJ327" s="19"/>
      <x:c r="DK327" s="19"/>
      <x:c r="DL327" s="19"/>
      <x:c r="DM327" s="19"/>
      <x:c r="DN327" s="19"/>
      <x:c r="DO327" s="19"/>
      <x:c r="DP327" s="19"/>
      <x:c r="DQ327" s="19"/>
      <x:c r="DR327" s="19"/>
      <x:c r="DS327" s="19"/>
      <x:c r="DT327" s="19"/>
      <x:c r="DU327" s="19"/>
      <x:c r="DV327" s="19"/>
      <x:c r="DW327" s="19"/>
      <x:c r="DX327" s="19"/>
      <x:c r="DY327" s="19"/>
      <x:c r="DZ327" s="19"/>
      <x:c r="EA327" s="19"/>
      <x:c r="EB327" s="19"/>
      <x:c r="EC327" s="19"/>
      <x:c r="ED327" s="19"/>
      <x:c r="EE327" s="19"/>
      <x:c r="EF327" s="19"/>
      <x:c r="EG327" s="19"/>
      <x:c r="EH327" s="19"/>
      <x:c r="EI327" s="19"/>
      <x:c r="EJ327" s="19"/>
      <x:c r="EK327" s="19"/>
      <x:c r="EL327" s="19"/>
      <x:c r="EM327" s="19"/>
      <x:c r="EN327" s="19"/>
      <x:c r="EO327" s="19"/>
      <x:c r="EP327" s="19"/>
      <x:c r="EQ327" s="19"/>
      <x:c r="ER327" s="19"/>
      <x:c r="ES327" s="19"/>
      <x:c r="ET327" s="19"/>
      <x:c r="EU327" s="19"/>
      <x:c r="EV327" s="19"/>
      <x:c r="EW327" s="19"/>
      <x:c r="EX327" s="19"/>
      <x:c r="EY327" s="19"/>
      <x:c r="EZ327" s="19"/>
      <x:c r="FA327" s="19"/>
      <x:c r="FB327" s="19"/>
      <x:c r="FC327" s="19"/>
      <x:c r="FD327" s="19"/>
      <x:c r="FE327" s="19"/>
      <x:c r="FF327" s="19"/>
      <x:c r="FG327" s="19"/>
      <x:c r="FH327" s="19"/>
      <x:c r="FI327" s="19"/>
      <x:c r="FJ327" s="19"/>
      <x:c r="FK327" s="19"/>
      <x:c r="FL327" s="19"/>
      <x:c r="FM327" s="19"/>
      <x:c r="FN327" s="19"/>
      <x:c r="FO327" s="19"/>
      <x:c r="FP327" s="19"/>
      <x:c r="FQ327" s="19"/>
      <x:c r="FR327" s="19"/>
      <x:c r="FS327" s="19"/>
      <x:c r="FT327" s="19"/>
      <x:c r="FU327" s="19"/>
      <x:c r="FV327" s="19"/>
      <x:c r="FW327" s="19"/>
      <x:c r="FX327" s="19"/>
      <x:c r="FY327" s="19"/>
      <x:c r="FZ327" s="19"/>
      <x:c r="GA327" s="19"/>
      <x:c r="GB327" s="19"/>
      <x:c r="GC327" s="19"/>
      <x:c r="GD327" s="19"/>
      <x:c r="GE327" s="19"/>
      <x:c r="GF327" s="19"/>
      <x:c r="GG327" s="19"/>
      <x:c r="GH327" s="19"/>
      <x:c r="GI327" s="19"/>
      <x:c r="GJ327" s="19"/>
      <x:c r="GK327" s="19"/>
      <x:c r="GL327" s="19"/>
      <x:c r="GM327" s="19"/>
      <x:c r="GN327" s="19"/>
      <x:c r="GO327" s="19"/>
      <x:c r="GP327" s="19"/>
      <x:c r="GQ327" s="19"/>
      <x:c r="GR327" s="19"/>
      <x:c r="GS327" s="19"/>
      <x:c r="GT327" s="19"/>
      <x:c r="GU327" s="19"/>
      <x:c r="GV327" s="19"/>
      <x:c r="GW327" s="19"/>
      <x:c r="GX327" s="19"/>
      <x:c r="GY327" s="19"/>
      <x:c r="GZ327" s="19"/>
      <x:c r="HA327" s="19"/>
      <x:c r="HB327" s="19"/>
      <x:c r="HC327" s="19"/>
      <x:c r="HD327" s="19"/>
      <x:c r="HE327" s="19"/>
      <x:c r="HF327" s="19"/>
      <x:c r="HG327" s="19"/>
      <x:c r="HH327" s="19"/>
      <x:c r="HI327" s="19"/>
      <x:c r="HJ327" s="19"/>
      <x:c r="HK327" s="19"/>
      <x:c r="HL327" s="19"/>
      <x:c r="HM327" s="19"/>
      <x:c r="HN327" s="19"/>
      <x:c r="HO327" s="19"/>
      <x:c r="HP327" s="19"/>
      <x:c r="HQ327" s="19"/>
      <x:c r="HR327" s="19"/>
      <x:c r="HS327" s="19"/>
      <x:c r="HT327" s="19"/>
      <x:c r="HU327" s="19"/>
      <x:c r="HV327" s="19"/>
      <x:c r="HW327" s="19"/>
      <x:c r="HX327" s="19"/>
      <x:c r="HY327" s="19"/>
      <x:c r="HZ327" s="19"/>
      <x:c r="IA327" s="19"/>
      <x:c r="IB327" s="19"/>
      <x:c r="IC327" s="19"/>
      <x:c r="ID327" s="19"/>
      <x:c r="IE327" s="19"/>
      <x:c r="IF327" s="19"/>
      <x:c r="IG327" s="19"/>
      <x:c r="IH327" s="19"/>
      <x:c r="II327" s="19"/>
      <x:c r="IJ327" s="19"/>
      <x:c r="IK327" s="19"/>
      <x:c r="IL327" s="19"/>
      <x:c r="IM327" s="19"/>
      <x:c r="IN327" s="19"/>
      <x:c r="IO327" s="19"/>
      <x:c r="IP327" s="19"/>
      <x:c r="IQ327" s="19"/>
      <x:c r="IR327" s="19"/>
      <x:c r="IS327" s="19"/>
      <x:c r="IT327" s="19"/>
      <x:c r="IU327" s="19"/>
      <x:c r="IV327" s="19"/>
    </x:row>
    <x:row r="328" spans="1:256" s="20" customFormat="1" ht="20.100000000000001" customHeight="1">
      <x:c r="A328" s="2621"/>
      <x:c r="B328" s="2624"/>
      <x:c r="C328" s="1606" t="s">
        <x:v>2865</x:v>
      </x:c>
      <x:c r="D328" s="1606" t="s">
        <x:v>5409</x:v>
      </x:c>
      <x:c r="E328" s="1558">
        <x:v>330</x:v>
      </x:c>
      <x:c r="F328" s="1623" t="s">
        <x:v>2810</x:v>
      </x:c>
      <x:c r="G328" s="1559">
        <x:v>783</x:v>
      </x:c>
      <x:c r="H328" s="1559">
        <x:v>0</x:v>
      </x:c>
      <x:c r="I328" s="1735">
        <x:v>783</x:v>
      </x:c>
      <x:c r="J328" s="1605" t="s">
        <x:v>4965</x:v>
      </x:c>
      <x:c r="K328" s="1607" t="s">
        <x:v>6818</x:v>
      </x:c>
      <x:c r="L328" s="19"/>
      <x:c r="M328" s="19"/>
      <x:c r="N328" s="19"/>
      <x:c r="O328" s="19"/>
      <x:c r="P328" s="19"/>
      <x:c r="Q328" s="19"/>
      <x:c r="R328" s="19"/>
      <x:c r="S328" s="19"/>
      <x:c r="T328" s="19"/>
      <x:c r="U328" s="19"/>
      <x:c r="V328" s="19"/>
      <x:c r="W328" s="19"/>
      <x:c r="X328" s="19"/>
      <x:c r="Y328" s="19"/>
      <x:c r="Z328" s="19"/>
      <x:c r="AA328" s="19"/>
      <x:c r="AB328" s="19"/>
      <x:c r="AC328" s="19"/>
      <x:c r="AD328" s="19"/>
      <x:c r="AE328" s="19"/>
      <x:c r="AF328" s="19"/>
      <x:c r="AG328" s="19"/>
      <x:c r="AH328" s="19"/>
      <x:c r="AI328" s="19"/>
      <x:c r="AJ328" s="19"/>
      <x:c r="AK328" s="19"/>
      <x:c r="AL328" s="19"/>
      <x:c r="AM328" s="19"/>
      <x:c r="AN328" s="19"/>
      <x:c r="AO328" s="19"/>
      <x:c r="AP328" s="19"/>
      <x:c r="AQ328" s="19"/>
      <x:c r="AR328" s="19"/>
      <x:c r="AS328" s="19"/>
      <x:c r="AT328" s="19"/>
      <x:c r="AU328" s="19"/>
      <x:c r="AV328" s="19"/>
      <x:c r="AW328" s="19"/>
      <x:c r="AX328" s="19"/>
      <x:c r="AY328" s="19"/>
      <x:c r="AZ328" s="19"/>
      <x:c r="BA328" s="19"/>
      <x:c r="BB328" s="19"/>
      <x:c r="BC328" s="19"/>
      <x:c r="BD328" s="19"/>
      <x:c r="BE328" s="19"/>
      <x:c r="BF328" s="19"/>
      <x:c r="BG328" s="19"/>
      <x:c r="BH328" s="19"/>
      <x:c r="BI328" s="19"/>
      <x:c r="BJ328" s="19"/>
      <x:c r="BK328" s="19"/>
      <x:c r="BL328" s="19"/>
      <x:c r="BM328" s="19"/>
      <x:c r="BN328" s="19"/>
      <x:c r="BO328" s="19"/>
      <x:c r="BP328" s="19"/>
      <x:c r="BQ328" s="19"/>
      <x:c r="BR328" s="19"/>
      <x:c r="BS328" s="19"/>
      <x:c r="BT328" s="19"/>
      <x:c r="BU328" s="19"/>
      <x:c r="BV328" s="19"/>
      <x:c r="BW328" s="19"/>
      <x:c r="BX328" s="19"/>
      <x:c r="BY328" s="19"/>
      <x:c r="BZ328" s="19"/>
      <x:c r="CA328" s="19"/>
      <x:c r="CB328" s="19"/>
      <x:c r="CC328" s="19"/>
      <x:c r="CD328" s="19"/>
      <x:c r="CE328" s="19"/>
      <x:c r="CF328" s="19"/>
      <x:c r="CG328" s="19"/>
      <x:c r="CH328" s="19"/>
      <x:c r="CI328" s="19"/>
      <x:c r="CJ328" s="19"/>
      <x:c r="CK328" s="19"/>
      <x:c r="CL328" s="19"/>
      <x:c r="CM328" s="19"/>
      <x:c r="CN328" s="19"/>
      <x:c r="CO328" s="19"/>
      <x:c r="CP328" s="19"/>
      <x:c r="CQ328" s="19"/>
      <x:c r="CR328" s="19"/>
      <x:c r="CS328" s="19"/>
      <x:c r="CT328" s="19"/>
      <x:c r="CU328" s="19"/>
      <x:c r="CV328" s="19"/>
      <x:c r="CW328" s="19"/>
      <x:c r="CX328" s="19"/>
      <x:c r="CY328" s="19"/>
      <x:c r="CZ328" s="19"/>
      <x:c r="DA328" s="19"/>
      <x:c r="DB328" s="19"/>
      <x:c r="DC328" s="19"/>
      <x:c r="DD328" s="19"/>
      <x:c r="DE328" s="19"/>
      <x:c r="DF328" s="19"/>
      <x:c r="DG328" s="19"/>
      <x:c r="DH328" s="19"/>
      <x:c r="DI328" s="19"/>
      <x:c r="DJ328" s="19"/>
      <x:c r="DK328" s="19"/>
      <x:c r="DL328" s="19"/>
      <x:c r="DM328" s="19"/>
      <x:c r="DN328" s="19"/>
      <x:c r="DO328" s="19"/>
      <x:c r="DP328" s="19"/>
      <x:c r="DQ328" s="19"/>
      <x:c r="DR328" s="19"/>
      <x:c r="DS328" s="19"/>
      <x:c r="DT328" s="19"/>
      <x:c r="DU328" s="19"/>
      <x:c r="DV328" s="19"/>
      <x:c r="DW328" s="19"/>
      <x:c r="DX328" s="19"/>
      <x:c r="DY328" s="19"/>
      <x:c r="DZ328" s="19"/>
      <x:c r="EA328" s="19"/>
      <x:c r="EB328" s="19"/>
      <x:c r="EC328" s="19"/>
      <x:c r="ED328" s="19"/>
      <x:c r="EE328" s="19"/>
      <x:c r="EF328" s="19"/>
      <x:c r="EG328" s="19"/>
      <x:c r="EH328" s="19"/>
      <x:c r="EI328" s="19"/>
      <x:c r="EJ328" s="19"/>
      <x:c r="EK328" s="19"/>
      <x:c r="EL328" s="19"/>
      <x:c r="EM328" s="19"/>
      <x:c r="EN328" s="19"/>
      <x:c r="EO328" s="19"/>
      <x:c r="EP328" s="19"/>
      <x:c r="EQ328" s="19"/>
      <x:c r="ER328" s="19"/>
      <x:c r="ES328" s="19"/>
      <x:c r="ET328" s="19"/>
      <x:c r="EU328" s="19"/>
      <x:c r="EV328" s="19"/>
      <x:c r="EW328" s="19"/>
      <x:c r="EX328" s="19"/>
      <x:c r="EY328" s="19"/>
      <x:c r="EZ328" s="19"/>
      <x:c r="FA328" s="19"/>
      <x:c r="FB328" s="19"/>
      <x:c r="FC328" s="19"/>
      <x:c r="FD328" s="19"/>
      <x:c r="FE328" s="19"/>
      <x:c r="FF328" s="19"/>
      <x:c r="FG328" s="19"/>
      <x:c r="FH328" s="19"/>
      <x:c r="FI328" s="19"/>
      <x:c r="FJ328" s="19"/>
      <x:c r="FK328" s="19"/>
      <x:c r="FL328" s="19"/>
      <x:c r="FM328" s="19"/>
      <x:c r="FN328" s="19"/>
      <x:c r="FO328" s="19"/>
      <x:c r="FP328" s="19"/>
      <x:c r="FQ328" s="19"/>
      <x:c r="FR328" s="19"/>
      <x:c r="FS328" s="19"/>
      <x:c r="FT328" s="19"/>
      <x:c r="FU328" s="19"/>
      <x:c r="FV328" s="19"/>
      <x:c r="FW328" s="19"/>
      <x:c r="FX328" s="19"/>
      <x:c r="FY328" s="19"/>
      <x:c r="FZ328" s="19"/>
      <x:c r="GA328" s="19"/>
      <x:c r="GB328" s="19"/>
      <x:c r="GC328" s="19"/>
      <x:c r="GD328" s="19"/>
      <x:c r="GE328" s="19"/>
      <x:c r="GF328" s="19"/>
      <x:c r="GG328" s="19"/>
      <x:c r="GH328" s="19"/>
      <x:c r="GI328" s="19"/>
      <x:c r="GJ328" s="19"/>
      <x:c r="GK328" s="19"/>
      <x:c r="GL328" s="19"/>
      <x:c r="GM328" s="19"/>
      <x:c r="GN328" s="19"/>
      <x:c r="GO328" s="19"/>
      <x:c r="GP328" s="19"/>
      <x:c r="GQ328" s="19"/>
      <x:c r="GR328" s="19"/>
      <x:c r="GS328" s="19"/>
      <x:c r="GT328" s="19"/>
      <x:c r="GU328" s="19"/>
      <x:c r="GV328" s="19"/>
      <x:c r="GW328" s="19"/>
      <x:c r="GX328" s="19"/>
      <x:c r="GY328" s="19"/>
      <x:c r="GZ328" s="19"/>
      <x:c r="HA328" s="19"/>
      <x:c r="HB328" s="19"/>
      <x:c r="HC328" s="19"/>
      <x:c r="HD328" s="19"/>
      <x:c r="HE328" s="19"/>
      <x:c r="HF328" s="19"/>
      <x:c r="HG328" s="19"/>
      <x:c r="HH328" s="19"/>
      <x:c r="HI328" s="19"/>
      <x:c r="HJ328" s="19"/>
      <x:c r="HK328" s="19"/>
      <x:c r="HL328" s="19"/>
      <x:c r="HM328" s="19"/>
      <x:c r="HN328" s="19"/>
      <x:c r="HO328" s="19"/>
      <x:c r="HP328" s="19"/>
      <x:c r="HQ328" s="19"/>
      <x:c r="HR328" s="19"/>
      <x:c r="HS328" s="19"/>
      <x:c r="HT328" s="19"/>
      <x:c r="HU328" s="19"/>
      <x:c r="HV328" s="19"/>
      <x:c r="HW328" s="19"/>
      <x:c r="HX328" s="19"/>
      <x:c r="HY328" s="19"/>
      <x:c r="HZ328" s="19"/>
      <x:c r="IA328" s="19"/>
      <x:c r="IB328" s="19"/>
      <x:c r="IC328" s="19"/>
      <x:c r="ID328" s="19"/>
      <x:c r="IE328" s="19"/>
      <x:c r="IF328" s="19"/>
      <x:c r="IG328" s="19"/>
      <x:c r="IH328" s="19"/>
      <x:c r="II328" s="19"/>
      <x:c r="IJ328" s="19"/>
      <x:c r="IK328" s="19"/>
      <x:c r="IL328" s="19"/>
      <x:c r="IM328" s="19"/>
      <x:c r="IN328" s="19"/>
      <x:c r="IO328" s="19"/>
      <x:c r="IP328" s="19"/>
      <x:c r="IQ328" s="19"/>
      <x:c r="IR328" s="19"/>
      <x:c r="IS328" s="19"/>
      <x:c r="IT328" s="19"/>
      <x:c r="IU328" s="19"/>
      <x:c r="IV328" s="19"/>
    </x:row>
    <x:row r="329" spans="1:256" s="20" customFormat="1" ht="20.100000000000001" customHeight="1">
      <x:c r="A329" s="2621"/>
      <x:c r="B329" s="2624"/>
      <x:c r="C329" s="1606" t="s">
        <x:v>2764</x:v>
      </x:c>
      <x:c r="D329" s="1606" t="s">
        <x:v>5409</x:v>
      </x:c>
      <x:c r="E329" s="1558">
        <x:v>952</x:v>
      </x:c>
      <x:c r="F329" s="1623" t="s">
        <x:v>2810</x:v>
      </x:c>
      <x:c r="G329" s="1559">
        <x:v>1980</x:v>
      </x:c>
      <x:c r="H329" s="1735">
        <x:v>1980</x:v>
      </x:c>
      <x:c r="I329" s="1559">
        <x:v>0</x:v>
      </x:c>
      <x:c r="J329" s="1605" t="s">
        <x:v>4965</x:v>
      </x:c>
      <x:c r="K329" s="1607" t="s">
        <x:v>6818</x:v>
      </x:c>
      <x:c r="L329" s="19"/>
      <x:c r="M329" s="19"/>
      <x:c r="N329" s="19"/>
      <x:c r="O329" s="19"/>
      <x:c r="P329" s="19"/>
      <x:c r="Q329" s="19"/>
      <x:c r="R329" s="19"/>
      <x:c r="S329" s="19"/>
      <x:c r="T329" s="19"/>
      <x:c r="U329" s="19"/>
      <x:c r="V329" s="19"/>
      <x:c r="W329" s="19"/>
      <x:c r="X329" s="19"/>
      <x:c r="Y329" s="19"/>
      <x:c r="Z329" s="19"/>
      <x:c r="AA329" s="19"/>
      <x:c r="AB329" s="19"/>
      <x:c r="AC329" s="19"/>
      <x:c r="AD329" s="19"/>
      <x:c r="AE329" s="19"/>
      <x:c r="AF329" s="19"/>
      <x:c r="AG329" s="19"/>
      <x:c r="AH329" s="19"/>
      <x:c r="AI329" s="19"/>
      <x:c r="AJ329" s="19"/>
      <x:c r="AK329" s="19"/>
      <x:c r="AL329" s="19"/>
      <x:c r="AM329" s="19"/>
      <x:c r="AN329" s="19"/>
      <x:c r="AO329" s="19"/>
      <x:c r="AP329" s="19"/>
      <x:c r="AQ329" s="19"/>
      <x:c r="AR329" s="19"/>
      <x:c r="AS329" s="19"/>
      <x:c r="AT329" s="19"/>
      <x:c r="AU329" s="19"/>
      <x:c r="AV329" s="19"/>
      <x:c r="AW329" s="19"/>
      <x:c r="AX329" s="19"/>
      <x:c r="AY329" s="19"/>
      <x:c r="AZ329" s="19"/>
      <x:c r="BA329" s="19"/>
      <x:c r="BB329" s="19"/>
      <x:c r="BC329" s="19"/>
      <x:c r="BD329" s="19"/>
      <x:c r="BE329" s="19"/>
      <x:c r="BF329" s="19"/>
      <x:c r="BG329" s="19"/>
      <x:c r="BH329" s="19"/>
      <x:c r="BI329" s="19"/>
      <x:c r="BJ329" s="19"/>
      <x:c r="BK329" s="19"/>
      <x:c r="BL329" s="19"/>
      <x:c r="BM329" s="19"/>
      <x:c r="BN329" s="19"/>
      <x:c r="BO329" s="19"/>
      <x:c r="BP329" s="19"/>
      <x:c r="BQ329" s="19"/>
      <x:c r="BR329" s="19"/>
      <x:c r="BS329" s="19"/>
      <x:c r="BT329" s="19"/>
      <x:c r="BU329" s="19"/>
      <x:c r="BV329" s="19"/>
      <x:c r="BW329" s="19"/>
      <x:c r="BX329" s="19"/>
      <x:c r="BY329" s="19"/>
      <x:c r="BZ329" s="19"/>
      <x:c r="CA329" s="19"/>
      <x:c r="CB329" s="19"/>
      <x:c r="CC329" s="19"/>
      <x:c r="CD329" s="19"/>
      <x:c r="CE329" s="19"/>
      <x:c r="CF329" s="19"/>
      <x:c r="CG329" s="19"/>
      <x:c r="CH329" s="19"/>
      <x:c r="CI329" s="19"/>
      <x:c r="CJ329" s="19"/>
      <x:c r="CK329" s="19"/>
      <x:c r="CL329" s="19"/>
      <x:c r="CM329" s="19"/>
      <x:c r="CN329" s="19"/>
      <x:c r="CO329" s="19"/>
      <x:c r="CP329" s="19"/>
      <x:c r="CQ329" s="19"/>
      <x:c r="CR329" s="19"/>
      <x:c r="CS329" s="19"/>
      <x:c r="CT329" s="19"/>
      <x:c r="CU329" s="19"/>
      <x:c r="CV329" s="19"/>
      <x:c r="CW329" s="19"/>
      <x:c r="CX329" s="19"/>
      <x:c r="CY329" s="19"/>
      <x:c r="CZ329" s="19"/>
      <x:c r="DA329" s="19"/>
      <x:c r="DB329" s="19"/>
      <x:c r="DC329" s="19"/>
      <x:c r="DD329" s="19"/>
      <x:c r="DE329" s="19"/>
      <x:c r="DF329" s="19"/>
      <x:c r="DG329" s="19"/>
      <x:c r="DH329" s="19"/>
      <x:c r="DI329" s="19"/>
      <x:c r="DJ329" s="19"/>
      <x:c r="DK329" s="19"/>
      <x:c r="DL329" s="19"/>
      <x:c r="DM329" s="19"/>
      <x:c r="DN329" s="19"/>
      <x:c r="DO329" s="19"/>
      <x:c r="DP329" s="19"/>
      <x:c r="DQ329" s="19"/>
      <x:c r="DR329" s="19"/>
      <x:c r="DS329" s="19"/>
      <x:c r="DT329" s="19"/>
      <x:c r="DU329" s="19"/>
      <x:c r="DV329" s="19"/>
      <x:c r="DW329" s="19"/>
      <x:c r="DX329" s="19"/>
      <x:c r="DY329" s="19"/>
      <x:c r="DZ329" s="19"/>
      <x:c r="EA329" s="19"/>
      <x:c r="EB329" s="19"/>
      <x:c r="EC329" s="19"/>
      <x:c r="ED329" s="19"/>
      <x:c r="EE329" s="19"/>
      <x:c r="EF329" s="19"/>
      <x:c r="EG329" s="19"/>
      <x:c r="EH329" s="19"/>
      <x:c r="EI329" s="19"/>
      <x:c r="EJ329" s="19"/>
      <x:c r="EK329" s="19"/>
      <x:c r="EL329" s="19"/>
      <x:c r="EM329" s="19"/>
      <x:c r="EN329" s="19"/>
      <x:c r="EO329" s="19"/>
      <x:c r="EP329" s="19"/>
      <x:c r="EQ329" s="19"/>
      <x:c r="ER329" s="19"/>
      <x:c r="ES329" s="19"/>
      <x:c r="ET329" s="19"/>
      <x:c r="EU329" s="19"/>
      <x:c r="EV329" s="19"/>
      <x:c r="EW329" s="19"/>
      <x:c r="EX329" s="19"/>
      <x:c r="EY329" s="19"/>
      <x:c r="EZ329" s="19"/>
      <x:c r="FA329" s="19"/>
      <x:c r="FB329" s="19"/>
      <x:c r="FC329" s="19"/>
      <x:c r="FD329" s="19"/>
      <x:c r="FE329" s="19"/>
      <x:c r="FF329" s="19"/>
      <x:c r="FG329" s="19"/>
      <x:c r="FH329" s="19"/>
      <x:c r="FI329" s="19"/>
      <x:c r="FJ329" s="19"/>
      <x:c r="FK329" s="19"/>
      <x:c r="FL329" s="19"/>
      <x:c r="FM329" s="19"/>
      <x:c r="FN329" s="19"/>
      <x:c r="FO329" s="19"/>
      <x:c r="FP329" s="19"/>
      <x:c r="FQ329" s="19"/>
      <x:c r="FR329" s="19"/>
      <x:c r="FS329" s="19"/>
      <x:c r="FT329" s="19"/>
      <x:c r="FU329" s="19"/>
      <x:c r="FV329" s="19"/>
      <x:c r="FW329" s="19"/>
      <x:c r="FX329" s="19"/>
      <x:c r="FY329" s="19"/>
      <x:c r="FZ329" s="19"/>
      <x:c r="GA329" s="19"/>
      <x:c r="GB329" s="19"/>
      <x:c r="GC329" s="19"/>
      <x:c r="GD329" s="19"/>
      <x:c r="GE329" s="19"/>
      <x:c r="GF329" s="19"/>
      <x:c r="GG329" s="19"/>
      <x:c r="GH329" s="19"/>
      <x:c r="GI329" s="19"/>
      <x:c r="GJ329" s="19"/>
      <x:c r="GK329" s="19"/>
      <x:c r="GL329" s="19"/>
      <x:c r="GM329" s="19"/>
      <x:c r="GN329" s="19"/>
      <x:c r="GO329" s="19"/>
      <x:c r="GP329" s="19"/>
      <x:c r="GQ329" s="19"/>
      <x:c r="GR329" s="19"/>
      <x:c r="GS329" s="19"/>
      <x:c r="GT329" s="19"/>
      <x:c r="GU329" s="19"/>
      <x:c r="GV329" s="19"/>
      <x:c r="GW329" s="19"/>
      <x:c r="GX329" s="19"/>
      <x:c r="GY329" s="19"/>
      <x:c r="GZ329" s="19"/>
      <x:c r="HA329" s="19"/>
      <x:c r="HB329" s="19"/>
      <x:c r="HC329" s="19"/>
      <x:c r="HD329" s="19"/>
      <x:c r="HE329" s="19"/>
      <x:c r="HF329" s="19"/>
      <x:c r="HG329" s="19"/>
      <x:c r="HH329" s="19"/>
      <x:c r="HI329" s="19"/>
      <x:c r="HJ329" s="19"/>
      <x:c r="HK329" s="19"/>
      <x:c r="HL329" s="19"/>
      <x:c r="HM329" s="19"/>
      <x:c r="HN329" s="19"/>
      <x:c r="HO329" s="19"/>
      <x:c r="HP329" s="19"/>
      <x:c r="HQ329" s="19"/>
      <x:c r="HR329" s="19"/>
      <x:c r="HS329" s="19"/>
      <x:c r="HT329" s="19"/>
      <x:c r="HU329" s="19"/>
      <x:c r="HV329" s="19"/>
      <x:c r="HW329" s="19"/>
      <x:c r="HX329" s="19"/>
      <x:c r="HY329" s="19"/>
      <x:c r="HZ329" s="19"/>
      <x:c r="IA329" s="19"/>
      <x:c r="IB329" s="19"/>
      <x:c r="IC329" s="19"/>
      <x:c r="ID329" s="19"/>
      <x:c r="IE329" s="19"/>
      <x:c r="IF329" s="19"/>
      <x:c r="IG329" s="19"/>
      <x:c r="IH329" s="19"/>
      <x:c r="II329" s="19"/>
      <x:c r="IJ329" s="19"/>
      <x:c r="IK329" s="19"/>
      <x:c r="IL329" s="19"/>
      <x:c r="IM329" s="19"/>
      <x:c r="IN329" s="19"/>
      <x:c r="IO329" s="19"/>
      <x:c r="IP329" s="19"/>
      <x:c r="IQ329" s="19"/>
      <x:c r="IR329" s="19"/>
      <x:c r="IS329" s="19"/>
      <x:c r="IT329" s="19"/>
      <x:c r="IU329" s="19"/>
      <x:c r="IV329" s="19"/>
    </x:row>
    <x:row r="330" spans="1:256" s="20" customFormat="1" ht="20.100000000000001" customHeight="1">
      <x:c r="A330" s="2621"/>
      <x:c r="B330" s="2624"/>
      <x:c r="C330" s="1606" t="s">
        <x:v>2838</x:v>
      </x:c>
      <x:c r="D330" s="1606" t="s">
        <x:v>5409</x:v>
      </x:c>
      <x:c r="E330" s="1558">
        <x:v>2371</x:v>
      </x:c>
      <x:c r="F330" s="1623" t="s">
        <x:v>2810</x:v>
      </x:c>
      <x:c r="G330" s="1559">
        <x:v>1856</x:v>
      </x:c>
      <x:c r="H330" s="1735">
        <x:v>1856</x:v>
      </x:c>
      <x:c r="I330" s="1559">
        <x:v>0</x:v>
      </x:c>
      <x:c r="J330" s="1605" t="s">
        <x:v>4965</x:v>
      </x:c>
      <x:c r="K330" s="1607" t="s">
        <x:v>6818</x:v>
      </x:c>
      <x:c r="L330" s="19"/>
      <x:c r="M330" s="19"/>
      <x:c r="N330" s="19"/>
      <x:c r="O330" s="19"/>
      <x:c r="P330" s="19"/>
      <x:c r="Q330" s="19"/>
      <x:c r="R330" s="19"/>
      <x:c r="S330" s="19"/>
      <x:c r="T330" s="19"/>
      <x:c r="U330" s="19"/>
      <x:c r="V330" s="19"/>
      <x:c r="W330" s="19"/>
      <x:c r="X330" s="19"/>
      <x:c r="Y330" s="19"/>
      <x:c r="Z330" s="19"/>
      <x:c r="AA330" s="19"/>
      <x:c r="AB330" s="19"/>
      <x:c r="AC330" s="19"/>
      <x:c r="AD330" s="19"/>
      <x:c r="AE330" s="19"/>
      <x:c r="AF330" s="19"/>
      <x:c r="AG330" s="19"/>
      <x:c r="AH330" s="19"/>
      <x:c r="AI330" s="19"/>
      <x:c r="AJ330" s="19"/>
      <x:c r="AK330" s="19"/>
      <x:c r="AL330" s="19"/>
      <x:c r="AM330" s="19"/>
      <x:c r="AN330" s="19"/>
      <x:c r="AO330" s="19"/>
      <x:c r="AP330" s="19"/>
      <x:c r="AQ330" s="19"/>
      <x:c r="AR330" s="19"/>
      <x:c r="AS330" s="19"/>
      <x:c r="AT330" s="19"/>
      <x:c r="AU330" s="19"/>
      <x:c r="AV330" s="19"/>
      <x:c r="AW330" s="19"/>
      <x:c r="AX330" s="19"/>
      <x:c r="AY330" s="19"/>
      <x:c r="AZ330" s="19"/>
      <x:c r="BA330" s="19"/>
      <x:c r="BB330" s="19"/>
      <x:c r="BC330" s="19"/>
      <x:c r="BD330" s="19"/>
      <x:c r="BE330" s="19"/>
      <x:c r="BF330" s="19"/>
      <x:c r="BG330" s="19"/>
      <x:c r="BH330" s="19"/>
      <x:c r="BI330" s="19"/>
      <x:c r="BJ330" s="19"/>
      <x:c r="BK330" s="19"/>
      <x:c r="BL330" s="19"/>
      <x:c r="BM330" s="19"/>
      <x:c r="BN330" s="19"/>
      <x:c r="BO330" s="19"/>
      <x:c r="BP330" s="19"/>
      <x:c r="BQ330" s="19"/>
      <x:c r="BR330" s="19"/>
      <x:c r="BS330" s="19"/>
      <x:c r="BT330" s="19"/>
      <x:c r="BU330" s="19"/>
      <x:c r="BV330" s="19"/>
      <x:c r="BW330" s="19"/>
      <x:c r="BX330" s="19"/>
      <x:c r="BY330" s="19"/>
      <x:c r="BZ330" s="19"/>
      <x:c r="CA330" s="19"/>
      <x:c r="CB330" s="19"/>
      <x:c r="CC330" s="19"/>
      <x:c r="CD330" s="19"/>
      <x:c r="CE330" s="19"/>
      <x:c r="CF330" s="19"/>
      <x:c r="CG330" s="19"/>
      <x:c r="CH330" s="19"/>
      <x:c r="CI330" s="19"/>
      <x:c r="CJ330" s="19"/>
      <x:c r="CK330" s="19"/>
      <x:c r="CL330" s="19"/>
      <x:c r="CM330" s="19"/>
      <x:c r="CN330" s="19"/>
      <x:c r="CO330" s="19"/>
      <x:c r="CP330" s="19"/>
      <x:c r="CQ330" s="19"/>
      <x:c r="CR330" s="19"/>
      <x:c r="CS330" s="19"/>
      <x:c r="CT330" s="19"/>
      <x:c r="CU330" s="19"/>
      <x:c r="CV330" s="19"/>
      <x:c r="CW330" s="19"/>
      <x:c r="CX330" s="19"/>
      <x:c r="CY330" s="19"/>
      <x:c r="CZ330" s="19"/>
      <x:c r="DA330" s="19"/>
      <x:c r="DB330" s="19"/>
      <x:c r="DC330" s="19"/>
      <x:c r="DD330" s="19"/>
      <x:c r="DE330" s="19"/>
      <x:c r="DF330" s="19"/>
      <x:c r="DG330" s="19"/>
      <x:c r="DH330" s="19"/>
      <x:c r="DI330" s="19"/>
      <x:c r="DJ330" s="19"/>
      <x:c r="DK330" s="19"/>
      <x:c r="DL330" s="19"/>
      <x:c r="DM330" s="19"/>
      <x:c r="DN330" s="19"/>
      <x:c r="DO330" s="19"/>
      <x:c r="DP330" s="19"/>
      <x:c r="DQ330" s="19"/>
      <x:c r="DR330" s="19"/>
      <x:c r="DS330" s="19"/>
      <x:c r="DT330" s="19"/>
      <x:c r="DU330" s="19"/>
      <x:c r="DV330" s="19"/>
      <x:c r="DW330" s="19"/>
      <x:c r="DX330" s="19"/>
      <x:c r="DY330" s="19"/>
      <x:c r="DZ330" s="19"/>
      <x:c r="EA330" s="19"/>
      <x:c r="EB330" s="19"/>
      <x:c r="EC330" s="19"/>
      <x:c r="ED330" s="19"/>
      <x:c r="EE330" s="19"/>
      <x:c r="EF330" s="19"/>
      <x:c r="EG330" s="19"/>
      <x:c r="EH330" s="19"/>
      <x:c r="EI330" s="19"/>
      <x:c r="EJ330" s="19"/>
      <x:c r="EK330" s="19"/>
      <x:c r="EL330" s="19"/>
      <x:c r="EM330" s="19"/>
      <x:c r="EN330" s="19"/>
      <x:c r="EO330" s="19"/>
      <x:c r="EP330" s="19"/>
      <x:c r="EQ330" s="19"/>
      <x:c r="ER330" s="19"/>
      <x:c r="ES330" s="19"/>
      <x:c r="ET330" s="19"/>
      <x:c r="EU330" s="19"/>
      <x:c r="EV330" s="19"/>
      <x:c r="EW330" s="19"/>
      <x:c r="EX330" s="19"/>
      <x:c r="EY330" s="19"/>
      <x:c r="EZ330" s="19"/>
      <x:c r="FA330" s="19"/>
      <x:c r="FB330" s="19"/>
      <x:c r="FC330" s="19"/>
      <x:c r="FD330" s="19"/>
      <x:c r="FE330" s="19"/>
      <x:c r="FF330" s="19"/>
      <x:c r="FG330" s="19"/>
      <x:c r="FH330" s="19"/>
      <x:c r="FI330" s="19"/>
      <x:c r="FJ330" s="19"/>
      <x:c r="FK330" s="19"/>
      <x:c r="FL330" s="19"/>
      <x:c r="FM330" s="19"/>
      <x:c r="FN330" s="19"/>
      <x:c r="FO330" s="19"/>
      <x:c r="FP330" s="19"/>
      <x:c r="FQ330" s="19"/>
      <x:c r="FR330" s="19"/>
      <x:c r="FS330" s="19"/>
      <x:c r="FT330" s="19"/>
      <x:c r="FU330" s="19"/>
      <x:c r="FV330" s="19"/>
      <x:c r="FW330" s="19"/>
      <x:c r="FX330" s="19"/>
      <x:c r="FY330" s="19"/>
      <x:c r="FZ330" s="19"/>
      <x:c r="GA330" s="19"/>
      <x:c r="GB330" s="19"/>
      <x:c r="GC330" s="19"/>
      <x:c r="GD330" s="19"/>
      <x:c r="GE330" s="19"/>
      <x:c r="GF330" s="19"/>
      <x:c r="GG330" s="19"/>
      <x:c r="GH330" s="19"/>
      <x:c r="GI330" s="19"/>
      <x:c r="GJ330" s="19"/>
      <x:c r="GK330" s="19"/>
      <x:c r="GL330" s="19"/>
      <x:c r="GM330" s="19"/>
      <x:c r="GN330" s="19"/>
      <x:c r="GO330" s="19"/>
      <x:c r="GP330" s="19"/>
      <x:c r="GQ330" s="19"/>
      <x:c r="GR330" s="19"/>
      <x:c r="GS330" s="19"/>
      <x:c r="GT330" s="19"/>
      <x:c r="GU330" s="19"/>
      <x:c r="GV330" s="19"/>
      <x:c r="GW330" s="19"/>
      <x:c r="GX330" s="19"/>
      <x:c r="GY330" s="19"/>
      <x:c r="GZ330" s="19"/>
      <x:c r="HA330" s="19"/>
      <x:c r="HB330" s="19"/>
      <x:c r="HC330" s="19"/>
      <x:c r="HD330" s="19"/>
      <x:c r="HE330" s="19"/>
      <x:c r="HF330" s="19"/>
      <x:c r="HG330" s="19"/>
      <x:c r="HH330" s="19"/>
      <x:c r="HI330" s="19"/>
      <x:c r="HJ330" s="19"/>
      <x:c r="HK330" s="19"/>
      <x:c r="HL330" s="19"/>
      <x:c r="HM330" s="19"/>
      <x:c r="HN330" s="19"/>
      <x:c r="HO330" s="19"/>
      <x:c r="HP330" s="19"/>
      <x:c r="HQ330" s="19"/>
      <x:c r="HR330" s="19"/>
      <x:c r="HS330" s="19"/>
      <x:c r="HT330" s="19"/>
      <x:c r="HU330" s="19"/>
      <x:c r="HV330" s="19"/>
      <x:c r="HW330" s="19"/>
      <x:c r="HX330" s="19"/>
      <x:c r="HY330" s="19"/>
      <x:c r="HZ330" s="19"/>
      <x:c r="IA330" s="19"/>
      <x:c r="IB330" s="19"/>
      <x:c r="IC330" s="19"/>
      <x:c r="ID330" s="19"/>
      <x:c r="IE330" s="19"/>
      <x:c r="IF330" s="19"/>
      <x:c r="IG330" s="19"/>
      <x:c r="IH330" s="19"/>
      <x:c r="II330" s="19"/>
      <x:c r="IJ330" s="19"/>
      <x:c r="IK330" s="19"/>
      <x:c r="IL330" s="19"/>
      <x:c r="IM330" s="19"/>
      <x:c r="IN330" s="19"/>
      <x:c r="IO330" s="19"/>
      <x:c r="IP330" s="19"/>
      <x:c r="IQ330" s="19"/>
      <x:c r="IR330" s="19"/>
      <x:c r="IS330" s="19"/>
      <x:c r="IT330" s="19"/>
      <x:c r="IU330" s="19"/>
      <x:c r="IV330" s="19"/>
    </x:row>
    <x:row r="331" spans="1:256" s="20" customFormat="1" ht="20.100000000000001" customHeight="1">
      <x:c r="A331" s="2621"/>
      <x:c r="B331" s="2624"/>
      <x:c r="C331" s="1606" t="s">
        <x:v>4261</x:v>
      </x:c>
      <x:c r="D331" s="1606" t="s">
        <x:v>5409</x:v>
      </x:c>
      <x:c r="E331" s="1558">
        <x:v>2175</x:v>
      </x:c>
      <x:c r="F331" s="1623" t="s">
        <x:v>2810</x:v>
      </x:c>
      <x:c r="G331" s="1559">
        <x:v>93</x:v>
      </x:c>
      <x:c r="H331" s="1735">
        <x:v>93</x:v>
      </x:c>
      <x:c r="I331" s="1559">
        <x:v>0</x:v>
      </x:c>
      <x:c r="J331" s="1605" t="s">
        <x:v>4965</x:v>
      </x:c>
      <x:c r="K331" s="1607" t="s">
        <x:v>6818</x:v>
      </x:c>
      <x:c r="L331" s="19"/>
      <x:c r="M331" s="19"/>
      <x:c r="N331" s="19"/>
      <x:c r="O331" s="19"/>
      <x:c r="P331" s="19"/>
      <x:c r="Q331" s="19"/>
      <x:c r="R331" s="19"/>
      <x:c r="S331" s="19"/>
      <x:c r="T331" s="19"/>
      <x:c r="U331" s="19"/>
      <x:c r="V331" s="19"/>
      <x:c r="W331" s="19"/>
      <x:c r="X331" s="19"/>
      <x:c r="Y331" s="19"/>
      <x:c r="Z331" s="19"/>
      <x:c r="AA331" s="19"/>
      <x:c r="AB331" s="19"/>
      <x:c r="AC331" s="19"/>
      <x:c r="AD331" s="19"/>
      <x:c r="AE331" s="19"/>
      <x:c r="AF331" s="19"/>
      <x:c r="AG331" s="19"/>
      <x:c r="AH331" s="19"/>
      <x:c r="AI331" s="19"/>
      <x:c r="AJ331" s="19"/>
      <x:c r="AK331" s="19"/>
      <x:c r="AL331" s="19"/>
      <x:c r="AM331" s="19"/>
      <x:c r="AN331" s="19"/>
      <x:c r="AO331" s="19"/>
      <x:c r="AP331" s="19"/>
      <x:c r="AQ331" s="19"/>
      <x:c r="AR331" s="19"/>
      <x:c r="AS331" s="19"/>
      <x:c r="AT331" s="19"/>
      <x:c r="AU331" s="19"/>
      <x:c r="AV331" s="19"/>
      <x:c r="AW331" s="19"/>
      <x:c r="AX331" s="19"/>
      <x:c r="AY331" s="19"/>
      <x:c r="AZ331" s="19"/>
      <x:c r="BA331" s="19"/>
      <x:c r="BB331" s="19"/>
      <x:c r="BC331" s="19"/>
      <x:c r="BD331" s="19"/>
      <x:c r="BE331" s="19"/>
      <x:c r="BF331" s="19"/>
      <x:c r="BG331" s="19"/>
      <x:c r="BH331" s="19"/>
      <x:c r="BI331" s="19"/>
      <x:c r="BJ331" s="19"/>
      <x:c r="BK331" s="19"/>
      <x:c r="BL331" s="19"/>
      <x:c r="BM331" s="19"/>
      <x:c r="BN331" s="19"/>
      <x:c r="BO331" s="19"/>
      <x:c r="BP331" s="19"/>
      <x:c r="BQ331" s="19"/>
      <x:c r="BR331" s="19"/>
      <x:c r="BS331" s="19"/>
      <x:c r="BT331" s="19"/>
      <x:c r="BU331" s="19"/>
      <x:c r="BV331" s="19"/>
      <x:c r="BW331" s="19"/>
      <x:c r="BX331" s="19"/>
      <x:c r="BY331" s="19"/>
      <x:c r="BZ331" s="19"/>
      <x:c r="CA331" s="19"/>
      <x:c r="CB331" s="19"/>
      <x:c r="CC331" s="19"/>
      <x:c r="CD331" s="19"/>
      <x:c r="CE331" s="19"/>
      <x:c r="CF331" s="19"/>
      <x:c r="CG331" s="19"/>
      <x:c r="CH331" s="19"/>
      <x:c r="CI331" s="19"/>
      <x:c r="CJ331" s="19"/>
      <x:c r="CK331" s="19"/>
      <x:c r="CL331" s="19"/>
      <x:c r="CM331" s="19"/>
      <x:c r="CN331" s="19"/>
      <x:c r="CO331" s="19"/>
      <x:c r="CP331" s="19"/>
      <x:c r="CQ331" s="19"/>
      <x:c r="CR331" s="19"/>
      <x:c r="CS331" s="19"/>
      <x:c r="CT331" s="19"/>
      <x:c r="CU331" s="19"/>
      <x:c r="CV331" s="19"/>
      <x:c r="CW331" s="19"/>
      <x:c r="CX331" s="19"/>
      <x:c r="CY331" s="19"/>
      <x:c r="CZ331" s="19"/>
      <x:c r="DA331" s="19"/>
      <x:c r="DB331" s="19"/>
      <x:c r="DC331" s="19"/>
      <x:c r="DD331" s="19"/>
      <x:c r="DE331" s="19"/>
      <x:c r="DF331" s="19"/>
      <x:c r="DG331" s="19"/>
      <x:c r="DH331" s="19"/>
      <x:c r="DI331" s="19"/>
      <x:c r="DJ331" s="19"/>
      <x:c r="DK331" s="19"/>
      <x:c r="DL331" s="19"/>
      <x:c r="DM331" s="19"/>
      <x:c r="DN331" s="19"/>
      <x:c r="DO331" s="19"/>
      <x:c r="DP331" s="19"/>
      <x:c r="DQ331" s="19"/>
      <x:c r="DR331" s="19"/>
      <x:c r="DS331" s="19"/>
      <x:c r="DT331" s="19"/>
      <x:c r="DU331" s="19"/>
      <x:c r="DV331" s="19"/>
      <x:c r="DW331" s="19"/>
      <x:c r="DX331" s="19"/>
      <x:c r="DY331" s="19"/>
      <x:c r="DZ331" s="19"/>
      <x:c r="EA331" s="19"/>
      <x:c r="EB331" s="19"/>
      <x:c r="EC331" s="19"/>
      <x:c r="ED331" s="19"/>
      <x:c r="EE331" s="19"/>
      <x:c r="EF331" s="19"/>
      <x:c r="EG331" s="19"/>
      <x:c r="EH331" s="19"/>
      <x:c r="EI331" s="19"/>
      <x:c r="EJ331" s="19"/>
      <x:c r="EK331" s="19"/>
      <x:c r="EL331" s="19"/>
      <x:c r="EM331" s="19"/>
      <x:c r="EN331" s="19"/>
      <x:c r="EO331" s="19"/>
      <x:c r="EP331" s="19"/>
      <x:c r="EQ331" s="19"/>
      <x:c r="ER331" s="19"/>
      <x:c r="ES331" s="19"/>
      <x:c r="ET331" s="19"/>
      <x:c r="EU331" s="19"/>
      <x:c r="EV331" s="19"/>
      <x:c r="EW331" s="19"/>
      <x:c r="EX331" s="19"/>
      <x:c r="EY331" s="19"/>
      <x:c r="EZ331" s="19"/>
      <x:c r="FA331" s="19"/>
      <x:c r="FB331" s="19"/>
      <x:c r="FC331" s="19"/>
      <x:c r="FD331" s="19"/>
      <x:c r="FE331" s="19"/>
      <x:c r="FF331" s="19"/>
      <x:c r="FG331" s="19"/>
      <x:c r="FH331" s="19"/>
      <x:c r="FI331" s="19"/>
      <x:c r="FJ331" s="19"/>
      <x:c r="FK331" s="19"/>
      <x:c r="FL331" s="19"/>
      <x:c r="FM331" s="19"/>
      <x:c r="FN331" s="19"/>
      <x:c r="FO331" s="19"/>
      <x:c r="FP331" s="19"/>
      <x:c r="FQ331" s="19"/>
      <x:c r="FR331" s="19"/>
      <x:c r="FS331" s="19"/>
      <x:c r="FT331" s="19"/>
      <x:c r="FU331" s="19"/>
      <x:c r="FV331" s="19"/>
      <x:c r="FW331" s="19"/>
      <x:c r="FX331" s="19"/>
      <x:c r="FY331" s="19"/>
      <x:c r="FZ331" s="19"/>
      <x:c r="GA331" s="19"/>
      <x:c r="GB331" s="19"/>
      <x:c r="GC331" s="19"/>
      <x:c r="GD331" s="19"/>
      <x:c r="GE331" s="19"/>
      <x:c r="GF331" s="19"/>
      <x:c r="GG331" s="19"/>
      <x:c r="GH331" s="19"/>
      <x:c r="GI331" s="19"/>
      <x:c r="GJ331" s="19"/>
      <x:c r="GK331" s="19"/>
      <x:c r="GL331" s="19"/>
      <x:c r="GM331" s="19"/>
      <x:c r="GN331" s="19"/>
      <x:c r="GO331" s="19"/>
      <x:c r="GP331" s="19"/>
      <x:c r="GQ331" s="19"/>
      <x:c r="GR331" s="19"/>
      <x:c r="GS331" s="19"/>
      <x:c r="GT331" s="19"/>
      <x:c r="GU331" s="19"/>
      <x:c r="GV331" s="19"/>
      <x:c r="GW331" s="19"/>
      <x:c r="GX331" s="19"/>
      <x:c r="GY331" s="19"/>
      <x:c r="GZ331" s="19"/>
      <x:c r="HA331" s="19"/>
      <x:c r="HB331" s="19"/>
      <x:c r="HC331" s="19"/>
      <x:c r="HD331" s="19"/>
      <x:c r="HE331" s="19"/>
      <x:c r="HF331" s="19"/>
      <x:c r="HG331" s="19"/>
      <x:c r="HH331" s="19"/>
      <x:c r="HI331" s="19"/>
      <x:c r="HJ331" s="19"/>
      <x:c r="HK331" s="19"/>
      <x:c r="HL331" s="19"/>
      <x:c r="HM331" s="19"/>
      <x:c r="HN331" s="19"/>
      <x:c r="HO331" s="19"/>
      <x:c r="HP331" s="19"/>
      <x:c r="HQ331" s="19"/>
      <x:c r="HR331" s="19"/>
      <x:c r="HS331" s="19"/>
      <x:c r="HT331" s="19"/>
      <x:c r="HU331" s="19"/>
      <x:c r="HV331" s="19"/>
      <x:c r="HW331" s="19"/>
      <x:c r="HX331" s="19"/>
      <x:c r="HY331" s="19"/>
      <x:c r="HZ331" s="19"/>
      <x:c r="IA331" s="19"/>
      <x:c r="IB331" s="19"/>
      <x:c r="IC331" s="19"/>
      <x:c r="ID331" s="19"/>
      <x:c r="IE331" s="19"/>
      <x:c r="IF331" s="19"/>
      <x:c r="IG331" s="19"/>
      <x:c r="IH331" s="19"/>
      <x:c r="II331" s="19"/>
      <x:c r="IJ331" s="19"/>
      <x:c r="IK331" s="19"/>
      <x:c r="IL331" s="19"/>
      <x:c r="IM331" s="19"/>
      <x:c r="IN331" s="19"/>
      <x:c r="IO331" s="19"/>
      <x:c r="IP331" s="19"/>
      <x:c r="IQ331" s="19"/>
      <x:c r="IR331" s="19"/>
      <x:c r="IS331" s="19"/>
      <x:c r="IT331" s="19"/>
      <x:c r="IU331" s="19"/>
      <x:c r="IV331" s="19"/>
    </x:row>
    <x:row r="332" spans="1:256" s="20" customFormat="1" ht="20.100000000000001" customHeight="1">
      <x:c r="A332" s="2621"/>
      <x:c r="B332" s="2624"/>
      <x:c r="C332" s="1606" t="s">
        <x:v>7116</x:v>
      </x:c>
      <x:c r="D332" s="1606" t="s">
        <x:v>5409</x:v>
      </x:c>
      <x:c r="E332" s="1558">
        <x:v>45</x:v>
      </x:c>
      <x:c r="F332" s="1623" t="s">
        <x:v>2810</x:v>
      </x:c>
      <x:c r="G332" s="1559">
        <x:v>454</x:v>
      </x:c>
      <x:c r="H332" s="1735">
        <x:v>454</x:v>
      </x:c>
      <x:c r="I332" s="1559">
        <x:v>0</x:v>
      </x:c>
      <x:c r="J332" s="1605" t="s">
        <x:v>4965</x:v>
      </x:c>
      <x:c r="K332" s="1607" t="s">
        <x:v>6818</x:v>
      </x:c>
      <x:c r="L332" s="19"/>
      <x:c r="M332" s="19"/>
      <x:c r="N332" s="19"/>
      <x:c r="O332" s="19"/>
      <x:c r="P332" s="19"/>
      <x:c r="Q332" s="19"/>
      <x:c r="R332" s="19"/>
      <x:c r="S332" s="19"/>
      <x:c r="T332" s="19"/>
      <x:c r="U332" s="19"/>
      <x:c r="V332" s="19"/>
      <x:c r="W332" s="19"/>
      <x:c r="X332" s="19"/>
      <x:c r="Y332" s="19"/>
      <x:c r="Z332" s="19"/>
      <x:c r="AA332" s="19"/>
      <x:c r="AB332" s="19"/>
      <x:c r="AC332" s="19"/>
      <x:c r="AD332" s="19"/>
      <x:c r="AE332" s="19"/>
      <x:c r="AF332" s="19"/>
      <x:c r="AG332" s="19"/>
      <x:c r="AH332" s="19"/>
      <x:c r="AI332" s="19"/>
      <x:c r="AJ332" s="19"/>
      <x:c r="AK332" s="19"/>
      <x:c r="AL332" s="19"/>
      <x:c r="AM332" s="19"/>
      <x:c r="AN332" s="19"/>
      <x:c r="AO332" s="19"/>
      <x:c r="AP332" s="19"/>
      <x:c r="AQ332" s="19"/>
      <x:c r="AR332" s="19"/>
      <x:c r="AS332" s="19"/>
      <x:c r="AT332" s="19"/>
      <x:c r="AU332" s="19"/>
      <x:c r="AV332" s="19"/>
      <x:c r="AW332" s="19"/>
      <x:c r="AX332" s="19"/>
      <x:c r="AY332" s="19"/>
      <x:c r="AZ332" s="19"/>
      <x:c r="BA332" s="19"/>
      <x:c r="BB332" s="19"/>
      <x:c r="BC332" s="19"/>
      <x:c r="BD332" s="19"/>
      <x:c r="BE332" s="19"/>
      <x:c r="BF332" s="19"/>
      <x:c r="BG332" s="19"/>
      <x:c r="BH332" s="19"/>
      <x:c r="BI332" s="19"/>
      <x:c r="BJ332" s="19"/>
      <x:c r="BK332" s="19"/>
      <x:c r="BL332" s="19"/>
      <x:c r="BM332" s="19"/>
      <x:c r="BN332" s="19"/>
      <x:c r="BO332" s="19"/>
      <x:c r="BP332" s="19"/>
      <x:c r="BQ332" s="19"/>
      <x:c r="BR332" s="19"/>
      <x:c r="BS332" s="19"/>
      <x:c r="BT332" s="19"/>
      <x:c r="BU332" s="19"/>
      <x:c r="BV332" s="19"/>
      <x:c r="BW332" s="19"/>
      <x:c r="BX332" s="19"/>
      <x:c r="BY332" s="19"/>
      <x:c r="BZ332" s="19"/>
      <x:c r="CA332" s="19"/>
      <x:c r="CB332" s="19"/>
      <x:c r="CC332" s="19"/>
      <x:c r="CD332" s="19"/>
      <x:c r="CE332" s="19"/>
      <x:c r="CF332" s="19"/>
      <x:c r="CG332" s="19"/>
      <x:c r="CH332" s="19"/>
      <x:c r="CI332" s="19"/>
      <x:c r="CJ332" s="19"/>
      <x:c r="CK332" s="19"/>
      <x:c r="CL332" s="19"/>
      <x:c r="CM332" s="19"/>
      <x:c r="CN332" s="19"/>
      <x:c r="CO332" s="19"/>
      <x:c r="CP332" s="19"/>
      <x:c r="CQ332" s="19"/>
      <x:c r="CR332" s="19"/>
      <x:c r="CS332" s="19"/>
      <x:c r="CT332" s="19"/>
      <x:c r="CU332" s="19"/>
      <x:c r="CV332" s="19"/>
      <x:c r="CW332" s="19"/>
      <x:c r="CX332" s="19"/>
      <x:c r="CY332" s="19"/>
      <x:c r="CZ332" s="19"/>
      <x:c r="DA332" s="19"/>
      <x:c r="DB332" s="19"/>
      <x:c r="DC332" s="19"/>
      <x:c r="DD332" s="19"/>
      <x:c r="DE332" s="19"/>
      <x:c r="DF332" s="19"/>
      <x:c r="DG332" s="19"/>
      <x:c r="DH332" s="19"/>
      <x:c r="DI332" s="19"/>
      <x:c r="DJ332" s="19"/>
      <x:c r="DK332" s="19"/>
      <x:c r="DL332" s="19"/>
      <x:c r="DM332" s="19"/>
      <x:c r="DN332" s="19"/>
      <x:c r="DO332" s="19"/>
      <x:c r="DP332" s="19"/>
      <x:c r="DQ332" s="19"/>
      <x:c r="DR332" s="19"/>
      <x:c r="DS332" s="19"/>
      <x:c r="DT332" s="19"/>
      <x:c r="DU332" s="19"/>
      <x:c r="DV332" s="19"/>
      <x:c r="DW332" s="19"/>
      <x:c r="DX332" s="19"/>
      <x:c r="DY332" s="19"/>
      <x:c r="DZ332" s="19"/>
      <x:c r="EA332" s="19"/>
      <x:c r="EB332" s="19"/>
      <x:c r="EC332" s="19"/>
      <x:c r="ED332" s="19"/>
      <x:c r="EE332" s="19"/>
      <x:c r="EF332" s="19"/>
      <x:c r="EG332" s="19"/>
      <x:c r="EH332" s="19"/>
      <x:c r="EI332" s="19"/>
      <x:c r="EJ332" s="19"/>
      <x:c r="EK332" s="19"/>
      <x:c r="EL332" s="19"/>
      <x:c r="EM332" s="19"/>
      <x:c r="EN332" s="19"/>
      <x:c r="EO332" s="19"/>
      <x:c r="EP332" s="19"/>
      <x:c r="EQ332" s="19"/>
      <x:c r="ER332" s="19"/>
      <x:c r="ES332" s="19"/>
      <x:c r="ET332" s="19"/>
      <x:c r="EU332" s="19"/>
      <x:c r="EV332" s="19"/>
      <x:c r="EW332" s="19"/>
      <x:c r="EX332" s="19"/>
      <x:c r="EY332" s="19"/>
      <x:c r="EZ332" s="19"/>
      <x:c r="FA332" s="19"/>
      <x:c r="FB332" s="19"/>
      <x:c r="FC332" s="19"/>
      <x:c r="FD332" s="19"/>
      <x:c r="FE332" s="19"/>
      <x:c r="FF332" s="19"/>
      <x:c r="FG332" s="19"/>
      <x:c r="FH332" s="19"/>
      <x:c r="FI332" s="19"/>
      <x:c r="FJ332" s="19"/>
      <x:c r="FK332" s="19"/>
      <x:c r="FL332" s="19"/>
      <x:c r="FM332" s="19"/>
      <x:c r="FN332" s="19"/>
      <x:c r="FO332" s="19"/>
      <x:c r="FP332" s="19"/>
      <x:c r="FQ332" s="19"/>
      <x:c r="FR332" s="19"/>
      <x:c r="FS332" s="19"/>
      <x:c r="FT332" s="19"/>
      <x:c r="FU332" s="19"/>
      <x:c r="FV332" s="19"/>
      <x:c r="FW332" s="19"/>
      <x:c r="FX332" s="19"/>
      <x:c r="FY332" s="19"/>
      <x:c r="FZ332" s="19"/>
      <x:c r="GA332" s="19"/>
      <x:c r="GB332" s="19"/>
      <x:c r="GC332" s="19"/>
      <x:c r="GD332" s="19"/>
      <x:c r="GE332" s="19"/>
      <x:c r="GF332" s="19"/>
      <x:c r="GG332" s="19"/>
      <x:c r="GH332" s="19"/>
      <x:c r="GI332" s="19"/>
      <x:c r="GJ332" s="19"/>
      <x:c r="GK332" s="19"/>
      <x:c r="GL332" s="19"/>
      <x:c r="GM332" s="19"/>
      <x:c r="GN332" s="19"/>
      <x:c r="GO332" s="19"/>
      <x:c r="GP332" s="19"/>
      <x:c r="GQ332" s="19"/>
      <x:c r="GR332" s="19"/>
      <x:c r="GS332" s="19"/>
      <x:c r="GT332" s="19"/>
      <x:c r="GU332" s="19"/>
      <x:c r="GV332" s="19"/>
      <x:c r="GW332" s="19"/>
      <x:c r="GX332" s="19"/>
      <x:c r="GY332" s="19"/>
      <x:c r="GZ332" s="19"/>
      <x:c r="HA332" s="19"/>
      <x:c r="HB332" s="19"/>
      <x:c r="HC332" s="19"/>
      <x:c r="HD332" s="19"/>
      <x:c r="HE332" s="19"/>
      <x:c r="HF332" s="19"/>
      <x:c r="HG332" s="19"/>
      <x:c r="HH332" s="19"/>
      <x:c r="HI332" s="19"/>
      <x:c r="HJ332" s="19"/>
      <x:c r="HK332" s="19"/>
      <x:c r="HL332" s="19"/>
      <x:c r="HM332" s="19"/>
      <x:c r="HN332" s="19"/>
      <x:c r="HO332" s="19"/>
      <x:c r="HP332" s="19"/>
      <x:c r="HQ332" s="19"/>
      <x:c r="HR332" s="19"/>
      <x:c r="HS332" s="19"/>
      <x:c r="HT332" s="19"/>
      <x:c r="HU332" s="19"/>
      <x:c r="HV332" s="19"/>
      <x:c r="HW332" s="19"/>
      <x:c r="HX332" s="19"/>
      <x:c r="HY332" s="19"/>
      <x:c r="HZ332" s="19"/>
      <x:c r="IA332" s="19"/>
      <x:c r="IB332" s="19"/>
      <x:c r="IC332" s="19"/>
      <x:c r="ID332" s="19"/>
      <x:c r="IE332" s="19"/>
      <x:c r="IF332" s="19"/>
      <x:c r="IG332" s="19"/>
      <x:c r="IH332" s="19"/>
      <x:c r="II332" s="19"/>
      <x:c r="IJ332" s="19"/>
      <x:c r="IK332" s="19"/>
      <x:c r="IL332" s="19"/>
      <x:c r="IM332" s="19"/>
      <x:c r="IN332" s="19"/>
      <x:c r="IO332" s="19"/>
      <x:c r="IP332" s="19"/>
      <x:c r="IQ332" s="19"/>
      <x:c r="IR332" s="19"/>
      <x:c r="IS332" s="19"/>
      <x:c r="IT332" s="19"/>
      <x:c r="IU332" s="19"/>
      <x:c r="IV332" s="19"/>
    </x:row>
    <x:row r="333" spans="1:256" s="20" customFormat="1" ht="20.100000000000001" customHeight="1">
      <x:c r="A333" s="2621"/>
      <x:c r="B333" s="2624"/>
      <x:c r="C333" s="1606" t="s">
        <x:v>2763</x:v>
      </x:c>
      <x:c r="D333" s="1606" t="s">
        <x:v>5409</x:v>
      </x:c>
      <x:c r="E333" s="1558">
        <x:v>644</x:v>
      </x:c>
      <x:c r="F333" s="1623" t="s">
        <x:v>2810</x:v>
      </x:c>
      <x:c r="G333" s="1559">
        <x:v>100</x:v>
      </x:c>
      <x:c r="H333" s="1735">
        <x:v>100</x:v>
      </x:c>
      <x:c r="I333" s="1559">
        <x:v>0</x:v>
      </x:c>
      <x:c r="J333" s="1605" t="s">
        <x:v>4965</x:v>
      </x:c>
      <x:c r="K333" s="1607" t="s">
        <x:v>6818</x:v>
      </x:c>
      <x:c r="L333" s="19"/>
      <x:c r="M333" s="19"/>
      <x:c r="N333" s="19"/>
      <x:c r="O333" s="19"/>
      <x:c r="P333" s="19"/>
      <x:c r="Q333" s="19"/>
      <x:c r="R333" s="19"/>
      <x:c r="S333" s="19"/>
      <x:c r="T333" s="19"/>
      <x:c r="U333" s="19"/>
      <x:c r="V333" s="19"/>
      <x:c r="W333" s="19"/>
      <x:c r="X333" s="19"/>
      <x:c r="Y333" s="19"/>
      <x:c r="Z333" s="19"/>
      <x:c r="AA333" s="19"/>
      <x:c r="AB333" s="19"/>
      <x:c r="AC333" s="19"/>
      <x:c r="AD333" s="19"/>
      <x:c r="AE333" s="19"/>
      <x:c r="AF333" s="19"/>
      <x:c r="AG333" s="19"/>
      <x:c r="AH333" s="19"/>
      <x:c r="AI333" s="19"/>
      <x:c r="AJ333" s="19"/>
      <x:c r="AK333" s="19"/>
      <x:c r="AL333" s="19"/>
      <x:c r="AM333" s="19"/>
      <x:c r="AN333" s="19"/>
      <x:c r="AO333" s="19"/>
      <x:c r="AP333" s="19"/>
      <x:c r="AQ333" s="19"/>
      <x:c r="AR333" s="19"/>
      <x:c r="AS333" s="19"/>
      <x:c r="AT333" s="19"/>
      <x:c r="AU333" s="19"/>
      <x:c r="AV333" s="19"/>
      <x:c r="AW333" s="19"/>
      <x:c r="AX333" s="19"/>
      <x:c r="AY333" s="19"/>
      <x:c r="AZ333" s="19"/>
      <x:c r="BA333" s="19"/>
      <x:c r="BB333" s="19"/>
      <x:c r="BC333" s="19"/>
      <x:c r="BD333" s="19"/>
      <x:c r="BE333" s="19"/>
      <x:c r="BF333" s="19"/>
      <x:c r="BG333" s="19"/>
      <x:c r="BH333" s="19"/>
      <x:c r="BI333" s="19"/>
      <x:c r="BJ333" s="19"/>
      <x:c r="BK333" s="19"/>
      <x:c r="BL333" s="19"/>
      <x:c r="BM333" s="19"/>
      <x:c r="BN333" s="19"/>
      <x:c r="BO333" s="19"/>
      <x:c r="BP333" s="19"/>
      <x:c r="BQ333" s="19"/>
      <x:c r="BR333" s="19"/>
      <x:c r="BS333" s="19"/>
      <x:c r="BT333" s="19"/>
      <x:c r="BU333" s="19"/>
      <x:c r="BV333" s="19"/>
      <x:c r="BW333" s="19"/>
      <x:c r="BX333" s="19"/>
      <x:c r="BY333" s="19"/>
      <x:c r="BZ333" s="19"/>
      <x:c r="CA333" s="19"/>
      <x:c r="CB333" s="19"/>
      <x:c r="CC333" s="19"/>
      <x:c r="CD333" s="19"/>
      <x:c r="CE333" s="19"/>
      <x:c r="CF333" s="19"/>
      <x:c r="CG333" s="19"/>
      <x:c r="CH333" s="19"/>
      <x:c r="CI333" s="19"/>
      <x:c r="CJ333" s="19"/>
      <x:c r="CK333" s="19"/>
      <x:c r="CL333" s="19"/>
      <x:c r="CM333" s="19"/>
      <x:c r="CN333" s="19"/>
      <x:c r="CO333" s="19"/>
      <x:c r="CP333" s="19"/>
      <x:c r="CQ333" s="19"/>
      <x:c r="CR333" s="19"/>
      <x:c r="CS333" s="19"/>
      <x:c r="CT333" s="19"/>
      <x:c r="CU333" s="19"/>
      <x:c r="CV333" s="19"/>
      <x:c r="CW333" s="19"/>
      <x:c r="CX333" s="19"/>
      <x:c r="CY333" s="19"/>
      <x:c r="CZ333" s="19"/>
      <x:c r="DA333" s="19"/>
      <x:c r="DB333" s="19"/>
      <x:c r="DC333" s="19"/>
      <x:c r="DD333" s="19"/>
      <x:c r="DE333" s="19"/>
      <x:c r="DF333" s="19"/>
      <x:c r="DG333" s="19"/>
      <x:c r="DH333" s="19"/>
      <x:c r="DI333" s="19"/>
      <x:c r="DJ333" s="19"/>
      <x:c r="DK333" s="19"/>
      <x:c r="DL333" s="19"/>
      <x:c r="DM333" s="19"/>
      <x:c r="DN333" s="19"/>
      <x:c r="DO333" s="19"/>
      <x:c r="DP333" s="19"/>
      <x:c r="DQ333" s="19"/>
      <x:c r="DR333" s="19"/>
      <x:c r="DS333" s="19"/>
      <x:c r="DT333" s="19"/>
      <x:c r="DU333" s="19"/>
      <x:c r="DV333" s="19"/>
      <x:c r="DW333" s="19"/>
      <x:c r="DX333" s="19"/>
      <x:c r="DY333" s="19"/>
      <x:c r="DZ333" s="19"/>
      <x:c r="EA333" s="19"/>
      <x:c r="EB333" s="19"/>
      <x:c r="EC333" s="19"/>
      <x:c r="ED333" s="19"/>
      <x:c r="EE333" s="19"/>
      <x:c r="EF333" s="19"/>
      <x:c r="EG333" s="19"/>
      <x:c r="EH333" s="19"/>
      <x:c r="EI333" s="19"/>
      <x:c r="EJ333" s="19"/>
      <x:c r="EK333" s="19"/>
      <x:c r="EL333" s="19"/>
      <x:c r="EM333" s="19"/>
      <x:c r="EN333" s="19"/>
      <x:c r="EO333" s="19"/>
      <x:c r="EP333" s="19"/>
      <x:c r="EQ333" s="19"/>
      <x:c r="ER333" s="19"/>
      <x:c r="ES333" s="19"/>
      <x:c r="ET333" s="19"/>
      <x:c r="EU333" s="19"/>
      <x:c r="EV333" s="19"/>
      <x:c r="EW333" s="19"/>
      <x:c r="EX333" s="19"/>
      <x:c r="EY333" s="19"/>
      <x:c r="EZ333" s="19"/>
      <x:c r="FA333" s="19"/>
      <x:c r="FB333" s="19"/>
      <x:c r="FC333" s="19"/>
      <x:c r="FD333" s="19"/>
      <x:c r="FE333" s="19"/>
      <x:c r="FF333" s="19"/>
      <x:c r="FG333" s="19"/>
      <x:c r="FH333" s="19"/>
      <x:c r="FI333" s="19"/>
      <x:c r="FJ333" s="19"/>
      <x:c r="FK333" s="19"/>
      <x:c r="FL333" s="19"/>
      <x:c r="FM333" s="19"/>
      <x:c r="FN333" s="19"/>
      <x:c r="FO333" s="19"/>
      <x:c r="FP333" s="19"/>
      <x:c r="FQ333" s="19"/>
      <x:c r="FR333" s="19"/>
      <x:c r="FS333" s="19"/>
      <x:c r="FT333" s="19"/>
      <x:c r="FU333" s="19"/>
      <x:c r="FV333" s="19"/>
      <x:c r="FW333" s="19"/>
      <x:c r="FX333" s="19"/>
      <x:c r="FY333" s="19"/>
      <x:c r="FZ333" s="19"/>
      <x:c r="GA333" s="19"/>
      <x:c r="GB333" s="19"/>
      <x:c r="GC333" s="19"/>
      <x:c r="GD333" s="19"/>
      <x:c r="GE333" s="19"/>
      <x:c r="GF333" s="19"/>
      <x:c r="GG333" s="19"/>
      <x:c r="GH333" s="19"/>
      <x:c r="GI333" s="19"/>
      <x:c r="GJ333" s="19"/>
      <x:c r="GK333" s="19"/>
      <x:c r="GL333" s="19"/>
      <x:c r="GM333" s="19"/>
      <x:c r="GN333" s="19"/>
      <x:c r="GO333" s="19"/>
      <x:c r="GP333" s="19"/>
      <x:c r="GQ333" s="19"/>
      <x:c r="GR333" s="19"/>
      <x:c r="GS333" s="19"/>
      <x:c r="GT333" s="19"/>
      <x:c r="GU333" s="19"/>
      <x:c r="GV333" s="19"/>
      <x:c r="GW333" s="19"/>
      <x:c r="GX333" s="19"/>
      <x:c r="GY333" s="19"/>
      <x:c r="GZ333" s="19"/>
      <x:c r="HA333" s="19"/>
      <x:c r="HB333" s="19"/>
      <x:c r="HC333" s="19"/>
      <x:c r="HD333" s="19"/>
      <x:c r="HE333" s="19"/>
      <x:c r="HF333" s="19"/>
      <x:c r="HG333" s="19"/>
      <x:c r="HH333" s="19"/>
      <x:c r="HI333" s="19"/>
      <x:c r="HJ333" s="19"/>
      <x:c r="HK333" s="19"/>
      <x:c r="HL333" s="19"/>
      <x:c r="HM333" s="19"/>
      <x:c r="HN333" s="19"/>
      <x:c r="HO333" s="19"/>
      <x:c r="HP333" s="19"/>
      <x:c r="HQ333" s="19"/>
      <x:c r="HR333" s="19"/>
      <x:c r="HS333" s="19"/>
      <x:c r="HT333" s="19"/>
      <x:c r="HU333" s="19"/>
      <x:c r="HV333" s="19"/>
      <x:c r="HW333" s="19"/>
      <x:c r="HX333" s="19"/>
      <x:c r="HY333" s="19"/>
      <x:c r="HZ333" s="19"/>
      <x:c r="IA333" s="19"/>
      <x:c r="IB333" s="19"/>
      <x:c r="IC333" s="19"/>
      <x:c r="ID333" s="19"/>
      <x:c r="IE333" s="19"/>
      <x:c r="IF333" s="19"/>
      <x:c r="IG333" s="19"/>
      <x:c r="IH333" s="19"/>
      <x:c r="II333" s="19"/>
      <x:c r="IJ333" s="19"/>
      <x:c r="IK333" s="19"/>
      <x:c r="IL333" s="19"/>
      <x:c r="IM333" s="19"/>
      <x:c r="IN333" s="19"/>
      <x:c r="IO333" s="19"/>
      <x:c r="IP333" s="19"/>
      <x:c r="IQ333" s="19"/>
      <x:c r="IR333" s="19"/>
      <x:c r="IS333" s="19"/>
      <x:c r="IT333" s="19"/>
      <x:c r="IU333" s="19"/>
      <x:c r="IV333" s="19"/>
    </x:row>
    <x:row r="334" spans="1:256" s="20" customFormat="1" ht="20.100000000000001" customHeight="1">
      <x:c r="A334" s="2621"/>
      <x:c r="B334" s="2624"/>
      <x:c r="C334" s="1606" t="s">
        <x:v>2813</x:v>
      </x:c>
      <x:c r="D334" s="1606" t="s">
        <x:v>5409</x:v>
      </x:c>
      <x:c r="E334" s="1558">
        <x:v>132</x:v>
      </x:c>
      <x:c r="F334" s="1623" t="s">
        <x:v>2810</x:v>
      </x:c>
      <x:c r="G334" s="1559">
        <x:v>430</x:v>
      </x:c>
      <x:c r="H334" s="1735">
        <x:v>430</x:v>
      </x:c>
      <x:c r="I334" s="1559">
        <x:v>0</x:v>
      </x:c>
      <x:c r="J334" s="1605" t="s">
        <x:v>4965</x:v>
      </x:c>
      <x:c r="K334" s="1607" t="s">
        <x:v>6818</x:v>
      </x:c>
      <x:c r="L334" s="19"/>
      <x:c r="M334" s="19"/>
      <x:c r="N334" s="19"/>
      <x:c r="O334" s="19"/>
      <x:c r="P334" s="19"/>
      <x:c r="Q334" s="19"/>
      <x:c r="R334" s="19"/>
      <x:c r="S334" s="19"/>
      <x:c r="T334" s="19"/>
      <x:c r="U334" s="19"/>
      <x:c r="V334" s="19"/>
      <x:c r="W334" s="19"/>
      <x:c r="X334" s="19"/>
      <x:c r="Y334" s="19"/>
      <x:c r="Z334" s="19"/>
      <x:c r="AA334" s="19"/>
      <x:c r="AB334" s="19"/>
      <x:c r="AC334" s="19"/>
      <x:c r="AD334" s="19"/>
      <x:c r="AE334" s="19"/>
      <x:c r="AF334" s="19"/>
      <x:c r="AG334" s="19"/>
      <x:c r="AH334" s="19"/>
      <x:c r="AI334" s="19"/>
      <x:c r="AJ334" s="19"/>
      <x:c r="AK334" s="19"/>
      <x:c r="AL334" s="19"/>
      <x:c r="AM334" s="19"/>
      <x:c r="AN334" s="19"/>
      <x:c r="AO334" s="19"/>
      <x:c r="AP334" s="19"/>
      <x:c r="AQ334" s="19"/>
      <x:c r="AR334" s="19"/>
      <x:c r="AS334" s="19"/>
      <x:c r="AT334" s="19"/>
      <x:c r="AU334" s="19"/>
      <x:c r="AV334" s="19"/>
      <x:c r="AW334" s="19"/>
      <x:c r="AX334" s="19"/>
      <x:c r="AY334" s="19"/>
      <x:c r="AZ334" s="19"/>
      <x:c r="BA334" s="19"/>
      <x:c r="BB334" s="19"/>
      <x:c r="BC334" s="19"/>
      <x:c r="BD334" s="19"/>
      <x:c r="BE334" s="19"/>
      <x:c r="BF334" s="19"/>
      <x:c r="BG334" s="19"/>
      <x:c r="BH334" s="19"/>
      <x:c r="BI334" s="19"/>
      <x:c r="BJ334" s="19"/>
      <x:c r="BK334" s="19"/>
      <x:c r="BL334" s="19"/>
      <x:c r="BM334" s="19"/>
      <x:c r="BN334" s="19"/>
      <x:c r="BO334" s="19"/>
      <x:c r="BP334" s="19"/>
      <x:c r="BQ334" s="19"/>
      <x:c r="BR334" s="19"/>
      <x:c r="BS334" s="19"/>
      <x:c r="BT334" s="19"/>
      <x:c r="BU334" s="19"/>
      <x:c r="BV334" s="19"/>
      <x:c r="BW334" s="19"/>
      <x:c r="BX334" s="19"/>
      <x:c r="BY334" s="19"/>
      <x:c r="BZ334" s="19"/>
      <x:c r="CA334" s="19"/>
      <x:c r="CB334" s="19"/>
      <x:c r="CC334" s="19"/>
      <x:c r="CD334" s="19"/>
      <x:c r="CE334" s="19"/>
      <x:c r="CF334" s="19"/>
      <x:c r="CG334" s="19"/>
      <x:c r="CH334" s="19"/>
      <x:c r="CI334" s="19"/>
      <x:c r="CJ334" s="19"/>
      <x:c r="CK334" s="19"/>
      <x:c r="CL334" s="19"/>
      <x:c r="CM334" s="19"/>
      <x:c r="CN334" s="19"/>
      <x:c r="CO334" s="19"/>
      <x:c r="CP334" s="19"/>
      <x:c r="CQ334" s="19"/>
      <x:c r="CR334" s="19"/>
      <x:c r="CS334" s="19"/>
      <x:c r="CT334" s="19"/>
      <x:c r="CU334" s="19"/>
      <x:c r="CV334" s="19"/>
      <x:c r="CW334" s="19"/>
      <x:c r="CX334" s="19"/>
      <x:c r="CY334" s="19"/>
      <x:c r="CZ334" s="19"/>
      <x:c r="DA334" s="19"/>
      <x:c r="DB334" s="19"/>
      <x:c r="DC334" s="19"/>
      <x:c r="DD334" s="19"/>
      <x:c r="DE334" s="19"/>
      <x:c r="DF334" s="19"/>
      <x:c r="DG334" s="19"/>
      <x:c r="DH334" s="19"/>
      <x:c r="DI334" s="19"/>
      <x:c r="DJ334" s="19"/>
      <x:c r="DK334" s="19"/>
      <x:c r="DL334" s="19"/>
      <x:c r="DM334" s="19"/>
      <x:c r="DN334" s="19"/>
      <x:c r="DO334" s="19"/>
      <x:c r="DP334" s="19"/>
      <x:c r="DQ334" s="19"/>
      <x:c r="DR334" s="19"/>
      <x:c r="DS334" s="19"/>
      <x:c r="DT334" s="19"/>
      <x:c r="DU334" s="19"/>
      <x:c r="DV334" s="19"/>
      <x:c r="DW334" s="19"/>
      <x:c r="DX334" s="19"/>
      <x:c r="DY334" s="19"/>
      <x:c r="DZ334" s="19"/>
      <x:c r="EA334" s="19"/>
      <x:c r="EB334" s="19"/>
      <x:c r="EC334" s="19"/>
      <x:c r="ED334" s="19"/>
      <x:c r="EE334" s="19"/>
      <x:c r="EF334" s="19"/>
      <x:c r="EG334" s="19"/>
      <x:c r="EH334" s="19"/>
      <x:c r="EI334" s="19"/>
      <x:c r="EJ334" s="19"/>
      <x:c r="EK334" s="19"/>
      <x:c r="EL334" s="19"/>
      <x:c r="EM334" s="19"/>
      <x:c r="EN334" s="19"/>
      <x:c r="EO334" s="19"/>
      <x:c r="EP334" s="19"/>
      <x:c r="EQ334" s="19"/>
      <x:c r="ER334" s="19"/>
      <x:c r="ES334" s="19"/>
      <x:c r="ET334" s="19"/>
      <x:c r="EU334" s="19"/>
      <x:c r="EV334" s="19"/>
      <x:c r="EW334" s="19"/>
      <x:c r="EX334" s="19"/>
      <x:c r="EY334" s="19"/>
      <x:c r="EZ334" s="19"/>
      <x:c r="FA334" s="19"/>
      <x:c r="FB334" s="19"/>
      <x:c r="FC334" s="19"/>
      <x:c r="FD334" s="19"/>
      <x:c r="FE334" s="19"/>
      <x:c r="FF334" s="19"/>
      <x:c r="FG334" s="19"/>
      <x:c r="FH334" s="19"/>
      <x:c r="FI334" s="19"/>
      <x:c r="FJ334" s="19"/>
      <x:c r="FK334" s="19"/>
      <x:c r="FL334" s="19"/>
      <x:c r="FM334" s="19"/>
      <x:c r="FN334" s="19"/>
      <x:c r="FO334" s="19"/>
      <x:c r="FP334" s="19"/>
      <x:c r="FQ334" s="19"/>
      <x:c r="FR334" s="19"/>
      <x:c r="FS334" s="19"/>
      <x:c r="FT334" s="19"/>
      <x:c r="FU334" s="19"/>
      <x:c r="FV334" s="19"/>
      <x:c r="FW334" s="19"/>
      <x:c r="FX334" s="19"/>
      <x:c r="FY334" s="19"/>
      <x:c r="FZ334" s="19"/>
      <x:c r="GA334" s="19"/>
      <x:c r="GB334" s="19"/>
      <x:c r="GC334" s="19"/>
      <x:c r="GD334" s="19"/>
      <x:c r="GE334" s="19"/>
      <x:c r="GF334" s="19"/>
      <x:c r="GG334" s="19"/>
      <x:c r="GH334" s="19"/>
      <x:c r="GI334" s="19"/>
      <x:c r="GJ334" s="19"/>
      <x:c r="GK334" s="19"/>
      <x:c r="GL334" s="19"/>
      <x:c r="GM334" s="19"/>
      <x:c r="GN334" s="19"/>
      <x:c r="GO334" s="19"/>
      <x:c r="GP334" s="19"/>
      <x:c r="GQ334" s="19"/>
      <x:c r="GR334" s="19"/>
      <x:c r="GS334" s="19"/>
      <x:c r="GT334" s="19"/>
      <x:c r="GU334" s="19"/>
      <x:c r="GV334" s="19"/>
      <x:c r="GW334" s="19"/>
      <x:c r="GX334" s="19"/>
      <x:c r="GY334" s="19"/>
      <x:c r="GZ334" s="19"/>
      <x:c r="HA334" s="19"/>
      <x:c r="HB334" s="19"/>
      <x:c r="HC334" s="19"/>
      <x:c r="HD334" s="19"/>
      <x:c r="HE334" s="19"/>
      <x:c r="HF334" s="19"/>
      <x:c r="HG334" s="19"/>
      <x:c r="HH334" s="19"/>
      <x:c r="HI334" s="19"/>
      <x:c r="HJ334" s="19"/>
      <x:c r="HK334" s="19"/>
      <x:c r="HL334" s="19"/>
      <x:c r="HM334" s="19"/>
      <x:c r="HN334" s="19"/>
      <x:c r="HO334" s="19"/>
      <x:c r="HP334" s="19"/>
      <x:c r="HQ334" s="19"/>
      <x:c r="HR334" s="19"/>
      <x:c r="HS334" s="19"/>
      <x:c r="HT334" s="19"/>
      <x:c r="HU334" s="19"/>
      <x:c r="HV334" s="19"/>
      <x:c r="HW334" s="19"/>
      <x:c r="HX334" s="19"/>
      <x:c r="HY334" s="19"/>
      <x:c r="HZ334" s="19"/>
      <x:c r="IA334" s="19"/>
      <x:c r="IB334" s="19"/>
      <x:c r="IC334" s="19"/>
      <x:c r="ID334" s="19"/>
      <x:c r="IE334" s="19"/>
      <x:c r="IF334" s="19"/>
      <x:c r="IG334" s="19"/>
      <x:c r="IH334" s="19"/>
      <x:c r="II334" s="19"/>
      <x:c r="IJ334" s="19"/>
      <x:c r="IK334" s="19"/>
      <x:c r="IL334" s="19"/>
      <x:c r="IM334" s="19"/>
      <x:c r="IN334" s="19"/>
      <x:c r="IO334" s="19"/>
      <x:c r="IP334" s="19"/>
      <x:c r="IQ334" s="19"/>
      <x:c r="IR334" s="19"/>
      <x:c r="IS334" s="19"/>
      <x:c r="IT334" s="19"/>
      <x:c r="IU334" s="19"/>
      <x:c r="IV334" s="19"/>
    </x:row>
    <x:row r="335" spans="1:256" s="20" customFormat="1" ht="20.100000000000001" customHeight="1">
      <x:c r="A335" s="2621"/>
      <x:c r="B335" s="2624"/>
      <x:c r="C335" s="1606" t="s">
        <x:v>2837</x:v>
      </x:c>
      <x:c r="D335" s="1606" t="s">
        <x:v>5409</x:v>
      </x:c>
      <x:c r="E335" s="1558">
        <x:v>564</x:v>
      </x:c>
      <x:c r="F335" s="1623" t="s">
        <x:v>2810</x:v>
      </x:c>
      <x:c r="G335" s="1559">
        <x:v>299</x:v>
      </x:c>
      <x:c r="H335" s="1735">
        <x:v>299</x:v>
      </x:c>
      <x:c r="I335" s="1559">
        <x:v>0</x:v>
      </x:c>
      <x:c r="J335" s="1605" t="s">
        <x:v>4965</x:v>
      </x:c>
      <x:c r="K335" s="1607" t="s">
        <x:v>6818</x:v>
      </x:c>
      <x:c r="L335" s="19"/>
      <x:c r="M335" s="19"/>
      <x:c r="N335" s="19"/>
      <x:c r="O335" s="19"/>
      <x:c r="P335" s="19"/>
      <x:c r="Q335" s="19"/>
      <x:c r="R335" s="19"/>
      <x:c r="S335" s="19"/>
      <x:c r="T335" s="19"/>
      <x:c r="U335" s="19"/>
      <x:c r="V335" s="19"/>
      <x:c r="W335" s="19"/>
      <x:c r="X335" s="19"/>
      <x:c r="Y335" s="19"/>
      <x:c r="Z335" s="19"/>
      <x:c r="AA335" s="19"/>
      <x:c r="AB335" s="19"/>
      <x:c r="AC335" s="19"/>
      <x:c r="AD335" s="19"/>
      <x:c r="AE335" s="19"/>
      <x:c r="AF335" s="19"/>
      <x:c r="AG335" s="19"/>
      <x:c r="AH335" s="19"/>
      <x:c r="AI335" s="19"/>
      <x:c r="AJ335" s="19"/>
      <x:c r="AK335" s="19"/>
      <x:c r="AL335" s="19"/>
      <x:c r="AM335" s="19"/>
      <x:c r="AN335" s="19"/>
      <x:c r="AO335" s="19"/>
      <x:c r="AP335" s="19"/>
      <x:c r="AQ335" s="19"/>
      <x:c r="AR335" s="19"/>
      <x:c r="AS335" s="19"/>
      <x:c r="AT335" s="19"/>
      <x:c r="AU335" s="19"/>
      <x:c r="AV335" s="19"/>
      <x:c r="AW335" s="19"/>
      <x:c r="AX335" s="19"/>
      <x:c r="AY335" s="19"/>
      <x:c r="AZ335" s="19"/>
      <x:c r="BA335" s="19"/>
      <x:c r="BB335" s="19"/>
      <x:c r="BC335" s="19"/>
      <x:c r="BD335" s="19"/>
      <x:c r="BE335" s="19"/>
      <x:c r="BF335" s="19"/>
      <x:c r="BG335" s="19"/>
      <x:c r="BH335" s="19"/>
      <x:c r="BI335" s="19"/>
      <x:c r="BJ335" s="19"/>
      <x:c r="BK335" s="19"/>
      <x:c r="BL335" s="19"/>
      <x:c r="BM335" s="19"/>
      <x:c r="BN335" s="19"/>
      <x:c r="BO335" s="19"/>
      <x:c r="BP335" s="19"/>
      <x:c r="BQ335" s="19"/>
      <x:c r="BR335" s="19"/>
      <x:c r="BS335" s="19"/>
      <x:c r="BT335" s="19"/>
      <x:c r="BU335" s="19"/>
      <x:c r="BV335" s="19"/>
      <x:c r="BW335" s="19"/>
      <x:c r="BX335" s="19"/>
      <x:c r="BY335" s="19"/>
      <x:c r="BZ335" s="19"/>
      <x:c r="CA335" s="19"/>
      <x:c r="CB335" s="19"/>
      <x:c r="CC335" s="19"/>
      <x:c r="CD335" s="19"/>
      <x:c r="CE335" s="19"/>
      <x:c r="CF335" s="19"/>
      <x:c r="CG335" s="19"/>
      <x:c r="CH335" s="19"/>
      <x:c r="CI335" s="19"/>
      <x:c r="CJ335" s="19"/>
      <x:c r="CK335" s="19"/>
      <x:c r="CL335" s="19"/>
      <x:c r="CM335" s="19"/>
      <x:c r="CN335" s="19"/>
      <x:c r="CO335" s="19"/>
      <x:c r="CP335" s="19"/>
      <x:c r="CQ335" s="19"/>
      <x:c r="CR335" s="19"/>
      <x:c r="CS335" s="19"/>
      <x:c r="CT335" s="19"/>
      <x:c r="CU335" s="19"/>
      <x:c r="CV335" s="19"/>
      <x:c r="CW335" s="19"/>
      <x:c r="CX335" s="19"/>
      <x:c r="CY335" s="19"/>
      <x:c r="CZ335" s="19"/>
      <x:c r="DA335" s="19"/>
      <x:c r="DB335" s="19"/>
      <x:c r="DC335" s="19"/>
      <x:c r="DD335" s="19"/>
      <x:c r="DE335" s="19"/>
      <x:c r="DF335" s="19"/>
      <x:c r="DG335" s="19"/>
      <x:c r="DH335" s="19"/>
      <x:c r="DI335" s="19"/>
      <x:c r="DJ335" s="19"/>
      <x:c r="DK335" s="19"/>
      <x:c r="DL335" s="19"/>
      <x:c r="DM335" s="19"/>
      <x:c r="DN335" s="19"/>
      <x:c r="DO335" s="19"/>
      <x:c r="DP335" s="19"/>
      <x:c r="DQ335" s="19"/>
      <x:c r="DR335" s="19"/>
      <x:c r="DS335" s="19"/>
      <x:c r="DT335" s="19"/>
      <x:c r="DU335" s="19"/>
      <x:c r="DV335" s="19"/>
      <x:c r="DW335" s="19"/>
      <x:c r="DX335" s="19"/>
      <x:c r="DY335" s="19"/>
      <x:c r="DZ335" s="19"/>
      <x:c r="EA335" s="19"/>
      <x:c r="EB335" s="19"/>
      <x:c r="EC335" s="19"/>
      <x:c r="ED335" s="19"/>
      <x:c r="EE335" s="19"/>
      <x:c r="EF335" s="19"/>
      <x:c r="EG335" s="19"/>
      <x:c r="EH335" s="19"/>
      <x:c r="EI335" s="19"/>
      <x:c r="EJ335" s="19"/>
      <x:c r="EK335" s="19"/>
      <x:c r="EL335" s="19"/>
      <x:c r="EM335" s="19"/>
      <x:c r="EN335" s="19"/>
      <x:c r="EO335" s="19"/>
      <x:c r="EP335" s="19"/>
      <x:c r="EQ335" s="19"/>
      <x:c r="ER335" s="19"/>
      <x:c r="ES335" s="19"/>
      <x:c r="ET335" s="19"/>
      <x:c r="EU335" s="19"/>
      <x:c r="EV335" s="19"/>
      <x:c r="EW335" s="19"/>
      <x:c r="EX335" s="19"/>
      <x:c r="EY335" s="19"/>
      <x:c r="EZ335" s="19"/>
      <x:c r="FA335" s="19"/>
      <x:c r="FB335" s="19"/>
      <x:c r="FC335" s="19"/>
      <x:c r="FD335" s="19"/>
      <x:c r="FE335" s="19"/>
      <x:c r="FF335" s="19"/>
      <x:c r="FG335" s="19"/>
      <x:c r="FH335" s="19"/>
      <x:c r="FI335" s="19"/>
      <x:c r="FJ335" s="19"/>
      <x:c r="FK335" s="19"/>
      <x:c r="FL335" s="19"/>
      <x:c r="FM335" s="19"/>
      <x:c r="FN335" s="19"/>
      <x:c r="FO335" s="19"/>
      <x:c r="FP335" s="19"/>
      <x:c r="FQ335" s="19"/>
      <x:c r="FR335" s="19"/>
      <x:c r="FS335" s="19"/>
      <x:c r="FT335" s="19"/>
      <x:c r="FU335" s="19"/>
      <x:c r="FV335" s="19"/>
      <x:c r="FW335" s="19"/>
      <x:c r="FX335" s="19"/>
      <x:c r="FY335" s="19"/>
      <x:c r="FZ335" s="19"/>
      <x:c r="GA335" s="19"/>
      <x:c r="GB335" s="19"/>
      <x:c r="GC335" s="19"/>
      <x:c r="GD335" s="19"/>
      <x:c r="GE335" s="19"/>
      <x:c r="GF335" s="19"/>
      <x:c r="GG335" s="19"/>
      <x:c r="GH335" s="19"/>
      <x:c r="GI335" s="19"/>
      <x:c r="GJ335" s="19"/>
      <x:c r="GK335" s="19"/>
      <x:c r="GL335" s="19"/>
      <x:c r="GM335" s="19"/>
      <x:c r="GN335" s="19"/>
      <x:c r="GO335" s="19"/>
      <x:c r="GP335" s="19"/>
      <x:c r="GQ335" s="19"/>
      <x:c r="GR335" s="19"/>
      <x:c r="GS335" s="19"/>
      <x:c r="GT335" s="19"/>
      <x:c r="GU335" s="19"/>
      <x:c r="GV335" s="19"/>
      <x:c r="GW335" s="19"/>
      <x:c r="GX335" s="19"/>
      <x:c r="GY335" s="19"/>
      <x:c r="GZ335" s="19"/>
      <x:c r="HA335" s="19"/>
      <x:c r="HB335" s="19"/>
      <x:c r="HC335" s="19"/>
      <x:c r="HD335" s="19"/>
      <x:c r="HE335" s="19"/>
      <x:c r="HF335" s="19"/>
      <x:c r="HG335" s="19"/>
      <x:c r="HH335" s="19"/>
      <x:c r="HI335" s="19"/>
      <x:c r="HJ335" s="19"/>
      <x:c r="HK335" s="19"/>
      <x:c r="HL335" s="19"/>
      <x:c r="HM335" s="19"/>
      <x:c r="HN335" s="19"/>
      <x:c r="HO335" s="19"/>
      <x:c r="HP335" s="19"/>
      <x:c r="HQ335" s="19"/>
      <x:c r="HR335" s="19"/>
      <x:c r="HS335" s="19"/>
      <x:c r="HT335" s="19"/>
      <x:c r="HU335" s="19"/>
      <x:c r="HV335" s="19"/>
      <x:c r="HW335" s="19"/>
      <x:c r="HX335" s="19"/>
      <x:c r="HY335" s="19"/>
      <x:c r="HZ335" s="19"/>
      <x:c r="IA335" s="19"/>
      <x:c r="IB335" s="19"/>
      <x:c r="IC335" s="19"/>
      <x:c r="ID335" s="19"/>
      <x:c r="IE335" s="19"/>
      <x:c r="IF335" s="19"/>
      <x:c r="IG335" s="19"/>
      <x:c r="IH335" s="19"/>
      <x:c r="II335" s="19"/>
      <x:c r="IJ335" s="19"/>
      <x:c r="IK335" s="19"/>
      <x:c r="IL335" s="19"/>
      <x:c r="IM335" s="19"/>
      <x:c r="IN335" s="19"/>
      <x:c r="IO335" s="19"/>
      <x:c r="IP335" s="19"/>
      <x:c r="IQ335" s="19"/>
      <x:c r="IR335" s="19"/>
      <x:c r="IS335" s="19"/>
      <x:c r="IT335" s="19"/>
      <x:c r="IU335" s="19"/>
      <x:c r="IV335" s="19"/>
    </x:row>
    <x:row r="336" spans="1:256" s="20" customFormat="1" ht="20.100000000000001" customHeight="1">
      <x:c r="A336" s="2621"/>
      <x:c r="B336" s="2624"/>
      <x:c r="C336" s="1606" t="s">
        <x:v>2773</x:v>
      </x:c>
      <x:c r="D336" s="1606" t="s">
        <x:v>5409</x:v>
      </x:c>
      <x:c r="E336" s="1558">
        <x:v>416</x:v>
      </x:c>
      <x:c r="F336" s="1622" t="s">
        <x:v>2795</x:v>
      </x:c>
      <x:c r="G336" s="1559">
        <x:v>109</x:v>
      </x:c>
      <x:c r="H336" s="1559">
        <x:v>0</x:v>
      </x:c>
      <x:c r="I336" s="1735">
        <x:v>109</x:v>
      </x:c>
      <x:c r="J336" s="1605" t="s">
        <x:v>4965</x:v>
      </x:c>
      <x:c r="K336" s="1607" t="s">
        <x:v>6818</x:v>
      </x:c>
      <x:c r="L336" s="19"/>
      <x:c r="M336" s="19"/>
      <x:c r="N336" s="19"/>
      <x:c r="O336" s="19"/>
      <x:c r="P336" s="19"/>
      <x:c r="Q336" s="19"/>
      <x:c r="R336" s="19"/>
      <x:c r="S336" s="19"/>
      <x:c r="T336" s="19"/>
      <x:c r="U336" s="19"/>
      <x:c r="V336" s="19"/>
      <x:c r="W336" s="19"/>
      <x:c r="X336" s="19"/>
      <x:c r="Y336" s="19"/>
      <x:c r="Z336" s="19"/>
      <x:c r="AA336" s="19"/>
      <x:c r="AB336" s="19"/>
      <x:c r="AC336" s="19"/>
      <x:c r="AD336" s="19"/>
      <x:c r="AE336" s="19"/>
      <x:c r="AF336" s="19"/>
      <x:c r="AG336" s="19"/>
      <x:c r="AH336" s="19"/>
      <x:c r="AI336" s="19"/>
      <x:c r="AJ336" s="19"/>
      <x:c r="AK336" s="19"/>
      <x:c r="AL336" s="19"/>
      <x:c r="AM336" s="19"/>
      <x:c r="AN336" s="19"/>
      <x:c r="AO336" s="19"/>
      <x:c r="AP336" s="19"/>
      <x:c r="AQ336" s="19"/>
      <x:c r="AR336" s="19"/>
      <x:c r="AS336" s="19"/>
      <x:c r="AT336" s="19"/>
      <x:c r="AU336" s="19"/>
      <x:c r="AV336" s="19"/>
      <x:c r="AW336" s="19"/>
      <x:c r="AX336" s="19"/>
      <x:c r="AY336" s="19"/>
      <x:c r="AZ336" s="19"/>
      <x:c r="BA336" s="19"/>
      <x:c r="BB336" s="19"/>
      <x:c r="BC336" s="19"/>
      <x:c r="BD336" s="19"/>
      <x:c r="BE336" s="19"/>
      <x:c r="BF336" s="19"/>
      <x:c r="BG336" s="19"/>
      <x:c r="BH336" s="19"/>
      <x:c r="BI336" s="19"/>
      <x:c r="BJ336" s="19"/>
      <x:c r="BK336" s="19"/>
      <x:c r="BL336" s="19"/>
      <x:c r="BM336" s="19"/>
      <x:c r="BN336" s="19"/>
      <x:c r="BO336" s="19"/>
      <x:c r="BP336" s="19"/>
      <x:c r="BQ336" s="19"/>
      <x:c r="BR336" s="19"/>
      <x:c r="BS336" s="19"/>
      <x:c r="BT336" s="19"/>
      <x:c r="BU336" s="19"/>
      <x:c r="BV336" s="19"/>
      <x:c r="BW336" s="19"/>
      <x:c r="BX336" s="19"/>
      <x:c r="BY336" s="19"/>
      <x:c r="BZ336" s="19"/>
      <x:c r="CA336" s="19"/>
      <x:c r="CB336" s="19"/>
      <x:c r="CC336" s="19"/>
      <x:c r="CD336" s="19"/>
      <x:c r="CE336" s="19"/>
      <x:c r="CF336" s="19"/>
      <x:c r="CG336" s="19"/>
      <x:c r="CH336" s="19"/>
      <x:c r="CI336" s="19"/>
      <x:c r="CJ336" s="19"/>
      <x:c r="CK336" s="19"/>
      <x:c r="CL336" s="19"/>
      <x:c r="CM336" s="19"/>
      <x:c r="CN336" s="19"/>
      <x:c r="CO336" s="19"/>
      <x:c r="CP336" s="19"/>
      <x:c r="CQ336" s="19"/>
      <x:c r="CR336" s="19"/>
      <x:c r="CS336" s="19"/>
      <x:c r="CT336" s="19"/>
      <x:c r="CU336" s="19"/>
      <x:c r="CV336" s="19"/>
      <x:c r="CW336" s="19"/>
      <x:c r="CX336" s="19"/>
      <x:c r="CY336" s="19"/>
      <x:c r="CZ336" s="19"/>
      <x:c r="DA336" s="19"/>
      <x:c r="DB336" s="19"/>
      <x:c r="DC336" s="19"/>
      <x:c r="DD336" s="19"/>
      <x:c r="DE336" s="19"/>
      <x:c r="DF336" s="19"/>
      <x:c r="DG336" s="19"/>
      <x:c r="DH336" s="19"/>
      <x:c r="DI336" s="19"/>
      <x:c r="DJ336" s="19"/>
      <x:c r="DK336" s="19"/>
      <x:c r="DL336" s="19"/>
      <x:c r="DM336" s="19"/>
      <x:c r="DN336" s="19"/>
      <x:c r="DO336" s="19"/>
      <x:c r="DP336" s="19"/>
      <x:c r="DQ336" s="19"/>
      <x:c r="DR336" s="19"/>
      <x:c r="DS336" s="19"/>
      <x:c r="DT336" s="19"/>
      <x:c r="DU336" s="19"/>
      <x:c r="DV336" s="19"/>
      <x:c r="DW336" s="19"/>
      <x:c r="DX336" s="19"/>
      <x:c r="DY336" s="19"/>
      <x:c r="DZ336" s="19"/>
      <x:c r="EA336" s="19"/>
      <x:c r="EB336" s="19"/>
      <x:c r="EC336" s="19"/>
      <x:c r="ED336" s="19"/>
      <x:c r="EE336" s="19"/>
      <x:c r="EF336" s="19"/>
      <x:c r="EG336" s="19"/>
      <x:c r="EH336" s="19"/>
      <x:c r="EI336" s="19"/>
      <x:c r="EJ336" s="19"/>
      <x:c r="EK336" s="19"/>
      <x:c r="EL336" s="19"/>
      <x:c r="EM336" s="19"/>
      <x:c r="EN336" s="19"/>
      <x:c r="EO336" s="19"/>
      <x:c r="EP336" s="19"/>
      <x:c r="EQ336" s="19"/>
      <x:c r="ER336" s="19"/>
      <x:c r="ES336" s="19"/>
      <x:c r="ET336" s="19"/>
      <x:c r="EU336" s="19"/>
      <x:c r="EV336" s="19"/>
      <x:c r="EW336" s="19"/>
      <x:c r="EX336" s="19"/>
      <x:c r="EY336" s="19"/>
      <x:c r="EZ336" s="19"/>
      <x:c r="FA336" s="19"/>
      <x:c r="FB336" s="19"/>
      <x:c r="FC336" s="19"/>
      <x:c r="FD336" s="19"/>
      <x:c r="FE336" s="19"/>
      <x:c r="FF336" s="19"/>
      <x:c r="FG336" s="19"/>
      <x:c r="FH336" s="19"/>
      <x:c r="FI336" s="19"/>
      <x:c r="FJ336" s="19"/>
      <x:c r="FK336" s="19"/>
      <x:c r="FL336" s="19"/>
      <x:c r="FM336" s="19"/>
      <x:c r="FN336" s="19"/>
      <x:c r="FO336" s="19"/>
      <x:c r="FP336" s="19"/>
      <x:c r="FQ336" s="19"/>
      <x:c r="FR336" s="19"/>
      <x:c r="FS336" s="19"/>
      <x:c r="FT336" s="19"/>
      <x:c r="FU336" s="19"/>
      <x:c r="FV336" s="19"/>
      <x:c r="FW336" s="19"/>
      <x:c r="FX336" s="19"/>
      <x:c r="FY336" s="19"/>
      <x:c r="FZ336" s="19"/>
      <x:c r="GA336" s="19"/>
      <x:c r="GB336" s="19"/>
      <x:c r="GC336" s="19"/>
      <x:c r="GD336" s="19"/>
      <x:c r="GE336" s="19"/>
      <x:c r="GF336" s="19"/>
      <x:c r="GG336" s="19"/>
      <x:c r="GH336" s="19"/>
      <x:c r="GI336" s="19"/>
      <x:c r="GJ336" s="19"/>
      <x:c r="GK336" s="19"/>
      <x:c r="GL336" s="19"/>
      <x:c r="GM336" s="19"/>
      <x:c r="GN336" s="19"/>
      <x:c r="GO336" s="19"/>
      <x:c r="GP336" s="19"/>
      <x:c r="GQ336" s="19"/>
      <x:c r="GR336" s="19"/>
      <x:c r="GS336" s="19"/>
      <x:c r="GT336" s="19"/>
      <x:c r="GU336" s="19"/>
      <x:c r="GV336" s="19"/>
      <x:c r="GW336" s="19"/>
      <x:c r="GX336" s="19"/>
      <x:c r="GY336" s="19"/>
      <x:c r="GZ336" s="19"/>
      <x:c r="HA336" s="19"/>
      <x:c r="HB336" s="19"/>
      <x:c r="HC336" s="19"/>
      <x:c r="HD336" s="19"/>
      <x:c r="HE336" s="19"/>
      <x:c r="HF336" s="19"/>
      <x:c r="HG336" s="19"/>
      <x:c r="HH336" s="19"/>
      <x:c r="HI336" s="19"/>
      <x:c r="HJ336" s="19"/>
      <x:c r="HK336" s="19"/>
      <x:c r="HL336" s="19"/>
      <x:c r="HM336" s="19"/>
      <x:c r="HN336" s="19"/>
      <x:c r="HO336" s="19"/>
      <x:c r="HP336" s="19"/>
      <x:c r="HQ336" s="19"/>
      <x:c r="HR336" s="19"/>
      <x:c r="HS336" s="19"/>
      <x:c r="HT336" s="19"/>
      <x:c r="HU336" s="19"/>
      <x:c r="HV336" s="19"/>
      <x:c r="HW336" s="19"/>
      <x:c r="HX336" s="19"/>
      <x:c r="HY336" s="19"/>
      <x:c r="HZ336" s="19"/>
      <x:c r="IA336" s="19"/>
      <x:c r="IB336" s="19"/>
      <x:c r="IC336" s="19"/>
      <x:c r="ID336" s="19"/>
      <x:c r="IE336" s="19"/>
      <x:c r="IF336" s="19"/>
      <x:c r="IG336" s="19"/>
      <x:c r="IH336" s="19"/>
      <x:c r="II336" s="19"/>
      <x:c r="IJ336" s="19"/>
      <x:c r="IK336" s="19"/>
      <x:c r="IL336" s="19"/>
      <x:c r="IM336" s="19"/>
      <x:c r="IN336" s="19"/>
      <x:c r="IO336" s="19"/>
      <x:c r="IP336" s="19"/>
      <x:c r="IQ336" s="19"/>
      <x:c r="IR336" s="19"/>
      <x:c r="IS336" s="19"/>
      <x:c r="IT336" s="19"/>
      <x:c r="IU336" s="19"/>
      <x:c r="IV336" s="19"/>
    </x:row>
    <x:row r="337" spans="1:256" s="20" customFormat="1" ht="20.100000000000001" customHeight="1">
      <x:c r="A337" s="2621"/>
      <x:c r="B337" s="1605" t="s">
        <x:v>3784</x:v>
      </x:c>
      <x:c r="C337" s="1606" t="s">
        <x:v>3821</x:v>
      </x:c>
      <x:c r="D337" s="1606" t="s">
        <x:v>7707</x:v>
      </x:c>
      <x:c r="E337" s="1558">
        <x:v>1.8</x:v>
      </x:c>
      <x:c r="F337" s="1736" t="s">
        <x:v>2012</x:v>
      </x:c>
      <x:c r="G337" s="1559">
        <x:v>78</x:v>
      </x:c>
      <x:c r="H337" s="1559">
        <x:v>0</x:v>
      </x:c>
      <x:c r="I337" s="1735">
        <x:v>78</x:v>
      </x:c>
      <x:c r="J337" s="1605" t="s">
        <x:v>5158</x:v>
      </x:c>
      <x:c r="K337" s="1607" t="s">
        <x:v>6818</x:v>
      </x:c>
      <x:c r="L337" s="19"/>
      <x:c r="M337" s="19"/>
      <x:c r="N337" s="19"/>
      <x:c r="O337" s="19"/>
      <x:c r="P337" s="19"/>
      <x:c r="Q337" s="19"/>
      <x:c r="R337" s="19"/>
      <x:c r="S337" s="19"/>
      <x:c r="T337" s="19"/>
      <x:c r="U337" s="19"/>
      <x:c r="V337" s="19"/>
      <x:c r="W337" s="19"/>
      <x:c r="X337" s="19"/>
      <x:c r="Y337" s="19"/>
      <x:c r="Z337" s="19"/>
      <x:c r="AA337" s="19"/>
      <x:c r="AB337" s="19"/>
      <x:c r="AC337" s="19"/>
      <x:c r="AD337" s="19"/>
      <x:c r="AE337" s="19"/>
      <x:c r="AF337" s="19"/>
      <x:c r="AG337" s="19"/>
      <x:c r="AH337" s="19"/>
      <x:c r="AI337" s="19"/>
      <x:c r="AJ337" s="19"/>
      <x:c r="AK337" s="19"/>
      <x:c r="AL337" s="19"/>
      <x:c r="AM337" s="19"/>
      <x:c r="AN337" s="19"/>
      <x:c r="AO337" s="19"/>
      <x:c r="AP337" s="19"/>
      <x:c r="AQ337" s="19"/>
      <x:c r="AR337" s="19"/>
      <x:c r="AS337" s="19"/>
      <x:c r="AT337" s="19"/>
      <x:c r="AU337" s="19"/>
      <x:c r="AV337" s="19"/>
      <x:c r="AW337" s="19"/>
      <x:c r="AX337" s="19"/>
      <x:c r="AY337" s="19"/>
      <x:c r="AZ337" s="19"/>
      <x:c r="BA337" s="19"/>
      <x:c r="BB337" s="19"/>
      <x:c r="BC337" s="19"/>
      <x:c r="BD337" s="19"/>
      <x:c r="BE337" s="19"/>
      <x:c r="BF337" s="19"/>
      <x:c r="BG337" s="19"/>
      <x:c r="BH337" s="19"/>
      <x:c r="BI337" s="19"/>
      <x:c r="BJ337" s="19"/>
      <x:c r="BK337" s="19"/>
      <x:c r="BL337" s="19"/>
      <x:c r="BM337" s="19"/>
      <x:c r="BN337" s="19"/>
      <x:c r="BO337" s="19"/>
      <x:c r="BP337" s="19"/>
      <x:c r="BQ337" s="19"/>
      <x:c r="BR337" s="19"/>
      <x:c r="BS337" s="19"/>
      <x:c r="BT337" s="19"/>
      <x:c r="BU337" s="19"/>
      <x:c r="BV337" s="19"/>
      <x:c r="BW337" s="19"/>
      <x:c r="BX337" s="19"/>
      <x:c r="BY337" s="19"/>
      <x:c r="BZ337" s="19"/>
      <x:c r="CA337" s="19"/>
      <x:c r="CB337" s="19"/>
      <x:c r="CC337" s="19"/>
      <x:c r="CD337" s="19"/>
      <x:c r="CE337" s="19"/>
      <x:c r="CF337" s="19"/>
      <x:c r="CG337" s="19"/>
      <x:c r="CH337" s="19"/>
      <x:c r="CI337" s="19"/>
      <x:c r="CJ337" s="19"/>
      <x:c r="CK337" s="19"/>
      <x:c r="CL337" s="19"/>
      <x:c r="CM337" s="19"/>
      <x:c r="CN337" s="19"/>
      <x:c r="CO337" s="19"/>
      <x:c r="CP337" s="19"/>
      <x:c r="CQ337" s="19"/>
      <x:c r="CR337" s="19"/>
      <x:c r="CS337" s="19"/>
      <x:c r="CT337" s="19"/>
      <x:c r="CU337" s="19"/>
      <x:c r="CV337" s="19"/>
      <x:c r="CW337" s="19"/>
      <x:c r="CX337" s="19"/>
      <x:c r="CY337" s="19"/>
      <x:c r="CZ337" s="19"/>
      <x:c r="DA337" s="19"/>
      <x:c r="DB337" s="19"/>
      <x:c r="DC337" s="19"/>
      <x:c r="DD337" s="19"/>
      <x:c r="DE337" s="19"/>
      <x:c r="DF337" s="19"/>
      <x:c r="DG337" s="19"/>
      <x:c r="DH337" s="19"/>
      <x:c r="DI337" s="19"/>
      <x:c r="DJ337" s="19"/>
      <x:c r="DK337" s="19"/>
      <x:c r="DL337" s="19"/>
      <x:c r="DM337" s="19"/>
      <x:c r="DN337" s="19"/>
      <x:c r="DO337" s="19"/>
      <x:c r="DP337" s="19"/>
      <x:c r="DQ337" s="19"/>
      <x:c r="DR337" s="19"/>
      <x:c r="DS337" s="19"/>
      <x:c r="DT337" s="19"/>
      <x:c r="DU337" s="19"/>
      <x:c r="DV337" s="19"/>
      <x:c r="DW337" s="19"/>
      <x:c r="DX337" s="19"/>
      <x:c r="DY337" s="19"/>
      <x:c r="DZ337" s="19"/>
      <x:c r="EA337" s="19"/>
      <x:c r="EB337" s="19"/>
      <x:c r="EC337" s="19"/>
      <x:c r="ED337" s="19"/>
      <x:c r="EE337" s="19"/>
      <x:c r="EF337" s="19"/>
      <x:c r="EG337" s="19"/>
      <x:c r="EH337" s="19"/>
      <x:c r="EI337" s="19"/>
      <x:c r="EJ337" s="19"/>
      <x:c r="EK337" s="19"/>
      <x:c r="EL337" s="19"/>
      <x:c r="EM337" s="19"/>
      <x:c r="EN337" s="19"/>
      <x:c r="EO337" s="19"/>
      <x:c r="EP337" s="19"/>
      <x:c r="EQ337" s="19"/>
      <x:c r="ER337" s="19"/>
      <x:c r="ES337" s="19"/>
      <x:c r="ET337" s="19"/>
      <x:c r="EU337" s="19"/>
      <x:c r="EV337" s="19"/>
      <x:c r="EW337" s="19"/>
      <x:c r="EX337" s="19"/>
      <x:c r="EY337" s="19"/>
      <x:c r="EZ337" s="19"/>
      <x:c r="FA337" s="19"/>
      <x:c r="FB337" s="19"/>
      <x:c r="FC337" s="19"/>
      <x:c r="FD337" s="19"/>
      <x:c r="FE337" s="19"/>
      <x:c r="FF337" s="19"/>
      <x:c r="FG337" s="19"/>
      <x:c r="FH337" s="19"/>
      <x:c r="FI337" s="19"/>
      <x:c r="FJ337" s="19"/>
      <x:c r="FK337" s="19"/>
      <x:c r="FL337" s="19"/>
      <x:c r="FM337" s="19"/>
      <x:c r="FN337" s="19"/>
      <x:c r="FO337" s="19"/>
      <x:c r="FP337" s="19"/>
      <x:c r="FQ337" s="19"/>
      <x:c r="FR337" s="19"/>
      <x:c r="FS337" s="19"/>
      <x:c r="FT337" s="19"/>
      <x:c r="FU337" s="19"/>
      <x:c r="FV337" s="19"/>
      <x:c r="FW337" s="19"/>
      <x:c r="FX337" s="19"/>
      <x:c r="FY337" s="19"/>
      <x:c r="FZ337" s="19"/>
      <x:c r="GA337" s="19"/>
      <x:c r="GB337" s="19"/>
      <x:c r="GC337" s="19"/>
      <x:c r="GD337" s="19"/>
      <x:c r="GE337" s="19"/>
      <x:c r="GF337" s="19"/>
      <x:c r="GG337" s="19"/>
      <x:c r="GH337" s="19"/>
      <x:c r="GI337" s="19"/>
      <x:c r="GJ337" s="19"/>
      <x:c r="GK337" s="19"/>
      <x:c r="GL337" s="19"/>
      <x:c r="GM337" s="19"/>
      <x:c r="GN337" s="19"/>
      <x:c r="GO337" s="19"/>
      <x:c r="GP337" s="19"/>
      <x:c r="GQ337" s="19"/>
      <x:c r="GR337" s="19"/>
      <x:c r="GS337" s="19"/>
      <x:c r="GT337" s="19"/>
      <x:c r="GU337" s="19"/>
      <x:c r="GV337" s="19"/>
      <x:c r="GW337" s="19"/>
      <x:c r="GX337" s="19"/>
      <x:c r="GY337" s="19"/>
      <x:c r="GZ337" s="19"/>
      <x:c r="HA337" s="19"/>
      <x:c r="HB337" s="19"/>
      <x:c r="HC337" s="19"/>
      <x:c r="HD337" s="19"/>
      <x:c r="HE337" s="19"/>
      <x:c r="HF337" s="19"/>
      <x:c r="HG337" s="19"/>
      <x:c r="HH337" s="19"/>
      <x:c r="HI337" s="19"/>
      <x:c r="HJ337" s="19"/>
      <x:c r="HK337" s="19"/>
      <x:c r="HL337" s="19"/>
      <x:c r="HM337" s="19"/>
      <x:c r="HN337" s="19"/>
      <x:c r="HO337" s="19"/>
      <x:c r="HP337" s="19"/>
      <x:c r="HQ337" s="19"/>
      <x:c r="HR337" s="19"/>
      <x:c r="HS337" s="19"/>
      <x:c r="HT337" s="19"/>
      <x:c r="HU337" s="19"/>
      <x:c r="HV337" s="19"/>
      <x:c r="HW337" s="19"/>
      <x:c r="HX337" s="19"/>
      <x:c r="HY337" s="19"/>
      <x:c r="HZ337" s="19"/>
      <x:c r="IA337" s="19"/>
      <x:c r="IB337" s="19"/>
      <x:c r="IC337" s="19"/>
      <x:c r="ID337" s="19"/>
      <x:c r="IE337" s="19"/>
      <x:c r="IF337" s="19"/>
      <x:c r="IG337" s="19"/>
      <x:c r="IH337" s="19"/>
      <x:c r="II337" s="19"/>
      <x:c r="IJ337" s="19"/>
      <x:c r="IK337" s="19"/>
      <x:c r="IL337" s="19"/>
      <x:c r="IM337" s="19"/>
      <x:c r="IN337" s="19"/>
      <x:c r="IO337" s="19"/>
      <x:c r="IP337" s="19"/>
      <x:c r="IQ337" s="19"/>
      <x:c r="IR337" s="19"/>
      <x:c r="IS337" s="19"/>
      <x:c r="IT337" s="19"/>
      <x:c r="IU337" s="19"/>
      <x:c r="IV337" s="19"/>
    </x:row>
    <x:row r="338" spans="1:256" s="20" customFormat="1" ht="20.100000000000001" customHeight="1">
      <x:c r="A338" s="2621"/>
      <x:c r="B338" s="2624" t="s">
        <x:v>4016</x:v>
      </x:c>
      <x:c r="C338" s="2625" t="s">
        <x:v>3146</x:v>
      </x:c>
      <x:c r="D338" s="1606" t="s">
        <x:v>5118</x:v>
      </x:c>
      <x:c r="E338" s="1558">
        <x:v>3.0600000000000001</x:v>
      </x:c>
      <x:c r="F338" s="1622" t="s">
        <x:v>992</x:v>
      </x:c>
      <x:c r="G338" s="1559">
        <x:v>55</x:v>
      </x:c>
      <x:c r="H338" s="1559">
        <x:v>0</x:v>
      </x:c>
      <x:c r="I338" s="1735">
        <x:v>55</x:v>
      </x:c>
      <x:c r="J338" s="1605" t="s">
        <x:v>5158</x:v>
      </x:c>
      <x:c r="K338" s="1607" t="s">
        <x:v>6818</x:v>
      </x:c>
      <x:c r="L338" s="19"/>
      <x:c r="M338" s="19"/>
      <x:c r="N338" s="19"/>
      <x:c r="O338" s="19"/>
      <x:c r="P338" s="19"/>
      <x:c r="Q338" s="19"/>
      <x:c r="R338" s="19"/>
      <x:c r="S338" s="19"/>
      <x:c r="T338" s="19"/>
      <x:c r="U338" s="19"/>
      <x:c r="V338" s="19"/>
      <x:c r="W338" s="19"/>
      <x:c r="X338" s="19"/>
      <x:c r="Y338" s="19"/>
      <x:c r="Z338" s="19"/>
      <x:c r="AA338" s="19"/>
      <x:c r="AB338" s="19"/>
      <x:c r="AC338" s="19"/>
      <x:c r="AD338" s="19"/>
      <x:c r="AE338" s="19"/>
      <x:c r="AF338" s="19"/>
      <x:c r="AG338" s="19"/>
      <x:c r="AH338" s="19"/>
      <x:c r="AI338" s="19"/>
      <x:c r="AJ338" s="19"/>
      <x:c r="AK338" s="19"/>
      <x:c r="AL338" s="19"/>
      <x:c r="AM338" s="19"/>
      <x:c r="AN338" s="19"/>
      <x:c r="AO338" s="19"/>
      <x:c r="AP338" s="19"/>
      <x:c r="AQ338" s="19"/>
      <x:c r="AR338" s="19"/>
      <x:c r="AS338" s="19"/>
      <x:c r="AT338" s="19"/>
      <x:c r="AU338" s="19"/>
      <x:c r="AV338" s="19"/>
      <x:c r="AW338" s="19"/>
      <x:c r="AX338" s="19"/>
      <x:c r="AY338" s="19"/>
      <x:c r="AZ338" s="19"/>
      <x:c r="BA338" s="19"/>
      <x:c r="BB338" s="19"/>
      <x:c r="BC338" s="19"/>
      <x:c r="BD338" s="19"/>
      <x:c r="BE338" s="19"/>
      <x:c r="BF338" s="19"/>
      <x:c r="BG338" s="19"/>
      <x:c r="BH338" s="19"/>
      <x:c r="BI338" s="19"/>
      <x:c r="BJ338" s="19"/>
      <x:c r="BK338" s="19"/>
      <x:c r="BL338" s="19"/>
      <x:c r="BM338" s="19"/>
      <x:c r="BN338" s="19"/>
      <x:c r="BO338" s="19"/>
      <x:c r="BP338" s="19"/>
      <x:c r="BQ338" s="19"/>
      <x:c r="BR338" s="19"/>
      <x:c r="BS338" s="19"/>
      <x:c r="BT338" s="19"/>
      <x:c r="BU338" s="19"/>
      <x:c r="BV338" s="19"/>
      <x:c r="BW338" s="19"/>
      <x:c r="BX338" s="19"/>
      <x:c r="BY338" s="19"/>
      <x:c r="BZ338" s="19"/>
      <x:c r="CA338" s="19"/>
      <x:c r="CB338" s="19"/>
      <x:c r="CC338" s="19"/>
      <x:c r="CD338" s="19"/>
      <x:c r="CE338" s="19"/>
      <x:c r="CF338" s="19"/>
      <x:c r="CG338" s="19"/>
      <x:c r="CH338" s="19"/>
      <x:c r="CI338" s="19"/>
      <x:c r="CJ338" s="19"/>
      <x:c r="CK338" s="19"/>
      <x:c r="CL338" s="19"/>
      <x:c r="CM338" s="19"/>
      <x:c r="CN338" s="19"/>
      <x:c r="CO338" s="19"/>
      <x:c r="CP338" s="19"/>
      <x:c r="CQ338" s="19"/>
      <x:c r="CR338" s="19"/>
      <x:c r="CS338" s="19"/>
      <x:c r="CT338" s="19"/>
      <x:c r="CU338" s="19"/>
      <x:c r="CV338" s="19"/>
      <x:c r="CW338" s="19"/>
      <x:c r="CX338" s="19"/>
      <x:c r="CY338" s="19"/>
      <x:c r="CZ338" s="19"/>
      <x:c r="DA338" s="19"/>
      <x:c r="DB338" s="19"/>
      <x:c r="DC338" s="19"/>
      <x:c r="DD338" s="19"/>
      <x:c r="DE338" s="19"/>
      <x:c r="DF338" s="19"/>
      <x:c r="DG338" s="19"/>
      <x:c r="DH338" s="19"/>
      <x:c r="DI338" s="19"/>
      <x:c r="DJ338" s="19"/>
      <x:c r="DK338" s="19"/>
      <x:c r="DL338" s="19"/>
      <x:c r="DM338" s="19"/>
      <x:c r="DN338" s="19"/>
      <x:c r="DO338" s="19"/>
      <x:c r="DP338" s="19"/>
      <x:c r="DQ338" s="19"/>
      <x:c r="DR338" s="19"/>
      <x:c r="DS338" s="19"/>
      <x:c r="DT338" s="19"/>
      <x:c r="DU338" s="19"/>
      <x:c r="DV338" s="19"/>
      <x:c r="DW338" s="19"/>
      <x:c r="DX338" s="19"/>
      <x:c r="DY338" s="19"/>
      <x:c r="DZ338" s="19"/>
      <x:c r="EA338" s="19"/>
      <x:c r="EB338" s="19"/>
      <x:c r="EC338" s="19"/>
      <x:c r="ED338" s="19"/>
      <x:c r="EE338" s="19"/>
      <x:c r="EF338" s="19"/>
      <x:c r="EG338" s="19"/>
      <x:c r="EH338" s="19"/>
      <x:c r="EI338" s="19"/>
      <x:c r="EJ338" s="19"/>
      <x:c r="EK338" s="19"/>
      <x:c r="EL338" s="19"/>
      <x:c r="EM338" s="19"/>
      <x:c r="EN338" s="19"/>
      <x:c r="EO338" s="19"/>
      <x:c r="EP338" s="19"/>
      <x:c r="EQ338" s="19"/>
      <x:c r="ER338" s="19"/>
      <x:c r="ES338" s="19"/>
      <x:c r="ET338" s="19"/>
      <x:c r="EU338" s="19"/>
      <x:c r="EV338" s="19"/>
      <x:c r="EW338" s="19"/>
      <x:c r="EX338" s="19"/>
      <x:c r="EY338" s="19"/>
      <x:c r="EZ338" s="19"/>
      <x:c r="FA338" s="19"/>
      <x:c r="FB338" s="19"/>
      <x:c r="FC338" s="19"/>
      <x:c r="FD338" s="19"/>
      <x:c r="FE338" s="19"/>
      <x:c r="FF338" s="19"/>
      <x:c r="FG338" s="19"/>
      <x:c r="FH338" s="19"/>
      <x:c r="FI338" s="19"/>
      <x:c r="FJ338" s="19"/>
      <x:c r="FK338" s="19"/>
      <x:c r="FL338" s="19"/>
      <x:c r="FM338" s="19"/>
      <x:c r="FN338" s="19"/>
      <x:c r="FO338" s="19"/>
      <x:c r="FP338" s="19"/>
      <x:c r="FQ338" s="19"/>
      <x:c r="FR338" s="19"/>
      <x:c r="FS338" s="19"/>
      <x:c r="FT338" s="19"/>
      <x:c r="FU338" s="19"/>
      <x:c r="FV338" s="19"/>
      <x:c r="FW338" s="19"/>
      <x:c r="FX338" s="19"/>
      <x:c r="FY338" s="19"/>
      <x:c r="FZ338" s="19"/>
      <x:c r="GA338" s="19"/>
      <x:c r="GB338" s="19"/>
      <x:c r="GC338" s="19"/>
      <x:c r="GD338" s="19"/>
      <x:c r="GE338" s="19"/>
      <x:c r="GF338" s="19"/>
      <x:c r="GG338" s="19"/>
      <x:c r="GH338" s="19"/>
      <x:c r="GI338" s="19"/>
      <x:c r="GJ338" s="19"/>
      <x:c r="GK338" s="19"/>
      <x:c r="GL338" s="19"/>
      <x:c r="GM338" s="19"/>
      <x:c r="GN338" s="19"/>
      <x:c r="GO338" s="19"/>
      <x:c r="GP338" s="19"/>
      <x:c r="GQ338" s="19"/>
      <x:c r="GR338" s="19"/>
      <x:c r="GS338" s="19"/>
      <x:c r="GT338" s="19"/>
      <x:c r="GU338" s="19"/>
      <x:c r="GV338" s="19"/>
      <x:c r="GW338" s="19"/>
      <x:c r="GX338" s="19"/>
      <x:c r="GY338" s="19"/>
      <x:c r="GZ338" s="19"/>
      <x:c r="HA338" s="19"/>
      <x:c r="HB338" s="19"/>
      <x:c r="HC338" s="19"/>
      <x:c r="HD338" s="19"/>
      <x:c r="HE338" s="19"/>
      <x:c r="HF338" s="19"/>
      <x:c r="HG338" s="19"/>
      <x:c r="HH338" s="19"/>
      <x:c r="HI338" s="19"/>
      <x:c r="HJ338" s="19"/>
      <x:c r="HK338" s="19"/>
      <x:c r="HL338" s="19"/>
      <x:c r="HM338" s="19"/>
      <x:c r="HN338" s="19"/>
      <x:c r="HO338" s="19"/>
      <x:c r="HP338" s="19"/>
      <x:c r="HQ338" s="19"/>
      <x:c r="HR338" s="19"/>
      <x:c r="HS338" s="19"/>
      <x:c r="HT338" s="19"/>
      <x:c r="HU338" s="19"/>
      <x:c r="HV338" s="19"/>
      <x:c r="HW338" s="19"/>
      <x:c r="HX338" s="19"/>
      <x:c r="HY338" s="19"/>
      <x:c r="HZ338" s="19"/>
      <x:c r="IA338" s="19"/>
      <x:c r="IB338" s="19"/>
      <x:c r="IC338" s="19"/>
      <x:c r="ID338" s="19"/>
      <x:c r="IE338" s="19"/>
      <x:c r="IF338" s="19"/>
      <x:c r="IG338" s="19"/>
      <x:c r="IH338" s="19"/>
      <x:c r="II338" s="19"/>
      <x:c r="IJ338" s="19"/>
      <x:c r="IK338" s="19"/>
      <x:c r="IL338" s="19"/>
      <x:c r="IM338" s="19"/>
      <x:c r="IN338" s="19"/>
      <x:c r="IO338" s="19"/>
      <x:c r="IP338" s="19"/>
      <x:c r="IQ338" s="19"/>
      <x:c r="IR338" s="19"/>
      <x:c r="IS338" s="19"/>
      <x:c r="IT338" s="19"/>
      <x:c r="IU338" s="19"/>
      <x:c r="IV338" s="19"/>
    </x:row>
    <x:row r="339" spans="1:256" s="20" customFormat="1" ht="20.100000000000001" customHeight="1">
      <x:c r="A339" s="2621"/>
      <x:c r="B339" s="2624"/>
      <x:c r="C339" s="2625"/>
      <x:c r="D339" s="1606" t="s">
        <x:v>5236</x:v>
      </x:c>
      <x:c r="E339" s="1558">
        <x:v>2.1600000000000001</x:v>
      </x:c>
      <x:c r="F339" s="1622" t="s">
        <x:v>992</x:v>
      </x:c>
      <x:c r="G339" s="1559">
        <x:v>727</x:v>
      </x:c>
      <x:c r="H339" s="1559">
        <x:v>0</x:v>
      </x:c>
      <x:c r="I339" s="1735">
        <x:v>727</x:v>
      </x:c>
      <x:c r="J339" s="1605" t="s">
        <x:v>5158</x:v>
      </x:c>
      <x:c r="K339" s="1607" t="s">
        <x:v>6818</x:v>
      </x:c>
      <x:c r="L339" s="19"/>
      <x:c r="M339" s="19"/>
      <x:c r="N339" s="19"/>
      <x:c r="O339" s="19"/>
      <x:c r="P339" s="19"/>
      <x:c r="Q339" s="19"/>
      <x:c r="R339" s="19"/>
      <x:c r="S339" s="19"/>
      <x:c r="T339" s="19"/>
      <x:c r="U339" s="19"/>
      <x:c r="V339" s="19"/>
      <x:c r="W339" s="19"/>
      <x:c r="X339" s="19"/>
      <x:c r="Y339" s="19"/>
      <x:c r="Z339" s="19"/>
      <x:c r="AA339" s="19"/>
      <x:c r="AB339" s="19"/>
      <x:c r="AC339" s="19"/>
      <x:c r="AD339" s="19"/>
      <x:c r="AE339" s="19"/>
      <x:c r="AF339" s="19"/>
      <x:c r="AG339" s="19"/>
      <x:c r="AH339" s="19"/>
      <x:c r="AI339" s="19"/>
      <x:c r="AJ339" s="19"/>
      <x:c r="AK339" s="19"/>
      <x:c r="AL339" s="19"/>
      <x:c r="AM339" s="19"/>
      <x:c r="AN339" s="19"/>
      <x:c r="AO339" s="19"/>
      <x:c r="AP339" s="19"/>
      <x:c r="AQ339" s="19"/>
      <x:c r="AR339" s="19"/>
      <x:c r="AS339" s="19"/>
      <x:c r="AT339" s="19"/>
      <x:c r="AU339" s="19"/>
      <x:c r="AV339" s="19"/>
      <x:c r="AW339" s="19"/>
      <x:c r="AX339" s="19"/>
      <x:c r="AY339" s="19"/>
      <x:c r="AZ339" s="19"/>
      <x:c r="BA339" s="19"/>
      <x:c r="BB339" s="19"/>
      <x:c r="BC339" s="19"/>
      <x:c r="BD339" s="19"/>
      <x:c r="BE339" s="19"/>
      <x:c r="BF339" s="19"/>
      <x:c r="BG339" s="19"/>
      <x:c r="BH339" s="19"/>
      <x:c r="BI339" s="19"/>
      <x:c r="BJ339" s="19"/>
      <x:c r="BK339" s="19"/>
      <x:c r="BL339" s="19"/>
      <x:c r="BM339" s="19"/>
      <x:c r="BN339" s="19"/>
      <x:c r="BO339" s="19"/>
      <x:c r="BP339" s="19"/>
      <x:c r="BQ339" s="19"/>
      <x:c r="BR339" s="19"/>
      <x:c r="BS339" s="19"/>
      <x:c r="BT339" s="19"/>
      <x:c r="BU339" s="19"/>
      <x:c r="BV339" s="19"/>
      <x:c r="BW339" s="19"/>
      <x:c r="BX339" s="19"/>
      <x:c r="BY339" s="19"/>
      <x:c r="BZ339" s="19"/>
      <x:c r="CA339" s="19"/>
      <x:c r="CB339" s="19"/>
      <x:c r="CC339" s="19"/>
      <x:c r="CD339" s="19"/>
      <x:c r="CE339" s="19"/>
      <x:c r="CF339" s="19"/>
      <x:c r="CG339" s="19"/>
      <x:c r="CH339" s="19"/>
      <x:c r="CI339" s="19"/>
      <x:c r="CJ339" s="19"/>
      <x:c r="CK339" s="19"/>
      <x:c r="CL339" s="19"/>
      <x:c r="CM339" s="19"/>
      <x:c r="CN339" s="19"/>
      <x:c r="CO339" s="19"/>
      <x:c r="CP339" s="19"/>
      <x:c r="CQ339" s="19"/>
      <x:c r="CR339" s="19"/>
      <x:c r="CS339" s="19"/>
      <x:c r="CT339" s="19"/>
      <x:c r="CU339" s="19"/>
      <x:c r="CV339" s="19"/>
      <x:c r="CW339" s="19"/>
      <x:c r="CX339" s="19"/>
      <x:c r="CY339" s="19"/>
      <x:c r="CZ339" s="19"/>
      <x:c r="DA339" s="19"/>
      <x:c r="DB339" s="19"/>
      <x:c r="DC339" s="19"/>
      <x:c r="DD339" s="19"/>
      <x:c r="DE339" s="19"/>
      <x:c r="DF339" s="19"/>
      <x:c r="DG339" s="19"/>
      <x:c r="DH339" s="19"/>
      <x:c r="DI339" s="19"/>
      <x:c r="DJ339" s="19"/>
      <x:c r="DK339" s="19"/>
      <x:c r="DL339" s="19"/>
      <x:c r="DM339" s="19"/>
      <x:c r="DN339" s="19"/>
      <x:c r="DO339" s="19"/>
      <x:c r="DP339" s="19"/>
      <x:c r="DQ339" s="19"/>
      <x:c r="DR339" s="19"/>
      <x:c r="DS339" s="19"/>
      <x:c r="DT339" s="19"/>
      <x:c r="DU339" s="19"/>
      <x:c r="DV339" s="19"/>
      <x:c r="DW339" s="19"/>
      <x:c r="DX339" s="19"/>
      <x:c r="DY339" s="19"/>
      <x:c r="DZ339" s="19"/>
      <x:c r="EA339" s="19"/>
      <x:c r="EB339" s="19"/>
      <x:c r="EC339" s="19"/>
      <x:c r="ED339" s="19"/>
      <x:c r="EE339" s="19"/>
      <x:c r="EF339" s="19"/>
      <x:c r="EG339" s="19"/>
      <x:c r="EH339" s="19"/>
      <x:c r="EI339" s="19"/>
      <x:c r="EJ339" s="19"/>
      <x:c r="EK339" s="19"/>
      <x:c r="EL339" s="19"/>
      <x:c r="EM339" s="19"/>
      <x:c r="EN339" s="19"/>
      <x:c r="EO339" s="19"/>
      <x:c r="EP339" s="19"/>
      <x:c r="EQ339" s="19"/>
      <x:c r="ER339" s="19"/>
      <x:c r="ES339" s="19"/>
      <x:c r="ET339" s="19"/>
      <x:c r="EU339" s="19"/>
      <x:c r="EV339" s="19"/>
      <x:c r="EW339" s="19"/>
      <x:c r="EX339" s="19"/>
      <x:c r="EY339" s="19"/>
      <x:c r="EZ339" s="19"/>
      <x:c r="FA339" s="19"/>
      <x:c r="FB339" s="19"/>
      <x:c r="FC339" s="19"/>
      <x:c r="FD339" s="19"/>
      <x:c r="FE339" s="19"/>
      <x:c r="FF339" s="19"/>
      <x:c r="FG339" s="19"/>
      <x:c r="FH339" s="19"/>
      <x:c r="FI339" s="19"/>
      <x:c r="FJ339" s="19"/>
      <x:c r="FK339" s="19"/>
      <x:c r="FL339" s="19"/>
      <x:c r="FM339" s="19"/>
      <x:c r="FN339" s="19"/>
      <x:c r="FO339" s="19"/>
      <x:c r="FP339" s="19"/>
      <x:c r="FQ339" s="19"/>
      <x:c r="FR339" s="19"/>
      <x:c r="FS339" s="19"/>
      <x:c r="FT339" s="19"/>
      <x:c r="FU339" s="19"/>
      <x:c r="FV339" s="19"/>
      <x:c r="FW339" s="19"/>
      <x:c r="FX339" s="19"/>
      <x:c r="FY339" s="19"/>
      <x:c r="FZ339" s="19"/>
      <x:c r="GA339" s="19"/>
      <x:c r="GB339" s="19"/>
      <x:c r="GC339" s="19"/>
      <x:c r="GD339" s="19"/>
      <x:c r="GE339" s="19"/>
      <x:c r="GF339" s="19"/>
      <x:c r="GG339" s="19"/>
      <x:c r="GH339" s="19"/>
      <x:c r="GI339" s="19"/>
      <x:c r="GJ339" s="19"/>
      <x:c r="GK339" s="19"/>
      <x:c r="GL339" s="19"/>
      <x:c r="GM339" s="19"/>
      <x:c r="GN339" s="19"/>
      <x:c r="GO339" s="19"/>
      <x:c r="GP339" s="19"/>
      <x:c r="GQ339" s="19"/>
      <x:c r="GR339" s="19"/>
      <x:c r="GS339" s="19"/>
      <x:c r="GT339" s="19"/>
      <x:c r="GU339" s="19"/>
      <x:c r="GV339" s="19"/>
      <x:c r="GW339" s="19"/>
      <x:c r="GX339" s="19"/>
      <x:c r="GY339" s="19"/>
      <x:c r="GZ339" s="19"/>
      <x:c r="HA339" s="19"/>
      <x:c r="HB339" s="19"/>
      <x:c r="HC339" s="19"/>
      <x:c r="HD339" s="19"/>
      <x:c r="HE339" s="19"/>
      <x:c r="HF339" s="19"/>
      <x:c r="HG339" s="19"/>
      <x:c r="HH339" s="19"/>
      <x:c r="HI339" s="19"/>
      <x:c r="HJ339" s="19"/>
      <x:c r="HK339" s="19"/>
      <x:c r="HL339" s="19"/>
      <x:c r="HM339" s="19"/>
      <x:c r="HN339" s="19"/>
      <x:c r="HO339" s="19"/>
      <x:c r="HP339" s="19"/>
      <x:c r="HQ339" s="19"/>
      <x:c r="HR339" s="19"/>
      <x:c r="HS339" s="19"/>
      <x:c r="HT339" s="19"/>
      <x:c r="HU339" s="19"/>
      <x:c r="HV339" s="19"/>
      <x:c r="HW339" s="19"/>
      <x:c r="HX339" s="19"/>
      <x:c r="HY339" s="19"/>
      <x:c r="HZ339" s="19"/>
      <x:c r="IA339" s="19"/>
      <x:c r="IB339" s="19"/>
      <x:c r="IC339" s="19"/>
      <x:c r="ID339" s="19"/>
      <x:c r="IE339" s="19"/>
      <x:c r="IF339" s="19"/>
      <x:c r="IG339" s="19"/>
      <x:c r="IH339" s="19"/>
      <x:c r="II339" s="19"/>
      <x:c r="IJ339" s="19"/>
      <x:c r="IK339" s="19"/>
      <x:c r="IL339" s="19"/>
      <x:c r="IM339" s="19"/>
      <x:c r="IN339" s="19"/>
      <x:c r="IO339" s="19"/>
      <x:c r="IP339" s="19"/>
      <x:c r="IQ339" s="19"/>
      <x:c r="IR339" s="19"/>
      <x:c r="IS339" s="19"/>
      <x:c r="IT339" s="19"/>
      <x:c r="IU339" s="19"/>
      <x:c r="IV339" s="19"/>
    </x:row>
    <x:row r="340" spans="1:256" s="20" customFormat="1" ht="20.100000000000001" customHeight="1">
      <x:c r="A340" s="2621"/>
      <x:c r="B340" s="2624"/>
      <x:c r="C340" s="2625"/>
      <x:c r="D340" s="1606" t="s">
        <x:v>7175</x:v>
      </x:c>
      <x:c r="E340" s="1558">
        <x:v>170.68000000000001</x:v>
      </x:c>
      <x:c r="F340" s="1622" t="s">
        <x:v>992</x:v>
      </x:c>
      <x:c r="G340" s="1559">
        <x:v>669</x:v>
      </x:c>
      <x:c r="H340" s="1559">
        <x:v>0</x:v>
      </x:c>
      <x:c r="I340" s="1735">
        <x:v>669</x:v>
      </x:c>
      <x:c r="J340" s="1605" t="s">
        <x:v>5158</x:v>
      </x:c>
      <x:c r="K340" s="1607" t="s">
        <x:v>6818</x:v>
      </x:c>
      <x:c r="L340" s="19"/>
      <x:c r="M340" s="19"/>
      <x:c r="N340" s="19"/>
      <x:c r="O340" s="19"/>
      <x:c r="P340" s="19"/>
      <x:c r="Q340" s="19"/>
      <x:c r="R340" s="19"/>
      <x:c r="S340" s="19"/>
      <x:c r="T340" s="19"/>
      <x:c r="U340" s="19"/>
      <x:c r="V340" s="19"/>
      <x:c r="W340" s="19"/>
      <x:c r="X340" s="19"/>
      <x:c r="Y340" s="19"/>
      <x:c r="Z340" s="19"/>
      <x:c r="AA340" s="19"/>
      <x:c r="AB340" s="19"/>
      <x:c r="AC340" s="19"/>
      <x:c r="AD340" s="19"/>
      <x:c r="AE340" s="19"/>
      <x:c r="AF340" s="19"/>
      <x:c r="AG340" s="19"/>
      <x:c r="AH340" s="19"/>
      <x:c r="AI340" s="19"/>
      <x:c r="AJ340" s="19"/>
      <x:c r="AK340" s="19"/>
      <x:c r="AL340" s="19"/>
      <x:c r="AM340" s="19"/>
      <x:c r="AN340" s="19"/>
      <x:c r="AO340" s="19"/>
      <x:c r="AP340" s="19"/>
      <x:c r="AQ340" s="19"/>
      <x:c r="AR340" s="19"/>
      <x:c r="AS340" s="19"/>
      <x:c r="AT340" s="19"/>
      <x:c r="AU340" s="19"/>
      <x:c r="AV340" s="19"/>
      <x:c r="AW340" s="19"/>
      <x:c r="AX340" s="19"/>
      <x:c r="AY340" s="19"/>
      <x:c r="AZ340" s="19"/>
      <x:c r="BA340" s="19"/>
      <x:c r="BB340" s="19"/>
      <x:c r="BC340" s="19"/>
      <x:c r="BD340" s="19"/>
      <x:c r="BE340" s="19"/>
      <x:c r="BF340" s="19"/>
      <x:c r="BG340" s="19"/>
      <x:c r="BH340" s="19"/>
      <x:c r="BI340" s="19"/>
      <x:c r="BJ340" s="19"/>
      <x:c r="BK340" s="19"/>
      <x:c r="BL340" s="19"/>
      <x:c r="BM340" s="19"/>
      <x:c r="BN340" s="19"/>
      <x:c r="BO340" s="19"/>
      <x:c r="BP340" s="19"/>
      <x:c r="BQ340" s="19"/>
      <x:c r="BR340" s="19"/>
      <x:c r="BS340" s="19"/>
      <x:c r="BT340" s="19"/>
      <x:c r="BU340" s="19"/>
      <x:c r="BV340" s="19"/>
      <x:c r="BW340" s="19"/>
      <x:c r="BX340" s="19"/>
      <x:c r="BY340" s="19"/>
      <x:c r="BZ340" s="19"/>
      <x:c r="CA340" s="19"/>
      <x:c r="CB340" s="19"/>
      <x:c r="CC340" s="19"/>
      <x:c r="CD340" s="19"/>
      <x:c r="CE340" s="19"/>
      <x:c r="CF340" s="19"/>
      <x:c r="CG340" s="19"/>
      <x:c r="CH340" s="19"/>
      <x:c r="CI340" s="19"/>
      <x:c r="CJ340" s="19"/>
      <x:c r="CK340" s="19"/>
      <x:c r="CL340" s="19"/>
      <x:c r="CM340" s="19"/>
      <x:c r="CN340" s="19"/>
      <x:c r="CO340" s="19"/>
      <x:c r="CP340" s="19"/>
      <x:c r="CQ340" s="19"/>
      <x:c r="CR340" s="19"/>
      <x:c r="CS340" s="19"/>
      <x:c r="CT340" s="19"/>
      <x:c r="CU340" s="19"/>
      <x:c r="CV340" s="19"/>
      <x:c r="CW340" s="19"/>
      <x:c r="CX340" s="19"/>
      <x:c r="CY340" s="19"/>
      <x:c r="CZ340" s="19"/>
      <x:c r="DA340" s="19"/>
      <x:c r="DB340" s="19"/>
      <x:c r="DC340" s="19"/>
      <x:c r="DD340" s="19"/>
      <x:c r="DE340" s="19"/>
      <x:c r="DF340" s="19"/>
      <x:c r="DG340" s="19"/>
      <x:c r="DH340" s="19"/>
      <x:c r="DI340" s="19"/>
      <x:c r="DJ340" s="19"/>
      <x:c r="DK340" s="19"/>
      <x:c r="DL340" s="19"/>
      <x:c r="DM340" s="19"/>
      <x:c r="DN340" s="19"/>
      <x:c r="DO340" s="19"/>
      <x:c r="DP340" s="19"/>
      <x:c r="DQ340" s="19"/>
      <x:c r="DR340" s="19"/>
      <x:c r="DS340" s="19"/>
      <x:c r="DT340" s="19"/>
      <x:c r="DU340" s="19"/>
      <x:c r="DV340" s="19"/>
      <x:c r="DW340" s="19"/>
      <x:c r="DX340" s="19"/>
      <x:c r="DY340" s="19"/>
      <x:c r="DZ340" s="19"/>
      <x:c r="EA340" s="19"/>
      <x:c r="EB340" s="19"/>
      <x:c r="EC340" s="19"/>
      <x:c r="ED340" s="19"/>
      <x:c r="EE340" s="19"/>
      <x:c r="EF340" s="19"/>
      <x:c r="EG340" s="19"/>
      <x:c r="EH340" s="19"/>
      <x:c r="EI340" s="19"/>
      <x:c r="EJ340" s="19"/>
      <x:c r="EK340" s="19"/>
      <x:c r="EL340" s="19"/>
      <x:c r="EM340" s="19"/>
      <x:c r="EN340" s="19"/>
      <x:c r="EO340" s="19"/>
      <x:c r="EP340" s="19"/>
      <x:c r="EQ340" s="19"/>
      <x:c r="ER340" s="19"/>
      <x:c r="ES340" s="19"/>
      <x:c r="ET340" s="19"/>
      <x:c r="EU340" s="19"/>
      <x:c r="EV340" s="19"/>
      <x:c r="EW340" s="19"/>
      <x:c r="EX340" s="19"/>
      <x:c r="EY340" s="19"/>
      <x:c r="EZ340" s="19"/>
      <x:c r="FA340" s="19"/>
      <x:c r="FB340" s="19"/>
      <x:c r="FC340" s="19"/>
      <x:c r="FD340" s="19"/>
      <x:c r="FE340" s="19"/>
      <x:c r="FF340" s="19"/>
      <x:c r="FG340" s="19"/>
      <x:c r="FH340" s="19"/>
      <x:c r="FI340" s="19"/>
      <x:c r="FJ340" s="19"/>
      <x:c r="FK340" s="19"/>
      <x:c r="FL340" s="19"/>
      <x:c r="FM340" s="19"/>
      <x:c r="FN340" s="19"/>
      <x:c r="FO340" s="19"/>
      <x:c r="FP340" s="19"/>
      <x:c r="FQ340" s="19"/>
      <x:c r="FR340" s="19"/>
      <x:c r="FS340" s="19"/>
      <x:c r="FT340" s="19"/>
      <x:c r="FU340" s="19"/>
      <x:c r="FV340" s="19"/>
      <x:c r="FW340" s="19"/>
      <x:c r="FX340" s="19"/>
      <x:c r="FY340" s="19"/>
      <x:c r="FZ340" s="19"/>
      <x:c r="GA340" s="19"/>
      <x:c r="GB340" s="19"/>
      <x:c r="GC340" s="19"/>
      <x:c r="GD340" s="19"/>
      <x:c r="GE340" s="19"/>
      <x:c r="GF340" s="19"/>
      <x:c r="GG340" s="19"/>
      <x:c r="GH340" s="19"/>
      <x:c r="GI340" s="19"/>
      <x:c r="GJ340" s="19"/>
      <x:c r="GK340" s="19"/>
      <x:c r="GL340" s="19"/>
      <x:c r="GM340" s="19"/>
      <x:c r="GN340" s="19"/>
      <x:c r="GO340" s="19"/>
      <x:c r="GP340" s="19"/>
      <x:c r="GQ340" s="19"/>
      <x:c r="GR340" s="19"/>
      <x:c r="GS340" s="19"/>
      <x:c r="GT340" s="19"/>
      <x:c r="GU340" s="19"/>
      <x:c r="GV340" s="19"/>
      <x:c r="GW340" s="19"/>
      <x:c r="GX340" s="19"/>
      <x:c r="GY340" s="19"/>
      <x:c r="GZ340" s="19"/>
      <x:c r="HA340" s="19"/>
      <x:c r="HB340" s="19"/>
      <x:c r="HC340" s="19"/>
      <x:c r="HD340" s="19"/>
      <x:c r="HE340" s="19"/>
      <x:c r="HF340" s="19"/>
      <x:c r="HG340" s="19"/>
      <x:c r="HH340" s="19"/>
      <x:c r="HI340" s="19"/>
      <x:c r="HJ340" s="19"/>
      <x:c r="HK340" s="19"/>
      <x:c r="HL340" s="19"/>
      <x:c r="HM340" s="19"/>
      <x:c r="HN340" s="19"/>
      <x:c r="HO340" s="19"/>
      <x:c r="HP340" s="19"/>
      <x:c r="HQ340" s="19"/>
      <x:c r="HR340" s="19"/>
      <x:c r="HS340" s="19"/>
      <x:c r="HT340" s="19"/>
      <x:c r="HU340" s="19"/>
      <x:c r="HV340" s="19"/>
      <x:c r="HW340" s="19"/>
      <x:c r="HX340" s="19"/>
      <x:c r="HY340" s="19"/>
      <x:c r="HZ340" s="19"/>
      <x:c r="IA340" s="19"/>
      <x:c r="IB340" s="19"/>
      <x:c r="IC340" s="19"/>
      <x:c r="ID340" s="19"/>
      <x:c r="IE340" s="19"/>
      <x:c r="IF340" s="19"/>
      <x:c r="IG340" s="19"/>
      <x:c r="IH340" s="19"/>
      <x:c r="II340" s="19"/>
      <x:c r="IJ340" s="19"/>
      <x:c r="IK340" s="19"/>
      <x:c r="IL340" s="19"/>
      <x:c r="IM340" s="19"/>
      <x:c r="IN340" s="19"/>
      <x:c r="IO340" s="19"/>
      <x:c r="IP340" s="19"/>
      <x:c r="IQ340" s="19"/>
      <x:c r="IR340" s="19"/>
      <x:c r="IS340" s="19"/>
      <x:c r="IT340" s="19"/>
      <x:c r="IU340" s="19"/>
      <x:c r="IV340" s="19"/>
    </x:row>
    <x:row r="341" spans="1:256" s="20" customFormat="1" ht="20.100000000000001" customHeight="1">
      <x:c r="A341" s="2621"/>
      <x:c r="B341" s="2624"/>
      <x:c r="C341" s="2625"/>
      <x:c r="D341" s="1606" t="s">
        <x:v>4720</x:v>
      </x:c>
      <x:c r="E341" s="1558">
        <x:v>26.190000000000001</x:v>
      </x:c>
      <x:c r="F341" s="1622" t="s">
        <x:v>992</x:v>
      </x:c>
      <x:c r="G341" s="1559">
        <x:v>670</x:v>
      </x:c>
      <x:c r="H341" s="1559">
        <x:v>0</x:v>
      </x:c>
      <x:c r="I341" s="1559">
        <x:v>670</x:v>
      </x:c>
      <x:c r="J341" s="1605" t="s">
        <x:v>5158</x:v>
      </x:c>
      <x:c r="K341" s="1607" t="s">
        <x:v>6818</x:v>
      </x:c>
      <x:c r="L341" s="19"/>
      <x:c r="M341" s="19"/>
      <x:c r="N341" s="19"/>
      <x:c r="O341" s="19"/>
      <x:c r="P341" s="19"/>
      <x:c r="Q341" s="19"/>
      <x:c r="R341" s="19"/>
      <x:c r="S341" s="19"/>
      <x:c r="T341" s="19"/>
      <x:c r="U341" s="19"/>
      <x:c r="V341" s="19"/>
      <x:c r="W341" s="19"/>
      <x:c r="X341" s="19"/>
      <x:c r="Y341" s="19"/>
      <x:c r="Z341" s="19"/>
      <x:c r="AA341" s="19"/>
      <x:c r="AB341" s="19"/>
      <x:c r="AC341" s="19"/>
      <x:c r="AD341" s="19"/>
      <x:c r="AE341" s="19"/>
      <x:c r="AF341" s="19"/>
      <x:c r="AG341" s="19"/>
      <x:c r="AH341" s="19"/>
      <x:c r="AI341" s="19"/>
      <x:c r="AJ341" s="19"/>
      <x:c r="AK341" s="19"/>
      <x:c r="AL341" s="19"/>
      <x:c r="AM341" s="19"/>
      <x:c r="AN341" s="19"/>
      <x:c r="AO341" s="19"/>
      <x:c r="AP341" s="19"/>
      <x:c r="AQ341" s="19"/>
      <x:c r="AR341" s="19"/>
      <x:c r="AS341" s="19"/>
      <x:c r="AT341" s="19"/>
      <x:c r="AU341" s="19"/>
      <x:c r="AV341" s="19"/>
      <x:c r="AW341" s="19"/>
      <x:c r="AX341" s="19"/>
      <x:c r="AY341" s="19"/>
      <x:c r="AZ341" s="19"/>
      <x:c r="BA341" s="19"/>
      <x:c r="BB341" s="19"/>
      <x:c r="BC341" s="19"/>
      <x:c r="BD341" s="19"/>
      <x:c r="BE341" s="19"/>
      <x:c r="BF341" s="19"/>
      <x:c r="BG341" s="19"/>
      <x:c r="BH341" s="19"/>
      <x:c r="BI341" s="19"/>
      <x:c r="BJ341" s="19"/>
      <x:c r="BK341" s="19"/>
      <x:c r="BL341" s="19"/>
      <x:c r="BM341" s="19"/>
      <x:c r="BN341" s="19"/>
      <x:c r="BO341" s="19"/>
      <x:c r="BP341" s="19"/>
      <x:c r="BQ341" s="19"/>
      <x:c r="BR341" s="19"/>
      <x:c r="BS341" s="19"/>
      <x:c r="BT341" s="19"/>
      <x:c r="BU341" s="19"/>
      <x:c r="BV341" s="19"/>
      <x:c r="BW341" s="19"/>
      <x:c r="BX341" s="19"/>
      <x:c r="BY341" s="19"/>
      <x:c r="BZ341" s="19"/>
      <x:c r="CA341" s="19"/>
      <x:c r="CB341" s="19"/>
      <x:c r="CC341" s="19"/>
      <x:c r="CD341" s="19"/>
      <x:c r="CE341" s="19"/>
      <x:c r="CF341" s="19"/>
      <x:c r="CG341" s="19"/>
      <x:c r="CH341" s="19"/>
      <x:c r="CI341" s="19"/>
      <x:c r="CJ341" s="19"/>
      <x:c r="CK341" s="19"/>
      <x:c r="CL341" s="19"/>
      <x:c r="CM341" s="19"/>
      <x:c r="CN341" s="19"/>
      <x:c r="CO341" s="19"/>
      <x:c r="CP341" s="19"/>
      <x:c r="CQ341" s="19"/>
      <x:c r="CR341" s="19"/>
      <x:c r="CS341" s="19"/>
      <x:c r="CT341" s="19"/>
      <x:c r="CU341" s="19"/>
      <x:c r="CV341" s="19"/>
      <x:c r="CW341" s="19"/>
      <x:c r="CX341" s="19"/>
      <x:c r="CY341" s="19"/>
      <x:c r="CZ341" s="19"/>
      <x:c r="DA341" s="19"/>
      <x:c r="DB341" s="19"/>
      <x:c r="DC341" s="19"/>
      <x:c r="DD341" s="19"/>
      <x:c r="DE341" s="19"/>
      <x:c r="DF341" s="19"/>
      <x:c r="DG341" s="19"/>
      <x:c r="DH341" s="19"/>
      <x:c r="DI341" s="19"/>
      <x:c r="DJ341" s="19"/>
      <x:c r="DK341" s="19"/>
      <x:c r="DL341" s="19"/>
      <x:c r="DM341" s="19"/>
      <x:c r="DN341" s="19"/>
      <x:c r="DO341" s="19"/>
      <x:c r="DP341" s="19"/>
      <x:c r="DQ341" s="19"/>
      <x:c r="DR341" s="19"/>
      <x:c r="DS341" s="19"/>
      <x:c r="DT341" s="19"/>
      <x:c r="DU341" s="19"/>
      <x:c r="DV341" s="19"/>
      <x:c r="DW341" s="19"/>
      <x:c r="DX341" s="19"/>
      <x:c r="DY341" s="19"/>
      <x:c r="DZ341" s="19"/>
      <x:c r="EA341" s="19"/>
      <x:c r="EB341" s="19"/>
      <x:c r="EC341" s="19"/>
      <x:c r="ED341" s="19"/>
      <x:c r="EE341" s="19"/>
      <x:c r="EF341" s="19"/>
      <x:c r="EG341" s="19"/>
      <x:c r="EH341" s="19"/>
      <x:c r="EI341" s="19"/>
      <x:c r="EJ341" s="19"/>
      <x:c r="EK341" s="19"/>
      <x:c r="EL341" s="19"/>
      <x:c r="EM341" s="19"/>
      <x:c r="EN341" s="19"/>
      <x:c r="EO341" s="19"/>
      <x:c r="EP341" s="19"/>
      <x:c r="EQ341" s="19"/>
      <x:c r="ER341" s="19"/>
      <x:c r="ES341" s="19"/>
      <x:c r="ET341" s="19"/>
      <x:c r="EU341" s="19"/>
      <x:c r="EV341" s="19"/>
      <x:c r="EW341" s="19"/>
      <x:c r="EX341" s="19"/>
      <x:c r="EY341" s="19"/>
      <x:c r="EZ341" s="19"/>
      <x:c r="FA341" s="19"/>
      <x:c r="FB341" s="19"/>
      <x:c r="FC341" s="19"/>
      <x:c r="FD341" s="19"/>
      <x:c r="FE341" s="19"/>
      <x:c r="FF341" s="19"/>
      <x:c r="FG341" s="19"/>
      <x:c r="FH341" s="19"/>
      <x:c r="FI341" s="19"/>
      <x:c r="FJ341" s="19"/>
      <x:c r="FK341" s="19"/>
      <x:c r="FL341" s="19"/>
      <x:c r="FM341" s="19"/>
      <x:c r="FN341" s="19"/>
      <x:c r="FO341" s="19"/>
      <x:c r="FP341" s="19"/>
      <x:c r="FQ341" s="19"/>
      <x:c r="FR341" s="19"/>
      <x:c r="FS341" s="19"/>
      <x:c r="FT341" s="19"/>
      <x:c r="FU341" s="19"/>
      <x:c r="FV341" s="19"/>
      <x:c r="FW341" s="19"/>
      <x:c r="FX341" s="19"/>
      <x:c r="FY341" s="19"/>
      <x:c r="FZ341" s="19"/>
      <x:c r="GA341" s="19"/>
      <x:c r="GB341" s="19"/>
      <x:c r="GC341" s="19"/>
      <x:c r="GD341" s="19"/>
      <x:c r="GE341" s="19"/>
      <x:c r="GF341" s="19"/>
      <x:c r="GG341" s="19"/>
      <x:c r="GH341" s="19"/>
      <x:c r="GI341" s="19"/>
      <x:c r="GJ341" s="19"/>
      <x:c r="GK341" s="19"/>
      <x:c r="GL341" s="19"/>
      <x:c r="GM341" s="19"/>
      <x:c r="GN341" s="19"/>
      <x:c r="GO341" s="19"/>
      <x:c r="GP341" s="19"/>
      <x:c r="GQ341" s="19"/>
      <x:c r="GR341" s="19"/>
      <x:c r="GS341" s="19"/>
      <x:c r="GT341" s="19"/>
      <x:c r="GU341" s="19"/>
      <x:c r="GV341" s="19"/>
      <x:c r="GW341" s="19"/>
      <x:c r="GX341" s="19"/>
      <x:c r="GY341" s="19"/>
      <x:c r="GZ341" s="19"/>
      <x:c r="HA341" s="19"/>
      <x:c r="HB341" s="19"/>
      <x:c r="HC341" s="19"/>
      <x:c r="HD341" s="19"/>
      <x:c r="HE341" s="19"/>
      <x:c r="HF341" s="19"/>
      <x:c r="HG341" s="19"/>
      <x:c r="HH341" s="19"/>
      <x:c r="HI341" s="19"/>
      <x:c r="HJ341" s="19"/>
      <x:c r="HK341" s="19"/>
      <x:c r="HL341" s="19"/>
      <x:c r="HM341" s="19"/>
      <x:c r="HN341" s="19"/>
      <x:c r="HO341" s="19"/>
      <x:c r="HP341" s="19"/>
      <x:c r="HQ341" s="19"/>
      <x:c r="HR341" s="19"/>
      <x:c r="HS341" s="19"/>
      <x:c r="HT341" s="19"/>
      <x:c r="HU341" s="19"/>
      <x:c r="HV341" s="19"/>
      <x:c r="HW341" s="19"/>
      <x:c r="HX341" s="19"/>
      <x:c r="HY341" s="19"/>
      <x:c r="HZ341" s="19"/>
      <x:c r="IA341" s="19"/>
      <x:c r="IB341" s="19"/>
      <x:c r="IC341" s="19"/>
      <x:c r="ID341" s="19"/>
      <x:c r="IE341" s="19"/>
      <x:c r="IF341" s="19"/>
      <x:c r="IG341" s="19"/>
      <x:c r="IH341" s="19"/>
      <x:c r="II341" s="19"/>
      <x:c r="IJ341" s="19"/>
      <x:c r="IK341" s="19"/>
      <x:c r="IL341" s="19"/>
      <x:c r="IM341" s="19"/>
      <x:c r="IN341" s="19"/>
      <x:c r="IO341" s="19"/>
      <x:c r="IP341" s="19"/>
      <x:c r="IQ341" s="19"/>
      <x:c r="IR341" s="19"/>
      <x:c r="IS341" s="19"/>
      <x:c r="IT341" s="19"/>
      <x:c r="IU341" s="19"/>
      <x:c r="IV341" s="19"/>
    </x:row>
    <x:row r="342" spans="1:256" s="20" customFormat="1" ht="20.100000000000001" customHeight="1">
      <x:c r="A342" s="2621"/>
      <x:c r="B342" s="2624" t="s">
        <x:v>5399</x:v>
      </x:c>
      <x:c r="C342" s="1606" t="s">
        <x:v>3264</x:v>
      </x:c>
      <x:c r="D342" s="1606" t="s">
        <x:v>3195</x:v>
      </x:c>
      <x:c r="E342" s="1558">
        <x:v>9.5199999999999996</x:v>
      </x:c>
      <x:c r="F342" s="1737" t="s">
        <x:v>626</x:v>
      </x:c>
      <x:c r="G342" s="1735">
        <x:v>788</x:v>
      </x:c>
      <x:c r="H342" s="1735">
        <x:v>0</x:v>
      </x:c>
      <x:c r="I342" s="1735">
        <x:v>788</x:v>
      </x:c>
      <x:c r="J342" s="1605" t="s">
        <x:v>5158</x:v>
      </x:c>
      <x:c r="K342" s="1607" t="s">
        <x:v>6818</x:v>
      </x:c>
      <x:c r="L342" s="19"/>
      <x:c r="M342" s="19"/>
      <x:c r="N342" s="19"/>
      <x:c r="O342" s="19"/>
      <x:c r="P342" s="19"/>
      <x:c r="Q342" s="19"/>
      <x:c r="R342" s="19"/>
      <x:c r="S342" s="19"/>
      <x:c r="T342" s="19"/>
      <x:c r="U342" s="19"/>
      <x:c r="V342" s="19"/>
      <x:c r="W342" s="19"/>
      <x:c r="X342" s="19"/>
      <x:c r="Y342" s="19"/>
      <x:c r="Z342" s="19"/>
      <x:c r="AA342" s="19"/>
      <x:c r="AB342" s="19"/>
      <x:c r="AC342" s="19"/>
      <x:c r="AD342" s="19"/>
      <x:c r="AE342" s="19"/>
      <x:c r="AF342" s="19"/>
      <x:c r="AG342" s="19"/>
      <x:c r="AH342" s="19"/>
      <x:c r="AI342" s="19"/>
      <x:c r="AJ342" s="19"/>
      <x:c r="AK342" s="19"/>
      <x:c r="AL342" s="19"/>
      <x:c r="AM342" s="19"/>
      <x:c r="AN342" s="19"/>
      <x:c r="AO342" s="19"/>
      <x:c r="AP342" s="19"/>
      <x:c r="AQ342" s="19"/>
      <x:c r="AR342" s="19"/>
      <x:c r="AS342" s="19"/>
      <x:c r="AT342" s="19"/>
      <x:c r="AU342" s="19"/>
      <x:c r="AV342" s="19"/>
      <x:c r="AW342" s="19"/>
      <x:c r="AX342" s="19"/>
      <x:c r="AY342" s="19"/>
      <x:c r="AZ342" s="19"/>
      <x:c r="BA342" s="19"/>
      <x:c r="BB342" s="19"/>
      <x:c r="BC342" s="19"/>
      <x:c r="BD342" s="19"/>
      <x:c r="BE342" s="19"/>
      <x:c r="BF342" s="19"/>
      <x:c r="BG342" s="19"/>
      <x:c r="BH342" s="19"/>
      <x:c r="BI342" s="19"/>
      <x:c r="BJ342" s="19"/>
      <x:c r="BK342" s="19"/>
      <x:c r="BL342" s="19"/>
      <x:c r="BM342" s="19"/>
      <x:c r="BN342" s="19"/>
      <x:c r="BO342" s="19"/>
      <x:c r="BP342" s="19"/>
      <x:c r="BQ342" s="19"/>
      <x:c r="BR342" s="19"/>
      <x:c r="BS342" s="19"/>
      <x:c r="BT342" s="19"/>
      <x:c r="BU342" s="19"/>
      <x:c r="BV342" s="19"/>
      <x:c r="BW342" s="19"/>
      <x:c r="BX342" s="19"/>
      <x:c r="BY342" s="19"/>
      <x:c r="BZ342" s="19"/>
      <x:c r="CA342" s="19"/>
      <x:c r="CB342" s="19"/>
      <x:c r="CC342" s="19"/>
      <x:c r="CD342" s="19"/>
      <x:c r="CE342" s="19"/>
      <x:c r="CF342" s="19"/>
      <x:c r="CG342" s="19"/>
      <x:c r="CH342" s="19"/>
      <x:c r="CI342" s="19"/>
      <x:c r="CJ342" s="19"/>
      <x:c r="CK342" s="19"/>
      <x:c r="CL342" s="19"/>
      <x:c r="CM342" s="19"/>
      <x:c r="CN342" s="19"/>
      <x:c r="CO342" s="19"/>
      <x:c r="CP342" s="19"/>
      <x:c r="CQ342" s="19"/>
      <x:c r="CR342" s="19"/>
      <x:c r="CS342" s="19"/>
      <x:c r="CT342" s="19"/>
      <x:c r="CU342" s="19"/>
      <x:c r="CV342" s="19"/>
      <x:c r="CW342" s="19"/>
      <x:c r="CX342" s="19"/>
      <x:c r="CY342" s="19"/>
      <x:c r="CZ342" s="19"/>
      <x:c r="DA342" s="19"/>
      <x:c r="DB342" s="19"/>
      <x:c r="DC342" s="19"/>
      <x:c r="DD342" s="19"/>
      <x:c r="DE342" s="19"/>
      <x:c r="DF342" s="19"/>
      <x:c r="DG342" s="19"/>
      <x:c r="DH342" s="19"/>
      <x:c r="DI342" s="19"/>
      <x:c r="DJ342" s="19"/>
      <x:c r="DK342" s="19"/>
      <x:c r="DL342" s="19"/>
      <x:c r="DM342" s="19"/>
      <x:c r="DN342" s="19"/>
      <x:c r="DO342" s="19"/>
      <x:c r="DP342" s="19"/>
      <x:c r="DQ342" s="19"/>
      <x:c r="DR342" s="19"/>
      <x:c r="DS342" s="19"/>
      <x:c r="DT342" s="19"/>
      <x:c r="DU342" s="19"/>
      <x:c r="DV342" s="19"/>
      <x:c r="DW342" s="19"/>
      <x:c r="DX342" s="19"/>
      <x:c r="DY342" s="19"/>
      <x:c r="DZ342" s="19"/>
      <x:c r="EA342" s="19"/>
      <x:c r="EB342" s="19"/>
      <x:c r="EC342" s="19"/>
      <x:c r="ED342" s="19"/>
      <x:c r="EE342" s="19"/>
      <x:c r="EF342" s="19"/>
      <x:c r="EG342" s="19"/>
      <x:c r="EH342" s="19"/>
      <x:c r="EI342" s="19"/>
      <x:c r="EJ342" s="19"/>
      <x:c r="EK342" s="19"/>
      <x:c r="EL342" s="19"/>
      <x:c r="EM342" s="19"/>
      <x:c r="EN342" s="19"/>
      <x:c r="EO342" s="19"/>
      <x:c r="EP342" s="19"/>
      <x:c r="EQ342" s="19"/>
      <x:c r="ER342" s="19"/>
      <x:c r="ES342" s="19"/>
      <x:c r="ET342" s="19"/>
      <x:c r="EU342" s="19"/>
      <x:c r="EV342" s="19"/>
      <x:c r="EW342" s="19"/>
      <x:c r="EX342" s="19"/>
      <x:c r="EY342" s="19"/>
      <x:c r="EZ342" s="19"/>
      <x:c r="FA342" s="19"/>
      <x:c r="FB342" s="19"/>
      <x:c r="FC342" s="19"/>
      <x:c r="FD342" s="19"/>
      <x:c r="FE342" s="19"/>
      <x:c r="FF342" s="19"/>
      <x:c r="FG342" s="19"/>
      <x:c r="FH342" s="19"/>
      <x:c r="FI342" s="19"/>
      <x:c r="FJ342" s="19"/>
      <x:c r="FK342" s="19"/>
      <x:c r="FL342" s="19"/>
      <x:c r="FM342" s="19"/>
      <x:c r="FN342" s="19"/>
      <x:c r="FO342" s="19"/>
      <x:c r="FP342" s="19"/>
      <x:c r="FQ342" s="19"/>
      <x:c r="FR342" s="19"/>
      <x:c r="FS342" s="19"/>
      <x:c r="FT342" s="19"/>
      <x:c r="FU342" s="19"/>
      <x:c r="FV342" s="19"/>
      <x:c r="FW342" s="19"/>
      <x:c r="FX342" s="19"/>
      <x:c r="FY342" s="19"/>
      <x:c r="FZ342" s="19"/>
      <x:c r="GA342" s="19"/>
      <x:c r="GB342" s="19"/>
      <x:c r="GC342" s="19"/>
      <x:c r="GD342" s="19"/>
      <x:c r="GE342" s="19"/>
      <x:c r="GF342" s="19"/>
      <x:c r="GG342" s="19"/>
      <x:c r="GH342" s="19"/>
      <x:c r="GI342" s="19"/>
      <x:c r="GJ342" s="19"/>
      <x:c r="GK342" s="19"/>
      <x:c r="GL342" s="19"/>
      <x:c r="GM342" s="19"/>
      <x:c r="GN342" s="19"/>
      <x:c r="GO342" s="19"/>
      <x:c r="GP342" s="19"/>
      <x:c r="GQ342" s="19"/>
      <x:c r="GR342" s="19"/>
      <x:c r="GS342" s="19"/>
      <x:c r="GT342" s="19"/>
      <x:c r="GU342" s="19"/>
      <x:c r="GV342" s="19"/>
      <x:c r="GW342" s="19"/>
      <x:c r="GX342" s="19"/>
      <x:c r="GY342" s="19"/>
      <x:c r="GZ342" s="19"/>
      <x:c r="HA342" s="19"/>
      <x:c r="HB342" s="19"/>
      <x:c r="HC342" s="19"/>
      <x:c r="HD342" s="19"/>
      <x:c r="HE342" s="19"/>
      <x:c r="HF342" s="19"/>
      <x:c r="HG342" s="19"/>
      <x:c r="HH342" s="19"/>
      <x:c r="HI342" s="19"/>
      <x:c r="HJ342" s="19"/>
      <x:c r="HK342" s="19"/>
      <x:c r="HL342" s="19"/>
      <x:c r="HM342" s="19"/>
      <x:c r="HN342" s="19"/>
      <x:c r="HO342" s="19"/>
      <x:c r="HP342" s="19"/>
      <x:c r="HQ342" s="19"/>
      <x:c r="HR342" s="19"/>
      <x:c r="HS342" s="19"/>
      <x:c r="HT342" s="19"/>
      <x:c r="HU342" s="19"/>
      <x:c r="HV342" s="19"/>
      <x:c r="HW342" s="19"/>
      <x:c r="HX342" s="19"/>
      <x:c r="HY342" s="19"/>
      <x:c r="HZ342" s="19"/>
      <x:c r="IA342" s="19"/>
      <x:c r="IB342" s="19"/>
      <x:c r="IC342" s="19"/>
      <x:c r="ID342" s="19"/>
      <x:c r="IE342" s="19"/>
      <x:c r="IF342" s="19"/>
      <x:c r="IG342" s="19"/>
      <x:c r="IH342" s="19"/>
      <x:c r="II342" s="19"/>
      <x:c r="IJ342" s="19"/>
      <x:c r="IK342" s="19"/>
      <x:c r="IL342" s="19"/>
      <x:c r="IM342" s="19"/>
      <x:c r="IN342" s="19"/>
      <x:c r="IO342" s="19"/>
      <x:c r="IP342" s="19"/>
      <x:c r="IQ342" s="19"/>
      <x:c r="IR342" s="19"/>
      <x:c r="IS342" s="19"/>
      <x:c r="IT342" s="19"/>
      <x:c r="IU342" s="19"/>
      <x:c r="IV342" s="19"/>
    </x:row>
    <x:row r="343" spans="1:256" s="20" customFormat="1" ht="20.100000000000001" customHeight="1">
      <x:c r="A343" s="2622"/>
      <x:c r="B343" s="2626"/>
      <x:c r="C343" s="1624" t="s">
        <x:v>7365</x:v>
      </x:c>
      <x:c r="D343" s="1624" t="s">
        <x:v>4771</x:v>
      </x:c>
      <x:c r="E343" s="1560">
        <x:v>324.42000000000002</x:v>
      </x:c>
      <x:c r="F343" s="1738" t="s">
        <x:v>318</x:v>
      </x:c>
      <x:c r="G343" s="1739">
        <x:v>6430</x:v>
      </x:c>
      <x:c r="H343" s="1739">
        <x:v>0</x:v>
      </x:c>
      <x:c r="I343" s="1739">
        <x:v>6430</x:v>
      </x:c>
      <x:c r="J343" s="1625" t="s">
        <x:v>5158</x:v>
      </x:c>
      <x:c r="K343" s="1626" t="s">
        <x:v>6818</x:v>
      </x:c>
      <x:c r="L343" s="19"/>
      <x:c r="M343" s="19"/>
      <x:c r="N343" s="19"/>
      <x:c r="O343" s="19"/>
      <x:c r="P343" s="19"/>
      <x:c r="Q343" s="19"/>
      <x:c r="R343" s="19"/>
      <x:c r="S343" s="19"/>
      <x:c r="T343" s="19"/>
      <x:c r="U343" s="19"/>
      <x:c r="V343" s="19"/>
      <x:c r="W343" s="19"/>
      <x:c r="X343" s="19"/>
      <x:c r="Y343" s="19"/>
      <x:c r="Z343" s="19"/>
      <x:c r="AA343" s="19"/>
      <x:c r="AB343" s="19"/>
      <x:c r="AC343" s="19"/>
      <x:c r="AD343" s="19"/>
      <x:c r="AE343" s="19"/>
      <x:c r="AF343" s="19"/>
      <x:c r="AG343" s="19"/>
      <x:c r="AH343" s="19"/>
      <x:c r="AI343" s="19"/>
      <x:c r="AJ343" s="19"/>
      <x:c r="AK343" s="19"/>
      <x:c r="AL343" s="19"/>
      <x:c r="AM343" s="19"/>
      <x:c r="AN343" s="19"/>
      <x:c r="AO343" s="19"/>
      <x:c r="AP343" s="19"/>
      <x:c r="AQ343" s="19"/>
      <x:c r="AR343" s="19"/>
      <x:c r="AS343" s="19"/>
      <x:c r="AT343" s="19"/>
      <x:c r="AU343" s="19"/>
      <x:c r="AV343" s="19"/>
      <x:c r="AW343" s="19"/>
      <x:c r="AX343" s="19"/>
      <x:c r="AY343" s="19"/>
      <x:c r="AZ343" s="19"/>
      <x:c r="BA343" s="19"/>
      <x:c r="BB343" s="19"/>
      <x:c r="BC343" s="19"/>
      <x:c r="BD343" s="19"/>
      <x:c r="BE343" s="19"/>
      <x:c r="BF343" s="19"/>
      <x:c r="BG343" s="19"/>
      <x:c r="BH343" s="19"/>
      <x:c r="BI343" s="19"/>
      <x:c r="BJ343" s="19"/>
      <x:c r="BK343" s="19"/>
      <x:c r="BL343" s="19"/>
      <x:c r="BM343" s="19"/>
      <x:c r="BN343" s="19"/>
      <x:c r="BO343" s="19"/>
      <x:c r="BP343" s="19"/>
      <x:c r="BQ343" s="19"/>
      <x:c r="BR343" s="19"/>
      <x:c r="BS343" s="19"/>
      <x:c r="BT343" s="19"/>
      <x:c r="BU343" s="19"/>
      <x:c r="BV343" s="19"/>
      <x:c r="BW343" s="19"/>
      <x:c r="BX343" s="19"/>
      <x:c r="BY343" s="19"/>
      <x:c r="BZ343" s="19"/>
      <x:c r="CA343" s="19"/>
      <x:c r="CB343" s="19"/>
      <x:c r="CC343" s="19"/>
      <x:c r="CD343" s="19"/>
      <x:c r="CE343" s="19"/>
      <x:c r="CF343" s="19"/>
      <x:c r="CG343" s="19"/>
      <x:c r="CH343" s="19"/>
      <x:c r="CI343" s="19"/>
      <x:c r="CJ343" s="19"/>
      <x:c r="CK343" s="19"/>
      <x:c r="CL343" s="19"/>
      <x:c r="CM343" s="19"/>
      <x:c r="CN343" s="19"/>
      <x:c r="CO343" s="19"/>
      <x:c r="CP343" s="19"/>
      <x:c r="CQ343" s="19"/>
      <x:c r="CR343" s="19"/>
      <x:c r="CS343" s="19"/>
      <x:c r="CT343" s="19"/>
      <x:c r="CU343" s="19"/>
      <x:c r="CV343" s="19"/>
      <x:c r="CW343" s="19"/>
      <x:c r="CX343" s="19"/>
      <x:c r="CY343" s="19"/>
      <x:c r="CZ343" s="19"/>
      <x:c r="DA343" s="19"/>
      <x:c r="DB343" s="19"/>
      <x:c r="DC343" s="19"/>
      <x:c r="DD343" s="19"/>
      <x:c r="DE343" s="19"/>
      <x:c r="DF343" s="19"/>
      <x:c r="DG343" s="19"/>
      <x:c r="DH343" s="19"/>
      <x:c r="DI343" s="19"/>
      <x:c r="DJ343" s="19"/>
      <x:c r="DK343" s="19"/>
      <x:c r="DL343" s="19"/>
      <x:c r="DM343" s="19"/>
      <x:c r="DN343" s="19"/>
      <x:c r="DO343" s="19"/>
      <x:c r="DP343" s="19"/>
      <x:c r="DQ343" s="19"/>
      <x:c r="DR343" s="19"/>
      <x:c r="DS343" s="19"/>
      <x:c r="DT343" s="19"/>
      <x:c r="DU343" s="19"/>
      <x:c r="DV343" s="19"/>
      <x:c r="DW343" s="19"/>
      <x:c r="DX343" s="19"/>
      <x:c r="DY343" s="19"/>
      <x:c r="DZ343" s="19"/>
      <x:c r="EA343" s="19"/>
      <x:c r="EB343" s="19"/>
      <x:c r="EC343" s="19"/>
      <x:c r="ED343" s="19"/>
      <x:c r="EE343" s="19"/>
      <x:c r="EF343" s="19"/>
      <x:c r="EG343" s="19"/>
      <x:c r="EH343" s="19"/>
      <x:c r="EI343" s="19"/>
      <x:c r="EJ343" s="19"/>
      <x:c r="EK343" s="19"/>
      <x:c r="EL343" s="19"/>
      <x:c r="EM343" s="19"/>
      <x:c r="EN343" s="19"/>
      <x:c r="EO343" s="19"/>
      <x:c r="EP343" s="19"/>
      <x:c r="EQ343" s="19"/>
      <x:c r="ER343" s="19"/>
      <x:c r="ES343" s="19"/>
      <x:c r="ET343" s="19"/>
      <x:c r="EU343" s="19"/>
      <x:c r="EV343" s="19"/>
      <x:c r="EW343" s="19"/>
      <x:c r="EX343" s="19"/>
      <x:c r="EY343" s="19"/>
      <x:c r="EZ343" s="19"/>
      <x:c r="FA343" s="19"/>
      <x:c r="FB343" s="19"/>
      <x:c r="FC343" s="19"/>
      <x:c r="FD343" s="19"/>
      <x:c r="FE343" s="19"/>
      <x:c r="FF343" s="19"/>
      <x:c r="FG343" s="19"/>
      <x:c r="FH343" s="19"/>
      <x:c r="FI343" s="19"/>
      <x:c r="FJ343" s="19"/>
      <x:c r="FK343" s="19"/>
      <x:c r="FL343" s="19"/>
      <x:c r="FM343" s="19"/>
      <x:c r="FN343" s="19"/>
      <x:c r="FO343" s="19"/>
      <x:c r="FP343" s="19"/>
      <x:c r="FQ343" s="19"/>
      <x:c r="FR343" s="19"/>
      <x:c r="FS343" s="19"/>
      <x:c r="FT343" s="19"/>
      <x:c r="FU343" s="19"/>
      <x:c r="FV343" s="19"/>
      <x:c r="FW343" s="19"/>
      <x:c r="FX343" s="19"/>
      <x:c r="FY343" s="19"/>
      <x:c r="FZ343" s="19"/>
      <x:c r="GA343" s="19"/>
      <x:c r="GB343" s="19"/>
      <x:c r="GC343" s="19"/>
      <x:c r="GD343" s="19"/>
      <x:c r="GE343" s="19"/>
      <x:c r="GF343" s="19"/>
      <x:c r="GG343" s="19"/>
      <x:c r="GH343" s="19"/>
      <x:c r="GI343" s="19"/>
      <x:c r="GJ343" s="19"/>
      <x:c r="GK343" s="19"/>
      <x:c r="GL343" s="19"/>
      <x:c r="GM343" s="19"/>
      <x:c r="GN343" s="19"/>
      <x:c r="GO343" s="19"/>
      <x:c r="GP343" s="19"/>
      <x:c r="GQ343" s="19"/>
      <x:c r="GR343" s="19"/>
      <x:c r="GS343" s="19"/>
      <x:c r="GT343" s="19"/>
      <x:c r="GU343" s="19"/>
      <x:c r="GV343" s="19"/>
      <x:c r="GW343" s="19"/>
      <x:c r="GX343" s="19"/>
      <x:c r="GY343" s="19"/>
      <x:c r="GZ343" s="19"/>
      <x:c r="HA343" s="19"/>
      <x:c r="HB343" s="19"/>
      <x:c r="HC343" s="19"/>
      <x:c r="HD343" s="19"/>
      <x:c r="HE343" s="19"/>
      <x:c r="HF343" s="19"/>
      <x:c r="HG343" s="19"/>
      <x:c r="HH343" s="19"/>
      <x:c r="HI343" s="19"/>
      <x:c r="HJ343" s="19"/>
      <x:c r="HK343" s="19"/>
      <x:c r="HL343" s="19"/>
      <x:c r="HM343" s="19"/>
      <x:c r="HN343" s="19"/>
      <x:c r="HO343" s="19"/>
      <x:c r="HP343" s="19"/>
      <x:c r="HQ343" s="19"/>
      <x:c r="HR343" s="19"/>
      <x:c r="HS343" s="19"/>
      <x:c r="HT343" s="19"/>
      <x:c r="HU343" s="19"/>
      <x:c r="HV343" s="19"/>
      <x:c r="HW343" s="19"/>
      <x:c r="HX343" s="19"/>
      <x:c r="HY343" s="19"/>
      <x:c r="HZ343" s="19"/>
      <x:c r="IA343" s="19"/>
      <x:c r="IB343" s="19"/>
      <x:c r="IC343" s="19"/>
      <x:c r="ID343" s="19"/>
      <x:c r="IE343" s="19"/>
      <x:c r="IF343" s="19"/>
      <x:c r="IG343" s="19"/>
      <x:c r="IH343" s="19"/>
      <x:c r="II343" s="19"/>
      <x:c r="IJ343" s="19"/>
      <x:c r="IK343" s="19"/>
      <x:c r="IL343" s="19"/>
      <x:c r="IM343" s="19"/>
      <x:c r="IN343" s="19"/>
      <x:c r="IO343" s="19"/>
      <x:c r="IP343" s="19"/>
      <x:c r="IQ343" s="19"/>
      <x:c r="IR343" s="19"/>
      <x:c r="IS343" s="19"/>
      <x:c r="IT343" s="19"/>
      <x:c r="IU343" s="19"/>
      <x:c r="IV343" s="19"/>
    </x:row>
    <x:row r="344" spans="1:11" ht="20.100000000000001" customHeight="1">
      <x:c r="A344" s="2620" t="s">
        <x:v>3561</x:v>
      </x:c>
      <x:c r="B344" s="1609" t="s">
        <x:v>4955</x:v>
      </x:c>
      <x:c r="C344" s="1610"/>
      <x:c r="D344" s="1611">
        <x:f>COUNTA(D345:D402)</x:f>
        <x:v>58</x:v>
      </x:c>
      <x:c r="E344" s="898">
        <x:f>SUM(E345:E402)</x:f>
        <x:v>20252.897000000001</x:v>
      </x:c>
      <x:c r="F344" s="1612"/>
      <x:c r="G344" s="896">
        <x:f>SUM(G345:G402)</x:f>
        <x:v>43844540</x:v>
      </x:c>
      <x:c r="H344" s="896">
        <x:f>SUM(H345:H402)</x:f>
        <x:v>85340</x:v>
      </x:c>
      <x:c r="I344" s="896">
        <x:f>SUM(I345:I402)</x:f>
        <x:v>43762690</x:v>
      </x:c>
      <x:c r="J344" s="1612"/>
      <x:c r="K344" s="1613"/>
    </x:row>
    <x:row r="345" spans="1:256" s="20" customFormat="1" ht="20.100000000000001" customHeight="1">
      <x:c r="A345" s="2627"/>
      <x:c r="B345" s="2623" t="s">
        <x:v>5611</x:v>
      </x:c>
      <x:c r="C345" s="1615" t="s">
        <x:v>8150</x:v>
      </x:c>
      <x:c r="D345" s="1615" t="s">
        <x:v>8040</x:v>
      </x:c>
      <x:c r="E345" s="1587">
        <x:v>2</x:v>
      </x:c>
      <x:c r="F345" s="1627" t="s">
        <x:v>9570</x:v>
      </x:c>
      <x:c r="G345" s="1559">
        <x:v>0</x:v>
      </x:c>
      <x:c r="H345" s="1559">
        <x:v>0</x:v>
      </x:c>
      <x:c r="I345" s="1559" t="s">
        <x:v>5153</x:v>
      </x:c>
      <x:c r="J345" s="1614" t="s">
        <x:v>5158</x:v>
      </x:c>
      <x:c r="K345" s="1616" t="s">
        <x:v>3171</x:v>
      </x:c>
      <x:c r="L345" s="19"/>
      <x:c r="M345" s="19"/>
      <x:c r="N345" s="19"/>
      <x:c r="O345" s="19"/>
      <x:c r="P345" s="19"/>
      <x:c r="Q345" s="19"/>
      <x:c r="R345" s="19"/>
      <x:c r="S345" s="19"/>
      <x:c r="T345" s="19"/>
      <x:c r="U345" s="19"/>
      <x:c r="V345" s="19"/>
      <x:c r="W345" s="19"/>
      <x:c r="X345" s="19"/>
      <x:c r="Y345" s="19"/>
      <x:c r="Z345" s="19"/>
      <x:c r="AA345" s="19"/>
      <x:c r="AB345" s="19"/>
      <x:c r="AC345" s="19"/>
      <x:c r="AD345" s="19"/>
      <x:c r="AE345" s="19"/>
      <x:c r="AF345" s="19"/>
      <x:c r="AG345" s="19"/>
      <x:c r="AH345" s="19"/>
      <x:c r="AI345" s="19"/>
      <x:c r="AJ345" s="19"/>
      <x:c r="AK345" s="19"/>
      <x:c r="AL345" s="19"/>
      <x:c r="AM345" s="19"/>
      <x:c r="AN345" s="19"/>
      <x:c r="AO345" s="19"/>
      <x:c r="AP345" s="19"/>
      <x:c r="AQ345" s="19"/>
      <x:c r="AR345" s="19"/>
      <x:c r="AS345" s="19"/>
      <x:c r="AT345" s="19"/>
      <x:c r="AU345" s="19"/>
      <x:c r="AV345" s="19"/>
      <x:c r="AW345" s="19"/>
      <x:c r="AX345" s="19"/>
      <x:c r="AY345" s="19"/>
      <x:c r="AZ345" s="19"/>
      <x:c r="BA345" s="19"/>
      <x:c r="BB345" s="19"/>
      <x:c r="BC345" s="19"/>
      <x:c r="BD345" s="19"/>
      <x:c r="BE345" s="19"/>
      <x:c r="BF345" s="19"/>
      <x:c r="BG345" s="19"/>
      <x:c r="BH345" s="19"/>
      <x:c r="BI345" s="19"/>
      <x:c r="BJ345" s="19"/>
      <x:c r="BK345" s="19"/>
      <x:c r="BL345" s="19"/>
      <x:c r="BM345" s="19"/>
      <x:c r="BN345" s="19"/>
      <x:c r="BO345" s="19"/>
      <x:c r="BP345" s="19"/>
      <x:c r="BQ345" s="19"/>
      <x:c r="BR345" s="19"/>
      <x:c r="BS345" s="19"/>
      <x:c r="BT345" s="19"/>
      <x:c r="BU345" s="19"/>
      <x:c r="BV345" s="19"/>
      <x:c r="BW345" s="19"/>
      <x:c r="BX345" s="19"/>
      <x:c r="BY345" s="19"/>
      <x:c r="BZ345" s="19"/>
      <x:c r="CA345" s="19"/>
      <x:c r="CB345" s="19"/>
      <x:c r="CC345" s="19"/>
      <x:c r="CD345" s="19"/>
      <x:c r="CE345" s="19"/>
      <x:c r="CF345" s="19"/>
      <x:c r="CG345" s="19"/>
      <x:c r="CH345" s="19"/>
      <x:c r="CI345" s="19"/>
      <x:c r="CJ345" s="19"/>
      <x:c r="CK345" s="19"/>
      <x:c r="CL345" s="19"/>
      <x:c r="CM345" s="19"/>
      <x:c r="CN345" s="19"/>
      <x:c r="CO345" s="19"/>
      <x:c r="CP345" s="19"/>
      <x:c r="CQ345" s="19"/>
      <x:c r="CR345" s="19"/>
      <x:c r="CS345" s="19"/>
      <x:c r="CT345" s="19"/>
      <x:c r="CU345" s="19"/>
      <x:c r="CV345" s="19"/>
      <x:c r="CW345" s="19"/>
      <x:c r="CX345" s="19"/>
      <x:c r="CY345" s="19"/>
      <x:c r="CZ345" s="19"/>
      <x:c r="DA345" s="19"/>
      <x:c r="DB345" s="19"/>
      <x:c r="DC345" s="19"/>
      <x:c r="DD345" s="19"/>
      <x:c r="DE345" s="19"/>
      <x:c r="DF345" s="19"/>
      <x:c r="DG345" s="19"/>
      <x:c r="DH345" s="19"/>
      <x:c r="DI345" s="19"/>
      <x:c r="DJ345" s="19"/>
      <x:c r="DK345" s="19"/>
      <x:c r="DL345" s="19"/>
      <x:c r="DM345" s="19"/>
      <x:c r="DN345" s="19"/>
      <x:c r="DO345" s="19"/>
      <x:c r="DP345" s="19"/>
      <x:c r="DQ345" s="19"/>
      <x:c r="DR345" s="19"/>
      <x:c r="DS345" s="19"/>
      <x:c r="DT345" s="19"/>
      <x:c r="DU345" s="19"/>
      <x:c r="DV345" s="19"/>
      <x:c r="DW345" s="19"/>
      <x:c r="DX345" s="19"/>
      <x:c r="DY345" s="19"/>
      <x:c r="DZ345" s="19"/>
      <x:c r="EA345" s="19"/>
      <x:c r="EB345" s="19"/>
      <x:c r="EC345" s="19"/>
      <x:c r="ED345" s="19"/>
      <x:c r="EE345" s="19"/>
      <x:c r="EF345" s="19"/>
      <x:c r="EG345" s="19"/>
      <x:c r="EH345" s="19"/>
      <x:c r="EI345" s="19"/>
      <x:c r="EJ345" s="19"/>
      <x:c r="EK345" s="19"/>
      <x:c r="EL345" s="19"/>
      <x:c r="EM345" s="19"/>
      <x:c r="EN345" s="19"/>
      <x:c r="EO345" s="19"/>
      <x:c r="EP345" s="19"/>
      <x:c r="EQ345" s="19"/>
      <x:c r="ER345" s="19"/>
      <x:c r="ES345" s="19"/>
      <x:c r="ET345" s="19"/>
      <x:c r="EU345" s="19"/>
      <x:c r="EV345" s="19"/>
      <x:c r="EW345" s="19"/>
      <x:c r="EX345" s="19"/>
      <x:c r="EY345" s="19"/>
      <x:c r="EZ345" s="19"/>
      <x:c r="FA345" s="19"/>
      <x:c r="FB345" s="19"/>
      <x:c r="FC345" s="19"/>
      <x:c r="FD345" s="19"/>
      <x:c r="FE345" s="19"/>
      <x:c r="FF345" s="19"/>
      <x:c r="FG345" s="19"/>
      <x:c r="FH345" s="19"/>
      <x:c r="FI345" s="19"/>
      <x:c r="FJ345" s="19"/>
      <x:c r="FK345" s="19"/>
      <x:c r="FL345" s="19"/>
      <x:c r="FM345" s="19"/>
      <x:c r="FN345" s="19"/>
      <x:c r="FO345" s="19"/>
      <x:c r="FP345" s="19"/>
      <x:c r="FQ345" s="19"/>
      <x:c r="FR345" s="19"/>
      <x:c r="FS345" s="19"/>
      <x:c r="FT345" s="19"/>
      <x:c r="FU345" s="19"/>
      <x:c r="FV345" s="19"/>
      <x:c r="FW345" s="19"/>
      <x:c r="FX345" s="19"/>
      <x:c r="FY345" s="19"/>
      <x:c r="FZ345" s="19"/>
      <x:c r="GA345" s="19"/>
      <x:c r="GB345" s="19"/>
      <x:c r="GC345" s="19"/>
      <x:c r="GD345" s="19"/>
      <x:c r="GE345" s="19"/>
      <x:c r="GF345" s="19"/>
      <x:c r="GG345" s="19"/>
      <x:c r="GH345" s="19"/>
      <x:c r="GI345" s="19"/>
      <x:c r="GJ345" s="19"/>
      <x:c r="GK345" s="19"/>
      <x:c r="GL345" s="19"/>
      <x:c r="GM345" s="19"/>
      <x:c r="GN345" s="19"/>
      <x:c r="GO345" s="19"/>
      <x:c r="GP345" s="19"/>
      <x:c r="GQ345" s="19"/>
      <x:c r="GR345" s="19"/>
      <x:c r="GS345" s="19"/>
      <x:c r="GT345" s="19"/>
      <x:c r="GU345" s="19"/>
      <x:c r="GV345" s="19"/>
      <x:c r="GW345" s="19"/>
      <x:c r="GX345" s="19"/>
      <x:c r="GY345" s="19"/>
      <x:c r="GZ345" s="19"/>
      <x:c r="HA345" s="19"/>
      <x:c r="HB345" s="19"/>
      <x:c r="HC345" s="19"/>
      <x:c r="HD345" s="19"/>
      <x:c r="HE345" s="19"/>
      <x:c r="HF345" s="19"/>
      <x:c r="HG345" s="19"/>
      <x:c r="HH345" s="19"/>
      <x:c r="HI345" s="19"/>
      <x:c r="HJ345" s="19"/>
      <x:c r="HK345" s="19"/>
      <x:c r="HL345" s="19"/>
      <x:c r="HM345" s="19"/>
      <x:c r="HN345" s="19"/>
      <x:c r="HO345" s="19"/>
      <x:c r="HP345" s="19"/>
      <x:c r="HQ345" s="19"/>
      <x:c r="HR345" s="19"/>
      <x:c r="HS345" s="19"/>
      <x:c r="HT345" s="19"/>
      <x:c r="HU345" s="19"/>
      <x:c r="HV345" s="19"/>
      <x:c r="HW345" s="19"/>
      <x:c r="HX345" s="19"/>
      <x:c r="HY345" s="19"/>
      <x:c r="HZ345" s="19"/>
      <x:c r="IA345" s="19"/>
      <x:c r="IB345" s="19"/>
      <x:c r="IC345" s="19"/>
      <x:c r="ID345" s="19"/>
      <x:c r="IE345" s="19"/>
      <x:c r="IF345" s="19"/>
      <x:c r="IG345" s="19"/>
      <x:c r="IH345" s="19"/>
      <x:c r="II345" s="19"/>
      <x:c r="IJ345" s="19"/>
      <x:c r="IK345" s="19"/>
      <x:c r="IL345" s="19"/>
      <x:c r="IM345" s="19"/>
      <x:c r="IN345" s="19"/>
      <x:c r="IO345" s="19"/>
      <x:c r="IP345" s="19"/>
      <x:c r="IQ345" s="19"/>
      <x:c r="IR345" s="19"/>
      <x:c r="IS345" s="19"/>
      <x:c r="IT345" s="19"/>
      <x:c r="IU345" s="19"/>
      <x:c r="IV345" s="19"/>
    </x:row>
    <x:row r="346" spans="1:256" s="20" customFormat="1" ht="20.100000000000001" customHeight="1">
      <x:c r="A346" s="2627"/>
      <x:c r="B346" s="2624"/>
      <x:c r="C346" s="1606" t="s">
        <x:v>8150</x:v>
      </x:c>
      <x:c r="D346" s="1606" t="s">
        <x:v>8650</x:v>
      </x:c>
      <x:c r="E346" s="1558">
        <x:v>315.47000000000003</x:v>
      </x:c>
      <x:c r="F346" s="1628" t="s">
        <x:v>9771</x:v>
      </x:c>
      <x:c r="G346" s="1559">
        <x:f t="shared" ref="G346:G351" si="8">I346</x:f>
        <x:v>1920730</x:v>
      </x:c>
      <x:c r="H346" s="1559">
        <x:v>0</x:v>
      </x:c>
      <x:c r="I346" s="1559">
        <x:v>1920730</x:v>
      </x:c>
      <x:c r="J346" s="1605" t="s">
        <x:v>5158</x:v>
      </x:c>
      <x:c r="K346" s="1607" t="s">
        <x:v>7359</x:v>
      </x:c>
      <x:c r="L346" s="19"/>
      <x:c r="M346" s="19"/>
      <x:c r="N346" s="19"/>
      <x:c r="O346" s="19"/>
      <x:c r="P346" s="19"/>
      <x:c r="Q346" s="19"/>
      <x:c r="R346" s="19"/>
      <x:c r="S346" s="19"/>
      <x:c r="T346" s="19"/>
      <x:c r="U346" s="19"/>
      <x:c r="V346" s="19"/>
      <x:c r="W346" s="19"/>
      <x:c r="X346" s="19"/>
      <x:c r="Y346" s="19"/>
      <x:c r="Z346" s="19"/>
      <x:c r="AA346" s="19"/>
      <x:c r="AB346" s="19"/>
      <x:c r="AC346" s="19"/>
      <x:c r="AD346" s="19"/>
      <x:c r="AE346" s="19"/>
      <x:c r="AF346" s="19"/>
      <x:c r="AG346" s="19"/>
      <x:c r="AH346" s="19"/>
      <x:c r="AI346" s="19"/>
      <x:c r="AJ346" s="19"/>
      <x:c r="AK346" s="19"/>
      <x:c r="AL346" s="19"/>
      <x:c r="AM346" s="19"/>
      <x:c r="AN346" s="19"/>
      <x:c r="AO346" s="19"/>
      <x:c r="AP346" s="19"/>
      <x:c r="AQ346" s="19"/>
      <x:c r="AR346" s="19"/>
      <x:c r="AS346" s="19"/>
      <x:c r="AT346" s="19"/>
      <x:c r="AU346" s="19"/>
      <x:c r="AV346" s="19"/>
      <x:c r="AW346" s="19"/>
      <x:c r="AX346" s="19"/>
      <x:c r="AY346" s="19"/>
      <x:c r="AZ346" s="19"/>
      <x:c r="BA346" s="19"/>
      <x:c r="BB346" s="19"/>
      <x:c r="BC346" s="19"/>
      <x:c r="BD346" s="19"/>
      <x:c r="BE346" s="19"/>
      <x:c r="BF346" s="19"/>
      <x:c r="BG346" s="19"/>
      <x:c r="BH346" s="19"/>
      <x:c r="BI346" s="19"/>
      <x:c r="BJ346" s="19"/>
      <x:c r="BK346" s="19"/>
      <x:c r="BL346" s="19"/>
      <x:c r="BM346" s="19"/>
      <x:c r="BN346" s="19"/>
      <x:c r="BO346" s="19"/>
      <x:c r="BP346" s="19"/>
      <x:c r="BQ346" s="19"/>
      <x:c r="BR346" s="19"/>
      <x:c r="BS346" s="19"/>
      <x:c r="BT346" s="19"/>
      <x:c r="BU346" s="19"/>
      <x:c r="BV346" s="19"/>
      <x:c r="BW346" s="19"/>
      <x:c r="BX346" s="19"/>
      <x:c r="BY346" s="19"/>
      <x:c r="BZ346" s="19"/>
      <x:c r="CA346" s="19"/>
      <x:c r="CB346" s="19"/>
      <x:c r="CC346" s="19"/>
      <x:c r="CD346" s="19"/>
      <x:c r="CE346" s="19"/>
      <x:c r="CF346" s="19"/>
      <x:c r="CG346" s="19"/>
      <x:c r="CH346" s="19"/>
      <x:c r="CI346" s="19"/>
      <x:c r="CJ346" s="19"/>
      <x:c r="CK346" s="19"/>
      <x:c r="CL346" s="19"/>
      <x:c r="CM346" s="19"/>
      <x:c r="CN346" s="19"/>
      <x:c r="CO346" s="19"/>
      <x:c r="CP346" s="19"/>
      <x:c r="CQ346" s="19"/>
      <x:c r="CR346" s="19"/>
      <x:c r="CS346" s="19"/>
      <x:c r="CT346" s="19"/>
      <x:c r="CU346" s="19"/>
      <x:c r="CV346" s="19"/>
      <x:c r="CW346" s="19"/>
      <x:c r="CX346" s="19"/>
      <x:c r="CY346" s="19"/>
      <x:c r="CZ346" s="19"/>
      <x:c r="DA346" s="19"/>
      <x:c r="DB346" s="19"/>
      <x:c r="DC346" s="19"/>
      <x:c r="DD346" s="19"/>
      <x:c r="DE346" s="19"/>
      <x:c r="DF346" s="19"/>
      <x:c r="DG346" s="19"/>
      <x:c r="DH346" s="19"/>
      <x:c r="DI346" s="19"/>
      <x:c r="DJ346" s="19"/>
      <x:c r="DK346" s="19"/>
      <x:c r="DL346" s="19"/>
      <x:c r="DM346" s="19"/>
      <x:c r="DN346" s="19"/>
      <x:c r="DO346" s="19"/>
      <x:c r="DP346" s="19"/>
      <x:c r="DQ346" s="19"/>
      <x:c r="DR346" s="19"/>
      <x:c r="DS346" s="19"/>
      <x:c r="DT346" s="19"/>
      <x:c r="DU346" s="19"/>
      <x:c r="DV346" s="19"/>
      <x:c r="DW346" s="19"/>
      <x:c r="DX346" s="19"/>
      <x:c r="DY346" s="19"/>
      <x:c r="DZ346" s="19"/>
      <x:c r="EA346" s="19"/>
      <x:c r="EB346" s="19"/>
      <x:c r="EC346" s="19"/>
      <x:c r="ED346" s="19"/>
      <x:c r="EE346" s="19"/>
      <x:c r="EF346" s="19"/>
      <x:c r="EG346" s="19"/>
      <x:c r="EH346" s="19"/>
      <x:c r="EI346" s="19"/>
      <x:c r="EJ346" s="19"/>
      <x:c r="EK346" s="19"/>
      <x:c r="EL346" s="19"/>
      <x:c r="EM346" s="19"/>
      <x:c r="EN346" s="19"/>
      <x:c r="EO346" s="19"/>
      <x:c r="EP346" s="19"/>
      <x:c r="EQ346" s="19"/>
      <x:c r="ER346" s="19"/>
      <x:c r="ES346" s="19"/>
      <x:c r="ET346" s="19"/>
      <x:c r="EU346" s="19"/>
      <x:c r="EV346" s="19"/>
      <x:c r="EW346" s="19"/>
      <x:c r="EX346" s="19"/>
      <x:c r="EY346" s="19"/>
      <x:c r="EZ346" s="19"/>
      <x:c r="FA346" s="19"/>
      <x:c r="FB346" s="19"/>
      <x:c r="FC346" s="19"/>
      <x:c r="FD346" s="19"/>
      <x:c r="FE346" s="19"/>
      <x:c r="FF346" s="19"/>
      <x:c r="FG346" s="19"/>
      <x:c r="FH346" s="19"/>
      <x:c r="FI346" s="19"/>
      <x:c r="FJ346" s="19"/>
      <x:c r="FK346" s="19"/>
      <x:c r="FL346" s="19"/>
      <x:c r="FM346" s="19"/>
      <x:c r="FN346" s="19"/>
      <x:c r="FO346" s="19"/>
      <x:c r="FP346" s="19"/>
      <x:c r="FQ346" s="19"/>
      <x:c r="FR346" s="19"/>
      <x:c r="FS346" s="19"/>
      <x:c r="FT346" s="19"/>
      <x:c r="FU346" s="19"/>
      <x:c r="FV346" s="19"/>
      <x:c r="FW346" s="19"/>
      <x:c r="FX346" s="19"/>
      <x:c r="FY346" s="19"/>
      <x:c r="FZ346" s="19"/>
      <x:c r="GA346" s="19"/>
      <x:c r="GB346" s="19"/>
      <x:c r="GC346" s="19"/>
      <x:c r="GD346" s="19"/>
      <x:c r="GE346" s="19"/>
      <x:c r="GF346" s="19"/>
      <x:c r="GG346" s="19"/>
      <x:c r="GH346" s="19"/>
      <x:c r="GI346" s="19"/>
      <x:c r="GJ346" s="19"/>
      <x:c r="GK346" s="19"/>
      <x:c r="GL346" s="19"/>
      <x:c r="GM346" s="19"/>
      <x:c r="GN346" s="19"/>
      <x:c r="GO346" s="19"/>
      <x:c r="GP346" s="19"/>
      <x:c r="GQ346" s="19"/>
      <x:c r="GR346" s="19"/>
      <x:c r="GS346" s="19"/>
      <x:c r="GT346" s="19"/>
      <x:c r="GU346" s="19"/>
      <x:c r="GV346" s="19"/>
      <x:c r="GW346" s="19"/>
      <x:c r="GX346" s="19"/>
      <x:c r="GY346" s="19"/>
      <x:c r="GZ346" s="19"/>
      <x:c r="HA346" s="19"/>
      <x:c r="HB346" s="19"/>
      <x:c r="HC346" s="19"/>
      <x:c r="HD346" s="19"/>
      <x:c r="HE346" s="19"/>
      <x:c r="HF346" s="19"/>
      <x:c r="HG346" s="19"/>
      <x:c r="HH346" s="19"/>
      <x:c r="HI346" s="19"/>
      <x:c r="HJ346" s="19"/>
      <x:c r="HK346" s="19"/>
      <x:c r="HL346" s="19"/>
      <x:c r="HM346" s="19"/>
      <x:c r="HN346" s="19"/>
      <x:c r="HO346" s="19"/>
      <x:c r="HP346" s="19"/>
      <x:c r="HQ346" s="19"/>
      <x:c r="HR346" s="19"/>
      <x:c r="HS346" s="19"/>
      <x:c r="HT346" s="19"/>
      <x:c r="HU346" s="19"/>
      <x:c r="HV346" s="19"/>
      <x:c r="HW346" s="19"/>
      <x:c r="HX346" s="19"/>
      <x:c r="HY346" s="19"/>
      <x:c r="HZ346" s="19"/>
      <x:c r="IA346" s="19"/>
      <x:c r="IB346" s="19"/>
      <x:c r="IC346" s="19"/>
      <x:c r="ID346" s="19"/>
      <x:c r="IE346" s="19"/>
      <x:c r="IF346" s="19"/>
      <x:c r="IG346" s="19"/>
      <x:c r="IH346" s="19"/>
      <x:c r="II346" s="19"/>
      <x:c r="IJ346" s="19"/>
      <x:c r="IK346" s="19"/>
      <x:c r="IL346" s="19"/>
      <x:c r="IM346" s="19"/>
      <x:c r="IN346" s="19"/>
      <x:c r="IO346" s="19"/>
      <x:c r="IP346" s="19"/>
      <x:c r="IQ346" s="19"/>
      <x:c r="IR346" s="19"/>
      <x:c r="IS346" s="19"/>
      <x:c r="IT346" s="19"/>
      <x:c r="IU346" s="19"/>
      <x:c r="IV346" s="19"/>
    </x:row>
    <x:row r="347" spans="1:256" s="20" customFormat="1" ht="20.100000000000001" customHeight="1">
      <x:c r="A347" s="2627"/>
      <x:c r="B347" s="2624"/>
      <x:c r="C347" s="1606" t="s">
        <x:v>8150</x:v>
      </x:c>
      <x:c r="D347" s="1606" t="s">
        <x:v>7351</x:v>
      </x:c>
      <x:c r="E347" s="1558">
        <x:v>121</x:v>
      </x:c>
      <x:c r="F347" s="1628" t="s">
        <x:v>9737</x:v>
      </x:c>
      <x:c r="G347" s="1559">
        <x:f t="shared" si="8"/>
        <x:v>1841760</x:v>
      </x:c>
      <x:c r="H347" s="1559">
        <x:v>0</x:v>
      </x:c>
      <x:c r="I347" s="1559">
        <x:v>1841760</x:v>
      </x:c>
      <x:c r="J347" s="1605" t="s">
        <x:v>5158</x:v>
      </x:c>
      <x:c r="K347" s="1607" t="s">
        <x:v>6818</x:v>
      </x:c>
      <x:c r="L347" s="19"/>
      <x:c r="M347" s="19"/>
      <x:c r="N347" s="19"/>
      <x:c r="O347" s="19"/>
      <x:c r="P347" s="19"/>
      <x:c r="Q347" s="19"/>
      <x:c r="R347" s="19"/>
      <x:c r="S347" s="19"/>
      <x:c r="T347" s="19"/>
      <x:c r="U347" s="19"/>
      <x:c r="V347" s="19"/>
      <x:c r="W347" s="19"/>
      <x:c r="X347" s="19"/>
      <x:c r="Y347" s="19"/>
      <x:c r="Z347" s="19"/>
      <x:c r="AA347" s="19"/>
      <x:c r="AB347" s="19"/>
      <x:c r="AC347" s="19"/>
      <x:c r="AD347" s="19"/>
      <x:c r="AE347" s="19"/>
      <x:c r="AF347" s="19"/>
      <x:c r="AG347" s="19"/>
      <x:c r="AH347" s="19"/>
      <x:c r="AI347" s="19"/>
      <x:c r="AJ347" s="19"/>
      <x:c r="AK347" s="19"/>
      <x:c r="AL347" s="19"/>
      <x:c r="AM347" s="19"/>
      <x:c r="AN347" s="19"/>
      <x:c r="AO347" s="19"/>
      <x:c r="AP347" s="19"/>
      <x:c r="AQ347" s="19"/>
      <x:c r="AR347" s="19"/>
      <x:c r="AS347" s="19"/>
      <x:c r="AT347" s="19"/>
      <x:c r="AU347" s="19"/>
      <x:c r="AV347" s="19"/>
      <x:c r="AW347" s="19"/>
      <x:c r="AX347" s="19"/>
      <x:c r="AY347" s="19"/>
      <x:c r="AZ347" s="19"/>
      <x:c r="BA347" s="19"/>
      <x:c r="BB347" s="19"/>
      <x:c r="BC347" s="19"/>
      <x:c r="BD347" s="19"/>
      <x:c r="BE347" s="19"/>
      <x:c r="BF347" s="19"/>
      <x:c r="BG347" s="19"/>
      <x:c r="BH347" s="19"/>
      <x:c r="BI347" s="19"/>
      <x:c r="BJ347" s="19"/>
      <x:c r="BK347" s="19"/>
      <x:c r="BL347" s="19"/>
      <x:c r="BM347" s="19"/>
      <x:c r="BN347" s="19"/>
      <x:c r="BO347" s="19"/>
      <x:c r="BP347" s="19"/>
      <x:c r="BQ347" s="19"/>
      <x:c r="BR347" s="19"/>
      <x:c r="BS347" s="19"/>
      <x:c r="BT347" s="19"/>
      <x:c r="BU347" s="19"/>
      <x:c r="BV347" s="19"/>
      <x:c r="BW347" s="19"/>
      <x:c r="BX347" s="19"/>
      <x:c r="BY347" s="19"/>
      <x:c r="BZ347" s="19"/>
      <x:c r="CA347" s="19"/>
      <x:c r="CB347" s="19"/>
      <x:c r="CC347" s="19"/>
      <x:c r="CD347" s="19"/>
      <x:c r="CE347" s="19"/>
      <x:c r="CF347" s="19"/>
      <x:c r="CG347" s="19"/>
      <x:c r="CH347" s="19"/>
      <x:c r="CI347" s="19"/>
      <x:c r="CJ347" s="19"/>
      <x:c r="CK347" s="19"/>
      <x:c r="CL347" s="19"/>
      <x:c r="CM347" s="19"/>
      <x:c r="CN347" s="19"/>
      <x:c r="CO347" s="19"/>
      <x:c r="CP347" s="19"/>
      <x:c r="CQ347" s="19"/>
      <x:c r="CR347" s="19"/>
      <x:c r="CS347" s="19"/>
      <x:c r="CT347" s="19"/>
      <x:c r="CU347" s="19"/>
      <x:c r="CV347" s="19"/>
      <x:c r="CW347" s="19"/>
      <x:c r="CX347" s="19"/>
      <x:c r="CY347" s="19"/>
      <x:c r="CZ347" s="19"/>
      <x:c r="DA347" s="19"/>
      <x:c r="DB347" s="19"/>
      <x:c r="DC347" s="19"/>
      <x:c r="DD347" s="19"/>
      <x:c r="DE347" s="19"/>
      <x:c r="DF347" s="19"/>
      <x:c r="DG347" s="19"/>
      <x:c r="DH347" s="19"/>
      <x:c r="DI347" s="19"/>
      <x:c r="DJ347" s="19"/>
      <x:c r="DK347" s="19"/>
      <x:c r="DL347" s="19"/>
      <x:c r="DM347" s="19"/>
      <x:c r="DN347" s="19"/>
      <x:c r="DO347" s="19"/>
      <x:c r="DP347" s="19"/>
      <x:c r="DQ347" s="19"/>
      <x:c r="DR347" s="19"/>
      <x:c r="DS347" s="19"/>
      <x:c r="DT347" s="19"/>
      <x:c r="DU347" s="19"/>
      <x:c r="DV347" s="19"/>
      <x:c r="DW347" s="19"/>
      <x:c r="DX347" s="19"/>
      <x:c r="DY347" s="19"/>
      <x:c r="DZ347" s="19"/>
      <x:c r="EA347" s="19"/>
      <x:c r="EB347" s="19"/>
      <x:c r="EC347" s="19"/>
      <x:c r="ED347" s="19"/>
      <x:c r="EE347" s="19"/>
      <x:c r="EF347" s="19"/>
      <x:c r="EG347" s="19"/>
      <x:c r="EH347" s="19"/>
      <x:c r="EI347" s="19"/>
      <x:c r="EJ347" s="19"/>
      <x:c r="EK347" s="19"/>
      <x:c r="EL347" s="19"/>
      <x:c r="EM347" s="19"/>
      <x:c r="EN347" s="19"/>
      <x:c r="EO347" s="19"/>
      <x:c r="EP347" s="19"/>
      <x:c r="EQ347" s="19"/>
      <x:c r="ER347" s="19"/>
      <x:c r="ES347" s="19"/>
      <x:c r="ET347" s="19"/>
      <x:c r="EU347" s="19"/>
      <x:c r="EV347" s="19"/>
      <x:c r="EW347" s="19"/>
      <x:c r="EX347" s="19"/>
      <x:c r="EY347" s="19"/>
      <x:c r="EZ347" s="19"/>
      <x:c r="FA347" s="19"/>
      <x:c r="FB347" s="19"/>
      <x:c r="FC347" s="19"/>
      <x:c r="FD347" s="19"/>
      <x:c r="FE347" s="19"/>
      <x:c r="FF347" s="19"/>
      <x:c r="FG347" s="19"/>
      <x:c r="FH347" s="19"/>
      <x:c r="FI347" s="19"/>
      <x:c r="FJ347" s="19"/>
      <x:c r="FK347" s="19"/>
      <x:c r="FL347" s="19"/>
      <x:c r="FM347" s="19"/>
      <x:c r="FN347" s="19"/>
      <x:c r="FO347" s="19"/>
      <x:c r="FP347" s="19"/>
      <x:c r="FQ347" s="19"/>
      <x:c r="FR347" s="19"/>
      <x:c r="FS347" s="19"/>
      <x:c r="FT347" s="19"/>
      <x:c r="FU347" s="19"/>
      <x:c r="FV347" s="19"/>
      <x:c r="FW347" s="19"/>
      <x:c r="FX347" s="19"/>
      <x:c r="FY347" s="19"/>
      <x:c r="FZ347" s="19"/>
      <x:c r="GA347" s="19"/>
      <x:c r="GB347" s="19"/>
      <x:c r="GC347" s="19"/>
      <x:c r="GD347" s="19"/>
      <x:c r="GE347" s="19"/>
      <x:c r="GF347" s="19"/>
      <x:c r="GG347" s="19"/>
      <x:c r="GH347" s="19"/>
      <x:c r="GI347" s="19"/>
      <x:c r="GJ347" s="19"/>
      <x:c r="GK347" s="19"/>
      <x:c r="GL347" s="19"/>
      <x:c r="GM347" s="19"/>
      <x:c r="GN347" s="19"/>
      <x:c r="GO347" s="19"/>
      <x:c r="GP347" s="19"/>
      <x:c r="GQ347" s="19"/>
      <x:c r="GR347" s="19"/>
      <x:c r="GS347" s="19"/>
      <x:c r="GT347" s="19"/>
      <x:c r="GU347" s="19"/>
      <x:c r="GV347" s="19"/>
      <x:c r="GW347" s="19"/>
      <x:c r="GX347" s="19"/>
      <x:c r="GY347" s="19"/>
      <x:c r="GZ347" s="19"/>
      <x:c r="HA347" s="19"/>
      <x:c r="HB347" s="19"/>
      <x:c r="HC347" s="19"/>
      <x:c r="HD347" s="19"/>
      <x:c r="HE347" s="19"/>
      <x:c r="HF347" s="19"/>
      <x:c r="HG347" s="19"/>
      <x:c r="HH347" s="19"/>
      <x:c r="HI347" s="19"/>
      <x:c r="HJ347" s="19"/>
      <x:c r="HK347" s="19"/>
      <x:c r="HL347" s="19"/>
      <x:c r="HM347" s="19"/>
      <x:c r="HN347" s="19"/>
      <x:c r="HO347" s="19"/>
      <x:c r="HP347" s="19"/>
      <x:c r="HQ347" s="19"/>
      <x:c r="HR347" s="19"/>
      <x:c r="HS347" s="19"/>
      <x:c r="HT347" s="19"/>
      <x:c r="HU347" s="19"/>
      <x:c r="HV347" s="19"/>
      <x:c r="HW347" s="19"/>
      <x:c r="HX347" s="19"/>
      <x:c r="HY347" s="19"/>
      <x:c r="HZ347" s="19"/>
      <x:c r="IA347" s="19"/>
      <x:c r="IB347" s="19"/>
      <x:c r="IC347" s="19"/>
      <x:c r="ID347" s="19"/>
      <x:c r="IE347" s="19"/>
      <x:c r="IF347" s="19"/>
      <x:c r="IG347" s="19"/>
      <x:c r="IH347" s="19"/>
      <x:c r="II347" s="19"/>
      <x:c r="IJ347" s="19"/>
      <x:c r="IK347" s="19"/>
      <x:c r="IL347" s="19"/>
      <x:c r="IM347" s="19"/>
      <x:c r="IN347" s="19"/>
      <x:c r="IO347" s="19"/>
      <x:c r="IP347" s="19"/>
      <x:c r="IQ347" s="19"/>
      <x:c r="IR347" s="19"/>
      <x:c r="IS347" s="19"/>
      <x:c r="IT347" s="19"/>
      <x:c r="IU347" s="19"/>
      <x:c r="IV347" s="19"/>
    </x:row>
    <x:row r="348" spans="1:256" s="20" customFormat="1" ht="20.100000000000001" customHeight="1">
      <x:c r="A348" s="2627"/>
      <x:c r="B348" s="2624"/>
      <x:c r="C348" s="1606" t="s">
        <x:v>8150</x:v>
      </x:c>
      <x:c r="D348" s="1606" t="s">
        <x:v>7341</x:v>
      </x:c>
      <x:c r="E348" s="1558">
        <x:v>3876</x:v>
      </x:c>
      <x:c r="F348" s="1628" t="s">
        <x:v>9771</x:v>
      </x:c>
      <x:c r="G348" s="1559">
        <x:f t="shared" si="8"/>
        <x:v>3834830</x:v>
      </x:c>
      <x:c r="H348" s="1559">
        <x:v>0</x:v>
      </x:c>
      <x:c r="I348" s="1559">
        <x:v>3834830</x:v>
      </x:c>
      <x:c r="J348" s="1605" t="s">
        <x:v>5158</x:v>
      </x:c>
      <x:c r="K348" s="1607" t="s">
        <x:v>6818</x:v>
      </x:c>
      <x:c r="L348" s="19"/>
      <x:c r="M348" s="19"/>
      <x:c r="N348" s="19"/>
      <x:c r="O348" s="19"/>
      <x:c r="P348" s="19"/>
      <x:c r="Q348" s="19"/>
      <x:c r="R348" s="19"/>
      <x:c r="S348" s="19"/>
      <x:c r="T348" s="19"/>
      <x:c r="U348" s="19"/>
      <x:c r="V348" s="19"/>
      <x:c r="W348" s="19"/>
      <x:c r="X348" s="19"/>
      <x:c r="Y348" s="19"/>
      <x:c r="Z348" s="19"/>
      <x:c r="AA348" s="19"/>
      <x:c r="AB348" s="19"/>
      <x:c r="AC348" s="19"/>
      <x:c r="AD348" s="19"/>
      <x:c r="AE348" s="19"/>
      <x:c r="AF348" s="19"/>
      <x:c r="AG348" s="19"/>
      <x:c r="AH348" s="19"/>
      <x:c r="AI348" s="19"/>
      <x:c r="AJ348" s="19"/>
      <x:c r="AK348" s="19"/>
      <x:c r="AL348" s="19"/>
      <x:c r="AM348" s="19"/>
      <x:c r="AN348" s="19"/>
      <x:c r="AO348" s="19"/>
      <x:c r="AP348" s="19"/>
      <x:c r="AQ348" s="19"/>
      <x:c r="AR348" s="19"/>
      <x:c r="AS348" s="19"/>
      <x:c r="AT348" s="19"/>
      <x:c r="AU348" s="19"/>
      <x:c r="AV348" s="19"/>
      <x:c r="AW348" s="19"/>
      <x:c r="AX348" s="19"/>
      <x:c r="AY348" s="19"/>
      <x:c r="AZ348" s="19"/>
      <x:c r="BA348" s="19"/>
      <x:c r="BB348" s="19"/>
      <x:c r="BC348" s="19"/>
      <x:c r="BD348" s="19"/>
      <x:c r="BE348" s="19"/>
      <x:c r="BF348" s="19"/>
      <x:c r="BG348" s="19"/>
      <x:c r="BH348" s="19"/>
      <x:c r="BI348" s="19"/>
      <x:c r="BJ348" s="19"/>
      <x:c r="BK348" s="19"/>
      <x:c r="BL348" s="19"/>
      <x:c r="BM348" s="19"/>
      <x:c r="BN348" s="19"/>
      <x:c r="BO348" s="19"/>
      <x:c r="BP348" s="19"/>
      <x:c r="BQ348" s="19"/>
      <x:c r="BR348" s="19"/>
      <x:c r="BS348" s="19"/>
      <x:c r="BT348" s="19"/>
      <x:c r="BU348" s="19"/>
      <x:c r="BV348" s="19"/>
      <x:c r="BW348" s="19"/>
      <x:c r="BX348" s="19"/>
      <x:c r="BY348" s="19"/>
      <x:c r="BZ348" s="19"/>
      <x:c r="CA348" s="19"/>
      <x:c r="CB348" s="19"/>
      <x:c r="CC348" s="19"/>
      <x:c r="CD348" s="19"/>
      <x:c r="CE348" s="19"/>
      <x:c r="CF348" s="19"/>
      <x:c r="CG348" s="19"/>
      <x:c r="CH348" s="19"/>
      <x:c r="CI348" s="19"/>
      <x:c r="CJ348" s="19"/>
      <x:c r="CK348" s="19"/>
      <x:c r="CL348" s="19"/>
      <x:c r="CM348" s="19"/>
      <x:c r="CN348" s="19"/>
      <x:c r="CO348" s="19"/>
      <x:c r="CP348" s="19"/>
      <x:c r="CQ348" s="19"/>
      <x:c r="CR348" s="19"/>
      <x:c r="CS348" s="19"/>
      <x:c r="CT348" s="19"/>
      <x:c r="CU348" s="19"/>
      <x:c r="CV348" s="19"/>
      <x:c r="CW348" s="19"/>
      <x:c r="CX348" s="19"/>
      <x:c r="CY348" s="19"/>
      <x:c r="CZ348" s="19"/>
      <x:c r="DA348" s="19"/>
      <x:c r="DB348" s="19"/>
      <x:c r="DC348" s="19"/>
      <x:c r="DD348" s="19"/>
      <x:c r="DE348" s="19"/>
      <x:c r="DF348" s="19"/>
      <x:c r="DG348" s="19"/>
      <x:c r="DH348" s="19"/>
      <x:c r="DI348" s="19"/>
      <x:c r="DJ348" s="19"/>
      <x:c r="DK348" s="19"/>
      <x:c r="DL348" s="19"/>
      <x:c r="DM348" s="19"/>
      <x:c r="DN348" s="19"/>
      <x:c r="DO348" s="19"/>
      <x:c r="DP348" s="19"/>
      <x:c r="DQ348" s="19"/>
      <x:c r="DR348" s="19"/>
      <x:c r="DS348" s="19"/>
      <x:c r="DT348" s="19"/>
      <x:c r="DU348" s="19"/>
      <x:c r="DV348" s="19"/>
      <x:c r="DW348" s="19"/>
      <x:c r="DX348" s="19"/>
      <x:c r="DY348" s="19"/>
      <x:c r="DZ348" s="19"/>
      <x:c r="EA348" s="19"/>
      <x:c r="EB348" s="19"/>
      <x:c r="EC348" s="19"/>
      <x:c r="ED348" s="19"/>
      <x:c r="EE348" s="19"/>
      <x:c r="EF348" s="19"/>
      <x:c r="EG348" s="19"/>
      <x:c r="EH348" s="19"/>
      <x:c r="EI348" s="19"/>
      <x:c r="EJ348" s="19"/>
      <x:c r="EK348" s="19"/>
      <x:c r="EL348" s="19"/>
      <x:c r="EM348" s="19"/>
      <x:c r="EN348" s="19"/>
      <x:c r="EO348" s="19"/>
      <x:c r="EP348" s="19"/>
      <x:c r="EQ348" s="19"/>
      <x:c r="ER348" s="19"/>
      <x:c r="ES348" s="19"/>
      <x:c r="ET348" s="19"/>
      <x:c r="EU348" s="19"/>
      <x:c r="EV348" s="19"/>
      <x:c r="EW348" s="19"/>
      <x:c r="EX348" s="19"/>
      <x:c r="EY348" s="19"/>
      <x:c r="EZ348" s="19"/>
      <x:c r="FA348" s="19"/>
      <x:c r="FB348" s="19"/>
      <x:c r="FC348" s="19"/>
      <x:c r="FD348" s="19"/>
      <x:c r="FE348" s="19"/>
      <x:c r="FF348" s="19"/>
      <x:c r="FG348" s="19"/>
      <x:c r="FH348" s="19"/>
      <x:c r="FI348" s="19"/>
      <x:c r="FJ348" s="19"/>
      <x:c r="FK348" s="19"/>
      <x:c r="FL348" s="19"/>
      <x:c r="FM348" s="19"/>
      <x:c r="FN348" s="19"/>
      <x:c r="FO348" s="19"/>
      <x:c r="FP348" s="19"/>
      <x:c r="FQ348" s="19"/>
      <x:c r="FR348" s="19"/>
      <x:c r="FS348" s="19"/>
      <x:c r="FT348" s="19"/>
      <x:c r="FU348" s="19"/>
      <x:c r="FV348" s="19"/>
      <x:c r="FW348" s="19"/>
      <x:c r="FX348" s="19"/>
      <x:c r="FY348" s="19"/>
      <x:c r="FZ348" s="19"/>
      <x:c r="GA348" s="19"/>
      <x:c r="GB348" s="19"/>
      <x:c r="GC348" s="19"/>
      <x:c r="GD348" s="19"/>
      <x:c r="GE348" s="19"/>
      <x:c r="GF348" s="19"/>
      <x:c r="GG348" s="19"/>
      <x:c r="GH348" s="19"/>
      <x:c r="GI348" s="19"/>
      <x:c r="GJ348" s="19"/>
      <x:c r="GK348" s="19"/>
      <x:c r="GL348" s="19"/>
      <x:c r="GM348" s="19"/>
      <x:c r="GN348" s="19"/>
      <x:c r="GO348" s="19"/>
      <x:c r="GP348" s="19"/>
      <x:c r="GQ348" s="19"/>
      <x:c r="GR348" s="19"/>
      <x:c r="GS348" s="19"/>
      <x:c r="GT348" s="19"/>
      <x:c r="GU348" s="19"/>
      <x:c r="GV348" s="19"/>
      <x:c r="GW348" s="19"/>
      <x:c r="GX348" s="19"/>
      <x:c r="GY348" s="19"/>
      <x:c r="GZ348" s="19"/>
      <x:c r="HA348" s="19"/>
      <x:c r="HB348" s="19"/>
      <x:c r="HC348" s="19"/>
      <x:c r="HD348" s="19"/>
      <x:c r="HE348" s="19"/>
      <x:c r="HF348" s="19"/>
      <x:c r="HG348" s="19"/>
      <x:c r="HH348" s="19"/>
      <x:c r="HI348" s="19"/>
      <x:c r="HJ348" s="19"/>
      <x:c r="HK348" s="19"/>
      <x:c r="HL348" s="19"/>
      <x:c r="HM348" s="19"/>
      <x:c r="HN348" s="19"/>
      <x:c r="HO348" s="19"/>
      <x:c r="HP348" s="19"/>
      <x:c r="HQ348" s="19"/>
      <x:c r="HR348" s="19"/>
      <x:c r="HS348" s="19"/>
      <x:c r="HT348" s="19"/>
      <x:c r="HU348" s="19"/>
      <x:c r="HV348" s="19"/>
      <x:c r="HW348" s="19"/>
      <x:c r="HX348" s="19"/>
      <x:c r="HY348" s="19"/>
      <x:c r="HZ348" s="19"/>
      <x:c r="IA348" s="19"/>
      <x:c r="IB348" s="19"/>
      <x:c r="IC348" s="19"/>
      <x:c r="ID348" s="19"/>
      <x:c r="IE348" s="19"/>
      <x:c r="IF348" s="19"/>
      <x:c r="IG348" s="19"/>
      <x:c r="IH348" s="19"/>
      <x:c r="II348" s="19"/>
      <x:c r="IJ348" s="19"/>
      <x:c r="IK348" s="19"/>
      <x:c r="IL348" s="19"/>
      <x:c r="IM348" s="19"/>
      <x:c r="IN348" s="19"/>
      <x:c r="IO348" s="19"/>
      <x:c r="IP348" s="19"/>
      <x:c r="IQ348" s="19"/>
      <x:c r="IR348" s="19"/>
      <x:c r="IS348" s="19"/>
      <x:c r="IT348" s="19"/>
      <x:c r="IU348" s="19"/>
      <x:c r="IV348" s="19"/>
    </x:row>
    <x:row r="349" spans="1:256" s="20" customFormat="1" ht="20.100000000000001" customHeight="1">
      <x:c r="A349" s="2627"/>
      <x:c r="B349" s="2624"/>
      <x:c r="C349" s="1606" t="s">
        <x:v>8150</x:v>
      </x:c>
      <x:c r="D349" s="1606" t="s">
        <x:v>684</x:v>
      </x:c>
      <x:c r="E349" s="1629">
        <x:v>40.131999999999998</x:v>
      </x:c>
      <x:c r="F349" s="1628" t="s">
        <x:v>9737</x:v>
      </x:c>
      <x:c r="G349" s="1559">
        <x:f t="shared" si="8"/>
        <x:v>244340</x:v>
      </x:c>
      <x:c r="H349" s="1559">
        <x:v>0</x:v>
      </x:c>
      <x:c r="I349" s="1559">
        <x:v>244340</x:v>
      </x:c>
      <x:c r="J349" s="1605" t="s">
        <x:v>5158</x:v>
      </x:c>
      <x:c r="K349" s="1607" t="s">
        <x:v>7321</x:v>
      </x:c>
      <x:c r="L349" s="19"/>
      <x:c r="M349" s="19"/>
      <x:c r="N349" s="19"/>
      <x:c r="O349" s="19"/>
      <x:c r="P349" s="19"/>
      <x:c r="Q349" s="19"/>
      <x:c r="R349" s="19"/>
      <x:c r="S349" s="19"/>
      <x:c r="T349" s="19"/>
      <x:c r="U349" s="19"/>
      <x:c r="V349" s="19"/>
      <x:c r="W349" s="19"/>
      <x:c r="X349" s="19"/>
      <x:c r="Y349" s="19"/>
      <x:c r="Z349" s="19"/>
      <x:c r="AA349" s="19"/>
      <x:c r="AB349" s="19"/>
      <x:c r="AC349" s="19"/>
      <x:c r="AD349" s="19"/>
      <x:c r="AE349" s="19"/>
      <x:c r="AF349" s="19"/>
      <x:c r="AG349" s="19"/>
      <x:c r="AH349" s="19"/>
      <x:c r="AI349" s="19"/>
      <x:c r="AJ349" s="19"/>
      <x:c r="AK349" s="19"/>
      <x:c r="AL349" s="19"/>
      <x:c r="AM349" s="19"/>
      <x:c r="AN349" s="19"/>
      <x:c r="AO349" s="19"/>
      <x:c r="AP349" s="19"/>
      <x:c r="AQ349" s="19"/>
      <x:c r="AR349" s="19"/>
      <x:c r="AS349" s="19"/>
      <x:c r="AT349" s="19"/>
      <x:c r="AU349" s="19"/>
      <x:c r="AV349" s="19"/>
      <x:c r="AW349" s="19"/>
      <x:c r="AX349" s="19"/>
      <x:c r="AY349" s="19"/>
      <x:c r="AZ349" s="19"/>
      <x:c r="BA349" s="19"/>
      <x:c r="BB349" s="19"/>
      <x:c r="BC349" s="19"/>
      <x:c r="BD349" s="19"/>
      <x:c r="BE349" s="19"/>
      <x:c r="BF349" s="19"/>
      <x:c r="BG349" s="19"/>
      <x:c r="BH349" s="19"/>
      <x:c r="BI349" s="19"/>
      <x:c r="BJ349" s="19"/>
      <x:c r="BK349" s="19"/>
      <x:c r="BL349" s="19"/>
      <x:c r="BM349" s="19"/>
      <x:c r="BN349" s="19"/>
      <x:c r="BO349" s="19"/>
      <x:c r="BP349" s="19"/>
      <x:c r="BQ349" s="19"/>
      <x:c r="BR349" s="19"/>
      <x:c r="BS349" s="19"/>
      <x:c r="BT349" s="19"/>
      <x:c r="BU349" s="19"/>
      <x:c r="BV349" s="19"/>
      <x:c r="BW349" s="19"/>
      <x:c r="BX349" s="19"/>
      <x:c r="BY349" s="19"/>
      <x:c r="BZ349" s="19"/>
      <x:c r="CA349" s="19"/>
      <x:c r="CB349" s="19"/>
      <x:c r="CC349" s="19"/>
      <x:c r="CD349" s="19"/>
      <x:c r="CE349" s="19"/>
      <x:c r="CF349" s="19"/>
      <x:c r="CG349" s="19"/>
      <x:c r="CH349" s="19"/>
      <x:c r="CI349" s="19"/>
      <x:c r="CJ349" s="19"/>
      <x:c r="CK349" s="19"/>
      <x:c r="CL349" s="19"/>
      <x:c r="CM349" s="19"/>
      <x:c r="CN349" s="19"/>
      <x:c r="CO349" s="19"/>
      <x:c r="CP349" s="19"/>
      <x:c r="CQ349" s="19"/>
      <x:c r="CR349" s="19"/>
      <x:c r="CS349" s="19"/>
      <x:c r="CT349" s="19"/>
      <x:c r="CU349" s="19"/>
      <x:c r="CV349" s="19"/>
      <x:c r="CW349" s="19"/>
      <x:c r="CX349" s="19"/>
      <x:c r="CY349" s="19"/>
      <x:c r="CZ349" s="19"/>
      <x:c r="DA349" s="19"/>
      <x:c r="DB349" s="19"/>
      <x:c r="DC349" s="19"/>
      <x:c r="DD349" s="19"/>
      <x:c r="DE349" s="19"/>
      <x:c r="DF349" s="19"/>
      <x:c r="DG349" s="19"/>
      <x:c r="DH349" s="19"/>
      <x:c r="DI349" s="19"/>
      <x:c r="DJ349" s="19"/>
      <x:c r="DK349" s="19"/>
      <x:c r="DL349" s="19"/>
      <x:c r="DM349" s="19"/>
      <x:c r="DN349" s="19"/>
      <x:c r="DO349" s="19"/>
      <x:c r="DP349" s="19"/>
      <x:c r="DQ349" s="19"/>
      <x:c r="DR349" s="19"/>
      <x:c r="DS349" s="19"/>
      <x:c r="DT349" s="19"/>
      <x:c r="DU349" s="19"/>
      <x:c r="DV349" s="19"/>
      <x:c r="DW349" s="19"/>
      <x:c r="DX349" s="19"/>
      <x:c r="DY349" s="19"/>
      <x:c r="DZ349" s="19"/>
      <x:c r="EA349" s="19"/>
      <x:c r="EB349" s="19"/>
      <x:c r="EC349" s="19"/>
      <x:c r="ED349" s="19"/>
      <x:c r="EE349" s="19"/>
      <x:c r="EF349" s="19"/>
      <x:c r="EG349" s="19"/>
      <x:c r="EH349" s="19"/>
      <x:c r="EI349" s="19"/>
      <x:c r="EJ349" s="19"/>
      <x:c r="EK349" s="19"/>
      <x:c r="EL349" s="19"/>
      <x:c r="EM349" s="19"/>
      <x:c r="EN349" s="19"/>
      <x:c r="EO349" s="19"/>
      <x:c r="EP349" s="19"/>
      <x:c r="EQ349" s="19"/>
      <x:c r="ER349" s="19"/>
      <x:c r="ES349" s="19"/>
      <x:c r="ET349" s="19"/>
      <x:c r="EU349" s="19"/>
      <x:c r="EV349" s="19"/>
      <x:c r="EW349" s="19"/>
      <x:c r="EX349" s="19"/>
      <x:c r="EY349" s="19"/>
      <x:c r="EZ349" s="19"/>
      <x:c r="FA349" s="19"/>
      <x:c r="FB349" s="19"/>
      <x:c r="FC349" s="19"/>
      <x:c r="FD349" s="19"/>
      <x:c r="FE349" s="19"/>
      <x:c r="FF349" s="19"/>
      <x:c r="FG349" s="19"/>
      <x:c r="FH349" s="19"/>
      <x:c r="FI349" s="19"/>
      <x:c r="FJ349" s="19"/>
      <x:c r="FK349" s="19"/>
      <x:c r="FL349" s="19"/>
      <x:c r="FM349" s="19"/>
      <x:c r="FN349" s="19"/>
      <x:c r="FO349" s="19"/>
      <x:c r="FP349" s="19"/>
      <x:c r="FQ349" s="19"/>
      <x:c r="FR349" s="19"/>
      <x:c r="FS349" s="19"/>
      <x:c r="FT349" s="19"/>
      <x:c r="FU349" s="19"/>
      <x:c r="FV349" s="19"/>
      <x:c r="FW349" s="19"/>
      <x:c r="FX349" s="19"/>
      <x:c r="FY349" s="19"/>
      <x:c r="FZ349" s="19"/>
      <x:c r="GA349" s="19"/>
      <x:c r="GB349" s="19"/>
      <x:c r="GC349" s="19"/>
      <x:c r="GD349" s="19"/>
      <x:c r="GE349" s="19"/>
      <x:c r="GF349" s="19"/>
      <x:c r="GG349" s="19"/>
      <x:c r="GH349" s="19"/>
      <x:c r="GI349" s="19"/>
      <x:c r="GJ349" s="19"/>
      <x:c r="GK349" s="19"/>
      <x:c r="GL349" s="19"/>
      <x:c r="GM349" s="19"/>
      <x:c r="GN349" s="19"/>
      <x:c r="GO349" s="19"/>
      <x:c r="GP349" s="19"/>
      <x:c r="GQ349" s="19"/>
      <x:c r="GR349" s="19"/>
      <x:c r="GS349" s="19"/>
      <x:c r="GT349" s="19"/>
      <x:c r="GU349" s="19"/>
      <x:c r="GV349" s="19"/>
      <x:c r="GW349" s="19"/>
      <x:c r="GX349" s="19"/>
      <x:c r="GY349" s="19"/>
      <x:c r="GZ349" s="19"/>
      <x:c r="HA349" s="19"/>
      <x:c r="HB349" s="19"/>
      <x:c r="HC349" s="19"/>
      <x:c r="HD349" s="19"/>
      <x:c r="HE349" s="19"/>
      <x:c r="HF349" s="19"/>
      <x:c r="HG349" s="19"/>
      <x:c r="HH349" s="19"/>
      <x:c r="HI349" s="19"/>
      <x:c r="HJ349" s="19"/>
      <x:c r="HK349" s="19"/>
      <x:c r="HL349" s="19"/>
      <x:c r="HM349" s="19"/>
      <x:c r="HN349" s="19"/>
      <x:c r="HO349" s="19"/>
      <x:c r="HP349" s="19"/>
      <x:c r="HQ349" s="19"/>
      <x:c r="HR349" s="19"/>
      <x:c r="HS349" s="19"/>
      <x:c r="HT349" s="19"/>
      <x:c r="HU349" s="19"/>
      <x:c r="HV349" s="19"/>
      <x:c r="HW349" s="19"/>
      <x:c r="HX349" s="19"/>
      <x:c r="HY349" s="19"/>
      <x:c r="HZ349" s="19"/>
      <x:c r="IA349" s="19"/>
      <x:c r="IB349" s="19"/>
      <x:c r="IC349" s="19"/>
      <x:c r="ID349" s="19"/>
      <x:c r="IE349" s="19"/>
      <x:c r="IF349" s="19"/>
      <x:c r="IG349" s="19"/>
      <x:c r="IH349" s="19"/>
      <x:c r="II349" s="19"/>
      <x:c r="IJ349" s="19"/>
      <x:c r="IK349" s="19"/>
      <x:c r="IL349" s="19"/>
      <x:c r="IM349" s="19"/>
      <x:c r="IN349" s="19"/>
      <x:c r="IO349" s="19"/>
      <x:c r="IP349" s="19"/>
      <x:c r="IQ349" s="19"/>
      <x:c r="IR349" s="19"/>
      <x:c r="IS349" s="19"/>
      <x:c r="IT349" s="19"/>
      <x:c r="IU349" s="19"/>
      <x:c r="IV349" s="19"/>
    </x:row>
    <x:row r="350" spans="1:256" s="20" customFormat="1" ht="20.100000000000001" customHeight="1">
      <x:c r="A350" s="2627"/>
      <x:c r="B350" s="2624"/>
      <x:c r="C350" s="1606" t="s">
        <x:v>8150</x:v>
      </x:c>
      <x:c r="D350" s="1606" t="s">
        <x:v>5920</x:v>
      </x:c>
      <x:c r="E350" s="1630">
        <x:v>1.3</x:v>
      </x:c>
      <x:c r="F350" s="1628" t="s">
        <x:v>9737</x:v>
      </x:c>
      <x:c r="G350" s="1559">
        <x:f t="shared" si="8"/>
        <x:v>47480</x:v>
      </x:c>
      <x:c r="H350" s="1559">
        <x:v>0</x:v>
      </x:c>
      <x:c r="I350" s="1559">
        <x:v>47480</x:v>
      </x:c>
      <x:c r="J350" s="1605" t="s">
        <x:v>5158</x:v>
      </x:c>
      <x:c r="K350" s="1607" t="s">
        <x:v>7321</x:v>
      </x:c>
      <x:c r="L350" s="19"/>
      <x:c r="M350" s="19"/>
      <x:c r="N350" s="19"/>
      <x:c r="O350" s="19"/>
      <x:c r="P350" s="19"/>
      <x:c r="Q350" s="19"/>
      <x:c r="R350" s="19"/>
      <x:c r="S350" s="19"/>
      <x:c r="T350" s="19"/>
      <x:c r="U350" s="19"/>
      <x:c r="V350" s="19"/>
      <x:c r="W350" s="19"/>
      <x:c r="X350" s="19"/>
      <x:c r="Y350" s="19"/>
      <x:c r="Z350" s="19"/>
      <x:c r="AA350" s="19"/>
      <x:c r="AB350" s="19"/>
      <x:c r="AC350" s="19"/>
      <x:c r="AD350" s="19"/>
      <x:c r="AE350" s="19"/>
      <x:c r="AF350" s="19"/>
      <x:c r="AG350" s="19"/>
      <x:c r="AH350" s="19"/>
      <x:c r="AI350" s="19"/>
      <x:c r="AJ350" s="19"/>
      <x:c r="AK350" s="19"/>
      <x:c r="AL350" s="19"/>
      <x:c r="AM350" s="19"/>
      <x:c r="AN350" s="19"/>
      <x:c r="AO350" s="19"/>
      <x:c r="AP350" s="19"/>
      <x:c r="AQ350" s="19"/>
      <x:c r="AR350" s="19"/>
      <x:c r="AS350" s="19"/>
      <x:c r="AT350" s="19"/>
      <x:c r="AU350" s="19"/>
      <x:c r="AV350" s="19"/>
      <x:c r="AW350" s="19"/>
      <x:c r="AX350" s="19"/>
      <x:c r="AY350" s="19"/>
      <x:c r="AZ350" s="19"/>
      <x:c r="BA350" s="19"/>
      <x:c r="BB350" s="19"/>
      <x:c r="BC350" s="19"/>
      <x:c r="BD350" s="19"/>
      <x:c r="BE350" s="19"/>
      <x:c r="BF350" s="19"/>
      <x:c r="BG350" s="19"/>
      <x:c r="BH350" s="19"/>
      <x:c r="BI350" s="19"/>
      <x:c r="BJ350" s="19"/>
      <x:c r="BK350" s="19"/>
      <x:c r="BL350" s="19"/>
      <x:c r="BM350" s="19"/>
      <x:c r="BN350" s="19"/>
      <x:c r="BO350" s="19"/>
      <x:c r="BP350" s="19"/>
      <x:c r="BQ350" s="19"/>
      <x:c r="BR350" s="19"/>
      <x:c r="BS350" s="19"/>
      <x:c r="BT350" s="19"/>
      <x:c r="BU350" s="19"/>
      <x:c r="BV350" s="19"/>
      <x:c r="BW350" s="19"/>
      <x:c r="BX350" s="19"/>
      <x:c r="BY350" s="19"/>
      <x:c r="BZ350" s="19"/>
      <x:c r="CA350" s="19"/>
      <x:c r="CB350" s="19"/>
      <x:c r="CC350" s="19"/>
      <x:c r="CD350" s="19"/>
      <x:c r="CE350" s="19"/>
      <x:c r="CF350" s="19"/>
      <x:c r="CG350" s="19"/>
      <x:c r="CH350" s="19"/>
      <x:c r="CI350" s="19"/>
      <x:c r="CJ350" s="19"/>
      <x:c r="CK350" s="19"/>
      <x:c r="CL350" s="19"/>
      <x:c r="CM350" s="19"/>
      <x:c r="CN350" s="19"/>
      <x:c r="CO350" s="19"/>
      <x:c r="CP350" s="19"/>
      <x:c r="CQ350" s="19"/>
      <x:c r="CR350" s="19"/>
      <x:c r="CS350" s="19"/>
      <x:c r="CT350" s="19"/>
      <x:c r="CU350" s="19"/>
      <x:c r="CV350" s="19"/>
      <x:c r="CW350" s="19"/>
      <x:c r="CX350" s="19"/>
      <x:c r="CY350" s="19"/>
      <x:c r="CZ350" s="19"/>
      <x:c r="DA350" s="19"/>
      <x:c r="DB350" s="19"/>
      <x:c r="DC350" s="19"/>
      <x:c r="DD350" s="19"/>
      <x:c r="DE350" s="19"/>
      <x:c r="DF350" s="19"/>
      <x:c r="DG350" s="19"/>
      <x:c r="DH350" s="19"/>
      <x:c r="DI350" s="19"/>
      <x:c r="DJ350" s="19"/>
      <x:c r="DK350" s="19"/>
      <x:c r="DL350" s="19"/>
      <x:c r="DM350" s="19"/>
      <x:c r="DN350" s="19"/>
      <x:c r="DO350" s="19"/>
      <x:c r="DP350" s="19"/>
      <x:c r="DQ350" s="19"/>
      <x:c r="DR350" s="19"/>
      <x:c r="DS350" s="19"/>
      <x:c r="DT350" s="19"/>
      <x:c r="DU350" s="19"/>
      <x:c r="DV350" s="19"/>
      <x:c r="DW350" s="19"/>
      <x:c r="DX350" s="19"/>
      <x:c r="DY350" s="19"/>
      <x:c r="DZ350" s="19"/>
      <x:c r="EA350" s="19"/>
      <x:c r="EB350" s="19"/>
      <x:c r="EC350" s="19"/>
      <x:c r="ED350" s="19"/>
      <x:c r="EE350" s="19"/>
      <x:c r="EF350" s="19"/>
      <x:c r="EG350" s="19"/>
      <x:c r="EH350" s="19"/>
      <x:c r="EI350" s="19"/>
      <x:c r="EJ350" s="19"/>
      <x:c r="EK350" s="19"/>
      <x:c r="EL350" s="19"/>
      <x:c r="EM350" s="19"/>
      <x:c r="EN350" s="19"/>
      <x:c r="EO350" s="19"/>
      <x:c r="EP350" s="19"/>
      <x:c r="EQ350" s="19"/>
      <x:c r="ER350" s="19"/>
      <x:c r="ES350" s="19"/>
      <x:c r="ET350" s="19"/>
      <x:c r="EU350" s="19"/>
      <x:c r="EV350" s="19"/>
      <x:c r="EW350" s="19"/>
      <x:c r="EX350" s="19"/>
      <x:c r="EY350" s="19"/>
      <x:c r="EZ350" s="19"/>
      <x:c r="FA350" s="19"/>
      <x:c r="FB350" s="19"/>
      <x:c r="FC350" s="19"/>
      <x:c r="FD350" s="19"/>
      <x:c r="FE350" s="19"/>
      <x:c r="FF350" s="19"/>
      <x:c r="FG350" s="19"/>
      <x:c r="FH350" s="19"/>
      <x:c r="FI350" s="19"/>
      <x:c r="FJ350" s="19"/>
      <x:c r="FK350" s="19"/>
      <x:c r="FL350" s="19"/>
      <x:c r="FM350" s="19"/>
      <x:c r="FN350" s="19"/>
      <x:c r="FO350" s="19"/>
      <x:c r="FP350" s="19"/>
      <x:c r="FQ350" s="19"/>
      <x:c r="FR350" s="19"/>
      <x:c r="FS350" s="19"/>
      <x:c r="FT350" s="19"/>
      <x:c r="FU350" s="19"/>
      <x:c r="FV350" s="19"/>
      <x:c r="FW350" s="19"/>
      <x:c r="FX350" s="19"/>
      <x:c r="FY350" s="19"/>
      <x:c r="FZ350" s="19"/>
      <x:c r="GA350" s="19"/>
      <x:c r="GB350" s="19"/>
      <x:c r="GC350" s="19"/>
      <x:c r="GD350" s="19"/>
      <x:c r="GE350" s="19"/>
      <x:c r="GF350" s="19"/>
      <x:c r="GG350" s="19"/>
      <x:c r="GH350" s="19"/>
      <x:c r="GI350" s="19"/>
      <x:c r="GJ350" s="19"/>
      <x:c r="GK350" s="19"/>
      <x:c r="GL350" s="19"/>
      <x:c r="GM350" s="19"/>
      <x:c r="GN350" s="19"/>
      <x:c r="GO350" s="19"/>
      <x:c r="GP350" s="19"/>
      <x:c r="GQ350" s="19"/>
      <x:c r="GR350" s="19"/>
      <x:c r="GS350" s="19"/>
      <x:c r="GT350" s="19"/>
      <x:c r="GU350" s="19"/>
      <x:c r="GV350" s="19"/>
      <x:c r="GW350" s="19"/>
      <x:c r="GX350" s="19"/>
      <x:c r="GY350" s="19"/>
      <x:c r="GZ350" s="19"/>
      <x:c r="HA350" s="19"/>
      <x:c r="HB350" s="19"/>
      <x:c r="HC350" s="19"/>
      <x:c r="HD350" s="19"/>
      <x:c r="HE350" s="19"/>
      <x:c r="HF350" s="19"/>
      <x:c r="HG350" s="19"/>
      <x:c r="HH350" s="19"/>
      <x:c r="HI350" s="19"/>
      <x:c r="HJ350" s="19"/>
      <x:c r="HK350" s="19"/>
      <x:c r="HL350" s="19"/>
      <x:c r="HM350" s="19"/>
      <x:c r="HN350" s="19"/>
      <x:c r="HO350" s="19"/>
      <x:c r="HP350" s="19"/>
      <x:c r="HQ350" s="19"/>
      <x:c r="HR350" s="19"/>
      <x:c r="HS350" s="19"/>
      <x:c r="HT350" s="19"/>
      <x:c r="HU350" s="19"/>
      <x:c r="HV350" s="19"/>
      <x:c r="HW350" s="19"/>
      <x:c r="HX350" s="19"/>
      <x:c r="HY350" s="19"/>
      <x:c r="HZ350" s="19"/>
      <x:c r="IA350" s="19"/>
      <x:c r="IB350" s="19"/>
      <x:c r="IC350" s="19"/>
      <x:c r="ID350" s="19"/>
      <x:c r="IE350" s="19"/>
      <x:c r="IF350" s="19"/>
      <x:c r="IG350" s="19"/>
      <x:c r="IH350" s="19"/>
      <x:c r="II350" s="19"/>
      <x:c r="IJ350" s="19"/>
      <x:c r="IK350" s="19"/>
      <x:c r="IL350" s="19"/>
      <x:c r="IM350" s="19"/>
      <x:c r="IN350" s="19"/>
      <x:c r="IO350" s="19"/>
      <x:c r="IP350" s="19"/>
      <x:c r="IQ350" s="19"/>
      <x:c r="IR350" s="19"/>
      <x:c r="IS350" s="19"/>
      <x:c r="IT350" s="19"/>
      <x:c r="IU350" s="19"/>
      <x:c r="IV350" s="19"/>
    </x:row>
    <x:row r="351" spans="1:256" s="20" customFormat="1" ht="20.100000000000001" customHeight="1">
      <x:c r="A351" s="2627"/>
      <x:c r="B351" s="2624"/>
      <x:c r="C351" s="1606" t="s">
        <x:v>8150</x:v>
      </x:c>
      <x:c r="D351" s="1606" t="s">
        <x:v>5905</x:v>
      </x:c>
      <x:c r="E351" s="1630">
        <x:v>0.90000000000000002</x:v>
      </x:c>
      <x:c r="F351" s="1628" t="s">
        <x:v>9737</x:v>
      </x:c>
      <x:c r="G351" s="1559">
        <x:f t="shared" si="8"/>
        <x:v>5470</x:v>
      </x:c>
      <x:c r="H351" s="1559">
        <x:v>0</x:v>
      </x:c>
      <x:c r="I351" s="1559">
        <x:v>5470</x:v>
      </x:c>
      <x:c r="J351" s="1605" t="s">
        <x:v>5158</x:v>
      </x:c>
      <x:c r="K351" s="1607" t="s">
        <x:v>7321</x:v>
      </x:c>
      <x:c r="L351" s="19"/>
      <x:c r="M351" s="19"/>
      <x:c r="N351" s="19"/>
      <x:c r="O351" s="19"/>
      <x:c r="P351" s="19"/>
      <x:c r="Q351" s="19"/>
      <x:c r="R351" s="19"/>
      <x:c r="S351" s="19"/>
      <x:c r="T351" s="19"/>
      <x:c r="U351" s="19"/>
      <x:c r="V351" s="19"/>
      <x:c r="W351" s="19"/>
      <x:c r="X351" s="19"/>
      <x:c r="Y351" s="19"/>
      <x:c r="Z351" s="19"/>
      <x:c r="AA351" s="19"/>
      <x:c r="AB351" s="19"/>
      <x:c r="AC351" s="19"/>
      <x:c r="AD351" s="19"/>
      <x:c r="AE351" s="19"/>
      <x:c r="AF351" s="19"/>
      <x:c r="AG351" s="19"/>
      <x:c r="AH351" s="19"/>
      <x:c r="AI351" s="19"/>
      <x:c r="AJ351" s="19"/>
      <x:c r="AK351" s="19"/>
      <x:c r="AL351" s="19"/>
      <x:c r="AM351" s="19"/>
      <x:c r="AN351" s="19"/>
      <x:c r="AO351" s="19"/>
      <x:c r="AP351" s="19"/>
      <x:c r="AQ351" s="19"/>
      <x:c r="AR351" s="19"/>
      <x:c r="AS351" s="19"/>
      <x:c r="AT351" s="19"/>
      <x:c r="AU351" s="19"/>
      <x:c r="AV351" s="19"/>
      <x:c r="AW351" s="19"/>
      <x:c r="AX351" s="19"/>
      <x:c r="AY351" s="19"/>
      <x:c r="AZ351" s="19"/>
      <x:c r="BA351" s="19"/>
      <x:c r="BB351" s="19"/>
      <x:c r="BC351" s="19"/>
      <x:c r="BD351" s="19"/>
      <x:c r="BE351" s="19"/>
      <x:c r="BF351" s="19"/>
      <x:c r="BG351" s="19"/>
      <x:c r="BH351" s="19"/>
      <x:c r="BI351" s="19"/>
      <x:c r="BJ351" s="19"/>
      <x:c r="BK351" s="19"/>
      <x:c r="BL351" s="19"/>
      <x:c r="BM351" s="19"/>
      <x:c r="BN351" s="19"/>
      <x:c r="BO351" s="19"/>
      <x:c r="BP351" s="19"/>
      <x:c r="BQ351" s="19"/>
      <x:c r="BR351" s="19"/>
      <x:c r="BS351" s="19"/>
      <x:c r="BT351" s="19"/>
      <x:c r="BU351" s="19"/>
      <x:c r="BV351" s="19"/>
      <x:c r="BW351" s="19"/>
      <x:c r="BX351" s="19"/>
      <x:c r="BY351" s="19"/>
      <x:c r="BZ351" s="19"/>
      <x:c r="CA351" s="19"/>
      <x:c r="CB351" s="19"/>
      <x:c r="CC351" s="19"/>
      <x:c r="CD351" s="19"/>
      <x:c r="CE351" s="19"/>
      <x:c r="CF351" s="19"/>
      <x:c r="CG351" s="19"/>
      <x:c r="CH351" s="19"/>
      <x:c r="CI351" s="19"/>
      <x:c r="CJ351" s="19"/>
      <x:c r="CK351" s="19"/>
      <x:c r="CL351" s="19"/>
      <x:c r="CM351" s="19"/>
      <x:c r="CN351" s="19"/>
      <x:c r="CO351" s="19"/>
      <x:c r="CP351" s="19"/>
      <x:c r="CQ351" s="19"/>
      <x:c r="CR351" s="19"/>
      <x:c r="CS351" s="19"/>
      <x:c r="CT351" s="19"/>
      <x:c r="CU351" s="19"/>
      <x:c r="CV351" s="19"/>
      <x:c r="CW351" s="19"/>
      <x:c r="CX351" s="19"/>
      <x:c r="CY351" s="19"/>
      <x:c r="CZ351" s="19"/>
      <x:c r="DA351" s="19"/>
      <x:c r="DB351" s="19"/>
      <x:c r="DC351" s="19"/>
      <x:c r="DD351" s="19"/>
      <x:c r="DE351" s="19"/>
      <x:c r="DF351" s="19"/>
      <x:c r="DG351" s="19"/>
      <x:c r="DH351" s="19"/>
      <x:c r="DI351" s="19"/>
      <x:c r="DJ351" s="19"/>
      <x:c r="DK351" s="19"/>
      <x:c r="DL351" s="19"/>
      <x:c r="DM351" s="19"/>
      <x:c r="DN351" s="19"/>
      <x:c r="DO351" s="19"/>
      <x:c r="DP351" s="19"/>
      <x:c r="DQ351" s="19"/>
      <x:c r="DR351" s="19"/>
      <x:c r="DS351" s="19"/>
      <x:c r="DT351" s="19"/>
      <x:c r="DU351" s="19"/>
      <x:c r="DV351" s="19"/>
      <x:c r="DW351" s="19"/>
      <x:c r="DX351" s="19"/>
      <x:c r="DY351" s="19"/>
      <x:c r="DZ351" s="19"/>
      <x:c r="EA351" s="19"/>
      <x:c r="EB351" s="19"/>
      <x:c r="EC351" s="19"/>
      <x:c r="ED351" s="19"/>
      <x:c r="EE351" s="19"/>
      <x:c r="EF351" s="19"/>
      <x:c r="EG351" s="19"/>
      <x:c r="EH351" s="19"/>
      <x:c r="EI351" s="19"/>
      <x:c r="EJ351" s="19"/>
      <x:c r="EK351" s="19"/>
      <x:c r="EL351" s="19"/>
      <x:c r="EM351" s="19"/>
      <x:c r="EN351" s="19"/>
      <x:c r="EO351" s="19"/>
      <x:c r="EP351" s="19"/>
      <x:c r="EQ351" s="19"/>
      <x:c r="ER351" s="19"/>
      <x:c r="ES351" s="19"/>
      <x:c r="ET351" s="19"/>
      <x:c r="EU351" s="19"/>
      <x:c r="EV351" s="19"/>
      <x:c r="EW351" s="19"/>
      <x:c r="EX351" s="19"/>
      <x:c r="EY351" s="19"/>
      <x:c r="EZ351" s="19"/>
      <x:c r="FA351" s="19"/>
      <x:c r="FB351" s="19"/>
      <x:c r="FC351" s="19"/>
      <x:c r="FD351" s="19"/>
      <x:c r="FE351" s="19"/>
      <x:c r="FF351" s="19"/>
      <x:c r="FG351" s="19"/>
      <x:c r="FH351" s="19"/>
      <x:c r="FI351" s="19"/>
      <x:c r="FJ351" s="19"/>
      <x:c r="FK351" s="19"/>
      <x:c r="FL351" s="19"/>
      <x:c r="FM351" s="19"/>
      <x:c r="FN351" s="19"/>
      <x:c r="FO351" s="19"/>
      <x:c r="FP351" s="19"/>
      <x:c r="FQ351" s="19"/>
      <x:c r="FR351" s="19"/>
      <x:c r="FS351" s="19"/>
      <x:c r="FT351" s="19"/>
      <x:c r="FU351" s="19"/>
      <x:c r="FV351" s="19"/>
      <x:c r="FW351" s="19"/>
      <x:c r="FX351" s="19"/>
      <x:c r="FY351" s="19"/>
      <x:c r="FZ351" s="19"/>
      <x:c r="GA351" s="19"/>
      <x:c r="GB351" s="19"/>
      <x:c r="GC351" s="19"/>
      <x:c r="GD351" s="19"/>
      <x:c r="GE351" s="19"/>
      <x:c r="GF351" s="19"/>
      <x:c r="GG351" s="19"/>
      <x:c r="GH351" s="19"/>
      <x:c r="GI351" s="19"/>
      <x:c r="GJ351" s="19"/>
      <x:c r="GK351" s="19"/>
      <x:c r="GL351" s="19"/>
      <x:c r="GM351" s="19"/>
      <x:c r="GN351" s="19"/>
      <x:c r="GO351" s="19"/>
      <x:c r="GP351" s="19"/>
      <x:c r="GQ351" s="19"/>
      <x:c r="GR351" s="19"/>
      <x:c r="GS351" s="19"/>
      <x:c r="GT351" s="19"/>
      <x:c r="GU351" s="19"/>
      <x:c r="GV351" s="19"/>
      <x:c r="GW351" s="19"/>
      <x:c r="GX351" s="19"/>
      <x:c r="GY351" s="19"/>
      <x:c r="GZ351" s="19"/>
      <x:c r="HA351" s="19"/>
      <x:c r="HB351" s="19"/>
      <x:c r="HC351" s="19"/>
      <x:c r="HD351" s="19"/>
      <x:c r="HE351" s="19"/>
      <x:c r="HF351" s="19"/>
      <x:c r="HG351" s="19"/>
      <x:c r="HH351" s="19"/>
      <x:c r="HI351" s="19"/>
      <x:c r="HJ351" s="19"/>
      <x:c r="HK351" s="19"/>
      <x:c r="HL351" s="19"/>
      <x:c r="HM351" s="19"/>
      <x:c r="HN351" s="19"/>
      <x:c r="HO351" s="19"/>
      <x:c r="HP351" s="19"/>
      <x:c r="HQ351" s="19"/>
      <x:c r="HR351" s="19"/>
      <x:c r="HS351" s="19"/>
      <x:c r="HT351" s="19"/>
      <x:c r="HU351" s="19"/>
      <x:c r="HV351" s="19"/>
      <x:c r="HW351" s="19"/>
      <x:c r="HX351" s="19"/>
      <x:c r="HY351" s="19"/>
      <x:c r="HZ351" s="19"/>
      <x:c r="IA351" s="19"/>
      <x:c r="IB351" s="19"/>
      <x:c r="IC351" s="19"/>
      <x:c r="ID351" s="19"/>
      <x:c r="IE351" s="19"/>
      <x:c r="IF351" s="19"/>
      <x:c r="IG351" s="19"/>
      <x:c r="IH351" s="19"/>
      <x:c r="II351" s="19"/>
      <x:c r="IJ351" s="19"/>
      <x:c r="IK351" s="19"/>
      <x:c r="IL351" s="19"/>
      <x:c r="IM351" s="19"/>
      <x:c r="IN351" s="19"/>
      <x:c r="IO351" s="19"/>
      <x:c r="IP351" s="19"/>
      <x:c r="IQ351" s="19"/>
      <x:c r="IR351" s="19"/>
      <x:c r="IS351" s="19"/>
      <x:c r="IT351" s="19"/>
      <x:c r="IU351" s="19"/>
      <x:c r="IV351" s="19"/>
    </x:row>
    <x:row r="352" spans="1:256" s="20" customFormat="1" ht="20.100000000000001" customHeight="1">
      <x:c r="A352" s="2627"/>
      <x:c r="B352" s="2624"/>
      <x:c r="C352" s="1606" t="s">
        <x:v>8150</x:v>
      </x:c>
      <x:c r="D352" s="1606" t="s">
        <x:v>4616</x:v>
      </x:c>
      <x:c r="E352" s="1631">
        <x:v>18</x:v>
      </x:c>
      <x:c r="F352" s="1628" t="s">
        <x:v>9696</x:v>
      </x:c>
      <x:c r="G352" s="1559">
        <x:v>0</x:v>
      </x:c>
      <x:c r="H352" s="1559">
        <x:v>0</x:v>
      </x:c>
      <x:c r="I352" s="1559" t="s">
        <x:v>5153</x:v>
      </x:c>
      <x:c r="J352" s="1605" t="s">
        <x:v>5158</x:v>
      </x:c>
      <x:c r="K352" s="1607" t="s">
        <x:v>3990</x:v>
      </x:c>
      <x:c r="L352" s="19"/>
      <x:c r="M352" s="19"/>
      <x:c r="N352" s="19"/>
      <x:c r="O352" s="19"/>
      <x:c r="P352" s="19"/>
      <x:c r="Q352" s="19"/>
      <x:c r="R352" s="19"/>
      <x:c r="S352" s="19"/>
      <x:c r="T352" s="19"/>
      <x:c r="U352" s="19"/>
      <x:c r="V352" s="19"/>
      <x:c r="W352" s="19"/>
      <x:c r="X352" s="19"/>
      <x:c r="Y352" s="19"/>
      <x:c r="Z352" s="19"/>
      <x:c r="AA352" s="19"/>
      <x:c r="AB352" s="19"/>
      <x:c r="AC352" s="19"/>
      <x:c r="AD352" s="19"/>
      <x:c r="AE352" s="19"/>
      <x:c r="AF352" s="19"/>
      <x:c r="AG352" s="19"/>
      <x:c r="AH352" s="19"/>
      <x:c r="AI352" s="19"/>
      <x:c r="AJ352" s="19"/>
      <x:c r="AK352" s="19"/>
      <x:c r="AL352" s="19"/>
      <x:c r="AM352" s="19"/>
      <x:c r="AN352" s="19"/>
      <x:c r="AO352" s="19"/>
      <x:c r="AP352" s="19"/>
      <x:c r="AQ352" s="19"/>
      <x:c r="AR352" s="19"/>
      <x:c r="AS352" s="19"/>
      <x:c r="AT352" s="19"/>
      <x:c r="AU352" s="19"/>
      <x:c r="AV352" s="19"/>
      <x:c r="AW352" s="19"/>
      <x:c r="AX352" s="19"/>
      <x:c r="AY352" s="19"/>
      <x:c r="AZ352" s="19"/>
      <x:c r="BA352" s="19"/>
      <x:c r="BB352" s="19"/>
      <x:c r="BC352" s="19"/>
      <x:c r="BD352" s="19"/>
      <x:c r="BE352" s="19"/>
      <x:c r="BF352" s="19"/>
      <x:c r="BG352" s="19"/>
      <x:c r="BH352" s="19"/>
      <x:c r="BI352" s="19"/>
      <x:c r="BJ352" s="19"/>
      <x:c r="BK352" s="19"/>
      <x:c r="BL352" s="19"/>
      <x:c r="BM352" s="19"/>
      <x:c r="BN352" s="19"/>
      <x:c r="BO352" s="19"/>
      <x:c r="BP352" s="19"/>
      <x:c r="BQ352" s="19"/>
      <x:c r="BR352" s="19"/>
      <x:c r="BS352" s="19"/>
      <x:c r="BT352" s="19"/>
      <x:c r="BU352" s="19"/>
      <x:c r="BV352" s="19"/>
      <x:c r="BW352" s="19"/>
      <x:c r="BX352" s="19"/>
      <x:c r="BY352" s="19"/>
      <x:c r="BZ352" s="19"/>
      <x:c r="CA352" s="19"/>
      <x:c r="CB352" s="19"/>
      <x:c r="CC352" s="19"/>
      <x:c r="CD352" s="19"/>
      <x:c r="CE352" s="19"/>
      <x:c r="CF352" s="19"/>
      <x:c r="CG352" s="19"/>
      <x:c r="CH352" s="19"/>
      <x:c r="CI352" s="19"/>
      <x:c r="CJ352" s="19"/>
      <x:c r="CK352" s="19"/>
      <x:c r="CL352" s="19"/>
      <x:c r="CM352" s="19"/>
      <x:c r="CN352" s="19"/>
      <x:c r="CO352" s="19"/>
      <x:c r="CP352" s="19"/>
      <x:c r="CQ352" s="19"/>
      <x:c r="CR352" s="19"/>
      <x:c r="CS352" s="19"/>
      <x:c r="CT352" s="19"/>
      <x:c r="CU352" s="19"/>
      <x:c r="CV352" s="19"/>
      <x:c r="CW352" s="19"/>
      <x:c r="CX352" s="19"/>
      <x:c r="CY352" s="19"/>
      <x:c r="CZ352" s="19"/>
      <x:c r="DA352" s="19"/>
      <x:c r="DB352" s="19"/>
      <x:c r="DC352" s="19"/>
      <x:c r="DD352" s="19"/>
      <x:c r="DE352" s="19"/>
      <x:c r="DF352" s="19"/>
      <x:c r="DG352" s="19"/>
      <x:c r="DH352" s="19"/>
      <x:c r="DI352" s="19"/>
      <x:c r="DJ352" s="19"/>
      <x:c r="DK352" s="19"/>
      <x:c r="DL352" s="19"/>
      <x:c r="DM352" s="19"/>
      <x:c r="DN352" s="19"/>
      <x:c r="DO352" s="19"/>
      <x:c r="DP352" s="19"/>
      <x:c r="DQ352" s="19"/>
      <x:c r="DR352" s="19"/>
      <x:c r="DS352" s="19"/>
      <x:c r="DT352" s="19"/>
      <x:c r="DU352" s="19"/>
      <x:c r="DV352" s="19"/>
      <x:c r="DW352" s="19"/>
      <x:c r="DX352" s="19"/>
      <x:c r="DY352" s="19"/>
      <x:c r="DZ352" s="19"/>
      <x:c r="EA352" s="19"/>
      <x:c r="EB352" s="19"/>
      <x:c r="EC352" s="19"/>
      <x:c r="ED352" s="19"/>
      <x:c r="EE352" s="19"/>
      <x:c r="EF352" s="19"/>
      <x:c r="EG352" s="19"/>
      <x:c r="EH352" s="19"/>
      <x:c r="EI352" s="19"/>
      <x:c r="EJ352" s="19"/>
      <x:c r="EK352" s="19"/>
      <x:c r="EL352" s="19"/>
      <x:c r="EM352" s="19"/>
      <x:c r="EN352" s="19"/>
      <x:c r="EO352" s="19"/>
      <x:c r="EP352" s="19"/>
      <x:c r="EQ352" s="19"/>
      <x:c r="ER352" s="19"/>
      <x:c r="ES352" s="19"/>
      <x:c r="ET352" s="19"/>
      <x:c r="EU352" s="19"/>
      <x:c r="EV352" s="19"/>
      <x:c r="EW352" s="19"/>
      <x:c r="EX352" s="19"/>
      <x:c r="EY352" s="19"/>
      <x:c r="EZ352" s="19"/>
      <x:c r="FA352" s="19"/>
      <x:c r="FB352" s="19"/>
      <x:c r="FC352" s="19"/>
      <x:c r="FD352" s="19"/>
      <x:c r="FE352" s="19"/>
      <x:c r="FF352" s="19"/>
      <x:c r="FG352" s="19"/>
      <x:c r="FH352" s="19"/>
      <x:c r="FI352" s="19"/>
      <x:c r="FJ352" s="19"/>
      <x:c r="FK352" s="19"/>
      <x:c r="FL352" s="19"/>
      <x:c r="FM352" s="19"/>
      <x:c r="FN352" s="19"/>
      <x:c r="FO352" s="19"/>
      <x:c r="FP352" s="19"/>
      <x:c r="FQ352" s="19"/>
      <x:c r="FR352" s="19"/>
      <x:c r="FS352" s="19"/>
      <x:c r="FT352" s="19"/>
      <x:c r="FU352" s="19"/>
      <x:c r="FV352" s="19"/>
      <x:c r="FW352" s="19"/>
      <x:c r="FX352" s="19"/>
      <x:c r="FY352" s="19"/>
      <x:c r="FZ352" s="19"/>
      <x:c r="GA352" s="19"/>
      <x:c r="GB352" s="19"/>
      <x:c r="GC352" s="19"/>
      <x:c r="GD352" s="19"/>
      <x:c r="GE352" s="19"/>
      <x:c r="GF352" s="19"/>
      <x:c r="GG352" s="19"/>
      <x:c r="GH352" s="19"/>
      <x:c r="GI352" s="19"/>
      <x:c r="GJ352" s="19"/>
      <x:c r="GK352" s="19"/>
      <x:c r="GL352" s="19"/>
      <x:c r="GM352" s="19"/>
      <x:c r="GN352" s="19"/>
      <x:c r="GO352" s="19"/>
      <x:c r="GP352" s="19"/>
      <x:c r="GQ352" s="19"/>
      <x:c r="GR352" s="19"/>
      <x:c r="GS352" s="19"/>
      <x:c r="GT352" s="19"/>
      <x:c r="GU352" s="19"/>
      <x:c r="GV352" s="19"/>
      <x:c r="GW352" s="19"/>
      <x:c r="GX352" s="19"/>
      <x:c r="GY352" s="19"/>
      <x:c r="GZ352" s="19"/>
      <x:c r="HA352" s="19"/>
      <x:c r="HB352" s="19"/>
      <x:c r="HC352" s="19"/>
      <x:c r="HD352" s="19"/>
      <x:c r="HE352" s="19"/>
      <x:c r="HF352" s="19"/>
      <x:c r="HG352" s="19"/>
      <x:c r="HH352" s="19"/>
      <x:c r="HI352" s="19"/>
      <x:c r="HJ352" s="19"/>
      <x:c r="HK352" s="19"/>
      <x:c r="HL352" s="19"/>
      <x:c r="HM352" s="19"/>
      <x:c r="HN352" s="19"/>
      <x:c r="HO352" s="19"/>
      <x:c r="HP352" s="19"/>
      <x:c r="HQ352" s="19"/>
      <x:c r="HR352" s="19"/>
      <x:c r="HS352" s="19"/>
      <x:c r="HT352" s="19"/>
      <x:c r="HU352" s="19"/>
      <x:c r="HV352" s="19"/>
      <x:c r="HW352" s="19"/>
      <x:c r="HX352" s="19"/>
      <x:c r="HY352" s="19"/>
      <x:c r="HZ352" s="19"/>
      <x:c r="IA352" s="19"/>
      <x:c r="IB352" s="19"/>
      <x:c r="IC352" s="19"/>
      <x:c r="ID352" s="19"/>
      <x:c r="IE352" s="19"/>
      <x:c r="IF352" s="19"/>
      <x:c r="IG352" s="19"/>
      <x:c r="IH352" s="19"/>
      <x:c r="II352" s="19"/>
      <x:c r="IJ352" s="19"/>
      <x:c r="IK352" s="19"/>
      <x:c r="IL352" s="19"/>
      <x:c r="IM352" s="19"/>
      <x:c r="IN352" s="19"/>
      <x:c r="IO352" s="19"/>
      <x:c r="IP352" s="19"/>
      <x:c r="IQ352" s="19"/>
      <x:c r="IR352" s="19"/>
      <x:c r="IS352" s="19"/>
      <x:c r="IT352" s="19"/>
      <x:c r="IU352" s="19"/>
      <x:c r="IV352" s="19"/>
    </x:row>
    <x:row r="353" spans="1:256" s="20" customFormat="1" ht="20.100000000000001" customHeight="1">
      <x:c r="A353" s="2627"/>
      <x:c r="B353" s="2624"/>
      <x:c r="C353" s="1606" t="s">
        <x:v>8150</x:v>
      </x:c>
      <x:c r="D353" s="1606" t="s">
        <x:v>1722</x:v>
      </x:c>
      <x:c r="E353" s="1629">
        <x:v>0.017000000000000001</x:v>
      </x:c>
      <x:c r="F353" s="1628" t="s">
        <x:v>9602</x:v>
      </x:c>
      <x:c r="G353" s="1559">
        <x:v>0</x:v>
      </x:c>
      <x:c r="H353" s="1559">
        <x:v>0</x:v>
      </x:c>
      <x:c r="I353" s="1559" t="s">
        <x:v>5153</x:v>
      </x:c>
      <x:c r="J353" s="1605" t="s">
        <x:v>5158</x:v>
      </x:c>
      <x:c r="K353" s="1607" t="s">
        <x:v>3990</x:v>
      </x:c>
      <x:c r="L353" s="19"/>
      <x:c r="M353" s="19"/>
      <x:c r="N353" s="19"/>
      <x:c r="O353" s="19"/>
      <x:c r="P353" s="19"/>
      <x:c r="Q353" s="19"/>
      <x:c r="R353" s="19"/>
      <x:c r="S353" s="19"/>
      <x:c r="T353" s="19"/>
      <x:c r="U353" s="19"/>
      <x:c r="V353" s="19"/>
      <x:c r="W353" s="19"/>
      <x:c r="X353" s="19"/>
      <x:c r="Y353" s="19"/>
      <x:c r="Z353" s="19"/>
      <x:c r="AA353" s="19"/>
      <x:c r="AB353" s="19"/>
      <x:c r="AC353" s="19"/>
      <x:c r="AD353" s="19"/>
      <x:c r="AE353" s="19"/>
      <x:c r="AF353" s="19"/>
      <x:c r="AG353" s="19"/>
      <x:c r="AH353" s="19"/>
      <x:c r="AI353" s="19"/>
      <x:c r="AJ353" s="19"/>
      <x:c r="AK353" s="19"/>
      <x:c r="AL353" s="19"/>
      <x:c r="AM353" s="19"/>
      <x:c r="AN353" s="19"/>
      <x:c r="AO353" s="19"/>
      <x:c r="AP353" s="19"/>
      <x:c r="AQ353" s="19"/>
      <x:c r="AR353" s="19"/>
      <x:c r="AS353" s="19"/>
      <x:c r="AT353" s="19"/>
      <x:c r="AU353" s="19"/>
      <x:c r="AV353" s="19"/>
      <x:c r="AW353" s="19"/>
      <x:c r="AX353" s="19"/>
      <x:c r="AY353" s="19"/>
      <x:c r="AZ353" s="19"/>
      <x:c r="BA353" s="19"/>
      <x:c r="BB353" s="19"/>
      <x:c r="BC353" s="19"/>
      <x:c r="BD353" s="19"/>
      <x:c r="BE353" s="19"/>
      <x:c r="BF353" s="19"/>
      <x:c r="BG353" s="19"/>
      <x:c r="BH353" s="19"/>
      <x:c r="BI353" s="19"/>
      <x:c r="BJ353" s="19"/>
      <x:c r="BK353" s="19"/>
      <x:c r="BL353" s="19"/>
      <x:c r="BM353" s="19"/>
      <x:c r="BN353" s="19"/>
      <x:c r="BO353" s="19"/>
      <x:c r="BP353" s="19"/>
      <x:c r="BQ353" s="19"/>
      <x:c r="BR353" s="19"/>
      <x:c r="BS353" s="19"/>
      <x:c r="BT353" s="19"/>
      <x:c r="BU353" s="19"/>
      <x:c r="BV353" s="19"/>
      <x:c r="BW353" s="19"/>
      <x:c r="BX353" s="19"/>
      <x:c r="BY353" s="19"/>
      <x:c r="BZ353" s="19"/>
      <x:c r="CA353" s="19"/>
      <x:c r="CB353" s="19"/>
      <x:c r="CC353" s="19"/>
      <x:c r="CD353" s="19"/>
      <x:c r="CE353" s="19"/>
      <x:c r="CF353" s="19"/>
      <x:c r="CG353" s="19"/>
      <x:c r="CH353" s="19"/>
      <x:c r="CI353" s="19"/>
      <x:c r="CJ353" s="19"/>
      <x:c r="CK353" s="19"/>
      <x:c r="CL353" s="19"/>
      <x:c r="CM353" s="19"/>
      <x:c r="CN353" s="19"/>
      <x:c r="CO353" s="19"/>
      <x:c r="CP353" s="19"/>
      <x:c r="CQ353" s="19"/>
      <x:c r="CR353" s="19"/>
      <x:c r="CS353" s="19"/>
      <x:c r="CT353" s="19"/>
      <x:c r="CU353" s="19"/>
      <x:c r="CV353" s="19"/>
      <x:c r="CW353" s="19"/>
      <x:c r="CX353" s="19"/>
      <x:c r="CY353" s="19"/>
      <x:c r="CZ353" s="19"/>
      <x:c r="DA353" s="19"/>
      <x:c r="DB353" s="19"/>
      <x:c r="DC353" s="19"/>
      <x:c r="DD353" s="19"/>
      <x:c r="DE353" s="19"/>
      <x:c r="DF353" s="19"/>
      <x:c r="DG353" s="19"/>
      <x:c r="DH353" s="19"/>
      <x:c r="DI353" s="19"/>
      <x:c r="DJ353" s="19"/>
      <x:c r="DK353" s="19"/>
      <x:c r="DL353" s="19"/>
      <x:c r="DM353" s="19"/>
      <x:c r="DN353" s="19"/>
      <x:c r="DO353" s="19"/>
      <x:c r="DP353" s="19"/>
      <x:c r="DQ353" s="19"/>
      <x:c r="DR353" s="19"/>
      <x:c r="DS353" s="19"/>
      <x:c r="DT353" s="19"/>
      <x:c r="DU353" s="19"/>
      <x:c r="DV353" s="19"/>
      <x:c r="DW353" s="19"/>
      <x:c r="DX353" s="19"/>
      <x:c r="DY353" s="19"/>
      <x:c r="DZ353" s="19"/>
      <x:c r="EA353" s="19"/>
      <x:c r="EB353" s="19"/>
      <x:c r="EC353" s="19"/>
      <x:c r="ED353" s="19"/>
      <x:c r="EE353" s="19"/>
      <x:c r="EF353" s="19"/>
      <x:c r="EG353" s="19"/>
      <x:c r="EH353" s="19"/>
      <x:c r="EI353" s="19"/>
      <x:c r="EJ353" s="19"/>
      <x:c r="EK353" s="19"/>
      <x:c r="EL353" s="19"/>
      <x:c r="EM353" s="19"/>
      <x:c r="EN353" s="19"/>
      <x:c r="EO353" s="19"/>
      <x:c r="EP353" s="19"/>
      <x:c r="EQ353" s="19"/>
      <x:c r="ER353" s="19"/>
      <x:c r="ES353" s="19"/>
      <x:c r="ET353" s="19"/>
      <x:c r="EU353" s="19"/>
      <x:c r="EV353" s="19"/>
      <x:c r="EW353" s="19"/>
      <x:c r="EX353" s="19"/>
      <x:c r="EY353" s="19"/>
      <x:c r="EZ353" s="19"/>
      <x:c r="FA353" s="19"/>
      <x:c r="FB353" s="19"/>
      <x:c r="FC353" s="19"/>
      <x:c r="FD353" s="19"/>
      <x:c r="FE353" s="19"/>
      <x:c r="FF353" s="19"/>
      <x:c r="FG353" s="19"/>
      <x:c r="FH353" s="19"/>
      <x:c r="FI353" s="19"/>
      <x:c r="FJ353" s="19"/>
      <x:c r="FK353" s="19"/>
      <x:c r="FL353" s="19"/>
      <x:c r="FM353" s="19"/>
      <x:c r="FN353" s="19"/>
      <x:c r="FO353" s="19"/>
      <x:c r="FP353" s="19"/>
      <x:c r="FQ353" s="19"/>
      <x:c r="FR353" s="19"/>
      <x:c r="FS353" s="19"/>
      <x:c r="FT353" s="19"/>
      <x:c r="FU353" s="19"/>
      <x:c r="FV353" s="19"/>
      <x:c r="FW353" s="19"/>
      <x:c r="FX353" s="19"/>
      <x:c r="FY353" s="19"/>
      <x:c r="FZ353" s="19"/>
      <x:c r="GA353" s="19"/>
      <x:c r="GB353" s="19"/>
      <x:c r="GC353" s="19"/>
      <x:c r="GD353" s="19"/>
      <x:c r="GE353" s="19"/>
      <x:c r="GF353" s="19"/>
      <x:c r="GG353" s="19"/>
      <x:c r="GH353" s="19"/>
      <x:c r="GI353" s="19"/>
      <x:c r="GJ353" s="19"/>
      <x:c r="GK353" s="19"/>
      <x:c r="GL353" s="19"/>
      <x:c r="GM353" s="19"/>
      <x:c r="GN353" s="19"/>
      <x:c r="GO353" s="19"/>
      <x:c r="GP353" s="19"/>
      <x:c r="GQ353" s="19"/>
      <x:c r="GR353" s="19"/>
      <x:c r="GS353" s="19"/>
      <x:c r="GT353" s="19"/>
      <x:c r="GU353" s="19"/>
      <x:c r="GV353" s="19"/>
      <x:c r="GW353" s="19"/>
      <x:c r="GX353" s="19"/>
      <x:c r="GY353" s="19"/>
      <x:c r="GZ353" s="19"/>
      <x:c r="HA353" s="19"/>
      <x:c r="HB353" s="19"/>
      <x:c r="HC353" s="19"/>
      <x:c r="HD353" s="19"/>
      <x:c r="HE353" s="19"/>
      <x:c r="HF353" s="19"/>
      <x:c r="HG353" s="19"/>
      <x:c r="HH353" s="19"/>
      <x:c r="HI353" s="19"/>
      <x:c r="HJ353" s="19"/>
      <x:c r="HK353" s="19"/>
      <x:c r="HL353" s="19"/>
      <x:c r="HM353" s="19"/>
      <x:c r="HN353" s="19"/>
      <x:c r="HO353" s="19"/>
      <x:c r="HP353" s="19"/>
      <x:c r="HQ353" s="19"/>
      <x:c r="HR353" s="19"/>
      <x:c r="HS353" s="19"/>
      <x:c r="HT353" s="19"/>
      <x:c r="HU353" s="19"/>
      <x:c r="HV353" s="19"/>
      <x:c r="HW353" s="19"/>
      <x:c r="HX353" s="19"/>
      <x:c r="HY353" s="19"/>
      <x:c r="HZ353" s="19"/>
      <x:c r="IA353" s="19"/>
      <x:c r="IB353" s="19"/>
      <x:c r="IC353" s="19"/>
      <x:c r="ID353" s="19"/>
      <x:c r="IE353" s="19"/>
      <x:c r="IF353" s="19"/>
      <x:c r="IG353" s="19"/>
      <x:c r="IH353" s="19"/>
      <x:c r="II353" s="19"/>
      <x:c r="IJ353" s="19"/>
      <x:c r="IK353" s="19"/>
      <x:c r="IL353" s="19"/>
      <x:c r="IM353" s="19"/>
      <x:c r="IN353" s="19"/>
      <x:c r="IO353" s="19"/>
      <x:c r="IP353" s="19"/>
      <x:c r="IQ353" s="19"/>
      <x:c r="IR353" s="19"/>
      <x:c r="IS353" s="19"/>
      <x:c r="IT353" s="19"/>
      <x:c r="IU353" s="19"/>
      <x:c r="IV353" s="19"/>
    </x:row>
    <x:row r="354" spans="1:256" s="20" customFormat="1" ht="20.100000000000001" customHeight="1">
      <x:c r="A354" s="2627"/>
      <x:c r="B354" s="2624" t="s">
        <x:v>4785</x:v>
      </x:c>
      <x:c r="C354" s="1606" t="s">
        <x:v>7553</x:v>
      </x:c>
      <x:c r="D354" s="1606" t="s">
        <x:v>5029</x:v>
      </x:c>
      <x:c r="E354" s="1631">
        <x:v>324</x:v>
      </x:c>
      <x:c r="F354" s="1628" t="s">
        <x:v>9737</x:v>
      </x:c>
      <x:c r="G354" s="1559">
        <x:f t="shared" ref="G354:G359" si="9">I354</x:f>
        <x:v>4931680</x:v>
      </x:c>
      <x:c r="H354" s="1559">
        <x:v>0</x:v>
      </x:c>
      <x:c r="I354" s="1559">
        <x:v>4931680</x:v>
      </x:c>
      <x:c r="J354" s="1605" t="s">
        <x:v>4965</x:v>
      </x:c>
      <x:c r="K354" s="1607" t="s">
        <x:v>6818</x:v>
      </x:c>
      <x:c r="L354" s="19"/>
      <x:c r="M354" s="19"/>
      <x:c r="N354" s="19"/>
      <x:c r="O354" s="19"/>
      <x:c r="P354" s="19"/>
      <x:c r="Q354" s="19"/>
      <x:c r="R354" s="19"/>
      <x:c r="S354" s="19"/>
      <x:c r="T354" s="19"/>
      <x:c r="U354" s="19"/>
      <x:c r="V354" s="19"/>
      <x:c r="W354" s="19"/>
      <x:c r="X354" s="19"/>
      <x:c r="Y354" s="19"/>
      <x:c r="Z354" s="19"/>
      <x:c r="AA354" s="19"/>
      <x:c r="AB354" s="19"/>
      <x:c r="AC354" s="19"/>
      <x:c r="AD354" s="19"/>
      <x:c r="AE354" s="19"/>
      <x:c r="AF354" s="19"/>
      <x:c r="AG354" s="19"/>
      <x:c r="AH354" s="19"/>
      <x:c r="AI354" s="19"/>
      <x:c r="AJ354" s="19"/>
      <x:c r="AK354" s="19"/>
      <x:c r="AL354" s="19"/>
      <x:c r="AM354" s="19"/>
      <x:c r="AN354" s="19"/>
      <x:c r="AO354" s="19"/>
      <x:c r="AP354" s="19"/>
      <x:c r="AQ354" s="19"/>
      <x:c r="AR354" s="19"/>
      <x:c r="AS354" s="19"/>
      <x:c r="AT354" s="19"/>
      <x:c r="AU354" s="19"/>
      <x:c r="AV354" s="19"/>
      <x:c r="AW354" s="19"/>
      <x:c r="AX354" s="19"/>
      <x:c r="AY354" s="19"/>
      <x:c r="AZ354" s="19"/>
      <x:c r="BA354" s="19"/>
      <x:c r="BB354" s="19"/>
      <x:c r="BC354" s="19"/>
      <x:c r="BD354" s="19"/>
      <x:c r="BE354" s="19"/>
      <x:c r="BF354" s="19"/>
      <x:c r="BG354" s="19"/>
      <x:c r="BH354" s="19"/>
      <x:c r="BI354" s="19"/>
      <x:c r="BJ354" s="19"/>
      <x:c r="BK354" s="19"/>
      <x:c r="BL354" s="19"/>
      <x:c r="BM354" s="19"/>
      <x:c r="BN354" s="19"/>
      <x:c r="BO354" s="19"/>
      <x:c r="BP354" s="19"/>
      <x:c r="BQ354" s="19"/>
      <x:c r="BR354" s="19"/>
      <x:c r="BS354" s="19"/>
      <x:c r="BT354" s="19"/>
      <x:c r="BU354" s="19"/>
      <x:c r="BV354" s="19"/>
      <x:c r="BW354" s="19"/>
      <x:c r="BX354" s="19"/>
      <x:c r="BY354" s="19"/>
      <x:c r="BZ354" s="19"/>
      <x:c r="CA354" s="19"/>
      <x:c r="CB354" s="19"/>
      <x:c r="CC354" s="19"/>
      <x:c r="CD354" s="19"/>
      <x:c r="CE354" s="19"/>
      <x:c r="CF354" s="19"/>
      <x:c r="CG354" s="19"/>
      <x:c r="CH354" s="19"/>
      <x:c r="CI354" s="19"/>
      <x:c r="CJ354" s="19"/>
      <x:c r="CK354" s="19"/>
      <x:c r="CL354" s="19"/>
      <x:c r="CM354" s="19"/>
      <x:c r="CN354" s="19"/>
      <x:c r="CO354" s="19"/>
      <x:c r="CP354" s="19"/>
      <x:c r="CQ354" s="19"/>
      <x:c r="CR354" s="19"/>
      <x:c r="CS354" s="19"/>
      <x:c r="CT354" s="19"/>
      <x:c r="CU354" s="19"/>
      <x:c r="CV354" s="19"/>
      <x:c r="CW354" s="19"/>
      <x:c r="CX354" s="19"/>
      <x:c r="CY354" s="19"/>
      <x:c r="CZ354" s="19"/>
      <x:c r="DA354" s="19"/>
      <x:c r="DB354" s="19"/>
      <x:c r="DC354" s="19"/>
      <x:c r="DD354" s="19"/>
      <x:c r="DE354" s="19"/>
      <x:c r="DF354" s="19"/>
      <x:c r="DG354" s="19"/>
      <x:c r="DH354" s="19"/>
      <x:c r="DI354" s="19"/>
      <x:c r="DJ354" s="19"/>
      <x:c r="DK354" s="19"/>
      <x:c r="DL354" s="19"/>
      <x:c r="DM354" s="19"/>
      <x:c r="DN354" s="19"/>
      <x:c r="DO354" s="19"/>
      <x:c r="DP354" s="19"/>
      <x:c r="DQ354" s="19"/>
      <x:c r="DR354" s="19"/>
      <x:c r="DS354" s="19"/>
      <x:c r="DT354" s="19"/>
      <x:c r="DU354" s="19"/>
      <x:c r="DV354" s="19"/>
      <x:c r="DW354" s="19"/>
      <x:c r="DX354" s="19"/>
      <x:c r="DY354" s="19"/>
      <x:c r="DZ354" s="19"/>
      <x:c r="EA354" s="19"/>
      <x:c r="EB354" s="19"/>
      <x:c r="EC354" s="19"/>
      <x:c r="ED354" s="19"/>
      <x:c r="EE354" s="19"/>
      <x:c r="EF354" s="19"/>
      <x:c r="EG354" s="19"/>
      <x:c r="EH354" s="19"/>
      <x:c r="EI354" s="19"/>
      <x:c r="EJ354" s="19"/>
      <x:c r="EK354" s="19"/>
      <x:c r="EL354" s="19"/>
      <x:c r="EM354" s="19"/>
      <x:c r="EN354" s="19"/>
      <x:c r="EO354" s="19"/>
      <x:c r="EP354" s="19"/>
      <x:c r="EQ354" s="19"/>
      <x:c r="ER354" s="19"/>
      <x:c r="ES354" s="19"/>
      <x:c r="ET354" s="19"/>
      <x:c r="EU354" s="19"/>
      <x:c r="EV354" s="19"/>
      <x:c r="EW354" s="19"/>
      <x:c r="EX354" s="19"/>
      <x:c r="EY354" s="19"/>
      <x:c r="EZ354" s="19"/>
      <x:c r="FA354" s="19"/>
      <x:c r="FB354" s="19"/>
      <x:c r="FC354" s="19"/>
      <x:c r="FD354" s="19"/>
      <x:c r="FE354" s="19"/>
      <x:c r="FF354" s="19"/>
      <x:c r="FG354" s="19"/>
      <x:c r="FH354" s="19"/>
      <x:c r="FI354" s="19"/>
      <x:c r="FJ354" s="19"/>
      <x:c r="FK354" s="19"/>
      <x:c r="FL354" s="19"/>
      <x:c r="FM354" s="19"/>
      <x:c r="FN354" s="19"/>
      <x:c r="FO354" s="19"/>
      <x:c r="FP354" s="19"/>
      <x:c r="FQ354" s="19"/>
      <x:c r="FR354" s="19"/>
      <x:c r="FS354" s="19"/>
      <x:c r="FT354" s="19"/>
      <x:c r="FU354" s="19"/>
      <x:c r="FV354" s="19"/>
      <x:c r="FW354" s="19"/>
      <x:c r="FX354" s="19"/>
      <x:c r="FY354" s="19"/>
      <x:c r="FZ354" s="19"/>
      <x:c r="GA354" s="19"/>
      <x:c r="GB354" s="19"/>
      <x:c r="GC354" s="19"/>
      <x:c r="GD354" s="19"/>
      <x:c r="GE354" s="19"/>
      <x:c r="GF354" s="19"/>
      <x:c r="GG354" s="19"/>
      <x:c r="GH354" s="19"/>
      <x:c r="GI354" s="19"/>
      <x:c r="GJ354" s="19"/>
      <x:c r="GK354" s="19"/>
      <x:c r="GL354" s="19"/>
      <x:c r="GM354" s="19"/>
      <x:c r="GN354" s="19"/>
      <x:c r="GO354" s="19"/>
      <x:c r="GP354" s="19"/>
      <x:c r="GQ354" s="19"/>
      <x:c r="GR354" s="19"/>
      <x:c r="GS354" s="19"/>
      <x:c r="GT354" s="19"/>
      <x:c r="GU354" s="19"/>
      <x:c r="GV354" s="19"/>
      <x:c r="GW354" s="19"/>
      <x:c r="GX354" s="19"/>
      <x:c r="GY354" s="19"/>
      <x:c r="GZ354" s="19"/>
      <x:c r="HA354" s="19"/>
      <x:c r="HB354" s="19"/>
      <x:c r="HC354" s="19"/>
      <x:c r="HD354" s="19"/>
      <x:c r="HE354" s="19"/>
      <x:c r="HF354" s="19"/>
      <x:c r="HG354" s="19"/>
      <x:c r="HH354" s="19"/>
      <x:c r="HI354" s="19"/>
      <x:c r="HJ354" s="19"/>
      <x:c r="HK354" s="19"/>
      <x:c r="HL354" s="19"/>
      <x:c r="HM354" s="19"/>
      <x:c r="HN354" s="19"/>
      <x:c r="HO354" s="19"/>
      <x:c r="HP354" s="19"/>
      <x:c r="HQ354" s="19"/>
      <x:c r="HR354" s="19"/>
      <x:c r="HS354" s="19"/>
      <x:c r="HT354" s="19"/>
      <x:c r="HU354" s="19"/>
      <x:c r="HV354" s="19"/>
      <x:c r="HW354" s="19"/>
      <x:c r="HX354" s="19"/>
      <x:c r="HY354" s="19"/>
      <x:c r="HZ354" s="19"/>
      <x:c r="IA354" s="19"/>
      <x:c r="IB354" s="19"/>
      <x:c r="IC354" s="19"/>
      <x:c r="ID354" s="19"/>
      <x:c r="IE354" s="19"/>
      <x:c r="IF354" s="19"/>
      <x:c r="IG354" s="19"/>
      <x:c r="IH354" s="19"/>
      <x:c r="II354" s="19"/>
      <x:c r="IJ354" s="19"/>
      <x:c r="IK354" s="19"/>
      <x:c r="IL354" s="19"/>
      <x:c r="IM354" s="19"/>
      <x:c r="IN354" s="19"/>
      <x:c r="IO354" s="19"/>
      <x:c r="IP354" s="19"/>
      <x:c r="IQ354" s="19"/>
      <x:c r="IR354" s="19"/>
      <x:c r="IS354" s="19"/>
      <x:c r="IT354" s="19"/>
      <x:c r="IU354" s="19"/>
      <x:c r="IV354" s="19"/>
    </x:row>
    <x:row r="355" spans="1:256" s="20" customFormat="1" ht="20.100000000000001" customHeight="1">
      <x:c r="A355" s="2627"/>
      <x:c r="B355" s="2624"/>
      <x:c r="C355" s="1606" t="s">
        <x:v>7553</x:v>
      </x:c>
      <x:c r="D355" s="1606" t="s">
        <x:v>3158</x:v>
      </x:c>
      <x:c r="E355" s="1630">
        <x:v>147.69999999999999</x:v>
      </x:c>
      <x:c r="F355" s="1628" t="s">
        <x:v>9737</x:v>
      </x:c>
      <x:c r="G355" s="1559">
        <x:f t="shared" si="9"/>
        <x:v>899260</x:v>
      </x:c>
      <x:c r="H355" s="1559">
        <x:v>0</x:v>
      </x:c>
      <x:c r="I355" s="1559">
        <x:v>899260</x:v>
      </x:c>
      <x:c r="J355" s="1605" t="s">
        <x:v>4965</x:v>
      </x:c>
      <x:c r="K355" s="1607" t="s">
        <x:v>6818</x:v>
      </x:c>
      <x:c r="L355" s="19"/>
      <x:c r="M355" s="19"/>
      <x:c r="N355" s="19"/>
      <x:c r="O355" s="19"/>
      <x:c r="P355" s="19"/>
      <x:c r="Q355" s="19"/>
      <x:c r="R355" s="19"/>
      <x:c r="S355" s="19"/>
      <x:c r="T355" s="19"/>
      <x:c r="U355" s="19"/>
      <x:c r="V355" s="19"/>
      <x:c r="W355" s="19"/>
      <x:c r="X355" s="19"/>
      <x:c r="Y355" s="19"/>
      <x:c r="Z355" s="19"/>
      <x:c r="AA355" s="19"/>
      <x:c r="AB355" s="19"/>
      <x:c r="AC355" s="19"/>
      <x:c r="AD355" s="19"/>
      <x:c r="AE355" s="19"/>
      <x:c r="AF355" s="19"/>
      <x:c r="AG355" s="19"/>
      <x:c r="AH355" s="19"/>
      <x:c r="AI355" s="19"/>
      <x:c r="AJ355" s="19"/>
      <x:c r="AK355" s="19"/>
      <x:c r="AL355" s="19"/>
      <x:c r="AM355" s="19"/>
      <x:c r="AN355" s="19"/>
      <x:c r="AO355" s="19"/>
      <x:c r="AP355" s="19"/>
      <x:c r="AQ355" s="19"/>
      <x:c r="AR355" s="19"/>
      <x:c r="AS355" s="19"/>
      <x:c r="AT355" s="19"/>
      <x:c r="AU355" s="19"/>
      <x:c r="AV355" s="19"/>
      <x:c r="AW355" s="19"/>
      <x:c r="AX355" s="19"/>
      <x:c r="AY355" s="19"/>
      <x:c r="AZ355" s="19"/>
      <x:c r="BA355" s="19"/>
      <x:c r="BB355" s="19"/>
      <x:c r="BC355" s="19"/>
      <x:c r="BD355" s="19"/>
      <x:c r="BE355" s="19"/>
      <x:c r="BF355" s="19"/>
      <x:c r="BG355" s="19"/>
      <x:c r="BH355" s="19"/>
      <x:c r="BI355" s="19"/>
      <x:c r="BJ355" s="19"/>
      <x:c r="BK355" s="19"/>
      <x:c r="BL355" s="19"/>
      <x:c r="BM355" s="19"/>
      <x:c r="BN355" s="19"/>
      <x:c r="BO355" s="19"/>
      <x:c r="BP355" s="19"/>
      <x:c r="BQ355" s="19"/>
      <x:c r="BR355" s="19"/>
      <x:c r="BS355" s="19"/>
      <x:c r="BT355" s="19"/>
      <x:c r="BU355" s="19"/>
      <x:c r="BV355" s="19"/>
      <x:c r="BW355" s="19"/>
      <x:c r="BX355" s="19"/>
      <x:c r="BY355" s="19"/>
      <x:c r="BZ355" s="19"/>
      <x:c r="CA355" s="19"/>
      <x:c r="CB355" s="19"/>
      <x:c r="CC355" s="19"/>
      <x:c r="CD355" s="19"/>
      <x:c r="CE355" s="19"/>
      <x:c r="CF355" s="19"/>
      <x:c r="CG355" s="19"/>
      <x:c r="CH355" s="19"/>
      <x:c r="CI355" s="19"/>
      <x:c r="CJ355" s="19"/>
      <x:c r="CK355" s="19"/>
      <x:c r="CL355" s="19"/>
      <x:c r="CM355" s="19"/>
      <x:c r="CN355" s="19"/>
      <x:c r="CO355" s="19"/>
      <x:c r="CP355" s="19"/>
      <x:c r="CQ355" s="19"/>
      <x:c r="CR355" s="19"/>
      <x:c r="CS355" s="19"/>
      <x:c r="CT355" s="19"/>
      <x:c r="CU355" s="19"/>
      <x:c r="CV355" s="19"/>
      <x:c r="CW355" s="19"/>
      <x:c r="CX355" s="19"/>
      <x:c r="CY355" s="19"/>
      <x:c r="CZ355" s="19"/>
      <x:c r="DA355" s="19"/>
      <x:c r="DB355" s="19"/>
      <x:c r="DC355" s="19"/>
      <x:c r="DD355" s="19"/>
      <x:c r="DE355" s="19"/>
      <x:c r="DF355" s="19"/>
      <x:c r="DG355" s="19"/>
      <x:c r="DH355" s="19"/>
      <x:c r="DI355" s="19"/>
      <x:c r="DJ355" s="19"/>
      <x:c r="DK355" s="19"/>
      <x:c r="DL355" s="19"/>
      <x:c r="DM355" s="19"/>
      <x:c r="DN355" s="19"/>
      <x:c r="DO355" s="19"/>
      <x:c r="DP355" s="19"/>
      <x:c r="DQ355" s="19"/>
      <x:c r="DR355" s="19"/>
      <x:c r="DS355" s="19"/>
      <x:c r="DT355" s="19"/>
      <x:c r="DU355" s="19"/>
      <x:c r="DV355" s="19"/>
      <x:c r="DW355" s="19"/>
      <x:c r="DX355" s="19"/>
      <x:c r="DY355" s="19"/>
      <x:c r="DZ355" s="19"/>
      <x:c r="EA355" s="19"/>
      <x:c r="EB355" s="19"/>
      <x:c r="EC355" s="19"/>
      <x:c r="ED355" s="19"/>
      <x:c r="EE355" s="19"/>
      <x:c r="EF355" s="19"/>
      <x:c r="EG355" s="19"/>
      <x:c r="EH355" s="19"/>
      <x:c r="EI355" s="19"/>
      <x:c r="EJ355" s="19"/>
      <x:c r="EK355" s="19"/>
      <x:c r="EL355" s="19"/>
      <x:c r="EM355" s="19"/>
      <x:c r="EN355" s="19"/>
      <x:c r="EO355" s="19"/>
      <x:c r="EP355" s="19"/>
      <x:c r="EQ355" s="19"/>
      <x:c r="ER355" s="19"/>
      <x:c r="ES355" s="19"/>
      <x:c r="ET355" s="19"/>
      <x:c r="EU355" s="19"/>
      <x:c r="EV355" s="19"/>
      <x:c r="EW355" s="19"/>
      <x:c r="EX355" s="19"/>
      <x:c r="EY355" s="19"/>
      <x:c r="EZ355" s="19"/>
      <x:c r="FA355" s="19"/>
      <x:c r="FB355" s="19"/>
      <x:c r="FC355" s="19"/>
      <x:c r="FD355" s="19"/>
      <x:c r="FE355" s="19"/>
      <x:c r="FF355" s="19"/>
      <x:c r="FG355" s="19"/>
      <x:c r="FH355" s="19"/>
      <x:c r="FI355" s="19"/>
      <x:c r="FJ355" s="19"/>
      <x:c r="FK355" s="19"/>
      <x:c r="FL355" s="19"/>
      <x:c r="FM355" s="19"/>
      <x:c r="FN355" s="19"/>
      <x:c r="FO355" s="19"/>
      <x:c r="FP355" s="19"/>
      <x:c r="FQ355" s="19"/>
      <x:c r="FR355" s="19"/>
      <x:c r="FS355" s="19"/>
      <x:c r="FT355" s="19"/>
      <x:c r="FU355" s="19"/>
      <x:c r="FV355" s="19"/>
      <x:c r="FW355" s="19"/>
      <x:c r="FX355" s="19"/>
      <x:c r="FY355" s="19"/>
      <x:c r="FZ355" s="19"/>
      <x:c r="GA355" s="19"/>
      <x:c r="GB355" s="19"/>
      <x:c r="GC355" s="19"/>
      <x:c r="GD355" s="19"/>
      <x:c r="GE355" s="19"/>
      <x:c r="GF355" s="19"/>
      <x:c r="GG355" s="19"/>
      <x:c r="GH355" s="19"/>
      <x:c r="GI355" s="19"/>
      <x:c r="GJ355" s="19"/>
      <x:c r="GK355" s="19"/>
      <x:c r="GL355" s="19"/>
      <x:c r="GM355" s="19"/>
      <x:c r="GN355" s="19"/>
      <x:c r="GO355" s="19"/>
      <x:c r="GP355" s="19"/>
      <x:c r="GQ355" s="19"/>
      <x:c r="GR355" s="19"/>
      <x:c r="GS355" s="19"/>
      <x:c r="GT355" s="19"/>
      <x:c r="GU355" s="19"/>
      <x:c r="GV355" s="19"/>
      <x:c r="GW355" s="19"/>
      <x:c r="GX355" s="19"/>
      <x:c r="GY355" s="19"/>
      <x:c r="GZ355" s="19"/>
      <x:c r="HA355" s="19"/>
      <x:c r="HB355" s="19"/>
      <x:c r="HC355" s="19"/>
      <x:c r="HD355" s="19"/>
      <x:c r="HE355" s="19"/>
      <x:c r="HF355" s="19"/>
      <x:c r="HG355" s="19"/>
      <x:c r="HH355" s="19"/>
      <x:c r="HI355" s="19"/>
      <x:c r="HJ355" s="19"/>
      <x:c r="HK355" s="19"/>
      <x:c r="HL355" s="19"/>
      <x:c r="HM355" s="19"/>
      <x:c r="HN355" s="19"/>
      <x:c r="HO355" s="19"/>
      <x:c r="HP355" s="19"/>
      <x:c r="HQ355" s="19"/>
      <x:c r="HR355" s="19"/>
      <x:c r="HS355" s="19"/>
      <x:c r="HT355" s="19"/>
      <x:c r="HU355" s="19"/>
      <x:c r="HV355" s="19"/>
      <x:c r="HW355" s="19"/>
      <x:c r="HX355" s="19"/>
      <x:c r="HY355" s="19"/>
      <x:c r="HZ355" s="19"/>
      <x:c r="IA355" s="19"/>
      <x:c r="IB355" s="19"/>
      <x:c r="IC355" s="19"/>
      <x:c r="ID355" s="19"/>
      <x:c r="IE355" s="19"/>
      <x:c r="IF355" s="19"/>
      <x:c r="IG355" s="19"/>
      <x:c r="IH355" s="19"/>
      <x:c r="II355" s="19"/>
      <x:c r="IJ355" s="19"/>
      <x:c r="IK355" s="19"/>
      <x:c r="IL355" s="19"/>
      <x:c r="IM355" s="19"/>
      <x:c r="IN355" s="19"/>
      <x:c r="IO355" s="19"/>
      <x:c r="IP355" s="19"/>
      <x:c r="IQ355" s="19"/>
      <x:c r="IR355" s="19"/>
      <x:c r="IS355" s="19"/>
      <x:c r="IT355" s="19"/>
      <x:c r="IU355" s="19"/>
      <x:c r="IV355" s="19"/>
    </x:row>
    <x:row r="356" spans="1:256" s="20" customFormat="1" ht="20.100000000000001" customHeight="1">
      <x:c r="A356" s="2627"/>
      <x:c r="B356" s="2624"/>
      <x:c r="C356" s="1606" t="s">
        <x:v>7553</x:v>
      </x:c>
      <x:c r="D356" s="1606" t="s">
        <x:v>7351</x:v>
      </x:c>
      <x:c r="E356" s="1631">
        <x:v>121</x:v>
      </x:c>
      <x:c r="F356" s="1628" t="s">
        <x:v>9737</x:v>
      </x:c>
      <x:c r="G356" s="1559">
        <x:f t="shared" si="9"/>
        <x:v>1841760</x:v>
      </x:c>
      <x:c r="H356" s="1559">
        <x:v>0</x:v>
      </x:c>
      <x:c r="I356" s="1559">
        <x:v>1841760</x:v>
      </x:c>
      <x:c r="J356" s="1605" t="s">
        <x:v>4965</x:v>
      </x:c>
      <x:c r="K356" s="1607" t="s">
        <x:v>6818</x:v>
      </x:c>
      <x:c r="L356" s="19"/>
      <x:c r="M356" s="19"/>
      <x:c r="N356" s="19"/>
      <x:c r="O356" s="19"/>
      <x:c r="P356" s="19"/>
      <x:c r="Q356" s="19"/>
      <x:c r="R356" s="19"/>
      <x:c r="S356" s="19"/>
      <x:c r="T356" s="19"/>
      <x:c r="U356" s="19"/>
      <x:c r="V356" s="19"/>
      <x:c r="W356" s="19"/>
      <x:c r="X356" s="19"/>
      <x:c r="Y356" s="19"/>
      <x:c r="Z356" s="19"/>
      <x:c r="AA356" s="19"/>
      <x:c r="AB356" s="19"/>
      <x:c r="AC356" s="19"/>
      <x:c r="AD356" s="19"/>
      <x:c r="AE356" s="19"/>
      <x:c r="AF356" s="19"/>
      <x:c r="AG356" s="19"/>
      <x:c r="AH356" s="19"/>
      <x:c r="AI356" s="19"/>
      <x:c r="AJ356" s="19"/>
      <x:c r="AK356" s="19"/>
      <x:c r="AL356" s="19"/>
      <x:c r="AM356" s="19"/>
      <x:c r="AN356" s="19"/>
      <x:c r="AO356" s="19"/>
      <x:c r="AP356" s="19"/>
      <x:c r="AQ356" s="19"/>
      <x:c r="AR356" s="19"/>
      <x:c r="AS356" s="19"/>
      <x:c r="AT356" s="19"/>
      <x:c r="AU356" s="19"/>
      <x:c r="AV356" s="19"/>
      <x:c r="AW356" s="19"/>
      <x:c r="AX356" s="19"/>
      <x:c r="AY356" s="19"/>
      <x:c r="AZ356" s="19"/>
      <x:c r="BA356" s="19"/>
      <x:c r="BB356" s="19"/>
      <x:c r="BC356" s="19"/>
      <x:c r="BD356" s="19"/>
      <x:c r="BE356" s="19"/>
      <x:c r="BF356" s="19"/>
      <x:c r="BG356" s="19"/>
      <x:c r="BH356" s="19"/>
      <x:c r="BI356" s="19"/>
      <x:c r="BJ356" s="19"/>
      <x:c r="BK356" s="19"/>
      <x:c r="BL356" s="19"/>
      <x:c r="BM356" s="19"/>
      <x:c r="BN356" s="19"/>
      <x:c r="BO356" s="19"/>
      <x:c r="BP356" s="19"/>
      <x:c r="BQ356" s="19"/>
      <x:c r="BR356" s="19"/>
      <x:c r="BS356" s="19"/>
      <x:c r="BT356" s="19"/>
      <x:c r="BU356" s="19"/>
      <x:c r="BV356" s="19"/>
      <x:c r="BW356" s="19"/>
      <x:c r="BX356" s="19"/>
      <x:c r="BY356" s="19"/>
      <x:c r="BZ356" s="19"/>
      <x:c r="CA356" s="19"/>
      <x:c r="CB356" s="19"/>
      <x:c r="CC356" s="19"/>
      <x:c r="CD356" s="19"/>
      <x:c r="CE356" s="19"/>
      <x:c r="CF356" s="19"/>
      <x:c r="CG356" s="19"/>
      <x:c r="CH356" s="19"/>
      <x:c r="CI356" s="19"/>
      <x:c r="CJ356" s="19"/>
      <x:c r="CK356" s="19"/>
      <x:c r="CL356" s="19"/>
      <x:c r="CM356" s="19"/>
      <x:c r="CN356" s="19"/>
      <x:c r="CO356" s="19"/>
      <x:c r="CP356" s="19"/>
      <x:c r="CQ356" s="19"/>
      <x:c r="CR356" s="19"/>
      <x:c r="CS356" s="19"/>
      <x:c r="CT356" s="19"/>
      <x:c r="CU356" s="19"/>
      <x:c r="CV356" s="19"/>
      <x:c r="CW356" s="19"/>
      <x:c r="CX356" s="19"/>
      <x:c r="CY356" s="19"/>
      <x:c r="CZ356" s="19"/>
      <x:c r="DA356" s="19"/>
      <x:c r="DB356" s="19"/>
      <x:c r="DC356" s="19"/>
      <x:c r="DD356" s="19"/>
      <x:c r="DE356" s="19"/>
      <x:c r="DF356" s="19"/>
      <x:c r="DG356" s="19"/>
      <x:c r="DH356" s="19"/>
      <x:c r="DI356" s="19"/>
      <x:c r="DJ356" s="19"/>
      <x:c r="DK356" s="19"/>
      <x:c r="DL356" s="19"/>
      <x:c r="DM356" s="19"/>
      <x:c r="DN356" s="19"/>
      <x:c r="DO356" s="19"/>
      <x:c r="DP356" s="19"/>
      <x:c r="DQ356" s="19"/>
      <x:c r="DR356" s="19"/>
      <x:c r="DS356" s="19"/>
      <x:c r="DT356" s="19"/>
      <x:c r="DU356" s="19"/>
      <x:c r="DV356" s="19"/>
      <x:c r="DW356" s="19"/>
      <x:c r="DX356" s="19"/>
      <x:c r="DY356" s="19"/>
      <x:c r="DZ356" s="19"/>
      <x:c r="EA356" s="19"/>
      <x:c r="EB356" s="19"/>
      <x:c r="EC356" s="19"/>
      <x:c r="ED356" s="19"/>
      <x:c r="EE356" s="19"/>
      <x:c r="EF356" s="19"/>
      <x:c r="EG356" s="19"/>
      <x:c r="EH356" s="19"/>
      <x:c r="EI356" s="19"/>
      <x:c r="EJ356" s="19"/>
      <x:c r="EK356" s="19"/>
      <x:c r="EL356" s="19"/>
      <x:c r="EM356" s="19"/>
      <x:c r="EN356" s="19"/>
      <x:c r="EO356" s="19"/>
      <x:c r="EP356" s="19"/>
      <x:c r="EQ356" s="19"/>
      <x:c r="ER356" s="19"/>
      <x:c r="ES356" s="19"/>
      <x:c r="ET356" s="19"/>
      <x:c r="EU356" s="19"/>
      <x:c r="EV356" s="19"/>
      <x:c r="EW356" s="19"/>
      <x:c r="EX356" s="19"/>
      <x:c r="EY356" s="19"/>
      <x:c r="EZ356" s="19"/>
      <x:c r="FA356" s="19"/>
      <x:c r="FB356" s="19"/>
      <x:c r="FC356" s="19"/>
      <x:c r="FD356" s="19"/>
      <x:c r="FE356" s="19"/>
      <x:c r="FF356" s="19"/>
      <x:c r="FG356" s="19"/>
      <x:c r="FH356" s="19"/>
      <x:c r="FI356" s="19"/>
      <x:c r="FJ356" s="19"/>
      <x:c r="FK356" s="19"/>
      <x:c r="FL356" s="19"/>
      <x:c r="FM356" s="19"/>
      <x:c r="FN356" s="19"/>
      <x:c r="FO356" s="19"/>
      <x:c r="FP356" s="19"/>
      <x:c r="FQ356" s="19"/>
      <x:c r="FR356" s="19"/>
      <x:c r="FS356" s="19"/>
      <x:c r="FT356" s="19"/>
      <x:c r="FU356" s="19"/>
      <x:c r="FV356" s="19"/>
      <x:c r="FW356" s="19"/>
      <x:c r="FX356" s="19"/>
      <x:c r="FY356" s="19"/>
      <x:c r="FZ356" s="19"/>
      <x:c r="GA356" s="19"/>
      <x:c r="GB356" s="19"/>
      <x:c r="GC356" s="19"/>
      <x:c r="GD356" s="19"/>
      <x:c r="GE356" s="19"/>
      <x:c r="GF356" s="19"/>
      <x:c r="GG356" s="19"/>
      <x:c r="GH356" s="19"/>
      <x:c r="GI356" s="19"/>
      <x:c r="GJ356" s="19"/>
      <x:c r="GK356" s="19"/>
      <x:c r="GL356" s="19"/>
      <x:c r="GM356" s="19"/>
      <x:c r="GN356" s="19"/>
      <x:c r="GO356" s="19"/>
      <x:c r="GP356" s="19"/>
      <x:c r="GQ356" s="19"/>
      <x:c r="GR356" s="19"/>
      <x:c r="GS356" s="19"/>
      <x:c r="GT356" s="19"/>
      <x:c r="GU356" s="19"/>
      <x:c r="GV356" s="19"/>
      <x:c r="GW356" s="19"/>
      <x:c r="GX356" s="19"/>
      <x:c r="GY356" s="19"/>
      <x:c r="GZ356" s="19"/>
      <x:c r="HA356" s="19"/>
      <x:c r="HB356" s="19"/>
      <x:c r="HC356" s="19"/>
      <x:c r="HD356" s="19"/>
      <x:c r="HE356" s="19"/>
      <x:c r="HF356" s="19"/>
      <x:c r="HG356" s="19"/>
      <x:c r="HH356" s="19"/>
      <x:c r="HI356" s="19"/>
      <x:c r="HJ356" s="19"/>
      <x:c r="HK356" s="19"/>
      <x:c r="HL356" s="19"/>
      <x:c r="HM356" s="19"/>
      <x:c r="HN356" s="19"/>
      <x:c r="HO356" s="19"/>
      <x:c r="HP356" s="19"/>
      <x:c r="HQ356" s="19"/>
      <x:c r="HR356" s="19"/>
      <x:c r="HS356" s="19"/>
      <x:c r="HT356" s="19"/>
      <x:c r="HU356" s="19"/>
      <x:c r="HV356" s="19"/>
      <x:c r="HW356" s="19"/>
      <x:c r="HX356" s="19"/>
      <x:c r="HY356" s="19"/>
      <x:c r="HZ356" s="19"/>
      <x:c r="IA356" s="19"/>
      <x:c r="IB356" s="19"/>
      <x:c r="IC356" s="19"/>
      <x:c r="ID356" s="19"/>
      <x:c r="IE356" s="19"/>
      <x:c r="IF356" s="19"/>
      <x:c r="IG356" s="19"/>
      <x:c r="IH356" s="19"/>
      <x:c r="II356" s="19"/>
      <x:c r="IJ356" s="19"/>
      <x:c r="IK356" s="19"/>
      <x:c r="IL356" s="19"/>
      <x:c r="IM356" s="19"/>
      <x:c r="IN356" s="19"/>
      <x:c r="IO356" s="19"/>
      <x:c r="IP356" s="19"/>
      <x:c r="IQ356" s="19"/>
      <x:c r="IR356" s="19"/>
      <x:c r="IS356" s="19"/>
      <x:c r="IT356" s="19"/>
      <x:c r="IU356" s="19"/>
      <x:c r="IV356" s="19"/>
    </x:row>
    <x:row r="357" spans="1:256" s="20" customFormat="1" ht="20.100000000000001" customHeight="1">
      <x:c r="A357" s="2627"/>
      <x:c r="B357" s="2624"/>
      <x:c r="C357" s="1606" t="s">
        <x:v>7553</x:v>
      </x:c>
      <x:c r="D357" s="1606" t="s">
        <x:v>7341</x:v>
      </x:c>
      <x:c r="E357" s="1631">
        <x:v>4997</x:v>
      </x:c>
      <x:c r="F357" s="1628" t="s">
        <x:v>9771</x:v>
      </x:c>
      <x:c r="G357" s="1559">
        <x:f t="shared" si="9"/>
        <x:v>4943920</x:v>
      </x:c>
      <x:c r="H357" s="1559">
        <x:v>0</x:v>
      </x:c>
      <x:c r="I357" s="1559">
        <x:v>4943920</x:v>
      </x:c>
      <x:c r="J357" s="1605" t="s">
        <x:v>4965</x:v>
      </x:c>
      <x:c r="K357" s="1607" t="s">
        <x:v>6818</x:v>
      </x:c>
      <x:c r="L357" s="19"/>
      <x:c r="M357" s="19"/>
      <x:c r="N357" s="19"/>
      <x:c r="O357" s="19"/>
      <x:c r="P357" s="19"/>
      <x:c r="Q357" s="19"/>
      <x:c r="R357" s="19"/>
      <x:c r="S357" s="19"/>
      <x:c r="T357" s="19"/>
      <x:c r="U357" s="19"/>
      <x:c r="V357" s="19"/>
      <x:c r="W357" s="19"/>
      <x:c r="X357" s="19"/>
      <x:c r="Y357" s="19"/>
      <x:c r="Z357" s="19"/>
      <x:c r="AA357" s="19"/>
      <x:c r="AB357" s="19"/>
      <x:c r="AC357" s="19"/>
      <x:c r="AD357" s="19"/>
      <x:c r="AE357" s="19"/>
      <x:c r="AF357" s="19"/>
      <x:c r="AG357" s="19"/>
      <x:c r="AH357" s="19"/>
      <x:c r="AI357" s="19"/>
      <x:c r="AJ357" s="19"/>
      <x:c r="AK357" s="19"/>
      <x:c r="AL357" s="19"/>
      <x:c r="AM357" s="19"/>
      <x:c r="AN357" s="19"/>
      <x:c r="AO357" s="19"/>
      <x:c r="AP357" s="19"/>
      <x:c r="AQ357" s="19"/>
      <x:c r="AR357" s="19"/>
      <x:c r="AS357" s="19"/>
      <x:c r="AT357" s="19"/>
      <x:c r="AU357" s="19"/>
      <x:c r="AV357" s="19"/>
      <x:c r="AW357" s="19"/>
      <x:c r="AX357" s="19"/>
      <x:c r="AY357" s="19"/>
      <x:c r="AZ357" s="19"/>
      <x:c r="BA357" s="19"/>
      <x:c r="BB357" s="19"/>
      <x:c r="BC357" s="19"/>
      <x:c r="BD357" s="19"/>
      <x:c r="BE357" s="19"/>
      <x:c r="BF357" s="19"/>
      <x:c r="BG357" s="19"/>
      <x:c r="BH357" s="19"/>
      <x:c r="BI357" s="19"/>
      <x:c r="BJ357" s="19"/>
      <x:c r="BK357" s="19"/>
      <x:c r="BL357" s="19"/>
      <x:c r="BM357" s="19"/>
      <x:c r="BN357" s="19"/>
      <x:c r="BO357" s="19"/>
      <x:c r="BP357" s="19"/>
      <x:c r="BQ357" s="19"/>
      <x:c r="BR357" s="19"/>
      <x:c r="BS357" s="19"/>
      <x:c r="BT357" s="19"/>
      <x:c r="BU357" s="19"/>
      <x:c r="BV357" s="19"/>
      <x:c r="BW357" s="19"/>
      <x:c r="BX357" s="19"/>
      <x:c r="BY357" s="19"/>
      <x:c r="BZ357" s="19"/>
      <x:c r="CA357" s="19"/>
      <x:c r="CB357" s="19"/>
      <x:c r="CC357" s="19"/>
      <x:c r="CD357" s="19"/>
      <x:c r="CE357" s="19"/>
      <x:c r="CF357" s="19"/>
      <x:c r="CG357" s="19"/>
      <x:c r="CH357" s="19"/>
      <x:c r="CI357" s="19"/>
      <x:c r="CJ357" s="19"/>
      <x:c r="CK357" s="19"/>
      <x:c r="CL357" s="19"/>
      <x:c r="CM357" s="19"/>
      <x:c r="CN357" s="19"/>
      <x:c r="CO357" s="19"/>
      <x:c r="CP357" s="19"/>
      <x:c r="CQ357" s="19"/>
      <x:c r="CR357" s="19"/>
      <x:c r="CS357" s="19"/>
      <x:c r="CT357" s="19"/>
      <x:c r="CU357" s="19"/>
      <x:c r="CV357" s="19"/>
      <x:c r="CW357" s="19"/>
      <x:c r="CX357" s="19"/>
      <x:c r="CY357" s="19"/>
      <x:c r="CZ357" s="19"/>
      <x:c r="DA357" s="19"/>
      <x:c r="DB357" s="19"/>
      <x:c r="DC357" s="19"/>
      <x:c r="DD357" s="19"/>
      <x:c r="DE357" s="19"/>
      <x:c r="DF357" s="19"/>
      <x:c r="DG357" s="19"/>
      <x:c r="DH357" s="19"/>
      <x:c r="DI357" s="19"/>
      <x:c r="DJ357" s="19"/>
      <x:c r="DK357" s="19"/>
      <x:c r="DL357" s="19"/>
      <x:c r="DM357" s="19"/>
      <x:c r="DN357" s="19"/>
      <x:c r="DO357" s="19"/>
      <x:c r="DP357" s="19"/>
      <x:c r="DQ357" s="19"/>
      <x:c r="DR357" s="19"/>
      <x:c r="DS357" s="19"/>
      <x:c r="DT357" s="19"/>
      <x:c r="DU357" s="19"/>
      <x:c r="DV357" s="19"/>
      <x:c r="DW357" s="19"/>
      <x:c r="DX357" s="19"/>
      <x:c r="DY357" s="19"/>
      <x:c r="DZ357" s="19"/>
      <x:c r="EA357" s="19"/>
      <x:c r="EB357" s="19"/>
      <x:c r="EC357" s="19"/>
      <x:c r="ED357" s="19"/>
      <x:c r="EE357" s="19"/>
      <x:c r="EF357" s="19"/>
      <x:c r="EG357" s="19"/>
      <x:c r="EH357" s="19"/>
      <x:c r="EI357" s="19"/>
      <x:c r="EJ357" s="19"/>
      <x:c r="EK357" s="19"/>
      <x:c r="EL357" s="19"/>
      <x:c r="EM357" s="19"/>
      <x:c r="EN357" s="19"/>
      <x:c r="EO357" s="19"/>
      <x:c r="EP357" s="19"/>
      <x:c r="EQ357" s="19"/>
      <x:c r="ER357" s="19"/>
      <x:c r="ES357" s="19"/>
      <x:c r="ET357" s="19"/>
      <x:c r="EU357" s="19"/>
      <x:c r="EV357" s="19"/>
      <x:c r="EW357" s="19"/>
      <x:c r="EX357" s="19"/>
      <x:c r="EY357" s="19"/>
      <x:c r="EZ357" s="19"/>
      <x:c r="FA357" s="19"/>
      <x:c r="FB357" s="19"/>
      <x:c r="FC357" s="19"/>
      <x:c r="FD357" s="19"/>
      <x:c r="FE357" s="19"/>
      <x:c r="FF357" s="19"/>
      <x:c r="FG357" s="19"/>
      <x:c r="FH357" s="19"/>
      <x:c r="FI357" s="19"/>
      <x:c r="FJ357" s="19"/>
      <x:c r="FK357" s="19"/>
      <x:c r="FL357" s="19"/>
      <x:c r="FM357" s="19"/>
      <x:c r="FN357" s="19"/>
      <x:c r="FO357" s="19"/>
      <x:c r="FP357" s="19"/>
      <x:c r="FQ357" s="19"/>
      <x:c r="FR357" s="19"/>
      <x:c r="FS357" s="19"/>
      <x:c r="FT357" s="19"/>
      <x:c r="FU357" s="19"/>
      <x:c r="FV357" s="19"/>
      <x:c r="FW357" s="19"/>
      <x:c r="FX357" s="19"/>
      <x:c r="FY357" s="19"/>
      <x:c r="FZ357" s="19"/>
      <x:c r="GA357" s="19"/>
      <x:c r="GB357" s="19"/>
      <x:c r="GC357" s="19"/>
      <x:c r="GD357" s="19"/>
      <x:c r="GE357" s="19"/>
      <x:c r="GF357" s="19"/>
      <x:c r="GG357" s="19"/>
      <x:c r="GH357" s="19"/>
      <x:c r="GI357" s="19"/>
      <x:c r="GJ357" s="19"/>
      <x:c r="GK357" s="19"/>
      <x:c r="GL357" s="19"/>
      <x:c r="GM357" s="19"/>
      <x:c r="GN357" s="19"/>
      <x:c r="GO357" s="19"/>
      <x:c r="GP357" s="19"/>
      <x:c r="GQ357" s="19"/>
      <x:c r="GR357" s="19"/>
      <x:c r="GS357" s="19"/>
      <x:c r="GT357" s="19"/>
      <x:c r="GU357" s="19"/>
      <x:c r="GV357" s="19"/>
      <x:c r="GW357" s="19"/>
      <x:c r="GX357" s="19"/>
      <x:c r="GY357" s="19"/>
      <x:c r="GZ357" s="19"/>
      <x:c r="HA357" s="19"/>
      <x:c r="HB357" s="19"/>
      <x:c r="HC357" s="19"/>
      <x:c r="HD357" s="19"/>
      <x:c r="HE357" s="19"/>
      <x:c r="HF357" s="19"/>
      <x:c r="HG357" s="19"/>
      <x:c r="HH357" s="19"/>
      <x:c r="HI357" s="19"/>
      <x:c r="HJ357" s="19"/>
      <x:c r="HK357" s="19"/>
      <x:c r="HL357" s="19"/>
      <x:c r="HM357" s="19"/>
      <x:c r="HN357" s="19"/>
      <x:c r="HO357" s="19"/>
      <x:c r="HP357" s="19"/>
      <x:c r="HQ357" s="19"/>
      <x:c r="HR357" s="19"/>
      <x:c r="HS357" s="19"/>
      <x:c r="HT357" s="19"/>
      <x:c r="HU357" s="19"/>
      <x:c r="HV357" s="19"/>
      <x:c r="HW357" s="19"/>
      <x:c r="HX357" s="19"/>
      <x:c r="HY357" s="19"/>
      <x:c r="HZ357" s="19"/>
      <x:c r="IA357" s="19"/>
      <x:c r="IB357" s="19"/>
      <x:c r="IC357" s="19"/>
      <x:c r="ID357" s="19"/>
      <x:c r="IE357" s="19"/>
      <x:c r="IF357" s="19"/>
      <x:c r="IG357" s="19"/>
      <x:c r="IH357" s="19"/>
      <x:c r="II357" s="19"/>
      <x:c r="IJ357" s="19"/>
      <x:c r="IK357" s="19"/>
      <x:c r="IL357" s="19"/>
      <x:c r="IM357" s="19"/>
      <x:c r="IN357" s="19"/>
      <x:c r="IO357" s="19"/>
      <x:c r="IP357" s="19"/>
      <x:c r="IQ357" s="19"/>
      <x:c r="IR357" s="19"/>
      <x:c r="IS357" s="19"/>
      <x:c r="IT357" s="19"/>
      <x:c r="IU357" s="19"/>
      <x:c r="IV357" s="19"/>
    </x:row>
    <x:row r="358" spans="1:256" s="20" customFormat="1" ht="20.100000000000001" customHeight="1">
      <x:c r="A358" s="2627"/>
      <x:c r="B358" s="2624"/>
      <x:c r="C358" s="1606" t="s">
        <x:v>7553</x:v>
      </x:c>
      <x:c r="D358" s="1606" t="s">
        <x:v>5867</x:v>
      </x:c>
      <x:c r="E358" s="1631">
        <x:v>68</x:v>
      </x:c>
      <x:c r="F358" s="1628" t="s">
        <x:v>9757</x:v>
      </x:c>
      <x:c r="G358" s="1559">
        <x:f t="shared" si="9"/>
        <x:v>414010</x:v>
      </x:c>
      <x:c r="H358" s="1559">
        <x:v>0</x:v>
      </x:c>
      <x:c r="I358" s="1559">
        <x:v>414010</x:v>
      </x:c>
      <x:c r="J358" s="1605" t="s">
        <x:v>4965</x:v>
      </x:c>
      <x:c r="K358" s="1607" t="s">
        <x:v>7673</x:v>
      </x:c>
      <x:c r="L358" s="19"/>
      <x:c r="M358" s="19"/>
      <x:c r="N358" s="19"/>
      <x:c r="O358" s="19"/>
      <x:c r="P358" s="19"/>
      <x:c r="Q358" s="19"/>
      <x:c r="R358" s="19"/>
      <x:c r="S358" s="19"/>
      <x:c r="T358" s="19"/>
      <x:c r="U358" s="19"/>
      <x:c r="V358" s="19"/>
      <x:c r="W358" s="19"/>
      <x:c r="X358" s="19"/>
      <x:c r="Y358" s="19"/>
      <x:c r="Z358" s="19"/>
      <x:c r="AA358" s="19"/>
      <x:c r="AB358" s="19"/>
      <x:c r="AC358" s="19"/>
      <x:c r="AD358" s="19"/>
      <x:c r="AE358" s="19"/>
      <x:c r="AF358" s="19"/>
      <x:c r="AG358" s="19"/>
      <x:c r="AH358" s="19"/>
      <x:c r="AI358" s="19"/>
      <x:c r="AJ358" s="19"/>
      <x:c r="AK358" s="19"/>
      <x:c r="AL358" s="19"/>
      <x:c r="AM358" s="19"/>
      <x:c r="AN358" s="19"/>
      <x:c r="AO358" s="19"/>
      <x:c r="AP358" s="19"/>
      <x:c r="AQ358" s="19"/>
      <x:c r="AR358" s="19"/>
      <x:c r="AS358" s="19"/>
      <x:c r="AT358" s="19"/>
      <x:c r="AU358" s="19"/>
      <x:c r="AV358" s="19"/>
      <x:c r="AW358" s="19"/>
      <x:c r="AX358" s="19"/>
      <x:c r="AY358" s="19"/>
      <x:c r="AZ358" s="19"/>
      <x:c r="BA358" s="19"/>
      <x:c r="BB358" s="19"/>
      <x:c r="BC358" s="19"/>
      <x:c r="BD358" s="19"/>
      <x:c r="BE358" s="19"/>
      <x:c r="BF358" s="19"/>
      <x:c r="BG358" s="19"/>
      <x:c r="BH358" s="19"/>
      <x:c r="BI358" s="19"/>
      <x:c r="BJ358" s="19"/>
      <x:c r="BK358" s="19"/>
      <x:c r="BL358" s="19"/>
      <x:c r="BM358" s="19"/>
      <x:c r="BN358" s="19"/>
      <x:c r="BO358" s="19"/>
      <x:c r="BP358" s="19"/>
      <x:c r="BQ358" s="19"/>
      <x:c r="BR358" s="19"/>
      <x:c r="BS358" s="19"/>
      <x:c r="BT358" s="19"/>
      <x:c r="BU358" s="19"/>
      <x:c r="BV358" s="19"/>
      <x:c r="BW358" s="19"/>
      <x:c r="BX358" s="19"/>
      <x:c r="BY358" s="19"/>
      <x:c r="BZ358" s="19"/>
      <x:c r="CA358" s="19"/>
      <x:c r="CB358" s="19"/>
      <x:c r="CC358" s="19"/>
      <x:c r="CD358" s="19"/>
      <x:c r="CE358" s="19"/>
      <x:c r="CF358" s="19"/>
      <x:c r="CG358" s="19"/>
      <x:c r="CH358" s="19"/>
      <x:c r="CI358" s="19"/>
      <x:c r="CJ358" s="19"/>
      <x:c r="CK358" s="19"/>
      <x:c r="CL358" s="19"/>
      <x:c r="CM358" s="19"/>
      <x:c r="CN358" s="19"/>
      <x:c r="CO358" s="19"/>
      <x:c r="CP358" s="19"/>
      <x:c r="CQ358" s="19"/>
      <x:c r="CR358" s="19"/>
      <x:c r="CS358" s="19"/>
      <x:c r="CT358" s="19"/>
      <x:c r="CU358" s="19"/>
      <x:c r="CV358" s="19"/>
      <x:c r="CW358" s="19"/>
      <x:c r="CX358" s="19"/>
      <x:c r="CY358" s="19"/>
      <x:c r="CZ358" s="19"/>
      <x:c r="DA358" s="19"/>
      <x:c r="DB358" s="19"/>
      <x:c r="DC358" s="19"/>
      <x:c r="DD358" s="19"/>
      <x:c r="DE358" s="19"/>
      <x:c r="DF358" s="19"/>
      <x:c r="DG358" s="19"/>
      <x:c r="DH358" s="19"/>
      <x:c r="DI358" s="19"/>
      <x:c r="DJ358" s="19"/>
      <x:c r="DK358" s="19"/>
      <x:c r="DL358" s="19"/>
      <x:c r="DM358" s="19"/>
      <x:c r="DN358" s="19"/>
      <x:c r="DO358" s="19"/>
      <x:c r="DP358" s="19"/>
      <x:c r="DQ358" s="19"/>
      <x:c r="DR358" s="19"/>
      <x:c r="DS358" s="19"/>
      <x:c r="DT358" s="19"/>
      <x:c r="DU358" s="19"/>
      <x:c r="DV358" s="19"/>
      <x:c r="DW358" s="19"/>
      <x:c r="DX358" s="19"/>
      <x:c r="DY358" s="19"/>
      <x:c r="DZ358" s="19"/>
      <x:c r="EA358" s="19"/>
      <x:c r="EB358" s="19"/>
      <x:c r="EC358" s="19"/>
      <x:c r="ED358" s="19"/>
      <x:c r="EE358" s="19"/>
      <x:c r="EF358" s="19"/>
      <x:c r="EG358" s="19"/>
      <x:c r="EH358" s="19"/>
      <x:c r="EI358" s="19"/>
      <x:c r="EJ358" s="19"/>
      <x:c r="EK358" s="19"/>
      <x:c r="EL358" s="19"/>
      <x:c r="EM358" s="19"/>
      <x:c r="EN358" s="19"/>
      <x:c r="EO358" s="19"/>
      <x:c r="EP358" s="19"/>
      <x:c r="EQ358" s="19"/>
      <x:c r="ER358" s="19"/>
      <x:c r="ES358" s="19"/>
      <x:c r="ET358" s="19"/>
      <x:c r="EU358" s="19"/>
      <x:c r="EV358" s="19"/>
      <x:c r="EW358" s="19"/>
      <x:c r="EX358" s="19"/>
      <x:c r="EY358" s="19"/>
      <x:c r="EZ358" s="19"/>
      <x:c r="FA358" s="19"/>
      <x:c r="FB358" s="19"/>
      <x:c r="FC358" s="19"/>
      <x:c r="FD358" s="19"/>
      <x:c r="FE358" s="19"/>
      <x:c r="FF358" s="19"/>
      <x:c r="FG358" s="19"/>
      <x:c r="FH358" s="19"/>
      <x:c r="FI358" s="19"/>
      <x:c r="FJ358" s="19"/>
      <x:c r="FK358" s="19"/>
      <x:c r="FL358" s="19"/>
      <x:c r="FM358" s="19"/>
      <x:c r="FN358" s="19"/>
      <x:c r="FO358" s="19"/>
      <x:c r="FP358" s="19"/>
      <x:c r="FQ358" s="19"/>
      <x:c r="FR358" s="19"/>
      <x:c r="FS358" s="19"/>
      <x:c r="FT358" s="19"/>
      <x:c r="FU358" s="19"/>
      <x:c r="FV358" s="19"/>
      <x:c r="FW358" s="19"/>
      <x:c r="FX358" s="19"/>
      <x:c r="FY358" s="19"/>
      <x:c r="FZ358" s="19"/>
      <x:c r="GA358" s="19"/>
      <x:c r="GB358" s="19"/>
      <x:c r="GC358" s="19"/>
      <x:c r="GD358" s="19"/>
      <x:c r="GE358" s="19"/>
      <x:c r="GF358" s="19"/>
      <x:c r="GG358" s="19"/>
      <x:c r="GH358" s="19"/>
      <x:c r="GI358" s="19"/>
      <x:c r="GJ358" s="19"/>
      <x:c r="GK358" s="19"/>
      <x:c r="GL358" s="19"/>
      <x:c r="GM358" s="19"/>
      <x:c r="GN358" s="19"/>
      <x:c r="GO358" s="19"/>
      <x:c r="GP358" s="19"/>
      <x:c r="GQ358" s="19"/>
      <x:c r="GR358" s="19"/>
      <x:c r="GS358" s="19"/>
      <x:c r="GT358" s="19"/>
      <x:c r="GU358" s="19"/>
      <x:c r="GV358" s="19"/>
      <x:c r="GW358" s="19"/>
      <x:c r="GX358" s="19"/>
      <x:c r="GY358" s="19"/>
      <x:c r="GZ358" s="19"/>
      <x:c r="HA358" s="19"/>
      <x:c r="HB358" s="19"/>
      <x:c r="HC358" s="19"/>
      <x:c r="HD358" s="19"/>
      <x:c r="HE358" s="19"/>
      <x:c r="HF358" s="19"/>
      <x:c r="HG358" s="19"/>
      <x:c r="HH358" s="19"/>
      <x:c r="HI358" s="19"/>
      <x:c r="HJ358" s="19"/>
      <x:c r="HK358" s="19"/>
      <x:c r="HL358" s="19"/>
      <x:c r="HM358" s="19"/>
      <x:c r="HN358" s="19"/>
      <x:c r="HO358" s="19"/>
      <x:c r="HP358" s="19"/>
      <x:c r="HQ358" s="19"/>
      <x:c r="HR358" s="19"/>
      <x:c r="HS358" s="19"/>
      <x:c r="HT358" s="19"/>
      <x:c r="HU358" s="19"/>
      <x:c r="HV358" s="19"/>
      <x:c r="HW358" s="19"/>
      <x:c r="HX358" s="19"/>
      <x:c r="HY358" s="19"/>
      <x:c r="HZ358" s="19"/>
      <x:c r="IA358" s="19"/>
      <x:c r="IB358" s="19"/>
      <x:c r="IC358" s="19"/>
      <x:c r="ID358" s="19"/>
      <x:c r="IE358" s="19"/>
      <x:c r="IF358" s="19"/>
      <x:c r="IG358" s="19"/>
      <x:c r="IH358" s="19"/>
      <x:c r="II358" s="19"/>
      <x:c r="IJ358" s="19"/>
      <x:c r="IK358" s="19"/>
      <x:c r="IL358" s="19"/>
      <x:c r="IM358" s="19"/>
      <x:c r="IN358" s="19"/>
      <x:c r="IO358" s="19"/>
      <x:c r="IP358" s="19"/>
      <x:c r="IQ358" s="19"/>
      <x:c r="IR358" s="19"/>
      <x:c r="IS358" s="19"/>
      <x:c r="IT358" s="19"/>
      <x:c r="IU358" s="19"/>
      <x:c r="IV358" s="19"/>
    </x:row>
    <x:row r="359" spans="1:256" s="20" customFormat="1" ht="20.100000000000001" customHeight="1">
      <x:c r="A359" s="2627"/>
      <x:c r="B359" s="2624"/>
      <x:c r="C359" s="1606" t="s">
        <x:v>7553</x:v>
      </x:c>
      <x:c r="D359" s="1606" t="s">
        <x:v>7259</x:v>
      </x:c>
      <x:c r="E359" s="1630">
        <x:v>2.1000000000000001</x:v>
      </x:c>
      <x:c r="F359" s="1628" t="s">
        <x:v>9549</x:v>
      </x:c>
      <x:c r="G359" s="1559">
        <x:f t="shared" si="9"/>
        <x:v>12780</x:v>
      </x:c>
      <x:c r="H359" s="1559">
        <x:v>0</x:v>
      </x:c>
      <x:c r="I359" s="1559">
        <x:v>12780</x:v>
      </x:c>
      <x:c r="J359" s="1605" t="s">
        <x:v>4965</x:v>
      </x:c>
      <x:c r="K359" s="1607" t="s">
        <x:v>7944</x:v>
      </x:c>
      <x:c r="L359" s="19"/>
      <x:c r="M359" s="19"/>
      <x:c r="N359" s="19"/>
      <x:c r="O359" s="19"/>
      <x:c r="P359" s="19"/>
      <x:c r="Q359" s="19"/>
      <x:c r="R359" s="19"/>
      <x:c r="S359" s="19"/>
      <x:c r="T359" s="19"/>
      <x:c r="U359" s="19"/>
      <x:c r="V359" s="19"/>
      <x:c r="W359" s="19"/>
      <x:c r="X359" s="19"/>
      <x:c r="Y359" s="19"/>
      <x:c r="Z359" s="19"/>
      <x:c r="AA359" s="19"/>
      <x:c r="AB359" s="19"/>
      <x:c r="AC359" s="19"/>
      <x:c r="AD359" s="19"/>
      <x:c r="AE359" s="19"/>
      <x:c r="AF359" s="19"/>
      <x:c r="AG359" s="19"/>
      <x:c r="AH359" s="19"/>
      <x:c r="AI359" s="19"/>
      <x:c r="AJ359" s="19"/>
      <x:c r="AK359" s="19"/>
      <x:c r="AL359" s="19"/>
      <x:c r="AM359" s="19"/>
      <x:c r="AN359" s="19"/>
      <x:c r="AO359" s="19"/>
      <x:c r="AP359" s="19"/>
      <x:c r="AQ359" s="19"/>
      <x:c r="AR359" s="19"/>
      <x:c r="AS359" s="19"/>
      <x:c r="AT359" s="19"/>
      <x:c r="AU359" s="19"/>
      <x:c r="AV359" s="19"/>
      <x:c r="AW359" s="19"/>
      <x:c r="AX359" s="19"/>
      <x:c r="AY359" s="19"/>
      <x:c r="AZ359" s="19"/>
      <x:c r="BA359" s="19"/>
      <x:c r="BB359" s="19"/>
      <x:c r="BC359" s="19"/>
      <x:c r="BD359" s="19"/>
      <x:c r="BE359" s="19"/>
      <x:c r="BF359" s="19"/>
      <x:c r="BG359" s="19"/>
      <x:c r="BH359" s="19"/>
      <x:c r="BI359" s="19"/>
      <x:c r="BJ359" s="19"/>
      <x:c r="BK359" s="19"/>
      <x:c r="BL359" s="19"/>
      <x:c r="BM359" s="19"/>
      <x:c r="BN359" s="19"/>
      <x:c r="BO359" s="19"/>
      <x:c r="BP359" s="19"/>
      <x:c r="BQ359" s="19"/>
      <x:c r="BR359" s="19"/>
      <x:c r="BS359" s="19"/>
      <x:c r="BT359" s="19"/>
      <x:c r="BU359" s="19"/>
      <x:c r="BV359" s="19"/>
      <x:c r="BW359" s="19"/>
      <x:c r="BX359" s="19"/>
      <x:c r="BY359" s="19"/>
      <x:c r="BZ359" s="19"/>
      <x:c r="CA359" s="19"/>
      <x:c r="CB359" s="19"/>
      <x:c r="CC359" s="19"/>
      <x:c r="CD359" s="19"/>
      <x:c r="CE359" s="19"/>
      <x:c r="CF359" s="19"/>
      <x:c r="CG359" s="19"/>
      <x:c r="CH359" s="19"/>
      <x:c r="CI359" s="19"/>
      <x:c r="CJ359" s="19"/>
      <x:c r="CK359" s="19"/>
      <x:c r="CL359" s="19"/>
      <x:c r="CM359" s="19"/>
      <x:c r="CN359" s="19"/>
      <x:c r="CO359" s="19"/>
      <x:c r="CP359" s="19"/>
      <x:c r="CQ359" s="19"/>
      <x:c r="CR359" s="19"/>
      <x:c r="CS359" s="19"/>
      <x:c r="CT359" s="19"/>
      <x:c r="CU359" s="19"/>
      <x:c r="CV359" s="19"/>
      <x:c r="CW359" s="19"/>
      <x:c r="CX359" s="19"/>
      <x:c r="CY359" s="19"/>
      <x:c r="CZ359" s="19"/>
      <x:c r="DA359" s="19"/>
      <x:c r="DB359" s="19"/>
      <x:c r="DC359" s="19"/>
      <x:c r="DD359" s="19"/>
      <x:c r="DE359" s="19"/>
      <x:c r="DF359" s="19"/>
      <x:c r="DG359" s="19"/>
      <x:c r="DH359" s="19"/>
      <x:c r="DI359" s="19"/>
      <x:c r="DJ359" s="19"/>
      <x:c r="DK359" s="19"/>
      <x:c r="DL359" s="19"/>
      <x:c r="DM359" s="19"/>
      <x:c r="DN359" s="19"/>
      <x:c r="DO359" s="19"/>
      <x:c r="DP359" s="19"/>
      <x:c r="DQ359" s="19"/>
      <x:c r="DR359" s="19"/>
      <x:c r="DS359" s="19"/>
      <x:c r="DT359" s="19"/>
      <x:c r="DU359" s="19"/>
      <x:c r="DV359" s="19"/>
      <x:c r="DW359" s="19"/>
      <x:c r="DX359" s="19"/>
      <x:c r="DY359" s="19"/>
      <x:c r="DZ359" s="19"/>
      <x:c r="EA359" s="19"/>
      <x:c r="EB359" s="19"/>
      <x:c r="EC359" s="19"/>
      <x:c r="ED359" s="19"/>
      <x:c r="EE359" s="19"/>
      <x:c r="EF359" s="19"/>
      <x:c r="EG359" s="19"/>
      <x:c r="EH359" s="19"/>
      <x:c r="EI359" s="19"/>
      <x:c r="EJ359" s="19"/>
      <x:c r="EK359" s="19"/>
      <x:c r="EL359" s="19"/>
      <x:c r="EM359" s="19"/>
      <x:c r="EN359" s="19"/>
      <x:c r="EO359" s="19"/>
      <x:c r="EP359" s="19"/>
      <x:c r="EQ359" s="19"/>
      <x:c r="ER359" s="19"/>
      <x:c r="ES359" s="19"/>
      <x:c r="ET359" s="19"/>
      <x:c r="EU359" s="19"/>
      <x:c r="EV359" s="19"/>
      <x:c r="EW359" s="19"/>
      <x:c r="EX359" s="19"/>
      <x:c r="EY359" s="19"/>
      <x:c r="EZ359" s="19"/>
      <x:c r="FA359" s="19"/>
      <x:c r="FB359" s="19"/>
      <x:c r="FC359" s="19"/>
      <x:c r="FD359" s="19"/>
      <x:c r="FE359" s="19"/>
      <x:c r="FF359" s="19"/>
      <x:c r="FG359" s="19"/>
      <x:c r="FH359" s="19"/>
      <x:c r="FI359" s="19"/>
      <x:c r="FJ359" s="19"/>
      <x:c r="FK359" s="19"/>
      <x:c r="FL359" s="19"/>
      <x:c r="FM359" s="19"/>
      <x:c r="FN359" s="19"/>
      <x:c r="FO359" s="19"/>
      <x:c r="FP359" s="19"/>
      <x:c r="FQ359" s="19"/>
      <x:c r="FR359" s="19"/>
      <x:c r="FS359" s="19"/>
      <x:c r="FT359" s="19"/>
      <x:c r="FU359" s="19"/>
      <x:c r="FV359" s="19"/>
      <x:c r="FW359" s="19"/>
      <x:c r="FX359" s="19"/>
      <x:c r="FY359" s="19"/>
      <x:c r="FZ359" s="19"/>
      <x:c r="GA359" s="19"/>
      <x:c r="GB359" s="19"/>
      <x:c r="GC359" s="19"/>
      <x:c r="GD359" s="19"/>
      <x:c r="GE359" s="19"/>
      <x:c r="GF359" s="19"/>
      <x:c r="GG359" s="19"/>
      <x:c r="GH359" s="19"/>
      <x:c r="GI359" s="19"/>
      <x:c r="GJ359" s="19"/>
      <x:c r="GK359" s="19"/>
      <x:c r="GL359" s="19"/>
      <x:c r="GM359" s="19"/>
      <x:c r="GN359" s="19"/>
      <x:c r="GO359" s="19"/>
      <x:c r="GP359" s="19"/>
      <x:c r="GQ359" s="19"/>
      <x:c r="GR359" s="19"/>
      <x:c r="GS359" s="19"/>
      <x:c r="GT359" s="19"/>
      <x:c r="GU359" s="19"/>
      <x:c r="GV359" s="19"/>
      <x:c r="GW359" s="19"/>
      <x:c r="GX359" s="19"/>
      <x:c r="GY359" s="19"/>
      <x:c r="GZ359" s="19"/>
      <x:c r="HA359" s="19"/>
      <x:c r="HB359" s="19"/>
      <x:c r="HC359" s="19"/>
      <x:c r="HD359" s="19"/>
      <x:c r="HE359" s="19"/>
      <x:c r="HF359" s="19"/>
      <x:c r="HG359" s="19"/>
      <x:c r="HH359" s="19"/>
      <x:c r="HI359" s="19"/>
      <x:c r="HJ359" s="19"/>
      <x:c r="HK359" s="19"/>
      <x:c r="HL359" s="19"/>
      <x:c r="HM359" s="19"/>
      <x:c r="HN359" s="19"/>
      <x:c r="HO359" s="19"/>
      <x:c r="HP359" s="19"/>
      <x:c r="HQ359" s="19"/>
      <x:c r="HR359" s="19"/>
      <x:c r="HS359" s="19"/>
      <x:c r="HT359" s="19"/>
      <x:c r="HU359" s="19"/>
      <x:c r="HV359" s="19"/>
      <x:c r="HW359" s="19"/>
      <x:c r="HX359" s="19"/>
      <x:c r="HY359" s="19"/>
      <x:c r="HZ359" s="19"/>
      <x:c r="IA359" s="19"/>
      <x:c r="IB359" s="19"/>
      <x:c r="IC359" s="19"/>
      <x:c r="ID359" s="19"/>
      <x:c r="IE359" s="19"/>
      <x:c r="IF359" s="19"/>
      <x:c r="IG359" s="19"/>
      <x:c r="IH359" s="19"/>
      <x:c r="II359" s="19"/>
      <x:c r="IJ359" s="19"/>
      <x:c r="IK359" s="19"/>
      <x:c r="IL359" s="19"/>
      <x:c r="IM359" s="19"/>
      <x:c r="IN359" s="19"/>
      <x:c r="IO359" s="19"/>
      <x:c r="IP359" s="19"/>
      <x:c r="IQ359" s="19"/>
      <x:c r="IR359" s="19"/>
      <x:c r="IS359" s="19"/>
      <x:c r="IT359" s="19"/>
      <x:c r="IU359" s="19"/>
      <x:c r="IV359" s="19"/>
    </x:row>
    <x:row r="360" spans="1:256" s="20" customFormat="1" ht="20.100000000000001" customHeight="1">
      <x:c r="A360" s="2627"/>
      <x:c r="B360" s="2624" t="s">
        <x:v>4822</x:v>
      </x:c>
      <x:c r="C360" s="1606" t="s">
        <x:v>8675</x:v>
      </x:c>
      <x:c r="D360" s="1606" t="s">
        <x:v>4909</x:v>
      </x:c>
      <x:c r="E360" s="1558">
        <x:v>38.490000000000002</x:v>
      </x:c>
      <x:c r="F360" s="1628" t="s">
        <x:v>9737</x:v>
      </x:c>
      <x:c r="G360" s="1559">
        <x:v>0</x:v>
      </x:c>
      <x:c r="H360" s="1559">
        <x:v>0</x:v>
      </x:c>
      <x:c r="I360" s="1559" t="s">
        <x:v>5153</x:v>
      </x:c>
      <x:c r="J360" s="1605" t="s">
        <x:v>5158</x:v>
      </x:c>
      <x:c r="K360" s="1607" t="s">
        <x:v>5922</x:v>
      </x:c>
      <x:c r="L360" s="19"/>
      <x:c r="M360" s="19"/>
      <x:c r="N360" s="19"/>
      <x:c r="O360" s="19"/>
      <x:c r="P360" s="19"/>
      <x:c r="Q360" s="19"/>
      <x:c r="R360" s="19"/>
      <x:c r="S360" s="19"/>
      <x:c r="T360" s="19"/>
      <x:c r="U360" s="19"/>
      <x:c r="V360" s="19"/>
      <x:c r="W360" s="19"/>
      <x:c r="X360" s="19"/>
      <x:c r="Y360" s="19"/>
      <x:c r="Z360" s="19"/>
      <x:c r="AA360" s="19"/>
      <x:c r="AB360" s="19"/>
      <x:c r="AC360" s="19"/>
      <x:c r="AD360" s="19"/>
      <x:c r="AE360" s="19"/>
      <x:c r="AF360" s="19"/>
      <x:c r="AG360" s="19"/>
      <x:c r="AH360" s="19"/>
      <x:c r="AI360" s="19"/>
      <x:c r="AJ360" s="19"/>
      <x:c r="AK360" s="19"/>
      <x:c r="AL360" s="19"/>
      <x:c r="AM360" s="19"/>
      <x:c r="AN360" s="19"/>
      <x:c r="AO360" s="19"/>
      <x:c r="AP360" s="19"/>
      <x:c r="AQ360" s="19"/>
      <x:c r="AR360" s="19"/>
      <x:c r="AS360" s="19"/>
      <x:c r="AT360" s="19"/>
      <x:c r="AU360" s="19"/>
      <x:c r="AV360" s="19"/>
      <x:c r="AW360" s="19"/>
      <x:c r="AX360" s="19"/>
      <x:c r="AY360" s="19"/>
      <x:c r="AZ360" s="19"/>
      <x:c r="BA360" s="19"/>
      <x:c r="BB360" s="19"/>
      <x:c r="BC360" s="19"/>
      <x:c r="BD360" s="19"/>
      <x:c r="BE360" s="19"/>
      <x:c r="BF360" s="19"/>
      <x:c r="BG360" s="19"/>
      <x:c r="BH360" s="19"/>
      <x:c r="BI360" s="19"/>
      <x:c r="BJ360" s="19"/>
      <x:c r="BK360" s="19"/>
      <x:c r="BL360" s="19"/>
      <x:c r="BM360" s="19"/>
      <x:c r="BN360" s="19"/>
      <x:c r="BO360" s="19"/>
      <x:c r="BP360" s="19"/>
      <x:c r="BQ360" s="19"/>
      <x:c r="BR360" s="19"/>
      <x:c r="BS360" s="19"/>
      <x:c r="BT360" s="19"/>
      <x:c r="BU360" s="19"/>
      <x:c r="BV360" s="19"/>
      <x:c r="BW360" s="19"/>
      <x:c r="BX360" s="19"/>
      <x:c r="BY360" s="19"/>
      <x:c r="BZ360" s="19"/>
      <x:c r="CA360" s="19"/>
      <x:c r="CB360" s="19"/>
      <x:c r="CC360" s="19"/>
      <x:c r="CD360" s="19"/>
      <x:c r="CE360" s="19"/>
      <x:c r="CF360" s="19"/>
      <x:c r="CG360" s="19"/>
      <x:c r="CH360" s="19"/>
      <x:c r="CI360" s="19"/>
      <x:c r="CJ360" s="19"/>
      <x:c r="CK360" s="19"/>
      <x:c r="CL360" s="19"/>
      <x:c r="CM360" s="19"/>
      <x:c r="CN360" s="19"/>
      <x:c r="CO360" s="19"/>
      <x:c r="CP360" s="19"/>
      <x:c r="CQ360" s="19"/>
      <x:c r="CR360" s="19"/>
      <x:c r="CS360" s="19"/>
      <x:c r="CT360" s="19"/>
      <x:c r="CU360" s="19"/>
      <x:c r="CV360" s="19"/>
      <x:c r="CW360" s="19"/>
      <x:c r="CX360" s="19"/>
      <x:c r="CY360" s="19"/>
      <x:c r="CZ360" s="19"/>
      <x:c r="DA360" s="19"/>
      <x:c r="DB360" s="19"/>
      <x:c r="DC360" s="19"/>
      <x:c r="DD360" s="19"/>
      <x:c r="DE360" s="19"/>
      <x:c r="DF360" s="19"/>
      <x:c r="DG360" s="19"/>
      <x:c r="DH360" s="19"/>
      <x:c r="DI360" s="19"/>
      <x:c r="DJ360" s="19"/>
      <x:c r="DK360" s="19"/>
      <x:c r="DL360" s="19"/>
      <x:c r="DM360" s="19"/>
      <x:c r="DN360" s="19"/>
      <x:c r="DO360" s="19"/>
      <x:c r="DP360" s="19"/>
      <x:c r="DQ360" s="19"/>
      <x:c r="DR360" s="19"/>
      <x:c r="DS360" s="19"/>
      <x:c r="DT360" s="19"/>
      <x:c r="DU360" s="19"/>
      <x:c r="DV360" s="19"/>
      <x:c r="DW360" s="19"/>
      <x:c r="DX360" s="19"/>
      <x:c r="DY360" s="19"/>
      <x:c r="DZ360" s="19"/>
      <x:c r="EA360" s="19"/>
      <x:c r="EB360" s="19"/>
      <x:c r="EC360" s="19"/>
      <x:c r="ED360" s="19"/>
      <x:c r="EE360" s="19"/>
      <x:c r="EF360" s="19"/>
      <x:c r="EG360" s="19"/>
      <x:c r="EH360" s="19"/>
      <x:c r="EI360" s="19"/>
      <x:c r="EJ360" s="19"/>
      <x:c r="EK360" s="19"/>
      <x:c r="EL360" s="19"/>
      <x:c r="EM360" s="19"/>
      <x:c r="EN360" s="19"/>
      <x:c r="EO360" s="19"/>
      <x:c r="EP360" s="19"/>
      <x:c r="EQ360" s="19"/>
      <x:c r="ER360" s="19"/>
      <x:c r="ES360" s="19"/>
      <x:c r="ET360" s="19"/>
      <x:c r="EU360" s="19"/>
      <x:c r="EV360" s="19"/>
      <x:c r="EW360" s="19"/>
      <x:c r="EX360" s="19"/>
      <x:c r="EY360" s="19"/>
      <x:c r="EZ360" s="19"/>
      <x:c r="FA360" s="19"/>
      <x:c r="FB360" s="19"/>
      <x:c r="FC360" s="19"/>
      <x:c r="FD360" s="19"/>
      <x:c r="FE360" s="19"/>
      <x:c r="FF360" s="19"/>
      <x:c r="FG360" s="19"/>
      <x:c r="FH360" s="19"/>
      <x:c r="FI360" s="19"/>
      <x:c r="FJ360" s="19"/>
      <x:c r="FK360" s="19"/>
      <x:c r="FL360" s="19"/>
      <x:c r="FM360" s="19"/>
      <x:c r="FN360" s="19"/>
      <x:c r="FO360" s="19"/>
      <x:c r="FP360" s="19"/>
      <x:c r="FQ360" s="19"/>
      <x:c r="FR360" s="19"/>
      <x:c r="FS360" s="19"/>
      <x:c r="FT360" s="19"/>
      <x:c r="FU360" s="19"/>
      <x:c r="FV360" s="19"/>
      <x:c r="FW360" s="19"/>
      <x:c r="FX360" s="19"/>
      <x:c r="FY360" s="19"/>
      <x:c r="FZ360" s="19"/>
      <x:c r="GA360" s="19"/>
      <x:c r="GB360" s="19"/>
      <x:c r="GC360" s="19"/>
      <x:c r="GD360" s="19"/>
      <x:c r="GE360" s="19"/>
      <x:c r="GF360" s="19"/>
      <x:c r="GG360" s="19"/>
      <x:c r="GH360" s="19"/>
      <x:c r="GI360" s="19"/>
      <x:c r="GJ360" s="19"/>
      <x:c r="GK360" s="19"/>
      <x:c r="GL360" s="19"/>
      <x:c r="GM360" s="19"/>
      <x:c r="GN360" s="19"/>
      <x:c r="GO360" s="19"/>
      <x:c r="GP360" s="19"/>
      <x:c r="GQ360" s="19"/>
      <x:c r="GR360" s="19"/>
      <x:c r="GS360" s="19"/>
      <x:c r="GT360" s="19"/>
      <x:c r="GU360" s="19"/>
      <x:c r="GV360" s="19"/>
      <x:c r="GW360" s="19"/>
      <x:c r="GX360" s="19"/>
      <x:c r="GY360" s="19"/>
      <x:c r="GZ360" s="19"/>
      <x:c r="HA360" s="19"/>
      <x:c r="HB360" s="19"/>
      <x:c r="HC360" s="19"/>
      <x:c r="HD360" s="19"/>
      <x:c r="HE360" s="19"/>
      <x:c r="HF360" s="19"/>
      <x:c r="HG360" s="19"/>
      <x:c r="HH360" s="19"/>
      <x:c r="HI360" s="19"/>
      <x:c r="HJ360" s="19"/>
      <x:c r="HK360" s="19"/>
      <x:c r="HL360" s="19"/>
      <x:c r="HM360" s="19"/>
      <x:c r="HN360" s="19"/>
      <x:c r="HO360" s="19"/>
      <x:c r="HP360" s="19"/>
      <x:c r="HQ360" s="19"/>
      <x:c r="HR360" s="19"/>
      <x:c r="HS360" s="19"/>
      <x:c r="HT360" s="19"/>
      <x:c r="HU360" s="19"/>
      <x:c r="HV360" s="19"/>
      <x:c r="HW360" s="19"/>
      <x:c r="HX360" s="19"/>
      <x:c r="HY360" s="19"/>
      <x:c r="HZ360" s="19"/>
      <x:c r="IA360" s="19"/>
      <x:c r="IB360" s="19"/>
      <x:c r="IC360" s="19"/>
      <x:c r="ID360" s="19"/>
      <x:c r="IE360" s="19"/>
      <x:c r="IF360" s="19"/>
      <x:c r="IG360" s="19"/>
      <x:c r="IH360" s="19"/>
      <x:c r="II360" s="19"/>
      <x:c r="IJ360" s="19"/>
      <x:c r="IK360" s="19"/>
      <x:c r="IL360" s="19"/>
      <x:c r="IM360" s="19"/>
      <x:c r="IN360" s="19"/>
      <x:c r="IO360" s="19"/>
      <x:c r="IP360" s="19"/>
      <x:c r="IQ360" s="19"/>
      <x:c r="IR360" s="19"/>
      <x:c r="IS360" s="19"/>
      <x:c r="IT360" s="19"/>
      <x:c r="IU360" s="19"/>
      <x:c r="IV360" s="19"/>
    </x:row>
    <x:row r="361" spans="1:256" s="20" customFormat="1" ht="20.100000000000001" customHeight="1">
      <x:c r="A361" s="2627"/>
      <x:c r="B361" s="2624"/>
      <x:c r="C361" s="1606" t="s">
        <x:v>8675</x:v>
      </x:c>
      <x:c r="D361" s="1606" t="s">
        <x:v>5904</x:v>
      </x:c>
      <x:c r="E361" s="1558">
        <x:v>38</x:v>
      </x:c>
      <x:c r="F361" s="1628" t="s">
        <x:v>9737</x:v>
      </x:c>
      <x:c r="G361" s="1559">
        <x:v>0</x:v>
      </x:c>
      <x:c r="H361" s="1559">
        <x:v>0</x:v>
      </x:c>
      <x:c r="I361" s="1559" t="s">
        <x:v>5153</x:v>
      </x:c>
      <x:c r="J361" s="1605" t="s">
        <x:v>5158</x:v>
      </x:c>
      <x:c r="K361" s="1607" t="s">
        <x:v>5922</x:v>
      </x:c>
      <x:c r="L361" s="19"/>
      <x:c r="M361" s="19"/>
      <x:c r="N361" s="19"/>
      <x:c r="O361" s="19"/>
      <x:c r="P361" s="19"/>
      <x:c r="Q361" s="19"/>
      <x:c r="R361" s="19"/>
      <x:c r="S361" s="19"/>
      <x:c r="T361" s="19"/>
      <x:c r="U361" s="19"/>
      <x:c r="V361" s="19"/>
      <x:c r="W361" s="19"/>
      <x:c r="X361" s="19"/>
      <x:c r="Y361" s="19"/>
      <x:c r="Z361" s="19"/>
      <x:c r="AA361" s="19"/>
      <x:c r="AB361" s="19"/>
      <x:c r="AC361" s="19"/>
      <x:c r="AD361" s="19"/>
      <x:c r="AE361" s="19"/>
      <x:c r="AF361" s="19"/>
      <x:c r="AG361" s="19"/>
      <x:c r="AH361" s="19"/>
      <x:c r="AI361" s="19"/>
      <x:c r="AJ361" s="19"/>
      <x:c r="AK361" s="19"/>
      <x:c r="AL361" s="19"/>
      <x:c r="AM361" s="19"/>
      <x:c r="AN361" s="19"/>
      <x:c r="AO361" s="19"/>
      <x:c r="AP361" s="19"/>
      <x:c r="AQ361" s="19"/>
      <x:c r="AR361" s="19"/>
      <x:c r="AS361" s="19"/>
      <x:c r="AT361" s="19"/>
      <x:c r="AU361" s="19"/>
      <x:c r="AV361" s="19"/>
      <x:c r="AW361" s="19"/>
      <x:c r="AX361" s="19"/>
      <x:c r="AY361" s="19"/>
      <x:c r="AZ361" s="19"/>
      <x:c r="BA361" s="19"/>
      <x:c r="BB361" s="19"/>
      <x:c r="BC361" s="19"/>
      <x:c r="BD361" s="19"/>
      <x:c r="BE361" s="19"/>
      <x:c r="BF361" s="19"/>
      <x:c r="BG361" s="19"/>
      <x:c r="BH361" s="19"/>
      <x:c r="BI361" s="19"/>
      <x:c r="BJ361" s="19"/>
      <x:c r="BK361" s="19"/>
      <x:c r="BL361" s="19"/>
      <x:c r="BM361" s="19"/>
      <x:c r="BN361" s="19"/>
      <x:c r="BO361" s="19"/>
      <x:c r="BP361" s="19"/>
      <x:c r="BQ361" s="19"/>
      <x:c r="BR361" s="19"/>
      <x:c r="BS361" s="19"/>
      <x:c r="BT361" s="19"/>
      <x:c r="BU361" s="19"/>
      <x:c r="BV361" s="19"/>
      <x:c r="BW361" s="19"/>
      <x:c r="BX361" s="19"/>
      <x:c r="BY361" s="19"/>
      <x:c r="BZ361" s="19"/>
      <x:c r="CA361" s="19"/>
      <x:c r="CB361" s="19"/>
      <x:c r="CC361" s="19"/>
      <x:c r="CD361" s="19"/>
      <x:c r="CE361" s="19"/>
      <x:c r="CF361" s="19"/>
      <x:c r="CG361" s="19"/>
      <x:c r="CH361" s="19"/>
      <x:c r="CI361" s="19"/>
      <x:c r="CJ361" s="19"/>
      <x:c r="CK361" s="19"/>
      <x:c r="CL361" s="19"/>
      <x:c r="CM361" s="19"/>
      <x:c r="CN361" s="19"/>
      <x:c r="CO361" s="19"/>
      <x:c r="CP361" s="19"/>
      <x:c r="CQ361" s="19"/>
      <x:c r="CR361" s="19"/>
      <x:c r="CS361" s="19"/>
      <x:c r="CT361" s="19"/>
      <x:c r="CU361" s="19"/>
      <x:c r="CV361" s="19"/>
      <x:c r="CW361" s="19"/>
      <x:c r="CX361" s="19"/>
      <x:c r="CY361" s="19"/>
      <x:c r="CZ361" s="19"/>
      <x:c r="DA361" s="19"/>
      <x:c r="DB361" s="19"/>
      <x:c r="DC361" s="19"/>
      <x:c r="DD361" s="19"/>
      <x:c r="DE361" s="19"/>
      <x:c r="DF361" s="19"/>
      <x:c r="DG361" s="19"/>
      <x:c r="DH361" s="19"/>
      <x:c r="DI361" s="19"/>
      <x:c r="DJ361" s="19"/>
      <x:c r="DK361" s="19"/>
      <x:c r="DL361" s="19"/>
      <x:c r="DM361" s="19"/>
      <x:c r="DN361" s="19"/>
      <x:c r="DO361" s="19"/>
      <x:c r="DP361" s="19"/>
      <x:c r="DQ361" s="19"/>
      <x:c r="DR361" s="19"/>
      <x:c r="DS361" s="19"/>
      <x:c r="DT361" s="19"/>
      <x:c r="DU361" s="19"/>
      <x:c r="DV361" s="19"/>
      <x:c r="DW361" s="19"/>
      <x:c r="DX361" s="19"/>
      <x:c r="DY361" s="19"/>
      <x:c r="DZ361" s="19"/>
      <x:c r="EA361" s="19"/>
      <x:c r="EB361" s="19"/>
      <x:c r="EC361" s="19"/>
      <x:c r="ED361" s="19"/>
      <x:c r="EE361" s="19"/>
      <x:c r="EF361" s="19"/>
      <x:c r="EG361" s="19"/>
      <x:c r="EH361" s="19"/>
      <x:c r="EI361" s="19"/>
      <x:c r="EJ361" s="19"/>
      <x:c r="EK361" s="19"/>
      <x:c r="EL361" s="19"/>
      <x:c r="EM361" s="19"/>
      <x:c r="EN361" s="19"/>
      <x:c r="EO361" s="19"/>
      <x:c r="EP361" s="19"/>
      <x:c r="EQ361" s="19"/>
      <x:c r="ER361" s="19"/>
      <x:c r="ES361" s="19"/>
      <x:c r="ET361" s="19"/>
      <x:c r="EU361" s="19"/>
      <x:c r="EV361" s="19"/>
      <x:c r="EW361" s="19"/>
      <x:c r="EX361" s="19"/>
      <x:c r="EY361" s="19"/>
      <x:c r="EZ361" s="19"/>
      <x:c r="FA361" s="19"/>
      <x:c r="FB361" s="19"/>
      <x:c r="FC361" s="19"/>
      <x:c r="FD361" s="19"/>
      <x:c r="FE361" s="19"/>
      <x:c r="FF361" s="19"/>
      <x:c r="FG361" s="19"/>
      <x:c r="FH361" s="19"/>
      <x:c r="FI361" s="19"/>
      <x:c r="FJ361" s="19"/>
      <x:c r="FK361" s="19"/>
      <x:c r="FL361" s="19"/>
      <x:c r="FM361" s="19"/>
      <x:c r="FN361" s="19"/>
      <x:c r="FO361" s="19"/>
      <x:c r="FP361" s="19"/>
      <x:c r="FQ361" s="19"/>
      <x:c r="FR361" s="19"/>
      <x:c r="FS361" s="19"/>
      <x:c r="FT361" s="19"/>
      <x:c r="FU361" s="19"/>
      <x:c r="FV361" s="19"/>
      <x:c r="FW361" s="19"/>
      <x:c r="FX361" s="19"/>
      <x:c r="FY361" s="19"/>
      <x:c r="FZ361" s="19"/>
      <x:c r="GA361" s="19"/>
      <x:c r="GB361" s="19"/>
      <x:c r="GC361" s="19"/>
      <x:c r="GD361" s="19"/>
      <x:c r="GE361" s="19"/>
      <x:c r="GF361" s="19"/>
      <x:c r="GG361" s="19"/>
      <x:c r="GH361" s="19"/>
      <x:c r="GI361" s="19"/>
      <x:c r="GJ361" s="19"/>
      <x:c r="GK361" s="19"/>
      <x:c r="GL361" s="19"/>
      <x:c r="GM361" s="19"/>
      <x:c r="GN361" s="19"/>
      <x:c r="GO361" s="19"/>
      <x:c r="GP361" s="19"/>
      <x:c r="GQ361" s="19"/>
      <x:c r="GR361" s="19"/>
      <x:c r="GS361" s="19"/>
      <x:c r="GT361" s="19"/>
      <x:c r="GU361" s="19"/>
      <x:c r="GV361" s="19"/>
      <x:c r="GW361" s="19"/>
      <x:c r="GX361" s="19"/>
      <x:c r="GY361" s="19"/>
      <x:c r="GZ361" s="19"/>
      <x:c r="HA361" s="19"/>
      <x:c r="HB361" s="19"/>
      <x:c r="HC361" s="19"/>
      <x:c r="HD361" s="19"/>
      <x:c r="HE361" s="19"/>
      <x:c r="HF361" s="19"/>
      <x:c r="HG361" s="19"/>
      <x:c r="HH361" s="19"/>
      <x:c r="HI361" s="19"/>
      <x:c r="HJ361" s="19"/>
      <x:c r="HK361" s="19"/>
      <x:c r="HL361" s="19"/>
      <x:c r="HM361" s="19"/>
      <x:c r="HN361" s="19"/>
      <x:c r="HO361" s="19"/>
      <x:c r="HP361" s="19"/>
      <x:c r="HQ361" s="19"/>
      <x:c r="HR361" s="19"/>
      <x:c r="HS361" s="19"/>
      <x:c r="HT361" s="19"/>
      <x:c r="HU361" s="19"/>
      <x:c r="HV361" s="19"/>
      <x:c r="HW361" s="19"/>
      <x:c r="HX361" s="19"/>
      <x:c r="HY361" s="19"/>
      <x:c r="HZ361" s="19"/>
      <x:c r="IA361" s="19"/>
      <x:c r="IB361" s="19"/>
      <x:c r="IC361" s="19"/>
      <x:c r="ID361" s="19"/>
      <x:c r="IE361" s="19"/>
      <x:c r="IF361" s="19"/>
      <x:c r="IG361" s="19"/>
      <x:c r="IH361" s="19"/>
      <x:c r="II361" s="19"/>
      <x:c r="IJ361" s="19"/>
      <x:c r="IK361" s="19"/>
      <x:c r="IL361" s="19"/>
      <x:c r="IM361" s="19"/>
      <x:c r="IN361" s="19"/>
      <x:c r="IO361" s="19"/>
      <x:c r="IP361" s="19"/>
      <x:c r="IQ361" s="19"/>
      <x:c r="IR361" s="19"/>
      <x:c r="IS361" s="19"/>
      <x:c r="IT361" s="19"/>
      <x:c r="IU361" s="19"/>
      <x:c r="IV361" s="19"/>
    </x:row>
    <x:row r="362" spans="1:256" s="20" customFormat="1" ht="20.100000000000001" customHeight="1">
      <x:c r="A362" s="2627"/>
      <x:c r="B362" s="2624"/>
      <x:c r="C362" s="1606" t="s">
        <x:v>8675</x:v>
      </x:c>
      <x:c r="D362" s="1606" t="s">
        <x:v>490</x:v>
      </x:c>
      <x:c r="E362" s="1558">
        <x:v>57.840000000000003</x:v>
      </x:c>
      <x:c r="F362" s="1605" t="s">
        <x:v>9737</x:v>
      </x:c>
      <x:c r="G362" s="1559">
        <x:v>0</x:v>
      </x:c>
      <x:c r="H362" s="1559">
        <x:v>0</x:v>
      </x:c>
      <x:c r="I362" s="1559" t="s">
        <x:v>5153</x:v>
      </x:c>
      <x:c r="J362" s="1605" t="s">
        <x:v>5158</x:v>
      </x:c>
      <x:c r="K362" s="1607" t="s">
        <x:v>5922</x:v>
      </x:c>
      <x:c r="L362" s="19"/>
      <x:c r="M362" s="19"/>
      <x:c r="N362" s="19"/>
      <x:c r="O362" s="19"/>
      <x:c r="P362" s="19"/>
      <x:c r="Q362" s="19"/>
      <x:c r="R362" s="19"/>
      <x:c r="S362" s="19"/>
      <x:c r="T362" s="19"/>
      <x:c r="U362" s="19"/>
      <x:c r="V362" s="19"/>
      <x:c r="W362" s="19"/>
      <x:c r="X362" s="19"/>
      <x:c r="Y362" s="19"/>
      <x:c r="Z362" s="19"/>
      <x:c r="AA362" s="19"/>
      <x:c r="AB362" s="19"/>
      <x:c r="AC362" s="19"/>
      <x:c r="AD362" s="19"/>
      <x:c r="AE362" s="19"/>
      <x:c r="AF362" s="19"/>
      <x:c r="AG362" s="19"/>
      <x:c r="AH362" s="19"/>
      <x:c r="AI362" s="19"/>
      <x:c r="AJ362" s="19"/>
      <x:c r="AK362" s="19"/>
      <x:c r="AL362" s="19"/>
      <x:c r="AM362" s="19"/>
      <x:c r="AN362" s="19"/>
      <x:c r="AO362" s="19"/>
      <x:c r="AP362" s="19"/>
      <x:c r="AQ362" s="19"/>
      <x:c r="AR362" s="19"/>
      <x:c r="AS362" s="19"/>
      <x:c r="AT362" s="19"/>
      <x:c r="AU362" s="19"/>
      <x:c r="AV362" s="19"/>
      <x:c r="AW362" s="19"/>
      <x:c r="AX362" s="19"/>
      <x:c r="AY362" s="19"/>
      <x:c r="AZ362" s="19"/>
      <x:c r="BA362" s="19"/>
      <x:c r="BB362" s="19"/>
      <x:c r="BC362" s="19"/>
      <x:c r="BD362" s="19"/>
      <x:c r="BE362" s="19"/>
      <x:c r="BF362" s="19"/>
      <x:c r="BG362" s="19"/>
      <x:c r="BH362" s="19"/>
      <x:c r="BI362" s="19"/>
      <x:c r="BJ362" s="19"/>
      <x:c r="BK362" s="19"/>
      <x:c r="BL362" s="19"/>
      <x:c r="BM362" s="19"/>
      <x:c r="BN362" s="19"/>
      <x:c r="BO362" s="19"/>
      <x:c r="BP362" s="19"/>
      <x:c r="BQ362" s="19"/>
      <x:c r="BR362" s="19"/>
      <x:c r="BS362" s="19"/>
      <x:c r="BT362" s="19"/>
      <x:c r="BU362" s="19"/>
      <x:c r="BV362" s="19"/>
      <x:c r="BW362" s="19"/>
      <x:c r="BX362" s="19"/>
      <x:c r="BY362" s="19"/>
      <x:c r="BZ362" s="19"/>
      <x:c r="CA362" s="19"/>
      <x:c r="CB362" s="19"/>
      <x:c r="CC362" s="19"/>
      <x:c r="CD362" s="19"/>
      <x:c r="CE362" s="19"/>
      <x:c r="CF362" s="19"/>
      <x:c r="CG362" s="19"/>
      <x:c r="CH362" s="19"/>
      <x:c r="CI362" s="19"/>
      <x:c r="CJ362" s="19"/>
      <x:c r="CK362" s="19"/>
      <x:c r="CL362" s="19"/>
      <x:c r="CM362" s="19"/>
      <x:c r="CN362" s="19"/>
      <x:c r="CO362" s="19"/>
      <x:c r="CP362" s="19"/>
      <x:c r="CQ362" s="19"/>
      <x:c r="CR362" s="19"/>
      <x:c r="CS362" s="19"/>
      <x:c r="CT362" s="19"/>
      <x:c r="CU362" s="19"/>
      <x:c r="CV362" s="19"/>
      <x:c r="CW362" s="19"/>
      <x:c r="CX362" s="19"/>
      <x:c r="CY362" s="19"/>
      <x:c r="CZ362" s="19"/>
      <x:c r="DA362" s="19"/>
      <x:c r="DB362" s="19"/>
      <x:c r="DC362" s="19"/>
      <x:c r="DD362" s="19"/>
      <x:c r="DE362" s="19"/>
      <x:c r="DF362" s="19"/>
      <x:c r="DG362" s="19"/>
      <x:c r="DH362" s="19"/>
      <x:c r="DI362" s="19"/>
      <x:c r="DJ362" s="19"/>
      <x:c r="DK362" s="19"/>
      <x:c r="DL362" s="19"/>
      <x:c r="DM362" s="19"/>
      <x:c r="DN362" s="19"/>
      <x:c r="DO362" s="19"/>
      <x:c r="DP362" s="19"/>
      <x:c r="DQ362" s="19"/>
      <x:c r="DR362" s="19"/>
      <x:c r="DS362" s="19"/>
      <x:c r="DT362" s="19"/>
      <x:c r="DU362" s="19"/>
      <x:c r="DV362" s="19"/>
      <x:c r="DW362" s="19"/>
      <x:c r="DX362" s="19"/>
      <x:c r="DY362" s="19"/>
      <x:c r="DZ362" s="19"/>
      <x:c r="EA362" s="19"/>
      <x:c r="EB362" s="19"/>
      <x:c r="EC362" s="19"/>
      <x:c r="ED362" s="19"/>
      <x:c r="EE362" s="19"/>
      <x:c r="EF362" s="19"/>
      <x:c r="EG362" s="19"/>
      <x:c r="EH362" s="19"/>
      <x:c r="EI362" s="19"/>
      <x:c r="EJ362" s="19"/>
      <x:c r="EK362" s="19"/>
      <x:c r="EL362" s="19"/>
      <x:c r="EM362" s="19"/>
      <x:c r="EN362" s="19"/>
      <x:c r="EO362" s="19"/>
      <x:c r="EP362" s="19"/>
      <x:c r="EQ362" s="19"/>
      <x:c r="ER362" s="19"/>
      <x:c r="ES362" s="19"/>
      <x:c r="ET362" s="19"/>
      <x:c r="EU362" s="19"/>
      <x:c r="EV362" s="19"/>
      <x:c r="EW362" s="19"/>
      <x:c r="EX362" s="19"/>
      <x:c r="EY362" s="19"/>
      <x:c r="EZ362" s="19"/>
      <x:c r="FA362" s="19"/>
      <x:c r="FB362" s="19"/>
      <x:c r="FC362" s="19"/>
      <x:c r="FD362" s="19"/>
      <x:c r="FE362" s="19"/>
      <x:c r="FF362" s="19"/>
      <x:c r="FG362" s="19"/>
      <x:c r="FH362" s="19"/>
      <x:c r="FI362" s="19"/>
      <x:c r="FJ362" s="19"/>
      <x:c r="FK362" s="19"/>
      <x:c r="FL362" s="19"/>
      <x:c r="FM362" s="19"/>
      <x:c r="FN362" s="19"/>
      <x:c r="FO362" s="19"/>
      <x:c r="FP362" s="19"/>
      <x:c r="FQ362" s="19"/>
      <x:c r="FR362" s="19"/>
      <x:c r="FS362" s="19"/>
      <x:c r="FT362" s="19"/>
      <x:c r="FU362" s="19"/>
      <x:c r="FV362" s="19"/>
      <x:c r="FW362" s="19"/>
      <x:c r="FX362" s="19"/>
      <x:c r="FY362" s="19"/>
      <x:c r="FZ362" s="19"/>
      <x:c r="GA362" s="19"/>
      <x:c r="GB362" s="19"/>
      <x:c r="GC362" s="19"/>
      <x:c r="GD362" s="19"/>
      <x:c r="GE362" s="19"/>
      <x:c r="GF362" s="19"/>
      <x:c r="GG362" s="19"/>
      <x:c r="GH362" s="19"/>
      <x:c r="GI362" s="19"/>
      <x:c r="GJ362" s="19"/>
      <x:c r="GK362" s="19"/>
      <x:c r="GL362" s="19"/>
      <x:c r="GM362" s="19"/>
      <x:c r="GN362" s="19"/>
      <x:c r="GO362" s="19"/>
      <x:c r="GP362" s="19"/>
      <x:c r="GQ362" s="19"/>
      <x:c r="GR362" s="19"/>
      <x:c r="GS362" s="19"/>
      <x:c r="GT362" s="19"/>
      <x:c r="GU362" s="19"/>
      <x:c r="GV362" s="19"/>
      <x:c r="GW362" s="19"/>
      <x:c r="GX362" s="19"/>
      <x:c r="GY362" s="19"/>
      <x:c r="GZ362" s="19"/>
      <x:c r="HA362" s="19"/>
      <x:c r="HB362" s="19"/>
      <x:c r="HC362" s="19"/>
      <x:c r="HD362" s="19"/>
      <x:c r="HE362" s="19"/>
      <x:c r="HF362" s="19"/>
      <x:c r="HG362" s="19"/>
      <x:c r="HH362" s="19"/>
      <x:c r="HI362" s="19"/>
      <x:c r="HJ362" s="19"/>
      <x:c r="HK362" s="19"/>
      <x:c r="HL362" s="19"/>
      <x:c r="HM362" s="19"/>
      <x:c r="HN362" s="19"/>
      <x:c r="HO362" s="19"/>
      <x:c r="HP362" s="19"/>
      <x:c r="HQ362" s="19"/>
      <x:c r="HR362" s="19"/>
      <x:c r="HS362" s="19"/>
      <x:c r="HT362" s="19"/>
      <x:c r="HU362" s="19"/>
      <x:c r="HV362" s="19"/>
      <x:c r="HW362" s="19"/>
      <x:c r="HX362" s="19"/>
      <x:c r="HY362" s="19"/>
      <x:c r="HZ362" s="19"/>
      <x:c r="IA362" s="19"/>
      <x:c r="IB362" s="19"/>
      <x:c r="IC362" s="19"/>
      <x:c r="ID362" s="19"/>
      <x:c r="IE362" s="19"/>
      <x:c r="IF362" s="19"/>
      <x:c r="IG362" s="19"/>
      <x:c r="IH362" s="19"/>
      <x:c r="II362" s="19"/>
      <x:c r="IJ362" s="19"/>
      <x:c r="IK362" s="19"/>
      <x:c r="IL362" s="19"/>
      <x:c r="IM362" s="19"/>
      <x:c r="IN362" s="19"/>
      <x:c r="IO362" s="19"/>
      <x:c r="IP362" s="19"/>
      <x:c r="IQ362" s="19"/>
      <x:c r="IR362" s="19"/>
      <x:c r="IS362" s="19"/>
      <x:c r="IT362" s="19"/>
      <x:c r="IU362" s="19"/>
      <x:c r="IV362" s="19"/>
    </x:row>
    <x:row r="363" spans="1:256" s="20" customFormat="1" ht="20.100000000000001" customHeight="1">
      <x:c r="A363" s="2627"/>
      <x:c r="B363" s="1605" t="s">
        <x:v>5607</x:v>
      </x:c>
      <x:c r="C363" s="1606" t="s">
        <x:v>6617</x:v>
      </x:c>
      <x:c r="D363" s="1606" t="s">
        <x:v>7336</x:v>
      </x:c>
      <x:c r="E363" s="1558">
        <x:v>5.3200000000000003</x:v>
      </x:c>
      <x:c r="F363" s="1628" t="s">
        <x:v>9617</x:v>
      </x:c>
      <x:c r="G363" s="1559">
        <x:v>0</x:v>
      </x:c>
      <x:c r="H363" s="1559">
        <x:v>0</x:v>
      </x:c>
      <x:c r="I363" s="1559" t="s">
        <x:v>4738</x:v>
      </x:c>
      <x:c r="J363" s="1605" t="s">
        <x:v>5158</x:v>
      </x:c>
      <x:c r="K363" s="1607" t="s">
        <x:v>6818</x:v>
      </x:c>
      <x:c r="L363" s="19"/>
      <x:c r="M363" s="19"/>
      <x:c r="N363" s="19"/>
      <x:c r="O363" s="19"/>
      <x:c r="P363" s="19"/>
      <x:c r="Q363" s="19"/>
      <x:c r="R363" s="19"/>
      <x:c r="S363" s="19"/>
      <x:c r="T363" s="19"/>
      <x:c r="U363" s="19"/>
      <x:c r="V363" s="19"/>
      <x:c r="W363" s="19"/>
      <x:c r="X363" s="19"/>
      <x:c r="Y363" s="19"/>
      <x:c r="Z363" s="19"/>
      <x:c r="AA363" s="19"/>
      <x:c r="AB363" s="19"/>
      <x:c r="AC363" s="19"/>
      <x:c r="AD363" s="19"/>
      <x:c r="AE363" s="19"/>
      <x:c r="AF363" s="19"/>
      <x:c r="AG363" s="19"/>
      <x:c r="AH363" s="19"/>
      <x:c r="AI363" s="19"/>
      <x:c r="AJ363" s="19"/>
      <x:c r="AK363" s="19"/>
      <x:c r="AL363" s="19"/>
      <x:c r="AM363" s="19"/>
      <x:c r="AN363" s="19"/>
      <x:c r="AO363" s="19"/>
      <x:c r="AP363" s="19"/>
      <x:c r="AQ363" s="19"/>
      <x:c r="AR363" s="19"/>
      <x:c r="AS363" s="19"/>
      <x:c r="AT363" s="19"/>
      <x:c r="AU363" s="19"/>
      <x:c r="AV363" s="19"/>
      <x:c r="AW363" s="19"/>
      <x:c r="AX363" s="19"/>
      <x:c r="AY363" s="19"/>
      <x:c r="AZ363" s="19"/>
      <x:c r="BA363" s="19"/>
      <x:c r="BB363" s="19"/>
      <x:c r="BC363" s="19"/>
      <x:c r="BD363" s="19"/>
      <x:c r="BE363" s="19"/>
      <x:c r="BF363" s="19"/>
      <x:c r="BG363" s="19"/>
      <x:c r="BH363" s="19"/>
      <x:c r="BI363" s="19"/>
      <x:c r="BJ363" s="19"/>
      <x:c r="BK363" s="19"/>
      <x:c r="BL363" s="19"/>
      <x:c r="BM363" s="19"/>
      <x:c r="BN363" s="19"/>
      <x:c r="BO363" s="19"/>
      <x:c r="BP363" s="19"/>
      <x:c r="BQ363" s="19"/>
      <x:c r="BR363" s="19"/>
      <x:c r="BS363" s="19"/>
      <x:c r="BT363" s="19"/>
      <x:c r="BU363" s="19"/>
      <x:c r="BV363" s="19"/>
      <x:c r="BW363" s="19"/>
      <x:c r="BX363" s="19"/>
      <x:c r="BY363" s="19"/>
      <x:c r="BZ363" s="19"/>
      <x:c r="CA363" s="19"/>
      <x:c r="CB363" s="19"/>
      <x:c r="CC363" s="19"/>
      <x:c r="CD363" s="19"/>
      <x:c r="CE363" s="19"/>
      <x:c r="CF363" s="19"/>
      <x:c r="CG363" s="19"/>
      <x:c r="CH363" s="19"/>
      <x:c r="CI363" s="19"/>
      <x:c r="CJ363" s="19"/>
      <x:c r="CK363" s="19"/>
      <x:c r="CL363" s="19"/>
      <x:c r="CM363" s="19"/>
      <x:c r="CN363" s="19"/>
      <x:c r="CO363" s="19"/>
      <x:c r="CP363" s="19"/>
      <x:c r="CQ363" s="19"/>
      <x:c r="CR363" s="19"/>
      <x:c r="CS363" s="19"/>
      <x:c r="CT363" s="19"/>
      <x:c r="CU363" s="19"/>
      <x:c r="CV363" s="19"/>
      <x:c r="CW363" s="19"/>
      <x:c r="CX363" s="19"/>
      <x:c r="CY363" s="19"/>
      <x:c r="CZ363" s="19"/>
      <x:c r="DA363" s="19"/>
      <x:c r="DB363" s="19"/>
      <x:c r="DC363" s="19"/>
      <x:c r="DD363" s="19"/>
      <x:c r="DE363" s="19"/>
      <x:c r="DF363" s="19"/>
      <x:c r="DG363" s="19"/>
      <x:c r="DH363" s="19"/>
      <x:c r="DI363" s="19"/>
      <x:c r="DJ363" s="19"/>
      <x:c r="DK363" s="19"/>
      <x:c r="DL363" s="19"/>
      <x:c r="DM363" s="19"/>
      <x:c r="DN363" s="19"/>
      <x:c r="DO363" s="19"/>
      <x:c r="DP363" s="19"/>
      <x:c r="DQ363" s="19"/>
      <x:c r="DR363" s="19"/>
      <x:c r="DS363" s="19"/>
      <x:c r="DT363" s="19"/>
      <x:c r="DU363" s="19"/>
      <x:c r="DV363" s="19"/>
      <x:c r="DW363" s="19"/>
      <x:c r="DX363" s="19"/>
      <x:c r="DY363" s="19"/>
      <x:c r="DZ363" s="19"/>
      <x:c r="EA363" s="19"/>
      <x:c r="EB363" s="19"/>
      <x:c r="EC363" s="19"/>
      <x:c r="ED363" s="19"/>
      <x:c r="EE363" s="19"/>
      <x:c r="EF363" s="19"/>
      <x:c r="EG363" s="19"/>
      <x:c r="EH363" s="19"/>
      <x:c r="EI363" s="19"/>
      <x:c r="EJ363" s="19"/>
      <x:c r="EK363" s="19"/>
      <x:c r="EL363" s="19"/>
      <x:c r="EM363" s="19"/>
      <x:c r="EN363" s="19"/>
      <x:c r="EO363" s="19"/>
      <x:c r="EP363" s="19"/>
      <x:c r="EQ363" s="19"/>
      <x:c r="ER363" s="19"/>
      <x:c r="ES363" s="19"/>
      <x:c r="ET363" s="19"/>
      <x:c r="EU363" s="19"/>
      <x:c r="EV363" s="19"/>
      <x:c r="EW363" s="19"/>
      <x:c r="EX363" s="19"/>
      <x:c r="EY363" s="19"/>
      <x:c r="EZ363" s="19"/>
      <x:c r="FA363" s="19"/>
      <x:c r="FB363" s="19"/>
      <x:c r="FC363" s="19"/>
      <x:c r="FD363" s="19"/>
      <x:c r="FE363" s="19"/>
      <x:c r="FF363" s="19"/>
      <x:c r="FG363" s="19"/>
      <x:c r="FH363" s="19"/>
      <x:c r="FI363" s="19"/>
      <x:c r="FJ363" s="19"/>
      <x:c r="FK363" s="19"/>
      <x:c r="FL363" s="19"/>
      <x:c r="FM363" s="19"/>
      <x:c r="FN363" s="19"/>
      <x:c r="FO363" s="19"/>
      <x:c r="FP363" s="19"/>
      <x:c r="FQ363" s="19"/>
      <x:c r="FR363" s="19"/>
      <x:c r="FS363" s="19"/>
      <x:c r="FT363" s="19"/>
      <x:c r="FU363" s="19"/>
      <x:c r="FV363" s="19"/>
      <x:c r="FW363" s="19"/>
      <x:c r="FX363" s="19"/>
      <x:c r="FY363" s="19"/>
      <x:c r="FZ363" s="19"/>
      <x:c r="GA363" s="19"/>
      <x:c r="GB363" s="19"/>
      <x:c r="GC363" s="19"/>
      <x:c r="GD363" s="19"/>
      <x:c r="GE363" s="19"/>
      <x:c r="GF363" s="19"/>
      <x:c r="GG363" s="19"/>
      <x:c r="GH363" s="19"/>
      <x:c r="GI363" s="19"/>
      <x:c r="GJ363" s="19"/>
      <x:c r="GK363" s="19"/>
      <x:c r="GL363" s="19"/>
      <x:c r="GM363" s="19"/>
      <x:c r="GN363" s="19"/>
      <x:c r="GO363" s="19"/>
      <x:c r="GP363" s="19"/>
      <x:c r="GQ363" s="19"/>
      <x:c r="GR363" s="19"/>
      <x:c r="GS363" s="19"/>
      <x:c r="GT363" s="19"/>
      <x:c r="GU363" s="19"/>
      <x:c r="GV363" s="19"/>
      <x:c r="GW363" s="19"/>
      <x:c r="GX363" s="19"/>
      <x:c r="GY363" s="19"/>
      <x:c r="GZ363" s="19"/>
      <x:c r="HA363" s="19"/>
      <x:c r="HB363" s="19"/>
      <x:c r="HC363" s="19"/>
      <x:c r="HD363" s="19"/>
      <x:c r="HE363" s="19"/>
      <x:c r="HF363" s="19"/>
      <x:c r="HG363" s="19"/>
      <x:c r="HH363" s="19"/>
      <x:c r="HI363" s="19"/>
      <x:c r="HJ363" s="19"/>
      <x:c r="HK363" s="19"/>
      <x:c r="HL363" s="19"/>
      <x:c r="HM363" s="19"/>
      <x:c r="HN363" s="19"/>
      <x:c r="HO363" s="19"/>
      <x:c r="HP363" s="19"/>
      <x:c r="HQ363" s="19"/>
      <x:c r="HR363" s="19"/>
      <x:c r="HS363" s="19"/>
      <x:c r="HT363" s="19"/>
      <x:c r="HU363" s="19"/>
      <x:c r="HV363" s="19"/>
      <x:c r="HW363" s="19"/>
      <x:c r="HX363" s="19"/>
      <x:c r="HY363" s="19"/>
      <x:c r="HZ363" s="19"/>
      <x:c r="IA363" s="19"/>
      <x:c r="IB363" s="19"/>
      <x:c r="IC363" s="19"/>
      <x:c r="ID363" s="19"/>
      <x:c r="IE363" s="19"/>
      <x:c r="IF363" s="19"/>
      <x:c r="IG363" s="19"/>
      <x:c r="IH363" s="19"/>
      <x:c r="II363" s="19"/>
      <x:c r="IJ363" s="19"/>
      <x:c r="IK363" s="19"/>
      <x:c r="IL363" s="19"/>
      <x:c r="IM363" s="19"/>
      <x:c r="IN363" s="19"/>
      <x:c r="IO363" s="19"/>
      <x:c r="IP363" s="19"/>
      <x:c r="IQ363" s="19"/>
      <x:c r="IR363" s="19"/>
      <x:c r="IS363" s="19"/>
      <x:c r="IT363" s="19"/>
      <x:c r="IU363" s="19"/>
      <x:c r="IV363" s="19"/>
    </x:row>
    <x:row r="364" spans="1:256" s="20" customFormat="1" ht="20.100000000000001" customHeight="1">
      <x:c r="A364" s="2627"/>
      <x:c r="B364" s="1605" t="s">
        <x:v>5520</x:v>
      </x:c>
      <x:c r="C364" s="1606" t="s">
        <x:v>8166</x:v>
      </x:c>
      <x:c r="D364" s="1606" t="s">
        <x:v>7249</x:v>
      </x:c>
      <x:c r="E364" s="1631">
        <x:v>140</x:v>
      </x:c>
      <x:c r="F364" s="1628" t="s">
        <x:v>9767</x:v>
      </x:c>
      <x:c r="G364" s="1559">
        <x:v>0</x:v>
      </x:c>
      <x:c r="H364" s="1559">
        <x:v>0</x:v>
      </x:c>
      <x:c r="I364" s="1559" t="s">
        <x:v>5153</x:v>
      </x:c>
      <x:c r="J364" s="1605" t="s">
        <x:v>5158</x:v>
      </x:c>
      <x:c r="K364" s="1607" t="s">
        <x:v>5883</x:v>
      </x:c>
      <x:c r="L364" s="19"/>
      <x:c r="M364" s="19"/>
      <x:c r="N364" s="19"/>
      <x:c r="O364" s="19"/>
      <x:c r="P364" s="19"/>
      <x:c r="Q364" s="19"/>
      <x:c r="R364" s="19"/>
      <x:c r="S364" s="19"/>
      <x:c r="T364" s="19"/>
      <x:c r="U364" s="19"/>
      <x:c r="V364" s="19"/>
      <x:c r="W364" s="19"/>
      <x:c r="X364" s="19"/>
      <x:c r="Y364" s="19"/>
      <x:c r="Z364" s="19"/>
      <x:c r="AA364" s="19"/>
      <x:c r="AB364" s="19"/>
      <x:c r="AC364" s="19"/>
      <x:c r="AD364" s="19"/>
      <x:c r="AE364" s="19"/>
      <x:c r="AF364" s="19"/>
      <x:c r="AG364" s="19"/>
      <x:c r="AH364" s="19"/>
      <x:c r="AI364" s="19"/>
      <x:c r="AJ364" s="19"/>
      <x:c r="AK364" s="19"/>
      <x:c r="AL364" s="19"/>
      <x:c r="AM364" s="19"/>
      <x:c r="AN364" s="19"/>
      <x:c r="AO364" s="19"/>
      <x:c r="AP364" s="19"/>
      <x:c r="AQ364" s="19"/>
      <x:c r="AR364" s="19"/>
      <x:c r="AS364" s="19"/>
      <x:c r="AT364" s="19"/>
      <x:c r="AU364" s="19"/>
      <x:c r="AV364" s="19"/>
      <x:c r="AW364" s="19"/>
      <x:c r="AX364" s="19"/>
      <x:c r="AY364" s="19"/>
      <x:c r="AZ364" s="19"/>
      <x:c r="BA364" s="19"/>
      <x:c r="BB364" s="19"/>
      <x:c r="BC364" s="19"/>
      <x:c r="BD364" s="19"/>
      <x:c r="BE364" s="19"/>
      <x:c r="BF364" s="19"/>
      <x:c r="BG364" s="19"/>
      <x:c r="BH364" s="19"/>
      <x:c r="BI364" s="19"/>
      <x:c r="BJ364" s="19"/>
      <x:c r="BK364" s="19"/>
      <x:c r="BL364" s="19"/>
      <x:c r="BM364" s="19"/>
      <x:c r="BN364" s="19"/>
      <x:c r="BO364" s="19"/>
      <x:c r="BP364" s="19"/>
      <x:c r="BQ364" s="19"/>
      <x:c r="BR364" s="19"/>
      <x:c r="BS364" s="19"/>
      <x:c r="BT364" s="19"/>
      <x:c r="BU364" s="19"/>
      <x:c r="BV364" s="19"/>
      <x:c r="BW364" s="19"/>
      <x:c r="BX364" s="19"/>
      <x:c r="BY364" s="19"/>
      <x:c r="BZ364" s="19"/>
      <x:c r="CA364" s="19"/>
      <x:c r="CB364" s="19"/>
      <x:c r="CC364" s="19"/>
      <x:c r="CD364" s="19"/>
      <x:c r="CE364" s="19"/>
      <x:c r="CF364" s="19"/>
      <x:c r="CG364" s="19"/>
      <x:c r="CH364" s="19"/>
      <x:c r="CI364" s="19"/>
      <x:c r="CJ364" s="19"/>
      <x:c r="CK364" s="19"/>
      <x:c r="CL364" s="19"/>
      <x:c r="CM364" s="19"/>
      <x:c r="CN364" s="19"/>
      <x:c r="CO364" s="19"/>
      <x:c r="CP364" s="19"/>
      <x:c r="CQ364" s="19"/>
      <x:c r="CR364" s="19"/>
      <x:c r="CS364" s="19"/>
      <x:c r="CT364" s="19"/>
      <x:c r="CU364" s="19"/>
      <x:c r="CV364" s="19"/>
      <x:c r="CW364" s="19"/>
      <x:c r="CX364" s="19"/>
      <x:c r="CY364" s="19"/>
      <x:c r="CZ364" s="19"/>
      <x:c r="DA364" s="19"/>
      <x:c r="DB364" s="19"/>
      <x:c r="DC364" s="19"/>
      <x:c r="DD364" s="19"/>
      <x:c r="DE364" s="19"/>
      <x:c r="DF364" s="19"/>
      <x:c r="DG364" s="19"/>
      <x:c r="DH364" s="19"/>
      <x:c r="DI364" s="19"/>
      <x:c r="DJ364" s="19"/>
      <x:c r="DK364" s="19"/>
      <x:c r="DL364" s="19"/>
      <x:c r="DM364" s="19"/>
      <x:c r="DN364" s="19"/>
      <x:c r="DO364" s="19"/>
      <x:c r="DP364" s="19"/>
      <x:c r="DQ364" s="19"/>
      <x:c r="DR364" s="19"/>
      <x:c r="DS364" s="19"/>
      <x:c r="DT364" s="19"/>
      <x:c r="DU364" s="19"/>
      <x:c r="DV364" s="19"/>
      <x:c r="DW364" s="19"/>
      <x:c r="DX364" s="19"/>
      <x:c r="DY364" s="19"/>
      <x:c r="DZ364" s="19"/>
      <x:c r="EA364" s="19"/>
      <x:c r="EB364" s="19"/>
      <x:c r="EC364" s="19"/>
      <x:c r="ED364" s="19"/>
      <x:c r="EE364" s="19"/>
      <x:c r="EF364" s="19"/>
      <x:c r="EG364" s="19"/>
      <x:c r="EH364" s="19"/>
      <x:c r="EI364" s="19"/>
      <x:c r="EJ364" s="19"/>
      <x:c r="EK364" s="19"/>
      <x:c r="EL364" s="19"/>
      <x:c r="EM364" s="19"/>
      <x:c r="EN364" s="19"/>
      <x:c r="EO364" s="19"/>
      <x:c r="EP364" s="19"/>
      <x:c r="EQ364" s="19"/>
      <x:c r="ER364" s="19"/>
      <x:c r="ES364" s="19"/>
      <x:c r="ET364" s="19"/>
      <x:c r="EU364" s="19"/>
      <x:c r="EV364" s="19"/>
      <x:c r="EW364" s="19"/>
      <x:c r="EX364" s="19"/>
      <x:c r="EY364" s="19"/>
      <x:c r="EZ364" s="19"/>
      <x:c r="FA364" s="19"/>
      <x:c r="FB364" s="19"/>
      <x:c r="FC364" s="19"/>
      <x:c r="FD364" s="19"/>
      <x:c r="FE364" s="19"/>
      <x:c r="FF364" s="19"/>
      <x:c r="FG364" s="19"/>
      <x:c r="FH364" s="19"/>
      <x:c r="FI364" s="19"/>
      <x:c r="FJ364" s="19"/>
      <x:c r="FK364" s="19"/>
      <x:c r="FL364" s="19"/>
      <x:c r="FM364" s="19"/>
      <x:c r="FN364" s="19"/>
      <x:c r="FO364" s="19"/>
      <x:c r="FP364" s="19"/>
      <x:c r="FQ364" s="19"/>
      <x:c r="FR364" s="19"/>
      <x:c r="FS364" s="19"/>
      <x:c r="FT364" s="19"/>
      <x:c r="FU364" s="19"/>
      <x:c r="FV364" s="19"/>
      <x:c r="FW364" s="19"/>
      <x:c r="FX364" s="19"/>
      <x:c r="FY364" s="19"/>
      <x:c r="FZ364" s="19"/>
      <x:c r="GA364" s="19"/>
      <x:c r="GB364" s="19"/>
      <x:c r="GC364" s="19"/>
      <x:c r="GD364" s="19"/>
      <x:c r="GE364" s="19"/>
      <x:c r="GF364" s="19"/>
      <x:c r="GG364" s="19"/>
      <x:c r="GH364" s="19"/>
      <x:c r="GI364" s="19"/>
      <x:c r="GJ364" s="19"/>
      <x:c r="GK364" s="19"/>
      <x:c r="GL364" s="19"/>
      <x:c r="GM364" s="19"/>
      <x:c r="GN364" s="19"/>
      <x:c r="GO364" s="19"/>
      <x:c r="GP364" s="19"/>
      <x:c r="GQ364" s="19"/>
      <x:c r="GR364" s="19"/>
      <x:c r="GS364" s="19"/>
      <x:c r="GT364" s="19"/>
      <x:c r="GU364" s="19"/>
      <x:c r="GV364" s="19"/>
      <x:c r="GW364" s="19"/>
      <x:c r="GX364" s="19"/>
      <x:c r="GY364" s="19"/>
      <x:c r="GZ364" s="19"/>
      <x:c r="HA364" s="19"/>
      <x:c r="HB364" s="19"/>
      <x:c r="HC364" s="19"/>
      <x:c r="HD364" s="19"/>
      <x:c r="HE364" s="19"/>
      <x:c r="HF364" s="19"/>
      <x:c r="HG364" s="19"/>
      <x:c r="HH364" s="19"/>
      <x:c r="HI364" s="19"/>
      <x:c r="HJ364" s="19"/>
      <x:c r="HK364" s="19"/>
      <x:c r="HL364" s="19"/>
      <x:c r="HM364" s="19"/>
      <x:c r="HN364" s="19"/>
      <x:c r="HO364" s="19"/>
      <x:c r="HP364" s="19"/>
      <x:c r="HQ364" s="19"/>
      <x:c r="HR364" s="19"/>
      <x:c r="HS364" s="19"/>
      <x:c r="HT364" s="19"/>
      <x:c r="HU364" s="19"/>
      <x:c r="HV364" s="19"/>
      <x:c r="HW364" s="19"/>
      <x:c r="HX364" s="19"/>
      <x:c r="HY364" s="19"/>
      <x:c r="HZ364" s="19"/>
      <x:c r="IA364" s="19"/>
      <x:c r="IB364" s="19"/>
      <x:c r="IC364" s="19"/>
      <x:c r="ID364" s="19"/>
      <x:c r="IE364" s="19"/>
      <x:c r="IF364" s="19"/>
      <x:c r="IG364" s="19"/>
      <x:c r="IH364" s="19"/>
      <x:c r="II364" s="19"/>
      <x:c r="IJ364" s="19"/>
      <x:c r="IK364" s="19"/>
      <x:c r="IL364" s="19"/>
      <x:c r="IM364" s="19"/>
      <x:c r="IN364" s="19"/>
      <x:c r="IO364" s="19"/>
      <x:c r="IP364" s="19"/>
      <x:c r="IQ364" s="19"/>
      <x:c r="IR364" s="19"/>
      <x:c r="IS364" s="19"/>
      <x:c r="IT364" s="19"/>
      <x:c r="IU364" s="19"/>
      <x:c r="IV364" s="19"/>
    </x:row>
    <x:row r="365" spans="1:256" s="20" customFormat="1" ht="20.100000000000001" customHeight="1">
      <x:c r="A365" s="2627"/>
      <x:c r="B365" s="1605" t="s">
        <x:v>5931</x:v>
      </x:c>
      <x:c r="C365" s="1606" t="s">
        <x:v>8672</x:v>
      </x:c>
      <x:c r="D365" s="1606" t="s">
        <x:v>7249</x:v>
      </x:c>
      <x:c r="E365" s="1631">
        <x:v>18</x:v>
      </x:c>
      <x:c r="F365" s="1628" t="s">
        <x:v>9806</x:v>
      </x:c>
      <x:c r="G365" s="1559">
        <x:v>0</x:v>
      </x:c>
      <x:c r="H365" s="1559">
        <x:v>0</x:v>
      </x:c>
      <x:c r="I365" s="1559" t="s">
        <x:v>5153</x:v>
      </x:c>
      <x:c r="J365" s="1605" t="s">
        <x:v>4965</x:v>
      </x:c>
      <x:c r="K365" s="1607" t="s">
        <x:v>5883</x:v>
      </x:c>
      <x:c r="L365" s="19"/>
      <x:c r="M365" s="19"/>
      <x:c r="N365" s="19"/>
      <x:c r="O365" s="19"/>
      <x:c r="P365" s="19"/>
      <x:c r="Q365" s="19"/>
      <x:c r="R365" s="19"/>
      <x:c r="S365" s="19"/>
      <x:c r="T365" s="19"/>
      <x:c r="U365" s="19"/>
      <x:c r="V365" s="19"/>
      <x:c r="W365" s="19"/>
      <x:c r="X365" s="19"/>
      <x:c r="Y365" s="19"/>
      <x:c r="Z365" s="19"/>
      <x:c r="AA365" s="19"/>
      <x:c r="AB365" s="19"/>
      <x:c r="AC365" s="19"/>
      <x:c r="AD365" s="19"/>
      <x:c r="AE365" s="19"/>
      <x:c r="AF365" s="19"/>
      <x:c r="AG365" s="19"/>
      <x:c r="AH365" s="19"/>
      <x:c r="AI365" s="19"/>
      <x:c r="AJ365" s="19"/>
      <x:c r="AK365" s="19"/>
      <x:c r="AL365" s="19"/>
      <x:c r="AM365" s="19"/>
      <x:c r="AN365" s="19"/>
      <x:c r="AO365" s="19"/>
      <x:c r="AP365" s="19"/>
      <x:c r="AQ365" s="19"/>
      <x:c r="AR365" s="19"/>
      <x:c r="AS365" s="19"/>
      <x:c r="AT365" s="19"/>
      <x:c r="AU365" s="19"/>
      <x:c r="AV365" s="19"/>
      <x:c r="AW365" s="19"/>
      <x:c r="AX365" s="19"/>
      <x:c r="AY365" s="19"/>
      <x:c r="AZ365" s="19"/>
      <x:c r="BA365" s="19"/>
      <x:c r="BB365" s="19"/>
      <x:c r="BC365" s="19"/>
      <x:c r="BD365" s="19"/>
      <x:c r="BE365" s="19"/>
      <x:c r="BF365" s="19"/>
      <x:c r="BG365" s="19"/>
      <x:c r="BH365" s="19"/>
      <x:c r="BI365" s="19"/>
      <x:c r="BJ365" s="19"/>
      <x:c r="BK365" s="19"/>
      <x:c r="BL365" s="19"/>
      <x:c r="BM365" s="19"/>
      <x:c r="BN365" s="19"/>
      <x:c r="BO365" s="19"/>
      <x:c r="BP365" s="19"/>
      <x:c r="BQ365" s="19"/>
      <x:c r="BR365" s="19"/>
      <x:c r="BS365" s="19"/>
      <x:c r="BT365" s="19"/>
      <x:c r="BU365" s="19"/>
      <x:c r="BV365" s="19"/>
      <x:c r="BW365" s="19"/>
      <x:c r="BX365" s="19"/>
      <x:c r="BY365" s="19"/>
      <x:c r="BZ365" s="19"/>
      <x:c r="CA365" s="19"/>
      <x:c r="CB365" s="19"/>
      <x:c r="CC365" s="19"/>
      <x:c r="CD365" s="19"/>
      <x:c r="CE365" s="19"/>
      <x:c r="CF365" s="19"/>
      <x:c r="CG365" s="19"/>
      <x:c r="CH365" s="19"/>
      <x:c r="CI365" s="19"/>
      <x:c r="CJ365" s="19"/>
      <x:c r="CK365" s="19"/>
      <x:c r="CL365" s="19"/>
      <x:c r="CM365" s="19"/>
      <x:c r="CN365" s="19"/>
      <x:c r="CO365" s="19"/>
      <x:c r="CP365" s="19"/>
      <x:c r="CQ365" s="19"/>
      <x:c r="CR365" s="19"/>
      <x:c r="CS365" s="19"/>
      <x:c r="CT365" s="19"/>
      <x:c r="CU365" s="19"/>
      <x:c r="CV365" s="19"/>
      <x:c r="CW365" s="19"/>
      <x:c r="CX365" s="19"/>
      <x:c r="CY365" s="19"/>
      <x:c r="CZ365" s="19"/>
      <x:c r="DA365" s="19"/>
      <x:c r="DB365" s="19"/>
      <x:c r="DC365" s="19"/>
      <x:c r="DD365" s="19"/>
      <x:c r="DE365" s="19"/>
      <x:c r="DF365" s="19"/>
      <x:c r="DG365" s="19"/>
      <x:c r="DH365" s="19"/>
      <x:c r="DI365" s="19"/>
      <x:c r="DJ365" s="19"/>
      <x:c r="DK365" s="19"/>
      <x:c r="DL365" s="19"/>
      <x:c r="DM365" s="19"/>
      <x:c r="DN365" s="19"/>
      <x:c r="DO365" s="19"/>
      <x:c r="DP365" s="19"/>
      <x:c r="DQ365" s="19"/>
      <x:c r="DR365" s="19"/>
      <x:c r="DS365" s="19"/>
      <x:c r="DT365" s="19"/>
      <x:c r="DU365" s="19"/>
      <x:c r="DV365" s="19"/>
      <x:c r="DW365" s="19"/>
      <x:c r="DX365" s="19"/>
      <x:c r="DY365" s="19"/>
      <x:c r="DZ365" s="19"/>
      <x:c r="EA365" s="19"/>
      <x:c r="EB365" s="19"/>
      <x:c r="EC365" s="19"/>
      <x:c r="ED365" s="19"/>
      <x:c r="EE365" s="19"/>
      <x:c r="EF365" s="19"/>
      <x:c r="EG365" s="19"/>
      <x:c r="EH365" s="19"/>
      <x:c r="EI365" s="19"/>
      <x:c r="EJ365" s="19"/>
      <x:c r="EK365" s="19"/>
      <x:c r="EL365" s="19"/>
      <x:c r="EM365" s="19"/>
      <x:c r="EN365" s="19"/>
      <x:c r="EO365" s="19"/>
      <x:c r="EP365" s="19"/>
      <x:c r="EQ365" s="19"/>
      <x:c r="ER365" s="19"/>
      <x:c r="ES365" s="19"/>
      <x:c r="ET365" s="19"/>
      <x:c r="EU365" s="19"/>
      <x:c r="EV365" s="19"/>
      <x:c r="EW365" s="19"/>
      <x:c r="EX365" s="19"/>
      <x:c r="EY365" s="19"/>
      <x:c r="EZ365" s="19"/>
      <x:c r="FA365" s="19"/>
      <x:c r="FB365" s="19"/>
      <x:c r="FC365" s="19"/>
      <x:c r="FD365" s="19"/>
      <x:c r="FE365" s="19"/>
      <x:c r="FF365" s="19"/>
      <x:c r="FG365" s="19"/>
      <x:c r="FH365" s="19"/>
      <x:c r="FI365" s="19"/>
      <x:c r="FJ365" s="19"/>
      <x:c r="FK365" s="19"/>
      <x:c r="FL365" s="19"/>
      <x:c r="FM365" s="19"/>
      <x:c r="FN365" s="19"/>
      <x:c r="FO365" s="19"/>
      <x:c r="FP365" s="19"/>
      <x:c r="FQ365" s="19"/>
      <x:c r="FR365" s="19"/>
      <x:c r="FS365" s="19"/>
      <x:c r="FT365" s="19"/>
      <x:c r="FU365" s="19"/>
      <x:c r="FV365" s="19"/>
      <x:c r="FW365" s="19"/>
      <x:c r="FX365" s="19"/>
      <x:c r="FY365" s="19"/>
      <x:c r="FZ365" s="19"/>
      <x:c r="GA365" s="19"/>
      <x:c r="GB365" s="19"/>
      <x:c r="GC365" s="19"/>
      <x:c r="GD365" s="19"/>
      <x:c r="GE365" s="19"/>
      <x:c r="GF365" s="19"/>
      <x:c r="GG365" s="19"/>
      <x:c r="GH365" s="19"/>
      <x:c r="GI365" s="19"/>
      <x:c r="GJ365" s="19"/>
      <x:c r="GK365" s="19"/>
      <x:c r="GL365" s="19"/>
      <x:c r="GM365" s="19"/>
      <x:c r="GN365" s="19"/>
      <x:c r="GO365" s="19"/>
      <x:c r="GP365" s="19"/>
      <x:c r="GQ365" s="19"/>
      <x:c r="GR365" s="19"/>
      <x:c r="GS365" s="19"/>
      <x:c r="GT365" s="19"/>
      <x:c r="GU365" s="19"/>
      <x:c r="GV365" s="19"/>
      <x:c r="GW365" s="19"/>
      <x:c r="GX365" s="19"/>
      <x:c r="GY365" s="19"/>
      <x:c r="GZ365" s="19"/>
      <x:c r="HA365" s="19"/>
      <x:c r="HB365" s="19"/>
      <x:c r="HC365" s="19"/>
      <x:c r="HD365" s="19"/>
      <x:c r="HE365" s="19"/>
      <x:c r="HF365" s="19"/>
      <x:c r="HG365" s="19"/>
      <x:c r="HH365" s="19"/>
      <x:c r="HI365" s="19"/>
      <x:c r="HJ365" s="19"/>
      <x:c r="HK365" s="19"/>
      <x:c r="HL365" s="19"/>
      <x:c r="HM365" s="19"/>
      <x:c r="HN365" s="19"/>
      <x:c r="HO365" s="19"/>
      <x:c r="HP365" s="19"/>
      <x:c r="HQ365" s="19"/>
      <x:c r="HR365" s="19"/>
      <x:c r="HS365" s="19"/>
      <x:c r="HT365" s="19"/>
      <x:c r="HU365" s="19"/>
      <x:c r="HV365" s="19"/>
      <x:c r="HW365" s="19"/>
      <x:c r="HX365" s="19"/>
      <x:c r="HY365" s="19"/>
      <x:c r="HZ365" s="19"/>
      <x:c r="IA365" s="19"/>
      <x:c r="IB365" s="19"/>
      <x:c r="IC365" s="19"/>
      <x:c r="ID365" s="19"/>
      <x:c r="IE365" s="19"/>
      <x:c r="IF365" s="19"/>
      <x:c r="IG365" s="19"/>
      <x:c r="IH365" s="19"/>
      <x:c r="II365" s="19"/>
      <x:c r="IJ365" s="19"/>
      <x:c r="IK365" s="19"/>
      <x:c r="IL365" s="19"/>
      <x:c r="IM365" s="19"/>
      <x:c r="IN365" s="19"/>
      <x:c r="IO365" s="19"/>
      <x:c r="IP365" s="19"/>
      <x:c r="IQ365" s="19"/>
      <x:c r="IR365" s="19"/>
      <x:c r="IS365" s="19"/>
      <x:c r="IT365" s="19"/>
      <x:c r="IU365" s="19"/>
      <x:c r="IV365" s="19"/>
    </x:row>
    <x:row r="366" spans="1:256" s="20" customFormat="1" ht="20.100000000000001" customHeight="1">
      <x:c r="A366" s="2627"/>
      <x:c r="B366" s="1605" t="s">
        <x:v>4856</x:v>
      </x:c>
      <x:c r="C366" s="1606" t="s">
        <x:v>4259</x:v>
      </x:c>
      <x:c r="D366" s="1606" t="s">
        <x:v>7249</x:v>
      </x:c>
      <x:c r="E366" s="1631">
        <x:v>12</x:v>
      </x:c>
      <x:c r="F366" s="1628" t="s">
        <x:v>9538</x:v>
      </x:c>
      <x:c r="G366" s="1559">
        <x:v>0</x:v>
      </x:c>
      <x:c r="H366" s="1559">
        <x:v>0</x:v>
      </x:c>
      <x:c r="I366" s="1559" t="s">
        <x:v>5153</x:v>
      </x:c>
      <x:c r="J366" s="1605" t="s">
        <x:v>4965</x:v>
      </x:c>
      <x:c r="K366" s="1607" t="s">
        <x:v>5883</x:v>
      </x:c>
      <x:c r="L366" s="19"/>
      <x:c r="M366" s="19"/>
      <x:c r="N366" s="19"/>
      <x:c r="O366" s="19"/>
      <x:c r="P366" s="19"/>
      <x:c r="Q366" s="19"/>
      <x:c r="R366" s="19"/>
      <x:c r="S366" s="19"/>
      <x:c r="T366" s="19"/>
      <x:c r="U366" s="19"/>
      <x:c r="V366" s="19"/>
      <x:c r="W366" s="19"/>
      <x:c r="X366" s="19"/>
      <x:c r="Y366" s="19"/>
      <x:c r="Z366" s="19"/>
      <x:c r="AA366" s="19"/>
      <x:c r="AB366" s="19"/>
      <x:c r="AC366" s="19"/>
      <x:c r="AD366" s="19"/>
      <x:c r="AE366" s="19"/>
      <x:c r="AF366" s="19"/>
      <x:c r="AG366" s="19"/>
      <x:c r="AH366" s="19"/>
      <x:c r="AI366" s="19"/>
      <x:c r="AJ366" s="19"/>
      <x:c r="AK366" s="19"/>
      <x:c r="AL366" s="19"/>
      <x:c r="AM366" s="19"/>
      <x:c r="AN366" s="19"/>
      <x:c r="AO366" s="19"/>
      <x:c r="AP366" s="19"/>
      <x:c r="AQ366" s="19"/>
      <x:c r="AR366" s="19"/>
      <x:c r="AS366" s="19"/>
      <x:c r="AT366" s="19"/>
      <x:c r="AU366" s="19"/>
      <x:c r="AV366" s="19"/>
      <x:c r="AW366" s="19"/>
      <x:c r="AX366" s="19"/>
      <x:c r="AY366" s="19"/>
      <x:c r="AZ366" s="19"/>
      <x:c r="BA366" s="19"/>
      <x:c r="BB366" s="19"/>
      <x:c r="BC366" s="19"/>
      <x:c r="BD366" s="19"/>
      <x:c r="BE366" s="19"/>
      <x:c r="BF366" s="19"/>
      <x:c r="BG366" s="19"/>
      <x:c r="BH366" s="19"/>
      <x:c r="BI366" s="19"/>
      <x:c r="BJ366" s="19"/>
      <x:c r="BK366" s="19"/>
      <x:c r="BL366" s="19"/>
      <x:c r="BM366" s="19"/>
      <x:c r="BN366" s="19"/>
      <x:c r="BO366" s="19"/>
      <x:c r="BP366" s="19"/>
      <x:c r="BQ366" s="19"/>
      <x:c r="BR366" s="19"/>
      <x:c r="BS366" s="19"/>
      <x:c r="BT366" s="19"/>
      <x:c r="BU366" s="19"/>
      <x:c r="BV366" s="19"/>
      <x:c r="BW366" s="19"/>
      <x:c r="BX366" s="19"/>
      <x:c r="BY366" s="19"/>
      <x:c r="BZ366" s="19"/>
      <x:c r="CA366" s="19"/>
      <x:c r="CB366" s="19"/>
      <x:c r="CC366" s="19"/>
      <x:c r="CD366" s="19"/>
      <x:c r="CE366" s="19"/>
      <x:c r="CF366" s="19"/>
      <x:c r="CG366" s="19"/>
      <x:c r="CH366" s="19"/>
      <x:c r="CI366" s="19"/>
      <x:c r="CJ366" s="19"/>
      <x:c r="CK366" s="19"/>
      <x:c r="CL366" s="19"/>
      <x:c r="CM366" s="19"/>
      <x:c r="CN366" s="19"/>
      <x:c r="CO366" s="19"/>
      <x:c r="CP366" s="19"/>
      <x:c r="CQ366" s="19"/>
      <x:c r="CR366" s="19"/>
      <x:c r="CS366" s="19"/>
      <x:c r="CT366" s="19"/>
      <x:c r="CU366" s="19"/>
      <x:c r="CV366" s="19"/>
      <x:c r="CW366" s="19"/>
      <x:c r="CX366" s="19"/>
      <x:c r="CY366" s="19"/>
      <x:c r="CZ366" s="19"/>
      <x:c r="DA366" s="19"/>
      <x:c r="DB366" s="19"/>
      <x:c r="DC366" s="19"/>
      <x:c r="DD366" s="19"/>
      <x:c r="DE366" s="19"/>
      <x:c r="DF366" s="19"/>
      <x:c r="DG366" s="19"/>
      <x:c r="DH366" s="19"/>
      <x:c r="DI366" s="19"/>
      <x:c r="DJ366" s="19"/>
      <x:c r="DK366" s="19"/>
      <x:c r="DL366" s="19"/>
      <x:c r="DM366" s="19"/>
      <x:c r="DN366" s="19"/>
      <x:c r="DO366" s="19"/>
      <x:c r="DP366" s="19"/>
      <x:c r="DQ366" s="19"/>
      <x:c r="DR366" s="19"/>
      <x:c r="DS366" s="19"/>
      <x:c r="DT366" s="19"/>
      <x:c r="DU366" s="19"/>
      <x:c r="DV366" s="19"/>
      <x:c r="DW366" s="19"/>
      <x:c r="DX366" s="19"/>
      <x:c r="DY366" s="19"/>
      <x:c r="DZ366" s="19"/>
      <x:c r="EA366" s="19"/>
      <x:c r="EB366" s="19"/>
      <x:c r="EC366" s="19"/>
      <x:c r="ED366" s="19"/>
      <x:c r="EE366" s="19"/>
      <x:c r="EF366" s="19"/>
      <x:c r="EG366" s="19"/>
      <x:c r="EH366" s="19"/>
      <x:c r="EI366" s="19"/>
      <x:c r="EJ366" s="19"/>
      <x:c r="EK366" s="19"/>
      <x:c r="EL366" s="19"/>
      <x:c r="EM366" s="19"/>
      <x:c r="EN366" s="19"/>
      <x:c r="EO366" s="19"/>
      <x:c r="EP366" s="19"/>
      <x:c r="EQ366" s="19"/>
      <x:c r="ER366" s="19"/>
      <x:c r="ES366" s="19"/>
      <x:c r="ET366" s="19"/>
      <x:c r="EU366" s="19"/>
      <x:c r="EV366" s="19"/>
      <x:c r="EW366" s="19"/>
      <x:c r="EX366" s="19"/>
      <x:c r="EY366" s="19"/>
      <x:c r="EZ366" s="19"/>
      <x:c r="FA366" s="19"/>
      <x:c r="FB366" s="19"/>
      <x:c r="FC366" s="19"/>
      <x:c r="FD366" s="19"/>
      <x:c r="FE366" s="19"/>
      <x:c r="FF366" s="19"/>
      <x:c r="FG366" s="19"/>
      <x:c r="FH366" s="19"/>
      <x:c r="FI366" s="19"/>
      <x:c r="FJ366" s="19"/>
      <x:c r="FK366" s="19"/>
      <x:c r="FL366" s="19"/>
      <x:c r="FM366" s="19"/>
      <x:c r="FN366" s="19"/>
      <x:c r="FO366" s="19"/>
      <x:c r="FP366" s="19"/>
      <x:c r="FQ366" s="19"/>
      <x:c r="FR366" s="19"/>
      <x:c r="FS366" s="19"/>
      <x:c r="FT366" s="19"/>
      <x:c r="FU366" s="19"/>
      <x:c r="FV366" s="19"/>
      <x:c r="FW366" s="19"/>
      <x:c r="FX366" s="19"/>
      <x:c r="FY366" s="19"/>
      <x:c r="FZ366" s="19"/>
      <x:c r="GA366" s="19"/>
      <x:c r="GB366" s="19"/>
      <x:c r="GC366" s="19"/>
      <x:c r="GD366" s="19"/>
      <x:c r="GE366" s="19"/>
      <x:c r="GF366" s="19"/>
      <x:c r="GG366" s="19"/>
      <x:c r="GH366" s="19"/>
      <x:c r="GI366" s="19"/>
      <x:c r="GJ366" s="19"/>
      <x:c r="GK366" s="19"/>
      <x:c r="GL366" s="19"/>
      <x:c r="GM366" s="19"/>
      <x:c r="GN366" s="19"/>
      <x:c r="GO366" s="19"/>
      <x:c r="GP366" s="19"/>
      <x:c r="GQ366" s="19"/>
      <x:c r="GR366" s="19"/>
      <x:c r="GS366" s="19"/>
      <x:c r="GT366" s="19"/>
      <x:c r="GU366" s="19"/>
      <x:c r="GV366" s="19"/>
      <x:c r="GW366" s="19"/>
      <x:c r="GX366" s="19"/>
      <x:c r="GY366" s="19"/>
      <x:c r="GZ366" s="19"/>
      <x:c r="HA366" s="19"/>
      <x:c r="HB366" s="19"/>
      <x:c r="HC366" s="19"/>
      <x:c r="HD366" s="19"/>
      <x:c r="HE366" s="19"/>
      <x:c r="HF366" s="19"/>
      <x:c r="HG366" s="19"/>
      <x:c r="HH366" s="19"/>
      <x:c r="HI366" s="19"/>
      <x:c r="HJ366" s="19"/>
      <x:c r="HK366" s="19"/>
      <x:c r="HL366" s="19"/>
      <x:c r="HM366" s="19"/>
      <x:c r="HN366" s="19"/>
      <x:c r="HO366" s="19"/>
      <x:c r="HP366" s="19"/>
      <x:c r="HQ366" s="19"/>
      <x:c r="HR366" s="19"/>
      <x:c r="HS366" s="19"/>
      <x:c r="HT366" s="19"/>
      <x:c r="HU366" s="19"/>
      <x:c r="HV366" s="19"/>
      <x:c r="HW366" s="19"/>
      <x:c r="HX366" s="19"/>
      <x:c r="HY366" s="19"/>
      <x:c r="HZ366" s="19"/>
      <x:c r="IA366" s="19"/>
      <x:c r="IB366" s="19"/>
      <x:c r="IC366" s="19"/>
      <x:c r="ID366" s="19"/>
      <x:c r="IE366" s="19"/>
      <x:c r="IF366" s="19"/>
      <x:c r="IG366" s="19"/>
      <x:c r="IH366" s="19"/>
      <x:c r="II366" s="19"/>
      <x:c r="IJ366" s="19"/>
      <x:c r="IK366" s="19"/>
      <x:c r="IL366" s="19"/>
      <x:c r="IM366" s="19"/>
      <x:c r="IN366" s="19"/>
      <x:c r="IO366" s="19"/>
      <x:c r="IP366" s="19"/>
      <x:c r="IQ366" s="19"/>
      <x:c r="IR366" s="19"/>
      <x:c r="IS366" s="19"/>
      <x:c r="IT366" s="19"/>
      <x:c r="IU366" s="19"/>
      <x:c r="IV366" s="19"/>
    </x:row>
    <x:row r="367" spans="1:256" s="20" customFormat="1" ht="20.100000000000001" customHeight="1">
      <x:c r="A367" s="2627"/>
      <x:c r="B367" s="1605" t="s">
        <x:v>5882</x:v>
      </x:c>
      <x:c r="C367" s="1606" t="s">
        <x:v>5919</x:v>
      </x:c>
      <x:c r="D367" s="1606" t="s">
        <x:v>7249</x:v>
      </x:c>
      <x:c r="E367" s="1631">
        <x:v>161</x:v>
      </x:c>
      <x:c r="F367" s="1628" t="s">
        <x:v>9758</x:v>
      </x:c>
      <x:c r="G367" s="1559">
        <x:v>0</x:v>
      </x:c>
      <x:c r="H367" s="1559">
        <x:v>0</x:v>
      </x:c>
      <x:c r="I367" s="1559" t="s">
        <x:v>5153</x:v>
      </x:c>
      <x:c r="J367" s="1605" t="s">
        <x:v>5158</x:v>
      </x:c>
      <x:c r="K367" s="1607" t="s">
        <x:v>5883</x:v>
      </x:c>
      <x:c r="L367" s="19"/>
      <x:c r="M367" s="19"/>
      <x:c r="N367" s="19"/>
      <x:c r="O367" s="19"/>
      <x:c r="P367" s="19"/>
      <x:c r="Q367" s="19"/>
      <x:c r="R367" s="19"/>
      <x:c r="S367" s="19"/>
      <x:c r="T367" s="19"/>
      <x:c r="U367" s="19"/>
      <x:c r="V367" s="19"/>
      <x:c r="W367" s="19"/>
      <x:c r="X367" s="19"/>
      <x:c r="Y367" s="19"/>
      <x:c r="Z367" s="19"/>
      <x:c r="AA367" s="19"/>
      <x:c r="AB367" s="19"/>
      <x:c r="AC367" s="19"/>
      <x:c r="AD367" s="19"/>
      <x:c r="AE367" s="19"/>
      <x:c r="AF367" s="19"/>
      <x:c r="AG367" s="19"/>
      <x:c r="AH367" s="19"/>
      <x:c r="AI367" s="19"/>
      <x:c r="AJ367" s="19"/>
      <x:c r="AK367" s="19"/>
      <x:c r="AL367" s="19"/>
      <x:c r="AM367" s="19"/>
      <x:c r="AN367" s="19"/>
      <x:c r="AO367" s="19"/>
      <x:c r="AP367" s="19"/>
      <x:c r="AQ367" s="19"/>
      <x:c r="AR367" s="19"/>
      <x:c r="AS367" s="19"/>
      <x:c r="AT367" s="19"/>
      <x:c r="AU367" s="19"/>
      <x:c r="AV367" s="19"/>
      <x:c r="AW367" s="19"/>
      <x:c r="AX367" s="19"/>
      <x:c r="AY367" s="19"/>
      <x:c r="AZ367" s="19"/>
      <x:c r="BA367" s="19"/>
      <x:c r="BB367" s="19"/>
      <x:c r="BC367" s="19"/>
      <x:c r="BD367" s="19"/>
      <x:c r="BE367" s="19"/>
      <x:c r="BF367" s="19"/>
      <x:c r="BG367" s="19"/>
      <x:c r="BH367" s="19"/>
      <x:c r="BI367" s="19"/>
      <x:c r="BJ367" s="19"/>
      <x:c r="BK367" s="19"/>
      <x:c r="BL367" s="19"/>
      <x:c r="BM367" s="19"/>
      <x:c r="BN367" s="19"/>
      <x:c r="BO367" s="19"/>
      <x:c r="BP367" s="19"/>
      <x:c r="BQ367" s="19"/>
      <x:c r="BR367" s="19"/>
      <x:c r="BS367" s="19"/>
      <x:c r="BT367" s="19"/>
      <x:c r="BU367" s="19"/>
      <x:c r="BV367" s="19"/>
      <x:c r="BW367" s="19"/>
      <x:c r="BX367" s="19"/>
      <x:c r="BY367" s="19"/>
      <x:c r="BZ367" s="19"/>
      <x:c r="CA367" s="19"/>
      <x:c r="CB367" s="19"/>
      <x:c r="CC367" s="19"/>
      <x:c r="CD367" s="19"/>
      <x:c r="CE367" s="19"/>
      <x:c r="CF367" s="19"/>
      <x:c r="CG367" s="19"/>
      <x:c r="CH367" s="19"/>
      <x:c r="CI367" s="19"/>
      <x:c r="CJ367" s="19"/>
      <x:c r="CK367" s="19"/>
      <x:c r="CL367" s="19"/>
      <x:c r="CM367" s="19"/>
      <x:c r="CN367" s="19"/>
      <x:c r="CO367" s="19"/>
      <x:c r="CP367" s="19"/>
      <x:c r="CQ367" s="19"/>
      <x:c r="CR367" s="19"/>
      <x:c r="CS367" s="19"/>
      <x:c r="CT367" s="19"/>
      <x:c r="CU367" s="19"/>
      <x:c r="CV367" s="19"/>
      <x:c r="CW367" s="19"/>
      <x:c r="CX367" s="19"/>
      <x:c r="CY367" s="19"/>
      <x:c r="CZ367" s="19"/>
      <x:c r="DA367" s="19"/>
      <x:c r="DB367" s="19"/>
      <x:c r="DC367" s="19"/>
      <x:c r="DD367" s="19"/>
      <x:c r="DE367" s="19"/>
      <x:c r="DF367" s="19"/>
      <x:c r="DG367" s="19"/>
      <x:c r="DH367" s="19"/>
      <x:c r="DI367" s="19"/>
      <x:c r="DJ367" s="19"/>
      <x:c r="DK367" s="19"/>
      <x:c r="DL367" s="19"/>
      <x:c r="DM367" s="19"/>
      <x:c r="DN367" s="19"/>
      <x:c r="DO367" s="19"/>
      <x:c r="DP367" s="19"/>
      <x:c r="DQ367" s="19"/>
      <x:c r="DR367" s="19"/>
      <x:c r="DS367" s="19"/>
      <x:c r="DT367" s="19"/>
      <x:c r="DU367" s="19"/>
      <x:c r="DV367" s="19"/>
      <x:c r="DW367" s="19"/>
      <x:c r="DX367" s="19"/>
      <x:c r="DY367" s="19"/>
      <x:c r="DZ367" s="19"/>
      <x:c r="EA367" s="19"/>
      <x:c r="EB367" s="19"/>
      <x:c r="EC367" s="19"/>
      <x:c r="ED367" s="19"/>
      <x:c r="EE367" s="19"/>
      <x:c r="EF367" s="19"/>
      <x:c r="EG367" s="19"/>
      <x:c r="EH367" s="19"/>
      <x:c r="EI367" s="19"/>
      <x:c r="EJ367" s="19"/>
      <x:c r="EK367" s="19"/>
      <x:c r="EL367" s="19"/>
      <x:c r="EM367" s="19"/>
      <x:c r="EN367" s="19"/>
      <x:c r="EO367" s="19"/>
      <x:c r="EP367" s="19"/>
      <x:c r="EQ367" s="19"/>
      <x:c r="ER367" s="19"/>
      <x:c r="ES367" s="19"/>
      <x:c r="ET367" s="19"/>
      <x:c r="EU367" s="19"/>
      <x:c r="EV367" s="19"/>
      <x:c r="EW367" s="19"/>
      <x:c r="EX367" s="19"/>
      <x:c r="EY367" s="19"/>
      <x:c r="EZ367" s="19"/>
      <x:c r="FA367" s="19"/>
      <x:c r="FB367" s="19"/>
      <x:c r="FC367" s="19"/>
      <x:c r="FD367" s="19"/>
      <x:c r="FE367" s="19"/>
      <x:c r="FF367" s="19"/>
      <x:c r="FG367" s="19"/>
      <x:c r="FH367" s="19"/>
      <x:c r="FI367" s="19"/>
      <x:c r="FJ367" s="19"/>
      <x:c r="FK367" s="19"/>
      <x:c r="FL367" s="19"/>
      <x:c r="FM367" s="19"/>
      <x:c r="FN367" s="19"/>
      <x:c r="FO367" s="19"/>
      <x:c r="FP367" s="19"/>
      <x:c r="FQ367" s="19"/>
      <x:c r="FR367" s="19"/>
      <x:c r="FS367" s="19"/>
      <x:c r="FT367" s="19"/>
      <x:c r="FU367" s="19"/>
      <x:c r="FV367" s="19"/>
      <x:c r="FW367" s="19"/>
      <x:c r="FX367" s="19"/>
      <x:c r="FY367" s="19"/>
      <x:c r="FZ367" s="19"/>
      <x:c r="GA367" s="19"/>
      <x:c r="GB367" s="19"/>
      <x:c r="GC367" s="19"/>
      <x:c r="GD367" s="19"/>
      <x:c r="GE367" s="19"/>
      <x:c r="GF367" s="19"/>
      <x:c r="GG367" s="19"/>
      <x:c r="GH367" s="19"/>
      <x:c r="GI367" s="19"/>
      <x:c r="GJ367" s="19"/>
      <x:c r="GK367" s="19"/>
      <x:c r="GL367" s="19"/>
      <x:c r="GM367" s="19"/>
      <x:c r="GN367" s="19"/>
      <x:c r="GO367" s="19"/>
      <x:c r="GP367" s="19"/>
      <x:c r="GQ367" s="19"/>
      <x:c r="GR367" s="19"/>
      <x:c r="GS367" s="19"/>
      <x:c r="GT367" s="19"/>
      <x:c r="GU367" s="19"/>
      <x:c r="GV367" s="19"/>
      <x:c r="GW367" s="19"/>
      <x:c r="GX367" s="19"/>
      <x:c r="GY367" s="19"/>
      <x:c r="GZ367" s="19"/>
      <x:c r="HA367" s="19"/>
      <x:c r="HB367" s="19"/>
      <x:c r="HC367" s="19"/>
      <x:c r="HD367" s="19"/>
      <x:c r="HE367" s="19"/>
      <x:c r="HF367" s="19"/>
      <x:c r="HG367" s="19"/>
      <x:c r="HH367" s="19"/>
      <x:c r="HI367" s="19"/>
      <x:c r="HJ367" s="19"/>
      <x:c r="HK367" s="19"/>
      <x:c r="HL367" s="19"/>
      <x:c r="HM367" s="19"/>
      <x:c r="HN367" s="19"/>
      <x:c r="HO367" s="19"/>
      <x:c r="HP367" s="19"/>
      <x:c r="HQ367" s="19"/>
      <x:c r="HR367" s="19"/>
      <x:c r="HS367" s="19"/>
      <x:c r="HT367" s="19"/>
      <x:c r="HU367" s="19"/>
      <x:c r="HV367" s="19"/>
      <x:c r="HW367" s="19"/>
      <x:c r="HX367" s="19"/>
      <x:c r="HY367" s="19"/>
      <x:c r="HZ367" s="19"/>
      <x:c r="IA367" s="19"/>
      <x:c r="IB367" s="19"/>
      <x:c r="IC367" s="19"/>
      <x:c r="ID367" s="19"/>
      <x:c r="IE367" s="19"/>
      <x:c r="IF367" s="19"/>
      <x:c r="IG367" s="19"/>
      <x:c r="IH367" s="19"/>
      <x:c r="II367" s="19"/>
      <x:c r="IJ367" s="19"/>
      <x:c r="IK367" s="19"/>
      <x:c r="IL367" s="19"/>
      <x:c r="IM367" s="19"/>
      <x:c r="IN367" s="19"/>
      <x:c r="IO367" s="19"/>
      <x:c r="IP367" s="19"/>
      <x:c r="IQ367" s="19"/>
      <x:c r="IR367" s="19"/>
      <x:c r="IS367" s="19"/>
      <x:c r="IT367" s="19"/>
      <x:c r="IU367" s="19"/>
      <x:c r="IV367" s="19"/>
    </x:row>
    <x:row r="368" spans="1:256" s="20" customFormat="1" ht="20.100000000000001" customHeight="1">
      <x:c r="A368" s="2627"/>
      <x:c r="B368" s="1605" t="s">
        <x:v>4297</x:v>
      </x:c>
      <x:c r="C368" s="1606" t="s">
        <x:v>8661</x:v>
      </x:c>
      <x:c r="D368" s="1606" t="s">
        <x:v>5879</x:v>
      </x:c>
      <x:c r="E368" s="1558">
        <x:v>0.47999999999999998</x:v>
      </x:c>
      <x:c r="F368" s="1628" t="s">
        <x:v>9766</x:v>
      </x:c>
      <x:c r="G368" s="1559">
        <x:v>0</x:v>
      </x:c>
      <x:c r="H368" s="1559">
        <x:v>0</x:v>
      </x:c>
      <x:c r="I368" s="1559" t="s">
        <x:v>5153</x:v>
      </x:c>
      <x:c r="J368" s="1605" t="s">
        <x:v>5158</x:v>
      </x:c>
      <x:c r="K368" s="1607" t="s">
        <x:v>3171</x:v>
      </x:c>
      <x:c r="L368" s="19"/>
      <x:c r="M368" s="19"/>
      <x:c r="N368" s="19"/>
      <x:c r="O368" s="19"/>
      <x:c r="P368" s="19"/>
      <x:c r="Q368" s="19"/>
      <x:c r="R368" s="19"/>
      <x:c r="S368" s="19"/>
      <x:c r="T368" s="19"/>
      <x:c r="U368" s="19"/>
      <x:c r="V368" s="19"/>
      <x:c r="W368" s="19"/>
      <x:c r="X368" s="19"/>
      <x:c r="Y368" s="19"/>
      <x:c r="Z368" s="19"/>
      <x:c r="AA368" s="19"/>
      <x:c r="AB368" s="19"/>
      <x:c r="AC368" s="19"/>
      <x:c r="AD368" s="19"/>
      <x:c r="AE368" s="19"/>
      <x:c r="AF368" s="19"/>
      <x:c r="AG368" s="19"/>
      <x:c r="AH368" s="19"/>
      <x:c r="AI368" s="19"/>
      <x:c r="AJ368" s="19"/>
      <x:c r="AK368" s="19"/>
      <x:c r="AL368" s="19"/>
      <x:c r="AM368" s="19"/>
      <x:c r="AN368" s="19"/>
      <x:c r="AO368" s="19"/>
      <x:c r="AP368" s="19"/>
      <x:c r="AQ368" s="19"/>
      <x:c r="AR368" s="19"/>
      <x:c r="AS368" s="19"/>
      <x:c r="AT368" s="19"/>
      <x:c r="AU368" s="19"/>
      <x:c r="AV368" s="19"/>
      <x:c r="AW368" s="19"/>
      <x:c r="AX368" s="19"/>
      <x:c r="AY368" s="19"/>
      <x:c r="AZ368" s="19"/>
      <x:c r="BA368" s="19"/>
      <x:c r="BB368" s="19"/>
      <x:c r="BC368" s="19"/>
      <x:c r="BD368" s="19"/>
      <x:c r="BE368" s="19"/>
      <x:c r="BF368" s="19"/>
      <x:c r="BG368" s="19"/>
      <x:c r="BH368" s="19"/>
      <x:c r="BI368" s="19"/>
      <x:c r="BJ368" s="19"/>
      <x:c r="BK368" s="19"/>
      <x:c r="BL368" s="19"/>
      <x:c r="BM368" s="19"/>
      <x:c r="BN368" s="19"/>
      <x:c r="BO368" s="19"/>
      <x:c r="BP368" s="19"/>
      <x:c r="BQ368" s="19"/>
      <x:c r="BR368" s="19"/>
      <x:c r="BS368" s="19"/>
      <x:c r="BT368" s="19"/>
      <x:c r="BU368" s="19"/>
      <x:c r="BV368" s="19"/>
      <x:c r="BW368" s="19"/>
      <x:c r="BX368" s="19"/>
      <x:c r="BY368" s="19"/>
      <x:c r="BZ368" s="19"/>
      <x:c r="CA368" s="19"/>
      <x:c r="CB368" s="19"/>
      <x:c r="CC368" s="19"/>
      <x:c r="CD368" s="19"/>
      <x:c r="CE368" s="19"/>
      <x:c r="CF368" s="19"/>
      <x:c r="CG368" s="19"/>
      <x:c r="CH368" s="19"/>
      <x:c r="CI368" s="19"/>
      <x:c r="CJ368" s="19"/>
      <x:c r="CK368" s="19"/>
      <x:c r="CL368" s="19"/>
      <x:c r="CM368" s="19"/>
      <x:c r="CN368" s="19"/>
      <x:c r="CO368" s="19"/>
      <x:c r="CP368" s="19"/>
      <x:c r="CQ368" s="19"/>
      <x:c r="CR368" s="19"/>
      <x:c r="CS368" s="19"/>
      <x:c r="CT368" s="19"/>
      <x:c r="CU368" s="19"/>
      <x:c r="CV368" s="19"/>
      <x:c r="CW368" s="19"/>
      <x:c r="CX368" s="19"/>
      <x:c r="CY368" s="19"/>
      <x:c r="CZ368" s="19"/>
      <x:c r="DA368" s="19"/>
      <x:c r="DB368" s="19"/>
      <x:c r="DC368" s="19"/>
      <x:c r="DD368" s="19"/>
      <x:c r="DE368" s="19"/>
      <x:c r="DF368" s="19"/>
      <x:c r="DG368" s="19"/>
      <x:c r="DH368" s="19"/>
      <x:c r="DI368" s="19"/>
      <x:c r="DJ368" s="19"/>
      <x:c r="DK368" s="19"/>
      <x:c r="DL368" s="19"/>
      <x:c r="DM368" s="19"/>
      <x:c r="DN368" s="19"/>
      <x:c r="DO368" s="19"/>
      <x:c r="DP368" s="19"/>
      <x:c r="DQ368" s="19"/>
      <x:c r="DR368" s="19"/>
      <x:c r="DS368" s="19"/>
      <x:c r="DT368" s="19"/>
      <x:c r="DU368" s="19"/>
      <x:c r="DV368" s="19"/>
      <x:c r="DW368" s="19"/>
      <x:c r="DX368" s="19"/>
      <x:c r="DY368" s="19"/>
      <x:c r="DZ368" s="19"/>
      <x:c r="EA368" s="19"/>
      <x:c r="EB368" s="19"/>
      <x:c r="EC368" s="19"/>
      <x:c r="ED368" s="19"/>
      <x:c r="EE368" s="19"/>
      <x:c r="EF368" s="19"/>
      <x:c r="EG368" s="19"/>
      <x:c r="EH368" s="19"/>
      <x:c r="EI368" s="19"/>
      <x:c r="EJ368" s="19"/>
      <x:c r="EK368" s="19"/>
      <x:c r="EL368" s="19"/>
      <x:c r="EM368" s="19"/>
      <x:c r="EN368" s="19"/>
      <x:c r="EO368" s="19"/>
      <x:c r="EP368" s="19"/>
      <x:c r="EQ368" s="19"/>
      <x:c r="ER368" s="19"/>
      <x:c r="ES368" s="19"/>
      <x:c r="ET368" s="19"/>
      <x:c r="EU368" s="19"/>
      <x:c r="EV368" s="19"/>
      <x:c r="EW368" s="19"/>
      <x:c r="EX368" s="19"/>
      <x:c r="EY368" s="19"/>
      <x:c r="EZ368" s="19"/>
      <x:c r="FA368" s="19"/>
      <x:c r="FB368" s="19"/>
      <x:c r="FC368" s="19"/>
      <x:c r="FD368" s="19"/>
      <x:c r="FE368" s="19"/>
      <x:c r="FF368" s="19"/>
      <x:c r="FG368" s="19"/>
      <x:c r="FH368" s="19"/>
      <x:c r="FI368" s="19"/>
      <x:c r="FJ368" s="19"/>
      <x:c r="FK368" s="19"/>
      <x:c r="FL368" s="19"/>
      <x:c r="FM368" s="19"/>
      <x:c r="FN368" s="19"/>
      <x:c r="FO368" s="19"/>
      <x:c r="FP368" s="19"/>
      <x:c r="FQ368" s="19"/>
      <x:c r="FR368" s="19"/>
      <x:c r="FS368" s="19"/>
      <x:c r="FT368" s="19"/>
      <x:c r="FU368" s="19"/>
      <x:c r="FV368" s="19"/>
      <x:c r="FW368" s="19"/>
      <x:c r="FX368" s="19"/>
      <x:c r="FY368" s="19"/>
      <x:c r="FZ368" s="19"/>
      <x:c r="GA368" s="19"/>
      <x:c r="GB368" s="19"/>
      <x:c r="GC368" s="19"/>
      <x:c r="GD368" s="19"/>
      <x:c r="GE368" s="19"/>
      <x:c r="GF368" s="19"/>
      <x:c r="GG368" s="19"/>
      <x:c r="GH368" s="19"/>
      <x:c r="GI368" s="19"/>
      <x:c r="GJ368" s="19"/>
      <x:c r="GK368" s="19"/>
      <x:c r="GL368" s="19"/>
      <x:c r="GM368" s="19"/>
      <x:c r="GN368" s="19"/>
      <x:c r="GO368" s="19"/>
      <x:c r="GP368" s="19"/>
      <x:c r="GQ368" s="19"/>
      <x:c r="GR368" s="19"/>
      <x:c r="GS368" s="19"/>
      <x:c r="GT368" s="19"/>
      <x:c r="GU368" s="19"/>
      <x:c r="GV368" s="19"/>
      <x:c r="GW368" s="19"/>
      <x:c r="GX368" s="19"/>
      <x:c r="GY368" s="19"/>
      <x:c r="GZ368" s="19"/>
      <x:c r="HA368" s="19"/>
      <x:c r="HB368" s="19"/>
      <x:c r="HC368" s="19"/>
      <x:c r="HD368" s="19"/>
      <x:c r="HE368" s="19"/>
      <x:c r="HF368" s="19"/>
      <x:c r="HG368" s="19"/>
      <x:c r="HH368" s="19"/>
      <x:c r="HI368" s="19"/>
      <x:c r="HJ368" s="19"/>
      <x:c r="HK368" s="19"/>
      <x:c r="HL368" s="19"/>
      <x:c r="HM368" s="19"/>
      <x:c r="HN368" s="19"/>
      <x:c r="HO368" s="19"/>
      <x:c r="HP368" s="19"/>
      <x:c r="HQ368" s="19"/>
      <x:c r="HR368" s="19"/>
      <x:c r="HS368" s="19"/>
      <x:c r="HT368" s="19"/>
      <x:c r="HU368" s="19"/>
      <x:c r="HV368" s="19"/>
      <x:c r="HW368" s="19"/>
      <x:c r="HX368" s="19"/>
      <x:c r="HY368" s="19"/>
      <x:c r="HZ368" s="19"/>
      <x:c r="IA368" s="19"/>
      <x:c r="IB368" s="19"/>
      <x:c r="IC368" s="19"/>
      <x:c r="ID368" s="19"/>
      <x:c r="IE368" s="19"/>
      <x:c r="IF368" s="19"/>
      <x:c r="IG368" s="19"/>
      <x:c r="IH368" s="19"/>
      <x:c r="II368" s="19"/>
      <x:c r="IJ368" s="19"/>
      <x:c r="IK368" s="19"/>
      <x:c r="IL368" s="19"/>
      <x:c r="IM368" s="19"/>
      <x:c r="IN368" s="19"/>
      <x:c r="IO368" s="19"/>
      <x:c r="IP368" s="19"/>
      <x:c r="IQ368" s="19"/>
      <x:c r="IR368" s="19"/>
      <x:c r="IS368" s="19"/>
      <x:c r="IT368" s="19"/>
      <x:c r="IU368" s="19"/>
      <x:c r="IV368" s="19"/>
    </x:row>
    <x:row r="369" spans="1:256" s="20" customFormat="1" ht="20.100000000000001" customHeight="1">
      <x:c r="A369" s="2627"/>
      <x:c r="B369" s="1605" t="s">
        <x:v>8674</x:v>
      </x:c>
      <x:c r="C369" s="1606" t="s">
        <x:v>2677</x:v>
      </x:c>
      <x:c r="D369" s="1606" t="s">
        <x:v>5879</x:v>
      </x:c>
      <x:c r="E369" s="1558">
        <x:v>0.47999999999999998</x:v>
      </x:c>
      <x:c r="F369" s="1628" t="s">
        <x:v>9766</x:v>
      </x:c>
      <x:c r="G369" s="1559">
        <x:v>0</x:v>
      </x:c>
      <x:c r="H369" s="1559">
        <x:v>0</x:v>
      </x:c>
      <x:c r="I369" s="1559" t="s">
        <x:v>5153</x:v>
      </x:c>
      <x:c r="J369" s="1605" t="s">
        <x:v>5158</x:v>
      </x:c>
      <x:c r="K369" s="1607" t="s">
        <x:v>3171</x:v>
      </x:c>
      <x:c r="L369" s="19"/>
      <x:c r="M369" s="19"/>
      <x:c r="N369" s="19"/>
      <x:c r="O369" s="19"/>
      <x:c r="P369" s="19"/>
      <x:c r="Q369" s="19"/>
      <x:c r="R369" s="19"/>
      <x:c r="S369" s="19"/>
      <x:c r="T369" s="19"/>
      <x:c r="U369" s="19"/>
      <x:c r="V369" s="19"/>
      <x:c r="W369" s="19"/>
      <x:c r="X369" s="19"/>
      <x:c r="Y369" s="19"/>
      <x:c r="Z369" s="19"/>
      <x:c r="AA369" s="19"/>
      <x:c r="AB369" s="19"/>
      <x:c r="AC369" s="19"/>
      <x:c r="AD369" s="19"/>
      <x:c r="AE369" s="19"/>
      <x:c r="AF369" s="19"/>
      <x:c r="AG369" s="19"/>
      <x:c r="AH369" s="19"/>
      <x:c r="AI369" s="19"/>
      <x:c r="AJ369" s="19"/>
      <x:c r="AK369" s="19"/>
      <x:c r="AL369" s="19"/>
      <x:c r="AM369" s="19"/>
      <x:c r="AN369" s="19"/>
      <x:c r="AO369" s="19"/>
      <x:c r="AP369" s="19"/>
      <x:c r="AQ369" s="19"/>
      <x:c r="AR369" s="19"/>
      <x:c r="AS369" s="19"/>
      <x:c r="AT369" s="19"/>
      <x:c r="AU369" s="19"/>
      <x:c r="AV369" s="19"/>
      <x:c r="AW369" s="19"/>
      <x:c r="AX369" s="19"/>
      <x:c r="AY369" s="19"/>
      <x:c r="AZ369" s="19"/>
      <x:c r="BA369" s="19"/>
      <x:c r="BB369" s="19"/>
      <x:c r="BC369" s="19"/>
      <x:c r="BD369" s="19"/>
      <x:c r="BE369" s="19"/>
      <x:c r="BF369" s="19"/>
      <x:c r="BG369" s="19"/>
      <x:c r="BH369" s="19"/>
      <x:c r="BI369" s="19"/>
      <x:c r="BJ369" s="19"/>
      <x:c r="BK369" s="19"/>
      <x:c r="BL369" s="19"/>
      <x:c r="BM369" s="19"/>
      <x:c r="BN369" s="19"/>
      <x:c r="BO369" s="19"/>
      <x:c r="BP369" s="19"/>
      <x:c r="BQ369" s="19"/>
      <x:c r="BR369" s="19"/>
      <x:c r="BS369" s="19"/>
      <x:c r="BT369" s="19"/>
      <x:c r="BU369" s="19"/>
      <x:c r="BV369" s="19"/>
      <x:c r="BW369" s="19"/>
      <x:c r="BX369" s="19"/>
      <x:c r="BY369" s="19"/>
      <x:c r="BZ369" s="19"/>
      <x:c r="CA369" s="19"/>
      <x:c r="CB369" s="19"/>
      <x:c r="CC369" s="19"/>
      <x:c r="CD369" s="19"/>
      <x:c r="CE369" s="19"/>
      <x:c r="CF369" s="19"/>
      <x:c r="CG369" s="19"/>
      <x:c r="CH369" s="19"/>
      <x:c r="CI369" s="19"/>
      <x:c r="CJ369" s="19"/>
      <x:c r="CK369" s="19"/>
      <x:c r="CL369" s="19"/>
      <x:c r="CM369" s="19"/>
      <x:c r="CN369" s="19"/>
      <x:c r="CO369" s="19"/>
      <x:c r="CP369" s="19"/>
      <x:c r="CQ369" s="19"/>
      <x:c r="CR369" s="19"/>
      <x:c r="CS369" s="19"/>
      <x:c r="CT369" s="19"/>
      <x:c r="CU369" s="19"/>
      <x:c r="CV369" s="19"/>
      <x:c r="CW369" s="19"/>
      <x:c r="CX369" s="19"/>
      <x:c r="CY369" s="19"/>
      <x:c r="CZ369" s="19"/>
      <x:c r="DA369" s="19"/>
      <x:c r="DB369" s="19"/>
      <x:c r="DC369" s="19"/>
      <x:c r="DD369" s="19"/>
      <x:c r="DE369" s="19"/>
      <x:c r="DF369" s="19"/>
      <x:c r="DG369" s="19"/>
      <x:c r="DH369" s="19"/>
      <x:c r="DI369" s="19"/>
      <x:c r="DJ369" s="19"/>
      <x:c r="DK369" s="19"/>
      <x:c r="DL369" s="19"/>
      <x:c r="DM369" s="19"/>
      <x:c r="DN369" s="19"/>
      <x:c r="DO369" s="19"/>
      <x:c r="DP369" s="19"/>
      <x:c r="DQ369" s="19"/>
      <x:c r="DR369" s="19"/>
      <x:c r="DS369" s="19"/>
      <x:c r="DT369" s="19"/>
      <x:c r="DU369" s="19"/>
      <x:c r="DV369" s="19"/>
      <x:c r="DW369" s="19"/>
      <x:c r="DX369" s="19"/>
      <x:c r="DY369" s="19"/>
      <x:c r="DZ369" s="19"/>
      <x:c r="EA369" s="19"/>
      <x:c r="EB369" s="19"/>
      <x:c r="EC369" s="19"/>
      <x:c r="ED369" s="19"/>
      <x:c r="EE369" s="19"/>
      <x:c r="EF369" s="19"/>
      <x:c r="EG369" s="19"/>
      <x:c r="EH369" s="19"/>
      <x:c r="EI369" s="19"/>
      <x:c r="EJ369" s="19"/>
      <x:c r="EK369" s="19"/>
      <x:c r="EL369" s="19"/>
      <x:c r="EM369" s="19"/>
      <x:c r="EN369" s="19"/>
      <x:c r="EO369" s="19"/>
      <x:c r="EP369" s="19"/>
      <x:c r="EQ369" s="19"/>
      <x:c r="ER369" s="19"/>
      <x:c r="ES369" s="19"/>
      <x:c r="ET369" s="19"/>
      <x:c r="EU369" s="19"/>
      <x:c r="EV369" s="19"/>
      <x:c r="EW369" s="19"/>
      <x:c r="EX369" s="19"/>
      <x:c r="EY369" s="19"/>
      <x:c r="EZ369" s="19"/>
      <x:c r="FA369" s="19"/>
      <x:c r="FB369" s="19"/>
      <x:c r="FC369" s="19"/>
      <x:c r="FD369" s="19"/>
      <x:c r="FE369" s="19"/>
      <x:c r="FF369" s="19"/>
      <x:c r="FG369" s="19"/>
      <x:c r="FH369" s="19"/>
      <x:c r="FI369" s="19"/>
      <x:c r="FJ369" s="19"/>
      <x:c r="FK369" s="19"/>
      <x:c r="FL369" s="19"/>
      <x:c r="FM369" s="19"/>
      <x:c r="FN369" s="19"/>
      <x:c r="FO369" s="19"/>
      <x:c r="FP369" s="19"/>
      <x:c r="FQ369" s="19"/>
      <x:c r="FR369" s="19"/>
      <x:c r="FS369" s="19"/>
      <x:c r="FT369" s="19"/>
      <x:c r="FU369" s="19"/>
      <x:c r="FV369" s="19"/>
      <x:c r="FW369" s="19"/>
      <x:c r="FX369" s="19"/>
      <x:c r="FY369" s="19"/>
      <x:c r="FZ369" s="19"/>
      <x:c r="GA369" s="19"/>
      <x:c r="GB369" s="19"/>
      <x:c r="GC369" s="19"/>
      <x:c r="GD369" s="19"/>
      <x:c r="GE369" s="19"/>
      <x:c r="GF369" s="19"/>
      <x:c r="GG369" s="19"/>
      <x:c r="GH369" s="19"/>
      <x:c r="GI369" s="19"/>
      <x:c r="GJ369" s="19"/>
      <x:c r="GK369" s="19"/>
      <x:c r="GL369" s="19"/>
      <x:c r="GM369" s="19"/>
      <x:c r="GN369" s="19"/>
      <x:c r="GO369" s="19"/>
      <x:c r="GP369" s="19"/>
      <x:c r="GQ369" s="19"/>
      <x:c r="GR369" s="19"/>
      <x:c r="GS369" s="19"/>
      <x:c r="GT369" s="19"/>
      <x:c r="GU369" s="19"/>
      <x:c r="GV369" s="19"/>
      <x:c r="GW369" s="19"/>
      <x:c r="GX369" s="19"/>
      <x:c r="GY369" s="19"/>
      <x:c r="GZ369" s="19"/>
      <x:c r="HA369" s="19"/>
      <x:c r="HB369" s="19"/>
      <x:c r="HC369" s="19"/>
      <x:c r="HD369" s="19"/>
      <x:c r="HE369" s="19"/>
      <x:c r="HF369" s="19"/>
      <x:c r="HG369" s="19"/>
      <x:c r="HH369" s="19"/>
      <x:c r="HI369" s="19"/>
      <x:c r="HJ369" s="19"/>
      <x:c r="HK369" s="19"/>
      <x:c r="HL369" s="19"/>
      <x:c r="HM369" s="19"/>
      <x:c r="HN369" s="19"/>
      <x:c r="HO369" s="19"/>
      <x:c r="HP369" s="19"/>
      <x:c r="HQ369" s="19"/>
      <x:c r="HR369" s="19"/>
      <x:c r="HS369" s="19"/>
      <x:c r="HT369" s="19"/>
      <x:c r="HU369" s="19"/>
      <x:c r="HV369" s="19"/>
      <x:c r="HW369" s="19"/>
      <x:c r="HX369" s="19"/>
      <x:c r="HY369" s="19"/>
      <x:c r="HZ369" s="19"/>
      <x:c r="IA369" s="19"/>
      <x:c r="IB369" s="19"/>
      <x:c r="IC369" s="19"/>
      <x:c r="ID369" s="19"/>
      <x:c r="IE369" s="19"/>
      <x:c r="IF369" s="19"/>
      <x:c r="IG369" s="19"/>
      <x:c r="IH369" s="19"/>
      <x:c r="II369" s="19"/>
      <x:c r="IJ369" s="19"/>
      <x:c r="IK369" s="19"/>
      <x:c r="IL369" s="19"/>
      <x:c r="IM369" s="19"/>
      <x:c r="IN369" s="19"/>
      <x:c r="IO369" s="19"/>
      <x:c r="IP369" s="19"/>
      <x:c r="IQ369" s="19"/>
      <x:c r="IR369" s="19"/>
      <x:c r="IS369" s="19"/>
      <x:c r="IT369" s="19"/>
      <x:c r="IU369" s="19"/>
      <x:c r="IV369" s="19"/>
    </x:row>
    <x:row r="370" spans="1:256" s="20" customFormat="1" ht="20.100000000000001" customHeight="1">
      <x:c r="A370" s="2627"/>
      <x:c r="B370" s="1605" t="s">
        <x:v>5918</x:v>
      </x:c>
      <x:c r="C370" s="1606" t="s">
        <x:v>5888</x:v>
      </x:c>
      <x:c r="D370" s="1606" t="s">
        <x:v>5879</x:v>
      </x:c>
      <x:c r="E370" s="1558">
        <x:v>0.47999999999999998</x:v>
      </x:c>
      <x:c r="F370" s="1628" t="s">
        <x:v>9766</x:v>
      </x:c>
      <x:c r="G370" s="1559">
        <x:v>0</x:v>
      </x:c>
      <x:c r="H370" s="1559">
        <x:v>0</x:v>
      </x:c>
      <x:c r="I370" s="1559" t="s">
        <x:v>5153</x:v>
      </x:c>
      <x:c r="J370" s="1605" t="s">
        <x:v>5158</x:v>
      </x:c>
      <x:c r="K370" s="1607" t="s">
        <x:v>3171</x:v>
      </x:c>
      <x:c r="L370" s="19"/>
      <x:c r="M370" s="19"/>
      <x:c r="N370" s="19"/>
      <x:c r="O370" s="19"/>
      <x:c r="P370" s="19"/>
      <x:c r="Q370" s="19"/>
      <x:c r="R370" s="19"/>
      <x:c r="S370" s="19"/>
      <x:c r="T370" s="19"/>
      <x:c r="U370" s="19"/>
      <x:c r="V370" s="19"/>
      <x:c r="W370" s="19"/>
      <x:c r="X370" s="19"/>
      <x:c r="Y370" s="19"/>
      <x:c r="Z370" s="19"/>
      <x:c r="AA370" s="19"/>
      <x:c r="AB370" s="19"/>
      <x:c r="AC370" s="19"/>
      <x:c r="AD370" s="19"/>
      <x:c r="AE370" s="19"/>
      <x:c r="AF370" s="19"/>
      <x:c r="AG370" s="19"/>
      <x:c r="AH370" s="19"/>
      <x:c r="AI370" s="19"/>
      <x:c r="AJ370" s="19"/>
      <x:c r="AK370" s="19"/>
      <x:c r="AL370" s="19"/>
      <x:c r="AM370" s="19"/>
      <x:c r="AN370" s="19"/>
      <x:c r="AO370" s="19"/>
      <x:c r="AP370" s="19"/>
      <x:c r="AQ370" s="19"/>
      <x:c r="AR370" s="19"/>
      <x:c r="AS370" s="19"/>
      <x:c r="AT370" s="19"/>
      <x:c r="AU370" s="19"/>
      <x:c r="AV370" s="19"/>
      <x:c r="AW370" s="19"/>
      <x:c r="AX370" s="19"/>
      <x:c r="AY370" s="19"/>
      <x:c r="AZ370" s="19"/>
      <x:c r="BA370" s="19"/>
      <x:c r="BB370" s="19"/>
      <x:c r="BC370" s="19"/>
      <x:c r="BD370" s="19"/>
      <x:c r="BE370" s="19"/>
      <x:c r="BF370" s="19"/>
      <x:c r="BG370" s="19"/>
      <x:c r="BH370" s="19"/>
      <x:c r="BI370" s="19"/>
      <x:c r="BJ370" s="19"/>
      <x:c r="BK370" s="19"/>
      <x:c r="BL370" s="19"/>
      <x:c r="BM370" s="19"/>
      <x:c r="BN370" s="19"/>
      <x:c r="BO370" s="19"/>
      <x:c r="BP370" s="19"/>
      <x:c r="BQ370" s="19"/>
      <x:c r="BR370" s="19"/>
      <x:c r="BS370" s="19"/>
      <x:c r="BT370" s="19"/>
      <x:c r="BU370" s="19"/>
      <x:c r="BV370" s="19"/>
      <x:c r="BW370" s="19"/>
      <x:c r="BX370" s="19"/>
      <x:c r="BY370" s="19"/>
      <x:c r="BZ370" s="19"/>
      <x:c r="CA370" s="19"/>
      <x:c r="CB370" s="19"/>
      <x:c r="CC370" s="19"/>
      <x:c r="CD370" s="19"/>
      <x:c r="CE370" s="19"/>
      <x:c r="CF370" s="19"/>
      <x:c r="CG370" s="19"/>
      <x:c r="CH370" s="19"/>
      <x:c r="CI370" s="19"/>
      <x:c r="CJ370" s="19"/>
      <x:c r="CK370" s="19"/>
      <x:c r="CL370" s="19"/>
      <x:c r="CM370" s="19"/>
      <x:c r="CN370" s="19"/>
      <x:c r="CO370" s="19"/>
      <x:c r="CP370" s="19"/>
      <x:c r="CQ370" s="19"/>
      <x:c r="CR370" s="19"/>
      <x:c r="CS370" s="19"/>
      <x:c r="CT370" s="19"/>
      <x:c r="CU370" s="19"/>
      <x:c r="CV370" s="19"/>
      <x:c r="CW370" s="19"/>
      <x:c r="CX370" s="19"/>
      <x:c r="CY370" s="19"/>
      <x:c r="CZ370" s="19"/>
      <x:c r="DA370" s="19"/>
      <x:c r="DB370" s="19"/>
      <x:c r="DC370" s="19"/>
      <x:c r="DD370" s="19"/>
      <x:c r="DE370" s="19"/>
      <x:c r="DF370" s="19"/>
      <x:c r="DG370" s="19"/>
      <x:c r="DH370" s="19"/>
      <x:c r="DI370" s="19"/>
      <x:c r="DJ370" s="19"/>
      <x:c r="DK370" s="19"/>
      <x:c r="DL370" s="19"/>
      <x:c r="DM370" s="19"/>
      <x:c r="DN370" s="19"/>
      <x:c r="DO370" s="19"/>
      <x:c r="DP370" s="19"/>
      <x:c r="DQ370" s="19"/>
      <x:c r="DR370" s="19"/>
      <x:c r="DS370" s="19"/>
      <x:c r="DT370" s="19"/>
      <x:c r="DU370" s="19"/>
      <x:c r="DV370" s="19"/>
      <x:c r="DW370" s="19"/>
      <x:c r="DX370" s="19"/>
      <x:c r="DY370" s="19"/>
      <x:c r="DZ370" s="19"/>
      <x:c r="EA370" s="19"/>
      <x:c r="EB370" s="19"/>
      <x:c r="EC370" s="19"/>
      <x:c r="ED370" s="19"/>
      <x:c r="EE370" s="19"/>
      <x:c r="EF370" s="19"/>
      <x:c r="EG370" s="19"/>
      <x:c r="EH370" s="19"/>
      <x:c r="EI370" s="19"/>
      <x:c r="EJ370" s="19"/>
      <x:c r="EK370" s="19"/>
      <x:c r="EL370" s="19"/>
      <x:c r="EM370" s="19"/>
      <x:c r="EN370" s="19"/>
      <x:c r="EO370" s="19"/>
      <x:c r="EP370" s="19"/>
      <x:c r="EQ370" s="19"/>
      <x:c r="ER370" s="19"/>
      <x:c r="ES370" s="19"/>
      <x:c r="ET370" s="19"/>
      <x:c r="EU370" s="19"/>
      <x:c r="EV370" s="19"/>
      <x:c r="EW370" s="19"/>
      <x:c r="EX370" s="19"/>
      <x:c r="EY370" s="19"/>
      <x:c r="EZ370" s="19"/>
      <x:c r="FA370" s="19"/>
      <x:c r="FB370" s="19"/>
      <x:c r="FC370" s="19"/>
      <x:c r="FD370" s="19"/>
      <x:c r="FE370" s="19"/>
      <x:c r="FF370" s="19"/>
      <x:c r="FG370" s="19"/>
      <x:c r="FH370" s="19"/>
      <x:c r="FI370" s="19"/>
      <x:c r="FJ370" s="19"/>
      <x:c r="FK370" s="19"/>
      <x:c r="FL370" s="19"/>
      <x:c r="FM370" s="19"/>
      <x:c r="FN370" s="19"/>
      <x:c r="FO370" s="19"/>
      <x:c r="FP370" s="19"/>
      <x:c r="FQ370" s="19"/>
      <x:c r="FR370" s="19"/>
      <x:c r="FS370" s="19"/>
      <x:c r="FT370" s="19"/>
      <x:c r="FU370" s="19"/>
      <x:c r="FV370" s="19"/>
      <x:c r="FW370" s="19"/>
      <x:c r="FX370" s="19"/>
      <x:c r="FY370" s="19"/>
      <x:c r="FZ370" s="19"/>
      <x:c r="GA370" s="19"/>
      <x:c r="GB370" s="19"/>
      <x:c r="GC370" s="19"/>
      <x:c r="GD370" s="19"/>
      <x:c r="GE370" s="19"/>
      <x:c r="GF370" s="19"/>
      <x:c r="GG370" s="19"/>
      <x:c r="GH370" s="19"/>
      <x:c r="GI370" s="19"/>
      <x:c r="GJ370" s="19"/>
      <x:c r="GK370" s="19"/>
      <x:c r="GL370" s="19"/>
      <x:c r="GM370" s="19"/>
      <x:c r="GN370" s="19"/>
      <x:c r="GO370" s="19"/>
      <x:c r="GP370" s="19"/>
      <x:c r="GQ370" s="19"/>
      <x:c r="GR370" s="19"/>
      <x:c r="GS370" s="19"/>
      <x:c r="GT370" s="19"/>
      <x:c r="GU370" s="19"/>
      <x:c r="GV370" s="19"/>
      <x:c r="GW370" s="19"/>
      <x:c r="GX370" s="19"/>
      <x:c r="GY370" s="19"/>
      <x:c r="GZ370" s="19"/>
      <x:c r="HA370" s="19"/>
      <x:c r="HB370" s="19"/>
      <x:c r="HC370" s="19"/>
      <x:c r="HD370" s="19"/>
      <x:c r="HE370" s="19"/>
      <x:c r="HF370" s="19"/>
      <x:c r="HG370" s="19"/>
      <x:c r="HH370" s="19"/>
      <x:c r="HI370" s="19"/>
      <x:c r="HJ370" s="19"/>
      <x:c r="HK370" s="19"/>
      <x:c r="HL370" s="19"/>
      <x:c r="HM370" s="19"/>
      <x:c r="HN370" s="19"/>
      <x:c r="HO370" s="19"/>
      <x:c r="HP370" s="19"/>
      <x:c r="HQ370" s="19"/>
      <x:c r="HR370" s="19"/>
      <x:c r="HS370" s="19"/>
      <x:c r="HT370" s="19"/>
      <x:c r="HU370" s="19"/>
      <x:c r="HV370" s="19"/>
      <x:c r="HW370" s="19"/>
      <x:c r="HX370" s="19"/>
      <x:c r="HY370" s="19"/>
      <x:c r="HZ370" s="19"/>
      <x:c r="IA370" s="19"/>
      <x:c r="IB370" s="19"/>
      <x:c r="IC370" s="19"/>
      <x:c r="ID370" s="19"/>
      <x:c r="IE370" s="19"/>
      <x:c r="IF370" s="19"/>
      <x:c r="IG370" s="19"/>
      <x:c r="IH370" s="19"/>
      <x:c r="II370" s="19"/>
      <x:c r="IJ370" s="19"/>
      <x:c r="IK370" s="19"/>
      <x:c r="IL370" s="19"/>
      <x:c r="IM370" s="19"/>
      <x:c r="IN370" s="19"/>
      <x:c r="IO370" s="19"/>
      <x:c r="IP370" s="19"/>
      <x:c r="IQ370" s="19"/>
      <x:c r="IR370" s="19"/>
      <x:c r="IS370" s="19"/>
      <x:c r="IT370" s="19"/>
      <x:c r="IU370" s="19"/>
      <x:c r="IV370" s="19"/>
    </x:row>
    <x:row r="371" spans="1:256" s="20" customFormat="1" ht="20.100000000000001" customHeight="1">
      <x:c r="A371" s="2627"/>
      <x:c r="B371" s="1605" t="s">
        <x:v>4305</x:v>
      </x:c>
      <x:c r="C371" s="1606" t="s">
        <x:v>5887</x:v>
      </x:c>
      <x:c r="D371" s="1606" t="s">
        <x:v>5879</x:v>
      </x:c>
      <x:c r="E371" s="1558">
        <x:v>0.47999999999999998</x:v>
      </x:c>
      <x:c r="F371" s="1628" t="s">
        <x:v>9766</x:v>
      </x:c>
      <x:c r="G371" s="1559">
        <x:v>0</x:v>
      </x:c>
      <x:c r="H371" s="1559">
        <x:v>0</x:v>
      </x:c>
      <x:c r="I371" s="1559" t="s">
        <x:v>5153</x:v>
      </x:c>
      <x:c r="J371" s="1605" t="s">
        <x:v>5158</x:v>
      </x:c>
      <x:c r="K371" s="1607" t="s">
        <x:v>3171</x:v>
      </x:c>
      <x:c r="L371" s="19"/>
      <x:c r="M371" s="19"/>
      <x:c r="N371" s="19"/>
      <x:c r="O371" s="19"/>
      <x:c r="P371" s="19"/>
      <x:c r="Q371" s="19"/>
      <x:c r="R371" s="19"/>
      <x:c r="S371" s="19"/>
      <x:c r="T371" s="19"/>
      <x:c r="U371" s="19"/>
      <x:c r="V371" s="19"/>
      <x:c r="W371" s="19"/>
      <x:c r="X371" s="19"/>
      <x:c r="Y371" s="19"/>
      <x:c r="Z371" s="19"/>
      <x:c r="AA371" s="19"/>
      <x:c r="AB371" s="19"/>
      <x:c r="AC371" s="19"/>
      <x:c r="AD371" s="19"/>
      <x:c r="AE371" s="19"/>
      <x:c r="AF371" s="19"/>
      <x:c r="AG371" s="19"/>
      <x:c r="AH371" s="19"/>
      <x:c r="AI371" s="19"/>
      <x:c r="AJ371" s="19"/>
      <x:c r="AK371" s="19"/>
      <x:c r="AL371" s="19"/>
      <x:c r="AM371" s="19"/>
      <x:c r="AN371" s="19"/>
      <x:c r="AO371" s="19"/>
      <x:c r="AP371" s="19"/>
      <x:c r="AQ371" s="19"/>
      <x:c r="AR371" s="19"/>
      <x:c r="AS371" s="19"/>
      <x:c r="AT371" s="19"/>
      <x:c r="AU371" s="19"/>
      <x:c r="AV371" s="19"/>
      <x:c r="AW371" s="19"/>
      <x:c r="AX371" s="19"/>
      <x:c r="AY371" s="19"/>
      <x:c r="AZ371" s="19"/>
      <x:c r="BA371" s="19"/>
      <x:c r="BB371" s="19"/>
      <x:c r="BC371" s="19"/>
      <x:c r="BD371" s="19"/>
      <x:c r="BE371" s="19"/>
      <x:c r="BF371" s="19"/>
      <x:c r="BG371" s="19"/>
      <x:c r="BH371" s="19"/>
      <x:c r="BI371" s="19"/>
      <x:c r="BJ371" s="19"/>
      <x:c r="BK371" s="19"/>
      <x:c r="BL371" s="19"/>
      <x:c r="BM371" s="19"/>
      <x:c r="BN371" s="19"/>
      <x:c r="BO371" s="19"/>
      <x:c r="BP371" s="19"/>
      <x:c r="BQ371" s="19"/>
      <x:c r="BR371" s="19"/>
      <x:c r="BS371" s="19"/>
      <x:c r="BT371" s="19"/>
      <x:c r="BU371" s="19"/>
      <x:c r="BV371" s="19"/>
      <x:c r="BW371" s="19"/>
      <x:c r="BX371" s="19"/>
      <x:c r="BY371" s="19"/>
      <x:c r="BZ371" s="19"/>
      <x:c r="CA371" s="19"/>
      <x:c r="CB371" s="19"/>
      <x:c r="CC371" s="19"/>
      <x:c r="CD371" s="19"/>
      <x:c r="CE371" s="19"/>
      <x:c r="CF371" s="19"/>
      <x:c r="CG371" s="19"/>
      <x:c r="CH371" s="19"/>
      <x:c r="CI371" s="19"/>
      <x:c r="CJ371" s="19"/>
      <x:c r="CK371" s="19"/>
      <x:c r="CL371" s="19"/>
      <x:c r="CM371" s="19"/>
      <x:c r="CN371" s="19"/>
      <x:c r="CO371" s="19"/>
      <x:c r="CP371" s="19"/>
      <x:c r="CQ371" s="19"/>
      <x:c r="CR371" s="19"/>
      <x:c r="CS371" s="19"/>
      <x:c r="CT371" s="19"/>
      <x:c r="CU371" s="19"/>
      <x:c r="CV371" s="19"/>
      <x:c r="CW371" s="19"/>
      <x:c r="CX371" s="19"/>
      <x:c r="CY371" s="19"/>
      <x:c r="CZ371" s="19"/>
      <x:c r="DA371" s="19"/>
      <x:c r="DB371" s="19"/>
      <x:c r="DC371" s="19"/>
      <x:c r="DD371" s="19"/>
      <x:c r="DE371" s="19"/>
      <x:c r="DF371" s="19"/>
      <x:c r="DG371" s="19"/>
      <x:c r="DH371" s="19"/>
      <x:c r="DI371" s="19"/>
      <x:c r="DJ371" s="19"/>
      <x:c r="DK371" s="19"/>
      <x:c r="DL371" s="19"/>
      <x:c r="DM371" s="19"/>
      <x:c r="DN371" s="19"/>
      <x:c r="DO371" s="19"/>
      <x:c r="DP371" s="19"/>
      <x:c r="DQ371" s="19"/>
      <x:c r="DR371" s="19"/>
      <x:c r="DS371" s="19"/>
      <x:c r="DT371" s="19"/>
      <x:c r="DU371" s="19"/>
      <x:c r="DV371" s="19"/>
      <x:c r="DW371" s="19"/>
      <x:c r="DX371" s="19"/>
      <x:c r="DY371" s="19"/>
      <x:c r="DZ371" s="19"/>
      <x:c r="EA371" s="19"/>
      <x:c r="EB371" s="19"/>
      <x:c r="EC371" s="19"/>
      <x:c r="ED371" s="19"/>
      <x:c r="EE371" s="19"/>
      <x:c r="EF371" s="19"/>
      <x:c r="EG371" s="19"/>
      <x:c r="EH371" s="19"/>
      <x:c r="EI371" s="19"/>
      <x:c r="EJ371" s="19"/>
      <x:c r="EK371" s="19"/>
      <x:c r="EL371" s="19"/>
      <x:c r="EM371" s="19"/>
      <x:c r="EN371" s="19"/>
      <x:c r="EO371" s="19"/>
      <x:c r="EP371" s="19"/>
      <x:c r="EQ371" s="19"/>
      <x:c r="ER371" s="19"/>
      <x:c r="ES371" s="19"/>
      <x:c r="ET371" s="19"/>
      <x:c r="EU371" s="19"/>
      <x:c r="EV371" s="19"/>
      <x:c r="EW371" s="19"/>
      <x:c r="EX371" s="19"/>
      <x:c r="EY371" s="19"/>
      <x:c r="EZ371" s="19"/>
      <x:c r="FA371" s="19"/>
      <x:c r="FB371" s="19"/>
      <x:c r="FC371" s="19"/>
      <x:c r="FD371" s="19"/>
      <x:c r="FE371" s="19"/>
      <x:c r="FF371" s="19"/>
      <x:c r="FG371" s="19"/>
      <x:c r="FH371" s="19"/>
      <x:c r="FI371" s="19"/>
      <x:c r="FJ371" s="19"/>
      <x:c r="FK371" s="19"/>
      <x:c r="FL371" s="19"/>
      <x:c r="FM371" s="19"/>
      <x:c r="FN371" s="19"/>
      <x:c r="FO371" s="19"/>
      <x:c r="FP371" s="19"/>
      <x:c r="FQ371" s="19"/>
      <x:c r="FR371" s="19"/>
      <x:c r="FS371" s="19"/>
      <x:c r="FT371" s="19"/>
      <x:c r="FU371" s="19"/>
      <x:c r="FV371" s="19"/>
      <x:c r="FW371" s="19"/>
      <x:c r="FX371" s="19"/>
      <x:c r="FY371" s="19"/>
      <x:c r="FZ371" s="19"/>
      <x:c r="GA371" s="19"/>
      <x:c r="GB371" s="19"/>
      <x:c r="GC371" s="19"/>
      <x:c r="GD371" s="19"/>
      <x:c r="GE371" s="19"/>
      <x:c r="GF371" s="19"/>
      <x:c r="GG371" s="19"/>
      <x:c r="GH371" s="19"/>
      <x:c r="GI371" s="19"/>
      <x:c r="GJ371" s="19"/>
      <x:c r="GK371" s="19"/>
      <x:c r="GL371" s="19"/>
      <x:c r="GM371" s="19"/>
      <x:c r="GN371" s="19"/>
      <x:c r="GO371" s="19"/>
      <x:c r="GP371" s="19"/>
      <x:c r="GQ371" s="19"/>
      <x:c r="GR371" s="19"/>
      <x:c r="GS371" s="19"/>
      <x:c r="GT371" s="19"/>
      <x:c r="GU371" s="19"/>
      <x:c r="GV371" s="19"/>
      <x:c r="GW371" s="19"/>
      <x:c r="GX371" s="19"/>
      <x:c r="GY371" s="19"/>
      <x:c r="GZ371" s="19"/>
      <x:c r="HA371" s="19"/>
      <x:c r="HB371" s="19"/>
      <x:c r="HC371" s="19"/>
      <x:c r="HD371" s="19"/>
      <x:c r="HE371" s="19"/>
      <x:c r="HF371" s="19"/>
      <x:c r="HG371" s="19"/>
      <x:c r="HH371" s="19"/>
      <x:c r="HI371" s="19"/>
      <x:c r="HJ371" s="19"/>
      <x:c r="HK371" s="19"/>
      <x:c r="HL371" s="19"/>
      <x:c r="HM371" s="19"/>
      <x:c r="HN371" s="19"/>
      <x:c r="HO371" s="19"/>
      <x:c r="HP371" s="19"/>
      <x:c r="HQ371" s="19"/>
      <x:c r="HR371" s="19"/>
      <x:c r="HS371" s="19"/>
      <x:c r="HT371" s="19"/>
      <x:c r="HU371" s="19"/>
      <x:c r="HV371" s="19"/>
      <x:c r="HW371" s="19"/>
      <x:c r="HX371" s="19"/>
      <x:c r="HY371" s="19"/>
      <x:c r="HZ371" s="19"/>
      <x:c r="IA371" s="19"/>
      <x:c r="IB371" s="19"/>
      <x:c r="IC371" s="19"/>
      <x:c r="ID371" s="19"/>
      <x:c r="IE371" s="19"/>
      <x:c r="IF371" s="19"/>
      <x:c r="IG371" s="19"/>
      <x:c r="IH371" s="19"/>
      <x:c r="II371" s="19"/>
      <x:c r="IJ371" s="19"/>
      <x:c r="IK371" s="19"/>
      <x:c r="IL371" s="19"/>
      <x:c r="IM371" s="19"/>
      <x:c r="IN371" s="19"/>
      <x:c r="IO371" s="19"/>
      <x:c r="IP371" s="19"/>
      <x:c r="IQ371" s="19"/>
      <x:c r="IR371" s="19"/>
      <x:c r="IS371" s="19"/>
      <x:c r="IT371" s="19"/>
      <x:c r="IU371" s="19"/>
      <x:c r="IV371" s="19"/>
    </x:row>
    <x:row r="372" spans="1:256" s="1553" customFormat="1" ht="20.100000000000001" customHeight="1">
      <x:c r="A372" s="2627"/>
      <x:c r="B372" s="1605" t="s">
        <x:v>7373</x:v>
      </x:c>
      <x:c r="C372" s="1606" t="s">
        <x:v>5913</x:v>
      </x:c>
      <x:c r="D372" s="1606" t="s">
        <x:v>5879</x:v>
      </x:c>
      <x:c r="E372" s="1558">
        <x:v>0.47999999999999998</x:v>
      </x:c>
      <x:c r="F372" s="1628" t="s">
        <x:v>9766</x:v>
      </x:c>
      <x:c r="G372" s="1559">
        <x:v>0</x:v>
      </x:c>
      <x:c r="H372" s="1559">
        <x:v>0</x:v>
      </x:c>
      <x:c r="I372" s="1559" t="s">
        <x:v>5153</x:v>
      </x:c>
      <x:c r="J372" s="1605" t="s">
        <x:v>5158</x:v>
      </x:c>
      <x:c r="K372" s="1607" t="s">
        <x:v>3171</x:v>
      </x:c>
      <x:c r="L372" s="19"/>
      <x:c r="M372" s="19"/>
      <x:c r="N372" s="19"/>
      <x:c r="O372" s="19"/>
      <x:c r="P372" s="19"/>
      <x:c r="Q372" s="19"/>
      <x:c r="R372" s="19"/>
      <x:c r="S372" s="19"/>
      <x:c r="T372" s="19"/>
      <x:c r="U372" s="19"/>
      <x:c r="V372" s="19"/>
      <x:c r="W372" s="19"/>
      <x:c r="X372" s="19"/>
      <x:c r="Y372" s="19"/>
      <x:c r="Z372" s="19"/>
      <x:c r="AA372" s="19"/>
      <x:c r="AB372" s="19"/>
      <x:c r="AC372" s="19"/>
      <x:c r="AD372" s="19"/>
      <x:c r="AE372" s="19"/>
      <x:c r="AF372" s="19"/>
      <x:c r="AG372" s="19"/>
      <x:c r="AH372" s="19"/>
      <x:c r="AI372" s="19"/>
      <x:c r="AJ372" s="19"/>
      <x:c r="AK372" s="19"/>
      <x:c r="AL372" s="19"/>
      <x:c r="AM372" s="19"/>
      <x:c r="AN372" s="19"/>
      <x:c r="AO372" s="19"/>
      <x:c r="AP372" s="19"/>
      <x:c r="AQ372" s="19"/>
      <x:c r="AR372" s="19"/>
      <x:c r="AS372" s="19"/>
      <x:c r="AT372" s="19"/>
      <x:c r="AU372" s="19"/>
      <x:c r="AV372" s="19"/>
      <x:c r="AW372" s="19"/>
      <x:c r="AX372" s="19"/>
      <x:c r="AY372" s="19"/>
      <x:c r="AZ372" s="19"/>
      <x:c r="BA372" s="19"/>
      <x:c r="BB372" s="19"/>
      <x:c r="BC372" s="19"/>
      <x:c r="BD372" s="19"/>
      <x:c r="BE372" s="19"/>
      <x:c r="BF372" s="19"/>
      <x:c r="BG372" s="19"/>
      <x:c r="BH372" s="19"/>
      <x:c r="BI372" s="19"/>
      <x:c r="BJ372" s="19"/>
      <x:c r="BK372" s="19"/>
      <x:c r="BL372" s="19"/>
      <x:c r="BM372" s="19"/>
      <x:c r="BN372" s="19"/>
      <x:c r="BO372" s="19"/>
      <x:c r="BP372" s="19"/>
      <x:c r="BQ372" s="19"/>
      <x:c r="BR372" s="19"/>
      <x:c r="BS372" s="19"/>
      <x:c r="BT372" s="19"/>
      <x:c r="BU372" s="19"/>
      <x:c r="BV372" s="19"/>
      <x:c r="BW372" s="19"/>
      <x:c r="BX372" s="19"/>
      <x:c r="BY372" s="19"/>
      <x:c r="BZ372" s="19"/>
      <x:c r="CA372" s="19"/>
      <x:c r="CB372" s="19"/>
      <x:c r="CC372" s="19"/>
      <x:c r="CD372" s="19"/>
      <x:c r="CE372" s="19"/>
      <x:c r="CF372" s="19"/>
      <x:c r="CG372" s="19"/>
      <x:c r="CH372" s="19"/>
      <x:c r="CI372" s="19"/>
      <x:c r="CJ372" s="19"/>
      <x:c r="CK372" s="19"/>
      <x:c r="CL372" s="19"/>
      <x:c r="CM372" s="19"/>
      <x:c r="CN372" s="19"/>
      <x:c r="CO372" s="19"/>
      <x:c r="CP372" s="19"/>
      <x:c r="CQ372" s="19"/>
      <x:c r="CR372" s="19"/>
      <x:c r="CS372" s="19"/>
      <x:c r="CT372" s="19"/>
      <x:c r="CU372" s="19"/>
      <x:c r="CV372" s="19"/>
      <x:c r="CW372" s="19"/>
      <x:c r="CX372" s="19"/>
      <x:c r="CY372" s="19"/>
      <x:c r="CZ372" s="19"/>
      <x:c r="DA372" s="19"/>
      <x:c r="DB372" s="19"/>
      <x:c r="DC372" s="19"/>
      <x:c r="DD372" s="19"/>
      <x:c r="DE372" s="19"/>
      <x:c r="DF372" s="19"/>
      <x:c r="DG372" s="19"/>
      <x:c r="DH372" s="19"/>
      <x:c r="DI372" s="19"/>
      <x:c r="DJ372" s="19"/>
      <x:c r="DK372" s="19"/>
      <x:c r="DL372" s="19"/>
      <x:c r="DM372" s="19"/>
      <x:c r="DN372" s="19"/>
      <x:c r="DO372" s="19"/>
      <x:c r="DP372" s="19"/>
      <x:c r="DQ372" s="19"/>
      <x:c r="DR372" s="19"/>
      <x:c r="DS372" s="19"/>
      <x:c r="DT372" s="19"/>
      <x:c r="DU372" s="19"/>
      <x:c r="DV372" s="19"/>
      <x:c r="DW372" s="19"/>
      <x:c r="DX372" s="19"/>
      <x:c r="DY372" s="19"/>
      <x:c r="DZ372" s="19"/>
      <x:c r="EA372" s="19"/>
      <x:c r="EB372" s="19"/>
      <x:c r="EC372" s="19"/>
      <x:c r="ED372" s="19"/>
      <x:c r="EE372" s="19"/>
      <x:c r="EF372" s="19"/>
      <x:c r="EG372" s="19"/>
      <x:c r="EH372" s="19"/>
      <x:c r="EI372" s="19"/>
      <x:c r="EJ372" s="19"/>
      <x:c r="EK372" s="19"/>
      <x:c r="EL372" s="19"/>
      <x:c r="EM372" s="19"/>
      <x:c r="EN372" s="19"/>
      <x:c r="EO372" s="19"/>
      <x:c r="EP372" s="19"/>
      <x:c r="EQ372" s="19"/>
      <x:c r="ER372" s="19"/>
      <x:c r="ES372" s="19"/>
      <x:c r="ET372" s="19"/>
      <x:c r="EU372" s="19"/>
      <x:c r="EV372" s="19"/>
      <x:c r="EW372" s="19"/>
      <x:c r="EX372" s="19"/>
      <x:c r="EY372" s="19"/>
      <x:c r="EZ372" s="19"/>
      <x:c r="FA372" s="19"/>
      <x:c r="FB372" s="19"/>
      <x:c r="FC372" s="19"/>
      <x:c r="FD372" s="19"/>
      <x:c r="FE372" s="19"/>
      <x:c r="FF372" s="19"/>
      <x:c r="FG372" s="19"/>
      <x:c r="FH372" s="19"/>
      <x:c r="FI372" s="19"/>
      <x:c r="FJ372" s="19"/>
      <x:c r="FK372" s="19"/>
      <x:c r="FL372" s="19"/>
      <x:c r="FM372" s="19"/>
      <x:c r="FN372" s="19"/>
      <x:c r="FO372" s="19"/>
      <x:c r="FP372" s="19"/>
      <x:c r="FQ372" s="19"/>
      <x:c r="FR372" s="19"/>
      <x:c r="FS372" s="19"/>
      <x:c r="FT372" s="19"/>
      <x:c r="FU372" s="19"/>
      <x:c r="FV372" s="19"/>
      <x:c r="FW372" s="19"/>
      <x:c r="FX372" s="19"/>
      <x:c r="FY372" s="19"/>
      <x:c r="FZ372" s="19"/>
      <x:c r="GA372" s="19"/>
      <x:c r="GB372" s="19"/>
      <x:c r="GC372" s="19"/>
      <x:c r="GD372" s="19"/>
      <x:c r="GE372" s="19"/>
      <x:c r="GF372" s="19"/>
      <x:c r="GG372" s="19"/>
      <x:c r="GH372" s="19"/>
      <x:c r="GI372" s="19"/>
      <x:c r="GJ372" s="19"/>
      <x:c r="GK372" s="19"/>
      <x:c r="GL372" s="19"/>
      <x:c r="GM372" s="19"/>
      <x:c r="GN372" s="19"/>
      <x:c r="GO372" s="19"/>
      <x:c r="GP372" s="19"/>
      <x:c r="GQ372" s="19"/>
      <x:c r="GR372" s="19"/>
      <x:c r="GS372" s="19"/>
      <x:c r="GT372" s="19"/>
      <x:c r="GU372" s="19"/>
      <x:c r="GV372" s="19"/>
      <x:c r="GW372" s="19"/>
      <x:c r="GX372" s="19"/>
      <x:c r="GY372" s="19"/>
      <x:c r="GZ372" s="19"/>
      <x:c r="HA372" s="19"/>
      <x:c r="HB372" s="19"/>
      <x:c r="HC372" s="19"/>
      <x:c r="HD372" s="19"/>
      <x:c r="HE372" s="19"/>
      <x:c r="HF372" s="19"/>
      <x:c r="HG372" s="19"/>
      <x:c r="HH372" s="19"/>
      <x:c r="HI372" s="19"/>
      <x:c r="HJ372" s="19"/>
      <x:c r="HK372" s="19"/>
      <x:c r="HL372" s="19"/>
      <x:c r="HM372" s="19"/>
      <x:c r="HN372" s="19"/>
      <x:c r="HO372" s="19"/>
      <x:c r="HP372" s="19"/>
      <x:c r="HQ372" s="19"/>
      <x:c r="HR372" s="19"/>
      <x:c r="HS372" s="19"/>
      <x:c r="HT372" s="19"/>
      <x:c r="HU372" s="19"/>
      <x:c r="HV372" s="19"/>
      <x:c r="HW372" s="19"/>
      <x:c r="HX372" s="19"/>
      <x:c r="HY372" s="19"/>
      <x:c r="HZ372" s="19"/>
      <x:c r="IA372" s="19"/>
      <x:c r="IB372" s="19"/>
      <x:c r="IC372" s="19"/>
      <x:c r="ID372" s="19"/>
      <x:c r="IE372" s="19"/>
      <x:c r="IF372" s="19"/>
      <x:c r="IG372" s="19"/>
      <x:c r="IH372" s="19"/>
      <x:c r="II372" s="19"/>
      <x:c r="IJ372" s="19"/>
      <x:c r="IK372" s="19"/>
      <x:c r="IL372" s="19"/>
      <x:c r="IM372" s="19"/>
      <x:c r="IN372" s="19"/>
      <x:c r="IO372" s="19"/>
      <x:c r="IP372" s="19"/>
      <x:c r="IQ372" s="19"/>
      <x:c r="IR372" s="19"/>
      <x:c r="IS372" s="19"/>
      <x:c r="IT372" s="19"/>
      <x:c r="IU372" s="19"/>
      <x:c r="IV372" s="19"/>
    </x:row>
    <x:row r="373" spans="1:12" s="1554" customFormat="1" ht="20.100000000000001" customHeight="1">
      <x:c r="A373" s="2627"/>
      <x:c r="B373" s="1605" t="s">
        <x:v>6378</x:v>
      </x:c>
      <x:c r="C373" s="1606" t="s">
        <x:v>4609</x:v>
      </x:c>
      <x:c r="D373" s="1606" t="s">
        <x:v>5879</x:v>
      </x:c>
      <x:c r="E373" s="1558">
        <x:v>0.47999999999999998</x:v>
      </x:c>
      <x:c r="F373" s="1628" t="s">
        <x:v>9766</x:v>
      </x:c>
      <x:c r="G373" s="1559">
        <x:v>0</x:v>
      </x:c>
      <x:c r="H373" s="1559">
        <x:v>0</x:v>
      </x:c>
      <x:c r="I373" s="1559" t="s">
        <x:v>5153</x:v>
      </x:c>
      <x:c r="J373" s="1605" t="s">
        <x:v>5158</x:v>
      </x:c>
      <x:c r="K373" s="1607" t="s">
        <x:v>3171</x:v>
      </x:c>
      <x:c r="L373" s="1632"/>
    </x:row>
    <x:row r="374" spans="1:12" s="1554" customFormat="1" ht="20.100000000000001" customHeight="1">
      <x:c r="A374" s="2627"/>
      <x:c r="B374" s="1605" t="s">
        <x:v>4841</x:v>
      </x:c>
      <x:c r="C374" s="1606" t="s">
        <x:v>1884</x:v>
      </x:c>
      <x:c r="D374" s="1606" t="s">
        <x:v>7268</x:v>
      </x:c>
      <x:c r="E374" s="1631">
        <x:v>10</x:v>
      </x:c>
      <x:c r="F374" s="1628" t="s">
        <x:v>9771</x:v>
      </x:c>
      <x:c r="G374" s="1559">
        <x:v>0</x:v>
      </x:c>
      <x:c r="H374" s="1559">
        <x:v>0</x:v>
      </x:c>
      <x:c r="I374" s="1559" t="s">
        <x:v>5153</x:v>
      </x:c>
      <x:c r="J374" s="1605" t="s">
        <x:v>4965</x:v>
      </x:c>
      <x:c r="K374" s="1607" t="s">
        <x:v>3171</x:v>
      </x:c>
      <x:c r="L374" s="1632"/>
    </x:row>
    <x:row r="375" spans="1:12" s="1554" customFormat="1" ht="20.100000000000001" customHeight="1">
      <x:c r="A375" s="2627"/>
      <x:c r="B375" s="1605" t="s">
        <x:v>7282</x:v>
      </x:c>
      <x:c r="C375" s="1606" t="s">
        <x:v>5865</x:v>
      </x:c>
      <x:c r="D375" s="1606" t="s">
        <x:v>7341</x:v>
      </x:c>
      <x:c r="E375" s="1631">
        <x:v>851</x:v>
      </x:c>
      <x:c r="F375" s="1628" t="s">
        <x:v>9771</x:v>
      </x:c>
      <x:c r="G375" s="1559">
        <x:f>I375</x:f>
        <x:v>1380440</x:v>
      </x:c>
      <x:c r="H375" s="1559">
        <x:v>0</x:v>
      </x:c>
      <x:c r="I375" s="1559">
        <x:v>1380440</x:v>
      </x:c>
      <x:c r="J375" s="1605" t="s">
        <x:v>4965</x:v>
      </x:c>
      <x:c r="K375" s="1607" t="s">
        <x:v>6818</x:v>
      </x:c>
      <x:c r="L375" s="1632"/>
    </x:row>
    <x:row r="376" spans="1:256" s="20" customFormat="1" ht="20.100000000000001" customHeight="1">
      <x:c r="A376" s="2627"/>
      <x:c r="B376" s="1605" t="s">
        <x:v>5940</x:v>
      </x:c>
      <x:c r="C376" s="1606" t="s">
        <x:v>8651</x:v>
      </x:c>
      <x:c r="D376" s="1606" t="s">
        <x:v>7341</x:v>
      </x:c>
      <x:c r="E376" s="1631">
        <x:v>127</x:v>
      </x:c>
      <x:c r="F376" s="1628" t="s">
        <x:v>9771</x:v>
      </x:c>
      <x:c r="G376" s="1559">
        <x:f>I376</x:f>
        <x:v>206010</x:v>
      </x:c>
      <x:c r="H376" s="1559">
        <x:v>0</x:v>
      </x:c>
      <x:c r="I376" s="1559">
        <x:v>206010</x:v>
      </x:c>
      <x:c r="J376" s="1605" t="s">
        <x:v>4965</x:v>
      </x:c>
      <x:c r="K376" s="1607" t="s">
        <x:v>6818</x:v>
      </x:c>
      <x:c r="L376" s="19"/>
      <x:c r="M376" s="19"/>
      <x:c r="N376" s="19"/>
      <x:c r="O376" s="19"/>
      <x:c r="P376" s="19"/>
      <x:c r="Q376" s="19"/>
      <x:c r="R376" s="19"/>
      <x:c r="S376" s="19"/>
      <x:c r="T376" s="19"/>
      <x:c r="U376" s="19"/>
      <x:c r="V376" s="19"/>
      <x:c r="W376" s="19"/>
      <x:c r="X376" s="19"/>
      <x:c r="Y376" s="19"/>
      <x:c r="Z376" s="19"/>
      <x:c r="AA376" s="19"/>
      <x:c r="AB376" s="19"/>
      <x:c r="AC376" s="19"/>
      <x:c r="AD376" s="19"/>
      <x:c r="AE376" s="19"/>
      <x:c r="AF376" s="19"/>
      <x:c r="AG376" s="19"/>
      <x:c r="AH376" s="19"/>
      <x:c r="AI376" s="19"/>
      <x:c r="AJ376" s="19"/>
      <x:c r="AK376" s="19"/>
      <x:c r="AL376" s="19"/>
      <x:c r="AM376" s="19"/>
      <x:c r="AN376" s="19"/>
      <x:c r="AO376" s="19"/>
      <x:c r="AP376" s="19"/>
      <x:c r="AQ376" s="19"/>
      <x:c r="AR376" s="19"/>
      <x:c r="AS376" s="19"/>
      <x:c r="AT376" s="19"/>
      <x:c r="AU376" s="19"/>
      <x:c r="AV376" s="19"/>
      <x:c r="AW376" s="19"/>
      <x:c r="AX376" s="19"/>
      <x:c r="AY376" s="19"/>
      <x:c r="AZ376" s="19"/>
      <x:c r="BA376" s="19"/>
      <x:c r="BB376" s="19"/>
      <x:c r="BC376" s="19"/>
      <x:c r="BD376" s="19"/>
      <x:c r="BE376" s="19"/>
      <x:c r="BF376" s="19"/>
      <x:c r="BG376" s="19"/>
      <x:c r="BH376" s="19"/>
      <x:c r="BI376" s="19"/>
      <x:c r="BJ376" s="19"/>
      <x:c r="BK376" s="19"/>
      <x:c r="BL376" s="19"/>
      <x:c r="BM376" s="19"/>
      <x:c r="BN376" s="19"/>
      <x:c r="BO376" s="19"/>
      <x:c r="BP376" s="19"/>
      <x:c r="BQ376" s="19"/>
      <x:c r="BR376" s="19"/>
      <x:c r="BS376" s="19"/>
      <x:c r="BT376" s="19"/>
      <x:c r="BU376" s="19"/>
      <x:c r="BV376" s="19"/>
      <x:c r="BW376" s="19"/>
      <x:c r="BX376" s="19"/>
      <x:c r="BY376" s="19"/>
      <x:c r="BZ376" s="19"/>
      <x:c r="CA376" s="19"/>
      <x:c r="CB376" s="19"/>
      <x:c r="CC376" s="19"/>
      <x:c r="CD376" s="19"/>
      <x:c r="CE376" s="19"/>
      <x:c r="CF376" s="19"/>
      <x:c r="CG376" s="19"/>
      <x:c r="CH376" s="19"/>
      <x:c r="CI376" s="19"/>
      <x:c r="CJ376" s="19"/>
      <x:c r="CK376" s="19"/>
      <x:c r="CL376" s="19"/>
      <x:c r="CM376" s="19"/>
      <x:c r="CN376" s="19"/>
      <x:c r="CO376" s="19"/>
      <x:c r="CP376" s="19"/>
      <x:c r="CQ376" s="19"/>
      <x:c r="CR376" s="19"/>
      <x:c r="CS376" s="19"/>
      <x:c r="CT376" s="19"/>
      <x:c r="CU376" s="19"/>
      <x:c r="CV376" s="19"/>
      <x:c r="CW376" s="19"/>
      <x:c r="CX376" s="19"/>
      <x:c r="CY376" s="19"/>
      <x:c r="CZ376" s="19"/>
      <x:c r="DA376" s="19"/>
      <x:c r="DB376" s="19"/>
      <x:c r="DC376" s="19"/>
      <x:c r="DD376" s="19"/>
      <x:c r="DE376" s="19"/>
      <x:c r="DF376" s="19"/>
      <x:c r="DG376" s="19"/>
      <x:c r="DH376" s="19"/>
      <x:c r="DI376" s="19"/>
      <x:c r="DJ376" s="19"/>
      <x:c r="DK376" s="19"/>
      <x:c r="DL376" s="19"/>
      <x:c r="DM376" s="19"/>
      <x:c r="DN376" s="19"/>
      <x:c r="DO376" s="19"/>
      <x:c r="DP376" s="19"/>
      <x:c r="DQ376" s="19"/>
      <x:c r="DR376" s="19"/>
      <x:c r="DS376" s="19"/>
      <x:c r="DT376" s="19"/>
      <x:c r="DU376" s="19"/>
      <x:c r="DV376" s="19"/>
      <x:c r="DW376" s="19"/>
      <x:c r="DX376" s="19"/>
      <x:c r="DY376" s="19"/>
      <x:c r="DZ376" s="19"/>
      <x:c r="EA376" s="19"/>
      <x:c r="EB376" s="19"/>
      <x:c r="EC376" s="19"/>
      <x:c r="ED376" s="19"/>
      <x:c r="EE376" s="19"/>
      <x:c r="EF376" s="19"/>
      <x:c r="EG376" s="19"/>
      <x:c r="EH376" s="19"/>
      <x:c r="EI376" s="19"/>
      <x:c r="EJ376" s="19"/>
      <x:c r="EK376" s="19"/>
      <x:c r="EL376" s="19"/>
      <x:c r="EM376" s="19"/>
      <x:c r="EN376" s="19"/>
      <x:c r="EO376" s="19"/>
      <x:c r="EP376" s="19"/>
      <x:c r="EQ376" s="19"/>
      <x:c r="ER376" s="19"/>
      <x:c r="ES376" s="19"/>
      <x:c r="ET376" s="19"/>
      <x:c r="EU376" s="19"/>
      <x:c r="EV376" s="19"/>
      <x:c r="EW376" s="19"/>
      <x:c r="EX376" s="19"/>
      <x:c r="EY376" s="19"/>
      <x:c r="EZ376" s="19"/>
      <x:c r="FA376" s="19"/>
      <x:c r="FB376" s="19"/>
      <x:c r="FC376" s="19"/>
      <x:c r="FD376" s="19"/>
      <x:c r="FE376" s="19"/>
      <x:c r="FF376" s="19"/>
      <x:c r="FG376" s="19"/>
      <x:c r="FH376" s="19"/>
      <x:c r="FI376" s="19"/>
      <x:c r="FJ376" s="19"/>
      <x:c r="FK376" s="19"/>
      <x:c r="FL376" s="19"/>
      <x:c r="FM376" s="19"/>
      <x:c r="FN376" s="19"/>
      <x:c r="FO376" s="19"/>
      <x:c r="FP376" s="19"/>
      <x:c r="FQ376" s="19"/>
      <x:c r="FR376" s="19"/>
      <x:c r="FS376" s="19"/>
      <x:c r="FT376" s="19"/>
      <x:c r="FU376" s="19"/>
      <x:c r="FV376" s="19"/>
      <x:c r="FW376" s="19"/>
      <x:c r="FX376" s="19"/>
      <x:c r="FY376" s="19"/>
      <x:c r="FZ376" s="19"/>
      <x:c r="GA376" s="19"/>
      <x:c r="GB376" s="19"/>
      <x:c r="GC376" s="19"/>
      <x:c r="GD376" s="19"/>
      <x:c r="GE376" s="19"/>
      <x:c r="GF376" s="19"/>
      <x:c r="GG376" s="19"/>
      <x:c r="GH376" s="19"/>
      <x:c r="GI376" s="19"/>
      <x:c r="GJ376" s="19"/>
      <x:c r="GK376" s="19"/>
      <x:c r="GL376" s="19"/>
      <x:c r="GM376" s="19"/>
      <x:c r="GN376" s="19"/>
      <x:c r="GO376" s="19"/>
      <x:c r="GP376" s="19"/>
      <x:c r="GQ376" s="19"/>
      <x:c r="GR376" s="19"/>
      <x:c r="GS376" s="19"/>
      <x:c r="GT376" s="19"/>
      <x:c r="GU376" s="19"/>
      <x:c r="GV376" s="19"/>
      <x:c r="GW376" s="19"/>
      <x:c r="GX376" s="19"/>
      <x:c r="GY376" s="19"/>
      <x:c r="GZ376" s="19"/>
      <x:c r="HA376" s="19"/>
      <x:c r="HB376" s="19"/>
      <x:c r="HC376" s="19"/>
      <x:c r="HD376" s="19"/>
      <x:c r="HE376" s="19"/>
      <x:c r="HF376" s="19"/>
      <x:c r="HG376" s="19"/>
      <x:c r="HH376" s="19"/>
      <x:c r="HI376" s="19"/>
      <x:c r="HJ376" s="19"/>
      <x:c r="HK376" s="19"/>
      <x:c r="HL376" s="19"/>
      <x:c r="HM376" s="19"/>
      <x:c r="HN376" s="19"/>
      <x:c r="HO376" s="19"/>
      <x:c r="HP376" s="19"/>
      <x:c r="HQ376" s="19"/>
      <x:c r="HR376" s="19"/>
      <x:c r="HS376" s="19"/>
      <x:c r="HT376" s="19"/>
      <x:c r="HU376" s="19"/>
      <x:c r="HV376" s="19"/>
      <x:c r="HW376" s="19"/>
      <x:c r="HX376" s="19"/>
      <x:c r="HY376" s="19"/>
      <x:c r="HZ376" s="19"/>
      <x:c r="IA376" s="19"/>
      <x:c r="IB376" s="19"/>
      <x:c r="IC376" s="19"/>
      <x:c r="ID376" s="19"/>
      <x:c r="IE376" s="19"/>
      <x:c r="IF376" s="19"/>
      <x:c r="IG376" s="19"/>
      <x:c r="IH376" s="19"/>
      <x:c r="II376" s="19"/>
      <x:c r="IJ376" s="19"/>
      <x:c r="IK376" s="19"/>
      <x:c r="IL376" s="19"/>
      <x:c r="IM376" s="19"/>
      <x:c r="IN376" s="19"/>
      <x:c r="IO376" s="19"/>
      <x:c r="IP376" s="19"/>
      <x:c r="IQ376" s="19"/>
      <x:c r="IR376" s="19"/>
      <x:c r="IS376" s="19"/>
      <x:c r="IT376" s="19"/>
      <x:c r="IU376" s="19"/>
      <x:c r="IV376" s="19"/>
    </x:row>
    <x:row r="377" spans="1:256" s="20" customFormat="1" ht="20.100000000000001" customHeight="1">
      <x:c r="A377" s="2627"/>
      <x:c r="B377" s="1605" t="s">
        <x:v>5912</x:v>
      </x:c>
      <x:c r="C377" s="1606" t="s">
        <x:v>5911</x:v>
      </x:c>
      <x:c r="D377" s="1606" t="s">
        <x:v>684</x:v>
      </x:c>
      <x:c r="E377" s="1558">
        <x:v>11.929</x:v>
      </x:c>
      <x:c r="F377" s="1628" t="s">
        <x:v>9771</x:v>
      </x:c>
      <x:c r="G377" s="1559">
        <x:f>I377</x:f>
        <x:v>164670</x:v>
      </x:c>
      <x:c r="H377" s="1559">
        <x:v>0</x:v>
      </x:c>
      <x:c r="I377" s="1559">
        <x:v>164670</x:v>
      </x:c>
      <x:c r="J377" s="1605" t="s">
        <x:v>4965</x:v>
      </x:c>
      <x:c r="K377" s="1607" t="s">
        <x:v>7321</x:v>
      </x:c>
      <x:c r="L377" s="19"/>
      <x:c r="M377" s="19"/>
      <x:c r="N377" s="19"/>
      <x:c r="O377" s="19"/>
      <x:c r="P377" s="19"/>
      <x:c r="Q377" s="19"/>
      <x:c r="R377" s="19"/>
      <x:c r="S377" s="19"/>
      <x:c r="T377" s="19"/>
      <x:c r="U377" s="19"/>
      <x:c r="V377" s="19"/>
      <x:c r="W377" s="19"/>
      <x:c r="X377" s="19"/>
      <x:c r="Y377" s="19"/>
      <x:c r="Z377" s="19"/>
      <x:c r="AA377" s="19"/>
      <x:c r="AB377" s="19"/>
      <x:c r="AC377" s="19"/>
      <x:c r="AD377" s="19"/>
      <x:c r="AE377" s="19"/>
      <x:c r="AF377" s="19"/>
      <x:c r="AG377" s="19"/>
      <x:c r="AH377" s="19"/>
      <x:c r="AI377" s="19"/>
      <x:c r="AJ377" s="19"/>
      <x:c r="AK377" s="19"/>
      <x:c r="AL377" s="19"/>
      <x:c r="AM377" s="19"/>
      <x:c r="AN377" s="19"/>
      <x:c r="AO377" s="19"/>
      <x:c r="AP377" s="19"/>
      <x:c r="AQ377" s="19"/>
      <x:c r="AR377" s="19"/>
      <x:c r="AS377" s="19"/>
      <x:c r="AT377" s="19"/>
      <x:c r="AU377" s="19"/>
      <x:c r="AV377" s="19"/>
      <x:c r="AW377" s="19"/>
      <x:c r="AX377" s="19"/>
      <x:c r="AY377" s="19"/>
      <x:c r="AZ377" s="19"/>
      <x:c r="BA377" s="19"/>
      <x:c r="BB377" s="19"/>
      <x:c r="BC377" s="19"/>
      <x:c r="BD377" s="19"/>
      <x:c r="BE377" s="19"/>
      <x:c r="BF377" s="19"/>
      <x:c r="BG377" s="19"/>
      <x:c r="BH377" s="19"/>
      <x:c r="BI377" s="19"/>
      <x:c r="BJ377" s="19"/>
      <x:c r="BK377" s="19"/>
      <x:c r="BL377" s="19"/>
      <x:c r="BM377" s="19"/>
      <x:c r="BN377" s="19"/>
      <x:c r="BO377" s="19"/>
      <x:c r="BP377" s="19"/>
      <x:c r="BQ377" s="19"/>
      <x:c r="BR377" s="19"/>
      <x:c r="BS377" s="19"/>
      <x:c r="BT377" s="19"/>
      <x:c r="BU377" s="19"/>
      <x:c r="BV377" s="19"/>
      <x:c r="BW377" s="19"/>
      <x:c r="BX377" s="19"/>
      <x:c r="BY377" s="19"/>
      <x:c r="BZ377" s="19"/>
      <x:c r="CA377" s="19"/>
      <x:c r="CB377" s="19"/>
      <x:c r="CC377" s="19"/>
      <x:c r="CD377" s="19"/>
      <x:c r="CE377" s="19"/>
      <x:c r="CF377" s="19"/>
      <x:c r="CG377" s="19"/>
      <x:c r="CH377" s="19"/>
      <x:c r="CI377" s="19"/>
      <x:c r="CJ377" s="19"/>
      <x:c r="CK377" s="19"/>
      <x:c r="CL377" s="19"/>
      <x:c r="CM377" s="19"/>
      <x:c r="CN377" s="19"/>
      <x:c r="CO377" s="19"/>
      <x:c r="CP377" s="19"/>
      <x:c r="CQ377" s="19"/>
      <x:c r="CR377" s="19"/>
      <x:c r="CS377" s="19"/>
      <x:c r="CT377" s="19"/>
      <x:c r="CU377" s="19"/>
      <x:c r="CV377" s="19"/>
      <x:c r="CW377" s="19"/>
      <x:c r="CX377" s="19"/>
      <x:c r="CY377" s="19"/>
      <x:c r="CZ377" s="19"/>
      <x:c r="DA377" s="19"/>
      <x:c r="DB377" s="19"/>
      <x:c r="DC377" s="19"/>
      <x:c r="DD377" s="19"/>
      <x:c r="DE377" s="19"/>
      <x:c r="DF377" s="19"/>
      <x:c r="DG377" s="19"/>
      <x:c r="DH377" s="19"/>
      <x:c r="DI377" s="19"/>
      <x:c r="DJ377" s="19"/>
      <x:c r="DK377" s="19"/>
      <x:c r="DL377" s="19"/>
      <x:c r="DM377" s="19"/>
      <x:c r="DN377" s="19"/>
      <x:c r="DO377" s="19"/>
      <x:c r="DP377" s="19"/>
      <x:c r="DQ377" s="19"/>
      <x:c r="DR377" s="19"/>
      <x:c r="DS377" s="19"/>
      <x:c r="DT377" s="19"/>
      <x:c r="DU377" s="19"/>
      <x:c r="DV377" s="19"/>
      <x:c r="DW377" s="19"/>
      <x:c r="DX377" s="19"/>
      <x:c r="DY377" s="19"/>
      <x:c r="DZ377" s="19"/>
      <x:c r="EA377" s="19"/>
      <x:c r="EB377" s="19"/>
      <x:c r="EC377" s="19"/>
      <x:c r="ED377" s="19"/>
      <x:c r="EE377" s="19"/>
      <x:c r="EF377" s="19"/>
      <x:c r="EG377" s="19"/>
      <x:c r="EH377" s="19"/>
      <x:c r="EI377" s="19"/>
      <x:c r="EJ377" s="19"/>
      <x:c r="EK377" s="19"/>
      <x:c r="EL377" s="19"/>
      <x:c r="EM377" s="19"/>
      <x:c r="EN377" s="19"/>
      <x:c r="EO377" s="19"/>
      <x:c r="EP377" s="19"/>
      <x:c r="EQ377" s="19"/>
      <x:c r="ER377" s="19"/>
      <x:c r="ES377" s="19"/>
      <x:c r="ET377" s="19"/>
      <x:c r="EU377" s="19"/>
      <x:c r="EV377" s="19"/>
      <x:c r="EW377" s="19"/>
      <x:c r="EX377" s="19"/>
      <x:c r="EY377" s="19"/>
      <x:c r="EZ377" s="19"/>
      <x:c r="FA377" s="19"/>
      <x:c r="FB377" s="19"/>
      <x:c r="FC377" s="19"/>
      <x:c r="FD377" s="19"/>
      <x:c r="FE377" s="19"/>
      <x:c r="FF377" s="19"/>
      <x:c r="FG377" s="19"/>
      <x:c r="FH377" s="19"/>
      <x:c r="FI377" s="19"/>
      <x:c r="FJ377" s="19"/>
      <x:c r="FK377" s="19"/>
      <x:c r="FL377" s="19"/>
      <x:c r="FM377" s="19"/>
      <x:c r="FN377" s="19"/>
      <x:c r="FO377" s="19"/>
      <x:c r="FP377" s="19"/>
      <x:c r="FQ377" s="19"/>
      <x:c r="FR377" s="19"/>
      <x:c r="FS377" s="19"/>
      <x:c r="FT377" s="19"/>
      <x:c r="FU377" s="19"/>
      <x:c r="FV377" s="19"/>
      <x:c r="FW377" s="19"/>
      <x:c r="FX377" s="19"/>
      <x:c r="FY377" s="19"/>
      <x:c r="FZ377" s="19"/>
      <x:c r="GA377" s="19"/>
      <x:c r="GB377" s="19"/>
      <x:c r="GC377" s="19"/>
      <x:c r="GD377" s="19"/>
      <x:c r="GE377" s="19"/>
      <x:c r="GF377" s="19"/>
      <x:c r="GG377" s="19"/>
      <x:c r="GH377" s="19"/>
      <x:c r="GI377" s="19"/>
      <x:c r="GJ377" s="19"/>
      <x:c r="GK377" s="19"/>
      <x:c r="GL377" s="19"/>
      <x:c r="GM377" s="19"/>
      <x:c r="GN377" s="19"/>
      <x:c r="GO377" s="19"/>
      <x:c r="GP377" s="19"/>
      <x:c r="GQ377" s="19"/>
      <x:c r="GR377" s="19"/>
      <x:c r="GS377" s="19"/>
      <x:c r="GT377" s="19"/>
      <x:c r="GU377" s="19"/>
      <x:c r="GV377" s="19"/>
      <x:c r="GW377" s="19"/>
      <x:c r="GX377" s="19"/>
      <x:c r="GY377" s="19"/>
      <x:c r="GZ377" s="19"/>
      <x:c r="HA377" s="19"/>
      <x:c r="HB377" s="19"/>
      <x:c r="HC377" s="19"/>
      <x:c r="HD377" s="19"/>
      <x:c r="HE377" s="19"/>
      <x:c r="HF377" s="19"/>
      <x:c r="HG377" s="19"/>
      <x:c r="HH377" s="19"/>
      <x:c r="HI377" s="19"/>
      <x:c r="HJ377" s="19"/>
      <x:c r="HK377" s="19"/>
      <x:c r="HL377" s="19"/>
      <x:c r="HM377" s="19"/>
      <x:c r="HN377" s="19"/>
      <x:c r="HO377" s="19"/>
      <x:c r="HP377" s="19"/>
      <x:c r="HQ377" s="19"/>
      <x:c r="HR377" s="19"/>
      <x:c r="HS377" s="19"/>
      <x:c r="HT377" s="19"/>
      <x:c r="HU377" s="19"/>
      <x:c r="HV377" s="19"/>
      <x:c r="HW377" s="19"/>
      <x:c r="HX377" s="19"/>
      <x:c r="HY377" s="19"/>
      <x:c r="HZ377" s="19"/>
      <x:c r="IA377" s="19"/>
      <x:c r="IB377" s="19"/>
      <x:c r="IC377" s="19"/>
      <x:c r="ID377" s="19"/>
      <x:c r="IE377" s="19"/>
      <x:c r="IF377" s="19"/>
      <x:c r="IG377" s="19"/>
      <x:c r="IH377" s="19"/>
      <x:c r="II377" s="19"/>
      <x:c r="IJ377" s="19"/>
      <x:c r="IK377" s="19"/>
      <x:c r="IL377" s="19"/>
      <x:c r="IM377" s="19"/>
      <x:c r="IN377" s="19"/>
      <x:c r="IO377" s="19"/>
      <x:c r="IP377" s="19"/>
      <x:c r="IQ377" s="19"/>
      <x:c r="IR377" s="19"/>
      <x:c r="IS377" s="19"/>
      <x:c r="IT377" s="19"/>
      <x:c r="IU377" s="19"/>
      <x:c r="IV377" s="19"/>
    </x:row>
    <x:row r="378" spans="1:256" s="20" customFormat="1" ht="20.100000000000001" customHeight="1">
      <x:c r="A378" s="2627"/>
      <x:c r="B378" s="1605" t="s">
        <x:v>8641</x:v>
      </x:c>
      <x:c r="C378" s="1606" t="s">
        <x:v>7713</x:v>
      </x:c>
      <x:c r="D378" s="1606" t="s">
        <x:v>684</x:v>
      </x:c>
      <x:c r="E378" s="1558">
        <x:v>2.7000000000000002</x:v>
      </x:c>
      <x:c r="F378" s="1628" t="s">
        <x:v>9771</x:v>
      </x:c>
      <x:c r="G378" s="1559">
        <x:f>I378</x:f>
        <x:v>27490</x:v>
      </x:c>
      <x:c r="H378" s="1559">
        <x:v>0</x:v>
      </x:c>
      <x:c r="I378" s="1559">
        <x:v>27490</x:v>
      </x:c>
      <x:c r="J378" s="1605" t="s">
        <x:v>5158</x:v>
      </x:c>
      <x:c r="K378" s="1607" t="s">
        <x:v>7321</x:v>
      </x:c>
      <x:c r="L378" s="19"/>
      <x:c r="M378" s="19"/>
      <x:c r="N378" s="19"/>
      <x:c r="O378" s="19"/>
      <x:c r="P378" s="19"/>
      <x:c r="Q378" s="19"/>
      <x:c r="R378" s="19"/>
      <x:c r="S378" s="19"/>
      <x:c r="T378" s="19"/>
      <x:c r="U378" s="19"/>
      <x:c r="V378" s="19"/>
      <x:c r="W378" s="19"/>
      <x:c r="X378" s="19"/>
      <x:c r="Y378" s="19"/>
      <x:c r="Z378" s="19"/>
      <x:c r="AA378" s="19"/>
      <x:c r="AB378" s="19"/>
      <x:c r="AC378" s="19"/>
      <x:c r="AD378" s="19"/>
      <x:c r="AE378" s="19"/>
      <x:c r="AF378" s="19"/>
      <x:c r="AG378" s="19"/>
      <x:c r="AH378" s="19"/>
      <x:c r="AI378" s="19"/>
      <x:c r="AJ378" s="19"/>
      <x:c r="AK378" s="19"/>
      <x:c r="AL378" s="19"/>
      <x:c r="AM378" s="19"/>
      <x:c r="AN378" s="19"/>
      <x:c r="AO378" s="19"/>
      <x:c r="AP378" s="19"/>
      <x:c r="AQ378" s="19"/>
      <x:c r="AR378" s="19"/>
      <x:c r="AS378" s="19"/>
      <x:c r="AT378" s="19"/>
      <x:c r="AU378" s="19"/>
      <x:c r="AV378" s="19"/>
      <x:c r="AW378" s="19"/>
      <x:c r="AX378" s="19"/>
      <x:c r="AY378" s="19"/>
      <x:c r="AZ378" s="19"/>
      <x:c r="BA378" s="19"/>
      <x:c r="BB378" s="19"/>
      <x:c r="BC378" s="19"/>
      <x:c r="BD378" s="19"/>
      <x:c r="BE378" s="19"/>
      <x:c r="BF378" s="19"/>
      <x:c r="BG378" s="19"/>
      <x:c r="BH378" s="19"/>
      <x:c r="BI378" s="19"/>
      <x:c r="BJ378" s="19"/>
      <x:c r="BK378" s="19"/>
      <x:c r="BL378" s="19"/>
      <x:c r="BM378" s="19"/>
      <x:c r="BN378" s="19"/>
      <x:c r="BO378" s="19"/>
      <x:c r="BP378" s="19"/>
      <x:c r="BQ378" s="19"/>
      <x:c r="BR378" s="19"/>
      <x:c r="BS378" s="19"/>
      <x:c r="BT378" s="19"/>
      <x:c r="BU378" s="19"/>
      <x:c r="BV378" s="19"/>
      <x:c r="BW378" s="19"/>
      <x:c r="BX378" s="19"/>
      <x:c r="BY378" s="19"/>
      <x:c r="BZ378" s="19"/>
      <x:c r="CA378" s="19"/>
      <x:c r="CB378" s="19"/>
      <x:c r="CC378" s="19"/>
      <x:c r="CD378" s="19"/>
      <x:c r="CE378" s="19"/>
      <x:c r="CF378" s="19"/>
      <x:c r="CG378" s="19"/>
      <x:c r="CH378" s="19"/>
      <x:c r="CI378" s="19"/>
      <x:c r="CJ378" s="19"/>
      <x:c r="CK378" s="19"/>
      <x:c r="CL378" s="19"/>
      <x:c r="CM378" s="19"/>
      <x:c r="CN378" s="19"/>
      <x:c r="CO378" s="19"/>
      <x:c r="CP378" s="19"/>
      <x:c r="CQ378" s="19"/>
      <x:c r="CR378" s="19"/>
      <x:c r="CS378" s="19"/>
      <x:c r="CT378" s="19"/>
      <x:c r="CU378" s="19"/>
      <x:c r="CV378" s="19"/>
      <x:c r="CW378" s="19"/>
      <x:c r="CX378" s="19"/>
      <x:c r="CY378" s="19"/>
      <x:c r="CZ378" s="19"/>
      <x:c r="DA378" s="19"/>
      <x:c r="DB378" s="19"/>
      <x:c r="DC378" s="19"/>
      <x:c r="DD378" s="19"/>
      <x:c r="DE378" s="19"/>
      <x:c r="DF378" s="19"/>
      <x:c r="DG378" s="19"/>
      <x:c r="DH378" s="19"/>
      <x:c r="DI378" s="19"/>
      <x:c r="DJ378" s="19"/>
      <x:c r="DK378" s="19"/>
      <x:c r="DL378" s="19"/>
      <x:c r="DM378" s="19"/>
      <x:c r="DN378" s="19"/>
      <x:c r="DO378" s="19"/>
      <x:c r="DP378" s="19"/>
      <x:c r="DQ378" s="19"/>
      <x:c r="DR378" s="19"/>
      <x:c r="DS378" s="19"/>
      <x:c r="DT378" s="19"/>
      <x:c r="DU378" s="19"/>
      <x:c r="DV378" s="19"/>
      <x:c r="DW378" s="19"/>
      <x:c r="DX378" s="19"/>
      <x:c r="DY378" s="19"/>
      <x:c r="DZ378" s="19"/>
      <x:c r="EA378" s="19"/>
      <x:c r="EB378" s="19"/>
      <x:c r="EC378" s="19"/>
      <x:c r="ED378" s="19"/>
      <x:c r="EE378" s="19"/>
      <x:c r="EF378" s="19"/>
      <x:c r="EG378" s="19"/>
      <x:c r="EH378" s="19"/>
      <x:c r="EI378" s="19"/>
      <x:c r="EJ378" s="19"/>
      <x:c r="EK378" s="19"/>
      <x:c r="EL378" s="19"/>
      <x:c r="EM378" s="19"/>
      <x:c r="EN378" s="19"/>
      <x:c r="EO378" s="19"/>
      <x:c r="EP378" s="19"/>
      <x:c r="EQ378" s="19"/>
      <x:c r="ER378" s="19"/>
      <x:c r="ES378" s="19"/>
      <x:c r="ET378" s="19"/>
      <x:c r="EU378" s="19"/>
      <x:c r="EV378" s="19"/>
      <x:c r="EW378" s="19"/>
      <x:c r="EX378" s="19"/>
      <x:c r="EY378" s="19"/>
      <x:c r="EZ378" s="19"/>
      <x:c r="FA378" s="19"/>
      <x:c r="FB378" s="19"/>
      <x:c r="FC378" s="19"/>
      <x:c r="FD378" s="19"/>
      <x:c r="FE378" s="19"/>
      <x:c r="FF378" s="19"/>
      <x:c r="FG378" s="19"/>
      <x:c r="FH378" s="19"/>
      <x:c r="FI378" s="19"/>
      <x:c r="FJ378" s="19"/>
      <x:c r="FK378" s="19"/>
      <x:c r="FL378" s="19"/>
      <x:c r="FM378" s="19"/>
      <x:c r="FN378" s="19"/>
      <x:c r="FO378" s="19"/>
      <x:c r="FP378" s="19"/>
      <x:c r="FQ378" s="19"/>
      <x:c r="FR378" s="19"/>
      <x:c r="FS378" s="19"/>
      <x:c r="FT378" s="19"/>
      <x:c r="FU378" s="19"/>
      <x:c r="FV378" s="19"/>
      <x:c r="FW378" s="19"/>
      <x:c r="FX378" s="19"/>
      <x:c r="FY378" s="19"/>
      <x:c r="FZ378" s="19"/>
      <x:c r="GA378" s="19"/>
      <x:c r="GB378" s="19"/>
      <x:c r="GC378" s="19"/>
      <x:c r="GD378" s="19"/>
      <x:c r="GE378" s="19"/>
      <x:c r="GF378" s="19"/>
      <x:c r="GG378" s="19"/>
      <x:c r="GH378" s="19"/>
      <x:c r="GI378" s="19"/>
      <x:c r="GJ378" s="19"/>
      <x:c r="GK378" s="19"/>
      <x:c r="GL378" s="19"/>
      <x:c r="GM378" s="19"/>
      <x:c r="GN378" s="19"/>
      <x:c r="GO378" s="19"/>
      <x:c r="GP378" s="19"/>
      <x:c r="GQ378" s="19"/>
      <x:c r="GR378" s="19"/>
      <x:c r="GS378" s="19"/>
      <x:c r="GT378" s="19"/>
      <x:c r="GU378" s="19"/>
      <x:c r="GV378" s="19"/>
      <x:c r="GW378" s="19"/>
      <x:c r="GX378" s="19"/>
      <x:c r="GY378" s="19"/>
      <x:c r="GZ378" s="19"/>
      <x:c r="HA378" s="19"/>
      <x:c r="HB378" s="19"/>
      <x:c r="HC378" s="19"/>
      <x:c r="HD378" s="19"/>
      <x:c r="HE378" s="19"/>
      <x:c r="HF378" s="19"/>
      <x:c r="HG378" s="19"/>
      <x:c r="HH378" s="19"/>
      <x:c r="HI378" s="19"/>
      <x:c r="HJ378" s="19"/>
      <x:c r="HK378" s="19"/>
      <x:c r="HL378" s="19"/>
      <x:c r="HM378" s="19"/>
      <x:c r="HN378" s="19"/>
      <x:c r="HO378" s="19"/>
      <x:c r="HP378" s="19"/>
      <x:c r="HQ378" s="19"/>
      <x:c r="HR378" s="19"/>
      <x:c r="HS378" s="19"/>
      <x:c r="HT378" s="19"/>
      <x:c r="HU378" s="19"/>
      <x:c r="HV378" s="19"/>
      <x:c r="HW378" s="19"/>
      <x:c r="HX378" s="19"/>
      <x:c r="HY378" s="19"/>
      <x:c r="HZ378" s="19"/>
      <x:c r="IA378" s="19"/>
      <x:c r="IB378" s="19"/>
      <x:c r="IC378" s="19"/>
      <x:c r="ID378" s="19"/>
      <x:c r="IE378" s="19"/>
      <x:c r="IF378" s="19"/>
      <x:c r="IG378" s="19"/>
      <x:c r="IH378" s="19"/>
      <x:c r="II378" s="19"/>
      <x:c r="IJ378" s="19"/>
      <x:c r="IK378" s="19"/>
      <x:c r="IL378" s="19"/>
      <x:c r="IM378" s="19"/>
      <x:c r="IN378" s="19"/>
      <x:c r="IO378" s="19"/>
      <x:c r="IP378" s="19"/>
      <x:c r="IQ378" s="19"/>
      <x:c r="IR378" s="19"/>
      <x:c r="IS378" s="19"/>
      <x:c r="IT378" s="19"/>
      <x:c r="IU378" s="19"/>
      <x:c r="IV378" s="19"/>
    </x:row>
    <x:row r="379" spans="1:256" s="20" customFormat="1" ht="20.100000000000001" customHeight="1">
      <x:c r="A379" s="2627"/>
      <x:c r="B379" s="1605" t="s">
        <x:v>7290</x:v>
      </x:c>
      <x:c r="C379" s="1606" t="s">
        <x:v>7369</x:v>
      </x:c>
      <x:c r="D379" s="1606" t="s">
        <x:v>1731</x:v>
      </x:c>
      <x:c r="E379" s="1629">
        <x:v>167.46899999999999</x:v>
      </x:c>
      <x:c r="F379" s="1628" t="s">
        <x:v>9800</x:v>
      </x:c>
      <x:c r="G379" s="1559">
        <x:f>SUM(I379:J379)</x:f>
        <x:v>3252890</x:v>
      </x:c>
      <x:c r="H379" s="1559">
        <x:v>0</x:v>
      </x:c>
      <x:c r="I379" s="1559">
        <x:v>3252890</x:v>
      </x:c>
      <x:c r="J379" s="1605" t="s">
        <x:v>4965</x:v>
      </x:c>
      <x:c r="K379" s="1607" t="s">
        <x:v>216</x:v>
      </x:c>
      <x:c r="L379" s="19"/>
      <x:c r="M379" s="19"/>
      <x:c r="N379" s="19"/>
      <x:c r="O379" s="19"/>
      <x:c r="P379" s="19"/>
      <x:c r="Q379" s="19"/>
      <x:c r="R379" s="19"/>
      <x:c r="S379" s="19"/>
      <x:c r="T379" s="19"/>
      <x:c r="U379" s="19"/>
      <x:c r="V379" s="19"/>
      <x:c r="W379" s="19"/>
      <x:c r="X379" s="19"/>
      <x:c r="Y379" s="19"/>
      <x:c r="Z379" s="19"/>
      <x:c r="AA379" s="19"/>
      <x:c r="AB379" s="19"/>
      <x:c r="AC379" s="19"/>
      <x:c r="AD379" s="19"/>
      <x:c r="AE379" s="19"/>
      <x:c r="AF379" s="19"/>
      <x:c r="AG379" s="19"/>
      <x:c r="AH379" s="19"/>
      <x:c r="AI379" s="19"/>
      <x:c r="AJ379" s="19"/>
      <x:c r="AK379" s="19"/>
      <x:c r="AL379" s="19"/>
      <x:c r="AM379" s="19"/>
      <x:c r="AN379" s="19"/>
      <x:c r="AO379" s="19"/>
      <x:c r="AP379" s="19"/>
      <x:c r="AQ379" s="19"/>
      <x:c r="AR379" s="19"/>
      <x:c r="AS379" s="19"/>
      <x:c r="AT379" s="19"/>
      <x:c r="AU379" s="19"/>
      <x:c r="AV379" s="19"/>
      <x:c r="AW379" s="19"/>
      <x:c r="AX379" s="19"/>
      <x:c r="AY379" s="19"/>
      <x:c r="AZ379" s="19"/>
      <x:c r="BA379" s="19"/>
      <x:c r="BB379" s="19"/>
      <x:c r="BC379" s="19"/>
      <x:c r="BD379" s="19"/>
      <x:c r="BE379" s="19"/>
      <x:c r="BF379" s="19"/>
      <x:c r="BG379" s="19"/>
      <x:c r="BH379" s="19"/>
      <x:c r="BI379" s="19"/>
      <x:c r="BJ379" s="19"/>
      <x:c r="BK379" s="19"/>
      <x:c r="BL379" s="19"/>
      <x:c r="BM379" s="19"/>
      <x:c r="BN379" s="19"/>
      <x:c r="BO379" s="19"/>
      <x:c r="BP379" s="19"/>
      <x:c r="BQ379" s="19"/>
      <x:c r="BR379" s="19"/>
      <x:c r="BS379" s="19"/>
      <x:c r="BT379" s="19"/>
      <x:c r="BU379" s="19"/>
      <x:c r="BV379" s="19"/>
      <x:c r="BW379" s="19"/>
      <x:c r="BX379" s="19"/>
      <x:c r="BY379" s="19"/>
      <x:c r="BZ379" s="19"/>
      <x:c r="CA379" s="19"/>
      <x:c r="CB379" s="19"/>
      <x:c r="CC379" s="19"/>
      <x:c r="CD379" s="19"/>
      <x:c r="CE379" s="19"/>
      <x:c r="CF379" s="19"/>
      <x:c r="CG379" s="19"/>
      <x:c r="CH379" s="19"/>
      <x:c r="CI379" s="19"/>
      <x:c r="CJ379" s="19"/>
      <x:c r="CK379" s="19"/>
      <x:c r="CL379" s="19"/>
      <x:c r="CM379" s="19"/>
      <x:c r="CN379" s="19"/>
      <x:c r="CO379" s="19"/>
      <x:c r="CP379" s="19"/>
      <x:c r="CQ379" s="19"/>
      <x:c r="CR379" s="19"/>
      <x:c r="CS379" s="19"/>
      <x:c r="CT379" s="19"/>
      <x:c r="CU379" s="19"/>
      <x:c r="CV379" s="19"/>
      <x:c r="CW379" s="19"/>
      <x:c r="CX379" s="19"/>
      <x:c r="CY379" s="19"/>
      <x:c r="CZ379" s="19"/>
      <x:c r="DA379" s="19"/>
      <x:c r="DB379" s="19"/>
      <x:c r="DC379" s="19"/>
      <x:c r="DD379" s="19"/>
      <x:c r="DE379" s="19"/>
      <x:c r="DF379" s="19"/>
      <x:c r="DG379" s="19"/>
      <x:c r="DH379" s="19"/>
      <x:c r="DI379" s="19"/>
      <x:c r="DJ379" s="19"/>
      <x:c r="DK379" s="19"/>
      <x:c r="DL379" s="19"/>
      <x:c r="DM379" s="19"/>
      <x:c r="DN379" s="19"/>
      <x:c r="DO379" s="19"/>
      <x:c r="DP379" s="19"/>
      <x:c r="DQ379" s="19"/>
      <x:c r="DR379" s="19"/>
      <x:c r="DS379" s="19"/>
      <x:c r="DT379" s="19"/>
      <x:c r="DU379" s="19"/>
      <x:c r="DV379" s="19"/>
      <x:c r="DW379" s="19"/>
      <x:c r="DX379" s="19"/>
      <x:c r="DY379" s="19"/>
      <x:c r="DZ379" s="19"/>
      <x:c r="EA379" s="19"/>
      <x:c r="EB379" s="19"/>
      <x:c r="EC379" s="19"/>
      <x:c r="ED379" s="19"/>
      <x:c r="EE379" s="19"/>
      <x:c r="EF379" s="19"/>
      <x:c r="EG379" s="19"/>
      <x:c r="EH379" s="19"/>
      <x:c r="EI379" s="19"/>
      <x:c r="EJ379" s="19"/>
      <x:c r="EK379" s="19"/>
      <x:c r="EL379" s="19"/>
      <x:c r="EM379" s="19"/>
      <x:c r="EN379" s="19"/>
      <x:c r="EO379" s="19"/>
      <x:c r="EP379" s="19"/>
      <x:c r="EQ379" s="19"/>
      <x:c r="ER379" s="19"/>
      <x:c r="ES379" s="19"/>
      <x:c r="ET379" s="19"/>
      <x:c r="EU379" s="19"/>
      <x:c r="EV379" s="19"/>
      <x:c r="EW379" s="19"/>
      <x:c r="EX379" s="19"/>
      <x:c r="EY379" s="19"/>
      <x:c r="EZ379" s="19"/>
      <x:c r="FA379" s="19"/>
      <x:c r="FB379" s="19"/>
      <x:c r="FC379" s="19"/>
      <x:c r="FD379" s="19"/>
      <x:c r="FE379" s="19"/>
      <x:c r="FF379" s="19"/>
      <x:c r="FG379" s="19"/>
      <x:c r="FH379" s="19"/>
      <x:c r="FI379" s="19"/>
      <x:c r="FJ379" s="19"/>
      <x:c r="FK379" s="19"/>
      <x:c r="FL379" s="19"/>
      <x:c r="FM379" s="19"/>
      <x:c r="FN379" s="19"/>
      <x:c r="FO379" s="19"/>
      <x:c r="FP379" s="19"/>
      <x:c r="FQ379" s="19"/>
      <x:c r="FR379" s="19"/>
      <x:c r="FS379" s="19"/>
      <x:c r="FT379" s="19"/>
      <x:c r="FU379" s="19"/>
      <x:c r="FV379" s="19"/>
      <x:c r="FW379" s="19"/>
      <x:c r="FX379" s="19"/>
      <x:c r="FY379" s="19"/>
      <x:c r="FZ379" s="19"/>
      <x:c r="GA379" s="19"/>
      <x:c r="GB379" s="19"/>
      <x:c r="GC379" s="19"/>
      <x:c r="GD379" s="19"/>
      <x:c r="GE379" s="19"/>
      <x:c r="GF379" s="19"/>
      <x:c r="GG379" s="19"/>
      <x:c r="GH379" s="19"/>
      <x:c r="GI379" s="19"/>
      <x:c r="GJ379" s="19"/>
      <x:c r="GK379" s="19"/>
      <x:c r="GL379" s="19"/>
      <x:c r="GM379" s="19"/>
      <x:c r="GN379" s="19"/>
      <x:c r="GO379" s="19"/>
      <x:c r="GP379" s="19"/>
      <x:c r="GQ379" s="19"/>
      <x:c r="GR379" s="19"/>
      <x:c r="GS379" s="19"/>
      <x:c r="GT379" s="19"/>
      <x:c r="GU379" s="19"/>
      <x:c r="GV379" s="19"/>
      <x:c r="GW379" s="19"/>
      <x:c r="GX379" s="19"/>
      <x:c r="GY379" s="19"/>
      <x:c r="GZ379" s="19"/>
      <x:c r="HA379" s="19"/>
      <x:c r="HB379" s="19"/>
      <x:c r="HC379" s="19"/>
      <x:c r="HD379" s="19"/>
      <x:c r="HE379" s="19"/>
      <x:c r="HF379" s="19"/>
      <x:c r="HG379" s="19"/>
      <x:c r="HH379" s="19"/>
      <x:c r="HI379" s="19"/>
      <x:c r="HJ379" s="19"/>
      <x:c r="HK379" s="19"/>
      <x:c r="HL379" s="19"/>
      <x:c r="HM379" s="19"/>
      <x:c r="HN379" s="19"/>
      <x:c r="HO379" s="19"/>
      <x:c r="HP379" s="19"/>
      <x:c r="HQ379" s="19"/>
      <x:c r="HR379" s="19"/>
      <x:c r="HS379" s="19"/>
      <x:c r="HT379" s="19"/>
      <x:c r="HU379" s="19"/>
      <x:c r="HV379" s="19"/>
      <x:c r="HW379" s="19"/>
      <x:c r="HX379" s="19"/>
      <x:c r="HY379" s="19"/>
      <x:c r="HZ379" s="19"/>
      <x:c r="IA379" s="19"/>
      <x:c r="IB379" s="19"/>
      <x:c r="IC379" s="19"/>
      <x:c r="ID379" s="19"/>
      <x:c r="IE379" s="19"/>
      <x:c r="IF379" s="19"/>
      <x:c r="IG379" s="19"/>
      <x:c r="IH379" s="19"/>
      <x:c r="II379" s="19"/>
      <x:c r="IJ379" s="19"/>
      <x:c r="IK379" s="19"/>
      <x:c r="IL379" s="19"/>
      <x:c r="IM379" s="19"/>
      <x:c r="IN379" s="19"/>
      <x:c r="IO379" s="19"/>
      <x:c r="IP379" s="19"/>
      <x:c r="IQ379" s="19"/>
      <x:c r="IR379" s="19"/>
      <x:c r="IS379" s="19"/>
      <x:c r="IT379" s="19"/>
      <x:c r="IU379" s="19"/>
      <x:c r="IV379" s="19"/>
    </x:row>
    <x:row r="380" spans="1:256" s="20" customFormat="1" ht="20.100000000000001" customHeight="1">
      <x:c r="A380" s="2627"/>
      <x:c r="B380" s="1605" t="s">
        <x:v>7287</x:v>
      </x:c>
      <x:c r="C380" s="1606" t="s">
        <x:v>5910</x:v>
      </x:c>
      <x:c r="D380" s="1606" t="s">
        <x:v>7367</x:v>
      </x:c>
      <x:c r="E380" s="1631">
        <x:v>16</x:v>
      </x:c>
      <x:c r="F380" s="1628" t="s">
        <x:v>9747</x:v>
      </x:c>
      <x:c r="G380" s="1559">
        <x:f t="shared" ref="G380:G394" si="10">SUM(I380:J380)</x:f>
        <x:v>133280</x:v>
      </x:c>
      <x:c r="H380" s="1559">
        <x:v>0</x:v>
      </x:c>
      <x:c r="I380" s="1559">
        <x:v>133280</x:v>
      </x:c>
      <x:c r="J380" s="1605" t="s">
        <x:v>5158</x:v>
      </x:c>
      <x:c r="K380" s="1607" t="s">
        <x:v>217</x:v>
      </x:c>
      <x:c r="L380" s="19"/>
      <x:c r="M380" s="19"/>
      <x:c r="N380" s="19"/>
      <x:c r="O380" s="19"/>
      <x:c r="P380" s="19"/>
      <x:c r="Q380" s="19"/>
      <x:c r="R380" s="19"/>
      <x:c r="S380" s="19"/>
      <x:c r="T380" s="19"/>
      <x:c r="U380" s="19"/>
      <x:c r="V380" s="19"/>
      <x:c r="W380" s="19"/>
      <x:c r="X380" s="19"/>
      <x:c r="Y380" s="19"/>
      <x:c r="Z380" s="19"/>
      <x:c r="AA380" s="19"/>
      <x:c r="AB380" s="19"/>
      <x:c r="AC380" s="19"/>
      <x:c r="AD380" s="19"/>
      <x:c r="AE380" s="19"/>
      <x:c r="AF380" s="19"/>
      <x:c r="AG380" s="19"/>
      <x:c r="AH380" s="19"/>
      <x:c r="AI380" s="19"/>
      <x:c r="AJ380" s="19"/>
      <x:c r="AK380" s="19"/>
      <x:c r="AL380" s="19"/>
      <x:c r="AM380" s="19"/>
      <x:c r="AN380" s="19"/>
      <x:c r="AO380" s="19"/>
      <x:c r="AP380" s="19"/>
      <x:c r="AQ380" s="19"/>
      <x:c r="AR380" s="19"/>
      <x:c r="AS380" s="19"/>
      <x:c r="AT380" s="19"/>
      <x:c r="AU380" s="19"/>
      <x:c r="AV380" s="19"/>
      <x:c r="AW380" s="19"/>
      <x:c r="AX380" s="19"/>
      <x:c r="AY380" s="19"/>
      <x:c r="AZ380" s="19"/>
      <x:c r="BA380" s="19"/>
      <x:c r="BB380" s="19"/>
      <x:c r="BC380" s="19"/>
      <x:c r="BD380" s="19"/>
      <x:c r="BE380" s="19"/>
      <x:c r="BF380" s="19"/>
      <x:c r="BG380" s="19"/>
      <x:c r="BH380" s="19"/>
      <x:c r="BI380" s="19"/>
      <x:c r="BJ380" s="19"/>
      <x:c r="BK380" s="19"/>
      <x:c r="BL380" s="19"/>
      <x:c r="BM380" s="19"/>
      <x:c r="BN380" s="19"/>
      <x:c r="BO380" s="19"/>
      <x:c r="BP380" s="19"/>
      <x:c r="BQ380" s="19"/>
      <x:c r="BR380" s="19"/>
      <x:c r="BS380" s="19"/>
      <x:c r="BT380" s="19"/>
      <x:c r="BU380" s="19"/>
      <x:c r="BV380" s="19"/>
      <x:c r="BW380" s="19"/>
      <x:c r="BX380" s="19"/>
      <x:c r="BY380" s="19"/>
      <x:c r="BZ380" s="19"/>
      <x:c r="CA380" s="19"/>
      <x:c r="CB380" s="19"/>
      <x:c r="CC380" s="19"/>
      <x:c r="CD380" s="19"/>
      <x:c r="CE380" s="19"/>
      <x:c r="CF380" s="19"/>
      <x:c r="CG380" s="19"/>
      <x:c r="CH380" s="19"/>
      <x:c r="CI380" s="19"/>
      <x:c r="CJ380" s="19"/>
      <x:c r="CK380" s="19"/>
      <x:c r="CL380" s="19"/>
      <x:c r="CM380" s="19"/>
      <x:c r="CN380" s="19"/>
      <x:c r="CO380" s="19"/>
      <x:c r="CP380" s="19"/>
      <x:c r="CQ380" s="19"/>
      <x:c r="CR380" s="19"/>
      <x:c r="CS380" s="19"/>
      <x:c r="CT380" s="19"/>
      <x:c r="CU380" s="19"/>
      <x:c r="CV380" s="19"/>
      <x:c r="CW380" s="19"/>
      <x:c r="CX380" s="19"/>
      <x:c r="CY380" s="19"/>
      <x:c r="CZ380" s="19"/>
      <x:c r="DA380" s="19"/>
      <x:c r="DB380" s="19"/>
      <x:c r="DC380" s="19"/>
      <x:c r="DD380" s="19"/>
      <x:c r="DE380" s="19"/>
      <x:c r="DF380" s="19"/>
      <x:c r="DG380" s="19"/>
      <x:c r="DH380" s="19"/>
      <x:c r="DI380" s="19"/>
      <x:c r="DJ380" s="19"/>
      <x:c r="DK380" s="19"/>
      <x:c r="DL380" s="19"/>
      <x:c r="DM380" s="19"/>
      <x:c r="DN380" s="19"/>
      <x:c r="DO380" s="19"/>
      <x:c r="DP380" s="19"/>
      <x:c r="DQ380" s="19"/>
      <x:c r="DR380" s="19"/>
      <x:c r="DS380" s="19"/>
      <x:c r="DT380" s="19"/>
      <x:c r="DU380" s="19"/>
      <x:c r="DV380" s="19"/>
      <x:c r="DW380" s="19"/>
      <x:c r="DX380" s="19"/>
      <x:c r="DY380" s="19"/>
      <x:c r="DZ380" s="19"/>
      <x:c r="EA380" s="19"/>
      <x:c r="EB380" s="19"/>
      <x:c r="EC380" s="19"/>
      <x:c r="ED380" s="19"/>
      <x:c r="EE380" s="19"/>
      <x:c r="EF380" s="19"/>
      <x:c r="EG380" s="19"/>
      <x:c r="EH380" s="19"/>
      <x:c r="EI380" s="19"/>
      <x:c r="EJ380" s="19"/>
      <x:c r="EK380" s="19"/>
      <x:c r="EL380" s="19"/>
      <x:c r="EM380" s="19"/>
      <x:c r="EN380" s="19"/>
      <x:c r="EO380" s="19"/>
      <x:c r="EP380" s="19"/>
      <x:c r="EQ380" s="19"/>
      <x:c r="ER380" s="19"/>
      <x:c r="ES380" s="19"/>
      <x:c r="ET380" s="19"/>
      <x:c r="EU380" s="19"/>
      <x:c r="EV380" s="19"/>
      <x:c r="EW380" s="19"/>
      <x:c r="EX380" s="19"/>
      <x:c r="EY380" s="19"/>
      <x:c r="EZ380" s="19"/>
      <x:c r="FA380" s="19"/>
      <x:c r="FB380" s="19"/>
      <x:c r="FC380" s="19"/>
      <x:c r="FD380" s="19"/>
      <x:c r="FE380" s="19"/>
      <x:c r="FF380" s="19"/>
      <x:c r="FG380" s="19"/>
      <x:c r="FH380" s="19"/>
      <x:c r="FI380" s="19"/>
      <x:c r="FJ380" s="19"/>
      <x:c r="FK380" s="19"/>
      <x:c r="FL380" s="19"/>
      <x:c r="FM380" s="19"/>
      <x:c r="FN380" s="19"/>
      <x:c r="FO380" s="19"/>
      <x:c r="FP380" s="19"/>
      <x:c r="FQ380" s="19"/>
      <x:c r="FR380" s="19"/>
      <x:c r="FS380" s="19"/>
      <x:c r="FT380" s="19"/>
      <x:c r="FU380" s="19"/>
      <x:c r="FV380" s="19"/>
      <x:c r="FW380" s="19"/>
      <x:c r="FX380" s="19"/>
      <x:c r="FY380" s="19"/>
      <x:c r="FZ380" s="19"/>
      <x:c r="GA380" s="19"/>
      <x:c r="GB380" s="19"/>
      <x:c r="GC380" s="19"/>
      <x:c r="GD380" s="19"/>
      <x:c r="GE380" s="19"/>
      <x:c r="GF380" s="19"/>
      <x:c r="GG380" s="19"/>
      <x:c r="GH380" s="19"/>
      <x:c r="GI380" s="19"/>
      <x:c r="GJ380" s="19"/>
      <x:c r="GK380" s="19"/>
      <x:c r="GL380" s="19"/>
      <x:c r="GM380" s="19"/>
      <x:c r="GN380" s="19"/>
      <x:c r="GO380" s="19"/>
      <x:c r="GP380" s="19"/>
      <x:c r="GQ380" s="19"/>
      <x:c r="GR380" s="19"/>
      <x:c r="GS380" s="19"/>
      <x:c r="GT380" s="19"/>
      <x:c r="GU380" s="19"/>
      <x:c r="GV380" s="19"/>
      <x:c r="GW380" s="19"/>
      <x:c r="GX380" s="19"/>
      <x:c r="GY380" s="19"/>
      <x:c r="GZ380" s="19"/>
      <x:c r="HA380" s="19"/>
      <x:c r="HB380" s="19"/>
      <x:c r="HC380" s="19"/>
      <x:c r="HD380" s="19"/>
      <x:c r="HE380" s="19"/>
      <x:c r="HF380" s="19"/>
      <x:c r="HG380" s="19"/>
      <x:c r="HH380" s="19"/>
      <x:c r="HI380" s="19"/>
      <x:c r="HJ380" s="19"/>
      <x:c r="HK380" s="19"/>
      <x:c r="HL380" s="19"/>
      <x:c r="HM380" s="19"/>
      <x:c r="HN380" s="19"/>
      <x:c r="HO380" s="19"/>
      <x:c r="HP380" s="19"/>
      <x:c r="HQ380" s="19"/>
      <x:c r="HR380" s="19"/>
      <x:c r="HS380" s="19"/>
      <x:c r="HT380" s="19"/>
      <x:c r="HU380" s="19"/>
      <x:c r="HV380" s="19"/>
      <x:c r="HW380" s="19"/>
      <x:c r="HX380" s="19"/>
      <x:c r="HY380" s="19"/>
      <x:c r="HZ380" s="19"/>
      <x:c r="IA380" s="19"/>
      <x:c r="IB380" s="19"/>
      <x:c r="IC380" s="19"/>
      <x:c r="ID380" s="19"/>
      <x:c r="IE380" s="19"/>
      <x:c r="IF380" s="19"/>
      <x:c r="IG380" s="19"/>
      <x:c r="IH380" s="19"/>
      <x:c r="II380" s="19"/>
      <x:c r="IJ380" s="19"/>
      <x:c r="IK380" s="19"/>
      <x:c r="IL380" s="19"/>
      <x:c r="IM380" s="19"/>
      <x:c r="IN380" s="19"/>
      <x:c r="IO380" s="19"/>
      <x:c r="IP380" s="19"/>
      <x:c r="IQ380" s="19"/>
      <x:c r="IR380" s="19"/>
      <x:c r="IS380" s="19"/>
      <x:c r="IT380" s="19"/>
      <x:c r="IU380" s="19"/>
      <x:c r="IV380" s="19"/>
    </x:row>
    <x:row r="381" spans="1:256" s="20" customFormat="1" ht="20.100000000000001" customHeight="1">
      <x:c r="A381" s="2627"/>
      <x:c r="B381" s="1605" t="s">
        <x:v>4293</x:v>
      </x:c>
      <x:c r="C381" s="1606" t="s">
        <x:v>5894</x:v>
      </x:c>
      <x:c r="D381" s="1606" t="s">
        <x:v>4770</x:v>
      </x:c>
      <x:c r="E381" s="1631">
        <x:v>269</x:v>
      </x:c>
      <x:c r="F381" s="1628" t="s">
        <x:v>9800</x:v>
      </x:c>
      <x:c r="G381" s="1559">
        <x:f t="shared" si="10"/>
        <x:v>3275610</x:v>
      </x:c>
      <x:c r="H381" s="1559">
        <x:v>0</x:v>
      </x:c>
      <x:c r="I381" s="1559">
        <x:v>3275610</x:v>
      </x:c>
      <x:c r="J381" s="1605" t="s">
        <x:v>5158</x:v>
      </x:c>
      <x:c r="K381" s="1607" t="s">
        <x:v>216</x:v>
      </x:c>
      <x:c r="L381" s="19"/>
      <x:c r="M381" s="19"/>
      <x:c r="N381" s="19"/>
      <x:c r="O381" s="19"/>
      <x:c r="P381" s="19"/>
      <x:c r="Q381" s="19"/>
      <x:c r="R381" s="19"/>
      <x:c r="S381" s="19"/>
      <x:c r="T381" s="19"/>
      <x:c r="U381" s="19"/>
      <x:c r="V381" s="19"/>
      <x:c r="W381" s="19"/>
      <x:c r="X381" s="19"/>
      <x:c r="Y381" s="19"/>
      <x:c r="Z381" s="19"/>
      <x:c r="AA381" s="19"/>
      <x:c r="AB381" s="19"/>
      <x:c r="AC381" s="19"/>
      <x:c r="AD381" s="19"/>
      <x:c r="AE381" s="19"/>
      <x:c r="AF381" s="19"/>
      <x:c r="AG381" s="19"/>
      <x:c r="AH381" s="19"/>
      <x:c r="AI381" s="19"/>
      <x:c r="AJ381" s="19"/>
      <x:c r="AK381" s="19"/>
      <x:c r="AL381" s="19"/>
      <x:c r="AM381" s="19"/>
      <x:c r="AN381" s="19"/>
      <x:c r="AO381" s="19"/>
      <x:c r="AP381" s="19"/>
      <x:c r="AQ381" s="19"/>
      <x:c r="AR381" s="19"/>
      <x:c r="AS381" s="19"/>
      <x:c r="AT381" s="19"/>
      <x:c r="AU381" s="19"/>
      <x:c r="AV381" s="19"/>
      <x:c r="AW381" s="19"/>
      <x:c r="AX381" s="19"/>
      <x:c r="AY381" s="19"/>
      <x:c r="AZ381" s="19"/>
      <x:c r="BA381" s="19"/>
      <x:c r="BB381" s="19"/>
      <x:c r="BC381" s="19"/>
      <x:c r="BD381" s="19"/>
      <x:c r="BE381" s="19"/>
      <x:c r="BF381" s="19"/>
      <x:c r="BG381" s="19"/>
      <x:c r="BH381" s="19"/>
      <x:c r="BI381" s="19"/>
      <x:c r="BJ381" s="19"/>
      <x:c r="BK381" s="19"/>
      <x:c r="BL381" s="19"/>
      <x:c r="BM381" s="19"/>
      <x:c r="BN381" s="19"/>
      <x:c r="BO381" s="19"/>
      <x:c r="BP381" s="19"/>
      <x:c r="BQ381" s="19"/>
      <x:c r="BR381" s="19"/>
      <x:c r="BS381" s="19"/>
      <x:c r="BT381" s="19"/>
      <x:c r="BU381" s="19"/>
      <x:c r="BV381" s="19"/>
      <x:c r="BW381" s="19"/>
      <x:c r="BX381" s="19"/>
      <x:c r="BY381" s="19"/>
      <x:c r="BZ381" s="19"/>
      <x:c r="CA381" s="19"/>
      <x:c r="CB381" s="19"/>
      <x:c r="CC381" s="19"/>
      <x:c r="CD381" s="19"/>
      <x:c r="CE381" s="19"/>
      <x:c r="CF381" s="19"/>
      <x:c r="CG381" s="19"/>
      <x:c r="CH381" s="19"/>
      <x:c r="CI381" s="19"/>
      <x:c r="CJ381" s="19"/>
      <x:c r="CK381" s="19"/>
      <x:c r="CL381" s="19"/>
      <x:c r="CM381" s="19"/>
      <x:c r="CN381" s="19"/>
      <x:c r="CO381" s="19"/>
      <x:c r="CP381" s="19"/>
      <x:c r="CQ381" s="19"/>
      <x:c r="CR381" s="19"/>
      <x:c r="CS381" s="19"/>
      <x:c r="CT381" s="19"/>
      <x:c r="CU381" s="19"/>
      <x:c r="CV381" s="19"/>
      <x:c r="CW381" s="19"/>
      <x:c r="CX381" s="19"/>
      <x:c r="CY381" s="19"/>
      <x:c r="CZ381" s="19"/>
      <x:c r="DA381" s="19"/>
      <x:c r="DB381" s="19"/>
      <x:c r="DC381" s="19"/>
      <x:c r="DD381" s="19"/>
      <x:c r="DE381" s="19"/>
      <x:c r="DF381" s="19"/>
      <x:c r="DG381" s="19"/>
      <x:c r="DH381" s="19"/>
      <x:c r="DI381" s="19"/>
      <x:c r="DJ381" s="19"/>
      <x:c r="DK381" s="19"/>
      <x:c r="DL381" s="19"/>
      <x:c r="DM381" s="19"/>
      <x:c r="DN381" s="19"/>
      <x:c r="DO381" s="19"/>
      <x:c r="DP381" s="19"/>
      <x:c r="DQ381" s="19"/>
      <x:c r="DR381" s="19"/>
      <x:c r="DS381" s="19"/>
      <x:c r="DT381" s="19"/>
      <x:c r="DU381" s="19"/>
      <x:c r="DV381" s="19"/>
      <x:c r="DW381" s="19"/>
      <x:c r="DX381" s="19"/>
      <x:c r="DY381" s="19"/>
      <x:c r="DZ381" s="19"/>
      <x:c r="EA381" s="19"/>
      <x:c r="EB381" s="19"/>
      <x:c r="EC381" s="19"/>
      <x:c r="ED381" s="19"/>
      <x:c r="EE381" s="19"/>
      <x:c r="EF381" s="19"/>
      <x:c r="EG381" s="19"/>
      <x:c r="EH381" s="19"/>
      <x:c r="EI381" s="19"/>
      <x:c r="EJ381" s="19"/>
      <x:c r="EK381" s="19"/>
      <x:c r="EL381" s="19"/>
      <x:c r="EM381" s="19"/>
      <x:c r="EN381" s="19"/>
      <x:c r="EO381" s="19"/>
      <x:c r="EP381" s="19"/>
      <x:c r="EQ381" s="19"/>
      <x:c r="ER381" s="19"/>
      <x:c r="ES381" s="19"/>
      <x:c r="ET381" s="19"/>
      <x:c r="EU381" s="19"/>
      <x:c r="EV381" s="19"/>
      <x:c r="EW381" s="19"/>
      <x:c r="EX381" s="19"/>
      <x:c r="EY381" s="19"/>
      <x:c r="EZ381" s="19"/>
      <x:c r="FA381" s="19"/>
      <x:c r="FB381" s="19"/>
      <x:c r="FC381" s="19"/>
      <x:c r="FD381" s="19"/>
      <x:c r="FE381" s="19"/>
      <x:c r="FF381" s="19"/>
      <x:c r="FG381" s="19"/>
      <x:c r="FH381" s="19"/>
      <x:c r="FI381" s="19"/>
      <x:c r="FJ381" s="19"/>
      <x:c r="FK381" s="19"/>
      <x:c r="FL381" s="19"/>
      <x:c r="FM381" s="19"/>
      <x:c r="FN381" s="19"/>
      <x:c r="FO381" s="19"/>
      <x:c r="FP381" s="19"/>
      <x:c r="FQ381" s="19"/>
      <x:c r="FR381" s="19"/>
      <x:c r="FS381" s="19"/>
      <x:c r="FT381" s="19"/>
      <x:c r="FU381" s="19"/>
      <x:c r="FV381" s="19"/>
      <x:c r="FW381" s="19"/>
      <x:c r="FX381" s="19"/>
      <x:c r="FY381" s="19"/>
      <x:c r="FZ381" s="19"/>
      <x:c r="GA381" s="19"/>
      <x:c r="GB381" s="19"/>
      <x:c r="GC381" s="19"/>
      <x:c r="GD381" s="19"/>
      <x:c r="GE381" s="19"/>
      <x:c r="GF381" s="19"/>
      <x:c r="GG381" s="19"/>
      <x:c r="GH381" s="19"/>
      <x:c r="GI381" s="19"/>
      <x:c r="GJ381" s="19"/>
      <x:c r="GK381" s="19"/>
      <x:c r="GL381" s="19"/>
      <x:c r="GM381" s="19"/>
      <x:c r="GN381" s="19"/>
      <x:c r="GO381" s="19"/>
      <x:c r="GP381" s="19"/>
      <x:c r="GQ381" s="19"/>
      <x:c r="GR381" s="19"/>
      <x:c r="GS381" s="19"/>
      <x:c r="GT381" s="19"/>
      <x:c r="GU381" s="19"/>
      <x:c r="GV381" s="19"/>
      <x:c r="GW381" s="19"/>
      <x:c r="GX381" s="19"/>
      <x:c r="GY381" s="19"/>
      <x:c r="GZ381" s="19"/>
      <x:c r="HA381" s="19"/>
      <x:c r="HB381" s="19"/>
      <x:c r="HC381" s="19"/>
      <x:c r="HD381" s="19"/>
      <x:c r="HE381" s="19"/>
      <x:c r="HF381" s="19"/>
      <x:c r="HG381" s="19"/>
      <x:c r="HH381" s="19"/>
      <x:c r="HI381" s="19"/>
      <x:c r="HJ381" s="19"/>
      <x:c r="HK381" s="19"/>
      <x:c r="HL381" s="19"/>
      <x:c r="HM381" s="19"/>
      <x:c r="HN381" s="19"/>
      <x:c r="HO381" s="19"/>
      <x:c r="HP381" s="19"/>
      <x:c r="HQ381" s="19"/>
      <x:c r="HR381" s="19"/>
      <x:c r="HS381" s="19"/>
      <x:c r="HT381" s="19"/>
      <x:c r="HU381" s="19"/>
      <x:c r="HV381" s="19"/>
      <x:c r="HW381" s="19"/>
      <x:c r="HX381" s="19"/>
      <x:c r="HY381" s="19"/>
      <x:c r="HZ381" s="19"/>
      <x:c r="IA381" s="19"/>
      <x:c r="IB381" s="19"/>
      <x:c r="IC381" s="19"/>
      <x:c r="ID381" s="19"/>
      <x:c r="IE381" s="19"/>
      <x:c r="IF381" s="19"/>
      <x:c r="IG381" s="19"/>
      <x:c r="IH381" s="19"/>
      <x:c r="II381" s="19"/>
      <x:c r="IJ381" s="19"/>
      <x:c r="IK381" s="19"/>
      <x:c r="IL381" s="19"/>
      <x:c r="IM381" s="19"/>
      <x:c r="IN381" s="19"/>
      <x:c r="IO381" s="19"/>
      <x:c r="IP381" s="19"/>
      <x:c r="IQ381" s="19"/>
      <x:c r="IR381" s="19"/>
      <x:c r="IS381" s="19"/>
      <x:c r="IT381" s="19"/>
      <x:c r="IU381" s="19"/>
      <x:c r="IV381" s="19"/>
    </x:row>
    <x:row r="382" spans="1:256" s="20" customFormat="1" ht="20.100000000000001" customHeight="1">
      <x:c r="A382" s="2627"/>
      <x:c r="B382" s="2628" t="s">
        <x:v>7317</x:v>
      </x:c>
      <x:c r="C382" s="1606" t="s">
        <x:v>5852</x:v>
      </x:c>
      <x:c r="D382" s="1606" t="s">
        <x:v>6419</x:v>
      </x:c>
      <x:c r="E382" s="1630">
        <x:v>6.2999999999999998</x:v>
      </x:c>
      <x:c r="F382" s="1628" t="s">
        <x:v>9800</x:v>
      </x:c>
      <x:c r="G382" s="1559">
        <x:f t="shared" si="10"/>
        <x:v>91470</x:v>
      </x:c>
      <x:c r="H382" s="1559">
        <x:v>0</x:v>
      </x:c>
      <x:c r="I382" s="1559">
        <x:v>91470</x:v>
      </x:c>
      <x:c r="J382" s="1605" t="s">
        <x:v>4824</x:v>
      </x:c>
      <x:c r="K382" s="1607" t="s">
        <x:v>8669</x:v>
      </x:c>
      <x:c r="L382" s="19"/>
      <x:c r="M382" s="19"/>
      <x:c r="N382" s="19"/>
      <x:c r="O382" s="19"/>
      <x:c r="P382" s="19"/>
      <x:c r="Q382" s="19"/>
      <x:c r="R382" s="19"/>
      <x:c r="S382" s="19"/>
      <x:c r="T382" s="19"/>
      <x:c r="U382" s="19"/>
      <x:c r="V382" s="19"/>
      <x:c r="W382" s="19"/>
      <x:c r="X382" s="19"/>
      <x:c r="Y382" s="19"/>
      <x:c r="Z382" s="19"/>
      <x:c r="AA382" s="19"/>
      <x:c r="AB382" s="19"/>
      <x:c r="AC382" s="19"/>
      <x:c r="AD382" s="19"/>
      <x:c r="AE382" s="19"/>
      <x:c r="AF382" s="19"/>
      <x:c r="AG382" s="19"/>
      <x:c r="AH382" s="19"/>
      <x:c r="AI382" s="19"/>
      <x:c r="AJ382" s="19"/>
      <x:c r="AK382" s="19"/>
      <x:c r="AL382" s="19"/>
      <x:c r="AM382" s="19"/>
      <x:c r="AN382" s="19"/>
      <x:c r="AO382" s="19"/>
      <x:c r="AP382" s="19"/>
      <x:c r="AQ382" s="19"/>
      <x:c r="AR382" s="19"/>
      <x:c r="AS382" s="19"/>
      <x:c r="AT382" s="19"/>
      <x:c r="AU382" s="19"/>
      <x:c r="AV382" s="19"/>
      <x:c r="AW382" s="19"/>
      <x:c r="AX382" s="19"/>
      <x:c r="AY382" s="19"/>
      <x:c r="AZ382" s="19"/>
      <x:c r="BA382" s="19"/>
      <x:c r="BB382" s="19"/>
      <x:c r="BC382" s="19"/>
      <x:c r="BD382" s="19"/>
      <x:c r="BE382" s="19"/>
      <x:c r="BF382" s="19"/>
      <x:c r="BG382" s="19"/>
      <x:c r="BH382" s="19"/>
      <x:c r="BI382" s="19"/>
      <x:c r="BJ382" s="19"/>
      <x:c r="BK382" s="19"/>
      <x:c r="BL382" s="19"/>
      <x:c r="BM382" s="19"/>
      <x:c r="BN382" s="19"/>
      <x:c r="BO382" s="19"/>
      <x:c r="BP382" s="19"/>
      <x:c r="BQ382" s="19"/>
      <x:c r="BR382" s="19"/>
      <x:c r="BS382" s="19"/>
      <x:c r="BT382" s="19"/>
      <x:c r="BU382" s="19"/>
      <x:c r="BV382" s="19"/>
      <x:c r="BW382" s="19"/>
      <x:c r="BX382" s="19"/>
      <x:c r="BY382" s="19"/>
      <x:c r="BZ382" s="19"/>
      <x:c r="CA382" s="19"/>
      <x:c r="CB382" s="19"/>
      <x:c r="CC382" s="19"/>
      <x:c r="CD382" s="19"/>
      <x:c r="CE382" s="19"/>
      <x:c r="CF382" s="19"/>
      <x:c r="CG382" s="19"/>
      <x:c r="CH382" s="19"/>
      <x:c r="CI382" s="19"/>
      <x:c r="CJ382" s="19"/>
      <x:c r="CK382" s="19"/>
      <x:c r="CL382" s="19"/>
      <x:c r="CM382" s="19"/>
      <x:c r="CN382" s="19"/>
      <x:c r="CO382" s="19"/>
      <x:c r="CP382" s="19"/>
      <x:c r="CQ382" s="19"/>
      <x:c r="CR382" s="19"/>
      <x:c r="CS382" s="19"/>
      <x:c r="CT382" s="19"/>
      <x:c r="CU382" s="19"/>
      <x:c r="CV382" s="19"/>
      <x:c r="CW382" s="19"/>
      <x:c r="CX382" s="19"/>
      <x:c r="CY382" s="19"/>
      <x:c r="CZ382" s="19"/>
      <x:c r="DA382" s="19"/>
      <x:c r="DB382" s="19"/>
      <x:c r="DC382" s="19"/>
      <x:c r="DD382" s="19"/>
      <x:c r="DE382" s="19"/>
      <x:c r="DF382" s="19"/>
      <x:c r="DG382" s="19"/>
      <x:c r="DH382" s="19"/>
      <x:c r="DI382" s="19"/>
      <x:c r="DJ382" s="19"/>
      <x:c r="DK382" s="19"/>
      <x:c r="DL382" s="19"/>
      <x:c r="DM382" s="19"/>
      <x:c r="DN382" s="19"/>
      <x:c r="DO382" s="19"/>
      <x:c r="DP382" s="19"/>
      <x:c r="DQ382" s="19"/>
      <x:c r="DR382" s="19"/>
      <x:c r="DS382" s="19"/>
      <x:c r="DT382" s="19"/>
      <x:c r="DU382" s="19"/>
      <x:c r="DV382" s="19"/>
      <x:c r="DW382" s="19"/>
      <x:c r="DX382" s="19"/>
      <x:c r="DY382" s="19"/>
      <x:c r="DZ382" s="19"/>
      <x:c r="EA382" s="19"/>
      <x:c r="EB382" s="19"/>
      <x:c r="EC382" s="19"/>
      <x:c r="ED382" s="19"/>
      <x:c r="EE382" s="19"/>
      <x:c r="EF382" s="19"/>
      <x:c r="EG382" s="19"/>
      <x:c r="EH382" s="19"/>
      <x:c r="EI382" s="19"/>
      <x:c r="EJ382" s="19"/>
      <x:c r="EK382" s="19"/>
      <x:c r="EL382" s="19"/>
      <x:c r="EM382" s="19"/>
      <x:c r="EN382" s="19"/>
      <x:c r="EO382" s="19"/>
      <x:c r="EP382" s="19"/>
      <x:c r="EQ382" s="19"/>
      <x:c r="ER382" s="19"/>
      <x:c r="ES382" s="19"/>
      <x:c r="ET382" s="19"/>
      <x:c r="EU382" s="19"/>
      <x:c r="EV382" s="19"/>
      <x:c r="EW382" s="19"/>
      <x:c r="EX382" s="19"/>
      <x:c r="EY382" s="19"/>
      <x:c r="EZ382" s="19"/>
      <x:c r="FA382" s="19"/>
      <x:c r="FB382" s="19"/>
      <x:c r="FC382" s="19"/>
      <x:c r="FD382" s="19"/>
      <x:c r="FE382" s="19"/>
      <x:c r="FF382" s="19"/>
      <x:c r="FG382" s="19"/>
      <x:c r="FH382" s="19"/>
      <x:c r="FI382" s="19"/>
      <x:c r="FJ382" s="19"/>
      <x:c r="FK382" s="19"/>
      <x:c r="FL382" s="19"/>
      <x:c r="FM382" s="19"/>
      <x:c r="FN382" s="19"/>
      <x:c r="FO382" s="19"/>
      <x:c r="FP382" s="19"/>
      <x:c r="FQ382" s="19"/>
      <x:c r="FR382" s="19"/>
      <x:c r="FS382" s="19"/>
      <x:c r="FT382" s="19"/>
      <x:c r="FU382" s="19"/>
      <x:c r="FV382" s="19"/>
      <x:c r="FW382" s="19"/>
      <x:c r="FX382" s="19"/>
      <x:c r="FY382" s="19"/>
      <x:c r="FZ382" s="19"/>
      <x:c r="GA382" s="19"/>
      <x:c r="GB382" s="19"/>
      <x:c r="GC382" s="19"/>
      <x:c r="GD382" s="19"/>
      <x:c r="GE382" s="19"/>
      <x:c r="GF382" s="19"/>
      <x:c r="GG382" s="19"/>
      <x:c r="GH382" s="19"/>
      <x:c r="GI382" s="19"/>
      <x:c r="GJ382" s="19"/>
      <x:c r="GK382" s="19"/>
      <x:c r="GL382" s="19"/>
      <x:c r="GM382" s="19"/>
      <x:c r="GN382" s="19"/>
      <x:c r="GO382" s="19"/>
      <x:c r="GP382" s="19"/>
      <x:c r="GQ382" s="19"/>
      <x:c r="GR382" s="19"/>
      <x:c r="GS382" s="19"/>
      <x:c r="GT382" s="19"/>
      <x:c r="GU382" s="19"/>
      <x:c r="GV382" s="19"/>
      <x:c r="GW382" s="19"/>
      <x:c r="GX382" s="19"/>
      <x:c r="GY382" s="19"/>
      <x:c r="GZ382" s="19"/>
      <x:c r="HA382" s="19"/>
      <x:c r="HB382" s="19"/>
      <x:c r="HC382" s="19"/>
      <x:c r="HD382" s="19"/>
      <x:c r="HE382" s="19"/>
      <x:c r="HF382" s="19"/>
      <x:c r="HG382" s="19"/>
      <x:c r="HH382" s="19"/>
      <x:c r="HI382" s="19"/>
      <x:c r="HJ382" s="19"/>
      <x:c r="HK382" s="19"/>
      <x:c r="HL382" s="19"/>
      <x:c r="HM382" s="19"/>
      <x:c r="HN382" s="19"/>
      <x:c r="HO382" s="19"/>
      <x:c r="HP382" s="19"/>
      <x:c r="HQ382" s="19"/>
      <x:c r="HR382" s="19"/>
      <x:c r="HS382" s="19"/>
      <x:c r="HT382" s="19"/>
      <x:c r="HU382" s="19"/>
      <x:c r="HV382" s="19"/>
      <x:c r="HW382" s="19"/>
      <x:c r="HX382" s="19"/>
      <x:c r="HY382" s="19"/>
      <x:c r="HZ382" s="19"/>
      <x:c r="IA382" s="19"/>
      <x:c r="IB382" s="19"/>
      <x:c r="IC382" s="19"/>
      <x:c r="ID382" s="19"/>
      <x:c r="IE382" s="19"/>
      <x:c r="IF382" s="19"/>
      <x:c r="IG382" s="19"/>
      <x:c r="IH382" s="19"/>
      <x:c r="II382" s="19"/>
      <x:c r="IJ382" s="19"/>
      <x:c r="IK382" s="19"/>
      <x:c r="IL382" s="19"/>
      <x:c r="IM382" s="19"/>
      <x:c r="IN382" s="19"/>
      <x:c r="IO382" s="19"/>
      <x:c r="IP382" s="19"/>
      <x:c r="IQ382" s="19"/>
      <x:c r="IR382" s="19"/>
      <x:c r="IS382" s="19"/>
      <x:c r="IT382" s="19"/>
      <x:c r="IU382" s="19"/>
      <x:c r="IV382" s="19"/>
    </x:row>
    <x:row r="383" spans="1:256" s="20" customFormat="1" ht="20.100000000000001" customHeight="1">
      <x:c r="A383" s="2627"/>
      <x:c r="B383" s="2623"/>
      <x:c r="C383" s="1606" t="s">
        <x:v>5852</x:v>
      </x:c>
      <x:c r="D383" s="1606" t="s">
        <x:v>7318</x:v>
      </x:c>
      <x:c r="E383" s="1631">
        <x:v>3</x:v>
      </x:c>
      <x:c r="F383" s="1628" t="s">
        <x:v>9747</x:v>
      </x:c>
      <x:c r="G383" s="1559">
        <x:f t="shared" si="10"/>
        <x:v>43560</x:v>
      </x:c>
      <x:c r="H383" s="1559">
        <x:v>0</x:v>
      </x:c>
      <x:c r="I383" s="1559">
        <x:v>43560</x:v>
      </x:c>
      <x:c r="J383" s="1605" t="s">
        <x:v>5158</x:v>
      </x:c>
      <x:c r="K383" s="1607" t="s">
        <x:v>5985</x:v>
      </x:c>
      <x:c r="L383" s="19"/>
      <x:c r="M383" s="19"/>
      <x:c r="N383" s="19"/>
      <x:c r="O383" s="19"/>
      <x:c r="P383" s="19"/>
      <x:c r="Q383" s="19"/>
      <x:c r="R383" s="19"/>
      <x:c r="S383" s="19"/>
      <x:c r="T383" s="19"/>
      <x:c r="U383" s="19"/>
      <x:c r="V383" s="19"/>
      <x:c r="W383" s="19"/>
      <x:c r="X383" s="19"/>
      <x:c r="Y383" s="19"/>
      <x:c r="Z383" s="19"/>
      <x:c r="AA383" s="19"/>
      <x:c r="AB383" s="19"/>
      <x:c r="AC383" s="19"/>
      <x:c r="AD383" s="19"/>
      <x:c r="AE383" s="19"/>
      <x:c r="AF383" s="19"/>
      <x:c r="AG383" s="19"/>
      <x:c r="AH383" s="19"/>
      <x:c r="AI383" s="19"/>
      <x:c r="AJ383" s="19"/>
      <x:c r="AK383" s="19"/>
      <x:c r="AL383" s="19"/>
      <x:c r="AM383" s="19"/>
      <x:c r="AN383" s="19"/>
      <x:c r="AO383" s="19"/>
      <x:c r="AP383" s="19"/>
      <x:c r="AQ383" s="19"/>
      <x:c r="AR383" s="19"/>
      <x:c r="AS383" s="19"/>
      <x:c r="AT383" s="19"/>
      <x:c r="AU383" s="19"/>
      <x:c r="AV383" s="19"/>
      <x:c r="AW383" s="19"/>
      <x:c r="AX383" s="19"/>
      <x:c r="AY383" s="19"/>
      <x:c r="AZ383" s="19"/>
      <x:c r="BA383" s="19"/>
      <x:c r="BB383" s="19"/>
      <x:c r="BC383" s="19"/>
      <x:c r="BD383" s="19"/>
      <x:c r="BE383" s="19"/>
      <x:c r="BF383" s="19"/>
      <x:c r="BG383" s="19"/>
      <x:c r="BH383" s="19"/>
      <x:c r="BI383" s="19"/>
      <x:c r="BJ383" s="19"/>
      <x:c r="BK383" s="19"/>
      <x:c r="BL383" s="19"/>
      <x:c r="BM383" s="19"/>
      <x:c r="BN383" s="19"/>
      <x:c r="BO383" s="19"/>
      <x:c r="BP383" s="19"/>
      <x:c r="BQ383" s="19"/>
      <x:c r="BR383" s="19"/>
      <x:c r="BS383" s="19"/>
      <x:c r="BT383" s="19"/>
      <x:c r="BU383" s="19"/>
      <x:c r="BV383" s="19"/>
      <x:c r="BW383" s="19"/>
      <x:c r="BX383" s="19"/>
      <x:c r="BY383" s="19"/>
      <x:c r="BZ383" s="19"/>
      <x:c r="CA383" s="19"/>
      <x:c r="CB383" s="19"/>
      <x:c r="CC383" s="19"/>
      <x:c r="CD383" s="19"/>
      <x:c r="CE383" s="19"/>
      <x:c r="CF383" s="19"/>
      <x:c r="CG383" s="19"/>
      <x:c r="CH383" s="19"/>
      <x:c r="CI383" s="19"/>
      <x:c r="CJ383" s="19"/>
      <x:c r="CK383" s="19"/>
      <x:c r="CL383" s="19"/>
      <x:c r="CM383" s="19"/>
      <x:c r="CN383" s="19"/>
      <x:c r="CO383" s="19"/>
      <x:c r="CP383" s="19"/>
      <x:c r="CQ383" s="19"/>
      <x:c r="CR383" s="19"/>
      <x:c r="CS383" s="19"/>
      <x:c r="CT383" s="19"/>
      <x:c r="CU383" s="19"/>
      <x:c r="CV383" s="19"/>
      <x:c r="CW383" s="19"/>
      <x:c r="CX383" s="19"/>
      <x:c r="CY383" s="19"/>
      <x:c r="CZ383" s="19"/>
      <x:c r="DA383" s="19"/>
      <x:c r="DB383" s="19"/>
      <x:c r="DC383" s="19"/>
      <x:c r="DD383" s="19"/>
      <x:c r="DE383" s="19"/>
      <x:c r="DF383" s="19"/>
      <x:c r="DG383" s="19"/>
      <x:c r="DH383" s="19"/>
      <x:c r="DI383" s="19"/>
      <x:c r="DJ383" s="19"/>
      <x:c r="DK383" s="19"/>
      <x:c r="DL383" s="19"/>
      <x:c r="DM383" s="19"/>
      <x:c r="DN383" s="19"/>
      <x:c r="DO383" s="19"/>
      <x:c r="DP383" s="19"/>
      <x:c r="DQ383" s="19"/>
      <x:c r="DR383" s="19"/>
      <x:c r="DS383" s="19"/>
      <x:c r="DT383" s="19"/>
      <x:c r="DU383" s="19"/>
      <x:c r="DV383" s="19"/>
      <x:c r="DW383" s="19"/>
      <x:c r="DX383" s="19"/>
      <x:c r="DY383" s="19"/>
      <x:c r="DZ383" s="19"/>
      <x:c r="EA383" s="19"/>
      <x:c r="EB383" s="19"/>
      <x:c r="EC383" s="19"/>
      <x:c r="ED383" s="19"/>
      <x:c r="EE383" s="19"/>
      <x:c r="EF383" s="19"/>
      <x:c r="EG383" s="19"/>
      <x:c r="EH383" s="19"/>
      <x:c r="EI383" s="19"/>
      <x:c r="EJ383" s="19"/>
      <x:c r="EK383" s="19"/>
      <x:c r="EL383" s="19"/>
      <x:c r="EM383" s="19"/>
      <x:c r="EN383" s="19"/>
      <x:c r="EO383" s="19"/>
      <x:c r="EP383" s="19"/>
      <x:c r="EQ383" s="19"/>
      <x:c r="ER383" s="19"/>
      <x:c r="ES383" s="19"/>
      <x:c r="ET383" s="19"/>
      <x:c r="EU383" s="19"/>
      <x:c r="EV383" s="19"/>
      <x:c r="EW383" s="19"/>
      <x:c r="EX383" s="19"/>
      <x:c r="EY383" s="19"/>
      <x:c r="EZ383" s="19"/>
      <x:c r="FA383" s="19"/>
      <x:c r="FB383" s="19"/>
      <x:c r="FC383" s="19"/>
      <x:c r="FD383" s="19"/>
      <x:c r="FE383" s="19"/>
      <x:c r="FF383" s="19"/>
      <x:c r="FG383" s="19"/>
      <x:c r="FH383" s="19"/>
      <x:c r="FI383" s="19"/>
      <x:c r="FJ383" s="19"/>
      <x:c r="FK383" s="19"/>
      <x:c r="FL383" s="19"/>
      <x:c r="FM383" s="19"/>
      <x:c r="FN383" s="19"/>
      <x:c r="FO383" s="19"/>
      <x:c r="FP383" s="19"/>
      <x:c r="FQ383" s="19"/>
      <x:c r="FR383" s="19"/>
      <x:c r="FS383" s="19"/>
      <x:c r="FT383" s="19"/>
      <x:c r="FU383" s="19"/>
      <x:c r="FV383" s="19"/>
      <x:c r="FW383" s="19"/>
      <x:c r="FX383" s="19"/>
      <x:c r="FY383" s="19"/>
      <x:c r="FZ383" s="19"/>
      <x:c r="GA383" s="19"/>
      <x:c r="GB383" s="19"/>
      <x:c r="GC383" s="19"/>
      <x:c r="GD383" s="19"/>
      <x:c r="GE383" s="19"/>
      <x:c r="GF383" s="19"/>
      <x:c r="GG383" s="19"/>
      <x:c r="GH383" s="19"/>
      <x:c r="GI383" s="19"/>
      <x:c r="GJ383" s="19"/>
      <x:c r="GK383" s="19"/>
      <x:c r="GL383" s="19"/>
      <x:c r="GM383" s="19"/>
      <x:c r="GN383" s="19"/>
      <x:c r="GO383" s="19"/>
      <x:c r="GP383" s="19"/>
      <x:c r="GQ383" s="19"/>
      <x:c r="GR383" s="19"/>
      <x:c r="GS383" s="19"/>
      <x:c r="GT383" s="19"/>
      <x:c r="GU383" s="19"/>
      <x:c r="GV383" s="19"/>
      <x:c r="GW383" s="19"/>
      <x:c r="GX383" s="19"/>
      <x:c r="GY383" s="19"/>
      <x:c r="GZ383" s="19"/>
      <x:c r="HA383" s="19"/>
      <x:c r="HB383" s="19"/>
      <x:c r="HC383" s="19"/>
      <x:c r="HD383" s="19"/>
      <x:c r="HE383" s="19"/>
      <x:c r="HF383" s="19"/>
      <x:c r="HG383" s="19"/>
      <x:c r="HH383" s="19"/>
      <x:c r="HI383" s="19"/>
      <x:c r="HJ383" s="19"/>
      <x:c r="HK383" s="19"/>
      <x:c r="HL383" s="19"/>
      <x:c r="HM383" s="19"/>
      <x:c r="HN383" s="19"/>
      <x:c r="HO383" s="19"/>
      <x:c r="HP383" s="19"/>
      <x:c r="HQ383" s="19"/>
      <x:c r="HR383" s="19"/>
      <x:c r="HS383" s="19"/>
      <x:c r="HT383" s="19"/>
      <x:c r="HU383" s="19"/>
      <x:c r="HV383" s="19"/>
      <x:c r="HW383" s="19"/>
      <x:c r="HX383" s="19"/>
      <x:c r="HY383" s="19"/>
      <x:c r="HZ383" s="19"/>
      <x:c r="IA383" s="19"/>
      <x:c r="IB383" s="19"/>
      <x:c r="IC383" s="19"/>
      <x:c r="ID383" s="19"/>
      <x:c r="IE383" s="19"/>
      <x:c r="IF383" s="19"/>
      <x:c r="IG383" s="19"/>
      <x:c r="IH383" s="19"/>
      <x:c r="II383" s="19"/>
      <x:c r="IJ383" s="19"/>
      <x:c r="IK383" s="19"/>
      <x:c r="IL383" s="19"/>
      <x:c r="IM383" s="19"/>
      <x:c r="IN383" s="19"/>
      <x:c r="IO383" s="19"/>
      <x:c r="IP383" s="19"/>
      <x:c r="IQ383" s="19"/>
      <x:c r="IR383" s="19"/>
      <x:c r="IS383" s="19"/>
      <x:c r="IT383" s="19"/>
      <x:c r="IU383" s="19"/>
      <x:c r="IV383" s="19"/>
    </x:row>
    <x:row r="384" spans="1:256" s="20" customFormat="1" ht="20.100000000000001" customHeight="1">
      <x:c r="A384" s="2627"/>
      <x:c r="B384" s="1605" t="s">
        <x:v>4623</x:v>
      </x:c>
      <x:c r="C384" s="1606" t="s">
        <x:v>5884</x:v>
      </x:c>
      <x:c r="D384" s="1606" t="s">
        <x:v>7669</x:v>
      </x:c>
      <x:c r="E384" s="1631">
        <x:v>87</x:v>
      </x:c>
      <x:c r="F384" s="1628" t="s">
        <x:v>9610</x:v>
      </x:c>
      <x:c r="G384" s="1559">
        <x:f t="shared" si="10"/>
        <x:v>0</x:v>
      </x:c>
      <x:c r="H384" s="1559">
        <x:v>0</x:v>
      </x:c>
      <x:c r="I384" s="1559" t="s">
        <x:v>5153</x:v>
      </x:c>
      <x:c r="J384" s="1605" t="s">
        <x:v>4965</x:v>
      </x:c>
      <x:c r="K384" s="1607" t="s">
        <x:v>8654</x:v>
      </x:c>
      <x:c r="L384" s="19"/>
      <x:c r="M384" s="19"/>
      <x:c r="N384" s="19"/>
      <x:c r="O384" s="19"/>
      <x:c r="P384" s="19"/>
      <x:c r="Q384" s="19"/>
      <x:c r="R384" s="19"/>
      <x:c r="S384" s="19"/>
      <x:c r="T384" s="19"/>
      <x:c r="U384" s="19"/>
      <x:c r="V384" s="19"/>
      <x:c r="W384" s="19"/>
      <x:c r="X384" s="19"/>
      <x:c r="Y384" s="19"/>
      <x:c r="Z384" s="19"/>
      <x:c r="AA384" s="19"/>
      <x:c r="AB384" s="19"/>
      <x:c r="AC384" s="19"/>
      <x:c r="AD384" s="19"/>
      <x:c r="AE384" s="19"/>
      <x:c r="AF384" s="19"/>
      <x:c r="AG384" s="19"/>
      <x:c r="AH384" s="19"/>
      <x:c r="AI384" s="19"/>
      <x:c r="AJ384" s="19"/>
      <x:c r="AK384" s="19"/>
      <x:c r="AL384" s="19"/>
      <x:c r="AM384" s="19"/>
      <x:c r="AN384" s="19"/>
      <x:c r="AO384" s="19"/>
      <x:c r="AP384" s="19"/>
      <x:c r="AQ384" s="19"/>
      <x:c r="AR384" s="19"/>
      <x:c r="AS384" s="19"/>
      <x:c r="AT384" s="19"/>
      <x:c r="AU384" s="19"/>
      <x:c r="AV384" s="19"/>
      <x:c r="AW384" s="19"/>
      <x:c r="AX384" s="19"/>
      <x:c r="AY384" s="19"/>
      <x:c r="AZ384" s="19"/>
      <x:c r="BA384" s="19"/>
      <x:c r="BB384" s="19"/>
      <x:c r="BC384" s="19"/>
      <x:c r="BD384" s="19"/>
      <x:c r="BE384" s="19"/>
      <x:c r="BF384" s="19"/>
      <x:c r="BG384" s="19"/>
      <x:c r="BH384" s="19"/>
      <x:c r="BI384" s="19"/>
      <x:c r="BJ384" s="19"/>
      <x:c r="BK384" s="19"/>
      <x:c r="BL384" s="19"/>
      <x:c r="BM384" s="19"/>
      <x:c r="BN384" s="19"/>
      <x:c r="BO384" s="19"/>
      <x:c r="BP384" s="19"/>
      <x:c r="BQ384" s="19"/>
      <x:c r="BR384" s="19"/>
      <x:c r="BS384" s="19"/>
      <x:c r="BT384" s="19"/>
      <x:c r="BU384" s="19"/>
      <x:c r="BV384" s="19"/>
      <x:c r="BW384" s="19"/>
      <x:c r="BX384" s="19"/>
      <x:c r="BY384" s="19"/>
      <x:c r="BZ384" s="19"/>
      <x:c r="CA384" s="19"/>
      <x:c r="CB384" s="19"/>
      <x:c r="CC384" s="19"/>
      <x:c r="CD384" s="19"/>
      <x:c r="CE384" s="19"/>
      <x:c r="CF384" s="19"/>
      <x:c r="CG384" s="19"/>
      <x:c r="CH384" s="19"/>
      <x:c r="CI384" s="19"/>
      <x:c r="CJ384" s="19"/>
      <x:c r="CK384" s="19"/>
      <x:c r="CL384" s="19"/>
      <x:c r="CM384" s="19"/>
      <x:c r="CN384" s="19"/>
      <x:c r="CO384" s="19"/>
      <x:c r="CP384" s="19"/>
      <x:c r="CQ384" s="19"/>
      <x:c r="CR384" s="19"/>
      <x:c r="CS384" s="19"/>
      <x:c r="CT384" s="19"/>
      <x:c r="CU384" s="19"/>
      <x:c r="CV384" s="19"/>
      <x:c r="CW384" s="19"/>
      <x:c r="CX384" s="19"/>
      <x:c r="CY384" s="19"/>
      <x:c r="CZ384" s="19"/>
      <x:c r="DA384" s="19"/>
      <x:c r="DB384" s="19"/>
      <x:c r="DC384" s="19"/>
      <x:c r="DD384" s="19"/>
      <x:c r="DE384" s="19"/>
      <x:c r="DF384" s="19"/>
      <x:c r="DG384" s="19"/>
      <x:c r="DH384" s="19"/>
      <x:c r="DI384" s="19"/>
      <x:c r="DJ384" s="19"/>
      <x:c r="DK384" s="19"/>
      <x:c r="DL384" s="19"/>
      <x:c r="DM384" s="19"/>
      <x:c r="DN384" s="19"/>
      <x:c r="DO384" s="19"/>
      <x:c r="DP384" s="19"/>
      <x:c r="DQ384" s="19"/>
      <x:c r="DR384" s="19"/>
      <x:c r="DS384" s="19"/>
      <x:c r="DT384" s="19"/>
      <x:c r="DU384" s="19"/>
      <x:c r="DV384" s="19"/>
      <x:c r="DW384" s="19"/>
      <x:c r="DX384" s="19"/>
      <x:c r="DY384" s="19"/>
      <x:c r="DZ384" s="19"/>
      <x:c r="EA384" s="19"/>
      <x:c r="EB384" s="19"/>
      <x:c r="EC384" s="19"/>
      <x:c r="ED384" s="19"/>
      <x:c r="EE384" s="19"/>
      <x:c r="EF384" s="19"/>
      <x:c r="EG384" s="19"/>
      <x:c r="EH384" s="19"/>
      <x:c r="EI384" s="19"/>
      <x:c r="EJ384" s="19"/>
      <x:c r="EK384" s="19"/>
      <x:c r="EL384" s="19"/>
      <x:c r="EM384" s="19"/>
      <x:c r="EN384" s="19"/>
      <x:c r="EO384" s="19"/>
      <x:c r="EP384" s="19"/>
      <x:c r="EQ384" s="19"/>
      <x:c r="ER384" s="19"/>
      <x:c r="ES384" s="19"/>
      <x:c r="ET384" s="19"/>
      <x:c r="EU384" s="19"/>
      <x:c r="EV384" s="19"/>
      <x:c r="EW384" s="19"/>
      <x:c r="EX384" s="19"/>
      <x:c r="EY384" s="19"/>
      <x:c r="EZ384" s="19"/>
      <x:c r="FA384" s="19"/>
      <x:c r="FB384" s="19"/>
      <x:c r="FC384" s="19"/>
      <x:c r="FD384" s="19"/>
      <x:c r="FE384" s="19"/>
      <x:c r="FF384" s="19"/>
      <x:c r="FG384" s="19"/>
      <x:c r="FH384" s="19"/>
      <x:c r="FI384" s="19"/>
      <x:c r="FJ384" s="19"/>
      <x:c r="FK384" s="19"/>
      <x:c r="FL384" s="19"/>
      <x:c r="FM384" s="19"/>
      <x:c r="FN384" s="19"/>
      <x:c r="FO384" s="19"/>
      <x:c r="FP384" s="19"/>
      <x:c r="FQ384" s="19"/>
      <x:c r="FR384" s="19"/>
      <x:c r="FS384" s="19"/>
      <x:c r="FT384" s="19"/>
      <x:c r="FU384" s="19"/>
      <x:c r="FV384" s="19"/>
      <x:c r="FW384" s="19"/>
      <x:c r="FX384" s="19"/>
      <x:c r="FY384" s="19"/>
      <x:c r="FZ384" s="19"/>
      <x:c r="GA384" s="19"/>
      <x:c r="GB384" s="19"/>
      <x:c r="GC384" s="19"/>
      <x:c r="GD384" s="19"/>
      <x:c r="GE384" s="19"/>
      <x:c r="GF384" s="19"/>
      <x:c r="GG384" s="19"/>
      <x:c r="GH384" s="19"/>
      <x:c r="GI384" s="19"/>
      <x:c r="GJ384" s="19"/>
      <x:c r="GK384" s="19"/>
      <x:c r="GL384" s="19"/>
      <x:c r="GM384" s="19"/>
      <x:c r="GN384" s="19"/>
      <x:c r="GO384" s="19"/>
      <x:c r="GP384" s="19"/>
      <x:c r="GQ384" s="19"/>
      <x:c r="GR384" s="19"/>
      <x:c r="GS384" s="19"/>
      <x:c r="GT384" s="19"/>
      <x:c r="GU384" s="19"/>
      <x:c r="GV384" s="19"/>
      <x:c r="GW384" s="19"/>
      <x:c r="GX384" s="19"/>
      <x:c r="GY384" s="19"/>
      <x:c r="GZ384" s="19"/>
      <x:c r="HA384" s="19"/>
      <x:c r="HB384" s="19"/>
      <x:c r="HC384" s="19"/>
      <x:c r="HD384" s="19"/>
      <x:c r="HE384" s="19"/>
      <x:c r="HF384" s="19"/>
      <x:c r="HG384" s="19"/>
      <x:c r="HH384" s="19"/>
      <x:c r="HI384" s="19"/>
      <x:c r="HJ384" s="19"/>
      <x:c r="HK384" s="19"/>
      <x:c r="HL384" s="19"/>
      <x:c r="HM384" s="19"/>
      <x:c r="HN384" s="19"/>
      <x:c r="HO384" s="19"/>
      <x:c r="HP384" s="19"/>
      <x:c r="HQ384" s="19"/>
      <x:c r="HR384" s="19"/>
      <x:c r="HS384" s="19"/>
      <x:c r="HT384" s="19"/>
      <x:c r="HU384" s="19"/>
      <x:c r="HV384" s="19"/>
      <x:c r="HW384" s="19"/>
      <x:c r="HX384" s="19"/>
      <x:c r="HY384" s="19"/>
      <x:c r="HZ384" s="19"/>
      <x:c r="IA384" s="19"/>
      <x:c r="IB384" s="19"/>
      <x:c r="IC384" s="19"/>
      <x:c r="ID384" s="19"/>
      <x:c r="IE384" s="19"/>
      <x:c r="IF384" s="19"/>
      <x:c r="IG384" s="19"/>
      <x:c r="IH384" s="19"/>
      <x:c r="II384" s="19"/>
      <x:c r="IJ384" s="19"/>
      <x:c r="IK384" s="19"/>
      <x:c r="IL384" s="19"/>
      <x:c r="IM384" s="19"/>
      <x:c r="IN384" s="19"/>
      <x:c r="IO384" s="19"/>
      <x:c r="IP384" s="19"/>
      <x:c r="IQ384" s="19"/>
      <x:c r="IR384" s="19"/>
      <x:c r="IS384" s="19"/>
      <x:c r="IT384" s="19"/>
      <x:c r="IU384" s="19"/>
      <x:c r="IV384" s="19"/>
    </x:row>
    <x:row r="385" spans="1:256" s="20" customFormat="1" ht="20.100000000000001" customHeight="1">
      <x:c r="A385" s="2627"/>
      <x:c r="B385" s="1605" t="s">
        <x:v>7355</x:v>
      </x:c>
      <x:c r="C385" s="1606" t="s">
        <x:v>5899</x:v>
      </x:c>
      <x:c r="D385" s="1606" t="s">
        <x:v>9598</x:v>
      </x:c>
      <x:c r="E385" s="1631">
        <x:v>786</x:v>
      </x:c>
      <x:c r="F385" s="1628" t="s">
        <x:v>9563</x:v>
      </x:c>
      <x:c r="G385" s="1559">
        <x:f t="shared" si="10"/>
        <x:v>0</x:v>
      </x:c>
      <x:c r="H385" s="1559">
        <x:v>0</x:v>
      </x:c>
      <x:c r="I385" s="1559" t="s">
        <x:v>5153</x:v>
      </x:c>
      <x:c r="J385" s="1605" t="s">
        <x:v>5158</x:v>
      </x:c>
      <x:c r="K385" s="1607" t="s">
        <x:v>5927</x:v>
      </x:c>
      <x:c r="L385" s="19"/>
      <x:c r="M385" s="19"/>
      <x:c r="N385" s="19"/>
      <x:c r="O385" s="19"/>
      <x:c r="P385" s="19"/>
      <x:c r="Q385" s="19"/>
      <x:c r="R385" s="19"/>
      <x:c r="S385" s="19"/>
      <x:c r="T385" s="19"/>
      <x:c r="U385" s="19"/>
      <x:c r="V385" s="19"/>
      <x:c r="W385" s="19"/>
      <x:c r="X385" s="19"/>
      <x:c r="Y385" s="19"/>
      <x:c r="Z385" s="19"/>
      <x:c r="AA385" s="19"/>
      <x:c r="AB385" s="19"/>
      <x:c r="AC385" s="19"/>
      <x:c r="AD385" s="19"/>
      <x:c r="AE385" s="19"/>
      <x:c r="AF385" s="19"/>
      <x:c r="AG385" s="19"/>
      <x:c r="AH385" s="19"/>
      <x:c r="AI385" s="19"/>
      <x:c r="AJ385" s="19"/>
      <x:c r="AK385" s="19"/>
      <x:c r="AL385" s="19"/>
      <x:c r="AM385" s="19"/>
      <x:c r="AN385" s="19"/>
      <x:c r="AO385" s="19"/>
      <x:c r="AP385" s="19"/>
      <x:c r="AQ385" s="19"/>
      <x:c r="AR385" s="19"/>
      <x:c r="AS385" s="19"/>
      <x:c r="AT385" s="19"/>
      <x:c r="AU385" s="19"/>
      <x:c r="AV385" s="19"/>
      <x:c r="AW385" s="19"/>
      <x:c r="AX385" s="19"/>
      <x:c r="AY385" s="19"/>
      <x:c r="AZ385" s="19"/>
      <x:c r="BA385" s="19"/>
      <x:c r="BB385" s="19"/>
      <x:c r="BC385" s="19"/>
      <x:c r="BD385" s="19"/>
      <x:c r="BE385" s="19"/>
      <x:c r="BF385" s="19"/>
      <x:c r="BG385" s="19"/>
      <x:c r="BH385" s="19"/>
      <x:c r="BI385" s="19"/>
      <x:c r="BJ385" s="19"/>
      <x:c r="BK385" s="19"/>
      <x:c r="BL385" s="19"/>
      <x:c r="BM385" s="19"/>
      <x:c r="BN385" s="19"/>
      <x:c r="BO385" s="19"/>
      <x:c r="BP385" s="19"/>
      <x:c r="BQ385" s="19"/>
      <x:c r="BR385" s="19"/>
      <x:c r="BS385" s="19"/>
      <x:c r="BT385" s="19"/>
      <x:c r="BU385" s="19"/>
      <x:c r="BV385" s="19"/>
      <x:c r="BW385" s="19"/>
      <x:c r="BX385" s="19"/>
      <x:c r="BY385" s="19"/>
      <x:c r="BZ385" s="19"/>
      <x:c r="CA385" s="19"/>
      <x:c r="CB385" s="19"/>
      <x:c r="CC385" s="19"/>
      <x:c r="CD385" s="19"/>
      <x:c r="CE385" s="19"/>
      <x:c r="CF385" s="19"/>
      <x:c r="CG385" s="19"/>
      <x:c r="CH385" s="19"/>
      <x:c r="CI385" s="19"/>
      <x:c r="CJ385" s="19"/>
      <x:c r="CK385" s="19"/>
      <x:c r="CL385" s="19"/>
      <x:c r="CM385" s="19"/>
      <x:c r="CN385" s="19"/>
      <x:c r="CO385" s="19"/>
      <x:c r="CP385" s="19"/>
      <x:c r="CQ385" s="19"/>
      <x:c r="CR385" s="19"/>
      <x:c r="CS385" s="19"/>
      <x:c r="CT385" s="19"/>
      <x:c r="CU385" s="19"/>
      <x:c r="CV385" s="19"/>
      <x:c r="CW385" s="19"/>
      <x:c r="CX385" s="19"/>
      <x:c r="CY385" s="19"/>
      <x:c r="CZ385" s="19"/>
      <x:c r="DA385" s="19"/>
      <x:c r="DB385" s="19"/>
      <x:c r="DC385" s="19"/>
      <x:c r="DD385" s="19"/>
      <x:c r="DE385" s="19"/>
      <x:c r="DF385" s="19"/>
      <x:c r="DG385" s="19"/>
      <x:c r="DH385" s="19"/>
      <x:c r="DI385" s="19"/>
      <x:c r="DJ385" s="19"/>
      <x:c r="DK385" s="19"/>
      <x:c r="DL385" s="19"/>
      <x:c r="DM385" s="19"/>
      <x:c r="DN385" s="19"/>
      <x:c r="DO385" s="19"/>
      <x:c r="DP385" s="19"/>
      <x:c r="DQ385" s="19"/>
      <x:c r="DR385" s="19"/>
      <x:c r="DS385" s="19"/>
      <x:c r="DT385" s="19"/>
      <x:c r="DU385" s="19"/>
      <x:c r="DV385" s="19"/>
      <x:c r="DW385" s="19"/>
      <x:c r="DX385" s="19"/>
      <x:c r="DY385" s="19"/>
      <x:c r="DZ385" s="19"/>
      <x:c r="EA385" s="19"/>
      <x:c r="EB385" s="19"/>
      <x:c r="EC385" s="19"/>
      <x:c r="ED385" s="19"/>
      <x:c r="EE385" s="19"/>
      <x:c r="EF385" s="19"/>
      <x:c r="EG385" s="19"/>
      <x:c r="EH385" s="19"/>
      <x:c r="EI385" s="19"/>
      <x:c r="EJ385" s="19"/>
      <x:c r="EK385" s="19"/>
      <x:c r="EL385" s="19"/>
      <x:c r="EM385" s="19"/>
      <x:c r="EN385" s="19"/>
      <x:c r="EO385" s="19"/>
      <x:c r="EP385" s="19"/>
      <x:c r="EQ385" s="19"/>
      <x:c r="ER385" s="19"/>
      <x:c r="ES385" s="19"/>
      <x:c r="ET385" s="19"/>
      <x:c r="EU385" s="19"/>
      <x:c r="EV385" s="19"/>
      <x:c r="EW385" s="19"/>
      <x:c r="EX385" s="19"/>
      <x:c r="EY385" s="19"/>
      <x:c r="EZ385" s="19"/>
      <x:c r="FA385" s="19"/>
      <x:c r="FB385" s="19"/>
      <x:c r="FC385" s="19"/>
      <x:c r="FD385" s="19"/>
      <x:c r="FE385" s="19"/>
      <x:c r="FF385" s="19"/>
      <x:c r="FG385" s="19"/>
      <x:c r="FH385" s="19"/>
      <x:c r="FI385" s="19"/>
      <x:c r="FJ385" s="19"/>
      <x:c r="FK385" s="19"/>
      <x:c r="FL385" s="19"/>
      <x:c r="FM385" s="19"/>
      <x:c r="FN385" s="19"/>
      <x:c r="FO385" s="19"/>
      <x:c r="FP385" s="19"/>
      <x:c r="FQ385" s="19"/>
      <x:c r="FR385" s="19"/>
      <x:c r="FS385" s="19"/>
      <x:c r="FT385" s="19"/>
      <x:c r="FU385" s="19"/>
      <x:c r="FV385" s="19"/>
      <x:c r="FW385" s="19"/>
      <x:c r="FX385" s="19"/>
      <x:c r="FY385" s="19"/>
      <x:c r="FZ385" s="19"/>
      <x:c r="GA385" s="19"/>
      <x:c r="GB385" s="19"/>
      <x:c r="GC385" s="19"/>
      <x:c r="GD385" s="19"/>
      <x:c r="GE385" s="19"/>
      <x:c r="GF385" s="19"/>
      <x:c r="GG385" s="19"/>
      <x:c r="GH385" s="19"/>
      <x:c r="GI385" s="19"/>
      <x:c r="GJ385" s="19"/>
      <x:c r="GK385" s="19"/>
      <x:c r="GL385" s="19"/>
      <x:c r="GM385" s="19"/>
      <x:c r="GN385" s="19"/>
      <x:c r="GO385" s="19"/>
      <x:c r="GP385" s="19"/>
      <x:c r="GQ385" s="19"/>
      <x:c r="GR385" s="19"/>
      <x:c r="GS385" s="19"/>
      <x:c r="GT385" s="19"/>
      <x:c r="GU385" s="19"/>
      <x:c r="GV385" s="19"/>
      <x:c r="GW385" s="19"/>
      <x:c r="GX385" s="19"/>
      <x:c r="GY385" s="19"/>
      <x:c r="GZ385" s="19"/>
      <x:c r="HA385" s="19"/>
      <x:c r="HB385" s="19"/>
      <x:c r="HC385" s="19"/>
      <x:c r="HD385" s="19"/>
      <x:c r="HE385" s="19"/>
      <x:c r="HF385" s="19"/>
      <x:c r="HG385" s="19"/>
      <x:c r="HH385" s="19"/>
      <x:c r="HI385" s="19"/>
      <x:c r="HJ385" s="19"/>
      <x:c r="HK385" s="19"/>
      <x:c r="HL385" s="19"/>
      <x:c r="HM385" s="19"/>
      <x:c r="HN385" s="19"/>
      <x:c r="HO385" s="19"/>
      <x:c r="HP385" s="19"/>
      <x:c r="HQ385" s="19"/>
      <x:c r="HR385" s="19"/>
      <x:c r="HS385" s="19"/>
      <x:c r="HT385" s="19"/>
      <x:c r="HU385" s="19"/>
      <x:c r="HV385" s="19"/>
      <x:c r="HW385" s="19"/>
      <x:c r="HX385" s="19"/>
      <x:c r="HY385" s="19"/>
      <x:c r="HZ385" s="19"/>
      <x:c r="IA385" s="19"/>
      <x:c r="IB385" s="19"/>
      <x:c r="IC385" s="19"/>
      <x:c r="ID385" s="19"/>
      <x:c r="IE385" s="19"/>
      <x:c r="IF385" s="19"/>
      <x:c r="IG385" s="19"/>
      <x:c r="IH385" s="19"/>
      <x:c r="II385" s="19"/>
      <x:c r="IJ385" s="19"/>
      <x:c r="IK385" s="19"/>
      <x:c r="IL385" s="19"/>
      <x:c r="IM385" s="19"/>
      <x:c r="IN385" s="19"/>
      <x:c r="IO385" s="19"/>
      <x:c r="IP385" s="19"/>
      <x:c r="IQ385" s="19"/>
      <x:c r="IR385" s="19"/>
      <x:c r="IS385" s="19"/>
      <x:c r="IT385" s="19"/>
      <x:c r="IU385" s="19"/>
      <x:c r="IV385" s="19"/>
    </x:row>
    <x:row r="386" spans="1:256" s="20" customFormat="1" ht="20.100000000000001" customHeight="1">
      <x:c r="A386" s="2627"/>
      <x:c r="B386" s="1605" t="s">
        <x:v>4555</x:v>
      </x:c>
      <x:c r="C386" s="1606" t="s">
        <x:v>9750</x:v>
      </x:c>
      <x:c r="D386" s="1606" t="s">
        <x:v>9576</x:v>
      </x:c>
      <x:c r="E386" s="1631">
        <x:v>430</x:v>
      </x:c>
      <x:c r="F386" s="1628" t="s">
        <x:v>9776</x:v>
      </x:c>
      <x:c r="G386" s="1559">
        <x:f t="shared" si="10"/>
        <x:v>0</x:v>
      </x:c>
      <x:c r="H386" s="1559">
        <x:v>0</x:v>
      </x:c>
      <x:c r="I386" s="1559" t="s">
        <x:v>5153</x:v>
      </x:c>
      <x:c r="J386" s="1605" t="s">
        <x:v>4965</x:v>
      </x:c>
      <x:c r="K386" s="1607" t="s">
        <x:v>5927</x:v>
      </x:c>
      <x:c r="L386" s="19"/>
      <x:c r="M386" s="19"/>
      <x:c r="N386" s="19"/>
      <x:c r="O386" s="19"/>
      <x:c r="P386" s="19"/>
      <x:c r="Q386" s="19"/>
      <x:c r="R386" s="19"/>
      <x:c r="S386" s="19"/>
      <x:c r="T386" s="19"/>
      <x:c r="U386" s="19"/>
      <x:c r="V386" s="19"/>
      <x:c r="W386" s="19"/>
      <x:c r="X386" s="19"/>
      <x:c r="Y386" s="19"/>
      <x:c r="Z386" s="19"/>
      <x:c r="AA386" s="19"/>
      <x:c r="AB386" s="19"/>
      <x:c r="AC386" s="19"/>
      <x:c r="AD386" s="19"/>
      <x:c r="AE386" s="19"/>
      <x:c r="AF386" s="19"/>
      <x:c r="AG386" s="19"/>
      <x:c r="AH386" s="19"/>
      <x:c r="AI386" s="19"/>
      <x:c r="AJ386" s="19"/>
      <x:c r="AK386" s="19"/>
      <x:c r="AL386" s="19"/>
      <x:c r="AM386" s="19"/>
      <x:c r="AN386" s="19"/>
      <x:c r="AO386" s="19"/>
      <x:c r="AP386" s="19"/>
      <x:c r="AQ386" s="19"/>
      <x:c r="AR386" s="19"/>
      <x:c r="AS386" s="19"/>
      <x:c r="AT386" s="19"/>
      <x:c r="AU386" s="19"/>
      <x:c r="AV386" s="19"/>
      <x:c r="AW386" s="19"/>
      <x:c r="AX386" s="19"/>
      <x:c r="AY386" s="19"/>
      <x:c r="AZ386" s="19"/>
      <x:c r="BA386" s="19"/>
      <x:c r="BB386" s="19"/>
      <x:c r="BC386" s="19"/>
      <x:c r="BD386" s="19"/>
      <x:c r="BE386" s="19"/>
      <x:c r="BF386" s="19"/>
      <x:c r="BG386" s="19"/>
      <x:c r="BH386" s="19"/>
      <x:c r="BI386" s="19"/>
      <x:c r="BJ386" s="19"/>
      <x:c r="BK386" s="19"/>
      <x:c r="BL386" s="19"/>
      <x:c r="BM386" s="19"/>
      <x:c r="BN386" s="19"/>
      <x:c r="BO386" s="19"/>
      <x:c r="BP386" s="19"/>
      <x:c r="BQ386" s="19"/>
      <x:c r="BR386" s="19"/>
      <x:c r="BS386" s="19"/>
      <x:c r="BT386" s="19"/>
      <x:c r="BU386" s="19"/>
      <x:c r="BV386" s="19"/>
      <x:c r="BW386" s="19"/>
      <x:c r="BX386" s="19"/>
      <x:c r="BY386" s="19"/>
      <x:c r="BZ386" s="19"/>
      <x:c r="CA386" s="19"/>
      <x:c r="CB386" s="19"/>
      <x:c r="CC386" s="19"/>
      <x:c r="CD386" s="19"/>
      <x:c r="CE386" s="19"/>
      <x:c r="CF386" s="19"/>
      <x:c r="CG386" s="19"/>
      <x:c r="CH386" s="19"/>
      <x:c r="CI386" s="19"/>
      <x:c r="CJ386" s="19"/>
      <x:c r="CK386" s="19"/>
      <x:c r="CL386" s="19"/>
      <x:c r="CM386" s="19"/>
      <x:c r="CN386" s="19"/>
      <x:c r="CO386" s="19"/>
      <x:c r="CP386" s="19"/>
      <x:c r="CQ386" s="19"/>
      <x:c r="CR386" s="19"/>
      <x:c r="CS386" s="19"/>
      <x:c r="CT386" s="19"/>
      <x:c r="CU386" s="19"/>
      <x:c r="CV386" s="19"/>
      <x:c r="CW386" s="19"/>
      <x:c r="CX386" s="19"/>
      <x:c r="CY386" s="19"/>
      <x:c r="CZ386" s="19"/>
      <x:c r="DA386" s="19"/>
      <x:c r="DB386" s="19"/>
      <x:c r="DC386" s="19"/>
      <x:c r="DD386" s="19"/>
      <x:c r="DE386" s="19"/>
      <x:c r="DF386" s="19"/>
      <x:c r="DG386" s="19"/>
      <x:c r="DH386" s="19"/>
      <x:c r="DI386" s="19"/>
      <x:c r="DJ386" s="19"/>
      <x:c r="DK386" s="19"/>
      <x:c r="DL386" s="19"/>
      <x:c r="DM386" s="19"/>
      <x:c r="DN386" s="19"/>
      <x:c r="DO386" s="19"/>
      <x:c r="DP386" s="19"/>
      <x:c r="DQ386" s="19"/>
      <x:c r="DR386" s="19"/>
      <x:c r="DS386" s="19"/>
      <x:c r="DT386" s="19"/>
      <x:c r="DU386" s="19"/>
      <x:c r="DV386" s="19"/>
      <x:c r="DW386" s="19"/>
      <x:c r="DX386" s="19"/>
      <x:c r="DY386" s="19"/>
      <x:c r="DZ386" s="19"/>
      <x:c r="EA386" s="19"/>
      <x:c r="EB386" s="19"/>
      <x:c r="EC386" s="19"/>
      <x:c r="ED386" s="19"/>
      <x:c r="EE386" s="19"/>
      <x:c r="EF386" s="19"/>
      <x:c r="EG386" s="19"/>
      <x:c r="EH386" s="19"/>
      <x:c r="EI386" s="19"/>
      <x:c r="EJ386" s="19"/>
      <x:c r="EK386" s="19"/>
      <x:c r="EL386" s="19"/>
      <x:c r="EM386" s="19"/>
      <x:c r="EN386" s="19"/>
      <x:c r="EO386" s="19"/>
      <x:c r="EP386" s="19"/>
      <x:c r="EQ386" s="19"/>
      <x:c r="ER386" s="19"/>
      <x:c r="ES386" s="19"/>
      <x:c r="ET386" s="19"/>
      <x:c r="EU386" s="19"/>
      <x:c r="EV386" s="19"/>
      <x:c r="EW386" s="19"/>
      <x:c r="EX386" s="19"/>
      <x:c r="EY386" s="19"/>
      <x:c r="EZ386" s="19"/>
      <x:c r="FA386" s="19"/>
      <x:c r="FB386" s="19"/>
      <x:c r="FC386" s="19"/>
      <x:c r="FD386" s="19"/>
      <x:c r="FE386" s="19"/>
      <x:c r="FF386" s="19"/>
      <x:c r="FG386" s="19"/>
      <x:c r="FH386" s="19"/>
      <x:c r="FI386" s="19"/>
      <x:c r="FJ386" s="19"/>
      <x:c r="FK386" s="19"/>
      <x:c r="FL386" s="19"/>
      <x:c r="FM386" s="19"/>
      <x:c r="FN386" s="19"/>
      <x:c r="FO386" s="19"/>
      <x:c r="FP386" s="19"/>
      <x:c r="FQ386" s="19"/>
      <x:c r="FR386" s="19"/>
      <x:c r="FS386" s="19"/>
      <x:c r="FT386" s="19"/>
      <x:c r="FU386" s="19"/>
      <x:c r="FV386" s="19"/>
      <x:c r="FW386" s="19"/>
      <x:c r="FX386" s="19"/>
      <x:c r="FY386" s="19"/>
      <x:c r="FZ386" s="19"/>
      <x:c r="GA386" s="19"/>
      <x:c r="GB386" s="19"/>
      <x:c r="GC386" s="19"/>
      <x:c r="GD386" s="19"/>
      <x:c r="GE386" s="19"/>
      <x:c r="GF386" s="19"/>
      <x:c r="GG386" s="19"/>
      <x:c r="GH386" s="19"/>
      <x:c r="GI386" s="19"/>
      <x:c r="GJ386" s="19"/>
      <x:c r="GK386" s="19"/>
      <x:c r="GL386" s="19"/>
      <x:c r="GM386" s="19"/>
      <x:c r="GN386" s="19"/>
      <x:c r="GO386" s="19"/>
      <x:c r="GP386" s="19"/>
      <x:c r="GQ386" s="19"/>
      <x:c r="GR386" s="19"/>
      <x:c r="GS386" s="19"/>
      <x:c r="GT386" s="19"/>
      <x:c r="GU386" s="19"/>
      <x:c r="GV386" s="19"/>
      <x:c r="GW386" s="19"/>
      <x:c r="GX386" s="19"/>
      <x:c r="GY386" s="19"/>
      <x:c r="GZ386" s="19"/>
      <x:c r="HA386" s="19"/>
      <x:c r="HB386" s="19"/>
      <x:c r="HC386" s="19"/>
      <x:c r="HD386" s="19"/>
      <x:c r="HE386" s="19"/>
      <x:c r="HF386" s="19"/>
      <x:c r="HG386" s="19"/>
      <x:c r="HH386" s="19"/>
      <x:c r="HI386" s="19"/>
      <x:c r="HJ386" s="19"/>
      <x:c r="HK386" s="19"/>
      <x:c r="HL386" s="19"/>
      <x:c r="HM386" s="19"/>
      <x:c r="HN386" s="19"/>
      <x:c r="HO386" s="19"/>
      <x:c r="HP386" s="19"/>
      <x:c r="HQ386" s="19"/>
      <x:c r="HR386" s="19"/>
      <x:c r="HS386" s="19"/>
      <x:c r="HT386" s="19"/>
      <x:c r="HU386" s="19"/>
      <x:c r="HV386" s="19"/>
      <x:c r="HW386" s="19"/>
      <x:c r="HX386" s="19"/>
      <x:c r="HY386" s="19"/>
      <x:c r="HZ386" s="19"/>
      <x:c r="IA386" s="19"/>
      <x:c r="IB386" s="19"/>
      <x:c r="IC386" s="19"/>
      <x:c r="ID386" s="19"/>
      <x:c r="IE386" s="19"/>
      <x:c r="IF386" s="19"/>
      <x:c r="IG386" s="19"/>
      <x:c r="IH386" s="19"/>
      <x:c r="II386" s="19"/>
      <x:c r="IJ386" s="19"/>
      <x:c r="IK386" s="19"/>
      <x:c r="IL386" s="19"/>
      <x:c r="IM386" s="19"/>
      <x:c r="IN386" s="19"/>
      <x:c r="IO386" s="19"/>
      <x:c r="IP386" s="19"/>
      <x:c r="IQ386" s="19"/>
      <x:c r="IR386" s="19"/>
      <x:c r="IS386" s="19"/>
      <x:c r="IT386" s="19"/>
      <x:c r="IU386" s="19"/>
      <x:c r="IV386" s="19"/>
    </x:row>
    <x:row r="387" spans="1:256" s="1553" customFormat="1" ht="20.100000000000001" customHeight="1">
      <x:c r="A387" s="2627"/>
      <x:c r="B387" s="1605" t="s">
        <x:v>7339</x:v>
      </x:c>
      <x:c r="C387" s="1606" t="s">
        <x:v>5875</x:v>
      </x:c>
      <x:c r="D387" s="1606" t="s">
        <x:v>9521</x:v>
      </x:c>
      <x:c r="E387" s="1630">
        <x:v>630.70000000000005</x:v>
      </x:c>
      <x:c r="F387" s="1628" t="s">
        <x:v>9765</x:v>
      </x:c>
      <x:c r="G387" s="1559">
        <x:f t="shared" si="10"/>
        <x:v>0</x:v>
      </x:c>
      <x:c r="H387" s="1559">
        <x:v>0</x:v>
      </x:c>
      <x:c r="I387" s="1559" t="s">
        <x:v>5153</x:v>
      </x:c>
      <x:c r="J387" s="1605" t="s">
        <x:v>5158</x:v>
      </x:c>
      <x:c r="K387" s="1607" t="s">
        <x:v>5927</x:v>
      </x:c>
      <x:c r="L387" s="19"/>
      <x:c r="M387" s="19"/>
      <x:c r="N387" s="19"/>
      <x:c r="O387" s="19"/>
      <x:c r="P387" s="19"/>
      <x:c r="Q387" s="19"/>
      <x:c r="R387" s="19"/>
      <x:c r="S387" s="19"/>
      <x:c r="T387" s="19"/>
      <x:c r="U387" s="19"/>
      <x:c r="V387" s="19"/>
      <x:c r="W387" s="19"/>
      <x:c r="X387" s="19"/>
      <x:c r="Y387" s="19"/>
      <x:c r="Z387" s="19"/>
      <x:c r="AA387" s="19"/>
      <x:c r="AB387" s="19"/>
      <x:c r="AC387" s="19"/>
      <x:c r="AD387" s="19"/>
      <x:c r="AE387" s="19"/>
      <x:c r="AF387" s="19"/>
      <x:c r="AG387" s="19"/>
      <x:c r="AH387" s="19"/>
      <x:c r="AI387" s="19"/>
      <x:c r="AJ387" s="19"/>
      <x:c r="AK387" s="19"/>
      <x:c r="AL387" s="19"/>
      <x:c r="AM387" s="19"/>
      <x:c r="AN387" s="19"/>
      <x:c r="AO387" s="19"/>
      <x:c r="AP387" s="19"/>
      <x:c r="AQ387" s="19"/>
      <x:c r="AR387" s="19"/>
      <x:c r="AS387" s="19"/>
      <x:c r="AT387" s="19"/>
      <x:c r="AU387" s="19"/>
      <x:c r="AV387" s="19"/>
      <x:c r="AW387" s="19"/>
      <x:c r="AX387" s="19"/>
      <x:c r="AY387" s="19"/>
      <x:c r="AZ387" s="19"/>
      <x:c r="BA387" s="19"/>
      <x:c r="BB387" s="19"/>
      <x:c r="BC387" s="19"/>
      <x:c r="BD387" s="19"/>
      <x:c r="BE387" s="19"/>
      <x:c r="BF387" s="19"/>
      <x:c r="BG387" s="19"/>
      <x:c r="BH387" s="19"/>
      <x:c r="BI387" s="19"/>
      <x:c r="BJ387" s="19"/>
      <x:c r="BK387" s="19"/>
      <x:c r="BL387" s="19"/>
      <x:c r="BM387" s="19"/>
      <x:c r="BN387" s="19"/>
      <x:c r="BO387" s="19"/>
      <x:c r="BP387" s="19"/>
      <x:c r="BQ387" s="19"/>
      <x:c r="BR387" s="19"/>
      <x:c r="BS387" s="19"/>
      <x:c r="BT387" s="19"/>
      <x:c r="BU387" s="19"/>
      <x:c r="BV387" s="19"/>
      <x:c r="BW387" s="19"/>
      <x:c r="BX387" s="19"/>
      <x:c r="BY387" s="19"/>
      <x:c r="BZ387" s="19"/>
      <x:c r="CA387" s="19"/>
      <x:c r="CB387" s="19"/>
      <x:c r="CC387" s="19"/>
      <x:c r="CD387" s="19"/>
      <x:c r="CE387" s="19"/>
      <x:c r="CF387" s="19"/>
      <x:c r="CG387" s="19"/>
      <x:c r="CH387" s="19"/>
      <x:c r="CI387" s="19"/>
      <x:c r="CJ387" s="19"/>
      <x:c r="CK387" s="19"/>
      <x:c r="CL387" s="19"/>
      <x:c r="CM387" s="19"/>
      <x:c r="CN387" s="19"/>
      <x:c r="CO387" s="19"/>
      <x:c r="CP387" s="19"/>
      <x:c r="CQ387" s="19"/>
      <x:c r="CR387" s="19"/>
      <x:c r="CS387" s="19"/>
      <x:c r="CT387" s="19"/>
      <x:c r="CU387" s="19"/>
      <x:c r="CV387" s="19"/>
      <x:c r="CW387" s="19"/>
      <x:c r="CX387" s="19"/>
      <x:c r="CY387" s="19"/>
      <x:c r="CZ387" s="19"/>
      <x:c r="DA387" s="19"/>
      <x:c r="DB387" s="19"/>
      <x:c r="DC387" s="19"/>
      <x:c r="DD387" s="19"/>
      <x:c r="DE387" s="19"/>
      <x:c r="DF387" s="19"/>
      <x:c r="DG387" s="19"/>
      <x:c r="DH387" s="19"/>
      <x:c r="DI387" s="19"/>
      <x:c r="DJ387" s="19"/>
      <x:c r="DK387" s="19"/>
      <x:c r="DL387" s="19"/>
      <x:c r="DM387" s="19"/>
      <x:c r="DN387" s="19"/>
      <x:c r="DO387" s="19"/>
      <x:c r="DP387" s="19"/>
      <x:c r="DQ387" s="19"/>
      <x:c r="DR387" s="19"/>
      <x:c r="DS387" s="19"/>
      <x:c r="DT387" s="19"/>
      <x:c r="DU387" s="19"/>
      <x:c r="DV387" s="19"/>
      <x:c r="DW387" s="19"/>
      <x:c r="DX387" s="19"/>
      <x:c r="DY387" s="19"/>
      <x:c r="DZ387" s="19"/>
      <x:c r="EA387" s="19"/>
      <x:c r="EB387" s="19"/>
      <x:c r="EC387" s="19"/>
      <x:c r="ED387" s="19"/>
      <x:c r="EE387" s="19"/>
      <x:c r="EF387" s="19"/>
      <x:c r="EG387" s="19"/>
      <x:c r="EH387" s="19"/>
      <x:c r="EI387" s="19"/>
      <x:c r="EJ387" s="19"/>
      <x:c r="EK387" s="19"/>
      <x:c r="EL387" s="19"/>
      <x:c r="EM387" s="19"/>
      <x:c r="EN387" s="19"/>
      <x:c r="EO387" s="19"/>
      <x:c r="EP387" s="19"/>
      <x:c r="EQ387" s="19"/>
      <x:c r="ER387" s="19"/>
      <x:c r="ES387" s="19"/>
      <x:c r="ET387" s="19"/>
      <x:c r="EU387" s="19"/>
      <x:c r="EV387" s="19"/>
      <x:c r="EW387" s="19"/>
      <x:c r="EX387" s="19"/>
      <x:c r="EY387" s="19"/>
      <x:c r="EZ387" s="19"/>
      <x:c r="FA387" s="19"/>
      <x:c r="FB387" s="19"/>
      <x:c r="FC387" s="19"/>
      <x:c r="FD387" s="19"/>
      <x:c r="FE387" s="19"/>
      <x:c r="FF387" s="19"/>
      <x:c r="FG387" s="19"/>
      <x:c r="FH387" s="19"/>
      <x:c r="FI387" s="19"/>
      <x:c r="FJ387" s="19"/>
      <x:c r="FK387" s="19"/>
      <x:c r="FL387" s="19"/>
      <x:c r="FM387" s="19"/>
      <x:c r="FN387" s="19"/>
      <x:c r="FO387" s="19"/>
      <x:c r="FP387" s="19"/>
      <x:c r="FQ387" s="19"/>
      <x:c r="FR387" s="19"/>
      <x:c r="FS387" s="19"/>
      <x:c r="FT387" s="19"/>
      <x:c r="FU387" s="19"/>
      <x:c r="FV387" s="19"/>
      <x:c r="FW387" s="19"/>
      <x:c r="FX387" s="19"/>
      <x:c r="FY387" s="19"/>
      <x:c r="FZ387" s="19"/>
      <x:c r="GA387" s="19"/>
      <x:c r="GB387" s="19"/>
      <x:c r="GC387" s="19"/>
      <x:c r="GD387" s="19"/>
      <x:c r="GE387" s="19"/>
      <x:c r="GF387" s="19"/>
      <x:c r="GG387" s="19"/>
      <x:c r="GH387" s="19"/>
      <x:c r="GI387" s="19"/>
      <x:c r="GJ387" s="19"/>
      <x:c r="GK387" s="19"/>
      <x:c r="GL387" s="19"/>
      <x:c r="GM387" s="19"/>
      <x:c r="GN387" s="19"/>
      <x:c r="GO387" s="19"/>
      <x:c r="GP387" s="19"/>
      <x:c r="GQ387" s="19"/>
      <x:c r="GR387" s="19"/>
      <x:c r="GS387" s="19"/>
      <x:c r="GT387" s="19"/>
      <x:c r="GU387" s="19"/>
      <x:c r="GV387" s="19"/>
      <x:c r="GW387" s="19"/>
      <x:c r="GX387" s="19"/>
      <x:c r="GY387" s="19"/>
      <x:c r="GZ387" s="19"/>
      <x:c r="HA387" s="19"/>
      <x:c r="HB387" s="19"/>
      <x:c r="HC387" s="19"/>
      <x:c r="HD387" s="19"/>
      <x:c r="HE387" s="19"/>
      <x:c r="HF387" s="19"/>
      <x:c r="HG387" s="19"/>
      <x:c r="HH387" s="19"/>
      <x:c r="HI387" s="19"/>
      <x:c r="HJ387" s="19"/>
      <x:c r="HK387" s="19"/>
      <x:c r="HL387" s="19"/>
      <x:c r="HM387" s="19"/>
      <x:c r="HN387" s="19"/>
      <x:c r="HO387" s="19"/>
      <x:c r="HP387" s="19"/>
      <x:c r="HQ387" s="19"/>
      <x:c r="HR387" s="19"/>
      <x:c r="HS387" s="19"/>
      <x:c r="HT387" s="19"/>
      <x:c r="HU387" s="19"/>
      <x:c r="HV387" s="19"/>
      <x:c r="HW387" s="19"/>
      <x:c r="HX387" s="19"/>
      <x:c r="HY387" s="19"/>
      <x:c r="HZ387" s="19"/>
      <x:c r="IA387" s="19"/>
      <x:c r="IB387" s="19"/>
      <x:c r="IC387" s="19"/>
      <x:c r="ID387" s="19"/>
      <x:c r="IE387" s="19"/>
      <x:c r="IF387" s="19"/>
      <x:c r="IG387" s="19"/>
      <x:c r="IH387" s="19"/>
      <x:c r="II387" s="19"/>
      <x:c r="IJ387" s="19"/>
      <x:c r="IK387" s="19"/>
      <x:c r="IL387" s="19"/>
      <x:c r="IM387" s="19"/>
      <x:c r="IN387" s="19"/>
      <x:c r="IO387" s="19"/>
      <x:c r="IP387" s="19"/>
      <x:c r="IQ387" s="19"/>
      <x:c r="IR387" s="19"/>
      <x:c r="IS387" s="19"/>
      <x:c r="IT387" s="19"/>
      <x:c r="IU387" s="19"/>
      <x:c r="IV387" s="19"/>
    </x:row>
    <x:row r="388" spans="1:12" s="1554" customFormat="1" ht="20.100000000000001" customHeight="1">
      <x:c r="A388" s="2627"/>
      <x:c r="B388" s="1605" t="s">
        <x:v>3152</x:v>
      </x:c>
      <x:c r="C388" s="1606" t="s">
        <x:v>9724</x:v>
      </x:c>
      <x:c r="D388" s="1606" t="s">
        <x:v>5655</x:v>
      </x:c>
      <x:c r="E388" s="1631">
        <x:v>2</x:v>
      </x:c>
      <x:c r="F388" s="1628" t="s">
        <x:v>9589</x:v>
      </x:c>
      <x:c r="G388" s="1559">
        <x:f t="shared" si="10"/>
        <x:v>0</x:v>
      </x:c>
      <x:c r="H388" s="1559">
        <x:v>0</x:v>
      </x:c>
      <x:c r="I388" s="1559" t="s">
        <x:v>5153</x:v>
      </x:c>
      <x:c r="J388" s="1605" t="s">
        <x:v>5158</x:v>
      </x:c>
      <x:c r="K388" s="1607" t="s">
        <x:v>217</x:v>
      </x:c>
      <x:c r="L388" s="1632"/>
    </x:row>
    <x:row r="389" spans="1:12" s="1554" customFormat="1" ht="20.100000000000001" customHeight="1">
      <x:c r="A389" s="2627"/>
      <x:c r="B389" s="1605" t="s">
        <x:v>7311</x:v>
      </x:c>
      <x:c r="C389" s="1606" t="s">
        <x:v>9691</x:v>
      </x:c>
      <x:c r="D389" s="1606" t="s">
        <x:v>9588</x:v>
      </x:c>
      <x:c r="E389" s="1630">
        <x:v>2108.8000000000002</x:v>
      </x:c>
      <x:c r="F389" s="1628" t="s">
        <x:v>9785</x:v>
      </x:c>
      <x:c r="G389" s="1559">
        <x:f t="shared" si="10"/>
        <x:v>0</x:v>
      </x:c>
      <x:c r="H389" s="1559">
        <x:v>0</x:v>
      </x:c>
      <x:c r="I389" s="1559" t="s">
        <x:v>5153</x:v>
      </x:c>
      <x:c r="J389" s="1605" t="s">
        <x:v>4965</x:v>
      </x:c>
      <x:c r="K389" s="1607" t="s">
        <x:v>3186</x:v>
      </x:c>
      <x:c r="L389" s="1632"/>
    </x:row>
    <x:row r="390" spans="1:12" s="1554" customFormat="1" ht="20.100000000000001" customHeight="1">
      <x:c r="A390" s="2627"/>
      <x:c r="B390" s="1605" t="s">
        <x:v>7325</x:v>
      </x:c>
      <x:c r="C390" s="1606" t="s">
        <x:v>6410</x:v>
      </x:c>
      <x:c r="D390" s="1606" t="s">
        <x:v>1318</x:v>
      </x:c>
      <x:c r="E390" s="1630">
        <x:v>24.899999999999999</x:v>
      </x:c>
      <x:c r="F390" s="1628" t="s">
        <x:v>9745</x:v>
      </x:c>
      <x:c r="G390" s="1559">
        <x:f t="shared" si="10"/>
        <x:v>0</x:v>
      </x:c>
      <x:c r="H390" s="1559">
        <x:v>0</x:v>
      </x:c>
      <x:c r="I390" s="1559" t="s">
        <x:v>5153</x:v>
      </x:c>
      <x:c r="J390" s="1605" t="s">
        <x:v>4965</x:v>
      </x:c>
      <x:c r="K390" s="1607" t="s">
        <x:v>5886</x:v>
      </x:c>
      <x:c r="L390" s="1632"/>
    </x:row>
    <x:row r="391" spans="1:256" s="20" customFormat="1" ht="20.100000000000001" customHeight="1">
      <x:c r="A391" s="2627"/>
      <x:c r="B391" s="1605" t="s">
        <x:v>7314</x:v>
      </x:c>
      <x:c r="C391" s="1606" t="s">
        <x:v>5865</x:v>
      </x:c>
      <x:c r="D391" s="1606" t="s">
        <x:v>5926</x:v>
      </x:c>
      <x:c r="E391" s="1631">
        <x:v>98</x:v>
      </x:c>
      <x:c r="F391" s="1628" t="s">
        <x:v>9573</x:v>
      </x:c>
      <x:c r="G391" s="1559">
        <x:f t="shared" si="10"/>
        <x:v>0</x:v>
      </x:c>
      <x:c r="H391" s="1559">
        <x:v>0</x:v>
      </x:c>
      <x:c r="I391" s="1559" t="s">
        <x:v>5153</x:v>
      </x:c>
      <x:c r="J391" s="1605" t="s">
        <x:v>4965</x:v>
      </x:c>
      <x:c r="K391" s="1607" t="s">
        <x:v>5927</x:v>
      </x:c>
      <x:c r="L391" s="19"/>
      <x:c r="M391" s="19"/>
      <x:c r="N391" s="19"/>
      <x:c r="O391" s="19"/>
      <x:c r="P391" s="19"/>
      <x:c r="Q391" s="19"/>
      <x:c r="R391" s="19"/>
      <x:c r="S391" s="19"/>
      <x:c r="T391" s="19"/>
      <x:c r="U391" s="19"/>
      <x:c r="V391" s="19"/>
      <x:c r="W391" s="19"/>
      <x:c r="X391" s="19"/>
      <x:c r="Y391" s="19"/>
      <x:c r="Z391" s="19"/>
      <x:c r="AA391" s="19"/>
      <x:c r="AB391" s="19"/>
      <x:c r="AC391" s="19"/>
      <x:c r="AD391" s="19"/>
      <x:c r="AE391" s="19"/>
      <x:c r="AF391" s="19"/>
      <x:c r="AG391" s="19"/>
      <x:c r="AH391" s="19"/>
      <x:c r="AI391" s="19"/>
      <x:c r="AJ391" s="19"/>
      <x:c r="AK391" s="19"/>
      <x:c r="AL391" s="19"/>
      <x:c r="AM391" s="19"/>
      <x:c r="AN391" s="19"/>
      <x:c r="AO391" s="19"/>
      <x:c r="AP391" s="19"/>
      <x:c r="AQ391" s="19"/>
      <x:c r="AR391" s="19"/>
      <x:c r="AS391" s="19"/>
      <x:c r="AT391" s="19"/>
      <x:c r="AU391" s="19"/>
      <x:c r="AV391" s="19"/>
      <x:c r="AW391" s="19"/>
      <x:c r="AX391" s="19"/>
      <x:c r="AY391" s="19"/>
      <x:c r="AZ391" s="19"/>
      <x:c r="BA391" s="19"/>
      <x:c r="BB391" s="19"/>
      <x:c r="BC391" s="19"/>
      <x:c r="BD391" s="19"/>
      <x:c r="BE391" s="19"/>
      <x:c r="BF391" s="19"/>
      <x:c r="BG391" s="19"/>
      <x:c r="BH391" s="19"/>
      <x:c r="BI391" s="19"/>
      <x:c r="BJ391" s="19"/>
      <x:c r="BK391" s="19"/>
      <x:c r="BL391" s="19"/>
      <x:c r="BM391" s="19"/>
      <x:c r="BN391" s="19"/>
      <x:c r="BO391" s="19"/>
      <x:c r="BP391" s="19"/>
      <x:c r="BQ391" s="19"/>
      <x:c r="BR391" s="19"/>
      <x:c r="BS391" s="19"/>
      <x:c r="BT391" s="19"/>
      <x:c r="BU391" s="19"/>
      <x:c r="BV391" s="19"/>
      <x:c r="BW391" s="19"/>
      <x:c r="BX391" s="19"/>
      <x:c r="BY391" s="19"/>
      <x:c r="BZ391" s="19"/>
      <x:c r="CA391" s="19"/>
      <x:c r="CB391" s="19"/>
      <x:c r="CC391" s="19"/>
      <x:c r="CD391" s="19"/>
      <x:c r="CE391" s="19"/>
      <x:c r="CF391" s="19"/>
      <x:c r="CG391" s="19"/>
      <x:c r="CH391" s="19"/>
      <x:c r="CI391" s="19"/>
      <x:c r="CJ391" s="19"/>
      <x:c r="CK391" s="19"/>
      <x:c r="CL391" s="19"/>
      <x:c r="CM391" s="19"/>
      <x:c r="CN391" s="19"/>
      <x:c r="CO391" s="19"/>
      <x:c r="CP391" s="19"/>
      <x:c r="CQ391" s="19"/>
      <x:c r="CR391" s="19"/>
      <x:c r="CS391" s="19"/>
      <x:c r="CT391" s="19"/>
      <x:c r="CU391" s="19"/>
      <x:c r="CV391" s="19"/>
      <x:c r="CW391" s="19"/>
      <x:c r="CX391" s="19"/>
      <x:c r="CY391" s="19"/>
      <x:c r="CZ391" s="19"/>
      <x:c r="DA391" s="19"/>
      <x:c r="DB391" s="19"/>
      <x:c r="DC391" s="19"/>
      <x:c r="DD391" s="19"/>
      <x:c r="DE391" s="19"/>
      <x:c r="DF391" s="19"/>
      <x:c r="DG391" s="19"/>
      <x:c r="DH391" s="19"/>
      <x:c r="DI391" s="19"/>
      <x:c r="DJ391" s="19"/>
      <x:c r="DK391" s="19"/>
      <x:c r="DL391" s="19"/>
      <x:c r="DM391" s="19"/>
      <x:c r="DN391" s="19"/>
      <x:c r="DO391" s="19"/>
      <x:c r="DP391" s="19"/>
      <x:c r="DQ391" s="19"/>
      <x:c r="DR391" s="19"/>
      <x:c r="DS391" s="19"/>
      <x:c r="DT391" s="19"/>
      <x:c r="DU391" s="19"/>
      <x:c r="DV391" s="19"/>
      <x:c r="DW391" s="19"/>
      <x:c r="DX391" s="19"/>
      <x:c r="DY391" s="19"/>
      <x:c r="DZ391" s="19"/>
      <x:c r="EA391" s="19"/>
      <x:c r="EB391" s="19"/>
      <x:c r="EC391" s="19"/>
      <x:c r="ED391" s="19"/>
      <x:c r="EE391" s="19"/>
      <x:c r="EF391" s="19"/>
      <x:c r="EG391" s="19"/>
      <x:c r="EH391" s="19"/>
      <x:c r="EI391" s="19"/>
      <x:c r="EJ391" s="19"/>
      <x:c r="EK391" s="19"/>
      <x:c r="EL391" s="19"/>
      <x:c r="EM391" s="19"/>
      <x:c r="EN391" s="19"/>
      <x:c r="EO391" s="19"/>
      <x:c r="EP391" s="19"/>
      <x:c r="EQ391" s="19"/>
      <x:c r="ER391" s="19"/>
      <x:c r="ES391" s="19"/>
      <x:c r="ET391" s="19"/>
      <x:c r="EU391" s="19"/>
      <x:c r="EV391" s="19"/>
      <x:c r="EW391" s="19"/>
      <x:c r="EX391" s="19"/>
      <x:c r="EY391" s="19"/>
      <x:c r="EZ391" s="19"/>
      <x:c r="FA391" s="19"/>
      <x:c r="FB391" s="19"/>
      <x:c r="FC391" s="19"/>
      <x:c r="FD391" s="19"/>
      <x:c r="FE391" s="19"/>
      <x:c r="FF391" s="19"/>
      <x:c r="FG391" s="19"/>
      <x:c r="FH391" s="19"/>
      <x:c r="FI391" s="19"/>
      <x:c r="FJ391" s="19"/>
      <x:c r="FK391" s="19"/>
      <x:c r="FL391" s="19"/>
      <x:c r="FM391" s="19"/>
      <x:c r="FN391" s="19"/>
      <x:c r="FO391" s="19"/>
      <x:c r="FP391" s="19"/>
      <x:c r="FQ391" s="19"/>
      <x:c r="FR391" s="19"/>
      <x:c r="FS391" s="19"/>
      <x:c r="FT391" s="19"/>
      <x:c r="FU391" s="19"/>
      <x:c r="FV391" s="19"/>
      <x:c r="FW391" s="19"/>
      <x:c r="FX391" s="19"/>
      <x:c r="FY391" s="19"/>
      <x:c r="FZ391" s="19"/>
      <x:c r="GA391" s="19"/>
      <x:c r="GB391" s="19"/>
      <x:c r="GC391" s="19"/>
      <x:c r="GD391" s="19"/>
      <x:c r="GE391" s="19"/>
      <x:c r="GF391" s="19"/>
      <x:c r="GG391" s="19"/>
      <x:c r="GH391" s="19"/>
      <x:c r="GI391" s="19"/>
      <x:c r="GJ391" s="19"/>
      <x:c r="GK391" s="19"/>
      <x:c r="GL391" s="19"/>
      <x:c r="GM391" s="19"/>
      <x:c r="GN391" s="19"/>
      <x:c r="GO391" s="19"/>
      <x:c r="GP391" s="19"/>
      <x:c r="GQ391" s="19"/>
      <x:c r="GR391" s="19"/>
      <x:c r="GS391" s="19"/>
      <x:c r="GT391" s="19"/>
      <x:c r="GU391" s="19"/>
      <x:c r="GV391" s="19"/>
      <x:c r="GW391" s="19"/>
      <x:c r="GX391" s="19"/>
      <x:c r="GY391" s="19"/>
      <x:c r="GZ391" s="19"/>
      <x:c r="HA391" s="19"/>
      <x:c r="HB391" s="19"/>
      <x:c r="HC391" s="19"/>
      <x:c r="HD391" s="19"/>
      <x:c r="HE391" s="19"/>
      <x:c r="HF391" s="19"/>
      <x:c r="HG391" s="19"/>
      <x:c r="HH391" s="19"/>
      <x:c r="HI391" s="19"/>
      <x:c r="HJ391" s="19"/>
      <x:c r="HK391" s="19"/>
      <x:c r="HL391" s="19"/>
      <x:c r="HM391" s="19"/>
      <x:c r="HN391" s="19"/>
      <x:c r="HO391" s="19"/>
      <x:c r="HP391" s="19"/>
      <x:c r="HQ391" s="19"/>
      <x:c r="HR391" s="19"/>
      <x:c r="HS391" s="19"/>
      <x:c r="HT391" s="19"/>
      <x:c r="HU391" s="19"/>
      <x:c r="HV391" s="19"/>
      <x:c r="HW391" s="19"/>
      <x:c r="HX391" s="19"/>
      <x:c r="HY391" s="19"/>
      <x:c r="HZ391" s="19"/>
      <x:c r="IA391" s="19"/>
      <x:c r="IB391" s="19"/>
      <x:c r="IC391" s="19"/>
      <x:c r="ID391" s="19"/>
      <x:c r="IE391" s="19"/>
      <x:c r="IF391" s="19"/>
      <x:c r="IG391" s="19"/>
      <x:c r="IH391" s="19"/>
      <x:c r="II391" s="19"/>
      <x:c r="IJ391" s="19"/>
      <x:c r="IK391" s="19"/>
      <x:c r="IL391" s="19"/>
      <x:c r="IM391" s="19"/>
      <x:c r="IN391" s="19"/>
      <x:c r="IO391" s="19"/>
      <x:c r="IP391" s="19"/>
      <x:c r="IQ391" s="19"/>
      <x:c r="IR391" s="19"/>
      <x:c r="IS391" s="19"/>
      <x:c r="IT391" s="19"/>
      <x:c r="IU391" s="19"/>
      <x:c r="IV391" s="19"/>
    </x:row>
    <x:row r="392" spans="1:256" s="20" customFormat="1" ht="20.100000000000001" customHeight="1">
      <x:c r="A392" s="2627"/>
      <x:c r="B392" s="1605" t="s">
        <x:v>7314</x:v>
      </x:c>
      <x:c r="C392" s="1606" t="s">
        <x:v>5865</x:v>
      </x:c>
      <x:c r="D392" s="1606" t="s">
        <x:v>1180</x:v>
      </x:c>
      <x:c r="E392" s="1558">
        <x:v>372</x:v>
      </x:c>
      <x:c r="F392" s="1628" t="s">
        <x:v>9800</x:v>
      </x:c>
      <x:c r="G392" s="1559">
        <x:f t="shared" si="10"/>
        <x:v>1524060</x:v>
      </x:c>
      <x:c r="H392" s="1559">
        <x:v>0</x:v>
      </x:c>
      <x:c r="I392" s="1559">
        <x:v>1524060</x:v>
      </x:c>
      <x:c r="J392" s="1605" t="s">
        <x:v>4965</x:v>
      </x:c>
      <x:c r="K392" s="1607" t="s">
        <x:v>216</x:v>
      </x:c>
      <x:c r="L392" s="19"/>
      <x:c r="M392" s="19"/>
      <x:c r="N392" s="19"/>
      <x:c r="O392" s="19"/>
      <x:c r="P392" s="19"/>
      <x:c r="Q392" s="19"/>
      <x:c r="R392" s="19"/>
      <x:c r="S392" s="19"/>
      <x:c r="T392" s="19"/>
      <x:c r="U392" s="19"/>
      <x:c r="V392" s="19"/>
      <x:c r="W392" s="19"/>
      <x:c r="X392" s="19"/>
      <x:c r="Y392" s="19"/>
      <x:c r="Z392" s="19"/>
      <x:c r="AA392" s="19"/>
      <x:c r="AB392" s="19"/>
      <x:c r="AC392" s="19"/>
      <x:c r="AD392" s="19"/>
      <x:c r="AE392" s="19"/>
      <x:c r="AF392" s="19"/>
      <x:c r="AG392" s="19"/>
      <x:c r="AH392" s="19"/>
      <x:c r="AI392" s="19"/>
      <x:c r="AJ392" s="19"/>
      <x:c r="AK392" s="19"/>
      <x:c r="AL392" s="19"/>
      <x:c r="AM392" s="19"/>
      <x:c r="AN392" s="19"/>
      <x:c r="AO392" s="19"/>
      <x:c r="AP392" s="19"/>
      <x:c r="AQ392" s="19"/>
      <x:c r="AR392" s="19"/>
      <x:c r="AS392" s="19"/>
      <x:c r="AT392" s="19"/>
      <x:c r="AU392" s="19"/>
      <x:c r="AV392" s="19"/>
      <x:c r="AW392" s="19"/>
      <x:c r="AX392" s="19"/>
      <x:c r="AY392" s="19"/>
      <x:c r="AZ392" s="19"/>
      <x:c r="BA392" s="19"/>
      <x:c r="BB392" s="19"/>
      <x:c r="BC392" s="19"/>
      <x:c r="BD392" s="19"/>
      <x:c r="BE392" s="19"/>
      <x:c r="BF392" s="19"/>
      <x:c r="BG392" s="19"/>
      <x:c r="BH392" s="19"/>
      <x:c r="BI392" s="19"/>
      <x:c r="BJ392" s="19"/>
      <x:c r="BK392" s="19"/>
      <x:c r="BL392" s="19"/>
      <x:c r="BM392" s="19"/>
      <x:c r="BN392" s="19"/>
      <x:c r="BO392" s="19"/>
      <x:c r="BP392" s="19"/>
      <x:c r="BQ392" s="19"/>
      <x:c r="BR392" s="19"/>
      <x:c r="BS392" s="19"/>
      <x:c r="BT392" s="19"/>
      <x:c r="BU392" s="19"/>
      <x:c r="BV392" s="19"/>
      <x:c r="BW392" s="19"/>
      <x:c r="BX392" s="19"/>
      <x:c r="BY392" s="19"/>
      <x:c r="BZ392" s="19"/>
      <x:c r="CA392" s="19"/>
      <x:c r="CB392" s="19"/>
      <x:c r="CC392" s="19"/>
      <x:c r="CD392" s="19"/>
      <x:c r="CE392" s="19"/>
      <x:c r="CF392" s="19"/>
      <x:c r="CG392" s="19"/>
      <x:c r="CH392" s="19"/>
      <x:c r="CI392" s="19"/>
      <x:c r="CJ392" s="19"/>
      <x:c r="CK392" s="19"/>
      <x:c r="CL392" s="19"/>
      <x:c r="CM392" s="19"/>
      <x:c r="CN392" s="19"/>
      <x:c r="CO392" s="19"/>
      <x:c r="CP392" s="19"/>
      <x:c r="CQ392" s="19"/>
      <x:c r="CR392" s="19"/>
      <x:c r="CS392" s="19"/>
      <x:c r="CT392" s="19"/>
      <x:c r="CU392" s="19"/>
      <x:c r="CV392" s="19"/>
      <x:c r="CW392" s="19"/>
      <x:c r="CX392" s="19"/>
      <x:c r="CY392" s="19"/>
      <x:c r="CZ392" s="19"/>
      <x:c r="DA392" s="19"/>
      <x:c r="DB392" s="19"/>
      <x:c r="DC392" s="19"/>
      <x:c r="DD392" s="19"/>
      <x:c r="DE392" s="19"/>
      <x:c r="DF392" s="19"/>
      <x:c r="DG392" s="19"/>
      <x:c r="DH392" s="19"/>
      <x:c r="DI392" s="19"/>
      <x:c r="DJ392" s="19"/>
      <x:c r="DK392" s="19"/>
      <x:c r="DL392" s="19"/>
      <x:c r="DM392" s="19"/>
      <x:c r="DN392" s="19"/>
      <x:c r="DO392" s="19"/>
      <x:c r="DP392" s="19"/>
      <x:c r="DQ392" s="19"/>
      <x:c r="DR392" s="19"/>
      <x:c r="DS392" s="19"/>
      <x:c r="DT392" s="19"/>
      <x:c r="DU392" s="19"/>
      <x:c r="DV392" s="19"/>
      <x:c r="DW392" s="19"/>
      <x:c r="DX392" s="19"/>
      <x:c r="DY392" s="19"/>
      <x:c r="DZ392" s="19"/>
      <x:c r="EA392" s="19"/>
      <x:c r="EB392" s="19"/>
      <x:c r="EC392" s="19"/>
      <x:c r="ED392" s="19"/>
      <x:c r="EE392" s="19"/>
      <x:c r="EF392" s="19"/>
      <x:c r="EG392" s="19"/>
      <x:c r="EH392" s="19"/>
      <x:c r="EI392" s="19"/>
      <x:c r="EJ392" s="19"/>
      <x:c r="EK392" s="19"/>
      <x:c r="EL392" s="19"/>
      <x:c r="EM392" s="19"/>
      <x:c r="EN392" s="19"/>
      <x:c r="EO392" s="19"/>
      <x:c r="EP392" s="19"/>
      <x:c r="EQ392" s="19"/>
      <x:c r="ER392" s="19"/>
      <x:c r="ES392" s="19"/>
      <x:c r="ET392" s="19"/>
      <x:c r="EU392" s="19"/>
      <x:c r="EV392" s="19"/>
      <x:c r="EW392" s="19"/>
      <x:c r="EX392" s="19"/>
      <x:c r="EY392" s="19"/>
      <x:c r="EZ392" s="19"/>
      <x:c r="FA392" s="19"/>
      <x:c r="FB392" s="19"/>
      <x:c r="FC392" s="19"/>
      <x:c r="FD392" s="19"/>
      <x:c r="FE392" s="19"/>
      <x:c r="FF392" s="19"/>
      <x:c r="FG392" s="19"/>
      <x:c r="FH392" s="19"/>
      <x:c r="FI392" s="19"/>
      <x:c r="FJ392" s="19"/>
      <x:c r="FK392" s="19"/>
      <x:c r="FL392" s="19"/>
      <x:c r="FM392" s="19"/>
      <x:c r="FN392" s="19"/>
      <x:c r="FO392" s="19"/>
      <x:c r="FP392" s="19"/>
      <x:c r="FQ392" s="19"/>
      <x:c r="FR392" s="19"/>
      <x:c r="FS392" s="19"/>
      <x:c r="FT392" s="19"/>
      <x:c r="FU392" s="19"/>
      <x:c r="FV392" s="19"/>
      <x:c r="FW392" s="19"/>
      <x:c r="FX392" s="19"/>
      <x:c r="FY392" s="19"/>
      <x:c r="FZ392" s="19"/>
      <x:c r="GA392" s="19"/>
      <x:c r="GB392" s="19"/>
      <x:c r="GC392" s="19"/>
      <x:c r="GD392" s="19"/>
      <x:c r="GE392" s="19"/>
      <x:c r="GF392" s="19"/>
      <x:c r="GG392" s="19"/>
      <x:c r="GH392" s="19"/>
      <x:c r="GI392" s="19"/>
      <x:c r="GJ392" s="19"/>
      <x:c r="GK392" s="19"/>
      <x:c r="GL392" s="19"/>
      <x:c r="GM392" s="19"/>
      <x:c r="GN392" s="19"/>
      <x:c r="GO392" s="19"/>
      <x:c r="GP392" s="19"/>
      <x:c r="GQ392" s="19"/>
      <x:c r="GR392" s="19"/>
      <x:c r="GS392" s="19"/>
      <x:c r="GT392" s="19"/>
      <x:c r="GU392" s="19"/>
      <x:c r="GV392" s="19"/>
      <x:c r="GW392" s="19"/>
      <x:c r="GX392" s="19"/>
      <x:c r="GY392" s="19"/>
      <x:c r="GZ392" s="19"/>
      <x:c r="HA392" s="19"/>
      <x:c r="HB392" s="19"/>
      <x:c r="HC392" s="19"/>
      <x:c r="HD392" s="19"/>
      <x:c r="HE392" s="19"/>
      <x:c r="HF392" s="19"/>
      <x:c r="HG392" s="19"/>
      <x:c r="HH392" s="19"/>
      <x:c r="HI392" s="19"/>
      <x:c r="HJ392" s="19"/>
      <x:c r="HK392" s="19"/>
      <x:c r="HL392" s="19"/>
      <x:c r="HM392" s="19"/>
      <x:c r="HN392" s="19"/>
      <x:c r="HO392" s="19"/>
      <x:c r="HP392" s="19"/>
      <x:c r="HQ392" s="19"/>
      <x:c r="HR392" s="19"/>
      <x:c r="HS392" s="19"/>
      <x:c r="HT392" s="19"/>
      <x:c r="HU392" s="19"/>
      <x:c r="HV392" s="19"/>
      <x:c r="HW392" s="19"/>
      <x:c r="HX392" s="19"/>
      <x:c r="HY392" s="19"/>
      <x:c r="HZ392" s="19"/>
      <x:c r="IA392" s="19"/>
      <x:c r="IB392" s="19"/>
      <x:c r="IC392" s="19"/>
      <x:c r="ID392" s="19"/>
      <x:c r="IE392" s="19"/>
      <x:c r="IF392" s="19"/>
      <x:c r="IG392" s="19"/>
      <x:c r="IH392" s="19"/>
      <x:c r="II392" s="19"/>
      <x:c r="IJ392" s="19"/>
      <x:c r="IK392" s="19"/>
      <x:c r="IL392" s="19"/>
      <x:c r="IM392" s="19"/>
      <x:c r="IN392" s="19"/>
      <x:c r="IO392" s="19"/>
      <x:c r="IP392" s="19"/>
      <x:c r="IQ392" s="19"/>
      <x:c r="IR392" s="19"/>
      <x:c r="IS392" s="19"/>
      <x:c r="IT392" s="19"/>
      <x:c r="IU392" s="19"/>
      <x:c r="IV392" s="19"/>
    </x:row>
    <x:row r="393" spans="1:256" s="20" customFormat="1" ht="20.100000000000001" customHeight="1">
      <x:c r="A393" s="2627"/>
      <x:c r="B393" s="1605" t="s">
        <x:v>4344</x:v>
      </x:c>
      <x:c r="C393" s="1606" t="s">
        <x:v>6387</x:v>
      </x:c>
      <x:c r="D393" s="1606" t="s">
        <x:v>1180</x:v>
      </x:c>
      <x:c r="E393" s="1631">
        <x:v>1579</x:v>
      </x:c>
      <x:c r="F393" s="1628" t="s">
        <x:v>9800</x:v>
      </x:c>
      <x:c r="G393" s="1559">
        <x:f t="shared" si="10"/>
        <x:v>5661850</x:v>
      </x:c>
      <x:c r="H393" s="1559">
        <x:v>0</x:v>
      </x:c>
      <x:c r="I393" s="1559">
        <x:v>5661850</x:v>
      </x:c>
      <x:c r="J393" s="1605" t="s">
        <x:v>4965</x:v>
      </x:c>
      <x:c r="K393" s="1607" t="s">
        <x:v>216</x:v>
      </x:c>
      <x:c r="L393" s="19"/>
      <x:c r="M393" s="19"/>
      <x:c r="N393" s="19"/>
      <x:c r="O393" s="19"/>
      <x:c r="P393" s="19"/>
      <x:c r="Q393" s="19"/>
      <x:c r="R393" s="19"/>
      <x:c r="S393" s="19"/>
      <x:c r="T393" s="19"/>
      <x:c r="U393" s="19"/>
      <x:c r="V393" s="19"/>
      <x:c r="W393" s="19"/>
      <x:c r="X393" s="19"/>
      <x:c r="Y393" s="19"/>
      <x:c r="Z393" s="19"/>
      <x:c r="AA393" s="19"/>
      <x:c r="AB393" s="19"/>
      <x:c r="AC393" s="19"/>
      <x:c r="AD393" s="19"/>
      <x:c r="AE393" s="19"/>
      <x:c r="AF393" s="19"/>
      <x:c r="AG393" s="19"/>
      <x:c r="AH393" s="19"/>
      <x:c r="AI393" s="19"/>
      <x:c r="AJ393" s="19"/>
      <x:c r="AK393" s="19"/>
      <x:c r="AL393" s="19"/>
      <x:c r="AM393" s="19"/>
      <x:c r="AN393" s="19"/>
      <x:c r="AO393" s="19"/>
      <x:c r="AP393" s="19"/>
      <x:c r="AQ393" s="19"/>
      <x:c r="AR393" s="19"/>
      <x:c r="AS393" s="19"/>
      <x:c r="AT393" s="19"/>
      <x:c r="AU393" s="19"/>
      <x:c r="AV393" s="19"/>
      <x:c r="AW393" s="19"/>
      <x:c r="AX393" s="19"/>
      <x:c r="AY393" s="19"/>
      <x:c r="AZ393" s="19"/>
      <x:c r="BA393" s="19"/>
      <x:c r="BB393" s="19"/>
      <x:c r="BC393" s="19"/>
      <x:c r="BD393" s="19"/>
      <x:c r="BE393" s="19"/>
      <x:c r="BF393" s="19"/>
      <x:c r="BG393" s="19"/>
      <x:c r="BH393" s="19"/>
      <x:c r="BI393" s="19"/>
      <x:c r="BJ393" s="19"/>
      <x:c r="BK393" s="19"/>
      <x:c r="BL393" s="19"/>
      <x:c r="BM393" s="19"/>
      <x:c r="BN393" s="19"/>
      <x:c r="BO393" s="19"/>
      <x:c r="BP393" s="19"/>
      <x:c r="BQ393" s="19"/>
      <x:c r="BR393" s="19"/>
      <x:c r="BS393" s="19"/>
      <x:c r="BT393" s="19"/>
      <x:c r="BU393" s="19"/>
      <x:c r="BV393" s="19"/>
      <x:c r="BW393" s="19"/>
      <x:c r="BX393" s="19"/>
      <x:c r="BY393" s="19"/>
      <x:c r="BZ393" s="19"/>
      <x:c r="CA393" s="19"/>
      <x:c r="CB393" s="19"/>
      <x:c r="CC393" s="19"/>
      <x:c r="CD393" s="19"/>
      <x:c r="CE393" s="19"/>
      <x:c r="CF393" s="19"/>
      <x:c r="CG393" s="19"/>
      <x:c r="CH393" s="19"/>
      <x:c r="CI393" s="19"/>
      <x:c r="CJ393" s="19"/>
      <x:c r="CK393" s="19"/>
      <x:c r="CL393" s="19"/>
      <x:c r="CM393" s="19"/>
      <x:c r="CN393" s="19"/>
      <x:c r="CO393" s="19"/>
      <x:c r="CP393" s="19"/>
      <x:c r="CQ393" s="19"/>
      <x:c r="CR393" s="19"/>
      <x:c r="CS393" s="19"/>
      <x:c r="CT393" s="19"/>
      <x:c r="CU393" s="19"/>
      <x:c r="CV393" s="19"/>
      <x:c r="CW393" s="19"/>
      <x:c r="CX393" s="19"/>
      <x:c r="CY393" s="19"/>
      <x:c r="CZ393" s="19"/>
      <x:c r="DA393" s="19"/>
      <x:c r="DB393" s="19"/>
      <x:c r="DC393" s="19"/>
      <x:c r="DD393" s="19"/>
      <x:c r="DE393" s="19"/>
      <x:c r="DF393" s="19"/>
      <x:c r="DG393" s="19"/>
      <x:c r="DH393" s="19"/>
      <x:c r="DI393" s="19"/>
      <x:c r="DJ393" s="19"/>
      <x:c r="DK393" s="19"/>
      <x:c r="DL393" s="19"/>
      <x:c r="DM393" s="19"/>
      <x:c r="DN393" s="19"/>
      <x:c r="DO393" s="19"/>
      <x:c r="DP393" s="19"/>
      <x:c r="DQ393" s="19"/>
      <x:c r="DR393" s="19"/>
      <x:c r="DS393" s="19"/>
      <x:c r="DT393" s="19"/>
      <x:c r="DU393" s="19"/>
      <x:c r="DV393" s="19"/>
      <x:c r="DW393" s="19"/>
      <x:c r="DX393" s="19"/>
      <x:c r="DY393" s="19"/>
      <x:c r="DZ393" s="19"/>
      <x:c r="EA393" s="19"/>
      <x:c r="EB393" s="19"/>
      <x:c r="EC393" s="19"/>
      <x:c r="ED393" s="19"/>
      <x:c r="EE393" s="19"/>
      <x:c r="EF393" s="19"/>
      <x:c r="EG393" s="19"/>
      <x:c r="EH393" s="19"/>
      <x:c r="EI393" s="19"/>
      <x:c r="EJ393" s="19"/>
      <x:c r="EK393" s="19"/>
      <x:c r="EL393" s="19"/>
      <x:c r="EM393" s="19"/>
      <x:c r="EN393" s="19"/>
      <x:c r="EO393" s="19"/>
      <x:c r="EP393" s="19"/>
      <x:c r="EQ393" s="19"/>
      <x:c r="ER393" s="19"/>
      <x:c r="ES393" s="19"/>
      <x:c r="ET393" s="19"/>
      <x:c r="EU393" s="19"/>
      <x:c r="EV393" s="19"/>
      <x:c r="EW393" s="19"/>
      <x:c r="EX393" s="19"/>
      <x:c r="EY393" s="19"/>
      <x:c r="EZ393" s="19"/>
      <x:c r="FA393" s="19"/>
      <x:c r="FB393" s="19"/>
      <x:c r="FC393" s="19"/>
      <x:c r="FD393" s="19"/>
      <x:c r="FE393" s="19"/>
      <x:c r="FF393" s="19"/>
      <x:c r="FG393" s="19"/>
      <x:c r="FH393" s="19"/>
      <x:c r="FI393" s="19"/>
      <x:c r="FJ393" s="19"/>
      <x:c r="FK393" s="19"/>
      <x:c r="FL393" s="19"/>
      <x:c r="FM393" s="19"/>
      <x:c r="FN393" s="19"/>
      <x:c r="FO393" s="19"/>
      <x:c r="FP393" s="19"/>
      <x:c r="FQ393" s="19"/>
      <x:c r="FR393" s="19"/>
      <x:c r="FS393" s="19"/>
      <x:c r="FT393" s="19"/>
      <x:c r="FU393" s="19"/>
      <x:c r="FV393" s="19"/>
      <x:c r="FW393" s="19"/>
      <x:c r="FX393" s="19"/>
      <x:c r="FY393" s="19"/>
      <x:c r="FZ393" s="19"/>
      <x:c r="GA393" s="19"/>
      <x:c r="GB393" s="19"/>
      <x:c r="GC393" s="19"/>
      <x:c r="GD393" s="19"/>
      <x:c r="GE393" s="19"/>
      <x:c r="GF393" s="19"/>
      <x:c r="GG393" s="19"/>
      <x:c r="GH393" s="19"/>
      <x:c r="GI393" s="19"/>
      <x:c r="GJ393" s="19"/>
      <x:c r="GK393" s="19"/>
      <x:c r="GL393" s="19"/>
      <x:c r="GM393" s="19"/>
      <x:c r="GN393" s="19"/>
      <x:c r="GO393" s="19"/>
      <x:c r="GP393" s="19"/>
      <x:c r="GQ393" s="19"/>
      <x:c r="GR393" s="19"/>
      <x:c r="GS393" s="19"/>
      <x:c r="GT393" s="19"/>
      <x:c r="GU393" s="19"/>
      <x:c r="GV393" s="19"/>
      <x:c r="GW393" s="19"/>
      <x:c r="GX393" s="19"/>
      <x:c r="GY393" s="19"/>
      <x:c r="GZ393" s="19"/>
      <x:c r="HA393" s="19"/>
      <x:c r="HB393" s="19"/>
      <x:c r="HC393" s="19"/>
      <x:c r="HD393" s="19"/>
      <x:c r="HE393" s="19"/>
      <x:c r="HF393" s="19"/>
      <x:c r="HG393" s="19"/>
      <x:c r="HH393" s="19"/>
      <x:c r="HI393" s="19"/>
      <x:c r="HJ393" s="19"/>
      <x:c r="HK393" s="19"/>
      <x:c r="HL393" s="19"/>
      <x:c r="HM393" s="19"/>
      <x:c r="HN393" s="19"/>
      <x:c r="HO393" s="19"/>
      <x:c r="HP393" s="19"/>
      <x:c r="HQ393" s="19"/>
      <x:c r="HR393" s="19"/>
      <x:c r="HS393" s="19"/>
      <x:c r="HT393" s="19"/>
      <x:c r="HU393" s="19"/>
      <x:c r="HV393" s="19"/>
      <x:c r="HW393" s="19"/>
      <x:c r="HX393" s="19"/>
      <x:c r="HY393" s="19"/>
      <x:c r="HZ393" s="19"/>
      <x:c r="IA393" s="19"/>
      <x:c r="IB393" s="19"/>
      <x:c r="IC393" s="19"/>
      <x:c r="ID393" s="19"/>
      <x:c r="IE393" s="19"/>
      <x:c r="IF393" s="19"/>
      <x:c r="IG393" s="19"/>
      <x:c r="IH393" s="19"/>
      <x:c r="II393" s="19"/>
      <x:c r="IJ393" s="19"/>
      <x:c r="IK393" s="19"/>
      <x:c r="IL393" s="19"/>
      <x:c r="IM393" s="19"/>
      <x:c r="IN393" s="19"/>
      <x:c r="IO393" s="19"/>
      <x:c r="IP393" s="19"/>
      <x:c r="IQ393" s="19"/>
      <x:c r="IR393" s="19"/>
      <x:c r="IS393" s="19"/>
      <x:c r="IT393" s="19"/>
      <x:c r="IU393" s="19"/>
      <x:c r="IV393" s="19"/>
    </x:row>
    <x:row r="394" spans="1:256" s="20" customFormat="1" ht="20.100000000000001" customHeight="1">
      <x:c r="A394" s="2627"/>
      <x:c r="B394" s="1605" t="s">
        <x:v>7332</x:v>
      </x:c>
      <x:c r="C394" s="1606" t="s">
        <x:v>5896</x:v>
      </x:c>
      <x:c r="D394" s="1606" t="s">
        <x:v>1180</x:v>
      </x:c>
      <x:c r="E394" s="1558">
        <x:v>928</x:v>
      </x:c>
      <x:c r="F394" s="1628" t="s">
        <x:v>9800</x:v>
      </x:c>
      <x:c r="G394" s="1559">
        <x:f t="shared" si="10"/>
        <x:v>7059850</x:v>
      </x:c>
      <x:c r="H394" s="1559">
        <x:v>0</x:v>
      </x:c>
      <x:c r="I394" s="1559">
        <x:v>7059850</x:v>
      </x:c>
      <x:c r="J394" s="1605" t="s">
        <x:v>4965</x:v>
      </x:c>
      <x:c r="K394" s="1607" t="s">
        <x:v>216</x:v>
      </x:c>
      <x:c r="L394" s="19"/>
      <x:c r="M394" s="19"/>
      <x:c r="N394" s="19"/>
      <x:c r="O394" s="19"/>
      <x:c r="P394" s="19"/>
      <x:c r="Q394" s="19"/>
      <x:c r="R394" s="19"/>
      <x:c r="S394" s="19"/>
      <x:c r="T394" s="19"/>
      <x:c r="U394" s="19"/>
      <x:c r="V394" s="19"/>
      <x:c r="W394" s="19"/>
      <x:c r="X394" s="19"/>
      <x:c r="Y394" s="19"/>
      <x:c r="Z394" s="19"/>
      <x:c r="AA394" s="19"/>
      <x:c r="AB394" s="19"/>
      <x:c r="AC394" s="19"/>
      <x:c r="AD394" s="19"/>
      <x:c r="AE394" s="19"/>
      <x:c r="AF394" s="19"/>
      <x:c r="AG394" s="19"/>
      <x:c r="AH394" s="19"/>
      <x:c r="AI394" s="19"/>
      <x:c r="AJ394" s="19"/>
      <x:c r="AK394" s="19"/>
      <x:c r="AL394" s="19"/>
      <x:c r="AM394" s="19"/>
      <x:c r="AN394" s="19"/>
      <x:c r="AO394" s="19"/>
      <x:c r="AP394" s="19"/>
      <x:c r="AQ394" s="19"/>
      <x:c r="AR394" s="19"/>
      <x:c r="AS394" s="19"/>
      <x:c r="AT394" s="19"/>
      <x:c r="AU394" s="19"/>
      <x:c r="AV394" s="19"/>
      <x:c r="AW394" s="19"/>
      <x:c r="AX394" s="19"/>
      <x:c r="AY394" s="19"/>
      <x:c r="AZ394" s="19"/>
      <x:c r="BA394" s="19"/>
      <x:c r="BB394" s="19"/>
      <x:c r="BC394" s="19"/>
      <x:c r="BD394" s="19"/>
      <x:c r="BE394" s="19"/>
      <x:c r="BF394" s="19"/>
      <x:c r="BG394" s="19"/>
      <x:c r="BH394" s="19"/>
      <x:c r="BI394" s="19"/>
      <x:c r="BJ394" s="19"/>
      <x:c r="BK394" s="19"/>
      <x:c r="BL394" s="19"/>
      <x:c r="BM394" s="19"/>
      <x:c r="BN394" s="19"/>
      <x:c r="BO394" s="19"/>
      <x:c r="BP394" s="19"/>
      <x:c r="BQ394" s="19"/>
      <x:c r="BR394" s="19"/>
      <x:c r="BS394" s="19"/>
      <x:c r="BT394" s="19"/>
      <x:c r="BU394" s="19"/>
      <x:c r="BV394" s="19"/>
      <x:c r="BW394" s="19"/>
      <x:c r="BX394" s="19"/>
      <x:c r="BY394" s="19"/>
      <x:c r="BZ394" s="19"/>
      <x:c r="CA394" s="19"/>
      <x:c r="CB394" s="19"/>
      <x:c r="CC394" s="19"/>
      <x:c r="CD394" s="19"/>
      <x:c r="CE394" s="19"/>
      <x:c r="CF394" s="19"/>
      <x:c r="CG394" s="19"/>
      <x:c r="CH394" s="19"/>
      <x:c r="CI394" s="19"/>
      <x:c r="CJ394" s="19"/>
      <x:c r="CK394" s="19"/>
      <x:c r="CL394" s="19"/>
      <x:c r="CM394" s="19"/>
      <x:c r="CN394" s="19"/>
      <x:c r="CO394" s="19"/>
      <x:c r="CP394" s="19"/>
      <x:c r="CQ394" s="19"/>
      <x:c r="CR394" s="19"/>
      <x:c r="CS394" s="19"/>
      <x:c r="CT394" s="19"/>
      <x:c r="CU394" s="19"/>
      <x:c r="CV394" s="19"/>
      <x:c r="CW394" s="19"/>
      <x:c r="CX394" s="19"/>
      <x:c r="CY394" s="19"/>
      <x:c r="CZ394" s="19"/>
      <x:c r="DA394" s="19"/>
      <x:c r="DB394" s="19"/>
      <x:c r="DC394" s="19"/>
      <x:c r="DD394" s="19"/>
      <x:c r="DE394" s="19"/>
      <x:c r="DF394" s="19"/>
      <x:c r="DG394" s="19"/>
      <x:c r="DH394" s="19"/>
      <x:c r="DI394" s="19"/>
      <x:c r="DJ394" s="19"/>
      <x:c r="DK394" s="19"/>
      <x:c r="DL394" s="19"/>
      <x:c r="DM394" s="19"/>
      <x:c r="DN394" s="19"/>
      <x:c r="DO394" s="19"/>
      <x:c r="DP394" s="19"/>
      <x:c r="DQ394" s="19"/>
      <x:c r="DR394" s="19"/>
      <x:c r="DS394" s="19"/>
      <x:c r="DT394" s="19"/>
      <x:c r="DU394" s="19"/>
      <x:c r="DV394" s="19"/>
      <x:c r="DW394" s="19"/>
      <x:c r="DX394" s="19"/>
      <x:c r="DY394" s="19"/>
      <x:c r="DZ394" s="19"/>
      <x:c r="EA394" s="19"/>
      <x:c r="EB394" s="19"/>
      <x:c r="EC394" s="19"/>
      <x:c r="ED394" s="19"/>
      <x:c r="EE394" s="19"/>
      <x:c r="EF394" s="19"/>
      <x:c r="EG394" s="19"/>
      <x:c r="EH394" s="19"/>
      <x:c r="EI394" s="19"/>
      <x:c r="EJ394" s="19"/>
      <x:c r="EK394" s="19"/>
      <x:c r="EL394" s="19"/>
      <x:c r="EM394" s="19"/>
      <x:c r="EN394" s="19"/>
      <x:c r="EO394" s="19"/>
      <x:c r="EP394" s="19"/>
      <x:c r="EQ394" s="19"/>
      <x:c r="ER394" s="19"/>
      <x:c r="ES394" s="19"/>
      <x:c r="ET394" s="19"/>
      <x:c r="EU394" s="19"/>
      <x:c r="EV394" s="19"/>
      <x:c r="EW394" s="19"/>
      <x:c r="EX394" s="19"/>
      <x:c r="EY394" s="19"/>
      <x:c r="EZ394" s="19"/>
      <x:c r="FA394" s="19"/>
      <x:c r="FB394" s="19"/>
      <x:c r="FC394" s="19"/>
      <x:c r="FD394" s="19"/>
      <x:c r="FE394" s="19"/>
      <x:c r="FF394" s="19"/>
      <x:c r="FG394" s="19"/>
      <x:c r="FH394" s="19"/>
      <x:c r="FI394" s="19"/>
      <x:c r="FJ394" s="19"/>
      <x:c r="FK394" s="19"/>
      <x:c r="FL394" s="19"/>
      <x:c r="FM394" s="19"/>
      <x:c r="FN394" s="19"/>
      <x:c r="FO394" s="19"/>
      <x:c r="FP394" s="19"/>
      <x:c r="FQ394" s="19"/>
      <x:c r="FR394" s="19"/>
      <x:c r="FS394" s="19"/>
      <x:c r="FT394" s="19"/>
      <x:c r="FU394" s="19"/>
      <x:c r="FV394" s="19"/>
      <x:c r="FW394" s="19"/>
      <x:c r="FX394" s="19"/>
      <x:c r="FY394" s="19"/>
      <x:c r="FZ394" s="19"/>
      <x:c r="GA394" s="19"/>
      <x:c r="GB394" s="19"/>
      <x:c r="GC394" s="19"/>
      <x:c r="GD394" s="19"/>
      <x:c r="GE394" s="19"/>
      <x:c r="GF394" s="19"/>
      <x:c r="GG394" s="19"/>
      <x:c r="GH394" s="19"/>
      <x:c r="GI394" s="19"/>
      <x:c r="GJ394" s="19"/>
      <x:c r="GK394" s="19"/>
      <x:c r="GL394" s="19"/>
      <x:c r="GM394" s="19"/>
      <x:c r="GN394" s="19"/>
      <x:c r="GO394" s="19"/>
      <x:c r="GP394" s="19"/>
      <x:c r="GQ394" s="19"/>
      <x:c r="GR394" s="19"/>
      <x:c r="GS394" s="19"/>
      <x:c r="GT394" s="19"/>
      <x:c r="GU394" s="19"/>
      <x:c r="GV394" s="19"/>
      <x:c r="GW394" s="19"/>
      <x:c r="GX394" s="19"/>
      <x:c r="GY394" s="19"/>
      <x:c r="GZ394" s="19"/>
      <x:c r="HA394" s="19"/>
      <x:c r="HB394" s="19"/>
      <x:c r="HC394" s="19"/>
      <x:c r="HD394" s="19"/>
      <x:c r="HE394" s="19"/>
      <x:c r="HF394" s="19"/>
      <x:c r="HG394" s="19"/>
      <x:c r="HH394" s="19"/>
      <x:c r="HI394" s="19"/>
      <x:c r="HJ394" s="19"/>
      <x:c r="HK394" s="19"/>
      <x:c r="HL394" s="19"/>
      <x:c r="HM394" s="19"/>
      <x:c r="HN394" s="19"/>
      <x:c r="HO394" s="19"/>
      <x:c r="HP394" s="19"/>
      <x:c r="HQ394" s="19"/>
      <x:c r="HR394" s="19"/>
      <x:c r="HS394" s="19"/>
      <x:c r="HT394" s="19"/>
      <x:c r="HU394" s="19"/>
      <x:c r="HV394" s="19"/>
      <x:c r="HW394" s="19"/>
      <x:c r="HX394" s="19"/>
      <x:c r="HY394" s="19"/>
      <x:c r="HZ394" s="19"/>
      <x:c r="IA394" s="19"/>
      <x:c r="IB394" s="19"/>
      <x:c r="IC394" s="19"/>
      <x:c r="ID394" s="19"/>
      <x:c r="IE394" s="19"/>
      <x:c r="IF394" s="19"/>
      <x:c r="IG394" s="19"/>
      <x:c r="IH394" s="19"/>
      <x:c r="II394" s="19"/>
      <x:c r="IJ394" s="19"/>
      <x:c r="IK394" s="19"/>
      <x:c r="IL394" s="19"/>
      <x:c r="IM394" s="19"/>
      <x:c r="IN394" s="19"/>
      <x:c r="IO394" s="19"/>
      <x:c r="IP394" s="19"/>
      <x:c r="IQ394" s="19"/>
      <x:c r="IR394" s="19"/>
      <x:c r="IS394" s="19"/>
      <x:c r="IT394" s="19"/>
      <x:c r="IU394" s="19"/>
      <x:c r="IV394" s="19"/>
    </x:row>
    <x:row r="395" spans="1:12" s="1554" customFormat="1" ht="20.100000000000001" customHeight="1">
      <x:c r="A395" s="2627"/>
      <x:c r="B395" s="1605" t="s">
        <x:v>5006</x:v>
      </x:c>
      <x:c r="C395" s="1606" t="s">
        <x:v>6421</x:v>
      </x:c>
      <x:c r="D395" s="1606" t="s">
        <x:v>238</x:v>
      </x:c>
      <x:c r="E395" s="1558">
        <x:v>6.75</x:v>
      </x:c>
      <x:c r="F395" s="1628" t="s">
        <x:v>9571</x:v>
      </x:c>
      <x:c r="G395" s="1559">
        <x:f>SUM(H395:I395)</x:f>
        <x:v>80810</x:v>
      </x:c>
      <x:c r="H395" s="1559">
        <x:v>80810</x:v>
      </x:c>
      <x:c r="I395" s="1559">
        <x:v>0</x:v>
      </x:c>
      <x:c r="J395" s="1605" t="s">
        <x:v>4965</x:v>
      </x:c>
      <x:c r="K395" s="1607" t="s">
        <x:v>217</x:v>
      </x:c>
      <x:c r="L395" s="1632"/>
    </x:row>
    <x:row r="396" spans="1:256" s="20" customFormat="1" ht="20.100000000000001" customHeight="1">
      <x:c r="A396" s="2627"/>
      <x:c r="B396" s="1605" t="s">
        <x:v>5256</x:v>
      </x:c>
      <x:c r="C396" s="1606" t="s">
        <x:v>8663</x:v>
      </x:c>
      <x:c r="D396" s="1606" t="s">
        <x:v>9221</x:v>
      </x:c>
      <x:c r="E396" s="1631">
        <x:v>67</x:v>
      </x:c>
      <x:c r="F396" s="1628" t="s">
        <x:v>5909</x:v>
      </x:c>
      <x:c r="G396" s="1559">
        <x:f>SUM(H396:I396)</x:f>
        <x:v>0</x:v>
      </x:c>
      <x:c r="H396" s="1559">
        <x:v>0</x:v>
      </x:c>
      <x:c r="I396" s="1559">
        <x:v>0</x:v>
      </x:c>
      <x:c r="J396" s="1605" t="s">
        <x:v>5158</x:v>
      </x:c>
      <x:c r="K396" s="1607" t="s">
        <x:v>1316</x:v>
      </x:c>
      <x:c r="L396" s="19"/>
      <x:c r="M396" s="19"/>
      <x:c r="N396" s="19"/>
      <x:c r="O396" s="19"/>
      <x:c r="P396" s="19"/>
      <x:c r="Q396" s="19"/>
      <x:c r="R396" s="19"/>
      <x:c r="S396" s="19"/>
      <x:c r="T396" s="19"/>
      <x:c r="U396" s="19"/>
      <x:c r="V396" s="19"/>
      <x:c r="W396" s="19"/>
      <x:c r="X396" s="19"/>
      <x:c r="Y396" s="19"/>
      <x:c r="Z396" s="19"/>
      <x:c r="AA396" s="19"/>
      <x:c r="AB396" s="19"/>
      <x:c r="AC396" s="19"/>
      <x:c r="AD396" s="19"/>
      <x:c r="AE396" s="19"/>
      <x:c r="AF396" s="19"/>
      <x:c r="AG396" s="19"/>
      <x:c r="AH396" s="19"/>
      <x:c r="AI396" s="19"/>
      <x:c r="AJ396" s="19"/>
      <x:c r="AK396" s="19"/>
      <x:c r="AL396" s="19"/>
      <x:c r="AM396" s="19"/>
      <x:c r="AN396" s="19"/>
      <x:c r="AO396" s="19"/>
      <x:c r="AP396" s="19"/>
      <x:c r="AQ396" s="19"/>
      <x:c r="AR396" s="19"/>
      <x:c r="AS396" s="19"/>
      <x:c r="AT396" s="19"/>
      <x:c r="AU396" s="19"/>
      <x:c r="AV396" s="19"/>
      <x:c r="AW396" s="19"/>
      <x:c r="AX396" s="19"/>
      <x:c r="AY396" s="19"/>
      <x:c r="AZ396" s="19"/>
      <x:c r="BA396" s="19"/>
      <x:c r="BB396" s="19"/>
      <x:c r="BC396" s="19"/>
      <x:c r="BD396" s="19"/>
      <x:c r="BE396" s="19"/>
      <x:c r="BF396" s="19"/>
      <x:c r="BG396" s="19"/>
      <x:c r="BH396" s="19"/>
      <x:c r="BI396" s="19"/>
      <x:c r="BJ396" s="19"/>
      <x:c r="BK396" s="19"/>
      <x:c r="BL396" s="19"/>
      <x:c r="BM396" s="19"/>
      <x:c r="BN396" s="19"/>
      <x:c r="BO396" s="19"/>
      <x:c r="BP396" s="19"/>
      <x:c r="BQ396" s="19"/>
      <x:c r="BR396" s="19"/>
      <x:c r="BS396" s="19"/>
      <x:c r="BT396" s="19"/>
      <x:c r="BU396" s="19"/>
      <x:c r="BV396" s="19"/>
      <x:c r="BW396" s="19"/>
      <x:c r="BX396" s="19"/>
      <x:c r="BY396" s="19"/>
      <x:c r="BZ396" s="19"/>
      <x:c r="CA396" s="19"/>
      <x:c r="CB396" s="19"/>
      <x:c r="CC396" s="19"/>
      <x:c r="CD396" s="19"/>
      <x:c r="CE396" s="19"/>
      <x:c r="CF396" s="19"/>
      <x:c r="CG396" s="19"/>
      <x:c r="CH396" s="19"/>
      <x:c r="CI396" s="19"/>
      <x:c r="CJ396" s="19"/>
      <x:c r="CK396" s="19"/>
      <x:c r="CL396" s="19"/>
      <x:c r="CM396" s="19"/>
      <x:c r="CN396" s="19"/>
      <x:c r="CO396" s="19"/>
      <x:c r="CP396" s="19"/>
      <x:c r="CQ396" s="19"/>
      <x:c r="CR396" s="19"/>
      <x:c r="CS396" s="19"/>
      <x:c r="CT396" s="19"/>
      <x:c r="CU396" s="19"/>
      <x:c r="CV396" s="19"/>
      <x:c r="CW396" s="19"/>
      <x:c r="CX396" s="19"/>
      <x:c r="CY396" s="19"/>
      <x:c r="CZ396" s="19"/>
      <x:c r="DA396" s="19"/>
      <x:c r="DB396" s="19"/>
      <x:c r="DC396" s="19"/>
      <x:c r="DD396" s="19"/>
      <x:c r="DE396" s="19"/>
      <x:c r="DF396" s="19"/>
      <x:c r="DG396" s="19"/>
      <x:c r="DH396" s="19"/>
      <x:c r="DI396" s="19"/>
      <x:c r="DJ396" s="19"/>
      <x:c r="DK396" s="19"/>
      <x:c r="DL396" s="19"/>
      <x:c r="DM396" s="19"/>
      <x:c r="DN396" s="19"/>
      <x:c r="DO396" s="19"/>
      <x:c r="DP396" s="19"/>
      <x:c r="DQ396" s="19"/>
      <x:c r="DR396" s="19"/>
      <x:c r="DS396" s="19"/>
      <x:c r="DT396" s="19"/>
      <x:c r="DU396" s="19"/>
      <x:c r="DV396" s="19"/>
      <x:c r="DW396" s="19"/>
      <x:c r="DX396" s="19"/>
      <x:c r="DY396" s="19"/>
      <x:c r="DZ396" s="19"/>
      <x:c r="EA396" s="19"/>
      <x:c r="EB396" s="19"/>
      <x:c r="EC396" s="19"/>
      <x:c r="ED396" s="19"/>
      <x:c r="EE396" s="19"/>
      <x:c r="EF396" s="19"/>
      <x:c r="EG396" s="19"/>
      <x:c r="EH396" s="19"/>
      <x:c r="EI396" s="19"/>
      <x:c r="EJ396" s="19"/>
      <x:c r="EK396" s="19"/>
      <x:c r="EL396" s="19"/>
      <x:c r="EM396" s="19"/>
      <x:c r="EN396" s="19"/>
      <x:c r="EO396" s="19"/>
      <x:c r="EP396" s="19"/>
      <x:c r="EQ396" s="19"/>
      <x:c r="ER396" s="19"/>
      <x:c r="ES396" s="19"/>
      <x:c r="ET396" s="19"/>
      <x:c r="EU396" s="19"/>
      <x:c r="EV396" s="19"/>
      <x:c r="EW396" s="19"/>
      <x:c r="EX396" s="19"/>
      <x:c r="EY396" s="19"/>
      <x:c r="EZ396" s="19"/>
      <x:c r="FA396" s="19"/>
      <x:c r="FB396" s="19"/>
      <x:c r="FC396" s="19"/>
      <x:c r="FD396" s="19"/>
      <x:c r="FE396" s="19"/>
      <x:c r="FF396" s="19"/>
      <x:c r="FG396" s="19"/>
      <x:c r="FH396" s="19"/>
      <x:c r="FI396" s="19"/>
      <x:c r="FJ396" s="19"/>
      <x:c r="FK396" s="19"/>
      <x:c r="FL396" s="19"/>
      <x:c r="FM396" s="19"/>
      <x:c r="FN396" s="19"/>
      <x:c r="FO396" s="19"/>
      <x:c r="FP396" s="19"/>
      <x:c r="FQ396" s="19"/>
      <x:c r="FR396" s="19"/>
      <x:c r="FS396" s="19"/>
      <x:c r="FT396" s="19"/>
      <x:c r="FU396" s="19"/>
      <x:c r="FV396" s="19"/>
      <x:c r="FW396" s="19"/>
      <x:c r="FX396" s="19"/>
      <x:c r="FY396" s="19"/>
      <x:c r="FZ396" s="19"/>
      <x:c r="GA396" s="19"/>
      <x:c r="GB396" s="19"/>
      <x:c r="GC396" s="19"/>
      <x:c r="GD396" s="19"/>
      <x:c r="GE396" s="19"/>
      <x:c r="GF396" s="19"/>
      <x:c r="GG396" s="19"/>
      <x:c r="GH396" s="19"/>
      <x:c r="GI396" s="19"/>
      <x:c r="GJ396" s="19"/>
      <x:c r="GK396" s="19"/>
      <x:c r="GL396" s="19"/>
      <x:c r="GM396" s="19"/>
      <x:c r="GN396" s="19"/>
      <x:c r="GO396" s="19"/>
      <x:c r="GP396" s="19"/>
      <x:c r="GQ396" s="19"/>
      <x:c r="GR396" s="19"/>
      <x:c r="GS396" s="19"/>
      <x:c r="GT396" s="19"/>
      <x:c r="GU396" s="19"/>
      <x:c r="GV396" s="19"/>
      <x:c r="GW396" s="19"/>
      <x:c r="GX396" s="19"/>
      <x:c r="GY396" s="19"/>
      <x:c r="GZ396" s="19"/>
      <x:c r="HA396" s="19"/>
      <x:c r="HB396" s="19"/>
      <x:c r="HC396" s="19"/>
      <x:c r="HD396" s="19"/>
      <x:c r="HE396" s="19"/>
      <x:c r="HF396" s="19"/>
      <x:c r="HG396" s="19"/>
      <x:c r="HH396" s="19"/>
      <x:c r="HI396" s="19"/>
      <x:c r="HJ396" s="19"/>
      <x:c r="HK396" s="19"/>
      <x:c r="HL396" s="19"/>
      <x:c r="HM396" s="19"/>
      <x:c r="HN396" s="19"/>
      <x:c r="HO396" s="19"/>
      <x:c r="HP396" s="19"/>
      <x:c r="HQ396" s="19"/>
      <x:c r="HR396" s="19"/>
      <x:c r="HS396" s="19"/>
      <x:c r="HT396" s="19"/>
      <x:c r="HU396" s="19"/>
      <x:c r="HV396" s="19"/>
      <x:c r="HW396" s="19"/>
      <x:c r="HX396" s="19"/>
      <x:c r="HY396" s="19"/>
      <x:c r="HZ396" s="19"/>
      <x:c r="IA396" s="19"/>
      <x:c r="IB396" s="19"/>
      <x:c r="IC396" s="19"/>
      <x:c r="ID396" s="19"/>
      <x:c r="IE396" s="19"/>
      <x:c r="IF396" s="19"/>
      <x:c r="IG396" s="19"/>
      <x:c r="IH396" s="19"/>
      <x:c r="II396" s="19"/>
      <x:c r="IJ396" s="19"/>
      <x:c r="IK396" s="19"/>
      <x:c r="IL396" s="19"/>
      <x:c r="IM396" s="19"/>
      <x:c r="IN396" s="19"/>
      <x:c r="IO396" s="19"/>
      <x:c r="IP396" s="19"/>
      <x:c r="IQ396" s="19"/>
      <x:c r="IR396" s="19"/>
      <x:c r="IS396" s="19"/>
      <x:c r="IT396" s="19"/>
      <x:c r="IU396" s="19"/>
      <x:c r="IV396" s="19"/>
    </x:row>
    <x:row r="397" spans="1:256" s="20" customFormat="1" ht="20.100000000000001" customHeight="1">
      <x:c r="A397" s="2627"/>
      <x:c r="B397" s="1605" t="s">
        <x:v>5173</x:v>
      </x:c>
      <x:c r="C397" s="1606" t="s">
        <x:v>5897</x:v>
      </x:c>
      <x:c r="D397" s="1606" t="s">
        <x:v>7315</x:v>
      </x:c>
      <x:c r="E397" s="1631">
        <x:v>1108</x:v>
      </x:c>
      <x:c r="F397" s="1628" t="s">
        <x:v>9786</x:v>
      </x:c>
      <x:c r="G397" s="1559">
        <x:f>SUM(H397:I397)</x:f>
        <x:v>0</x:v>
      </x:c>
      <x:c r="H397" s="1559">
        <x:v>0</x:v>
      </x:c>
      <x:c r="I397" s="1559">
        <x:v>0</x:v>
      </x:c>
      <x:c r="J397" s="1605" t="s">
        <x:v>4965</x:v>
      </x:c>
      <x:c r="K397" s="1607" t="s">
        <x:v>1739</x:v>
      </x:c>
      <x:c r="L397" s="19"/>
      <x:c r="M397" s="19"/>
      <x:c r="N397" s="19"/>
      <x:c r="O397" s="19"/>
      <x:c r="P397" s="19"/>
      <x:c r="Q397" s="19"/>
      <x:c r="R397" s="19"/>
      <x:c r="S397" s="19"/>
      <x:c r="T397" s="19"/>
      <x:c r="U397" s="19"/>
      <x:c r="V397" s="19"/>
      <x:c r="W397" s="19"/>
      <x:c r="X397" s="19"/>
      <x:c r="Y397" s="19"/>
      <x:c r="Z397" s="19"/>
      <x:c r="AA397" s="19"/>
      <x:c r="AB397" s="19"/>
      <x:c r="AC397" s="19"/>
      <x:c r="AD397" s="19"/>
      <x:c r="AE397" s="19"/>
      <x:c r="AF397" s="19"/>
      <x:c r="AG397" s="19"/>
      <x:c r="AH397" s="19"/>
      <x:c r="AI397" s="19"/>
      <x:c r="AJ397" s="19"/>
      <x:c r="AK397" s="19"/>
      <x:c r="AL397" s="19"/>
      <x:c r="AM397" s="19"/>
      <x:c r="AN397" s="19"/>
      <x:c r="AO397" s="19"/>
      <x:c r="AP397" s="19"/>
      <x:c r="AQ397" s="19"/>
      <x:c r="AR397" s="19"/>
      <x:c r="AS397" s="19"/>
      <x:c r="AT397" s="19"/>
      <x:c r="AU397" s="19"/>
      <x:c r="AV397" s="19"/>
      <x:c r="AW397" s="19"/>
      <x:c r="AX397" s="19"/>
      <x:c r="AY397" s="19"/>
      <x:c r="AZ397" s="19"/>
      <x:c r="BA397" s="19"/>
      <x:c r="BB397" s="19"/>
      <x:c r="BC397" s="19"/>
      <x:c r="BD397" s="19"/>
      <x:c r="BE397" s="19"/>
      <x:c r="BF397" s="19"/>
      <x:c r="BG397" s="19"/>
      <x:c r="BH397" s="19"/>
      <x:c r="BI397" s="19"/>
      <x:c r="BJ397" s="19"/>
      <x:c r="BK397" s="19"/>
      <x:c r="BL397" s="19"/>
      <x:c r="BM397" s="19"/>
      <x:c r="BN397" s="19"/>
      <x:c r="BO397" s="19"/>
      <x:c r="BP397" s="19"/>
      <x:c r="BQ397" s="19"/>
      <x:c r="BR397" s="19"/>
      <x:c r="BS397" s="19"/>
      <x:c r="BT397" s="19"/>
      <x:c r="BU397" s="19"/>
      <x:c r="BV397" s="19"/>
      <x:c r="BW397" s="19"/>
      <x:c r="BX397" s="19"/>
      <x:c r="BY397" s="19"/>
      <x:c r="BZ397" s="19"/>
      <x:c r="CA397" s="19"/>
      <x:c r="CB397" s="19"/>
      <x:c r="CC397" s="19"/>
      <x:c r="CD397" s="19"/>
      <x:c r="CE397" s="19"/>
      <x:c r="CF397" s="19"/>
      <x:c r="CG397" s="19"/>
      <x:c r="CH397" s="19"/>
      <x:c r="CI397" s="19"/>
      <x:c r="CJ397" s="19"/>
      <x:c r="CK397" s="19"/>
      <x:c r="CL397" s="19"/>
      <x:c r="CM397" s="19"/>
      <x:c r="CN397" s="19"/>
      <x:c r="CO397" s="19"/>
      <x:c r="CP397" s="19"/>
      <x:c r="CQ397" s="19"/>
      <x:c r="CR397" s="19"/>
      <x:c r="CS397" s="19"/>
      <x:c r="CT397" s="19"/>
      <x:c r="CU397" s="19"/>
      <x:c r="CV397" s="19"/>
      <x:c r="CW397" s="19"/>
      <x:c r="CX397" s="19"/>
      <x:c r="CY397" s="19"/>
      <x:c r="CZ397" s="19"/>
      <x:c r="DA397" s="19"/>
      <x:c r="DB397" s="19"/>
      <x:c r="DC397" s="19"/>
      <x:c r="DD397" s="19"/>
      <x:c r="DE397" s="19"/>
      <x:c r="DF397" s="19"/>
      <x:c r="DG397" s="19"/>
      <x:c r="DH397" s="19"/>
      <x:c r="DI397" s="19"/>
      <x:c r="DJ397" s="19"/>
      <x:c r="DK397" s="19"/>
      <x:c r="DL397" s="19"/>
      <x:c r="DM397" s="19"/>
      <x:c r="DN397" s="19"/>
      <x:c r="DO397" s="19"/>
      <x:c r="DP397" s="19"/>
      <x:c r="DQ397" s="19"/>
      <x:c r="DR397" s="19"/>
      <x:c r="DS397" s="19"/>
      <x:c r="DT397" s="19"/>
      <x:c r="DU397" s="19"/>
      <x:c r="DV397" s="19"/>
      <x:c r="DW397" s="19"/>
      <x:c r="DX397" s="19"/>
      <x:c r="DY397" s="19"/>
      <x:c r="DZ397" s="19"/>
      <x:c r="EA397" s="19"/>
      <x:c r="EB397" s="19"/>
      <x:c r="EC397" s="19"/>
      <x:c r="ED397" s="19"/>
      <x:c r="EE397" s="19"/>
      <x:c r="EF397" s="19"/>
      <x:c r="EG397" s="19"/>
      <x:c r="EH397" s="19"/>
      <x:c r="EI397" s="19"/>
      <x:c r="EJ397" s="19"/>
      <x:c r="EK397" s="19"/>
      <x:c r="EL397" s="19"/>
      <x:c r="EM397" s="19"/>
      <x:c r="EN397" s="19"/>
      <x:c r="EO397" s="19"/>
      <x:c r="EP397" s="19"/>
      <x:c r="EQ397" s="19"/>
      <x:c r="ER397" s="19"/>
      <x:c r="ES397" s="19"/>
      <x:c r="ET397" s="19"/>
      <x:c r="EU397" s="19"/>
      <x:c r="EV397" s="19"/>
      <x:c r="EW397" s="19"/>
      <x:c r="EX397" s="19"/>
      <x:c r="EY397" s="19"/>
      <x:c r="EZ397" s="19"/>
      <x:c r="FA397" s="19"/>
      <x:c r="FB397" s="19"/>
      <x:c r="FC397" s="19"/>
      <x:c r="FD397" s="19"/>
      <x:c r="FE397" s="19"/>
      <x:c r="FF397" s="19"/>
      <x:c r="FG397" s="19"/>
      <x:c r="FH397" s="19"/>
      <x:c r="FI397" s="19"/>
      <x:c r="FJ397" s="19"/>
      <x:c r="FK397" s="19"/>
      <x:c r="FL397" s="19"/>
      <x:c r="FM397" s="19"/>
      <x:c r="FN397" s="19"/>
      <x:c r="FO397" s="19"/>
      <x:c r="FP397" s="19"/>
      <x:c r="FQ397" s="19"/>
      <x:c r="FR397" s="19"/>
      <x:c r="FS397" s="19"/>
      <x:c r="FT397" s="19"/>
      <x:c r="FU397" s="19"/>
      <x:c r="FV397" s="19"/>
      <x:c r="FW397" s="19"/>
      <x:c r="FX397" s="19"/>
      <x:c r="FY397" s="19"/>
      <x:c r="FZ397" s="19"/>
      <x:c r="GA397" s="19"/>
      <x:c r="GB397" s="19"/>
      <x:c r="GC397" s="19"/>
      <x:c r="GD397" s="19"/>
      <x:c r="GE397" s="19"/>
      <x:c r="GF397" s="19"/>
      <x:c r="GG397" s="19"/>
      <x:c r="GH397" s="19"/>
      <x:c r="GI397" s="19"/>
      <x:c r="GJ397" s="19"/>
      <x:c r="GK397" s="19"/>
      <x:c r="GL397" s="19"/>
      <x:c r="GM397" s="19"/>
      <x:c r="GN397" s="19"/>
      <x:c r="GO397" s="19"/>
      <x:c r="GP397" s="19"/>
      <x:c r="GQ397" s="19"/>
      <x:c r="GR397" s="19"/>
      <x:c r="GS397" s="19"/>
      <x:c r="GT397" s="19"/>
      <x:c r="GU397" s="19"/>
      <x:c r="GV397" s="19"/>
      <x:c r="GW397" s="19"/>
      <x:c r="GX397" s="19"/>
      <x:c r="GY397" s="19"/>
      <x:c r="GZ397" s="19"/>
      <x:c r="HA397" s="19"/>
      <x:c r="HB397" s="19"/>
      <x:c r="HC397" s="19"/>
      <x:c r="HD397" s="19"/>
      <x:c r="HE397" s="19"/>
      <x:c r="HF397" s="19"/>
      <x:c r="HG397" s="19"/>
      <x:c r="HH397" s="19"/>
      <x:c r="HI397" s="19"/>
      <x:c r="HJ397" s="19"/>
      <x:c r="HK397" s="19"/>
      <x:c r="HL397" s="19"/>
      <x:c r="HM397" s="19"/>
      <x:c r="HN397" s="19"/>
      <x:c r="HO397" s="19"/>
      <x:c r="HP397" s="19"/>
      <x:c r="HQ397" s="19"/>
      <x:c r="HR397" s="19"/>
      <x:c r="HS397" s="19"/>
      <x:c r="HT397" s="19"/>
      <x:c r="HU397" s="19"/>
      <x:c r="HV397" s="19"/>
      <x:c r="HW397" s="19"/>
      <x:c r="HX397" s="19"/>
      <x:c r="HY397" s="19"/>
      <x:c r="HZ397" s="19"/>
      <x:c r="IA397" s="19"/>
      <x:c r="IB397" s="19"/>
      <x:c r="IC397" s="19"/>
      <x:c r="ID397" s="19"/>
      <x:c r="IE397" s="19"/>
      <x:c r="IF397" s="19"/>
      <x:c r="IG397" s="19"/>
      <x:c r="IH397" s="19"/>
      <x:c r="II397" s="19"/>
      <x:c r="IJ397" s="19"/>
      <x:c r="IK397" s="19"/>
      <x:c r="IL397" s="19"/>
      <x:c r="IM397" s="19"/>
      <x:c r="IN397" s="19"/>
      <x:c r="IO397" s="19"/>
      <x:c r="IP397" s="19"/>
      <x:c r="IQ397" s="19"/>
      <x:c r="IR397" s="19"/>
      <x:c r="IS397" s="19"/>
      <x:c r="IT397" s="19"/>
      <x:c r="IU397" s="19"/>
      <x:c r="IV397" s="19"/>
    </x:row>
    <x:row r="398" spans="1:256" s="20" customFormat="1" ht="20.100000000000001" customHeight="1">
      <x:c r="A398" s="2627"/>
      <x:c r="B398" s="1605" t="s">
        <x:v>5173</x:v>
      </x:c>
      <x:c r="C398" s="1606" t="s">
        <x:v>7275</x:v>
      </x:c>
      <x:c r="D398" s="1606" t="s">
        <x:v>467</x:v>
      </x:c>
      <x:c r="E398" s="1631">
        <x:v>7</x:v>
      </x:c>
      <x:c r="F398" s="1628" t="s">
        <x:v>9548</x:v>
      </x:c>
      <x:c r="G398" s="1559">
        <x:f>SUM(H398:I398)</x:f>
        <x:v>0</x:v>
      </x:c>
      <x:c r="H398" s="1559">
        <x:v>0</x:v>
      </x:c>
      <x:c r="I398" s="1559">
        <x:v>0</x:v>
      </x:c>
      <x:c r="J398" s="1605" t="s">
        <x:v>5158</x:v>
      </x:c>
      <x:c r="K398" s="1607" t="s">
        <x:v>6409</x:v>
      </x:c>
      <x:c r="L398" s="19"/>
      <x:c r="M398" s="19"/>
      <x:c r="N398" s="19"/>
      <x:c r="O398" s="19"/>
      <x:c r="P398" s="19"/>
      <x:c r="Q398" s="19"/>
      <x:c r="R398" s="19"/>
      <x:c r="S398" s="19"/>
      <x:c r="T398" s="19"/>
      <x:c r="U398" s="19"/>
      <x:c r="V398" s="19"/>
      <x:c r="W398" s="19"/>
      <x:c r="X398" s="19"/>
      <x:c r="Y398" s="19"/>
      <x:c r="Z398" s="19"/>
      <x:c r="AA398" s="19"/>
      <x:c r="AB398" s="19"/>
      <x:c r="AC398" s="19"/>
      <x:c r="AD398" s="19"/>
      <x:c r="AE398" s="19"/>
      <x:c r="AF398" s="19"/>
      <x:c r="AG398" s="19"/>
      <x:c r="AH398" s="19"/>
      <x:c r="AI398" s="19"/>
      <x:c r="AJ398" s="19"/>
      <x:c r="AK398" s="19"/>
      <x:c r="AL398" s="19"/>
      <x:c r="AM398" s="19"/>
      <x:c r="AN398" s="19"/>
      <x:c r="AO398" s="19"/>
      <x:c r="AP398" s="19"/>
      <x:c r="AQ398" s="19"/>
      <x:c r="AR398" s="19"/>
      <x:c r="AS398" s="19"/>
      <x:c r="AT398" s="19"/>
      <x:c r="AU398" s="19"/>
      <x:c r="AV398" s="19"/>
      <x:c r="AW398" s="19"/>
      <x:c r="AX398" s="19"/>
      <x:c r="AY398" s="19"/>
      <x:c r="AZ398" s="19"/>
      <x:c r="BA398" s="19"/>
      <x:c r="BB398" s="19"/>
      <x:c r="BC398" s="19"/>
      <x:c r="BD398" s="19"/>
      <x:c r="BE398" s="19"/>
      <x:c r="BF398" s="19"/>
      <x:c r="BG398" s="19"/>
      <x:c r="BH398" s="19"/>
      <x:c r="BI398" s="19"/>
      <x:c r="BJ398" s="19"/>
      <x:c r="BK398" s="19"/>
      <x:c r="BL398" s="19"/>
      <x:c r="BM398" s="19"/>
      <x:c r="BN398" s="19"/>
      <x:c r="BO398" s="19"/>
      <x:c r="BP398" s="19"/>
      <x:c r="BQ398" s="19"/>
      <x:c r="BR398" s="19"/>
      <x:c r="BS398" s="19"/>
      <x:c r="BT398" s="19"/>
      <x:c r="BU398" s="19"/>
      <x:c r="BV398" s="19"/>
      <x:c r="BW398" s="19"/>
      <x:c r="BX398" s="19"/>
      <x:c r="BY398" s="19"/>
      <x:c r="BZ398" s="19"/>
      <x:c r="CA398" s="19"/>
      <x:c r="CB398" s="19"/>
      <x:c r="CC398" s="19"/>
      <x:c r="CD398" s="19"/>
      <x:c r="CE398" s="19"/>
      <x:c r="CF398" s="19"/>
      <x:c r="CG398" s="19"/>
      <x:c r="CH398" s="19"/>
      <x:c r="CI398" s="19"/>
      <x:c r="CJ398" s="19"/>
      <x:c r="CK398" s="19"/>
      <x:c r="CL398" s="19"/>
      <x:c r="CM398" s="19"/>
      <x:c r="CN398" s="19"/>
      <x:c r="CO398" s="19"/>
      <x:c r="CP398" s="19"/>
      <x:c r="CQ398" s="19"/>
      <x:c r="CR398" s="19"/>
      <x:c r="CS398" s="19"/>
      <x:c r="CT398" s="19"/>
      <x:c r="CU398" s="19"/>
      <x:c r="CV398" s="19"/>
      <x:c r="CW398" s="19"/>
      <x:c r="CX398" s="19"/>
      <x:c r="CY398" s="19"/>
      <x:c r="CZ398" s="19"/>
      <x:c r="DA398" s="19"/>
      <x:c r="DB398" s="19"/>
      <x:c r="DC398" s="19"/>
      <x:c r="DD398" s="19"/>
      <x:c r="DE398" s="19"/>
      <x:c r="DF398" s="19"/>
      <x:c r="DG398" s="19"/>
      <x:c r="DH398" s="19"/>
      <x:c r="DI398" s="19"/>
      <x:c r="DJ398" s="19"/>
      <x:c r="DK398" s="19"/>
      <x:c r="DL398" s="19"/>
      <x:c r="DM398" s="19"/>
      <x:c r="DN398" s="19"/>
      <x:c r="DO398" s="19"/>
      <x:c r="DP398" s="19"/>
      <x:c r="DQ398" s="19"/>
      <x:c r="DR398" s="19"/>
      <x:c r="DS398" s="19"/>
      <x:c r="DT398" s="19"/>
      <x:c r="DU398" s="19"/>
      <x:c r="DV398" s="19"/>
      <x:c r="DW398" s="19"/>
      <x:c r="DX398" s="19"/>
      <x:c r="DY398" s="19"/>
      <x:c r="DZ398" s="19"/>
      <x:c r="EA398" s="19"/>
      <x:c r="EB398" s="19"/>
      <x:c r="EC398" s="19"/>
      <x:c r="ED398" s="19"/>
      <x:c r="EE398" s="19"/>
      <x:c r="EF398" s="19"/>
      <x:c r="EG398" s="19"/>
      <x:c r="EH398" s="19"/>
      <x:c r="EI398" s="19"/>
      <x:c r="EJ398" s="19"/>
      <x:c r="EK398" s="19"/>
      <x:c r="EL398" s="19"/>
      <x:c r="EM398" s="19"/>
      <x:c r="EN398" s="19"/>
      <x:c r="EO398" s="19"/>
      <x:c r="EP398" s="19"/>
      <x:c r="EQ398" s="19"/>
      <x:c r="ER398" s="19"/>
      <x:c r="ES398" s="19"/>
      <x:c r="ET398" s="19"/>
      <x:c r="EU398" s="19"/>
      <x:c r="EV398" s="19"/>
      <x:c r="EW398" s="19"/>
      <x:c r="EX398" s="19"/>
      <x:c r="EY398" s="19"/>
      <x:c r="EZ398" s="19"/>
      <x:c r="FA398" s="19"/>
      <x:c r="FB398" s="19"/>
      <x:c r="FC398" s="19"/>
      <x:c r="FD398" s="19"/>
      <x:c r="FE398" s="19"/>
      <x:c r="FF398" s="19"/>
      <x:c r="FG398" s="19"/>
      <x:c r="FH398" s="19"/>
      <x:c r="FI398" s="19"/>
      <x:c r="FJ398" s="19"/>
      <x:c r="FK398" s="19"/>
      <x:c r="FL398" s="19"/>
      <x:c r="FM398" s="19"/>
      <x:c r="FN398" s="19"/>
      <x:c r="FO398" s="19"/>
      <x:c r="FP398" s="19"/>
      <x:c r="FQ398" s="19"/>
      <x:c r="FR398" s="19"/>
      <x:c r="FS398" s="19"/>
      <x:c r="FT398" s="19"/>
      <x:c r="FU398" s="19"/>
      <x:c r="FV398" s="19"/>
      <x:c r="FW398" s="19"/>
      <x:c r="FX398" s="19"/>
      <x:c r="FY398" s="19"/>
      <x:c r="FZ398" s="19"/>
      <x:c r="GA398" s="19"/>
      <x:c r="GB398" s="19"/>
      <x:c r="GC398" s="19"/>
      <x:c r="GD398" s="19"/>
      <x:c r="GE398" s="19"/>
      <x:c r="GF398" s="19"/>
      <x:c r="GG398" s="19"/>
      <x:c r="GH398" s="19"/>
      <x:c r="GI398" s="19"/>
      <x:c r="GJ398" s="19"/>
      <x:c r="GK398" s="19"/>
      <x:c r="GL398" s="19"/>
      <x:c r="GM398" s="19"/>
      <x:c r="GN398" s="19"/>
      <x:c r="GO398" s="19"/>
      <x:c r="GP398" s="19"/>
      <x:c r="GQ398" s="19"/>
      <x:c r="GR398" s="19"/>
      <x:c r="GS398" s="19"/>
      <x:c r="GT398" s="19"/>
      <x:c r="GU398" s="19"/>
      <x:c r="GV398" s="19"/>
      <x:c r="GW398" s="19"/>
      <x:c r="GX398" s="19"/>
      <x:c r="GY398" s="19"/>
      <x:c r="GZ398" s="19"/>
      <x:c r="HA398" s="19"/>
      <x:c r="HB398" s="19"/>
      <x:c r="HC398" s="19"/>
      <x:c r="HD398" s="19"/>
      <x:c r="HE398" s="19"/>
      <x:c r="HF398" s="19"/>
      <x:c r="HG398" s="19"/>
      <x:c r="HH398" s="19"/>
      <x:c r="HI398" s="19"/>
      <x:c r="HJ398" s="19"/>
      <x:c r="HK398" s="19"/>
      <x:c r="HL398" s="19"/>
      <x:c r="HM398" s="19"/>
      <x:c r="HN398" s="19"/>
      <x:c r="HO398" s="19"/>
      <x:c r="HP398" s="19"/>
      <x:c r="HQ398" s="19"/>
      <x:c r="HR398" s="19"/>
      <x:c r="HS398" s="19"/>
      <x:c r="HT398" s="19"/>
      <x:c r="HU398" s="19"/>
      <x:c r="HV398" s="19"/>
      <x:c r="HW398" s="19"/>
      <x:c r="HX398" s="19"/>
      <x:c r="HY398" s="19"/>
      <x:c r="HZ398" s="19"/>
      <x:c r="IA398" s="19"/>
      <x:c r="IB398" s="19"/>
      <x:c r="IC398" s="19"/>
      <x:c r="ID398" s="19"/>
      <x:c r="IE398" s="19"/>
      <x:c r="IF398" s="19"/>
      <x:c r="IG398" s="19"/>
      <x:c r="IH398" s="19"/>
      <x:c r="II398" s="19"/>
      <x:c r="IJ398" s="19"/>
      <x:c r="IK398" s="19"/>
      <x:c r="IL398" s="19"/>
      <x:c r="IM398" s="19"/>
      <x:c r="IN398" s="19"/>
      <x:c r="IO398" s="19"/>
      <x:c r="IP398" s="19"/>
      <x:c r="IQ398" s="19"/>
      <x:c r="IR398" s="19"/>
      <x:c r="IS398" s="19"/>
      <x:c r="IT398" s="19"/>
      <x:c r="IU398" s="19"/>
      <x:c r="IV398" s="19"/>
    </x:row>
    <x:row r="399" spans="1:256" s="20" customFormat="1" ht="20.100000000000001" customHeight="1">
      <x:c r="A399" s="2627"/>
      <x:c r="B399" s="1605" t="s">
        <x:v>5173</x:v>
      </x:c>
      <x:c r="C399" s="1606" t="s">
        <x:v>6437</x:v>
      </x:c>
      <x:c r="D399" s="1606" t="s">
        <x:v>467</x:v>
      </x:c>
      <x:c r="E399" s="1631">
        <x:v>40</x:v>
      </x:c>
      <x:c r="F399" s="1628" t="s">
        <x:v>9769</x:v>
      </x:c>
      <x:c r="G399" s="1559">
        <x:f>SUM(H399:I399)</x:f>
        <x:v>0</x:v>
      </x:c>
      <x:c r="H399" s="1559">
        <x:v>0</x:v>
      </x:c>
      <x:c r="I399" s="1559">
        <x:v>0</x:v>
      </x:c>
      <x:c r="J399" s="1605" t="s">
        <x:v>4965</x:v>
      </x:c>
      <x:c r="K399" s="1607" t="s">
        <x:v>5883</x:v>
      </x:c>
      <x:c r="L399" s="19"/>
      <x:c r="M399" s="19"/>
      <x:c r="N399" s="19"/>
      <x:c r="O399" s="19"/>
      <x:c r="P399" s="19"/>
      <x:c r="Q399" s="19"/>
      <x:c r="R399" s="19"/>
      <x:c r="S399" s="19"/>
      <x:c r="T399" s="19"/>
      <x:c r="U399" s="19"/>
      <x:c r="V399" s="19"/>
      <x:c r="W399" s="19"/>
      <x:c r="X399" s="19"/>
      <x:c r="Y399" s="19"/>
      <x:c r="Z399" s="19"/>
      <x:c r="AA399" s="19"/>
      <x:c r="AB399" s="19"/>
      <x:c r="AC399" s="19"/>
      <x:c r="AD399" s="19"/>
      <x:c r="AE399" s="19"/>
      <x:c r="AF399" s="19"/>
      <x:c r="AG399" s="19"/>
      <x:c r="AH399" s="19"/>
      <x:c r="AI399" s="19"/>
      <x:c r="AJ399" s="19"/>
      <x:c r="AK399" s="19"/>
      <x:c r="AL399" s="19"/>
      <x:c r="AM399" s="19"/>
      <x:c r="AN399" s="19"/>
      <x:c r="AO399" s="19"/>
      <x:c r="AP399" s="19"/>
      <x:c r="AQ399" s="19"/>
      <x:c r="AR399" s="19"/>
      <x:c r="AS399" s="19"/>
      <x:c r="AT399" s="19"/>
      <x:c r="AU399" s="19"/>
      <x:c r="AV399" s="19"/>
      <x:c r="AW399" s="19"/>
      <x:c r="AX399" s="19"/>
      <x:c r="AY399" s="19"/>
      <x:c r="AZ399" s="19"/>
      <x:c r="BA399" s="19"/>
      <x:c r="BB399" s="19"/>
      <x:c r="BC399" s="19"/>
      <x:c r="BD399" s="19"/>
      <x:c r="BE399" s="19"/>
      <x:c r="BF399" s="19"/>
      <x:c r="BG399" s="19"/>
      <x:c r="BH399" s="19"/>
      <x:c r="BI399" s="19"/>
      <x:c r="BJ399" s="19"/>
      <x:c r="BK399" s="19"/>
      <x:c r="BL399" s="19"/>
      <x:c r="BM399" s="19"/>
      <x:c r="BN399" s="19"/>
      <x:c r="BO399" s="19"/>
      <x:c r="BP399" s="19"/>
      <x:c r="BQ399" s="19"/>
      <x:c r="BR399" s="19"/>
      <x:c r="BS399" s="19"/>
      <x:c r="BT399" s="19"/>
      <x:c r="BU399" s="19"/>
      <x:c r="BV399" s="19"/>
      <x:c r="BW399" s="19"/>
      <x:c r="BX399" s="19"/>
      <x:c r="BY399" s="19"/>
      <x:c r="BZ399" s="19"/>
      <x:c r="CA399" s="19"/>
      <x:c r="CB399" s="19"/>
      <x:c r="CC399" s="19"/>
      <x:c r="CD399" s="19"/>
      <x:c r="CE399" s="19"/>
      <x:c r="CF399" s="19"/>
      <x:c r="CG399" s="19"/>
      <x:c r="CH399" s="19"/>
      <x:c r="CI399" s="19"/>
      <x:c r="CJ399" s="19"/>
      <x:c r="CK399" s="19"/>
      <x:c r="CL399" s="19"/>
      <x:c r="CM399" s="19"/>
      <x:c r="CN399" s="19"/>
      <x:c r="CO399" s="19"/>
      <x:c r="CP399" s="19"/>
      <x:c r="CQ399" s="19"/>
      <x:c r="CR399" s="19"/>
      <x:c r="CS399" s="19"/>
      <x:c r="CT399" s="19"/>
      <x:c r="CU399" s="19"/>
      <x:c r="CV399" s="19"/>
      <x:c r="CW399" s="19"/>
      <x:c r="CX399" s="19"/>
      <x:c r="CY399" s="19"/>
      <x:c r="CZ399" s="19"/>
      <x:c r="DA399" s="19"/>
      <x:c r="DB399" s="19"/>
      <x:c r="DC399" s="19"/>
      <x:c r="DD399" s="19"/>
      <x:c r="DE399" s="19"/>
      <x:c r="DF399" s="19"/>
      <x:c r="DG399" s="19"/>
      <x:c r="DH399" s="19"/>
      <x:c r="DI399" s="19"/>
      <x:c r="DJ399" s="19"/>
      <x:c r="DK399" s="19"/>
      <x:c r="DL399" s="19"/>
      <x:c r="DM399" s="19"/>
      <x:c r="DN399" s="19"/>
      <x:c r="DO399" s="19"/>
      <x:c r="DP399" s="19"/>
      <x:c r="DQ399" s="19"/>
      <x:c r="DR399" s="19"/>
      <x:c r="DS399" s="19"/>
      <x:c r="DT399" s="19"/>
      <x:c r="DU399" s="19"/>
      <x:c r="DV399" s="19"/>
      <x:c r="DW399" s="19"/>
      <x:c r="DX399" s="19"/>
      <x:c r="DY399" s="19"/>
      <x:c r="DZ399" s="19"/>
      <x:c r="EA399" s="19"/>
      <x:c r="EB399" s="19"/>
      <x:c r="EC399" s="19"/>
      <x:c r="ED399" s="19"/>
      <x:c r="EE399" s="19"/>
      <x:c r="EF399" s="19"/>
      <x:c r="EG399" s="19"/>
      <x:c r="EH399" s="19"/>
      <x:c r="EI399" s="19"/>
      <x:c r="EJ399" s="19"/>
      <x:c r="EK399" s="19"/>
      <x:c r="EL399" s="19"/>
      <x:c r="EM399" s="19"/>
      <x:c r="EN399" s="19"/>
      <x:c r="EO399" s="19"/>
      <x:c r="EP399" s="19"/>
      <x:c r="EQ399" s="19"/>
      <x:c r="ER399" s="19"/>
      <x:c r="ES399" s="19"/>
      <x:c r="ET399" s="19"/>
      <x:c r="EU399" s="19"/>
      <x:c r="EV399" s="19"/>
      <x:c r="EW399" s="19"/>
      <x:c r="EX399" s="19"/>
      <x:c r="EY399" s="19"/>
      <x:c r="EZ399" s="19"/>
      <x:c r="FA399" s="19"/>
      <x:c r="FB399" s="19"/>
      <x:c r="FC399" s="19"/>
      <x:c r="FD399" s="19"/>
      <x:c r="FE399" s="19"/>
      <x:c r="FF399" s="19"/>
      <x:c r="FG399" s="19"/>
      <x:c r="FH399" s="19"/>
      <x:c r="FI399" s="19"/>
      <x:c r="FJ399" s="19"/>
      <x:c r="FK399" s="19"/>
      <x:c r="FL399" s="19"/>
      <x:c r="FM399" s="19"/>
      <x:c r="FN399" s="19"/>
      <x:c r="FO399" s="19"/>
      <x:c r="FP399" s="19"/>
      <x:c r="FQ399" s="19"/>
      <x:c r="FR399" s="19"/>
      <x:c r="FS399" s="19"/>
      <x:c r="FT399" s="19"/>
      <x:c r="FU399" s="19"/>
      <x:c r="FV399" s="19"/>
      <x:c r="FW399" s="19"/>
      <x:c r="FX399" s="19"/>
      <x:c r="FY399" s="19"/>
      <x:c r="FZ399" s="19"/>
      <x:c r="GA399" s="19"/>
      <x:c r="GB399" s="19"/>
      <x:c r="GC399" s="19"/>
      <x:c r="GD399" s="19"/>
      <x:c r="GE399" s="19"/>
      <x:c r="GF399" s="19"/>
      <x:c r="GG399" s="19"/>
      <x:c r="GH399" s="19"/>
      <x:c r="GI399" s="19"/>
      <x:c r="GJ399" s="19"/>
      <x:c r="GK399" s="19"/>
      <x:c r="GL399" s="19"/>
      <x:c r="GM399" s="19"/>
      <x:c r="GN399" s="19"/>
      <x:c r="GO399" s="19"/>
      <x:c r="GP399" s="19"/>
      <x:c r="GQ399" s="19"/>
      <x:c r="GR399" s="19"/>
      <x:c r="GS399" s="19"/>
      <x:c r="GT399" s="19"/>
      <x:c r="GU399" s="19"/>
      <x:c r="GV399" s="19"/>
      <x:c r="GW399" s="19"/>
      <x:c r="GX399" s="19"/>
      <x:c r="GY399" s="19"/>
      <x:c r="GZ399" s="19"/>
      <x:c r="HA399" s="19"/>
      <x:c r="HB399" s="19"/>
      <x:c r="HC399" s="19"/>
      <x:c r="HD399" s="19"/>
      <x:c r="HE399" s="19"/>
      <x:c r="HF399" s="19"/>
      <x:c r="HG399" s="19"/>
      <x:c r="HH399" s="19"/>
      <x:c r="HI399" s="19"/>
      <x:c r="HJ399" s="19"/>
      <x:c r="HK399" s="19"/>
      <x:c r="HL399" s="19"/>
      <x:c r="HM399" s="19"/>
      <x:c r="HN399" s="19"/>
      <x:c r="HO399" s="19"/>
      <x:c r="HP399" s="19"/>
      <x:c r="HQ399" s="19"/>
      <x:c r="HR399" s="19"/>
      <x:c r="HS399" s="19"/>
      <x:c r="HT399" s="19"/>
      <x:c r="HU399" s="19"/>
      <x:c r="HV399" s="19"/>
      <x:c r="HW399" s="19"/>
      <x:c r="HX399" s="19"/>
      <x:c r="HY399" s="19"/>
      <x:c r="HZ399" s="19"/>
      <x:c r="IA399" s="19"/>
      <x:c r="IB399" s="19"/>
      <x:c r="IC399" s="19"/>
      <x:c r="ID399" s="19"/>
      <x:c r="IE399" s="19"/>
      <x:c r="IF399" s="19"/>
      <x:c r="IG399" s="19"/>
      <x:c r="IH399" s="19"/>
      <x:c r="II399" s="19"/>
      <x:c r="IJ399" s="19"/>
      <x:c r="IK399" s="19"/>
      <x:c r="IL399" s="19"/>
      <x:c r="IM399" s="19"/>
      <x:c r="IN399" s="19"/>
      <x:c r="IO399" s="19"/>
      <x:c r="IP399" s="19"/>
      <x:c r="IQ399" s="19"/>
      <x:c r="IR399" s="19"/>
      <x:c r="IS399" s="19"/>
      <x:c r="IT399" s="19"/>
      <x:c r="IU399" s="19"/>
      <x:c r="IV399" s="19"/>
    </x:row>
    <x:row r="400" spans="1:12" s="1555" customFormat="1" ht="20.100000000000001" customHeight="1">
      <x:c r="A400" s="2627"/>
      <x:c r="B400" s="2624" t="s">
        <x:v>5006</x:v>
      </x:c>
      <x:c r="C400" s="1606" t="s">
        <x:v>5874</x:v>
      </x:c>
      <x:c r="D400" s="1606" t="s">
        <x:v>1107</x:v>
      </x:c>
      <x:c r="E400" s="1631">
        <x:v>4</x:v>
      </x:c>
      <x:c r="F400" s="1605" t="s">
        <x:v>9771</x:v>
      </x:c>
      <x:c r="G400" s="1559">
        <x:f>H400</x:f>
        <x:v>3050</x:v>
      </x:c>
      <x:c r="H400" s="1559">
        <x:v>3050</x:v>
      </x:c>
      <x:c r="I400" s="1559">
        <x:v>0</x:v>
      </x:c>
      <x:c r="J400" s="1605" t="s">
        <x:v>4965</x:v>
      </x:c>
      <x:c r="K400" s="1607" t="s">
        <x:v>6697</x:v>
      </x:c>
      <x:c r="L400" s="1633"/>
    </x:row>
    <x:row r="401" spans="1:12" s="1556" customFormat="1" ht="20.100000000000001" customHeight="1">
      <x:c r="A401" s="2627"/>
      <x:c r="B401" s="2624"/>
      <x:c r="C401" s="1606" t="s">
        <x:v>6396</x:v>
      </x:c>
      <x:c r="D401" s="1606" t="s">
        <x:v>1107</x:v>
      </x:c>
      <x:c r="E401" s="1631">
        <x:v>1</x:v>
      </x:c>
      <x:c r="F401" s="1605" t="s">
        <x:v>9771</x:v>
      </x:c>
      <x:c r="G401" s="1559">
        <x:f>H401</x:f>
        <x:v>0</x:v>
      </x:c>
      <x:c r="H401" s="1559">
        <x:v>0</x:v>
      </x:c>
      <x:c r="I401" s="1559">
        <x:v>3490</x:v>
      </x:c>
      <x:c r="J401" s="1605" t="s">
        <x:v>5158</x:v>
      </x:c>
      <x:c r="K401" s="1607" t="s">
        <x:v>6697</x:v>
      </x:c>
      <x:c r="L401" s="1634"/>
    </x:row>
    <x:row r="402" spans="1:12" s="1556" customFormat="1" ht="20.100000000000001" customHeight="1">
      <x:c r="A402" s="2627"/>
      <x:c r="B402" s="2626"/>
      <x:c r="C402" s="1624" t="s">
        <x:v>6435</x:v>
      </x:c>
      <x:c r="D402" s="1624" t="s">
        <x:v>722</x:v>
      </x:c>
      <x:c r="E402" s="1635">
        <x:v>0.20000000000000001</x:v>
      </x:c>
      <x:c r="F402" s="1625" t="s">
        <x:v>9596</x:v>
      </x:c>
      <x:c r="G402" s="1561">
        <x:f>H402</x:f>
        <x:v>1480</x:v>
      </x:c>
      <x:c r="H402" s="1561">
        <x:v>1480</x:v>
      </x:c>
      <x:c r="I402" s="1561">
        <x:v>0</x:v>
      </x:c>
      <x:c r="J402" s="1625" t="s">
        <x:v>4965</x:v>
      </x:c>
      <x:c r="K402" s="1626" t="s">
        <x:v>217</x:v>
      </x:c>
      <x:c r="L402" s="1634"/>
    </x:row>
    <x:row r="403" spans="1:12" s="1556" customFormat="1" ht="20.100000000000001" customHeight="1">
      <x:c r="A403" s="2515" t="s">
        <x:v>4113</x:v>
      </x:c>
      <x:c r="B403" s="912" t="s">
        <x:v>4955</x:v>
      </x:c>
      <x:c r="C403" s="914"/>
      <x:c r="D403" s="908">
        <x:v>10</x:v>
      </x:c>
      <x:c r="E403" s="898">
        <x:v>2780.0300000000002</x:v>
      </x:c>
      <x:c r="F403" s="913"/>
      <x:c r="G403" s="896">
        <x:v>3883.8200000000002</x:v>
      </x:c>
      <x:c r="H403" s="896">
        <x:v>0</x:v>
      </x:c>
      <x:c r="I403" s="896">
        <x:v>3883.8200000000002</x:v>
      </x:c>
      <x:c r="J403" s="899"/>
      <x:c r="K403" s="885"/>
      <x:c r="L403" s="1634"/>
    </x:row>
    <x:row r="404" spans="1:12" s="1556" customFormat="1" ht="20.100000000000001" customHeight="1">
      <x:c r="A404" s="2446"/>
      <x:c r="B404" s="1614" t="s">
        <x:v>5465</x:v>
      </x:c>
      <x:c r="C404" s="1614" t="s">
        <x:v>3569</x:v>
      </x:c>
      <x:c r="D404" s="1614" t="s">
        <x:v>3178</x:v>
      </x:c>
      <x:c r="E404" s="1587">
        <x:v>13.529999999999999</x:v>
      </x:c>
      <x:c r="F404" s="1614" t="s">
        <x:v>9444</x:v>
      </x:c>
      <x:c r="G404" s="1559">
        <x:v>452.70999999999998</x:v>
      </x:c>
      <x:c r="H404" s="1559">
        <x:v>0</x:v>
      </x:c>
      <x:c r="I404" s="1559">
        <x:v>452.70999999999998</x:v>
      </x:c>
      <x:c r="J404" s="1096" t="s">
        <x:v>5158</x:v>
      </x:c>
      <x:c r="K404" s="1616" t="s">
        <x:v>6818</x:v>
      </x:c>
      <x:c r="L404" s="1634"/>
    </x:row>
    <x:row r="405" spans="1:12" s="1556" customFormat="1" ht="20.100000000000001" customHeight="1">
      <x:c r="A405" s="2446"/>
      <x:c r="B405" s="1605" t="s">
        <x:v>4499</x:v>
      </x:c>
      <x:c r="C405" s="1605" t="s">
        <x:v>8692</x:v>
      </x:c>
      <x:c r="D405" s="1605" t="s">
        <x:v>3178</x:v>
      </x:c>
      <x:c r="E405" s="1558">
        <x:v>45.07</x:v>
      </x:c>
      <x:c r="F405" s="1605" t="s">
        <x:v>9444</x:v>
      </x:c>
      <x:c r="G405" s="1559">
        <x:v>1435.75</x:v>
      </x:c>
      <x:c r="H405" s="1559">
        <x:v>0</x:v>
      </x:c>
      <x:c r="I405" s="1559">
        <x:v>1435.75</x:v>
      </x:c>
      <x:c r="J405" s="889" t="s">
        <x:v>5158</x:v>
      </x:c>
      <x:c r="K405" s="1607" t="s">
        <x:v>6818</x:v>
      </x:c>
      <x:c r="L405" s="1634"/>
    </x:row>
    <x:row r="406" spans="1:12" s="1556" customFormat="1" ht="20.100000000000001" customHeight="1">
      <x:c r="A406" s="2446"/>
      <x:c r="B406" s="1605" t="s">
        <x:v>5449</x:v>
      </x:c>
      <x:c r="C406" s="1605" t="s">
        <x:v>8146</x:v>
      </x:c>
      <x:c r="D406" s="1605" t="s">
        <x:v>3178</x:v>
      </x:c>
      <x:c r="E406" s="1558">
        <x:v>16.890000000000001</x:v>
      </x:c>
      <x:c r="F406" s="1605" t="s">
        <x:v>9444</x:v>
      </x:c>
      <x:c r="G406" s="1559">
        <x:v>565.13</x:v>
      </x:c>
      <x:c r="H406" s="1559">
        <x:v>0</x:v>
      </x:c>
      <x:c r="I406" s="1559">
        <x:v>565.13</x:v>
      </x:c>
      <x:c r="J406" s="889" t="s">
        <x:v>5158</x:v>
      </x:c>
      <x:c r="K406" s="1607" t="s">
        <x:v>6818</x:v>
      </x:c>
      <x:c r="L406" s="1634"/>
    </x:row>
    <x:row r="407" spans="1:12" s="1556" customFormat="1" ht="20.100000000000001" customHeight="1">
      <x:c r="A407" s="2446"/>
      <x:c r="B407" s="1605" t="s">
        <x:v>5384</x:v>
      </x:c>
      <x:c r="C407" s="1605" t="s">
        <x:v>1271</x:v>
      </x:c>
      <x:c r="D407" s="1605" t="s">
        <x:v>3178</x:v>
      </x:c>
      <x:c r="E407" s="1558">
        <x:v>6.1799999999999997</x:v>
      </x:c>
      <x:c r="F407" s="1605" t="s">
        <x:v>9444</x:v>
      </x:c>
      <x:c r="G407" s="1559">
        <x:v>272.5</x:v>
      </x:c>
      <x:c r="H407" s="1559">
        <x:v>0</x:v>
      </x:c>
      <x:c r="I407" s="1559">
        <x:v>272.5</x:v>
      </x:c>
      <x:c r="J407" s="889" t="s">
        <x:v>5158</x:v>
      </x:c>
      <x:c r="K407" s="1607" t="s">
        <x:v>6818</x:v>
      </x:c>
      <x:c r="L407" s="1634"/>
    </x:row>
    <x:row r="408" spans="1:12" s="1556" customFormat="1" ht="20.100000000000001" customHeight="1">
      <x:c r="A408" s="2446"/>
      <x:c r="B408" s="1605" t="s">
        <x:v>5453</x:v>
      </x:c>
      <x:c r="C408" s="1605" t="s">
        <x:v>344</x:v>
      </x:c>
      <x:c r="D408" s="1605" t="s">
        <x:v>3178</x:v>
      </x:c>
      <x:c r="E408" s="1558">
        <x:v>26.149999999999999</x:v>
      </x:c>
      <x:c r="F408" s="1605" t="s">
        <x:v>9444</x:v>
      </x:c>
      <x:c r="G408" s="1559">
        <x:v>135.55000000000001</x:v>
      </x:c>
      <x:c r="H408" s="1559">
        <x:v>0</x:v>
      </x:c>
      <x:c r="I408" s="1559">
        <x:v>135.55000000000001</x:v>
      </x:c>
      <x:c r="J408" s="889" t="s">
        <x:v>5158</x:v>
      </x:c>
      <x:c r="K408" s="1607" t="s">
        <x:v>6818</x:v>
      </x:c>
      <x:c r="L408" s="1634"/>
    </x:row>
    <x:row r="409" spans="1:12" s="1556" customFormat="1" ht="20.100000000000001" customHeight="1">
      <x:c r="A409" s="2446"/>
      <x:c r="B409" s="1605" t="s">
        <x:v>8975</x:v>
      </x:c>
      <x:c r="C409" s="1605" t="s">
        <x:v>8991</x:v>
      </x:c>
      <x:c r="D409" s="1605" t="s">
        <x:v>2800</x:v>
      </x:c>
      <x:c r="E409" s="1558">
        <x:v>23.219999999999999</x:v>
      </x:c>
      <x:c r="F409" s="1605" t="s">
        <x:v>9444</x:v>
      </x:c>
      <x:c r="G409" s="1559">
        <x:v>1022.1799999999999</x:v>
      </x:c>
      <x:c r="H409" s="1559">
        <x:v>0</x:v>
      </x:c>
      <x:c r="I409" s="1559">
        <x:v>1022.1799999999999</x:v>
      </x:c>
      <x:c r="J409" s="889" t="s">
        <x:v>5158</x:v>
      </x:c>
      <x:c r="K409" s="1607" t="s">
        <x:v>3807</x:v>
      </x:c>
      <x:c r="L409" s="1634"/>
    </x:row>
    <x:row r="410" spans="1:12" s="1557" customFormat="1" ht="20.100000000000001" customHeight="1">
      <x:c r="A410" s="2446"/>
      <x:c r="B410" s="1605" t="s">
        <x:v>4010</x:v>
      </x:c>
      <x:c r="C410" s="1605" t="s">
        <x:v>8109</x:v>
      </x:c>
      <x:c r="D410" s="1605" t="s">
        <x:v>4419</x:v>
      </x:c>
      <x:c r="E410" s="1558">
        <x:v>57.990000000000002</x:v>
      </x:c>
      <x:c r="F410" s="1605" t="s">
        <x:v>9287</x:v>
      </x:c>
      <x:c r="G410" s="1559" t="s">
        <x:v>5153</x:v>
      </x:c>
      <x:c r="H410" s="1559">
        <x:v>0</x:v>
      </x:c>
      <x:c r="I410" s="1559">
        <x:v>0</x:v>
      </x:c>
      <x:c r="J410" s="889" t="s">
        <x:v>5158</x:v>
      </x:c>
      <x:c r="K410" s="1607" t="s">
        <x:v>8989</x:v>
      </x:c>
      <x:c r="L410" s="1636"/>
    </x:row>
    <x:row r="411" spans="1:256" s="20" customFormat="1" ht="20.100000000000001" customHeight="1">
      <x:c r="A411" s="2446"/>
      <x:c r="B411" s="1605" t="s">
        <x:v>6676</x:v>
      </x:c>
      <x:c r="C411" s="1605" t="s">
        <x:v>5938</x:v>
      </x:c>
      <x:c r="D411" s="1605" t="s">
        <x:v>5941</x:v>
      </x:c>
      <x:c r="E411" s="1558">
        <x:v>2347</x:v>
      </x:c>
      <x:c r="F411" s="1605" t="s">
        <x:v>9501</x:v>
      </x:c>
      <x:c r="G411" s="1559" t="s">
        <x:v>5153</x:v>
      </x:c>
      <x:c r="H411" s="1559">
        <x:v>0</x:v>
      </x:c>
      <x:c r="I411" s="1559">
        <x:v>0</x:v>
      </x:c>
      <x:c r="J411" s="889" t="s">
        <x:v>4965</x:v>
      </x:c>
      <x:c r="K411" s="1607" t="s">
        <x:v>6982</x:v>
      </x:c>
      <x:c r="L411" s="19"/>
      <x:c r="M411" s="19"/>
      <x:c r="N411" s="19"/>
      <x:c r="O411" s="19"/>
      <x:c r="P411" s="19"/>
      <x:c r="Q411" s="19"/>
      <x:c r="R411" s="19"/>
      <x:c r="S411" s="19"/>
      <x:c r="T411" s="19"/>
      <x:c r="U411" s="19"/>
      <x:c r="V411" s="19"/>
      <x:c r="W411" s="19"/>
      <x:c r="X411" s="19"/>
      <x:c r="Y411" s="19"/>
      <x:c r="Z411" s="19"/>
      <x:c r="AA411" s="19"/>
      <x:c r="AB411" s="19"/>
      <x:c r="AC411" s="19"/>
      <x:c r="AD411" s="19"/>
      <x:c r="AE411" s="19"/>
      <x:c r="AF411" s="19"/>
      <x:c r="AG411" s="19"/>
      <x:c r="AH411" s="19"/>
      <x:c r="AI411" s="19"/>
      <x:c r="AJ411" s="19"/>
      <x:c r="AK411" s="19"/>
      <x:c r="AL411" s="19"/>
      <x:c r="AM411" s="19"/>
      <x:c r="AN411" s="19"/>
      <x:c r="AO411" s="19"/>
      <x:c r="AP411" s="19"/>
      <x:c r="AQ411" s="19"/>
      <x:c r="AR411" s="19"/>
      <x:c r="AS411" s="19"/>
      <x:c r="AT411" s="19"/>
      <x:c r="AU411" s="19"/>
      <x:c r="AV411" s="19"/>
      <x:c r="AW411" s="19"/>
      <x:c r="AX411" s="19"/>
      <x:c r="AY411" s="19"/>
      <x:c r="AZ411" s="19"/>
      <x:c r="BA411" s="19"/>
      <x:c r="BB411" s="19"/>
      <x:c r="BC411" s="19"/>
      <x:c r="BD411" s="19"/>
      <x:c r="BE411" s="19"/>
      <x:c r="BF411" s="19"/>
      <x:c r="BG411" s="19"/>
      <x:c r="BH411" s="19"/>
      <x:c r="BI411" s="19"/>
      <x:c r="BJ411" s="19"/>
      <x:c r="BK411" s="19"/>
      <x:c r="BL411" s="19"/>
      <x:c r="BM411" s="19"/>
      <x:c r="BN411" s="19"/>
      <x:c r="BO411" s="19"/>
      <x:c r="BP411" s="19"/>
      <x:c r="BQ411" s="19"/>
      <x:c r="BR411" s="19"/>
      <x:c r="BS411" s="19"/>
      <x:c r="BT411" s="19"/>
      <x:c r="BU411" s="19"/>
      <x:c r="BV411" s="19"/>
      <x:c r="BW411" s="19"/>
      <x:c r="BX411" s="19"/>
      <x:c r="BY411" s="19"/>
      <x:c r="BZ411" s="19"/>
      <x:c r="CA411" s="19"/>
      <x:c r="CB411" s="19"/>
      <x:c r="CC411" s="19"/>
      <x:c r="CD411" s="19"/>
      <x:c r="CE411" s="19"/>
      <x:c r="CF411" s="19"/>
      <x:c r="CG411" s="19"/>
      <x:c r="CH411" s="19"/>
      <x:c r="CI411" s="19"/>
      <x:c r="CJ411" s="19"/>
      <x:c r="CK411" s="19"/>
      <x:c r="CL411" s="19"/>
      <x:c r="CM411" s="19"/>
      <x:c r="CN411" s="19"/>
      <x:c r="CO411" s="19"/>
      <x:c r="CP411" s="19"/>
      <x:c r="CQ411" s="19"/>
      <x:c r="CR411" s="19"/>
      <x:c r="CS411" s="19"/>
      <x:c r="CT411" s="19"/>
      <x:c r="CU411" s="19"/>
      <x:c r="CV411" s="19"/>
      <x:c r="CW411" s="19"/>
      <x:c r="CX411" s="19"/>
      <x:c r="CY411" s="19"/>
      <x:c r="CZ411" s="19"/>
      <x:c r="DA411" s="19"/>
      <x:c r="DB411" s="19"/>
      <x:c r="DC411" s="19"/>
      <x:c r="DD411" s="19"/>
      <x:c r="DE411" s="19"/>
      <x:c r="DF411" s="19"/>
      <x:c r="DG411" s="19"/>
      <x:c r="DH411" s="19"/>
      <x:c r="DI411" s="19"/>
      <x:c r="DJ411" s="19"/>
      <x:c r="DK411" s="19"/>
      <x:c r="DL411" s="19"/>
      <x:c r="DM411" s="19"/>
      <x:c r="DN411" s="19"/>
      <x:c r="DO411" s="19"/>
      <x:c r="DP411" s="19"/>
      <x:c r="DQ411" s="19"/>
      <x:c r="DR411" s="19"/>
      <x:c r="DS411" s="19"/>
      <x:c r="DT411" s="19"/>
      <x:c r="DU411" s="19"/>
      <x:c r="DV411" s="19"/>
      <x:c r="DW411" s="19"/>
      <x:c r="DX411" s="19"/>
      <x:c r="DY411" s="19"/>
      <x:c r="DZ411" s="19"/>
      <x:c r="EA411" s="19"/>
      <x:c r="EB411" s="19"/>
      <x:c r="EC411" s="19"/>
      <x:c r="ED411" s="19"/>
      <x:c r="EE411" s="19"/>
      <x:c r="EF411" s="19"/>
      <x:c r="EG411" s="19"/>
      <x:c r="EH411" s="19"/>
      <x:c r="EI411" s="19"/>
      <x:c r="EJ411" s="19"/>
      <x:c r="EK411" s="19"/>
      <x:c r="EL411" s="19"/>
      <x:c r="EM411" s="19"/>
      <x:c r="EN411" s="19"/>
      <x:c r="EO411" s="19"/>
      <x:c r="EP411" s="19"/>
      <x:c r="EQ411" s="19"/>
      <x:c r="ER411" s="19"/>
      <x:c r="ES411" s="19"/>
      <x:c r="ET411" s="19"/>
      <x:c r="EU411" s="19"/>
      <x:c r="EV411" s="19"/>
      <x:c r="EW411" s="19"/>
      <x:c r="EX411" s="19"/>
      <x:c r="EY411" s="19"/>
      <x:c r="EZ411" s="19"/>
      <x:c r="FA411" s="19"/>
      <x:c r="FB411" s="19"/>
      <x:c r="FC411" s="19"/>
      <x:c r="FD411" s="19"/>
      <x:c r="FE411" s="19"/>
      <x:c r="FF411" s="19"/>
      <x:c r="FG411" s="19"/>
      <x:c r="FH411" s="19"/>
      <x:c r="FI411" s="19"/>
      <x:c r="FJ411" s="19"/>
      <x:c r="FK411" s="19"/>
      <x:c r="FL411" s="19"/>
      <x:c r="FM411" s="19"/>
      <x:c r="FN411" s="19"/>
      <x:c r="FO411" s="19"/>
      <x:c r="FP411" s="19"/>
      <x:c r="FQ411" s="19"/>
      <x:c r="FR411" s="19"/>
      <x:c r="FS411" s="19"/>
      <x:c r="FT411" s="19"/>
      <x:c r="FU411" s="19"/>
      <x:c r="FV411" s="19"/>
      <x:c r="FW411" s="19"/>
      <x:c r="FX411" s="19"/>
      <x:c r="FY411" s="19"/>
      <x:c r="FZ411" s="19"/>
      <x:c r="GA411" s="19"/>
      <x:c r="GB411" s="19"/>
      <x:c r="GC411" s="19"/>
      <x:c r="GD411" s="19"/>
      <x:c r="GE411" s="19"/>
      <x:c r="GF411" s="19"/>
      <x:c r="GG411" s="19"/>
      <x:c r="GH411" s="19"/>
      <x:c r="GI411" s="19"/>
      <x:c r="GJ411" s="19"/>
      <x:c r="GK411" s="19"/>
      <x:c r="GL411" s="19"/>
      <x:c r="GM411" s="19"/>
      <x:c r="GN411" s="19"/>
      <x:c r="GO411" s="19"/>
      <x:c r="GP411" s="19"/>
      <x:c r="GQ411" s="19"/>
      <x:c r="GR411" s="19"/>
      <x:c r="GS411" s="19"/>
      <x:c r="GT411" s="19"/>
      <x:c r="GU411" s="19"/>
      <x:c r="GV411" s="19"/>
      <x:c r="GW411" s="19"/>
      <x:c r="GX411" s="19"/>
      <x:c r="GY411" s="19"/>
      <x:c r="GZ411" s="19"/>
      <x:c r="HA411" s="19"/>
      <x:c r="HB411" s="19"/>
      <x:c r="HC411" s="19"/>
      <x:c r="HD411" s="19"/>
      <x:c r="HE411" s="19"/>
      <x:c r="HF411" s="19"/>
      <x:c r="HG411" s="19"/>
      <x:c r="HH411" s="19"/>
      <x:c r="HI411" s="19"/>
      <x:c r="HJ411" s="19"/>
      <x:c r="HK411" s="19"/>
      <x:c r="HL411" s="19"/>
      <x:c r="HM411" s="19"/>
      <x:c r="HN411" s="19"/>
      <x:c r="HO411" s="19"/>
      <x:c r="HP411" s="19"/>
      <x:c r="HQ411" s="19"/>
      <x:c r="HR411" s="19"/>
      <x:c r="HS411" s="19"/>
      <x:c r="HT411" s="19"/>
      <x:c r="HU411" s="19"/>
      <x:c r="HV411" s="19"/>
      <x:c r="HW411" s="19"/>
      <x:c r="HX411" s="19"/>
      <x:c r="HY411" s="19"/>
      <x:c r="HZ411" s="19"/>
      <x:c r="IA411" s="19"/>
      <x:c r="IB411" s="19"/>
      <x:c r="IC411" s="19"/>
      <x:c r="ID411" s="19"/>
      <x:c r="IE411" s="19"/>
      <x:c r="IF411" s="19"/>
      <x:c r="IG411" s="19"/>
      <x:c r="IH411" s="19"/>
      <x:c r="II411" s="19"/>
      <x:c r="IJ411" s="19"/>
      <x:c r="IK411" s="19"/>
      <x:c r="IL411" s="19"/>
      <x:c r="IM411" s="19"/>
      <x:c r="IN411" s="19"/>
      <x:c r="IO411" s="19"/>
      <x:c r="IP411" s="19"/>
      <x:c r="IQ411" s="19"/>
      <x:c r="IR411" s="19"/>
      <x:c r="IS411" s="19"/>
      <x:c r="IT411" s="19"/>
      <x:c r="IU411" s="19"/>
      <x:c r="IV411" s="19"/>
    </x:row>
    <x:row r="412" spans="1:256" s="20" customFormat="1" ht="20.100000000000001" customHeight="1">
      <x:c r="A412" s="2446"/>
      <x:c r="B412" s="1605" t="s">
        <x:v>3447</x:v>
      </x:c>
      <x:c r="C412" s="1605" t="s">
        <x:v>8997</x:v>
      </x:c>
      <x:c r="D412" s="1605" t="s">
        <x:v>8352</x:v>
      </x:c>
      <x:c r="E412" s="1558">
        <x:v>36</x:v>
      </x:c>
      <x:c r="F412" s="1605" t="s">
        <x:v>9458</x:v>
      </x:c>
      <x:c r="G412" s="1559" t="s">
        <x:v>5153</x:v>
      </x:c>
      <x:c r="H412" s="1559">
        <x:v>0</x:v>
      </x:c>
      <x:c r="I412" s="1559">
        <x:v>0</x:v>
      </x:c>
      <x:c r="J412" s="889" t="s">
        <x:v>4965</x:v>
      </x:c>
      <x:c r="K412" s="1607" t="s">
        <x:v>6818</x:v>
      </x:c>
      <x:c r="L412" s="19"/>
      <x:c r="M412" s="19"/>
      <x:c r="N412" s="19"/>
      <x:c r="O412" s="19"/>
      <x:c r="P412" s="19"/>
      <x:c r="Q412" s="19"/>
      <x:c r="R412" s="19"/>
      <x:c r="S412" s="19"/>
      <x:c r="T412" s="19"/>
      <x:c r="U412" s="19"/>
      <x:c r="V412" s="19"/>
      <x:c r="W412" s="19"/>
      <x:c r="X412" s="19"/>
      <x:c r="Y412" s="19"/>
      <x:c r="Z412" s="19"/>
      <x:c r="AA412" s="19"/>
      <x:c r="AB412" s="19"/>
      <x:c r="AC412" s="19"/>
      <x:c r="AD412" s="19"/>
      <x:c r="AE412" s="19"/>
      <x:c r="AF412" s="19"/>
      <x:c r="AG412" s="19"/>
      <x:c r="AH412" s="19"/>
      <x:c r="AI412" s="19"/>
      <x:c r="AJ412" s="19"/>
      <x:c r="AK412" s="19"/>
      <x:c r="AL412" s="19"/>
      <x:c r="AM412" s="19"/>
      <x:c r="AN412" s="19"/>
      <x:c r="AO412" s="19"/>
      <x:c r="AP412" s="19"/>
      <x:c r="AQ412" s="19"/>
      <x:c r="AR412" s="19"/>
      <x:c r="AS412" s="19"/>
      <x:c r="AT412" s="19"/>
      <x:c r="AU412" s="19"/>
      <x:c r="AV412" s="19"/>
      <x:c r="AW412" s="19"/>
      <x:c r="AX412" s="19"/>
      <x:c r="AY412" s="19"/>
      <x:c r="AZ412" s="19"/>
      <x:c r="BA412" s="19"/>
      <x:c r="BB412" s="19"/>
      <x:c r="BC412" s="19"/>
      <x:c r="BD412" s="19"/>
      <x:c r="BE412" s="19"/>
      <x:c r="BF412" s="19"/>
      <x:c r="BG412" s="19"/>
      <x:c r="BH412" s="19"/>
      <x:c r="BI412" s="19"/>
      <x:c r="BJ412" s="19"/>
      <x:c r="BK412" s="19"/>
      <x:c r="BL412" s="19"/>
      <x:c r="BM412" s="19"/>
      <x:c r="BN412" s="19"/>
      <x:c r="BO412" s="19"/>
      <x:c r="BP412" s="19"/>
      <x:c r="BQ412" s="19"/>
      <x:c r="BR412" s="19"/>
      <x:c r="BS412" s="19"/>
      <x:c r="BT412" s="19"/>
      <x:c r="BU412" s="19"/>
      <x:c r="BV412" s="19"/>
      <x:c r="BW412" s="19"/>
      <x:c r="BX412" s="19"/>
      <x:c r="BY412" s="19"/>
      <x:c r="BZ412" s="19"/>
      <x:c r="CA412" s="19"/>
      <x:c r="CB412" s="19"/>
      <x:c r="CC412" s="19"/>
      <x:c r="CD412" s="19"/>
      <x:c r="CE412" s="19"/>
      <x:c r="CF412" s="19"/>
      <x:c r="CG412" s="19"/>
      <x:c r="CH412" s="19"/>
      <x:c r="CI412" s="19"/>
      <x:c r="CJ412" s="19"/>
      <x:c r="CK412" s="19"/>
      <x:c r="CL412" s="19"/>
      <x:c r="CM412" s="19"/>
      <x:c r="CN412" s="19"/>
      <x:c r="CO412" s="19"/>
      <x:c r="CP412" s="19"/>
      <x:c r="CQ412" s="19"/>
      <x:c r="CR412" s="19"/>
      <x:c r="CS412" s="19"/>
      <x:c r="CT412" s="19"/>
      <x:c r="CU412" s="19"/>
      <x:c r="CV412" s="19"/>
      <x:c r="CW412" s="19"/>
      <x:c r="CX412" s="19"/>
      <x:c r="CY412" s="19"/>
      <x:c r="CZ412" s="19"/>
      <x:c r="DA412" s="19"/>
      <x:c r="DB412" s="19"/>
      <x:c r="DC412" s="19"/>
      <x:c r="DD412" s="19"/>
      <x:c r="DE412" s="19"/>
      <x:c r="DF412" s="19"/>
      <x:c r="DG412" s="19"/>
      <x:c r="DH412" s="19"/>
      <x:c r="DI412" s="19"/>
      <x:c r="DJ412" s="19"/>
      <x:c r="DK412" s="19"/>
      <x:c r="DL412" s="19"/>
      <x:c r="DM412" s="19"/>
      <x:c r="DN412" s="19"/>
      <x:c r="DO412" s="19"/>
      <x:c r="DP412" s="19"/>
      <x:c r="DQ412" s="19"/>
      <x:c r="DR412" s="19"/>
      <x:c r="DS412" s="19"/>
      <x:c r="DT412" s="19"/>
      <x:c r="DU412" s="19"/>
      <x:c r="DV412" s="19"/>
      <x:c r="DW412" s="19"/>
      <x:c r="DX412" s="19"/>
      <x:c r="DY412" s="19"/>
      <x:c r="DZ412" s="19"/>
      <x:c r="EA412" s="19"/>
      <x:c r="EB412" s="19"/>
      <x:c r="EC412" s="19"/>
      <x:c r="ED412" s="19"/>
      <x:c r="EE412" s="19"/>
      <x:c r="EF412" s="19"/>
      <x:c r="EG412" s="19"/>
      <x:c r="EH412" s="19"/>
      <x:c r="EI412" s="19"/>
      <x:c r="EJ412" s="19"/>
      <x:c r="EK412" s="19"/>
      <x:c r="EL412" s="19"/>
      <x:c r="EM412" s="19"/>
      <x:c r="EN412" s="19"/>
      <x:c r="EO412" s="19"/>
      <x:c r="EP412" s="19"/>
      <x:c r="EQ412" s="19"/>
      <x:c r="ER412" s="19"/>
      <x:c r="ES412" s="19"/>
      <x:c r="ET412" s="19"/>
      <x:c r="EU412" s="19"/>
      <x:c r="EV412" s="19"/>
      <x:c r="EW412" s="19"/>
      <x:c r="EX412" s="19"/>
      <x:c r="EY412" s="19"/>
      <x:c r="EZ412" s="19"/>
      <x:c r="FA412" s="19"/>
      <x:c r="FB412" s="19"/>
      <x:c r="FC412" s="19"/>
      <x:c r="FD412" s="19"/>
      <x:c r="FE412" s="19"/>
      <x:c r="FF412" s="19"/>
      <x:c r="FG412" s="19"/>
      <x:c r="FH412" s="19"/>
      <x:c r="FI412" s="19"/>
      <x:c r="FJ412" s="19"/>
      <x:c r="FK412" s="19"/>
      <x:c r="FL412" s="19"/>
      <x:c r="FM412" s="19"/>
      <x:c r="FN412" s="19"/>
      <x:c r="FO412" s="19"/>
      <x:c r="FP412" s="19"/>
      <x:c r="FQ412" s="19"/>
      <x:c r="FR412" s="19"/>
      <x:c r="FS412" s="19"/>
      <x:c r="FT412" s="19"/>
      <x:c r="FU412" s="19"/>
      <x:c r="FV412" s="19"/>
      <x:c r="FW412" s="19"/>
      <x:c r="FX412" s="19"/>
      <x:c r="FY412" s="19"/>
      <x:c r="FZ412" s="19"/>
      <x:c r="GA412" s="19"/>
      <x:c r="GB412" s="19"/>
      <x:c r="GC412" s="19"/>
      <x:c r="GD412" s="19"/>
      <x:c r="GE412" s="19"/>
      <x:c r="GF412" s="19"/>
      <x:c r="GG412" s="19"/>
      <x:c r="GH412" s="19"/>
      <x:c r="GI412" s="19"/>
      <x:c r="GJ412" s="19"/>
      <x:c r="GK412" s="19"/>
      <x:c r="GL412" s="19"/>
      <x:c r="GM412" s="19"/>
      <x:c r="GN412" s="19"/>
      <x:c r="GO412" s="19"/>
      <x:c r="GP412" s="19"/>
      <x:c r="GQ412" s="19"/>
      <x:c r="GR412" s="19"/>
      <x:c r="GS412" s="19"/>
      <x:c r="GT412" s="19"/>
      <x:c r="GU412" s="19"/>
      <x:c r="GV412" s="19"/>
      <x:c r="GW412" s="19"/>
      <x:c r="GX412" s="19"/>
      <x:c r="GY412" s="19"/>
      <x:c r="GZ412" s="19"/>
      <x:c r="HA412" s="19"/>
      <x:c r="HB412" s="19"/>
      <x:c r="HC412" s="19"/>
      <x:c r="HD412" s="19"/>
      <x:c r="HE412" s="19"/>
      <x:c r="HF412" s="19"/>
      <x:c r="HG412" s="19"/>
      <x:c r="HH412" s="19"/>
      <x:c r="HI412" s="19"/>
      <x:c r="HJ412" s="19"/>
      <x:c r="HK412" s="19"/>
      <x:c r="HL412" s="19"/>
      <x:c r="HM412" s="19"/>
      <x:c r="HN412" s="19"/>
      <x:c r="HO412" s="19"/>
      <x:c r="HP412" s="19"/>
      <x:c r="HQ412" s="19"/>
      <x:c r="HR412" s="19"/>
      <x:c r="HS412" s="19"/>
      <x:c r="HT412" s="19"/>
      <x:c r="HU412" s="19"/>
      <x:c r="HV412" s="19"/>
      <x:c r="HW412" s="19"/>
      <x:c r="HX412" s="19"/>
      <x:c r="HY412" s="19"/>
      <x:c r="HZ412" s="19"/>
      <x:c r="IA412" s="19"/>
      <x:c r="IB412" s="19"/>
      <x:c r="IC412" s="19"/>
      <x:c r="ID412" s="19"/>
      <x:c r="IE412" s="19"/>
      <x:c r="IF412" s="19"/>
      <x:c r="IG412" s="19"/>
      <x:c r="IH412" s="19"/>
      <x:c r="II412" s="19"/>
      <x:c r="IJ412" s="19"/>
      <x:c r="IK412" s="19"/>
      <x:c r="IL412" s="19"/>
      <x:c r="IM412" s="19"/>
      <x:c r="IN412" s="19"/>
      <x:c r="IO412" s="19"/>
      <x:c r="IP412" s="19"/>
      <x:c r="IQ412" s="19"/>
      <x:c r="IR412" s="19"/>
      <x:c r="IS412" s="19"/>
      <x:c r="IT412" s="19"/>
      <x:c r="IU412" s="19"/>
      <x:c r="IV412" s="19"/>
    </x:row>
    <x:row r="413" spans="1:256" s="20" customFormat="1" ht="20.100000000000001" customHeight="1">
      <x:c r="A413" s="2446"/>
      <x:c r="B413" s="1605" t="s">
        <x:v>3167</x:v>
      </x:c>
      <x:c r="C413" s="1605" t="s">
        <x:v>4632</x:v>
      </x:c>
      <x:c r="D413" s="1605" t="s">
        <x:v>9716</x:v>
      </x:c>
      <x:c r="E413" s="1558">
        <x:v>208</x:v>
      </x:c>
      <x:c r="F413" s="1605" t="s">
        <x:v>9232</x:v>
      </x:c>
      <x:c r="G413" s="1559" t="s">
        <x:v>5153</x:v>
      </x:c>
      <x:c r="H413" s="1559">
        <x:v>0</x:v>
      </x:c>
      <x:c r="I413" s="1559">
        <x:v>0</x:v>
      </x:c>
      <x:c r="J413" s="889" t="s">
        <x:v>4965</x:v>
      </x:c>
      <x:c r="K413" s="1607" t="s">
        <x:v>5474</x:v>
      </x:c>
      <x:c r="L413" s="19"/>
      <x:c r="M413" s="19"/>
      <x:c r="N413" s="19"/>
      <x:c r="O413" s="19"/>
      <x:c r="P413" s="19"/>
      <x:c r="Q413" s="19"/>
      <x:c r="R413" s="19"/>
      <x:c r="S413" s="19"/>
      <x:c r="T413" s="19"/>
      <x:c r="U413" s="19"/>
      <x:c r="V413" s="19"/>
      <x:c r="W413" s="19"/>
      <x:c r="X413" s="19"/>
      <x:c r="Y413" s="19"/>
      <x:c r="Z413" s="19"/>
      <x:c r="AA413" s="19"/>
      <x:c r="AB413" s="19"/>
      <x:c r="AC413" s="19"/>
      <x:c r="AD413" s="19"/>
      <x:c r="AE413" s="19"/>
      <x:c r="AF413" s="19"/>
      <x:c r="AG413" s="19"/>
      <x:c r="AH413" s="19"/>
      <x:c r="AI413" s="19"/>
      <x:c r="AJ413" s="19"/>
      <x:c r="AK413" s="19"/>
      <x:c r="AL413" s="19"/>
      <x:c r="AM413" s="19"/>
      <x:c r="AN413" s="19"/>
      <x:c r="AO413" s="19"/>
      <x:c r="AP413" s="19"/>
      <x:c r="AQ413" s="19"/>
      <x:c r="AR413" s="19"/>
      <x:c r="AS413" s="19"/>
      <x:c r="AT413" s="19"/>
      <x:c r="AU413" s="19"/>
      <x:c r="AV413" s="19"/>
      <x:c r="AW413" s="19"/>
      <x:c r="AX413" s="19"/>
      <x:c r="AY413" s="19"/>
      <x:c r="AZ413" s="19"/>
      <x:c r="BA413" s="19"/>
      <x:c r="BB413" s="19"/>
      <x:c r="BC413" s="19"/>
      <x:c r="BD413" s="19"/>
      <x:c r="BE413" s="19"/>
      <x:c r="BF413" s="19"/>
      <x:c r="BG413" s="19"/>
      <x:c r="BH413" s="19"/>
      <x:c r="BI413" s="19"/>
      <x:c r="BJ413" s="19"/>
      <x:c r="BK413" s="19"/>
      <x:c r="BL413" s="19"/>
      <x:c r="BM413" s="19"/>
      <x:c r="BN413" s="19"/>
      <x:c r="BO413" s="19"/>
      <x:c r="BP413" s="19"/>
      <x:c r="BQ413" s="19"/>
      <x:c r="BR413" s="19"/>
      <x:c r="BS413" s="19"/>
      <x:c r="BT413" s="19"/>
      <x:c r="BU413" s="19"/>
      <x:c r="BV413" s="19"/>
      <x:c r="BW413" s="19"/>
      <x:c r="BX413" s="19"/>
      <x:c r="BY413" s="19"/>
      <x:c r="BZ413" s="19"/>
      <x:c r="CA413" s="19"/>
      <x:c r="CB413" s="19"/>
      <x:c r="CC413" s="19"/>
      <x:c r="CD413" s="19"/>
      <x:c r="CE413" s="19"/>
      <x:c r="CF413" s="19"/>
      <x:c r="CG413" s="19"/>
      <x:c r="CH413" s="19"/>
      <x:c r="CI413" s="19"/>
      <x:c r="CJ413" s="19"/>
      <x:c r="CK413" s="19"/>
      <x:c r="CL413" s="19"/>
      <x:c r="CM413" s="19"/>
      <x:c r="CN413" s="19"/>
      <x:c r="CO413" s="19"/>
      <x:c r="CP413" s="19"/>
      <x:c r="CQ413" s="19"/>
      <x:c r="CR413" s="19"/>
      <x:c r="CS413" s="19"/>
      <x:c r="CT413" s="19"/>
      <x:c r="CU413" s="19"/>
      <x:c r="CV413" s="19"/>
      <x:c r="CW413" s="19"/>
      <x:c r="CX413" s="19"/>
      <x:c r="CY413" s="19"/>
      <x:c r="CZ413" s="19"/>
      <x:c r="DA413" s="19"/>
      <x:c r="DB413" s="19"/>
      <x:c r="DC413" s="19"/>
      <x:c r="DD413" s="19"/>
      <x:c r="DE413" s="19"/>
      <x:c r="DF413" s="19"/>
      <x:c r="DG413" s="19"/>
      <x:c r="DH413" s="19"/>
      <x:c r="DI413" s="19"/>
      <x:c r="DJ413" s="19"/>
      <x:c r="DK413" s="19"/>
      <x:c r="DL413" s="19"/>
      <x:c r="DM413" s="19"/>
      <x:c r="DN413" s="19"/>
      <x:c r="DO413" s="19"/>
      <x:c r="DP413" s="19"/>
      <x:c r="DQ413" s="19"/>
      <x:c r="DR413" s="19"/>
      <x:c r="DS413" s="19"/>
      <x:c r="DT413" s="19"/>
      <x:c r="DU413" s="19"/>
      <x:c r="DV413" s="19"/>
      <x:c r="DW413" s="19"/>
      <x:c r="DX413" s="19"/>
      <x:c r="DY413" s="19"/>
      <x:c r="DZ413" s="19"/>
      <x:c r="EA413" s="19"/>
      <x:c r="EB413" s="19"/>
      <x:c r="EC413" s="19"/>
      <x:c r="ED413" s="19"/>
      <x:c r="EE413" s="19"/>
      <x:c r="EF413" s="19"/>
      <x:c r="EG413" s="19"/>
      <x:c r="EH413" s="19"/>
      <x:c r="EI413" s="19"/>
      <x:c r="EJ413" s="19"/>
      <x:c r="EK413" s="19"/>
      <x:c r="EL413" s="19"/>
      <x:c r="EM413" s="19"/>
      <x:c r="EN413" s="19"/>
      <x:c r="EO413" s="19"/>
      <x:c r="EP413" s="19"/>
      <x:c r="EQ413" s="19"/>
      <x:c r="ER413" s="19"/>
      <x:c r="ES413" s="19"/>
      <x:c r="ET413" s="19"/>
      <x:c r="EU413" s="19"/>
      <x:c r="EV413" s="19"/>
      <x:c r="EW413" s="19"/>
      <x:c r="EX413" s="19"/>
      <x:c r="EY413" s="19"/>
      <x:c r="EZ413" s="19"/>
      <x:c r="FA413" s="19"/>
      <x:c r="FB413" s="19"/>
      <x:c r="FC413" s="19"/>
      <x:c r="FD413" s="19"/>
      <x:c r="FE413" s="19"/>
      <x:c r="FF413" s="19"/>
      <x:c r="FG413" s="19"/>
      <x:c r="FH413" s="19"/>
      <x:c r="FI413" s="19"/>
      <x:c r="FJ413" s="19"/>
      <x:c r="FK413" s="19"/>
      <x:c r="FL413" s="19"/>
      <x:c r="FM413" s="19"/>
      <x:c r="FN413" s="19"/>
      <x:c r="FO413" s="19"/>
      <x:c r="FP413" s="19"/>
      <x:c r="FQ413" s="19"/>
      <x:c r="FR413" s="19"/>
      <x:c r="FS413" s="19"/>
      <x:c r="FT413" s="19"/>
      <x:c r="FU413" s="19"/>
      <x:c r="FV413" s="19"/>
      <x:c r="FW413" s="19"/>
      <x:c r="FX413" s="19"/>
      <x:c r="FY413" s="19"/>
      <x:c r="FZ413" s="19"/>
      <x:c r="GA413" s="19"/>
      <x:c r="GB413" s="19"/>
      <x:c r="GC413" s="19"/>
      <x:c r="GD413" s="19"/>
      <x:c r="GE413" s="19"/>
      <x:c r="GF413" s="19"/>
      <x:c r="GG413" s="19"/>
      <x:c r="GH413" s="19"/>
      <x:c r="GI413" s="19"/>
      <x:c r="GJ413" s="19"/>
      <x:c r="GK413" s="19"/>
      <x:c r="GL413" s="19"/>
      <x:c r="GM413" s="19"/>
      <x:c r="GN413" s="19"/>
      <x:c r="GO413" s="19"/>
      <x:c r="GP413" s="19"/>
      <x:c r="GQ413" s="19"/>
      <x:c r="GR413" s="19"/>
      <x:c r="GS413" s="19"/>
      <x:c r="GT413" s="19"/>
      <x:c r="GU413" s="19"/>
      <x:c r="GV413" s="19"/>
      <x:c r="GW413" s="19"/>
      <x:c r="GX413" s="19"/>
      <x:c r="GY413" s="19"/>
      <x:c r="GZ413" s="19"/>
      <x:c r="HA413" s="19"/>
      <x:c r="HB413" s="19"/>
      <x:c r="HC413" s="19"/>
      <x:c r="HD413" s="19"/>
      <x:c r="HE413" s="19"/>
      <x:c r="HF413" s="19"/>
      <x:c r="HG413" s="19"/>
      <x:c r="HH413" s="19"/>
      <x:c r="HI413" s="19"/>
      <x:c r="HJ413" s="19"/>
      <x:c r="HK413" s="19"/>
      <x:c r="HL413" s="19"/>
      <x:c r="HM413" s="19"/>
      <x:c r="HN413" s="19"/>
      <x:c r="HO413" s="19"/>
      <x:c r="HP413" s="19"/>
      <x:c r="HQ413" s="19"/>
      <x:c r="HR413" s="19"/>
      <x:c r="HS413" s="19"/>
      <x:c r="HT413" s="19"/>
      <x:c r="HU413" s="19"/>
      <x:c r="HV413" s="19"/>
      <x:c r="HW413" s="19"/>
      <x:c r="HX413" s="19"/>
      <x:c r="HY413" s="19"/>
      <x:c r="HZ413" s="19"/>
      <x:c r="IA413" s="19"/>
      <x:c r="IB413" s="19"/>
      <x:c r="IC413" s="19"/>
      <x:c r="ID413" s="19"/>
      <x:c r="IE413" s="19"/>
      <x:c r="IF413" s="19"/>
      <x:c r="IG413" s="19"/>
      <x:c r="IH413" s="19"/>
      <x:c r="II413" s="19"/>
      <x:c r="IJ413" s="19"/>
      <x:c r="IK413" s="19"/>
      <x:c r="IL413" s="19"/>
      <x:c r="IM413" s="19"/>
      <x:c r="IN413" s="19"/>
      <x:c r="IO413" s="19"/>
      <x:c r="IP413" s="19"/>
      <x:c r="IQ413" s="19"/>
      <x:c r="IR413" s="19"/>
      <x:c r="IS413" s="19"/>
      <x:c r="IT413" s="19"/>
      <x:c r="IU413" s="19"/>
      <x:c r="IV413" s="19"/>
    </x:row>
    <x:row r="414" spans="1:11" ht="20.100000000000001" customHeight="1">
      <x:c r="A414" s="2629" t="s">
        <x:v>5507</x:v>
      </x:c>
      <x:c r="B414" s="912" t="s">
        <x:v>4955</x:v>
      </x:c>
      <x:c r="C414" s="914"/>
      <x:c r="D414" s="908">
        <x:v>8</x:v>
      </x:c>
      <x:c r="E414" s="898">
        <x:v>299.43000000000001</x:v>
      </x:c>
      <x:c r="F414" s="907"/>
      <x:c r="G414" s="896">
        <x:v>21936</x:v>
      </x:c>
      <x:c r="H414" s="896">
        <x:v>20570</x:v>
      </x:c>
      <x:c r="I414" s="896">
        <x:v>1366</x:v>
      </x:c>
      <x:c r="J414" s="907"/>
      <x:c r="K414" s="1637"/>
    </x:row>
    <x:row r="415" spans="1:256" s="20" customFormat="1" ht="20.100000000000001" customHeight="1">
      <x:c r="A415" s="2630"/>
      <x:c r="B415" s="889" t="s">
        <x:v>6913</x:v>
      </x:c>
      <x:c r="C415" s="1108" t="s">
        <x:v>9493</x:v>
      </x:c>
      <x:c r="D415" s="1108" t="s">
        <x:v>3230</x:v>
      </x:c>
      <x:c r="E415" s="1558">
        <x:v>10</x:v>
      </x:c>
      <x:c r="F415" s="889" t="s">
        <x:v>539</x:v>
      </x:c>
      <x:c r="G415" s="1559">
        <x:v>16000</x:v>
      </x:c>
      <x:c r="H415" s="1559">
        <x:v>16000</x:v>
      </x:c>
      <x:c r="I415" s="1559">
        <x:v>0</x:v>
      </x:c>
      <x:c r="J415" s="889" t="s">
        <x:v>4965</x:v>
      </x:c>
      <x:c r="K415" s="1120" t="s">
        <x:v>7455</x:v>
      </x:c>
      <x:c r="L415" s="19"/>
      <x:c r="M415" s="19"/>
      <x:c r="N415" s="19"/>
      <x:c r="O415" s="19"/>
      <x:c r="P415" s="19"/>
      <x:c r="Q415" s="19"/>
      <x:c r="R415" s="19"/>
      <x:c r="S415" s="19"/>
      <x:c r="T415" s="19"/>
      <x:c r="U415" s="19"/>
      <x:c r="V415" s="19"/>
      <x:c r="W415" s="19"/>
      <x:c r="X415" s="19"/>
      <x:c r="Y415" s="19"/>
      <x:c r="Z415" s="19"/>
      <x:c r="AA415" s="19"/>
      <x:c r="AB415" s="19"/>
      <x:c r="AC415" s="19"/>
      <x:c r="AD415" s="19"/>
      <x:c r="AE415" s="19"/>
      <x:c r="AF415" s="19"/>
      <x:c r="AG415" s="19"/>
      <x:c r="AH415" s="19"/>
      <x:c r="AI415" s="19"/>
      <x:c r="AJ415" s="19"/>
      <x:c r="AK415" s="19"/>
      <x:c r="AL415" s="19"/>
      <x:c r="AM415" s="19"/>
      <x:c r="AN415" s="19"/>
      <x:c r="AO415" s="19"/>
      <x:c r="AP415" s="19"/>
      <x:c r="AQ415" s="19"/>
      <x:c r="AR415" s="19"/>
      <x:c r="AS415" s="19"/>
      <x:c r="AT415" s="19"/>
      <x:c r="AU415" s="19"/>
      <x:c r="AV415" s="19"/>
      <x:c r="AW415" s="19"/>
      <x:c r="AX415" s="19"/>
      <x:c r="AY415" s="19"/>
      <x:c r="AZ415" s="19"/>
      <x:c r="BA415" s="19"/>
      <x:c r="BB415" s="19"/>
      <x:c r="BC415" s="19"/>
      <x:c r="BD415" s="19"/>
      <x:c r="BE415" s="19"/>
      <x:c r="BF415" s="19"/>
      <x:c r="BG415" s="19"/>
      <x:c r="BH415" s="19"/>
      <x:c r="BI415" s="19"/>
      <x:c r="BJ415" s="19"/>
      <x:c r="BK415" s="19"/>
      <x:c r="BL415" s="19"/>
      <x:c r="BM415" s="19"/>
      <x:c r="BN415" s="19"/>
      <x:c r="BO415" s="19"/>
      <x:c r="BP415" s="19"/>
      <x:c r="BQ415" s="19"/>
      <x:c r="BR415" s="19"/>
      <x:c r="BS415" s="19"/>
      <x:c r="BT415" s="19"/>
      <x:c r="BU415" s="19"/>
      <x:c r="BV415" s="19"/>
      <x:c r="BW415" s="19"/>
      <x:c r="BX415" s="19"/>
      <x:c r="BY415" s="19"/>
      <x:c r="BZ415" s="19"/>
      <x:c r="CA415" s="19"/>
      <x:c r="CB415" s="19"/>
      <x:c r="CC415" s="19"/>
      <x:c r="CD415" s="19"/>
      <x:c r="CE415" s="19"/>
      <x:c r="CF415" s="19"/>
      <x:c r="CG415" s="19"/>
      <x:c r="CH415" s="19"/>
      <x:c r="CI415" s="19"/>
      <x:c r="CJ415" s="19"/>
      <x:c r="CK415" s="19"/>
      <x:c r="CL415" s="19"/>
      <x:c r="CM415" s="19"/>
      <x:c r="CN415" s="19"/>
      <x:c r="CO415" s="19"/>
      <x:c r="CP415" s="19"/>
      <x:c r="CQ415" s="19"/>
      <x:c r="CR415" s="19"/>
      <x:c r="CS415" s="19"/>
      <x:c r="CT415" s="19"/>
      <x:c r="CU415" s="19"/>
      <x:c r="CV415" s="19"/>
      <x:c r="CW415" s="19"/>
      <x:c r="CX415" s="19"/>
      <x:c r="CY415" s="19"/>
      <x:c r="CZ415" s="19"/>
      <x:c r="DA415" s="19"/>
      <x:c r="DB415" s="19"/>
      <x:c r="DC415" s="19"/>
      <x:c r="DD415" s="19"/>
      <x:c r="DE415" s="19"/>
      <x:c r="DF415" s="19"/>
      <x:c r="DG415" s="19"/>
      <x:c r="DH415" s="19"/>
      <x:c r="DI415" s="19"/>
      <x:c r="DJ415" s="19"/>
      <x:c r="DK415" s="19"/>
      <x:c r="DL415" s="19"/>
      <x:c r="DM415" s="19"/>
      <x:c r="DN415" s="19"/>
      <x:c r="DO415" s="19"/>
      <x:c r="DP415" s="19"/>
      <x:c r="DQ415" s="19"/>
      <x:c r="DR415" s="19"/>
      <x:c r="DS415" s="19"/>
      <x:c r="DT415" s="19"/>
      <x:c r="DU415" s="19"/>
      <x:c r="DV415" s="19"/>
      <x:c r="DW415" s="19"/>
      <x:c r="DX415" s="19"/>
      <x:c r="DY415" s="19"/>
      <x:c r="DZ415" s="19"/>
      <x:c r="EA415" s="19"/>
      <x:c r="EB415" s="19"/>
      <x:c r="EC415" s="19"/>
      <x:c r="ED415" s="19"/>
      <x:c r="EE415" s="19"/>
      <x:c r="EF415" s="19"/>
      <x:c r="EG415" s="19"/>
      <x:c r="EH415" s="19"/>
      <x:c r="EI415" s="19"/>
      <x:c r="EJ415" s="19"/>
      <x:c r="EK415" s="19"/>
      <x:c r="EL415" s="19"/>
      <x:c r="EM415" s="19"/>
      <x:c r="EN415" s="19"/>
      <x:c r="EO415" s="19"/>
      <x:c r="EP415" s="19"/>
      <x:c r="EQ415" s="19"/>
      <x:c r="ER415" s="19"/>
      <x:c r="ES415" s="19"/>
      <x:c r="ET415" s="19"/>
      <x:c r="EU415" s="19"/>
      <x:c r="EV415" s="19"/>
      <x:c r="EW415" s="19"/>
      <x:c r="EX415" s="19"/>
      <x:c r="EY415" s="19"/>
      <x:c r="EZ415" s="19"/>
      <x:c r="FA415" s="19"/>
      <x:c r="FB415" s="19"/>
      <x:c r="FC415" s="19"/>
      <x:c r="FD415" s="19"/>
      <x:c r="FE415" s="19"/>
      <x:c r="FF415" s="19"/>
      <x:c r="FG415" s="19"/>
      <x:c r="FH415" s="19"/>
      <x:c r="FI415" s="19"/>
      <x:c r="FJ415" s="19"/>
      <x:c r="FK415" s="19"/>
      <x:c r="FL415" s="19"/>
      <x:c r="FM415" s="19"/>
      <x:c r="FN415" s="19"/>
      <x:c r="FO415" s="19"/>
      <x:c r="FP415" s="19"/>
      <x:c r="FQ415" s="19"/>
      <x:c r="FR415" s="19"/>
      <x:c r="FS415" s="19"/>
      <x:c r="FT415" s="19"/>
      <x:c r="FU415" s="19"/>
      <x:c r="FV415" s="19"/>
      <x:c r="FW415" s="19"/>
      <x:c r="FX415" s="19"/>
      <x:c r="FY415" s="19"/>
      <x:c r="FZ415" s="19"/>
      <x:c r="GA415" s="19"/>
      <x:c r="GB415" s="19"/>
      <x:c r="GC415" s="19"/>
      <x:c r="GD415" s="19"/>
      <x:c r="GE415" s="19"/>
      <x:c r="GF415" s="19"/>
      <x:c r="GG415" s="19"/>
      <x:c r="GH415" s="19"/>
      <x:c r="GI415" s="19"/>
      <x:c r="GJ415" s="19"/>
      <x:c r="GK415" s="19"/>
      <x:c r="GL415" s="19"/>
      <x:c r="GM415" s="19"/>
      <x:c r="GN415" s="19"/>
      <x:c r="GO415" s="19"/>
      <x:c r="GP415" s="19"/>
      <x:c r="GQ415" s="19"/>
      <x:c r="GR415" s="19"/>
      <x:c r="GS415" s="19"/>
      <x:c r="GT415" s="19"/>
      <x:c r="GU415" s="19"/>
      <x:c r="GV415" s="19"/>
      <x:c r="GW415" s="19"/>
      <x:c r="GX415" s="19"/>
      <x:c r="GY415" s="19"/>
      <x:c r="GZ415" s="19"/>
      <x:c r="HA415" s="19"/>
      <x:c r="HB415" s="19"/>
      <x:c r="HC415" s="19"/>
      <x:c r="HD415" s="19"/>
      <x:c r="HE415" s="19"/>
      <x:c r="HF415" s="19"/>
      <x:c r="HG415" s="19"/>
      <x:c r="HH415" s="19"/>
      <x:c r="HI415" s="19"/>
      <x:c r="HJ415" s="19"/>
      <x:c r="HK415" s="19"/>
      <x:c r="HL415" s="19"/>
      <x:c r="HM415" s="19"/>
      <x:c r="HN415" s="19"/>
      <x:c r="HO415" s="19"/>
      <x:c r="HP415" s="19"/>
      <x:c r="HQ415" s="19"/>
      <x:c r="HR415" s="19"/>
      <x:c r="HS415" s="19"/>
      <x:c r="HT415" s="19"/>
      <x:c r="HU415" s="19"/>
      <x:c r="HV415" s="19"/>
      <x:c r="HW415" s="19"/>
      <x:c r="HX415" s="19"/>
      <x:c r="HY415" s="19"/>
      <x:c r="HZ415" s="19"/>
      <x:c r="IA415" s="19"/>
      <x:c r="IB415" s="19"/>
      <x:c r="IC415" s="19"/>
      <x:c r="ID415" s="19"/>
      <x:c r="IE415" s="19"/>
      <x:c r="IF415" s="19"/>
      <x:c r="IG415" s="19"/>
      <x:c r="IH415" s="19"/>
      <x:c r="II415" s="19"/>
      <x:c r="IJ415" s="19"/>
      <x:c r="IK415" s="19"/>
      <x:c r="IL415" s="19"/>
      <x:c r="IM415" s="19"/>
      <x:c r="IN415" s="19"/>
      <x:c r="IO415" s="19"/>
      <x:c r="IP415" s="19"/>
      <x:c r="IQ415" s="19"/>
      <x:c r="IR415" s="19"/>
      <x:c r="IS415" s="19"/>
      <x:c r="IT415" s="19"/>
      <x:c r="IU415" s="19"/>
      <x:c r="IV415" s="19"/>
    </x:row>
    <x:row r="416" spans="1:256" s="20" customFormat="1" ht="20.100000000000001" customHeight="1">
      <x:c r="A416" s="2630"/>
      <x:c r="B416" s="1483" t="s">
        <x:v>6913</x:v>
      </x:c>
      <x:c r="C416" s="1108" t="s">
        <x:v>2804</x:v>
      </x:c>
      <x:c r="D416" s="1108" t="s">
        <x:v>9359</x:v>
      </x:c>
      <x:c r="E416" s="1558">
        <x:v>76</x:v>
      </x:c>
      <x:c r="F416" s="889" t="s">
        <x:v>1278</x:v>
      </x:c>
      <x:c r="G416" s="1559">
        <x:v>0</x:v>
      </x:c>
      <x:c r="H416" s="1559">
        <x:v>0</x:v>
      </x:c>
      <x:c r="I416" s="1559">
        <x:v>0</x:v>
      </x:c>
      <x:c r="J416" s="889" t="s">
        <x:v>5105</x:v>
      </x:c>
      <x:c r="K416" s="1120" t="s">
        <x:v>4580</x:v>
      </x:c>
      <x:c r="L416" s="19"/>
      <x:c r="M416" s="19"/>
      <x:c r="N416" s="19"/>
      <x:c r="O416" s="19"/>
      <x:c r="P416" s="19"/>
      <x:c r="Q416" s="19"/>
      <x:c r="R416" s="19"/>
      <x:c r="S416" s="19"/>
      <x:c r="T416" s="19"/>
      <x:c r="U416" s="19"/>
      <x:c r="V416" s="19"/>
      <x:c r="W416" s="19"/>
      <x:c r="X416" s="19"/>
      <x:c r="Y416" s="19"/>
      <x:c r="Z416" s="19"/>
      <x:c r="AA416" s="19"/>
      <x:c r="AB416" s="19"/>
      <x:c r="AC416" s="19"/>
      <x:c r="AD416" s="19"/>
      <x:c r="AE416" s="19"/>
      <x:c r="AF416" s="19"/>
      <x:c r="AG416" s="19"/>
      <x:c r="AH416" s="19"/>
      <x:c r="AI416" s="19"/>
      <x:c r="AJ416" s="19"/>
      <x:c r="AK416" s="19"/>
      <x:c r="AL416" s="19"/>
      <x:c r="AM416" s="19"/>
      <x:c r="AN416" s="19"/>
      <x:c r="AO416" s="19"/>
      <x:c r="AP416" s="19"/>
      <x:c r="AQ416" s="19"/>
      <x:c r="AR416" s="19"/>
      <x:c r="AS416" s="19"/>
      <x:c r="AT416" s="19"/>
      <x:c r="AU416" s="19"/>
      <x:c r="AV416" s="19"/>
      <x:c r="AW416" s="19"/>
      <x:c r="AX416" s="19"/>
      <x:c r="AY416" s="19"/>
      <x:c r="AZ416" s="19"/>
      <x:c r="BA416" s="19"/>
      <x:c r="BB416" s="19"/>
      <x:c r="BC416" s="19"/>
      <x:c r="BD416" s="19"/>
      <x:c r="BE416" s="19"/>
      <x:c r="BF416" s="19"/>
      <x:c r="BG416" s="19"/>
      <x:c r="BH416" s="19"/>
      <x:c r="BI416" s="19"/>
      <x:c r="BJ416" s="19"/>
      <x:c r="BK416" s="19"/>
      <x:c r="BL416" s="19"/>
      <x:c r="BM416" s="19"/>
      <x:c r="BN416" s="19"/>
      <x:c r="BO416" s="19"/>
      <x:c r="BP416" s="19"/>
      <x:c r="BQ416" s="19"/>
      <x:c r="BR416" s="19"/>
      <x:c r="BS416" s="19"/>
      <x:c r="BT416" s="19"/>
      <x:c r="BU416" s="19"/>
      <x:c r="BV416" s="19"/>
      <x:c r="BW416" s="19"/>
      <x:c r="BX416" s="19"/>
      <x:c r="BY416" s="19"/>
      <x:c r="BZ416" s="19"/>
      <x:c r="CA416" s="19"/>
      <x:c r="CB416" s="19"/>
      <x:c r="CC416" s="19"/>
      <x:c r="CD416" s="19"/>
      <x:c r="CE416" s="19"/>
      <x:c r="CF416" s="19"/>
      <x:c r="CG416" s="19"/>
      <x:c r="CH416" s="19"/>
      <x:c r="CI416" s="19"/>
      <x:c r="CJ416" s="19"/>
      <x:c r="CK416" s="19"/>
      <x:c r="CL416" s="19"/>
      <x:c r="CM416" s="19"/>
      <x:c r="CN416" s="19"/>
      <x:c r="CO416" s="19"/>
      <x:c r="CP416" s="19"/>
      <x:c r="CQ416" s="19"/>
      <x:c r="CR416" s="19"/>
      <x:c r="CS416" s="19"/>
      <x:c r="CT416" s="19"/>
      <x:c r="CU416" s="19"/>
      <x:c r="CV416" s="19"/>
      <x:c r="CW416" s="19"/>
      <x:c r="CX416" s="19"/>
      <x:c r="CY416" s="19"/>
      <x:c r="CZ416" s="19"/>
      <x:c r="DA416" s="19"/>
      <x:c r="DB416" s="19"/>
      <x:c r="DC416" s="19"/>
      <x:c r="DD416" s="19"/>
      <x:c r="DE416" s="19"/>
      <x:c r="DF416" s="19"/>
      <x:c r="DG416" s="19"/>
      <x:c r="DH416" s="19"/>
      <x:c r="DI416" s="19"/>
      <x:c r="DJ416" s="19"/>
      <x:c r="DK416" s="19"/>
      <x:c r="DL416" s="19"/>
      <x:c r="DM416" s="19"/>
      <x:c r="DN416" s="19"/>
      <x:c r="DO416" s="19"/>
      <x:c r="DP416" s="19"/>
      <x:c r="DQ416" s="19"/>
      <x:c r="DR416" s="19"/>
      <x:c r="DS416" s="19"/>
      <x:c r="DT416" s="19"/>
      <x:c r="DU416" s="19"/>
      <x:c r="DV416" s="19"/>
      <x:c r="DW416" s="19"/>
      <x:c r="DX416" s="19"/>
      <x:c r="DY416" s="19"/>
      <x:c r="DZ416" s="19"/>
      <x:c r="EA416" s="19"/>
      <x:c r="EB416" s="19"/>
      <x:c r="EC416" s="19"/>
      <x:c r="ED416" s="19"/>
      <x:c r="EE416" s="19"/>
      <x:c r="EF416" s="19"/>
      <x:c r="EG416" s="19"/>
      <x:c r="EH416" s="19"/>
      <x:c r="EI416" s="19"/>
      <x:c r="EJ416" s="19"/>
      <x:c r="EK416" s="19"/>
      <x:c r="EL416" s="19"/>
      <x:c r="EM416" s="19"/>
      <x:c r="EN416" s="19"/>
      <x:c r="EO416" s="19"/>
      <x:c r="EP416" s="19"/>
      <x:c r="EQ416" s="19"/>
      <x:c r="ER416" s="19"/>
      <x:c r="ES416" s="19"/>
      <x:c r="ET416" s="19"/>
      <x:c r="EU416" s="19"/>
      <x:c r="EV416" s="19"/>
      <x:c r="EW416" s="19"/>
      <x:c r="EX416" s="19"/>
      <x:c r="EY416" s="19"/>
      <x:c r="EZ416" s="19"/>
      <x:c r="FA416" s="19"/>
      <x:c r="FB416" s="19"/>
      <x:c r="FC416" s="19"/>
      <x:c r="FD416" s="19"/>
      <x:c r="FE416" s="19"/>
      <x:c r="FF416" s="19"/>
      <x:c r="FG416" s="19"/>
      <x:c r="FH416" s="19"/>
      <x:c r="FI416" s="19"/>
      <x:c r="FJ416" s="19"/>
      <x:c r="FK416" s="19"/>
      <x:c r="FL416" s="19"/>
      <x:c r="FM416" s="19"/>
      <x:c r="FN416" s="19"/>
      <x:c r="FO416" s="19"/>
      <x:c r="FP416" s="19"/>
      <x:c r="FQ416" s="19"/>
      <x:c r="FR416" s="19"/>
      <x:c r="FS416" s="19"/>
      <x:c r="FT416" s="19"/>
      <x:c r="FU416" s="19"/>
      <x:c r="FV416" s="19"/>
      <x:c r="FW416" s="19"/>
      <x:c r="FX416" s="19"/>
      <x:c r="FY416" s="19"/>
      <x:c r="FZ416" s="19"/>
      <x:c r="GA416" s="19"/>
      <x:c r="GB416" s="19"/>
      <x:c r="GC416" s="19"/>
      <x:c r="GD416" s="19"/>
      <x:c r="GE416" s="19"/>
      <x:c r="GF416" s="19"/>
      <x:c r="GG416" s="19"/>
      <x:c r="GH416" s="19"/>
      <x:c r="GI416" s="19"/>
      <x:c r="GJ416" s="19"/>
      <x:c r="GK416" s="19"/>
      <x:c r="GL416" s="19"/>
      <x:c r="GM416" s="19"/>
      <x:c r="GN416" s="19"/>
      <x:c r="GO416" s="19"/>
      <x:c r="GP416" s="19"/>
      <x:c r="GQ416" s="19"/>
      <x:c r="GR416" s="19"/>
      <x:c r="GS416" s="19"/>
      <x:c r="GT416" s="19"/>
      <x:c r="GU416" s="19"/>
      <x:c r="GV416" s="19"/>
      <x:c r="GW416" s="19"/>
      <x:c r="GX416" s="19"/>
      <x:c r="GY416" s="19"/>
      <x:c r="GZ416" s="19"/>
      <x:c r="HA416" s="19"/>
      <x:c r="HB416" s="19"/>
      <x:c r="HC416" s="19"/>
      <x:c r="HD416" s="19"/>
      <x:c r="HE416" s="19"/>
      <x:c r="HF416" s="19"/>
      <x:c r="HG416" s="19"/>
      <x:c r="HH416" s="19"/>
      <x:c r="HI416" s="19"/>
      <x:c r="HJ416" s="19"/>
      <x:c r="HK416" s="19"/>
      <x:c r="HL416" s="19"/>
      <x:c r="HM416" s="19"/>
      <x:c r="HN416" s="19"/>
      <x:c r="HO416" s="19"/>
      <x:c r="HP416" s="19"/>
      <x:c r="HQ416" s="19"/>
      <x:c r="HR416" s="19"/>
      <x:c r="HS416" s="19"/>
      <x:c r="HT416" s="19"/>
      <x:c r="HU416" s="19"/>
      <x:c r="HV416" s="19"/>
      <x:c r="HW416" s="19"/>
      <x:c r="HX416" s="19"/>
      <x:c r="HY416" s="19"/>
      <x:c r="HZ416" s="19"/>
      <x:c r="IA416" s="19"/>
      <x:c r="IB416" s="19"/>
      <x:c r="IC416" s="19"/>
      <x:c r="ID416" s="19"/>
      <x:c r="IE416" s="19"/>
      <x:c r="IF416" s="19"/>
      <x:c r="IG416" s="19"/>
      <x:c r="IH416" s="19"/>
      <x:c r="II416" s="19"/>
      <x:c r="IJ416" s="19"/>
      <x:c r="IK416" s="19"/>
      <x:c r="IL416" s="19"/>
      <x:c r="IM416" s="19"/>
      <x:c r="IN416" s="19"/>
      <x:c r="IO416" s="19"/>
      <x:c r="IP416" s="19"/>
      <x:c r="IQ416" s="19"/>
      <x:c r="IR416" s="19"/>
      <x:c r="IS416" s="19"/>
      <x:c r="IT416" s="19"/>
      <x:c r="IU416" s="19"/>
      <x:c r="IV416" s="19"/>
    </x:row>
    <x:row r="417" spans="1:256" s="20" customFormat="1" ht="20.100000000000001" customHeight="1">
      <x:c r="A417" s="2630"/>
      <x:c r="B417" s="1483" t="s">
        <x:v>7084</x:v>
      </x:c>
      <x:c r="C417" s="1108" t="s">
        <x:v>5794</x:v>
      </x:c>
      <x:c r="D417" s="1108" t="s">
        <x:v>7112</x:v>
      </x:c>
      <x:c r="E417" s="1558">
        <x:v>0.25</x:v>
      </x:c>
      <x:c r="F417" s="889" t="s">
        <x:v>45</x:v>
      </x:c>
      <x:c r="G417" s="1559">
        <x:v>740</x:v>
      </x:c>
      <x:c r="H417" s="1559">
        <x:v>740</x:v>
      </x:c>
      <x:c r="I417" s="1559">
        <x:v>0</x:v>
      </x:c>
      <x:c r="J417" s="889" t="s">
        <x:v>4965</x:v>
      </x:c>
      <x:c r="K417" s="1120" t="s">
        <x:v>1485</x:v>
      </x:c>
      <x:c r="L417" s="19"/>
      <x:c r="M417" s="19"/>
      <x:c r="N417" s="19"/>
      <x:c r="O417" s="19"/>
      <x:c r="P417" s="19"/>
      <x:c r="Q417" s="19"/>
      <x:c r="R417" s="19"/>
      <x:c r="S417" s="19"/>
      <x:c r="T417" s="19"/>
      <x:c r="U417" s="19"/>
      <x:c r="V417" s="19"/>
      <x:c r="W417" s="19"/>
      <x:c r="X417" s="19"/>
      <x:c r="Y417" s="19"/>
      <x:c r="Z417" s="19"/>
      <x:c r="AA417" s="19"/>
      <x:c r="AB417" s="19"/>
      <x:c r="AC417" s="19"/>
      <x:c r="AD417" s="19"/>
      <x:c r="AE417" s="19"/>
      <x:c r="AF417" s="19"/>
      <x:c r="AG417" s="19"/>
      <x:c r="AH417" s="19"/>
      <x:c r="AI417" s="19"/>
      <x:c r="AJ417" s="19"/>
      <x:c r="AK417" s="19"/>
      <x:c r="AL417" s="19"/>
      <x:c r="AM417" s="19"/>
      <x:c r="AN417" s="19"/>
      <x:c r="AO417" s="19"/>
      <x:c r="AP417" s="19"/>
      <x:c r="AQ417" s="19"/>
      <x:c r="AR417" s="19"/>
      <x:c r="AS417" s="19"/>
      <x:c r="AT417" s="19"/>
      <x:c r="AU417" s="19"/>
      <x:c r="AV417" s="19"/>
      <x:c r="AW417" s="19"/>
      <x:c r="AX417" s="19"/>
      <x:c r="AY417" s="19"/>
      <x:c r="AZ417" s="19"/>
      <x:c r="BA417" s="19"/>
      <x:c r="BB417" s="19"/>
      <x:c r="BC417" s="19"/>
      <x:c r="BD417" s="19"/>
      <x:c r="BE417" s="19"/>
      <x:c r="BF417" s="19"/>
      <x:c r="BG417" s="19"/>
      <x:c r="BH417" s="19"/>
      <x:c r="BI417" s="19"/>
      <x:c r="BJ417" s="19"/>
      <x:c r="BK417" s="19"/>
      <x:c r="BL417" s="19"/>
      <x:c r="BM417" s="19"/>
      <x:c r="BN417" s="19"/>
      <x:c r="BO417" s="19"/>
      <x:c r="BP417" s="19"/>
      <x:c r="BQ417" s="19"/>
      <x:c r="BR417" s="19"/>
      <x:c r="BS417" s="19"/>
      <x:c r="BT417" s="19"/>
      <x:c r="BU417" s="19"/>
      <x:c r="BV417" s="19"/>
      <x:c r="BW417" s="19"/>
      <x:c r="BX417" s="19"/>
      <x:c r="BY417" s="19"/>
      <x:c r="BZ417" s="19"/>
      <x:c r="CA417" s="19"/>
      <x:c r="CB417" s="19"/>
      <x:c r="CC417" s="19"/>
      <x:c r="CD417" s="19"/>
      <x:c r="CE417" s="19"/>
      <x:c r="CF417" s="19"/>
      <x:c r="CG417" s="19"/>
      <x:c r="CH417" s="19"/>
      <x:c r="CI417" s="19"/>
      <x:c r="CJ417" s="19"/>
      <x:c r="CK417" s="19"/>
      <x:c r="CL417" s="19"/>
      <x:c r="CM417" s="19"/>
      <x:c r="CN417" s="19"/>
      <x:c r="CO417" s="19"/>
      <x:c r="CP417" s="19"/>
      <x:c r="CQ417" s="19"/>
      <x:c r="CR417" s="19"/>
      <x:c r="CS417" s="19"/>
      <x:c r="CT417" s="19"/>
      <x:c r="CU417" s="19"/>
      <x:c r="CV417" s="19"/>
      <x:c r="CW417" s="19"/>
      <x:c r="CX417" s="19"/>
      <x:c r="CY417" s="19"/>
      <x:c r="CZ417" s="19"/>
      <x:c r="DA417" s="19"/>
      <x:c r="DB417" s="19"/>
      <x:c r="DC417" s="19"/>
      <x:c r="DD417" s="19"/>
      <x:c r="DE417" s="19"/>
      <x:c r="DF417" s="19"/>
      <x:c r="DG417" s="19"/>
      <x:c r="DH417" s="19"/>
      <x:c r="DI417" s="19"/>
      <x:c r="DJ417" s="19"/>
      <x:c r="DK417" s="19"/>
      <x:c r="DL417" s="19"/>
      <x:c r="DM417" s="19"/>
      <x:c r="DN417" s="19"/>
      <x:c r="DO417" s="19"/>
      <x:c r="DP417" s="19"/>
      <x:c r="DQ417" s="19"/>
      <x:c r="DR417" s="19"/>
      <x:c r="DS417" s="19"/>
      <x:c r="DT417" s="19"/>
      <x:c r="DU417" s="19"/>
      <x:c r="DV417" s="19"/>
      <x:c r="DW417" s="19"/>
      <x:c r="DX417" s="19"/>
      <x:c r="DY417" s="19"/>
      <x:c r="DZ417" s="19"/>
      <x:c r="EA417" s="19"/>
      <x:c r="EB417" s="19"/>
      <x:c r="EC417" s="19"/>
      <x:c r="ED417" s="19"/>
      <x:c r="EE417" s="19"/>
      <x:c r="EF417" s="19"/>
      <x:c r="EG417" s="19"/>
      <x:c r="EH417" s="19"/>
      <x:c r="EI417" s="19"/>
      <x:c r="EJ417" s="19"/>
      <x:c r="EK417" s="19"/>
      <x:c r="EL417" s="19"/>
      <x:c r="EM417" s="19"/>
      <x:c r="EN417" s="19"/>
      <x:c r="EO417" s="19"/>
      <x:c r="EP417" s="19"/>
      <x:c r="EQ417" s="19"/>
      <x:c r="ER417" s="19"/>
      <x:c r="ES417" s="19"/>
      <x:c r="ET417" s="19"/>
      <x:c r="EU417" s="19"/>
      <x:c r="EV417" s="19"/>
      <x:c r="EW417" s="19"/>
      <x:c r="EX417" s="19"/>
      <x:c r="EY417" s="19"/>
      <x:c r="EZ417" s="19"/>
      <x:c r="FA417" s="19"/>
      <x:c r="FB417" s="19"/>
      <x:c r="FC417" s="19"/>
      <x:c r="FD417" s="19"/>
      <x:c r="FE417" s="19"/>
      <x:c r="FF417" s="19"/>
      <x:c r="FG417" s="19"/>
      <x:c r="FH417" s="19"/>
      <x:c r="FI417" s="19"/>
      <x:c r="FJ417" s="19"/>
      <x:c r="FK417" s="19"/>
      <x:c r="FL417" s="19"/>
      <x:c r="FM417" s="19"/>
      <x:c r="FN417" s="19"/>
      <x:c r="FO417" s="19"/>
      <x:c r="FP417" s="19"/>
      <x:c r="FQ417" s="19"/>
      <x:c r="FR417" s="19"/>
      <x:c r="FS417" s="19"/>
      <x:c r="FT417" s="19"/>
      <x:c r="FU417" s="19"/>
      <x:c r="FV417" s="19"/>
      <x:c r="FW417" s="19"/>
      <x:c r="FX417" s="19"/>
      <x:c r="FY417" s="19"/>
      <x:c r="FZ417" s="19"/>
      <x:c r="GA417" s="19"/>
      <x:c r="GB417" s="19"/>
      <x:c r="GC417" s="19"/>
      <x:c r="GD417" s="19"/>
      <x:c r="GE417" s="19"/>
      <x:c r="GF417" s="19"/>
      <x:c r="GG417" s="19"/>
      <x:c r="GH417" s="19"/>
      <x:c r="GI417" s="19"/>
      <x:c r="GJ417" s="19"/>
      <x:c r="GK417" s="19"/>
      <x:c r="GL417" s="19"/>
      <x:c r="GM417" s="19"/>
      <x:c r="GN417" s="19"/>
      <x:c r="GO417" s="19"/>
      <x:c r="GP417" s="19"/>
      <x:c r="GQ417" s="19"/>
      <x:c r="GR417" s="19"/>
      <x:c r="GS417" s="19"/>
      <x:c r="GT417" s="19"/>
      <x:c r="GU417" s="19"/>
      <x:c r="GV417" s="19"/>
      <x:c r="GW417" s="19"/>
      <x:c r="GX417" s="19"/>
      <x:c r="GY417" s="19"/>
      <x:c r="GZ417" s="19"/>
      <x:c r="HA417" s="19"/>
      <x:c r="HB417" s="19"/>
      <x:c r="HC417" s="19"/>
      <x:c r="HD417" s="19"/>
      <x:c r="HE417" s="19"/>
      <x:c r="HF417" s="19"/>
      <x:c r="HG417" s="19"/>
      <x:c r="HH417" s="19"/>
      <x:c r="HI417" s="19"/>
      <x:c r="HJ417" s="19"/>
      <x:c r="HK417" s="19"/>
      <x:c r="HL417" s="19"/>
      <x:c r="HM417" s="19"/>
      <x:c r="HN417" s="19"/>
      <x:c r="HO417" s="19"/>
      <x:c r="HP417" s="19"/>
      <x:c r="HQ417" s="19"/>
      <x:c r="HR417" s="19"/>
      <x:c r="HS417" s="19"/>
      <x:c r="HT417" s="19"/>
      <x:c r="HU417" s="19"/>
      <x:c r="HV417" s="19"/>
      <x:c r="HW417" s="19"/>
      <x:c r="HX417" s="19"/>
      <x:c r="HY417" s="19"/>
      <x:c r="HZ417" s="19"/>
      <x:c r="IA417" s="19"/>
      <x:c r="IB417" s="19"/>
      <x:c r="IC417" s="19"/>
      <x:c r="ID417" s="19"/>
      <x:c r="IE417" s="19"/>
      <x:c r="IF417" s="19"/>
      <x:c r="IG417" s="19"/>
      <x:c r="IH417" s="19"/>
      <x:c r="II417" s="19"/>
      <x:c r="IJ417" s="19"/>
      <x:c r="IK417" s="19"/>
      <x:c r="IL417" s="19"/>
      <x:c r="IM417" s="19"/>
      <x:c r="IN417" s="19"/>
      <x:c r="IO417" s="19"/>
      <x:c r="IP417" s="19"/>
      <x:c r="IQ417" s="19"/>
      <x:c r="IR417" s="19"/>
      <x:c r="IS417" s="19"/>
      <x:c r="IT417" s="19"/>
      <x:c r="IU417" s="19"/>
      <x:c r="IV417" s="19"/>
    </x:row>
    <x:row r="418" spans="1:256" s="20" customFormat="1" ht="20.100000000000001" customHeight="1">
      <x:c r="A418" s="2630"/>
      <x:c r="B418" s="1483" t="s">
        <x:v>4226</x:v>
      </x:c>
      <x:c r="C418" s="1108" t="s">
        <x:v>7042</x:v>
      </x:c>
      <x:c r="D418" s="1108" t="s">
        <x:v>9321</x:v>
      </x:c>
      <x:c r="E418" s="1558">
        <x:v>190.53</x:v>
      </x:c>
      <x:c r="F418" s="889" t="s">
        <x:v>9059</x:v>
      </x:c>
      <x:c r="G418" s="1559">
        <x:v>0</x:v>
      </x:c>
      <x:c r="H418" s="1559">
        <x:v>0</x:v>
      </x:c>
      <x:c r="I418" s="1559">
        <x:v>0</x:v>
      </x:c>
      <x:c r="J418" s="889" t="s">
        <x:v>4965</x:v>
      </x:c>
      <x:c r="K418" s="1120" t="s">
        <x:v>9091</x:v>
      </x:c>
      <x:c r="L418" s="19"/>
      <x:c r="M418" s="19"/>
      <x:c r="N418" s="19"/>
      <x:c r="O418" s="19"/>
      <x:c r="P418" s="19"/>
      <x:c r="Q418" s="19"/>
      <x:c r="R418" s="19"/>
      <x:c r="S418" s="19"/>
      <x:c r="T418" s="19"/>
      <x:c r="U418" s="19"/>
      <x:c r="V418" s="19"/>
      <x:c r="W418" s="19"/>
      <x:c r="X418" s="19"/>
      <x:c r="Y418" s="19"/>
      <x:c r="Z418" s="19"/>
      <x:c r="AA418" s="19"/>
      <x:c r="AB418" s="19"/>
      <x:c r="AC418" s="19"/>
      <x:c r="AD418" s="19"/>
      <x:c r="AE418" s="19"/>
      <x:c r="AF418" s="19"/>
      <x:c r="AG418" s="19"/>
      <x:c r="AH418" s="19"/>
      <x:c r="AI418" s="19"/>
      <x:c r="AJ418" s="19"/>
      <x:c r="AK418" s="19"/>
      <x:c r="AL418" s="19"/>
      <x:c r="AM418" s="19"/>
      <x:c r="AN418" s="19"/>
      <x:c r="AO418" s="19"/>
      <x:c r="AP418" s="19"/>
      <x:c r="AQ418" s="19"/>
      <x:c r="AR418" s="19"/>
      <x:c r="AS418" s="19"/>
      <x:c r="AT418" s="19"/>
      <x:c r="AU418" s="19"/>
      <x:c r="AV418" s="19"/>
      <x:c r="AW418" s="19"/>
      <x:c r="AX418" s="19"/>
      <x:c r="AY418" s="19"/>
      <x:c r="AZ418" s="19"/>
      <x:c r="BA418" s="19"/>
      <x:c r="BB418" s="19"/>
      <x:c r="BC418" s="19"/>
      <x:c r="BD418" s="19"/>
      <x:c r="BE418" s="19"/>
      <x:c r="BF418" s="19"/>
      <x:c r="BG418" s="19"/>
      <x:c r="BH418" s="19"/>
      <x:c r="BI418" s="19"/>
      <x:c r="BJ418" s="19"/>
      <x:c r="BK418" s="19"/>
      <x:c r="BL418" s="19"/>
      <x:c r="BM418" s="19"/>
      <x:c r="BN418" s="19"/>
      <x:c r="BO418" s="19"/>
      <x:c r="BP418" s="19"/>
      <x:c r="BQ418" s="19"/>
      <x:c r="BR418" s="19"/>
      <x:c r="BS418" s="19"/>
      <x:c r="BT418" s="19"/>
      <x:c r="BU418" s="19"/>
      <x:c r="BV418" s="19"/>
      <x:c r="BW418" s="19"/>
      <x:c r="BX418" s="19"/>
      <x:c r="BY418" s="19"/>
      <x:c r="BZ418" s="19"/>
      <x:c r="CA418" s="19"/>
      <x:c r="CB418" s="19"/>
      <x:c r="CC418" s="19"/>
      <x:c r="CD418" s="19"/>
      <x:c r="CE418" s="19"/>
      <x:c r="CF418" s="19"/>
      <x:c r="CG418" s="19"/>
      <x:c r="CH418" s="19"/>
      <x:c r="CI418" s="19"/>
      <x:c r="CJ418" s="19"/>
      <x:c r="CK418" s="19"/>
      <x:c r="CL418" s="19"/>
      <x:c r="CM418" s="19"/>
      <x:c r="CN418" s="19"/>
      <x:c r="CO418" s="19"/>
      <x:c r="CP418" s="19"/>
      <x:c r="CQ418" s="19"/>
      <x:c r="CR418" s="19"/>
      <x:c r="CS418" s="19"/>
      <x:c r="CT418" s="19"/>
      <x:c r="CU418" s="19"/>
      <x:c r="CV418" s="19"/>
      <x:c r="CW418" s="19"/>
      <x:c r="CX418" s="19"/>
      <x:c r="CY418" s="19"/>
      <x:c r="CZ418" s="19"/>
      <x:c r="DA418" s="19"/>
      <x:c r="DB418" s="19"/>
      <x:c r="DC418" s="19"/>
      <x:c r="DD418" s="19"/>
      <x:c r="DE418" s="19"/>
      <x:c r="DF418" s="19"/>
      <x:c r="DG418" s="19"/>
      <x:c r="DH418" s="19"/>
      <x:c r="DI418" s="19"/>
      <x:c r="DJ418" s="19"/>
      <x:c r="DK418" s="19"/>
      <x:c r="DL418" s="19"/>
      <x:c r="DM418" s="19"/>
      <x:c r="DN418" s="19"/>
      <x:c r="DO418" s="19"/>
      <x:c r="DP418" s="19"/>
      <x:c r="DQ418" s="19"/>
      <x:c r="DR418" s="19"/>
      <x:c r="DS418" s="19"/>
      <x:c r="DT418" s="19"/>
      <x:c r="DU418" s="19"/>
      <x:c r="DV418" s="19"/>
      <x:c r="DW418" s="19"/>
      <x:c r="DX418" s="19"/>
      <x:c r="DY418" s="19"/>
      <x:c r="DZ418" s="19"/>
      <x:c r="EA418" s="19"/>
      <x:c r="EB418" s="19"/>
      <x:c r="EC418" s="19"/>
      <x:c r="ED418" s="19"/>
      <x:c r="EE418" s="19"/>
      <x:c r="EF418" s="19"/>
      <x:c r="EG418" s="19"/>
      <x:c r="EH418" s="19"/>
      <x:c r="EI418" s="19"/>
      <x:c r="EJ418" s="19"/>
      <x:c r="EK418" s="19"/>
      <x:c r="EL418" s="19"/>
      <x:c r="EM418" s="19"/>
      <x:c r="EN418" s="19"/>
      <x:c r="EO418" s="19"/>
      <x:c r="EP418" s="19"/>
      <x:c r="EQ418" s="19"/>
      <x:c r="ER418" s="19"/>
      <x:c r="ES418" s="19"/>
      <x:c r="ET418" s="19"/>
      <x:c r="EU418" s="19"/>
      <x:c r="EV418" s="19"/>
      <x:c r="EW418" s="19"/>
      <x:c r="EX418" s="19"/>
      <x:c r="EY418" s="19"/>
      <x:c r="EZ418" s="19"/>
      <x:c r="FA418" s="19"/>
      <x:c r="FB418" s="19"/>
      <x:c r="FC418" s="19"/>
      <x:c r="FD418" s="19"/>
      <x:c r="FE418" s="19"/>
      <x:c r="FF418" s="19"/>
      <x:c r="FG418" s="19"/>
      <x:c r="FH418" s="19"/>
      <x:c r="FI418" s="19"/>
      <x:c r="FJ418" s="19"/>
      <x:c r="FK418" s="19"/>
      <x:c r="FL418" s="19"/>
      <x:c r="FM418" s="19"/>
      <x:c r="FN418" s="19"/>
      <x:c r="FO418" s="19"/>
      <x:c r="FP418" s="19"/>
      <x:c r="FQ418" s="19"/>
      <x:c r="FR418" s="19"/>
      <x:c r="FS418" s="19"/>
      <x:c r="FT418" s="19"/>
      <x:c r="FU418" s="19"/>
      <x:c r="FV418" s="19"/>
      <x:c r="FW418" s="19"/>
      <x:c r="FX418" s="19"/>
      <x:c r="FY418" s="19"/>
      <x:c r="FZ418" s="19"/>
      <x:c r="GA418" s="19"/>
      <x:c r="GB418" s="19"/>
      <x:c r="GC418" s="19"/>
      <x:c r="GD418" s="19"/>
      <x:c r="GE418" s="19"/>
      <x:c r="GF418" s="19"/>
      <x:c r="GG418" s="19"/>
      <x:c r="GH418" s="19"/>
      <x:c r="GI418" s="19"/>
      <x:c r="GJ418" s="19"/>
      <x:c r="GK418" s="19"/>
      <x:c r="GL418" s="19"/>
      <x:c r="GM418" s="19"/>
      <x:c r="GN418" s="19"/>
      <x:c r="GO418" s="19"/>
      <x:c r="GP418" s="19"/>
      <x:c r="GQ418" s="19"/>
      <x:c r="GR418" s="19"/>
      <x:c r="GS418" s="19"/>
      <x:c r="GT418" s="19"/>
      <x:c r="GU418" s="19"/>
      <x:c r="GV418" s="19"/>
      <x:c r="GW418" s="19"/>
      <x:c r="GX418" s="19"/>
      <x:c r="GY418" s="19"/>
      <x:c r="GZ418" s="19"/>
      <x:c r="HA418" s="19"/>
      <x:c r="HB418" s="19"/>
      <x:c r="HC418" s="19"/>
      <x:c r="HD418" s="19"/>
      <x:c r="HE418" s="19"/>
      <x:c r="HF418" s="19"/>
      <x:c r="HG418" s="19"/>
      <x:c r="HH418" s="19"/>
      <x:c r="HI418" s="19"/>
      <x:c r="HJ418" s="19"/>
      <x:c r="HK418" s="19"/>
      <x:c r="HL418" s="19"/>
      <x:c r="HM418" s="19"/>
      <x:c r="HN418" s="19"/>
      <x:c r="HO418" s="19"/>
      <x:c r="HP418" s="19"/>
      <x:c r="HQ418" s="19"/>
      <x:c r="HR418" s="19"/>
      <x:c r="HS418" s="19"/>
      <x:c r="HT418" s="19"/>
      <x:c r="HU418" s="19"/>
      <x:c r="HV418" s="19"/>
      <x:c r="HW418" s="19"/>
      <x:c r="HX418" s="19"/>
      <x:c r="HY418" s="19"/>
      <x:c r="HZ418" s="19"/>
      <x:c r="IA418" s="19"/>
      <x:c r="IB418" s="19"/>
      <x:c r="IC418" s="19"/>
      <x:c r="ID418" s="19"/>
      <x:c r="IE418" s="19"/>
      <x:c r="IF418" s="19"/>
      <x:c r="IG418" s="19"/>
      <x:c r="IH418" s="19"/>
      <x:c r="II418" s="19"/>
      <x:c r="IJ418" s="19"/>
      <x:c r="IK418" s="19"/>
      <x:c r="IL418" s="19"/>
      <x:c r="IM418" s="19"/>
      <x:c r="IN418" s="19"/>
      <x:c r="IO418" s="19"/>
      <x:c r="IP418" s="19"/>
      <x:c r="IQ418" s="19"/>
      <x:c r="IR418" s="19"/>
      <x:c r="IS418" s="19"/>
      <x:c r="IT418" s="19"/>
      <x:c r="IU418" s="19"/>
      <x:c r="IV418" s="19"/>
    </x:row>
    <x:row r="419" spans="1:256" s="20" customFormat="1" ht="20.100000000000001" customHeight="1">
      <x:c r="A419" s="2630"/>
      <x:c r="B419" s="1483" t="s">
        <x:v>8104</x:v>
      </x:c>
      <x:c r="C419" s="1108" t="s">
        <x:v>9070</x:v>
      </x:c>
      <x:c r="D419" s="1108" t="s">
        <x:v>4990</x:v>
      </x:c>
      <x:c r="E419" s="1558">
        <x:v>1</x:v>
      </x:c>
      <x:c r="F419" s="889" t="s">
        <x:v>1743</x:v>
      </x:c>
      <x:c r="G419" s="1559">
        <x:v>3830</x:v>
      </x:c>
      <x:c r="H419" s="1559">
        <x:v>3830</x:v>
      </x:c>
      <x:c r="I419" s="1559">
        <x:v>0</x:v>
      </x:c>
      <x:c r="J419" s="889" t="s">
        <x:v>4965</x:v>
      </x:c>
      <x:c r="K419" s="1120" t="s">
        <x:v>1485</x:v>
      </x:c>
      <x:c r="L419" s="19"/>
      <x:c r="M419" s="19"/>
      <x:c r="N419" s="19"/>
      <x:c r="O419" s="19"/>
      <x:c r="P419" s="19"/>
      <x:c r="Q419" s="19"/>
      <x:c r="R419" s="19"/>
      <x:c r="S419" s="19"/>
      <x:c r="T419" s="19"/>
      <x:c r="U419" s="19"/>
      <x:c r="V419" s="19"/>
      <x:c r="W419" s="19"/>
      <x:c r="X419" s="19"/>
      <x:c r="Y419" s="19"/>
      <x:c r="Z419" s="19"/>
      <x:c r="AA419" s="19"/>
      <x:c r="AB419" s="19"/>
      <x:c r="AC419" s="19"/>
      <x:c r="AD419" s="19"/>
      <x:c r="AE419" s="19"/>
      <x:c r="AF419" s="19"/>
      <x:c r="AG419" s="19"/>
      <x:c r="AH419" s="19"/>
      <x:c r="AI419" s="19"/>
      <x:c r="AJ419" s="19"/>
      <x:c r="AK419" s="19"/>
      <x:c r="AL419" s="19"/>
      <x:c r="AM419" s="19"/>
      <x:c r="AN419" s="19"/>
      <x:c r="AO419" s="19"/>
      <x:c r="AP419" s="19"/>
      <x:c r="AQ419" s="19"/>
      <x:c r="AR419" s="19"/>
      <x:c r="AS419" s="19"/>
      <x:c r="AT419" s="19"/>
      <x:c r="AU419" s="19"/>
      <x:c r="AV419" s="19"/>
      <x:c r="AW419" s="19"/>
      <x:c r="AX419" s="19"/>
      <x:c r="AY419" s="19"/>
      <x:c r="AZ419" s="19"/>
      <x:c r="BA419" s="19"/>
      <x:c r="BB419" s="19"/>
      <x:c r="BC419" s="19"/>
      <x:c r="BD419" s="19"/>
      <x:c r="BE419" s="19"/>
      <x:c r="BF419" s="19"/>
      <x:c r="BG419" s="19"/>
      <x:c r="BH419" s="19"/>
      <x:c r="BI419" s="19"/>
      <x:c r="BJ419" s="19"/>
      <x:c r="BK419" s="19"/>
      <x:c r="BL419" s="19"/>
      <x:c r="BM419" s="19"/>
      <x:c r="BN419" s="19"/>
      <x:c r="BO419" s="19"/>
      <x:c r="BP419" s="19"/>
      <x:c r="BQ419" s="19"/>
      <x:c r="BR419" s="19"/>
      <x:c r="BS419" s="19"/>
      <x:c r="BT419" s="19"/>
      <x:c r="BU419" s="19"/>
      <x:c r="BV419" s="19"/>
      <x:c r="BW419" s="19"/>
      <x:c r="BX419" s="19"/>
      <x:c r="BY419" s="19"/>
      <x:c r="BZ419" s="19"/>
      <x:c r="CA419" s="19"/>
      <x:c r="CB419" s="19"/>
      <x:c r="CC419" s="19"/>
      <x:c r="CD419" s="19"/>
      <x:c r="CE419" s="19"/>
      <x:c r="CF419" s="19"/>
      <x:c r="CG419" s="19"/>
      <x:c r="CH419" s="19"/>
      <x:c r="CI419" s="19"/>
      <x:c r="CJ419" s="19"/>
      <x:c r="CK419" s="19"/>
      <x:c r="CL419" s="19"/>
      <x:c r="CM419" s="19"/>
      <x:c r="CN419" s="19"/>
      <x:c r="CO419" s="19"/>
      <x:c r="CP419" s="19"/>
      <x:c r="CQ419" s="19"/>
      <x:c r="CR419" s="19"/>
      <x:c r="CS419" s="19"/>
      <x:c r="CT419" s="19"/>
      <x:c r="CU419" s="19"/>
      <x:c r="CV419" s="19"/>
      <x:c r="CW419" s="19"/>
      <x:c r="CX419" s="19"/>
      <x:c r="CY419" s="19"/>
      <x:c r="CZ419" s="19"/>
      <x:c r="DA419" s="19"/>
      <x:c r="DB419" s="19"/>
      <x:c r="DC419" s="19"/>
      <x:c r="DD419" s="19"/>
      <x:c r="DE419" s="19"/>
      <x:c r="DF419" s="19"/>
      <x:c r="DG419" s="19"/>
      <x:c r="DH419" s="19"/>
      <x:c r="DI419" s="19"/>
      <x:c r="DJ419" s="19"/>
      <x:c r="DK419" s="19"/>
      <x:c r="DL419" s="19"/>
      <x:c r="DM419" s="19"/>
      <x:c r="DN419" s="19"/>
      <x:c r="DO419" s="19"/>
      <x:c r="DP419" s="19"/>
      <x:c r="DQ419" s="19"/>
      <x:c r="DR419" s="19"/>
      <x:c r="DS419" s="19"/>
      <x:c r="DT419" s="19"/>
      <x:c r="DU419" s="19"/>
      <x:c r="DV419" s="19"/>
      <x:c r="DW419" s="19"/>
      <x:c r="DX419" s="19"/>
      <x:c r="DY419" s="19"/>
      <x:c r="DZ419" s="19"/>
      <x:c r="EA419" s="19"/>
      <x:c r="EB419" s="19"/>
      <x:c r="EC419" s="19"/>
      <x:c r="ED419" s="19"/>
      <x:c r="EE419" s="19"/>
      <x:c r="EF419" s="19"/>
      <x:c r="EG419" s="19"/>
      <x:c r="EH419" s="19"/>
      <x:c r="EI419" s="19"/>
      <x:c r="EJ419" s="19"/>
      <x:c r="EK419" s="19"/>
      <x:c r="EL419" s="19"/>
      <x:c r="EM419" s="19"/>
      <x:c r="EN419" s="19"/>
      <x:c r="EO419" s="19"/>
      <x:c r="EP419" s="19"/>
      <x:c r="EQ419" s="19"/>
      <x:c r="ER419" s="19"/>
      <x:c r="ES419" s="19"/>
      <x:c r="ET419" s="19"/>
      <x:c r="EU419" s="19"/>
      <x:c r="EV419" s="19"/>
      <x:c r="EW419" s="19"/>
      <x:c r="EX419" s="19"/>
      <x:c r="EY419" s="19"/>
      <x:c r="EZ419" s="19"/>
      <x:c r="FA419" s="19"/>
      <x:c r="FB419" s="19"/>
      <x:c r="FC419" s="19"/>
      <x:c r="FD419" s="19"/>
      <x:c r="FE419" s="19"/>
      <x:c r="FF419" s="19"/>
      <x:c r="FG419" s="19"/>
      <x:c r="FH419" s="19"/>
      <x:c r="FI419" s="19"/>
      <x:c r="FJ419" s="19"/>
      <x:c r="FK419" s="19"/>
      <x:c r="FL419" s="19"/>
      <x:c r="FM419" s="19"/>
      <x:c r="FN419" s="19"/>
      <x:c r="FO419" s="19"/>
      <x:c r="FP419" s="19"/>
      <x:c r="FQ419" s="19"/>
      <x:c r="FR419" s="19"/>
      <x:c r="FS419" s="19"/>
      <x:c r="FT419" s="19"/>
      <x:c r="FU419" s="19"/>
      <x:c r="FV419" s="19"/>
      <x:c r="FW419" s="19"/>
      <x:c r="FX419" s="19"/>
      <x:c r="FY419" s="19"/>
      <x:c r="FZ419" s="19"/>
      <x:c r="GA419" s="19"/>
      <x:c r="GB419" s="19"/>
      <x:c r="GC419" s="19"/>
      <x:c r="GD419" s="19"/>
      <x:c r="GE419" s="19"/>
      <x:c r="GF419" s="19"/>
      <x:c r="GG419" s="19"/>
      <x:c r="GH419" s="19"/>
      <x:c r="GI419" s="19"/>
      <x:c r="GJ419" s="19"/>
      <x:c r="GK419" s="19"/>
      <x:c r="GL419" s="19"/>
      <x:c r="GM419" s="19"/>
      <x:c r="GN419" s="19"/>
      <x:c r="GO419" s="19"/>
      <x:c r="GP419" s="19"/>
      <x:c r="GQ419" s="19"/>
      <x:c r="GR419" s="19"/>
      <x:c r="GS419" s="19"/>
      <x:c r="GT419" s="19"/>
      <x:c r="GU419" s="19"/>
      <x:c r="GV419" s="19"/>
      <x:c r="GW419" s="19"/>
      <x:c r="GX419" s="19"/>
      <x:c r="GY419" s="19"/>
      <x:c r="GZ419" s="19"/>
      <x:c r="HA419" s="19"/>
      <x:c r="HB419" s="19"/>
      <x:c r="HC419" s="19"/>
      <x:c r="HD419" s="19"/>
      <x:c r="HE419" s="19"/>
      <x:c r="HF419" s="19"/>
      <x:c r="HG419" s="19"/>
      <x:c r="HH419" s="19"/>
      <x:c r="HI419" s="19"/>
      <x:c r="HJ419" s="19"/>
      <x:c r="HK419" s="19"/>
      <x:c r="HL419" s="19"/>
      <x:c r="HM419" s="19"/>
      <x:c r="HN419" s="19"/>
      <x:c r="HO419" s="19"/>
      <x:c r="HP419" s="19"/>
      <x:c r="HQ419" s="19"/>
      <x:c r="HR419" s="19"/>
      <x:c r="HS419" s="19"/>
      <x:c r="HT419" s="19"/>
      <x:c r="HU419" s="19"/>
      <x:c r="HV419" s="19"/>
      <x:c r="HW419" s="19"/>
      <x:c r="HX419" s="19"/>
      <x:c r="HY419" s="19"/>
      <x:c r="HZ419" s="19"/>
      <x:c r="IA419" s="19"/>
      <x:c r="IB419" s="19"/>
      <x:c r="IC419" s="19"/>
      <x:c r="ID419" s="19"/>
      <x:c r="IE419" s="19"/>
      <x:c r="IF419" s="19"/>
      <x:c r="IG419" s="19"/>
      <x:c r="IH419" s="19"/>
      <x:c r="II419" s="19"/>
      <x:c r="IJ419" s="19"/>
      <x:c r="IK419" s="19"/>
      <x:c r="IL419" s="19"/>
      <x:c r="IM419" s="19"/>
      <x:c r="IN419" s="19"/>
      <x:c r="IO419" s="19"/>
      <x:c r="IP419" s="19"/>
      <x:c r="IQ419" s="19"/>
      <x:c r="IR419" s="19"/>
      <x:c r="IS419" s="19"/>
      <x:c r="IT419" s="19"/>
      <x:c r="IU419" s="19"/>
      <x:c r="IV419" s="19"/>
    </x:row>
    <x:row r="420" spans="1:256" s="20" customFormat="1" ht="20.100000000000001" customHeight="1">
      <x:c r="A420" s="2630"/>
      <x:c r="B420" s="1483" t="s">
        <x:v>4420</x:v>
      </x:c>
      <x:c r="C420" s="1108" t="s">
        <x:v>2786</x:v>
      </x:c>
      <x:c r="D420" s="1108" t="s">
        <x:v>968</x:v>
      </x:c>
      <x:c r="E420" s="1558">
        <x:v>0.47999999999999998</x:v>
      </x:c>
      <x:c r="F420" s="889" t="s">
        <x:v>8722</x:v>
      </x:c>
      <x:c r="G420" s="1559">
        <x:v>0</x:v>
      </x:c>
      <x:c r="H420" s="1559">
        <x:v>0</x:v>
      </x:c>
      <x:c r="I420" s="1559">
        <x:v>0</x:v>
      </x:c>
      <x:c r="J420" s="889" t="s">
        <x:v>5158</x:v>
      </x:c>
      <x:c r="K420" s="1120" t="s">
        <x:v>6982</x:v>
      </x:c>
      <x:c r="L420" s="19"/>
      <x:c r="M420" s="19"/>
      <x:c r="N420" s="19"/>
      <x:c r="O420" s="19"/>
      <x:c r="P420" s="19"/>
      <x:c r="Q420" s="19"/>
      <x:c r="R420" s="19"/>
      <x:c r="S420" s="19"/>
      <x:c r="T420" s="19"/>
      <x:c r="U420" s="19"/>
      <x:c r="V420" s="19"/>
      <x:c r="W420" s="19"/>
      <x:c r="X420" s="19"/>
      <x:c r="Y420" s="19"/>
      <x:c r="Z420" s="19"/>
      <x:c r="AA420" s="19"/>
      <x:c r="AB420" s="19"/>
      <x:c r="AC420" s="19"/>
      <x:c r="AD420" s="19"/>
      <x:c r="AE420" s="19"/>
      <x:c r="AF420" s="19"/>
      <x:c r="AG420" s="19"/>
      <x:c r="AH420" s="19"/>
      <x:c r="AI420" s="19"/>
      <x:c r="AJ420" s="19"/>
      <x:c r="AK420" s="19"/>
      <x:c r="AL420" s="19"/>
      <x:c r="AM420" s="19"/>
      <x:c r="AN420" s="19"/>
      <x:c r="AO420" s="19"/>
      <x:c r="AP420" s="19"/>
      <x:c r="AQ420" s="19"/>
      <x:c r="AR420" s="19"/>
      <x:c r="AS420" s="19"/>
      <x:c r="AT420" s="19"/>
      <x:c r="AU420" s="19"/>
      <x:c r="AV420" s="19"/>
      <x:c r="AW420" s="19"/>
      <x:c r="AX420" s="19"/>
      <x:c r="AY420" s="19"/>
      <x:c r="AZ420" s="19"/>
      <x:c r="BA420" s="19"/>
      <x:c r="BB420" s="19"/>
      <x:c r="BC420" s="19"/>
      <x:c r="BD420" s="19"/>
      <x:c r="BE420" s="19"/>
      <x:c r="BF420" s="19"/>
      <x:c r="BG420" s="19"/>
      <x:c r="BH420" s="19"/>
      <x:c r="BI420" s="19"/>
      <x:c r="BJ420" s="19"/>
      <x:c r="BK420" s="19"/>
      <x:c r="BL420" s="19"/>
      <x:c r="BM420" s="19"/>
      <x:c r="BN420" s="19"/>
      <x:c r="BO420" s="19"/>
      <x:c r="BP420" s="19"/>
      <x:c r="BQ420" s="19"/>
      <x:c r="BR420" s="19"/>
      <x:c r="BS420" s="19"/>
      <x:c r="BT420" s="19"/>
      <x:c r="BU420" s="19"/>
      <x:c r="BV420" s="19"/>
      <x:c r="BW420" s="19"/>
      <x:c r="BX420" s="19"/>
      <x:c r="BY420" s="19"/>
      <x:c r="BZ420" s="19"/>
      <x:c r="CA420" s="19"/>
      <x:c r="CB420" s="19"/>
      <x:c r="CC420" s="19"/>
      <x:c r="CD420" s="19"/>
      <x:c r="CE420" s="19"/>
      <x:c r="CF420" s="19"/>
      <x:c r="CG420" s="19"/>
      <x:c r="CH420" s="19"/>
      <x:c r="CI420" s="19"/>
      <x:c r="CJ420" s="19"/>
      <x:c r="CK420" s="19"/>
      <x:c r="CL420" s="19"/>
      <x:c r="CM420" s="19"/>
      <x:c r="CN420" s="19"/>
      <x:c r="CO420" s="19"/>
      <x:c r="CP420" s="19"/>
      <x:c r="CQ420" s="19"/>
      <x:c r="CR420" s="19"/>
      <x:c r="CS420" s="19"/>
      <x:c r="CT420" s="19"/>
      <x:c r="CU420" s="19"/>
      <x:c r="CV420" s="19"/>
      <x:c r="CW420" s="19"/>
      <x:c r="CX420" s="19"/>
      <x:c r="CY420" s="19"/>
      <x:c r="CZ420" s="19"/>
      <x:c r="DA420" s="19"/>
      <x:c r="DB420" s="19"/>
      <x:c r="DC420" s="19"/>
      <x:c r="DD420" s="19"/>
      <x:c r="DE420" s="19"/>
      <x:c r="DF420" s="19"/>
      <x:c r="DG420" s="19"/>
      <x:c r="DH420" s="19"/>
      <x:c r="DI420" s="19"/>
      <x:c r="DJ420" s="19"/>
      <x:c r="DK420" s="19"/>
      <x:c r="DL420" s="19"/>
      <x:c r="DM420" s="19"/>
      <x:c r="DN420" s="19"/>
      <x:c r="DO420" s="19"/>
      <x:c r="DP420" s="19"/>
      <x:c r="DQ420" s="19"/>
      <x:c r="DR420" s="19"/>
      <x:c r="DS420" s="19"/>
      <x:c r="DT420" s="19"/>
      <x:c r="DU420" s="19"/>
      <x:c r="DV420" s="19"/>
      <x:c r="DW420" s="19"/>
      <x:c r="DX420" s="19"/>
      <x:c r="DY420" s="19"/>
      <x:c r="DZ420" s="19"/>
      <x:c r="EA420" s="19"/>
      <x:c r="EB420" s="19"/>
      <x:c r="EC420" s="19"/>
      <x:c r="ED420" s="19"/>
      <x:c r="EE420" s="19"/>
      <x:c r="EF420" s="19"/>
      <x:c r="EG420" s="19"/>
      <x:c r="EH420" s="19"/>
      <x:c r="EI420" s="19"/>
      <x:c r="EJ420" s="19"/>
      <x:c r="EK420" s="19"/>
      <x:c r="EL420" s="19"/>
      <x:c r="EM420" s="19"/>
      <x:c r="EN420" s="19"/>
      <x:c r="EO420" s="19"/>
      <x:c r="EP420" s="19"/>
      <x:c r="EQ420" s="19"/>
      <x:c r="ER420" s="19"/>
      <x:c r="ES420" s="19"/>
      <x:c r="ET420" s="19"/>
      <x:c r="EU420" s="19"/>
      <x:c r="EV420" s="19"/>
      <x:c r="EW420" s="19"/>
      <x:c r="EX420" s="19"/>
      <x:c r="EY420" s="19"/>
      <x:c r="EZ420" s="19"/>
      <x:c r="FA420" s="19"/>
      <x:c r="FB420" s="19"/>
      <x:c r="FC420" s="19"/>
      <x:c r="FD420" s="19"/>
      <x:c r="FE420" s="19"/>
      <x:c r="FF420" s="19"/>
      <x:c r="FG420" s="19"/>
      <x:c r="FH420" s="19"/>
      <x:c r="FI420" s="19"/>
      <x:c r="FJ420" s="19"/>
      <x:c r="FK420" s="19"/>
      <x:c r="FL420" s="19"/>
      <x:c r="FM420" s="19"/>
      <x:c r="FN420" s="19"/>
      <x:c r="FO420" s="19"/>
      <x:c r="FP420" s="19"/>
      <x:c r="FQ420" s="19"/>
      <x:c r="FR420" s="19"/>
      <x:c r="FS420" s="19"/>
      <x:c r="FT420" s="19"/>
      <x:c r="FU420" s="19"/>
      <x:c r="FV420" s="19"/>
      <x:c r="FW420" s="19"/>
      <x:c r="FX420" s="19"/>
      <x:c r="FY420" s="19"/>
      <x:c r="FZ420" s="19"/>
      <x:c r="GA420" s="19"/>
      <x:c r="GB420" s="19"/>
      <x:c r="GC420" s="19"/>
      <x:c r="GD420" s="19"/>
      <x:c r="GE420" s="19"/>
      <x:c r="GF420" s="19"/>
      <x:c r="GG420" s="19"/>
      <x:c r="GH420" s="19"/>
      <x:c r="GI420" s="19"/>
      <x:c r="GJ420" s="19"/>
      <x:c r="GK420" s="19"/>
      <x:c r="GL420" s="19"/>
      <x:c r="GM420" s="19"/>
      <x:c r="GN420" s="19"/>
      <x:c r="GO420" s="19"/>
      <x:c r="GP420" s="19"/>
      <x:c r="GQ420" s="19"/>
      <x:c r="GR420" s="19"/>
      <x:c r="GS420" s="19"/>
      <x:c r="GT420" s="19"/>
      <x:c r="GU420" s="19"/>
      <x:c r="GV420" s="19"/>
      <x:c r="GW420" s="19"/>
      <x:c r="GX420" s="19"/>
      <x:c r="GY420" s="19"/>
      <x:c r="GZ420" s="19"/>
      <x:c r="HA420" s="19"/>
      <x:c r="HB420" s="19"/>
      <x:c r="HC420" s="19"/>
      <x:c r="HD420" s="19"/>
      <x:c r="HE420" s="19"/>
      <x:c r="HF420" s="19"/>
      <x:c r="HG420" s="19"/>
      <x:c r="HH420" s="19"/>
      <x:c r="HI420" s="19"/>
      <x:c r="HJ420" s="19"/>
      <x:c r="HK420" s="19"/>
      <x:c r="HL420" s="19"/>
      <x:c r="HM420" s="19"/>
      <x:c r="HN420" s="19"/>
      <x:c r="HO420" s="19"/>
      <x:c r="HP420" s="19"/>
      <x:c r="HQ420" s="19"/>
      <x:c r="HR420" s="19"/>
      <x:c r="HS420" s="19"/>
      <x:c r="HT420" s="19"/>
      <x:c r="HU420" s="19"/>
      <x:c r="HV420" s="19"/>
      <x:c r="HW420" s="19"/>
      <x:c r="HX420" s="19"/>
      <x:c r="HY420" s="19"/>
      <x:c r="HZ420" s="19"/>
      <x:c r="IA420" s="19"/>
      <x:c r="IB420" s="19"/>
      <x:c r="IC420" s="19"/>
      <x:c r="ID420" s="19"/>
      <x:c r="IE420" s="19"/>
      <x:c r="IF420" s="19"/>
      <x:c r="IG420" s="19"/>
      <x:c r="IH420" s="19"/>
      <x:c r="II420" s="19"/>
      <x:c r="IJ420" s="19"/>
      <x:c r="IK420" s="19"/>
      <x:c r="IL420" s="19"/>
      <x:c r="IM420" s="19"/>
      <x:c r="IN420" s="19"/>
      <x:c r="IO420" s="19"/>
      <x:c r="IP420" s="19"/>
      <x:c r="IQ420" s="19"/>
      <x:c r="IR420" s="19"/>
      <x:c r="IS420" s="19"/>
      <x:c r="IT420" s="19"/>
      <x:c r="IU420" s="19"/>
      <x:c r="IV420" s="19"/>
    </x:row>
    <x:row r="421" spans="1:256" s="20" customFormat="1" ht="20.100000000000001" customHeight="1">
      <x:c r="A421" s="2630"/>
      <x:c r="B421" s="889" t="s">
        <x:v>2890</x:v>
      </x:c>
      <x:c r="C421" s="1108" t="s">
        <x:v>1366</x:v>
      </x:c>
      <x:c r="D421" s="1108" t="s">
        <x:v>968</x:v>
      </x:c>
      <x:c r="E421" s="1558">
        <x:v>0.47999999999999998</x:v>
      </x:c>
      <x:c r="F421" s="889" t="s">
        <x:v>8722</x:v>
      </x:c>
      <x:c r="G421" s="1559">
        <x:v>0</x:v>
      </x:c>
      <x:c r="H421" s="1559">
        <x:v>0</x:v>
      </x:c>
      <x:c r="I421" s="1559">
        <x:v>0</x:v>
      </x:c>
      <x:c r="J421" s="889" t="s">
        <x:v>5158</x:v>
      </x:c>
      <x:c r="K421" s="1120" t="s">
        <x:v>6982</x:v>
      </x:c>
      <x:c r="L421" s="19"/>
      <x:c r="M421" s="19"/>
      <x:c r="N421" s="19"/>
      <x:c r="O421" s="19"/>
      <x:c r="P421" s="19"/>
      <x:c r="Q421" s="19"/>
      <x:c r="R421" s="19"/>
      <x:c r="S421" s="19"/>
      <x:c r="T421" s="19"/>
      <x:c r="U421" s="19"/>
      <x:c r="V421" s="19"/>
      <x:c r="W421" s="19"/>
      <x:c r="X421" s="19"/>
      <x:c r="Y421" s="19"/>
      <x:c r="Z421" s="19"/>
      <x:c r="AA421" s="19"/>
      <x:c r="AB421" s="19"/>
      <x:c r="AC421" s="19"/>
      <x:c r="AD421" s="19"/>
      <x:c r="AE421" s="19"/>
      <x:c r="AF421" s="19"/>
      <x:c r="AG421" s="19"/>
      <x:c r="AH421" s="19"/>
      <x:c r="AI421" s="19"/>
      <x:c r="AJ421" s="19"/>
      <x:c r="AK421" s="19"/>
      <x:c r="AL421" s="19"/>
      <x:c r="AM421" s="19"/>
      <x:c r="AN421" s="19"/>
      <x:c r="AO421" s="19"/>
      <x:c r="AP421" s="19"/>
      <x:c r="AQ421" s="19"/>
      <x:c r="AR421" s="19"/>
      <x:c r="AS421" s="19"/>
      <x:c r="AT421" s="19"/>
      <x:c r="AU421" s="19"/>
      <x:c r="AV421" s="19"/>
      <x:c r="AW421" s="19"/>
      <x:c r="AX421" s="19"/>
      <x:c r="AY421" s="19"/>
      <x:c r="AZ421" s="19"/>
      <x:c r="BA421" s="19"/>
      <x:c r="BB421" s="19"/>
      <x:c r="BC421" s="19"/>
      <x:c r="BD421" s="19"/>
      <x:c r="BE421" s="19"/>
      <x:c r="BF421" s="19"/>
      <x:c r="BG421" s="19"/>
      <x:c r="BH421" s="19"/>
      <x:c r="BI421" s="19"/>
      <x:c r="BJ421" s="19"/>
      <x:c r="BK421" s="19"/>
      <x:c r="BL421" s="19"/>
      <x:c r="BM421" s="19"/>
      <x:c r="BN421" s="19"/>
      <x:c r="BO421" s="19"/>
      <x:c r="BP421" s="19"/>
      <x:c r="BQ421" s="19"/>
      <x:c r="BR421" s="19"/>
      <x:c r="BS421" s="19"/>
      <x:c r="BT421" s="19"/>
      <x:c r="BU421" s="19"/>
      <x:c r="BV421" s="19"/>
      <x:c r="BW421" s="19"/>
      <x:c r="BX421" s="19"/>
      <x:c r="BY421" s="19"/>
      <x:c r="BZ421" s="19"/>
      <x:c r="CA421" s="19"/>
      <x:c r="CB421" s="19"/>
      <x:c r="CC421" s="19"/>
      <x:c r="CD421" s="19"/>
      <x:c r="CE421" s="19"/>
      <x:c r="CF421" s="19"/>
      <x:c r="CG421" s="19"/>
      <x:c r="CH421" s="19"/>
      <x:c r="CI421" s="19"/>
      <x:c r="CJ421" s="19"/>
      <x:c r="CK421" s="19"/>
      <x:c r="CL421" s="19"/>
      <x:c r="CM421" s="19"/>
      <x:c r="CN421" s="19"/>
      <x:c r="CO421" s="19"/>
      <x:c r="CP421" s="19"/>
      <x:c r="CQ421" s="19"/>
      <x:c r="CR421" s="19"/>
      <x:c r="CS421" s="19"/>
      <x:c r="CT421" s="19"/>
      <x:c r="CU421" s="19"/>
      <x:c r="CV421" s="19"/>
      <x:c r="CW421" s="19"/>
      <x:c r="CX421" s="19"/>
      <x:c r="CY421" s="19"/>
      <x:c r="CZ421" s="19"/>
      <x:c r="DA421" s="19"/>
      <x:c r="DB421" s="19"/>
      <x:c r="DC421" s="19"/>
      <x:c r="DD421" s="19"/>
      <x:c r="DE421" s="19"/>
      <x:c r="DF421" s="19"/>
      <x:c r="DG421" s="19"/>
      <x:c r="DH421" s="19"/>
      <x:c r="DI421" s="19"/>
      <x:c r="DJ421" s="19"/>
      <x:c r="DK421" s="19"/>
      <x:c r="DL421" s="19"/>
      <x:c r="DM421" s="19"/>
      <x:c r="DN421" s="19"/>
      <x:c r="DO421" s="19"/>
      <x:c r="DP421" s="19"/>
      <x:c r="DQ421" s="19"/>
      <x:c r="DR421" s="19"/>
      <x:c r="DS421" s="19"/>
      <x:c r="DT421" s="19"/>
      <x:c r="DU421" s="19"/>
      <x:c r="DV421" s="19"/>
      <x:c r="DW421" s="19"/>
      <x:c r="DX421" s="19"/>
      <x:c r="DY421" s="19"/>
      <x:c r="DZ421" s="19"/>
      <x:c r="EA421" s="19"/>
      <x:c r="EB421" s="19"/>
      <x:c r="EC421" s="19"/>
      <x:c r="ED421" s="19"/>
      <x:c r="EE421" s="19"/>
      <x:c r="EF421" s="19"/>
      <x:c r="EG421" s="19"/>
      <x:c r="EH421" s="19"/>
      <x:c r="EI421" s="19"/>
      <x:c r="EJ421" s="19"/>
      <x:c r="EK421" s="19"/>
      <x:c r="EL421" s="19"/>
      <x:c r="EM421" s="19"/>
      <x:c r="EN421" s="19"/>
      <x:c r="EO421" s="19"/>
      <x:c r="EP421" s="19"/>
      <x:c r="EQ421" s="19"/>
      <x:c r="ER421" s="19"/>
      <x:c r="ES421" s="19"/>
      <x:c r="ET421" s="19"/>
      <x:c r="EU421" s="19"/>
      <x:c r="EV421" s="19"/>
      <x:c r="EW421" s="19"/>
      <x:c r="EX421" s="19"/>
      <x:c r="EY421" s="19"/>
      <x:c r="EZ421" s="19"/>
      <x:c r="FA421" s="19"/>
      <x:c r="FB421" s="19"/>
      <x:c r="FC421" s="19"/>
      <x:c r="FD421" s="19"/>
      <x:c r="FE421" s="19"/>
      <x:c r="FF421" s="19"/>
      <x:c r="FG421" s="19"/>
      <x:c r="FH421" s="19"/>
      <x:c r="FI421" s="19"/>
      <x:c r="FJ421" s="19"/>
      <x:c r="FK421" s="19"/>
      <x:c r="FL421" s="19"/>
      <x:c r="FM421" s="19"/>
      <x:c r="FN421" s="19"/>
      <x:c r="FO421" s="19"/>
      <x:c r="FP421" s="19"/>
      <x:c r="FQ421" s="19"/>
      <x:c r="FR421" s="19"/>
      <x:c r="FS421" s="19"/>
      <x:c r="FT421" s="19"/>
      <x:c r="FU421" s="19"/>
      <x:c r="FV421" s="19"/>
      <x:c r="FW421" s="19"/>
      <x:c r="FX421" s="19"/>
      <x:c r="FY421" s="19"/>
      <x:c r="FZ421" s="19"/>
      <x:c r="GA421" s="19"/>
      <x:c r="GB421" s="19"/>
      <x:c r="GC421" s="19"/>
      <x:c r="GD421" s="19"/>
      <x:c r="GE421" s="19"/>
      <x:c r="GF421" s="19"/>
      <x:c r="GG421" s="19"/>
      <x:c r="GH421" s="19"/>
      <x:c r="GI421" s="19"/>
      <x:c r="GJ421" s="19"/>
      <x:c r="GK421" s="19"/>
      <x:c r="GL421" s="19"/>
      <x:c r="GM421" s="19"/>
      <x:c r="GN421" s="19"/>
      <x:c r="GO421" s="19"/>
      <x:c r="GP421" s="19"/>
      <x:c r="GQ421" s="19"/>
      <x:c r="GR421" s="19"/>
      <x:c r="GS421" s="19"/>
      <x:c r="GT421" s="19"/>
      <x:c r="GU421" s="19"/>
      <x:c r="GV421" s="19"/>
      <x:c r="GW421" s="19"/>
      <x:c r="GX421" s="19"/>
      <x:c r="GY421" s="19"/>
      <x:c r="GZ421" s="19"/>
      <x:c r="HA421" s="19"/>
      <x:c r="HB421" s="19"/>
      <x:c r="HC421" s="19"/>
      <x:c r="HD421" s="19"/>
      <x:c r="HE421" s="19"/>
      <x:c r="HF421" s="19"/>
      <x:c r="HG421" s="19"/>
      <x:c r="HH421" s="19"/>
      <x:c r="HI421" s="19"/>
      <x:c r="HJ421" s="19"/>
      <x:c r="HK421" s="19"/>
      <x:c r="HL421" s="19"/>
      <x:c r="HM421" s="19"/>
      <x:c r="HN421" s="19"/>
      <x:c r="HO421" s="19"/>
      <x:c r="HP421" s="19"/>
      <x:c r="HQ421" s="19"/>
      <x:c r="HR421" s="19"/>
      <x:c r="HS421" s="19"/>
      <x:c r="HT421" s="19"/>
      <x:c r="HU421" s="19"/>
      <x:c r="HV421" s="19"/>
      <x:c r="HW421" s="19"/>
      <x:c r="HX421" s="19"/>
      <x:c r="HY421" s="19"/>
      <x:c r="HZ421" s="19"/>
      <x:c r="IA421" s="19"/>
      <x:c r="IB421" s="19"/>
      <x:c r="IC421" s="19"/>
      <x:c r="ID421" s="19"/>
      <x:c r="IE421" s="19"/>
      <x:c r="IF421" s="19"/>
      <x:c r="IG421" s="19"/>
      <x:c r="IH421" s="19"/>
      <x:c r="II421" s="19"/>
      <x:c r="IJ421" s="19"/>
      <x:c r="IK421" s="19"/>
      <x:c r="IL421" s="19"/>
      <x:c r="IM421" s="19"/>
      <x:c r="IN421" s="19"/>
      <x:c r="IO421" s="19"/>
      <x:c r="IP421" s="19"/>
      <x:c r="IQ421" s="19"/>
      <x:c r="IR421" s="19"/>
      <x:c r="IS421" s="19"/>
      <x:c r="IT421" s="19"/>
      <x:c r="IU421" s="19"/>
      <x:c r="IV421" s="19"/>
    </x:row>
    <x:row r="422" spans="1:256" s="20" customFormat="1" ht="20.100000000000001" customHeight="1">
      <x:c r="A422" s="2630"/>
      <x:c r="B422" s="889" t="s">
        <x:v>6431</x:v>
      </x:c>
      <x:c r="C422" s="1108" t="s">
        <x:v>5797</x:v>
      </x:c>
      <x:c r="D422" s="1108" t="s">
        <x:v>877</x:v>
      </x:c>
      <x:c r="E422" s="1558">
        <x:v>20.690000000000001</x:v>
      </x:c>
      <x:c r="F422" s="889" t="s">
        <x:v>1056</x:v>
      </x:c>
      <x:c r="G422" s="1559">
        <x:v>1366</x:v>
      </x:c>
      <x:c r="H422" s="1559">
        <x:v>0</x:v>
      </x:c>
      <x:c r="I422" s="1559">
        <x:v>1366</x:v>
      </x:c>
      <x:c r="J422" s="889" t="s">
        <x:v>5158</x:v>
      </x:c>
      <x:c r="K422" s="1120" t="s">
        <x:v>2780</x:v>
      </x:c>
      <x:c r="L422" s="19"/>
      <x:c r="M422" s="19"/>
      <x:c r="N422" s="19"/>
      <x:c r="O422" s="19"/>
      <x:c r="P422" s="19"/>
      <x:c r="Q422" s="19"/>
      <x:c r="R422" s="19"/>
      <x:c r="S422" s="19"/>
      <x:c r="T422" s="19"/>
      <x:c r="U422" s="19"/>
      <x:c r="V422" s="19"/>
      <x:c r="W422" s="19"/>
      <x:c r="X422" s="19"/>
      <x:c r="Y422" s="19"/>
      <x:c r="Z422" s="19"/>
      <x:c r="AA422" s="19"/>
      <x:c r="AB422" s="19"/>
      <x:c r="AC422" s="19"/>
      <x:c r="AD422" s="19"/>
      <x:c r="AE422" s="19"/>
      <x:c r="AF422" s="19"/>
      <x:c r="AG422" s="19"/>
      <x:c r="AH422" s="19"/>
      <x:c r="AI422" s="19"/>
      <x:c r="AJ422" s="19"/>
      <x:c r="AK422" s="19"/>
      <x:c r="AL422" s="19"/>
      <x:c r="AM422" s="19"/>
      <x:c r="AN422" s="19"/>
      <x:c r="AO422" s="19"/>
      <x:c r="AP422" s="19"/>
      <x:c r="AQ422" s="19"/>
      <x:c r="AR422" s="19"/>
      <x:c r="AS422" s="19"/>
      <x:c r="AT422" s="19"/>
      <x:c r="AU422" s="19"/>
      <x:c r="AV422" s="19"/>
      <x:c r="AW422" s="19"/>
      <x:c r="AX422" s="19"/>
      <x:c r="AY422" s="19"/>
      <x:c r="AZ422" s="19"/>
      <x:c r="BA422" s="19"/>
      <x:c r="BB422" s="19"/>
      <x:c r="BC422" s="19"/>
      <x:c r="BD422" s="19"/>
      <x:c r="BE422" s="19"/>
      <x:c r="BF422" s="19"/>
      <x:c r="BG422" s="19"/>
      <x:c r="BH422" s="19"/>
      <x:c r="BI422" s="19"/>
      <x:c r="BJ422" s="19"/>
      <x:c r="BK422" s="19"/>
      <x:c r="BL422" s="19"/>
      <x:c r="BM422" s="19"/>
      <x:c r="BN422" s="19"/>
      <x:c r="BO422" s="19"/>
      <x:c r="BP422" s="19"/>
      <x:c r="BQ422" s="19"/>
      <x:c r="BR422" s="19"/>
      <x:c r="BS422" s="19"/>
      <x:c r="BT422" s="19"/>
      <x:c r="BU422" s="19"/>
      <x:c r="BV422" s="19"/>
      <x:c r="BW422" s="19"/>
      <x:c r="BX422" s="19"/>
      <x:c r="BY422" s="19"/>
      <x:c r="BZ422" s="19"/>
      <x:c r="CA422" s="19"/>
      <x:c r="CB422" s="19"/>
      <x:c r="CC422" s="19"/>
      <x:c r="CD422" s="19"/>
      <x:c r="CE422" s="19"/>
      <x:c r="CF422" s="19"/>
      <x:c r="CG422" s="19"/>
      <x:c r="CH422" s="19"/>
      <x:c r="CI422" s="19"/>
      <x:c r="CJ422" s="19"/>
      <x:c r="CK422" s="19"/>
      <x:c r="CL422" s="19"/>
      <x:c r="CM422" s="19"/>
      <x:c r="CN422" s="19"/>
      <x:c r="CO422" s="19"/>
      <x:c r="CP422" s="19"/>
      <x:c r="CQ422" s="19"/>
      <x:c r="CR422" s="19"/>
      <x:c r="CS422" s="19"/>
      <x:c r="CT422" s="19"/>
      <x:c r="CU422" s="19"/>
      <x:c r="CV422" s="19"/>
      <x:c r="CW422" s="19"/>
      <x:c r="CX422" s="19"/>
      <x:c r="CY422" s="19"/>
      <x:c r="CZ422" s="19"/>
      <x:c r="DA422" s="19"/>
      <x:c r="DB422" s="19"/>
      <x:c r="DC422" s="19"/>
      <x:c r="DD422" s="19"/>
      <x:c r="DE422" s="19"/>
      <x:c r="DF422" s="19"/>
      <x:c r="DG422" s="19"/>
      <x:c r="DH422" s="19"/>
      <x:c r="DI422" s="19"/>
      <x:c r="DJ422" s="19"/>
      <x:c r="DK422" s="19"/>
      <x:c r="DL422" s="19"/>
      <x:c r="DM422" s="19"/>
      <x:c r="DN422" s="19"/>
      <x:c r="DO422" s="19"/>
      <x:c r="DP422" s="19"/>
      <x:c r="DQ422" s="19"/>
      <x:c r="DR422" s="19"/>
      <x:c r="DS422" s="19"/>
      <x:c r="DT422" s="19"/>
      <x:c r="DU422" s="19"/>
      <x:c r="DV422" s="19"/>
      <x:c r="DW422" s="19"/>
      <x:c r="DX422" s="19"/>
      <x:c r="DY422" s="19"/>
      <x:c r="DZ422" s="19"/>
      <x:c r="EA422" s="19"/>
      <x:c r="EB422" s="19"/>
      <x:c r="EC422" s="19"/>
      <x:c r="ED422" s="19"/>
      <x:c r="EE422" s="19"/>
      <x:c r="EF422" s="19"/>
      <x:c r="EG422" s="19"/>
      <x:c r="EH422" s="19"/>
      <x:c r="EI422" s="19"/>
      <x:c r="EJ422" s="19"/>
      <x:c r="EK422" s="19"/>
      <x:c r="EL422" s="19"/>
      <x:c r="EM422" s="19"/>
      <x:c r="EN422" s="19"/>
      <x:c r="EO422" s="19"/>
      <x:c r="EP422" s="19"/>
      <x:c r="EQ422" s="19"/>
      <x:c r="ER422" s="19"/>
      <x:c r="ES422" s="19"/>
      <x:c r="ET422" s="19"/>
      <x:c r="EU422" s="19"/>
      <x:c r="EV422" s="19"/>
      <x:c r="EW422" s="19"/>
      <x:c r="EX422" s="19"/>
      <x:c r="EY422" s="19"/>
      <x:c r="EZ422" s="19"/>
      <x:c r="FA422" s="19"/>
      <x:c r="FB422" s="19"/>
      <x:c r="FC422" s="19"/>
      <x:c r="FD422" s="19"/>
      <x:c r="FE422" s="19"/>
      <x:c r="FF422" s="19"/>
      <x:c r="FG422" s="19"/>
      <x:c r="FH422" s="19"/>
      <x:c r="FI422" s="19"/>
      <x:c r="FJ422" s="19"/>
      <x:c r="FK422" s="19"/>
      <x:c r="FL422" s="19"/>
      <x:c r="FM422" s="19"/>
      <x:c r="FN422" s="19"/>
      <x:c r="FO422" s="19"/>
      <x:c r="FP422" s="19"/>
      <x:c r="FQ422" s="19"/>
      <x:c r="FR422" s="19"/>
      <x:c r="FS422" s="19"/>
      <x:c r="FT422" s="19"/>
      <x:c r="FU422" s="19"/>
      <x:c r="FV422" s="19"/>
      <x:c r="FW422" s="19"/>
      <x:c r="FX422" s="19"/>
      <x:c r="FY422" s="19"/>
      <x:c r="FZ422" s="19"/>
      <x:c r="GA422" s="19"/>
      <x:c r="GB422" s="19"/>
      <x:c r="GC422" s="19"/>
      <x:c r="GD422" s="19"/>
      <x:c r="GE422" s="19"/>
      <x:c r="GF422" s="19"/>
      <x:c r="GG422" s="19"/>
      <x:c r="GH422" s="19"/>
      <x:c r="GI422" s="19"/>
      <x:c r="GJ422" s="19"/>
      <x:c r="GK422" s="19"/>
      <x:c r="GL422" s="19"/>
      <x:c r="GM422" s="19"/>
      <x:c r="GN422" s="19"/>
      <x:c r="GO422" s="19"/>
      <x:c r="GP422" s="19"/>
      <x:c r="GQ422" s="19"/>
      <x:c r="GR422" s="19"/>
      <x:c r="GS422" s="19"/>
      <x:c r="GT422" s="19"/>
      <x:c r="GU422" s="19"/>
      <x:c r="GV422" s="19"/>
      <x:c r="GW422" s="19"/>
      <x:c r="GX422" s="19"/>
      <x:c r="GY422" s="19"/>
      <x:c r="GZ422" s="19"/>
      <x:c r="HA422" s="19"/>
      <x:c r="HB422" s="19"/>
      <x:c r="HC422" s="19"/>
      <x:c r="HD422" s="19"/>
      <x:c r="HE422" s="19"/>
      <x:c r="HF422" s="19"/>
      <x:c r="HG422" s="19"/>
      <x:c r="HH422" s="19"/>
      <x:c r="HI422" s="19"/>
      <x:c r="HJ422" s="19"/>
      <x:c r="HK422" s="19"/>
      <x:c r="HL422" s="19"/>
      <x:c r="HM422" s="19"/>
      <x:c r="HN422" s="19"/>
      <x:c r="HO422" s="19"/>
      <x:c r="HP422" s="19"/>
      <x:c r="HQ422" s="19"/>
      <x:c r="HR422" s="19"/>
      <x:c r="HS422" s="19"/>
      <x:c r="HT422" s="19"/>
      <x:c r="HU422" s="19"/>
      <x:c r="HV422" s="19"/>
      <x:c r="HW422" s="19"/>
      <x:c r="HX422" s="19"/>
      <x:c r="HY422" s="19"/>
      <x:c r="HZ422" s="19"/>
      <x:c r="IA422" s="19"/>
      <x:c r="IB422" s="19"/>
      <x:c r="IC422" s="19"/>
      <x:c r="ID422" s="19"/>
      <x:c r="IE422" s="19"/>
      <x:c r="IF422" s="19"/>
      <x:c r="IG422" s="19"/>
      <x:c r="IH422" s="19"/>
      <x:c r="II422" s="19"/>
      <x:c r="IJ422" s="19"/>
      <x:c r="IK422" s="19"/>
      <x:c r="IL422" s="19"/>
      <x:c r="IM422" s="19"/>
      <x:c r="IN422" s="19"/>
      <x:c r="IO422" s="19"/>
      <x:c r="IP422" s="19"/>
      <x:c r="IQ422" s="19"/>
      <x:c r="IR422" s="19"/>
      <x:c r="IS422" s="19"/>
      <x:c r="IT422" s="19"/>
      <x:c r="IU422" s="19"/>
      <x:c r="IV422" s="19"/>
    </x:row>
    <x:row r="423" spans="1:11" ht="20.100000000000001" customHeight="1">
      <x:c r="A423" s="2620" t="s">
        <x:v>6884</x:v>
      </x:c>
      <x:c r="B423" s="1609" t="s">
        <x:v>4955</x:v>
      </x:c>
      <x:c r="C423" s="1610"/>
      <x:c r="D423" s="1611">
        <x:v>13</x:v>
      </x:c>
      <x:c r="E423" s="898">
        <x:v>302.02500000000003</x:v>
      </x:c>
      <x:c r="F423" s="1612"/>
      <x:c r="G423" s="896">
        <x:v>24087</x:v>
      </x:c>
      <x:c r="H423" s="896">
        <x:v>0</x:v>
      </x:c>
      <x:c r="I423" s="896">
        <x:v>24087</x:v>
      </x:c>
      <x:c r="J423" s="1612"/>
      <x:c r="K423" s="1613"/>
    </x:row>
    <x:row r="424" spans="1:256" s="20" customFormat="1" ht="20.100000000000001" customHeight="1">
      <x:c r="A424" s="2621"/>
      <x:c r="B424" s="1096" t="s">
        <x:v>3221</x:v>
      </x:c>
      <x:c r="C424" s="1197" t="s">
        <x:v>7463</x:v>
      </x:c>
      <x:c r="D424" s="1197" t="s">
        <x:v>8995</x:v>
      </x:c>
      <x:c r="E424" s="1587">
        <x:v>47.840000000000003</x:v>
      </x:c>
      <x:c r="F424" s="889" t="s">
        <x:v>476</x:v>
      </x:c>
      <x:c r="G424" s="1559">
        <x:v>20264</x:v>
      </x:c>
      <x:c r="H424" s="1559">
        <x:v>0</x:v>
      </x:c>
      <x:c r="I424" s="1559">
        <x:v>20264</x:v>
      </x:c>
      <x:c r="J424" s="1096" t="s">
        <x:v>5158</x:v>
      </x:c>
      <x:c r="K424" s="1242" t="s">
        <x:v>3671</x:v>
      </x:c>
      <x:c r="L424" s="19"/>
      <x:c r="M424" s="19"/>
      <x:c r="N424" s="19"/>
      <x:c r="O424" s="19"/>
      <x:c r="P424" s="19"/>
      <x:c r="Q424" s="19"/>
      <x:c r="R424" s="19"/>
      <x:c r="S424" s="19"/>
      <x:c r="T424" s="19"/>
      <x:c r="U424" s="19"/>
      <x:c r="V424" s="19"/>
      <x:c r="W424" s="19"/>
      <x:c r="X424" s="19"/>
      <x:c r="Y424" s="19"/>
      <x:c r="Z424" s="19"/>
      <x:c r="AA424" s="19"/>
      <x:c r="AB424" s="19"/>
      <x:c r="AC424" s="19"/>
      <x:c r="AD424" s="19"/>
      <x:c r="AE424" s="19"/>
      <x:c r="AF424" s="19"/>
      <x:c r="AG424" s="19"/>
      <x:c r="AH424" s="19"/>
      <x:c r="AI424" s="19"/>
      <x:c r="AJ424" s="19"/>
      <x:c r="AK424" s="19"/>
      <x:c r="AL424" s="19"/>
      <x:c r="AM424" s="19"/>
      <x:c r="AN424" s="19"/>
      <x:c r="AO424" s="19"/>
      <x:c r="AP424" s="19"/>
      <x:c r="AQ424" s="19"/>
      <x:c r="AR424" s="19"/>
      <x:c r="AS424" s="19"/>
      <x:c r="AT424" s="19"/>
      <x:c r="AU424" s="19"/>
      <x:c r="AV424" s="19"/>
      <x:c r="AW424" s="19"/>
      <x:c r="AX424" s="19"/>
      <x:c r="AY424" s="19"/>
      <x:c r="AZ424" s="19"/>
      <x:c r="BA424" s="19"/>
      <x:c r="BB424" s="19"/>
      <x:c r="BC424" s="19"/>
      <x:c r="BD424" s="19"/>
      <x:c r="BE424" s="19"/>
      <x:c r="BF424" s="19"/>
      <x:c r="BG424" s="19"/>
      <x:c r="BH424" s="19"/>
      <x:c r="BI424" s="19"/>
      <x:c r="BJ424" s="19"/>
      <x:c r="BK424" s="19"/>
      <x:c r="BL424" s="19"/>
      <x:c r="BM424" s="19"/>
      <x:c r="BN424" s="19"/>
      <x:c r="BO424" s="19"/>
      <x:c r="BP424" s="19"/>
      <x:c r="BQ424" s="19"/>
      <x:c r="BR424" s="19"/>
      <x:c r="BS424" s="19"/>
      <x:c r="BT424" s="19"/>
      <x:c r="BU424" s="19"/>
      <x:c r="BV424" s="19"/>
      <x:c r="BW424" s="19"/>
      <x:c r="BX424" s="19"/>
      <x:c r="BY424" s="19"/>
      <x:c r="BZ424" s="19"/>
      <x:c r="CA424" s="19"/>
      <x:c r="CB424" s="19"/>
      <x:c r="CC424" s="19"/>
      <x:c r="CD424" s="19"/>
      <x:c r="CE424" s="19"/>
      <x:c r="CF424" s="19"/>
      <x:c r="CG424" s="19"/>
      <x:c r="CH424" s="19"/>
      <x:c r="CI424" s="19"/>
      <x:c r="CJ424" s="19"/>
      <x:c r="CK424" s="19"/>
      <x:c r="CL424" s="19"/>
      <x:c r="CM424" s="19"/>
      <x:c r="CN424" s="19"/>
      <x:c r="CO424" s="19"/>
      <x:c r="CP424" s="19"/>
      <x:c r="CQ424" s="19"/>
      <x:c r="CR424" s="19"/>
      <x:c r="CS424" s="19"/>
      <x:c r="CT424" s="19"/>
      <x:c r="CU424" s="19"/>
      <x:c r="CV424" s="19"/>
      <x:c r="CW424" s="19"/>
      <x:c r="CX424" s="19"/>
      <x:c r="CY424" s="19"/>
      <x:c r="CZ424" s="19"/>
      <x:c r="DA424" s="19"/>
      <x:c r="DB424" s="19"/>
      <x:c r="DC424" s="19"/>
      <x:c r="DD424" s="19"/>
      <x:c r="DE424" s="19"/>
      <x:c r="DF424" s="19"/>
      <x:c r="DG424" s="19"/>
      <x:c r="DH424" s="19"/>
      <x:c r="DI424" s="19"/>
      <x:c r="DJ424" s="19"/>
      <x:c r="DK424" s="19"/>
      <x:c r="DL424" s="19"/>
      <x:c r="DM424" s="19"/>
      <x:c r="DN424" s="19"/>
      <x:c r="DO424" s="19"/>
      <x:c r="DP424" s="19"/>
      <x:c r="DQ424" s="19"/>
      <x:c r="DR424" s="19"/>
      <x:c r="DS424" s="19"/>
      <x:c r="DT424" s="19"/>
      <x:c r="DU424" s="19"/>
      <x:c r="DV424" s="19"/>
      <x:c r="DW424" s="19"/>
      <x:c r="DX424" s="19"/>
      <x:c r="DY424" s="19"/>
      <x:c r="DZ424" s="19"/>
      <x:c r="EA424" s="19"/>
      <x:c r="EB424" s="19"/>
      <x:c r="EC424" s="19"/>
      <x:c r="ED424" s="19"/>
      <x:c r="EE424" s="19"/>
      <x:c r="EF424" s="19"/>
      <x:c r="EG424" s="19"/>
      <x:c r="EH424" s="19"/>
      <x:c r="EI424" s="19"/>
      <x:c r="EJ424" s="19"/>
      <x:c r="EK424" s="19"/>
      <x:c r="EL424" s="19"/>
      <x:c r="EM424" s="19"/>
      <x:c r="EN424" s="19"/>
      <x:c r="EO424" s="19"/>
      <x:c r="EP424" s="19"/>
      <x:c r="EQ424" s="19"/>
      <x:c r="ER424" s="19"/>
      <x:c r="ES424" s="19"/>
      <x:c r="ET424" s="19"/>
      <x:c r="EU424" s="19"/>
      <x:c r="EV424" s="19"/>
      <x:c r="EW424" s="19"/>
      <x:c r="EX424" s="19"/>
      <x:c r="EY424" s="19"/>
      <x:c r="EZ424" s="19"/>
      <x:c r="FA424" s="19"/>
      <x:c r="FB424" s="19"/>
      <x:c r="FC424" s="19"/>
      <x:c r="FD424" s="19"/>
      <x:c r="FE424" s="19"/>
      <x:c r="FF424" s="19"/>
      <x:c r="FG424" s="19"/>
      <x:c r="FH424" s="19"/>
      <x:c r="FI424" s="19"/>
      <x:c r="FJ424" s="19"/>
      <x:c r="FK424" s="19"/>
      <x:c r="FL424" s="19"/>
      <x:c r="FM424" s="19"/>
      <x:c r="FN424" s="19"/>
      <x:c r="FO424" s="19"/>
      <x:c r="FP424" s="19"/>
      <x:c r="FQ424" s="19"/>
      <x:c r="FR424" s="19"/>
      <x:c r="FS424" s="19"/>
      <x:c r="FT424" s="19"/>
      <x:c r="FU424" s="19"/>
      <x:c r="FV424" s="19"/>
      <x:c r="FW424" s="19"/>
      <x:c r="FX424" s="19"/>
      <x:c r="FY424" s="19"/>
      <x:c r="FZ424" s="19"/>
      <x:c r="GA424" s="19"/>
      <x:c r="GB424" s="19"/>
      <x:c r="GC424" s="19"/>
      <x:c r="GD424" s="19"/>
      <x:c r="GE424" s="19"/>
      <x:c r="GF424" s="19"/>
      <x:c r="GG424" s="19"/>
      <x:c r="GH424" s="19"/>
      <x:c r="GI424" s="19"/>
      <x:c r="GJ424" s="19"/>
      <x:c r="GK424" s="19"/>
      <x:c r="GL424" s="19"/>
      <x:c r="GM424" s="19"/>
      <x:c r="GN424" s="19"/>
      <x:c r="GO424" s="19"/>
      <x:c r="GP424" s="19"/>
      <x:c r="GQ424" s="19"/>
      <x:c r="GR424" s="19"/>
      <x:c r="GS424" s="19"/>
      <x:c r="GT424" s="19"/>
      <x:c r="GU424" s="19"/>
      <x:c r="GV424" s="19"/>
      <x:c r="GW424" s="19"/>
      <x:c r="GX424" s="19"/>
      <x:c r="GY424" s="19"/>
      <x:c r="GZ424" s="19"/>
      <x:c r="HA424" s="19"/>
      <x:c r="HB424" s="19"/>
      <x:c r="HC424" s="19"/>
      <x:c r="HD424" s="19"/>
      <x:c r="HE424" s="19"/>
      <x:c r="HF424" s="19"/>
      <x:c r="HG424" s="19"/>
      <x:c r="HH424" s="19"/>
      <x:c r="HI424" s="19"/>
      <x:c r="HJ424" s="19"/>
      <x:c r="HK424" s="19"/>
      <x:c r="HL424" s="19"/>
      <x:c r="HM424" s="19"/>
      <x:c r="HN424" s="19"/>
      <x:c r="HO424" s="19"/>
      <x:c r="HP424" s="19"/>
      <x:c r="HQ424" s="19"/>
      <x:c r="HR424" s="19"/>
      <x:c r="HS424" s="19"/>
      <x:c r="HT424" s="19"/>
      <x:c r="HU424" s="19"/>
      <x:c r="HV424" s="19"/>
      <x:c r="HW424" s="19"/>
      <x:c r="HX424" s="19"/>
      <x:c r="HY424" s="19"/>
      <x:c r="HZ424" s="19"/>
      <x:c r="IA424" s="19"/>
      <x:c r="IB424" s="19"/>
      <x:c r="IC424" s="19"/>
      <x:c r="ID424" s="19"/>
      <x:c r="IE424" s="19"/>
      <x:c r="IF424" s="19"/>
      <x:c r="IG424" s="19"/>
      <x:c r="IH424" s="19"/>
      <x:c r="II424" s="19"/>
      <x:c r="IJ424" s="19"/>
      <x:c r="IK424" s="19"/>
      <x:c r="IL424" s="19"/>
      <x:c r="IM424" s="19"/>
      <x:c r="IN424" s="19"/>
      <x:c r="IO424" s="19"/>
      <x:c r="IP424" s="19"/>
      <x:c r="IQ424" s="19"/>
      <x:c r="IR424" s="19"/>
      <x:c r="IS424" s="19"/>
      <x:c r="IT424" s="19"/>
      <x:c r="IU424" s="19"/>
      <x:c r="IV424" s="19"/>
    </x:row>
    <x:row r="425" spans="1:256" s="20" customFormat="1" ht="20.100000000000001" customHeight="1">
      <x:c r="A425" s="2621"/>
      <x:c r="B425" s="889" t="s">
        <x:v>3221</x:v>
      </x:c>
      <x:c r="C425" s="1108" t="s">
        <x:v>7463</x:v>
      </x:c>
      <x:c r="D425" s="1108" t="s">
        <x:v>3703</x:v>
      </x:c>
      <x:c r="E425" s="1558">
        <x:v>4.0300000000000002</x:v>
      </x:c>
      <x:c r="F425" s="889" t="s">
        <x:v>476</x:v>
      </x:c>
      <x:c r="G425" s="1559">
        <x:v>217</x:v>
      </x:c>
      <x:c r="H425" s="1559">
        <x:v>0</x:v>
      </x:c>
      <x:c r="I425" s="1559">
        <x:v>217</x:v>
      </x:c>
      <x:c r="J425" s="889" t="s">
        <x:v>5158</x:v>
      </x:c>
      <x:c r="K425" s="1120" t="s">
        <x:v>6818</x:v>
      </x:c>
      <x:c r="L425" s="19"/>
      <x:c r="M425" s="19"/>
      <x:c r="N425" s="19"/>
      <x:c r="O425" s="19"/>
      <x:c r="P425" s="19"/>
      <x:c r="Q425" s="19"/>
      <x:c r="R425" s="19"/>
      <x:c r="S425" s="19"/>
      <x:c r="T425" s="19"/>
      <x:c r="U425" s="19"/>
      <x:c r="V425" s="19"/>
      <x:c r="W425" s="19"/>
      <x:c r="X425" s="19"/>
      <x:c r="Y425" s="19"/>
      <x:c r="Z425" s="19"/>
      <x:c r="AA425" s="19"/>
      <x:c r="AB425" s="19"/>
      <x:c r="AC425" s="19"/>
      <x:c r="AD425" s="19"/>
      <x:c r="AE425" s="19"/>
      <x:c r="AF425" s="19"/>
      <x:c r="AG425" s="19"/>
      <x:c r="AH425" s="19"/>
      <x:c r="AI425" s="19"/>
      <x:c r="AJ425" s="19"/>
      <x:c r="AK425" s="19"/>
      <x:c r="AL425" s="19"/>
      <x:c r="AM425" s="19"/>
      <x:c r="AN425" s="19"/>
      <x:c r="AO425" s="19"/>
      <x:c r="AP425" s="19"/>
      <x:c r="AQ425" s="19"/>
      <x:c r="AR425" s="19"/>
      <x:c r="AS425" s="19"/>
      <x:c r="AT425" s="19"/>
      <x:c r="AU425" s="19"/>
      <x:c r="AV425" s="19"/>
      <x:c r="AW425" s="19"/>
      <x:c r="AX425" s="19"/>
      <x:c r="AY425" s="19"/>
      <x:c r="AZ425" s="19"/>
      <x:c r="BA425" s="19"/>
      <x:c r="BB425" s="19"/>
      <x:c r="BC425" s="19"/>
      <x:c r="BD425" s="19"/>
      <x:c r="BE425" s="19"/>
      <x:c r="BF425" s="19"/>
      <x:c r="BG425" s="19"/>
      <x:c r="BH425" s="19"/>
      <x:c r="BI425" s="19"/>
      <x:c r="BJ425" s="19"/>
      <x:c r="BK425" s="19"/>
      <x:c r="BL425" s="19"/>
      <x:c r="BM425" s="19"/>
      <x:c r="BN425" s="19"/>
      <x:c r="BO425" s="19"/>
      <x:c r="BP425" s="19"/>
      <x:c r="BQ425" s="19"/>
      <x:c r="BR425" s="19"/>
      <x:c r="BS425" s="19"/>
      <x:c r="BT425" s="19"/>
      <x:c r="BU425" s="19"/>
      <x:c r="BV425" s="19"/>
      <x:c r="BW425" s="19"/>
      <x:c r="BX425" s="19"/>
      <x:c r="BY425" s="19"/>
      <x:c r="BZ425" s="19"/>
      <x:c r="CA425" s="19"/>
      <x:c r="CB425" s="19"/>
      <x:c r="CC425" s="19"/>
      <x:c r="CD425" s="19"/>
      <x:c r="CE425" s="19"/>
      <x:c r="CF425" s="19"/>
      <x:c r="CG425" s="19"/>
      <x:c r="CH425" s="19"/>
      <x:c r="CI425" s="19"/>
      <x:c r="CJ425" s="19"/>
      <x:c r="CK425" s="19"/>
      <x:c r="CL425" s="19"/>
      <x:c r="CM425" s="19"/>
      <x:c r="CN425" s="19"/>
      <x:c r="CO425" s="19"/>
      <x:c r="CP425" s="19"/>
      <x:c r="CQ425" s="19"/>
      <x:c r="CR425" s="19"/>
      <x:c r="CS425" s="19"/>
      <x:c r="CT425" s="19"/>
      <x:c r="CU425" s="19"/>
      <x:c r="CV425" s="19"/>
      <x:c r="CW425" s="19"/>
      <x:c r="CX425" s="19"/>
      <x:c r="CY425" s="19"/>
      <x:c r="CZ425" s="19"/>
      <x:c r="DA425" s="19"/>
      <x:c r="DB425" s="19"/>
      <x:c r="DC425" s="19"/>
      <x:c r="DD425" s="19"/>
      <x:c r="DE425" s="19"/>
      <x:c r="DF425" s="19"/>
      <x:c r="DG425" s="19"/>
      <x:c r="DH425" s="19"/>
      <x:c r="DI425" s="19"/>
      <x:c r="DJ425" s="19"/>
      <x:c r="DK425" s="19"/>
      <x:c r="DL425" s="19"/>
      <x:c r="DM425" s="19"/>
      <x:c r="DN425" s="19"/>
      <x:c r="DO425" s="19"/>
      <x:c r="DP425" s="19"/>
      <x:c r="DQ425" s="19"/>
      <x:c r="DR425" s="19"/>
      <x:c r="DS425" s="19"/>
      <x:c r="DT425" s="19"/>
      <x:c r="DU425" s="19"/>
      <x:c r="DV425" s="19"/>
      <x:c r="DW425" s="19"/>
      <x:c r="DX425" s="19"/>
      <x:c r="DY425" s="19"/>
      <x:c r="DZ425" s="19"/>
      <x:c r="EA425" s="19"/>
      <x:c r="EB425" s="19"/>
      <x:c r="EC425" s="19"/>
      <x:c r="ED425" s="19"/>
      <x:c r="EE425" s="19"/>
      <x:c r="EF425" s="19"/>
      <x:c r="EG425" s="19"/>
      <x:c r="EH425" s="19"/>
      <x:c r="EI425" s="19"/>
      <x:c r="EJ425" s="19"/>
      <x:c r="EK425" s="19"/>
      <x:c r="EL425" s="19"/>
      <x:c r="EM425" s="19"/>
      <x:c r="EN425" s="19"/>
      <x:c r="EO425" s="19"/>
      <x:c r="EP425" s="19"/>
      <x:c r="EQ425" s="19"/>
      <x:c r="ER425" s="19"/>
      <x:c r="ES425" s="19"/>
      <x:c r="ET425" s="19"/>
      <x:c r="EU425" s="19"/>
      <x:c r="EV425" s="19"/>
      <x:c r="EW425" s="19"/>
      <x:c r="EX425" s="19"/>
      <x:c r="EY425" s="19"/>
      <x:c r="EZ425" s="19"/>
      <x:c r="FA425" s="19"/>
      <x:c r="FB425" s="19"/>
      <x:c r="FC425" s="19"/>
      <x:c r="FD425" s="19"/>
      <x:c r="FE425" s="19"/>
      <x:c r="FF425" s="19"/>
      <x:c r="FG425" s="19"/>
      <x:c r="FH425" s="19"/>
      <x:c r="FI425" s="19"/>
      <x:c r="FJ425" s="19"/>
      <x:c r="FK425" s="19"/>
      <x:c r="FL425" s="19"/>
      <x:c r="FM425" s="19"/>
      <x:c r="FN425" s="19"/>
      <x:c r="FO425" s="19"/>
      <x:c r="FP425" s="19"/>
      <x:c r="FQ425" s="19"/>
      <x:c r="FR425" s="19"/>
      <x:c r="FS425" s="19"/>
      <x:c r="FT425" s="19"/>
      <x:c r="FU425" s="19"/>
      <x:c r="FV425" s="19"/>
      <x:c r="FW425" s="19"/>
      <x:c r="FX425" s="19"/>
      <x:c r="FY425" s="19"/>
      <x:c r="FZ425" s="19"/>
      <x:c r="GA425" s="19"/>
      <x:c r="GB425" s="19"/>
      <x:c r="GC425" s="19"/>
      <x:c r="GD425" s="19"/>
      <x:c r="GE425" s="19"/>
      <x:c r="GF425" s="19"/>
      <x:c r="GG425" s="19"/>
      <x:c r="GH425" s="19"/>
      <x:c r="GI425" s="19"/>
      <x:c r="GJ425" s="19"/>
      <x:c r="GK425" s="19"/>
      <x:c r="GL425" s="19"/>
      <x:c r="GM425" s="19"/>
      <x:c r="GN425" s="19"/>
      <x:c r="GO425" s="19"/>
      <x:c r="GP425" s="19"/>
      <x:c r="GQ425" s="19"/>
      <x:c r="GR425" s="19"/>
      <x:c r="GS425" s="19"/>
      <x:c r="GT425" s="19"/>
      <x:c r="GU425" s="19"/>
      <x:c r="GV425" s="19"/>
      <x:c r="GW425" s="19"/>
      <x:c r="GX425" s="19"/>
      <x:c r="GY425" s="19"/>
      <x:c r="GZ425" s="19"/>
      <x:c r="HA425" s="19"/>
      <x:c r="HB425" s="19"/>
      <x:c r="HC425" s="19"/>
      <x:c r="HD425" s="19"/>
      <x:c r="HE425" s="19"/>
      <x:c r="HF425" s="19"/>
      <x:c r="HG425" s="19"/>
      <x:c r="HH425" s="19"/>
      <x:c r="HI425" s="19"/>
      <x:c r="HJ425" s="19"/>
      <x:c r="HK425" s="19"/>
      <x:c r="HL425" s="19"/>
      <x:c r="HM425" s="19"/>
      <x:c r="HN425" s="19"/>
      <x:c r="HO425" s="19"/>
      <x:c r="HP425" s="19"/>
      <x:c r="HQ425" s="19"/>
      <x:c r="HR425" s="19"/>
      <x:c r="HS425" s="19"/>
      <x:c r="HT425" s="19"/>
      <x:c r="HU425" s="19"/>
      <x:c r="HV425" s="19"/>
      <x:c r="HW425" s="19"/>
      <x:c r="HX425" s="19"/>
      <x:c r="HY425" s="19"/>
      <x:c r="HZ425" s="19"/>
      <x:c r="IA425" s="19"/>
      <x:c r="IB425" s="19"/>
      <x:c r="IC425" s="19"/>
      <x:c r="ID425" s="19"/>
      <x:c r="IE425" s="19"/>
      <x:c r="IF425" s="19"/>
      <x:c r="IG425" s="19"/>
      <x:c r="IH425" s="19"/>
      <x:c r="II425" s="19"/>
      <x:c r="IJ425" s="19"/>
      <x:c r="IK425" s="19"/>
      <x:c r="IL425" s="19"/>
      <x:c r="IM425" s="19"/>
      <x:c r="IN425" s="19"/>
      <x:c r="IO425" s="19"/>
      <x:c r="IP425" s="19"/>
      <x:c r="IQ425" s="19"/>
      <x:c r="IR425" s="19"/>
      <x:c r="IS425" s="19"/>
      <x:c r="IT425" s="19"/>
      <x:c r="IU425" s="19"/>
      <x:c r="IV425" s="19"/>
    </x:row>
    <x:row r="426" spans="1:256" s="20" customFormat="1" ht="20.100000000000001" customHeight="1">
      <x:c r="A426" s="2621"/>
      <x:c r="B426" s="889" t="s">
        <x:v>3183</x:v>
      </x:c>
      <x:c r="C426" s="1108" t="s">
        <x:v>3290</x:v>
      </x:c>
      <x:c r="D426" s="1108" t="s">
        <x:v>5484</x:v>
      </x:c>
      <x:c r="E426" s="1558">
        <x:v>3.2200000000000002</x:v>
      </x:c>
      <x:c r="F426" s="889" t="s">
        <x:v>476</x:v>
      </x:c>
      <x:c r="G426" s="1559">
        <x:v>183</x:v>
      </x:c>
      <x:c r="H426" s="1559">
        <x:v>0</x:v>
      </x:c>
      <x:c r="I426" s="1559">
        <x:v>183</x:v>
      </x:c>
      <x:c r="J426" s="889" t="s">
        <x:v>5158</x:v>
      </x:c>
      <x:c r="K426" s="1120" t="s">
        <x:v>6818</x:v>
      </x:c>
      <x:c r="L426" s="19"/>
      <x:c r="M426" s="19"/>
      <x:c r="N426" s="19"/>
      <x:c r="O426" s="19"/>
      <x:c r="P426" s="19"/>
      <x:c r="Q426" s="19"/>
      <x:c r="R426" s="19"/>
      <x:c r="S426" s="19"/>
      <x:c r="T426" s="19"/>
      <x:c r="U426" s="19"/>
      <x:c r="V426" s="19"/>
      <x:c r="W426" s="19"/>
      <x:c r="X426" s="19"/>
      <x:c r="Y426" s="19"/>
      <x:c r="Z426" s="19"/>
      <x:c r="AA426" s="19"/>
      <x:c r="AB426" s="19"/>
      <x:c r="AC426" s="19"/>
      <x:c r="AD426" s="19"/>
      <x:c r="AE426" s="19"/>
      <x:c r="AF426" s="19"/>
      <x:c r="AG426" s="19"/>
      <x:c r="AH426" s="19"/>
      <x:c r="AI426" s="19"/>
      <x:c r="AJ426" s="19"/>
      <x:c r="AK426" s="19"/>
      <x:c r="AL426" s="19"/>
      <x:c r="AM426" s="19"/>
      <x:c r="AN426" s="19"/>
      <x:c r="AO426" s="19"/>
      <x:c r="AP426" s="19"/>
      <x:c r="AQ426" s="19"/>
      <x:c r="AR426" s="19"/>
      <x:c r="AS426" s="19"/>
      <x:c r="AT426" s="19"/>
      <x:c r="AU426" s="19"/>
      <x:c r="AV426" s="19"/>
      <x:c r="AW426" s="19"/>
      <x:c r="AX426" s="19"/>
      <x:c r="AY426" s="19"/>
      <x:c r="AZ426" s="19"/>
      <x:c r="BA426" s="19"/>
      <x:c r="BB426" s="19"/>
      <x:c r="BC426" s="19"/>
      <x:c r="BD426" s="19"/>
      <x:c r="BE426" s="19"/>
      <x:c r="BF426" s="19"/>
      <x:c r="BG426" s="19"/>
      <x:c r="BH426" s="19"/>
      <x:c r="BI426" s="19"/>
      <x:c r="BJ426" s="19"/>
      <x:c r="BK426" s="19"/>
      <x:c r="BL426" s="19"/>
      <x:c r="BM426" s="19"/>
      <x:c r="BN426" s="19"/>
      <x:c r="BO426" s="19"/>
      <x:c r="BP426" s="19"/>
      <x:c r="BQ426" s="19"/>
      <x:c r="BR426" s="19"/>
      <x:c r="BS426" s="19"/>
      <x:c r="BT426" s="19"/>
      <x:c r="BU426" s="19"/>
      <x:c r="BV426" s="19"/>
      <x:c r="BW426" s="19"/>
      <x:c r="BX426" s="19"/>
      <x:c r="BY426" s="19"/>
      <x:c r="BZ426" s="19"/>
      <x:c r="CA426" s="19"/>
      <x:c r="CB426" s="19"/>
      <x:c r="CC426" s="19"/>
      <x:c r="CD426" s="19"/>
      <x:c r="CE426" s="19"/>
      <x:c r="CF426" s="19"/>
      <x:c r="CG426" s="19"/>
      <x:c r="CH426" s="19"/>
      <x:c r="CI426" s="19"/>
      <x:c r="CJ426" s="19"/>
      <x:c r="CK426" s="19"/>
      <x:c r="CL426" s="19"/>
      <x:c r="CM426" s="19"/>
      <x:c r="CN426" s="19"/>
      <x:c r="CO426" s="19"/>
      <x:c r="CP426" s="19"/>
      <x:c r="CQ426" s="19"/>
      <x:c r="CR426" s="19"/>
      <x:c r="CS426" s="19"/>
      <x:c r="CT426" s="19"/>
      <x:c r="CU426" s="19"/>
      <x:c r="CV426" s="19"/>
      <x:c r="CW426" s="19"/>
      <x:c r="CX426" s="19"/>
      <x:c r="CY426" s="19"/>
      <x:c r="CZ426" s="19"/>
      <x:c r="DA426" s="19"/>
      <x:c r="DB426" s="19"/>
      <x:c r="DC426" s="19"/>
      <x:c r="DD426" s="19"/>
      <x:c r="DE426" s="19"/>
      <x:c r="DF426" s="19"/>
      <x:c r="DG426" s="19"/>
      <x:c r="DH426" s="19"/>
      <x:c r="DI426" s="19"/>
      <x:c r="DJ426" s="19"/>
      <x:c r="DK426" s="19"/>
      <x:c r="DL426" s="19"/>
      <x:c r="DM426" s="19"/>
      <x:c r="DN426" s="19"/>
      <x:c r="DO426" s="19"/>
      <x:c r="DP426" s="19"/>
      <x:c r="DQ426" s="19"/>
      <x:c r="DR426" s="19"/>
      <x:c r="DS426" s="19"/>
      <x:c r="DT426" s="19"/>
      <x:c r="DU426" s="19"/>
      <x:c r="DV426" s="19"/>
      <x:c r="DW426" s="19"/>
      <x:c r="DX426" s="19"/>
      <x:c r="DY426" s="19"/>
      <x:c r="DZ426" s="19"/>
      <x:c r="EA426" s="19"/>
      <x:c r="EB426" s="19"/>
      <x:c r="EC426" s="19"/>
      <x:c r="ED426" s="19"/>
      <x:c r="EE426" s="19"/>
      <x:c r="EF426" s="19"/>
      <x:c r="EG426" s="19"/>
      <x:c r="EH426" s="19"/>
      <x:c r="EI426" s="19"/>
      <x:c r="EJ426" s="19"/>
      <x:c r="EK426" s="19"/>
      <x:c r="EL426" s="19"/>
      <x:c r="EM426" s="19"/>
      <x:c r="EN426" s="19"/>
      <x:c r="EO426" s="19"/>
      <x:c r="EP426" s="19"/>
      <x:c r="EQ426" s="19"/>
      <x:c r="ER426" s="19"/>
      <x:c r="ES426" s="19"/>
      <x:c r="ET426" s="19"/>
      <x:c r="EU426" s="19"/>
      <x:c r="EV426" s="19"/>
      <x:c r="EW426" s="19"/>
      <x:c r="EX426" s="19"/>
      <x:c r="EY426" s="19"/>
      <x:c r="EZ426" s="19"/>
      <x:c r="FA426" s="19"/>
      <x:c r="FB426" s="19"/>
      <x:c r="FC426" s="19"/>
      <x:c r="FD426" s="19"/>
      <x:c r="FE426" s="19"/>
      <x:c r="FF426" s="19"/>
      <x:c r="FG426" s="19"/>
      <x:c r="FH426" s="19"/>
      <x:c r="FI426" s="19"/>
      <x:c r="FJ426" s="19"/>
      <x:c r="FK426" s="19"/>
      <x:c r="FL426" s="19"/>
      <x:c r="FM426" s="19"/>
      <x:c r="FN426" s="19"/>
      <x:c r="FO426" s="19"/>
      <x:c r="FP426" s="19"/>
      <x:c r="FQ426" s="19"/>
      <x:c r="FR426" s="19"/>
      <x:c r="FS426" s="19"/>
      <x:c r="FT426" s="19"/>
      <x:c r="FU426" s="19"/>
      <x:c r="FV426" s="19"/>
      <x:c r="FW426" s="19"/>
      <x:c r="FX426" s="19"/>
      <x:c r="FY426" s="19"/>
      <x:c r="FZ426" s="19"/>
      <x:c r="GA426" s="19"/>
      <x:c r="GB426" s="19"/>
      <x:c r="GC426" s="19"/>
      <x:c r="GD426" s="19"/>
      <x:c r="GE426" s="19"/>
      <x:c r="GF426" s="19"/>
      <x:c r="GG426" s="19"/>
      <x:c r="GH426" s="19"/>
      <x:c r="GI426" s="19"/>
      <x:c r="GJ426" s="19"/>
      <x:c r="GK426" s="19"/>
      <x:c r="GL426" s="19"/>
      <x:c r="GM426" s="19"/>
      <x:c r="GN426" s="19"/>
      <x:c r="GO426" s="19"/>
      <x:c r="GP426" s="19"/>
      <x:c r="GQ426" s="19"/>
      <x:c r="GR426" s="19"/>
      <x:c r="GS426" s="19"/>
      <x:c r="GT426" s="19"/>
      <x:c r="GU426" s="19"/>
      <x:c r="GV426" s="19"/>
      <x:c r="GW426" s="19"/>
      <x:c r="GX426" s="19"/>
      <x:c r="GY426" s="19"/>
      <x:c r="GZ426" s="19"/>
      <x:c r="HA426" s="19"/>
      <x:c r="HB426" s="19"/>
      <x:c r="HC426" s="19"/>
      <x:c r="HD426" s="19"/>
      <x:c r="HE426" s="19"/>
      <x:c r="HF426" s="19"/>
      <x:c r="HG426" s="19"/>
      <x:c r="HH426" s="19"/>
      <x:c r="HI426" s="19"/>
      <x:c r="HJ426" s="19"/>
      <x:c r="HK426" s="19"/>
      <x:c r="HL426" s="19"/>
      <x:c r="HM426" s="19"/>
      <x:c r="HN426" s="19"/>
      <x:c r="HO426" s="19"/>
      <x:c r="HP426" s="19"/>
      <x:c r="HQ426" s="19"/>
      <x:c r="HR426" s="19"/>
      <x:c r="HS426" s="19"/>
      <x:c r="HT426" s="19"/>
      <x:c r="HU426" s="19"/>
      <x:c r="HV426" s="19"/>
      <x:c r="HW426" s="19"/>
      <x:c r="HX426" s="19"/>
      <x:c r="HY426" s="19"/>
      <x:c r="HZ426" s="19"/>
      <x:c r="IA426" s="19"/>
      <x:c r="IB426" s="19"/>
      <x:c r="IC426" s="19"/>
      <x:c r="ID426" s="19"/>
      <x:c r="IE426" s="19"/>
      <x:c r="IF426" s="19"/>
      <x:c r="IG426" s="19"/>
      <x:c r="IH426" s="19"/>
      <x:c r="II426" s="19"/>
      <x:c r="IJ426" s="19"/>
      <x:c r="IK426" s="19"/>
      <x:c r="IL426" s="19"/>
      <x:c r="IM426" s="19"/>
      <x:c r="IN426" s="19"/>
      <x:c r="IO426" s="19"/>
      <x:c r="IP426" s="19"/>
      <x:c r="IQ426" s="19"/>
      <x:c r="IR426" s="19"/>
      <x:c r="IS426" s="19"/>
      <x:c r="IT426" s="19"/>
      <x:c r="IU426" s="19"/>
      <x:c r="IV426" s="19"/>
    </x:row>
    <x:row r="427" spans="1:256" s="20" customFormat="1" ht="20.100000000000001" customHeight="1">
      <x:c r="A427" s="2621"/>
      <x:c r="B427" s="889" t="s">
        <x:v>4312</x:v>
      </x:c>
      <x:c r="C427" s="1108" t="s">
        <x:v>8326</x:v>
      </x:c>
      <x:c r="D427" s="1108" t="s">
        <x:v>7913</x:v>
      </x:c>
      <x:c r="E427" s="1558">
        <x:v>7.1200000000000001</x:v>
      </x:c>
      <x:c r="F427" s="889" t="s">
        <x:v>476</x:v>
      </x:c>
      <x:c r="G427" s="1559">
        <x:v>362</x:v>
      </x:c>
      <x:c r="H427" s="1559">
        <x:v>0</x:v>
      </x:c>
      <x:c r="I427" s="1559">
        <x:v>362</x:v>
      </x:c>
      <x:c r="J427" s="889" t="s">
        <x:v>5158</x:v>
      </x:c>
      <x:c r="K427" s="1589" t="s">
        <x:v>8511</x:v>
      </x:c>
      <x:c r="L427" s="19"/>
      <x:c r="M427" s="19"/>
      <x:c r="N427" s="19"/>
      <x:c r="O427" s="19"/>
      <x:c r="P427" s="19"/>
      <x:c r="Q427" s="19"/>
      <x:c r="R427" s="19"/>
      <x:c r="S427" s="19"/>
      <x:c r="T427" s="19"/>
      <x:c r="U427" s="19"/>
      <x:c r="V427" s="19"/>
      <x:c r="W427" s="19"/>
      <x:c r="X427" s="19"/>
      <x:c r="Y427" s="19"/>
      <x:c r="Z427" s="19"/>
      <x:c r="AA427" s="19"/>
      <x:c r="AB427" s="19"/>
      <x:c r="AC427" s="19"/>
      <x:c r="AD427" s="19"/>
      <x:c r="AE427" s="19"/>
      <x:c r="AF427" s="19"/>
      <x:c r="AG427" s="19"/>
      <x:c r="AH427" s="19"/>
      <x:c r="AI427" s="19"/>
      <x:c r="AJ427" s="19"/>
      <x:c r="AK427" s="19"/>
      <x:c r="AL427" s="19"/>
      <x:c r="AM427" s="19"/>
      <x:c r="AN427" s="19"/>
      <x:c r="AO427" s="19"/>
      <x:c r="AP427" s="19"/>
      <x:c r="AQ427" s="19"/>
      <x:c r="AR427" s="19"/>
      <x:c r="AS427" s="19"/>
      <x:c r="AT427" s="19"/>
      <x:c r="AU427" s="19"/>
      <x:c r="AV427" s="19"/>
      <x:c r="AW427" s="19"/>
      <x:c r="AX427" s="19"/>
      <x:c r="AY427" s="19"/>
      <x:c r="AZ427" s="19"/>
      <x:c r="BA427" s="19"/>
      <x:c r="BB427" s="19"/>
      <x:c r="BC427" s="19"/>
      <x:c r="BD427" s="19"/>
      <x:c r="BE427" s="19"/>
      <x:c r="BF427" s="19"/>
      <x:c r="BG427" s="19"/>
      <x:c r="BH427" s="19"/>
      <x:c r="BI427" s="19"/>
      <x:c r="BJ427" s="19"/>
      <x:c r="BK427" s="19"/>
      <x:c r="BL427" s="19"/>
      <x:c r="BM427" s="19"/>
      <x:c r="BN427" s="19"/>
      <x:c r="BO427" s="19"/>
      <x:c r="BP427" s="19"/>
      <x:c r="BQ427" s="19"/>
      <x:c r="BR427" s="19"/>
      <x:c r="BS427" s="19"/>
      <x:c r="BT427" s="19"/>
      <x:c r="BU427" s="19"/>
      <x:c r="BV427" s="19"/>
      <x:c r="BW427" s="19"/>
      <x:c r="BX427" s="19"/>
      <x:c r="BY427" s="19"/>
      <x:c r="BZ427" s="19"/>
      <x:c r="CA427" s="19"/>
      <x:c r="CB427" s="19"/>
      <x:c r="CC427" s="19"/>
      <x:c r="CD427" s="19"/>
      <x:c r="CE427" s="19"/>
      <x:c r="CF427" s="19"/>
      <x:c r="CG427" s="19"/>
      <x:c r="CH427" s="19"/>
      <x:c r="CI427" s="19"/>
      <x:c r="CJ427" s="19"/>
      <x:c r="CK427" s="19"/>
      <x:c r="CL427" s="19"/>
      <x:c r="CM427" s="19"/>
      <x:c r="CN427" s="19"/>
      <x:c r="CO427" s="19"/>
      <x:c r="CP427" s="19"/>
      <x:c r="CQ427" s="19"/>
      <x:c r="CR427" s="19"/>
      <x:c r="CS427" s="19"/>
      <x:c r="CT427" s="19"/>
      <x:c r="CU427" s="19"/>
      <x:c r="CV427" s="19"/>
      <x:c r="CW427" s="19"/>
      <x:c r="CX427" s="19"/>
      <x:c r="CY427" s="19"/>
      <x:c r="CZ427" s="19"/>
      <x:c r="DA427" s="19"/>
      <x:c r="DB427" s="19"/>
      <x:c r="DC427" s="19"/>
      <x:c r="DD427" s="19"/>
      <x:c r="DE427" s="19"/>
      <x:c r="DF427" s="19"/>
      <x:c r="DG427" s="19"/>
      <x:c r="DH427" s="19"/>
      <x:c r="DI427" s="19"/>
      <x:c r="DJ427" s="19"/>
      <x:c r="DK427" s="19"/>
      <x:c r="DL427" s="19"/>
      <x:c r="DM427" s="19"/>
      <x:c r="DN427" s="19"/>
      <x:c r="DO427" s="19"/>
      <x:c r="DP427" s="19"/>
      <x:c r="DQ427" s="19"/>
      <x:c r="DR427" s="19"/>
      <x:c r="DS427" s="19"/>
      <x:c r="DT427" s="19"/>
      <x:c r="DU427" s="19"/>
      <x:c r="DV427" s="19"/>
      <x:c r="DW427" s="19"/>
      <x:c r="DX427" s="19"/>
      <x:c r="DY427" s="19"/>
      <x:c r="DZ427" s="19"/>
      <x:c r="EA427" s="19"/>
      <x:c r="EB427" s="19"/>
      <x:c r="EC427" s="19"/>
      <x:c r="ED427" s="19"/>
      <x:c r="EE427" s="19"/>
      <x:c r="EF427" s="19"/>
      <x:c r="EG427" s="19"/>
      <x:c r="EH427" s="19"/>
      <x:c r="EI427" s="19"/>
      <x:c r="EJ427" s="19"/>
      <x:c r="EK427" s="19"/>
      <x:c r="EL427" s="19"/>
      <x:c r="EM427" s="19"/>
      <x:c r="EN427" s="19"/>
      <x:c r="EO427" s="19"/>
      <x:c r="EP427" s="19"/>
      <x:c r="EQ427" s="19"/>
      <x:c r="ER427" s="19"/>
      <x:c r="ES427" s="19"/>
      <x:c r="ET427" s="19"/>
      <x:c r="EU427" s="19"/>
      <x:c r="EV427" s="19"/>
      <x:c r="EW427" s="19"/>
      <x:c r="EX427" s="19"/>
      <x:c r="EY427" s="19"/>
      <x:c r="EZ427" s="19"/>
      <x:c r="FA427" s="19"/>
      <x:c r="FB427" s="19"/>
      <x:c r="FC427" s="19"/>
      <x:c r="FD427" s="19"/>
      <x:c r="FE427" s="19"/>
      <x:c r="FF427" s="19"/>
      <x:c r="FG427" s="19"/>
      <x:c r="FH427" s="19"/>
      <x:c r="FI427" s="19"/>
      <x:c r="FJ427" s="19"/>
      <x:c r="FK427" s="19"/>
      <x:c r="FL427" s="19"/>
      <x:c r="FM427" s="19"/>
      <x:c r="FN427" s="19"/>
      <x:c r="FO427" s="19"/>
      <x:c r="FP427" s="19"/>
      <x:c r="FQ427" s="19"/>
      <x:c r="FR427" s="19"/>
      <x:c r="FS427" s="19"/>
      <x:c r="FT427" s="19"/>
      <x:c r="FU427" s="19"/>
      <x:c r="FV427" s="19"/>
      <x:c r="FW427" s="19"/>
      <x:c r="FX427" s="19"/>
      <x:c r="FY427" s="19"/>
      <x:c r="FZ427" s="19"/>
      <x:c r="GA427" s="19"/>
      <x:c r="GB427" s="19"/>
      <x:c r="GC427" s="19"/>
      <x:c r="GD427" s="19"/>
      <x:c r="GE427" s="19"/>
      <x:c r="GF427" s="19"/>
      <x:c r="GG427" s="19"/>
      <x:c r="GH427" s="19"/>
      <x:c r="GI427" s="19"/>
      <x:c r="GJ427" s="19"/>
      <x:c r="GK427" s="19"/>
      <x:c r="GL427" s="19"/>
      <x:c r="GM427" s="19"/>
      <x:c r="GN427" s="19"/>
      <x:c r="GO427" s="19"/>
      <x:c r="GP427" s="19"/>
      <x:c r="GQ427" s="19"/>
      <x:c r="GR427" s="19"/>
      <x:c r="GS427" s="19"/>
      <x:c r="GT427" s="19"/>
      <x:c r="GU427" s="19"/>
      <x:c r="GV427" s="19"/>
      <x:c r="GW427" s="19"/>
      <x:c r="GX427" s="19"/>
      <x:c r="GY427" s="19"/>
      <x:c r="GZ427" s="19"/>
      <x:c r="HA427" s="19"/>
      <x:c r="HB427" s="19"/>
      <x:c r="HC427" s="19"/>
      <x:c r="HD427" s="19"/>
      <x:c r="HE427" s="19"/>
      <x:c r="HF427" s="19"/>
      <x:c r="HG427" s="19"/>
      <x:c r="HH427" s="19"/>
      <x:c r="HI427" s="19"/>
      <x:c r="HJ427" s="19"/>
      <x:c r="HK427" s="19"/>
      <x:c r="HL427" s="19"/>
      <x:c r="HM427" s="19"/>
      <x:c r="HN427" s="19"/>
      <x:c r="HO427" s="19"/>
      <x:c r="HP427" s="19"/>
      <x:c r="HQ427" s="19"/>
      <x:c r="HR427" s="19"/>
      <x:c r="HS427" s="19"/>
      <x:c r="HT427" s="19"/>
      <x:c r="HU427" s="19"/>
      <x:c r="HV427" s="19"/>
      <x:c r="HW427" s="19"/>
      <x:c r="HX427" s="19"/>
      <x:c r="HY427" s="19"/>
      <x:c r="HZ427" s="19"/>
      <x:c r="IA427" s="19"/>
      <x:c r="IB427" s="19"/>
      <x:c r="IC427" s="19"/>
      <x:c r="ID427" s="19"/>
      <x:c r="IE427" s="19"/>
      <x:c r="IF427" s="19"/>
      <x:c r="IG427" s="19"/>
      <x:c r="IH427" s="19"/>
      <x:c r="II427" s="19"/>
      <x:c r="IJ427" s="19"/>
      <x:c r="IK427" s="19"/>
      <x:c r="IL427" s="19"/>
      <x:c r="IM427" s="19"/>
      <x:c r="IN427" s="19"/>
      <x:c r="IO427" s="19"/>
      <x:c r="IP427" s="19"/>
      <x:c r="IQ427" s="19"/>
      <x:c r="IR427" s="19"/>
      <x:c r="IS427" s="19"/>
      <x:c r="IT427" s="19"/>
      <x:c r="IU427" s="19"/>
      <x:c r="IV427" s="19"/>
    </x:row>
    <x:row r="428" spans="1:256" s="20" customFormat="1" ht="20.100000000000001" customHeight="1">
      <x:c r="A428" s="2621"/>
      <x:c r="B428" s="889" t="s">
        <x:v>3279</x:v>
      </x:c>
      <x:c r="C428" s="1108" t="s">
        <x:v>8117</x:v>
      </x:c>
      <x:c r="D428" s="1108" t="s">
        <x:v>4722</x:v>
      </x:c>
      <x:c r="E428" s="1558">
        <x:v>55</x:v>
      </x:c>
      <x:c r="F428" s="889" t="s">
        <x:v>476</x:v>
      </x:c>
      <x:c r="G428" s="1559">
        <x:v>2894</x:v>
      </x:c>
      <x:c r="H428" s="1559">
        <x:v>0</x:v>
      </x:c>
      <x:c r="I428" s="1559">
        <x:v>2894</x:v>
      </x:c>
      <x:c r="J428" s="889" t="s">
        <x:v>5158</x:v>
      </x:c>
      <x:c r="K428" s="1120" t="s">
        <x:v>5799</x:v>
      </x:c>
      <x:c r="L428" s="19"/>
      <x:c r="M428" s="19"/>
      <x:c r="N428" s="19"/>
      <x:c r="O428" s="19"/>
      <x:c r="P428" s="19"/>
      <x:c r="Q428" s="19"/>
      <x:c r="R428" s="19"/>
      <x:c r="S428" s="19"/>
      <x:c r="T428" s="19"/>
      <x:c r="U428" s="19"/>
      <x:c r="V428" s="19"/>
      <x:c r="W428" s="19"/>
      <x:c r="X428" s="19"/>
      <x:c r="Y428" s="19"/>
      <x:c r="Z428" s="19"/>
      <x:c r="AA428" s="19"/>
      <x:c r="AB428" s="19"/>
      <x:c r="AC428" s="19"/>
      <x:c r="AD428" s="19"/>
      <x:c r="AE428" s="19"/>
      <x:c r="AF428" s="19"/>
      <x:c r="AG428" s="19"/>
      <x:c r="AH428" s="19"/>
      <x:c r="AI428" s="19"/>
      <x:c r="AJ428" s="19"/>
      <x:c r="AK428" s="19"/>
      <x:c r="AL428" s="19"/>
      <x:c r="AM428" s="19"/>
      <x:c r="AN428" s="19"/>
      <x:c r="AO428" s="19"/>
      <x:c r="AP428" s="19"/>
      <x:c r="AQ428" s="19"/>
      <x:c r="AR428" s="19"/>
      <x:c r="AS428" s="19"/>
      <x:c r="AT428" s="19"/>
      <x:c r="AU428" s="19"/>
      <x:c r="AV428" s="19"/>
      <x:c r="AW428" s="19"/>
      <x:c r="AX428" s="19"/>
      <x:c r="AY428" s="19"/>
      <x:c r="AZ428" s="19"/>
      <x:c r="BA428" s="19"/>
      <x:c r="BB428" s="19"/>
      <x:c r="BC428" s="19"/>
      <x:c r="BD428" s="19"/>
      <x:c r="BE428" s="19"/>
      <x:c r="BF428" s="19"/>
      <x:c r="BG428" s="19"/>
      <x:c r="BH428" s="19"/>
      <x:c r="BI428" s="19"/>
      <x:c r="BJ428" s="19"/>
      <x:c r="BK428" s="19"/>
      <x:c r="BL428" s="19"/>
      <x:c r="BM428" s="19"/>
      <x:c r="BN428" s="19"/>
      <x:c r="BO428" s="19"/>
      <x:c r="BP428" s="19"/>
      <x:c r="BQ428" s="19"/>
      <x:c r="BR428" s="19"/>
      <x:c r="BS428" s="19"/>
      <x:c r="BT428" s="19"/>
      <x:c r="BU428" s="19"/>
      <x:c r="BV428" s="19"/>
      <x:c r="BW428" s="19"/>
      <x:c r="BX428" s="19"/>
      <x:c r="BY428" s="19"/>
      <x:c r="BZ428" s="19"/>
      <x:c r="CA428" s="19"/>
      <x:c r="CB428" s="19"/>
      <x:c r="CC428" s="19"/>
      <x:c r="CD428" s="19"/>
      <x:c r="CE428" s="19"/>
      <x:c r="CF428" s="19"/>
      <x:c r="CG428" s="19"/>
      <x:c r="CH428" s="19"/>
      <x:c r="CI428" s="19"/>
      <x:c r="CJ428" s="19"/>
      <x:c r="CK428" s="19"/>
      <x:c r="CL428" s="19"/>
      <x:c r="CM428" s="19"/>
      <x:c r="CN428" s="19"/>
      <x:c r="CO428" s="19"/>
      <x:c r="CP428" s="19"/>
      <x:c r="CQ428" s="19"/>
      <x:c r="CR428" s="19"/>
      <x:c r="CS428" s="19"/>
      <x:c r="CT428" s="19"/>
      <x:c r="CU428" s="19"/>
      <x:c r="CV428" s="19"/>
      <x:c r="CW428" s="19"/>
      <x:c r="CX428" s="19"/>
      <x:c r="CY428" s="19"/>
      <x:c r="CZ428" s="19"/>
      <x:c r="DA428" s="19"/>
      <x:c r="DB428" s="19"/>
      <x:c r="DC428" s="19"/>
      <x:c r="DD428" s="19"/>
      <x:c r="DE428" s="19"/>
      <x:c r="DF428" s="19"/>
      <x:c r="DG428" s="19"/>
      <x:c r="DH428" s="19"/>
      <x:c r="DI428" s="19"/>
      <x:c r="DJ428" s="19"/>
      <x:c r="DK428" s="19"/>
      <x:c r="DL428" s="19"/>
      <x:c r="DM428" s="19"/>
      <x:c r="DN428" s="19"/>
      <x:c r="DO428" s="19"/>
      <x:c r="DP428" s="19"/>
      <x:c r="DQ428" s="19"/>
      <x:c r="DR428" s="19"/>
      <x:c r="DS428" s="19"/>
      <x:c r="DT428" s="19"/>
      <x:c r="DU428" s="19"/>
      <x:c r="DV428" s="19"/>
      <x:c r="DW428" s="19"/>
      <x:c r="DX428" s="19"/>
      <x:c r="DY428" s="19"/>
      <x:c r="DZ428" s="19"/>
      <x:c r="EA428" s="19"/>
      <x:c r="EB428" s="19"/>
      <x:c r="EC428" s="19"/>
      <x:c r="ED428" s="19"/>
      <x:c r="EE428" s="19"/>
      <x:c r="EF428" s="19"/>
      <x:c r="EG428" s="19"/>
      <x:c r="EH428" s="19"/>
      <x:c r="EI428" s="19"/>
      <x:c r="EJ428" s="19"/>
      <x:c r="EK428" s="19"/>
      <x:c r="EL428" s="19"/>
      <x:c r="EM428" s="19"/>
      <x:c r="EN428" s="19"/>
      <x:c r="EO428" s="19"/>
      <x:c r="EP428" s="19"/>
      <x:c r="EQ428" s="19"/>
      <x:c r="ER428" s="19"/>
      <x:c r="ES428" s="19"/>
      <x:c r="ET428" s="19"/>
      <x:c r="EU428" s="19"/>
      <x:c r="EV428" s="19"/>
      <x:c r="EW428" s="19"/>
      <x:c r="EX428" s="19"/>
      <x:c r="EY428" s="19"/>
      <x:c r="EZ428" s="19"/>
      <x:c r="FA428" s="19"/>
      <x:c r="FB428" s="19"/>
      <x:c r="FC428" s="19"/>
      <x:c r="FD428" s="19"/>
      <x:c r="FE428" s="19"/>
      <x:c r="FF428" s="19"/>
      <x:c r="FG428" s="19"/>
      <x:c r="FH428" s="19"/>
      <x:c r="FI428" s="19"/>
      <x:c r="FJ428" s="19"/>
      <x:c r="FK428" s="19"/>
      <x:c r="FL428" s="19"/>
      <x:c r="FM428" s="19"/>
      <x:c r="FN428" s="19"/>
      <x:c r="FO428" s="19"/>
      <x:c r="FP428" s="19"/>
      <x:c r="FQ428" s="19"/>
      <x:c r="FR428" s="19"/>
      <x:c r="FS428" s="19"/>
      <x:c r="FT428" s="19"/>
      <x:c r="FU428" s="19"/>
      <x:c r="FV428" s="19"/>
      <x:c r="FW428" s="19"/>
      <x:c r="FX428" s="19"/>
      <x:c r="FY428" s="19"/>
      <x:c r="FZ428" s="19"/>
      <x:c r="GA428" s="19"/>
      <x:c r="GB428" s="19"/>
      <x:c r="GC428" s="19"/>
      <x:c r="GD428" s="19"/>
      <x:c r="GE428" s="19"/>
      <x:c r="GF428" s="19"/>
      <x:c r="GG428" s="19"/>
      <x:c r="GH428" s="19"/>
      <x:c r="GI428" s="19"/>
      <x:c r="GJ428" s="19"/>
      <x:c r="GK428" s="19"/>
      <x:c r="GL428" s="19"/>
      <x:c r="GM428" s="19"/>
      <x:c r="GN428" s="19"/>
      <x:c r="GO428" s="19"/>
      <x:c r="GP428" s="19"/>
      <x:c r="GQ428" s="19"/>
      <x:c r="GR428" s="19"/>
      <x:c r="GS428" s="19"/>
      <x:c r="GT428" s="19"/>
      <x:c r="GU428" s="19"/>
      <x:c r="GV428" s="19"/>
      <x:c r="GW428" s="19"/>
      <x:c r="GX428" s="19"/>
      <x:c r="GY428" s="19"/>
      <x:c r="GZ428" s="19"/>
      <x:c r="HA428" s="19"/>
      <x:c r="HB428" s="19"/>
      <x:c r="HC428" s="19"/>
      <x:c r="HD428" s="19"/>
      <x:c r="HE428" s="19"/>
      <x:c r="HF428" s="19"/>
      <x:c r="HG428" s="19"/>
      <x:c r="HH428" s="19"/>
      <x:c r="HI428" s="19"/>
      <x:c r="HJ428" s="19"/>
      <x:c r="HK428" s="19"/>
      <x:c r="HL428" s="19"/>
      <x:c r="HM428" s="19"/>
      <x:c r="HN428" s="19"/>
      <x:c r="HO428" s="19"/>
      <x:c r="HP428" s="19"/>
      <x:c r="HQ428" s="19"/>
      <x:c r="HR428" s="19"/>
      <x:c r="HS428" s="19"/>
      <x:c r="HT428" s="19"/>
      <x:c r="HU428" s="19"/>
      <x:c r="HV428" s="19"/>
      <x:c r="HW428" s="19"/>
      <x:c r="HX428" s="19"/>
      <x:c r="HY428" s="19"/>
      <x:c r="HZ428" s="19"/>
      <x:c r="IA428" s="19"/>
      <x:c r="IB428" s="19"/>
      <x:c r="IC428" s="19"/>
      <x:c r="ID428" s="19"/>
      <x:c r="IE428" s="19"/>
      <x:c r="IF428" s="19"/>
      <x:c r="IG428" s="19"/>
      <x:c r="IH428" s="19"/>
      <x:c r="II428" s="19"/>
      <x:c r="IJ428" s="19"/>
      <x:c r="IK428" s="19"/>
      <x:c r="IL428" s="19"/>
      <x:c r="IM428" s="19"/>
      <x:c r="IN428" s="19"/>
      <x:c r="IO428" s="19"/>
      <x:c r="IP428" s="19"/>
      <x:c r="IQ428" s="19"/>
      <x:c r="IR428" s="19"/>
      <x:c r="IS428" s="19"/>
      <x:c r="IT428" s="19"/>
      <x:c r="IU428" s="19"/>
      <x:c r="IV428" s="19"/>
    </x:row>
    <x:row r="429" spans="1:256" s="20" customFormat="1" ht="20.100000000000001" customHeight="1">
      <x:c r="A429" s="2621"/>
      <x:c r="B429" s="889" t="s">
        <x:v>6719</x:v>
      </x:c>
      <x:c r="C429" s="1108" t="s">
        <x:v>3382</x:v>
      </x:c>
      <x:c r="D429" s="1108" t="s">
        <x:v>5095</x:v>
      </x:c>
      <x:c r="E429" s="1558">
        <x:v>115.27</x:v>
      </x:c>
      <x:c r="F429" s="889" t="s">
        <x:v>9058</x:v>
      </x:c>
      <x:c r="G429" s="1559">
        <x:v>0</x:v>
      </x:c>
      <x:c r="H429" s="1559">
        <x:v>0</x:v>
      </x:c>
      <x:c r="I429" s="1559">
        <x:v>0</x:v>
      </x:c>
      <x:c r="J429" s="889" t="s">
        <x:v>5158</x:v>
      </x:c>
      <x:c r="K429" s="1120" t="s">
        <x:v>7334</x:v>
      </x:c>
      <x:c r="L429" s="19"/>
      <x:c r="M429" s="19"/>
      <x:c r="N429" s="19"/>
      <x:c r="O429" s="19"/>
      <x:c r="P429" s="19"/>
      <x:c r="Q429" s="19"/>
      <x:c r="R429" s="19"/>
      <x:c r="S429" s="19"/>
      <x:c r="T429" s="19"/>
      <x:c r="U429" s="19"/>
      <x:c r="V429" s="19"/>
      <x:c r="W429" s="19"/>
      <x:c r="X429" s="19"/>
      <x:c r="Y429" s="19"/>
      <x:c r="Z429" s="19"/>
      <x:c r="AA429" s="19"/>
      <x:c r="AB429" s="19"/>
      <x:c r="AC429" s="19"/>
      <x:c r="AD429" s="19"/>
      <x:c r="AE429" s="19"/>
      <x:c r="AF429" s="19"/>
      <x:c r="AG429" s="19"/>
      <x:c r="AH429" s="19"/>
      <x:c r="AI429" s="19"/>
      <x:c r="AJ429" s="19"/>
      <x:c r="AK429" s="19"/>
      <x:c r="AL429" s="19"/>
      <x:c r="AM429" s="19"/>
      <x:c r="AN429" s="19"/>
      <x:c r="AO429" s="19"/>
      <x:c r="AP429" s="19"/>
      <x:c r="AQ429" s="19"/>
      <x:c r="AR429" s="19"/>
      <x:c r="AS429" s="19"/>
      <x:c r="AT429" s="19"/>
      <x:c r="AU429" s="19"/>
      <x:c r="AV429" s="19"/>
      <x:c r="AW429" s="19"/>
      <x:c r="AX429" s="19"/>
      <x:c r="AY429" s="19"/>
      <x:c r="AZ429" s="19"/>
      <x:c r="BA429" s="19"/>
      <x:c r="BB429" s="19"/>
      <x:c r="BC429" s="19"/>
      <x:c r="BD429" s="19"/>
      <x:c r="BE429" s="19"/>
      <x:c r="BF429" s="19"/>
      <x:c r="BG429" s="19"/>
      <x:c r="BH429" s="19"/>
      <x:c r="BI429" s="19"/>
      <x:c r="BJ429" s="19"/>
      <x:c r="BK429" s="19"/>
      <x:c r="BL429" s="19"/>
      <x:c r="BM429" s="19"/>
      <x:c r="BN429" s="19"/>
      <x:c r="BO429" s="19"/>
      <x:c r="BP429" s="19"/>
      <x:c r="BQ429" s="19"/>
      <x:c r="BR429" s="19"/>
      <x:c r="BS429" s="19"/>
      <x:c r="BT429" s="19"/>
      <x:c r="BU429" s="19"/>
      <x:c r="BV429" s="19"/>
      <x:c r="BW429" s="19"/>
      <x:c r="BX429" s="19"/>
      <x:c r="BY429" s="19"/>
      <x:c r="BZ429" s="19"/>
      <x:c r="CA429" s="19"/>
      <x:c r="CB429" s="19"/>
      <x:c r="CC429" s="19"/>
      <x:c r="CD429" s="19"/>
      <x:c r="CE429" s="19"/>
      <x:c r="CF429" s="19"/>
      <x:c r="CG429" s="19"/>
      <x:c r="CH429" s="19"/>
      <x:c r="CI429" s="19"/>
      <x:c r="CJ429" s="19"/>
      <x:c r="CK429" s="19"/>
      <x:c r="CL429" s="19"/>
      <x:c r="CM429" s="19"/>
      <x:c r="CN429" s="19"/>
      <x:c r="CO429" s="19"/>
      <x:c r="CP429" s="19"/>
      <x:c r="CQ429" s="19"/>
      <x:c r="CR429" s="19"/>
      <x:c r="CS429" s="19"/>
      <x:c r="CT429" s="19"/>
      <x:c r="CU429" s="19"/>
      <x:c r="CV429" s="19"/>
      <x:c r="CW429" s="19"/>
      <x:c r="CX429" s="19"/>
      <x:c r="CY429" s="19"/>
      <x:c r="CZ429" s="19"/>
      <x:c r="DA429" s="19"/>
      <x:c r="DB429" s="19"/>
      <x:c r="DC429" s="19"/>
      <x:c r="DD429" s="19"/>
      <x:c r="DE429" s="19"/>
      <x:c r="DF429" s="19"/>
      <x:c r="DG429" s="19"/>
      <x:c r="DH429" s="19"/>
      <x:c r="DI429" s="19"/>
      <x:c r="DJ429" s="19"/>
      <x:c r="DK429" s="19"/>
      <x:c r="DL429" s="19"/>
      <x:c r="DM429" s="19"/>
      <x:c r="DN429" s="19"/>
      <x:c r="DO429" s="19"/>
      <x:c r="DP429" s="19"/>
      <x:c r="DQ429" s="19"/>
      <x:c r="DR429" s="19"/>
      <x:c r="DS429" s="19"/>
      <x:c r="DT429" s="19"/>
      <x:c r="DU429" s="19"/>
      <x:c r="DV429" s="19"/>
      <x:c r="DW429" s="19"/>
      <x:c r="DX429" s="19"/>
      <x:c r="DY429" s="19"/>
      <x:c r="DZ429" s="19"/>
      <x:c r="EA429" s="19"/>
      <x:c r="EB429" s="19"/>
      <x:c r="EC429" s="19"/>
      <x:c r="ED429" s="19"/>
      <x:c r="EE429" s="19"/>
      <x:c r="EF429" s="19"/>
      <x:c r="EG429" s="19"/>
      <x:c r="EH429" s="19"/>
      <x:c r="EI429" s="19"/>
      <x:c r="EJ429" s="19"/>
      <x:c r="EK429" s="19"/>
      <x:c r="EL429" s="19"/>
      <x:c r="EM429" s="19"/>
      <x:c r="EN429" s="19"/>
      <x:c r="EO429" s="19"/>
      <x:c r="EP429" s="19"/>
      <x:c r="EQ429" s="19"/>
      <x:c r="ER429" s="19"/>
      <x:c r="ES429" s="19"/>
      <x:c r="ET429" s="19"/>
      <x:c r="EU429" s="19"/>
      <x:c r="EV429" s="19"/>
      <x:c r="EW429" s="19"/>
      <x:c r="EX429" s="19"/>
      <x:c r="EY429" s="19"/>
      <x:c r="EZ429" s="19"/>
      <x:c r="FA429" s="19"/>
      <x:c r="FB429" s="19"/>
      <x:c r="FC429" s="19"/>
      <x:c r="FD429" s="19"/>
      <x:c r="FE429" s="19"/>
      <x:c r="FF429" s="19"/>
      <x:c r="FG429" s="19"/>
      <x:c r="FH429" s="19"/>
      <x:c r="FI429" s="19"/>
      <x:c r="FJ429" s="19"/>
      <x:c r="FK429" s="19"/>
      <x:c r="FL429" s="19"/>
      <x:c r="FM429" s="19"/>
      <x:c r="FN429" s="19"/>
      <x:c r="FO429" s="19"/>
      <x:c r="FP429" s="19"/>
      <x:c r="FQ429" s="19"/>
      <x:c r="FR429" s="19"/>
      <x:c r="FS429" s="19"/>
      <x:c r="FT429" s="19"/>
      <x:c r="FU429" s="19"/>
      <x:c r="FV429" s="19"/>
      <x:c r="FW429" s="19"/>
      <x:c r="FX429" s="19"/>
      <x:c r="FY429" s="19"/>
      <x:c r="FZ429" s="19"/>
      <x:c r="GA429" s="19"/>
      <x:c r="GB429" s="19"/>
      <x:c r="GC429" s="19"/>
      <x:c r="GD429" s="19"/>
      <x:c r="GE429" s="19"/>
      <x:c r="GF429" s="19"/>
      <x:c r="GG429" s="19"/>
      <x:c r="GH429" s="19"/>
      <x:c r="GI429" s="19"/>
      <x:c r="GJ429" s="19"/>
      <x:c r="GK429" s="19"/>
      <x:c r="GL429" s="19"/>
      <x:c r="GM429" s="19"/>
      <x:c r="GN429" s="19"/>
      <x:c r="GO429" s="19"/>
      <x:c r="GP429" s="19"/>
      <x:c r="GQ429" s="19"/>
      <x:c r="GR429" s="19"/>
      <x:c r="GS429" s="19"/>
      <x:c r="GT429" s="19"/>
      <x:c r="GU429" s="19"/>
      <x:c r="GV429" s="19"/>
      <x:c r="GW429" s="19"/>
      <x:c r="GX429" s="19"/>
      <x:c r="GY429" s="19"/>
      <x:c r="GZ429" s="19"/>
      <x:c r="HA429" s="19"/>
      <x:c r="HB429" s="19"/>
      <x:c r="HC429" s="19"/>
      <x:c r="HD429" s="19"/>
      <x:c r="HE429" s="19"/>
      <x:c r="HF429" s="19"/>
      <x:c r="HG429" s="19"/>
      <x:c r="HH429" s="19"/>
      <x:c r="HI429" s="19"/>
      <x:c r="HJ429" s="19"/>
      <x:c r="HK429" s="19"/>
      <x:c r="HL429" s="19"/>
      <x:c r="HM429" s="19"/>
      <x:c r="HN429" s="19"/>
      <x:c r="HO429" s="19"/>
      <x:c r="HP429" s="19"/>
      <x:c r="HQ429" s="19"/>
      <x:c r="HR429" s="19"/>
      <x:c r="HS429" s="19"/>
      <x:c r="HT429" s="19"/>
      <x:c r="HU429" s="19"/>
      <x:c r="HV429" s="19"/>
      <x:c r="HW429" s="19"/>
      <x:c r="HX429" s="19"/>
      <x:c r="HY429" s="19"/>
      <x:c r="HZ429" s="19"/>
      <x:c r="IA429" s="19"/>
      <x:c r="IB429" s="19"/>
      <x:c r="IC429" s="19"/>
      <x:c r="ID429" s="19"/>
      <x:c r="IE429" s="19"/>
      <x:c r="IF429" s="19"/>
      <x:c r="IG429" s="19"/>
      <x:c r="IH429" s="19"/>
      <x:c r="II429" s="19"/>
      <x:c r="IJ429" s="19"/>
      <x:c r="IK429" s="19"/>
      <x:c r="IL429" s="19"/>
      <x:c r="IM429" s="19"/>
      <x:c r="IN429" s="19"/>
      <x:c r="IO429" s="19"/>
      <x:c r="IP429" s="19"/>
      <x:c r="IQ429" s="19"/>
      <x:c r="IR429" s="19"/>
      <x:c r="IS429" s="19"/>
      <x:c r="IT429" s="19"/>
      <x:c r="IU429" s="19"/>
      <x:c r="IV429" s="19"/>
    </x:row>
    <x:row r="430" spans="1:256" s="20" customFormat="1" ht="20.100000000000001" customHeight="1">
      <x:c r="A430" s="2621"/>
      <x:c r="B430" s="889" t="s">
        <x:v>3006</x:v>
      </x:c>
      <x:c r="C430" s="1108" t="s">
        <x:v>2840</x:v>
      </x:c>
      <x:c r="D430" s="1108" t="s">
        <x:v>7998</x:v>
      </x:c>
      <x:c r="E430" s="1558">
        <x:v>40.119999999999997</x:v>
      </x:c>
      <x:c r="F430" s="889" t="s">
        <x:v>556</x:v>
      </x:c>
      <x:c r="G430" s="1559">
        <x:v>0</x:v>
      </x:c>
      <x:c r="H430" s="1559">
        <x:v>0</x:v>
      </x:c>
      <x:c r="I430" s="1559">
        <x:v>0</x:v>
      </x:c>
      <x:c r="J430" s="889" t="s">
        <x:v>5158</x:v>
      </x:c>
      <x:c r="K430" s="1120" t="s">
        <x:v>7334</x:v>
      </x:c>
      <x:c r="L430" s="19"/>
      <x:c r="M430" s="19"/>
      <x:c r="N430" s="19"/>
      <x:c r="O430" s="19"/>
      <x:c r="P430" s="19"/>
      <x:c r="Q430" s="19"/>
      <x:c r="R430" s="19"/>
      <x:c r="S430" s="19"/>
      <x:c r="T430" s="19"/>
      <x:c r="U430" s="19"/>
      <x:c r="V430" s="19"/>
      <x:c r="W430" s="19"/>
      <x:c r="X430" s="19"/>
      <x:c r="Y430" s="19"/>
      <x:c r="Z430" s="19"/>
      <x:c r="AA430" s="19"/>
      <x:c r="AB430" s="19"/>
      <x:c r="AC430" s="19"/>
      <x:c r="AD430" s="19"/>
      <x:c r="AE430" s="19"/>
      <x:c r="AF430" s="19"/>
      <x:c r="AG430" s="19"/>
      <x:c r="AH430" s="19"/>
      <x:c r="AI430" s="19"/>
      <x:c r="AJ430" s="19"/>
      <x:c r="AK430" s="19"/>
      <x:c r="AL430" s="19"/>
      <x:c r="AM430" s="19"/>
      <x:c r="AN430" s="19"/>
      <x:c r="AO430" s="19"/>
      <x:c r="AP430" s="19"/>
      <x:c r="AQ430" s="19"/>
      <x:c r="AR430" s="19"/>
      <x:c r="AS430" s="19"/>
      <x:c r="AT430" s="19"/>
      <x:c r="AU430" s="19"/>
      <x:c r="AV430" s="19"/>
      <x:c r="AW430" s="19"/>
      <x:c r="AX430" s="19"/>
      <x:c r="AY430" s="19"/>
      <x:c r="AZ430" s="19"/>
      <x:c r="BA430" s="19"/>
      <x:c r="BB430" s="19"/>
      <x:c r="BC430" s="19"/>
      <x:c r="BD430" s="19"/>
      <x:c r="BE430" s="19"/>
      <x:c r="BF430" s="19"/>
      <x:c r="BG430" s="19"/>
      <x:c r="BH430" s="19"/>
      <x:c r="BI430" s="19"/>
      <x:c r="BJ430" s="19"/>
      <x:c r="BK430" s="19"/>
      <x:c r="BL430" s="19"/>
      <x:c r="BM430" s="19"/>
      <x:c r="BN430" s="19"/>
      <x:c r="BO430" s="19"/>
      <x:c r="BP430" s="19"/>
      <x:c r="BQ430" s="19"/>
      <x:c r="BR430" s="19"/>
      <x:c r="BS430" s="19"/>
      <x:c r="BT430" s="19"/>
      <x:c r="BU430" s="19"/>
      <x:c r="BV430" s="19"/>
      <x:c r="BW430" s="19"/>
      <x:c r="BX430" s="19"/>
      <x:c r="BY430" s="19"/>
      <x:c r="BZ430" s="19"/>
      <x:c r="CA430" s="19"/>
      <x:c r="CB430" s="19"/>
      <x:c r="CC430" s="19"/>
      <x:c r="CD430" s="19"/>
      <x:c r="CE430" s="19"/>
      <x:c r="CF430" s="19"/>
      <x:c r="CG430" s="19"/>
      <x:c r="CH430" s="19"/>
      <x:c r="CI430" s="19"/>
      <x:c r="CJ430" s="19"/>
      <x:c r="CK430" s="19"/>
      <x:c r="CL430" s="19"/>
      <x:c r="CM430" s="19"/>
      <x:c r="CN430" s="19"/>
      <x:c r="CO430" s="19"/>
      <x:c r="CP430" s="19"/>
      <x:c r="CQ430" s="19"/>
      <x:c r="CR430" s="19"/>
      <x:c r="CS430" s="19"/>
      <x:c r="CT430" s="19"/>
      <x:c r="CU430" s="19"/>
      <x:c r="CV430" s="19"/>
      <x:c r="CW430" s="19"/>
      <x:c r="CX430" s="19"/>
      <x:c r="CY430" s="19"/>
      <x:c r="CZ430" s="19"/>
      <x:c r="DA430" s="19"/>
      <x:c r="DB430" s="19"/>
      <x:c r="DC430" s="19"/>
      <x:c r="DD430" s="19"/>
      <x:c r="DE430" s="19"/>
      <x:c r="DF430" s="19"/>
      <x:c r="DG430" s="19"/>
      <x:c r="DH430" s="19"/>
      <x:c r="DI430" s="19"/>
      <x:c r="DJ430" s="19"/>
      <x:c r="DK430" s="19"/>
      <x:c r="DL430" s="19"/>
      <x:c r="DM430" s="19"/>
      <x:c r="DN430" s="19"/>
      <x:c r="DO430" s="19"/>
      <x:c r="DP430" s="19"/>
      <x:c r="DQ430" s="19"/>
      <x:c r="DR430" s="19"/>
      <x:c r="DS430" s="19"/>
      <x:c r="DT430" s="19"/>
      <x:c r="DU430" s="19"/>
      <x:c r="DV430" s="19"/>
      <x:c r="DW430" s="19"/>
      <x:c r="DX430" s="19"/>
      <x:c r="DY430" s="19"/>
      <x:c r="DZ430" s="19"/>
      <x:c r="EA430" s="19"/>
      <x:c r="EB430" s="19"/>
      <x:c r="EC430" s="19"/>
      <x:c r="ED430" s="19"/>
      <x:c r="EE430" s="19"/>
      <x:c r="EF430" s="19"/>
      <x:c r="EG430" s="19"/>
      <x:c r="EH430" s="19"/>
      <x:c r="EI430" s="19"/>
      <x:c r="EJ430" s="19"/>
      <x:c r="EK430" s="19"/>
      <x:c r="EL430" s="19"/>
      <x:c r="EM430" s="19"/>
      <x:c r="EN430" s="19"/>
      <x:c r="EO430" s="19"/>
      <x:c r="EP430" s="19"/>
      <x:c r="EQ430" s="19"/>
      <x:c r="ER430" s="19"/>
      <x:c r="ES430" s="19"/>
      <x:c r="ET430" s="19"/>
      <x:c r="EU430" s="19"/>
      <x:c r="EV430" s="19"/>
      <x:c r="EW430" s="19"/>
      <x:c r="EX430" s="19"/>
      <x:c r="EY430" s="19"/>
      <x:c r="EZ430" s="19"/>
      <x:c r="FA430" s="19"/>
      <x:c r="FB430" s="19"/>
      <x:c r="FC430" s="19"/>
      <x:c r="FD430" s="19"/>
      <x:c r="FE430" s="19"/>
      <x:c r="FF430" s="19"/>
      <x:c r="FG430" s="19"/>
      <x:c r="FH430" s="19"/>
      <x:c r="FI430" s="19"/>
      <x:c r="FJ430" s="19"/>
      <x:c r="FK430" s="19"/>
      <x:c r="FL430" s="19"/>
      <x:c r="FM430" s="19"/>
      <x:c r="FN430" s="19"/>
      <x:c r="FO430" s="19"/>
      <x:c r="FP430" s="19"/>
      <x:c r="FQ430" s="19"/>
      <x:c r="FR430" s="19"/>
      <x:c r="FS430" s="19"/>
      <x:c r="FT430" s="19"/>
      <x:c r="FU430" s="19"/>
      <x:c r="FV430" s="19"/>
      <x:c r="FW430" s="19"/>
      <x:c r="FX430" s="19"/>
      <x:c r="FY430" s="19"/>
      <x:c r="FZ430" s="19"/>
      <x:c r="GA430" s="19"/>
      <x:c r="GB430" s="19"/>
      <x:c r="GC430" s="19"/>
      <x:c r="GD430" s="19"/>
      <x:c r="GE430" s="19"/>
      <x:c r="GF430" s="19"/>
      <x:c r="GG430" s="19"/>
      <x:c r="GH430" s="19"/>
      <x:c r="GI430" s="19"/>
      <x:c r="GJ430" s="19"/>
      <x:c r="GK430" s="19"/>
      <x:c r="GL430" s="19"/>
      <x:c r="GM430" s="19"/>
      <x:c r="GN430" s="19"/>
      <x:c r="GO430" s="19"/>
      <x:c r="GP430" s="19"/>
      <x:c r="GQ430" s="19"/>
      <x:c r="GR430" s="19"/>
      <x:c r="GS430" s="19"/>
      <x:c r="GT430" s="19"/>
      <x:c r="GU430" s="19"/>
      <x:c r="GV430" s="19"/>
      <x:c r="GW430" s="19"/>
      <x:c r="GX430" s="19"/>
      <x:c r="GY430" s="19"/>
      <x:c r="GZ430" s="19"/>
      <x:c r="HA430" s="19"/>
      <x:c r="HB430" s="19"/>
      <x:c r="HC430" s="19"/>
      <x:c r="HD430" s="19"/>
      <x:c r="HE430" s="19"/>
      <x:c r="HF430" s="19"/>
      <x:c r="HG430" s="19"/>
      <x:c r="HH430" s="19"/>
      <x:c r="HI430" s="19"/>
      <x:c r="HJ430" s="19"/>
      <x:c r="HK430" s="19"/>
      <x:c r="HL430" s="19"/>
      <x:c r="HM430" s="19"/>
      <x:c r="HN430" s="19"/>
      <x:c r="HO430" s="19"/>
      <x:c r="HP430" s="19"/>
      <x:c r="HQ430" s="19"/>
      <x:c r="HR430" s="19"/>
      <x:c r="HS430" s="19"/>
      <x:c r="HT430" s="19"/>
      <x:c r="HU430" s="19"/>
      <x:c r="HV430" s="19"/>
      <x:c r="HW430" s="19"/>
      <x:c r="HX430" s="19"/>
      <x:c r="HY430" s="19"/>
      <x:c r="HZ430" s="19"/>
      <x:c r="IA430" s="19"/>
      <x:c r="IB430" s="19"/>
      <x:c r="IC430" s="19"/>
      <x:c r="ID430" s="19"/>
      <x:c r="IE430" s="19"/>
      <x:c r="IF430" s="19"/>
      <x:c r="IG430" s="19"/>
      <x:c r="IH430" s="19"/>
      <x:c r="II430" s="19"/>
      <x:c r="IJ430" s="19"/>
      <x:c r="IK430" s="19"/>
      <x:c r="IL430" s="19"/>
      <x:c r="IM430" s="19"/>
      <x:c r="IN430" s="19"/>
      <x:c r="IO430" s="19"/>
      <x:c r="IP430" s="19"/>
      <x:c r="IQ430" s="19"/>
      <x:c r="IR430" s="19"/>
      <x:c r="IS430" s="19"/>
      <x:c r="IT430" s="19"/>
      <x:c r="IU430" s="19"/>
      <x:c r="IV430" s="19"/>
    </x:row>
    <x:row r="431" spans="1:256" s="20" customFormat="1" ht="20.100000000000001" customHeight="1">
      <x:c r="A431" s="2621"/>
      <x:c r="B431" s="889" t="s">
        <x:v>2158</x:v>
      </x:c>
      <x:c r="C431" s="1108" t="s">
        <x:v>7070</x:v>
      </x:c>
      <x:c r="D431" s="1108" t="s">
        <x:v>7669</x:v>
      </x:c>
      <x:c r="E431" s="1558">
        <x:v>1</x:v>
      </x:c>
      <x:c r="F431" s="889" t="s">
        <x:v>48</x:v>
      </x:c>
      <x:c r="G431" s="1559">
        <x:v>0</x:v>
      </x:c>
      <x:c r="H431" s="1559">
        <x:v>0</x:v>
      </x:c>
      <x:c r="I431" s="1559">
        <x:v>0</x:v>
      </x:c>
      <x:c r="J431" s="889" t="s">
        <x:v>5158</x:v>
      </x:c>
      <x:c r="K431" s="1120" t="s">
        <x:v>6982</x:v>
      </x:c>
      <x:c r="L431" s="19"/>
      <x:c r="M431" s="19"/>
      <x:c r="N431" s="19"/>
      <x:c r="O431" s="19"/>
      <x:c r="P431" s="19"/>
      <x:c r="Q431" s="19"/>
      <x:c r="R431" s="19"/>
      <x:c r="S431" s="19"/>
      <x:c r="T431" s="19"/>
      <x:c r="U431" s="19"/>
      <x:c r="V431" s="19"/>
      <x:c r="W431" s="19"/>
      <x:c r="X431" s="19"/>
      <x:c r="Y431" s="19"/>
      <x:c r="Z431" s="19"/>
      <x:c r="AA431" s="19"/>
      <x:c r="AB431" s="19"/>
      <x:c r="AC431" s="19"/>
      <x:c r="AD431" s="19"/>
      <x:c r="AE431" s="19"/>
      <x:c r="AF431" s="19"/>
      <x:c r="AG431" s="19"/>
      <x:c r="AH431" s="19"/>
      <x:c r="AI431" s="19"/>
      <x:c r="AJ431" s="19"/>
      <x:c r="AK431" s="19"/>
      <x:c r="AL431" s="19"/>
      <x:c r="AM431" s="19"/>
      <x:c r="AN431" s="19"/>
      <x:c r="AO431" s="19"/>
      <x:c r="AP431" s="19"/>
      <x:c r="AQ431" s="19"/>
      <x:c r="AR431" s="19"/>
      <x:c r="AS431" s="19"/>
      <x:c r="AT431" s="19"/>
      <x:c r="AU431" s="19"/>
      <x:c r="AV431" s="19"/>
      <x:c r="AW431" s="19"/>
      <x:c r="AX431" s="19"/>
      <x:c r="AY431" s="19"/>
      <x:c r="AZ431" s="19"/>
      <x:c r="BA431" s="19"/>
      <x:c r="BB431" s="19"/>
      <x:c r="BC431" s="19"/>
      <x:c r="BD431" s="19"/>
      <x:c r="BE431" s="19"/>
      <x:c r="BF431" s="19"/>
      <x:c r="BG431" s="19"/>
      <x:c r="BH431" s="19"/>
      <x:c r="BI431" s="19"/>
      <x:c r="BJ431" s="19"/>
      <x:c r="BK431" s="19"/>
      <x:c r="BL431" s="19"/>
      <x:c r="BM431" s="19"/>
      <x:c r="BN431" s="19"/>
      <x:c r="BO431" s="19"/>
      <x:c r="BP431" s="19"/>
      <x:c r="BQ431" s="19"/>
      <x:c r="BR431" s="19"/>
      <x:c r="BS431" s="19"/>
      <x:c r="BT431" s="19"/>
      <x:c r="BU431" s="19"/>
      <x:c r="BV431" s="19"/>
      <x:c r="BW431" s="19"/>
      <x:c r="BX431" s="19"/>
      <x:c r="BY431" s="19"/>
      <x:c r="BZ431" s="19"/>
      <x:c r="CA431" s="19"/>
      <x:c r="CB431" s="19"/>
      <x:c r="CC431" s="19"/>
      <x:c r="CD431" s="19"/>
      <x:c r="CE431" s="19"/>
      <x:c r="CF431" s="19"/>
      <x:c r="CG431" s="19"/>
      <x:c r="CH431" s="19"/>
      <x:c r="CI431" s="19"/>
      <x:c r="CJ431" s="19"/>
      <x:c r="CK431" s="19"/>
      <x:c r="CL431" s="19"/>
      <x:c r="CM431" s="19"/>
      <x:c r="CN431" s="19"/>
      <x:c r="CO431" s="19"/>
      <x:c r="CP431" s="19"/>
      <x:c r="CQ431" s="19"/>
      <x:c r="CR431" s="19"/>
      <x:c r="CS431" s="19"/>
      <x:c r="CT431" s="19"/>
      <x:c r="CU431" s="19"/>
      <x:c r="CV431" s="19"/>
      <x:c r="CW431" s="19"/>
      <x:c r="CX431" s="19"/>
      <x:c r="CY431" s="19"/>
      <x:c r="CZ431" s="19"/>
      <x:c r="DA431" s="19"/>
      <x:c r="DB431" s="19"/>
      <x:c r="DC431" s="19"/>
      <x:c r="DD431" s="19"/>
      <x:c r="DE431" s="19"/>
      <x:c r="DF431" s="19"/>
      <x:c r="DG431" s="19"/>
      <x:c r="DH431" s="19"/>
      <x:c r="DI431" s="19"/>
      <x:c r="DJ431" s="19"/>
      <x:c r="DK431" s="19"/>
      <x:c r="DL431" s="19"/>
      <x:c r="DM431" s="19"/>
      <x:c r="DN431" s="19"/>
      <x:c r="DO431" s="19"/>
      <x:c r="DP431" s="19"/>
      <x:c r="DQ431" s="19"/>
      <x:c r="DR431" s="19"/>
      <x:c r="DS431" s="19"/>
      <x:c r="DT431" s="19"/>
      <x:c r="DU431" s="19"/>
      <x:c r="DV431" s="19"/>
      <x:c r="DW431" s="19"/>
      <x:c r="DX431" s="19"/>
      <x:c r="DY431" s="19"/>
      <x:c r="DZ431" s="19"/>
      <x:c r="EA431" s="19"/>
      <x:c r="EB431" s="19"/>
      <x:c r="EC431" s="19"/>
      <x:c r="ED431" s="19"/>
      <x:c r="EE431" s="19"/>
      <x:c r="EF431" s="19"/>
      <x:c r="EG431" s="19"/>
      <x:c r="EH431" s="19"/>
      <x:c r="EI431" s="19"/>
      <x:c r="EJ431" s="19"/>
      <x:c r="EK431" s="19"/>
      <x:c r="EL431" s="19"/>
      <x:c r="EM431" s="19"/>
      <x:c r="EN431" s="19"/>
      <x:c r="EO431" s="19"/>
      <x:c r="EP431" s="19"/>
      <x:c r="EQ431" s="19"/>
      <x:c r="ER431" s="19"/>
      <x:c r="ES431" s="19"/>
      <x:c r="ET431" s="19"/>
      <x:c r="EU431" s="19"/>
      <x:c r="EV431" s="19"/>
      <x:c r="EW431" s="19"/>
      <x:c r="EX431" s="19"/>
      <x:c r="EY431" s="19"/>
      <x:c r="EZ431" s="19"/>
      <x:c r="FA431" s="19"/>
      <x:c r="FB431" s="19"/>
      <x:c r="FC431" s="19"/>
      <x:c r="FD431" s="19"/>
      <x:c r="FE431" s="19"/>
      <x:c r="FF431" s="19"/>
      <x:c r="FG431" s="19"/>
      <x:c r="FH431" s="19"/>
      <x:c r="FI431" s="19"/>
      <x:c r="FJ431" s="19"/>
      <x:c r="FK431" s="19"/>
      <x:c r="FL431" s="19"/>
      <x:c r="FM431" s="19"/>
      <x:c r="FN431" s="19"/>
      <x:c r="FO431" s="19"/>
      <x:c r="FP431" s="19"/>
      <x:c r="FQ431" s="19"/>
      <x:c r="FR431" s="19"/>
      <x:c r="FS431" s="19"/>
      <x:c r="FT431" s="19"/>
      <x:c r="FU431" s="19"/>
      <x:c r="FV431" s="19"/>
      <x:c r="FW431" s="19"/>
      <x:c r="FX431" s="19"/>
      <x:c r="FY431" s="19"/>
      <x:c r="FZ431" s="19"/>
      <x:c r="GA431" s="19"/>
      <x:c r="GB431" s="19"/>
      <x:c r="GC431" s="19"/>
      <x:c r="GD431" s="19"/>
      <x:c r="GE431" s="19"/>
      <x:c r="GF431" s="19"/>
      <x:c r="GG431" s="19"/>
      <x:c r="GH431" s="19"/>
      <x:c r="GI431" s="19"/>
      <x:c r="GJ431" s="19"/>
      <x:c r="GK431" s="19"/>
      <x:c r="GL431" s="19"/>
      <x:c r="GM431" s="19"/>
      <x:c r="GN431" s="19"/>
      <x:c r="GO431" s="19"/>
      <x:c r="GP431" s="19"/>
      <x:c r="GQ431" s="19"/>
      <x:c r="GR431" s="19"/>
      <x:c r="GS431" s="19"/>
      <x:c r="GT431" s="19"/>
      <x:c r="GU431" s="19"/>
      <x:c r="GV431" s="19"/>
      <x:c r="GW431" s="19"/>
      <x:c r="GX431" s="19"/>
      <x:c r="GY431" s="19"/>
      <x:c r="GZ431" s="19"/>
      <x:c r="HA431" s="19"/>
      <x:c r="HB431" s="19"/>
      <x:c r="HC431" s="19"/>
      <x:c r="HD431" s="19"/>
      <x:c r="HE431" s="19"/>
      <x:c r="HF431" s="19"/>
      <x:c r="HG431" s="19"/>
      <x:c r="HH431" s="19"/>
      <x:c r="HI431" s="19"/>
      <x:c r="HJ431" s="19"/>
      <x:c r="HK431" s="19"/>
      <x:c r="HL431" s="19"/>
      <x:c r="HM431" s="19"/>
      <x:c r="HN431" s="19"/>
      <x:c r="HO431" s="19"/>
      <x:c r="HP431" s="19"/>
      <x:c r="HQ431" s="19"/>
      <x:c r="HR431" s="19"/>
      <x:c r="HS431" s="19"/>
      <x:c r="HT431" s="19"/>
      <x:c r="HU431" s="19"/>
      <x:c r="HV431" s="19"/>
      <x:c r="HW431" s="19"/>
      <x:c r="HX431" s="19"/>
      <x:c r="HY431" s="19"/>
      <x:c r="HZ431" s="19"/>
      <x:c r="IA431" s="19"/>
      <x:c r="IB431" s="19"/>
      <x:c r="IC431" s="19"/>
      <x:c r="ID431" s="19"/>
      <x:c r="IE431" s="19"/>
      <x:c r="IF431" s="19"/>
      <x:c r="IG431" s="19"/>
      <x:c r="IH431" s="19"/>
      <x:c r="II431" s="19"/>
      <x:c r="IJ431" s="19"/>
      <x:c r="IK431" s="19"/>
      <x:c r="IL431" s="19"/>
      <x:c r="IM431" s="19"/>
      <x:c r="IN431" s="19"/>
      <x:c r="IO431" s="19"/>
      <x:c r="IP431" s="19"/>
      <x:c r="IQ431" s="19"/>
      <x:c r="IR431" s="19"/>
      <x:c r="IS431" s="19"/>
      <x:c r="IT431" s="19"/>
      <x:c r="IU431" s="19"/>
      <x:c r="IV431" s="19"/>
    </x:row>
    <x:row r="432" spans="1:256" s="20" customFormat="1" ht="20.100000000000001" customHeight="1">
      <x:c r="A432" s="2621"/>
      <x:c r="B432" s="889" t="s">
        <x:v>3468</x:v>
      </x:c>
      <x:c r="C432" s="1108" t="s">
        <x:v>8119</x:v>
      </x:c>
      <x:c r="D432" s="1108" t="s">
        <x:v>5484</x:v>
      </x:c>
      <x:c r="E432" s="1558">
        <x:v>3.6600000000000001</x:v>
      </x:c>
      <x:c r="F432" s="889" t="s">
        <x:v>476</x:v>
      </x:c>
      <x:c r="G432" s="1559">
        <x:v>144</x:v>
      </x:c>
      <x:c r="H432" s="1559">
        <x:v>0</x:v>
      </x:c>
      <x:c r="I432" s="1559">
        <x:v>144</x:v>
      </x:c>
      <x:c r="J432" s="889" t="s">
        <x:v>5158</x:v>
      </x:c>
      <x:c r="K432" s="1120" t="s">
        <x:v>6818</x:v>
      </x:c>
      <x:c r="L432" s="19"/>
      <x:c r="M432" s="19"/>
      <x:c r="N432" s="19"/>
      <x:c r="O432" s="19"/>
      <x:c r="P432" s="19"/>
      <x:c r="Q432" s="19"/>
      <x:c r="R432" s="19"/>
      <x:c r="S432" s="19"/>
      <x:c r="T432" s="19"/>
      <x:c r="U432" s="19"/>
      <x:c r="V432" s="19"/>
      <x:c r="W432" s="19"/>
      <x:c r="X432" s="19"/>
      <x:c r="Y432" s="19"/>
      <x:c r="Z432" s="19"/>
      <x:c r="AA432" s="19"/>
      <x:c r="AB432" s="19"/>
      <x:c r="AC432" s="19"/>
      <x:c r="AD432" s="19"/>
      <x:c r="AE432" s="19"/>
      <x:c r="AF432" s="19"/>
      <x:c r="AG432" s="19"/>
      <x:c r="AH432" s="19"/>
      <x:c r="AI432" s="19"/>
      <x:c r="AJ432" s="19"/>
      <x:c r="AK432" s="19"/>
      <x:c r="AL432" s="19"/>
      <x:c r="AM432" s="19"/>
      <x:c r="AN432" s="19"/>
      <x:c r="AO432" s="19"/>
      <x:c r="AP432" s="19"/>
      <x:c r="AQ432" s="19"/>
      <x:c r="AR432" s="19"/>
      <x:c r="AS432" s="19"/>
      <x:c r="AT432" s="19"/>
      <x:c r="AU432" s="19"/>
      <x:c r="AV432" s="19"/>
      <x:c r="AW432" s="19"/>
      <x:c r="AX432" s="19"/>
      <x:c r="AY432" s="19"/>
      <x:c r="AZ432" s="19"/>
      <x:c r="BA432" s="19"/>
      <x:c r="BB432" s="19"/>
      <x:c r="BC432" s="19"/>
      <x:c r="BD432" s="19"/>
      <x:c r="BE432" s="19"/>
      <x:c r="BF432" s="19"/>
      <x:c r="BG432" s="19"/>
      <x:c r="BH432" s="19"/>
      <x:c r="BI432" s="19"/>
      <x:c r="BJ432" s="19"/>
      <x:c r="BK432" s="19"/>
      <x:c r="BL432" s="19"/>
      <x:c r="BM432" s="19"/>
      <x:c r="BN432" s="19"/>
      <x:c r="BO432" s="19"/>
      <x:c r="BP432" s="19"/>
      <x:c r="BQ432" s="19"/>
      <x:c r="BR432" s="19"/>
      <x:c r="BS432" s="19"/>
      <x:c r="BT432" s="19"/>
      <x:c r="BU432" s="19"/>
      <x:c r="BV432" s="19"/>
      <x:c r="BW432" s="19"/>
      <x:c r="BX432" s="19"/>
      <x:c r="BY432" s="19"/>
      <x:c r="BZ432" s="19"/>
      <x:c r="CA432" s="19"/>
      <x:c r="CB432" s="19"/>
      <x:c r="CC432" s="19"/>
      <x:c r="CD432" s="19"/>
      <x:c r="CE432" s="19"/>
      <x:c r="CF432" s="19"/>
      <x:c r="CG432" s="19"/>
      <x:c r="CH432" s="19"/>
      <x:c r="CI432" s="19"/>
      <x:c r="CJ432" s="19"/>
      <x:c r="CK432" s="19"/>
      <x:c r="CL432" s="19"/>
      <x:c r="CM432" s="19"/>
      <x:c r="CN432" s="19"/>
      <x:c r="CO432" s="19"/>
      <x:c r="CP432" s="19"/>
      <x:c r="CQ432" s="19"/>
      <x:c r="CR432" s="19"/>
      <x:c r="CS432" s="19"/>
      <x:c r="CT432" s="19"/>
      <x:c r="CU432" s="19"/>
      <x:c r="CV432" s="19"/>
      <x:c r="CW432" s="19"/>
      <x:c r="CX432" s="19"/>
      <x:c r="CY432" s="19"/>
      <x:c r="CZ432" s="19"/>
      <x:c r="DA432" s="19"/>
      <x:c r="DB432" s="19"/>
      <x:c r="DC432" s="19"/>
      <x:c r="DD432" s="19"/>
      <x:c r="DE432" s="19"/>
      <x:c r="DF432" s="19"/>
      <x:c r="DG432" s="19"/>
      <x:c r="DH432" s="19"/>
      <x:c r="DI432" s="19"/>
      <x:c r="DJ432" s="19"/>
      <x:c r="DK432" s="19"/>
      <x:c r="DL432" s="19"/>
      <x:c r="DM432" s="19"/>
      <x:c r="DN432" s="19"/>
      <x:c r="DO432" s="19"/>
      <x:c r="DP432" s="19"/>
      <x:c r="DQ432" s="19"/>
      <x:c r="DR432" s="19"/>
      <x:c r="DS432" s="19"/>
      <x:c r="DT432" s="19"/>
      <x:c r="DU432" s="19"/>
      <x:c r="DV432" s="19"/>
      <x:c r="DW432" s="19"/>
      <x:c r="DX432" s="19"/>
      <x:c r="DY432" s="19"/>
      <x:c r="DZ432" s="19"/>
      <x:c r="EA432" s="19"/>
      <x:c r="EB432" s="19"/>
      <x:c r="EC432" s="19"/>
      <x:c r="ED432" s="19"/>
      <x:c r="EE432" s="19"/>
      <x:c r="EF432" s="19"/>
      <x:c r="EG432" s="19"/>
      <x:c r="EH432" s="19"/>
      <x:c r="EI432" s="19"/>
      <x:c r="EJ432" s="19"/>
      <x:c r="EK432" s="19"/>
      <x:c r="EL432" s="19"/>
      <x:c r="EM432" s="19"/>
      <x:c r="EN432" s="19"/>
      <x:c r="EO432" s="19"/>
      <x:c r="EP432" s="19"/>
      <x:c r="EQ432" s="19"/>
      <x:c r="ER432" s="19"/>
      <x:c r="ES432" s="19"/>
      <x:c r="ET432" s="19"/>
      <x:c r="EU432" s="19"/>
      <x:c r="EV432" s="19"/>
      <x:c r="EW432" s="19"/>
      <x:c r="EX432" s="19"/>
      <x:c r="EY432" s="19"/>
      <x:c r="EZ432" s="19"/>
      <x:c r="FA432" s="19"/>
      <x:c r="FB432" s="19"/>
      <x:c r="FC432" s="19"/>
      <x:c r="FD432" s="19"/>
      <x:c r="FE432" s="19"/>
      <x:c r="FF432" s="19"/>
      <x:c r="FG432" s="19"/>
      <x:c r="FH432" s="19"/>
      <x:c r="FI432" s="19"/>
      <x:c r="FJ432" s="19"/>
      <x:c r="FK432" s="19"/>
      <x:c r="FL432" s="19"/>
      <x:c r="FM432" s="19"/>
      <x:c r="FN432" s="19"/>
      <x:c r="FO432" s="19"/>
      <x:c r="FP432" s="19"/>
      <x:c r="FQ432" s="19"/>
      <x:c r="FR432" s="19"/>
      <x:c r="FS432" s="19"/>
      <x:c r="FT432" s="19"/>
      <x:c r="FU432" s="19"/>
      <x:c r="FV432" s="19"/>
      <x:c r="FW432" s="19"/>
      <x:c r="FX432" s="19"/>
      <x:c r="FY432" s="19"/>
      <x:c r="FZ432" s="19"/>
      <x:c r="GA432" s="19"/>
      <x:c r="GB432" s="19"/>
      <x:c r="GC432" s="19"/>
      <x:c r="GD432" s="19"/>
      <x:c r="GE432" s="19"/>
      <x:c r="GF432" s="19"/>
      <x:c r="GG432" s="19"/>
      <x:c r="GH432" s="19"/>
      <x:c r="GI432" s="19"/>
      <x:c r="GJ432" s="19"/>
      <x:c r="GK432" s="19"/>
      <x:c r="GL432" s="19"/>
      <x:c r="GM432" s="19"/>
      <x:c r="GN432" s="19"/>
      <x:c r="GO432" s="19"/>
      <x:c r="GP432" s="19"/>
      <x:c r="GQ432" s="19"/>
      <x:c r="GR432" s="19"/>
      <x:c r="GS432" s="19"/>
      <x:c r="GT432" s="19"/>
      <x:c r="GU432" s="19"/>
      <x:c r="GV432" s="19"/>
      <x:c r="GW432" s="19"/>
      <x:c r="GX432" s="19"/>
      <x:c r="GY432" s="19"/>
      <x:c r="GZ432" s="19"/>
      <x:c r="HA432" s="19"/>
      <x:c r="HB432" s="19"/>
      <x:c r="HC432" s="19"/>
      <x:c r="HD432" s="19"/>
      <x:c r="HE432" s="19"/>
      <x:c r="HF432" s="19"/>
      <x:c r="HG432" s="19"/>
      <x:c r="HH432" s="19"/>
      <x:c r="HI432" s="19"/>
      <x:c r="HJ432" s="19"/>
      <x:c r="HK432" s="19"/>
      <x:c r="HL432" s="19"/>
      <x:c r="HM432" s="19"/>
      <x:c r="HN432" s="19"/>
      <x:c r="HO432" s="19"/>
      <x:c r="HP432" s="19"/>
      <x:c r="HQ432" s="19"/>
      <x:c r="HR432" s="19"/>
      <x:c r="HS432" s="19"/>
      <x:c r="HT432" s="19"/>
      <x:c r="HU432" s="19"/>
      <x:c r="HV432" s="19"/>
      <x:c r="HW432" s="19"/>
      <x:c r="HX432" s="19"/>
      <x:c r="HY432" s="19"/>
      <x:c r="HZ432" s="19"/>
      <x:c r="IA432" s="19"/>
      <x:c r="IB432" s="19"/>
      <x:c r="IC432" s="19"/>
      <x:c r="ID432" s="19"/>
      <x:c r="IE432" s="19"/>
      <x:c r="IF432" s="19"/>
      <x:c r="IG432" s="19"/>
      <x:c r="IH432" s="19"/>
      <x:c r="II432" s="19"/>
      <x:c r="IJ432" s="19"/>
      <x:c r="IK432" s="19"/>
      <x:c r="IL432" s="19"/>
      <x:c r="IM432" s="19"/>
      <x:c r="IN432" s="19"/>
      <x:c r="IO432" s="19"/>
      <x:c r="IP432" s="19"/>
      <x:c r="IQ432" s="19"/>
      <x:c r="IR432" s="19"/>
      <x:c r="IS432" s="19"/>
      <x:c r="IT432" s="19"/>
      <x:c r="IU432" s="19"/>
      <x:c r="IV432" s="19"/>
    </x:row>
    <x:row r="433" spans="1:256" s="20" customFormat="1" ht="20.100000000000001" customHeight="1">
      <x:c r="A433" s="2621"/>
      <x:c r="B433" s="889" t="s">
        <x:v>4625</x:v>
      </x:c>
      <x:c r="C433" s="1108" t="s">
        <x:v>8119</x:v>
      </x:c>
      <x:c r="D433" s="1108" t="s">
        <x:v>5236</x:v>
      </x:c>
      <x:c r="E433" s="1558">
        <x:v>1.875</x:v>
      </x:c>
      <x:c r="F433" s="889" t="s">
        <x:v>476</x:v>
      </x:c>
      <x:c r="G433" s="1559">
        <x:v>0</x:v>
      </x:c>
      <x:c r="H433" s="1559">
        <x:v>0</x:v>
      </x:c>
      <x:c r="I433" s="1559">
        <x:v>18</x:v>
      </x:c>
      <x:c r="J433" s="889" t="s">
        <x:v>5158</x:v>
      </x:c>
      <x:c r="K433" s="1120" t="s">
        <x:v>6818</x:v>
      </x:c>
      <x:c r="L433" s="19"/>
      <x:c r="M433" s="19"/>
      <x:c r="N433" s="19"/>
      <x:c r="O433" s="19"/>
      <x:c r="P433" s="19"/>
      <x:c r="Q433" s="19"/>
      <x:c r="R433" s="19"/>
      <x:c r="S433" s="19"/>
      <x:c r="T433" s="19"/>
      <x:c r="U433" s="19"/>
      <x:c r="V433" s="19"/>
      <x:c r="W433" s="19"/>
      <x:c r="X433" s="19"/>
      <x:c r="Y433" s="19"/>
      <x:c r="Z433" s="19"/>
      <x:c r="AA433" s="19"/>
      <x:c r="AB433" s="19"/>
      <x:c r="AC433" s="19"/>
      <x:c r="AD433" s="19"/>
      <x:c r="AE433" s="19"/>
      <x:c r="AF433" s="19"/>
      <x:c r="AG433" s="19"/>
      <x:c r="AH433" s="19"/>
      <x:c r="AI433" s="19"/>
      <x:c r="AJ433" s="19"/>
      <x:c r="AK433" s="19"/>
      <x:c r="AL433" s="19"/>
      <x:c r="AM433" s="19"/>
      <x:c r="AN433" s="19"/>
      <x:c r="AO433" s="19"/>
      <x:c r="AP433" s="19"/>
      <x:c r="AQ433" s="19"/>
      <x:c r="AR433" s="19"/>
      <x:c r="AS433" s="19"/>
      <x:c r="AT433" s="19"/>
      <x:c r="AU433" s="19"/>
      <x:c r="AV433" s="19"/>
      <x:c r="AW433" s="19"/>
      <x:c r="AX433" s="19"/>
      <x:c r="AY433" s="19"/>
      <x:c r="AZ433" s="19"/>
      <x:c r="BA433" s="19"/>
      <x:c r="BB433" s="19"/>
      <x:c r="BC433" s="19"/>
      <x:c r="BD433" s="19"/>
      <x:c r="BE433" s="19"/>
      <x:c r="BF433" s="19"/>
      <x:c r="BG433" s="19"/>
      <x:c r="BH433" s="19"/>
      <x:c r="BI433" s="19"/>
      <x:c r="BJ433" s="19"/>
      <x:c r="BK433" s="19"/>
      <x:c r="BL433" s="19"/>
      <x:c r="BM433" s="19"/>
      <x:c r="BN433" s="19"/>
      <x:c r="BO433" s="19"/>
      <x:c r="BP433" s="19"/>
      <x:c r="BQ433" s="19"/>
      <x:c r="BR433" s="19"/>
      <x:c r="BS433" s="19"/>
      <x:c r="BT433" s="19"/>
      <x:c r="BU433" s="19"/>
      <x:c r="BV433" s="19"/>
      <x:c r="BW433" s="19"/>
      <x:c r="BX433" s="19"/>
      <x:c r="BY433" s="19"/>
      <x:c r="BZ433" s="19"/>
      <x:c r="CA433" s="19"/>
      <x:c r="CB433" s="19"/>
      <x:c r="CC433" s="19"/>
      <x:c r="CD433" s="19"/>
      <x:c r="CE433" s="19"/>
      <x:c r="CF433" s="19"/>
      <x:c r="CG433" s="19"/>
      <x:c r="CH433" s="19"/>
      <x:c r="CI433" s="19"/>
      <x:c r="CJ433" s="19"/>
      <x:c r="CK433" s="19"/>
      <x:c r="CL433" s="19"/>
      <x:c r="CM433" s="19"/>
      <x:c r="CN433" s="19"/>
      <x:c r="CO433" s="19"/>
      <x:c r="CP433" s="19"/>
      <x:c r="CQ433" s="19"/>
      <x:c r="CR433" s="19"/>
      <x:c r="CS433" s="19"/>
      <x:c r="CT433" s="19"/>
      <x:c r="CU433" s="19"/>
      <x:c r="CV433" s="19"/>
      <x:c r="CW433" s="19"/>
      <x:c r="CX433" s="19"/>
      <x:c r="CY433" s="19"/>
      <x:c r="CZ433" s="19"/>
      <x:c r="DA433" s="19"/>
      <x:c r="DB433" s="19"/>
      <x:c r="DC433" s="19"/>
      <x:c r="DD433" s="19"/>
      <x:c r="DE433" s="19"/>
      <x:c r="DF433" s="19"/>
      <x:c r="DG433" s="19"/>
      <x:c r="DH433" s="19"/>
      <x:c r="DI433" s="19"/>
      <x:c r="DJ433" s="19"/>
      <x:c r="DK433" s="19"/>
      <x:c r="DL433" s="19"/>
      <x:c r="DM433" s="19"/>
      <x:c r="DN433" s="19"/>
      <x:c r="DO433" s="19"/>
      <x:c r="DP433" s="19"/>
      <x:c r="DQ433" s="19"/>
      <x:c r="DR433" s="19"/>
      <x:c r="DS433" s="19"/>
      <x:c r="DT433" s="19"/>
      <x:c r="DU433" s="19"/>
      <x:c r="DV433" s="19"/>
      <x:c r="DW433" s="19"/>
      <x:c r="DX433" s="19"/>
      <x:c r="DY433" s="19"/>
      <x:c r="DZ433" s="19"/>
      <x:c r="EA433" s="19"/>
      <x:c r="EB433" s="19"/>
      <x:c r="EC433" s="19"/>
      <x:c r="ED433" s="19"/>
      <x:c r="EE433" s="19"/>
      <x:c r="EF433" s="19"/>
      <x:c r="EG433" s="19"/>
      <x:c r="EH433" s="19"/>
      <x:c r="EI433" s="19"/>
      <x:c r="EJ433" s="19"/>
      <x:c r="EK433" s="19"/>
      <x:c r="EL433" s="19"/>
      <x:c r="EM433" s="19"/>
      <x:c r="EN433" s="19"/>
      <x:c r="EO433" s="19"/>
      <x:c r="EP433" s="19"/>
      <x:c r="EQ433" s="19"/>
      <x:c r="ER433" s="19"/>
      <x:c r="ES433" s="19"/>
      <x:c r="ET433" s="19"/>
      <x:c r="EU433" s="19"/>
      <x:c r="EV433" s="19"/>
      <x:c r="EW433" s="19"/>
      <x:c r="EX433" s="19"/>
      <x:c r="EY433" s="19"/>
      <x:c r="EZ433" s="19"/>
      <x:c r="FA433" s="19"/>
      <x:c r="FB433" s="19"/>
      <x:c r="FC433" s="19"/>
      <x:c r="FD433" s="19"/>
      <x:c r="FE433" s="19"/>
      <x:c r="FF433" s="19"/>
      <x:c r="FG433" s="19"/>
      <x:c r="FH433" s="19"/>
      <x:c r="FI433" s="19"/>
      <x:c r="FJ433" s="19"/>
      <x:c r="FK433" s="19"/>
      <x:c r="FL433" s="19"/>
      <x:c r="FM433" s="19"/>
      <x:c r="FN433" s="19"/>
      <x:c r="FO433" s="19"/>
      <x:c r="FP433" s="19"/>
      <x:c r="FQ433" s="19"/>
      <x:c r="FR433" s="19"/>
      <x:c r="FS433" s="19"/>
      <x:c r="FT433" s="19"/>
      <x:c r="FU433" s="19"/>
      <x:c r="FV433" s="19"/>
      <x:c r="FW433" s="19"/>
      <x:c r="FX433" s="19"/>
      <x:c r="FY433" s="19"/>
      <x:c r="FZ433" s="19"/>
      <x:c r="GA433" s="19"/>
      <x:c r="GB433" s="19"/>
      <x:c r="GC433" s="19"/>
      <x:c r="GD433" s="19"/>
      <x:c r="GE433" s="19"/>
      <x:c r="GF433" s="19"/>
      <x:c r="GG433" s="19"/>
      <x:c r="GH433" s="19"/>
      <x:c r="GI433" s="19"/>
      <x:c r="GJ433" s="19"/>
      <x:c r="GK433" s="19"/>
      <x:c r="GL433" s="19"/>
      <x:c r="GM433" s="19"/>
      <x:c r="GN433" s="19"/>
      <x:c r="GO433" s="19"/>
      <x:c r="GP433" s="19"/>
      <x:c r="GQ433" s="19"/>
      <x:c r="GR433" s="19"/>
      <x:c r="GS433" s="19"/>
      <x:c r="GT433" s="19"/>
      <x:c r="GU433" s="19"/>
      <x:c r="GV433" s="19"/>
      <x:c r="GW433" s="19"/>
      <x:c r="GX433" s="19"/>
      <x:c r="GY433" s="19"/>
      <x:c r="GZ433" s="19"/>
      <x:c r="HA433" s="19"/>
      <x:c r="HB433" s="19"/>
      <x:c r="HC433" s="19"/>
      <x:c r="HD433" s="19"/>
      <x:c r="HE433" s="19"/>
      <x:c r="HF433" s="19"/>
      <x:c r="HG433" s="19"/>
      <x:c r="HH433" s="19"/>
      <x:c r="HI433" s="19"/>
      <x:c r="HJ433" s="19"/>
      <x:c r="HK433" s="19"/>
      <x:c r="HL433" s="19"/>
      <x:c r="HM433" s="19"/>
      <x:c r="HN433" s="19"/>
      <x:c r="HO433" s="19"/>
      <x:c r="HP433" s="19"/>
      <x:c r="HQ433" s="19"/>
      <x:c r="HR433" s="19"/>
      <x:c r="HS433" s="19"/>
      <x:c r="HT433" s="19"/>
      <x:c r="HU433" s="19"/>
      <x:c r="HV433" s="19"/>
      <x:c r="HW433" s="19"/>
      <x:c r="HX433" s="19"/>
      <x:c r="HY433" s="19"/>
      <x:c r="HZ433" s="19"/>
      <x:c r="IA433" s="19"/>
      <x:c r="IB433" s="19"/>
      <x:c r="IC433" s="19"/>
      <x:c r="ID433" s="19"/>
      <x:c r="IE433" s="19"/>
      <x:c r="IF433" s="19"/>
      <x:c r="IG433" s="19"/>
      <x:c r="IH433" s="19"/>
      <x:c r="II433" s="19"/>
      <x:c r="IJ433" s="19"/>
      <x:c r="IK433" s="19"/>
      <x:c r="IL433" s="19"/>
      <x:c r="IM433" s="19"/>
      <x:c r="IN433" s="19"/>
      <x:c r="IO433" s="19"/>
      <x:c r="IP433" s="19"/>
      <x:c r="IQ433" s="19"/>
      <x:c r="IR433" s="19"/>
      <x:c r="IS433" s="19"/>
      <x:c r="IT433" s="19"/>
      <x:c r="IU433" s="19"/>
      <x:c r="IV433" s="19"/>
    </x:row>
    <x:row r="434" spans="1:256" s="20" customFormat="1" ht="20.100000000000001" customHeight="1">
      <x:c r="A434" s="2631"/>
      <x:c r="B434" s="1271" t="s">
        <x:v>6693</x:v>
      </x:c>
      <x:c r="C434" s="1272" t="s">
        <x:v>3204</x:v>
      </x:c>
      <x:c r="D434" s="1272" t="s">
        <x:v>5484</x:v>
      </x:c>
      <x:c r="E434" s="1592">
        <x:v>0.89000000000000001</x:v>
      </x:c>
      <x:c r="F434" s="889" t="s">
        <x:v>476</x:v>
      </x:c>
      <x:c r="G434" s="1593">
        <x:v>5</x:v>
      </x:c>
      <x:c r="H434" s="1593">
        <x:v>0</x:v>
      </x:c>
      <x:c r="I434" s="1593">
        <x:v>5</x:v>
      </x:c>
      <x:c r="J434" s="1271" t="s">
        <x:v>5158</x:v>
      </x:c>
      <x:c r="K434" s="1638" t="s">
        <x:v>8511</x:v>
      </x:c>
      <x:c r="L434" s="19"/>
      <x:c r="M434" s="19"/>
      <x:c r="N434" s="19"/>
      <x:c r="O434" s="19"/>
      <x:c r="P434" s="19"/>
      <x:c r="Q434" s="19"/>
      <x:c r="R434" s="19"/>
      <x:c r="S434" s="19"/>
      <x:c r="T434" s="19"/>
      <x:c r="U434" s="19"/>
      <x:c r="V434" s="19"/>
      <x:c r="W434" s="19"/>
      <x:c r="X434" s="19"/>
      <x:c r="Y434" s="19"/>
      <x:c r="Z434" s="19"/>
      <x:c r="AA434" s="19"/>
      <x:c r="AB434" s="19"/>
      <x:c r="AC434" s="19"/>
      <x:c r="AD434" s="19"/>
      <x:c r="AE434" s="19"/>
      <x:c r="AF434" s="19"/>
      <x:c r="AG434" s="19"/>
      <x:c r="AH434" s="19"/>
      <x:c r="AI434" s="19"/>
      <x:c r="AJ434" s="19"/>
      <x:c r="AK434" s="19"/>
      <x:c r="AL434" s="19"/>
      <x:c r="AM434" s="19"/>
      <x:c r="AN434" s="19"/>
      <x:c r="AO434" s="19"/>
      <x:c r="AP434" s="19"/>
      <x:c r="AQ434" s="19"/>
      <x:c r="AR434" s="19"/>
      <x:c r="AS434" s="19"/>
      <x:c r="AT434" s="19"/>
      <x:c r="AU434" s="19"/>
      <x:c r="AV434" s="19"/>
      <x:c r="AW434" s="19"/>
      <x:c r="AX434" s="19"/>
      <x:c r="AY434" s="19"/>
      <x:c r="AZ434" s="19"/>
      <x:c r="BA434" s="19"/>
      <x:c r="BB434" s="19"/>
      <x:c r="BC434" s="19"/>
      <x:c r="BD434" s="19"/>
      <x:c r="BE434" s="19"/>
      <x:c r="BF434" s="19"/>
      <x:c r="BG434" s="19"/>
      <x:c r="BH434" s="19"/>
      <x:c r="BI434" s="19"/>
      <x:c r="BJ434" s="19"/>
      <x:c r="BK434" s="19"/>
      <x:c r="BL434" s="19"/>
      <x:c r="BM434" s="19"/>
      <x:c r="BN434" s="19"/>
      <x:c r="BO434" s="19"/>
      <x:c r="BP434" s="19"/>
      <x:c r="BQ434" s="19"/>
      <x:c r="BR434" s="19"/>
      <x:c r="BS434" s="19"/>
      <x:c r="BT434" s="19"/>
      <x:c r="BU434" s="19"/>
      <x:c r="BV434" s="19"/>
      <x:c r="BW434" s="19"/>
      <x:c r="BX434" s="19"/>
      <x:c r="BY434" s="19"/>
      <x:c r="BZ434" s="19"/>
      <x:c r="CA434" s="19"/>
      <x:c r="CB434" s="19"/>
      <x:c r="CC434" s="19"/>
      <x:c r="CD434" s="19"/>
      <x:c r="CE434" s="19"/>
      <x:c r="CF434" s="19"/>
      <x:c r="CG434" s="19"/>
      <x:c r="CH434" s="19"/>
      <x:c r="CI434" s="19"/>
      <x:c r="CJ434" s="19"/>
      <x:c r="CK434" s="19"/>
      <x:c r="CL434" s="19"/>
      <x:c r="CM434" s="19"/>
      <x:c r="CN434" s="19"/>
      <x:c r="CO434" s="19"/>
      <x:c r="CP434" s="19"/>
      <x:c r="CQ434" s="19"/>
      <x:c r="CR434" s="19"/>
      <x:c r="CS434" s="19"/>
      <x:c r="CT434" s="19"/>
      <x:c r="CU434" s="19"/>
      <x:c r="CV434" s="19"/>
      <x:c r="CW434" s="19"/>
      <x:c r="CX434" s="19"/>
      <x:c r="CY434" s="19"/>
      <x:c r="CZ434" s="19"/>
      <x:c r="DA434" s="19"/>
      <x:c r="DB434" s="19"/>
      <x:c r="DC434" s="19"/>
      <x:c r="DD434" s="19"/>
      <x:c r="DE434" s="19"/>
      <x:c r="DF434" s="19"/>
      <x:c r="DG434" s="19"/>
      <x:c r="DH434" s="19"/>
      <x:c r="DI434" s="19"/>
      <x:c r="DJ434" s="19"/>
      <x:c r="DK434" s="19"/>
      <x:c r="DL434" s="19"/>
      <x:c r="DM434" s="19"/>
      <x:c r="DN434" s="19"/>
      <x:c r="DO434" s="19"/>
      <x:c r="DP434" s="19"/>
      <x:c r="DQ434" s="19"/>
      <x:c r="DR434" s="19"/>
      <x:c r="DS434" s="19"/>
      <x:c r="DT434" s="19"/>
      <x:c r="DU434" s="19"/>
      <x:c r="DV434" s="19"/>
      <x:c r="DW434" s="19"/>
      <x:c r="DX434" s="19"/>
      <x:c r="DY434" s="19"/>
      <x:c r="DZ434" s="19"/>
      <x:c r="EA434" s="19"/>
      <x:c r="EB434" s="19"/>
      <x:c r="EC434" s="19"/>
      <x:c r="ED434" s="19"/>
      <x:c r="EE434" s="19"/>
      <x:c r="EF434" s="19"/>
      <x:c r="EG434" s="19"/>
      <x:c r="EH434" s="19"/>
      <x:c r="EI434" s="19"/>
      <x:c r="EJ434" s="19"/>
      <x:c r="EK434" s="19"/>
      <x:c r="EL434" s="19"/>
      <x:c r="EM434" s="19"/>
      <x:c r="EN434" s="19"/>
      <x:c r="EO434" s="19"/>
      <x:c r="EP434" s="19"/>
      <x:c r="EQ434" s="19"/>
      <x:c r="ER434" s="19"/>
      <x:c r="ES434" s="19"/>
      <x:c r="ET434" s="19"/>
      <x:c r="EU434" s="19"/>
      <x:c r="EV434" s="19"/>
      <x:c r="EW434" s="19"/>
      <x:c r="EX434" s="19"/>
      <x:c r="EY434" s="19"/>
      <x:c r="EZ434" s="19"/>
      <x:c r="FA434" s="19"/>
      <x:c r="FB434" s="19"/>
      <x:c r="FC434" s="19"/>
      <x:c r="FD434" s="19"/>
      <x:c r="FE434" s="19"/>
      <x:c r="FF434" s="19"/>
      <x:c r="FG434" s="19"/>
      <x:c r="FH434" s="19"/>
      <x:c r="FI434" s="19"/>
      <x:c r="FJ434" s="19"/>
      <x:c r="FK434" s="19"/>
      <x:c r="FL434" s="19"/>
      <x:c r="FM434" s="19"/>
      <x:c r="FN434" s="19"/>
      <x:c r="FO434" s="19"/>
      <x:c r="FP434" s="19"/>
      <x:c r="FQ434" s="19"/>
      <x:c r="FR434" s="19"/>
      <x:c r="FS434" s="19"/>
      <x:c r="FT434" s="19"/>
      <x:c r="FU434" s="19"/>
      <x:c r="FV434" s="19"/>
      <x:c r="FW434" s="19"/>
      <x:c r="FX434" s="19"/>
      <x:c r="FY434" s="19"/>
      <x:c r="FZ434" s="19"/>
      <x:c r="GA434" s="19"/>
      <x:c r="GB434" s="19"/>
      <x:c r="GC434" s="19"/>
      <x:c r="GD434" s="19"/>
      <x:c r="GE434" s="19"/>
      <x:c r="GF434" s="19"/>
      <x:c r="GG434" s="19"/>
      <x:c r="GH434" s="19"/>
      <x:c r="GI434" s="19"/>
      <x:c r="GJ434" s="19"/>
      <x:c r="GK434" s="19"/>
      <x:c r="GL434" s="19"/>
      <x:c r="GM434" s="19"/>
      <x:c r="GN434" s="19"/>
      <x:c r="GO434" s="19"/>
      <x:c r="GP434" s="19"/>
      <x:c r="GQ434" s="19"/>
      <x:c r="GR434" s="19"/>
      <x:c r="GS434" s="19"/>
      <x:c r="GT434" s="19"/>
      <x:c r="GU434" s="19"/>
      <x:c r="GV434" s="19"/>
      <x:c r="GW434" s="19"/>
      <x:c r="GX434" s="19"/>
      <x:c r="GY434" s="19"/>
      <x:c r="GZ434" s="19"/>
      <x:c r="HA434" s="19"/>
      <x:c r="HB434" s="19"/>
      <x:c r="HC434" s="19"/>
      <x:c r="HD434" s="19"/>
      <x:c r="HE434" s="19"/>
      <x:c r="HF434" s="19"/>
      <x:c r="HG434" s="19"/>
      <x:c r="HH434" s="19"/>
      <x:c r="HI434" s="19"/>
      <x:c r="HJ434" s="19"/>
      <x:c r="HK434" s="19"/>
      <x:c r="HL434" s="19"/>
      <x:c r="HM434" s="19"/>
      <x:c r="HN434" s="19"/>
      <x:c r="HO434" s="19"/>
      <x:c r="HP434" s="19"/>
      <x:c r="HQ434" s="19"/>
      <x:c r="HR434" s="19"/>
      <x:c r="HS434" s="19"/>
      <x:c r="HT434" s="19"/>
      <x:c r="HU434" s="19"/>
      <x:c r="HV434" s="19"/>
      <x:c r="HW434" s="19"/>
      <x:c r="HX434" s="19"/>
      <x:c r="HY434" s="19"/>
      <x:c r="HZ434" s="19"/>
      <x:c r="IA434" s="19"/>
      <x:c r="IB434" s="19"/>
      <x:c r="IC434" s="19"/>
      <x:c r="ID434" s="19"/>
      <x:c r="IE434" s="19"/>
      <x:c r="IF434" s="19"/>
      <x:c r="IG434" s="19"/>
      <x:c r="IH434" s="19"/>
      <x:c r="II434" s="19"/>
      <x:c r="IJ434" s="19"/>
      <x:c r="IK434" s="19"/>
      <x:c r="IL434" s="19"/>
      <x:c r="IM434" s="19"/>
      <x:c r="IN434" s="19"/>
      <x:c r="IO434" s="19"/>
      <x:c r="IP434" s="19"/>
      <x:c r="IQ434" s="19"/>
      <x:c r="IR434" s="19"/>
      <x:c r="IS434" s="19"/>
      <x:c r="IT434" s="19"/>
      <x:c r="IU434" s="19"/>
      <x:c r="IV434" s="19"/>
    </x:row>
    <x:row r="435" spans="1:256" s="20" customFormat="1" ht="20.100000000000001" customHeight="1">
      <x:c r="A435" s="2631"/>
      <x:c r="B435" s="889" t="s">
        <x:v>6638</x:v>
      </x:c>
      <x:c r="C435" s="1108" t="s">
        <x:v>2775</x:v>
      </x:c>
      <x:c r="D435" s="1108" t="s">
        <x:v>3001</x:v>
      </x:c>
      <x:c r="E435" s="1558">
        <x:v>1</x:v>
      </x:c>
      <x:c r="F435" s="889" t="s">
        <x:v>830</x:v>
      </x:c>
      <x:c r="G435" s="1631">
        <x:v>0</x:v>
      </x:c>
      <x:c r="H435" s="1631">
        <x:v>0</x:v>
      </x:c>
      <x:c r="I435" s="1631">
        <x:v>0</x:v>
      </x:c>
      <x:c r="J435" s="889" t="s">
        <x:v>5158</x:v>
      </x:c>
      <x:c r="K435" s="1589" t="s">
        <x:v>3032</x:v>
      </x:c>
      <x:c r="L435" s="19"/>
      <x:c r="M435" s="19"/>
      <x:c r="N435" s="19"/>
      <x:c r="O435" s="19"/>
      <x:c r="P435" s="19"/>
      <x:c r="Q435" s="19"/>
      <x:c r="R435" s="19"/>
      <x:c r="S435" s="19"/>
      <x:c r="T435" s="19"/>
      <x:c r="U435" s="19"/>
      <x:c r="V435" s="19"/>
      <x:c r="W435" s="19"/>
      <x:c r="X435" s="19"/>
      <x:c r="Y435" s="19"/>
      <x:c r="Z435" s="19"/>
      <x:c r="AA435" s="19"/>
      <x:c r="AB435" s="19"/>
      <x:c r="AC435" s="19"/>
      <x:c r="AD435" s="19"/>
      <x:c r="AE435" s="19"/>
      <x:c r="AF435" s="19"/>
      <x:c r="AG435" s="19"/>
      <x:c r="AH435" s="19"/>
      <x:c r="AI435" s="19"/>
      <x:c r="AJ435" s="19"/>
      <x:c r="AK435" s="19"/>
      <x:c r="AL435" s="19"/>
      <x:c r="AM435" s="19"/>
      <x:c r="AN435" s="19"/>
      <x:c r="AO435" s="19"/>
      <x:c r="AP435" s="19"/>
      <x:c r="AQ435" s="19"/>
      <x:c r="AR435" s="19"/>
      <x:c r="AS435" s="19"/>
      <x:c r="AT435" s="19"/>
      <x:c r="AU435" s="19"/>
      <x:c r="AV435" s="19"/>
      <x:c r="AW435" s="19"/>
      <x:c r="AX435" s="19"/>
      <x:c r="AY435" s="19"/>
      <x:c r="AZ435" s="19"/>
      <x:c r="BA435" s="19"/>
      <x:c r="BB435" s="19"/>
      <x:c r="BC435" s="19"/>
      <x:c r="BD435" s="19"/>
      <x:c r="BE435" s="19"/>
      <x:c r="BF435" s="19"/>
      <x:c r="BG435" s="19"/>
      <x:c r="BH435" s="19"/>
      <x:c r="BI435" s="19"/>
      <x:c r="BJ435" s="19"/>
      <x:c r="BK435" s="19"/>
      <x:c r="BL435" s="19"/>
      <x:c r="BM435" s="19"/>
      <x:c r="BN435" s="19"/>
      <x:c r="BO435" s="19"/>
      <x:c r="BP435" s="19"/>
      <x:c r="BQ435" s="19"/>
      <x:c r="BR435" s="19"/>
      <x:c r="BS435" s="19"/>
      <x:c r="BT435" s="19"/>
      <x:c r="BU435" s="19"/>
      <x:c r="BV435" s="19"/>
      <x:c r="BW435" s="19"/>
      <x:c r="BX435" s="19"/>
      <x:c r="BY435" s="19"/>
      <x:c r="BZ435" s="19"/>
      <x:c r="CA435" s="19"/>
      <x:c r="CB435" s="19"/>
      <x:c r="CC435" s="19"/>
      <x:c r="CD435" s="19"/>
      <x:c r="CE435" s="19"/>
      <x:c r="CF435" s="19"/>
      <x:c r="CG435" s="19"/>
      <x:c r="CH435" s="19"/>
      <x:c r="CI435" s="19"/>
      <x:c r="CJ435" s="19"/>
      <x:c r="CK435" s="19"/>
      <x:c r="CL435" s="19"/>
      <x:c r="CM435" s="19"/>
      <x:c r="CN435" s="19"/>
      <x:c r="CO435" s="19"/>
      <x:c r="CP435" s="19"/>
      <x:c r="CQ435" s="19"/>
      <x:c r="CR435" s="19"/>
      <x:c r="CS435" s="19"/>
      <x:c r="CT435" s="19"/>
      <x:c r="CU435" s="19"/>
      <x:c r="CV435" s="19"/>
      <x:c r="CW435" s="19"/>
      <x:c r="CX435" s="19"/>
      <x:c r="CY435" s="19"/>
      <x:c r="CZ435" s="19"/>
      <x:c r="DA435" s="19"/>
      <x:c r="DB435" s="19"/>
      <x:c r="DC435" s="19"/>
      <x:c r="DD435" s="19"/>
      <x:c r="DE435" s="19"/>
      <x:c r="DF435" s="19"/>
      <x:c r="DG435" s="19"/>
      <x:c r="DH435" s="19"/>
      <x:c r="DI435" s="19"/>
      <x:c r="DJ435" s="19"/>
      <x:c r="DK435" s="19"/>
      <x:c r="DL435" s="19"/>
      <x:c r="DM435" s="19"/>
      <x:c r="DN435" s="19"/>
      <x:c r="DO435" s="19"/>
      <x:c r="DP435" s="19"/>
      <x:c r="DQ435" s="19"/>
      <x:c r="DR435" s="19"/>
      <x:c r="DS435" s="19"/>
      <x:c r="DT435" s="19"/>
      <x:c r="DU435" s="19"/>
      <x:c r="DV435" s="19"/>
      <x:c r="DW435" s="19"/>
      <x:c r="DX435" s="19"/>
      <x:c r="DY435" s="19"/>
      <x:c r="DZ435" s="19"/>
      <x:c r="EA435" s="19"/>
      <x:c r="EB435" s="19"/>
      <x:c r="EC435" s="19"/>
      <x:c r="ED435" s="19"/>
      <x:c r="EE435" s="19"/>
      <x:c r="EF435" s="19"/>
      <x:c r="EG435" s="19"/>
      <x:c r="EH435" s="19"/>
      <x:c r="EI435" s="19"/>
      <x:c r="EJ435" s="19"/>
      <x:c r="EK435" s="19"/>
      <x:c r="EL435" s="19"/>
      <x:c r="EM435" s="19"/>
      <x:c r="EN435" s="19"/>
      <x:c r="EO435" s="19"/>
      <x:c r="EP435" s="19"/>
      <x:c r="EQ435" s="19"/>
      <x:c r="ER435" s="19"/>
      <x:c r="ES435" s="19"/>
      <x:c r="ET435" s="19"/>
      <x:c r="EU435" s="19"/>
      <x:c r="EV435" s="19"/>
      <x:c r="EW435" s="19"/>
      <x:c r="EX435" s="19"/>
      <x:c r="EY435" s="19"/>
      <x:c r="EZ435" s="19"/>
      <x:c r="FA435" s="19"/>
      <x:c r="FB435" s="19"/>
      <x:c r="FC435" s="19"/>
      <x:c r="FD435" s="19"/>
      <x:c r="FE435" s="19"/>
      <x:c r="FF435" s="19"/>
      <x:c r="FG435" s="19"/>
      <x:c r="FH435" s="19"/>
      <x:c r="FI435" s="19"/>
      <x:c r="FJ435" s="19"/>
      <x:c r="FK435" s="19"/>
      <x:c r="FL435" s="19"/>
      <x:c r="FM435" s="19"/>
      <x:c r="FN435" s="19"/>
      <x:c r="FO435" s="19"/>
      <x:c r="FP435" s="19"/>
      <x:c r="FQ435" s="19"/>
      <x:c r="FR435" s="19"/>
      <x:c r="FS435" s="19"/>
      <x:c r="FT435" s="19"/>
      <x:c r="FU435" s="19"/>
      <x:c r="FV435" s="19"/>
      <x:c r="FW435" s="19"/>
      <x:c r="FX435" s="19"/>
      <x:c r="FY435" s="19"/>
      <x:c r="FZ435" s="19"/>
      <x:c r="GA435" s="19"/>
      <x:c r="GB435" s="19"/>
      <x:c r="GC435" s="19"/>
      <x:c r="GD435" s="19"/>
      <x:c r="GE435" s="19"/>
      <x:c r="GF435" s="19"/>
      <x:c r="GG435" s="19"/>
      <x:c r="GH435" s="19"/>
      <x:c r="GI435" s="19"/>
      <x:c r="GJ435" s="19"/>
      <x:c r="GK435" s="19"/>
      <x:c r="GL435" s="19"/>
      <x:c r="GM435" s="19"/>
      <x:c r="GN435" s="19"/>
      <x:c r="GO435" s="19"/>
      <x:c r="GP435" s="19"/>
      <x:c r="GQ435" s="19"/>
      <x:c r="GR435" s="19"/>
      <x:c r="GS435" s="19"/>
      <x:c r="GT435" s="19"/>
      <x:c r="GU435" s="19"/>
      <x:c r="GV435" s="19"/>
      <x:c r="GW435" s="19"/>
      <x:c r="GX435" s="19"/>
      <x:c r="GY435" s="19"/>
      <x:c r="GZ435" s="19"/>
      <x:c r="HA435" s="19"/>
      <x:c r="HB435" s="19"/>
      <x:c r="HC435" s="19"/>
      <x:c r="HD435" s="19"/>
      <x:c r="HE435" s="19"/>
      <x:c r="HF435" s="19"/>
      <x:c r="HG435" s="19"/>
      <x:c r="HH435" s="19"/>
      <x:c r="HI435" s="19"/>
      <x:c r="HJ435" s="19"/>
      <x:c r="HK435" s="19"/>
      <x:c r="HL435" s="19"/>
      <x:c r="HM435" s="19"/>
      <x:c r="HN435" s="19"/>
      <x:c r="HO435" s="19"/>
      <x:c r="HP435" s="19"/>
      <x:c r="HQ435" s="19"/>
      <x:c r="HR435" s="19"/>
      <x:c r="HS435" s="19"/>
      <x:c r="HT435" s="19"/>
      <x:c r="HU435" s="19"/>
      <x:c r="HV435" s="19"/>
      <x:c r="HW435" s="19"/>
      <x:c r="HX435" s="19"/>
      <x:c r="HY435" s="19"/>
      <x:c r="HZ435" s="19"/>
      <x:c r="IA435" s="19"/>
      <x:c r="IB435" s="19"/>
      <x:c r="IC435" s="19"/>
      <x:c r="ID435" s="19"/>
      <x:c r="IE435" s="19"/>
      <x:c r="IF435" s="19"/>
      <x:c r="IG435" s="19"/>
      <x:c r="IH435" s="19"/>
      <x:c r="II435" s="19"/>
      <x:c r="IJ435" s="19"/>
      <x:c r="IK435" s="19"/>
      <x:c r="IL435" s="19"/>
      <x:c r="IM435" s="19"/>
      <x:c r="IN435" s="19"/>
      <x:c r="IO435" s="19"/>
      <x:c r="IP435" s="19"/>
      <x:c r="IQ435" s="19"/>
      <x:c r="IR435" s="19"/>
      <x:c r="IS435" s="19"/>
      <x:c r="IT435" s="19"/>
      <x:c r="IU435" s="19"/>
      <x:c r="IV435" s="19"/>
    </x:row>
    <x:row r="436" spans="1:256" s="20" customFormat="1" ht="20.100000000000001" customHeight="1">
      <x:c r="A436" s="2631"/>
      <x:c r="B436" s="889" t="s">
        <x:v>3234</x:v>
      </x:c>
      <x:c r="C436" s="1108" t="s">
        <x:v>8174</x:v>
      </x:c>
      <x:c r="D436" s="1108" t="s">
        <x:v>3016</x:v>
      </x:c>
      <x:c r="E436" s="1558">
        <x:v>21</x:v>
      </x:c>
      <x:c r="F436" s="889" t="s">
        <x:v>783</x:v>
      </x:c>
      <x:c r="G436" s="1631">
        <x:v>0</x:v>
      </x:c>
      <x:c r="H436" s="1631"/>
      <x:c r="I436" s="1631"/>
      <x:c r="J436" s="889" t="s">
        <x:v>5158</x:v>
      </x:c>
      <x:c r="K436" s="1589" t="s">
        <x:v>3223</x:v>
      </x:c>
      <x:c r="L436" s="19"/>
      <x:c r="M436" s="19"/>
      <x:c r="N436" s="19"/>
      <x:c r="O436" s="19"/>
      <x:c r="P436" s="19"/>
      <x:c r="Q436" s="19"/>
      <x:c r="R436" s="19"/>
      <x:c r="S436" s="19"/>
      <x:c r="T436" s="19"/>
      <x:c r="U436" s="19"/>
      <x:c r="V436" s="19"/>
      <x:c r="W436" s="19"/>
      <x:c r="X436" s="19"/>
      <x:c r="Y436" s="19"/>
      <x:c r="Z436" s="19"/>
      <x:c r="AA436" s="19"/>
      <x:c r="AB436" s="19"/>
      <x:c r="AC436" s="19"/>
      <x:c r="AD436" s="19"/>
      <x:c r="AE436" s="19"/>
      <x:c r="AF436" s="19"/>
      <x:c r="AG436" s="19"/>
      <x:c r="AH436" s="19"/>
      <x:c r="AI436" s="19"/>
      <x:c r="AJ436" s="19"/>
      <x:c r="AK436" s="19"/>
      <x:c r="AL436" s="19"/>
      <x:c r="AM436" s="19"/>
      <x:c r="AN436" s="19"/>
      <x:c r="AO436" s="19"/>
      <x:c r="AP436" s="19"/>
      <x:c r="AQ436" s="19"/>
      <x:c r="AR436" s="19"/>
      <x:c r="AS436" s="19"/>
      <x:c r="AT436" s="19"/>
      <x:c r="AU436" s="19"/>
      <x:c r="AV436" s="19"/>
      <x:c r="AW436" s="19"/>
      <x:c r="AX436" s="19"/>
      <x:c r="AY436" s="19"/>
      <x:c r="AZ436" s="19"/>
      <x:c r="BA436" s="19"/>
      <x:c r="BB436" s="19"/>
      <x:c r="BC436" s="19"/>
      <x:c r="BD436" s="19"/>
      <x:c r="BE436" s="19"/>
      <x:c r="BF436" s="19"/>
      <x:c r="BG436" s="19"/>
      <x:c r="BH436" s="19"/>
      <x:c r="BI436" s="19"/>
      <x:c r="BJ436" s="19"/>
      <x:c r="BK436" s="19"/>
      <x:c r="BL436" s="19"/>
      <x:c r="BM436" s="19"/>
      <x:c r="BN436" s="19"/>
      <x:c r="BO436" s="19"/>
      <x:c r="BP436" s="19"/>
      <x:c r="BQ436" s="19"/>
      <x:c r="BR436" s="19"/>
      <x:c r="BS436" s="19"/>
      <x:c r="BT436" s="19"/>
      <x:c r="BU436" s="19"/>
      <x:c r="BV436" s="19"/>
      <x:c r="BW436" s="19"/>
      <x:c r="BX436" s="19"/>
      <x:c r="BY436" s="19"/>
      <x:c r="BZ436" s="19"/>
      <x:c r="CA436" s="19"/>
      <x:c r="CB436" s="19"/>
      <x:c r="CC436" s="19"/>
      <x:c r="CD436" s="19"/>
      <x:c r="CE436" s="19"/>
      <x:c r="CF436" s="19"/>
      <x:c r="CG436" s="19"/>
      <x:c r="CH436" s="19"/>
      <x:c r="CI436" s="19"/>
      <x:c r="CJ436" s="19"/>
      <x:c r="CK436" s="19"/>
      <x:c r="CL436" s="19"/>
      <x:c r="CM436" s="19"/>
      <x:c r="CN436" s="19"/>
      <x:c r="CO436" s="19"/>
      <x:c r="CP436" s="19"/>
      <x:c r="CQ436" s="19"/>
      <x:c r="CR436" s="19"/>
      <x:c r="CS436" s="19"/>
      <x:c r="CT436" s="19"/>
      <x:c r="CU436" s="19"/>
      <x:c r="CV436" s="19"/>
      <x:c r="CW436" s="19"/>
      <x:c r="CX436" s="19"/>
      <x:c r="CY436" s="19"/>
      <x:c r="CZ436" s="19"/>
      <x:c r="DA436" s="19"/>
      <x:c r="DB436" s="19"/>
      <x:c r="DC436" s="19"/>
      <x:c r="DD436" s="19"/>
      <x:c r="DE436" s="19"/>
      <x:c r="DF436" s="19"/>
      <x:c r="DG436" s="19"/>
      <x:c r="DH436" s="19"/>
      <x:c r="DI436" s="19"/>
      <x:c r="DJ436" s="19"/>
      <x:c r="DK436" s="19"/>
      <x:c r="DL436" s="19"/>
      <x:c r="DM436" s="19"/>
      <x:c r="DN436" s="19"/>
      <x:c r="DO436" s="19"/>
      <x:c r="DP436" s="19"/>
      <x:c r="DQ436" s="19"/>
      <x:c r="DR436" s="19"/>
      <x:c r="DS436" s="19"/>
      <x:c r="DT436" s="19"/>
      <x:c r="DU436" s="19"/>
      <x:c r="DV436" s="19"/>
      <x:c r="DW436" s="19"/>
      <x:c r="DX436" s="19"/>
      <x:c r="DY436" s="19"/>
      <x:c r="DZ436" s="19"/>
      <x:c r="EA436" s="19"/>
      <x:c r="EB436" s="19"/>
      <x:c r="EC436" s="19"/>
      <x:c r="ED436" s="19"/>
      <x:c r="EE436" s="19"/>
      <x:c r="EF436" s="19"/>
      <x:c r="EG436" s="19"/>
      <x:c r="EH436" s="19"/>
      <x:c r="EI436" s="19"/>
      <x:c r="EJ436" s="19"/>
      <x:c r="EK436" s="19"/>
      <x:c r="EL436" s="19"/>
      <x:c r="EM436" s="19"/>
      <x:c r="EN436" s="19"/>
      <x:c r="EO436" s="19"/>
      <x:c r="EP436" s="19"/>
      <x:c r="EQ436" s="19"/>
      <x:c r="ER436" s="19"/>
      <x:c r="ES436" s="19"/>
      <x:c r="ET436" s="19"/>
      <x:c r="EU436" s="19"/>
      <x:c r="EV436" s="19"/>
      <x:c r="EW436" s="19"/>
      <x:c r="EX436" s="19"/>
      <x:c r="EY436" s="19"/>
      <x:c r="EZ436" s="19"/>
      <x:c r="FA436" s="19"/>
      <x:c r="FB436" s="19"/>
      <x:c r="FC436" s="19"/>
      <x:c r="FD436" s="19"/>
      <x:c r="FE436" s="19"/>
      <x:c r="FF436" s="19"/>
      <x:c r="FG436" s="19"/>
      <x:c r="FH436" s="19"/>
      <x:c r="FI436" s="19"/>
      <x:c r="FJ436" s="19"/>
      <x:c r="FK436" s="19"/>
      <x:c r="FL436" s="19"/>
      <x:c r="FM436" s="19"/>
      <x:c r="FN436" s="19"/>
      <x:c r="FO436" s="19"/>
      <x:c r="FP436" s="19"/>
      <x:c r="FQ436" s="19"/>
      <x:c r="FR436" s="19"/>
      <x:c r="FS436" s="19"/>
      <x:c r="FT436" s="19"/>
      <x:c r="FU436" s="19"/>
      <x:c r="FV436" s="19"/>
      <x:c r="FW436" s="19"/>
      <x:c r="FX436" s="19"/>
      <x:c r="FY436" s="19"/>
      <x:c r="FZ436" s="19"/>
      <x:c r="GA436" s="19"/>
      <x:c r="GB436" s="19"/>
      <x:c r="GC436" s="19"/>
      <x:c r="GD436" s="19"/>
      <x:c r="GE436" s="19"/>
      <x:c r="GF436" s="19"/>
      <x:c r="GG436" s="19"/>
      <x:c r="GH436" s="19"/>
      <x:c r="GI436" s="19"/>
      <x:c r="GJ436" s="19"/>
      <x:c r="GK436" s="19"/>
      <x:c r="GL436" s="19"/>
      <x:c r="GM436" s="19"/>
      <x:c r="GN436" s="19"/>
      <x:c r="GO436" s="19"/>
      <x:c r="GP436" s="19"/>
      <x:c r="GQ436" s="19"/>
      <x:c r="GR436" s="19"/>
      <x:c r="GS436" s="19"/>
      <x:c r="GT436" s="19"/>
      <x:c r="GU436" s="19"/>
      <x:c r="GV436" s="19"/>
      <x:c r="GW436" s="19"/>
      <x:c r="GX436" s="19"/>
      <x:c r="GY436" s="19"/>
      <x:c r="GZ436" s="19"/>
      <x:c r="HA436" s="19"/>
      <x:c r="HB436" s="19"/>
      <x:c r="HC436" s="19"/>
      <x:c r="HD436" s="19"/>
      <x:c r="HE436" s="19"/>
      <x:c r="HF436" s="19"/>
      <x:c r="HG436" s="19"/>
      <x:c r="HH436" s="19"/>
      <x:c r="HI436" s="19"/>
      <x:c r="HJ436" s="19"/>
      <x:c r="HK436" s="19"/>
      <x:c r="HL436" s="19"/>
      <x:c r="HM436" s="19"/>
      <x:c r="HN436" s="19"/>
      <x:c r="HO436" s="19"/>
      <x:c r="HP436" s="19"/>
      <x:c r="HQ436" s="19"/>
      <x:c r="HR436" s="19"/>
      <x:c r="HS436" s="19"/>
      <x:c r="HT436" s="19"/>
      <x:c r="HU436" s="19"/>
      <x:c r="HV436" s="19"/>
      <x:c r="HW436" s="19"/>
      <x:c r="HX436" s="19"/>
      <x:c r="HY436" s="19"/>
      <x:c r="HZ436" s="19"/>
      <x:c r="IA436" s="19"/>
      <x:c r="IB436" s="19"/>
      <x:c r="IC436" s="19"/>
      <x:c r="ID436" s="19"/>
      <x:c r="IE436" s="19"/>
      <x:c r="IF436" s="19"/>
      <x:c r="IG436" s="19"/>
      <x:c r="IH436" s="19"/>
      <x:c r="II436" s="19"/>
      <x:c r="IJ436" s="19"/>
      <x:c r="IK436" s="19"/>
      <x:c r="IL436" s="19"/>
      <x:c r="IM436" s="19"/>
      <x:c r="IN436" s="19"/>
      <x:c r="IO436" s="19"/>
      <x:c r="IP436" s="19"/>
      <x:c r="IQ436" s="19"/>
      <x:c r="IR436" s="19"/>
      <x:c r="IS436" s="19"/>
      <x:c r="IT436" s="19"/>
      <x:c r="IU436" s="19"/>
      <x:c r="IV436" s="19"/>
    </x:row>
    <x:row r="437" spans="1:11" ht="20.100000000000001" customHeight="1">
      <x:c r="A437" s="2620" t="s">
        <x:v>4451</x:v>
      </x:c>
      <x:c r="B437" s="1609" t="s">
        <x:v>4955</x:v>
      </x:c>
      <x:c r="C437" s="1610"/>
      <x:c r="D437" s="1611">
        <x:v>19</x:v>
      </x:c>
      <x:c r="E437" s="898">
        <x:v>48039.132500000007</x:v>
      </x:c>
      <x:c r="F437" s="1612"/>
      <x:c r="G437" s="896">
        <x:v>262</x:v>
      </x:c>
      <x:c r="H437" s="896">
        <x:v>141</x:v>
      </x:c>
      <x:c r="I437" s="896">
        <x:v>121</x:v>
      </x:c>
      <x:c r="J437" s="1612"/>
      <x:c r="K437" s="1613"/>
    </x:row>
    <x:row r="438" spans="1:256" s="20" customFormat="1" ht="20.100000000000001" customHeight="1">
      <x:c r="A438" s="2632"/>
      <x:c r="B438" s="2623" t="s">
        <x:v>6985</x:v>
      </x:c>
      <x:c r="C438" s="1615" t="s">
        <x:v>6958</x:v>
      </x:c>
      <x:c r="D438" s="1615" t="s">
        <x:v>7669</x:v>
      </x:c>
      <x:c r="E438" s="1587">
        <x:v>190</x:v>
      </x:c>
      <x:c r="F438" s="1614" t="s">
        <x:v>5930</x:v>
      </x:c>
      <x:c r="G438" s="1559" t="s">
        <x:v>5153</x:v>
      </x:c>
      <x:c r="H438" s="1559">
        <x:v>0</x:v>
      </x:c>
      <x:c r="I438" s="1559">
        <x:v>0</x:v>
      </x:c>
      <x:c r="J438" s="1614" t="s">
        <x:v>4965</x:v>
      </x:c>
      <x:c r="K438" s="1616" t="s">
        <x:v>3398</x:v>
      </x:c>
      <x:c r="L438" s="19"/>
      <x:c r="M438" s="19"/>
      <x:c r="N438" s="19"/>
      <x:c r="O438" s="19"/>
      <x:c r="P438" s="19"/>
      <x:c r="Q438" s="19"/>
      <x:c r="R438" s="19"/>
      <x:c r="S438" s="19"/>
      <x:c r="T438" s="19"/>
      <x:c r="U438" s="19"/>
      <x:c r="V438" s="19"/>
      <x:c r="W438" s="19"/>
      <x:c r="X438" s="19"/>
      <x:c r="Y438" s="19"/>
      <x:c r="Z438" s="19"/>
      <x:c r="AA438" s="19"/>
      <x:c r="AB438" s="19"/>
      <x:c r="AC438" s="19"/>
      <x:c r="AD438" s="19"/>
      <x:c r="AE438" s="19"/>
      <x:c r="AF438" s="19"/>
      <x:c r="AG438" s="19"/>
      <x:c r="AH438" s="19"/>
      <x:c r="AI438" s="19"/>
      <x:c r="AJ438" s="19"/>
      <x:c r="AK438" s="19"/>
      <x:c r="AL438" s="19"/>
      <x:c r="AM438" s="19"/>
      <x:c r="AN438" s="19"/>
      <x:c r="AO438" s="19"/>
      <x:c r="AP438" s="19"/>
      <x:c r="AQ438" s="19"/>
      <x:c r="AR438" s="19"/>
      <x:c r="AS438" s="19"/>
      <x:c r="AT438" s="19"/>
      <x:c r="AU438" s="19"/>
      <x:c r="AV438" s="19"/>
      <x:c r="AW438" s="19"/>
      <x:c r="AX438" s="19"/>
      <x:c r="AY438" s="19"/>
      <x:c r="AZ438" s="19"/>
      <x:c r="BA438" s="19"/>
      <x:c r="BB438" s="19"/>
      <x:c r="BC438" s="19"/>
      <x:c r="BD438" s="19"/>
      <x:c r="BE438" s="19"/>
      <x:c r="BF438" s="19"/>
      <x:c r="BG438" s="19"/>
      <x:c r="BH438" s="19"/>
      <x:c r="BI438" s="19"/>
      <x:c r="BJ438" s="19"/>
      <x:c r="BK438" s="19"/>
      <x:c r="BL438" s="19"/>
      <x:c r="BM438" s="19"/>
      <x:c r="BN438" s="19"/>
      <x:c r="BO438" s="19"/>
      <x:c r="BP438" s="19"/>
      <x:c r="BQ438" s="19"/>
      <x:c r="BR438" s="19"/>
      <x:c r="BS438" s="19"/>
      <x:c r="BT438" s="19"/>
      <x:c r="BU438" s="19"/>
      <x:c r="BV438" s="19"/>
      <x:c r="BW438" s="19"/>
      <x:c r="BX438" s="19"/>
      <x:c r="BY438" s="19"/>
      <x:c r="BZ438" s="19"/>
      <x:c r="CA438" s="19"/>
      <x:c r="CB438" s="19"/>
      <x:c r="CC438" s="19"/>
      <x:c r="CD438" s="19"/>
      <x:c r="CE438" s="19"/>
      <x:c r="CF438" s="19"/>
      <x:c r="CG438" s="19"/>
      <x:c r="CH438" s="19"/>
      <x:c r="CI438" s="19"/>
      <x:c r="CJ438" s="19"/>
      <x:c r="CK438" s="19"/>
      <x:c r="CL438" s="19"/>
      <x:c r="CM438" s="19"/>
      <x:c r="CN438" s="19"/>
      <x:c r="CO438" s="19"/>
      <x:c r="CP438" s="19"/>
      <x:c r="CQ438" s="19"/>
      <x:c r="CR438" s="19"/>
      <x:c r="CS438" s="19"/>
      <x:c r="CT438" s="19"/>
      <x:c r="CU438" s="19"/>
      <x:c r="CV438" s="19"/>
      <x:c r="CW438" s="19"/>
      <x:c r="CX438" s="19"/>
      <x:c r="CY438" s="19"/>
      <x:c r="CZ438" s="19"/>
      <x:c r="DA438" s="19"/>
      <x:c r="DB438" s="19"/>
      <x:c r="DC438" s="19"/>
      <x:c r="DD438" s="19"/>
      <x:c r="DE438" s="19"/>
      <x:c r="DF438" s="19"/>
      <x:c r="DG438" s="19"/>
      <x:c r="DH438" s="19"/>
      <x:c r="DI438" s="19"/>
      <x:c r="DJ438" s="19"/>
      <x:c r="DK438" s="19"/>
      <x:c r="DL438" s="19"/>
      <x:c r="DM438" s="19"/>
      <x:c r="DN438" s="19"/>
      <x:c r="DO438" s="19"/>
      <x:c r="DP438" s="19"/>
      <x:c r="DQ438" s="19"/>
      <x:c r="DR438" s="19"/>
      <x:c r="DS438" s="19"/>
      <x:c r="DT438" s="19"/>
      <x:c r="DU438" s="19"/>
      <x:c r="DV438" s="19"/>
      <x:c r="DW438" s="19"/>
      <x:c r="DX438" s="19"/>
      <x:c r="DY438" s="19"/>
      <x:c r="DZ438" s="19"/>
      <x:c r="EA438" s="19"/>
      <x:c r="EB438" s="19"/>
      <x:c r="EC438" s="19"/>
      <x:c r="ED438" s="19"/>
      <x:c r="EE438" s="19"/>
      <x:c r="EF438" s="19"/>
      <x:c r="EG438" s="19"/>
      <x:c r="EH438" s="19"/>
      <x:c r="EI438" s="19"/>
      <x:c r="EJ438" s="19"/>
      <x:c r="EK438" s="19"/>
      <x:c r="EL438" s="19"/>
      <x:c r="EM438" s="19"/>
      <x:c r="EN438" s="19"/>
      <x:c r="EO438" s="19"/>
      <x:c r="EP438" s="19"/>
      <x:c r="EQ438" s="19"/>
      <x:c r="ER438" s="19"/>
      <x:c r="ES438" s="19"/>
      <x:c r="ET438" s="19"/>
      <x:c r="EU438" s="19"/>
      <x:c r="EV438" s="19"/>
      <x:c r="EW438" s="19"/>
      <x:c r="EX438" s="19"/>
      <x:c r="EY438" s="19"/>
      <x:c r="EZ438" s="19"/>
      <x:c r="FA438" s="19"/>
      <x:c r="FB438" s="19"/>
      <x:c r="FC438" s="19"/>
      <x:c r="FD438" s="19"/>
      <x:c r="FE438" s="19"/>
      <x:c r="FF438" s="19"/>
      <x:c r="FG438" s="19"/>
      <x:c r="FH438" s="19"/>
      <x:c r="FI438" s="19"/>
      <x:c r="FJ438" s="19"/>
      <x:c r="FK438" s="19"/>
      <x:c r="FL438" s="19"/>
      <x:c r="FM438" s="19"/>
      <x:c r="FN438" s="19"/>
      <x:c r="FO438" s="19"/>
      <x:c r="FP438" s="19"/>
      <x:c r="FQ438" s="19"/>
      <x:c r="FR438" s="19"/>
      <x:c r="FS438" s="19"/>
      <x:c r="FT438" s="19"/>
      <x:c r="FU438" s="19"/>
      <x:c r="FV438" s="19"/>
      <x:c r="FW438" s="19"/>
      <x:c r="FX438" s="19"/>
      <x:c r="FY438" s="19"/>
      <x:c r="FZ438" s="19"/>
      <x:c r="GA438" s="19"/>
      <x:c r="GB438" s="19"/>
      <x:c r="GC438" s="19"/>
      <x:c r="GD438" s="19"/>
      <x:c r="GE438" s="19"/>
      <x:c r="GF438" s="19"/>
      <x:c r="GG438" s="19"/>
      <x:c r="GH438" s="19"/>
      <x:c r="GI438" s="19"/>
      <x:c r="GJ438" s="19"/>
      <x:c r="GK438" s="19"/>
      <x:c r="GL438" s="19"/>
      <x:c r="GM438" s="19"/>
      <x:c r="GN438" s="19"/>
      <x:c r="GO438" s="19"/>
      <x:c r="GP438" s="19"/>
      <x:c r="GQ438" s="19"/>
      <x:c r="GR438" s="19"/>
      <x:c r="GS438" s="19"/>
      <x:c r="GT438" s="19"/>
      <x:c r="GU438" s="19"/>
      <x:c r="GV438" s="19"/>
      <x:c r="GW438" s="19"/>
      <x:c r="GX438" s="19"/>
      <x:c r="GY438" s="19"/>
      <x:c r="GZ438" s="19"/>
      <x:c r="HA438" s="19"/>
      <x:c r="HB438" s="19"/>
      <x:c r="HC438" s="19"/>
      <x:c r="HD438" s="19"/>
      <x:c r="HE438" s="19"/>
      <x:c r="HF438" s="19"/>
      <x:c r="HG438" s="19"/>
      <x:c r="HH438" s="19"/>
      <x:c r="HI438" s="19"/>
      <x:c r="HJ438" s="19"/>
      <x:c r="HK438" s="19"/>
      <x:c r="HL438" s="19"/>
      <x:c r="HM438" s="19"/>
      <x:c r="HN438" s="19"/>
      <x:c r="HO438" s="19"/>
      <x:c r="HP438" s="19"/>
      <x:c r="HQ438" s="19"/>
      <x:c r="HR438" s="19"/>
      <x:c r="HS438" s="19"/>
      <x:c r="HT438" s="19"/>
      <x:c r="HU438" s="19"/>
      <x:c r="HV438" s="19"/>
      <x:c r="HW438" s="19"/>
      <x:c r="HX438" s="19"/>
      <x:c r="HY438" s="19"/>
      <x:c r="HZ438" s="19"/>
      <x:c r="IA438" s="19"/>
      <x:c r="IB438" s="19"/>
      <x:c r="IC438" s="19"/>
      <x:c r="ID438" s="19"/>
      <x:c r="IE438" s="19"/>
      <x:c r="IF438" s="19"/>
      <x:c r="IG438" s="19"/>
      <x:c r="IH438" s="19"/>
      <x:c r="II438" s="19"/>
      <x:c r="IJ438" s="19"/>
      <x:c r="IK438" s="19"/>
      <x:c r="IL438" s="19"/>
      <x:c r="IM438" s="19"/>
      <x:c r="IN438" s="19"/>
      <x:c r="IO438" s="19"/>
      <x:c r="IP438" s="19"/>
      <x:c r="IQ438" s="19"/>
      <x:c r="IR438" s="19"/>
      <x:c r="IS438" s="19"/>
      <x:c r="IT438" s="19"/>
      <x:c r="IU438" s="19"/>
      <x:c r="IV438" s="19"/>
    </x:row>
    <x:row r="439" spans="1:256" s="20" customFormat="1" ht="20.100000000000001" customHeight="1">
      <x:c r="A439" s="2632"/>
      <x:c r="B439" s="2624"/>
      <x:c r="C439" s="1606" t="s">
        <x:v>8746</x:v>
      </x:c>
      <x:c r="D439" s="1606" t="s">
        <x:v>4491</x:v>
      </x:c>
      <x:c r="E439" s="1558">
        <x:v>5361</x:v>
      </x:c>
      <x:c r="F439" s="1605" t="s">
        <x:v>3121</x:v>
      </x:c>
      <x:c r="G439" s="1559" t="s">
        <x:v>5153</x:v>
      </x:c>
      <x:c r="H439" s="1559">
        <x:v>0</x:v>
      </x:c>
      <x:c r="I439" s="1559">
        <x:v>0</x:v>
      </x:c>
      <x:c r="J439" s="1605" t="s">
        <x:v>4965</x:v>
      </x:c>
      <x:c r="K439" s="1607" t="s">
        <x:v>7377</x:v>
      </x:c>
      <x:c r="L439" s="19"/>
      <x:c r="M439" s="19"/>
      <x:c r="N439" s="19"/>
      <x:c r="O439" s="19"/>
      <x:c r="P439" s="19"/>
      <x:c r="Q439" s="19"/>
      <x:c r="R439" s="19"/>
      <x:c r="S439" s="19"/>
      <x:c r="T439" s="19"/>
      <x:c r="U439" s="19"/>
      <x:c r="V439" s="19"/>
      <x:c r="W439" s="19"/>
      <x:c r="X439" s="19"/>
      <x:c r="Y439" s="19"/>
      <x:c r="Z439" s="19"/>
      <x:c r="AA439" s="19"/>
      <x:c r="AB439" s="19"/>
      <x:c r="AC439" s="19"/>
      <x:c r="AD439" s="19"/>
      <x:c r="AE439" s="19"/>
      <x:c r="AF439" s="19"/>
      <x:c r="AG439" s="19"/>
      <x:c r="AH439" s="19"/>
      <x:c r="AI439" s="19"/>
      <x:c r="AJ439" s="19"/>
      <x:c r="AK439" s="19"/>
      <x:c r="AL439" s="19"/>
      <x:c r="AM439" s="19"/>
      <x:c r="AN439" s="19"/>
      <x:c r="AO439" s="19"/>
      <x:c r="AP439" s="19"/>
      <x:c r="AQ439" s="19"/>
      <x:c r="AR439" s="19"/>
      <x:c r="AS439" s="19"/>
      <x:c r="AT439" s="19"/>
      <x:c r="AU439" s="19"/>
      <x:c r="AV439" s="19"/>
      <x:c r="AW439" s="19"/>
      <x:c r="AX439" s="19"/>
      <x:c r="AY439" s="19"/>
      <x:c r="AZ439" s="19"/>
      <x:c r="BA439" s="19"/>
      <x:c r="BB439" s="19"/>
      <x:c r="BC439" s="19"/>
      <x:c r="BD439" s="19"/>
      <x:c r="BE439" s="19"/>
      <x:c r="BF439" s="19"/>
      <x:c r="BG439" s="19"/>
      <x:c r="BH439" s="19"/>
      <x:c r="BI439" s="19"/>
      <x:c r="BJ439" s="19"/>
      <x:c r="BK439" s="19"/>
      <x:c r="BL439" s="19"/>
      <x:c r="BM439" s="19"/>
      <x:c r="BN439" s="19"/>
      <x:c r="BO439" s="19"/>
      <x:c r="BP439" s="19"/>
      <x:c r="BQ439" s="19"/>
      <x:c r="BR439" s="19"/>
      <x:c r="BS439" s="19"/>
      <x:c r="BT439" s="19"/>
      <x:c r="BU439" s="19"/>
      <x:c r="BV439" s="19"/>
      <x:c r="BW439" s="19"/>
      <x:c r="BX439" s="19"/>
      <x:c r="BY439" s="19"/>
      <x:c r="BZ439" s="19"/>
      <x:c r="CA439" s="19"/>
      <x:c r="CB439" s="19"/>
      <x:c r="CC439" s="19"/>
      <x:c r="CD439" s="19"/>
      <x:c r="CE439" s="19"/>
      <x:c r="CF439" s="19"/>
      <x:c r="CG439" s="19"/>
      <x:c r="CH439" s="19"/>
      <x:c r="CI439" s="19"/>
      <x:c r="CJ439" s="19"/>
      <x:c r="CK439" s="19"/>
      <x:c r="CL439" s="19"/>
      <x:c r="CM439" s="19"/>
      <x:c r="CN439" s="19"/>
      <x:c r="CO439" s="19"/>
      <x:c r="CP439" s="19"/>
      <x:c r="CQ439" s="19"/>
      <x:c r="CR439" s="19"/>
      <x:c r="CS439" s="19"/>
      <x:c r="CT439" s="19"/>
      <x:c r="CU439" s="19"/>
      <x:c r="CV439" s="19"/>
      <x:c r="CW439" s="19"/>
      <x:c r="CX439" s="19"/>
      <x:c r="CY439" s="19"/>
      <x:c r="CZ439" s="19"/>
      <x:c r="DA439" s="19"/>
      <x:c r="DB439" s="19"/>
      <x:c r="DC439" s="19"/>
      <x:c r="DD439" s="19"/>
      <x:c r="DE439" s="19"/>
      <x:c r="DF439" s="19"/>
      <x:c r="DG439" s="19"/>
      <x:c r="DH439" s="19"/>
      <x:c r="DI439" s="19"/>
      <x:c r="DJ439" s="19"/>
      <x:c r="DK439" s="19"/>
      <x:c r="DL439" s="19"/>
      <x:c r="DM439" s="19"/>
      <x:c r="DN439" s="19"/>
      <x:c r="DO439" s="19"/>
      <x:c r="DP439" s="19"/>
      <x:c r="DQ439" s="19"/>
      <x:c r="DR439" s="19"/>
      <x:c r="DS439" s="19"/>
      <x:c r="DT439" s="19"/>
      <x:c r="DU439" s="19"/>
      <x:c r="DV439" s="19"/>
      <x:c r="DW439" s="19"/>
      <x:c r="DX439" s="19"/>
      <x:c r="DY439" s="19"/>
      <x:c r="DZ439" s="19"/>
      <x:c r="EA439" s="19"/>
      <x:c r="EB439" s="19"/>
      <x:c r="EC439" s="19"/>
      <x:c r="ED439" s="19"/>
      <x:c r="EE439" s="19"/>
      <x:c r="EF439" s="19"/>
      <x:c r="EG439" s="19"/>
      <x:c r="EH439" s="19"/>
      <x:c r="EI439" s="19"/>
      <x:c r="EJ439" s="19"/>
      <x:c r="EK439" s="19"/>
      <x:c r="EL439" s="19"/>
      <x:c r="EM439" s="19"/>
      <x:c r="EN439" s="19"/>
      <x:c r="EO439" s="19"/>
      <x:c r="EP439" s="19"/>
      <x:c r="EQ439" s="19"/>
      <x:c r="ER439" s="19"/>
      <x:c r="ES439" s="19"/>
      <x:c r="ET439" s="19"/>
      <x:c r="EU439" s="19"/>
      <x:c r="EV439" s="19"/>
      <x:c r="EW439" s="19"/>
      <x:c r="EX439" s="19"/>
      <x:c r="EY439" s="19"/>
      <x:c r="EZ439" s="19"/>
      <x:c r="FA439" s="19"/>
      <x:c r="FB439" s="19"/>
      <x:c r="FC439" s="19"/>
      <x:c r="FD439" s="19"/>
      <x:c r="FE439" s="19"/>
      <x:c r="FF439" s="19"/>
      <x:c r="FG439" s="19"/>
      <x:c r="FH439" s="19"/>
      <x:c r="FI439" s="19"/>
      <x:c r="FJ439" s="19"/>
      <x:c r="FK439" s="19"/>
      <x:c r="FL439" s="19"/>
      <x:c r="FM439" s="19"/>
      <x:c r="FN439" s="19"/>
      <x:c r="FO439" s="19"/>
      <x:c r="FP439" s="19"/>
      <x:c r="FQ439" s="19"/>
      <x:c r="FR439" s="19"/>
      <x:c r="FS439" s="19"/>
      <x:c r="FT439" s="19"/>
      <x:c r="FU439" s="19"/>
      <x:c r="FV439" s="19"/>
      <x:c r="FW439" s="19"/>
      <x:c r="FX439" s="19"/>
      <x:c r="FY439" s="19"/>
      <x:c r="FZ439" s="19"/>
      <x:c r="GA439" s="19"/>
      <x:c r="GB439" s="19"/>
      <x:c r="GC439" s="19"/>
      <x:c r="GD439" s="19"/>
      <x:c r="GE439" s="19"/>
      <x:c r="GF439" s="19"/>
      <x:c r="GG439" s="19"/>
      <x:c r="GH439" s="19"/>
      <x:c r="GI439" s="19"/>
      <x:c r="GJ439" s="19"/>
      <x:c r="GK439" s="19"/>
      <x:c r="GL439" s="19"/>
      <x:c r="GM439" s="19"/>
      <x:c r="GN439" s="19"/>
      <x:c r="GO439" s="19"/>
      <x:c r="GP439" s="19"/>
      <x:c r="GQ439" s="19"/>
      <x:c r="GR439" s="19"/>
      <x:c r="GS439" s="19"/>
      <x:c r="GT439" s="19"/>
      <x:c r="GU439" s="19"/>
      <x:c r="GV439" s="19"/>
      <x:c r="GW439" s="19"/>
      <x:c r="GX439" s="19"/>
      <x:c r="GY439" s="19"/>
      <x:c r="GZ439" s="19"/>
      <x:c r="HA439" s="19"/>
      <x:c r="HB439" s="19"/>
      <x:c r="HC439" s="19"/>
      <x:c r="HD439" s="19"/>
      <x:c r="HE439" s="19"/>
      <x:c r="HF439" s="19"/>
      <x:c r="HG439" s="19"/>
      <x:c r="HH439" s="19"/>
      <x:c r="HI439" s="19"/>
      <x:c r="HJ439" s="19"/>
      <x:c r="HK439" s="19"/>
      <x:c r="HL439" s="19"/>
      <x:c r="HM439" s="19"/>
      <x:c r="HN439" s="19"/>
      <x:c r="HO439" s="19"/>
      <x:c r="HP439" s="19"/>
      <x:c r="HQ439" s="19"/>
      <x:c r="HR439" s="19"/>
      <x:c r="HS439" s="19"/>
      <x:c r="HT439" s="19"/>
      <x:c r="HU439" s="19"/>
      <x:c r="HV439" s="19"/>
      <x:c r="HW439" s="19"/>
      <x:c r="HX439" s="19"/>
      <x:c r="HY439" s="19"/>
      <x:c r="HZ439" s="19"/>
      <x:c r="IA439" s="19"/>
      <x:c r="IB439" s="19"/>
      <x:c r="IC439" s="19"/>
      <x:c r="ID439" s="19"/>
      <x:c r="IE439" s="19"/>
      <x:c r="IF439" s="19"/>
      <x:c r="IG439" s="19"/>
      <x:c r="IH439" s="19"/>
      <x:c r="II439" s="19"/>
      <x:c r="IJ439" s="19"/>
      <x:c r="IK439" s="19"/>
      <x:c r="IL439" s="19"/>
      <x:c r="IM439" s="19"/>
      <x:c r="IN439" s="19"/>
      <x:c r="IO439" s="19"/>
      <x:c r="IP439" s="19"/>
      <x:c r="IQ439" s="19"/>
      <x:c r="IR439" s="19"/>
      <x:c r="IS439" s="19"/>
      <x:c r="IT439" s="19"/>
      <x:c r="IU439" s="19"/>
      <x:c r="IV439" s="19"/>
    </x:row>
    <x:row r="440" spans="1:256" s="20" customFormat="1" ht="20.100000000000001" customHeight="1">
      <x:c r="A440" s="2632"/>
      <x:c r="B440" s="2624"/>
      <x:c r="C440" s="1606" t="s">
        <x:v>8850</x:v>
      </x:c>
      <x:c r="D440" s="1606" t="s">
        <x:v>8367</x:v>
      </x:c>
      <x:c r="E440" s="1558">
        <x:v>1.2</x:v>
      </x:c>
      <x:c r="F440" s="1605" t="s">
        <x:v>2005</x:v>
      </x:c>
      <x:c r="G440" s="1559">
        <x:v>0</x:v>
      </x:c>
      <x:c r="H440" s="1559">
        <x:v>0</x:v>
      </x:c>
      <x:c r="I440" s="1559">
        <x:v>0</x:v>
      </x:c>
      <x:c r="J440" s="1605" t="s">
        <x:v>4965</x:v>
      </x:c>
      <x:c r="K440" s="1607" t="s">
        <x:v>1071</x:v>
      </x:c>
      <x:c r="L440" s="19"/>
      <x:c r="M440" s="19"/>
      <x:c r="N440" s="19"/>
      <x:c r="O440" s="19"/>
      <x:c r="P440" s="19"/>
      <x:c r="Q440" s="19"/>
      <x:c r="R440" s="19"/>
      <x:c r="S440" s="19"/>
      <x:c r="T440" s="19"/>
      <x:c r="U440" s="19"/>
      <x:c r="V440" s="19"/>
      <x:c r="W440" s="19"/>
      <x:c r="X440" s="19"/>
      <x:c r="Y440" s="19"/>
      <x:c r="Z440" s="19"/>
      <x:c r="AA440" s="19"/>
      <x:c r="AB440" s="19"/>
      <x:c r="AC440" s="19"/>
      <x:c r="AD440" s="19"/>
      <x:c r="AE440" s="19"/>
      <x:c r="AF440" s="19"/>
      <x:c r="AG440" s="19"/>
      <x:c r="AH440" s="19"/>
      <x:c r="AI440" s="19"/>
      <x:c r="AJ440" s="19"/>
      <x:c r="AK440" s="19"/>
      <x:c r="AL440" s="19"/>
      <x:c r="AM440" s="19"/>
      <x:c r="AN440" s="19"/>
      <x:c r="AO440" s="19"/>
      <x:c r="AP440" s="19"/>
      <x:c r="AQ440" s="19"/>
      <x:c r="AR440" s="19"/>
      <x:c r="AS440" s="19"/>
      <x:c r="AT440" s="19"/>
      <x:c r="AU440" s="19"/>
      <x:c r="AV440" s="19"/>
      <x:c r="AW440" s="19"/>
      <x:c r="AX440" s="19"/>
      <x:c r="AY440" s="19"/>
      <x:c r="AZ440" s="19"/>
      <x:c r="BA440" s="19"/>
      <x:c r="BB440" s="19"/>
      <x:c r="BC440" s="19"/>
      <x:c r="BD440" s="19"/>
      <x:c r="BE440" s="19"/>
      <x:c r="BF440" s="19"/>
      <x:c r="BG440" s="19"/>
      <x:c r="BH440" s="19"/>
      <x:c r="BI440" s="19"/>
      <x:c r="BJ440" s="19"/>
      <x:c r="BK440" s="19"/>
      <x:c r="BL440" s="19"/>
      <x:c r="BM440" s="19"/>
      <x:c r="BN440" s="19"/>
      <x:c r="BO440" s="19"/>
      <x:c r="BP440" s="19"/>
      <x:c r="BQ440" s="19"/>
      <x:c r="BR440" s="19"/>
      <x:c r="BS440" s="19"/>
      <x:c r="BT440" s="19"/>
      <x:c r="BU440" s="19"/>
      <x:c r="BV440" s="19"/>
      <x:c r="BW440" s="19"/>
      <x:c r="BX440" s="19"/>
      <x:c r="BY440" s="19"/>
      <x:c r="BZ440" s="19"/>
      <x:c r="CA440" s="19"/>
      <x:c r="CB440" s="19"/>
      <x:c r="CC440" s="19"/>
      <x:c r="CD440" s="19"/>
      <x:c r="CE440" s="19"/>
      <x:c r="CF440" s="19"/>
      <x:c r="CG440" s="19"/>
      <x:c r="CH440" s="19"/>
      <x:c r="CI440" s="19"/>
      <x:c r="CJ440" s="19"/>
      <x:c r="CK440" s="19"/>
      <x:c r="CL440" s="19"/>
      <x:c r="CM440" s="19"/>
      <x:c r="CN440" s="19"/>
      <x:c r="CO440" s="19"/>
      <x:c r="CP440" s="19"/>
      <x:c r="CQ440" s="19"/>
      <x:c r="CR440" s="19"/>
      <x:c r="CS440" s="19"/>
      <x:c r="CT440" s="19"/>
      <x:c r="CU440" s="19"/>
      <x:c r="CV440" s="19"/>
      <x:c r="CW440" s="19"/>
      <x:c r="CX440" s="19"/>
      <x:c r="CY440" s="19"/>
      <x:c r="CZ440" s="19"/>
      <x:c r="DA440" s="19"/>
      <x:c r="DB440" s="19"/>
      <x:c r="DC440" s="19"/>
      <x:c r="DD440" s="19"/>
      <x:c r="DE440" s="19"/>
      <x:c r="DF440" s="19"/>
      <x:c r="DG440" s="19"/>
      <x:c r="DH440" s="19"/>
      <x:c r="DI440" s="19"/>
      <x:c r="DJ440" s="19"/>
      <x:c r="DK440" s="19"/>
      <x:c r="DL440" s="19"/>
      <x:c r="DM440" s="19"/>
      <x:c r="DN440" s="19"/>
      <x:c r="DO440" s="19"/>
      <x:c r="DP440" s="19"/>
      <x:c r="DQ440" s="19"/>
      <x:c r="DR440" s="19"/>
      <x:c r="DS440" s="19"/>
      <x:c r="DT440" s="19"/>
      <x:c r="DU440" s="19"/>
      <x:c r="DV440" s="19"/>
      <x:c r="DW440" s="19"/>
      <x:c r="DX440" s="19"/>
      <x:c r="DY440" s="19"/>
      <x:c r="DZ440" s="19"/>
      <x:c r="EA440" s="19"/>
      <x:c r="EB440" s="19"/>
      <x:c r="EC440" s="19"/>
      <x:c r="ED440" s="19"/>
      <x:c r="EE440" s="19"/>
      <x:c r="EF440" s="19"/>
      <x:c r="EG440" s="19"/>
      <x:c r="EH440" s="19"/>
      <x:c r="EI440" s="19"/>
      <x:c r="EJ440" s="19"/>
      <x:c r="EK440" s="19"/>
      <x:c r="EL440" s="19"/>
      <x:c r="EM440" s="19"/>
      <x:c r="EN440" s="19"/>
      <x:c r="EO440" s="19"/>
      <x:c r="EP440" s="19"/>
      <x:c r="EQ440" s="19"/>
      <x:c r="ER440" s="19"/>
      <x:c r="ES440" s="19"/>
      <x:c r="ET440" s="19"/>
      <x:c r="EU440" s="19"/>
      <x:c r="EV440" s="19"/>
      <x:c r="EW440" s="19"/>
      <x:c r="EX440" s="19"/>
      <x:c r="EY440" s="19"/>
      <x:c r="EZ440" s="19"/>
      <x:c r="FA440" s="19"/>
      <x:c r="FB440" s="19"/>
      <x:c r="FC440" s="19"/>
      <x:c r="FD440" s="19"/>
      <x:c r="FE440" s="19"/>
      <x:c r="FF440" s="19"/>
      <x:c r="FG440" s="19"/>
      <x:c r="FH440" s="19"/>
      <x:c r="FI440" s="19"/>
      <x:c r="FJ440" s="19"/>
      <x:c r="FK440" s="19"/>
      <x:c r="FL440" s="19"/>
      <x:c r="FM440" s="19"/>
      <x:c r="FN440" s="19"/>
      <x:c r="FO440" s="19"/>
      <x:c r="FP440" s="19"/>
      <x:c r="FQ440" s="19"/>
      <x:c r="FR440" s="19"/>
      <x:c r="FS440" s="19"/>
      <x:c r="FT440" s="19"/>
      <x:c r="FU440" s="19"/>
      <x:c r="FV440" s="19"/>
      <x:c r="FW440" s="19"/>
      <x:c r="FX440" s="19"/>
      <x:c r="FY440" s="19"/>
      <x:c r="FZ440" s="19"/>
      <x:c r="GA440" s="19"/>
      <x:c r="GB440" s="19"/>
      <x:c r="GC440" s="19"/>
      <x:c r="GD440" s="19"/>
      <x:c r="GE440" s="19"/>
      <x:c r="GF440" s="19"/>
      <x:c r="GG440" s="19"/>
      <x:c r="GH440" s="19"/>
      <x:c r="GI440" s="19"/>
      <x:c r="GJ440" s="19"/>
      <x:c r="GK440" s="19"/>
      <x:c r="GL440" s="19"/>
      <x:c r="GM440" s="19"/>
      <x:c r="GN440" s="19"/>
      <x:c r="GO440" s="19"/>
      <x:c r="GP440" s="19"/>
      <x:c r="GQ440" s="19"/>
      <x:c r="GR440" s="19"/>
      <x:c r="GS440" s="19"/>
      <x:c r="GT440" s="19"/>
      <x:c r="GU440" s="19"/>
      <x:c r="GV440" s="19"/>
      <x:c r="GW440" s="19"/>
      <x:c r="GX440" s="19"/>
      <x:c r="GY440" s="19"/>
      <x:c r="GZ440" s="19"/>
      <x:c r="HA440" s="19"/>
      <x:c r="HB440" s="19"/>
      <x:c r="HC440" s="19"/>
      <x:c r="HD440" s="19"/>
      <x:c r="HE440" s="19"/>
      <x:c r="HF440" s="19"/>
      <x:c r="HG440" s="19"/>
      <x:c r="HH440" s="19"/>
      <x:c r="HI440" s="19"/>
      <x:c r="HJ440" s="19"/>
      <x:c r="HK440" s="19"/>
      <x:c r="HL440" s="19"/>
      <x:c r="HM440" s="19"/>
      <x:c r="HN440" s="19"/>
      <x:c r="HO440" s="19"/>
      <x:c r="HP440" s="19"/>
      <x:c r="HQ440" s="19"/>
      <x:c r="HR440" s="19"/>
      <x:c r="HS440" s="19"/>
      <x:c r="HT440" s="19"/>
      <x:c r="HU440" s="19"/>
      <x:c r="HV440" s="19"/>
      <x:c r="HW440" s="19"/>
      <x:c r="HX440" s="19"/>
      <x:c r="HY440" s="19"/>
      <x:c r="HZ440" s="19"/>
      <x:c r="IA440" s="19"/>
      <x:c r="IB440" s="19"/>
      <x:c r="IC440" s="19"/>
      <x:c r="ID440" s="19"/>
      <x:c r="IE440" s="19"/>
      <x:c r="IF440" s="19"/>
      <x:c r="IG440" s="19"/>
      <x:c r="IH440" s="19"/>
      <x:c r="II440" s="19"/>
      <x:c r="IJ440" s="19"/>
      <x:c r="IK440" s="19"/>
      <x:c r="IL440" s="19"/>
      <x:c r="IM440" s="19"/>
      <x:c r="IN440" s="19"/>
      <x:c r="IO440" s="19"/>
      <x:c r="IP440" s="19"/>
      <x:c r="IQ440" s="19"/>
      <x:c r="IR440" s="19"/>
      <x:c r="IS440" s="19"/>
      <x:c r="IT440" s="19"/>
      <x:c r="IU440" s="19"/>
      <x:c r="IV440" s="19"/>
    </x:row>
    <x:row r="441" spans="1:256" s="20" customFormat="1" ht="20.100000000000001" customHeight="1">
      <x:c r="A441" s="2632"/>
      <x:c r="B441" s="2624" t="s">
        <x:v>6698</x:v>
      </x:c>
      <x:c r="C441" s="1606" t="s">
        <x:v>4557</x:v>
      </x:c>
      <x:c r="D441" s="1606" t="s">
        <x:v>4884</x:v>
      </x:c>
      <x:c r="E441" s="1558">
        <x:v>8322</x:v>
      </x:c>
      <x:c r="F441" s="1605" t="s">
        <x:v>3124</x:v>
      </x:c>
      <x:c r="G441" s="1559" t="s">
        <x:v>5153</x:v>
      </x:c>
      <x:c r="H441" s="1559">
        <x:v>0</x:v>
      </x:c>
      <x:c r="I441" s="1559">
        <x:v>0</x:v>
      </x:c>
      <x:c r="J441" s="1605" t="s">
        <x:v>4965</x:v>
      </x:c>
      <x:c r="K441" s="1607" t="s">
        <x:v>3398</x:v>
      </x:c>
      <x:c r="L441" s="19"/>
      <x:c r="M441" s="19"/>
      <x:c r="N441" s="19"/>
      <x:c r="O441" s="19"/>
      <x:c r="P441" s="19"/>
      <x:c r="Q441" s="19"/>
      <x:c r="R441" s="19"/>
      <x:c r="S441" s="19"/>
      <x:c r="T441" s="19"/>
      <x:c r="U441" s="19"/>
      <x:c r="V441" s="19"/>
      <x:c r="W441" s="19"/>
      <x:c r="X441" s="19"/>
      <x:c r="Y441" s="19"/>
      <x:c r="Z441" s="19"/>
      <x:c r="AA441" s="19"/>
      <x:c r="AB441" s="19"/>
      <x:c r="AC441" s="19"/>
      <x:c r="AD441" s="19"/>
      <x:c r="AE441" s="19"/>
      <x:c r="AF441" s="19"/>
      <x:c r="AG441" s="19"/>
      <x:c r="AH441" s="19"/>
      <x:c r="AI441" s="19"/>
      <x:c r="AJ441" s="19"/>
      <x:c r="AK441" s="19"/>
      <x:c r="AL441" s="19"/>
      <x:c r="AM441" s="19"/>
      <x:c r="AN441" s="19"/>
      <x:c r="AO441" s="19"/>
      <x:c r="AP441" s="19"/>
      <x:c r="AQ441" s="19"/>
      <x:c r="AR441" s="19"/>
      <x:c r="AS441" s="19"/>
      <x:c r="AT441" s="19"/>
      <x:c r="AU441" s="19"/>
      <x:c r="AV441" s="19"/>
      <x:c r="AW441" s="19"/>
      <x:c r="AX441" s="19"/>
      <x:c r="AY441" s="19"/>
      <x:c r="AZ441" s="19"/>
      <x:c r="BA441" s="19"/>
      <x:c r="BB441" s="19"/>
      <x:c r="BC441" s="19"/>
      <x:c r="BD441" s="19"/>
      <x:c r="BE441" s="19"/>
      <x:c r="BF441" s="19"/>
      <x:c r="BG441" s="19"/>
      <x:c r="BH441" s="19"/>
      <x:c r="BI441" s="19"/>
      <x:c r="BJ441" s="19"/>
      <x:c r="BK441" s="19"/>
      <x:c r="BL441" s="19"/>
      <x:c r="BM441" s="19"/>
      <x:c r="BN441" s="19"/>
      <x:c r="BO441" s="19"/>
      <x:c r="BP441" s="19"/>
      <x:c r="BQ441" s="19"/>
      <x:c r="BR441" s="19"/>
      <x:c r="BS441" s="19"/>
      <x:c r="BT441" s="19"/>
      <x:c r="BU441" s="19"/>
      <x:c r="BV441" s="19"/>
      <x:c r="BW441" s="19"/>
      <x:c r="BX441" s="19"/>
      <x:c r="BY441" s="19"/>
      <x:c r="BZ441" s="19"/>
      <x:c r="CA441" s="19"/>
      <x:c r="CB441" s="19"/>
      <x:c r="CC441" s="19"/>
      <x:c r="CD441" s="19"/>
      <x:c r="CE441" s="19"/>
      <x:c r="CF441" s="19"/>
      <x:c r="CG441" s="19"/>
      <x:c r="CH441" s="19"/>
      <x:c r="CI441" s="19"/>
      <x:c r="CJ441" s="19"/>
      <x:c r="CK441" s="19"/>
      <x:c r="CL441" s="19"/>
      <x:c r="CM441" s="19"/>
      <x:c r="CN441" s="19"/>
      <x:c r="CO441" s="19"/>
      <x:c r="CP441" s="19"/>
      <x:c r="CQ441" s="19"/>
      <x:c r="CR441" s="19"/>
      <x:c r="CS441" s="19"/>
      <x:c r="CT441" s="19"/>
      <x:c r="CU441" s="19"/>
      <x:c r="CV441" s="19"/>
      <x:c r="CW441" s="19"/>
      <x:c r="CX441" s="19"/>
      <x:c r="CY441" s="19"/>
      <x:c r="CZ441" s="19"/>
      <x:c r="DA441" s="19"/>
      <x:c r="DB441" s="19"/>
      <x:c r="DC441" s="19"/>
      <x:c r="DD441" s="19"/>
      <x:c r="DE441" s="19"/>
      <x:c r="DF441" s="19"/>
      <x:c r="DG441" s="19"/>
      <x:c r="DH441" s="19"/>
      <x:c r="DI441" s="19"/>
      <x:c r="DJ441" s="19"/>
      <x:c r="DK441" s="19"/>
      <x:c r="DL441" s="19"/>
      <x:c r="DM441" s="19"/>
      <x:c r="DN441" s="19"/>
      <x:c r="DO441" s="19"/>
      <x:c r="DP441" s="19"/>
      <x:c r="DQ441" s="19"/>
      <x:c r="DR441" s="19"/>
      <x:c r="DS441" s="19"/>
      <x:c r="DT441" s="19"/>
      <x:c r="DU441" s="19"/>
      <x:c r="DV441" s="19"/>
      <x:c r="DW441" s="19"/>
      <x:c r="DX441" s="19"/>
      <x:c r="DY441" s="19"/>
      <x:c r="DZ441" s="19"/>
      <x:c r="EA441" s="19"/>
      <x:c r="EB441" s="19"/>
      <x:c r="EC441" s="19"/>
      <x:c r="ED441" s="19"/>
      <x:c r="EE441" s="19"/>
      <x:c r="EF441" s="19"/>
      <x:c r="EG441" s="19"/>
      <x:c r="EH441" s="19"/>
      <x:c r="EI441" s="19"/>
      <x:c r="EJ441" s="19"/>
      <x:c r="EK441" s="19"/>
      <x:c r="EL441" s="19"/>
      <x:c r="EM441" s="19"/>
      <x:c r="EN441" s="19"/>
      <x:c r="EO441" s="19"/>
      <x:c r="EP441" s="19"/>
      <x:c r="EQ441" s="19"/>
      <x:c r="ER441" s="19"/>
      <x:c r="ES441" s="19"/>
      <x:c r="ET441" s="19"/>
      <x:c r="EU441" s="19"/>
      <x:c r="EV441" s="19"/>
      <x:c r="EW441" s="19"/>
      <x:c r="EX441" s="19"/>
      <x:c r="EY441" s="19"/>
      <x:c r="EZ441" s="19"/>
      <x:c r="FA441" s="19"/>
      <x:c r="FB441" s="19"/>
      <x:c r="FC441" s="19"/>
      <x:c r="FD441" s="19"/>
      <x:c r="FE441" s="19"/>
      <x:c r="FF441" s="19"/>
      <x:c r="FG441" s="19"/>
      <x:c r="FH441" s="19"/>
      <x:c r="FI441" s="19"/>
      <x:c r="FJ441" s="19"/>
      <x:c r="FK441" s="19"/>
      <x:c r="FL441" s="19"/>
      <x:c r="FM441" s="19"/>
      <x:c r="FN441" s="19"/>
      <x:c r="FO441" s="19"/>
      <x:c r="FP441" s="19"/>
      <x:c r="FQ441" s="19"/>
      <x:c r="FR441" s="19"/>
      <x:c r="FS441" s="19"/>
      <x:c r="FT441" s="19"/>
      <x:c r="FU441" s="19"/>
      <x:c r="FV441" s="19"/>
      <x:c r="FW441" s="19"/>
      <x:c r="FX441" s="19"/>
      <x:c r="FY441" s="19"/>
      <x:c r="FZ441" s="19"/>
      <x:c r="GA441" s="19"/>
      <x:c r="GB441" s="19"/>
      <x:c r="GC441" s="19"/>
      <x:c r="GD441" s="19"/>
      <x:c r="GE441" s="19"/>
      <x:c r="GF441" s="19"/>
      <x:c r="GG441" s="19"/>
      <x:c r="GH441" s="19"/>
      <x:c r="GI441" s="19"/>
      <x:c r="GJ441" s="19"/>
      <x:c r="GK441" s="19"/>
      <x:c r="GL441" s="19"/>
      <x:c r="GM441" s="19"/>
      <x:c r="GN441" s="19"/>
      <x:c r="GO441" s="19"/>
      <x:c r="GP441" s="19"/>
      <x:c r="GQ441" s="19"/>
      <x:c r="GR441" s="19"/>
      <x:c r="GS441" s="19"/>
      <x:c r="GT441" s="19"/>
      <x:c r="GU441" s="19"/>
      <x:c r="GV441" s="19"/>
      <x:c r="GW441" s="19"/>
      <x:c r="GX441" s="19"/>
      <x:c r="GY441" s="19"/>
      <x:c r="GZ441" s="19"/>
      <x:c r="HA441" s="19"/>
      <x:c r="HB441" s="19"/>
      <x:c r="HC441" s="19"/>
      <x:c r="HD441" s="19"/>
      <x:c r="HE441" s="19"/>
      <x:c r="HF441" s="19"/>
      <x:c r="HG441" s="19"/>
      <x:c r="HH441" s="19"/>
      <x:c r="HI441" s="19"/>
      <x:c r="HJ441" s="19"/>
      <x:c r="HK441" s="19"/>
      <x:c r="HL441" s="19"/>
      <x:c r="HM441" s="19"/>
      <x:c r="HN441" s="19"/>
      <x:c r="HO441" s="19"/>
      <x:c r="HP441" s="19"/>
      <x:c r="HQ441" s="19"/>
      <x:c r="HR441" s="19"/>
      <x:c r="HS441" s="19"/>
      <x:c r="HT441" s="19"/>
      <x:c r="HU441" s="19"/>
      <x:c r="HV441" s="19"/>
      <x:c r="HW441" s="19"/>
      <x:c r="HX441" s="19"/>
      <x:c r="HY441" s="19"/>
      <x:c r="HZ441" s="19"/>
      <x:c r="IA441" s="19"/>
      <x:c r="IB441" s="19"/>
      <x:c r="IC441" s="19"/>
      <x:c r="ID441" s="19"/>
      <x:c r="IE441" s="19"/>
      <x:c r="IF441" s="19"/>
      <x:c r="IG441" s="19"/>
      <x:c r="IH441" s="19"/>
      <x:c r="II441" s="19"/>
      <x:c r="IJ441" s="19"/>
      <x:c r="IK441" s="19"/>
      <x:c r="IL441" s="19"/>
      <x:c r="IM441" s="19"/>
      <x:c r="IN441" s="19"/>
      <x:c r="IO441" s="19"/>
      <x:c r="IP441" s="19"/>
      <x:c r="IQ441" s="19"/>
      <x:c r="IR441" s="19"/>
      <x:c r="IS441" s="19"/>
      <x:c r="IT441" s="19"/>
      <x:c r="IU441" s="19"/>
      <x:c r="IV441" s="19"/>
    </x:row>
    <x:row r="442" spans="1:256" s="20" customFormat="1" ht="20.100000000000001" customHeight="1">
      <x:c r="A442" s="2632"/>
      <x:c r="B442" s="2624"/>
      <x:c r="C442" s="1606" t="s">
        <x:v>4612</x:v>
      </x:c>
      <x:c r="D442" s="1606" t="s">
        <x:v>5860</x:v>
      </x:c>
      <x:c r="E442" s="1558">
        <x:v>121.65000000000001</x:v>
      </x:c>
      <x:c r="F442" s="1605" t="s">
        <x:v>921</x:v>
      </x:c>
      <x:c r="G442" s="1559">
        <x:v>109</x:v>
      </x:c>
      <x:c r="H442" s="1559">
        <x:v>109</x:v>
      </x:c>
      <x:c r="I442" s="1559">
        <x:v>0</x:v>
      </x:c>
      <x:c r="J442" s="1605" t="s">
        <x:v>4965</x:v>
      </x:c>
      <x:c r="K442" s="1607" t="s">
        <x:v>6860</x:v>
      </x:c>
      <x:c r="L442" s="19"/>
      <x:c r="M442" s="19"/>
      <x:c r="N442" s="19"/>
      <x:c r="O442" s="19"/>
      <x:c r="P442" s="19"/>
      <x:c r="Q442" s="19"/>
      <x:c r="R442" s="19"/>
      <x:c r="S442" s="19"/>
      <x:c r="T442" s="19"/>
      <x:c r="U442" s="19"/>
      <x:c r="V442" s="19"/>
      <x:c r="W442" s="19"/>
      <x:c r="X442" s="19"/>
      <x:c r="Y442" s="19"/>
      <x:c r="Z442" s="19"/>
      <x:c r="AA442" s="19"/>
      <x:c r="AB442" s="19"/>
      <x:c r="AC442" s="19"/>
      <x:c r="AD442" s="19"/>
      <x:c r="AE442" s="19"/>
      <x:c r="AF442" s="19"/>
      <x:c r="AG442" s="19"/>
      <x:c r="AH442" s="19"/>
      <x:c r="AI442" s="19"/>
      <x:c r="AJ442" s="19"/>
      <x:c r="AK442" s="19"/>
      <x:c r="AL442" s="19"/>
      <x:c r="AM442" s="19"/>
      <x:c r="AN442" s="19"/>
      <x:c r="AO442" s="19"/>
      <x:c r="AP442" s="19"/>
      <x:c r="AQ442" s="19"/>
      <x:c r="AR442" s="19"/>
      <x:c r="AS442" s="19"/>
      <x:c r="AT442" s="19"/>
      <x:c r="AU442" s="19"/>
      <x:c r="AV442" s="19"/>
      <x:c r="AW442" s="19"/>
      <x:c r="AX442" s="19"/>
      <x:c r="AY442" s="19"/>
      <x:c r="AZ442" s="19"/>
      <x:c r="BA442" s="19"/>
      <x:c r="BB442" s="19"/>
      <x:c r="BC442" s="19"/>
      <x:c r="BD442" s="19"/>
      <x:c r="BE442" s="19"/>
      <x:c r="BF442" s="19"/>
      <x:c r="BG442" s="19"/>
      <x:c r="BH442" s="19"/>
      <x:c r="BI442" s="19"/>
      <x:c r="BJ442" s="19"/>
      <x:c r="BK442" s="19"/>
      <x:c r="BL442" s="19"/>
      <x:c r="BM442" s="19"/>
      <x:c r="BN442" s="19"/>
      <x:c r="BO442" s="19"/>
      <x:c r="BP442" s="19"/>
      <x:c r="BQ442" s="19"/>
      <x:c r="BR442" s="19"/>
      <x:c r="BS442" s="19"/>
      <x:c r="BT442" s="19"/>
      <x:c r="BU442" s="19"/>
      <x:c r="BV442" s="19"/>
      <x:c r="BW442" s="19"/>
      <x:c r="BX442" s="19"/>
      <x:c r="BY442" s="19"/>
      <x:c r="BZ442" s="19"/>
      <x:c r="CA442" s="19"/>
      <x:c r="CB442" s="19"/>
      <x:c r="CC442" s="19"/>
      <x:c r="CD442" s="19"/>
      <x:c r="CE442" s="19"/>
      <x:c r="CF442" s="19"/>
      <x:c r="CG442" s="19"/>
      <x:c r="CH442" s="19"/>
      <x:c r="CI442" s="19"/>
      <x:c r="CJ442" s="19"/>
      <x:c r="CK442" s="19"/>
      <x:c r="CL442" s="19"/>
      <x:c r="CM442" s="19"/>
      <x:c r="CN442" s="19"/>
      <x:c r="CO442" s="19"/>
      <x:c r="CP442" s="19"/>
      <x:c r="CQ442" s="19"/>
      <x:c r="CR442" s="19"/>
      <x:c r="CS442" s="19"/>
      <x:c r="CT442" s="19"/>
      <x:c r="CU442" s="19"/>
      <x:c r="CV442" s="19"/>
      <x:c r="CW442" s="19"/>
      <x:c r="CX442" s="19"/>
      <x:c r="CY442" s="19"/>
      <x:c r="CZ442" s="19"/>
      <x:c r="DA442" s="19"/>
      <x:c r="DB442" s="19"/>
      <x:c r="DC442" s="19"/>
      <x:c r="DD442" s="19"/>
      <x:c r="DE442" s="19"/>
      <x:c r="DF442" s="19"/>
      <x:c r="DG442" s="19"/>
      <x:c r="DH442" s="19"/>
      <x:c r="DI442" s="19"/>
      <x:c r="DJ442" s="19"/>
      <x:c r="DK442" s="19"/>
      <x:c r="DL442" s="19"/>
      <x:c r="DM442" s="19"/>
      <x:c r="DN442" s="19"/>
      <x:c r="DO442" s="19"/>
      <x:c r="DP442" s="19"/>
      <x:c r="DQ442" s="19"/>
      <x:c r="DR442" s="19"/>
      <x:c r="DS442" s="19"/>
      <x:c r="DT442" s="19"/>
      <x:c r="DU442" s="19"/>
      <x:c r="DV442" s="19"/>
      <x:c r="DW442" s="19"/>
      <x:c r="DX442" s="19"/>
      <x:c r="DY442" s="19"/>
      <x:c r="DZ442" s="19"/>
      <x:c r="EA442" s="19"/>
      <x:c r="EB442" s="19"/>
      <x:c r="EC442" s="19"/>
      <x:c r="ED442" s="19"/>
      <x:c r="EE442" s="19"/>
      <x:c r="EF442" s="19"/>
      <x:c r="EG442" s="19"/>
      <x:c r="EH442" s="19"/>
      <x:c r="EI442" s="19"/>
      <x:c r="EJ442" s="19"/>
      <x:c r="EK442" s="19"/>
      <x:c r="EL442" s="19"/>
      <x:c r="EM442" s="19"/>
      <x:c r="EN442" s="19"/>
      <x:c r="EO442" s="19"/>
      <x:c r="EP442" s="19"/>
      <x:c r="EQ442" s="19"/>
      <x:c r="ER442" s="19"/>
      <x:c r="ES442" s="19"/>
      <x:c r="ET442" s="19"/>
      <x:c r="EU442" s="19"/>
      <x:c r="EV442" s="19"/>
      <x:c r="EW442" s="19"/>
      <x:c r="EX442" s="19"/>
      <x:c r="EY442" s="19"/>
      <x:c r="EZ442" s="19"/>
      <x:c r="FA442" s="19"/>
      <x:c r="FB442" s="19"/>
      <x:c r="FC442" s="19"/>
      <x:c r="FD442" s="19"/>
      <x:c r="FE442" s="19"/>
      <x:c r="FF442" s="19"/>
      <x:c r="FG442" s="19"/>
      <x:c r="FH442" s="19"/>
      <x:c r="FI442" s="19"/>
      <x:c r="FJ442" s="19"/>
      <x:c r="FK442" s="19"/>
      <x:c r="FL442" s="19"/>
      <x:c r="FM442" s="19"/>
      <x:c r="FN442" s="19"/>
      <x:c r="FO442" s="19"/>
      <x:c r="FP442" s="19"/>
      <x:c r="FQ442" s="19"/>
      <x:c r="FR442" s="19"/>
      <x:c r="FS442" s="19"/>
      <x:c r="FT442" s="19"/>
      <x:c r="FU442" s="19"/>
      <x:c r="FV442" s="19"/>
      <x:c r="FW442" s="19"/>
      <x:c r="FX442" s="19"/>
      <x:c r="FY442" s="19"/>
      <x:c r="FZ442" s="19"/>
      <x:c r="GA442" s="19"/>
      <x:c r="GB442" s="19"/>
      <x:c r="GC442" s="19"/>
      <x:c r="GD442" s="19"/>
      <x:c r="GE442" s="19"/>
      <x:c r="GF442" s="19"/>
      <x:c r="GG442" s="19"/>
      <x:c r="GH442" s="19"/>
      <x:c r="GI442" s="19"/>
      <x:c r="GJ442" s="19"/>
      <x:c r="GK442" s="19"/>
      <x:c r="GL442" s="19"/>
      <x:c r="GM442" s="19"/>
      <x:c r="GN442" s="19"/>
      <x:c r="GO442" s="19"/>
      <x:c r="GP442" s="19"/>
      <x:c r="GQ442" s="19"/>
      <x:c r="GR442" s="19"/>
      <x:c r="GS442" s="19"/>
      <x:c r="GT442" s="19"/>
      <x:c r="GU442" s="19"/>
      <x:c r="GV442" s="19"/>
      <x:c r="GW442" s="19"/>
      <x:c r="GX442" s="19"/>
      <x:c r="GY442" s="19"/>
      <x:c r="GZ442" s="19"/>
      <x:c r="HA442" s="19"/>
      <x:c r="HB442" s="19"/>
      <x:c r="HC442" s="19"/>
      <x:c r="HD442" s="19"/>
      <x:c r="HE442" s="19"/>
      <x:c r="HF442" s="19"/>
      <x:c r="HG442" s="19"/>
      <x:c r="HH442" s="19"/>
      <x:c r="HI442" s="19"/>
      <x:c r="HJ442" s="19"/>
      <x:c r="HK442" s="19"/>
      <x:c r="HL442" s="19"/>
      <x:c r="HM442" s="19"/>
      <x:c r="HN442" s="19"/>
      <x:c r="HO442" s="19"/>
      <x:c r="HP442" s="19"/>
      <x:c r="HQ442" s="19"/>
      <x:c r="HR442" s="19"/>
      <x:c r="HS442" s="19"/>
      <x:c r="HT442" s="19"/>
      <x:c r="HU442" s="19"/>
      <x:c r="HV442" s="19"/>
      <x:c r="HW442" s="19"/>
      <x:c r="HX442" s="19"/>
      <x:c r="HY442" s="19"/>
      <x:c r="HZ442" s="19"/>
      <x:c r="IA442" s="19"/>
      <x:c r="IB442" s="19"/>
      <x:c r="IC442" s="19"/>
      <x:c r="ID442" s="19"/>
      <x:c r="IE442" s="19"/>
      <x:c r="IF442" s="19"/>
      <x:c r="IG442" s="19"/>
      <x:c r="IH442" s="19"/>
      <x:c r="II442" s="19"/>
      <x:c r="IJ442" s="19"/>
      <x:c r="IK442" s="19"/>
      <x:c r="IL442" s="19"/>
      <x:c r="IM442" s="19"/>
      <x:c r="IN442" s="19"/>
      <x:c r="IO442" s="19"/>
      <x:c r="IP442" s="19"/>
      <x:c r="IQ442" s="19"/>
      <x:c r="IR442" s="19"/>
      <x:c r="IS442" s="19"/>
      <x:c r="IT442" s="19"/>
      <x:c r="IU442" s="19"/>
      <x:c r="IV442" s="19"/>
    </x:row>
    <x:row r="443" spans="1:256" s="20" customFormat="1" ht="20.100000000000001" customHeight="1">
      <x:c r="A443" s="2632"/>
      <x:c r="B443" s="2624" t="s">
        <x:v>5581</x:v>
      </x:c>
      <x:c r="C443" s="2625" t="s">
        <x:v>4529</x:v>
      </x:c>
      <x:c r="D443" s="1606" t="s">
        <x:v>4456</x:v>
      </x:c>
      <x:c r="E443" s="1558">
        <x:v>9</x:v>
      </x:c>
      <x:c r="F443" s="1605" t="s">
        <x:v>1999</x:v>
      </x:c>
      <x:c r="G443" s="1559">
        <x:v>121</x:v>
      </x:c>
      <x:c r="H443" s="1559">
        <x:v>0</x:v>
      </x:c>
      <x:c r="I443" s="1559">
        <x:v>121</x:v>
      </x:c>
      <x:c r="J443" s="1605" t="s">
        <x:v>5158</x:v>
      </x:c>
      <x:c r="K443" s="1607" t="s">
        <x:v>7932</x:v>
      </x:c>
      <x:c r="L443" s="19"/>
      <x:c r="M443" s="19"/>
      <x:c r="N443" s="19"/>
      <x:c r="O443" s="19"/>
      <x:c r="P443" s="19"/>
      <x:c r="Q443" s="19"/>
      <x:c r="R443" s="19"/>
      <x:c r="S443" s="19"/>
      <x:c r="T443" s="19"/>
      <x:c r="U443" s="19"/>
      <x:c r="V443" s="19"/>
      <x:c r="W443" s="19"/>
      <x:c r="X443" s="19"/>
      <x:c r="Y443" s="19"/>
      <x:c r="Z443" s="19"/>
      <x:c r="AA443" s="19"/>
      <x:c r="AB443" s="19"/>
      <x:c r="AC443" s="19"/>
      <x:c r="AD443" s="19"/>
      <x:c r="AE443" s="19"/>
      <x:c r="AF443" s="19"/>
      <x:c r="AG443" s="19"/>
      <x:c r="AH443" s="19"/>
      <x:c r="AI443" s="19"/>
      <x:c r="AJ443" s="19"/>
      <x:c r="AK443" s="19"/>
      <x:c r="AL443" s="19"/>
      <x:c r="AM443" s="19"/>
      <x:c r="AN443" s="19"/>
      <x:c r="AO443" s="19"/>
      <x:c r="AP443" s="19"/>
      <x:c r="AQ443" s="19"/>
      <x:c r="AR443" s="19"/>
      <x:c r="AS443" s="19"/>
      <x:c r="AT443" s="19"/>
      <x:c r="AU443" s="19"/>
      <x:c r="AV443" s="19"/>
      <x:c r="AW443" s="19"/>
      <x:c r="AX443" s="19"/>
      <x:c r="AY443" s="19"/>
      <x:c r="AZ443" s="19"/>
      <x:c r="BA443" s="19"/>
      <x:c r="BB443" s="19"/>
      <x:c r="BC443" s="19"/>
      <x:c r="BD443" s="19"/>
      <x:c r="BE443" s="19"/>
      <x:c r="BF443" s="19"/>
      <x:c r="BG443" s="19"/>
      <x:c r="BH443" s="19"/>
      <x:c r="BI443" s="19"/>
      <x:c r="BJ443" s="19"/>
      <x:c r="BK443" s="19"/>
      <x:c r="BL443" s="19"/>
      <x:c r="BM443" s="19"/>
      <x:c r="BN443" s="19"/>
      <x:c r="BO443" s="19"/>
      <x:c r="BP443" s="19"/>
      <x:c r="BQ443" s="19"/>
      <x:c r="BR443" s="19"/>
      <x:c r="BS443" s="19"/>
      <x:c r="BT443" s="19"/>
      <x:c r="BU443" s="19"/>
      <x:c r="BV443" s="19"/>
      <x:c r="BW443" s="19"/>
      <x:c r="BX443" s="19"/>
      <x:c r="BY443" s="19"/>
      <x:c r="BZ443" s="19"/>
      <x:c r="CA443" s="19"/>
      <x:c r="CB443" s="19"/>
      <x:c r="CC443" s="19"/>
      <x:c r="CD443" s="19"/>
      <x:c r="CE443" s="19"/>
      <x:c r="CF443" s="19"/>
      <x:c r="CG443" s="19"/>
      <x:c r="CH443" s="19"/>
      <x:c r="CI443" s="19"/>
      <x:c r="CJ443" s="19"/>
      <x:c r="CK443" s="19"/>
      <x:c r="CL443" s="19"/>
      <x:c r="CM443" s="19"/>
      <x:c r="CN443" s="19"/>
      <x:c r="CO443" s="19"/>
      <x:c r="CP443" s="19"/>
      <x:c r="CQ443" s="19"/>
      <x:c r="CR443" s="19"/>
      <x:c r="CS443" s="19"/>
      <x:c r="CT443" s="19"/>
      <x:c r="CU443" s="19"/>
      <x:c r="CV443" s="19"/>
      <x:c r="CW443" s="19"/>
      <x:c r="CX443" s="19"/>
      <x:c r="CY443" s="19"/>
      <x:c r="CZ443" s="19"/>
      <x:c r="DA443" s="19"/>
      <x:c r="DB443" s="19"/>
      <x:c r="DC443" s="19"/>
      <x:c r="DD443" s="19"/>
      <x:c r="DE443" s="19"/>
      <x:c r="DF443" s="19"/>
      <x:c r="DG443" s="19"/>
      <x:c r="DH443" s="19"/>
      <x:c r="DI443" s="19"/>
      <x:c r="DJ443" s="19"/>
      <x:c r="DK443" s="19"/>
      <x:c r="DL443" s="19"/>
      <x:c r="DM443" s="19"/>
      <x:c r="DN443" s="19"/>
      <x:c r="DO443" s="19"/>
      <x:c r="DP443" s="19"/>
      <x:c r="DQ443" s="19"/>
      <x:c r="DR443" s="19"/>
      <x:c r="DS443" s="19"/>
      <x:c r="DT443" s="19"/>
      <x:c r="DU443" s="19"/>
      <x:c r="DV443" s="19"/>
      <x:c r="DW443" s="19"/>
      <x:c r="DX443" s="19"/>
      <x:c r="DY443" s="19"/>
      <x:c r="DZ443" s="19"/>
      <x:c r="EA443" s="19"/>
      <x:c r="EB443" s="19"/>
      <x:c r="EC443" s="19"/>
      <x:c r="ED443" s="19"/>
      <x:c r="EE443" s="19"/>
      <x:c r="EF443" s="19"/>
      <x:c r="EG443" s="19"/>
      <x:c r="EH443" s="19"/>
      <x:c r="EI443" s="19"/>
      <x:c r="EJ443" s="19"/>
      <x:c r="EK443" s="19"/>
      <x:c r="EL443" s="19"/>
      <x:c r="EM443" s="19"/>
      <x:c r="EN443" s="19"/>
      <x:c r="EO443" s="19"/>
      <x:c r="EP443" s="19"/>
      <x:c r="EQ443" s="19"/>
      <x:c r="ER443" s="19"/>
      <x:c r="ES443" s="19"/>
      <x:c r="ET443" s="19"/>
      <x:c r="EU443" s="19"/>
      <x:c r="EV443" s="19"/>
      <x:c r="EW443" s="19"/>
      <x:c r="EX443" s="19"/>
      <x:c r="EY443" s="19"/>
      <x:c r="EZ443" s="19"/>
      <x:c r="FA443" s="19"/>
      <x:c r="FB443" s="19"/>
      <x:c r="FC443" s="19"/>
      <x:c r="FD443" s="19"/>
      <x:c r="FE443" s="19"/>
      <x:c r="FF443" s="19"/>
      <x:c r="FG443" s="19"/>
      <x:c r="FH443" s="19"/>
      <x:c r="FI443" s="19"/>
      <x:c r="FJ443" s="19"/>
      <x:c r="FK443" s="19"/>
      <x:c r="FL443" s="19"/>
      <x:c r="FM443" s="19"/>
      <x:c r="FN443" s="19"/>
      <x:c r="FO443" s="19"/>
      <x:c r="FP443" s="19"/>
      <x:c r="FQ443" s="19"/>
      <x:c r="FR443" s="19"/>
      <x:c r="FS443" s="19"/>
      <x:c r="FT443" s="19"/>
      <x:c r="FU443" s="19"/>
      <x:c r="FV443" s="19"/>
      <x:c r="FW443" s="19"/>
      <x:c r="FX443" s="19"/>
      <x:c r="FY443" s="19"/>
      <x:c r="FZ443" s="19"/>
      <x:c r="GA443" s="19"/>
      <x:c r="GB443" s="19"/>
      <x:c r="GC443" s="19"/>
      <x:c r="GD443" s="19"/>
      <x:c r="GE443" s="19"/>
      <x:c r="GF443" s="19"/>
      <x:c r="GG443" s="19"/>
      <x:c r="GH443" s="19"/>
      <x:c r="GI443" s="19"/>
      <x:c r="GJ443" s="19"/>
      <x:c r="GK443" s="19"/>
      <x:c r="GL443" s="19"/>
      <x:c r="GM443" s="19"/>
      <x:c r="GN443" s="19"/>
      <x:c r="GO443" s="19"/>
      <x:c r="GP443" s="19"/>
      <x:c r="GQ443" s="19"/>
      <x:c r="GR443" s="19"/>
      <x:c r="GS443" s="19"/>
      <x:c r="GT443" s="19"/>
      <x:c r="GU443" s="19"/>
      <x:c r="GV443" s="19"/>
      <x:c r="GW443" s="19"/>
      <x:c r="GX443" s="19"/>
      <x:c r="GY443" s="19"/>
      <x:c r="GZ443" s="19"/>
      <x:c r="HA443" s="19"/>
      <x:c r="HB443" s="19"/>
      <x:c r="HC443" s="19"/>
      <x:c r="HD443" s="19"/>
      <x:c r="HE443" s="19"/>
      <x:c r="HF443" s="19"/>
      <x:c r="HG443" s="19"/>
      <x:c r="HH443" s="19"/>
      <x:c r="HI443" s="19"/>
      <x:c r="HJ443" s="19"/>
      <x:c r="HK443" s="19"/>
      <x:c r="HL443" s="19"/>
      <x:c r="HM443" s="19"/>
      <x:c r="HN443" s="19"/>
      <x:c r="HO443" s="19"/>
      <x:c r="HP443" s="19"/>
      <x:c r="HQ443" s="19"/>
      <x:c r="HR443" s="19"/>
      <x:c r="HS443" s="19"/>
      <x:c r="HT443" s="19"/>
      <x:c r="HU443" s="19"/>
      <x:c r="HV443" s="19"/>
      <x:c r="HW443" s="19"/>
      <x:c r="HX443" s="19"/>
      <x:c r="HY443" s="19"/>
      <x:c r="HZ443" s="19"/>
      <x:c r="IA443" s="19"/>
      <x:c r="IB443" s="19"/>
      <x:c r="IC443" s="19"/>
      <x:c r="ID443" s="19"/>
      <x:c r="IE443" s="19"/>
      <x:c r="IF443" s="19"/>
      <x:c r="IG443" s="19"/>
      <x:c r="IH443" s="19"/>
      <x:c r="II443" s="19"/>
      <x:c r="IJ443" s="19"/>
      <x:c r="IK443" s="19"/>
      <x:c r="IL443" s="19"/>
      <x:c r="IM443" s="19"/>
      <x:c r="IN443" s="19"/>
      <x:c r="IO443" s="19"/>
      <x:c r="IP443" s="19"/>
      <x:c r="IQ443" s="19"/>
      <x:c r="IR443" s="19"/>
      <x:c r="IS443" s="19"/>
      <x:c r="IT443" s="19"/>
      <x:c r="IU443" s="19"/>
      <x:c r="IV443" s="19"/>
    </x:row>
    <x:row r="444" spans="1:256" s="20" customFormat="1" ht="20.100000000000001" customHeight="1">
      <x:c r="A444" s="2632"/>
      <x:c r="B444" s="2624"/>
      <x:c r="C444" s="2625"/>
      <x:c r="D444" s="1606" t="s">
        <x:v>7815</x:v>
      </x:c>
      <x:c r="E444" s="1558">
        <x:v>0.39250000000000002</x:v>
      </x:c>
      <x:c r="F444" s="1605" t="s">
        <x:v>2005</x:v>
      </x:c>
      <x:c r="G444" s="1559">
        <x:v>0</x:v>
      </x:c>
      <x:c r="H444" s="1559">
        <x:v>0</x:v>
      </x:c>
      <x:c r="I444" s="1559">
        <x:v>0</x:v>
      </x:c>
      <x:c r="J444" s="1605" t="s">
        <x:v>5158</x:v>
      </x:c>
      <x:c r="K444" s="1607" t="s">
        <x:v>1071</x:v>
      </x:c>
      <x:c r="L444" s="19"/>
      <x:c r="M444" s="19"/>
      <x:c r="N444" s="19"/>
      <x:c r="O444" s="19"/>
      <x:c r="P444" s="19"/>
      <x:c r="Q444" s="19"/>
      <x:c r="R444" s="19"/>
      <x:c r="S444" s="19"/>
      <x:c r="T444" s="19"/>
      <x:c r="U444" s="19"/>
      <x:c r="V444" s="19"/>
      <x:c r="W444" s="19"/>
      <x:c r="X444" s="19"/>
      <x:c r="Y444" s="19"/>
      <x:c r="Z444" s="19"/>
      <x:c r="AA444" s="19"/>
      <x:c r="AB444" s="19"/>
      <x:c r="AC444" s="19"/>
      <x:c r="AD444" s="19"/>
      <x:c r="AE444" s="19"/>
      <x:c r="AF444" s="19"/>
      <x:c r="AG444" s="19"/>
      <x:c r="AH444" s="19"/>
      <x:c r="AI444" s="19"/>
      <x:c r="AJ444" s="19"/>
      <x:c r="AK444" s="19"/>
      <x:c r="AL444" s="19"/>
      <x:c r="AM444" s="19"/>
      <x:c r="AN444" s="19"/>
      <x:c r="AO444" s="19"/>
      <x:c r="AP444" s="19"/>
      <x:c r="AQ444" s="19"/>
      <x:c r="AR444" s="19"/>
      <x:c r="AS444" s="19"/>
      <x:c r="AT444" s="19"/>
      <x:c r="AU444" s="19"/>
      <x:c r="AV444" s="19"/>
      <x:c r="AW444" s="19"/>
      <x:c r="AX444" s="19"/>
      <x:c r="AY444" s="19"/>
      <x:c r="AZ444" s="19"/>
      <x:c r="BA444" s="19"/>
      <x:c r="BB444" s="19"/>
      <x:c r="BC444" s="19"/>
      <x:c r="BD444" s="19"/>
      <x:c r="BE444" s="19"/>
      <x:c r="BF444" s="19"/>
      <x:c r="BG444" s="19"/>
      <x:c r="BH444" s="19"/>
      <x:c r="BI444" s="19"/>
      <x:c r="BJ444" s="19"/>
      <x:c r="BK444" s="19"/>
      <x:c r="BL444" s="19"/>
      <x:c r="BM444" s="19"/>
      <x:c r="BN444" s="19"/>
      <x:c r="BO444" s="19"/>
      <x:c r="BP444" s="19"/>
      <x:c r="BQ444" s="19"/>
      <x:c r="BR444" s="19"/>
      <x:c r="BS444" s="19"/>
      <x:c r="BT444" s="19"/>
      <x:c r="BU444" s="19"/>
      <x:c r="BV444" s="19"/>
      <x:c r="BW444" s="19"/>
      <x:c r="BX444" s="19"/>
      <x:c r="BY444" s="19"/>
      <x:c r="BZ444" s="19"/>
      <x:c r="CA444" s="19"/>
      <x:c r="CB444" s="19"/>
      <x:c r="CC444" s="19"/>
      <x:c r="CD444" s="19"/>
      <x:c r="CE444" s="19"/>
      <x:c r="CF444" s="19"/>
      <x:c r="CG444" s="19"/>
      <x:c r="CH444" s="19"/>
      <x:c r="CI444" s="19"/>
      <x:c r="CJ444" s="19"/>
      <x:c r="CK444" s="19"/>
      <x:c r="CL444" s="19"/>
      <x:c r="CM444" s="19"/>
      <x:c r="CN444" s="19"/>
      <x:c r="CO444" s="19"/>
      <x:c r="CP444" s="19"/>
      <x:c r="CQ444" s="19"/>
      <x:c r="CR444" s="19"/>
      <x:c r="CS444" s="19"/>
      <x:c r="CT444" s="19"/>
      <x:c r="CU444" s="19"/>
      <x:c r="CV444" s="19"/>
      <x:c r="CW444" s="19"/>
      <x:c r="CX444" s="19"/>
      <x:c r="CY444" s="19"/>
      <x:c r="CZ444" s="19"/>
      <x:c r="DA444" s="19"/>
      <x:c r="DB444" s="19"/>
      <x:c r="DC444" s="19"/>
      <x:c r="DD444" s="19"/>
      <x:c r="DE444" s="19"/>
      <x:c r="DF444" s="19"/>
      <x:c r="DG444" s="19"/>
      <x:c r="DH444" s="19"/>
      <x:c r="DI444" s="19"/>
      <x:c r="DJ444" s="19"/>
      <x:c r="DK444" s="19"/>
      <x:c r="DL444" s="19"/>
      <x:c r="DM444" s="19"/>
      <x:c r="DN444" s="19"/>
      <x:c r="DO444" s="19"/>
      <x:c r="DP444" s="19"/>
      <x:c r="DQ444" s="19"/>
      <x:c r="DR444" s="19"/>
      <x:c r="DS444" s="19"/>
      <x:c r="DT444" s="19"/>
      <x:c r="DU444" s="19"/>
      <x:c r="DV444" s="19"/>
      <x:c r="DW444" s="19"/>
      <x:c r="DX444" s="19"/>
      <x:c r="DY444" s="19"/>
      <x:c r="DZ444" s="19"/>
      <x:c r="EA444" s="19"/>
      <x:c r="EB444" s="19"/>
      <x:c r="EC444" s="19"/>
      <x:c r="ED444" s="19"/>
      <x:c r="EE444" s="19"/>
      <x:c r="EF444" s="19"/>
      <x:c r="EG444" s="19"/>
      <x:c r="EH444" s="19"/>
      <x:c r="EI444" s="19"/>
      <x:c r="EJ444" s="19"/>
      <x:c r="EK444" s="19"/>
      <x:c r="EL444" s="19"/>
      <x:c r="EM444" s="19"/>
      <x:c r="EN444" s="19"/>
      <x:c r="EO444" s="19"/>
      <x:c r="EP444" s="19"/>
      <x:c r="EQ444" s="19"/>
      <x:c r="ER444" s="19"/>
      <x:c r="ES444" s="19"/>
      <x:c r="ET444" s="19"/>
      <x:c r="EU444" s="19"/>
      <x:c r="EV444" s="19"/>
      <x:c r="EW444" s="19"/>
      <x:c r="EX444" s="19"/>
      <x:c r="EY444" s="19"/>
      <x:c r="EZ444" s="19"/>
      <x:c r="FA444" s="19"/>
      <x:c r="FB444" s="19"/>
      <x:c r="FC444" s="19"/>
      <x:c r="FD444" s="19"/>
      <x:c r="FE444" s="19"/>
      <x:c r="FF444" s="19"/>
      <x:c r="FG444" s="19"/>
      <x:c r="FH444" s="19"/>
      <x:c r="FI444" s="19"/>
      <x:c r="FJ444" s="19"/>
      <x:c r="FK444" s="19"/>
      <x:c r="FL444" s="19"/>
      <x:c r="FM444" s="19"/>
      <x:c r="FN444" s="19"/>
      <x:c r="FO444" s="19"/>
      <x:c r="FP444" s="19"/>
      <x:c r="FQ444" s="19"/>
      <x:c r="FR444" s="19"/>
      <x:c r="FS444" s="19"/>
      <x:c r="FT444" s="19"/>
      <x:c r="FU444" s="19"/>
      <x:c r="FV444" s="19"/>
      <x:c r="FW444" s="19"/>
      <x:c r="FX444" s="19"/>
      <x:c r="FY444" s="19"/>
      <x:c r="FZ444" s="19"/>
      <x:c r="GA444" s="19"/>
      <x:c r="GB444" s="19"/>
      <x:c r="GC444" s="19"/>
      <x:c r="GD444" s="19"/>
      <x:c r="GE444" s="19"/>
      <x:c r="GF444" s="19"/>
      <x:c r="GG444" s="19"/>
      <x:c r="GH444" s="19"/>
      <x:c r="GI444" s="19"/>
      <x:c r="GJ444" s="19"/>
      <x:c r="GK444" s="19"/>
      <x:c r="GL444" s="19"/>
      <x:c r="GM444" s="19"/>
      <x:c r="GN444" s="19"/>
      <x:c r="GO444" s="19"/>
      <x:c r="GP444" s="19"/>
      <x:c r="GQ444" s="19"/>
      <x:c r="GR444" s="19"/>
      <x:c r="GS444" s="19"/>
      <x:c r="GT444" s="19"/>
      <x:c r="GU444" s="19"/>
      <x:c r="GV444" s="19"/>
      <x:c r="GW444" s="19"/>
      <x:c r="GX444" s="19"/>
      <x:c r="GY444" s="19"/>
      <x:c r="GZ444" s="19"/>
      <x:c r="HA444" s="19"/>
      <x:c r="HB444" s="19"/>
      <x:c r="HC444" s="19"/>
      <x:c r="HD444" s="19"/>
      <x:c r="HE444" s="19"/>
      <x:c r="HF444" s="19"/>
      <x:c r="HG444" s="19"/>
      <x:c r="HH444" s="19"/>
      <x:c r="HI444" s="19"/>
      <x:c r="HJ444" s="19"/>
      <x:c r="HK444" s="19"/>
      <x:c r="HL444" s="19"/>
      <x:c r="HM444" s="19"/>
      <x:c r="HN444" s="19"/>
      <x:c r="HO444" s="19"/>
      <x:c r="HP444" s="19"/>
      <x:c r="HQ444" s="19"/>
      <x:c r="HR444" s="19"/>
      <x:c r="HS444" s="19"/>
      <x:c r="HT444" s="19"/>
      <x:c r="HU444" s="19"/>
      <x:c r="HV444" s="19"/>
      <x:c r="HW444" s="19"/>
      <x:c r="HX444" s="19"/>
      <x:c r="HY444" s="19"/>
      <x:c r="HZ444" s="19"/>
      <x:c r="IA444" s="19"/>
      <x:c r="IB444" s="19"/>
      <x:c r="IC444" s="19"/>
      <x:c r="ID444" s="19"/>
      <x:c r="IE444" s="19"/>
      <x:c r="IF444" s="19"/>
      <x:c r="IG444" s="19"/>
      <x:c r="IH444" s="19"/>
      <x:c r="II444" s="19"/>
      <x:c r="IJ444" s="19"/>
      <x:c r="IK444" s="19"/>
      <x:c r="IL444" s="19"/>
      <x:c r="IM444" s="19"/>
      <x:c r="IN444" s="19"/>
      <x:c r="IO444" s="19"/>
      <x:c r="IP444" s="19"/>
      <x:c r="IQ444" s="19"/>
      <x:c r="IR444" s="19"/>
      <x:c r="IS444" s="19"/>
      <x:c r="IT444" s="19"/>
      <x:c r="IU444" s="19"/>
      <x:c r="IV444" s="19"/>
    </x:row>
    <x:row r="445" spans="1:256" s="20" customFormat="1" ht="20.100000000000001" customHeight="1">
      <x:c r="A445" s="2632"/>
      <x:c r="B445" s="2624" t="s">
        <x:v>5247</x:v>
      </x:c>
      <x:c r="C445" s="1606" t="s">
        <x:v>3694</x:v>
      </x:c>
      <x:c r="D445" s="1606" t="s">
        <x:v>4884</x:v>
      </x:c>
      <x:c r="E445" s="1558">
        <x:v>33430</x:v>
      </x:c>
      <x:c r="F445" s="1605" t="s">
        <x:v>5866</x:v>
      </x:c>
      <x:c r="G445" s="1559" t="s">
        <x:v>5153</x:v>
      </x:c>
      <x:c r="H445" s="1559">
        <x:v>0</x:v>
      </x:c>
      <x:c r="I445" s="1559">
        <x:v>0</x:v>
      </x:c>
      <x:c r="J445" s="1605" t="s">
        <x:v>4965</x:v>
      </x:c>
      <x:c r="K445" s="1607" t="s">
        <x:v>3398</x:v>
      </x:c>
      <x:c r="L445" s="19"/>
      <x:c r="M445" s="19"/>
      <x:c r="N445" s="19"/>
      <x:c r="O445" s="19"/>
      <x:c r="P445" s="19"/>
      <x:c r="Q445" s="19"/>
      <x:c r="R445" s="19"/>
      <x:c r="S445" s="19"/>
      <x:c r="T445" s="19"/>
      <x:c r="U445" s="19"/>
      <x:c r="V445" s="19"/>
      <x:c r="W445" s="19"/>
      <x:c r="X445" s="19"/>
      <x:c r="Y445" s="19"/>
      <x:c r="Z445" s="19"/>
      <x:c r="AA445" s="19"/>
      <x:c r="AB445" s="19"/>
      <x:c r="AC445" s="19"/>
      <x:c r="AD445" s="19"/>
      <x:c r="AE445" s="19"/>
      <x:c r="AF445" s="19"/>
      <x:c r="AG445" s="19"/>
      <x:c r="AH445" s="19"/>
      <x:c r="AI445" s="19"/>
      <x:c r="AJ445" s="19"/>
      <x:c r="AK445" s="19"/>
      <x:c r="AL445" s="19"/>
      <x:c r="AM445" s="19"/>
      <x:c r="AN445" s="19"/>
      <x:c r="AO445" s="19"/>
      <x:c r="AP445" s="19"/>
      <x:c r="AQ445" s="19"/>
      <x:c r="AR445" s="19"/>
      <x:c r="AS445" s="19"/>
      <x:c r="AT445" s="19"/>
      <x:c r="AU445" s="19"/>
      <x:c r="AV445" s="19"/>
      <x:c r="AW445" s="19"/>
      <x:c r="AX445" s="19"/>
      <x:c r="AY445" s="19"/>
      <x:c r="AZ445" s="19"/>
      <x:c r="BA445" s="19"/>
      <x:c r="BB445" s="19"/>
      <x:c r="BC445" s="19"/>
      <x:c r="BD445" s="19"/>
      <x:c r="BE445" s="19"/>
      <x:c r="BF445" s="19"/>
      <x:c r="BG445" s="19"/>
      <x:c r="BH445" s="19"/>
      <x:c r="BI445" s="19"/>
      <x:c r="BJ445" s="19"/>
      <x:c r="BK445" s="19"/>
      <x:c r="BL445" s="19"/>
      <x:c r="BM445" s="19"/>
      <x:c r="BN445" s="19"/>
      <x:c r="BO445" s="19"/>
      <x:c r="BP445" s="19"/>
      <x:c r="BQ445" s="19"/>
      <x:c r="BR445" s="19"/>
      <x:c r="BS445" s="19"/>
      <x:c r="BT445" s="19"/>
      <x:c r="BU445" s="19"/>
      <x:c r="BV445" s="19"/>
      <x:c r="BW445" s="19"/>
      <x:c r="BX445" s="19"/>
      <x:c r="BY445" s="19"/>
      <x:c r="BZ445" s="19"/>
      <x:c r="CA445" s="19"/>
      <x:c r="CB445" s="19"/>
      <x:c r="CC445" s="19"/>
      <x:c r="CD445" s="19"/>
      <x:c r="CE445" s="19"/>
      <x:c r="CF445" s="19"/>
      <x:c r="CG445" s="19"/>
      <x:c r="CH445" s="19"/>
      <x:c r="CI445" s="19"/>
      <x:c r="CJ445" s="19"/>
      <x:c r="CK445" s="19"/>
      <x:c r="CL445" s="19"/>
      <x:c r="CM445" s="19"/>
      <x:c r="CN445" s="19"/>
      <x:c r="CO445" s="19"/>
      <x:c r="CP445" s="19"/>
      <x:c r="CQ445" s="19"/>
      <x:c r="CR445" s="19"/>
      <x:c r="CS445" s="19"/>
      <x:c r="CT445" s="19"/>
      <x:c r="CU445" s="19"/>
      <x:c r="CV445" s="19"/>
      <x:c r="CW445" s="19"/>
      <x:c r="CX445" s="19"/>
      <x:c r="CY445" s="19"/>
      <x:c r="CZ445" s="19"/>
      <x:c r="DA445" s="19"/>
      <x:c r="DB445" s="19"/>
      <x:c r="DC445" s="19"/>
      <x:c r="DD445" s="19"/>
      <x:c r="DE445" s="19"/>
      <x:c r="DF445" s="19"/>
      <x:c r="DG445" s="19"/>
      <x:c r="DH445" s="19"/>
      <x:c r="DI445" s="19"/>
      <x:c r="DJ445" s="19"/>
      <x:c r="DK445" s="19"/>
      <x:c r="DL445" s="19"/>
      <x:c r="DM445" s="19"/>
      <x:c r="DN445" s="19"/>
      <x:c r="DO445" s="19"/>
      <x:c r="DP445" s="19"/>
      <x:c r="DQ445" s="19"/>
      <x:c r="DR445" s="19"/>
      <x:c r="DS445" s="19"/>
      <x:c r="DT445" s="19"/>
      <x:c r="DU445" s="19"/>
      <x:c r="DV445" s="19"/>
      <x:c r="DW445" s="19"/>
      <x:c r="DX445" s="19"/>
      <x:c r="DY445" s="19"/>
      <x:c r="DZ445" s="19"/>
      <x:c r="EA445" s="19"/>
      <x:c r="EB445" s="19"/>
      <x:c r="EC445" s="19"/>
      <x:c r="ED445" s="19"/>
      <x:c r="EE445" s="19"/>
      <x:c r="EF445" s="19"/>
      <x:c r="EG445" s="19"/>
      <x:c r="EH445" s="19"/>
      <x:c r="EI445" s="19"/>
      <x:c r="EJ445" s="19"/>
      <x:c r="EK445" s="19"/>
      <x:c r="EL445" s="19"/>
      <x:c r="EM445" s="19"/>
      <x:c r="EN445" s="19"/>
      <x:c r="EO445" s="19"/>
      <x:c r="EP445" s="19"/>
      <x:c r="EQ445" s="19"/>
      <x:c r="ER445" s="19"/>
      <x:c r="ES445" s="19"/>
      <x:c r="ET445" s="19"/>
      <x:c r="EU445" s="19"/>
      <x:c r="EV445" s="19"/>
      <x:c r="EW445" s="19"/>
      <x:c r="EX445" s="19"/>
      <x:c r="EY445" s="19"/>
      <x:c r="EZ445" s="19"/>
      <x:c r="FA445" s="19"/>
      <x:c r="FB445" s="19"/>
      <x:c r="FC445" s="19"/>
      <x:c r="FD445" s="19"/>
      <x:c r="FE445" s="19"/>
      <x:c r="FF445" s="19"/>
      <x:c r="FG445" s="19"/>
      <x:c r="FH445" s="19"/>
      <x:c r="FI445" s="19"/>
      <x:c r="FJ445" s="19"/>
      <x:c r="FK445" s="19"/>
      <x:c r="FL445" s="19"/>
      <x:c r="FM445" s="19"/>
      <x:c r="FN445" s="19"/>
      <x:c r="FO445" s="19"/>
      <x:c r="FP445" s="19"/>
      <x:c r="FQ445" s="19"/>
      <x:c r="FR445" s="19"/>
      <x:c r="FS445" s="19"/>
      <x:c r="FT445" s="19"/>
      <x:c r="FU445" s="19"/>
      <x:c r="FV445" s="19"/>
      <x:c r="FW445" s="19"/>
      <x:c r="FX445" s="19"/>
      <x:c r="FY445" s="19"/>
      <x:c r="FZ445" s="19"/>
      <x:c r="GA445" s="19"/>
      <x:c r="GB445" s="19"/>
      <x:c r="GC445" s="19"/>
      <x:c r="GD445" s="19"/>
      <x:c r="GE445" s="19"/>
      <x:c r="GF445" s="19"/>
      <x:c r="GG445" s="19"/>
      <x:c r="GH445" s="19"/>
      <x:c r="GI445" s="19"/>
      <x:c r="GJ445" s="19"/>
      <x:c r="GK445" s="19"/>
      <x:c r="GL445" s="19"/>
      <x:c r="GM445" s="19"/>
      <x:c r="GN445" s="19"/>
      <x:c r="GO445" s="19"/>
      <x:c r="GP445" s="19"/>
      <x:c r="GQ445" s="19"/>
      <x:c r="GR445" s="19"/>
      <x:c r="GS445" s="19"/>
      <x:c r="GT445" s="19"/>
      <x:c r="GU445" s="19"/>
      <x:c r="GV445" s="19"/>
      <x:c r="GW445" s="19"/>
      <x:c r="GX445" s="19"/>
      <x:c r="GY445" s="19"/>
      <x:c r="GZ445" s="19"/>
      <x:c r="HA445" s="19"/>
      <x:c r="HB445" s="19"/>
      <x:c r="HC445" s="19"/>
      <x:c r="HD445" s="19"/>
      <x:c r="HE445" s="19"/>
      <x:c r="HF445" s="19"/>
      <x:c r="HG445" s="19"/>
      <x:c r="HH445" s="19"/>
      <x:c r="HI445" s="19"/>
      <x:c r="HJ445" s="19"/>
      <x:c r="HK445" s="19"/>
      <x:c r="HL445" s="19"/>
      <x:c r="HM445" s="19"/>
      <x:c r="HN445" s="19"/>
      <x:c r="HO445" s="19"/>
      <x:c r="HP445" s="19"/>
      <x:c r="HQ445" s="19"/>
      <x:c r="HR445" s="19"/>
      <x:c r="HS445" s="19"/>
      <x:c r="HT445" s="19"/>
      <x:c r="HU445" s="19"/>
      <x:c r="HV445" s="19"/>
      <x:c r="HW445" s="19"/>
      <x:c r="HX445" s="19"/>
      <x:c r="HY445" s="19"/>
      <x:c r="HZ445" s="19"/>
      <x:c r="IA445" s="19"/>
      <x:c r="IB445" s="19"/>
      <x:c r="IC445" s="19"/>
      <x:c r="ID445" s="19"/>
      <x:c r="IE445" s="19"/>
      <x:c r="IF445" s="19"/>
      <x:c r="IG445" s="19"/>
      <x:c r="IH445" s="19"/>
      <x:c r="II445" s="19"/>
      <x:c r="IJ445" s="19"/>
      <x:c r="IK445" s="19"/>
      <x:c r="IL445" s="19"/>
      <x:c r="IM445" s="19"/>
      <x:c r="IN445" s="19"/>
      <x:c r="IO445" s="19"/>
      <x:c r="IP445" s="19"/>
      <x:c r="IQ445" s="19"/>
      <x:c r="IR445" s="19"/>
      <x:c r="IS445" s="19"/>
      <x:c r="IT445" s="19"/>
      <x:c r="IU445" s="19"/>
      <x:c r="IV445" s="19"/>
    </x:row>
    <x:row r="446" spans="1:256" s="20" customFormat="1" ht="20.100000000000001" customHeight="1">
      <x:c r="A446" s="2632"/>
      <x:c r="B446" s="2624"/>
      <x:c r="C446" s="1606" t="s">
        <x:v>3645</x:v>
      </x:c>
      <x:c r="D446" s="1606" t="s">
        <x:v>7549</x:v>
      </x:c>
      <x:c r="E446" s="1558">
        <x:v>167.80000000000001</x:v>
      </x:c>
      <x:c r="F446" s="1605" t="s">
        <x:v>2208</x:v>
      </x:c>
      <x:c r="G446" s="1559" t="s">
        <x:v>5153</x:v>
      </x:c>
      <x:c r="H446" s="1559">
        <x:v>0</x:v>
      </x:c>
      <x:c r="I446" s="1559">
        <x:v>0</x:v>
      </x:c>
      <x:c r="J446" s="1605" t="s">
        <x:v>4965</x:v>
      </x:c>
      <x:c r="K446" s="1607" t="s">
        <x:v>7595</x:v>
      </x:c>
      <x:c r="L446" s="19"/>
      <x:c r="M446" s="19"/>
      <x:c r="N446" s="19"/>
      <x:c r="O446" s="19"/>
      <x:c r="P446" s="19"/>
      <x:c r="Q446" s="19"/>
      <x:c r="R446" s="19"/>
      <x:c r="S446" s="19"/>
      <x:c r="T446" s="19"/>
      <x:c r="U446" s="19"/>
      <x:c r="V446" s="19"/>
      <x:c r="W446" s="19"/>
      <x:c r="X446" s="19"/>
      <x:c r="Y446" s="19"/>
      <x:c r="Z446" s="19"/>
      <x:c r="AA446" s="19"/>
      <x:c r="AB446" s="19"/>
      <x:c r="AC446" s="19"/>
      <x:c r="AD446" s="19"/>
      <x:c r="AE446" s="19"/>
      <x:c r="AF446" s="19"/>
      <x:c r="AG446" s="19"/>
      <x:c r="AH446" s="19"/>
      <x:c r="AI446" s="19"/>
      <x:c r="AJ446" s="19"/>
      <x:c r="AK446" s="19"/>
      <x:c r="AL446" s="19"/>
      <x:c r="AM446" s="19"/>
      <x:c r="AN446" s="19"/>
      <x:c r="AO446" s="19"/>
      <x:c r="AP446" s="19"/>
      <x:c r="AQ446" s="19"/>
      <x:c r="AR446" s="19"/>
      <x:c r="AS446" s="19"/>
      <x:c r="AT446" s="19"/>
      <x:c r="AU446" s="19"/>
      <x:c r="AV446" s="19"/>
      <x:c r="AW446" s="19"/>
      <x:c r="AX446" s="19"/>
      <x:c r="AY446" s="19"/>
      <x:c r="AZ446" s="19"/>
      <x:c r="BA446" s="19"/>
      <x:c r="BB446" s="19"/>
      <x:c r="BC446" s="19"/>
      <x:c r="BD446" s="19"/>
      <x:c r="BE446" s="19"/>
      <x:c r="BF446" s="19"/>
      <x:c r="BG446" s="19"/>
      <x:c r="BH446" s="19"/>
      <x:c r="BI446" s="19"/>
      <x:c r="BJ446" s="19"/>
      <x:c r="BK446" s="19"/>
      <x:c r="BL446" s="19"/>
      <x:c r="BM446" s="19"/>
      <x:c r="BN446" s="19"/>
      <x:c r="BO446" s="19"/>
      <x:c r="BP446" s="19"/>
      <x:c r="BQ446" s="19"/>
      <x:c r="BR446" s="19"/>
      <x:c r="BS446" s="19"/>
      <x:c r="BT446" s="19"/>
      <x:c r="BU446" s="19"/>
      <x:c r="BV446" s="19"/>
      <x:c r="BW446" s="19"/>
      <x:c r="BX446" s="19"/>
      <x:c r="BY446" s="19"/>
      <x:c r="BZ446" s="19"/>
      <x:c r="CA446" s="19"/>
      <x:c r="CB446" s="19"/>
      <x:c r="CC446" s="19"/>
      <x:c r="CD446" s="19"/>
      <x:c r="CE446" s="19"/>
      <x:c r="CF446" s="19"/>
      <x:c r="CG446" s="19"/>
      <x:c r="CH446" s="19"/>
      <x:c r="CI446" s="19"/>
      <x:c r="CJ446" s="19"/>
      <x:c r="CK446" s="19"/>
      <x:c r="CL446" s="19"/>
      <x:c r="CM446" s="19"/>
      <x:c r="CN446" s="19"/>
      <x:c r="CO446" s="19"/>
      <x:c r="CP446" s="19"/>
      <x:c r="CQ446" s="19"/>
      <x:c r="CR446" s="19"/>
      <x:c r="CS446" s="19"/>
      <x:c r="CT446" s="19"/>
      <x:c r="CU446" s="19"/>
      <x:c r="CV446" s="19"/>
      <x:c r="CW446" s="19"/>
      <x:c r="CX446" s="19"/>
      <x:c r="CY446" s="19"/>
      <x:c r="CZ446" s="19"/>
      <x:c r="DA446" s="19"/>
      <x:c r="DB446" s="19"/>
      <x:c r="DC446" s="19"/>
      <x:c r="DD446" s="19"/>
      <x:c r="DE446" s="19"/>
      <x:c r="DF446" s="19"/>
      <x:c r="DG446" s="19"/>
      <x:c r="DH446" s="19"/>
      <x:c r="DI446" s="19"/>
      <x:c r="DJ446" s="19"/>
      <x:c r="DK446" s="19"/>
      <x:c r="DL446" s="19"/>
      <x:c r="DM446" s="19"/>
      <x:c r="DN446" s="19"/>
      <x:c r="DO446" s="19"/>
      <x:c r="DP446" s="19"/>
      <x:c r="DQ446" s="19"/>
      <x:c r="DR446" s="19"/>
      <x:c r="DS446" s="19"/>
      <x:c r="DT446" s="19"/>
      <x:c r="DU446" s="19"/>
      <x:c r="DV446" s="19"/>
      <x:c r="DW446" s="19"/>
      <x:c r="DX446" s="19"/>
      <x:c r="DY446" s="19"/>
      <x:c r="DZ446" s="19"/>
      <x:c r="EA446" s="19"/>
      <x:c r="EB446" s="19"/>
      <x:c r="EC446" s="19"/>
      <x:c r="ED446" s="19"/>
      <x:c r="EE446" s="19"/>
      <x:c r="EF446" s="19"/>
      <x:c r="EG446" s="19"/>
      <x:c r="EH446" s="19"/>
      <x:c r="EI446" s="19"/>
      <x:c r="EJ446" s="19"/>
      <x:c r="EK446" s="19"/>
      <x:c r="EL446" s="19"/>
      <x:c r="EM446" s="19"/>
      <x:c r="EN446" s="19"/>
      <x:c r="EO446" s="19"/>
      <x:c r="EP446" s="19"/>
      <x:c r="EQ446" s="19"/>
      <x:c r="ER446" s="19"/>
      <x:c r="ES446" s="19"/>
      <x:c r="ET446" s="19"/>
      <x:c r="EU446" s="19"/>
      <x:c r="EV446" s="19"/>
      <x:c r="EW446" s="19"/>
      <x:c r="EX446" s="19"/>
      <x:c r="EY446" s="19"/>
      <x:c r="EZ446" s="19"/>
      <x:c r="FA446" s="19"/>
      <x:c r="FB446" s="19"/>
      <x:c r="FC446" s="19"/>
      <x:c r="FD446" s="19"/>
      <x:c r="FE446" s="19"/>
      <x:c r="FF446" s="19"/>
      <x:c r="FG446" s="19"/>
      <x:c r="FH446" s="19"/>
      <x:c r="FI446" s="19"/>
      <x:c r="FJ446" s="19"/>
      <x:c r="FK446" s="19"/>
      <x:c r="FL446" s="19"/>
      <x:c r="FM446" s="19"/>
      <x:c r="FN446" s="19"/>
      <x:c r="FO446" s="19"/>
      <x:c r="FP446" s="19"/>
      <x:c r="FQ446" s="19"/>
      <x:c r="FR446" s="19"/>
      <x:c r="FS446" s="19"/>
      <x:c r="FT446" s="19"/>
      <x:c r="FU446" s="19"/>
      <x:c r="FV446" s="19"/>
      <x:c r="FW446" s="19"/>
      <x:c r="FX446" s="19"/>
      <x:c r="FY446" s="19"/>
      <x:c r="FZ446" s="19"/>
      <x:c r="GA446" s="19"/>
      <x:c r="GB446" s="19"/>
      <x:c r="GC446" s="19"/>
      <x:c r="GD446" s="19"/>
      <x:c r="GE446" s="19"/>
      <x:c r="GF446" s="19"/>
      <x:c r="GG446" s="19"/>
      <x:c r="GH446" s="19"/>
      <x:c r="GI446" s="19"/>
      <x:c r="GJ446" s="19"/>
      <x:c r="GK446" s="19"/>
      <x:c r="GL446" s="19"/>
      <x:c r="GM446" s="19"/>
      <x:c r="GN446" s="19"/>
      <x:c r="GO446" s="19"/>
      <x:c r="GP446" s="19"/>
      <x:c r="GQ446" s="19"/>
      <x:c r="GR446" s="19"/>
      <x:c r="GS446" s="19"/>
      <x:c r="GT446" s="19"/>
      <x:c r="GU446" s="19"/>
      <x:c r="GV446" s="19"/>
      <x:c r="GW446" s="19"/>
      <x:c r="GX446" s="19"/>
      <x:c r="GY446" s="19"/>
      <x:c r="GZ446" s="19"/>
      <x:c r="HA446" s="19"/>
      <x:c r="HB446" s="19"/>
      <x:c r="HC446" s="19"/>
      <x:c r="HD446" s="19"/>
      <x:c r="HE446" s="19"/>
      <x:c r="HF446" s="19"/>
      <x:c r="HG446" s="19"/>
      <x:c r="HH446" s="19"/>
      <x:c r="HI446" s="19"/>
      <x:c r="HJ446" s="19"/>
      <x:c r="HK446" s="19"/>
      <x:c r="HL446" s="19"/>
      <x:c r="HM446" s="19"/>
      <x:c r="HN446" s="19"/>
      <x:c r="HO446" s="19"/>
      <x:c r="HP446" s="19"/>
      <x:c r="HQ446" s="19"/>
      <x:c r="HR446" s="19"/>
      <x:c r="HS446" s="19"/>
      <x:c r="HT446" s="19"/>
      <x:c r="HU446" s="19"/>
      <x:c r="HV446" s="19"/>
      <x:c r="HW446" s="19"/>
      <x:c r="HX446" s="19"/>
      <x:c r="HY446" s="19"/>
      <x:c r="HZ446" s="19"/>
      <x:c r="IA446" s="19"/>
      <x:c r="IB446" s="19"/>
      <x:c r="IC446" s="19"/>
      <x:c r="ID446" s="19"/>
      <x:c r="IE446" s="19"/>
      <x:c r="IF446" s="19"/>
      <x:c r="IG446" s="19"/>
      <x:c r="IH446" s="19"/>
      <x:c r="II446" s="19"/>
      <x:c r="IJ446" s="19"/>
      <x:c r="IK446" s="19"/>
      <x:c r="IL446" s="19"/>
      <x:c r="IM446" s="19"/>
      <x:c r="IN446" s="19"/>
      <x:c r="IO446" s="19"/>
      <x:c r="IP446" s="19"/>
      <x:c r="IQ446" s="19"/>
      <x:c r="IR446" s="19"/>
      <x:c r="IS446" s="19"/>
      <x:c r="IT446" s="19"/>
      <x:c r="IU446" s="19"/>
      <x:c r="IV446" s="19"/>
    </x:row>
    <x:row r="447" spans="1:256" s="20" customFormat="1" ht="20.100000000000001" customHeight="1">
      <x:c r="A447" s="2632"/>
      <x:c r="B447" s="2624"/>
      <x:c r="C447" s="1606" t="s">
        <x:v>8126</x:v>
      </x:c>
      <x:c r="D447" s="1606" t="s">
        <x:v>4990</x:v>
      </x:c>
      <x:c r="E447" s="1558">
        <x:v>5.7599999999999998</x:v>
      </x:c>
      <x:c r="F447" s="1605" t="s">
        <x:v>5908</x:v>
      </x:c>
      <x:c r="G447" s="1559">
        <x:v>27</x:v>
      </x:c>
      <x:c r="H447" s="1559">
        <x:v>27</x:v>
      </x:c>
      <x:c r="I447" s="1559">
        <x:v>0</x:v>
      </x:c>
      <x:c r="J447" s="1605" t="s">
        <x:v>4965</x:v>
      </x:c>
      <x:c r="K447" s="1607" t="s">
        <x:v>1003</x:v>
      </x:c>
      <x:c r="L447" s="19"/>
      <x:c r="M447" s="19"/>
      <x:c r="N447" s="19"/>
      <x:c r="O447" s="19"/>
      <x:c r="P447" s="19"/>
      <x:c r="Q447" s="19"/>
      <x:c r="R447" s="19"/>
      <x:c r="S447" s="19"/>
      <x:c r="T447" s="19"/>
      <x:c r="U447" s="19"/>
      <x:c r="V447" s="19"/>
      <x:c r="W447" s="19"/>
      <x:c r="X447" s="19"/>
      <x:c r="Y447" s="19"/>
      <x:c r="Z447" s="19"/>
      <x:c r="AA447" s="19"/>
      <x:c r="AB447" s="19"/>
      <x:c r="AC447" s="19"/>
      <x:c r="AD447" s="19"/>
      <x:c r="AE447" s="19"/>
      <x:c r="AF447" s="19"/>
      <x:c r="AG447" s="19"/>
      <x:c r="AH447" s="19"/>
      <x:c r="AI447" s="19"/>
      <x:c r="AJ447" s="19"/>
      <x:c r="AK447" s="19"/>
      <x:c r="AL447" s="19"/>
      <x:c r="AM447" s="19"/>
      <x:c r="AN447" s="19"/>
      <x:c r="AO447" s="19"/>
      <x:c r="AP447" s="19"/>
      <x:c r="AQ447" s="19"/>
      <x:c r="AR447" s="19"/>
      <x:c r="AS447" s="19"/>
      <x:c r="AT447" s="19"/>
      <x:c r="AU447" s="19"/>
      <x:c r="AV447" s="19"/>
      <x:c r="AW447" s="19"/>
      <x:c r="AX447" s="19"/>
      <x:c r="AY447" s="19"/>
      <x:c r="AZ447" s="19"/>
      <x:c r="BA447" s="19"/>
      <x:c r="BB447" s="19"/>
      <x:c r="BC447" s="19"/>
      <x:c r="BD447" s="19"/>
      <x:c r="BE447" s="19"/>
      <x:c r="BF447" s="19"/>
      <x:c r="BG447" s="19"/>
      <x:c r="BH447" s="19"/>
      <x:c r="BI447" s="19"/>
      <x:c r="BJ447" s="19"/>
      <x:c r="BK447" s="19"/>
      <x:c r="BL447" s="19"/>
      <x:c r="BM447" s="19"/>
      <x:c r="BN447" s="19"/>
      <x:c r="BO447" s="19"/>
      <x:c r="BP447" s="19"/>
      <x:c r="BQ447" s="19"/>
      <x:c r="BR447" s="19"/>
      <x:c r="BS447" s="19"/>
      <x:c r="BT447" s="19"/>
      <x:c r="BU447" s="19"/>
      <x:c r="BV447" s="19"/>
      <x:c r="BW447" s="19"/>
      <x:c r="BX447" s="19"/>
      <x:c r="BY447" s="19"/>
      <x:c r="BZ447" s="19"/>
      <x:c r="CA447" s="19"/>
      <x:c r="CB447" s="19"/>
      <x:c r="CC447" s="19"/>
      <x:c r="CD447" s="19"/>
      <x:c r="CE447" s="19"/>
      <x:c r="CF447" s="19"/>
      <x:c r="CG447" s="19"/>
      <x:c r="CH447" s="19"/>
      <x:c r="CI447" s="19"/>
      <x:c r="CJ447" s="19"/>
      <x:c r="CK447" s="19"/>
      <x:c r="CL447" s="19"/>
      <x:c r="CM447" s="19"/>
      <x:c r="CN447" s="19"/>
      <x:c r="CO447" s="19"/>
      <x:c r="CP447" s="19"/>
      <x:c r="CQ447" s="19"/>
      <x:c r="CR447" s="19"/>
      <x:c r="CS447" s="19"/>
      <x:c r="CT447" s="19"/>
      <x:c r="CU447" s="19"/>
      <x:c r="CV447" s="19"/>
      <x:c r="CW447" s="19"/>
      <x:c r="CX447" s="19"/>
      <x:c r="CY447" s="19"/>
      <x:c r="CZ447" s="19"/>
      <x:c r="DA447" s="19"/>
      <x:c r="DB447" s="19"/>
      <x:c r="DC447" s="19"/>
      <x:c r="DD447" s="19"/>
      <x:c r="DE447" s="19"/>
      <x:c r="DF447" s="19"/>
      <x:c r="DG447" s="19"/>
      <x:c r="DH447" s="19"/>
      <x:c r="DI447" s="19"/>
      <x:c r="DJ447" s="19"/>
      <x:c r="DK447" s="19"/>
      <x:c r="DL447" s="19"/>
      <x:c r="DM447" s="19"/>
      <x:c r="DN447" s="19"/>
      <x:c r="DO447" s="19"/>
      <x:c r="DP447" s="19"/>
      <x:c r="DQ447" s="19"/>
      <x:c r="DR447" s="19"/>
      <x:c r="DS447" s="19"/>
      <x:c r="DT447" s="19"/>
      <x:c r="DU447" s="19"/>
      <x:c r="DV447" s="19"/>
      <x:c r="DW447" s="19"/>
      <x:c r="DX447" s="19"/>
      <x:c r="DY447" s="19"/>
      <x:c r="DZ447" s="19"/>
      <x:c r="EA447" s="19"/>
      <x:c r="EB447" s="19"/>
      <x:c r="EC447" s="19"/>
      <x:c r="ED447" s="19"/>
      <x:c r="EE447" s="19"/>
      <x:c r="EF447" s="19"/>
      <x:c r="EG447" s="19"/>
      <x:c r="EH447" s="19"/>
      <x:c r="EI447" s="19"/>
      <x:c r="EJ447" s="19"/>
      <x:c r="EK447" s="19"/>
      <x:c r="EL447" s="19"/>
      <x:c r="EM447" s="19"/>
      <x:c r="EN447" s="19"/>
      <x:c r="EO447" s="19"/>
      <x:c r="EP447" s="19"/>
      <x:c r="EQ447" s="19"/>
      <x:c r="ER447" s="19"/>
      <x:c r="ES447" s="19"/>
      <x:c r="ET447" s="19"/>
      <x:c r="EU447" s="19"/>
      <x:c r="EV447" s="19"/>
      <x:c r="EW447" s="19"/>
      <x:c r="EX447" s="19"/>
      <x:c r="EY447" s="19"/>
      <x:c r="EZ447" s="19"/>
      <x:c r="FA447" s="19"/>
      <x:c r="FB447" s="19"/>
      <x:c r="FC447" s="19"/>
      <x:c r="FD447" s="19"/>
      <x:c r="FE447" s="19"/>
      <x:c r="FF447" s="19"/>
      <x:c r="FG447" s="19"/>
      <x:c r="FH447" s="19"/>
      <x:c r="FI447" s="19"/>
      <x:c r="FJ447" s="19"/>
      <x:c r="FK447" s="19"/>
      <x:c r="FL447" s="19"/>
      <x:c r="FM447" s="19"/>
      <x:c r="FN447" s="19"/>
      <x:c r="FO447" s="19"/>
      <x:c r="FP447" s="19"/>
      <x:c r="FQ447" s="19"/>
      <x:c r="FR447" s="19"/>
      <x:c r="FS447" s="19"/>
      <x:c r="FT447" s="19"/>
      <x:c r="FU447" s="19"/>
      <x:c r="FV447" s="19"/>
      <x:c r="FW447" s="19"/>
      <x:c r="FX447" s="19"/>
      <x:c r="FY447" s="19"/>
      <x:c r="FZ447" s="19"/>
      <x:c r="GA447" s="19"/>
      <x:c r="GB447" s="19"/>
      <x:c r="GC447" s="19"/>
      <x:c r="GD447" s="19"/>
      <x:c r="GE447" s="19"/>
      <x:c r="GF447" s="19"/>
      <x:c r="GG447" s="19"/>
      <x:c r="GH447" s="19"/>
      <x:c r="GI447" s="19"/>
      <x:c r="GJ447" s="19"/>
      <x:c r="GK447" s="19"/>
      <x:c r="GL447" s="19"/>
      <x:c r="GM447" s="19"/>
      <x:c r="GN447" s="19"/>
      <x:c r="GO447" s="19"/>
      <x:c r="GP447" s="19"/>
      <x:c r="GQ447" s="19"/>
      <x:c r="GR447" s="19"/>
      <x:c r="GS447" s="19"/>
      <x:c r="GT447" s="19"/>
      <x:c r="GU447" s="19"/>
      <x:c r="GV447" s="19"/>
      <x:c r="GW447" s="19"/>
      <x:c r="GX447" s="19"/>
      <x:c r="GY447" s="19"/>
      <x:c r="GZ447" s="19"/>
      <x:c r="HA447" s="19"/>
      <x:c r="HB447" s="19"/>
      <x:c r="HC447" s="19"/>
      <x:c r="HD447" s="19"/>
      <x:c r="HE447" s="19"/>
      <x:c r="HF447" s="19"/>
      <x:c r="HG447" s="19"/>
      <x:c r="HH447" s="19"/>
      <x:c r="HI447" s="19"/>
      <x:c r="HJ447" s="19"/>
      <x:c r="HK447" s="19"/>
      <x:c r="HL447" s="19"/>
      <x:c r="HM447" s="19"/>
      <x:c r="HN447" s="19"/>
      <x:c r="HO447" s="19"/>
      <x:c r="HP447" s="19"/>
      <x:c r="HQ447" s="19"/>
      <x:c r="HR447" s="19"/>
      <x:c r="HS447" s="19"/>
      <x:c r="HT447" s="19"/>
      <x:c r="HU447" s="19"/>
      <x:c r="HV447" s="19"/>
      <x:c r="HW447" s="19"/>
      <x:c r="HX447" s="19"/>
      <x:c r="HY447" s="19"/>
      <x:c r="HZ447" s="19"/>
      <x:c r="IA447" s="19"/>
      <x:c r="IB447" s="19"/>
      <x:c r="IC447" s="19"/>
      <x:c r="ID447" s="19"/>
      <x:c r="IE447" s="19"/>
      <x:c r="IF447" s="19"/>
      <x:c r="IG447" s="19"/>
      <x:c r="IH447" s="19"/>
      <x:c r="II447" s="19"/>
      <x:c r="IJ447" s="19"/>
      <x:c r="IK447" s="19"/>
      <x:c r="IL447" s="19"/>
      <x:c r="IM447" s="19"/>
      <x:c r="IN447" s="19"/>
      <x:c r="IO447" s="19"/>
      <x:c r="IP447" s="19"/>
      <x:c r="IQ447" s="19"/>
      <x:c r="IR447" s="19"/>
      <x:c r="IS447" s="19"/>
      <x:c r="IT447" s="19"/>
      <x:c r="IU447" s="19"/>
      <x:c r="IV447" s="19"/>
    </x:row>
    <x:row r="448" spans="1:256" s="20" customFormat="1" ht="20.100000000000001" customHeight="1">
      <x:c r="A448" s="2632"/>
      <x:c r="B448" s="2624"/>
      <x:c r="C448" s="1606" t="s">
        <x:v>2439</x:v>
      </x:c>
      <x:c r="D448" s="1606" t="s">
        <x:v>4539</x:v>
      </x:c>
      <x:c r="E448" s="1558">
        <x:v>1</x:v>
      </x:c>
      <x:c r="F448" s="1605" t="s">
        <x:v>1006</x:v>
      </x:c>
      <x:c r="G448" s="1559">
        <x:v>5</x:v>
      </x:c>
      <x:c r="H448" s="1559">
        <x:v>5</x:v>
      </x:c>
      <x:c r="I448" s="1559">
        <x:v>0</x:v>
      </x:c>
      <x:c r="J448" s="1605" t="s">
        <x:v>4965</x:v>
      </x:c>
      <x:c r="K448" s="1607" t="s">
        <x:v>6697</x:v>
      </x:c>
      <x:c r="L448" s="19"/>
      <x:c r="M448" s="19"/>
      <x:c r="N448" s="19"/>
      <x:c r="O448" s="19"/>
      <x:c r="P448" s="19"/>
      <x:c r="Q448" s="19"/>
      <x:c r="R448" s="19"/>
      <x:c r="S448" s="19"/>
      <x:c r="T448" s="19"/>
      <x:c r="U448" s="19"/>
      <x:c r="V448" s="19"/>
      <x:c r="W448" s="19"/>
      <x:c r="X448" s="19"/>
      <x:c r="Y448" s="19"/>
      <x:c r="Z448" s="19"/>
      <x:c r="AA448" s="19"/>
      <x:c r="AB448" s="19"/>
      <x:c r="AC448" s="19"/>
      <x:c r="AD448" s="19"/>
      <x:c r="AE448" s="19"/>
      <x:c r="AF448" s="19"/>
      <x:c r="AG448" s="19"/>
      <x:c r="AH448" s="19"/>
      <x:c r="AI448" s="19"/>
      <x:c r="AJ448" s="19"/>
      <x:c r="AK448" s="19"/>
      <x:c r="AL448" s="19"/>
      <x:c r="AM448" s="19"/>
      <x:c r="AN448" s="19"/>
      <x:c r="AO448" s="19"/>
      <x:c r="AP448" s="19"/>
      <x:c r="AQ448" s="19"/>
      <x:c r="AR448" s="19"/>
      <x:c r="AS448" s="19"/>
      <x:c r="AT448" s="19"/>
      <x:c r="AU448" s="19"/>
      <x:c r="AV448" s="19"/>
      <x:c r="AW448" s="19"/>
      <x:c r="AX448" s="19"/>
      <x:c r="AY448" s="19"/>
      <x:c r="AZ448" s="19"/>
      <x:c r="BA448" s="19"/>
      <x:c r="BB448" s="19"/>
      <x:c r="BC448" s="19"/>
      <x:c r="BD448" s="19"/>
      <x:c r="BE448" s="19"/>
      <x:c r="BF448" s="19"/>
      <x:c r="BG448" s="19"/>
      <x:c r="BH448" s="19"/>
      <x:c r="BI448" s="19"/>
      <x:c r="BJ448" s="19"/>
      <x:c r="BK448" s="19"/>
      <x:c r="BL448" s="19"/>
      <x:c r="BM448" s="19"/>
      <x:c r="BN448" s="19"/>
      <x:c r="BO448" s="19"/>
      <x:c r="BP448" s="19"/>
      <x:c r="BQ448" s="19"/>
      <x:c r="BR448" s="19"/>
      <x:c r="BS448" s="19"/>
      <x:c r="BT448" s="19"/>
      <x:c r="BU448" s="19"/>
      <x:c r="BV448" s="19"/>
      <x:c r="BW448" s="19"/>
      <x:c r="BX448" s="19"/>
      <x:c r="BY448" s="19"/>
      <x:c r="BZ448" s="19"/>
      <x:c r="CA448" s="19"/>
      <x:c r="CB448" s="19"/>
      <x:c r="CC448" s="19"/>
      <x:c r="CD448" s="19"/>
      <x:c r="CE448" s="19"/>
      <x:c r="CF448" s="19"/>
      <x:c r="CG448" s="19"/>
      <x:c r="CH448" s="19"/>
      <x:c r="CI448" s="19"/>
      <x:c r="CJ448" s="19"/>
      <x:c r="CK448" s="19"/>
      <x:c r="CL448" s="19"/>
      <x:c r="CM448" s="19"/>
      <x:c r="CN448" s="19"/>
      <x:c r="CO448" s="19"/>
      <x:c r="CP448" s="19"/>
      <x:c r="CQ448" s="19"/>
      <x:c r="CR448" s="19"/>
      <x:c r="CS448" s="19"/>
      <x:c r="CT448" s="19"/>
      <x:c r="CU448" s="19"/>
      <x:c r="CV448" s="19"/>
      <x:c r="CW448" s="19"/>
      <x:c r="CX448" s="19"/>
      <x:c r="CY448" s="19"/>
      <x:c r="CZ448" s="19"/>
      <x:c r="DA448" s="19"/>
      <x:c r="DB448" s="19"/>
      <x:c r="DC448" s="19"/>
      <x:c r="DD448" s="19"/>
      <x:c r="DE448" s="19"/>
      <x:c r="DF448" s="19"/>
      <x:c r="DG448" s="19"/>
      <x:c r="DH448" s="19"/>
      <x:c r="DI448" s="19"/>
      <x:c r="DJ448" s="19"/>
      <x:c r="DK448" s="19"/>
      <x:c r="DL448" s="19"/>
      <x:c r="DM448" s="19"/>
      <x:c r="DN448" s="19"/>
      <x:c r="DO448" s="19"/>
      <x:c r="DP448" s="19"/>
      <x:c r="DQ448" s="19"/>
      <x:c r="DR448" s="19"/>
      <x:c r="DS448" s="19"/>
      <x:c r="DT448" s="19"/>
      <x:c r="DU448" s="19"/>
      <x:c r="DV448" s="19"/>
      <x:c r="DW448" s="19"/>
      <x:c r="DX448" s="19"/>
      <x:c r="DY448" s="19"/>
      <x:c r="DZ448" s="19"/>
      <x:c r="EA448" s="19"/>
      <x:c r="EB448" s="19"/>
      <x:c r="EC448" s="19"/>
      <x:c r="ED448" s="19"/>
      <x:c r="EE448" s="19"/>
      <x:c r="EF448" s="19"/>
      <x:c r="EG448" s="19"/>
      <x:c r="EH448" s="19"/>
      <x:c r="EI448" s="19"/>
      <x:c r="EJ448" s="19"/>
      <x:c r="EK448" s="19"/>
      <x:c r="EL448" s="19"/>
      <x:c r="EM448" s="19"/>
      <x:c r="EN448" s="19"/>
      <x:c r="EO448" s="19"/>
      <x:c r="EP448" s="19"/>
      <x:c r="EQ448" s="19"/>
      <x:c r="ER448" s="19"/>
      <x:c r="ES448" s="19"/>
      <x:c r="ET448" s="19"/>
      <x:c r="EU448" s="19"/>
      <x:c r="EV448" s="19"/>
      <x:c r="EW448" s="19"/>
      <x:c r="EX448" s="19"/>
      <x:c r="EY448" s="19"/>
      <x:c r="EZ448" s="19"/>
      <x:c r="FA448" s="19"/>
      <x:c r="FB448" s="19"/>
      <x:c r="FC448" s="19"/>
      <x:c r="FD448" s="19"/>
      <x:c r="FE448" s="19"/>
      <x:c r="FF448" s="19"/>
      <x:c r="FG448" s="19"/>
      <x:c r="FH448" s="19"/>
      <x:c r="FI448" s="19"/>
      <x:c r="FJ448" s="19"/>
      <x:c r="FK448" s="19"/>
      <x:c r="FL448" s="19"/>
      <x:c r="FM448" s="19"/>
      <x:c r="FN448" s="19"/>
      <x:c r="FO448" s="19"/>
      <x:c r="FP448" s="19"/>
      <x:c r="FQ448" s="19"/>
      <x:c r="FR448" s="19"/>
      <x:c r="FS448" s="19"/>
      <x:c r="FT448" s="19"/>
      <x:c r="FU448" s="19"/>
      <x:c r="FV448" s="19"/>
      <x:c r="FW448" s="19"/>
      <x:c r="FX448" s="19"/>
      <x:c r="FY448" s="19"/>
      <x:c r="FZ448" s="19"/>
      <x:c r="GA448" s="19"/>
      <x:c r="GB448" s="19"/>
      <x:c r="GC448" s="19"/>
      <x:c r="GD448" s="19"/>
      <x:c r="GE448" s="19"/>
      <x:c r="GF448" s="19"/>
      <x:c r="GG448" s="19"/>
      <x:c r="GH448" s="19"/>
      <x:c r="GI448" s="19"/>
      <x:c r="GJ448" s="19"/>
      <x:c r="GK448" s="19"/>
      <x:c r="GL448" s="19"/>
      <x:c r="GM448" s="19"/>
      <x:c r="GN448" s="19"/>
      <x:c r="GO448" s="19"/>
      <x:c r="GP448" s="19"/>
      <x:c r="GQ448" s="19"/>
      <x:c r="GR448" s="19"/>
      <x:c r="GS448" s="19"/>
      <x:c r="GT448" s="19"/>
      <x:c r="GU448" s="19"/>
      <x:c r="GV448" s="19"/>
      <x:c r="GW448" s="19"/>
      <x:c r="GX448" s="19"/>
      <x:c r="GY448" s="19"/>
      <x:c r="GZ448" s="19"/>
      <x:c r="HA448" s="19"/>
      <x:c r="HB448" s="19"/>
      <x:c r="HC448" s="19"/>
      <x:c r="HD448" s="19"/>
      <x:c r="HE448" s="19"/>
      <x:c r="HF448" s="19"/>
      <x:c r="HG448" s="19"/>
      <x:c r="HH448" s="19"/>
      <x:c r="HI448" s="19"/>
      <x:c r="HJ448" s="19"/>
      <x:c r="HK448" s="19"/>
      <x:c r="HL448" s="19"/>
      <x:c r="HM448" s="19"/>
      <x:c r="HN448" s="19"/>
      <x:c r="HO448" s="19"/>
      <x:c r="HP448" s="19"/>
      <x:c r="HQ448" s="19"/>
      <x:c r="HR448" s="19"/>
      <x:c r="HS448" s="19"/>
      <x:c r="HT448" s="19"/>
      <x:c r="HU448" s="19"/>
      <x:c r="HV448" s="19"/>
      <x:c r="HW448" s="19"/>
      <x:c r="HX448" s="19"/>
      <x:c r="HY448" s="19"/>
      <x:c r="HZ448" s="19"/>
      <x:c r="IA448" s="19"/>
      <x:c r="IB448" s="19"/>
      <x:c r="IC448" s="19"/>
      <x:c r="ID448" s="19"/>
      <x:c r="IE448" s="19"/>
      <x:c r="IF448" s="19"/>
      <x:c r="IG448" s="19"/>
      <x:c r="IH448" s="19"/>
      <x:c r="II448" s="19"/>
      <x:c r="IJ448" s="19"/>
      <x:c r="IK448" s="19"/>
      <x:c r="IL448" s="19"/>
      <x:c r="IM448" s="19"/>
      <x:c r="IN448" s="19"/>
      <x:c r="IO448" s="19"/>
      <x:c r="IP448" s="19"/>
      <x:c r="IQ448" s="19"/>
      <x:c r="IR448" s="19"/>
      <x:c r="IS448" s="19"/>
      <x:c r="IT448" s="19"/>
      <x:c r="IU448" s="19"/>
      <x:c r="IV448" s="19"/>
    </x:row>
    <x:row r="449" spans="1:256" s="20" customFormat="1" ht="20.100000000000001" customHeight="1">
      <x:c r="A449" s="2632"/>
      <x:c r="B449" s="1605" t="s">
        <x:v>6844</x:v>
      </x:c>
      <x:c r="C449" s="1606" t="s">
        <x:v>4033</x:v>
      </x:c>
      <x:c r="D449" s="1606" t="s">
        <x:v>7669</x:v>
      </x:c>
      <x:c r="E449" s="1558">
        <x:v>84</x:v>
      </x:c>
      <x:c r="F449" s="1605" t="s">
        <x:v>2480</x:v>
      </x:c>
      <x:c r="G449" s="1559" t="s">
        <x:v>5153</x:v>
      </x:c>
      <x:c r="H449" s="1559">
        <x:v>0</x:v>
      </x:c>
      <x:c r="I449" s="1559">
        <x:v>0</x:v>
      </x:c>
      <x:c r="J449" s="1605" t="s">
        <x:v>5158</x:v>
      </x:c>
      <x:c r="K449" s="1607" t="s">
        <x:v>3398</x:v>
      </x:c>
      <x:c r="L449" s="19"/>
      <x:c r="M449" s="19"/>
      <x:c r="N449" s="19"/>
      <x:c r="O449" s="19"/>
      <x:c r="P449" s="19"/>
      <x:c r="Q449" s="19"/>
      <x:c r="R449" s="19"/>
      <x:c r="S449" s="19"/>
      <x:c r="T449" s="19"/>
      <x:c r="U449" s="19"/>
      <x:c r="V449" s="19"/>
      <x:c r="W449" s="19"/>
      <x:c r="X449" s="19"/>
      <x:c r="Y449" s="19"/>
      <x:c r="Z449" s="19"/>
      <x:c r="AA449" s="19"/>
      <x:c r="AB449" s="19"/>
      <x:c r="AC449" s="19"/>
      <x:c r="AD449" s="19"/>
      <x:c r="AE449" s="19"/>
      <x:c r="AF449" s="19"/>
      <x:c r="AG449" s="19"/>
      <x:c r="AH449" s="19"/>
      <x:c r="AI449" s="19"/>
      <x:c r="AJ449" s="19"/>
      <x:c r="AK449" s="19"/>
      <x:c r="AL449" s="19"/>
      <x:c r="AM449" s="19"/>
      <x:c r="AN449" s="19"/>
      <x:c r="AO449" s="19"/>
      <x:c r="AP449" s="19"/>
      <x:c r="AQ449" s="19"/>
      <x:c r="AR449" s="19"/>
      <x:c r="AS449" s="19"/>
      <x:c r="AT449" s="19"/>
      <x:c r="AU449" s="19"/>
      <x:c r="AV449" s="19"/>
      <x:c r="AW449" s="19"/>
      <x:c r="AX449" s="19"/>
      <x:c r="AY449" s="19"/>
      <x:c r="AZ449" s="19"/>
      <x:c r="BA449" s="19"/>
      <x:c r="BB449" s="19"/>
      <x:c r="BC449" s="19"/>
      <x:c r="BD449" s="19"/>
      <x:c r="BE449" s="19"/>
      <x:c r="BF449" s="19"/>
      <x:c r="BG449" s="19"/>
      <x:c r="BH449" s="19"/>
      <x:c r="BI449" s="19"/>
      <x:c r="BJ449" s="19"/>
      <x:c r="BK449" s="19"/>
      <x:c r="BL449" s="19"/>
      <x:c r="BM449" s="19"/>
      <x:c r="BN449" s="19"/>
      <x:c r="BO449" s="19"/>
      <x:c r="BP449" s="19"/>
      <x:c r="BQ449" s="19"/>
      <x:c r="BR449" s="19"/>
      <x:c r="BS449" s="19"/>
      <x:c r="BT449" s="19"/>
      <x:c r="BU449" s="19"/>
      <x:c r="BV449" s="19"/>
      <x:c r="BW449" s="19"/>
      <x:c r="BX449" s="19"/>
      <x:c r="BY449" s="19"/>
      <x:c r="BZ449" s="19"/>
      <x:c r="CA449" s="19"/>
      <x:c r="CB449" s="19"/>
      <x:c r="CC449" s="19"/>
      <x:c r="CD449" s="19"/>
      <x:c r="CE449" s="19"/>
      <x:c r="CF449" s="19"/>
      <x:c r="CG449" s="19"/>
      <x:c r="CH449" s="19"/>
      <x:c r="CI449" s="19"/>
      <x:c r="CJ449" s="19"/>
      <x:c r="CK449" s="19"/>
      <x:c r="CL449" s="19"/>
      <x:c r="CM449" s="19"/>
      <x:c r="CN449" s="19"/>
      <x:c r="CO449" s="19"/>
      <x:c r="CP449" s="19"/>
      <x:c r="CQ449" s="19"/>
      <x:c r="CR449" s="19"/>
      <x:c r="CS449" s="19"/>
      <x:c r="CT449" s="19"/>
      <x:c r="CU449" s="19"/>
      <x:c r="CV449" s="19"/>
      <x:c r="CW449" s="19"/>
      <x:c r="CX449" s="19"/>
      <x:c r="CY449" s="19"/>
      <x:c r="CZ449" s="19"/>
      <x:c r="DA449" s="19"/>
      <x:c r="DB449" s="19"/>
      <x:c r="DC449" s="19"/>
      <x:c r="DD449" s="19"/>
      <x:c r="DE449" s="19"/>
      <x:c r="DF449" s="19"/>
      <x:c r="DG449" s="19"/>
      <x:c r="DH449" s="19"/>
      <x:c r="DI449" s="19"/>
      <x:c r="DJ449" s="19"/>
      <x:c r="DK449" s="19"/>
      <x:c r="DL449" s="19"/>
      <x:c r="DM449" s="19"/>
      <x:c r="DN449" s="19"/>
      <x:c r="DO449" s="19"/>
      <x:c r="DP449" s="19"/>
      <x:c r="DQ449" s="19"/>
      <x:c r="DR449" s="19"/>
      <x:c r="DS449" s="19"/>
      <x:c r="DT449" s="19"/>
      <x:c r="DU449" s="19"/>
      <x:c r="DV449" s="19"/>
      <x:c r="DW449" s="19"/>
      <x:c r="DX449" s="19"/>
      <x:c r="DY449" s="19"/>
      <x:c r="DZ449" s="19"/>
      <x:c r="EA449" s="19"/>
      <x:c r="EB449" s="19"/>
      <x:c r="EC449" s="19"/>
      <x:c r="ED449" s="19"/>
      <x:c r="EE449" s="19"/>
      <x:c r="EF449" s="19"/>
      <x:c r="EG449" s="19"/>
      <x:c r="EH449" s="19"/>
      <x:c r="EI449" s="19"/>
      <x:c r="EJ449" s="19"/>
      <x:c r="EK449" s="19"/>
      <x:c r="EL449" s="19"/>
      <x:c r="EM449" s="19"/>
      <x:c r="EN449" s="19"/>
      <x:c r="EO449" s="19"/>
      <x:c r="EP449" s="19"/>
      <x:c r="EQ449" s="19"/>
      <x:c r="ER449" s="19"/>
      <x:c r="ES449" s="19"/>
      <x:c r="ET449" s="19"/>
      <x:c r="EU449" s="19"/>
      <x:c r="EV449" s="19"/>
      <x:c r="EW449" s="19"/>
      <x:c r="EX449" s="19"/>
      <x:c r="EY449" s="19"/>
      <x:c r="EZ449" s="19"/>
      <x:c r="FA449" s="19"/>
      <x:c r="FB449" s="19"/>
      <x:c r="FC449" s="19"/>
      <x:c r="FD449" s="19"/>
      <x:c r="FE449" s="19"/>
      <x:c r="FF449" s="19"/>
      <x:c r="FG449" s="19"/>
      <x:c r="FH449" s="19"/>
      <x:c r="FI449" s="19"/>
      <x:c r="FJ449" s="19"/>
      <x:c r="FK449" s="19"/>
      <x:c r="FL449" s="19"/>
      <x:c r="FM449" s="19"/>
      <x:c r="FN449" s="19"/>
      <x:c r="FO449" s="19"/>
      <x:c r="FP449" s="19"/>
      <x:c r="FQ449" s="19"/>
      <x:c r="FR449" s="19"/>
      <x:c r="FS449" s="19"/>
      <x:c r="FT449" s="19"/>
      <x:c r="FU449" s="19"/>
      <x:c r="FV449" s="19"/>
      <x:c r="FW449" s="19"/>
      <x:c r="FX449" s="19"/>
      <x:c r="FY449" s="19"/>
      <x:c r="FZ449" s="19"/>
      <x:c r="GA449" s="19"/>
      <x:c r="GB449" s="19"/>
      <x:c r="GC449" s="19"/>
      <x:c r="GD449" s="19"/>
      <x:c r="GE449" s="19"/>
      <x:c r="GF449" s="19"/>
      <x:c r="GG449" s="19"/>
      <x:c r="GH449" s="19"/>
      <x:c r="GI449" s="19"/>
      <x:c r="GJ449" s="19"/>
      <x:c r="GK449" s="19"/>
      <x:c r="GL449" s="19"/>
      <x:c r="GM449" s="19"/>
      <x:c r="GN449" s="19"/>
      <x:c r="GO449" s="19"/>
      <x:c r="GP449" s="19"/>
      <x:c r="GQ449" s="19"/>
      <x:c r="GR449" s="19"/>
      <x:c r="GS449" s="19"/>
      <x:c r="GT449" s="19"/>
      <x:c r="GU449" s="19"/>
      <x:c r="GV449" s="19"/>
      <x:c r="GW449" s="19"/>
      <x:c r="GX449" s="19"/>
      <x:c r="GY449" s="19"/>
      <x:c r="GZ449" s="19"/>
      <x:c r="HA449" s="19"/>
      <x:c r="HB449" s="19"/>
      <x:c r="HC449" s="19"/>
      <x:c r="HD449" s="19"/>
      <x:c r="HE449" s="19"/>
      <x:c r="HF449" s="19"/>
      <x:c r="HG449" s="19"/>
      <x:c r="HH449" s="19"/>
      <x:c r="HI449" s="19"/>
      <x:c r="HJ449" s="19"/>
      <x:c r="HK449" s="19"/>
      <x:c r="HL449" s="19"/>
      <x:c r="HM449" s="19"/>
      <x:c r="HN449" s="19"/>
      <x:c r="HO449" s="19"/>
      <x:c r="HP449" s="19"/>
      <x:c r="HQ449" s="19"/>
      <x:c r="HR449" s="19"/>
      <x:c r="HS449" s="19"/>
      <x:c r="HT449" s="19"/>
      <x:c r="HU449" s="19"/>
      <x:c r="HV449" s="19"/>
      <x:c r="HW449" s="19"/>
      <x:c r="HX449" s="19"/>
      <x:c r="HY449" s="19"/>
      <x:c r="HZ449" s="19"/>
      <x:c r="IA449" s="19"/>
      <x:c r="IB449" s="19"/>
      <x:c r="IC449" s="19"/>
      <x:c r="ID449" s="19"/>
      <x:c r="IE449" s="19"/>
      <x:c r="IF449" s="19"/>
      <x:c r="IG449" s="19"/>
      <x:c r="IH449" s="19"/>
      <x:c r="II449" s="19"/>
      <x:c r="IJ449" s="19"/>
      <x:c r="IK449" s="19"/>
      <x:c r="IL449" s="19"/>
      <x:c r="IM449" s="19"/>
      <x:c r="IN449" s="19"/>
      <x:c r="IO449" s="19"/>
      <x:c r="IP449" s="19"/>
      <x:c r="IQ449" s="19"/>
      <x:c r="IR449" s="19"/>
      <x:c r="IS449" s="19"/>
      <x:c r="IT449" s="19"/>
      <x:c r="IU449" s="19"/>
      <x:c r="IV449" s="19"/>
    </x:row>
    <x:row r="450" spans="1:256" s="20" customFormat="1" ht="20.100000000000001" customHeight="1">
      <x:c r="A450" s="2632"/>
      <x:c r="B450" s="1605" t="s">
        <x:v>4374</x:v>
      </x:c>
      <x:c r="C450" s="1606" t="s">
        <x:v>3487</x:v>
      </x:c>
      <x:c r="D450" s="1606" t="s">
        <x:v>5095</x:v>
      </x:c>
      <x:c r="E450" s="1558">
        <x:v>330</x:v>
      </x:c>
      <x:c r="F450" s="1605" t="s">
        <x:v>8883</x:v>
      </x:c>
      <x:c r="G450" s="1559" t="s">
        <x:v>5153</x:v>
      </x:c>
      <x:c r="H450" s="1559">
        <x:v>0</x:v>
      </x:c>
      <x:c r="I450" s="1559">
        <x:v>0</x:v>
      </x:c>
      <x:c r="J450" s="1605" t="s">
        <x:v>5158</x:v>
      </x:c>
      <x:c r="K450" s="1607" t="s">
        <x:v>3301</x:v>
      </x:c>
      <x:c r="L450" s="19"/>
      <x:c r="M450" s="19"/>
      <x:c r="N450" s="19"/>
      <x:c r="O450" s="19"/>
      <x:c r="P450" s="19"/>
      <x:c r="Q450" s="19"/>
      <x:c r="R450" s="19"/>
      <x:c r="S450" s="19"/>
      <x:c r="T450" s="19"/>
      <x:c r="U450" s="19"/>
      <x:c r="V450" s="19"/>
      <x:c r="W450" s="19"/>
      <x:c r="X450" s="19"/>
      <x:c r="Y450" s="19"/>
      <x:c r="Z450" s="19"/>
      <x:c r="AA450" s="19"/>
      <x:c r="AB450" s="19"/>
      <x:c r="AC450" s="19"/>
      <x:c r="AD450" s="19"/>
      <x:c r="AE450" s="19"/>
      <x:c r="AF450" s="19"/>
      <x:c r="AG450" s="19"/>
      <x:c r="AH450" s="19"/>
      <x:c r="AI450" s="19"/>
      <x:c r="AJ450" s="19"/>
      <x:c r="AK450" s="19"/>
      <x:c r="AL450" s="19"/>
      <x:c r="AM450" s="19"/>
      <x:c r="AN450" s="19"/>
      <x:c r="AO450" s="19"/>
      <x:c r="AP450" s="19"/>
      <x:c r="AQ450" s="19"/>
      <x:c r="AR450" s="19"/>
      <x:c r="AS450" s="19"/>
      <x:c r="AT450" s="19"/>
      <x:c r="AU450" s="19"/>
      <x:c r="AV450" s="19"/>
      <x:c r="AW450" s="19"/>
      <x:c r="AX450" s="19"/>
      <x:c r="AY450" s="19"/>
      <x:c r="AZ450" s="19"/>
      <x:c r="BA450" s="19"/>
      <x:c r="BB450" s="19"/>
      <x:c r="BC450" s="19"/>
      <x:c r="BD450" s="19"/>
      <x:c r="BE450" s="19"/>
      <x:c r="BF450" s="19"/>
      <x:c r="BG450" s="19"/>
      <x:c r="BH450" s="19"/>
      <x:c r="BI450" s="19"/>
      <x:c r="BJ450" s="19"/>
      <x:c r="BK450" s="19"/>
      <x:c r="BL450" s="19"/>
      <x:c r="BM450" s="19"/>
      <x:c r="BN450" s="19"/>
      <x:c r="BO450" s="19"/>
      <x:c r="BP450" s="19"/>
      <x:c r="BQ450" s="19"/>
      <x:c r="BR450" s="19"/>
      <x:c r="BS450" s="19"/>
      <x:c r="BT450" s="19"/>
      <x:c r="BU450" s="19"/>
      <x:c r="BV450" s="19"/>
      <x:c r="BW450" s="19"/>
      <x:c r="BX450" s="19"/>
      <x:c r="BY450" s="19"/>
      <x:c r="BZ450" s="19"/>
      <x:c r="CA450" s="19"/>
      <x:c r="CB450" s="19"/>
      <x:c r="CC450" s="19"/>
      <x:c r="CD450" s="19"/>
      <x:c r="CE450" s="19"/>
      <x:c r="CF450" s="19"/>
      <x:c r="CG450" s="19"/>
      <x:c r="CH450" s="19"/>
      <x:c r="CI450" s="19"/>
      <x:c r="CJ450" s="19"/>
      <x:c r="CK450" s="19"/>
      <x:c r="CL450" s="19"/>
      <x:c r="CM450" s="19"/>
      <x:c r="CN450" s="19"/>
      <x:c r="CO450" s="19"/>
      <x:c r="CP450" s="19"/>
      <x:c r="CQ450" s="19"/>
      <x:c r="CR450" s="19"/>
      <x:c r="CS450" s="19"/>
      <x:c r="CT450" s="19"/>
      <x:c r="CU450" s="19"/>
      <x:c r="CV450" s="19"/>
      <x:c r="CW450" s="19"/>
      <x:c r="CX450" s="19"/>
      <x:c r="CY450" s="19"/>
      <x:c r="CZ450" s="19"/>
      <x:c r="DA450" s="19"/>
      <x:c r="DB450" s="19"/>
      <x:c r="DC450" s="19"/>
      <x:c r="DD450" s="19"/>
      <x:c r="DE450" s="19"/>
      <x:c r="DF450" s="19"/>
      <x:c r="DG450" s="19"/>
      <x:c r="DH450" s="19"/>
      <x:c r="DI450" s="19"/>
      <x:c r="DJ450" s="19"/>
      <x:c r="DK450" s="19"/>
      <x:c r="DL450" s="19"/>
      <x:c r="DM450" s="19"/>
      <x:c r="DN450" s="19"/>
      <x:c r="DO450" s="19"/>
      <x:c r="DP450" s="19"/>
      <x:c r="DQ450" s="19"/>
      <x:c r="DR450" s="19"/>
      <x:c r="DS450" s="19"/>
      <x:c r="DT450" s="19"/>
      <x:c r="DU450" s="19"/>
      <x:c r="DV450" s="19"/>
      <x:c r="DW450" s="19"/>
      <x:c r="DX450" s="19"/>
      <x:c r="DY450" s="19"/>
      <x:c r="DZ450" s="19"/>
      <x:c r="EA450" s="19"/>
      <x:c r="EB450" s="19"/>
      <x:c r="EC450" s="19"/>
      <x:c r="ED450" s="19"/>
      <x:c r="EE450" s="19"/>
      <x:c r="EF450" s="19"/>
      <x:c r="EG450" s="19"/>
      <x:c r="EH450" s="19"/>
      <x:c r="EI450" s="19"/>
      <x:c r="EJ450" s="19"/>
      <x:c r="EK450" s="19"/>
      <x:c r="EL450" s="19"/>
      <x:c r="EM450" s="19"/>
      <x:c r="EN450" s="19"/>
      <x:c r="EO450" s="19"/>
      <x:c r="EP450" s="19"/>
      <x:c r="EQ450" s="19"/>
      <x:c r="ER450" s="19"/>
      <x:c r="ES450" s="19"/>
      <x:c r="ET450" s="19"/>
      <x:c r="EU450" s="19"/>
      <x:c r="EV450" s="19"/>
      <x:c r="EW450" s="19"/>
      <x:c r="EX450" s="19"/>
      <x:c r="EY450" s="19"/>
      <x:c r="EZ450" s="19"/>
      <x:c r="FA450" s="19"/>
      <x:c r="FB450" s="19"/>
      <x:c r="FC450" s="19"/>
      <x:c r="FD450" s="19"/>
      <x:c r="FE450" s="19"/>
      <x:c r="FF450" s="19"/>
      <x:c r="FG450" s="19"/>
      <x:c r="FH450" s="19"/>
      <x:c r="FI450" s="19"/>
      <x:c r="FJ450" s="19"/>
      <x:c r="FK450" s="19"/>
      <x:c r="FL450" s="19"/>
      <x:c r="FM450" s="19"/>
      <x:c r="FN450" s="19"/>
      <x:c r="FO450" s="19"/>
      <x:c r="FP450" s="19"/>
      <x:c r="FQ450" s="19"/>
      <x:c r="FR450" s="19"/>
      <x:c r="FS450" s="19"/>
      <x:c r="FT450" s="19"/>
      <x:c r="FU450" s="19"/>
      <x:c r="FV450" s="19"/>
      <x:c r="FW450" s="19"/>
      <x:c r="FX450" s="19"/>
      <x:c r="FY450" s="19"/>
      <x:c r="FZ450" s="19"/>
      <x:c r="GA450" s="19"/>
      <x:c r="GB450" s="19"/>
      <x:c r="GC450" s="19"/>
      <x:c r="GD450" s="19"/>
      <x:c r="GE450" s="19"/>
      <x:c r="GF450" s="19"/>
      <x:c r="GG450" s="19"/>
      <x:c r="GH450" s="19"/>
      <x:c r="GI450" s="19"/>
      <x:c r="GJ450" s="19"/>
      <x:c r="GK450" s="19"/>
      <x:c r="GL450" s="19"/>
      <x:c r="GM450" s="19"/>
      <x:c r="GN450" s="19"/>
      <x:c r="GO450" s="19"/>
      <x:c r="GP450" s="19"/>
      <x:c r="GQ450" s="19"/>
      <x:c r="GR450" s="19"/>
      <x:c r="GS450" s="19"/>
      <x:c r="GT450" s="19"/>
      <x:c r="GU450" s="19"/>
      <x:c r="GV450" s="19"/>
      <x:c r="GW450" s="19"/>
      <x:c r="GX450" s="19"/>
      <x:c r="GY450" s="19"/>
      <x:c r="GZ450" s="19"/>
      <x:c r="HA450" s="19"/>
      <x:c r="HB450" s="19"/>
      <x:c r="HC450" s="19"/>
      <x:c r="HD450" s="19"/>
      <x:c r="HE450" s="19"/>
      <x:c r="HF450" s="19"/>
      <x:c r="HG450" s="19"/>
      <x:c r="HH450" s="19"/>
      <x:c r="HI450" s="19"/>
      <x:c r="HJ450" s="19"/>
      <x:c r="HK450" s="19"/>
      <x:c r="HL450" s="19"/>
      <x:c r="HM450" s="19"/>
      <x:c r="HN450" s="19"/>
      <x:c r="HO450" s="19"/>
      <x:c r="HP450" s="19"/>
      <x:c r="HQ450" s="19"/>
      <x:c r="HR450" s="19"/>
      <x:c r="HS450" s="19"/>
      <x:c r="HT450" s="19"/>
      <x:c r="HU450" s="19"/>
      <x:c r="HV450" s="19"/>
      <x:c r="HW450" s="19"/>
      <x:c r="HX450" s="19"/>
      <x:c r="HY450" s="19"/>
      <x:c r="HZ450" s="19"/>
      <x:c r="IA450" s="19"/>
      <x:c r="IB450" s="19"/>
      <x:c r="IC450" s="19"/>
      <x:c r="ID450" s="19"/>
      <x:c r="IE450" s="19"/>
      <x:c r="IF450" s="19"/>
      <x:c r="IG450" s="19"/>
      <x:c r="IH450" s="19"/>
      <x:c r="II450" s="19"/>
      <x:c r="IJ450" s="19"/>
      <x:c r="IK450" s="19"/>
      <x:c r="IL450" s="19"/>
      <x:c r="IM450" s="19"/>
      <x:c r="IN450" s="19"/>
      <x:c r="IO450" s="19"/>
      <x:c r="IP450" s="19"/>
      <x:c r="IQ450" s="19"/>
      <x:c r="IR450" s="19"/>
      <x:c r="IS450" s="19"/>
      <x:c r="IT450" s="19"/>
      <x:c r="IU450" s="19"/>
      <x:c r="IV450" s="19"/>
    </x:row>
    <x:row r="451" spans="1:256" s="20" customFormat="1" ht="20.100000000000001" customHeight="1">
      <x:c r="A451" s="2632"/>
      <x:c r="B451" s="2624" t="s">
        <x:v>3193</x:v>
      </x:c>
      <x:c r="C451" s="2625" t="s">
        <x:v>8149</x:v>
      </x:c>
      <x:c r="D451" s="1606" t="s">
        <x:v>7913</x:v>
      </x:c>
      <x:c r="E451" s="1558">
        <x:v>1</x:v>
      </x:c>
      <x:c r="F451" s="1605" t="s">
        <x:v>1860</x:v>
      </x:c>
      <x:c r="G451" s="1559">
        <x:v>0</x:v>
      </x:c>
      <x:c r="H451" s="1559">
        <x:v>0</x:v>
      </x:c>
      <x:c r="I451" s="1559">
        <x:v>0</x:v>
      </x:c>
      <x:c r="J451" s="1605" t="s">
        <x:v>4965</x:v>
      </x:c>
      <x:c r="K451" s="1607" t="s">
        <x:v>7646</x:v>
      </x:c>
      <x:c r="L451" s="19"/>
      <x:c r="M451" s="19"/>
      <x:c r="N451" s="19"/>
      <x:c r="O451" s="19"/>
      <x:c r="P451" s="19"/>
      <x:c r="Q451" s="19"/>
      <x:c r="R451" s="19"/>
      <x:c r="S451" s="19"/>
      <x:c r="T451" s="19"/>
      <x:c r="U451" s="19"/>
      <x:c r="V451" s="19"/>
      <x:c r="W451" s="19"/>
      <x:c r="X451" s="19"/>
      <x:c r="Y451" s="19"/>
      <x:c r="Z451" s="19"/>
      <x:c r="AA451" s="19"/>
      <x:c r="AB451" s="19"/>
      <x:c r="AC451" s="19"/>
      <x:c r="AD451" s="19"/>
      <x:c r="AE451" s="19"/>
      <x:c r="AF451" s="19"/>
      <x:c r="AG451" s="19"/>
      <x:c r="AH451" s="19"/>
      <x:c r="AI451" s="19"/>
      <x:c r="AJ451" s="19"/>
      <x:c r="AK451" s="19"/>
      <x:c r="AL451" s="19"/>
      <x:c r="AM451" s="19"/>
      <x:c r="AN451" s="19"/>
      <x:c r="AO451" s="19"/>
      <x:c r="AP451" s="19"/>
      <x:c r="AQ451" s="19"/>
      <x:c r="AR451" s="19"/>
      <x:c r="AS451" s="19"/>
      <x:c r="AT451" s="19"/>
      <x:c r="AU451" s="19"/>
      <x:c r="AV451" s="19"/>
      <x:c r="AW451" s="19"/>
      <x:c r="AX451" s="19"/>
      <x:c r="AY451" s="19"/>
      <x:c r="AZ451" s="19"/>
      <x:c r="BA451" s="19"/>
      <x:c r="BB451" s="19"/>
      <x:c r="BC451" s="19"/>
      <x:c r="BD451" s="19"/>
      <x:c r="BE451" s="19"/>
      <x:c r="BF451" s="19"/>
      <x:c r="BG451" s="19"/>
      <x:c r="BH451" s="19"/>
      <x:c r="BI451" s="19"/>
      <x:c r="BJ451" s="19"/>
      <x:c r="BK451" s="19"/>
      <x:c r="BL451" s="19"/>
      <x:c r="BM451" s="19"/>
      <x:c r="BN451" s="19"/>
      <x:c r="BO451" s="19"/>
      <x:c r="BP451" s="19"/>
      <x:c r="BQ451" s="19"/>
      <x:c r="BR451" s="19"/>
      <x:c r="BS451" s="19"/>
      <x:c r="BT451" s="19"/>
      <x:c r="BU451" s="19"/>
      <x:c r="BV451" s="19"/>
      <x:c r="BW451" s="19"/>
      <x:c r="BX451" s="19"/>
      <x:c r="BY451" s="19"/>
      <x:c r="BZ451" s="19"/>
      <x:c r="CA451" s="19"/>
      <x:c r="CB451" s="19"/>
      <x:c r="CC451" s="19"/>
      <x:c r="CD451" s="19"/>
      <x:c r="CE451" s="19"/>
      <x:c r="CF451" s="19"/>
      <x:c r="CG451" s="19"/>
      <x:c r="CH451" s="19"/>
      <x:c r="CI451" s="19"/>
      <x:c r="CJ451" s="19"/>
      <x:c r="CK451" s="19"/>
      <x:c r="CL451" s="19"/>
      <x:c r="CM451" s="19"/>
      <x:c r="CN451" s="19"/>
      <x:c r="CO451" s="19"/>
      <x:c r="CP451" s="19"/>
      <x:c r="CQ451" s="19"/>
      <x:c r="CR451" s="19"/>
      <x:c r="CS451" s="19"/>
      <x:c r="CT451" s="19"/>
      <x:c r="CU451" s="19"/>
      <x:c r="CV451" s="19"/>
      <x:c r="CW451" s="19"/>
      <x:c r="CX451" s="19"/>
      <x:c r="CY451" s="19"/>
      <x:c r="CZ451" s="19"/>
      <x:c r="DA451" s="19"/>
      <x:c r="DB451" s="19"/>
      <x:c r="DC451" s="19"/>
      <x:c r="DD451" s="19"/>
      <x:c r="DE451" s="19"/>
      <x:c r="DF451" s="19"/>
      <x:c r="DG451" s="19"/>
      <x:c r="DH451" s="19"/>
      <x:c r="DI451" s="19"/>
      <x:c r="DJ451" s="19"/>
      <x:c r="DK451" s="19"/>
      <x:c r="DL451" s="19"/>
      <x:c r="DM451" s="19"/>
      <x:c r="DN451" s="19"/>
      <x:c r="DO451" s="19"/>
      <x:c r="DP451" s="19"/>
      <x:c r="DQ451" s="19"/>
      <x:c r="DR451" s="19"/>
      <x:c r="DS451" s="19"/>
      <x:c r="DT451" s="19"/>
      <x:c r="DU451" s="19"/>
      <x:c r="DV451" s="19"/>
      <x:c r="DW451" s="19"/>
      <x:c r="DX451" s="19"/>
      <x:c r="DY451" s="19"/>
      <x:c r="DZ451" s="19"/>
      <x:c r="EA451" s="19"/>
      <x:c r="EB451" s="19"/>
      <x:c r="EC451" s="19"/>
      <x:c r="ED451" s="19"/>
      <x:c r="EE451" s="19"/>
      <x:c r="EF451" s="19"/>
      <x:c r="EG451" s="19"/>
      <x:c r="EH451" s="19"/>
      <x:c r="EI451" s="19"/>
      <x:c r="EJ451" s="19"/>
      <x:c r="EK451" s="19"/>
      <x:c r="EL451" s="19"/>
      <x:c r="EM451" s="19"/>
      <x:c r="EN451" s="19"/>
      <x:c r="EO451" s="19"/>
      <x:c r="EP451" s="19"/>
      <x:c r="EQ451" s="19"/>
      <x:c r="ER451" s="19"/>
      <x:c r="ES451" s="19"/>
      <x:c r="ET451" s="19"/>
      <x:c r="EU451" s="19"/>
      <x:c r="EV451" s="19"/>
      <x:c r="EW451" s="19"/>
      <x:c r="EX451" s="19"/>
      <x:c r="EY451" s="19"/>
      <x:c r="EZ451" s="19"/>
      <x:c r="FA451" s="19"/>
      <x:c r="FB451" s="19"/>
      <x:c r="FC451" s="19"/>
      <x:c r="FD451" s="19"/>
      <x:c r="FE451" s="19"/>
      <x:c r="FF451" s="19"/>
      <x:c r="FG451" s="19"/>
      <x:c r="FH451" s="19"/>
      <x:c r="FI451" s="19"/>
      <x:c r="FJ451" s="19"/>
      <x:c r="FK451" s="19"/>
      <x:c r="FL451" s="19"/>
      <x:c r="FM451" s="19"/>
      <x:c r="FN451" s="19"/>
      <x:c r="FO451" s="19"/>
      <x:c r="FP451" s="19"/>
      <x:c r="FQ451" s="19"/>
      <x:c r="FR451" s="19"/>
      <x:c r="FS451" s="19"/>
      <x:c r="FT451" s="19"/>
      <x:c r="FU451" s="19"/>
      <x:c r="FV451" s="19"/>
      <x:c r="FW451" s="19"/>
      <x:c r="FX451" s="19"/>
      <x:c r="FY451" s="19"/>
      <x:c r="FZ451" s="19"/>
      <x:c r="GA451" s="19"/>
      <x:c r="GB451" s="19"/>
      <x:c r="GC451" s="19"/>
      <x:c r="GD451" s="19"/>
      <x:c r="GE451" s="19"/>
      <x:c r="GF451" s="19"/>
      <x:c r="GG451" s="19"/>
      <x:c r="GH451" s="19"/>
      <x:c r="GI451" s="19"/>
      <x:c r="GJ451" s="19"/>
      <x:c r="GK451" s="19"/>
      <x:c r="GL451" s="19"/>
      <x:c r="GM451" s="19"/>
      <x:c r="GN451" s="19"/>
      <x:c r="GO451" s="19"/>
      <x:c r="GP451" s="19"/>
      <x:c r="GQ451" s="19"/>
      <x:c r="GR451" s="19"/>
      <x:c r="GS451" s="19"/>
      <x:c r="GT451" s="19"/>
      <x:c r="GU451" s="19"/>
      <x:c r="GV451" s="19"/>
      <x:c r="GW451" s="19"/>
      <x:c r="GX451" s="19"/>
      <x:c r="GY451" s="19"/>
      <x:c r="GZ451" s="19"/>
      <x:c r="HA451" s="19"/>
      <x:c r="HB451" s="19"/>
      <x:c r="HC451" s="19"/>
      <x:c r="HD451" s="19"/>
      <x:c r="HE451" s="19"/>
      <x:c r="HF451" s="19"/>
      <x:c r="HG451" s="19"/>
      <x:c r="HH451" s="19"/>
      <x:c r="HI451" s="19"/>
      <x:c r="HJ451" s="19"/>
      <x:c r="HK451" s="19"/>
      <x:c r="HL451" s="19"/>
      <x:c r="HM451" s="19"/>
      <x:c r="HN451" s="19"/>
      <x:c r="HO451" s="19"/>
      <x:c r="HP451" s="19"/>
      <x:c r="HQ451" s="19"/>
      <x:c r="HR451" s="19"/>
      <x:c r="HS451" s="19"/>
      <x:c r="HT451" s="19"/>
      <x:c r="HU451" s="19"/>
      <x:c r="HV451" s="19"/>
      <x:c r="HW451" s="19"/>
      <x:c r="HX451" s="19"/>
      <x:c r="HY451" s="19"/>
      <x:c r="HZ451" s="19"/>
      <x:c r="IA451" s="19"/>
      <x:c r="IB451" s="19"/>
      <x:c r="IC451" s="19"/>
      <x:c r="ID451" s="19"/>
      <x:c r="IE451" s="19"/>
      <x:c r="IF451" s="19"/>
      <x:c r="IG451" s="19"/>
      <x:c r="IH451" s="19"/>
      <x:c r="II451" s="19"/>
      <x:c r="IJ451" s="19"/>
      <x:c r="IK451" s="19"/>
      <x:c r="IL451" s="19"/>
      <x:c r="IM451" s="19"/>
      <x:c r="IN451" s="19"/>
      <x:c r="IO451" s="19"/>
      <x:c r="IP451" s="19"/>
      <x:c r="IQ451" s="19"/>
      <x:c r="IR451" s="19"/>
      <x:c r="IS451" s="19"/>
      <x:c r="IT451" s="19"/>
      <x:c r="IU451" s="19"/>
      <x:c r="IV451" s="19"/>
    </x:row>
    <x:row r="452" spans="1:256" s="20" customFormat="1" ht="20.100000000000001" customHeight="1">
      <x:c r="A452" s="2632"/>
      <x:c r="B452" s="2624"/>
      <x:c r="C452" s="2625"/>
      <x:c r="D452" s="1606" t="s">
        <x:v>5853</x:v>
      </x:c>
      <x:c r="E452" s="1558">
        <x:v>8</x:v>
      </x:c>
      <x:c r="F452" s="1605" t="s">
        <x:v>1431</x:v>
      </x:c>
      <x:c r="G452" s="1559" t="s">
        <x:v>5153</x:v>
      </x:c>
      <x:c r="H452" s="1559">
        <x:v>0</x:v>
      </x:c>
      <x:c r="I452" s="1559">
        <x:v>0</x:v>
      </x:c>
      <x:c r="J452" s="1605" t="s">
        <x:v>4965</x:v>
      </x:c>
      <x:c r="K452" s="1607" t="s">
        <x:v>7252</x:v>
      </x:c>
      <x:c r="L452" s="19"/>
      <x:c r="M452" s="19"/>
      <x:c r="N452" s="19"/>
      <x:c r="O452" s="19"/>
      <x:c r="P452" s="19"/>
      <x:c r="Q452" s="19"/>
      <x:c r="R452" s="19"/>
      <x:c r="S452" s="19"/>
      <x:c r="T452" s="19"/>
      <x:c r="U452" s="19"/>
      <x:c r="V452" s="19"/>
      <x:c r="W452" s="19"/>
      <x:c r="X452" s="19"/>
      <x:c r="Y452" s="19"/>
      <x:c r="Z452" s="19"/>
      <x:c r="AA452" s="19"/>
      <x:c r="AB452" s="19"/>
      <x:c r="AC452" s="19"/>
      <x:c r="AD452" s="19"/>
      <x:c r="AE452" s="19"/>
      <x:c r="AF452" s="19"/>
      <x:c r="AG452" s="19"/>
      <x:c r="AH452" s="19"/>
      <x:c r="AI452" s="19"/>
      <x:c r="AJ452" s="19"/>
      <x:c r="AK452" s="19"/>
      <x:c r="AL452" s="19"/>
      <x:c r="AM452" s="19"/>
      <x:c r="AN452" s="19"/>
      <x:c r="AO452" s="19"/>
      <x:c r="AP452" s="19"/>
      <x:c r="AQ452" s="19"/>
      <x:c r="AR452" s="19"/>
      <x:c r="AS452" s="19"/>
      <x:c r="AT452" s="19"/>
      <x:c r="AU452" s="19"/>
      <x:c r="AV452" s="19"/>
      <x:c r="AW452" s="19"/>
      <x:c r="AX452" s="19"/>
      <x:c r="AY452" s="19"/>
      <x:c r="AZ452" s="19"/>
      <x:c r="BA452" s="19"/>
      <x:c r="BB452" s="19"/>
      <x:c r="BC452" s="19"/>
      <x:c r="BD452" s="19"/>
      <x:c r="BE452" s="19"/>
      <x:c r="BF452" s="19"/>
      <x:c r="BG452" s="19"/>
      <x:c r="BH452" s="19"/>
      <x:c r="BI452" s="19"/>
      <x:c r="BJ452" s="19"/>
      <x:c r="BK452" s="19"/>
      <x:c r="BL452" s="19"/>
      <x:c r="BM452" s="19"/>
      <x:c r="BN452" s="19"/>
      <x:c r="BO452" s="19"/>
      <x:c r="BP452" s="19"/>
      <x:c r="BQ452" s="19"/>
      <x:c r="BR452" s="19"/>
      <x:c r="BS452" s="19"/>
      <x:c r="BT452" s="19"/>
      <x:c r="BU452" s="19"/>
      <x:c r="BV452" s="19"/>
      <x:c r="BW452" s="19"/>
      <x:c r="BX452" s="19"/>
      <x:c r="BY452" s="19"/>
      <x:c r="BZ452" s="19"/>
      <x:c r="CA452" s="19"/>
      <x:c r="CB452" s="19"/>
      <x:c r="CC452" s="19"/>
      <x:c r="CD452" s="19"/>
      <x:c r="CE452" s="19"/>
      <x:c r="CF452" s="19"/>
      <x:c r="CG452" s="19"/>
      <x:c r="CH452" s="19"/>
      <x:c r="CI452" s="19"/>
      <x:c r="CJ452" s="19"/>
      <x:c r="CK452" s="19"/>
      <x:c r="CL452" s="19"/>
      <x:c r="CM452" s="19"/>
      <x:c r="CN452" s="19"/>
      <x:c r="CO452" s="19"/>
      <x:c r="CP452" s="19"/>
      <x:c r="CQ452" s="19"/>
      <x:c r="CR452" s="19"/>
      <x:c r="CS452" s="19"/>
      <x:c r="CT452" s="19"/>
      <x:c r="CU452" s="19"/>
      <x:c r="CV452" s="19"/>
      <x:c r="CW452" s="19"/>
      <x:c r="CX452" s="19"/>
      <x:c r="CY452" s="19"/>
      <x:c r="CZ452" s="19"/>
      <x:c r="DA452" s="19"/>
      <x:c r="DB452" s="19"/>
      <x:c r="DC452" s="19"/>
      <x:c r="DD452" s="19"/>
      <x:c r="DE452" s="19"/>
      <x:c r="DF452" s="19"/>
      <x:c r="DG452" s="19"/>
      <x:c r="DH452" s="19"/>
      <x:c r="DI452" s="19"/>
      <x:c r="DJ452" s="19"/>
      <x:c r="DK452" s="19"/>
      <x:c r="DL452" s="19"/>
      <x:c r="DM452" s="19"/>
      <x:c r="DN452" s="19"/>
      <x:c r="DO452" s="19"/>
      <x:c r="DP452" s="19"/>
      <x:c r="DQ452" s="19"/>
      <x:c r="DR452" s="19"/>
      <x:c r="DS452" s="19"/>
      <x:c r="DT452" s="19"/>
      <x:c r="DU452" s="19"/>
      <x:c r="DV452" s="19"/>
      <x:c r="DW452" s="19"/>
      <x:c r="DX452" s="19"/>
      <x:c r="DY452" s="19"/>
      <x:c r="DZ452" s="19"/>
      <x:c r="EA452" s="19"/>
      <x:c r="EB452" s="19"/>
      <x:c r="EC452" s="19"/>
      <x:c r="ED452" s="19"/>
      <x:c r="EE452" s="19"/>
      <x:c r="EF452" s="19"/>
      <x:c r="EG452" s="19"/>
      <x:c r="EH452" s="19"/>
      <x:c r="EI452" s="19"/>
      <x:c r="EJ452" s="19"/>
      <x:c r="EK452" s="19"/>
      <x:c r="EL452" s="19"/>
      <x:c r="EM452" s="19"/>
      <x:c r="EN452" s="19"/>
      <x:c r="EO452" s="19"/>
      <x:c r="EP452" s="19"/>
      <x:c r="EQ452" s="19"/>
      <x:c r="ER452" s="19"/>
      <x:c r="ES452" s="19"/>
      <x:c r="ET452" s="19"/>
      <x:c r="EU452" s="19"/>
      <x:c r="EV452" s="19"/>
      <x:c r="EW452" s="19"/>
      <x:c r="EX452" s="19"/>
      <x:c r="EY452" s="19"/>
      <x:c r="EZ452" s="19"/>
      <x:c r="FA452" s="19"/>
      <x:c r="FB452" s="19"/>
      <x:c r="FC452" s="19"/>
      <x:c r="FD452" s="19"/>
      <x:c r="FE452" s="19"/>
      <x:c r="FF452" s="19"/>
      <x:c r="FG452" s="19"/>
      <x:c r="FH452" s="19"/>
      <x:c r="FI452" s="19"/>
      <x:c r="FJ452" s="19"/>
      <x:c r="FK452" s="19"/>
      <x:c r="FL452" s="19"/>
      <x:c r="FM452" s="19"/>
      <x:c r="FN452" s="19"/>
      <x:c r="FO452" s="19"/>
      <x:c r="FP452" s="19"/>
      <x:c r="FQ452" s="19"/>
      <x:c r="FR452" s="19"/>
      <x:c r="FS452" s="19"/>
      <x:c r="FT452" s="19"/>
      <x:c r="FU452" s="19"/>
      <x:c r="FV452" s="19"/>
      <x:c r="FW452" s="19"/>
      <x:c r="FX452" s="19"/>
      <x:c r="FY452" s="19"/>
      <x:c r="FZ452" s="19"/>
      <x:c r="GA452" s="19"/>
      <x:c r="GB452" s="19"/>
      <x:c r="GC452" s="19"/>
      <x:c r="GD452" s="19"/>
      <x:c r="GE452" s="19"/>
      <x:c r="GF452" s="19"/>
      <x:c r="GG452" s="19"/>
      <x:c r="GH452" s="19"/>
      <x:c r="GI452" s="19"/>
      <x:c r="GJ452" s="19"/>
      <x:c r="GK452" s="19"/>
      <x:c r="GL452" s="19"/>
      <x:c r="GM452" s="19"/>
      <x:c r="GN452" s="19"/>
      <x:c r="GO452" s="19"/>
      <x:c r="GP452" s="19"/>
      <x:c r="GQ452" s="19"/>
      <x:c r="GR452" s="19"/>
      <x:c r="GS452" s="19"/>
      <x:c r="GT452" s="19"/>
      <x:c r="GU452" s="19"/>
      <x:c r="GV452" s="19"/>
      <x:c r="GW452" s="19"/>
      <x:c r="GX452" s="19"/>
      <x:c r="GY452" s="19"/>
      <x:c r="GZ452" s="19"/>
      <x:c r="HA452" s="19"/>
      <x:c r="HB452" s="19"/>
      <x:c r="HC452" s="19"/>
      <x:c r="HD452" s="19"/>
      <x:c r="HE452" s="19"/>
      <x:c r="HF452" s="19"/>
      <x:c r="HG452" s="19"/>
      <x:c r="HH452" s="19"/>
      <x:c r="HI452" s="19"/>
      <x:c r="HJ452" s="19"/>
      <x:c r="HK452" s="19"/>
      <x:c r="HL452" s="19"/>
      <x:c r="HM452" s="19"/>
      <x:c r="HN452" s="19"/>
      <x:c r="HO452" s="19"/>
      <x:c r="HP452" s="19"/>
      <x:c r="HQ452" s="19"/>
      <x:c r="HR452" s="19"/>
      <x:c r="HS452" s="19"/>
      <x:c r="HT452" s="19"/>
      <x:c r="HU452" s="19"/>
      <x:c r="HV452" s="19"/>
      <x:c r="HW452" s="19"/>
      <x:c r="HX452" s="19"/>
      <x:c r="HY452" s="19"/>
      <x:c r="HZ452" s="19"/>
      <x:c r="IA452" s="19"/>
      <x:c r="IB452" s="19"/>
      <x:c r="IC452" s="19"/>
      <x:c r="ID452" s="19"/>
      <x:c r="IE452" s="19"/>
      <x:c r="IF452" s="19"/>
      <x:c r="IG452" s="19"/>
      <x:c r="IH452" s="19"/>
      <x:c r="II452" s="19"/>
      <x:c r="IJ452" s="19"/>
      <x:c r="IK452" s="19"/>
      <x:c r="IL452" s="19"/>
      <x:c r="IM452" s="19"/>
      <x:c r="IN452" s="19"/>
      <x:c r="IO452" s="19"/>
      <x:c r="IP452" s="19"/>
      <x:c r="IQ452" s="19"/>
      <x:c r="IR452" s="19"/>
      <x:c r="IS452" s="19"/>
      <x:c r="IT452" s="19"/>
      <x:c r="IU452" s="19"/>
      <x:c r="IV452" s="19"/>
    </x:row>
    <x:row r="453" spans="1:256" s="20" customFormat="1" ht="20.100000000000001" customHeight="1">
      <x:c r="A453" s="2632"/>
      <x:c r="B453" s="1605" t="s">
        <x:v>3492</x:v>
      </x:c>
      <x:c r="C453" s="1606" t="s">
        <x:v>8149</x:v>
      </x:c>
      <x:c r="D453" s="1606" t="s">
        <x:v>8085</x:v>
      </x:c>
      <x:c r="E453" s="1558">
        <x:v>1.21</x:v>
      </x:c>
      <x:c r="F453" s="1605" t="s">
        <x:v>6002</x:v>
      </x:c>
      <x:c r="G453" s="1559">
        <x:v>0</x:v>
      </x:c>
      <x:c r="H453" s="1559">
        <x:v>0</x:v>
      </x:c>
      <x:c r="I453" s="1559">
        <x:v>0</x:v>
      </x:c>
      <x:c r="J453" s="1605" t="s">
        <x:v>5158</x:v>
      </x:c>
      <x:c r="K453" s="1607" t="s">
        <x:v>1071</x:v>
      </x:c>
      <x:c r="L453" s="19"/>
      <x:c r="M453" s="19"/>
      <x:c r="N453" s="19"/>
      <x:c r="O453" s="19"/>
      <x:c r="P453" s="19"/>
      <x:c r="Q453" s="19"/>
      <x:c r="R453" s="19"/>
      <x:c r="S453" s="19"/>
      <x:c r="T453" s="19"/>
      <x:c r="U453" s="19"/>
      <x:c r="V453" s="19"/>
      <x:c r="W453" s="19"/>
      <x:c r="X453" s="19"/>
      <x:c r="Y453" s="19"/>
      <x:c r="Z453" s="19"/>
      <x:c r="AA453" s="19"/>
      <x:c r="AB453" s="19"/>
      <x:c r="AC453" s="19"/>
      <x:c r="AD453" s="19"/>
      <x:c r="AE453" s="19"/>
      <x:c r="AF453" s="19"/>
      <x:c r="AG453" s="19"/>
      <x:c r="AH453" s="19"/>
      <x:c r="AI453" s="19"/>
      <x:c r="AJ453" s="19"/>
      <x:c r="AK453" s="19"/>
      <x:c r="AL453" s="19"/>
      <x:c r="AM453" s="19"/>
      <x:c r="AN453" s="19"/>
      <x:c r="AO453" s="19"/>
      <x:c r="AP453" s="19"/>
      <x:c r="AQ453" s="19"/>
      <x:c r="AR453" s="19"/>
      <x:c r="AS453" s="19"/>
      <x:c r="AT453" s="19"/>
      <x:c r="AU453" s="19"/>
      <x:c r="AV453" s="19"/>
      <x:c r="AW453" s="19"/>
      <x:c r="AX453" s="19"/>
      <x:c r="AY453" s="19"/>
      <x:c r="AZ453" s="19"/>
      <x:c r="BA453" s="19"/>
      <x:c r="BB453" s="19"/>
      <x:c r="BC453" s="19"/>
      <x:c r="BD453" s="19"/>
      <x:c r="BE453" s="19"/>
      <x:c r="BF453" s="19"/>
      <x:c r="BG453" s="19"/>
      <x:c r="BH453" s="19"/>
      <x:c r="BI453" s="19"/>
      <x:c r="BJ453" s="19"/>
      <x:c r="BK453" s="19"/>
      <x:c r="BL453" s="19"/>
      <x:c r="BM453" s="19"/>
      <x:c r="BN453" s="19"/>
      <x:c r="BO453" s="19"/>
      <x:c r="BP453" s="19"/>
      <x:c r="BQ453" s="19"/>
      <x:c r="BR453" s="19"/>
      <x:c r="BS453" s="19"/>
      <x:c r="BT453" s="19"/>
      <x:c r="BU453" s="19"/>
      <x:c r="BV453" s="19"/>
      <x:c r="BW453" s="19"/>
      <x:c r="BX453" s="19"/>
      <x:c r="BY453" s="19"/>
      <x:c r="BZ453" s="19"/>
      <x:c r="CA453" s="19"/>
      <x:c r="CB453" s="19"/>
      <x:c r="CC453" s="19"/>
      <x:c r="CD453" s="19"/>
      <x:c r="CE453" s="19"/>
      <x:c r="CF453" s="19"/>
      <x:c r="CG453" s="19"/>
      <x:c r="CH453" s="19"/>
      <x:c r="CI453" s="19"/>
      <x:c r="CJ453" s="19"/>
      <x:c r="CK453" s="19"/>
      <x:c r="CL453" s="19"/>
      <x:c r="CM453" s="19"/>
      <x:c r="CN453" s="19"/>
      <x:c r="CO453" s="19"/>
      <x:c r="CP453" s="19"/>
      <x:c r="CQ453" s="19"/>
      <x:c r="CR453" s="19"/>
      <x:c r="CS453" s="19"/>
      <x:c r="CT453" s="19"/>
      <x:c r="CU453" s="19"/>
      <x:c r="CV453" s="19"/>
      <x:c r="CW453" s="19"/>
      <x:c r="CX453" s="19"/>
      <x:c r="CY453" s="19"/>
      <x:c r="CZ453" s="19"/>
      <x:c r="DA453" s="19"/>
      <x:c r="DB453" s="19"/>
      <x:c r="DC453" s="19"/>
      <x:c r="DD453" s="19"/>
      <x:c r="DE453" s="19"/>
      <x:c r="DF453" s="19"/>
      <x:c r="DG453" s="19"/>
      <x:c r="DH453" s="19"/>
      <x:c r="DI453" s="19"/>
      <x:c r="DJ453" s="19"/>
      <x:c r="DK453" s="19"/>
      <x:c r="DL453" s="19"/>
      <x:c r="DM453" s="19"/>
      <x:c r="DN453" s="19"/>
      <x:c r="DO453" s="19"/>
      <x:c r="DP453" s="19"/>
      <x:c r="DQ453" s="19"/>
      <x:c r="DR453" s="19"/>
      <x:c r="DS453" s="19"/>
      <x:c r="DT453" s="19"/>
      <x:c r="DU453" s="19"/>
      <x:c r="DV453" s="19"/>
      <x:c r="DW453" s="19"/>
      <x:c r="DX453" s="19"/>
      <x:c r="DY453" s="19"/>
      <x:c r="DZ453" s="19"/>
      <x:c r="EA453" s="19"/>
      <x:c r="EB453" s="19"/>
      <x:c r="EC453" s="19"/>
      <x:c r="ED453" s="19"/>
      <x:c r="EE453" s="19"/>
      <x:c r="EF453" s="19"/>
      <x:c r="EG453" s="19"/>
      <x:c r="EH453" s="19"/>
      <x:c r="EI453" s="19"/>
      <x:c r="EJ453" s="19"/>
      <x:c r="EK453" s="19"/>
      <x:c r="EL453" s="19"/>
      <x:c r="EM453" s="19"/>
      <x:c r="EN453" s="19"/>
      <x:c r="EO453" s="19"/>
      <x:c r="EP453" s="19"/>
      <x:c r="EQ453" s="19"/>
      <x:c r="ER453" s="19"/>
      <x:c r="ES453" s="19"/>
      <x:c r="ET453" s="19"/>
      <x:c r="EU453" s="19"/>
      <x:c r="EV453" s="19"/>
      <x:c r="EW453" s="19"/>
      <x:c r="EX453" s="19"/>
      <x:c r="EY453" s="19"/>
      <x:c r="EZ453" s="19"/>
      <x:c r="FA453" s="19"/>
      <x:c r="FB453" s="19"/>
      <x:c r="FC453" s="19"/>
      <x:c r="FD453" s="19"/>
      <x:c r="FE453" s="19"/>
      <x:c r="FF453" s="19"/>
      <x:c r="FG453" s="19"/>
      <x:c r="FH453" s="19"/>
      <x:c r="FI453" s="19"/>
      <x:c r="FJ453" s="19"/>
      <x:c r="FK453" s="19"/>
      <x:c r="FL453" s="19"/>
      <x:c r="FM453" s="19"/>
      <x:c r="FN453" s="19"/>
      <x:c r="FO453" s="19"/>
      <x:c r="FP453" s="19"/>
      <x:c r="FQ453" s="19"/>
      <x:c r="FR453" s="19"/>
      <x:c r="FS453" s="19"/>
      <x:c r="FT453" s="19"/>
      <x:c r="FU453" s="19"/>
      <x:c r="FV453" s="19"/>
      <x:c r="FW453" s="19"/>
      <x:c r="FX453" s="19"/>
      <x:c r="FY453" s="19"/>
      <x:c r="FZ453" s="19"/>
      <x:c r="GA453" s="19"/>
      <x:c r="GB453" s="19"/>
      <x:c r="GC453" s="19"/>
      <x:c r="GD453" s="19"/>
      <x:c r="GE453" s="19"/>
      <x:c r="GF453" s="19"/>
      <x:c r="GG453" s="19"/>
      <x:c r="GH453" s="19"/>
      <x:c r="GI453" s="19"/>
      <x:c r="GJ453" s="19"/>
      <x:c r="GK453" s="19"/>
      <x:c r="GL453" s="19"/>
      <x:c r="GM453" s="19"/>
      <x:c r="GN453" s="19"/>
      <x:c r="GO453" s="19"/>
      <x:c r="GP453" s="19"/>
      <x:c r="GQ453" s="19"/>
      <x:c r="GR453" s="19"/>
      <x:c r="GS453" s="19"/>
      <x:c r="GT453" s="19"/>
      <x:c r="GU453" s="19"/>
      <x:c r="GV453" s="19"/>
      <x:c r="GW453" s="19"/>
      <x:c r="GX453" s="19"/>
      <x:c r="GY453" s="19"/>
      <x:c r="GZ453" s="19"/>
      <x:c r="HA453" s="19"/>
      <x:c r="HB453" s="19"/>
      <x:c r="HC453" s="19"/>
      <x:c r="HD453" s="19"/>
      <x:c r="HE453" s="19"/>
      <x:c r="HF453" s="19"/>
      <x:c r="HG453" s="19"/>
      <x:c r="HH453" s="19"/>
      <x:c r="HI453" s="19"/>
      <x:c r="HJ453" s="19"/>
      <x:c r="HK453" s="19"/>
      <x:c r="HL453" s="19"/>
      <x:c r="HM453" s="19"/>
      <x:c r="HN453" s="19"/>
      <x:c r="HO453" s="19"/>
      <x:c r="HP453" s="19"/>
      <x:c r="HQ453" s="19"/>
      <x:c r="HR453" s="19"/>
      <x:c r="HS453" s="19"/>
      <x:c r="HT453" s="19"/>
      <x:c r="HU453" s="19"/>
      <x:c r="HV453" s="19"/>
      <x:c r="HW453" s="19"/>
      <x:c r="HX453" s="19"/>
      <x:c r="HY453" s="19"/>
      <x:c r="HZ453" s="19"/>
      <x:c r="IA453" s="19"/>
      <x:c r="IB453" s="19"/>
      <x:c r="IC453" s="19"/>
      <x:c r="ID453" s="19"/>
      <x:c r="IE453" s="19"/>
      <x:c r="IF453" s="19"/>
      <x:c r="IG453" s="19"/>
      <x:c r="IH453" s="19"/>
      <x:c r="II453" s="19"/>
      <x:c r="IJ453" s="19"/>
      <x:c r="IK453" s="19"/>
      <x:c r="IL453" s="19"/>
      <x:c r="IM453" s="19"/>
      <x:c r="IN453" s="19"/>
      <x:c r="IO453" s="19"/>
      <x:c r="IP453" s="19"/>
      <x:c r="IQ453" s="19"/>
      <x:c r="IR453" s="19"/>
      <x:c r="IS453" s="19"/>
      <x:c r="IT453" s="19"/>
      <x:c r="IU453" s="19"/>
      <x:c r="IV453" s="19"/>
    </x:row>
    <x:row r="454" spans="1:256" s="20" customFormat="1" ht="20.100000000000001" customHeight="1">
      <x:c r="A454" s="2632"/>
      <x:c r="B454" s="2624" t="s">
        <x:v>4611</x:v>
      </x:c>
      <x:c r="C454" s="2625" t="s">
        <x:v>5820</x:v>
      </x:c>
      <x:c r="D454" s="1606" t="s">
        <x:v>4539</x:v>
      </x:c>
      <x:c r="E454" s="1558">
        <x:v>1</x:v>
      </x:c>
      <x:c r="F454" s="1605" t="s">
        <x:v>550</x:v>
      </x:c>
      <x:c r="G454" s="1559">
        <x:v>0</x:v>
      </x:c>
      <x:c r="H454" s="1559">
        <x:v>0</x:v>
      </x:c>
      <x:c r="I454" s="1559">
        <x:v>0</x:v>
      </x:c>
      <x:c r="J454" s="1605" t="s">
        <x:v>4965</x:v>
      </x:c>
      <x:c r="K454" s="1607" t="s">
        <x:v>6697</x:v>
      </x:c>
      <x:c r="L454" s="19"/>
      <x:c r="M454" s="19"/>
      <x:c r="N454" s="19"/>
      <x:c r="O454" s="19"/>
      <x:c r="P454" s="19"/>
      <x:c r="Q454" s="19"/>
      <x:c r="R454" s="19"/>
      <x:c r="S454" s="19"/>
      <x:c r="T454" s="19"/>
      <x:c r="U454" s="19"/>
      <x:c r="V454" s="19"/>
      <x:c r="W454" s="19"/>
      <x:c r="X454" s="19"/>
      <x:c r="Y454" s="19"/>
      <x:c r="Z454" s="19"/>
      <x:c r="AA454" s="19"/>
      <x:c r="AB454" s="19"/>
      <x:c r="AC454" s="19"/>
      <x:c r="AD454" s="19"/>
      <x:c r="AE454" s="19"/>
      <x:c r="AF454" s="19"/>
      <x:c r="AG454" s="19"/>
      <x:c r="AH454" s="19"/>
      <x:c r="AI454" s="19"/>
      <x:c r="AJ454" s="19"/>
      <x:c r="AK454" s="19"/>
      <x:c r="AL454" s="19"/>
      <x:c r="AM454" s="19"/>
      <x:c r="AN454" s="19"/>
      <x:c r="AO454" s="19"/>
      <x:c r="AP454" s="19"/>
      <x:c r="AQ454" s="19"/>
      <x:c r="AR454" s="19"/>
      <x:c r="AS454" s="19"/>
      <x:c r="AT454" s="19"/>
      <x:c r="AU454" s="19"/>
      <x:c r="AV454" s="19"/>
      <x:c r="AW454" s="19"/>
      <x:c r="AX454" s="19"/>
      <x:c r="AY454" s="19"/>
      <x:c r="AZ454" s="19"/>
      <x:c r="BA454" s="19"/>
      <x:c r="BB454" s="19"/>
      <x:c r="BC454" s="19"/>
      <x:c r="BD454" s="19"/>
      <x:c r="BE454" s="19"/>
      <x:c r="BF454" s="19"/>
      <x:c r="BG454" s="19"/>
      <x:c r="BH454" s="19"/>
      <x:c r="BI454" s="19"/>
      <x:c r="BJ454" s="19"/>
      <x:c r="BK454" s="19"/>
      <x:c r="BL454" s="19"/>
      <x:c r="BM454" s="19"/>
      <x:c r="BN454" s="19"/>
      <x:c r="BO454" s="19"/>
      <x:c r="BP454" s="19"/>
      <x:c r="BQ454" s="19"/>
      <x:c r="BR454" s="19"/>
      <x:c r="BS454" s="19"/>
      <x:c r="BT454" s="19"/>
      <x:c r="BU454" s="19"/>
      <x:c r="BV454" s="19"/>
      <x:c r="BW454" s="19"/>
      <x:c r="BX454" s="19"/>
      <x:c r="BY454" s="19"/>
      <x:c r="BZ454" s="19"/>
      <x:c r="CA454" s="19"/>
      <x:c r="CB454" s="19"/>
      <x:c r="CC454" s="19"/>
      <x:c r="CD454" s="19"/>
      <x:c r="CE454" s="19"/>
      <x:c r="CF454" s="19"/>
      <x:c r="CG454" s="19"/>
      <x:c r="CH454" s="19"/>
      <x:c r="CI454" s="19"/>
      <x:c r="CJ454" s="19"/>
      <x:c r="CK454" s="19"/>
      <x:c r="CL454" s="19"/>
      <x:c r="CM454" s="19"/>
      <x:c r="CN454" s="19"/>
      <x:c r="CO454" s="19"/>
      <x:c r="CP454" s="19"/>
      <x:c r="CQ454" s="19"/>
      <x:c r="CR454" s="19"/>
      <x:c r="CS454" s="19"/>
      <x:c r="CT454" s="19"/>
      <x:c r="CU454" s="19"/>
      <x:c r="CV454" s="19"/>
      <x:c r="CW454" s="19"/>
      <x:c r="CX454" s="19"/>
      <x:c r="CY454" s="19"/>
      <x:c r="CZ454" s="19"/>
      <x:c r="DA454" s="19"/>
      <x:c r="DB454" s="19"/>
      <x:c r="DC454" s="19"/>
      <x:c r="DD454" s="19"/>
      <x:c r="DE454" s="19"/>
      <x:c r="DF454" s="19"/>
      <x:c r="DG454" s="19"/>
      <x:c r="DH454" s="19"/>
      <x:c r="DI454" s="19"/>
      <x:c r="DJ454" s="19"/>
      <x:c r="DK454" s="19"/>
      <x:c r="DL454" s="19"/>
      <x:c r="DM454" s="19"/>
      <x:c r="DN454" s="19"/>
      <x:c r="DO454" s="19"/>
      <x:c r="DP454" s="19"/>
      <x:c r="DQ454" s="19"/>
      <x:c r="DR454" s="19"/>
      <x:c r="DS454" s="19"/>
      <x:c r="DT454" s="19"/>
      <x:c r="DU454" s="19"/>
      <x:c r="DV454" s="19"/>
      <x:c r="DW454" s="19"/>
      <x:c r="DX454" s="19"/>
      <x:c r="DY454" s="19"/>
      <x:c r="DZ454" s="19"/>
      <x:c r="EA454" s="19"/>
      <x:c r="EB454" s="19"/>
      <x:c r="EC454" s="19"/>
      <x:c r="ED454" s="19"/>
      <x:c r="EE454" s="19"/>
      <x:c r="EF454" s="19"/>
      <x:c r="EG454" s="19"/>
      <x:c r="EH454" s="19"/>
      <x:c r="EI454" s="19"/>
      <x:c r="EJ454" s="19"/>
      <x:c r="EK454" s="19"/>
      <x:c r="EL454" s="19"/>
      <x:c r="EM454" s="19"/>
      <x:c r="EN454" s="19"/>
      <x:c r="EO454" s="19"/>
      <x:c r="EP454" s="19"/>
      <x:c r="EQ454" s="19"/>
      <x:c r="ER454" s="19"/>
      <x:c r="ES454" s="19"/>
      <x:c r="ET454" s="19"/>
      <x:c r="EU454" s="19"/>
      <x:c r="EV454" s="19"/>
      <x:c r="EW454" s="19"/>
      <x:c r="EX454" s="19"/>
      <x:c r="EY454" s="19"/>
      <x:c r="EZ454" s="19"/>
      <x:c r="FA454" s="19"/>
      <x:c r="FB454" s="19"/>
      <x:c r="FC454" s="19"/>
      <x:c r="FD454" s="19"/>
      <x:c r="FE454" s="19"/>
      <x:c r="FF454" s="19"/>
      <x:c r="FG454" s="19"/>
      <x:c r="FH454" s="19"/>
      <x:c r="FI454" s="19"/>
      <x:c r="FJ454" s="19"/>
      <x:c r="FK454" s="19"/>
      <x:c r="FL454" s="19"/>
      <x:c r="FM454" s="19"/>
      <x:c r="FN454" s="19"/>
      <x:c r="FO454" s="19"/>
      <x:c r="FP454" s="19"/>
      <x:c r="FQ454" s="19"/>
      <x:c r="FR454" s="19"/>
      <x:c r="FS454" s="19"/>
      <x:c r="FT454" s="19"/>
      <x:c r="FU454" s="19"/>
      <x:c r="FV454" s="19"/>
      <x:c r="FW454" s="19"/>
      <x:c r="FX454" s="19"/>
      <x:c r="FY454" s="19"/>
      <x:c r="FZ454" s="19"/>
      <x:c r="GA454" s="19"/>
      <x:c r="GB454" s="19"/>
      <x:c r="GC454" s="19"/>
      <x:c r="GD454" s="19"/>
      <x:c r="GE454" s="19"/>
      <x:c r="GF454" s="19"/>
      <x:c r="GG454" s="19"/>
      <x:c r="GH454" s="19"/>
      <x:c r="GI454" s="19"/>
      <x:c r="GJ454" s="19"/>
      <x:c r="GK454" s="19"/>
      <x:c r="GL454" s="19"/>
      <x:c r="GM454" s="19"/>
      <x:c r="GN454" s="19"/>
      <x:c r="GO454" s="19"/>
      <x:c r="GP454" s="19"/>
      <x:c r="GQ454" s="19"/>
      <x:c r="GR454" s="19"/>
      <x:c r="GS454" s="19"/>
      <x:c r="GT454" s="19"/>
      <x:c r="GU454" s="19"/>
      <x:c r="GV454" s="19"/>
      <x:c r="GW454" s="19"/>
      <x:c r="GX454" s="19"/>
      <x:c r="GY454" s="19"/>
      <x:c r="GZ454" s="19"/>
      <x:c r="HA454" s="19"/>
      <x:c r="HB454" s="19"/>
      <x:c r="HC454" s="19"/>
      <x:c r="HD454" s="19"/>
      <x:c r="HE454" s="19"/>
      <x:c r="HF454" s="19"/>
      <x:c r="HG454" s="19"/>
      <x:c r="HH454" s="19"/>
      <x:c r="HI454" s="19"/>
      <x:c r="HJ454" s="19"/>
      <x:c r="HK454" s="19"/>
      <x:c r="HL454" s="19"/>
      <x:c r="HM454" s="19"/>
      <x:c r="HN454" s="19"/>
      <x:c r="HO454" s="19"/>
      <x:c r="HP454" s="19"/>
      <x:c r="HQ454" s="19"/>
      <x:c r="HR454" s="19"/>
      <x:c r="HS454" s="19"/>
      <x:c r="HT454" s="19"/>
      <x:c r="HU454" s="19"/>
      <x:c r="HV454" s="19"/>
      <x:c r="HW454" s="19"/>
      <x:c r="HX454" s="19"/>
      <x:c r="HY454" s="19"/>
      <x:c r="HZ454" s="19"/>
      <x:c r="IA454" s="19"/>
      <x:c r="IB454" s="19"/>
      <x:c r="IC454" s="19"/>
      <x:c r="ID454" s="19"/>
      <x:c r="IE454" s="19"/>
      <x:c r="IF454" s="19"/>
      <x:c r="IG454" s="19"/>
      <x:c r="IH454" s="19"/>
      <x:c r="II454" s="19"/>
      <x:c r="IJ454" s="19"/>
      <x:c r="IK454" s="19"/>
      <x:c r="IL454" s="19"/>
      <x:c r="IM454" s="19"/>
      <x:c r="IN454" s="19"/>
      <x:c r="IO454" s="19"/>
      <x:c r="IP454" s="19"/>
      <x:c r="IQ454" s="19"/>
      <x:c r="IR454" s="19"/>
      <x:c r="IS454" s="19"/>
      <x:c r="IT454" s="19"/>
      <x:c r="IU454" s="19"/>
      <x:c r="IV454" s="19"/>
    </x:row>
    <x:row r="455" spans="1:256" s="20" customFormat="1" ht="20.100000000000001" customHeight="1">
      <x:c r="A455" s="2632"/>
      <x:c r="B455" s="2624"/>
      <x:c r="C455" s="2625"/>
      <x:c r="D455" s="1606" t="s">
        <x:v>4990</x:v>
      </x:c>
      <x:c r="E455" s="1558">
        <x:v>1.4399999999999999</x:v>
      </x:c>
      <x:c r="F455" s="1605" t="s">
        <x:v>290</x:v>
      </x:c>
      <x:c r="G455" s="1559">
        <x:v>0</x:v>
      </x:c>
      <x:c r="H455" s="1559">
        <x:v>0</x:v>
      </x:c>
      <x:c r="I455" s="1559">
        <x:v>0</x:v>
      </x:c>
      <x:c r="J455" s="1605" t="s">
        <x:v>4965</x:v>
      </x:c>
      <x:c r="K455" s="1607" t="s">
        <x:v>1003</x:v>
      </x:c>
      <x:c r="L455" s="19"/>
      <x:c r="M455" s="19"/>
      <x:c r="N455" s="19"/>
      <x:c r="O455" s="19"/>
      <x:c r="P455" s="19"/>
      <x:c r="Q455" s="19"/>
      <x:c r="R455" s="19"/>
      <x:c r="S455" s="19"/>
      <x:c r="T455" s="19"/>
      <x:c r="U455" s="19"/>
      <x:c r="V455" s="19"/>
      <x:c r="W455" s="19"/>
      <x:c r="X455" s="19"/>
      <x:c r="Y455" s="19"/>
      <x:c r="Z455" s="19"/>
      <x:c r="AA455" s="19"/>
      <x:c r="AB455" s="19"/>
      <x:c r="AC455" s="19"/>
      <x:c r="AD455" s="19"/>
      <x:c r="AE455" s="19"/>
      <x:c r="AF455" s="19"/>
      <x:c r="AG455" s="19"/>
      <x:c r="AH455" s="19"/>
      <x:c r="AI455" s="19"/>
      <x:c r="AJ455" s="19"/>
      <x:c r="AK455" s="19"/>
      <x:c r="AL455" s="19"/>
      <x:c r="AM455" s="19"/>
      <x:c r="AN455" s="19"/>
      <x:c r="AO455" s="19"/>
      <x:c r="AP455" s="19"/>
      <x:c r="AQ455" s="19"/>
      <x:c r="AR455" s="19"/>
      <x:c r="AS455" s="19"/>
      <x:c r="AT455" s="19"/>
      <x:c r="AU455" s="19"/>
      <x:c r="AV455" s="19"/>
      <x:c r="AW455" s="19"/>
      <x:c r="AX455" s="19"/>
      <x:c r="AY455" s="19"/>
      <x:c r="AZ455" s="19"/>
      <x:c r="BA455" s="19"/>
      <x:c r="BB455" s="19"/>
      <x:c r="BC455" s="19"/>
      <x:c r="BD455" s="19"/>
      <x:c r="BE455" s="19"/>
      <x:c r="BF455" s="19"/>
      <x:c r="BG455" s="19"/>
      <x:c r="BH455" s="19"/>
      <x:c r="BI455" s="19"/>
      <x:c r="BJ455" s="19"/>
      <x:c r="BK455" s="19"/>
      <x:c r="BL455" s="19"/>
      <x:c r="BM455" s="19"/>
      <x:c r="BN455" s="19"/>
      <x:c r="BO455" s="19"/>
      <x:c r="BP455" s="19"/>
      <x:c r="BQ455" s="19"/>
      <x:c r="BR455" s="19"/>
      <x:c r="BS455" s="19"/>
      <x:c r="BT455" s="19"/>
      <x:c r="BU455" s="19"/>
      <x:c r="BV455" s="19"/>
      <x:c r="BW455" s="19"/>
      <x:c r="BX455" s="19"/>
      <x:c r="BY455" s="19"/>
      <x:c r="BZ455" s="19"/>
      <x:c r="CA455" s="19"/>
      <x:c r="CB455" s="19"/>
      <x:c r="CC455" s="19"/>
      <x:c r="CD455" s="19"/>
      <x:c r="CE455" s="19"/>
      <x:c r="CF455" s="19"/>
      <x:c r="CG455" s="19"/>
      <x:c r="CH455" s="19"/>
      <x:c r="CI455" s="19"/>
      <x:c r="CJ455" s="19"/>
      <x:c r="CK455" s="19"/>
      <x:c r="CL455" s="19"/>
      <x:c r="CM455" s="19"/>
      <x:c r="CN455" s="19"/>
      <x:c r="CO455" s="19"/>
      <x:c r="CP455" s="19"/>
      <x:c r="CQ455" s="19"/>
      <x:c r="CR455" s="19"/>
      <x:c r="CS455" s="19"/>
      <x:c r="CT455" s="19"/>
      <x:c r="CU455" s="19"/>
      <x:c r="CV455" s="19"/>
      <x:c r="CW455" s="19"/>
      <x:c r="CX455" s="19"/>
      <x:c r="CY455" s="19"/>
      <x:c r="CZ455" s="19"/>
      <x:c r="DA455" s="19"/>
      <x:c r="DB455" s="19"/>
      <x:c r="DC455" s="19"/>
      <x:c r="DD455" s="19"/>
      <x:c r="DE455" s="19"/>
      <x:c r="DF455" s="19"/>
      <x:c r="DG455" s="19"/>
      <x:c r="DH455" s="19"/>
      <x:c r="DI455" s="19"/>
      <x:c r="DJ455" s="19"/>
      <x:c r="DK455" s="19"/>
      <x:c r="DL455" s="19"/>
      <x:c r="DM455" s="19"/>
      <x:c r="DN455" s="19"/>
      <x:c r="DO455" s="19"/>
      <x:c r="DP455" s="19"/>
      <x:c r="DQ455" s="19"/>
      <x:c r="DR455" s="19"/>
      <x:c r="DS455" s="19"/>
      <x:c r="DT455" s="19"/>
      <x:c r="DU455" s="19"/>
      <x:c r="DV455" s="19"/>
      <x:c r="DW455" s="19"/>
      <x:c r="DX455" s="19"/>
      <x:c r="DY455" s="19"/>
      <x:c r="DZ455" s="19"/>
      <x:c r="EA455" s="19"/>
      <x:c r="EB455" s="19"/>
      <x:c r="EC455" s="19"/>
      <x:c r="ED455" s="19"/>
      <x:c r="EE455" s="19"/>
      <x:c r="EF455" s="19"/>
      <x:c r="EG455" s="19"/>
      <x:c r="EH455" s="19"/>
      <x:c r="EI455" s="19"/>
      <x:c r="EJ455" s="19"/>
      <x:c r="EK455" s="19"/>
      <x:c r="EL455" s="19"/>
      <x:c r="EM455" s="19"/>
      <x:c r="EN455" s="19"/>
      <x:c r="EO455" s="19"/>
      <x:c r="EP455" s="19"/>
      <x:c r="EQ455" s="19"/>
      <x:c r="ER455" s="19"/>
      <x:c r="ES455" s="19"/>
      <x:c r="ET455" s="19"/>
      <x:c r="EU455" s="19"/>
      <x:c r="EV455" s="19"/>
      <x:c r="EW455" s="19"/>
      <x:c r="EX455" s="19"/>
      <x:c r="EY455" s="19"/>
      <x:c r="EZ455" s="19"/>
      <x:c r="FA455" s="19"/>
      <x:c r="FB455" s="19"/>
      <x:c r="FC455" s="19"/>
      <x:c r="FD455" s="19"/>
      <x:c r="FE455" s="19"/>
      <x:c r="FF455" s="19"/>
      <x:c r="FG455" s="19"/>
      <x:c r="FH455" s="19"/>
      <x:c r="FI455" s="19"/>
      <x:c r="FJ455" s="19"/>
      <x:c r="FK455" s="19"/>
      <x:c r="FL455" s="19"/>
      <x:c r="FM455" s="19"/>
      <x:c r="FN455" s="19"/>
      <x:c r="FO455" s="19"/>
      <x:c r="FP455" s="19"/>
      <x:c r="FQ455" s="19"/>
      <x:c r="FR455" s="19"/>
      <x:c r="FS455" s="19"/>
      <x:c r="FT455" s="19"/>
      <x:c r="FU455" s="19"/>
      <x:c r="FV455" s="19"/>
      <x:c r="FW455" s="19"/>
      <x:c r="FX455" s="19"/>
      <x:c r="FY455" s="19"/>
      <x:c r="FZ455" s="19"/>
      <x:c r="GA455" s="19"/>
      <x:c r="GB455" s="19"/>
      <x:c r="GC455" s="19"/>
      <x:c r="GD455" s="19"/>
      <x:c r="GE455" s="19"/>
      <x:c r="GF455" s="19"/>
      <x:c r="GG455" s="19"/>
      <x:c r="GH455" s="19"/>
      <x:c r="GI455" s="19"/>
      <x:c r="GJ455" s="19"/>
      <x:c r="GK455" s="19"/>
      <x:c r="GL455" s="19"/>
      <x:c r="GM455" s="19"/>
      <x:c r="GN455" s="19"/>
      <x:c r="GO455" s="19"/>
      <x:c r="GP455" s="19"/>
      <x:c r="GQ455" s="19"/>
      <x:c r="GR455" s="19"/>
      <x:c r="GS455" s="19"/>
      <x:c r="GT455" s="19"/>
      <x:c r="GU455" s="19"/>
      <x:c r="GV455" s="19"/>
      <x:c r="GW455" s="19"/>
      <x:c r="GX455" s="19"/>
      <x:c r="GY455" s="19"/>
      <x:c r="GZ455" s="19"/>
      <x:c r="HA455" s="19"/>
      <x:c r="HB455" s="19"/>
      <x:c r="HC455" s="19"/>
      <x:c r="HD455" s="19"/>
      <x:c r="HE455" s="19"/>
      <x:c r="HF455" s="19"/>
      <x:c r="HG455" s="19"/>
      <x:c r="HH455" s="19"/>
      <x:c r="HI455" s="19"/>
      <x:c r="HJ455" s="19"/>
      <x:c r="HK455" s="19"/>
      <x:c r="HL455" s="19"/>
      <x:c r="HM455" s="19"/>
      <x:c r="HN455" s="19"/>
      <x:c r="HO455" s="19"/>
      <x:c r="HP455" s="19"/>
      <x:c r="HQ455" s="19"/>
      <x:c r="HR455" s="19"/>
      <x:c r="HS455" s="19"/>
      <x:c r="HT455" s="19"/>
      <x:c r="HU455" s="19"/>
      <x:c r="HV455" s="19"/>
      <x:c r="HW455" s="19"/>
      <x:c r="HX455" s="19"/>
      <x:c r="HY455" s="19"/>
      <x:c r="HZ455" s="19"/>
      <x:c r="IA455" s="19"/>
      <x:c r="IB455" s="19"/>
      <x:c r="IC455" s="19"/>
      <x:c r="ID455" s="19"/>
      <x:c r="IE455" s="19"/>
      <x:c r="IF455" s="19"/>
      <x:c r="IG455" s="19"/>
      <x:c r="IH455" s="19"/>
      <x:c r="II455" s="19"/>
      <x:c r="IJ455" s="19"/>
      <x:c r="IK455" s="19"/>
      <x:c r="IL455" s="19"/>
      <x:c r="IM455" s="19"/>
      <x:c r="IN455" s="19"/>
      <x:c r="IO455" s="19"/>
      <x:c r="IP455" s="19"/>
      <x:c r="IQ455" s="19"/>
      <x:c r="IR455" s="19"/>
      <x:c r="IS455" s="19"/>
      <x:c r="IT455" s="19"/>
      <x:c r="IU455" s="19"/>
      <x:c r="IV455" s="19"/>
    </x:row>
    <x:row r="456" spans="1:256" s="20" customFormat="1" ht="20.100000000000001" customHeight="1">
      <x:c r="A456" s="2633"/>
      <x:c r="B456" s="1625" t="s">
        <x:v>8656</x:v>
      </x:c>
      <x:c r="C456" s="1624" t="s">
        <x:v>2452</x:v>
      </x:c>
      <x:c r="D456" s="1624" t="s">
        <x:v>4523</x:v>
      </x:c>
      <x:c r="E456" s="1560">
        <x:v>2.6800000000000002</x:v>
      </x:c>
      <x:c r="F456" s="1625" t="s">
        <x:v>1376</x:v>
      </x:c>
      <x:c r="G456" s="1561">
        <x:v>0</x:v>
      </x:c>
      <x:c r="H456" s="1561">
        <x:v>0</x:v>
      </x:c>
      <x:c r="I456" s="1561" t="s">
        <x:v>5552</x:v>
      </x:c>
      <x:c r="J456" s="1625" t="s">
        <x:v>5158</x:v>
      </x:c>
      <x:c r="K456" s="1626" t="s">
        <x:v>1003</x:v>
      </x:c>
      <x:c r="L456" s="19"/>
      <x:c r="M456" s="19"/>
      <x:c r="N456" s="19"/>
      <x:c r="O456" s="19"/>
      <x:c r="P456" s="19"/>
      <x:c r="Q456" s="19"/>
      <x:c r="R456" s="19"/>
      <x:c r="S456" s="19"/>
      <x:c r="T456" s="19"/>
      <x:c r="U456" s="19"/>
      <x:c r="V456" s="19"/>
      <x:c r="W456" s="19"/>
      <x:c r="X456" s="19"/>
      <x:c r="Y456" s="19"/>
      <x:c r="Z456" s="19"/>
      <x:c r="AA456" s="19"/>
      <x:c r="AB456" s="19"/>
      <x:c r="AC456" s="19"/>
      <x:c r="AD456" s="19"/>
      <x:c r="AE456" s="19"/>
      <x:c r="AF456" s="19"/>
      <x:c r="AG456" s="19"/>
      <x:c r="AH456" s="19"/>
      <x:c r="AI456" s="19"/>
      <x:c r="AJ456" s="19"/>
      <x:c r="AK456" s="19"/>
      <x:c r="AL456" s="19"/>
      <x:c r="AM456" s="19"/>
      <x:c r="AN456" s="19"/>
      <x:c r="AO456" s="19"/>
      <x:c r="AP456" s="19"/>
      <x:c r="AQ456" s="19"/>
      <x:c r="AR456" s="19"/>
      <x:c r="AS456" s="19"/>
      <x:c r="AT456" s="19"/>
      <x:c r="AU456" s="19"/>
      <x:c r="AV456" s="19"/>
      <x:c r="AW456" s="19"/>
      <x:c r="AX456" s="19"/>
      <x:c r="AY456" s="19"/>
      <x:c r="AZ456" s="19"/>
      <x:c r="BA456" s="19"/>
      <x:c r="BB456" s="19"/>
      <x:c r="BC456" s="19"/>
      <x:c r="BD456" s="19"/>
      <x:c r="BE456" s="19"/>
      <x:c r="BF456" s="19"/>
      <x:c r="BG456" s="19"/>
      <x:c r="BH456" s="19"/>
      <x:c r="BI456" s="19"/>
      <x:c r="BJ456" s="19"/>
      <x:c r="BK456" s="19"/>
      <x:c r="BL456" s="19"/>
      <x:c r="BM456" s="19"/>
      <x:c r="BN456" s="19"/>
      <x:c r="BO456" s="19"/>
      <x:c r="BP456" s="19"/>
      <x:c r="BQ456" s="19"/>
      <x:c r="BR456" s="19"/>
      <x:c r="BS456" s="19"/>
      <x:c r="BT456" s="19"/>
      <x:c r="BU456" s="19"/>
      <x:c r="BV456" s="19"/>
      <x:c r="BW456" s="19"/>
      <x:c r="BX456" s="19"/>
      <x:c r="BY456" s="19"/>
      <x:c r="BZ456" s="19"/>
      <x:c r="CA456" s="19"/>
      <x:c r="CB456" s="19"/>
      <x:c r="CC456" s="19"/>
      <x:c r="CD456" s="19"/>
      <x:c r="CE456" s="19"/>
      <x:c r="CF456" s="19"/>
      <x:c r="CG456" s="19"/>
      <x:c r="CH456" s="19"/>
      <x:c r="CI456" s="19"/>
      <x:c r="CJ456" s="19"/>
      <x:c r="CK456" s="19"/>
      <x:c r="CL456" s="19"/>
      <x:c r="CM456" s="19"/>
      <x:c r="CN456" s="19"/>
      <x:c r="CO456" s="19"/>
      <x:c r="CP456" s="19"/>
      <x:c r="CQ456" s="19"/>
      <x:c r="CR456" s="19"/>
      <x:c r="CS456" s="19"/>
      <x:c r="CT456" s="19"/>
      <x:c r="CU456" s="19"/>
      <x:c r="CV456" s="19"/>
      <x:c r="CW456" s="19"/>
      <x:c r="CX456" s="19"/>
      <x:c r="CY456" s="19"/>
      <x:c r="CZ456" s="19"/>
      <x:c r="DA456" s="19"/>
      <x:c r="DB456" s="19"/>
      <x:c r="DC456" s="19"/>
      <x:c r="DD456" s="19"/>
      <x:c r="DE456" s="19"/>
      <x:c r="DF456" s="19"/>
      <x:c r="DG456" s="19"/>
      <x:c r="DH456" s="19"/>
      <x:c r="DI456" s="19"/>
      <x:c r="DJ456" s="19"/>
      <x:c r="DK456" s="19"/>
      <x:c r="DL456" s="19"/>
      <x:c r="DM456" s="19"/>
      <x:c r="DN456" s="19"/>
      <x:c r="DO456" s="19"/>
      <x:c r="DP456" s="19"/>
      <x:c r="DQ456" s="19"/>
      <x:c r="DR456" s="19"/>
      <x:c r="DS456" s="19"/>
      <x:c r="DT456" s="19"/>
      <x:c r="DU456" s="19"/>
      <x:c r="DV456" s="19"/>
      <x:c r="DW456" s="19"/>
      <x:c r="DX456" s="19"/>
      <x:c r="DY456" s="19"/>
      <x:c r="DZ456" s="19"/>
      <x:c r="EA456" s="19"/>
      <x:c r="EB456" s="19"/>
      <x:c r="EC456" s="19"/>
      <x:c r="ED456" s="19"/>
      <x:c r="EE456" s="19"/>
      <x:c r="EF456" s="19"/>
      <x:c r="EG456" s="19"/>
      <x:c r="EH456" s="19"/>
      <x:c r="EI456" s="19"/>
      <x:c r="EJ456" s="19"/>
      <x:c r="EK456" s="19"/>
      <x:c r="EL456" s="19"/>
      <x:c r="EM456" s="19"/>
      <x:c r="EN456" s="19"/>
      <x:c r="EO456" s="19"/>
      <x:c r="EP456" s="19"/>
      <x:c r="EQ456" s="19"/>
      <x:c r="ER456" s="19"/>
      <x:c r="ES456" s="19"/>
      <x:c r="ET456" s="19"/>
      <x:c r="EU456" s="19"/>
      <x:c r="EV456" s="19"/>
      <x:c r="EW456" s="19"/>
      <x:c r="EX456" s="19"/>
      <x:c r="EY456" s="19"/>
      <x:c r="EZ456" s="19"/>
      <x:c r="FA456" s="19"/>
      <x:c r="FB456" s="19"/>
      <x:c r="FC456" s="19"/>
      <x:c r="FD456" s="19"/>
      <x:c r="FE456" s="19"/>
      <x:c r="FF456" s="19"/>
      <x:c r="FG456" s="19"/>
      <x:c r="FH456" s="19"/>
      <x:c r="FI456" s="19"/>
      <x:c r="FJ456" s="19"/>
      <x:c r="FK456" s="19"/>
      <x:c r="FL456" s="19"/>
      <x:c r="FM456" s="19"/>
      <x:c r="FN456" s="19"/>
      <x:c r="FO456" s="19"/>
      <x:c r="FP456" s="19"/>
      <x:c r="FQ456" s="19"/>
      <x:c r="FR456" s="19"/>
      <x:c r="FS456" s="19"/>
      <x:c r="FT456" s="19"/>
      <x:c r="FU456" s="19"/>
      <x:c r="FV456" s="19"/>
      <x:c r="FW456" s="19"/>
      <x:c r="FX456" s="19"/>
      <x:c r="FY456" s="19"/>
      <x:c r="FZ456" s="19"/>
      <x:c r="GA456" s="19"/>
      <x:c r="GB456" s="19"/>
      <x:c r="GC456" s="19"/>
      <x:c r="GD456" s="19"/>
      <x:c r="GE456" s="19"/>
      <x:c r="GF456" s="19"/>
      <x:c r="GG456" s="19"/>
      <x:c r="GH456" s="19"/>
      <x:c r="GI456" s="19"/>
      <x:c r="GJ456" s="19"/>
      <x:c r="GK456" s="19"/>
      <x:c r="GL456" s="19"/>
      <x:c r="GM456" s="19"/>
      <x:c r="GN456" s="19"/>
      <x:c r="GO456" s="19"/>
      <x:c r="GP456" s="19"/>
      <x:c r="GQ456" s="19"/>
      <x:c r="GR456" s="19"/>
      <x:c r="GS456" s="19"/>
      <x:c r="GT456" s="19"/>
      <x:c r="GU456" s="19"/>
      <x:c r="GV456" s="19"/>
      <x:c r="GW456" s="19"/>
      <x:c r="GX456" s="19"/>
      <x:c r="GY456" s="19"/>
      <x:c r="GZ456" s="19"/>
      <x:c r="HA456" s="19"/>
      <x:c r="HB456" s="19"/>
      <x:c r="HC456" s="19"/>
      <x:c r="HD456" s="19"/>
      <x:c r="HE456" s="19"/>
      <x:c r="HF456" s="19"/>
      <x:c r="HG456" s="19"/>
      <x:c r="HH456" s="19"/>
      <x:c r="HI456" s="19"/>
      <x:c r="HJ456" s="19"/>
      <x:c r="HK456" s="19"/>
      <x:c r="HL456" s="19"/>
      <x:c r="HM456" s="19"/>
      <x:c r="HN456" s="19"/>
      <x:c r="HO456" s="19"/>
      <x:c r="HP456" s="19"/>
      <x:c r="HQ456" s="19"/>
      <x:c r="HR456" s="19"/>
      <x:c r="HS456" s="19"/>
      <x:c r="HT456" s="19"/>
      <x:c r="HU456" s="19"/>
      <x:c r="HV456" s="19"/>
      <x:c r="HW456" s="19"/>
      <x:c r="HX456" s="19"/>
      <x:c r="HY456" s="19"/>
      <x:c r="HZ456" s="19"/>
      <x:c r="IA456" s="19"/>
      <x:c r="IB456" s="19"/>
      <x:c r="IC456" s="19"/>
      <x:c r="ID456" s="19"/>
      <x:c r="IE456" s="19"/>
      <x:c r="IF456" s="19"/>
      <x:c r="IG456" s="19"/>
      <x:c r="IH456" s="19"/>
      <x:c r="II456" s="19"/>
      <x:c r="IJ456" s="19"/>
      <x:c r="IK456" s="19"/>
      <x:c r="IL456" s="19"/>
      <x:c r="IM456" s="19"/>
      <x:c r="IN456" s="19"/>
      <x:c r="IO456" s="19"/>
      <x:c r="IP456" s="19"/>
      <x:c r="IQ456" s="19"/>
      <x:c r="IR456" s="19"/>
      <x:c r="IS456" s="19"/>
      <x:c r="IT456" s="19"/>
      <x:c r="IU456" s="19"/>
      <x:c r="IV456" s="19"/>
    </x:row>
    <x:row r="457" spans="1:11" ht="20.100000000000001" customHeight="1">
      <x:c r="A457" s="2620" t="s">
        <x:v>7033</x:v>
      </x:c>
      <x:c r="B457" s="1609" t="s">
        <x:v>4955</x:v>
      </x:c>
      <x:c r="C457" s="1610"/>
      <x:c r="D457" s="1611">
        <x:f>COUNTA(D458:D481)</x:f>
        <x:v>24</x:v>
      </x:c>
      <x:c r="E457" s="898">
        <x:f>SUM(E458:E481)</x:f>
        <x:v>1148.9509999999998</x:v>
      </x:c>
      <x:c r="F457" s="1678"/>
      <x:c r="G457" s="896">
        <x:f>SUM(G458:G481)</x:f>
        <x:v>12352</x:v>
      </x:c>
      <x:c r="H457" s="896">
        <x:f>SUM(H458:H481)</x:f>
        <x:v>386</x:v>
      </x:c>
      <x:c r="I457" s="896">
        <x:f>SUM(I458:I481)</x:f>
        <x:v>11966</x:v>
      </x:c>
      <x:c r="J457" s="1639"/>
      <x:c r="K457" s="1640"/>
    </x:row>
    <x:row r="458" spans="1:256" s="20" customFormat="1" ht="20.100000000000001" customHeight="1">
      <x:c r="A458" s="2621"/>
      <x:c r="B458" s="1096" t="s">
        <x:v>5374</x:v>
      </x:c>
      <x:c r="C458" s="1096" t="s">
        <x:v>7752</x:v>
      </x:c>
      <x:c r="D458" s="1096" t="s">
        <x:v>4556</x:v>
      </x:c>
      <x:c r="E458" s="1587">
        <x:v>12.6</x:v>
      </x:c>
      <x:c r="F458" s="1096" t="s">
        <x:v>476</x:v>
      </x:c>
      <x:c r="G458" s="1559">
        <x:v>209</x:v>
      </x:c>
      <x:c r="H458" s="1559">
        <x:v>0</x:v>
      </x:c>
      <x:c r="I458" s="1559">
        <x:v>209</x:v>
      </x:c>
      <x:c r="J458" s="1096" t="s">
        <x:v>5158</x:v>
      </x:c>
      <x:c r="K458" s="1097" t="s">
        <x:v>3807</x:v>
      </x:c>
      <x:c r="L458" s="19"/>
      <x:c r="M458" s="19"/>
      <x:c r="N458" s="19"/>
      <x:c r="O458" s="19"/>
      <x:c r="P458" s="19"/>
      <x:c r="Q458" s="19"/>
      <x:c r="R458" s="19"/>
      <x:c r="S458" s="19"/>
      <x:c r="T458" s="19"/>
      <x:c r="U458" s="19"/>
      <x:c r="V458" s="19"/>
      <x:c r="W458" s="19"/>
      <x:c r="X458" s="19"/>
      <x:c r="Y458" s="19"/>
      <x:c r="Z458" s="19"/>
      <x:c r="AA458" s="19"/>
      <x:c r="AB458" s="19"/>
      <x:c r="AC458" s="19"/>
      <x:c r="AD458" s="19"/>
      <x:c r="AE458" s="19"/>
      <x:c r="AF458" s="19"/>
      <x:c r="AG458" s="19"/>
      <x:c r="AH458" s="19"/>
      <x:c r="AI458" s="19"/>
      <x:c r="AJ458" s="19"/>
      <x:c r="AK458" s="19"/>
      <x:c r="AL458" s="19"/>
      <x:c r="AM458" s="19"/>
      <x:c r="AN458" s="19"/>
      <x:c r="AO458" s="19"/>
      <x:c r="AP458" s="19"/>
      <x:c r="AQ458" s="19"/>
      <x:c r="AR458" s="19"/>
      <x:c r="AS458" s="19"/>
      <x:c r="AT458" s="19"/>
      <x:c r="AU458" s="19"/>
      <x:c r="AV458" s="19"/>
      <x:c r="AW458" s="19"/>
      <x:c r="AX458" s="19"/>
      <x:c r="AY458" s="19"/>
      <x:c r="AZ458" s="19"/>
      <x:c r="BA458" s="19"/>
      <x:c r="BB458" s="19"/>
      <x:c r="BC458" s="19"/>
      <x:c r="BD458" s="19"/>
      <x:c r="BE458" s="19"/>
      <x:c r="BF458" s="19"/>
      <x:c r="BG458" s="19"/>
      <x:c r="BH458" s="19"/>
      <x:c r="BI458" s="19"/>
      <x:c r="BJ458" s="19"/>
      <x:c r="BK458" s="19"/>
      <x:c r="BL458" s="19"/>
      <x:c r="BM458" s="19"/>
      <x:c r="BN458" s="19"/>
      <x:c r="BO458" s="19"/>
      <x:c r="BP458" s="19"/>
      <x:c r="BQ458" s="19"/>
      <x:c r="BR458" s="19"/>
      <x:c r="BS458" s="19"/>
      <x:c r="BT458" s="19"/>
      <x:c r="BU458" s="19"/>
      <x:c r="BV458" s="19"/>
      <x:c r="BW458" s="19"/>
      <x:c r="BX458" s="19"/>
      <x:c r="BY458" s="19"/>
      <x:c r="BZ458" s="19"/>
      <x:c r="CA458" s="19"/>
      <x:c r="CB458" s="19"/>
      <x:c r="CC458" s="19"/>
      <x:c r="CD458" s="19"/>
      <x:c r="CE458" s="19"/>
      <x:c r="CF458" s="19"/>
      <x:c r="CG458" s="19"/>
      <x:c r="CH458" s="19"/>
      <x:c r="CI458" s="19"/>
      <x:c r="CJ458" s="19"/>
      <x:c r="CK458" s="19"/>
      <x:c r="CL458" s="19"/>
      <x:c r="CM458" s="19"/>
      <x:c r="CN458" s="19"/>
      <x:c r="CO458" s="19"/>
      <x:c r="CP458" s="19"/>
      <x:c r="CQ458" s="19"/>
      <x:c r="CR458" s="19"/>
      <x:c r="CS458" s="19"/>
      <x:c r="CT458" s="19"/>
      <x:c r="CU458" s="19"/>
      <x:c r="CV458" s="19"/>
      <x:c r="CW458" s="19"/>
      <x:c r="CX458" s="19"/>
      <x:c r="CY458" s="19"/>
      <x:c r="CZ458" s="19"/>
      <x:c r="DA458" s="19"/>
      <x:c r="DB458" s="19"/>
      <x:c r="DC458" s="19"/>
      <x:c r="DD458" s="19"/>
      <x:c r="DE458" s="19"/>
      <x:c r="DF458" s="19"/>
      <x:c r="DG458" s="19"/>
      <x:c r="DH458" s="19"/>
      <x:c r="DI458" s="19"/>
      <x:c r="DJ458" s="19"/>
      <x:c r="DK458" s="19"/>
      <x:c r="DL458" s="19"/>
      <x:c r="DM458" s="19"/>
      <x:c r="DN458" s="19"/>
      <x:c r="DO458" s="19"/>
      <x:c r="DP458" s="19"/>
      <x:c r="DQ458" s="19"/>
      <x:c r="DR458" s="19"/>
      <x:c r="DS458" s="19"/>
      <x:c r="DT458" s="19"/>
      <x:c r="DU458" s="19"/>
      <x:c r="DV458" s="19"/>
      <x:c r="DW458" s="19"/>
      <x:c r="DX458" s="19"/>
      <x:c r="DY458" s="19"/>
      <x:c r="DZ458" s="19"/>
      <x:c r="EA458" s="19"/>
      <x:c r="EB458" s="19"/>
      <x:c r="EC458" s="19"/>
      <x:c r="ED458" s="19"/>
      <x:c r="EE458" s="19"/>
      <x:c r="EF458" s="19"/>
      <x:c r="EG458" s="19"/>
      <x:c r="EH458" s="19"/>
      <x:c r="EI458" s="19"/>
      <x:c r="EJ458" s="19"/>
      <x:c r="EK458" s="19"/>
      <x:c r="EL458" s="19"/>
      <x:c r="EM458" s="19"/>
      <x:c r="EN458" s="19"/>
      <x:c r="EO458" s="19"/>
      <x:c r="EP458" s="19"/>
      <x:c r="EQ458" s="19"/>
      <x:c r="ER458" s="19"/>
      <x:c r="ES458" s="19"/>
      <x:c r="ET458" s="19"/>
      <x:c r="EU458" s="19"/>
      <x:c r="EV458" s="19"/>
      <x:c r="EW458" s="19"/>
      <x:c r="EX458" s="19"/>
      <x:c r="EY458" s="19"/>
      <x:c r="EZ458" s="19"/>
      <x:c r="FA458" s="19"/>
      <x:c r="FB458" s="19"/>
      <x:c r="FC458" s="19"/>
      <x:c r="FD458" s="19"/>
      <x:c r="FE458" s="19"/>
      <x:c r="FF458" s="19"/>
      <x:c r="FG458" s="19"/>
      <x:c r="FH458" s="19"/>
      <x:c r="FI458" s="19"/>
      <x:c r="FJ458" s="19"/>
      <x:c r="FK458" s="19"/>
      <x:c r="FL458" s="19"/>
      <x:c r="FM458" s="19"/>
      <x:c r="FN458" s="19"/>
      <x:c r="FO458" s="19"/>
      <x:c r="FP458" s="19"/>
      <x:c r="FQ458" s="19"/>
      <x:c r="FR458" s="19"/>
      <x:c r="FS458" s="19"/>
      <x:c r="FT458" s="19"/>
      <x:c r="FU458" s="19"/>
      <x:c r="FV458" s="19"/>
      <x:c r="FW458" s="19"/>
      <x:c r="FX458" s="19"/>
      <x:c r="FY458" s="19"/>
      <x:c r="FZ458" s="19"/>
      <x:c r="GA458" s="19"/>
      <x:c r="GB458" s="19"/>
      <x:c r="GC458" s="19"/>
      <x:c r="GD458" s="19"/>
      <x:c r="GE458" s="19"/>
      <x:c r="GF458" s="19"/>
      <x:c r="GG458" s="19"/>
      <x:c r="GH458" s="19"/>
      <x:c r="GI458" s="19"/>
      <x:c r="GJ458" s="19"/>
      <x:c r="GK458" s="19"/>
      <x:c r="GL458" s="19"/>
      <x:c r="GM458" s="19"/>
      <x:c r="GN458" s="19"/>
      <x:c r="GO458" s="19"/>
      <x:c r="GP458" s="19"/>
      <x:c r="GQ458" s="19"/>
      <x:c r="GR458" s="19"/>
      <x:c r="GS458" s="19"/>
      <x:c r="GT458" s="19"/>
      <x:c r="GU458" s="19"/>
      <x:c r="GV458" s="19"/>
      <x:c r="GW458" s="19"/>
      <x:c r="GX458" s="19"/>
      <x:c r="GY458" s="19"/>
      <x:c r="GZ458" s="19"/>
      <x:c r="HA458" s="19"/>
      <x:c r="HB458" s="19"/>
      <x:c r="HC458" s="19"/>
      <x:c r="HD458" s="19"/>
      <x:c r="HE458" s="19"/>
      <x:c r="HF458" s="19"/>
      <x:c r="HG458" s="19"/>
      <x:c r="HH458" s="19"/>
      <x:c r="HI458" s="19"/>
      <x:c r="HJ458" s="19"/>
      <x:c r="HK458" s="19"/>
      <x:c r="HL458" s="19"/>
      <x:c r="HM458" s="19"/>
      <x:c r="HN458" s="19"/>
      <x:c r="HO458" s="19"/>
      <x:c r="HP458" s="19"/>
      <x:c r="HQ458" s="19"/>
      <x:c r="HR458" s="19"/>
      <x:c r="HS458" s="19"/>
      <x:c r="HT458" s="19"/>
      <x:c r="HU458" s="19"/>
      <x:c r="HV458" s="19"/>
      <x:c r="HW458" s="19"/>
      <x:c r="HX458" s="19"/>
      <x:c r="HY458" s="19"/>
      <x:c r="HZ458" s="19"/>
      <x:c r="IA458" s="19"/>
      <x:c r="IB458" s="19"/>
      <x:c r="IC458" s="19"/>
      <x:c r="ID458" s="19"/>
      <x:c r="IE458" s="19"/>
      <x:c r="IF458" s="19"/>
      <x:c r="IG458" s="19"/>
      <x:c r="IH458" s="19"/>
      <x:c r="II458" s="19"/>
      <x:c r="IJ458" s="19"/>
      <x:c r="IK458" s="19"/>
      <x:c r="IL458" s="19"/>
      <x:c r="IM458" s="19"/>
      <x:c r="IN458" s="19"/>
      <x:c r="IO458" s="19"/>
      <x:c r="IP458" s="19"/>
      <x:c r="IQ458" s="19"/>
      <x:c r="IR458" s="19"/>
      <x:c r="IS458" s="19"/>
      <x:c r="IT458" s="19"/>
      <x:c r="IU458" s="19"/>
      <x:c r="IV458" s="19"/>
    </x:row>
    <x:row r="459" spans="1:256" s="20" customFormat="1" ht="20.100000000000001" customHeight="1">
      <x:c r="A459" s="2621"/>
      <x:c r="B459" s="2468" t="s">
        <x:v>5351</x:v>
      </x:c>
      <x:c r="C459" s="889" t="s">
        <x:v>6806</x:v>
      </x:c>
      <x:c r="D459" s="889" t="s">
        <x:v>4556</x:v>
      </x:c>
      <x:c r="E459" s="1558">
        <x:v>29.5</x:v>
      </x:c>
      <x:c r="F459" s="889" t="s">
        <x:v>476</x:v>
      </x:c>
      <x:c r="G459" s="1559">
        <x:v>952</x:v>
      </x:c>
      <x:c r="H459" s="1559">
        <x:v>0</x:v>
      </x:c>
      <x:c r="I459" s="1559">
        <x:v>952</x:v>
      </x:c>
      <x:c r="J459" s="889" t="s">
        <x:v>5158</x:v>
      </x:c>
      <x:c r="K459" s="1589" t="s">
        <x:v>3807</x:v>
      </x:c>
      <x:c r="L459" s="19"/>
      <x:c r="M459" s="19"/>
      <x:c r="N459" s="19"/>
      <x:c r="O459" s="19"/>
      <x:c r="P459" s="19"/>
      <x:c r="Q459" s="19"/>
      <x:c r="R459" s="19"/>
      <x:c r="S459" s="19"/>
      <x:c r="T459" s="19"/>
      <x:c r="U459" s="19"/>
      <x:c r="V459" s="19"/>
      <x:c r="W459" s="19"/>
      <x:c r="X459" s="19"/>
      <x:c r="Y459" s="19"/>
      <x:c r="Z459" s="19"/>
      <x:c r="AA459" s="19"/>
      <x:c r="AB459" s="19"/>
      <x:c r="AC459" s="19"/>
      <x:c r="AD459" s="19"/>
      <x:c r="AE459" s="19"/>
      <x:c r="AF459" s="19"/>
      <x:c r="AG459" s="19"/>
      <x:c r="AH459" s="19"/>
      <x:c r="AI459" s="19"/>
      <x:c r="AJ459" s="19"/>
      <x:c r="AK459" s="19"/>
      <x:c r="AL459" s="19"/>
      <x:c r="AM459" s="19"/>
      <x:c r="AN459" s="19"/>
      <x:c r="AO459" s="19"/>
      <x:c r="AP459" s="19"/>
      <x:c r="AQ459" s="19"/>
      <x:c r="AR459" s="19"/>
      <x:c r="AS459" s="19"/>
      <x:c r="AT459" s="19"/>
      <x:c r="AU459" s="19"/>
      <x:c r="AV459" s="19"/>
      <x:c r="AW459" s="19"/>
      <x:c r="AX459" s="19"/>
      <x:c r="AY459" s="19"/>
      <x:c r="AZ459" s="19"/>
      <x:c r="BA459" s="19"/>
      <x:c r="BB459" s="19"/>
      <x:c r="BC459" s="19"/>
      <x:c r="BD459" s="19"/>
      <x:c r="BE459" s="19"/>
      <x:c r="BF459" s="19"/>
      <x:c r="BG459" s="19"/>
      <x:c r="BH459" s="19"/>
      <x:c r="BI459" s="19"/>
      <x:c r="BJ459" s="19"/>
      <x:c r="BK459" s="19"/>
      <x:c r="BL459" s="19"/>
      <x:c r="BM459" s="19"/>
      <x:c r="BN459" s="19"/>
      <x:c r="BO459" s="19"/>
      <x:c r="BP459" s="19"/>
      <x:c r="BQ459" s="19"/>
      <x:c r="BR459" s="19"/>
      <x:c r="BS459" s="19"/>
      <x:c r="BT459" s="19"/>
      <x:c r="BU459" s="19"/>
      <x:c r="BV459" s="19"/>
      <x:c r="BW459" s="19"/>
      <x:c r="BX459" s="19"/>
      <x:c r="BY459" s="19"/>
      <x:c r="BZ459" s="19"/>
      <x:c r="CA459" s="19"/>
      <x:c r="CB459" s="19"/>
      <x:c r="CC459" s="19"/>
      <x:c r="CD459" s="19"/>
      <x:c r="CE459" s="19"/>
      <x:c r="CF459" s="19"/>
      <x:c r="CG459" s="19"/>
      <x:c r="CH459" s="19"/>
      <x:c r="CI459" s="19"/>
      <x:c r="CJ459" s="19"/>
      <x:c r="CK459" s="19"/>
      <x:c r="CL459" s="19"/>
      <x:c r="CM459" s="19"/>
      <x:c r="CN459" s="19"/>
      <x:c r="CO459" s="19"/>
      <x:c r="CP459" s="19"/>
      <x:c r="CQ459" s="19"/>
      <x:c r="CR459" s="19"/>
      <x:c r="CS459" s="19"/>
      <x:c r="CT459" s="19"/>
      <x:c r="CU459" s="19"/>
      <x:c r="CV459" s="19"/>
      <x:c r="CW459" s="19"/>
      <x:c r="CX459" s="19"/>
      <x:c r="CY459" s="19"/>
      <x:c r="CZ459" s="19"/>
      <x:c r="DA459" s="19"/>
      <x:c r="DB459" s="19"/>
      <x:c r="DC459" s="19"/>
      <x:c r="DD459" s="19"/>
      <x:c r="DE459" s="19"/>
      <x:c r="DF459" s="19"/>
      <x:c r="DG459" s="19"/>
      <x:c r="DH459" s="19"/>
      <x:c r="DI459" s="19"/>
      <x:c r="DJ459" s="19"/>
      <x:c r="DK459" s="19"/>
      <x:c r="DL459" s="19"/>
      <x:c r="DM459" s="19"/>
      <x:c r="DN459" s="19"/>
      <x:c r="DO459" s="19"/>
      <x:c r="DP459" s="19"/>
      <x:c r="DQ459" s="19"/>
      <x:c r="DR459" s="19"/>
      <x:c r="DS459" s="19"/>
      <x:c r="DT459" s="19"/>
      <x:c r="DU459" s="19"/>
      <x:c r="DV459" s="19"/>
      <x:c r="DW459" s="19"/>
      <x:c r="DX459" s="19"/>
      <x:c r="DY459" s="19"/>
      <x:c r="DZ459" s="19"/>
      <x:c r="EA459" s="19"/>
      <x:c r="EB459" s="19"/>
      <x:c r="EC459" s="19"/>
      <x:c r="ED459" s="19"/>
      <x:c r="EE459" s="19"/>
      <x:c r="EF459" s="19"/>
      <x:c r="EG459" s="19"/>
      <x:c r="EH459" s="19"/>
      <x:c r="EI459" s="19"/>
      <x:c r="EJ459" s="19"/>
      <x:c r="EK459" s="19"/>
      <x:c r="EL459" s="19"/>
      <x:c r="EM459" s="19"/>
      <x:c r="EN459" s="19"/>
      <x:c r="EO459" s="19"/>
      <x:c r="EP459" s="19"/>
      <x:c r="EQ459" s="19"/>
      <x:c r="ER459" s="19"/>
      <x:c r="ES459" s="19"/>
      <x:c r="ET459" s="19"/>
      <x:c r="EU459" s="19"/>
      <x:c r="EV459" s="19"/>
      <x:c r="EW459" s="19"/>
      <x:c r="EX459" s="19"/>
      <x:c r="EY459" s="19"/>
      <x:c r="EZ459" s="19"/>
      <x:c r="FA459" s="19"/>
      <x:c r="FB459" s="19"/>
      <x:c r="FC459" s="19"/>
      <x:c r="FD459" s="19"/>
      <x:c r="FE459" s="19"/>
      <x:c r="FF459" s="19"/>
      <x:c r="FG459" s="19"/>
      <x:c r="FH459" s="19"/>
      <x:c r="FI459" s="19"/>
      <x:c r="FJ459" s="19"/>
      <x:c r="FK459" s="19"/>
      <x:c r="FL459" s="19"/>
      <x:c r="FM459" s="19"/>
      <x:c r="FN459" s="19"/>
      <x:c r="FO459" s="19"/>
      <x:c r="FP459" s="19"/>
      <x:c r="FQ459" s="19"/>
      <x:c r="FR459" s="19"/>
      <x:c r="FS459" s="19"/>
      <x:c r="FT459" s="19"/>
      <x:c r="FU459" s="19"/>
      <x:c r="FV459" s="19"/>
      <x:c r="FW459" s="19"/>
      <x:c r="FX459" s="19"/>
      <x:c r="FY459" s="19"/>
      <x:c r="FZ459" s="19"/>
      <x:c r="GA459" s="19"/>
      <x:c r="GB459" s="19"/>
      <x:c r="GC459" s="19"/>
      <x:c r="GD459" s="19"/>
      <x:c r="GE459" s="19"/>
      <x:c r="GF459" s="19"/>
      <x:c r="GG459" s="19"/>
      <x:c r="GH459" s="19"/>
      <x:c r="GI459" s="19"/>
      <x:c r="GJ459" s="19"/>
      <x:c r="GK459" s="19"/>
      <x:c r="GL459" s="19"/>
      <x:c r="GM459" s="19"/>
      <x:c r="GN459" s="19"/>
      <x:c r="GO459" s="19"/>
      <x:c r="GP459" s="19"/>
      <x:c r="GQ459" s="19"/>
      <x:c r="GR459" s="19"/>
      <x:c r="GS459" s="19"/>
      <x:c r="GT459" s="19"/>
      <x:c r="GU459" s="19"/>
      <x:c r="GV459" s="19"/>
      <x:c r="GW459" s="19"/>
      <x:c r="GX459" s="19"/>
      <x:c r="GY459" s="19"/>
      <x:c r="GZ459" s="19"/>
      <x:c r="HA459" s="19"/>
      <x:c r="HB459" s="19"/>
      <x:c r="HC459" s="19"/>
      <x:c r="HD459" s="19"/>
      <x:c r="HE459" s="19"/>
      <x:c r="HF459" s="19"/>
      <x:c r="HG459" s="19"/>
      <x:c r="HH459" s="19"/>
      <x:c r="HI459" s="19"/>
      <x:c r="HJ459" s="19"/>
      <x:c r="HK459" s="19"/>
      <x:c r="HL459" s="19"/>
      <x:c r="HM459" s="19"/>
      <x:c r="HN459" s="19"/>
      <x:c r="HO459" s="19"/>
      <x:c r="HP459" s="19"/>
      <x:c r="HQ459" s="19"/>
      <x:c r="HR459" s="19"/>
      <x:c r="HS459" s="19"/>
      <x:c r="HT459" s="19"/>
      <x:c r="HU459" s="19"/>
      <x:c r="HV459" s="19"/>
      <x:c r="HW459" s="19"/>
      <x:c r="HX459" s="19"/>
      <x:c r="HY459" s="19"/>
      <x:c r="HZ459" s="19"/>
      <x:c r="IA459" s="19"/>
      <x:c r="IB459" s="19"/>
      <x:c r="IC459" s="19"/>
      <x:c r="ID459" s="19"/>
      <x:c r="IE459" s="19"/>
      <x:c r="IF459" s="19"/>
      <x:c r="IG459" s="19"/>
      <x:c r="IH459" s="19"/>
      <x:c r="II459" s="19"/>
      <x:c r="IJ459" s="19"/>
      <x:c r="IK459" s="19"/>
      <x:c r="IL459" s="19"/>
      <x:c r="IM459" s="19"/>
      <x:c r="IN459" s="19"/>
      <x:c r="IO459" s="19"/>
      <x:c r="IP459" s="19"/>
      <x:c r="IQ459" s="19"/>
      <x:c r="IR459" s="19"/>
      <x:c r="IS459" s="19"/>
      <x:c r="IT459" s="19"/>
      <x:c r="IU459" s="19"/>
      <x:c r="IV459" s="19"/>
    </x:row>
    <x:row r="460" spans="1:256" s="20" customFormat="1" ht="20.100000000000001" customHeight="1">
      <x:c r="A460" s="2621"/>
      <x:c r="B460" s="2468"/>
      <x:c r="C460" s="889" t="s">
        <x:v>6806</x:v>
      </x:c>
      <x:c r="D460" s="889" t="s">
        <x:v>5236</x:v>
      </x:c>
      <x:c r="E460" s="1558">
        <x:v>3.9700000000000002</x:v>
      </x:c>
      <x:c r="F460" s="889" t="s">
        <x:v>1139</x:v>
      </x:c>
      <x:c r="G460" s="1559">
        <x:v>138</x:v>
      </x:c>
      <x:c r="H460" s="1559">
        <x:v>0</x:v>
      </x:c>
      <x:c r="I460" s="1559">
        <x:v>138</x:v>
      </x:c>
      <x:c r="J460" s="889" t="s">
        <x:v>5158</x:v>
      </x:c>
      <x:c r="K460" s="1589" t="s">
        <x:v>6818</x:v>
      </x:c>
      <x:c r="L460" s="19"/>
      <x:c r="M460" s="19"/>
      <x:c r="N460" s="19"/>
      <x:c r="O460" s="19"/>
      <x:c r="P460" s="19"/>
      <x:c r="Q460" s="19"/>
      <x:c r="R460" s="19"/>
      <x:c r="S460" s="19"/>
      <x:c r="T460" s="19"/>
      <x:c r="U460" s="19"/>
      <x:c r="V460" s="19"/>
      <x:c r="W460" s="19"/>
      <x:c r="X460" s="19"/>
      <x:c r="Y460" s="19"/>
      <x:c r="Z460" s="19"/>
      <x:c r="AA460" s="19"/>
      <x:c r="AB460" s="19"/>
      <x:c r="AC460" s="19"/>
      <x:c r="AD460" s="19"/>
      <x:c r="AE460" s="19"/>
      <x:c r="AF460" s="19"/>
      <x:c r="AG460" s="19"/>
      <x:c r="AH460" s="19"/>
      <x:c r="AI460" s="19"/>
      <x:c r="AJ460" s="19"/>
      <x:c r="AK460" s="19"/>
      <x:c r="AL460" s="19"/>
      <x:c r="AM460" s="19"/>
      <x:c r="AN460" s="19"/>
      <x:c r="AO460" s="19"/>
      <x:c r="AP460" s="19"/>
      <x:c r="AQ460" s="19"/>
      <x:c r="AR460" s="19"/>
      <x:c r="AS460" s="19"/>
      <x:c r="AT460" s="19"/>
      <x:c r="AU460" s="19"/>
      <x:c r="AV460" s="19"/>
      <x:c r="AW460" s="19"/>
      <x:c r="AX460" s="19"/>
      <x:c r="AY460" s="19"/>
      <x:c r="AZ460" s="19"/>
      <x:c r="BA460" s="19"/>
      <x:c r="BB460" s="19"/>
      <x:c r="BC460" s="19"/>
      <x:c r="BD460" s="19"/>
      <x:c r="BE460" s="19"/>
      <x:c r="BF460" s="19"/>
      <x:c r="BG460" s="19"/>
      <x:c r="BH460" s="19"/>
      <x:c r="BI460" s="19"/>
      <x:c r="BJ460" s="19"/>
      <x:c r="BK460" s="19"/>
      <x:c r="BL460" s="19"/>
      <x:c r="BM460" s="19"/>
      <x:c r="BN460" s="19"/>
      <x:c r="BO460" s="19"/>
      <x:c r="BP460" s="19"/>
      <x:c r="BQ460" s="19"/>
      <x:c r="BR460" s="19"/>
      <x:c r="BS460" s="19"/>
      <x:c r="BT460" s="19"/>
      <x:c r="BU460" s="19"/>
      <x:c r="BV460" s="19"/>
      <x:c r="BW460" s="19"/>
      <x:c r="BX460" s="19"/>
      <x:c r="BY460" s="19"/>
      <x:c r="BZ460" s="19"/>
      <x:c r="CA460" s="19"/>
      <x:c r="CB460" s="19"/>
      <x:c r="CC460" s="19"/>
      <x:c r="CD460" s="19"/>
      <x:c r="CE460" s="19"/>
      <x:c r="CF460" s="19"/>
      <x:c r="CG460" s="19"/>
      <x:c r="CH460" s="19"/>
      <x:c r="CI460" s="19"/>
      <x:c r="CJ460" s="19"/>
      <x:c r="CK460" s="19"/>
      <x:c r="CL460" s="19"/>
      <x:c r="CM460" s="19"/>
      <x:c r="CN460" s="19"/>
      <x:c r="CO460" s="19"/>
      <x:c r="CP460" s="19"/>
      <x:c r="CQ460" s="19"/>
      <x:c r="CR460" s="19"/>
      <x:c r="CS460" s="19"/>
      <x:c r="CT460" s="19"/>
      <x:c r="CU460" s="19"/>
      <x:c r="CV460" s="19"/>
      <x:c r="CW460" s="19"/>
      <x:c r="CX460" s="19"/>
      <x:c r="CY460" s="19"/>
      <x:c r="CZ460" s="19"/>
      <x:c r="DA460" s="19"/>
      <x:c r="DB460" s="19"/>
      <x:c r="DC460" s="19"/>
      <x:c r="DD460" s="19"/>
      <x:c r="DE460" s="19"/>
      <x:c r="DF460" s="19"/>
      <x:c r="DG460" s="19"/>
      <x:c r="DH460" s="19"/>
      <x:c r="DI460" s="19"/>
      <x:c r="DJ460" s="19"/>
      <x:c r="DK460" s="19"/>
      <x:c r="DL460" s="19"/>
      <x:c r="DM460" s="19"/>
      <x:c r="DN460" s="19"/>
      <x:c r="DO460" s="19"/>
      <x:c r="DP460" s="19"/>
      <x:c r="DQ460" s="19"/>
      <x:c r="DR460" s="19"/>
      <x:c r="DS460" s="19"/>
      <x:c r="DT460" s="19"/>
      <x:c r="DU460" s="19"/>
      <x:c r="DV460" s="19"/>
      <x:c r="DW460" s="19"/>
      <x:c r="DX460" s="19"/>
      <x:c r="DY460" s="19"/>
      <x:c r="DZ460" s="19"/>
      <x:c r="EA460" s="19"/>
      <x:c r="EB460" s="19"/>
      <x:c r="EC460" s="19"/>
      <x:c r="ED460" s="19"/>
      <x:c r="EE460" s="19"/>
      <x:c r="EF460" s="19"/>
      <x:c r="EG460" s="19"/>
      <x:c r="EH460" s="19"/>
      <x:c r="EI460" s="19"/>
      <x:c r="EJ460" s="19"/>
      <x:c r="EK460" s="19"/>
      <x:c r="EL460" s="19"/>
      <x:c r="EM460" s="19"/>
      <x:c r="EN460" s="19"/>
      <x:c r="EO460" s="19"/>
      <x:c r="EP460" s="19"/>
      <x:c r="EQ460" s="19"/>
      <x:c r="ER460" s="19"/>
      <x:c r="ES460" s="19"/>
      <x:c r="ET460" s="19"/>
      <x:c r="EU460" s="19"/>
      <x:c r="EV460" s="19"/>
      <x:c r="EW460" s="19"/>
      <x:c r="EX460" s="19"/>
      <x:c r="EY460" s="19"/>
      <x:c r="EZ460" s="19"/>
      <x:c r="FA460" s="19"/>
      <x:c r="FB460" s="19"/>
      <x:c r="FC460" s="19"/>
      <x:c r="FD460" s="19"/>
      <x:c r="FE460" s="19"/>
      <x:c r="FF460" s="19"/>
      <x:c r="FG460" s="19"/>
      <x:c r="FH460" s="19"/>
      <x:c r="FI460" s="19"/>
      <x:c r="FJ460" s="19"/>
      <x:c r="FK460" s="19"/>
      <x:c r="FL460" s="19"/>
      <x:c r="FM460" s="19"/>
      <x:c r="FN460" s="19"/>
      <x:c r="FO460" s="19"/>
      <x:c r="FP460" s="19"/>
      <x:c r="FQ460" s="19"/>
      <x:c r="FR460" s="19"/>
      <x:c r="FS460" s="19"/>
      <x:c r="FT460" s="19"/>
      <x:c r="FU460" s="19"/>
      <x:c r="FV460" s="19"/>
      <x:c r="FW460" s="19"/>
      <x:c r="FX460" s="19"/>
      <x:c r="FY460" s="19"/>
      <x:c r="FZ460" s="19"/>
      <x:c r="GA460" s="19"/>
      <x:c r="GB460" s="19"/>
      <x:c r="GC460" s="19"/>
      <x:c r="GD460" s="19"/>
      <x:c r="GE460" s="19"/>
      <x:c r="GF460" s="19"/>
      <x:c r="GG460" s="19"/>
      <x:c r="GH460" s="19"/>
      <x:c r="GI460" s="19"/>
      <x:c r="GJ460" s="19"/>
      <x:c r="GK460" s="19"/>
      <x:c r="GL460" s="19"/>
      <x:c r="GM460" s="19"/>
      <x:c r="GN460" s="19"/>
      <x:c r="GO460" s="19"/>
      <x:c r="GP460" s="19"/>
      <x:c r="GQ460" s="19"/>
      <x:c r="GR460" s="19"/>
      <x:c r="GS460" s="19"/>
      <x:c r="GT460" s="19"/>
      <x:c r="GU460" s="19"/>
      <x:c r="GV460" s="19"/>
      <x:c r="GW460" s="19"/>
      <x:c r="GX460" s="19"/>
      <x:c r="GY460" s="19"/>
      <x:c r="GZ460" s="19"/>
      <x:c r="HA460" s="19"/>
      <x:c r="HB460" s="19"/>
      <x:c r="HC460" s="19"/>
      <x:c r="HD460" s="19"/>
      <x:c r="HE460" s="19"/>
      <x:c r="HF460" s="19"/>
      <x:c r="HG460" s="19"/>
      <x:c r="HH460" s="19"/>
      <x:c r="HI460" s="19"/>
      <x:c r="HJ460" s="19"/>
      <x:c r="HK460" s="19"/>
      <x:c r="HL460" s="19"/>
      <x:c r="HM460" s="19"/>
      <x:c r="HN460" s="19"/>
      <x:c r="HO460" s="19"/>
      <x:c r="HP460" s="19"/>
      <x:c r="HQ460" s="19"/>
      <x:c r="HR460" s="19"/>
      <x:c r="HS460" s="19"/>
      <x:c r="HT460" s="19"/>
      <x:c r="HU460" s="19"/>
      <x:c r="HV460" s="19"/>
      <x:c r="HW460" s="19"/>
      <x:c r="HX460" s="19"/>
      <x:c r="HY460" s="19"/>
      <x:c r="HZ460" s="19"/>
      <x:c r="IA460" s="19"/>
      <x:c r="IB460" s="19"/>
      <x:c r="IC460" s="19"/>
      <x:c r="ID460" s="19"/>
      <x:c r="IE460" s="19"/>
      <x:c r="IF460" s="19"/>
      <x:c r="IG460" s="19"/>
      <x:c r="IH460" s="19"/>
      <x:c r="II460" s="19"/>
      <x:c r="IJ460" s="19"/>
      <x:c r="IK460" s="19"/>
      <x:c r="IL460" s="19"/>
      <x:c r="IM460" s="19"/>
      <x:c r="IN460" s="19"/>
      <x:c r="IO460" s="19"/>
      <x:c r="IP460" s="19"/>
      <x:c r="IQ460" s="19"/>
      <x:c r="IR460" s="19"/>
      <x:c r="IS460" s="19"/>
      <x:c r="IT460" s="19"/>
      <x:c r="IU460" s="19"/>
      <x:c r="IV460" s="19"/>
    </x:row>
    <x:row r="461" spans="1:256" s="20" customFormat="1" ht="20.100000000000001" customHeight="1">
      <x:c r="A461" s="2621"/>
      <x:c r="B461" s="889" t="s">
        <x:v>5573</x:v>
      </x:c>
      <x:c r="C461" s="889" t="s">
        <x:v>5872</x:v>
      </x:c>
      <x:c r="D461" s="889" t="s">
        <x:v>5477</x:v>
      </x:c>
      <x:c r="E461" s="1558">
        <x:v>40</x:v>
      </x:c>
      <x:c r="F461" s="889" t="s">
        <x:v>403</x:v>
      </x:c>
      <x:c r="G461" s="1559">
        <x:v>795</x:v>
      </x:c>
      <x:c r="H461" s="1559">
        <x:v>0</x:v>
      </x:c>
      <x:c r="I461" s="1559">
        <x:v>795</x:v>
      </x:c>
      <x:c r="J461" s="889" t="s">
        <x:v>5158</x:v>
      </x:c>
      <x:c r="K461" s="1589" t="s">
        <x:v>3807</x:v>
      </x:c>
      <x:c r="L461" s="19"/>
      <x:c r="M461" s="19"/>
      <x:c r="N461" s="19"/>
      <x:c r="O461" s="19"/>
      <x:c r="P461" s="19"/>
      <x:c r="Q461" s="19"/>
      <x:c r="R461" s="19"/>
      <x:c r="S461" s="19"/>
      <x:c r="T461" s="19"/>
      <x:c r="U461" s="19"/>
      <x:c r="V461" s="19"/>
      <x:c r="W461" s="19"/>
      <x:c r="X461" s="19"/>
      <x:c r="Y461" s="19"/>
      <x:c r="Z461" s="19"/>
      <x:c r="AA461" s="19"/>
      <x:c r="AB461" s="19"/>
      <x:c r="AC461" s="19"/>
      <x:c r="AD461" s="19"/>
      <x:c r="AE461" s="19"/>
      <x:c r="AF461" s="19"/>
      <x:c r="AG461" s="19"/>
      <x:c r="AH461" s="19"/>
      <x:c r="AI461" s="19"/>
      <x:c r="AJ461" s="19"/>
      <x:c r="AK461" s="19"/>
      <x:c r="AL461" s="19"/>
      <x:c r="AM461" s="19"/>
      <x:c r="AN461" s="19"/>
      <x:c r="AO461" s="19"/>
      <x:c r="AP461" s="19"/>
      <x:c r="AQ461" s="19"/>
      <x:c r="AR461" s="19"/>
      <x:c r="AS461" s="19"/>
      <x:c r="AT461" s="19"/>
      <x:c r="AU461" s="19"/>
      <x:c r="AV461" s="19"/>
      <x:c r="AW461" s="19"/>
      <x:c r="AX461" s="19"/>
      <x:c r="AY461" s="19"/>
      <x:c r="AZ461" s="19"/>
      <x:c r="BA461" s="19"/>
      <x:c r="BB461" s="19"/>
      <x:c r="BC461" s="19"/>
      <x:c r="BD461" s="19"/>
      <x:c r="BE461" s="19"/>
      <x:c r="BF461" s="19"/>
      <x:c r="BG461" s="19"/>
      <x:c r="BH461" s="19"/>
      <x:c r="BI461" s="19"/>
      <x:c r="BJ461" s="19"/>
      <x:c r="BK461" s="19"/>
      <x:c r="BL461" s="19"/>
      <x:c r="BM461" s="19"/>
      <x:c r="BN461" s="19"/>
      <x:c r="BO461" s="19"/>
      <x:c r="BP461" s="19"/>
      <x:c r="BQ461" s="19"/>
      <x:c r="BR461" s="19"/>
      <x:c r="BS461" s="19"/>
      <x:c r="BT461" s="19"/>
      <x:c r="BU461" s="19"/>
      <x:c r="BV461" s="19"/>
      <x:c r="BW461" s="19"/>
      <x:c r="BX461" s="19"/>
      <x:c r="BY461" s="19"/>
      <x:c r="BZ461" s="19"/>
      <x:c r="CA461" s="19"/>
      <x:c r="CB461" s="19"/>
      <x:c r="CC461" s="19"/>
      <x:c r="CD461" s="19"/>
      <x:c r="CE461" s="19"/>
      <x:c r="CF461" s="19"/>
      <x:c r="CG461" s="19"/>
      <x:c r="CH461" s="19"/>
      <x:c r="CI461" s="19"/>
      <x:c r="CJ461" s="19"/>
      <x:c r="CK461" s="19"/>
      <x:c r="CL461" s="19"/>
      <x:c r="CM461" s="19"/>
      <x:c r="CN461" s="19"/>
      <x:c r="CO461" s="19"/>
      <x:c r="CP461" s="19"/>
      <x:c r="CQ461" s="19"/>
      <x:c r="CR461" s="19"/>
      <x:c r="CS461" s="19"/>
      <x:c r="CT461" s="19"/>
      <x:c r="CU461" s="19"/>
      <x:c r="CV461" s="19"/>
      <x:c r="CW461" s="19"/>
      <x:c r="CX461" s="19"/>
      <x:c r="CY461" s="19"/>
      <x:c r="CZ461" s="19"/>
      <x:c r="DA461" s="19"/>
      <x:c r="DB461" s="19"/>
      <x:c r="DC461" s="19"/>
      <x:c r="DD461" s="19"/>
      <x:c r="DE461" s="19"/>
      <x:c r="DF461" s="19"/>
      <x:c r="DG461" s="19"/>
      <x:c r="DH461" s="19"/>
      <x:c r="DI461" s="19"/>
      <x:c r="DJ461" s="19"/>
      <x:c r="DK461" s="19"/>
      <x:c r="DL461" s="19"/>
      <x:c r="DM461" s="19"/>
      <x:c r="DN461" s="19"/>
      <x:c r="DO461" s="19"/>
      <x:c r="DP461" s="19"/>
      <x:c r="DQ461" s="19"/>
      <x:c r="DR461" s="19"/>
      <x:c r="DS461" s="19"/>
      <x:c r="DT461" s="19"/>
      <x:c r="DU461" s="19"/>
      <x:c r="DV461" s="19"/>
      <x:c r="DW461" s="19"/>
      <x:c r="DX461" s="19"/>
      <x:c r="DY461" s="19"/>
      <x:c r="DZ461" s="19"/>
      <x:c r="EA461" s="19"/>
      <x:c r="EB461" s="19"/>
      <x:c r="EC461" s="19"/>
      <x:c r="ED461" s="19"/>
      <x:c r="EE461" s="19"/>
      <x:c r="EF461" s="19"/>
      <x:c r="EG461" s="19"/>
      <x:c r="EH461" s="19"/>
      <x:c r="EI461" s="19"/>
      <x:c r="EJ461" s="19"/>
      <x:c r="EK461" s="19"/>
      <x:c r="EL461" s="19"/>
      <x:c r="EM461" s="19"/>
      <x:c r="EN461" s="19"/>
      <x:c r="EO461" s="19"/>
      <x:c r="EP461" s="19"/>
      <x:c r="EQ461" s="19"/>
      <x:c r="ER461" s="19"/>
      <x:c r="ES461" s="19"/>
      <x:c r="ET461" s="19"/>
      <x:c r="EU461" s="19"/>
      <x:c r="EV461" s="19"/>
      <x:c r="EW461" s="19"/>
      <x:c r="EX461" s="19"/>
      <x:c r="EY461" s="19"/>
      <x:c r="EZ461" s="19"/>
      <x:c r="FA461" s="19"/>
      <x:c r="FB461" s="19"/>
      <x:c r="FC461" s="19"/>
      <x:c r="FD461" s="19"/>
      <x:c r="FE461" s="19"/>
      <x:c r="FF461" s="19"/>
      <x:c r="FG461" s="19"/>
      <x:c r="FH461" s="19"/>
      <x:c r="FI461" s="19"/>
      <x:c r="FJ461" s="19"/>
      <x:c r="FK461" s="19"/>
      <x:c r="FL461" s="19"/>
      <x:c r="FM461" s="19"/>
      <x:c r="FN461" s="19"/>
      <x:c r="FO461" s="19"/>
      <x:c r="FP461" s="19"/>
      <x:c r="FQ461" s="19"/>
      <x:c r="FR461" s="19"/>
      <x:c r="FS461" s="19"/>
      <x:c r="FT461" s="19"/>
      <x:c r="FU461" s="19"/>
      <x:c r="FV461" s="19"/>
      <x:c r="FW461" s="19"/>
      <x:c r="FX461" s="19"/>
      <x:c r="FY461" s="19"/>
      <x:c r="FZ461" s="19"/>
      <x:c r="GA461" s="19"/>
      <x:c r="GB461" s="19"/>
      <x:c r="GC461" s="19"/>
      <x:c r="GD461" s="19"/>
      <x:c r="GE461" s="19"/>
      <x:c r="GF461" s="19"/>
      <x:c r="GG461" s="19"/>
      <x:c r="GH461" s="19"/>
      <x:c r="GI461" s="19"/>
      <x:c r="GJ461" s="19"/>
      <x:c r="GK461" s="19"/>
      <x:c r="GL461" s="19"/>
      <x:c r="GM461" s="19"/>
      <x:c r="GN461" s="19"/>
      <x:c r="GO461" s="19"/>
      <x:c r="GP461" s="19"/>
      <x:c r="GQ461" s="19"/>
      <x:c r="GR461" s="19"/>
      <x:c r="GS461" s="19"/>
      <x:c r="GT461" s="19"/>
      <x:c r="GU461" s="19"/>
      <x:c r="GV461" s="19"/>
      <x:c r="GW461" s="19"/>
      <x:c r="GX461" s="19"/>
      <x:c r="GY461" s="19"/>
      <x:c r="GZ461" s="19"/>
      <x:c r="HA461" s="19"/>
      <x:c r="HB461" s="19"/>
      <x:c r="HC461" s="19"/>
      <x:c r="HD461" s="19"/>
      <x:c r="HE461" s="19"/>
      <x:c r="HF461" s="19"/>
      <x:c r="HG461" s="19"/>
      <x:c r="HH461" s="19"/>
      <x:c r="HI461" s="19"/>
      <x:c r="HJ461" s="19"/>
      <x:c r="HK461" s="19"/>
      <x:c r="HL461" s="19"/>
      <x:c r="HM461" s="19"/>
      <x:c r="HN461" s="19"/>
      <x:c r="HO461" s="19"/>
      <x:c r="HP461" s="19"/>
      <x:c r="HQ461" s="19"/>
      <x:c r="HR461" s="19"/>
      <x:c r="HS461" s="19"/>
      <x:c r="HT461" s="19"/>
      <x:c r="HU461" s="19"/>
      <x:c r="HV461" s="19"/>
      <x:c r="HW461" s="19"/>
      <x:c r="HX461" s="19"/>
      <x:c r="HY461" s="19"/>
      <x:c r="HZ461" s="19"/>
      <x:c r="IA461" s="19"/>
      <x:c r="IB461" s="19"/>
      <x:c r="IC461" s="19"/>
      <x:c r="ID461" s="19"/>
      <x:c r="IE461" s="19"/>
      <x:c r="IF461" s="19"/>
      <x:c r="IG461" s="19"/>
      <x:c r="IH461" s="19"/>
      <x:c r="II461" s="19"/>
      <x:c r="IJ461" s="19"/>
      <x:c r="IK461" s="19"/>
      <x:c r="IL461" s="19"/>
      <x:c r="IM461" s="19"/>
      <x:c r="IN461" s="19"/>
      <x:c r="IO461" s="19"/>
      <x:c r="IP461" s="19"/>
      <x:c r="IQ461" s="19"/>
      <x:c r="IR461" s="19"/>
      <x:c r="IS461" s="19"/>
      <x:c r="IT461" s="19"/>
      <x:c r="IU461" s="19"/>
      <x:c r="IV461" s="19"/>
    </x:row>
    <x:row r="462" spans="1:256" s="20" customFormat="1" ht="20.100000000000001" customHeight="1">
      <x:c r="A462" s="2621"/>
      <x:c r="B462" s="2468" t="s">
        <x:v>5456</x:v>
      </x:c>
      <x:c r="C462" s="889" t="s">
        <x:v>5892</x:v>
      </x:c>
      <x:c r="D462" s="889" t="s">
        <x:v>5139</x:v>
      </x:c>
      <x:c r="E462" s="1558">
        <x:v>24.960000000000001</x:v>
      </x:c>
      <x:c r="F462" s="1641" t="s">
        <x:v>476</x:v>
      </x:c>
      <x:c r="G462" s="1559">
        <x:v>77</x:v>
      </x:c>
      <x:c r="H462" s="1559">
        <x:v>77</x:v>
      </x:c>
      <x:c r="I462" s="1559">
        <x:v>0</x:v>
      </x:c>
      <x:c r="J462" s="889" t="s">
        <x:v>4965</x:v>
      </x:c>
      <x:c r="K462" s="1589" t="s">
        <x:v>3807</x:v>
      </x:c>
      <x:c r="L462" s="19"/>
      <x:c r="M462" s="19"/>
      <x:c r="N462" s="19"/>
      <x:c r="O462" s="19"/>
      <x:c r="P462" s="19"/>
      <x:c r="Q462" s="19"/>
      <x:c r="R462" s="19"/>
      <x:c r="S462" s="19"/>
      <x:c r="T462" s="19"/>
      <x:c r="U462" s="19"/>
      <x:c r="V462" s="19"/>
      <x:c r="W462" s="19"/>
      <x:c r="X462" s="19"/>
      <x:c r="Y462" s="19"/>
      <x:c r="Z462" s="19"/>
      <x:c r="AA462" s="19"/>
      <x:c r="AB462" s="19"/>
      <x:c r="AC462" s="19"/>
      <x:c r="AD462" s="19"/>
      <x:c r="AE462" s="19"/>
      <x:c r="AF462" s="19"/>
      <x:c r="AG462" s="19"/>
      <x:c r="AH462" s="19"/>
      <x:c r="AI462" s="19"/>
      <x:c r="AJ462" s="19"/>
      <x:c r="AK462" s="19"/>
      <x:c r="AL462" s="19"/>
      <x:c r="AM462" s="19"/>
      <x:c r="AN462" s="19"/>
      <x:c r="AO462" s="19"/>
      <x:c r="AP462" s="19"/>
      <x:c r="AQ462" s="19"/>
      <x:c r="AR462" s="19"/>
      <x:c r="AS462" s="19"/>
      <x:c r="AT462" s="19"/>
      <x:c r="AU462" s="19"/>
      <x:c r="AV462" s="19"/>
      <x:c r="AW462" s="19"/>
      <x:c r="AX462" s="19"/>
      <x:c r="AY462" s="19"/>
      <x:c r="AZ462" s="19"/>
      <x:c r="BA462" s="19"/>
      <x:c r="BB462" s="19"/>
      <x:c r="BC462" s="19"/>
      <x:c r="BD462" s="19"/>
      <x:c r="BE462" s="19"/>
      <x:c r="BF462" s="19"/>
      <x:c r="BG462" s="19"/>
      <x:c r="BH462" s="19"/>
      <x:c r="BI462" s="19"/>
      <x:c r="BJ462" s="19"/>
      <x:c r="BK462" s="19"/>
      <x:c r="BL462" s="19"/>
      <x:c r="BM462" s="19"/>
      <x:c r="BN462" s="19"/>
      <x:c r="BO462" s="19"/>
      <x:c r="BP462" s="19"/>
      <x:c r="BQ462" s="19"/>
      <x:c r="BR462" s="19"/>
      <x:c r="BS462" s="19"/>
      <x:c r="BT462" s="19"/>
      <x:c r="BU462" s="19"/>
      <x:c r="BV462" s="19"/>
      <x:c r="BW462" s="19"/>
      <x:c r="BX462" s="19"/>
      <x:c r="BY462" s="19"/>
      <x:c r="BZ462" s="19"/>
      <x:c r="CA462" s="19"/>
      <x:c r="CB462" s="19"/>
      <x:c r="CC462" s="19"/>
      <x:c r="CD462" s="19"/>
      <x:c r="CE462" s="19"/>
      <x:c r="CF462" s="19"/>
      <x:c r="CG462" s="19"/>
      <x:c r="CH462" s="19"/>
      <x:c r="CI462" s="19"/>
      <x:c r="CJ462" s="19"/>
      <x:c r="CK462" s="19"/>
      <x:c r="CL462" s="19"/>
      <x:c r="CM462" s="19"/>
      <x:c r="CN462" s="19"/>
      <x:c r="CO462" s="19"/>
      <x:c r="CP462" s="19"/>
      <x:c r="CQ462" s="19"/>
      <x:c r="CR462" s="19"/>
      <x:c r="CS462" s="19"/>
      <x:c r="CT462" s="19"/>
      <x:c r="CU462" s="19"/>
      <x:c r="CV462" s="19"/>
      <x:c r="CW462" s="19"/>
      <x:c r="CX462" s="19"/>
      <x:c r="CY462" s="19"/>
      <x:c r="CZ462" s="19"/>
      <x:c r="DA462" s="19"/>
      <x:c r="DB462" s="19"/>
      <x:c r="DC462" s="19"/>
      <x:c r="DD462" s="19"/>
      <x:c r="DE462" s="19"/>
      <x:c r="DF462" s="19"/>
      <x:c r="DG462" s="19"/>
      <x:c r="DH462" s="19"/>
      <x:c r="DI462" s="19"/>
      <x:c r="DJ462" s="19"/>
      <x:c r="DK462" s="19"/>
      <x:c r="DL462" s="19"/>
      <x:c r="DM462" s="19"/>
      <x:c r="DN462" s="19"/>
      <x:c r="DO462" s="19"/>
      <x:c r="DP462" s="19"/>
      <x:c r="DQ462" s="19"/>
      <x:c r="DR462" s="19"/>
      <x:c r="DS462" s="19"/>
      <x:c r="DT462" s="19"/>
      <x:c r="DU462" s="19"/>
      <x:c r="DV462" s="19"/>
      <x:c r="DW462" s="19"/>
      <x:c r="DX462" s="19"/>
      <x:c r="DY462" s="19"/>
      <x:c r="DZ462" s="19"/>
      <x:c r="EA462" s="19"/>
      <x:c r="EB462" s="19"/>
      <x:c r="EC462" s="19"/>
      <x:c r="ED462" s="19"/>
      <x:c r="EE462" s="19"/>
      <x:c r="EF462" s="19"/>
      <x:c r="EG462" s="19"/>
      <x:c r="EH462" s="19"/>
      <x:c r="EI462" s="19"/>
      <x:c r="EJ462" s="19"/>
      <x:c r="EK462" s="19"/>
      <x:c r="EL462" s="19"/>
      <x:c r="EM462" s="19"/>
      <x:c r="EN462" s="19"/>
      <x:c r="EO462" s="19"/>
      <x:c r="EP462" s="19"/>
      <x:c r="EQ462" s="19"/>
      <x:c r="ER462" s="19"/>
      <x:c r="ES462" s="19"/>
      <x:c r="ET462" s="19"/>
      <x:c r="EU462" s="19"/>
      <x:c r="EV462" s="19"/>
      <x:c r="EW462" s="19"/>
      <x:c r="EX462" s="19"/>
      <x:c r="EY462" s="19"/>
      <x:c r="EZ462" s="19"/>
      <x:c r="FA462" s="19"/>
      <x:c r="FB462" s="19"/>
      <x:c r="FC462" s="19"/>
      <x:c r="FD462" s="19"/>
      <x:c r="FE462" s="19"/>
      <x:c r="FF462" s="19"/>
      <x:c r="FG462" s="19"/>
      <x:c r="FH462" s="19"/>
      <x:c r="FI462" s="19"/>
      <x:c r="FJ462" s="19"/>
      <x:c r="FK462" s="19"/>
      <x:c r="FL462" s="19"/>
      <x:c r="FM462" s="19"/>
      <x:c r="FN462" s="19"/>
      <x:c r="FO462" s="19"/>
      <x:c r="FP462" s="19"/>
      <x:c r="FQ462" s="19"/>
      <x:c r="FR462" s="19"/>
      <x:c r="FS462" s="19"/>
      <x:c r="FT462" s="19"/>
      <x:c r="FU462" s="19"/>
      <x:c r="FV462" s="19"/>
      <x:c r="FW462" s="19"/>
      <x:c r="FX462" s="19"/>
      <x:c r="FY462" s="19"/>
      <x:c r="FZ462" s="19"/>
      <x:c r="GA462" s="19"/>
      <x:c r="GB462" s="19"/>
      <x:c r="GC462" s="19"/>
      <x:c r="GD462" s="19"/>
      <x:c r="GE462" s="19"/>
      <x:c r="GF462" s="19"/>
      <x:c r="GG462" s="19"/>
      <x:c r="GH462" s="19"/>
      <x:c r="GI462" s="19"/>
      <x:c r="GJ462" s="19"/>
      <x:c r="GK462" s="19"/>
      <x:c r="GL462" s="19"/>
      <x:c r="GM462" s="19"/>
      <x:c r="GN462" s="19"/>
      <x:c r="GO462" s="19"/>
      <x:c r="GP462" s="19"/>
      <x:c r="GQ462" s="19"/>
      <x:c r="GR462" s="19"/>
      <x:c r="GS462" s="19"/>
      <x:c r="GT462" s="19"/>
      <x:c r="GU462" s="19"/>
      <x:c r="GV462" s="19"/>
      <x:c r="GW462" s="19"/>
      <x:c r="GX462" s="19"/>
      <x:c r="GY462" s="19"/>
      <x:c r="GZ462" s="19"/>
      <x:c r="HA462" s="19"/>
      <x:c r="HB462" s="19"/>
      <x:c r="HC462" s="19"/>
      <x:c r="HD462" s="19"/>
      <x:c r="HE462" s="19"/>
      <x:c r="HF462" s="19"/>
      <x:c r="HG462" s="19"/>
      <x:c r="HH462" s="19"/>
      <x:c r="HI462" s="19"/>
      <x:c r="HJ462" s="19"/>
      <x:c r="HK462" s="19"/>
      <x:c r="HL462" s="19"/>
      <x:c r="HM462" s="19"/>
      <x:c r="HN462" s="19"/>
      <x:c r="HO462" s="19"/>
      <x:c r="HP462" s="19"/>
      <x:c r="HQ462" s="19"/>
      <x:c r="HR462" s="19"/>
      <x:c r="HS462" s="19"/>
      <x:c r="HT462" s="19"/>
      <x:c r="HU462" s="19"/>
      <x:c r="HV462" s="19"/>
      <x:c r="HW462" s="19"/>
      <x:c r="HX462" s="19"/>
      <x:c r="HY462" s="19"/>
      <x:c r="HZ462" s="19"/>
      <x:c r="IA462" s="19"/>
      <x:c r="IB462" s="19"/>
      <x:c r="IC462" s="19"/>
      <x:c r="ID462" s="19"/>
      <x:c r="IE462" s="19"/>
      <x:c r="IF462" s="19"/>
      <x:c r="IG462" s="19"/>
      <x:c r="IH462" s="19"/>
      <x:c r="II462" s="19"/>
      <x:c r="IJ462" s="19"/>
      <x:c r="IK462" s="19"/>
      <x:c r="IL462" s="19"/>
      <x:c r="IM462" s="19"/>
      <x:c r="IN462" s="19"/>
      <x:c r="IO462" s="19"/>
      <x:c r="IP462" s="19"/>
      <x:c r="IQ462" s="19"/>
      <x:c r="IR462" s="19"/>
      <x:c r="IS462" s="19"/>
      <x:c r="IT462" s="19"/>
      <x:c r="IU462" s="19"/>
      <x:c r="IV462" s="19"/>
    </x:row>
    <x:row r="463" spans="1:256" s="20" customFormat="1" ht="20.100000000000001" customHeight="1">
      <x:c r="A463" s="2621"/>
      <x:c r="B463" s="2468"/>
      <x:c r="C463" s="889" t="s">
        <x:v>6324</x:v>
      </x:c>
      <x:c r="D463" s="889" t="s">
        <x:v>5118</x:v>
      </x:c>
      <x:c r="E463" s="1558">
        <x:v>4.4100000000000001</x:v>
      </x:c>
      <x:c r="F463" s="889" t="s">
        <x:v>1139</x:v>
      </x:c>
      <x:c r="G463" s="1559">
        <x:v>14</x:v>
      </x:c>
      <x:c r="H463" s="1559">
        <x:v>14</x:v>
      </x:c>
      <x:c r="I463" s="1559">
        <x:v>0</x:v>
      </x:c>
      <x:c r="J463" s="889" t="s">
        <x:v>4965</x:v>
      </x:c>
      <x:c r="K463" s="1589" t="s">
        <x:v>6818</x:v>
      </x:c>
      <x:c r="L463" s="19"/>
      <x:c r="M463" s="19"/>
      <x:c r="N463" s="19"/>
      <x:c r="O463" s="19"/>
      <x:c r="P463" s="19"/>
      <x:c r="Q463" s="19"/>
      <x:c r="R463" s="19"/>
      <x:c r="S463" s="19"/>
      <x:c r="T463" s="19"/>
      <x:c r="U463" s="19"/>
      <x:c r="V463" s="19"/>
      <x:c r="W463" s="19"/>
      <x:c r="X463" s="19"/>
      <x:c r="Y463" s="19"/>
      <x:c r="Z463" s="19"/>
      <x:c r="AA463" s="19"/>
      <x:c r="AB463" s="19"/>
      <x:c r="AC463" s="19"/>
      <x:c r="AD463" s="19"/>
      <x:c r="AE463" s="19"/>
      <x:c r="AF463" s="19"/>
      <x:c r="AG463" s="19"/>
      <x:c r="AH463" s="19"/>
      <x:c r="AI463" s="19"/>
      <x:c r="AJ463" s="19"/>
      <x:c r="AK463" s="19"/>
      <x:c r="AL463" s="19"/>
      <x:c r="AM463" s="19"/>
      <x:c r="AN463" s="19"/>
      <x:c r="AO463" s="19"/>
      <x:c r="AP463" s="19"/>
      <x:c r="AQ463" s="19"/>
      <x:c r="AR463" s="19"/>
      <x:c r="AS463" s="19"/>
      <x:c r="AT463" s="19"/>
      <x:c r="AU463" s="19"/>
      <x:c r="AV463" s="19"/>
      <x:c r="AW463" s="19"/>
      <x:c r="AX463" s="19"/>
      <x:c r="AY463" s="19"/>
      <x:c r="AZ463" s="19"/>
      <x:c r="BA463" s="19"/>
      <x:c r="BB463" s="19"/>
      <x:c r="BC463" s="19"/>
      <x:c r="BD463" s="19"/>
      <x:c r="BE463" s="19"/>
      <x:c r="BF463" s="19"/>
      <x:c r="BG463" s="19"/>
      <x:c r="BH463" s="19"/>
      <x:c r="BI463" s="19"/>
      <x:c r="BJ463" s="19"/>
      <x:c r="BK463" s="19"/>
      <x:c r="BL463" s="19"/>
      <x:c r="BM463" s="19"/>
      <x:c r="BN463" s="19"/>
      <x:c r="BO463" s="19"/>
      <x:c r="BP463" s="19"/>
      <x:c r="BQ463" s="19"/>
      <x:c r="BR463" s="19"/>
      <x:c r="BS463" s="19"/>
      <x:c r="BT463" s="19"/>
      <x:c r="BU463" s="19"/>
      <x:c r="BV463" s="19"/>
      <x:c r="BW463" s="19"/>
      <x:c r="BX463" s="19"/>
      <x:c r="BY463" s="19"/>
      <x:c r="BZ463" s="19"/>
      <x:c r="CA463" s="19"/>
      <x:c r="CB463" s="19"/>
      <x:c r="CC463" s="19"/>
      <x:c r="CD463" s="19"/>
      <x:c r="CE463" s="19"/>
      <x:c r="CF463" s="19"/>
      <x:c r="CG463" s="19"/>
      <x:c r="CH463" s="19"/>
      <x:c r="CI463" s="19"/>
      <x:c r="CJ463" s="19"/>
      <x:c r="CK463" s="19"/>
      <x:c r="CL463" s="19"/>
      <x:c r="CM463" s="19"/>
      <x:c r="CN463" s="19"/>
      <x:c r="CO463" s="19"/>
      <x:c r="CP463" s="19"/>
      <x:c r="CQ463" s="19"/>
      <x:c r="CR463" s="19"/>
      <x:c r="CS463" s="19"/>
      <x:c r="CT463" s="19"/>
      <x:c r="CU463" s="19"/>
      <x:c r="CV463" s="19"/>
      <x:c r="CW463" s="19"/>
      <x:c r="CX463" s="19"/>
      <x:c r="CY463" s="19"/>
      <x:c r="CZ463" s="19"/>
      <x:c r="DA463" s="19"/>
      <x:c r="DB463" s="19"/>
      <x:c r="DC463" s="19"/>
      <x:c r="DD463" s="19"/>
      <x:c r="DE463" s="19"/>
      <x:c r="DF463" s="19"/>
      <x:c r="DG463" s="19"/>
      <x:c r="DH463" s="19"/>
      <x:c r="DI463" s="19"/>
      <x:c r="DJ463" s="19"/>
      <x:c r="DK463" s="19"/>
      <x:c r="DL463" s="19"/>
      <x:c r="DM463" s="19"/>
      <x:c r="DN463" s="19"/>
      <x:c r="DO463" s="19"/>
      <x:c r="DP463" s="19"/>
      <x:c r="DQ463" s="19"/>
      <x:c r="DR463" s="19"/>
      <x:c r="DS463" s="19"/>
      <x:c r="DT463" s="19"/>
      <x:c r="DU463" s="19"/>
      <x:c r="DV463" s="19"/>
      <x:c r="DW463" s="19"/>
      <x:c r="DX463" s="19"/>
      <x:c r="DY463" s="19"/>
      <x:c r="DZ463" s="19"/>
      <x:c r="EA463" s="19"/>
      <x:c r="EB463" s="19"/>
      <x:c r="EC463" s="19"/>
      <x:c r="ED463" s="19"/>
      <x:c r="EE463" s="19"/>
      <x:c r="EF463" s="19"/>
      <x:c r="EG463" s="19"/>
      <x:c r="EH463" s="19"/>
      <x:c r="EI463" s="19"/>
      <x:c r="EJ463" s="19"/>
      <x:c r="EK463" s="19"/>
      <x:c r="EL463" s="19"/>
      <x:c r="EM463" s="19"/>
      <x:c r="EN463" s="19"/>
      <x:c r="EO463" s="19"/>
      <x:c r="EP463" s="19"/>
      <x:c r="EQ463" s="19"/>
      <x:c r="ER463" s="19"/>
      <x:c r="ES463" s="19"/>
      <x:c r="ET463" s="19"/>
      <x:c r="EU463" s="19"/>
      <x:c r="EV463" s="19"/>
      <x:c r="EW463" s="19"/>
      <x:c r="EX463" s="19"/>
      <x:c r="EY463" s="19"/>
      <x:c r="EZ463" s="19"/>
      <x:c r="FA463" s="19"/>
      <x:c r="FB463" s="19"/>
      <x:c r="FC463" s="19"/>
      <x:c r="FD463" s="19"/>
      <x:c r="FE463" s="19"/>
      <x:c r="FF463" s="19"/>
      <x:c r="FG463" s="19"/>
      <x:c r="FH463" s="19"/>
      <x:c r="FI463" s="19"/>
      <x:c r="FJ463" s="19"/>
      <x:c r="FK463" s="19"/>
      <x:c r="FL463" s="19"/>
      <x:c r="FM463" s="19"/>
      <x:c r="FN463" s="19"/>
      <x:c r="FO463" s="19"/>
      <x:c r="FP463" s="19"/>
      <x:c r="FQ463" s="19"/>
      <x:c r="FR463" s="19"/>
      <x:c r="FS463" s="19"/>
      <x:c r="FT463" s="19"/>
      <x:c r="FU463" s="19"/>
      <x:c r="FV463" s="19"/>
      <x:c r="FW463" s="19"/>
      <x:c r="FX463" s="19"/>
      <x:c r="FY463" s="19"/>
      <x:c r="FZ463" s="19"/>
      <x:c r="GA463" s="19"/>
      <x:c r="GB463" s="19"/>
      <x:c r="GC463" s="19"/>
      <x:c r="GD463" s="19"/>
      <x:c r="GE463" s="19"/>
      <x:c r="GF463" s="19"/>
      <x:c r="GG463" s="19"/>
      <x:c r="GH463" s="19"/>
      <x:c r="GI463" s="19"/>
      <x:c r="GJ463" s="19"/>
      <x:c r="GK463" s="19"/>
      <x:c r="GL463" s="19"/>
      <x:c r="GM463" s="19"/>
      <x:c r="GN463" s="19"/>
      <x:c r="GO463" s="19"/>
      <x:c r="GP463" s="19"/>
      <x:c r="GQ463" s="19"/>
      <x:c r="GR463" s="19"/>
      <x:c r="GS463" s="19"/>
      <x:c r="GT463" s="19"/>
      <x:c r="GU463" s="19"/>
      <x:c r="GV463" s="19"/>
      <x:c r="GW463" s="19"/>
      <x:c r="GX463" s="19"/>
      <x:c r="GY463" s="19"/>
      <x:c r="GZ463" s="19"/>
      <x:c r="HA463" s="19"/>
      <x:c r="HB463" s="19"/>
      <x:c r="HC463" s="19"/>
      <x:c r="HD463" s="19"/>
      <x:c r="HE463" s="19"/>
      <x:c r="HF463" s="19"/>
      <x:c r="HG463" s="19"/>
      <x:c r="HH463" s="19"/>
      <x:c r="HI463" s="19"/>
      <x:c r="HJ463" s="19"/>
      <x:c r="HK463" s="19"/>
      <x:c r="HL463" s="19"/>
      <x:c r="HM463" s="19"/>
      <x:c r="HN463" s="19"/>
      <x:c r="HO463" s="19"/>
      <x:c r="HP463" s="19"/>
      <x:c r="HQ463" s="19"/>
      <x:c r="HR463" s="19"/>
      <x:c r="HS463" s="19"/>
      <x:c r="HT463" s="19"/>
      <x:c r="HU463" s="19"/>
      <x:c r="HV463" s="19"/>
      <x:c r="HW463" s="19"/>
      <x:c r="HX463" s="19"/>
      <x:c r="HY463" s="19"/>
      <x:c r="HZ463" s="19"/>
      <x:c r="IA463" s="19"/>
      <x:c r="IB463" s="19"/>
      <x:c r="IC463" s="19"/>
      <x:c r="ID463" s="19"/>
      <x:c r="IE463" s="19"/>
      <x:c r="IF463" s="19"/>
      <x:c r="IG463" s="19"/>
      <x:c r="IH463" s="19"/>
      <x:c r="II463" s="19"/>
      <x:c r="IJ463" s="19"/>
      <x:c r="IK463" s="19"/>
      <x:c r="IL463" s="19"/>
      <x:c r="IM463" s="19"/>
      <x:c r="IN463" s="19"/>
      <x:c r="IO463" s="19"/>
      <x:c r="IP463" s="19"/>
      <x:c r="IQ463" s="19"/>
      <x:c r="IR463" s="19"/>
      <x:c r="IS463" s="19"/>
      <x:c r="IT463" s="19"/>
      <x:c r="IU463" s="19"/>
      <x:c r="IV463" s="19"/>
    </x:row>
    <x:row r="464" spans="1:256" s="20" customFormat="1" ht="20.100000000000001" customHeight="1">
      <x:c r="A464" s="2621"/>
      <x:c r="B464" s="889" t="s">
        <x:v>7529</x:v>
      </x:c>
      <x:c r="C464" s="889" t="s">
        <x:v>5873</x:v>
      </x:c>
      <x:c r="D464" s="889" t="s">
        <x:v>5236</x:v>
      </x:c>
      <x:c r="E464" s="1558">
        <x:v>10.82</x:v>
      </x:c>
      <x:c r="F464" s="889" t="s">
        <x:v>1139</x:v>
      </x:c>
      <x:c r="G464" s="1559">
        <x:v>251</x:v>
      </x:c>
      <x:c r="H464" s="1559">
        <x:v>0</x:v>
      </x:c>
      <x:c r="I464" s="1559">
        <x:v>251</x:v>
      </x:c>
      <x:c r="J464" s="889" t="s">
        <x:v>5158</x:v>
      </x:c>
      <x:c r="K464" s="1589" t="s">
        <x:v>6818</x:v>
      </x:c>
      <x:c r="L464" s="19"/>
      <x:c r="M464" s="19"/>
      <x:c r="N464" s="19"/>
      <x:c r="O464" s="19"/>
      <x:c r="P464" s="19"/>
      <x:c r="Q464" s="19"/>
      <x:c r="R464" s="19"/>
      <x:c r="S464" s="19"/>
      <x:c r="T464" s="19"/>
      <x:c r="U464" s="19"/>
      <x:c r="V464" s="19"/>
      <x:c r="W464" s="19"/>
      <x:c r="X464" s="19"/>
      <x:c r="Y464" s="19"/>
      <x:c r="Z464" s="19"/>
      <x:c r="AA464" s="19"/>
      <x:c r="AB464" s="19"/>
      <x:c r="AC464" s="19"/>
      <x:c r="AD464" s="19"/>
      <x:c r="AE464" s="19"/>
      <x:c r="AF464" s="19"/>
      <x:c r="AG464" s="19"/>
      <x:c r="AH464" s="19"/>
      <x:c r="AI464" s="19"/>
      <x:c r="AJ464" s="19"/>
      <x:c r="AK464" s="19"/>
      <x:c r="AL464" s="19"/>
      <x:c r="AM464" s="19"/>
      <x:c r="AN464" s="19"/>
      <x:c r="AO464" s="19"/>
      <x:c r="AP464" s="19"/>
      <x:c r="AQ464" s="19"/>
      <x:c r="AR464" s="19"/>
      <x:c r="AS464" s="19"/>
      <x:c r="AT464" s="19"/>
      <x:c r="AU464" s="19"/>
      <x:c r="AV464" s="19"/>
      <x:c r="AW464" s="19"/>
      <x:c r="AX464" s="19"/>
      <x:c r="AY464" s="19"/>
      <x:c r="AZ464" s="19"/>
      <x:c r="BA464" s="19"/>
      <x:c r="BB464" s="19"/>
      <x:c r="BC464" s="19"/>
      <x:c r="BD464" s="19"/>
      <x:c r="BE464" s="19"/>
      <x:c r="BF464" s="19"/>
      <x:c r="BG464" s="19"/>
      <x:c r="BH464" s="19"/>
      <x:c r="BI464" s="19"/>
      <x:c r="BJ464" s="19"/>
      <x:c r="BK464" s="19"/>
      <x:c r="BL464" s="19"/>
      <x:c r="BM464" s="19"/>
      <x:c r="BN464" s="19"/>
      <x:c r="BO464" s="19"/>
      <x:c r="BP464" s="19"/>
      <x:c r="BQ464" s="19"/>
      <x:c r="BR464" s="19"/>
      <x:c r="BS464" s="19"/>
      <x:c r="BT464" s="19"/>
      <x:c r="BU464" s="19"/>
      <x:c r="BV464" s="19"/>
      <x:c r="BW464" s="19"/>
      <x:c r="BX464" s="19"/>
      <x:c r="BY464" s="19"/>
      <x:c r="BZ464" s="19"/>
      <x:c r="CA464" s="19"/>
      <x:c r="CB464" s="19"/>
      <x:c r="CC464" s="19"/>
      <x:c r="CD464" s="19"/>
      <x:c r="CE464" s="19"/>
      <x:c r="CF464" s="19"/>
      <x:c r="CG464" s="19"/>
      <x:c r="CH464" s="19"/>
      <x:c r="CI464" s="19"/>
      <x:c r="CJ464" s="19"/>
      <x:c r="CK464" s="19"/>
      <x:c r="CL464" s="19"/>
      <x:c r="CM464" s="19"/>
      <x:c r="CN464" s="19"/>
      <x:c r="CO464" s="19"/>
      <x:c r="CP464" s="19"/>
      <x:c r="CQ464" s="19"/>
      <x:c r="CR464" s="19"/>
      <x:c r="CS464" s="19"/>
      <x:c r="CT464" s="19"/>
      <x:c r="CU464" s="19"/>
      <x:c r="CV464" s="19"/>
      <x:c r="CW464" s="19"/>
      <x:c r="CX464" s="19"/>
      <x:c r="CY464" s="19"/>
      <x:c r="CZ464" s="19"/>
      <x:c r="DA464" s="19"/>
      <x:c r="DB464" s="19"/>
      <x:c r="DC464" s="19"/>
      <x:c r="DD464" s="19"/>
      <x:c r="DE464" s="19"/>
      <x:c r="DF464" s="19"/>
      <x:c r="DG464" s="19"/>
      <x:c r="DH464" s="19"/>
      <x:c r="DI464" s="19"/>
      <x:c r="DJ464" s="19"/>
      <x:c r="DK464" s="19"/>
      <x:c r="DL464" s="19"/>
      <x:c r="DM464" s="19"/>
      <x:c r="DN464" s="19"/>
      <x:c r="DO464" s="19"/>
      <x:c r="DP464" s="19"/>
      <x:c r="DQ464" s="19"/>
      <x:c r="DR464" s="19"/>
      <x:c r="DS464" s="19"/>
      <x:c r="DT464" s="19"/>
      <x:c r="DU464" s="19"/>
      <x:c r="DV464" s="19"/>
      <x:c r="DW464" s="19"/>
      <x:c r="DX464" s="19"/>
      <x:c r="DY464" s="19"/>
      <x:c r="DZ464" s="19"/>
      <x:c r="EA464" s="19"/>
      <x:c r="EB464" s="19"/>
      <x:c r="EC464" s="19"/>
      <x:c r="ED464" s="19"/>
      <x:c r="EE464" s="19"/>
      <x:c r="EF464" s="19"/>
      <x:c r="EG464" s="19"/>
      <x:c r="EH464" s="19"/>
      <x:c r="EI464" s="19"/>
      <x:c r="EJ464" s="19"/>
      <x:c r="EK464" s="19"/>
      <x:c r="EL464" s="19"/>
      <x:c r="EM464" s="19"/>
      <x:c r="EN464" s="19"/>
      <x:c r="EO464" s="19"/>
      <x:c r="EP464" s="19"/>
      <x:c r="EQ464" s="19"/>
      <x:c r="ER464" s="19"/>
      <x:c r="ES464" s="19"/>
      <x:c r="ET464" s="19"/>
      <x:c r="EU464" s="19"/>
      <x:c r="EV464" s="19"/>
      <x:c r="EW464" s="19"/>
      <x:c r="EX464" s="19"/>
      <x:c r="EY464" s="19"/>
      <x:c r="EZ464" s="19"/>
      <x:c r="FA464" s="19"/>
      <x:c r="FB464" s="19"/>
      <x:c r="FC464" s="19"/>
      <x:c r="FD464" s="19"/>
      <x:c r="FE464" s="19"/>
      <x:c r="FF464" s="19"/>
      <x:c r="FG464" s="19"/>
      <x:c r="FH464" s="19"/>
      <x:c r="FI464" s="19"/>
      <x:c r="FJ464" s="19"/>
      <x:c r="FK464" s="19"/>
      <x:c r="FL464" s="19"/>
      <x:c r="FM464" s="19"/>
      <x:c r="FN464" s="19"/>
      <x:c r="FO464" s="19"/>
      <x:c r="FP464" s="19"/>
      <x:c r="FQ464" s="19"/>
      <x:c r="FR464" s="19"/>
      <x:c r="FS464" s="19"/>
      <x:c r="FT464" s="19"/>
      <x:c r="FU464" s="19"/>
      <x:c r="FV464" s="19"/>
      <x:c r="FW464" s="19"/>
      <x:c r="FX464" s="19"/>
      <x:c r="FY464" s="19"/>
      <x:c r="FZ464" s="19"/>
      <x:c r="GA464" s="19"/>
      <x:c r="GB464" s="19"/>
      <x:c r="GC464" s="19"/>
      <x:c r="GD464" s="19"/>
      <x:c r="GE464" s="19"/>
      <x:c r="GF464" s="19"/>
      <x:c r="GG464" s="19"/>
      <x:c r="GH464" s="19"/>
      <x:c r="GI464" s="19"/>
      <x:c r="GJ464" s="19"/>
      <x:c r="GK464" s="19"/>
      <x:c r="GL464" s="19"/>
      <x:c r="GM464" s="19"/>
      <x:c r="GN464" s="19"/>
      <x:c r="GO464" s="19"/>
      <x:c r="GP464" s="19"/>
      <x:c r="GQ464" s="19"/>
      <x:c r="GR464" s="19"/>
      <x:c r="GS464" s="19"/>
      <x:c r="GT464" s="19"/>
      <x:c r="GU464" s="19"/>
      <x:c r="GV464" s="19"/>
      <x:c r="GW464" s="19"/>
      <x:c r="GX464" s="19"/>
      <x:c r="GY464" s="19"/>
      <x:c r="GZ464" s="19"/>
      <x:c r="HA464" s="19"/>
      <x:c r="HB464" s="19"/>
      <x:c r="HC464" s="19"/>
      <x:c r="HD464" s="19"/>
      <x:c r="HE464" s="19"/>
      <x:c r="HF464" s="19"/>
      <x:c r="HG464" s="19"/>
      <x:c r="HH464" s="19"/>
      <x:c r="HI464" s="19"/>
      <x:c r="HJ464" s="19"/>
      <x:c r="HK464" s="19"/>
      <x:c r="HL464" s="19"/>
      <x:c r="HM464" s="19"/>
      <x:c r="HN464" s="19"/>
      <x:c r="HO464" s="19"/>
      <x:c r="HP464" s="19"/>
      <x:c r="HQ464" s="19"/>
      <x:c r="HR464" s="19"/>
      <x:c r="HS464" s="19"/>
      <x:c r="HT464" s="19"/>
      <x:c r="HU464" s="19"/>
      <x:c r="HV464" s="19"/>
      <x:c r="HW464" s="19"/>
      <x:c r="HX464" s="19"/>
      <x:c r="HY464" s="19"/>
      <x:c r="HZ464" s="19"/>
      <x:c r="IA464" s="19"/>
      <x:c r="IB464" s="19"/>
      <x:c r="IC464" s="19"/>
      <x:c r="ID464" s="19"/>
      <x:c r="IE464" s="19"/>
      <x:c r="IF464" s="19"/>
      <x:c r="IG464" s="19"/>
      <x:c r="IH464" s="19"/>
      <x:c r="II464" s="19"/>
      <x:c r="IJ464" s="19"/>
      <x:c r="IK464" s="19"/>
      <x:c r="IL464" s="19"/>
      <x:c r="IM464" s="19"/>
      <x:c r="IN464" s="19"/>
      <x:c r="IO464" s="19"/>
      <x:c r="IP464" s="19"/>
      <x:c r="IQ464" s="19"/>
      <x:c r="IR464" s="19"/>
      <x:c r="IS464" s="19"/>
      <x:c r="IT464" s="19"/>
      <x:c r="IU464" s="19"/>
      <x:c r="IV464" s="19"/>
    </x:row>
    <x:row r="465" spans="1:256" s="20" customFormat="1" ht="20.100000000000001" customHeight="1">
      <x:c r="A465" s="2621"/>
      <x:c r="B465" s="889" t="s">
        <x:v>5468</x:v>
      </x:c>
      <x:c r="C465" s="889" t="s">
        <x:v>2411</x:v>
      </x:c>
      <x:c r="D465" s="889" t="s">
        <x:v>5118</x:v>
      </x:c>
      <x:c r="E465" s="1558">
        <x:v>4.5599999999999996</x:v>
      </x:c>
      <x:c r="F465" s="889" t="s">
        <x:v>1139</x:v>
      </x:c>
      <x:c r="G465" s="1559">
        <x:v>249</x:v>
      </x:c>
      <x:c r="H465" s="1559">
        <x:v>0</x:v>
      </x:c>
      <x:c r="I465" s="1559">
        <x:v>249</x:v>
      </x:c>
      <x:c r="J465" s="889" t="s">
        <x:v>5158</x:v>
      </x:c>
      <x:c r="K465" s="1589" t="s">
        <x:v>6818</x:v>
      </x:c>
      <x:c r="L465" s="19"/>
      <x:c r="M465" s="19"/>
      <x:c r="N465" s="19"/>
      <x:c r="O465" s="19"/>
      <x:c r="P465" s="19"/>
      <x:c r="Q465" s="19"/>
      <x:c r="R465" s="19"/>
      <x:c r="S465" s="19"/>
      <x:c r="T465" s="19"/>
      <x:c r="U465" s="19"/>
      <x:c r="V465" s="19"/>
      <x:c r="W465" s="19"/>
      <x:c r="X465" s="19"/>
      <x:c r="Y465" s="19"/>
      <x:c r="Z465" s="19"/>
      <x:c r="AA465" s="19"/>
      <x:c r="AB465" s="19"/>
      <x:c r="AC465" s="19"/>
      <x:c r="AD465" s="19"/>
      <x:c r="AE465" s="19"/>
      <x:c r="AF465" s="19"/>
      <x:c r="AG465" s="19"/>
      <x:c r="AH465" s="19"/>
      <x:c r="AI465" s="19"/>
      <x:c r="AJ465" s="19"/>
      <x:c r="AK465" s="19"/>
      <x:c r="AL465" s="19"/>
      <x:c r="AM465" s="19"/>
      <x:c r="AN465" s="19"/>
      <x:c r="AO465" s="19"/>
      <x:c r="AP465" s="19"/>
      <x:c r="AQ465" s="19"/>
      <x:c r="AR465" s="19"/>
      <x:c r="AS465" s="19"/>
      <x:c r="AT465" s="19"/>
      <x:c r="AU465" s="19"/>
      <x:c r="AV465" s="19"/>
      <x:c r="AW465" s="19"/>
      <x:c r="AX465" s="19"/>
      <x:c r="AY465" s="19"/>
      <x:c r="AZ465" s="19"/>
      <x:c r="BA465" s="19"/>
      <x:c r="BB465" s="19"/>
      <x:c r="BC465" s="19"/>
      <x:c r="BD465" s="19"/>
      <x:c r="BE465" s="19"/>
      <x:c r="BF465" s="19"/>
      <x:c r="BG465" s="19"/>
      <x:c r="BH465" s="19"/>
      <x:c r="BI465" s="19"/>
      <x:c r="BJ465" s="19"/>
      <x:c r="BK465" s="19"/>
      <x:c r="BL465" s="19"/>
      <x:c r="BM465" s="19"/>
      <x:c r="BN465" s="19"/>
      <x:c r="BO465" s="19"/>
      <x:c r="BP465" s="19"/>
      <x:c r="BQ465" s="19"/>
      <x:c r="BR465" s="19"/>
      <x:c r="BS465" s="19"/>
      <x:c r="BT465" s="19"/>
      <x:c r="BU465" s="19"/>
      <x:c r="BV465" s="19"/>
      <x:c r="BW465" s="19"/>
      <x:c r="BX465" s="19"/>
      <x:c r="BY465" s="19"/>
      <x:c r="BZ465" s="19"/>
      <x:c r="CA465" s="19"/>
      <x:c r="CB465" s="19"/>
      <x:c r="CC465" s="19"/>
      <x:c r="CD465" s="19"/>
      <x:c r="CE465" s="19"/>
      <x:c r="CF465" s="19"/>
      <x:c r="CG465" s="19"/>
      <x:c r="CH465" s="19"/>
      <x:c r="CI465" s="19"/>
      <x:c r="CJ465" s="19"/>
      <x:c r="CK465" s="19"/>
      <x:c r="CL465" s="19"/>
      <x:c r="CM465" s="19"/>
      <x:c r="CN465" s="19"/>
      <x:c r="CO465" s="19"/>
      <x:c r="CP465" s="19"/>
      <x:c r="CQ465" s="19"/>
      <x:c r="CR465" s="19"/>
      <x:c r="CS465" s="19"/>
      <x:c r="CT465" s="19"/>
      <x:c r="CU465" s="19"/>
      <x:c r="CV465" s="19"/>
      <x:c r="CW465" s="19"/>
      <x:c r="CX465" s="19"/>
      <x:c r="CY465" s="19"/>
      <x:c r="CZ465" s="19"/>
      <x:c r="DA465" s="19"/>
      <x:c r="DB465" s="19"/>
      <x:c r="DC465" s="19"/>
      <x:c r="DD465" s="19"/>
      <x:c r="DE465" s="19"/>
      <x:c r="DF465" s="19"/>
      <x:c r="DG465" s="19"/>
      <x:c r="DH465" s="19"/>
      <x:c r="DI465" s="19"/>
      <x:c r="DJ465" s="19"/>
      <x:c r="DK465" s="19"/>
      <x:c r="DL465" s="19"/>
      <x:c r="DM465" s="19"/>
      <x:c r="DN465" s="19"/>
      <x:c r="DO465" s="19"/>
      <x:c r="DP465" s="19"/>
      <x:c r="DQ465" s="19"/>
      <x:c r="DR465" s="19"/>
      <x:c r="DS465" s="19"/>
      <x:c r="DT465" s="19"/>
      <x:c r="DU465" s="19"/>
      <x:c r="DV465" s="19"/>
      <x:c r="DW465" s="19"/>
      <x:c r="DX465" s="19"/>
      <x:c r="DY465" s="19"/>
      <x:c r="DZ465" s="19"/>
      <x:c r="EA465" s="19"/>
      <x:c r="EB465" s="19"/>
      <x:c r="EC465" s="19"/>
      <x:c r="ED465" s="19"/>
      <x:c r="EE465" s="19"/>
      <x:c r="EF465" s="19"/>
      <x:c r="EG465" s="19"/>
      <x:c r="EH465" s="19"/>
      <x:c r="EI465" s="19"/>
      <x:c r="EJ465" s="19"/>
      <x:c r="EK465" s="19"/>
      <x:c r="EL465" s="19"/>
      <x:c r="EM465" s="19"/>
      <x:c r="EN465" s="19"/>
      <x:c r="EO465" s="19"/>
      <x:c r="EP465" s="19"/>
      <x:c r="EQ465" s="19"/>
      <x:c r="ER465" s="19"/>
      <x:c r="ES465" s="19"/>
      <x:c r="ET465" s="19"/>
      <x:c r="EU465" s="19"/>
      <x:c r="EV465" s="19"/>
      <x:c r="EW465" s="19"/>
      <x:c r="EX465" s="19"/>
      <x:c r="EY465" s="19"/>
      <x:c r="EZ465" s="19"/>
      <x:c r="FA465" s="19"/>
      <x:c r="FB465" s="19"/>
      <x:c r="FC465" s="19"/>
      <x:c r="FD465" s="19"/>
      <x:c r="FE465" s="19"/>
      <x:c r="FF465" s="19"/>
      <x:c r="FG465" s="19"/>
      <x:c r="FH465" s="19"/>
      <x:c r="FI465" s="19"/>
      <x:c r="FJ465" s="19"/>
      <x:c r="FK465" s="19"/>
      <x:c r="FL465" s="19"/>
      <x:c r="FM465" s="19"/>
      <x:c r="FN465" s="19"/>
      <x:c r="FO465" s="19"/>
      <x:c r="FP465" s="19"/>
      <x:c r="FQ465" s="19"/>
      <x:c r="FR465" s="19"/>
      <x:c r="FS465" s="19"/>
      <x:c r="FT465" s="19"/>
      <x:c r="FU465" s="19"/>
      <x:c r="FV465" s="19"/>
      <x:c r="FW465" s="19"/>
      <x:c r="FX465" s="19"/>
      <x:c r="FY465" s="19"/>
      <x:c r="FZ465" s="19"/>
      <x:c r="GA465" s="19"/>
      <x:c r="GB465" s="19"/>
      <x:c r="GC465" s="19"/>
      <x:c r="GD465" s="19"/>
      <x:c r="GE465" s="19"/>
      <x:c r="GF465" s="19"/>
      <x:c r="GG465" s="19"/>
      <x:c r="GH465" s="19"/>
      <x:c r="GI465" s="19"/>
      <x:c r="GJ465" s="19"/>
      <x:c r="GK465" s="19"/>
      <x:c r="GL465" s="19"/>
      <x:c r="GM465" s="19"/>
      <x:c r="GN465" s="19"/>
      <x:c r="GO465" s="19"/>
      <x:c r="GP465" s="19"/>
      <x:c r="GQ465" s="19"/>
      <x:c r="GR465" s="19"/>
      <x:c r="GS465" s="19"/>
      <x:c r="GT465" s="19"/>
      <x:c r="GU465" s="19"/>
      <x:c r="GV465" s="19"/>
      <x:c r="GW465" s="19"/>
      <x:c r="GX465" s="19"/>
      <x:c r="GY465" s="19"/>
      <x:c r="GZ465" s="19"/>
      <x:c r="HA465" s="19"/>
      <x:c r="HB465" s="19"/>
      <x:c r="HC465" s="19"/>
      <x:c r="HD465" s="19"/>
      <x:c r="HE465" s="19"/>
      <x:c r="HF465" s="19"/>
      <x:c r="HG465" s="19"/>
      <x:c r="HH465" s="19"/>
      <x:c r="HI465" s="19"/>
      <x:c r="HJ465" s="19"/>
      <x:c r="HK465" s="19"/>
      <x:c r="HL465" s="19"/>
      <x:c r="HM465" s="19"/>
      <x:c r="HN465" s="19"/>
      <x:c r="HO465" s="19"/>
      <x:c r="HP465" s="19"/>
      <x:c r="HQ465" s="19"/>
      <x:c r="HR465" s="19"/>
      <x:c r="HS465" s="19"/>
      <x:c r="HT465" s="19"/>
      <x:c r="HU465" s="19"/>
      <x:c r="HV465" s="19"/>
      <x:c r="HW465" s="19"/>
      <x:c r="HX465" s="19"/>
      <x:c r="HY465" s="19"/>
      <x:c r="HZ465" s="19"/>
      <x:c r="IA465" s="19"/>
      <x:c r="IB465" s="19"/>
      <x:c r="IC465" s="19"/>
      <x:c r="ID465" s="19"/>
      <x:c r="IE465" s="19"/>
      <x:c r="IF465" s="19"/>
      <x:c r="IG465" s="19"/>
      <x:c r="IH465" s="19"/>
      <x:c r="II465" s="19"/>
      <x:c r="IJ465" s="19"/>
      <x:c r="IK465" s="19"/>
      <x:c r="IL465" s="19"/>
      <x:c r="IM465" s="19"/>
      <x:c r="IN465" s="19"/>
      <x:c r="IO465" s="19"/>
      <x:c r="IP465" s="19"/>
      <x:c r="IQ465" s="19"/>
      <x:c r="IR465" s="19"/>
      <x:c r="IS465" s="19"/>
      <x:c r="IT465" s="19"/>
      <x:c r="IU465" s="19"/>
      <x:c r="IV465" s="19"/>
    </x:row>
    <x:row r="466" spans="1:256" s="20" customFormat="1" ht="20.100000000000001" customHeight="1">
      <x:c r="A466" s="2621"/>
      <x:c r="B466" s="889" t="s">
        <x:v>5415</x:v>
      </x:c>
      <x:c r="C466" s="889" t="s">
        <x:v>2430</x:v>
      </x:c>
      <x:c r="D466" s="889" t="s">
        <x:v>5236</x:v>
      </x:c>
      <x:c r="E466" s="1558">
        <x:v>3.9700000000000002</x:v>
      </x:c>
      <x:c r="F466" s="889" t="s">
        <x:v>1139</x:v>
      </x:c>
      <x:c r="G466" s="1559">
        <x:v>740</x:v>
      </x:c>
      <x:c r="H466" s="1559">
        <x:v>0</x:v>
      </x:c>
      <x:c r="I466" s="1559">
        <x:v>740</x:v>
      </x:c>
      <x:c r="J466" s="889" t="s">
        <x:v>5158</x:v>
      </x:c>
      <x:c r="K466" s="1589" t="s">
        <x:v>6818</x:v>
      </x:c>
      <x:c r="L466" s="19"/>
      <x:c r="M466" s="19"/>
      <x:c r="N466" s="19"/>
      <x:c r="O466" s="19"/>
      <x:c r="P466" s="19"/>
      <x:c r="Q466" s="19"/>
      <x:c r="R466" s="19"/>
      <x:c r="S466" s="19"/>
      <x:c r="T466" s="19"/>
      <x:c r="U466" s="19"/>
      <x:c r="V466" s="19"/>
      <x:c r="W466" s="19"/>
      <x:c r="X466" s="19"/>
      <x:c r="Y466" s="19"/>
      <x:c r="Z466" s="19"/>
      <x:c r="AA466" s="19"/>
      <x:c r="AB466" s="19"/>
      <x:c r="AC466" s="19"/>
      <x:c r="AD466" s="19"/>
      <x:c r="AE466" s="19"/>
      <x:c r="AF466" s="19"/>
      <x:c r="AG466" s="19"/>
      <x:c r="AH466" s="19"/>
      <x:c r="AI466" s="19"/>
      <x:c r="AJ466" s="19"/>
      <x:c r="AK466" s="19"/>
      <x:c r="AL466" s="19"/>
      <x:c r="AM466" s="19"/>
      <x:c r="AN466" s="19"/>
      <x:c r="AO466" s="19"/>
      <x:c r="AP466" s="19"/>
      <x:c r="AQ466" s="19"/>
      <x:c r="AR466" s="19"/>
      <x:c r="AS466" s="19"/>
      <x:c r="AT466" s="19"/>
      <x:c r="AU466" s="19"/>
      <x:c r="AV466" s="19"/>
      <x:c r="AW466" s="19"/>
      <x:c r="AX466" s="19"/>
      <x:c r="AY466" s="19"/>
      <x:c r="AZ466" s="19"/>
      <x:c r="BA466" s="19"/>
      <x:c r="BB466" s="19"/>
      <x:c r="BC466" s="19"/>
      <x:c r="BD466" s="19"/>
      <x:c r="BE466" s="19"/>
      <x:c r="BF466" s="19"/>
      <x:c r="BG466" s="19"/>
      <x:c r="BH466" s="19"/>
      <x:c r="BI466" s="19"/>
      <x:c r="BJ466" s="19"/>
      <x:c r="BK466" s="19"/>
      <x:c r="BL466" s="19"/>
      <x:c r="BM466" s="19"/>
      <x:c r="BN466" s="19"/>
      <x:c r="BO466" s="19"/>
      <x:c r="BP466" s="19"/>
      <x:c r="BQ466" s="19"/>
      <x:c r="BR466" s="19"/>
      <x:c r="BS466" s="19"/>
      <x:c r="BT466" s="19"/>
      <x:c r="BU466" s="19"/>
      <x:c r="BV466" s="19"/>
      <x:c r="BW466" s="19"/>
      <x:c r="BX466" s="19"/>
      <x:c r="BY466" s="19"/>
      <x:c r="BZ466" s="19"/>
      <x:c r="CA466" s="19"/>
      <x:c r="CB466" s="19"/>
      <x:c r="CC466" s="19"/>
      <x:c r="CD466" s="19"/>
      <x:c r="CE466" s="19"/>
      <x:c r="CF466" s="19"/>
      <x:c r="CG466" s="19"/>
      <x:c r="CH466" s="19"/>
      <x:c r="CI466" s="19"/>
      <x:c r="CJ466" s="19"/>
      <x:c r="CK466" s="19"/>
      <x:c r="CL466" s="19"/>
      <x:c r="CM466" s="19"/>
      <x:c r="CN466" s="19"/>
      <x:c r="CO466" s="19"/>
      <x:c r="CP466" s="19"/>
      <x:c r="CQ466" s="19"/>
      <x:c r="CR466" s="19"/>
      <x:c r="CS466" s="19"/>
      <x:c r="CT466" s="19"/>
      <x:c r="CU466" s="19"/>
      <x:c r="CV466" s="19"/>
      <x:c r="CW466" s="19"/>
      <x:c r="CX466" s="19"/>
      <x:c r="CY466" s="19"/>
      <x:c r="CZ466" s="19"/>
      <x:c r="DA466" s="19"/>
      <x:c r="DB466" s="19"/>
      <x:c r="DC466" s="19"/>
      <x:c r="DD466" s="19"/>
      <x:c r="DE466" s="19"/>
      <x:c r="DF466" s="19"/>
      <x:c r="DG466" s="19"/>
      <x:c r="DH466" s="19"/>
      <x:c r="DI466" s="19"/>
      <x:c r="DJ466" s="19"/>
      <x:c r="DK466" s="19"/>
      <x:c r="DL466" s="19"/>
      <x:c r="DM466" s="19"/>
      <x:c r="DN466" s="19"/>
      <x:c r="DO466" s="19"/>
      <x:c r="DP466" s="19"/>
      <x:c r="DQ466" s="19"/>
      <x:c r="DR466" s="19"/>
      <x:c r="DS466" s="19"/>
      <x:c r="DT466" s="19"/>
      <x:c r="DU466" s="19"/>
      <x:c r="DV466" s="19"/>
      <x:c r="DW466" s="19"/>
      <x:c r="DX466" s="19"/>
      <x:c r="DY466" s="19"/>
      <x:c r="DZ466" s="19"/>
      <x:c r="EA466" s="19"/>
      <x:c r="EB466" s="19"/>
      <x:c r="EC466" s="19"/>
      <x:c r="ED466" s="19"/>
      <x:c r="EE466" s="19"/>
      <x:c r="EF466" s="19"/>
      <x:c r="EG466" s="19"/>
      <x:c r="EH466" s="19"/>
      <x:c r="EI466" s="19"/>
      <x:c r="EJ466" s="19"/>
      <x:c r="EK466" s="19"/>
      <x:c r="EL466" s="19"/>
      <x:c r="EM466" s="19"/>
      <x:c r="EN466" s="19"/>
      <x:c r="EO466" s="19"/>
      <x:c r="EP466" s="19"/>
      <x:c r="EQ466" s="19"/>
      <x:c r="ER466" s="19"/>
      <x:c r="ES466" s="19"/>
      <x:c r="ET466" s="19"/>
      <x:c r="EU466" s="19"/>
      <x:c r="EV466" s="19"/>
      <x:c r="EW466" s="19"/>
      <x:c r="EX466" s="19"/>
      <x:c r="EY466" s="19"/>
      <x:c r="EZ466" s="19"/>
      <x:c r="FA466" s="19"/>
      <x:c r="FB466" s="19"/>
      <x:c r="FC466" s="19"/>
      <x:c r="FD466" s="19"/>
      <x:c r="FE466" s="19"/>
      <x:c r="FF466" s="19"/>
      <x:c r="FG466" s="19"/>
      <x:c r="FH466" s="19"/>
      <x:c r="FI466" s="19"/>
      <x:c r="FJ466" s="19"/>
      <x:c r="FK466" s="19"/>
      <x:c r="FL466" s="19"/>
      <x:c r="FM466" s="19"/>
      <x:c r="FN466" s="19"/>
      <x:c r="FO466" s="19"/>
      <x:c r="FP466" s="19"/>
      <x:c r="FQ466" s="19"/>
      <x:c r="FR466" s="19"/>
      <x:c r="FS466" s="19"/>
      <x:c r="FT466" s="19"/>
      <x:c r="FU466" s="19"/>
      <x:c r="FV466" s="19"/>
      <x:c r="FW466" s="19"/>
      <x:c r="FX466" s="19"/>
      <x:c r="FY466" s="19"/>
      <x:c r="FZ466" s="19"/>
      <x:c r="GA466" s="19"/>
      <x:c r="GB466" s="19"/>
      <x:c r="GC466" s="19"/>
      <x:c r="GD466" s="19"/>
      <x:c r="GE466" s="19"/>
      <x:c r="GF466" s="19"/>
      <x:c r="GG466" s="19"/>
      <x:c r="GH466" s="19"/>
      <x:c r="GI466" s="19"/>
      <x:c r="GJ466" s="19"/>
      <x:c r="GK466" s="19"/>
      <x:c r="GL466" s="19"/>
      <x:c r="GM466" s="19"/>
      <x:c r="GN466" s="19"/>
      <x:c r="GO466" s="19"/>
      <x:c r="GP466" s="19"/>
      <x:c r="GQ466" s="19"/>
      <x:c r="GR466" s="19"/>
      <x:c r="GS466" s="19"/>
      <x:c r="GT466" s="19"/>
      <x:c r="GU466" s="19"/>
      <x:c r="GV466" s="19"/>
      <x:c r="GW466" s="19"/>
      <x:c r="GX466" s="19"/>
      <x:c r="GY466" s="19"/>
      <x:c r="GZ466" s="19"/>
      <x:c r="HA466" s="19"/>
      <x:c r="HB466" s="19"/>
      <x:c r="HC466" s="19"/>
      <x:c r="HD466" s="19"/>
      <x:c r="HE466" s="19"/>
      <x:c r="HF466" s="19"/>
      <x:c r="HG466" s="19"/>
      <x:c r="HH466" s="19"/>
      <x:c r="HI466" s="19"/>
      <x:c r="HJ466" s="19"/>
      <x:c r="HK466" s="19"/>
      <x:c r="HL466" s="19"/>
      <x:c r="HM466" s="19"/>
      <x:c r="HN466" s="19"/>
      <x:c r="HO466" s="19"/>
      <x:c r="HP466" s="19"/>
      <x:c r="HQ466" s="19"/>
      <x:c r="HR466" s="19"/>
      <x:c r="HS466" s="19"/>
      <x:c r="HT466" s="19"/>
      <x:c r="HU466" s="19"/>
      <x:c r="HV466" s="19"/>
      <x:c r="HW466" s="19"/>
      <x:c r="HX466" s="19"/>
      <x:c r="HY466" s="19"/>
      <x:c r="HZ466" s="19"/>
      <x:c r="IA466" s="19"/>
      <x:c r="IB466" s="19"/>
      <x:c r="IC466" s="19"/>
      <x:c r="ID466" s="19"/>
      <x:c r="IE466" s="19"/>
      <x:c r="IF466" s="19"/>
      <x:c r="IG466" s="19"/>
      <x:c r="IH466" s="19"/>
      <x:c r="II466" s="19"/>
      <x:c r="IJ466" s="19"/>
      <x:c r="IK466" s="19"/>
      <x:c r="IL466" s="19"/>
      <x:c r="IM466" s="19"/>
      <x:c r="IN466" s="19"/>
      <x:c r="IO466" s="19"/>
      <x:c r="IP466" s="19"/>
      <x:c r="IQ466" s="19"/>
      <x:c r="IR466" s="19"/>
      <x:c r="IS466" s="19"/>
      <x:c r="IT466" s="19"/>
      <x:c r="IU466" s="19"/>
      <x:c r="IV466" s="19"/>
    </x:row>
    <x:row r="467" spans="1:256" s="20" customFormat="1" ht="20.100000000000001" customHeight="1">
      <x:c r="A467" s="2621"/>
      <x:c r="B467" s="2468" t="s">
        <x:v>7529</x:v>
      </x:c>
      <x:c r="C467" s="889" t="s">
        <x:v>2460</x:v>
      </x:c>
      <x:c r="D467" s="889" t="s">
        <x:v>5236</x:v>
      </x:c>
      <x:c r="E467" s="1558">
        <x:v>18.809999999999999</x:v>
      </x:c>
      <x:c r="F467" s="889" t="s">
        <x:v>1139</x:v>
      </x:c>
      <x:c r="G467" s="1559">
        <x:v>407</x:v>
      </x:c>
      <x:c r="H467" s="1559">
        <x:v>0</x:v>
      </x:c>
      <x:c r="I467" s="1559">
        <x:v>407</x:v>
      </x:c>
      <x:c r="J467" s="889" t="s">
        <x:v>5158</x:v>
      </x:c>
      <x:c r="K467" s="1589" t="s">
        <x:v>6818</x:v>
      </x:c>
      <x:c r="L467" s="19"/>
      <x:c r="M467" s="19"/>
      <x:c r="N467" s="19"/>
      <x:c r="O467" s="19"/>
      <x:c r="P467" s="19"/>
      <x:c r="Q467" s="19"/>
      <x:c r="R467" s="19"/>
      <x:c r="S467" s="19"/>
      <x:c r="T467" s="19"/>
      <x:c r="U467" s="19"/>
      <x:c r="V467" s="19"/>
      <x:c r="W467" s="19"/>
      <x:c r="X467" s="19"/>
      <x:c r="Y467" s="19"/>
      <x:c r="Z467" s="19"/>
      <x:c r="AA467" s="19"/>
      <x:c r="AB467" s="19"/>
      <x:c r="AC467" s="19"/>
      <x:c r="AD467" s="19"/>
      <x:c r="AE467" s="19"/>
      <x:c r="AF467" s="19"/>
      <x:c r="AG467" s="19"/>
      <x:c r="AH467" s="19"/>
      <x:c r="AI467" s="19"/>
      <x:c r="AJ467" s="19"/>
      <x:c r="AK467" s="19"/>
      <x:c r="AL467" s="19"/>
      <x:c r="AM467" s="19"/>
      <x:c r="AN467" s="19"/>
      <x:c r="AO467" s="19"/>
      <x:c r="AP467" s="19"/>
      <x:c r="AQ467" s="19"/>
      <x:c r="AR467" s="19"/>
      <x:c r="AS467" s="19"/>
      <x:c r="AT467" s="19"/>
      <x:c r="AU467" s="19"/>
      <x:c r="AV467" s="19"/>
      <x:c r="AW467" s="19"/>
      <x:c r="AX467" s="19"/>
      <x:c r="AY467" s="19"/>
      <x:c r="AZ467" s="19"/>
      <x:c r="BA467" s="19"/>
      <x:c r="BB467" s="19"/>
      <x:c r="BC467" s="19"/>
      <x:c r="BD467" s="19"/>
      <x:c r="BE467" s="19"/>
      <x:c r="BF467" s="19"/>
      <x:c r="BG467" s="19"/>
      <x:c r="BH467" s="19"/>
      <x:c r="BI467" s="19"/>
      <x:c r="BJ467" s="19"/>
      <x:c r="BK467" s="19"/>
      <x:c r="BL467" s="19"/>
      <x:c r="BM467" s="19"/>
      <x:c r="BN467" s="19"/>
      <x:c r="BO467" s="19"/>
      <x:c r="BP467" s="19"/>
      <x:c r="BQ467" s="19"/>
      <x:c r="BR467" s="19"/>
      <x:c r="BS467" s="19"/>
      <x:c r="BT467" s="19"/>
      <x:c r="BU467" s="19"/>
      <x:c r="BV467" s="19"/>
      <x:c r="BW467" s="19"/>
      <x:c r="BX467" s="19"/>
      <x:c r="BY467" s="19"/>
      <x:c r="BZ467" s="19"/>
      <x:c r="CA467" s="19"/>
      <x:c r="CB467" s="19"/>
      <x:c r="CC467" s="19"/>
      <x:c r="CD467" s="19"/>
      <x:c r="CE467" s="19"/>
      <x:c r="CF467" s="19"/>
      <x:c r="CG467" s="19"/>
      <x:c r="CH467" s="19"/>
      <x:c r="CI467" s="19"/>
      <x:c r="CJ467" s="19"/>
      <x:c r="CK467" s="19"/>
      <x:c r="CL467" s="19"/>
      <x:c r="CM467" s="19"/>
      <x:c r="CN467" s="19"/>
      <x:c r="CO467" s="19"/>
      <x:c r="CP467" s="19"/>
      <x:c r="CQ467" s="19"/>
      <x:c r="CR467" s="19"/>
      <x:c r="CS467" s="19"/>
      <x:c r="CT467" s="19"/>
      <x:c r="CU467" s="19"/>
      <x:c r="CV467" s="19"/>
      <x:c r="CW467" s="19"/>
      <x:c r="CX467" s="19"/>
      <x:c r="CY467" s="19"/>
      <x:c r="CZ467" s="19"/>
      <x:c r="DA467" s="19"/>
      <x:c r="DB467" s="19"/>
      <x:c r="DC467" s="19"/>
      <x:c r="DD467" s="19"/>
      <x:c r="DE467" s="19"/>
      <x:c r="DF467" s="19"/>
      <x:c r="DG467" s="19"/>
      <x:c r="DH467" s="19"/>
      <x:c r="DI467" s="19"/>
      <x:c r="DJ467" s="19"/>
      <x:c r="DK467" s="19"/>
      <x:c r="DL467" s="19"/>
      <x:c r="DM467" s="19"/>
      <x:c r="DN467" s="19"/>
      <x:c r="DO467" s="19"/>
      <x:c r="DP467" s="19"/>
      <x:c r="DQ467" s="19"/>
      <x:c r="DR467" s="19"/>
      <x:c r="DS467" s="19"/>
      <x:c r="DT467" s="19"/>
      <x:c r="DU467" s="19"/>
      <x:c r="DV467" s="19"/>
      <x:c r="DW467" s="19"/>
      <x:c r="DX467" s="19"/>
      <x:c r="DY467" s="19"/>
      <x:c r="DZ467" s="19"/>
      <x:c r="EA467" s="19"/>
      <x:c r="EB467" s="19"/>
      <x:c r="EC467" s="19"/>
      <x:c r="ED467" s="19"/>
      <x:c r="EE467" s="19"/>
      <x:c r="EF467" s="19"/>
      <x:c r="EG467" s="19"/>
      <x:c r="EH467" s="19"/>
      <x:c r="EI467" s="19"/>
      <x:c r="EJ467" s="19"/>
      <x:c r="EK467" s="19"/>
      <x:c r="EL467" s="19"/>
      <x:c r="EM467" s="19"/>
      <x:c r="EN467" s="19"/>
      <x:c r="EO467" s="19"/>
      <x:c r="EP467" s="19"/>
      <x:c r="EQ467" s="19"/>
      <x:c r="ER467" s="19"/>
      <x:c r="ES467" s="19"/>
      <x:c r="ET467" s="19"/>
      <x:c r="EU467" s="19"/>
      <x:c r="EV467" s="19"/>
      <x:c r="EW467" s="19"/>
      <x:c r="EX467" s="19"/>
      <x:c r="EY467" s="19"/>
      <x:c r="EZ467" s="19"/>
      <x:c r="FA467" s="19"/>
      <x:c r="FB467" s="19"/>
      <x:c r="FC467" s="19"/>
      <x:c r="FD467" s="19"/>
      <x:c r="FE467" s="19"/>
      <x:c r="FF467" s="19"/>
      <x:c r="FG467" s="19"/>
      <x:c r="FH467" s="19"/>
      <x:c r="FI467" s="19"/>
      <x:c r="FJ467" s="19"/>
      <x:c r="FK467" s="19"/>
      <x:c r="FL467" s="19"/>
      <x:c r="FM467" s="19"/>
      <x:c r="FN467" s="19"/>
      <x:c r="FO467" s="19"/>
      <x:c r="FP467" s="19"/>
      <x:c r="FQ467" s="19"/>
      <x:c r="FR467" s="19"/>
      <x:c r="FS467" s="19"/>
      <x:c r="FT467" s="19"/>
      <x:c r="FU467" s="19"/>
      <x:c r="FV467" s="19"/>
      <x:c r="FW467" s="19"/>
      <x:c r="FX467" s="19"/>
      <x:c r="FY467" s="19"/>
      <x:c r="FZ467" s="19"/>
      <x:c r="GA467" s="19"/>
      <x:c r="GB467" s="19"/>
      <x:c r="GC467" s="19"/>
      <x:c r="GD467" s="19"/>
      <x:c r="GE467" s="19"/>
      <x:c r="GF467" s="19"/>
      <x:c r="GG467" s="19"/>
      <x:c r="GH467" s="19"/>
      <x:c r="GI467" s="19"/>
      <x:c r="GJ467" s="19"/>
      <x:c r="GK467" s="19"/>
      <x:c r="GL467" s="19"/>
      <x:c r="GM467" s="19"/>
      <x:c r="GN467" s="19"/>
      <x:c r="GO467" s="19"/>
      <x:c r="GP467" s="19"/>
      <x:c r="GQ467" s="19"/>
      <x:c r="GR467" s="19"/>
      <x:c r="GS467" s="19"/>
      <x:c r="GT467" s="19"/>
      <x:c r="GU467" s="19"/>
      <x:c r="GV467" s="19"/>
      <x:c r="GW467" s="19"/>
      <x:c r="GX467" s="19"/>
      <x:c r="GY467" s="19"/>
      <x:c r="GZ467" s="19"/>
      <x:c r="HA467" s="19"/>
      <x:c r="HB467" s="19"/>
      <x:c r="HC467" s="19"/>
      <x:c r="HD467" s="19"/>
      <x:c r="HE467" s="19"/>
      <x:c r="HF467" s="19"/>
      <x:c r="HG467" s="19"/>
      <x:c r="HH467" s="19"/>
      <x:c r="HI467" s="19"/>
      <x:c r="HJ467" s="19"/>
      <x:c r="HK467" s="19"/>
      <x:c r="HL467" s="19"/>
      <x:c r="HM467" s="19"/>
      <x:c r="HN467" s="19"/>
      <x:c r="HO467" s="19"/>
      <x:c r="HP467" s="19"/>
      <x:c r="HQ467" s="19"/>
      <x:c r="HR467" s="19"/>
      <x:c r="HS467" s="19"/>
      <x:c r="HT467" s="19"/>
      <x:c r="HU467" s="19"/>
      <x:c r="HV467" s="19"/>
      <x:c r="HW467" s="19"/>
      <x:c r="HX467" s="19"/>
      <x:c r="HY467" s="19"/>
      <x:c r="HZ467" s="19"/>
      <x:c r="IA467" s="19"/>
      <x:c r="IB467" s="19"/>
      <x:c r="IC467" s="19"/>
      <x:c r="ID467" s="19"/>
      <x:c r="IE467" s="19"/>
      <x:c r="IF467" s="19"/>
      <x:c r="IG467" s="19"/>
      <x:c r="IH467" s="19"/>
      <x:c r="II467" s="19"/>
      <x:c r="IJ467" s="19"/>
      <x:c r="IK467" s="19"/>
      <x:c r="IL467" s="19"/>
      <x:c r="IM467" s="19"/>
      <x:c r="IN467" s="19"/>
      <x:c r="IO467" s="19"/>
      <x:c r="IP467" s="19"/>
      <x:c r="IQ467" s="19"/>
      <x:c r="IR467" s="19"/>
      <x:c r="IS467" s="19"/>
      <x:c r="IT467" s="19"/>
      <x:c r="IU467" s="19"/>
      <x:c r="IV467" s="19"/>
    </x:row>
    <x:row r="468" spans="1:256" s="20" customFormat="1" ht="20.100000000000001" customHeight="1">
      <x:c r="A468" s="2621"/>
      <x:c r="B468" s="2468"/>
      <x:c r="C468" s="889" t="s">
        <x:v>2460</x:v>
      </x:c>
      <x:c r="D468" s="889" t="s">
        <x:v>5236</x:v>
      </x:c>
      <x:c r="E468" s="1558">
        <x:v>12.98</x:v>
      </x:c>
      <x:c r="F468" s="889" t="s">
        <x:v>1139</x:v>
      </x:c>
      <x:c r="G468" s="1559">
        <x:v>239</x:v>
      </x:c>
      <x:c r="H468" s="1559">
        <x:v>0</x:v>
      </x:c>
      <x:c r="I468" s="1559">
        <x:v>239</x:v>
      </x:c>
      <x:c r="J468" s="889" t="s">
        <x:v>5158</x:v>
      </x:c>
      <x:c r="K468" s="1589" t="s">
        <x:v>6818</x:v>
      </x:c>
      <x:c r="L468" s="19"/>
      <x:c r="M468" s="19"/>
      <x:c r="N468" s="19"/>
      <x:c r="O468" s="19"/>
      <x:c r="P468" s="19"/>
      <x:c r="Q468" s="19"/>
      <x:c r="R468" s="19"/>
      <x:c r="S468" s="19"/>
      <x:c r="T468" s="19"/>
      <x:c r="U468" s="19"/>
      <x:c r="V468" s="19"/>
      <x:c r="W468" s="19"/>
      <x:c r="X468" s="19"/>
      <x:c r="Y468" s="19"/>
      <x:c r="Z468" s="19"/>
      <x:c r="AA468" s="19"/>
      <x:c r="AB468" s="19"/>
      <x:c r="AC468" s="19"/>
      <x:c r="AD468" s="19"/>
      <x:c r="AE468" s="19"/>
      <x:c r="AF468" s="19"/>
      <x:c r="AG468" s="19"/>
      <x:c r="AH468" s="19"/>
      <x:c r="AI468" s="19"/>
      <x:c r="AJ468" s="19"/>
      <x:c r="AK468" s="19"/>
      <x:c r="AL468" s="19"/>
      <x:c r="AM468" s="19"/>
      <x:c r="AN468" s="19"/>
      <x:c r="AO468" s="19"/>
      <x:c r="AP468" s="19"/>
      <x:c r="AQ468" s="19"/>
      <x:c r="AR468" s="19"/>
      <x:c r="AS468" s="19"/>
      <x:c r="AT468" s="19"/>
      <x:c r="AU468" s="19"/>
      <x:c r="AV468" s="19"/>
      <x:c r="AW468" s="19"/>
      <x:c r="AX468" s="19"/>
      <x:c r="AY468" s="19"/>
      <x:c r="AZ468" s="19"/>
      <x:c r="BA468" s="19"/>
      <x:c r="BB468" s="19"/>
      <x:c r="BC468" s="19"/>
      <x:c r="BD468" s="19"/>
      <x:c r="BE468" s="19"/>
      <x:c r="BF468" s="19"/>
      <x:c r="BG468" s="19"/>
      <x:c r="BH468" s="19"/>
      <x:c r="BI468" s="19"/>
      <x:c r="BJ468" s="19"/>
      <x:c r="BK468" s="19"/>
      <x:c r="BL468" s="19"/>
      <x:c r="BM468" s="19"/>
      <x:c r="BN468" s="19"/>
      <x:c r="BO468" s="19"/>
      <x:c r="BP468" s="19"/>
      <x:c r="BQ468" s="19"/>
      <x:c r="BR468" s="19"/>
      <x:c r="BS468" s="19"/>
      <x:c r="BT468" s="19"/>
      <x:c r="BU468" s="19"/>
      <x:c r="BV468" s="19"/>
      <x:c r="BW468" s="19"/>
      <x:c r="BX468" s="19"/>
      <x:c r="BY468" s="19"/>
      <x:c r="BZ468" s="19"/>
      <x:c r="CA468" s="19"/>
      <x:c r="CB468" s="19"/>
      <x:c r="CC468" s="19"/>
      <x:c r="CD468" s="19"/>
      <x:c r="CE468" s="19"/>
      <x:c r="CF468" s="19"/>
      <x:c r="CG468" s="19"/>
      <x:c r="CH468" s="19"/>
      <x:c r="CI468" s="19"/>
      <x:c r="CJ468" s="19"/>
      <x:c r="CK468" s="19"/>
      <x:c r="CL468" s="19"/>
      <x:c r="CM468" s="19"/>
      <x:c r="CN468" s="19"/>
      <x:c r="CO468" s="19"/>
      <x:c r="CP468" s="19"/>
      <x:c r="CQ468" s="19"/>
      <x:c r="CR468" s="19"/>
      <x:c r="CS468" s="19"/>
      <x:c r="CT468" s="19"/>
      <x:c r="CU468" s="19"/>
      <x:c r="CV468" s="19"/>
      <x:c r="CW468" s="19"/>
      <x:c r="CX468" s="19"/>
      <x:c r="CY468" s="19"/>
      <x:c r="CZ468" s="19"/>
      <x:c r="DA468" s="19"/>
      <x:c r="DB468" s="19"/>
      <x:c r="DC468" s="19"/>
      <x:c r="DD468" s="19"/>
      <x:c r="DE468" s="19"/>
      <x:c r="DF468" s="19"/>
      <x:c r="DG468" s="19"/>
      <x:c r="DH468" s="19"/>
      <x:c r="DI468" s="19"/>
      <x:c r="DJ468" s="19"/>
      <x:c r="DK468" s="19"/>
      <x:c r="DL468" s="19"/>
      <x:c r="DM468" s="19"/>
      <x:c r="DN468" s="19"/>
      <x:c r="DO468" s="19"/>
      <x:c r="DP468" s="19"/>
      <x:c r="DQ468" s="19"/>
      <x:c r="DR468" s="19"/>
      <x:c r="DS468" s="19"/>
      <x:c r="DT468" s="19"/>
      <x:c r="DU468" s="19"/>
      <x:c r="DV468" s="19"/>
      <x:c r="DW468" s="19"/>
      <x:c r="DX468" s="19"/>
      <x:c r="DY468" s="19"/>
      <x:c r="DZ468" s="19"/>
      <x:c r="EA468" s="19"/>
      <x:c r="EB468" s="19"/>
      <x:c r="EC468" s="19"/>
      <x:c r="ED468" s="19"/>
      <x:c r="EE468" s="19"/>
      <x:c r="EF468" s="19"/>
      <x:c r="EG468" s="19"/>
      <x:c r="EH468" s="19"/>
      <x:c r="EI468" s="19"/>
      <x:c r="EJ468" s="19"/>
      <x:c r="EK468" s="19"/>
      <x:c r="EL468" s="19"/>
      <x:c r="EM468" s="19"/>
      <x:c r="EN468" s="19"/>
      <x:c r="EO468" s="19"/>
      <x:c r="EP468" s="19"/>
      <x:c r="EQ468" s="19"/>
      <x:c r="ER468" s="19"/>
      <x:c r="ES468" s="19"/>
      <x:c r="ET468" s="19"/>
      <x:c r="EU468" s="19"/>
      <x:c r="EV468" s="19"/>
      <x:c r="EW468" s="19"/>
      <x:c r="EX468" s="19"/>
      <x:c r="EY468" s="19"/>
      <x:c r="EZ468" s="19"/>
      <x:c r="FA468" s="19"/>
      <x:c r="FB468" s="19"/>
      <x:c r="FC468" s="19"/>
      <x:c r="FD468" s="19"/>
      <x:c r="FE468" s="19"/>
      <x:c r="FF468" s="19"/>
      <x:c r="FG468" s="19"/>
      <x:c r="FH468" s="19"/>
      <x:c r="FI468" s="19"/>
      <x:c r="FJ468" s="19"/>
      <x:c r="FK468" s="19"/>
      <x:c r="FL468" s="19"/>
      <x:c r="FM468" s="19"/>
      <x:c r="FN468" s="19"/>
      <x:c r="FO468" s="19"/>
      <x:c r="FP468" s="19"/>
      <x:c r="FQ468" s="19"/>
      <x:c r="FR468" s="19"/>
      <x:c r="FS468" s="19"/>
      <x:c r="FT468" s="19"/>
      <x:c r="FU468" s="19"/>
      <x:c r="FV468" s="19"/>
      <x:c r="FW468" s="19"/>
      <x:c r="FX468" s="19"/>
      <x:c r="FY468" s="19"/>
      <x:c r="FZ468" s="19"/>
      <x:c r="GA468" s="19"/>
      <x:c r="GB468" s="19"/>
      <x:c r="GC468" s="19"/>
      <x:c r="GD468" s="19"/>
      <x:c r="GE468" s="19"/>
      <x:c r="GF468" s="19"/>
      <x:c r="GG468" s="19"/>
      <x:c r="GH468" s="19"/>
      <x:c r="GI468" s="19"/>
      <x:c r="GJ468" s="19"/>
      <x:c r="GK468" s="19"/>
      <x:c r="GL468" s="19"/>
      <x:c r="GM468" s="19"/>
      <x:c r="GN468" s="19"/>
      <x:c r="GO468" s="19"/>
      <x:c r="GP468" s="19"/>
      <x:c r="GQ468" s="19"/>
      <x:c r="GR468" s="19"/>
      <x:c r="GS468" s="19"/>
      <x:c r="GT468" s="19"/>
      <x:c r="GU468" s="19"/>
      <x:c r="GV468" s="19"/>
      <x:c r="GW468" s="19"/>
      <x:c r="GX468" s="19"/>
      <x:c r="GY468" s="19"/>
      <x:c r="GZ468" s="19"/>
      <x:c r="HA468" s="19"/>
      <x:c r="HB468" s="19"/>
      <x:c r="HC468" s="19"/>
      <x:c r="HD468" s="19"/>
      <x:c r="HE468" s="19"/>
      <x:c r="HF468" s="19"/>
      <x:c r="HG468" s="19"/>
      <x:c r="HH468" s="19"/>
      <x:c r="HI468" s="19"/>
      <x:c r="HJ468" s="19"/>
      <x:c r="HK468" s="19"/>
      <x:c r="HL468" s="19"/>
      <x:c r="HM468" s="19"/>
      <x:c r="HN468" s="19"/>
      <x:c r="HO468" s="19"/>
      <x:c r="HP468" s="19"/>
      <x:c r="HQ468" s="19"/>
      <x:c r="HR468" s="19"/>
      <x:c r="HS468" s="19"/>
      <x:c r="HT468" s="19"/>
      <x:c r="HU468" s="19"/>
      <x:c r="HV468" s="19"/>
      <x:c r="HW468" s="19"/>
      <x:c r="HX468" s="19"/>
      <x:c r="HY468" s="19"/>
      <x:c r="HZ468" s="19"/>
      <x:c r="IA468" s="19"/>
      <x:c r="IB468" s="19"/>
      <x:c r="IC468" s="19"/>
      <x:c r="ID468" s="19"/>
      <x:c r="IE468" s="19"/>
      <x:c r="IF468" s="19"/>
      <x:c r="IG468" s="19"/>
      <x:c r="IH468" s="19"/>
      <x:c r="II468" s="19"/>
      <x:c r="IJ468" s="19"/>
      <x:c r="IK468" s="19"/>
      <x:c r="IL468" s="19"/>
      <x:c r="IM468" s="19"/>
      <x:c r="IN468" s="19"/>
      <x:c r="IO468" s="19"/>
      <x:c r="IP468" s="19"/>
      <x:c r="IQ468" s="19"/>
      <x:c r="IR468" s="19"/>
      <x:c r="IS468" s="19"/>
      <x:c r="IT468" s="19"/>
      <x:c r="IU468" s="19"/>
      <x:c r="IV468" s="19"/>
    </x:row>
    <x:row r="469" spans="1:256" s="20" customFormat="1" ht="20.100000000000001" customHeight="1">
      <x:c r="A469" s="2621"/>
      <x:c r="B469" s="889" t="s">
        <x:v>5442</x:v>
      </x:c>
      <x:c r="C469" s="889" t="s">
        <x:v>2457</x:v>
      </x:c>
      <x:c r="D469" s="889" t="s">
        <x:v>5118</x:v>
      </x:c>
      <x:c r="E469" s="1558">
        <x:v>2.21</x:v>
      </x:c>
      <x:c r="F469" s="889" t="s">
        <x:v>1139</x:v>
      </x:c>
      <x:c r="G469" s="1559">
        <x:v>412</x:v>
      </x:c>
      <x:c r="H469" s="1559">
        <x:v>0</x:v>
      </x:c>
      <x:c r="I469" s="1559">
        <x:v>412</x:v>
      </x:c>
      <x:c r="J469" s="889" t="s">
        <x:v>5158</x:v>
      </x:c>
      <x:c r="K469" s="1589" t="s">
        <x:v>6818</x:v>
      </x:c>
      <x:c r="L469" s="19"/>
      <x:c r="M469" s="19"/>
      <x:c r="N469" s="19"/>
      <x:c r="O469" s="19"/>
      <x:c r="P469" s="19"/>
      <x:c r="Q469" s="19"/>
      <x:c r="R469" s="19"/>
      <x:c r="S469" s="19"/>
      <x:c r="T469" s="19"/>
      <x:c r="U469" s="19"/>
      <x:c r="V469" s="19"/>
      <x:c r="W469" s="19"/>
      <x:c r="X469" s="19"/>
      <x:c r="Y469" s="19"/>
      <x:c r="Z469" s="19"/>
      <x:c r="AA469" s="19"/>
      <x:c r="AB469" s="19"/>
      <x:c r="AC469" s="19"/>
      <x:c r="AD469" s="19"/>
      <x:c r="AE469" s="19"/>
      <x:c r="AF469" s="19"/>
      <x:c r="AG469" s="19"/>
      <x:c r="AH469" s="19"/>
      <x:c r="AI469" s="19"/>
      <x:c r="AJ469" s="19"/>
      <x:c r="AK469" s="19"/>
      <x:c r="AL469" s="19"/>
      <x:c r="AM469" s="19"/>
      <x:c r="AN469" s="19"/>
      <x:c r="AO469" s="19"/>
      <x:c r="AP469" s="19"/>
      <x:c r="AQ469" s="19"/>
      <x:c r="AR469" s="19"/>
      <x:c r="AS469" s="19"/>
      <x:c r="AT469" s="19"/>
      <x:c r="AU469" s="19"/>
      <x:c r="AV469" s="19"/>
      <x:c r="AW469" s="19"/>
      <x:c r="AX469" s="19"/>
      <x:c r="AY469" s="19"/>
      <x:c r="AZ469" s="19"/>
      <x:c r="BA469" s="19"/>
      <x:c r="BB469" s="19"/>
      <x:c r="BC469" s="19"/>
      <x:c r="BD469" s="19"/>
      <x:c r="BE469" s="19"/>
      <x:c r="BF469" s="19"/>
      <x:c r="BG469" s="19"/>
      <x:c r="BH469" s="19"/>
      <x:c r="BI469" s="19"/>
      <x:c r="BJ469" s="19"/>
      <x:c r="BK469" s="19"/>
      <x:c r="BL469" s="19"/>
      <x:c r="BM469" s="19"/>
      <x:c r="BN469" s="19"/>
      <x:c r="BO469" s="19"/>
      <x:c r="BP469" s="19"/>
      <x:c r="BQ469" s="19"/>
      <x:c r="BR469" s="19"/>
      <x:c r="BS469" s="19"/>
      <x:c r="BT469" s="19"/>
      <x:c r="BU469" s="19"/>
      <x:c r="BV469" s="19"/>
      <x:c r="BW469" s="19"/>
      <x:c r="BX469" s="19"/>
      <x:c r="BY469" s="19"/>
      <x:c r="BZ469" s="19"/>
      <x:c r="CA469" s="19"/>
      <x:c r="CB469" s="19"/>
      <x:c r="CC469" s="19"/>
      <x:c r="CD469" s="19"/>
      <x:c r="CE469" s="19"/>
      <x:c r="CF469" s="19"/>
      <x:c r="CG469" s="19"/>
      <x:c r="CH469" s="19"/>
      <x:c r="CI469" s="19"/>
      <x:c r="CJ469" s="19"/>
      <x:c r="CK469" s="19"/>
      <x:c r="CL469" s="19"/>
      <x:c r="CM469" s="19"/>
      <x:c r="CN469" s="19"/>
      <x:c r="CO469" s="19"/>
      <x:c r="CP469" s="19"/>
      <x:c r="CQ469" s="19"/>
      <x:c r="CR469" s="19"/>
      <x:c r="CS469" s="19"/>
      <x:c r="CT469" s="19"/>
      <x:c r="CU469" s="19"/>
      <x:c r="CV469" s="19"/>
      <x:c r="CW469" s="19"/>
      <x:c r="CX469" s="19"/>
      <x:c r="CY469" s="19"/>
      <x:c r="CZ469" s="19"/>
      <x:c r="DA469" s="19"/>
      <x:c r="DB469" s="19"/>
      <x:c r="DC469" s="19"/>
      <x:c r="DD469" s="19"/>
      <x:c r="DE469" s="19"/>
      <x:c r="DF469" s="19"/>
      <x:c r="DG469" s="19"/>
      <x:c r="DH469" s="19"/>
      <x:c r="DI469" s="19"/>
      <x:c r="DJ469" s="19"/>
      <x:c r="DK469" s="19"/>
      <x:c r="DL469" s="19"/>
      <x:c r="DM469" s="19"/>
      <x:c r="DN469" s="19"/>
      <x:c r="DO469" s="19"/>
      <x:c r="DP469" s="19"/>
      <x:c r="DQ469" s="19"/>
      <x:c r="DR469" s="19"/>
      <x:c r="DS469" s="19"/>
      <x:c r="DT469" s="19"/>
      <x:c r="DU469" s="19"/>
      <x:c r="DV469" s="19"/>
      <x:c r="DW469" s="19"/>
      <x:c r="DX469" s="19"/>
      <x:c r="DY469" s="19"/>
      <x:c r="DZ469" s="19"/>
      <x:c r="EA469" s="19"/>
      <x:c r="EB469" s="19"/>
      <x:c r="EC469" s="19"/>
      <x:c r="ED469" s="19"/>
      <x:c r="EE469" s="19"/>
      <x:c r="EF469" s="19"/>
      <x:c r="EG469" s="19"/>
      <x:c r="EH469" s="19"/>
      <x:c r="EI469" s="19"/>
      <x:c r="EJ469" s="19"/>
      <x:c r="EK469" s="19"/>
      <x:c r="EL469" s="19"/>
      <x:c r="EM469" s="19"/>
      <x:c r="EN469" s="19"/>
      <x:c r="EO469" s="19"/>
      <x:c r="EP469" s="19"/>
      <x:c r="EQ469" s="19"/>
      <x:c r="ER469" s="19"/>
      <x:c r="ES469" s="19"/>
      <x:c r="ET469" s="19"/>
      <x:c r="EU469" s="19"/>
      <x:c r="EV469" s="19"/>
      <x:c r="EW469" s="19"/>
      <x:c r="EX469" s="19"/>
      <x:c r="EY469" s="19"/>
      <x:c r="EZ469" s="19"/>
      <x:c r="FA469" s="19"/>
      <x:c r="FB469" s="19"/>
      <x:c r="FC469" s="19"/>
      <x:c r="FD469" s="19"/>
      <x:c r="FE469" s="19"/>
      <x:c r="FF469" s="19"/>
      <x:c r="FG469" s="19"/>
      <x:c r="FH469" s="19"/>
      <x:c r="FI469" s="19"/>
      <x:c r="FJ469" s="19"/>
      <x:c r="FK469" s="19"/>
      <x:c r="FL469" s="19"/>
      <x:c r="FM469" s="19"/>
      <x:c r="FN469" s="19"/>
      <x:c r="FO469" s="19"/>
      <x:c r="FP469" s="19"/>
      <x:c r="FQ469" s="19"/>
      <x:c r="FR469" s="19"/>
      <x:c r="FS469" s="19"/>
      <x:c r="FT469" s="19"/>
      <x:c r="FU469" s="19"/>
      <x:c r="FV469" s="19"/>
      <x:c r="FW469" s="19"/>
      <x:c r="FX469" s="19"/>
      <x:c r="FY469" s="19"/>
      <x:c r="FZ469" s="19"/>
      <x:c r="GA469" s="19"/>
      <x:c r="GB469" s="19"/>
      <x:c r="GC469" s="19"/>
      <x:c r="GD469" s="19"/>
      <x:c r="GE469" s="19"/>
      <x:c r="GF469" s="19"/>
      <x:c r="GG469" s="19"/>
      <x:c r="GH469" s="19"/>
      <x:c r="GI469" s="19"/>
      <x:c r="GJ469" s="19"/>
      <x:c r="GK469" s="19"/>
      <x:c r="GL469" s="19"/>
      <x:c r="GM469" s="19"/>
      <x:c r="GN469" s="19"/>
      <x:c r="GO469" s="19"/>
      <x:c r="GP469" s="19"/>
      <x:c r="GQ469" s="19"/>
      <x:c r="GR469" s="19"/>
      <x:c r="GS469" s="19"/>
      <x:c r="GT469" s="19"/>
      <x:c r="GU469" s="19"/>
      <x:c r="GV469" s="19"/>
      <x:c r="GW469" s="19"/>
      <x:c r="GX469" s="19"/>
      <x:c r="GY469" s="19"/>
      <x:c r="GZ469" s="19"/>
      <x:c r="HA469" s="19"/>
      <x:c r="HB469" s="19"/>
      <x:c r="HC469" s="19"/>
      <x:c r="HD469" s="19"/>
      <x:c r="HE469" s="19"/>
      <x:c r="HF469" s="19"/>
      <x:c r="HG469" s="19"/>
      <x:c r="HH469" s="19"/>
      <x:c r="HI469" s="19"/>
      <x:c r="HJ469" s="19"/>
      <x:c r="HK469" s="19"/>
      <x:c r="HL469" s="19"/>
      <x:c r="HM469" s="19"/>
      <x:c r="HN469" s="19"/>
      <x:c r="HO469" s="19"/>
      <x:c r="HP469" s="19"/>
      <x:c r="HQ469" s="19"/>
      <x:c r="HR469" s="19"/>
      <x:c r="HS469" s="19"/>
      <x:c r="HT469" s="19"/>
      <x:c r="HU469" s="19"/>
      <x:c r="HV469" s="19"/>
      <x:c r="HW469" s="19"/>
      <x:c r="HX469" s="19"/>
      <x:c r="HY469" s="19"/>
      <x:c r="HZ469" s="19"/>
      <x:c r="IA469" s="19"/>
      <x:c r="IB469" s="19"/>
      <x:c r="IC469" s="19"/>
      <x:c r="ID469" s="19"/>
      <x:c r="IE469" s="19"/>
      <x:c r="IF469" s="19"/>
      <x:c r="IG469" s="19"/>
      <x:c r="IH469" s="19"/>
      <x:c r="II469" s="19"/>
      <x:c r="IJ469" s="19"/>
      <x:c r="IK469" s="19"/>
      <x:c r="IL469" s="19"/>
      <x:c r="IM469" s="19"/>
      <x:c r="IN469" s="19"/>
      <x:c r="IO469" s="19"/>
      <x:c r="IP469" s="19"/>
      <x:c r="IQ469" s="19"/>
      <x:c r="IR469" s="19"/>
      <x:c r="IS469" s="19"/>
      <x:c r="IT469" s="19"/>
      <x:c r="IU469" s="19"/>
      <x:c r="IV469" s="19"/>
    </x:row>
    <x:row r="470" spans="1:256" s="20" customFormat="1" ht="20.100000000000001" customHeight="1">
      <x:c r="A470" s="2621"/>
      <x:c r="B470" s="889" t="s">
        <x:v>5432</x:v>
      </x:c>
      <x:c r="C470" s="889" t="s">
        <x:v>5898</x:v>
      </x:c>
      <x:c r="D470" s="889" t="s">
        <x:v>7543</x:v>
      </x:c>
      <x:c r="E470" s="1558">
        <x:v>4.5</x:v>
      </x:c>
      <x:c r="F470" s="889" t="s">
        <x:v>1441</x:v>
      </x:c>
      <x:c r="G470" s="1559">
        <x:v>104</x:v>
      </x:c>
      <x:c r="H470" s="1559">
        <x:v>0</x:v>
      </x:c>
      <x:c r="I470" s="1559">
        <x:v>104</x:v>
      </x:c>
      <x:c r="J470" s="889" t="s">
        <x:v>5158</x:v>
      </x:c>
      <x:c r="K470" s="1589" t="s">
        <x:v>3807</x:v>
      </x:c>
      <x:c r="L470" s="19"/>
      <x:c r="M470" s="19"/>
      <x:c r="N470" s="19"/>
      <x:c r="O470" s="19"/>
      <x:c r="P470" s="19"/>
      <x:c r="Q470" s="19"/>
      <x:c r="R470" s="19"/>
      <x:c r="S470" s="19"/>
      <x:c r="T470" s="19"/>
      <x:c r="U470" s="19"/>
      <x:c r="V470" s="19"/>
      <x:c r="W470" s="19"/>
      <x:c r="X470" s="19"/>
      <x:c r="Y470" s="19"/>
      <x:c r="Z470" s="19"/>
      <x:c r="AA470" s="19"/>
      <x:c r="AB470" s="19"/>
      <x:c r="AC470" s="19"/>
      <x:c r="AD470" s="19"/>
      <x:c r="AE470" s="19"/>
      <x:c r="AF470" s="19"/>
      <x:c r="AG470" s="19"/>
      <x:c r="AH470" s="19"/>
      <x:c r="AI470" s="19"/>
      <x:c r="AJ470" s="19"/>
      <x:c r="AK470" s="19"/>
      <x:c r="AL470" s="19"/>
      <x:c r="AM470" s="19"/>
      <x:c r="AN470" s="19"/>
      <x:c r="AO470" s="19"/>
      <x:c r="AP470" s="19"/>
      <x:c r="AQ470" s="19"/>
      <x:c r="AR470" s="19"/>
      <x:c r="AS470" s="19"/>
      <x:c r="AT470" s="19"/>
      <x:c r="AU470" s="19"/>
      <x:c r="AV470" s="19"/>
      <x:c r="AW470" s="19"/>
      <x:c r="AX470" s="19"/>
      <x:c r="AY470" s="19"/>
      <x:c r="AZ470" s="19"/>
      <x:c r="BA470" s="19"/>
      <x:c r="BB470" s="19"/>
      <x:c r="BC470" s="19"/>
      <x:c r="BD470" s="19"/>
      <x:c r="BE470" s="19"/>
      <x:c r="BF470" s="19"/>
      <x:c r="BG470" s="19"/>
      <x:c r="BH470" s="19"/>
      <x:c r="BI470" s="19"/>
      <x:c r="BJ470" s="19"/>
      <x:c r="BK470" s="19"/>
      <x:c r="BL470" s="19"/>
      <x:c r="BM470" s="19"/>
      <x:c r="BN470" s="19"/>
      <x:c r="BO470" s="19"/>
      <x:c r="BP470" s="19"/>
      <x:c r="BQ470" s="19"/>
      <x:c r="BR470" s="19"/>
      <x:c r="BS470" s="19"/>
      <x:c r="BT470" s="19"/>
      <x:c r="BU470" s="19"/>
      <x:c r="BV470" s="19"/>
      <x:c r="BW470" s="19"/>
      <x:c r="BX470" s="19"/>
      <x:c r="BY470" s="19"/>
      <x:c r="BZ470" s="19"/>
      <x:c r="CA470" s="19"/>
      <x:c r="CB470" s="19"/>
      <x:c r="CC470" s="19"/>
      <x:c r="CD470" s="19"/>
      <x:c r="CE470" s="19"/>
      <x:c r="CF470" s="19"/>
      <x:c r="CG470" s="19"/>
      <x:c r="CH470" s="19"/>
      <x:c r="CI470" s="19"/>
      <x:c r="CJ470" s="19"/>
      <x:c r="CK470" s="19"/>
      <x:c r="CL470" s="19"/>
      <x:c r="CM470" s="19"/>
      <x:c r="CN470" s="19"/>
      <x:c r="CO470" s="19"/>
      <x:c r="CP470" s="19"/>
      <x:c r="CQ470" s="19"/>
      <x:c r="CR470" s="19"/>
      <x:c r="CS470" s="19"/>
      <x:c r="CT470" s="19"/>
      <x:c r="CU470" s="19"/>
      <x:c r="CV470" s="19"/>
      <x:c r="CW470" s="19"/>
      <x:c r="CX470" s="19"/>
      <x:c r="CY470" s="19"/>
      <x:c r="CZ470" s="19"/>
      <x:c r="DA470" s="19"/>
      <x:c r="DB470" s="19"/>
      <x:c r="DC470" s="19"/>
      <x:c r="DD470" s="19"/>
      <x:c r="DE470" s="19"/>
      <x:c r="DF470" s="19"/>
      <x:c r="DG470" s="19"/>
      <x:c r="DH470" s="19"/>
      <x:c r="DI470" s="19"/>
      <x:c r="DJ470" s="19"/>
      <x:c r="DK470" s="19"/>
      <x:c r="DL470" s="19"/>
      <x:c r="DM470" s="19"/>
      <x:c r="DN470" s="19"/>
      <x:c r="DO470" s="19"/>
      <x:c r="DP470" s="19"/>
      <x:c r="DQ470" s="19"/>
      <x:c r="DR470" s="19"/>
      <x:c r="DS470" s="19"/>
      <x:c r="DT470" s="19"/>
      <x:c r="DU470" s="19"/>
      <x:c r="DV470" s="19"/>
      <x:c r="DW470" s="19"/>
      <x:c r="DX470" s="19"/>
      <x:c r="DY470" s="19"/>
      <x:c r="DZ470" s="19"/>
      <x:c r="EA470" s="19"/>
      <x:c r="EB470" s="19"/>
      <x:c r="EC470" s="19"/>
      <x:c r="ED470" s="19"/>
      <x:c r="EE470" s="19"/>
      <x:c r="EF470" s="19"/>
      <x:c r="EG470" s="19"/>
      <x:c r="EH470" s="19"/>
      <x:c r="EI470" s="19"/>
      <x:c r="EJ470" s="19"/>
      <x:c r="EK470" s="19"/>
      <x:c r="EL470" s="19"/>
      <x:c r="EM470" s="19"/>
      <x:c r="EN470" s="19"/>
      <x:c r="EO470" s="19"/>
      <x:c r="EP470" s="19"/>
      <x:c r="EQ470" s="19"/>
      <x:c r="ER470" s="19"/>
      <x:c r="ES470" s="19"/>
      <x:c r="ET470" s="19"/>
      <x:c r="EU470" s="19"/>
      <x:c r="EV470" s="19"/>
      <x:c r="EW470" s="19"/>
      <x:c r="EX470" s="19"/>
      <x:c r="EY470" s="19"/>
      <x:c r="EZ470" s="19"/>
      <x:c r="FA470" s="19"/>
      <x:c r="FB470" s="19"/>
      <x:c r="FC470" s="19"/>
      <x:c r="FD470" s="19"/>
      <x:c r="FE470" s="19"/>
      <x:c r="FF470" s="19"/>
      <x:c r="FG470" s="19"/>
      <x:c r="FH470" s="19"/>
      <x:c r="FI470" s="19"/>
      <x:c r="FJ470" s="19"/>
      <x:c r="FK470" s="19"/>
      <x:c r="FL470" s="19"/>
      <x:c r="FM470" s="19"/>
      <x:c r="FN470" s="19"/>
      <x:c r="FO470" s="19"/>
      <x:c r="FP470" s="19"/>
      <x:c r="FQ470" s="19"/>
      <x:c r="FR470" s="19"/>
      <x:c r="FS470" s="19"/>
      <x:c r="FT470" s="19"/>
      <x:c r="FU470" s="19"/>
      <x:c r="FV470" s="19"/>
      <x:c r="FW470" s="19"/>
      <x:c r="FX470" s="19"/>
      <x:c r="FY470" s="19"/>
      <x:c r="FZ470" s="19"/>
      <x:c r="GA470" s="19"/>
      <x:c r="GB470" s="19"/>
      <x:c r="GC470" s="19"/>
      <x:c r="GD470" s="19"/>
      <x:c r="GE470" s="19"/>
      <x:c r="GF470" s="19"/>
      <x:c r="GG470" s="19"/>
      <x:c r="GH470" s="19"/>
      <x:c r="GI470" s="19"/>
      <x:c r="GJ470" s="19"/>
      <x:c r="GK470" s="19"/>
      <x:c r="GL470" s="19"/>
      <x:c r="GM470" s="19"/>
      <x:c r="GN470" s="19"/>
      <x:c r="GO470" s="19"/>
      <x:c r="GP470" s="19"/>
      <x:c r="GQ470" s="19"/>
      <x:c r="GR470" s="19"/>
      <x:c r="GS470" s="19"/>
      <x:c r="GT470" s="19"/>
      <x:c r="GU470" s="19"/>
      <x:c r="GV470" s="19"/>
      <x:c r="GW470" s="19"/>
      <x:c r="GX470" s="19"/>
      <x:c r="GY470" s="19"/>
      <x:c r="GZ470" s="19"/>
      <x:c r="HA470" s="19"/>
      <x:c r="HB470" s="19"/>
      <x:c r="HC470" s="19"/>
      <x:c r="HD470" s="19"/>
      <x:c r="HE470" s="19"/>
      <x:c r="HF470" s="19"/>
      <x:c r="HG470" s="19"/>
      <x:c r="HH470" s="19"/>
      <x:c r="HI470" s="19"/>
      <x:c r="HJ470" s="19"/>
      <x:c r="HK470" s="19"/>
      <x:c r="HL470" s="19"/>
      <x:c r="HM470" s="19"/>
      <x:c r="HN470" s="19"/>
      <x:c r="HO470" s="19"/>
      <x:c r="HP470" s="19"/>
      <x:c r="HQ470" s="19"/>
      <x:c r="HR470" s="19"/>
      <x:c r="HS470" s="19"/>
      <x:c r="HT470" s="19"/>
      <x:c r="HU470" s="19"/>
      <x:c r="HV470" s="19"/>
      <x:c r="HW470" s="19"/>
      <x:c r="HX470" s="19"/>
      <x:c r="HY470" s="19"/>
      <x:c r="HZ470" s="19"/>
      <x:c r="IA470" s="19"/>
      <x:c r="IB470" s="19"/>
      <x:c r="IC470" s="19"/>
      <x:c r="ID470" s="19"/>
      <x:c r="IE470" s="19"/>
      <x:c r="IF470" s="19"/>
      <x:c r="IG470" s="19"/>
      <x:c r="IH470" s="19"/>
      <x:c r="II470" s="19"/>
      <x:c r="IJ470" s="19"/>
      <x:c r="IK470" s="19"/>
      <x:c r="IL470" s="19"/>
      <x:c r="IM470" s="19"/>
      <x:c r="IN470" s="19"/>
      <x:c r="IO470" s="19"/>
      <x:c r="IP470" s="19"/>
      <x:c r="IQ470" s="19"/>
      <x:c r="IR470" s="19"/>
      <x:c r="IS470" s="19"/>
      <x:c r="IT470" s="19"/>
      <x:c r="IU470" s="19"/>
      <x:c r="IV470" s="19"/>
    </x:row>
    <x:row r="471" spans="1:256" s="20" customFormat="1" ht="20.100000000000001" customHeight="1">
      <x:c r="A471" s="2621"/>
      <x:c r="B471" s="2468" t="s">
        <x:v>5404</x:v>
      </x:c>
      <x:c r="C471" s="889" t="s">
        <x:v>5877</x:v>
      </x:c>
      <x:c r="D471" s="889" t="s">
        <x:v>4314</x:v>
      </x:c>
      <x:c r="E471" s="1558">
        <x:v>243.12</x:v>
      </x:c>
      <x:c r="F471" s="889" t="s">
        <x:v>1139</x:v>
      </x:c>
      <x:c r="G471" s="1559">
        <x:v>242</x:v>
      </x:c>
      <x:c r="H471" s="1559">
        <x:v>242</x:v>
      </x:c>
      <x:c r="I471" s="1559">
        <x:v>0</x:v>
      </x:c>
      <x:c r="J471" s="889" t="s">
        <x:v>4965</x:v>
      </x:c>
      <x:c r="K471" s="1589" t="s">
        <x:v>6818</x:v>
      </x:c>
      <x:c r="L471" s="19"/>
      <x:c r="M471" s="19"/>
      <x:c r="N471" s="19"/>
      <x:c r="O471" s="19"/>
      <x:c r="P471" s="19"/>
      <x:c r="Q471" s="19"/>
      <x:c r="R471" s="19"/>
      <x:c r="S471" s="19"/>
      <x:c r="T471" s="19"/>
      <x:c r="U471" s="19"/>
      <x:c r="V471" s="19"/>
      <x:c r="W471" s="19"/>
      <x:c r="X471" s="19"/>
      <x:c r="Y471" s="19"/>
      <x:c r="Z471" s="19"/>
      <x:c r="AA471" s="19"/>
      <x:c r="AB471" s="19"/>
      <x:c r="AC471" s="19"/>
      <x:c r="AD471" s="19"/>
      <x:c r="AE471" s="19"/>
      <x:c r="AF471" s="19"/>
      <x:c r="AG471" s="19"/>
      <x:c r="AH471" s="19"/>
      <x:c r="AI471" s="19"/>
      <x:c r="AJ471" s="19"/>
      <x:c r="AK471" s="19"/>
      <x:c r="AL471" s="19"/>
      <x:c r="AM471" s="19"/>
      <x:c r="AN471" s="19"/>
      <x:c r="AO471" s="19"/>
      <x:c r="AP471" s="19"/>
      <x:c r="AQ471" s="19"/>
      <x:c r="AR471" s="19"/>
      <x:c r="AS471" s="19"/>
      <x:c r="AT471" s="19"/>
      <x:c r="AU471" s="19"/>
      <x:c r="AV471" s="19"/>
      <x:c r="AW471" s="19"/>
      <x:c r="AX471" s="19"/>
      <x:c r="AY471" s="19"/>
      <x:c r="AZ471" s="19"/>
      <x:c r="BA471" s="19"/>
      <x:c r="BB471" s="19"/>
      <x:c r="BC471" s="19"/>
      <x:c r="BD471" s="19"/>
      <x:c r="BE471" s="19"/>
      <x:c r="BF471" s="19"/>
      <x:c r="BG471" s="19"/>
      <x:c r="BH471" s="19"/>
      <x:c r="BI471" s="19"/>
      <x:c r="BJ471" s="19"/>
      <x:c r="BK471" s="19"/>
      <x:c r="BL471" s="19"/>
      <x:c r="BM471" s="19"/>
      <x:c r="BN471" s="19"/>
      <x:c r="BO471" s="19"/>
      <x:c r="BP471" s="19"/>
      <x:c r="BQ471" s="19"/>
      <x:c r="BR471" s="19"/>
      <x:c r="BS471" s="19"/>
      <x:c r="BT471" s="19"/>
      <x:c r="BU471" s="19"/>
      <x:c r="BV471" s="19"/>
      <x:c r="BW471" s="19"/>
      <x:c r="BX471" s="19"/>
      <x:c r="BY471" s="19"/>
      <x:c r="BZ471" s="19"/>
      <x:c r="CA471" s="19"/>
      <x:c r="CB471" s="19"/>
      <x:c r="CC471" s="19"/>
      <x:c r="CD471" s="19"/>
      <x:c r="CE471" s="19"/>
      <x:c r="CF471" s="19"/>
      <x:c r="CG471" s="19"/>
      <x:c r="CH471" s="19"/>
      <x:c r="CI471" s="19"/>
      <x:c r="CJ471" s="19"/>
      <x:c r="CK471" s="19"/>
      <x:c r="CL471" s="19"/>
      <x:c r="CM471" s="19"/>
      <x:c r="CN471" s="19"/>
      <x:c r="CO471" s="19"/>
      <x:c r="CP471" s="19"/>
      <x:c r="CQ471" s="19"/>
      <x:c r="CR471" s="19"/>
      <x:c r="CS471" s="19"/>
      <x:c r="CT471" s="19"/>
      <x:c r="CU471" s="19"/>
      <x:c r="CV471" s="19"/>
      <x:c r="CW471" s="19"/>
      <x:c r="CX471" s="19"/>
      <x:c r="CY471" s="19"/>
      <x:c r="CZ471" s="19"/>
      <x:c r="DA471" s="19"/>
      <x:c r="DB471" s="19"/>
      <x:c r="DC471" s="19"/>
      <x:c r="DD471" s="19"/>
      <x:c r="DE471" s="19"/>
      <x:c r="DF471" s="19"/>
      <x:c r="DG471" s="19"/>
      <x:c r="DH471" s="19"/>
      <x:c r="DI471" s="19"/>
      <x:c r="DJ471" s="19"/>
      <x:c r="DK471" s="19"/>
      <x:c r="DL471" s="19"/>
      <x:c r="DM471" s="19"/>
      <x:c r="DN471" s="19"/>
      <x:c r="DO471" s="19"/>
      <x:c r="DP471" s="19"/>
      <x:c r="DQ471" s="19"/>
      <x:c r="DR471" s="19"/>
      <x:c r="DS471" s="19"/>
      <x:c r="DT471" s="19"/>
      <x:c r="DU471" s="19"/>
      <x:c r="DV471" s="19"/>
      <x:c r="DW471" s="19"/>
      <x:c r="DX471" s="19"/>
      <x:c r="DY471" s="19"/>
      <x:c r="DZ471" s="19"/>
      <x:c r="EA471" s="19"/>
      <x:c r="EB471" s="19"/>
      <x:c r="EC471" s="19"/>
      <x:c r="ED471" s="19"/>
      <x:c r="EE471" s="19"/>
      <x:c r="EF471" s="19"/>
      <x:c r="EG471" s="19"/>
      <x:c r="EH471" s="19"/>
      <x:c r="EI471" s="19"/>
      <x:c r="EJ471" s="19"/>
      <x:c r="EK471" s="19"/>
      <x:c r="EL471" s="19"/>
      <x:c r="EM471" s="19"/>
      <x:c r="EN471" s="19"/>
      <x:c r="EO471" s="19"/>
      <x:c r="EP471" s="19"/>
      <x:c r="EQ471" s="19"/>
      <x:c r="ER471" s="19"/>
      <x:c r="ES471" s="19"/>
      <x:c r="ET471" s="19"/>
      <x:c r="EU471" s="19"/>
      <x:c r="EV471" s="19"/>
      <x:c r="EW471" s="19"/>
      <x:c r="EX471" s="19"/>
      <x:c r="EY471" s="19"/>
      <x:c r="EZ471" s="19"/>
      <x:c r="FA471" s="19"/>
      <x:c r="FB471" s="19"/>
      <x:c r="FC471" s="19"/>
      <x:c r="FD471" s="19"/>
      <x:c r="FE471" s="19"/>
      <x:c r="FF471" s="19"/>
      <x:c r="FG471" s="19"/>
      <x:c r="FH471" s="19"/>
      <x:c r="FI471" s="19"/>
      <x:c r="FJ471" s="19"/>
      <x:c r="FK471" s="19"/>
      <x:c r="FL471" s="19"/>
      <x:c r="FM471" s="19"/>
      <x:c r="FN471" s="19"/>
      <x:c r="FO471" s="19"/>
      <x:c r="FP471" s="19"/>
      <x:c r="FQ471" s="19"/>
      <x:c r="FR471" s="19"/>
      <x:c r="FS471" s="19"/>
      <x:c r="FT471" s="19"/>
      <x:c r="FU471" s="19"/>
      <x:c r="FV471" s="19"/>
      <x:c r="FW471" s="19"/>
      <x:c r="FX471" s="19"/>
      <x:c r="FY471" s="19"/>
      <x:c r="FZ471" s="19"/>
      <x:c r="GA471" s="19"/>
      <x:c r="GB471" s="19"/>
      <x:c r="GC471" s="19"/>
      <x:c r="GD471" s="19"/>
      <x:c r="GE471" s="19"/>
      <x:c r="GF471" s="19"/>
      <x:c r="GG471" s="19"/>
      <x:c r="GH471" s="19"/>
      <x:c r="GI471" s="19"/>
      <x:c r="GJ471" s="19"/>
      <x:c r="GK471" s="19"/>
      <x:c r="GL471" s="19"/>
      <x:c r="GM471" s="19"/>
      <x:c r="GN471" s="19"/>
      <x:c r="GO471" s="19"/>
      <x:c r="GP471" s="19"/>
      <x:c r="GQ471" s="19"/>
      <x:c r="GR471" s="19"/>
      <x:c r="GS471" s="19"/>
      <x:c r="GT471" s="19"/>
      <x:c r="GU471" s="19"/>
      <x:c r="GV471" s="19"/>
      <x:c r="GW471" s="19"/>
      <x:c r="GX471" s="19"/>
      <x:c r="GY471" s="19"/>
      <x:c r="GZ471" s="19"/>
      <x:c r="HA471" s="19"/>
      <x:c r="HB471" s="19"/>
      <x:c r="HC471" s="19"/>
      <x:c r="HD471" s="19"/>
      <x:c r="HE471" s="19"/>
      <x:c r="HF471" s="19"/>
      <x:c r="HG471" s="19"/>
      <x:c r="HH471" s="19"/>
      <x:c r="HI471" s="19"/>
      <x:c r="HJ471" s="19"/>
      <x:c r="HK471" s="19"/>
      <x:c r="HL471" s="19"/>
      <x:c r="HM471" s="19"/>
      <x:c r="HN471" s="19"/>
      <x:c r="HO471" s="19"/>
      <x:c r="HP471" s="19"/>
      <x:c r="HQ471" s="19"/>
      <x:c r="HR471" s="19"/>
      <x:c r="HS471" s="19"/>
      <x:c r="HT471" s="19"/>
      <x:c r="HU471" s="19"/>
      <x:c r="HV471" s="19"/>
      <x:c r="HW471" s="19"/>
      <x:c r="HX471" s="19"/>
      <x:c r="HY471" s="19"/>
      <x:c r="HZ471" s="19"/>
      <x:c r="IA471" s="19"/>
      <x:c r="IB471" s="19"/>
      <x:c r="IC471" s="19"/>
      <x:c r="ID471" s="19"/>
      <x:c r="IE471" s="19"/>
      <x:c r="IF471" s="19"/>
      <x:c r="IG471" s="19"/>
      <x:c r="IH471" s="19"/>
      <x:c r="II471" s="19"/>
      <x:c r="IJ471" s="19"/>
      <x:c r="IK471" s="19"/>
      <x:c r="IL471" s="19"/>
      <x:c r="IM471" s="19"/>
      <x:c r="IN471" s="19"/>
      <x:c r="IO471" s="19"/>
      <x:c r="IP471" s="19"/>
      <x:c r="IQ471" s="19"/>
      <x:c r="IR471" s="19"/>
      <x:c r="IS471" s="19"/>
      <x:c r="IT471" s="19"/>
      <x:c r="IU471" s="19"/>
      <x:c r="IV471" s="19"/>
    </x:row>
    <x:row r="472" spans="1:256" s="20" customFormat="1" ht="20.100000000000001" customHeight="1">
      <x:c r="A472" s="2621"/>
      <x:c r="B472" s="2468"/>
      <x:c r="C472" s="889" t="s">
        <x:v>4552</x:v>
      </x:c>
      <x:c r="D472" s="889" t="s">
        <x:v>4215</x:v>
      </x:c>
      <x:c r="E472" s="1558">
        <x:v>0.77000000000000002</x:v>
      </x:c>
      <x:c r="F472" s="889" t="s">
        <x:v>1114</x:v>
      </x:c>
      <x:c r="G472" s="1559">
        <x:v>2</x:v>
      </x:c>
      <x:c r="H472" s="1559">
        <x:v>2</x:v>
      </x:c>
      <x:c r="I472" s="1559">
        <x:v>0</x:v>
      </x:c>
      <x:c r="J472" s="889" t="s">
        <x:v>4965</x:v>
      </x:c>
      <x:c r="K472" s="1589" t="s">
        <x:v>5331</x:v>
      </x:c>
      <x:c r="L472" s="19"/>
      <x:c r="M472" s="19"/>
      <x:c r="N472" s="19"/>
      <x:c r="O472" s="19"/>
      <x:c r="P472" s="19"/>
      <x:c r="Q472" s="19"/>
      <x:c r="R472" s="19"/>
      <x:c r="S472" s="19"/>
      <x:c r="T472" s="19"/>
      <x:c r="U472" s="19"/>
      <x:c r="V472" s="19"/>
      <x:c r="W472" s="19"/>
      <x:c r="X472" s="19"/>
      <x:c r="Y472" s="19"/>
      <x:c r="Z472" s="19"/>
      <x:c r="AA472" s="19"/>
      <x:c r="AB472" s="19"/>
      <x:c r="AC472" s="19"/>
      <x:c r="AD472" s="19"/>
      <x:c r="AE472" s="19"/>
      <x:c r="AF472" s="19"/>
      <x:c r="AG472" s="19"/>
      <x:c r="AH472" s="19"/>
      <x:c r="AI472" s="19"/>
      <x:c r="AJ472" s="19"/>
      <x:c r="AK472" s="19"/>
      <x:c r="AL472" s="19"/>
      <x:c r="AM472" s="19"/>
      <x:c r="AN472" s="19"/>
      <x:c r="AO472" s="19"/>
      <x:c r="AP472" s="19"/>
      <x:c r="AQ472" s="19"/>
      <x:c r="AR472" s="19"/>
      <x:c r="AS472" s="19"/>
      <x:c r="AT472" s="19"/>
      <x:c r="AU472" s="19"/>
      <x:c r="AV472" s="19"/>
      <x:c r="AW472" s="19"/>
      <x:c r="AX472" s="19"/>
      <x:c r="AY472" s="19"/>
      <x:c r="AZ472" s="19"/>
      <x:c r="BA472" s="19"/>
      <x:c r="BB472" s="19"/>
      <x:c r="BC472" s="19"/>
      <x:c r="BD472" s="19"/>
      <x:c r="BE472" s="19"/>
      <x:c r="BF472" s="19"/>
      <x:c r="BG472" s="19"/>
      <x:c r="BH472" s="19"/>
      <x:c r="BI472" s="19"/>
      <x:c r="BJ472" s="19"/>
      <x:c r="BK472" s="19"/>
      <x:c r="BL472" s="19"/>
      <x:c r="BM472" s="19"/>
      <x:c r="BN472" s="19"/>
      <x:c r="BO472" s="19"/>
      <x:c r="BP472" s="19"/>
      <x:c r="BQ472" s="19"/>
      <x:c r="BR472" s="19"/>
      <x:c r="BS472" s="19"/>
      <x:c r="BT472" s="19"/>
      <x:c r="BU472" s="19"/>
      <x:c r="BV472" s="19"/>
      <x:c r="BW472" s="19"/>
      <x:c r="BX472" s="19"/>
      <x:c r="BY472" s="19"/>
      <x:c r="BZ472" s="19"/>
      <x:c r="CA472" s="19"/>
      <x:c r="CB472" s="19"/>
      <x:c r="CC472" s="19"/>
      <x:c r="CD472" s="19"/>
      <x:c r="CE472" s="19"/>
      <x:c r="CF472" s="19"/>
      <x:c r="CG472" s="19"/>
      <x:c r="CH472" s="19"/>
      <x:c r="CI472" s="19"/>
      <x:c r="CJ472" s="19"/>
      <x:c r="CK472" s="19"/>
      <x:c r="CL472" s="19"/>
      <x:c r="CM472" s="19"/>
      <x:c r="CN472" s="19"/>
      <x:c r="CO472" s="19"/>
      <x:c r="CP472" s="19"/>
      <x:c r="CQ472" s="19"/>
      <x:c r="CR472" s="19"/>
      <x:c r="CS472" s="19"/>
      <x:c r="CT472" s="19"/>
      <x:c r="CU472" s="19"/>
      <x:c r="CV472" s="19"/>
      <x:c r="CW472" s="19"/>
      <x:c r="CX472" s="19"/>
      <x:c r="CY472" s="19"/>
      <x:c r="CZ472" s="19"/>
      <x:c r="DA472" s="19"/>
      <x:c r="DB472" s="19"/>
      <x:c r="DC472" s="19"/>
      <x:c r="DD472" s="19"/>
      <x:c r="DE472" s="19"/>
      <x:c r="DF472" s="19"/>
      <x:c r="DG472" s="19"/>
      <x:c r="DH472" s="19"/>
      <x:c r="DI472" s="19"/>
      <x:c r="DJ472" s="19"/>
      <x:c r="DK472" s="19"/>
      <x:c r="DL472" s="19"/>
      <x:c r="DM472" s="19"/>
      <x:c r="DN472" s="19"/>
      <x:c r="DO472" s="19"/>
      <x:c r="DP472" s="19"/>
      <x:c r="DQ472" s="19"/>
      <x:c r="DR472" s="19"/>
      <x:c r="DS472" s="19"/>
      <x:c r="DT472" s="19"/>
      <x:c r="DU472" s="19"/>
      <x:c r="DV472" s="19"/>
      <x:c r="DW472" s="19"/>
      <x:c r="DX472" s="19"/>
      <x:c r="DY472" s="19"/>
      <x:c r="DZ472" s="19"/>
      <x:c r="EA472" s="19"/>
      <x:c r="EB472" s="19"/>
      <x:c r="EC472" s="19"/>
      <x:c r="ED472" s="19"/>
      <x:c r="EE472" s="19"/>
      <x:c r="EF472" s="19"/>
      <x:c r="EG472" s="19"/>
      <x:c r="EH472" s="19"/>
      <x:c r="EI472" s="19"/>
      <x:c r="EJ472" s="19"/>
      <x:c r="EK472" s="19"/>
      <x:c r="EL472" s="19"/>
      <x:c r="EM472" s="19"/>
      <x:c r="EN472" s="19"/>
      <x:c r="EO472" s="19"/>
      <x:c r="EP472" s="19"/>
      <x:c r="EQ472" s="19"/>
      <x:c r="ER472" s="19"/>
      <x:c r="ES472" s="19"/>
      <x:c r="ET472" s="19"/>
      <x:c r="EU472" s="19"/>
      <x:c r="EV472" s="19"/>
      <x:c r="EW472" s="19"/>
      <x:c r="EX472" s="19"/>
      <x:c r="EY472" s="19"/>
      <x:c r="EZ472" s="19"/>
      <x:c r="FA472" s="19"/>
      <x:c r="FB472" s="19"/>
      <x:c r="FC472" s="19"/>
      <x:c r="FD472" s="19"/>
      <x:c r="FE472" s="19"/>
      <x:c r="FF472" s="19"/>
      <x:c r="FG472" s="19"/>
      <x:c r="FH472" s="19"/>
      <x:c r="FI472" s="19"/>
      <x:c r="FJ472" s="19"/>
      <x:c r="FK472" s="19"/>
      <x:c r="FL472" s="19"/>
      <x:c r="FM472" s="19"/>
      <x:c r="FN472" s="19"/>
      <x:c r="FO472" s="19"/>
      <x:c r="FP472" s="19"/>
      <x:c r="FQ472" s="19"/>
      <x:c r="FR472" s="19"/>
      <x:c r="FS472" s="19"/>
      <x:c r="FT472" s="19"/>
      <x:c r="FU472" s="19"/>
      <x:c r="FV472" s="19"/>
      <x:c r="FW472" s="19"/>
      <x:c r="FX472" s="19"/>
      <x:c r="FY472" s="19"/>
      <x:c r="FZ472" s="19"/>
      <x:c r="GA472" s="19"/>
      <x:c r="GB472" s="19"/>
      <x:c r="GC472" s="19"/>
      <x:c r="GD472" s="19"/>
      <x:c r="GE472" s="19"/>
      <x:c r="GF472" s="19"/>
      <x:c r="GG472" s="19"/>
      <x:c r="GH472" s="19"/>
      <x:c r="GI472" s="19"/>
      <x:c r="GJ472" s="19"/>
      <x:c r="GK472" s="19"/>
      <x:c r="GL472" s="19"/>
      <x:c r="GM472" s="19"/>
      <x:c r="GN472" s="19"/>
      <x:c r="GO472" s="19"/>
      <x:c r="GP472" s="19"/>
      <x:c r="GQ472" s="19"/>
      <x:c r="GR472" s="19"/>
      <x:c r="GS472" s="19"/>
      <x:c r="GT472" s="19"/>
      <x:c r="GU472" s="19"/>
      <x:c r="GV472" s="19"/>
      <x:c r="GW472" s="19"/>
      <x:c r="GX472" s="19"/>
      <x:c r="GY472" s="19"/>
      <x:c r="GZ472" s="19"/>
      <x:c r="HA472" s="19"/>
      <x:c r="HB472" s="19"/>
      <x:c r="HC472" s="19"/>
      <x:c r="HD472" s="19"/>
      <x:c r="HE472" s="19"/>
      <x:c r="HF472" s="19"/>
      <x:c r="HG472" s="19"/>
      <x:c r="HH472" s="19"/>
      <x:c r="HI472" s="19"/>
      <x:c r="HJ472" s="19"/>
      <x:c r="HK472" s="19"/>
      <x:c r="HL472" s="19"/>
      <x:c r="HM472" s="19"/>
      <x:c r="HN472" s="19"/>
      <x:c r="HO472" s="19"/>
      <x:c r="HP472" s="19"/>
      <x:c r="HQ472" s="19"/>
      <x:c r="HR472" s="19"/>
      <x:c r="HS472" s="19"/>
      <x:c r="HT472" s="19"/>
      <x:c r="HU472" s="19"/>
      <x:c r="HV472" s="19"/>
      <x:c r="HW472" s="19"/>
      <x:c r="HX472" s="19"/>
      <x:c r="HY472" s="19"/>
      <x:c r="HZ472" s="19"/>
      <x:c r="IA472" s="19"/>
      <x:c r="IB472" s="19"/>
      <x:c r="IC472" s="19"/>
      <x:c r="ID472" s="19"/>
      <x:c r="IE472" s="19"/>
      <x:c r="IF472" s="19"/>
      <x:c r="IG472" s="19"/>
      <x:c r="IH472" s="19"/>
      <x:c r="II472" s="19"/>
      <x:c r="IJ472" s="19"/>
      <x:c r="IK472" s="19"/>
      <x:c r="IL472" s="19"/>
      <x:c r="IM472" s="19"/>
      <x:c r="IN472" s="19"/>
      <x:c r="IO472" s="19"/>
      <x:c r="IP472" s="19"/>
      <x:c r="IQ472" s="19"/>
      <x:c r="IR472" s="19"/>
      <x:c r="IS472" s="19"/>
      <x:c r="IT472" s="19"/>
      <x:c r="IU472" s="19"/>
      <x:c r="IV472" s="19"/>
    </x:row>
    <x:row r="473" spans="1:256" s="20" customFormat="1" ht="20.100000000000001" customHeight="1">
      <x:c r="A473" s="2621"/>
      <x:c r="B473" s="889" t="s">
        <x:v>5125</x:v>
      </x:c>
      <x:c r="C473" s="889" t="s">
        <x:v>5903</x:v>
      </x:c>
      <x:c r="D473" s="889" t="s">
        <x:v>4281</x:v>
      </x:c>
      <x:c r="E473" s="1558">
        <x:v>107.40000000000001</x:v>
      </x:c>
      <x:c r="F473" s="889" t="s">
        <x:v>1763</x:v>
      </x:c>
      <x:c r="G473" s="1559">
        <x:v>1023</x:v>
      </x:c>
      <x:c r="H473" s="1559">
        <x:v>0</x:v>
      </x:c>
      <x:c r="I473" s="1559">
        <x:v>1023</x:v>
      </x:c>
      <x:c r="J473" s="889" t="s">
        <x:v>5158</x:v>
      </x:c>
      <x:c r="K473" s="1589" t="s">
        <x:v>4329</x:v>
      </x:c>
      <x:c r="L473" s="19"/>
      <x:c r="M473" s="19"/>
      <x:c r="N473" s="19"/>
      <x:c r="O473" s="19"/>
      <x:c r="P473" s="19"/>
      <x:c r="Q473" s="19"/>
      <x:c r="R473" s="19"/>
      <x:c r="S473" s="19"/>
      <x:c r="T473" s="19"/>
      <x:c r="U473" s="19"/>
      <x:c r="V473" s="19"/>
      <x:c r="W473" s="19"/>
      <x:c r="X473" s="19"/>
      <x:c r="Y473" s="19"/>
      <x:c r="Z473" s="19"/>
      <x:c r="AA473" s="19"/>
      <x:c r="AB473" s="19"/>
      <x:c r="AC473" s="19"/>
      <x:c r="AD473" s="19"/>
      <x:c r="AE473" s="19"/>
      <x:c r="AF473" s="19"/>
      <x:c r="AG473" s="19"/>
      <x:c r="AH473" s="19"/>
      <x:c r="AI473" s="19"/>
      <x:c r="AJ473" s="19"/>
      <x:c r="AK473" s="19"/>
      <x:c r="AL473" s="19"/>
      <x:c r="AM473" s="19"/>
      <x:c r="AN473" s="19"/>
      <x:c r="AO473" s="19"/>
      <x:c r="AP473" s="19"/>
      <x:c r="AQ473" s="19"/>
      <x:c r="AR473" s="19"/>
      <x:c r="AS473" s="19"/>
      <x:c r="AT473" s="19"/>
      <x:c r="AU473" s="19"/>
      <x:c r="AV473" s="19"/>
      <x:c r="AW473" s="19"/>
      <x:c r="AX473" s="19"/>
      <x:c r="AY473" s="19"/>
      <x:c r="AZ473" s="19"/>
      <x:c r="BA473" s="19"/>
      <x:c r="BB473" s="19"/>
      <x:c r="BC473" s="19"/>
      <x:c r="BD473" s="19"/>
      <x:c r="BE473" s="19"/>
      <x:c r="BF473" s="19"/>
      <x:c r="BG473" s="19"/>
      <x:c r="BH473" s="19"/>
      <x:c r="BI473" s="19"/>
      <x:c r="BJ473" s="19"/>
      <x:c r="BK473" s="19"/>
      <x:c r="BL473" s="19"/>
      <x:c r="BM473" s="19"/>
      <x:c r="BN473" s="19"/>
      <x:c r="BO473" s="19"/>
      <x:c r="BP473" s="19"/>
      <x:c r="BQ473" s="19"/>
      <x:c r="BR473" s="19"/>
      <x:c r="BS473" s="19"/>
      <x:c r="BT473" s="19"/>
      <x:c r="BU473" s="19"/>
      <x:c r="BV473" s="19"/>
      <x:c r="BW473" s="19"/>
      <x:c r="BX473" s="19"/>
      <x:c r="BY473" s="19"/>
      <x:c r="BZ473" s="19"/>
      <x:c r="CA473" s="19"/>
      <x:c r="CB473" s="19"/>
      <x:c r="CC473" s="19"/>
      <x:c r="CD473" s="19"/>
      <x:c r="CE473" s="19"/>
      <x:c r="CF473" s="19"/>
      <x:c r="CG473" s="19"/>
      <x:c r="CH473" s="19"/>
      <x:c r="CI473" s="19"/>
      <x:c r="CJ473" s="19"/>
      <x:c r="CK473" s="19"/>
      <x:c r="CL473" s="19"/>
      <x:c r="CM473" s="19"/>
      <x:c r="CN473" s="19"/>
      <x:c r="CO473" s="19"/>
      <x:c r="CP473" s="19"/>
      <x:c r="CQ473" s="19"/>
      <x:c r="CR473" s="19"/>
      <x:c r="CS473" s="19"/>
      <x:c r="CT473" s="19"/>
      <x:c r="CU473" s="19"/>
      <x:c r="CV473" s="19"/>
      <x:c r="CW473" s="19"/>
      <x:c r="CX473" s="19"/>
      <x:c r="CY473" s="19"/>
      <x:c r="CZ473" s="19"/>
      <x:c r="DA473" s="19"/>
      <x:c r="DB473" s="19"/>
      <x:c r="DC473" s="19"/>
      <x:c r="DD473" s="19"/>
      <x:c r="DE473" s="19"/>
      <x:c r="DF473" s="19"/>
      <x:c r="DG473" s="19"/>
      <x:c r="DH473" s="19"/>
      <x:c r="DI473" s="19"/>
      <x:c r="DJ473" s="19"/>
      <x:c r="DK473" s="19"/>
      <x:c r="DL473" s="19"/>
      <x:c r="DM473" s="19"/>
      <x:c r="DN473" s="19"/>
      <x:c r="DO473" s="19"/>
      <x:c r="DP473" s="19"/>
      <x:c r="DQ473" s="19"/>
      <x:c r="DR473" s="19"/>
      <x:c r="DS473" s="19"/>
      <x:c r="DT473" s="19"/>
      <x:c r="DU473" s="19"/>
      <x:c r="DV473" s="19"/>
      <x:c r="DW473" s="19"/>
      <x:c r="DX473" s="19"/>
      <x:c r="DY473" s="19"/>
      <x:c r="DZ473" s="19"/>
      <x:c r="EA473" s="19"/>
      <x:c r="EB473" s="19"/>
      <x:c r="EC473" s="19"/>
      <x:c r="ED473" s="19"/>
      <x:c r="EE473" s="19"/>
      <x:c r="EF473" s="19"/>
      <x:c r="EG473" s="19"/>
      <x:c r="EH473" s="19"/>
      <x:c r="EI473" s="19"/>
      <x:c r="EJ473" s="19"/>
      <x:c r="EK473" s="19"/>
      <x:c r="EL473" s="19"/>
      <x:c r="EM473" s="19"/>
      <x:c r="EN473" s="19"/>
      <x:c r="EO473" s="19"/>
      <x:c r="EP473" s="19"/>
      <x:c r="EQ473" s="19"/>
      <x:c r="ER473" s="19"/>
      <x:c r="ES473" s="19"/>
      <x:c r="ET473" s="19"/>
      <x:c r="EU473" s="19"/>
      <x:c r="EV473" s="19"/>
      <x:c r="EW473" s="19"/>
      <x:c r="EX473" s="19"/>
      <x:c r="EY473" s="19"/>
      <x:c r="EZ473" s="19"/>
      <x:c r="FA473" s="19"/>
      <x:c r="FB473" s="19"/>
      <x:c r="FC473" s="19"/>
      <x:c r="FD473" s="19"/>
      <x:c r="FE473" s="19"/>
      <x:c r="FF473" s="19"/>
      <x:c r="FG473" s="19"/>
      <x:c r="FH473" s="19"/>
      <x:c r="FI473" s="19"/>
      <x:c r="FJ473" s="19"/>
      <x:c r="FK473" s="19"/>
      <x:c r="FL473" s="19"/>
      <x:c r="FM473" s="19"/>
      <x:c r="FN473" s="19"/>
      <x:c r="FO473" s="19"/>
      <x:c r="FP473" s="19"/>
      <x:c r="FQ473" s="19"/>
      <x:c r="FR473" s="19"/>
      <x:c r="FS473" s="19"/>
      <x:c r="FT473" s="19"/>
      <x:c r="FU473" s="19"/>
      <x:c r="FV473" s="19"/>
      <x:c r="FW473" s="19"/>
      <x:c r="FX473" s="19"/>
      <x:c r="FY473" s="19"/>
      <x:c r="FZ473" s="19"/>
      <x:c r="GA473" s="19"/>
      <x:c r="GB473" s="19"/>
      <x:c r="GC473" s="19"/>
      <x:c r="GD473" s="19"/>
      <x:c r="GE473" s="19"/>
      <x:c r="GF473" s="19"/>
      <x:c r="GG473" s="19"/>
      <x:c r="GH473" s="19"/>
      <x:c r="GI473" s="19"/>
      <x:c r="GJ473" s="19"/>
      <x:c r="GK473" s="19"/>
      <x:c r="GL473" s="19"/>
      <x:c r="GM473" s="19"/>
      <x:c r="GN473" s="19"/>
      <x:c r="GO473" s="19"/>
      <x:c r="GP473" s="19"/>
      <x:c r="GQ473" s="19"/>
      <x:c r="GR473" s="19"/>
      <x:c r="GS473" s="19"/>
      <x:c r="GT473" s="19"/>
      <x:c r="GU473" s="19"/>
      <x:c r="GV473" s="19"/>
      <x:c r="GW473" s="19"/>
      <x:c r="GX473" s="19"/>
      <x:c r="GY473" s="19"/>
      <x:c r="GZ473" s="19"/>
      <x:c r="HA473" s="19"/>
      <x:c r="HB473" s="19"/>
      <x:c r="HC473" s="19"/>
      <x:c r="HD473" s="19"/>
      <x:c r="HE473" s="19"/>
      <x:c r="HF473" s="19"/>
      <x:c r="HG473" s="19"/>
      <x:c r="HH473" s="19"/>
      <x:c r="HI473" s="19"/>
      <x:c r="HJ473" s="19"/>
      <x:c r="HK473" s="19"/>
      <x:c r="HL473" s="19"/>
      <x:c r="HM473" s="19"/>
      <x:c r="HN473" s="19"/>
      <x:c r="HO473" s="19"/>
      <x:c r="HP473" s="19"/>
      <x:c r="HQ473" s="19"/>
      <x:c r="HR473" s="19"/>
      <x:c r="HS473" s="19"/>
      <x:c r="HT473" s="19"/>
      <x:c r="HU473" s="19"/>
      <x:c r="HV473" s="19"/>
      <x:c r="HW473" s="19"/>
      <x:c r="HX473" s="19"/>
      <x:c r="HY473" s="19"/>
      <x:c r="HZ473" s="19"/>
      <x:c r="IA473" s="19"/>
      <x:c r="IB473" s="19"/>
      <x:c r="IC473" s="19"/>
      <x:c r="ID473" s="19"/>
      <x:c r="IE473" s="19"/>
      <x:c r="IF473" s="19"/>
      <x:c r="IG473" s="19"/>
      <x:c r="IH473" s="19"/>
      <x:c r="II473" s="19"/>
      <x:c r="IJ473" s="19"/>
      <x:c r="IK473" s="19"/>
      <x:c r="IL473" s="19"/>
      <x:c r="IM473" s="19"/>
      <x:c r="IN473" s="19"/>
      <x:c r="IO473" s="19"/>
      <x:c r="IP473" s="19"/>
      <x:c r="IQ473" s="19"/>
      <x:c r="IR473" s="19"/>
      <x:c r="IS473" s="19"/>
      <x:c r="IT473" s="19"/>
      <x:c r="IU473" s="19"/>
      <x:c r="IV473" s="19"/>
    </x:row>
    <x:row r="474" spans="1:256" s="20" customFormat="1" ht="20.100000000000001" customHeight="1">
      <x:c r="A474" s="2621"/>
      <x:c r="B474" s="889" t="s">
        <x:v>3532</x:v>
      </x:c>
      <x:c r="C474" s="889" t="s">
        <x:v>5849</x:v>
      </x:c>
      <x:c r="D474" s="889" t="s">
        <x:v>4990</x:v>
      </x:c>
      <x:c r="E474" s="1558">
        <x:v>0.095999999999999996</x:v>
      </x:c>
      <x:c r="F474" s="889" t="s">
        <x:v>256</x:v>
      </x:c>
      <x:c r="G474" s="1559">
        <x:v>2</x:v>
      </x:c>
      <x:c r="H474" s="1559">
        <x:v>0</x:v>
      </x:c>
      <x:c r="I474" s="1559">
        <x:v>2</x:v>
      </x:c>
      <x:c r="J474" s="889" t="s">
        <x:v>5158</x:v>
      </x:c>
      <x:c r="K474" s="1589" t="s">
        <x:v>6818</x:v>
      </x:c>
      <x:c r="L474" s="19"/>
      <x:c r="M474" s="19"/>
      <x:c r="N474" s="19"/>
      <x:c r="O474" s="19"/>
      <x:c r="P474" s="19"/>
      <x:c r="Q474" s="19"/>
      <x:c r="R474" s="19"/>
      <x:c r="S474" s="19"/>
      <x:c r="T474" s="19"/>
      <x:c r="U474" s="19"/>
      <x:c r="V474" s="19"/>
      <x:c r="W474" s="19"/>
      <x:c r="X474" s="19"/>
      <x:c r="Y474" s="19"/>
      <x:c r="Z474" s="19"/>
      <x:c r="AA474" s="19"/>
      <x:c r="AB474" s="19"/>
      <x:c r="AC474" s="19"/>
      <x:c r="AD474" s="19"/>
      <x:c r="AE474" s="19"/>
      <x:c r="AF474" s="19"/>
      <x:c r="AG474" s="19"/>
      <x:c r="AH474" s="19"/>
      <x:c r="AI474" s="19"/>
      <x:c r="AJ474" s="19"/>
      <x:c r="AK474" s="19"/>
      <x:c r="AL474" s="19"/>
      <x:c r="AM474" s="19"/>
      <x:c r="AN474" s="19"/>
      <x:c r="AO474" s="19"/>
      <x:c r="AP474" s="19"/>
      <x:c r="AQ474" s="19"/>
      <x:c r="AR474" s="19"/>
      <x:c r="AS474" s="19"/>
      <x:c r="AT474" s="19"/>
      <x:c r="AU474" s="19"/>
      <x:c r="AV474" s="19"/>
      <x:c r="AW474" s="19"/>
      <x:c r="AX474" s="19"/>
      <x:c r="AY474" s="19"/>
      <x:c r="AZ474" s="19"/>
      <x:c r="BA474" s="19"/>
      <x:c r="BB474" s="19"/>
      <x:c r="BC474" s="19"/>
      <x:c r="BD474" s="19"/>
      <x:c r="BE474" s="19"/>
      <x:c r="BF474" s="19"/>
      <x:c r="BG474" s="19"/>
      <x:c r="BH474" s="19"/>
      <x:c r="BI474" s="19"/>
      <x:c r="BJ474" s="19"/>
      <x:c r="BK474" s="19"/>
      <x:c r="BL474" s="19"/>
      <x:c r="BM474" s="19"/>
      <x:c r="BN474" s="19"/>
      <x:c r="BO474" s="19"/>
      <x:c r="BP474" s="19"/>
      <x:c r="BQ474" s="19"/>
      <x:c r="BR474" s="19"/>
      <x:c r="BS474" s="19"/>
      <x:c r="BT474" s="19"/>
      <x:c r="BU474" s="19"/>
      <x:c r="BV474" s="19"/>
      <x:c r="BW474" s="19"/>
      <x:c r="BX474" s="19"/>
      <x:c r="BY474" s="19"/>
      <x:c r="BZ474" s="19"/>
      <x:c r="CA474" s="19"/>
      <x:c r="CB474" s="19"/>
      <x:c r="CC474" s="19"/>
      <x:c r="CD474" s="19"/>
      <x:c r="CE474" s="19"/>
      <x:c r="CF474" s="19"/>
      <x:c r="CG474" s="19"/>
      <x:c r="CH474" s="19"/>
      <x:c r="CI474" s="19"/>
      <x:c r="CJ474" s="19"/>
      <x:c r="CK474" s="19"/>
      <x:c r="CL474" s="19"/>
      <x:c r="CM474" s="19"/>
      <x:c r="CN474" s="19"/>
      <x:c r="CO474" s="19"/>
      <x:c r="CP474" s="19"/>
      <x:c r="CQ474" s="19"/>
      <x:c r="CR474" s="19"/>
      <x:c r="CS474" s="19"/>
      <x:c r="CT474" s="19"/>
      <x:c r="CU474" s="19"/>
      <x:c r="CV474" s="19"/>
      <x:c r="CW474" s="19"/>
      <x:c r="CX474" s="19"/>
      <x:c r="CY474" s="19"/>
      <x:c r="CZ474" s="19"/>
      <x:c r="DA474" s="19"/>
      <x:c r="DB474" s="19"/>
      <x:c r="DC474" s="19"/>
      <x:c r="DD474" s="19"/>
      <x:c r="DE474" s="19"/>
      <x:c r="DF474" s="19"/>
      <x:c r="DG474" s="19"/>
      <x:c r="DH474" s="19"/>
      <x:c r="DI474" s="19"/>
      <x:c r="DJ474" s="19"/>
      <x:c r="DK474" s="19"/>
      <x:c r="DL474" s="19"/>
      <x:c r="DM474" s="19"/>
      <x:c r="DN474" s="19"/>
      <x:c r="DO474" s="19"/>
      <x:c r="DP474" s="19"/>
      <x:c r="DQ474" s="19"/>
      <x:c r="DR474" s="19"/>
      <x:c r="DS474" s="19"/>
      <x:c r="DT474" s="19"/>
      <x:c r="DU474" s="19"/>
      <x:c r="DV474" s="19"/>
      <x:c r="DW474" s="19"/>
      <x:c r="DX474" s="19"/>
      <x:c r="DY474" s="19"/>
      <x:c r="DZ474" s="19"/>
      <x:c r="EA474" s="19"/>
      <x:c r="EB474" s="19"/>
      <x:c r="EC474" s="19"/>
      <x:c r="ED474" s="19"/>
      <x:c r="EE474" s="19"/>
      <x:c r="EF474" s="19"/>
      <x:c r="EG474" s="19"/>
      <x:c r="EH474" s="19"/>
      <x:c r="EI474" s="19"/>
      <x:c r="EJ474" s="19"/>
      <x:c r="EK474" s="19"/>
      <x:c r="EL474" s="19"/>
      <x:c r="EM474" s="19"/>
      <x:c r="EN474" s="19"/>
      <x:c r="EO474" s="19"/>
      <x:c r="EP474" s="19"/>
      <x:c r="EQ474" s="19"/>
      <x:c r="ER474" s="19"/>
      <x:c r="ES474" s="19"/>
      <x:c r="ET474" s="19"/>
      <x:c r="EU474" s="19"/>
      <x:c r="EV474" s="19"/>
      <x:c r="EW474" s="19"/>
      <x:c r="EX474" s="19"/>
      <x:c r="EY474" s="19"/>
      <x:c r="EZ474" s="19"/>
      <x:c r="FA474" s="19"/>
      <x:c r="FB474" s="19"/>
      <x:c r="FC474" s="19"/>
      <x:c r="FD474" s="19"/>
      <x:c r="FE474" s="19"/>
      <x:c r="FF474" s="19"/>
      <x:c r="FG474" s="19"/>
      <x:c r="FH474" s="19"/>
      <x:c r="FI474" s="19"/>
      <x:c r="FJ474" s="19"/>
      <x:c r="FK474" s="19"/>
      <x:c r="FL474" s="19"/>
      <x:c r="FM474" s="19"/>
      <x:c r="FN474" s="19"/>
      <x:c r="FO474" s="19"/>
      <x:c r="FP474" s="19"/>
      <x:c r="FQ474" s="19"/>
      <x:c r="FR474" s="19"/>
      <x:c r="FS474" s="19"/>
      <x:c r="FT474" s="19"/>
      <x:c r="FU474" s="19"/>
      <x:c r="FV474" s="19"/>
      <x:c r="FW474" s="19"/>
      <x:c r="FX474" s="19"/>
      <x:c r="FY474" s="19"/>
      <x:c r="FZ474" s="19"/>
      <x:c r="GA474" s="19"/>
      <x:c r="GB474" s="19"/>
      <x:c r="GC474" s="19"/>
      <x:c r="GD474" s="19"/>
      <x:c r="GE474" s="19"/>
      <x:c r="GF474" s="19"/>
      <x:c r="GG474" s="19"/>
      <x:c r="GH474" s="19"/>
      <x:c r="GI474" s="19"/>
      <x:c r="GJ474" s="19"/>
      <x:c r="GK474" s="19"/>
      <x:c r="GL474" s="19"/>
      <x:c r="GM474" s="19"/>
      <x:c r="GN474" s="19"/>
      <x:c r="GO474" s="19"/>
      <x:c r="GP474" s="19"/>
      <x:c r="GQ474" s="19"/>
      <x:c r="GR474" s="19"/>
      <x:c r="GS474" s="19"/>
      <x:c r="GT474" s="19"/>
      <x:c r="GU474" s="19"/>
      <x:c r="GV474" s="19"/>
      <x:c r="GW474" s="19"/>
      <x:c r="GX474" s="19"/>
      <x:c r="GY474" s="19"/>
      <x:c r="GZ474" s="19"/>
      <x:c r="HA474" s="19"/>
      <x:c r="HB474" s="19"/>
      <x:c r="HC474" s="19"/>
      <x:c r="HD474" s="19"/>
      <x:c r="HE474" s="19"/>
      <x:c r="HF474" s="19"/>
      <x:c r="HG474" s="19"/>
      <x:c r="HH474" s="19"/>
      <x:c r="HI474" s="19"/>
      <x:c r="HJ474" s="19"/>
      <x:c r="HK474" s="19"/>
      <x:c r="HL474" s="19"/>
      <x:c r="HM474" s="19"/>
      <x:c r="HN474" s="19"/>
      <x:c r="HO474" s="19"/>
      <x:c r="HP474" s="19"/>
      <x:c r="HQ474" s="19"/>
      <x:c r="HR474" s="19"/>
      <x:c r="HS474" s="19"/>
      <x:c r="HT474" s="19"/>
      <x:c r="HU474" s="19"/>
      <x:c r="HV474" s="19"/>
      <x:c r="HW474" s="19"/>
      <x:c r="HX474" s="19"/>
      <x:c r="HY474" s="19"/>
      <x:c r="HZ474" s="19"/>
      <x:c r="IA474" s="19"/>
      <x:c r="IB474" s="19"/>
      <x:c r="IC474" s="19"/>
      <x:c r="ID474" s="19"/>
      <x:c r="IE474" s="19"/>
      <x:c r="IF474" s="19"/>
      <x:c r="IG474" s="19"/>
      <x:c r="IH474" s="19"/>
      <x:c r="II474" s="19"/>
      <x:c r="IJ474" s="19"/>
      <x:c r="IK474" s="19"/>
      <x:c r="IL474" s="19"/>
      <x:c r="IM474" s="19"/>
      <x:c r="IN474" s="19"/>
      <x:c r="IO474" s="19"/>
      <x:c r="IP474" s="19"/>
      <x:c r="IQ474" s="19"/>
      <x:c r="IR474" s="19"/>
      <x:c r="IS474" s="19"/>
      <x:c r="IT474" s="19"/>
      <x:c r="IU474" s="19"/>
      <x:c r="IV474" s="19"/>
    </x:row>
    <x:row r="475" spans="1:256" s="20" customFormat="1" ht="20.100000000000001" customHeight="1">
      <x:c r="A475" s="2621"/>
      <x:c r="B475" s="889" t="s">
        <x:v>3532</x:v>
      </x:c>
      <x:c r="C475" s="889" t="s">
        <x:v>5849</x:v>
      </x:c>
      <x:c r="D475" s="889" t="s">
        <x:v>4990</x:v>
      </x:c>
      <x:c r="E475" s="1558">
        <x:v>0.095999999999999996</x:v>
      </x:c>
      <x:c r="F475" s="889" t="s">
        <x:v>816</x:v>
      </x:c>
      <x:c r="G475" s="1559">
        <x:v>2</x:v>
      </x:c>
      <x:c r="H475" s="1559">
        <x:v>0</x:v>
      </x:c>
      <x:c r="I475" s="1559">
        <x:v>2</x:v>
      </x:c>
      <x:c r="J475" s="889" t="s">
        <x:v>5158</x:v>
      </x:c>
      <x:c r="K475" s="1589" t="s">
        <x:v>6818</x:v>
      </x:c>
      <x:c r="L475" s="19"/>
      <x:c r="M475" s="19"/>
      <x:c r="N475" s="19"/>
      <x:c r="O475" s="19"/>
      <x:c r="P475" s="19"/>
      <x:c r="Q475" s="19"/>
      <x:c r="R475" s="19"/>
      <x:c r="S475" s="19"/>
      <x:c r="T475" s="19"/>
      <x:c r="U475" s="19"/>
      <x:c r="V475" s="19"/>
      <x:c r="W475" s="19"/>
      <x:c r="X475" s="19"/>
      <x:c r="Y475" s="19"/>
      <x:c r="Z475" s="19"/>
      <x:c r="AA475" s="19"/>
      <x:c r="AB475" s="19"/>
      <x:c r="AC475" s="19"/>
      <x:c r="AD475" s="19"/>
      <x:c r="AE475" s="19"/>
      <x:c r="AF475" s="19"/>
      <x:c r="AG475" s="19"/>
      <x:c r="AH475" s="19"/>
      <x:c r="AI475" s="19"/>
      <x:c r="AJ475" s="19"/>
      <x:c r="AK475" s="19"/>
      <x:c r="AL475" s="19"/>
      <x:c r="AM475" s="19"/>
      <x:c r="AN475" s="19"/>
      <x:c r="AO475" s="19"/>
      <x:c r="AP475" s="19"/>
      <x:c r="AQ475" s="19"/>
      <x:c r="AR475" s="19"/>
      <x:c r="AS475" s="19"/>
      <x:c r="AT475" s="19"/>
      <x:c r="AU475" s="19"/>
      <x:c r="AV475" s="19"/>
      <x:c r="AW475" s="19"/>
      <x:c r="AX475" s="19"/>
      <x:c r="AY475" s="19"/>
      <x:c r="AZ475" s="19"/>
      <x:c r="BA475" s="19"/>
      <x:c r="BB475" s="19"/>
      <x:c r="BC475" s="19"/>
      <x:c r="BD475" s="19"/>
      <x:c r="BE475" s="19"/>
      <x:c r="BF475" s="19"/>
      <x:c r="BG475" s="19"/>
      <x:c r="BH475" s="19"/>
      <x:c r="BI475" s="19"/>
      <x:c r="BJ475" s="19"/>
      <x:c r="BK475" s="19"/>
      <x:c r="BL475" s="19"/>
      <x:c r="BM475" s="19"/>
      <x:c r="BN475" s="19"/>
      <x:c r="BO475" s="19"/>
      <x:c r="BP475" s="19"/>
      <x:c r="BQ475" s="19"/>
      <x:c r="BR475" s="19"/>
      <x:c r="BS475" s="19"/>
      <x:c r="BT475" s="19"/>
      <x:c r="BU475" s="19"/>
      <x:c r="BV475" s="19"/>
      <x:c r="BW475" s="19"/>
      <x:c r="BX475" s="19"/>
      <x:c r="BY475" s="19"/>
      <x:c r="BZ475" s="19"/>
      <x:c r="CA475" s="19"/>
      <x:c r="CB475" s="19"/>
      <x:c r="CC475" s="19"/>
      <x:c r="CD475" s="19"/>
      <x:c r="CE475" s="19"/>
      <x:c r="CF475" s="19"/>
      <x:c r="CG475" s="19"/>
      <x:c r="CH475" s="19"/>
      <x:c r="CI475" s="19"/>
      <x:c r="CJ475" s="19"/>
      <x:c r="CK475" s="19"/>
      <x:c r="CL475" s="19"/>
      <x:c r="CM475" s="19"/>
      <x:c r="CN475" s="19"/>
      <x:c r="CO475" s="19"/>
      <x:c r="CP475" s="19"/>
      <x:c r="CQ475" s="19"/>
      <x:c r="CR475" s="19"/>
      <x:c r="CS475" s="19"/>
      <x:c r="CT475" s="19"/>
      <x:c r="CU475" s="19"/>
      <x:c r="CV475" s="19"/>
      <x:c r="CW475" s="19"/>
      <x:c r="CX475" s="19"/>
      <x:c r="CY475" s="19"/>
      <x:c r="CZ475" s="19"/>
      <x:c r="DA475" s="19"/>
      <x:c r="DB475" s="19"/>
      <x:c r="DC475" s="19"/>
      <x:c r="DD475" s="19"/>
      <x:c r="DE475" s="19"/>
      <x:c r="DF475" s="19"/>
      <x:c r="DG475" s="19"/>
      <x:c r="DH475" s="19"/>
      <x:c r="DI475" s="19"/>
      <x:c r="DJ475" s="19"/>
      <x:c r="DK475" s="19"/>
      <x:c r="DL475" s="19"/>
      <x:c r="DM475" s="19"/>
      <x:c r="DN475" s="19"/>
      <x:c r="DO475" s="19"/>
      <x:c r="DP475" s="19"/>
      <x:c r="DQ475" s="19"/>
      <x:c r="DR475" s="19"/>
      <x:c r="DS475" s="19"/>
      <x:c r="DT475" s="19"/>
      <x:c r="DU475" s="19"/>
      <x:c r="DV475" s="19"/>
      <x:c r="DW475" s="19"/>
      <x:c r="DX475" s="19"/>
      <x:c r="DY475" s="19"/>
      <x:c r="DZ475" s="19"/>
      <x:c r="EA475" s="19"/>
      <x:c r="EB475" s="19"/>
      <x:c r="EC475" s="19"/>
      <x:c r="ED475" s="19"/>
      <x:c r="EE475" s="19"/>
      <x:c r="EF475" s="19"/>
      <x:c r="EG475" s="19"/>
      <x:c r="EH475" s="19"/>
      <x:c r="EI475" s="19"/>
      <x:c r="EJ475" s="19"/>
      <x:c r="EK475" s="19"/>
      <x:c r="EL475" s="19"/>
      <x:c r="EM475" s="19"/>
      <x:c r="EN475" s="19"/>
      <x:c r="EO475" s="19"/>
      <x:c r="EP475" s="19"/>
      <x:c r="EQ475" s="19"/>
      <x:c r="ER475" s="19"/>
      <x:c r="ES475" s="19"/>
      <x:c r="ET475" s="19"/>
      <x:c r="EU475" s="19"/>
      <x:c r="EV475" s="19"/>
      <x:c r="EW475" s="19"/>
      <x:c r="EX475" s="19"/>
      <x:c r="EY475" s="19"/>
      <x:c r="EZ475" s="19"/>
      <x:c r="FA475" s="19"/>
      <x:c r="FB475" s="19"/>
      <x:c r="FC475" s="19"/>
      <x:c r="FD475" s="19"/>
      <x:c r="FE475" s="19"/>
      <x:c r="FF475" s="19"/>
      <x:c r="FG475" s="19"/>
      <x:c r="FH475" s="19"/>
      <x:c r="FI475" s="19"/>
      <x:c r="FJ475" s="19"/>
      <x:c r="FK475" s="19"/>
      <x:c r="FL475" s="19"/>
      <x:c r="FM475" s="19"/>
      <x:c r="FN475" s="19"/>
      <x:c r="FO475" s="19"/>
      <x:c r="FP475" s="19"/>
      <x:c r="FQ475" s="19"/>
      <x:c r="FR475" s="19"/>
      <x:c r="FS475" s="19"/>
      <x:c r="FT475" s="19"/>
      <x:c r="FU475" s="19"/>
      <x:c r="FV475" s="19"/>
      <x:c r="FW475" s="19"/>
      <x:c r="FX475" s="19"/>
      <x:c r="FY475" s="19"/>
      <x:c r="FZ475" s="19"/>
      <x:c r="GA475" s="19"/>
      <x:c r="GB475" s="19"/>
      <x:c r="GC475" s="19"/>
      <x:c r="GD475" s="19"/>
      <x:c r="GE475" s="19"/>
      <x:c r="GF475" s="19"/>
      <x:c r="GG475" s="19"/>
      <x:c r="GH475" s="19"/>
      <x:c r="GI475" s="19"/>
      <x:c r="GJ475" s="19"/>
      <x:c r="GK475" s="19"/>
      <x:c r="GL475" s="19"/>
      <x:c r="GM475" s="19"/>
      <x:c r="GN475" s="19"/>
      <x:c r="GO475" s="19"/>
      <x:c r="GP475" s="19"/>
      <x:c r="GQ475" s="19"/>
      <x:c r="GR475" s="19"/>
      <x:c r="GS475" s="19"/>
      <x:c r="GT475" s="19"/>
      <x:c r="GU475" s="19"/>
      <x:c r="GV475" s="19"/>
      <x:c r="GW475" s="19"/>
      <x:c r="GX475" s="19"/>
      <x:c r="GY475" s="19"/>
      <x:c r="GZ475" s="19"/>
      <x:c r="HA475" s="19"/>
      <x:c r="HB475" s="19"/>
      <x:c r="HC475" s="19"/>
      <x:c r="HD475" s="19"/>
      <x:c r="HE475" s="19"/>
      <x:c r="HF475" s="19"/>
      <x:c r="HG475" s="19"/>
      <x:c r="HH475" s="19"/>
      <x:c r="HI475" s="19"/>
      <x:c r="HJ475" s="19"/>
      <x:c r="HK475" s="19"/>
      <x:c r="HL475" s="19"/>
      <x:c r="HM475" s="19"/>
      <x:c r="HN475" s="19"/>
      <x:c r="HO475" s="19"/>
      <x:c r="HP475" s="19"/>
      <x:c r="HQ475" s="19"/>
      <x:c r="HR475" s="19"/>
      <x:c r="HS475" s="19"/>
      <x:c r="HT475" s="19"/>
      <x:c r="HU475" s="19"/>
      <x:c r="HV475" s="19"/>
      <x:c r="HW475" s="19"/>
      <x:c r="HX475" s="19"/>
      <x:c r="HY475" s="19"/>
      <x:c r="HZ475" s="19"/>
      <x:c r="IA475" s="19"/>
      <x:c r="IB475" s="19"/>
      <x:c r="IC475" s="19"/>
      <x:c r="ID475" s="19"/>
      <x:c r="IE475" s="19"/>
      <x:c r="IF475" s="19"/>
      <x:c r="IG475" s="19"/>
      <x:c r="IH475" s="19"/>
      <x:c r="II475" s="19"/>
      <x:c r="IJ475" s="19"/>
      <x:c r="IK475" s="19"/>
      <x:c r="IL475" s="19"/>
      <x:c r="IM475" s="19"/>
      <x:c r="IN475" s="19"/>
      <x:c r="IO475" s="19"/>
      <x:c r="IP475" s="19"/>
      <x:c r="IQ475" s="19"/>
      <x:c r="IR475" s="19"/>
      <x:c r="IS475" s="19"/>
      <x:c r="IT475" s="19"/>
      <x:c r="IU475" s="19"/>
      <x:c r="IV475" s="19"/>
    </x:row>
    <x:row r="476" spans="1:256" s="20" customFormat="1" ht="20.100000000000001" customHeight="1">
      <x:c r="A476" s="2621"/>
      <x:c r="B476" s="889" t="s">
        <x:v>5404</x:v>
      </x:c>
      <x:c r="C476" s="889" t="s">
        <x:v>5877</x:v>
      </x:c>
      <x:c r="D476" s="889" t="s">
        <x:v>3417</x:v>
      </x:c>
      <x:c r="E476" s="1558">
        <x:v>115.90000000000001</x:v>
      </x:c>
      <x:c r="F476" s="889" t="s">
        <x:v>674</x:v>
      </x:c>
      <x:c r="G476" s="1559">
        <x:v>46</x:v>
      </x:c>
      <x:c r="H476" s="1559">
        <x:v>46</x:v>
      </x:c>
      <x:c r="I476" s="1559">
        <x:v>0</x:v>
      </x:c>
      <x:c r="J476" s="889" t="s">
        <x:v>4965</x:v>
      </x:c>
      <x:c r="K476" s="1589" t="s">
        <x:v>5876</x:v>
      </x:c>
      <x:c r="L476" s="19"/>
      <x:c r="M476" s="19"/>
      <x:c r="N476" s="19"/>
      <x:c r="O476" s="19"/>
      <x:c r="P476" s="19"/>
      <x:c r="Q476" s="19"/>
      <x:c r="R476" s="19"/>
      <x:c r="S476" s="19"/>
      <x:c r="T476" s="19"/>
      <x:c r="U476" s="19"/>
      <x:c r="V476" s="19"/>
      <x:c r="W476" s="19"/>
      <x:c r="X476" s="19"/>
      <x:c r="Y476" s="19"/>
      <x:c r="Z476" s="19"/>
      <x:c r="AA476" s="19"/>
      <x:c r="AB476" s="19"/>
      <x:c r="AC476" s="19"/>
      <x:c r="AD476" s="19"/>
      <x:c r="AE476" s="19"/>
      <x:c r="AF476" s="19"/>
      <x:c r="AG476" s="19"/>
      <x:c r="AH476" s="19"/>
      <x:c r="AI476" s="19"/>
      <x:c r="AJ476" s="19"/>
      <x:c r="AK476" s="19"/>
      <x:c r="AL476" s="19"/>
      <x:c r="AM476" s="19"/>
      <x:c r="AN476" s="19"/>
      <x:c r="AO476" s="19"/>
      <x:c r="AP476" s="19"/>
      <x:c r="AQ476" s="19"/>
      <x:c r="AR476" s="19"/>
      <x:c r="AS476" s="19"/>
      <x:c r="AT476" s="19"/>
      <x:c r="AU476" s="19"/>
      <x:c r="AV476" s="19"/>
      <x:c r="AW476" s="19"/>
      <x:c r="AX476" s="19"/>
      <x:c r="AY476" s="19"/>
      <x:c r="AZ476" s="19"/>
      <x:c r="BA476" s="19"/>
      <x:c r="BB476" s="19"/>
      <x:c r="BC476" s="19"/>
      <x:c r="BD476" s="19"/>
      <x:c r="BE476" s="19"/>
      <x:c r="BF476" s="19"/>
      <x:c r="BG476" s="19"/>
      <x:c r="BH476" s="19"/>
      <x:c r="BI476" s="19"/>
      <x:c r="BJ476" s="19"/>
      <x:c r="BK476" s="19"/>
      <x:c r="BL476" s="19"/>
      <x:c r="BM476" s="19"/>
      <x:c r="BN476" s="19"/>
      <x:c r="BO476" s="19"/>
      <x:c r="BP476" s="19"/>
      <x:c r="BQ476" s="19"/>
      <x:c r="BR476" s="19"/>
      <x:c r="BS476" s="19"/>
      <x:c r="BT476" s="19"/>
      <x:c r="BU476" s="19"/>
      <x:c r="BV476" s="19"/>
      <x:c r="BW476" s="19"/>
      <x:c r="BX476" s="19"/>
      <x:c r="BY476" s="19"/>
      <x:c r="BZ476" s="19"/>
      <x:c r="CA476" s="19"/>
      <x:c r="CB476" s="19"/>
      <x:c r="CC476" s="19"/>
      <x:c r="CD476" s="19"/>
      <x:c r="CE476" s="19"/>
      <x:c r="CF476" s="19"/>
      <x:c r="CG476" s="19"/>
      <x:c r="CH476" s="19"/>
      <x:c r="CI476" s="19"/>
      <x:c r="CJ476" s="19"/>
      <x:c r="CK476" s="19"/>
      <x:c r="CL476" s="19"/>
      <x:c r="CM476" s="19"/>
      <x:c r="CN476" s="19"/>
      <x:c r="CO476" s="19"/>
      <x:c r="CP476" s="19"/>
      <x:c r="CQ476" s="19"/>
      <x:c r="CR476" s="19"/>
      <x:c r="CS476" s="19"/>
      <x:c r="CT476" s="19"/>
      <x:c r="CU476" s="19"/>
      <x:c r="CV476" s="19"/>
      <x:c r="CW476" s="19"/>
      <x:c r="CX476" s="19"/>
      <x:c r="CY476" s="19"/>
      <x:c r="CZ476" s="19"/>
      <x:c r="DA476" s="19"/>
      <x:c r="DB476" s="19"/>
      <x:c r="DC476" s="19"/>
      <x:c r="DD476" s="19"/>
      <x:c r="DE476" s="19"/>
      <x:c r="DF476" s="19"/>
      <x:c r="DG476" s="19"/>
      <x:c r="DH476" s="19"/>
      <x:c r="DI476" s="19"/>
      <x:c r="DJ476" s="19"/>
      <x:c r="DK476" s="19"/>
      <x:c r="DL476" s="19"/>
      <x:c r="DM476" s="19"/>
      <x:c r="DN476" s="19"/>
      <x:c r="DO476" s="19"/>
      <x:c r="DP476" s="19"/>
      <x:c r="DQ476" s="19"/>
      <x:c r="DR476" s="19"/>
      <x:c r="DS476" s="19"/>
      <x:c r="DT476" s="19"/>
      <x:c r="DU476" s="19"/>
      <x:c r="DV476" s="19"/>
      <x:c r="DW476" s="19"/>
      <x:c r="DX476" s="19"/>
      <x:c r="DY476" s="19"/>
      <x:c r="DZ476" s="19"/>
      <x:c r="EA476" s="19"/>
      <x:c r="EB476" s="19"/>
      <x:c r="EC476" s="19"/>
      <x:c r="ED476" s="19"/>
      <x:c r="EE476" s="19"/>
      <x:c r="EF476" s="19"/>
      <x:c r="EG476" s="19"/>
      <x:c r="EH476" s="19"/>
      <x:c r="EI476" s="19"/>
      <x:c r="EJ476" s="19"/>
      <x:c r="EK476" s="19"/>
      <x:c r="EL476" s="19"/>
      <x:c r="EM476" s="19"/>
      <x:c r="EN476" s="19"/>
      <x:c r="EO476" s="19"/>
      <x:c r="EP476" s="19"/>
      <x:c r="EQ476" s="19"/>
      <x:c r="ER476" s="19"/>
      <x:c r="ES476" s="19"/>
      <x:c r="ET476" s="19"/>
      <x:c r="EU476" s="19"/>
      <x:c r="EV476" s="19"/>
      <x:c r="EW476" s="19"/>
      <x:c r="EX476" s="19"/>
      <x:c r="EY476" s="19"/>
      <x:c r="EZ476" s="19"/>
      <x:c r="FA476" s="19"/>
      <x:c r="FB476" s="19"/>
      <x:c r="FC476" s="19"/>
      <x:c r="FD476" s="19"/>
      <x:c r="FE476" s="19"/>
      <x:c r="FF476" s="19"/>
      <x:c r="FG476" s="19"/>
      <x:c r="FH476" s="19"/>
      <x:c r="FI476" s="19"/>
      <x:c r="FJ476" s="19"/>
      <x:c r="FK476" s="19"/>
      <x:c r="FL476" s="19"/>
      <x:c r="FM476" s="19"/>
      <x:c r="FN476" s="19"/>
      <x:c r="FO476" s="19"/>
      <x:c r="FP476" s="19"/>
      <x:c r="FQ476" s="19"/>
      <x:c r="FR476" s="19"/>
      <x:c r="FS476" s="19"/>
      <x:c r="FT476" s="19"/>
      <x:c r="FU476" s="19"/>
      <x:c r="FV476" s="19"/>
      <x:c r="FW476" s="19"/>
      <x:c r="FX476" s="19"/>
      <x:c r="FY476" s="19"/>
      <x:c r="FZ476" s="19"/>
      <x:c r="GA476" s="19"/>
      <x:c r="GB476" s="19"/>
      <x:c r="GC476" s="19"/>
      <x:c r="GD476" s="19"/>
      <x:c r="GE476" s="19"/>
      <x:c r="GF476" s="19"/>
      <x:c r="GG476" s="19"/>
      <x:c r="GH476" s="19"/>
      <x:c r="GI476" s="19"/>
      <x:c r="GJ476" s="19"/>
      <x:c r="GK476" s="19"/>
      <x:c r="GL476" s="19"/>
      <x:c r="GM476" s="19"/>
      <x:c r="GN476" s="19"/>
      <x:c r="GO476" s="19"/>
      <x:c r="GP476" s="19"/>
      <x:c r="GQ476" s="19"/>
      <x:c r="GR476" s="19"/>
      <x:c r="GS476" s="19"/>
      <x:c r="GT476" s="19"/>
      <x:c r="GU476" s="19"/>
      <x:c r="GV476" s="19"/>
      <x:c r="GW476" s="19"/>
      <x:c r="GX476" s="19"/>
      <x:c r="GY476" s="19"/>
      <x:c r="GZ476" s="19"/>
      <x:c r="HA476" s="19"/>
      <x:c r="HB476" s="19"/>
      <x:c r="HC476" s="19"/>
      <x:c r="HD476" s="19"/>
      <x:c r="HE476" s="19"/>
      <x:c r="HF476" s="19"/>
      <x:c r="HG476" s="19"/>
      <x:c r="HH476" s="19"/>
      <x:c r="HI476" s="19"/>
      <x:c r="HJ476" s="19"/>
      <x:c r="HK476" s="19"/>
      <x:c r="HL476" s="19"/>
      <x:c r="HM476" s="19"/>
      <x:c r="HN476" s="19"/>
      <x:c r="HO476" s="19"/>
      <x:c r="HP476" s="19"/>
      <x:c r="HQ476" s="19"/>
      <x:c r="HR476" s="19"/>
      <x:c r="HS476" s="19"/>
      <x:c r="HT476" s="19"/>
      <x:c r="HU476" s="19"/>
      <x:c r="HV476" s="19"/>
      <x:c r="HW476" s="19"/>
      <x:c r="HX476" s="19"/>
      <x:c r="HY476" s="19"/>
      <x:c r="HZ476" s="19"/>
      <x:c r="IA476" s="19"/>
      <x:c r="IB476" s="19"/>
      <x:c r="IC476" s="19"/>
      <x:c r="ID476" s="19"/>
      <x:c r="IE476" s="19"/>
      <x:c r="IF476" s="19"/>
      <x:c r="IG476" s="19"/>
      <x:c r="IH476" s="19"/>
      <x:c r="II476" s="19"/>
      <x:c r="IJ476" s="19"/>
      <x:c r="IK476" s="19"/>
      <x:c r="IL476" s="19"/>
      <x:c r="IM476" s="19"/>
      <x:c r="IN476" s="19"/>
      <x:c r="IO476" s="19"/>
      <x:c r="IP476" s="19"/>
      <x:c r="IQ476" s="19"/>
      <x:c r="IR476" s="19"/>
      <x:c r="IS476" s="19"/>
      <x:c r="IT476" s="19"/>
      <x:c r="IU476" s="19"/>
      <x:c r="IV476" s="19"/>
    </x:row>
    <x:row r="477" spans="1:256" s="20" customFormat="1" ht="20.100000000000001" customHeight="1">
      <x:c r="A477" s="2621"/>
      <x:c r="B477" s="889" t="s">
        <x:v>5404</x:v>
      </x:c>
      <x:c r="C477" s="889" t="s">
        <x:v>5881</x:v>
      </x:c>
      <x:c r="D477" s="889" t="s">
        <x:v>4720</x:v>
      </x:c>
      <x:c r="E477" s="1558">
        <x:v>2.7999999999999998</x:v>
      </x:c>
      <x:c r="F477" s="889" t="s">
        <x:v>674</x:v>
      </x:c>
      <x:c r="G477" s="1559">
        <x:v>5</x:v>
      </x:c>
      <x:c r="H477" s="1559">
        <x:v>5</x:v>
      </x:c>
      <x:c r="I477" s="1559">
        <x:v>0</x:v>
      </x:c>
      <x:c r="J477" s="889" t="s">
        <x:v>4965</x:v>
      </x:c>
      <x:c r="K477" s="1589" t="s">
        <x:v>5876</x:v>
      </x:c>
      <x:c r="L477" s="19"/>
      <x:c r="M477" s="19"/>
      <x:c r="N477" s="19"/>
      <x:c r="O477" s="19"/>
      <x:c r="P477" s="19"/>
      <x:c r="Q477" s="19"/>
      <x:c r="R477" s="19"/>
      <x:c r="S477" s="19"/>
      <x:c r="T477" s="19"/>
      <x:c r="U477" s="19"/>
      <x:c r="V477" s="19"/>
      <x:c r="W477" s="19"/>
      <x:c r="X477" s="19"/>
      <x:c r="Y477" s="19"/>
      <x:c r="Z477" s="19"/>
      <x:c r="AA477" s="19"/>
      <x:c r="AB477" s="19"/>
      <x:c r="AC477" s="19"/>
      <x:c r="AD477" s="19"/>
      <x:c r="AE477" s="19"/>
      <x:c r="AF477" s="19"/>
      <x:c r="AG477" s="19"/>
      <x:c r="AH477" s="19"/>
      <x:c r="AI477" s="19"/>
      <x:c r="AJ477" s="19"/>
      <x:c r="AK477" s="19"/>
      <x:c r="AL477" s="19"/>
      <x:c r="AM477" s="19"/>
      <x:c r="AN477" s="19"/>
      <x:c r="AO477" s="19"/>
      <x:c r="AP477" s="19"/>
      <x:c r="AQ477" s="19"/>
      <x:c r="AR477" s="19"/>
      <x:c r="AS477" s="19"/>
      <x:c r="AT477" s="19"/>
      <x:c r="AU477" s="19"/>
      <x:c r="AV477" s="19"/>
      <x:c r="AW477" s="19"/>
      <x:c r="AX477" s="19"/>
      <x:c r="AY477" s="19"/>
      <x:c r="AZ477" s="19"/>
      <x:c r="BA477" s="19"/>
      <x:c r="BB477" s="19"/>
      <x:c r="BC477" s="19"/>
      <x:c r="BD477" s="19"/>
      <x:c r="BE477" s="19"/>
      <x:c r="BF477" s="19"/>
      <x:c r="BG477" s="19"/>
      <x:c r="BH477" s="19"/>
      <x:c r="BI477" s="19"/>
      <x:c r="BJ477" s="19"/>
      <x:c r="BK477" s="19"/>
      <x:c r="BL477" s="19"/>
      <x:c r="BM477" s="19"/>
      <x:c r="BN477" s="19"/>
      <x:c r="BO477" s="19"/>
      <x:c r="BP477" s="19"/>
      <x:c r="BQ477" s="19"/>
      <x:c r="BR477" s="19"/>
      <x:c r="BS477" s="19"/>
      <x:c r="BT477" s="19"/>
      <x:c r="BU477" s="19"/>
      <x:c r="BV477" s="19"/>
      <x:c r="BW477" s="19"/>
      <x:c r="BX477" s="19"/>
      <x:c r="BY477" s="19"/>
      <x:c r="BZ477" s="19"/>
      <x:c r="CA477" s="19"/>
      <x:c r="CB477" s="19"/>
      <x:c r="CC477" s="19"/>
      <x:c r="CD477" s="19"/>
      <x:c r="CE477" s="19"/>
      <x:c r="CF477" s="19"/>
      <x:c r="CG477" s="19"/>
      <x:c r="CH477" s="19"/>
      <x:c r="CI477" s="19"/>
      <x:c r="CJ477" s="19"/>
      <x:c r="CK477" s="19"/>
      <x:c r="CL477" s="19"/>
      <x:c r="CM477" s="19"/>
      <x:c r="CN477" s="19"/>
      <x:c r="CO477" s="19"/>
      <x:c r="CP477" s="19"/>
      <x:c r="CQ477" s="19"/>
      <x:c r="CR477" s="19"/>
      <x:c r="CS477" s="19"/>
      <x:c r="CT477" s="19"/>
      <x:c r="CU477" s="19"/>
      <x:c r="CV477" s="19"/>
      <x:c r="CW477" s="19"/>
      <x:c r="CX477" s="19"/>
      <x:c r="CY477" s="19"/>
      <x:c r="CZ477" s="19"/>
      <x:c r="DA477" s="19"/>
      <x:c r="DB477" s="19"/>
      <x:c r="DC477" s="19"/>
      <x:c r="DD477" s="19"/>
      <x:c r="DE477" s="19"/>
      <x:c r="DF477" s="19"/>
      <x:c r="DG477" s="19"/>
      <x:c r="DH477" s="19"/>
      <x:c r="DI477" s="19"/>
      <x:c r="DJ477" s="19"/>
      <x:c r="DK477" s="19"/>
      <x:c r="DL477" s="19"/>
      <x:c r="DM477" s="19"/>
      <x:c r="DN477" s="19"/>
      <x:c r="DO477" s="19"/>
      <x:c r="DP477" s="19"/>
      <x:c r="DQ477" s="19"/>
      <x:c r="DR477" s="19"/>
      <x:c r="DS477" s="19"/>
      <x:c r="DT477" s="19"/>
      <x:c r="DU477" s="19"/>
      <x:c r="DV477" s="19"/>
      <x:c r="DW477" s="19"/>
      <x:c r="DX477" s="19"/>
      <x:c r="DY477" s="19"/>
      <x:c r="DZ477" s="19"/>
      <x:c r="EA477" s="19"/>
      <x:c r="EB477" s="19"/>
      <x:c r="EC477" s="19"/>
      <x:c r="ED477" s="19"/>
      <x:c r="EE477" s="19"/>
      <x:c r="EF477" s="19"/>
      <x:c r="EG477" s="19"/>
      <x:c r="EH477" s="19"/>
      <x:c r="EI477" s="19"/>
      <x:c r="EJ477" s="19"/>
      <x:c r="EK477" s="19"/>
      <x:c r="EL477" s="19"/>
      <x:c r="EM477" s="19"/>
      <x:c r="EN477" s="19"/>
      <x:c r="EO477" s="19"/>
      <x:c r="EP477" s="19"/>
      <x:c r="EQ477" s="19"/>
      <x:c r="ER477" s="19"/>
      <x:c r="ES477" s="19"/>
      <x:c r="ET477" s="19"/>
      <x:c r="EU477" s="19"/>
      <x:c r="EV477" s="19"/>
      <x:c r="EW477" s="19"/>
      <x:c r="EX477" s="19"/>
      <x:c r="EY477" s="19"/>
      <x:c r="EZ477" s="19"/>
      <x:c r="FA477" s="19"/>
      <x:c r="FB477" s="19"/>
      <x:c r="FC477" s="19"/>
      <x:c r="FD477" s="19"/>
      <x:c r="FE477" s="19"/>
      <x:c r="FF477" s="19"/>
      <x:c r="FG477" s="19"/>
      <x:c r="FH477" s="19"/>
      <x:c r="FI477" s="19"/>
      <x:c r="FJ477" s="19"/>
      <x:c r="FK477" s="19"/>
      <x:c r="FL477" s="19"/>
      <x:c r="FM477" s="19"/>
      <x:c r="FN477" s="19"/>
      <x:c r="FO477" s="19"/>
      <x:c r="FP477" s="19"/>
      <x:c r="FQ477" s="19"/>
      <x:c r="FR477" s="19"/>
      <x:c r="FS477" s="19"/>
      <x:c r="FT477" s="19"/>
      <x:c r="FU477" s="19"/>
      <x:c r="FV477" s="19"/>
      <x:c r="FW477" s="19"/>
      <x:c r="FX477" s="19"/>
      <x:c r="FY477" s="19"/>
      <x:c r="FZ477" s="19"/>
      <x:c r="GA477" s="19"/>
      <x:c r="GB477" s="19"/>
      <x:c r="GC477" s="19"/>
      <x:c r="GD477" s="19"/>
      <x:c r="GE477" s="19"/>
      <x:c r="GF477" s="19"/>
      <x:c r="GG477" s="19"/>
      <x:c r="GH477" s="19"/>
      <x:c r="GI477" s="19"/>
      <x:c r="GJ477" s="19"/>
      <x:c r="GK477" s="19"/>
      <x:c r="GL477" s="19"/>
      <x:c r="GM477" s="19"/>
      <x:c r="GN477" s="19"/>
      <x:c r="GO477" s="19"/>
      <x:c r="GP477" s="19"/>
      <x:c r="GQ477" s="19"/>
      <x:c r="GR477" s="19"/>
      <x:c r="GS477" s="19"/>
      <x:c r="GT477" s="19"/>
      <x:c r="GU477" s="19"/>
      <x:c r="GV477" s="19"/>
      <x:c r="GW477" s="19"/>
      <x:c r="GX477" s="19"/>
      <x:c r="GY477" s="19"/>
      <x:c r="GZ477" s="19"/>
      <x:c r="HA477" s="19"/>
      <x:c r="HB477" s="19"/>
      <x:c r="HC477" s="19"/>
      <x:c r="HD477" s="19"/>
      <x:c r="HE477" s="19"/>
      <x:c r="HF477" s="19"/>
      <x:c r="HG477" s="19"/>
      <x:c r="HH477" s="19"/>
      <x:c r="HI477" s="19"/>
      <x:c r="HJ477" s="19"/>
      <x:c r="HK477" s="19"/>
      <x:c r="HL477" s="19"/>
      <x:c r="HM477" s="19"/>
      <x:c r="HN477" s="19"/>
      <x:c r="HO477" s="19"/>
      <x:c r="HP477" s="19"/>
      <x:c r="HQ477" s="19"/>
      <x:c r="HR477" s="19"/>
      <x:c r="HS477" s="19"/>
      <x:c r="HT477" s="19"/>
      <x:c r="HU477" s="19"/>
      <x:c r="HV477" s="19"/>
      <x:c r="HW477" s="19"/>
      <x:c r="HX477" s="19"/>
      <x:c r="HY477" s="19"/>
      <x:c r="HZ477" s="19"/>
      <x:c r="IA477" s="19"/>
      <x:c r="IB477" s="19"/>
      <x:c r="IC477" s="19"/>
      <x:c r="ID477" s="19"/>
      <x:c r="IE477" s="19"/>
      <x:c r="IF477" s="19"/>
      <x:c r="IG477" s="19"/>
      <x:c r="IH477" s="19"/>
      <x:c r="II477" s="19"/>
      <x:c r="IJ477" s="19"/>
      <x:c r="IK477" s="19"/>
      <x:c r="IL477" s="19"/>
      <x:c r="IM477" s="19"/>
      <x:c r="IN477" s="19"/>
      <x:c r="IO477" s="19"/>
      <x:c r="IP477" s="19"/>
      <x:c r="IQ477" s="19"/>
      <x:c r="IR477" s="19"/>
      <x:c r="IS477" s="19"/>
      <x:c r="IT477" s="19"/>
      <x:c r="IU477" s="19"/>
      <x:c r="IV477" s="19"/>
    </x:row>
    <x:row r="478" spans="1:256" s="20" customFormat="1" ht="20.100000000000001" customHeight="1">
      <x:c r="A478" s="2621"/>
      <x:c r="B478" s="889" t="s">
        <x:v>3506</x:v>
      </x:c>
      <x:c r="C478" s="889" t="s">
        <x:v>4552</x:v>
      </x:c>
      <x:c r="D478" s="889" t="s">
        <x:v>5851</x:v>
      </x:c>
      <x:c r="E478" s="1558">
        <x:v>67.030000000000001</x:v>
      </x:c>
      <x:c r="F478" s="889" t="s">
        <x:v>1225</x:v>
      </x:c>
      <x:c r="G478" s="1559">
        <x:v>67</x:v>
      </x:c>
      <x:c r="H478" s="1559">
        <x:v>0</x:v>
      </x:c>
      <x:c r="I478" s="1559">
        <x:v>67</x:v>
      </x:c>
      <x:c r="J478" s="889" t="s">
        <x:v>5158</x:v>
      </x:c>
      <x:c r="K478" s="1589" t="s">
        <x:v>7264</x:v>
      </x:c>
      <x:c r="L478" s="19"/>
      <x:c r="M478" s="19"/>
      <x:c r="N478" s="19"/>
      <x:c r="O478" s="19"/>
      <x:c r="P478" s="19"/>
      <x:c r="Q478" s="19"/>
      <x:c r="R478" s="19"/>
      <x:c r="S478" s="19"/>
      <x:c r="T478" s="19"/>
      <x:c r="U478" s="19"/>
      <x:c r="V478" s="19"/>
      <x:c r="W478" s="19"/>
      <x:c r="X478" s="19"/>
      <x:c r="Y478" s="19"/>
      <x:c r="Z478" s="19"/>
      <x:c r="AA478" s="19"/>
      <x:c r="AB478" s="19"/>
      <x:c r="AC478" s="19"/>
      <x:c r="AD478" s="19"/>
      <x:c r="AE478" s="19"/>
      <x:c r="AF478" s="19"/>
      <x:c r="AG478" s="19"/>
      <x:c r="AH478" s="19"/>
      <x:c r="AI478" s="19"/>
      <x:c r="AJ478" s="19"/>
      <x:c r="AK478" s="19"/>
      <x:c r="AL478" s="19"/>
      <x:c r="AM478" s="19"/>
      <x:c r="AN478" s="19"/>
      <x:c r="AO478" s="19"/>
      <x:c r="AP478" s="19"/>
      <x:c r="AQ478" s="19"/>
      <x:c r="AR478" s="19"/>
      <x:c r="AS478" s="19"/>
      <x:c r="AT478" s="19"/>
      <x:c r="AU478" s="19"/>
      <x:c r="AV478" s="19"/>
      <x:c r="AW478" s="19"/>
      <x:c r="AX478" s="19"/>
      <x:c r="AY478" s="19"/>
      <x:c r="AZ478" s="19"/>
      <x:c r="BA478" s="19"/>
      <x:c r="BB478" s="19"/>
      <x:c r="BC478" s="19"/>
      <x:c r="BD478" s="19"/>
      <x:c r="BE478" s="19"/>
      <x:c r="BF478" s="19"/>
      <x:c r="BG478" s="19"/>
      <x:c r="BH478" s="19"/>
      <x:c r="BI478" s="19"/>
      <x:c r="BJ478" s="19"/>
      <x:c r="BK478" s="19"/>
      <x:c r="BL478" s="19"/>
      <x:c r="BM478" s="19"/>
      <x:c r="BN478" s="19"/>
      <x:c r="BO478" s="19"/>
      <x:c r="BP478" s="19"/>
      <x:c r="BQ478" s="19"/>
      <x:c r="BR478" s="19"/>
      <x:c r="BS478" s="19"/>
      <x:c r="BT478" s="19"/>
      <x:c r="BU478" s="19"/>
      <x:c r="BV478" s="19"/>
      <x:c r="BW478" s="19"/>
      <x:c r="BX478" s="19"/>
      <x:c r="BY478" s="19"/>
      <x:c r="BZ478" s="19"/>
      <x:c r="CA478" s="19"/>
      <x:c r="CB478" s="19"/>
      <x:c r="CC478" s="19"/>
      <x:c r="CD478" s="19"/>
      <x:c r="CE478" s="19"/>
      <x:c r="CF478" s="19"/>
      <x:c r="CG478" s="19"/>
      <x:c r="CH478" s="19"/>
      <x:c r="CI478" s="19"/>
      <x:c r="CJ478" s="19"/>
      <x:c r="CK478" s="19"/>
      <x:c r="CL478" s="19"/>
      <x:c r="CM478" s="19"/>
      <x:c r="CN478" s="19"/>
      <x:c r="CO478" s="19"/>
      <x:c r="CP478" s="19"/>
      <x:c r="CQ478" s="19"/>
      <x:c r="CR478" s="19"/>
      <x:c r="CS478" s="19"/>
      <x:c r="CT478" s="19"/>
      <x:c r="CU478" s="19"/>
      <x:c r="CV478" s="19"/>
      <x:c r="CW478" s="19"/>
      <x:c r="CX478" s="19"/>
      <x:c r="CY478" s="19"/>
      <x:c r="CZ478" s="19"/>
      <x:c r="DA478" s="19"/>
      <x:c r="DB478" s="19"/>
      <x:c r="DC478" s="19"/>
      <x:c r="DD478" s="19"/>
      <x:c r="DE478" s="19"/>
      <x:c r="DF478" s="19"/>
      <x:c r="DG478" s="19"/>
      <x:c r="DH478" s="19"/>
      <x:c r="DI478" s="19"/>
      <x:c r="DJ478" s="19"/>
      <x:c r="DK478" s="19"/>
      <x:c r="DL478" s="19"/>
      <x:c r="DM478" s="19"/>
      <x:c r="DN478" s="19"/>
      <x:c r="DO478" s="19"/>
      <x:c r="DP478" s="19"/>
      <x:c r="DQ478" s="19"/>
      <x:c r="DR478" s="19"/>
      <x:c r="DS478" s="19"/>
      <x:c r="DT478" s="19"/>
      <x:c r="DU478" s="19"/>
      <x:c r="DV478" s="19"/>
      <x:c r="DW478" s="19"/>
      <x:c r="DX478" s="19"/>
      <x:c r="DY478" s="19"/>
      <x:c r="DZ478" s="19"/>
      <x:c r="EA478" s="19"/>
      <x:c r="EB478" s="19"/>
      <x:c r="EC478" s="19"/>
      <x:c r="ED478" s="19"/>
      <x:c r="EE478" s="19"/>
      <x:c r="EF478" s="19"/>
      <x:c r="EG478" s="19"/>
      <x:c r="EH478" s="19"/>
      <x:c r="EI478" s="19"/>
      <x:c r="EJ478" s="19"/>
      <x:c r="EK478" s="19"/>
      <x:c r="EL478" s="19"/>
      <x:c r="EM478" s="19"/>
      <x:c r="EN478" s="19"/>
      <x:c r="EO478" s="19"/>
      <x:c r="EP478" s="19"/>
      <x:c r="EQ478" s="19"/>
      <x:c r="ER478" s="19"/>
      <x:c r="ES478" s="19"/>
      <x:c r="ET478" s="19"/>
      <x:c r="EU478" s="19"/>
      <x:c r="EV478" s="19"/>
      <x:c r="EW478" s="19"/>
      <x:c r="EX478" s="19"/>
      <x:c r="EY478" s="19"/>
      <x:c r="EZ478" s="19"/>
      <x:c r="FA478" s="19"/>
      <x:c r="FB478" s="19"/>
      <x:c r="FC478" s="19"/>
      <x:c r="FD478" s="19"/>
      <x:c r="FE478" s="19"/>
      <x:c r="FF478" s="19"/>
      <x:c r="FG478" s="19"/>
      <x:c r="FH478" s="19"/>
      <x:c r="FI478" s="19"/>
      <x:c r="FJ478" s="19"/>
      <x:c r="FK478" s="19"/>
      <x:c r="FL478" s="19"/>
      <x:c r="FM478" s="19"/>
      <x:c r="FN478" s="19"/>
      <x:c r="FO478" s="19"/>
      <x:c r="FP478" s="19"/>
      <x:c r="FQ478" s="19"/>
      <x:c r="FR478" s="19"/>
      <x:c r="FS478" s="19"/>
      <x:c r="FT478" s="19"/>
      <x:c r="FU478" s="19"/>
      <x:c r="FV478" s="19"/>
      <x:c r="FW478" s="19"/>
      <x:c r="FX478" s="19"/>
      <x:c r="FY478" s="19"/>
      <x:c r="FZ478" s="19"/>
      <x:c r="GA478" s="19"/>
      <x:c r="GB478" s="19"/>
      <x:c r="GC478" s="19"/>
      <x:c r="GD478" s="19"/>
      <x:c r="GE478" s="19"/>
      <x:c r="GF478" s="19"/>
      <x:c r="GG478" s="19"/>
      <x:c r="GH478" s="19"/>
      <x:c r="GI478" s="19"/>
      <x:c r="GJ478" s="19"/>
      <x:c r="GK478" s="19"/>
      <x:c r="GL478" s="19"/>
      <x:c r="GM478" s="19"/>
      <x:c r="GN478" s="19"/>
      <x:c r="GO478" s="19"/>
      <x:c r="GP478" s="19"/>
      <x:c r="GQ478" s="19"/>
      <x:c r="GR478" s="19"/>
      <x:c r="GS478" s="19"/>
      <x:c r="GT478" s="19"/>
      <x:c r="GU478" s="19"/>
      <x:c r="GV478" s="19"/>
      <x:c r="GW478" s="19"/>
      <x:c r="GX478" s="19"/>
      <x:c r="GY478" s="19"/>
      <x:c r="GZ478" s="19"/>
      <x:c r="HA478" s="19"/>
      <x:c r="HB478" s="19"/>
      <x:c r="HC478" s="19"/>
      <x:c r="HD478" s="19"/>
      <x:c r="HE478" s="19"/>
      <x:c r="HF478" s="19"/>
      <x:c r="HG478" s="19"/>
      <x:c r="HH478" s="19"/>
      <x:c r="HI478" s="19"/>
      <x:c r="HJ478" s="19"/>
      <x:c r="HK478" s="19"/>
      <x:c r="HL478" s="19"/>
      <x:c r="HM478" s="19"/>
      <x:c r="HN478" s="19"/>
      <x:c r="HO478" s="19"/>
      <x:c r="HP478" s="19"/>
      <x:c r="HQ478" s="19"/>
      <x:c r="HR478" s="19"/>
      <x:c r="HS478" s="19"/>
      <x:c r="HT478" s="19"/>
      <x:c r="HU478" s="19"/>
      <x:c r="HV478" s="19"/>
      <x:c r="HW478" s="19"/>
      <x:c r="HX478" s="19"/>
      <x:c r="HY478" s="19"/>
      <x:c r="HZ478" s="19"/>
      <x:c r="IA478" s="19"/>
      <x:c r="IB478" s="19"/>
      <x:c r="IC478" s="19"/>
      <x:c r="ID478" s="19"/>
      <x:c r="IE478" s="19"/>
      <x:c r="IF478" s="19"/>
      <x:c r="IG478" s="19"/>
      <x:c r="IH478" s="19"/>
      <x:c r="II478" s="19"/>
      <x:c r="IJ478" s="19"/>
      <x:c r="IK478" s="19"/>
      <x:c r="IL478" s="19"/>
      <x:c r="IM478" s="19"/>
      <x:c r="IN478" s="19"/>
      <x:c r="IO478" s="19"/>
      <x:c r="IP478" s="19"/>
      <x:c r="IQ478" s="19"/>
      <x:c r="IR478" s="19"/>
      <x:c r="IS478" s="19"/>
      <x:c r="IT478" s="19"/>
      <x:c r="IU478" s="19"/>
      <x:c r="IV478" s="19"/>
    </x:row>
    <x:row r="479" spans="1:256" s="20" customFormat="1" ht="20.100000000000001" customHeight="1">
      <x:c r="A479" s="2621"/>
      <x:c r="B479" s="889" t="s">
        <x:v>5295</x:v>
      </x:c>
      <x:c r="C479" s="889" t="s">
        <x:v>4552</x:v>
      </x:c>
      <x:c r="D479" s="889" t="s">
        <x:v>7229</x:v>
      </x:c>
      <x:c r="E479" s="1558">
        <x:v>0.044999999999999996</x:v>
      </x:c>
      <x:c r="F479" s="889" t="s">
        <x:v>1114</x:v>
      </x:c>
      <x:c r="G479" s="1559">
        <x:v>1</x:v>
      </x:c>
      <x:c r="H479" s="1559">
        <x:v>0</x:v>
      </x:c>
      <x:c r="I479" s="1559">
        <x:v>1</x:v>
      </x:c>
      <x:c r="J479" s="889" t="s">
        <x:v>5158</x:v>
      </x:c>
      <x:c r="K479" s="1589" t="s">
        <x:v>5331</x:v>
      </x:c>
      <x:c r="L479" s="19"/>
      <x:c r="M479" s="19"/>
      <x:c r="N479" s="19"/>
      <x:c r="O479" s="19"/>
      <x:c r="P479" s="19"/>
      <x:c r="Q479" s="19"/>
      <x:c r="R479" s="19"/>
      <x:c r="S479" s="19"/>
      <x:c r="T479" s="19"/>
      <x:c r="U479" s="19"/>
      <x:c r="V479" s="19"/>
      <x:c r="W479" s="19"/>
      <x:c r="X479" s="19"/>
      <x:c r="Y479" s="19"/>
      <x:c r="Z479" s="19"/>
      <x:c r="AA479" s="19"/>
      <x:c r="AB479" s="19"/>
      <x:c r="AC479" s="19"/>
      <x:c r="AD479" s="19"/>
      <x:c r="AE479" s="19"/>
      <x:c r="AF479" s="19"/>
      <x:c r="AG479" s="19"/>
      <x:c r="AH479" s="19"/>
      <x:c r="AI479" s="19"/>
      <x:c r="AJ479" s="19"/>
      <x:c r="AK479" s="19"/>
      <x:c r="AL479" s="19"/>
      <x:c r="AM479" s="19"/>
      <x:c r="AN479" s="19"/>
      <x:c r="AO479" s="19"/>
      <x:c r="AP479" s="19"/>
      <x:c r="AQ479" s="19"/>
      <x:c r="AR479" s="19"/>
      <x:c r="AS479" s="19"/>
      <x:c r="AT479" s="19"/>
      <x:c r="AU479" s="19"/>
      <x:c r="AV479" s="19"/>
      <x:c r="AW479" s="19"/>
      <x:c r="AX479" s="19"/>
      <x:c r="AY479" s="19"/>
      <x:c r="AZ479" s="19"/>
      <x:c r="BA479" s="19"/>
      <x:c r="BB479" s="19"/>
      <x:c r="BC479" s="19"/>
      <x:c r="BD479" s="19"/>
      <x:c r="BE479" s="19"/>
      <x:c r="BF479" s="19"/>
      <x:c r="BG479" s="19"/>
      <x:c r="BH479" s="19"/>
      <x:c r="BI479" s="19"/>
      <x:c r="BJ479" s="19"/>
      <x:c r="BK479" s="19"/>
      <x:c r="BL479" s="19"/>
      <x:c r="BM479" s="19"/>
      <x:c r="BN479" s="19"/>
      <x:c r="BO479" s="19"/>
      <x:c r="BP479" s="19"/>
      <x:c r="BQ479" s="19"/>
      <x:c r="BR479" s="19"/>
      <x:c r="BS479" s="19"/>
      <x:c r="BT479" s="19"/>
      <x:c r="BU479" s="19"/>
      <x:c r="BV479" s="19"/>
      <x:c r="BW479" s="19"/>
      <x:c r="BX479" s="19"/>
      <x:c r="BY479" s="19"/>
      <x:c r="BZ479" s="19"/>
      <x:c r="CA479" s="19"/>
      <x:c r="CB479" s="19"/>
      <x:c r="CC479" s="19"/>
      <x:c r="CD479" s="19"/>
      <x:c r="CE479" s="19"/>
      <x:c r="CF479" s="19"/>
      <x:c r="CG479" s="19"/>
      <x:c r="CH479" s="19"/>
      <x:c r="CI479" s="19"/>
      <x:c r="CJ479" s="19"/>
      <x:c r="CK479" s="19"/>
      <x:c r="CL479" s="19"/>
      <x:c r="CM479" s="19"/>
      <x:c r="CN479" s="19"/>
      <x:c r="CO479" s="19"/>
      <x:c r="CP479" s="19"/>
      <x:c r="CQ479" s="19"/>
      <x:c r="CR479" s="19"/>
      <x:c r="CS479" s="19"/>
      <x:c r="CT479" s="19"/>
      <x:c r="CU479" s="19"/>
      <x:c r="CV479" s="19"/>
      <x:c r="CW479" s="19"/>
      <x:c r="CX479" s="19"/>
      <x:c r="CY479" s="19"/>
      <x:c r="CZ479" s="19"/>
      <x:c r="DA479" s="19"/>
      <x:c r="DB479" s="19"/>
      <x:c r="DC479" s="19"/>
      <x:c r="DD479" s="19"/>
      <x:c r="DE479" s="19"/>
      <x:c r="DF479" s="19"/>
      <x:c r="DG479" s="19"/>
      <x:c r="DH479" s="19"/>
      <x:c r="DI479" s="19"/>
      <x:c r="DJ479" s="19"/>
      <x:c r="DK479" s="19"/>
      <x:c r="DL479" s="19"/>
      <x:c r="DM479" s="19"/>
      <x:c r="DN479" s="19"/>
      <x:c r="DO479" s="19"/>
      <x:c r="DP479" s="19"/>
      <x:c r="DQ479" s="19"/>
      <x:c r="DR479" s="19"/>
      <x:c r="DS479" s="19"/>
      <x:c r="DT479" s="19"/>
      <x:c r="DU479" s="19"/>
      <x:c r="DV479" s="19"/>
      <x:c r="DW479" s="19"/>
      <x:c r="DX479" s="19"/>
      <x:c r="DY479" s="19"/>
      <x:c r="DZ479" s="19"/>
      <x:c r="EA479" s="19"/>
      <x:c r="EB479" s="19"/>
      <x:c r="EC479" s="19"/>
      <x:c r="ED479" s="19"/>
      <x:c r="EE479" s="19"/>
      <x:c r="EF479" s="19"/>
      <x:c r="EG479" s="19"/>
      <x:c r="EH479" s="19"/>
      <x:c r="EI479" s="19"/>
      <x:c r="EJ479" s="19"/>
      <x:c r="EK479" s="19"/>
      <x:c r="EL479" s="19"/>
      <x:c r="EM479" s="19"/>
      <x:c r="EN479" s="19"/>
      <x:c r="EO479" s="19"/>
      <x:c r="EP479" s="19"/>
      <x:c r="EQ479" s="19"/>
      <x:c r="ER479" s="19"/>
      <x:c r="ES479" s="19"/>
      <x:c r="ET479" s="19"/>
      <x:c r="EU479" s="19"/>
      <x:c r="EV479" s="19"/>
      <x:c r="EW479" s="19"/>
      <x:c r="EX479" s="19"/>
      <x:c r="EY479" s="19"/>
      <x:c r="EZ479" s="19"/>
      <x:c r="FA479" s="19"/>
      <x:c r="FB479" s="19"/>
      <x:c r="FC479" s="19"/>
      <x:c r="FD479" s="19"/>
      <x:c r="FE479" s="19"/>
      <x:c r="FF479" s="19"/>
      <x:c r="FG479" s="19"/>
      <x:c r="FH479" s="19"/>
      <x:c r="FI479" s="19"/>
      <x:c r="FJ479" s="19"/>
      <x:c r="FK479" s="19"/>
      <x:c r="FL479" s="19"/>
      <x:c r="FM479" s="19"/>
      <x:c r="FN479" s="19"/>
      <x:c r="FO479" s="19"/>
      <x:c r="FP479" s="19"/>
      <x:c r="FQ479" s="19"/>
      <x:c r="FR479" s="19"/>
      <x:c r="FS479" s="19"/>
      <x:c r="FT479" s="19"/>
      <x:c r="FU479" s="19"/>
      <x:c r="FV479" s="19"/>
      <x:c r="FW479" s="19"/>
      <x:c r="FX479" s="19"/>
      <x:c r="FY479" s="19"/>
      <x:c r="FZ479" s="19"/>
      <x:c r="GA479" s="19"/>
      <x:c r="GB479" s="19"/>
      <x:c r="GC479" s="19"/>
      <x:c r="GD479" s="19"/>
      <x:c r="GE479" s="19"/>
      <x:c r="GF479" s="19"/>
      <x:c r="GG479" s="19"/>
      <x:c r="GH479" s="19"/>
      <x:c r="GI479" s="19"/>
      <x:c r="GJ479" s="19"/>
      <x:c r="GK479" s="19"/>
      <x:c r="GL479" s="19"/>
      <x:c r="GM479" s="19"/>
      <x:c r="GN479" s="19"/>
      <x:c r="GO479" s="19"/>
      <x:c r="GP479" s="19"/>
      <x:c r="GQ479" s="19"/>
      <x:c r="GR479" s="19"/>
      <x:c r="GS479" s="19"/>
      <x:c r="GT479" s="19"/>
      <x:c r="GU479" s="19"/>
      <x:c r="GV479" s="19"/>
      <x:c r="GW479" s="19"/>
      <x:c r="GX479" s="19"/>
      <x:c r="GY479" s="19"/>
      <x:c r="GZ479" s="19"/>
      <x:c r="HA479" s="19"/>
      <x:c r="HB479" s="19"/>
      <x:c r="HC479" s="19"/>
      <x:c r="HD479" s="19"/>
      <x:c r="HE479" s="19"/>
      <x:c r="HF479" s="19"/>
      <x:c r="HG479" s="19"/>
      <x:c r="HH479" s="19"/>
      <x:c r="HI479" s="19"/>
      <x:c r="HJ479" s="19"/>
      <x:c r="HK479" s="19"/>
      <x:c r="HL479" s="19"/>
      <x:c r="HM479" s="19"/>
      <x:c r="HN479" s="19"/>
      <x:c r="HO479" s="19"/>
      <x:c r="HP479" s="19"/>
      <x:c r="HQ479" s="19"/>
      <x:c r="HR479" s="19"/>
      <x:c r="HS479" s="19"/>
      <x:c r="HT479" s="19"/>
      <x:c r="HU479" s="19"/>
      <x:c r="HV479" s="19"/>
      <x:c r="HW479" s="19"/>
      <x:c r="HX479" s="19"/>
      <x:c r="HY479" s="19"/>
      <x:c r="HZ479" s="19"/>
      <x:c r="IA479" s="19"/>
      <x:c r="IB479" s="19"/>
      <x:c r="IC479" s="19"/>
      <x:c r="ID479" s="19"/>
      <x:c r="IE479" s="19"/>
      <x:c r="IF479" s="19"/>
      <x:c r="IG479" s="19"/>
      <x:c r="IH479" s="19"/>
      <x:c r="II479" s="19"/>
      <x:c r="IJ479" s="19"/>
      <x:c r="IK479" s="19"/>
      <x:c r="IL479" s="19"/>
      <x:c r="IM479" s="19"/>
      <x:c r="IN479" s="19"/>
      <x:c r="IO479" s="19"/>
      <x:c r="IP479" s="19"/>
      <x:c r="IQ479" s="19"/>
      <x:c r="IR479" s="19"/>
      <x:c r="IS479" s="19"/>
      <x:c r="IT479" s="19"/>
      <x:c r="IU479" s="19"/>
      <x:c r="IV479" s="19"/>
    </x:row>
    <x:row r="480" spans="1:256" s="20" customFormat="1" ht="20.100000000000001" customHeight="1">
      <x:c r="A480" s="2621"/>
      <x:c r="B480" s="889" t="s">
        <x:v>5468</x:v>
      </x:c>
      <x:c r="C480" s="889" t="s">
        <x:v>2411</x:v>
      </x:c>
      <x:c r="D480" s="889" t="s">
        <x:v>7913</x:v>
      </x:c>
      <x:c r="E480" s="1558">
        <x:v>1.1200000000000001</x:v>
      </x:c>
      <x:c r="F480" s="889" t="s">
        <x:v>314</x:v>
      </x:c>
      <x:c r="G480" s="1559">
        <x:v>76</x:v>
      </x:c>
      <x:c r="H480" s="1559">
        <x:v>0</x:v>
      </x:c>
      <x:c r="I480" s="1559">
        <x:v>76</x:v>
      </x:c>
      <x:c r="J480" s="889" t="s">
        <x:v>5158</x:v>
      </x:c>
      <x:c r="K480" s="1589" t="s">
        <x:v>5331</x:v>
      </x:c>
      <x:c r="L480" s="19"/>
      <x:c r="M480" s="19"/>
      <x:c r="N480" s="19"/>
      <x:c r="O480" s="19"/>
      <x:c r="P480" s="19"/>
      <x:c r="Q480" s="19"/>
      <x:c r="R480" s="19"/>
      <x:c r="S480" s="19"/>
      <x:c r="T480" s="19"/>
      <x:c r="U480" s="19"/>
      <x:c r="V480" s="19"/>
      <x:c r="W480" s="19"/>
      <x:c r="X480" s="19"/>
      <x:c r="Y480" s="19"/>
      <x:c r="Z480" s="19"/>
      <x:c r="AA480" s="19"/>
      <x:c r="AB480" s="19"/>
      <x:c r="AC480" s="19"/>
      <x:c r="AD480" s="19"/>
      <x:c r="AE480" s="19"/>
      <x:c r="AF480" s="19"/>
      <x:c r="AG480" s="19"/>
      <x:c r="AH480" s="19"/>
      <x:c r="AI480" s="19"/>
      <x:c r="AJ480" s="19"/>
      <x:c r="AK480" s="19"/>
      <x:c r="AL480" s="19"/>
      <x:c r="AM480" s="19"/>
      <x:c r="AN480" s="19"/>
      <x:c r="AO480" s="19"/>
      <x:c r="AP480" s="19"/>
      <x:c r="AQ480" s="19"/>
      <x:c r="AR480" s="19"/>
      <x:c r="AS480" s="19"/>
      <x:c r="AT480" s="19"/>
      <x:c r="AU480" s="19"/>
      <x:c r="AV480" s="19"/>
      <x:c r="AW480" s="19"/>
      <x:c r="AX480" s="19"/>
      <x:c r="AY480" s="19"/>
      <x:c r="AZ480" s="19"/>
      <x:c r="BA480" s="19"/>
      <x:c r="BB480" s="19"/>
      <x:c r="BC480" s="19"/>
      <x:c r="BD480" s="19"/>
      <x:c r="BE480" s="19"/>
      <x:c r="BF480" s="19"/>
      <x:c r="BG480" s="19"/>
      <x:c r="BH480" s="19"/>
      <x:c r="BI480" s="19"/>
      <x:c r="BJ480" s="19"/>
      <x:c r="BK480" s="19"/>
      <x:c r="BL480" s="19"/>
      <x:c r="BM480" s="19"/>
      <x:c r="BN480" s="19"/>
      <x:c r="BO480" s="19"/>
      <x:c r="BP480" s="19"/>
      <x:c r="BQ480" s="19"/>
      <x:c r="BR480" s="19"/>
      <x:c r="BS480" s="19"/>
      <x:c r="BT480" s="19"/>
      <x:c r="BU480" s="19"/>
      <x:c r="BV480" s="19"/>
      <x:c r="BW480" s="19"/>
      <x:c r="BX480" s="19"/>
      <x:c r="BY480" s="19"/>
      <x:c r="BZ480" s="19"/>
      <x:c r="CA480" s="19"/>
      <x:c r="CB480" s="19"/>
      <x:c r="CC480" s="19"/>
      <x:c r="CD480" s="19"/>
      <x:c r="CE480" s="19"/>
      <x:c r="CF480" s="19"/>
      <x:c r="CG480" s="19"/>
      <x:c r="CH480" s="19"/>
      <x:c r="CI480" s="19"/>
      <x:c r="CJ480" s="19"/>
      <x:c r="CK480" s="19"/>
      <x:c r="CL480" s="19"/>
      <x:c r="CM480" s="19"/>
      <x:c r="CN480" s="19"/>
      <x:c r="CO480" s="19"/>
      <x:c r="CP480" s="19"/>
      <x:c r="CQ480" s="19"/>
      <x:c r="CR480" s="19"/>
      <x:c r="CS480" s="19"/>
      <x:c r="CT480" s="19"/>
      <x:c r="CU480" s="19"/>
      <x:c r="CV480" s="19"/>
      <x:c r="CW480" s="19"/>
      <x:c r="CX480" s="19"/>
      <x:c r="CY480" s="19"/>
      <x:c r="CZ480" s="19"/>
      <x:c r="DA480" s="19"/>
      <x:c r="DB480" s="19"/>
      <x:c r="DC480" s="19"/>
      <x:c r="DD480" s="19"/>
      <x:c r="DE480" s="19"/>
      <x:c r="DF480" s="19"/>
      <x:c r="DG480" s="19"/>
      <x:c r="DH480" s="19"/>
      <x:c r="DI480" s="19"/>
      <x:c r="DJ480" s="19"/>
      <x:c r="DK480" s="19"/>
      <x:c r="DL480" s="19"/>
      <x:c r="DM480" s="19"/>
      <x:c r="DN480" s="19"/>
      <x:c r="DO480" s="19"/>
      <x:c r="DP480" s="19"/>
      <x:c r="DQ480" s="19"/>
      <x:c r="DR480" s="19"/>
      <x:c r="DS480" s="19"/>
      <x:c r="DT480" s="19"/>
      <x:c r="DU480" s="19"/>
      <x:c r="DV480" s="19"/>
      <x:c r="DW480" s="19"/>
      <x:c r="DX480" s="19"/>
      <x:c r="DY480" s="19"/>
      <x:c r="DZ480" s="19"/>
      <x:c r="EA480" s="19"/>
      <x:c r="EB480" s="19"/>
      <x:c r="EC480" s="19"/>
      <x:c r="ED480" s="19"/>
      <x:c r="EE480" s="19"/>
      <x:c r="EF480" s="19"/>
      <x:c r="EG480" s="19"/>
      <x:c r="EH480" s="19"/>
      <x:c r="EI480" s="19"/>
      <x:c r="EJ480" s="19"/>
      <x:c r="EK480" s="19"/>
      <x:c r="EL480" s="19"/>
      <x:c r="EM480" s="19"/>
      <x:c r="EN480" s="19"/>
      <x:c r="EO480" s="19"/>
      <x:c r="EP480" s="19"/>
      <x:c r="EQ480" s="19"/>
      <x:c r="ER480" s="19"/>
      <x:c r="ES480" s="19"/>
      <x:c r="ET480" s="19"/>
      <x:c r="EU480" s="19"/>
      <x:c r="EV480" s="19"/>
      <x:c r="EW480" s="19"/>
      <x:c r="EX480" s="19"/>
      <x:c r="EY480" s="19"/>
      <x:c r="EZ480" s="19"/>
      <x:c r="FA480" s="19"/>
      <x:c r="FB480" s="19"/>
      <x:c r="FC480" s="19"/>
      <x:c r="FD480" s="19"/>
      <x:c r="FE480" s="19"/>
      <x:c r="FF480" s="19"/>
      <x:c r="FG480" s="19"/>
      <x:c r="FH480" s="19"/>
      <x:c r="FI480" s="19"/>
      <x:c r="FJ480" s="19"/>
      <x:c r="FK480" s="19"/>
      <x:c r="FL480" s="19"/>
      <x:c r="FM480" s="19"/>
      <x:c r="FN480" s="19"/>
      <x:c r="FO480" s="19"/>
      <x:c r="FP480" s="19"/>
      <x:c r="FQ480" s="19"/>
      <x:c r="FR480" s="19"/>
      <x:c r="FS480" s="19"/>
      <x:c r="FT480" s="19"/>
      <x:c r="FU480" s="19"/>
      <x:c r="FV480" s="19"/>
      <x:c r="FW480" s="19"/>
      <x:c r="FX480" s="19"/>
      <x:c r="FY480" s="19"/>
      <x:c r="FZ480" s="19"/>
      <x:c r="GA480" s="19"/>
      <x:c r="GB480" s="19"/>
      <x:c r="GC480" s="19"/>
      <x:c r="GD480" s="19"/>
      <x:c r="GE480" s="19"/>
      <x:c r="GF480" s="19"/>
      <x:c r="GG480" s="19"/>
      <x:c r="GH480" s="19"/>
      <x:c r="GI480" s="19"/>
      <x:c r="GJ480" s="19"/>
      <x:c r="GK480" s="19"/>
      <x:c r="GL480" s="19"/>
      <x:c r="GM480" s="19"/>
      <x:c r="GN480" s="19"/>
      <x:c r="GO480" s="19"/>
      <x:c r="GP480" s="19"/>
      <x:c r="GQ480" s="19"/>
      <x:c r="GR480" s="19"/>
      <x:c r="GS480" s="19"/>
      <x:c r="GT480" s="19"/>
      <x:c r="GU480" s="19"/>
      <x:c r="GV480" s="19"/>
      <x:c r="GW480" s="19"/>
      <x:c r="GX480" s="19"/>
      <x:c r="GY480" s="19"/>
      <x:c r="GZ480" s="19"/>
      <x:c r="HA480" s="19"/>
      <x:c r="HB480" s="19"/>
      <x:c r="HC480" s="19"/>
      <x:c r="HD480" s="19"/>
      <x:c r="HE480" s="19"/>
      <x:c r="HF480" s="19"/>
      <x:c r="HG480" s="19"/>
      <x:c r="HH480" s="19"/>
      <x:c r="HI480" s="19"/>
      <x:c r="HJ480" s="19"/>
      <x:c r="HK480" s="19"/>
      <x:c r="HL480" s="19"/>
      <x:c r="HM480" s="19"/>
      <x:c r="HN480" s="19"/>
      <x:c r="HO480" s="19"/>
      <x:c r="HP480" s="19"/>
      <x:c r="HQ480" s="19"/>
      <x:c r="HR480" s="19"/>
      <x:c r="HS480" s="19"/>
      <x:c r="HT480" s="19"/>
      <x:c r="HU480" s="19"/>
      <x:c r="HV480" s="19"/>
      <x:c r="HW480" s="19"/>
      <x:c r="HX480" s="19"/>
      <x:c r="HY480" s="19"/>
      <x:c r="HZ480" s="19"/>
      <x:c r="IA480" s="19"/>
      <x:c r="IB480" s="19"/>
      <x:c r="IC480" s="19"/>
      <x:c r="ID480" s="19"/>
      <x:c r="IE480" s="19"/>
      <x:c r="IF480" s="19"/>
      <x:c r="IG480" s="19"/>
      <x:c r="IH480" s="19"/>
      <x:c r="II480" s="19"/>
      <x:c r="IJ480" s="19"/>
      <x:c r="IK480" s="19"/>
      <x:c r="IL480" s="19"/>
      <x:c r="IM480" s="19"/>
      <x:c r="IN480" s="19"/>
      <x:c r="IO480" s="19"/>
      <x:c r="IP480" s="19"/>
      <x:c r="IQ480" s="19"/>
      <x:c r="IR480" s="19"/>
      <x:c r="IS480" s="19"/>
      <x:c r="IT480" s="19"/>
      <x:c r="IU480" s="19"/>
      <x:c r="IV480" s="19"/>
    </x:row>
    <x:row r="481" spans="1:256" s="20" customFormat="1" ht="20.100000000000001" customHeight="1">
      <x:c r="A481" s="2622"/>
      <x:c r="B481" s="932" t="s">
        <x:v>5455</x:v>
      </x:c>
      <x:c r="C481" s="932" t="s">
        <x:v>5873</x:v>
      </x:c>
      <x:c r="D481" s="932" t="s">
        <x:v>4281</x:v>
      </x:c>
      <x:c r="E481" s="1560">
        <x:v>437.28399999999999</x:v>
      </x:c>
      <x:c r="F481" s="932" t="s">
        <x:v>1441</x:v>
      </x:c>
      <x:c r="G481" s="1561">
        <x:v>6299</x:v>
      </x:c>
      <x:c r="H481" s="1561">
        <x:v>0</x:v>
      </x:c>
      <x:c r="I481" s="1561">
        <x:v>6299</x:v>
      </x:c>
      <x:c r="J481" s="932" t="s">
        <x:v>5158</x:v>
      </x:c>
      <x:c r="K481" s="1608" t="s">
        <x:v>7413</x:v>
      </x:c>
      <x:c r="L481" s="19"/>
      <x:c r="M481" s="19"/>
      <x:c r="N481" s="19"/>
      <x:c r="O481" s="19"/>
      <x:c r="P481" s="19"/>
      <x:c r="Q481" s="19"/>
      <x:c r="R481" s="19"/>
      <x:c r="S481" s="19"/>
      <x:c r="T481" s="19"/>
      <x:c r="U481" s="19"/>
      <x:c r="V481" s="19"/>
      <x:c r="W481" s="19"/>
      <x:c r="X481" s="19"/>
      <x:c r="Y481" s="19"/>
      <x:c r="Z481" s="19"/>
      <x:c r="AA481" s="19"/>
      <x:c r="AB481" s="19"/>
      <x:c r="AC481" s="19"/>
      <x:c r="AD481" s="19"/>
      <x:c r="AE481" s="19"/>
      <x:c r="AF481" s="19"/>
      <x:c r="AG481" s="19"/>
      <x:c r="AH481" s="19"/>
      <x:c r="AI481" s="19"/>
      <x:c r="AJ481" s="19"/>
      <x:c r="AK481" s="19"/>
      <x:c r="AL481" s="19"/>
      <x:c r="AM481" s="19"/>
      <x:c r="AN481" s="19"/>
      <x:c r="AO481" s="19"/>
      <x:c r="AP481" s="19"/>
      <x:c r="AQ481" s="19"/>
      <x:c r="AR481" s="19"/>
      <x:c r="AS481" s="19"/>
      <x:c r="AT481" s="19"/>
      <x:c r="AU481" s="19"/>
      <x:c r="AV481" s="19"/>
      <x:c r="AW481" s="19"/>
      <x:c r="AX481" s="19"/>
      <x:c r="AY481" s="19"/>
      <x:c r="AZ481" s="19"/>
      <x:c r="BA481" s="19"/>
      <x:c r="BB481" s="19"/>
      <x:c r="BC481" s="19"/>
      <x:c r="BD481" s="19"/>
      <x:c r="BE481" s="19"/>
      <x:c r="BF481" s="19"/>
      <x:c r="BG481" s="19"/>
      <x:c r="BH481" s="19"/>
      <x:c r="BI481" s="19"/>
      <x:c r="BJ481" s="19"/>
      <x:c r="BK481" s="19"/>
      <x:c r="BL481" s="19"/>
      <x:c r="BM481" s="19"/>
      <x:c r="BN481" s="19"/>
      <x:c r="BO481" s="19"/>
      <x:c r="BP481" s="19"/>
      <x:c r="BQ481" s="19"/>
      <x:c r="BR481" s="19"/>
      <x:c r="BS481" s="19"/>
      <x:c r="BT481" s="19"/>
      <x:c r="BU481" s="19"/>
      <x:c r="BV481" s="19"/>
      <x:c r="BW481" s="19"/>
      <x:c r="BX481" s="19"/>
      <x:c r="BY481" s="19"/>
      <x:c r="BZ481" s="19"/>
      <x:c r="CA481" s="19"/>
      <x:c r="CB481" s="19"/>
      <x:c r="CC481" s="19"/>
      <x:c r="CD481" s="19"/>
      <x:c r="CE481" s="19"/>
      <x:c r="CF481" s="19"/>
      <x:c r="CG481" s="19"/>
      <x:c r="CH481" s="19"/>
      <x:c r="CI481" s="19"/>
      <x:c r="CJ481" s="19"/>
      <x:c r="CK481" s="19"/>
      <x:c r="CL481" s="19"/>
      <x:c r="CM481" s="19"/>
      <x:c r="CN481" s="19"/>
      <x:c r="CO481" s="19"/>
      <x:c r="CP481" s="19"/>
      <x:c r="CQ481" s="19"/>
      <x:c r="CR481" s="19"/>
      <x:c r="CS481" s="19"/>
      <x:c r="CT481" s="19"/>
      <x:c r="CU481" s="19"/>
      <x:c r="CV481" s="19"/>
      <x:c r="CW481" s="19"/>
      <x:c r="CX481" s="19"/>
      <x:c r="CY481" s="19"/>
      <x:c r="CZ481" s="19"/>
      <x:c r="DA481" s="19"/>
      <x:c r="DB481" s="19"/>
      <x:c r="DC481" s="19"/>
      <x:c r="DD481" s="19"/>
      <x:c r="DE481" s="19"/>
      <x:c r="DF481" s="19"/>
      <x:c r="DG481" s="19"/>
      <x:c r="DH481" s="19"/>
      <x:c r="DI481" s="19"/>
      <x:c r="DJ481" s="19"/>
      <x:c r="DK481" s="19"/>
      <x:c r="DL481" s="19"/>
      <x:c r="DM481" s="19"/>
      <x:c r="DN481" s="19"/>
      <x:c r="DO481" s="19"/>
      <x:c r="DP481" s="19"/>
      <x:c r="DQ481" s="19"/>
      <x:c r="DR481" s="19"/>
      <x:c r="DS481" s="19"/>
      <x:c r="DT481" s="19"/>
      <x:c r="DU481" s="19"/>
      <x:c r="DV481" s="19"/>
      <x:c r="DW481" s="19"/>
      <x:c r="DX481" s="19"/>
      <x:c r="DY481" s="19"/>
      <x:c r="DZ481" s="19"/>
      <x:c r="EA481" s="19"/>
      <x:c r="EB481" s="19"/>
      <x:c r="EC481" s="19"/>
      <x:c r="ED481" s="19"/>
      <x:c r="EE481" s="19"/>
      <x:c r="EF481" s="19"/>
      <x:c r="EG481" s="19"/>
      <x:c r="EH481" s="19"/>
      <x:c r="EI481" s="19"/>
      <x:c r="EJ481" s="19"/>
      <x:c r="EK481" s="19"/>
      <x:c r="EL481" s="19"/>
      <x:c r="EM481" s="19"/>
      <x:c r="EN481" s="19"/>
      <x:c r="EO481" s="19"/>
      <x:c r="EP481" s="19"/>
      <x:c r="EQ481" s="19"/>
      <x:c r="ER481" s="19"/>
      <x:c r="ES481" s="19"/>
      <x:c r="ET481" s="19"/>
      <x:c r="EU481" s="19"/>
      <x:c r="EV481" s="19"/>
      <x:c r="EW481" s="19"/>
      <x:c r="EX481" s="19"/>
      <x:c r="EY481" s="19"/>
      <x:c r="EZ481" s="19"/>
      <x:c r="FA481" s="19"/>
      <x:c r="FB481" s="19"/>
      <x:c r="FC481" s="19"/>
      <x:c r="FD481" s="19"/>
      <x:c r="FE481" s="19"/>
      <x:c r="FF481" s="19"/>
      <x:c r="FG481" s="19"/>
      <x:c r="FH481" s="19"/>
      <x:c r="FI481" s="19"/>
      <x:c r="FJ481" s="19"/>
      <x:c r="FK481" s="19"/>
      <x:c r="FL481" s="19"/>
      <x:c r="FM481" s="19"/>
      <x:c r="FN481" s="19"/>
      <x:c r="FO481" s="19"/>
      <x:c r="FP481" s="19"/>
      <x:c r="FQ481" s="19"/>
      <x:c r="FR481" s="19"/>
      <x:c r="FS481" s="19"/>
      <x:c r="FT481" s="19"/>
      <x:c r="FU481" s="19"/>
      <x:c r="FV481" s="19"/>
      <x:c r="FW481" s="19"/>
      <x:c r="FX481" s="19"/>
      <x:c r="FY481" s="19"/>
      <x:c r="FZ481" s="19"/>
      <x:c r="GA481" s="19"/>
      <x:c r="GB481" s="19"/>
      <x:c r="GC481" s="19"/>
      <x:c r="GD481" s="19"/>
      <x:c r="GE481" s="19"/>
      <x:c r="GF481" s="19"/>
      <x:c r="GG481" s="19"/>
      <x:c r="GH481" s="19"/>
      <x:c r="GI481" s="19"/>
      <x:c r="GJ481" s="19"/>
      <x:c r="GK481" s="19"/>
      <x:c r="GL481" s="19"/>
      <x:c r="GM481" s="19"/>
      <x:c r="GN481" s="19"/>
      <x:c r="GO481" s="19"/>
      <x:c r="GP481" s="19"/>
      <x:c r="GQ481" s="19"/>
      <x:c r="GR481" s="19"/>
      <x:c r="GS481" s="19"/>
      <x:c r="GT481" s="19"/>
      <x:c r="GU481" s="19"/>
      <x:c r="GV481" s="19"/>
      <x:c r="GW481" s="19"/>
      <x:c r="GX481" s="19"/>
      <x:c r="GY481" s="19"/>
      <x:c r="GZ481" s="19"/>
      <x:c r="HA481" s="19"/>
      <x:c r="HB481" s="19"/>
      <x:c r="HC481" s="19"/>
      <x:c r="HD481" s="19"/>
      <x:c r="HE481" s="19"/>
      <x:c r="HF481" s="19"/>
      <x:c r="HG481" s="19"/>
      <x:c r="HH481" s="19"/>
      <x:c r="HI481" s="19"/>
      <x:c r="HJ481" s="19"/>
      <x:c r="HK481" s="19"/>
      <x:c r="HL481" s="19"/>
      <x:c r="HM481" s="19"/>
      <x:c r="HN481" s="19"/>
      <x:c r="HO481" s="19"/>
      <x:c r="HP481" s="19"/>
      <x:c r="HQ481" s="19"/>
      <x:c r="HR481" s="19"/>
      <x:c r="HS481" s="19"/>
      <x:c r="HT481" s="19"/>
      <x:c r="HU481" s="19"/>
      <x:c r="HV481" s="19"/>
      <x:c r="HW481" s="19"/>
      <x:c r="HX481" s="19"/>
      <x:c r="HY481" s="19"/>
      <x:c r="HZ481" s="19"/>
      <x:c r="IA481" s="19"/>
      <x:c r="IB481" s="19"/>
      <x:c r="IC481" s="19"/>
      <x:c r="ID481" s="19"/>
      <x:c r="IE481" s="19"/>
      <x:c r="IF481" s="19"/>
      <x:c r="IG481" s="19"/>
      <x:c r="IH481" s="19"/>
      <x:c r="II481" s="19"/>
      <x:c r="IJ481" s="19"/>
      <x:c r="IK481" s="19"/>
      <x:c r="IL481" s="19"/>
      <x:c r="IM481" s="19"/>
      <x:c r="IN481" s="19"/>
      <x:c r="IO481" s="19"/>
      <x:c r="IP481" s="19"/>
      <x:c r="IQ481" s="19"/>
      <x:c r="IR481" s="19"/>
      <x:c r="IS481" s="19"/>
      <x:c r="IT481" s="19"/>
      <x:c r="IU481" s="19"/>
      <x:c r="IV481" s="19"/>
    </x:row>
    <x:row r="482" spans="1:11" s="609" customFormat="1" ht="20.100000000000001" customHeight="1">
      <x:c r="A482" s="2620" t="s">
        <x:v>7622</x:v>
      </x:c>
      <x:c r="B482" s="1609" t="s">
        <x:v>4955</x:v>
      </x:c>
      <x:c r="C482" s="1642"/>
      <x:c r="D482" s="1611">
        <x:f>COUNTA(D483:D495)</x:f>
        <x:v>13</x:v>
      </x:c>
      <x:c r="E482" s="898">
        <x:f>SUM(E483:E495)</x:f>
        <x:v>4994.3299999999999</x:v>
      </x:c>
      <x:c r="F482" s="1612"/>
      <x:c r="G482" s="896">
        <x:f>H482+I482</x:f>
        <x:v>4658</x:v>
      </x:c>
      <x:c r="H482" s="896">
        <x:f>SUM(H483:H495)</x:f>
        <x:v>994</x:v>
      </x:c>
      <x:c r="I482" s="896">
        <x:f>SUM(I483:I495)</x:f>
        <x:v>3664</x:v>
      </x:c>
      <x:c r="J482" s="1612"/>
      <x:c r="K482" s="1640"/>
    </x:row>
    <x:row r="483" spans="1:11" s="609" customFormat="1" ht="33" customHeight="1">
      <x:c r="A483" s="2621"/>
      <x:c r="B483" s="1627" t="s">
        <x:v>6591</x:v>
      </x:c>
      <x:c r="C483" s="1615" t="s">
        <x:v>2312</x:v>
      </x:c>
      <x:c r="D483" s="1615" t="s">
        <x:v>7397</x:v>
      </x:c>
      <x:c r="E483" s="1587">
        <x:v>4610</x:v>
      </x:c>
      <x:c r="F483" s="1740" t="s">
        <x:v>5832</x:v>
      </x:c>
      <x:c r="G483" s="1559" t="s">
        <x:v>7907</x:v>
      </x:c>
      <x:c r="H483" s="1559">
        <x:v>0</x:v>
      </x:c>
      <x:c r="I483" s="1559">
        <x:v>0</x:v>
      </x:c>
      <x:c r="J483" s="1614" t="s">
        <x:v>4965</x:v>
      </x:c>
      <x:c r="K483" s="1643" t="s">
        <x:v>488</x:v>
      </x:c>
    </x:row>
    <x:row r="484" spans="1:11" s="609" customFormat="1" ht="20.100000000000001" customHeight="1">
      <x:c r="A484" s="2621"/>
      <x:c r="B484" s="1628" t="s">
        <x:v>6996</x:v>
      </x:c>
      <x:c r="C484" s="1606" t="s">
        <x:v>2255</x:v>
      </x:c>
      <x:c r="D484" s="1606" t="s">
        <x:v>894</x:v>
      </x:c>
      <x:c r="E484" s="1558">
        <x:v>31</x:v>
      </x:c>
      <x:c r="F484" s="1741" t="s">
        <x:v>1204</x:v>
      </x:c>
      <x:c r="G484" s="1559">
        <x:f t="shared" ref="G484:G492" si="11">H484+I484</x:f>
        <x:v>28</x:v>
      </x:c>
      <x:c r="H484" s="1559">
        <x:v>28</x:v>
      </x:c>
      <x:c r="I484" s="1559">
        <x:v>0</x:v>
      </x:c>
      <x:c r="J484" s="1605" t="s">
        <x:v>4965</x:v>
      </x:c>
      <x:c r="K484" s="1644" t="s">
        <x:v>7481</x:v>
      </x:c>
    </x:row>
    <x:row r="485" spans="1:11" s="1714" customFormat="1" ht="20.100000000000001" customHeight="1">
      <x:c r="A485" s="2621"/>
      <x:c r="B485" s="1628" t="s">
        <x:v>6648</x:v>
      </x:c>
      <x:c r="C485" s="1606" t="s">
        <x:v>7857</x:v>
      </x:c>
      <x:c r="D485" s="1606" t="s">
        <x:v>9590</x:v>
      </x:c>
      <x:c r="E485" s="1558">
        <x:v>12</x:v>
      </x:c>
      <x:c r="F485" s="1741" t="s">
        <x:v>936</x:v>
      </x:c>
      <x:c r="G485" s="1559" t="s">
        <x:v>7907</x:v>
      </x:c>
      <x:c r="H485" s="1559">
        <x:v>0</x:v>
      </x:c>
      <x:c r="I485" s="1559">
        <x:v>0</x:v>
      </x:c>
      <x:c r="J485" s="1605" t="s">
        <x:v>5158</x:v>
      </x:c>
      <x:c r="K485" s="1644" t="s">
        <x:v>2303</x:v>
      </x:c>
    </x:row>
    <x:row r="486" spans="1:11" s="609" customFormat="1" ht="20.100000000000001" customHeight="1">
      <x:c r="A486" s="2621"/>
      <x:c r="B486" s="2624" t="s">
        <x:v>6709</x:v>
      </x:c>
      <x:c r="C486" s="1606" t="s">
        <x:v>6495</x:v>
      </x:c>
      <x:c r="D486" s="1606" t="s">
        <x:v>9748</x:v>
      </x:c>
      <x:c r="E486" s="1558">
        <x:v>77.950000000000003</x:v>
      </x:c>
      <x:c r="F486" s="1741" t="s">
        <x:v>339</x:v>
      </x:c>
      <x:c r="G486" s="1559">
        <x:f t="shared" si="11"/>
        <x:v>966</x:v>
      </x:c>
      <x:c r="H486" s="1559">
        <x:v>966</x:v>
      </x:c>
      <x:c r="I486" s="1559">
        <x:v>0</x:v>
      </x:c>
      <x:c r="J486" s="1605" t="s">
        <x:v>4965</x:v>
      </x:c>
      <x:c r="K486" s="1607" t="s">
        <x:v>2332</x:v>
      </x:c>
    </x:row>
    <x:row r="487" spans="1:11" s="743" customFormat="1" ht="20.100000000000001" customHeight="1">
      <x:c r="A487" s="2621"/>
      <x:c r="B487" s="2624"/>
      <x:c r="C487" s="1606" t="s">
        <x:v>8496</x:v>
      </x:c>
      <x:c r="D487" s="1606" t="s">
        <x:v>4431</x:v>
      </x:c>
      <x:c r="E487" s="1558">
        <x:v>18</x:v>
      </x:c>
      <x:c r="F487" s="1741" t="s">
        <x:v>709</x:v>
      </x:c>
      <x:c r="G487" s="1559" t="s">
        <x:v>7907</x:v>
      </x:c>
      <x:c r="H487" s="1559">
        <x:v>0</x:v>
      </x:c>
      <x:c r="I487" s="1559">
        <x:v>0</x:v>
      </x:c>
      <x:c r="J487" s="1605" t="s">
        <x:v>4965</x:v>
      </x:c>
      <x:c r="K487" s="1607" t="s">
        <x:v>2309</x:v>
      </x:c>
    </x:row>
    <x:row r="488" spans="1:11" s="743" customFormat="1" ht="20.100000000000001" customHeight="1">
      <x:c r="A488" s="2621"/>
      <x:c r="B488" s="2624"/>
      <x:c r="C488" s="1606" t="s">
        <x:v>8496</x:v>
      </x:c>
      <x:c r="D488" s="1606" t="s">
        <x:v>7870</x:v>
      </x:c>
      <x:c r="E488" s="1558">
        <x:v>160</x:v>
      </x:c>
      <x:c r="F488" s="1741" t="s">
        <x:v>5870</x:v>
      </x:c>
      <x:c r="G488" s="1559" t="s">
        <x:v>7907</x:v>
      </x:c>
      <x:c r="H488" s="1559">
        <x:v>0</x:v>
      </x:c>
      <x:c r="I488" s="1559">
        <x:v>0</x:v>
      </x:c>
      <x:c r="J488" s="1605" t="s">
        <x:v>4965</x:v>
      </x:c>
      <x:c r="K488" s="1607" t="s">
        <x:v>3947</x:v>
      </x:c>
    </x:row>
    <x:row r="489" spans="1:11" s="1715" customFormat="1" ht="20.100000000000001" customHeight="1">
      <x:c r="A489" s="2621"/>
      <x:c r="B489" s="1605" t="s">
        <x:v>5481</x:v>
      </x:c>
      <x:c r="C489" s="1606" t="s">
        <x:v>2323</x:v>
      </x:c>
      <x:c r="D489" s="1606" t="s">
        <x:v>2365</x:v>
      </x:c>
      <x:c r="E489" s="1558">
        <x:v>6</x:v>
      </x:c>
      <x:c r="F489" s="1741" t="s">
        <x:v>525</x:v>
      </x:c>
      <x:c r="G489" s="1559">
        <x:f>H489+I489</x:f>
        <x:v>91</x:v>
      </x:c>
      <x:c r="H489" s="1559">
        <x:v>0</x:v>
      </x:c>
      <x:c r="I489" s="1559">
        <x:v>91</x:v>
      </x:c>
      <x:c r="J489" s="1605" t="s">
        <x:v>5158</x:v>
      </x:c>
      <x:c r="K489" s="1607" t="s">
        <x:v>2320</x:v>
      </x:c>
    </x:row>
    <x:row r="490" spans="1:11" s="743" customFormat="1" ht="20.100000000000001" customHeight="1">
      <x:c r="A490" s="2621"/>
      <x:c r="B490" s="1605" t="s">
        <x:v>5064</x:v>
      </x:c>
      <x:c r="C490" s="1606" t="s">
        <x:v>2274</x:v>
      </x:c>
      <x:c r="D490" s="1606" t="s">
        <x:v>2322</x:v>
      </x:c>
      <x:c r="E490" s="1558">
        <x:v>35</x:v>
      </x:c>
      <x:c r="F490" s="1741" t="s">
        <x:v>907</x:v>
      </x:c>
      <x:c r="G490" s="1559">
        <x:f t="shared" si="11"/>
        <x:v>2881</x:v>
      </x:c>
      <x:c r="H490" s="1559">
        <x:v>0</x:v>
      </x:c>
      <x:c r="I490" s="1559">
        <x:v>2881</x:v>
      </x:c>
      <x:c r="J490" s="1605" t="s">
        <x:v>5158</x:v>
      </x:c>
      <x:c r="K490" s="1607" t="s">
        <x:v>7288</x:v>
      </x:c>
    </x:row>
    <x:row r="491" spans="1:11" s="743" customFormat="1" ht="20.100000000000001" customHeight="1">
      <x:c r="A491" s="2621"/>
      <x:c r="B491" s="1605" t="s">
        <x:v>4786</x:v>
      </x:c>
      <x:c r="C491" s="1606" t="s">
        <x:v>8529</x:v>
      </x:c>
      <x:c r="D491" s="1606" t="s">
        <x:v>4398</x:v>
      </x:c>
      <x:c r="E491" s="1558">
        <x:v>0.78000000000000003</x:v>
      </x:c>
      <x:c r="F491" s="1741" t="s">
        <x:v>339</x:v>
      </x:c>
      <x:c r="G491" s="1559">
        <x:f t="shared" si="11"/>
        <x:v>7</x:v>
      </x:c>
      <x:c r="H491" s="1559">
        <x:v>0</x:v>
      </x:c>
      <x:c r="I491" s="1559">
        <x:v>7</x:v>
      </x:c>
      <x:c r="J491" s="1605" t="s">
        <x:v>5158</x:v>
      </x:c>
      <x:c r="K491" s="1607" t="s">
        <x:v>2332</x:v>
      </x:c>
    </x:row>
    <x:row r="492" spans="1:11" s="743" customFormat="1" ht="20.100000000000001" customHeight="1">
      <x:c r="A492" s="2621"/>
      <x:c r="B492" s="1605" t="s">
        <x:v>5061</x:v>
      </x:c>
      <x:c r="C492" s="1606" t="s">
        <x:v>6029</x:v>
      </x:c>
      <x:c r="D492" s="1606" t="s">
        <x:v>4456</x:v>
      </x:c>
      <x:c r="E492" s="1558">
        <x:v>9</x:v>
      </x:c>
      <x:c r="F492" s="1741" t="s">
        <x:v>339</x:v>
      </x:c>
      <x:c r="G492" s="1559">
        <x:f t="shared" si="11"/>
        <x:v>99</x:v>
      </x:c>
      <x:c r="H492" s="1559">
        <x:v>0</x:v>
      </x:c>
      <x:c r="I492" s="1559">
        <x:v>99</x:v>
      </x:c>
      <x:c r="J492" s="1605" t="s">
        <x:v>5158</x:v>
      </x:c>
      <x:c r="K492" s="1607" t="s">
        <x:v>2332</x:v>
      </x:c>
    </x:row>
    <x:row r="493" spans="1:11" s="1715" customFormat="1" ht="20.100000000000001" customHeight="1">
      <x:c r="A493" s="2621"/>
      <x:c r="B493" s="1605" t="s">
        <x:v>4859</x:v>
      </x:c>
      <x:c r="C493" s="1606" t="s">
        <x:v>2306</x:v>
      </x:c>
      <x:c r="D493" s="1606" t="s">
        <x:v>9163</x:v>
      </x:c>
      <x:c r="E493" s="1558">
        <x:v>10</x:v>
      </x:c>
      <x:c r="F493" s="1741" t="s">
        <x:v>1244</x:v>
      </x:c>
      <x:c r="G493" s="1559" t="s">
        <x:v>7907</x:v>
      </x:c>
      <x:c r="H493" s="1559">
        <x:v>0</x:v>
      </x:c>
      <x:c r="I493" s="1559"/>
      <x:c r="J493" s="1605" t="s">
        <x:v>5158</x:v>
      </x:c>
      <x:c r="K493" s="1607" t="s">
        <x:v>6818</x:v>
      </x:c>
    </x:row>
    <x:row r="494" spans="1:11" ht="20.100000000000001" customHeight="1">
      <x:c r="A494" s="2621"/>
      <x:c r="B494" s="1605" t="s">
        <x:v>6681</x:v>
      </x:c>
      <x:c r="C494" s="1606" t="s">
        <x:v>2314</x:v>
      </x:c>
      <x:c r="D494" s="1606" t="s">
        <x:v>6703</x:v>
      </x:c>
      <x:c r="E494" s="1558">
        <x:v>18.600000000000001</x:v>
      </x:c>
      <x:c r="F494" s="1741" t="s">
        <x:v>1095</x:v>
      </x:c>
      <x:c r="G494" s="1559">
        <x:f>H494+I494</x:f>
        <x:v>299</x:v>
      </x:c>
      <x:c r="H494" s="1559">
        <x:v>0</x:v>
      </x:c>
      <x:c r="I494" s="1559">
        <x:v>299</x:v>
      </x:c>
      <x:c r="J494" s="1605" t="s">
        <x:v>5158</x:v>
      </x:c>
      <x:c r="K494" s="1607" t="s">
        <x:v>7481</x:v>
      </x:c>
    </x:row>
    <x:row r="495" spans="1:11" ht="20.100000000000001" customHeight="1">
      <x:c r="A495" s="2622"/>
      <x:c r="B495" s="1625" t="s">
        <x:v>6681</x:v>
      </x:c>
      <x:c r="C495" s="1624" t="s">
        <x:v>2314</x:v>
      </x:c>
      <x:c r="D495" s="1624" t="s">
        <x:v>9289</x:v>
      </x:c>
      <x:c r="E495" s="1560">
        <x:v>6</x:v>
      </x:c>
      <x:c r="F495" s="1742" t="s">
        <x:v>1469</x:v>
      </x:c>
      <x:c r="G495" s="1561">
        <x:f>H495+I495</x:f>
        <x:v>287</x:v>
      </x:c>
      <x:c r="H495" s="1561">
        <x:v>0</x:v>
      </x:c>
      <x:c r="I495" s="1561">
        <x:v>287</x:v>
      </x:c>
      <x:c r="J495" s="1625" t="s">
        <x:v>5158</x:v>
      </x:c>
      <x:c r="K495" s="1626" t="s">
        <x:v>7448</x:v>
      </x:c>
    </x:row>
    <x:row r="496" spans="1:11" ht="20.100000000000001" customHeight="1">
      <x:c r="A496" s="2634" t="s">
        <x:v>7608</x:v>
      </x:c>
      <x:c r="B496" s="1609" t="s">
        <x:v>4955</x:v>
      </x:c>
      <x:c r="C496" s="1610"/>
      <x:c r="D496" s="1611">
        <x:f>COUNTA(D497:D503)</x:f>
        <x:v>7</x:v>
      </x:c>
      <x:c r="E496" s="898">
        <x:f>SUM(E497:E503)</x:f>
        <x:v>164.62799999999999</x:v>
      </x:c>
      <x:c r="F496" s="1612"/>
      <x:c r="G496" s="896">
        <x:f>H496+I496</x:f>
        <x:v>145</x:v>
      </x:c>
      <x:c r="H496" s="896">
        <x:f>SUM(H497:H503)</x:f>
        <x:v>118</x:v>
      </x:c>
      <x:c r="I496" s="896">
        <x:f>SUM(I497:I503)</x:f>
        <x:v>27</x:v>
      </x:c>
      <x:c r="J496" s="1612"/>
      <x:c r="K496" s="1613"/>
    </x:row>
    <x:row r="497" spans="1:256" s="20" customFormat="1" ht="20.100000000000001" customHeight="1">
      <x:c r="A497" s="2635"/>
      <x:c r="B497" s="1614" t="s">
        <x:v>4839</x:v>
      </x:c>
      <x:c r="C497" s="1615" t="s">
        <x:v>6404</x:v>
      </x:c>
      <x:c r="D497" s="1645" t="s">
        <x:v>7327</x:v>
      </x:c>
      <x:c r="E497" s="1587">
        <x:v>3</x:v>
      </x:c>
      <x:c r="F497" s="1614" t="s">
        <x:v>1745</x:v>
      </x:c>
      <x:c r="G497" s="1559">
        <x:f>H497+I497</x:f>
        <x:v>27</x:v>
      </x:c>
      <x:c r="H497" s="1559">
        <x:v>0</x:v>
      </x:c>
      <x:c r="I497" s="1559">
        <x:v>27</x:v>
      </x:c>
      <x:c r="J497" s="1614" t="s">
        <x:v>5158</x:v>
      </x:c>
      <x:c r="K497" s="1616" t="s">
        <x:v>7932</x:v>
      </x:c>
      <x:c r="L497" s="19"/>
      <x:c r="M497" s="19"/>
      <x:c r="N497" s="19"/>
      <x:c r="O497" s="19"/>
      <x:c r="P497" s="19"/>
      <x:c r="Q497" s="19"/>
      <x:c r="R497" s="19"/>
      <x:c r="S497" s="19"/>
      <x:c r="T497" s="19"/>
      <x:c r="U497" s="19"/>
      <x:c r="V497" s="19"/>
      <x:c r="W497" s="19"/>
      <x:c r="X497" s="19"/>
      <x:c r="Y497" s="19"/>
      <x:c r="Z497" s="19"/>
      <x:c r="AA497" s="19"/>
      <x:c r="AB497" s="19"/>
      <x:c r="AC497" s="19"/>
      <x:c r="AD497" s="19"/>
      <x:c r="AE497" s="19"/>
      <x:c r="AF497" s="19"/>
      <x:c r="AG497" s="19"/>
      <x:c r="AH497" s="19"/>
      <x:c r="AI497" s="19"/>
      <x:c r="AJ497" s="19"/>
      <x:c r="AK497" s="19"/>
      <x:c r="AL497" s="19"/>
      <x:c r="AM497" s="19"/>
      <x:c r="AN497" s="19"/>
      <x:c r="AO497" s="19"/>
      <x:c r="AP497" s="19"/>
      <x:c r="AQ497" s="19"/>
      <x:c r="AR497" s="19"/>
      <x:c r="AS497" s="19"/>
      <x:c r="AT497" s="19"/>
      <x:c r="AU497" s="19"/>
      <x:c r="AV497" s="19"/>
      <x:c r="AW497" s="19"/>
      <x:c r="AX497" s="19"/>
      <x:c r="AY497" s="19"/>
      <x:c r="AZ497" s="19"/>
      <x:c r="BA497" s="19"/>
      <x:c r="BB497" s="19"/>
      <x:c r="BC497" s="19"/>
      <x:c r="BD497" s="19"/>
      <x:c r="BE497" s="19"/>
      <x:c r="BF497" s="19"/>
      <x:c r="BG497" s="19"/>
      <x:c r="BH497" s="19"/>
      <x:c r="BI497" s="19"/>
      <x:c r="BJ497" s="19"/>
      <x:c r="BK497" s="19"/>
      <x:c r="BL497" s="19"/>
      <x:c r="BM497" s="19"/>
      <x:c r="BN497" s="19"/>
      <x:c r="BO497" s="19"/>
      <x:c r="BP497" s="19"/>
      <x:c r="BQ497" s="19"/>
      <x:c r="BR497" s="19"/>
      <x:c r="BS497" s="19"/>
      <x:c r="BT497" s="19"/>
      <x:c r="BU497" s="19"/>
      <x:c r="BV497" s="19"/>
      <x:c r="BW497" s="19"/>
      <x:c r="BX497" s="19"/>
      <x:c r="BY497" s="19"/>
      <x:c r="BZ497" s="19"/>
      <x:c r="CA497" s="19"/>
      <x:c r="CB497" s="19"/>
      <x:c r="CC497" s="19"/>
      <x:c r="CD497" s="19"/>
      <x:c r="CE497" s="19"/>
      <x:c r="CF497" s="19"/>
      <x:c r="CG497" s="19"/>
      <x:c r="CH497" s="19"/>
      <x:c r="CI497" s="19"/>
      <x:c r="CJ497" s="19"/>
      <x:c r="CK497" s="19"/>
      <x:c r="CL497" s="19"/>
      <x:c r="CM497" s="19"/>
      <x:c r="CN497" s="19"/>
      <x:c r="CO497" s="19"/>
      <x:c r="CP497" s="19"/>
      <x:c r="CQ497" s="19"/>
      <x:c r="CR497" s="19"/>
      <x:c r="CS497" s="19"/>
      <x:c r="CT497" s="19"/>
      <x:c r="CU497" s="19"/>
      <x:c r="CV497" s="19"/>
      <x:c r="CW497" s="19"/>
      <x:c r="CX497" s="19"/>
      <x:c r="CY497" s="19"/>
      <x:c r="CZ497" s="19"/>
      <x:c r="DA497" s="19"/>
      <x:c r="DB497" s="19"/>
      <x:c r="DC497" s="19"/>
      <x:c r="DD497" s="19"/>
      <x:c r="DE497" s="19"/>
      <x:c r="DF497" s="19"/>
      <x:c r="DG497" s="19"/>
      <x:c r="DH497" s="19"/>
      <x:c r="DI497" s="19"/>
      <x:c r="DJ497" s="19"/>
      <x:c r="DK497" s="19"/>
      <x:c r="DL497" s="19"/>
      <x:c r="DM497" s="19"/>
      <x:c r="DN497" s="19"/>
      <x:c r="DO497" s="19"/>
      <x:c r="DP497" s="19"/>
      <x:c r="DQ497" s="19"/>
      <x:c r="DR497" s="19"/>
      <x:c r="DS497" s="19"/>
      <x:c r="DT497" s="19"/>
      <x:c r="DU497" s="19"/>
      <x:c r="DV497" s="19"/>
      <x:c r="DW497" s="19"/>
      <x:c r="DX497" s="19"/>
      <x:c r="DY497" s="19"/>
      <x:c r="DZ497" s="19"/>
      <x:c r="EA497" s="19"/>
      <x:c r="EB497" s="19"/>
      <x:c r="EC497" s="19"/>
      <x:c r="ED497" s="19"/>
      <x:c r="EE497" s="19"/>
      <x:c r="EF497" s="19"/>
      <x:c r="EG497" s="19"/>
      <x:c r="EH497" s="19"/>
      <x:c r="EI497" s="19"/>
      <x:c r="EJ497" s="19"/>
      <x:c r="EK497" s="19"/>
      <x:c r="EL497" s="19"/>
      <x:c r="EM497" s="19"/>
      <x:c r="EN497" s="19"/>
      <x:c r="EO497" s="19"/>
      <x:c r="EP497" s="19"/>
      <x:c r="EQ497" s="19"/>
      <x:c r="ER497" s="19"/>
      <x:c r="ES497" s="19"/>
      <x:c r="ET497" s="19"/>
      <x:c r="EU497" s="19"/>
      <x:c r="EV497" s="19"/>
      <x:c r="EW497" s="19"/>
      <x:c r="EX497" s="19"/>
      <x:c r="EY497" s="19"/>
      <x:c r="EZ497" s="19"/>
      <x:c r="FA497" s="19"/>
      <x:c r="FB497" s="19"/>
      <x:c r="FC497" s="19"/>
      <x:c r="FD497" s="19"/>
      <x:c r="FE497" s="19"/>
      <x:c r="FF497" s="19"/>
      <x:c r="FG497" s="19"/>
      <x:c r="FH497" s="19"/>
      <x:c r="FI497" s="19"/>
      <x:c r="FJ497" s="19"/>
      <x:c r="FK497" s="19"/>
      <x:c r="FL497" s="19"/>
      <x:c r="FM497" s="19"/>
      <x:c r="FN497" s="19"/>
      <x:c r="FO497" s="19"/>
      <x:c r="FP497" s="19"/>
      <x:c r="FQ497" s="19"/>
      <x:c r="FR497" s="19"/>
      <x:c r="FS497" s="19"/>
      <x:c r="FT497" s="19"/>
      <x:c r="FU497" s="19"/>
      <x:c r="FV497" s="19"/>
      <x:c r="FW497" s="19"/>
      <x:c r="FX497" s="19"/>
      <x:c r="FY497" s="19"/>
      <x:c r="FZ497" s="19"/>
      <x:c r="GA497" s="19"/>
      <x:c r="GB497" s="19"/>
      <x:c r="GC497" s="19"/>
      <x:c r="GD497" s="19"/>
      <x:c r="GE497" s="19"/>
      <x:c r="GF497" s="19"/>
      <x:c r="GG497" s="19"/>
      <x:c r="GH497" s="19"/>
      <x:c r="GI497" s="19"/>
      <x:c r="GJ497" s="19"/>
      <x:c r="GK497" s="19"/>
      <x:c r="GL497" s="19"/>
      <x:c r="GM497" s="19"/>
      <x:c r="GN497" s="19"/>
      <x:c r="GO497" s="19"/>
      <x:c r="GP497" s="19"/>
      <x:c r="GQ497" s="19"/>
      <x:c r="GR497" s="19"/>
      <x:c r="GS497" s="19"/>
      <x:c r="GT497" s="19"/>
      <x:c r="GU497" s="19"/>
      <x:c r="GV497" s="19"/>
      <x:c r="GW497" s="19"/>
      <x:c r="GX497" s="19"/>
      <x:c r="GY497" s="19"/>
      <x:c r="GZ497" s="19"/>
      <x:c r="HA497" s="19"/>
      <x:c r="HB497" s="19"/>
      <x:c r="HC497" s="19"/>
      <x:c r="HD497" s="19"/>
      <x:c r="HE497" s="19"/>
      <x:c r="HF497" s="19"/>
      <x:c r="HG497" s="19"/>
      <x:c r="HH497" s="19"/>
      <x:c r="HI497" s="19"/>
      <x:c r="HJ497" s="19"/>
      <x:c r="HK497" s="19"/>
      <x:c r="HL497" s="19"/>
      <x:c r="HM497" s="19"/>
      <x:c r="HN497" s="19"/>
      <x:c r="HO497" s="19"/>
      <x:c r="HP497" s="19"/>
      <x:c r="HQ497" s="19"/>
      <x:c r="HR497" s="19"/>
      <x:c r="HS497" s="19"/>
      <x:c r="HT497" s="19"/>
      <x:c r="HU497" s="19"/>
      <x:c r="HV497" s="19"/>
      <x:c r="HW497" s="19"/>
      <x:c r="HX497" s="19"/>
      <x:c r="HY497" s="19"/>
      <x:c r="HZ497" s="19"/>
      <x:c r="IA497" s="19"/>
      <x:c r="IB497" s="19"/>
      <x:c r="IC497" s="19"/>
      <x:c r="ID497" s="19"/>
      <x:c r="IE497" s="19"/>
      <x:c r="IF497" s="19"/>
      <x:c r="IG497" s="19"/>
      <x:c r="IH497" s="19"/>
      <x:c r="II497" s="19"/>
      <x:c r="IJ497" s="19"/>
      <x:c r="IK497" s="19"/>
      <x:c r="IL497" s="19"/>
      <x:c r="IM497" s="19"/>
      <x:c r="IN497" s="19"/>
      <x:c r="IO497" s="19"/>
      <x:c r="IP497" s="19"/>
      <x:c r="IQ497" s="19"/>
      <x:c r="IR497" s="19"/>
      <x:c r="IS497" s="19"/>
      <x:c r="IT497" s="19"/>
      <x:c r="IU497" s="19"/>
      <x:c r="IV497" s="19"/>
    </x:row>
    <x:row r="498" spans="1:256" s="20" customFormat="1" ht="20.100000000000001" customHeight="1">
      <x:c r="A498" s="2635"/>
      <x:c r="B498" s="1646" t="s">
        <x:v>4717</x:v>
      </x:c>
      <x:c r="C498" s="1606" t="s">
        <x:v>8676</x:v>
      </x:c>
      <x:c r="D498" s="1647" t="s">
        <x:v>7228</x:v>
      </x:c>
      <x:c r="E498" s="1558">
        <x:v>20</x:v>
      </x:c>
      <x:c r="F498" s="1605" t="s">
        <x:v>990</x:v>
      </x:c>
      <x:c r="G498" s="1559">
        <x:v>31</x:v>
      </x:c>
      <x:c r="H498" s="1559">
        <x:v>32</x:v>
      </x:c>
      <x:c r="I498" s="1559">
        <x:v>0</x:v>
      </x:c>
      <x:c r="J498" s="1605" t="s">
        <x:v>4965</x:v>
      </x:c>
      <x:c r="K498" s="1607" t="s">
        <x:v>7288</x:v>
      </x:c>
      <x:c r="L498" s="19"/>
      <x:c r="M498" s="19"/>
      <x:c r="N498" s="19"/>
      <x:c r="O498" s="19"/>
      <x:c r="P498" s="19"/>
      <x:c r="Q498" s="19"/>
      <x:c r="R498" s="19"/>
      <x:c r="S498" s="19"/>
      <x:c r="T498" s="19"/>
      <x:c r="U498" s="19"/>
      <x:c r="V498" s="19"/>
      <x:c r="W498" s="19"/>
      <x:c r="X498" s="19"/>
      <x:c r="Y498" s="19"/>
      <x:c r="Z498" s="19"/>
      <x:c r="AA498" s="19"/>
      <x:c r="AB498" s="19"/>
      <x:c r="AC498" s="19"/>
      <x:c r="AD498" s="19"/>
      <x:c r="AE498" s="19"/>
      <x:c r="AF498" s="19"/>
      <x:c r="AG498" s="19"/>
      <x:c r="AH498" s="19"/>
      <x:c r="AI498" s="19"/>
      <x:c r="AJ498" s="19"/>
      <x:c r="AK498" s="19"/>
      <x:c r="AL498" s="19"/>
      <x:c r="AM498" s="19"/>
      <x:c r="AN498" s="19"/>
      <x:c r="AO498" s="19"/>
      <x:c r="AP498" s="19"/>
      <x:c r="AQ498" s="19"/>
      <x:c r="AR498" s="19"/>
      <x:c r="AS498" s="19"/>
      <x:c r="AT498" s="19"/>
      <x:c r="AU498" s="19"/>
      <x:c r="AV498" s="19"/>
      <x:c r="AW498" s="19"/>
      <x:c r="AX498" s="19"/>
      <x:c r="AY498" s="19"/>
      <x:c r="AZ498" s="19"/>
      <x:c r="BA498" s="19"/>
      <x:c r="BB498" s="19"/>
      <x:c r="BC498" s="19"/>
      <x:c r="BD498" s="19"/>
      <x:c r="BE498" s="19"/>
      <x:c r="BF498" s="19"/>
      <x:c r="BG498" s="19"/>
      <x:c r="BH498" s="19"/>
      <x:c r="BI498" s="19"/>
      <x:c r="BJ498" s="19"/>
      <x:c r="BK498" s="19"/>
      <x:c r="BL498" s="19"/>
      <x:c r="BM498" s="19"/>
      <x:c r="BN498" s="19"/>
      <x:c r="BO498" s="19"/>
      <x:c r="BP498" s="19"/>
      <x:c r="BQ498" s="19"/>
      <x:c r="BR498" s="19"/>
      <x:c r="BS498" s="19"/>
      <x:c r="BT498" s="19"/>
      <x:c r="BU498" s="19"/>
      <x:c r="BV498" s="19"/>
      <x:c r="BW498" s="19"/>
      <x:c r="BX498" s="19"/>
      <x:c r="BY498" s="19"/>
      <x:c r="BZ498" s="19"/>
      <x:c r="CA498" s="19"/>
      <x:c r="CB498" s="19"/>
      <x:c r="CC498" s="19"/>
      <x:c r="CD498" s="19"/>
      <x:c r="CE498" s="19"/>
      <x:c r="CF498" s="19"/>
      <x:c r="CG498" s="19"/>
      <x:c r="CH498" s="19"/>
      <x:c r="CI498" s="19"/>
      <x:c r="CJ498" s="19"/>
      <x:c r="CK498" s="19"/>
      <x:c r="CL498" s="19"/>
      <x:c r="CM498" s="19"/>
      <x:c r="CN498" s="19"/>
      <x:c r="CO498" s="19"/>
      <x:c r="CP498" s="19"/>
      <x:c r="CQ498" s="19"/>
      <x:c r="CR498" s="19"/>
      <x:c r="CS498" s="19"/>
      <x:c r="CT498" s="19"/>
      <x:c r="CU498" s="19"/>
      <x:c r="CV498" s="19"/>
      <x:c r="CW498" s="19"/>
      <x:c r="CX498" s="19"/>
      <x:c r="CY498" s="19"/>
      <x:c r="CZ498" s="19"/>
      <x:c r="DA498" s="19"/>
      <x:c r="DB498" s="19"/>
      <x:c r="DC498" s="19"/>
      <x:c r="DD498" s="19"/>
      <x:c r="DE498" s="19"/>
      <x:c r="DF498" s="19"/>
      <x:c r="DG498" s="19"/>
      <x:c r="DH498" s="19"/>
      <x:c r="DI498" s="19"/>
      <x:c r="DJ498" s="19"/>
      <x:c r="DK498" s="19"/>
      <x:c r="DL498" s="19"/>
      <x:c r="DM498" s="19"/>
      <x:c r="DN498" s="19"/>
      <x:c r="DO498" s="19"/>
      <x:c r="DP498" s="19"/>
      <x:c r="DQ498" s="19"/>
      <x:c r="DR498" s="19"/>
      <x:c r="DS498" s="19"/>
      <x:c r="DT498" s="19"/>
      <x:c r="DU498" s="19"/>
      <x:c r="DV498" s="19"/>
      <x:c r="DW498" s="19"/>
      <x:c r="DX498" s="19"/>
      <x:c r="DY498" s="19"/>
      <x:c r="DZ498" s="19"/>
      <x:c r="EA498" s="19"/>
      <x:c r="EB498" s="19"/>
      <x:c r="EC498" s="19"/>
      <x:c r="ED498" s="19"/>
      <x:c r="EE498" s="19"/>
      <x:c r="EF498" s="19"/>
      <x:c r="EG498" s="19"/>
      <x:c r="EH498" s="19"/>
      <x:c r="EI498" s="19"/>
      <x:c r="EJ498" s="19"/>
      <x:c r="EK498" s="19"/>
      <x:c r="EL498" s="19"/>
      <x:c r="EM498" s="19"/>
      <x:c r="EN498" s="19"/>
      <x:c r="EO498" s="19"/>
      <x:c r="EP498" s="19"/>
      <x:c r="EQ498" s="19"/>
      <x:c r="ER498" s="19"/>
      <x:c r="ES498" s="19"/>
      <x:c r="ET498" s="19"/>
      <x:c r="EU498" s="19"/>
      <x:c r="EV498" s="19"/>
      <x:c r="EW498" s="19"/>
      <x:c r="EX498" s="19"/>
      <x:c r="EY498" s="19"/>
      <x:c r="EZ498" s="19"/>
      <x:c r="FA498" s="19"/>
      <x:c r="FB498" s="19"/>
      <x:c r="FC498" s="19"/>
      <x:c r="FD498" s="19"/>
      <x:c r="FE498" s="19"/>
      <x:c r="FF498" s="19"/>
      <x:c r="FG498" s="19"/>
      <x:c r="FH498" s="19"/>
      <x:c r="FI498" s="19"/>
      <x:c r="FJ498" s="19"/>
      <x:c r="FK498" s="19"/>
      <x:c r="FL498" s="19"/>
      <x:c r="FM498" s="19"/>
      <x:c r="FN498" s="19"/>
      <x:c r="FO498" s="19"/>
      <x:c r="FP498" s="19"/>
      <x:c r="FQ498" s="19"/>
      <x:c r="FR498" s="19"/>
      <x:c r="FS498" s="19"/>
      <x:c r="FT498" s="19"/>
      <x:c r="FU498" s="19"/>
      <x:c r="FV498" s="19"/>
      <x:c r="FW498" s="19"/>
      <x:c r="FX498" s="19"/>
      <x:c r="FY498" s="19"/>
      <x:c r="FZ498" s="19"/>
      <x:c r="GA498" s="19"/>
      <x:c r="GB498" s="19"/>
      <x:c r="GC498" s="19"/>
      <x:c r="GD498" s="19"/>
      <x:c r="GE498" s="19"/>
      <x:c r="GF498" s="19"/>
      <x:c r="GG498" s="19"/>
      <x:c r="GH498" s="19"/>
      <x:c r="GI498" s="19"/>
      <x:c r="GJ498" s="19"/>
      <x:c r="GK498" s="19"/>
      <x:c r="GL498" s="19"/>
      <x:c r="GM498" s="19"/>
      <x:c r="GN498" s="19"/>
      <x:c r="GO498" s="19"/>
      <x:c r="GP498" s="19"/>
      <x:c r="GQ498" s="19"/>
      <x:c r="GR498" s="19"/>
      <x:c r="GS498" s="19"/>
      <x:c r="GT498" s="19"/>
      <x:c r="GU498" s="19"/>
      <x:c r="GV498" s="19"/>
      <x:c r="GW498" s="19"/>
      <x:c r="GX498" s="19"/>
      <x:c r="GY498" s="19"/>
      <x:c r="GZ498" s="19"/>
      <x:c r="HA498" s="19"/>
      <x:c r="HB498" s="19"/>
      <x:c r="HC498" s="19"/>
      <x:c r="HD498" s="19"/>
      <x:c r="HE498" s="19"/>
      <x:c r="HF498" s="19"/>
      <x:c r="HG498" s="19"/>
      <x:c r="HH498" s="19"/>
      <x:c r="HI498" s="19"/>
      <x:c r="HJ498" s="19"/>
      <x:c r="HK498" s="19"/>
      <x:c r="HL498" s="19"/>
      <x:c r="HM498" s="19"/>
      <x:c r="HN498" s="19"/>
      <x:c r="HO498" s="19"/>
      <x:c r="HP498" s="19"/>
      <x:c r="HQ498" s="19"/>
      <x:c r="HR498" s="19"/>
      <x:c r="HS498" s="19"/>
      <x:c r="HT498" s="19"/>
      <x:c r="HU498" s="19"/>
      <x:c r="HV498" s="19"/>
      <x:c r="HW498" s="19"/>
      <x:c r="HX498" s="19"/>
      <x:c r="HY498" s="19"/>
      <x:c r="HZ498" s="19"/>
      <x:c r="IA498" s="19"/>
      <x:c r="IB498" s="19"/>
      <x:c r="IC498" s="19"/>
      <x:c r="ID498" s="19"/>
      <x:c r="IE498" s="19"/>
      <x:c r="IF498" s="19"/>
      <x:c r="IG498" s="19"/>
      <x:c r="IH498" s="19"/>
      <x:c r="II498" s="19"/>
      <x:c r="IJ498" s="19"/>
      <x:c r="IK498" s="19"/>
      <x:c r="IL498" s="19"/>
      <x:c r="IM498" s="19"/>
      <x:c r="IN498" s="19"/>
      <x:c r="IO498" s="19"/>
      <x:c r="IP498" s="19"/>
      <x:c r="IQ498" s="19"/>
      <x:c r="IR498" s="19"/>
      <x:c r="IS498" s="19"/>
      <x:c r="IT498" s="19"/>
      <x:c r="IU498" s="19"/>
      <x:c r="IV498" s="19"/>
    </x:row>
    <x:row r="499" spans="1:256" s="20" customFormat="1" ht="20.100000000000001" customHeight="1">
      <x:c r="A499" s="2635"/>
      <x:c r="B499" s="1646" t="s">
        <x:v>4717</x:v>
      </x:c>
      <x:c r="C499" s="1606" t="s">
        <x:v>6463</x:v>
      </x:c>
      <x:c r="D499" s="1647" t="s">
        <x:v>7228</x:v>
      </x:c>
      <x:c r="E499" s="1558">
        <x:v>20</x:v>
      </x:c>
      <x:c r="F499" s="1605" t="s">
        <x:v>443</x:v>
      </x:c>
      <x:c r="G499" s="1559">
        <x:v>29</x:v>
      </x:c>
      <x:c r="H499" s="1559">
        <x:v>30</x:v>
      </x:c>
      <x:c r="I499" s="1559">
        <x:v>0</x:v>
      </x:c>
      <x:c r="J499" s="1605" t="s">
        <x:v>4965</x:v>
      </x:c>
      <x:c r="K499" s="1607" t="s">
        <x:v>7288</x:v>
      </x:c>
      <x:c r="L499" s="19"/>
      <x:c r="M499" s="19"/>
      <x:c r="N499" s="19"/>
      <x:c r="O499" s="19"/>
      <x:c r="P499" s="19"/>
      <x:c r="Q499" s="19"/>
      <x:c r="R499" s="19"/>
      <x:c r="S499" s="19"/>
      <x:c r="T499" s="19"/>
      <x:c r="U499" s="19"/>
      <x:c r="V499" s="19"/>
      <x:c r="W499" s="19"/>
      <x:c r="X499" s="19"/>
      <x:c r="Y499" s="19"/>
      <x:c r="Z499" s="19"/>
      <x:c r="AA499" s="19"/>
      <x:c r="AB499" s="19"/>
      <x:c r="AC499" s="19"/>
      <x:c r="AD499" s="19"/>
      <x:c r="AE499" s="19"/>
      <x:c r="AF499" s="19"/>
      <x:c r="AG499" s="19"/>
      <x:c r="AH499" s="19"/>
      <x:c r="AI499" s="19"/>
      <x:c r="AJ499" s="19"/>
      <x:c r="AK499" s="19"/>
      <x:c r="AL499" s="19"/>
      <x:c r="AM499" s="19"/>
      <x:c r="AN499" s="19"/>
      <x:c r="AO499" s="19"/>
      <x:c r="AP499" s="19"/>
      <x:c r="AQ499" s="19"/>
      <x:c r="AR499" s="19"/>
      <x:c r="AS499" s="19"/>
      <x:c r="AT499" s="19"/>
      <x:c r="AU499" s="19"/>
      <x:c r="AV499" s="19"/>
      <x:c r="AW499" s="19"/>
      <x:c r="AX499" s="19"/>
      <x:c r="AY499" s="19"/>
      <x:c r="AZ499" s="19"/>
      <x:c r="BA499" s="19"/>
      <x:c r="BB499" s="19"/>
      <x:c r="BC499" s="19"/>
      <x:c r="BD499" s="19"/>
      <x:c r="BE499" s="19"/>
      <x:c r="BF499" s="19"/>
      <x:c r="BG499" s="19"/>
      <x:c r="BH499" s="19"/>
      <x:c r="BI499" s="19"/>
      <x:c r="BJ499" s="19"/>
      <x:c r="BK499" s="19"/>
      <x:c r="BL499" s="19"/>
      <x:c r="BM499" s="19"/>
      <x:c r="BN499" s="19"/>
      <x:c r="BO499" s="19"/>
      <x:c r="BP499" s="19"/>
      <x:c r="BQ499" s="19"/>
      <x:c r="BR499" s="19"/>
      <x:c r="BS499" s="19"/>
      <x:c r="BT499" s="19"/>
      <x:c r="BU499" s="19"/>
      <x:c r="BV499" s="19"/>
      <x:c r="BW499" s="19"/>
      <x:c r="BX499" s="19"/>
      <x:c r="BY499" s="19"/>
      <x:c r="BZ499" s="19"/>
      <x:c r="CA499" s="19"/>
      <x:c r="CB499" s="19"/>
      <x:c r="CC499" s="19"/>
      <x:c r="CD499" s="19"/>
      <x:c r="CE499" s="19"/>
      <x:c r="CF499" s="19"/>
      <x:c r="CG499" s="19"/>
      <x:c r="CH499" s="19"/>
      <x:c r="CI499" s="19"/>
      <x:c r="CJ499" s="19"/>
      <x:c r="CK499" s="19"/>
      <x:c r="CL499" s="19"/>
      <x:c r="CM499" s="19"/>
      <x:c r="CN499" s="19"/>
      <x:c r="CO499" s="19"/>
      <x:c r="CP499" s="19"/>
      <x:c r="CQ499" s="19"/>
      <x:c r="CR499" s="19"/>
      <x:c r="CS499" s="19"/>
      <x:c r="CT499" s="19"/>
      <x:c r="CU499" s="19"/>
      <x:c r="CV499" s="19"/>
      <x:c r="CW499" s="19"/>
      <x:c r="CX499" s="19"/>
      <x:c r="CY499" s="19"/>
      <x:c r="CZ499" s="19"/>
      <x:c r="DA499" s="19"/>
      <x:c r="DB499" s="19"/>
      <x:c r="DC499" s="19"/>
      <x:c r="DD499" s="19"/>
      <x:c r="DE499" s="19"/>
      <x:c r="DF499" s="19"/>
      <x:c r="DG499" s="19"/>
      <x:c r="DH499" s="19"/>
      <x:c r="DI499" s="19"/>
      <x:c r="DJ499" s="19"/>
      <x:c r="DK499" s="19"/>
      <x:c r="DL499" s="19"/>
      <x:c r="DM499" s="19"/>
      <x:c r="DN499" s="19"/>
      <x:c r="DO499" s="19"/>
      <x:c r="DP499" s="19"/>
      <x:c r="DQ499" s="19"/>
      <x:c r="DR499" s="19"/>
      <x:c r="DS499" s="19"/>
      <x:c r="DT499" s="19"/>
      <x:c r="DU499" s="19"/>
      <x:c r="DV499" s="19"/>
      <x:c r="DW499" s="19"/>
      <x:c r="DX499" s="19"/>
      <x:c r="DY499" s="19"/>
      <x:c r="DZ499" s="19"/>
      <x:c r="EA499" s="19"/>
      <x:c r="EB499" s="19"/>
      <x:c r="EC499" s="19"/>
      <x:c r="ED499" s="19"/>
      <x:c r="EE499" s="19"/>
      <x:c r="EF499" s="19"/>
      <x:c r="EG499" s="19"/>
      <x:c r="EH499" s="19"/>
      <x:c r="EI499" s="19"/>
      <x:c r="EJ499" s="19"/>
      <x:c r="EK499" s="19"/>
      <x:c r="EL499" s="19"/>
      <x:c r="EM499" s="19"/>
      <x:c r="EN499" s="19"/>
      <x:c r="EO499" s="19"/>
      <x:c r="EP499" s="19"/>
      <x:c r="EQ499" s="19"/>
      <x:c r="ER499" s="19"/>
      <x:c r="ES499" s="19"/>
      <x:c r="ET499" s="19"/>
      <x:c r="EU499" s="19"/>
      <x:c r="EV499" s="19"/>
      <x:c r="EW499" s="19"/>
      <x:c r="EX499" s="19"/>
      <x:c r="EY499" s="19"/>
      <x:c r="EZ499" s="19"/>
      <x:c r="FA499" s="19"/>
      <x:c r="FB499" s="19"/>
      <x:c r="FC499" s="19"/>
      <x:c r="FD499" s="19"/>
      <x:c r="FE499" s="19"/>
      <x:c r="FF499" s="19"/>
      <x:c r="FG499" s="19"/>
      <x:c r="FH499" s="19"/>
      <x:c r="FI499" s="19"/>
      <x:c r="FJ499" s="19"/>
      <x:c r="FK499" s="19"/>
      <x:c r="FL499" s="19"/>
      <x:c r="FM499" s="19"/>
      <x:c r="FN499" s="19"/>
      <x:c r="FO499" s="19"/>
      <x:c r="FP499" s="19"/>
      <x:c r="FQ499" s="19"/>
      <x:c r="FR499" s="19"/>
      <x:c r="FS499" s="19"/>
      <x:c r="FT499" s="19"/>
      <x:c r="FU499" s="19"/>
      <x:c r="FV499" s="19"/>
      <x:c r="FW499" s="19"/>
      <x:c r="FX499" s="19"/>
      <x:c r="FY499" s="19"/>
      <x:c r="FZ499" s="19"/>
      <x:c r="GA499" s="19"/>
      <x:c r="GB499" s="19"/>
      <x:c r="GC499" s="19"/>
      <x:c r="GD499" s="19"/>
      <x:c r="GE499" s="19"/>
      <x:c r="GF499" s="19"/>
      <x:c r="GG499" s="19"/>
      <x:c r="GH499" s="19"/>
      <x:c r="GI499" s="19"/>
      <x:c r="GJ499" s="19"/>
      <x:c r="GK499" s="19"/>
      <x:c r="GL499" s="19"/>
      <x:c r="GM499" s="19"/>
      <x:c r="GN499" s="19"/>
      <x:c r="GO499" s="19"/>
      <x:c r="GP499" s="19"/>
      <x:c r="GQ499" s="19"/>
      <x:c r="GR499" s="19"/>
      <x:c r="GS499" s="19"/>
      <x:c r="GT499" s="19"/>
      <x:c r="GU499" s="19"/>
      <x:c r="GV499" s="19"/>
      <x:c r="GW499" s="19"/>
      <x:c r="GX499" s="19"/>
      <x:c r="GY499" s="19"/>
      <x:c r="GZ499" s="19"/>
      <x:c r="HA499" s="19"/>
      <x:c r="HB499" s="19"/>
      <x:c r="HC499" s="19"/>
      <x:c r="HD499" s="19"/>
      <x:c r="HE499" s="19"/>
      <x:c r="HF499" s="19"/>
      <x:c r="HG499" s="19"/>
      <x:c r="HH499" s="19"/>
      <x:c r="HI499" s="19"/>
      <x:c r="HJ499" s="19"/>
      <x:c r="HK499" s="19"/>
      <x:c r="HL499" s="19"/>
      <x:c r="HM499" s="19"/>
      <x:c r="HN499" s="19"/>
      <x:c r="HO499" s="19"/>
      <x:c r="HP499" s="19"/>
      <x:c r="HQ499" s="19"/>
      <x:c r="HR499" s="19"/>
      <x:c r="HS499" s="19"/>
      <x:c r="HT499" s="19"/>
      <x:c r="HU499" s="19"/>
      <x:c r="HV499" s="19"/>
      <x:c r="HW499" s="19"/>
      <x:c r="HX499" s="19"/>
      <x:c r="HY499" s="19"/>
      <x:c r="HZ499" s="19"/>
      <x:c r="IA499" s="19"/>
      <x:c r="IB499" s="19"/>
      <x:c r="IC499" s="19"/>
      <x:c r="ID499" s="19"/>
      <x:c r="IE499" s="19"/>
      <x:c r="IF499" s="19"/>
      <x:c r="IG499" s="19"/>
      <x:c r="IH499" s="19"/>
      <x:c r="II499" s="19"/>
      <x:c r="IJ499" s="19"/>
      <x:c r="IK499" s="19"/>
      <x:c r="IL499" s="19"/>
      <x:c r="IM499" s="19"/>
      <x:c r="IN499" s="19"/>
      <x:c r="IO499" s="19"/>
      <x:c r="IP499" s="19"/>
      <x:c r="IQ499" s="19"/>
      <x:c r="IR499" s="19"/>
      <x:c r="IS499" s="19"/>
      <x:c r="IT499" s="19"/>
      <x:c r="IU499" s="19"/>
      <x:c r="IV499" s="19"/>
    </x:row>
    <x:row r="500" spans="1:256" s="20" customFormat="1" ht="20.100000000000001" customHeight="1">
      <x:c r="A500" s="2635"/>
      <x:c r="B500" s="1646" t="s">
        <x:v>4717</x:v>
      </x:c>
      <x:c r="C500" s="1606" t="s">
        <x:v>8252</x:v>
      </x:c>
      <x:c r="D500" s="1606" t="s">
        <x:v>6449</x:v>
      </x:c>
      <x:c r="E500" s="1558">
        <x:v>22.100000000000001</x:v>
      </x:c>
      <x:c r="F500" s="1605" t="s">
        <x:v>1745</x:v>
      </x:c>
      <x:c r="G500" s="1559">
        <x:f>H500+I500</x:f>
        <x:v>56</x:v>
      </x:c>
      <x:c r="H500" s="1559">
        <x:v>56</x:v>
      </x:c>
      <x:c r="I500" s="1559">
        <x:v>0</x:v>
      </x:c>
      <x:c r="J500" s="1605" t="s">
        <x:v>4965</x:v>
      </x:c>
      <x:c r="K500" s="1607" t="s">
        <x:v>7932</x:v>
      </x:c>
      <x:c r="L500" s="19"/>
      <x:c r="M500" s="19"/>
      <x:c r="N500" s="19"/>
      <x:c r="O500" s="19"/>
      <x:c r="P500" s="19"/>
      <x:c r="Q500" s="19"/>
      <x:c r="R500" s="19"/>
      <x:c r="S500" s="19"/>
      <x:c r="T500" s="19"/>
      <x:c r="U500" s="19"/>
      <x:c r="V500" s="19"/>
      <x:c r="W500" s="19"/>
      <x:c r="X500" s="19"/>
      <x:c r="Y500" s="19"/>
      <x:c r="Z500" s="19"/>
      <x:c r="AA500" s="19"/>
      <x:c r="AB500" s="19"/>
      <x:c r="AC500" s="19"/>
      <x:c r="AD500" s="19"/>
      <x:c r="AE500" s="19"/>
      <x:c r="AF500" s="19"/>
      <x:c r="AG500" s="19"/>
      <x:c r="AH500" s="19"/>
      <x:c r="AI500" s="19"/>
      <x:c r="AJ500" s="19"/>
      <x:c r="AK500" s="19"/>
      <x:c r="AL500" s="19"/>
      <x:c r="AM500" s="19"/>
      <x:c r="AN500" s="19"/>
      <x:c r="AO500" s="19"/>
      <x:c r="AP500" s="19"/>
      <x:c r="AQ500" s="19"/>
      <x:c r="AR500" s="19"/>
      <x:c r="AS500" s="19"/>
      <x:c r="AT500" s="19"/>
      <x:c r="AU500" s="19"/>
      <x:c r="AV500" s="19"/>
      <x:c r="AW500" s="19"/>
      <x:c r="AX500" s="19"/>
      <x:c r="AY500" s="19"/>
      <x:c r="AZ500" s="19"/>
      <x:c r="BA500" s="19"/>
      <x:c r="BB500" s="19"/>
      <x:c r="BC500" s="19"/>
      <x:c r="BD500" s="19"/>
      <x:c r="BE500" s="19"/>
      <x:c r="BF500" s="19"/>
      <x:c r="BG500" s="19"/>
      <x:c r="BH500" s="19"/>
      <x:c r="BI500" s="19"/>
      <x:c r="BJ500" s="19"/>
      <x:c r="BK500" s="19"/>
      <x:c r="BL500" s="19"/>
      <x:c r="BM500" s="19"/>
      <x:c r="BN500" s="19"/>
      <x:c r="BO500" s="19"/>
      <x:c r="BP500" s="19"/>
      <x:c r="BQ500" s="19"/>
      <x:c r="BR500" s="19"/>
      <x:c r="BS500" s="19"/>
      <x:c r="BT500" s="19"/>
      <x:c r="BU500" s="19"/>
      <x:c r="BV500" s="19"/>
      <x:c r="BW500" s="19"/>
      <x:c r="BX500" s="19"/>
      <x:c r="BY500" s="19"/>
      <x:c r="BZ500" s="19"/>
      <x:c r="CA500" s="19"/>
      <x:c r="CB500" s="19"/>
      <x:c r="CC500" s="19"/>
      <x:c r="CD500" s="19"/>
      <x:c r="CE500" s="19"/>
      <x:c r="CF500" s="19"/>
      <x:c r="CG500" s="19"/>
      <x:c r="CH500" s="19"/>
      <x:c r="CI500" s="19"/>
      <x:c r="CJ500" s="19"/>
      <x:c r="CK500" s="19"/>
      <x:c r="CL500" s="19"/>
      <x:c r="CM500" s="19"/>
      <x:c r="CN500" s="19"/>
      <x:c r="CO500" s="19"/>
      <x:c r="CP500" s="19"/>
      <x:c r="CQ500" s="19"/>
      <x:c r="CR500" s="19"/>
      <x:c r="CS500" s="19"/>
      <x:c r="CT500" s="19"/>
      <x:c r="CU500" s="19"/>
      <x:c r="CV500" s="19"/>
      <x:c r="CW500" s="19"/>
      <x:c r="CX500" s="19"/>
      <x:c r="CY500" s="19"/>
      <x:c r="CZ500" s="19"/>
      <x:c r="DA500" s="19"/>
      <x:c r="DB500" s="19"/>
      <x:c r="DC500" s="19"/>
      <x:c r="DD500" s="19"/>
      <x:c r="DE500" s="19"/>
      <x:c r="DF500" s="19"/>
      <x:c r="DG500" s="19"/>
      <x:c r="DH500" s="19"/>
      <x:c r="DI500" s="19"/>
      <x:c r="DJ500" s="19"/>
      <x:c r="DK500" s="19"/>
      <x:c r="DL500" s="19"/>
      <x:c r="DM500" s="19"/>
      <x:c r="DN500" s="19"/>
      <x:c r="DO500" s="19"/>
      <x:c r="DP500" s="19"/>
      <x:c r="DQ500" s="19"/>
      <x:c r="DR500" s="19"/>
      <x:c r="DS500" s="19"/>
      <x:c r="DT500" s="19"/>
      <x:c r="DU500" s="19"/>
      <x:c r="DV500" s="19"/>
      <x:c r="DW500" s="19"/>
      <x:c r="DX500" s="19"/>
      <x:c r="DY500" s="19"/>
      <x:c r="DZ500" s="19"/>
      <x:c r="EA500" s="19"/>
      <x:c r="EB500" s="19"/>
      <x:c r="EC500" s="19"/>
      <x:c r="ED500" s="19"/>
      <x:c r="EE500" s="19"/>
      <x:c r="EF500" s="19"/>
      <x:c r="EG500" s="19"/>
      <x:c r="EH500" s="19"/>
      <x:c r="EI500" s="19"/>
      <x:c r="EJ500" s="19"/>
      <x:c r="EK500" s="19"/>
      <x:c r="EL500" s="19"/>
      <x:c r="EM500" s="19"/>
      <x:c r="EN500" s="19"/>
      <x:c r="EO500" s="19"/>
      <x:c r="EP500" s="19"/>
      <x:c r="EQ500" s="19"/>
      <x:c r="ER500" s="19"/>
      <x:c r="ES500" s="19"/>
      <x:c r="ET500" s="19"/>
      <x:c r="EU500" s="19"/>
      <x:c r="EV500" s="19"/>
      <x:c r="EW500" s="19"/>
      <x:c r="EX500" s="19"/>
      <x:c r="EY500" s="19"/>
      <x:c r="EZ500" s="19"/>
      <x:c r="FA500" s="19"/>
      <x:c r="FB500" s="19"/>
      <x:c r="FC500" s="19"/>
      <x:c r="FD500" s="19"/>
      <x:c r="FE500" s="19"/>
      <x:c r="FF500" s="19"/>
      <x:c r="FG500" s="19"/>
      <x:c r="FH500" s="19"/>
      <x:c r="FI500" s="19"/>
      <x:c r="FJ500" s="19"/>
      <x:c r="FK500" s="19"/>
      <x:c r="FL500" s="19"/>
      <x:c r="FM500" s="19"/>
      <x:c r="FN500" s="19"/>
      <x:c r="FO500" s="19"/>
      <x:c r="FP500" s="19"/>
      <x:c r="FQ500" s="19"/>
      <x:c r="FR500" s="19"/>
      <x:c r="FS500" s="19"/>
      <x:c r="FT500" s="19"/>
      <x:c r="FU500" s="19"/>
      <x:c r="FV500" s="19"/>
      <x:c r="FW500" s="19"/>
      <x:c r="FX500" s="19"/>
      <x:c r="FY500" s="19"/>
      <x:c r="FZ500" s="19"/>
      <x:c r="GA500" s="19"/>
      <x:c r="GB500" s="19"/>
      <x:c r="GC500" s="19"/>
      <x:c r="GD500" s="19"/>
      <x:c r="GE500" s="19"/>
      <x:c r="GF500" s="19"/>
      <x:c r="GG500" s="19"/>
      <x:c r="GH500" s="19"/>
      <x:c r="GI500" s="19"/>
      <x:c r="GJ500" s="19"/>
      <x:c r="GK500" s="19"/>
      <x:c r="GL500" s="19"/>
      <x:c r="GM500" s="19"/>
      <x:c r="GN500" s="19"/>
      <x:c r="GO500" s="19"/>
      <x:c r="GP500" s="19"/>
      <x:c r="GQ500" s="19"/>
      <x:c r="GR500" s="19"/>
      <x:c r="GS500" s="19"/>
      <x:c r="GT500" s="19"/>
      <x:c r="GU500" s="19"/>
      <x:c r="GV500" s="19"/>
      <x:c r="GW500" s="19"/>
      <x:c r="GX500" s="19"/>
      <x:c r="GY500" s="19"/>
      <x:c r="GZ500" s="19"/>
      <x:c r="HA500" s="19"/>
      <x:c r="HB500" s="19"/>
      <x:c r="HC500" s="19"/>
      <x:c r="HD500" s="19"/>
      <x:c r="HE500" s="19"/>
      <x:c r="HF500" s="19"/>
      <x:c r="HG500" s="19"/>
      <x:c r="HH500" s="19"/>
      <x:c r="HI500" s="19"/>
      <x:c r="HJ500" s="19"/>
      <x:c r="HK500" s="19"/>
      <x:c r="HL500" s="19"/>
      <x:c r="HM500" s="19"/>
      <x:c r="HN500" s="19"/>
      <x:c r="HO500" s="19"/>
      <x:c r="HP500" s="19"/>
      <x:c r="HQ500" s="19"/>
      <x:c r="HR500" s="19"/>
      <x:c r="HS500" s="19"/>
      <x:c r="HT500" s="19"/>
      <x:c r="HU500" s="19"/>
      <x:c r="HV500" s="19"/>
      <x:c r="HW500" s="19"/>
      <x:c r="HX500" s="19"/>
      <x:c r="HY500" s="19"/>
      <x:c r="HZ500" s="19"/>
      <x:c r="IA500" s="19"/>
      <x:c r="IB500" s="19"/>
      <x:c r="IC500" s="19"/>
      <x:c r="ID500" s="19"/>
      <x:c r="IE500" s="19"/>
      <x:c r="IF500" s="19"/>
      <x:c r="IG500" s="19"/>
      <x:c r="IH500" s="19"/>
      <x:c r="II500" s="19"/>
      <x:c r="IJ500" s="19"/>
      <x:c r="IK500" s="19"/>
      <x:c r="IL500" s="19"/>
      <x:c r="IM500" s="19"/>
      <x:c r="IN500" s="19"/>
      <x:c r="IO500" s="19"/>
      <x:c r="IP500" s="19"/>
      <x:c r="IQ500" s="19"/>
      <x:c r="IR500" s="19"/>
      <x:c r="IS500" s="19"/>
      <x:c r="IT500" s="19"/>
      <x:c r="IU500" s="19"/>
      <x:c r="IV500" s="19"/>
    </x:row>
    <x:row r="501" spans="1:256" s="20" customFormat="1" ht="20.100000000000001" customHeight="1">
      <x:c r="A501" s="2635"/>
      <x:c r="B501" s="1646" t="s">
        <x:v>4795</x:v>
      </x:c>
      <x:c r="C501" s="1606" t="s">
        <x:v>5907</x:v>
      </x:c>
      <x:c r="D501" s="1647" t="s">
        <x:v>7308</x:v>
      </x:c>
      <x:c r="E501" s="1558">
        <x:v>13.5</x:v>
      </x:c>
      <x:c r="F501" s="1605" t="s">
        <x:v>1006</x:v>
      </x:c>
      <x:c r="G501" s="1559">
        <x:v>0</x:v>
      </x:c>
      <x:c r="H501" s="1559">
        <x:v>0</x:v>
      </x:c>
      <x:c r="I501" s="1559">
        <x:v>0</x:v>
      </x:c>
      <x:c r="J501" s="1605" t="s">
        <x:v>5158</x:v>
      </x:c>
      <x:c r="K501" s="1607" t="s">
        <x:v>4056</x:v>
      </x:c>
      <x:c r="L501" s="19"/>
      <x:c r="M501" s="19"/>
      <x:c r="N501" s="19"/>
      <x:c r="O501" s="19"/>
      <x:c r="P501" s="19"/>
      <x:c r="Q501" s="19"/>
      <x:c r="R501" s="19"/>
      <x:c r="S501" s="19"/>
      <x:c r="T501" s="19"/>
      <x:c r="U501" s="19"/>
      <x:c r="V501" s="19"/>
      <x:c r="W501" s="19"/>
      <x:c r="X501" s="19"/>
      <x:c r="Y501" s="19"/>
      <x:c r="Z501" s="19"/>
      <x:c r="AA501" s="19"/>
      <x:c r="AB501" s="19"/>
      <x:c r="AC501" s="19"/>
      <x:c r="AD501" s="19"/>
      <x:c r="AE501" s="19"/>
      <x:c r="AF501" s="19"/>
      <x:c r="AG501" s="19"/>
      <x:c r="AH501" s="19"/>
      <x:c r="AI501" s="19"/>
      <x:c r="AJ501" s="19"/>
      <x:c r="AK501" s="19"/>
      <x:c r="AL501" s="19"/>
      <x:c r="AM501" s="19"/>
      <x:c r="AN501" s="19"/>
      <x:c r="AO501" s="19"/>
      <x:c r="AP501" s="19"/>
      <x:c r="AQ501" s="19"/>
      <x:c r="AR501" s="19"/>
      <x:c r="AS501" s="19"/>
      <x:c r="AT501" s="19"/>
      <x:c r="AU501" s="19"/>
      <x:c r="AV501" s="19"/>
      <x:c r="AW501" s="19"/>
      <x:c r="AX501" s="19"/>
      <x:c r="AY501" s="19"/>
      <x:c r="AZ501" s="19"/>
      <x:c r="BA501" s="19"/>
      <x:c r="BB501" s="19"/>
      <x:c r="BC501" s="19"/>
      <x:c r="BD501" s="19"/>
      <x:c r="BE501" s="19"/>
      <x:c r="BF501" s="19"/>
      <x:c r="BG501" s="19"/>
      <x:c r="BH501" s="19"/>
      <x:c r="BI501" s="19"/>
      <x:c r="BJ501" s="19"/>
      <x:c r="BK501" s="19"/>
      <x:c r="BL501" s="19"/>
      <x:c r="BM501" s="19"/>
      <x:c r="BN501" s="19"/>
      <x:c r="BO501" s="19"/>
      <x:c r="BP501" s="19"/>
      <x:c r="BQ501" s="19"/>
      <x:c r="BR501" s="19"/>
      <x:c r="BS501" s="19"/>
      <x:c r="BT501" s="19"/>
      <x:c r="BU501" s="19"/>
      <x:c r="BV501" s="19"/>
      <x:c r="BW501" s="19"/>
      <x:c r="BX501" s="19"/>
      <x:c r="BY501" s="19"/>
      <x:c r="BZ501" s="19"/>
      <x:c r="CA501" s="19"/>
      <x:c r="CB501" s="19"/>
      <x:c r="CC501" s="19"/>
      <x:c r="CD501" s="19"/>
      <x:c r="CE501" s="19"/>
      <x:c r="CF501" s="19"/>
      <x:c r="CG501" s="19"/>
      <x:c r="CH501" s="19"/>
      <x:c r="CI501" s="19"/>
      <x:c r="CJ501" s="19"/>
      <x:c r="CK501" s="19"/>
      <x:c r="CL501" s="19"/>
      <x:c r="CM501" s="19"/>
      <x:c r="CN501" s="19"/>
      <x:c r="CO501" s="19"/>
      <x:c r="CP501" s="19"/>
      <x:c r="CQ501" s="19"/>
      <x:c r="CR501" s="19"/>
      <x:c r="CS501" s="19"/>
      <x:c r="CT501" s="19"/>
      <x:c r="CU501" s="19"/>
      <x:c r="CV501" s="19"/>
      <x:c r="CW501" s="19"/>
      <x:c r="CX501" s="19"/>
      <x:c r="CY501" s="19"/>
      <x:c r="CZ501" s="19"/>
      <x:c r="DA501" s="19"/>
      <x:c r="DB501" s="19"/>
      <x:c r="DC501" s="19"/>
      <x:c r="DD501" s="19"/>
      <x:c r="DE501" s="19"/>
      <x:c r="DF501" s="19"/>
      <x:c r="DG501" s="19"/>
      <x:c r="DH501" s="19"/>
      <x:c r="DI501" s="19"/>
      <x:c r="DJ501" s="19"/>
      <x:c r="DK501" s="19"/>
      <x:c r="DL501" s="19"/>
      <x:c r="DM501" s="19"/>
      <x:c r="DN501" s="19"/>
      <x:c r="DO501" s="19"/>
      <x:c r="DP501" s="19"/>
      <x:c r="DQ501" s="19"/>
      <x:c r="DR501" s="19"/>
      <x:c r="DS501" s="19"/>
      <x:c r="DT501" s="19"/>
      <x:c r="DU501" s="19"/>
      <x:c r="DV501" s="19"/>
      <x:c r="DW501" s="19"/>
      <x:c r="DX501" s="19"/>
      <x:c r="DY501" s="19"/>
      <x:c r="DZ501" s="19"/>
      <x:c r="EA501" s="19"/>
      <x:c r="EB501" s="19"/>
      <x:c r="EC501" s="19"/>
      <x:c r="ED501" s="19"/>
      <x:c r="EE501" s="19"/>
      <x:c r="EF501" s="19"/>
      <x:c r="EG501" s="19"/>
      <x:c r="EH501" s="19"/>
      <x:c r="EI501" s="19"/>
      <x:c r="EJ501" s="19"/>
      <x:c r="EK501" s="19"/>
      <x:c r="EL501" s="19"/>
      <x:c r="EM501" s="19"/>
      <x:c r="EN501" s="19"/>
      <x:c r="EO501" s="19"/>
      <x:c r="EP501" s="19"/>
      <x:c r="EQ501" s="19"/>
      <x:c r="ER501" s="19"/>
      <x:c r="ES501" s="19"/>
      <x:c r="ET501" s="19"/>
      <x:c r="EU501" s="19"/>
      <x:c r="EV501" s="19"/>
      <x:c r="EW501" s="19"/>
      <x:c r="EX501" s="19"/>
      <x:c r="EY501" s="19"/>
      <x:c r="EZ501" s="19"/>
      <x:c r="FA501" s="19"/>
      <x:c r="FB501" s="19"/>
      <x:c r="FC501" s="19"/>
      <x:c r="FD501" s="19"/>
      <x:c r="FE501" s="19"/>
      <x:c r="FF501" s="19"/>
      <x:c r="FG501" s="19"/>
      <x:c r="FH501" s="19"/>
      <x:c r="FI501" s="19"/>
      <x:c r="FJ501" s="19"/>
      <x:c r="FK501" s="19"/>
      <x:c r="FL501" s="19"/>
      <x:c r="FM501" s="19"/>
      <x:c r="FN501" s="19"/>
      <x:c r="FO501" s="19"/>
      <x:c r="FP501" s="19"/>
      <x:c r="FQ501" s="19"/>
      <x:c r="FR501" s="19"/>
      <x:c r="FS501" s="19"/>
      <x:c r="FT501" s="19"/>
      <x:c r="FU501" s="19"/>
      <x:c r="FV501" s="19"/>
      <x:c r="FW501" s="19"/>
      <x:c r="FX501" s="19"/>
      <x:c r="FY501" s="19"/>
      <x:c r="FZ501" s="19"/>
      <x:c r="GA501" s="19"/>
      <x:c r="GB501" s="19"/>
      <x:c r="GC501" s="19"/>
      <x:c r="GD501" s="19"/>
      <x:c r="GE501" s="19"/>
      <x:c r="GF501" s="19"/>
      <x:c r="GG501" s="19"/>
      <x:c r="GH501" s="19"/>
      <x:c r="GI501" s="19"/>
      <x:c r="GJ501" s="19"/>
      <x:c r="GK501" s="19"/>
      <x:c r="GL501" s="19"/>
      <x:c r="GM501" s="19"/>
      <x:c r="GN501" s="19"/>
      <x:c r="GO501" s="19"/>
      <x:c r="GP501" s="19"/>
      <x:c r="GQ501" s="19"/>
      <x:c r="GR501" s="19"/>
      <x:c r="GS501" s="19"/>
      <x:c r="GT501" s="19"/>
      <x:c r="GU501" s="19"/>
      <x:c r="GV501" s="19"/>
      <x:c r="GW501" s="19"/>
      <x:c r="GX501" s="19"/>
      <x:c r="GY501" s="19"/>
      <x:c r="GZ501" s="19"/>
      <x:c r="HA501" s="19"/>
      <x:c r="HB501" s="19"/>
      <x:c r="HC501" s="19"/>
      <x:c r="HD501" s="19"/>
      <x:c r="HE501" s="19"/>
      <x:c r="HF501" s="19"/>
      <x:c r="HG501" s="19"/>
      <x:c r="HH501" s="19"/>
      <x:c r="HI501" s="19"/>
      <x:c r="HJ501" s="19"/>
      <x:c r="HK501" s="19"/>
      <x:c r="HL501" s="19"/>
      <x:c r="HM501" s="19"/>
      <x:c r="HN501" s="19"/>
      <x:c r="HO501" s="19"/>
      <x:c r="HP501" s="19"/>
      <x:c r="HQ501" s="19"/>
      <x:c r="HR501" s="19"/>
      <x:c r="HS501" s="19"/>
      <x:c r="HT501" s="19"/>
      <x:c r="HU501" s="19"/>
      <x:c r="HV501" s="19"/>
      <x:c r="HW501" s="19"/>
      <x:c r="HX501" s="19"/>
      <x:c r="HY501" s="19"/>
      <x:c r="HZ501" s="19"/>
      <x:c r="IA501" s="19"/>
      <x:c r="IB501" s="19"/>
      <x:c r="IC501" s="19"/>
      <x:c r="ID501" s="19"/>
      <x:c r="IE501" s="19"/>
      <x:c r="IF501" s="19"/>
      <x:c r="IG501" s="19"/>
      <x:c r="IH501" s="19"/>
      <x:c r="II501" s="19"/>
      <x:c r="IJ501" s="19"/>
      <x:c r="IK501" s="19"/>
      <x:c r="IL501" s="19"/>
      <x:c r="IM501" s="19"/>
      <x:c r="IN501" s="19"/>
      <x:c r="IO501" s="19"/>
      <x:c r="IP501" s="19"/>
      <x:c r="IQ501" s="19"/>
      <x:c r="IR501" s="19"/>
      <x:c r="IS501" s="19"/>
      <x:c r="IT501" s="19"/>
      <x:c r="IU501" s="19"/>
      <x:c r="IV501" s="19"/>
    </x:row>
    <x:row r="502" spans="1:256" s="20" customFormat="1" ht="20.100000000000001" customHeight="1">
      <x:c r="A502" s="2635"/>
      <x:c r="B502" s="1605" t="s">
        <x:v>4717</x:v>
      </x:c>
      <x:c r="C502" s="1606" t="s">
        <x:v>6393</x:v>
      </x:c>
      <x:c r="D502" s="1606" t="s">
        <x:v>4298</x:v>
      </x:c>
      <x:c r="E502" s="1558">
        <x:v>25</x:v>
      </x:c>
      <x:c r="F502" s="1605" t="s">
        <x:v>48</x:v>
      </x:c>
      <x:c r="G502" s="1631">
        <x:v>0</x:v>
      </x:c>
      <x:c r="H502" s="1631">
        <x:v>0</x:v>
      </x:c>
      <x:c r="I502" s="1631">
        <x:v>0</x:v>
      </x:c>
      <x:c r="J502" s="1605" t="s">
        <x:v>4965</x:v>
      </x:c>
      <x:c r="K502" s="1607" t="s">
        <x:v>4056</x:v>
      </x:c>
      <x:c r="L502" s="19"/>
      <x:c r="M502" s="19"/>
      <x:c r="N502" s="19"/>
      <x:c r="O502" s="19"/>
      <x:c r="P502" s="19"/>
      <x:c r="Q502" s="19"/>
      <x:c r="R502" s="19"/>
      <x:c r="S502" s="19"/>
      <x:c r="T502" s="19"/>
      <x:c r="U502" s="19"/>
      <x:c r="V502" s="19"/>
      <x:c r="W502" s="19"/>
      <x:c r="X502" s="19"/>
      <x:c r="Y502" s="19"/>
      <x:c r="Z502" s="19"/>
      <x:c r="AA502" s="19"/>
      <x:c r="AB502" s="19"/>
      <x:c r="AC502" s="19"/>
      <x:c r="AD502" s="19"/>
      <x:c r="AE502" s="19"/>
      <x:c r="AF502" s="19"/>
      <x:c r="AG502" s="19"/>
      <x:c r="AH502" s="19"/>
      <x:c r="AI502" s="19"/>
      <x:c r="AJ502" s="19"/>
      <x:c r="AK502" s="19"/>
      <x:c r="AL502" s="19"/>
      <x:c r="AM502" s="19"/>
      <x:c r="AN502" s="19"/>
      <x:c r="AO502" s="19"/>
      <x:c r="AP502" s="19"/>
      <x:c r="AQ502" s="19"/>
      <x:c r="AR502" s="19"/>
      <x:c r="AS502" s="19"/>
      <x:c r="AT502" s="19"/>
      <x:c r="AU502" s="19"/>
      <x:c r="AV502" s="19"/>
      <x:c r="AW502" s="19"/>
      <x:c r="AX502" s="19"/>
      <x:c r="AY502" s="19"/>
      <x:c r="AZ502" s="19"/>
      <x:c r="BA502" s="19"/>
      <x:c r="BB502" s="19"/>
      <x:c r="BC502" s="19"/>
      <x:c r="BD502" s="19"/>
      <x:c r="BE502" s="19"/>
      <x:c r="BF502" s="19"/>
      <x:c r="BG502" s="19"/>
      <x:c r="BH502" s="19"/>
      <x:c r="BI502" s="19"/>
      <x:c r="BJ502" s="19"/>
      <x:c r="BK502" s="19"/>
      <x:c r="BL502" s="19"/>
      <x:c r="BM502" s="19"/>
      <x:c r="BN502" s="19"/>
      <x:c r="BO502" s="19"/>
      <x:c r="BP502" s="19"/>
      <x:c r="BQ502" s="19"/>
      <x:c r="BR502" s="19"/>
      <x:c r="BS502" s="19"/>
      <x:c r="BT502" s="19"/>
      <x:c r="BU502" s="19"/>
      <x:c r="BV502" s="19"/>
      <x:c r="BW502" s="19"/>
      <x:c r="BX502" s="19"/>
      <x:c r="BY502" s="19"/>
      <x:c r="BZ502" s="19"/>
      <x:c r="CA502" s="19"/>
      <x:c r="CB502" s="19"/>
      <x:c r="CC502" s="19"/>
      <x:c r="CD502" s="19"/>
      <x:c r="CE502" s="19"/>
      <x:c r="CF502" s="19"/>
      <x:c r="CG502" s="19"/>
      <x:c r="CH502" s="19"/>
      <x:c r="CI502" s="19"/>
      <x:c r="CJ502" s="19"/>
      <x:c r="CK502" s="19"/>
      <x:c r="CL502" s="19"/>
      <x:c r="CM502" s="19"/>
      <x:c r="CN502" s="19"/>
      <x:c r="CO502" s="19"/>
      <x:c r="CP502" s="19"/>
      <x:c r="CQ502" s="19"/>
      <x:c r="CR502" s="19"/>
      <x:c r="CS502" s="19"/>
      <x:c r="CT502" s="19"/>
      <x:c r="CU502" s="19"/>
      <x:c r="CV502" s="19"/>
      <x:c r="CW502" s="19"/>
      <x:c r="CX502" s="19"/>
      <x:c r="CY502" s="19"/>
      <x:c r="CZ502" s="19"/>
      <x:c r="DA502" s="19"/>
      <x:c r="DB502" s="19"/>
      <x:c r="DC502" s="19"/>
      <x:c r="DD502" s="19"/>
      <x:c r="DE502" s="19"/>
      <x:c r="DF502" s="19"/>
      <x:c r="DG502" s="19"/>
      <x:c r="DH502" s="19"/>
      <x:c r="DI502" s="19"/>
      <x:c r="DJ502" s="19"/>
      <x:c r="DK502" s="19"/>
      <x:c r="DL502" s="19"/>
      <x:c r="DM502" s="19"/>
      <x:c r="DN502" s="19"/>
      <x:c r="DO502" s="19"/>
      <x:c r="DP502" s="19"/>
      <x:c r="DQ502" s="19"/>
      <x:c r="DR502" s="19"/>
      <x:c r="DS502" s="19"/>
      <x:c r="DT502" s="19"/>
      <x:c r="DU502" s="19"/>
      <x:c r="DV502" s="19"/>
      <x:c r="DW502" s="19"/>
      <x:c r="DX502" s="19"/>
      <x:c r="DY502" s="19"/>
      <x:c r="DZ502" s="19"/>
      <x:c r="EA502" s="19"/>
      <x:c r="EB502" s="19"/>
      <x:c r="EC502" s="19"/>
      <x:c r="ED502" s="19"/>
      <x:c r="EE502" s="19"/>
      <x:c r="EF502" s="19"/>
      <x:c r="EG502" s="19"/>
      <x:c r="EH502" s="19"/>
      <x:c r="EI502" s="19"/>
      <x:c r="EJ502" s="19"/>
      <x:c r="EK502" s="19"/>
      <x:c r="EL502" s="19"/>
      <x:c r="EM502" s="19"/>
      <x:c r="EN502" s="19"/>
      <x:c r="EO502" s="19"/>
      <x:c r="EP502" s="19"/>
      <x:c r="EQ502" s="19"/>
      <x:c r="ER502" s="19"/>
      <x:c r="ES502" s="19"/>
      <x:c r="ET502" s="19"/>
      <x:c r="EU502" s="19"/>
      <x:c r="EV502" s="19"/>
      <x:c r="EW502" s="19"/>
      <x:c r="EX502" s="19"/>
      <x:c r="EY502" s="19"/>
      <x:c r="EZ502" s="19"/>
      <x:c r="FA502" s="19"/>
      <x:c r="FB502" s="19"/>
      <x:c r="FC502" s="19"/>
      <x:c r="FD502" s="19"/>
      <x:c r="FE502" s="19"/>
      <x:c r="FF502" s="19"/>
      <x:c r="FG502" s="19"/>
      <x:c r="FH502" s="19"/>
      <x:c r="FI502" s="19"/>
      <x:c r="FJ502" s="19"/>
      <x:c r="FK502" s="19"/>
      <x:c r="FL502" s="19"/>
      <x:c r="FM502" s="19"/>
      <x:c r="FN502" s="19"/>
      <x:c r="FO502" s="19"/>
      <x:c r="FP502" s="19"/>
      <x:c r="FQ502" s="19"/>
      <x:c r="FR502" s="19"/>
      <x:c r="FS502" s="19"/>
      <x:c r="FT502" s="19"/>
      <x:c r="FU502" s="19"/>
      <x:c r="FV502" s="19"/>
      <x:c r="FW502" s="19"/>
      <x:c r="FX502" s="19"/>
      <x:c r="FY502" s="19"/>
      <x:c r="FZ502" s="19"/>
      <x:c r="GA502" s="19"/>
      <x:c r="GB502" s="19"/>
      <x:c r="GC502" s="19"/>
      <x:c r="GD502" s="19"/>
      <x:c r="GE502" s="19"/>
      <x:c r="GF502" s="19"/>
      <x:c r="GG502" s="19"/>
      <x:c r="GH502" s="19"/>
      <x:c r="GI502" s="19"/>
      <x:c r="GJ502" s="19"/>
      <x:c r="GK502" s="19"/>
      <x:c r="GL502" s="19"/>
      <x:c r="GM502" s="19"/>
      <x:c r="GN502" s="19"/>
      <x:c r="GO502" s="19"/>
      <x:c r="GP502" s="19"/>
      <x:c r="GQ502" s="19"/>
      <x:c r="GR502" s="19"/>
      <x:c r="GS502" s="19"/>
      <x:c r="GT502" s="19"/>
      <x:c r="GU502" s="19"/>
      <x:c r="GV502" s="19"/>
      <x:c r="GW502" s="19"/>
      <x:c r="GX502" s="19"/>
      <x:c r="GY502" s="19"/>
      <x:c r="GZ502" s="19"/>
      <x:c r="HA502" s="19"/>
      <x:c r="HB502" s="19"/>
      <x:c r="HC502" s="19"/>
      <x:c r="HD502" s="19"/>
      <x:c r="HE502" s="19"/>
      <x:c r="HF502" s="19"/>
      <x:c r="HG502" s="19"/>
      <x:c r="HH502" s="19"/>
      <x:c r="HI502" s="19"/>
      <x:c r="HJ502" s="19"/>
      <x:c r="HK502" s="19"/>
      <x:c r="HL502" s="19"/>
      <x:c r="HM502" s="19"/>
      <x:c r="HN502" s="19"/>
      <x:c r="HO502" s="19"/>
      <x:c r="HP502" s="19"/>
      <x:c r="HQ502" s="19"/>
      <x:c r="HR502" s="19"/>
      <x:c r="HS502" s="19"/>
      <x:c r="HT502" s="19"/>
      <x:c r="HU502" s="19"/>
      <x:c r="HV502" s="19"/>
      <x:c r="HW502" s="19"/>
      <x:c r="HX502" s="19"/>
      <x:c r="HY502" s="19"/>
      <x:c r="HZ502" s="19"/>
      <x:c r="IA502" s="19"/>
      <x:c r="IB502" s="19"/>
      <x:c r="IC502" s="19"/>
      <x:c r="ID502" s="19"/>
      <x:c r="IE502" s="19"/>
      <x:c r="IF502" s="19"/>
      <x:c r="IG502" s="19"/>
      <x:c r="IH502" s="19"/>
      <x:c r="II502" s="19"/>
      <x:c r="IJ502" s="19"/>
      <x:c r="IK502" s="19"/>
      <x:c r="IL502" s="19"/>
      <x:c r="IM502" s="19"/>
      <x:c r="IN502" s="19"/>
      <x:c r="IO502" s="19"/>
      <x:c r="IP502" s="19"/>
      <x:c r="IQ502" s="19"/>
      <x:c r="IR502" s="19"/>
      <x:c r="IS502" s="19"/>
      <x:c r="IT502" s="19"/>
      <x:c r="IU502" s="19"/>
      <x:c r="IV502" s="19"/>
    </x:row>
    <x:row r="503" spans="1:256" s="20" customFormat="1" ht="20.100000000000001" customHeight="1">
      <x:c r="A503" s="2636"/>
      <x:c r="B503" s="1625" t="s">
        <x:v>4717</x:v>
      </x:c>
      <x:c r="C503" s="1648" t="s">
        <x:v>9220</x:v>
      </x:c>
      <x:c r="D503" s="1648" t="s">
        <x:v>9215</x:v>
      </x:c>
      <x:c r="E503" s="1586">
        <x:v>61.027999999999999</x:v>
      </x:c>
      <x:c r="F503" s="1649" t="s">
        <x:v>1757</x:v>
      </x:c>
      <x:c r="G503" s="1561">
        <x:v>0</x:v>
      </x:c>
      <x:c r="H503" s="1561">
        <x:v>0</x:v>
      </x:c>
      <x:c r="I503" s="1561">
        <x:v>0</x:v>
      </x:c>
      <x:c r="J503" s="1649" t="s">
        <x:v>4965</x:v>
      </x:c>
      <x:c r="K503" s="1650" t="s">
        <x:v>4056</x:v>
      </x:c>
      <x:c r="L503" s="19"/>
      <x:c r="M503" s="19"/>
      <x:c r="N503" s="19"/>
      <x:c r="O503" s="19"/>
      <x:c r="P503" s="19"/>
      <x:c r="Q503" s="19"/>
      <x:c r="R503" s="19"/>
      <x:c r="S503" s="19"/>
      <x:c r="T503" s="19"/>
      <x:c r="U503" s="19"/>
      <x:c r="V503" s="19"/>
      <x:c r="W503" s="19"/>
      <x:c r="X503" s="19"/>
      <x:c r="Y503" s="19"/>
      <x:c r="Z503" s="19"/>
      <x:c r="AA503" s="19"/>
      <x:c r="AB503" s="19"/>
      <x:c r="AC503" s="19"/>
      <x:c r="AD503" s="19"/>
      <x:c r="AE503" s="19"/>
      <x:c r="AF503" s="19"/>
      <x:c r="AG503" s="19"/>
      <x:c r="AH503" s="19"/>
      <x:c r="AI503" s="19"/>
      <x:c r="AJ503" s="19"/>
      <x:c r="AK503" s="19"/>
      <x:c r="AL503" s="19"/>
      <x:c r="AM503" s="19"/>
      <x:c r="AN503" s="19"/>
      <x:c r="AO503" s="19"/>
      <x:c r="AP503" s="19"/>
      <x:c r="AQ503" s="19"/>
      <x:c r="AR503" s="19"/>
      <x:c r="AS503" s="19"/>
      <x:c r="AT503" s="19"/>
      <x:c r="AU503" s="19"/>
      <x:c r="AV503" s="19"/>
      <x:c r="AW503" s="19"/>
      <x:c r="AX503" s="19"/>
      <x:c r="AY503" s="19"/>
      <x:c r="AZ503" s="19"/>
      <x:c r="BA503" s="19"/>
      <x:c r="BB503" s="19"/>
      <x:c r="BC503" s="19"/>
      <x:c r="BD503" s="19"/>
      <x:c r="BE503" s="19"/>
      <x:c r="BF503" s="19"/>
      <x:c r="BG503" s="19"/>
      <x:c r="BH503" s="19"/>
      <x:c r="BI503" s="19"/>
      <x:c r="BJ503" s="19"/>
      <x:c r="BK503" s="19"/>
      <x:c r="BL503" s="19"/>
      <x:c r="BM503" s="19"/>
      <x:c r="BN503" s="19"/>
      <x:c r="BO503" s="19"/>
      <x:c r="BP503" s="19"/>
      <x:c r="BQ503" s="19"/>
      <x:c r="BR503" s="19"/>
      <x:c r="BS503" s="19"/>
      <x:c r="BT503" s="19"/>
      <x:c r="BU503" s="19"/>
      <x:c r="BV503" s="19"/>
      <x:c r="BW503" s="19"/>
      <x:c r="BX503" s="19"/>
      <x:c r="BY503" s="19"/>
      <x:c r="BZ503" s="19"/>
      <x:c r="CA503" s="19"/>
      <x:c r="CB503" s="19"/>
      <x:c r="CC503" s="19"/>
      <x:c r="CD503" s="19"/>
      <x:c r="CE503" s="19"/>
      <x:c r="CF503" s="19"/>
      <x:c r="CG503" s="19"/>
      <x:c r="CH503" s="19"/>
      <x:c r="CI503" s="19"/>
      <x:c r="CJ503" s="19"/>
      <x:c r="CK503" s="19"/>
      <x:c r="CL503" s="19"/>
      <x:c r="CM503" s="19"/>
      <x:c r="CN503" s="19"/>
      <x:c r="CO503" s="19"/>
      <x:c r="CP503" s="19"/>
      <x:c r="CQ503" s="19"/>
      <x:c r="CR503" s="19"/>
      <x:c r="CS503" s="19"/>
      <x:c r="CT503" s="19"/>
      <x:c r="CU503" s="19"/>
      <x:c r="CV503" s="19"/>
      <x:c r="CW503" s="19"/>
      <x:c r="CX503" s="19"/>
      <x:c r="CY503" s="19"/>
      <x:c r="CZ503" s="19"/>
      <x:c r="DA503" s="19"/>
      <x:c r="DB503" s="19"/>
      <x:c r="DC503" s="19"/>
      <x:c r="DD503" s="19"/>
      <x:c r="DE503" s="19"/>
      <x:c r="DF503" s="19"/>
      <x:c r="DG503" s="19"/>
      <x:c r="DH503" s="19"/>
      <x:c r="DI503" s="19"/>
      <x:c r="DJ503" s="19"/>
      <x:c r="DK503" s="19"/>
      <x:c r="DL503" s="19"/>
      <x:c r="DM503" s="19"/>
      <x:c r="DN503" s="19"/>
      <x:c r="DO503" s="19"/>
      <x:c r="DP503" s="19"/>
      <x:c r="DQ503" s="19"/>
      <x:c r="DR503" s="19"/>
      <x:c r="DS503" s="19"/>
      <x:c r="DT503" s="19"/>
      <x:c r="DU503" s="19"/>
      <x:c r="DV503" s="19"/>
      <x:c r="DW503" s="19"/>
      <x:c r="DX503" s="19"/>
      <x:c r="DY503" s="19"/>
      <x:c r="DZ503" s="19"/>
      <x:c r="EA503" s="19"/>
      <x:c r="EB503" s="19"/>
      <x:c r="EC503" s="19"/>
      <x:c r="ED503" s="19"/>
      <x:c r="EE503" s="19"/>
      <x:c r="EF503" s="19"/>
      <x:c r="EG503" s="19"/>
      <x:c r="EH503" s="19"/>
      <x:c r="EI503" s="19"/>
      <x:c r="EJ503" s="19"/>
      <x:c r="EK503" s="19"/>
      <x:c r="EL503" s="19"/>
      <x:c r="EM503" s="19"/>
      <x:c r="EN503" s="19"/>
      <x:c r="EO503" s="19"/>
      <x:c r="EP503" s="19"/>
      <x:c r="EQ503" s="19"/>
      <x:c r="ER503" s="19"/>
      <x:c r="ES503" s="19"/>
      <x:c r="ET503" s="19"/>
      <x:c r="EU503" s="19"/>
      <x:c r="EV503" s="19"/>
      <x:c r="EW503" s="19"/>
      <x:c r="EX503" s="19"/>
      <x:c r="EY503" s="19"/>
      <x:c r="EZ503" s="19"/>
      <x:c r="FA503" s="19"/>
      <x:c r="FB503" s="19"/>
      <x:c r="FC503" s="19"/>
      <x:c r="FD503" s="19"/>
      <x:c r="FE503" s="19"/>
      <x:c r="FF503" s="19"/>
      <x:c r="FG503" s="19"/>
      <x:c r="FH503" s="19"/>
      <x:c r="FI503" s="19"/>
      <x:c r="FJ503" s="19"/>
      <x:c r="FK503" s="19"/>
      <x:c r="FL503" s="19"/>
      <x:c r="FM503" s="19"/>
      <x:c r="FN503" s="19"/>
      <x:c r="FO503" s="19"/>
      <x:c r="FP503" s="19"/>
      <x:c r="FQ503" s="19"/>
      <x:c r="FR503" s="19"/>
      <x:c r="FS503" s="19"/>
      <x:c r="FT503" s="19"/>
      <x:c r="FU503" s="19"/>
      <x:c r="FV503" s="19"/>
      <x:c r="FW503" s="19"/>
      <x:c r="FX503" s="19"/>
      <x:c r="FY503" s="19"/>
      <x:c r="FZ503" s="19"/>
      <x:c r="GA503" s="19"/>
      <x:c r="GB503" s="19"/>
      <x:c r="GC503" s="19"/>
      <x:c r="GD503" s="19"/>
      <x:c r="GE503" s="19"/>
      <x:c r="GF503" s="19"/>
      <x:c r="GG503" s="19"/>
      <x:c r="GH503" s="19"/>
      <x:c r="GI503" s="19"/>
      <x:c r="GJ503" s="19"/>
      <x:c r="GK503" s="19"/>
      <x:c r="GL503" s="19"/>
      <x:c r="GM503" s="19"/>
      <x:c r="GN503" s="19"/>
      <x:c r="GO503" s="19"/>
      <x:c r="GP503" s="19"/>
      <x:c r="GQ503" s="19"/>
      <x:c r="GR503" s="19"/>
      <x:c r="GS503" s="19"/>
      <x:c r="GT503" s="19"/>
      <x:c r="GU503" s="19"/>
      <x:c r="GV503" s="19"/>
      <x:c r="GW503" s="19"/>
      <x:c r="GX503" s="19"/>
      <x:c r="GY503" s="19"/>
      <x:c r="GZ503" s="19"/>
      <x:c r="HA503" s="19"/>
      <x:c r="HB503" s="19"/>
      <x:c r="HC503" s="19"/>
      <x:c r="HD503" s="19"/>
      <x:c r="HE503" s="19"/>
      <x:c r="HF503" s="19"/>
      <x:c r="HG503" s="19"/>
      <x:c r="HH503" s="19"/>
      <x:c r="HI503" s="19"/>
      <x:c r="HJ503" s="19"/>
      <x:c r="HK503" s="19"/>
      <x:c r="HL503" s="19"/>
      <x:c r="HM503" s="19"/>
      <x:c r="HN503" s="19"/>
      <x:c r="HO503" s="19"/>
      <x:c r="HP503" s="19"/>
      <x:c r="HQ503" s="19"/>
      <x:c r="HR503" s="19"/>
      <x:c r="HS503" s="19"/>
      <x:c r="HT503" s="19"/>
      <x:c r="HU503" s="19"/>
      <x:c r="HV503" s="19"/>
      <x:c r="HW503" s="19"/>
      <x:c r="HX503" s="19"/>
      <x:c r="HY503" s="19"/>
      <x:c r="HZ503" s="19"/>
      <x:c r="IA503" s="19"/>
      <x:c r="IB503" s="19"/>
      <x:c r="IC503" s="19"/>
      <x:c r="ID503" s="19"/>
      <x:c r="IE503" s="19"/>
      <x:c r="IF503" s="19"/>
      <x:c r="IG503" s="19"/>
      <x:c r="IH503" s="19"/>
      <x:c r="II503" s="19"/>
      <x:c r="IJ503" s="19"/>
      <x:c r="IK503" s="19"/>
      <x:c r="IL503" s="19"/>
      <x:c r="IM503" s="19"/>
      <x:c r="IN503" s="19"/>
      <x:c r="IO503" s="19"/>
      <x:c r="IP503" s="19"/>
      <x:c r="IQ503" s="19"/>
      <x:c r="IR503" s="19"/>
      <x:c r="IS503" s="19"/>
      <x:c r="IT503" s="19"/>
      <x:c r="IU503" s="19"/>
      <x:c r="IV503" s="19"/>
    </x:row>
    <x:row r="504" spans="1:11" ht="20.100000000000001" customHeight="1">
      <x:c r="A504" s="2637" t="s">
        <x:v>5512</x:v>
      </x:c>
      <x:c r="B504" s="1651" t="s">
        <x:v>4955</x:v>
      </x:c>
      <x:c r="C504" s="1652"/>
      <x:c r="D504" s="1653">
        <x:f>COUNTA(D505:D518)</x:f>
        <x:v>14</x:v>
      </x:c>
      <x:c r="E504" s="898">
        <x:f>SUM(E505:E518)</x:f>
        <x:v>7427.6800000000003</x:v>
      </x:c>
      <x:c r="F504" s="1612"/>
      <x:c r="G504" s="896">
        <x:f>SUM(G505:G518)</x:f>
        <x:v>33152</x:v>
      </x:c>
      <x:c r="H504" s="896">
        <x:f>SUM(H505:H518)</x:f>
        <x:v>0</x:v>
      </x:c>
      <x:c r="I504" s="896">
        <x:f>SUM(I505:I518)</x:f>
        <x:v>33152</x:v>
      </x:c>
      <x:c r="J504" s="1612"/>
      <x:c r="K504" s="1654"/>
    </x:row>
    <x:row r="505" spans="1:256" s="20" customFormat="1" ht="20.100000000000001" customHeight="1">
      <x:c r="A505" s="2638"/>
      <x:c r="B505" s="1655" t="s">
        <x:v>4509</x:v>
      </x:c>
      <x:c r="C505" s="1656" t="s">
        <x:v>3360</x:v>
      </x:c>
      <x:c r="D505" s="1656" t="s">
        <x:v>4431</x:v>
      </x:c>
      <x:c r="E505" s="1587">
        <x:v>5</x:v>
      </x:c>
      <x:c r="F505" s="1655" t="s">
        <x:v>8489</x:v>
      </x:c>
      <x:c r="G505" s="1559">
        <x:v>0</x:v>
      </x:c>
      <x:c r="H505" s="1559">
        <x:v>0</x:v>
      </x:c>
      <x:c r="I505" s="1559">
        <x:v>0</x:v>
      </x:c>
      <x:c r="J505" s="1655" t="s">
        <x:v>5158</x:v>
      </x:c>
      <x:c r="K505" s="1657" t="s">
        <x:v>5112</x:v>
      </x:c>
      <x:c r="L505" s="19"/>
      <x:c r="M505" s="19"/>
      <x:c r="N505" s="19"/>
      <x:c r="O505" s="19"/>
      <x:c r="P505" s="19"/>
      <x:c r="Q505" s="19"/>
      <x:c r="R505" s="19"/>
      <x:c r="S505" s="19"/>
      <x:c r="T505" s="19"/>
      <x:c r="U505" s="19"/>
      <x:c r="V505" s="19"/>
      <x:c r="W505" s="19"/>
      <x:c r="X505" s="19"/>
      <x:c r="Y505" s="19"/>
      <x:c r="Z505" s="19"/>
      <x:c r="AA505" s="19"/>
      <x:c r="AB505" s="19"/>
      <x:c r="AC505" s="19"/>
      <x:c r="AD505" s="19"/>
      <x:c r="AE505" s="19"/>
      <x:c r="AF505" s="19"/>
      <x:c r="AG505" s="19"/>
      <x:c r="AH505" s="19"/>
      <x:c r="AI505" s="19"/>
      <x:c r="AJ505" s="19"/>
      <x:c r="AK505" s="19"/>
      <x:c r="AL505" s="19"/>
      <x:c r="AM505" s="19"/>
      <x:c r="AN505" s="19"/>
      <x:c r="AO505" s="19"/>
      <x:c r="AP505" s="19"/>
      <x:c r="AQ505" s="19"/>
      <x:c r="AR505" s="19"/>
      <x:c r="AS505" s="19"/>
      <x:c r="AT505" s="19"/>
      <x:c r="AU505" s="19"/>
      <x:c r="AV505" s="19"/>
      <x:c r="AW505" s="19"/>
      <x:c r="AX505" s="19"/>
      <x:c r="AY505" s="19"/>
      <x:c r="AZ505" s="19"/>
      <x:c r="BA505" s="19"/>
      <x:c r="BB505" s="19"/>
      <x:c r="BC505" s="19"/>
      <x:c r="BD505" s="19"/>
      <x:c r="BE505" s="19"/>
      <x:c r="BF505" s="19"/>
      <x:c r="BG505" s="19"/>
      <x:c r="BH505" s="19"/>
      <x:c r="BI505" s="19"/>
      <x:c r="BJ505" s="19"/>
      <x:c r="BK505" s="19"/>
      <x:c r="BL505" s="19"/>
      <x:c r="BM505" s="19"/>
      <x:c r="BN505" s="19"/>
      <x:c r="BO505" s="19"/>
      <x:c r="BP505" s="19"/>
      <x:c r="BQ505" s="19"/>
      <x:c r="BR505" s="19"/>
      <x:c r="BS505" s="19"/>
      <x:c r="BT505" s="19"/>
      <x:c r="BU505" s="19"/>
      <x:c r="BV505" s="19"/>
      <x:c r="BW505" s="19"/>
      <x:c r="BX505" s="19"/>
      <x:c r="BY505" s="19"/>
      <x:c r="BZ505" s="19"/>
      <x:c r="CA505" s="19"/>
      <x:c r="CB505" s="19"/>
      <x:c r="CC505" s="19"/>
      <x:c r="CD505" s="19"/>
      <x:c r="CE505" s="19"/>
      <x:c r="CF505" s="19"/>
      <x:c r="CG505" s="19"/>
      <x:c r="CH505" s="19"/>
      <x:c r="CI505" s="19"/>
      <x:c r="CJ505" s="19"/>
      <x:c r="CK505" s="19"/>
      <x:c r="CL505" s="19"/>
      <x:c r="CM505" s="19"/>
      <x:c r="CN505" s="19"/>
      <x:c r="CO505" s="19"/>
      <x:c r="CP505" s="19"/>
      <x:c r="CQ505" s="19"/>
      <x:c r="CR505" s="19"/>
      <x:c r="CS505" s="19"/>
      <x:c r="CT505" s="19"/>
      <x:c r="CU505" s="19"/>
      <x:c r="CV505" s="19"/>
      <x:c r="CW505" s="19"/>
      <x:c r="CX505" s="19"/>
      <x:c r="CY505" s="19"/>
      <x:c r="CZ505" s="19"/>
      <x:c r="DA505" s="19"/>
      <x:c r="DB505" s="19"/>
      <x:c r="DC505" s="19"/>
      <x:c r="DD505" s="19"/>
      <x:c r="DE505" s="19"/>
      <x:c r="DF505" s="19"/>
      <x:c r="DG505" s="19"/>
      <x:c r="DH505" s="19"/>
      <x:c r="DI505" s="19"/>
      <x:c r="DJ505" s="19"/>
      <x:c r="DK505" s="19"/>
      <x:c r="DL505" s="19"/>
      <x:c r="DM505" s="19"/>
      <x:c r="DN505" s="19"/>
      <x:c r="DO505" s="19"/>
      <x:c r="DP505" s="19"/>
      <x:c r="DQ505" s="19"/>
      <x:c r="DR505" s="19"/>
      <x:c r="DS505" s="19"/>
      <x:c r="DT505" s="19"/>
      <x:c r="DU505" s="19"/>
      <x:c r="DV505" s="19"/>
      <x:c r="DW505" s="19"/>
      <x:c r="DX505" s="19"/>
      <x:c r="DY505" s="19"/>
      <x:c r="DZ505" s="19"/>
      <x:c r="EA505" s="19"/>
      <x:c r="EB505" s="19"/>
      <x:c r="EC505" s="19"/>
      <x:c r="ED505" s="19"/>
      <x:c r="EE505" s="19"/>
      <x:c r="EF505" s="19"/>
      <x:c r="EG505" s="19"/>
      <x:c r="EH505" s="19"/>
      <x:c r="EI505" s="19"/>
      <x:c r="EJ505" s="19"/>
      <x:c r="EK505" s="19"/>
      <x:c r="EL505" s="19"/>
      <x:c r="EM505" s="19"/>
      <x:c r="EN505" s="19"/>
      <x:c r="EO505" s="19"/>
      <x:c r="EP505" s="19"/>
      <x:c r="EQ505" s="19"/>
      <x:c r="ER505" s="19"/>
      <x:c r="ES505" s="19"/>
      <x:c r="ET505" s="19"/>
      <x:c r="EU505" s="19"/>
      <x:c r="EV505" s="19"/>
      <x:c r="EW505" s="19"/>
      <x:c r="EX505" s="19"/>
      <x:c r="EY505" s="19"/>
      <x:c r="EZ505" s="19"/>
      <x:c r="FA505" s="19"/>
      <x:c r="FB505" s="19"/>
      <x:c r="FC505" s="19"/>
      <x:c r="FD505" s="19"/>
      <x:c r="FE505" s="19"/>
      <x:c r="FF505" s="19"/>
      <x:c r="FG505" s="19"/>
      <x:c r="FH505" s="19"/>
      <x:c r="FI505" s="19"/>
      <x:c r="FJ505" s="19"/>
      <x:c r="FK505" s="19"/>
      <x:c r="FL505" s="19"/>
      <x:c r="FM505" s="19"/>
      <x:c r="FN505" s="19"/>
      <x:c r="FO505" s="19"/>
      <x:c r="FP505" s="19"/>
      <x:c r="FQ505" s="19"/>
      <x:c r="FR505" s="19"/>
      <x:c r="FS505" s="19"/>
      <x:c r="FT505" s="19"/>
      <x:c r="FU505" s="19"/>
      <x:c r="FV505" s="19"/>
      <x:c r="FW505" s="19"/>
      <x:c r="FX505" s="19"/>
      <x:c r="FY505" s="19"/>
      <x:c r="FZ505" s="19"/>
      <x:c r="GA505" s="19"/>
      <x:c r="GB505" s="19"/>
      <x:c r="GC505" s="19"/>
      <x:c r="GD505" s="19"/>
      <x:c r="GE505" s="19"/>
      <x:c r="GF505" s="19"/>
      <x:c r="GG505" s="19"/>
      <x:c r="GH505" s="19"/>
      <x:c r="GI505" s="19"/>
      <x:c r="GJ505" s="19"/>
      <x:c r="GK505" s="19"/>
      <x:c r="GL505" s="19"/>
      <x:c r="GM505" s="19"/>
      <x:c r="GN505" s="19"/>
      <x:c r="GO505" s="19"/>
      <x:c r="GP505" s="19"/>
      <x:c r="GQ505" s="19"/>
      <x:c r="GR505" s="19"/>
      <x:c r="GS505" s="19"/>
      <x:c r="GT505" s="19"/>
      <x:c r="GU505" s="19"/>
      <x:c r="GV505" s="19"/>
      <x:c r="GW505" s="19"/>
      <x:c r="GX505" s="19"/>
      <x:c r="GY505" s="19"/>
      <x:c r="GZ505" s="19"/>
      <x:c r="HA505" s="19"/>
      <x:c r="HB505" s="19"/>
      <x:c r="HC505" s="19"/>
      <x:c r="HD505" s="19"/>
      <x:c r="HE505" s="19"/>
      <x:c r="HF505" s="19"/>
      <x:c r="HG505" s="19"/>
      <x:c r="HH505" s="19"/>
      <x:c r="HI505" s="19"/>
      <x:c r="HJ505" s="19"/>
      <x:c r="HK505" s="19"/>
      <x:c r="HL505" s="19"/>
      <x:c r="HM505" s="19"/>
      <x:c r="HN505" s="19"/>
      <x:c r="HO505" s="19"/>
      <x:c r="HP505" s="19"/>
      <x:c r="HQ505" s="19"/>
      <x:c r="HR505" s="19"/>
      <x:c r="HS505" s="19"/>
      <x:c r="HT505" s="19"/>
      <x:c r="HU505" s="19"/>
      <x:c r="HV505" s="19"/>
      <x:c r="HW505" s="19"/>
      <x:c r="HX505" s="19"/>
      <x:c r="HY505" s="19"/>
      <x:c r="HZ505" s="19"/>
      <x:c r="IA505" s="19"/>
      <x:c r="IB505" s="19"/>
      <x:c r="IC505" s="19"/>
      <x:c r="ID505" s="19"/>
      <x:c r="IE505" s="19"/>
      <x:c r="IF505" s="19"/>
      <x:c r="IG505" s="19"/>
      <x:c r="IH505" s="19"/>
      <x:c r="II505" s="19"/>
      <x:c r="IJ505" s="19"/>
      <x:c r="IK505" s="19"/>
      <x:c r="IL505" s="19"/>
      <x:c r="IM505" s="19"/>
      <x:c r="IN505" s="19"/>
      <x:c r="IO505" s="19"/>
      <x:c r="IP505" s="19"/>
      <x:c r="IQ505" s="19"/>
      <x:c r="IR505" s="19"/>
      <x:c r="IS505" s="19"/>
      <x:c r="IT505" s="19"/>
      <x:c r="IU505" s="19"/>
      <x:c r="IV505" s="19"/>
    </x:row>
    <x:row r="506" spans="1:256" s="20" customFormat="1" ht="20.100000000000001" customHeight="1">
      <x:c r="A506" s="2638"/>
      <x:c r="B506" s="1646" t="s">
        <x:v>3366</x:v>
      </x:c>
      <x:c r="C506" s="1658" t="s">
        <x:v>4525</x:v>
      </x:c>
      <x:c r="D506" s="1658" t="s">
        <x:v>4484</x:v>
      </x:c>
      <x:c r="E506" s="1558">
        <x:v>28.710000000000001</x:v>
      </x:c>
      <x:c r="F506" s="1646" t="s">
        <x:v>9048</x:v>
      </x:c>
      <x:c r="G506" s="1559">
        <x:v>0</x:v>
      </x:c>
      <x:c r="H506" s="1559">
        <x:v>0</x:v>
      </x:c>
      <x:c r="I506" s="1559">
        <x:v>0</x:v>
      </x:c>
      <x:c r="J506" s="1646" t="s">
        <x:v>5158</x:v>
      </x:c>
      <x:c r="K506" s="1659" t="s">
        <x:v>4359</x:v>
      </x:c>
      <x:c r="L506" s="19"/>
      <x:c r="M506" s="19"/>
      <x:c r="N506" s="19"/>
      <x:c r="O506" s="19"/>
      <x:c r="P506" s="19"/>
      <x:c r="Q506" s="19"/>
      <x:c r="R506" s="19"/>
      <x:c r="S506" s="19"/>
      <x:c r="T506" s="19"/>
      <x:c r="U506" s="19"/>
      <x:c r="V506" s="19"/>
      <x:c r="W506" s="19"/>
      <x:c r="X506" s="19"/>
      <x:c r="Y506" s="19"/>
      <x:c r="Z506" s="19"/>
      <x:c r="AA506" s="19"/>
      <x:c r="AB506" s="19"/>
      <x:c r="AC506" s="19"/>
      <x:c r="AD506" s="19"/>
      <x:c r="AE506" s="19"/>
      <x:c r="AF506" s="19"/>
      <x:c r="AG506" s="19"/>
      <x:c r="AH506" s="19"/>
      <x:c r="AI506" s="19"/>
      <x:c r="AJ506" s="19"/>
      <x:c r="AK506" s="19"/>
      <x:c r="AL506" s="19"/>
      <x:c r="AM506" s="19"/>
      <x:c r="AN506" s="19"/>
      <x:c r="AO506" s="19"/>
      <x:c r="AP506" s="19"/>
      <x:c r="AQ506" s="19"/>
      <x:c r="AR506" s="19"/>
      <x:c r="AS506" s="19"/>
      <x:c r="AT506" s="19"/>
      <x:c r="AU506" s="19"/>
      <x:c r="AV506" s="19"/>
      <x:c r="AW506" s="19"/>
      <x:c r="AX506" s="19"/>
      <x:c r="AY506" s="19"/>
      <x:c r="AZ506" s="19"/>
      <x:c r="BA506" s="19"/>
      <x:c r="BB506" s="19"/>
      <x:c r="BC506" s="19"/>
      <x:c r="BD506" s="19"/>
      <x:c r="BE506" s="19"/>
      <x:c r="BF506" s="19"/>
      <x:c r="BG506" s="19"/>
      <x:c r="BH506" s="19"/>
      <x:c r="BI506" s="19"/>
      <x:c r="BJ506" s="19"/>
      <x:c r="BK506" s="19"/>
      <x:c r="BL506" s="19"/>
      <x:c r="BM506" s="19"/>
      <x:c r="BN506" s="19"/>
      <x:c r="BO506" s="19"/>
      <x:c r="BP506" s="19"/>
      <x:c r="BQ506" s="19"/>
      <x:c r="BR506" s="19"/>
      <x:c r="BS506" s="19"/>
      <x:c r="BT506" s="19"/>
      <x:c r="BU506" s="19"/>
      <x:c r="BV506" s="19"/>
      <x:c r="BW506" s="19"/>
      <x:c r="BX506" s="19"/>
      <x:c r="BY506" s="19"/>
      <x:c r="BZ506" s="19"/>
      <x:c r="CA506" s="19"/>
      <x:c r="CB506" s="19"/>
      <x:c r="CC506" s="19"/>
      <x:c r="CD506" s="19"/>
      <x:c r="CE506" s="19"/>
      <x:c r="CF506" s="19"/>
      <x:c r="CG506" s="19"/>
      <x:c r="CH506" s="19"/>
      <x:c r="CI506" s="19"/>
      <x:c r="CJ506" s="19"/>
      <x:c r="CK506" s="19"/>
      <x:c r="CL506" s="19"/>
      <x:c r="CM506" s="19"/>
      <x:c r="CN506" s="19"/>
      <x:c r="CO506" s="19"/>
      <x:c r="CP506" s="19"/>
      <x:c r="CQ506" s="19"/>
      <x:c r="CR506" s="19"/>
      <x:c r="CS506" s="19"/>
      <x:c r="CT506" s="19"/>
      <x:c r="CU506" s="19"/>
      <x:c r="CV506" s="19"/>
      <x:c r="CW506" s="19"/>
      <x:c r="CX506" s="19"/>
      <x:c r="CY506" s="19"/>
      <x:c r="CZ506" s="19"/>
      <x:c r="DA506" s="19"/>
      <x:c r="DB506" s="19"/>
      <x:c r="DC506" s="19"/>
      <x:c r="DD506" s="19"/>
      <x:c r="DE506" s="19"/>
      <x:c r="DF506" s="19"/>
      <x:c r="DG506" s="19"/>
      <x:c r="DH506" s="19"/>
      <x:c r="DI506" s="19"/>
      <x:c r="DJ506" s="19"/>
      <x:c r="DK506" s="19"/>
      <x:c r="DL506" s="19"/>
      <x:c r="DM506" s="19"/>
      <x:c r="DN506" s="19"/>
      <x:c r="DO506" s="19"/>
      <x:c r="DP506" s="19"/>
      <x:c r="DQ506" s="19"/>
      <x:c r="DR506" s="19"/>
      <x:c r="DS506" s="19"/>
      <x:c r="DT506" s="19"/>
      <x:c r="DU506" s="19"/>
      <x:c r="DV506" s="19"/>
      <x:c r="DW506" s="19"/>
      <x:c r="DX506" s="19"/>
      <x:c r="DY506" s="19"/>
      <x:c r="DZ506" s="19"/>
      <x:c r="EA506" s="19"/>
      <x:c r="EB506" s="19"/>
      <x:c r="EC506" s="19"/>
      <x:c r="ED506" s="19"/>
      <x:c r="EE506" s="19"/>
      <x:c r="EF506" s="19"/>
      <x:c r="EG506" s="19"/>
      <x:c r="EH506" s="19"/>
      <x:c r="EI506" s="19"/>
      <x:c r="EJ506" s="19"/>
      <x:c r="EK506" s="19"/>
      <x:c r="EL506" s="19"/>
      <x:c r="EM506" s="19"/>
      <x:c r="EN506" s="19"/>
      <x:c r="EO506" s="19"/>
      <x:c r="EP506" s="19"/>
      <x:c r="EQ506" s="19"/>
      <x:c r="ER506" s="19"/>
      <x:c r="ES506" s="19"/>
      <x:c r="ET506" s="19"/>
      <x:c r="EU506" s="19"/>
      <x:c r="EV506" s="19"/>
      <x:c r="EW506" s="19"/>
      <x:c r="EX506" s="19"/>
      <x:c r="EY506" s="19"/>
      <x:c r="EZ506" s="19"/>
      <x:c r="FA506" s="19"/>
      <x:c r="FB506" s="19"/>
      <x:c r="FC506" s="19"/>
      <x:c r="FD506" s="19"/>
      <x:c r="FE506" s="19"/>
      <x:c r="FF506" s="19"/>
      <x:c r="FG506" s="19"/>
      <x:c r="FH506" s="19"/>
      <x:c r="FI506" s="19"/>
      <x:c r="FJ506" s="19"/>
      <x:c r="FK506" s="19"/>
      <x:c r="FL506" s="19"/>
      <x:c r="FM506" s="19"/>
      <x:c r="FN506" s="19"/>
      <x:c r="FO506" s="19"/>
      <x:c r="FP506" s="19"/>
      <x:c r="FQ506" s="19"/>
      <x:c r="FR506" s="19"/>
      <x:c r="FS506" s="19"/>
      <x:c r="FT506" s="19"/>
      <x:c r="FU506" s="19"/>
      <x:c r="FV506" s="19"/>
      <x:c r="FW506" s="19"/>
      <x:c r="FX506" s="19"/>
      <x:c r="FY506" s="19"/>
      <x:c r="FZ506" s="19"/>
      <x:c r="GA506" s="19"/>
      <x:c r="GB506" s="19"/>
      <x:c r="GC506" s="19"/>
      <x:c r="GD506" s="19"/>
      <x:c r="GE506" s="19"/>
      <x:c r="GF506" s="19"/>
      <x:c r="GG506" s="19"/>
      <x:c r="GH506" s="19"/>
      <x:c r="GI506" s="19"/>
      <x:c r="GJ506" s="19"/>
      <x:c r="GK506" s="19"/>
      <x:c r="GL506" s="19"/>
      <x:c r="GM506" s="19"/>
      <x:c r="GN506" s="19"/>
      <x:c r="GO506" s="19"/>
      <x:c r="GP506" s="19"/>
      <x:c r="GQ506" s="19"/>
      <x:c r="GR506" s="19"/>
      <x:c r="GS506" s="19"/>
      <x:c r="GT506" s="19"/>
      <x:c r="GU506" s="19"/>
      <x:c r="GV506" s="19"/>
      <x:c r="GW506" s="19"/>
      <x:c r="GX506" s="19"/>
      <x:c r="GY506" s="19"/>
      <x:c r="GZ506" s="19"/>
      <x:c r="HA506" s="19"/>
      <x:c r="HB506" s="19"/>
      <x:c r="HC506" s="19"/>
      <x:c r="HD506" s="19"/>
      <x:c r="HE506" s="19"/>
      <x:c r="HF506" s="19"/>
      <x:c r="HG506" s="19"/>
      <x:c r="HH506" s="19"/>
      <x:c r="HI506" s="19"/>
      <x:c r="HJ506" s="19"/>
      <x:c r="HK506" s="19"/>
      <x:c r="HL506" s="19"/>
      <x:c r="HM506" s="19"/>
      <x:c r="HN506" s="19"/>
      <x:c r="HO506" s="19"/>
      <x:c r="HP506" s="19"/>
      <x:c r="HQ506" s="19"/>
      <x:c r="HR506" s="19"/>
      <x:c r="HS506" s="19"/>
      <x:c r="HT506" s="19"/>
      <x:c r="HU506" s="19"/>
      <x:c r="HV506" s="19"/>
      <x:c r="HW506" s="19"/>
      <x:c r="HX506" s="19"/>
      <x:c r="HY506" s="19"/>
      <x:c r="HZ506" s="19"/>
      <x:c r="IA506" s="19"/>
      <x:c r="IB506" s="19"/>
      <x:c r="IC506" s="19"/>
      <x:c r="ID506" s="19"/>
      <x:c r="IE506" s="19"/>
      <x:c r="IF506" s="19"/>
      <x:c r="IG506" s="19"/>
      <x:c r="IH506" s="19"/>
      <x:c r="II506" s="19"/>
      <x:c r="IJ506" s="19"/>
      <x:c r="IK506" s="19"/>
      <x:c r="IL506" s="19"/>
      <x:c r="IM506" s="19"/>
      <x:c r="IN506" s="19"/>
      <x:c r="IO506" s="19"/>
      <x:c r="IP506" s="19"/>
      <x:c r="IQ506" s="19"/>
      <x:c r="IR506" s="19"/>
      <x:c r="IS506" s="19"/>
      <x:c r="IT506" s="19"/>
      <x:c r="IU506" s="19"/>
      <x:c r="IV506" s="19"/>
    </x:row>
    <x:row r="507" spans="1:256" s="20" customFormat="1" ht="20.100000000000001" customHeight="1">
      <x:c r="A507" s="2638"/>
      <x:c r="B507" s="1646" t="s">
        <x:v>3366</x:v>
      </x:c>
      <x:c r="C507" s="1658" t="s">
        <x:v>4525</x:v>
      </x:c>
      <x:c r="D507" s="1658" t="s">
        <x:v>4898</x:v>
      </x:c>
      <x:c r="E507" s="1558">
        <x:v>49.899999999999999</x:v>
      </x:c>
      <x:c r="F507" s="1646" t="s">
        <x:v>3068</x:v>
      </x:c>
      <x:c r="G507" s="1559">
        <x:v>0</x:v>
      </x:c>
      <x:c r="H507" s="1559">
        <x:v>0</x:v>
      </x:c>
      <x:c r="I507" s="1559">
        <x:v>0</x:v>
      </x:c>
      <x:c r="J507" s="1646" t="s">
        <x:v>5158</x:v>
      </x:c>
      <x:c r="K507" s="1659" t="s">
        <x:v>4359</x:v>
      </x:c>
      <x:c r="L507" s="19"/>
      <x:c r="M507" s="19"/>
      <x:c r="N507" s="19"/>
      <x:c r="O507" s="19"/>
      <x:c r="P507" s="19"/>
      <x:c r="Q507" s="19"/>
      <x:c r="R507" s="19"/>
      <x:c r="S507" s="19"/>
      <x:c r="T507" s="19"/>
      <x:c r="U507" s="19"/>
      <x:c r="V507" s="19"/>
      <x:c r="W507" s="19"/>
      <x:c r="X507" s="19"/>
      <x:c r="Y507" s="19"/>
      <x:c r="Z507" s="19"/>
      <x:c r="AA507" s="19"/>
      <x:c r="AB507" s="19"/>
      <x:c r="AC507" s="19"/>
      <x:c r="AD507" s="19"/>
      <x:c r="AE507" s="19"/>
      <x:c r="AF507" s="19"/>
      <x:c r="AG507" s="19"/>
      <x:c r="AH507" s="19"/>
      <x:c r="AI507" s="19"/>
      <x:c r="AJ507" s="19"/>
      <x:c r="AK507" s="19"/>
      <x:c r="AL507" s="19"/>
      <x:c r="AM507" s="19"/>
      <x:c r="AN507" s="19"/>
      <x:c r="AO507" s="19"/>
      <x:c r="AP507" s="19"/>
      <x:c r="AQ507" s="19"/>
      <x:c r="AR507" s="19"/>
      <x:c r="AS507" s="19"/>
      <x:c r="AT507" s="19"/>
      <x:c r="AU507" s="19"/>
      <x:c r="AV507" s="19"/>
      <x:c r="AW507" s="19"/>
      <x:c r="AX507" s="19"/>
      <x:c r="AY507" s="19"/>
      <x:c r="AZ507" s="19"/>
      <x:c r="BA507" s="19"/>
      <x:c r="BB507" s="19"/>
      <x:c r="BC507" s="19"/>
      <x:c r="BD507" s="19"/>
      <x:c r="BE507" s="19"/>
      <x:c r="BF507" s="19"/>
      <x:c r="BG507" s="19"/>
      <x:c r="BH507" s="19"/>
      <x:c r="BI507" s="19"/>
      <x:c r="BJ507" s="19"/>
      <x:c r="BK507" s="19"/>
      <x:c r="BL507" s="19"/>
      <x:c r="BM507" s="19"/>
      <x:c r="BN507" s="19"/>
      <x:c r="BO507" s="19"/>
      <x:c r="BP507" s="19"/>
      <x:c r="BQ507" s="19"/>
      <x:c r="BR507" s="19"/>
      <x:c r="BS507" s="19"/>
      <x:c r="BT507" s="19"/>
      <x:c r="BU507" s="19"/>
      <x:c r="BV507" s="19"/>
      <x:c r="BW507" s="19"/>
      <x:c r="BX507" s="19"/>
      <x:c r="BY507" s="19"/>
      <x:c r="BZ507" s="19"/>
      <x:c r="CA507" s="19"/>
      <x:c r="CB507" s="19"/>
      <x:c r="CC507" s="19"/>
      <x:c r="CD507" s="19"/>
      <x:c r="CE507" s="19"/>
      <x:c r="CF507" s="19"/>
      <x:c r="CG507" s="19"/>
      <x:c r="CH507" s="19"/>
      <x:c r="CI507" s="19"/>
      <x:c r="CJ507" s="19"/>
      <x:c r="CK507" s="19"/>
      <x:c r="CL507" s="19"/>
      <x:c r="CM507" s="19"/>
      <x:c r="CN507" s="19"/>
      <x:c r="CO507" s="19"/>
      <x:c r="CP507" s="19"/>
      <x:c r="CQ507" s="19"/>
      <x:c r="CR507" s="19"/>
      <x:c r="CS507" s="19"/>
      <x:c r="CT507" s="19"/>
      <x:c r="CU507" s="19"/>
      <x:c r="CV507" s="19"/>
      <x:c r="CW507" s="19"/>
      <x:c r="CX507" s="19"/>
      <x:c r="CY507" s="19"/>
      <x:c r="CZ507" s="19"/>
      <x:c r="DA507" s="19"/>
      <x:c r="DB507" s="19"/>
      <x:c r="DC507" s="19"/>
      <x:c r="DD507" s="19"/>
      <x:c r="DE507" s="19"/>
      <x:c r="DF507" s="19"/>
      <x:c r="DG507" s="19"/>
      <x:c r="DH507" s="19"/>
      <x:c r="DI507" s="19"/>
      <x:c r="DJ507" s="19"/>
      <x:c r="DK507" s="19"/>
      <x:c r="DL507" s="19"/>
      <x:c r="DM507" s="19"/>
      <x:c r="DN507" s="19"/>
      <x:c r="DO507" s="19"/>
      <x:c r="DP507" s="19"/>
      <x:c r="DQ507" s="19"/>
      <x:c r="DR507" s="19"/>
      <x:c r="DS507" s="19"/>
      <x:c r="DT507" s="19"/>
      <x:c r="DU507" s="19"/>
      <x:c r="DV507" s="19"/>
      <x:c r="DW507" s="19"/>
      <x:c r="DX507" s="19"/>
      <x:c r="DY507" s="19"/>
      <x:c r="DZ507" s="19"/>
      <x:c r="EA507" s="19"/>
      <x:c r="EB507" s="19"/>
      <x:c r="EC507" s="19"/>
      <x:c r="ED507" s="19"/>
      <x:c r="EE507" s="19"/>
      <x:c r="EF507" s="19"/>
      <x:c r="EG507" s="19"/>
      <x:c r="EH507" s="19"/>
      <x:c r="EI507" s="19"/>
      <x:c r="EJ507" s="19"/>
      <x:c r="EK507" s="19"/>
      <x:c r="EL507" s="19"/>
      <x:c r="EM507" s="19"/>
      <x:c r="EN507" s="19"/>
      <x:c r="EO507" s="19"/>
      <x:c r="EP507" s="19"/>
      <x:c r="EQ507" s="19"/>
      <x:c r="ER507" s="19"/>
      <x:c r="ES507" s="19"/>
      <x:c r="ET507" s="19"/>
      <x:c r="EU507" s="19"/>
      <x:c r="EV507" s="19"/>
      <x:c r="EW507" s="19"/>
      <x:c r="EX507" s="19"/>
      <x:c r="EY507" s="19"/>
      <x:c r="EZ507" s="19"/>
      <x:c r="FA507" s="19"/>
      <x:c r="FB507" s="19"/>
      <x:c r="FC507" s="19"/>
      <x:c r="FD507" s="19"/>
      <x:c r="FE507" s="19"/>
      <x:c r="FF507" s="19"/>
      <x:c r="FG507" s="19"/>
      <x:c r="FH507" s="19"/>
      <x:c r="FI507" s="19"/>
      <x:c r="FJ507" s="19"/>
      <x:c r="FK507" s="19"/>
      <x:c r="FL507" s="19"/>
      <x:c r="FM507" s="19"/>
      <x:c r="FN507" s="19"/>
      <x:c r="FO507" s="19"/>
      <x:c r="FP507" s="19"/>
      <x:c r="FQ507" s="19"/>
      <x:c r="FR507" s="19"/>
      <x:c r="FS507" s="19"/>
      <x:c r="FT507" s="19"/>
      <x:c r="FU507" s="19"/>
      <x:c r="FV507" s="19"/>
      <x:c r="FW507" s="19"/>
      <x:c r="FX507" s="19"/>
      <x:c r="FY507" s="19"/>
      <x:c r="FZ507" s="19"/>
      <x:c r="GA507" s="19"/>
      <x:c r="GB507" s="19"/>
      <x:c r="GC507" s="19"/>
      <x:c r="GD507" s="19"/>
      <x:c r="GE507" s="19"/>
      <x:c r="GF507" s="19"/>
      <x:c r="GG507" s="19"/>
      <x:c r="GH507" s="19"/>
      <x:c r="GI507" s="19"/>
      <x:c r="GJ507" s="19"/>
      <x:c r="GK507" s="19"/>
      <x:c r="GL507" s="19"/>
      <x:c r="GM507" s="19"/>
      <x:c r="GN507" s="19"/>
      <x:c r="GO507" s="19"/>
      <x:c r="GP507" s="19"/>
      <x:c r="GQ507" s="19"/>
      <x:c r="GR507" s="19"/>
      <x:c r="GS507" s="19"/>
      <x:c r="GT507" s="19"/>
      <x:c r="GU507" s="19"/>
      <x:c r="GV507" s="19"/>
      <x:c r="GW507" s="19"/>
      <x:c r="GX507" s="19"/>
      <x:c r="GY507" s="19"/>
      <x:c r="GZ507" s="19"/>
      <x:c r="HA507" s="19"/>
      <x:c r="HB507" s="19"/>
      <x:c r="HC507" s="19"/>
      <x:c r="HD507" s="19"/>
      <x:c r="HE507" s="19"/>
      <x:c r="HF507" s="19"/>
      <x:c r="HG507" s="19"/>
      <x:c r="HH507" s="19"/>
      <x:c r="HI507" s="19"/>
      <x:c r="HJ507" s="19"/>
      <x:c r="HK507" s="19"/>
      <x:c r="HL507" s="19"/>
      <x:c r="HM507" s="19"/>
      <x:c r="HN507" s="19"/>
      <x:c r="HO507" s="19"/>
      <x:c r="HP507" s="19"/>
      <x:c r="HQ507" s="19"/>
      <x:c r="HR507" s="19"/>
      <x:c r="HS507" s="19"/>
      <x:c r="HT507" s="19"/>
      <x:c r="HU507" s="19"/>
      <x:c r="HV507" s="19"/>
      <x:c r="HW507" s="19"/>
      <x:c r="HX507" s="19"/>
      <x:c r="HY507" s="19"/>
      <x:c r="HZ507" s="19"/>
      <x:c r="IA507" s="19"/>
      <x:c r="IB507" s="19"/>
      <x:c r="IC507" s="19"/>
      <x:c r="ID507" s="19"/>
      <x:c r="IE507" s="19"/>
      <x:c r="IF507" s="19"/>
      <x:c r="IG507" s="19"/>
      <x:c r="IH507" s="19"/>
      <x:c r="II507" s="19"/>
      <x:c r="IJ507" s="19"/>
      <x:c r="IK507" s="19"/>
      <x:c r="IL507" s="19"/>
      <x:c r="IM507" s="19"/>
      <x:c r="IN507" s="19"/>
      <x:c r="IO507" s="19"/>
      <x:c r="IP507" s="19"/>
      <x:c r="IQ507" s="19"/>
      <x:c r="IR507" s="19"/>
      <x:c r="IS507" s="19"/>
      <x:c r="IT507" s="19"/>
      <x:c r="IU507" s="19"/>
      <x:c r="IV507" s="19"/>
    </x:row>
    <x:row r="508" spans="1:256" s="20" customFormat="1" ht="20.100000000000001" customHeight="1">
      <x:c r="A508" s="2638"/>
      <x:c r="B508" s="1646" t="s">
        <x:v>7423</x:v>
      </x:c>
      <x:c r="C508" s="1658" t="s">
        <x:v>4051</x:v>
      </x:c>
      <x:c r="D508" s="1658" t="s">
        <x:v>4500</x:v>
      </x:c>
      <x:c r="E508" s="1558">
        <x:v>62.729999999999997</x:v>
      </x:c>
      <x:c r="F508" s="1646" t="s">
        <x:v>2767</x:v>
      </x:c>
      <x:c r="G508" s="1559">
        <x:v>0</x:v>
      </x:c>
      <x:c r="H508" s="1559">
        <x:v>0</x:v>
      </x:c>
      <x:c r="I508" s="1559">
        <x:v>0</x:v>
      </x:c>
      <x:c r="J508" s="1646" t="s">
        <x:v>5158</x:v>
      </x:c>
      <x:c r="K508" s="1659" t="s">
        <x:v>4290</x:v>
      </x:c>
      <x:c r="L508" s="19"/>
      <x:c r="M508" s="19"/>
      <x:c r="N508" s="19"/>
      <x:c r="O508" s="19"/>
      <x:c r="P508" s="19"/>
      <x:c r="Q508" s="19"/>
      <x:c r="R508" s="19"/>
      <x:c r="S508" s="19"/>
      <x:c r="T508" s="19"/>
      <x:c r="U508" s="19"/>
      <x:c r="V508" s="19"/>
      <x:c r="W508" s="19"/>
      <x:c r="X508" s="19"/>
      <x:c r="Y508" s="19"/>
      <x:c r="Z508" s="19"/>
      <x:c r="AA508" s="19"/>
      <x:c r="AB508" s="19"/>
      <x:c r="AC508" s="19"/>
      <x:c r="AD508" s="19"/>
      <x:c r="AE508" s="19"/>
      <x:c r="AF508" s="19"/>
      <x:c r="AG508" s="19"/>
      <x:c r="AH508" s="19"/>
      <x:c r="AI508" s="19"/>
      <x:c r="AJ508" s="19"/>
      <x:c r="AK508" s="19"/>
      <x:c r="AL508" s="19"/>
      <x:c r="AM508" s="19"/>
      <x:c r="AN508" s="19"/>
      <x:c r="AO508" s="19"/>
      <x:c r="AP508" s="19"/>
      <x:c r="AQ508" s="19"/>
      <x:c r="AR508" s="19"/>
      <x:c r="AS508" s="19"/>
      <x:c r="AT508" s="19"/>
      <x:c r="AU508" s="19"/>
      <x:c r="AV508" s="19"/>
      <x:c r="AW508" s="19"/>
      <x:c r="AX508" s="19"/>
      <x:c r="AY508" s="19"/>
      <x:c r="AZ508" s="19"/>
      <x:c r="BA508" s="19"/>
      <x:c r="BB508" s="19"/>
      <x:c r="BC508" s="19"/>
      <x:c r="BD508" s="19"/>
      <x:c r="BE508" s="19"/>
      <x:c r="BF508" s="19"/>
      <x:c r="BG508" s="19"/>
      <x:c r="BH508" s="19"/>
      <x:c r="BI508" s="19"/>
      <x:c r="BJ508" s="19"/>
      <x:c r="BK508" s="19"/>
      <x:c r="BL508" s="19"/>
      <x:c r="BM508" s="19"/>
      <x:c r="BN508" s="19"/>
      <x:c r="BO508" s="19"/>
      <x:c r="BP508" s="19"/>
      <x:c r="BQ508" s="19"/>
      <x:c r="BR508" s="19"/>
      <x:c r="BS508" s="19"/>
      <x:c r="BT508" s="19"/>
      <x:c r="BU508" s="19"/>
      <x:c r="BV508" s="19"/>
      <x:c r="BW508" s="19"/>
      <x:c r="BX508" s="19"/>
      <x:c r="BY508" s="19"/>
      <x:c r="BZ508" s="19"/>
      <x:c r="CA508" s="19"/>
      <x:c r="CB508" s="19"/>
      <x:c r="CC508" s="19"/>
      <x:c r="CD508" s="19"/>
      <x:c r="CE508" s="19"/>
      <x:c r="CF508" s="19"/>
      <x:c r="CG508" s="19"/>
      <x:c r="CH508" s="19"/>
      <x:c r="CI508" s="19"/>
      <x:c r="CJ508" s="19"/>
      <x:c r="CK508" s="19"/>
      <x:c r="CL508" s="19"/>
      <x:c r="CM508" s="19"/>
      <x:c r="CN508" s="19"/>
      <x:c r="CO508" s="19"/>
      <x:c r="CP508" s="19"/>
      <x:c r="CQ508" s="19"/>
      <x:c r="CR508" s="19"/>
      <x:c r="CS508" s="19"/>
      <x:c r="CT508" s="19"/>
      <x:c r="CU508" s="19"/>
      <x:c r="CV508" s="19"/>
      <x:c r="CW508" s="19"/>
      <x:c r="CX508" s="19"/>
      <x:c r="CY508" s="19"/>
      <x:c r="CZ508" s="19"/>
      <x:c r="DA508" s="19"/>
      <x:c r="DB508" s="19"/>
      <x:c r="DC508" s="19"/>
      <x:c r="DD508" s="19"/>
      <x:c r="DE508" s="19"/>
      <x:c r="DF508" s="19"/>
      <x:c r="DG508" s="19"/>
      <x:c r="DH508" s="19"/>
      <x:c r="DI508" s="19"/>
      <x:c r="DJ508" s="19"/>
      <x:c r="DK508" s="19"/>
      <x:c r="DL508" s="19"/>
      <x:c r="DM508" s="19"/>
      <x:c r="DN508" s="19"/>
      <x:c r="DO508" s="19"/>
      <x:c r="DP508" s="19"/>
      <x:c r="DQ508" s="19"/>
      <x:c r="DR508" s="19"/>
      <x:c r="DS508" s="19"/>
      <x:c r="DT508" s="19"/>
      <x:c r="DU508" s="19"/>
      <x:c r="DV508" s="19"/>
      <x:c r="DW508" s="19"/>
      <x:c r="DX508" s="19"/>
      <x:c r="DY508" s="19"/>
      <x:c r="DZ508" s="19"/>
      <x:c r="EA508" s="19"/>
      <x:c r="EB508" s="19"/>
      <x:c r="EC508" s="19"/>
      <x:c r="ED508" s="19"/>
      <x:c r="EE508" s="19"/>
      <x:c r="EF508" s="19"/>
      <x:c r="EG508" s="19"/>
      <x:c r="EH508" s="19"/>
      <x:c r="EI508" s="19"/>
      <x:c r="EJ508" s="19"/>
      <x:c r="EK508" s="19"/>
      <x:c r="EL508" s="19"/>
      <x:c r="EM508" s="19"/>
      <x:c r="EN508" s="19"/>
      <x:c r="EO508" s="19"/>
      <x:c r="EP508" s="19"/>
      <x:c r="EQ508" s="19"/>
      <x:c r="ER508" s="19"/>
      <x:c r="ES508" s="19"/>
      <x:c r="ET508" s="19"/>
      <x:c r="EU508" s="19"/>
      <x:c r="EV508" s="19"/>
      <x:c r="EW508" s="19"/>
      <x:c r="EX508" s="19"/>
      <x:c r="EY508" s="19"/>
      <x:c r="EZ508" s="19"/>
      <x:c r="FA508" s="19"/>
      <x:c r="FB508" s="19"/>
      <x:c r="FC508" s="19"/>
      <x:c r="FD508" s="19"/>
      <x:c r="FE508" s="19"/>
      <x:c r="FF508" s="19"/>
      <x:c r="FG508" s="19"/>
      <x:c r="FH508" s="19"/>
      <x:c r="FI508" s="19"/>
      <x:c r="FJ508" s="19"/>
      <x:c r="FK508" s="19"/>
      <x:c r="FL508" s="19"/>
      <x:c r="FM508" s="19"/>
      <x:c r="FN508" s="19"/>
      <x:c r="FO508" s="19"/>
      <x:c r="FP508" s="19"/>
      <x:c r="FQ508" s="19"/>
      <x:c r="FR508" s="19"/>
      <x:c r="FS508" s="19"/>
      <x:c r="FT508" s="19"/>
      <x:c r="FU508" s="19"/>
      <x:c r="FV508" s="19"/>
      <x:c r="FW508" s="19"/>
      <x:c r="FX508" s="19"/>
      <x:c r="FY508" s="19"/>
      <x:c r="FZ508" s="19"/>
      <x:c r="GA508" s="19"/>
      <x:c r="GB508" s="19"/>
      <x:c r="GC508" s="19"/>
      <x:c r="GD508" s="19"/>
      <x:c r="GE508" s="19"/>
      <x:c r="GF508" s="19"/>
      <x:c r="GG508" s="19"/>
      <x:c r="GH508" s="19"/>
      <x:c r="GI508" s="19"/>
      <x:c r="GJ508" s="19"/>
      <x:c r="GK508" s="19"/>
      <x:c r="GL508" s="19"/>
      <x:c r="GM508" s="19"/>
      <x:c r="GN508" s="19"/>
      <x:c r="GO508" s="19"/>
      <x:c r="GP508" s="19"/>
      <x:c r="GQ508" s="19"/>
      <x:c r="GR508" s="19"/>
      <x:c r="GS508" s="19"/>
      <x:c r="GT508" s="19"/>
      <x:c r="GU508" s="19"/>
      <x:c r="GV508" s="19"/>
      <x:c r="GW508" s="19"/>
      <x:c r="GX508" s="19"/>
      <x:c r="GY508" s="19"/>
      <x:c r="GZ508" s="19"/>
      <x:c r="HA508" s="19"/>
      <x:c r="HB508" s="19"/>
      <x:c r="HC508" s="19"/>
      <x:c r="HD508" s="19"/>
      <x:c r="HE508" s="19"/>
      <x:c r="HF508" s="19"/>
      <x:c r="HG508" s="19"/>
      <x:c r="HH508" s="19"/>
      <x:c r="HI508" s="19"/>
      <x:c r="HJ508" s="19"/>
      <x:c r="HK508" s="19"/>
      <x:c r="HL508" s="19"/>
      <x:c r="HM508" s="19"/>
      <x:c r="HN508" s="19"/>
      <x:c r="HO508" s="19"/>
      <x:c r="HP508" s="19"/>
      <x:c r="HQ508" s="19"/>
      <x:c r="HR508" s="19"/>
      <x:c r="HS508" s="19"/>
      <x:c r="HT508" s="19"/>
      <x:c r="HU508" s="19"/>
      <x:c r="HV508" s="19"/>
      <x:c r="HW508" s="19"/>
      <x:c r="HX508" s="19"/>
      <x:c r="HY508" s="19"/>
      <x:c r="HZ508" s="19"/>
      <x:c r="IA508" s="19"/>
      <x:c r="IB508" s="19"/>
      <x:c r="IC508" s="19"/>
      <x:c r="ID508" s="19"/>
      <x:c r="IE508" s="19"/>
      <x:c r="IF508" s="19"/>
      <x:c r="IG508" s="19"/>
      <x:c r="IH508" s="19"/>
      <x:c r="II508" s="19"/>
      <x:c r="IJ508" s="19"/>
      <x:c r="IK508" s="19"/>
      <x:c r="IL508" s="19"/>
      <x:c r="IM508" s="19"/>
      <x:c r="IN508" s="19"/>
      <x:c r="IO508" s="19"/>
      <x:c r="IP508" s="19"/>
      <x:c r="IQ508" s="19"/>
      <x:c r="IR508" s="19"/>
      <x:c r="IS508" s="19"/>
      <x:c r="IT508" s="19"/>
      <x:c r="IU508" s="19"/>
      <x:c r="IV508" s="19"/>
    </x:row>
    <x:row r="509" spans="1:256" s="20" customFormat="1" ht="20.100000000000001" customHeight="1">
      <x:c r="A509" s="2638"/>
      <x:c r="B509" s="1646" t="s">
        <x:v>7423</x:v>
      </x:c>
      <x:c r="C509" s="1658" t="s">
        <x:v>4051</x:v>
      </x:c>
      <x:c r="D509" s="1658" t="s">
        <x:v>4500</x:v>
      </x:c>
      <x:c r="E509" s="1558">
        <x:v>16.440000000000001</x:v>
      </x:c>
      <x:c r="F509" s="1646" t="s">
        <x:v>2291</x:v>
      </x:c>
      <x:c r="G509" s="1559">
        <x:v>0</x:v>
      </x:c>
      <x:c r="H509" s="1559">
        <x:v>0</x:v>
      </x:c>
      <x:c r="I509" s="1559">
        <x:v>0</x:v>
      </x:c>
      <x:c r="J509" s="1646" t="s">
        <x:v>5158</x:v>
      </x:c>
      <x:c r="K509" s="1659" t="s">
        <x:v>4290</x:v>
      </x:c>
      <x:c r="L509" s="19"/>
      <x:c r="M509" s="19"/>
      <x:c r="N509" s="19"/>
      <x:c r="O509" s="19"/>
      <x:c r="P509" s="19"/>
      <x:c r="Q509" s="19"/>
      <x:c r="R509" s="19"/>
      <x:c r="S509" s="19"/>
      <x:c r="T509" s="19"/>
      <x:c r="U509" s="19"/>
      <x:c r="V509" s="19"/>
      <x:c r="W509" s="19"/>
      <x:c r="X509" s="19"/>
      <x:c r="Y509" s="19"/>
      <x:c r="Z509" s="19"/>
      <x:c r="AA509" s="19"/>
      <x:c r="AB509" s="19"/>
      <x:c r="AC509" s="19"/>
      <x:c r="AD509" s="19"/>
      <x:c r="AE509" s="19"/>
      <x:c r="AF509" s="19"/>
      <x:c r="AG509" s="19"/>
      <x:c r="AH509" s="19"/>
      <x:c r="AI509" s="19"/>
      <x:c r="AJ509" s="19"/>
      <x:c r="AK509" s="19"/>
      <x:c r="AL509" s="19"/>
      <x:c r="AM509" s="19"/>
      <x:c r="AN509" s="19"/>
      <x:c r="AO509" s="19"/>
      <x:c r="AP509" s="19"/>
      <x:c r="AQ509" s="19"/>
      <x:c r="AR509" s="19"/>
      <x:c r="AS509" s="19"/>
      <x:c r="AT509" s="19"/>
      <x:c r="AU509" s="19"/>
      <x:c r="AV509" s="19"/>
      <x:c r="AW509" s="19"/>
      <x:c r="AX509" s="19"/>
      <x:c r="AY509" s="19"/>
      <x:c r="AZ509" s="19"/>
      <x:c r="BA509" s="19"/>
      <x:c r="BB509" s="19"/>
      <x:c r="BC509" s="19"/>
      <x:c r="BD509" s="19"/>
      <x:c r="BE509" s="19"/>
      <x:c r="BF509" s="19"/>
      <x:c r="BG509" s="19"/>
      <x:c r="BH509" s="19"/>
      <x:c r="BI509" s="19"/>
      <x:c r="BJ509" s="19"/>
      <x:c r="BK509" s="19"/>
      <x:c r="BL509" s="19"/>
      <x:c r="BM509" s="19"/>
      <x:c r="BN509" s="19"/>
      <x:c r="BO509" s="19"/>
      <x:c r="BP509" s="19"/>
      <x:c r="BQ509" s="19"/>
      <x:c r="BR509" s="19"/>
      <x:c r="BS509" s="19"/>
      <x:c r="BT509" s="19"/>
      <x:c r="BU509" s="19"/>
      <x:c r="BV509" s="19"/>
      <x:c r="BW509" s="19"/>
      <x:c r="BX509" s="19"/>
      <x:c r="BY509" s="19"/>
      <x:c r="BZ509" s="19"/>
      <x:c r="CA509" s="19"/>
      <x:c r="CB509" s="19"/>
      <x:c r="CC509" s="19"/>
      <x:c r="CD509" s="19"/>
      <x:c r="CE509" s="19"/>
      <x:c r="CF509" s="19"/>
      <x:c r="CG509" s="19"/>
      <x:c r="CH509" s="19"/>
      <x:c r="CI509" s="19"/>
      <x:c r="CJ509" s="19"/>
      <x:c r="CK509" s="19"/>
      <x:c r="CL509" s="19"/>
      <x:c r="CM509" s="19"/>
      <x:c r="CN509" s="19"/>
      <x:c r="CO509" s="19"/>
      <x:c r="CP509" s="19"/>
      <x:c r="CQ509" s="19"/>
      <x:c r="CR509" s="19"/>
      <x:c r="CS509" s="19"/>
      <x:c r="CT509" s="19"/>
      <x:c r="CU509" s="19"/>
      <x:c r="CV509" s="19"/>
      <x:c r="CW509" s="19"/>
      <x:c r="CX509" s="19"/>
      <x:c r="CY509" s="19"/>
      <x:c r="CZ509" s="19"/>
      <x:c r="DA509" s="19"/>
      <x:c r="DB509" s="19"/>
      <x:c r="DC509" s="19"/>
      <x:c r="DD509" s="19"/>
      <x:c r="DE509" s="19"/>
      <x:c r="DF509" s="19"/>
      <x:c r="DG509" s="19"/>
      <x:c r="DH509" s="19"/>
      <x:c r="DI509" s="19"/>
      <x:c r="DJ509" s="19"/>
      <x:c r="DK509" s="19"/>
      <x:c r="DL509" s="19"/>
      <x:c r="DM509" s="19"/>
      <x:c r="DN509" s="19"/>
      <x:c r="DO509" s="19"/>
      <x:c r="DP509" s="19"/>
      <x:c r="DQ509" s="19"/>
      <x:c r="DR509" s="19"/>
      <x:c r="DS509" s="19"/>
      <x:c r="DT509" s="19"/>
      <x:c r="DU509" s="19"/>
      <x:c r="DV509" s="19"/>
      <x:c r="DW509" s="19"/>
      <x:c r="DX509" s="19"/>
      <x:c r="DY509" s="19"/>
      <x:c r="DZ509" s="19"/>
      <x:c r="EA509" s="19"/>
      <x:c r="EB509" s="19"/>
      <x:c r="EC509" s="19"/>
      <x:c r="ED509" s="19"/>
      <x:c r="EE509" s="19"/>
      <x:c r="EF509" s="19"/>
      <x:c r="EG509" s="19"/>
      <x:c r="EH509" s="19"/>
      <x:c r="EI509" s="19"/>
      <x:c r="EJ509" s="19"/>
      <x:c r="EK509" s="19"/>
      <x:c r="EL509" s="19"/>
      <x:c r="EM509" s="19"/>
      <x:c r="EN509" s="19"/>
      <x:c r="EO509" s="19"/>
      <x:c r="EP509" s="19"/>
      <x:c r="EQ509" s="19"/>
      <x:c r="ER509" s="19"/>
      <x:c r="ES509" s="19"/>
      <x:c r="ET509" s="19"/>
      <x:c r="EU509" s="19"/>
      <x:c r="EV509" s="19"/>
      <x:c r="EW509" s="19"/>
      <x:c r="EX509" s="19"/>
      <x:c r="EY509" s="19"/>
      <x:c r="EZ509" s="19"/>
      <x:c r="FA509" s="19"/>
      <x:c r="FB509" s="19"/>
      <x:c r="FC509" s="19"/>
      <x:c r="FD509" s="19"/>
      <x:c r="FE509" s="19"/>
      <x:c r="FF509" s="19"/>
      <x:c r="FG509" s="19"/>
      <x:c r="FH509" s="19"/>
      <x:c r="FI509" s="19"/>
      <x:c r="FJ509" s="19"/>
      <x:c r="FK509" s="19"/>
      <x:c r="FL509" s="19"/>
      <x:c r="FM509" s="19"/>
      <x:c r="FN509" s="19"/>
      <x:c r="FO509" s="19"/>
      <x:c r="FP509" s="19"/>
      <x:c r="FQ509" s="19"/>
      <x:c r="FR509" s="19"/>
      <x:c r="FS509" s="19"/>
      <x:c r="FT509" s="19"/>
      <x:c r="FU509" s="19"/>
      <x:c r="FV509" s="19"/>
      <x:c r="FW509" s="19"/>
      <x:c r="FX509" s="19"/>
      <x:c r="FY509" s="19"/>
      <x:c r="FZ509" s="19"/>
      <x:c r="GA509" s="19"/>
      <x:c r="GB509" s="19"/>
      <x:c r="GC509" s="19"/>
      <x:c r="GD509" s="19"/>
      <x:c r="GE509" s="19"/>
      <x:c r="GF509" s="19"/>
      <x:c r="GG509" s="19"/>
      <x:c r="GH509" s="19"/>
      <x:c r="GI509" s="19"/>
      <x:c r="GJ509" s="19"/>
      <x:c r="GK509" s="19"/>
      <x:c r="GL509" s="19"/>
      <x:c r="GM509" s="19"/>
      <x:c r="GN509" s="19"/>
      <x:c r="GO509" s="19"/>
      <x:c r="GP509" s="19"/>
      <x:c r="GQ509" s="19"/>
      <x:c r="GR509" s="19"/>
      <x:c r="GS509" s="19"/>
      <x:c r="GT509" s="19"/>
      <x:c r="GU509" s="19"/>
      <x:c r="GV509" s="19"/>
      <x:c r="GW509" s="19"/>
      <x:c r="GX509" s="19"/>
      <x:c r="GY509" s="19"/>
      <x:c r="GZ509" s="19"/>
      <x:c r="HA509" s="19"/>
      <x:c r="HB509" s="19"/>
      <x:c r="HC509" s="19"/>
      <x:c r="HD509" s="19"/>
      <x:c r="HE509" s="19"/>
      <x:c r="HF509" s="19"/>
      <x:c r="HG509" s="19"/>
      <x:c r="HH509" s="19"/>
      <x:c r="HI509" s="19"/>
      <x:c r="HJ509" s="19"/>
      <x:c r="HK509" s="19"/>
      <x:c r="HL509" s="19"/>
      <x:c r="HM509" s="19"/>
      <x:c r="HN509" s="19"/>
      <x:c r="HO509" s="19"/>
      <x:c r="HP509" s="19"/>
      <x:c r="HQ509" s="19"/>
      <x:c r="HR509" s="19"/>
      <x:c r="HS509" s="19"/>
      <x:c r="HT509" s="19"/>
      <x:c r="HU509" s="19"/>
      <x:c r="HV509" s="19"/>
      <x:c r="HW509" s="19"/>
      <x:c r="HX509" s="19"/>
      <x:c r="HY509" s="19"/>
      <x:c r="HZ509" s="19"/>
      <x:c r="IA509" s="19"/>
      <x:c r="IB509" s="19"/>
      <x:c r="IC509" s="19"/>
      <x:c r="ID509" s="19"/>
      <x:c r="IE509" s="19"/>
      <x:c r="IF509" s="19"/>
      <x:c r="IG509" s="19"/>
      <x:c r="IH509" s="19"/>
      <x:c r="II509" s="19"/>
      <x:c r="IJ509" s="19"/>
      <x:c r="IK509" s="19"/>
      <x:c r="IL509" s="19"/>
      <x:c r="IM509" s="19"/>
      <x:c r="IN509" s="19"/>
      <x:c r="IO509" s="19"/>
      <x:c r="IP509" s="19"/>
      <x:c r="IQ509" s="19"/>
      <x:c r="IR509" s="19"/>
      <x:c r="IS509" s="19"/>
      <x:c r="IT509" s="19"/>
      <x:c r="IU509" s="19"/>
      <x:c r="IV509" s="19"/>
    </x:row>
    <x:row r="510" spans="1:256" s="20" customFormat="1" ht="20.100000000000001" customHeight="1">
      <x:c r="A510" s="2638"/>
      <x:c r="B510" s="1646" t="s">
        <x:v>5110</x:v>
      </x:c>
      <x:c r="C510" s="1658" t="s">
        <x:v>3317</x:v>
      </x:c>
      <x:c r="D510" s="1658" t="s">
        <x:v>4445</x:v>
      </x:c>
      <x:c r="E510" s="1558">
        <x:v>2</x:v>
      </x:c>
      <x:c r="F510" s="1646" t="s">
        <x:v>6056</x:v>
      </x:c>
      <x:c r="G510" s="1559">
        <x:v>0</x:v>
      </x:c>
      <x:c r="H510" s="1559">
        <x:v>0</x:v>
      </x:c>
      <x:c r="I510" s="1559">
        <x:v>0</x:v>
      </x:c>
      <x:c r="J510" s="1646" t="s">
        <x:v>5158</x:v>
      </x:c>
      <x:c r="K510" s="1659" t="s">
        <x:v>7851</x:v>
      </x:c>
      <x:c r="L510" s="19"/>
      <x:c r="M510" s="19"/>
      <x:c r="N510" s="19"/>
      <x:c r="O510" s="19"/>
      <x:c r="P510" s="19"/>
      <x:c r="Q510" s="19"/>
      <x:c r="R510" s="19"/>
      <x:c r="S510" s="19"/>
      <x:c r="T510" s="19"/>
      <x:c r="U510" s="19"/>
      <x:c r="V510" s="19"/>
      <x:c r="W510" s="19"/>
      <x:c r="X510" s="19"/>
      <x:c r="Y510" s="19"/>
      <x:c r="Z510" s="19"/>
      <x:c r="AA510" s="19"/>
      <x:c r="AB510" s="19"/>
      <x:c r="AC510" s="19"/>
      <x:c r="AD510" s="19"/>
      <x:c r="AE510" s="19"/>
      <x:c r="AF510" s="19"/>
      <x:c r="AG510" s="19"/>
      <x:c r="AH510" s="19"/>
      <x:c r="AI510" s="19"/>
      <x:c r="AJ510" s="19"/>
      <x:c r="AK510" s="19"/>
      <x:c r="AL510" s="19"/>
      <x:c r="AM510" s="19"/>
      <x:c r="AN510" s="19"/>
      <x:c r="AO510" s="19"/>
      <x:c r="AP510" s="19"/>
      <x:c r="AQ510" s="19"/>
      <x:c r="AR510" s="19"/>
      <x:c r="AS510" s="19"/>
      <x:c r="AT510" s="19"/>
      <x:c r="AU510" s="19"/>
      <x:c r="AV510" s="19"/>
      <x:c r="AW510" s="19"/>
      <x:c r="AX510" s="19"/>
      <x:c r="AY510" s="19"/>
      <x:c r="AZ510" s="19"/>
      <x:c r="BA510" s="19"/>
      <x:c r="BB510" s="19"/>
      <x:c r="BC510" s="19"/>
      <x:c r="BD510" s="19"/>
      <x:c r="BE510" s="19"/>
      <x:c r="BF510" s="19"/>
      <x:c r="BG510" s="19"/>
      <x:c r="BH510" s="19"/>
      <x:c r="BI510" s="19"/>
      <x:c r="BJ510" s="19"/>
      <x:c r="BK510" s="19"/>
      <x:c r="BL510" s="19"/>
      <x:c r="BM510" s="19"/>
      <x:c r="BN510" s="19"/>
      <x:c r="BO510" s="19"/>
      <x:c r="BP510" s="19"/>
      <x:c r="BQ510" s="19"/>
      <x:c r="BR510" s="19"/>
      <x:c r="BS510" s="19"/>
      <x:c r="BT510" s="19"/>
      <x:c r="BU510" s="19"/>
      <x:c r="BV510" s="19"/>
      <x:c r="BW510" s="19"/>
      <x:c r="BX510" s="19"/>
      <x:c r="BY510" s="19"/>
      <x:c r="BZ510" s="19"/>
      <x:c r="CA510" s="19"/>
      <x:c r="CB510" s="19"/>
      <x:c r="CC510" s="19"/>
      <x:c r="CD510" s="19"/>
      <x:c r="CE510" s="19"/>
      <x:c r="CF510" s="19"/>
      <x:c r="CG510" s="19"/>
      <x:c r="CH510" s="19"/>
      <x:c r="CI510" s="19"/>
      <x:c r="CJ510" s="19"/>
      <x:c r="CK510" s="19"/>
      <x:c r="CL510" s="19"/>
      <x:c r="CM510" s="19"/>
      <x:c r="CN510" s="19"/>
      <x:c r="CO510" s="19"/>
      <x:c r="CP510" s="19"/>
      <x:c r="CQ510" s="19"/>
      <x:c r="CR510" s="19"/>
      <x:c r="CS510" s="19"/>
      <x:c r="CT510" s="19"/>
      <x:c r="CU510" s="19"/>
      <x:c r="CV510" s="19"/>
      <x:c r="CW510" s="19"/>
      <x:c r="CX510" s="19"/>
      <x:c r="CY510" s="19"/>
      <x:c r="CZ510" s="19"/>
      <x:c r="DA510" s="19"/>
      <x:c r="DB510" s="19"/>
      <x:c r="DC510" s="19"/>
      <x:c r="DD510" s="19"/>
      <x:c r="DE510" s="19"/>
      <x:c r="DF510" s="19"/>
      <x:c r="DG510" s="19"/>
      <x:c r="DH510" s="19"/>
      <x:c r="DI510" s="19"/>
      <x:c r="DJ510" s="19"/>
      <x:c r="DK510" s="19"/>
      <x:c r="DL510" s="19"/>
      <x:c r="DM510" s="19"/>
      <x:c r="DN510" s="19"/>
      <x:c r="DO510" s="19"/>
      <x:c r="DP510" s="19"/>
      <x:c r="DQ510" s="19"/>
      <x:c r="DR510" s="19"/>
      <x:c r="DS510" s="19"/>
      <x:c r="DT510" s="19"/>
      <x:c r="DU510" s="19"/>
      <x:c r="DV510" s="19"/>
      <x:c r="DW510" s="19"/>
      <x:c r="DX510" s="19"/>
      <x:c r="DY510" s="19"/>
      <x:c r="DZ510" s="19"/>
      <x:c r="EA510" s="19"/>
      <x:c r="EB510" s="19"/>
      <x:c r="EC510" s="19"/>
      <x:c r="ED510" s="19"/>
      <x:c r="EE510" s="19"/>
      <x:c r="EF510" s="19"/>
      <x:c r="EG510" s="19"/>
      <x:c r="EH510" s="19"/>
      <x:c r="EI510" s="19"/>
      <x:c r="EJ510" s="19"/>
      <x:c r="EK510" s="19"/>
      <x:c r="EL510" s="19"/>
      <x:c r="EM510" s="19"/>
      <x:c r="EN510" s="19"/>
      <x:c r="EO510" s="19"/>
      <x:c r="EP510" s="19"/>
      <x:c r="EQ510" s="19"/>
      <x:c r="ER510" s="19"/>
      <x:c r="ES510" s="19"/>
      <x:c r="ET510" s="19"/>
      <x:c r="EU510" s="19"/>
      <x:c r="EV510" s="19"/>
      <x:c r="EW510" s="19"/>
      <x:c r="EX510" s="19"/>
      <x:c r="EY510" s="19"/>
      <x:c r="EZ510" s="19"/>
      <x:c r="FA510" s="19"/>
      <x:c r="FB510" s="19"/>
      <x:c r="FC510" s="19"/>
      <x:c r="FD510" s="19"/>
      <x:c r="FE510" s="19"/>
      <x:c r="FF510" s="19"/>
      <x:c r="FG510" s="19"/>
      <x:c r="FH510" s="19"/>
      <x:c r="FI510" s="19"/>
      <x:c r="FJ510" s="19"/>
      <x:c r="FK510" s="19"/>
      <x:c r="FL510" s="19"/>
      <x:c r="FM510" s="19"/>
      <x:c r="FN510" s="19"/>
      <x:c r="FO510" s="19"/>
      <x:c r="FP510" s="19"/>
      <x:c r="FQ510" s="19"/>
      <x:c r="FR510" s="19"/>
      <x:c r="FS510" s="19"/>
      <x:c r="FT510" s="19"/>
      <x:c r="FU510" s="19"/>
      <x:c r="FV510" s="19"/>
      <x:c r="FW510" s="19"/>
      <x:c r="FX510" s="19"/>
      <x:c r="FY510" s="19"/>
      <x:c r="FZ510" s="19"/>
      <x:c r="GA510" s="19"/>
      <x:c r="GB510" s="19"/>
      <x:c r="GC510" s="19"/>
      <x:c r="GD510" s="19"/>
      <x:c r="GE510" s="19"/>
      <x:c r="GF510" s="19"/>
      <x:c r="GG510" s="19"/>
      <x:c r="GH510" s="19"/>
      <x:c r="GI510" s="19"/>
      <x:c r="GJ510" s="19"/>
      <x:c r="GK510" s="19"/>
      <x:c r="GL510" s="19"/>
      <x:c r="GM510" s="19"/>
      <x:c r="GN510" s="19"/>
      <x:c r="GO510" s="19"/>
      <x:c r="GP510" s="19"/>
      <x:c r="GQ510" s="19"/>
      <x:c r="GR510" s="19"/>
      <x:c r="GS510" s="19"/>
      <x:c r="GT510" s="19"/>
      <x:c r="GU510" s="19"/>
      <x:c r="GV510" s="19"/>
      <x:c r="GW510" s="19"/>
      <x:c r="GX510" s="19"/>
      <x:c r="GY510" s="19"/>
      <x:c r="GZ510" s="19"/>
      <x:c r="HA510" s="19"/>
      <x:c r="HB510" s="19"/>
      <x:c r="HC510" s="19"/>
      <x:c r="HD510" s="19"/>
      <x:c r="HE510" s="19"/>
      <x:c r="HF510" s="19"/>
      <x:c r="HG510" s="19"/>
      <x:c r="HH510" s="19"/>
      <x:c r="HI510" s="19"/>
      <x:c r="HJ510" s="19"/>
      <x:c r="HK510" s="19"/>
      <x:c r="HL510" s="19"/>
      <x:c r="HM510" s="19"/>
      <x:c r="HN510" s="19"/>
      <x:c r="HO510" s="19"/>
      <x:c r="HP510" s="19"/>
      <x:c r="HQ510" s="19"/>
      <x:c r="HR510" s="19"/>
      <x:c r="HS510" s="19"/>
      <x:c r="HT510" s="19"/>
      <x:c r="HU510" s="19"/>
      <x:c r="HV510" s="19"/>
      <x:c r="HW510" s="19"/>
      <x:c r="HX510" s="19"/>
      <x:c r="HY510" s="19"/>
      <x:c r="HZ510" s="19"/>
      <x:c r="IA510" s="19"/>
      <x:c r="IB510" s="19"/>
      <x:c r="IC510" s="19"/>
      <x:c r="ID510" s="19"/>
      <x:c r="IE510" s="19"/>
      <x:c r="IF510" s="19"/>
      <x:c r="IG510" s="19"/>
      <x:c r="IH510" s="19"/>
      <x:c r="II510" s="19"/>
      <x:c r="IJ510" s="19"/>
      <x:c r="IK510" s="19"/>
      <x:c r="IL510" s="19"/>
      <x:c r="IM510" s="19"/>
      <x:c r="IN510" s="19"/>
      <x:c r="IO510" s="19"/>
      <x:c r="IP510" s="19"/>
      <x:c r="IQ510" s="19"/>
      <x:c r="IR510" s="19"/>
      <x:c r="IS510" s="19"/>
      <x:c r="IT510" s="19"/>
      <x:c r="IU510" s="19"/>
      <x:c r="IV510" s="19"/>
    </x:row>
    <x:row r="511" spans="1:256" s="20" customFormat="1" ht="20.100000000000001" customHeight="1">
      <x:c r="A511" s="2638"/>
      <x:c r="B511" s="1646" t="s">
        <x:v>7423</x:v>
      </x:c>
      <x:c r="C511" s="1658" t="s">
        <x:v>4511</x:v>
      </x:c>
      <x:c r="D511" s="1658" t="s">
        <x:v>7255</x:v>
      </x:c>
      <x:c r="E511" s="1558">
        <x:v>218</x:v>
      </x:c>
      <x:c r="F511" s="1646" t="s">
        <x:v>1745</x:v>
      </x:c>
      <x:c r="G511" s="1559">
        <x:f t="shared" ref="G511:G517" si="12">H511+I511</x:f>
        <x:v>20335</x:v>
      </x:c>
      <x:c r="H511" s="1559">
        <x:v>0</x:v>
      </x:c>
      <x:c r="I511" s="1559">
        <x:v>20335</x:v>
      </x:c>
      <x:c r="J511" s="1646" t="s">
        <x:v>5158</x:v>
      </x:c>
      <x:c r="K511" s="1659" t="s">
        <x:v>6392</x:v>
      </x:c>
      <x:c r="L511" s="19"/>
      <x:c r="M511" s="19"/>
      <x:c r="N511" s="19"/>
      <x:c r="O511" s="19"/>
      <x:c r="P511" s="19"/>
      <x:c r="Q511" s="19"/>
      <x:c r="R511" s="19"/>
      <x:c r="S511" s="19"/>
      <x:c r="T511" s="19"/>
      <x:c r="U511" s="19"/>
      <x:c r="V511" s="19"/>
      <x:c r="W511" s="19"/>
      <x:c r="X511" s="19"/>
      <x:c r="Y511" s="19"/>
      <x:c r="Z511" s="19"/>
      <x:c r="AA511" s="19"/>
      <x:c r="AB511" s="19"/>
      <x:c r="AC511" s="19"/>
      <x:c r="AD511" s="19"/>
      <x:c r="AE511" s="19"/>
      <x:c r="AF511" s="19"/>
      <x:c r="AG511" s="19"/>
      <x:c r="AH511" s="19"/>
      <x:c r="AI511" s="19"/>
      <x:c r="AJ511" s="19"/>
      <x:c r="AK511" s="19"/>
      <x:c r="AL511" s="19"/>
      <x:c r="AM511" s="19"/>
      <x:c r="AN511" s="19"/>
      <x:c r="AO511" s="19"/>
      <x:c r="AP511" s="19"/>
      <x:c r="AQ511" s="19"/>
      <x:c r="AR511" s="19"/>
      <x:c r="AS511" s="19"/>
      <x:c r="AT511" s="19"/>
      <x:c r="AU511" s="19"/>
      <x:c r="AV511" s="19"/>
      <x:c r="AW511" s="19"/>
      <x:c r="AX511" s="19"/>
      <x:c r="AY511" s="19"/>
      <x:c r="AZ511" s="19"/>
      <x:c r="BA511" s="19"/>
      <x:c r="BB511" s="19"/>
      <x:c r="BC511" s="19"/>
      <x:c r="BD511" s="19"/>
      <x:c r="BE511" s="19"/>
      <x:c r="BF511" s="19"/>
      <x:c r="BG511" s="19"/>
      <x:c r="BH511" s="19"/>
      <x:c r="BI511" s="19"/>
      <x:c r="BJ511" s="19"/>
      <x:c r="BK511" s="19"/>
      <x:c r="BL511" s="19"/>
      <x:c r="BM511" s="19"/>
      <x:c r="BN511" s="19"/>
      <x:c r="BO511" s="19"/>
      <x:c r="BP511" s="19"/>
      <x:c r="BQ511" s="19"/>
      <x:c r="BR511" s="19"/>
      <x:c r="BS511" s="19"/>
      <x:c r="BT511" s="19"/>
      <x:c r="BU511" s="19"/>
      <x:c r="BV511" s="19"/>
      <x:c r="BW511" s="19"/>
      <x:c r="BX511" s="19"/>
      <x:c r="BY511" s="19"/>
      <x:c r="BZ511" s="19"/>
      <x:c r="CA511" s="19"/>
      <x:c r="CB511" s="19"/>
      <x:c r="CC511" s="19"/>
      <x:c r="CD511" s="19"/>
      <x:c r="CE511" s="19"/>
      <x:c r="CF511" s="19"/>
      <x:c r="CG511" s="19"/>
      <x:c r="CH511" s="19"/>
      <x:c r="CI511" s="19"/>
      <x:c r="CJ511" s="19"/>
      <x:c r="CK511" s="19"/>
      <x:c r="CL511" s="19"/>
      <x:c r="CM511" s="19"/>
      <x:c r="CN511" s="19"/>
      <x:c r="CO511" s="19"/>
      <x:c r="CP511" s="19"/>
      <x:c r="CQ511" s="19"/>
      <x:c r="CR511" s="19"/>
      <x:c r="CS511" s="19"/>
      <x:c r="CT511" s="19"/>
      <x:c r="CU511" s="19"/>
      <x:c r="CV511" s="19"/>
      <x:c r="CW511" s="19"/>
      <x:c r="CX511" s="19"/>
      <x:c r="CY511" s="19"/>
      <x:c r="CZ511" s="19"/>
      <x:c r="DA511" s="19"/>
      <x:c r="DB511" s="19"/>
      <x:c r="DC511" s="19"/>
      <x:c r="DD511" s="19"/>
      <x:c r="DE511" s="19"/>
      <x:c r="DF511" s="19"/>
      <x:c r="DG511" s="19"/>
      <x:c r="DH511" s="19"/>
      <x:c r="DI511" s="19"/>
      <x:c r="DJ511" s="19"/>
      <x:c r="DK511" s="19"/>
      <x:c r="DL511" s="19"/>
      <x:c r="DM511" s="19"/>
      <x:c r="DN511" s="19"/>
      <x:c r="DO511" s="19"/>
      <x:c r="DP511" s="19"/>
      <x:c r="DQ511" s="19"/>
      <x:c r="DR511" s="19"/>
      <x:c r="DS511" s="19"/>
      <x:c r="DT511" s="19"/>
      <x:c r="DU511" s="19"/>
      <x:c r="DV511" s="19"/>
      <x:c r="DW511" s="19"/>
      <x:c r="DX511" s="19"/>
      <x:c r="DY511" s="19"/>
      <x:c r="DZ511" s="19"/>
      <x:c r="EA511" s="19"/>
      <x:c r="EB511" s="19"/>
      <x:c r="EC511" s="19"/>
      <x:c r="ED511" s="19"/>
      <x:c r="EE511" s="19"/>
      <x:c r="EF511" s="19"/>
      <x:c r="EG511" s="19"/>
      <x:c r="EH511" s="19"/>
      <x:c r="EI511" s="19"/>
      <x:c r="EJ511" s="19"/>
      <x:c r="EK511" s="19"/>
      <x:c r="EL511" s="19"/>
      <x:c r="EM511" s="19"/>
      <x:c r="EN511" s="19"/>
      <x:c r="EO511" s="19"/>
      <x:c r="EP511" s="19"/>
      <x:c r="EQ511" s="19"/>
      <x:c r="ER511" s="19"/>
      <x:c r="ES511" s="19"/>
      <x:c r="ET511" s="19"/>
      <x:c r="EU511" s="19"/>
      <x:c r="EV511" s="19"/>
      <x:c r="EW511" s="19"/>
      <x:c r="EX511" s="19"/>
      <x:c r="EY511" s="19"/>
      <x:c r="EZ511" s="19"/>
      <x:c r="FA511" s="19"/>
      <x:c r="FB511" s="19"/>
      <x:c r="FC511" s="19"/>
      <x:c r="FD511" s="19"/>
      <x:c r="FE511" s="19"/>
      <x:c r="FF511" s="19"/>
      <x:c r="FG511" s="19"/>
      <x:c r="FH511" s="19"/>
      <x:c r="FI511" s="19"/>
      <x:c r="FJ511" s="19"/>
      <x:c r="FK511" s="19"/>
      <x:c r="FL511" s="19"/>
      <x:c r="FM511" s="19"/>
      <x:c r="FN511" s="19"/>
      <x:c r="FO511" s="19"/>
      <x:c r="FP511" s="19"/>
      <x:c r="FQ511" s="19"/>
      <x:c r="FR511" s="19"/>
      <x:c r="FS511" s="19"/>
      <x:c r="FT511" s="19"/>
      <x:c r="FU511" s="19"/>
      <x:c r="FV511" s="19"/>
      <x:c r="FW511" s="19"/>
      <x:c r="FX511" s="19"/>
      <x:c r="FY511" s="19"/>
      <x:c r="FZ511" s="19"/>
      <x:c r="GA511" s="19"/>
      <x:c r="GB511" s="19"/>
      <x:c r="GC511" s="19"/>
      <x:c r="GD511" s="19"/>
      <x:c r="GE511" s="19"/>
      <x:c r="GF511" s="19"/>
      <x:c r="GG511" s="19"/>
      <x:c r="GH511" s="19"/>
      <x:c r="GI511" s="19"/>
      <x:c r="GJ511" s="19"/>
      <x:c r="GK511" s="19"/>
      <x:c r="GL511" s="19"/>
      <x:c r="GM511" s="19"/>
      <x:c r="GN511" s="19"/>
      <x:c r="GO511" s="19"/>
      <x:c r="GP511" s="19"/>
      <x:c r="GQ511" s="19"/>
      <x:c r="GR511" s="19"/>
      <x:c r="GS511" s="19"/>
      <x:c r="GT511" s="19"/>
      <x:c r="GU511" s="19"/>
      <x:c r="GV511" s="19"/>
      <x:c r="GW511" s="19"/>
      <x:c r="GX511" s="19"/>
      <x:c r="GY511" s="19"/>
      <x:c r="GZ511" s="19"/>
      <x:c r="HA511" s="19"/>
      <x:c r="HB511" s="19"/>
      <x:c r="HC511" s="19"/>
      <x:c r="HD511" s="19"/>
      <x:c r="HE511" s="19"/>
      <x:c r="HF511" s="19"/>
      <x:c r="HG511" s="19"/>
      <x:c r="HH511" s="19"/>
      <x:c r="HI511" s="19"/>
      <x:c r="HJ511" s="19"/>
      <x:c r="HK511" s="19"/>
      <x:c r="HL511" s="19"/>
      <x:c r="HM511" s="19"/>
      <x:c r="HN511" s="19"/>
      <x:c r="HO511" s="19"/>
      <x:c r="HP511" s="19"/>
      <x:c r="HQ511" s="19"/>
      <x:c r="HR511" s="19"/>
      <x:c r="HS511" s="19"/>
      <x:c r="HT511" s="19"/>
      <x:c r="HU511" s="19"/>
      <x:c r="HV511" s="19"/>
      <x:c r="HW511" s="19"/>
      <x:c r="HX511" s="19"/>
      <x:c r="HY511" s="19"/>
      <x:c r="HZ511" s="19"/>
      <x:c r="IA511" s="19"/>
      <x:c r="IB511" s="19"/>
      <x:c r="IC511" s="19"/>
      <x:c r="ID511" s="19"/>
      <x:c r="IE511" s="19"/>
      <x:c r="IF511" s="19"/>
      <x:c r="IG511" s="19"/>
      <x:c r="IH511" s="19"/>
      <x:c r="II511" s="19"/>
      <x:c r="IJ511" s="19"/>
      <x:c r="IK511" s="19"/>
      <x:c r="IL511" s="19"/>
      <x:c r="IM511" s="19"/>
      <x:c r="IN511" s="19"/>
      <x:c r="IO511" s="19"/>
      <x:c r="IP511" s="19"/>
      <x:c r="IQ511" s="19"/>
      <x:c r="IR511" s="19"/>
      <x:c r="IS511" s="19"/>
      <x:c r="IT511" s="19"/>
      <x:c r="IU511" s="19"/>
      <x:c r="IV511" s="19"/>
    </x:row>
    <x:row r="512" spans="1:256" s="20" customFormat="1" ht="20.100000000000001" customHeight="1">
      <x:c r="A512" s="2638"/>
      <x:c r="B512" s="1646" t="s">
        <x:v>4399</x:v>
      </x:c>
      <x:c r="C512" s="1658" t="s">
        <x:v>7380</x:v>
      </x:c>
      <x:c r="D512" s="1658" t="s">
        <x:v>4456</x:v>
      </x:c>
      <x:c r="E512" s="1558">
        <x:v>29.5</x:v>
      </x:c>
      <x:c r="F512" s="1646" t="s">
        <x:v>896</x:v>
      </x:c>
      <x:c r="G512" s="1559">
        <x:f t="shared" si="12"/>
        <x:v>433</x:v>
      </x:c>
      <x:c r="H512" s="1559">
        <x:v>0</x:v>
      </x:c>
      <x:c r="I512" s="1559">
        <x:v>433</x:v>
      </x:c>
      <x:c r="J512" s="1646" t="s">
        <x:v>4965</x:v>
      </x:c>
      <x:c r="K512" s="1659" t="s">
        <x:v>3807</x:v>
      </x:c>
      <x:c r="L512" s="19"/>
      <x:c r="M512" s="19"/>
      <x:c r="N512" s="19"/>
      <x:c r="O512" s="19"/>
      <x:c r="P512" s="19"/>
      <x:c r="Q512" s="19"/>
      <x:c r="R512" s="19"/>
      <x:c r="S512" s="19"/>
      <x:c r="T512" s="19"/>
      <x:c r="U512" s="19"/>
      <x:c r="V512" s="19"/>
      <x:c r="W512" s="19"/>
      <x:c r="X512" s="19"/>
      <x:c r="Y512" s="19"/>
      <x:c r="Z512" s="19"/>
      <x:c r="AA512" s="19"/>
      <x:c r="AB512" s="19"/>
      <x:c r="AC512" s="19"/>
      <x:c r="AD512" s="19"/>
      <x:c r="AE512" s="19"/>
      <x:c r="AF512" s="19"/>
      <x:c r="AG512" s="19"/>
      <x:c r="AH512" s="19"/>
      <x:c r="AI512" s="19"/>
      <x:c r="AJ512" s="19"/>
      <x:c r="AK512" s="19"/>
      <x:c r="AL512" s="19"/>
      <x:c r="AM512" s="19"/>
      <x:c r="AN512" s="19"/>
      <x:c r="AO512" s="19"/>
      <x:c r="AP512" s="19"/>
      <x:c r="AQ512" s="19"/>
      <x:c r="AR512" s="19"/>
      <x:c r="AS512" s="19"/>
      <x:c r="AT512" s="19"/>
      <x:c r="AU512" s="19"/>
      <x:c r="AV512" s="19"/>
      <x:c r="AW512" s="19"/>
      <x:c r="AX512" s="19"/>
      <x:c r="AY512" s="19"/>
      <x:c r="AZ512" s="19"/>
      <x:c r="BA512" s="19"/>
      <x:c r="BB512" s="19"/>
      <x:c r="BC512" s="19"/>
      <x:c r="BD512" s="19"/>
      <x:c r="BE512" s="19"/>
      <x:c r="BF512" s="19"/>
      <x:c r="BG512" s="19"/>
      <x:c r="BH512" s="19"/>
      <x:c r="BI512" s="19"/>
      <x:c r="BJ512" s="19"/>
      <x:c r="BK512" s="19"/>
      <x:c r="BL512" s="19"/>
      <x:c r="BM512" s="19"/>
      <x:c r="BN512" s="19"/>
      <x:c r="BO512" s="19"/>
      <x:c r="BP512" s="19"/>
      <x:c r="BQ512" s="19"/>
      <x:c r="BR512" s="19"/>
      <x:c r="BS512" s="19"/>
      <x:c r="BT512" s="19"/>
      <x:c r="BU512" s="19"/>
      <x:c r="BV512" s="19"/>
      <x:c r="BW512" s="19"/>
      <x:c r="BX512" s="19"/>
      <x:c r="BY512" s="19"/>
      <x:c r="BZ512" s="19"/>
      <x:c r="CA512" s="19"/>
      <x:c r="CB512" s="19"/>
      <x:c r="CC512" s="19"/>
      <x:c r="CD512" s="19"/>
      <x:c r="CE512" s="19"/>
      <x:c r="CF512" s="19"/>
      <x:c r="CG512" s="19"/>
      <x:c r="CH512" s="19"/>
      <x:c r="CI512" s="19"/>
      <x:c r="CJ512" s="19"/>
      <x:c r="CK512" s="19"/>
      <x:c r="CL512" s="19"/>
      <x:c r="CM512" s="19"/>
      <x:c r="CN512" s="19"/>
      <x:c r="CO512" s="19"/>
      <x:c r="CP512" s="19"/>
      <x:c r="CQ512" s="19"/>
      <x:c r="CR512" s="19"/>
      <x:c r="CS512" s="19"/>
      <x:c r="CT512" s="19"/>
      <x:c r="CU512" s="19"/>
      <x:c r="CV512" s="19"/>
      <x:c r="CW512" s="19"/>
      <x:c r="CX512" s="19"/>
      <x:c r="CY512" s="19"/>
      <x:c r="CZ512" s="19"/>
      <x:c r="DA512" s="19"/>
      <x:c r="DB512" s="19"/>
      <x:c r="DC512" s="19"/>
      <x:c r="DD512" s="19"/>
      <x:c r="DE512" s="19"/>
      <x:c r="DF512" s="19"/>
      <x:c r="DG512" s="19"/>
      <x:c r="DH512" s="19"/>
      <x:c r="DI512" s="19"/>
      <x:c r="DJ512" s="19"/>
      <x:c r="DK512" s="19"/>
      <x:c r="DL512" s="19"/>
      <x:c r="DM512" s="19"/>
      <x:c r="DN512" s="19"/>
      <x:c r="DO512" s="19"/>
      <x:c r="DP512" s="19"/>
      <x:c r="DQ512" s="19"/>
      <x:c r="DR512" s="19"/>
      <x:c r="DS512" s="19"/>
      <x:c r="DT512" s="19"/>
      <x:c r="DU512" s="19"/>
      <x:c r="DV512" s="19"/>
      <x:c r="DW512" s="19"/>
      <x:c r="DX512" s="19"/>
      <x:c r="DY512" s="19"/>
      <x:c r="DZ512" s="19"/>
      <x:c r="EA512" s="19"/>
      <x:c r="EB512" s="19"/>
      <x:c r="EC512" s="19"/>
      <x:c r="ED512" s="19"/>
      <x:c r="EE512" s="19"/>
      <x:c r="EF512" s="19"/>
      <x:c r="EG512" s="19"/>
      <x:c r="EH512" s="19"/>
      <x:c r="EI512" s="19"/>
      <x:c r="EJ512" s="19"/>
      <x:c r="EK512" s="19"/>
      <x:c r="EL512" s="19"/>
      <x:c r="EM512" s="19"/>
      <x:c r="EN512" s="19"/>
      <x:c r="EO512" s="19"/>
      <x:c r="EP512" s="19"/>
      <x:c r="EQ512" s="19"/>
      <x:c r="ER512" s="19"/>
      <x:c r="ES512" s="19"/>
      <x:c r="ET512" s="19"/>
      <x:c r="EU512" s="19"/>
      <x:c r="EV512" s="19"/>
      <x:c r="EW512" s="19"/>
      <x:c r="EX512" s="19"/>
      <x:c r="EY512" s="19"/>
      <x:c r="EZ512" s="19"/>
      <x:c r="FA512" s="19"/>
      <x:c r="FB512" s="19"/>
      <x:c r="FC512" s="19"/>
      <x:c r="FD512" s="19"/>
      <x:c r="FE512" s="19"/>
      <x:c r="FF512" s="19"/>
      <x:c r="FG512" s="19"/>
      <x:c r="FH512" s="19"/>
      <x:c r="FI512" s="19"/>
      <x:c r="FJ512" s="19"/>
      <x:c r="FK512" s="19"/>
      <x:c r="FL512" s="19"/>
      <x:c r="FM512" s="19"/>
      <x:c r="FN512" s="19"/>
      <x:c r="FO512" s="19"/>
      <x:c r="FP512" s="19"/>
      <x:c r="FQ512" s="19"/>
      <x:c r="FR512" s="19"/>
      <x:c r="FS512" s="19"/>
      <x:c r="FT512" s="19"/>
      <x:c r="FU512" s="19"/>
      <x:c r="FV512" s="19"/>
      <x:c r="FW512" s="19"/>
      <x:c r="FX512" s="19"/>
      <x:c r="FY512" s="19"/>
      <x:c r="FZ512" s="19"/>
      <x:c r="GA512" s="19"/>
      <x:c r="GB512" s="19"/>
      <x:c r="GC512" s="19"/>
      <x:c r="GD512" s="19"/>
      <x:c r="GE512" s="19"/>
      <x:c r="GF512" s="19"/>
      <x:c r="GG512" s="19"/>
      <x:c r="GH512" s="19"/>
      <x:c r="GI512" s="19"/>
      <x:c r="GJ512" s="19"/>
      <x:c r="GK512" s="19"/>
      <x:c r="GL512" s="19"/>
      <x:c r="GM512" s="19"/>
      <x:c r="GN512" s="19"/>
      <x:c r="GO512" s="19"/>
      <x:c r="GP512" s="19"/>
      <x:c r="GQ512" s="19"/>
      <x:c r="GR512" s="19"/>
      <x:c r="GS512" s="19"/>
      <x:c r="GT512" s="19"/>
      <x:c r="GU512" s="19"/>
      <x:c r="GV512" s="19"/>
      <x:c r="GW512" s="19"/>
      <x:c r="GX512" s="19"/>
      <x:c r="GY512" s="19"/>
      <x:c r="GZ512" s="19"/>
      <x:c r="HA512" s="19"/>
      <x:c r="HB512" s="19"/>
      <x:c r="HC512" s="19"/>
      <x:c r="HD512" s="19"/>
      <x:c r="HE512" s="19"/>
      <x:c r="HF512" s="19"/>
      <x:c r="HG512" s="19"/>
      <x:c r="HH512" s="19"/>
      <x:c r="HI512" s="19"/>
      <x:c r="HJ512" s="19"/>
      <x:c r="HK512" s="19"/>
      <x:c r="HL512" s="19"/>
      <x:c r="HM512" s="19"/>
      <x:c r="HN512" s="19"/>
      <x:c r="HO512" s="19"/>
      <x:c r="HP512" s="19"/>
      <x:c r="HQ512" s="19"/>
      <x:c r="HR512" s="19"/>
      <x:c r="HS512" s="19"/>
      <x:c r="HT512" s="19"/>
      <x:c r="HU512" s="19"/>
      <x:c r="HV512" s="19"/>
      <x:c r="HW512" s="19"/>
      <x:c r="HX512" s="19"/>
      <x:c r="HY512" s="19"/>
      <x:c r="HZ512" s="19"/>
      <x:c r="IA512" s="19"/>
      <x:c r="IB512" s="19"/>
      <x:c r="IC512" s="19"/>
      <x:c r="ID512" s="19"/>
      <x:c r="IE512" s="19"/>
      <x:c r="IF512" s="19"/>
      <x:c r="IG512" s="19"/>
      <x:c r="IH512" s="19"/>
      <x:c r="II512" s="19"/>
      <x:c r="IJ512" s="19"/>
      <x:c r="IK512" s="19"/>
      <x:c r="IL512" s="19"/>
      <x:c r="IM512" s="19"/>
      <x:c r="IN512" s="19"/>
      <x:c r="IO512" s="19"/>
      <x:c r="IP512" s="19"/>
      <x:c r="IQ512" s="19"/>
      <x:c r="IR512" s="19"/>
      <x:c r="IS512" s="19"/>
      <x:c r="IT512" s="19"/>
      <x:c r="IU512" s="19"/>
      <x:c r="IV512" s="19"/>
    </x:row>
    <x:row r="513" spans="1:256" s="20" customFormat="1" ht="20.100000000000001" customHeight="1">
      <x:c r="A513" s="2638"/>
      <x:c r="B513" s="1646" t="s">
        <x:v>4538</x:v>
      </x:c>
      <x:c r="C513" s="1658" t="s">
        <x:v>3184</x:v>
      </x:c>
      <x:c r="D513" s="1658" t="s">
        <x:v>6946</x:v>
      </x:c>
      <x:c r="E513" s="1558">
        <x:v>178.40000000000001</x:v>
      </x:c>
      <x:c r="F513" s="1646" t="s">
        <x:v>1745</x:v>
      </x:c>
      <x:c r="G513" s="1559">
        <x:f t="shared" si="12"/>
        <x:v>8418</x:v>
      </x:c>
      <x:c r="H513" s="1559">
        <x:v>0</x:v>
      </x:c>
      <x:c r="I513" s="1559">
        <x:v>8418</x:v>
      </x:c>
      <x:c r="J513" s="1646" t="s">
        <x:v>5158</x:v>
      </x:c>
      <x:c r="K513" s="1659" t="s">
        <x:v>4514</x:v>
      </x:c>
      <x:c r="L513" s="19"/>
      <x:c r="M513" s="19"/>
      <x:c r="N513" s="19"/>
      <x:c r="O513" s="19"/>
      <x:c r="P513" s="19"/>
      <x:c r="Q513" s="19"/>
      <x:c r="R513" s="19"/>
      <x:c r="S513" s="19"/>
      <x:c r="T513" s="19"/>
      <x:c r="U513" s="19"/>
      <x:c r="V513" s="19"/>
      <x:c r="W513" s="19"/>
      <x:c r="X513" s="19"/>
      <x:c r="Y513" s="19"/>
      <x:c r="Z513" s="19"/>
      <x:c r="AA513" s="19"/>
      <x:c r="AB513" s="19"/>
      <x:c r="AC513" s="19"/>
      <x:c r="AD513" s="19"/>
      <x:c r="AE513" s="19"/>
      <x:c r="AF513" s="19"/>
      <x:c r="AG513" s="19"/>
      <x:c r="AH513" s="19"/>
      <x:c r="AI513" s="19"/>
      <x:c r="AJ513" s="19"/>
      <x:c r="AK513" s="19"/>
      <x:c r="AL513" s="19"/>
      <x:c r="AM513" s="19"/>
      <x:c r="AN513" s="19"/>
      <x:c r="AO513" s="19"/>
      <x:c r="AP513" s="19"/>
      <x:c r="AQ513" s="19"/>
      <x:c r="AR513" s="19"/>
      <x:c r="AS513" s="19"/>
      <x:c r="AT513" s="19"/>
      <x:c r="AU513" s="19"/>
      <x:c r="AV513" s="19"/>
      <x:c r="AW513" s="19"/>
      <x:c r="AX513" s="19"/>
      <x:c r="AY513" s="19"/>
      <x:c r="AZ513" s="19"/>
      <x:c r="BA513" s="19"/>
      <x:c r="BB513" s="19"/>
      <x:c r="BC513" s="19"/>
      <x:c r="BD513" s="19"/>
      <x:c r="BE513" s="19"/>
      <x:c r="BF513" s="19"/>
      <x:c r="BG513" s="19"/>
      <x:c r="BH513" s="19"/>
      <x:c r="BI513" s="19"/>
      <x:c r="BJ513" s="19"/>
      <x:c r="BK513" s="19"/>
      <x:c r="BL513" s="19"/>
      <x:c r="BM513" s="19"/>
      <x:c r="BN513" s="19"/>
      <x:c r="BO513" s="19"/>
      <x:c r="BP513" s="19"/>
      <x:c r="BQ513" s="19"/>
      <x:c r="BR513" s="19"/>
      <x:c r="BS513" s="19"/>
      <x:c r="BT513" s="19"/>
      <x:c r="BU513" s="19"/>
      <x:c r="BV513" s="19"/>
      <x:c r="BW513" s="19"/>
      <x:c r="BX513" s="19"/>
      <x:c r="BY513" s="19"/>
      <x:c r="BZ513" s="19"/>
      <x:c r="CA513" s="19"/>
      <x:c r="CB513" s="19"/>
      <x:c r="CC513" s="19"/>
      <x:c r="CD513" s="19"/>
      <x:c r="CE513" s="19"/>
      <x:c r="CF513" s="19"/>
      <x:c r="CG513" s="19"/>
      <x:c r="CH513" s="19"/>
      <x:c r="CI513" s="19"/>
      <x:c r="CJ513" s="19"/>
      <x:c r="CK513" s="19"/>
      <x:c r="CL513" s="19"/>
      <x:c r="CM513" s="19"/>
      <x:c r="CN513" s="19"/>
      <x:c r="CO513" s="19"/>
      <x:c r="CP513" s="19"/>
      <x:c r="CQ513" s="19"/>
      <x:c r="CR513" s="19"/>
      <x:c r="CS513" s="19"/>
      <x:c r="CT513" s="19"/>
      <x:c r="CU513" s="19"/>
      <x:c r="CV513" s="19"/>
      <x:c r="CW513" s="19"/>
      <x:c r="CX513" s="19"/>
      <x:c r="CY513" s="19"/>
      <x:c r="CZ513" s="19"/>
      <x:c r="DA513" s="19"/>
      <x:c r="DB513" s="19"/>
      <x:c r="DC513" s="19"/>
      <x:c r="DD513" s="19"/>
      <x:c r="DE513" s="19"/>
      <x:c r="DF513" s="19"/>
      <x:c r="DG513" s="19"/>
      <x:c r="DH513" s="19"/>
      <x:c r="DI513" s="19"/>
      <x:c r="DJ513" s="19"/>
      <x:c r="DK513" s="19"/>
      <x:c r="DL513" s="19"/>
      <x:c r="DM513" s="19"/>
      <x:c r="DN513" s="19"/>
      <x:c r="DO513" s="19"/>
      <x:c r="DP513" s="19"/>
      <x:c r="DQ513" s="19"/>
      <x:c r="DR513" s="19"/>
      <x:c r="DS513" s="19"/>
      <x:c r="DT513" s="19"/>
      <x:c r="DU513" s="19"/>
      <x:c r="DV513" s="19"/>
      <x:c r="DW513" s="19"/>
      <x:c r="DX513" s="19"/>
      <x:c r="DY513" s="19"/>
      <x:c r="DZ513" s="19"/>
      <x:c r="EA513" s="19"/>
      <x:c r="EB513" s="19"/>
      <x:c r="EC513" s="19"/>
      <x:c r="ED513" s="19"/>
      <x:c r="EE513" s="19"/>
      <x:c r="EF513" s="19"/>
      <x:c r="EG513" s="19"/>
      <x:c r="EH513" s="19"/>
      <x:c r="EI513" s="19"/>
      <x:c r="EJ513" s="19"/>
      <x:c r="EK513" s="19"/>
      <x:c r="EL513" s="19"/>
      <x:c r="EM513" s="19"/>
      <x:c r="EN513" s="19"/>
      <x:c r="EO513" s="19"/>
      <x:c r="EP513" s="19"/>
      <x:c r="EQ513" s="19"/>
      <x:c r="ER513" s="19"/>
      <x:c r="ES513" s="19"/>
      <x:c r="ET513" s="19"/>
      <x:c r="EU513" s="19"/>
      <x:c r="EV513" s="19"/>
      <x:c r="EW513" s="19"/>
      <x:c r="EX513" s="19"/>
      <x:c r="EY513" s="19"/>
      <x:c r="EZ513" s="19"/>
      <x:c r="FA513" s="19"/>
      <x:c r="FB513" s="19"/>
      <x:c r="FC513" s="19"/>
      <x:c r="FD513" s="19"/>
      <x:c r="FE513" s="19"/>
      <x:c r="FF513" s="19"/>
      <x:c r="FG513" s="19"/>
      <x:c r="FH513" s="19"/>
      <x:c r="FI513" s="19"/>
      <x:c r="FJ513" s="19"/>
      <x:c r="FK513" s="19"/>
      <x:c r="FL513" s="19"/>
      <x:c r="FM513" s="19"/>
      <x:c r="FN513" s="19"/>
      <x:c r="FO513" s="19"/>
      <x:c r="FP513" s="19"/>
      <x:c r="FQ513" s="19"/>
      <x:c r="FR513" s="19"/>
      <x:c r="FS513" s="19"/>
      <x:c r="FT513" s="19"/>
      <x:c r="FU513" s="19"/>
      <x:c r="FV513" s="19"/>
      <x:c r="FW513" s="19"/>
      <x:c r="FX513" s="19"/>
      <x:c r="FY513" s="19"/>
      <x:c r="FZ513" s="19"/>
      <x:c r="GA513" s="19"/>
      <x:c r="GB513" s="19"/>
      <x:c r="GC513" s="19"/>
      <x:c r="GD513" s="19"/>
      <x:c r="GE513" s="19"/>
      <x:c r="GF513" s="19"/>
      <x:c r="GG513" s="19"/>
      <x:c r="GH513" s="19"/>
      <x:c r="GI513" s="19"/>
      <x:c r="GJ513" s="19"/>
      <x:c r="GK513" s="19"/>
      <x:c r="GL513" s="19"/>
      <x:c r="GM513" s="19"/>
      <x:c r="GN513" s="19"/>
      <x:c r="GO513" s="19"/>
      <x:c r="GP513" s="19"/>
      <x:c r="GQ513" s="19"/>
      <x:c r="GR513" s="19"/>
      <x:c r="GS513" s="19"/>
      <x:c r="GT513" s="19"/>
      <x:c r="GU513" s="19"/>
      <x:c r="GV513" s="19"/>
      <x:c r="GW513" s="19"/>
      <x:c r="GX513" s="19"/>
      <x:c r="GY513" s="19"/>
      <x:c r="GZ513" s="19"/>
      <x:c r="HA513" s="19"/>
      <x:c r="HB513" s="19"/>
      <x:c r="HC513" s="19"/>
      <x:c r="HD513" s="19"/>
      <x:c r="HE513" s="19"/>
      <x:c r="HF513" s="19"/>
      <x:c r="HG513" s="19"/>
      <x:c r="HH513" s="19"/>
      <x:c r="HI513" s="19"/>
      <x:c r="HJ513" s="19"/>
      <x:c r="HK513" s="19"/>
      <x:c r="HL513" s="19"/>
      <x:c r="HM513" s="19"/>
      <x:c r="HN513" s="19"/>
      <x:c r="HO513" s="19"/>
      <x:c r="HP513" s="19"/>
      <x:c r="HQ513" s="19"/>
      <x:c r="HR513" s="19"/>
      <x:c r="HS513" s="19"/>
      <x:c r="HT513" s="19"/>
      <x:c r="HU513" s="19"/>
      <x:c r="HV513" s="19"/>
      <x:c r="HW513" s="19"/>
      <x:c r="HX513" s="19"/>
      <x:c r="HY513" s="19"/>
      <x:c r="HZ513" s="19"/>
      <x:c r="IA513" s="19"/>
      <x:c r="IB513" s="19"/>
      <x:c r="IC513" s="19"/>
      <x:c r="ID513" s="19"/>
      <x:c r="IE513" s="19"/>
      <x:c r="IF513" s="19"/>
      <x:c r="IG513" s="19"/>
      <x:c r="IH513" s="19"/>
      <x:c r="II513" s="19"/>
      <x:c r="IJ513" s="19"/>
      <x:c r="IK513" s="19"/>
      <x:c r="IL513" s="19"/>
      <x:c r="IM513" s="19"/>
      <x:c r="IN513" s="19"/>
      <x:c r="IO513" s="19"/>
      <x:c r="IP513" s="19"/>
      <x:c r="IQ513" s="19"/>
      <x:c r="IR513" s="19"/>
      <x:c r="IS513" s="19"/>
      <x:c r="IT513" s="19"/>
      <x:c r="IU513" s="19"/>
      <x:c r="IV513" s="19"/>
    </x:row>
    <x:row r="514" spans="1:256" s="20" customFormat="1" ht="20.100000000000001" customHeight="1">
      <x:c r="A514" s="2638"/>
      <x:c r="B514" s="1646" t="s">
        <x:v>3304</x:v>
      </x:c>
      <x:c r="C514" s="1658" t="s">
        <x:v>4455</x:v>
      </x:c>
      <x:c r="D514" s="1658" t="s">
        <x:v>5182</x:v>
      </x:c>
      <x:c r="E514" s="1558">
        <x:v>43.200000000000003</x:v>
      </x:c>
      <x:c r="F514" s="1646" t="s">
        <x:v>1745</x:v>
      </x:c>
      <x:c r="G514" s="1559">
        <x:f t="shared" si="12"/>
        <x:v>2742</x:v>
      </x:c>
      <x:c r="H514" s="1559">
        <x:v>0</x:v>
      </x:c>
      <x:c r="I514" s="1559">
        <x:v>2742</x:v>
      </x:c>
      <x:c r="J514" s="1646" t="s">
        <x:v>5158</x:v>
      </x:c>
      <x:c r="K514" s="1659" t="s">
        <x:v>6392</x:v>
      </x:c>
      <x:c r="L514" s="19"/>
      <x:c r="M514" s="19"/>
      <x:c r="N514" s="19"/>
      <x:c r="O514" s="19"/>
      <x:c r="P514" s="19"/>
      <x:c r="Q514" s="19"/>
      <x:c r="R514" s="19"/>
      <x:c r="S514" s="19"/>
      <x:c r="T514" s="19"/>
      <x:c r="U514" s="19"/>
      <x:c r="V514" s="19"/>
      <x:c r="W514" s="19"/>
      <x:c r="X514" s="19"/>
      <x:c r="Y514" s="19"/>
      <x:c r="Z514" s="19"/>
      <x:c r="AA514" s="19"/>
      <x:c r="AB514" s="19"/>
      <x:c r="AC514" s="19"/>
      <x:c r="AD514" s="19"/>
      <x:c r="AE514" s="19"/>
      <x:c r="AF514" s="19"/>
      <x:c r="AG514" s="19"/>
      <x:c r="AH514" s="19"/>
      <x:c r="AI514" s="19"/>
      <x:c r="AJ514" s="19"/>
      <x:c r="AK514" s="19"/>
      <x:c r="AL514" s="19"/>
      <x:c r="AM514" s="19"/>
      <x:c r="AN514" s="19"/>
      <x:c r="AO514" s="19"/>
      <x:c r="AP514" s="19"/>
      <x:c r="AQ514" s="19"/>
      <x:c r="AR514" s="19"/>
      <x:c r="AS514" s="19"/>
      <x:c r="AT514" s="19"/>
      <x:c r="AU514" s="19"/>
      <x:c r="AV514" s="19"/>
      <x:c r="AW514" s="19"/>
      <x:c r="AX514" s="19"/>
      <x:c r="AY514" s="19"/>
      <x:c r="AZ514" s="19"/>
      <x:c r="BA514" s="19"/>
      <x:c r="BB514" s="19"/>
      <x:c r="BC514" s="19"/>
      <x:c r="BD514" s="19"/>
      <x:c r="BE514" s="19"/>
      <x:c r="BF514" s="19"/>
      <x:c r="BG514" s="19"/>
      <x:c r="BH514" s="19"/>
      <x:c r="BI514" s="19"/>
      <x:c r="BJ514" s="19"/>
      <x:c r="BK514" s="19"/>
      <x:c r="BL514" s="19"/>
      <x:c r="BM514" s="19"/>
      <x:c r="BN514" s="19"/>
      <x:c r="BO514" s="19"/>
      <x:c r="BP514" s="19"/>
      <x:c r="BQ514" s="19"/>
      <x:c r="BR514" s="19"/>
      <x:c r="BS514" s="19"/>
      <x:c r="BT514" s="19"/>
      <x:c r="BU514" s="19"/>
      <x:c r="BV514" s="19"/>
      <x:c r="BW514" s="19"/>
      <x:c r="BX514" s="19"/>
      <x:c r="BY514" s="19"/>
      <x:c r="BZ514" s="19"/>
      <x:c r="CA514" s="19"/>
      <x:c r="CB514" s="19"/>
      <x:c r="CC514" s="19"/>
      <x:c r="CD514" s="19"/>
      <x:c r="CE514" s="19"/>
      <x:c r="CF514" s="19"/>
      <x:c r="CG514" s="19"/>
      <x:c r="CH514" s="19"/>
      <x:c r="CI514" s="19"/>
      <x:c r="CJ514" s="19"/>
      <x:c r="CK514" s="19"/>
      <x:c r="CL514" s="19"/>
      <x:c r="CM514" s="19"/>
      <x:c r="CN514" s="19"/>
      <x:c r="CO514" s="19"/>
      <x:c r="CP514" s="19"/>
      <x:c r="CQ514" s="19"/>
      <x:c r="CR514" s="19"/>
      <x:c r="CS514" s="19"/>
      <x:c r="CT514" s="19"/>
      <x:c r="CU514" s="19"/>
      <x:c r="CV514" s="19"/>
      <x:c r="CW514" s="19"/>
      <x:c r="CX514" s="19"/>
      <x:c r="CY514" s="19"/>
      <x:c r="CZ514" s="19"/>
      <x:c r="DA514" s="19"/>
      <x:c r="DB514" s="19"/>
      <x:c r="DC514" s="19"/>
      <x:c r="DD514" s="19"/>
      <x:c r="DE514" s="19"/>
      <x:c r="DF514" s="19"/>
      <x:c r="DG514" s="19"/>
      <x:c r="DH514" s="19"/>
      <x:c r="DI514" s="19"/>
      <x:c r="DJ514" s="19"/>
      <x:c r="DK514" s="19"/>
      <x:c r="DL514" s="19"/>
      <x:c r="DM514" s="19"/>
      <x:c r="DN514" s="19"/>
      <x:c r="DO514" s="19"/>
      <x:c r="DP514" s="19"/>
      <x:c r="DQ514" s="19"/>
      <x:c r="DR514" s="19"/>
      <x:c r="DS514" s="19"/>
      <x:c r="DT514" s="19"/>
      <x:c r="DU514" s="19"/>
      <x:c r="DV514" s="19"/>
      <x:c r="DW514" s="19"/>
      <x:c r="DX514" s="19"/>
      <x:c r="DY514" s="19"/>
      <x:c r="DZ514" s="19"/>
      <x:c r="EA514" s="19"/>
      <x:c r="EB514" s="19"/>
      <x:c r="EC514" s="19"/>
      <x:c r="ED514" s="19"/>
      <x:c r="EE514" s="19"/>
      <x:c r="EF514" s="19"/>
      <x:c r="EG514" s="19"/>
      <x:c r="EH514" s="19"/>
      <x:c r="EI514" s="19"/>
      <x:c r="EJ514" s="19"/>
      <x:c r="EK514" s="19"/>
      <x:c r="EL514" s="19"/>
      <x:c r="EM514" s="19"/>
      <x:c r="EN514" s="19"/>
      <x:c r="EO514" s="19"/>
      <x:c r="EP514" s="19"/>
      <x:c r="EQ514" s="19"/>
      <x:c r="ER514" s="19"/>
      <x:c r="ES514" s="19"/>
      <x:c r="ET514" s="19"/>
      <x:c r="EU514" s="19"/>
      <x:c r="EV514" s="19"/>
      <x:c r="EW514" s="19"/>
      <x:c r="EX514" s="19"/>
      <x:c r="EY514" s="19"/>
      <x:c r="EZ514" s="19"/>
      <x:c r="FA514" s="19"/>
      <x:c r="FB514" s="19"/>
      <x:c r="FC514" s="19"/>
      <x:c r="FD514" s="19"/>
      <x:c r="FE514" s="19"/>
      <x:c r="FF514" s="19"/>
      <x:c r="FG514" s="19"/>
      <x:c r="FH514" s="19"/>
      <x:c r="FI514" s="19"/>
      <x:c r="FJ514" s="19"/>
      <x:c r="FK514" s="19"/>
      <x:c r="FL514" s="19"/>
      <x:c r="FM514" s="19"/>
      <x:c r="FN514" s="19"/>
      <x:c r="FO514" s="19"/>
      <x:c r="FP514" s="19"/>
      <x:c r="FQ514" s="19"/>
      <x:c r="FR514" s="19"/>
      <x:c r="FS514" s="19"/>
      <x:c r="FT514" s="19"/>
      <x:c r="FU514" s="19"/>
      <x:c r="FV514" s="19"/>
      <x:c r="FW514" s="19"/>
      <x:c r="FX514" s="19"/>
      <x:c r="FY514" s="19"/>
      <x:c r="FZ514" s="19"/>
      <x:c r="GA514" s="19"/>
      <x:c r="GB514" s="19"/>
      <x:c r="GC514" s="19"/>
      <x:c r="GD514" s="19"/>
      <x:c r="GE514" s="19"/>
      <x:c r="GF514" s="19"/>
      <x:c r="GG514" s="19"/>
      <x:c r="GH514" s="19"/>
      <x:c r="GI514" s="19"/>
      <x:c r="GJ514" s="19"/>
      <x:c r="GK514" s="19"/>
      <x:c r="GL514" s="19"/>
      <x:c r="GM514" s="19"/>
      <x:c r="GN514" s="19"/>
      <x:c r="GO514" s="19"/>
      <x:c r="GP514" s="19"/>
      <x:c r="GQ514" s="19"/>
      <x:c r="GR514" s="19"/>
      <x:c r="GS514" s="19"/>
      <x:c r="GT514" s="19"/>
      <x:c r="GU514" s="19"/>
      <x:c r="GV514" s="19"/>
      <x:c r="GW514" s="19"/>
      <x:c r="GX514" s="19"/>
      <x:c r="GY514" s="19"/>
      <x:c r="GZ514" s="19"/>
      <x:c r="HA514" s="19"/>
      <x:c r="HB514" s="19"/>
      <x:c r="HC514" s="19"/>
      <x:c r="HD514" s="19"/>
      <x:c r="HE514" s="19"/>
      <x:c r="HF514" s="19"/>
      <x:c r="HG514" s="19"/>
      <x:c r="HH514" s="19"/>
      <x:c r="HI514" s="19"/>
      <x:c r="HJ514" s="19"/>
      <x:c r="HK514" s="19"/>
      <x:c r="HL514" s="19"/>
      <x:c r="HM514" s="19"/>
      <x:c r="HN514" s="19"/>
      <x:c r="HO514" s="19"/>
      <x:c r="HP514" s="19"/>
      <x:c r="HQ514" s="19"/>
      <x:c r="HR514" s="19"/>
      <x:c r="HS514" s="19"/>
      <x:c r="HT514" s="19"/>
      <x:c r="HU514" s="19"/>
      <x:c r="HV514" s="19"/>
      <x:c r="HW514" s="19"/>
      <x:c r="HX514" s="19"/>
      <x:c r="HY514" s="19"/>
      <x:c r="HZ514" s="19"/>
      <x:c r="IA514" s="19"/>
      <x:c r="IB514" s="19"/>
      <x:c r="IC514" s="19"/>
      <x:c r="ID514" s="19"/>
      <x:c r="IE514" s="19"/>
      <x:c r="IF514" s="19"/>
      <x:c r="IG514" s="19"/>
      <x:c r="IH514" s="19"/>
      <x:c r="II514" s="19"/>
      <x:c r="IJ514" s="19"/>
      <x:c r="IK514" s="19"/>
      <x:c r="IL514" s="19"/>
      <x:c r="IM514" s="19"/>
      <x:c r="IN514" s="19"/>
      <x:c r="IO514" s="19"/>
      <x:c r="IP514" s="19"/>
      <x:c r="IQ514" s="19"/>
      <x:c r="IR514" s="19"/>
      <x:c r="IS514" s="19"/>
      <x:c r="IT514" s="19"/>
      <x:c r="IU514" s="19"/>
      <x:c r="IV514" s="19"/>
    </x:row>
    <x:row r="515" spans="1:256" s="20" customFormat="1" ht="20.100000000000001" customHeight="1">
      <x:c r="A515" s="2638"/>
      <x:c r="B515" s="1646" t="s">
        <x:v>3141</x:v>
      </x:c>
      <x:c r="C515" s="1658" t="s">
        <x:v>4007</x:v>
      </x:c>
      <x:c r="D515" s="1658" t="s">
        <x:v>7750</x:v>
      </x:c>
      <x:c r="E515" s="1558">
        <x:v>4</x:v>
      </x:c>
      <x:c r="F515" s="1646" t="s">
        <x:v>1745</x:v>
      </x:c>
      <x:c r="G515" s="1559">
        <x:f t="shared" si="12"/>
        <x:v>186</x:v>
      </x:c>
      <x:c r="H515" s="1559">
        <x:v>0</x:v>
      </x:c>
      <x:c r="I515" s="1559">
        <x:v>186</x:v>
      </x:c>
      <x:c r="J515" s="1646" t="s">
        <x:v>5158</x:v>
      </x:c>
      <x:c r="K515" s="1659" t="s">
        <x:v>6015</x:v>
      </x:c>
      <x:c r="L515" s="19"/>
      <x:c r="M515" s="19"/>
      <x:c r="N515" s="19"/>
      <x:c r="O515" s="19"/>
      <x:c r="P515" s="19"/>
      <x:c r="Q515" s="19"/>
      <x:c r="R515" s="19"/>
      <x:c r="S515" s="19"/>
      <x:c r="T515" s="19"/>
      <x:c r="U515" s="19"/>
      <x:c r="V515" s="19"/>
      <x:c r="W515" s="19"/>
      <x:c r="X515" s="19"/>
      <x:c r="Y515" s="19"/>
      <x:c r="Z515" s="19"/>
      <x:c r="AA515" s="19"/>
      <x:c r="AB515" s="19"/>
      <x:c r="AC515" s="19"/>
      <x:c r="AD515" s="19"/>
      <x:c r="AE515" s="19"/>
      <x:c r="AF515" s="19"/>
      <x:c r="AG515" s="19"/>
      <x:c r="AH515" s="19"/>
      <x:c r="AI515" s="19"/>
      <x:c r="AJ515" s="19"/>
      <x:c r="AK515" s="19"/>
      <x:c r="AL515" s="19"/>
      <x:c r="AM515" s="19"/>
      <x:c r="AN515" s="19"/>
      <x:c r="AO515" s="19"/>
      <x:c r="AP515" s="19"/>
      <x:c r="AQ515" s="19"/>
      <x:c r="AR515" s="19"/>
      <x:c r="AS515" s="19"/>
      <x:c r="AT515" s="19"/>
      <x:c r="AU515" s="19"/>
      <x:c r="AV515" s="19"/>
      <x:c r="AW515" s="19"/>
      <x:c r="AX515" s="19"/>
      <x:c r="AY515" s="19"/>
      <x:c r="AZ515" s="19"/>
      <x:c r="BA515" s="19"/>
      <x:c r="BB515" s="19"/>
      <x:c r="BC515" s="19"/>
      <x:c r="BD515" s="19"/>
      <x:c r="BE515" s="19"/>
      <x:c r="BF515" s="19"/>
      <x:c r="BG515" s="19"/>
      <x:c r="BH515" s="19"/>
      <x:c r="BI515" s="19"/>
      <x:c r="BJ515" s="19"/>
      <x:c r="BK515" s="19"/>
      <x:c r="BL515" s="19"/>
      <x:c r="BM515" s="19"/>
      <x:c r="BN515" s="19"/>
      <x:c r="BO515" s="19"/>
      <x:c r="BP515" s="19"/>
      <x:c r="BQ515" s="19"/>
      <x:c r="BR515" s="19"/>
      <x:c r="BS515" s="19"/>
      <x:c r="BT515" s="19"/>
      <x:c r="BU515" s="19"/>
      <x:c r="BV515" s="19"/>
      <x:c r="BW515" s="19"/>
      <x:c r="BX515" s="19"/>
      <x:c r="BY515" s="19"/>
      <x:c r="BZ515" s="19"/>
      <x:c r="CA515" s="19"/>
      <x:c r="CB515" s="19"/>
      <x:c r="CC515" s="19"/>
      <x:c r="CD515" s="19"/>
      <x:c r="CE515" s="19"/>
      <x:c r="CF515" s="19"/>
      <x:c r="CG515" s="19"/>
      <x:c r="CH515" s="19"/>
      <x:c r="CI515" s="19"/>
      <x:c r="CJ515" s="19"/>
      <x:c r="CK515" s="19"/>
      <x:c r="CL515" s="19"/>
      <x:c r="CM515" s="19"/>
      <x:c r="CN515" s="19"/>
      <x:c r="CO515" s="19"/>
      <x:c r="CP515" s="19"/>
      <x:c r="CQ515" s="19"/>
      <x:c r="CR515" s="19"/>
      <x:c r="CS515" s="19"/>
      <x:c r="CT515" s="19"/>
      <x:c r="CU515" s="19"/>
      <x:c r="CV515" s="19"/>
      <x:c r="CW515" s="19"/>
      <x:c r="CX515" s="19"/>
      <x:c r="CY515" s="19"/>
      <x:c r="CZ515" s="19"/>
      <x:c r="DA515" s="19"/>
      <x:c r="DB515" s="19"/>
      <x:c r="DC515" s="19"/>
      <x:c r="DD515" s="19"/>
      <x:c r="DE515" s="19"/>
      <x:c r="DF515" s="19"/>
      <x:c r="DG515" s="19"/>
      <x:c r="DH515" s="19"/>
      <x:c r="DI515" s="19"/>
      <x:c r="DJ515" s="19"/>
      <x:c r="DK515" s="19"/>
      <x:c r="DL515" s="19"/>
      <x:c r="DM515" s="19"/>
      <x:c r="DN515" s="19"/>
      <x:c r="DO515" s="19"/>
      <x:c r="DP515" s="19"/>
      <x:c r="DQ515" s="19"/>
      <x:c r="DR515" s="19"/>
      <x:c r="DS515" s="19"/>
      <x:c r="DT515" s="19"/>
      <x:c r="DU515" s="19"/>
      <x:c r="DV515" s="19"/>
      <x:c r="DW515" s="19"/>
      <x:c r="DX515" s="19"/>
      <x:c r="DY515" s="19"/>
      <x:c r="DZ515" s="19"/>
      <x:c r="EA515" s="19"/>
      <x:c r="EB515" s="19"/>
      <x:c r="EC515" s="19"/>
      <x:c r="ED515" s="19"/>
      <x:c r="EE515" s="19"/>
      <x:c r="EF515" s="19"/>
      <x:c r="EG515" s="19"/>
      <x:c r="EH515" s="19"/>
      <x:c r="EI515" s="19"/>
      <x:c r="EJ515" s="19"/>
      <x:c r="EK515" s="19"/>
      <x:c r="EL515" s="19"/>
      <x:c r="EM515" s="19"/>
      <x:c r="EN515" s="19"/>
      <x:c r="EO515" s="19"/>
      <x:c r="EP515" s="19"/>
      <x:c r="EQ515" s="19"/>
      <x:c r="ER515" s="19"/>
      <x:c r="ES515" s="19"/>
      <x:c r="ET515" s="19"/>
      <x:c r="EU515" s="19"/>
      <x:c r="EV515" s="19"/>
      <x:c r="EW515" s="19"/>
      <x:c r="EX515" s="19"/>
      <x:c r="EY515" s="19"/>
      <x:c r="EZ515" s="19"/>
      <x:c r="FA515" s="19"/>
      <x:c r="FB515" s="19"/>
      <x:c r="FC515" s="19"/>
      <x:c r="FD515" s="19"/>
      <x:c r="FE515" s="19"/>
      <x:c r="FF515" s="19"/>
      <x:c r="FG515" s="19"/>
      <x:c r="FH515" s="19"/>
      <x:c r="FI515" s="19"/>
      <x:c r="FJ515" s="19"/>
      <x:c r="FK515" s="19"/>
      <x:c r="FL515" s="19"/>
      <x:c r="FM515" s="19"/>
      <x:c r="FN515" s="19"/>
      <x:c r="FO515" s="19"/>
      <x:c r="FP515" s="19"/>
      <x:c r="FQ515" s="19"/>
      <x:c r="FR515" s="19"/>
      <x:c r="FS515" s="19"/>
      <x:c r="FT515" s="19"/>
      <x:c r="FU515" s="19"/>
      <x:c r="FV515" s="19"/>
      <x:c r="FW515" s="19"/>
      <x:c r="FX515" s="19"/>
      <x:c r="FY515" s="19"/>
      <x:c r="FZ515" s="19"/>
      <x:c r="GA515" s="19"/>
      <x:c r="GB515" s="19"/>
      <x:c r="GC515" s="19"/>
      <x:c r="GD515" s="19"/>
      <x:c r="GE515" s="19"/>
      <x:c r="GF515" s="19"/>
      <x:c r="GG515" s="19"/>
      <x:c r="GH515" s="19"/>
      <x:c r="GI515" s="19"/>
      <x:c r="GJ515" s="19"/>
      <x:c r="GK515" s="19"/>
      <x:c r="GL515" s="19"/>
      <x:c r="GM515" s="19"/>
      <x:c r="GN515" s="19"/>
      <x:c r="GO515" s="19"/>
      <x:c r="GP515" s="19"/>
      <x:c r="GQ515" s="19"/>
      <x:c r="GR515" s="19"/>
      <x:c r="GS515" s="19"/>
      <x:c r="GT515" s="19"/>
      <x:c r="GU515" s="19"/>
      <x:c r="GV515" s="19"/>
      <x:c r="GW515" s="19"/>
      <x:c r="GX515" s="19"/>
      <x:c r="GY515" s="19"/>
      <x:c r="GZ515" s="19"/>
      <x:c r="HA515" s="19"/>
      <x:c r="HB515" s="19"/>
      <x:c r="HC515" s="19"/>
      <x:c r="HD515" s="19"/>
      <x:c r="HE515" s="19"/>
      <x:c r="HF515" s="19"/>
      <x:c r="HG515" s="19"/>
      <x:c r="HH515" s="19"/>
      <x:c r="HI515" s="19"/>
      <x:c r="HJ515" s="19"/>
      <x:c r="HK515" s="19"/>
      <x:c r="HL515" s="19"/>
      <x:c r="HM515" s="19"/>
      <x:c r="HN515" s="19"/>
      <x:c r="HO515" s="19"/>
      <x:c r="HP515" s="19"/>
      <x:c r="HQ515" s="19"/>
      <x:c r="HR515" s="19"/>
      <x:c r="HS515" s="19"/>
      <x:c r="HT515" s="19"/>
      <x:c r="HU515" s="19"/>
      <x:c r="HV515" s="19"/>
      <x:c r="HW515" s="19"/>
      <x:c r="HX515" s="19"/>
      <x:c r="HY515" s="19"/>
      <x:c r="HZ515" s="19"/>
      <x:c r="IA515" s="19"/>
      <x:c r="IB515" s="19"/>
      <x:c r="IC515" s="19"/>
      <x:c r="ID515" s="19"/>
      <x:c r="IE515" s="19"/>
      <x:c r="IF515" s="19"/>
      <x:c r="IG515" s="19"/>
      <x:c r="IH515" s="19"/>
      <x:c r="II515" s="19"/>
      <x:c r="IJ515" s="19"/>
      <x:c r="IK515" s="19"/>
      <x:c r="IL515" s="19"/>
      <x:c r="IM515" s="19"/>
      <x:c r="IN515" s="19"/>
      <x:c r="IO515" s="19"/>
      <x:c r="IP515" s="19"/>
      <x:c r="IQ515" s="19"/>
      <x:c r="IR515" s="19"/>
      <x:c r="IS515" s="19"/>
      <x:c r="IT515" s="19"/>
      <x:c r="IU515" s="19"/>
      <x:c r="IV515" s="19"/>
    </x:row>
    <x:row r="516" spans="1:256" s="20" customFormat="1" ht="20.100000000000001" customHeight="1">
      <x:c r="A516" s="2638"/>
      <x:c r="B516" s="1646" t="s">
        <x:v>7876</x:v>
      </x:c>
      <x:c r="C516" s="1658" t="s">
        <x:v>2339</x:v>
      </x:c>
      <x:c r="D516" s="1658" t="s">
        <x:v>7394</x:v>
      </x:c>
      <x:c r="E516" s="1558">
        <x:v>23.399999999999999</x:v>
      </x:c>
      <x:c r="F516" s="1646" t="s">
        <x:v>873</x:v>
      </x:c>
      <x:c r="G516" s="1559">
        <x:f t="shared" si="12"/>
        <x:v>475</x:v>
      </x:c>
      <x:c r="H516" s="1559">
        <x:v>0</x:v>
      </x:c>
      <x:c r="I516" s="1559">
        <x:v>475</x:v>
      </x:c>
      <x:c r="J516" s="1646" t="s">
        <x:v>5158</x:v>
      </x:c>
      <x:c r="K516" s="1659" t="s">
        <x:v>3807</x:v>
      </x:c>
      <x:c r="L516" s="19"/>
      <x:c r="M516" s="19"/>
      <x:c r="N516" s="19"/>
      <x:c r="O516" s="19"/>
      <x:c r="P516" s="19"/>
      <x:c r="Q516" s="19"/>
      <x:c r="R516" s="19"/>
      <x:c r="S516" s="19"/>
      <x:c r="T516" s="19"/>
      <x:c r="U516" s="19"/>
      <x:c r="V516" s="19"/>
      <x:c r="W516" s="19"/>
      <x:c r="X516" s="19"/>
      <x:c r="Y516" s="19"/>
      <x:c r="Z516" s="19"/>
      <x:c r="AA516" s="19"/>
      <x:c r="AB516" s="19"/>
      <x:c r="AC516" s="19"/>
      <x:c r="AD516" s="19"/>
      <x:c r="AE516" s="19"/>
      <x:c r="AF516" s="19"/>
      <x:c r="AG516" s="19"/>
      <x:c r="AH516" s="19"/>
      <x:c r="AI516" s="19"/>
      <x:c r="AJ516" s="19"/>
      <x:c r="AK516" s="19"/>
      <x:c r="AL516" s="19"/>
      <x:c r="AM516" s="19"/>
      <x:c r="AN516" s="19"/>
      <x:c r="AO516" s="19"/>
      <x:c r="AP516" s="19"/>
      <x:c r="AQ516" s="19"/>
      <x:c r="AR516" s="19"/>
      <x:c r="AS516" s="19"/>
      <x:c r="AT516" s="19"/>
      <x:c r="AU516" s="19"/>
      <x:c r="AV516" s="19"/>
      <x:c r="AW516" s="19"/>
      <x:c r="AX516" s="19"/>
      <x:c r="AY516" s="19"/>
      <x:c r="AZ516" s="19"/>
      <x:c r="BA516" s="19"/>
      <x:c r="BB516" s="19"/>
      <x:c r="BC516" s="19"/>
      <x:c r="BD516" s="19"/>
      <x:c r="BE516" s="19"/>
      <x:c r="BF516" s="19"/>
      <x:c r="BG516" s="19"/>
      <x:c r="BH516" s="19"/>
      <x:c r="BI516" s="19"/>
      <x:c r="BJ516" s="19"/>
      <x:c r="BK516" s="19"/>
      <x:c r="BL516" s="19"/>
      <x:c r="BM516" s="19"/>
      <x:c r="BN516" s="19"/>
      <x:c r="BO516" s="19"/>
      <x:c r="BP516" s="19"/>
      <x:c r="BQ516" s="19"/>
      <x:c r="BR516" s="19"/>
      <x:c r="BS516" s="19"/>
      <x:c r="BT516" s="19"/>
      <x:c r="BU516" s="19"/>
      <x:c r="BV516" s="19"/>
      <x:c r="BW516" s="19"/>
      <x:c r="BX516" s="19"/>
      <x:c r="BY516" s="19"/>
      <x:c r="BZ516" s="19"/>
      <x:c r="CA516" s="19"/>
      <x:c r="CB516" s="19"/>
      <x:c r="CC516" s="19"/>
      <x:c r="CD516" s="19"/>
      <x:c r="CE516" s="19"/>
      <x:c r="CF516" s="19"/>
      <x:c r="CG516" s="19"/>
      <x:c r="CH516" s="19"/>
      <x:c r="CI516" s="19"/>
      <x:c r="CJ516" s="19"/>
      <x:c r="CK516" s="19"/>
      <x:c r="CL516" s="19"/>
      <x:c r="CM516" s="19"/>
      <x:c r="CN516" s="19"/>
      <x:c r="CO516" s="19"/>
      <x:c r="CP516" s="19"/>
      <x:c r="CQ516" s="19"/>
      <x:c r="CR516" s="19"/>
      <x:c r="CS516" s="19"/>
      <x:c r="CT516" s="19"/>
      <x:c r="CU516" s="19"/>
      <x:c r="CV516" s="19"/>
      <x:c r="CW516" s="19"/>
      <x:c r="CX516" s="19"/>
      <x:c r="CY516" s="19"/>
      <x:c r="CZ516" s="19"/>
      <x:c r="DA516" s="19"/>
      <x:c r="DB516" s="19"/>
      <x:c r="DC516" s="19"/>
      <x:c r="DD516" s="19"/>
      <x:c r="DE516" s="19"/>
      <x:c r="DF516" s="19"/>
      <x:c r="DG516" s="19"/>
      <x:c r="DH516" s="19"/>
      <x:c r="DI516" s="19"/>
      <x:c r="DJ516" s="19"/>
      <x:c r="DK516" s="19"/>
      <x:c r="DL516" s="19"/>
      <x:c r="DM516" s="19"/>
      <x:c r="DN516" s="19"/>
      <x:c r="DO516" s="19"/>
      <x:c r="DP516" s="19"/>
      <x:c r="DQ516" s="19"/>
      <x:c r="DR516" s="19"/>
      <x:c r="DS516" s="19"/>
      <x:c r="DT516" s="19"/>
      <x:c r="DU516" s="19"/>
      <x:c r="DV516" s="19"/>
      <x:c r="DW516" s="19"/>
      <x:c r="DX516" s="19"/>
      <x:c r="DY516" s="19"/>
      <x:c r="DZ516" s="19"/>
      <x:c r="EA516" s="19"/>
      <x:c r="EB516" s="19"/>
      <x:c r="EC516" s="19"/>
      <x:c r="ED516" s="19"/>
      <x:c r="EE516" s="19"/>
      <x:c r="EF516" s="19"/>
      <x:c r="EG516" s="19"/>
      <x:c r="EH516" s="19"/>
      <x:c r="EI516" s="19"/>
      <x:c r="EJ516" s="19"/>
      <x:c r="EK516" s="19"/>
      <x:c r="EL516" s="19"/>
      <x:c r="EM516" s="19"/>
      <x:c r="EN516" s="19"/>
      <x:c r="EO516" s="19"/>
      <x:c r="EP516" s="19"/>
      <x:c r="EQ516" s="19"/>
      <x:c r="ER516" s="19"/>
      <x:c r="ES516" s="19"/>
      <x:c r="ET516" s="19"/>
      <x:c r="EU516" s="19"/>
      <x:c r="EV516" s="19"/>
      <x:c r="EW516" s="19"/>
      <x:c r="EX516" s="19"/>
      <x:c r="EY516" s="19"/>
      <x:c r="EZ516" s="19"/>
      <x:c r="FA516" s="19"/>
      <x:c r="FB516" s="19"/>
      <x:c r="FC516" s="19"/>
      <x:c r="FD516" s="19"/>
      <x:c r="FE516" s="19"/>
      <x:c r="FF516" s="19"/>
      <x:c r="FG516" s="19"/>
      <x:c r="FH516" s="19"/>
      <x:c r="FI516" s="19"/>
      <x:c r="FJ516" s="19"/>
      <x:c r="FK516" s="19"/>
      <x:c r="FL516" s="19"/>
      <x:c r="FM516" s="19"/>
      <x:c r="FN516" s="19"/>
      <x:c r="FO516" s="19"/>
      <x:c r="FP516" s="19"/>
      <x:c r="FQ516" s="19"/>
      <x:c r="FR516" s="19"/>
      <x:c r="FS516" s="19"/>
      <x:c r="FT516" s="19"/>
      <x:c r="FU516" s="19"/>
      <x:c r="FV516" s="19"/>
      <x:c r="FW516" s="19"/>
      <x:c r="FX516" s="19"/>
      <x:c r="FY516" s="19"/>
      <x:c r="FZ516" s="19"/>
      <x:c r="GA516" s="19"/>
      <x:c r="GB516" s="19"/>
      <x:c r="GC516" s="19"/>
      <x:c r="GD516" s="19"/>
      <x:c r="GE516" s="19"/>
      <x:c r="GF516" s="19"/>
      <x:c r="GG516" s="19"/>
      <x:c r="GH516" s="19"/>
      <x:c r="GI516" s="19"/>
      <x:c r="GJ516" s="19"/>
      <x:c r="GK516" s="19"/>
      <x:c r="GL516" s="19"/>
      <x:c r="GM516" s="19"/>
      <x:c r="GN516" s="19"/>
      <x:c r="GO516" s="19"/>
      <x:c r="GP516" s="19"/>
      <x:c r="GQ516" s="19"/>
      <x:c r="GR516" s="19"/>
      <x:c r="GS516" s="19"/>
      <x:c r="GT516" s="19"/>
      <x:c r="GU516" s="19"/>
      <x:c r="GV516" s="19"/>
      <x:c r="GW516" s="19"/>
      <x:c r="GX516" s="19"/>
      <x:c r="GY516" s="19"/>
      <x:c r="GZ516" s="19"/>
      <x:c r="HA516" s="19"/>
      <x:c r="HB516" s="19"/>
      <x:c r="HC516" s="19"/>
      <x:c r="HD516" s="19"/>
      <x:c r="HE516" s="19"/>
      <x:c r="HF516" s="19"/>
      <x:c r="HG516" s="19"/>
      <x:c r="HH516" s="19"/>
      <x:c r="HI516" s="19"/>
      <x:c r="HJ516" s="19"/>
      <x:c r="HK516" s="19"/>
      <x:c r="HL516" s="19"/>
      <x:c r="HM516" s="19"/>
      <x:c r="HN516" s="19"/>
      <x:c r="HO516" s="19"/>
      <x:c r="HP516" s="19"/>
      <x:c r="HQ516" s="19"/>
      <x:c r="HR516" s="19"/>
      <x:c r="HS516" s="19"/>
      <x:c r="HT516" s="19"/>
      <x:c r="HU516" s="19"/>
      <x:c r="HV516" s="19"/>
      <x:c r="HW516" s="19"/>
      <x:c r="HX516" s="19"/>
      <x:c r="HY516" s="19"/>
      <x:c r="HZ516" s="19"/>
      <x:c r="IA516" s="19"/>
      <x:c r="IB516" s="19"/>
      <x:c r="IC516" s="19"/>
      <x:c r="ID516" s="19"/>
      <x:c r="IE516" s="19"/>
      <x:c r="IF516" s="19"/>
      <x:c r="IG516" s="19"/>
      <x:c r="IH516" s="19"/>
      <x:c r="II516" s="19"/>
      <x:c r="IJ516" s="19"/>
      <x:c r="IK516" s="19"/>
      <x:c r="IL516" s="19"/>
      <x:c r="IM516" s="19"/>
      <x:c r="IN516" s="19"/>
      <x:c r="IO516" s="19"/>
      <x:c r="IP516" s="19"/>
      <x:c r="IQ516" s="19"/>
      <x:c r="IR516" s="19"/>
      <x:c r="IS516" s="19"/>
      <x:c r="IT516" s="19"/>
      <x:c r="IU516" s="19"/>
      <x:c r="IV516" s="19"/>
    </x:row>
    <x:row r="517" spans="1:256" s="20" customFormat="1" ht="20.100000000000001" customHeight="1">
      <x:c r="A517" s="2638"/>
      <x:c r="B517" s="1646" t="s">
        <x:v>4001</x:v>
      </x:c>
      <x:c r="C517" s="1658" t="s">
        <x:v>2301</x:v>
      </x:c>
      <x:c r="D517" s="1658" t="s">
        <x:v>2318</x:v>
      </x:c>
      <x:c r="E517" s="1558">
        <x:v>23.399999999999999</x:v>
      </x:c>
      <x:c r="F517" s="1646" t="s">
        <x:v>1730</x:v>
      </x:c>
      <x:c r="G517" s="1559">
        <x:f t="shared" si="12"/>
        <x:v>563</x:v>
      </x:c>
      <x:c r="H517" s="1559">
        <x:v>0</x:v>
      </x:c>
      <x:c r="I517" s="1559">
        <x:v>563</x:v>
      </x:c>
      <x:c r="J517" s="1646" t="s">
        <x:v>5158</x:v>
      </x:c>
      <x:c r="K517" s="1659" t="s">
        <x:v>3807</x:v>
      </x:c>
      <x:c r="L517" s="19"/>
      <x:c r="M517" s="19"/>
      <x:c r="N517" s="19"/>
      <x:c r="O517" s="19"/>
      <x:c r="P517" s="19"/>
      <x:c r="Q517" s="19"/>
      <x:c r="R517" s="19"/>
      <x:c r="S517" s="19"/>
      <x:c r="T517" s="19"/>
      <x:c r="U517" s="19"/>
      <x:c r="V517" s="19"/>
      <x:c r="W517" s="19"/>
      <x:c r="X517" s="19"/>
      <x:c r="Y517" s="19"/>
      <x:c r="Z517" s="19"/>
      <x:c r="AA517" s="19"/>
      <x:c r="AB517" s="19"/>
      <x:c r="AC517" s="19"/>
      <x:c r="AD517" s="19"/>
      <x:c r="AE517" s="19"/>
      <x:c r="AF517" s="19"/>
      <x:c r="AG517" s="19"/>
      <x:c r="AH517" s="19"/>
      <x:c r="AI517" s="19"/>
      <x:c r="AJ517" s="19"/>
      <x:c r="AK517" s="19"/>
      <x:c r="AL517" s="19"/>
      <x:c r="AM517" s="19"/>
      <x:c r="AN517" s="19"/>
      <x:c r="AO517" s="19"/>
      <x:c r="AP517" s="19"/>
      <x:c r="AQ517" s="19"/>
      <x:c r="AR517" s="19"/>
      <x:c r="AS517" s="19"/>
      <x:c r="AT517" s="19"/>
      <x:c r="AU517" s="19"/>
      <x:c r="AV517" s="19"/>
      <x:c r="AW517" s="19"/>
      <x:c r="AX517" s="19"/>
      <x:c r="AY517" s="19"/>
      <x:c r="AZ517" s="19"/>
      <x:c r="BA517" s="19"/>
      <x:c r="BB517" s="19"/>
      <x:c r="BC517" s="19"/>
      <x:c r="BD517" s="19"/>
      <x:c r="BE517" s="19"/>
      <x:c r="BF517" s="19"/>
      <x:c r="BG517" s="19"/>
      <x:c r="BH517" s="19"/>
      <x:c r="BI517" s="19"/>
      <x:c r="BJ517" s="19"/>
      <x:c r="BK517" s="19"/>
      <x:c r="BL517" s="19"/>
      <x:c r="BM517" s="19"/>
      <x:c r="BN517" s="19"/>
      <x:c r="BO517" s="19"/>
      <x:c r="BP517" s="19"/>
      <x:c r="BQ517" s="19"/>
      <x:c r="BR517" s="19"/>
      <x:c r="BS517" s="19"/>
      <x:c r="BT517" s="19"/>
      <x:c r="BU517" s="19"/>
      <x:c r="BV517" s="19"/>
      <x:c r="BW517" s="19"/>
      <x:c r="BX517" s="19"/>
      <x:c r="BY517" s="19"/>
      <x:c r="BZ517" s="19"/>
      <x:c r="CA517" s="19"/>
      <x:c r="CB517" s="19"/>
      <x:c r="CC517" s="19"/>
      <x:c r="CD517" s="19"/>
      <x:c r="CE517" s="19"/>
      <x:c r="CF517" s="19"/>
      <x:c r="CG517" s="19"/>
      <x:c r="CH517" s="19"/>
      <x:c r="CI517" s="19"/>
      <x:c r="CJ517" s="19"/>
      <x:c r="CK517" s="19"/>
      <x:c r="CL517" s="19"/>
      <x:c r="CM517" s="19"/>
      <x:c r="CN517" s="19"/>
      <x:c r="CO517" s="19"/>
      <x:c r="CP517" s="19"/>
      <x:c r="CQ517" s="19"/>
      <x:c r="CR517" s="19"/>
      <x:c r="CS517" s="19"/>
      <x:c r="CT517" s="19"/>
      <x:c r="CU517" s="19"/>
      <x:c r="CV517" s="19"/>
      <x:c r="CW517" s="19"/>
      <x:c r="CX517" s="19"/>
      <x:c r="CY517" s="19"/>
      <x:c r="CZ517" s="19"/>
      <x:c r="DA517" s="19"/>
      <x:c r="DB517" s="19"/>
      <x:c r="DC517" s="19"/>
      <x:c r="DD517" s="19"/>
      <x:c r="DE517" s="19"/>
      <x:c r="DF517" s="19"/>
      <x:c r="DG517" s="19"/>
      <x:c r="DH517" s="19"/>
      <x:c r="DI517" s="19"/>
      <x:c r="DJ517" s="19"/>
      <x:c r="DK517" s="19"/>
      <x:c r="DL517" s="19"/>
      <x:c r="DM517" s="19"/>
      <x:c r="DN517" s="19"/>
      <x:c r="DO517" s="19"/>
      <x:c r="DP517" s="19"/>
      <x:c r="DQ517" s="19"/>
      <x:c r="DR517" s="19"/>
      <x:c r="DS517" s="19"/>
      <x:c r="DT517" s="19"/>
      <x:c r="DU517" s="19"/>
      <x:c r="DV517" s="19"/>
      <x:c r="DW517" s="19"/>
      <x:c r="DX517" s="19"/>
      <x:c r="DY517" s="19"/>
      <x:c r="DZ517" s="19"/>
      <x:c r="EA517" s="19"/>
      <x:c r="EB517" s="19"/>
      <x:c r="EC517" s="19"/>
      <x:c r="ED517" s="19"/>
      <x:c r="EE517" s="19"/>
      <x:c r="EF517" s="19"/>
      <x:c r="EG517" s="19"/>
      <x:c r="EH517" s="19"/>
      <x:c r="EI517" s="19"/>
      <x:c r="EJ517" s="19"/>
      <x:c r="EK517" s="19"/>
      <x:c r="EL517" s="19"/>
      <x:c r="EM517" s="19"/>
      <x:c r="EN517" s="19"/>
      <x:c r="EO517" s="19"/>
      <x:c r="EP517" s="19"/>
      <x:c r="EQ517" s="19"/>
      <x:c r="ER517" s="19"/>
      <x:c r="ES517" s="19"/>
      <x:c r="ET517" s="19"/>
      <x:c r="EU517" s="19"/>
      <x:c r="EV517" s="19"/>
      <x:c r="EW517" s="19"/>
      <x:c r="EX517" s="19"/>
      <x:c r="EY517" s="19"/>
      <x:c r="EZ517" s="19"/>
      <x:c r="FA517" s="19"/>
      <x:c r="FB517" s="19"/>
      <x:c r="FC517" s="19"/>
      <x:c r="FD517" s="19"/>
      <x:c r="FE517" s="19"/>
      <x:c r="FF517" s="19"/>
      <x:c r="FG517" s="19"/>
      <x:c r="FH517" s="19"/>
      <x:c r="FI517" s="19"/>
      <x:c r="FJ517" s="19"/>
      <x:c r="FK517" s="19"/>
      <x:c r="FL517" s="19"/>
      <x:c r="FM517" s="19"/>
      <x:c r="FN517" s="19"/>
      <x:c r="FO517" s="19"/>
      <x:c r="FP517" s="19"/>
      <x:c r="FQ517" s="19"/>
      <x:c r="FR517" s="19"/>
      <x:c r="FS517" s="19"/>
      <x:c r="FT517" s="19"/>
      <x:c r="FU517" s="19"/>
      <x:c r="FV517" s="19"/>
      <x:c r="FW517" s="19"/>
      <x:c r="FX517" s="19"/>
      <x:c r="FY517" s="19"/>
      <x:c r="FZ517" s="19"/>
      <x:c r="GA517" s="19"/>
      <x:c r="GB517" s="19"/>
      <x:c r="GC517" s="19"/>
      <x:c r="GD517" s="19"/>
      <x:c r="GE517" s="19"/>
      <x:c r="GF517" s="19"/>
      <x:c r="GG517" s="19"/>
      <x:c r="GH517" s="19"/>
      <x:c r="GI517" s="19"/>
      <x:c r="GJ517" s="19"/>
      <x:c r="GK517" s="19"/>
      <x:c r="GL517" s="19"/>
      <x:c r="GM517" s="19"/>
      <x:c r="GN517" s="19"/>
      <x:c r="GO517" s="19"/>
      <x:c r="GP517" s="19"/>
      <x:c r="GQ517" s="19"/>
      <x:c r="GR517" s="19"/>
      <x:c r="GS517" s="19"/>
      <x:c r="GT517" s="19"/>
      <x:c r="GU517" s="19"/>
      <x:c r="GV517" s="19"/>
      <x:c r="GW517" s="19"/>
      <x:c r="GX517" s="19"/>
      <x:c r="GY517" s="19"/>
      <x:c r="GZ517" s="19"/>
      <x:c r="HA517" s="19"/>
      <x:c r="HB517" s="19"/>
      <x:c r="HC517" s="19"/>
      <x:c r="HD517" s="19"/>
      <x:c r="HE517" s="19"/>
      <x:c r="HF517" s="19"/>
      <x:c r="HG517" s="19"/>
      <x:c r="HH517" s="19"/>
      <x:c r="HI517" s="19"/>
      <x:c r="HJ517" s="19"/>
      <x:c r="HK517" s="19"/>
      <x:c r="HL517" s="19"/>
      <x:c r="HM517" s="19"/>
      <x:c r="HN517" s="19"/>
      <x:c r="HO517" s="19"/>
      <x:c r="HP517" s="19"/>
      <x:c r="HQ517" s="19"/>
      <x:c r="HR517" s="19"/>
      <x:c r="HS517" s="19"/>
      <x:c r="HT517" s="19"/>
      <x:c r="HU517" s="19"/>
      <x:c r="HV517" s="19"/>
      <x:c r="HW517" s="19"/>
      <x:c r="HX517" s="19"/>
      <x:c r="HY517" s="19"/>
      <x:c r="HZ517" s="19"/>
      <x:c r="IA517" s="19"/>
      <x:c r="IB517" s="19"/>
      <x:c r="IC517" s="19"/>
      <x:c r="ID517" s="19"/>
      <x:c r="IE517" s="19"/>
      <x:c r="IF517" s="19"/>
      <x:c r="IG517" s="19"/>
      <x:c r="IH517" s="19"/>
      <x:c r="II517" s="19"/>
      <x:c r="IJ517" s="19"/>
      <x:c r="IK517" s="19"/>
      <x:c r="IL517" s="19"/>
      <x:c r="IM517" s="19"/>
      <x:c r="IN517" s="19"/>
      <x:c r="IO517" s="19"/>
      <x:c r="IP517" s="19"/>
      <x:c r="IQ517" s="19"/>
      <x:c r="IR517" s="19"/>
      <x:c r="IS517" s="19"/>
      <x:c r="IT517" s="19"/>
      <x:c r="IU517" s="19"/>
      <x:c r="IV517" s="19"/>
    </x:row>
    <x:row r="518" spans="1:256" s="20" customFormat="1" ht="20.100000000000001" customHeight="1">
      <x:c r="A518" s="2639"/>
      <x:c r="B518" s="1660" t="s">
        <x:v>4767</x:v>
      </x:c>
      <x:c r="C518" s="1661" t="s">
        <x:v>7380</x:v>
      </x:c>
      <x:c r="D518" s="1661" t="s">
        <x:v>5639</x:v>
      </x:c>
      <x:c r="E518" s="1560">
        <x:v>6743</x:v>
      </x:c>
      <x:c r="F518" s="1662" t="s">
        <x:v>171</x:v>
      </x:c>
      <x:c r="G518" s="1561">
        <x:v>0</x:v>
      </x:c>
      <x:c r="H518" s="1561">
        <x:v>0</x:v>
      </x:c>
      <x:c r="I518" s="1561">
        <x:v>0</x:v>
      </x:c>
      <x:c r="J518" s="1662" t="s">
        <x:v>5158</x:v>
      </x:c>
      <x:c r="K518" s="1663" t="s">
        <x:v>9732</x:v>
      </x:c>
      <x:c r="L518" s="19"/>
      <x:c r="M518" s="19"/>
      <x:c r="N518" s="19"/>
      <x:c r="O518" s="19"/>
      <x:c r="P518" s="19"/>
      <x:c r="Q518" s="19"/>
      <x:c r="R518" s="19"/>
      <x:c r="S518" s="19"/>
      <x:c r="T518" s="19"/>
      <x:c r="U518" s="19"/>
      <x:c r="V518" s="19"/>
      <x:c r="W518" s="19"/>
      <x:c r="X518" s="19"/>
      <x:c r="Y518" s="19"/>
      <x:c r="Z518" s="19"/>
      <x:c r="AA518" s="19"/>
      <x:c r="AB518" s="19"/>
      <x:c r="AC518" s="19"/>
      <x:c r="AD518" s="19"/>
      <x:c r="AE518" s="19"/>
      <x:c r="AF518" s="19"/>
      <x:c r="AG518" s="19"/>
      <x:c r="AH518" s="19"/>
      <x:c r="AI518" s="19"/>
      <x:c r="AJ518" s="19"/>
      <x:c r="AK518" s="19"/>
      <x:c r="AL518" s="19"/>
      <x:c r="AM518" s="19"/>
      <x:c r="AN518" s="19"/>
      <x:c r="AO518" s="19"/>
      <x:c r="AP518" s="19"/>
      <x:c r="AQ518" s="19"/>
      <x:c r="AR518" s="19"/>
      <x:c r="AS518" s="19"/>
      <x:c r="AT518" s="19"/>
      <x:c r="AU518" s="19"/>
      <x:c r="AV518" s="19"/>
      <x:c r="AW518" s="19"/>
      <x:c r="AX518" s="19"/>
      <x:c r="AY518" s="19"/>
      <x:c r="AZ518" s="19"/>
      <x:c r="BA518" s="19"/>
      <x:c r="BB518" s="19"/>
      <x:c r="BC518" s="19"/>
      <x:c r="BD518" s="19"/>
      <x:c r="BE518" s="19"/>
      <x:c r="BF518" s="19"/>
      <x:c r="BG518" s="19"/>
      <x:c r="BH518" s="19"/>
      <x:c r="BI518" s="19"/>
      <x:c r="BJ518" s="19"/>
      <x:c r="BK518" s="19"/>
      <x:c r="BL518" s="19"/>
      <x:c r="BM518" s="19"/>
      <x:c r="BN518" s="19"/>
      <x:c r="BO518" s="19"/>
      <x:c r="BP518" s="19"/>
      <x:c r="BQ518" s="19"/>
      <x:c r="BR518" s="19"/>
      <x:c r="BS518" s="19"/>
      <x:c r="BT518" s="19"/>
      <x:c r="BU518" s="19"/>
      <x:c r="BV518" s="19"/>
      <x:c r="BW518" s="19"/>
      <x:c r="BX518" s="19"/>
      <x:c r="BY518" s="19"/>
      <x:c r="BZ518" s="19"/>
      <x:c r="CA518" s="19"/>
      <x:c r="CB518" s="19"/>
      <x:c r="CC518" s="19"/>
      <x:c r="CD518" s="19"/>
      <x:c r="CE518" s="19"/>
      <x:c r="CF518" s="19"/>
      <x:c r="CG518" s="19"/>
      <x:c r="CH518" s="19"/>
      <x:c r="CI518" s="19"/>
      <x:c r="CJ518" s="19"/>
      <x:c r="CK518" s="19"/>
      <x:c r="CL518" s="19"/>
      <x:c r="CM518" s="19"/>
      <x:c r="CN518" s="19"/>
      <x:c r="CO518" s="19"/>
      <x:c r="CP518" s="19"/>
      <x:c r="CQ518" s="19"/>
      <x:c r="CR518" s="19"/>
      <x:c r="CS518" s="19"/>
      <x:c r="CT518" s="19"/>
      <x:c r="CU518" s="19"/>
      <x:c r="CV518" s="19"/>
      <x:c r="CW518" s="19"/>
      <x:c r="CX518" s="19"/>
      <x:c r="CY518" s="19"/>
      <x:c r="CZ518" s="19"/>
      <x:c r="DA518" s="19"/>
      <x:c r="DB518" s="19"/>
      <x:c r="DC518" s="19"/>
      <x:c r="DD518" s="19"/>
      <x:c r="DE518" s="19"/>
      <x:c r="DF518" s="19"/>
      <x:c r="DG518" s="19"/>
      <x:c r="DH518" s="19"/>
      <x:c r="DI518" s="19"/>
      <x:c r="DJ518" s="19"/>
      <x:c r="DK518" s="19"/>
      <x:c r="DL518" s="19"/>
      <x:c r="DM518" s="19"/>
      <x:c r="DN518" s="19"/>
      <x:c r="DO518" s="19"/>
      <x:c r="DP518" s="19"/>
      <x:c r="DQ518" s="19"/>
      <x:c r="DR518" s="19"/>
      <x:c r="DS518" s="19"/>
      <x:c r="DT518" s="19"/>
      <x:c r="DU518" s="19"/>
      <x:c r="DV518" s="19"/>
      <x:c r="DW518" s="19"/>
      <x:c r="DX518" s="19"/>
      <x:c r="DY518" s="19"/>
      <x:c r="DZ518" s="19"/>
      <x:c r="EA518" s="19"/>
      <x:c r="EB518" s="19"/>
      <x:c r="EC518" s="19"/>
      <x:c r="ED518" s="19"/>
      <x:c r="EE518" s="19"/>
      <x:c r="EF518" s="19"/>
      <x:c r="EG518" s="19"/>
      <x:c r="EH518" s="19"/>
      <x:c r="EI518" s="19"/>
      <x:c r="EJ518" s="19"/>
      <x:c r="EK518" s="19"/>
      <x:c r="EL518" s="19"/>
      <x:c r="EM518" s="19"/>
      <x:c r="EN518" s="19"/>
      <x:c r="EO518" s="19"/>
      <x:c r="EP518" s="19"/>
      <x:c r="EQ518" s="19"/>
      <x:c r="ER518" s="19"/>
      <x:c r="ES518" s="19"/>
      <x:c r="ET518" s="19"/>
      <x:c r="EU518" s="19"/>
      <x:c r="EV518" s="19"/>
      <x:c r="EW518" s="19"/>
      <x:c r="EX518" s="19"/>
      <x:c r="EY518" s="19"/>
      <x:c r="EZ518" s="19"/>
      <x:c r="FA518" s="19"/>
      <x:c r="FB518" s="19"/>
      <x:c r="FC518" s="19"/>
      <x:c r="FD518" s="19"/>
      <x:c r="FE518" s="19"/>
      <x:c r="FF518" s="19"/>
      <x:c r="FG518" s="19"/>
      <x:c r="FH518" s="19"/>
      <x:c r="FI518" s="19"/>
      <x:c r="FJ518" s="19"/>
      <x:c r="FK518" s="19"/>
      <x:c r="FL518" s="19"/>
      <x:c r="FM518" s="19"/>
      <x:c r="FN518" s="19"/>
      <x:c r="FO518" s="19"/>
      <x:c r="FP518" s="19"/>
      <x:c r="FQ518" s="19"/>
      <x:c r="FR518" s="19"/>
      <x:c r="FS518" s="19"/>
      <x:c r="FT518" s="19"/>
      <x:c r="FU518" s="19"/>
      <x:c r="FV518" s="19"/>
      <x:c r="FW518" s="19"/>
      <x:c r="FX518" s="19"/>
      <x:c r="FY518" s="19"/>
      <x:c r="FZ518" s="19"/>
      <x:c r="GA518" s="19"/>
      <x:c r="GB518" s="19"/>
      <x:c r="GC518" s="19"/>
      <x:c r="GD518" s="19"/>
      <x:c r="GE518" s="19"/>
      <x:c r="GF518" s="19"/>
      <x:c r="GG518" s="19"/>
      <x:c r="GH518" s="19"/>
      <x:c r="GI518" s="19"/>
      <x:c r="GJ518" s="19"/>
      <x:c r="GK518" s="19"/>
      <x:c r="GL518" s="19"/>
      <x:c r="GM518" s="19"/>
      <x:c r="GN518" s="19"/>
      <x:c r="GO518" s="19"/>
      <x:c r="GP518" s="19"/>
      <x:c r="GQ518" s="19"/>
      <x:c r="GR518" s="19"/>
      <x:c r="GS518" s="19"/>
      <x:c r="GT518" s="19"/>
      <x:c r="GU518" s="19"/>
      <x:c r="GV518" s="19"/>
      <x:c r="GW518" s="19"/>
      <x:c r="GX518" s="19"/>
      <x:c r="GY518" s="19"/>
      <x:c r="GZ518" s="19"/>
      <x:c r="HA518" s="19"/>
      <x:c r="HB518" s="19"/>
      <x:c r="HC518" s="19"/>
      <x:c r="HD518" s="19"/>
      <x:c r="HE518" s="19"/>
      <x:c r="HF518" s="19"/>
      <x:c r="HG518" s="19"/>
      <x:c r="HH518" s="19"/>
      <x:c r="HI518" s="19"/>
      <x:c r="HJ518" s="19"/>
      <x:c r="HK518" s="19"/>
      <x:c r="HL518" s="19"/>
      <x:c r="HM518" s="19"/>
      <x:c r="HN518" s="19"/>
      <x:c r="HO518" s="19"/>
      <x:c r="HP518" s="19"/>
      <x:c r="HQ518" s="19"/>
      <x:c r="HR518" s="19"/>
      <x:c r="HS518" s="19"/>
      <x:c r="HT518" s="19"/>
      <x:c r="HU518" s="19"/>
      <x:c r="HV518" s="19"/>
      <x:c r="HW518" s="19"/>
      <x:c r="HX518" s="19"/>
      <x:c r="HY518" s="19"/>
      <x:c r="HZ518" s="19"/>
      <x:c r="IA518" s="19"/>
      <x:c r="IB518" s="19"/>
      <x:c r="IC518" s="19"/>
      <x:c r="ID518" s="19"/>
      <x:c r="IE518" s="19"/>
      <x:c r="IF518" s="19"/>
      <x:c r="IG518" s="19"/>
      <x:c r="IH518" s="19"/>
      <x:c r="II518" s="19"/>
      <x:c r="IJ518" s="19"/>
      <x:c r="IK518" s="19"/>
      <x:c r="IL518" s="19"/>
      <x:c r="IM518" s="19"/>
      <x:c r="IN518" s="19"/>
      <x:c r="IO518" s="19"/>
      <x:c r="IP518" s="19"/>
      <x:c r="IQ518" s="19"/>
      <x:c r="IR518" s="19"/>
      <x:c r="IS518" s="19"/>
      <x:c r="IT518" s="19"/>
      <x:c r="IU518" s="19"/>
      <x:c r="IV518" s="19"/>
    </x:row>
    <x:row r="519" spans="1:256" s="20" customFormat="1" ht="20.100000000000001" customHeight="1">
      <x:c r="A519" s="2640" t="s">
        <x:v>4741</x:v>
      </x:c>
      <x:c r="B519" s="1664" t="s">
        <x:v>4955</x:v>
      </x:c>
      <x:c r="C519" s="1665"/>
      <x:c r="D519" s="1666">
        <x:v>14</x:v>
      </x:c>
      <x:c r="E519" s="898">
        <x:v>1202.934</x:v>
      </x:c>
      <x:c r="F519" s="1667"/>
      <x:c r="G519" s="896">
        <x:v>12618189</x:v>
      </x:c>
      <x:c r="H519" s="896">
        <x:v>763</x:v>
      </x:c>
      <x:c r="I519" s="896">
        <x:v>12617426</x:v>
      </x:c>
      <x:c r="J519" s="1667"/>
      <x:c r="K519" s="1668"/>
      <x:c r="L519" s="19"/>
      <x:c r="M519" s="19"/>
      <x:c r="N519" s="19"/>
      <x:c r="O519" s="19"/>
      <x:c r="P519" s="19"/>
      <x:c r="Q519" s="19"/>
      <x:c r="R519" s="19"/>
      <x:c r="S519" s="19"/>
      <x:c r="T519" s="19"/>
      <x:c r="U519" s="19"/>
      <x:c r="V519" s="19"/>
      <x:c r="W519" s="19"/>
      <x:c r="X519" s="19"/>
      <x:c r="Y519" s="19"/>
      <x:c r="Z519" s="19"/>
      <x:c r="AA519" s="19"/>
      <x:c r="AB519" s="19"/>
      <x:c r="AC519" s="19"/>
      <x:c r="AD519" s="19"/>
      <x:c r="AE519" s="19"/>
      <x:c r="AF519" s="19"/>
      <x:c r="AG519" s="19"/>
      <x:c r="AH519" s="19"/>
      <x:c r="AI519" s="19"/>
      <x:c r="AJ519" s="19"/>
      <x:c r="AK519" s="19"/>
      <x:c r="AL519" s="19"/>
      <x:c r="AM519" s="19"/>
      <x:c r="AN519" s="19"/>
      <x:c r="AO519" s="19"/>
      <x:c r="AP519" s="19"/>
      <x:c r="AQ519" s="19"/>
      <x:c r="AR519" s="19"/>
      <x:c r="AS519" s="19"/>
      <x:c r="AT519" s="19"/>
      <x:c r="AU519" s="19"/>
      <x:c r="AV519" s="19"/>
      <x:c r="AW519" s="19"/>
      <x:c r="AX519" s="19"/>
      <x:c r="AY519" s="19"/>
      <x:c r="AZ519" s="19"/>
      <x:c r="BA519" s="19"/>
      <x:c r="BB519" s="19"/>
      <x:c r="BC519" s="19"/>
      <x:c r="BD519" s="19"/>
      <x:c r="BE519" s="19"/>
      <x:c r="BF519" s="19"/>
      <x:c r="BG519" s="19"/>
      <x:c r="BH519" s="19"/>
      <x:c r="BI519" s="19"/>
      <x:c r="BJ519" s="19"/>
      <x:c r="BK519" s="19"/>
      <x:c r="BL519" s="19"/>
      <x:c r="BM519" s="19"/>
      <x:c r="BN519" s="19"/>
      <x:c r="BO519" s="19"/>
      <x:c r="BP519" s="19"/>
      <x:c r="BQ519" s="19"/>
      <x:c r="BR519" s="19"/>
      <x:c r="BS519" s="19"/>
      <x:c r="BT519" s="19"/>
      <x:c r="BU519" s="19"/>
      <x:c r="BV519" s="19"/>
      <x:c r="BW519" s="19"/>
      <x:c r="BX519" s="19"/>
      <x:c r="BY519" s="19"/>
      <x:c r="BZ519" s="19"/>
      <x:c r="CA519" s="19"/>
      <x:c r="CB519" s="19"/>
      <x:c r="CC519" s="19"/>
      <x:c r="CD519" s="19"/>
      <x:c r="CE519" s="19"/>
      <x:c r="CF519" s="19"/>
      <x:c r="CG519" s="19"/>
      <x:c r="CH519" s="19"/>
      <x:c r="CI519" s="19"/>
      <x:c r="CJ519" s="19"/>
      <x:c r="CK519" s="19"/>
      <x:c r="CL519" s="19"/>
      <x:c r="CM519" s="19"/>
      <x:c r="CN519" s="19"/>
      <x:c r="CO519" s="19"/>
      <x:c r="CP519" s="19"/>
      <x:c r="CQ519" s="19"/>
      <x:c r="CR519" s="19"/>
      <x:c r="CS519" s="19"/>
      <x:c r="CT519" s="19"/>
      <x:c r="CU519" s="19"/>
      <x:c r="CV519" s="19"/>
      <x:c r="CW519" s="19"/>
      <x:c r="CX519" s="19"/>
      <x:c r="CY519" s="19"/>
      <x:c r="CZ519" s="19"/>
      <x:c r="DA519" s="19"/>
      <x:c r="DB519" s="19"/>
      <x:c r="DC519" s="19"/>
      <x:c r="DD519" s="19"/>
      <x:c r="DE519" s="19"/>
      <x:c r="DF519" s="19"/>
      <x:c r="DG519" s="19"/>
      <x:c r="DH519" s="19"/>
      <x:c r="DI519" s="19"/>
      <x:c r="DJ519" s="19"/>
      <x:c r="DK519" s="19"/>
      <x:c r="DL519" s="19"/>
      <x:c r="DM519" s="19"/>
      <x:c r="DN519" s="19"/>
      <x:c r="DO519" s="19"/>
      <x:c r="DP519" s="19"/>
      <x:c r="DQ519" s="19"/>
      <x:c r="DR519" s="19"/>
      <x:c r="DS519" s="19"/>
      <x:c r="DT519" s="19"/>
      <x:c r="DU519" s="19"/>
      <x:c r="DV519" s="19"/>
      <x:c r="DW519" s="19"/>
      <x:c r="DX519" s="19"/>
      <x:c r="DY519" s="19"/>
      <x:c r="DZ519" s="19"/>
      <x:c r="EA519" s="19"/>
      <x:c r="EB519" s="19"/>
      <x:c r="EC519" s="19"/>
      <x:c r="ED519" s="19"/>
      <x:c r="EE519" s="19"/>
      <x:c r="EF519" s="19"/>
      <x:c r="EG519" s="19"/>
      <x:c r="EH519" s="19"/>
      <x:c r="EI519" s="19"/>
      <x:c r="EJ519" s="19"/>
      <x:c r="EK519" s="19"/>
      <x:c r="EL519" s="19"/>
      <x:c r="EM519" s="19"/>
      <x:c r="EN519" s="19"/>
      <x:c r="EO519" s="19"/>
      <x:c r="EP519" s="19"/>
      <x:c r="EQ519" s="19"/>
      <x:c r="ER519" s="19"/>
      <x:c r="ES519" s="19"/>
      <x:c r="ET519" s="19"/>
      <x:c r="EU519" s="19"/>
      <x:c r="EV519" s="19"/>
      <x:c r="EW519" s="19"/>
      <x:c r="EX519" s="19"/>
      <x:c r="EY519" s="19"/>
      <x:c r="EZ519" s="19"/>
      <x:c r="FA519" s="19"/>
      <x:c r="FB519" s="19"/>
      <x:c r="FC519" s="19"/>
      <x:c r="FD519" s="19"/>
      <x:c r="FE519" s="19"/>
      <x:c r="FF519" s="19"/>
      <x:c r="FG519" s="19"/>
      <x:c r="FH519" s="19"/>
      <x:c r="FI519" s="19"/>
      <x:c r="FJ519" s="19"/>
      <x:c r="FK519" s="19"/>
      <x:c r="FL519" s="19"/>
      <x:c r="FM519" s="19"/>
      <x:c r="FN519" s="19"/>
      <x:c r="FO519" s="19"/>
      <x:c r="FP519" s="19"/>
      <x:c r="FQ519" s="19"/>
      <x:c r="FR519" s="19"/>
      <x:c r="FS519" s="19"/>
      <x:c r="FT519" s="19"/>
      <x:c r="FU519" s="19"/>
      <x:c r="FV519" s="19"/>
      <x:c r="FW519" s="19"/>
      <x:c r="FX519" s="19"/>
      <x:c r="FY519" s="19"/>
      <x:c r="FZ519" s="19"/>
      <x:c r="GA519" s="19"/>
      <x:c r="GB519" s="19"/>
      <x:c r="GC519" s="19"/>
      <x:c r="GD519" s="19"/>
      <x:c r="GE519" s="19"/>
      <x:c r="GF519" s="19"/>
      <x:c r="GG519" s="19"/>
      <x:c r="GH519" s="19"/>
      <x:c r="GI519" s="19"/>
      <x:c r="GJ519" s="19"/>
      <x:c r="GK519" s="19"/>
      <x:c r="GL519" s="19"/>
      <x:c r="GM519" s="19"/>
      <x:c r="GN519" s="19"/>
      <x:c r="GO519" s="19"/>
      <x:c r="GP519" s="19"/>
      <x:c r="GQ519" s="19"/>
      <x:c r="GR519" s="19"/>
      <x:c r="GS519" s="19"/>
      <x:c r="GT519" s="19"/>
      <x:c r="GU519" s="19"/>
      <x:c r="GV519" s="19"/>
      <x:c r="GW519" s="19"/>
      <x:c r="GX519" s="19"/>
      <x:c r="GY519" s="19"/>
      <x:c r="GZ519" s="19"/>
      <x:c r="HA519" s="19"/>
      <x:c r="HB519" s="19"/>
      <x:c r="HC519" s="19"/>
      <x:c r="HD519" s="19"/>
      <x:c r="HE519" s="19"/>
      <x:c r="HF519" s="19"/>
      <x:c r="HG519" s="19"/>
      <x:c r="HH519" s="19"/>
      <x:c r="HI519" s="19"/>
      <x:c r="HJ519" s="19"/>
      <x:c r="HK519" s="19"/>
      <x:c r="HL519" s="19"/>
      <x:c r="HM519" s="19"/>
      <x:c r="HN519" s="19"/>
      <x:c r="HO519" s="19"/>
      <x:c r="HP519" s="19"/>
      <x:c r="HQ519" s="19"/>
      <x:c r="HR519" s="19"/>
      <x:c r="HS519" s="19"/>
      <x:c r="HT519" s="19"/>
      <x:c r="HU519" s="19"/>
      <x:c r="HV519" s="19"/>
      <x:c r="HW519" s="19"/>
      <x:c r="HX519" s="19"/>
      <x:c r="HY519" s="19"/>
      <x:c r="HZ519" s="19"/>
      <x:c r="IA519" s="19"/>
      <x:c r="IB519" s="19"/>
      <x:c r="IC519" s="19"/>
      <x:c r="ID519" s="19"/>
      <x:c r="IE519" s="19"/>
      <x:c r="IF519" s="19"/>
      <x:c r="IG519" s="19"/>
      <x:c r="IH519" s="19"/>
      <x:c r="II519" s="19"/>
      <x:c r="IJ519" s="19"/>
      <x:c r="IK519" s="19"/>
      <x:c r="IL519" s="19"/>
      <x:c r="IM519" s="19"/>
      <x:c r="IN519" s="19"/>
      <x:c r="IO519" s="19"/>
      <x:c r="IP519" s="19"/>
      <x:c r="IQ519" s="19"/>
      <x:c r="IR519" s="19"/>
      <x:c r="IS519" s="19"/>
      <x:c r="IT519" s="19"/>
      <x:c r="IU519" s="19"/>
      <x:c r="IV519" s="19"/>
    </x:row>
    <x:row r="520" spans="1:256" s="20" customFormat="1" ht="20.100000000000001" customHeight="1">
      <x:c r="A520" s="2641"/>
      <x:c r="B520" s="1427" t="s">
        <x:v>5037</x:v>
      </x:c>
      <x:c r="C520" s="1426" t="s">
        <x:v>2864</x:v>
      </x:c>
      <x:c r="D520" s="1426" t="s">
        <x:v>5422</x:v>
      </x:c>
      <x:c r="E520" s="1587">
        <x:v>115.92</x:v>
      </x:c>
      <x:c r="F520" s="1427" t="s">
        <x:v>2839</x:v>
      </x:c>
      <x:c r="G520" s="1559">
        <x:v>0</x:v>
      </x:c>
      <x:c r="H520" s="1559">
        <x:v>0</x:v>
      </x:c>
      <x:c r="I520" s="1559">
        <x:v>0</x:v>
      </x:c>
      <x:c r="J520" s="1427" t="s">
        <x:v>5158</x:v>
      </x:c>
      <x:c r="K520" s="1431" t="s">
        <x:v>4415</x:v>
      </x:c>
      <x:c r="L520" s="19"/>
      <x:c r="M520" s="19"/>
      <x:c r="N520" s="19"/>
      <x:c r="O520" s="19"/>
      <x:c r="P520" s="19"/>
      <x:c r="Q520" s="19"/>
      <x:c r="R520" s="19"/>
      <x:c r="S520" s="19"/>
      <x:c r="T520" s="19"/>
      <x:c r="U520" s="19"/>
      <x:c r="V520" s="19"/>
      <x:c r="W520" s="19"/>
      <x:c r="X520" s="19"/>
      <x:c r="Y520" s="19"/>
      <x:c r="Z520" s="19"/>
      <x:c r="AA520" s="19"/>
      <x:c r="AB520" s="19"/>
      <x:c r="AC520" s="19"/>
      <x:c r="AD520" s="19"/>
      <x:c r="AE520" s="19"/>
      <x:c r="AF520" s="19"/>
      <x:c r="AG520" s="19"/>
      <x:c r="AH520" s="19"/>
      <x:c r="AI520" s="19"/>
      <x:c r="AJ520" s="19"/>
      <x:c r="AK520" s="19"/>
      <x:c r="AL520" s="19"/>
      <x:c r="AM520" s="19"/>
      <x:c r="AN520" s="19"/>
      <x:c r="AO520" s="19"/>
      <x:c r="AP520" s="19"/>
      <x:c r="AQ520" s="19"/>
      <x:c r="AR520" s="19"/>
      <x:c r="AS520" s="19"/>
      <x:c r="AT520" s="19"/>
      <x:c r="AU520" s="19"/>
      <x:c r="AV520" s="19"/>
      <x:c r="AW520" s="19"/>
      <x:c r="AX520" s="19"/>
      <x:c r="AY520" s="19"/>
      <x:c r="AZ520" s="19"/>
      <x:c r="BA520" s="19"/>
      <x:c r="BB520" s="19"/>
      <x:c r="BC520" s="19"/>
      <x:c r="BD520" s="19"/>
      <x:c r="BE520" s="19"/>
      <x:c r="BF520" s="19"/>
      <x:c r="BG520" s="19"/>
      <x:c r="BH520" s="19"/>
      <x:c r="BI520" s="19"/>
      <x:c r="BJ520" s="19"/>
      <x:c r="BK520" s="19"/>
      <x:c r="BL520" s="19"/>
      <x:c r="BM520" s="19"/>
      <x:c r="BN520" s="19"/>
      <x:c r="BO520" s="19"/>
      <x:c r="BP520" s="19"/>
      <x:c r="BQ520" s="19"/>
      <x:c r="BR520" s="19"/>
      <x:c r="BS520" s="19"/>
      <x:c r="BT520" s="19"/>
      <x:c r="BU520" s="19"/>
      <x:c r="BV520" s="19"/>
      <x:c r="BW520" s="19"/>
      <x:c r="BX520" s="19"/>
      <x:c r="BY520" s="19"/>
      <x:c r="BZ520" s="19"/>
      <x:c r="CA520" s="19"/>
      <x:c r="CB520" s="19"/>
      <x:c r="CC520" s="19"/>
      <x:c r="CD520" s="19"/>
      <x:c r="CE520" s="19"/>
      <x:c r="CF520" s="19"/>
      <x:c r="CG520" s="19"/>
      <x:c r="CH520" s="19"/>
      <x:c r="CI520" s="19"/>
      <x:c r="CJ520" s="19"/>
      <x:c r="CK520" s="19"/>
      <x:c r="CL520" s="19"/>
      <x:c r="CM520" s="19"/>
      <x:c r="CN520" s="19"/>
      <x:c r="CO520" s="19"/>
      <x:c r="CP520" s="19"/>
      <x:c r="CQ520" s="19"/>
      <x:c r="CR520" s="19"/>
      <x:c r="CS520" s="19"/>
      <x:c r="CT520" s="19"/>
      <x:c r="CU520" s="19"/>
      <x:c r="CV520" s="19"/>
      <x:c r="CW520" s="19"/>
      <x:c r="CX520" s="19"/>
      <x:c r="CY520" s="19"/>
      <x:c r="CZ520" s="19"/>
      <x:c r="DA520" s="19"/>
      <x:c r="DB520" s="19"/>
      <x:c r="DC520" s="19"/>
      <x:c r="DD520" s="19"/>
      <x:c r="DE520" s="19"/>
      <x:c r="DF520" s="19"/>
      <x:c r="DG520" s="19"/>
      <x:c r="DH520" s="19"/>
      <x:c r="DI520" s="19"/>
      <x:c r="DJ520" s="19"/>
      <x:c r="DK520" s="19"/>
      <x:c r="DL520" s="19"/>
      <x:c r="DM520" s="19"/>
      <x:c r="DN520" s="19"/>
      <x:c r="DO520" s="19"/>
      <x:c r="DP520" s="19"/>
      <x:c r="DQ520" s="19"/>
      <x:c r="DR520" s="19"/>
      <x:c r="DS520" s="19"/>
      <x:c r="DT520" s="19"/>
      <x:c r="DU520" s="19"/>
      <x:c r="DV520" s="19"/>
      <x:c r="DW520" s="19"/>
      <x:c r="DX520" s="19"/>
      <x:c r="DY520" s="19"/>
      <x:c r="DZ520" s="19"/>
      <x:c r="EA520" s="19"/>
      <x:c r="EB520" s="19"/>
      <x:c r="EC520" s="19"/>
      <x:c r="ED520" s="19"/>
      <x:c r="EE520" s="19"/>
      <x:c r="EF520" s="19"/>
      <x:c r="EG520" s="19"/>
      <x:c r="EH520" s="19"/>
      <x:c r="EI520" s="19"/>
      <x:c r="EJ520" s="19"/>
      <x:c r="EK520" s="19"/>
      <x:c r="EL520" s="19"/>
      <x:c r="EM520" s="19"/>
      <x:c r="EN520" s="19"/>
      <x:c r="EO520" s="19"/>
      <x:c r="EP520" s="19"/>
      <x:c r="EQ520" s="19"/>
      <x:c r="ER520" s="19"/>
      <x:c r="ES520" s="19"/>
      <x:c r="ET520" s="19"/>
      <x:c r="EU520" s="19"/>
      <x:c r="EV520" s="19"/>
      <x:c r="EW520" s="19"/>
      <x:c r="EX520" s="19"/>
      <x:c r="EY520" s="19"/>
      <x:c r="EZ520" s="19"/>
      <x:c r="FA520" s="19"/>
      <x:c r="FB520" s="19"/>
      <x:c r="FC520" s="19"/>
      <x:c r="FD520" s="19"/>
      <x:c r="FE520" s="19"/>
      <x:c r="FF520" s="19"/>
      <x:c r="FG520" s="19"/>
      <x:c r="FH520" s="19"/>
      <x:c r="FI520" s="19"/>
      <x:c r="FJ520" s="19"/>
      <x:c r="FK520" s="19"/>
      <x:c r="FL520" s="19"/>
      <x:c r="FM520" s="19"/>
      <x:c r="FN520" s="19"/>
      <x:c r="FO520" s="19"/>
      <x:c r="FP520" s="19"/>
      <x:c r="FQ520" s="19"/>
      <x:c r="FR520" s="19"/>
      <x:c r="FS520" s="19"/>
      <x:c r="FT520" s="19"/>
      <x:c r="FU520" s="19"/>
      <x:c r="FV520" s="19"/>
      <x:c r="FW520" s="19"/>
      <x:c r="FX520" s="19"/>
      <x:c r="FY520" s="19"/>
      <x:c r="FZ520" s="19"/>
      <x:c r="GA520" s="19"/>
      <x:c r="GB520" s="19"/>
      <x:c r="GC520" s="19"/>
      <x:c r="GD520" s="19"/>
      <x:c r="GE520" s="19"/>
      <x:c r="GF520" s="19"/>
      <x:c r="GG520" s="19"/>
      <x:c r="GH520" s="19"/>
      <x:c r="GI520" s="19"/>
      <x:c r="GJ520" s="19"/>
      <x:c r="GK520" s="19"/>
      <x:c r="GL520" s="19"/>
      <x:c r="GM520" s="19"/>
      <x:c r="GN520" s="19"/>
      <x:c r="GO520" s="19"/>
      <x:c r="GP520" s="19"/>
      <x:c r="GQ520" s="19"/>
      <x:c r="GR520" s="19"/>
      <x:c r="GS520" s="19"/>
      <x:c r="GT520" s="19"/>
      <x:c r="GU520" s="19"/>
      <x:c r="GV520" s="19"/>
      <x:c r="GW520" s="19"/>
      <x:c r="GX520" s="19"/>
      <x:c r="GY520" s="19"/>
      <x:c r="GZ520" s="19"/>
      <x:c r="HA520" s="19"/>
      <x:c r="HB520" s="19"/>
      <x:c r="HC520" s="19"/>
      <x:c r="HD520" s="19"/>
      <x:c r="HE520" s="19"/>
      <x:c r="HF520" s="19"/>
      <x:c r="HG520" s="19"/>
      <x:c r="HH520" s="19"/>
      <x:c r="HI520" s="19"/>
      <x:c r="HJ520" s="19"/>
      <x:c r="HK520" s="19"/>
      <x:c r="HL520" s="19"/>
      <x:c r="HM520" s="19"/>
      <x:c r="HN520" s="19"/>
      <x:c r="HO520" s="19"/>
      <x:c r="HP520" s="19"/>
      <x:c r="HQ520" s="19"/>
      <x:c r="HR520" s="19"/>
      <x:c r="HS520" s="19"/>
      <x:c r="HT520" s="19"/>
      <x:c r="HU520" s="19"/>
      <x:c r="HV520" s="19"/>
      <x:c r="HW520" s="19"/>
      <x:c r="HX520" s="19"/>
      <x:c r="HY520" s="19"/>
      <x:c r="HZ520" s="19"/>
      <x:c r="IA520" s="19"/>
      <x:c r="IB520" s="19"/>
      <x:c r="IC520" s="19"/>
      <x:c r="ID520" s="19"/>
      <x:c r="IE520" s="19"/>
      <x:c r="IF520" s="19"/>
      <x:c r="IG520" s="19"/>
      <x:c r="IH520" s="19"/>
      <x:c r="II520" s="19"/>
      <x:c r="IJ520" s="19"/>
      <x:c r="IK520" s="19"/>
      <x:c r="IL520" s="19"/>
      <x:c r="IM520" s="19"/>
      <x:c r="IN520" s="19"/>
      <x:c r="IO520" s="19"/>
      <x:c r="IP520" s="19"/>
      <x:c r="IQ520" s="19"/>
      <x:c r="IR520" s="19"/>
      <x:c r="IS520" s="19"/>
      <x:c r="IT520" s="19"/>
      <x:c r="IU520" s="19"/>
      <x:c r="IV520" s="19"/>
    </x:row>
    <x:row r="521" spans="1:256" s="20" customFormat="1" ht="20.100000000000001" customHeight="1">
      <x:c r="A521" s="2641"/>
      <x:c r="B521" s="2643" t="s">
        <x:v>6680</x:v>
      </x:c>
      <x:c r="C521" s="1669" t="s">
        <x:v>4348</x:v>
      </x:c>
      <x:c r="D521" s="1669" t="s">
        <x:v>2851</x:v>
      </x:c>
      <x:c r="E521" s="1558">
        <x:v>447</x:v>
      </x:c>
      <x:c r="F521" s="1670" t="s">
        <x:v>1242</x:v>
      </x:c>
      <x:c r="G521" s="1559">
        <x:v>12617090</x:v>
      </x:c>
      <x:c r="H521" s="1559">
        <x:v>0</x:v>
      </x:c>
      <x:c r="I521" s="1559">
        <x:v>12617090</x:v>
      </x:c>
      <x:c r="J521" s="1670" t="s">
        <x:v>5158</x:v>
      </x:c>
      <x:c r="K521" s="1671" t="s">
        <x:v>291</x:v>
      </x:c>
      <x:c r="L521" s="19"/>
      <x:c r="M521" s="19"/>
      <x:c r="N521" s="19"/>
      <x:c r="O521" s="19"/>
      <x:c r="P521" s="19"/>
      <x:c r="Q521" s="19"/>
      <x:c r="R521" s="19"/>
      <x:c r="S521" s="19"/>
      <x:c r="T521" s="19"/>
      <x:c r="U521" s="19"/>
      <x:c r="V521" s="19"/>
      <x:c r="W521" s="19"/>
      <x:c r="X521" s="19"/>
      <x:c r="Y521" s="19"/>
      <x:c r="Z521" s="19"/>
      <x:c r="AA521" s="19"/>
      <x:c r="AB521" s="19"/>
      <x:c r="AC521" s="19"/>
      <x:c r="AD521" s="19"/>
      <x:c r="AE521" s="19"/>
      <x:c r="AF521" s="19"/>
      <x:c r="AG521" s="19"/>
      <x:c r="AH521" s="19"/>
      <x:c r="AI521" s="19"/>
      <x:c r="AJ521" s="19"/>
      <x:c r="AK521" s="19"/>
      <x:c r="AL521" s="19"/>
      <x:c r="AM521" s="19"/>
      <x:c r="AN521" s="19"/>
      <x:c r="AO521" s="19"/>
      <x:c r="AP521" s="19"/>
      <x:c r="AQ521" s="19"/>
      <x:c r="AR521" s="19"/>
      <x:c r="AS521" s="19"/>
      <x:c r="AT521" s="19"/>
      <x:c r="AU521" s="19"/>
      <x:c r="AV521" s="19"/>
      <x:c r="AW521" s="19"/>
      <x:c r="AX521" s="19"/>
      <x:c r="AY521" s="19"/>
      <x:c r="AZ521" s="19"/>
      <x:c r="BA521" s="19"/>
      <x:c r="BB521" s="19"/>
      <x:c r="BC521" s="19"/>
      <x:c r="BD521" s="19"/>
      <x:c r="BE521" s="19"/>
      <x:c r="BF521" s="19"/>
      <x:c r="BG521" s="19"/>
      <x:c r="BH521" s="19"/>
      <x:c r="BI521" s="19"/>
      <x:c r="BJ521" s="19"/>
      <x:c r="BK521" s="19"/>
      <x:c r="BL521" s="19"/>
      <x:c r="BM521" s="19"/>
      <x:c r="BN521" s="19"/>
      <x:c r="BO521" s="19"/>
      <x:c r="BP521" s="19"/>
      <x:c r="BQ521" s="19"/>
      <x:c r="BR521" s="19"/>
      <x:c r="BS521" s="19"/>
      <x:c r="BT521" s="19"/>
      <x:c r="BU521" s="19"/>
      <x:c r="BV521" s="19"/>
      <x:c r="BW521" s="19"/>
      <x:c r="BX521" s="19"/>
      <x:c r="BY521" s="19"/>
      <x:c r="BZ521" s="19"/>
      <x:c r="CA521" s="19"/>
      <x:c r="CB521" s="19"/>
      <x:c r="CC521" s="19"/>
      <x:c r="CD521" s="19"/>
      <x:c r="CE521" s="19"/>
      <x:c r="CF521" s="19"/>
      <x:c r="CG521" s="19"/>
      <x:c r="CH521" s="19"/>
      <x:c r="CI521" s="19"/>
      <x:c r="CJ521" s="19"/>
      <x:c r="CK521" s="19"/>
      <x:c r="CL521" s="19"/>
      <x:c r="CM521" s="19"/>
      <x:c r="CN521" s="19"/>
      <x:c r="CO521" s="19"/>
      <x:c r="CP521" s="19"/>
      <x:c r="CQ521" s="19"/>
      <x:c r="CR521" s="19"/>
      <x:c r="CS521" s="19"/>
      <x:c r="CT521" s="19"/>
      <x:c r="CU521" s="19"/>
      <x:c r="CV521" s="19"/>
      <x:c r="CW521" s="19"/>
      <x:c r="CX521" s="19"/>
      <x:c r="CY521" s="19"/>
      <x:c r="CZ521" s="19"/>
      <x:c r="DA521" s="19"/>
      <x:c r="DB521" s="19"/>
      <x:c r="DC521" s="19"/>
      <x:c r="DD521" s="19"/>
      <x:c r="DE521" s="19"/>
      <x:c r="DF521" s="19"/>
      <x:c r="DG521" s="19"/>
      <x:c r="DH521" s="19"/>
      <x:c r="DI521" s="19"/>
      <x:c r="DJ521" s="19"/>
      <x:c r="DK521" s="19"/>
      <x:c r="DL521" s="19"/>
      <x:c r="DM521" s="19"/>
      <x:c r="DN521" s="19"/>
      <x:c r="DO521" s="19"/>
      <x:c r="DP521" s="19"/>
      <x:c r="DQ521" s="19"/>
      <x:c r="DR521" s="19"/>
      <x:c r="DS521" s="19"/>
      <x:c r="DT521" s="19"/>
      <x:c r="DU521" s="19"/>
      <x:c r="DV521" s="19"/>
      <x:c r="DW521" s="19"/>
      <x:c r="DX521" s="19"/>
      <x:c r="DY521" s="19"/>
      <x:c r="DZ521" s="19"/>
      <x:c r="EA521" s="19"/>
      <x:c r="EB521" s="19"/>
      <x:c r="EC521" s="19"/>
      <x:c r="ED521" s="19"/>
      <x:c r="EE521" s="19"/>
      <x:c r="EF521" s="19"/>
      <x:c r="EG521" s="19"/>
      <x:c r="EH521" s="19"/>
      <x:c r="EI521" s="19"/>
      <x:c r="EJ521" s="19"/>
      <x:c r="EK521" s="19"/>
      <x:c r="EL521" s="19"/>
      <x:c r="EM521" s="19"/>
      <x:c r="EN521" s="19"/>
      <x:c r="EO521" s="19"/>
      <x:c r="EP521" s="19"/>
      <x:c r="EQ521" s="19"/>
      <x:c r="ER521" s="19"/>
      <x:c r="ES521" s="19"/>
      <x:c r="ET521" s="19"/>
      <x:c r="EU521" s="19"/>
      <x:c r="EV521" s="19"/>
      <x:c r="EW521" s="19"/>
      <x:c r="EX521" s="19"/>
      <x:c r="EY521" s="19"/>
      <x:c r="EZ521" s="19"/>
      <x:c r="FA521" s="19"/>
      <x:c r="FB521" s="19"/>
      <x:c r="FC521" s="19"/>
      <x:c r="FD521" s="19"/>
      <x:c r="FE521" s="19"/>
      <x:c r="FF521" s="19"/>
      <x:c r="FG521" s="19"/>
      <x:c r="FH521" s="19"/>
      <x:c r="FI521" s="19"/>
      <x:c r="FJ521" s="19"/>
      <x:c r="FK521" s="19"/>
      <x:c r="FL521" s="19"/>
      <x:c r="FM521" s="19"/>
      <x:c r="FN521" s="19"/>
      <x:c r="FO521" s="19"/>
      <x:c r="FP521" s="19"/>
      <x:c r="FQ521" s="19"/>
      <x:c r="FR521" s="19"/>
      <x:c r="FS521" s="19"/>
      <x:c r="FT521" s="19"/>
      <x:c r="FU521" s="19"/>
      <x:c r="FV521" s="19"/>
      <x:c r="FW521" s="19"/>
      <x:c r="FX521" s="19"/>
      <x:c r="FY521" s="19"/>
      <x:c r="FZ521" s="19"/>
      <x:c r="GA521" s="19"/>
      <x:c r="GB521" s="19"/>
      <x:c r="GC521" s="19"/>
      <x:c r="GD521" s="19"/>
      <x:c r="GE521" s="19"/>
      <x:c r="GF521" s="19"/>
      <x:c r="GG521" s="19"/>
      <x:c r="GH521" s="19"/>
      <x:c r="GI521" s="19"/>
      <x:c r="GJ521" s="19"/>
      <x:c r="GK521" s="19"/>
      <x:c r="GL521" s="19"/>
      <x:c r="GM521" s="19"/>
      <x:c r="GN521" s="19"/>
      <x:c r="GO521" s="19"/>
      <x:c r="GP521" s="19"/>
      <x:c r="GQ521" s="19"/>
      <x:c r="GR521" s="19"/>
      <x:c r="GS521" s="19"/>
      <x:c r="GT521" s="19"/>
      <x:c r="GU521" s="19"/>
      <x:c r="GV521" s="19"/>
      <x:c r="GW521" s="19"/>
      <x:c r="GX521" s="19"/>
      <x:c r="GY521" s="19"/>
      <x:c r="GZ521" s="19"/>
      <x:c r="HA521" s="19"/>
      <x:c r="HB521" s="19"/>
      <x:c r="HC521" s="19"/>
      <x:c r="HD521" s="19"/>
      <x:c r="HE521" s="19"/>
      <x:c r="HF521" s="19"/>
      <x:c r="HG521" s="19"/>
      <x:c r="HH521" s="19"/>
      <x:c r="HI521" s="19"/>
      <x:c r="HJ521" s="19"/>
      <x:c r="HK521" s="19"/>
      <x:c r="HL521" s="19"/>
      <x:c r="HM521" s="19"/>
      <x:c r="HN521" s="19"/>
      <x:c r="HO521" s="19"/>
      <x:c r="HP521" s="19"/>
      <x:c r="HQ521" s="19"/>
      <x:c r="HR521" s="19"/>
      <x:c r="HS521" s="19"/>
      <x:c r="HT521" s="19"/>
      <x:c r="HU521" s="19"/>
      <x:c r="HV521" s="19"/>
      <x:c r="HW521" s="19"/>
      <x:c r="HX521" s="19"/>
      <x:c r="HY521" s="19"/>
      <x:c r="HZ521" s="19"/>
      <x:c r="IA521" s="19"/>
      <x:c r="IB521" s="19"/>
      <x:c r="IC521" s="19"/>
      <x:c r="ID521" s="19"/>
      <x:c r="IE521" s="19"/>
      <x:c r="IF521" s="19"/>
      <x:c r="IG521" s="19"/>
      <x:c r="IH521" s="19"/>
      <x:c r="II521" s="19"/>
      <x:c r="IJ521" s="19"/>
      <x:c r="IK521" s="19"/>
      <x:c r="IL521" s="19"/>
      <x:c r="IM521" s="19"/>
      <x:c r="IN521" s="19"/>
      <x:c r="IO521" s="19"/>
      <x:c r="IP521" s="19"/>
      <x:c r="IQ521" s="19"/>
      <x:c r="IR521" s="19"/>
      <x:c r="IS521" s="19"/>
      <x:c r="IT521" s="19"/>
      <x:c r="IU521" s="19"/>
      <x:c r="IV521" s="19"/>
    </x:row>
    <x:row r="522" spans="1:256" s="20" customFormat="1" ht="20.100000000000001" customHeight="1">
      <x:c r="A522" s="2641"/>
      <x:c r="B522" s="2643"/>
      <x:c r="C522" s="1669" t="s">
        <x:v>4348</x:v>
      </x:c>
      <x:c r="D522" s="1669" t="s">
        <x:v>5786</x:v>
      </x:c>
      <x:c r="E522" s="1558">
        <x:v>0.75</x:v>
      </x:c>
      <x:c r="F522" s="1670" t="s">
        <x:v>159</x:v>
      </x:c>
      <x:c r="G522" s="1559">
        <x:v>0</x:v>
      </x:c>
      <x:c r="H522" s="1559">
        <x:v>0</x:v>
      </x:c>
      <x:c r="I522" s="1559">
        <x:v>0</x:v>
      </x:c>
      <x:c r="J522" s="1670" t="s">
        <x:v>5158</x:v>
      </x:c>
      <x:c r="K522" s="1671" t="s">
        <x:v>3203</x:v>
      </x:c>
      <x:c r="L522" s="19"/>
      <x:c r="M522" s="19"/>
      <x:c r="N522" s="19"/>
      <x:c r="O522" s="19"/>
      <x:c r="P522" s="19"/>
      <x:c r="Q522" s="19"/>
      <x:c r="R522" s="19"/>
      <x:c r="S522" s="19"/>
      <x:c r="T522" s="19"/>
      <x:c r="U522" s="19"/>
      <x:c r="V522" s="19"/>
      <x:c r="W522" s="19"/>
      <x:c r="X522" s="19"/>
      <x:c r="Y522" s="19"/>
      <x:c r="Z522" s="19"/>
      <x:c r="AA522" s="19"/>
      <x:c r="AB522" s="19"/>
      <x:c r="AC522" s="19"/>
      <x:c r="AD522" s="19"/>
      <x:c r="AE522" s="19"/>
      <x:c r="AF522" s="19"/>
      <x:c r="AG522" s="19"/>
      <x:c r="AH522" s="19"/>
      <x:c r="AI522" s="19"/>
      <x:c r="AJ522" s="19"/>
      <x:c r="AK522" s="19"/>
      <x:c r="AL522" s="19"/>
      <x:c r="AM522" s="19"/>
      <x:c r="AN522" s="19"/>
      <x:c r="AO522" s="19"/>
      <x:c r="AP522" s="19"/>
      <x:c r="AQ522" s="19"/>
      <x:c r="AR522" s="19"/>
      <x:c r="AS522" s="19"/>
      <x:c r="AT522" s="19"/>
      <x:c r="AU522" s="19"/>
      <x:c r="AV522" s="19"/>
      <x:c r="AW522" s="19"/>
      <x:c r="AX522" s="19"/>
      <x:c r="AY522" s="19"/>
      <x:c r="AZ522" s="19"/>
      <x:c r="BA522" s="19"/>
      <x:c r="BB522" s="19"/>
      <x:c r="BC522" s="19"/>
      <x:c r="BD522" s="19"/>
      <x:c r="BE522" s="19"/>
      <x:c r="BF522" s="19"/>
      <x:c r="BG522" s="19"/>
      <x:c r="BH522" s="19"/>
      <x:c r="BI522" s="19"/>
      <x:c r="BJ522" s="19"/>
      <x:c r="BK522" s="19"/>
      <x:c r="BL522" s="19"/>
      <x:c r="BM522" s="19"/>
      <x:c r="BN522" s="19"/>
      <x:c r="BO522" s="19"/>
      <x:c r="BP522" s="19"/>
      <x:c r="BQ522" s="19"/>
      <x:c r="BR522" s="19"/>
      <x:c r="BS522" s="19"/>
      <x:c r="BT522" s="19"/>
      <x:c r="BU522" s="19"/>
      <x:c r="BV522" s="19"/>
      <x:c r="BW522" s="19"/>
      <x:c r="BX522" s="19"/>
      <x:c r="BY522" s="19"/>
      <x:c r="BZ522" s="19"/>
      <x:c r="CA522" s="19"/>
      <x:c r="CB522" s="19"/>
      <x:c r="CC522" s="19"/>
      <x:c r="CD522" s="19"/>
      <x:c r="CE522" s="19"/>
      <x:c r="CF522" s="19"/>
      <x:c r="CG522" s="19"/>
      <x:c r="CH522" s="19"/>
      <x:c r="CI522" s="19"/>
      <x:c r="CJ522" s="19"/>
      <x:c r="CK522" s="19"/>
      <x:c r="CL522" s="19"/>
      <x:c r="CM522" s="19"/>
      <x:c r="CN522" s="19"/>
      <x:c r="CO522" s="19"/>
      <x:c r="CP522" s="19"/>
      <x:c r="CQ522" s="19"/>
      <x:c r="CR522" s="19"/>
      <x:c r="CS522" s="19"/>
      <x:c r="CT522" s="19"/>
      <x:c r="CU522" s="19"/>
      <x:c r="CV522" s="19"/>
      <x:c r="CW522" s="19"/>
      <x:c r="CX522" s="19"/>
      <x:c r="CY522" s="19"/>
      <x:c r="CZ522" s="19"/>
      <x:c r="DA522" s="19"/>
      <x:c r="DB522" s="19"/>
      <x:c r="DC522" s="19"/>
      <x:c r="DD522" s="19"/>
      <x:c r="DE522" s="19"/>
      <x:c r="DF522" s="19"/>
      <x:c r="DG522" s="19"/>
      <x:c r="DH522" s="19"/>
      <x:c r="DI522" s="19"/>
      <x:c r="DJ522" s="19"/>
      <x:c r="DK522" s="19"/>
      <x:c r="DL522" s="19"/>
      <x:c r="DM522" s="19"/>
      <x:c r="DN522" s="19"/>
      <x:c r="DO522" s="19"/>
      <x:c r="DP522" s="19"/>
      <x:c r="DQ522" s="19"/>
      <x:c r="DR522" s="19"/>
      <x:c r="DS522" s="19"/>
      <x:c r="DT522" s="19"/>
      <x:c r="DU522" s="19"/>
      <x:c r="DV522" s="19"/>
      <x:c r="DW522" s="19"/>
      <x:c r="DX522" s="19"/>
      <x:c r="DY522" s="19"/>
      <x:c r="DZ522" s="19"/>
      <x:c r="EA522" s="19"/>
      <x:c r="EB522" s="19"/>
      <x:c r="EC522" s="19"/>
      <x:c r="ED522" s="19"/>
      <x:c r="EE522" s="19"/>
      <x:c r="EF522" s="19"/>
      <x:c r="EG522" s="19"/>
      <x:c r="EH522" s="19"/>
      <x:c r="EI522" s="19"/>
      <x:c r="EJ522" s="19"/>
      <x:c r="EK522" s="19"/>
      <x:c r="EL522" s="19"/>
      <x:c r="EM522" s="19"/>
      <x:c r="EN522" s="19"/>
      <x:c r="EO522" s="19"/>
      <x:c r="EP522" s="19"/>
      <x:c r="EQ522" s="19"/>
      <x:c r="ER522" s="19"/>
      <x:c r="ES522" s="19"/>
      <x:c r="ET522" s="19"/>
      <x:c r="EU522" s="19"/>
      <x:c r="EV522" s="19"/>
      <x:c r="EW522" s="19"/>
      <x:c r="EX522" s="19"/>
      <x:c r="EY522" s="19"/>
      <x:c r="EZ522" s="19"/>
      <x:c r="FA522" s="19"/>
      <x:c r="FB522" s="19"/>
      <x:c r="FC522" s="19"/>
      <x:c r="FD522" s="19"/>
      <x:c r="FE522" s="19"/>
      <x:c r="FF522" s="19"/>
      <x:c r="FG522" s="19"/>
      <x:c r="FH522" s="19"/>
      <x:c r="FI522" s="19"/>
      <x:c r="FJ522" s="19"/>
      <x:c r="FK522" s="19"/>
      <x:c r="FL522" s="19"/>
      <x:c r="FM522" s="19"/>
      <x:c r="FN522" s="19"/>
      <x:c r="FO522" s="19"/>
      <x:c r="FP522" s="19"/>
      <x:c r="FQ522" s="19"/>
      <x:c r="FR522" s="19"/>
      <x:c r="FS522" s="19"/>
      <x:c r="FT522" s="19"/>
      <x:c r="FU522" s="19"/>
      <x:c r="FV522" s="19"/>
      <x:c r="FW522" s="19"/>
      <x:c r="FX522" s="19"/>
      <x:c r="FY522" s="19"/>
      <x:c r="FZ522" s="19"/>
      <x:c r="GA522" s="19"/>
      <x:c r="GB522" s="19"/>
      <x:c r="GC522" s="19"/>
      <x:c r="GD522" s="19"/>
      <x:c r="GE522" s="19"/>
      <x:c r="GF522" s="19"/>
      <x:c r="GG522" s="19"/>
      <x:c r="GH522" s="19"/>
      <x:c r="GI522" s="19"/>
      <x:c r="GJ522" s="19"/>
      <x:c r="GK522" s="19"/>
      <x:c r="GL522" s="19"/>
      <x:c r="GM522" s="19"/>
      <x:c r="GN522" s="19"/>
      <x:c r="GO522" s="19"/>
      <x:c r="GP522" s="19"/>
      <x:c r="GQ522" s="19"/>
      <x:c r="GR522" s="19"/>
      <x:c r="GS522" s="19"/>
      <x:c r="GT522" s="19"/>
      <x:c r="GU522" s="19"/>
      <x:c r="GV522" s="19"/>
      <x:c r="GW522" s="19"/>
      <x:c r="GX522" s="19"/>
      <x:c r="GY522" s="19"/>
      <x:c r="GZ522" s="19"/>
      <x:c r="HA522" s="19"/>
      <x:c r="HB522" s="19"/>
      <x:c r="HC522" s="19"/>
      <x:c r="HD522" s="19"/>
      <x:c r="HE522" s="19"/>
      <x:c r="HF522" s="19"/>
      <x:c r="HG522" s="19"/>
      <x:c r="HH522" s="19"/>
      <x:c r="HI522" s="19"/>
      <x:c r="HJ522" s="19"/>
      <x:c r="HK522" s="19"/>
      <x:c r="HL522" s="19"/>
      <x:c r="HM522" s="19"/>
      <x:c r="HN522" s="19"/>
      <x:c r="HO522" s="19"/>
      <x:c r="HP522" s="19"/>
      <x:c r="HQ522" s="19"/>
      <x:c r="HR522" s="19"/>
      <x:c r="HS522" s="19"/>
      <x:c r="HT522" s="19"/>
      <x:c r="HU522" s="19"/>
      <x:c r="HV522" s="19"/>
      <x:c r="HW522" s="19"/>
      <x:c r="HX522" s="19"/>
      <x:c r="HY522" s="19"/>
      <x:c r="HZ522" s="19"/>
      <x:c r="IA522" s="19"/>
      <x:c r="IB522" s="19"/>
      <x:c r="IC522" s="19"/>
      <x:c r="ID522" s="19"/>
      <x:c r="IE522" s="19"/>
      <x:c r="IF522" s="19"/>
      <x:c r="IG522" s="19"/>
      <x:c r="IH522" s="19"/>
      <x:c r="II522" s="19"/>
      <x:c r="IJ522" s="19"/>
      <x:c r="IK522" s="19"/>
      <x:c r="IL522" s="19"/>
      <x:c r="IM522" s="19"/>
      <x:c r="IN522" s="19"/>
      <x:c r="IO522" s="19"/>
      <x:c r="IP522" s="19"/>
      <x:c r="IQ522" s="19"/>
      <x:c r="IR522" s="19"/>
      <x:c r="IS522" s="19"/>
      <x:c r="IT522" s="19"/>
      <x:c r="IU522" s="19"/>
      <x:c r="IV522" s="19"/>
    </x:row>
    <x:row r="523" spans="1:256" s="20" customFormat="1" ht="20.100000000000001" customHeight="1">
      <x:c r="A523" s="2641"/>
      <x:c r="B523" s="2643"/>
      <x:c r="C523" s="1669" t="s">
        <x:v>4348</x:v>
      </x:c>
      <x:c r="D523" s="1669" t="s">
        <x:v>8724</x:v>
      </x:c>
      <x:c r="E523" s="1558">
        <x:v>3.0299999999999998</x:v>
      </x:c>
      <x:c r="F523" s="1670" t="s">
        <x:v>1242</x:v>
      </x:c>
      <x:c r="G523" s="1559">
        <x:v>50</x:v>
      </x:c>
      <x:c r="H523" s="1559">
        <x:v>0</x:v>
      </x:c>
      <x:c r="I523" s="1559">
        <x:v>50</x:v>
      </x:c>
      <x:c r="J523" s="1670" t="s">
        <x:v>5158</x:v>
      </x:c>
      <x:c r="K523" s="1671" t="s">
        <x:v>306</x:v>
      </x:c>
      <x:c r="L523" s="19"/>
      <x:c r="M523" s="19"/>
      <x:c r="N523" s="19"/>
      <x:c r="O523" s="19"/>
      <x:c r="P523" s="19"/>
      <x:c r="Q523" s="19"/>
      <x:c r="R523" s="19"/>
      <x:c r="S523" s="19"/>
      <x:c r="T523" s="19"/>
      <x:c r="U523" s="19"/>
      <x:c r="V523" s="19"/>
      <x:c r="W523" s="19"/>
      <x:c r="X523" s="19"/>
      <x:c r="Y523" s="19"/>
      <x:c r="Z523" s="19"/>
      <x:c r="AA523" s="19"/>
      <x:c r="AB523" s="19"/>
      <x:c r="AC523" s="19"/>
      <x:c r="AD523" s="19"/>
      <x:c r="AE523" s="19"/>
      <x:c r="AF523" s="19"/>
      <x:c r="AG523" s="19"/>
      <x:c r="AH523" s="19"/>
      <x:c r="AI523" s="19"/>
      <x:c r="AJ523" s="19"/>
      <x:c r="AK523" s="19"/>
      <x:c r="AL523" s="19"/>
      <x:c r="AM523" s="19"/>
      <x:c r="AN523" s="19"/>
      <x:c r="AO523" s="19"/>
      <x:c r="AP523" s="19"/>
      <x:c r="AQ523" s="19"/>
      <x:c r="AR523" s="19"/>
      <x:c r="AS523" s="19"/>
      <x:c r="AT523" s="19"/>
      <x:c r="AU523" s="19"/>
      <x:c r="AV523" s="19"/>
      <x:c r="AW523" s="19"/>
      <x:c r="AX523" s="19"/>
      <x:c r="AY523" s="19"/>
      <x:c r="AZ523" s="19"/>
      <x:c r="BA523" s="19"/>
      <x:c r="BB523" s="19"/>
      <x:c r="BC523" s="19"/>
      <x:c r="BD523" s="19"/>
      <x:c r="BE523" s="19"/>
      <x:c r="BF523" s="19"/>
      <x:c r="BG523" s="19"/>
      <x:c r="BH523" s="19"/>
      <x:c r="BI523" s="19"/>
      <x:c r="BJ523" s="19"/>
      <x:c r="BK523" s="19"/>
      <x:c r="BL523" s="19"/>
      <x:c r="BM523" s="19"/>
      <x:c r="BN523" s="19"/>
      <x:c r="BO523" s="19"/>
      <x:c r="BP523" s="19"/>
      <x:c r="BQ523" s="19"/>
      <x:c r="BR523" s="19"/>
      <x:c r="BS523" s="19"/>
      <x:c r="BT523" s="19"/>
      <x:c r="BU523" s="19"/>
      <x:c r="BV523" s="19"/>
      <x:c r="BW523" s="19"/>
      <x:c r="BX523" s="19"/>
      <x:c r="BY523" s="19"/>
      <x:c r="BZ523" s="19"/>
      <x:c r="CA523" s="19"/>
      <x:c r="CB523" s="19"/>
      <x:c r="CC523" s="19"/>
      <x:c r="CD523" s="19"/>
      <x:c r="CE523" s="19"/>
      <x:c r="CF523" s="19"/>
      <x:c r="CG523" s="19"/>
      <x:c r="CH523" s="19"/>
      <x:c r="CI523" s="19"/>
      <x:c r="CJ523" s="19"/>
      <x:c r="CK523" s="19"/>
      <x:c r="CL523" s="19"/>
      <x:c r="CM523" s="19"/>
      <x:c r="CN523" s="19"/>
      <x:c r="CO523" s="19"/>
      <x:c r="CP523" s="19"/>
      <x:c r="CQ523" s="19"/>
      <x:c r="CR523" s="19"/>
      <x:c r="CS523" s="19"/>
      <x:c r="CT523" s="19"/>
      <x:c r="CU523" s="19"/>
      <x:c r="CV523" s="19"/>
      <x:c r="CW523" s="19"/>
      <x:c r="CX523" s="19"/>
      <x:c r="CY523" s="19"/>
      <x:c r="CZ523" s="19"/>
      <x:c r="DA523" s="19"/>
      <x:c r="DB523" s="19"/>
      <x:c r="DC523" s="19"/>
      <x:c r="DD523" s="19"/>
      <x:c r="DE523" s="19"/>
      <x:c r="DF523" s="19"/>
      <x:c r="DG523" s="19"/>
      <x:c r="DH523" s="19"/>
      <x:c r="DI523" s="19"/>
      <x:c r="DJ523" s="19"/>
      <x:c r="DK523" s="19"/>
      <x:c r="DL523" s="19"/>
      <x:c r="DM523" s="19"/>
      <x:c r="DN523" s="19"/>
      <x:c r="DO523" s="19"/>
      <x:c r="DP523" s="19"/>
      <x:c r="DQ523" s="19"/>
      <x:c r="DR523" s="19"/>
      <x:c r="DS523" s="19"/>
      <x:c r="DT523" s="19"/>
      <x:c r="DU523" s="19"/>
      <x:c r="DV523" s="19"/>
      <x:c r="DW523" s="19"/>
      <x:c r="DX523" s="19"/>
      <x:c r="DY523" s="19"/>
      <x:c r="DZ523" s="19"/>
      <x:c r="EA523" s="19"/>
      <x:c r="EB523" s="19"/>
      <x:c r="EC523" s="19"/>
      <x:c r="ED523" s="19"/>
      <x:c r="EE523" s="19"/>
      <x:c r="EF523" s="19"/>
      <x:c r="EG523" s="19"/>
      <x:c r="EH523" s="19"/>
      <x:c r="EI523" s="19"/>
      <x:c r="EJ523" s="19"/>
      <x:c r="EK523" s="19"/>
      <x:c r="EL523" s="19"/>
      <x:c r="EM523" s="19"/>
      <x:c r="EN523" s="19"/>
      <x:c r="EO523" s="19"/>
      <x:c r="EP523" s="19"/>
      <x:c r="EQ523" s="19"/>
      <x:c r="ER523" s="19"/>
      <x:c r="ES523" s="19"/>
      <x:c r="ET523" s="19"/>
      <x:c r="EU523" s="19"/>
      <x:c r="EV523" s="19"/>
      <x:c r="EW523" s="19"/>
      <x:c r="EX523" s="19"/>
      <x:c r="EY523" s="19"/>
      <x:c r="EZ523" s="19"/>
      <x:c r="FA523" s="19"/>
      <x:c r="FB523" s="19"/>
      <x:c r="FC523" s="19"/>
      <x:c r="FD523" s="19"/>
      <x:c r="FE523" s="19"/>
      <x:c r="FF523" s="19"/>
      <x:c r="FG523" s="19"/>
      <x:c r="FH523" s="19"/>
      <x:c r="FI523" s="19"/>
      <x:c r="FJ523" s="19"/>
      <x:c r="FK523" s="19"/>
      <x:c r="FL523" s="19"/>
      <x:c r="FM523" s="19"/>
      <x:c r="FN523" s="19"/>
      <x:c r="FO523" s="19"/>
      <x:c r="FP523" s="19"/>
      <x:c r="FQ523" s="19"/>
      <x:c r="FR523" s="19"/>
      <x:c r="FS523" s="19"/>
      <x:c r="FT523" s="19"/>
      <x:c r="FU523" s="19"/>
      <x:c r="FV523" s="19"/>
      <x:c r="FW523" s="19"/>
      <x:c r="FX523" s="19"/>
      <x:c r="FY523" s="19"/>
      <x:c r="FZ523" s="19"/>
      <x:c r="GA523" s="19"/>
      <x:c r="GB523" s="19"/>
      <x:c r="GC523" s="19"/>
      <x:c r="GD523" s="19"/>
      <x:c r="GE523" s="19"/>
      <x:c r="GF523" s="19"/>
      <x:c r="GG523" s="19"/>
      <x:c r="GH523" s="19"/>
      <x:c r="GI523" s="19"/>
      <x:c r="GJ523" s="19"/>
      <x:c r="GK523" s="19"/>
      <x:c r="GL523" s="19"/>
      <x:c r="GM523" s="19"/>
      <x:c r="GN523" s="19"/>
      <x:c r="GO523" s="19"/>
      <x:c r="GP523" s="19"/>
      <x:c r="GQ523" s="19"/>
      <x:c r="GR523" s="19"/>
      <x:c r="GS523" s="19"/>
      <x:c r="GT523" s="19"/>
      <x:c r="GU523" s="19"/>
      <x:c r="GV523" s="19"/>
      <x:c r="GW523" s="19"/>
      <x:c r="GX523" s="19"/>
      <x:c r="GY523" s="19"/>
      <x:c r="GZ523" s="19"/>
      <x:c r="HA523" s="19"/>
      <x:c r="HB523" s="19"/>
      <x:c r="HC523" s="19"/>
      <x:c r="HD523" s="19"/>
      <x:c r="HE523" s="19"/>
      <x:c r="HF523" s="19"/>
      <x:c r="HG523" s="19"/>
      <x:c r="HH523" s="19"/>
      <x:c r="HI523" s="19"/>
      <x:c r="HJ523" s="19"/>
      <x:c r="HK523" s="19"/>
      <x:c r="HL523" s="19"/>
      <x:c r="HM523" s="19"/>
      <x:c r="HN523" s="19"/>
      <x:c r="HO523" s="19"/>
      <x:c r="HP523" s="19"/>
      <x:c r="HQ523" s="19"/>
      <x:c r="HR523" s="19"/>
      <x:c r="HS523" s="19"/>
      <x:c r="HT523" s="19"/>
      <x:c r="HU523" s="19"/>
      <x:c r="HV523" s="19"/>
      <x:c r="HW523" s="19"/>
      <x:c r="HX523" s="19"/>
      <x:c r="HY523" s="19"/>
      <x:c r="HZ523" s="19"/>
      <x:c r="IA523" s="19"/>
      <x:c r="IB523" s="19"/>
      <x:c r="IC523" s="19"/>
      <x:c r="ID523" s="19"/>
      <x:c r="IE523" s="19"/>
      <x:c r="IF523" s="19"/>
      <x:c r="IG523" s="19"/>
      <x:c r="IH523" s="19"/>
      <x:c r="II523" s="19"/>
      <x:c r="IJ523" s="19"/>
      <x:c r="IK523" s="19"/>
      <x:c r="IL523" s="19"/>
      <x:c r="IM523" s="19"/>
      <x:c r="IN523" s="19"/>
      <x:c r="IO523" s="19"/>
      <x:c r="IP523" s="19"/>
      <x:c r="IQ523" s="19"/>
      <x:c r="IR523" s="19"/>
      <x:c r="IS523" s="19"/>
      <x:c r="IT523" s="19"/>
      <x:c r="IU523" s="19"/>
      <x:c r="IV523" s="19"/>
    </x:row>
    <x:row r="524" spans="1:256" s="20" customFormat="1" ht="20.100000000000001" customHeight="1">
      <x:c r="A524" s="2641"/>
      <x:c r="B524" s="2643" t="s">
        <x:v>5423</x:v>
      </x:c>
      <x:c r="C524" s="1669" t="s">
        <x:v>2858</x:v>
      </x:c>
      <x:c r="D524" s="1669" t="s">
        <x:v>4990</x:v>
      </x:c>
      <x:c r="E524" s="1558">
        <x:v>0.20000000000000001</x:v>
      </x:c>
      <x:c r="F524" s="1670" t="s">
        <x:v>1139</x:v>
      </x:c>
      <x:c r="G524" s="1559">
        <x:v>1</x:v>
      </x:c>
      <x:c r="H524" s="1559">
        <x:v>0</x:v>
      </x:c>
      <x:c r="I524" s="1559">
        <x:v>1</x:v>
      </x:c>
      <x:c r="J524" s="1670" t="s">
        <x:v>5158</x:v>
      </x:c>
      <x:c r="K524" s="1671" t="s">
        <x:v>306</x:v>
      </x:c>
      <x:c r="L524" s="19"/>
      <x:c r="M524" s="19"/>
      <x:c r="N524" s="19"/>
      <x:c r="O524" s="19"/>
      <x:c r="P524" s="19"/>
      <x:c r="Q524" s="19"/>
      <x:c r="R524" s="19"/>
      <x:c r="S524" s="19"/>
      <x:c r="T524" s="19"/>
      <x:c r="U524" s="19"/>
      <x:c r="V524" s="19"/>
      <x:c r="W524" s="19"/>
      <x:c r="X524" s="19"/>
      <x:c r="Y524" s="19"/>
      <x:c r="Z524" s="19"/>
      <x:c r="AA524" s="19"/>
      <x:c r="AB524" s="19"/>
      <x:c r="AC524" s="19"/>
      <x:c r="AD524" s="19"/>
      <x:c r="AE524" s="19"/>
      <x:c r="AF524" s="19"/>
      <x:c r="AG524" s="19"/>
      <x:c r="AH524" s="19"/>
      <x:c r="AI524" s="19"/>
      <x:c r="AJ524" s="19"/>
      <x:c r="AK524" s="19"/>
      <x:c r="AL524" s="19"/>
      <x:c r="AM524" s="19"/>
      <x:c r="AN524" s="19"/>
      <x:c r="AO524" s="19"/>
      <x:c r="AP524" s="19"/>
      <x:c r="AQ524" s="19"/>
      <x:c r="AR524" s="19"/>
      <x:c r="AS524" s="19"/>
      <x:c r="AT524" s="19"/>
      <x:c r="AU524" s="19"/>
      <x:c r="AV524" s="19"/>
      <x:c r="AW524" s="19"/>
      <x:c r="AX524" s="19"/>
      <x:c r="AY524" s="19"/>
      <x:c r="AZ524" s="19"/>
      <x:c r="BA524" s="19"/>
      <x:c r="BB524" s="19"/>
      <x:c r="BC524" s="19"/>
      <x:c r="BD524" s="19"/>
      <x:c r="BE524" s="19"/>
      <x:c r="BF524" s="19"/>
      <x:c r="BG524" s="19"/>
      <x:c r="BH524" s="19"/>
      <x:c r="BI524" s="19"/>
      <x:c r="BJ524" s="19"/>
      <x:c r="BK524" s="19"/>
      <x:c r="BL524" s="19"/>
      <x:c r="BM524" s="19"/>
      <x:c r="BN524" s="19"/>
      <x:c r="BO524" s="19"/>
      <x:c r="BP524" s="19"/>
      <x:c r="BQ524" s="19"/>
      <x:c r="BR524" s="19"/>
      <x:c r="BS524" s="19"/>
      <x:c r="BT524" s="19"/>
      <x:c r="BU524" s="19"/>
      <x:c r="BV524" s="19"/>
      <x:c r="BW524" s="19"/>
      <x:c r="BX524" s="19"/>
      <x:c r="BY524" s="19"/>
      <x:c r="BZ524" s="19"/>
      <x:c r="CA524" s="19"/>
      <x:c r="CB524" s="19"/>
      <x:c r="CC524" s="19"/>
      <x:c r="CD524" s="19"/>
      <x:c r="CE524" s="19"/>
      <x:c r="CF524" s="19"/>
      <x:c r="CG524" s="19"/>
      <x:c r="CH524" s="19"/>
      <x:c r="CI524" s="19"/>
      <x:c r="CJ524" s="19"/>
      <x:c r="CK524" s="19"/>
      <x:c r="CL524" s="19"/>
      <x:c r="CM524" s="19"/>
      <x:c r="CN524" s="19"/>
      <x:c r="CO524" s="19"/>
      <x:c r="CP524" s="19"/>
      <x:c r="CQ524" s="19"/>
      <x:c r="CR524" s="19"/>
      <x:c r="CS524" s="19"/>
      <x:c r="CT524" s="19"/>
      <x:c r="CU524" s="19"/>
      <x:c r="CV524" s="19"/>
      <x:c r="CW524" s="19"/>
      <x:c r="CX524" s="19"/>
      <x:c r="CY524" s="19"/>
      <x:c r="CZ524" s="19"/>
      <x:c r="DA524" s="19"/>
      <x:c r="DB524" s="19"/>
      <x:c r="DC524" s="19"/>
      <x:c r="DD524" s="19"/>
      <x:c r="DE524" s="19"/>
      <x:c r="DF524" s="19"/>
      <x:c r="DG524" s="19"/>
      <x:c r="DH524" s="19"/>
      <x:c r="DI524" s="19"/>
      <x:c r="DJ524" s="19"/>
      <x:c r="DK524" s="19"/>
      <x:c r="DL524" s="19"/>
      <x:c r="DM524" s="19"/>
      <x:c r="DN524" s="19"/>
      <x:c r="DO524" s="19"/>
      <x:c r="DP524" s="19"/>
      <x:c r="DQ524" s="19"/>
      <x:c r="DR524" s="19"/>
      <x:c r="DS524" s="19"/>
      <x:c r="DT524" s="19"/>
      <x:c r="DU524" s="19"/>
      <x:c r="DV524" s="19"/>
      <x:c r="DW524" s="19"/>
      <x:c r="DX524" s="19"/>
      <x:c r="DY524" s="19"/>
      <x:c r="DZ524" s="19"/>
      <x:c r="EA524" s="19"/>
      <x:c r="EB524" s="19"/>
      <x:c r="EC524" s="19"/>
      <x:c r="ED524" s="19"/>
      <x:c r="EE524" s="19"/>
      <x:c r="EF524" s="19"/>
      <x:c r="EG524" s="19"/>
      <x:c r="EH524" s="19"/>
      <x:c r="EI524" s="19"/>
      <x:c r="EJ524" s="19"/>
      <x:c r="EK524" s="19"/>
      <x:c r="EL524" s="19"/>
      <x:c r="EM524" s="19"/>
      <x:c r="EN524" s="19"/>
      <x:c r="EO524" s="19"/>
      <x:c r="EP524" s="19"/>
      <x:c r="EQ524" s="19"/>
      <x:c r="ER524" s="19"/>
      <x:c r="ES524" s="19"/>
      <x:c r="ET524" s="19"/>
      <x:c r="EU524" s="19"/>
      <x:c r="EV524" s="19"/>
      <x:c r="EW524" s="19"/>
      <x:c r="EX524" s="19"/>
      <x:c r="EY524" s="19"/>
      <x:c r="EZ524" s="19"/>
      <x:c r="FA524" s="19"/>
      <x:c r="FB524" s="19"/>
      <x:c r="FC524" s="19"/>
      <x:c r="FD524" s="19"/>
      <x:c r="FE524" s="19"/>
      <x:c r="FF524" s="19"/>
      <x:c r="FG524" s="19"/>
      <x:c r="FH524" s="19"/>
      <x:c r="FI524" s="19"/>
      <x:c r="FJ524" s="19"/>
      <x:c r="FK524" s="19"/>
      <x:c r="FL524" s="19"/>
      <x:c r="FM524" s="19"/>
      <x:c r="FN524" s="19"/>
      <x:c r="FO524" s="19"/>
      <x:c r="FP524" s="19"/>
      <x:c r="FQ524" s="19"/>
      <x:c r="FR524" s="19"/>
      <x:c r="FS524" s="19"/>
      <x:c r="FT524" s="19"/>
      <x:c r="FU524" s="19"/>
      <x:c r="FV524" s="19"/>
      <x:c r="FW524" s="19"/>
      <x:c r="FX524" s="19"/>
      <x:c r="FY524" s="19"/>
      <x:c r="FZ524" s="19"/>
      <x:c r="GA524" s="19"/>
      <x:c r="GB524" s="19"/>
      <x:c r="GC524" s="19"/>
      <x:c r="GD524" s="19"/>
      <x:c r="GE524" s="19"/>
      <x:c r="GF524" s="19"/>
      <x:c r="GG524" s="19"/>
      <x:c r="GH524" s="19"/>
      <x:c r="GI524" s="19"/>
      <x:c r="GJ524" s="19"/>
      <x:c r="GK524" s="19"/>
      <x:c r="GL524" s="19"/>
      <x:c r="GM524" s="19"/>
      <x:c r="GN524" s="19"/>
      <x:c r="GO524" s="19"/>
      <x:c r="GP524" s="19"/>
      <x:c r="GQ524" s="19"/>
      <x:c r="GR524" s="19"/>
      <x:c r="GS524" s="19"/>
      <x:c r="GT524" s="19"/>
      <x:c r="GU524" s="19"/>
      <x:c r="GV524" s="19"/>
      <x:c r="GW524" s="19"/>
      <x:c r="GX524" s="19"/>
      <x:c r="GY524" s="19"/>
      <x:c r="GZ524" s="19"/>
      <x:c r="HA524" s="19"/>
      <x:c r="HB524" s="19"/>
      <x:c r="HC524" s="19"/>
      <x:c r="HD524" s="19"/>
      <x:c r="HE524" s="19"/>
      <x:c r="HF524" s="19"/>
      <x:c r="HG524" s="19"/>
      <x:c r="HH524" s="19"/>
      <x:c r="HI524" s="19"/>
      <x:c r="HJ524" s="19"/>
      <x:c r="HK524" s="19"/>
      <x:c r="HL524" s="19"/>
      <x:c r="HM524" s="19"/>
      <x:c r="HN524" s="19"/>
      <x:c r="HO524" s="19"/>
      <x:c r="HP524" s="19"/>
      <x:c r="HQ524" s="19"/>
      <x:c r="HR524" s="19"/>
      <x:c r="HS524" s="19"/>
      <x:c r="HT524" s="19"/>
      <x:c r="HU524" s="19"/>
      <x:c r="HV524" s="19"/>
      <x:c r="HW524" s="19"/>
      <x:c r="HX524" s="19"/>
      <x:c r="HY524" s="19"/>
      <x:c r="HZ524" s="19"/>
      <x:c r="IA524" s="19"/>
      <x:c r="IB524" s="19"/>
      <x:c r="IC524" s="19"/>
      <x:c r="ID524" s="19"/>
      <x:c r="IE524" s="19"/>
      <x:c r="IF524" s="19"/>
      <x:c r="IG524" s="19"/>
      <x:c r="IH524" s="19"/>
      <x:c r="II524" s="19"/>
      <x:c r="IJ524" s="19"/>
      <x:c r="IK524" s="19"/>
      <x:c r="IL524" s="19"/>
      <x:c r="IM524" s="19"/>
      <x:c r="IN524" s="19"/>
      <x:c r="IO524" s="19"/>
      <x:c r="IP524" s="19"/>
      <x:c r="IQ524" s="19"/>
      <x:c r="IR524" s="19"/>
      <x:c r="IS524" s="19"/>
      <x:c r="IT524" s="19"/>
      <x:c r="IU524" s="19"/>
      <x:c r="IV524" s="19"/>
    </x:row>
    <x:row r="525" spans="1:256" s="20" customFormat="1" ht="20.100000000000001" customHeight="1">
      <x:c r="A525" s="2641"/>
      <x:c r="B525" s="2643"/>
      <x:c r="C525" s="1669" t="s">
        <x:v>2858</x:v>
      </x:c>
      <x:c r="D525" s="1669" t="s">
        <x:v>4990</x:v>
      </x:c>
      <x:c r="E525" s="1558">
        <x:v>0.070000000000000007</x:v>
      </x:c>
      <x:c r="F525" s="1670" t="s">
        <x:v>1139</x:v>
      </x:c>
      <x:c r="G525" s="1559">
        <x:v>1</x:v>
      </x:c>
      <x:c r="H525" s="1559">
        <x:v>0</x:v>
      </x:c>
      <x:c r="I525" s="1559">
        <x:v>1</x:v>
      </x:c>
      <x:c r="J525" s="1670" t="s">
        <x:v>5158</x:v>
      </x:c>
      <x:c r="K525" s="1671" t="s">
        <x:v>3780</x:v>
      </x:c>
      <x:c r="L525" s="19"/>
      <x:c r="M525" s="19"/>
      <x:c r="N525" s="19"/>
      <x:c r="O525" s="19"/>
      <x:c r="P525" s="19"/>
      <x:c r="Q525" s="19"/>
      <x:c r="R525" s="19"/>
      <x:c r="S525" s="19"/>
      <x:c r="T525" s="19"/>
      <x:c r="U525" s="19"/>
      <x:c r="V525" s="19"/>
      <x:c r="W525" s="19"/>
      <x:c r="X525" s="19"/>
      <x:c r="Y525" s="19"/>
      <x:c r="Z525" s="19"/>
      <x:c r="AA525" s="19"/>
      <x:c r="AB525" s="19"/>
      <x:c r="AC525" s="19"/>
      <x:c r="AD525" s="19"/>
      <x:c r="AE525" s="19"/>
      <x:c r="AF525" s="19"/>
      <x:c r="AG525" s="19"/>
      <x:c r="AH525" s="19"/>
      <x:c r="AI525" s="19"/>
      <x:c r="AJ525" s="19"/>
      <x:c r="AK525" s="19"/>
      <x:c r="AL525" s="19"/>
      <x:c r="AM525" s="19"/>
      <x:c r="AN525" s="19"/>
      <x:c r="AO525" s="19"/>
      <x:c r="AP525" s="19"/>
      <x:c r="AQ525" s="19"/>
      <x:c r="AR525" s="19"/>
      <x:c r="AS525" s="19"/>
      <x:c r="AT525" s="19"/>
      <x:c r="AU525" s="19"/>
      <x:c r="AV525" s="19"/>
      <x:c r="AW525" s="19"/>
      <x:c r="AX525" s="19"/>
      <x:c r="AY525" s="19"/>
      <x:c r="AZ525" s="19"/>
      <x:c r="BA525" s="19"/>
      <x:c r="BB525" s="19"/>
      <x:c r="BC525" s="19"/>
      <x:c r="BD525" s="19"/>
      <x:c r="BE525" s="19"/>
      <x:c r="BF525" s="19"/>
      <x:c r="BG525" s="19"/>
      <x:c r="BH525" s="19"/>
      <x:c r="BI525" s="19"/>
      <x:c r="BJ525" s="19"/>
      <x:c r="BK525" s="19"/>
      <x:c r="BL525" s="19"/>
      <x:c r="BM525" s="19"/>
      <x:c r="BN525" s="19"/>
      <x:c r="BO525" s="19"/>
      <x:c r="BP525" s="19"/>
      <x:c r="BQ525" s="19"/>
      <x:c r="BR525" s="19"/>
      <x:c r="BS525" s="19"/>
      <x:c r="BT525" s="19"/>
      <x:c r="BU525" s="19"/>
      <x:c r="BV525" s="19"/>
      <x:c r="BW525" s="19"/>
      <x:c r="BX525" s="19"/>
      <x:c r="BY525" s="19"/>
      <x:c r="BZ525" s="19"/>
      <x:c r="CA525" s="19"/>
      <x:c r="CB525" s="19"/>
      <x:c r="CC525" s="19"/>
      <x:c r="CD525" s="19"/>
      <x:c r="CE525" s="19"/>
      <x:c r="CF525" s="19"/>
      <x:c r="CG525" s="19"/>
      <x:c r="CH525" s="19"/>
      <x:c r="CI525" s="19"/>
      <x:c r="CJ525" s="19"/>
      <x:c r="CK525" s="19"/>
      <x:c r="CL525" s="19"/>
      <x:c r="CM525" s="19"/>
      <x:c r="CN525" s="19"/>
      <x:c r="CO525" s="19"/>
      <x:c r="CP525" s="19"/>
      <x:c r="CQ525" s="19"/>
      <x:c r="CR525" s="19"/>
      <x:c r="CS525" s="19"/>
      <x:c r="CT525" s="19"/>
      <x:c r="CU525" s="19"/>
      <x:c r="CV525" s="19"/>
      <x:c r="CW525" s="19"/>
      <x:c r="CX525" s="19"/>
      <x:c r="CY525" s="19"/>
      <x:c r="CZ525" s="19"/>
      <x:c r="DA525" s="19"/>
      <x:c r="DB525" s="19"/>
      <x:c r="DC525" s="19"/>
      <x:c r="DD525" s="19"/>
      <x:c r="DE525" s="19"/>
      <x:c r="DF525" s="19"/>
      <x:c r="DG525" s="19"/>
      <x:c r="DH525" s="19"/>
      <x:c r="DI525" s="19"/>
      <x:c r="DJ525" s="19"/>
      <x:c r="DK525" s="19"/>
      <x:c r="DL525" s="19"/>
      <x:c r="DM525" s="19"/>
      <x:c r="DN525" s="19"/>
      <x:c r="DO525" s="19"/>
      <x:c r="DP525" s="19"/>
      <x:c r="DQ525" s="19"/>
      <x:c r="DR525" s="19"/>
      <x:c r="DS525" s="19"/>
      <x:c r="DT525" s="19"/>
      <x:c r="DU525" s="19"/>
      <x:c r="DV525" s="19"/>
      <x:c r="DW525" s="19"/>
      <x:c r="DX525" s="19"/>
      <x:c r="DY525" s="19"/>
      <x:c r="DZ525" s="19"/>
      <x:c r="EA525" s="19"/>
      <x:c r="EB525" s="19"/>
      <x:c r="EC525" s="19"/>
      <x:c r="ED525" s="19"/>
      <x:c r="EE525" s="19"/>
      <x:c r="EF525" s="19"/>
      <x:c r="EG525" s="19"/>
      <x:c r="EH525" s="19"/>
      <x:c r="EI525" s="19"/>
      <x:c r="EJ525" s="19"/>
      <x:c r="EK525" s="19"/>
      <x:c r="EL525" s="19"/>
      <x:c r="EM525" s="19"/>
      <x:c r="EN525" s="19"/>
      <x:c r="EO525" s="19"/>
      <x:c r="EP525" s="19"/>
      <x:c r="EQ525" s="19"/>
      <x:c r="ER525" s="19"/>
      <x:c r="ES525" s="19"/>
      <x:c r="ET525" s="19"/>
      <x:c r="EU525" s="19"/>
      <x:c r="EV525" s="19"/>
      <x:c r="EW525" s="19"/>
      <x:c r="EX525" s="19"/>
      <x:c r="EY525" s="19"/>
      <x:c r="EZ525" s="19"/>
      <x:c r="FA525" s="19"/>
      <x:c r="FB525" s="19"/>
      <x:c r="FC525" s="19"/>
      <x:c r="FD525" s="19"/>
      <x:c r="FE525" s="19"/>
      <x:c r="FF525" s="19"/>
      <x:c r="FG525" s="19"/>
      <x:c r="FH525" s="19"/>
      <x:c r="FI525" s="19"/>
      <x:c r="FJ525" s="19"/>
      <x:c r="FK525" s="19"/>
      <x:c r="FL525" s="19"/>
      <x:c r="FM525" s="19"/>
      <x:c r="FN525" s="19"/>
      <x:c r="FO525" s="19"/>
      <x:c r="FP525" s="19"/>
      <x:c r="FQ525" s="19"/>
      <x:c r="FR525" s="19"/>
      <x:c r="FS525" s="19"/>
      <x:c r="FT525" s="19"/>
      <x:c r="FU525" s="19"/>
      <x:c r="FV525" s="19"/>
      <x:c r="FW525" s="19"/>
      <x:c r="FX525" s="19"/>
      <x:c r="FY525" s="19"/>
      <x:c r="FZ525" s="19"/>
      <x:c r="GA525" s="19"/>
      <x:c r="GB525" s="19"/>
      <x:c r="GC525" s="19"/>
      <x:c r="GD525" s="19"/>
      <x:c r="GE525" s="19"/>
      <x:c r="GF525" s="19"/>
      <x:c r="GG525" s="19"/>
      <x:c r="GH525" s="19"/>
      <x:c r="GI525" s="19"/>
      <x:c r="GJ525" s="19"/>
      <x:c r="GK525" s="19"/>
      <x:c r="GL525" s="19"/>
      <x:c r="GM525" s="19"/>
      <x:c r="GN525" s="19"/>
      <x:c r="GO525" s="19"/>
      <x:c r="GP525" s="19"/>
      <x:c r="GQ525" s="19"/>
      <x:c r="GR525" s="19"/>
      <x:c r="GS525" s="19"/>
      <x:c r="GT525" s="19"/>
      <x:c r="GU525" s="19"/>
      <x:c r="GV525" s="19"/>
      <x:c r="GW525" s="19"/>
      <x:c r="GX525" s="19"/>
      <x:c r="GY525" s="19"/>
      <x:c r="GZ525" s="19"/>
      <x:c r="HA525" s="19"/>
      <x:c r="HB525" s="19"/>
      <x:c r="HC525" s="19"/>
      <x:c r="HD525" s="19"/>
      <x:c r="HE525" s="19"/>
      <x:c r="HF525" s="19"/>
      <x:c r="HG525" s="19"/>
      <x:c r="HH525" s="19"/>
      <x:c r="HI525" s="19"/>
      <x:c r="HJ525" s="19"/>
      <x:c r="HK525" s="19"/>
      <x:c r="HL525" s="19"/>
      <x:c r="HM525" s="19"/>
      <x:c r="HN525" s="19"/>
      <x:c r="HO525" s="19"/>
      <x:c r="HP525" s="19"/>
      <x:c r="HQ525" s="19"/>
      <x:c r="HR525" s="19"/>
      <x:c r="HS525" s="19"/>
      <x:c r="HT525" s="19"/>
      <x:c r="HU525" s="19"/>
      <x:c r="HV525" s="19"/>
      <x:c r="HW525" s="19"/>
      <x:c r="HX525" s="19"/>
      <x:c r="HY525" s="19"/>
      <x:c r="HZ525" s="19"/>
      <x:c r="IA525" s="19"/>
      <x:c r="IB525" s="19"/>
      <x:c r="IC525" s="19"/>
      <x:c r="ID525" s="19"/>
      <x:c r="IE525" s="19"/>
      <x:c r="IF525" s="19"/>
      <x:c r="IG525" s="19"/>
      <x:c r="IH525" s="19"/>
      <x:c r="II525" s="19"/>
      <x:c r="IJ525" s="19"/>
      <x:c r="IK525" s="19"/>
      <x:c r="IL525" s="19"/>
      <x:c r="IM525" s="19"/>
      <x:c r="IN525" s="19"/>
      <x:c r="IO525" s="19"/>
      <x:c r="IP525" s="19"/>
      <x:c r="IQ525" s="19"/>
      <x:c r="IR525" s="19"/>
      <x:c r="IS525" s="19"/>
      <x:c r="IT525" s="19"/>
      <x:c r="IU525" s="19"/>
      <x:c r="IV525" s="19"/>
    </x:row>
    <x:row r="526" spans="1:256" s="20" customFormat="1" ht="20.100000000000001" customHeight="1">
      <x:c r="A526" s="2641"/>
      <x:c r="B526" s="2644" t="s">
        <x:v>5538</x:v>
      </x:c>
      <x:c r="C526" s="1669" t="s">
        <x:v>8730</x:v>
      </x:c>
      <x:c r="D526" s="1669" t="s">
        <x:v>5139</x:v>
      </x:c>
      <x:c r="E526" s="1558">
        <x:v>3.024</x:v>
      </x:c>
      <x:c r="F526" s="1670" t="s">
        <x:v>1242</x:v>
      </x:c>
      <x:c r="G526" s="1559">
        <x:v>7</x:v>
      </x:c>
      <x:c r="H526" s="1559">
        <x:v>7</x:v>
      </x:c>
      <x:c r="I526" s="1559">
        <x:v>0</x:v>
      </x:c>
      <x:c r="J526" s="1672" t="s">
        <x:v>4965</x:v>
      </x:c>
      <x:c r="K526" s="1671" t="s">
        <x:v>3807</x:v>
      </x:c>
      <x:c r="L526" s="19"/>
      <x:c r="M526" s="19"/>
      <x:c r="N526" s="19"/>
      <x:c r="O526" s="19"/>
      <x:c r="P526" s="19"/>
      <x:c r="Q526" s="19"/>
      <x:c r="R526" s="19"/>
      <x:c r="S526" s="19"/>
      <x:c r="T526" s="19"/>
      <x:c r="U526" s="19"/>
      <x:c r="V526" s="19"/>
      <x:c r="W526" s="19"/>
      <x:c r="X526" s="19"/>
      <x:c r="Y526" s="19"/>
      <x:c r="Z526" s="19"/>
      <x:c r="AA526" s="19"/>
      <x:c r="AB526" s="19"/>
      <x:c r="AC526" s="19"/>
      <x:c r="AD526" s="19"/>
      <x:c r="AE526" s="19"/>
      <x:c r="AF526" s="19"/>
      <x:c r="AG526" s="19"/>
      <x:c r="AH526" s="19"/>
      <x:c r="AI526" s="19"/>
      <x:c r="AJ526" s="19"/>
      <x:c r="AK526" s="19"/>
      <x:c r="AL526" s="19"/>
      <x:c r="AM526" s="19"/>
      <x:c r="AN526" s="19"/>
      <x:c r="AO526" s="19"/>
      <x:c r="AP526" s="19"/>
      <x:c r="AQ526" s="19"/>
      <x:c r="AR526" s="19"/>
      <x:c r="AS526" s="19"/>
      <x:c r="AT526" s="19"/>
      <x:c r="AU526" s="19"/>
      <x:c r="AV526" s="19"/>
      <x:c r="AW526" s="19"/>
      <x:c r="AX526" s="19"/>
      <x:c r="AY526" s="19"/>
      <x:c r="AZ526" s="19"/>
      <x:c r="BA526" s="19"/>
      <x:c r="BB526" s="19"/>
      <x:c r="BC526" s="19"/>
      <x:c r="BD526" s="19"/>
      <x:c r="BE526" s="19"/>
      <x:c r="BF526" s="19"/>
      <x:c r="BG526" s="19"/>
      <x:c r="BH526" s="19"/>
      <x:c r="BI526" s="19"/>
      <x:c r="BJ526" s="19"/>
      <x:c r="BK526" s="19"/>
      <x:c r="BL526" s="19"/>
      <x:c r="BM526" s="19"/>
      <x:c r="BN526" s="19"/>
      <x:c r="BO526" s="19"/>
      <x:c r="BP526" s="19"/>
      <x:c r="BQ526" s="19"/>
      <x:c r="BR526" s="19"/>
      <x:c r="BS526" s="19"/>
      <x:c r="BT526" s="19"/>
      <x:c r="BU526" s="19"/>
      <x:c r="BV526" s="19"/>
      <x:c r="BW526" s="19"/>
      <x:c r="BX526" s="19"/>
      <x:c r="BY526" s="19"/>
      <x:c r="BZ526" s="19"/>
      <x:c r="CA526" s="19"/>
      <x:c r="CB526" s="19"/>
      <x:c r="CC526" s="19"/>
      <x:c r="CD526" s="19"/>
      <x:c r="CE526" s="19"/>
      <x:c r="CF526" s="19"/>
      <x:c r="CG526" s="19"/>
      <x:c r="CH526" s="19"/>
      <x:c r="CI526" s="19"/>
      <x:c r="CJ526" s="19"/>
      <x:c r="CK526" s="19"/>
      <x:c r="CL526" s="19"/>
      <x:c r="CM526" s="19"/>
      <x:c r="CN526" s="19"/>
      <x:c r="CO526" s="19"/>
      <x:c r="CP526" s="19"/>
      <x:c r="CQ526" s="19"/>
      <x:c r="CR526" s="19"/>
      <x:c r="CS526" s="19"/>
      <x:c r="CT526" s="19"/>
      <x:c r="CU526" s="19"/>
      <x:c r="CV526" s="19"/>
      <x:c r="CW526" s="19"/>
      <x:c r="CX526" s="19"/>
      <x:c r="CY526" s="19"/>
      <x:c r="CZ526" s="19"/>
      <x:c r="DA526" s="19"/>
      <x:c r="DB526" s="19"/>
      <x:c r="DC526" s="19"/>
      <x:c r="DD526" s="19"/>
      <x:c r="DE526" s="19"/>
      <x:c r="DF526" s="19"/>
      <x:c r="DG526" s="19"/>
      <x:c r="DH526" s="19"/>
      <x:c r="DI526" s="19"/>
      <x:c r="DJ526" s="19"/>
      <x:c r="DK526" s="19"/>
      <x:c r="DL526" s="19"/>
      <x:c r="DM526" s="19"/>
      <x:c r="DN526" s="19"/>
      <x:c r="DO526" s="19"/>
      <x:c r="DP526" s="19"/>
      <x:c r="DQ526" s="19"/>
      <x:c r="DR526" s="19"/>
      <x:c r="DS526" s="19"/>
      <x:c r="DT526" s="19"/>
      <x:c r="DU526" s="19"/>
      <x:c r="DV526" s="19"/>
      <x:c r="DW526" s="19"/>
      <x:c r="DX526" s="19"/>
      <x:c r="DY526" s="19"/>
      <x:c r="DZ526" s="19"/>
      <x:c r="EA526" s="19"/>
      <x:c r="EB526" s="19"/>
      <x:c r="EC526" s="19"/>
      <x:c r="ED526" s="19"/>
      <x:c r="EE526" s="19"/>
      <x:c r="EF526" s="19"/>
      <x:c r="EG526" s="19"/>
      <x:c r="EH526" s="19"/>
      <x:c r="EI526" s="19"/>
      <x:c r="EJ526" s="19"/>
      <x:c r="EK526" s="19"/>
      <x:c r="EL526" s="19"/>
      <x:c r="EM526" s="19"/>
      <x:c r="EN526" s="19"/>
      <x:c r="EO526" s="19"/>
      <x:c r="EP526" s="19"/>
      <x:c r="EQ526" s="19"/>
      <x:c r="ER526" s="19"/>
      <x:c r="ES526" s="19"/>
      <x:c r="ET526" s="19"/>
      <x:c r="EU526" s="19"/>
      <x:c r="EV526" s="19"/>
      <x:c r="EW526" s="19"/>
      <x:c r="EX526" s="19"/>
      <x:c r="EY526" s="19"/>
      <x:c r="EZ526" s="19"/>
      <x:c r="FA526" s="19"/>
      <x:c r="FB526" s="19"/>
      <x:c r="FC526" s="19"/>
      <x:c r="FD526" s="19"/>
      <x:c r="FE526" s="19"/>
      <x:c r="FF526" s="19"/>
      <x:c r="FG526" s="19"/>
      <x:c r="FH526" s="19"/>
      <x:c r="FI526" s="19"/>
      <x:c r="FJ526" s="19"/>
      <x:c r="FK526" s="19"/>
      <x:c r="FL526" s="19"/>
      <x:c r="FM526" s="19"/>
      <x:c r="FN526" s="19"/>
      <x:c r="FO526" s="19"/>
      <x:c r="FP526" s="19"/>
      <x:c r="FQ526" s="19"/>
      <x:c r="FR526" s="19"/>
      <x:c r="FS526" s="19"/>
      <x:c r="FT526" s="19"/>
      <x:c r="FU526" s="19"/>
      <x:c r="FV526" s="19"/>
      <x:c r="FW526" s="19"/>
      <x:c r="FX526" s="19"/>
      <x:c r="FY526" s="19"/>
      <x:c r="FZ526" s="19"/>
      <x:c r="GA526" s="19"/>
      <x:c r="GB526" s="19"/>
      <x:c r="GC526" s="19"/>
      <x:c r="GD526" s="19"/>
      <x:c r="GE526" s="19"/>
      <x:c r="GF526" s="19"/>
      <x:c r="GG526" s="19"/>
      <x:c r="GH526" s="19"/>
      <x:c r="GI526" s="19"/>
      <x:c r="GJ526" s="19"/>
      <x:c r="GK526" s="19"/>
      <x:c r="GL526" s="19"/>
      <x:c r="GM526" s="19"/>
      <x:c r="GN526" s="19"/>
      <x:c r="GO526" s="19"/>
      <x:c r="GP526" s="19"/>
      <x:c r="GQ526" s="19"/>
      <x:c r="GR526" s="19"/>
      <x:c r="GS526" s="19"/>
      <x:c r="GT526" s="19"/>
      <x:c r="GU526" s="19"/>
      <x:c r="GV526" s="19"/>
      <x:c r="GW526" s="19"/>
      <x:c r="GX526" s="19"/>
      <x:c r="GY526" s="19"/>
      <x:c r="GZ526" s="19"/>
      <x:c r="HA526" s="19"/>
      <x:c r="HB526" s="19"/>
      <x:c r="HC526" s="19"/>
      <x:c r="HD526" s="19"/>
      <x:c r="HE526" s="19"/>
      <x:c r="HF526" s="19"/>
      <x:c r="HG526" s="19"/>
      <x:c r="HH526" s="19"/>
      <x:c r="HI526" s="19"/>
      <x:c r="HJ526" s="19"/>
      <x:c r="HK526" s="19"/>
      <x:c r="HL526" s="19"/>
      <x:c r="HM526" s="19"/>
      <x:c r="HN526" s="19"/>
      <x:c r="HO526" s="19"/>
      <x:c r="HP526" s="19"/>
      <x:c r="HQ526" s="19"/>
      <x:c r="HR526" s="19"/>
      <x:c r="HS526" s="19"/>
      <x:c r="HT526" s="19"/>
      <x:c r="HU526" s="19"/>
      <x:c r="HV526" s="19"/>
      <x:c r="HW526" s="19"/>
      <x:c r="HX526" s="19"/>
      <x:c r="HY526" s="19"/>
      <x:c r="HZ526" s="19"/>
      <x:c r="IA526" s="19"/>
      <x:c r="IB526" s="19"/>
      <x:c r="IC526" s="19"/>
      <x:c r="ID526" s="19"/>
      <x:c r="IE526" s="19"/>
      <x:c r="IF526" s="19"/>
      <x:c r="IG526" s="19"/>
      <x:c r="IH526" s="19"/>
      <x:c r="II526" s="19"/>
      <x:c r="IJ526" s="19"/>
      <x:c r="IK526" s="19"/>
      <x:c r="IL526" s="19"/>
      <x:c r="IM526" s="19"/>
      <x:c r="IN526" s="19"/>
      <x:c r="IO526" s="19"/>
      <x:c r="IP526" s="19"/>
      <x:c r="IQ526" s="19"/>
      <x:c r="IR526" s="19"/>
      <x:c r="IS526" s="19"/>
      <x:c r="IT526" s="19"/>
      <x:c r="IU526" s="19"/>
      <x:c r="IV526" s="19"/>
    </x:row>
    <x:row r="527" spans="1:256" s="20" customFormat="1" ht="20.100000000000001" customHeight="1">
      <x:c r="A527" s="2641"/>
      <x:c r="B527" s="2644"/>
      <x:c r="C527" s="2644" t="s">
        <x:v>2811</x:v>
      </x:c>
      <x:c r="D527" s="1669" t="s">
        <x:v>1191</x:v>
      </x:c>
      <x:c r="E527" s="1558">
        <x:v>472</x:v>
      </x:c>
      <x:c r="F527" s="1670" t="s">
        <x:v>721</x:v>
      </x:c>
      <x:c r="G527" s="1559">
        <x:v>0</x:v>
      </x:c>
      <x:c r="H527" s="1559">
        <x:v>0</x:v>
      </x:c>
      <x:c r="I527" s="1559">
        <x:v>0</x:v>
      </x:c>
      <x:c r="J527" s="1672" t="s">
        <x:v>5213</x:v>
      </x:c>
      <x:c r="K527" s="1671" t="s">
        <x:v>4596</x:v>
      </x:c>
      <x:c r="L527" s="19"/>
      <x:c r="M527" s="19"/>
      <x:c r="N527" s="19"/>
      <x:c r="O527" s="19"/>
      <x:c r="P527" s="19"/>
      <x:c r="Q527" s="19"/>
      <x:c r="R527" s="19"/>
      <x:c r="S527" s="19"/>
      <x:c r="T527" s="19"/>
      <x:c r="U527" s="19"/>
      <x:c r="V527" s="19"/>
      <x:c r="W527" s="19"/>
      <x:c r="X527" s="19"/>
      <x:c r="Y527" s="19"/>
      <x:c r="Z527" s="19"/>
      <x:c r="AA527" s="19"/>
      <x:c r="AB527" s="19"/>
      <x:c r="AC527" s="19"/>
      <x:c r="AD527" s="19"/>
      <x:c r="AE527" s="19"/>
      <x:c r="AF527" s="19"/>
      <x:c r="AG527" s="19"/>
      <x:c r="AH527" s="19"/>
      <x:c r="AI527" s="19"/>
      <x:c r="AJ527" s="19"/>
      <x:c r="AK527" s="19"/>
      <x:c r="AL527" s="19"/>
      <x:c r="AM527" s="19"/>
      <x:c r="AN527" s="19"/>
      <x:c r="AO527" s="19"/>
      <x:c r="AP527" s="19"/>
      <x:c r="AQ527" s="19"/>
      <x:c r="AR527" s="19"/>
      <x:c r="AS527" s="19"/>
      <x:c r="AT527" s="19"/>
      <x:c r="AU527" s="19"/>
      <x:c r="AV527" s="19"/>
      <x:c r="AW527" s="19"/>
      <x:c r="AX527" s="19"/>
      <x:c r="AY527" s="19"/>
      <x:c r="AZ527" s="19"/>
      <x:c r="BA527" s="19"/>
      <x:c r="BB527" s="19"/>
      <x:c r="BC527" s="19"/>
      <x:c r="BD527" s="19"/>
      <x:c r="BE527" s="19"/>
      <x:c r="BF527" s="19"/>
      <x:c r="BG527" s="19"/>
      <x:c r="BH527" s="19"/>
      <x:c r="BI527" s="19"/>
      <x:c r="BJ527" s="19"/>
      <x:c r="BK527" s="19"/>
      <x:c r="BL527" s="19"/>
      <x:c r="BM527" s="19"/>
      <x:c r="BN527" s="19"/>
      <x:c r="BO527" s="19"/>
      <x:c r="BP527" s="19"/>
      <x:c r="BQ527" s="19"/>
      <x:c r="BR527" s="19"/>
      <x:c r="BS527" s="19"/>
      <x:c r="BT527" s="19"/>
      <x:c r="BU527" s="19"/>
      <x:c r="BV527" s="19"/>
      <x:c r="BW527" s="19"/>
      <x:c r="BX527" s="19"/>
      <x:c r="BY527" s="19"/>
      <x:c r="BZ527" s="19"/>
      <x:c r="CA527" s="19"/>
      <x:c r="CB527" s="19"/>
      <x:c r="CC527" s="19"/>
      <x:c r="CD527" s="19"/>
      <x:c r="CE527" s="19"/>
      <x:c r="CF527" s="19"/>
      <x:c r="CG527" s="19"/>
      <x:c r="CH527" s="19"/>
      <x:c r="CI527" s="19"/>
      <x:c r="CJ527" s="19"/>
      <x:c r="CK527" s="19"/>
      <x:c r="CL527" s="19"/>
      <x:c r="CM527" s="19"/>
      <x:c r="CN527" s="19"/>
      <x:c r="CO527" s="19"/>
      <x:c r="CP527" s="19"/>
      <x:c r="CQ527" s="19"/>
      <x:c r="CR527" s="19"/>
      <x:c r="CS527" s="19"/>
      <x:c r="CT527" s="19"/>
      <x:c r="CU527" s="19"/>
      <x:c r="CV527" s="19"/>
      <x:c r="CW527" s="19"/>
      <x:c r="CX527" s="19"/>
      <x:c r="CY527" s="19"/>
      <x:c r="CZ527" s="19"/>
      <x:c r="DA527" s="19"/>
      <x:c r="DB527" s="19"/>
      <x:c r="DC527" s="19"/>
      <x:c r="DD527" s="19"/>
      <x:c r="DE527" s="19"/>
      <x:c r="DF527" s="19"/>
      <x:c r="DG527" s="19"/>
      <x:c r="DH527" s="19"/>
      <x:c r="DI527" s="19"/>
      <x:c r="DJ527" s="19"/>
      <x:c r="DK527" s="19"/>
      <x:c r="DL527" s="19"/>
      <x:c r="DM527" s="19"/>
      <x:c r="DN527" s="19"/>
      <x:c r="DO527" s="19"/>
      <x:c r="DP527" s="19"/>
      <x:c r="DQ527" s="19"/>
      <x:c r="DR527" s="19"/>
      <x:c r="DS527" s="19"/>
      <x:c r="DT527" s="19"/>
      <x:c r="DU527" s="19"/>
      <x:c r="DV527" s="19"/>
      <x:c r="DW527" s="19"/>
      <x:c r="DX527" s="19"/>
      <x:c r="DY527" s="19"/>
      <x:c r="DZ527" s="19"/>
      <x:c r="EA527" s="19"/>
      <x:c r="EB527" s="19"/>
      <x:c r="EC527" s="19"/>
      <x:c r="ED527" s="19"/>
      <x:c r="EE527" s="19"/>
      <x:c r="EF527" s="19"/>
      <x:c r="EG527" s="19"/>
      <x:c r="EH527" s="19"/>
      <x:c r="EI527" s="19"/>
      <x:c r="EJ527" s="19"/>
      <x:c r="EK527" s="19"/>
      <x:c r="EL527" s="19"/>
      <x:c r="EM527" s="19"/>
      <x:c r="EN527" s="19"/>
      <x:c r="EO527" s="19"/>
      <x:c r="EP527" s="19"/>
      <x:c r="EQ527" s="19"/>
      <x:c r="ER527" s="19"/>
      <x:c r="ES527" s="19"/>
      <x:c r="ET527" s="19"/>
      <x:c r="EU527" s="19"/>
      <x:c r="EV527" s="19"/>
      <x:c r="EW527" s="19"/>
      <x:c r="EX527" s="19"/>
      <x:c r="EY527" s="19"/>
      <x:c r="EZ527" s="19"/>
      <x:c r="FA527" s="19"/>
      <x:c r="FB527" s="19"/>
      <x:c r="FC527" s="19"/>
      <x:c r="FD527" s="19"/>
      <x:c r="FE527" s="19"/>
      <x:c r="FF527" s="19"/>
      <x:c r="FG527" s="19"/>
      <x:c r="FH527" s="19"/>
      <x:c r="FI527" s="19"/>
      <x:c r="FJ527" s="19"/>
      <x:c r="FK527" s="19"/>
      <x:c r="FL527" s="19"/>
      <x:c r="FM527" s="19"/>
      <x:c r="FN527" s="19"/>
      <x:c r="FO527" s="19"/>
      <x:c r="FP527" s="19"/>
      <x:c r="FQ527" s="19"/>
      <x:c r="FR527" s="19"/>
      <x:c r="FS527" s="19"/>
      <x:c r="FT527" s="19"/>
      <x:c r="FU527" s="19"/>
      <x:c r="FV527" s="19"/>
      <x:c r="FW527" s="19"/>
      <x:c r="FX527" s="19"/>
      <x:c r="FY527" s="19"/>
      <x:c r="FZ527" s="19"/>
      <x:c r="GA527" s="19"/>
      <x:c r="GB527" s="19"/>
      <x:c r="GC527" s="19"/>
      <x:c r="GD527" s="19"/>
      <x:c r="GE527" s="19"/>
      <x:c r="GF527" s="19"/>
      <x:c r="GG527" s="19"/>
      <x:c r="GH527" s="19"/>
      <x:c r="GI527" s="19"/>
      <x:c r="GJ527" s="19"/>
      <x:c r="GK527" s="19"/>
      <x:c r="GL527" s="19"/>
      <x:c r="GM527" s="19"/>
      <x:c r="GN527" s="19"/>
      <x:c r="GO527" s="19"/>
      <x:c r="GP527" s="19"/>
      <x:c r="GQ527" s="19"/>
      <x:c r="GR527" s="19"/>
      <x:c r="GS527" s="19"/>
      <x:c r="GT527" s="19"/>
      <x:c r="GU527" s="19"/>
      <x:c r="GV527" s="19"/>
      <x:c r="GW527" s="19"/>
      <x:c r="GX527" s="19"/>
      <x:c r="GY527" s="19"/>
      <x:c r="GZ527" s="19"/>
      <x:c r="HA527" s="19"/>
      <x:c r="HB527" s="19"/>
      <x:c r="HC527" s="19"/>
      <x:c r="HD527" s="19"/>
      <x:c r="HE527" s="19"/>
      <x:c r="HF527" s="19"/>
      <x:c r="HG527" s="19"/>
      <x:c r="HH527" s="19"/>
      <x:c r="HI527" s="19"/>
      <x:c r="HJ527" s="19"/>
      <x:c r="HK527" s="19"/>
      <x:c r="HL527" s="19"/>
      <x:c r="HM527" s="19"/>
      <x:c r="HN527" s="19"/>
      <x:c r="HO527" s="19"/>
      <x:c r="HP527" s="19"/>
      <x:c r="HQ527" s="19"/>
      <x:c r="HR527" s="19"/>
      <x:c r="HS527" s="19"/>
      <x:c r="HT527" s="19"/>
      <x:c r="HU527" s="19"/>
      <x:c r="HV527" s="19"/>
      <x:c r="HW527" s="19"/>
      <x:c r="HX527" s="19"/>
      <x:c r="HY527" s="19"/>
      <x:c r="HZ527" s="19"/>
      <x:c r="IA527" s="19"/>
      <x:c r="IB527" s="19"/>
      <x:c r="IC527" s="19"/>
      <x:c r="ID527" s="19"/>
      <x:c r="IE527" s="19"/>
      <x:c r="IF527" s="19"/>
      <x:c r="IG527" s="19"/>
      <x:c r="IH527" s="19"/>
      <x:c r="II527" s="19"/>
      <x:c r="IJ527" s="19"/>
      <x:c r="IK527" s="19"/>
      <x:c r="IL527" s="19"/>
      <x:c r="IM527" s="19"/>
      <x:c r="IN527" s="19"/>
      <x:c r="IO527" s="19"/>
      <x:c r="IP527" s="19"/>
      <x:c r="IQ527" s="19"/>
      <x:c r="IR527" s="19"/>
      <x:c r="IS527" s="19"/>
      <x:c r="IT527" s="19"/>
      <x:c r="IU527" s="19"/>
      <x:c r="IV527" s="19"/>
    </x:row>
    <x:row r="528" spans="1:256" s="20" customFormat="1" ht="20.100000000000001" customHeight="1">
      <x:c r="A528" s="2641"/>
      <x:c r="B528" s="2644"/>
      <x:c r="C528" s="2644"/>
      <x:c r="D528" s="1669" t="s">
        <x:v>194</x:v>
      </x:c>
      <x:c r="E528" s="1558">
        <x:v>35.399999999999999</x:v>
      </x:c>
      <x:c r="F528" s="1670" t="s">
        <x:v>1601</x:v>
      </x:c>
      <x:c r="G528" s="1559">
        <x:v>0</x:v>
      </x:c>
      <x:c r="H528" s="1559">
        <x:v>0</x:v>
      </x:c>
      <x:c r="I528" s="1559">
        <x:v>0</x:v>
      </x:c>
      <x:c r="J528" s="1672" t="s">
        <x:v>5213</x:v>
      </x:c>
      <x:c r="K528" s="1671" t="s">
        <x:v>4596</x:v>
      </x:c>
      <x:c r="L528" s="19"/>
      <x:c r="M528" s="19"/>
      <x:c r="N528" s="19"/>
      <x:c r="O528" s="19"/>
      <x:c r="P528" s="19"/>
      <x:c r="Q528" s="19"/>
      <x:c r="R528" s="19"/>
      <x:c r="S528" s="19"/>
      <x:c r="T528" s="19"/>
      <x:c r="U528" s="19"/>
      <x:c r="V528" s="19"/>
      <x:c r="W528" s="19"/>
      <x:c r="X528" s="19"/>
      <x:c r="Y528" s="19"/>
      <x:c r="Z528" s="19"/>
      <x:c r="AA528" s="19"/>
      <x:c r="AB528" s="19"/>
      <x:c r="AC528" s="19"/>
      <x:c r="AD528" s="19"/>
      <x:c r="AE528" s="19"/>
      <x:c r="AF528" s="19"/>
      <x:c r="AG528" s="19"/>
      <x:c r="AH528" s="19"/>
      <x:c r="AI528" s="19"/>
      <x:c r="AJ528" s="19"/>
      <x:c r="AK528" s="19"/>
      <x:c r="AL528" s="19"/>
      <x:c r="AM528" s="19"/>
      <x:c r="AN528" s="19"/>
      <x:c r="AO528" s="19"/>
      <x:c r="AP528" s="19"/>
      <x:c r="AQ528" s="19"/>
      <x:c r="AR528" s="19"/>
      <x:c r="AS528" s="19"/>
      <x:c r="AT528" s="19"/>
      <x:c r="AU528" s="19"/>
      <x:c r="AV528" s="19"/>
      <x:c r="AW528" s="19"/>
      <x:c r="AX528" s="19"/>
      <x:c r="AY528" s="19"/>
      <x:c r="AZ528" s="19"/>
      <x:c r="BA528" s="19"/>
      <x:c r="BB528" s="19"/>
      <x:c r="BC528" s="19"/>
      <x:c r="BD528" s="19"/>
      <x:c r="BE528" s="19"/>
      <x:c r="BF528" s="19"/>
      <x:c r="BG528" s="19"/>
      <x:c r="BH528" s="19"/>
      <x:c r="BI528" s="19"/>
      <x:c r="BJ528" s="19"/>
      <x:c r="BK528" s="19"/>
      <x:c r="BL528" s="19"/>
      <x:c r="BM528" s="19"/>
      <x:c r="BN528" s="19"/>
      <x:c r="BO528" s="19"/>
      <x:c r="BP528" s="19"/>
      <x:c r="BQ528" s="19"/>
      <x:c r="BR528" s="19"/>
      <x:c r="BS528" s="19"/>
      <x:c r="BT528" s="19"/>
      <x:c r="BU528" s="19"/>
      <x:c r="BV528" s="19"/>
      <x:c r="BW528" s="19"/>
      <x:c r="BX528" s="19"/>
      <x:c r="BY528" s="19"/>
      <x:c r="BZ528" s="19"/>
      <x:c r="CA528" s="19"/>
      <x:c r="CB528" s="19"/>
      <x:c r="CC528" s="19"/>
      <x:c r="CD528" s="19"/>
      <x:c r="CE528" s="19"/>
      <x:c r="CF528" s="19"/>
      <x:c r="CG528" s="19"/>
      <x:c r="CH528" s="19"/>
      <x:c r="CI528" s="19"/>
      <x:c r="CJ528" s="19"/>
      <x:c r="CK528" s="19"/>
      <x:c r="CL528" s="19"/>
      <x:c r="CM528" s="19"/>
      <x:c r="CN528" s="19"/>
      <x:c r="CO528" s="19"/>
      <x:c r="CP528" s="19"/>
      <x:c r="CQ528" s="19"/>
      <x:c r="CR528" s="19"/>
      <x:c r="CS528" s="19"/>
      <x:c r="CT528" s="19"/>
      <x:c r="CU528" s="19"/>
      <x:c r="CV528" s="19"/>
      <x:c r="CW528" s="19"/>
      <x:c r="CX528" s="19"/>
      <x:c r="CY528" s="19"/>
      <x:c r="CZ528" s="19"/>
      <x:c r="DA528" s="19"/>
      <x:c r="DB528" s="19"/>
      <x:c r="DC528" s="19"/>
      <x:c r="DD528" s="19"/>
      <x:c r="DE528" s="19"/>
      <x:c r="DF528" s="19"/>
      <x:c r="DG528" s="19"/>
      <x:c r="DH528" s="19"/>
      <x:c r="DI528" s="19"/>
      <x:c r="DJ528" s="19"/>
      <x:c r="DK528" s="19"/>
      <x:c r="DL528" s="19"/>
      <x:c r="DM528" s="19"/>
      <x:c r="DN528" s="19"/>
      <x:c r="DO528" s="19"/>
      <x:c r="DP528" s="19"/>
      <x:c r="DQ528" s="19"/>
      <x:c r="DR528" s="19"/>
      <x:c r="DS528" s="19"/>
      <x:c r="DT528" s="19"/>
      <x:c r="DU528" s="19"/>
      <x:c r="DV528" s="19"/>
      <x:c r="DW528" s="19"/>
      <x:c r="DX528" s="19"/>
      <x:c r="DY528" s="19"/>
      <x:c r="DZ528" s="19"/>
      <x:c r="EA528" s="19"/>
      <x:c r="EB528" s="19"/>
      <x:c r="EC528" s="19"/>
      <x:c r="ED528" s="19"/>
      <x:c r="EE528" s="19"/>
      <x:c r="EF528" s="19"/>
      <x:c r="EG528" s="19"/>
      <x:c r="EH528" s="19"/>
      <x:c r="EI528" s="19"/>
      <x:c r="EJ528" s="19"/>
      <x:c r="EK528" s="19"/>
      <x:c r="EL528" s="19"/>
      <x:c r="EM528" s="19"/>
      <x:c r="EN528" s="19"/>
      <x:c r="EO528" s="19"/>
      <x:c r="EP528" s="19"/>
      <x:c r="EQ528" s="19"/>
      <x:c r="ER528" s="19"/>
      <x:c r="ES528" s="19"/>
      <x:c r="ET528" s="19"/>
      <x:c r="EU528" s="19"/>
      <x:c r="EV528" s="19"/>
      <x:c r="EW528" s="19"/>
      <x:c r="EX528" s="19"/>
      <x:c r="EY528" s="19"/>
      <x:c r="EZ528" s="19"/>
      <x:c r="FA528" s="19"/>
      <x:c r="FB528" s="19"/>
      <x:c r="FC528" s="19"/>
      <x:c r="FD528" s="19"/>
      <x:c r="FE528" s="19"/>
      <x:c r="FF528" s="19"/>
      <x:c r="FG528" s="19"/>
      <x:c r="FH528" s="19"/>
      <x:c r="FI528" s="19"/>
      <x:c r="FJ528" s="19"/>
      <x:c r="FK528" s="19"/>
      <x:c r="FL528" s="19"/>
      <x:c r="FM528" s="19"/>
      <x:c r="FN528" s="19"/>
      <x:c r="FO528" s="19"/>
      <x:c r="FP528" s="19"/>
      <x:c r="FQ528" s="19"/>
      <x:c r="FR528" s="19"/>
      <x:c r="FS528" s="19"/>
      <x:c r="FT528" s="19"/>
      <x:c r="FU528" s="19"/>
      <x:c r="FV528" s="19"/>
      <x:c r="FW528" s="19"/>
      <x:c r="FX528" s="19"/>
      <x:c r="FY528" s="19"/>
      <x:c r="FZ528" s="19"/>
      <x:c r="GA528" s="19"/>
      <x:c r="GB528" s="19"/>
      <x:c r="GC528" s="19"/>
      <x:c r="GD528" s="19"/>
      <x:c r="GE528" s="19"/>
      <x:c r="GF528" s="19"/>
      <x:c r="GG528" s="19"/>
      <x:c r="GH528" s="19"/>
      <x:c r="GI528" s="19"/>
      <x:c r="GJ528" s="19"/>
      <x:c r="GK528" s="19"/>
      <x:c r="GL528" s="19"/>
      <x:c r="GM528" s="19"/>
      <x:c r="GN528" s="19"/>
      <x:c r="GO528" s="19"/>
      <x:c r="GP528" s="19"/>
      <x:c r="GQ528" s="19"/>
      <x:c r="GR528" s="19"/>
      <x:c r="GS528" s="19"/>
      <x:c r="GT528" s="19"/>
      <x:c r="GU528" s="19"/>
      <x:c r="GV528" s="19"/>
      <x:c r="GW528" s="19"/>
      <x:c r="GX528" s="19"/>
      <x:c r="GY528" s="19"/>
      <x:c r="GZ528" s="19"/>
      <x:c r="HA528" s="19"/>
      <x:c r="HB528" s="19"/>
      <x:c r="HC528" s="19"/>
      <x:c r="HD528" s="19"/>
      <x:c r="HE528" s="19"/>
      <x:c r="HF528" s="19"/>
      <x:c r="HG528" s="19"/>
      <x:c r="HH528" s="19"/>
      <x:c r="HI528" s="19"/>
      <x:c r="HJ528" s="19"/>
      <x:c r="HK528" s="19"/>
      <x:c r="HL528" s="19"/>
      <x:c r="HM528" s="19"/>
      <x:c r="HN528" s="19"/>
      <x:c r="HO528" s="19"/>
      <x:c r="HP528" s="19"/>
      <x:c r="HQ528" s="19"/>
      <x:c r="HR528" s="19"/>
      <x:c r="HS528" s="19"/>
      <x:c r="HT528" s="19"/>
      <x:c r="HU528" s="19"/>
      <x:c r="HV528" s="19"/>
      <x:c r="HW528" s="19"/>
      <x:c r="HX528" s="19"/>
      <x:c r="HY528" s="19"/>
      <x:c r="HZ528" s="19"/>
      <x:c r="IA528" s="19"/>
      <x:c r="IB528" s="19"/>
      <x:c r="IC528" s="19"/>
      <x:c r="ID528" s="19"/>
      <x:c r="IE528" s="19"/>
      <x:c r="IF528" s="19"/>
      <x:c r="IG528" s="19"/>
      <x:c r="IH528" s="19"/>
      <x:c r="II528" s="19"/>
      <x:c r="IJ528" s="19"/>
      <x:c r="IK528" s="19"/>
      <x:c r="IL528" s="19"/>
      <x:c r="IM528" s="19"/>
      <x:c r="IN528" s="19"/>
      <x:c r="IO528" s="19"/>
      <x:c r="IP528" s="19"/>
      <x:c r="IQ528" s="19"/>
      <x:c r="IR528" s="19"/>
      <x:c r="IS528" s="19"/>
      <x:c r="IT528" s="19"/>
      <x:c r="IU528" s="19"/>
      <x:c r="IV528" s="19"/>
    </x:row>
    <x:row r="529" spans="1:256" s="20" customFormat="1" ht="20.100000000000001" customHeight="1">
      <x:c r="A529" s="2641"/>
      <x:c r="B529" s="1670" t="s">
        <x:v>4926</x:v>
      </x:c>
      <x:c r="C529" s="1669" t="s">
        <x:v>5787</x:v>
      </x:c>
      <x:c r="D529" s="1669" t="s">
        <x:v>5819</x:v>
      </x:c>
      <x:c r="E529" s="1558">
        <x:v>8.1199999999999992</x:v>
      </x:c>
      <x:c r="F529" s="1670" t="s">
        <x:v>447</x:v>
      </x:c>
      <x:c r="G529" s="1559">
        <x:v>0</x:v>
      </x:c>
      <x:c r="H529" s="1559">
        <x:v>0</x:v>
      </x:c>
      <x:c r="I529" s="1559">
        <x:v>0</x:v>
      </x:c>
      <x:c r="J529" s="1672" t="s">
        <x:v>4965</x:v>
      </x:c>
      <x:c r="K529" s="1671" t="s">
        <x:v>4596</x:v>
      </x:c>
      <x:c r="L529" s="19"/>
      <x:c r="M529" s="19"/>
      <x:c r="N529" s="19"/>
      <x:c r="O529" s="19"/>
      <x:c r="P529" s="19"/>
      <x:c r="Q529" s="19"/>
      <x:c r="R529" s="19"/>
      <x:c r="S529" s="19"/>
      <x:c r="T529" s="19"/>
      <x:c r="U529" s="19"/>
      <x:c r="V529" s="19"/>
      <x:c r="W529" s="19"/>
      <x:c r="X529" s="19"/>
      <x:c r="Y529" s="19"/>
      <x:c r="Z529" s="19"/>
      <x:c r="AA529" s="19"/>
      <x:c r="AB529" s="19"/>
      <x:c r="AC529" s="19"/>
      <x:c r="AD529" s="19"/>
      <x:c r="AE529" s="19"/>
      <x:c r="AF529" s="19"/>
      <x:c r="AG529" s="19"/>
      <x:c r="AH529" s="19"/>
      <x:c r="AI529" s="19"/>
      <x:c r="AJ529" s="19"/>
      <x:c r="AK529" s="19"/>
      <x:c r="AL529" s="19"/>
      <x:c r="AM529" s="19"/>
      <x:c r="AN529" s="19"/>
      <x:c r="AO529" s="19"/>
      <x:c r="AP529" s="19"/>
      <x:c r="AQ529" s="19"/>
      <x:c r="AR529" s="19"/>
      <x:c r="AS529" s="19"/>
      <x:c r="AT529" s="19"/>
      <x:c r="AU529" s="19"/>
      <x:c r="AV529" s="19"/>
      <x:c r="AW529" s="19"/>
      <x:c r="AX529" s="19"/>
      <x:c r="AY529" s="19"/>
      <x:c r="AZ529" s="19"/>
      <x:c r="BA529" s="19"/>
      <x:c r="BB529" s="19"/>
      <x:c r="BC529" s="19"/>
      <x:c r="BD529" s="19"/>
      <x:c r="BE529" s="19"/>
      <x:c r="BF529" s="19"/>
      <x:c r="BG529" s="19"/>
      <x:c r="BH529" s="19"/>
      <x:c r="BI529" s="19"/>
      <x:c r="BJ529" s="19"/>
      <x:c r="BK529" s="19"/>
      <x:c r="BL529" s="19"/>
      <x:c r="BM529" s="19"/>
      <x:c r="BN529" s="19"/>
      <x:c r="BO529" s="19"/>
      <x:c r="BP529" s="19"/>
      <x:c r="BQ529" s="19"/>
      <x:c r="BR529" s="19"/>
      <x:c r="BS529" s="19"/>
      <x:c r="BT529" s="19"/>
      <x:c r="BU529" s="19"/>
      <x:c r="BV529" s="19"/>
      <x:c r="BW529" s="19"/>
      <x:c r="BX529" s="19"/>
      <x:c r="BY529" s="19"/>
      <x:c r="BZ529" s="19"/>
      <x:c r="CA529" s="19"/>
      <x:c r="CB529" s="19"/>
      <x:c r="CC529" s="19"/>
      <x:c r="CD529" s="19"/>
      <x:c r="CE529" s="19"/>
      <x:c r="CF529" s="19"/>
      <x:c r="CG529" s="19"/>
      <x:c r="CH529" s="19"/>
      <x:c r="CI529" s="19"/>
      <x:c r="CJ529" s="19"/>
      <x:c r="CK529" s="19"/>
      <x:c r="CL529" s="19"/>
      <x:c r="CM529" s="19"/>
      <x:c r="CN529" s="19"/>
      <x:c r="CO529" s="19"/>
      <x:c r="CP529" s="19"/>
      <x:c r="CQ529" s="19"/>
      <x:c r="CR529" s="19"/>
      <x:c r="CS529" s="19"/>
      <x:c r="CT529" s="19"/>
      <x:c r="CU529" s="19"/>
      <x:c r="CV529" s="19"/>
      <x:c r="CW529" s="19"/>
      <x:c r="CX529" s="19"/>
      <x:c r="CY529" s="19"/>
      <x:c r="CZ529" s="19"/>
      <x:c r="DA529" s="19"/>
      <x:c r="DB529" s="19"/>
      <x:c r="DC529" s="19"/>
      <x:c r="DD529" s="19"/>
      <x:c r="DE529" s="19"/>
      <x:c r="DF529" s="19"/>
      <x:c r="DG529" s="19"/>
      <x:c r="DH529" s="19"/>
      <x:c r="DI529" s="19"/>
      <x:c r="DJ529" s="19"/>
      <x:c r="DK529" s="19"/>
      <x:c r="DL529" s="19"/>
      <x:c r="DM529" s="19"/>
      <x:c r="DN529" s="19"/>
      <x:c r="DO529" s="19"/>
      <x:c r="DP529" s="19"/>
      <x:c r="DQ529" s="19"/>
      <x:c r="DR529" s="19"/>
      <x:c r="DS529" s="19"/>
      <x:c r="DT529" s="19"/>
      <x:c r="DU529" s="19"/>
      <x:c r="DV529" s="19"/>
      <x:c r="DW529" s="19"/>
      <x:c r="DX529" s="19"/>
      <x:c r="DY529" s="19"/>
      <x:c r="DZ529" s="19"/>
      <x:c r="EA529" s="19"/>
      <x:c r="EB529" s="19"/>
      <x:c r="EC529" s="19"/>
      <x:c r="ED529" s="19"/>
      <x:c r="EE529" s="19"/>
      <x:c r="EF529" s="19"/>
      <x:c r="EG529" s="19"/>
      <x:c r="EH529" s="19"/>
      <x:c r="EI529" s="19"/>
      <x:c r="EJ529" s="19"/>
      <x:c r="EK529" s="19"/>
      <x:c r="EL529" s="19"/>
      <x:c r="EM529" s="19"/>
      <x:c r="EN529" s="19"/>
      <x:c r="EO529" s="19"/>
      <x:c r="EP529" s="19"/>
      <x:c r="EQ529" s="19"/>
      <x:c r="ER529" s="19"/>
      <x:c r="ES529" s="19"/>
      <x:c r="ET529" s="19"/>
      <x:c r="EU529" s="19"/>
      <x:c r="EV529" s="19"/>
      <x:c r="EW529" s="19"/>
      <x:c r="EX529" s="19"/>
      <x:c r="EY529" s="19"/>
      <x:c r="EZ529" s="19"/>
      <x:c r="FA529" s="19"/>
      <x:c r="FB529" s="19"/>
      <x:c r="FC529" s="19"/>
      <x:c r="FD529" s="19"/>
      <x:c r="FE529" s="19"/>
      <x:c r="FF529" s="19"/>
      <x:c r="FG529" s="19"/>
      <x:c r="FH529" s="19"/>
      <x:c r="FI529" s="19"/>
      <x:c r="FJ529" s="19"/>
      <x:c r="FK529" s="19"/>
      <x:c r="FL529" s="19"/>
      <x:c r="FM529" s="19"/>
      <x:c r="FN529" s="19"/>
      <x:c r="FO529" s="19"/>
      <x:c r="FP529" s="19"/>
      <x:c r="FQ529" s="19"/>
      <x:c r="FR529" s="19"/>
      <x:c r="FS529" s="19"/>
      <x:c r="FT529" s="19"/>
      <x:c r="FU529" s="19"/>
      <x:c r="FV529" s="19"/>
      <x:c r="FW529" s="19"/>
      <x:c r="FX529" s="19"/>
      <x:c r="FY529" s="19"/>
      <x:c r="FZ529" s="19"/>
      <x:c r="GA529" s="19"/>
      <x:c r="GB529" s="19"/>
      <x:c r="GC529" s="19"/>
      <x:c r="GD529" s="19"/>
      <x:c r="GE529" s="19"/>
      <x:c r="GF529" s="19"/>
      <x:c r="GG529" s="19"/>
      <x:c r="GH529" s="19"/>
      <x:c r="GI529" s="19"/>
      <x:c r="GJ529" s="19"/>
      <x:c r="GK529" s="19"/>
      <x:c r="GL529" s="19"/>
      <x:c r="GM529" s="19"/>
      <x:c r="GN529" s="19"/>
      <x:c r="GO529" s="19"/>
      <x:c r="GP529" s="19"/>
      <x:c r="GQ529" s="19"/>
      <x:c r="GR529" s="19"/>
      <x:c r="GS529" s="19"/>
      <x:c r="GT529" s="19"/>
      <x:c r="GU529" s="19"/>
      <x:c r="GV529" s="19"/>
      <x:c r="GW529" s="19"/>
      <x:c r="GX529" s="19"/>
      <x:c r="GY529" s="19"/>
      <x:c r="GZ529" s="19"/>
      <x:c r="HA529" s="19"/>
      <x:c r="HB529" s="19"/>
      <x:c r="HC529" s="19"/>
      <x:c r="HD529" s="19"/>
      <x:c r="HE529" s="19"/>
      <x:c r="HF529" s="19"/>
      <x:c r="HG529" s="19"/>
      <x:c r="HH529" s="19"/>
      <x:c r="HI529" s="19"/>
      <x:c r="HJ529" s="19"/>
      <x:c r="HK529" s="19"/>
      <x:c r="HL529" s="19"/>
      <x:c r="HM529" s="19"/>
      <x:c r="HN529" s="19"/>
      <x:c r="HO529" s="19"/>
      <x:c r="HP529" s="19"/>
      <x:c r="HQ529" s="19"/>
      <x:c r="HR529" s="19"/>
      <x:c r="HS529" s="19"/>
      <x:c r="HT529" s="19"/>
      <x:c r="HU529" s="19"/>
      <x:c r="HV529" s="19"/>
      <x:c r="HW529" s="19"/>
      <x:c r="HX529" s="19"/>
      <x:c r="HY529" s="19"/>
      <x:c r="HZ529" s="19"/>
      <x:c r="IA529" s="19"/>
      <x:c r="IB529" s="19"/>
      <x:c r="IC529" s="19"/>
      <x:c r="ID529" s="19"/>
      <x:c r="IE529" s="19"/>
      <x:c r="IF529" s="19"/>
      <x:c r="IG529" s="19"/>
      <x:c r="IH529" s="19"/>
      <x:c r="II529" s="19"/>
      <x:c r="IJ529" s="19"/>
      <x:c r="IK529" s="19"/>
      <x:c r="IL529" s="19"/>
      <x:c r="IM529" s="19"/>
      <x:c r="IN529" s="19"/>
      <x:c r="IO529" s="19"/>
      <x:c r="IP529" s="19"/>
      <x:c r="IQ529" s="19"/>
      <x:c r="IR529" s="19"/>
      <x:c r="IS529" s="19"/>
      <x:c r="IT529" s="19"/>
      <x:c r="IU529" s="19"/>
      <x:c r="IV529" s="19"/>
    </x:row>
    <x:row r="530" spans="1:256" s="20" customFormat="1" ht="20.100000000000001" customHeight="1">
      <x:c r="A530" s="2641"/>
      <x:c r="B530" s="1670" t="s">
        <x:v>3427</x:v>
      </x:c>
      <x:c r="C530" s="1669" t="s">
        <x:v>8712</x:v>
      </x:c>
      <x:c r="D530" s="1669" t="s">
        <x:v>5855</x:v>
      </x:c>
      <x:c r="E530" s="1558">
        <x:v>8.5299999999999994</x:v>
      </x:c>
      <x:c r="F530" s="1670" t="s">
        <x:v>1139</x:v>
      </x:c>
      <x:c r="G530" s="1559">
        <x:v>162</x:v>
      </x:c>
      <x:c r="H530" s="1559">
        <x:v>0</x:v>
      </x:c>
      <x:c r="I530" s="1559">
        <x:v>162</x:v>
      </x:c>
      <x:c r="J530" s="1672" t="s">
        <x:v>5158</x:v>
      </x:c>
      <x:c r="K530" s="1671" t="s">
        <x:v>306</x:v>
      </x:c>
      <x:c r="L530" s="19"/>
      <x:c r="M530" s="19"/>
      <x:c r="N530" s="19"/>
      <x:c r="O530" s="19"/>
      <x:c r="P530" s="19"/>
      <x:c r="Q530" s="19"/>
      <x:c r="R530" s="19"/>
      <x:c r="S530" s="19"/>
      <x:c r="T530" s="19"/>
      <x:c r="U530" s="19"/>
      <x:c r="V530" s="19"/>
      <x:c r="W530" s="19"/>
      <x:c r="X530" s="19"/>
      <x:c r="Y530" s="19"/>
      <x:c r="Z530" s="19"/>
      <x:c r="AA530" s="19"/>
      <x:c r="AB530" s="19"/>
      <x:c r="AC530" s="19"/>
      <x:c r="AD530" s="19"/>
      <x:c r="AE530" s="19"/>
      <x:c r="AF530" s="19"/>
      <x:c r="AG530" s="19"/>
      <x:c r="AH530" s="19"/>
      <x:c r="AI530" s="19"/>
      <x:c r="AJ530" s="19"/>
      <x:c r="AK530" s="19"/>
      <x:c r="AL530" s="19"/>
      <x:c r="AM530" s="19"/>
      <x:c r="AN530" s="19"/>
      <x:c r="AO530" s="19"/>
      <x:c r="AP530" s="19"/>
      <x:c r="AQ530" s="19"/>
      <x:c r="AR530" s="19"/>
      <x:c r="AS530" s="19"/>
      <x:c r="AT530" s="19"/>
      <x:c r="AU530" s="19"/>
      <x:c r="AV530" s="19"/>
      <x:c r="AW530" s="19"/>
      <x:c r="AX530" s="19"/>
      <x:c r="AY530" s="19"/>
      <x:c r="AZ530" s="19"/>
      <x:c r="BA530" s="19"/>
      <x:c r="BB530" s="19"/>
      <x:c r="BC530" s="19"/>
      <x:c r="BD530" s="19"/>
      <x:c r="BE530" s="19"/>
      <x:c r="BF530" s="19"/>
      <x:c r="BG530" s="19"/>
      <x:c r="BH530" s="19"/>
      <x:c r="BI530" s="19"/>
      <x:c r="BJ530" s="19"/>
      <x:c r="BK530" s="19"/>
      <x:c r="BL530" s="19"/>
      <x:c r="BM530" s="19"/>
      <x:c r="BN530" s="19"/>
      <x:c r="BO530" s="19"/>
      <x:c r="BP530" s="19"/>
      <x:c r="BQ530" s="19"/>
      <x:c r="BR530" s="19"/>
      <x:c r="BS530" s="19"/>
      <x:c r="BT530" s="19"/>
      <x:c r="BU530" s="19"/>
      <x:c r="BV530" s="19"/>
      <x:c r="BW530" s="19"/>
      <x:c r="BX530" s="19"/>
      <x:c r="BY530" s="19"/>
      <x:c r="BZ530" s="19"/>
      <x:c r="CA530" s="19"/>
      <x:c r="CB530" s="19"/>
      <x:c r="CC530" s="19"/>
      <x:c r="CD530" s="19"/>
      <x:c r="CE530" s="19"/>
      <x:c r="CF530" s="19"/>
      <x:c r="CG530" s="19"/>
      <x:c r="CH530" s="19"/>
      <x:c r="CI530" s="19"/>
      <x:c r="CJ530" s="19"/>
      <x:c r="CK530" s="19"/>
      <x:c r="CL530" s="19"/>
      <x:c r="CM530" s="19"/>
      <x:c r="CN530" s="19"/>
      <x:c r="CO530" s="19"/>
      <x:c r="CP530" s="19"/>
      <x:c r="CQ530" s="19"/>
      <x:c r="CR530" s="19"/>
      <x:c r="CS530" s="19"/>
      <x:c r="CT530" s="19"/>
      <x:c r="CU530" s="19"/>
      <x:c r="CV530" s="19"/>
      <x:c r="CW530" s="19"/>
      <x:c r="CX530" s="19"/>
      <x:c r="CY530" s="19"/>
      <x:c r="CZ530" s="19"/>
      <x:c r="DA530" s="19"/>
      <x:c r="DB530" s="19"/>
      <x:c r="DC530" s="19"/>
      <x:c r="DD530" s="19"/>
      <x:c r="DE530" s="19"/>
      <x:c r="DF530" s="19"/>
      <x:c r="DG530" s="19"/>
      <x:c r="DH530" s="19"/>
      <x:c r="DI530" s="19"/>
      <x:c r="DJ530" s="19"/>
      <x:c r="DK530" s="19"/>
      <x:c r="DL530" s="19"/>
      <x:c r="DM530" s="19"/>
      <x:c r="DN530" s="19"/>
      <x:c r="DO530" s="19"/>
      <x:c r="DP530" s="19"/>
      <x:c r="DQ530" s="19"/>
      <x:c r="DR530" s="19"/>
      <x:c r="DS530" s="19"/>
      <x:c r="DT530" s="19"/>
      <x:c r="DU530" s="19"/>
      <x:c r="DV530" s="19"/>
      <x:c r="DW530" s="19"/>
      <x:c r="DX530" s="19"/>
      <x:c r="DY530" s="19"/>
      <x:c r="DZ530" s="19"/>
      <x:c r="EA530" s="19"/>
      <x:c r="EB530" s="19"/>
      <x:c r="EC530" s="19"/>
      <x:c r="ED530" s="19"/>
      <x:c r="EE530" s="19"/>
      <x:c r="EF530" s="19"/>
      <x:c r="EG530" s="19"/>
      <x:c r="EH530" s="19"/>
      <x:c r="EI530" s="19"/>
      <x:c r="EJ530" s="19"/>
      <x:c r="EK530" s="19"/>
      <x:c r="EL530" s="19"/>
      <x:c r="EM530" s="19"/>
      <x:c r="EN530" s="19"/>
      <x:c r="EO530" s="19"/>
      <x:c r="EP530" s="19"/>
      <x:c r="EQ530" s="19"/>
      <x:c r="ER530" s="19"/>
      <x:c r="ES530" s="19"/>
      <x:c r="ET530" s="19"/>
      <x:c r="EU530" s="19"/>
      <x:c r="EV530" s="19"/>
      <x:c r="EW530" s="19"/>
      <x:c r="EX530" s="19"/>
      <x:c r="EY530" s="19"/>
      <x:c r="EZ530" s="19"/>
      <x:c r="FA530" s="19"/>
      <x:c r="FB530" s="19"/>
      <x:c r="FC530" s="19"/>
      <x:c r="FD530" s="19"/>
      <x:c r="FE530" s="19"/>
      <x:c r="FF530" s="19"/>
      <x:c r="FG530" s="19"/>
      <x:c r="FH530" s="19"/>
      <x:c r="FI530" s="19"/>
      <x:c r="FJ530" s="19"/>
      <x:c r="FK530" s="19"/>
      <x:c r="FL530" s="19"/>
      <x:c r="FM530" s="19"/>
      <x:c r="FN530" s="19"/>
      <x:c r="FO530" s="19"/>
      <x:c r="FP530" s="19"/>
      <x:c r="FQ530" s="19"/>
      <x:c r="FR530" s="19"/>
      <x:c r="FS530" s="19"/>
      <x:c r="FT530" s="19"/>
      <x:c r="FU530" s="19"/>
      <x:c r="FV530" s="19"/>
      <x:c r="FW530" s="19"/>
      <x:c r="FX530" s="19"/>
      <x:c r="FY530" s="19"/>
      <x:c r="FZ530" s="19"/>
      <x:c r="GA530" s="19"/>
      <x:c r="GB530" s="19"/>
      <x:c r="GC530" s="19"/>
      <x:c r="GD530" s="19"/>
      <x:c r="GE530" s="19"/>
      <x:c r="GF530" s="19"/>
      <x:c r="GG530" s="19"/>
      <x:c r="GH530" s="19"/>
      <x:c r="GI530" s="19"/>
      <x:c r="GJ530" s="19"/>
      <x:c r="GK530" s="19"/>
      <x:c r="GL530" s="19"/>
      <x:c r="GM530" s="19"/>
      <x:c r="GN530" s="19"/>
      <x:c r="GO530" s="19"/>
      <x:c r="GP530" s="19"/>
      <x:c r="GQ530" s="19"/>
      <x:c r="GR530" s="19"/>
      <x:c r="GS530" s="19"/>
      <x:c r="GT530" s="19"/>
      <x:c r="GU530" s="19"/>
      <x:c r="GV530" s="19"/>
      <x:c r="GW530" s="19"/>
      <x:c r="GX530" s="19"/>
      <x:c r="GY530" s="19"/>
      <x:c r="GZ530" s="19"/>
      <x:c r="HA530" s="19"/>
      <x:c r="HB530" s="19"/>
      <x:c r="HC530" s="19"/>
      <x:c r="HD530" s="19"/>
      <x:c r="HE530" s="19"/>
      <x:c r="HF530" s="19"/>
      <x:c r="HG530" s="19"/>
      <x:c r="HH530" s="19"/>
      <x:c r="HI530" s="19"/>
      <x:c r="HJ530" s="19"/>
      <x:c r="HK530" s="19"/>
      <x:c r="HL530" s="19"/>
      <x:c r="HM530" s="19"/>
      <x:c r="HN530" s="19"/>
      <x:c r="HO530" s="19"/>
      <x:c r="HP530" s="19"/>
      <x:c r="HQ530" s="19"/>
      <x:c r="HR530" s="19"/>
      <x:c r="HS530" s="19"/>
      <x:c r="HT530" s="19"/>
      <x:c r="HU530" s="19"/>
      <x:c r="HV530" s="19"/>
      <x:c r="HW530" s="19"/>
      <x:c r="HX530" s="19"/>
      <x:c r="HY530" s="19"/>
      <x:c r="HZ530" s="19"/>
      <x:c r="IA530" s="19"/>
      <x:c r="IB530" s="19"/>
      <x:c r="IC530" s="19"/>
      <x:c r="ID530" s="19"/>
      <x:c r="IE530" s="19"/>
      <x:c r="IF530" s="19"/>
      <x:c r="IG530" s="19"/>
      <x:c r="IH530" s="19"/>
      <x:c r="II530" s="19"/>
      <x:c r="IJ530" s="19"/>
      <x:c r="IK530" s="19"/>
      <x:c r="IL530" s="19"/>
      <x:c r="IM530" s="19"/>
      <x:c r="IN530" s="19"/>
      <x:c r="IO530" s="19"/>
      <x:c r="IP530" s="19"/>
      <x:c r="IQ530" s="19"/>
      <x:c r="IR530" s="19"/>
      <x:c r="IS530" s="19"/>
      <x:c r="IT530" s="19"/>
      <x:c r="IU530" s="19"/>
      <x:c r="IV530" s="19"/>
    </x:row>
    <x:row r="531" spans="1:256" s="20" customFormat="1" ht="20.100000000000001" customHeight="1">
      <x:c r="A531" s="2641"/>
      <x:c r="B531" s="1669" t="s">
        <x:v>5551</x:v>
      </x:c>
      <x:c r="C531" s="1669" t="s">
        <x:v>8726</x:v>
      </x:c>
      <x:c r="D531" s="1669" t="s">
        <x:v>5817</x:v>
      </x:c>
      <x:c r="E531" s="1558">
        <x:v>8.5999999999999996</x:v>
      </x:c>
      <x:c r="F531" s="1670" t="s">
        <x:v>1242</x:v>
      </x:c>
      <x:c r="G531" s="1559">
        <x:v>122</x:v>
      </x:c>
      <x:c r="H531" s="1559">
        <x:v>0</x:v>
      </x:c>
      <x:c r="I531" s="1559">
        <x:v>122</x:v>
      </x:c>
      <x:c r="J531" s="1672" t="s">
        <x:v>5158</x:v>
      </x:c>
      <x:c r="K531" s="1671" t="s">
        <x:v>8697</x:v>
      </x:c>
      <x:c r="L531" s="19"/>
      <x:c r="M531" s="19"/>
      <x:c r="N531" s="19"/>
      <x:c r="O531" s="19"/>
      <x:c r="P531" s="19"/>
      <x:c r="Q531" s="19"/>
      <x:c r="R531" s="19"/>
      <x:c r="S531" s="19"/>
      <x:c r="T531" s="19"/>
      <x:c r="U531" s="19"/>
      <x:c r="V531" s="19"/>
      <x:c r="W531" s="19"/>
      <x:c r="X531" s="19"/>
      <x:c r="Y531" s="19"/>
      <x:c r="Z531" s="19"/>
      <x:c r="AA531" s="19"/>
      <x:c r="AB531" s="19"/>
      <x:c r="AC531" s="19"/>
      <x:c r="AD531" s="19"/>
      <x:c r="AE531" s="19"/>
      <x:c r="AF531" s="19"/>
      <x:c r="AG531" s="19"/>
      <x:c r="AH531" s="19"/>
      <x:c r="AI531" s="19"/>
      <x:c r="AJ531" s="19"/>
      <x:c r="AK531" s="19"/>
      <x:c r="AL531" s="19"/>
      <x:c r="AM531" s="19"/>
      <x:c r="AN531" s="19"/>
      <x:c r="AO531" s="19"/>
      <x:c r="AP531" s="19"/>
      <x:c r="AQ531" s="19"/>
      <x:c r="AR531" s="19"/>
      <x:c r="AS531" s="19"/>
      <x:c r="AT531" s="19"/>
      <x:c r="AU531" s="19"/>
      <x:c r="AV531" s="19"/>
      <x:c r="AW531" s="19"/>
      <x:c r="AX531" s="19"/>
      <x:c r="AY531" s="19"/>
      <x:c r="AZ531" s="19"/>
      <x:c r="BA531" s="19"/>
      <x:c r="BB531" s="19"/>
      <x:c r="BC531" s="19"/>
      <x:c r="BD531" s="19"/>
      <x:c r="BE531" s="19"/>
      <x:c r="BF531" s="19"/>
      <x:c r="BG531" s="19"/>
      <x:c r="BH531" s="19"/>
      <x:c r="BI531" s="19"/>
      <x:c r="BJ531" s="19"/>
      <x:c r="BK531" s="19"/>
      <x:c r="BL531" s="19"/>
      <x:c r="BM531" s="19"/>
      <x:c r="BN531" s="19"/>
      <x:c r="BO531" s="19"/>
      <x:c r="BP531" s="19"/>
      <x:c r="BQ531" s="19"/>
      <x:c r="BR531" s="19"/>
      <x:c r="BS531" s="19"/>
      <x:c r="BT531" s="19"/>
      <x:c r="BU531" s="19"/>
      <x:c r="BV531" s="19"/>
      <x:c r="BW531" s="19"/>
      <x:c r="BX531" s="19"/>
      <x:c r="BY531" s="19"/>
      <x:c r="BZ531" s="19"/>
      <x:c r="CA531" s="19"/>
      <x:c r="CB531" s="19"/>
      <x:c r="CC531" s="19"/>
      <x:c r="CD531" s="19"/>
      <x:c r="CE531" s="19"/>
      <x:c r="CF531" s="19"/>
      <x:c r="CG531" s="19"/>
      <x:c r="CH531" s="19"/>
      <x:c r="CI531" s="19"/>
      <x:c r="CJ531" s="19"/>
      <x:c r="CK531" s="19"/>
      <x:c r="CL531" s="19"/>
      <x:c r="CM531" s="19"/>
      <x:c r="CN531" s="19"/>
      <x:c r="CO531" s="19"/>
      <x:c r="CP531" s="19"/>
      <x:c r="CQ531" s="19"/>
      <x:c r="CR531" s="19"/>
      <x:c r="CS531" s="19"/>
      <x:c r="CT531" s="19"/>
      <x:c r="CU531" s="19"/>
      <x:c r="CV531" s="19"/>
      <x:c r="CW531" s="19"/>
      <x:c r="CX531" s="19"/>
      <x:c r="CY531" s="19"/>
      <x:c r="CZ531" s="19"/>
      <x:c r="DA531" s="19"/>
      <x:c r="DB531" s="19"/>
      <x:c r="DC531" s="19"/>
      <x:c r="DD531" s="19"/>
      <x:c r="DE531" s="19"/>
      <x:c r="DF531" s="19"/>
      <x:c r="DG531" s="19"/>
      <x:c r="DH531" s="19"/>
      <x:c r="DI531" s="19"/>
      <x:c r="DJ531" s="19"/>
      <x:c r="DK531" s="19"/>
      <x:c r="DL531" s="19"/>
      <x:c r="DM531" s="19"/>
      <x:c r="DN531" s="19"/>
      <x:c r="DO531" s="19"/>
      <x:c r="DP531" s="19"/>
      <x:c r="DQ531" s="19"/>
      <x:c r="DR531" s="19"/>
      <x:c r="DS531" s="19"/>
      <x:c r="DT531" s="19"/>
      <x:c r="DU531" s="19"/>
      <x:c r="DV531" s="19"/>
      <x:c r="DW531" s="19"/>
      <x:c r="DX531" s="19"/>
      <x:c r="DY531" s="19"/>
      <x:c r="DZ531" s="19"/>
      <x:c r="EA531" s="19"/>
      <x:c r="EB531" s="19"/>
      <x:c r="EC531" s="19"/>
      <x:c r="ED531" s="19"/>
      <x:c r="EE531" s="19"/>
      <x:c r="EF531" s="19"/>
      <x:c r="EG531" s="19"/>
      <x:c r="EH531" s="19"/>
      <x:c r="EI531" s="19"/>
      <x:c r="EJ531" s="19"/>
      <x:c r="EK531" s="19"/>
      <x:c r="EL531" s="19"/>
      <x:c r="EM531" s="19"/>
      <x:c r="EN531" s="19"/>
      <x:c r="EO531" s="19"/>
      <x:c r="EP531" s="19"/>
      <x:c r="EQ531" s="19"/>
      <x:c r="ER531" s="19"/>
      <x:c r="ES531" s="19"/>
      <x:c r="ET531" s="19"/>
      <x:c r="EU531" s="19"/>
      <x:c r="EV531" s="19"/>
      <x:c r="EW531" s="19"/>
      <x:c r="EX531" s="19"/>
      <x:c r="EY531" s="19"/>
      <x:c r="EZ531" s="19"/>
      <x:c r="FA531" s="19"/>
      <x:c r="FB531" s="19"/>
      <x:c r="FC531" s="19"/>
      <x:c r="FD531" s="19"/>
      <x:c r="FE531" s="19"/>
      <x:c r="FF531" s="19"/>
      <x:c r="FG531" s="19"/>
      <x:c r="FH531" s="19"/>
      <x:c r="FI531" s="19"/>
      <x:c r="FJ531" s="19"/>
      <x:c r="FK531" s="19"/>
      <x:c r="FL531" s="19"/>
      <x:c r="FM531" s="19"/>
      <x:c r="FN531" s="19"/>
      <x:c r="FO531" s="19"/>
      <x:c r="FP531" s="19"/>
      <x:c r="FQ531" s="19"/>
      <x:c r="FR531" s="19"/>
      <x:c r="FS531" s="19"/>
      <x:c r="FT531" s="19"/>
      <x:c r="FU531" s="19"/>
      <x:c r="FV531" s="19"/>
      <x:c r="FW531" s="19"/>
      <x:c r="FX531" s="19"/>
      <x:c r="FY531" s="19"/>
      <x:c r="FZ531" s="19"/>
      <x:c r="GA531" s="19"/>
      <x:c r="GB531" s="19"/>
      <x:c r="GC531" s="19"/>
      <x:c r="GD531" s="19"/>
      <x:c r="GE531" s="19"/>
      <x:c r="GF531" s="19"/>
      <x:c r="GG531" s="19"/>
      <x:c r="GH531" s="19"/>
      <x:c r="GI531" s="19"/>
      <x:c r="GJ531" s="19"/>
      <x:c r="GK531" s="19"/>
      <x:c r="GL531" s="19"/>
      <x:c r="GM531" s="19"/>
      <x:c r="GN531" s="19"/>
      <x:c r="GO531" s="19"/>
      <x:c r="GP531" s="19"/>
      <x:c r="GQ531" s="19"/>
      <x:c r="GR531" s="19"/>
      <x:c r="GS531" s="19"/>
      <x:c r="GT531" s="19"/>
      <x:c r="GU531" s="19"/>
      <x:c r="GV531" s="19"/>
      <x:c r="GW531" s="19"/>
      <x:c r="GX531" s="19"/>
      <x:c r="GY531" s="19"/>
      <x:c r="GZ531" s="19"/>
      <x:c r="HA531" s="19"/>
      <x:c r="HB531" s="19"/>
      <x:c r="HC531" s="19"/>
      <x:c r="HD531" s="19"/>
      <x:c r="HE531" s="19"/>
      <x:c r="HF531" s="19"/>
      <x:c r="HG531" s="19"/>
      <x:c r="HH531" s="19"/>
      <x:c r="HI531" s="19"/>
      <x:c r="HJ531" s="19"/>
      <x:c r="HK531" s="19"/>
      <x:c r="HL531" s="19"/>
      <x:c r="HM531" s="19"/>
      <x:c r="HN531" s="19"/>
      <x:c r="HO531" s="19"/>
      <x:c r="HP531" s="19"/>
      <x:c r="HQ531" s="19"/>
      <x:c r="HR531" s="19"/>
      <x:c r="HS531" s="19"/>
      <x:c r="HT531" s="19"/>
      <x:c r="HU531" s="19"/>
      <x:c r="HV531" s="19"/>
      <x:c r="HW531" s="19"/>
      <x:c r="HX531" s="19"/>
      <x:c r="HY531" s="19"/>
      <x:c r="HZ531" s="19"/>
      <x:c r="IA531" s="19"/>
      <x:c r="IB531" s="19"/>
      <x:c r="IC531" s="19"/>
      <x:c r="ID531" s="19"/>
      <x:c r="IE531" s="19"/>
      <x:c r="IF531" s="19"/>
      <x:c r="IG531" s="19"/>
      <x:c r="IH531" s="19"/>
      <x:c r="II531" s="19"/>
      <x:c r="IJ531" s="19"/>
      <x:c r="IK531" s="19"/>
      <x:c r="IL531" s="19"/>
      <x:c r="IM531" s="19"/>
      <x:c r="IN531" s="19"/>
      <x:c r="IO531" s="19"/>
      <x:c r="IP531" s="19"/>
      <x:c r="IQ531" s="19"/>
      <x:c r="IR531" s="19"/>
      <x:c r="IS531" s="19"/>
      <x:c r="IT531" s="19"/>
      <x:c r="IU531" s="19"/>
      <x:c r="IV531" s="19"/>
    </x:row>
    <x:row r="532" spans="1:256" s="20" customFormat="1" ht="20.100000000000001" customHeight="1">
      <x:c r="A532" s="2641"/>
      <x:c r="B532" s="1669" t="s">
        <x:v>5563</x:v>
      </x:c>
      <x:c r="C532" s="1669" t="s">
        <x:v>2463</x:v>
      </x:c>
      <x:c r="D532" s="1669" t="s">
        <x:v>4169</x:v>
      </x:c>
      <x:c r="E532" s="1558">
        <x:v>10.699999999999999</x:v>
      </x:c>
      <x:c r="F532" s="1673" t="s">
        <x:v>476</x:v>
      </x:c>
      <x:c r="G532" s="1559">
        <x:v>0</x:v>
      </x:c>
      <x:c r="H532" s="1559">
        <x:v>0</x:v>
      </x:c>
      <x:c r="I532" s="1559">
        <x:v>0</x:v>
      </x:c>
      <x:c r="J532" s="1672" t="s">
        <x:v>5158</x:v>
      </x:c>
      <x:c r="K532" s="1671" t="s">
        <x:v>4373</x:v>
      </x:c>
      <x:c r="L532" s="19"/>
      <x:c r="M532" s="19"/>
      <x:c r="N532" s="19"/>
      <x:c r="O532" s="19"/>
      <x:c r="P532" s="19"/>
      <x:c r="Q532" s="19"/>
      <x:c r="R532" s="19"/>
      <x:c r="S532" s="19"/>
      <x:c r="T532" s="19"/>
      <x:c r="U532" s="19"/>
      <x:c r="V532" s="19"/>
      <x:c r="W532" s="19"/>
      <x:c r="X532" s="19"/>
      <x:c r="Y532" s="19"/>
      <x:c r="Z532" s="19"/>
      <x:c r="AA532" s="19"/>
      <x:c r="AB532" s="19"/>
      <x:c r="AC532" s="19"/>
      <x:c r="AD532" s="19"/>
      <x:c r="AE532" s="19"/>
      <x:c r="AF532" s="19"/>
      <x:c r="AG532" s="19"/>
      <x:c r="AH532" s="19"/>
      <x:c r="AI532" s="19"/>
      <x:c r="AJ532" s="19"/>
      <x:c r="AK532" s="19"/>
      <x:c r="AL532" s="19"/>
      <x:c r="AM532" s="19"/>
      <x:c r="AN532" s="19"/>
      <x:c r="AO532" s="19"/>
      <x:c r="AP532" s="19"/>
      <x:c r="AQ532" s="19"/>
      <x:c r="AR532" s="19"/>
      <x:c r="AS532" s="19"/>
      <x:c r="AT532" s="19"/>
      <x:c r="AU532" s="19"/>
      <x:c r="AV532" s="19"/>
      <x:c r="AW532" s="19"/>
      <x:c r="AX532" s="19"/>
      <x:c r="AY532" s="19"/>
      <x:c r="AZ532" s="19"/>
      <x:c r="BA532" s="19"/>
      <x:c r="BB532" s="19"/>
      <x:c r="BC532" s="19"/>
      <x:c r="BD532" s="19"/>
      <x:c r="BE532" s="19"/>
      <x:c r="BF532" s="19"/>
      <x:c r="BG532" s="19"/>
      <x:c r="BH532" s="19"/>
      <x:c r="BI532" s="19"/>
      <x:c r="BJ532" s="19"/>
      <x:c r="BK532" s="19"/>
      <x:c r="BL532" s="19"/>
      <x:c r="BM532" s="19"/>
      <x:c r="BN532" s="19"/>
      <x:c r="BO532" s="19"/>
      <x:c r="BP532" s="19"/>
      <x:c r="BQ532" s="19"/>
      <x:c r="BR532" s="19"/>
      <x:c r="BS532" s="19"/>
      <x:c r="BT532" s="19"/>
      <x:c r="BU532" s="19"/>
      <x:c r="BV532" s="19"/>
      <x:c r="BW532" s="19"/>
      <x:c r="BX532" s="19"/>
      <x:c r="BY532" s="19"/>
      <x:c r="BZ532" s="19"/>
      <x:c r="CA532" s="19"/>
      <x:c r="CB532" s="19"/>
      <x:c r="CC532" s="19"/>
      <x:c r="CD532" s="19"/>
      <x:c r="CE532" s="19"/>
      <x:c r="CF532" s="19"/>
      <x:c r="CG532" s="19"/>
      <x:c r="CH532" s="19"/>
      <x:c r="CI532" s="19"/>
      <x:c r="CJ532" s="19"/>
      <x:c r="CK532" s="19"/>
      <x:c r="CL532" s="19"/>
      <x:c r="CM532" s="19"/>
      <x:c r="CN532" s="19"/>
      <x:c r="CO532" s="19"/>
      <x:c r="CP532" s="19"/>
      <x:c r="CQ532" s="19"/>
      <x:c r="CR532" s="19"/>
      <x:c r="CS532" s="19"/>
      <x:c r="CT532" s="19"/>
      <x:c r="CU532" s="19"/>
      <x:c r="CV532" s="19"/>
      <x:c r="CW532" s="19"/>
      <x:c r="CX532" s="19"/>
      <x:c r="CY532" s="19"/>
      <x:c r="CZ532" s="19"/>
      <x:c r="DA532" s="19"/>
      <x:c r="DB532" s="19"/>
      <x:c r="DC532" s="19"/>
      <x:c r="DD532" s="19"/>
      <x:c r="DE532" s="19"/>
      <x:c r="DF532" s="19"/>
      <x:c r="DG532" s="19"/>
      <x:c r="DH532" s="19"/>
      <x:c r="DI532" s="19"/>
      <x:c r="DJ532" s="19"/>
      <x:c r="DK532" s="19"/>
      <x:c r="DL532" s="19"/>
      <x:c r="DM532" s="19"/>
      <x:c r="DN532" s="19"/>
      <x:c r="DO532" s="19"/>
      <x:c r="DP532" s="19"/>
      <x:c r="DQ532" s="19"/>
      <x:c r="DR532" s="19"/>
      <x:c r="DS532" s="19"/>
      <x:c r="DT532" s="19"/>
      <x:c r="DU532" s="19"/>
      <x:c r="DV532" s="19"/>
      <x:c r="DW532" s="19"/>
      <x:c r="DX532" s="19"/>
      <x:c r="DY532" s="19"/>
      <x:c r="DZ532" s="19"/>
      <x:c r="EA532" s="19"/>
      <x:c r="EB532" s="19"/>
      <x:c r="EC532" s="19"/>
      <x:c r="ED532" s="19"/>
      <x:c r="EE532" s="19"/>
      <x:c r="EF532" s="19"/>
      <x:c r="EG532" s="19"/>
      <x:c r="EH532" s="19"/>
      <x:c r="EI532" s="19"/>
      <x:c r="EJ532" s="19"/>
      <x:c r="EK532" s="19"/>
      <x:c r="EL532" s="19"/>
      <x:c r="EM532" s="19"/>
      <x:c r="EN532" s="19"/>
      <x:c r="EO532" s="19"/>
      <x:c r="EP532" s="19"/>
      <x:c r="EQ532" s="19"/>
      <x:c r="ER532" s="19"/>
      <x:c r="ES532" s="19"/>
      <x:c r="ET532" s="19"/>
      <x:c r="EU532" s="19"/>
      <x:c r="EV532" s="19"/>
      <x:c r="EW532" s="19"/>
      <x:c r="EX532" s="19"/>
      <x:c r="EY532" s="19"/>
      <x:c r="EZ532" s="19"/>
      <x:c r="FA532" s="19"/>
      <x:c r="FB532" s="19"/>
      <x:c r="FC532" s="19"/>
      <x:c r="FD532" s="19"/>
      <x:c r="FE532" s="19"/>
      <x:c r="FF532" s="19"/>
      <x:c r="FG532" s="19"/>
      <x:c r="FH532" s="19"/>
      <x:c r="FI532" s="19"/>
      <x:c r="FJ532" s="19"/>
      <x:c r="FK532" s="19"/>
      <x:c r="FL532" s="19"/>
      <x:c r="FM532" s="19"/>
      <x:c r="FN532" s="19"/>
      <x:c r="FO532" s="19"/>
      <x:c r="FP532" s="19"/>
      <x:c r="FQ532" s="19"/>
      <x:c r="FR532" s="19"/>
      <x:c r="FS532" s="19"/>
      <x:c r="FT532" s="19"/>
      <x:c r="FU532" s="19"/>
      <x:c r="FV532" s="19"/>
      <x:c r="FW532" s="19"/>
      <x:c r="FX532" s="19"/>
      <x:c r="FY532" s="19"/>
      <x:c r="FZ532" s="19"/>
      <x:c r="GA532" s="19"/>
      <x:c r="GB532" s="19"/>
      <x:c r="GC532" s="19"/>
      <x:c r="GD532" s="19"/>
      <x:c r="GE532" s="19"/>
      <x:c r="GF532" s="19"/>
      <x:c r="GG532" s="19"/>
      <x:c r="GH532" s="19"/>
      <x:c r="GI532" s="19"/>
      <x:c r="GJ532" s="19"/>
      <x:c r="GK532" s="19"/>
      <x:c r="GL532" s="19"/>
      <x:c r="GM532" s="19"/>
      <x:c r="GN532" s="19"/>
      <x:c r="GO532" s="19"/>
      <x:c r="GP532" s="19"/>
      <x:c r="GQ532" s="19"/>
      <x:c r="GR532" s="19"/>
      <x:c r="GS532" s="19"/>
      <x:c r="GT532" s="19"/>
      <x:c r="GU532" s="19"/>
      <x:c r="GV532" s="19"/>
      <x:c r="GW532" s="19"/>
      <x:c r="GX532" s="19"/>
      <x:c r="GY532" s="19"/>
      <x:c r="GZ532" s="19"/>
      <x:c r="HA532" s="19"/>
      <x:c r="HB532" s="19"/>
      <x:c r="HC532" s="19"/>
      <x:c r="HD532" s="19"/>
      <x:c r="HE532" s="19"/>
      <x:c r="HF532" s="19"/>
      <x:c r="HG532" s="19"/>
      <x:c r="HH532" s="19"/>
      <x:c r="HI532" s="19"/>
      <x:c r="HJ532" s="19"/>
      <x:c r="HK532" s="19"/>
      <x:c r="HL532" s="19"/>
      <x:c r="HM532" s="19"/>
      <x:c r="HN532" s="19"/>
      <x:c r="HO532" s="19"/>
      <x:c r="HP532" s="19"/>
      <x:c r="HQ532" s="19"/>
      <x:c r="HR532" s="19"/>
      <x:c r="HS532" s="19"/>
      <x:c r="HT532" s="19"/>
      <x:c r="HU532" s="19"/>
      <x:c r="HV532" s="19"/>
      <x:c r="HW532" s="19"/>
      <x:c r="HX532" s="19"/>
      <x:c r="HY532" s="19"/>
      <x:c r="HZ532" s="19"/>
      <x:c r="IA532" s="19"/>
      <x:c r="IB532" s="19"/>
      <x:c r="IC532" s="19"/>
      <x:c r="ID532" s="19"/>
      <x:c r="IE532" s="19"/>
      <x:c r="IF532" s="19"/>
      <x:c r="IG532" s="19"/>
      <x:c r="IH532" s="19"/>
      <x:c r="II532" s="19"/>
      <x:c r="IJ532" s="19"/>
      <x:c r="IK532" s="19"/>
      <x:c r="IL532" s="19"/>
      <x:c r="IM532" s="19"/>
      <x:c r="IN532" s="19"/>
      <x:c r="IO532" s="19"/>
      <x:c r="IP532" s="19"/>
      <x:c r="IQ532" s="19"/>
      <x:c r="IR532" s="19"/>
      <x:c r="IS532" s="19"/>
      <x:c r="IT532" s="19"/>
      <x:c r="IU532" s="19"/>
      <x:c r="IV532" s="19"/>
    </x:row>
    <x:row r="533" spans="1:256" s="20" customFormat="1" ht="20.100000000000001" customHeight="1">
      <x:c r="A533" s="2642"/>
      <x:c r="B533" s="1674" t="s">
        <x:v>5357</x:v>
      </x:c>
      <x:c r="C533" s="1675" t="s">
        <x:v>8717</x:v>
      </x:c>
      <x:c r="D533" s="1675" t="s">
        <x:v>1468</x:v>
      </x:c>
      <x:c r="E533" s="1560">
        <x:v>89.590000000000003</x:v>
      </x:c>
      <x:c r="F533" s="1674" t="s">
        <x:v>1242</x:v>
      </x:c>
      <x:c r="G533" s="1561">
        <x:v>756</x:v>
      </x:c>
      <x:c r="H533" s="1561">
        <x:v>756</x:v>
      </x:c>
      <x:c r="I533" s="1561">
        <x:v>0</x:v>
      </x:c>
      <x:c r="J533" s="1674" t="s">
        <x:v>4965</x:v>
      </x:c>
      <x:c r="K533" s="1676" t="s">
        <x:v>3780</x:v>
      </x:c>
      <x:c r="L533" s="19"/>
      <x:c r="M533" s="19"/>
      <x:c r="N533" s="19"/>
      <x:c r="O533" s="19"/>
      <x:c r="P533" s="19"/>
      <x:c r="Q533" s="19"/>
      <x:c r="R533" s="19"/>
      <x:c r="S533" s="19"/>
      <x:c r="T533" s="19"/>
      <x:c r="U533" s="19"/>
      <x:c r="V533" s="19"/>
      <x:c r="W533" s="19"/>
      <x:c r="X533" s="19"/>
      <x:c r="Y533" s="19"/>
      <x:c r="Z533" s="19"/>
      <x:c r="AA533" s="19"/>
      <x:c r="AB533" s="19"/>
      <x:c r="AC533" s="19"/>
      <x:c r="AD533" s="19"/>
      <x:c r="AE533" s="19"/>
      <x:c r="AF533" s="19"/>
      <x:c r="AG533" s="19"/>
      <x:c r="AH533" s="19"/>
      <x:c r="AI533" s="19"/>
      <x:c r="AJ533" s="19"/>
      <x:c r="AK533" s="19"/>
      <x:c r="AL533" s="19"/>
      <x:c r="AM533" s="19"/>
      <x:c r="AN533" s="19"/>
      <x:c r="AO533" s="19"/>
      <x:c r="AP533" s="19"/>
      <x:c r="AQ533" s="19"/>
      <x:c r="AR533" s="19"/>
      <x:c r="AS533" s="19"/>
      <x:c r="AT533" s="19"/>
      <x:c r="AU533" s="19"/>
      <x:c r="AV533" s="19"/>
      <x:c r="AW533" s="19"/>
      <x:c r="AX533" s="19"/>
      <x:c r="AY533" s="19"/>
      <x:c r="AZ533" s="19"/>
      <x:c r="BA533" s="19"/>
      <x:c r="BB533" s="19"/>
      <x:c r="BC533" s="19"/>
      <x:c r="BD533" s="19"/>
      <x:c r="BE533" s="19"/>
      <x:c r="BF533" s="19"/>
      <x:c r="BG533" s="19"/>
      <x:c r="BH533" s="19"/>
      <x:c r="BI533" s="19"/>
      <x:c r="BJ533" s="19"/>
      <x:c r="BK533" s="19"/>
      <x:c r="BL533" s="19"/>
      <x:c r="BM533" s="19"/>
      <x:c r="BN533" s="19"/>
      <x:c r="BO533" s="19"/>
      <x:c r="BP533" s="19"/>
      <x:c r="BQ533" s="19"/>
      <x:c r="BR533" s="19"/>
      <x:c r="BS533" s="19"/>
      <x:c r="BT533" s="19"/>
      <x:c r="BU533" s="19"/>
      <x:c r="BV533" s="19"/>
      <x:c r="BW533" s="19"/>
      <x:c r="BX533" s="19"/>
      <x:c r="BY533" s="19"/>
      <x:c r="BZ533" s="19"/>
      <x:c r="CA533" s="19"/>
      <x:c r="CB533" s="19"/>
      <x:c r="CC533" s="19"/>
      <x:c r="CD533" s="19"/>
      <x:c r="CE533" s="19"/>
      <x:c r="CF533" s="19"/>
      <x:c r="CG533" s="19"/>
      <x:c r="CH533" s="19"/>
      <x:c r="CI533" s="19"/>
      <x:c r="CJ533" s="19"/>
      <x:c r="CK533" s="19"/>
      <x:c r="CL533" s="19"/>
      <x:c r="CM533" s="19"/>
      <x:c r="CN533" s="19"/>
      <x:c r="CO533" s="19"/>
      <x:c r="CP533" s="19"/>
      <x:c r="CQ533" s="19"/>
      <x:c r="CR533" s="19"/>
      <x:c r="CS533" s="19"/>
      <x:c r="CT533" s="19"/>
      <x:c r="CU533" s="19"/>
      <x:c r="CV533" s="19"/>
      <x:c r="CW533" s="19"/>
      <x:c r="CX533" s="19"/>
      <x:c r="CY533" s="19"/>
      <x:c r="CZ533" s="19"/>
      <x:c r="DA533" s="19"/>
      <x:c r="DB533" s="19"/>
      <x:c r="DC533" s="19"/>
      <x:c r="DD533" s="19"/>
      <x:c r="DE533" s="19"/>
      <x:c r="DF533" s="19"/>
      <x:c r="DG533" s="19"/>
      <x:c r="DH533" s="19"/>
      <x:c r="DI533" s="19"/>
      <x:c r="DJ533" s="19"/>
      <x:c r="DK533" s="19"/>
      <x:c r="DL533" s="19"/>
      <x:c r="DM533" s="19"/>
      <x:c r="DN533" s="19"/>
      <x:c r="DO533" s="19"/>
      <x:c r="DP533" s="19"/>
      <x:c r="DQ533" s="19"/>
      <x:c r="DR533" s="19"/>
      <x:c r="DS533" s="19"/>
      <x:c r="DT533" s="19"/>
      <x:c r="DU533" s="19"/>
      <x:c r="DV533" s="19"/>
      <x:c r="DW533" s="19"/>
      <x:c r="DX533" s="19"/>
      <x:c r="DY533" s="19"/>
      <x:c r="DZ533" s="19"/>
      <x:c r="EA533" s="19"/>
      <x:c r="EB533" s="19"/>
      <x:c r="EC533" s="19"/>
      <x:c r="ED533" s="19"/>
      <x:c r="EE533" s="19"/>
      <x:c r="EF533" s="19"/>
      <x:c r="EG533" s="19"/>
      <x:c r="EH533" s="19"/>
      <x:c r="EI533" s="19"/>
      <x:c r="EJ533" s="19"/>
      <x:c r="EK533" s="19"/>
      <x:c r="EL533" s="19"/>
      <x:c r="EM533" s="19"/>
      <x:c r="EN533" s="19"/>
      <x:c r="EO533" s="19"/>
      <x:c r="EP533" s="19"/>
      <x:c r="EQ533" s="19"/>
      <x:c r="ER533" s="19"/>
      <x:c r="ES533" s="19"/>
      <x:c r="ET533" s="19"/>
      <x:c r="EU533" s="19"/>
      <x:c r="EV533" s="19"/>
      <x:c r="EW533" s="19"/>
      <x:c r="EX533" s="19"/>
      <x:c r="EY533" s="19"/>
      <x:c r="EZ533" s="19"/>
      <x:c r="FA533" s="19"/>
      <x:c r="FB533" s="19"/>
      <x:c r="FC533" s="19"/>
      <x:c r="FD533" s="19"/>
      <x:c r="FE533" s="19"/>
      <x:c r="FF533" s="19"/>
      <x:c r="FG533" s="19"/>
      <x:c r="FH533" s="19"/>
      <x:c r="FI533" s="19"/>
      <x:c r="FJ533" s="19"/>
      <x:c r="FK533" s="19"/>
      <x:c r="FL533" s="19"/>
      <x:c r="FM533" s="19"/>
      <x:c r="FN533" s="19"/>
      <x:c r="FO533" s="19"/>
      <x:c r="FP533" s="19"/>
      <x:c r="FQ533" s="19"/>
      <x:c r="FR533" s="19"/>
      <x:c r="FS533" s="19"/>
      <x:c r="FT533" s="19"/>
      <x:c r="FU533" s="19"/>
      <x:c r="FV533" s="19"/>
      <x:c r="FW533" s="19"/>
      <x:c r="FX533" s="19"/>
      <x:c r="FY533" s="19"/>
      <x:c r="FZ533" s="19"/>
      <x:c r="GA533" s="19"/>
      <x:c r="GB533" s="19"/>
      <x:c r="GC533" s="19"/>
      <x:c r="GD533" s="19"/>
      <x:c r="GE533" s="19"/>
      <x:c r="GF533" s="19"/>
      <x:c r="GG533" s="19"/>
      <x:c r="GH533" s="19"/>
      <x:c r="GI533" s="19"/>
      <x:c r="GJ533" s="19"/>
      <x:c r="GK533" s="19"/>
      <x:c r="GL533" s="19"/>
      <x:c r="GM533" s="19"/>
      <x:c r="GN533" s="19"/>
      <x:c r="GO533" s="19"/>
      <x:c r="GP533" s="19"/>
      <x:c r="GQ533" s="19"/>
      <x:c r="GR533" s="19"/>
      <x:c r="GS533" s="19"/>
      <x:c r="GT533" s="19"/>
      <x:c r="GU533" s="19"/>
      <x:c r="GV533" s="19"/>
      <x:c r="GW533" s="19"/>
      <x:c r="GX533" s="19"/>
      <x:c r="GY533" s="19"/>
      <x:c r="GZ533" s="19"/>
      <x:c r="HA533" s="19"/>
      <x:c r="HB533" s="19"/>
      <x:c r="HC533" s="19"/>
      <x:c r="HD533" s="19"/>
      <x:c r="HE533" s="19"/>
      <x:c r="HF533" s="19"/>
      <x:c r="HG533" s="19"/>
      <x:c r="HH533" s="19"/>
      <x:c r="HI533" s="19"/>
      <x:c r="HJ533" s="19"/>
      <x:c r="HK533" s="19"/>
      <x:c r="HL533" s="19"/>
      <x:c r="HM533" s="19"/>
      <x:c r="HN533" s="19"/>
      <x:c r="HO533" s="19"/>
      <x:c r="HP533" s="19"/>
      <x:c r="HQ533" s="19"/>
      <x:c r="HR533" s="19"/>
      <x:c r="HS533" s="19"/>
      <x:c r="HT533" s="19"/>
      <x:c r="HU533" s="19"/>
      <x:c r="HV533" s="19"/>
      <x:c r="HW533" s="19"/>
      <x:c r="HX533" s="19"/>
      <x:c r="HY533" s="19"/>
      <x:c r="HZ533" s="19"/>
      <x:c r="IA533" s="19"/>
      <x:c r="IB533" s="19"/>
      <x:c r="IC533" s="19"/>
      <x:c r="ID533" s="19"/>
      <x:c r="IE533" s="19"/>
      <x:c r="IF533" s="19"/>
      <x:c r="IG533" s="19"/>
      <x:c r="IH533" s="19"/>
      <x:c r="II533" s="19"/>
      <x:c r="IJ533" s="19"/>
      <x:c r="IK533" s="19"/>
      <x:c r="IL533" s="19"/>
      <x:c r="IM533" s="19"/>
      <x:c r="IN533" s="19"/>
      <x:c r="IO533" s="19"/>
      <x:c r="IP533" s="19"/>
      <x:c r="IQ533" s="19"/>
      <x:c r="IR533" s="19"/>
      <x:c r="IS533" s="19"/>
      <x:c r="IT533" s="19"/>
      <x:c r="IU533" s="19"/>
      <x:c r="IV533" s="19"/>
    </x:row>
    <x:row r="534" spans="1:11" s="743" customFormat="1" ht="20.100000000000001" customHeight="1">
      <x:c r="A534" s="2620" t="s">
        <x:v>6906</x:v>
      </x:c>
      <x:c r="B534" s="1609" t="s">
        <x:v>4955</x:v>
      </x:c>
      <x:c r="C534" s="1610"/>
      <x:c r="D534" s="1611">
        <x:f>COUNTA(D535:D544)</x:f>
        <x:v>10</x:v>
      </x:c>
      <x:c r="E534" s="898">
        <x:f>SUM(E535:E544)</x:f>
        <x:v>1529.663</x:v>
      </x:c>
      <x:c r="F534" s="1677">
        <x:v>0</x:v>
      </x:c>
      <x:c r="G534" s="896">
        <x:f>SUM(G535:G544)</x:f>
        <x:v>1538</x:v>
      </x:c>
      <x:c r="H534" s="896">
        <x:f>SUM(H535:H544)</x:f>
        <x:v>1545</x:v>
      </x:c>
      <x:c r="I534" s="896">
        <x:f>SUM(I535:I544)</x:f>
        <x:v>0</x:v>
      </x:c>
      <x:c r="J534" s="1678"/>
      <x:c r="K534" s="1640"/>
    </x:row>
    <x:row r="535" spans="1:11" s="743" customFormat="1" ht="20.100000000000001" customHeight="1">
      <x:c r="A535" s="2621"/>
      <x:c r="B535" s="2623" t="s">
        <x:v>4717</x:v>
      </x:c>
      <x:c r="C535" s="1615" t="s">
        <x:v>2391</x:v>
      </x:c>
      <x:c r="D535" s="1679" t="s">
        <x:v>5988</x:v>
      </x:c>
      <x:c r="E535" s="1587">
        <x:v>27.274999999999999</x:v>
      </x:c>
      <x:c r="F535" s="1621" t="s">
        <x:v>9774</x:v>
      </x:c>
      <x:c r="G535" s="1559">
        <x:v>513</x:v>
      </x:c>
      <x:c r="H535" s="1559">
        <x:v>513</x:v>
      </x:c>
      <x:c r="I535" s="1559">
        <x:v>0</x:v>
      </x:c>
      <x:c r="J535" s="1614" t="s">
        <x:v>4965</x:v>
      </x:c>
      <x:c r="K535" s="1616" t="s">
        <x:v>3807</x:v>
      </x:c>
    </x:row>
    <x:row r="536" spans="1:11" s="743" customFormat="1" ht="20.100000000000001" customHeight="1">
      <x:c r="A536" s="2621"/>
      <x:c r="B536" s="2624"/>
      <x:c r="C536" s="1606" t="s">
        <x:v>2067</x:v>
      </x:c>
      <x:c r="D536" s="1680" t="s">
        <x:v>7443</x:v>
      </x:c>
      <x:c r="E536" s="1558">
        <x:v>44.100000000000001</x:v>
      </x:c>
      <x:c r="F536" s="1622" t="s">
        <x:v>9788</x:v>
      </x:c>
      <x:c r="G536" s="1559">
        <x:v>414</x:v>
      </x:c>
      <x:c r="H536" s="1559">
        <x:v>414</x:v>
      </x:c>
      <x:c r="I536" s="1559">
        <x:v>0</x:v>
      </x:c>
      <x:c r="J536" s="1605" t="s">
        <x:v>4965</x:v>
      </x:c>
      <x:c r="K536" s="1607" t="s">
        <x:v>3807</x:v>
      </x:c>
    </x:row>
    <x:row r="537" spans="1:11" s="743" customFormat="1" ht="20.100000000000001" customHeight="1">
      <x:c r="A537" s="2621"/>
      <x:c r="B537" s="2624"/>
      <x:c r="C537" s="1606" t="s">
        <x:v>2793</x:v>
      </x:c>
      <x:c r="D537" s="1680" t="s">
        <x:v>2803</x:v>
      </x:c>
      <x:c r="E537" s="1558">
        <x:v>47.854999999999997</x:v>
      </x:c>
      <x:c r="F537" s="1605" t="s">
        <x:v>9159</x:v>
      </x:c>
      <x:c r="G537" s="1559">
        <x:v>611</x:v>
      </x:c>
      <x:c r="H537" s="1559">
        <x:v>611</x:v>
      </x:c>
      <x:c r="I537" s="1559">
        <x:v>0</x:v>
      </x:c>
      <x:c r="J537" s="1605" t="s">
        <x:v>4965</x:v>
      </x:c>
      <x:c r="K537" s="1607" t="s">
        <x:v>6818</x:v>
      </x:c>
    </x:row>
    <x:row r="538" spans="1:256" s="20" customFormat="1" ht="23.899999999999999">
      <x:c r="A538" s="2621"/>
      <x:c r="B538" s="2624"/>
      <x:c r="C538" s="1606" t="s">
        <x:v>395</x:v>
      </x:c>
      <x:c r="D538" s="1680" t="s">
        <x:v>9861</x:v>
      </x:c>
      <x:c r="E538" s="1558">
        <x:v>1165</x:v>
      </x:c>
      <x:c r="F538" s="1622" t="s">
        <x:v>9756</x:v>
      </x:c>
      <x:c r="G538" s="1559">
        <x:v>0</x:v>
      </x:c>
      <x:c r="H538" s="1559">
        <x:v>0</x:v>
      </x:c>
      <x:c r="I538" s="1559">
        <x:v>0</x:v>
      </x:c>
      <x:c r="J538" s="1628" t="s">
        <x:v>3868</x:v>
      </x:c>
      <x:c r="K538" s="1644" t="s">
        <x:v>43</x:v>
      </x:c>
      <x:c r="L538" s="19"/>
      <x:c r="M538" s="19"/>
      <x:c r="N538" s="19"/>
      <x:c r="O538" s="19"/>
      <x:c r="P538" s="19"/>
      <x:c r="Q538" s="19"/>
      <x:c r="R538" s="19"/>
      <x:c r="S538" s="19"/>
      <x:c r="T538" s="19"/>
      <x:c r="U538" s="19"/>
      <x:c r="V538" s="19"/>
      <x:c r="W538" s="19"/>
      <x:c r="X538" s="19"/>
      <x:c r="Y538" s="19"/>
      <x:c r="Z538" s="19"/>
      <x:c r="AA538" s="19"/>
      <x:c r="AB538" s="19"/>
      <x:c r="AC538" s="19"/>
      <x:c r="AD538" s="19"/>
      <x:c r="AE538" s="19"/>
      <x:c r="AF538" s="19"/>
      <x:c r="AG538" s="19"/>
      <x:c r="AH538" s="19"/>
      <x:c r="AI538" s="19"/>
      <x:c r="AJ538" s="19"/>
      <x:c r="AK538" s="19"/>
      <x:c r="AL538" s="19"/>
      <x:c r="AM538" s="19"/>
      <x:c r="AN538" s="19"/>
      <x:c r="AO538" s="19"/>
      <x:c r="AP538" s="19"/>
      <x:c r="AQ538" s="19"/>
      <x:c r="AR538" s="19"/>
      <x:c r="AS538" s="19"/>
      <x:c r="AT538" s="19"/>
      <x:c r="AU538" s="19"/>
      <x:c r="AV538" s="19"/>
      <x:c r="AW538" s="19"/>
      <x:c r="AX538" s="19"/>
      <x:c r="AY538" s="19"/>
      <x:c r="AZ538" s="19"/>
      <x:c r="BA538" s="19"/>
      <x:c r="BB538" s="19"/>
      <x:c r="BC538" s="19"/>
      <x:c r="BD538" s="19"/>
      <x:c r="BE538" s="19"/>
      <x:c r="BF538" s="19"/>
      <x:c r="BG538" s="19"/>
      <x:c r="BH538" s="19"/>
      <x:c r="BI538" s="19"/>
      <x:c r="BJ538" s="19"/>
      <x:c r="BK538" s="19"/>
      <x:c r="BL538" s="19"/>
      <x:c r="BM538" s="19"/>
      <x:c r="BN538" s="19"/>
      <x:c r="BO538" s="19"/>
      <x:c r="BP538" s="19"/>
      <x:c r="BQ538" s="19"/>
      <x:c r="BR538" s="19"/>
      <x:c r="BS538" s="19"/>
      <x:c r="BT538" s="19"/>
      <x:c r="BU538" s="19"/>
      <x:c r="BV538" s="19"/>
      <x:c r="BW538" s="19"/>
      <x:c r="BX538" s="19"/>
      <x:c r="BY538" s="19"/>
      <x:c r="BZ538" s="19"/>
      <x:c r="CA538" s="19"/>
      <x:c r="CB538" s="19"/>
      <x:c r="CC538" s="19"/>
      <x:c r="CD538" s="19"/>
      <x:c r="CE538" s="19"/>
      <x:c r="CF538" s="19"/>
      <x:c r="CG538" s="19"/>
      <x:c r="CH538" s="19"/>
      <x:c r="CI538" s="19"/>
      <x:c r="CJ538" s="19"/>
      <x:c r="CK538" s="19"/>
      <x:c r="CL538" s="19"/>
      <x:c r="CM538" s="19"/>
      <x:c r="CN538" s="19"/>
      <x:c r="CO538" s="19"/>
      <x:c r="CP538" s="19"/>
      <x:c r="CQ538" s="19"/>
      <x:c r="CR538" s="19"/>
      <x:c r="CS538" s="19"/>
      <x:c r="CT538" s="19"/>
      <x:c r="CU538" s="19"/>
      <x:c r="CV538" s="19"/>
      <x:c r="CW538" s="19"/>
      <x:c r="CX538" s="19"/>
      <x:c r="CY538" s="19"/>
      <x:c r="CZ538" s="19"/>
      <x:c r="DA538" s="19"/>
      <x:c r="DB538" s="19"/>
      <x:c r="DC538" s="19"/>
      <x:c r="DD538" s="19"/>
      <x:c r="DE538" s="19"/>
      <x:c r="DF538" s="19"/>
      <x:c r="DG538" s="19"/>
      <x:c r="DH538" s="19"/>
      <x:c r="DI538" s="19"/>
      <x:c r="DJ538" s="19"/>
      <x:c r="DK538" s="19"/>
      <x:c r="DL538" s="19"/>
      <x:c r="DM538" s="19"/>
      <x:c r="DN538" s="19"/>
      <x:c r="DO538" s="19"/>
      <x:c r="DP538" s="19"/>
      <x:c r="DQ538" s="19"/>
      <x:c r="DR538" s="19"/>
      <x:c r="DS538" s="19"/>
      <x:c r="DT538" s="19"/>
      <x:c r="DU538" s="19"/>
      <x:c r="DV538" s="19"/>
      <x:c r="DW538" s="19"/>
      <x:c r="DX538" s="19"/>
      <x:c r="DY538" s="19"/>
      <x:c r="DZ538" s="19"/>
      <x:c r="EA538" s="19"/>
      <x:c r="EB538" s="19"/>
      <x:c r="EC538" s="19"/>
      <x:c r="ED538" s="19"/>
      <x:c r="EE538" s="19"/>
      <x:c r="EF538" s="19"/>
      <x:c r="EG538" s="19"/>
      <x:c r="EH538" s="19"/>
      <x:c r="EI538" s="19"/>
      <x:c r="EJ538" s="19"/>
      <x:c r="EK538" s="19"/>
      <x:c r="EL538" s="19"/>
      <x:c r="EM538" s="19"/>
      <x:c r="EN538" s="19"/>
      <x:c r="EO538" s="19"/>
      <x:c r="EP538" s="19"/>
      <x:c r="EQ538" s="19"/>
      <x:c r="ER538" s="19"/>
      <x:c r="ES538" s="19"/>
      <x:c r="ET538" s="19"/>
      <x:c r="EU538" s="19"/>
      <x:c r="EV538" s="19"/>
      <x:c r="EW538" s="19"/>
      <x:c r="EX538" s="19"/>
      <x:c r="EY538" s="19"/>
      <x:c r="EZ538" s="19"/>
      <x:c r="FA538" s="19"/>
      <x:c r="FB538" s="19"/>
      <x:c r="FC538" s="19"/>
      <x:c r="FD538" s="19"/>
      <x:c r="FE538" s="19"/>
      <x:c r="FF538" s="19"/>
      <x:c r="FG538" s="19"/>
      <x:c r="FH538" s="19"/>
      <x:c r="FI538" s="19"/>
      <x:c r="FJ538" s="19"/>
      <x:c r="FK538" s="19"/>
      <x:c r="FL538" s="19"/>
      <x:c r="FM538" s="19"/>
      <x:c r="FN538" s="19"/>
      <x:c r="FO538" s="19"/>
      <x:c r="FP538" s="19"/>
      <x:c r="FQ538" s="19"/>
      <x:c r="FR538" s="19"/>
      <x:c r="FS538" s="19"/>
      <x:c r="FT538" s="19"/>
      <x:c r="FU538" s="19"/>
      <x:c r="FV538" s="19"/>
      <x:c r="FW538" s="19"/>
      <x:c r="FX538" s="19"/>
      <x:c r="FY538" s="19"/>
      <x:c r="FZ538" s="19"/>
      <x:c r="GA538" s="19"/>
      <x:c r="GB538" s="19"/>
      <x:c r="GC538" s="19"/>
      <x:c r="GD538" s="19"/>
      <x:c r="GE538" s="19"/>
      <x:c r="GF538" s="19"/>
      <x:c r="GG538" s="19"/>
      <x:c r="GH538" s="19"/>
      <x:c r="GI538" s="19"/>
      <x:c r="GJ538" s="19"/>
      <x:c r="GK538" s="19"/>
      <x:c r="GL538" s="19"/>
      <x:c r="GM538" s="19"/>
      <x:c r="GN538" s="19"/>
      <x:c r="GO538" s="19"/>
      <x:c r="GP538" s="19"/>
      <x:c r="GQ538" s="19"/>
      <x:c r="GR538" s="19"/>
      <x:c r="GS538" s="19"/>
      <x:c r="GT538" s="19"/>
      <x:c r="GU538" s="19"/>
      <x:c r="GV538" s="19"/>
      <x:c r="GW538" s="19"/>
      <x:c r="GX538" s="19"/>
      <x:c r="GY538" s="19"/>
      <x:c r="GZ538" s="19"/>
      <x:c r="HA538" s="19"/>
      <x:c r="HB538" s="19"/>
      <x:c r="HC538" s="19"/>
      <x:c r="HD538" s="19"/>
      <x:c r="HE538" s="19"/>
      <x:c r="HF538" s="19"/>
      <x:c r="HG538" s="19"/>
      <x:c r="HH538" s="19"/>
      <x:c r="HI538" s="19"/>
      <x:c r="HJ538" s="19"/>
      <x:c r="HK538" s="19"/>
      <x:c r="HL538" s="19"/>
      <x:c r="HM538" s="19"/>
      <x:c r="HN538" s="19"/>
      <x:c r="HO538" s="19"/>
      <x:c r="HP538" s="19"/>
      <x:c r="HQ538" s="19"/>
      <x:c r="HR538" s="19"/>
      <x:c r="HS538" s="19"/>
      <x:c r="HT538" s="19"/>
      <x:c r="HU538" s="19"/>
      <x:c r="HV538" s="19"/>
      <x:c r="HW538" s="19"/>
      <x:c r="HX538" s="19"/>
      <x:c r="HY538" s="19"/>
      <x:c r="HZ538" s="19"/>
      <x:c r="IA538" s="19"/>
      <x:c r="IB538" s="19"/>
      <x:c r="IC538" s="19"/>
      <x:c r="ID538" s="19"/>
      <x:c r="IE538" s="19"/>
      <x:c r="IF538" s="19"/>
      <x:c r="IG538" s="19"/>
      <x:c r="IH538" s="19"/>
      <x:c r="II538" s="19"/>
      <x:c r="IJ538" s="19"/>
      <x:c r="IK538" s="19"/>
      <x:c r="IL538" s="19"/>
      <x:c r="IM538" s="19"/>
      <x:c r="IN538" s="19"/>
      <x:c r="IO538" s="19"/>
      <x:c r="IP538" s="19"/>
      <x:c r="IQ538" s="19"/>
      <x:c r="IR538" s="19"/>
      <x:c r="IS538" s="19"/>
      <x:c r="IT538" s="19"/>
      <x:c r="IU538" s="19"/>
      <x:c r="IV538" s="19"/>
    </x:row>
    <x:row r="539" spans="1:256" s="20" customFormat="1" ht="20.100000000000001" customHeight="1">
      <x:c r="A539" s="2621"/>
      <x:c r="B539" s="2624"/>
      <x:c r="C539" s="1606" t="s">
        <x:v>2399</x:v>
      </x:c>
      <x:c r="D539" s="1606" t="s">
        <x:v>9346</x:v>
      </x:c>
      <x:c r="E539" s="1558">
        <x:v>99</x:v>
      </x:c>
      <x:c r="F539" s="1605" t="s">
        <x:v>9265</x:v>
      </x:c>
      <x:c r="G539" s="1559">
        <x:v>0</x:v>
      </x:c>
      <x:c r="H539" s="1559">
        <x:v>0</x:v>
      </x:c>
      <x:c r="I539" s="1559">
        <x:v>0</x:v>
      </x:c>
      <x:c r="J539" s="1605" t="s">
        <x:v>4965</x:v>
      </x:c>
      <x:c r="K539" s="1644" t="s">
        <x:v>1372</x:v>
      </x:c>
      <x:c r="L539" s="19"/>
      <x:c r="M539" s="19"/>
      <x:c r="N539" s="19"/>
      <x:c r="O539" s="19"/>
      <x:c r="P539" s="19"/>
      <x:c r="Q539" s="19"/>
      <x:c r="R539" s="19"/>
      <x:c r="S539" s="19"/>
      <x:c r="T539" s="19"/>
      <x:c r="U539" s="19"/>
      <x:c r="V539" s="19"/>
      <x:c r="W539" s="19"/>
      <x:c r="X539" s="19"/>
      <x:c r="Y539" s="19"/>
      <x:c r="Z539" s="19"/>
      <x:c r="AA539" s="19"/>
      <x:c r="AB539" s="19"/>
      <x:c r="AC539" s="19"/>
      <x:c r="AD539" s="19"/>
      <x:c r="AE539" s="19"/>
      <x:c r="AF539" s="19"/>
      <x:c r="AG539" s="19"/>
      <x:c r="AH539" s="19"/>
      <x:c r="AI539" s="19"/>
      <x:c r="AJ539" s="19"/>
      <x:c r="AK539" s="19"/>
      <x:c r="AL539" s="19"/>
      <x:c r="AM539" s="19"/>
      <x:c r="AN539" s="19"/>
      <x:c r="AO539" s="19"/>
      <x:c r="AP539" s="19"/>
      <x:c r="AQ539" s="19"/>
      <x:c r="AR539" s="19"/>
      <x:c r="AS539" s="19"/>
      <x:c r="AT539" s="19"/>
      <x:c r="AU539" s="19"/>
      <x:c r="AV539" s="19"/>
      <x:c r="AW539" s="19"/>
      <x:c r="AX539" s="19"/>
      <x:c r="AY539" s="19"/>
      <x:c r="AZ539" s="19"/>
      <x:c r="BA539" s="19"/>
      <x:c r="BB539" s="19"/>
      <x:c r="BC539" s="19"/>
      <x:c r="BD539" s="19"/>
      <x:c r="BE539" s="19"/>
      <x:c r="BF539" s="19"/>
      <x:c r="BG539" s="19"/>
      <x:c r="BH539" s="19"/>
      <x:c r="BI539" s="19"/>
      <x:c r="BJ539" s="19"/>
      <x:c r="BK539" s="19"/>
      <x:c r="BL539" s="19"/>
      <x:c r="BM539" s="19"/>
      <x:c r="BN539" s="19"/>
      <x:c r="BO539" s="19"/>
      <x:c r="BP539" s="19"/>
      <x:c r="BQ539" s="19"/>
      <x:c r="BR539" s="19"/>
      <x:c r="BS539" s="19"/>
      <x:c r="BT539" s="19"/>
      <x:c r="BU539" s="19"/>
      <x:c r="BV539" s="19"/>
      <x:c r="BW539" s="19"/>
      <x:c r="BX539" s="19"/>
      <x:c r="BY539" s="19"/>
      <x:c r="BZ539" s="19"/>
      <x:c r="CA539" s="19"/>
      <x:c r="CB539" s="19"/>
      <x:c r="CC539" s="19"/>
      <x:c r="CD539" s="19"/>
      <x:c r="CE539" s="19"/>
      <x:c r="CF539" s="19"/>
      <x:c r="CG539" s="19"/>
      <x:c r="CH539" s="19"/>
      <x:c r="CI539" s="19"/>
      <x:c r="CJ539" s="19"/>
      <x:c r="CK539" s="19"/>
      <x:c r="CL539" s="19"/>
      <x:c r="CM539" s="19"/>
      <x:c r="CN539" s="19"/>
      <x:c r="CO539" s="19"/>
      <x:c r="CP539" s="19"/>
      <x:c r="CQ539" s="19"/>
      <x:c r="CR539" s="19"/>
      <x:c r="CS539" s="19"/>
      <x:c r="CT539" s="19"/>
      <x:c r="CU539" s="19"/>
      <x:c r="CV539" s="19"/>
      <x:c r="CW539" s="19"/>
      <x:c r="CX539" s="19"/>
      <x:c r="CY539" s="19"/>
      <x:c r="CZ539" s="19"/>
      <x:c r="DA539" s="19"/>
      <x:c r="DB539" s="19"/>
      <x:c r="DC539" s="19"/>
      <x:c r="DD539" s="19"/>
      <x:c r="DE539" s="19"/>
      <x:c r="DF539" s="19"/>
      <x:c r="DG539" s="19"/>
      <x:c r="DH539" s="19"/>
      <x:c r="DI539" s="19"/>
      <x:c r="DJ539" s="19"/>
      <x:c r="DK539" s="19"/>
      <x:c r="DL539" s="19"/>
      <x:c r="DM539" s="19"/>
      <x:c r="DN539" s="19"/>
      <x:c r="DO539" s="19"/>
      <x:c r="DP539" s="19"/>
      <x:c r="DQ539" s="19"/>
      <x:c r="DR539" s="19"/>
      <x:c r="DS539" s="19"/>
      <x:c r="DT539" s="19"/>
      <x:c r="DU539" s="19"/>
      <x:c r="DV539" s="19"/>
      <x:c r="DW539" s="19"/>
      <x:c r="DX539" s="19"/>
      <x:c r="DY539" s="19"/>
      <x:c r="DZ539" s="19"/>
      <x:c r="EA539" s="19"/>
      <x:c r="EB539" s="19"/>
      <x:c r="EC539" s="19"/>
      <x:c r="ED539" s="19"/>
      <x:c r="EE539" s="19"/>
      <x:c r="EF539" s="19"/>
      <x:c r="EG539" s="19"/>
      <x:c r="EH539" s="19"/>
      <x:c r="EI539" s="19"/>
      <x:c r="EJ539" s="19"/>
      <x:c r="EK539" s="19"/>
      <x:c r="EL539" s="19"/>
      <x:c r="EM539" s="19"/>
      <x:c r="EN539" s="19"/>
      <x:c r="EO539" s="19"/>
      <x:c r="EP539" s="19"/>
      <x:c r="EQ539" s="19"/>
      <x:c r="ER539" s="19"/>
      <x:c r="ES539" s="19"/>
      <x:c r="ET539" s="19"/>
      <x:c r="EU539" s="19"/>
      <x:c r="EV539" s="19"/>
      <x:c r="EW539" s="19"/>
      <x:c r="EX539" s="19"/>
      <x:c r="EY539" s="19"/>
      <x:c r="EZ539" s="19"/>
      <x:c r="FA539" s="19"/>
      <x:c r="FB539" s="19"/>
      <x:c r="FC539" s="19"/>
      <x:c r="FD539" s="19"/>
      <x:c r="FE539" s="19"/>
      <x:c r="FF539" s="19"/>
      <x:c r="FG539" s="19"/>
      <x:c r="FH539" s="19"/>
      <x:c r="FI539" s="19"/>
      <x:c r="FJ539" s="19"/>
      <x:c r="FK539" s="19"/>
      <x:c r="FL539" s="19"/>
      <x:c r="FM539" s="19"/>
      <x:c r="FN539" s="19"/>
      <x:c r="FO539" s="19"/>
      <x:c r="FP539" s="19"/>
      <x:c r="FQ539" s="19"/>
      <x:c r="FR539" s="19"/>
      <x:c r="FS539" s="19"/>
      <x:c r="FT539" s="19"/>
      <x:c r="FU539" s="19"/>
      <x:c r="FV539" s="19"/>
      <x:c r="FW539" s="19"/>
      <x:c r="FX539" s="19"/>
      <x:c r="FY539" s="19"/>
      <x:c r="FZ539" s="19"/>
      <x:c r="GA539" s="19"/>
      <x:c r="GB539" s="19"/>
      <x:c r="GC539" s="19"/>
      <x:c r="GD539" s="19"/>
      <x:c r="GE539" s="19"/>
      <x:c r="GF539" s="19"/>
      <x:c r="GG539" s="19"/>
      <x:c r="GH539" s="19"/>
      <x:c r="GI539" s="19"/>
      <x:c r="GJ539" s="19"/>
      <x:c r="GK539" s="19"/>
      <x:c r="GL539" s="19"/>
      <x:c r="GM539" s="19"/>
      <x:c r="GN539" s="19"/>
      <x:c r="GO539" s="19"/>
      <x:c r="GP539" s="19"/>
      <x:c r="GQ539" s="19"/>
      <x:c r="GR539" s="19"/>
      <x:c r="GS539" s="19"/>
      <x:c r="GT539" s="19"/>
      <x:c r="GU539" s="19"/>
      <x:c r="GV539" s="19"/>
      <x:c r="GW539" s="19"/>
      <x:c r="GX539" s="19"/>
      <x:c r="GY539" s="19"/>
      <x:c r="GZ539" s="19"/>
      <x:c r="HA539" s="19"/>
      <x:c r="HB539" s="19"/>
      <x:c r="HC539" s="19"/>
      <x:c r="HD539" s="19"/>
      <x:c r="HE539" s="19"/>
      <x:c r="HF539" s="19"/>
      <x:c r="HG539" s="19"/>
      <x:c r="HH539" s="19"/>
      <x:c r="HI539" s="19"/>
      <x:c r="HJ539" s="19"/>
      <x:c r="HK539" s="19"/>
      <x:c r="HL539" s="19"/>
      <x:c r="HM539" s="19"/>
      <x:c r="HN539" s="19"/>
      <x:c r="HO539" s="19"/>
      <x:c r="HP539" s="19"/>
      <x:c r="HQ539" s="19"/>
      <x:c r="HR539" s="19"/>
      <x:c r="HS539" s="19"/>
      <x:c r="HT539" s="19"/>
      <x:c r="HU539" s="19"/>
      <x:c r="HV539" s="19"/>
      <x:c r="HW539" s="19"/>
      <x:c r="HX539" s="19"/>
      <x:c r="HY539" s="19"/>
      <x:c r="HZ539" s="19"/>
      <x:c r="IA539" s="19"/>
      <x:c r="IB539" s="19"/>
      <x:c r="IC539" s="19"/>
      <x:c r="ID539" s="19"/>
      <x:c r="IE539" s="19"/>
      <x:c r="IF539" s="19"/>
      <x:c r="IG539" s="19"/>
      <x:c r="IH539" s="19"/>
      <x:c r="II539" s="19"/>
      <x:c r="IJ539" s="19"/>
      <x:c r="IK539" s="19"/>
      <x:c r="IL539" s="19"/>
      <x:c r="IM539" s="19"/>
      <x:c r="IN539" s="19"/>
      <x:c r="IO539" s="19"/>
      <x:c r="IP539" s="19"/>
      <x:c r="IQ539" s="19"/>
      <x:c r="IR539" s="19"/>
      <x:c r="IS539" s="19"/>
      <x:c r="IT539" s="19"/>
      <x:c r="IU539" s="19"/>
      <x:c r="IV539" s="19"/>
    </x:row>
    <x:row r="540" spans="1:256" s="20" customFormat="1" ht="20.100000000000001" customHeight="1">
      <x:c r="A540" s="2621"/>
      <x:c r="B540" s="2624"/>
      <x:c r="C540" s="1680" t="s">
        <x:v>2101</x:v>
      </x:c>
      <x:c r="D540" s="1680" t="s">
        <x:v>4647</x:v>
      </x:c>
      <x:c r="E540" s="1558">
        <x:v>9</x:v>
      </x:c>
      <x:c r="F540" s="1622" t="s">
        <x:v>9761</x:v>
      </x:c>
      <x:c r="G540" s="1559">
        <x:v>0</x:v>
      </x:c>
      <x:c r="H540" s="1559">
        <x:v>0</x:v>
      </x:c>
      <x:c r="I540" s="1559">
        <x:v>0</x:v>
      </x:c>
      <x:c r="J540" s="1628" t="s">
        <x:v>5105</x:v>
      </x:c>
      <x:c r="K540" s="1644" t="s">
        <x:v>9250</x:v>
      </x:c>
      <x:c r="L540" s="19"/>
      <x:c r="M540" s="19"/>
      <x:c r="N540" s="19"/>
      <x:c r="O540" s="19"/>
      <x:c r="P540" s="19"/>
      <x:c r="Q540" s="19"/>
      <x:c r="R540" s="19"/>
      <x:c r="S540" s="19"/>
      <x:c r="T540" s="19"/>
      <x:c r="U540" s="19"/>
      <x:c r="V540" s="19"/>
      <x:c r="W540" s="19"/>
      <x:c r="X540" s="19"/>
      <x:c r="Y540" s="19"/>
      <x:c r="Z540" s="19"/>
      <x:c r="AA540" s="19"/>
      <x:c r="AB540" s="19"/>
      <x:c r="AC540" s="19"/>
      <x:c r="AD540" s="19"/>
      <x:c r="AE540" s="19"/>
      <x:c r="AF540" s="19"/>
      <x:c r="AG540" s="19"/>
      <x:c r="AH540" s="19"/>
      <x:c r="AI540" s="19"/>
      <x:c r="AJ540" s="19"/>
      <x:c r="AK540" s="19"/>
      <x:c r="AL540" s="19"/>
      <x:c r="AM540" s="19"/>
      <x:c r="AN540" s="19"/>
      <x:c r="AO540" s="19"/>
      <x:c r="AP540" s="19"/>
      <x:c r="AQ540" s="19"/>
      <x:c r="AR540" s="19"/>
      <x:c r="AS540" s="19"/>
      <x:c r="AT540" s="19"/>
      <x:c r="AU540" s="19"/>
      <x:c r="AV540" s="19"/>
      <x:c r="AW540" s="19"/>
      <x:c r="AX540" s="19"/>
      <x:c r="AY540" s="19"/>
      <x:c r="AZ540" s="19"/>
      <x:c r="BA540" s="19"/>
      <x:c r="BB540" s="19"/>
      <x:c r="BC540" s="19"/>
      <x:c r="BD540" s="19"/>
      <x:c r="BE540" s="19"/>
      <x:c r="BF540" s="19"/>
      <x:c r="BG540" s="19"/>
      <x:c r="BH540" s="19"/>
      <x:c r="BI540" s="19"/>
      <x:c r="BJ540" s="19"/>
      <x:c r="BK540" s="19"/>
      <x:c r="BL540" s="19"/>
      <x:c r="BM540" s="19"/>
      <x:c r="BN540" s="19"/>
      <x:c r="BO540" s="19"/>
      <x:c r="BP540" s="19"/>
      <x:c r="BQ540" s="19"/>
      <x:c r="BR540" s="19"/>
      <x:c r="BS540" s="19"/>
      <x:c r="BT540" s="19"/>
      <x:c r="BU540" s="19"/>
      <x:c r="BV540" s="19"/>
      <x:c r="BW540" s="19"/>
      <x:c r="BX540" s="19"/>
      <x:c r="BY540" s="19"/>
      <x:c r="BZ540" s="19"/>
      <x:c r="CA540" s="19"/>
      <x:c r="CB540" s="19"/>
      <x:c r="CC540" s="19"/>
      <x:c r="CD540" s="19"/>
      <x:c r="CE540" s="19"/>
      <x:c r="CF540" s="19"/>
      <x:c r="CG540" s="19"/>
      <x:c r="CH540" s="19"/>
      <x:c r="CI540" s="19"/>
      <x:c r="CJ540" s="19"/>
      <x:c r="CK540" s="19"/>
      <x:c r="CL540" s="19"/>
      <x:c r="CM540" s="19"/>
      <x:c r="CN540" s="19"/>
      <x:c r="CO540" s="19"/>
      <x:c r="CP540" s="19"/>
      <x:c r="CQ540" s="19"/>
      <x:c r="CR540" s="19"/>
      <x:c r="CS540" s="19"/>
      <x:c r="CT540" s="19"/>
      <x:c r="CU540" s="19"/>
      <x:c r="CV540" s="19"/>
      <x:c r="CW540" s="19"/>
      <x:c r="CX540" s="19"/>
      <x:c r="CY540" s="19"/>
      <x:c r="CZ540" s="19"/>
      <x:c r="DA540" s="19"/>
      <x:c r="DB540" s="19"/>
      <x:c r="DC540" s="19"/>
      <x:c r="DD540" s="19"/>
      <x:c r="DE540" s="19"/>
      <x:c r="DF540" s="19"/>
      <x:c r="DG540" s="19"/>
      <x:c r="DH540" s="19"/>
      <x:c r="DI540" s="19"/>
      <x:c r="DJ540" s="19"/>
      <x:c r="DK540" s="19"/>
      <x:c r="DL540" s="19"/>
      <x:c r="DM540" s="19"/>
      <x:c r="DN540" s="19"/>
      <x:c r="DO540" s="19"/>
      <x:c r="DP540" s="19"/>
      <x:c r="DQ540" s="19"/>
      <x:c r="DR540" s="19"/>
      <x:c r="DS540" s="19"/>
      <x:c r="DT540" s="19"/>
      <x:c r="DU540" s="19"/>
      <x:c r="DV540" s="19"/>
      <x:c r="DW540" s="19"/>
      <x:c r="DX540" s="19"/>
      <x:c r="DY540" s="19"/>
      <x:c r="DZ540" s="19"/>
      <x:c r="EA540" s="19"/>
      <x:c r="EB540" s="19"/>
      <x:c r="EC540" s="19"/>
      <x:c r="ED540" s="19"/>
      <x:c r="EE540" s="19"/>
      <x:c r="EF540" s="19"/>
      <x:c r="EG540" s="19"/>
      <x:c r="EH540" s="19"/>
      <x:c r="EI540" s="19"/>
      <x:c r="EJ540" s="19"/>
      <x:c r="EK540" s="19"/>
      <x:c r="EL540" s="19"/>
      <x:c r="EM540" s="19"/>
      <x:c r="EN540" s="19"/>
      <x:c r="EO540" s="19"/>
      <x:c r="EP540" s="19"/>
      <x:c r="EQ540" s="19"/>
      <x:c r="ER540" s="19"/>
      <x:c r="ES540" s="19"/>
      <x:c r="ET540" s="19"/>
      <x:c r="EU540" s="19"/>
      <x:c r="EV540" s="19"/>
      <x:c r="EW540" s="19"/>
      <x:c r="EX540" s="19"/>
      <x:c r="EY540" s="19"/>
      <x:c r="EZ540" s="19"/>
      <x:c r="FA540" s="19"/>
      <x:c r="FB540" s="19"/>
      <x:c r="FC540" s="19"/>
      <x:c r="FD540" s="19"/>
      <x:c r="FE540" s="19"/>
      <x:c r="FF540" s="19"/>
      <x:c r="FG540" s="19"/>
      <x:c r="FH540" s="19"/>
      <x:c r="FI540" s="19"/>
      <x:c r="FJ540" s="19"/>
      <x:c r="FK540" s="19"/>
      <x:c r="FL540" s="19"/>
      <x:c r="FM540" s="19"/>
      <x:c r="FN540" s="19"/>
      <x:c r="FO540" s="19"/>
      <x:c r="FP540" s="19"/>
      <x:c r="FQ540" s="19"/>
      <x:c r="FR540" s="19"/>
      <x:c r="FS540" s="19"/>
      <x:c r="FT540" s="19"/>
      <x:c r="FU540" s="19"/>
      <x:c r="FV540" s="19"/>
      <x:c r="FW540" s="19"/>
      <x:c r="FX540" s="19"/>
      <x:c r="FY540" s="19"/>
      <x:c r="FZ540" s="19"/>
      <x:c r="GA540" s="19"/>
      <x:c r="GB540" s="19"/>
      <x:c r="GC540" s="19"/>
      <x:c r="GD540" s="19"/>
      <x:c r="GE540" s="19"/>
      <x:c r="GF540" s="19"/>
      <x:c r="GG540" s="19"/>
      <x:c r="GH540" s="19"/>
      <x:c r="GI540" s="19"/>
      <x:c r="GJ540" s="19"/>
      <x:c r="GK540" s="19"/>
      <x:c r="GL540" s="19"/>
      <x:c r="GM540" s="19"/>
      <x:c r="GN540" s="19"/>
      <x:c r="GO540" s="19"/>
      <x:c r="GP540" s="19"/>
      <x:c r="GQ540" s="19"/>
      <x:c r="GR540" s="19"/>
      <x:c r="GS540" s="19"/>
      <x:c r="GT540" s="19"/>
      <x:c r="GU540" s="19"/>
      <x:c r="GV540" s="19"/>
      <x:c r="GW540" s="19"/>
      <x:c r="GX540" s="19"/>
      <x:c r="GY540" s="19"/>
      <x:c r="GZ540" s="19"/>
      <x:c r="HA540" s="19"/>
      <x:c r="HB540" s="19"/>
      <x:c r="HC540" s="19"/>
      <x:c r="HD540" s="19"/>
      <x:c r="HE540" s="19"/>
      <x:c r="HF540" s="19"/>
      <x:c r="HG540" s="19"/>
      <x:c r="HH540" s="19"/>
      <x:c r="HI540" s="19"/>
      <x:c r="HJ540" s="19"/>
      <x:c r="HK540" s="19"/>
      <x:c r="HL540" s="19"/>
      <x:c r="HM540" s="19"/>
      <x:c r="HN540" s="19"/>
      <x:c r="HO540" s="19"/>
      <x:c r="HP540" s="19"/>
      <x:c r="HQ540" s="19"/>
      <x:c r="HR540" s="19"/>
      <x:c r="HS540" s="19"/>
      <x:c r="HT540" s="19"/>
      <x:c r="HU540" s="19"/>
      <x:c r="HV540" s="19"/>
      <x:c r="HW540" s="19"/>
      <x:c r="HX540" s="19"/>
      <x:c r="HY540" s="19"/>
      <x:c r="HZ540" s="19"/>
      <x:c r="IA540" s="19"/>
      <x:c r="IB540" s="19"/>
      <x:c r="IC540" s="19"/>
      <x:c r="ID540" s="19"/>
      <x:c r="IE540" s="19"/>
      <x:c r="IF540" s="19"/>
      <x:c r="IG540" s="19"/>
      <x:c r="IH540" s="19"/>
      <x:c r="II540" s="19"/>
      <x:c r="IJ540" s="19"/>
      <x:c r="IK540" s="19"/>
      <x:c r="IL540" s="19"/>
      <x:c r="IM540" s="19"/>
      <x:c r="IN540" s="19"/>
      <x:c r="IO540" s="19"/>
      <x:c r="IP540" s="19"/>
      <x:c r="IQ540" s="19"/>
      <x:c r="IR540" s="19"/>
      <x:c r="IS540" s="19"/>
      <x:c r="IT540" s="19"/>
      <x:c r="IU540" s="19"/>
      <x:c r="IV540" s="19"/>
    </x:row>
    <x:row r="541" spans="1:256" s="20" customFormat="1" ht="20.100000000000001" customHeight="1">
      <x:c r="A541" s="2621"/>
      <x:c r="B541" s="2624"/>
      <x:c r="C541" s="1680" t="s">
        <x:v>9269</x:v>
      </x:c>
      <x:c r="D541" s="1680" t="s">
        <x:v>5646</x:v>
      </x:c>
      <x:c r="E541" s="1558">
        <x:v>94.832999999999998</x:v>
      </x:c>
      <x:c r="F541" s="1622" t="s">
        <x:v>9755</x:v>
      </x:c>
      <x:c r="G541" s="1631">
        <x:v>0</x:v>
      </x:c>
      <x:c r="H541" s="1631">
        <x:v>0</x:v>
      </x:c>
      <x:c r="I541" s="1631">
        <x:v>0</x:v>
      </x:c>
      <x:c r="J541" s="1628" t="s">
        <x:v>4965</x:v>
      </x:c>
      <x:c r="K541" s="1680" t="s">
        <x:v>5973</x:v>
      </x:c>
      <x:c r="L541" s="19"/>
      <x:c r="M541" s="19"/>
      <x:c r="N541" s="19"/>
      <x:c r="O541" s="19"/>
      <x:c r="P541" s="19"/>
      <x:c r="Q541" s="19"/>
      <x:c r="R541" s="19"/>
      <x:c r="S541" s="19"/>
      <x:c r="T541" s="19"/>
      <x:c r="U541" s="19"/>
      <x:c r="V541" s="19"/>
      <x:c r="W541" s="19"/>
      <x:c r="X541" s="19"/>
      <x:c r="Y541" s="19"/>
      <x:c r="Z541" s="19"/>
      <x:c r="AA541" s="19"/>
      <x:c r="AB541" s="19"/>
      <x:c r="AC541" s="19"/>
      <x:c r="AD541" s="19"/>
      <x:c r="AE541" s="19"/>
      <x:c r="AF541" s="19"/>
      <x:c r="AG541" s="19"/>
      <x:c r="AH541" s="19"/>
      <x:c r="AI541" s="19"/>
      <x:c r="AJ541" s="19"/>
      <x:c r="AK541" s="19"/>
      <x:c r="AL541" s="19"/>
      <x:c r="AM541" s="19"/>
      <x:c r="AN541" s="19"/>
      <x:c r="AO541" s="19"/>
      <x:c r="AP541" s="19"/>
      <x:c r="AQ541" s="19"/>
      <x:c r="AR541" s="19"/>
      <x:c r="AS541" s="19"/>
      <x:c r="AT541" s="19"/>
      <x:c r="AU541" s="19"/>
      <x:c r="AV541" s="19"/>
      <x:c r="AW541" s="19"/>
      <x:c r="AX541" s="19"/>
      <x:c r="AY541" s="19"/>
      <x:c r="AZ541" s="19"/>
      <x:c r="BA541" s="19"/>
      <x:c r="BB541" s="19"/>
      <x:c r="BC541" s="19"/>
      <x:c r="BD541" s="19"/>
      <x:c r="BE541" s="19"/>
      <x:c r="BF541" s="19"/>
      <x:c r="BG541" s="19"/>
      <x:c r="BH541" s="19"/>
      <x:c r="BI541" s="19"/>
      <x:c r="BJ541" s="19"/>
      <x:c r="BK541" s="19"/>
      <x:c r="BL541" s="19"/>
      <x:c r="BM541" s="19"/>
      <x:c r="BN541" s="19"/>
      <x:c r="BO541" s="19"/>
      <x:c r="BP541" s="19"/>
      <x:c r="BQ541" s="19"/>
      <x:c r="BR541" s="19"/>
      <x:c r="BS541" s="19"/>
      <x:c r="BT541" s="19"/>
      <x:c r="BU541" s="19"/>
      <x:c r="BV541" s="19"/>
      <x:c r="BW541" s="19"/>
      <x:c r="BX541" s="19"/>
      <x:c r="BY541" s="19"/>
      <x:c r="BZ541" s="19"/>
      <x:c r="CA541" s="19"/>
      <x:c r="CB541" s="19"/>
      <x:c r="CC541" s="19"/>
      <x:c r="CD541" s="19"/>
      <x:c r="CE541" s="19"/>
      <x:c r="CF541" s="19"/>
      <x:c r="CG541" s="19"/>
      <x:c r="CH541" s="19"/>
      <x:c r="CI541" s="19"/>
      <x:c r="CJ541" s="19"/>
      <x:c r="CK541" s="19"/>
      <x:c r="CL541" s="19"/>
      <x:c r="CM541" s="19"/>
      <x:c r="CN541" s="19"/>
      <x:c r="CO541" s="19"/>
      <x:c r="CP541" s="19"/>
      <x:c r="CQ541" s="19"/>
      <x:c r="CR541" s="19"/>
      <x:c r="CS541" s="19"/>
      <x:c r="CT541" s="19"/>
      <x:c r="CU541" s="19"/>
      <x:c r="CV541" s="19"/>
      <x:c r="CW541" s="19"/>
      <x:c r="CX541" s="19"/>
      <x:c r="CY541" s="19"/>
      <x:c r="CZ541" s="19"/>
      <x:c r="DA541" s="19"/>
      <x:c r="DB541" s="19"/>
      <x:c r="DC541" s="19"/>
      <x:c r="DD541" s="19"/>
      <x:c r="DE541" s="19"/>
      <x:c r="DF541" s="19"/>
      <x:c r="DG541" s="19"/>
      <x:c r="DH541" s="19"/>
      <x:c r="DI541" s="19"/>
      <x:c r="DJ541" s="19"/>
      <x:c r="DK541" s="19"/>
      <x:c r="DL541" s="19"/>
      <x:c r="DM541" s="19"/>
      <x:c r="DN541" s="19"/>
      <x:c r="DO541" s="19"/>
      <x:c r="DP541" s="19"/>
      <x:c r="DQ541" s="19"/>
      <x:c r="DR541" s="19"/>
      <x:c r="DS541" s="19"/>
      <x:c r="DT541" s="19"/>
      <x:c r="DU541" s="19"/>
      <x:c r="DV541" s="19"/>
      <x:c r="DW541" s="19"/>
      <x:c r="DX541" s="19"/>
      <x:c r="DY541" s="19"/>
      <x:c r="DZ541" s="19"/>
      <x:c r="EA541" s="19"/>
      <x:c r="EB541" s="19"/>
      <x:c r="EC541" s="19"/>
      <x:c r="ED541" s="19"/>
      <x:c r="EE541" s="19"/>
      <x:c r="EF541" s="19"/>
      <x:c r="EG541" s="19"/>
      <x:c r="EH541" s="19"/>
      <x:c r="EI541" s="19"/>
      <x:c r="EJ541" s="19"/>
      <x:c r="EK541" s="19"/>
      <x:c r="EL541" s="19"/>
      <x:c r="EM541" s="19"/>
      <x:c r="EN541" s="19"/>
      <x:c r="EO541" s="19"/>
      <x:c r="EP541" s="19"/>
      <x:c r="EQ541" s="19"/>
      <x:c r="ER541" s="19"/>
      <x:c r="ES541" s="19"/>
      <x:c r="ET541" s="19"/>
      <x:c r="EU541" s="19"/>
      <x:c r="EV541" s="19"/>
      <x:c r="EW541" s="19"/>
      <x:c r="EX541" s="19"/>
      <x:c r="EY541" s="19"/>
      <x:c r="EZ541" s="19"/>
      <x:c r="FA541" s="19"/>
      <x:c r="FB541" s="19"/>
      <x:c r="FC541" s="19"/>
      <x:c r="FD541" s="19"/>
      <x:c r="FE541" s="19"/>
      <x:c r="FF541" s="19"/>
      <x:c r="FG541" s="19"/>
      <x:c r="FH541" s="19"/>
      <x:c r="FI541" s="19"/>
      <x:c r="FJ541" s="19"/>
      <x:c r="FK541" s="19"/>
      <x:c r="FL541" s="19"/>
      <x:c r="FM541" s="19"/>
      <x:c r="FN541" s="19"/>
      <x:c r="FO541" s="19"/>
      <x:c r="FP541" s="19"/>
      <x:c r="FQ541" s="19"/>
      <x:c r="FR541" s="19"/>
      <x:c r="FS541" s="19"/>
      <x:c r="FT541" s="19"/>
      <x:c r="FU541" s="19"/>
      <x:c r="FV541" s="19"/>
      <x:c r="FW541" s="19"/>
      <x:c r="FX541" s="19"/>
      <x:c r="FY541" s="19"/>
      <x:c r="FZ541" s="19"/>
      <x:c r="GA541" s="19"/>
      <x:c r="GB541" s="19"/>
      <x:c r="GC541" s="19"/>
      <x:c r="GD541" s="19"/>
      <x:c r="GE541" s="19"/>
      <x:c r="GF541" s="19"/>
      <x:c r="GG541" s="19"/>
      <x:c r="GH541" s="19"/>
      <x:c r="GI541" s="19"/>
      <x:c r="GJ541" s="19"/>
      <x:c r="GK541" s="19"/>
      <x:c r="GL541" s="19"/>
      <x:c r="GM541" s="19"/>
      <x:c r="GN541" s="19"/>
      <x:c r="GO541" s="19"/>
      <x:c r="GP541" s="19"/>
      <x:c r="GQ541" s="19"/>
      <x:c r="GR541" s="19"/>
      <x:c r="GS541" s="19"/>
      <x:c r="GT541" s="19"/>
      <x:c r="GU541" s="19"/>
      <x:c r="GV541" s="19"/>
      <x:c r="GW541" s="19"/>
      <x:c r="GX541" s="19"/>
      <x:c r="GY541" s="19"/>
      <x:c r="GZ541" s="19"/>
      <x:c r="HA541" s="19"/>
      <x:c r="HB541" s="19"/>
      <x:c r="HC541" s="19"/>
      <x:c r="HD541" s="19"/>
      <x:c r="HE541" s="19"/>
      <x:c r="HF541" s="19"/>
      <x:c r="HG541" s="19"/>
      <x:c r="HH541" s="19"/>
      <x:c r="HI541" s="19"/>
      <x:c r="HJ541" s="19"/>
      <x:c r="HK541" s="19"/>
      <x:c r="HL541" s="19"/>
      <x:c r="HM541" s="19"/>
      <x:c r="HN541" s="19"/>
      <x:c r="HO541" s="19"/>
      <x:c r="HP541" s="19"/>
      <x:c r="HQ541" s="19"/>
      <x:c r="HR541" s="19"/>
      <x:c r="HS541" s="19"/>
      <x:c r="HT541" s="19"/>
      <x:c r="HU541" s="19"/>
      <x:c r="HV541" s="19"/>
      <x:c r="HW541" s="19"/>
      <x:c r="HX541" s="19"/>
      <x:c r="HY541" s="19"/>
      <x:c r="HZ541" s="19"/>
      <x:c r="IA541" s="19"/>
      <x:c r="IB541" s="19"/>
      <x:c r="IC541" s="19"/>
      <x:c r="ID541" s="19"/>
      <x:c r="IE541" s="19"/>
      <x:c r="IF541" s="19"/>
      <x:c r="IG541" s="19"/>
      <x:c r="IH541" s="19"/>
      <x:c r="II541" s="19"/>
      <x:c r="IJ541" s="19"/>
      <x:c r="IK541" s="19"/>
      <x:c r="IL541" s="19"/>
      <x:c r="IM541" s="19"/>
      <x:c r="IN541" s="19"/>
      <x:c r="IO541" s="19"/>
      <x:c r="IP541" s="19"/>
      <x:c r="IQ541" s="19"/>
      <x:c r="IR541" s="19"/>
      <x:c r="IS541" s="19"/>
      <x:c r="IT541" s="19"/>
      <x:c r="IU541" s="19"/>
      <x:c r="IV541" s="19"/>
    </x:row>
    <x:row r="542" spans="1:256" s="20" customFormat="1" ht="20.100000000000001" customHeight="1">
      <x:c r="A542" s="2621"/>
      <x:c r="B542" s="2624"/>
      <x:c r="C542" s="1680" t="s">
        <x:v>5900</x:v>
      </x:c>
      <x:c r="D542" s="1680" t="s">
        <x:v>9212</x:v>
      </x:c>
      <x:c r="E542" s="1558">
        <x:v>28.600000000000001</x:v>
      </x:c>
      <x:c r="F542" s="1622" t="s">
        <x:v>9288</x:v>
      </x:c>
      <x:c r="G542" s="1631">
        <x:v>0</x:v>
      </x:c>
      <x:c r="H542" s="1631">
        <x:v>0</x:v>
      </x:c>
      <x:c r="I542" s="1631">
        <x:v>0</x:v>
      </x:c>
      <x:c r="J542" s="1628" t="s">
        <x:v>5213</x:v>
      </x:c>
      <x:c r="K542" s="1680" t="s">
        <x:v>4596</x:v>
      </x:c>
      <x:c r="L542" s="19"/>
      <x:c r="M542" s="19"/>
      <x:c r="N542" s="19"/>
      <x:c r="O542" s="19"/>
      <x:c r="P542" s="19"/>
      <x:c r="Q542" s="19"/>
      <x:c r="R542" s="19"/>
      <x:c r="S542" s="19"/>
      <x:c r="T542" s="19"/>
      <x:c r="U542" s="19"/>
      <x:c r="V542" s="19"/>
      <x:c r="W542" s="19"/>
      <x:c r="X542" s="19"/>
      <x:c r="Y542" s="19"/>
      <x:c r="Z542" s="19"/>
      <x:c r="AA542" s="19"/>
      <x:c r="AB542" s="19"/>
      <x:c r="AC542" s="19"/>
      <x:c r="AD542" s="19"/>
      <x:c r="AE542" s="19"/>
      <x:c r="AF542" s="19"/>
      <x:c r="AG542" s="19"/>
      <x:c r="AH542" s="19"/>
      <x:c r="AI542" s="19"/>
      <x:c r="AJ542" s="19"/>
      <x:c r="AK542" s="19"/>
      <x:c r="AL542" s="19"/>
      <x:c r="AM542" s="19"/>
      <x:c r="AN542" s="19"/>
      <x:c r="AO542" s="19"/>
      <x:c r="AP542" s="19"/>
      <x:c r="AQ542" s="19"/>
      <x:c r="AR542" s="19"/>
      <x:c r="AS542" s="19"/>
      <x:c r="AT542" s="19"/>
      <x:c r="AU542" s="19"/>
      <x:c r="AV542" s="19"/>
      <x:c r="AW542" s="19"/>
      <x:c r="AX542" s="19"/>
      <x:c r="AY542" s="19"/>
      <x:c r="AZ542" s="19"/>
      <x:c r="BA542" s="19"/>
      <x:c r="BB542" s="19"/>
      <x:c r="BC542" s="19"/>
      <x:c r="BD542" s="19"/>
      <x:c r="BE542" s="19"/>
      <x:c r="BF542" s="19"/>
      <x:c r="BG542" s="19"/>
      <x:c r="BH542" s="19"/>
      <x:c r="BI542" s="19"/>
      <x:c r="BJ542" s="19"/>
      <x:c r="BK542" s="19"/>
      <x:c r="BL542" s="19"/>
      <x:c r="BM542" s="19"/>
      <x:c r="BN542" s="19"/>
      <x:c r="BO542" s="19"/>
      <x:c r="BP542" s="19"/>
      <x:c r="BQ542" s="19"/>
      <x:c r="BR542" s="19"/>
      <x:c r="BS542" s="19"/>
      <x:c r="BT542" s="19"/>
      <x:c r="BU542" s="19"/>
      <x:c r="BV542" s="19"/>
      <x:c r="BW542" s="19"/>
      <x:c r="BX542" s="19"/>
      <x:c r="BY542" s="19"/>
      <x:c r="BZ542" s="19"/>
      <x:c r="CA542" s="19"/>
      <x:c r="CB542" s="19"/>
      <x:c r="CC542" s="19"/>
      <x:c r="CD542" s="19"/>
      <x:c r="CE542" s="19"/>
      <x:c r="CF542" s="19"/>
      <x:c r="CG542" s="19"/>
      <x:c r="CH542" s="19"/>
      <x:c r="CI542" s="19"/>
      <x:c r="CJ542" s="19"/>
      <x:c r="CK542" s="19"/>
      <x:c r="CL542" s="19"/>
      <x:c r="CM542" s="19"/>
      <x:c r="CN542" s="19"/>
      <x:c r="CO542" s="19"/>
      <x:c r="CP542" s="19"/>
      <x:c r="CQ542" s="19"/>
      <x:c r="CR542" s="19"/>
      <x:c r="CS542" s="19"/>
      <x:c r="CT542" s="19"/>
      <x:c r="CU542" s="19"/>
      <x:c r="CV542" s="19"/>
      <x:c r="CW542" s="19"/>
      <x:c r="CX542" s="19"/>
      <x:c r="CY542" s="19"/>
      <x:c r="CZ542" s="19"/>
      <x:c r="DA542" s="19"/>
      <x:c r="DB542" s="19"/>
      <x:c r="DC542" s="19"/>
      <x:c r="DD542" s="19"/>
      <x:c r="DE542" s="19"/>
      <x:c r="DF542" s="19"/>
      <x:c r="DG542" s="19"/>
      <x:c r="DH542" s="19"/>
      <x:c r="DI542" s="19"/>
      <x:c r="DJ542" s="19"/>
      <x:c r="DK542" s="19"/>
      <x:c r="DL542" s="19"/>
      <x:c r="DM542" s="19"/>
      <x:c r="DN542" s="19"/>
      <x:c r="DO542" s="19"/>
      <x:c r="DP542" s="19"/>
      <x:c r="DQ542" s="19"/>
      <x:c r="DR542" s="19"/>
      <x:c r="DS542" s="19"/>
      <x:c r="DT542" s="19"/>
      <x:c r="DU542" s="19"/>
      <x:c r="DV542" s="19"/>
      <x:c r="DW542" s="19"/>
      <x:c r="DX542" s="19"/>
      <x:c r="DY542" s="19"/>
      <x:c r="DZ542" s="19"/>
      <x:c r="EA542" s="19"/>
      <x:c r="EB542" s="19"/>
      <x:c r="EC542" s="19"/>
      <x:c r="ED542" s="19"/>
      <x:c r="EE542" s="19"/>
      <x:c r="EF542" s="19"/>
      <x:c r="EG542" s="19"/>
      <x:c r="EH542" s="19"/>
      <x:c r="EI542" s="19"/>
      <x:c r="EJ542" s="19"/>
      <x:c r="EK542" s="19"/>
      <x:c r="EL542" s="19"/>
      <x:c r="EM542" s="19"/>
      <x:c r="EN542" s="19"/>
      <x:c r="EO542" s="19"/>
      <x:c r="EP542" s="19"/>
      <x:c r="EQ542" s="19"/>
      <x:c r="ER542" s="19"/>
      <x:c r="ES542" s="19"/>
      <x:c r="ET542" s="19"/>
      <x:c r="EU542" s="19"/>
      <x:c r="EV542" s="19"/>
      <x:c r="EW542" s="19"/>
      <x:c r="EX542" s="19"/>
      <x:c r="EY542" s="19"/>
      <x:c r="EZ542" s="19"/>
      <x:c r="FA542" s="19"/>
      <x:c r="FB542" s="19"/>
      <x:c r="FC542" s="19"/>
      <x:c r="FD542" s="19"/>
      <x:c r="FE542" s="19"/>
      <x:c r="FF542" s="19"/>
      <x:c r="FG542" s="19"/>
      <x:c r="FH542" s="19"/>
      <x:c r="FI542" s="19"/>
      <x:c r="FJ542" s="19"/>
      <x:c r="FK542" s="19"/>
      <x:c r="FL542" s="19"/>
      <x:c r="FM542" s="19"/>
      <x:c r="FN542" s="19"/>
      <x:c r="FO542" s="19"/>
      <x:c r="FP542" s="19"/>
      <x:c r="FQ542" s="19"/>
      <x:c r="FR542" s="19"/>
      <x:c r="FS542" s="19"/>
      <x:c r="FT542" s="19"/>
      <x:c r="FU542" s="19"/>
      <x:c r="FV542" s="19"/>
      <x:c r="FW542" s="19"/>
      <x:c r="FX542" s="19"/>
      <x:c r="FY542" s="19"/>
      <x:c r="FZ542" s="19"/>
      <x:c r="GA542" s="19"/>
      <x:c r="GB542" s="19"/>
      <x:c r="GC542" s="19"/>
      <x:c r="GD542" s="19"/>
      <x:c r="GE542" s="19"/>
      <x:c r="GF542" s="19"/>
      <x:c r="GG542" s="19"/>
      <x:c r="GH542" s="19"/>
      <x:c r="GI542" s="19"/>
      <x:c r="GJ542" s="19"/>
      <x:c r="GK542" s="19"/>
      <x:c r="GL542" s="19"/>
      <x:c r="GM542" s="19"/>
      <x:c r="GN542" s="19"/>
      <x:c r="GO542" s="19"/>
      <x:c r="GP542" s="19"/>
      <x:c r="GQ542" s="19"/>
      <x:c r="GR542" s="19"/>
      <x:c r="GS542" s="19"/>
      <x:c r="GT542" s="19"/>
      <x:c r="GU542" s="19"/>
      <x:c r="GV542" s="19"/>
      <x:c r="GW542" s="19"/>
      <x:c r="GX542" s="19"/>
      <x:c r="GY542" s="19"/>
      <x:c r="GZ542" s="19"/>
      <x:c r="HA542" s="19"/>
      <x:c r="HB542" s="19"/>
      <x:c r="HC542" s="19"/>
      <x:c r="HD542" s="19"/>
      <x:c r="HE542" s="19"/>
      <x:c r="HF542" s="19"/>
      <x:c r="HG542" s="19"/>
      <x:c r="HH542" s="19"/>
      <x:c r="HI542" s="19"/>
      <x:c r="HJ542" s="19"/>
      <x:c r="HK542" s="19"/>
      <x:c r="HL542" s="19"/>
      <x:c r="HM542" s="19"/>
      <x:c r="HN542" s="19"/>
      <x:c r="HO542" s="19"/>
      <x:c r="HP542" s="19"/>
      <x:c r="HQ542" s="19"/>
      <x:c r="HR542" s="19"/>
      <x:c r="HS542" s="19"/>
      <x:c r="HT542" s="19"/>
      <x:c r="HU542" s="19"/>
      <x:c r="HV542" s="19"/>
      <x:c r="HW542" s="19"/>
      <x:c r="HX542" s="19"/>
      <x:c r="HY542" s="19"/>
      <x:c r="HZ542" s="19"/>
      <x:c r="IA542" s="19"/>
      <x:c r="IB542" s="19"/>
      <x:c r="IC542" s="19"/>
      <x:c r="ID542" s="19"/>
      <x:c r="IE542" s="19"/>
      <x:c r="IF542" s="19"/>
      <x:c r="IG542" s="19"/>
      <x:c r="IH542" s="19"/>
      <x:c r="II542" s="19"/>
      <x:c r="IJ542" s="19"/>
      <x:c r="IK542" s="19"/>
      <x:c r="IL542" s="19"/>
      <x:c r="IM542" s="19"/>
      <x:c r="IN542" s="19"/>
      <x:c r="IO542" s="19"/>
      <x:c r="IP542" s="19"/>
      <x:c r="IQ542" s="19"/>
      <x:c r="IR542" s="19"/>
      <x:c r="IS542" s="19"/>
      <x:c r="IT542" s="19"/>
      <x:c r="IU542" s="19"/>
      <x:c r="IV542" s="19"/>
    </x:row>
    <x:row r="543" spans="1:256" s="20" customFormat="1" ht="20.100000000000001" customHeight="1">
      <x:c r="A543" s="2621"/>
      <x:c r="B543" s="2624"/>
      <x:c r="C543" s="1680" t="s">
        <x:v>5980</x:v>
      </x:c>
      <x:c r="D543" s="1680" t="s">
        <x:v>9560</x:v>
      </x:c>
      <x:c r="E543" s="1558">
        <x:v>12</x:v>
      </x:c>
      <x:c r="F543" s="1622" t="s">
        <x:v>9686</x:v>
      </x:c>
      <x:c r="G543" s="1631">
        <x:v>0</x:v>
      </x:c>
      <x:c r="H543" s="1631">
        <x:v>0</x:v>
      </x:c>
      <x:c r="I543" s="1631">
        <x:v>0</x:v>
      </x:c>
      <x:c r="J543" s="1628" t="s">
        <x:v>4965</x:v>
      </x:c>
      <x:c r="K543" s="1680" t="s">
        <x:v>3032</x:v>
      </x:c>
      <x:c r="L543" s="19"/>
      <x:c r="M543" s="19"/>
      <x:c r="N543" s="19"/>
      <x:c r="O543" s="19"/>
      <x:c r="P543" s="19"/>
      <x:c r="Q543" s="19"/>
      <x:c r="R543" s="19"/>
      <x:c r="S543" s="19"/>
      <x:c r="T543" s="19"/>
      <x:c r="U543" s="19"/>
      <x:c r="V543" s="19"/>
      <x:c r="W543" s="19"/>
      <x:c r="X543" s="19"/>
      <x:c r="Y543" s="19"/>
      <x:c r="Z543" s="19"/>
      <x:c r="AA543" s="19"/>
      <x:c r="AB543" s="19"/>
      <x:c r="AC543" s="19"/>
      <x:c r="AD543" s="19"/>
      <x:c r="AE543" s="19"/>
      <x:c r="AF543" s="19"/>
      <x:c r="AG543" s="19"/>
      <x:c r="AH543" s="19"/>
      <x:c r="AI543" s="19"/>
      <x:c r="AJ543" s="19"/>
      <x:c r="AK543" s="19"/>
      <x:c r="AL543" s="19"/>
      <x:c r="AM543" s="19"/>
      <x:c r="AN543" s="19"/>
      <x:c r="AO543" s="19"/>
      <x:c r="AP543" s="19"/>
      <x:c r="AQ543" s="19"/>
      <x:c r="AR543" s="19"/>
      <x:c r="AS543" s="19"/>
      <x:c r="AT543" s="19"/>
      <x:c r="AU543" s="19"/>
      <x:c r="AV543" s="19"/>
      <x:c r="AW543" s="19"/>
      <x:c r="AX543" s="19"/>
      <x:c r="AY543" s="19"/>
      <x:c r="AZ543" s="19"/>
      <x:c r="BA543" s="19"/>
      <x:c r="BB543" s="19"/>
      <x:c r="BC543" s="19"/>
      <x:c r="BD543" s="19"/>
      <x:c r="BE543" s="19"/>
      <x:c r="BF543" s="19"/>
      <x:c r="BG543" s="19"/>
      <x:c r="BH543" s="19"/>
      <x:c r="BI543" s="19"/>
      <x:c r="BJ543" s="19"/>
      <x:c r="BK543" s="19"/>
      <x:c r="BL543" s="19"/>
      <x:c r="BM543" s="19"/>
      <x:c r="BN543" s="19"/>
      <x:c r="BO543" s="19"/>
      <x:c r="BP543" s="19"/>
      <x:c r="BQ543" s="19"/>
      <x:c r="BR543" s="19"/>
      <x:c r="BS543" s="19"/>
      <x:c r="BT543" s="19"/>
      <x:c r="BU543" s="19"/>
      <x:c r="BV543" s="19"/>
      <x:c r="BW543" s="19"/>
      <x:c r="BX543" s="19"/>
      <x:c r="BY543" s="19"/>
      <x:c r="BZ543" s="19"/>
      <x:c r="CA543" s="19"/>
      <x:c r="CB543" s="19"/>
      <x:c r="CC543" s="19"/>
      <x:c r="CD543" s="19"/>
      <x:c r="CE543" s="19"/>
      <x:c r="CF543" s="19"/>
      <x:c r="CG543" s="19"/>
      <x:c r="CH543" s="19"/>
      <x:c r="CI543" s="19"/>
      <x:c r="CJ543" s="19"/>
      <x:c r="CK543" s="19"/>
      <x:c r="CL543" s="19"/>
      <x:c r="CM543" s="19"/>
      <x:c r="CN543" s="19"/>
      <x:c r="CO543" s="19"/>
      <x:c r="CP543" s="19"/>
      <x:c r="CQ543" s="19"/>
      <x:c r="CR543" s="19"/>
      <x:c r="CS543" s="19"/>
      <x:c r="CT543" s="19"/>
      <x:c r="CU543" s="19"/>
      <x:c r="CV543" s="19"/>
      <x:c r="CW543" s="19"/>
      <x:c r="CX543" s="19"/>
      <x:c r="CY543" s="19"/>
      <x:c r="CZ543" s="19"/>
      <x:c r="DA543" s="19"/>
      <x:c r="DB543" s="19"/>
      <x:c r="DC543" s="19"/>
      <x:c r="DD543" s="19"/>
      <x:c r="DE543" s="19"/>
      <x:c r="DF543" s="19"/>
      <x:c r="DG543" s="19"/>
      <x:c r="DH543" s="19"/>
      <x:c r="DI543" s="19"/>
      <x:c r="DJ543" s="19"/>
      <x:c r="DK543" s="19"/>
      <x:c r="DL543" s="19"/>
      <x:c r="DM543" s="19"/>
      <x:c r="DN543" s="19"/>
      <x:c r="DO543" s="19"/>
      <x:c r="DP543" s="19"/>
      <x:c r="DQ543" s="19"/>
      <x:c r="DR543" s="19"/>
      <x:c r="DS543" s="19"/>
      <x:c r="DT543" s="19"/>
      <x:c r="DU543" s="19"/>
      <x:c r="DV543" s="19"/>
      <x:c r="DW543" s="19"/>
      <x:c r="DX543" s="19"/>
      <x:c r="DY543" s="19"/>
      <x:c r="DZ543" s="19"/>
      <x:c r="EA543" s="19"/>
      <x:c r="EB543" s="19"/>
      <x:c r="EC543" s="19"/>
      <x:c r="ED543" s="19"/>
      <x:c r="EE543" s="19"/>
      <x:c r="EF543" s="19"/>
      <x:c r="EG543" s="19"/>
      <x:c r="EH543" s="19"/>
      <x:c r="EI543" s="19"/>
      <x:c r="EJ543" s="19"/>
      <x:c r="EK543" s="19"/>
      <x:c r="EL543" s="19"/>
      <x:c r="EM543" s="19"/>
      <x:c r="EN543" s="19"/>
      <x:c r="EO543" s="19"/>
      <x:c r="EP543" s="19"/>
      <x:c r="EQ543" s="19"/>
      <x:c r="ER543" s="19"/>
      <x:c r="ES543" s="19"/>
      <x:c r="ET543" s="19"/>
      <x:c r="EU543" s="19"/>
      <x:c r="EV543" s="19"/>
      <x:c r="EW543" s="19"/>
      <x:c r="EX543" s="19"/>
      <x:c r="EY543" s="19"/>
      <x:c r="EZ543" s="19"/>
      <x:c r="FA543" s="19"/>
      <x:c r="FB543" s="19"/>
      <x:c r="FC543" s="19"/>
      <x:c r="FD543" s="19"/>
      <x:c r="FE543" s="19"/>
      <x:c r="FF543" s="19"/>
      <x:c r="FG543" s="19"/>
      <x:c r="FH543" s="19"/>
      <x:c r="FI543" s="19"/>
      <x:c r="FJ543" s="19"/>
      <x:c r="FK543" s="19"/>
      <x:c r="FL543" s="19"/>
      <x:c r="FM543" s="19"/>
      <x:c r="FN543" s="19"/>
      <x:c r="FO543" s="19"/>
      <x:c r="FP543" s="19"/>
      <x:c r="FQ543" s="19"/>
      <x:c r="FR543" s="19"/>
      <x:c r="FS543" s="19"/>
      <x:c r="FT543" s="19"/>
      <x:c r="FU543" s="19"/>
      <x:c r="FV543" s="19"/>
      <x:c r="FW543" s="19"/>
      <x:c r="FX543" s="19"/>
      <x:c r="FY543" s="19"/>
      <x:c r="FZ543" s="19"/>
      <x:c r="GA543" s="19"/>
      <x:c r="GB543" s="19"/>
      <x:c r="GC543" s="19"/>
      <x:c r="GD543" s="19"/>
      <x:c r="GE543" s="19"/>
      <x:c r="GF543" s="19"/>
      <x:c r="GG543" s="19"/>
      <x:c r="GH543" s="19"/>
      <x:c r="GI543" s="19"/>
      <x:c r="GJ543" s="19"/>
      <x:c r="GK543" s="19"/>
      <x:c r="GL543" s="19"/>
      <x:c r="GM543" s="19"/>
      <x:c r="GN543" s="19"/>
      <x:c r="GO543" s="19"/>
      <x:c r="GP543" s="19"/>
      <x:c r="GQ543" s="19"/>
      <x:c r="GR543" s="19"/>
      <x:c r="GS543" s="19"/>
      <x:c r="GT543" s="19"/>
      <x:c r="GU543" s="19"/>
      <x:c r="GV543" s="19"/>
      <x:c r="GW543" s="19"/>
      <x:c r="GX543" s="19"/>
      <x:c r="GY543" s="19"/>
      <x:c r="GZ543" s="19"/>
      <x:c r="HA543" s="19"/>
      <x:c r="HB543" s="19"/>
      <x:c r="HC543" s="19"/>
      <x:c r="HD543" s="19"/>
      <x:c r="HE543" s="19"/>
      <x:c r="HF543" s="19"/>
      <x:c r="HG543" s="19"/>
      <x:c r="HH543" s="19"/>
      <x:c r="HI543" s="19"/>
      <x:c r="HJ543" s="19"/>
      <x:c r="HK543" s="19"/>
      <x:c r="HL543" s="19"/>
      <x:c r="HM543" s="19"/>
      <x:c r="HN543" s="19"/>
      <x:c r="HO543" s="19"/>
      <x:c r="HP543" s="19"/>
      <x:c r="HQ543" s="19"/>
      <x:c r="HR543" s="19"/>
      <x:c r="HS543" s="19"/>
      <x:c r="HT543" s="19"/>
      <x:c r="HU543" s="19"/>
      <x:c r="HV543" s="19"/>
      <x:c r="HW543" s="19"/>
      <x:c r="HX543" s="19"/>
      <x:c r="HY543" s="19"/>
      <x:c r="HZ543" s="19"/>
      <x:c r="IA543" s="19"/>
      <x:c r="IB543" s="19"/>
      <x:c r="IC543" s="19"/>
      <x:c r="ID543" s="19"/>
      <x:c r="IE543" s="19"/>
      <x:c r="IF543" s="19"/>
      <x:c r="IG543" s="19"/>
      <x:c r="IH543" s="19"/>
      <x:c r="II543" s="19"/>
      <x:c r="IJ543" s="19"/>
      <x:c r="IK543" s="19"/>
      <x:c r="IL543" s="19"/>
      <x:c r="IM543" s="19"/>
      <x:c r="IN543" s="19"/>
      <x:c r="IO543" s="19"/>
      <x:c r="IP543" s="19"/>
      <x:c r="IQ543" s="19"/>
      <x:c r="IR543" s="19"/>
      <x:c r="IS543" s="19"/>
      <x:c r="IT543" s="19"/>
      <x:c r="IU543" s="19"/>
      <x:c r="IV543" s="19"/>
    </x:row>
    <x:row r="544" spans="1:256" s="20" customFormat="1" ht="20.100000000000001" customHeight="1">
      <x:c r="A544" s="2622"/>
      <x:c r="B544" s="2624"/>
      <x:c r="C544" s="1680" t="s">
        <x:v>5690</x:v>
      </x:c>
      <x:c r="D544" s="1680" t="s">
        <x:v>9828</x:v>
      </x:c>
      <x:c r="E544" s="1558">
        <x:v>2</x:v>
      </x:c>
      <x:c r="F544" s="1622" t="s">
        <x:v>9810</x:v>
      </x:c>
      <x:c r="G544" s="1631">
        <x:v>0</x:v>
      </x:c>
      <x:c r="H544" s="1631">
        <x:v>7</x:v>
      </x:c>
      <x:c r="I544" s="1631">
        <x:v>0</x:v>
      </x:c>
      <x:c r="J544" s="1628" t="s">
        <x:v>4965</x:v>
      </x:c>
      <x:c r="K544" s="1680" t="s">
        <x:v>7673</x:v>
      </x:c>
      <x:c r="L544" s="19"/>
      <x:c r="M544" s="19"/>
      <x:c r="N544" s="19"/>
      <x:c r="O544" s="19"/>
      <x:c r="P544" s="19"/>
      <x:c r="Q544" s="19"/>
      <x:c r="R544" s="19"/>
      <x:c r="S544" s="19"/>
      <x:c r="T544" s="19"/>
      <x:c r="U544" s="19"/>
      <x:c r="V544" s="19"/>
      <x:c r="W544" s="19"/>
      <x:c r="X544" s="19"/>
      <x:c r="Y544" s="19"/>
      <x:c r="Z544" s="19"/>
      <x:c r="AA544" s="19"/>
      <x:c r="AB544" s="19"/>
      <x:c r="AC544" s="19"/>
      <x:c r="AD544" s="19"/>
      <x:c r="AE544" s="19"/>
      <x:c r="AF544" s="19"/>
      <x:c r="AG544" s="19"/>
      <x:c r="AH544" s="19"/>
      <x:c r="AI544" s="19"/>
      <x:c r="AJ544" s="19"/>
      <x:c r="AK544" s="19"/>
      <x:c r="AL544" s="19"/>
      <x:c r="AM544" s="19"/>
      <x:c r="AN544" s="19"/>
      <x:c r="AO544" s="19"/>
      <x:c r="AP544" s="19"/>
      <x:c r="AQ544" s="19"/>
      <x:c r="AR544" s="19"/>
      <x:c r="AS544" s="19"/>
      <x:c r="AT544" s="19"/>
      <x:c r="AU544" s="19"/>
      <x:c r="AV544" s="19"/>
      <x:c r="AW544" s="19"/>
      <x:c r="AX544" s="19"/>
      <x:c r="AY544" s="19"/>
      <x:c r="AZ544" s="19"/>
      <x:c r="BA544" s="19"/>
      <x:c r="BB544" s="19"/>
      <x:c r="BC544" s="19"/>
      <x:c r="BD544" s="19"/>
      <x:c r="BE544" s="19"/>
      <x:c r="BF544" s="19"/>
      <x:c r="BG544" s="19"/>
      <x:c r="BH544" s="19"/>
      <x:c r="BI544" s="19"/>
      <x:c r="BJ544" s="19"/>
      <x:c r="BK544" s="19"/>
      <x:c r="BL544" s="19"/>
      <x:c r="BM544" s="19"/>
      <x:c r="BN544" s="19"/>
      <x:c r="BO544" s="19"/>
      <x:c r="BP544" s="19"/>
      <x:c r="BQ544" s="19"/>
      <x:c r="BR544" s="19"/>
      <x:c r="BS544" s="19"/>
      <x:c r="BT544" s="19"/>
      <x:c r="BU544" s="19"/>
      <x:c r="BV544" s="19"/>
      <x:c r="BW544" s="19"/>
      <x:c r="BX544" s="19"/>
      <x:c r="BY544" s="19"/>
      <x:c r="BZ544" s="19"/>
      <x:c r="CA544" s="19"/>
      <x:c r="CB544" s="19"/>
      <x:c r="CC544" s="19"/>
      <x:c r="CD544" s="19"/>
      <x:c r="CE544" s="19"/>
      <x:c r="CF544" s="19"/>
      <x:c r="CG544" s="19"/>
      <x:c r="CH544" s="19"/>
      <x:c r="CI544" s="19"/>
      <x:c r="CJ544" s="19"/>
      <x:c r="CK544" s="19"/>
      <x:c r="CL544" s="19"/>
      <x:c r="CM544" s="19"/>
      <x:c r="CN544" s="19"/>
      <x:c r="CO544" s="19"/>
      <x:c r="CP544" s="19"/>
      <x:c r="CQ544" s="19"/>
      <x:c r="CR544" s="19"/>
      <x:c r="CS544" s="19"/>
      <x:c r="CT544" s="19"/>
      <x:c r="CU544" s="19"/>
      <x:c r="CV544" s="19"/>
      <x:c r="CW544" s="19"/>
      <x:c r="CX544" s="19"/>
      <x:c r="CY544" s="19"/>
      <x:c r="CZ544" s="19"/>
      <x:c r="DA544" s="19"/>
      <x:c r="DB544" s="19"/>
      <x:c r="DC544" s="19"/>
      <x:c r="DD544" s="19"/>
      <x:c r="DE544" s="19"/>
      <x:c r="DF544" s="19"/>
      <x:c r="DG544" s="19"/>
      <x:c r="DH544" s="19"/>
      <x:c r="DI544" s="19"/>
      <x:c r="DJ544" s="19"/>
      <x:c r="DK544" s="19"/>
      <x:c r="DL544" s="19"/>
      <x:c r="DM544" s="19"/>
      <x:c r="DN544" s="19"/>
      <x:c r="DO544" s="19"/>
      <x:c r="DP544" s="19"/>
      <x:c r="DQ544" s="19"/>
      <x:c r="DR544" s="19"/>
      <x:c r="DS544" s="19"/>
      <x:c r="DT544" s="19"/>
      <x:c r="DU544" s="19"/>
      <x:c r="DV544" s="19"/>
      <x:c r="DW544" s="19"/>
      <x:c r="DX544" s="19"/>
      <x:c r="DY544" s="19"/>
      <x:c r="DZ544" s="19"/>
      <x:c r="EA544" s="19"/>
      <x:c r="EB544" s="19"/>
      <x:c r="EC544" s="19"/>
      <x:c r="ED544" s="19"/>
      <x:c r="EE544" s="19"/>
      <x:c r="EF544" s="19"/>
      <x:c r="EG544" s="19"/>
      <x:c r="EH544" s="19"/>
      <x:c r="EI544" s="19"/>
      <x:c r="EJ544" s="19"/>
      <x:c r="EK544" s="19"/>
      <x:c r="EL544" s="19"/>
      <x:c r="EM544" s="19"/>
      <x:c r="EN544" s="19"/>
      <x:c r="EO544" s="19"/>
      <x:c r="EP544" s="19"/>
      <x:c r="EQ544" s="19"/>
      <x:c r="ER544" s="19"/>
      <x:c r="ES544" s="19"/>
      <x:c r="ET544" s="19"/>
      <x:c r="EU544" s="19"/>
      <x:c r="EV544" s="19"/>
      <x:c r="EW544" s="19"/>
      <x:c r="EX544" s="19"/>
      <x:c r="EY544" s="19"/>
      <x:c r="EZ544" s="19"/>
      <x:c r="FA544" s="19"/>
      <x:c r="FB544" s="19"/>
      <x:c r="FC544" s="19"/>
      <x:c r="FD544" s="19"/>
      <x:c r="FE544" s="19"/>
      <x:c r="FF544" s="19"/>
      <x:c r="FG544" s="19"/>
      <x:c r="FH544" s="19"/>
      <x:c r="FI544" s="19"/>
      <x:c r="FJ544" s="19"/>
      <x:c r="FK544" s="19"/>
      <x:c r="FL544" s="19"/>
      <x:c r="FM544" s="19"/>
      <x:c r="FN544" s="19"/>
      <x:c r="FO544" s="19"/>
      <x:c r="FP544" s="19"/>
      <x:c r="FQ544" s="19"/>
      <x:c r="FR544" s="19"/>
      <x:c r="FS544" s="19"/>
      <x:c r="FT544" s="19"/>
      <x:c r="FU544" s="19"/>
      <x:c r="FV544" s="19"/>
      <x:c r="FW544" s="19"/>
      <x:c r="FX544" s="19"/>
      <x:c r="FY544" s="19"/>
      <x:c r="FZ544" s="19"/>
      <x:c r="GA544" s="19"/>
      <x:c r="GB544" s="19"/>
      <x:c r="GC544" s="19"/>
      <x:c r="GD544" s="19"/>
      <x:c r="GE544" s="19"/>
      <x:c r="GF544" s="19"/>
      <x:c r="GG544" s="19"/>
      <x:c r="GH544" s="19"/>
      <x:c r="GI544" s="19"/>
      <x:c r="GJ544" s="19"/>
      <x:c r="GK544" s="19"/>
      <x:c r="GL544" s="19"/>
      <x:c r="GM544" s="19"/>
      <x:c r="GN544" s="19"/>
      <x:c r="GO544" s="19"/>
      <x:c r="GP544" s="19"/>
      <x:c r="GQ544" s="19"/>
      <x:c r="GR544" s="19"/>
      <x:c r="GS544" s="19"/>
      <x:c r="GT544" s="19"/>
      <x:c r="GU544" s="19"/>
      <x:c r="GV544" s="19"/>
      <x:c r="GW544" s="19"/>
      <x:c r="GX544" s="19"/>
      <x:c r="GY544" s="19"/>
      <x:c r="GZ544" s="19"/>
      <x:c r="HA544" s="19"/>
      <x:c r="HB544" s="19"/>
      <x:c r="HC544" s="19"/>
      <x:c r="HD544" s="19"/>
      <x:c r="HE544" s="19"/>
      <x:c r="HF544" s="19"/>
      <x:c r="HG544" s="19"/>
      <x:c r="HH544" s="19"/>
      <x:c r="HI544" s="19"/>
      <x:c r="HJ544" s="19"/>
      <x:c r="HK544" s="19"/>
      <x:c r="HL544" s="19"/>
      <x:c r="HM544" s="19"/>
      <x:c r="HN544" s="19"/>
      <x:c r="HO544" s="19"/>
      <x:c r="HP544" s="19"/>
      <x:c r="HQ544" s="19"/>
      <x:c r="HR544" s="19"/>
      <x:c r="HS544" s="19"/>
      <x:c r="HT544" s="19"/>
      <x:c r="HU544" s="19"/>
      <x:c r="HV544" s="19"/>
      <x:c r="HW544" s="19"/>
      <x:c r="HX544" s="19"/>
      <x:c r="HY544" s="19"/>
      <x:c r="HZ544" s="19"/>
      <x:c r="IA544" s="19"/>
      <x:c r="IB544" s="19"/>
      <x:c r="IC544" s="19"/>
      <x:c r="ID544" s="19"/>
      <x:c r="IE544" s="19"/>
      <x:c r="IF544" s="19"/>
      <x:c r="IG544" s="19"/>
      <x:c r="IH544" s="19"/>
      <x:c r="II544" s="19"/>
      <x:c r="IJ544" s="19"/>
      <x:c r="IK544" s="19"/>
      <x:c r="IL544" s="19"/>
      <x:c r="IM544" s="19"/>
      <x:c r="IN544" s="19"/>
      <x:c r="IO544" s="19"/>
      <x:c r="IP544" s="19"/>
      <x:c r="IQ544" s="19"/>
      <x:c r="IR544" s="19"/>
      <x:c r="IS544" s="19"/>
      <x:c r="IT544" s="19"/>
      <x:c r="IU544" s="19"/>
      <x:c r="IV544" s="19"/>
    </x:row>
    <x:row r="545" spans="1:256" s="911" customFormat="1" ht="20.100000000000001" customHeight="1">
      <x:c r="A545" s="2645" t="s">
        <x:v>3529</x:v>
      </x:c>
      <x:c r="B545" s="1681" t="s">
        <x:v>4955</x:v>
      </x:c>
      <x:c r="C545" s="1682"/>
      <x:c r="D545" s="1683">
        <x:f>COUNTA(D546:D607)</x:f>
        <x:v>62</x:v>
      </x:c>
      <x:c r="E545" s="1684">
        <x:f>SUM(E546:E607)</x:f>
        <x:v>5361.1620000000003</x:v>
      </x:c>
      <x:c r="F545" s="1685"/>
      <x:c r="G545" s="896">
        <x:f>SUM(H545+I545)</x:f>
        <x:v>313222</x:v>
      </x:c>
      <x:c r="H545" s="896">
        <x:f>SUM(H546:H607)</x:f>
        <x:v>0</x:v>
      </x:c>
      <x:c r="I545" s="896">
        <x:f>SUM(I546:I607)</x:f>
        <x:v>313222</x:v>
      </x:c>
      <x:c r="J545" s="1685"/>
      <x:c r="K545" s="1686"/>
      <x:c r="L545" s="910"/>
      <x:c r="M545" s="910"/>
      <x:c r="N545" s="910"/>
      <x:c r="O545" s="910"/>
      <x:c r="P545" s="910"/>
      <x:c r="Q545" s="910"/>
      <x:c r="R545" s="910"/>
      <x:c r="S545" s="910"/>
      <x:c r="T545" s="910"/>
      <x:c r="U545" s="910"/>
      <x:c r="V545" s="910"/>
      <x:c r="W545" s="910"/>
      <x:c r="X545" s="910"/>
      <x:c r="Y545" s="910"/>
      <x:c r="Z545" s="910"/>
      <x:c r="AA545" s="910"/>
      <x:c r="AB545" s="910"/>
      <x:c r="AC545" s="910"/>
      <x:c r="AD545" s="910"/>
      <x:c r="AE545" s="910"/>
      <x:c r="AF545" s="910"/>
      <x:c r="AG545" s="910"/>
      <x:c r="AH545" s="910"/>
      <x:c r="AI545" s="910"/>
      <x:c r="AJ545" s="910"/>
      <x:c r="AK545" s="910"/>
      <x:c r="AL545" s="910"/>
      <x:c r="AM545" s="910"/>
      <x:c r="AN545" s="910"/>
      <x:c r="AO545" s="910"/>
      <x:c r="AP545" s="910"/>
      <x:c r="AQ545" s="910"/>
      <x:c r="AR545" s="910"/>
      <x:c r="AS545" s="910"/>
      <x:c r="AT545" s="910"/>
      <x:c r="AU545" s="910"/>
      <x:c r="AV545" s="910"/>
      <x:c r="AW545" s="910"/>
      <x:c r="AX545" s="910"/>
      <x:c r="AY545" s="910"/>
      <x:c r="AZ545" s="910"/>
      <x:c r="BA545" s="910"/>
      <x:c r="BB545" s="910"/>
      <x:c r="BC545" s="910"/>
      <x:c r="BD545" s="910"/>
      <x:c r="BE545" s="910"/>
      <x:c r="BF545" s="910"/>
      <x:c r="BG545" s="910"/>
      <x:c r="BH545" s="910"/>
      <x:c r="BI545" s="910"/>
      <x:c r="BJ545" s="910"/>
      <x:c r="BK545" s="910"/>
      <x:c r="BL545" s="910"/>
      <x:c r="BM545" s="910"/>
      <x:c r="BN545" s="910"/>
      <x:c r="BO545" s="910"/>
      <x:c r="BP545" s="910"/>
      <x:c r="BQ545" s="910"/>
      <x:c r="BR545" s="910"/>
      <x:c r="BS545" s="910"/>
      <x:c r="BT545" s="910"/>
      <x:c r="BU545" s="910"/>
      <x:c r="BV545" s="910"/>
      <x:c r="BW545" s="910"/>
      <x:c r="BX545" s="910"/>
      <x:c r="BY545" s="910"/>
      <x:c r="BZ545" s="910"/>
      <x:c r="CA545" s="910"/>
      <x:c r="CB545" s="910"/>
      <x:c r="CC545" s="910"/>
      <x:c r="CD545" s="910"/>
      <x:c r="CE545" s="910"/>
      <x:c r="CF545" s="910"/>
      <x:c r="CG545" s="910"/>
      <x:c r="CH545" s="910"/>
      <x:c r="CI545" s="910"/>
      <x:c r="CJ545" s="910"/>
      <x:c r="CK545" s="910"/>
      <x:c r="CL545" s="910"/>
      <x:c r="CM545" s="910"/>
      <x:c r="CN545" s="910"/>
      <x:c r="CO545" s="910"/>
      <x:c r="CP545" s="910"/>
      <x:c r="CQ545" s="910"/>
      <x:c r="CR545" s="910"/>
      <x:c r="CS545" s="910"/>
      <x:c r="CT545" s="910"/>
      <x:c r="CU545" s="910"/>
      <x:c r="CV545" s="910"/>
      <x:c r="CW545" s="910"/>
      <x:c r="CX545" s="910"/>
      <x:c r="CY545" s="910"/>
      <x:c r="CZ545" s="910"/>
      <x:c r="DA545" s="910"/>
      <x:c r="DB545" s="910"/>
      <x:c r="DC545" s="910"/>
      <x:c r="DD545" s="910"/>
      <x:c r="DE545" s="910"/>
      <x:c r="DF545" s="910"/>
      <x:c r="DG545" s="910"/>
      <x:c r="DH545" s="910"/>
      <x:c r="DI545" s="910"/>
      <x:c r="DJ545" s="910"/>
      <x:c r="DK545" s="910"/>
      <x:c r="DL545" s="910"/>
      <x:c r="DM545" s="910"/>
      <x:c r="DN545" s="910"/>
      <x:c r="DO545" s="910"/>
      <x:c r="DP545" s="910"/>
      <x:c r="DQ545" s="910"/>
      <x:c r="DR545" s="910"/>
      <x:c r="DS545" s="910"/>
      <x:c r="DT545" s="910"/>
      <x:c r="DU545" s="910"/>
      <x:c r="DV545" s="910"/>
      <x:c r="DW545" s="910"/>
      <x:c r="DX545" s="910"/>
      <x:c r="DY545" s="910"/>
      <x:c r="DZ545" s="910"/>
      <x:c r="EA545" s="910"/>
      <x:c r="EB545" s="910"/>
      <x:c r="EC545" s="910"/>
      <x:c r="ED545" s="910"/>
      <x:c r="EE545" s="910"/>
      <x:c r="EF545" s="910"/>
      <x:c r="EG545" s="910"/>
      <x:c r="EH545" s="910"/>
      <x:c r="EI545" s="910"/>
      <x:c r="EJ545" s="910"/>
      <x:c r="EK545" s="910"/>
      <x:c r="EL545" s="910"/>
      <x:c r="EM545" s="910"/>
      <x:c r="EN545" s="910"/>
      <x:c r="EO545" s="910"/>
      <x:c r="EP545" s="910"/>
      <x:c r="EQ545" s="910"/>
      <x:c r="ER545" s="910"/>
      <x:c r="ES545" s="910"/>
      <x:c r="ET545" s="910"/>
      <x:c r="EU545" s="910"/>
      <x:c r="EV545" s="910"/>
      <x:c r="EW545" s="910"/>
      <x:c r="EX545" s="910"/>
      <x:c r="EY545" s="910"/>
      <x:c r="EZ545" s="910"/>
      <x:c r="FA545" s="910"/>
      <x:c r="FB545" s="910"/>
      <x:c r="FC545" s="910"/>
      <x:c r="FD545" s="910"/>
      <x:c r="FE545" s="910"/>
      <x:c r="FF545" s="910"/>
      <x:c r="FG545" s="910"/>
      <x:c r="FH545" s="910"/>
      <x:c r="FI545" s="910"/>
      <x:c r="FJ545" s="910"/>
      <x:c r="FK545" s="910"/>
      <x:c r="FL545" s="910"/>
      <x:c r="FM545" s="910"/>
      <x:c r="FN545" s="910"/>
      <x:c r="FO545" s="910"/>
      <x:c r="FP545" s="910"/>
      <x:c r="FQ545" s="910"/>
      <x:c r="FR545" s="910"/>
      <x:c r="FS545" s="910"/>
      <x:c r="FT545" s="910"/>
      <x:c r="FU545" s="910"/>
      <x:c r="FV545" s="910"/>
      <x:c r="FW545" s="910"/>
      <x:c r="FX545" s="910"/>
      <x:c r="FY545" s="910"/>
      <x:c r="FZ545" s="910"/>
      <x:c r="GA545" s="910"/>
      <x:c r="GB545" s="910"/>
      <x:c r="GC545" s="910"/>
      <x:c r="GD545" s="910"/>
      <x:c r="GE545" s="910"/>
      <x:c r="GF545" s="910"/>
      <x:c r="GG545" s="910"/>
      <x:c r="GH545" s="910"/>
      <x:c r="GI545" s="910"/>
      <x:c r="GJ545" s="910"/>
      <x:c r="GK545" s="910"/>
      <x:c r="GL545" s="910"/>
      <x:c r="GM545" s="910"/>
      <x:c r="GN545" s="910"/>
      <x:c r="GO545" s="910"/>
      <x:c r="GP545" s="910"/>
      <x:c r="GQ545" s="910"/>
      <x:c r="GR545" s="910"/>
      <x:c r="GS545" s="910"/>
      <x:c r="GT545" s="910"/>
      <x:c r="GU545" s="910"/>
      <x:c r="GV545" s="910"/>
      <x:c r="GW545" s="910"/>
      <x:c r="GX545" s="910"/>
      <x:c r="GY545" s="910"/>
      <x:c r="GZ545" s="910"/>
      <x:c r="HA545" s="910"/>
      <x:c r="HB545" s="910"/>
      <x:c r="HC545" s="910"/>
      <x:c r="HD545" s="910"/>
      <x:c r="HE545" s="910"/>
      <x:c r="HF545" s="910"/>
      <x:c r="HG545" s="910"/>
      <x:c r="HH545" s="910"/>
      <x:c r="HI545" s="910"/>
      <x:c r="HJ545" s="910"/>
      <x:c r="HK545" s="910"/>
      <x:c r="HL545" s="910"/>
      <x:c r="HM545" s="910"/>
      <x:c r="HN545" s="910"/>
      <x:c r="HO545" s="910"/>
      <x:c r="HP545" s="910"/>
      <x:c r="HQ545" s="910"/>
      <x:c r="HR545" s="910"/>
      <x:c r="HS545" s="910"/>
      <x:c r="HT545" s="910"/>
      <x:c r="HU545" s="910"/>
      <x:c r="HV545" s="910"/>
      <x:c r="HW545" s="910"/>
      <x:c r="HX545" s="910"/>
      <x:c r="HY545" s="910"/>
      <x:c r="HZ545" s="910"/>
      <x:c r="IA545" s="910"/>
      <x:c r="IB545" s="910"/>
      <x:c r="IC545" s="910"/>
      <x:c r="ID545" s="910"/>
      <x:c r="IE545" s="910"/>
      <x:c r="IF545" s="910"/>
      <x:c r="IG545" s="910"/>
      <x:c r="IH545" s="910"/>
      <x:c r="II545" s="910"/>
      <x:c r="IJ545" s="910"/>
      <x:c r="IK545" s="910"/>
      <x:c r="IL545" s="910"/>
      <x:c r="IM545" s="910"/>
      <x:c r="IN545" s="910"/>
      <x:c r="IO545" s="910"/>
      <x:c r="IP545" s="910"/>
      <x:c r="IQ545" s="910"/>
      <x:c r="IR545" s="910"/>
      <x:c r="IS545" s="910"/>
      <x:c r="IT545" s="910"/>
      <x:c r="IU545" s="910"/>
      <x:c r="IV545" s="910"/>
    </x:row>
    <x:row r="546" spans="1:256" s="911" customFormat="1" ht="20.100000000000001" customHeight="1">
      <x:c r="A546" s="2646"/>
      <x:c r="B546" s="1743" t="s">
        <x:v>4887</x:v>
      </x:c>
      <x:c r="C546" s="1744" t="s">
        <x:v>5681</x:v>
      </x:c>
      <x:c r="D546" s="1744" t="s">
        <x:v>4507</x:v>
      </x:c>
      <x:c r="E546" s="1745">
        <x:v>270.89999999999998</x:v>
      </x:c>
      <x:c r="F546" s="1743" t="s">
        <x:v>8373</x:v>
      </x:c>
      <x:c r="G546" s="1559">
        <x:v>0</x:v>
      </x:c>
      <x:c r="H546" s="1559">
        <x:v>0</x:v>
      </x:c>
      <x:c r="I546" s="1559">
        <x:v>0</x:v>
      </x:c>
      <x:c r="J546" s="1743" t="s">
        <x:v>5105</x:v>
      </x:c>
      <x:c r="K546" s="1746" t="s">
        <x:v>4427</x:v>
      </x:c>
      <x:c r="L546" s="910"/>
      <x:c r="M546" s="910"/>
      <x:c r="N546" s="910"/>
      <x:c r="O546" s="910"/>
      <x:c r="P546" s="910"/>
      <x:c r="Q546" s="910"/>
      <x:c r="R546" s="910"/>
      <x:c r="S546" s="910"/>
      <x:c r="T546" s="910"/>
      <x:c r="U546" s="910"/>
      <x:c r="V546" s="910"/>
      <x:c r="W546" s="910"/>
      <x:c r="X546" s="910"/>
      <x:c r="Y546" s="910"/>
      <x:c r="Z546" s="910"/>
      <x:c r="AA546" s="910"/>
      <x:c r="AB546" s="910"/>
      <x:c r="AC546" s="910"/>
      <x:c r="AD546" s="910"/>
      <x:c r="AE546" s="910"/>
      <x:c r="AF546" s="910"/>
      <x:c r="AG546" s="910"/>
      <x:c r="AH546" s="910"/>
      <x:c r="AI546" s="910"/>
      <x:c r="AJ546" s="910"/>
      <x:c r="AK546" s="910"/>
      <x:c r="AL546" s="910"/>
      <x:c r="AM546" s="910"/>
      <x:c r="AN546" s="910"/>
      <x:c r="AO546" s="910"/>
      <x:c r="AP546" s="910"/>
      <x:c r="AQ546" s="910"/>
      <x:c r="AR546" s="910"/>
      <x:c r="AS546" s="910"/>
      <x:c r="AT546" s="910"/>
      <x:c r="AU546" s="910"/>
      <x:c r="AV546" s="910"/>
      <x:c r="AW546" s="910"/>
      <x:c r="AX546" s="910"/>
      <x:c r="AY546" s="910"/>
      <x:c r="AZ546" s="910"/>
      <x:c r="BA546" s="910"/>
      <x:c r="BB546" s="910"/>
      <x:c r="BC546" s="910"/>
      <x:c r="BD546" s="910"/>
      <x:c r="BE546" s="910"/>
      <x:c r="BF546" s="910"/>
      <x:c r="BG546" s="910"/>
      <x:c r="BH546" s="910"/>
      <x:c r="BI546" s="910"/>
      <x:c r="BJ546" s="910"/>
      <x:c r="BK546" s="910"/>
      <x:c r="BL546" s="910"/>
      <x:c r="BM546" s="910"/>
      <x:c r="BN546" s="910"/>
      <x:c r="BO546" s="910"/>
      <x:c r="BP546" s="910"/>
      <x:c r="BQ546" s="910"/>
      <x:c r="BR546" s="910"/>
      <x:c r="BS546" s="910"/>
      <x:c r="BT546" s="910"/>
      <x:c r="BU546" s="910"/>
      <x:c r="BV546" s="910"/>
      <x:c r="BW546" s="910"/>
      <x:c r="BX546" s="910"/>
      <x:c r="BY546" s="910"/>
      <x:c r="BZ546" s="910"/>
      <x:c r="CA546" s="910"/>
      <x:c r="CB546" s="910"/>
      <x:c r="CC546" s="910"/>
      <x:c r="CD546" s="910"/>
      <x:c r="CE546" s="910"/>
      <x:c r="CF546" s="910"/>
      <x:c r="CG546" s="910"/>
      <x:c r="CH546" s="910"/>
      <x:c r="CI546" s="910"/>
      <x:c r="CJ546" s="910"/>
      <x:c r="CK546" s="910"/>
      <x:c r="CL546" s="910"/>
      <x:c r="CM546" s="910"/>
      <x:c r="CN546" s="910"/>
      <x:c r="CO546" s="910"/>
      <x:c r="CP546" s="910"/>
      <x:c r="CQ546" s="910"/>
      <x:c r="CR546" s="910"/>
      <x:c r="CS546" s="910"/>
      <x:c r="CT546" s="910"/>
      <x:c r="CU546" s="910"/>
      <x:c r="CV546" s="910"/>
      <x:c r="CW546" s="910"/>
      <x:c r="CX546" s="910"/>
      <x:c r="CY546" s="910"/>
      <x:c r="CZ546" s="910"/>
      <x:c r="DA546" s="910"/>
      <x:c r="DB546" s="910"/>
      <x:c r="DC546" s="910"/>
      <x:c r="DD546" s="910"/>
      <x:c r="DE546" s="910"/>
      <x:c r="DF546" s="910"/>
      <x:c r="DG546" s="910"/>
      <x:c r="DH546" s="910"/>
      <x:c r="DI546" s="910"/>
      <x:c r="DJ546" s="910"/>
      <x:c r="DK546" s="910"/>
      <x:c r="DL546" s="910"/>
      <x:c r="DM546" s="910"/>
      <x:c r="DN546" s="910"/>
      <x:c r="DO546" s="910"/>
      <x:c r="DP546" s="910"/>
      <x:c r="DQ546" s="910"/>
      <x:c r="DR546" s="910"/>
      <x:c r="DS546" s="910"/>
      <x:c r="DT546" s="910"/>
      <x:c r="DU546" s="910"/>
      <x:c r="DV546" s="910"/>
      <x:c r="DW546" s="910"/>
      <x:c r="DX546" s="910"/>
      <x:c r="DY546" s="910"/>
      <x:c r="DZ546" s="910"/>
      <x:c r="EA546" s="910"/>
      <x:c r="EB546" s="910"/>
      <x:c r="EC546" s="910"/>
      <x:c r="ED546" s="910"/>
      <x:c r="EE546" s="910"/>
      <x:c r="EF546" s="910"/>
      <x:c r="EG546" s="910"/>
      <x:c r="EH546" s="910"/>
      <x:c r="EI546" s="910"/>
      <x:c r="EJ546" s="910"/>
      <x:c r="EK546" s="910"/>
      <x:c r="EL546" s="910"/>
      <x:c r="EM546" s="910"/>
      <x:c r="EN546" s="910"/>
      <x:c r="EO546" s="910"/>
      <x:c r="EP546" s="910"/>
      <x:c r="EQ546" s="910"/>
      <x:c r="ER546" s="910"/>
      <x:c r="ES546" s="910"/>
      <x:c r="ET546" s="910"/>
      <x:c r="EU546" s="910"/>
      <x:c r="EV546" s="910"/>
      <x:c r="EW546" s="910"/>
      <x:c r="EX546" s="910"/>
      <x:c r="EY546" s="910"/>
      <x:c r="EZ546" s="910"/>
      <x:c r="FA546" s="910"/>
      <x:c r="FB546" s="910"/>
      <x:c r="FC546" s="910"/>
      <x:c r="FD546" s="910"/>
      <x:c r="FE546" s="910"/>
      <x:c r="FF546" s="910"/>
      <x:c r="FG546" s="910"/>
      <x:c r="FH546" s="910"/>
      <x:c r="FI546" s="910"/>
      <x:c r="FJ546" s="910"/>
      <x:c r="FK546" s="910"/>
      <x:c r="FL546" s="910"/>
      <x:c r="FM546" s="910"/>
      <x:c r="FN546" s="910"/>
      <x:c r="FO546" s="910"/>
      <x:c r="FP546" s="910"/>
      <x:c r="FQ546" s="910"/>
      <x:c r="FR546" s="910"/>
      <x:c r="FS546" s="910"/>
      <x:c r="FT546" s="910"/>
      <x:c r="FU546" s="910"/>
      <x:c r="FV546" s="910"/>
      <x:c r="FW546" s="910"/>
      <x:c r="FX546" s="910"/>
      <x:c r="FY546" s="910"/>
      <x:c r="FZ546" s="910"/>
      <x:c r="GA546" s="910"/>
      <x:c r="GB546" s="910"/>
      <x:c r="GC546" s="910"/>
      <x:c r="GD546" s="910"/>
      <x:c r="GE546" s="910"/>
      <x:c r="GF546" s="910"/>
      <x:c r="GG546" s="910"/>
      <x:c r="GH546" s="910"/>
      <x:c r="GI546" s="910"/>
      <x:c r="GJ546" s="910"/>
      <x:c r="GK546" s="910"/>
      <x:c r="GL546" s="910"/>
      <x:c r="GM546" s="910"/>
      <x:c r="GN546" s="910"/>
      <x:c r="GO546" s="910"/>
      <x:c r="GP546" s="910"/>
      <x:c r="GQ546" s="910"/>
      <x:c r="GR546" s="910"/>
      <x:c r="GS546" s="910"/>
      <x:c r="GT546" s="910"/>
      <x:c r="GU546" s="910"/>
      <x:c r="GV546" s="910"/>
      <x:c r="GW546" s="910"/>
      <x:c r="GX546" s="910"/>
      <x:c r="GY546" s="910"/>
      <x:c r="GZ546" s="910"/>
      <x:c r="HA546" s="910"/>
      <x:c r="HB546" s="910"/>
      <x:c r="HC546" s="910"/>
      <x:c r="HD546" s="910"/>
      <x:c r="HE546" s="910"/>
      <x:c r="HF546" s="910"/>
      <x:c r="HG546" s="910"/>
      <x:c r="HH546" s="910"/>
      <x:c r="HI546" s="910"/>
      <x:c r="HJ546" s="910"/>
      <x:c r="HK546" s="910"/>
      <x:c r="HL546" s="910"/>
      <x:c r="HM546" s="910"/>
      <x:c r="HN546" s="910"/>
      <x:c r="HO546" s="910"/>
      <x:c r="HP546" s="910"/>
      <x:c r="HQ546" s="910"/>
      <x:c r="HR546" s="910"/>
      <x:c r="HS546" s="910"/>
      <x:c r="HT546" s="910"/>
      <x:c r="HU546" s="910"/>
      <x:c r="HV546" s="910"/>
      <x:c r="HW546" s="910"/>
      <x:c r="HX546" s="910"/>
      <x:c r="HY546" s="910"/>
      <x:c r="HZ546" s="910"/>
      <x:c r="IA546" s="910"/>
      <x:c r="IB546" s="910"/>
      <x:c r="IC546" s="910"/>
      <x:c r="ID546" s="910"/>
      <x:c r="IE546" s="910"/>
      <x:c r="IF546" s="910"/>
      <x:c r="IG546" s="910"/>
      <x:c r="IH546" s="910"/>
      <x:c r="II546" s="910"/>
      <x:c r="IJ546" s="910"/>
      <x:c r="IK546" s="910"/>
      <x:c r="IL546" s="910"/>
      <x:c r="IM546" s="910"/>
      <x:c r="IN546" s="910"/>
      <x:c r="IO546" s="910"/>
      <x:c r="IP546" s="910"/>
      <x:c r="IQ546" s="910"/>
      <x:c r="IR546" s="910"/>
      <x:c r="IS546" s="910"/>
      <x:c r="IT546" s="910"/>
      <x:c r="IU546" s="910"/>
      <x:c r="IV546" s="910"/>
    </x:row>
    <x:row r="547" spans="1:256" s="911" customFormat="1" ht="20.100000000000001" customHeight="1">
      <x:c r="A547" s="2646"/>
      <x:c r="B547" s="1747" t="s">
        <x:v>3157</x:v>
      </x:c>
      <x:c r="C547" s="1748" t="s">
        <x:v>5718</x:v>
      </x:c>
      <x:c r="D547" s="1748" t="s">
        <x:v>4491</x:v>
      </x:c>
      <x:c r="E547" s="1749">
        <x:v>33.049999999999997</x:v>
      </x:c>
      <x:c r="F547" s="1747" t="s">
        <x:v>5711</x:v>
      </x:c>
      <x:c r="G547" s="1559">
        <x:v>0</x:v>
      </x:c>
      <x:c r="H547" s="1559">
        <x:v>0</x:v>
      </x:c>
      <x:c r="I547" s="1559">
        <x:v>0</x:v>
      </x:c>
      <x:c r="J547" s="1747" t="s">
        <x:v>5213</x:v>
      </x:c>
      <x:c r="K547" s="1750" t="s">
        <x:v>7274</x:v>
      </x:c>
      <x:c r="L547" s="910"/>
      <x:c r="M547" s="910"/>
      <x:c r="N547" s="910"/>
      <x:c r="O547" s="910"/>
      <x:c r="P547" s="910"/>
      <x:c r="Q547" s="910"/>
      <x:c r="R547" s="910"/>
      <x:c r="S547" s="910"/>
      <x:c r="T547" s="910"/>
      <x:c r="U547" s="910"/>
      <x:c r="V547" s="910"/>
      <x:c r="W547" s="910"/>
      <x:c r="X547" s="910"/>
      <x:c r="Y547" s="910"/>
      <x:c r="Z547" s="910"/>
      <x:c r="AA547" s="910"/>
      <x:c r="AB547" s="910"/>
      <x:c r="AC547" s="910"/>
      <x:c r="AD547" s="910"/>
      <x:c r="AE547" s="910"/>
      <x:c r="AF547" s="910"/>
      <x:c r="AG547" s="910"/>
      <x:c r="AH547" s="910"/>
      <x:c r="AI547" s="910"/>
      <x:c r="AJ547" s="910"/>
      <x:c r="AK547" s="910"/>
      <x:c r="AL547" s="910"/>
      <x:c r="AM547" s="910"/>
      <x:c r="AN547" s="910"/>
      <x:c r="AO547" s="910"/>
      <x:c r="AP547" s="910"/>
      <x:c r="AQ547" s="910"/>
      <x:c r="AR547" s="910"/>
      <x:c r="AS547" s="910"/>
      <x:c r="AT547" s="910"/>
      <x:c r="AU547" s="910"/>
      <x:c r="AV547" s="910"/>
      <x:c r="AW547" s="910"/>
      <x:c r="AX547" s="910"/>
      <x:c r="AY547" s="910"/>
      <x:c r="AZ547" s="910"/>
      <x:c r="BA547" s="910"/>
      <x:c r="BB547" s="910"/>
      <x:c r="BC547" s="910"/>
      <x:c r="BD547" s="910"/>
      <x:c r="BE547" s="910"/>
      <x:c r="BF547" s="910"/>
      <x:c r="BG547" s="910"/>
      <x:c r="BH547" s="910"/>
      <x:c r="BI547" s="910"/>
      <x:c r="BJ547" s="910"/>
      <x:c r="BK547" s="910"/>
      <x:c r="BL547" s="910"/>
      <x:c r="BM547" s="910"/>
      <x:c r="BN547" s="910"/>
      <x:c r="BO547" s="910"/>
      <x:c r="BP547" s="910"/>
      <x:c r="BQ547" s="910"/>
      <x:c r="BR547" s="910"/>
      <x:c r="BS547" s="910"/>
      <x:c r="BT547" s="910"/>
      <x:c r="BU547" s="910"/>
      <x:c r="BV547" s="910"/>
      <x:c r="BW547" s="910"/>
      <x:c r="BX547" s="910"/>
      <x:c r="BY547" s="910"/>
      <x:c r="BZ547" s="910"/>
      <x:c r="CA547" s="910"/>
      <x:c r="CB547" s="910"/>
      <x:c r="CC547" s="910"/>
      <x:c r="CD547" s="910"/>
      <x:c r="CE547" s="910"/>
      <x:c r="CF547" s="910"/>
      <x:c r="CG547" s="910"/>
      <x:c r="CH547" s="910"/>
      <x:c r="CI547" s="910"/>
      <x:c r="CJ547" s="910"/>
      <x:c r="CK547" s="910"/>
      <x:c r="CL547" s="910"/>
      <x:c r="CM547" s="910"/>
      <x:c r="CN547" s="910"/>
      <x:c r="CO547" s="910"/>
      <x:c r="CP547" s="910"/>
      <x:c r="CQ547" s="910"/>
      <x:c r="CR547" s="910"/>
      <x:c r="CS547" s="910"/>
      <x:c r="CT547" s="910"/>
      <x:c r="CU547" s="910"/>
      <x:c r="CV547" s="910"/>
      <x:c r="CW547" s="910"/>
      <x:c r="CX547" s="910"/>
      <x:c r="CY547" s="910"/>
      <x:c r="CZ547" s="910"/>
      <x:c r="DA547" s="910"/>
      <x:c r="DB547" s="910"/>
      <x:c r="DC547" s="910"/>
      <x:c r="DD547" s="910"/>
      <x:c r="DE547" s="910"/>
      <x:c r="DF547" s="910"/>
      <x:c r="DG547" s="910"/>
      <x:c r="DH547" s="910"/>
      <x:c r="DI547" s="910"/>
      <x:c r="DJ547" s="910"/>
      <x:c r="DK547" s="910"/>
      <x:c r="DL547" s="910"/>
      <x:c r="DM547" s="910"/>
      <x:c r="DN547" s="910"/>
      <x:c r="DO547" s="910"/>
      <x:c r="DP547" s="910"/>
      <x:c r="DQ547" s="910"/>
      <x:c r="DR547" s="910"/>
      <x:c r="DS547" s="910"/>
      <x:c r="DT547" s="910"/>
      <x:c r="DU547" s="910"/>
      <x:c r="DV547" s="910"/>
      <x:c r="DW547" s="910"/>
      <x:c r="DX547" s="910"/>
      <x:c r="DY547" s="910"/>
      <x:c r="DZ547" s="910"/>
      <x:c r="EA547" s="910"/>
      <x:c r="EB547" s="910"/>
      <x:c r="EC547" s="910"/>
      <x:c r="ED547" s="910"/>
      <x:c r="EE547" s="910"/>
      <x:c r="EF547" s="910"/>
      <x:c r="EG547" s="910"/>
      <x:c r="EH547" s="910"/>
      <x:c r="EI547" s="910"/>
      <x:c r="EJ547" s="910"/>
      <x:c r="EK547" s="910"/>
      <x:c r="EL547" s="910"/>
      <x:c r="EM547" s="910"/>
      <x:c r="EN547" s="910"/>
      <x:c r="EO547" s="910"/>
      <x:c r="EP547" s="910"/>
      <x:c r="EQ547" s="910"/>
      <x:c r="ER547" s="910"/>
      <x:c r="ES547" s="910"/>
      <x:c r="ET547" s="910"/>
      <x:c r="EU547" s="910"/>
      <x:c r="EV547" s="910"/>
      <x:c r="EW547" s="910"/>
      <x:c r="EX547" s="910"/>
      <x:c r="EY547" s="910"/>
      <x:c r="EZ547" s="910"/>
      <x:c r="FA547" s="910"/>
      <x:c r="FB547" s="910"/>
      <x:c r="FC547" s="910"/>
      <x:c r="FD547" s="910"/>
      <x:c r="FE547" s="910"/>
      <x:c r="FF547" s="910"/>
      <x:c r="FG547" s="910"/>
      <x:c r="FH547" s="910"/>
      <x:c r="FI547" s="910"/>
      <x:c r="FJ547" s="910"/>
      <x:c r="FK547" s="910"/>
      <x:c r="FL547" s="910"/>
      <x:c r="FM547" s="910"/>
      <x:c r="FN547" s="910"/>
      <x:c r="FO547" s="910"/>
      <x:c r="FP547" s="910"/>
      <x:c r="FQ547" s="910"/>
      <x:c r="FR547" s="910"/>
      <x:c r="FS547" s="910"/>
      <x:c r="FT547" s="910"/>
      <x:c r="FU547" s="910"/>
      <x:c r="FV547" s="910"/>
      <x:c r="FW547" s="910"/>
      <x:c r="FX547" s="910"/>
      <x:c r="FY547" s="910"/>
      <x:c r="FZ547" s="910"/>
      <x:c r="GA547" s="910"/>
      <x:c r="GB547" s="910"/>
      <x:c r="GC547" s="910"/>
      <x:c r="GD547" s="910"/>
      <x:c r="GE547" s="910"/>
      <x:c r="GF547" s="910"/>
      <x:c r="GG547" s="910"/>
      <x:c r="GH547" s="910"/>
      <x:c r="GI547" s="910"/>
      <x:c r="GJ547" s="910"/>
      <x:c r="GK547" s="910"/>
      <x:c r="GL547" s="910"/>
      <x:c r="GM547" s="910"/>
      <x:c r="GN547" s="910"/>
      <x:c r="GO547" s="910"/>
      <x:c r="GP547" s="910"/>
      <x:c r="GQ547" s="910"/>
      <x:c r="GR547" s="910"/>
      <x:c r="GS547" s="910"/>
      <x:c r="GT547" s="910"/>
      <x:c r="GU547" s="910"/>
      <x:c r="GV547" s="910"/>
      <x:c r="GW547" s="910"/>
      <x:c r="GX547" s="910"/>
      <x:c r="GY547" s="910"/>
      <x:c r="GZ547" s="910"/>
      <x:c r="HA547" s="910"/>
      <x:c r="HB547" s="910"/>
      <x:c r="HC547" s="910"/>
      <x:c r="HD547" s="910"/>
      <x:c r="HE547" s="910"/>
      <x:c r="HF547" s="910"/>
      <x:c r="HG547" s="910"/>
      <x:c r="HH547" s="910"/>
      <x:c r="HI547" s="910"/>
      <x:c r="HJ547" s="910"/>
      <x:c r="HK547" s="910"/>
      <x:c r="HL547" s="910"/>
      <x:c r="HM547" s="910"/>
      <x:c r="HN547" s="910"/>
      <x:c r="HO547" s="910"/>
      <x:c r="HP547" s="910"/>
      <x:c r="HQ547" s="910"/>
      <x:c r="HR547" s="910"/>
      <x:c r="HS547" s="910"/>
      <x:c r="HT547" s="910"/>
      <x:c r="HU547" s="910"/>
      <x:c r="HV547" s="910"/>
      <x:c r="HW547" s="910"/>
      <x:c r="HX547" s="910"/>
      <x:c r="HY547" s="910"/>
      <x:c r="HZ547" s="910"/>
      <x:c r="IA547" s="910"/>
      <x:c r="IB547" s="910"/>
      <x:c r="IC547" s="910"/>
      <x:c r="ID547" s="910"/>
      <x:c r="IE547" s="910"/>
      <x:c r="IF547" s="910"/>
      <x:c r="IG547" s="910"/>
      <x:c r="IH547" s="910"/>
      <x:c r="II547" s="910"/>
      <x:c r="IJ547" s="910"/>
      <x:c r="IK547" s="910"/>
      <x:c r="IL547" s="910"/>
      <x:c r="IM547" s="910"/>
      <x:c r="IN547" s="910"/>
      <x:c r="IO547" s="910"/>
      <x:c r="IP547" s="910"/>
      <x:c r="IQ547" s="910"/>
      <x:c r="IR547" s="910"/>
      <x:c r="IS547" s="910"/>
      <x:c r="IT547" s="910"/>
      <x:c r="IU547" s="910"/>
      <x:c r="IV547" s="910"/>
    </x:row>
    <x:row r="548" spans="1:256" s="911" customFormat="1" ht="20.100000000000001" customHeight="1">
      <x:c r="A548" s="2646"/>
      <x:c r="B548" s="1747" t="s">
        <x:v>7313</x:v>
      </x:c>
      <x:c r="C548" s="1748" t="s">
        <x:v>5694</x:v>
      </x:c>
      <x:c r="D548" s="1748" t="s">
        <x:v>4491</x:v>
      </x:c>
      <x:c r="E548" s="1749">
        <x:v>33.049999999999997</x:v>
      </x:c>
      <x:c r="F548" s="1747" t="s">
        <x:v>5708</x:v>
      </x:c>
      <x:c r="G548" s="1559">
        <x:v>0</x:v>
      </x:c>
      <x:c r="H548" s="1559">
        <x:v>0</x:v>
      </x:c>
      <x:c r="I548" s="1559">
        <x:v>0</x:v>
      </x:c>
      <x:c r="J548" s="1747" t="s">
        <x:v>5213</x:v>
      </x:c>
      <x:c r="K548" s="1750" t="s">
        <x:v>7274</x:v>
      </x:c>
      <x:c r="L548" s="910"/>
      <x:c r="M548" s="910"/>
      <x:c r="N548" s="910"/>
      <x:c r="O548" s="910"/>
      <x:c r="P548" s="910"/>
      <x:c r="Q548" s="910"/>
      <x:c r="R548" s="910"/>
      <x:c r="S548" s="910"/>
      <x:c r="T548" s="910"/>
      <x:c r="U548" s="910"/>
      <x:c r="V548" s="910"/>
      <x:c r="W548" s="910"/>
      <x:c r="X548" s="910"/>
      <x:c r="Y548" s="910"/>
      <x:c r="Z548" s="910"/>
      <x:c r="AA548" s="910"/>
      <x:c r="AB548" s="910"/>
      <x:c r="AC548" s="910"/>
      <x:c r="AD548" s="910"/>
      <x:c r="AE548" s="910"/>
      <x:c r="AF548" s="910"/>
      <x:c r="AG548" s="910"/>
      <x:c r="AH548" s="910"/>
      <x:c r="AI548" s="910"/>
      <x:c r="AJ548" s="910"/>
      <x:c r="AK548" s="910"/>
      <x:c r="AL548" s="910"/>
      <x:c r="AM548" s="910"/>
      <x:c r="AN548" s="910"/>
      <x:c r="AO548" s="910"/>
      <x:c r="AP548" s="910"/>
      <x:c r="AQ548" s="910"/>
      <x:c r="AR548" s="910"/>
      <x:c r="AS548" s="910"/>
      <x:c r="AT548" s="910"/>
      <x:c r="AU548" s="910"/>
      <x:c r="AV548" s="910"/>
      <x:c r="AW548" s="910"/>
      <x:c r="AX548" s="910"/>
      <x:c r="AY548" s="910"/>
      <x:c r="AZ548" s="910"/>
      <x:c r="BA548" s="910"/>
      <x:c r="BB548" s="910"/>
      <x:c r="BC548" s="910"/>
      <x:c r="BD548" s="910"/>
      <x:c r="BE548" s="910"/>
      <x:c r="BF548" s="910"/>
      <x:c r="BG548" s="910"/>
      <x:c r="BH548" s="910"/>
      <x:c r="BI548" s="910"/>
      <x:c r="BJ548" s="910"/>
      <x:c r="BK548" s="910"/>
      <x:c r="BL548" s="910"/>
      <x:c r="BM548" s="910"/>
      <x:c r="BN548" s="910"/>
      <x:c r="BO548" s="910"/>
      <x:c r="BP548" s="910"/>
      <x:c r="BQ548" s="910"/>
      <x:c r="BR548" s="910"/>
      <x:c r="BS548" s="910"/>
      <x:c r="BT548" s="910"/>
      <x:c r="BU548" s="910"/>
      <x:c r="BV548" s="910"/>
      <x:c r="BW548" s="910"/>
      <x:c r="BX548" s="910"/>
      <x:c r="BY548" s="910"/>
      <x:c r="BZ548" s="910"/>
      <x:c r="CA548" s="910"/>
      <x:c r="CB548" s="910"/>
      <x:c r="CC548" s="910"/>
      <x:c r="CD548" s="910"/>
      <x:c r="CE548" s="910"/>
      <x:c r="CF548" s="910"/>
      <x:c r="CG548" s="910"/>
      <x:c r="CH548" s="910"/>
      <x:c r="CI548" s="910"/>
      <x:c r="CJ548" s="910"/>
      <x:c r="CK548" s="910"/>
      <x:c r="CL548" s="910"/>
      <x:c r="CM548" s="910"/>
      <x:c r="CN548" s="910"/>
      <x:c r="CO548" s="910"/>
      <x:c r="CP548" s="910"/>
      <x:c r="CQ548" s="910"/>
      <x:c r="CR548" s="910"/>
      <x:c r="CS548" s="910"/>
      <x:c r="CT548" s="910"/>
      <x:c r="CU548" s="910"/>
      <x:c r="CV548" s="910"/>
      <x:c r="CW548" s="910"/>
      <x:c r="CX548" s="910"/>
      <x:c r="CY548" s="910"/>
      <x:c r="CZ548" s="910"/>
      <x:c r="DA548" s="910"/>
      <x:c r="DB548" s="910"/>
      <x:c r="DC548" s="910"/>
      <x:c r="DD548" s="910"/>
      <x:c r="DE548" s="910"/>
      <x:c r="DF548" s="910"/>
      <x:c r="DG548" s="910"/>
      <x:c r="DH548" s="910"/>
      <x:c r="DI548" s="910"/>
      <x:c r="DJ548" s="910"/>
      <x:c r="DK548" s="910"/>
      <x:c r="DL548" s="910"/>
      <x:c r="DM548" s="910"/>
      <x:c r="DN548" s="910"/>
      <x:c r="DO548" s="910"/>
      <x:c r="DP548" s="910"/>
      <x:c r="DQ548" s="910"/>
      <x:c r="DR548" s="910"/>
      <x:c r="DS548" s="910"/>
      <x:c r="DT548" s="910"/>
      <x:c r="DU548" s="910"/>
      <x:c r="DV548" s="910"/>
      <x:c r="DW548" s="910"/>
      <x:c r="DX548" s="910"/>
      <x:c r="DY548" s="910"/>
      <x:c r="DZ548" s="910"/>
      <x:c r="EA548" s="910"/>
      <x:c r="EB548" s="910"/>
      <x:c r="EC548" s="910"/>
      <x:c r="ED548" s="910"/>
      <x:c r="EE548" s="910"/>
      <x:c r="EF548" s="910"/>
      <x:c r="EG548" s="910"/>
      <x:c r="EH548" s="910"/>
      <x:c r="EI548" s="910"/>
      <x:c r="EJ548" s="910"/>
      <x:c r="EK548" s="910"/>
      <x:c r="EL548" s="910"/>
      <x:c r="EM548" s="910"/>
      <x:c r="EN548" s="910"/>
      <x:c r="EO548" s="910"/>
      <x:c r="EP548" s="910"/>
      <x:c r="EQ548" s="910"/>
      <x:c r="ER548" s="910"/>
      <x:c r="ES548" s="910"/>
      <x:c r="ET548" s="910"/>
      <x:c r="EU548" s="910"/>
      <x:c r="EV548" s="910"/>
      <x:c r="EW548" s="910"/>
      <x:c r="EX548" s="910"/>
      <x:c r="EY548" s="910"/>
      <x:c r="EZ548" s="910"/>
      <x:c r="FA548" s="910"/>
      <x:c r="FB548" s="910"/>
      <x:c r="FC548" s="910"/>
      <x:c r="FD548" s="910"/>
      <x:c r="FE548" s="910"/>
      <x:c r="FF548" s="910"/>
      <x:c r="FG548" s="910"/>
      <x:c r="FH548" s="910"/>
      <x:c r="FI548" s="910"/>
      <x:c r="FJ548" s="910"/>
      <x:c r="FK548" s="910"/>
      <x:c r="FL548" s="910"/>
      <x:c r="FM548" s="910"/>
      <x:c r="FN548" s="910"/>
      <x:c r="FO548" s="910"/>
      <x:c r="FP548" s="910"/>
      <x:c r="FQ548" s="910"/>
      <x:c r="FR548" s="910"/>
      <x:c r="FS548" s="910"/>
      <x:c r="FT548" s="910"/>
      <x:c r="FU548" s="910"/>
      <x:c r="FV548" s="910"/>
      <x:c r="FW548" s="910"/>
      <x:c r="FX548" s="910"/>
      <x:c r="FY548" s="910"/>
      <x:c r="FZ548" s="910"/>
      <x:c r="GA548" s="910"/>
      <x:c r="GB548" s="910"/>
      <x:c r="GC548" s="910"/>
      <x:c r="GD548" s="910"/>
      <x:c r="GE548" s="910"/>
      <x:c r="GF548" s="910"/>
      <x:c r="GG548" s="910"/>
      <x:c r="GH548" s="910"/>
      <x:c r="GI548" s="910"/>
      <x:c r="GJ548" s="910"/>
      <x:c r="GK548" s="910"/>
      <x:c r="GL548" s="910"/>
      <x:c r="GM548" s="910"/>
      <x:c r="GN548" s="910"/>
      <x:c r="GO548" s="910"/>
      <x:c r="GP548" s="910"/>
      <x:c r="GQ548" s="910"/>
      <x:c r="GR548" s="910"/>
      <x:c r="GS548" s="910"/>
      <x:c r="GT548" s="910"/>
      <x:c r="GU548" s="910"/>
      <x:c r="GV548" s="910"/>
      <x:c r="GW548" s="910"/>
      <x:c r="GX548" s="910"/>
      <x:c r="GY548" s="910"/>
      <x:c r="GZ548" s="910"/>
      <x:c r="HA548" s="910"/>
      <x:c r="HB548" s="910"/>
      <x:c r="HC548" s="910"/>
      <x:c r="HD548" s="910"/>
      <x:c r="HE548" s="910"/>
      <x:c r="HF548" s="910"/>
      <x:c r="HG548" s="910"/>
      <x:c r="HH548" s="910"/>
      <x:c r="HI548" s="910"/>
      <x:c r="HJ548" s="910"/>
      <x:c r="HK548" s="910"/>
      <x:c r="HL548" s="910"/>
      <x:c r="HM548" s="910"/>
      <x:c r="HN548" s="910"/>
      <x:c r="HO548" s="910"/>
      <x:c r="HP548" s="910"/>
      <x:c r="HQ548" s="910"/>
      <x:c r="HR548" s="910"/>
      <x:c r="HS548" s="910"/>
      <x:c r="HT548" s="910"/>
      <x:c r="HU548" s="910"/>
      <x:c r="HV548" s="910"/>
      <x:c r="HW548" s="910"/>
      <x:c r="HX548" s="910"/>
      <x:c r="HY548" s="910"/>
      <x:c r="HZ548" s="910"/>
      <x:c r="IA548" s="910"/>
      <x:c r="IB548" s="910"/>
      <x:c r="IC548" s="910"/>
      <x:c r="ID548" s="910"/>
      <x:c r="IE548" s="910"/>
      <x:c r="IF548" s="910"/>
      <x:c r="IG548" s="910"/>
      <x:c r="IH548" s="910"/>
      <x:c r="II548" s="910"/>
      <x:c r="IJ548" s="910"/>
      <x:c r="IK548" s="910"/>
      <x:c r="IL548" s="910"/>
      <x:c r="IM548" s="910"/>
      <x:c r="IN548" s="910"/>
      <x:c r="IO548" s="910"/>
      <x:c r="IP548" s="910"/>
      <x:c r="IQ548" s="910"/>
      <x:c r="IR548" s="910"/>
      <x:c r="IS548" s="910"/>
      <x:c r="IT548" s="910"/>
      <x:c r="IU548" s="910"/>
      <x:c r="IV548" s="910"/>
    </x:row>
    <x:row r="549" spans="1:256" s="911" customFormat="1" ht="20.100000000000001" customHeight="1">
      <x:c r="A549" s="2646"/>
      <x:c r="B549" s="1747" t="s">
        <x:v>7390</x:v>
      </x:c>
      <x:c r="C549" s="1748" t="s">
        <x:v>2253</x:v>
      </x:c>
      <x:c r="D549" s="1748" t="s">
        <x:v>4491</x:v>
      </x:c>
      <x:c r="E549" s="1749">
        <x:v>288.5</x:v>
      </x:c>
      <x:c r="F549" s="1747" t="s">
        <x:v>5700</x:v>
      </x:c>
      <x:c r="G549" s="1559">
        <x:v>0</x:v>
      </x:c>
      <x:c r="H549" s="1559">
        <x:v>0</x:v>
      </x:c>
      <x:c r="I549" s="1559">
        <x:v>0</x:v>
      </x:c>
      <x:c r="J549" s="1747" t="s">
        <x:v>5213</x:v>
      </x:c>
      <x:c r="K549" s="1750" t="s">
        <x:v>7274</x:v>
      </x:c>
      <x:c r="L549" s="910"/>
      <x:c r="M549" s="910"/>
      <x:c r="N549" s="910"/>
      <x:c r="O549" s="910"/>
      <x:c r="P549" s="910"/>
      <x:c r="Q549" s="910"/>
      <x:c r="R549" s="910"/>
      <x:c r="S549" s="910"/>
      <x:c r="T549" s="910"/>
      <x:c r="U549" s="910"/>
      <x:c r="V549" s="910"/>
      <x:c r="W549" s="910"/>
      <x:c r="X549" s="910"/>
      <x:c r="Y549" s="910"/>
      <x:c r="Z549" s="910"/>
      <x:c r="AA549" s="910"/>
      <x:c r="AB549" s="910"/>
      <x:c r="AC549" s="910"/>
      <x:c r="AD549" s="910"/>
      <x:c r="AE549" s="910"/>
      <x:c r="AF549" s="910"/>
      <x:c r="AG549" s="910"/>
      <x:c r="AH549" s="910"/>
      <x:c r="AI549" s="910"/>
      <x:c r="AJ549" s="910"/>
      <x:c r="AK549" s="910"/>
      <x:c r="AL549" s="910"/>
      <x:c r="AM549" s="910"/>
      <x:c r="AN549" s="910"/>
      <x:c r="AO549" s="910"/>
      <x:c r="AP549" s="910"/>
      <x:c r="AQ549" s="910"/>
      <x:c r="AR549" s="910"/>
      <x:c r="AS549" s="910"/>
      <x:c r="AT549" s="910"/>
      <x:c r="AU549" s="910"/>
      <x:c r="AV549" s="910"/>
      <x:c r="AW549" s="910"/>
      <x:c r="AX549" s="910"/>
      <x:c r="AY549" s="910"/>
      <x:c r="AZ549" s="910"/>
      <x:c r="BA549" s="910"/>
      <x:c r="BB549" s="910"/>
      <x:c r="BC549" s="910"/>
      <x:c r="BD549" s="910"/>
      <x:c r="BE549" s="910"/>
      <x:c r="BF549" s="910"/>
      <x:c r="BG549" s="910"/>
      <x:c r="BH549" s="910"/>
      <x:c r="BI549" s="910"/>
      <x:c r="BJ549" s="910"/>
      <x:c r="BK549" s="910"/>
      <x:c r="BL549" s="910"/>
      <x:c r="BM549" s="910"/>
      <x:c r="BN549" s="910"/>
      <x:c r="BO549" s="910"/>
      <x:c r="BP549" s="910"/>
      <x:c r="BQ549" s="910"/>
      <x:c r="BR549" s="910"/>
      <x:c r="BS549" s="910"/>
      <x:c r="BT549" s="910"/>
      <x:c r="BU549" s="910"/>
      <x:c r="BV549" s="910"/>
      <x:c r="BW549" s="910"/>
      <x:c r="BX549" s="910"/>
      <x:c r="BY549" s="910"/>
      <x:c r="BZ549" s="910"/>
      <x:c r="CA549" s="910"/>
      <x:c r="CB549" s="910"/>
      <x:c r="CC549" s="910"/>
      <x:c r="CD549" s="910"/>
      <x:c r="CE549" s="910"/>
      <x:c r="CF549" s="910"/>
      <x:c r="CG549" s="910"/>
      <x:c r="CH549" s="910"/>
      <x:c r="CI549" s="910"/>
      <x:c r="CJ549" s="910"/>
      <x:c r="CK549" s="910"/>
      <x:c r="CL549" s="910"/>
      <x:c r="CM549" s="910"/>
      <x:c r="CN549" s="910"/>
      <x:c r="CO549" s="910"/>
      <x:c r="CP549" s="910"/>
      <x:c r="CQ549" s="910"/>
      <x:c r="CR549" s="910"/>
      <x:c r="CS549" s="910"/>
      <x:c r="CT549" s="910"/>
      <x:c r="CU549" s="910"/>
      <x:c r="CV549" s="910"/>
      <x:c r="CW549" s="910"/>
      <x:c r="CX549" s="910"/>
      <x:c r="CY549" s="910"/>
      <x:c r="CZ549" s="910"/>
      <x:c r="DA549" s="910"/>
      <x:c r="DB549" s="910"/>
      <x:c r="DC549" s="910"/>
      <x:c r="DD549" s="910"/>
      <x:c r="DE549" s="910"/>
      <x:c r="DF549" s="910"/>
      <x:c r="DG549" s="910"/>
      <x:c r="DH549" s="910"/>
      <x:c r="DI549" s="910"/>
      <x:c r="DJ549" s="910"/>
      <x:c r="DK549" s="910"/>
      <x:c r="DL549" s="910"/>
      <x:c r="DM549" s="910"/>
      <x:c r="DN549" s="910"/>
      <x:c r="DO549" s="910"/>
      <x:c r="DP549" s="910"/>
      <x:c r="DQ549" s="910"/>
      <x:c r="DR549" s="910"/>
      <x:c r="DS549" s="910"/>
      <x:c r="DT549" s="910"/>
      <x:c r="DU549" s="910"/>
      <x:c r="DV549" s="910"/>
      <x:c r="DW549" s="910"/>
      <x:c r="DX549" s="910"/>
      <x:c r="DY549" s="910"/>
      <x:c r="DZ549" s="910"/>
      <x:c r="EA549" s="910"/>
      <x:c r="EB549" s="910"/>
      <x:c r="EC549" s="910"/>
      <x:c r="ED549" s="910"/>
      <x:c r="EE549" s="910"/>
      <x:c r="EF549" s="910"/>
      <x:c r="EG549" s="910"/>
      <x:c r="EH549" s="910"/>
      <x:c r="EI549" s="910"/>
      <x:c r="EJ549" s="910"/>
      <x:c r="EK549" s="910"/>
      <x:c r="EL549" s="910"/>
      <x:c r="EM549" s="910"/>
      <x:c r="EN549" s="910"/>
      <x:c r="EO549" s="910"/>
      <x:c r="EP549" s="910"/>
      <x:c r="EQ549" s="910"/>
      <x:c r="ER549" s="910"/>
      <x:c r="ES549" s="910"/>
      <x:c r="ET549" s="910"/>
      <x:c r="EU549" s="910"/>
      <x:c r="EV549" s="910"/>
      <x:c r="EW549" s="910"/>
      <x:c r="EX549" s="910"/>
      <x:c r="EY549" s="910"/>
      <x:c r="EZ549" s="910"/>
      <x:c r="FA549" s="910"/>
      <x:c r="FB549" s="910"/>
      <x:c r="FC549" s="910"/>
      <x:c r="FD549" s="910"/>
      <x:c r="FE549" s="910"/>
      <x:c r="FF549" s="910"/>
      <x:c r="FG549" s="910"/>
      <x:c r="FH549" s="910"/>
      <x:c r="FI549" s="910"/>
      <x:c r="FJ549" s="910"/>
      <x:c r="FK549" s="910"/>
      <x:c r="FL549" s="910"/>
      <x:c r="FM549" s="910"/>
      <x:c r="FN549" s="910"/>
      <x:c r="FO549" s="910"/>
      <x:c r="FP549" s="910"/>
      <x:c r="FQ549" s="910"/>
      <x:c r="FR549" s="910"/>
      <x:c r="FS549" s="910"/>
      <x:c r="FT549" s="910"/>
      <x:c r="FU549" s="910"/>
      <x:c r="FV549" s="910"/>
      <x:c r="FW549" s="910"/>
      <x:c r="FX549" s="910"/>
      <x:c r="FY549" s="910"/>
      <x:c r="FZ549" s="910"/>
      <x:c r="GA549" s="910"/>
      <x:c r="GB549" s="910"/>
      <x:c r="GC549" s="910"/>
      <x:c r="GD549" s="910"/>
      <x:c r="GE549" s="910"/>
      <x:c r="GF549" s="910"/>
      <x:c r="GG549" s="910"/>
      <x:c r="GH549" s="910"/>
      <x:c r="GI549" s="910"/>
      <x:c r="GJ549" s="910"/>
      <x:c r="GK549" s="910"/>
      <x:c r="GL549" s="910"/>
      <x:c r="GM549" s="910"/>
      <x:c r="GN549" s="910"/>
      <x:c r="GO549" s="910"/>
      <x:c r="GP549" s="910"/>
      <x:c r="GQ549" s="910"/>
      <x:c r="GR549" s="910"/>
      <x:c r="GS549" s="910"/>
      <x:c r="GT549" s="910"/>
      <x:c r="GU549" s="910"/>
      <x:c r="GV549" s="910"/>
      <x:c r="GW549" s="910"/>
      <x:c r="GX549" s="910"/>
      <x:c r="GY549" s="910"/>
      <x:c r="GZ549" s="910"/>
      <x:c r="HA549" s="910"/>
      <x:c r="HB549" s="910"/>
      <x:c r="HC549" s="910"/>
      <x:c r="HD549" s="910"/>
      <x:c r="HE549" s="910"/>
      <x:c r="HF549" s="910"/>
      <x:c r="HG549" s="910"/>
      <x:c r="HH549" s="910"/>
      <x:c r="HI549" s="910"/>
      <x:c r="HJ549" s="910"/>
      <x:c r="HK549" s="910"/>
      <x:c r="HL549" s="910"/>
      <x:c r="HM549" s="910"/>
      <x:c r="HN549" s="910"/>
      <x:c r="HO549" s="910"/>
      <x:c r="HP549" s="910"/>
      <x:c r="HQ549" s="910"/>
      <x:c r="HR549" s="910"/>
      <x:c r="HS549" s="910"/>
      <x:c r="HT549" s="910"/>
      <x:c r="HU549" s="910"/>
      <x:c r="HV549" s="910"/>
      <x:c r="HW549" s="910"/>
      <x:c r="HX549" s="910"/>
      <x:c r="HY549" s="910"/>
      <x:c r="HZ549" s="910"/>
      <x:c r="IA549" s="910"/>
      <x:c r="IB549" s="910"/>
      <x:c r="IC549" s="910"/>
      <x:c r="ID549" s="910"/>
      <x:c r="IE549" s="910"/>
      <x:c r="IF549" s="910"/>
      <x:c r="IG549" s="910"/>
      <x:c r="IH549" s="910"/>
      <x:c r="II549" s="910"/>
      <x:c r="IJ549" s="910"/>
      <x:c r="IK549" s="910"/>
      <x:c r="IL549" s="910"/>
      <x:c r="IM549" s="910"/>
      <x:c r="IN549" s="910"/>
      <x:c r="IO549" s="910"/>
      <x:c r="IP549" s="910"/>
      <x:c r="IQ549" s="910"/>
      <x:c r="IR549" s="910"/>
      <x:c r="IS549" s="910"/>
      <x:c r="IT549" s="910"/>
      <x:c r="IU549" s="910"/>
      <x:c r="IV549" s="910"/>
    </x:row>
    <x:row r="550" spans="1:256" s="911" customFormat="1" ht="20.100000000000001" customHeight="1">
      <x:c r="A550" s="2646"/>
      <x:c r="B550" s="1747" t="s">
        <x:v>4387</x:v>
      </x:c>
      <x:c r="C550" s="1748" t="s">
        <x:v>5689</x:v>
      </x:c>
      <x:c r="D550" s="1748" t="s">
        <x:v>3316</x:v>
      </x:c>
      <x:c r="E550" s="1749">
        <x:v>28.5</x:v>
      </x:c>
      <x:c r="F550" s="1747" t="s">
        <x:v>2251</x:v>
      </x:c>
      <x:c r="G550" s="1559">
        <x:f t="shared" ref="G550:G593" si="13">SUM(H550+I550)</x:f>
        <x:v>2226</x:v>
      </x:c>
      <x:c r="H550" s="1559">
        <x:v>0</x:v>
      </x:c>
      <x:c r="I550" s="1559">
        <x:v>2226</x:v>
      </x:c>
      <x:c r="J550" s="1747" t="s">
        <x:v>5158</x:v>
      </x:c>
      <x:c r="K550" s="1750" t="s">
        <x:v>4514</x:v>
      </x:c>
      <x:c r="L550" s="910"/>
      <x:c r="M550" s="910"/>
      <x:c r="N550" s="910"/>
      <x:c r="O550" s="910"/>
      <x:c r="P550" s="910"/>
      <x:c r="Q550" s="910"/>
      <x:c r="R550" s="910"/>
      <x:c r="S550" s="910"/>
      <x:c r="T550" s="910"/>
      <x:c r="U550" s="910"/>
      <x:c r="V550" s="910"/>
      <x:c r="W550" s="910"/>
      <x:c r="X550" s="910"/>
      <x:c r="Y550" s="910"/>
      <x:c r="Z550" s="910"/>
      <x:c r="AA550" s="910"/>
      <x:c r="AB550" s="910"/>
      <x:c r="AC550" s="910"/>
      <x:c r="AD550" s="910"/>
      <x:c r="AE550" s="910"/>
      <x:c r="AF550" s="910"/>
      <x:c r="AG550" s="910"/>
      <x:c r="AH550" s="910"/>
      <x:c r="AI550" s="910"/>
      <x:c r="AJ550" s="910"/>
      <x:c r="AK550" s="910"/>
      <x:c r="AL550" s="910"/>
      <x:c r="AM550" s="910"/>
      <x:c r="AN550" s="910"/>
      <x:c r="AO550" s="910"/>
      <x:c r="AP550" s="910"/>
      <x:c r="AQ550" s="910"/>
      <x:c r="AR550" s="910"/>
      <x:c r="AS550" s="910"/>
      <x:c r="AT550" s="910"/>
      <x:c r="AU550" s="910"/>
      <x:c r="AV550" s="910"/>
      <x:c r="AW550" s="910"/>
      <x:c r="AX550" s="910"/>
      <x:c r="AY550" s="910"/>
      <x:c r="AZ550" s="910"/>
      <x:c r="BA550" s="910"/>
      <x:c r="BB550" s="910"/>
      <x:c r="BC550" s="910"/>
      <x:c r="BD550" s="910"/>
      <x:c r="BE550" s="910"/>
      <x:c r="BF550" s="910"/>
      <x:c r="BG550" s="910"/>
      <x:c r="BH550" s="910"/>
      <x:c r="BI550" s="910"/>
      <x:c r="BJ550" s="910"/>
      <x:c r="BK550" s="910"/>
      <x:c r="BL550" s="910"/>
      <x:c r="BM550" s="910"/>
      <x:c r="BN550" s="910"/>
      <x:c r="BO550" s="910"/>
      <x:c r="BP550" s="910"/>
      <x:c r="BQ550" s="910"/>
      <x:c r="BR550" s="910"/>
      <x:c r="BS550" s="910"/>
      <x:c r="BT550" s="910"/>
      <x:c r="BU550" s="910"/>
      <x:c r="BV550" s="910"/>
      <x:c r="BW550" s="910"/>
      <x:c r="BX550" s="910"/>
      <x:c r="BY550" s="910"/>
      <x:c r="BZ550" s="910"/>
      <x:c r="CA550" s="910"/>
      <x:c r="CB550" s="910"/>
      <x:c r="CC550" s="910"/>
      <x:c r="CD550" s="910"/>
      <x:c r="CE550" s="910"/>
      <x:c r="CF550" s="910"/>
      <x:c r="CG550" s="910"/>
      <x:c r="CH550" s="910"/>
      <x:c r="CI550" s="910"/>
      <x:c r="CJ550" s="910"/>
      <x:c r="CK550" s="910"/>
      <x:c r="CL550" s="910"/>
      <x:c r="CM550" s="910"/>
      <x:c r="CN550" s="910"/>
      <x:c r="CO550" s="910"/>
      <x:c r="CP550" s="910"/>
      <x:c r="CQ550" s="910"/>
      <x:c r="CR550" s="910"/>
      <x:c r="CS550" s="910"/>
      <x:c r="CT550" s="910"/>
      <x:c r="CU550" s="910"/>
      <x:c r="CV550" s="910"/>
      <x:c r="CW550" s="910"/>
      <x:c r="CX550" s="910"/>
      <x:c r="CY550" s="910"/>
      <x:c r="CZ550" s="910"/>
      <x:c r="DA550" s="910"/>
      <x:c r="DB550" s="910"/>
      <x:c r="DC550" s="910"/>
      <x:c r="DD550" s="910"/>
      <x:c r="DE550" s="910"/>
      <x:c r="DF550" s="910"/>
      <x:c r="DG550" s="910"/>
      <x:c r="DH550" s="910"/>
      <x:c r="DI550" s="910"/>
      <x:c r="DJ550" s="910"/>
      <x:c r="DK550" s="910"/>
      <x:c r="DL550" s="910"/>
      <x:c r="DM550" s="910"/>
      <x:c r="DN550" s="910"/>
      <x:c r="DO550" s="910"/>
      <x:c r="DP550" s="910"/>
      <x:c r="DQ550" s="910"/>
      <x:c r="DR550" s="910"/>
      <x:c r="DS550" s="910"/>
      <x:c r="DT550" s="910"/>
      <x:c r="DU550" s="910"/>
      <x:c r="DV550" s="910"/>
      <x:c r="DW550" s="910"/>
      <x:c r="DX550" s="910"/>
      <x:c r="DY550" s="910"/>
      <x:c r="DZ550" s="910"/>
      <x:c r="EA550" s="910"/>
      <x:c r="EB550" s="910"/>
      <x:c r="EC550" s="910"/>
      <x:c r="ED550" s="910"/>
      <x:c r="EE550" s="910"/>
      <x:c r="EF550" s="910"/>
      <x:c r="EG550" s="910"/>
      <x:c r="EH550" s="910"/>
      <x:c r="EI550" s="910"/>
      <x:c r="EJ550" s="910"/>
      <x:c r="EK550" s="910"/>
      <x:c r="EL550" s="910"/>
      <x:c r="EM550" s="910"/>
      <x:c r="EN550" s="910"/>
      <x:c r="EO550" s="910"/>
      <x:c r="EP550" s="910"/>
      <x:c r="EQ550" s="910"/>
      <x:c r="ER550" s="910"/>
      <x:c r="ES550" s="910"/>
      <x:c r="ET550" s="910"/>
      <x:c r="EU550" s="910"/>
      <x:c r="EV550" s="910"/>
      <x:c r="EW550" s="910"/>
      <x:c r="EX550" s="910"/>
      <x:c r="EY550" s="910"/>
      <x:c r="EZ550" s="910"/>
      <x:c r="FA550" s="910"/>
      <x:c r="FB550" s="910"/>
      <x:c r="FC550" s="910"/>
      <x:c r="FD550" s="910"/>
      <x:c r="FE550" s="910"/>
      <x:c r="FF550" s="910"/>
      <x:c r="FG550" s="910"/>
      <x:c r="FH550" s="910"/>
      <x:c r="FI550" s="910"/>
      <x:c r="FJ550" s="910"/>
      <x:c r="FK550" s="910"/>
      <x:c r="FL550" s="910"/>
      <x:c r="FM550" s="910"/>
      <x:c r="FN550" s="910"/>
      <x:c r="FO550" s="910"/>
      <x:c r="FP550" s="910"/>
      <x:c r="FQ550" s="910"/>
      <x:c r="FR550" s="910"/>
      <x:c r="FS550" s="910"/>
      <x:c r="FT550" s="910"/>
      <x:c r="FU550" s="910"/>
      <x:c r="FV550" s="910"/>
      <x:c r="FW550" s="910"/>
      <x:c r="FX550" s="910"/>
      <x:c r="FY550" s="910"/>
      <x:c r="FZ550" s="910"/>
      <x:c r="GA550" s="910"/>
      <x:c r="GB550" s="910"/>
      <x:c r="GC550" s="910"/>
      <x:c r="GD550" s="910"/>
      <x:c r="GE550" s="910"/>
      <x:c r="GF550" s="910"/>
      <x:c r="GG550" s="910"/>
      <x:c r="GH550" s="910"/>
      <x:c r="GI550" s="910"/>
      <x:c r="GJ550" s="910"/>
      <x:c r="GK550" s="910"/>
      <x:c r="GL550" s="910"/>
      <x:c r="GM550" s="910"/>
      <x:c r="GN550" s="910"/>
      <x:c r="GO550" s="910"/>
      <x:c r="GP550" s="910"/>
      <x:c r="GQ550" s="910"/>
      <x:c r="GR550" s="910"/>
      <x:c r="GS550" s="910"/>
      <x:c r="GT550" s="910"/>
      <x:c r="GU550" s="910"/>
      <x:c r="GV550" s="910"/>
      <x:c r="GW550" s="910"/>
      <x:c r="GX550" s="910"/>
      <x:c r="GY550" s="910"/>
      <x:c r="GZ550" s="910"/>
      <x:c r="HA550" s="910"/>
      <x:c r="HB550" s="910"/>
      <x:c r="HC550" s="910"/>
      <x:c r="HD550" s="910"/>
      <x:c r="HE550" s="910"/>
      <x:c r="HF550" s="910"/>
      <x:c r="HG550" s="910"/>
      <x:c r="HH550" s="910"/>
      <x:c r="HI550" s="910"/>
      <x:c r="HJ550" s="910"/>
      <x:c r="HK550" s="910"/>
      <x:c r="HL550" s="910"/>
      <x:c r="HM550" s="910"/>
      <x:c r="HN550" s="910"/>
      <x:c r="HO550" s="910"/>
      <x:c r="HP550" s="910"/>
      <x:c r="HQ550" s="910"/>
      <x:c r="HR550" s="910"/>
      <x:c r="HS550" s="910"/>
      <x:c r="HT550" s="910"/>
      <x:c r="HU550" s="910"/>
      <x:c r="HV550" s="910"/>
      <x:c r="HW550" s="910"/>
      <x:c r="HX550" s="910"/>
      <x:c r="HY550" s="910"/>
      <x:c r="HZ550" s="910"/>
      <x:c r="IA550" s="910"/>
      <x:c r="IB550" s="910"/>
      <x:c r="IC550" s="910"/>
      <x:c r="ID550" s="910"/>
      <x:c r="IE550" s="910"/>
      <x:c r="IF550" s="910"/>
      <x:c r="IG550" s="910"/>
      <x:c r="IH550" s="910"/>
      <x:c r="II550" s="910"/>
      <x:c r="IJ550" s="910"/>
      <x:c r="IK550" s="910"/>
      <x:c r="IL550" s="910"/>
      <x:c r="IM550" s="910"/>
      <x:c r="IN550" s="910"/>
      <x:c r="IO550" s="910"/>
      <x:c r="IP550" s="910"/>
      <x:c r="IQ550" s="910"/>
      <x:c r="IR550" s="910"/>
      <x:c r="IS550" s="910"/>
      <x:c r="IT550" s="910"/>
      <x:c r="IU550" s="910"/>
      <x:c r="IV550" s="910"/>
    </x:row>
    <x:row r="551" spans="1:256" s="911" customFormat="1" ht="20.100000000000001" customHeight="1">
      <x:c r="A551" s="2646"/>
      <x:c r="B551" s="1747" t="s">
        <x:v>6729</x:v>
      </x:c>
      <x:c r="C551" s="1748" t="s">
        <x:v>6718</x:v>
      </x:c>
      <x:c r="D551" s="1748" t="s">
        <x:v>2453</x:v>
      </x:c>
      <x:c r="E551" s="1749">
        <x:v>7.5</x:v>
      </x:c>
      <x:c r="F551" s="1751" t="s">
        <x:v>9730</x:v>
      </x:c>
      <x:c r="G551" s="1559">
        <x:f t="shared" si="13"/>
        <x:v>452</x:v>
      </x:c>
      <x:c r="H551" s="1559">
        <x:v>0</x:v>
      </x:c>
      <x:c r="I551" s="1559">
        <x:v>452</x:v>
      </x:c>
      <x:c r="J551" s="1747" t="s">
        <x:v>5158</x:v>
      </x:c>
      <x:c r="K551" s="1750" t="s">
        <x:v>9619</x:v>
      </x:c>
      <x:c r="L551" s="910"/>
      <x:c r="M551" s="910"/>
      <x:c r="N551" s="910"/>
      <x:c r="O551" s="910"/>
      <x:c r="P551" s="910"/>
      <x:c r="Q551" s="910"/>
      <x:c r="R551" s="910"/>
      <x:c r="S551" s="910"/>
      <x:c r="T551" s="910"/>
      <x:c r="U551" s="910"/>
      <x:c r="V551" s="910"/>
      <x:c r="W551" s="910"/>
      <x:c r="X551" s="910"/>
      <x:c r="Y551" s="910"/>
      <x:c r="Z551" s="910"/>
      <x:c r="AA551" s="910"/>
      <x:c r="AB551" s="910"/>
      <x:c r="AC551" s="910"/>
      <x:c r="AD551" s="910"/>
      <x:c r="AE551" s="910"/>
      <x:c r="AF551" s="910"/>
      <x:c r="AG551" s="910"/>
      <x:c r="AH551" s="910"/>
      <x:c r="AI551" s="910"/>
      <x:c r="AJ551" s="910"/>
      <x:c r="AK551" s="910"/>
      <x:c r="AL551" s="910"/>
      <x:c r="AM551" s="910"/>
      <x:c r="AN551" s="910"/>
      <x:c r="AO551" s="910"/>
      <x:c r="AP551" s="910"/>
      <x:c r="AQ551" s="910"/>
      <x:c r="AR551" s="910"/>
      <x:c r="AS551" s="910"/>
      <x:c r="AT551" s="910"/>
      <x:c r="AU551" s="910"/>
      <x:c r="AV551" s="910"/>
      <x:c r="AW551" s="910"/>
      <x:c r="AX551" s="910"/>
      <x:c r="AY551" s="910"/>
      <x:c r="AZ551" s="910"/>
      <x:c r="BA551" s="910"/>
      <x:c r="BB551" s="910"/>
      <x:c r="BC551" s="910"/>
      <x:c r="BD551" s="910"/>
      <x:c r="BE551" s="910"/>
      <x:c r="BF551" s="910"/>
      <x:c r="BG551" s="910"/>
      <x:c r="BH551" s="910"/>
      <x:c r="BI551" s="910"/>
      <x:c r="BJ551" s="910"/>
      <x:c r="BK551" s="910"/>
      <x:c r="BL551" s="910"/>
      <x:c r="BM551" s="910"/>
      <x:c r="BN551" s="910"/>
      <x:c r="BO551" s="910"/>
      <x:c r="BP551" s="910"/>
      <x:c r="BQ551" s="910"/>
      <x:c r="BR551" s="910"/>
      <x:c r="BS551" s="910"/>
      <x:c r="BT551" s="910"/>
      <x:c r="BU551" s="910"/>
      <x:c r="BV551" s="910"/>
      <x:c r="BW551" s="910"/>
      <x:c r="BX551" s="910"/>
      <x:c r="BY551" s="910"/>
      <x:c r="BZ551" s="910"/>
      <x:c r="CA551" s="910"/>
      <x:c r="CB551" s="910"/>
      <x:c r="CC551" s="910"/>
      <x:c r="CD551" s="910"/>
      <x:c r="CE551" s="910"/>
      <x:c r="CF551" s="910"/>
      <x:c r="CG551" s="910"/>
      <x:c r="CH551" s="910"/>
      <x:c r="CI551" s="910"/>
      <x:c r="CJ551" s="910"/>
      <x:c r="CK551" s="910"/>
      <x:c r="CL551" s="910"/>
      <x:c r="CM551" s="910"/>
      <x:c r="CN551" s="910"/>
      <x:c r="CO551" s="910"/>
      <x:c r="CP551" s="910"/>
      <x:c r="CQ551" s="910"/>
      <x:c r="CR551" s="910"/>
      <x:c r="CS551" s="910"/>
      <x:c r="CT551" s="910"/>
      <x:c r="CU551" s="910"/>
      <x:c r="CV551" s="910"/>
      <x:c r="CW551" s="910"/>
      <x:c r="CX551" s="910"/>
      <x:c r="CY551" s="910"/>
      <x:c r="CZ551" s="910"/>
      <x:c r="DA551" s="910"/>
      <x:c r="DB551" s="910"/>
      <x:c r="DC551" s="910"/>
      <x:c r="DD551" s="910"/>
      <x:c r="DE551" s="910"/>
      <x:c r="DF551" s="910"/>
      <x:c r="DG551" s="910"/>
      <x:c r="DH551" s="910"/>
      <x:c r="DI551" s="910"/>
      <x:c r="DJ551" s="910"/>
      <x:c r="DK551" s="910"/>
      <x:c r="DL551" s="910"/>
      <x:c r="DM551" s="910"/>
      <x:c r="DN551" s="910"/>
      <x:c r="DO551" s="910"/>
      <x:c r="DP551" s="910"/>
      <x:c r="DQ551" s="910"/>
      <x:c r="DR551" s="910"/>
      <x:c r="DS551" s="910"/>
      <x:c r="DT551" s="910"/>
      <x:c r="DU551" s="910"/>
      <x:c r="DV551" s="910"/>
      <x:c r="DW551" s="910"/>
      <x:c r="DX551" s="910"/>
      <x:c r="DY551" s="910"/>
      <x:c r="DZ551" s="910"/>
      <x:c r="EA551" s="910"/>
      <x:c r="EB551" s="910"/>
      <x:c r="EC551" s="910"/>
      <x:c r="ED551" s="910"/>
      <x:c r="EE551" s="910"/>
      <x:c r="EF551" s="910"/>
      <x:c r="EG551" s="910"/>
      <x:c r="EH551" s="910"/>
      <x:c r="EI551" s="910"/>
      <x:c r="EJ551" s="910"/>
      <x:c r="EK551" s="910"/>
      <x:c r="EL551" s="910"/>
      <x:c r="EM551" s="910"/>
      <x:c r="EN551" s="910"/>
      <x:c r="EO551" s="910"/>
      <x:c r="EP551" s="910"/>
      <x:c r="EQ551" s="910"/>
      <x:c r="ER551" s="910"/>
      <x:c r="ES551" s="910"/>
      <x:c r="ET551" s="910"/>
      <x:c r="EU551" s="910"/>
      <x:c r="EV551" s="910"/>
      <x:c r="EW551" s="910"/>
      <x:c r="EX551" s="910"/>
      <x:c r="EY551" s="910"/>
      <x:c r="EZ551" s="910"/>
      <x:c r="FA551" s="910"/>
      <x:c r="FB551" s="910"/>
      <x:c r="FC551" s="910"/>
      <x:c r="FD551" s="910"/>
      <x:c r="FE551" s="910"/>
      <x:c r="FF551" s="910"/>
      <x:c r="FG551" s="910"/>
      <x:c r="FH551" s="910"/>
      <x:c r="FI551" s="910"/>
      <x:c r="FJ551" s="910"/>
      <x:c r="FK551" s="910"/>
      <x:c r="FL551" s="910"/>
      <x:c r="FM551" s="910"/>
      <x:c r="FN551" s="910"/>
      <x:c r="FO551" s="910"/>
      <x:c r="FP551" s="910"/>
      <x:c r="FQ551" s="910"/>
      <x:c r="FR551" s="910"/>
      <x:c r="FS551" s="910"/>
      <x:c r="FT551" s="910"/>
      <x:c r="FU551" s="910"/>
      <x:c r="FV551" s="910"/>
      <x:c r="FW551" s="910"/>
      <x:c r="FX551" s="910"/>
      <x:c r="FY551" s="910"/>
      <x:c r="FZ551" s="910"/>
      <x:c r="GA551" s="910"/>
      <x:c r="GB551" s="910"/>
      <x:c r="GC551" s="910"/>
      <x:c r="GD551" s="910"/>
      <x:c r="GE551" s="910"/>
      <x:c r="GF551" s="910"/>
      <x:c r="GG551" s="910"/>
      <x:c r="GH551" s="910"/>
      <x:c r="GI551" s="910"/>
      <x:c r="GJ551" s="910"/>
      <x:c r="GK551" s="910"/>
      <x:c r="GL551" s="910"/>
      <x:c r="GM551" s="910"/>
      <x:c r="GN551" s="910"/>
      <x:c r="GO551" s="910"/>
      <x:c r="GP551" s="910"/>
      <x:c r="GQ551" s="910"/>
      <x:c r="GR551" s="910"/>
      <x:c r="GS551" s="910"/>
      <x:c r="GT551" s="910"/>
      <x:c r="GU551" s="910"/>
      <x:c r="GV551" s="910"/>
      <x:c r="GW551" s="910"/>
      <x:c r="GX551" s="910"/>
      <x:c r="GY551" s="910"/>
      <x:c r="GZ551" s="910"/>
      <x:c r="HA551" s="910"/>
      <x:c r="HB551" s="910"/>
      <x:c r="HC551" s="910"/>
      <x:c r="HD551" s="910"/>
      <x:c r="HE551" s="910"/>
      <x:c r="HF551" s="910"/>
      <x:c r="HG551" s="910"/>
      <x:c r="HH551" s="910"/>
      <x:c r="HI551" s="910"/>
      <x:c r="HJ551" s="910"/>
      <x:c r="HK551" s="910"/>
      <x:c r="HL551" s="910"/>
      <x:c r="HM551" s="910"/>
      <x:c r="HN551" s="910"/>
      <x:c r="HO551" s="910"/>
      <x:c r="HP551" s="910"/>
      <x:c r="HQ551" s="910"/>
      <x:c r="HR551" s="910"/>
      <x:c r="HS551" s="910"/>
      <x:c r="HT551" s="910"/>
      <x:c r="HU551" s="910"/>
      <x:c r="HV551" s="910"/>
      <x:c r="HW551" s="910"/>
      <x:c r="HX551" s="910"/>
      <x:c r="HY551" s="910"/>
      <x:c r="HZ551" s="910"/>
      <x:c r="IA551" s="910"/>
      <x:c r="IB551" s="910"/>
      <x:c r="IC551" s="910"/>
      <x:c r="ID551" s="910"/>
      <x:c r="IE551" s="910"/>
      <x:c r="IF551" s="910"/>
      <x:c r="IG551" s="910"/>
      <x:c r="IH551" s="910"/>
      <x:c r="II551" s="910"/>
      <x:c r="IJ551" s="910"/>
      <x:c r="IK551" s="910"/>
      <x:c r="IL551" s="910"/>
      <x:c r="IM551" s="910"/>
      <x:c r="IN551" s="910"/>
      <x:c r="IO551" s="910"/>
      <x:c r="IP551" s="910"/>
      <x:c r="IQ551" s="910"/>
      <x:c r="IR551" s="910"/>
      <x:c r="IS551" s="910"/>
      <x:c r="IT551" s="910"/>
      <x:c r="IU551" s="910"/>
      <x:c r="IV551" s="910"/>
    </x:row>
    <x:row r="552" spans="1:256" s="911" customFormat="1" ht="20.100000000000001" customHeight="1">
      <x:c r="A552" s="2646"/>
      <x:c r="B552" s="1747" t="s">
        <x:v>6729</x:v>
      </x:c>
      <x:c r="C552" s="1748" t="s">
        <x:v>6718</x:v>
      </x:c>
      <x:c r="D552" s="1748" t="s">
        <x:v>8530</x:v>
      </x:c>
      <x:c r="E552" s="1749">
        <x:v>0.35999999999999999</x:v>
      </x:c>
      <x:c r="F552" s="1747" t="s">
        <x:v>9730</x:v>
      </x:c>
      <x:c r="G552" s="1559">
        <x:f t="shared" si="13"/>
        <x:v>10</x:v>
      </x:c>
      <x:c r="H552" s="1559">
        <x:v>0</x:v>
      </x:c>
      <x:c r="I552" s="1559">
        <x:v>10</x:v>
      </x:c>
      <x:c r="J552" s="1747" t="s">
        <x:v>5158</x:v>
      </x:c>
      <x:c r="K552" s="1750" t="s">
        <x:v>9619</x:v>
      </x:c>
      <x:c r="L552" s="910"/>
      <x:c r="M552" s="910"/>
      <x:c r="N552" s="910"/>
      <x:c r="O552" s="910"/>
      <x:c r="P552" s="910"/>
      <x:c r="Q552" s="910"/>
      <x:c r="R552" s="910"/>
      <x:c r="S552" s="910"/>
      <x:c r="T552" s="910"/>
      <x:c r="U552" s="910"/>
      <x:c r="V552" s="910"/>
      <x:c r="W552" s="910"/>
      <x:c r="X552" s="910"/>
      <x:c r="Y552" s="910"/>
      <x:c r="Z552" s="910"/>
      <x:c r="AA552" s="910"/>
      <x:c r="AB552" s="910"/>
      <x:c r="AC552" s="910"/>
      <x:c r="AD552" s="910"/>
      <x:c r="AE552" s="910"/>
      <x:c r="AF552" s="910"/>
      <x:c r="AG552" s="910"/>
      <x:c r="AH552" s="910"/>
      <x:c r="AI552" s="910"/>
      <x:c r="AJ552" s="910"/>
      <x:c r="AK552" s="910"/>
      <x:c r="AL552" s="910"/>
      <x:c r="AM552" s="910"/>
      <x:c r="AN552" s="910"/>
      <x:c r="AO552" s="910"/>
      <x:c r="AP552" s="910"/>
      <x:c r="AQ552" s="910"/>
      <x:c r="AR552" s="910"/>
      <x:c r="AS552" s="910"/>
      <x:c r="AT552" s="910"/>
      <x:c r="AU552" s="910"/>
      <x:c r="AV552" s="910"/>
      <x:c r="AW552" s="910"/>
      <x:c r="AX552" s="910"/>
      <x:c r="AY552" s="910"/>
      <x:c r="AZ552" s="910"/>
      <x:c r="BA552" s="910"/>
      <x:c r="BB552" s="910"/>
      <x:c r="BC552" s="910"/>
      <x:c r="BD552" s="910"/>
      <x:c r="BE552" s="910"/>
      <x:c r="BF552" s="910"/>
      <x:c r="BG552" s="910"/>
      <x:c r="BH552" s="910"/>
      <x:c r="BI552" s="910"/>
      <x:c r="BJ552" s="910"/>
      <x:c r="BK552" s="910"/>
      <x:c r="BL552" s="910"/>
      <x:c r="BM552" s="910"/>
      <x:c r="BN552" s="910"/>
      <x:c r="BO552" s="910"/>
      <x:c r="BP552" s="910"/>
      <x:c r="BQ552" s="910"/>
      <x:c r="BR552" s="910"/>
      <x:c r="BS552" s="910"/>
      <x:c r="BT552" s="910"/>
      <x:c r="BU552" s="910"/>
      <x:c r="BV552" s="910"/>
      <x:c r="BW552" s="910"/>
      <x:c r="BX552" s="910"/>
      <x:c r="BY552" s="910"/>
      <x:c r="BZ552" s="910"/>
      <x:c r="CA552" s="910"/>
      <x:c r="CB552" s="910"/>
      <x:c r="CC552" s="910"/>
      <x:c r="CD552" s="910"/>
      <x:c r="CE552" s="910"/>
      <x:c r="CF552" s="910"/>
      <x:c r="CG552" s="910"/>
      <x:c r="CH552" s="910"/>
      <x:c r="CI552" s="910"/>
      <x:c r="CJ552" s="910"/>
      <x:c r="CK552" s="910"/>
      <x:c r="CL552" s="910"/>
      <x:c r="CM552" s="910"/>
      <x:c r="CN552" s="910"/>
      <x:c r="CO552" s="910"/>
      <x:c r="CP552" s="910"/>
      <x:c r="CQ552" s="910"/>
      <x:c r="CR552" s="910"/>
      <x:c r="CS552" s="910"/>
      <x:c r="CT552" s="910"/>
      <x:c r="CU552" s="910"/>
      <x:c r="CV552" s="910"/>
      <x:c r="CW552" s="910"/>
      <x:c r="CX552" s="910"/>
      <x:c r="CY552" s="910"/>
      <x:c r="CZ552" s="910"/>
      <x:c r="DA552" s="910"/>
      <x:c r="DB552" s="910"/>
      <x:c r="DC552" s="910"/>
      <x:c r="DD552" s="910"/>
      <x:c r="DE552" s="910"/>
      <x:c r="DF552" s="910"/>
      <x:c r="DG552" s="910"/>
      <x:c r="DH552" s="910"/>
      <x:c r="DI552" s="910"/>
      <x:c r="DJ552" s="910"/>
      <x:c r="DK552" s="910"/>
      <x:c r="DL552" s="910"/>
      <x:c r="DM552" s="910"/>
      <x:c r="DN552" s="910"/>
      <x:c r="DO552" s="910"/>
      <x:c r="DP552" s="910"/>
      <x:c r="DQ552" s="910"/>
      <x:c r="DR552" s="910"/>
      <x:c r="DS552" s="910"/>
      <x:c r="DT552" s="910"/>
      <x:c r="DU552" s="910"/>
      <x:c r="DV552" s="910"/>
      <x:c r="DW552" s="910"/>
      <x:c r="DX552" s="910"/>
      <x:c r="DY552" s="910"/>
      <x:c r="DZ552" s="910"/>
      <x:c r="EA552" s="910"/>
      <x:c r="EB552" s="910"/>
      <x:c r="EC552" s="910"/>
      <x:c r="ED552" s="910"/>
      <x:c r="EE552" s="910"/>
      <x:c r="EF552" s="910"/>
      <x:c r="EG552" s="910"/>
      <x:c r="EH552" s="910"/>
      <x:c r="EI552" s="910"/>
      <x:c r="EJ552" s="910"/>
      <x:c r="EK552" s="910"/>
      <x:c r="EL552" s="910"/>
      <x:c r="EM552" s="910"/>
      <x:c r="EN552" s="910"/>
      <x:c r="EO552" s="910"/>
      <x:c r="EP552" s="910"/>
      <x:c r="EQ552" s="910"/>
      <x:c r="ER552" s="910"/>
      <x:c r="ES552" s="910"/>
      <x:c r="ET552" s="910"/>
      <x:c r="EU552" s="910"/>
      <x:c r="EV552" s="910"/>
      <x:c r="EW552" s="910"/>
      <x:c r="EX552" s="910"/>
      <x:c r="EY552" s="910"/>
      <x:c r="EZ552" s="910"/>
      <x:c r="FA552" s="910"/>
      <x:c r="FB552" s="910"/>
      <x:c r="FC552" s="910"/>
      <x:c r="FD552" s="910"/>
      <x:c r="FE552" s="910"/>
      <x:c r="FF552" s="910"/>
      <x:c r="FG552" s="910"/>
      <x:c r="FH552" s="910"/>
      <x:c r="FI552" s="910"/>
      <x:c r="FJ552" s="910"/>
      <x:c r="FK552" s="910"/>
      <x:c r="FL552" s="910"/>
      <x:c r="FM552" s="910"/>
      <x:c r="FN552" s="910"/>
      <x:c r="FO552" s="910"/>
      <x:c r="FP552" s="910"/>
      <x:c r="FQ552" s="910"/>
      <x:c r="FR552" s="910"/>
      <x:c r="FS552" s="910"/>
      <x:c r="FT552" s="910"/>
      <x:c r="FU552" s="910"/>
      <x:c r="FV552" s="910"/>
      <x:c r="FW552" s="910"/>
      <x:c r="FX552" s="910"/>
      <x:c r="FY552" s="910"/>
      <x:c r="FZ552" s="910"/>
      <x:c r="GA552" s="910"/>
      <x:c r="GB552" s="910"/>
      <x:c r="GC552" s="910"/>
      <x:c r="GD552" s="910"/>
      <x:c r="GE552" s="910"/>
      <x:c r="GF552" s="910"/>
      <x:c r="GG552" s="910"/>
      <x:c r="GH552" s="910"/>
      <x:c r="GI552" s="910"/>
      <x:c r="GJ552" s="910"/>
      <x:c r="GK552" s="910"/>
      <x:c r="GL552" s="910"/>
      <x:c r="GM552" s="910"/>
      <x:c r="GN552" s="910"/>
      <x:c r="GO552" s="910"/>
      <x:c r="GP552" s="910"/>
      <x:c r="GQ552" s="910"/>
      <x:c r="GR552" s="910"/>
      <x:c r="GS552" s="910"/>
      <x:c r="GT552" s="910"/>
      <x:c r="GU552" s="910"/>
      <x:c r="GV552" s="910"/>
      <x:c r="GW552" s="910"/>
      <x:c r="GX552" s="910"/>
      <x:c r="GY552" s="910"/>
      <x:c r="GZ552" s="910"/>
      <x:c r="HA552" s="910"/>
      <x:c r="HB552" s="910"/>
      <x:c r="HC552" s="910"/>
      <x:c r="HD552" s="910"/>
      <x:c r="HE552" s="910"/>
      <x:c r="HF552" s="910"/>
      <x:c r="HG552" s="910"/>
      <x:c r="HH552" s="910"/>
      <x:c r="HI552" s="910"/>
      <x:c r="HJ552" s="910"/>
      <x:c r="HK552" s="910"/>
      <x:c r="HL552" s="910"/>
      <x:c r="HM552" s="910"/>
      <x:c r="HN552" s="910"/>
      <x:c r="HO552" s="910"/>
      <x:c r="HP552" s="910"/>
      <x:c r="HQ552" s="910"/>
      <x:c r="HR552" s="910"/>
      <x:c r="HS552" s="910"/>
      <x:c r="HT552" s="910"/>
      <x:c r="HU552" s="910"/>
      <x:c r="HV552" s="910"/>
      <x:c r="HW552" s="910"/>
      <x:c r="HX552" s="910"/>
      <x:c r="HY552" s="910"/>
      <x:c r="HZ552" s="910"/>
      <x:c r="IA552" s="910"/>
      <x:c r="IB552" s="910"/>
      <x:c r="IC552" s="910"/>
      <x:c r="ID552" s="910"/>
      <x:c r="IE552" s="910"/>
      <x:c r="IF552" s="910"/>
      <x:c r="IG552" s="910"/>
      <x:c r="IH552" s="910"/>
      <x:c r="II552" s="910"/>
      <x:c r="IJ552" s="910"/>
      <x:c r="IK552" s="910"/>
      <x:c r="IL552" s="910"/>
      <x:c r="IM552" s="910"/>
      <x:c r="IN552" s="910"/>
      <x:c r="IO552" s="910"/>
      <x:c r="IP552" s="910"/>
      <x:c r="IQ552" s="910"/>
      <x:c r="IR552" s="910"/>
      <x:c r="IS552" s="910"/>
      <x:c r="IT552" s="910"/>
      <x:c r="IU552" s="910"/>
      <x:c r="IV552" s="910"/>
    </x:row>
    <x:row r="553" spans="1:256" s="911" customFormat="1" ht="20.100000000000001" customHeight="1">
      <x:c r="A553" s="2646"/>
      <x:c r="B553" s="1747" t="s">
        <x:v>6729</x:v>
      </x:c>
      <x:c r="C553" s="1748" t="s">
        <x:v>6718</x:v>
      </x:c>
      <x:c r="D553" s="1748" t="s">
        <x:v>8532</x:v>
      </x:c>
      <x:c r="E553" s="1749">
        <x:v>14</x:v>
      </x:c>
      <x:c r="F553" s="1747" t="s">
        <x:v>9730</x:v>
      </x:c>
      <x:c r="G553" s="1559">
        <x:f t="shared" si="13"/>
        <x:v>2533</x:v>
      </x:c>
      <x:c r="H553" s="1559">
        <x:v>0</x:v>
      </x:c>
      <x:c r="I553" s="1559">
        <x:v>2533</x:v>
      </x:c>
      <x:c r="J553" s="1747" t="s">
        <x:v>5158</x:v>
      </x:c>
      <x:c r="K553" s="1750" t="s">
        <x:v>9619</x:v>
      </x:c>
      <x:c r="L553" s="910"/>
      <x:c r="M553" s="910"/>
      <x:c r="N553" s="910"/>
      <x:c r="O553" s="910"/>
      <x:c r="P553" s="910"/>
      <x:c r="Q553" s="910"/>
      <x:c r="R553" s="910"/>
      <x:c r="S553" s="910"/>
      <x:c r="T553" s="910"/>
      <x:c r="U553" s="910"/>
      <x:c r="V553" s="910"/>
      <x:c r="W553" s="910"/>
      <x:c r="X553" s="910"/>
      <x:c r="Y553" s="910"/>
      <x:c r="Z553" s="910"/>
      <x:c r="AA553" s="910"/>
      <x:c r="AB553" s="910"/>
      <x:c r="AC553" s="910"/>
      <x:c r="AD553" s="910"/>
      <x:c r="AE553" s="910"/>
      <x:c r="AF553" s="910"/>
      <x:c r="AG553" s="910"/>
      <x:c r="AH553" s="910"/>
      <x:c r="AI553" s="910"/>
      <x:c r="AJ553" s="910"/>
      <x:c r="AK553" s="910"/>
      <x:c r="AL553" s="910"/>
      <x:c r="AM553" s="910"/>
      <x:c r="AN553" s="910"/>
      <x:c r="AO553" s="910"/>
      <x:c r="AP553" s="910"/>
      <x:c r="AQ553" s="910"/>
      <x:c r="AR553" s="910"/>
      <x:c r="AS553" s="910"/>
      <x:c r="AT553" s="910"/>
      <x:c r="AU553" s="910"/>
      <x:c r="AV553" s="910"/>
      <x:c r="AW553" s="910"/>
      <x:c r="AX553" s="910"/>
      <x:c r="AY553" s="910"/>
      <x:c r="AZ553" s="910"/>
      <x:c r="BA553" s="910"/>
      <x:c r="BB553" s="910"/>
      <x:c r="BC553" s="910"/>
      <x:c r="BD553" s="910"/>
      <x:c r="BE553" s="910"/>
      <x:c r="BF553" s="910"/>
      <x:c r="BG553" s="910"/>
      <x:c r="BH553" s="910"/>
      <x:c r="BI553" s="910"/>
      <x:c r="BJ553" s="910"/>
      <x:c r="BK553" s="910"/>
      <x:c r="BL553" s="910"/>
      <x:c r="BM553" s="910"/>
      <x:c r="BN553" s="910"/>
      <x:c r="BO553" s="910"/>
      <x:c r="BP553" s="910"/>
      <x:c r="BQ553" s="910"/>
      <x:c r="BR553" s="910"/>
      <x:c r="BS553" s="910"/>
      <x:c r="BT553" s="910"/>
      <x:c r="BU553" s="910"/>
      <x:c r="BV553" s="910"/>
      <x:c r="BW553" s="910"/>
      <x:c r="BX553" s="910"/>
      <x:c r="BY553" s="910"/>
      <x:c r="BZ553" s="910"/>
      <x:c r="CA553" s="910"/>
      <x:c r="CB553" s="910"/>
      <x:c r="CC553" s="910"/>
      <x:c r="CD553" s="910"/>
      <x:c r="CE553" s="910"/>
      <x:c r="CF553" s="910"/>
      <x:c r="CG553" s="910"/>
      <x:c r="CH553" s="910"/>
      <x:c r="CI553" s="910"/>
      <x:c r="CJ553" s="910"/>
      <x:c r="CK553" s="910"/>
      <x:c r="CL553" s="910"/>
      <x:c r="CM553" s="910"/>
      <x:c r="CN553" s="910"/>
      <x:c r="CO553" s="910"/>
      <x:c r="CP553" s="910"/>
      <x:c r="CQ553" s="910"/>
      <x:c r="CR553" s="910"/>
      <x:c r="CS553" s="910"/>
      <x:c r="CT553" s="910"/>
      <x:c r="CU553" s="910"/>
      <x:c r="CV553" s="910"/>
      <x:c r="CW553" s="910"/>
      <x:c r="CX553" s="910"/>
      <x:c r="CY553" s="910"/>
      <x:c r="CZ553" s="910"/>
      <x:c r="DA553" s="910"/>
      <x:c r="DB553" s="910"/>
      <x:c r="DC553" s="910"/>
      <x:c r="DD553" s="910"/>
      <x:c r="DE553" s="910"/>
      <x:c r="DF553" s="910"/>
      <x:c r="DG553" s="910"/>
      <x:c r="DH553" s="910"/>
      <x:c r="DI553" s="910"/>
      <x:c r="DJ553" s="910"/>
      <x:c r="DK553" s="910"/>
      <x:c r="DL553" s="910"/>
      <x:c r="DM553" s="910"/>
      <x:c r="DN553" s="910"/>
      <x:c r="DO553" s="910"/>
      <x:c r="DP553" s="910"/>
      <x:c r="DQ553" s="910"/>
      <x:c r="DR553" s="910"/>
      <x:c r="DS553" s="910"/>
      <x:c r="DT553" s="910"/>
      <x:c r="DU553" s="910"/>
      <x:c r="DV553" s="910"/>
      <x:c r="DW553" s="910"/>
      <x:c r="DX553" s="910"/>
      <x:c r="DY553" s="910"/>
      <x:c r="DZ553" s="910"/>
      <x:c r="EA553" s="910"/>
      <x:c r="EB553" s="910"/>
      <x:c r="EC553" s="910"/>
      <x:c r="ED553" s="910"/>
      <x:c r="EE553" s="910"/>
      <x:c r="EF553" s="910"/>
      <x:c r="EG553" s="910"/>
      <x:c r="EH553" s="910"/>
      <x:c r="EI553" s="910"/>
      <x:c r="EJ553" s="910"/>
      <x:c r="EK553" s="910"/>
      <x:c r="EL553" s="910"/>
      <x:c r="EM553" s="910"/>
      <x:c r="EN553" s="910"/>
      <x:c r="EO553" s="910"/>
      <x:c r="EP553" s="910"/>
      <x:c r="EQ553" s="910"/>
      <x:c r="ER553" s="910"/>
      <x:c r="ES553" s="910"/>
      <x:c r="ET553" s="910"/>
      <x:c r="EU553" s="910"/>
      <x:c r="EV553" s="910"/>
      <x:c r="EW553" s="910"/>
      <x:c r="EX553" s="910"/>
      <x:c r="EY553" s="910"/>
      <x:c r="EZ553" s="910"/>
      <x:c r="FA553" s="910"/>
      <x:c r="FB553" s="910"/>
      <x:c r="FC553" s="910"/>
      <x:c r="FD553" s="910"/>
      <x:c r="FE553" s="910"/>
      <x:c r="FF553" s="910"/>
      <x:c r="FG553" s="910"/>
      <x:c r="FH553" s="910"/>
      <x:c r="FI553" s="910"/>
      <x:c r="FJ553" s="910"/>
      <x:c r="FK553" s="910"/>
      <x:c r="FL553" s="910"/>
      <x:c r="FM553" s="910"/>
      <x:c r="FN553" s="910"/>
      <x:c r="FO553" s="910"/>
      <x:c r="FP553" s="910"/>
      <x:c r="FQ553" s="910"/>
      <x:c r="FR553" s="910"/>
      <x:c r="FS553" s="910"/>
      <x:c r="FT553" s="910"/>
      <x:c r="FU553" s="910"/>
      <x:c r="FV553" s="910"/>
      <x:c r="FW553" s="910"/>
      <x:c r="FX553" s="910"/>
      <x:c r="FY553" s="910"/>
      <x:c r="FZ553" s="910"/>
      <x:c r="GA553" s="910"/>
      <x:c r="GB553" s="910"/>
      <x:c r="GC553" s="910"/>
      <x:c r="GD553" s="910"/>
      <x:c r="GE553" s="910"/>
      <x:c r="GF553" s="910"/>
      <x:c r="GG553" s="910"/>
      <x:c r="GH553" s="910"/>
      <x:c r="GI553" s="910"/>
      <x:c r="GJ553" s="910"/>
      <x:c r="GK553" s="910"/>
      <x:c r="GL553" s="910"/>
      <x:c r="GM553" s="910"/>
      <x:c r="GN553" s="910"/>
      <x:c r="GO553" s="910"/>
      <x:c r="GP553" s="910"/>
      <x:c r="GQ553" s="910"/>
      <x:c r="GR553" s="910"/>
      <x:c r="GS553" s="910"/>
      <x:c r="GT553" s="910"/>
      <x:c r="GU553" s="910"/>
      <x:c r="GV553" s="910"/>
      <x:c r="GW553" s="910"/>
      <x:c r="GX553" s="910"/>
      <x:c r="GY553" s="910"/>
      <x:c r="GZ553" s="910"/>
      <x:c r="HA553" s="910"/>
      <x:c r="HB553" s="910"/>
      <x:c r="HC553" s="910"/>
      <x:c r="HD553" s="910"/>
      <x:c r="HE553" s="910"/>
      <x:c r="HF553" s="910"/>
      <x:c r="HG553" s="910"/>
      <x:c r="HH553" s="910"/>
      <x:c r="HI553" s="910"/>
      <x:c r="HJ553" s="910"/>
      <x:c r="HK553" s="910"/>
      <x:c r="HL553" s="910"/>
      <x:c r="HM553" s="910"/>
      <x:c r="HN553" s="910"/>
      <x:c r="HO553" s="910"/>
      <x:c r="HP553" s="910"/>
      <x:c r="HQ553" s="910"/>
      <x:c r="HR553" s="910"/>
      <x:c r="HS553" s="910"/>
      <x:c r="HT553" s="910"/>
      <x:c r="HU553" s="910"/>
      <x:c r="HV553" s="910"/>
      <x:c r="HW553" s="910"/>
      <x:c r="HX553" s="910"/>
      <x:c r="HY553" s="910"/>
      <x:c r="HZ553" s="910"/>
      <x:c r="IA553" s="910"/>
      <x:c r="IB553" s="910"/>
      <x:c r="IC553" s="910"/>
      <x:c r="ID553" s="910"/>
      <x:c r="IE553" s="910"/>
      <x:c r="IF553" s="910"/>
      <x:c r="IG553" s="910"/>
      <x:c r="IH553" s="910"/>
      <x:c r="II553" s="910"/>
      <x:c r="IJ553" s="910"/>
      <x:c r="IK553" s="910"/>
      <x:c r="IL553" s="910"/>
      <x:c r="IM553" s="910"/>
      <x:c r="IN553" s="910"/>
      <x:c r="IO553" s="910"/>
      <x:c r="IP553" s="910"/>
      <x:c r="IQ553" s="910"/>
      <x:c r="IR553" s="910"/>
      <x:c r="IS553" s="910"/>
      <x:c r="IT553" s="910"/>
      <x:c r="IU553" s="910"/>
      <x:c r="IV553" s="910"/>
    </x:row>
    <x:row r="554" spans="1:256" s="911" customFormat="1" ht="20.100000000000001" customHeight="1">
      <x:c r="A554" s="2646"/>
      <x:c r="B554" s="1747" t="s">
        <x:v>6618</x:v>
      </x:c>
      <x:c r="C554" s="1748" t="s">
        <x:v>6454</x:v>
      </x:c>
      <x:c r="D554" s="1748" t="s">
        <x:v>3417</x:v>
      </x:c>
      <x:c r="E554" s="1749">
        <x:v>3</x:v>
      </x:c>
      <x:c r="F554" s="1747" t="s">
        <x:v>9730</x:v>
      </x:c>
      <x:c r="G554" s="1559">
        <x:f t="shared" si="13"/>
        <x:v>74</x:v>
      </x:c>
      <x:c r="H554" s="1559">
        <x:v>0</x:v>
      </x:c>
      <x:c r="I554" s="1559">
        <x:v>74</x:v>
      </x:c>
      <x:c r="J554" s="1747" t="s">
        <x:v>5158</x:v>
      </x:c>
      <x:c r="K554" s="1750" t="s">
        <x:v>5666</x:v>
      </x:c>
      <x:c r="L554" s="910"/>
      <x:c r="M554" s="910"/>
      <x:c r="N554" s="910"/>
      <x:c r="O554" s="910"/>
      <x:c r="P554" s="910"/>
      <x:c r="Q554" s="910"/>
      <x:c r="R554" s="910"/>
      <x:c r="S554" s="910"/>
      <x:c r="T554" s="910"/>
      <x:c r="U554" s="910"/>
      <x:c r="V554" s="910"/>
      <x:c r="W554" s="910"/>
      <x:c r="X554" s="910"/>
      <x:c r="Y554" s="910"/>
      <x:c r="Z554" s="910"/>
      <x:c r="AA554" s="910"/>
      <x:c r="AB554" s="910"/>
      <x:c r="AC554" s="910"/>
      <x:c r="AD554" s="910"/>
      <x:c r="AE554" s="910"/>
      <x:c r="AF554" s="910"/>
      <x:c r="AG554" s="910"/>
      <x:c r="AH554" s="910"/>
      <x:c r="AI554" s="910"/>
      <x:c r="AJ554" s="910"/>
      <x:c r="AK554" s="910"/>
      <x:c r="AL554" s="910"/>
      <x:c r="AM554" s="910"/>
      <x:c r="AN554" s="910"/>
      <x:c r="AO554" s="910"/>
      <x:c r="AP554" s="910"/>
      <x:c r="AQ554" s="910"/>
      <x:c r="AR554" s="910"/>
      <x:c r="AS554" s="910"/>
      <x:c r="AT554" s="910"/>
      <x:c r="AU554" s="910"/>
      <x:c r="AV554" s="910"/>
      <x:c r="AW554" s="910"/>
      <x:c r="AX554" s="910"/>
      <x:c r="AY554" s="910"/>
      <x:c r="AZ554" s="910"/>
      <x:c r="BA554" s="910"/>
      <x:c r="BB554" s="910"/>
      <x:c r="BC554" s="910"/>
      <x:c r="BD554" s="910"/>
      <x:c r="BE554" s="910"/>
      <x:c r="BF554" s="910"/>
      <x:c r="BG554" s="910"/>
      <x:c r="BH554" s="910"/>
      <x:c r="BI554" s="910"/>
      <x:c r="BJ554" s="910"/>
      <x:c r="BK554" s="910"/>
      <x:c r="BL554" s="910"/>
      <x:c r="BM554" s="910"/>
      <x:c r="BN554" s="910"/>
      <x:c r="BO554" s="910"/>
      <x:c r="BP554" s="910"/>
      <x:c r="BQ554" s="910"/>
      <x:c r="BR554" s="910"/>
      <x:c r="BS554" s="910"/>
      <x:c r="BT554" s="910"/>
      <x:c r="BU554" s="910"/>
      <x:c r="BV554" s="910"/>
      <x:c r="BW554" s="910"/>
      <x:c r="BX554" s="910"/>
      <x:c r="BY554" s="910"/>
      <x:c r="BZ554" s="910"/>
      <x:c r="CA554" s="910"/>
      <x:c r="CB554" s="910"/>
      <x:c r="CC554" s="910"/>
      <x:c r="CD554" s="910"/>
      <x:c r="CE554" s="910"/>
      <x:c r="CF554" s="910"/>
      <x:c r="CG554" s="910"/>
      <x:c r="CH554" s="910"/>
      <x:c r="CI554" s="910"/>
      <x:c r="CJ554" s="910"/>
      <x:c r="CK554" s="910"/>
      <x:c r="CL554" s="910"/>
      <x:c r="CM554" s="910"/>
      <x:c r="CN554" s="910"/>
      <x:c r="CO554" s="910"/>
      <x:c r="CP554" s="910"/>
      <x:c r="CQ554" s="910"/>
      <x:c r="CR554" s="910"/>
      <x:c r="CS554" s="910"/>
      <x:c r="CT554" s="910"/>
      <x:c r="CU554" s="910"/>
      <x:c r="CV554" s="910"/>
      <x:c r="CW554" s="910"/>
      <x:c r="CX554" s="910"/>
      <x:c r="CY554" s="910"/>
      <x:c r="CZ554" s="910"/>
      <x:c r="DA554" s="910"/>
      <x:c r="DB554" s="910"/>
      <x:c r="DC554" s="910"/>
      <x:c r="DD554" s="910"/>
      <x:c r="DE554" s="910"/>
      <x:c r="DF554" s="910"/>
      <x:c r="DG554" s="910"/>
      <x:c r="DH554" s="910"/>
      <x:c r="DI554" s="910"/>
      <x:c r="DJ554" s="910"/>
      <x:c r="DK554" s="910"/>
      <x:c r="DL554" s="910"/>
      <x:c r="DM554" s="910"/>
      <x:c r="DN554" s="910"/>
      <x:c r="DO554" s="910"/>
      <x:c r="DP554" s="910"/>
      <x:c r="DQ554" s="910"/>
      <x:c r="DR554" s="910"/>
      <x:c r="DS554" s="910"/>
      <x:c r="DT554" s="910"/>
      <x:c r="DU554" s="910"/>
      <x:c r="DV554" s="910"/>
      <x:c r="DW554" s="910"/>
      <x:c r="DX554" s="910"/>
      <x:c r="DY554" s="910"/>
      <x:c r="DZ554" s="910"/>
      <x:c r="EA554" s="910"/>
      <x:c r="EB554" s="910"/>
      <x:c r="EC554" s="910"/>
      <x:c r="ED554" s="910"/>
      <x:c r="EE554" s="910"/>
      <x:c r="EF554" s="910"/>
      <x:c r="EG554" s="910"/>
      <x:c r="EH554" s="910"/>
      <x:c r="EI554" s="910"/>
      <x:c r="EJ554" s="910"/>
      <x:c r="EK554" s="910"/>
      <x:c r="EL554" s="910"/>
      <x:c r="EM554" s="910"/>
      <x:c r="EN554" s="910"/>
      <x:c r="EO554" s="910"/>
      <x:c r="EP554" s="910"/>
      <x:c r="EQ554" s="910"/>
      <x:c r="ER554" s="910"/>
      <x:c r="ES554" s="910"/>
      <x:c r="ET554" s="910"/>
      <x:c r="EU554" s="910"/>
      <x:c r="EV554" s="910"/>
      <x:c r="EW554" s="910"/>
      <x:c r="EX554" s="910"/>
      <x:c r="EY554" s="910"/>
      <x:c r="EZ554" s="910"/>
      <x:c r="FA554" s="910"/>
      <x:c r="FB554" s="910"/>
      <x:c r="FC554" s="910"/>
      <x:c r="FD554" s="910"/>
      <x:c r="FE554" s="910"/>
      <x:c r="FF554" s="910"/>
      <x:c r="FG554" s="910"/>
      <x:c r="FH554" s="910"/>
      <x:c r="FI554" s="910"/>
      <x:c r="FJ554" s="910"/>
      <x:c r="FK554" s="910"/>
      <x:c r="FL554" s="910"/>
      <x:c r="FM554" s="910"/>
      <x:c r="FN554" s="910"/>
      <x:c r="FO554" s="910"/>
      <x:c r="FP554" s="910"/>
      <x:c r="FQ554" s="910"/>
      <x:c r="FR554" s="910"/>
      <x:c r="FS554" s="910"/>
      <x:c r="FT554" s="910"/>
      <x:c r="FU554" s="910"/>
      <x:c r="FV554" s="910"/>
      <x:c r="FW554" s="910"/>
      <x:c r="FX554" s="910"/>
      <x:c r="FY554" s="910"/>
      <x:c r="FZ554" s="910"/>
      <x:c r="GA554" s="910"/>
      <x:c r="GB554" s="910"/>
      <x:c r="GC554" s="910"/>
      <x:c r="GD554" s="910"/>
      <x:c r="GE554" s="910"/>
      <x:c r="GF554" s="910"/>
      <x:c r="GG554" s="910"/>
      <x:c r="GH554" s="910"/>
      <x:c r="GI554" s="910"/>
      <x:c r="GJ554" s="910"/>
      <x:c r="GK554" s="910"/>
      <x:c r="GL554" s="910"/>
      <x:c r="GM554" s="910"/>
      <x:c r="GN554" s="910"/>
      <x:c r="GO554" s="910"/>
      <x:c r="GP554" s="910"/>
      <x:c r="GQ554" s="910"/>
      <x:c r="GR554" s="910"/>
      <x:c r="GS554" s="910"/>
      <x:c r="GT554" s="910"/>
      <x:c r="GU554" s="910"/>
      <x:c r="GV554" s="910"/>
      <x:c r="GW554" s="910"/>
      <x:c r="GX554" s="910"/>
      <x:c r="GY554" s="910"/>
      <x:c r="GZ554" s="910"/>
      <x:c r="HA554" s="910"/>
      <x:c r="HB554" s="910"/>
      <x:c r="HC554" s="910"/>
      <x:c r="HD554" s="910"/>
      <x:c r="HE554" s="910"/>
      <x:c r="HF554" s="910"/>
      <x:c r="HG554" s="910"/>
      <x:c r="HH554" s="910"/>
      <x:c r="HI554" s="910"/>
      <x:c r="HJ554" s="910"/>
      <x:c r="HK554" s="910"/>
      <x:c r="HL554" s="910"/>
      <x:c r="HM554" s="910"/>
      <x:c r="HN554" s="910"/>
      <x:c r="HO554" s="910"/>
      <x:c r="HP554" s="910"/>
      <x:c r="HQ554" s="910"/>
      <x:c r="HR554" s="910"/>
      <x:c r="HS554" s="910"/>
      <x:c r="HT554" s="910"/>
      <x:c r="HU554" s="910"/>
      <x:c r="HV554" s="910"/>
      <x:c r="HW554" s="910"/>
      <x:c r="HX554" s="910"/>
      <x:c r="HY554" s="910"/>
      <x:c r="HZ554" s="910"/>
      <x:c r="IA554" s="910"/>
      <x:c r="IB554" s="910"/>
      <x:c r="IC554" s="910"/>
      <x:c r="ID554" s="910"/>
      <x:c r="IE554" s="910"/>
      <x:c r="IF554" s="910"/>
      <x:c r="IG554" s="910"/>
      <x:c r="IH554" s="910"/>
      <x:c r="II554" s="910"/>
      <x:c r="IJ554" s="910"/>
      <x:c r="IK554" s="910"/>
      <x:c r="IL554" s="910"/>
      <x:c r="IM554" s="910"/>
      <x:c r="IN554" s="910"/>
      <x:c r="IO554" s="910"/>
      <x:c r="IP554" s="910"/>
      <x:c r="IQ554" s="910"/>
      <x:c r="IR554" s="910"/>
      <x:c r="IS554" s="910"/>
      <x:c r="IT554" s="910"/>
      <x:c r="IU554" s="910"/>
      <x:c r="IV554" s="910"/>
    </x:row>
    <x:row r="555" spans="1:256" s="911" customFormat="1" ht="20.100000000000001" customHeight="1">
      <x:c r="A555" s="2646"/>
      <x:c r="B555" s="1747" t="s">
        <x:v>6618</x:v>
      </x:c>
      <x:c r="C555" s="1748" t="s">
        <x:v>6454</x:v>
      </x:c>
      <x:c r="D555" s="1748" t="s">
        <x:v>7793</x:v>
      </x:c>
      <x:c r="E555" s="1749">
        <x:v>0.89000000000000001</x:v>
      </x:c>
      <x:c r="F555" s="1747" t="s">
        <x:v>9730</x:v>
      </x:c>
      <x:c r="G555" s="1559">
        <x:f t="shared" si="13"/>
        <x:v>22</x:v>
      </x:c>
      <x:c r="H555" s="1559">
        <x:v>0</x:v>
      </x:c>
      <x:c r="I555" s="1559">
        <x:v>22</x:v>
      </x:c>
      <x:c r="J555" s="1747" t="s">
        <x:v>5158</x:v>
      </x:c>
      <x:c r="K555" s="1750" t="s">
        <x:v>9526</x:v>
      </x:c>
      <x:c r="L555" s="910"/>
      <x:c r="M555" s="910"/>
      <x:c r="N555" s="910"/>
      <x:c r="O555" s="910"/>
      <x:c r="P555" s="910"/>
      <x:c r="Q555" s="910"/>
      <x:c r="R555" s="910"/>
      <x:c r="S555" s="910"/>
      <x:c r="T555" s="910"/>
      <x:c r="U555" s="910"/>
      <x:c r="V555" s="910"/>
      <x:c r="W555" s="910"/>
      <x:c r="X555" s="910"/>
      <x:c r="Y555" s="910"/>
      <x:c r="Z555" s="910"/>
      <x:c r="AA555" s="910"/>
      <x:c r="AB555" s="910"/>
      <x:c r="AC555" s="910"/>
      <x:c r="AD555" s="910"/>
      <x:c r="AE555" s="910"/>
      <x:c r="AF555" s="910"/>
      <x:c r="AG555" s="910"/>
      <x:c r="AH555" s="910"/>
      <x:c r="AI555" s="910"/>
      <x:c r="AJ555" s="910"/>
      <x:c r="AK555" s="910"/>
      <x:c r="AL555" s="910"/>
      <x:c r="AM555" s="910"/>
      <x:c r="AN555" s="910"/>
      <x:c r="AO555" s="910"/>
      <x:c r="AP555" s="910"/>
      <x:c r="AQ555" s="910"/>
      <x:c r="AR555" s="910"/>
      <x:c r="AS555" s="910"/>
      <x:c r="AT555" s="910"/>
      <x:c r="AU555" s="910"/>
      <x:c r="AV555" s="910"/>
      <x:c r="AW555" s="910"/>
      <x:c r="AX555" s="910"/>
      <x:c r="AY555" s="910"/>
      <x:c r="AZ555" s="910"/>
      <x:c r="BA555" s="910"/>
      <x:c r="BB555" s="910"/>
      <x:c r="BC555" s="910"/>
      <x:c r="BD555" s="910"/>
      <x:c r="BE555" s="910"/>
      <x:c r="BF555" s="910"/>
      <x:c r="BG555" s="910"/>
      <x:c r="BH555" s="910"/>
      <x:c r="BI555" s="910"/>
      <x:c r="BJ555" s="910"/>
      <x:c r="BK555" s="910"/>
      <x:c r="BL555" s="910"/>
      <x:c r="BM555" s="910"/>
      <x:c r="BN555" s="910"/>
      <x:c r="BO555" s="910"/>
      <x:c r="BP555" s="910"/>
      <x:c r="BQ555" s="910"/>
      <x:c r="BR555" s="910"/>
      <x:c r="BS555" s="910"/>
      <x:c r="BT555" s="910"/>
      <x:c r="BU555" s="910"/>
      <x:c r="BV555" s="910"/>
      <x:c r="BW555" s="910"/>
      <x:c r="BX555" s="910"/>
      <x:c r="BY555" s="910"/>
      <x:c r="BZ555" s="910"/>
      <x:c r="CA555" s="910"/>
      <x:c r="CB555" s="910"/>
      <x:c r="CC555" s="910"/>
      <x:c r="CD555" s="910"/>
      <x:c r="CE555" s="910"/>
      <x:c r="CF555" s="910"/>
      <x:c r="CG555" s="910"/>
      <x:c r="CH555" s="910"/>
      <x:c r="CI555" s="910"/>
      <x:c r="CJ555" s="910"/>
      <x:c r="CK555" s="910"/>
      <x:c r="CL555" s="910"/>
      <x:c r="CM555" s="910"/>
      <x:c r="CN555" s="910"/>
      <x:c r="CO555" s="910"/>
      <x:c r="CP555" s="910"/>
      <x:c r="CQ555" s="910"/>
      <x:c r="CR555" s="910"/>
      <x:c r="CS555" s="910"/>
      <x:c r="CT555" s="910"/>
      <x:c r="CU555" s="910"/>
      <x:c r="CV555" s="910"/>
      <x:c r="CW555" s="910"/>
      <x:c r="CX555" s="910"/>
      <x:c r="CY555" s="910"/>
      <x:c r="CZ555" s="910"/>
      <x:c r="DA555" s="910"/>
      <x:c r="DB555" s="910"/>
      <x:c r="DC555" s="910"/>
      <x:c r="DD555" s="910"/>
      <x:c r="DE555" s="910"/>
      <x:c r="DF555" s="910"/>
      <x:c r="DG555" s="910"/>
      <x:c r="DH555" s="910"/>
      <x:c r="DI555" s="910"/>
      <x:c r="DJ555" s="910"/>
      <x:c r="DK555" s="910"/>
      <x:c r="DL555" s="910"/>
      <x:c r="DM555" s="910"/>
      <x:c r="DN555" s="910"/>
      <x:c r="DO555" s="910"/>
      <x:c r="DP555" s="910"/>
      <x:c r="DQ555" s="910"/>
      <x:c r="DR555" s="910"/>
      <x:c r="DS555" s="910"/>
      <x:c r="DT555" s="910"/>
      <x:c r="DU555" s="910"/>
      <x:c r="DV555" s="910"/>
      <x:c r="DW555" s="910"/>
      <x:c r="DX555" s="910"/>
      <x:c r="DY555" s="910"/>
      <x:c r="DZ555" s="910"/>
      <x:c r="EA555" s="910"/>
      <x:c r="EB555" s="910"/>
      <x:c r="EC555" s="910"/>
      <x:c r="ED555" s="910"/>
      <x:c r="EE555" s="910"/>
      <x:c r="EF555" s="910"/>
      <x:c r="EG555" s="910"/>
      <x:c r="EH555" s="910"/>
      <x:c r="EI555" s="910"/>
      <x:c r="EJ555" s="910"/>
      <x:c r="EK555" s="910"/>
      <x:c r="EL555" s="910"/>
      <x:c r="EM555" s="910"/>
      <x:c r="EN555" s="910"/>
      <x:c r="EO555" s="910"/>
      <x:c r="EP555" s="910"/>
      <x:c r="EQ555" s="910"/>
      <x:c r="ER555" s="910"/>
      <x:c r="ES555" s="910"/>
      <x:c r="ET555" s="910"/>
      <x:c r="EU555" s="910"/>
      <x:c r="EV555" s="910"/>
      <x:c r="EW555" s="910"/>
      <x:c r="EX555" s="910"/>
      <x:c r="EY555" s="910"/>
      <x:c r="EZ555" s="910"/>
      <x:c r="FA555" s="910"/>
      <x:c r="FB555" s="910"/>
      <x:c r="FC555" s="910"/>
      <x:c r="FD555" s="910"/>
      <x:c r="FE555" s="910"/>
      <x:c r="FF555" s="910"/>
      <x:c r="FG555" s="910"/>
      <x:c r="FH555" s="910"/>
      <x:c r="FI555" s="910"/>
      <x:c r="FJ555" s="910"/>
      <x:c r="FK555" s="910"/>
      <x:c r="FL555" s="910"/>
      <x:c r="FM555" s="910"/>
      <x:c r="FN555" s="910"/>
      <x:c r="FO555" s="910"/>
      <x:c r="FP555" s="910"/>
      <x:c r="FQ555" s="910"/>
      <x:c r="FR555" s="910"/>
      <x:c r="FS555" s="910"/>
      <x:c r="FT555" s="910"/>
      <x:c r="FU555" s="910"/>
      <x:c r="FV555" s="910"/>
      <x:c r="FW555" s="910"/>
      <x:c r="FX555" s="910"/>
      <x:c r="FY555" s="910"/>
      <x:c r="FZ555" s="910"/>
      <x:c r="GA555" s="910"/>
      <x:c r="GB555" s="910"/>
      <x:c r="GC555" s="910"/>
      <x:c r="GD555" s="910"/>
      <x:c r="GE555" s="910"/>
      <x:c r="GF555" s="910"/>
      <x:c r="GG555" s="910"/>
      <x:c r="GH555" s="910"/>
      <x:c r="GI555" s="910"/>
      <x:c r="GJ555" s="910"/>
      <x:c r="GK555" s="910"/>
      <x:c r="GL555" s="910"/>
      <x:c r="GM555" s="910"/>
      <x:c r="GN555" s="910"/>
      <x:c r="GO555" s="910"/>
      <x:c r="GP555" s="910"/>
      <x:c r="GQ555" s="910"/>
      <x:c r="GR555" s="910"/>
      <x:c r="GS555" s="910"/>
      <x:c r="GT555" s="910"/>
      <x:c r="GU555" s="910"/>
      <x:c r="GV555" s="910"/>
      <x:c r="GW555" s="910"/>
      <x:c r="GX555" s="910"/>
      <x:c r="GY555" s="910"/>
      <x:c r="GZ555" s="910"/>
      <x:c r="HA555" s="910"/>
      <x:c r="HB555" s="910"/>
      <x:c r="HC555" s="910"/>
      <x:c r="HD555" s="910"/>
      <x:c r="HE555" s="910"/>
      <x:c r="HF555" s="910"/>
      <x:c r="HG555" s="910"/>
      <x:c r="HH555" s="910"/>
      <x:c r="HI555" s="910"/>
      <x:c r="HJ555" s="910"/>
      <x:c r="HK555" s="910"/>
      <x:c r="HL555" s="910"/>
      <x:c r="HM555" s="910"/>
      <x:c r="HN555" s="910"/>
      <x:c r="HO555" s="910"/>
      <x:c r="HP555" s="910"/>
      <x:c r="HQ555" s="910"/>
      <x:c r="HR555" s="910"/>
      <x:c r="HS555" s="910"/>
      <x:c r="HT555" s="910"/>
      <x:c r="HU555" s="910"/>
      <x:c r="HV555" s="910"/>
      <x:c r="HW555" s="910"/>
      <x:c r="HX555" s="910"/>
      <x:c r="HY555" s="910"/>
      <x:c r="HZ555" s="910"/>
      <x:c r="IA555" s="910"/>
      <x:c r="IB555" s="910"/>
      <x:c r="IC555" s="910"/>
      <x:c r="ID555" s="910"/>
      <x:c r="IE555" s="910"/>
      <x:c r="IF555" s="910"/>
      <x:c r="IG555" s="910"/>
      <x:c r="IH555" s="910"/>
      <x:c r="II555" s="910"/>
      <x:c r="IJ555" s="910"/>
      <x:c r="IK555" s="910"/>
      <x:c r="IL555" s="910"/>
      <x:c r="IM555" s="910"/>
      <x:c r="IN555" s="910"/>
      <x:c r="IO555" s="910"/>
      <x:c r="IP555" s="910"/>
      <x:c r="IQ555" s="910"/>
      <x:c r="IR555" s="910"/>
      <x:c r="IS555" s="910"/>
      <x:c r="IT555" s="910"/>
      <x:c r="IU555" s="910"/>
      <x:c r="IV555" s="910"/>
    </x:row>
    <x:row r="556" spans="1:256" s="911" customFormat="1" ht="20.100000000000001" customHeight="1">
      <x:c r="A556" s="2646"/>
      <x:c r="B556" s="1747" t="s">
        <x:v>4351</x:v>
      </x:c>
      <x:c r="C556" s="1748" t="s">
        <x:v>5963</x:v>
      </x:c>
      <x:c r="D556" s="1748" t="s">
        <x:v>7259</x:v>
      </x:c>
      <x:c r="E556" s="1749">
        <x:v>1</x:v>
      </x:c>
      <x:c r="F556" s="1747" t="s">
        <x:v>9730</x:v>
      </x:c>
      <x:c r="G556" s="1559">
        <x:f t="shared" si="13"/>
        <x:v>60</x:v>
      </x:c>
      <x:c r="H556" s="1559">
        <x:v>0</x:v>
      </x:c>
      <x:c r="I556" s="1559">
        <x:v>60</x:v>
      </x:c>
      <x:c r="J556" s="1747" t="s">
        <x:v>5158</x:v>
      </x:c>
      <x:c r="K556" s="1750" t="s">
        <x:v>115</x:v>
      </x:c>
      <x:c r="L556" s="910"/>
      <x:c r="M556" s="910"/>
      <x:c r="N556" s="910"/>
      <x:c r="O556" s="910"/>
      <x:c r="P556" s="910"/>
      <x:c r="Q556" s="910"/>
      <x:c r="R556" s="910"/>
      <x:c r="S556" s="910"/>
      <x:c r="T556" s="910"/>
      <x:c r="U556" s="910"/>
      <x:c r="V556" s="910"/>
      <x:c r="W556" s="910"/>
      <x:c r="X556" s="910"/>
      <x:c r="Y556" s="910"/>
      <x:c r="Z556" s="910"/>
      <x:c r="AA556" s="910"/>
      <x:c r="AB556" s="910"/>
      <x:c r="AC556" s="910"/>
      <x:c r="AD556" s="910"/>
      <x:c r="AE556" s="910"/>
      <x:c r="AF556" s="910"/>
      <x:c r="AG556" s="910"/>
      <x:c r="AH556" s="910"/>
      <x:c r="AI556" s="910"/>
      <x:c r="AJ556" s="910"/>
      <x:c r="AK556" s="910"/>
      <x:c r="AL556" s="910"/>
      <x:c r="AM556" s="910"/>
      <x:c r="AN556" s="910"/>
      <x:c r="AO556" s="910"/>
      <x:c r="AP556" s="910"/>
      <x:c r="AQ556" s="910"/>
      <x:c r="AR556" s="910"/>
      <x:c r="AS556" s="910"/>
      <x:c r="AT556" s="910"/>
      <x:c r="AU556" s="910"/>
      <x:c r="AV556" s="910"/>
      <x:c r="AW556" s="910"/>
      <x:c r="AX556" s="910"/>
      <x:c r="AY556" s="910"/>
      <x:c r="AZ556" s="910"/>
      <x:c r="BA556" s="910"/>
      <x:c r="BB556" s="910"/>
      <x:c r="BC556" s="910"/>
      <x:c r="BD556" s="910"/>
      <x:c r="BE556" s="910"/>
      <x:c r="BF556" s="910"/>
      <x:c r="BG556" s="910"/>
      <x:c r="BH556" s="910"/>
      <x:c r="BI556" s="910"/>
      <x:c r="BJ556" s="910"/>
      <x:c r="BK556" s="910"/>
      <x:c r="BL556" s="910"/>
      <x:c r="BM556" s="910"/>
      <x:c r="BN556" s="910"/>
      <x:c r="BO556" s="910"/>
      <x:c r="BP556" s="910"/>
      <x:c r="BQ556" s="910"/>
      <x:c r="BR556" s="910"/>
      <x:c r="BS556" s="910"/>
      <x:c r="BT556" s="910"/>
      <x:c r="BU556" s="910"/>
      <x:c r="BV556" s="910"/>
      <x:c r="BW556" s="910"/>
      <x:c r="BX556" s="910"/>
      <x:c r="BY556" s="910"/>
      <x:c r="BZ556" s="910"/>
      <x:c r="CA556" s="910"/>
      <x:c r="CB556" s="910"/>
      <x:c r="CC556" s="910"/>
      <x:c r="CD556" s="910"/>
      <x:c r="CE556" s="910"/>
      <x:c r="CF556" s="910"/>
      <x:c r="CG556" s="910"/>
      <x:c r="CH556" s="910"/>
      <x:c r="CI556" s="910"/>
      <x:c r="CJ556" s="910"/>
      <x:c r="CK556" s="910"/>
      <x:c r="CL556" s="910"/>
      <x:c r="CM556" s="910"/>
      <x:c r="CN556" s="910"/>
      <x:c r="CO556" s="910"/>
      <x:c r="CP556" s="910"/>
      <x:c r="CQ556" s="910"/>
      <x:c r="CR556" s="910"/>
      <x:c r="CS556" s="910"/>
      <x:c r="CT556" s="910"/>
      <x:c r="CU556" s="910"/>
      <x:c r="CV556" s="910"/>
      <x:c r="CW556" s="910"/>
      <x:c r="CX556" s="910"/>
      <x:c r="CY556" s="910"/>
      <x:c r="CZ556" s="910"/>
      <x:c r="DA556" s="910"/>
      <x:c r="DB556" s="910"/>
      <x:c r="DC556" s="910"/>
      <x:c r="DD556" s="910"/>
      <x:c r="DE556" s="910"/>
      <x:c r="DF556" s="910"/>
      <x:c r="DG556" s="910"/>
      <x:c r="DH556" s="910"/>
      <x:c r="DI556" s="910"/>
      <x:c r="DJ556" s="910"/>
      <x:c r="DK556" s="910"/>
      <x:c r="DL556" s="910"/>
      <x:c r="DM556" s="910"/>
      <x:c r="DN556" s="910"/>
      <x:c r="DO556" s="910"/>
      <x:c r="DP556" s="910"/>
      <x:c r="DQ556" s="910"/>
      <x:c r="DR556" s="910"/>
      <x:c r="DS556" s="910"/>
      <x:c r="DT556" s="910"/>
      <x:c r="DU556" s="910"/>
      <x:c r="DV556" s="910"/>
      <x:c r="DW556" s="910"/>
      <x:c r="DX556" s="910"/>
      <x:c r="DY556" s="910"/>
      <x:c r="DZ556" s="910"/>
      <x:c r="EA556" s="910"/>
      <x:c r="EB556" s="910"/>
      <x:c r="EC556" s="910"/>
      <x:c r="ED556" s="910"/>
      <x:c r="EE556" s="910"/>
      <x:c r="EF556" s="910"/>
      <x:c r="EG556" s="910"/>
      <x:c r="EH556" s="910"/>
      <x:c r="EI556" s="910"/>
      <x:c r="EJ556" s="910"/>
      <x:c r="EK556" s="910"/>
      <x:c r="EL556" s="910"/>
      <x:c r="EM556" s="910"/>
      <x:c r="EN556" s="910"/>
      <x:c r="EO556" s="910"/>
      <x:c r="EP556" s="910"/>
      <x:c r="EQ556" s="910"/>
      <x:c r="ER556" s="910"/>
      <x:c r="ES556" s="910"/>
      <x:c r="ET556" s="910"/>
      <x:c r="EU556" s="910"/>
      <x:c r="EV556" s="910"/>
      <x:c r="EW556" s="910"/>
      <x:c r="EX556" s="910"/>
      <x:c r="EY556" s="910"/>
      <x:c r="EZ556" s="910"/>
      <x:c r="FA556" s="910"/>
      <x:c r="FB556" s="910"/>
      <x:c r="FC556" s="910"/>
      <x:c r="FD556" s="910"/>
      <x:c r="FE556" s="910"/>
      <x:c r="FF556" s="910"/>
      <x:c r="FG556" s="910"/>
      <x:c r="FH556" s="910"/>
      <x:c r="FI556" s="910"/>
      <x:c r="FJ556" s="910"/>
      <x:c r="FK556" s="910"/>
      <x:c r="FL556" s="910"/>
      <x:c r="FM556" s="910"/>
      <x:c r="FN556" s="910"/>
      <x:c r="FO556" s="910"/>
      <x:c r="FP556" s="910"/>
      <x:c r="FQ556" s="910"/>
      <x:c r="FR556" s="910"/>
      <x:c r="FS556" s="910"/>
      <x:c r="FT556" s="910"/>
      <x:c r="FU556" s="910"/>
      <x:c r="FV556" s="910"/>
      <x:c r="FW556" s="910"/>
      <x:c r="FX556" s="910"/>
      <x:c r="FY556" s="910"/>
      <x:c r="FZ556" s="910"/>
      <x:c r="GA556" s="910"/>
      <x:c r="GB556" s="910"/>
      <x:c r="GC556" s="910"/>
      <x:c r="GD556" s="910"/>
      <x:c r="GE556" s="910"/>
      <x:c r="GF556" s="910"/>
      <x:c r="GG556" s="910"/>
      <x:c r="GH556" s="910"/>
      <x:c r="GI556" s="910"/>
      <x:c r="GJ556" s="910"/>
      <x:c r="GK556" s="910"/>
      <x:c r="GL556" s="910"/>
      <x:c r="GM556" s="910"/>
      <x:c r="GN556" s="910"/>
      <x:c r="GO556" s="910"/>
      <x:c r="GP556" s="910"/>
      <x:c r="GQ556" s="910"/>
      <x:c r="GR556" s="910"/>
      <x:c r="GS556" s="910"/>
      <x:c r="GT556" s="910"/>
      <x:c r="GU556" s="910"/>
      <x:c r="GV556" s="910"/>
      <x:c r="GW556" s="910"/>
      <x:c r="GX556" s="910"/>
      <x:c r="GY556" s="910"/>
      <x:c r="GZ556" s="910"/>
      <x:c r="HA556" s="910"/>
      <x:c r="HB556" s="910"/>
      <x:c r="HC556" s="910"/>
      <x:c r="HD556" s="910"/>
      <x:c r="HE556" s="910"/>
      <x:c r="HF556" s="910"/>
      <x:c r="HG556" s="910"/>
      <x:c r="HH556" s="910"/>
      <x:c r="HI556" s="910"/>
      <x:c r="HJ556" s="910"/>
      <x:c r="HK556" s="910"/>
      <x:c r="HL556" s="910"/>
      <x:c r="HM556" s="910"/>
      <x:c r="HN556" s="910"/>
      <x:c r="HO556" s="910"/>
      <x:c r="HP556" s="910"/>
      <x:c r="HQ556" s="910"/>
      <x:c r="HR556" s="910"/>
      <x:c r="HS556" s="910"/>
      <x:c r="HT556" s="910"/>
      <x:c r="HU556" s="910"/>
      <x:c r="HV556" s="910"/>
      <x:c r="HW556" s="910"/>
      <x:c r="HX556" s="910"/>
      <x:c r="HY556" s="910"/>
      <x:c r="HZ556" s="910"/>
      <x:c r="IA556" s="910"/>
      <x:c r="IB556" s="910"/>
      <x:c r="IC556" s="910"/>
      <x:c r="ID556" s="910"/>
      <x:c r="IE556" s="910"/>
      <x:c r="IF556" s="910"/>
      <x:c r="IG556" s="910"/>
      <x:c r="IH556" s="910"/>
      <x:c r="II556" s="910"/>
      <x:c r="IJ556" s="910"/>
      <x:c r="IK556" s="910"/>
      <x:c r="IL556" s="910"/>
      <x:c r="IM556" s="910"/>
      <x:c r="IN556" s="910"/>
      <x:c r="IO556" s="910"/>
      <x:c r="IP556" s="910"/>
      <x:c r="IQ556" s="910"/>
      <x:c r="IR556" s="910"/>
      <x:c r="IS556" s="910"/>
      <x:c r="IT556" s="910"/>
      <x:c r="IU556" s="910"/>
      <x:c r="IV556" s="910"/>
    </x:row>
    <x:row r="557" spans="1:256" s="911" customFormat="1" ht="20.100000000000001" customHeight="1">
      <x:c r="A557" s="2646"/>
      <x:c r="B557" s="1747" t="s">
        <x:v>418</x:v>
      </x:c>
      <x:c r="C557" s="1748" t="s">
        <x:v>2277</x:v>
      </x:c>
      <x:c r="D557" s="1748" t="s">
        <x:v>7793</x:v>
      </x:c>
      <x:c r="E557" s="1749">
        <x:v>2</x:v>
      </x:c>
      <x:c r="F557" s="1747" t="s">
        <x:v>9730</x:v>
      </x:c>
      <x:c r="G557" s="1559">
        <x:f t="shared" si="13"/>
        <x:v>87</x:v>
      </x:c>
      <x:c r="H557" s="1559">
        <x:v>0</x:v>
      </x:c>
      <x:c r="I557" s="1559">
        <x:v>87</x:v>
      </x:c>
      <x:c r="J557" s="1747" t="s">
        <x:v>4965</x:v>
      </x:c>
      <x:c r="K557" s="1750" t="s">
        <x:v>9619</x:v>
      </x:c>
      <x:c r="L557" s="910"/>
      <x:c r="M557" s="910"/>
      <x:c r="N557" s="910"/>
      <x:c r="O557" s="910"/>
      <x:c r="P557" s="910"/>
      <x:c r="Q557" s="910"/>
      <x:c r="R557" s="910"/>
      <x:c r="S557" s="910"/>
      <x:c r="T557" s="910"/>
      <x:c r="U557" s="910"/>
      <x:c r="V557" s="910"/>
      <x:c r="W557" s="910"/>
      <x:c r="X557" s="910"/>
      <x:c r="Y557" s="910"/>
      <x:c r="Z557" s="910"/>
      <x:c r="AA557" s="910"/>
      <x:c r="AB557" s="910"/>
      <x:c r="AC557" s="910"/>
      <x:c r="AD557" s="910"/>
      <x:c r="AE557" s="910"/>
      <x:c r="AF557" s="910"/>
      <x:c r="AG557" s="910"/>
      <x:c r="AH557" s="910"/>
      <x:c r="AI557" s="910"/>
      <x:c r="AJ557" s="910"/>
      <x:c r="AK557" s="910"/>
      <x:c r="AL557" s="910"/>
      <x:c r="AM557" s="910"/>
      <x:c r="AN557" s="910"/>
      <x:c r="AO557" s="910"/>
      <x:c r="AP557" s="910"/>
      <x:c r="AQ557" s="910"/>
      <x:c r="AR557" s="910"/>
      <x:c r="AS557" s="910"/>
      <x:c r="AT557" s="910"/>
      <x:c r="AU557" s="910"/>
      <x:c r="AV557" s="910"/>
      <x:c r="AW557" s="910"/>
      <x:c r="AX557" s="910"/>
      <x:c r="AY557" s="910"/>
      <x:c r="AZ557" s="910"/>
      <x:c r="BA557" s="910"/>
      <x:c r="BB557" s="910"/>
      <x:c r="BC557" s="910"/>
      <x:c r="BD557" s="910"/>
      <x:c r="BE557" s="910"/>
      <x:c r="BF557" s="910"/>
      <x:c r="BG557" s="910"/>
      <x:c r="BH557" s="910"/>
      <x:c r="BI557" s="910"/>
      <x:c r="BJ557" s="910"/>
      <x:c r="BK557" s="910"/>
      <x:c r="BL557" s="910"/>
      <x:c r="BM557" s="910"/>
      <x:c r="BN557" s="910"/>
      <x:c r="BO557" s="910"/>
      <x:c r="BP557" s="910"/>
      <x:c r="BQ557" s="910"/>
      <x:c r="BR557" s="910"/>
      <x:c r="BS557" s="910"/>
      <x:c r="BT557" s="910"/>
      <x:c r="BU557" s="910"/>
      <x:c r="BV557" s="910"/>
      <x:c r="BW557" s="910"/>
      <x:c r="BX557" s="910"/>
      <x:c r="BY557" s="910"/>
      <x:c r="BZ557" s="910"/>
      <x:c r="CA557" s="910"/>
      <x:c r="CB557" s="910"/>
      <x:c r="CC557" s="910"/>
      <x:c r="CD557" s="910"/>
      <x:c r="CE557" s="910"/>
      <x:c r="CF557" s="910"/>
      <x:c r="CG557" s="910"/>
      <x:c r="CH557" s="910"/>
      <x:c r="CI557" s="910"/>
      <x:c r="CJ557" s="910"/>
      <x:c r="CK557" s="910"/>
      <x:c r="CL557" s="910"/>
      <x:c r="CM557" s="910"/>
      <x:c r="CN557" s="910"/>
      <x:c r="CO557" s="910"/>
      <x:c r="CP557" s="910"/>
      <x:c r="CQ557" s="910"/>
      <x:c r="CR557" s="910"/>
      <x:c r="CS557" s="910"/>
      <x:c r="CT557" s="910"/>
      <x:c r="CU557" s="910"/>
      <x:c r="CV557" s="910"/>
      <x:c r="CW557" s="910"/>
      <x:c r="CX557" s="910"/>
      <x:c r="CY557" s="910"/>
      <x:c r="CZ557" s="910"/>
      <x:c r="DA557" s="910"/>
      <x:c r="DB557" s="910"/>
      <x:c r="DC557" s="910"/>
      <x:c r="DD557" s="910"/>
      <x:c r="DE557" s="910"/>
      <x:c r="DF557" s="910"/>
      <x:c r="DG557" s="910"/>
      <x:c r="DH557" s="910"/>
      <x:c r="DI557" s="910"/>
      <x:c r="DJ557" s="910"/>
      <x:c r="DK557" s="910"/>
      <x:c r="DL557" s="910"/>
      <x:c r="DM557" s="910"/>
      <x:c r="DN557" s="910"/>
      <x:c r="DO557" s="910"/>
      <x:c r="DP557" s="910"/>
      <x:c r="DQ557" s="910"/>
      <x:c r="DR557" s="910"/>
      <x:c r="DS557" s="910"/>
      <x:c r="DT557" s="910"/>
      <x:c r="DU557" s="910"/>
      <x:c r="DV557" s="910"/>
      <x:c r="DW557" s="910"/>
      <x:c r="DX557" s="910"/>
      <x:c r="DY557" s="910"/>
      <x:c r="DZ557" s="910"/>
      <x:c r="EA557" s="910"/>
      <x:c r="EB557" s="910"/>
      <x:c r="EC557" s="910"/>
      <x:c r="ED557" s="910"/>
      <x:c r="EE557" s="910"/>
      <x:c r="EF557" s="910"/>
      <x:c r="EG557" s="910"/>
      <x:c r="EH557" s="910"/>
      <x:c r="EI557" s="910"/>
      <x:c r="EJ557" s="910"/>
      <x:c r="EK557" s="910"/>
      <x:c r="EL557" s="910"/>
      <x:c r="EM557" s="910"/>
      <x:c r="EN557" s="910"/>
      <x:c r="EO557" s="910"/>
      <x:c r="EP557" s="910"/>
      <x:c r="EQ557" s="910"/>
      <x:c r="ER557" s="910"/>
      <x:c r="ES557" s="910"/>
      <x:c r="ET557" s="910"/>
      <x:c r="EU557" s="910"/>
      <x:c r="EV557" s="910"/>
      <x:c r="EW557" s="910"/>
      <x:c r="EX557" s="910"/>
      <x:c r="EY557" s="910"/>
      <x:c r="EZ557" s="910"/>
      <x:c r="FA557" s="910"/>
      <x:c r="FB557" s="910"/>
      <x:c r="FC557" s="910"/>
      <x:c r="FD557" s="910"/>
      <x:c r="FE557" s="910"/>
      <x:c r="FF557" s="910"/>
      <x:c r="FG557" s="910"/>
      <x:c r="FH557" s="910"/>
      <x:c r="FI557" s="910"/>
      <x:c r="FJ557" s="910"/>
      <x:c r="FK557" s="910"/>
      <x:c r="FL557" s="910"/>
      <x:c r="FM557" s="910"/>
      <x:c r="FN557" s="910"/>
      <x:c r="FO557" s="910"/>
      <x:c r="FP557" s="910"/>
      <x:c r="FQ557" s="910"/>
      <x:c r="FR557" s="910"/>
      <x:c r="FS557" s="910"/>
      <x:c r="FT557" s="910"/>
      <x:c r="FU557" s="910"/>
      <x:c r="FV557" s="910"/>
      <x:c r="FW557" s="910"/>
      <x:c r="FX557" s="910"/>
      <x:c r="FY557" s="910"/>
      <x:c r="FZ557" s="910"/>
      <x:c r="GA557" s="910"/>
      <x:c r="GB557" s="910"/>
      <x:c r="GC557" s="910"/>
      <x:c r="GD557" s="910"/>
      <x:c r="GE557" s="910"/>
      <x:c r="GF557" s="910"/>
      <x:c r="GG557" s="910"/>
      <x:c r="GH557" s="910"/>
      <x:c r="GI557" s="910"/>
      <x:c r="GJ557" s="910"/>
      <x:c r="GK557" s="910"/>
      <x:c r="GL557" s="910"/>
      <x:c r="GM557" s="910"/>
      <x:c r="GN557" s="910"/>
      <x:c r="GO557" s="910"/>
      <x:c r="GP557" s="910"/>
      <x:c r="GQ557" s="910"/>
      <x:c r="GR557" s="910"/>
      <x:c r="GS557" s="910"/>
      <x:c r="GT557" s="910"/>
      <x:c r="GU557" s="910"/>
      <x:c r="GV557" s="910"/>
      <x:c r="GW557" s="910"/>
      <x:c r="GX557" s="910"/>
      <x:c r="GY557" s="910"/>
      <x:c r="GZ557" s="910"/>
      <x:c r="HA557" s="910"/>
      <x:c r="HB557" s="910"/>
      <x:c r="HC557" s="910"/>
      <x:c r="HD557" s="910"/>
      <x:c r="HE557" s="910"/>
      <x:c r="HF557" s="910"/>
      <x:c r="HG557" s="910"/>
      <x:c r="HH557" s="910"/>
      <x:c r="HI557" s="910"/>
      <x:c r="HJ557" s="910"/>
      <x:c r="HK557" s="910"/>
      <x:c r="HL557" s="910"/>
      <x:c r="HM557" s="910"/>
      <x:c r="HN557" s="910"/>
      <x:c r="HO557" s="910"/>
      <x:c r="HP557" s="910"/>
      <x:c r="HQ557" s="910"/>
      <x:c r="HR557" s="910"/>
      <x:c r="HS557" s="910"/>
      <x:c r="HT557" s="910"/>
      <x:c r="HU557" s="910"/>
      <x:c r="HV557" s="910"/>
      <x:c r="HW557" s="910"/>
      <x:c r="HX557" s="910"/>
      <x:c r="HY557" s="910"/>
      <x:c r="HZ557" s="910"/>
      <x:c r="IA557" s="910"/>
      <x:c r="IB557" s="910"/>
      <x:c r="IC557" s="910"/>
      <x:c r="ID557" s="910"/>
      <x:c r="IE557" s="910"/>
      <x:c r="IF557" s="910"/>
      <x:c r="IG557" s="910"/>
      <x:c r="IH557" s="910"/>
      <x:c r="II557" s="910"/>
      <x:c r="IJ557" s="910"/>
      <x:c r="IK557" s="910"/>
      <x:c r="IL557" s="910"/>
      <x:c r="IM557" s="910"/>
      <x:c r="IN557" s="910"/>
      <x:c r="IO557" s="910"/>
      <x:c r="IP557" s="910"/>
      <x:c r="IQ557" s="910"/>
      <x:c r="IR557" s="910"/>
      <x:c r="IS557" s="910"/>
      <x:c r="IT557" s="910"/>
      <x:c r="IU557" s="910"/>
      <x:c r="IV557" s="910"/>
    </x:row>
    <x:row r="558" spans="1:256" s="911" customFormat="1" ht="20.100000000000001" customHeight="1">
      <x:c r="A558" s="2646"/>
      <x:c r="B558" s="1747" t="s">
        <x:v>418</x:v>
      </x:c>
      <x:c r="C558" s="1748" t="s">
        <x:v>6414</x:v>
      </x:c>
      <x:c r="D558" s="1748" t="s">
        <x:v>7793</x:v>
      </x:c>
      <x:c r="E558" s="1749">
        <x:v>2.8799999999999999</x:v>
      </x:c>
      <x:c r="F558" s="1747" t="s">
        <x:v>9730</x:v>
      </x:c>
      <x:c r="G558" s="1559">
        <x:f t="shared" si="13"/>
        <x:v>125</x:v>
      </x:c>
      <x:c r="H558" s="1559">
        <x:v>0</x:v>
      </x:c>
      <x:c r="I558" s="1559">
        <x:v>125</x:v>
      </x:c>
      <x:c r="J558" s="1747" t="s">
        <x:v>4965</x:v>
      </x:c>
      <x:c r="K558" s="1750" t="s">
        <x:v>9619</x:v>
      </x:c>
      <x:c r="L558" s="910"/>
      <x:c r="M558" s="910"/>
      <x:c r="N558" s="910"/>
      <x:c r="O558" s="910"/>
      <x:c r="P558" s="910"/>
      <x:c r="Q558" s="910"/>
      <x:c r="R558" s="910"/>
      <x:c r="S558" s="910"/>
      <x:c r="T558" s="910"/>
      <x:c r="U558" s="910"/>
      <x:c r="V558" s="910"/>
      <x:c r="W558" s="910"/>
      <x:c r="X558" s="910"/>
      <x:c r="Y558" s="910"/>
      <x:c r="Z558" s="910"/>
      <x:c r="AA558" s="910"/>
      <x:c r="AB558" s="910"/>
      <x:c r="AC558" s="910"/>
      <x:c r="AD558" s="910"/>
      <x:c r="AE558" s="910"/>
      <x:c r="AF558" s="910"/>
      <x:c r="AG558" s="910"/>
      <x:c r="AH558" s="910"/>
      <x:c r="AI558" s="910"/>
      <x:c r="AJ558" s="910"/>
      <x:c r="AK558" s="910"/>
      <x:c r="AL558" s="910"/>
      <x:c r="AM558" s="910"/>
      <x:c r="AN558" s="910"/>
      <x:c r="AO558" s="910"/>
      <x:c r="AP558" s="910"/>
      <x:c r="AQ558" s="910"/>
      <x:c r="AR558" s="910"/>
      <x:c r="AS558" s="910"/>
      <x:c r="AT558" s="910"/>
      <x:c r="AU558" s="910"/>
      <x:c r="AV558" s="910"/>
      <x:c r="AW558" s="910"/>
      <x:c r="AX558" s="910"/>
      <x:c r="AY558" s="910"/>
      <x:c r="AZ558" s="910"/>
      <x:c r="BA558" s="910"/>
      <x:c r="BB558" s="910"/>
      <x:c r="BC558" s="910"/>
      <x:c r="BD558" s="910"/>
      <x:c r="BE558" s="910"/>
      <x:c r="BF558" s="910"/>
      <x:c r="BG558" s="910"/>
      <x:c r="BH558" s="910"/>
      <x:c r="BI558" s="910"/>
      <x:c r="BJ558" s="910"/>
      <x:c r="BK558" s="910"/>
      <x:c r="BL558" s="910"/>
      <x:c r="BM558" s="910"/>
      <x:c r="BN558" s="910"/>
      <x:c r="BO558" s="910"/>
      <x:c r="BP558" s="910"/>
      <x:c r="BQ558" s="910"/>
      <x:c r="BR558" s="910"/>
      <x:c r="BS558" s="910"/>
      <x:c r="BT558" s="910"/>
      <x:c r="BU558" s="910"/>
      <x:c r="BV558" s="910"/>
      <x:c r="BW558" s="910"/>
      <x:c r="BX558" s="910"/>
      <x:c r="BY558" s="910"/>
      <x:c r="BZ558" s="910"/>
      <x:c r="CA558" s="910"/>
      <x:c r="CB558" s="910"/>
      <x:c r="CC558" s="910"/>
      <x:c r="CD558" s="910"/>
      <x:c r="CE558" s="910"/>
      <x:c r="CF558" s="910"/>
      <x:c r="CG558" s="910"/>
      <x:c r="CH558" s="910"/>
      <x:c r="CI558" s="910"/>
      <x:c r="CJ558" s="910"/>
      <x:c r="CK558" s="910"/>
      <x:c r="CL558" s="910"/>
      <x:c r="CM558" s="910"/>
      <x:c r="CN558" s="910"/>
      <x:c r="CO558" s="910"/>
      <x:c r="CP558" s="910"/>
      <x:c r="CQ558" s="910"/>
      <x:c r="CR558" s="910"/>
      <x:c r="CS558" s="910"/>
      <x:c r="CT558" s="910"/>
      <x:c r="CU558" s="910"/>
      <x:c r="CV558" s="910"/>
      <x:c r="CW558" s="910"/>
      <x:c r="CX558" s="910"/>
      <x:c r="CY558" s="910"/>
      <x:c r="CZ558" s="910"/>
      <x:c r="DA558" s="910"/>
      <x:c r="DB558" s="910"/>
      <x:c r="DC558" s="910"/>
      <x:c r="DD558" s="910"/>
      <x:c r="DE558" s="910"/>
      <x:c r="DF558" s="910"/>
      <x:c r="DG558" s="910"/>
      <x:c r="DH558" s="910"/>
      <x:c r="DI558" s="910"/>
      <x:c r="DJ558" s="910"/>
      <x:c r="DK558" s="910"/>
      <x:c r="DL558" s="910"/>
      <x:c r="DM558" s="910"/>
      <x:c r="DN558" s="910"/>
      <x:c r="DO558" s="910"/>
      <x:c r="DP558" s="910"/>
      <x:c r="DQ558" s="910"/>
      <x:c r="DR558" s="910"/>
      <x:c r="DS558" s="910"/>
      <x:c r="DT558" s="910"/>
      <x:c r="DU558" s="910"/>
      <x:c r="DV558" s="910"/>
      <x:c r="DW558" s="910"/>
      <x:c r="DX558" s="910"/>
      <x:c r="DY558" s="910"/>
      <x:c r="DZ558" s="910"/>
      <x:c r="EA558" s="910"/>
      <x:c r="EB558" s="910"/>
      <x:c r="EC558" s="910"/>
      <x:c r="ED558" s="910"/>
      <x:c r="EE558" s="910"/>
      <x:c r="EF558" s="910"/>
      <x:c r="EG558" s="910"/>
      <x:c r="EH558" s="910"/>
      <x:c r="EI558" s="910"/>
      <x:c r="EJ558" s="910"/>
      <x:c r="EK558" s="910"/>
      <x:c r="EL558" s="910"/>
      <x:c r="EM558" s="910"/>
      <x:c r="EN558" s="910"/>
      <x:c r="EO558" s="910"/>
      <x:c r="EP558" s="910"/>
      <x:c r="EQ558" s="910"/>
      <x:c r="ER558" s="910"/>
      <x:c r="ES558" s="910"/>
      <x:c r="ET558" s="910"/>
      <x:c r="EU558" s="910"/>
      <x:c r="EV558" s="910"/>
      <x:c r="EW558" s="910"/>
      <x:c r="EX558" s="910"/>
      <x:c r="EY558" s="910"/>
      <x:c r="EZ558" s="910"/>
      <x:c r="FA558" s="910"/>
      <x:c r="FB558" s="910"/>
      <x:c r="FC558" s="910"/>
      <x:c r="FD558" s="910"/>
      <x:c r="FE558" s="910"/>
      <x:c r="FF558" s="910"/>
      <x:c r="FG558" s="910"/>
      <x:c r="FH558" s="910"/>
      <x:c r="FI558" s="910"/>
      <x:c r="FJ558" s="910"/>
      <x:c r="FK558" s="910"/>
      <x:c r="FL558" s="910"/>
      <x:c r="FM558" s="910"/>
      <x:c r="FN558" s="910"/>
      <x:c r="FO558" s="910"/>
      <x:c r="FP558" s="910"/>
      <x:c r="FQ558" s="910"/>
      <x:c r="FR558" s="910"/>
      <x:c r="FS558" s="910"/>
      <x:c r="FT558" s="910"/>
      <x:c r="FU558" s="910"/>
      <x:c r="FV558" s="910"/>
      <x:c r="FW558" s="910"/>
      <x:c r="FX558" s="910"/>
      <x:c r="FY558" s="910"/>
      <x:c r="FZ558" s="910"/>
      <x:c r="GA558" s="910"/>
      <x:c r="GB558" s="910"/>
      <x:c r="GC558" s="910"/>
      <x:c r="GD558" s="910"/>
      <x:c r="GE558" s="910"/>
      <x:c r="GF558" s="910"/>
      <x:c r="GG558" s="910"/>
      <x:c r="GH558" s="910"/>
      <x:c r="GI558" s="910"/>
      <x:c r="GJ558" s="910"/>
      <x:c r="GK558" s="910"/>
      <x:c r="GL558" s="910"/>
      <x:c r="GM558" s="910"/>
      <x:c r="GN558" s="910"/>
      <x:c r="GO558" s="910"/>
      <x:c r="GP558" s="910"/>
      <x:c r="GQ558" s="910"/>
      <x:c r="GR558" s="910"/>
      <x:c r="GS558" s="910"/>
      <x:c r="GT558" s="910"/>
      <x:c r="GU558" s="910"/>
      <x:c r="GV558" s="910"/>
      <x:c r="GW558" s="910"/>
      <x:c r="GX558" s="910"/>
      <x:c r="GY558" s="910"/>
      <x:c r="GZ558" s="910"/>
      <x:c r="HA558" s="910"/>
      <x:c r="HB558" s="910"/>
      <x:c r="HC558" s="910"/>
      <x:c r="HD558" s="910"/>
      <x:c r="HE558" s="910"/>
      <x:c r="HF558" s="910"/>
      <x:c r="HG558" s="910"/>
      <x:c r="HH558" s="910"/>
      <x:c r="HI558" s="910"/>
      <x:c r="HJ558" s="910"/>
      <x:c r="HK558" s="910"/>
      <x:c r="HL558" s="910"/>
      <x:c r="HM558" s="910"/>
      <x:c r="HN558" s="910"/>
      <x:c r="HO558" s="910"/>
      <x:c r="HP558" s="910"/>
      <x:c r="HQ558" s="910"/>
      <x:c r="HR558" s="910"/>
      <x:c r="HS558" s="910"/>
      <x:c r="HT558" s="910"/>
      <x:c r="HU558" s="910"/>
      <x:c r="HV558" s="910"/>
      <x:c r="HW558" s="910"/>
      <x:c r="HX558" s="910"/>
      <x:c r="HY558" s="910"/>
      <x:c r="HZ558" s="910"/>
      <x:c r="IA558" s="910"/>
      <x:c r="IB558" s="910"/>
      <x:c r="IC558" s="910"/>
      <x:c r="ID558" s="910"/>
      <x:c r="IE558" s="910"/>
      <x:c r="IF558" s="910"/>
      <x:c r="IG558" s="910"/>
      <x:c r="IH558" s="910"/>
      <x:c r="II558" s="910"/>
      <x:c r="IJ558" s="910"/>
      <x:c r="IK558" s="910"/>
      <x:c r="IL558" s="910"/>
      <x:c r="IM558" s="910"/>
      <x:c r="IN558" s="910"/>
      <x:c r="IO558" s="910"/>
      <x:c r="IP558" s="910"/>
      <x:c r="IQ558" s="910"/>
      <x:c r="IR558" s="910"/>
      <x:c r="IS558" s="910"/>
      <x:c r="IT558" s="910"/>
      <x:c r="IU558" s="910"/>
      <x:c r="IV558" s="910"/>
    </x:row>
    <x:row r="559" spans="1:256" s="911" customFormat="1" ht="20.100000000000001" customHeight="1">
      <x:c r="A559" s="2646"/>
      <x:c r="B559" s="1747" t="s">
        <x:v>6456</x:v>
      </x:c>
      <x:c r="C559" s="1748" t="s">
        <x:v>6440</x:v>
      </x:c>
      <x:c r="D559" s="1748" t="s">
        <x:v>5201</x:v>
      </x:c>
      <x:c r="E559" s="1749">
        <x:v>1740.27</x:v>
      </x:c>
      <x:c r="F559" s="1747" t="s">
        <x:v>9730</x:v>
      </x:c>
      <x:c r="G559" s="1559">
        <x:f t="shared" si="13"/>
        <x:v>153909</x:v>
      </x:c>
      <x:c r="H559" s="1559">
        <x:v>0</x:v>
      </x:c>
      <x:c r="I559" s="1559">
        <x:v>153909</x:v>
      </x:c>
      <x:c r="J559" s="1747" t="s">
        <x:v>4965</x:v>
      </x:c>
      <x:c r="K559" s="1750" t="s">
        <x:v>124</x:v>
      </x:c>
      <x:c r="L559" s="910"/>
      <x:c r="M559" s="910"/>
      <x:c r="N559" s="910"/>
      <x:c r="O559" s="910"/>
      <x:c r="P559" s="910"/>
      <x:c r="Q559" s="910"/>
      <x:c r="R559" s="910"/>
      <x:c r="S559" s="910"/>
      <x:c r="T559" s="910"/>
      <x:c r="U559" s="910"/>
      <x:c r="V559" s="910"/>
      <x:c r="W559" s="910"/>
      <x:c r="X559" s="910"/>
      <x:c r="Y559" s="910"/>
      <x:c r="Z559" s="910"/>
      <x:c r="AA559" s="910"/>
      <x:c r="AB559" s="910"/>
      <x:c r="AC559" s="910"/>
      <x:c r="AD559" s="910"/>
      <x:c r="AE559" s="910"/>
      <x:c r="AF559" s="910"/>
      <x:c r="AG559" s="910"/>
      <x:c r="AH559" s="910"/>
      <x:c r="AI559" s="910"/>
      <x:c r="AJ559" s="910"/>
      <x:c r="AK559" s="910"/>
      <x:c r="AL559" s="910"/>
      <x:c r="AM559" s="910"/>
      <x:c r="AN559" s="910"/>
      <x:c r="AO559" s="910"/>
      <x:c r="AP559" s="910"/>
      <x:c r="AQ559" s="910"/>
      <x:c r="AR559" s="910"/>
      <x:c r="AS559" s="910"/>
      <x:c r="AT559" s="910"/>
      <x:c r="AU559" s="910"/>
      <x:c r="AV559" s="910"/>
      <x:c r="AW559" s="910"/>
      <x:c r="AX559" s="910"/>
      <x:c r="AY559" s="910"/>
      <x:c r="AZ559" s="910"/>
      <x:c r="BA559" s="910"/>
      <x:c r="BB559" s="910"/>
      <x:c r="BC559" s="910"/>
      <x:c r="BD559" s="910"/>
      <x:c r="BE559" s="910"/>
      <x:c r="BF559" s="910"/>
      <x:c r="BG559" s="910"/>
      <x:c r="BH559" s="910"/>
      <x:c r="BI559" s="910"/>
      <x:c r="BJ559" s="910"/>
      <x:c r="BK559" s="910"/>
      <x:c r="BL559" s="910"/>
      <x:c r="BM559" s="910"/>
      <x:c r="BN559" s="910"/>
      <x:c r="BO559" s="910"/>
      <x:c r="BP559" s="910"/>
      <x:c r="BQ559" s="910"/>
      <x:c r="BR559" s="910"/>
      <x:c r="BS559" s="910"/>
      <x:c r="BT559" s="910"/>
      <x:c r="BU559" s="910"/>
      <x:c r="BV559" s="910"/>
      <x:c r="BW559" s="910"/>
      <x:c r="BX559" s="910"/>
      <x:c r="BY559" s="910"/>
      <x:c r="BZ559" s="910"/>
      <x:c r="CA559" s="910"/>
      <x:c r="CB559" s="910"/>
      <x:c r="CC559" s="910"/>
      <x:c r="CD559" s="910"/>
      <x:c r="CE559" s="910"/>
      <x:c r="CF559" s="910"/>
      <x:c r="CG559" s="910"/>
      <x:c r="CH559" s="910"/>
      <x:c r="CI559" s="910"/>
      <x:c r="CJ559" s="910"/>
      <x:c r="CK559" s="910"/>
      <x:c r="CL559" s="910"/>
      <x:c r="CM559" s="910"/>
      <x:c r="CN559" s="910"/>
      <x:c r="CO559" s="910"/>
      <x:c r="CP559" s="910"/>
      <x:c r="CQ559" s="910"/>
      <x:c r="CR559" s="910"/>
      <x:c r="CS559" s="910"/>
      <x:c r="CT559" s="910"/>
      <x:c r="CU559" s="910"/>
      <x:c r="CV559" s="910"/>
      <x:c r="CW559" s="910"/>
      <x:c r="CX559" s="910"/>
      <x:c r="CY559" s="910"/>
      <x:c r="CZ559" s="910"/>
      <x:c r="DA559" s="910"/>
      <x:c r="DB559" s="910"/>
      <x:c r="DC559" s="910"/>
      <x:c r="DD559" s="910"/>
      <x:c r="DE559" s="910"/>
      <x:c r="DF559" s="910"/>
      <x:c r="DG559" s="910"/>
      <x:c r="DH559" s="910"/>
      <x:c r="DI559" s="910"/>
      <x:c r="DJ559" s="910"/>
      <x:c r="DK559" s="910"/>
      <x:c r="DL559" s="910"/>
      <x:c r="DM559" s="910"/>
      <x:c r="DN559" s="910"/>
      <x:c r="DO559" s="910"/>
      <x:c r="DP559" s="910"/>
      <x:c r="DQ559" s="910"/>
      <x:c r="DR559" s="910"/>
      <x:c r="DS559" s="910"/>
      <x:c r="DT559" s="910"/>
      <x:c r="DU559" s="910"/>
      <x:c r="DV559" s="910"/>
      <x:c r="DW559" s="910"/>
      <x:c r="DX559" s="910"/>
      <x:c r="DY559" s="910"/>
      <x:c r="DZ559" s="910"/>
      <x:c r="EA559" s="910"/>
      <x:c r="EB559" s="910"/>
      <x:c r="EC559" s="910"/>
      <x:c r="ED559" s="910"/>
      <x:c r="EE559" s="910"/>
      <x:c r="EF559" s="910"/>
      <x:c r="EG559" s="910"/>
      <x:c r="EH559" s="910"/>
      <x:c r="EI559" s="910"/>
      <x:c r="EJ559" s="910"/>
      <x:c r="EK559" s="910"/>
      <x:c r="EL559" s="910"/>
      <x:c r="EM559" s="910"/>
      <x:c r="EN559" s="910"/>
      <x:c r="EO559" s="910"/>
      <x:c r="EP559" s="910"/>
      <x:c r="EQ559" s="910"/>
      <x:c r="ER559" s="910"/>
      <x:c r="ES559" s="910"/>
      <x:c r="ET559" s="910"/>
      <x:c r="EU559" s="910"/>
      <x:c r="EV559" s="910"/>
      <x:c r="EW559" s="910"/>
      <x:c r="EX559" s="910"/>
      <x:c r="EY559" s="910"/>
      <x:c r="EZ559" s="910"/>
      <x:c r="FA559" s="910"/>
      <x:c r="FB559" s="910"/>
      <x:c r="FC559" s="910"/>
      <x:c r="FD559" s="910"/>
      <x:c r="FE559" s="910"/>
      <x:c r="FF559" s="910"/>
      <x:c r="FG559" s="910"/>
      <x:c r="FH559" s="910"/>
      <x:c r="FI559" s="910"/>
      <x:c r="FJ559" s="910"/>
      <x:c r="FK559" s="910"/>
      <x:c r="FL559" s="910"/>
      <x:c r="FM559" s="910"/>
      <x:c r="FN559" s="910"/>
      <x:c r="FO559" s="910"/>
      <x:c r="FP559" s="910"/>
      <x:c r="FQ559" s="910"/>
      <x:c r="FR559" s="910"/>
      <x:c r="FS559" s="910"/>
      <x:c r="FT559" s="910"/>
      <x:c r="FU559" s="910"/>
      <x:c r="FV559" s="910"/>
      <x:c r="FW559" s="910"/>
      <x:c r="FX559" s="910"/>
      <x:c r="FY559" s="910"/>
      <x:c r="FZ559" s="910"/>
      <x:c r="GA559" s="910"/>
      <x:c r="GB559" s="910"/>
      <x:c r="GC559" s="910"/>
      <x:c r="GD559" s="910"/>
      <x:c r="GE559" s="910"/>
      <x:c r="GF559" s="910"/>
      <x:c r="GG559" s="910"/>
      <x:c r="GH559" s="910"/>
      <x:c r="GI559" s="910"/>
      <x:c r="GJ559" s="910"/>
      <x:c r="GK559" s="910"/>
      <x:c r="GL559" s="910"/>
      <x:c r="GM559" s="910"/>
      <x:c r="GN559" s="910"/>
      <x:c r="GO559" s="910"/>
      <x:c r="GP559" s="910"/>
      <x:c r="GQ559" s="910"/>
      <x:c r="GR559" s="910"/>
      <x:c r="GS559" s="910"/>
      <x:c r="GT559" s="910"/>
      <x:c r="GU559" s="910"/>
      <x:c r="GV559" s="910"/>
      <x:c r="GW559" s="910"/>
      <x:c r="GX559" s="910"/>
      <x:c r="GY559" s="910"/>
      <x:c r="GZ559" s="910"/>
      <x:c r="HA559" s="910"/>
      <x:c r="HB559" s="910"/>
      <x:c r="HC559" s="910"/>
      <x:c r="HD559" s="910"/>
      <x:c r="HE559" s="910"/>
      <x:c r="HF559" s="910"/>
      <x:c r="HG559" s="910"/>
      <x:c r="HH559" s="910"/>
      <x:c r="HI559" s="910"/>
      <x:c r="HJ559" s="910"/>
      <x:c r="HK559" s="910"/>
      <x:c r="HL559" s="910"/>
      <x:c r="HM559" s="910"/>
      <x:c r="HN559" s="910"/>
      <x:c r="HO559" s="910"/>
      <x:c r="HP559" s="910"/>
      <x:c r="HQ559" s="910"/>
      <x:c r="HR559" s="910"/>
      <x:c r="HS559" s="910"/>
      <x:c r="HT559" s="910"/>
      <x:c r="HU559" s="910"/>
      <x:c r="HV559" s="910"/>
      <x:c r="HW559" s="910"/>
      <x:c r="HX559" s="910"/>
      <x:c r="HY559" s="910"/>
      <x:c r="HZ559" s="910"/>
      <x:c r="IA559" s="910"/>
      <x:c r="IB559" s="910"/>
      <x:c r="IC559" s="910"/>
      <x:c r="ID559" s="910"/>
      <x:c r="IE559" s="910"/>
      <x:c r="IF559" s="910"/>
      <x:c r="IG559" s="910"/>
      <x:c r="IH559" s="910"/>
      <x:c r="II559" s="910"/>
      <x:c r="IJ559" s="910"/>
      <x:c r="IK559" s="910"/>
      <x:c r="IL559" s="910"/>
      <x:c r="IM559" s="910"/>
      <x:c r="IN559" s="910"/>
      <x:c r="IO559" s="910"/>
      <x:c r="IP559" s="910"/>
      <x:c r="IQ559" s="910"/>
      <x:c r="IR559" s="910"/>
      <x:c r="IS559" s="910"/>
      <x:c r="IT559" s="910"/>
      <x:c r="IU559" s="910"/>
      <x:c r="IV559" s="910"/>
    </x:row>
    <x:row r="560" spans="1:256" s="911" customFormat="1" ht="20.100000000000001" customHeight="1">
      <x:c r="A560" s="2646"/>
      <x:c r="B560" s="1747" t="s">
        <x:v>6456</x:v>
      </x:c>
      <x:c r="C560" s="1748" t="s">
        <x:v>6440</x:v>
      </x:c>
      <x:c r="D560" s="1748" t="s">
        <x:v>7750</x:v>
      </x:c>
      <x:c r="E560" s="1749">
        <x:v>429.5</x:v>
      </x:c>
      <x:c r="F560" s="1747" t="s">
        <x:v>9730</x:v>
      </x:c>
      <x:c r="G560" s="1559">
        <x:f t="shared" si="13"/>
        <x:v>37984</x:v>
      </x:c>
      <x:c r="H560" s="1559">
        <x:v>0</x:v>
      </x:c>
      <x:c r="I560" s="1559">
        <x:v>37984</x:v>
      </x:c>
      <x:c r="J560" s="1747" t="s">
        <x:v>4965</x:v>
      </x:c>
      <x:c r="K560" s="1750" t="s">
        <x:v>115</x:v>
      </x:c>
      <x:c r="L560" s="910"/>
      <x:c r="M560" s="910"/>
      <x:c r="N560" s="910"/>
      <x:c r="O560" s="910"/>
      <x:c r="P560" s="910"/>
      <x:c r="Q560" s="910"/>
      <x:c r="R560" s="910"/>
      <x:c r="S560" s="910"/>
      <x:c r="T560" s="910"/>
      <x:c r="U560" s="910"/>
      <x:c r="V560" s="910"/>
      <x:c r="W560" s="910"/>
      <x:c r="X560" s="910"/>
      <x:c r="Y560" s="910"/>
      <x:c r="Z560" s="910"/>
      <x:c r="AA560" s="910"/>
      <x:c r="AB560" s="910"/>
      <x:c r="AC560" s="910"/>
      <x:c r="AD560" s="910"/>
      <x:c r="AE560" s="910"/>
      <x:c r="AF560" s="910"/>
      <x:c r="AG560" s="910"/>
      <x:c r="AH560" s="910"/>
      <x:c r="AI560" s="910"/>
      <x:c r="AJ560" s="910"/>
      <x:c r="AK560" s="910"/>
      <x:c r="AL560" s="910"/>
      <x:c r="AM560" s="910"/>
      <x:c r="AN560" s="910"/>
      <x:c r="AO560" s="910"/>
      <x:c r="AP560" s="910"/>
      <x:c r="AQ560" s="910"/>
      <x:c r="AR560" s="910"/>
      <x:c r="AS560" s="910"/>
      <x:c r="AT560" s="910"/>
      <x:c r="AU560" s="910"/>
      <x:c r="AV560" s="910"/>
      <x:c r="AW560" s="910"/>
      <x:c r="AX560" s="910"/>
      <x:c r="AY560" s="910"/>
      <x:c r="AZ560" s="910"/>
      <x:c r="BA560" s="910"/>
      <x:c r="BB560" s="910"/>
      <x:c r="BC560" s="910"/>
      <x:c r="BD560" s="910"/>
      <x:c r="BE560" s="910"/>
      <x:c r="BF560" s="910"/>
      <x:c r="BG560" s="910"/>
      <x:c r="BH560" s="910"/>
      <x:c r="BI560" s="910"/>
      <x:c r="BJ560" s="910"/>
      <x:c r="BK560" s="910"/>
      <x:c r="BL560" s="910"/>
      <x:c r="BM560" s="910"/>
      <x:c r="BN560" s="910"/>
      <x:c r="BO560" s="910"/>
      <x:c r="BP560" s="910"/>
      <x:c r="BQ560" s="910"/>
      <x:c r="BR560" s="910"/>
      <x:c r="BS560" s="910"/>
      <x:c r="BT560" s="910"/>
      <x:c r="BU560" s="910"/>
      <x:c r="BV560" s="910"/>
      <x:c r="BW560" s="910"/>
      <x:c r="BX560" s="910"/>
      <x:c r="BY560" s="910"/>
      <x:c r="BZ560" s="910"/>
      <x:c r="CA560" s="910"/>
      <x:c r="CB560" s="910"/>
      <x:c r="CC560" s="910"/>
      <x:c r="CD560" s="910"/>
      <x:c r="CE560" s="910"/>
      <x:c r="CF560" s="910"/>
      <x:c r="CG560" s="910"/>
      <x:c r="CH560" s="910"/>
      <x:c r="CI560" s="910"/>
      <x:c r="CJ560" s="910"/>
      <x:c r="CK560" s="910"/>
      <x:c r="CL560" s="910"/>
      <x:c r="CM560" s="910"/>
      <x:c r="CN560" s="910"/>
      <x:c r="CO560" s="910"/>
      <x:c r="CP560" s="910"/>
      <x:c r="CQ560" s="910"/>
      <x:c r="CR560" s="910"/>
      <x:c r="CS560" s="910"/>
      <x:c r="CT560" s="910"/>
      <x:c r="CU560" s="910"/>
      <x:c r="CV560" s="910"/>
      <x:c r="CW560" s="910"/>
      <x:c r="CX560" s="910"/>
      <x:c r="CY560" s="910"/>
      <x:c r="CZ560" s="910"/>
      <x:c r="DA560" s="910"/>
      <x:c r="DB560" s="910"/>
      <x:c r="DC560" s="910"/>
      <x:c r="DD560" s="910"/>
      <x:c r="DE560" s="910"/>
      <x:c r="DF560" s="910"/>
      <x:c r="DG560" s="910"/>
      <x:c r="DH560" s="910"/>
      <x:c r="DI560" s="910"/>
      <x:c r="DJ560" s="910"/>
      <x:c r="DK560" s="910"/>
      <x:c r="DL560" s="910"/>
      <x:c r="DM560" s="910"/>
      <x:c r="DN560" s="910"/>
      <x:c r="DO560" s="910"/>
      <x:c r="DP560" s="910"/>
      <x:c r="DQ560" s="910"/>
      <x:c r="DR560" s="910"/>
      <x:c r="DS560" s="910"/>
      <x:c r="DT560" s="910"/>
      <x:c r="DU560" s="910"/>
      <x:c r="DV560" s="910"/>
      <x:c r="DW560" s="910"/>
      <x:c r="DX560" s="910"/>
      <x:c r="DY560" s="910"/>
      <x:c r="DZ560" s="910"/>
      <x:c r="EA560" s="910"/>
      <x:c r="EB560" s="910"/>
      <x:c r="EC560" s="910"/>
      <x:c r="ED560" s="910"/>
      <x:c r="EE560" s="910"/>
      <x:c r="EF560" s="910"/>
      <x:c r="EG560" s="910"/>
      <x:c r="EH560" s="910"/>
      <x:c r="EI560" s="910"/>
      <x:c r="EJ560" s="910"/>
      <x:c r="EK560" s="910"/>
      <x:c r="EL560" s="910"/>
      <x:c r="EM560" s="910"/>
      <x:c r="EN560" s="910"/>
      <x:c r="EO560" s="910"/>
      <x:c r="EP560" s="910"/>
      <x:c r="EQ560" s="910"/>
      <x:c r="ER560" s="910"/>
      <x:c r="ES560" s="910"/>
      <x:c r="ET560" s="910"/>
      <x:c r="EU560" s="910"/>
      <x:c r="EV560" s="910"/>
      <x:c r="EW560" s="910"/>
      <x:c r="EX560" s="910"/>
      <x:c r="EY560" s="910"/>
      <x:c r="EZ560" s="910"/>
      <x:c r="FA560" s="910"/>
      <x:c r="FB560" s="910"/>
      <x:c r="FC560" s="910"/>
      <x:c r="FD560" s="910"/>
      <x:c r="FE560" s="910"/>
      <x:c r="FF560" s="910"/>
      <x:c r="FG560" s="910"/>
      <x:c r="FH560" s="910"/>
      <x:c r="FI560" s="910"/>
      <x:c r="FJ560" s="910"/>
      <x:c r="FK560" s="910"/>
      <x:c r="FL560" s="910"/>
      <x:c r="FM560" s="910"/>
      <x:c r="FN560" s="910"/>
      <x:c r="FO560" s="910"/>
      <x:c r="FP560" s="910"/>
      <x:c r="FQ560" s="910"/>
      <x:c r="FR560" s="910"/>
      <x:c r="FS560" s="910"/>
      <x:c r="FT560" s="910"/>
      <x:c r="FU560" s="910"/>
      <x:c r="FV560" s="910"/>
      <x:c r="FW560" s="910"/>
      <x:c r="FX560" s="910"/>
      <x:c r="FY560" s="910"/>
      <x:c r="FZ560" s="910"/>
      <x:c r="GA560" s="910"/>
      <x:c r="GB560" s="910"/>
      <x:c r="GC560" s="910"/>
      <x:c r="GD560" s="910"/>
      <x:c r="GE560" s="910"/>
      <x:c r="GF560" s="910"/>
      <x:c r="GG560" s="910"/>
      <x:c r="GH560" s="910"/>
      <x:c r="GI560" s="910"/>
      <x:c r="GJ560" s="910"/>
      <x:c r="GK560" s="910"/>
      <x:c r="GL560" s="910"/>
      <x:c r="GM560" s="910"/>
      <x:c r="GN560" s="910"/>
      <x:c r="GO560" s="910"/>
      <x:c r="GP560" s="910"/>
      <x:c r="GQ560" s="910"/>
      <x:c r="GR560" s="910"/>
      <x:c r="GS560" s="910"/>
      <x:c r="GT560" s="910"/>
      <x:c r="GU560" s="910"/>
      <x:c r="GV560" s="910"/>
      <x:c r="GW560" s="910"/>
      <x:c r="GX560" s="910"/>
      <x:c r="GY560" s="910"/>
      <x:c r="GZ560" s="910"/>
      <x:c r="HA560" s="910"/>
      <x:c r="HB560" s="910"/>
      <x:c r="HC560" s="910"/>
      <x:c r="HD560" s="910"/>
      <x:c r="HE560" s="910"/>
      <x:c r="HF560" s="910"/>
      <x:c r="HG560" s="910"/>
      <x:c r="HH560" s="910"/>
      <x:c r="HI560" s="910"/>
      <x:c r="HJ560" s="910"/>
      <x:c r="HK560" s="910"/>
      <x:c r="HL560" s="910"/>
      <x:c r="HM560" s="910"/>
      <x:c r="HN560" s="910"/>
      <x:c r="HO560" s="910"/>
      <x:c r="HP560" s="910"/>
      <x:c r="HQ560" s="910"/>
      <x:c r="HR560" s="910"/>
      <x:c r="HS560" s="910"/>
      <x:c r="HT560" s="910"/>
      <x:c r="HU560" s="910"/>
      <x:c r="HV560" s="910"/>
      <x:c r="HW560" s="910"/>
      <x:c r="HX560" s="910"/>
      <x:c r="HY560" s="910"/>
      <x:c r="HZ560" s="910"/>
      <x:c r="IA560" s="910"/>
      <x:c r="IB560" s="910"/>
      <x:c r="IC560" s="910"/>
      <x:c r="ID560" s="910"/>
      <x:c r="IE560" s="910"/>
      <x:c r="IF560" s="910"/>
      <x:c r="IG560" s="910"/>
      <x:c r="IH560" s="910"/>
      <x:c r="II560" s="910"/>
      <x:c r="IJ560" s="910"/>
      <x:c r="IK560" s="910"/>
      <x:c r="IL560" s="910"/>
      <x:c r="IM560" s="910"/>
      <x:c r="IN560" s="910"/>
      <x:c r="IO560" s="910"/>
      <x:c r="IP560" s="910"/>
      <x:c r="IQ560" s="910"/>
      <x:c r="IR560" s="910"/>
      <x:c r="IS560" s="910"/>
      <x:c r="IT560" s="910"/>
      <x:c r="IU560" s="910"/>
      <x:c r="IV560" s="910"/>
    </x:row>
    <x:row r="561" spans="1:256" s="911" customFormat="1" ht="20.100000000000001" customHeight="1">
      <x:c r="A561" s="2646"/>
      <x:c r="B561" s="1747" t="s">
        <x:v>6456</x:v>
      </x:c>
      <x:c r="C561" s="1748" t="s">
        <x:v>6440</x:v>
      </x:c>
      <x:c r="D561" s="1748" t="s">
        <x:v>2449</x:v>
      </x:c>
      <x:c r="E561" s="1749">
        <x:v>25.300000000000001</x:v>
      </x:c>
      <x:c r="F561" s="1747" t="s">
        <x:v>9730</x:v>
      </x:c>
      <x:c r="G561" s="1559">
        <x:f t="shared" si="13"/>
        <x:v>6712</x:v>
      </x:c>
      <x:c r="H561" s="1559">
        <x:v>0</x:v>
      </x:c>
      <x:c r="I561" s="1559">
        <x:v>6712</x:v>
      </x:c>
      <x:c r="J561" s="1747" t="s">
        <x:v>4965</x:v>
      </x:c>
      <x:c r="K561" s="1750" t="s">
        <x:v>9709</x:v>
      </x:c>
      <x:c r="L561" s="910"/>
      <x:c r="M561" s="910"/>
      <x:c r="N561" s="910"/>
      <x:c r="O561" s="910"/>
      <x:c r="P561" s="910"/>
      <x:c r="Q561" s="910"/>
      <x:c r="R561" s="910"/>
      <x:c r="S561" s="910"/>
      <x:c r="T561" s="910"/>
      <x:c r="U561" s="910"/>
      <x:c r="V561" s="910"/>
      <x:c r="W561" s="910"/>
      <x:c r="X561" s="910"/>
      <x:c r="Y561" s="910"/>
      <x:c r="Z561" s="910"/>
      <x:c r="AA561" s="910"/>
      <x:c r="AB561" s="910"/>
      <x:c r="AC561" s="910"/>
      <x:c r="AD561" s="910"/>
      <x:c r="AE561" s="910"/>
      <x:c r="AF561" s="910"/>
      <x:c r="AG561" s="910"/>
      <x:c r="AH561" s="910"/>
      <x:c r="AI561" s="910"/>
      <x:c r="AJ561" s="910"/>
      <x:c r="AK561" s="910"/>
      <x:c r="AL561" s="910"/>
      <x:c r="AM561" s="910"/>
      <x:c r="AN561" s="910"/>
      <x:c r="AO561" s="910"/>
      <x:c r="AP561" s="910"/>
      <x:c r="AQ561" s="910"/>
      <x:c r="AR561" s="910"/>
      <x:c r="AS561" s="910"/>
      <x:c r="AT561" s="910"/>
      <x:c r="AU561" s="910"/>
      <x:c r="AV561" s="910"/>
      <x:c r="AW561" s="910"/>
      <x:c r="AX561" s="910"/>
      <x:c r="AY561" s="910"/>
      <x:c r="AZ561" s="910"/>
      <x:c r="BA561" s="910"/>
      <x:c r="BB561" s="910"/>
      <x:c r="BC561" s="910"/>
      <x:c r="BD561" s="910"/>
      <x:c r="BE561" s="910"/>
      <x:c r="BF561" s="910"/>
      <x:c r="BG561" s="910"/>
      <x:c r="BH561" s="910"/>
      <x:c r="BI561" s="910"/>
      <x:c r="BJ561" s="910"/>
      <x:c r="BK561" s="910"/>
      <x:c r="BL561" s="910"/>
      <x:c r="BM561" s="910"/>
      <x:c r="BN561" s="910"/>
      <x:c r="BO561" s="910"/>
      <x:c r="BP561" s="910"/>
      <x:c r="BQ561" s="910"/>
      <x:c r="BR561" s="910"/>
      <x:c r="BS561" s="910"/>
      <x:c r="BT561" s="910"/>
      <x:c r="BU561" s="910"/>
      <x:c r="BV561" s="910"/>
      <x:c r="BW561" s="910"/>
      <x:c r="BX561" s="910"/>
      <x:c r="BY561" s="910"/>
      <x:c r="BZ561" s="910"/>
      <x:c r="CA561" s="910"/>
      <x:c r="CB561" s="910"/>
      <x:c r="CC561" s="910"/>
      <x:c r="CD561" s="910"/>
      <x:c r="CE561" s="910"/>
      <x:c r="CF561" s="910"/>
      <x:c r="CG561" s="910"/>
      <x:c r="CH561" s="910"/>
      <x:c r="CI561" s="910"/>
      <x:c r="CJ561" s="910"/>
      <x:c r="CK561" s="910"/>
      <x:c r="CL561" s="910"/>
      <x:c r="CM561" s="910"/>
      <x:c r="CN561" s="910"/>
      <x:c r="CO561" s="910"/>
      <x:c r="CP561" s="910"/>
      <x:c r="CQ561" s="910"/>
      <x:c r="CR561" s="910"/>
      <x:c r="CS561" s="910"/>
      <x:c r="CT561" s="910"/>
      <x:c r="CU561" s="910"/>
      <x:c r="CV561" s="910"/>
      <x:c r="CW561" s="910"/>
      <x:c r="CX561" s="910"/>
      <x:c r="CY561" s="910"/>
      <x:c r="CZ561" s="910"/>
      <x:c r="DA561" s="910"/>
      <x:c r="DB561" s="910"/>
      <x:c r="DC561" s="910"/>
      <x:c r="DD561" s="910"/>
      <x:c r="DE561" s="910"/>
      <x:c r="DF561" s="910"/>
      <x:c r="DG561" s="910"/>
      <x:c r="DH561" s="910"/>
      <x:c r="DI561" s="910"/>
      <x:c r="DJ561" s="910"/>
      <x:c r="DK561" s="910"/>
      <x:c r="DL561" s="910"/>
      <x:c r="DM561" s="910"/>
      <x:c r="DN561" s="910"/>
      <x:c r="DO561" s="910"/>
      <x:c r="DP561" s="910"/>
      <x:c r="DQ561" s="910"/>
      <x:c r="DR561" s="910"/>
      <x:c r="DS561" s="910"/>
      <x:c r="DT561" s="910"/>
      <x:c r="DU561" s="910"/>
      <x:c r="DV561" s="910"/>
      <x:c r="DW561" s="910"/>
      <x:c r="DX561" s="910"/>
      <x:c r="DY561" s="910"/>
      <x:c r="DZ561" s="910"/>
      <x:c r="EA561" s="910"/>
      <x:c r="EB561" s="910"/>
      <x:c r="EC561" s="910"/>
      <x:c r="ED561" s="910"/>
      <x:c r="EE561" s="910"/>
      <x:c r="EF561" s="910"/>
      <x:c r="EG561" s="910"/>
      <x:c r="EH561" s="910"/>
      <x:c r="EI561" s="910"/>
      <x:c r="EJ561" s="910"/>
      <x:c r="EK561" s="910"/>
      <x:c r="EL561" s="910"/>
      <x:c r="EM561" s="910"/>
      <x:c r="EN561" s="910"/>
      <x:c r="EO561" s="910"/>
      <x:c r="EP561" s="910"/>
      <x:c r="EQ561" s="910"/>
      <x:c r="ER561" s="910"/>
      <x:c r="ES561" s="910"/>
      <x:c r="ET561" s="910"/>
      <x:c r="EU561" s="910"/>
      <x:c r="EV561" s="910"/>
      <x:c r="EW561" s="910"/>
      <x:c r="EX561" s="910"/>
      <x:c r="EY561" s="910"/>
      <x:c r="EZ561" s="910"/>
      <x:c r="FA561" s="910"/>
      <x:c r="FB561" s="910"/>
      <x:c r="FC561" s="910"/>
      <x:c r="FD561" s="910"/>
      <x:c r="FE561" s="910"/>
      <x:c r="FF561" s="910"/>
      <x:c r="FG561" s="910"/>
      <x:c r="FH561" s="910"/>
      <x:c r="FI561" s="910"/>
      <x:c r="FJ561" s="910"/>
      <x:c r="FK561" s="910"/>
      <x:c r="FL561" s="910"/>
      <x:c r="FM561" s="910"/>
      <x:c r="FN561" s="910"/>
      <x:c r="FO561" s="910"/>
      <x:c r="FP561" s="910"/>
      <x:c r="FQ561" s="910"/>
      <x:c r="FR561" s="910"/>
      <x:c r="FS561" s="910"/>
      <x:c r="FT561" s="910"/>
      <x:c r="FU561" s="910"/>
      <x:c r="FV561" s="910"/>
      <x:c r="FW561" s="910"/>
      <x:c r="FX561" s="910"/>
      <x:c r="FY561" s="910"/>
      <x:c r="FZ561" s="910"/>
      <x:c r="GA561" s="910"/>
      <x:c r="GB561" s="910"/>
      <x:c r="GC561" s="910"/>
      <x:c r="GD561" s="910"/>
      <x:c r="GE561" s="910"/>
      <x:c r="GF561" s="910"/>
      <x:c r="GG561" s="910"/>
      <x:c r="GH561" s="910"/>
      <x:c r="GI561" s="910"/>
      <x:c r="GJ561" s="910"/>
      <x:c r="GK561" s="910"/>
      <x:c r="GL561" s="910"/>
      <x:c r="GM561" s="910"/>
      <x:c r="GN561" s="910"/>
      <x:c r="GO561" s="910"/>
      <x:c r="GP561" s="910"/>
      <x:c r="GQ561" s="910"/>
      <x:c r="GR561" s="910"/>
      <x:c r="GS561" s="910"/>
      <x:c r="GT561" s="910"/>
      <x:c r="GU561" s="910"/>
      <x:c r="GV561" s="910"/>
      <x:c r="GW561" s="910"/>
      <x:c r="GX561" s="910"/>
      <x:c r="GY561" s="910"/>
      <x:c r="GZ561" s="910"/>
      <x:c r="HA561" s="910"/>
      <x:c r="HB561" s="910"/>
      <x:c r="HC561" s="910"/>
      <x:c r="HD561" s="910"/>
      <x:c r="HE561" s="910"/>
      <x:c r="HF561" s="910"/>
      <x:c r="HG561" s="910"/>
      <x:c r="HH561" s="910"/>
      <x:c r="HI561" s="910"/>
      <x:c r="HJ561" s="910"/>
      <x:c r="HK561" s="910"/>
      <x:c r="HL561" s="910"/>
      <x:c r="HM561" s="910"/>
      <x:c r="HN561" s="910"/>
      <x:c r="HO561" s="910"/>
      <x:c r="HP561" s="910"/>
      <x:c r="HQ561" s="910"/>
      <x:c r="HR561" s="910"/>
      <x:c r="HS561" s="910"/>
      <x:c r="HT561" s="910"/>
      <x:c r="HU561" s="910"/>
      <x:c r="HV561" s="910"/>
      <x:c r="HW561" s="910"/>
      <x:c r="HX561" s="910"/>
      <x:c r="HY561" s="910"/>
      <x:c r="HZ561" s="910"/>
      <x:c r="IA561" s="910"/>
      <x:c r="IB561" s="910"/>
      <x:c r="IC561" s="910"/>
      <x:c r="ID561" s="910"/>
      <x:c r="IE561" s="910"/>
      <x:c r="IF561" s="910"/>
      <x:c r="IG561" s="910"/>
      <x:c r="IH561" s="910"/>
      <x:c r="II561" s="910"/>
      <x:c r="IJ561" s="910"/>
      <x:c r="IK561" s="910"/>
      <x:c r="IL561" s="910"/>
      <x:c r="IM561" s="910"/>
      <x:c r="IN561" s="910"/>
      <x:c r="IO561" s="910"/>
      <x:c r="IP561" s="910"/>
      <x:c r="IQ561" s="910"/>
      <x:c r="IR561" s="910"/>
      <x:c r="IS561" s="910"/>
      <x:c r="IT561" s="910"/>
      <x:c r="IU561" s="910"/>
      <x:c r="IV561" s="910"/>
    </x:row>
    <x:row r="562" spans="1:256" s="911" customFormat="1" ht="20.100000000000001" customHeight="1">
      <x:c r="A562" s="2646"/>
      <x:c r="B562" s="1747" t="s">
        <x:v>6456</x:v>
      </x:c>
      <x:c r="C562" s="1748" t="s">
        <x:v>6440</x:v>
      </x:c>
      <x:c r="D562" s="1748" t="s">
        <x:v>671</x:v>
      </x:c>
      <x:c r="E562" s="1749">
        <x:v>684.13999999999999</x:v>
      </x:c>
      <x:c r="F562" s="1747" t="s">
        <x:v>9730</x:v>
      </x:c>
      <x:c r="G562" s="1559">
        <x:v>55990</x:v>
      </x:c>
      <x:c r="H562" s="1559">
        <x:v>0</x:v>
      </x:c>
      <x:c r="I562" s="1559">
        <x:v>60505</x:v>
      </x:c>
      <x:c r="J562" s="1747" t="s">
        <x:v>4965</x:v>
      </x:c>
      <x:c r="K562" s="1750" t="s">
        <x:v>121</x:v>
      </x:c>
      <x:c r="L562" s="910"/>
      <x:c r="M562" s="910"/>
      <x:c r="N562" s="910"/>
      <x:c r="O562" s="910"/>
      <x:c r="P562" s="910"/>
      <x:c r="Q562" s="910"/>
      <x:c r="R562" s="910"/>
      <x:c r="S562" s="910"/>
      <x:c r="T562" s="910"/>
      <x:c r="U562" s="910"/>
      <x:c r="V562" s="910"/>
      <x:c r="W562" s="910"/>
      <x:c r="X562" s="910"/>
      <x:c r="Y562" s="910"/>
      <x:c r="Z562" s="910"/>
      <x:c r="AA562" s="910"/>
      <x:c r="AB562" s="910"/>
      <x:c r="AC562" s="910"/>
      <x:c r="AD562" s="910"/>
      <x:c r="AE562" s="910"/>
      <x:c r="AF562" s="910"/>
      <x:c r="AG562" s="910"/>
      <x:c r="AH562" s="910"/>
      <x:c r="AI562" s="910"/>
      <x:c r="AJ562" s="910"/>
      <x:c r="AK562" s="910"/>
      <x:c r="AL562" s="910"/>
      <x:c r="AM562" s="910"/>
      <x:c r="AN562" s="910"/>
      <x:c r="AO562" s="910"/>
      <x:c r="AP562" s="910"/>
      <x:c r="AQ562" s="910"/>
      <x:c r="AR562" s="910"/>
      <x:c r="AS562" s="910"/>
      <x:c r="AT562" s="910"/>
      <x:c r="AU562" s="910"/>
      <x:c r="AV562" s="910"/>
      <x:c r="AW562" s="910"/>
      <x:c r="AX562" s="910"/>
      <x:c r="AY562" s="910"/>
      <x:c r="AZ562" s="910"/>
      <x:c r="BA562" s="910"/>
      <x:c r="BB562" s="910"/>
      <x:c r="BC562" s="910"/>
      <x:c r="BD562" s="910"/>
      <x:c r="BE562" s="910"/>
      <x:c r="BF562" s="910"/>
      <x:c r="BG562" s="910"/>
      <x:c r="BH562" s="910"/>
      <x:c r="BI562" s="910"/>
      <x:c r="BJ562" s="910"/>
      <x:c r="BK562" s="910"/>
      <x:c r="BL562" s="910"/>
      <x:c r="BM562" s="910"/>
      <x:c r="BN562" s="910"/>
      <x:c r="BO562" s="910"/>
      <x:c r="BP562" s="910"/>
      <x:c r="BQ562" s="910"/>
      <x:c r="BR562" s="910"/>
      <x:c r="BS562" s="910"/>
      <x:c r="BT562" s="910"/>
      <x:c r="BU562" s="910"/>
      <x:c r="BV562" s="910"/>
      <x:c r="BW562" s="910"/>
      <x:c r="BX562" s="910"/>
      <x:c r="BY562" s="910"/>
      <x:c r="BZ562" s="910"/>
      <x:c r="CA562" s="910"/>
      <x:c r="CB562" s="910"/>
      <x:c r="CC562" s="910"/>
      <x:c r="CD562" s="910"/>
      <x:c r="CE562" s="910"/>
      <x:c r="CF562" s="910"/>
      <x:c r="CG562" s="910"/>
      <x:c r="CH562" s="910"/>
      <x:c r="CI562" s="910"/>
      <x:c r="CJ562" s="910"/>
      <x:c r="CK562" s="910"/>
      <x:c r="CL562" s="910"/>
      <x:c r="CM562" s="910"/>
      <x:c r="CN562" s="910"/>
      <x:c r="CO562" s="910"/>
      <x:c r="CP562" s="910"/>
      <x:c r="CQ562" s="910"/>
      <x:c r="CR562" s="910"/>
      <x:c r="CS562" s="910"/>
      <x:c r="CT562" s="910"/>
      <x:c r="CU562" s="910"/>
      <x:c r="CV562" s="910"/>
      <x:c r="CW562" s="910"/>
      <x:c r="CX562" s="910"/>
      <x:c r="CY562" s="910"/>
      <x:c r="CZ562" s="910"/>
      <x:c r="DA562" s="910"/>
      <x:c r="DB562" s="910"/>
      <x:c r="DC562" s="910"/>
      <x:c r="DD562" s="910"/>
      <x:c r="DE562" s="910"/>
      <x:c r="DF562" s="910"/>
      <x:c r="DG562" s="910"/>
      <x:c r="DH562" s="910"/>
      <x:c r="DI562" s="910"/>
      <x:c r="DJ562" s="910"/>
      <x:c r="DK562" s="910"/>
      <x:c r="DL562" s="910"/>
      <x:c r="DM562" s="910"/>
      <x:c r="DN562" s="910"/>
      <x:c r="DO562" s="910"/>
      <x:c r="DP562" s="910"/>
      <x:c r="DQ562" s="910"/>
      <x:c r="DR562" s="910"/>
      <x:c r="DS562" s="910"/>
      <x:c r="DT562" s="910"/>
      <x:c r="DU562" s="910"/>
      <x:c r="DV562" s="910"/>
      <x:c r="DW562" s="910"/>
      <x:c r="DX562" s="910"/>
      <x:c r="DY562" s="910"/>
      <x:c r="DZ562" s="910"/>
      <x:c r="EA562" s="910"/>
      <x:c r="EB562" s="910"/>
      <x:c r="EC562" s="910"/>
      <x:c r="ED562" s="910"/>
      <x:c r="EE562" s="910"/>
      <x:c r="EF562" s="910"/>
      <x:c r="EG562" s="910"/>
      <x:c r="EH562" s="910"/>
      <x:c r="EI562" s="910"/>
      <x:c r="EJ562" s="910"/>
      <x:c r="EK562" s="910"/>
      <x:c r="EL562" s="910"/>
      <x:c r="EM562" s="910"/>
      <x:c r="EN562" s="910"/>
      <x:c r="EO562" s="910"/>
      <x:c r="EP562" s="910"/>
      <x:c r="EQ562" s="910"/>
      <x:c r="ER562" s="910"/>
      <x:c r="ES562" s="910"/>
      <x:c r="ET562" s="910"/>
      <x:c r="EU562" s="910"/>
      <x:c r="EV562" s="910"/>
      <x:c r="EW562" s="910"/>
      <x:c r="EX562" s="910"/>
      <x:c r="EY562" s="910"/>
      <x:c r="EZ562" s="910"/>
      <x:c r="FA562" s="910"/>
      <x:c r="FB562" s="910"/>
      <x:c r="FC562" s="910"/>
      <x:c r="FD562" s="910"/>
      <x:c r="FE562" s="910"/>
      <x:c r="FF562" s="910"/>
      <x:c r="FG562" s="910"/>
      <x:c r="FH562" s="910"/>
      <x:c r="FI562" s="910"/>
      <x:c r="FJ562" s="910"/>
      <x:c r="FK562" s="910"/>
      <x:c r="FL562" s="910"/>
      <x:c r="FM562" s="910"/>
      <x:c r="FN562" s="910"/>
      <x:c r="FO562" s="910"/>
      <x:c r="FP562" s="910"/>
      <x:c r="FQ562" s="910"/>
      <x:c r="FR562" s="910"/>
      <x:c r="FS562" s="910"/>
      <x:c r="FT562" s="910"/>
      <x:c r="FU562" s="910"/>
      <x:c r="FV562" s="910"/>
      <x:c r="FW562" s="910"/>
      <x:c r="FX562" s="910"/>
      <x:c r="FY562" s="910"/>
      <x:c r="FZ562" s="910"/>
      <x:c r="GA562" s="910"/>
      <x:c r="GB562" s="910"/>
      <x:c r="GC562" s="910"/>
      <x:c r="GD562" s="910"/>
      <x:c r="GE562" s="910"/>
      <x:c r="GF562" s="910"/>
      <x:c r="GG562" s="910"/>
      <x:c r="GH562" s="910"/>
      <x:c r="GI562" s="910"/>
      <x:c r="GJ562" s="910"/>
      <x:c r="GK562" s="910"/>
      <x:c r="GL562" s="910"/>
      <x:c r="GM562" s="910"/>
      <x:c r="GN562" s="910"/>
      <x:c r="GO562" s="910"/>
      <x:c r="GP562" s="910"/>
      <x:c r="GQ562" s="910"/>
      <x:c r="GR562" s="910"/>
      <x:c r="GS562" s="910"/>
      <x:c r="GT562" s="910"/>
      <x:c r="GU562" s="910"/>
      <x:c r="GV562" s="910"/>
      <x:c r="GW562" s="910"/>
      <x:c r="GX562" s="910"/>
      <x:c r="GY562" s="910"/>
      <x:c r="GZ562" s="910"/>
      <x:c r="HA562" s="910"/>
      <x:c r="HB562" s="910"/>
      <x:c r="HC562" s="910"/>
      <x:c r="HD562" s="910"/>
      <x:c r="HE562" s="910"/>
      <x:c r="HF562" s="910"/>
      <x:c r="HG562" s="910"/>
      <x:c r="HH562" s="910"/>
      <x:c r="HI562" s="910"/>
      <x:c r="HJ562" s="910"/>
      <x:c r="HK562" s="910"/>
      <x:c r="HL562" s="910"/>
      <x:c r="HM562" s="910"/>
      <x:c r="HN562" s="910"/>
      <x:c r="HO562" s="910"/>
      <x:c r="HP562" s="910"/>
      <x:c r="HQ562" s="910"/>
      <x:c r="HR562" s="910"/>
      <x:c r="HS562" s="910"/>
      <x:c r="HT562" s="910"/>
      <x:c r="HU562" s="910"/>
      <x:c r="HV562" s="910"/>
      <x:c r="HW562" s="910"/>
      <x:c r="HX562" s="910"/>
      <x:c r="HY562" s="910"/>
      <x:c r="HZ562" s="910"/>
      <x:c r="IA562" s="910"/>
      <x:c r="IB562" s="910"/>
      <x:c r="IC562" s="910"/>
      <x:c r="ID562" s="910"/>
      <x:c r="IE562" s="910"/>
      <x:c r="IF562" s="910"/>
      <x:c r="IG562" s="910"/>
      <x:c r="IH562" s="910"/>
      <x:c r="II562" s="910"/>
      <x:c r="IJ562" s="910"/>
      <x:c r="IK562" s="910"/>
      <x:c r="IL562" s="910"/>
      <x:c r="IM562" s="910"/>
      <x:c r="IN562" s="910"/>
      <x:c r="IO562" s="910"/>
      <x:c r="IP562" s="910"/>
      <x:c r="IQ562" s="910"/>
      <x:c r="IR562" s="910"/>
      <x:c r="IS562" s="910"/>
      <x:c r="IT562" s="910"/>
      <x:c r="IU562" s="910"/>
      <x:c r="IV562" s="910"/>
    </x:row>
    <x:row r="563" spans="1:256" s="911" customFormat="1" ht="20.100000000000001" customHeight="1">
      <x:c r="A563" s="2646"/>
      <x:c r="B563" s="1747" t="s">
        <x:v>6456</x:v>
      </x:c>
      <x:c r="C563" s="1748" t="s">
        <x:v>6440</x:v>
      </x:c>
      <x:c r="D563" s="1748" t="s">
        <x:v>1592</x:v>
      </x:c>
      <x:c r="E563" s="1749">
        <x:v>140.16</x:v>
      </x:c>
      <x:c r="F563" s="1747" t="s">
        <x:v>9730</x:v>
      </x:c>
      <x:c r="G563" s="1559">
        <x:f t="shared" si="13"/>
        <x:v>12395</x:v>
      </x:c>
      <x:c r="H563" s="1559">
        <x:v>0</x:v>
      </x:c>
      <x:c r="I563" s="1559">
        <x:v>12395</x:v>
      </x:c>
      <x:c r="J563" s="1747" t="s">
        <x:v>4965</x:v>
      </x:c>
      <x:c r="K563" s="1750" t="s">
        <x:v>4639</x:v>
      </x:c>
      <x:c r="L563" s="910"/>
      <x:c r="M563" s="910"/>
      <x:c r="N563" s="910"/>
      <x:c r="O563" s="910"/>
      <x:c r="P563" s="910"/>
      <x:c r="Q563" s="910"/>
      <x:c r="R563" s="910"/>
      <x:c r="S563" s="910"/>
      <x:c r="T563" s="910"/>
      <x:c r="U563" s="910"/>
      <x:c r="V563" s="910"/>
      <x:c r="W563" s="910"/>
      <x:c r="X563" s="910"/>
      <x:c r="Y563" s="910"/>
      <x:c r="Z563" s="910"/>
      <x:c r="AA563" s="910"/>
      <x:c r="AB563" s="910"/>
      <x:c r="AC563" s="910"/>
      <x:c r="AD563" s="910"/>
      <x:c r="AE563" s="910"/>
      <x:c r="AF563" s="910"/>
      <x:c r="AG563" s="910"/>
      <x:c r="AH563" s="910"/>
      <x:c r="AI563" s="910"/>
      <x:c r="AJ563" s="910"/>
      <x:c r="AK563" s="910"/>
      <x:c r="AL563" s="910"/>
      <x:c r="AM563" s="910"/>
      <x:c r="AN563" s="910"/>
      <x:c r="AO563" s="910"/>
      <x:c r="AP563" s="910"/>
      <x:c r="AQ563" s="910"/>
      <x:c r="AR563" s="910"/>
      <x:c r="AS563" s="910"/>
      <x:c r="AT563" s="910"/>
      <x:c r="AU563" s="910"/>
      <x:c r="AV563" s="910"/>
      <x:c r="AW563" s="910"/>
      <x:c r="AX563" s="910"/>
      <x:c r="AY563" s="910"/>
      <x:c r="AZ563" s="910"/>
      <x:c r="BA563" s="910"/>
      <x:c r="BB563" s="910"/>
      <x:c r="BC563" s="910"/>
      <x:c r="BD563" s="910"/>
      <x:c r="BE563" s="910"/>
      <x:c r="BF563" s="910"/>
      <x:c r="BG563" s="910"/>
      <x:c r="BH563" s="910"/>
      <x:c r="BI563" s="910"/>
      <x:c r="BJ563" s="910"/>
      <x:c r="BK563" s="910"/>
      <x:c r="BL563" s="910"/>
      <x:c r="BM563" s="910"/>
      <x:c r="BN563" s="910"/>
      <x:c r="BO563" s="910"/>
      <x:c r="BP563" s="910"/>
      <x:c r="BQ563" s="910"/>
      <x:c r="BR563" s="910"/>
      <x:c r="BS563" s="910"/>
      <x:c r="BT563" s="910"/>
      <x:c r="BU563" s="910"/>
      <x:c r="BV563" s="910"/>
      <x:c r="BW563" s="910"/>
      <x:c r="BX563" s="910"/>
      <x:c r="BY563" s="910"/>
      <x:c r="BZ563" s="910"/>
      <x:c r="CA563" s="910"/>
      <x:c r="CB563" s="910"/>
      <x:c r="CC563" s="910"/>
      <x:c r="CD563" s="910"/>
      <x:c r="CE563" s="910"/>
      <x:c r="CF563" s="910"/>
      <x:c r="CG563" s="910"/>
      <x:c r="CH563" s="910"/>
      <x:c r="CI563" s="910"/>
      <x:c r="CJ563" s="910"/>
      <x:c r="CK563" s="910"/>
      <x:c r="CL563" s="910"/>
      <x:c r="CM563" s="910"/>
      <x:c r="CN563" s="910"/>
      <x:c r="CO563" s="910"/>
      <x:c r="CP563" s="910"/>
      <x:c r="CQ563" s="910"/>
      <x:c r="CR563" s="910"/>
      <x:c r="CS563" s="910"/>
      <x:c r="CT563" s="910"/>
      <x:c r="CU563" s="910"/>
      <x:c r="CV563" s="910"/>
      <x:c r="CW563" s="910"/>
      <x:c r="CX563" s="910"/>
      <x:c r="CY563" s="910"/>
      <x:c r="CZ563" s="910"/>
      <x:c r="DA563" s="910"/>
      <x:c r="DB563" s="910"/>
      <x:c r="DC563" s="910"/>
      <x:c r="DD563" s="910"/>
      <x:c r="DE563" s="910"/>
      <x:c r="DF563" s="910"/>
      <x:c r="DG563" s="910"/>
      <x:c r="DH563" s="910"/>
      <x:c r="DI563" s="910"/>
      <x:c r="DJ563" s="910"/>
      <x:c r="DK563" s="910"/>
      <x:c r="DL563" s="910"/>
      <x:c r="DM563" s="910"/>
      <x:c r="DN563" s="910"/>
      <x:c r="DO563" s="910"/>
      <x:c r="DP563" s="910"/>
      <x:c r="DQ563" s="910"/>
      <x:c r="DR563" s="910"/>
      <x:c r="DS563" s="910"/>
      <x:c r="DT563" s="910"/>
      <x:c r="DU563" s="910"/>
      <x:c r="DV563" s="910"/>
      <x:c r="DW563" s="910"/>
      <x:c r="DX563" s="910"/>
      <x:c r="DY563" s="910"/>
      <x:c r="DZ563" s="910"/>
      <x:c r="EA563" s="910"/>
      <x:c r="EB563" s="910"/>
      <x:c r="EC563" s="910"/>
      <x:c r="ED563" s="910"/>
      <x:c r="EE563" s="910"/>
      <x:c r="EF563" s="910"/>
      <x:c r="EG563" s="910"/>
      <x:c r="EH563" s="910"/>
      <x:c r="EI563" s="910"/>
      <x:c r="EJ563" s="910"/>
      <x:c r="EK563" s="910"/>
      <x:c r="EL563" s="910"/>
      <x:c r="EM563" s="910"/>
      <x:c r="EN563" s="910"/>
      <x:c r="EO563" s="910"/>
      <x:c r="EP563" s="910"/>
      <x:c r="EQ563" s="910"/>
      <x:c r="ER563" s="910"/>
      <x:c r="ES563" s="910"/>
      <x:c r="ET563" s="910"/>
      <x:c r="EU563" s="910"/>
      <x:c r="EV563" s="910"/>
      <x:c r="EW563" s="910"/>
      <x:c r="EX563" s="910"/>
      <x:c r="EY563" s="910"/>
      <x:c r="EZ563" s="910"/>
      <x:c r="FA563" s="910"/>
      <x:c r="FB563" s="910"/>
      <x:c r="FC563" s="910"/>
      <x:c r="FD563" s="910"/>
      <x:c r="FE563" s="910"/>
      <x:c r="FF563" s="910"/>
      <x:c r="FG563" s="910"/>
      <x:c r="FH563" s="910"/>
      <x:c r="FI563" s="910"/>
      <x:c r="FJ563" s="910"/>
      <x:c r="FK563" s="910"/>
      <x:c r="FL563" s="910"/>
      <x:c r="FM563" s="910"/>
      <x:c r="FN563" s="910"/>
      <x:c r="FO563" s="910"/>
      <x:c r="FP563" s="910"/>
      <x:c r="FQ563" s="910"/>
      <x:c r="FR563" s="910"/>
      <x:c r="FS563" s="910"/>
      <x:c r="FT563" s="910"/>
      <x:c r="FU563" s="910"/>
      <x:c r="FV563" s="910"/>
      <x:c r="FW563" s="910"/>
      <x:c r="FX563" s="910"/>
      <x:c r="FY563" s="910"/>
      <x:c r="FZ563" s="910"/>
      <x:c r="GA563" s="910"/>
      <x:c r="GB563" s="910"/>
      <x:c r="GC563" s="910"/>
      <x:c r="GD563" s="910"/>
      <x:c r="GE563" s="910"/>
      <x:c r="GF563" s="910"/>
      <x:c r="GG563" s="910"/>
      <x:c r="GH563" s="910"/>
      <x:c r="GI563" s="910"/>
      <x:c r="GJ563" s="910"/>
      <x:c r="GK563" s="910"/>
      <x:c r="GL563" s="910"/>
      <x:c r="GM563" s="910"/>
      <x:c r="GN563" s="910"/>
      <x:c r="GO563" s="910"/>
      <x:c r="GP563" s="910"/>
      <x:c r="GQ563" s="910"/>
      <x:c r="GR563" s="910"/>
      <x:c r="GS563" s="910"/>
      <x:c r="GT563" s="910"/>
      <x:c r="GU563" s="910"/>
      <x:c r="GV563" s="910"/>
      <x:c r="GW563" s="910"/>
      <x:c r="GX563" s="910"/>
      <x:c r="GY563" s="910"/>
      <x:c r="GZ563" s="910"/>
      <x:c r="HA563" s="910"/>
      <x:c r="HB563" s="910"/>
      <x:c r="HC563" s="910"/>
      <x:c r="HD563" s="910"/>
      <x:c r="HE563" s="910"/>
      <x:c r="HF563" s="910"/>
      <x:c r="HG563" s="910"/>
      <x:c r="HH563" s="910"/>
      <x:c r="HI563" s="910"/>
      <x:c r="HJ563" s="910"/>
      <x:c r="HK563" s="910"/>
      <x:c r="HL563" s="910"/>
      <x:c r="HM563" s="910"/>
      <x:c r="HN563" s="910"/>
      <x:c r="HO563" s="910"/>
      <x:c r="HP563" s="910"/>
      <x:c r="HQ563" s="910"/>
      <x:c r="HR563" s="910"/>
      <x:c r="HS563" s="910"/>
      <x:c r="HT563" s="910"/>
      <x:c r="HU563" s="910"/>
      <x:c r="HV563" s="910"/>
      <x:c r="HW563" s="910"/>
      <x:c r="HX563" s="910"/>
      <x:c r="HY563" s="910"/>
      <x:c r="HZ563" s="910"/>
      <x:c r="IA563" s="910"/>
      <x:c r="IB563" s="910"/>
      <x:c r="IC563" s="910"/>
      <x:c r="ID563" s="910"/>
      <x:c r="IE563" s="910"/>
      <x:c r="IF563" s="910"/>
      <x:c r="IG563" s="910"/>
      <x:c r="IH563" s="910"/>
      <x:c r="II563" s="910"/>
      <x:c r="IJ563" s="910"/>
      <x:c r="IK563" s="910"/>
      <x:c r="IL563" s="910"/>
      <x:c r="IM563" s="910"/>
      <x:c r="IN563" s="910"/>
      <x:c r="IO563" s="910"/>
      <x:c r="IP563" s="910"/>
      <x:c r="IQ563" s="910"/>
      <x:c r="IR563" s="910"/>
      <x:c r="IS563" s="910"/>
      <x:c r="IT563" s="910"/>
      <x:c r="IU563" s="910"/>
      <x:c r="IV563" s="910"/>
    </x:row>
    <x:row r="564" spans="1:256" s="911" customFormat="1" ht="20.100000000000001" customHeight="1">
      <x:c r="A564" s="2646"/>
      <x:c r="B564" s="1747" t="s">
        <x:v>6456</x:v>
      </x:c>
      <x:c r="C564" s="1748" t="s">
        <x:v>6440</x:v>
      </x:c>
      <x:c r="D564" s="1748" t="s">
        <x:v>901</x:v>
      </x:c>
      <x:c r="E564" s="1749">
        <x:v>58.039999999999999</x:v>
      </x:c>
      <x:c r="F564" s="1747" t="s">
        <x:v>9730</x:v>
      </x:c>
      <x:c r="G564" s="1559">
        <x:f t="shared" si="13"/>
        <x:v>5133</x:v>
      </x:c>
      <x:c r="H564" s="1559">
        <x:v>0</x:v>
      </x:c>
      <x:c r="I564" s="1559">
        <x:v>5133</x:v>
      </x:c>
      <x:c r="J564" s="1747" t="s">
        <x:v>4965</x:v>
      </x:c>
      <x:c r="K564" s="1750" t="s">
        <x:v>4639</x:v>
      </x:c>
      <x:c r="L564" s="910"/>
      <x:c r="M564" s="910"/>
      <x:c r="N564" s="910"/>
      <x:c r="O564" s="910"/>
      <x:c r="P564" s="910"/>
      <x:c r="Q564" s="910"/>
      <x:c r="R564" s="910"/>
      <x:c r="S564" s="910"/>
      <x:c r="T564" s="910"/>
      <x:c r="U564" s="910"/>
      <x:c r="V564" s="910"/>
      <x:c r="W564" s="910"/>
      <x:c r="X564" s="910"/>
      <x:c r="Y564" s="910"/>
      <x:c r="Z564" s="910"/>
      <x:c r="AA564" s="910"/>
      <x:c r="AB564" s="910"/>
      <x:c r="AC564" s="910"/>
      <x:c r="AD564" s="910"/>
      <x:c r="AE564" s="910"/>
      <x:c r="AF564" s="910"/>
      <x:c r="AG564" s="910"/>
      <x:c r="AH564" s="910"/>
      <x:c r="AI564" s="910"/>
      <x:c r="AJ564" s="910"/>
      <x:c r="AK564" s="910"/>
      <x:c r="AL564" s="910"/>
      <x:c r="AM564" s="910"/>
      <x:c r="AN564" s="910"/>
      <x:c r="AO564" s="910"/>
      <x:c r="AP564" s="910"/>
      <x:c r="AQ564" s="910"/>
      <x:c r="AR564" s="910"/>
      <x:c r="AS564" s="910"/>
      <x:c r="AT564" s="910"/>
      <x:c r="AU564" s="910"/>
      <x:c r="AV564" s="910"/>
      <x:c r="AW564" s="910"/>
      <x:c r="AX564" s="910"/>
      <x:c r="AY564" s="910"/>
      <x:c r="AZ564" s="910"/>
      <x:c r="BA564" s="910"/>
      <x:c r="BB564" s="910"/>
      <x:c r="BC564" s="910"/>
      <x:c r="BD564" s="910"/>
      <x:c r="BE564" s="910"/>
      <x:c r="BF564" s="910"/>
      <x:c r="BG564" s="910"/>
      <x:c r="BH564" s="910"/>
      <x:c r="BI564" s="910"/>
      <x:c r="BJ564" s="910"/>
      <x:c r="BK564" s="910"/>
      <x:c r="BL564" s="910"/>
      <x:c r="BM564" s="910"/>
      <x:c r="BN564" s="910"/>
      <x:c r="BO564" s="910"/>
      <x:c r="BP564" s="910"/>
      <x:c r="BQ564" s="910"/>
      <x:c r="BR564" s="910"/>
      <x:c r="BS564" s="910"/>
      <x:c r="BT564" s="910"/>
      <x:c r="BU564" s="910"/>
      <x:c r="BV564" s="910"/>
      <x:c r="BW564" s="910"/>
      <x:c r="BX564" s="910"/>
      <x:c r="BY564" s="910"/>
      <x:c r="BZ564" s="910"/>
      <x:c r="CA564" s="910"/>
      <x:c r="CB564" s="910"/>
      <x:c r="CC564" s="910"/>
      <x:c r="CD564" s="910"/>
      <x:c r="CE564" s="910"/>
      <x:c r="CF564" s="910"/>
      <x:c r="CG564" s="910"/>
      <x:c r="CH564" s="910"/>
      <x:c r="CI564" s="910"/>
      <x:c r="CJ564" s="910"/>
      <x:c r="CK564" s="910"/>
      <x:c r="CL564" s="910"/>
      <x:c r="CM564" s="910"/>
      <x:c r="CN564" s="910"/>
      <x:c r="CO564" s="910"/>
      <x:c r="CP564" s="910"/>
      <x:c r="CQ564" s="910"/>
      <x:c r="CR564" s="910"/>
      <x:c r="CS564" s="910"/>
      <x:c r="CT564" s="910"/>
      <x:c r="CU564" s="910"/>
      <x:c r="CV564" s="910"/>
      <x:c r="CW564" s="910"/>
      <x:c r="CX564" s="910"/>
      <x:c r="CY564" s="910"/>
      <x:c r="CZ564" s="910"/>
      <x:c r="DA564" s="910"/>
      <x:c r="DB564" s="910"/>
      <x:c r="DC564" s="910"/>
      <x:c r="DD564" s="910"/>
      <x:c r="DE564" s="910"/>
      <x:c r="DF564" s="910"/>
      <x:c r="DG564" s="910"/>
      <x:c r="DH564" s="910"/>
      <x:c r="DI564" s="910"/>
      <x:c r="DJ564" s="910"/>
      <x:c r="DK564" s="910"/>
      <x:c r="DL564" s="910"/>
      <x:c r="DM564" s="910"/>
      <x:c r="DN564" s="910"/>
      <x:c r="DO564" s="910"/>
      <x:c r="DP564" s="910"/>
      <x:c r="DQ564" s="910"/>
      <x:c r="DR564" s="910"/>
      <x:c r="DS564" s="910"/>
      <x:c r="DT564" s="910"/>
      <x:c r="DU564" s="910"/>
      <x:c r="DV564" s="910"/>
      <x:c r="DW564" s="910"/>
      <x:c r="DX564" s="910"/>
      <x:c r="DY564" s="910"/>
      <x:c r="DZ564" s="910"/>
      <x:c r="EA564" s="910"/>
      <x:c r="EB564" s="910"/>
      <x:c r="EC564" s="910"/>
      <x:c r="ED564" s="910"/>
      <x:c r="EE564" s="910"/>
      <x:c r="EF564" s="910"/>
      <x:c r="EG564" s="910"/>
      <x:c r="EH564" s="910"/>
      <x:c r="EI564" s="910"/>
      <x:c r="EJ564" s="910"/>
      <x:c r="EK564" s="910"/>
      <x:c r="EL564" s="910"/>
      <x:c r="EM564" s="910"/>
      <x:c r="EN564" s="910"/>
      <x:c r="EO564" s="910"/>
      <x:c r="EP564" s="910"/>
      <x:c r="EQ564" s="910"/>
      <x:c r="ER564" s="910"/>
      <x:c r="ES564" s="910"/>
      <x:c r="ET564" s="910"/>
      <x:c r="EU564" s="910"/>
      <x:c r="EV564" s="910"/>
      <x:c r="EW564" s="910"/>
      <x:c r="EX564" s="910"/>
      <x:c r="EY564" s="910"/>
      <x:c r="EZ564" s="910"/>
      <x:c r="FA564" s="910"/>
      <x:c r="FB564" s="910"/>
      <x:c r="FC564" s="910"/>
      <x:c r="FD564" s="910"/>
      <x:c r="FE564" s="910"/>
      <x:c r="FF564" s="910"/>
      <x:c r="FG564" s="910"/>
      <x:c r="FH564" s="910"/>
      <x:c r="FI564" s="910"/>
      <x:c r="FJ564" s="910"/>
      <x:c r="FK564" s="910"/>
      <x:c r="FL564" s="910"/>
      <x:c r="FM564" s="910"/>
      <x:c r="FN564" s="910"/>
      <x:c r="FO564" s="910"/>
      <x:c r="FP564" s="910"/>
      <x:c r="FQ564" s="910"/>
      <x:c r="FR564" s="910"/>
      <x:c r="FS564" s="910"/>
      <x:c r="FT564" s="910"/>
      <x:c r="FU564" s="910"/>
      <x:c r="FV564" s="910"/>
      <x:c r="FW564" s="910"/>
      <x:c r="FX564" s="910"/>
      <x:c r="FY564" s="910"/>
      <x:c r="FZ564" s="910"/>
      <x:c r="GA564" s="910"/>
      <x:c r="GB564" s="910"/>
      <x:c r="GC564" s="910"/>
      <x:c r="GD564" s="910"/>
      <x:c r="GE564" s="910"/>
      <x:c r="GF564" s="910"/>
      <x:c r="GG564" s="910"/>
      <x:c r="GH564" s="910"/>
      <x:c r="GI564" s="910"/>
      <x:c r="GJ564" s="910"/>
      <x:c r="GK564" s="910"/>
      <x:c r="GL564" s="910"/>
      <x:c r="GM564" s="910"/>
      <x:c r="GN564" s="910"/>
      <x:c r="GO564" s="910"/>
      <x:c r="GP564" s="910"/>
      <x:c r="GQ564" s="910"/>
      <x:c r="GR564" s="910"/>
      <x:c r="GS564" s="910"/>
      <x:c r="GT564" s="910"/>
      <x:c r="GU564" s="910"/>
      <x:c r="GV564" s="910"/>
      <x:c r="GW564" s="910"/>
      <x:c r="GX564" s="910"/>
      <x:c r="GY564" s="910"/>
      <x:c r="GZ564" s="910"/>
      <x:c r="HA564" s="910"/>
      <x:c r="HB564" s="910"/>
      <x:c r="HC564" s="910"/>
      <x:c r="HD564" s="910"/>
      <x:c r="HE564" s="910"/>
      <x:c r="HF564" s="910"/>
      <x:c r="HG564" s="910"/>
      <x:c r="HH564" s="910"/>
      <x:c r="HI564" s="910"/>
      <x:c r="HJ564" s="910"/>
      <x:c r="HK564" s="910"/>
      <x:c r="HL564" s="910"/>
      <x:c r="HM564" s="910"/>
      <x:c r="HN564" s="910"/>
      <x:c r="HO564" s="910"/>
      <x:c r="HP564" s="910"/>
      <x:c r="HQ564" s="910"/>
      <x:c r="HR564" s="910"/>
      <x:c r="HS564" s="910"/>
      <x:c r="HT564" s="910"/>
      <x:c r="HU564" s="910"/>
      <x:c r="HV564" s="910"/>
      <x:c r="HW564" s="910"/>
      <x:c r="HX564" s="910"/>
      <x:c r="HY564" s="910"/>
      <x:c r="HZ564" s="910"/>
      <x:c r="IA564" s="910"/>
      <x:c r="IB564" s="910"/>
      <x:c r="IC564" s="910"/>
      <x:c r="ID564" s="910"/>
      <x:c r="IE564" s="910"/>
      <x:c r="IF564" s="910"/>
      <x:c r="IG564" s="910"/>
      <x:c r="IH564" s="910"/>
      <x:c r="II564" s="910"/>
      <x:c r="IJ564" s="910"/>
      <x:c r="IK564" s="910"/>
      <x:c r="IL564" s="910"/>
      <x:c r="IM564" s="910"/>
      <x:c r="IN564" s="910"/>
      <x:c r="IO564" s="910"/>
      <x:c r="IP564" s="910"/>
      <x:c r="IQ564" s="910"/>
      <x:c r="IR564" s="910"/>
      <x:c r="IS564" s="910"/>
      <x:c r="IT564" s="910"/>
      <x:c r="IU564" s="910"/>
      <x:c r="IV564" s="910"/>
    </x:row>
    <x:row r="565" spans="1:256" s="911" customFormat="1" ht="20.100000000000001" customHeight="1">
      <x:c r="A565" s="2646"/>
      <x:c r="B565" s="1747" t="s">
        <x:v>6456</x:v>
      </x:c>
      <x:c r="C565" s="1748" t="s">
        <x:v>6440</x:v>
      </x:c>
      <x:c r="D565" s="1748" t="s">
        <x:v>3336</x:v>
      </x:c>
      <x:c r="E565" s="1749">
        <x:v>21</x:v>
      </x:c>
      <x:c r="F565" s="1747" t="s">
        <x:v>9730</x:v>
      </x:c>
      <x:c r="G565" s="1559">
        <x:f t="shared" si="13"/>
        <x:v>1857</x:v>
      </x:c>
      <x:c r="H565" s="1559">
        <x:v>0</x:v>
      </x:c>
      <x:c r="I565" s="1559">
        <x:v>1857</x:v>
      </x:c>
      <x:c r="J565" s="1747" t="s">
        <x:v>4965</x:v>
      </x:c>
      <x:c r="K565" s="1750" t="s">
        <x:v>4639</x:v>
      </x:c>
      <x:c r="L565" s="910"/>
      <x:c r="M565" s="910"/>
      <x:c r="N565" s="910"/>
      <x:c r="O565" s="910"/>
      <x:c r="P565" s="910"/>
      <x:c r="Q565" s="910"/>
      <x:c r="R565" s="910"/>
      <x:c r="S565" s="910"/>
      <x:c r="T565" s="910"/>
      <x:c r="U565" s="910"/>
      <x:c r="V565" s="910"/>
      <x:c r="W565" s="910"/>
      <x:c r="X565" s="910"/>
      <x:c r="Y565" s="910"/>
      <x:c r="Z565" s="910"/>
      <x:c r="AA565" s="910"/>
      <x:c r="AB565" s="910"/>
      <x:c r="AC565" s="910"/>
      <x:c r="AD565" s="910"/>
      <x:c r="AE565" s="910"/>
      <x:c r="AF565" s="910"/>
      <x:c r="AG565" s="910"/>
      <x:c r="AH565" s="910"/>
      <x:c r="AI565" s="910"/>
      <x:c r="AJ565" s="910"/>
      <x:c r="AK565" s="910"/>
      <x:c r="AL565" s="910"/>
      <x:c r="AM565" s="910"/>
      <x:c r="AN565" s="910"/>
      <x:c r="AO565" s="910"/>
      <x:c r="AP565" s="910"/>
      <x:c r="AQ565" s="910"/>
      <x:c r="AR565" s="910"/>
      <x:c r="AS565" s="910"/>
      <x:c r="AT565" s="910"/>
      <x:c r="AU565" s="910"/>
      <x:c r="AV565" s="910"/>
      <x:c r="AW565" s="910"/>
      <x:c r="AX565" s="910"/>
      <x:c r="AY565" s="910"/>
      <x:c r="AZ565" s="910"/>
      <x:c r="BA565" s="910"/>
      <x:c r="BB565" s="910"/>
      <x:c r="BC565" s="910"/>
      <x:c r="BD565" s="910"/>
      <x:c r="BE565" s="910"/>
      <x:c r="BF565" s="910"/>
      <x:c r="BG565" s="910"/>
      <x:c r="BH565" s="910"/>
      <x:c r="BI565" s="910"/>
      <x:c r="BJ565" s="910"/>
      <x:c r="BK565" s="910"/>
      <x:c r="BL565" s="910"/>
      <x:c r="BM565" s="910"/>
      <x:c r="BN565" s="910"/>
      <x:c r="BO565" s="910"/>
      <x:c r="BP565" s="910"/>
      <x:c r="BQ565" s="910"/>
      <x:c r="BR565" s="910"/>
      <x:c r="BS565" s="910"/>
      <x:c r="BT565" s="910"/>
      <x:c r="BU565" s="910"/>
      <x:c r="BV565" s="910"/>
      <x:c r="BW565" s="910"/>
      <x:c r="BX565" s="910"/>
      <x:c r="BY565" s="910"/>
      <x:c r="BZ565" s="910"/>
      <x:c r="CA565" s="910"/>
      <x:c r="CB565" s="910"/>
      <x:c r="CC565" s="910"/>
      <x:c r="CD565" s="910"/>
      <x:c r="CE565" s="910"/>
      <x:c r="CF565" s="910"/>
      <x:c r="CG565" s="910"/>
      <x:c r="CH565" s="910"/>
      <x:c r="CI565" s="910"/>
      <x:c r="CJ565" s="910"/>
      <x:c r="CK565" s="910"/>
      <x:c r="CL565" s="910"/>
      <x:c r="CM565" s="910"/>
      <x:c r="CN565" s="910"/>
      <x:c r="CO565" s="910"/>
      <x:c r="CP565" s="910"/>
      <x:c r="CQ565" s="910"/>
      <x:c r="CR565" s="910"/>
      <x:c r="CS565" s="910"/>
      <x:c r="CT565" s="910"/>
      <x:c r="CU565" s="910"/>
      <x:c r="CV565" s="910"/>
      <x:c r="CW565" s="910"/>
      <x:c r="CX565" s="910"/>
      <x:c r="CY565" s="910"/>
      <x:c r="CZ565" s="910"/>
      <x:c r="DA565" s="910"/>
      <x:c r="DB565" s="910"/>
      <x:c r="DC565" s="910"/>
      <x:c r="DD565" s="910"/>
      <x:c r="DE565" s="910"/>
      <x:c r="DF565" s="910"/>
      <x:c r="DG565" s="910"/>
      <x:c r="DH565" s="910"/>
      <x:c r="DI565" s="910"/>
      <x:c r="DJ565" s="910"/>
      <x:c r="DK565" s="910"/>
      <x:c r="DL565" s="910"/>
      <x:c r="DM565" s="910"/>
      <x:c r="DN565" s="910"/>
      <x:c r="DO565" s="910"/>
      <x:c r="DP565" s="910"/>
      <x:c r="DQ565" s="910"/>
      <x:c r="DR565" s="910"/>
      <x:c r="DS565" s="910"/>
      <x:c r="DT565" s="910"/>
      <x:c r="DU565" s="910"/>
      <x:c r="DV565" s="910"/>
      <x:c r="DW565" s="910"/>
      <x:c r="DX565" s="910"/>
      <x:c r="DY565" s="910"/>
      <x:c r="DZ565" s="910"/>
      <x:c r="EA565" s="910"/>
      <x:c r="EB565" s="910"/>
      <x:c r="EC565" s="910"/>
      <x:c r="ED565" s="910"/>
      <x:c r="EE565" s="910"/>
      <x:c r="EF565" s="910"/>
      <x:c r="EG565" s="910"/>
      <x:c r="EH565" s="910"/>
      <x:c r="EI565" s="910"/>
      <x:c r="EJ565" s="910"/>
      <x:c r="EK565" s="910"/>
      <x:c r="EL565" s="910"/>
      <x:c r="EM565" s="910"/>
      <x:c r="EN565" s="910"/>
      <x:c r="EO565" s="910"/>
      <x:c r="EP565" s="910"/>
      <x:c r="EQ565" s="910"/>
      <x:c r="ER565" s="910"/>
      <x:c r="ES565" s="910"/>
      <x:c r="ET565" s="910"/>
      <x:c r="EU565" s="910"/>
      <x:c r="EV565" s="910"/>
      <x:c r="EW565" s="910"/>
      <x:c r="EX565" s="910"/>
      <x:c r="EY565" s="910"/>
      <x:c r="EZ565" s="910"/>
      <x:c r="FA565" s="910"/>
      <x:c r="FB565" s="910"/>
      <x:c r="FC565" s="910"/>
      <x:c r="FD565" s="910"/>
      <x:c r="FE565" s="910"/>
      <x:c r="FF565" s="910"/>
      <x:c r="FG565" s="910"/>
      <x:c r="FH565" s="910"/>
      <x:c r="FI565" s="910"/>
      <x:c r="FJ565" s="910"/>
      <x:c r="FK565" s="910"/>
      <x:c r="FL565" s="910"/>
      <x:c r="FM565" s="910"/>
      <x:c r="FN565" s="910"/>
      <x:c r="FO565" s="910"/>
      <x:c r="FP565" s="910"/>
      <x:c r="FQ565" s="910"/>
      <x:c r="FR565" s="910"/>
      <x:c r="FS565" s="910"/>
      <x:c r="FT565" s="910"/>
      <x:c r="FU565" s="910"/>
      <x:c r="FV565" s="910"/>
      <x:c r="FW565" s="910"/>
      <x:c r="FX565" s="910"/>
      <x:c r="FY565" s="910"/>
      <x:c r="FZ565" s="910"/>
      <x:c r="GA565" s="910"/>
      <x:c r="GB565" s="910"/>
      <x:c r="GC565" s="910"/>
      <x:c r="GD565" s="910"/>
      <x:c r="GE565" s="910"/>
      <x:c r="GF565" s="910"/>
      <x:c r="GG565" s="910"/>
      <x:c r="GH565" s="910"/>
      <x:c r="GI565" s="910"/>
      <x:c r="GJ565" s="910"/>
      <x:c r="GK565" s="910"/>
      <x:c r="GL565" s="910"/>
      <x:c r="GM565" s="910"/>
      <x:c r="GN565" s="910"/>
      <x:c r="GO565" s="910"/>
      <x:c r="GP565" s="910"/>
      <x:c r="GQ565" s="910"/>
      <x:c r="GR565" s="910"/>
      <x:c r="GS565" s="910"/>
      <x:c r="GT565" s="910"/>
      <x:c r="GU565" s="910"/>
      <x:c r="GV565" s="910"/>
      <x:c r="GW565" s="910"/>
      <x:c r="GX565" s="910"/>
      <x:c r="GY565" s="910"/>
      <x:c r="GZ565" s="910"/>
      <x:c r="HA565" s="910"/>
      <x:c r="HB565" s="910"/>
      <x:c r="HC565" s="910"/>
      <x:c r="HD565" s="910"/>
      <x:c r="HE565" s="910"/>
      <x:c r="HF565" s="910"/>
      <x:c r="HG565" s="910"/>
      <x:c r="HH565" s="910"/>
      <x:c r="HI565" s="910"/>
      <x:c r="HJ565" s="910"/>
      <x:c r="HK565" s="910"/>
      <x:c r="HL565" s="910"/>
      <x:c r="HM565" s="910"/>
      <x:c r="HN565" s="910"/>
      <x:c r="HO565" s="910"/>
      <x:c r="HP565" s="910"/>
      <x:c r="HQ565" s="910"/>
      <x:c r="HR565" s="910"/>
      <x:c r="HS565" s="910"/>
      <x:c r="HT565" s="910"/>
      <x:c r="HU565" s="910"/>
      <x:c r="HV565" s="910"/>
      <x:c r="HW565" s="910"/>
      <x:c r="HX565" s="910"/>
      <x:c r="HY565" s="910"/>
      <x:c r="HZ565" s="910"/>
      <x:c r="IA565" s="910"/>
      <x:c r="IB565" s="910"/>
      <x:c r="IC565" s="910"/>
      <x:c r="ID565" s="910"/>
      <x:c r="IE565" s="910"/>
      <x:c r="IF565" s="910"/>
      <x:c r="IG565" s="910"/>
      <x:c r="IH565" s="910"/>
      <x:c r="II565" s="910"/>
      <x:c r="IJ565" s="910"/>
      <x:c r="IK565" s="910"/>
      <x:c r="IL565" s="910"/>
      <x:c r="IM565" s="910"/>
      <x:c r="IN565" s="910"/>
      <x:c r="IO565" s="910"/>
      <x:c r="IP565" s="910"/>
      <x:c r="IQ565" s="910"/>
      <x:c r="IR565" s="910"/>
      <x:c r="IS565" s="910"/>
      <x:c r="IT565" s="910"/>
      <x:c r="IU565" s="910"/>
      <x:c r="IV565" s="910"/>
    </x:row>
    <x:row r="566" spans="1:256" s="911" customFormat="1" ht="20.100000000000001" customHeight="1">
      <x:c r="A566" s="2646"/>
      <x:c r="B566" s="1747" t="s">
        <x:v>4474</x:v>
      </x:c>
      <x:c r="C566" s="1748" t="s">
        <x:v>2262</x:v>
      </x:c>
      <x:c r="D566" s="1748" t="s">
        <x:v>255</x:v>
      </x:c>
      <x:c r="E566" s="1749">
        <x:v>177.09999999999999</x:v>
      </x:c>
      <x:c r="F566" s="1747" t="s">
        <x:v>9730</x:v>
      </x:c>
      <x:c r="G566" s="1559">
        <x:f t="shared" si="13"/>
        <x:v>12301</x:v>
      </x:c>
      <x:c r="H566" s="1559">
        <x:v>0</x:v>
      </x:c>
      <x:c r="I566" s="1559">
        <x:v>12301</x:v>
      </x:c>
      <x:c r="J566" s="1747" t="s">
        <x:v>5158</x:v>
      </x:c>
      <x:c r="K566" s="1750" t="s">
        <x:v>4639</x:v>
      </x:c>
      <x:c r="L566" s="910"/>
      <x:c r="M566" s="910"/>
      <x:c r="N566" s="910"/>
      <x:c r="O566" s="910"/>
      <x:c r="P566" s="910"/>
      <x:c r="Q566" s="910"/>
      <x:c r="R566" s="910"/>
      <x:c r="S566" s="910"/>
      <x:c r="T566" s="910"/>
      <x:c r="U566" s="910"/>
      <x:c r="V566" s="910"/>
      <x:c r="W566" s="910"/>
      <x:c r="X566" s="910"/>
      <x:c r="Y566" s="910"/>
      <x:c r="Z566" s="910"/>
      <x:c r="AA566" s="910"/>
      <x:c r="AB566" s="910"/>
      <x:c r="AC566" s="910"/>
      <x:c r="AD566" s="910"/>
      <x:c r="AE566" s="910"/>
      <x:c r="AF566" s="910"/>
      <x:c r="AG566" s="910"/>
      <x:c r="AH566" s="910"/>
      <x:c r="AI566" s="910"/>
      <x:c r="AJ566" s="910"/>
      <x:c r="AK566" s="910"/>
      <x:c r="AL566" s="910"/>
      <x:c r="AM566" s="910"/>
      <x:c r="AN566" s="910"/>
      <x:c r="AO566" s="910"/>
      <x:c r="AP566" s="910"/>
      <x:c r="AQ566" s="910"/>
      <x:c r="AR566" s="910"/>
      <x:c r="AS566" s="910"/>
      <x:c r="AT566" s="910"/>
      <x:c r="AU566" s="910"/>
      <x:c r="AV566" s="910"/>
      <x:c r="AW566" s="910"/>
      <x:c r="AX566" s="910"/>
      <x:c r="AY566" s="910"/>
      <x:c r="AZ566" s="910"/>
      <x:c r="BA566" s="910"/>
      <x:c r="BB566" s="910"/>
      <x:c r="BC566" s="910"/>
      <x:c r="BD566" s="910"/>
      <x:c r="BE566" s="910"/>
      <x:c r="BF566" s="910"/>
      <x:c r="BG566" s="910"/>
      <x:c r="BH566" s="910"/>
      <x:c r="BI566" s="910"/>
      <x:c r="BJ566" s="910"/>
      <x:c r="BK566" s="910"/>
      <x:c r="BL566" s="910"/>
      <x:c r="BM566" s="910"/>
      <x:c r="BN566" s="910"/>
      <x:c r="BO566" s="910"/>
      <x:c r="BP566" s="910"/>
      <x:c r="BQ566" s="910"/>
      <x:c r="BR566" s="910"/>
      <x:c r="BS566" s="910"/>
      <x:c r="BT566" s="910"/>
      <x:c r="BU566" s="910"/>
      <x:c r="BV566" s="910"/>
      <x:c r="BW566" s="910"/>
      <x:c r="BX566" s="910"/>
      <x:c r="BY566" s="910"/>
      <x:c r="BZ566" s="910"/>
      <x:c r="CA566" s="910"/>
      <x:c r="CB566" s="910"/>
      <x:c r="CC566" s="910"/>
      <x:c r="CD566" s="910"/>
      <x:c r="CE566" s="910"/>
      <x:c r="CF566" s="910"/>
      <x:c r="CG566" s="910"/>
      <x:c r="CH566" s="910"/>
      <x:c r="CI566" s="910"/>
      <x:c r="CJ566" s="910"/>
      <x:c r="CK566" s="910"/>
      <x:c r="CL566" s="910"/>
      <x:c r="CM566" s="910"/>
      <x:c r="CN566" s="910"/>
      <x:c r="CO566" s="910"/>
      <x:c r="CP566" s="910"/>
      <x:c r="CQ566" s="910"/>
      <x:c r="CR566" s="910"/>
      <x:c r="CS566" s="910"/>
      <x:c r="CT566" s="910"/>
      <x:c r="CU566" s="910"/>
      <x:c r="CV566" s="910"/>
      <x:c r="CW566" s="910"/>
      <x:c r="CX566" s="910"/>
      <x:c r="CY566" s="910"/>
      <x:c r="CZ566" s="910"/>
      <x:c r="DA566" s="910"/>
      <x:c r="DB566" s="910"/>
      <x:c r="DC566" s="910"/>
      <x:c r="DD566" s="910"/>
      <x:c r="DE566" s="910"/>
      <x:c r="DF566" s="910"/>
      <x:c r="DG566" s="910"/>
      <x:c r="DH566" s="910"/>
      <x:c r="DI566" s="910"/>
      <x:c r="DJ566" s="910"/>
      <x:c r="DK566" s="910"/>
      <x:c r="DL566" s="910"/>
      <x:c r="DM566" s="910"/>
      <x:c r="DN566" s="910"/>
      <x:c r="DO566" s="910"/>
      <x:c r="DP566" s="910"/>
      <x:c r="DQ566" s="910"/>
      <x:c r="DR566" s="910"/>
      <x:c r="DS566" s="910"/>
      <x:c r="DT566" s="910"/>
      <x:c r="DU566" s="910"/>
      <x:c r="DV566" s="910"/>
      <x:c r="DW566" s="910"/>
      <x:c r="DX566" s="910"/>
      <x:c r="DY566" s="910"/>
      <x:c r="DZ566" s="910"/>
      <x:c r="EA566" s="910"/>
      <x:c r="EB566" s="910"/>
      <x:c r="EC566" s="910"/>
      <x:c r="ED566" s="910"/>
      <x:c r="EE566" s="910"/>
      <x:c r="EF566" s="910"/>
      <x:c r="EG566" s="910"/>
      <x:c r="EH566" s="910"/>
      <x:c r="EI566" s="910"/>
      <x:c r="EJ566" s="910"/>
      <x:c r="EK566" s="910"/>
      <x:c r="EL566" s="910"/>
      <x:c r="EM566" s="910"/>
      <x:c r="EN566" s="910"/>
      <x:c r="EO566" s="910"/>
      <x:c r="EP566" s="910"/>
      <x:c r="EQ566" s="910"/>
      <x:c r="ER566" s="910"/>
      <x:c r="ES566" s="910"/>
      <x:c r="ET566" s="910"/>
      <x:c r="EU566" s="910"/>
      <x:c r="EV566" s="910"/>
      <x:c r="EW566" s="910"/>
      <x:c r="EX566" s="910"/>
      <x:c r="EY566" s="910"/>
      <x:c r="EZ566" s="910"/>
      <x:c r="FA566" s="910"/>
      <x:c r="FB566" s="910"/>
      <x:c r="FC566" s="910"/>
      <x:c r="FD566" s="910"/>
      <x:c r="FE566" s="910"/>
      <x:c r="FF566" s="910"/>
      <x:c r="FG566" s="910"/>
      <x:c r="FH566" s="910"/>
      <x:c r="FI566" s="910"/>
      <x:c r="FJ566" s="910"/>
      <x:c r="FK566" s="910"/>
      <x:c r="FL566" s="910"/>
      <x:c r="FM566" s="910"/>
      <x:c r="FN566" s="910"/>
      <x:c r="FO566" s="910"/>
      <x:c r="FP566" s="910"/>
      <x:c r="FQ566" s="910"/>
      <x:c r="FR566" s="910"/>
      <x:c r="FS566" s="910"/>
      <x:c r="FT566" s="910"/>
      <x:c r="FU566" s="910"/>
      <x:c r="FV566" s="910"/>
      <x:c r="FW566" s="910"/>
      <x:c r="FX566" s="910"/>
      <x:c r="FY566" s="910"/>
      <x:c r="FZ566" s="910"/>
      <x:c r="GA566" s="910"/>
      <x:c r="GB566" s="910"/>
      <x:c r="GC566" s="910"/>
      <x:c r="GD566" s="910"/>
      <x:c r="GE566" s="910"/>
      <x:c r="GF566" s="910"/>
      <x:c r="GG566" s="910"/>
      <x:c r="GH566" s="910"/>
      <x:c r="GI566" s="910"/>
      <x:c r="GJ566" s="910"/>
      <x:c r="GK566" s="910"/>
      <x:c r="GL566" s="910"/>
      <x:c r="GM566" s="910"/>
      <x:c r="GN566" s="910"/>
      <x:c r="GO566" s="910"/>
      <x:c r="GP566" s="910"/>
      <x:c r="GQ566" s="910"/>
      <x:c r="GR566" s="910"/>
      <x:c r="GS566" s="910"/>
      <x:c r="GT566" s="910"/>
      <x:c r="GU566" s="910"/>
      <x:c r="GV566" s="910"/>
      <x:c r="GW566" s="910"/>
      <x:c r="GX566" s="910"/>
      <x:c r="GY566" s="910"/>
      <x:c r="GZ566" s="910"/>
      <x:c r="HA566" s="910"/>
      <x:c r="HB566" s="910"/>
      <x:c r="HC566" s="910"/>
      <x:c r="HD566" s="910"/>
      <x:c r="HE566" s="910"/>
      <x:c r="HF566" s="910"/>
      <x:c r="HG566" s="910"/>
      <x:c r="HH566" s="910"/>
      <x:c r="HI566" s="910"/>
      <x:c r="HJ566" s="910"/>
      <x:c r="HK566" s="910"/>
      <x:c r="HL566" s="910"/>
      <x:c r="HM566" s="910"/>
      <x:c r="HN566" s="910"/>
      <x:c r="HO566" s="910"/>
      <x:c r="HP566" s="910"/>
      <x:c r="HQ566" s="910"/>
      <x:c r="HR566" s="910"/>
      <x:c r="HS566" s="910"/>
      <x:c r="HT566" s="910"/>
      <x:c r="HU566" s="910"/>
      <x:c r="HV566" s="910"/>
      <x:c r="HW566" s="910"/>
      <x:c r="HX566" s="910"/>
      <x:c r="HY566" s="910"/>
      <x:c r="HZ566" s="910"/>
      <x:c r="IA566" s="910"/>
      <x:c r="IB566" s="910"/>
      <x:c r="IC566" s="910"/>
      <x:c r="ID566" s="910"/>
      <x:c r="IE566" s="910"/>
      <x:c r="IF566" s="910"/>
      <x:c r="IG566" s="910"/>
      <x:c r="IH566" s="910"/>
      <x:c r="II566" s="910"/>
      <x:c r="IJ566" s="910"/>
      <x:c r="IK566" s="910"/>
      <x:c r="IL566" s="910"/>
      <x:c r="IM566" s="910"/>
      <x:c r="IN566" s="910"/>
      <x:c r="IO566" s="910"/>
      <x:c r="IP566" s="910"/>
      <x:c r="IQ566" s="910"/>
      <x:c r="IR566" s="910"/>
      <x:c r="IS566" s="910"/>
      <x:c r="IT566" s="910"/>
      <x:c r="IU566" s="910"/>
      <x:c r="IV566" s="910"/>
    </x:row>
    <x:row r="567" spans="1:256" s="911" customFormat="1" ht="20.100000000000001" customHeight="1">
      <x:c r="A567" s="2646"/>
      <x:c r="B567" s="1747" t="s">
        <x:v>235</x:v>
      </x:c>
      <x:c r="C567" s="1748" t="s">
        <x:v>1429</x:v>
      </x:c>
      <x:c r="D567" s="1748" t="s">
        <x:v>3214</x:v>
      </x:c>
      <x:c r="E567" s="1749">
        <x:v>7.7599999999999998</x:v>
      </x:c>
      <x:c r="F567" s="1747" t="s">
        <x:v>9713</x:v>
      </x:c>
      <x:c r="G567" s="1559">
        <x:f t="shared" si="13"/>
        <x:v>215</x:v>
      </x:c>
      <x:c r="H567" s="1559">
        <x:v>0</x:v>
      </x:c>
      <x:c r="I567" s="1559">
        <x:v>215</x:v>
      </x:c>
      <x:c r="J567" s="1747" t="s">
        <x:v>4965</x:v>
      </x:c>
      <x:c r="K567" s="1750" t="s">
        <x:v>4681</x:v>
      </x:c>
      <x:c r="L567" s="910"/>
      <x:c r="M567" s="910"/>
      <x:c r="N567" s="910"/>
      <x:c r="O567" s="910"/>
      <x:c r="P567" s="910"/>
      <x:c r="Q567" s="910"/>
      <x:c r="R567" s="910"/>
      <x:c r="S567" s="910"/>
      <x:c r="T567" s="910"/>
      <x:c r="U567" s="910"/>
      <x:c r="V567" s="910"/>
      <x:c r="W567" s="910"/>
      <x:c r="X567" s="910"/>
      <x:c r="Y567" s="910"/>
      <x:c r="Z567" s="910"/>
      <x:c r="AA567" s="910"/>
      <x:c r="AB567" s="910"/>
      <x:c r="AC567" s="910"/>
      <x:c r="AD567" s="910"/>
      <x:c r="AE567" s="910"/>
      <x:c r="AF567" s="910"/>
      <x:c r="AG567" s="910"/>
      <x:c r="AH567" s="910"/>
      <x:c r="AI567" s="910"/>
      <x:c r="AJ567" s="910"/>
      <x:c r="AK567" s="910"/>
      <x:c r="AL567" s="910"/>
      <x:c r="AM567" s="910"/>
      <x:c r="AN567" s="910"/>
      <x:c r="AO567" s="910"/>
      <x:c r="AP567" s="910"/>
      <x:c r="AQ567" s="910"/>
      <x:c r="AR567" s="910"/>
      <x:c r="AS567" s="910"/>
      <x:c r="AT567" s="910"/>
      <x:c r="AU567" s="910"/>
      <x:c r="AV567" s="910"/>
      <x:c r="AW567" s="910"/>
      <x:c r="AX567" s="910"/>
      <x:c r="AY567" s="910"/>
      <x:c r="AZ567" s="910"/>
      <x:c r="BA567" s="910"/>
      <x:c r="BB567" s="910"/>
      <x:c r="BC567" s="910"/>
      <x:c r="BD567" s="910"/>
      <x:c r="BE567" s="910"/>
      <x:c r="BF567" s="910"/>
      <x:c r="BG567" s="910"/>
      <x:c r="BH567" s="910"/>
      <x:c r="BI567" s="910"/>
      <x:c r="BJ567" s="910"/>
      <x:c r="BK567" s="910"/>
      <x:c r="BL567" s="910"/>
      <x:c r="BM567" s="910"/>
      <x:c r="BN567" s="910"/>
      <x:c r="BO567" s="910"/>
      <x:c r="BP567" s="910"/>
      <x:c r="BQ567" s="910"/>
      <x:c r="BR567" s="910"/>
      <x:c r="BS567" s="910"/>
      <x:c r="BT567" s="910"/>
      <x:c r="BU567" s="910"/>
      <x:c r="BV567" s="910"/>
      <x:c r="BW567" s="910"/>
      <x:c r="BX567" s="910"/>
      <x:c r="BY567" s="910"/>
      <x:c r="BZ567" s="910"/>
      <x:c r="CA567" s="910"/>
      <x:c r="CB567" s="910"/>
      <x:c r="CC567" s="910"/>
      <x:c r="CD567" s="910"/>
      <x:c r="CE567" s="910"/>
      <x:c r="CF567" s="910"/>
      <x:c r="CG567" s="910"/>
      <x:c r="CH567" s="910"/>
      <x:c r="CI567" s="910"/>
      <x:c r="CJ567" s="910"/>
      <x:c r="CK567" s="910"/>
      <x:c r="CL567" s="910"/>
      <x:c r="CM567" s="910"/>
      <x:c r="CN567" s="910"/>
      <x:c r="CO567" s="910"/>
      <x:c r="CP567" s="910"/>
      <x:c r="CQ567" s="910"/>
      <x:c r="CR567" s="910"/>
      <x:c r="CS567" s="910"/>
      <x:c r="CT567" s="910"/>
      <x:c r="CU567" s="910"/>
      <x:c r="CV567" s="910"/>
      <x:c r="CW567" s="910"/>
      <x:c r="CX567" s="910"/>
      <x:c r="CY567" s="910"/>
      <x:c r="CZ567" s="910"/>
      <x:c r="DA567" s="910"/>
      <x:c r="DB567" s="910"/>
      <x:c r="DC567" s="910"/>
      <x:c r="DD567" s="910"/>
      <x:c r="DE567" s="910"/>
      <x:c r="DF567" s="910"/>
      <x:c r="DG567" s="910"/>
      <x:c r="DH567" s="910"/>
      <x:c r="DI567" s="910"/>
      <x:c r="DJ567" s="910"/>
      <x:c r="DK567" s="910"/>
      <x:c r="DL567" s="910"/>
      <x:c r="DM567" s="910"/>
      <x:c r="DN567" s="910"/>
      <x:c r="DO567" s="910"/>
      <x:c r="DP567" s="910"/>
      <x:c r="DQ567" s="910"/>
      <x:c r="DR567" s="910"/>
      <x:c r="DS567" s="910"/>
      <x:c r="DT567" s="910"/>
      <x:c r="DU567" s="910"/>
      <x:c r="DV567" s="910"/>
      <x:c r="DW567" s="910"/>
      <x:c r="DX567" s="910"/>
      <x:c r="DY567" s="910"/>
      <x:c r="DZ567" s="910"/>
      <x:c r="EA567" s="910"/>
      <x:c r="EB567" s="910"/>
      <x:c r="EC567" s="910"/>
      <x:c r="ED567" s="910"/>
      <x:c r="EE567" s="910"/>
      <x:c r="EF567" s="910"/>
      <x:c r="EG567" s="910"/>
      <x:c r="EH567" s="910"/>
      <x:c r="EI567" s="910"/>
      <x:c r="EJ567" s="910"/>
      <x:c r="EK567" s="910"/>
      <x:c r="EL567" s="910"/>
      <x:c r="EM567" s="910"/>
      <x:c r="EN567" s="910"/>
      <x:c r="EO567" s="910"/>
      <x:c r="EP567" s="910"/>
      <x:c r="EQ567" s="910"/>
      <x:c r="ER567" s="910"/>
      <x:c r="ES567" s="910"/>
      <x:c r="ET567" s="910"/>
      <x:c r="EU567" s="910"/>
      <x:c r="EV567" s="910"/>
      <x:c r="EW567" s="910"/>
      <x:c r="EX567" s="910"/>
      <x:c r="EY567" s="910"/>
      <x:c r="EZ567" s="910"/>
      <x:c r="FA567" s="910"/>
      <x:c r="FB567" s="910"/>
      <x:c r="FC567" s="910"/>
      <x:c r="FD567" s="910"/>
      <x:c r="FE567" s="910"/>
      <x:c r="FF567" s="910"/>
      <x:c r="FG567" s="910"/>
      <x:c r="FH567" s="910"/>
      <x:c r="FI567" s="910"/>
      <x:c r="FJ567" s="910"/>
      <x:c r="FK567" s="910"/>
      <x:c r="FL567" s="910"/>
      <x:c r="FM567" s="910"/>
      <x:c r="FN567" s="910"/>
      <x:c r="FO567" s="910"/>
      <x:c r="FP567" s="910"/>
      <x:c r="FQ567" s="910"/>
      <x:c r="FR567" s="910"/>
      <x:c r="FS567" s="910"/>
      <x:c r="FT567" s="910"/>
      <x:c r="FU567" s="910"/>
      <x:c r="FV567" s="910"/>
      <x:c r="FW567" s="910"/>
      <x:c r="FX567" s="910"/>
      <x:c r="FY567" s="910"/>
      <x:c r="FZ567" s="910"/>
      <x:c r="GA567" s="910"/>
      <x:c r="GB567" s="910"/>
      <x:c r="GC567" s="910"/>
      <x:c r="GD567" s="910"/>
      <x:c r="GE567" s="910"/>
      <x:c r="GF567" s="910"/>
      <x:c r="GG567" s="910"/>
      <x:c r="GH567" s="910"/>
      <x:c r="GI567" s="910"/>
      <x:c r="GJ567" s="910"/>
      <x:c r="GK567" s="910"/>
      <x:c r="GL567" s="910"/>
      <x:c r="GM567" s="910"/>
      <x:c r="GN567" s="910"/>
      <x:c r="GO567" s="910"/>
      <x:c r="GP567" s="910"/>
      <x:c r="GQ567" s="910"/>
      <x:c r="GR567" s="910"/>
      <x:c r="GS567" s="910"/>
      <x:c r="GT567" s="910"/>
      <x:c r="GU567" s="910"/>
      <x:c r="GV567" s="910"/>
      <x:c r="GW567" s="910"/>
      <x:c r="GX567" s="910"/>
      <x:c r="GY567" s="910"/>
      <x:c r="GZ567" s="910"/>
      <x:c r="HA567" s="910"/>
      <x:c r="HB567" s="910"/>
      <x:c r="HC567" s="910"/>
      <x:c r="HD567" s="910"/>
      <x:c r="HE567" s="910"/>
      <x:c r="HF567" s="910"/>
      <x:c r="HG567" s="910"/>
      <x:c r="HH567" s="910"/>
      <x:c r="HI567" s="910"/>
      <x:c r="HJ567" s="910"/>
      <x:c r="HK567" s="910"/>
      <x:c r="HL567" s="910"/>
      <x:c r="HM567" s="910"/>
      <x:c r="HN567" s="910"/>
      <x:c r="HO567" s="910"/>
      <x:c r="HP567" s="910"/>
      <x:c r="HQ567" s="910"/>
      <x:c r="HR567" s="910"/>
      <x:c r="HS567" s="910"/>
      <x:c r="HT567" s="910"/>
      <x:c r="HU567" s="910"/>
      <x:c r="HV567" s="910"/>
      <x:c r="HW567" s="910"/>
      <x:c r="HX567" s="910"/>
      <x:c r="HY567" s="910"/>
      <x:c r="HZ567" s="910"/>
      <x:c r="IA567" s="910"/>
      <x:c r="IB567" s="910"/>
      <x:c r="IC567" s="910"/>
      <x:c r="ID567" s="910"/>
      <x:c r="IE567" s="910"/>
      <x:c r="IF567" s="910"/>
      <x:c r="IG567" s="910"/>
      <x:c r="IH567" s="910"/>
      <x:c r="II567" s="910"/>
      <x:c r="IJ567" s="910"/>
      <x:c r="IK567" s="910"/>
      <x:c r="IL567" s="910"/>
      <x:c r="IM567" s="910"/>
      <x:c r="IN567" s="910"/>
      <x:c r="IO567" s="910"/>
      <x:c r="IP567" s="910"/>
      <x:c r="IQ567" s="910"/>
      <x:c r="IR567" s="910"/>
      <x:c r="IS567" s="910"/>
      <x:c r="IT567" s="910"/>
      <x:c r="IU567" s="910"/>
      <x:c r="IV567" s="910"/>
    </x:row>
    <x:row r="568" spans="1:256" s="911" customFormat="1" ht="20.100000000000001" customHeight="1">
      <x:c r="A568" s="2646"/>
      <x:c r="B568" s="1747" t="s">
        <x:v>6650</x:v>
      </x:c>
      <x:c r="C568" s="1748" t="s">
        <x:v>2243</x:v>
      </x:c>
      <x:c r="D568" s="1748" t="s">
        <x:v>5236</x:v>
      </x:c>
      <x:c r="E568" s="1749">
        <x:v>1.2</x:v>
      </x:c>
      <x:c r="F568" s="1747" t="s">
        <x:v>9763</x:v>
      </x:c>
      <x:c r="G568" s="1559">
        <x:f t="shared" si="13"/>
        <x:v>130</x:v>
      </x:c>
      <x:c r="H568" s="1559">
        <x:v>0</x:v>
      </x:c>
      <x:c r="I568" s="1559">
        <x:v>130</x:v>
      </x:c>
      <x:c r="J568" s="1747" t="s">
        <x:v>5158</x:v>
      </x:c>
      <x:c r="K568" s="1750" t="s">
        <x:v>4641</x:v>
      </x:c>
      <x:c r="L568" s="910"/>
      <x:c r="M568" s="910"/>
      <x:c r="N568" s="910"/>
      <x:c r="O568" s="910"/>
      <x:c r="P568" s="910"/>
      <x:c r="Q568" s="910"/>
      <x:c r="R568" s="910"/>
      <x:c r="S568" s="910"/>
      <x:c r="T568" s="910"/>
      <x:c r="U568" s="910"/>
      <x:c r="V568" s="910"/>
      <x:c r="W568" s="910"/>
      <x:c r="X568" s="910"/>
      <x:c r="Y568" s="910"/>
      <x:c r="Z568" s="910"/>
      <x:c r="AA568" s="910"/>
      <x:c r="AB568" s="910"/>
      <x:c r="AC568" s="910"/>
      <x:c r="AD568" s="910"/>
      <x:c r="AE568" s="910"/>
      <x:c r="AF568" s="910"/>
      <x:c r="AG568" s="910"/>
      <x:c r="AH568" s="910"/>
      <x:c r="AI568" s="910"/>
      <x:c r="AJ568" s="910"/>
      <x:c r="AK568" s="910"/>
      <x:c r="AL568" s="910"/>
      <x:c r="AM568" s="910"/>
      <x:c r="AN568" s="910"/>
      <x:c r="AO568" s="910"/>
      <x:c r="AP568" s="910"/>
      <x:c r="AQ568" s="910"/>
      <x:c r="AR568" s="910"/>
      <x:c r="AS568" s="910"/>
      <x:c r="AT568" s="910"/>
      <x:c r="AU568" s="910"/>
      <x:c r="AV568" s="910"/>
      <x:c r="AW568" s="910"/>
      <x:c r="AX568" s="910"/>
      <x:c r="AY568" s="910"/>
      <x:c r="AZ568" s="910"/>
      <x:c r="BA568" s="910"/>
      <x:c r="BB568" s="910"/>
      <x:c r="BC568" s="910"/>
      <x:c r="BD568" s="910"/>
      <x:c r="BE568" s="910"/>
      <x:c r="BF568" s="910"/>
      <x:c r="BG568" s="910"/>
      <x:c r="BH568" s="910"/>
      <x:c r="BI568" s="910"/>
      <x:c r="BJ568" s="910"/>
      <x:c r="BK568" s="910"/>
      <x:c r="BL568" s="910"/>
      <x:c r="BM568" s="910"/>
      <x:c r="BN568" s="910"/>
      <x:c r="BO568" s="910"/>
      <x:c r="BP568" s="910"/>
      <x:c r="BQ568" s="910"/>
      <x:c r="BR568" s="910"/>
      <x:c r="BS568" s="910"/>
      <x:c r="BT568" s="910"/>
      <x:c r="BU568" s="910"/>
      <x:c r="BV568" s="910"/>
      <x:c r="BW568" s="910"/>
      <x:c r="BX568" s="910"/>
      <x:c r="BY568" s="910"/>
      <x:c r="BZ568" s="910"/>
      <x:c r="CA568" s="910"/>
      <x:c r="CB568" s="910"/>
      <x:c r="CC568" s="910"/>
      <x:c r="CD568" s="910"/>
      <x:c r="CE568" s="910"/>
      <x:c r="CF568" s="910"/>
      <x:c r="CG568" s="910"/>
      <x:c r="CH568" s="910"/>
      <x:c r="CI568" s="910"/>
      <x:c r="CJ568" s="910"/>
      <x:c r="CK568" s="910"/>
      <x:c r="CL568" s="910"/>
      <x:c r="CM568" s="910"/>
      <x:c r="CN568" s="910"/>
      <x:c r="CO568" s="910"/>
      <x:c r="CP568" s="910"/>
      <x:c r="CQ568" s="910"/>
      <x:c r="CR568" s="910"/>
      <x:c r="CS568" s="910"/>
      <x:c r="CT568" s="910"/>
      <x:c r="CU568" s="910"/>
      <x:c r="CV568" s="910"/>
      <x:c r="CW568" s="910"/>
      <x:c r="CX568" s="910"/>
      <x:c r="CY568" s="910"/>
      <x:c r="CZ568" s="910"/>
      <x:c r="DA568" s="910"/>
      <x:c r="DB568" s="910"/>
      <x:c r="DC568" s="910"/>
      <x:c r="DD568" s="910"/>
      <x:c r="DE568" s="910"/>
      <x:c r="DF568" s="910"/>
      <x:c r="DG568" s="910"/>
      <x:c r="DH568" s="910"/>
      <x:c r="DI568" s="910"/>
      <x:c r="DJ568" s="910"/>
      <x:c r="DK568" s="910"/>
      <x:c r="DL568" s="910"/>
      <x:c r="DM568" s="910"/>
      <x:c r="DN568" s="910"/>
      <x:c r="DO568" s="910"/>
      <x:c r="DP568" s="910"/>
      <x:c r="DQ568" s="910"/>
      <x:c r="DR568" s="910"/>
      <x:c r="DS568" s="910"/>
      <x:c r="DT568" s="910"/>
      <x:c r="DU568" s="910"/>
      <x:c r="DV568" s="910"/>
      <x:c r="DW568" s="910"/>
      <x:c r="DX568" s="910"/>
      <x:c r="DY568" s="910"/>
      <x:c r="DZ568" s="910"/>
      <x:c r="EA568" s="910"/>
      <x:c r="EB568" s="910"/>
      <x:c r="EC568" s="910"/>
      <x:c r="ED568" s="910"/>
      <x:c r="EE568" s="910"/>
      <x:c r="EF568" s="910"/>
      <x:c r="EG568" s="910"/>
      <x:c r="EH568" s="910"/>
      <x:c r="EI568" s="910"/>
      <x:c r="EJ568" s="910"/>
      <x:c r="EK568" s="910"/>
      <x:c r="EL568" s="910"/>
      <x:c r="EM568" s="910"/>
      <x:c r="EN568" s="910"/>
      <x:c r="EO568" s="910"/>
      <x:c r="EP568" s="910"/>
      <x:c r="EQ568" s="910"/>
      <x:c r="ER568" s="910"/>
      <x:c r="ES568" s="910"/>
      <x:c r="ET568" s="910"/>
      <x:c r="EU568" s="910"/>
      <x:c r="EV568" s="910"/>
      <x:c r="EW568" s="910"/>
      <x:c r="EX568" s="910"/>
      <x:c r="EY568" s="910"/>
      <x:c r="EZ568" s="910"/>
      <x:c r="FA568" s="910"/>
      <x:c r="FB568" s="910"/>
      <x:c r="FC568" s="910"/>
      <x:c r="FD568" s="910"/>
      <x:c r="FE568" s="910"/>
      <x:c r="FF568" s="910"/>
      <x:c r="FG568" s="910"/>
      <x:c r="FH568" s="910"/>
      <x:c r="FI568" s="910"/>
      <x:c r="FJ568" s="910"/>
      <x:c r="FK568" s="910"/>
      <x:c r="FL568" s="910"/>
      <x:c r="FM568" s="910"/>
      <x:c r="FN568" s="910"/>
      <x:c r="FO568" s="910"/>
      <x:c r="FP568" s="910"/>
      <x:c r="FQ568" s="910"/>
      <x:c r="FR568" s="910"/>
      <x:c r="FS568" s="910"/>
      <x:c r="FT568" s="910"/>
      <x:c r="FU568" s="910"/>
      <x:c r="FV568" s="910"/>
      <x:c r="FW568" s="910"/>
      <x:c r="FX568" s="910"/>
      <x:c r="FY568" s="910"/>
      <x:c r="FZ568" s="910"/>
      <x:c r="GA568" s="910"/>
      <x:c r="GB568" s="910"/>
      <x:c r="GC568" s="910"/>
      <x:c r="GD568" s="910"/>
      <x:c r="GE568" s="910"/>
      <x:c r="GF568" s="910"/>
      <x:c r="GG568" s="910"/>
      <x:c r="GH568" s="910"/>
      <x:c r="GI568" s="910"/>
      <x:c r="GJ568" s="910"/>
      <x:c r="GK568" s="910"/>
      <x:c r="GL568" s="910"/>
      <x:c r="GM568" s="910"/>
      <x:c r="GN568" s="910"/>
      <x:c r="GO568" s="910"/>
      <x:c r="GP568" s="910"/>
      <x:c r="GQ568" s="910"/>
      <x:c r="GR568" s="910"/>
      <x:c r="GS568" s="910"/>
      <x:c r="GT568" s="910"/>
      <x:c r="GU568" s="910"/>
      <x:c r="GV568" s="910"/>
      <x:c r="GW568" s="910"/>
      <x:c r="GX568" s="910"/>
      <x:c r="GY568" s="910"/>
      <x:c r="GZ568" s="910"/>
      <x:c r="HA568" s="910"/>
      <x:c r="HB568" s="910"/>
      <x:c r="HC568" s="910"/>
      <x:c r="HD568" s="910"/>
      <x:c r="HE568" s="910"/>
      <x:c r="HF568" s="910"/>
      <x:c r="HG568" s="910"/>
      <x:c r="HH568" s="910"/>
      <x:c r="HI568" s="910"/>
      <x:c r="HJ568" s="910"/>
      <x:c r="HK568" s="910"/>
      <x:c r="HL568" s="910"/>
      <x:c r="HM568" s="910"/>
      <x:c r="HN568" s="910"/>
      <x:c r="HO568" s="910"/>
      <x:c r="HP568" s="910"/>
      <x:c r="HQ568" s="910"/>
      <x:c r="HR568" s="910"/>
      <x:c r="HS568" s="910"/>
      <x:c r="HT568" s="910"/>
      <x:c r="HU568" s="910"/>
      <x:c r="HV568" s="910"/>
      <x:c r="HW568" s="910"/>
      <x:c r="HX568" s="910"/>
      <x:c r="HY568" s="910"/>
      <x:c r="HZ568" s="910"/>
      <x:c r="IA568" s="910"/>
      <x:c r="IB568" s="910"/>
      <x:c r="IC568" s="910"/>
      <x:c r="ID568" s="910"/>
      <x:c r="IE568" s="910"/>
      <x:c r="IF568" s="910"/>
      <x:c r="IG568" s="910"/>
      <x:c r="IH568" s="910"/>
      <x:c r="II568" s="910"/>
      <x:c r="IJ568" s="910"/>
      <x:c r="IK568" s="910"/>
      <x:c r="IL568" s="910"/>
      <x:c r="IM568" s="910"/>
      <x:c r="IN568" s="910"/>
      <x:c r="IO568" s="910"/>
      <x:c r="IP568" s="910"/>
      <x:c r="IQ568" s="910"/>
      <x:c r="IR568" s="910"/>
      <x:c r="IS568" s="910"/>
      <x:c r="IT568" s="910"/>
      <x:c r="IU568" s="910"/>
      <x:c r="IV568" s="910"/>
    </x:row>
    <x:row r="569" spans="1:256" s="911" customFormat="1" ht="20.100000000000001" customHeight="1">
      <x:c r="A569" s="2646"/>
      <x:c r="B569" s="1747" t="s">
        <x:v>6004</x:v>
      </x:c>
      <x:c r="C569" s="1747" t="s">
        <x:v>8361</x:v>
      </x:c>
      <x:c r="D569" s="1748" t="s">
        <x:v>5182</x:v>
      </x:c>
      <x:c r="E569" s="1749">
        <x:v>20.25</x:v>
      </x:c>
      <x:c r="F569" s="1747" t="s">
        <x:v>9783</x:v>
      </x:c>
      <x:c r="G569" s="1559">
        <x:f t="shared" si="13"/>
        <x:v>53</x:v>
      </x:c>
      <x:c r="H569" s="1559">
        <x:v>0</x:v>
      </x:c>
      <x:c r="I569" s="1559">
        <x:v>53</x:v>
      </x:c>
      <x:c r="J569" s="1747" t="s">
        <x:v>5158</x:v>
      </x:c>
      <x:c r="K569" s="1750" t="s">
        <x:v>9845</x:v>
      </x:c>
      <x:c r="L569" s="910"/>
      <x:c r="M569" s="910"/>
      <x:c r="N569" s="910"/>
      <x:c r="O569" s="910"/>
      <x:c r="P569" s="910"/>
      <x:c r="Q569" s="910"/>
      <x:c r="R569" s="910"/>
      <x:c r="S569" s="910"/>
      <x:c r="T569" s="910"/>
      <x:c r="U569" s="910"/>
      <x:c r="V569" s="910"/>
      <x:c r="W569" s="910"/>
      <x:c r="X569" s="910"/>
      <x:c r="Y569" s="910"/>
      <x:c r="Z569" s="910"/>
      <x:c r="AA569" s="910"/>
      <x:c r="AB569" s="910"/>
      <x:c r="AC569" s="910"/>
      <x:c r="AD569" s="910"/>
      <x:c r="AE569" s="910"/>
      <x:c r="AF569" s="910"/>
      <x:c r="AG569" s="910"/>
      <x:c r="AH569" s="910"/>
      <x:c r="AI569" s="910"/>
      <x:c r="AJ569" s="910"/>
      <x:c r="AK569" s="910"/>
      <x:c r="AL569" s="910"/>
      <x:c r="AM569" s="910"/>
      <x:c r="AN569" s="910"/>
      <x:c r="AO569" s="910"/>
      <x:c r="AP569" s="910"/>
      <x:c r="AQ569" s="910"/>
      <x:c r="AR569" s="910"/>
      <x:c r="AS569" s="910"/>
      <x:c r="AT569" s="910"/>
      <x:c r="AU569" s="910"/>
      <x:c r="AV569" s="910"/>
      <x:c r="AW569" s="910"/>
      <x:c r="AX569" s="910"/>
      <x:c r="AY569" s="910"/>
      <x:c r="AZ569" s="910"/>
      <x:c r="BA569" s="910"/>
      <x:c r="BB569" s="910"/>
      <x:c r="BC569" s="910"/>
      <x:c r="BD569" s="910"/>
      <x:c r="BE569" s="910"/>
      <x:c r="BF569" s="910"/>
      <x:c r="BG569" s="910"/>
      <x:c r="BH569" s="910"/>
      <x:c r="BI569" s="910"/>
      <x:c r="BJ569" s="910"/>
      <x:c r="BK569" s="910"/>
      <x:c r="BL569" s="910"/>
      <x:c r="BM569" s="910"/>
      <x:c r="BN569" s="910"/>
      <x:c r="BO569" s="910"/>
      <x:c r="BP569" s="910"/>
      <x:c r="BQ569" s="910"/>
      <x:c r="BR569" s="910"/>
      <x:c r="BS569" s="910"/>
      <x:c r="BT569" s="910"/>
      <x:c r="BU569" s="910"/>
      <x:c r="BV569" s="910"/>
      <x:c r="BW569" s="910"/>
      <x:c r="BX569" s="910"/>
      <x:c r="BY569" s="910"/>
      <x:c r="BZ569" s="910"/>
      <x:c r="CA569" s="910"/>
      <x:c r="CB569" s="910"/>
      <x:c r="CC569" s="910"/>
      <x:c r="CD569" s="910"/>
      <x:c r="CE569" s="910"/>
      <x:c r="CF569" s="910"/>
      <x:c r="CG569" s="910"/>
      <x:c r="CH569" s="910"/>
      <x:c r="CI569" s="910"/>
      <x:c r="CJ569" s="910"/>
      <x:c r="CK569" s="910"/>
      <x:c r="CL569" s="910"/>
      <x:c r="CM569" s="910"/>
      <x:c r="CN569" s="910"/>
      <x:c r="CO569" s="910"/>
      <x:c r="CP569" s="910"/>
      <x:c r="CQ569" s="910"/>
      <x:c r="CR569" s="910"/>
      <x:c r="CS569" s="910"/>
      <x:c r="CT569" s="910"/>
      <x:c r="CU569" s="910"/>
      <x:c r="CV569" s="910"/>
      <x:c r="CW569" s="910"/>
      <x:c r="CX569" s="910"/>
      <x:c r="CY569" s="910"/>
      <x:c r="CZ569" s="910"/>
      <x:c r="DA569" s="910"/>
      <x:c r="DB569" s="910"/>
      <x:c r="DC569" s="910"/>
      <x:c r="DD569" s="910"/>
      <x:c r="DE569" s="910"/>
      <x:c r="DF569" s="910"/>
      <x:c r="DG569" s="910"/>
      <x:c r="DH569" s="910"/>
      <x:c r="DI569" s="910"/>
      <x:c r="DJ569" s="910"/>
      <x:c r="DK569" s="910"/>
      <x:c r="DL569" s="910"/>
      <x:c r="DM569" s="910"/>
      <x:c r="DN569" s="910"/>
      <x:c r="DO569" s="910"/>
      <x:c r="DP569" s="910"/>
      <x:c r="DQ569" s="910"/>
      <x:c r="DR569" s="910"/>
      <x:c r="DS569" s="910"/>
      <x:c r="DT569" s="910"/>
      <x:c r="DU569" s="910"/>
      <x:c r="DV569" s="910"/>
      <x:c r="DW569" s="910"/>
      <x:c r="DX569" s="910"/>
      <x:c r="DY569" s="910"/>
      <x:c r="DZ569" s="910"/>
      <x:c r="EA569" s="910"/>
      <x:c r="EB569" s="910"/>
      <x:c r="EC569" s="910"/>
      <x:c r="ED569" s="910"/>
      <x:c r="EE569" s="910"/>
      <x:c r="EF569" s="910"/>
      <x:c r="EG569" s="910"/>
      <x:c r="EH569" s="910"/>
      <x:c r="EI569" s="910"/>
      <x:c r="EJ569" s="910"/>
      <x:c r="EK569" s="910"/>
      <x:c r="EL569" s="910"/>
      <x:c r="EM569" s="910"/>
      <x:c r="EN569" s="910"/>
      <x:c r="EO569" s="910"/>
      <x:c r="EP569" s="910"/>
      <x:c r="EQ569" s="910"/>
      <x:c r="ER569" s="910"/>
      <x:c r="ES569" s="910"/>
      <x:c r="ET569" s="910"/>
      <x:c r="EU569" s="910"/>
      <x:c r="EV569" s="910"/>
      <x:c r="EW569" s="910"/>
      <x:c r="EX569" s="910"/>
      <x:c r="EY569" s="910"/>
      <x:c r="EZ569" s="910"/>
      <x:c r="FA569" s="910"/>
      <x:c r="FB569" s="910"/>
      <x:c r="FC569" s="910"/>
      <x:c r="FD569" s="910"/>
      <x:c r="FE569" s="910"/>
      <x:c r="FF569" s="910"/>
      <x:c r="FG569" s="910"/>
      <x:c r="FH569" s="910"/>
      <x:c r="FI569" s="910"/>
      <x:c r="FJ569" s="910"/>
      <x:c r="FK569" s="910"/>
      <x:c r="FL569" s="910"/>
      <x:c r="FM569" s="910"/>
      <x:c r="FN569" s="910"/>
      <x:c r="FO569" s="910"/>
      <x:c r="FP569" s="910"/>
      <x:c r="FQ569" s="910"/>
      <x:c r="FR569" s="910"/>
      <x:c r="FS569" s="910"/>
      <x:c r="FT569" s="910"/>
      <x:c r="FU569" s="910"/>
      <x:c r="FV569" s="910"/>
      <x:c r="FW569" s="910"/>
      <x:c r="FX569" s="910"/>
      <x:c r="FY569" s="910"/>
      <x:c r="FZ569" s="910"/>
      <x:c r="GA569" s="910"/>
      <x:c r="GB569" s="910"/>
      <x:c r="GC569" s="910"/>
      <x:c r="GD569" s="910"/>
      <x:c r="GE569" s="910"/>
      <x:c r="GF569" s="910"/>
      <x:c r="GG569" s="910"/>
      <x:c r="GH569" s="910"/>
      <x:c r="GI569" s="910"/>
      <x:c r="GJ569" s="910"/>
      <x:c r="GK569" s="910"/>
      <x:c r="GL569" s="910"/>
      <x:c r="GM569" s="910"/>
      <x:c r="GN569" s="910"/>
      <x:c r="GO569" s="910"/>
      <x:c r="GP569" s="910"/>
      <x:c r="GQ569" s="910"/>
      <x:c r="GR569" s="910"/>
      <x:c r="GS569" s="910"/>
      <x:c r="GT569" s="910"/>
      <x:c r="GU569" s="910"/>
      <x:c r="GV569" s="910"/>
      <x:c r="GW569" s="910"/>
      <x:c r="GX569" s="910"/>
      <x:c r="GY569" s="910"/>
      <x:c r="GZ569" s="910"/>
      <x:c r="HA569" s="910"/>
      <x:c r="HB569" s="910"/>
      <x:c r="HC569" s="910"/>
      <x:c r="HD569" s="910"/>
      <x:c r="HE569" s="910"/>
      <x:c r="HF569" s="910"/>
      <x:c r="HG569" s="910"/>
      <x:c r="HH569" s="910"/>
      <x:c r="HI569" s="910"/>
      <x:c r="HJ569" s="910"/>
      <x:c r="HK569" s="910"/>
      <x:c r="HL569" s="910"/>
      <x:c r="HM569" s="910"/>
      <x:c r="HN569" s="910"/>
      <x:c r="HO569" s="910"/>
      <x:c r="HP569" s="910"/>
      <x:c r="HQ569" s="910"/>
      <x:c r="HR569" s="910"/>
      <x:c r="HS569" s="910"/>
      <x:c r="HT569" s="910"/>
      <x:c r="HU569" s="910"/>
      <x:c r="HV569" s="910"/>
      <x:c r="HW569" s="910"/>
      <x:c r="HX569" s="910"/>
      <x:c r="HY569" s="910"/>
      <x:c r="HZ569" s="910"/>
      <x:c r="IA569" s="910"/>
      <x:c r="IB569" s="910"/>
      <x:c r="IC569" s="910"/>
      <x:c r="ID569" s="910"/>
      <x:c r="IE569" s="910"/>
      <x:c r="IF569" s="910"/>
      <x:c r="IG569" s="910"/>
      <x:c r="IH569" s="910"/>
      <x:c r="II569" s="910"/>
      <x:c r="IJ569" s="910"/>
      <x:c r="IK569" s="910"/>
      <x:c r="IL569" s="910"/>
      <x:c r="IM569" s="910"/>
      <x:c r="IN569" s="910"/>
      <x:c r="IO569" s="910"/>
      <x:c r="IP569" s="910"/>
      <x:c r="IQ569" s="910"/>
      <x:c r="IR569" s="910"/>
      <x:c r="IS569" s="910"/>
      <x:c r="IT569" s="910"/>
      <x:c r="IU569" s="910"/>
      <x:c r="IV569" s="910"/>
    </x:row>
    <x:row r="570" spans="1:256" s="911" customFormat="1" ht="20.100000000000001" customHeight="1">
      <x:c r="A570" s="2646"/>
      <x:c r="B570" s="1747" t="s">
        <x:v>4346</x:v>
      </x:c>
      <x:c r="C570" s="1747" t="s">
        <x:v>6460</x:v>
      </x:c>
      <x:c r="D570" s="1748" t="s">
        <x:v>2799</x:v>
      </x:c>
      <x:c r="E570" s="1749">
        <x:v>19.600000000000001</x:v>
      </x:c>
      <x:c r="F570" s="1747" t="s">
        <x:v>9802</x:v>
      </x:c>
      <x:c r="G570" s="1559">
        <x:f t="shared" si="13"/>
        <x:v>1500</x:v>
      </x:c>
      <x:c r="H570" s="1559">
        <x:v>0</x:v>
      </x:c>
      <x:c r="I570" s="1559">
        <x:v>1500</x:v>
      </x:c>
      <x:c r="J570" s="1747" t="s">
        <x:v>5158</x:v>
      </x:c>
      <x:c r="K570" s="1750" t="s">
        <x:v>9526</x:v>
      </x:c>
      <x:c r="L570" s="910"/>
      <x:c r="M570" s="910"/>
      <x:c r="N570" s="910"/>
      <x:c r="O570" s="910"/>
      <x:c r="P570" s="910"/>
      <x:c r="Q570" s="910"/>
      <x:c r="R570" s="910"/>
      <x:c r="S570" s="910"/>
      <x:c r="T570" s="910"/>
      <x:c r="U570" s="910"/>
      <x:c r="V570" s="910"/>
      <x:c r="W570" s="910"/>
      <x:c r="X570" s="910"/>
      <x:c r="Y570" s="910"/>
      <x:c r="Z570" s="910"/>
      <x:c r="AA570" s="910"/>
      <x:c r="AB570" s="910"/>
      <x:c r="AC570" s="910"/>
      <x:c r="AD570" s="910"/>
      <x:c r="AE570" s="910"/>
      <x:c r="AF570" s="910"/>
      <x:c r="AG570" s="910"/>
      <x:c r="AH570" s="910"/>
      <x:c r="AI570" s="910"/>
      <x:c r="AJ570" s="910"/>
      <x:c r="AK570" s="910"/>
      <x:c r="AL570" s="910"/>
      <x:c r="AM570" s="910"/>
      <x:c r="AN570" s="910"/>
      <x:c r="AO570" s="910"/>
      <x:c r="AP570" s="910"/>
      <x:c r="AQ570" s="910"/>
      <x:c r="AR570" s="910"/>
      <x:c r="AS570" s="910"/>
      <x:c r="AT570" s="910"/>
      <x:c r="AU570" s="910"/>
      <x:c r="AV570" s="910"/>
      <x:c r="AW570" s="910"/>
      <x:c r="AX570" s="910"/>
      <x:c r="AY570" s="910"/>
      <x:c r="AZ570" s="910"/>
      <x:c r="BA570" s="910"/>
      <x:c r="BB570" s="910"/>
      <x:c r="BC570" s="910"/>
      <x:c r="BD570" s="910"/>
      <x:c r="BE570" s="910"/>
      <x:c r="BF570" s="910"/>
      <x:c r="BG570" s="910"/>
      <x:c r="BH570" s="910"/>
      <x:c r="BI570" s="910"/>
      <x:c r="BJ570" s="910"/>
      <x:c r="BK570" s="910"/>
      <x:c r="BL570" s="910"/>
      <x:c r="BM570" s="910"/>
      <x:c r="BN570" s="910"/>
      <x:c r="BO570" s="910"/>
      <x:c r="BP570" s="910"/>
      <x:c r="BQ570" s="910"/>
      <x:c r="BR570" s="910"/>
      <x:c r="BS570" s="910"/>
      <x:c r="BT570" s="910"/>
      <x:c r="BU570" s="910"/>
      <x:c r="BV570" s="910"/>
      <x:c r="BW570" s="910"/>
      <x:c r="BX570" s="910"/>
      <x:c r="BY570" s="910"/>
      <x:c r="BZ570" s="910"/>
      <x:c r="CA570" s="910"/>
      <x:c r="CB570" s="910"/>
      <x:c r="CC570" s="910"/>
      <x:c r="CD570" s="910"/>
      <x:c r="CE570" s="910"/>
      <x:c r="CF570" s="910"/>
      <x:c r="CG570" s="910"/>
      <x:c r="CH570" s="910"/>
      <x:c r="CI570" s="910"/>
      <x:c r="CJ570" s="910"/>
      <x:c r="CK570" s="910"/>
      <x:c r="CL570" s="910"/>
      <x:c r="CM570" s="910"/>
      <x:c r="CN570" s="910"/>
      <x:c r="CO570" s="910"/>
      <x:c r="CP570" s="910"/>
      <x:c r="CQ570" s="910"/>
      <x:c r="CR570" s="910"/>
      <x:c r="CS570" s="910"/>
      <x:c r="CT570" s="910"/>
      <x:c r="CU570" s="910"/>
      <x:c r="CV570" s="910"/>
      <x:c r="CW570" s="910"/>
      <x:c r="CX570" s="910"/>
      <x:c r="CY570" s="910"/>
      <x:c r="CZ570" s="910"/>
      <x:c r="DA570" s="910"/>
      <x:c r="DB570" s="910"/>
      <x:c r="DC570" s="910"/>
      <x:c r="DD570" s="910"/>
      <x:c r="DE570" s="910"/>
      <x:c r="DF570" s="910"/>
      <x:c r="DG570" s="910"/>
      <x:c r="DH570" s="910"/>
      <x:c r="DI570" s="910"/>
      <x:c r="DJ570" s="910"/>
      <x:c r="DK570" s="910"/>
      <x:c r="DL570" s="910"/>
      <x:c r="DM570" s="910"/>
      <x:c r="DN570" s="910"/>
      <x:c r="DO570" s="910"/>
      <x:c r="DP570" s="910"/>
      <x:c r="DQ570" s="910"/>
      <x:c r="DR570" s="910"/>
      <x:c r="DS570" s="910"/>
      <x:c r="DT570" s="910"/>
      <x:c r="DU570" s="910"/>
      <x:c r="DV570" s="910"/>
      <x:c r="DW570" s="910"/>
      <x:c r="DX570" s="910"/>
      <x:c r="DY570" s="910"/>
      <x:c r="DZ570" s="910"/>
      <x:c r="EA570" s="910"/>
      <x:c r="EB570" s="910"/>
      <x:c r="EC570" s="910"/>
      <x:c r="ED570" s="910"/>
      <x:c r="EE570" s="910"/>
      <x:c r="EF570" s="910"/>
      <x:c r="EG570" s="910"/>
      <x:c r="EH570" s="910"/>
      <x:c r="EI570" s="910"/>
      <x:c r="EJ570" s="910"/>
      <x:c r="EK570" s="910"/>
      <x:c r="EL570" s="910"/>
      <x:c r="EM570" s="910"/>
      <x:c r="EN570" s="910"/>
      <x:c r="EO570" s="910"/>
      <x:c r="EP570" s="910"/>
      <x:c r="EQ570" s="910"/>
      <x:c r="ER570" s="910"/>
      <x:c r="ES570" s="910"/>
      <x:c r="ET570" s="910"/>
      <x:c r="EU570" s="910"/>
      <x:c r="EV570" s="910"/>
      <x:c r="EW570" s="910"/>
      <x:c r="EX570" s="910"/>
      <x:c r="EY570" s="910"/>
      <x:c r="EZ570" s="910"/>
      <x:c r="FA570" s="910"/>
      <x:c r="FB570" s="910"/>
      <x:c r="FC570" s="910"/>
      <x:c r="FD570" s="910"/>
      <x:c r="FE570" s="910"/>
      <x:c r="FF570" s="910"/>
      <x:c r="FG570" s="910"/>
      <x:c r="FH570" s="910"/>
      <x:c r="FI570" s="910"/>
      <x:c r="FJ570" s="910"/>
      <x:c r="FK570" s="910"/>
      <x:c r="FL570" s="910"/>
      <x:c r="FM570" s="910"/>
      <x:c r="FN570" s="910"/>
      <x:c r="FO570" s="910"/>
      <x:c r="FP570" s="910"/>
      <x:c r="FQ570" s="910"/>
      <x:c r="FR570" s="910"/>
      <x:c r="FS570" s="910"/>
      <x:c r="FT570" s="910"/>
      <x:c r="FU570" s="910"/>
      <x:c r="FV570" s="910"/>
      <x:c r="FW570" s="910"/>
      <x:c r="FX570" s="910"/>
      <x:c r="FY570" s="910"/>
      <x:c r="FZ570" s="910"/>
      <x:c r="GA570" s="910"/>
      <x:c r="GB570" s="910"/>
      <x:c r="GC570" s="910"/>
      <x:c r="GD570" s="910"/>
      <x:c r="GE570" s="910"/>
      <x:c r="GF570" s="910"/>
      <x:c r="GG570" s="910"/>
      <x:c r="GH570" s="910"/>
      <x:c r="GI570" s="910"/>
      <x:c r="GJ570" s="910"/>
      <x:c r="GK570" s="910"/>
      <x:c r="GL570" s="910"/>
      <x:c r="GM570" s="910"/>
      <x:c r="GN570" s="910"/>
      <x:c r="GO570" s="910"/>
      <x:c r="GP570" s="910"/>
      <x:c r="GQ570" s="910"/>
      <x:c r="GR570" s="910"/>
      <x:c r="GS570" s="910"/>
      <x:c r="GT570" s="910"/>
      <x:c r="GU570" s="910"/>
      <x:c r="GV570" s="910"/>
      <x:c r="GW570" s="910"/>
      <x:c r="GX570" s="910"/>
      <x:c r="GY570" s="910"/>
      <x:c r="GZ570" s="910"/>
      <x:c r="HA570" s="910"/>
      <x:c r="HB570" s="910"/>
      <x:c r="HC570" s="910"/>
      <x:c r="HD570" s="910"/>
      <x:c r="HE570" s="910"/>
      <x:c r="HF570" s="910"/>
      <x:c r="HG570" s="910"/>
      <x:c r="HH570" s="910"/>
      <x:c r="HI570" s="910"/>
      <x:c r="HJ570" s="910"/>
      <x:c r="HK570" s="910"/>
      <x:c r="HL570" s="910"/>
      <x:c r="HM570" s="910"/>
      <x:c r="HN570" s="910"/>
      <x:c r="HO570" s="910"/>
      <x:c r="HP570" s="910"/>
      <x:c r="HQ570" s="910"/>
      <x:c r="HR570" s="910"/>
      <x:c r="HS570" s="910"/>
      <x:c r="HT570" s="910"/>
      <x:c r="HU570" s="910"/>
      <x:c r="HV570" s="910"/>
      <x:c r="HW570" s="910"/>
      <x:c r="HX570" s="910"/>
      <x:c r="HY570" s="910"/>
      <x:c r="HZ570" s="910"/>
      <x:c r="IA570" s="910"/>
      <x:c r="IB570" s="910"/>
      <x:c r="IC570" s="910"/>
      <x:c r="ID570" s="910"/>
      <x:c r="IE570" s="910"/>
      <x:c r="IF570" s="910"/>
      <x:c r="IG570" s="910"/>
      <x:c r="IH570" s="910"/>
      <x:c r="II570" s="910"/>
      <x:c r="IJ570" s="910"/>
      <x:c r="IK570" s="910"/>
      <x:c r="IL570" s="910"/>
      <x:c r="IM570" s="910"/>
      <x:c r="IN570" s="910"/>
      <x:c r="IO570" s="910"/>
      <x:c r="IP570" s="910"/>
      <x:c r="IQ570" s="910"/>
      <x:c r="IR570" s="910"/>
      <x:c r="IS570" s="910"/>
      <x:c r="IT570" s="910"/>
      <x:c r="IU570" s="910"/>
      <x:c r="IV570" s="910"/>
    </x:row>
    <x:row r="571" spans="1:256" s="911" customFormat="1" ht="20.100000000000001" customHeight="1">
      <x:c r="A571" s="2646"/>
      <x:c r="B571" s="1747" t="s">
        <x:v>4346</x:v>
      </x:c>
      <x:c r="C571" s="1747" t="s">
        <x:v>6460</x:v>
      </x:c>
      <x:c r="D571" s="1748" t="s">
        <x:v>7394</x:v>
      </x:c>
      <x:c r="E571" s="1749">
        <x:v>12</x:v>
      </x:c>
      <x:c r="F571" s="1747" t="s">
        <x:v>9802</x:v>
      </x:c>
      <x:c r="G571" s="1559">
        <x:f t="shared" si="13"/>
        <x:v>5512</x:v>
      </x:c>
      <x:c r="H571" s="1559">
        <x:v>0</x:v>
      </x:c>
      <x:c r="I571" s="1559">
        <x:v>5512</x:v>
      </x:c>
      <x:c r="J571" s="1747" t="s">
        <x:v>5158</x:v>
      </x:c>
      <x:c r="K571" s="1750" t="s">
        <x:v>9526</x:v>
      </x:c>
      <x:c r="L571" s="910"/>
      <x:c r="M571" s="910"/>
      <x:c r="N571" s="910"/>
      <x:c r="O571" s="910"/>
      <x:c r="P571" s="910"/>
      <x:c r="Q571" s="910"/>
      <x:c r="R571" s="910"/>
      <x:c r="S571" s="910"/>
      <x:c r="T571" s="910"/>
      <x:c r="U571" s="910"/>
      <x:c r="V571" s="910"/>
      <x:c r="W571" s="910"/>
      <x:c r="X571" s="910"/>
      <x:c r="Y571" s="910"/>
      <x:c r="Z571" s="910"/>
      <x:c r="AA571" s="910"/>
      <x:c r="AB571" s="910"/>
      <x:c r="AC571" s="910"/>
      <x:c r="AD571" s="910"/>
      <x:c r="AE571" s="910"/>
      <x:c r="AF571" s="910"/>
      <x:c r="AG571" s="910"/>
      <x:c r="AH571" s="910"/>
      <x:c r="AI571" s="910"/>
      <x:c r="AJ571" s="910"/>
      <x:c r="AK571" s="910"/>
      <x:c r="AL571" s="910"/>
      <x:c r="AM571" s="910"/>
      <x:c r="AN571" s="910"/>
      <x:c r="AO571" s="910"/>
      <x:c r="AP571" s="910"/>
      <x:c r="AQ571" s="910"/>
      <x:c r="AR571" s="910"/>
      <x:c r="AS571" s="910"/>
      <x:c r="AT571" s="910"/>
      <x:c r="AU571" s="910"/>
      <x:c r="AV571" s="910"/>
      <x:c r="AW571" s="910"/>
      <x:c r="AX571" s="910"/>
      <x:c r="AY571" s="910"/>
      <x:c r="AZ571" s="910"/>
      <x:c r="BA571" s="910"/>
      <x:c r="BB571" s="910"/>
      <x:c r="BC571" s="910"/>
      <x:c r="BD571" s="910"/>
      <x:c r="BE571" s="910"/>
      <x:c r="BF571" s="910"/>
      <x:c r="BG571" s="910"/>
      <x:c r="BH571" s="910"/>
      <x:c r="BI571" s="910"/>
      <x:c r="BJ571" s="910"/>
      <x:c r="BK571" s="910"/>
      <x:c r="BL571" s="910"/>
      <x:c r="BM571" s="910"/>
      <x:c r="BN571" s="910"/>
      <x:c r="BO571" s="910"/>
      <x:c r="BP571" s="910"/>
      <x:c r="BQ571" s="910"/>
      <x:c r="BR571" s="910"/>
      <x:c r="BS571" s="910"/>
      <x:c r="BT571" s="910"/>
      <x:c r="BU571" s="910"/>
      <x:c r="BV571" s="910"/>
      <x:c r="BW571" s="910"/>
      <x:c r="BX571" s="910"/>
      <x:c r="BY571" s="910"/>
      <x:c r="BZ571" s="910"/>
      <x:c r="CA571" s="910"/>
      <x:c r="CB571" s="910"/>
      <x:c r="CC571" s="910"/>
      <x:c r="CD571" s="910"/>
      <x:c r="CE571" s="910"/>
      <x:c r="CF571" s="910"/>
      <x:c r="CG571" s="910"/>
      <x:c r="CH571" s="910"/>
      <x:c r="CI571" s="910"/>
      <x:c r="CJ571" s="910"/>
      <x:c r="CK571" s="910"/>
      <x:c r="CL571" s="910"/>
      <x:c r="CM571" s="910"/>
      <x:c r="CN571" s="910"/>
      <x:c r="CO571" s="910"/>
      <x:c r="CP571" s="910"/>
      <x:c r="CQ571" s="910"/>
      <x:c r="CR571" s="910"/>
      <x:c r="CS571" s="910"/>
      <x:c r="CT571" s="910"/>
      <x:c r="CU571" s="910"/>
      <x:c r="CV571" s="910"/>
      <x:c r="CW571" s="910"/>
      <x:c r="CX571" s="910"/>
      <x:c r="CY571" s="910"/>
      <x:c r="CZ571" s="910"/>
      <x:c r="DA571" s="910"/>
      <x:c r="DB571" s="910"/>
      <x:c r="DC571" s="910"/>
      <x:c r="DD571" s="910"/>
      <x:c r="DE571" s="910"/>
      <x:c r="DF571" s="910"/>
      <x:c r="DG571" s="910"/>
      <x:c r="DH571" s="910"/>
      <x:c r="DI571" s="910"/>
      <x:c r="DJ571" s="910"/>
      <x:c r="DK571" s="910"/>
      <x:c r="DL571" s="910"/>
      <x:c r="DM571" s="910"/>
      <x:c r="DN571" s="910"/>
      <x:c r="DO571" s="910"/>
      <x:c r="DP571" s="910"/>
      <x:c r="DQ571" s="910"/>
      <x:c r="DR571" s="910"/>
      <x:c r="DS571" s="910"/>
      <x:c r="DT571" s="910"/>
      <x:c r="DU571" s="910"/>
      <x:c r="DV571" s="910"/>
      <x:c r="DW571" s="910"/>
      <x:c r="DX571" s="910"/>
      <x:c r="DY571" s="910"/>
      <x:c r="DZ571" s="910"/>
      <x:c r="EA571" s="910"/>
      <x:c r="EB571" s="910"/>
      <x:c r="EC571" s="910"/>
      <x:c r="ED571" s="910"/>
      <x:c r="EE571" s="910"/>
      <x:c r="EF571" s="910"/>
      <x:c r="EG571" s="910"/>
      <x:c r="EH571" s="910"/>
      <x:c r="EI571" s="910"/>
      <x:c r="EJ571" s="910"/>
      <x:c r="EK571" s="910"/>
      <x:c r="EL571" s="910"/>
      <x:c r="EM571" s="910"/>
      <x:c r="EN571" s="910"/>
      <x:c r="EO571" s="910"/>
      <x:c r="EP571" s="910"/>
      <x:c r="EQ571" s="910"/>
      <x:c r="ER571" s="910"/>
      <x:c r="ES571" s="910"/>
      <x:c r="ET571" s="910"/>
      <x:c r="EU571" s="910"/>
      <x:c r="EV571" s="910"/>
      <x:c r="EW571" s="910"/>
      <x:c r="EX571" s="910"/>
      <x:c r="EY571" s="910"/>
      <x:c r="EZ571" s="910"/>
      <x:c r="FA571" s="910"/>
      <x:c r="FB571" s="910"/>
      <x:c r="FC571" s="910"/>
      <x:c r="FD571" s="910"/>
      <x:c r="FE571" s="910"/>
      <x:c r="FF571" s="910"/>
      <x:c r="FG571" s="910"/>
      <x:c r="FH571" s="910"/>
      <x:c r="FI571" s="910"/>
      <x:c r="FJ571" s="910"/>
      <x:c r="FK571" s="910"/>
      <x:c r="FL571" s="910"/>
      <x:c r="FM571" s="910"/>
      <x:c r="FN571" s="910"/>
      <x:c r="FO571" s="910"/>
      <x:c r="FP571" s="910"/>
      <x:c r="FQ571" s="910"/>
      <x:c r="FR571" s="910"/>
      <x:c r="FS571" s="910"/>
      <x:c r="FT571" s="910"/>
      <x:c r="FU571" s="910"/>
      <x:c r="FV571" s="910"/>
      <x:c r="FW571" s="910"/>
      <x:c r="FX571" s="910"/>
      <x:c r="FY571" s="910"/>
      <x:c r="FZ571" s="910"/>
      <x:c r="GA571" s="910"/>
      <x:c r="GB571" s="910"/>
      <x:c r="GC571" s="910"/>
      <x:c r="GD571" s="910"/>
      <x:c r="GE571" s="910"/>
      <x:c r="GF571" s="910"/>
      <x:c r="GG571" s="910"/>
      <x:c r="GH571" s="910"/>
      <x:c r="GI571" s="910"/>
      <x:c r="GJ571" s="910"/>
      <x:c r="GK571" s="910"/>
      <x:c r="GL571" s="910"/>
      <x:c r="GM571" s="910"/>
      <x:c r="GN571" s="910"/>
      <x:c r="GO571" s="910"/>
      <x:c r="GP571" s="910"/>
      <x:c r="GQ571" s="910"/>
      <x:c r="GR571" s="910"/>
      <x:c r="GS571" s="910"/>
      <x:c r="GT571" s="910"/>
      <x:c r="GU571" s="910"/>
      <x:c r="GV571" s="910"/>
      <x:c r="GW571" s="910"/>
      <x:c r="GX571" s="910"/>
      <x:c r="GY571" s="910"/>
      <x:c r="GZ571" s="910"/>
      <x:c r="HA571" s="910"/>
      <x:c r="HB571" s="910"/>
      <x:c r="HC571" s="910"/>
      <x:c r="HD571" s="910"/>
      <x:c r="HE571" s="910"/>
      <x:c r="HF571" s="910"/>
      <x:c r="HG571" s="910"/>
      <x:c r="HH571" s="910"/>
      <x:c r="HI571" s="910"/>
      <x:c r="HJ571" s="910"/>
      <x:c r="HK571" s="910"/>
      <x:c r="HL571" s="910"/>
      <x:c r="HM571" s="910"/>
      <x:c r="HN571" s="910"/>
      <x:c r="HO571" s="910"/>
      <x:c r="HP571" s="910"/>
      <x:c r="HQ571" s="910"/>
      <x:c r="HR571" s="910"/>
      <x:c r="HS571" s="910"/>
      <x:c r="HT571" s="910"/>
      <x:c r="HU571" s="910"/>
      <x:c r="HV571" s="910"/>
      <x:c r="HW571" s="910"/>
      <x:c r="HX571" s="910"/>
      <x:c r="HY571" s="910"/>
      <x:c r="HZ571" s="910"/>
      <x:c r="IA571" s="910"/>
      <x:c r="IB571" s="910"/>
      <x:c r="IC571" s="910"/>
      <x:c r="ID571" s="910"/>
      <x:c r="IE571" s="910"/>
      <x:c r="IF571" s="910"/>
      <x:c r="IG571" s="910"/>
      <x:c r="IH571" s="910"/>
      <x:c r="II571" s="910"/>
      <x:c r="IJ571" s="910"/>
      <x:c r="IK571" s="910"/>
      <x:c r="IL571" s="910"/>
      <x:c r="IM571" s="910"/>
      <x:c r="IN571" s="910"/>
      <x:c r="IO571" s="910"/>
      <x:c r="IP571" s="910"/>
      <x:c r="IQ571" s="910"/>
      <x:c r="IR571" s="910"/>
      <x:c r="IS571" s="910"/>
      <x:c r="IT571" s="910"/>
      <x:c r="IU571" s="910"/>
      <x:c r="IV571" s="910"/>
    </x:row>
    <x:row r="572" spans="1:256" s="911" customFormat="1" ht="20.100000000000001" customHeight="1">
      <x:c r="A572" s="2646"/>
      <x:c r="B572" s="1747" t="s">
        <x:v>6618</x:v>
      </x:c>
      <x:c r="C572" s="1748" t="s">
        <x:v>6454</x:v>
      </x:c>
      <x:c r="D572" s="1748" t="s">
        <x:v>578</x:v>
      </x:c>
      <x:c r="E572" s="1749">
        <x:v>4</x:v>
      </x:c>
      <x:c r="F572" s="1747" t="s">
        <x:v>5198</x:v>
      </x:c>
      <x:c r="G572" s="1559">
        <x:v>0</x:v>
      </x:c>
      <x:c r="H572" s="1559">
        <x:v>0</x:v>
      </x:c>
      <x:c r="I572" s="1559">
        <x:v>0</x:v>
      </x:c>
      <x:c r="J572" s="1747" t="s">
        <x:v>5158</x:v>
      </x:c>
      <x:c r="K572" s="1750" t="s">
        <x:v>4657</x:v>
      </x:c>
      <x:c r="L572" s="910"/>
      <x:c r="M572" s="910"/>
      <x:c r="N572" s="910"/>
      <x:c r="O572" s="910"/>
      <x:c r="P572" s="910"/>
      <x:c r="Q572" s="910"/>
      <x:c r="R572" s="910"/>
      <x:c r="S572" s="910"/>
      <x:c r="T572" s="910"/>
      <x:c r="U572" s="910"/>
      <x:c r="V572" s="910"/>
      <x:c r="W572" s="910"/>
      <x:c r="X572" s="910"/>
      <x:c r="Y572" s="910"/>
      <x:c r="Z572" s="910"/>
      <x:c r="AA572" s="910"/>
      <x:c r="AB572" s="910"/>
      <x:c r="AC572" s="910"/>
      <x:c r="AD572" s="910"/>
      <x:c r="AE572" s="910"/>
      <x:c r="AF572" s="910"/>
      <x:c r="AG572" s="910"/>
      <x:c r="AH572" s="910"/>
      <x:c r="AI572" s="910"/>
      <x:c r="AJ572" s="910"/>
      <x:c r="AK572" s="910"/>
      <x:c r="AL572" s="910"/>
      <x:c r="AM572" s="910"/>
      <x:c r="AN572" s="910"/>
      <x:c r="AO572" s="910"/>
      <x:c r="AP572" s="910"/>
      <x:c r="AQ572" s="910"/>
      <x:c r="AR572" s="910"/>
      <x:c r="AS572" s="910"/>
      <x:c r="AT572" s="910"/>
      <x:c r="AU572" s="910"/>
      <x:c r="AV572" s="910"/>
      <x:c r="AW572" s="910"/>
      <x:c r="AX572" s="910"/>
      <x:c r="AY572" s="910"/>
      <x:c r="AZ572" s="910"/>
      <x:c r="BA572" s="910"/>
      <x:c r="BB572" s="910"/>
      <x:c r="BC572" s="910"/>
      <x:c r="BD572" s="910"/>
      <x:c r="BE572" s="910"/>
      <x:c r="BF572" s="910"/>
      <x:c r="BG572" s="910"/>
      <x:c r="BH572" s="910"/>
      <x:c r="BI572" s="910"/>
      <x:c r="BJ572" s="910"/>
      <x:c r="BK572" s="910"/>
      <x:c r="BL572" s="910"/>
      <x:c r="BM572" s="910"/>
      <x:c r="BN572" s="910"/>
      <x:c r="BO572" s="910"/>
      <x:c r="BP572" s="910"/>
      <x:c r="BQ572" s="910"/>
      <x:c r="BR572" s="910"/>
      <x:c r="BS572" s="910"/>
      <x:c r="BT572" s="910"/>
      <x:c r="BU572" s="910"/>
      <x:c r="BV572" s="910"/>
      <x:c r="BW572" s="910"/>
      <x:c r="BX572" s="910"/>
      <x:c r="BY572" s="910"/>
      <x:c r="BZ572" s="910"/>
      <x:c r="CA572" s="910"/>
      <x:c r="CB572" s="910"/>
      <x:c r="CC572" s="910"/>
      <x:c r="CD572" s="910"/>
      <x:c r="CE572" s="910"/>
      <x:c r="CF572" s="910"/>
      <x:c r="CG572" s="910"/>
      <x:c r="CH572" s="910"/>
      <x:c r="CI572" s="910"/>
      <x:c r="CJ572" s="910"/>
      <x:c r="CK572" s="910"/>
      <x:c r="CL572" s="910"/>
      <x:c r="CM572" s="910"/>
      <x:c r="CN572" s="910"/>
      <x:c r="CO572" s="910"/>
      <x:c r="CP572" s="910"/>
      <x:c r="CQ572" s="910"/>
      <x:c r="CR572" s="910"/>
      <x:c r="CS572" s="910"/>
      <x:c r="CT572" s="910"/>
      <x:c r="CU572" s="910"/>
      <x:c r="CV572" s="910"/>
      <x:c r="CW572" s="910"/>
      <x:c r="CX572" s="910"/>
      <x:c r="CY572" s="910"/>
      <x:c r="CZ572" s="910"/>
      <x:c r="DA572" s="910"/>
      <x:c r="DB572" s="910"/>
      <x:c r="DC572" s="910"/>
      <x:c r="DD572" s="910"/>
      <x:c r="DE572" s="910"/>
      <x:c r="DF572" s="910"/>
      <x:c r="DG572" s="910"/>
      <x:c r="DH572" s="910"/>
      <x:c r="DI572" s="910"/>
      <x:c r="DJ572" s="910"/>
      <x:c r="DK572" s="910"/>
      <x:c r="DL572" s="910"/>
      <x:c r="DM572" s="910"/>
      <x:c r="DN572" s="910"/>
      <x:c r="DO572" s="910"/>
      <x:c r="DP572" s="910"/>
      <x:c r="DQ572" s="910"/>
      <x:c r="DR572" s="910"/>
      <x:c r="DS572" s="910"/>
      <x:c r="DT572" s="910"/>
      <x:c r="DU572" s="910"/>
      <x:c r="DV572" s="910"/>
      <x:c r="DW572" s="910"/>
      <x:c r="DX572" s="910"/>
      <x:c r="DY572" s="910"/>
      <x:c r="DZ572" s="910"/>
      <x:c r="EA572" s="910"/>
      <x:c r="EB572" s="910"/>
      <x:c r="EC572" s="910"/>
      <x:c r="ED572" s="910"/>
      <x:c r="EE572" s="910"/>
      <x:c r="EF572" s="910"/>
      <x:c r="EG572" s="910"/>
      <x:c r="EH572" s="910"/>
      <x:c r="EI572" s="910"/>
      <x:c r="EJ572" s="910"/>
      <x:c r="EK572" s="910"/>
      <x:c r="EL572" s="910"/>
      <x:c r="EM572" s="910"/>
      <x:c r="EN572" s="910"/>
      <x:c r="EO572" s="910"/>
      <x:c r="EP572" s="910"/>
      <x:c r="EQ572" s="910"/>
      <x:c r="ER572" s="910"/>
      <x:c r="ES572" s="910"/>
      <x:c r="ET572" s="910"/>
      <x:c r="EU572" s="910"/>
      <x:c r="EV572" s="910"/>
      <x:c r="EW572" s="910"/>
      <x:c r="EX572" s="910"/>
      <x:c r="EY572" s="910"/>
      <x:c r="EZ572" s="910"/>
      <x:c r="FA572" s="910"/>
      <x:c r="FB572" s="910"/>
      <x:c r="FC572" s="910"/>
      <x:c r="FD572" s="910"/>
      <x:c r="FE572" s="910"/>
      <x:c r="FF572" s="910"/>
      <x:c r="FG572" s="910"/>
      <x:c r="FH572" s="910"/>
      <x:c r="FI572" s="910"/>
      <x:c r="FJ572" s="910"/>
      <x:c r="FK572" s="910"/>
      <x:c r="FL572" s="910"/>
      <x:c r="FM572" s="910"/>
      <x:c r="FN572" s="910"/>
      <x:c r="FO572" s="910"/>
      <x:c r="FP572" s="910"/>
      <x:c r="FQ572" s="910"/>
      <x:c r="FR572" s="910"/>
      <x:c r="FS572" s="910"/>
      <x:c r="FT572" s="910"/>
      <x:c r="FU572" s="910"/>
      <x:c r="FV572" s="910"/>
      <x:c r="FW572" s="910"/>
      <x:c r="FX572" s="910"/>
      <x:c r="FY572" s="910"/>
      <x:c r="FZ572" s="910"/>
      <x:c r="GA572" s="910"/>
      <x:c r="GB572" s="910"/>
      <x:c r="GC572" s="910"/>
      <x:c r="GD572" s="910"/>
      <x:c r="GE572" s="910"/>
      <x:c r="GF572" s="910"/>
      <x:c r="GG572" s="910"/>
      <x:c r="GH572" s="910"/>
      <x:c r="GI572" s="910"/>
      <x:c r="GJ572" s="910"/>
      <x:c r="GK572" s="910"/>
      <x:c r="GL572" s="910"/>
      <x:c r="GM572" s="910"/>
      <x:c r="GN572" s="910"/>
      <x:c r="GO572" s="910"/>
      <x:c r="GP572" s="910"/>
      <x:c r="GQ572" s="910"/>
      <x:c r="GR572" s="910"/>
      <x:c r="GS572" s="910"/>
      <x:c r="GT572" s="910"/>
      <x:c r="GU572" s="910"/>
      <x:c r="GV572" s="910"/>
      <x:c r="GW572" s="910"/>
      <x:c r="GX572" s="910"/>
      <x:c r="GY572" s="910"/>
      <x:c r="GZ572" s="910"/>
      <x:c r="HA572" s="910"/>
      <x:c r="HB572" s="910"/>
      <x:c r="HC572" s="910"/>
      <x:c r="HD572" s="910"/>
      <x:c r="HE572" s="910"/>
      <x:c r="HF572" s="910"/>
      <x:c r="HG572" s="910"/>
      <x:c r="HH572" s="910"/>
      <x:c r="HI572" s="910"/>
      <x:c r="HJ572" s="910"/>
      <x:c r="HK572" s="910"/>
      <x:c r="HL572" s="910"/>
      <x:c r="HM572" s="910"/>
      <x:c r="HN572" s="910"/>
      <x:c r="HO572" s="910"/>
      <x:c r="HP572" s="910"/>
      <x:c r="HQ572" s="910"/>
      <x:c r="HR572" s="910"/>
      <x:c r="HS572" s="910"/>
      <x:c r="HT572" s="910"/>
      <x:c r="HU572" s="910"/>
      <x:c r="HV572" s="910"/>
      <x:c r="HW572" s="910"/>
      <x:c r="HX572" s="910"/>
      <x:c r="HY572" s="910"/>
      <x:c r="HZ572" s="910"/>
      <x:c r="IA572" s="910"/>
      <x:c r="IB572" s="910"/>
      <x:c r="IC572" s="910"/>
      <x:c r="ID572" s="910"/>
      <x:c r="IE572" s="910"/>
      <x:c r="IF572" s="910"/>
      <x:c r="IG572" s="910"/>
      <x:c r="IH572" s="910"/>
      <x:c r="II572" s="910"/>
      <x:c r="IJ572" s="910"/>
      <x:c r="IK572" s="910"/>
      <x:c r="IL572" s="910"/>
      <x:c r="IM572" s="910"/>
      <x:c r="IN572" s="910"/>
      <x:c r="IO572" s="910"/>
      <x:c r="IP572" s="910"/>
      <x:c r="IQ572" s="910"/>
      <x:c r="IR572" s="910"/>
      <x:c r="IS572" s="910"/>
      <x:c r="IT572" s="910"/>
      <x:c r="IU572" s="910"/>
      <x:c r="IV572" s="910"/>
    </x:row>
    <x:row r="573" spans="1:256" s="911" customFormat="1" ht="20.100000000000001" customHeight="1">
      <x:c r="A573" s="2646"/>
      <x:c r="B573" s="1747" t="s">
        <x:v>6618</x:v>
      </x:c>
      <x:c r="C573" s="1748" t="s">
        <x:v>6454</x:v>
      </x:c>
      <x:c r="D573" s="1748" t="s">
        <x:v>797</x:v>
      </x:c>
      <x:c r="E573" s="1749">
        <x:v>3</x:v>
      </x:c>
      <x:c r="F573" s="1747" t="s">
        <x:v>5198</x:v>
      </x:c>
      <x:c r="G573" s="1559">
        <x:v>0</x:v>
      </x:c>
      <x:c r="H573" s="1559">
        <x:v>0</x:v>
      </x:c>
      <x:c r="I573" s="1559">
        <x:v>0</x:v>
      </x:c>
      <x:c r="J573" s="1747" t="s">
        <x:v>5158</x:v>
      </x:c>
      <x:c r="K573" s="1750" t="s">
        <x:v>4657</x:v>
      </x:c>
      <x:c r="L573" s="910"/>
      <x:c r="M573" s="910"/>
      <x:c r="N573" s="910"/>
      <x:c r="O573" s="910"/>
      <x:c r="P573" s="910"/>
      <x:c r="Q573" s="910"/>
      <x:c r="R573" s="910"/>
      <x:c r="S573" s="910"/>
      <x:c r="T573" s="910"/>
      <x:c r="U573" s="910"/>
      <x:c r="V573" s="910"/>
      <x:c r="W573" s="910"/>
      <x:c r="X573" s="910"/>
      <x:c r="Y573" s="910"/>
      <x:c r="Z573" s="910"/>
      <x:c r="AA573" s="910"/>
      <x:c r="AB573" s="910"/>
      <x:c r="AC573" s="910"/>
      <x:c r="AD573" s="910"/>
      <x:c r="AE573" s="910"/>
      <x:c r="AF573" s="910"/>
      <x:c r="AG573" s="910"/>
      <x:c r="AH573" s="910"/>
      <x:c r="AI573" s="910"/>
      <x:c r="AJ573" s="910"/>
      <x:c r="AK573" s="910"/>
      <x:c r="AL573" s="910"/>
      <x:c r="AM573" s="910"/>
      <x:c r="AN573" s="910"/>
      <x:c r="AO573" s="910"/>
      <x:c r="AP573" s="910"/>
      <x:c r="AQ573" s="910"/>
      <x:c r="AR573" s="910"/>
      <x:c r="AS573" s="910"/>
      <x:c r="AT573" s="910"/>
      <x:c r="AU573" s="910"/>
      <x:c r="AV573" s="910"/>
      <x:c r="AW573" s="910"/>
      <x:c r="AX573" s="910"/>
      <x:c r="AY573" s="910"/>
      <x:c r="AZ573" s="910"/>
      <x:c r="BA573" s="910"/>
      <x:c r="BB573" s="910"/>
      <x:c r="BC573" s="910"/>
      <x:c r="BD573" s="910"/>
      <x:c r="BE573" s="910"/>
      <x:c r="BF573" s="910"/>
      <x:c r="BG573" s="910"/>
      <x:c r="BH573" s="910"/>
      <x:c r="BI573" s="910"/>
      <x:c r="BJ573" s="910"/>
      <x:c r="BK573" s="910"/>
      <x:c r="BL573" s="910"/>
      <x:c r="BM573" s="910"/>
      <x:c r="BN573" s="910"/>
      <x:c r="BO573" s="910"/>
      <x:c r="BP573" s="910"/>
      <x:c r="BQ573" s="910"/>
      <x:c r="BR573" s="910"/>
      <x:c r="BS573" s="910"/>
      <x:c r="BT573" s="910"/>
      <x:c r="BU573" s="910"/>
      <x:c r="BV573" s="910"/>
      <x:c r="BW573" s="910"/>
      <x:c r="BX573" s="910"/>
      <x:c r="BY573" s="910"/>
      <x:c r="BZ573" s="910"/>
      <x:c r="CA573" s="910"/>
      <x:c r="CB573" s="910"/>
      <x:c r="CC573" s="910"/>
      <x:c r="CD573" s="910"/>
      <x:c r="CE573" s="910"/>
      <x:c r="CF573" s="910"/>
      <x:c r="CG573" s="910"/>
      <x:c r="CH573" s="910"/>
      <x:c r="CI573" s="910"/>
      <x:c r="CJ573" s="910"/>
      <x:c r="CK573" s="910"/>
      <x:c r="CL573" s="910"/>
      <x:c r="CM573" s="910"/>
      <x:c r="CN573" s="910"/>
      <x:c r="CO573" s="910"/>
      <x:c r="CP573" s="910"/>
      <x:c r="CQ573" s="910"/>
      <x:c r="CR573" s="910"/>
      <x:c r="CS573" s="910"/>
      <x:c r="CT573" s="910"/>
      <x:c r="CU573" s="910"/>
      <x:c r="CV573" s="910"/>
      <x:c r="CW573" s="910"/>
      <x:c r="CX573" s="910"/>
      <x:c r="CY573" s="910"/>
      <x:c r="CZ573" s="910"/>
      <x:c r="DA573" s="910"/>
      <x:c r="DB573" s="910"/>
      <x:c r="DC573" s="910"/>
      <x:c r="DD573" s="910"/>
      <x:c r="DE573" s="910"/>
      <x:c r="DF573" s="910"/>
      <x:c r="DG573" s="910"/>
      <x:c r="DH573" s="910"/>
      <x:c r="DI573" s="910"/>
      <x:c r="DJ573" s="910"/>
      <x:c r="DK573" s="910"/>
      <x:c r="DL573" s="910"/>
      <x:c r="DM573" s="910"/>
      <x:c r="DN573" s="910"/>
      <x:c r="DO573" s="910"/>
      <x:c r="DP573" s="910"/>
      <x:c r="DQ573" s="910"/>
      <x:c r="DR573" s="910"/>
      <x:c r="DS573" s="910"/>
      <x:c r="DT573" s="910"/>
      <x:c r="DU573" s="910"/>
      <x:c r="DV573" s="910"/>
      <x:c r="DW573" s="910"/>
      <x:c r="DX573" s="910"/>
      <x:c r="DY573" s="910"/>
      <x:c r="DZ573" s="910"/>
      <x:c r="EA573" s="910"/>
      <x:c r="EB573" s="910"/>
      <x:c r="EC573" s="910"/>
      <x:c r="ED573" s="910"/>
      <x:c r="EE573" s="910"/>
      <x:c r="EF573" s="910"/>
      <x:c r="EG573" s="910"/>
      <x:c r="EH573" s="910"/>
      <x:c r="EI573" s="910"/>
      <x:c r="EJ573" s="910"/>
      <x:c r="EK573" s="910"/>
      <x:c r="EL573" s="910"/>
      <x:c r="EM573" s="910"/>
      <x:c r="EN573" s="910"/>
      <x:c r="EO573" s="910"/>
      <x:c r="EP573" s="910"/>
      <x:c r="EQ573" s="910"/>
      <x:c r="ER573" s="910"/>
      <x:c r="ES573" s="910"/>
      <x:c r="ET573" s="910"/>
      <x:c r="EU573" s="910"/>
      <x:c r="EV573" s="910"/>
      <x:c r="EW573" s="910"/>
      <x:c r="EX573" s="910"/>
      <x:c r="EY573" s="910"/>
      <x:c r="EZ573" s="910"/>
      <x:c r="FA573" s="910"/>
      <x:c r="FB573" s="910"/>
      <x:c r="FC573" s="910"/>
      <x:c r="FD573" s="910"/>
      <x:c r="FE573" s="910"/>
      <x:c r="FF573" s="910"/>
      <x:c r="FG573" s="910"/>
      <x:c r="FH573" s="910"/>
      <x:c r="FI573" s="910"/>
      <x:c r="FJ573" s="910"/>
      <x:c r="FK573" s="910"/>
      <x:c r="FL573" s="910"/>
      <x:c r="FM573" s="910"/>
      <x:c r="FN573" s="910"/>
      <x:c r="FO573" s="910"/>
      <x:c r="FP573" s="910"/>
      <x:c r="FQ573" s="910"/>
      <x:c r="FR573" s="910"/>
      <x:c r="FS573" s="910"/>
      <x:c r="FT573" s="910"/>
      <x:c r="FU573" s="910"/>
      <x:c r="FV573" s="910"/>
      <x:c r="FW573" s="910"/>
      <x:c r="FX573" s="910"/>
      <x:c r="FY573" s="910"/>
      <x:c r="FZ573" s="910"/>
      <x:c r="GA573" s="910"/>
      <x:c r="GB573" s="910"/>
      <x:c r="GC573" s="910"/>
      <x:c r="GD573" s="910"/>
      <x:c r="GE573" s="910"/>
      <x:c r="GF573" s="910"/>
      <x:c r="GG573" s="910"/>
      <x:c r="GH573" s="910"/>
      <x:c r="GI573" s="910"/>
      <x:c r="GJ573" s="910"/>
      <x:c r="GK573" s="910"/>
      <x:c r="GL573" s="910"/>
      <x:c r="GM573" s="910"/>
      <x:c r="GN573" s="910"/>
      <x:c r="GO573" s="910"/>
      <x:c r="GP573" s="910"/>
      <x:c r="GQ573" s="910"/>
      <x:c r="GR573" s="910"/>
      <x:c r="GS573" s="910"/>
      <x:c r="GT573" s="910"/>
      <x:c r="GU573" s="910"/>
      <x:c r="GV573" s="910"/>
      <x:c r="GW573" s="910"/>
      <x:c r="GX573" s="910"/>
      <x:c r="GY573" s="910"/>
      <x:c r="GZ573" s="910"/>
      <x:c r="HA573" s="910"/>
      <x:c r="HB573" s="910"/>
      <x:c r="HC573" s="910"/>
      <x:c r="HD573" s="910"/>
      <x:c r="HE573" s="910"/>
      <x:c r="HF573" s="910"/>
      <x:c r="HG573" s="910"/>
      <x:c r="HH573" s="910"/>
      <x:c r="HI573" s="910"/>
      <x:c r="HJ573" s="910"/>
      <x:c r="HK573" s="910"/>
      <x:c r="HL573" s="910"/>
      <x:c r="HM573" s="910"/>
      <x:c r="HN573" s="910"/>
      <x:c r="HO573" s="910"/>
      <x:c r="HP573" s="910"/>
      <x:c r="HQ573" s="910"/>
      <x:c r="HR573" s="910"/>
      <x:c r="HS573" s="910"/>
      <x:c r="HT573" s="910"/>
      <x:c r="HU573" s="910"/>
      <x:c r="HV573" s="910"/>
      <x:c r="HW573" s="910"/>
      <x:c r="HX573" s="910"/>
      <x:c r="HY573" s="910"/>
      <x:c r="HZ573" s="910"/>
      <x:c r="IA573" s="910"/>
      <x:c r="IB573" s="910"/>
      <x:c r="IC573" s="910"/>
      <x:c r="ID573" s="910"/>
      <x:c r="IE573" s="910"/>
      <x:c r="IF573" s="910"/>
      <x:c r="IG573" s="910"/>
      <x:c r="IH573" s="910"/>
      <x:c r="II573" s="910"/>
      <x:c r="IJ573" s="910"/>
      <x:c r="IK573" s="910"/>
      <x:c r="IL573" s="910"/>
      <x:c r="IM573" s="910"/>
      <x:c r="IN573" s="910"/>
      <x:c r="IO573" s="910"/>
      <x:c r="IP573" s="910"/>
      <x:c r="IQ573" s="910"/>
      <x:c r="IR573" s="910"/>
      <x:c r="IS573" s="910"/>
      <x:c r="IT573" s="910"/>
      <x:c r="IU573" s="910"/>
      <x:c r="IV573" s="910"/>
    </x:row>
    <x:row r="574" spans="1:256" s="911" customFormat="1" ht="20.100000000000001" customHeight="1">
      <x:c r="A574" s="2646"/>
      <x:c r="B574" s="1747" t="s">
        <x:v>58</x:v>
      </x:c>
      <x:c r="C574" s="1748" t="s">
        <x:v>466</x:v>
      </x:c>
      <x:c r="D574" s="1748" t="s">
        <x:v>7122</x:v>
      </x:c>
      <x:c r="E574" s="1749">
        <x:v>3</x:v>
      </x:c>
      <x:c r="F574" s="1747" t="s">
        <x:v>5198</x:v>
      </x:c>
      <x:c r="G574" s="1559">
        <x:v>0</x:v>
      </x:c>
      <x:c r="H574" s="1559">
        <x:v>0</x:v>
      </x:c>
      <x:c r="I574" s="1559">
        <x:v>0</x:v>
      </x:c>
      <x:c r="J574" s="1747" t="s">
        <x:v>4965</x:v>
      </x:c>
      <x:c r="K574" s="1750" t="s">
        <x:v>2788</x:v>
      </x:c>
      <x:c r="L574" s="910"/>
      <x:c r="M574" s="910"/>
      <x:c r="N574" s="910"/>
      <x:c r="O574" s="910"/>
      <x:c r="P574" s="910"/>
      <x:c r="Q574" s="910"/>
      <x:c r="R574" s="910"/>
      <x:c r="S574" s="910"/>
      <x:c r="T574" s="910"/>
      <x:c r="U574" s="910"/>
      <x:c r="V574" s="910"/>
      <x:c r="W574" s="910"/>
      <x:c r="X574" s="910"/>
      <x:c r="Y574" s="910"/>
      <x:c r="Z574" s="910"/>
      <x:c r="AA574" s="910"/>
      <x:c r="AB574" s="910"/>
      <x:c r="AC574" s="910"/>
      <x:c r="AD574" s="910"/>
      <x:c r="AE574" s="910"/>
      <x:c r="AF574" s="910"/>
      <x:c r="AG574" s="910"/>
      <x:c r="AH574" s="910"/>
      <x:c r="AI574" s="910"/>
      <x:c r="AJ574" s="910"/>
      <x:c r="AK574" s="910"/>
      <x:c r="AL574" s="910"/>
      <x:c r="AM574" s="910"/>
      <x:c r="AN574" s="910"/>
      <x:c r="AO574" s="910"/>
      <x:c r="AP574" s="910"/>
      <x:c r="AQ574" s="910"/>
      <x:c r="AR574" s="910"/>
      <x:c r="AS574" s="910"/>
      <x:c r="AT574" s="910"/>
      <x:c r="AU574" s="910"/>
      <x:c r="AV574" s="910"/>
      <x:c r="AW574" s="910"/>
      <x:c r="AX574" s="910"/>
      <x:c r="AY574" s="910"/>
      <x:c r="AZ574" s="910"/>
      <x:c r="BA574" s="910"/>
      <x:c r="BB574" s="910"/>
      <x:c r="BC574" s="910"/>
      <x:c r="BD574" s="910"/>
      <x:c r="BE574" s="910"/>
      <x:c r="BF574" s="910"/>
      <x:c r="BG574" s="910"/>
      <x:c r="BH574" s="910"/>
      <x:c r="BI574" s="910"/>
      <x:c r="BJ574" s="910"/>
      <x:c r="BK574" s="910"/>
      <x:c r="BL574" s="910"/>
      <x:c r="BM574" s="910"/>
      <x:c r="BN574" s="910"/>
      <x:c r="BO574" s="910"/>
      <x:c r="BP574" s="910"/>
      <x:c r="BQ574" s="910"/>
      <x:c r="BR574" s="910"/>
      <x:c r="BS574" s="910"/>
      <x:c r="BT574" s="910"/>
      <x:c r="BU574" s="910"/>
      <x:c r="BV574" s="910"/>
      <x:c r="BW574" s="910"/>
      <x:c r="BX574" s="910"/>
      <x:c r="BY574" s="910"/>
      <x:c r="BZ574" s="910"/>
      <x:c r="CA574" s="910"/>
      <x:c r="CB574" s="910"/>
      <x:c r="CC574" s="910"/>
      <x:c r="CD574" s="910"/>
      <x:c r="CE574" s="910"/>
      <x:c r="CF574" s="910"/>
      <x:c r="CG574" s="910"/>
      <x:c r="CH574" s="910"/>
      <x:c r="CI574" s="910"/>
      <x:c r="CJ574" s="910"/>
      <x:c r="CK574" s="910"/>
      <x:c r="CL574" s="910"/>
      <x:c r="CM574" s="910"/>
      <x:c r="CN574" s="910"/>
      <x:c r="CO574" s="910"/>
      <x:c r="CP574" s="910"/>
      <x:c r="CQ574" s="910"/>
      <x:c r="CR574" s="910"/>
      <x:c r="CS574" s="910"/>
      <x:c r="CT574" s="910"/>
      <x:c r="CU574" s="910"/>
      <x:c r="CV574" s="910"/>
      <x:c r="CW574" s="910"/>
      <x:c r="CX574" s="910"/>
      <x:c r="CY574" s="910"/>
      <x:c r="CZ574" s="910"/>
      <x:c r="DA574" s="910"/>
      <x:c r="DB574" s="910"/>
      <x:c r="DC574" s="910"/>
      <x:c r="DD574" s="910"/>
      <x:c r="DE574" s="910"/>
      <x:c r="DF574" s="910"/>
      <x:c r="DG574" s="910"/>
      <x:c r="DH574" s="910"/>
      <x:c r="DI574" s="910"/>
      <x:c r="DJ574" s="910"/>
      <x:c r="DK574" s="910"/>
      <x:c r="DL574" s="910"/>
      <x:c r="DM574" s="910"/>
      <x:c r="DN574" s="910"/>
      <x:c r="DO574" s="910"/>
      <x:c r="DP574" s="910"/>
      <x:c r="DQ574" s="910"/>
      <x:c r="DR574" s="910"/>
      <x:c r="DS574" s="910"/>
      <x:c r="DT574" s="910"/>
      <x:c r="DU574" s="910"/>
      <x:c r="DV574" s="910"/>
      <x:c r="DW574" s="910"/>
      <x:c r="DX574" s="910"/>
      <x:c r="DY574" s="910"/>
      <x:c r="DZ574" s="910"/>
      <x:c r="EA574" s="910"/>
      <x:c r="EB574" s="910"/>
      <x:c r="EC574" s="910"/>
      <x:c r="ED574" s="910"/>
      <x:c r="EE574" s="910"/>
      <x:c r="EF574" s="910"/>
      <x:c r="EG574" s="910"/>
      <x:c r="EH574" s="910"/>
      <x:c r="EI574" s="910"/>
      <x:c r="EJ574" s="910"/>
      <x:c r="EK574" s="910"/>
      <x:c r="EL574" s="910"/>
      <x:c r="EM574" s="910"/>
      <x:c r="EN574" s="910"/>
      <x:c r="EO574" s="910"/>
      <x:c r="EP574" s="910"/>
      <x:c r="EQ574" s="910"/>
      <x:c r="ER574" s="910"/>
      <x:c r="ES574" s="910"/>
      <x:c r="ET574" s="910"/>
      <x:c r="EU574" s="910"/>
      <x:c r="EV574" s="910"/>
      <x:c r="EW574" s="910"/>
      <x:c r="EX574" s="910"/>
      <x:c r="EY574" s="910"/>
      <x:c r="EZ574" s="910"/>
      <x:c r="FA574" s="910"/>
      <x:c r="FB574" s="910"/>
      <x:c r="FC574" s="910"/>
      <x:c r="FD574" s="910"/>
      <x:c r="FE574" s="910"/>
      <x:c r="FF574" s="910"/>
      <x:c r="FG574" s="910"/>
      <x:c r="FH574" s="910"/>
      <x:c r="FI574" s="910"/>
      <x:c r="FJ574" s="910"/>
      <x:c r="FK574" s="910"/>
      <x:c r="FL574" s="910"/>
      <x:c r="FM574" s="910"/>
      <x:c r="FN574" s="910"/>
      <x:c r="FO574" s="910"/>
      <x:c r="FP574" s="910"/>
      <x:c r="FQ574" s="910"/>
      <x:c r="FR574" s="910"/>
      <x:c r="FS574" s="910"/>
      <x:c r="FT574" s="910"/>
      <x:c r="FU574" s="910"/>
      <x:c r="FV574" s="910"/>
      <x:c r="FW574" s="910"/>
      <x:c r="FX574" s="910"/>
      <x:c r="FY574" s="910"/>
      <x:c r="FZ574" s="910"/>
      <x:c r="GA574" s="910"/>
      <x:c r="GB574" s="910"/>
      <x:c r="GC574" s="910"/>
      <x:c r="GD574" s="910"/>
      <x:c r="GE574" s="910"/>
      <x:c r="GF574" s="910"/>
      <x:c r="GG574" s="910"/>
      <x:c r="GH574" s="910"/>
      <x:c r="GI574" s="910"/>
      <x:c r="GJ574" s="910"/>
      <x:c r="GK574" s="910"/>
      <x:c r="GL574" s="910"/>
      <x:c r="GM574" s="910"/>
      <x:c r="GN574" s="910"/>
      <x:c r="GO574" s="910"/>
      <x:c r="GP574" s="910"/>
      <x:c r="GQ574" s="910"/>
      <x:c r="GR574" s="910"/>
      <x:c r="GS574" s="910"/>
      <x:c r="GT574" s="910"/>
      <x:c r="GU574" s="910"/>
      <x:c r="GV574" s="910"/>
      <x:c r="GW574" s="910"/>
      <x:c r="GX574" s="910"/>
      <x:c r="GY574" s="910"/>
      <x:c r="GZ574" s="910"/>
      <x:c r="HA574" s="910"/>
      <x:c r="HB574" s="910"/>
      <x:c r="HC574" s="910"/>
      <x:c r="HD574" s="910"/>
      <x:c r="HE574" s="910"/>
      <x:c r="HF574" s="910"/>
      <x:c r="HG574" s="910"/>
      <x:c r="HH574" s="910"/>
      <x:c r="HI574" s="910"/>
      <x:c r="HJ574" s="910"/>
      <x:c r="HK574" s="910"/>
      <x:c r="HL574" s="910"/>
      <x:c r="HM574" s="910"/>
      <x:c r="HN574" s="910"/>
      <x:c r="HO574" s="910"/>
      <x:c r="HP574" s="910"/>
      <x:c r="HQ574" s="910"/>
      <x:c r="HR574" s="910"/>
      <x:c r="HS574" s="910"/>
      <x:c r="HT574" s="910"/>
      <x:c r="HU574" s="910"/>
      <x:c r="HV574" s="910"/>
      <x:c r="HW574" s="910"/>
      <x:c r="HX574" s="910"/>
      <x:c r="HY574" s="910"/>
      <x:c r="HZ574" s="910"/>
      <x:c r="IA574" s="910"/>
      <x:c r="IB574" s="910"/>
      <x:c r="IC574" s="910"/>
      <x:c r="ID574" s="910"/>
      <x:c r="IE574" s="910"/>
      <x:c r="IF574" s="910"/>
      <x:c r="IG574" s="910"/>
      <x:c r="IH574" s="910"/>
      <x:c r="II574" s="910"/>
      <x:c r="IJ574" s="910"/>
      <x:c r="IK574" s="910"/>
      <x:c r="IL574" s="910"/>
      <x:c r="IM574" s="910"/>
      <x:c r="IN574" s="910"/>
      <x:c r="IO574" s="910"/>
      <x:c r="IP574" s="910"/>
      <x:c r="IQ574" s="910"/>
      <x:c r="IR574" s="910"/>
      <x:c r="IS574" s="910"/>
      <x:c r="IT574" s="910"/>
      <x:c r="IU574" s="910"/>
      <x:c r="IV574" s="910"/>
    </x:row>
    <x:row r="575" spans="1:256" s="911" customFormat="1" ht="20.100000000000001" customHeight="1">
      <x:c r="A575" s="2646"/>
      <x:c r="B575" s="1747" t="s">
        <x:v>6604</x:v>
      </x:c>
      <x:c r="C575" s="1748" t="s">
        <x:v>5704</x:v>
      </x:c>
      <x:c r="D575" s="1748" t="s">
        <x:v>9118</x:v>
      </x:c>
      <x:c r="E575" s="1749">
        <x:v>6</x:v>
      </x:c>
      <x:c r="F575" s="1747" t="s">
        <x:v>5198</x:v>
      </x:c>
      <x:c r="G575" s="1559">
        <x:v>0</x:v>
      </x:c>
      <x:c r="H575" s="1559">
        <x:v>0</x:v>
      </x:c>
      <x:c r="I575" s="1559">
        <x:v>0</x:v>
      </x:c>
      <x:c r="J575" s="1747" t="s">
        <x:v>5158</x:v>
      </x:c>
      <x:c r="K575" s="1750" t="s">
        <x:v>2788</x:v>
      </x:c>
      <x:c r="L575" s="910"/>
      <x:c r="M575" s="910"/>
      <x:c r="N575" s="910"/>
      <x:c r="O575" s="910"/>
      <x:c r="P575" s="910"/>
      <x:c r="Q575" s="910"/>
      <x:c r="R575" s="910"/>
      <x:c r="S575" s="910"/>
      <x:c r="T575" s="910"/>
      <x:c r="U575" s="910"/>
      <x:c r="V575" s="910"/>
      <x:c r="W575" s="910"/>
      <x:c r="X575" s="910"/>
      <x:c r="Y575" s="910"/>
      <x:c r="Z575" s="910"/>
      <x:c r="AA575" s="910"/>
      <x:c r="AB575" s="910"/>
      <x:c r="AC575" s="910"/>
      <x:c r="AD575" s="910"/>
      <x:c r="AE575" s="910"/>
      <x:c r="AF575" s="910"/>
      <x:c r="AG575" s="910"/>
      <x:c r="AH575" s="910"/>
      <x:c r="AI575" s="910"/>
      <x:c r="AJ575" s="910"/>
      <x:c r="AK575" s="910"/>
      <x:c r="AL575" s="910"/>
      <x:c r="AM575" s="910"/>
      <x:c r="AN575" s="910"/>
      <x:c r="AO575" s="910"/>
      <x:c r="AP575" s="910"/>
      <x:c r="AQ575" s="910"/>
      <x:c r="AR575" s="910"/>
      <x:c r="AS575" s="910"/>
      <x:c r="AT575" s="910"/>
      <x:c r="AU575" s="910"/>
      <x:c r="AV575" s="910"/>
      <x:c r="AW575" s="910"/>
      <x:c r="AX575" s="910"/>
      <x:c r="AY575" s="910"/>
      <x:c r="AZ575" s="910"/>
      <x:c r="BA575" s="910"/>
      <x:c r="BB575" s="910"/>
      <x:c r="BC575" s="910"/>
      <x:c r="BD575" s="910"/>
      <x:c r="BE575" s="910"/>
      <x:c r="BF575" s="910"/>
      <x:c r="BG575" s="910"/>
      <x:c r="BH575" s="910"/>
      <x:c r="BI575" s="910"/>
      <x:c r="BJ575" s="910"/>
      <x:c r="BK575" s="910"/>
      <x:c r="BL575" s="910"/>
      <x:c r="BM575" s="910"/>
      <x:c r="BN575" s="910"/>
      <x:c r="BO575" s="910"/>
      <x:c r="BP575" s="910"/>
      <x:c r="BQ575" s="910"/>
      <x:c r="BR575" s="910"/>
      <x:c r="BS575" s="910"/>
      <x:c r="BT575" s="910"/>
      <x:c r="BU575" s="910"/>
      <x:c r="BV575" s="910"/>
      <x:c r="BW575" s="910"/>
      <x:c r="BX575" s="910"/>
      <x:c r="BY575" s="910"/>
      <x:c r="BZ575" s="910"/>
      <x:c r="CA575" s="910"/>
      <x:c r="CB575" s="910"/>
      <x:c r="CC575" s="910"/>
      <x:c r="CD575" s="910"/>
      <x:c r="CE575" s="910"/>
      <x:c r="CF575" s="910"/>
      <x:c r="CG575" s="910"/>
      <x:c r="CH575" s="910"/>
      <x:c r="CI575" s="910"/>
      <x:c r="CJ575" s="910"/>
      <x:c r="CK575" s="910"/>
      <x:c r="CL575" s="910"/>
      <x:c r="CM575" s="910"/>
      <x:c r="CN575" s="910"/>
      <x:c r="CO575" s="910"/>
      <x:c r="CP575" s="910"/>
      <x:c r="CQ575" s="910"/>
      <x:c r="CR575" s="910"/>
      <x:c r="CS575" s="910"/>
      <x:c r="CT575" s="910"/>
      <x:c r="CU575" s="910"/>
      <x:c r="CV575" s="910"/>
      <x:c r="CW575" s="910"/>
      <x:c r="CX575" s="910"/>
      <x:c r="CY575" s="910"/>
      <x:c r="CZ575" s="910"/>
      <x:c r="DA575" s="910"/>
      <x:c r="DB575" s="910"/>
      <x:c r="DC575" s="910"/>
      <x:c r="DD575" s="910"/>
      <x:c r="DE575" s="910"/>
      <x:c r="DF575" s="910"/>
      <x:c r="DG575" s="910"/>
      <x:c r="DH575" s="910"/>
      <x:c r="DI575" s="910"/>
      <x:c r="DJ575" s="910"/>
      <x:c r="DK575" s="910"/>
      <x:c r="DL575" s="910"/>
      <x:c r="DM575" s="910"/>
      <x:c r="DN575" s="910"/>
      <x:c r="DO575" s="910"/>
      <x:c r="DP575" s="910"/>
      <x:c r="DQ575" s="910"/>
      <x:c r="DR575" s="910"/>
      <x:c r="DS575" s="910"/>
      <x:c r="DT575" s="910"/>
      <x:c r="DU575" s="910"/>
      <x:c r="DV575" s="910"/>
      <x:c r="DW575" s="910"/>
      <x:c r="DX575" s="910"/>
      <x:c r="DY575" s="910"/>
      <x:c r="DZ575" s="910"/>
      <x:c r="EA575" s="910"/>
      <x:c r="EB575" s="910"/>
      <x:c r="EC575" s="910"/>
      <x:c r="ED575" s="910"/>
      <x:c r="EE575" s="910"/>
      <x:c r="EF575" s="910"/>
      <x:c r="EG575" s="910"/>
      <x:c r="EH575" s="910"/>
      <x:c r="EI575" s="910"/>
      <x:c r="EJ575" s="910"/>
      <x:c r="EK575" s="910"/>
      <x:c r="EL575" s="910"/>
      <x:c r="EM575" s="910"/>
      <x:c r="EN575" s="910"/>
      <x:c r="EO575" s="910"/>
      <x:c r="EP575" s="910"/>
      <x:c r="EQ575" s="910"/>
      <x:c r="ER575" s="910"/>
      <x:c r="ES575" s="910"/>
      <x:c r="ET575" s="910"/>
      <x:c r="EU575" s="910"/>
      <x:c r="EV575" s="910"/>
      <x:c r="EW575" s="910"/>
      <x:c r="EX575" s="910"/>
      <x:c r="EY575" s="910"/>
      <x:c r="EZ575" s="910"/>
      <x:c r="FA575" s="910"/>
      <x:c r="FB575" s="910"/>
      <x:c r="FC575" s="910"/>
      <x:c r="FD575" s="910"/>
      <x:c r="FE575" s="910"/>
      <x:c r="FF575" s="910"/>
      <x:c r="FG575" s="910"/>
      <x:c r="FH575" s="910"/>
      <x:c r="FI575" s="910"/>
      <x:c r="FJ575" s="910"/>
      <x:c r="FK575" s="910"/>
      <x:c r="FL575" s="910"/>
      <x:c r="FM575" s="910"/>
      <x:c r="FN575" s="910"/>
      <x:c r="FO575" s="910"/>
      <x:c r="FP575" s="910"/>
      <x:c r="FQ575" s="910"/>
      <x:c r="FR575" s="910"/>
      <x:c r="FS575" s="910"/>
      <x:c r="FT575" s="910"/>
      <x:c r="FU575" s="910"/>
      <x:c r="FV575" s="910"/>
      <x:c r="FW575" s="910"/>
      <x:c r="FX575" s="910"/>
      <x:c r="FY575" s="910"/>
      <x:c r="FZ575" s="910"/>
      <x:c r="GA575" s="910"/>
      <x:c r="GB575" s="910"/>
      <x:c r="GC575" s="910"/>
      <x:c r="GD575" s="910"/>
      <x:c r="GE575" s="910"/>
      <x:c r="GF575" s="910"/>
      <x:c r="GG575" s="910"/>
      <x:c r="GH575" s="910"/>
      <x:c r="GI575" s="910"/>
      <x:c r="GJ575" s="910"/>
      <x:c r="GK575" s="910"/>
      <x:c r="GL575" s="910"/>
      <x:c r="GM575" s="910"/>
      <x:c r="GN575" s="910"/>
      <x:c r="GO575" s="910"/>
      <x:c r="GP575" s="910"/>
      <x:c r="GQ575" s="910"/>
      <x:c r="GR575" s="910"/>
      <x:c r="GS575" s="910"/>
      <x:c r="GT575" s="910"/>
      <x:c r="GU575" s="910"/>
      <x:c r="GV575" s="910"/>
      <x:c r="GW575" s="910"/>
      <x:c r="GX575" s="910"/>
      <x:c r="GY575" s="910"/>
      <x:c r="GZ575" s="910"/>
      <x:c r="HA575" s="910"/>
      <x:c r="HB575" s="910"/>
      <x:c r="HC575" s="910"/>
      <x:c r="HD575" s="910"/>
      <x:c r="HE575" s="910"/>
      <x:c r="HF575" s="910"/>
      <x:c r="HG575" s="910"/>
      <x:c r="HH575" s="910"/>
      <x:c r="HI575" s="910"/>
      <x:c r="HJ575" s="910"/>
      <x:c r="HK575" s="910"/>
      <x:c r="HL575" s="910"/>
      <x:c r="HM575" s="910"/>
      <x:c r="HN575" s="910"/>
      <x:c r="HO575" s="910"/>
      <x:c r="HP575" s="910"/>
      <x:c r="HQ575" s="910"/>
      <x:c r="HR575" s="910"/>
      <x:c r="HS575" s="910"/>
      <x:c r="HT575" s="910"/>
      <x:c r="HU575" s="910"/>
      <x:c r="HV575" s="910"/>
      <x:c r="HW575" s="910"/>
      <x:c r="HX575" s="910"/>
      <x:c r="HY575" s="910"/>
      <x:c r="HZ575" s="910"/>
      <x:c r="IA575" s="910"/>
      <x:c r="IB575" s="910"/>
      <x:c r="IC575" s="910"/>
      <x:c r="ID575" s="910"/>
      <x:c r="IE575" s="910"/>
      <x:c r="IF575" s="910"/>
      <x:c r="IG575" s="910"/>
      <x:c r="IH575" s="910"/>
      <x:c r="II575" s="910"/>
      <x:c r="IJ575" s="910"/>
      <x:c r="IK575" s="910"/>
      <x:c r="IL575" s="910"/>
      <x:c r="IM575" s="910"/>
      <x:c r="IN575" s="910"/>
      <x:c r="IO575" s="910"/>
      <x:c r="IP575" s="910"/>
      <x:c r="IQ575" s="910"/>
      <x:c r="IR575" s="910"/>
      <x:c r="IS575" s="910"/>
      <x:c r="IT575" s="910"/>
      <x:c r="IU575" s="910"/>
      <x:c r="IV575" s="910"/>
    </x:row>
    <x:row r="576" spans="1:256" s="911" customFormat="1" ht="20.100000000000001" customHeight="1">
      <x:c r="A576" s="2646"/>
      <x:c r="B576" s="1747" t="s">
        <x:v>2264</x:v>
      </x:c>
      <x:c r="C576" s="1748" t="s">
        <x:v>2259</x:v>
      </x:c>
      <x:c r="D576" s="1748" t="s">
        <x:v>3336</x:v>
      </x:c>
      <x:c r="E576" s="1749">
        <x:v>2</x:v>
      </x:c>
      <x:c r="F576" s="1747" t="s">
        <x:v>9730</x:v>
      </x:c>
      <x:c r="G576" s="1559">
        <x:f t="shared" si="13"/>
        <x:v>240</x:v>
      </x:c>
      <x:c r="H576" s="1559">
        <x:v>0</x:v>
      </x:c>
      <x:c r="I576" s="1559">
        <x:v>240</x:v>
      </x:c>
      <x:c r="J576" s="1747" t="s">
        <x:v>5158</x:v>
      </x:c>
      <x:c r="K576" s="1750" t="s">
        <x:v>4639</x:v>
      </x:c>
      <x:c r="L576" s="910"/>
      <x:c r="M576" s="910"/>
      <x:c r="N576" s="910"/>
      <x:c r="O576" s="910"/>
      <x:c r="P576" s="910"/>
      <x:c r="Q576" s="910"/>
      <x:c r="R576" s="910"/>
      <x:c r="S576" s="910"/>
      <x:c r="T576" s="910"/>
      <x:c r="U576" s="910"/>
      <x:c r="V576" s="910"/>
      <x:c r="W576" s="910"/>
      <x:c r="X576" s="910"/>
      <x:c r="Y576" s="910"/>
      <x:c r="Z576" s="910"/>
      <x:c r="AA576" s="910"/>
      <x:c r="AB576" s="910"/>
      <x:c r="AC576" s="910"/>
      <x:c r="AD576" s="910"/>
      <x:c r="AE576" s="910"/>
      <x:c r="AF576" s="910"/>
      <x:c r="AG576" s="910"/>
      <x:c r="AH576" s="910"/>
      <x:c r="AI576" s="910"/>
      <x:c r="AJ576" s="910"/>
      <x:c r="AK576" s="910"/>
      <x:c r="AL576" s="910"/>
      <x:c r="AM576" s="910"/>
      <x:c r="AN576" s="910"/>
      <x:c r="AO576" s="910"/>
      <x:c r="AP576" s="910"/>
      <x:c r="AQ576" s="910"/>
      <x:c r="AR576" s="910"/>
      <x:c r="AS576" s="910"/>
      <x:c r="AT576" s="910"/>
      <x:c r="AU576" s="910"/>
      <x:c r="AV576" s="910"/>
      <x:c r="AW576" s="910"/>
      <x:c r="AX576" s="910"/>
      <x:c r="AY576" s="910"/>
      <x:c r="AZ576" s="910"/>
      <x:c r="BA576" s="910"/>
      <x:c r="BB576" s="910"/>
      <x:c r="BC576" s="910"/>
      <x:c r="BD576" s="910"/>
      <x:c r="BE576" s="910"/>
      <x:c r="BF576" s="910"/>
      <x:c r="BG576" s="910"/>
      <x:c r="BH576" s="910"/>
      <x:c r="BI576" s="910"/>
      <x:c r="BJ576" s="910"/>
      <x:c r="BK576" s="910"/>
      <x:c r="BL576" s="910"/>
      <x:c r="BM576" s="910"/>
      <x:c r="BN576" s="910"/>
      <x:c r="BO576" s="910"/>
      <x:c r="BP576" s="910"/>
      <x:c r="BQ576" s="910"/>
      <x:c r="BR576" s="910"/>
      <x:c r="BS576" s="910"/>
      <x:c r="BT576" s="910"/>
      <x:c r="BU576" s="910"/>
      <x:c r="BV576" s="910"/>
      <x:c r="BW576" s="910"/>
      <x:c r="BX576" s="910"/>
      <x:c r="BY576" s="910"/>
      <x:c r="BZ576" s="910"/>
      <x:c r="CA576" s="910"/>
      <x:c r="CB576" s="910"/>
      <x:c r="CC576" s="910"/>
      <x:c r="CD576" s="910"/>
      <x:c r="CE576" s="910"/>
      <x:c r="CF576" s="910"/>
      <x:c r="CG576" s="910"/>
      <x:c r="CH576" s="910"/>
      <x:c r="CI576" s="910"/>
      <x:c r="CJ576" s="910"/>
      <x:c r="CK576" s="910"/>
      <x:c r="CL576" s="910"/>
      <x:c r="CM576" s="910"/>
      <x:c r="CN576" s="910"/>
      <x:c r="CO576" s="910"/>
      <x:c r="CP576" s="910"/>
      <x:c r="CQ576" s="910"/>
      <x:c r="CR576" s="910"/>
      <x:c r="CS576" s="910"/>
      <x:c r="CT576" s="910"/>
      <x:c r="CU576" s="910"/>
      <x:c r="CV576" s="910"/>
      <x:c r="CW576" s="910"/>
      <x:c r="CX576" s="910"/>
      <x:c r="CY576" s="910"/>
      <x:c r="CZ576" s="910"/>
      <x:c r="DA576" s="910"/>
      <x:c r="DB576" s="910"/>
      <x:c r="DC576" s="910"/>
      <x:c r="DD576" s="910"/>
      <x:c r="DE576" s="910"/>
      <x:c r="DF576" s="910"/>
      <x:c r="DG576" s="910"/>
      <x:c r="DH576" s="910"/>
      <x:c r="DI576" s="910"/>
      <x:c r="DJ576" s="910"/>
      <x:c r="DK576" s="910"/>
      <x:c r="DL576" s="910"/>
      <x:c r="DM576" s="910"/>
      <x:c r="DN576" s="910"/>
      <x:c r="DO576" s="910"/>
      <x:c r="DP576" s="910"/>
      <x:c r="DQ576" s="910"/>
      <x:c r="DR576" s="910"/>
      <x:c r="DS576" s="910"/>
      <x:c r="DT576" s="910"/>
      <x:c r="DU576" s="910"/>
      <x:c r="DV576" s="910"/>
      <x:c r="DW576" s="910"/>
      <x:c r="DX576" s="910"/>
      <x:c r="DY576" s="910"/>
      <x:c r="DZ576" s="910"/>
      <x:c r="EA576" s="910"/>
      <x:c r="EB576" s="910"/>
      <x:c r="EC576" s="910"/>
      <x:c r="ED576" s="910"/>
      <x:c r="EE576" s="910"/>
      <x:c r="EF576" s="910"/>
      <x:c r="EG576" s="910"/>
      <x:c r="EH576" s="910"/>
      <x:c r="EI576" s="910"/>
      <x:c r="EJ576" s="910"/>
      <x:c r="EK576" s="910"/>
      <x:c r="EL576" s="910"/>
      <x:c r="EM576" s="910"/>
      <x:c r="EN576" s="910"/>
      <x:c r="EO576" s="910"/>
      <x:c r="EP576" s="910"/>
      <x:c r="EQ576" s="910"/>
      <x:c r="ER576" s="910"/>
      <x:c r="ES576" s="910"/>
      <x:c r="ET576" s="910"/>
      <x:c r="EU576" s="910"/>
      <x:c r="EV576" s="910"/>
      <x:c r="EW576" s="910"/>
      <x:c r="EX576" s="910"/>
      <x:c r="EY576" s="910"/>
      <x:c r="EZ576" s="910"/>
      <x:c r="FA576" s="910"/>
      <x:c r="FB576" s="910"/>
      <x:c r="FC576" s="910"/>
      <x:c r="FD576" s="910"/>
      <x:c r="FE576" s="910"/>
      <x:c r="FF576" s="910"/>
      <x:c r="FG576" s="910"/>
      <x:c r="FH576" s="910"/>
      <x:c r="FI576" s="910"/>
      <x:c r="FJ576" s="910"/>
      <x:c r="FK576" s="910"/>
      <x:c r="FL576" s="910"/>
      <x:c r="FM576" s="910"/>
      <x:c r="FN576" s="910"/>
      <x:c r="FO576" s="910"/>
      <x:c r="FP576" s="910"/>
      <x:c r="FQ576" s="910"/>
      <x:c r="FR576" s="910"/>
      <x:c r="FS576" s="910"/>
      <x:c r="FT576" s="910"/>
      <x:c r="FU576" s="910"/>
      <x:c r="FV576" s="910"/>
      <x:c r="FW576" s="910"/>
      <x:c r="FX576" s="910"/>
      <x:c r="FY576" s="910"/>
      <x:c r="FZ576" s="910"/>
      <x:c r="GA576" s="910"/>
      <x:c r="GB576" s="910"/>
      <x:c r="GC576" s="910"/>
      <x:c r="GD576" s="910"/>
      <x:c r="GE576" s="910"/>
      <x:c r="GF576" s="910"/>
      <x:c r="GG576" s="910"/>
      <x:c r="GH576" s="910"/>
      <x:c r="GI576" s="910"/>
      <x:c r="GJ576" s="910"/>
      <x:c r="GK576" s="910"/>
      <x:c r="GL576" s="910"/>
      <x:c r="GM576" s="910"/>
      <x:c r="GN576" s="910"/>
      <x:c r="GO576" s="910"/>
      <x:c r="GP576" s="910"/>
      <x:c r="GQ576" s="910"/>
      <x:c r="GR576" s="910"/>
      <x:c r="GS576" s="910"/>
      <x:c r="GT576" s="910"/>
      <x:c r="GU576" s="910"/>
      <x:c r="GV576" s="910"/>
      <x:c r="GW576" s="910"/>
      <x:c r="GX576" s="910"/>
      <x:c r="GY576" s="910"/>
      <x:c r="GZ576" s="910"/>
      <x:c r="HA576" s="910"/>
      <x:c r="HB576" s="910"/>
      <x:c r="HC576" s="910"/>
      <x:c r="HD576" s="910"/>
      <x:c r="HE576" s="910"/>
      <x:c r="HF576" s="910"/>
      <x:c r="HG576" s="910"/>
      <x:c r="HH576" s="910"/>
      <x:c r="HI576" s="910"/>
      <x:c r="HJ576" s="910"/>
      <x:c r="HK576" s="910"/>
      <x:c r="HL576" s="910"/>
      <x:c r="HM576" s="910"/>
      <x:c r="HN576" s="910"/>
      <x:c r="HO576" s="910"/>
      <x:c r="HP576" s="910"/>
      <x:c r="HQ576" s="910"/>
      <x:c r="HR576" s="910"/>
      <x:c r="HS576" s="910"/>
      <x:c r="HT576" s="910"/>
      <x:c r="HU576" s="910"/>
      <x:c r="HV576" s="910"/>
      <x:c r="HW576" s="910"/>
      <x:c r="HX576" s="910"/>
      <x:c r="HY576" s="910"/>
      <x:c r="HZ576" s="910"/>
      <x:c r="IA576" s="910"/>
      <x:c r="IB576" s="910"/>
      <x:c r="IC576" s="910"/>
      <x:c r="ID576" s="910"/>
      <x:c r="IE576" s="910"/>
      <x:c r="IF576" s="910"/>
      <x:c r="IG576" s="910"/>
      <x:c r="IH576" s="910"/>
      <x:c r="II576" s="910"/>
      <x:c r="IJ576" s="910"/>
      <x:c r="IK576" s="910"/>
      <x:c r="IL576" s="910"/>
      <x:c r="IM576" s="910"/>
      <x:c r="IN576" s="910"/>
      <x:c r="IO576" s="910"/>
      <x:c r="IP576" s="910"/>
      <x:c r="IQ576" s="910"/>
      <x:c r="IR576" s="910"/>
      <x:c r="IS576" s="910"/>
      <x:c r="IT576" s="910"/>
      <x:c r="IU576" s="910"/>
      <x:c r="IV576" s="910"/>
    </x:row>
    <x:row r="577" spans="1:256" s="911" customFormat="1" ht="20.100000000000001" customHeight="1">
      <x:c r="A577" s="2646"/>
      <x:c r="B577" s="1747" t="s">
        <x:v>6446</x:v>
      </x:c>
      <x:c r="C577" s="1748" t="s">
        <x:v>6440</x:v>
      </x:c>
      <x:c r="D577" s="1748" t="s">
        <x:v>266</x:v>
      </x:c>
      <x:c r="E577" s="1749">
        <x:v>14.800000000000001</x:v>
      </x:c>
      <x:c r="F577" s="1751" t="s">
        <x:v>9762</x:v>
      </x:c>
      <x:c r="G577" s="1559">
        <x:f t="shared" si="13"/>
        <x:v>972</x:v>
      </x:c>
      <x:c r="H577" s="1559">
        <x:v>0</x:v>
      </x:c>
      <x:c r="I577" s="1559">
        <x:v>972</x:v>
      </x:c>
      <x:c r="J577" s="1747" t="s">
        <x:v>4965</x:v>
      </x:c>
      <x:c r="K577" s="1750" t="s">
        <x:v>115</x:v>
      </x:c>
      <x:c r="L577" s="910"/>
      <x:c r="M577" s="910"/>
      <x:c r="N577" s="910"/>
      <x:c r="O577" s="910"/>
      <x:c r="P577" s="910"/>
      <x:c r="Q577" s="910"/>
      <x:c r="R577" s="910"/>
      <x:c r="S577" s="910"/>
      <x:c r="T577" s="910"/>
      <x:c r="U577" s="910"/>
      <x:c r="V577" s="910"/>
      <x:c r="W577" s="910"/>
      <x:c r="X577" s="910"/>
      <x:c r="Y577" s="910"/>
      <x:c r="Z577" s="910"/>
      <x:c r="AA577" s="910"/>
      <x:c r="AB577" s="910"/>
      <x:c r="AC577" s="910"/>
      <x:c r="AD577" s="910"/>
      <x:c r="AE577" s="910"/>
      <x:c r="AF577" s="910"/>
      <x:c r="AG577" s="910"/>
      <x:c r="AH577" s="910"/>
      <x:c r="AI577" s="910"/>
      <x:c r="AJ577" s="910"/>
      <x:c r="AK577" s="910"/>
      <x:c r="AL577" s="910"/>
      <x:c r="AM577" s="910"/>
      <x:c r="AN577" s="910"/>
      <x:c r="AO577" s="910"/>
      <x:c r="AP577" s="910"/>
      <x:c r="AQ577" s="910"/>
      <x:c r="AR577" s="910"/>
      <x:c r="AS577" s="910"/>
      <x:c r="AT577" s="910"/>
      <x:c r="AU577" s="910"/>
      <x:c r="AV577" s="910"/>
      <x:c r="AW577" s="910"/>
      <x:c r="AX577" s="910"/>
      <x:c r="AY577" s="910"/>
      <x:c r="AZ577" s="910"/>
      <x:c r="BA577" s="910"/>
      <x:c r="BB577" s="910"/>
      <x:c r="BC577" s="910"/>
      <x:c r="BD577" s="910"/>
      <x:c r="BE577" s="910"/>
      <x:c r="BF577" s="910"/>
      <x:c r="BG577" s="910"/>
      <x:c r="BH577" s="910"/>
      <x:c r="BI577" s="910"/>
      <x:c r="BJ577" s="910"/>
      <x:c r="BK577" s="910"/>
      <x:c r="BL577" s="910"/>
      <x:c r="BM577" s="910"/>
      <x:c r="BN577" s="910"/>
      <x:c r="BO577" s="910"/>
      <x:c r="BP577" s="910"/>
      <x:c r="BQ577" s="910"/>
      <x:c r="BR577" s="910"/>
      <x:c r="BS577" s="910"/>
      <x:c r="BT577" s="910"/>
      <x:c r="BU577" s="910"/>
      <x:c r="BV577" s="910"/>
      <x:c r="BW577" s="910"/>
      <x:c r="BX577" s="910"/>
      <x:c r="BY577" s="910"/>
      <x:c r="BZ577" s="910"/>
      <x:c r="CA577" s="910"/>
      <x:c r="CB577" s="910"/>
      <x:c r="CC577" s="910"/>
      <x:c r="CD577" s="910"/>
      <x:c r="CE577" s="910"/>
      <x:c r="CF577" s="910"/>
      <x:c r="CG577" s="910"/>
      <x:c r="CH577" s="910"/>
      <x:c r="CI577" s="910"/>
      <x:c r="CJ577" s="910"/>
      <x:c r="CK577" s="910"/>
      <x:c r="CL577" s="910"/>
      <x:c r="CM577" s="910"/>
      <x:c r="CN577" s="910"/>
      <x:c r="CO577" s="910"/>
      <x:c r="CP577" s="910"/>
      <x:c r="CQ577" s="910"/>
      <x:c r="CR577" s="910"/>
      <x:c r="CS577" s="910"/>
      <x:c r="CT577" s="910"/>
      <x:c r="CU577" s="910"/>
      <x:c r="CV577" s="910"/>
      <x:c r="CW577" s="910"/>
      <x:c r="CX577" s="910"/>
      <x:c r="CY577" s="910"/>
      <x:c r="CZ577" s="910"/>
      <x:c r="DA577" s="910"/>
      <x:c r="DB577" s="910"/>
      <x:c r="DC577" s="910"/>
      <x:c r="DD577" s="910"/>
      <x:c r="DE577" s="910"/>
      <x:c r="DF577" s="910"/>
      <x:c r="DG577" s="910"/>
      <x:c r="DH577" s="910"/>
      <x:c r="DI577" s="910"/>
      <x:c r="DJ577" s="910"/>
      <x:c r="DK577" s="910"/>
      <x:c r="DL577" s="910"/>
      <x:c r="DM577" s="910"/>
      <x:c r="DN577" s="910"/>
      <x:c r="DO577" s="910"/>
      <x:c r="DP577" s="910"/>
      <x:c r="DQ577" s="910"/>
      <x:c r="DR577" s="910"/>
      <x:c r="DS577" s="910"/>
      <x:c r="DT577" s="910"/>
      <x:c r="DU577" s="910"/>
      <x:c r="DV577" s="910"/>
      <x:c r="DW577" s="910"/>
      <x:c r="DX577" s="910"/>
      <x:c r="DY577" s="910"/>
      <x:c r="DZ577" s="910"/>
      <x:c r="EA577" s="910"/>
      <x:c r="EB577" s="910"/>
      <x:c r="EC577" s="910"/>
      <x:c r="ED577" s="910"/>
      <x:c r="EE577" s="910"/>
      <x:c r="EF577" s="910"/>
      <x:c r="EG577" s="910"/>
      <x:c r="EH577" s="910"/>
      <x:c r="EI577" s="910"/>
      <x:c r="EJ577" s="910"/>
      <x:c r="EK577" s="910"/>
      <x:c r="EL577" s="910"/>
      <x:c r="EM577" s="910"/>
      <x:c r="EN577" s="910"/>
      <x:c r="EO577" s="910"/>
      <x:c r="EP577" s="910"/>
      <x:c r="EQ577" s="910"/>
      <x:c r="ER577" s="910"/>
      <x:c r="ES577" s="910"/>
      <x:c r="ET577" s="910"/>
      <x:c r="EU577" s="910"/>
      <x:c r="EV577" s="910"/>
      <x:c r="EW577" s="910"/>
      <x:c r="EX577" s="910"/>
      <x:c r="EY577" s="910"/>
      <x:c r="EZ577" s="910"/>
      <x:c r="FA577" s="910"/>
      <x:c r="FB577" s="910"/>
      <x:c r="FC577" s="910"/>
      <x:c r="FD577" s="910"/>
      <x:c r="FE577" s="910"/>
      <x:c r="FF577" s="910"/>
      <x:c r="FG577" s="910"/>
      <x:c r="FH577" s="910"/>
      <x:c r="FI577" s="910"/>
      <x:c r="FJ577" s="910"/>
      <x:c r="FK577" s="910"/>
      <x:c r="FL577" s="910"/>
      <x:c r="FM577" s="910"/>
      <x:c r="FN577" s="910"/>
      <x:c r="FO577" s="910"/>
      <x:c r="FP577" s="910"/>
      <x:c r="FQ577" s="910"/>
      <x:c r="FR577" s="910"/>
      <x:c r="FS577" s="910"/>
      <x:c r="FT577" s="910"/>
      <x:c r="FU577" s="910"/>
      <x:c r="FV577" s="910"/>
      <x:c r="FW577" s="910"/>
      <x:c r="FX577" s="910"/>
      <x:c r="FY577" s="910"/>
      <x:c r="FZ577" s="910"/>
      <x:c r="GA577" s="910"/>
      <x:c r="GB577" s="910"/>
      <x:c r="GC577" s="910"/>
      <x:c r="GD577" s="910"/>
      <x:c r="GE577" s="910"/>
      <x:c r="GF577" s="910"/>
      <x:c r="GG577" s="910"/>
      <x:c r="GH577" s="910"/>
      <x:c r="GI577" s="910"/>
      <x:c r="GJ577" s="910"/>
      <x:c r="GK577" s="910"/>
      <x:c r="GL577" s="910"/>
      <x:c r="GM577" s="910"/>
      <x:c r="GN577" s="910"/>
      <x:c r="GO577" s="910"/>
      <x:c r="GP577" s="910"/>
      <x:c r="GQ577" s="910"/>
      <x:c r="GR577" s="910"/>
      <x:c r="GS577" s="910"/>
      <x:c r="GT577" s="910"/>
      <x:c r="GU577" s="910"/>
      <x:c r="GV577" s="910"/>
      <x:c r="GW577" s="910"/>
      <x:c r="GX577" s="910"/>
      <x:c r="GY577" s="910"/>
      <x:c r="GZ577" s="910"/>
      <x:c r="HA577" s="910"/>
      <x:c r="HB577" s="910"/>
      <x:c r="HC577" s="910"/>
      <x:c r="HD577" s="910"/>
      <x:c r="HE577" s="910"/>
      <x:c r="HF577" s="910"/>
      <x:c r="HG577" s="910"/>
      <x:c r="HH577" s="910"/>
      <x:c r="HI577" s="910"/>
      <x:c r="HJ577" s="910"/>
      <x:c r="HK577" s="910"/>
      <x:c r="HL577" s="910"/>
      <x:c r="HM577" s="910"/>
      <x:c r="HN577" s="910"/>
      <x:c r="HO577" s="910"/>
      <x:c r="HP577" s="910"/>
      <x:c r="HQ577" s="910"/>
      <x:c r="HR577" s="910"/>
      <x:c r="HS577" s="910"/>
      <x:c r="HT577" s="910"/>
      <x:c r="HU577" s="910"/>
      <x:c r="HV577" s="910"/>
      <x:c r="HW577" s="910"/>
      <x:c r="HX577" s="910"/>
      <x:c r="HY577" s="910"/>
      <x:c r="HZ577" s="910"/>
      <x:c r="IA577" s="910"/>
      <x:c r="IB577" s="910"/>
      <x:c r="IC577" s="910"/>
      <x:c r="ID577" s="910"/>
      <x:c r="IE577" s="910"/>
      <x:c r="IF577" s="910"/>
      <x:c r="IG577" s="910"/>
      <x:c r="IH577" s="910"/>
      <x:c r="II577" s="910"/>
      <x:c r="IJ577" s="910"/>
      <x:c r="IK577" s="910"/>
      <x:c r="IL577" s="910"/>
      <x:c r="IM577" s="910"/>
      <x:c r="IN577" s="910"/>
      <x:c r="IO577" s="910"/>
      <x:c r="IP577" s="910"/>
      <x:c r="IQ577" s="910"/>
      <x:c r="IR577" s="910"/>
      <x:c r="IS577" s="910"/>
      <x:c r="IT577" s="910"/>
      <x:c r="IU577" s="910"/>
      <x:c r="IV577" s="910"/>
    </x:row>
    <x:row r="578" spans="1:256" s="911" customFormat="1" ht="20.100000000000001" customHeight="1">
      <x:c r="A578" s="2646"/>
      <x:c r="B578" s="1747" t="s">
        <x:v>4351</x:v>
      </x:c>
      <x:c r="C578" s="1748" t="s">
        <x:v>5963</x:v>
      </x:c>
      <x:c r="D578" s="1748" t="s">
        <x:v>9474</x:v>
      </x:c>
      <x:c r="E578" s="1749">
        <x:v>10</x:v>
      </x:c>
      <x:c r="F578" s="1747" t="s">
        <x:v>5198</x:v>
      </x:c>
      <x:c r="G578" s="1559">
        <x:v>0</x:v>
      </x:c>
      <x:c r="H578" s="1559">
        <x:v>0</x:v>
      </x:c>
      <x:c r="I578" s="1559">
        <x:v>0</x:v>
      </x:c>
      <x:c r="J578" s="1747" t="s">
        <x:v>5158</x:v>
      </x:c>
      <x:c r="K578" s="1750" t="s">
        <x:v>4661</x:v>
      </x:c>
      <x:c r="L578" s="910"/>
      <x:c r="M578" s="910"/>
      <x:c r="N578" s="910"/>
      <x:c r="O578" s="910"/>
      <x:c r="P578" s="910"/>
      <x:c r="Q578" s="910"/>
      <x:c r="R578" s="910"/>
      <x:c r="S578" s="910"/>
      <x:c r="T578" s="910"/>
      <x:c r="U578" s="910"/>
      <x:c r="V578" s="910"/>
      <x:c r="W578" s="910"/>
      <x:c r="X578" s="910"/>
      <x:c r="Y578" s="910"/>
      <x:c r="Z578" s="910"/>
      <x:c r="AA578" s="910"/>
      <x:c r="AB578" s="910"/>
      <x:c r="AC578" s="910"/>
      <x:c r="AD578" s="910"/>
      <x:c r="AE578" s="910"/>
      <x:c r="AF578" s="910"/>
      <x:c r="AG578" s="910"/>
      <x:c r="AH578" s="910"/>
      <x:c r="AI578" s="910"/>
      <x:c r="AJ578" s="910"/>
      <x:c r="AK578" s="910"/>
      <x:c r="AL578" s="910"/>
      <x:c r="AM578" s="910"/>
      <x:c r="AN578" s="910"/>
      <x:c r="AO578" s="910"/>
      <x:c r="AP578" s="910"/>
      <x:c r="AQ578" s="910"/>
      <x:c r="AR578" s="910"/>
      <x:c r="AS578" s="910"/>
      <x:c r="AT578" s="910"/>
      <x:c r="AU578" s="910"/>
      <x:c r="AV578" s="910"/>
      <x:c r="AW578" s="910"/>
      <x:c r="AX578" s="910"/>
      <x:c r="AY578" s="910"/>
      <x:c r="AZ578" s="910"/>
      <x:c r="BA578" s="910"/>
      <x:c r="BB578" s="910"/>
      <x:c r="BC578" s="910"/>
      <x:c r="BD578" s="910"/>
      <x:c r="BE578" s="910"/>
      <x:c r="BF578" s="910"/>
      <x:c r="BG578" s="910"/>
      <x:c r="BH578" s="910"/>
      <x:c r="BI578" s="910"/>
      <x:c r="BJ578" s="910"/>
      <x:c r="BK578" s="910"/>
      <x:c r="BL578" s="910"/>
      <x:c r="BM578" s="910"/>
      <x:c r="BN578" s="910"/>
      <x:c r="BO578" s="910"/>
      <x:c r="BP578" s="910"/>
      <x:c r="BQ578" s="910"/>
      <x:c r="BR578" s="910"/>
      <x:c r="BS578" s="910"/>
      <x:c r="BT578" s="910"/>
      <x:c r="BU578" s="910"/>
      <x:c r="BV578" s="910"/>
      <x:c r="BW578" s="910"/>
      <x:c r="BX578" s="910"/>
      <x:c r="BY578" s="910"/>
      <x:c r="BZ578" s="910"/>
      <x:c r="CA578" s="910"/>
      <x:c r="CB578" s="910"/>
      <x:c r="CC578" s="910"/>
      <x:c r="CD578" s="910"/>
      <x:c r="CE578" s="910"/>
      <x:c r="CF578" s="910"/>
      <x:c r="CG578" s="910"/>
      <x:c r="CH578" s="910"/>
      <x:c r="CI578" s="910"/>
      <x:c r="CJ578" s="910"/>
      <x:c r="CK578" s="910"/>
      <x:c r="CL578" s="910"/>
      <x:c r="CM578" s="910"/>
      <x:c r="CN578" s="910"/>
      <x:c r="CO578" s="910"/>
      <x:c r="CP578" s="910"/>
      <x:c r="CQ578" s="910"/>
      <x:c r="CR578" s="910"/>
      <x:c r="CS578" s="910"/>
      <x:c r="CT578" s="910"/>
      <x:c r="CU578" s="910"/>
      <x:c r="CV578" s="910"/>
      <x:c r="CW578" s="910"/>
      <x:c r="CX578" s="910"/>
      <x:c r="CY578" s="910"/>
      <x:c r="CZ578" s="910"/>
      <x:c r="DA578" s="910"/>
      <x:c r="DB578" s="910"/>
      <x:c r="DC578" s="910"/>
      <x:c r="DD578" s="910"/>
      <x:c r="DE578" s="910"/>
      <x:c r="DF578" s="910"/>
      <x:c r="DG578" s="910"/>
      <x:c r="DH578" s="910"/>
      <x:c r="DI578" s="910"/>
      <x:c r="DJ578" s="910"/>
      <x:c r="DK578" s="910"/>
      <x:c r="DL578" s="910"/>
      <x:c r="DM578" s="910"/>
      <x:c r="DN578" s="910"/>
      <x:c r="DO578" s="910"/>
      <x:c r="DP578" s="910"/>
      <x:c r="DQ578" s="910"/>
      <x:c r="DR578" s="910"/>
      <x:c r="DS578" s="910"/>
      <x:c r="DT578" s="910"/>
      <x:c r="DU578" s="910"/>
      <x:c r="DV578" s="910"/>
      <x:c r="DW578" s="910"/>
      <x:c r="DX578" s="910"/>
      <x:c r="DY578" s="910"/>
      <x:c r="DZ578" s="910"/>
      <x:c r="EA578" s="910"/>
      <x:c r="EB578" s="910"/>
      <x:c r="EC578" s="910"/>
      <x:c r="ED578" s="910"/>
      <x:c r="EE578" s="910"/>
      <x:c r="EF578" s="910"/>
      <x:c r="EG578" s="910"/>
      <x:c r="EH578" s="910"/>
      <x:c r="EI578" s="910"/>
      <x:c r="EJ578" s="910"/>
      <x:c r="EK578" s="910"/>
      <x:c r="EL578" s="910"/>
      <x:c r="EM578" s="910"/>
      <x:c r="EN578" s="910"/>
      <x:c r="EO578" s="910"/>
      <x:c r="EP578" s="910"/>
      <x:c r="EQ578" s="910"/>
      <x:c r="ER578" s="910"/>
      <x:c r="ES578" s="910"/>
      <x:c r="ET578" s="910"/>
      <x:c r="EU578" s="910"/>
      <x:c r="EV578" s="910"/>
      <x:c r="EW578" s="910"/>
      <x:c r="EX578" s="910"/>
      <x:c r="EY578" s="910"/>
      <x:c r="EZ578" s="910"/>
      <x:c r="FA578" s="910"/>
      <x:c r="FB578" s="910"/>
      <x:c r="FC578" s="910"/>
      <x:c r="FD578" s="910"/>
      <x:c r="FE578" s="910"/>
      <x:c r="FF578" s="910"/>
      <x:c r="FG578" s="910"/>
      <x:c r="FH578" s="910"/>
      <x:c r="FI578" s="910"/>
      <x:c r="FJ578" s="910"/>
      <x:c r="FK578" s="910"/>
      <x:c r="FL578" s="910"/>
      <x:c r="FM578" s="910"/>
      <x:c r="FN578" s="910"/>
      <x:c r="FO578" s="910"/>
      <x:c r="FP578" s="910"/>
      <x:c r="FQ578" s="910"/>
      <x:c r="FR578" s="910"/>
      <x:c r="FS578" s="910"/>
      <x:c r="FT578" s="910"/>
      <x:c r="FU578" s="910"/>
      <x:c r="FV578" s="910"/>
      <x:c r="FW578" s="910"/>
      <x:c r="FX578" s="910"/>
      <x:c r="FY578" s="910"/>
      <x:c r="FZ578" s="910"/>
      <x:c r="GA578" s="910"/>
      <x:c r="GB578" s="910"/>
      <x:c r="GC578" s="910"/>
      <x:c r="GD578" s="910"/>
      <x:c r="GE578" s="910"/>
      <x:c r="GF578" s="910"/>
      <x:c r="GG578" s="910"/>
      <x:c r="GH578" s="910"/>
      <x:c r="GI578" s="910"/>
      <x:c r="GJ578" s="910"/>
      <x:c r="GK578" s="910"/>
      <x:c r="GL578" s="910"/>
      <x:c r="GM578" s="910"/>
      <x:c r="GN578" s="910"/>
      <x:c r="GO578" s="910"/>
      <x:c r="GP578" s="910"/>
      <x:c r="GQ578" s="910"/>
      <x:c r="GR578" s="910"/>
      <x:c r="GS578" s="910"/>
      <x:c r="GT578" s="910"/>
      <x:c r="GU578" s="910"/>
      <x:c r="GV578" s="910"/>
      <x:c r="GW578" s="910"/>
      <x:c r="GX578" s="910"/>
      <x:c r="GY578" s="910"/>
      <x:c r="GZ578" s="910"/>
      <x:c r="HA578" s="910"/>
      <x:c r="HB578" s="910"/>
      <x:c r="HC578" s="910"/>
      <x:c r="HD578" s="910"/>
      <x:c r="HE578" s="910"/>
      <x:c r="HF578" s="910"/>
      <x:c r="HG578" s="910"/>
      <x:c r="HH578" s="910"/>
      <x:c r="HI578" s="910"/>
      <x:c r="HJ578" s="910"/>
      <x:c r="HK578" s="910"/>
      <x:c r="HL578" s="910"/>
      <x:c r="HM578" s="910"/>
      <x:c r="HN578" s="910"/>
      <x:c r="HO578" s="910"/>
      <x:c r="HP578" s="910"/>
      <x:c r="HQ578" s="910"/>
      <x:c r="HR578" s="910"/>
      <x:c r="HS578" s="910"/>
      <x:c r="HT578" s="910"/>
      <x:c r="HU578" s="910"/>
      <x:c r="HV578" s="910"/>
      <x:c r="HW578" s="910"/>
      <x:c r="HX578" s="910"/>
      <x:c r="HY578" s="910"/>
      <x:c r="HZ578" s="910"/>
      <x:c r="IA578" s="910"/>
      <x:c r="IB578" s="910"/>
      <x:c r="IC578" s="910"/>
      <x:c r="ID578" s="910"/>
      <x:c r="IE578" s="910"/>
      <x:c r="IF578" s="910"/>
      <x:c r="IG578" s="910"/>
      <x:c r="IH578" s="910"/>
      <x:c r="II578" s="910"/>
      <x:c r="IJ578" s="910"/>
      <x:c r="IK578" s="910"/>
      <x:c r="IL578" s="910"/>
      <x:c r="IM578" s="910"/>
      <x:c r="IN578" s="910"/>
      <x:c r="IO578" s="910"/>
      <x:c r="IP578" s="910"/>
      <x:c r="IQ578" s="910"/>
      <x:c r="IR578" s="910"/>
      <x:c r="IS578" s="910"/>
      <x:c r="IT578" s="910"/>
      <x:c r="IU578" s="910"/>
      <x:c r="IV578" s="910"/>
    </x:row>
    <x:row r="579" spans="1:256" s="911" customFormat="1" ht="20.100000000000001" customHeight="1">
      <x:c r="A579" s="2646"/>
      <x:c r="B579" s="1747" t="s">
        <x:v>6606</x:v>
      </x:c>
      <x:c r="C579" s="1748" t="s">
        <x:v>2240</x:v>
      </x:c>
      <x:c r="D579" s="1748" t="s">
        <x:v>2790</x:v>
      </x:c>
      <x:c r="E579" s="1749">
        <x:v>1</x:v>
      </x:c>
      <x:c r="F579" s="1751" t="s">
        <x:v>9805</x:v>
      </x:c>
      <x:c r="G579" s="1559">
        <x:v>0</x:v>
      </x:c>
      <x:c r="H579" s="1559">
        <x:v>0</x:v>
      </x:c>
      <x:c r="I579" s="1559">
        <x:v>0</x:v>
      </x:c>
      <x:c r="J579" s="1747" t="s">
        <x:v>5158</x:v>
      </x:c>
      <x:c r="K579" s="1750" t="s">
        <x:v>9717</x:v>
      </x:c>
      <x:c r="L579" s="910"/>
      <x:c r="M579" s="910"/>
      <x:c r="N579" s="910"/>
      <x:c r="O579" s="910"/>
      <x:c r="P579" s="910"/>
      <x:c r="Q579" s="910"/>
      <x:c r="R579" s="910"/>
      <x:c r="S579" s="910"/>
      <x:c r="T579" s="910"/>
      <x:c r="U579" s="910"/>
      <x:c r="V579" s="910"/>
      <x:c r="W579" s="910"/>
      <x:c r="X579" s="910"/>
      <x:c r="Y579" s="910"/>
      <x:c r="Z579" s="910"/>
      <x:c r="AA579" s="910"/>
      <x:c r="AB579" s="910"/>
      <x:c r="AC579" s="910"/>
      <x:c r="AD579" s="910"/>
      <x:c r="AE579" s="910"/>
      <x:c r="AF579" s="910"/>
      <x:c r="AG579" s="910"/>
      <x:c r="AH579" s="910"/>
      <x:c r="AI579" s="910"/>
      <x:c r="AJ579" s="910"/>
      <x:c r="AK579" s="910"/>
      <x:c r="AL579" s="910"/>
      <x:c r="AM579" s="910"/>
      <x:c r="AN579" s="910"/>
      <x:c r="AO579" s="910"/>
      <x:c r="AP579" s="910"/>
      <x:c r="AQ579" s="910"/>
      <x:c r="AR579" s="910"/>
      <x:c r="AS579" s="910"/>
      <x:c r="AT579" s="910"/>
      <x:c r="AU579" s="910"/>
      <x:c r="AV579" s="910"/>
      <x:c r="AW579" s="910"/>
      <x:c r="AX579" s="910"/>
      <x:c r="AY579" s="910"/>
      <x:c r="AZ579" s="910"/>
      <x:c r="BA579" s="910"/>
      <x:c r="BB579" s="910"/>
      <x:c r="BC579" s="910"/>
      <x:c r="BD579" s="910"/>
      <x:c r="BE579" s="910"/>
      <x:c r="BF579" s="910"/>
      <x:c r="BG579" s="910"/>
      <x:c r="BH579" s="910"/>
      <x:c r="BI579" s="910"/>
      <x:c r="BJ579" s="910"/>
      <x:c r="BK579" s="910"/>
      <x:c r="BL579" s="910"/>
      <x:c r="BM579" s="910"/>
      <x:c r="BN579" s="910"/>
      <x:c r="BO579" s="910"/>
      <x:c r="BP579" s="910"/>
      <x:c r="BQ579" s="910"/>
      <x:c r="BR579" s="910"/>
      <x:c r="BS579" s="910"/>
      <x:c r="BT579" s="910"/>
      <x:c r="BU579" s="910"/>
      <x:c r="BV579" s="910"/>
      <x:c r="BW579" s="910"/>
      <x:c r="BX579" s="910"/>
      <x:c r="BY579" s="910"/>
      <x:c r="BZ579" s="910"/>
      <x:c r="CA579" s="910"/>
      <x:c r="CB579" s="910"/>
      <x:c r="CC579" s="910"/>
      <x:c r="CD579" s="910"/>
      <x:c r="CE579" s="910"/>
      <x:c r="CF579" s="910"/>
      <x:c r="CG579" s="910"/>
      <x:c r="CH579" s="910"/>
      <x:c r="CI579" s="910"/>
      <x:c r="CJ579" s="910"/>
      <x:c r="CK579" s="910"/>
      <x:c r="CL579" s="910"/>
      <x:c r="CM579" s="910"/>
      <x:c r="CN579" s="910"/>
      <x:c r="CO579" s="910"/>
      <x:c r="CP579" s="910"/>
      <x:c r="CQ579" s="910"/>
      <x:c r="CR579" s="910"/>
      <x:c r="CS579" s="910"/>
      <x:c r="CT579" s="910"/>
      <x:c r="CU579" s="910"/>
      <x:c r="CV579" s="910"/>
      <x:c r="CW579" s="910"/>
      <x:c r="CX579" s="910"/>
      <x:c r="CY579" s="910"/>
      <x:c r="CZ579" s="910"/>
      <x:c r="DA579" s="910"/>
      <x:c r="DB579" s="910"/>
      <x:c r="DC579" s="910"/>
      <x:c r="DD579" s="910"/>
      <x:c r="DE579" s="910"/>
      <x:c r="DF579" s="910"/>
      <x:c r="DG579" s="910"/>
      <x:c r="DH579" s="910"/>
      <x:c r="DI579" s="910"/>
      <x:c r="DJ579" s="910"/>
      <x:c r="DK579" s="910"/>
      <x:c r="DL579" s="910"/>
      <x:c r="DM579" s="910"/>
      <x:c r="DN579" s="910"/>
      <x:c r="DO579" s="910"/>
      <x:c r="DP579" s="910"/>
      <x:c r="DQ579" s="910"/>
      <x:c r="DR579" s="910"/>
      <x:c r="DS579" s="910"/>
      <x:c r="DT579" s="910"/>
      <x:c r="DU579" s="910"/>
      <x:c r="DV579" s="910"/>
      <x:c r="DW579" s="910"/>
      <x:c r="DX579" s="910"/>
      <x:c r="DY579" s="910"/>
      <x:c r="DZ579" s="910"/>
      <x:c r="EA579" s="910"/>
      <x:c r="EB579" s="910"/>
      <x:c r="EC579" s="910"/>
      <x:c r="ED579" s="910"/>
      <x:c r="EE579" s="910"/>
      <x:c r="EF579" s="910"/>
      <x:c r="EG579" s="910"/>
      <x:c r="EH579" s="910"/>
      <x:c r="EI579" s="910"/>
      <x:c r="EJ579" s="910"/>
      <x:c r="EK579" s="910"/>
      <x:c r="EL579" s="910"/>
      <x:c r="EM579" s="910"/>
      <x:c r="EN579" s="910"/>
      <x:c r="EO579" s="910"/>
      <x:c r="EP579" s="910"/>
      <x:c r="EQ579" s="910"/>
      <x:c r="ER579" s="910"/>
      <x:c r="ES579" s="910"/>
      <x:c r="ET579" s="910"/>
      <x:c r="EU579" s="910"/>
      <x:c r="EV579" s="910"/>
      <x:c r="EW579" s="910"/>
      <x:c r="EX579" s="910"/>
      <x:c r="EY579" s="910"/>
      <x:c r="EZ579" s="910"/>
      <x:c r="FA579" s="910"/>
      <x:c r="FB579" s="910"/>
      <x:c r="FC579" s="910"/>
      <x:c r="FD579" s="910"/>
      <x:c r="FE579" s="910"/>
      <x:c r="FF579" s="910"/>
      <x:c r="FG579" s="910"/>
      <x:c r="FH579" s="910"/>
      <x:c r="FI579" s="910"/>
      <x:c r="FJ579" s="910"/>
      <x:c r="FK579" s="910"/>
      <x:c r="FL579" s="910"/>
      <x:c r="FM579" s="910"/>
      <x:c r="FN579" s="910"/>
      <x:c r="FO579" s="910"/>
      <x:c r="FP579" s="910"/>
      <x:c r="FQ579" s="910"/>
      <x:c r="FR579" s="910"/>
      <x:c r="FS579" s="910"/>
      <x:c r="FT579" s="910"/>
      <x:c r="FU579" s="910"/>
      <x:c r="FV579" s="910"/>
      <x:c r="FW579" s="910"/>
      <x:c r="FX579" s="910"/>
      <x:c r="FY579" s="910"/>
      <x:c r="FZ579" s="910"/>
      <x:c r="GA579" s="910"/>
      <x:c r="GB579" s="910"/>
      <x:c r="GC579" s="910"/>
      <x:c r="GD579" s="910"/>
      <x:c r="GE579" s="910"/>
      <x:c r="GF579" s="910"/>
      <x:c r="GG579" s="910"/>
      <x:c r="GH579" s="910"/>
      <x:c r="GI579" s="910"/>
      <x:c r="GJ579" s="910"/>
      <x:c r="GK579" s="910"/>
      <x:c r="GL579" s="910"/>
      <x:c r="GM579" s="910"/>
      <x:c r="GN579" s="910"/>
      <x:c r="GO579" s="910"/>
      <x:c r="GP579" s="910"/>
      <x:c r="GQ579" s="910"/>
      <x:c r="GR579" s="910"/>
      <x:c r="GS579" s="910"/>
      <x:c r="GT579" s="910"/>
      <x:c r="GU579" s="910"/>
      <x:c r="GV579" s="910"/>
      <x:c r="GW579" s="910"/>
      <x:c r="GX579" s="910"/>
      <x:c r="GY579" s="910"/>
      <x:c r="GZ579" s="910"/>
      <x:c r="HA579" s="910"/>
      <x:c r="HB579" s="910"/>
      <x:c r="HC579" s="910"/>
      <x:c r="HD579" s="910"/>
      <x:c r="HE579" s="910"/>
      <x:c r="HF579" s="910"/>
      <x:c r="HG579" s="910"/>
      <x:c r="HH579" s="910"/>
      <x:c r="HI579" s="910"/>
      <x:c r="HJ579" s="910"/>
      <x:c r="HK579" s="910"/>
      <x:c r="HL579" s="910"/>
      <x:c r="HM579" s="910"/>
      <x:c r="HN579" s="910"/>
      <x:c r="HO579" s="910"/>
      <x:c r="HP579" s="910"/>
      <x:c r="HQ579" s="910"/>
      <x:c r="HR579" s="910"/>
      <x:c r="HS579" s="910"/>
      <x:c r="HT579" s="910"/>
      <x:c r="HU579" s="910"/>
      <x:c r="HV579" s="910"/>
      <x:c r="HW579" s="910"/>
      <x:c r="HX579" s="910"/>
      <x:c r="HY579" s="910"/>
      <x:c r="HZ579" s="910"/>
      <x:c r="IA579" s="910"/>
      <x:c r="IB579" s="910"/>
      <x:c r="IC579" s="910"/>
      <x:c r="ID579" s="910"/>
      <x:c r="IE579" s="910"/>
      <x:c r="IF579" s="910"/>
      <x:c r="IG579" s="910"/>
      <x:c r="IH579" s="910"/>
      <x:c r="II579" s="910"/>
      <x:c r="IJ579" s="910"/>
      <x:c r="IK579" s="910"/>
      <x:c r="IL579" s="910"/>
      <x:c r="IM579" s="910"/>
      <x:c r="IN579" s="910"/>
      <x:c r="IO579" s="910"/>
      <x:c r="IP579" s="910"/>
      <x:c r="IQ579" s="910"/>
      <x:c r="IR579" s="910"/>
      <x:c r="IS579" s="910"/>
      <x:c r="IT579" s="910"/>
      <x:c r="IU579" s="910"/>
      <x:c r="IV579" s="910"/>
    </x:row>
    <x:row r="580" spans="1:256" s="911" customFormat="1" ht="20.100000000000001" customHeight="1">
      <x:c r="A580" s="2646"/>
      <x:c r="B580" s="1747" t="s">
        <x:v>7324</x:v>
      </x:c>
      <x:c r="C580" s="1748" t="s">
        <x:v>3960</x:v>
      </x:c>
      <x:c r="D580" s="1748" t="s">
        <x:v>2800</x:v>
      </x:c>
      <x:c r="E580" s="1749">
        <x:v>21.16</x:v>
      </x:c>
      <x:c r="F580" s="1751" t="s">
        <x:v>9730</x:v>
      </x:c>
      <x:c r="G580" s="1559">
        <x:f t="shared" si="13"/>
        <x:v>660</x:v>
      </x:c>
      <x:c r="H580" s="1559">
        <x:v>0</x:v>
      </x:c>
      <x:c r="I580" s="1559">
        <x:v>660</x:v>
      </x:c>
      <x:c r="J580" s="1747" t="s">
        <x:v>5158</x:v>
      </x:c>
      <x:c r="K580" s="1750" t="s">
        <x:v>9526</x:v>
      </x:c>
      <x:c r="L580" s="910"/>
      <x:c r="M580" s="910"/>
      <x:c r="N580" s="910"/>
      <x:c r="O580" s="910"/>
      <x:c r="P580" s="910"/>
      <x:c r="Q580" s="910"/>
      <x:c r="R580" s="910"/>
      <x:c r="S580" s="910"/>
      <x:c r="T580" s="910"/>
      <x:c r="U580" s="910"/>
      <x:c r="V580" s="910"/>
      <x:c r="W580" s="910"/>
      <x:c r="X580" s="910"/>
      <x:c r="Y580" s="910"/>
      <x:c r="Z580" s="910"/>
      <x:c r="AA580" s="910"/>
      <x:c r="AB580" s="910"/>
      <x:c r="AC580" s="910"/>
      <x:c r="AD580" s="910"/>
      <x:c r="AE580" s="910"/>
      <x:c r="AF580" s="910"/>
      <x:c r="AG580" s="910"/>
      <x:c r="AH580" s="910"/>
      <x:c r="AI580" s="910"/>
      <x:c r="AJ580" s="910"/>
      <x:c r="AK580" s="910"/>
      <x:c r="AL580" s="910"/>
      <x:c r="AM580" s="910"/>
      <x:c r="AN580" s="910"/>
      <x:c r="AO580" s="910"/>
      <x:c r="AP580" s="910"/>
      <x:c r="AQ580" s="910"/>
      <x:c r="AR580" s="910"/>
      <x:c r="AS580" s="910"/>
      <x:c r="AT580" s="910"/>
      <x:c r="AU580" s="910"/>
      <x:c r="AV580" s="910"/>
      <x:c r="AW580" s="910"/>
      <x:c r="AX580" s="910"/>
      <x:c r="AY580" s="910"/>
      <x:c r="AZ580" s="910"/>
      <x:c r="BA580" s="910"/>
      <x:c r="BB580" s="910"/>
      <x:c r="BC580" s="910"/>
      <x:c r="BD580" s="910"/>
      <x:c r="BE580" s="910"/>
      <x:c r="BF580" s="910"/>
      <x:c r="BG580" s="910"/>
      <x:c r="BH580" s="910"/>
      <x:c r="BI580" s="910"/>
      <x:c r="BJ580" s="910"/>
      <x:c r="BK580" s="910"/>
      <x:c r="BL580" s="910"/>
      <x:c r="BM580" s="910"/>
      <x:c r="BN580" s="910"/>
      <x:c r="BO580" s="910"/>
      <x:c r="BP580" s="910"/>
      <x:c r="BQ580" s="910"/>
      <x:c r="BR580" s="910"/>
      <x:c r="BS580" s="910"/>
      <x:c r="BT580" s="910"/>
      <x:c r="BU580" s="910"/>
      <x:c r="BV580" s="910"/>
      <x:c r="BW580" s="910"/>
      <x:c r="BX580" s="910"/>
      <x:c r="BY580" s="910"/>
      <x:c r="BZ580" s="910"/>
      <x:c r="CA580" s="910"/>
      <x:c r="CB580" s="910"/>
      <x:c r="CC580" s="910"/>
      <x:c r="CD580" s="910"/>
      <x:c r="CE580" s="910"/>
      <x:c r="CF580" s="910"/>
      <x:c r="CG580" s="910"/>
      <x:c r="CH580" s="910"/>
      <x:c r="CI580" s="910"/>
      <x:c r="CJ580" s="910"/>
      <x:c r="CK580" s="910"/>
      <x:c r="CL580" s="910"/>
      <x:c r="CM580" s="910"/>
      <x:c r="CN580" s="910"/>
      <x:c r="CO580" s="910"/>
      <x:c r="CP580" s="910"/>
      <x:c r="CQ580" s="910"/>
      <x:c r="CR580" s="910"/>
      <x:c r="CS580" s="910"/>
      <x:c r="CT580" s="910"/>
      <x:c r="CU580" s="910"/>
      <x:c r="CV580" s="910"/>
      <x:c r="CW580" s="910"/>
      <x:c r="CX580" s="910"/>
      <x:c r="CY580" s="910"/>
      <x:c r="CZ580" s="910"/>
      <x:c r="DA580" s="910"/>
      <x:c r="DB580" s="910"/>
      <x:c r="DC580" s="910"/>
      <x:c r="DD580" s="910"/>
      <x:c r="DE580" s="910"/>
      <x:c r="DF580" s="910"/>
      <x:c r="DG580" s="910"/>
      <x:c r="DH580" s="910"/>
      <x:c r="DI580" s="910"/>
      <x:c r="DJ580" s="910"/>
      <x:c r="DK580" s="910"/>
      <x:c r="DL580" s="910"/>
      <x:c r="DM580" s="910"/>
      <x:c r="DN580" s="910"/>
      <x:c r="DO580" s="910"/>
      <x:c r="DP580" s="910"/>
      <x:c r="DQ580" s="910"/>
      <x:c r="DR580" s="910"/>
      <x:c r="DS580" s="910"/>
      <x:c r="DT580" s="910"/>
      <x:c r="DU580" s="910"/>
      <x:c r="DV580" s="910"/>
      <x:c r="DW580" s="910"/>
      <x:c r="DX580" s="910"/>
      <x:c r="DY580" s="910"/>
      <x:c r="DZ580" s="910"/>
      <x:c r="EA580" s="910"/>
      <x:c r="EB580" s="910"/>
      <x:c r="EC580" s="910"/>
      <x:c r="ED580" s="910"/>
      <x:c r="EE580" s="910"/>
      <x:c r="EF580" s="910"/>
      <x:c r="EG580" s="910"/>
      <x:c r="EH580" s="910"/>
      <x:c r="EI580" s="910"/>
      <x:c r="EJ580" s="910"/>
      <x:c r="EK580" s="910"/>
      <x:c r="EL580" s="910"/>
      <x:c r="EM580" s="910"/>
      <x:c r="EN580" s="910"/>
      <x:c r="EO580" s="910"/>
      <x:c r="EP580" s="910"/>
      <x:c r="EQ580" s="910"/>
      <x:c r="ER580" s="910"/>
      <x:c r="ES580" s="910"/>
      <x:c r="ET580" s="910"/>
      <x:c r="EU580" s="910"/>
      <x:c r="EV580" s="910"/>
      <x:c r="EW580" s="910"/>
      <x:c r="EX580" s="910"/>
      <x:c r="EY580" s="910"/>
      <x:c r="EZ580" s="910"/>
      <x:c r="FA580" s="910"/>
      <x:c r="FB580" s="910"/>
      <x:c r="FC580" s="910"/>
      <x:c r="FD580" s="910"/>
      <x:c r="FE580" s="910"/>
      <x:c r="FF580" s="910"/>
      <x:c r="FG580" s="910"/>
      <x:c r="FH580" s="910"/>
      <x:c r="FI580" s="910"/>
      <x:c r="FJ580" s="910"/>
      <x:c r="FK580" s="910"/>
      <x:c r="FL580" s="910"/>
      <x:c r="FM580" s="910"/>
      <x:c r="FN580" s="910"/>
      <x:c r="FO580" s="910"/>
      <x:c r="FP580" s="910"/>
      <x:c r="FQ580" s="910"/>
      <x:c r="FR580" s="910"/>
      <x:c r="FS580" s="910"/>
      <x:c r="FT580" s="910"/>
      <x:c r="FU580" s="910"/>
      <x:c r="FV580" s="910"/>
      <x:c r="FW580" s="910"/>
      <x:c r="FX580" s="910"/>
      <x:c r="FY580" s="910"/>
      <x:c r="FZ580" s="910"/>
      <x:c r="GA580" s="910"/>
      <x:c r="GB580" s="910"/>
      <x:c r="GC580" s="910"/>
      <x:c r="GD580" s="910"/>
      <x:c r="GE580" s="910"/>
      <x:c r="GF580" s="910"/>
      <x:c r="GG580" s="910"/>
      <x:c r="GH580" s="910"/>
      <x:c r="GI580" s="910"/>
      <x:c r="GJ580" s="910"/>
      <x:c r="GK580" s="910"/>
      <x:c r="GL580" s="910"/>
      <x:c r="GM580" s="910"/>
      <x:c r="GN580" s="910"/>
      <x:c r="GO580" s="910"/>
      <x:c r="GP580" s="910"/>
      <x:c r="GQ580" s="910"/>
      <x:c r="GR580" s="910"/>
      <x:c r="GS580" s="910"/>
      <x:c r="GT580" s="910"/>
      <x:c r="GU580" s="910"/>
      <x:c r="GV580" s="910"/>
      <x:c r="GW580" s="910"/>
      <x:c r="GX580" s="910"/>
      <x:c r="GY580" s="910"/>
      <x:c r="GZ580" s="910"/>
      <x:c r="HA580" s="910"/>
      <x:c r="HB580" s="910"/>
      <x:c r="HC580" s="910"/>
      <x:c r="HD580" s="910"/>
      <x:c r="HE580" s="910"/>
      <x:c r="HF580" s="910"/>
      <x:c r="HG580" s="910"/>
      <x:c r="HH580" s="910"/>
      <x:c r="HI580" s="910"/>
      <x:c r="HJ580" s="910"/>
      <x:c r="HK580" s="910"/>
      <x:c r="HL580" s="910"/>
      <x:c r="HM580" s="910"/>
      <x:c r="HN580" s="910"/>
      <x:c r="HO580" s="910"/>
      <x:c r="HP580" s="910"/>
      <x:c r="HQ580" s="910"/>
      <x:c r="HR580" s="910"/>
      <x:c r="HS580" s="910"/>
      <x:c r="HT580" s="910"/>
      <x:c r="HU580" s="910"/>
      <x:c r="HV580" s="910"/>
      <x:c r="HW580" s="910"/>
      <x:c r="HX580" s="910"/>
      <x:c r="HY580" s="910"/>
      <x:c r="HZ580" s="910"/>
      <x:c r="IA580" s="910"/>
      <x:c r="IB580" s="910"/>
      <x:c r="IC580" s="910"/>
      <x:c r="ID580" s="910"/>
      <x:c r="IE580" s="910"/>
      <x:c r="IF580" s="910"/>
      <x:c r="IG580" s="910"/>
      <x:c r="IH580" s="910"/>
      <x:c r="II580" s="910"/>
      <x:c r="IJ580" s="910"/>
      <x:c r="IK580" s="910"/>
      <x:c r="IL580" s="910"/>
      <x:c r="IM580" s="910"/>
      <x:c r="IN580" s="910"/>
      <x:c r="IO580" s="910"/>
      <x:c r="IP580" s="910"/>
      <x:c r="IQ580" s="910"/>
      <x:c r="IR580" s="910"/>
      <x:c r="IS580" s="910"/>
      <x:c r="IT580" s="910"/>
      <x:c r="IU580" s="910"/>
      <x:c r="IV580" s="910"/>
    </x:row>
    <x:row r="581" spans="1:256" s="911" customFormat="1" ht="20.100000000000001" customHeight="1">
      <x:c r="A581" s="2646"/>
      <x:c r="B581" s="1751" t="s">
        <x:v>6618</x:v>
      </x:c>
      <x:c r="C581" s="1748" t="s">
        <x:v>5702</x:v>
      </x:c>
      <x:c r="D581" s="1748" t="s">
        <x:v>9069</x:v>
      </x:c>
      <x:c r="E581" s="1749">
        <x:v>18</x:v>
      </x:c>
      <x:c r="F581" s="1751" t="s">
        <x:v>9730</x:v>
      </x:c>
      <x:c r="G581" s="1559">
        <x:v>0</x:v>
      </x:c>
      <x:c r="H581" s="1559">
        <x:v>0</x:v>
      </x:c>
      <x:c r="I581" s="1559">
        <x:v>0</x:v>
      </x:c>
      <x:c r="J581" s="1747" t="s">
        <x:v>5158</x:v>
      </x:c>
      <x:c r="K581" s="1750" t="s">
        <x:v>6623</x:v>
      </x:c>
      <x:c r="L581" s="910"/>
      <x:c r="M581" s="910"/>
      <x:c r="N581" s="910"/>
      <x:c r="O581" s="910"/>
      <x:c r="P581" s="910"/>
      <x:c r="Q581" s="910"/>
      <x:c r="R581" s="910"/>
      <x:c r="S581" s="910"/>
      <x:c r="T581" s="910"/>
      <x:c r="U581" s="910"/>
      <x:c r="V581" s="910"/>
      <x:c r="W581" s="910"/>
      <x:c r="X581" s="910"/>
      <x:c r="Y581" s="910"/>
      <x:c r="Z581" s="910"/>
      <x:c r="AA581" s="910"/>
      <x:c r="AB581" s="910"/>
      <x:c r="AC581" s="910"/>
      <x:c r="AD581" s="910"/>
      <x:c r="AE581" s="910"/>
      <x:c r="AF581" s="910"/>
      <x:c r="AG581" s="910"/>
      <x:c r="AH581" s="910"/>
      <x:c r="AI581" s="910"/>
      <x:c r="AJ581" s="910"/>
      <x:c r="AK581" s="910"/>
      <x:c r="AL581" s="910"/>
      <x:c r="AM581" s="910"/>
      <x:c r="AN581" s="910"/>
      <x:c r="AO581" s="910"/>
      <x:c r="AP581" s="910"/>
      <x:c r="AQ581" s="910"/>
      <x:c r="AR581" s="910"/>
      <x:c r="AS581" s="910"/>
      <x:c r="AT581" s="910"/>
      <x:c r="AU581" s="910"/>
      <x:c r="AV581" s="910"/>
      <x:c r="AW581" s="910"/>
      <x:c r="AX581" s="910"/>
      <x:c r="AY581" s="910"/>
      <x:c r="AZ581" s="910"/>
      <x:c r="BA581" s="910"/>
      <x:c r="BB581" s="910"/>
      <x:c r="BC581" s="910"/>
      <x:c r="BD581" s="910"/>
      <x:c r="BE581" s="910"/>
      <x:c r="BF581" s="910"/>
      <x:c r="BG581" s="910"/>
      <x:c r="BH581" s="910"/>
      <x:c r="BI581" s="910"/>
      <x:c r="BJ581" s="910"/>
      <x:c r="BK581" s="910"/>
      <x:c r="BL581" s="910"/>
      <x:c r="BM581" s="910"/>
      <x:c r="BN581" s="910"/>
      <x:c r="BO581" s="910"/>
      <x:c r="BP581" s="910"/>
      <x:c r="BQ581" s="910"/>
      <x:c r="BR581" s="910"/>
      <x:c r="BS581" s="910"/>
      <x:c r="BT581" s="910"/>
      <x:c r="BU581" s="910"/>
      <x:c r="BV581" s="910"/>
      <x:c r="BW581" s="910"/>
      <x:c r="BX581" s="910"/>
      <x:c r="BY581" s="910"/>
      <x:c r="BZ581" s="910"/>
      <x:c r="CA581" s="910"/>
      <x:c r="CB581" s="910"/>
      <x:c r="CC581" s="910"/>
      <x:c r="CD581" s="910"/>
      <x:c r="CE581" s="910"/>
      <x:c r="CF581" s="910"/>
      <x:c r="CG581" s="910"/>
      <x:c r="CH581" s="910"/>
      <x:c r="CI581" s="910"/>
      <x:c r="CJ581" s="910"/>
      <x:c r="CK581" s="910"/>
      <x:c r="CL581" s="910"/>
      <x:c r="CM581" s="910"/>
      <x:c r="CN581" s="910"/>
      <x:c r="CO581" s="910"/>
      <x:c r="CP581" s="910"/>
      <x:c r="CQ581" s="910"/>
      <x:c r="CR581" s="910"/>
      <x:c r="CS581" s="910"/>
      <x:c r="CT581" s="910"/>
      <x:c r="CU581" s="910"/>
      <x:c r="CV581" s="910"/>
      <x:c r="CW581" s="910"/>
      <x:c r="CX581" s="910"/>
      <x:c r="CY581" s="910"/>
      <x:c r="CZ581" s="910"/>
      <x:c r="DA581" s="910"/>
      <x:c r="DB581" s="910"/>
      <x:c r="DC581" s="910"/>
      <x:c r="DD581" s="910"/>
      <x:c r="DE581" s="910"/>
      <x:c r="DF581" s="910"/>
      <x:c r="DG581" s="910"/>
      <x:c r="DH581" s="910"/>
      <x:c r="DI581" s="910"/>
      <x:c r="DJ581" s="910"/>
      <x:c r="DK581" s="910"/>
      <x:c r="DL581" s="910"/>
      <x:c r="DM581" s="910"/>
      <x:c r="DN581" s="910"/>
      <x:c r="DO581" s="910"/>
      <x:c r="DP581" s="910"/>
      <x:c r="DQ581" s="910"/>
      <x:c r="DR581" s="910"/>
      <x:c r="DS581" s="910"/>
      <x:c r="DT581" s="910"/>
      <x:c r="DU581" s="910"/>
      <x:c r="DV581" s="910"/>
      <x:c r="DW581" s="910"/>
      <x:c r="DX581" s="910"/>
      <x:c r="DY581" s="910"/>
      <x:c r="DZ581" s="910"/>
      <x:c r="EA581" s="910"/>
      <x:c r="EB581" s="910"/>
      <x:c r="EC581" s="910"/>
      <x:c r="ED581" s="910"/>
      <x:c r="EE581" s="910"/>
      <x:c r="EF581" s="910"/>
      <x:c r="EG581" s="910"/>
      <x:c r="EH581" s="910"/>
      <x:c r="EI581" s="910"/>
      <x:c r="EJ581" s="910"/>
      <x:c r="EK581" s="910"/>
      <x:c r="EL581" s="910"/>
      <x:c r="EM581" s="910"/>
      <x:c r="EN581" s="910"/>
      <x:c r="EO581" s="910"/>
      <x:c r="EP581" s="910"/>
      <x:c r="EQ581" s="910"/>
      <x:c r="ER581" s="910"/>
      <x:c r="ES581" s="910"/>
      <x:c r="ET581" s="910"/>
      <x:c r="EU581" s="910"/>
      <x:c r="EV581" s="910"/>
      <x:c r="EW581" s="910"/>
      <x:c r="EX581" s="910"/>
      <x:c r="EY581" s="910"/>
      <x:c r="EZ581" s="910"/>
      <x:c r="FA581" s="910"/>
      <x:c r="FB581" s="910"/>
      <x:c r="FC581" s="910"/>
      <x:c r="FD581" s="910"/>
      <x:c r="FE581" s="910"/>
      <x:c r="FF581" s="910"/>
      <x:c r="FG581" s="910"/>
      <x:c r="FH581" s="910"/>
      <x:c r="FI581" s="910"/>
      <x:c r="FJ581" s="910"/>
      <x:c r="FK581" s="910"/>
      <x:c r="FL581" s="910"/>
      <x:c r="FM581" s="910"/>
      <x:c r="FN581" s="910"/>
      <x:c r="FO581" s="910"/>
      <x:c r="FP581" s="910"/>
      <x:c r="FQ581" s="910"/>
      <x:c r="FR581" s="910"/>
      <x:c r="FS581" s="910"/>
      <x:c r="FT581" s="910"/>
      <x:c r="FU581" s="910"/>
      <x:c r="FV581" s="910"/>
      <x:c r="FW581" s="910"/>
      <x:c r="FX581" s="910"/>
      <x:c r="FY581" s="910"/>
      <x:c r="FZ581" s="910"/>
      <x:c r="GA581" s="910"/>
      <x:c r="GB581" s="910"/>
      <x:c r="GC581" s="910"/>
      <x:c r="GD581" s="910"/>
      <x:c r="GE581" s="910"/>
      <x:c r="GF581" s="910"/>
      <x:c r="GG581" s="910"/>
      <x:c r="GH581" s="910"/>
      <x:c r="GI581" s="910"/>
      <x:c r="GJ581" s="910"/>
      <x:c r="GK581" s="910"/>
      <x:c r="GL581" s="910"/>
      <x:c r="GM581" s="910"/>
      <x:c r="GN581" s="910"/>
      <x:c r="GO581" s="910"/>
      <x:c r="GP581" s="910"/>
      <x:c r="GQ581" s="910"/>
      <x:c r="GR581" s="910"/>
      <x:c r="GS581" s="910"/>
      <x:c r="GT581" s="910"/>
      <x:c r="GU581" s="910"/>
      <x:c r="GV581" s="910"/>
      <x:c r="GW581" s="910"/>
      <x:c r="GX581" s="910"/>
      <x:c r="GY581" s="910"/>
      <x:c r="GZ581" s="910"/>
      <x:c r="HA581" s="910"/>
      <x:c r="HB581" s="910"/>
      <x:c r="HC581" s="910"/>
      <x:c r="HD581" s="910"/>
      <x:c r="HE581" s="910"/>
      <x:c r="HF581" s="910"/>
      <x:c r="HG581" s="910"/>
      <x:c r="HH581" s="910"/>
      <x:c r="HI581" s="910"/>
      <x:c r="HJ581" s="910"/>
      <x:c r="HK581" s="910"/>
      <x:c r="HL581" s="910"/>
      <x:c r="HM581" s="910"/>
      <x:c r="HN581" s="910"/>
      <x:c r="HO581" s="910"/>
      <x:c r="HP581" s="910"/>
      <x:c r="HQ581" s="910"/>
      <x:c r="HR581" s="910"/>
      <x:c r="HS581" s="910"/>
      <x:c r="HT581" s="910"/>
      <x:c r="HU581" s="910"/>
      <x:c r="HV581" s="910"/>
      <x:c r="HW581" s="910"/>
      <x:c r="HX581" s="910"/>
      <x:c r="HY581" s="910"/>
      <x:c r="HZ581" s="910"/>
      <x:c r="IA581" s="910"/>
      <x:c r="IB581" s="910"/>
      <x:c r="IC581" s="910"/>
      <x:c r="ID581" s="910"/>
      <x:c r="IE581" s="910"/>
      <x:c r="IF581" s="910"/>
      <x:c r="IG581" s="910"/>
      <x:c r="IH581" s="910"/>
      <x:c r="II581" s="910"/>
      <x:c r="IJ581" s="910"/>
      <x:c r="IK581" s="910"/>
      <x:c r="IL581" s="910"/>
      <x:c r="IM581" s="910"/>
      <x:c r="IN581" s="910"/>
      <x:c r="IO581" s="910"/>
      <x:c r="IP581" s="910"/>
      <x:c r="IQ581" s="910"/>
      <x:c r="IR581" s="910"/>
      <x:c r="IS581" s="910"/>
      <x:c r="IT581" s="910"/>
      <x:c r="IU581" s="910"/>
      <x:c r="IV581" s="910"/>
    </x:row>
    <x:row r="582" spans="1:256" s="911" customFormat="1" ht="20.100000000000001" customHeight="1">
      <x:c r="A582" s="2646"/>
      <x:c r="B582" s="1747" t="s">
        <x:v>6613</x:v>
      </x:c>
      <x:c r="C582" s="1748" t="s">
        <x:v>6626</x:v>
      </x:c>
      <x:c r="D582" s="1748" t="s">
        <x:v>8514</x:v>
      </x:c>
      <x:c r="E582" s="1749">
        <x:v>250</x:v>
      </x:c>
      <x:c r="F582" s="1747" t="s">
        <x:v>9833</x:v>
      </x:c>
      <x:c r="G582" s="1559">
        <x:v>0</x:v>
      </x:c>
      <x:c r="H582" s="1559">
        <x:v>0</x:v>
      </x:c>
      <x:c r="I582" s="1559">
        <x:v>0</x:v>
      </x:c>
      <x:c r="J582" s="1747" t="s">
        <x:v>5158</x:v>
      </x:c>
      <x:c r="K582" s="1750" t="s">
        <x:v>9720</x:v>
      </x:c>
      <x:c r="L582" s="910"/>
      <x:c r="M582" s="910"/>
      <x:c r="N582" s="910"/>
      <x:c r="O582" s="910"/>
      <x:c r="P582" s="910"/>
      <x:c r="Q582" s="910"/>
      <x:c r="R582" s="910"/>
      <x:c r="S582" s="910"/>
      <x:c r="T582" s="910"/>
      <x:c r="U582" s="910"/>
      <x:c r="V582" s="910"/>
      <x:c r="W582" s="910"/>
      <x:c r="X582" s="910"/>
      <x:c r="Y582" s="910"/>
      <x:c r="Z582" s="910"/>
      <x:c r="AA582" s="910"/>
      <x:c r="AB582" s="910"/>
      <x:c r="AC582" s="910"/>
      <x:c r="AD582" s="910"/>
      <x:c r="AE582" s="910"/>
      <x:c r="AF582" s="910"/>
      <x:c r="AG582" s="910"/>
      <x:c r="AH582" s="910"/>
      <x:c r="AI582" s="910"/>
      <x:c r="AJ582" s="910"/>
      <x:c r="AK582" s="910"/>
      <x:c r="AL582" s="910"/>
      <x:c r="AM582" s="910"/>
      <x:c r="AN582" s="910"/>
      <x:c r="AO582" s="910"/>
      <x:c r="AP582" s="910"/>
      <x:c r="AQ582" s="910"/>
      <x:c r="AR582" s="910"/>
      <x:c r="AS582" s="910"/>
      <x:c r="AT582" s="910"/>
      <x:c r="AU582" s="910"/>
      <x:c r="AV582" s="910"/>
      <x:c r="AW582" s="910"/>
      <x:c r="AX582" s="910"/>
      <x:c r="AY582" s="910"/>
      <x:c r="AZ582" s="910"/>
      <x:c r="BA582" s="910"/>
      <x:c r="BB582" s="910"/>
      <x:c r="BC582" s="910"/>
      <x:c r="BD582" s="910"/>
      <x:c r="BE582" s="910"/>
      <x:c r="BF582" s="910"/>
      <x:c r="BG582" s="910"/>
      <x:c r="BH582" s="910"/>
      <x:c r="BI582" s="910"/>
      <x:c r="BJ582" s="910"/>
      <x:c r="BK582" s="910"/>
      <x:c r="BL582" s="910"/>
      <x:c r="BM582" s="910"/>
      <x:c r="BN582" s="910"/>
      <x:c r="BO582" s="910"/>
      <x:c r="BP582" s="910"/>
      <x:c r="BQ582" s="910"/>
      <x:c r="BR582" s="910"/>
      <x:c r="BS582" s="910"/>
      <x:c r="BT582" s="910"/>
      <x:c r="BU582" s="910"/>
      <x:c r="BV582" s="910"/>
      <x:c r="BW582" s="910"/>
      <x:c r="BX582" s="910"/>
      <x:c r="BY582" s="910"/>
      <x:c r="BZ582" s="910"/>
      <x:c r="CA582" s="910"/>
      <x:c r="CB582" s="910"/>
      <x:c r="CC582" s="910"/>
      <x:c r="CD582" s="910"/>
      <x:c r="CE582" s="910"/>
      <x:c r="CF582" s="910"/>
      <x:c r="CG582" s="910"/>
      <x:c r="CH582" s="910"/>
      <x:c r="CI582" s="910"/>
      <x:c r="CJ582" s="910"/>
      <x:c r="CK582" s="910"/>
      <x:c r="CL582" s="910"/>
      <x:c r="CM582" s="910"/>
      <x:c r="CN582" s="910"/>
      <x:c r="CO582" s="910"/>
      <x:c r="CP582" s="910"/>
      <x:c r="CQ582" s="910"/>
      <x:c r="CR582" s="910"/>
      <x:c r="CS582" s="910"/>
      <x:c r="CT582" s="910"/>
      <x:c r="CU582" s="910"/>
      <x:c r="CV582" s="910"/>
      <x:c r="CW582" s="910"/>
      <x:c r="CX582" s="910"/>
      <x:c r="CY582" s="910"/>
      <x:c r="CZ582" s="910"/>
      <x:c r="DA582" s="910"/>
      <x:c r="DB582" s="910"/>
      <x:c r="DC582" s="910"/>
      <x:c r="DD582" s="910"/>
      <x:c r="DE582" s="910"/>
      <x:c r="DF582" s="910"/>
      <x:c r="DG582" s="910"/>
      <x:c r="DH582" s="910"/>
      <x:c r="DI582" s="910"/>
      <x:c r="DJ582" s="910"/>
      <x:c r="DK582" s="910"/>
      <x:c r="DL582" s="910"/>
      <x:c r="DM582" s="910"/>
      <x:c r="DN582" s="910"/>
      <x:c r="DO582" s="910"/>
      <x:c r="DP582" s="910"/>
      <x:c r="DQ582" s="910"/>
      <x:c r="DR582" s="910"/>
      <x:c r="DS582" s="910"/>
      <x:c r="DT582" s="910"/>
      <x:c r="DU582" s="910"/>
      <x:c r="DV582" s="910"/>
      <x:c r="DW582" s="910"/>
      <x:c r="DX582" s="910"/>
      <x:c r="DY582" s="910"/>
      <x:c r="DZ582" s="910"/>
      <x:c r="EA582" s="910"/>
      <x:c r="EB582" s="910"/>
      <x:c r="EC582" s="910"/>
      <x:c r="ED582" s="910"/>
      <x:c r="EE582" s="910"/>
      <x:c r="EF582" s="910"/>
      <x:c r="EG582" s="910"/>
      <x:c r="EH582" s="910"/>
      <x:c r="EI582" s="910"/>
      <x:c r="EJ582" s="910"/>
      <x:c r="EK582" s="910"/>
      <x:c r="EL582" s="910"/>
      <x:c r="EM582" s="910"/>
      <x:c r="EN582" s="910"/>
      <x:c r="EO582" s="910"/>
      <x:c r="EP582" s="910"/>
      <x:c r="EQ582" s="910"/>
      <x:c r="ER582" s="910"/>
      <x:c r="ES582" s="910"/>
      <x:c r="ET582" s="910"/>
      <x:c r="EU582" s="910"/>
      <x:c r="EV582" s="910"/>
      <x:c r="EW582" s="910"/>
      <x:c r="EX582" s="910"/>
      <x:c r="EY582" s="910"/>
      <x:c r="EZ582" s="910"/>
      <x:c r="FA582" s="910"/>
      <x:c r="FB582" s="910"/>
      <x:c r="FC582" s="910"/>
      <x:c r="FD582" s="910"/>
      <x:c r="FE582" s="910"/>
      <x:c r="FF582" s="910"/>
      <x:c r="FG582" s="910"/>
      <x:c r="FH582" s="910"/>
      <x:c r="FI582" s="910"/>
      <x:c r="FJ582" s="910"/>
      <x:c r="FK582" s="910"/>
      <x:c r="FL582" s="910"/>
      <x:c r="FM582" s="910"/>
      <x:c r="FN582" s="910"/>
      <x:c r="FO582" s="910"/>
      <x:c r="FP582" s="910"/>
      <x:c r="FQ582" s="910"/>
      <x:c r="FR582" s="910"/>
      <x:c r="FS582" s="910"/>
      <x:c r="FT582" s="910"/>
      <x:c r="FU582" s="910"/>
      <x:c r="FV582" s="910"/>
      <x:c r="FW582" s="910"/>
      <x:c r="FX582" s="910"/>
      <x:c r="FY582" s="910"/>
      <x:c r="FZ582" s="910"/>
      <x:c r="GA582" s="910"/>
      <x:c r="GB582" s="910"/>
      <x:c r="GC582" s="910"/>
      <x:c r="GD582" s="910"/>
      <x:c r="GE582" s="910"/>
      <x:c r="GF582" s="910"/>
      <x:c r="GG582" s="910"/>
      <x:c r="GH582" s="910"/>
      <x:c r="GI582" s="910"/>
      <x:c r="GJ582" s="910"/>
      <x:c r="GK582" s="910"/>
      <x:c r="GL582" s="910"/>
      <x:c r="GM582" s="910"/>
      <x:c r="GN582" s="910"/>
      <x:c r="GO582" s="910"/>
      <x:c r="GP582" s="910"/>
      <x:c r="GQ582" s="910"/>
      <x:c r="GR582" s="910"/>
      <x:c r="GS582" s="910"/>
      <x:c r="GT582" s="910"/>
      <x:c r="GU582" s="910"/>
      <x:c r="GV582" s="910"/>
      <x:c r="GW582" s="910"/>
      <x:c r="GX582" s="910"/>
      <x:c r="GY582" s="910"/>
      <x:c r="GZ582" s="910"/>
      <x:c r="HA582" s="910"/>
      <x:c r="HB582" s="910"/>
      <x:c r="HC582" s="910"/>
      <x:c r="HD582" s="910"/>
      <x:c r="HE582" s="910"/>
      <x:c r="HF582" s="910"/>
      <x:c r="HG582" s="910"/>
      <x:c r="HH582" s="910"/>
      <x:c r="HI582" s="910"/>
      <x:c r="HJ582" s="910"/>
      <x:c r="HK582" s="910"/>
      <x:c r="HL582" s="910"/>
      <x:c r="HM582" s="910"/>
      <x:c r="HN582" s="910"/>
      <x:c r="HO582" s="910"/>
      <x:c r="HP582" s="910"/>
      <x:c r="HQ582" s="910"/>
      <x:c r="HR582" s="910"/>
      <x:c r="HS582" s="910"/>
      <x:c r="HT582" s="910"/>
      <x:c r="HU582" s="910"/>
      <x:c r="HV582" s="910"/>
      <x:c r="HW582" s="910"/>
      <x:c r="HX582" s="910"/>
      <x:c r="HY582" s="910"/>
      <x:c r="HZ582" s="910"/>
      <x:c r="IA582" s="910"/>
      <x:c r="IB582" s="910"/>
      <x:c r="IC582" s="910"/>
      <x:c r="ID582" s="910"/>
      <x:c r="IE582" s="910"/>
      <x:c r="IF582" s="910"/>
      <x:c r="IG582" s="910"/>
      <x:c r="IH582" s="910"/>
      <x:c r="II582" s="910"/>
      <x:c r="IJ582" s="910"/>
      <x:c r="IK582" s="910"/>
      <x:c r="IL582" s="910"/>
      <x:c r="IM582" s="910"/>
      <x:c r="IN582" s="910"/>
      <x:c r="IO582" s="910"/>
      <x:c r="IP582" s="910"/>
      <x:c r="IQ582" s="910"/>
      <x:c r="IR582" s="910"/>
      <x:c r="IS582" s="910"/>
      <x:c r="IT582" s="910"/>
      <x:c r="IU582" s="910"/>
      <x:c r="IV582" s="910"/>
    </x:row>
    <x:row r="583" spans="1:256" s="911" customFormat="1" ht="20.100000000000001" customHeight="1">
      <x:c r="A583" s="2646"/>
      <x:c r="B583" s="1747" t="s">
        <x:v>7436</x:v>
      </x:c>
      <x:c r="C583" s="1748" t="s">
        <x:v>4607</x:v>
      </x:c>
      <x:c r="D583" s="1748" t="s">
        <x:v>2797</x:v>
      </x:c>
      <x:c r="E583" s="1749">
        <x:v>18</x:v>
      </x:c>
      <x:c r="F583" s="1751" t="s">
        <x:v>9730</x:v>
      </x:c>
      <x:c r="G583" s="1559">
        <x:v>0</x:v>
      </x:c>
      <x:c r="H583" s="1559">
        <x:v>0</x:v>
      </x:c>
      <x:c r="I583" s="1559">
        <x:v>0</x:v>
      </x:c>
      <x:c r="J583" s="1747" t="s">
        <x:v>5158</x:v>
      </x:c>
      <x:c r="K583" s="1750" t="s">
        <x:v>7168</x:v>
      </x:c>
      <x:c r="L583" s="910"/>
      <x:c r="M583" s="910"/>
      <x:c r="N583" s="910"/>
      <x:c r="O583" s="910"/>
      <x:c r="P583" s="910"/>
      <x:c r="Q583" s="910"/>
      <x:c r="R583" s="910"/>
      <x:c r="S583" s="910"/>
      <x:c r="T583" s="910"/>
      <x:c r="U583" s="910"/>
      <x:c r="V583" s="910"/>
      <x:c r="W583" s="910"/>
      <x:c r="X583" s="910"/>
      <x:c r="Y583" s="910"/>
      <x:c r="Z583" s="910"/>
      <x:c r="AA583" s="910"/>
      <x:c r="AB583" s="910"/>
      <x:c r="AC583" s="910"/>
      <x:c r="AD583" s="910"/>
      <x:c r="AE583" s="910"/>
      <x:c r="AF583" s="910"/>
      <x:c r="AG583" s="910"/>
      <x:c r="AH583" s="910"/>
      <x:c r="AI583" s="910"/>
      <x:c r="AJ583" s="910"/>
      <x:c r="AK583" s="910"/>
      <x:c r="AL583" s="910"/>
      <x:c r="AM583" s="910"/>
      <x:c r="AN583" s="910"/>
      <x:c r="AO583" s="910"/>
      <x:c r="AP583" s="910"/>
      <x:c r="AQ583" s="910"/>
      <x:c r="AR583" s="910"/>
      <x:c r="AS583" s="910"/>
      <x:c r="AT583" s="910"/>
      <x:c r="AU583" s="910"/>
      <x:c r="AV583" s="910"/>
      <x:c r="AW583" s="910"/>
      <x:c r="AX583" s="910"/>
      <x:c r="AY583" s="910"/>
      <x:c r="AZ583" s="910"/>
      <x:c r="BA583" s="910"/>
      <x:c r="BB583" s="910"/>
      <x:c r="BC583" s="910"/>
      <x:c r="BD583" s="910"/>
      <x:c r="BE583" s="910"/>
      <x:c r="BF583" s="910"/>
      <x:c r="BG583" s="910"/>
      <x:c r="BH583" s="910"/>
      <x:c r="BI583" s="910"/>
      <x:c r="BJ583" s="910"/>
      <x:c r="BK583" s="910"/>
      <x:c r="BL583" s="910"/>
      <x:c r="BM583" s="910"/>
      <x:c r="BN583" s="910"/>
      <x:c r="BO583" s="910"/>
      <x:c r="BP583" s="910"/>
      <x:c r="BQ583" s="910"/>
      <x:c r="BR583" s="910"/>
      <x:c r="BS583" s="910"/>
      <x:c r="BT583" s="910"/>
      <x:c r="BU583" s="910"/>
      <x:c r="BV583" s="910"/>
      <x:c r="BW583" s="910"/>
      <x:c r="BX583" s="910"/>
      <x:c r="BY583" s="910"/>
      <x:c r="BZ583" s="910"/>
      <x:c r="CA583" s="910"/>
      <x:c r="CB583" s="910"/>
      <x:c r="CC583" s="910"/>
      <x:c r="CD583" s="910"/>
      <x:c r="CE583" s="910"/>
      <x:c r="CF583" s="910"/>
      <x:c r="CG583" s="910"/>
      <x:c r="CH583" s="910"/>
      <x:c r="CI583" s="910"/>
      <x:c r="CJ583" s="910"/>
      <x:c r="CK583" s="910"/>
      <x:c r="CL583" s="910"/>
      <x:c r="CM583" s="910"/>
      <x:c r="CN583" s="910"/>
      <x:c r="CO583" s="910"/>
      <x:c r="CP583" s="910"/>
      <x:c r="CQ583" s="910"/>
      <x:c r="CR583" s="910"/>
      <x:c r="CS583" s="910"/>
      <x:c r="CT583" s="910"/>
      <x:c r="CU583" s="910"/>
      <x:c r="CV583" s="910"/>
      <x:c r="CW583" s="910"/>
      <x:c r="CX583" s="910"/>
      <x:c r="CY583" s="910"/>
      <x:c r="CZ583" s="910"/>
      <x:c r="DA583" s="910"/>
      <x:c r="DB583" s="910"/>
      <x:c r="DC583" s="910"/>
      <x:c r="DD583" s="910"/>
      <x:c r="DE583" s="910"/>
      <x:c r="DF583" s="910"/>
      <x:c r="DG583" s="910"/>
      <x:c r="DH583" s="910"/>
      <x:c r="DI583" s="910"/>
      <x:c r="DJ583" s="910"/>
      <x:c r="DK583" s="910"/>
      <x:c r="DL583" s="910"/>
      <x:c r="DM583" s="910"/>
      <x:c r="DN583" s="910"/>
      <x:c r="DO583" s="910"/>
      <x:c r="DP583" s="910"/>
      <x:c r="DQ583" s="910"/>
      <x:c r="DR583" s="910"/>
      <x:c r="DS583" s="910"/>
      <x:c r="DT583" s="910"/>
      <x:c r="DU583" s="910"/>
      <x:c r="DV583" s="910"/>
      <x:c r="DW583" s="910"/>
      <x:c r="DX583" s="910"/>
      <x:c r="DY583" s="910"/>
      <x:c r="DZ583" s="910"/>
      <x:c r="EA583" s="910"/>
      <x:c r="EB583" s="910"/>
      <x:c r="EC583" s="910"/>
      <x:c r="ED583" s="910"/>
      <x:c r="EE583" s="910"/>
      <x:c r="EF583" s="910"/>
      <x:c r="EG583" s="910"/>
      <x:c r="EH583" s="910"/>
      <x:c r="EI583" s="910"/>
      <x:c r="EJ583" s="910"/>
      <x:c r="EK583" s="910"/>
      <x:c r="EL583" s="910"/>
      <x:c r="EM583" s="910"/>
      <x:c r="EN583" s="910"/>
      <x:c r="EO583" s="910"/>
      <x:c r="EP583" s="910"/>
      <x:c r="EQ583" s="910"/>
      <x:c r="ER583" s="910"/>
      <x:c r="ES583" s="910"/>
      <x:c r="ET583" s="910"/>
      <x:c r="EU583" s="910"/>
      <x:c r="EV583" s="910"/>
      <x:c r="EW583" s="910"/>
      <x:c r="EX583" s="910"/>
      <x:c r="EY583" s="910"/>
      <x:c r="EZ583" s="910"/>
      <x:c r="FA583" s="910"/>
      <x:c r="FB583" s="910"/>
      <x:c r="FC583" s="910"/>
      <x:c r="FD583" s="910"/>
      <x:c r="FE583" s="910"/>
      <x:c r="FF583" s="910"/>
      <x:c r="FG583" s="910"/>
      <x:c r="FH583" s="910"/>
      <x:c r="FI583" s="910"/>
      <x:c r="FJ583" s="910"/>
      <x:c r="FK583" s="910"/>
      <x:c r="FL583" s="910"/>
      <x:c r="FM583" s="910"/>
      <x:c r="FN583" s="910"/>
      <x:c r="FO583" s="910"/>
      <x:c r="FP583" s="910"/>
      <x:c r="FQ583" s="910"/>
      <x:c r="FR583" s="910"/>
      <x:c r="FS583" s="910"/>
      <x:c r="FT583" s="910"/>
      <x:c r="FU583" s="910"/>
      <x:c r="FV583" s="910"/>
      <x:c r="FW583" s="910"/>
      <x:c r="FX583" s="910"/>
      <x:c r="FY583" s="910"/>
      <x:c r="FZ583" s="910"/>
      <x:c r="GA583" s="910"/>
      <x:c r="GB583" s="910"/>
      <x:c r="GC583" s="910"/>
      <x:c r="GD583" s="910"/>
      <x:c r="GE583" s="910"/>
      <x:c r="GF583" s="910"/>
      <x:c r="GG583" s="910"/>
      <x:c r="GH583" s="910"/>
      <x:c r="GI583" s="910"/>
      <x:c r="GJ583" s="910"/>
      <x:c r="GK583" s="910"/>
      <x:c r="GL583" s="910"/>
      <x:c r="GM583" s="910"/>
      <x:c r="GN583" s="910"/>
      <x:c r="GO583" s="910"/>
      <x:c r="GP583" s="910"/>
      <x:c r="GQ583" s="910"/>
      <x:c r="GR583" s="910"/>
      <x:c r="GS583" s="910"/>
      <x:c r="GT583" s="910"/>
      <x:c r="GU583" s="910"/>
      <x:c r="GV583" s="910"/>
      <x:c r="GW583" s="910"/>
      <x:c r="GX583" s="910"/>
      <x:c r="GY583" s="910"/>
      <x:c r="GZ583" s="910"/>
      <x:c r="HA583" s="910"/>
      <x:c r="HB583" s="910"/>
      <x:c r="HC583" s="910"/>
      <x:c r="HD583" s="910"/>
      <x:c r="HE583" s="910"/>
      <x:c r="HF583" s="910"/>
      <x:c r="HG583" s="910"/>
      <x:c r="HH583" s="910"/>
      <x:c r="HI583" s="910"/>
      <x:c r="HJ583" s="910"/>
      <x:c r="HK583" s="910"/>
      <x:c r="HL583" s="910"/>
      <x:c r="HM583" s="910"/>
      <x:c r="HN583" s="910"/>
      <x:c r="HO583" s="910"/>
      <x:c r="HP583" s="910"/>
      <x:c r="HQ583" s="910"/>
      <x:c r="HR583" s="910"/>
      <x:c r="HS583" s="910"/>
      <x:c r="HT583" s="910"/>
      <x:c r="HU583" s="910"/>
      <x:c r="HV583" s="910"/>
      <x:c r="HW583" s="910"/>
      <x:c r="HX583" s="910"/>
      <x:c r="HY583" s="910"/>
      <x:c r="HZ583" s="910"/>
      <x:c r="IA583" s="910"/>
      <x:c r="IB583" s="910"/>
      <x:c r="IC583" s="910"/>
      <x:c r="ID583" s="910"/>
      <x:c r="IE583" s="910"/>
      <x:c r="IF583" s="910"/>
      <x:c r="IG583" s="910"/>
      <x:c r="IH583" s="910"/>
      <x:c r="II583" s="910"/>
      <x:c r="IJ583" s="910"/>
      <x:c r="IK583" s="910"/>
      <x:c r="IL583" s="910"/>
      <x:c r="IM583" s="910"/>
      <x:c r="IN583" s="910"/>
      <x:c r="IO583" s="910"/>
      <x:c r="IP583" s="910"/>
      <x:c r="IQ583" s="910"/>
      <x:c r="IR583" s="910"/>
      <x:c r="IS583" s="910"/>
      <x:c r="IT583" s="910"/>
      <x:c r="IU583" s="910"/>
      <x:c r="IV583" s="910"/>
    </x:row>
    <x:row r="584" spans="1:256" s="911" customFormat="1" ht="20.100000000000001" customHeight="1">
      <x:c r="A584" s="2646"/>
      <x:c r="B584" s="1747" t="s">
        <x:v>6729</x:v>
      </x:c>
      <x:c r="C584" s="1748" t="s">
        <x:v>6718</x:v>
      </x:c>
      <x:c r="D584" s="1748" t="s">
        <x:v>2778</x:v>
      </x:c>
      <x:c r="E584" s="1749">
        <x:v>18</x:v>
      </x:c>
      <x:c r="F584" s="1751" t="s">
        <x:v>9730</x:v>
      </x:c>
      <x:c r="G584" s="1559">
        <x:v>0</x:v>
      </x:c>
      <x:c r="H584" s="1559">
        <x:v>0</x:v>
      </x:c>
      <x:c r="I584" s="1559">
        <x:v>0</x:v>
      </x:c>
      <x:c r="J584" s="1747" t="s">
        <x:v>5158</x:v>
      </x:c>
      <x:c r="K584" s="1750" t="s">
        <x:v>6623</x:v>
      </x:c>
      <x:c r="L584" s="910"/>
      <x:c r="M584" s="910"/>
      <x:c r="N584" s="910"/>
      <x:c r="O584" s="910"/>
      <x:c r="P584" s="910"/>
      <x:c r="Q584" s="910"/>
      <x:c r="R584" s="910"/>
      <x:c r="S584" s="910"/>
      <x:c r="T584" s="910"/>
      <x:c r="U584" s="910"/>
      <x:c r="V584" s="910"/>
      <x:c r="W584" s="910"/>
      <x:c r="X584" s="910"/>
      <x:c r="Y584" s="910"/>
      <x:c r="Z584" s="910"/>
      <x:c r="AA584" s="910"/>
      <x:c r="AB584" s="910"/>
      <x:c r="AC584" s="910"/>
      <x:c r="AD584" s="910"/>
      <x:c r="AE584" s="910"/>
      <x:c r="AF584" s="910"/>
      <x:c r="AG584" s="910"/>
      <x:c r="AH584" s="910"/>
      <x:c r="AI584" s="910"/>
      <x:c r="AJ584" s="910"/>
      <x:c r="AK584" s="910"/>
      <x:c r="AL584" s="910"/>
      <x:c r="AM584" s="910"/>
      <x:c r="AN584" s="910"/>
      <x:c r="AO584" s="910"/>
      <x:c r="AP584" s="910"/>
      <x:c r="AQ584" s="910"/>
      <x:c r="AR584" s="910"/>
      <x:c r="AS584" s="910"/>
      <x:c r="AT584" s="910"/>
      <x:c r="AU584" s="910"/>
      <x:c r="AV584" s="910"/>
      <x:c r="AW584" s="910"/>
      <x:c r="AX584" s="910"/>
      <x:c r="AY584" s="910"/>
      <x:c r="AZ584" s="910"/>
      <x:c r="BA584" s="910"/>
      <x:c r="BB584" s="910"/>
      <x:c r="BC584" s="910"/>
      <x:c r="BD584" s="910"/>
      <x:c r="BE584" s="910"/>
      <x:c r="BF584" s="910"/>
      <x:c r="BG584" s="910"/>
      <x:c r="BH584" s="910"/>
      <x:c r="BI584" s="910"/>
      <x:c r="BJ584" s="910"/>
      <x:c r="BK584" s="910"/>
      <x:c r="BL584" s="910"/>
      <x:c r="BM584" s="910"/>
      <x:c r="BN584" s="910"/>
      <x:c r="BO584" s="910"/>
      <x:c r="BP584" s="910"/>
      <x:c r="BQ584" s="910"/>
      <x:c r="BR584" s="910"/>
      <x:c r="BS584" s="910"/>
      <x:c r="BT584" s="910"/>
      <x:c r="BU584" s="910"/>
      <x:c r="BV584" s="910"/>
      <x:c r="BW584" s="910"/>
      <x:c r="BX584" s="910"/>
      <x:c r="BY584" s="910"/>
      <x:c r="BZ584" s="910"/>
      <x:c r="CA584" s="910"/>
      <x:c r="CB584" s="910"/>
      <x:c r="CC584" s="910"/>
      <x:c r="CD584" s="910"/>
      <x:c r="CE584" s="910"/>
      <x:c r="CF584" s="910"/>
      <x:c r="CG584" s="910"/>
      <x:c r="CH584" s="910"/>
      <x:c r="CI584" s="910"/>
      <x:c r="CJ584" s="910"/>
      <x:c r="CK584" s="910"/>
      <x:c r="CL584" s="910"/>
      <x:c r="CM584" s="910"/>
      <x:c r="CN584" s="910"/>
      <x:c r="CO584" s="910"/>
      <x:c r="CP584" s="910"/>
      <x:c r="CQ584" s="910"/>
      <x:c r="CR584" s="910"/>
      <x:c r="CS584" s="910"/>
      <x:c r="CT584" s="910"/>
      <x:c r="CU584" s="910"/>
      <x:c r="CV584" s="910"/>
      <x:c r="CW584" s="910"/>
      <x:c r="CX584" s="910"/>
      <x:c r="CY584" s="910"/>
      <x:c r="CZ584" s="910"/>
      <x:c r="DA584" s="910"/>
      <x:c r="DB584" s="910"/>
      <x:c r="DC584" s="910"/>
      <x:c r="DD584" s="910"/>
      <x:c r="DE584" s="910"/>
      <x:c r="DF584" s="910"/>
      <x:c r="DG584" s="910"/>
      <x:c r="DH584" s="910"/>
      <x:c r="DI584" s="910"/>
      <x:c r="DJ584" s="910"/>
      <x:c r="DK584" s="910"/>
      <x:c r="DL584" s="910"/>
      <x:c r="DM584" s="910"/>
      <x:c r="DN584" s="910"/>
      <x:c r="DO584" s="910"/>
      <x:c r="DP584" s="910"/>
      <x:c r="DQ584" s="910"/>
      <x:c r="DR584" s="910"/>
      <x:c r="DS584" s="910"/>
      <x:c r="DT584" s="910"/>
      <x:c r="DU584" s="910"/>
      <x:c r="DV584" s="910"/>
      <x:c r="DW584" s="910"/>
      <x:c r="DX584" s="910"/>
      <x:c r="DY584" s="910"/>
      <x:c r="DZ584" s="910"/>
      <x:c r="EA584" s="910"/>
      <x:c r="EB584" s="910"/>
      <x:c r="EC584" s="910"/>
      <x:c r="ED584" s="910"/>
      <x:c r="EE584" s="910"/>
      <x:c r="EF584" s="910"/>
      <x:c r="EG584" s="910"/>
      <x:c r="EH584" s="910"/>
      <x:c r="EI584" s="910"/>
      <x:c r="EJ584" s="910"/>
      <x:c r="EK584" s="910"/>
      <x:c r="EL584" s="910"/>
      <x:c r="EM584" s="910"/>
      <x:c r="EN584" s="910"/>
      <x:c r="EO584" s="910"/>
      <x:c r="EP584" s="910"/>
      <x:c r="EQ584" s="910"/>
      <x:c r="ER584" s="910"/>
      <x:c r="ES584" s="910"/>
      <x:c r="ET584" s="910"/>
      <x:c r="EU584" s="910"/>
      <x:c r="EV584" s="910"/>
      <x:c r="EW584" s="910"/>
      <x:c r="EX584" s="910"/>
      <x:c r="EY584" s="910"/>
      <x:c r="EZ584" s="910"/>
      <x:c r="FA584" s="910"/>
      <x:c r="FB584" s="910"/>
      <x:c r="FC584" s="910"/>
      <x:c r="FD584" s="910"/>
      <x:c r="FE584" s="910"/>
      <x:c r="FF584" s="910"/>
      <x:c r="FG584" s="910"/>
      <x:c r="FH584" s="910"/>
      <x:c r="FI584" s="910"/>
      <x:c r="FJ584" s="910"/>
      <x:c r="FK584" s="910"/>
      <x:c r="FL584" s="910"/>
      <x:c r="FM584" s="910"/>
      <x:c r="FN584" s="910"/>
      <x:c r="FO584" s="910"/>
      <x:c r="FP584" s="910"/>
      <x:c r="FQ584" s="910"/>
      <x:c r="FR584" s="910"/>
      <x:c r="FS584" s="910"/>
      <x:c r="FT584" s="910"/>
      <x:c r="FU584" s="910"/>
      <x:c r="FV584" s="910"/>
      <x:c r="FW584" s="910"/>
      <x:c r="FX584" s="910"/>
      <x:c r="FY584" s="910"/>
      <x:c r="FZ584" s="910"/>
      <x:c r="GA584" s="910"/>
      <x:c r="GB584" s="910"/>
      <x:c r="GC584" s="910"/>
      <x:c r="GD584" s="910"/>
      <x:c r="GE584" s="910"/>
      <x:c r="GF584" s="910"/>
      <x:c r="GG584" s="910"/>
      <x:c r="GH584" s="910"/>
      <x:c r="GI584" s="910"/>
      <x:c r="GJ584" s="910"/>
      <x:c r="GK584" s="910"/>
      <x:c r="GL584" s="910"/>
      <x:c r="GM584" s="910"/>
      <x:c r="GN584" s="910"/>
      <x:c r="GO584" s="910"/>
      <x:c r="GP584" s="910"/>
      <x:c r="GQ584" s="910"/>
      <x:c r="GR584" s="910"/>
      <x:c r="GS584" s="910"/>
      <x:c r="GT584" s="910"/>
      <x:c r="GU584" s="910"/>
      <x:c r="GV584" s="910"/>
      <x:c r="GW584" s="910"/>
      <x:c r="GX584" s="910"/>
      <x:c r="GY584" s="910"/>
      <x:c r="GZ584" s="910"/>
      <x:c r="HA584" s="910"/>
      <x:c r="HB584" s="910"/>
      <x:c r="HC584" s="910"/>
      <x:c r="HD584" s="910"/>
      <x:c r="HE584" s="910"/>
      <x:c r="HF584" s="910"/>
      <x:c r="HG584" s="910"/>
      <x:c r="HH584" s="910"/>
      <x:c r="HI584" s="910"/>
      <x:c r="HJ584" s="910"/>
      <x:c r="HK584" s="910"/>
      <x:c r="HL584" s="910"/>
      <x:c r="HM584" s="910"/>
      <x:c r="HN584" s="910"/>
      <x:c r="HO584" s="910"/>
      <x:c r="HP584" s="910"/>
      <x:c r="HQ584" s="910"/>
      <x:c r="HR584" s="910"/>
      <x:c r="HS584" s="910"/>
      <x:c r="HT584" s="910"/>
      <x:c r="HU584" s="910"/>
      <x:c r="HV584" s="910"/>
      <x:c r="HW584" s="910"/>
      <x:c r="HX584" s="910"/>
      <x:c r="HY584" s="910"/>
      <x:c r="HZ584" s="910"/>
      <x:c r="IA584" s="910"/>
      <x:c r="IB584" s="910"/>
      <x:c r="IC584" s="910"/>
      <x:c r="ID584" s="910"/>
      <x:c r="IE584" s="910"/>
      <x:c r="IF584" s="910"/>
      <x:c r="IG584" s="910"/>
      <x:c r="IH584" s="910"/>
      <x:c r="II584" s="910"/>
      <x:c r="IJ584" s="910"/>
      <x:c r="IK584" s="910"/>
      <x:c r="IL584" s="910"/>
      <x:c r="IM584" s="910"/>
      <x:c r="IN584" s="910"/>
      <x:c r="IO584" s="910"/>
      <x:c r="IP584" s="910"/>
      <x:c r="IQ584" s="910"/>
      <x:c r="IR584" s="910"/>
      <x:c r="IS584" s="910"/>
      <x:c r="IT584" s="910"/>
      <x:c r="IU584" s="910"/>
      <x:c r="IV584" s="910"/>
    </x:row>
    <x:row r="585" spans="1:256" s="911" customFormat="1" ht="20.100000000000001" customHeight="1">
      <x:c r="A585" s="2646"/>
      <x:c r="B585" s="1747" t="s">
        <x:v>7436</x:v>
      </x:c>
      <x:c r="C585" s="1748" t="s">
        <x:v>4607</x:v>
      </x:c>
      <x:c r="D585" s="1748" t="s">
        <x:v>7353</x:v>
      </x:c>
      <x:c r="E585" s="1749">
        <x:v>2</x:v>
      </x:c>
      <x:c r="F585" s="1747" t="s">
        <x:v>5198</x:v>
      </x:c>
      <x:c r="G585" s="1559">
        <x:v>0</x:v>
      </x:c>
      <x:c r="H585" s="1559">
        <x:v>0</x:v>
      </x:c>
      <x:c r="I585" s="1559">
        <x:v>0</x:v>
      </x:c>
      <x:c r="J585" s="1747" t="s">
        <x:v>5158</x:v>
      </x:c>
      <x:c r="K585" s="1750" t="s">
        <x:v>958</x:v>
      </x:c>
      <x:c r="L585" s="910"/>
      <x:c r="M585" s="910"/>
      <x:c r="N585" s="910"/>
      <x:c r="O585" s="910"/>
      <x:c r="P585" s="910"/>
      <x:c r="Q585" s="910"/>
      <x:c r="R585" s="910"/>
      <x:c r="S585" s="910"/>
      <x:c r="T585" s="910"/>
      <x:c r="U585" s="910"/>
      <x:c r="V585" s="910"/>
      <x:c r="W585" s="910"/>
      <x:c r="X585" s="910"/>
      <x:c r="Y585" s="910"/>
      <x:c r="Z585" s="910"/>
      <x:c r="AA585" s="910"/>
      <x:c r="AB585" s="910"/>
      <x:c r="AC585" s="910"/>
      <x:c r="AD585" s="910"/>
      <x:c r="AE585" s="910"/>
      <x:c r="AF585" s="910"/>
      <x:c r="AG585" s="910"/>
      <x:c r="AH585" s="910"/>
      <x:c r="AI585" s="910"/>
      <x:c r="AJ585" s="910"/>
      <x:c r="AK585" s="910"/>
      <x:c r="AL585" s="910"/>
      <x:c r="AM585" s="910"/>
      <x:c r="AN585" s="910"/>
      <x:c r="AO585" s="910"/>
      <x:c r="AP585" s="910"/>
      <x:c r="AQ585" s="910"/>
      <x:c r="AR585" s="910"/>
      <x:c r="AS585" s="910"/>
      <x:c r="AT585" s="910"/>
      <x:c r="AU585" s="910"/>
      <x:c r="AV585" s="910"/>
      <x:c r="AW585" s="910"/>
      <x:c r="AX585" s="910"/>
      <x:c r="AY585" s="910"/>
      <x:c r="AZ585" s="910"/>
      <x:c r="BA585" s="910"/>
      <x:c r="BB585" s="910"/>
      <x:c r="BC585" s="910"/>
      <x:c r="BD585" s="910"/>
      <x:c r="BE585" s="910"/>
      <x:c r="BF585" s="910"/>
      <x:c r="BG585" s="910"/>
      <x:c r="BH585" s="910"/>
      <x:c r="BI585" s="910"/>
      <x:c r="BJ585" s="910"/>
      <x:c r="BK585" s="910"/>
      <x:c r="BL585" s="910"/>
      <x:c r="BM585" s="910"/>
      <x:c r="BN585" s="910"/>
      <x:c r="BO585" s="910"/>
      <x:c r="BP585" s="910"/>
      <x:c r="BQ585" s="910"/>
      <x:c r="BR585" s="910"/>
      <x:c r="BS585" s="910"/>
      <x:c r="BT585" s="910"/>
      <x:c r="BU585" s="910"/>
      <x:c r="BV585" s="910"/>
      <x:c r="BW585" s="910"/>
      <x:c r="BX585" s="910"/>
      <x:c r="BY585" s="910"/>
      <x:c r="BZ585" s="910"/>
      <x:c r="CA585" s="910"/>
      <x:c r="CB585" s="910"/>
      <x:c r="CC585" s="910"/>
      <x:c r="CD585" s="910"/>
      <x:c r="CE585" s="910"/>
      <x:c r="CF585" s="910"/>
      <x:c r="CG585" s="910"/>
      <x:c r="CH585" s="910"/>
      <x:c r="CI585" s="910"/>
      <x:c r="CJ585" s="910"/>
      <x:c r="CK585" s="910"/>
      <x:c r="CL585" s="910"/>
      <x:c r="CM585" s="910"/>
      <x:c r="CN585" s="910"/>
      <x:c r="CO585" s="910"/>
      <x:c r="CP585" s="910"/>
      <x:c r="CQ585" s="910"/>
      <x:c r="CR585" s="910"/>
      <x:c r="CS585" s="910"/>
      <x:c r="CT585" s="910"/>
      <x:c r="CU585" s="910"/>
      <x:c r="CV585" s="910"/>
      <x:c r="CW585" s="910"/>
      <x:c r="CX585" s="910"/>
      <x:c r="CY585" s="910"/>
      <x:c r="CZ585" s="910"/>
      <x:c r="DA585" s="910"/>
      <x:c r="DB585" s="910"/>
      <x:c r="DC585" s="910"/>
      <x:c r="DD585" s="910"/>
      <x:c r="DE585" s="910"/>
      <x:c r="DF585" s="910"/>
      <x:c r="DG585" s="910"/>
      <x:c r="DH585" s="910"/>
      <x:c r="DI585" s="910"/>
      <x:c r="DJ585" s="910"/>
      <x:c r="DK585" s="910"/>
      <x:c r="DL585" s="910"/>
      <x:c r="DM585" s="910"/>
      <x:c r="DN585" s="910"/>
      <x:c r="DO585" s="910"/>
      <x:c r="DP585" s="910"/>
      <x:c r="DQ585" s="910"/>
      <x:c r="DR585" s="910"/>
      <x:c r="DS585" s="910"/>
      <x:c r="DT585" s="910"/>
      <x:c r="DU585" s="910"/>
      <x:c r="DV585" s="910"/>
      <x:c r="DW585" s="910"/>
      <x:c r="DX585" s="910"/>
      <x:c r="DY585" s="910"/>
      <x:c r="DZ585" s="910"/>
      <x:c r="EA585" s="910"/>
      <x:c r="EB585" s="910"/>
      <x:c r="EC585" s="910"/>
      <x:c r="ED585" s="910"/>
      <x:c r="EE585" s="910"/>
      <x:c r="EF585" s="910"/>
      <x:c r="EG585" s="910"/>
      <x:c r="EH585" s="910"/>
      <x:c r="EI585" s="910"/>
      <x:c r="EJ585" s="910"/>
      <x:c r="EK585" s="910"/>
      <x:c r="EL585" s="910"/>
      <x:c r="EM585" s="910"/>
      <x:c r="EN585" s="910"/>
      <x:c r="EO585" s="910"/>
      <x:c r="EP585" s="910"/>
      <x:c r="EQ585" s="910"/>
      <x:c r="ER585" s="910"/>
      <x:c r="ES585" s="910"/>
      <x:c r="ET585" s="910"/>
      <x:c r="EU585" s="910"/>
      <x:c r="EV585" s="910"/>
      <x:c r="EW585" s="910"/>
      <x:c r="EX585" s="910"/>
      <x:c r="EY585" s="910"/>
      <x:c r="EZ585" s="910"/>
      <x:c r="FA585" s="910"/>
      <x:c r="FB585" s="910"/>
      <x:c r="FC585" s="910"/>
      <x:c r="FD585" s="910"/>
      <x:c r="FE585" s="910"/>
      <x:c r="FF585" s="910"/>
      <x:c r="FG585" s="910"/>
      <x:c r="FH585" s="910"/>
      <x:c r="FI585" s="910"/>
      <x:c r="FJ585" s="910"/>
      <x:c r="FK585" s="910"/>
      <x:c r="FL585" s="910"/>
      <x:c r="FM585" s="910"/>
      <x:c r="FN585" s="910"/>
      <x:c r="FO585" s="910"/>
      <x:c r="FP585" s="910"/>
      <x:c r="FQ585" s="910"/>
      <x:c r="FR585" s="910"/>
      <x:c r="FS585" s="910"/>
      <x:c r="FT585" s="910"/>
      <x:c r="FU585" s="910"/>
      <x:c r="FV585" s="910"/>
      <x:c r="FW585" s="910"/>
      <x:c r="FX585" s="910"/>
      <x:c r="FY585" s="910"/>
      <x:c r="FZ585" s="910"/>
      <x:c r="GA585" s="910"/>
      <x:c r="GB585" s="910"/>
      <x:c r="GC585" s="910"/>
      <x:c r="GD585" s="910"/>
      <x:c r="GE585" s="910"/>
      <x:c r="GF585" s="910"/>
      <x:c r="GG585" s="910"/>
      <x:c r="GH585" s="910"/>
      <x:c r="GI585" s="910"/>
      <x:c r="GJ585" s="910"/>
      <x:c r="GK585" s="910"/>
      <x:c r="GL585" s="910"/>
      <x:c r="GM585" s="910"/>
      <x:c r="GN585" s="910"/>
      <x:c r="GO585" s="910"/>
      <x:c r="GP585" s="910"/>
      <x:c r="GQ585" s="910"/>
      <x:c r="GR585" s="910"/>
      <x:c r="GS585" s="910"/>
      <x:c r="GT585" s="910"/>
      <x:c r="GU585" s="910"/>
      <x:c r="GV585" s="910"/>
      <x:c r="GW585" s="910"/>
      <x:c r="GX585" s="910"/>
      <x:c r="GY585" s="910"/>
      <x:c r="GZ585" s="910"/>
      <x:c r="HA585" s="910"/>
      <x:c r="HB585" s="910"/>
      <x:c r="HC585" s="910"/>
      <x:c r="HD585" s="910"/>
      <x:c r="HE585" s="910"/>
      <x:c r="HF585" s="910"/>
      <x:c r="HG585" s="910"/>
      <x:c r="HH585" s="910"/>
      <x:c r="HI585" s="910"/>
      <x:c r="HJ585" s="910"/>
      <x:c r="HK585" s="910"/>
      <x:c r="HL585" s="910"/>
      <x:c r="HM585" s="910"/>
      <x:c r="HN585" s="910"/>
      <x:c r="HO585" s="910"/>
      <x:c r="HP585" s="910"/>
      <x:c r="HQ585" s="910"/>
      <x:c r="HR585" s="910"/>
      <x:c r="HS585" s="910"/>
      <x:c r="HT585" s="910"/>
      <x:c r="HU585" s="910"/>
      <x:c r="HV585" s="910"/>
      <x:c r="HW585" s="910"/>
      <x:c r="HX585" s="910"/>
      <x:c r="HY585" s="910"/>
      <x:c r="HZ585" s="910"/>
      <x:c r="IA585" s="910"/>
      <x:c r="IB585" s="910"/>
      <x:c r="IC585" s="910"/>
      <x:c r="ID585" s="910"/>
      <x:c r="IE585" s="910"/>
      <x:c r="IF585" s="910"/>
      <x:c r="IG585" s="910"/>
      <x:c r="IH585" s="910"/>
      <x:c r="II585" s="910"/>
      <x:c r="IJ585" s="910"/>
      <x:c r="IK585" s="910"/>
      <x:c r="IL585" s="910"/>
      <x:c r="IM585" s="910"/>
      <x:c r="IN585" s="910"/>
      <x:c r="IO585" s="910"/>
      <x:c r="IP585" s="910"/>
      <x:c r="IQ585" s="910"/>
      <x:c r="IR585" s="910"/>
      <x:c r="IS585" s="910"/>
      <x:c r="IT585" s="910"/>
      <x:c r="IU585" s="910"/>
      <x:c r="IV585" s="910"/>
    </x:row>
    <x:row r="586" spans="1:256" s="911" customFormat="1" ht="20.100000000000001" customHeight="1">
      <x:c r="A586" s="2646"/>
      <x:c r="B586" s="1747" t="s">
        <x:v>6621</x:v>
      </x:c>
      <x:c r="C586" s="1748" t="s">
        <x:v>8341</x:v>
      </x:c>
      <x:c r="D586" s="1748" t="s">
        <x:v>1599</x:v>
      </x:c>
      <x:c r="E586" s="1749">
        <x:v>34</x:v>
      </x:c>
      <x:c r="F586" s="1751" t="s">
        <x:v>9730</x:v>
      </x:c>
      <x:c r="G586" s="1559">
        <x:v>0</x:v>
      </x:c>
      <x:c r="H586" s="1559">
        <x:v>0</x:v>
      </x:c>
      <x:c r="I586" s="1559">
        <x:v>0</x:v>
      </x:c>
      <x:c r="J586" s="1747" t="s">
        <x:v>5158</x:v>
      </x:c>
      <x:c r="K586" s="1750" t="s">
        <x:v>9720</x:v>
      </x:c>
      <x:c r="L586" s="910"/>
      <x:c r="M586" s="910"/>
      <x:c r="N586" s="910"/>
      <x:c r="O586" s="910"/>
      <x:c r="P586" s="910"/>
      <x:c r="Q586" s="910"/>
      <x:c r="R586" s="910"/>
      <x:c r="S586" s="910"/>
      <x:c r="T586" s="910"/>
      <x:c r="U586" s="910"/>
      <x:c r="V586" s="910"/>
      <x:c r="W586" s="910"/>
      <x:c r="X586" s="910"/>
      <x:c r="Y586" s="910"/>
      <x:c r="Z586" s="910"/>
      <x:c r="AA586" s="910"/>
      <x:c r="AB586" s="910"/>
      <x:c r="AC586" s="910"/>
      <x:c r="AD586" s="910"/>
      <x:c r="AE586" s="910"/>
      <x:c r="AF586" s="910"/>
      <x:c r="AG586" s="910"/>
      <x:c r="AH586" s="910"/>
      <x:c r="AI586" s="910"/>
      <x:c r="AJ586" s="910"/>
      <x:c r="AK586" s="910"/>
      <x:c r="AL586" s="910"/>
      <x:c r="AM586" s="910"/>
      <x:c r="AN586" s="910"/>
      <x:c r="AO586" s="910"/>
      <x:c r="AP586" s="910"/>
      <x:c r="AQ586" s="910"/>
      <x:c r="AR586" s="910"/>
      <x:c r="AS586" s="910"/>
      <x:c r="AT586" s="910"/>
      <x:c r="AU586" s="910"/>
      <x:c r="AV586" s="910"/>
      <x:c r="AW586" s="910"/>
      <x:c r="AX586" s="910"/>
      <x:c r="AY586" s="910"/>
      <x:c r="AZ586" s="910"/>
      <x:c r="BA586" s="910"/>
      <x:c r="BB586" s="910"/>
      <x:c r="BC586" s="910"/>
      <x:c r="BD586" s="910"/>
      <x:c r="BE586" s="910"/>
      <x:c r="BF586" s="910"/>
      <x:c r="BG586" s="910"/>
      <x:c r="BH586" s="910"/>
      <x:c r="BI586" s="910"/>
      <x:c r="BJ586" s="910"/>
      <x:c r="BK586" s="910"/>
      <x:c r="BL586" s="910"/>
      <x:c r="BM586" s="910"/>
      <x:c r="BN586" s="910"/>
      <x:c r="BO586" s="910"/>
      <x:c r="BP586" s="910"/>
      <x:c r="BQ586" s="910"/>
      <x:c r="BR586" s="910"/>
      <x:c r="BS586" s="910"/>
      <x:c r="BT586" s="910"/>
      <x:c r="BU586" s="910"/>
      <x:c r="BV586" s="910"/>
      <x:c r="BW586" s="910"/>
      <x:c r="BX586" s="910"/>
      <x:c r="BY586" s="910"/>
      <x:c r="BZ586" s="910"/>
      <x:c r="CA586" s="910"/>
      <x:c r="CB586" s="910"/>
      <x:c r="CC586" s="910"/>
      <x:c r="CD586" s="910"/>
      <x:c r="CE586" s="910"/>
      <x:c r="CF586" s="910"/>
      <x:c r="CG586" s="910"/>
      <x:c r="CH586" s="910"/>
      <x:c r="CI586" s="910"/>
      <x:c r="CJ586" s="910"/>
      <x:c r="CK586" s="910"/>
      <x:c r="CL586" s="910"/>
      <x:c r="CM586" s="910"/>
      <x:c r="CN586" s="910"/>
      <x:c r="CO586" s="910"/>
      <x:c r="CP586" s="910"/>
      <x:c r="CQ586" s="910"/>
      <x:c r="CR586" s="910"/>
      <x:c r="CS586" s="910"/>
      <x:c r="CT586" s="910"/>
      <x:c r="CU586" s="910"/>
      <x:c r="CV586" s="910"/>
      <x:c r="CW586" s="910"/>
      <x:c r="CX586" s="910"/>
      <x:c r="CY586" s="910"/>
      <x:c r="CZ586" s="910"/>
      <x:c r="DA586" s="910"/>
      <x:c r="DB586" s="910"/>
      <x:c r="DC586" s="910"/>
      <x:c r="DD586" s="910"/>
      <x:c r="DE586" s="910"/>
      <x:c r="DF586" s="910"/>
      <x:c r="DG586" s="910"/>
      <x:c r="DH586" s="910"/>
      <x:c r="DI586" s="910"/>
      <x:c r="DJ586" s="910"/>
      <x:c r="DK586" s="910"/>
      <x:c r="DL586" s="910"/>
      <x:c r="DM586" s="910"/>
      <x:c r="DN586" s="910"/>
      <x:c r="DO586" s="910"/>
      <x:c r="DP586" s="910"/>
      <x:c r="DQ586" s="910"/>
      <x:c r="DR586" s="910"/>
      <x:c r="DS586" s="910"/>
      <x:c r="DT586" s="910"/>
      <x:c r="DU586" s="910"/>
      <x:c r="DV586" s="910"/>
      <x:c r="DW586" s="910"/>
      <x:c r="DX586" s="910"/>
      <x:c r="DY586" s="910"/>
      <x:c r="DZ586" s="910"/>
      <x:c r="EA586" s="910"/>
      <x:c r="EB586" s="910"/>
      <x:c r="EC586" s="910"/>
      <x:c r="ED586" s="910"/>
      <x:c r="EE586" s="910"/>
      <x:c r="EF586" s="910"/>
      <x:c r="EG586" s="910"/>
      <x:c r="EH586" s="910"/>
      <x:c r="EI586" s="910"/>
      <x:c r="EJ586" s="910"/>
      <x:c r="EK586" s="910"/>
      <x:c r="EL586" s="910"/>
      <x:c r="EM586" s="910"/>
      <x:c r="EN586" s="910"/>
      <x:c r="EO586" s="910"/>
      <x:c r="EP586" s="910"/>
      <x:c r="EQ586" s="910"/>
      <x:c r="ER586" s="910"/>
      <x:c r="ES586" s="910"/>
      <x:c r="ET586" s="910"/>
      <x:c r="EU586" s="910"/>
      <x:c r="EV586" s="910"/>
      <x:c r="EW586" s="910"/>
      <x:c r="EX586" s="910"/>
      <x:c r="EY586" s="910"/>
      <x:c r="EZ586" s="910"/>
      <x:c r="FA586" s="910"/>
      <x:c r="FB586" s="910"/>
      <x:c r="FC586" s="910"/>
      <x:c r="FD586" s="910"/>
      <x:c r="FE586" s="910"/>
      <x:c r="FF586" s="910"/>
      <x:c r="FG586" s="910"/>
      <x:c r="FH586" s="910"/>
      <x:c r="FI586" s="910"/>
      <x:c r="FJ586" s="910"/>
      <x:c r="FK586" s="910"/>
      <x:c r="FL586" s="910"/>
      <x:c r="FM586" s="910"/>
      <x:c r="FN586" s="910"/>
      <x:c r="FO586" s="910"/>
      <x:c r="FP586" s="910"/>
      <x:c r="FQ586" s="910"/>
      <x:c r="FR586" s="910"/>
      <x:c r="FS586" s="910"/>
      <x:c r="FT586" s="910"/>
      <x:c r="FU586" s="910"/>
      <x:c r="FV586" s="910"/>
      <x:c r="FW586" s="910"/>
      <x:c r="FX586" s="910"/>
      <x:c r="FY586" s="910"/>
      <x:c r="FZ586" s="910"/>
      <x:c r="GA586" s="910"/>
      <x:c r="GB586" s="910"/>
      <x:c r="GC586" s="910"/>
      <x:c r="GD586" s="910"/>
      <x:c r="GE586" s="910"/>
      <x:c r="GF586" s="910"/>
      <x:c r="GG586" s="910"/>
      <x:c r="GH586" s="910"/>
      <x:c r="GI586" s="910"/>
      <x:c r="GJ586" s="910"/>
      <x:c r="GK586" s="910"/>
      <x:c r="GL586" s="910"/>
      <x:c r="GM586" s="910"/>
      <x:c r="GN586" s="910"/>
      <x:c r="GO586" s="910"/>
      <x:c r="GP586" s="910"/>
      <x:c r="GQ586" s="910"/>
      <x:c r="GR586" s="910"/>
      <x:c r="GS586" s="910"/>
      <x:c r="GT586" s="910"/>
      <x:c r="GU586" s="910"/>
      <x:c r="GV586" s="910"/>
      <x:c r="GW586" s="910"/>
      <x:c r="GX586" s="910"/>
      <x:c r="GY586" s="910"/>
      <x:c r="GZ586" s="910"/>
      <x:c r="HA586" s="910"/>
      <x:c r="HB586" s="910"/>
      <x:c r="HC586" s="910"/>
      <x:c r="HD586" s="910"/>
      <x:c r="HE586" s="910"/>
      <x:c r="HF586" s="910"/>
      <x:c r="HG586" s="910"/>
      <x:c r="HH586" s="910"/>
      <x:c r="HI586" s="910"/>
      <x:c r="HJ586" s="910"/>
      <x:c r="HK586" s="910"/>
      <x:c r="HL586" s="910"/>
      <x:c r="HM586" s="910"/>
      <x:c r="HN586" s="910"/>
      <x:c r="HO586" s="910"/>
      <x:c r="HP586" s="910"/>
      <x:c r="HQ586" s="910"/>
      <x:c r="HR586" s="910"/>
      <x:c r="HS586" s="910"/>
      <x:c r="HT586" s="910"/>
      <x:c r="HU586" s="910"/>
      <x:c r="HV586" s="910"/>
      <x:c r="HW586" s="910"/>
      <x:c r="HX586" s="910"/>
      <x:c r="HY586" s="910"/>
      <x:c r="HZ586" s="910"/>
      <x:c r="IA586" s="910"/>
      <x:c r="IB586" s="910"/>
      <x:c r="IC586" s="910"/>
      <x:c r="ID586" s="910"/>
      <x:c r="IE586" s="910"/>
      <x:c r="IF586" s="910"/>
      <x:c r="IG586" s="910"/>
      <x:c r="IH586" s="910"/>
      <x:c r="II586" s="910"/>
      <x:c r="IJ586" s="910"/>
      <x:c r="IK586" s="910"/>
      <x:c r="IL586" s="910"/>
      <x:c r="IM586" s="910"/>
      <x:c r="IN586" s="910"/>
      <x:c r="IO586" s="910"/>
      <x:c r="IP586" s="910"/>
      <x:c r="IQ586" s="910"/>
      <x:c r="IR586" s="910"/>
      <x:c r="IS586" s="910"/>
      <x:c r="IT586" s="910"/>
      <x:c r="IU586" s="910"/>
      <x:c r="IV586" s="910"/>
    </x:row>
    <x:row r="587" spans="1:256" s="911" customFormat="1" ht="20.100000000000001" customHeight="1">
      <x:c r="A587" s="2646"/>
      <x:c r="B587" s="1747" t="s">
        <x:v>6456</x:v>
      </x:c>
      <x:c r="C587" s="1748" t="s">
        <x:v>6440</x:v>
      </x:c>
      <x:c r="D587" s="1748" t="s">
        <x:v>4281</x:v>
      </x:c>
      <x:c r="E587" s="1749">
        <x:v>28.5</x:v>
      </x:c>
      <x:c r="F587" s="1747" t="s">
        <x:v>9832</x:v>
      </x:c>
      <x:c r="G587" s="1559">
        <x:f t="shared" si="13"/>
        <x:v>1260</x:v>
      </x:c>
      <x:c r="H587" s="1559">
        <x:v>0</x:v>
      </x:c>
      <x:c r="I587" s="1559">
        <x:v>1260</x:v>
      </x:c>
      <x:c r="J587" s="1747" t="s">
        <x:v>4965</x:v>
      </x:c>
      <x:c r="K587" s="1750" t="s">
        <x:v>4685</x:v>
      </x:c>
      <x:c r="L587" s="910"/>
      <x:c r="M587" s="910"/>
      <x:c r="N587" s="910"/>
      <x:c r="O587" s="910"/>
      <x:c r="P587" s="910"/>
      <x:c r="Q587" s="910"/>
      <x:c r="R587" s="910"/>
      <x:c r="S587" s="910"/>
      <x:c r="T587" s="910"/>
      <x:c r="U587" s="910"/>
      <x:c r="V587" s="910"/>
      <x:c r="W587" s="910"/>
      <x:c r="X587" s="910"/>
      <x:c r="Y587" s="910"/>
      <x:c r="Z587" s="910"/>
      <x:c r="AA587" s="910"/>
      <x:c r="AB587" s="910"/>
      <x:c r="AC587" s="910"/>
      <x:c r="AD587" s="910"/>
      <x:c r="AE587" s="910"/>
      <x:c r="AF587" s="910"/>
      <x:c r="AG587" s="910"/>
      <x:c r="AH587" s="910"/>
      <x:c r="AI587" s="910"/>
      <x:c r="AJ587" s="910"/>
      <x:c r="AK587" s="910"/>
      <x:c r="AL587" s="910"/>
      <x:c r="AM587" s="910"/>
      <x:c r="AN587" s="910"/>
      <x:c r="AO587" s="910"/>
      <x:c r="AP587" s="910"/>
      <x:c r="AQ587" s="910"/>
      <x:c r="AR587" s="910"/>
      <x:c r="AS587" s="910"/>
      <x:c r="AT587" s="910"/>
      <x:c r="AU587" s="910"/>
      <x:c r="AV587" s="910"/>
      <x:c r="AW587" s="910"/>
      <x:c r="AX587" s="910"/>
      <x:c r="AY587" s="910"/>
      <x:c r="AZ587" s="910"/>
      <x:c r="BA587" s="910"/>
      <x:c r="BB587" s="910"/>
      <x:c r="BC587" s="910"/>
      <x:c r="BD587" s="910"/>
      <x:c r="BE587" s="910"/>
      <x:c r="BF587" s="910"/>
      <x:c r="BG587" s="910"/>
      <x:c r="BH587" s="910"/>
      <x:c r="BI587" s="910"/>
      <x:c r="BJ587" s="910"/>
      <x:c r="BK587" s="910"/>
      <x:c r="BL587" s="910"/>
      <x:c r="BM587" s="910"/>
      <x:c r="BN587" s="910"/>
      <x:c r="BO587" s="910"/>
      <x:c r="BP587" s="910"/>
      <x:c r="BQ587" s="910"/>
      <x:c r="BR587" s="910"/>
      <x:c r="BS587" s="910"/>
      <x:c r="BT587" s="910"/>
      <x:c r="BU587" s="910"/>
      <x:c r="BV587" s="910"/>
      <x:c r="BW587" s="910"/>
      <x:c r="BX587" s="910"/>
      <x:c r="BY587" s="910"/>
      <x:c r="BZ587" s="910"/>
      <x:c r="CA587" s="910"/>
      <x:c r="CB587" s="910"/>
      <x:c r="CC587" s="910"/>
      <x:c r="CD587" s="910"/>
      <x:c r="CE587" s="910"/>
      <x:c r="CF587" s="910"/>
      <x:c r="CG587" s="910"/>
      <x:c r="CH587" s="910"/>
      <x:c r="CI587" s="910"/>
      <x:c r="CJ587" s="910"/>
      <x:c r="CK587" s="910"/>
      <x:c r="CL587" s="910"/>
      <x:c r="CM587" s="910"/>
      <x:c r="CN587" s="910"/>
      <x:c r="CO587" s="910"/>
      <x:c r="CP587" s="910"/>
      <x:c r="CQ587" s="910"/>
      <x:c r="CR587" s="910"/>
      <x:c r="CS587" s="910"/>
      <x:c r="CT587" s="910"/>
      <x:c r="CU587" s="910"/>
      <x:c r="CV587" s="910"/>
      <x:c r="CW587" s="910"/>
      <x:c r="CX587" s="910"/>
      <x:c r="CY587" s="910"/>
      <x:c r="CZ587" s="910"/>
      <x:c r="DA587" s="910"/>
      <x:c r="DB587" s="910"/>
      <x:c r="DC587" s="910"/>
      <x:c r="DD587" s="910"/>
      <x:c r="DE587" s="910"/>
      <x:c r="DF587" s="910"/>
      <x:c r="DG587" s="910"/>
      <x:c r="DH587" s="910"/>
      <x:c r="DI587" s="910"/>
      <x:c r="DJ587" s="910"/>
      <x:c r="DK587" s="910"/>
      <x:c r="DL587" s="910"/>
      <x:c r="DM587" s="910"/>
      <x:c r="DN587" s="910"/>
      <x:c r="DO587" s="910"/>
      <x:c r="DP587" s="910"/>
      <x:c r="DQ587" s="910"/>
      <x:c r="DR587" s="910"/>
      <x:c r="DS587" s="910"/>
      <x:c r="DT587" s="910"/>
      <x:c r="DU587" s="910"/>
      <x:c r="DV587" s="910"/>
      <x:c r="DW587" s="910"/>
      <x:c r="DX587" s="910"/>
      <x:c r="DY587" s="910"/>
      <x:c r="DZ587" s="910"/>
      <x:c r="EA587" s="910"/>
      <x:c r="EB587" s="910"/>
      <x:c r="EC587" s="910"/>
      <x:c r="ED587" s="910"/>
      <x:c r="EE587" s="910"/>
      <x:c r="EF587" s="910"/>
      <x:c r="EG587" s="910"/>
      <x:c r="EH587" s="910"/>
      <x:c r="EI587" s="910"/>
      <x:c r="EJ587" s="910"/>
      <x:c r="EK587" s="910"/>
      <x:c r="EL587" s="910"/>
      <x:c r="EM587" s="910"/>
      <x:c r="EN587" s="910"/>
      <x:c r="EO587" s="910"/>
      <x:c r="EP587" s="910"/>
      <x:c r="EQ587" s="910"/>
      <x:c r="ER587" s="910"/>
      <x:c r="ES587" s="910"/>
      <x:c r="ET587" s="910"/>
      <x:c r="EU587" s="910"/>
      <x:c r="EV587" s="910"/>
      <x:c r="EW587" s="910"/>
      <x:c r="EX587" s="910"/>
      <x:c r="EY587" s="910"/>
      <x:c r="EZ587" s="910"/>
      <x:c r="FA587" s="910"/>
      <x:c r="FB587" s="910"/>
      <x:c r="FC587" s="910"/>
      <x:c r="FD587" s="910"/>
      <x:c r="FE587" s="910"/>
      <x:c r="FF587" s="910"/>
      <x:c r="FG587" s="910"/>
      <x:c r="FH587" s="910"/>
      <x:c r="FI587" s="910"/>
      <x:c r="FJ587" s="910"/>
      <x:c r="FK587" s="910"/>
      <x:c r="FL587" s="910"/>
      <x:c r="FM587" s="910"/>
      <x:c r="FN587" s="910"/>
      <x:c r="FO587" s="910"/>
      <x:c r="FP587" s="910"/>
      <x:c r="FQ587" s="910"/>
      <x:c r="FR587" s="910"/>
      <x:c r="FS587" s="910"/>
      <x:c r="FT587" s="910"/>
      <x:c r="FU587" s="910"/>
      <x:c r="FV587" s="910"/>
      <x:c r="FW587" s="910"/>
      <x:c r="FX587" s="910"/>
      <x:c r="FY587" s="910"/>
      <x:c r="FZ587" s="910"/>
      <x:c r="GA587" s="910"/>
      <x:c r="GB587" s="910"/>
      <x:c r="GC587" s="910"/>
      <x:c r="GD587" s="910"/>
      <x:c r="GE587" s="910"/>
      <x:c r="GF587" s="910"/>
      <x:c r="GG587" s="910"/>
      <x:c r="GH587" s="910"/>
      <x:c r="GI587" s="910"/>
      <x:c r="GJ587" s="910"/>
      <x:c r="GK587" s="910"/>
      <x:c r="GL587" s="910"/>
      <x:c r="GM587" s="910"/>
      <x:c r="GN587" s="910"/>
      <x:c r="GO587" s="910"/>
      <x:c r="GP587" s="910"/>
      <x:c r="GQ587" s="910"/>
      <x:c r="GR587" s="910"/>
      <x:c r="GS587" s="910"/>
      <x:c r="GT587" s="910"/>
      <x:c r="GU587" s="910"/>
      <x:c r="GV587" s="910"/>
      <x:c r="GW587" s="910"/>
      <x:c r="GX587" s="910"/>
      <x:c r="GY587" s="910"/>
      <x:c r="GZ587" s="910"/>
      <x:c r="HA587" s="910"/>
      <x:c r="HB587" s="910"/>
      <x:c r="HC587" s="910"/>
      <x:c r="HD587" s="910"/>
      <x:c r="HE587" s="910"/>
      <x:c r="HF587" s="910"/>
      <x:c r="HG587" s="910"/>
      <x:c r="HH587" s="910"/>
      <x:c r="HI587" s="910"/>
      <x:c r="HJ587" s="910"/>
      <x:c r="HK587" s="910"/>
      <x:c r="HL587" s="910"/>
      <x:c r="HM587" s="910"/>
      <x:c r="HN587" s="910"/>
      <x:c r="HO587" s="910"/>
      <x:c r="HP587" s="910"/>
      <x:c r="HQ587" s="910"/>
      <x:c r="HR587" s="910"/>
      <x:c r="HS587" s="910"/>
      <x:c r="HT587" s="910"/>
      <x:c r="HU587" s="910"/>
      <x:c r="HV587" s="910"/>
      <x:c r="HW587" s="910"/>
      <x:c r="HX587" s="910"/>
      <x:c r="HY587" s="910"/>
      <x:c r="HZ587" s="910"/>
      <x:c r="IA587" s="910"/>
      <x:c r="IB587" s="910"/>
      <x:c r="IC587" s="910"/>
      <x:c r="ID587" s="910"/>
      <x:c r="IE587" s="910"/>
      <x:c r="IF587" s="910"/>
      <x:c r="IG587" s="910"/>
      <x:c r="IH587" s="910"/>
      <x:c r="II587" s="910"/>
      <x:c r="IJ587" s="910"/>
      <x:c r="IK587" s="910"/>
      <x:c r="IL587" s="910"/>
      <x:c r="IM587" s="910"/>
      <x:c r="IN587" s="910"/>
      <x:c r="IO587" s="910"/>
      <x:c r="IP587" s="910"/>
      <x:c r="IQ587" s="910"/>
      <x:c r="IR587" s="910"/>
      <x:c r="IS587" s="910"/>
      <x:c r="IT587" s="910"/>
      <x:c r="IU587" s="910"/>
      <x:c r="IV587" s="910"/>
    </x:row>
    <x:row r="588" spans="1:256" s="911" customFormat="1" ht="20.100000000000001" customHeight="1">
      <x:c r="A588" s="2646"/>
      <x:c r="B588" s="1747" t="s">
        <x:v>6456</x:v>
      </x:c>
      <x:c r="C588" s="1748" t="s">
        <x:v>6440</x:v>
      </x:c>
      <x:c r="D588" s="1748" t="s">
        <x:v>7062</x:v>
      </x:c>
      <x:c r="E588" s="1749">
        <x:v>2.5600000000000001</x:v>
      </x:c>
      <x:c r="F588" s="1747" t="s">
        <x:v>9762</x:v>
      </x:c>
      <x:c r="G588" s="1559">
        <x:f t="shared" si="13"/>
        <x:v>679</x:v>
      </x:c>
      <x:c r="H588" s="1559">
        <x:v>0</x:v>
      </x:c>
      <x:c r="I588" s="1559">
        <x:v>679</x:v>
      </x:c>
      <x:c r="J588" s="1747" t="s">
        <x:v>4965</x:v>
      </x:c>
      <x:c r="K588" s="1750" t="s">
        <x:v>115</x:v>
      </x:c>
      <x:c r="L588" s="910"/>
      <x:c r="M588" s="910"/>
      <x:c r="N588" s="910"/>
      <x:c r="O588" s="910"/>
      <x:c r="P588" s="910"/>
      <x:c r="Q588" s="910"/>
      <x:c r="R588" s="910"/>
      <x:c r="S588" s="910"/>
      <x:c r="T588" s="910"/>
      <x:c r="U588" s="910"/>
      <x:c r="V588" s="910"/>
      <x:c r="W588" s="910"/>
      <x:c r="X588" s="910"/>
      <x:c r="Y588" s="910"/>
      <x:c r="Z588" s="910"/>
      <x:c r="AA588" s="910"/>
      <x:c r="AB588" s="910"/>
      <x:c r="AC588" s="910"/>
      <x:c r="AD588" s="910"/>
      <x:c r="AE588" s="910"/>
      <x:c r="AF588" s="910"/>
      <x:c r="AG588" s="910"/>
      <x:c r="AH588" s="910"/>
      <x:c r="AI588" s="910"/>
      <x:c r="AJ588" s="910"/>
      <x:c r="AK588" s="910"/>
      <x:c r="AL588" s="910"/>
      <x:c r="AM588" s="910"/>
      <x:c r="AN588" s="910"/>
      <x:c r="AO588" s="910"/>
      <x:c r="AP588" s="910"/>
      <x:c r="AQ588" s="910"/>
      <x:c r="AR588" s="910"/>
      <x:c r="AS588" s="910"/>
      <x:c r="AT588" s="910"/>
      <x:c r="AU588" s="910"/>
      <x:c r="AV588" s="910"/>
      <x:c r="AW588" s="910"/>
      <x:c r="AX588" s="910"/>
      <x:c r="AY588" s="910"/>
      <x:c r="AZ588" s="910"/>
      <x:c r="BA588" s="910"/>
      <x:c r="BB588" s="910"/>
      <x:c r="BC588" s="910"/>
      <x:c r="BD588" s="910"/>
      <x:c r="BE588" s="910"/>
      <x:c r="BF588" s="910"/>
      <x:c r="BG588" s="910"/>
      <x:c r="BH588" s="910"/>
      <x:c r="BI588" s="910"/>
      <x:c r="BJ588" s="910"/>
      <x:c r="BK588" s="910"/>
      <x:c r="BL588" s="910"/>
      <x:c r="BM588" s="910"/>
      <x:c r="BN588" s="910"/>
      <x:c r="BO588" s="910"/>
      <x:c r="BP588" s="910"/>
      <x:c r="BQ588" s="910"/>
      <x:c r="BR588" s="910"/>
      <x:c r="BS588" s="910"/>
      <x:c r="BT588" s="910"/>
      <x:c r="BU588" s="910"/>
      <x:c r="BV588" s="910"/>
      <x:c r="BW588" s="910"/>
      <x:c r="BX588" s="910"/>
      <x:c r="BY588" s="910"/>
      <x:c r="BZ588" s="910"/>
      <x:c r="CA588" s="910"/>
      <x:c r="CB588" s="910"/>
      <x:c r="CC588" s="910"/>
      <x:c r="CD588" s="910"/>
      <x:c r="CE588" s="910"/>
      <x:c r="CF588" s="910"/>
      <x:c r="CG588" s="910"/>
      <x:c r="CH588" s="910"/>
      <x:c r="CI588" s="910"/>
      <x:c r="CJ588" s="910"/>
      <x:c r="CK588" s="910"/>
      <x:c r="CL588" s="910"/>
      <x:c r="CM588" s="910"/>
      <x:c r="CN588" s="910"/>
      <x:c r="CO588" s="910"/>
      <x:c r="CP588" s="910"/>
      <x:c r="CQ588" s="910"/>
      <x:c r="CR588" s="910"/>
      <x:c r="CS588" s="910"/>
      <x:c r="CT588" s="910"/>
      <x:c r="CU588" s="910"/>
      <x:c r="CV588" s="910"/>
      <x:c r="CW588" s="910"/>
      <x:c r="CX588" s="910"/>
      <x:c r="CY588" s="910"/>
      <x:c r="CZ588" s="910"/>
      <x:c r="DA588" s="910"/>
      <x:c r="DB588" s="910"/>
      <x:c r="DC588" s="910"/>
      <x:c r="DD588" s="910"/>
      <x:c r="DE588" s="910"/>
      <x:c r="DF588" s="910"/>
      <x:c r="DG588" s="910"/>
      <x:c r="DH588" s="910"/>
      <x:c r="DI588" s="910"/>
      <x:c r="DJ588" s="910"/>
      <x:c r="DK588" s="910"/>
      <x:c r="DL588" s="910"/>
      <x:c r="DM588" s="910"/>
      <x:c r="DN588" s="910"/>
      <x:c r="DO588" s="910"/>
      <x:c r="DP588" s="910"/>
      <x:c r="DQ588" s="910"/>
      <x:c r="DR588" s="910"/>
      <x:c r="DS588" s="910"/>
      <x:c r="DT588" s="910"/>
      <x:c r="DU588" s="910"/>
      <x:c r="DV588" s="910"/>
      <x:c r="DW588" s="910"/>
      <x:c r="DX588" s="910"/>
      <x:c r="DY588" s="910"/>
      <x:c r="DZ588" s="910"/>
      <x:c r="EA588" s="910"/>
      <x:c r="EB588" s="910"/>
      <x:c r="EC588" s="910"/>
      <x:c r="ED588" s="910"/>
      <x:c r="EE588" s="910"/>
      <x:c r="EF588" s="910"/>
      <x:c r="EG588" s="910"/>
      <x:c r="EH588" s="910"/>
      <x:c r="EI588" s="910"/>
      <x:c r="EJ588" s="910"/>
      <x:c r="EK588" s="910"/>
      <x:c r="EL588" s="910"/>
      <x:c r="EM588" s="910"/>
      <x:c r="EN588" s="910"/>
      <x:c r="EO588" s="910"/>
      <x:c r="EP588" s="910"/>
      <x:c r="EQ588" s="910"/>
      <x:c r="ER588" s="910"/>
      <x:c r="ES588" s="910"/>
      <x:c r="ET588" s="910"/>
      <x:c r="EU588" s="910"/>
      <x:c r="EV588" s="910"/>
      <x:c r="EW588" s="910"/>
      <x:c r="EX588" s="910"/>
      <x:c r="EY588" s="910"/>
      <x:c r="EZ588" s="910"/>
      <x:c r="FA588" s="910"/>
      <x:c r="FB588" s="910"/>
      <x:c r="FC588" s="910"/>
      <x:c r="FD588" s="910"/>
      <x:c r="FE588" s="910"/>
      <x:c r="FF588" s="910"/>
      <x:c r="FG588" s="910"/>
      <x:c r="FH588" s="910"/>
      <x:c r="FI588" s="910"/>
      <x:c r="FJ588" s="910"/>
      <x:c r="FK588" s="910"/>
      <x:c r="FL588" s="910"/>
      <x:c r="FM588" s="910"/>
      <x:c r="FN588" s="910"/>
      <x:c r="FO588" s="910"/>
      <x:c r="FP588" s="910"/>
      <x:c r="FQ588" s="910"/>
      <x:c r="FR588" s="910"/>
      <x:c r="FS588" s="910"/>
      <x:c r="FT588" s="910"/>
      <x:c r="FU588" s="910"/>
      <x:c r="FV588" s="910"/>
      <x:c r="FW588" s="910"/>
      <x:c r="FX588" s="910"/>
      <x:c r="FY588" s="910"/>
      <x:c r="FZ588" s="910"/>
      <x:c r="GA588" s="910"/>
      <x:c r="GB588" s="910"/>
      <x:c r="GC588" s="910"/>
      <x:c r="GD588" s="910"/>
      <x:c r="GE588" s="910"/>
      <x:c r="GF588" s="910"/>
      <x:c r="GG588" s="910"/>
      <x:c r="GH588" s="910"/>
      <x:c r="GI588" s="910"/>
      <x:c r="GJ588" s="910"/>
      <x:c r="GK588" s="910"/>
      <x:c r="GL588" s="910"/>
      <x:c r="GM588" s="910"/>
      <x:c r="GN588" s="910"/>
      <x:c r="GO588" s="910"/>
      <x:c r="GP588" s="910"/>
      <x:c r="GQ588" s="910"/>
      <x:c r="GR588" s="910"/>
      <x:c r="GS588" s="910"/>
      <x:c r="GT588" s="910"/>
      <x:c r="GU588" s="910"/>
      <x:c r="GV588" s="910"/>
      <x:c r="GW588" s="910"/>
      <x:c r="GX588" s="910"/>
      <x:c r="GY588" s="910"/>
      <x:c r="GZ588" s="910"/>
      <x:c r="HA588" s="910"/>
      <x:c r="HB588" s="910"/>
      <x:c r="HC588" s="910"/>
      <x:c r="HD588" s="910"/>
      <x:c r="HE588" s="910"/>
      <x:c r="HF588" s="910"/>
      <x:c r="HG588" s="910"/>
      <x:c r="HH588" s="910"/>
      <x:c r="HI588" s="910"/>
      <x:c r="HJ588" s="910"/>
      <x:c r="HK588" s="910"/>
      <x:c r="HL588" s="910"/>
      <x:c r="HM588" s="910"/>
      <x:c r="HN588" s="910"/>
      <x:c r="HO588" s="910"/>
      <x:c r="HP588" s="910"/>
      <x:c r="HQ588" s="910"/>
      <x:c r="HR588" s="910"/>
      <x:c r="HS588" s="910"/>
      <x:c r="HT588" s="910"/>
      <x:c r="HU588" s="910"/>
      <x:c r="HV588" s="910"/>
      <x:c r="HW588" s="910"/>
      <x:c r="HX588" s="910"/>
      <x:c r="HY588" s="910"/>
      <x:c r="HZ588" s="910"/>
      <x:c r="IA588" s="910"/>
      <x:c r="IB588" s="910"/>
      <x:c r="IC588" s="910"/>
      <x:c r="ID588" s="910"/>
      <x:c r="IE588" s="910"/>
      <x:c r="IF588" s="910"/>
      <x:c r="IG588" s="910"/>
      <x:c r="IH588" s="910"/>
      <x:c r="II588" s="910"/>
      <x:c r="IJ588" s="910"/>
      <x:c r="IK588" s="910"/>
      <x:c r="IL588" s="910"/>
      <x:c r="IM588" s="910"/>
      <x:c r="IN588" s="910"/>
      <x:c r="IO588" s="910"/>
      <x:c r="IP588" s="910"/>
      <x:c r="IQ588" s="910"/>
      <x:c r="IR588" s="910"/>
      <x:c r="IS588" s="910"/>
      <x:c r="IT588" s="910"/>
      <x:c r="IU588" s="910"/>
      <x:c r="IV588" s="910"/>
    </x:row>
    <x:row r="589" spans="1:256" s="911" customFormat="1" ht="20.100000000000001" customHeight="1">
      <x:c r="A589" s="2646"/>
      <x:c r="B589" s="1747" t="s">
        <x:v>6456</x:v>
      </x:c>
      <x:c r="C589" s="1748" t="s">
        <x:v>6440</x:v>
      </x:c>
      <x:c r="D589" s="1748" t="s">
        <x:v>2798</x:v>
      </x:c>
      <x:c r="E589" s="1749">
        <x:v>2.04</x:v>
      </x:c>
      <x:c r="F589" s="1751" t="s">
        <x:v>9791</x:v>
      </x:c>
      <x:c r="G589" s="1559">
        <x:f t="shared" si="13"/>
        <x:v>541</x:v>
      </x:c>
      <x:c r="H589" s="1559">
        <x:v>0</x:v>
      </x:c>
      <x:c r="I589" s="1559">
        <x:v>541</x:v>
      </x:c>
      <x:c r="J589" s="1747" t="s">
        <x:v>4965</x:v>
      </x:c>
      <x:c r="K589" s="1750" t="s">
        <x:v>4668</x:v>
      </x:c>
      <x:c r="L589" s="910"/>
      <x:c r="M589" s="910"/>
      <x:c r="N589" s="910"/>
      <x:c r="O589" s="910"/>
      <x:c r="P589" s="910"/>
      <x:c r="Q589" s="910"/>
      <x:c r="R589" s="910"/>
      <x:c r="S589" s="910"/>
      <x:c r="T589" s="910"/>
      <x:c r="U589" s="910"/>
      <x:c r="V589" s="910"/>
      <x:c r="W589" s="910"/>
      <x:c r="X589" s="910"/>
      <x:c r="Y589" s="910"/>
      <x:c r="Z589" s="910"/>
      <x:c r="AA589" s="910"/>
      <x:c r="AB589" s="910"/>
      <x:c r="AC589" s="910"/>
      <x:c r="AD589" s="910"/>
      <x:c r="AE589" s="910"/>
      <x:c r="AF589" s="910"/>
      <x:c r="AG589" s="910"/>
      <x:c r="AH589" s="910"/>
      <x:c r="AI589" s="910"/>
      <x:c r="AJ589" s="910"/>
      <x:c r="AK589" s="910"/>
      <x:c r="AL589" s="910"/>
      <x:c r="AM589" s="910"/>
      <x:c r="AN589" s="910"/>
      <x:c r="AO589" s="910"/>
      <x:c r="AP589" s="910"/>
      <x:c r="AQ589" s="910"/>
      <x:c r="AR589" s="910"/>
      <x:c r="AS589" s="910"/>
      <x:c r="AT589" s="910"/>
      <x:c r="AU589" s="910"/>
      <x:c r="AV589" s="910"/>
      <x:c r="AW589" s="910"/>
      <x:c r="AX589" s="910"/>
      <x:c r="AY589" s="910"/>
      <x:c r="AZ589" s="910"/>
      <x:c r="BA589" s="910"/>
      <x:c r="BB589" s="910"/>
      <x:c r="BC589" s="910"/>
      <x:c r="BD589" s="910"/>
      <x:c r="BE589" s="910"/>
      <x:c r="BF589" s="910"/>
      <x:c r="BG589" s="910"/>
      <x:c r="BH589" s="910"/>
      <x:c r="BI589" s="910"/>
      <x:c r="BJ589" s="910"/>
      <x:c r="BK589" s="910"/>
      <x:c r="BL589" s="910"/>
      <x:c r="BM589" s="910"/>
      <x:c r="BN589" s="910"/>
      <x:c r="BO589" s="910"/>
      <x:c r="BP589" s="910"/>
      <x:c r="BQ589" s="910"/>
      <x:c r="BR589" s="910"/>
      <x:c r="BS589" s="910"/>
      <x:c r="BT589" s="910"/>
      <x:c r="BU589" s="910"/>
      <x:c r="BV589" s="910"/>
      <x:c r="BW589" s="910"/>
      <x:c r="BX589" s="910"/>
      <x:c r="BY589" s="910"/>
      <x:c r="BZ589" s="910"/>
      <x:c r="CA589" s="910"/>
      <x:c r="CB589" s="910"/>
      <x:c r="CC589" s="910"/>
      <x:c r="CD589" s="910"/>
      <x:c r="CE589" s="910"/>
      <x:c r="CF589" s="910"/>
      <x:c r="CG589" s="910"/>
      <x:c r="CH589" s="910"/>
      <x:c r="CI589" s="910"/>
      <x:c r="CJ589" s="910"/>
      <x:c r="CK589" s="910"/>
      <x:c r="CL589" s="910"/>
      <x:c r="CM589" s="910"/>
      <x:c r="CN589" s="910"/>
      <x:c r="CO589" s="910"/>
      <x:c r="CP589" s="910"/>
      <x:c r="CQ589" s="910"/>
      <x:c r="CR589" s="910"/>
      <x:c r="CS589" s="910"/>
      <x:c r="CT589" s="910"/>
      <x:c r="CU589" s="910"/>
      <x:c r="CV589" s="910"/>
      <x:c r="CW589" s="910"/>
      <x:c r="CX589" s="910"/>
      <x:c r="CY589" s="910"/>
      <x:c r="CZ589" s="910"/>
      <x:c r="DA589" s="910"/>
      <x:c r="DB589" s="910"/>
      <x:c r="DC589" s="910"/>
      <x:c r="DD589" s="910"/>
      <x:c r="DE589" s="910"/>
      <x:c r="DF589" s="910"/>
      <x:c r="DG589" s="910"/>
      <x:c r="DH589" s="910"/>
      <x:c r="DI589" s="910"/>
      <x:c r="DJ589" s="910"/>
      <x:c r="DK589" s="910"/>
      <x:c r="DL589" s="910"/>
      <x:c r="DM589" s="910"/>
      <x:c r="DN589" s="910"/>
      <x:c r="DO589" s="910"/>
      <x:c r="DP589" s="910"/>
      <x:c r="DQ589" s="910"/>
      <x:c r="DR589" s="910"/>
      <x:c r="DS589" s="910"/>
      <x:c r="DT589" s="910"/>
      <x:c r="DU589" s="910"/>
      <x:c r="DV589" s="910"/>
      <x:c r="DW589" s="910"/>
      <x:c r="DX589" s="910"/>
      <x:c r="DY589" s="910"/>
      <x:c r="DZ589" s="910"/>
      <x:c r="EA589" s="910"/>
      <x:c r="EB589" s="910"/>
      <x:c r="EC589" s="910"/>
      <x:c r="ED589" s="910"/>
      <x:c r="EE589" s="910"/>
      <x:c r="EF589" s="910"/>
      <x:c r="EG589" s="910"/>
      <x:c r="EH589" s="910"/>
      <x:c r="EI589" s="910"/>
      <x:c r="EJ589" s="910"/>
      <x:c r="EK589" s="910"/>
      <x:c r="EL589" s="910"/>
      <x:c r="EM589" s="910"/>
      <x:c r="EN589" s="910"/>
      <x:c r="EO589" s="910"/>
      <x:c r="EP589" s="910"/>
      <x:c r="EQ589" s="910"/>
      <x:c r="ER589" s="910"/>
      <x:c r="ES589" s="910"/>
      <x:c r="ET589" s="910"/>
      <x:c r="EU589" s="910"/>
      <x:c r="EV589" s="910"/>
      <x:c r="EW589" s="910"/>
      <x:c r="EX589" s="910"/>
      <x:c r="EY589" s="910"/>
      <x:c r="EZ589" s="910"/>
      <x:c r="FA589" s="910"/>
      <x:c r="FB589" s="910"/>
      <x:c r="FC589" s="910"/>
      <x:c r="FD589" s="910"/>
      <x:c r="FE589" s="910"/>
      <x:c r="FF589" s="910"/>
      <x:c r="FG589" s="910"/>
      <x:c r="FH589" s="910"/>
      <x:c r="FI589" s="910"/>
      <x:c r="FJ589" s="910"/>
      <x:c r="FK589" s="910"/>
      <x:c r="FL589" s="910"/>
      <x:c r="FM589" s="910"/>
      <x:c r="FN589" s="910"/>
      <x:c r="FO589" s="910"/>
      <x:c r="FP589" s="910"/>
      <x:c r="FQ589" s="910"/>
      <x:c r="FR589" s="910"/>
      <x:c r="FS589" s="910"/>
      <x:c r="FT589" s="910"/>
      <x:c r="FU589" s="910"/>
      <x:c r="FV589" s="910"/>
      <x:c r="FW589" s="910"/>
      <x:c r="FX589" s="910"/>
      <x:c r="FY589" s="910"/>
      <x:c r="FZ589" s="910"/>
      <x:c r="GA589" s="910"/>
      <x:c r="GB589" s="910"/>
      <x:c r="GC589" s="910"/>
      <x:c r="GD589" s="910"/>
      <x:c r="GE589" s="910"/>
      <x:c r="GF589" s="910"/>
      <x:c r="GG589" s="910"/>
      <x:c r="GH589" s="910"/>
      <x:c r="GI589" s="910"/>
      <x:c r="GJ589" s="910"/>
      <x:c r="GK589" s="910"/>
      <x:c r="GL589" s="910"/>
      <x:c r="GM589" s="910"/>
      <x:c r="GN589" s="910"/>
      <x:c r="GO589" s="910"/>
      <x:c r="GP589" s="910"/>
      <x:c r="GQ589" s="910"/>
      <x:c r="GR589" s="910"/>
      <x:c r="GS589" s="910"/>
      <x:c r="GT589" s="910"/>
      <x:c r="GU589" s="910"/>
      <x:c r="GV589" s="910"/>
      <x:c r="GW589" s="910"/>
      <x:c r="GX589" s="910"/>
      <x:c r="GY589" s="910"/>
      <x:c r="GZ589" s="910"/>
      <x:c r="HA589" s="910"/>
      <x:c r="HB589" s="910"/>
      <x:c r="HC589" s="910"/>
      <x:c r="HD589" s="910"/>
      <x:c r="HE589" s="910"/>
      <x:c r="HF589" s="910"/>
      <x:c r="HG589" s="910"/>
      <x:c r="HH589" s="910"/>
      <x:c r="HI589" s="910"/>
      <x:c r="HJ589" s="910"/>
      <x:c r="HK589" s="910"/>
      <x:c r="HL589" s="910"/>
      <x:c r="HM589" s="910"/>
      <x:c r="HN589" s="910"/>
      <x:c r="HO589" s="910"/>
      <x:c r="HP589" s="910"/>
      <x:c r="HQ589" s="910"/>
      <x:c r="HR589" s="910"/>
      <x:c r="HS589" s="910"/>
      <x:c r="HT589" s="910"/>
      <x:c r="HU589" s="910"/>
      <x:c r="HV589" s="910"/>
      <x:c r="HW589" s="910"/>
      <x:c r="HX589" s="910"/>
      <x:c r="HY589" s="910"/>
      <x:c r="HZ589" s="910"/>
      <x:c r="IA589" s="910"/>
      <x:c r="IB589" s="910"/>
      <x:c r="IC589" s="910"/>
      <x:c r="ID589" s="910"/>
      <x:c r="IE589" s="910"/>
      <x:c r="IF589" s="910"/>
      <x:c r="IG589" s="910"/>
      <x:c r="IH589" s="910"/>
      <x:c r="II589" s="910"/>
      <x:c r="IJ589" s="910"/>
      <x:c r="IK589" s="910"/>
      <x:c r="IL589" s="910"/>
      <x:c r="IM589" s="910"/>
      <x:c r="IN589" s="910"/>
      <x:c r="IO589" s="910"/>
      <x:c r="IP589" s="910"/>
      <x:c r="IQ589" s="910"/>
      <x:c r="IR589" s="910"/>
      <x:c r="IS589" s="910"/>
      <x:c r="IT589" s="910"/>
      <x:c r="IU589" s="910"/>
      <x:c r="IV589" s="910"/>
    </x:row>
    <x:row r="590" spans="1:256" s="911" customFormat="1" ht="20.100000000000001" customHeight="1">
      <x:c r="A590" s="2646"/>
      <x:c r="B590" s="1747" t="s">
        <x:v>4474</x:v>
      </x:c>
      <x:c r="C590" s="1748" t="s">
        <x:v>2262</x:v>
      </x:c>
      <x:c r="D590" s="1748" t="s">
        <x:v>4431</x:v>
      </x:c>
      <x:c r="E590" s="1749">
        <x:v>25</x:v>
      </x:c>
      <x:c r="F590" s="1751" t="s">
        <x:v>9721</x:v>
      </x:c>
      <x:c r="G590" s="1559">
        <x:v>0</x:v>
      </x:c>
      <x:c r="H590" s="1559">
        <x:v>0</x:v>
      </x:c>
      <x:c r="I590" s="1559">
        <x:v>0</x:v>
      </x:c>
      <x:c r="J590" s="1747" t="s">
        <x:v>5158</x:v>
      </x:c>
      <x:c r="K590" s="1752" t="s">
        <x:v>4581</x:v>
      </x:c>
      <x:c r="L590" s="910"/>
      <x:c r="M590" s="910"/>
      <x:c r="N590" s="910"/>
      <x:c r="O590" s="910"/>
      <x:c r="P590" s="910"/>
      <x:c r="Q590" s="910"/>
      <x:c r="R590" s="910"/>
      <x:c r="S590" s="910"/>
      <x:c r="T590" s="910"/>
      <x:c r="U590" s="910"/>
      <x:c r="V590" s="910"/>
      <x:c r="W590" s="910"/>
      <x:c r="X590" s="910"/>
      <x:c r="Y590" s="910"/>
      <x:c r="Z590" s="910"/>
      <x:c r="AA590" s="910"/>
      <x:c r="AB590" s="910"/>
      <x:c r="AC590" s="910"/>
      <x:c r="AD590" s="910"/>
      <x:c r="AE590" s="910"/>
      <x:c r="AF590" s="910"/>
      <x:c r="AG590" s="910"/>
      <x:c r="AH590" s="910"/>
      <x:c r="AI590" s="910"/>
      <x:c r="AJ590" s="910"/>
      <x:c r="AK590" s="910"/>
      <x:c r="AL590" s="910"/>
      <x:c r="AM590" s="910"/>
      <x:c r="AN590" s="910"/>
      <x:c r="AO590" s="910"/>
      <x:c r="AP590" s="910"/>
      <x:c r="AQ590" s="910"/>
      <x:c r="AR590" s="910"/>
      <x:c r="AS590" s="910"/>
      <x:c r="AT590" s="910"/>
      <x:c r="AU590" s="910"/>
      <x:c r="AV590" s="910"/>
      <x:c r="AW590" s="910"/>
      <x:c r="AX590" s="910"/>
      <x:c r="AY590" s="910"/>
      <x:c r="AZ590" s="910"/>
      <x:c r="BA590" s="910"/>
      <x:c r="BB590" s="910"/>
      <x:c r="BC590" s="910"/>
      <x:c r="BD590" s="910"/>
      <x:c r="BE590" s="910"/>
      <x:c r="BF590" s="910"/>
      <x:c r="BG590" s="910"/>
      <x:c r="BH590" s="910"/>
      <x:c r="BI590" s="910"/>
      <x:c r="BJ590" s="910"/>
      <x:c r="BK590" s="910"/>
      <x:c r="BL590" s="910"/>
      <x:c r="BM590" s="910"/>
      <x:c r="BN590" s="910"/>
      <x:c r="BO590" s="910"/>
      <x:c r="BP590" s="910"/>
      <x:c r="BQ590" s="910"/>
      <x:c r="BR590" s="910"/>
      <x:c r="BS590" s="910"/>
      <x:c r="BT590" s="910"/>
      <x:c r="BU590" s="910"/>
      <x:c r="BV590" s="910"/>
      <x:c r="BW590" s="910"/>
      <x:c r="BX590" s="910"/>
      <x:c r="BY590" s="910"/>
      <x:c r="BZ590" s="910"/>
      <x:c r="CA590" s="910"/>
      <x:c r="CB590" s="910"/>
      <x:c r="CC590" s="910"/>
      <x:c r="CD590" s="910"/>
      <x:c r="CE590" s="910"/>
      <x:c r="CF590" s="910"/>
      <x:c r="CG590" s="910"/>
      <x:c r="CH590" s="910"/>
      <x:c r="CI590" s="910"/>
      <x:c r="CJ590" s="910"/>
      <x:c r="CK590" s="910"/>
      <x:c r="CL590" s="910"/>
      <x:c r="CM590" s="910"/>
      <x:c r="CN590" s="910"/>
      <x:c r="CO590" s="910"/>
      <x:c r="CP590" s="910"/>
      <x:c r="CQ590" s="910"/>
      <x:c r="CR590" s="910"/>
      <x:c r="CS590" s="910"/>
      <x:c r="CT590" s="910"/>
      <x:c r="CU590" s="910"/>
      <x:c r="CV590" s="910"/>
      <x:c r="CW590" s="910"/>
      <x:c r="CX590" s="910"/>
      <x:c r="CY590" s="910"/>
      <x:c r="CZ590" s="910"/>
      <x:c r="DA590" s="910"/>
      <x:c r="DB590" s="910"/>
      <x:c r="DC590" s="910"/>
      <x:c r="DD590" s="910"/>
      <x:c r="DE590" s="910"/>
      <x:c r="DF590" s="910"/>
      <x:c r="DG590" s="910"/>
      <x:c r="DH590" s="910"/>
      <x:c r="DI590" s="910"/>
      <x:c r="DJ590" s="910"/>
      <x:c r="DK590" s="910"/>
      <x:c r="DL590" s="910"/>
      <x:c r="DM590" s="910"/>
      <x:c r="DN590" s="910"/>
      <x:c r="DO590" s="910"/>
      <x:c r="DP590" s="910"/>
      <x:c r="DQ590" s="910"/>
      <x:c r="DR590" s="910"/>
      <x:c r="DS590" s="910"/>
      <x:c r="DT590" s="910"/>
      <x:c r="DU590" s="910"/>
      <x:c r="DV590" s="910"/>
      <x:c r="DW590" s="910"/>
      <x:c r="DX590" s="910"/>
      <x:c r="DY590" s="910"/>
      <x:c r="DZ590" s="910"/>
      <x:c r="EA590" s="910"/>
      <x:c r="EB590" s="910"/>
      <x:c r="EC590" s="910"/>
      <x:c r="ED590" s="910"/>
      <x:c r="EE590" s="910"/>
      <x:c r="EF590" s="910"/>
      <x:c r="EG590" s="910"/>
      <x:c r="EH590" s="910"/>
      <x:c r="EI590" s="910"/>
      <x:c r="EJ590" s="910"/>
      <x:c r="EK590" s="910"/>
      <x:c r="EL590" s="910"/>
      <x:c r="EM590" s="910"/>
      <x:c r="EN590" s="910"/>
      <x:c r="EO590" s="910"/>
      <x:c r="EP590" s="910"/>
      <x:c r="EQ590" s="910"/>
      <x:c r="ER590" s="910"/>
      <x:c r="ES590" s="910"/>
      <x:c r="ET590" s="910"/>
      <x:c r="EU590" s="910"/>
      <x:c r="EV590" s="910"/>
      <x:c r="EW590" s="910"/>
      <x:c r="EX590" s="910"/>
      <x:c r="EY590" s="910"/>
      <x:c r="EZ590" s="910"/>
      <x:c r="FA590" s="910"/>
      <x:c r="FB590" s="910"/>
      <x:c r="FC590" s="910"/>
      <x:c r="FD590" s="910"/>
      <x:c r="FE590" s="910"/>
      <x:c r="FF590" s="910"/>
      <x:c r="FG590" s="910"/>
      <x:c r="FH590" s="910"/>
      <x:c r="FI590" s="910"/>
      <x:c r="FJ590" s="910"/>
      <x:c r="FK590" s="910"/>
      <x:c r="FL590" s="910"/>
      <x:c r="FM590" s="910"/>
      <x:c r="FN590" s="910"/>
      <x:c r="FO590" s="910"/>
      <x:c r="FP590" s="910"/>
      <x:c r="FQ590" s="910"/>
      <x:c r="FR590" s="910"/>
      <x:c r="FS590" s="910"/>
      <x:c r="FT590" s="910"/>
      <x:c r="FU590" s="910"/>
      <x:c r="FV590" s="910"/>
      <x:c r="FW590" s="910"/>
      <x:c r="FX590" s="910"/>
      <x:c r="FY590" s="910"/>
      <x:c r="FZ590" s="910"/>
      <x:c r="GA590" s="910"/>
      <x:c r="GB590" s="910"/>
      <x:c r="GC590" s="910"/>
      <x:c r="GD590" s="910"/>
      <x:c r="GE590" s="910"/>
      <x:c r="GF590" s="910"/>
      <x:c r="GG590" s="910"/>
      <x:c r="GH590" s="910"/>
      <x:c r="GI590" s="910"/>
      <x:c r="GJ590" s="910"/>
      <x:c r="GK590" s="910"/>
      <x:c r="GL590" s="910"/>
      <x:c r="GM590" s="910"/>
      <x:c r="GN590" s="910"/>
      <x:c r="GO590" s="910"/>
      <x:c r="GP590" s="910"/>
      <x:c r="GQ590" s="910"/>
      <x:c r="GR590" s="910"/>
      <x:c r="GS590" s="910"/>
      <x:c r="GT590" s="910"/>
      <x:c r="GU590" s="910"/>
      <x:c r="GV590" s="910"/>
      <x:c r="GW590" s="910"/>
      <x:c r="GX590" s="910"/>
      <x:c r="GY590" s="910"/>
      <x:c r="GZ590" s="910"/>
      <x:c r="HA590" s="910"/>
      <x:c r="HB590" s="910"/>
      <x:c r="HC590" s="910"/>
      <x:c r="HD590" s="910"/>
      <x:c r="HE590" s="910"/>
      <x:c r="HF590" s="910"/>
      <x:c r="HG590" s="910"/>
      <x:c r="HH590" s="910"/>
      <x:c r="HI590" s="910"/>
      <x:c r="HJ590" s="910"/>
      <x:c r="HK590" s="910"/>
      <x:c r="HL590" s="910"/>
      <x:c r="HM590" s="910"/>
      <x:c r="HN590" s="910"/>
      <x:c r="HO590" s="910"/>
      <x:c r="HP590" s="910"/>
      <x:c r="HQ590" s="910"/>
      <x:c r="HR590" s="910"/>
      <x:c r="HS590" s="910"/>
      <x:c r="HT590" s="910"/>
      <x:c r="HU590" s="910"/>
      <x:c r="HV590" s="910"/>
      <x:c r="HW590" s="910"/>
      <x:c r="HX590" s="910"/>
      <x:c r="HY590" s="910"/>
      <x:c r="HZ590" s="910"/>
      <x:c r="IA590" s="910"/>
      <x:c r="IB590" s="910"/>
      <x:c r="IC590" s="910"/>
      <x:c r="ID590" s="910"/>
      <x:c r="IE590" s="910"/>
      <x:c r="IF590" s="910"/>
      <x:c r="IG590" s="910"/>
      <x:c r="IH590" s="910"/>
      <x:c r="II590" s="910"/>
      <x:c r="IJ590" s="910"/>
      <x:c r="IK590" s="910"/>
      <x:c r="IL590" s="910"/>
      <x:c r="IM590" s="910"/>
      <x:c r="IN590" s="910"/>
      <x:c r="IO590" s="910"/>
      <x:c r="IP590" s="910"/>
      <x:c r="IQ590" s="910"/>
      <x:c r="IR590" s="910"/>
      <x:c r="IS590" s="910"/>
      <x:c r="IT590" s="910"/>
      <x:c r="IU590" s="910"/>
      <x:c r="IV590" s="910"/>
    </x:row>
    <x:row r="591" spans="1:256" s="911" customFormat="1" ht="20.100000000000001" customHeight="1">
      <x:c r="A591" s="2646"/>
      <x:c r="B591" s="1747" t="s">
        <x:v>6656</x:v>
      </x:c>
      <x:c r="C591" s="1748" t="s">
        <x:v>8366</x:v>
      </x:c>
      <x:c r="D591" s="1748" t="s">
        <x:v>6904</x:v>
      </x:c>
      <x:c r="E591" s="1749">
        <x:v>114</x:v>
      </x:c>
      <x:c r="F591" s="1747" t="s">
        <x:v>9762</x:v>
      </x:c>
      <x:c r="G591" s="1559">
        <x:v>0</x:v>
      </x:c>
      <x:c r="H591" s="1559">
        <x:v>0</x:v>
      </x:c>
      <x:c r="I591" s="1559">
        <x:v>0</x:v>
      </x:c>
      <x:c r="J591" s="1747" t="s">
        <x:v>5158</x:v>
      </x:c>
      <x:c r="K591" s="1750" t="s">
        <x:v>2752</x:v>
      </x:c>
      <x:c r="L591" s="910"/>
      <x:c r="M591" s="910"/>
      <x:c r="N591" s="910"/>
      <x:c r="O591" s="910"/>
      <x:c r="P591" s="910"/>
      <x:c r="Q591" s="910"/>
      <x:c r="R591" s="910"/>
      <x:c r="S591" s="910"/>
      <x:c r="T591" s="910"/>
      <x:c r="U591" s="910"/>
      <x:c r="V591" s="910"/>
      <x:c r="W591" s="910"/>
      <x:c r="X591" s="910"/>
      <x:c r="Y591" s="910"/>
      <x:c r="Z591" s="910"/>
      <x:c r="AA591" s="910"/>
      <x:c r="AB591" s="910"/>
      <x:c r="AC591" s="910"/>
      <x:c r="AD591" s="910"/>
      <x:c r="AE591" s="910"/>
      <x:c r="AF591" s="910"/>
      <x:c r="AG591" s="910"/>
      <x:c r="AH591" s="910"/>
      <x:c r="AI591" s="910"/>
      <x:c r="AJ591" s="910"/>
      <x:c r="AK591" s="910"/>
      <x:c r="AL591" s="910"/>
      <x:c r="AM591" s="910"/>
      <x:c r="AN591" s="910"/>
      <x:c r="AO591" s="910"/>
      <x:c r="AP591" s="910"/>
      <x:c r="AQ591" s="910"/>
      <x:c r="AR591" s="910"/>
      <x:c r="AS591" s="910"/>
      <x:c r="AT591" s="910"/>
      <x:c r="AU591" s="910"/>
      <x:c r="AV591" s="910"/>
      <x:c r="AW591" s="910"/>
      <x:c r="AX591" s="910"/>
      <x:c r="AY591" s="910"/>
      <x:c r="AZ591" s="910"/>
      <x:c r="BA591" s="910"/>
      <x:c r="BB591" s="910"/>
      <x:c r="BC591" s="910"/>
      <x:c r="BD591" s="910"/>
      <x:c r="BE591" s="910"/>
      <x:c r="BF591" s="910"/>
      <x:c r="BG591" s="910"/>
      <x:c r="BH591" s="910"/>
      <x:c r="BI591" s="910"/>
      <x:c r="BJ591" s="910"/>
      <x:c r="BK591" s="910"/>
      <x:c r="BL591" s="910"/>
      <x:c r="BM591" s="910"/>
      <x:c r="BN591" s="910"/>
      <x:c r="BO591" s="910"/>
      <x:c r="BP591" s="910"/>
      <x:c r="BQ591" s="910"/>
      <x:c r="BR591" s="910"/>
      <x:c r="BS591" s="910"/>
      <x:c r="BT591" s="910"/>
      <x:c r="BU591" s="910"/>
      <x:c r="BV591" s="910"/>
      <x:c r="BW591" s="910"/>
      <x:c r="BX591" s="910"/>
      <x:c r="BY591" s="910"/>
      <x:c r="BZ591" s="910"/>
      <x:c r="CA591" s="910"/>
      <x:c r="CB591" s="910"/>
      <x:c r="CC591" s="910"/>
      <x:c r="CD591" s="910"/>
      <x:c r="CE591" s="910"/>
      <x:c r="CF591" s="910"/>
      <x:c r="CG591" s="910"/>
      <x:c r="CH591" s="910"/>
      <x:c r="CI591" s="910"/>
      <x:c r="CJ591" s="910"/>
      <x:c r="CK591" s="910"/>
      <x:c r="CL591" s="910"/>
      <x:c r="CM591" s="910"/>
      <x:c r="CN591" s="910"/>
      <x:c r="CO591" s="910"/>
      <x:c r="CP591" s="910"/>
      <x:c r="CQ591" s="910"/>
      <x:c r="CR591" s="910"/>
      <x:c r="CS591" s="910"/>
      <x:c r="CT591" s="910"/>
      <x:c r="CU591" s="910"/>
      <x:c r="CV591" s="910"/>
      <x:c r="CW591" s="910"/>
      <x:c r="CX591" s="910"/>
      <x:c r="CY591" s="910"/>
      <x:c r="CZ591" s="910"/>
      <x:c r="DA591" s="910"/>
      <x:c r="DB591" s="910"/>
      <x:c r="DC591" s="910"/>
      <x:c r="DD591" s="910"/>
      <x:c r="DE591" s="910"/>
      <x:c r="DF591" s="910"/>
      <x:c r="DG591" s="910"/>
      <x:c r="DH591" s="910"/>
      <x:c r="DI591" s="910"/>
      <x:c r="DJ591" s="910"/>
      <x:c r="DK591" s="910"/>
      <x:c r="DL591" s="910"/>
      <x:c r="DM591" s="910"/>
      <x:c r="DN591" s="910"/>
      <x:c r="DO591" s="910"/>
      <x:c r="DP591" s="910"/>
      <x:c r="DQ591" s="910"/>
      <x:c r="DR591" s="910"/>
      <x:c r="DS591" s="910"/>
      <x:c r="DT591" s="910"/>
      <x:c r="DU591" s="910"/>
      <x:c r="DV591" s="910"/>
      <x:c r="DW591" s="910"/>
      <x:c r="DX591" s="910"/>
      <x:c r="DY591" s="910"/>
      <x:c r="DZ591" s="910"/>
      <x:c r="EA591" s="910"/>
      <x:c r="EB591" s="910"/>
      <x:c r="EC591" s="910"/>
      <x:c r="ED591" s="910"/>
      <x:c r="EE591" s="910"/>
      <x:c r="EF591" s="910"/>
      <x:c r="EG591" s="910"/>
      <x:c r="EH591" s="910"/>
      <x:c r="EI591" s="910"/>
      <x:c r="EJ591" s="910"/>
      <x:c r="EK591" s="910"/>
      <x:c r="EL591" s="910"/>
      <x:c r="EM591" s="910"/>
      <x:c r="EN591" s="910"/>
      <x:c r="EO591" s="910"/>
      <x:c r="EP591" s="910"/>
      <x:c r="EQ591" s="910"/>
      <x:c r="ER591" s="910"/>
      <x:c r="ES591" s="910"/>
      <x:c r="ET591" s="910"/>
      <x:c r="EU591" s="910"/>
      <x:c r="EV591" s="910"/>
      <x:c r="EW591" s="910"/>
      <x:c r="EX591" s="910"/>
      <x:c r="EY591" s="910"/>
      <x:c r="EZ591" s="910"/>
      <x:c r="FA591" s="910"/>
      <x:c r="FB591" s="910"/>
      <x:c r="FC591" s="910"/>
      <x:c r="FD591" s="910"/>
      <x:c r="FE591" s="910"/>
      <x:c r="FF591" s="910"/>
      <x:c r="FG591" s="910"/>
      <x:c r="FH591" s="910"/>
      <x:c r="FI591" s="910"/>
      <x:c r="FJ591" s="910"/>
      <x:c r="FK591" s="910"/>
      <x:c r="FL591" s="910"/>
      <x:c r="FM591" s="910"/>
      <x:c r="FN591" s="910"/>
      <x:c r="FO591" s="910"/>
      <x:c r="FP591" s="910"/>
      <x:c r="FQ591" s="910"/>
      <x:c r="FR591" s="910"/>
      <x:c r="FS591" s="910"/>
      <x:c r="FT591" s="910"/>
      <x:c r="FU591" s="910"/>
      <x:c r="FV591" s="910"/>
      <x:c r="FW591" s="910"/>
      <x:c r="FX591" s="910"/>
      <x:c r="FY591" s="910"/>
      <x:c r="FZ591" s="910"/>
      <x:c r="GA591" s="910"/>
      <x:c r="GB591" s="910"/>
      <x:c r="GC591" s="910"/>
      <x:c r="GD591" s="910"/>
      <x:c r="GE591" s="910"/>
      <x:c r="GF591" s="910"/>
      <x:c r="GG591" s="910"/>
      <x:c r="GH591" s="910"/>
      <x:c r="GI591" s="910"/>
      <x:c r="GJ591" s="910"/>
      <x:c r="GK591" s="910"/>
      <x:c r="GL591" s="910"/>
      <x:c r="GM591" s="910"/>
      <x:c r="GN591" s="910"/>
      <x:c r="GO591" s="910"/>
      <x:c r="GP591" s="910"/>
      <x:c r="GQ591" s="910"/>
      <x:c r="GR591" s="910"/>
      <x:c r="GS591" s="910"/>
      <x:c r="GT591" s="910"/>
      <x:c r="GU591" s="910"/>
      <x:c r="GV591" s="910"/>
      <x:c r="GW591" s="910"/>
      <x:c r="GX591" s="910"/>
      <x:c r="GY591" s="910"/>
      <x:c r="GZ591" s="910"/>
      <x:c r="HA591" s="910"/>
      <x:c r="HB591" s="910"/>
      <x:c r="HC591" s="910"/>
      <x:c r="HD591" s="910"/>
      <x:c r="HE591" s="910"/>
      <x:c r="HF591" s="910"/>
      <x:c r="HG591" s="910"/>
      <x:c r="HH591" s="910"/>
      <x:c r="HI591" s="910"/>
      <x:c r="HJ591" s="910"/>
      <x:c r="HK591" s="910"/>
      <x:c r="HL591" s="910"/>
      <x:c r="HM591" s="910"/>
      <x:c r="HN591" s="910"/>
      <x:c r="HO591" s="910"/>
      <x:c r="HP591" s="910"/>
      <x:c r="HQ591" s="910"/>
      <x:c r="HR591" s="910"/>
      <x:c r="HS591" s="910"/>
      <x:c r="HT591" s="910"/>
      <x:c r="HU591" s="910"/>
      <x:c r="HV591" s="910"/>
      <x:c r="HW591" s="910"/>
      <x:c r="HX591" s="910"/>
      <x:c r="HY591" s="910"/>
      <x:c r="HZ591" s="910"/>
      <x:c r="IA591" s="910"/>
      <x:c r="IB591" s="910"/>
      <x:c r="IC591" s="910"/>
      <x:c r="ID591" s="910"/>
      <x:c r="IE591" s="910"/>
      <x:c r="IF591" s="910"/>
      <x:c r="IG591" s="910"/>
      <x:c r="IH591" s="910"/>
      <x:c r="II591" s="910"/>
      <x:c r="IJ591" s="910"/>
      <x:c r="IK591" s="910"/>
      <x:c r="IL591" s="910"/>
      <x:c r="IM591" s="910"/>
      <x:c r="IN591" s="910"/>
      <x:c r="IO591" s="910"/>
      <x:c r="IP591" s="910"/>
      <x:c r="IQ591" s="910"/>
      <x:c r="IR591" s="910"/>
      <x:c r="IS591" s="910"/>
      <x:c r="IT591" s="910"/>
      <x:c r="IU591" s="910"/>
      <x:c r="IV591" s="910"/>
    </x:row>
    <x:row r="592" spans="1:256" s="911" customFormat="1" ht="20.100000000000001" customHeight="1">
      <x:c r="A592" s="2646"/>
      <x:c r="B592" s="1747" t="s">
        <x:v>4318</x:v>
      </x:c>
      <x:c r="C592" s="1748" t="s">
        <x:v>4315</x:v>
      </x:c>
      <x:c r="D592" s="1748" t="s">
        <x:v>628</x:v>
      </x:c>
      <x:c r="E592" s="1749">
        <x:v>2.1000000000000001</x:v>
      </x:c>
      <x:c r="F592" s="1751" t="s">
        <x:v>9753</x:v>
      </x:c>
      <x:c r="G592" s="1559">
        <x:f t="shared" si="13"/>
        <x:v>11</x:v>
      </x:c>
      <x:c r="H592" s="1559">
        <x:v>0</x:v>
      </x:c>
      <x:c r="I592" s="1559">
        <x:v>11</x:v>
      </x:c>
      <x:c r="J592" s="1747" t="s">
        <x:v>5158</x:v>
      </x:c>
      <x:c r="K592" s="1750" t="s">
        <x:v>2818</x:v>
      </x:c>
      <x:c r="L592" s="910"/>
      <x:c r="M592" s="910"/>
      <x:c r="N592" s="910"/>
      <x:c r="O592" s="910"/>
      <x:c r="P592" s="910"/>
      <x:c r="Q592" s="910"/>
      <x:c r="R592" s="910"/>
      <x:c r="S592" s="910"/>
      <x:c r="T592" s="910"/>
      <x:c r="U592" s="910"/>
      <x:c r="V592" s="910"/>
      <x:c r="W592" s="910"/>
      <x:c r="X592" s="910"/>
      <x:c r="Y592" s="910"/>
      <x:c r="Z592" s="910"/>
      <x:c r="AA592" s="910"/>
      <x:c r="AB592" s="910"/>
      <x:c r="AC592" s="910"/>
      <x:c r="AD592" s="910"/>
      <x:c r="AE592" s="910"/>
      <x:c r="AF592" s="910"/>
      <x:c r="AG592" s="910"/>
      <x:c r="AH592" s="910"/>
      <x:c r="AI592" s="910"/>
      <x:c r="AJ592" s="910"/>
      <x:c r="AK592" s="910"/>
      <x:c r="AL592" s="910"/>
      <x:c r="AM592" s="910"/>
      <x:c r="AN592" s="910"/>
      <x:c r="AO592" s="910"/>
      <x:c r="AP592" s="910"/>
      <x:c r="AQ592" s="910"/>
      <x:c r="AR592" s="910"/>
      <x:c r="AS592" s="910"/>
      <x:c r="AT592" s="910"/>
      <x:c r="AU592" s="910"/>
      <x:c r="AV592" s="910"/>
      <x:c r="AW592" s="910"/>
      <x:c r="AX592" s="910"/>
      <x:c r="AY592" s="910"/>
      <x:c r="AZ592" s="910"/>
      <x:c r="BA592" s="910"/>
      <x:c r="BB592" s="910"/>
      <x:c r="BC592" s="910"/>
      <x:c r="BD592" s="910"/>
      <x:c r="BE592" s="910"/>
      <x:c r="BF592" s="910"/>
      <x:c r="BG592" s="910"/>
      <x:c r="BH592" s="910"/>
      <x:c r="BI592" s="910"/>
      <x:c r="BJ592" s="910"/>
      <x:c r="BK592" s="910"/>
      <x:c r="BL592" s="910"/>
      <x:c r="BM592" s="910"/>
      <x:c r="BN592" s="910"/>
      <x:c r="BO592" s="910"/>
      <x:c r="BP592" s="910"/>
      <x:c r="BQ592" s="910"/>
      <x:c r="BR592" s="910"/>
      <x:c r="BS592" s="910"/>
      <x:c r="BT592" s="910"/>
      <x:c r="BU592" s="910"/>
      <x:c r="BV592" s="910"/>
      <x:c r="BW592" s="910"/>
      <x:c r="BX592" s="910"/>
      <x:c r="BY592" s="910"/>
      <x:c r="BZ592" s="910"/>
      <x:c r="CA592" s="910"/>
      <x:c r="CB592" s="910"/>
      <x:c r="CC592" s="910"/>
      <x:c r="CD592" s="910"/>
      <x:c r="CE592" s="910"/>
      <x:c r="CF592" s="910"/>
      <x:c r="CG592" s="910"/>
      <x:c r="CH592" s="910"/>
      <x:c r="CI592" s="910"/>
      <x:c r="CJ592" s="910"/>
      <x:c r="CK592" s="910"/>
      <x:c r="CL592" s="910"/>
      <x:c r="CM592" s="910"/>
      <x:c r="CN592" s="910"/>
      <x:c r="CO592" s="910"/>
      <x:c r="CP592" s="910"/>
      <x:c r="CQ592" s="910"/>
      <x:c r="CR592" s="910"/>
      <x:c r="CS592" s="910"/>
      <x:c r="CT592" s="910"/>
      <x:c r="CU592" s="910"/>
      <x:c r="CV592" s="910"/>
      <x:c r="CW592" s="910"/>
      <x:c r="CX592" s="910"/>
      <x:c r="CY592" s="910"/>
      <x:c r="CZ592" s="910"/>
      <x:c r="DA592" s="910"/>
      <x:c r="DB592" s="910"/>
      <x:c r="DC592" s="910"/>
      <x:c r="DD592" s="910"/>
      <x:c r="DE592" s="910"/>
      <x:c r="DF592" s="910"/>
      <x:c r="DG592" s="910"/>
      <x:c r="DH592" s="910"/>
      <x:c r="DI592" s="910"/>
      <x:c r="DJ592" s="910"/>
      <x:c r="DK592" s="910"/>
      <x:c r="DL592" s="910"/>
      <x:c r="DM592" s="910"/>
      <x:c r="DN592" s="910"/>
      <x:c r="DO592" s="910"/>
      <x:c r="DP592" s="910"/>
      <x:c r="DQ592" s="910"/>
      <x:c r="DR592" s="910"/>
      <x:c r="DS592" s="910"/>
      <x:c r="DT592" s="910"/>
      <x:c r="DU592" s="910"/>
      <x:c r="DV592" s="910"/>
      <x:c r="DW592" s="910"/>
      <x:c r="DX592" s="910"/>
      <x:c r="DY592" s="910"/>
      <x:c r="DZ592" s="910"/>
      <x:c r="EA592" s="910"/>
      <x:c r="EB592" s="910"/>
      <x:c r="EC592" s="910"/>
      <x:c r="ED592" s="910"/>
      <x:c r="EE592" s="910"/>
      <x:c r="EF592" s="910"/>
      <x:c r="EG592" s="910"/>
      <x:c r="EH592" s="910"/>
      <x:c r="EI592" s="910"/>
      <x:c r="EJ592" s="910"/>
      <x:c r="EK592" s="910"/>
      <x:c r="EL592" s="910"/>
      <x:c r="EM592" s="910"/>
      <x:c r="EN592" s="910"/>
      <x:c r="EO592" s="910"/>
      <x:c r="EP592" s="910"/>
      <x:c r="EQ592" s="910"/>
      <x:c r="ER592" s="910"/>
      <x:c r="ES592" s="910"/>
      <x:c r="ET592" s="910"/>
      <x:c r="EU592" s="910"/>
      <x:c r="EV592" s="910"/>
      <x:c r="EW592" s="910"/>
      <x:c r="EX592" s="910"/>
      <x:c r="EY592" s="910"/>
      <x:c r="EZ592" s="910"/>
      <x:c r="FA592" s="910"/>
      <x:c r="FB592" s="910"/>
      <x:c r="FC592" s="910"/>
      <x:c r="FD592" s="910"/>
      <x:c r="FE592" s="910"/>
      <x:c r="FF592" s="910"/>
      <x:c r="FG592" s="910"/>
      <x:c r="FH592" s="910"/>
      <x:c r="FI592" s="910"/>
      <x:c r="FJ592" s="910"/>
      <x:c r="FK592" s="910"/>
      <x:c r="FL592" s="910"/>
      <x:c r="FM592" s="910"/>
      <x:c r="FN592" s="910"/>
      <x:c r="FO592" s="910"/>
      <x:c r="FP592" s="910"/>
      <x:c r="FQ592" s="910"/>
      <x:c r="FR592" s="910"/>
      <x:c r="FS592" s="910"/>
      <x:c r="FT592" s="910"/>
      <x:c r="FU592" s="910"/>
      <x:c r="FV592" s="910"/>
      <x:c r="FW592" s="910"/>
      <x:c r="FX592" s="910"/>
      <x:c r="FY592" s="910"/>
      <x:c r="FZ592" s="910"/>
      <x:c r="GA592" s="910"/>
      <x:c r="GB592" s="910"/>
      <x:c r="GC592" s="910"/>
      <x:c r="GD592" s="910"/>
      <x:c r="GE592" s="910"/>
      <x:c r="GF592" s="910"/>
      <x:c r="GG592" s="910"/>
      <x:c r="GH592" s="910"/>
      <x:c r="GI592" s="910"/>
      <x:c r="GJ592" s="910"/>
      <x:c r="GK592" s="910"/>
      <x:c r="GL592" s="910"/>
      <x:c r="GM592" s="910"/>
      <x:c r="GN592" s="910"/>
      <x:c r="GO592" s="910"/>
      <x:c r="GP592" s="910"/>
      <x:c r="GQ592" s="910"/>
      <x:c r="GR592" s="910"/>
      <x:c r="GS592" s="910"/>
      <x:c r="GT592" s="910"/>
      <x:c r="GU592" s="910"/>
      <x:c r="GV592" s="910"/>
      <x:c r="GW592" s="910"/>
      <x:c r="GX592" s="910"/>
      <x:c r="GY592" s="910"/>
      <x:c r="GZ592" s="910"/>
      <x:c r="HA592" s="910"/>
      <x:c r="HB592" s="910"/>
      <x:c r="HC592" s="910"/>
      <x:c r="HD592" s="910"/>
      <x:c r="HE592" s="910"/>
      <x:c r="HF592" s="910"/>
      <x:c r="HG592" s="910"/>
      <x:c r="HH592" s="910"/>
      <x:c r="HI592" s="910"/>
      <x:c r="HJ592" s="910"/>
      <x:c r="HK592" s="910"/>
      <x:c r="HL592" s="910"/>
      <x:c r="HM592" s="910"/>
      <x:c r="HN592" s="910"/>
      <x:c r="HO592" s="910"/>
      <x:c r="HP592" s="910"/>
      <x:c r="HQ592" s="910"/>
      <x:c r="HR592" s="910"/>
      <x:c r="HS592" s="910"/>
      <x:c r="HT592" s="910"/>
      <x:c r="HU592" s="910"/>
      <x:c r="HV592" s="910"/>
      <x:c r="HW592" s="910"/>
      <x:c r="HX592" s="910"/>
      <x:c r="HY592" s="910"/>
      <x:c r="HZ592" s="910"/>
      <x:c r="IA592" s="910"/>
      <x:c r="IB592" s="910"/>
      <x:c r="IC592" s="910"/>
      <x:c r="ID592" s="910"/>
      <x:c r="IE592" s="910"/>
      <x:c r="IF592" s="910"/>
      <x:c r="IG592" s="910"/>
      <x:c r="IH592" s="910"/>
      <x:c r="II592" s="910"/>
      <x:c r="IJ592" s="910"/>
      <x:c r="IK592" s="910"/>
      <x:c r="IL592" s="910"/>
      <x:c r="IM592" s="910"/>
      <x:c r="IN592" s="910"/>
      <x:c r="IO592" s="910"/>
      <x:c r="IP592" s="910"/>
      <x:c r="IQ592" s="910"/>
      <x:c r="IR592" s="910"/>
      <x:c r="IS592" s="910"/>
      <x:c r="IT592" s="910"/>
      <x:c r="IU592" s="910"/>
      <x:c r="IV592" s="910"/>
    </x:row>
    <x:row r="593" spans="1:256" s="911" customFormat="1" ht="20.100000000000001" customHeight="1">
      <x:c r="A593" s="2646"/>
      <x:c r="B593" s="1747" t="s">
        <x:v>6621</x:v>
      </x:c>
      <x:c r="C593" s="1748" t="s">
        <x:v>4246</x:v>
      </x:c>
      <x:c r="D593" s="1748" t="s">
        <x:v>7218</x:v>
      </x:c>
      <x:c r="E593" s="1749">
        <x:v>1.21</x:v>
      </x:c>
      <x:c r="F593" s="1747" t="s">
        <x:v>9682</x:v>
      </x:c>
      <x:c r="G593" s="1559">
        <x:f t="shared" si="13"/>
        <x:v>12</x:v>
      </x:c>
      <x:c r="H593" s="1559">
        <x:v>0</x:v>
      </x:c>
      <x:c r="I593" s="1559">
        <x:v>12</x:v>
      </x:c>
      <x:c r="J593" s="1747" t="s">
        <x:v>5158</x:v>
      </x:c>
      <x:c r="K593" s="1750" t="s">
        <x:v>4639</x:v>
      </x:c>
      <x:c r="L593" s="910"/>
      <x:c r="M593" s="910"/>
      <x:c r="N593" s="910"/>
      <x:c r="O593" s="910"/>
      <x:c r="P593" s="910"/>
      <x:c r="Q593" s="910"/>
      <x:c r="R593" s="910"/>
      <x:c r="S593" s="910"/>
      <x:c r="T593" s="910"/>
      <x:c r="U593" s="910"/>
      <x:c r="V593" s="910"/>
      <x:c r="W593" s="910"/>
      <x:c r="X593" s="910"/>
      <x:c r="Y593" s="910"/>
      <x:c r="Z593" s="910"/>
      <x:c r="AA593" s="910"/>
      <x:c r="AB593" s="910"/>
      <x:c r="AC593" s="910"/>
      <x:c r="AD593" s="910"/>
      <x:c r="AE593" s="910"/>
      <x:c r="AF593" s="910"/>
      <x:c r="AG593" s="910"/>
      <x:c r="AH593" s="910"/>
      <x:c r="AI593" s="910"/>
      <x:c r="AJ593" s="910"/>
      <x:c r="AK593" s="910"/>
      <x:c r="AL593" s="910"/>
      <x:c r="AM593" s="910"/>
      <x:c r="AN593" s="910"/>
      <x:c r="AO593" s="910"/>
      <x:c r="AP593" s="910"/>
      <x:c r="AQ593" s="910"/>
      <x:c r="AR593" s="910"/>
      <x:c r="AS593" s="910"/>
      <x:c r="AT593" s="910"/>
      <x:c r="AU593" s="910"/>
      <x:c r="AV593" s="910"/>
      <x:c r="AW593" s="910"/>
      <x:c r="AX593" s="910"/>
      <x:c r="AY593" s="910"/>
      <x:c r="AZ593" s="910"/>
      <x:c r="BA593" s="910"/>
      <x:c r="BB593" s="910"/>
      <x:c r="BC593" s="910"/>
      <x:c r="BD593" s="910"/>
      <x:c r="BE593" s="910"/>
      <x:c r="BF593" s="910"/>
      <x:c r="BG593" s="910"/>
      <x:c r="BH593" s="910"/>
      <x:c r="BI593" s="910"/>
      <x:c r="BJ593" s="910"/>
      <x:c r="BK593" s="910"/>
      <x:c r="BL593" s="910"/>
      <x:c r="BM593" s="910"/>
      <x:c r="BN593" s="910"/>
      <x:c r="BO593" s="910"/>
      <x:c r="BP593" s="910"/>
      <x:c r="BQ593" s="910"/>
      <x:c r="BR593" s="910"/>
      <x:c r="BS593" s="910"/>
      <x:c r="BT593" s="910"/>
      <x:c r="BU593" s="910"/>
      <x:c r="BV593" s="910"/>
      <x:c r="BW593" s="910"/>
      <x:c r="BX593" s="910"/>
      <x:c r="BY593" s="910"/>
      <x:c r="BZ593" s="910"/>
      <x:c r="CA593" s="910"/>
      <x:c r="CB593" s="910"/>
      <x:c r="CC593" s="910"/>
      <x:c r="CD593" s="910"/>
      <x:c r="CE593" s="910"/>
      <x:c r="CF593" s="910"/>
      <x:c r="CG593" s="910"/>
      <x:c r="CH593" s="910"/>
      <x:c r="CI593" s="910"/>
      <x:c r="CJ593" s="910"/>
      <x:c r="CK593" s="910"/>
      <x:c r="CL593" s="910"/>
      <x:c r="CM593" s="910"/>
      <x:c r="CN593" s="910"/>
      <x:c r="CO593" s="910"/>
      <x:c r="CP593" s="910"/>
      <x:c r="CQ593" s="910"/>
      <x:c r="CR593" s="910"/>
      <x:c r="CS593" s="910"/>
      <x:c r="CT593" s="910"/>
      <x:c r="CU593" s="910"/>
      <x:c r="CV593" s="910"/>
      <x:c r="CW593" s="910"/>
      <x:c r="CX593" s="910"/>
      <x:c r="CY593" s="910"/>
      <x:c r="CZ593" s="910"/>
      <x:c r="DA593" s="910"/>
      <x:c r="DB593" s="910"/>
      <x:c r="DC593" s="910"/>
      <x:c r="DD593" s="910"/>
      <x:c r="DE593" s="910"/>
      <x:c r="DF593" s="910"/>
      <x:c r="DG593" s="910"/>
      <x:c r="DH593" s="910"/>
      <x:c r="DI593" s="910"/>
      <x:c r="DJ593" s="910"/>
      <x:c r="DK593" s="910"/>
      <x:c r="DL593" s="910"/>
      <x:c r="DM593" s="910"/>
      <x:c r="DN593" s="910"/>
      <x:c r="DO593" s="910"/>
      <x:c r="DP593" s="910"/>
      <x:c r="DQ593" s="910"/>
      <x:c r="DR593" s="910"/>
      <x:c r="DS593" s="910"/>
      <x:c r="DT593" s="910"/>
      <x:c r="DU593" s="910"/>
      <x:c r="DV593" s="910"/>
      <x:c r="DW593" s="910"/>
      <x:c r="DX593" s="910"/>
      <x:c r="DY593" s="910"/>
      <x:c r="DZ593" s="910"/>
      <x:c r="EA593" s="910"/>
      <x:c r="EB593" s="910"/>
      <x:c r="EC593" s="910"/>
      <x:c r="ED593" s="910"/>
      <x:c r="EE593" s="910"/>
      <x:c r="EF593" s="910"/>
      <x:c r="EG593" s="910"/>
      <x:c r="EH593" s="910"/>
      <x:c r="EI593" s="910"/>
      <x:c r="EJ593" s="910"/>
      <x:c r="EK593" s="910"/>
      <x:c r="EL593" s="910"/>
      <x:c r="EM593" s="910"/>
      <x:c r="EN593" s="910"/>
      <x:c r="EO593" s="910"/>
      <x:c r="EP593" s="910"/>
      <x:c r="EQ593" s="910"/>
      <x:c r="ER593" s="910"/>
      <x:c r="ES593" s="910"/>
      <x:c r="ET593" s="910"/>
      <x:c r="EU593" s="910"/>
      <x:c r="EV593" s="910"/>
      <x:c r="EW593" s="910"/>
      <x:c r="EX593" s="910"/>
      <x:c r="EY593" s="910"/>
      <x:c r="EZ593" s="910"/>
      <x:c r="FA593" s="910"/>
      <x:c r="FB593" s="910"/>
      <x:c r="FC593" s="910"/>
      <x:c r="FD593" s="910"/>
      <x:c r="FE593" s="910"/>
      <x:c r="FF593" s="910"/>
      <x:c r="FG593" s="910"/>
      <x:c r="FH593" s="910"/>
      <x:c r="FI593" s="910"/>
      <x:c r="FJ593" s="910"/>
      <x:c r="FK593" s="910"/>
      <x:c r="FL593" s="910"/>
      <x:c r="FM593" s="910"/>
      <x:c r="FN593" s="910"/>
      <x:c r="FO593" s="910"/>
      <x:c r="FP593" s="910"/>
      <x:c r="FQ593" s="910"/>
      <x:c r="FR593" s="910"/>
      <x:c r="FS593" s="910"/>
      <x:c r="FT593" s="910"/>
      <x:c r="FU593" s="910"/>
      <x:c r="FV593" s="910"/>
      <x:c r="FW593" s="910"/>
      <x:c r="FX593" s="910"/>
      <x:c r="FY593" s="910"/>
      <x:c r="FZ593" s="910"/>
      <x:c r="GA593" s="910"/>
      <x:c r="GB593" s="910"/>
      <x:c r="GC593" s="910"/>
      <x:c r="GD593" s="910"/>
      <x:c r="GE593" s="910"/>
      <x:c r="GF593" s="910"/>
      <x:c r="GG593" s="910"/>
      <x:c r="GH593" s="910"/>
      <x:c r="GI593" s="910"/>
      <x:c r="GJ593" s="910"/>
      <x:c r="GK593" s="910"/>
      <x:c r="GL593" s="910"/>
      <x:c r="GM593" s="910"/>
      <x:c r="GN593" s="910"/>
      <x:c r="GO593" s="910"/>
      <x:c r="GP593" s="910"/>
      <x:c r="GQ593" s="910"/>
      <x:c r="GR593" s="910"/>
      <x:c r="GS593" s="910"/>
      <x:c r="GT593" s="910"/>
      <x:c r="GU593" s="910"/>
      <x:c r="GV593" s="910"/>
      <x:c r="GW593" s="910"/>
      <x:c r="GX593" s="910"/>
      <x:c r="GY593" s="910"/>
      <x:c r="GZ593" s="910"/>
      <x:c r="HA593" s="910"/>
      <x:c r="HB593" s="910"/>
      <x:c r="HC593" s="910"/>
      <x:c r="HD593" s="910"/>
      <x:c r="HE593" s="910"/>
      <x:c r="HF593" s="910"/>
      <x:c r="HG593" s="910"/>
      <x:c r="HH593" s="910"/>
      <x:c r="HI593" s="910"/>
      <x:c r="HJ593" s="910"/>
      <x:c r="HK593" s="910"/>
      <x:c r="HL593" s="910"/>
      <x:c r="HM593" s="910"/>
      <x:c r="HN593" s="910"/>
      <x:c r="HO593" s="910"/>
      <x:c r="HP593" s="910"/>
      <x:c r="HQ593" s="910"/>
      <x:c r="HR593" s="910"/>
      <x:c r="HS593" s="910"/>
      <x:c r="HT593" s="910"/>
      <x:c r="HU593" s="910"/>
      <x:c r="HV593" s="910"/>
      <x:c r="HW593" s="910"/>
      <x:c r="HX593" s="910"/>
      <x:c r="HY593" s="910"/>
      <x:c r="HZ593" s="910"/>
      <x:c r="IA593" s="910"/>
      <x:c r="IB593" s="910"/>
      <x:c r="IC593" s="910"/>
      <x:c r="ID593" s="910"/>
      <x:c r="IE593" s="910"/>
      <x:c r="IF593" s="910"/>
      <x:c r="IG593" s="910"/>
      <x:c r="IH593" s="910"/>
      <x:c r="II593" s="910"/>
      <x:c r="IJ593" s="910"/>
      <x:c r="IK593" s="910"/>
      <x:c r="IL593" s="910"/>
      <x:c r="IM593" s="910"/>
      <x:c r="IN593" s="910"/>
      <x:c r="IO593" s="910"/>
      <x:c r="IP593" s="910"/>
      <x:c r="IQ593" s="910"/>
      <x:c r="IR593" s="910"/>
      <x:c r="IS593" s="910"/>
      <x:c r="IT593" s="910"/>
      <x:c r="IU593" s="910"/>
      <x:c r="IV593" s="910"/>
    </x:row>
    <x:row r="594" spans="1:256" s="911" customFormat="1" ht="20.100000000000001" customHeight="1">
      <x:c r="A594" s="2646"/>
      <x:c r="B594" s="1748" t="s">
        <x:v>1357</x:v>
      </x:c>
      <x:c r="C594" s="1748" t="s">
        <x:v>1357</x:v>
      </x:c>
      <x:c r="D594" s="1748" t="s">
        <x:v>9790</x:v>
      </x:c>
      <x:c r="E594" s="1749">
        <x:v>42</x:v>
      </x:c>
      <x:c r="F594" s="1747" t="s">
        <x:v>9565</x:v>
      </x:c>
      <x:c r="G594" s="1559">
        <x:v>0</x:v>
      </x:c>
      <x:c r="H594" s="1559">
        <x:v>0</x:v>
      </x:c>
      <x:c r="I594" s="1559">
        <x:v>0</x:v>
      </x:c>
      <x:c r="J594" s="1747" t="s">
        <x:v>5158</x:v>
      </x:c>
      <x:c r="K594" s="1750" t="s">
        <x:v>420</x:v>
      </x:c>
      <x:c r="L594" s="910"/>
      <x:c r="M594" s="910"/>
      <x:c r="N594" s="910"/>
      <x:c r="O594" s="910"/>
      <x:c r="P594" s="910"/>
      <x:c r="Q594" s="910"/>
      <x:c r="R594" s="910"/>
      <x:c r="S594" s="910"/>
      <x:c r="T594" s="910"/>
      <x:c r="U594" s="910"/>
      <x:c r="V594" s="910"/>
      <x:c r="W594" s="910"/>
      <x:c r="X594" s="910"/>
      <x:c r="Y594" s="910"/>
      <x:c r="Z594" s="910"/>
      <x:c r="AA594" s="910"/>
      <x:c r="AB594" s="910"/>
      <x:c r="AC594" s="910"/>
      <x:c r="AD594" s="910"/>
      <x:c r="AE594" s="910"/>
      <x:c r="AF594" s="910"/>
      <x:c r="AG594" s="910"/>
      <x:c r="AH594" s="910"/>
      <x:c r="AI594" s="910"/>
      <x:c r="AJ594" s="910"/>
      <x:c r="AK594" s="910"/>
      <x:c r="AL594" s="910"/>
      <x:c r="AM594" s="910"/>
      <x:c r="AN594" s="910"/>
      <x:c r="AO594" s="910"/>
      <x:c r="AP594" s="910"/>
      <x:c r="AQ594" s="910"/>
      <x:c r="AR594" s="910"/>
      <x:c r="AS594" s="910"/>
      <x:c r="AT594" s="910"/>
      <x:c r="AU594" s="910"/>
      <x:c r="AV594" s="910"/>
      <x:c r="AW594" s="910"/>
      <x:c r="AX594" s="910"/>
      <x:c r="AY594" s="910"/>
      <x:c r="AZ594" s="910"/>
      <x:c r="BA594" s="910"/>
      <x:c r="BB594" s="910"/>
      <x:c r="BC594" s="910"/>
      <x:c r="BD594" s="910"/>
      <x:c r="BE594" s="910"/>
      <x:c r="BF594" s="910"/>
      <x:c r="BG594" s="910"/>
      <x:c r="BH594" s="910"/>
      <x:c r="BI594" s="910"/>
      <x:c r="BJ594" s="910"/>
      <x:c r="BK594" s="910"/>
      <x:c r="BL594" s="910"/>
      <x:c r="BM594" s="910"/>
      <x:c r="BN594" s="910"/>
      <x:c r="BO594" s="910"/>
      <x:c r="BP594" s="910"/>
      <x:c r="BQ594" s="910"/>
      <x:c r="BR594" s="910"/>
      <x:c r="BS594" s="910"/>
      <x:c r="BT594" s="910"/>
      <x:c r="BU594" s="910"/>
      <x:c r="BV594" s="910"/>
      <x:c r="BW594" s="910"/>
      <x:c r="BX594" s="910"/>
      <x:c r="BY594" s="910"/>
      <x:c r="BZ594" s="910"/>
      <x:c r="CA594" s="910"/>
      <x:c r="CB594" s="910"/>
      <x:c r="CC594" s="910"/>
      <x:c r="CD594" s="910"/>
      <x:c r="CE594" s="910"/>
      <x:c r="CF594" s="910"/>
      <x:c r="CG594" s="910"/>
      <x:c r="CH594" s="910"/>
      <x:c r="CI594" s="910"/>
      <x:c r="CJ594" s="910"/>
      <x:c r="CK594" s="910"/>
      <x:c r="CL594" s="910"/>
      <x:c r="CM594" s="910"/>
      <x:c r="CN594" s="910"/>
      <x:c r="CO594" s="910"/>
      <x:c r="CP594" s="910"/>
      <x:c r="CQ594" s="910"/>
      <x:c r="CR594" s="910"/>
      <x:c r="CS594" s="910"/>
      <x:c r="CT594" s="910"/>
      <x:c r="CU594" s="910"/>
      <x:c r="CV594" s="910"/>
      <x:c r="CW594" s="910"/>
      <x:c r="CX594" s="910"/>
      <x:c r="CY594" s="910"/>
      <x:c r="CZ594" s="910"/>
      <x:c r="DA594" s="910"/>
      <x:c r="DB594" s="910"/>
      <x:c r="DC594" s="910"/>
      <x:c r="DD594" s="910"/>
      <x:c r="DE594" s="910"/>
      <x:c r="DF594" s="910"/>
      <x:c r="DG594" s="910"/>
      <x:c r="DH594" s="910"/>
      <x:c r="DI594" s="910"/>
      <x:c r="DJ594" s="910"/>
      <x:c r="DK594" s="910"/>
      <x:c r="DL594" s="910"/>
      <x:c r="DM594" s="910"/>
      <x:c r="DN594" s="910"/>
      <x:c r="DO594" s="910"/>
      <x:c r="DP594" s="910"/>
      <x:c r="DQ594" s="910"/>
      <x:c r="DR594" s="910"/>
      <x:c r="DS594" s="910"/>
      <x:c r="DT594" s="910"/>
      <x:c r="DU594" s="910"/>
      <x:c r="DV594" s="910"/>
      <x:c r="DW594" s="910"/>
      <x:c r="DX594" s="910"/>
      <x:c r="DY594" s="910"/>
      <x:c r="DZ594" s="910"/>
      <x:c r="EA594" s="910"/>
      <x:c r="EB594" s="910"/>
      <x:c r="EC594" s="910"/>
      <x:c r="ED594" s="910"/>
      <x:c r="EE594" s="910"/>
      <x:c r="EF594" s="910"/>
      <x:c r="EG594" s="910"/>
      <x:c r="EH594" s="910"/>
      <x:c r="EI594" s="910"/>
      <x:c r="EJ594" s="910"/>
      <x:c r="EK594" s="910"/>
      <x:c r="EL594" s="910"/>
      <x:c r="EM594" s="910"/>
      <x:c r="EN594" s="910"/>
      <x:c r="EO594" s="910"/>
      <x:c r="EP594" s="910"/>
      <x:c r="EQ594" s="910"/>
      <x:c r="ER594" s="910"/>
      <x:c r="ES594" s="910"/>
      <x:c r="ET594" s="910"/>
      <x:c r="EU594" s="910"/>
      <x:c r="EV594" s="910"/>
      <x:c r="EW594" s="910"/>
      <x:c r="EX594" s="910"/>
      <x:c r="EY594" s="910"/>
      <x:c r="EZ594" s="910"/>
      <x:c r="FA594" s="910"/>
      <x:c r="FB594" s="910"/>
      <x:c r="FC594" s="910"/>
      <x:c r="FD594" s="910"/>
      <x:c r="FE594" s="910"/>
      <x:c r="FF594" s="910"/>
      <x:c r="FG594" s="910"/>
      <x:c r="FH594" s="910"/>
      <x:c r="FI594" s="910"/>
      <x:c r="FJ594" s="910"/>
      <x:c r="FK594" s="910"/>
      <x:c r="FL594" s="910"/>
      <x:c r="FM594" s="910"/>
      <x:c r="FN594" s="910"/>
      <x:c r="FO594" s="910"/>
      <x:c r="FP594" s="910"/>
      <x:c r="FQ594" s="910"/>
      <x:c r="FR594" s="910"/>
      <x:c r="FS594" s="910"/>
      <x:c r="FT594" s="910"/>
      <x:c r="FU594" s="910"/>
      <x:c r="FV594" s="910"/>
      <x:c r="FW594" s="910"/>
      <x:c r="FX594" s="910"/>
      <x:c r="FY594" s="910"/>
      <x:c r="FZ594" s="910"/>
      <x:c r="GA594" s="910"/>
      <x:c r="GB594" s="910"/>
      <x:c r="GC594" s="910"/>
      <x:c r="GD594" s="910"/>
      <x:c r="GE594" s="910"/>
      <x:c r="GF594" s="910"/>
      <x:c r="GG594" s="910"/>
      <x:c r="GH594" s="910"/>
      <x:c r="GI594" s="910"/>
      <x:c r="GJ594" s="910"/>
      <x:c r="GK594" s="910"/>
      <x:c r="GL594" s="910"/>
      <x:c r="GM594" s="910"/>
      <x:c r="GN594" s="910"/>
      <x:c r="GO594" s="910"/>
      <x:c r="GP594" s="910"/>
      <x:c r="GQ594" s="910"/>
      <x:c r="GR594" s="910"/>
      <x:c r="GS594" s="910"/>
      <x:c r="GT594" s="910"/>
      <x:c r="GU594" s="910"/>
      <x:c r="GV594" s="910"/>
      <x:c r="GW594" s="910"/>
      <x:c r="GX594" s="910"/>
      <x:c r="GY594" s="910"/>
      <x:c r="GZ594" s="910"/>
      <x:c r="HA594" s="910"/>
      <x:c r="HB594" s="910"/>
      <x:c r="HC594" s="910"/>
      <x:c r="HD594" s="910"/>
      <x:c r="HE594" s="910"/>
      <x:c r="HF594" s="910"/>
      <x:c r="HG594" s="910"/>
      <x:c r="HH594" s="910"/>
      <x:c r="HI594" s="910"/>
      <x:c r="HJ594" s="910"/>
      <x:c r="HK594" s="910"/>
      <x:c r="HL594" s="910"/>
      <x:c r="HM594" s="910"/>
      <x:c r="HN594" s="910"/>
      <x:c r="HO594" s="910"/>
      <x:c r="HP594" s="910"/>
      <x:c r="HQ594" s="910"/>
      <x:c r="HR594" s="910"/>
      <x:c r="HS594" s="910"/>
      <x:c r="HT594" s="910"/>
      <x:c r="HU594" s="910"/>
      <x:c r="HV594" s="910"/>
      <x:c r="HW594" s="910"/>
      <x:c r="HX594" s="910"/>
      <x:c r="HY594" s="910"/>
      <x:c r="HZ594" s="910"/>
      <x:c r="IA594" s="910"/>
      <x:c r="IB594" s="910"/>
      <x:c r="IC594" s="910"/>
      <x:c r="ID594" s="910"/>
      <x:c r="IE594" s="910"/>
      <x:c r="IF594" s="910"/>
      <x:c r="IG594" s="910"/>
      <x:c r="IH594" s="910"/>
      <x:c r="II594" s="910"/>
      <x:c r="IJ594" s="910"/>
      <x:c r="IK594" s="910"/>
      <x:c r="IL594" s="910"/>
      <x:c r="IM594" s="910"/>
      <x:c r="IN594" s="910"/>
      <x:c r="IO594" s="910"/>
      <x:c r="IP594" s="910"/>
      <x:c r="IQ594" s="910"/>
      <x:c r="IR594" s="910"/>
      <x:c r="IS594" s="910"/>
      <x:c r="IT594" s="910"/>
      <x:c r="IU594" s="910"/>
      <x:c r="IV594" s="910"/>
    </x:row>
    <x:row r="595" spans="1:256" s="911" customFormat="1" ht="20.100000000000001" customHeight="1">
      <x:c r="A595" s="2646"/>
      <x:c r="B595" s="1748" t="s">
        <x:v>1270</x:v>
      </x:c>
      <x:c r="C595" s="1748" t="s">
        <x:v>1270</x:v>
      </x:c>
      <x:c r="D595" s="1748" t="s">
        <x:v>2751</x:v>
      </x:c>
      <x:c r="E595" s="1749">
        <x:v>60</x:v>
      </x:c>
      <x:c r="F595" s="1751" t="s">
        <x:v>9801</x:v>
      </x:c>
      <x:c r="G595" s="1559">
        <x:v>0</x:v>
      </x:c>
      <x:c r="H595" s="1559">
        <x:v>0</x:v>
      </x:c>
      <x:c r="I595" s="1559">
        <x:v>0</x:v>
      </x:c>
      <x:c r="J595" s="1747" t="s">
        <x:v>5158</x:v>
      </x:c>
      <x:c r="K595" s="1750" t="s">
        <x:v>420</x:v>
      </x:c>
      <x:c r="L595" s="910"/>
      <x:c r="M595" s="910"/>
      <x:c r="N595" s="910"/>
      <x:c r="O595" s="910"/>
      <x:c r="P595" s="910"/>
      <x:c r="Q595" s="910"/>
      <x:c r="R595" s="910"/>
      <x:c r="S595" s="910"/>
      <x:c r="T595" s="910"/>
      <x:c r="U595" s="910"/>
      <x:c r="V595" s="910"/>
      <x:c r="W595" s="910"/>
      <x:c r="X595" s="910"/>
      <x:c r="Y595" s="910"/>
      <x:c r="Z595" s="910"/>
      <x:c r="AA595" s="910"/>
      <x:c r="AB595" s="910"/>
      <x:c r="AC595" s="910"/>
      <x:c r="AD595" s="910"/>
      <x:c r="AE595" s="910"/>
      <x:c r="AF595" s="910"/>
      <x:c r="AG595" s="910"/>
      <x:c r="AH595" s="910"/>
      <x:c r="AI595" s="910"/>
      <x:c r="AJ595" s="910"/>
      <x:c r="AK595" s="910"/>
      <x:c r="AL595" s="910"/>
      <x:c r="AM595" s="910"/>
      <x:c r="AN595" s="910"/>
      <x:c r="AO595" s="910"/>
      <x:c r="AP595" s="910"/>
      <x:c r="AQ595" s="910"/>
      <x:c r="AR595" s="910"/>
      <x:c r="AS595" s="910"/>
      <x:c r="AT595" s="910"/>
      <x:c r="AU595" s="910"/>
      <x:c r="AV595" s="910"/>
      <x:c r="AW595" s="910"/>
      <x:c r="AX595" s="910"/>
      <x:c r="AY595" s="910"/>
      <x:c r="AZ595" s="910"/>
      <x:c r="BA595" s="910"/>
      <x:c r="BB595" s="910"/>
      <x:c r="BC595" s="910"/>
      <x:c r="BD595" s="910"/>
      <x:c r="BE595" s="910"/>
      <x:c r="BF595" s="910"/>
      <x:c r="BG595" s="910"/>
      <x:c r="BH595" s="910"/>
      <x:c r="BI595" s="910"/>
      <x:c r="BJ595" s="910"/>
      <x:c r="BK595" s="910"/>
      <x:c r="BL595" s="910"/>
      <x:c r="BM595" s="910"/>
      <x:c r="BN595" s="910"/>
      <x:c r="BO595" s="910"/>
      <x:c r="BP595" s="910"/>
      <x:c r="BQ595" s="910"/>
      <x:c r="BR595" s="910"/>
      <x:c r="BS595" s="910"/>
      <x:c r="BT595" s="910"/>
      <x:c r="BU595" s="910"/>
      <x:c r="BV595" s="910"/>
      <x:c r="BW595" s="910"/>
      <x:c r="BX595" s="910"/>
      <x:c r="BY595" s="910"/>
      <x:c r="BZ595" s="910"/>
      <x:c r="CA595" s="910"/>
      <x:c r="CB595" s="910"/>
      <x:c r="CC595" s="910"/>
      <x:c r="CD595" s="910"/>
      <x:c r="CE595" s="910"/>
      <x:c r="CF595" s="910"/>
      <x:c r="CG595" s="910"/>
      <x:c r="CH595" s="910"/>
      <x:c r="CI595" s="910"/>
      <x:c r="CJ595" s="910"/>
      <x:c r="CK595" s="910"/>
      <x:c r="CL595" s="910"/>
      <x:c r="CM595" s="910"/>
      <x:c r="CN595" s="910"/>
      <x:c r="CO595" s="910"/>
      <x:c r="CP595" s="910"/>
      <x:c r="CQ595" s="910"/>
      <x:c r="CR595" s="910"/>
      <x:c r="CS595" s="910"/>
      <x:c r="CT595" s="910"/>
      <x:c r="CU595" s="910"/>
      <x:c r="CV595" s="910"/>
      <x:c r="CW595" s="910"/>
      <x:c r="CX595" s="910"/>
      <x:c r="CY595" s="910"/>
      <x:c r="CZ595" s="910"/>
      <x:c r="DA595" s="910"/>
      <x:c r="DB595" s="910"/>
      <x:c r="DC595" s="910"/>
      <x:c r="DD595" s="910"/>
      <x:c r="DE595" s="910"/>
      <x:c r="DF595" s="910"/>
      <x:c r="DG595" s="910"/>
      <x:c r="DH595" s="910"/>
      <x:c r="DI595" s="910"/>
      <x:c r="DJ595" s="910"/>
      <x:c r="DK595" s="910"/>
      <x:c r="DL595" s="910"/>
      <x:c r="DM595" s="910"/>
      <x:c r="DN595" s="910"/>
      <x:c r="DO595" s="910"/>
      <x:c r="DP595" s="910"/>
      <x:c r="DQ595" s="910"/>
      <x:c r="DR595" s="910"/>
      <x:c r="DS595" s="910"/>
      <x:c r="DT595" s="910"/>
      <x:c r="DU595" s="910"/>
      <x:c r="DV595" s="910"/>
      <x:c r="DW595" s="910"/>
      <x:c r="DX595" s="910"/>
      <x:c r="DY595" s="910"/>
      <x:c r="DZ595" s="910"/>
      <x:c r="EA595" s="910"/>
      <x:c r="EB595" s="910"/>
      <x:c r="EC595" s="910"/>
      <x:c r="ED595" s="910"/>
      <x:c r="EE595" s="910"/>
      <x:c r="EF595" s="910"/>
      <x:c r="EG595" s="910"/>
      <x:c r="EH595" s="910"/>
      <x:c r="EI595" s="910"/>
      <x:c r="EJ595" s="910"/>
      <x:c r="EK595" s="910"/>
      <x:c r="EL595" s="910"/>
      <x:c r="EM595" s="910"/>
      <x:c r="EN595" s="910"/>
      <x:c r="EO595" s="910"/>
      <x:c r="EP595" s="910"/>
      <x:c r="EQ595" s="910"/>
      <x:c r="ER595" s="910"/>
      <x:c r="ES595" s="910"/>
      <x:c r="ET595" s="910"/>
      <x:c r="EU595" s="910"/>
      <x:c r="EV595" s="910"/>
      <x:c r="EW595" s="910"/>
      <x:c r="EX595" s="910"/>
      <x:c r="EY595" s="910"/>
      <x:c r="EZ595" s="910"/>
      <x:c r="FA595" s="910"/>
      <x:c r="FB595" s="910"/>
      <x:c r="FC595" s="910"/>
      <x:c r="FD595" s="910"/>
      <x:c r="FE595" s="910"/>
      <x:c r="FF595" s="910"/>
      <x:c r="FG595" s="910"/>
      <x:c r="FH595" s="910"/>
      <x:c r="FI595" s="910"/>
      <x:c r="FJ595" s="910"/>
      <x:c r="FK595" s="910"/>
      <x:c r="FL595" s="910"/>
      <x:c r="FM595" s="910"/>
      <x:c r="FN595" s="910"/>
      <x:c r="FO595" s="910"/>
      <x:c r="FP595" s="910"/>
      <x:c r="FQ595" s="910"/>
      <x:c r="FR595" s="910"/>
      <x:c r="FS595" s="910"/>
      <x:c r="FT595" s="910"/>
      <x:c r="FU595" s="910"/>
      <x:c r="FV595" s="910"/>
      <x:c r="FW595" s="910"/>
      <x:c r="FX595" s="910"/>
      <x:c r="FY595" s="910"/>
      <x:c r="FZ595" s="910"/>
      <x:c r="GA595" s="910"/>
      <x:c r="GB595" s="910"/>
      <x:c r="GC595" s="910"/>
      <x:c r="GD595" s="910"/>
      <x:c r="GE595" s="910"/>
      <x:c r="GF595" s="910"/>
      <x:c r="GG595" s="910"/>
      <x:c r="GH595" s="910"/>
      <x:c r="GI595" s="910"/>
      <x:c r="GJ595" s="910"/>
      <x:c r="GK595" s="910"/>
      <x:c r="GL595" s="910"/>
      <x:c r="GM595" s="910"/>
      <x:c r="GN595" s="910"/>
      <x:c r="GO595" s="910"/>
      <x:c r="GP595" s="910"/>
      <x:c r="GQ595" s="910"/>
      <x:c r="GR595" s="910"/>
      <x:c r="GS595" s="910"/>
      <x:c r="GT595" s="910"/>
      <x:c r="GU595" s="910"/>
      <x:c r="GV595" s="910"/>
      <x:c r="GW595" s="910"/>
      <x:c r="GX595" s="910"/>
      <x:c r="GY595" s="910"/>
      <x:c r="GZ595" s="910"/>
      <x:c r="HA595" s="910"/>
      <x:c r="HB595" s="910"/>
      <x:c r="HC595" s="910"/>
      <x:c r="HD595" s="910"/>
      <x:c r="HE595" s="910"/>
      <x:c r="HF595" s="910"/>
      <x:c r="HG595" s="910"/>
      <x:c r="HH595" s="910"/>
      <x:c r="HI595" s="910"/>
      <x:c r="HJ595" s="910"/>
      <x:c r="HK595" s="910"/>
      <x:c r="HL595" s="910"/>
      <x:c r="HM595" s="910"/>
      <x:c r="HN595" s="910"/>
      <x:c r="HO595" s="910"/>
      <x:c r="HP595" s="910"/>
      <x:c r="HQ595" s="910"/>
      <x:c r="HR595" s="910"/>
      <x:c r="HS595" s="910"/>
      <x:c r="HT595" s="910"/>
      <x:c r="HU595" s="910"/>
      <x:c r="HV595" s="910"/>
      <x:c r="HW595" s="910"/>
      <x:c r="HX595" s="910"/>
      <x:c r="HY595" s="910"/>
      <x:c r="HZ595" s="910"/>
      <x:c r="IA595" s="910"/>
      <x:c r="IB595" s="910"/>
      <x:c r="IC595" s="910"/>
      <x:c r="ID595" s="910"/>
      <x:c r="IE595" s="910"/>
      <x:c r="IF595" s="910"/>
      <x:c r="IG595" s="910"/>
      <x:c r="IH595" s="910"/>
      <x:c r="II595" s="910"/>
      <x:c r="IJ595" s="910"/>
      <x:c r="IK595" s="910"/>
      <x:c r="IL595" s="910"/>
      <x:c r="IM595" s="910"/>
      <x:c r="IN595" s="910"/>
      <x:c r="IO595" s="910"/>
      <x:c r="IP595" s="910"/>
      <x:c r="IQ595" s="910"/>
      <x:c r="IR595" s="910"/>
      <x:c r="IS595" s="910"/>
      <x:c r="IT595" s="910"/>
      <x:c r="IU595" s="910"/>
      <x:c r="IV595" s="910"/>
    </x:row>
    <x:row r="596" spans="1:256" s="911" customFormat="1" ht="20.100000000000001" customHeight="1">
      <x:c r="A596" s="2646"/>
      <x:c r="B596" s="1747" t="s">
        <x:v>4263</x:v>
      </x:c>
      <x:c r="C596" s="1748" t="s">
        <x:v>6397</x:v>
      </x:c>
      <x:c r="D596" s="1748" t="s">
        <x:v>4281</x:v>
      </x:c>
      <x:c r="E596" s="1749">
        <x:v>45.509999999999998</x:v>
      </x:c>
      <x:c r="F596" s="1747" t="s">
        <x:v>9744</x:v>
      </x:c>
      <x:c r="G596" s="1559">
        <x:f t="shared" ref="G596:G607" si="14">SUM(H596+I596)</x:f>
        <x:v>3484</x:v>
      </x:c>
      <x:c r="H596" s="1559">
        <x:v>0</x:v>
      </x:c>
      <x:c r="I596" s="1559">
        <x:v>3484</x:v>
      </x:c>
      <x:c r="J596" s="1747" t="s">
        <x:v>5158</x:v>
      </x:c>
      <x:c r="K596" s="1750" t="s">
        <x:v>1796</x:v>
      </x:c>
      <x:c r="L596" s="910"/>
      <x:c r="M596" s="910"/>
      <x:c r="N596" s="910"/>
      <x:c r="O596" s="910"/>
      <x:c r="P596" s="910"/>
      <x:c r="Q596" s="910"/>
      <x:c r="R596" s="910"/>
      <x:c r="S596" s="910"/>
      <x:c r="T596" s="910"/>
      <x:c r="U596" s="910"/>
      <x:c r="V596" s="910"/>
      <x:c r="W596" s="910"/>
      <x:c r="X596" s="910"/>
      <x:c r="Y596" s="910"/>
      <x:c r="Z596" s="910"/>
      <x:c r="AA596" s="910"/>
      <x:c r="AB596" s="910"/>
      <x:c r="AC596" s="910"/>
      <x:c r="AD596" s="910"/>
      <x:c r="AE596" s="910"/>
      <x:c r="AF596" s="910"/>
      <x:c r="AG596" s="910"/>
      <x:c r="AH596" s="910"/>
      <x:c r="AI596" s="910"/>
      <x:c r="AJ596" s="910"/>
      <x:c r="AK596" s="910"/>
      <x:c r="AL596" s="910"/>
      <x:c r="AM596" s="910"/>
      <x:c r="AN596" s="910"/>
      <x:c r="AO596" s="910"/>
      <x:c r="AP596" s="910"/>
      <x:c r="AQ596" s="910"/>
      <x:c r="AR596" s="910"/>
      <x:c r="AS596" s="910"/>
      <x:c r="AT596" s="910"/>
      <x:c r="AU596" s="910"/>
      <x:c r="AV596" s="910"/>
      <x:c r="AW596" s="910"/>
      <x:c r="AX596" s="910"/>
      <x:c r="AY596" s="910"/>
      <x:c r="AZ596" s="910"/>
      <x:c r="BA596" s="910"/>
      <x:c r="BB596" s="910"/>
      <x:c r="BC596" s="910"/>
      <x:c r="BD596" s="910"/>
      <x:c r="BE596" s="910"/>
      <x:c r="BF596" s="910"/>
      <x:c r="BG596" s="910"/>
      <x:c r="BH596" s="910"/>
      <x:c r="BI596" s="910"/>
      <x:c r="BJ596" s="910"/>
      <x:c r="BK596" s="910"/>
      <x:c r="BL596" s="910"/>
      <x:c r="BM596" s="910"/>
      <x:c r="BN596" s="910"/>
      <x:c r="BO596" s="910"/>
      <x:c r="BP596" s="910"/>
      <x:c r="BQ596" s="910"/>
      <x:c r="BR596" s="910"/>
      <x:c r="BS596" s="910"/>
      <x:c r="BT596" s="910"/>
      <x:c r="BU596" s="910"/>
      <x:c r="BV596" s="910"/>
      <x:c r="BW596" s="910"/>
      <x:c r="BX596" s="910"/>
      <x:c r="BY596" s="910"/>
      <x:c r="BZ596" s="910"/>
      <x:c r="CA596" s="910"/>
      <x:c r="CB596" s="910"/>
      <x:c r="CC596" s="910"/>
      <x:c r="CD596" s="910"/>
      <x:c r="CE596" s="910"/>
      <x:c r="CF596" s="910"/>
      <x:c r="CG596" s="910"/>
      <x:c r="CH596" s="910"/>
      <x:c r="CI596" s="910"/>
      <x:c r="CJ596" s="910"/>
      <x:c r="CK596" s="910"/>
      <x:c r="CL596" s="910"/>
      <x:c r="CM596" s="910"/>
      <x:c r="CN596" s="910"/>
      <x:c r="CO596" s="910"/>
      <x:c r="CP596" s="910"/>
      <x:c r="CQ596" s="910"/>
      <x:c r="CR596" s="910"/>
      <x:c r="CS596" s="910"/>
      <x:c r="CT596" s="910"/>
      <x:c r="CU596" s="910"/>
      <x:c r="CV596" s="910"/>
      <x:c r="CW596" s="910"/>
      <x:c r="CX596" s="910"/>
      <x:c r="CY596" s="910"/>
      <x:c r="CZ596" s="910"/>
      <x:c r="DA596" s="910"/>
      <x:c r="DB596" s="910"/>
      <x:c r="DC596" s="910"/>
      <x:c r="DD596" s="910"/>
      <x:c r="DE596" s="910"/>
      <x:c r="DF596" s="910"/>
      <x:c r="DG596" s="910"/>
      <x:c r="DH596" s="910"/>
      <x:c r="DI596" s="910"/>
      <x:c r="DJ596" s="910"/>
      <x:c r="DK596" s="910"/>
      <x:c r="DL596" s="910"/>
      <x:c r="DM596" s="910"/>
      <x:c r="DN596" s="910"/>
      <x:c r="DO596" s="910"/>
      <x:c r="DP596" s="910"/>
      <x:c r="DQ596" s="910"/>
      <x:c r="DR596" s="910"/>
      <x:c r="DS596" s="910"/>
      <x:c r="DT596" s="910"/>
      <x:c r="DU596" s="910"/>
      <x:c r="DV596" s="910"/>
      <x:c r="DW596" s="910"/>
      <x:c r="DX596" s="910"/>
      <x:c r="DY596" s="910"/>
      <x:c r="DZ596" s="910"/>
      <x:c r="EA596" s="910"/>
      <x:c r="EB596" s="910"/>
      <x:c r="EC596" s="910"/>
      <x:c r="ED596" s="910"/>
      <x:c r="EE596" s="910"/>
      <x:c r="EF596" s="910"/>
      <x:c r="EG596" s="910"/>
      <x:c r="EH596" s="910"/>
      <x:c r="EI596" s="910"/>
      <x:c r="EJ596" s="910"/>
      <x:c r="EK596" s="910"/>
      <x:c r="EL596" s="910"/>
      <x:c r="EM596" s="910"/>
      <x:c r="EN596" s="910"/>
      <x:c r="EO596" s="910"/>
      <x:c r="EP596" s="910"/>
      <x:c r="EQ596" s="910"/>
      <x:c r="ER596" s="910"/>
      <x:c r="ES596" s="910"/>
      <x:c r="ET596" s="910"/>
      <x:c r="EU596" s="910"/>
      <x:c r="EV596" s="910"/>
      <x:c r="EW596" s="910"/>
      <x:c r="EX596" s="910"/>
      <x:c r="EY596" s="910"/>
      <x:c r="EZ596" s="910"/>
      <x:c r="FA596" s="910"/>
      <x:c r="FB596" s="910"/>
      <x:c r="FC596" s="910"/>
      <x:c r="FD596" s="910"/>
      <x:c r="FE596" s="910"/>
      <x:c r="FF596" s="910"/>
      <x:c r="FG596" s="910"/>
      <x:c r="FH596" s="910"/>
      <x:c r="FI596" s="910"/>
      <x:c r="FJ596" s="910"/>
      <x:c r="FK596" s="910"/>
      <x:c r="FL596" s="910"/>
      <x:c r="FM596" s="910"/>
      <x:c r="FN596" s="910"/>
      <x:c r="FO596" s="910"/>
      <x:c r="FP596" s="910"/>
      <x:c r="FQ596" s="910"/>
      <x:c r="FR596" s="910"/>
      <x:c r="FS596" s="910"/>
      <x:c r="FT596" s="910"/>
      <x:c r="FU596" s="910"/>
      <x:c r="FV596" s="910"/>
      <x:c r="FW596" s="910"/>
      <x:c r="FX596" s="910"/>
      <x:c r="FY596" s="910"/>
      <x:c r="FZ596" s="910"/>
      <x:c r="GA596" s="910"/>
      <x:c r="GB596" s="910"/>
      <x:c r="GC596" s="910"/>
      <x:c r="GD596" s="910"/>
      <x:c r="GE596" s="910"/>
      <x:c r="GF596" s="910"/>
      <x:c r="GG596" s="910"/>
      <x:c r="GH596" s="910"/>
      <x:c r="GI596" s="910"/>
      <x:c r="GJ596" s="910"/>
      <x:c r="GK596" s="910"/>
      <x:c r="GL596" s="910"/>
      <x:c r="GM596" s="910"/>
      <x:c r="GN596" s="910"/>
      <x:c r="GO596" s="910"/>
      <x:c r="GP596" s="910"/>
      <x:c r="GQ596" s="910"/>
      <x:c r="GR596" s="910"/>
      <x:c r="GS596" s="910"/>
      <x:c r="GT596" s="910"/>
      <x:c r="GU596" s="910"/>
      <x:c r="GV596" s="910"/>
      <x:c r="GW596" s="910"/>
      <x:c r="GX596" s="910"/>
      <x:c r="GY596" s="910"/>
      <x:c r="GZ596" s="910"/>
      <x:c r="HA596" s="910"/>
      <x:c r="HB596" s="910"/>
      <x:c r="HC596" s="910"/>
      <x:c r="HD596" s="910"/>
      <x:c r="HE596" s="910"/>
      <x:c r="HF596" s="910"/>
      <x:c r="HG596" s="910"/>
      <x:c r="HH596" s="910"/>
      <x:c r="HI596" s="910"/>
      <x:c r="HJ596" s="910"/>
      <x:c r="HK596" s="910"/>
      <x:c r="HL596" s="910"/>
      <x:c r="HM596" s="910"/>
      <x:c r="HN596" s="910"/>
      <x:c r="HO596" s="910"/>
      <x:c r="HP596" s="910"/>
      <x:c r="HQ596" s="910"/>
      <x:c r="HR596" s="910"/>
      <x:c r="HS596" s="910"/>
      <x:c r="HT596" s="910"/>
      <x:c r="HU596" s="910"/>
      <x:c r="HV596" s="910"/>
      <x:c r="HW596" s="910"/>
      <x:c r="HX596" s="910"/>
      <x:c r="HY596" s="910"/>
      <x:c r="HZ596" s="910"/>
      <x:c r="IA596" s="910"/>
      <x:c r="IB596" s="910"/>
      <x:c r="IC596" s="910"/>
      <x:c r="ID596" s="910"/>
      <x:c r="IE596" s="910"/>
      <x:c r="IF596" s="910"/>
      <x:c r="IG596" s="910"/>
      <x:c r="IH596" s="910"/>
      <x:c r="II596" s="910"/>
      <x:c r="IJ596" s="910"/>
      <x:c r="IK596" s="910"/>
      <x:c r="IL596" s="910"/>
      <x:c r="IM596" s="910"/>
      <x:c r="IN596" s="910"/>
      <x:c r="IO596" s="910"/>
      <x:c r="IP596" s="910"/>
      <x:c r="IQ596" s="910"/>
      <x:c r="IR596" s="910"/>
      <x:c r="IS596" s="910"/>
      <x:c r="IT596" s="910"/>
      <x:c r="IU596" s="910"/>
      <x:c r="IV596" s="910"/>
    </x:row>
    <x:row r="597" spans="1:256" s="911" customFormat="1" ht="20.100000000000001" customHeight="1">
      <x:c r="A597" s="2646"/>
      <x:c r="B597" s="1753" t="s">
        <x:v>7354</x:v>
      </x:c>
      <x:c r="C597" s="1754" t="s">
        <x:v>3960</x:v>
      </x:c>
      <x:c r="D597" s="1754" t="s">
        <x:v>5717</x:v>
      </x:c>
      <x:c r="E597" s="1755">
        <x:v>4</x:v>
      </x:c>
      <x:c r="F597" s="1753" t="s">
        <x:v>9749</x:v>
      </x:c>
      <x:c r="G597" s="1593">
        <x:f t="shared" si="14"/>
        <x:v>51</x:v>
      </x:c>
      <x:c r="H597" s="1593">
        <x:v>0</x:v>
      </x:c>
      <x:c r="I597" s="1593">
        <x:v>51</x:v>
      </x:c>
      <x:c r="J597" s="1753" t="s">
        <x:v>5158</x:v>
      </x:c>
      <x:c r="K597" s="1756" t="s">
        <x:v>7481</x:v>
      </x:c>
      <x:c r="L597" s="910"/>
      <x:c r="M597" s="910"/>
      <x:c r="N597" s="910"/>
      <x:c r="O597" s="910"/>
      <x:c r="P597" s="910"/>
      <x:c r="Q597" s="910"/>
      <x:c r="R597" s="910"/>
      <x:c r="S597" s="910"/>
      <x:c r="T597" s="910"/>
      <x:c r="U597" s="910"/>
      <x:c r="V597" s="910"/>
      <x:c r="W597" s="910"/>
      <x:c r="X597" s="910"/>
      <x:c r="Y597" s="910"/>
      <x:c r="Z597" s="910"/>
      <x:c r="AA597" s="910"/>
      <x:c r="AB597" s="910"/>
      <x:c r="AC597" s="910"/>
      <x:c r="AD597" s="910"/>
      <x:c r="AE597" s="910"/>
      <x:c r="AF597" s="910"/>
      <x:c r="AG597" s="910"/>
      <x:c r="AH597" s="910"/>
      <x:c r="AI597" s="910"/>
      <x:c r="AJ597" s="910"/>
      <x:c r="AK597" s="910"/>
      <x:c r="AL597" s="910"/>
      <x:c r="AM597" s="910"/>
      <x:c r="AN597" s="910"/>
      <x:c r="AO597" s="910"/>
      <x:c r="AP597" s="910"/>
      <x:c r="AQ597" s="910"/>
      <x:c r="AR597" s="910"/>
      <x:c r="AS597" s="910"/>
      <x:c r="AT597" s="910"/>
      <x:c r="AU597" s="910"/>
      <x:c r="AV597" s="910"/>
      <x:c r="AW597" s="910"/>
      <x:c r="AX597" s="910"/>
      <x:c r="AY597" s="910"/>
      <x:c r="AZ597" s="910"/>
      <x:c r="BA597" s="910"/>
      <x:c r="BB597" s="910"/>
      <x:c r="BC597" s="910"/>
      <x:c r="BD597" s="910"/>
      <x:c r="BE597" s="910"/>
      <x:c r="BF597" s="910"/>
      <x:c r="BG597" s="910"/>
      <x:c r="BH597" s="910"/>
      <x:c r="BI597" s="910"/>
      <x:c r="BJ597" s="910"/>
      <x:c r="BK597" s="910"/>
      <x:c r="BL597" s="910"/>
      <x:c r="BM597" s="910"/>
      <x:c r="BN597" s="910"/>
      <x:c r="BO597" s="910"/>
      <x:c r="BP597" s="910"/>
      <x:c r="BQ597" s="910"/>
      <x:c r="BR597" s="910"/>
      <x:c r="BS597" s="910"/>
      <x:c r="BT597" s="910"/>
      <x:c r="BU597" s="910"/>
      <x:c r="BV597" s="910"/>
      <x:c r="BW597" s="910"/>
      <x:c r="BX597" s="910"/>
      <x:c r="BY597" s="910"/>
      <x:c r="BZ597" s="910"/>
      <x:c r="CA597" s="910"/>
      <x:c r="CB597" s="910"/>
      <x:c r="CC597" s="910"/>
      <x:c r="CD597" s="910"/>
      <x:c r="CE597" s="910"/>
      <x:c r="CF597" s="910"/>
      <x:c r="CG597" s="910"/>
      <x:c r="CH597" s="910"/>
      <x:c r="CI597" s="910"/>
      <x:c r="CJ597" s="910"/>
      <x:c r="CK597" s="910"/>
      <x:c r="CL597" s="910"/>
      <x:c r="CM597" s="910"/>
      <x:c r="CN597" s="910"/>
      <x:c r="CO597" s="910"/>
      <x:c r="CP597" s="910"/>
      <x:c r="CQ597" s="910"/>
      <x:c r="CR597" s="910"/>
      <x:c r="CS597" s="910"/>
      <x:c r="CT597" s="910"/>
      <x:c r="CU597" s="910"/>
      <x:c r="CV597" s="910"/>
      <x:c r="CW597" s="910"/>
      <x:c r="CX597" s="910"/>
      <x:c r="CY597" s="910"/>
      <x:c r="CZ597" s="910"/>
      <x:c r="DA597" s="910"/>
      <x:c r="DB597" s="910"/>
      <x:c r="DC597" s="910"/>
      <x:c r="DD597" s="910"/>
      <x:c r="DE597" s="910"/>
      <x:c r="DF597" s="910"/>
      <x:c r="DG597" s="910"/>
      <x:c r="DH597" s="910"/>
      <x:c r="DI597" s="910"/>
      <x:c r="DJ597" s="910"/>
      <x:c r="DK597" s="910"/>
      <x:c r="DL597" s="910"/>
      <x:c r="DM597" s="910"/>
      <x:c r="DN597" s="910"/>
      <x:c r="DO597" s="910"/>
      <x:c r="DP597" s="910"/>
      <x:c r="DQ597" s="910"/>
      <x:c r="DR597" s="910"/>
      <x:c r="DS597" s="910"/>
      <x:c r="DT597" s="910"/>
      <x:c r="DU597" s="910"/>
      <x:c r="DV597" s="910"/>
      <x:c r="DW597" s="910"/>
      <x:c r="DX597" s="910"/>
      <x:c r="DY597" s="910"/>
      <x:c r="DZ597" s="910"/>
      <x:c r="EA597" s="910"/>
      <x:c r="EB597" s="910"/>
      <x:c r="EC597" s="910"/>
      <x:c r="ED597" s="910"/>
      <x:c r="EE597" s="910"/>
      <x:c r="EF597" s="910"/>
      <x:c r="EG597" s="910"/>
      <x:c r="EH597" s="910"/>
      <x:c r="EI597" s="910"/>
      <x:c r="EJ597" s="910"/>
      <x:c r="EK597" s="910"/>
      <x:c r="EL597" s="910"/>
      <x:c r="EM597" s="910"/>
      <x:c r="EN597" s="910"/>
      <x:c r="EO597" s="910"/>
      <x:c r="EP597" s="910"/>
      <x:c r="EQ597" s="910"/>
      <x:c r="ER597" s="910"/>
      <x:c r="ES597" s="910"/>
      <x:c r="ET597" s="910"/>
      <x:c r="EU597" s="910"/>
      <x:c r="EV597" s="910"/>
      <x:c r="EW597" s="910"/>
      <x:c r="EX597" s="910"/>
      <x:c r="EY597" s="910"/>
      <x:c r="EZ597" s="910"/>
      <x:c r="FA597" s="910"/>
      <x:c r="FB597" s="910"/>
      <x:c r="FC597" s="910"/>
      <x:c r="FD597" s="910"/>
      <x:c r="FE597" s="910"/>
      <x:c r="FF597" s="910"/>
      <x:c r="FG597" s="910"/>
      <x:c r="FH597" s="910"/>
      <x:c r="FI597" s="910"/>
      <x:c r="FJ597" s="910"/>
      <x:c r="FK597" s="910"/>
      <x:c r="FL597" s="910"/>
      <x:c r="FM597" s="910"/>
      <x:c r="FN597" s="910"/>
      <x:c r="FO597" s="910"/>
      <x:c r="FP597" s="910"/>
      <x:c r="FQ597" s="910"/>
      <x:c r="FR597" s="910"/>
      <x:c r="FS597" s="910"/>
      <x:c r="FT597" s="910"/>
      <x:c r="FU597" s="910"/>
      <x:c r="FV597" s="910"/>
      <x:c r="FW597" s="910"/>
      <x:c r="FX597" s="910"/>
      <x:c r="FY597" s="910"/>
      <x:c r="FZ597" s="910"/>
      <x:c r="GA597" s="910"/>
      <x:c r="GB597" s="910"/>
      <x:c r="GC597" s="910"/>
      <x:c r="GD597" s="910"/>
      <x:c r="GE597" s="910"/>
      <x:c r="GF597" s="910"/>
      <x:c r="GG597" s="910"/>
      <x:c r="GH597" s="910"/>
      <x:c r="GI597" s="910"/>
      <x:c r="GJ597" s="910"/>
      <x:c r="GK597" s="910"/>
      <x:c r="GL597" s="910"/>
      <x:c r="GM597" s="910"/>
      <x:c r="GN597" s="910"/>
      <x:c r="GO597" s="910"/>
      <x:c r="GP597" s="910"/>
      <x:c r="GQ597" s="910"/>
      <x:c r="GR597" s="910"/>
      <x:c r="GS597" s="910"/>
      <x:c r="GT597" s="910"/>
      <x:c r="GU597" s="910"/>
      <x:c r="GV597" s="910"/>
      <x:c r="GW597" s="910"/>
      <x:c r="GX597" s="910"/>
      <x:c r="GY597" s="910"/>
      <x:c r="GZ597" s="910"/>
      <x:c r="HA597" s="910"/>
      <x:c r="HB597" s="910"/>
      <x:c r="HC597" s="910"/>
      <x:c r="HD597" s="910"/>
      <x:c r="HE597" s="910"/>
      <x:c r="HF597" s="910"/>
      <x:c r="HG597" s="910"/>
      <x:c r="HH597" s="910"/>
      <x:c r="HI597" s="910"/>
      <x:c r="HJ597" s="910"/>
      <x:c r="HK597" s="910"/>
      <x:c r="HL597" s="910"/>
      <x:c r="HM597" s="910"/>
      <x:c r="HN597" s="910"/>
      <x:c r="HO597" s="910"/>
      <x:c r="HP597" s="910"/>
      <x:c r="HQ597" s="910"/>
      <x:c r="HR597" s="910"/>
      <x:c r="HS597" s="910"/>
      <x:c r="HT597" s="910"/>
      <x:c r="HU597" s="910"/>
      <x:c r="HV597" s="910"/>
      <x:c r="HW597" s="910"/>
      <x:c r="HX597" s="910"/>
      <x:c r="HY597" s="910"/>
      <x:c r="HZ597" s="910"/>
      <x:c r="IA597" s="910"/>
      <x:c r="IB597" s="910"/>
      <x:c r="IC597" s="910"/>
      <x:c r="ID597" s="910"/>
      <x:c r="IE597" s="910"/>
      <x:c r="IF597" s="910"/>
      <x:c r="IG597" s="910"/>
      <x:c r="IH597" s="910"/>
      <x:c r="II597" s="910"/>
      <x:c r="IJ597" s="910"/>
      <x:c r="IK597" s="910"/>
      <x:c r="IL597" s="910"/>
      <x:c r="IM597" s="910"/>
      <x:c r="IN597" s="910"/>
      <x:c r="IO597" s="910"/>
      <x:c r="IP597" s="910"/>
      <x:c r="IQ597" s="910"/>
      <x:c r="IR597" s="910"/>
      <x:c r="IS597" s="910"/>
      <x:c r="IT597" s="910"/>
      <x:c r="IU597" s="910"/>
      <x:c r="IV597" s="910"/>
    </x:row>
    <x:row r="598" spans="1:256" s="1716" customFormat="1" ht="20.100000000000001" customHeight="1">
      <x:c r="A598" s="2646"/>
      <x:c r="B598" s="1747" t="s">
        <x:v>3474</x:v>
      </x:c>
      <x:c r="C598" s="1748" t="s">
        <x:v>8359</x:v>
      </x:c>
      <x:c r="D598" s="1748" t="s">
        <x:v>7310</x:v>
      </x:c>
      <x:c r="E598" s="1749">
        <x:v>1.5</x:v>
      </x:c>
      <x:c r="F598" s="1751" t="s">
        <x:v>9824</x:v>
      </x:c>
      <x:c r="G598" s="1631">
        <x:f t="shared" si="14"/>
        <x:v>0</x:v>
      </x:c>
      <x:c r="H598" s="1631">
        <x:v>0</x:v>
      </x:c>
      <x:c r="I598" s="1631">
        <x:v>0</x:v>
      </x:c>
      <x:c r="J598" s="1753" t="s">
        <x:v>5158</x:v>
      </x:c>
      <x:c r="K598" s="1750" t="s">
        <x:v>7363</x:v>
      </x:c>
      <x:c r="L598" s="910"/>
      <x:c r="M598" s="910"/>
      <x:c r="N598" s="910"/>
      <x:c r="O598" s="910"/>
      <x:c r="P598" s="910"/>
      <x:c r="Q598" s="910"/>
      <x:c r="R598" s="910"/>
      <x:c r="S598" s="910"/>
      <x:c r="T598" s="910"/>
      <x:c r="U598" s="910"/>
      <x:c r="V598" s="910"/>
      <x:c r="W598" s="910"/>
      <x:c r="X598" s="910"/>
      <x:c r="Y598" s="910"/>
      <x:c r="Z598" s="910"/>
      <x:c r="AA598" s="910"/>
      <x:c r="AB598" s="910"/>
      <x:c r="AC598" s="910"/>
      <x:c r="AD598" s="910"/>
      <x:c r="AE598" s="910"/>
      <x:c r="AF598" s="910"/>
      <x:c r="AG598" s="910"/>
      <x:c r="AH598" s="910"/>
      <x:c r="AI598" s="910"/>
      <x:c r="AJ598" s="910"/>
      <x:c r="AK598" s="910"/>
      <x:c r="AL598" s="910"/>
      <x:c r="AM598" s="910"/>
      <x:c r="AN598" s="910"/>
      <x:c r="AO598" s="910"/>
      <x:c r="AP598" s="910"/>
      <x:c r="AQ598" s="910"/>
      <x:c r="AR598" s="910"/>
      <x:c r="AS598" s="910"/>
      <x:c r="AT598" s="910"/>
      <x:c r="AU598" s="910"/>
      <x:c r="AV598" s="910"/>
      <x:c r="AW598" s="910"/>
      <x:c r="AX598" s="910"/>
      <x:c r="AY598" s="910"/>
      <x:c r="AZ598" s="910"/>
      <x:c r="BA598" s="910"/>
      <x:c r="BB598" s="910"/>
      <x:c r="BC598" s="910"/>
      <x:c r="BD598" s="910"/>
      <x:c r="BE598" s="910"/>
      <x:c r="BF598" s="910"/>
      <x:c r="BG598" s="910"/>
      <x:c r="BH598" s="910"/>
      <x:c r="BI598" s="910"/>
      <x:c r="BJ598" s="910"/>
      <x:c r="BK598" s="910"/>
      <x:c r="BL598" s="910"/>
      <x:c r="BM598" s="910"/>
      <x:c r="BN598" s="910"/>
      <x:c r="BO598" s="910"/>
      <x:c r="BP598" s="910"/>
      <x:c r="BQ598" s="910"/>
      <x:c r="BR598" s="910"/>
      <x:c r="BS598" s="910"/>
      <x:c r="BT598" s="910"/>
      <x:c r="BU598" s="910"/>
      <x:c r="BV598" s="910"/>
      <x:c r="BW598" s="910"/>
      <x:c r="BX598" s="910"/>
      <x:c r="BY598" s="910"/>
      <x:c r="BZ598" s="910"/>
      <x:c r="CA598" s="910"/>
      <x:c r="CB598" s="910"/>
      <x:c r="CC598" s="910"/>
      <x:c r="CD598" s="910"/>
      <x:c r="CE598" s="910"/>
      <x:c r="CF598" s="910"/>
      <x:c r="CG598" s="910"/>
      <x:c r="CH598" s="910"/>
      <x:c r="CI598" s="910"/>
      <x:c r="CJ598" s="910"/>
      <x:c r="CK598" s="910"/>
      <x:c r="CL598" s="910"/>
      <x:c r="CM598" s="910"/>
      <x:c r="CN598" s="910"/>
      <x:c r="CO598" s="910"/>
      <x:c r="CP598" s="910"/>
      <x:c r="CQ598" s="910"/>
      <x:c r="CR598" s="910"/>
      <x:c r="CS598" s="910"/>
      <x:c r="CT598" s="910"/>
      <x:c r="CU598" s="910"/>
      <x:c r="CV598" s="910"/>
      <x:c r="CW598" s="910"/>
      <x:c r="CX598" s="910"/>
      <x:c r="CY598" s="910"/>
      <x:c r="CZ598" s="910"/>
      <x:c r="DA598" s="910"/>
      <x:c r="DB598" s="910"/>
      <x:c r="DC598" s="910"/>
      <x:c r="DD598" s="910"/>
      <x:c r="DE598" s="910"/>
      <x:c r="DF598" s="910"/>
      <x:c r="DG598" s="910"/>
      <x:c r="DH598" s="910"/>
      <x:c r="DI598" s="910"/>
      <x:c r="DJ598" s="910"/>
      <x:c r="DK598" s="910"/>
      <x:c r="DL598" s="910"/>
      <x:c r="DM598" s="910"/>
      <x:c r="DN598" s="910"/>
      <x:c r="DO598" s="910"/>
      <x:c r="DP598" s="910"/>
      <x:c r="DQ598" s="910"/>
      <x:c r="DR598" s="910"/>
      <x:c r="DS598" s="910"/>
      <x:c r="DT598" s="910"/>
      <x:c r="DU598" s="910"/>
      <x:c r="DV598" s="910"/>
      <x:c r="DW598" s="910"/>
      <x:c r="DX598" s="910"/>
      <x:c r="DY598" s="910"/>
      <x:c r="DZ598" s="910"/>
      <x:c r="EA598" s="910"/>
      <x:c r="EB598" s="910"/>
      <x:c r="EC598" s="910"/>
      <x:c r="ED598" s="910"/>
      <x:c r="EE598" s="910"/>
      <x:c r="EF598" s="910"/>
      <x:c r="EG598" s="910"/>
      <x:c r="EH598" s="910"/>
      <x:c r="EI598" s="910"/>
      <x:c r="EJ598" s="910"/>
      <x:c r="EK598" s="910"/>
      <x:c r="EL598" s="910"/>
      <x:c r="EM598" s="910"/>
      <x:c r="EN598" s="910"/>
      <x:c r="EO598" s="910"/>
      <x:c r="EP598" s="910"/>
      <x:c r="EQ598" s="910"/>
      <x:c r="ER598" s="910"/>
      <x:c r="ES598" s="910"/>
      <x:c r="ET598" s="910"/>
      <x:c r="EU598" s="910"/>
      <x:c r="EV598" s="910"/>
      <x:c r="EW598" s="910"/>
      <x:c r="EX598" s="910"/>
      <x:c r="EY598" s="910"/>
      <x:c r="EZ598" s="910"/>
      <x:c r="FA598" s="910"/>
      <x:c r="FB598" s="910"/>
      <x:c r="FC598" s="910"/>
      <x:c r="FD598" s="910"/>
      <x:c r="FE598" s="910"/>
      <x:c r="FF598" s="910"/>
      <x:c r="FG598" s="910"/>
      <x:c r="FH598" s="910"/>
      <x:c r="FI598" s="910"/>
      <x:c r="FJ598" s="910"/>
      <x:c r="FK598" s="910"/>
      <x:c r="FL598" s="910"/>
      <x:c r="FM598" s="910"/>
      <x:c r="FN598" s="910"/>
      <x:c r="FO598" s="910"/>
      <x:c r="FP598" s="910"/>
      <x:c r="FQ598" s="910"/>
      <x:c r="FR598" s="910"/>
      <x:c r="FS598" s="910"/>
      <x:c r="FT598" s="910"/>
      <x:c r="FU598" s="910"/>
      <x:c r="FV598" s="910"/>
      <x:c r="FW598" s="910"/>
      <x:c r="FX598" s="910"/>
      <x:c r="FY598" s="910"/>
      <x:c r="FZ598" s="910"/>
      <x:c r="GA598" s="910"/>
      <x:c r="GB598" s="910"/>
      <x:c r="GC598" s="910"/>
      <x:c r="GD598" s="910"/>
      <x:c r="GE598" s="910"/>
      <x:c r="GF598" s="910"/>
      <x:c r="GG598" s="910"/>
      <x:c r="GH598" s="910"/>
      <x:c r="GI598" s="910"/>
      <x:c r="GJ598" s="910"/>
      <x:c r="GK598" s="910"/>
      <x:c r="GL598" s="910"/>
      <x:c r="GM598" s="910"/>
      <x:c r="GN598" s="910"/>
      <x:c r="GO598" s="910"/>
      <x:c r="GP598" s="910"/>
      <x:c r="GQ598" s="910"/>
      <x:c r="GR598" s="910"/>
      <x:c r="GS598" s="910"/>
      <x:c r="GT598" s="910"/>
      <x:c r="GU598" s="910"/>
      <x:c r="GV598" s="910"/>
      <x:c r="GW598" s="910"/>
      <x:c r="GX598" s="910"/>
      <x:c r="GY598" s="910"/>
      <x:c r="GZ598" s="910"/>
      <x:c r="HA598" s="910"/>
      <x:c r="HB598" s="910"/>
      <x:c r="HC598" s="910"/>
      <x:c r="HD598" s="910"/>
      <x:c r="HE598" s="910"/>
      <x:c r="HF598" s="910"/>
      <x:c r="HG598" s="910"/>
      <x:c r="HH598" s="910"/>
      <x:c r="HI598" s="910"/>
      <x:c r="HJ598" s="910"/>
      <x:c r="HK598" s="910"/>
      <x:c r="HL598" s="910"/>
      <x:c r="HM598" s="910"/>
      <x:c r="HN598" s="910"/>
      <x:c r="HO598" s="910"/>
      <x:c r="HP598" s="910"/>
      <x:c r="HQ598" s="910"/>
      <x:c r="HR598" s="910"/>
      <x:c r="HS598" s="910"/>
      <x:c r="HT598" s="910"/>
      <x:c r="HU598" s="910"/>
      <x:c r="HV598" s="910"/>
      <x:c r="HW598" s="910"/>
      <x:c r="HX598" s="910"/>
      <x:c r="HY598" s="910"/>
      <x:c r="HZ598" s="910"/>
      <x:c r="IA598" s="910"/>
      <x:c r="IB598" s="910"/>
      <x:c r="IC598" s="910"/>
      <x:c r="ID598" s="910"/>
      <x:c r="IE598" s="910"/>
      <x:c r="IF598" s="910"/>
      <x:c r="IG598" s="910"/>
      <x:c r="IH598" s="910"/>
      <x:c r="II598" s="910"/>
      <x:c r="IJ598" s="910"/>
      <x:c r="IK598" s="910"/>
      <x:c r="IL598" s="910"/>
      <x:c r="IM598" s="910"/>
      <x:c r="IN598" s="910"/>
      <x:c r="IO598" s="910"/>
      <x:c r="IP598" s="910"/>
      <x:c r="IQ598" s="910"/>
      <x:c r="IR598" s="910"/>
      <x:c r="IS598" s="910"/>
      <x:c r="IT598" s="910"/>
      <x:c r="IU598" s="910"/>
      <x:c r="IV598" s="910"/>
    </x:row>
    <x:row r="599" spans="1:256" s="1716" customFormat="1" ht="20.100000000000001" customHeight="1">
      <x:c r="A599" s="2646"/>
      <x:c r="B599" s="1747" t="s">
        <x:v>6618</x:v>
      </x:c>
      <x:c r="C599" s="1748" t="s">
        <x:v>6454</x:v>
      </x:c>
      <x:c r="D599" s="1748" t="s">
        <x:v>227</x:v>
      </x:c>
      <x:c r="E599" s="1749">
        <x:v>333.39999999999998</x:v>
      </x:c>
      <x:c r="F599" s="1747" t="s">
        <x:v>9557</x:v>
      </x:c>
      <x:c r="G599" s="1631">
        <x:f t="shared" si="14"/>
        <x:v>0</x:v>
      </x:c>
      <x:c r="H599" s="1631">
        <x:v>0</x:v>
      </x:c>
      <x:c r="I599" s="1631">
        <x:v>0</x:v>
      </x:c>
      <x:c r="J599" s="1753" t="s">
        <x:v>5158</x:v>
      </x:c>
      <x:c r="K599" s="1750" t="s">
        <x:v>5712</x:v>
      </x:c>
      <x:c r="L599" s="910"/>
      <x:c r="M599" s="910"/>
      <x:c r="N599" s="910"/>
      <x:c r="O599" s="910"/>
      <x:c r="P599" s="910"/>
      <x:c r="Q599" s="910"/>
      <x:c r="R599" s="910"/>
      <x:c r="S599" s="910"/>
      <x:c r="T599" s="910"/>
      <x:c r="U599" s="910"/>
      <x:c r="V599" s="910"/>
      <x:c r="W599" s="910"/>
      <x:c r="X599" s="910"/>
      <x:c r="Y599" s="910"/>
      <x:c r="Z599" s="910"/>
      <x:c r="AA599" s="910"/>
      <x:c r="AB599" s="910"/>
      <x:c r="AC599" s="910"/>
      <x:c r="AD599" s="910"/>
      <x:c r="AE599" s="910"/>
      <x:c r="AF599" s="910"/>
      <x:c r="AG599" s="910"/>
      <x:c r="AH599" s="910"/>
      <x:c r="AI599" s="910"/>
      <x:c r="AJ599" s="910"/>
      <x:c r="AK599" s="910"/>
      <x:c r="AL599" s="910"/>
      <x:c r="AM599" s="910"/>
      <x:c r="AN599" s="910"/>
      <x:c r="AO599" s="910"/>
      <x:c r="AP599" s="910"/>
      <x:c r="AQ599" s="910"/>
      <x:c r="AR599" s="910"/>
      <x:c r="AS599" s="910"/>
      <x:c r="AT599" s="910"/>
      <x:c r="AU599" s="910"/>
      <x:c r="AV599" s="910"/>
      <x:c r="AW599" s="910"/>
      <x:c r="AX599" s="910"/>
      <x:c r="AY599" s="910"/>
      <x:c r="AZ599" s="910"/>
      <x:c r="BA599" s="910"/>
      <x:c r="BB599" s="910"/>
      <x:c r="BC599" s="910"/>
      <x:c r="BD599" s="910"/>
      <x:c r="BE599" s="910"/>
      <x:c r="BF599" s="910"/>
      <x:c r="BG599" s="910"/>
      <x:c r="BH599" s="910"/>
      <x:c r="BI599" s="910"/>
      <x:c r="BJ599" s="910"/>
      <x:c r="BK599" s="910"/>
      <x:c r="BL599" s="910"/>
      <x:c r="BM599" s="910"/>
      <x:c r="BN599" s="910"/>
      <x:c r="BO599" s="910"/>
      <x:c r="BP599" s="910"/>
      <x:c r="BQ599" s="910"/>
      <x:c r="BR599" s="910"/>
      <x:c r="BS599" s="910"/>
      <x:c r="BT599" s="910"/>
      <x:c r="BU599" s="910"/>
      <x:c r="BV599" s="910"/>
      <x:c r="BW599" s="910"/>
      <x:c r="BX599" s="910"/>
      <x:c r="BY599" s="910"/>
      <x:c r="BZ599" s="910"/>
      <x:c r="CA599" s="910"/>
      <x:c r="CB599" s="910"/>
      <x:c r="CC599" s="910"/>
      <x:c r="CD599" s="910"/>
      <x:c r="CE599" s="910"/>
      <x:c r="CF599" s="910"/>
      <x:c r="CG599" s="910"/>
      <x:c r="CH599" s="910"/>
      <x:c r="CI599" s="910"/>
      <x:c r="CJ599" s="910"/>
      <x:c r="CK599" s="910"/>
      <x:c r="CL599" s="910"/>
      <x:c r="CM599" s="910"/>
      <x:c r="CN599" s="910"/>
      <x:c r="CO599" s="910"/>
      <x:c r="CP599" s="910"/>
      <x:c r="CQ599" s="910"/>
      <x:c r="CR599" s="910"/>
      <x:c r="CS599" s="910"/>
      <x:c r="CT599" s="910"/>
      <x:c r="CU599" s="910"/>
      <x:c r="CV599" s="910"/>
      <x:c r="CW599" s="910"/>
      <x:c r="CX599" s="910"/>
      <x:c r="CY599" s="910"/>
      <x:c r="CZ599" s="910"/>
      <x:c r="DA599" s="910"/>
      <x:c r="DB599" s="910"/>
      <x:c r="DC599" s="910"/>
      <x:c r="DD599" s="910"/>
      <x:c r="DE599" s="910"/>
      <x:c r="DF599" s="910"/>
      <x:c r="DG599" s="910"/>
      <x:c r="DH599" s="910"/>
      <x:c r="DI599" s="910"/>
      <x:c r="DJ599" s="910"/>
      <x:c r="DK599" s="910"/>
      <x:c r="DL599" s="910"/>
      <x:c r="DM599" s="910"/>
      <x:c r="DN599" s="910"/>
      <x:c r="DO599" s="910"/>
      <x:c r="DP599" s="910"/>
      <x:c r="DQ599" s="910"/>
      <x:c r="DR599" s="910"/>
      <x:c r="DS599" s="910"/>
      <x:c r="DT599" s="910"/>
      <x:c r="DU599" s="910"/>
      <x:c r="DV599" s="910"/>
      <x:c r="DW599" s="910"/>
      <x:c r="DX599" s="910"/>
      <x:c r="DY599" s="910"/>
      <x:c r="DZ599" s="910"/>
      <x:c r="EA599" s="910"/>
      <x:c r="EB599" s="910"/>
      <x:c r="EC599" s="910"/>
      <x:c r="ED599" s="910"/>
      <x:c r="EE599" s="910"/>
      <x:c r="EF599" s="910"/>
      <x:c r="EG599" s="910"/>
      <x:c r="EH599" s="910"/>
      <x:c r="EI599" s="910"/>
      <x:c r="EJ599" s="910"/>
      <x:c r="EK599" s="910"/>
      <x:c r="EL599" s="910"/>
      <x:c r="EM599" s="910"/>
      <x:c r="EN599" s="910"/>
      <x:c r="EO599" s="910"/>
      <x:c r="EP599" s="910"/>
      <x:c r="EQ599" s="910"/>
      <x:c r="ER599" s="910"/>
      <x:c r="ES599" s="910"/>
      <x:c r="ET599" s="910"/>
      <x:c r="EU599" s="910"/>
      <x:c r="EV599" s="910"/>
      <x:c r="EW599" s="910"/>
      <x:c r="EX599" s="910"/>
      <x:c r="EY599" s="910"/>
      <x:c r="EZ599" s="910"/>
      <x:c r="FA599" s="910"/>
      <x:c r="FB599" s="910"/>
      <x:c r="FC599" s="910"/>
      <x:c r="FD599" s="910"/>
      <x:c r="FE599" s="910"/>
      <x:c r="FF599" s="910"/>
      <x:c r="FG599" s="910"/>
      <x:c r="FH599" s="910"/>
      <x:c r="FI599" s="910"/>
      <x:c r="FJ599" s="910"/>
      <x:c r="FK599" s="910"/>
      <x:c r="FL599" s="910"/>
      <x:c r="FM599" s="910"/>
      <x:c r="FN599" s="910"/>
      <x:c r="FO599" s="910"/>
      <x:c r="FP599" s="910"/>
      <x:c r="FQ599" s="910"/>
      <x:c r="FR599" s="910"/>
      <x:c r="FS599" s="910"/>
      <x:c r="FT599" s="910"/>
      <x:c r="FU599" s="910"/>
      <x:c r="FV599" s="910"/>
      <x:c r="FW599" s="910"/>
      <x:c r="FX599" s="910"/>
      <x:c r="FY599" s="910"/>
      <x:c r="FZ599" s="910"/>
      <x:c r="GA599" s="910"/>
      <x:c r="GB599" s="910"/>
      <x:c r="GC599" s="910"/>
      <x:c r="GD599" s="910"/>
      <x:c r="GE599" s="910"/>
      <x:c r="GF599" s="910"/>
      <x:c r="GG599" s="910"/>
      <x:c r="GH599" s="910"/>
      <x:c r="GI599" s="910"/>
      <x:c r="GJ599" s="910"/>
      <x:c r="GK599" s="910"/>
      <x:c r="GL599" s="910"/>
      <x:c r="GM599" s="910"/>
      <x:c r="GN599" s="910"/>
      <x:c r="GO599" s="910"/>
      <x:c r="GP599" s="910"/>
      <x:c r="GQ599" s="910"/>
      <x:c r="GR599" s="910"/>
      <x:c r="GS599" s="910"/>
      <x:c r="GT599" s="910"/>
      <x:c r="GU599" s="910"/>
      <x:c r="GV599" s="910"/>
      <x:c r="GW599" s="910"/>
      <x:c r="GX599" s="910"/>
      <x:c r="GY599" s="910"/>
      <x:c r="GZ599" s="910"/>
      <x:c r="HA599" s="910"/>
      <x:c r="HB599" s="910"/>
      <x:c r="HC599" s="910"/>
      <x:c r="HD599" s="910"/>
      <x:c r="HE599" s="910"/>
      <x:c r="HF599" s="910"/>
      <x:c r="HG599" s="910"/>
      <x:c r="HH599" s="910"/>
      <x:c r="HI599" s="910"/>
      <x:c r="HJ599" s="910"/>
      <x:c r="HK599" s="910"/>
      <x:c r="HL599" s="910"/>
      <x:c r="HM599" s="910"/>
      <x:c r="HN599" s="910"/>
      <x:c r="HO599" s="910"/>
      <x:c r="HP599" s="910"/>
      <x:c r="HQ599" s="910"/>
      <x:c r="HR599" s="910"/>
      <x:c r="HS599" s="910"/>
      <x:c r="HT599" s="910"/>
      <x:c r="HU599" s="910"/>
      <x:c r="HV599" s="910"/>
      <x:c r="HW599" s="910"/>
      <x:c r="HX599" s="910"/>
      <x:c r="HY599" s="910"/>
      <x:c r="HZ599" s="910"/>
      <x:c r="IA599" s="910"/>
      <x:c r="IB599" s="910"/>
      <x:c r="IC599" s="910"/>
      <x:c r="ID599" s="910"/>
      <x:c r="IE599" s="910"/>
      <x:c r="IF599" s="910"/>
      <x:c r="IG599" s="910"/>
      <x:c r="IH599" s="910"/>
      <x:c r="II599" s="910"/>
      <x:c r="IJ599" s="910"/>
      <x:c r="IK599" s="910"/>
      <x:c r="IL599" s="910"/>
      <x:c r="IM599" s="910"/>
      <x:c r="IN599" s="910"/>
      <x:c r="IO599" s="910"/>
      <x:c r="IP599" s="910"/>
      <x:c r="IQ599" s="910"/>
      <x:c r="IR599" s="910"/>
      <x:c r="IS599" s="910"/>
      <x:c r="IT599" s="910"/>
      <x:c r="IU599" s="910"/>
      <x:c r="IV599" s="910"/>
    </x:row>
    <x:row r="600" spans="1:256" s="1716" customFormat="1" ht="20.100000000000001" customHeight="1">
      <x:c r="A600" s="2646"/>
      <x:c r="B600" s="1747" t="s">
        <x:v>7234</x:v>
      </x:c>
      <x:c r="C600" s="1748" t="s">
        <x:v>4462</x:v>
      </x:c>
      <x:c r="D600" s="1748" t="s">
        <x:v>5691</x:v>
      </x:c>
      <x:c r="E600" s="1749">
        <x:v>40.5</x:v>
      </x:c>
      <x:c r="F600" s="1747" t="s">
        <x:v>9609</x:v>
      </x:c>
      <x:c r="G600" s="1631">
        <x:f t="shared" si="14"/>
        <x:v>0</x:v>
      </x:c>
      <x:c r="H600" s="1631">
        <x:v>0</x:v>
      </x:c>
      <x:c r="I600" s="1631">
        <x:v>0</x:v>
      </x:c>
      <x:c r="J600" s="1753" t="s">
        <x:v>5158</x:v>
      </x:c>
      <x:c r="K600" s="1750" t="s">
        <x:v>183</x:v>
      </x:c>
      <x:c r="L600" s="910"/>
      <x:c r="M600" s="910"/>
      <x:c r="N600" s="910"/>
      <x:c r="O600" s="910"/>
      <x:c r="P600" s="910"/>
      <x:c r="Q600" s="910"/>
      <x:c r="R600" s="910"/>
      <x:c r="S600" s="910"/>
      <x:c r="T600" s="910"/>
      <x:c r="U600" s="910"/>
      <x:c r="V600" s="910"/>
      <x:c r="W600" s="910"/>
      <x:c r="X600" s="910"/>
      <x:c r="Y600" s="910"/>
      <x:c r="Z600" s="910"/>
      <x:c r="AA600" s="910"/>
      <x:c r="AB600" s="910"/>
      <x:c r="AC600" s="910"/>
      <x:c r="AD600" s="910"/>
      <x:c r="AE600" s="910"/>
      <x:c r="AF600" s="910"/>
      <x:c r="AG600" s="910"/>
      <x:c r="AH600" s="910"/>
      <x:c r="AI600" s="910"/>
      <x:c r="AJ600" s="910"/>
      <x:c r="AK600" s="910"/>
      <x:c r="AL600" s="910"/>
      <x:c r="AM600" s="910"/>
      <x:c r="AN600" s="910"/>
      <x:c r="AO600" s="910"/>
      <x:c r="AP600" s="910"/>
      <x:c r="AQ600" s="910"/>
      <x:c r="AR600" s="910"/>
      <x:c r="AS600" s="910"/>
      <x:c r="AT600" s="910"/>
      <x:c r="AU600" s="910"/>
      <x:c r="AV600" s="910"/>
      <x:c r="AW600" s="910"/>
      <x:c r="AX600" s="910"/>
      <x:c r="AY600" s="910"/>
      <x:c r="AZ600" s="910"/>
      <x:c r="BA600" s="910"/>
      <x:c r="BB600" s="910"/>
      <x:c r="BC600" s="910"/>
      <x:c r="BD600" s="910"/>
      <x:c r="BE600" s="910"/>
      <x:c r="BF600" s="910"/>
      <x:c r="BG600" s="910"/>
      <x:c r="BH600" s="910"/>
      <x:c r="BI600" s="910"/>
      <x:c r="BJ600" s="910"/>
      <x:c r="BK600" s="910"/>
      <x:c r="BL600" s="910"/>
      <x:c r="BM600" s="910"/>
      <x:c r="BN600" s="910"/>
      <x:c r="BO600" s="910"/>
      <x:c r="BP600" s="910"/>
      <x:c r="BQ600" s="910"/>
      <x:c r="BR600" s="910"/>
      <x:c r="BS600" s="910"/>
      <x:c r="BT600" s="910"/>
      <x:c r="BU600" s="910"/>
      <x:c r="BV600" s="910"/>
      <x:c r="BW600" s="910"/>
      <x:c r="BX600" s="910"/>
      <x:c r="BY600" s="910"/>
      <x:c r="BZ600" s="910"/>
      <x:c r="CA600" s="910"/>
      <x:c r="CB600" s="910"/>
      <x:c r="CC600" s="910"/>
      <x:c r="CD600" s="910"/>
      <x:c r="CE600" s="910"/>
      <x:c r="CF600" s="910"/>
      <x:c r="CG600" s="910"/>
      <x:c r="CH600" s="910"/>
      <x:c r="CI600" s="910"/>
      <x:c r="CJ600" s="910"/>
      <x:c r="CK600" s="910"/>
      <x:c r="CL600" s="910"/>
      <x:c r="CM600" s="910"/>
      <x:c r="CN600" s="910"/>
      <x:c r="CO600" s="910"/>
      <x:c r="CP600" s="910"/>
      <x:c r="CQ600" s="910"/>
      <x:c r="CR600" s="910"/>
      <x:c r="CS600" s="910"/>
      <x:c r="CT600" s="910"/>
      <x:c r="CU600" s="910"/>
      <x:c r="CV600" s="910"/>
      <x:c r="CW600" s="910"/>
      <x:c r="CX600" s="910"/>
      <x:c r="CY600" s="910"/>
      <x:c r="CZ600" s="910"/>
      <x:c r="DA600" s="910"/>
      <x:c r="DB600" s="910"/>
      <x:c r="DC600" s="910"/>
      <x:c r="DD600" s="910"/>
      <x:c r="DE600" s="910"/>
      <x:c r="DF600" s="910"/>
      <x:c r="DG600" s="910"/>
      <x:c r="DH600" s="910"/>
      <x:c r="DI600" s="910"/>
      <x:c r="DJ600" s="910"/>
      <x:c r="DK600" s="910"/>
      <x:c r="DL600" s="910"/>
      <x:c r="DM600" s="910"/>
      <x:c r="DN600" s="910"/>
      <x:c r="DO600" s="910"/>
      <x:c r="DP600" s="910"/>
      <x:c r="DQ600" s="910"/>
      <x:c r="DR600" s="910"/>
      <x:c r="DS600" s="910"/>
      <x:c r="DT600" s="910"/>
      <x:c r="DU600" s="910"/>
      <x:c r="DV600" s="910"/>
      <x:c r="DW600" s="910"/>
      <x:c r="DX600" s="910"/>
      <x:c r="DY600" s="910"/>
      <x:c r="DZ600" s="910"/>
      <x:c r="EA600" s="910"/>
      <x:c r="EB600" s="910"/>
      <x:c r="EC600" s="910"/>
      <x:c r="ED600" s="910"/>
      <x:c r="EE600" s="910"/>
      <x:c r="EF600" s="910"/>
      <x:c r="EG600" s="910"/>
      <x:c r="EH600" s="910"/>
      <x:c r="EI600" s="910"/>
      <x:c r="EJ600" s="910"/>
      <x:c r="EK600" s="910"/>
      <x:c r="EL600" s="910"/>
      <x:c r="EM600" s="910"/>
      <x:c r="EN600" s="910"/>
      <x:c r="EO600" s="910"/>
      <x:c r="EP600" s="910"/>
      <x:c r="EQ600" s="910"/>
      <x:c r="ER600" s="910"/>
      <x:c r="ES600" s="910"/>
      <x:c r="ET600" s="910"/>
      <x:c r="EU600" s="910"/>
      <x:c r="EV600" s="910"/>
      <x:c r="EW600" s="910"/>
      <x:c r="EX600" s="910"/>
      <x:c r="EY600" s="910"/>
      <x:c r="EZ600" s="910"/>
      <x:c r="FA600" s="910"/>
      <x:c r="FB600" s="910"/>
      <x:c r="FC600" s="910"/>
      <x:c r="FD600" s="910"/>
      <x:c r="FE600" s="910"/>
      <x:c r="FF600" s="910"/>
      <x:c r="FG600" s="910"/>
      <x:c r="FH600" s="910"/>
      <x:c r="FI600" s="910"/>
      <x:c r="FJ600" s="910"/>
      <x:c r="FK600" s="910"/>
      <x:c r="FL600" s="910"/>
      <x:c r="FM600" s="910"/>
      <x:c r="FN600" s="910"/>
      <x:c r="FO600" s="910"/>
      <x:c r="FP600" s="910"/>
      <x:c r="FQ600" s="910"/>
      <x:c r="FR600" s="910"/>
      <x:c r="FS600" s="910"/>
      <x:c r="FT600" s="910"/>
      <x:c r="FU600" s="910"/>
      <x:c r="FV600" s="910"/>
      <x:c r="FW600" s="910"/>
      <x:c r="FX600" s="910"/>
      <x:c r="FY600" s="910"/>
      <x:c r="FZ600" s="910"/>
      <x:c r="GA600" s="910"/>
      <x:c r="GB600" s="910"/>
      <x:c r="GC600" s="910"/>
      <x:c r="GD600" s="910"/>
      <x:c r="GE600" s="910"/>
      <x:c r="GF600" s="910"/>
      <x:c r="GG600" s="910"/>
      <x:c r="GH600" s="910"/>
      <x:c r="GI600" s="910"/>
      <x:c r="GJ600" s="910"/>
      <x:c r="GK600" s="910"/>
      <x:c r="GL600" s="910"/>
      <x:c r="GM600" s="910"/>
      <x:c r="GN600" s="910"/>
      <x:c r="GO600" s="910"/>
      <x:c r="GP600" s="910"/>
      <x:c r="GQ600" s="910"/>
      <x:c r="GR600" s="910"/>
      <x:c r="GS600" s="910"/>
      <x:c r="GT600" s="910"/>
      <x:c r="GU600" s="910"/>
      <x:c r="GV600" s="910"/>
      <x:c r="GW600" s="910"/>
      <x:c r="GX600" s="910"/>
      <x:c r="GY600" s="910"/>
      <x:c r="GZ600" s="910"/>
      <x:c r="HA600" s="910"/>
      <x:c r="HB600" s="910"/>
      <x:c r="HC600" s="910"/>
      <x:c r="HD600" s="910"/>
      <x:c r="HE600" s="910"/>
      <x:c r="HF600" s="910"/>
      <x:c r="HG600" s="910"/>
      <x:c r="HH600" s="910"/>
      <x:c r="HI600" s="910"/>
      <x:c r="HJ600" s="910"/>
      <x:c r="HK600" s="910"/>
      <x:c r="HL600" s="910"/>
      <x:c r="HM600" s="910"/>
      <x:c r="HN600" s="910"/>
      <x:c r="HO600" s="910"/>
      <x:c r="HP600" s="910"/>
      <x:c r="HQ600" s="910"/>
      <x:c r="HR600" s="910"/>
      <x:c r="HS600" s="910"/>
      <x:c r="HT600" s="910"/>
      <x:c r="HU600" s="910"/>
      <x:c r="HV600" s="910"/>
      <x:c r="HW600" s="910"/>
      <x:c r="HX600" s="910"/>
      <x:c r="HY600" s="910"/>
      <x:c r="HZ600" s="910"/>
      <x:c r="IA600" s="910"/>
      <x:c r="IB600" s="910"/>
      <x:c r="IC600" s="910"/>
      <x:c r="ID600" s="910"/>
      <x:c r="IE600" s="910"/>
      <x:c r="IF600" s="910"/>
      <x:c r="IG600" s="910"/>
      <x:c r="IH600" s="910"/>
      <x:c r="II600" s="910"/>
      <x:c r="IJ600" s="910"/>
      <x:c r="IK600" s="910"/>
      <x:c r="IL600" s="910"/>
      <x:c r="IM600" s="910"/>
      <x:c r="IN600" s="910"/>
      <x:c r="IO600" s="910"/>
      <x:c r="IP600" s="910"/>
      <x:c r="IQ600" s="910"/>
      <x:c r="IR600" s="910"/>
      <x:c r="IS600" s="910"/>
      <x:c r="IT600" s="910"/>
      <x:c r="IU600" s="910"/>
      <x:c r="IV600" s="910"/>
    </x:row>
    <x:row r="601" spans="1:256" s="1716" customFormat="1" ht="20.100000000000001" customHeight="1">
      <x:c r="A601" s="2646"/>
      <x:c r="B601" s="1747" t="s">
        <x:v>7309</x:v>
      </x:c>
      <x:c r="C601" s="1748" t="s">
        <x:v>2273</x:v>
      </x:c>
      <x:c r="D601" s="1748" t="s">
        <x:v>5236</x:v>
      </x:c>
      <x:c r="E601" s="1749">
        <x:v>1.76</x:v>
      </x:c>
      <x:c r="F601" s="1747" t="s">
        <x:v>9620</x:v>
      </x:c>
      <x:c r="G601" s="1631">
        <x:f t="shared" si="14"/>
        <x:v>230</x:v>
      </x:c>
      <x:c r="H601" s="1631">
        <x:v>0</x:v>
      </x:c>
      <x:c r="I601" s="1631">
        <x:v>230</x:v>
      </x:c>
      <x:c r="J601" s="1753" t="s">
        <x:v>5158</x:v>
      </x:c>
      <x:c r="K601" s="1750" t="s">
        <x:v>4641</x:v>
      </x:c>
      <x:c r="L601" s="910"/>
      <x:c r="M601" s="910"/>
      <x:c r="N601" s="910"/>
      <x:c r="O601" s="910"/>
      <x:c r="P601" s="910"/>
      <x:c r="Q601" s="910"/>
      <x:c r="R601" s="910"/>
      <x:c r="S601" s="910"/>
      <x:c r="T601" s="910"/>
      <x:c r="U601" s="910"/>
      <x:c r="V601" s="910"/>
      <x:c r="W601" s="910"/>
      <x:c r="X601" s="910"/>
      <x:c r="Y601" s="910"/>
      <x:c r="Z601" s="910"/>
      <x:c r="AA601" s="910"/>
      <x:c r="AB601" s="910"/>
      <x:c r="AC601" s="910"/>
      <x:c r="AD601" s="910"/>
      <x:c r="AE601" s="910"/>
      <x:c r="AF601" s="910"/>
      <x:c r="AG601" s="910"/>
      <x:c r="AH601" s="910"/>
      <x:c r="AI601" s="910"/>
      <x:c r="AJ601" s="910"/>
      <x:c r="AK601" s="910"/>
      <x:c r="AL601" s="910"/>
      <x:c r="AM601" s="910"/>
      <x:c r="AN601" s="910"/>
      <x:c r="AO601" s="910"/>
      <x:c r="AP601" s="910"/>
      <x:c r="AQ601" s="910"/>
      <x:c r="AR601" s="910"/>
      <x:c r="AS601" s="910"/>
      <x:c r="AT601" s="910"/>
      <x:c r="AU601" s="910"/>
      <x:c r="AV601" s="910"/>
      <x:c r="AW601" s="910"/>
      <x:c r="AX601" s="910"/>
      <x:c r="AY601" s="910"/>
      <x:c r="AZ601" s="910"/>
      <x:c r="BA601" s="910"/>
      <x:c r="BB601" s="910"/>
      <x:c r="BC601" s="910"/>
      <x:c r="BD601" s="910"/>
      <x:c r="BE601" s="910"/>
      <x:c r="BF601" s="910"/>
      <x:c r="BG601" s="910"/>
      <x:c r="BH601" s="910"/>
      <x:c r="BI601" s="910"/>
      <x:c r="BJ601" s="910"/>
      <x:c r="BK601" s="910"/>
      <x:c r="BL601" s="910"/>
      <x:c r="BM601" s="910"/>
      <x:c r="BN601" s="910"/>
      <x:c r="BO601" s="910"/>
      <x:c r="BP601" s="910"/>
      <x:c r="BQ601" s="910"/>
      <x:c r="BR601" s="910"/>
      <x:c r="BS601" s="910"/>
      <x:c r="BT601" s="910"/>
      <x:c r="BU601" s="910"/>
      <x:c r="BV601" s="910"/>
      <x:c r="BW601" s="910"/>
      <x:c r="BX601" s="910"/>
      <x:c r="BY601" s="910"/>
      <x:c r="BZ601" s="910"/>
      <x:c r="CA601" s="910"/>
      <x:c r="CB601" s="910"/>
      <x:c r="CC601" s="910"/>
      <x:c r="CD601" s="910"/>
      <x:c r="CE601" s="910"/>
      <x:c r="CF601" s="910"/>
      <x:c r="CG601" s="910"/>
      <x:c r="CH601" s="910"/>
      <x:c r="CI601" s="910"/>
      <x:c r="CJ601" s="910"/>
      <x:c r="CK601" s="910"/>
      <x:c r="CL601" s="910"/>
      <x:c r="CM601" s="910"/>
      <x:c r="CN601" s="910"/>
      <x:c r="CO601" s="910"/>
      <x:c r="CP601" s="910"/>
      <x:c r="CQ601" s="910"/>
      <x:c r="CR601" s="910"/>
      <x:c r="CS601" s="910"/>
      <x:c r="CT601" s="910"/>
      <x:c r="CU601" s="910"/>
      <x:c r="CV601" s="910"/>
      <x:c r="CW601" s="910"/>
      <x:c r="CX601" s="910"/>
      <x:c r="CY601" s="910"/>
      <x:c r="CZ601" s="910"/>
      <x:c r="DA601" s="910"/>
      <x:c r="DB601" s="910"/>
      <x:c r="DC601" s="910"/>
      <x:c r="DD601" s="910"/>
      <x:c r="DE601" s="910"/>
      <x:c r="DF601" s="910"/>
      <x:c r="DG601" s="910"/>
      <x:c r="DH601" s="910"/>
      <x:c r="DI601" s="910"/>
      <x:c r="DJ601" s="910"/>
      <x:c r="DK601" s="910"/>
      <x:c r="DL601" s="910"/>
      <x:c r="DM601" s="910"/>
      <x:c r="DN601" s="910"/>
      <x:c r="DO601" s="910"/>
      <x:c r="DP601" s="910"/>
      <x:c r="DQ601" s="910"/>
      <x:c r="DR601" s="910"/>
      <x:c r="DS601" s="910"/>
      <x:c r="DT601" s="910"/>
      <x:c r="DU601" s="910"/>
      <x:c r="DV601" s="910"/>
      <x:c r="DW601" s="910"/>
      <x:c r="DX601" s="910"/>
      <x:c r="DY601" s="910"/>
      <x:c r="DZ601" s="910"/>
      <x:c r="EA601" s="910"/>
      <x:c r="EB601" s="910"/>
      <x:c r="EC601" s="910"/>
      <x:c r="ED601" s="910"/>
      <x:c r="EE601" s="910"/>
      <x:c r="EF601" s="910"/>
      <x:c r="EG601" s="910"/>
      <x:c r="EH601" s="910"/>
      <x:c r="EI601" s="910"/>
      <x:c r="EJ601" s="910"/>
      <x:c r="EK601" s="910"/>
      <x:c r="EL601" s="910"/>
      <x:c r="EM601" s="910"/>
      <x:c r="EN601" s="910"/>
      <x:c r="EO601" s="910"/>
      <x:c r="EP601" s="910"/>
      <x:c r="EQ601" s="910"/>
      <x:c r="ER601" s="910"/>
      <x:c r="ES601" s="910"/>
      <x:c r="ET601" s="910"/>
      <x:c r="EU601" s="910"/>
      <x:c r="EV601" s="910"/>
      <x:c r="EW601" s="910"/>
      <x:c r="EX601" s="910"/>
      <x:c r="EY601" s="910"/>
      <x:c r="EZ601" s="910"/>
      <x:c r="FA601" s="910"/>
      <x:c r="FB601" s="910"/>
      <x:c r="FC601" s="910"/>
      <x:c r="FD601" s="910"/>
      <x:c r="FE601" s="910"/>
      <x:c r="FF601" s="910"/>
      <x:c r="FG601" s="910"/>
      <x:c r="FH601" s="910"/>
      <x:c r="FI601" s="910"/>
      <x:c r="FJ601" s="910"/>
      <x:c r="FK601" s="910"/>
      <x:c r="FL601" s="910"/>
      <x:c r="FM601" s="910"/>
      <x:c r="FN601" s="910"/>
      <x:c r="FO601" s="910"/>
      <x:c r="FP601" s="910"/>
      <x:c r="FQ601" s="910"/>
      <x:c r="FR601" s="910"/>
      <x:c r="FS601" s="910"/>
      <x:c r="FT601" s="910"/>
      <x:c r="FU601" s="910"/>
      <x:c r="FV601" s="910"/>
      <x:c r="FW601" s="910"/>
      <x:c r="FX601" s="910"/>
      <x:c r="FY601" s="910"/>
      <x:c r="FZ601" s="910"/>
      <x:c r="GA601" s="910"/>
      <x:c r="GB601" s="910"/>
      <x:c r="GC601" s="910"/>
      <x:c r="GD601" s="910"/>
      <x:c r="GE601" s="910"/>
      <x:c r="GF601" s="910"/>
      <x:c r="GG601" s="910"/>
      <x:c r="GH601" s="910"/>
      <x:c r="GI601" s="910"/>
      <x:c r="GJ601" s="910"/>
      <x:c r="GK601" s="910"/>
      <x:c r="GL601" s="910"/>
      <x:c r="GM601" s="910"/>
      <x:c r="GN601" s="910"/>
      <x:c r="GO601" s="910"/>
      <x:c r="GP601" s="910"/>
      <x:c r="GQ601" s="910"/>
      <x:c r="GR601" s="910"/>
      <x:c r="GS601" s="910"/>
      <x:c r="GT601" s="910"/>
      <x:c r="GU601" s="910"/>
      <x:c r="GV601" s="910"/>
      <x:c r="GW601" s="910"/>
      <x:c r="GX601" s="910"/>
      <x:c r="GY601" s="910"/>
      <x:c r="GZ601" s="910"/>
      <x:c r="HA601" s="910"/>
      <x:c r="HB601" s="910"/>
      <x:c r="HC601" s="910"/>
      <x:c r="HD601" s="910"/>
      <x:c r="HE601" s="910"/>
      <x:c r="HF601" s="910"/>
      <x:c r="HG601" s="910"/>
      <x:c r="HH601" s="910"/>
      <x:c r="HI601" s="910"/>
      <x:c r="HJ601" s="910"/>
      <x:c r="HK601" s="910"/>
      <x:c r="HL601" s="910"/>
      <x:c r="HM601" s="910"/>
      <x:c r="HN601" s="910"/>
      <x:c r="HO601" s="910"/>
      <x:c r="HP601" s="910"/>
      <x:c r="HQ601" s="910"/>
      <x:c r="HR601" s="910"/>
      <x:c r="HS601" s="910"/>
      <x:c r="HT601" s="910"/>
      <x:c r="HU601" s="910"/>
      <x:c r="HV601" s="910"/>
      <x:c r="HW601" s="910"/>
      <x:c r="HX601" s="910"/>
      <x:c r="HY601" s="910"/>
      <x:c r="HZ601" s="910"/>
      <x:c r="IA601" s="910"/>
      <x:c r="IB601" s="910"/>
      <x:c r="IC601" s="910"/>
      <x:c r="ID601" s="910"/>
      <x:c r="IE601" s="910"/>
      <x:c r="IF601" s="910"/>
      <x:c r="IG601" s="910"/>
      <x:c r="IH601" s="910"/>
      <x:c r="II601" s="910"/>
      <x:c r="IJ601" s="910"/>
      <x:c r="IK601" s="910"/>
      <x:c r="IL601" s="910"/>
      <x:c r="IM601" s="910"/>
      <x:c r="IN601" s="910"/>
      <x:c r="IO601" s="910"/>
      <x:c r="IP601" s="910"/>
      <x:c r="IQ601" s="910"/>
      <x:c r="IR601" s="910"/>
      <x:c r="IS601" s="910"/>
      <x:c r="IT601" s="910"/>
      <x:c r="IU601" s="910"/>
      <x:c r="IV601" s="910"/>
    </x:row>
    <x:row r="602" spans="1:256" s="1716" customFormat="1" ht="20.100000000000001" customHeight="1">
      <x:c r="A602" s="2646"/>
      <x:c r="B602" s="1747" t="s">
        <x:v>4599</x:v>
      </x:c>
      <x:c r="C602" s="1748" t="s">
        <x:v>5705</x:v>
      </x:c>
      <x:c r="D602" s="1748" t="s">
        <x:v>7326</x:v>
      </x:c>
      <x:c r="E602" s="1749">
        <x:v>13.44</x:v>
      </x:c>
      <x:c r="F602" s="1747" t="s">
        <x:v>9583</x:v>
      </x:c>
      <x:c r="G602" s="1631">
        <x:f t="shared" si="14"/>
        <x:v>0</x:v>
      </x:c>
      <x:c r="H602" s="1631">
        <x:v>0</x:v>
      </x:c>
      <x:c r="I602" s="1631">
        <x:v>0</x:v>
      </x:c>
      <x:c r="J602" s="1753" t="s">
        <x:v>5158</x:v>
      </x:c>
      <x:c r="K602" s="1750" t="s">
        <x:v>361</x:v>
      </x:c>
      <x:c r="L602" s="910"/>
      <x:c r="M602" s="910"/>
      <x:c r="N602" s="910"/>
      <x:c r="O602" s="910"/>
      <x:c r="P602" s="910"/>
      <x:c r="Q602" s="910"/>
      <x:c r="R602" s="910"/>
      <x:c r="S602" s="910"/>
      <x:c r="T602" s="910"/>
      <x:c r="U602" s="910"/>
      <x:c r="V602" s="910"/>
      <x:c r="W602" s="910"/>
      <x:c r="X602" s="910"/>
      <x:c r="Y602" s="910"/>
      <x:c r="Z602" s="910"/>
      <x:c r="AA602" s="910"/>
      <x:c r="AB602" s="910"/>
      <x:c r="AC602" s="910"/>
      <x:c r="AD602" s="910"/>
      <x:c r="AE602" s="910"/>
      <x:c r="AF602" s="910"/>
      <x:c r="AG602" s="910"/>
      <x:c r="AH602" s="910"/>
      <x:c r="AI602" s="910"/>
      <x:c r="AJ602" s="910"/>
      <x:c r="AK602" s="910"/>
      <x:c r="AL602" s="910"/>
      <x:c r="AM602" s="910"/>
      <x:c r="AN602" s="910"/>
      <x:c r="AO602" s="910"/>
      <x:c r="AP602" s="910"/>
      <x:c r="AQ602" s="910"/>
      <x:c r="AR602" s="910"/>
      <x:c r="AS602" s="910"/>
      <x:c r="AT602" s="910"/>
      <x:c r="AU602" s="910"/>
      <x:c r="AV602" s="910"/>
      <x:c r="AW602" s="910"/>
      <x:c r="AX602" s="910"/>
      <x:c r="AY602" s="910"/>
      <x:c r="AZ602" s="910"/>
      <x:c r="BA602" s="910"/>
      <x:c r="BB602" s="910"/>
      <x:c r="BC602" s="910"/>
      <x:c r="BD602" s="910"/>
      <x:c r="BE602" s="910"/>
      <x:c r="BF602" s="910"/>
      <x:c r="BG602" s="910"/>
      <x:c r="BH602" s="910"/>
      <x:c r="BI602" s="910"/>
      <x:c r="BJ602" s="910"/>
      <x:c r="BK602" s="910"/>
      <x:c r="BL602" s="910"/>
      <x:c r="BM602" s="910"/>
      <x:c r="BN602" s="910"/>
      <x:c r="BO602" s="910"/>
      <x:c r="BP602" s="910"/>
      <x:c r="BQ602" s="910"/>
      <x:c r="BR602" s="910"/>
      <x:c r="BS602" s="910"/>
      <x:c r="BT602" s="910"/>
      <x:c r="BU602" s="910"/>
      <x:c r="BV602" s="910"/>
      <x:c r="BW602" s="910"/>
      <x:c r="BX602" s="910"/>
      <x:c r="BY602" s="910"/>
      <x:c r="BZ602" s="910"/>
      <x:c r="CA602" s="910"/>
      <x:c r="CB602" s="910"/>
      <x:c r="CC602" s="910"/>
      <x:c r="CD602" s="910"/>
      <x:c r="CE602" s="910"/>
      <x:c r="CF602" s="910"/>
      <x:c r="CG602" s="910"/>
      <x:c r="CH602" s="910"/>
      <x:c r="CI602" s="910"/>
      <x:c r="CJ602" s="910"/>
      <x:c r="CK602" s="910"/>
      <x:c r="CL602" s="910"/>
      <x:c r="CM602" s="910"/>
      <x:c r="CN602" s="910"/>
      <x:c r="CO602" s="910"/>
      <x:c r="CP602" s="910"/>
      <x:c r="CQ602" s="910"/>
      <x:c r="CR602" s="910"/>
      <x:c r="CS602" s="910"/>
      <x:c r="CT602" s="910"/>
      <x:c r="CU602" s="910"/>
      <x:c r="CV602" s="910"/>
      <x:c r="CW602" s="910"/>
      <x:c r="CX602" s="910"/>
      <x:c r="CY602" s="910"/>
      <x:c r="CZ602" s="910"/>
      <x:c r="DA602" s="910"/>
      <x:c r="DB602" s="910"/>
      <x:c r="DC602" s="910"/>
      <x:c r="DD602" s="910"/>
      <x:c r="DE602" s="910"/>
      <x:c r="DF602" s="910"/>
      <x:c r="DG602" s="910"/>
      <x:c r="DH602" s="910"/>
      <x:c r="DI602" s="910"/>
      <x:c r="DJ602" s="910"/>
      <x:c r="DK602" s="910"/>
      <x:c r="DL602" s="910"/>
      <x:c r="DM602" s="910"/>
      <x:c r="DN602" s="910"/>
      <x:c r="DO602" s="910"/>
      <x:c r="DP602" s="910"/>
      <x:c r="DQ602" s="910"/>
      <x:c r="DR602" s="910"/>
      <x:c r="DS602" s="910"/>
      <x:c r="DT602" s="910"/>
      <x:c r="DU602" s="910"/>
      <x:c r="DV602" s="910"/>
      <x:c r="DW602" s="910"/>
      <x:c r="DX602" s="910"/>
      <x:c r="DY602" s="910"/>
      <x:c r="DZ602" s="910"/>
      <x:c r="EA602" s="910"/>
      <x:c r="EB602" s="910"/>
      <x:c r="EC602" s="910"/>
      <x:c r="ED602" s="910"/>
      <x:c r="EE602" s="910"/>
      <x:c r="EF602" s="910"/>
      <x:c r="EG602" s="910"/>
      <x:c r="EH602" s="910"/>
      <x:c r="EI602" s="910"/>
      <x:c r="EJ602" s="910"/>
      <x:c r="EK602" s="910"/>
      <x:c r="EL602" s="910"/>
      <x:c r="EM602" s="910"/>
      <x:c r="EN602" s="910"/>
      <x:c r="EO602" s="910"/>
      <x:c r="EP602" s="910"/>
      <x:c r="EQ602" s="910"/>
      <x:c r="ER602" s="910"/>
      <x:c r="ES602" s="910"/>
      <x:c r="ET602" s="910"/>
      <x:c r="EU602" s="910"/>
      <x:c r="EV602" s="910"/>
      <x:c r="EW602" s="910"/>
      <x:c r="EX602" s="910"/>
      <x:c r="EY602" s="910"/>
      <x:c r="EZ602" s="910"/>
      <x:c r="FA602" s="910"/>
      <x:c r="FB602" s="910"/>
      <x:c r="FC602" s="910"/>
      <x:c r="FD602" s="910"/>
      <x:c r="FE602" s="910"/>
      <x:c r="FF602" s="910"/>
      <x:c r="FG602" s="910"/>
      <x:c r="FH602" s="910"/>
      <x:c r="FI602" s="910"/>
      <x:c r="FJ602" s="910"/>
      <x:c r="FK602" s="910"/>
      <x:c r="FL602" s="910"/>
      <x:c r="FM602" s="910"/>
      <x:c r="FN602" s="910"/>
      <x:c r="FO602" s="910"/>
      <x:c r="FP602" s="910"/>
      <x:c r="FQ602" s="910"/>
      <x:c r="FR602" s="910"/>
      <x:c r="FS602" s="910"/>
      <x:c r="FT602" s="910"/>
      <x:c r="FU602" s="910"/>
      <x:c r="FV602" s="910"/>
      <x:c r="FW602" s="910"/>
      <x:c r="FX602" s="910"/>
      <x:c r="FY602" s="910"/>
      <x:c r="FZ602" s="910"/>
      <x:c r="GA602" s="910"/>
      <x:c r="GB602" s="910"/>
      <x:c r="GC602" s="910"/>
      <x:c r="GD602" s="910"/>
      <x:c r="GE602" s="910"/>
      <x:c r="GF602" s="910"/>
      <x:c r="GG602" s="910"/>
      <x:c r="GH602" s="910"/>
      <x:c r="GI602" s="910"/>
      <x:c r="GJ602" s="910"/>
      <x:c r="GK602" s="910"/>
      <x:c r="GL602" s="910"/>
      <x:c r="GM602" s="910"/>
      <x:c r="GN602" s="910"/>
      <x:c r="GO602" s="910"/>
      <x:c r="GP602" s="910"/>
      <x:c r="GQ602" s="910"/>
      <x:c r="GR602" s="910"/>
      <x:c r="GS602" s="910"/>
      <x:c r="GT602" s="910"/>
      <x:c r="GU602" s="910"/>
      <x:c r="GV602" s="910"/>
      <x:c r="GW602" s="910"/>
      <x:c r="GX602" s="910"/>
      <x:c r="GY602" s="910"/>
      <x:c r="GZ602" s="910"/>
      <x:c r="HA602" s="910"/>
      <x:c r="HB602" s="910"/>
      <x:c r="HC602" s="910"/>
      <x:c r="HD602" s="910"/>
      <x:c r="HE602" s="910"/>
      <x:c r="HF602" s="910"/>
      <x:c r="HG602" s="910"/>
      <x:c r="HH602" s="910"/>
      <x:c r="HI602" s="910"/>
      <x:c r="HJ602" s="910"/>
      <x:c r="HK602" s="910"/>
      <x:c r="HL602" s="910"/>
      <x:c r="HM602" s="910"/>
      <x:c r="HN602" s="910"/>
      <x:c r="HO602" s="910"/>
      <x:c r="HP602" s="910"/>
      <x:c r="HQ602" s="910"/>
      <x:c r="HR602" s="910"/>
      <x:c r="HS602" s="910"/>
      <x:c r="HT602" s="910"/>
      <x:c r="HU602" s="910"/>
      <x:c r="HV602" s="910"/>
      <x:c r="HW602" s="910"/>
      <x:c r="HX602" s="910"/>
      <x:c r="HY602" s="910"/>
      <x:c r="HZ602" s="910"/>
      <x:c r="IA602" s="910"/>
      <x:c r="IB602" s="910"/>
      <x:c r="IC602" s="910"/>
      <x:c r="ID602" s="910"/>
      <x:c r="IE602" s="910"/>
      <x:c r="IF602" s="910"/>
      <x:c r="IG602" s="910"/>
      <x:c r="IH602" s="910"/>
      <x:c r="II602" s="910"/>
      <x:c r="IJ602" s="910"/>
      <x:c r="IK602" s="910"/>
      <x:c r="IL602" s="910"/>
      <x:c r="IM602" s="910"/>
      <x:c r="IN602" s="910"/>
      <x:c r="IO602" s="910"/>
      <x:c r="IP602" s="910"/>
      <x:c r="IQ602" s="910"/>
      <x:c r="IR602" s="910"/>
      <x:c r="IS602" s="910"/>
      <x:c r="IT602" s="910"/>
      <x:c r="IU602" s="910"/>
      <x:c r="IV602" s="910"/>
    </x:row>
    <x:row r="603" spans="1:256" s="1716" customFormat="1" ht="20.100000000000001" customHeight="1">
      <x:c r="A603" s="2646"/>
      <x:c r="B603" s="1747" t="s">
        <x:v>1295</x:v>
      </x:c>
      <x:c r="C603" s="1748" t="s">
        <x:v>9213</x:v>
      </x:c>
      <x:c r="D603" s="1748" t="s">
        <x:v>5236</x:v>
      </x:c>
      <x:c r="E603" s="1749">
        <x:v>12.75</x:v>
      </x:c>
      <x:c r="F603" s="1747" t="s">
        <x:v>9601</x:v>
      </x:c>
      <x:c r="G603" s="1631">
        <x:f t="shared" si="14"/>
        <x:v>0</x:v>
      </x:c>
      <x:c r="H603" s="1631">
        <x:v>0</x:v>
      </x:c>
      <x:c r="I603" s="1631">
        <x:v>0</x:v>
      </x:c>
      <x:c r="J603" s="1753" t="s">
        <x:v>5158</x:v>
      </x:c>
      <x:c r="K603" s="1750" t="s">
        <x:v>1304</x:v>
      </x:c>
      <x:c r="L603" s="910"/>
      <x:c r="M603" s="910"/>
      <x:c r="N603" s="910"/>
      <x:c r="O603" s="910"/>
      <x:c r="P603" s="910"/>
      <x:c r="Q603" s="910"/>
      <x:c r="R603" s="910"/>
      <x:c r="S603" s="910"/>
      <x:c r="T603" s="910"/>
      <x:c r="U603" s="910"/>
      <x:c r="V603" s="910"/>
      <x:c r="W603" s="910"/>
      <x:c r="X603" s="910"/>
      <x:c r="Y603" s="910"/>
      <x:c r="Z603" s="910"/>
      <x:c r="AA603" s="910"/>
      <x:c r="AB603" s="910"/>
      <x:c r="AC603" s="910"/>
      <x:c r="AD603" s="910"/>
      <x:c r="AE603" s="910"/>
      <x:c r="AF603" s="910"/>
      <x:c r="AG603" s="910"/>
      <x:c r="AH603" s="910"/>
      <x:c r="AI603" s="910"/>
      <x:c r="AJ603" s="910"/>
      <x:c r="AK603" s="910"/>
      <x:c r="AL603" s="910"/>
      <x:c r="AM603" s="910"/>
      <x:c r="AN603" s="910"/>
      <x:c r="AO603" s="910"/>
      <x:c r="AP603" s="910"/>
      <x:c r="AQ603" s="910"/>
      <x:c r="AR603" s="910"/>
      <x:c r="AS603" s="910"/>
      <x:c r="AT603" s="910"/>
      <x:c r="AU603" s="910"/>
      <x:c r="AV603" s="910"/>
      <x:c r="AW603" s="910"/>
      <x:c r="AX603" s="910"/>
      <x:c r="AY603" s="910"/>
      <x:c r="AZ603" s="910"/>
      <x:c r="BA603" s="910"/>
      <x:c r="BB603" s="910"/>
      <x:c r="BC603" s="910"/>
      <x:c r="BD603" s="910"/>
      <x:c r="BE603" s="910"/>
      <x:c r="BF603" s="910"/>
      <x:c r="BG603" s="910"/>
      <x:c r="BH603" s="910"/>
      <x:c r="BI603" s="910"/>
      <x:c r="BJ603" s="910"/>
      <x:c r="BK603" s="910"/>
      <x:c r="BL603" s="910"/>
      <x:c r="BM603" s="910"/>
      <x:c r="BN603" s="910"/>
      <x:c r="BO603" s="910"/>
      <x:c r="BP603" s="910"/>
      <x:c r="BQ603" s="910"/>
      <x:c r="BR603" s="910"/>
      <x:c r="BS603" s="910"/>
      <x:c r="BT603" s="910"/>
      <x:c r="BU603" s="910"/>
      <x:c r="BV603" s="910"/>
      <x:c r="BW603" s="910"/>
      <x:c r="BX603" s="910"/>
      <x:c r="BY603" s="910"/>
      <x:c r="BZ603" s="910"/>
      <x:c r="CA603" s="910"/>
      <x:c r="CB603" s="910"/>
      <x:c r="CC603" s="910"/>
      <x:c r="CD603" s="910"/>
      <x:c r="CE603" s="910"/>
      <x:c r="CF603" s="910"/>
      <x:c r="CG603" s="910"/>
      <x:c r="CH603" s="910"/>
      <x:c r="CI603" s="910"/>
      <x:c r="CJ603" s="910"/>
      <x:c r="CK603" s="910"/>
      <x:c r="CL603" s="910"/>
      <x:c r="CM603" s="910"/>
      <x:c r="CN603" s="910"/>
      <x:c r="CO603" s="910"/>
      <x:c r="CP603" s="910"/>
      <x:c r="CQ603" s="910"/>
      <x:c r="CR603" s="910"/>
      <x:c r="CS603" s="910"/>
      <x:c r="CT603" s="910"/>
      <x:c r="CU603" s="910"/>
      <x:c r="CV603" s="910"/>
      <x:c r="CW603" s="910"/>
      <x:c r="CX603" s="910"/>
      <x:c r="CY603" s="910"/>
      <x:c r="CZ603" s="910"/>
      <x:c r="DA603" s="910"/>
      <x:c r="DB603" s="910"/>
      <x:c r="DC603" s="910"/>
      <x:c r="DD603" s="910"/>
      <x:c r="DE603" s="910"/>
      <x:c r="DF603" s="910"/>
      <x:c r="DG603" s="910"/>
      <x:c r="DH603" s="910"/>
      <x:c r="DI603" s="910"/>
      <x:c r="DJ603" s="910"/>
      <x:c r="DK603" s="910"/>
      <x:c r="DL603" s="910"/>
      <x:c r="DM603" s="910"/>
      <x:c r="DN603" s="910"/>
      <x:c r="DO603" s="910"/>
      <x:c r="DP603" s="910"/>
      <x:c r="DQ603" s="910"/>
      <x:c r="DR603" s="910"/>
      <x:c r="DS603" s="910"/>
      <x:c r="DT603" s="910"/>
      <x:c r="DU603" s="910"/>
      <x:c r="DV603" s="910"/>
      <x:c r="DW603" s="910"/>
      <x:c r="DX603" s="910"/>
      <x:c r="DY603" s="910"/>
      <x:c r="DZ603" s="910"/>
      <x:c r="EA603" s="910"/>
      <x:c r="EB603" s="910"/>
      <x:c r="EC603" s="910"/>
      <x:c r="ED603" s="910"/>
      <x:c r="EE603" s="910"/>
      <x:c r="EF603" s="910"/>
      <x:c r="EG603" s="910"/>
      <x:c r="EH603" s="910"/>
      <x:c r="EI603" s="910"/>
      <x:c r="EJ603" s="910"/>
      <x:c r="EK603" s="910"/>
      <x:c r="EL603" s="910"/>
      <x:c r="EM603" s="910"/>
      <x:c r="EN603" s="910"/>
      <x:c r="EO603" s="910"/>
      <x:c r="EP603" s="910"/>
      <x:c r="EQ603" s="910"/>
      <x:c r="ER603" s="910"/>
      <x:c r="ES603" s="910"/>
      <x:c r="ET603" s="910"/>
      <x:c r="EU603" s="910"/>
      <x:c r="EV603" s="910"/>
      <x:c r="EW603" s="910"/>
      <x:c r="EX603" s="910"/>
      <x:c r="EY603" s="910"/>
      <x:c r="EZ603" s="910"/>
      <x:c r="FA603" s="910"/>
      <x:c r="FB603" s="910"/>
      <x:c r="FC603" s="910"/>
      <x:c r="FD603" s="910"/>
      <x:c r="FE603" s="910"/>
      <x:c r="FF603" s="910"/>
      <x:c r="FG603" s="910"/>
      <x:c r="FH603" s="910"/>
      <x:c r="FI603" s="910"/>
      <x:c r="FJ603" s="910"/>
      <x:c r="FK603" s="910"/>
      <x:c r="FL603" s="910"/>
      <x:c r="FM603" s="910"/>
      <x:c r="FN603" s="910"/>
      <x:c r="FO603" s="910"/>
      <x:c r="FP603" s="910"/>
      <x:c r="FQ603" s="910"/>
      <x:c r="FR603" s="910"/>
      <x:c r="FS603" s="910"/>
      <x:c r="FT603" s="910"/>
      <x:c r="FU603" s="910"/>
      <x:c r="FV603" s="910"/>
      <x:c r="FW603" s="910"/>
      <x:c r="FX603" s="910"/>
      <x:c r="FY603" s="910"/>
      <x:c r="FZ603" s="910"/>
      <x:c r="GA603" s="910"/>
      <x:c r="GB603" s="910"/>
      <x:c r="GC603" s="910"/>
      <x:c r="GD603" s="910"/>
      <x:c r="GE603" s="910"/>
      <x:c r="GF603" s="910"/>
      <x:c r="GG603" s="910"/>
      <x:c r="GH603" s="910"/>
      <x:c r="GI603" s="910"/>
      <x:c r="GJ603" s="910"/>
      <x:c r="GK603" s="910"/>
      <x:c r="GL603" s="910"/>
      <x:c r="GM603" s="910"/>
      <x:c r="GN603" s="910"/>
      <x:c r="GO603" s="910"/>
      <x:c r="GP603" s="910"/>
      <x:c r="GQ603" s="910"/>
      <x:c r="GR603" s="910"/>
      <x:c r="GS603" s="910"/>
      <x:c r="GT603" s="910"/>
      <x:c r="GU603" s="910"/>
      <x:c r="GV603" s="910"/>
      <x:c r="GW603" s="910"/>
      <x:c r="GX603" s="910"/>
      <x:c r="GY603" s="910"/>
      <x:c r="GZ603" s="910"/>
      <x:c r="HA603" s="910"/>
      <x:c r="HB603" s="910"/>
      <x:c r="HC603" s="910"/>
      <x:c r="HD603" s="910"/>
      <x:c r="HE603" s="910"/>
      <x:c r="HF603" s="910"/>
      <x:c r="HG603" s="910"/>
      <x:c r="HH603" s="910"/>
      <x:c r="HI603" s="910"/>
      <x:c r="HJ603" s="910"/>
      <x:c r="HK603" s="910"/>
      <x:c r="HL603" s="910"/>
      <x:c r="HM603" s="910"/>
      <x:c r="HN603" s="910"/>
      <x:c r="HO603" s="910"/>
      <x:c r="HP603" s="910"/>
      <x:c r="HQ603" s="910"/>
      <x:c r="HR603" s="910"/>
      <x:c r="HS603" s="910"/>
      <x:c r="HT603" s="910"/>
      <x:c r="HU603" s="910"/>
      <x:c r="HV603" s="910"/>
      <x:c r="HW603" s="910"/>
      <x:c r="HX603" s="910"/>
      <x:c r="HY603" s="910"/>
      <x:c r="HZ603" s="910"/>
      <x:c r="IA603" s="910"/>
      <x:c r="IB603" s="910"/>
      <x:c r="IC603" s="910"/>
      <x:c r="ID603" s="910"/>
      <x:c r="IE603" s="910"/>
      <x:c r="IF603" s="910"/>
      <x:c r="IG603" s="910"/>
      <x:c r="IH603" s="910"/>
      <x:c r="II603" s="910"/>
      <x:c r="IJ603" s="910"/>
      <x:c r="IK603" s="910"/>
      <x:c r="IL603" s="910"/>
      <x:c r="IM603" s="910"/>
      <x:c r="IN603" s="910"/>
      <x:c r="IO603" s="910"/>
      <x:c r="IP603" s="910"/>
      <x:c r="IQ603" s="910"/>
      <x:c r="IR603" s="910"/>
      <x:c r="IS603" s="910"/>
      <x:c r="IT603" s="910"/>
      <x:c r="IU603" s="910"/>
      <x:c r="IV603" s="910"/>
    </x:row>
    <x:row r="604" spans="1:256" s="1716" customFormat="1" ht="20.100000000000001" customHeight="1">
      <x:c r="A604" s="2646"/>
      <x:c r="B604" s="1747" t="s">
        <x:v>6682</x:v>
      </x:c>
      <x:c r="C604" s="1748" t="s">
        <x:v>260</x:v>
      </x:c>
      <x:c r="D604" s="1748" t="s">
        <x:v>4543</x:v>
      </x:c>
      <x:c r="E604" s="1749">
        <x:v>37</x:v>
      </x:c>
      <x:c r="F604" s="1751" t="s">
        <x:v>9813</x:v>
      </x:c>
      <x:c r="G604" s="1631">
        <x:v>1275</x:v>
      </x:c>
      <x:c r="H604" s="1631">
        <x:v>0</x:v>
      </x:c>
      <x:c r="I604" s="1631">
        <x:v>1275</x:v>
      </x:c>
      <x:c r="J604" s="1747" t="s">
        <x:v>4965</x:v>
      </x:c>
      <x:c r="K604" s="1750" t="s">
        <x:v>6630</x:v>
      </x:c>
      <x:c r="L604" s="910"/>
      <x:c r="M604" s="910"/>
      <x:c r="N604" s="910"/>
      <x:c r="O604" s="910"/>
      <x:c r="P604" s="910"/>
      <x:c r="Q604" s="910"/>
      <x:c r="R604" s="910"/>
      <x:c r="S604" s="910"/>
      <x:c r="T604" s="910"/>
      <x:c r="U604" s="910"/>
      <x:c r="V604" s="910"/>
      <x:c r="W604" s="910"/>
      <x:c r="X604" s="910"/>
      <x:c r="Y604" s="910"/>
      <x:c r="Z604" s="910"/>
      <x:c r="AA604" s="910"/>
      <x:c r="AB604" s="910"/>
      <x:c r="AC604" s="910"/>
      <x:c r="AD604" s="910"/>
      <x:c r="AE604" s="910"/>
      <x:c r="AF604" s="910"/>
      <x:c r="AG604" s="910"/>
      <x:c r="AH604" s="910"/>
      <x:c r="AI604" s="910"/>
      <x:c r="AJ604" s="910"/>
      <x:c r="AK604" s="910"/>
      <x:c r="AL604" s="910"/>
      <x:c r="AM604" s="910"/>
      <x:c r="AN604" s="910"/>
      <x:c r="AO604" s="910"/>
      <x:c r="AP604" s="910"/>
      <x:c r="AQ604" s="910"/>
      <x:c r="AR604" s="910"/>
      <x:c r="AS604" s="910"/>
      <x:c r="AT604" s="910"/>
      <x:c r="AU604" s="910"/>
      <x:c r="AV604" s="910"/>
      <x:c r="AW604" s="910"/>
      <x:c r="AX604" s="910"/>
      <x:c r="AY604" s="910"/>
      <x:c r="AZ604" s="910"/>
      <x:c r="BA604" s="910"/>
      <x:c r="BB604" s="910"/>
      <x:c r="BC604" s="910"/>
      <x:c r="BD604" s="910"/>
      <x:c r="BE604" s="910"/>
      <x:c r="BF604" s="910"/>
      <x:c r="BG604" s="910"/>
      <x:c r="BH604" s="910"/>
      <x:c r="BI604" s="910"/>
      <x:c r="BJ604" s="910"/>
      <x:c r="BK604" s="910"/>
      <x:c r="BL604" s="910"/>
      <x:c r="BM604" s="910"/>
      <x:c r="BN604" s="910"/>
      <x:c r="BO604" s="910"/>
      <x:c r="BP604" s="910"/>
      <x:c r="BQ604" s="910"/>
      <x:c r="BR604" s="910"/>
      <x:c r="BS604" s="910"/>
      <x:c r="BT604" s="910"/>
      <x:c r="BU604" s="910"/>
      <x:c r="BV604" s="910"/>
      <x:c r="BW604" s="910"/>
      <x:c r="BX604" s="910"/>
      <x:c r="BY604" s="910"/>
      <x:c r="BZ604" s="910"/>
      <x:c r="CA604" s="910"/>
      <x:c r="CB604" s="910"/>
      <x:c r="CC604" s="910"/>
      <x:c r="CD604" s="910"/>
      <x:c r="CE604" s="910"/>
      <x:c r="CF604" s="910"/>
      <x:c r="CG604" s="910"/>
      <x:c r="CH604" s="910"/>
      <x:c r="CI604" s="910"/>
      <x:c r="CJ604" s="910"/>
      <x:c r="CK604" s="910"/>
      <x:c r="CL604" s="910"/>
      <x:c r="CM604" s="910"/>
      <x:c r="CN604" s="910"/>
      <x:c r="CO604" s="910"/>
      <x:c r="CP604" s="910"/>
      <x:c r="CQ604" s="910"/>
      <x:c r="CR604" s="910"/>
      <x:c r="CS604" s="910"/>
      <x:c r="CT604" s="910"/>
      <x:c r="CU604" s="910"/>
      <x:c r="CV604" s="910"/>
      <x:c r="CW604" s="910"/>
      <x:c r="CX604" s="910"/>
      <x:c r="CY604" s="910"/>
      <x:c r="CZ604" s="910"/>
      <x:c r="DA604" s="910"/>
      <x:c r="DB604" s="910"/>
      <x:c r="DC604" s="910"/>
      <x:c r="DD604" s="910"/>
      <x:c r="DE604" s="910"/>
      <x:c r="DF604" s="910"/>
      <x:c r="DG604" s="910"/>
      <x:c r="DH604" s="910"/>
      <x:c r="DI604" s="910"/>
      <x:c r="DJ604" s="910"/>
      <x:c r="DK604" s="910"/>
      <x:c r="DL604" s="910"/>
      <x:c r="DM604" s="910"/>
      <x:c r="DN604" s="910"/>
      <x:c r="DO604" s="910"/>
      <x:c r="DP604" s="910"/>
      <x:c r="DQ604" s="910"/>
      <x:c r="DR604" s="910"/>
      <x:c r="DS604" s="910"/>
      <x:c r="DT604" s="910"/>
      <x:c r="DU604" s="910"/>
      <x:c r="DV604" s="910"/>
      <x:c r="DW604" s="910"/>
      <x:c r="DX604" s="910"/>
      <x:c r="DY604" s="910"/>
      <x:c r="DZ604" s="910"/>
      <x:c r="EA604" s="910"/>
      <x:c r="EB604" s="910"/>
      <x:c r="EC604" s="910"/>
      <x:c r="ED604" s="910"/>
      <x:c r="EE604" s="910"/>
      <x:c r="EF604" s="910"/>
      <x:c r="EG604" s="910"/>
      <x:c r="EH604" s="910"/>
      <x:c r="EI604" s="910"/>
      <x:c r="EJ604" s="910"/>
      <x:c r="EK604" s="910"/>
      <x:c r="EL604" s="910"/>
      <x:c r="EM604" s="910"/>
      <x:c r="EN604" s="910"/>
      <x:c r="EO604" s="910"/>
      <x:c r="EP604" s="910"/>
      <x:c r="EQ604" s="910"/>
      <x:c r="ER604" s="910"/>
      <x:c r="ES604" s="910"/>
      <x:c r="ET604" s="910"/>
      <x:c r="EU604" s="910"/>
      <x:c r="EV604" s="910"/>
      <x:c r="EW604" s="910"/>
      <x:c r="EX604" s="910"/>
      <x:c r="EY604" s="910"/>
      <x:c r="EZ604" s="910"/>
      <x:c r="FA604" s="910"/>
      <x:c r="FB604" s="910"/>
      <x:c r="FC604" s="910"/>
      <x:c r="FD604" s="910"/>
      <x:c r="FE604" s="910"/>
      <x:c r="FF604" s="910"/>
      <x:c r="FG604" s="910"/>
      <x:c r="FH604" s="910"/>
      <x:c r="FI604" s="910"/>
      <x:c r="FJ604" s="910"/>
      <x:c r="FK604" s="910"/>
      <x:c r="FL604" s="910"/>
      <x:c r="FM604" s="910"/>
      <x:c r="FN604" s="910"/>
      <x:c r="FO604" s="910"/>
      <x:c r="FP604" s="910"/>
      <x:c r="FQ604" s="910"/>
      <x:c r="FR604" s="910"/>
      <x:c r="FS604" s="910"/>
      <x:c r="FT604" s="910"/>
      <x:c r="FU604" s="910"/>
      <x:c r="FV604" s="910"/>
      <x:c r="FW604" s="910"/>
      <x:c r="FX604" s="910"/>
      <x:c r="FY604" s="910"/>
      <x:c r="FZ604" s="910"/>
      <x:c r="GA604" s="910"/>
      <x:c r="GB604" s="910"/>
      <x:c r="GC604" s="910"/>
      <x:c r="GD604" s="910"/>
      <x:c r="GE604" s="910"/>
      <x:c r="GF604" s="910"/>
      <x:c r="GG604" s="910"/>
      <x:c r="GH604" s="910"/>
      <x:c r="GI604" s="910"/>
      <x:c r="GJ604" s="910"/>
      <x:c r="GK604" s="910"/>
      <x:c r="GL604" s="910"/>
      <x:c r="GM604" s="910"/>
      <x:c r="GN604" s="910"/>
      <x:c r="GO604" s="910"/>
      <x:c r="GP604" s="910"/>
      <x:c r="GQ604" s="910"/>
      <x:c r="GR604" s="910"/>
      <x:c r="GS604" s="910"/>
      <x:c r="GT604" s="910"/>
      <x:c r="GU604" s="910"/>
      <x:c r="GV604" s="910"/>
      <x:c r="GW604" s="910"/>
      <x:c r="GX604" s="910"/>
      <x:c r="GY604" s="910"/>
      <x:c r="GZ604" s="910"/>
      <x:c r="HA604" s="910"/>
      <x:c r="HB604" s="910"/>
      <x:c r="HC604" s="910"/>
      <x:c r="HD604" s="910"/>
      <x:c r="HE604" s="910"/>
      <x:c r="HF604" s="910"/>
      <x:c r="HG604" s="910"/>
      <x:c r="HH604" s="910"/>
      <x:c r="HI604" s="910"/>
      <x:c r="HJ604" s="910"/>
      <x:c r="HK604" s="910"/>
      <x:c r="HL604" s="910"/>
      <x:c r="HM604" s="910"/>
      <x:c r="HN604" s="910"/>
      <x:c r="HO604" s="910"/>
      <x:c r="HP604" s="910"/>
      <x:c r="HQ604" s="910"/>
      <x:c r="HR604" s="910"/>
      <x:c r="HS604" s="910"/>
      <x:c r="HT604" s="910"/>
      <x:c r="HU604" s="910"/>
      <x:c r="HV604" s="910"/>
      <x:c r="HW604" s="910"/>
      <x:c r="HX604" s="910"/>
      <x:c r="HY604" s="910"/>
      <x:c r="HZ604" s="910"/>
      <x:c r="IA604" s="910"/>
      <x:c r="IB604" s="910"/>
      <x:c r="IC604" s="910"/>
      <x:c r="ID604" s="910"/>
      <x:c r="IE604" s="910"/>
      <x:c r="IF604" s="910"/>
      <x:c r="IG604" s="910"/>
      <x:c r="IH604" s="910"/>
      <x:c r="II604" s="910"/>
      <x:c r="IJ604" s="910"/>
      <x:c r="IK604" s="910"/>
      <x:c r="IL604" s="910"/>
      <x:c r="IM604" s="910"/>
      <x:c r="IN604" s="910"/>
      <x:c r="IO604" s="910"/>
      <x:c r="IP604" s="910"/>
      <x:c r="IQ604" s="910"/>
      <x:c r="IR604" s="910"/>
      <x:c r="IS604" s="910"/>
      <x:c r="IT604" s="910"/>
      <x:c r="IU604" s="910"/>
      <x:c r="IV604" s="910"/>
    </x:row>
    <x:row r="605" spans="1:256" s="1716" customFormat="1" ht="20.100000000000001" customHeight="1">
      <x:c r="A605" s="2646"/>
      <x:c r="B605" s="1747" t="s">
        <x:v>4599</x:v>
      </x:c>
      <x:c r="C605" s="1748" t="s">
        <x:v>5705</x:v>
      </x:c>
      <x:c r="D605" s="1748" t="s">
        <x:v>4880</x:v>
      </x:c>
      <x:c r="E605" s="1749">
        <x:v>6.9000000000000004</x:v>
      </x:c>
      <x:c r="F605" s="1747" t="s">
        <x:v>9579</x:v>
      </x:c>
      <x:c r="G605" s="1631">
        <x:f t="shared" si="14"/>
        <x:v>0</x:v>
      </x:c>
      <x:c r="H605" s="1631">
        <x:v>0</x:v>
      </x:c>
      <x:c r="I605" s="1631">
        <x:v>0</x:v>
      </x:c>
      <x:c r="J605" s="1753" t="s">
        <x:v>5158</x:v>
      </x:c>
      <x:c r="K605" s="1750" t="s">
        <x:v>8353</x:v>
      </x:c>
      <x:c r="L605" s="910"/>
      <x:c r="M605" s="910"/>
      <x:c r="N605" s="910"/>
      <x:c r="O605" s="910"/>
      <x:c r="P605" s="910"/>
      <x:c r="Q605" s="910"/>
      <x:c r="R605" s="910"/>
      <x:c r="S605" s="910"/>
      <x:c r="T605" s="910"/>
      <x:c r="U605" s="910"/>
      <x:c r="V605" s="910"/>
      <x:c r="W605" s="910"/>
      <x:c r="X605" s="910"/>
      <x:c r="Y605" s="910"/>
      <x:c r="Z605" s="910"/>
      <x:c r="AA605" s="910"/>
      <x:c r="AB605" s="910"/>
      <x:c r="AC605" s="910"/>
      <x:c r="AD605" s="910"/>
      <x:c r="AE605" s="910"/>
      <x:c r="AF605" s="910"/>
      <x:c r="AG605" s="910"/>
      <x:c r="AH605" s="910"/>
      <x:c r="AI605" s="910"/>
      <x:c r="AJ605" s="910"/>
      <x:c r="AK605" s="910"/>
      <x:c r="AL605" s="910"/>
      <x:c r="AM605" s="910"/>
      <x:c r="AN605" s="910"/>
      <x:c r="AO605" s="910"/>
      <x:c r="AP605" s="910"/>
      <x:c r="AQ605" s="910"/>
      <x:c r="AR605" s="910"/>
      <x:c r="AS605" s="910"/>
      <x:c r="AT605" s="910"/>
      <x:c r="AU605" s="910"/>
      <x:c r="AV605" s="910"/>
      <x:c r="AW605" s="910"/>
      <x:c r="AX605" s="910"/>
      <x:c r="AY605" s="910"/>
      <x:c r="AZ605" s="910"/>
      <x:c r="BA605" s="910"/>
      <x:c r="BB605" s="910"/>
      <x:c r="BC605" s="910"/>
      <x:c r="BD605" s="910"/>
      <x:c r="BE605" s="910"/>
      <x:c r="BF605" s="910"/>
      <x:c r="BG605" s="910"/>
      <x:c r="BH605" s="910"/>
      <x:c r="BI605" s="910"/>
      <x:c r="BJ605" s="910"/>
      <x:c r="BK605" s="910"/>
      <x:c r="BL605" s="910"/>
      <x:c r="BM605" s="910"/>
      <x:c r="BN605" s="910"/>
      <x:c r="BO605" s="910"/>
      <x:c r="BP605" s="910"/>
      <x:c r="BQ605" s="910"/>
      <x:c r="BR605" s="910"/>
      <x:c r="BS605" s="910"/>
      <x:c r="BT605" s="910"/>
      <x:c r="BU605" s="910"/>
      <x:c r="BV605" s="910"/>
      <x:c r="BW605" s="910"/>
      <x:c r="BX605" s="910"/>
      <x:c r="BY605" s="910"/>
      <x:c r="BZ605" s="910"/>
      <x:c r="CA605" s="910"/>
      <x:c r="CB605" s="910"/>
      <x:c r="CC605" s="910"/>
      <x:c r="CD605" s="910"/>
      <x:c r="CE605" s="910"/>
      <x:c r="CF605" s="910"/>
      <x:c r="CG605" s="910"/>
      <x:c r="CH605" s="910"/>
      <x:c r="CI605" s="910"/>
      <x:c r="CJ605" s="910"/>
      <x:c r="CK605" s="910"/>
      <x:c r="CL605" s="910"/>
      <x:c r="CM605" s="910"/>
      <x:c r="CN605" s="910"/>
      <x:c r="CO605" s="910"/>
      <x:c r="CP605" s="910"/>
      <x:c r="CQ605" s="910"/>
      <x:c r="CR605" s="910"/>
      <x:c r="CS605" s="910"/>
      <x:c r="CT605" s="910"/>
      <x:c r="CU605" s="910"/>
      <x:c r="CV605" s="910"/>
      <x:c r="CW605" s="910"/>
      <x:c r="CX605" s="910"/>
      <x:c r="CY605" s="910"/>
      <x:c r="CZ605" s="910"/>
      <x:c r="DA605" s="910"/>
      <x:c r="DB605" s="910"/>
      <x:c r="DC605" s="910"/>
      <x:c r="DD605" s="910"/>
      <x:c r="DE605" s="910"/>
      <x:c r="DF605" s="910"/>
      <x:c r="DG605" s="910"/>
      <x:c r="DH605" s="910"/>
      <x:c r="DI605" s="910"/>
      <x:c r="DJ605" s="910"/>
      <x:c r="DK605" s="910"/>
      <x:c r="DL605" s="910"/>
      <x:c r="DM605" s="910"/>
      <x:c r="DN605" s="910"/>
      <x:c r="DO605" s="910"/>
      <x:c r="DP605" s="910"/>
      <x:c r="DQ605" s="910"/>
      <x:c r="DR605" s="910"/>
      <x:c r="DS605" s="910"/>
      <x:c r="DT605" s="910"/>
      <x:c r="DU605" s="910"/>
      <x:c r="DV605" s="910"/>
      <x:c r="DW605" s="910"/>
      <x:c r="DX605" s="910"/>
      <x:c r="DY605" s="910"/>
      <x:c r="DZ605" s="910"/>
      <x:c r="EA605" s="910"/>
      <x:c r="EB605" s="910"/>
      <x:c r="EC605" s="910"/>
      <x:c r="ED605" s="910"/>
      <x:c r="EE605" s="910"/>
      <x:c r="EF605" s="910"/>
      <x:c r="EG605" s="910"/>
      <x:c r="EH605" s="910"/>
      <x:c r="EI605" s="910"/>
      <x:c r="EJ605" s="910"/>
      <x:c r="EK605" s="910"/>
      <x:c r="EL605" s="910"/>
      <x:c r="EM605" s="910"/>
      <x:c r="EN605" s="910"/>
      <x:c r="EO605" s="910"/>
      <x:c r="EP605" s="910"/>
      <x:c r="EQ605" s="910"/>
      <x:c r="ER605" s="910"/>
      <x:c r="ES605" s="910"/>
      <x:c r="ET605" s="910"/>
      <x:c r="EU605" s="910"/>
      <x:c r="EV605" s="910"/>
      <x:c r="EW605" s="910"/>
      <x:c r="EX605" s="910"/>
      <x:c r="EY605" s="910"/>
      <x:c r="EZ605" s="910"/>
      <x:c r="FA605" s="910"/>
      <x:c r="FB605" s="910"/>
      <x:c r="FC605" s="910"/>
      <x:c r="FD605" s="910"/>
      <x:c r="FE605" s="910"/>
      <x:c r="FF605" s="910"/>
      <x:c r="FG605" s="910"/>
      <x:c r="FH605" s="910"/>
      <x:c r="FI605" s="910"/>
      <x:c r="FJ605" s="910"/>
      <x:c r="FK605" s="910"/>
      <x:c r="FL605" s="910"/>
      <x:c r="FM605" s="910"/>
      <x:c r="FN605" s="910"/>
      <x:c r="FO605" s="910"/>
      <x:c r="FP605" s="910"/>
      <x:c r="FQ605" s="910"/>
      <x:c r="FR605" s="910"/>
      <x:c r="FS605" s="910"/>
      <x:c r="FT605" s="910"/>
      <x:c r="FU605" s="910"/>
      <x:c r="FV605" s="910"/>
      <x:c r="FW605" s="910"/>
      <x:c r="FX605" s="910"/>
      <x:c r="FY605" s="910"/>
      <x:c r="FZ605" s="910"/>
      <x:c r="GA605" s="910"/>
      <x:c r="GB605" s="910"/>
      <x:c r="GC605" s="910"/>
      <x:c r="GD605" s="910"/>
      <x:c r="GE605" s="910"/>
      <x:c r="GF605" s="910"/>
      <x:c r="GG605" s="910"/>
      <x:c r="GH605" s="910"/>
      <x:c r="GI605" s="910"/>
      <x:c r="GJ605" s="910"/>
      <x:c r="GK605" s="910"/>
      <x:c r="GL605" s="910"/>
      <x:c r="GM605" s="910"/>
      <x:c r="GN605" s="910"/>
      <x:c r="GO605" s="910"/>
      <x:c r="GP605" s="910"/>
      <x:c r="GQ605" s="910"/>
      <x:c r="GR605" s="910"/>
      <x:c r="GS605" s="910"/>
      <x:c r="GT605" s="910"/>
      <x:c r="GU605" s="910"/>
      <x:c r="GV605" s="910"/>
      <x:c r="GW605" s="910"/>
      <x:c r="GX605" s="910"/>
      <x:c r="GY605" s="910"/>
      <x:c r="GZ605" s="910"/>
      <x:c r="HA605" s="910"/>
      <x:c r="HB605" s="910"/>
      <x:c r="HC605" s="910"/>
      <x:c r="HD605" s="910"/>
      <x:c r="HE605" s="910"/>
      <x:c r="HF605" s="910"/>
      <x:c r="HG605" s="910"/>
      <x:c r="HH605" s="910"/>
      <x:c r="HI605" s="910"/>
      <x:c r="HJ605" s="910"/>
      <x:c r="HK605" s="910"/>
      <x:c r="HL605" s="910"/>
      <x:c r="HM605" s="910"/>
      <x:c r="HN605" s="910"/>
      <x:c r="HO605" s="910"/>
      <x:c r="HP605" s="910"/>
      <x:c r="HQ605" s="910"/>
      <x:c r="HR605" s="910"/>
      <x:c r="HS605" s="910"/>
      <x:c r="HT605" s="910"/>
      <x:c r="HU605" s="910"/>
      <x:c r="HV605" s="910"/>
      <x:c r="HW605" s="910"/>
      <x:c r="HX605" s="910"/>
      <x:c r="HY605" s="910"/>
      <x:c r="HZ605" s="910"/>
      <x:c r="IA605" s="910"/>
      <x:c r="IB605" s="910"/>
      <x:c r="IC605" s="910"/>
      <x:c r="ID605" s="910"/>
      <x:c r="IE605" s="910"/>
      <x:c r="IF605" s="910"/>
      <x:c r="IG605" s="910"/>
      <x:c r="IH605" s="910"/>
      <x:c r="II605" s="910"/>
      <x:c r="IJ605" s="910"/>
      <x:c r="IK605" s="910"/>
      <x:c r="IL605" s="910"/>
      <x:c r="IM605" s="910"/>
      <x:c r="IN605" s="910"/>
      <x:c r="IO605" s="910"/>
      <x:c r="IP605" s="910"/>
      <x:c r="IQ605" s="910"/>
      <x:c r="IR605" s="910"/>
      <x:c r="IS605" s="910"/>
      <x:c r="IT605" s="910"/>
      <x:c r="IU605" s="910"/>
      <x:c r="IV605" s="910"/>
    </x:row>
    <x:row r="606" spans="1:256" s="1716" customFormat="1" ht="20.100000000000001" customHeight="1">
      <x:c r="A606" s="2646"/>
      <x:c r="B606" s="1747" t="s">
        <x:v>4599</x:v>
      </x:c>
      <x:c r="C606" s="1748" t="s">
        <x:v>5705</x:v>
      </x:c>
      <x:c r="D606" s="1748" t="s">
        <x:v>4990</x:v>
      </x:c>
      <x:c r="E606" s="1749">
        <x:v>0.082000000000000006</x:v>
      </x:c>
      <x:c r="F606" s="1747" t="s">
        <x:v>9579</x:v>
      </x:c>
      <x:c r="G606" s="1631">
        <x:f t="shared" si="14"/>
        <x:v>12</x:v>
      </x:c>
      <x:c r="H606" s="1631">
        <x:v>0</x:v>
      </x:c>
      <x:c r="I606" s="1631">
        <x:v>12</x:v>
      </x:c>
      <x:c r="J606" s="1753" t="s">
        <x:v>5158</x:v>
      </x:c>
      <x:c r="K606" s="1750" t="s">
        <x:v>4641</x:v>
      </x:c>
      <x:c r="L606" s="910"/>
      <x:c r="M606" s="910"/>
      <x:c r="N606" s="910"/>
      <x:c r="O606" s="910"/>
      <x:c r="P606" s="910"/>
      <x:c r="Q606" s="910"/>
      <x:c r="R606" s="910"/>
      <x:c r="S606" s="910"/>
      <x:c r="T606" s="910"/>
      <x:c r="U606" s="910"/>
      <x:c r="V606" s="910"/>
      <x:c r="W606" s="910"/>
      <x:c r="X606" s="910"/>
      <x:c r="Y606" s="910"/>
      <x:c r="Z606" s="910"/>
      <x:c r="AA606" s="910"/>
      <x:c r="AB606" s="910"/>
      <x:c r="AC606" s="910"/>
      <x:c r="AD606" s="910"/>
      <x:c r="AE606" s="910"/>
      <x:c r="AF606" s="910"/>
      <x:c r="AG606" s="910"/>
      <x:c r="AH606" s="910"/>
      <x:c r="AI606" s="910"/>
      <x:c r="AJ606" s="910"/>
      <x:c r="AK606" s="910"/>
      <x:c r="AL606" s="910"/>
      <x:c r="AM606" s="910"/>
      <x:c r="AN606" s="910"/>
      <x:c r="AO606" s="910"/>
      <x:c r="AP606" s="910"/>
      <x:c r="AQ606" s="910"/>
      <x:c r="AR606" s="910"/>
      <x:c r="AS606" s="910"/>
      <x:c r="AT606" s="910"/>
      <x:c r="AU606" s="910"/>
      <x:c r="AV606" s="910"/>
      <x:c r="AW606" s="910"/>
      <x:c r="AX606" s="910"/>
      <x:c r="AY606" s="910"/>
      <x:c r="AZ606" s="910"/>
      <x:c r="BA606" s="910"/>
      <x:c r="BB606" s="910"/>
      <x:c r="BC606" s="910"/>
      <x:c r="BD606" s="910"/>
      <x:c r="BE606" s="910"/>
      <x:c r="BF606" s="910"/>
      <x:c r="BG606" s="910"/>
      <x:c r="BH606" s="910"/>
      <x:c r="BI606" s="910"/>
      <x:c r="BJ606" s="910"/>
      <x:c r="BK606" s="910"/>
      <x:c r="BL606" s="910"/>
      <x:c r="BM606" s="910"/>
      <x:c r="BN606" s="910"/>
      <x:c r="BO606" s="910"/>
      <x:c r="BP606" s="910"/>
      <x:c r="BQ606" s="910"/>
      <x:c r="BR606" s="910"/>
      <x:c r="BS606" s="910"/>
      <x:c r="BT606" s="910"/>
      <x:c r="BU606" s="910"/>
      <x:c r="BV606" s="910"/>
      <x:c r="BW606" s="910"/>
      <x:c r="BX606" s="910"/>
      <x:c r="BY606" s="910"/>
      <x:c r="BZ606" s="910"/>
      <x:c r="CA606" s="910"/>
      <x:c r="CB606" s="910"/>
      <x:c r="CC606" s="910"/>
      <x:c r="CD606" s="910"/>
      <x:c r="CE606" s="910"/>
      <x:c r="CF606" s="910"/>
      <x:c r="CG606" s="910"/>
      <x:c r="CH606" s="910"/>
      <x:c r="CI606" s="910"/>
      <x:c r="CJ606" s="910"/>
      <x:c r="CK606" s="910"/>
      <x:c r="CL606" s="910"/>
      <x:c r="CM606" s="910"/>
      <x:c r="CN606" s="910"/>
      <x:c r="CO606" s="910"/>
      <x:c r="CP606" s="910"/>
      <x:c r="CQ606" s="910"/>
      <x:c r="CR606" s="910"/>
      <x:c r="CS606" s="910"/>
      <x:c r="CT606" s="910"/>
      <x:c r="CU606" s="910"/>
      <x:c r="CV606" s="910"/>
      <x:c r="CW606" s="910"/>
      <x:c r="CX606" s="910"/>
      <x:c r="CY606" s="910"/>
      <x:c r="CZ606" s="910"/>
      <x:c r="DA606" s="910"/>
      <x:c r="DB606" s="910"/>
      <x:c r="DC606" s="910"/>
      <x:c r="DD606" s="910"/>
      <x:c r="DE606" s="910"/>
      <x:c r="DF606" s="910"/>
      <x:c r="DG606" s="910"/>
      <x:c r="DH606" s="910"/>
      <x:c r="DI606" s="910"/>
      <x:c r="DJ606" s="910"/>
      <x:c r="DK606" s="910"/>
      <x:c r="DL606" s="910"/>
      <x:c r="DM606" s="910"/>
      <x:c r="DN606" s="910"/>
      <x:c r="DO606" s="910"/>
      <x:c r="DP606" s="910"/>
      <x:c r="DQ606" s="910"/>
      <x:c r="DR606" s="910"/>
      <x:c r="DS606" s="910"/>
      <x:c r="DT606" s="910"/>
      <x:c r="DU606" s="910"/>
      <x:c r="DV606" s="910"/>
      <x:c r="DW606" s="910"/>
      <x:c r="DX606" s="910"/>
      <x:c r="DY606" s="910"/>
      <x:c r="DZ606" s="910"/>
      <x:c r="EA606" s="910"/>
      <x:c r="EB606" s="910"/>
      <x:c r="EC606" s="910"/>
      <x:c r="ED606" s="910"/>
      <x:c r="EE606" s="910"/>
      <x:c r="EF606" s="910"/>
      <x:c r="EG606" s="910"/>
      <x:c r="EH606" s="910"/>
      <x:c r="EI606" s="910"/>
      <x:c r="EJ606" s="910"/>
      <x:c r="EK606" s="910"/>
      <x:c r="EL606" s="910"/>
      <x:c r="EM606" s="910"/>
      <x:c r="EN606" s="910"/>
      <x:c r="EO606" s="910"/>
      <x:c r="EP606" s="910"/>
      <x:c r="EQ606" s="910"/>
      <x:c r="ER606" s="910"/>
      <x:c r="ES606" s="910"/>
      <x:c r="ET606" s="910"/>
      <x:c r="EU606" s="910"/>
      <x:c r="EV606" s="910"/>
      <x:c r="EW606" s="910"/>
      <x:c r="EX606" s="910"/>
      <x:c r="EY606" s="910"/>
      <x:c r="EZ606" s="910"/>
      <x:c r="FA606" s="910"/>
      <x:c r="FB606" s="910"/>
      <x:c r="FC606" s="910"/>
      <x:c r="FD606" s="910"/>
      <x:c r="FE606" s="910"/>
      <x:c r="FF606" s="910"/>
      <x:c r="FG606" s="910"/>
      <x:c r="FH606" s="910"/>
      <x:c r="FI606" s="910"/>
      <x:c r="FJ606" s="910"/>
      <x:c r="FK606" s="910"/>
      <x:c r="FL606" s="910"/>
      <x:c r="FM606" s="910"/>
      <x:c r="FN606" s="910"/>
      <x:c r="FO606" s="910"/>
      <x:c r="FP606" s="910"/>
      <x:c r="FQ606" s="910"/>
      <x:c r="FR606" s="910"/>
      <x:c r="FS606" s="910"/>
      <x:c r="FT606" s="910"/>
      <x:c r="FU606" s="910"/>
      <x:c r="FV606" s="910"/>
      <x:c r="FW606" s="910"/>
      <x:c r="FX606" s="910"/>
      <x:c r="FY606" s="910"/>
      <x:c r="FZ606" s="910"/>
      <x:c r="GA606" s="910"/>
      <x:c r="GB606" s="910"/>
      <x:c r="GC606" s="910"/>
      <x:c r="GD606" s="910"/>
      <x:c r="GE606" s="910"/>
      <x:c r="GF606" s="910"/>
      <x:c r="GG606" s="910"/>
      <x:c r="GH606" s="910"/>
      <x:c r="GI606" s="910"/>
      <x:c r="GJ606" s="910"/>
      <x:c r="GK606" s="910"/>
      <x:c r="GL606" s="910"/>
      <x:c r="GM606" s="910"/>
      <x:c r="GN606" s="910"/>
      <x:c r="GO606" s="910"/>
      <x:c r="GP606" s="910"/>
      <x:c r="GQ606" s="910"/>
      <x:c r="GR606" s="910"/>
      <x:c r="GS606" s="910"/>
      <x:c r="GT606" s="910"/>
      <x:c r="GU606" s="910"/>
      <x:c r="GV606" s="910"/>
      <x:c r="GW606" s="910"/>
      <x:c r="GX606" s="910"/>
      <x:c r="GY606" s="910"/>
      <x:c r="GZ606" s="910"/>
      <x:c r="HA606" s="910"/>
      <x:c r="HB606" s="910"/>
      <x:c r="HC606" s="910"/>
      <x:c r="HD606" s="910"/>
      <x:c r="HE606" s="910"/>
      <x:c r="HF606" s="910"/>
      <x:c r="HG606" s="910"/>
      <x:c r="HH606" s="910"/>
      <x:c r="HI606" s="910"/>
      <x:c r="HJ606" s="910"/>
      <x:c r="HK606" s="910"/>
      <x:c r="HL606" s="910"/>
      <x:c r="HM606" s="910"/>
      <x:c r="HN606" s="910"/>
      <x:c r="HO606" s="910"/>
      <x:c r="HP606" s="910"/>
      <x:c r="HQ606" s="910"/>
      <x:c r="HR606" s="910"/>
      <x:c r="HS606" s="910"/>
      <x:c r="HT606" s="910"/>
      <x:c r="HU606" s="910"/>
      <x:c r="HV606" s="910"/>
      <x:c r="HW606" s="910"/>
      <x:c r="HX606" s="910"/>
      <x:c r="HY606" s="910"/>
      <x:c r="HZ606" s="910"/>
      <x:c r="IA606" s="910"/>
      <x:c r="IB606" s="910"/>
      <x:c r="IC606" s="910"/>
      <x:c r="ID606" s="910"/>
      <x:c r="IE606" s="910"/>
      <x:c r="IF606" s="910"/>
      <x:c r="IG606" s="910"/>
      <x:c r="IH606" s="910"/>
      <x:c r="II606" s="910"/>
      <x:c r="IJ606" s="910"/>
      <x:c r="IK606" s="910"/>
      <x:c r="IL606" s="910"/>
      <x:c r="IM606" s="910"/>
      <x:c r="IN606" s="910"/>
      <x:c r="IO606" s="910"/>
      <x:c r="IP606" s="910"/>
      <x:c r="IQ606" s="910"/>
      <x:c r="IR606" s="910"/>
      <x:c r="IS606" s="910"/>
      <x:c r="IT606" s="910"/>
      <x:c r="IU606" s="910"/>
      <x:c r="IV606" s="910"/>
    </x:row>
    <x:row r="607" spans="1:256" s="1716" customFormat="1" ht="20.100000000000001" customHeight="1">
      <x:c r="A607" s="2647"/>
      <x:c r="B607" s="1757" t="s">
        <x:v>6613</x:v>
      </x:c>
      <x:c r="C607" s="1758" t="s">
        <x:v>6626</x:v>
      </x:c>
      <x:c r="D607" s="1758" t="s">
        <x:v>4814</x:v>
      </x:c>
      <x:c r="E607" s="1759">
        <x:v>160</x:v>
      </x:c>
      <x:c r="F607" s="1757" t="s">
        <x:v>9613</x:v>
      </x:c>
      <x:c r="G607" s="1561">
        <x:f t="shared" si="14"/>
        <x:v>0</x:v>
      </x:c>
      <x:c r="H607" s="1734">
        <x:v>0</x:v>
      </x:c>
      <x:c r="I607" s="1734">
        <x:v>0</x:v>
      </x:c>
      <x:c r="J607" s="1757" t="s">
        <x:v>5158</x:v>
      </x:c>
      <x:c r="K607" s="1760" t="s">
        <x:v>1109</x:v>
      </x:c>
      <x:c r="L607" s="910"/>
      <x:c r="M607" s="910"/>
      <x:c r="N607" s="910"/>
      <x:c r="O607" s="910"/>
      <x:c r="P607" s="910"/>
      <x:c r="Q607" s="910"/>
      <x:c r="R607" s="910"/>
      <x:c r="S607" s="910"/>
      <x:c r="T607" s="910"/>
      <x:c r="U607" s="910"/>
      <x:c r="V607" s="910"/>
      <x:c r="W607" s="910"/>
      <x:c r="X607" s="910"/>
      <x:c r="Y607" s="910"/>
      <x:c r="Z607" s="910"/>
      <x:c r="AA607" s="910"/>
      <x:c r="AB607" s="910"/>
      <x:c r="AC607" s="910"/>
      <x:c r="AD607" s="910"/>
      <x:c r="AE607" s="910"/>
      <x:c r="AF607" s="910"/>
      <x:c r="AG607" s="910"/>
      <x:c r="AH607" s="910"/>
      <x:c r="AI607" s="910"/>
      <x:c r="AJ607" s="910"/>
      <x:c r="AK607" s="910"/>
      <x:c r="AL607" s="910"/>
      <x:c r="AM607" s="910"/>
      <x:c r="AN607" s="910"/>
      <x:c r="AO607" s="910"/>
      <x:c r="AP607" s="910"/>
      <x:c r="AQ607" s="910"/>
      <x:c r="AR607" s="910"/>
      <x:c r="AS607" s="910"/>
      <x:c r="AT607" s="910"/>
      <x:c r="AU607" s="910"/>
      <x:c r="AV607" s="910"/>
      <x:c r="AW607" s="910"/>
      <x:c r="AX607" s="910"/>
      <x:c r="AY607" s="910"/>
      <x:c r="AZ607" s="910"/>
      <x:c r="BA607" s="910"/>
      <x:c r="BB607" s="910"/>
      <x:c r="BC607" s="910"/>
      <x:c r="BD607" s="910"/>
      <x:c r="BE607" s="910"/>
      <x:c r="BF607" s="910"/>
      <x:c r="BG607" s="910"/>
      <x:c r="BH607" s="910"/>
      <x:c r="BI607" s="910"/>
      <x:c r="BJ607" s="910"/>
      <x:c r="BK607" s="910"/>
      <x:c r="BL607" s="910"/>
      <x:c r="BM607" s="910"/>
      <x:c r="BN607" s="910"/>
      <x:c r="BO607" s="910"/>
      <x:c r="BP607" s="910"/>
      <x:c r="BQ607" s="910"/>
      <x:c r="BR607" s="910"/>
      <x:c r="BS607" s="910"/>
      <x:c r="BT607" s="910"/>
      <x:c r="BU607" s="910"/>
      <x:c r="BV607" s="910"/>
      <x:c r="BW607" s="910"/>
      <x:c r="BX607" s="910"/>
      <x:c r="BY607" s="910"/>
      <x:c r="BZ607" s="910"/>
      <x:c r="CA607" s="910"/>
      <x:c r="CB607" s="910"/>
      <x:c r="CC607" s="910"/>
      <x:c r="CD607" s="910"/>
      <x:c r="CE607" s="910"/>
      <x:c r="CF607" s="910"/>
      <x:c r="CG607" s="910"/>
      <x:c r="CH607" s="910"/>
      <x:c r="CI607" s="910"/>
      <x:c r="CJ607" s="910"/>
      <x:c r="CK607" s="910"/>
      <x:c r="CL607" s="910"/>
      <x:c r="CM607" s="910"/>
      <x:c r="CN607" s="910"/>
      <x:c r="CO607" s="910"/>
      <x:c r="CP607" s="910"/>
      <x:c r="CQ607" s="910"/>
      <x:c r="CR607" s="910"/>
      <x:c r="CS607" s="910"/>
      <x:c r="CT607" s="910"/>
      <x:c r="CU607" s="910"/>
      <x:c r="CV607" s="910"/>
      <x:c r="CW607" s="910"/>
      <x:c r="CX607" s="910"/>
      <x:c r="CY607" s="910"/>
      <x:c r="CZ607" s="910"/>
      <x:c r="DA607" s="910"/>
      <x:c r="DB607" s="910"/>
      <x:c r="DC607" s="910"/>
      <x:c r="DD607" s="910"/>
      <x:c r="DE607" s="910"/>
      <x:c r="DF607" s="910"/>
      <x:c r="DG607" s="910"/>
      <x:c r="DH607" s="910"/>
      <x:c r="DI607" s="910"/>
      <x:c r="DJ607" s="910"/>
      <x:c r="DK607" s="910"/>
      <x:c r="DL607" s="910"/>
      <x:c r="DM607" s="910"/>
      <x:c r="DN607" s="910"/>
      <x:c r="DO607" s="910"/>
      <x:c r="DP607" s="910"/>
      <x:c r="DQ607" s="910"/>
      <x:c r="DR607" s="910"/>
      <x:c r="DS607" s="910"/>
      <x:c r="DT607" s="910"/>
      <x:c r="DU607" s="910"/>
      <x:c r="DV607" s="910"/>
      <x:c r="DW607" s="910"/>
      <x:c r="DX607" s="910"/>
      <x:c r="DY607" s="910"/>
      <x:c r="DZ607" s="910"/>
      <x:c r="EA607" s="910"/>
      <x:c r="EB607" s="910"/>
      <x:c r="EC607" s="910"/>
      <x:c r="ED607" s="910"/>
      <x:c r="EE607" s="910"/>
      <x:c r="EF607" s="910"/>
      <x:c r="EG607" s="910"/>
      <x:c r="EH607" s="910"/>
      <x:c r="EI607" s="910"/>
      <x:c r="EJ607" s="910"/>
      <x:c r="EK607" s="910"/>
      <x:c r="EL607" s="910"/>
      <x:c r="EM607" s="910"/>
      <x:c r="EN607" s="910"/>
      <x:c r="EO607" s="910"/>
      <x:c r="EP607" s="910"/>
      <x:c r="EQ607" s="910"/>
      <x:c r="ER607" s="910"/>
      <x:c r="ES607" s="910"/>
      <x:c r="ET607" s="910"/>
      <x:c r="EU607" s="910"/>
      <x:c r="EV607" s="910"/>
      <x:c r="EW607" s="910"/>
      <x:c r="EX607" s="910"/>
      <x:c r="EY607" s="910"/>
      <x:c r="EZ607" s="910"/>
      <x:c r="FA607" s="910"/>
      <x:c r="FB607" s="910"/>
      <x:c r="FC607" s="910"/>
      <x:c r="FD607" s="910"/>
      <x:c r="FE607" s="910"/>
      <x:c r="FF607" s="910"/>
      <x:c r="FG607" s="910"/>
      <x:c r="FH607" s="910"/>
      <x:c r="FI607" s="910"/>
      <x:c r="FJ607" s="910"/>
      <x:c r="FK607" s="910"/>
      <x:c r="FL607" s="910"/>
      <x:c r="FM607" s="910"/>
      <x:c r="FN607" s="910"/>
      <x:c r="FO607" s="910"/>
      <x:c r="FP607" s="910"/>
      <x:c r="FQ607" s="910"/>
      <x:c r="FR607" s="910"/>
      <x:c r="FS607" s="910"/>
      <x:c r="FT607" s="910"/>
      <x:c r="FU607" s="910"/>
      <x:c r="FV607" s="910"/>
      <x:c r="FW607" s="910"/>
      <x:c r="FX607" s="910"/>
      <x:c r="FY607" s="910"/>
      <x:c r="FZ607" s="910"/>
      <x:c r="GA607" s="910"/>
      <x:c r="GB607" s="910"/>
      <x:c r="GC607" s="910"/>
      <x:c r="GD607" s="910"/>
      <x:c r="GE607" s="910"/>
      <x:c r="GF607" s="910"/>
      <x:c r="GG607" s="910"/>
      <x:c r="GH607" s="910"/>
      <x:c r="GI607" s="910"/>
      <x:c r="GJ607" s="910"/>
      <x:c r="GK607" s="910"/>
      <x:c r="GL607" s="910"/>
      <x:c r="GM607" s="910"/>
      <x:c r="GN607" s="910"/>
      <x:c r="GO607" s="910"/>
      <x:c r="GP607" s="910"/>
      <x:c r="GQ607" s="910"/>
      <x:c r="GR607" s="910"/>
      <x:c r="GS607" s="910"/>
      <x:c r="GT607" s="910"/>
      <x:c r="GU607" s="910"/>
      <x:c r="GV607" s="910"/>
      <x:c r="GW607" s="910"/>
      <x:c r="GX607" s="910"/>
      <x:c r="GY607" s="910"/>
      <x:c r="GZ607" s="910"/>
      <x:c r="HA607" s="910"/>
      <x:c r="HB607" s="910"/>
      <x:c r="HC607" s="910"/>
      <x:c r="HD607" s="910"/>
      <x:c r="HE607" s="910"/>
      <x:c r="HF607" s="910"/>
      <x:c r="HG607" s="910"/>
      <x:c r="HH607" s="910"/>
      <x:c r="HI607" s="910"/>
      <x:c r="HJ607" s="910"/>
      <x:c r="HK607" s="910"/>
      <x:c r="HL607" s="910"/>
      <x:c r="HM607" s="910"/>
      <x:c r="HN607" s="910"/>
      <x:c r="HO607" s="910"/>
      <x:c r="HP607" s="910"/>
      <x:c r="HQ607" s="910"/>
      <x:c r="HR607" s="910"/>
      <x:c r="HS607" s="910"/>
      <x:c r="HT607" s="910"/>
      <x:c r="HU607" s="910"/>
      <x:c r="HV607" s="910"/>
      <x:c r="HW607" s="910"/>
      <x:c r="HX607" s="910"/>
      <x:c r="HY607" s="910"/>
      <x:c r="HZ607" s="910"/>
      <x:c r="IA607" s="910"/>
      <x:c r="IB607" s="910"/>
      <x:c r="IC607" s="910"/>
      <x:c r="ID607" s="910"/>
      <x:c r="IE607" s="910"/>
      <x:c r="IF607" s="910"/>
      <x:c r="IG607" s="910"/>
      <x:c r="IH607" s="910"/>
      <x:c r="II607" s="910"/>
      <x:c r="IJ607" s="910"/>
      <x:c r="IK607" s="910"/>
      <x:c r="IL607" s="910"/>
      <x:c r="IM607" s="910"/>
      <x:c r="IN607" s="910"/>
      <x:c r="IO607" s="910"/>
      <x:c r="IP607" s="910"/>
      <x:c r="IQ607" s="910"/>
      <x:c r="IR607" s="910"/>
      <x:c r="IS607" s="910"/>
      <x:c r="IT607" s="910"/>
      <x:c r="IU607" s="910"/>
      <x:c r="IV607" s="910"/>
    </x:row>
    <x:row r="608" spans="1:11" ht="20.100000000000001" customHeight="1">
      <x:c r="A608" s="2620" t="s">
        <x:v>3537</x:v>
      </x:c>
      <x:c r="B608" s="1609" t="s">
        <x:v>4955</x:v>
      </x:c>
      <x:c r="C608" s="1610"/>
      <x:c r="D608" s="1611">
        <x:f>COUNTA(D609:D665)</x:f>
        <x:v>57</x:v>
      </x:c>
      <x:c r="E608" s="898">
        <x:f>SUM(E609:E665)</x:f>
        <x:v>32848.933000000005</x:v>
      </x:c>
      <x:c r="F608" s="1612"/>
      <x:c r="G608" s="896">
        <x:f>H608+I608</x:f>
        <x:v>44082</x:v>
      </x:c>
      <x:c r="H608" s="896">
        <x:f>SUM(H609:H665)</x:f>
        <x:v>0</x:v>
      </x:c>
      <x:c r="I608" s="896">
        <x:f>SUM(I609:I665)</x:f>
        <x:v>44082</x:v>
      </x:c>
      <x:c r="J608" s="1612"/>
      <x:c r="K608" s="1613"/>
    </x:row>
    <x:row r="609" spans="1:256" s="20" customFormat="1" ht="20.100000000000001" customHeight="1">
      <x:c r="A609" s="2621"/>
      <x:c r="B609" s="2623" t="s">
        <x:v>5126</x:v>
      </x:c>
      <x:c r="C609" s="1615" t="s">
        <x:v>4258</x:v>
      </x:c>
      <x:c r="D609" s="1615" t="s">
        <x:v>4337</x:v>
      </x:c>
      <x:c r="E609" s="1587">
        <x:v>6987</x:v>
      </x:c>
      <x:c r="F609" s="1614" t="s">
        <x:v>9832</x:v>
      </x:c>
      <x:c r="G609" s="1559">
        <x:v>0</x:v>
      </x:c>
      <x:c r="H609" s="1559">
        <x:v>0</x:v>
      </x:c>
      <x:c r="I609" s="1559">
        <x:v>0</x:v>
      </x:c>
      <x:c r="J609" s="1614" t="s">
        <x:v>4965</x:v>
      </x:c>
      <x:c r="K609" s="1616" t="s">
        <x:v>9194</x:v>
      </x:c>
      <x:c r="L609" s="19"/>
      <x:c r="M609" s="19"/>
      <x:c r="N609" s="19"/>
      <x:c r="O609" s="19"/>
      <x:c r="P609" s="19"/>
      <x:c r="Q609" s="19"/>
      <x:c r="R609" s="19"/>
      <x:c r="S609" s="19"/>
      <x:c r="T609" s="19"/>
      <x:c r="U609" s="19"/>
      <x:c r="V609" s="19"/>
      <x:c r="W609" s="19"/>
      <x:c r="X609" s="19"/>
      <x:c r="Y609" s="19"/>
      <x:c r="Z609" s="19"/>
      <x:c r="AA609" s="19"/>
      <x:c r="AB609" s="19"/>
      <x:c r="AC609" s="19"/>
      <x:c r="AD609" s="19"/>
      <x:c r="AE609" s="19"/>
      <x:c r="AF609" s="19"/>
      <x:c r="AG609" s="19"/>
      <x:c r="AH609" s="19"/>
      <x:c r="AI609" s="19"/>
      <x:c r="AJ609" s="19"/>
      <x:c r="AK609" s="19"/>
      <x:c r="AL609" s="19"/>
      <x:c r="AM609" s="19"/>
      <x:c r="AN609" s="19"/>
      <x:c r="AO609" s="19"/>
      <x:c r="AP609" s="19"/>
      <x:c r="AQ609" s="19"/>
      <x:c r="AR609" s="19"/>
      <x:c r="AS609" s="19"/>
      <x:c r="AT609" s="19"/>
      <x:c r="AU609" s="19"/>
      <x:c r="AV609" s="19"/>
      <x:c r="AW609" s="19"/>
      <x:c r="AX609" s="19"/>
      <x:c r="AY609" s="19"/>
      <x:c r="AZ609" s="19"/>
      <x:c r="BA609" s="19"/>
      <x:c r="BB609" s="19"/>
      <x:c r="BC609" s="19"/>
      <x:c r="BD609" s="19"/>
      <x:c r="BE609" s="19"/>
      <x:c r="BF609" s="19"/>
      <x:c r="BG609" s="19"/>
      <x:c r="BH609" s="19"/>
      <x:c r="BI609" s="19"/>
      <x:c r="BJ609" s="19"/>
      <x:c r="BK609" s="19"/>
      <x:c r="BL609" s="19"/>
      <x:c r="BM609" s="19"/>
      <x:c r="BN609" s="19"/>
      <x:c r="BO609" s="19"/>
      <x:c r="BP609" s="19"/>
      <x:c r="BQ609" s="19"/>
      <x:c r="BR609" s="19"/>
      <x:c r="BS609" s="19"/>
      <x:c r="BT609" s="19"/>
      <x:c r="BU609" s="19"/>
      <x:c r="BV609" s="19"/>
      <x:c r="BW609" s="19"/>
      <x:c r="BX609" s="19"/>
      <x:c r="BY609" s="19"/>
      <x:c r="BZ609" s="19"/>
      <x:c r="CA609" s="19"/>
      <x:c r="CB609" s="19"/>
      <x:c r="CC609" s="19"/>
      <x:c r="CD609" s="19"/>
      <x:c r="CE609" s="19"/>
      <x:c r="CF609" s="19"/>
      <x:c r="CG609" s="19"/>
      <x:c r="CH609" s="19"/>
      <x:c r="CI609" s="19"/>
      <x:c r="CJ609" s="19"/>
      <x:c r="CK609" s="19"/>
      <x:c r="CL609" s="19"/>
      <x:c r="CM609" s="19"/>
      <x:c r="CN609" s="19"/>
      <x:c r="CO609" s="19"/>
      <x:c r="CP609" s="19"/>
      <x:c r="CQ609" s="19"/>
      <x:c r="CR609" s="19"/>
      <x:c r="CS609" s="19"/>
      <x:c r="CT609" s="19"/>
      <x:c r="CU609" s="19"/>
      <x:c r="CV609" s="19"/>
      <x:c r="CW609" s="19"/>
      <x:c r="CX609" s="19"/>
      <x:c r="CY609" s="19"/>
      <x:c r="CZ609" s="19"/>
      <x:c r="DA609" s="19"/>
      <x:c r="DB609" s="19"/>
      <x:c r="DC609" s="19"/>
      <x:c r="DD609" s="19"/>
      <x:c r="DE609" s="19"/>
      <x:c r="DF609" s="19"/>
      <x:c r="DG609" s="19"/>
      <x:c r="DH609" s="19"/>
      <x:c r="DI609" s="19"/>
      <x:c r="DJ609" s="19"/>
      <x:c r="DK609" s="19"/>
      <x:c r="DL609" s="19"/>
      <x:c r="DM609" s="19"/>
      <x:c r="DN609" s="19"/>
      <x:c r="DO609" s="19"/>
      <x:c r="DP609" s="19"/>
      <x:c r="DQ609" s="19"/>
      <x:c r="DR609" s="19"/>
      <x:c r="DS609" s="19"/>
      <x:c r="DT609" s="19"/>
      <x:c r="DU609" s="19"/>
      <x:c r="DV609" s="19"/>
      <x:c r="DW609" s="19"/>
      <x:c r="DX609" s="19"/>
      <x:c r="DY609" s="19"/>
      <x:c r="DZ609" s="19"/>
      <x:c r="EA609" s="19"/>
      <x:c r="EB609" s="19"/>
      <x:c r="EC609" s="19"/>
      <x:c r="ED609" s="19"/>
      <x:c r="EE609" s="19"/>
      <x:c r="EF609" s="19"/>
      <x:c r="EG609" s="19"/>
      <x:c r="EH609" s="19"/>
      <x:c r="EI609" s="19"/>
      <x:c r="EJ609" s="19"/>
      <x:c r="EK609" s="19"/>
      <x:c r="EL609" s="19"/>
      <x:c r="EM609" s="19"/>
      <x:c r="EN609" s="19"/>
      <x:c r="EO609" s="19"/>
      <x:c r="EP609" s="19"/>
      <x:c r="EQ609" s="19"/>
      <x:c r="ER609" s="19"/>
      <x:c r="ES609" s="19"/>
      <x:c r="ET609" s="19"/>
      <x:c r="EU609" s="19"/>
      <x:c r="EV609" s="19"/>
      <x:c r="EW609" s="19"/>
      <x:c r="EX609" s="19"/>
      <x:c r="EY609" s="19"/>
      <x:c r="EZ609" s="19"/>
      <x:c r="FA609" s="19"/>
      <x:c r="FB609" s="19"/>
      <x:c r="FC609" s="19"/>
      <x:c r="FD609" s="19"/>
      <x:c r="FE609" s="19"/>
      <x:c r="FF609" s="19"/>
      <x:c r="FG609" s="19"/>
      <x:c r="FH609" s="19"/>
      <x:c r="FI609" s="19"/>
      <x:c r="FJ609" s="19"/>
      <x:c r="FK609" s="19"/>
      <x:c r="FL609" s="19"/>
      <x:c r="FM609" s="19"/>
      <x:c r="FN609" s="19"/>
      <x:c r="FO609" s="19"/>
      <x:c r="FP609" s="19"/>
      <x:c r="FQ609" s="19"/>
      <x:c r="FR609" s="19"/>
      <x:c r="FS609" s="19"/>
      <x:c r="FT609" s="19"/>
      <x:c r="FU609" s="19"/>
      <x:c r="FV609" s="19"/>
      <x:c r="FW609" s="19"/>
      <x:c r="FX609" s="19"/>
      <x:c r="FY609" s="19"/>
      <x:c r="FZ609" s="19"/>
      <x:c r="GA609" s="19"/>
      <x:c r="GB609" s="19"/>
      <x:c r="GC609" s="19"/>
      <x:c r="GD609" s="19"/>
      <x:c r="GE609" s="19"/>
      <x:c r="GF609" s="19"/>
      <x:c r="GG609" s="19"/>
      <x:c r="GH609" s="19"/>
      <x:c r="GI609" s="19"/>
      <x:c r="GJ609" s="19"/>
      <x:c r="GK609" s="19"/>
      <x:c r="GL609" s="19"/>
      <x:c r="GM609" s="19"/>
      <x:c r="GN609" s="19"/>
      <x:c r="GO609" s="19"/>
      <x:c r="GP609" s="19"/>
      <x:c r="GQ609" s="19"/>
      <x:c r="GR609" s="19"/>
      <x:c r="GS609" s="19"/>
      <x:c r="GT609" s="19"/>
      <x:c r="GU609" s="19"/>
      <x:c r="GV609" s="19"/>
      <x:c r="GW609" s="19"/>
      <x:c r="GX609" s="19"/>
      <x:c r="GY609" s="19"/>
      <x:c r="GZ609" s="19"/>
      <x:c r="HA609" s="19"/>
      <x:c r="HB609" s="19"/>
      <x:c r="HC609" s="19"/>
      <x:c r="HD609" s="19"/>
      <x:c r="HE609" s="19"/>
      <x:c r="HF609" s="19"/>
      <x:c r="HG609" s="19"/>
      <x:c r="HH609" s="19"/>
      <x:c r="HI609" s="19"/>
      <x:c r="HJ609" s="19"/>
      <x:c r="HK609" s="19"/>
      <x:c r="HL609" s="19"/>
      <x:c r="HM609" s="19"/>
      <x:c r="HN609" s="19"/>
      <x:c r="HO609" s="19"/>
      <x:c r="HP609" s="19"/>
      <x:c r="HQ609" s="19"/>
      <x:c r="HR609" s="19"/>
      <x:c r="HS609" s="19"/>
      <x:c r="HT609" s="19"/>
      <x:c r="HU609" s="19"/>
      <x:c r="HV609" s="19"/>
      <x:c r="HW609" s="19"/>
      <x:c r="HX609" s="19"/>
      <x:c r="HY609" s="19"/>
      <x:c r="HZ609" s="19"/>
      <x:c r="IA609" s="19"/>
      <x:c r="IB609" s="19"/>
      <x:c r="IC609" s="19"/>
      <x:c r="ID609" s="19"/>
      <x:c r="IE609" s="19"/>
      <x:c r="IF609" s="19"/>
      <x:c r="IG609" s="19"/>
      <x:c r="IH609" s="19"/>
      <x:c r="II609" s="19"/>
      <x:c r="IJ609" s="19"/>
      <x:c r="IK609" s="19"/>
      <x:c r="IL609" s="19"/>
      <x:c r="IM609" s="19"/>
      <x:c r="IN609" s="19"/>
      <x:c r="IO609" s="19"/>
      <x:c r="IP609" s="19"/>
      <x:c r="IQ609" s="19"/>
      <x:c r="IR609" s="19"/>
      <x:c r="IS609" s="19"/>
      <x:c r="IT609" s="19"/>
      <x:c r="IU609" s="19"/>
      <x:c r="IV609" s="19"/>
    </x:row>
    <x:row r="610" spans="1:256" s="20" customFormat="1" ht="20.100000000000001" customHeight="1">
      <x:c r="A610" s="2621"/>
      <x:c r="B610" s="2624"/>
      <x:c r="C610" s="1606" t="s">
        <x:v>646</x:v>
      </x:c>
      <x:c r="D610" s="1606" t="s">
        <x:v>4337</x:v>
      </x:c>
      <x:c r="E610" s="1558">
        <x:v>362.39999999999998</x:v>
      </x:c>
      <x:c r="F610" s="1605" t="s">
        <x:v>9832</x:v>
      </x:c>
      <x:c r="G610" s="1559">
        <x:v>0</x:v>
      </x:c>
      <x:c r="H610" s="1559">
        <x:v>0</x:v>
      </x:c>
      <x:c r="I610" s="1559">
        <x:v>0</x:v>
      </x:c>
      <x:c r="J610" s="1605" t="s">
        <x:v>4965</x:v>
      </x:c>
      <x:c r="K610" s="1607" t="s">
        <x:v>9194</x:v>
      </x:c>
      <x:c r="L610" s="19"/>
      <x:c r="M610" s="19"/>
      <x:c r="N610" s="19"/>
      <x:c r="O610" s="19"/>
      <x:c r="P610" s="19"/>
      <x:c r="Q610" s="19"/>
      <x:c r="R610" s="19"/>
      <x:c r="S610" s="19"/>
      <x:c r="T610" s="19"/>
      <x:c r="U610" s="19"/>
      <x:c r="V610" s="19"/>
      <x:c r="W610" s="19"/>
      <x:c r="X610" s="19"/>
      <x:c r="Y610" s="19"/>
      <x:c r="Z610" s="19"/>
      <x:c r="AA610" s="19"/>
      <x:c r="AB610" s="19"/>
      <x:c r="AC610" s="19"/>
      <x:c r="AD610" s="19"/>
      <x:c r="AE610" s="19"/>
      <x:c r="AF610" s="19"/>
      <x:c r="AG610" s="19"/>
      <x:c r="AH610" s="19"/>
      <x:c r="AI610" s="19"/>
      <x:c r="AJ610" s="19"/>
      <x:c r="AK610" s="19"/>
      <x:c r="AL610" s="19"/>
      <x:c r="AM610" s="19"/>
      <x:c r="AN610" s="19"/>
      <x:c r="AO610" s="19"/>
      <x:c r="AP610" s="19"/>
      <x:c r="AQ610" s="19"/>
      <x:c r="AR610" s="19"/>
      <x:c r="AS610" s="19"/>
      <x:c r="AT610" s="19"/>
      <x:c r="AU610" s="19"/>
      <x:c r="AV610" s="19"/>
      <x:c r="AW610" s="19"/>
      <x:c r="AX610" s="19"/>
      <x:c r="AY610" s="19"/>
      <x:c r="AZ610" s="19"/>
      <x:c r="BA610" s="19"/>
      <x:c r="BB610" s="19"/>
      <x:c r="BC610" s="19"/>
      <x:c r="BD610" s="19"/>
      <x:c r="BE610" s="19"/>
      <x:c r="BF610" s="19"/>
      <x:c r="BG610" s="19"/>
      <x:c r="BH610" s="19"/>
      <x:c r="BI610" s="19"/>
      <x:c r="BJ610" s="19"/>
      <x:c r="BK610" s="19"/>
      <x:c r="BL610" s="19"/>
      <x:c r="BM610" s="19"/>
      <x:c r="BN610" s="19"/>
      <x:c r="BO610" s="19"/>
      <x:c r="BP610" s="19"/>
      <x:c r="BQ610" s="19"/>
      <x:c r="BR610" s="19"/>
      <x:c r="BS610" s="19"/>
      <x:c r="BT610" s="19"/>
      <x:c r="BU610" s="19"/>
      <x:c r="BV610" s="19"/>
      <x:c r="BW610" s="19"/>
      <x:c r="BX610" s="19"/>
      <x:c r="BY610" s="19"/>
      <x:c r="BZ610" s="19"/>
      <x:c r="CA610" s="19"/>
      <x:c r="CB610" s="19"/>
      <x:c r="CC610" s="19"/>
      <x:c r="CD610" s="19"/>
      <x:c r="CE610" s="19"/>
      <x:c r="CF610" s="19"/>
      <x:c r="CG610" s="19"/>
      <x:c r="CH610" s="19"/>
      <x:c r="CI610" s="19"/>
      <x:c r="CJ610" s="19"/>
      <x:c r="CK610" s="19"/>
      <x:c r="CL610" s="19"/>
      <x:c r="CM610" s="19"/>
      <x:c r="CN610" s="19"/>
      <x:c r="CO610" s="19"/>
      <x:c r="CP610" s="19"/>
      <x:c r="CQ610" s="19"/>
      <x:c r="CR610" s="19"/>
      <x:c r="CS610" s="19"/>
      <x:c r="CT610" s="19"/>
      <x:c r="CU610" s="19"/>
      <x:c r="CV610" s="19"/>
      <x:c r="CW610" s="19"/>
      <x:c r="CX610" s="19"/>
      <x:c r="CY610" s="19"/>
      <x:c r="CZ610" s="19"/>
      <x:c r="DA610" s="19"/>
      <x:c r="DB610" s="19"/>
      <x:c r="DC610" s="19"/>
      <x:c r="DD610" s="19"/>
      <x:c r="DE610" s="19"/>
      <x:c r="DF610" s="19"/>
      <x:c r="DG610" s="19"/>
      <x:c r="DH610" s="19"/>
      <x:c r="DI610" s="19"/>
      <x:c r="DJ610" s="19"/>
      <x:c r="DK610" s="19"/>
      <x:c r="DL610" s="19"/>
      <x:c r="DM610" s="19"/>
      <x:c r="DN610" s="19"/>
      <x:c r="DO610" s="19"/>
      <x:c r="DP610" s="19"/>
      <x:c r="DQ610" s="19"/>
      <x:c r="DR610" s="19"/>
      <x:c r="DS610" s="19"/>
      <x:c r="DT610" s="19"/>
      <x:c r="DU610" s="19"/>
      <x:c r="DV610" s="19"/>
      <x:c r="DW610" s="19"/>
      <x:c r="DX610" s="19"/>
      <x:c r="DY610" s="19"/>
      <x:c r="DZ610" s="19"/>
      <x:c r="EA610" s="19"/>
      <x:c r="EB610" s="19"/>
      <x:c r="EC610" s="19"/>
      <x:c r="ED610" s="19"/>
      <x:c r="EE610" s="19"/>
      <x:c r="EF610" s="19"/>
      <x:c r="EG610" s="19"/>
      <x:c r="EH610" s="19"/>
      <x:c r="EI610" s="19"/>
      <x:c r="EJ610" s="19"/>
      <x:c r="EK610" s="19"/>
      <x:c r="EL610" s="19"/>
      <x:c r="EM610" s="19"/>
      <x:c r="EN610" s="19"/>
      <x:c r="EO610" s="19"/>
      <x:c r="EP610" s="19"/>
      <x:c r="EQ610" s="19"/>
      <x:c r="ER610" s="19"/>
      <x:c r="ES610" s="19"/>
      <x:c r="ET610" s="19"/>
      <x:c r="EU610" s="19"/>
      <x:c r="EV610" s="19"/>
      <x:c r="EW610" s="19"/>
      <x:c r="EX610" s="19"/>
      <x:c r="EY610" s="19"/>
      <x:c r="EZ610" s="19"/>
      <x:c r="FA610" s="19"/>
      <x:c r="FB610" s="19"/>
      <x:c r="FC610" s="19"/>
      <x:c r="FD610" s="19"/>
      <x:c r="FE610" s="19"/>
      <x:c r="FF610" s="19"/>
      <x:c r="FG610" s="19"/>
      <x:c r="FH610" s="19"/>
      <x:c r="FI610" s="19"/>
      <x:c r="FJ610" s="19"/>
      <x:c r="FK610" s="19"/>
      <x:c r="FL610" s="19"/>
      <x:c r="FM610" s="19"/>
      <x:c r="FN610" s="19"/>
      <x:c r="FO610" s="19"/>
      <x:c r="FP610" s="19"/>
      <x:c r="FQ610" s="19"/>
      <x:c r="FR610" s="19"/>
      <x:c r="FS610" s="19"/>
      <x:c r="FT610" s="19"/>
      <x:c r="FU610" s="19"/>
      <x:c r="FV610" s="19"/>
      <x:c r="FW610" s="19"/>
      <x:c r="FX610" s="19"/>
      <x:c r="FY610" s="19"/>
      <x:c r="FZ610" s="19"/>
      <x:c r="GA610" s="19"/>
      <x:c r="GB610" s="19"/>
      <x:c r="GC610" s="19"/>
      <x:c r="GD610" s="19"/>
      <x:c r="GE610" s="19"/>
      <x:c r="GF610" s="19"/>
      <x:c r="GG610" s="19"/>
      <x:c r="GH610" s="19"/>
      <x:c r="GI610" s="19"/>
      <x:c r="GJ610" s="19"/>
      <x:c r="GK610" s="19"/>
      <x:c r="GL610" s="19"/>
      <x:c r="GM610" s="19"/>
      <x:c r="GN610" s="19"/>
      <x:c r="GO610" s="19"/>
      <x:c r="GP610" s="19"/>
      <x:c r="GQ610" s="19"/>
      <x:c r="GR610" s="19"/>
      <x:c r="GS610" s="19"/>
      <x:c r="GT610" s="19"/>
      <x:c r="GU610" s="19"/>
      <x:c r="GV610" s="19"/>
      <x:c r="GW610" s="19"/>
      <x:c r="GX610" s="19"/>
      <x:c r="GY610" s="19"/>
      <x:c r="GZ610" s="19"/>
      <x:c r="HA610" s="19"/>
      <x:c r="HB610" s="19"/>
      <x:c r="HC610" s="19"/>
      <x:c r="HD610" s="19"/>
      <x:c r="HE610" s="19"/>
      <x:c r="HF610" s="19"/>
      <x:c r="HG610" s="19"/>
      <x:c r="HH610" s="19"/>
      <x:c r="HI610" s="19"/>
      <x:c r="HJ610" s="19"/>
      <x:c r="HK610" s="19"/>
      <x:c r="HL610" s="19"/>
      <x:c r="HM610" s="19"/>
      <x:c r="HN610" s="19"/>
      <x:c r="HO610" s="19"/>
      <x:c r="HP610" s="19"/>
      <x:c r="HQ610" s="19"/>
      <x:c r="HR610" s="19"/>
      <x:c r="HS610" s="19"/>
      <x:c r="HT610" s="19"/>
      <x:c r="HU610" s="19"/>
      <x:c r="HV610" s="19"/>
      <x:c r="HW610" s="19"/>
      <x:c r="HX610" s="19"/>
      <x:c r="HY610" s="19"/>
      <x:c r="HZ610" s="19"/>
      <x:c r="IA610" s="19"/>
      <x:c r="IB610" s="19"/>
      <x:c r="IC610" s="19"/>
      <x:c r="ID610" s="19"/>
      <x:c r="IE610" s="19"/>
      <x:c r="IF610" s="19"/>
      <x:c r="IG610" s="19"/>
      <x:c r="IH610" s="19"/>
      <x:c r="II610" s="19"/>
      <x:c r="IJ610" s="19"/>
      <x:c r="IK610" s="19"/>
      <x:c r="IL610" s="19"/>
      <x:c r="IM610" s="19"/>
      <x:c r="IN610" s="19"/>
      <x:c r="IO610" s="19"/>
      <x:c r="IP610" s="19"/>
      <x:c r="IQ610" s="19"/>
      <x:c r="IR610" s="19"/>
      <x:c r="IS610" s="19"/>
      <x:c r="IT610" s="19"/>
      <x:c r="IU610" s="19"/>
      <x:c r="IV610" s="19"/>
    </x:row>
    <x:row r="611" spans="1:256" s="20" customFormat="1" ht="20.100000000000001" customHeight="1">
      <x:c r="A611" s="2621"/>
      <x:c r="B611" s="2624"/>
      <x:c r="C611" s="1606" t="s">
        <x:v>4258</x:v>
      </x:c>
      <x:c r="D611" s="1606" t="s">
        <x:v>4337</x:v>
      </x:c>
      <x:c r="E611" s="1558">
        <x:v>2973</x:v>
      </x:c>
      <x:c r="F611" s="1605" t="s">
        <x:v>9832</x:v>
      </x:c>
      <x:c r="G611" s="1559">
        <x:v>0</x:v>
      </x:c>
      <x:c r="H611" s="1559">
        <x:v>0</x:v>
      </x:c>
      <x:c r="I611" s="1559">
        <x:v>0</x:v>
      </x:c>
      <x:c r="J611" s="1605" t="s">
        <x:v>4965</x:v>
      </x:c>
      <x:c r="K611" s="1607" t="s">
        <x:v>9194</x:v>
      </x:c>
      <x:c r="L611" s="19"/>
      <x:c r="M611" s="19"/>
      <x:c r="N611" s="19"/>
      <x:c r="O611" s="19"/>
      <x:c r="P611" s="19"/>
      <x:c r="Q611" s="19"/>
      <x:c r="R611" s="19"/>
      <x:c r="S611" s="19"/>
      <x:c r="T611" s="19"/>
      <x:c r="U611" s="19"/>
      <x:c r="V611" s="19"/>
      <x:c r="W611" s="19"/>
      <x:c r="X611" s="19"/>
      <x:c r="Y611" s="19"/>
      <x:c r="Z611" s="19"/>
      <x:c r="AA611" s="19"/>
      <x:c r="AB611" s="19"/>
      <x:c r="AC611" s="19"/>
      <x:c r="AD611" s="19"/>
      <x:c r="AE611" s="19"/>
      <x:c r="AF611" s="19"/>
      <x:c r="AG611" s="19"/>
      <x:c r="AH611" s="19"/>
      <x:c r="AI611" s="19"/>
      <x:c r="AJ611" s="19"/>
      <x:c r="AK611" s="19"/>
      <x:c r="AL611" s="19"/>
      <x:c r="AM611" s="19"/>
      <x:c r="AN611" s="19"/>
      <x:c r="AO611" s="19"/>
      <x:c r="AP611" s="19"/>
      <x:c r="AQ611" s="19"/>
      <x:c r="AR611" s="19"/>
      <x:c r="AS611" s="19"/>
      <x:c r="AT611" s="19"/>
      <x:c r="AU611" s="19"/>
      <x:c r="AV611" s="19"/>
      <x:c r="AW611" s="19"/>
      <x:c r="AX611" s="19"/>
      <x:c r="AY611" s="19"/>
      <x:c r="AZ611" s="19"/>
      <x:c r="BA611" s="19"/>
      <x:c r="BB611" s="19"/>
      <x:c r="BC611" s="19"/>
      <x:c r="BD611" s="19"/>
      <x:c r="BE611" s="19"/>
      <x:c r="BF611" s="19"/>
      <x:c r="BG611" s="19"/>
      <x:c r="BH611" s="19"/>
      <x:c r="BI611" s="19"/>
      <x:c r="BJ611" s="19"/>
      <x:c r="BK611" s="19"/>
      <x:c r="BL611" s="19"/>
      <x:c r="BM611" s="19"/>
      <x:c r="BN611" s="19"/>
      <x:c r="BO611" s="19"/>
      <x:c r="BP611" s="19"/>
      <x:c r="BQ611" s="19"/>
      <x:c r="BR611" s="19"/>
      <x:c r="BS611" s="19"/>
      <x:c r="BT611" s="19"/>
      <x:c r="BU611" s="19"/>
      <x:c r="BV611" s="19"/>
      <x:c r="BW611" s="19"/>
      <x:c r="BX611" s="19"/>
      <x:c r="BY611" s="19"/>
      <x:c r="BZ611" s="19"/>
      <x:c r="CA611" s="19"/>
      <x:c r="CB611" s="19"/>
      <x:c r="CC611" s="19"/>
      <x:c r="CD611" s="19"/>
      <x:c r="CE611" s="19"/>
      <x:c r="CF611" s="19"/>
      <x:c r="CG611" s="19"/>
      <x:c r="CH611" s="19"/>
      <x:c r="CI611" s="19"/>
      <x:c r="CJ611" s="19"/>
      <x:c r="CK611" s="19"/>
      <x:c r="CL611" s="19"/>
      <x:c r="CM611" s="19"/>
      <x:c r="CN611" s="19"/>
      <x:c r="CO611" s="19"/>
      <x:c r="CP611" s="19"/>
      <x:c r="CQ611" s="19"/>
      <x:c r="CR611" s="19"/>
      <x:c r="CS611" s="19"/>
      <x:c r="CT611" s="19"/>
      <x:c r="CU611" s="19"/>
      <x:c r="CV611" s="19"/>
      <x:c r="CW611" s="19"/>
      <x:c r="CX611" s="19"/>
      <x:c r="CY611" s="19"/>
      <x:c r="CZ611" s="19"/>
      <x:c r="DA611" s="19"/>
      <x:c r="DB611" s="19"/>
      <x:c r="DC611" s="19"/>
      <x:c r="DD611" s="19"/>
      <x:c r="DE611" s="19"/>
      <x:c r="DF611" s="19"/>
      <x:c r="DG611" s="19"/>
      <x:c r="DH611" s="19"/>
      <x:c r="DI611" s="19"/>
      <x:c r="DJ611" s="19"/>
      <x:c r="DK611" s="19"/>
      <x:c r="DL611" s="19"/>
      <x:c r="DM611" s="19"/>
      <x:c r="DN611" s="19"/>
      <x:c r="DO611" s="19"/>
      <x:c r="DP611" s="19"/>
      <x:c r="DQ611" s="19"/>
      <x:c r="DR611" s="19"/>
      <x:c r="DS611" s="19"/>
      <x:c r="DT611" s="19"/>
      <x:c r="DU611" s="19"/>
      <x:c r="DV611" s="19"/>
      <x:c r="DW611" s="19"/>
      <x:c r="DX611" s="19"/>
      <x:c r="DY611" s="19"/>
      <x:c r="DZ611" s="19"/>
      <x:c r="EA611" s="19"/>
      <x:c r="EB611" s="19"/>
      <x:c r="EC611" s="19"/>
      <x:c r="ED611" s="19"/>
      <x:c r="EE611" s="19"/>
      <x:c r="EF611" s="19"/>
      <x:c r="EG611" s="19"/>
      <x:c r="EH611" s="19"/>
      <x:c r="EI611" s="19"/>
      <x:c r="EJ611" s="19"/>
      <x:c r="EK611" s="19"/>
      <x:c r="EL611" s="19"/>
      <x:c r="EM611" s="19"/>
      <x:c r="EN611" s="19"/>
      <x:c r="EO611" s="19"/>
      <x:c r="EP611" s="19"/>
      <x:c r="EQ611" s="19"/>
      <x:c r="ER611" s="19"/>
      <x:c r="ES611" s="19"/>
      <x:c r="ET611" s="19"/>
      <x:c r="EU611" s="19"/>
      <x:c r="EV611" s="19"/>
      <x:c r="EW611" s="19"/>
      <x:c r="EX611" s="19"/>
      <x:c r="EY611" s="19"/>
      <x:c r="EZ611" s="19"/>
      <x:c r="FA611" s="19"/>
      <x:c r="FB611" s="19"/>
      <x:c r="FC611" s="19"/>
      <x:c r="FD611" s="19"/>
      <x:c r="FE611" s="19"/>
      <x:c r="FF611" s="19"/>
      <x:c r="FG611" s="19"/>
      <x:c r="FH611" s="19"/>
      <x:c r="FI611" s="19"/>
      <x:c r="FJ611" s="19"/>
      <x:c r="FK611" s="19"/>
      <x:c r="FL611" s="19"/>
      <x:c r="FM611" s="19"/>
      <x:c r="FN611" s="19"/>
      <x:c r="FO611" s="19"/>
      <x:c r="FP611" s="19"/>
      <x:c r="FQ611" s="19"/>
      <x:c r="FR611" s="19"/>
      <x:c r="FS611" s="19"/>
      <x:c r="FT611" s="19"/>
      <x:c r="FU611" s="19"/>
      <x:c r="FV611" s="19"/>
      <x:c r="FW611" s="19"/>
      <x:c r="FX611" s="19"/>
      <x:c r="FY611" s="19"/>
      <x:c r="FZ611" s="19"/>
      <x:c r="GA611" s="19"/>
      <x:c r="GB611" s="19"/>
      <x:c r="GC611" s="19"/>
      <x:c r="GD611" s="19"/>
      <x:c r="GE611" s="19"/>
      <x:c r="GF611" s="19"/>
      <x:c r="GG611" s="19"/>
      <x:c r="GH611" s="19"/>
      <x:c r="GI611" s="19"/>
      <x:c r="GJ611" s="19"/>
      <x:c r="GK611" s="19"/>
      <x:c r="GL611" s="19"/>
      <x:c r="GM611" s="19"/>
      <x:c r="GN611" s="19"/>
      <x:c r="GO611" s="19"/>
      <x:c r="GP611" s="19"/>
      <x:c r="GQ611" s="19"/>
      <x:c r="GR611" s="19"/>
      <x:c r="GS611" s="19"/>
      <x:c r="GT611" s="19"/>
      <x:c r="GU611" s="19"/>
      <x:c r="GV611" s="19"/>
      <x:c r="GW611" s="19"/>
      <x:c r="GX611" s="19"/>
      <x:c r="GY611" s="19"/>
      <x:c r="GZ611" s="19"/>
      <x:c r="HA611" s="19"/>
      <x:c r="HB611" s="19"/>
      <x:c r="HC611" s="19"/>
      <x:c r="HD611" s="19"/>
      <x:c r="HE611" s="19"/>
      <x:c r="HF611" s="19"/>
      <x:c r="HG611" s="19"/>
      <x:c r="HH611" s="19"/>
      <x:c r="HI611" s="19"/>
      <x:c r="HJ611" s="19"/>
      <x:c r="HK611" s="19"/>
      <x:c r="HL611" s="19"/>
      <x:c r="HM611" s="19"/>
      <x:c r="HN611" s="19"/>
      <x:c r="HO611" s="19"/>
      <x:c r="HP611" s="19"/>
      <x:c r="HQ611" s="19"/>
      <x:c r="HR611" s="19"/>
      <x:c r="HS611" s="19"/>
      <x:c r="HT611" s="19"/>
      <x:c r="HU611" s="19"/>
      <x:c r="HV611" s="19"/>
      <x:c r="HW611" s="19"/>
      <x:c r="HX611" s="19"/>
      <x:c r="HY611" s="19"/>
      <x:c r="HZ611" s="19"/>
      <x:c r="IA611" s="19"/>
      <x:c r="IB611" s="19"/>
      <x:c r="IC611" s="19"/>
      <x:c r="ID611" s="19"/>
      <x:c r="IE611" s="19"/>
      <x:c r="IF611" s="19"/>
      <x:c r="IG611" s="19"/>
      <x:c r="IH611" s="19"/>
      <x:c r="II611" s="19"/>
      <x:c r="IJ611" s="19"/>
      <x:c r="IK611" s="19"/>
      <x:c r="IL611" s="19"/>
      <x:c r="IM611" s="19"/>
      <x:c r="IN611" s="19"/>
      <x:c r="IO611" s="19"/>
      <x:c r="IP611" s="19"/>
      <x:c r="IQ611" s="19"/>
      <x:c r="IR611" s="19"/>
      <x:c r="IS611" s="19"/>
      <x:c r="IT611" s="19"/>
      <x:c r="IU611" s="19"/>
      <x:c r="IV611" s="19"/>
    </x:row>
    <x:row r="612" spans="1:256" s="20" customFormat="1" ht="20.100000000000001" customHeight="1">
      <x:c r="A612" s="2621"/>
      <x:c r="B612" s="2624"/>
      <x:c r="C612" s="1606" t="s">
        <x:v>6628</x:v>
      </x:c>
      <x:c r="D612" s="1606" t="s">
        <x:v>4337</x:v>
      </x:c>
      <x:c r="E612" s="1558">
        <x:v>401.75999999999999</x:v>
      </x:c>
      <x:c r="F612" s="1605" t="s">
        <x:v>9832</x:v>
      </x:c>
      <x:c r="G612" s="1559">
        <x:v>0</x:v>
      </x:c>
      <x:c r="H612" s="1559">
        <x:v>0</x:v>
      </x:c>
      <x:c r="I612" s="1559">
        <x:v>0</x:v>
      </x:c>
      <x:c r="J612" s="1605" t="s">
        <x:v>4965</x:v>
      </x:c>
      <x:c r="K612" s="1607" t="s">
        <x:v>9194</x:v>
      </x:c>
      <x:c r="L612" s="19"/>
      <x:c r="M612" s="19"/>
      <x:c r="N612" s="19"/>
      <x:c r="O612" s="19"/>
      <x:c r="P612" s="19"/>
      <x:c r="Q612" s="19"/>
      <x:c r="R612" s="19"/>
      <x:c r="S612" s="19"/>
      <x:c r="T612" s="19"/>
      <x:c r="U612" s="19"/>
      <x:c r="V612" s="19"/>
      <x:c r="W612" s="19"/>
      <x:c r="X612" s="19"/>
      <x:c r="Y612" s="19"/>
      <x:c r="Z612" s="19"/>
      <x:c r="AA612" s="19"/>
      <x:c r="AB612" s="19"/>
      <x:c r="AC612" s="19"/>
      <x:c r="AD612" s="19"/>
      <x:c r="AE612" s="19"/>
      <x:c r="AF612" s="19"/>
      <x:c r="AG612" s="19"/>
      <x:c r="AH612" s="19"/>
      <x:c r="AI612" s="19"/>
      <x:c r="AJ612" s="19"/>
      <x:c r="AK612" s="19"/>
      <x:c r="AL612" s="19"/>
      <x:c r="AM612" s="19"/>
      <x:c r="AN612" s="19"/>
      <x:c r="AO612" s="19"/>
      <x:c r="AP612" s="19"/>
      <x:c r="AQ612" s="19"/>
      <x:c r="AR612" s="19"/>
      <x:c r="AS612" s="19"/>
      <x:c r="AT612" s="19"/>
      <x:c r="AU612" s="19"/>
      <x:c r="AV612" s="19"/>
      <x:c r="AW612" s="19"/>
      <x:c r="AX612" s="19"/>
      <x:c r="AY612" s="19"/>
      <x:c r="AZ612" s="19"/>
      <x:c r="BA612" s="19"/>
      <x:c r="BB612" s="19"/>
      <x:c r="BC612" s="19"/>
      <x:c r="BD612" s="19"/>
      <x:c r="BE612" s="19"/>
      <x:c r="BF612" s="19"/>
      <x:c r="BG612" s="19"/>
      <x:c r="BH612" s="19"/>
      <x:c r="BI612" s="19"/>
      <x:c r="BJ612" s="19"/>
      <x:c r="BK612" s="19"/>
      <x:c r="BL612" s="19"/>
      <x:c r="BM612" s="19"/>
      <x:c r="BN612" s="19"/>
      <x:c r="BO612" s="19"/>
      <x:c r="BP612" s="19"/>
      <x:c r="BQ612" s="19"/>
      <x:c r="BR612" s="19"/>
      <x:c r="BS612" s="19"/>
      <x:c r="BT612" s="19"/>
      <x:c r="BU612" s="19"/>
      <x:c r="BV612" s="19"/>
      <x:c r="BW612" s="19"/>
      <x:c r="BX612" s="19"/>
      <x:c r="BY612" s="19"/>
      <x:c r="BZ612" s="19"/>
      <x:c r="CA612" s="19"/>
      <x:c r="CB612" s="19"/>
      <x:c r="CC612" s="19"/>
      <x:c r="CD612" s="19"/>
      <x:c r="CE612" s="19"/>
      <x:c r="CF612" s="19"/>
      <x:c r="CG612" s="19"/>
      <x:c r="CH612" s="19"/>
      <x:c r="CI612" s="19"/>
      <x:c r="CJ612" s="19"/>
      <x:c r="CK612" s="19"/>
      <x:c r="CL612" s="19"/>
      <x:c r="CM612" s="19"/>
      <x:c r="CN612" s="19"/>
      <x:c r="CO612" s="19"/>
      <x:c r="CP612" s="19"/>
      <x:c r="CQ612" s="19"/>
      <x:c r="CR612" s="19"/>
      <x:c r="CS612" s="19"/>
      <x:c r="CT612" s="19"/>
      <x:c r="CU612" s="19"/>
      <x:c r="CV612" s="19"/>
      <x:c r="CW612" s="19"/>
      <x:c r="CX612" s="19"/>
      <x:c r="CY612" s="19"/>
      <x:c r="CZ612" s="19"/>
      <x:c r="DA612" s="19"/>
      <x:c r="DB612" s="19"/>
      <x:c r="DC612" s="19"/>
      <x:c r="DD612" s="19"/>
      <x:c r="DE612" s="19"/>
      <x:c r="DF612" s="19"/>
      <x:c r="DG612" s="19"/>
      <x:c r="DH612" s="19"/>
      <x:c r="DI612" s="19"/>
      <x:c r="DJ612" s="19"/>
      <x:c r="DK612" s="19"/>
      <x:c r="DL612" s="19"/>
      <x:c r="DM612" s="19"/>
      <x:c r="DN612" s="19"/>
      <x:c r="DO612" s="19"/>
      <x:c r="DP612" s="19"/>
      <x:c r="DQ612" s="19"/>
      <x:c r="DR612" s="19"/>
      <x:c r="DS612" s="19"/>
      <x:c r="DT612" s="19"/>
      <x:c r="DU612" s="19"/>
      <x:c r="DV612" s="19"/>
      <x:c r="DW612" s="19"/>
      <x:c r="DX612" s="19"/>
      <x:c r="DY612" s="19"/>
      <x:c r="DZ612" s="19"/>
      <x:c r="EA612" s="19"/>
      <x:c r="EB612" s="19"/>
      <x:c r="EC612" s="19"/>
      <x:c r="ED612" s="19"/>
      <x:c r="EE612" s="19"/>
      <x:c r="EF612" s="19"/>
      <x:c r="EG612" s="19"/>
      <x:c r="EH612" s="19"/>
      <x:c r="EI612" s="19"/>
      <x:c r="EJ612" s="19"/>
      <x:c r="EK612" s="19"/>
      <x:c r="EL612" s="19"/>
      <x:c r="EM612" s="19"/>
      <x:c r="EN612" s="19"/>
      <x:c r="EO612" s="19"/>
      <x:c r="EP612" s="19"/>
      <x:c r="EQ612" s="19"/>
      <x:c r="ER612" s="19"/>
      <x:c r="ES612" s="19"/>
      <x:c r="ET612" s="19"/>
      <x:c r="EU612" s="19"/>
      <x:c r="EV612" s="19"/>
      <x:c r="EW612" s="19"/>
      <x:c r="EX612" s="19"/>
      <x:c r="EY612" s="19"/>
      <x:c r="EZ612" s="19"/>
      <x:c r="FA612" s="19"/>
      <x:c r="FB612" s="19"/>
      <x:c r="FC612" s="19"/>
      <x:c r="FD612" s="19"/>
      <x:c r="FE612" s="19"/>
      <x:c r="FF612" s="19"/>
      <x:c r="FG612" s="19"/>
      <x:c r="FH612" s="19"/>
      <x:c r="FI612" s="19"/>
      <x:c r="FJ612" s="19"/>
      <x:c r="FK612" s="19"/>
      <x:c r="FL612" s="19"/>
      <x:c r="FM612" s="19"/>
      <x:c r="FN612" s="19"/>
      <x:c r="FO612" s="19"/>
      <x:c r="FP612" s="19"/>
      <x:c r="FQ612" s="19"/>
      <x:c r="FR612" s="19"/>
      <x:c r="FS612" s="19"/>
      <x:c r="FT612" s="19"/>
      <x:c r="FU612" s="19"/>
      <x:c r="FV612" s="19"/>
      <x:c r="FW612" s="19"/>
      <x:c r="FX612" s="19"/>
      <x:c r="FY612" s="19"/>
      <x:c r="FZ612" s="19"/>
      <x:c r="GA612" s="19"/>
      <x:c r="GB612" s="19"/>
      <x:c r="GC612" s="19"/>
      <x:c r="GD612" s="19"/>
      <x:c r="GE612" s="19"/>
      <x:c r="GF612" s="19"/>
      <x:c r="GG612" s="19"/>
      <x:c r="GH612" s="19"/>
      <x:c r="GI612" s="19"/>
      <x:c r="GJ612" s="19"/>
      <x:c r="GK612" s="19"/>
      <x:c r="GL612" s="19"/>
      <x:c r="GM612" s="19"/>
      <x:c r="GN612" s="19"/>
      <x:c r="GO612" s="19"/>
      <x:c r="GP612" s="19"/>
      <x:c r="GQ612" s="19"/>
      <x:c r="GR612" s="19"/>
      <x:c r="GS612" s="19"/>
      <x:c r="GT612" s="19"/>
      <x:c r="GU612" s="19"/>
      <x:c r="GV612" s="19"/>
      <x:c r="GW612" s="19"/>
      <x:c r="GX612" s="19"/>
      <x:c r="GY612" s="19"/>
      <x:c r="GZ612" s="19"/>
      <x:c r="HA612" s="19"/>
      <x:c r="HB612" s="19"/>
      <x:c r="HC612" s="19"/>
      <x:c r="HD612" s="19"/>
      <x:c r="HE612" s="19"/>
      <x:c r="HF612" s="19"/>
      <x:c r="HG612" s="19"/>
      <x:c r="HH612" s="19"/>
      <x:c r="HI612" s="19"/>
      <x:c r="HJ612" s="19"/>
      <x:c r="HK612" s="19"/>
      <x:c r="HL612" s="19"/>
      <x:c r="HM612" s="19"/>
      <x:c r="HN612" s="19"/>
      <x:c r="HO612" s="19"/>
      <x:c r="HP612" s="19"/>
      <x:c r="HQ612" s="19"/>
      <x:c r="HR612" s="19"/>
      <x:c r="HS612" s="19"/>
      <x:c r="HT612" s="19"/>
      <x:c r="HU612" s="19"/>
      <x:c r="HV612" s="19"/>
      <x:c r="HW612" s="19"/>
      <x:c r="HX612" s="19"/>
      <x:c r="HY612" s="19"/>
      <x:c r="HZ612" s="19"/>
      <x:c r="IA612" s="19"/>
      <x:c r="IB612" s="19"/>
      <x:c r="IC612" s="19"/>
      <x:c r="ID612" s="19"/>
      <x:c r="IE612" s="19"/>
      <x:c r="IF612" s="19"/>
      <x:c r="IG612" s="19"/>
      <x:c r="IH612" s="19"/>
      <x:c r="II612" s="19"/>
      <x:c r="IJ612" s="19"/>
      <x:c r="IK612" s="19"/>
      <x:c r="IL612" s="19"/>
      <x:c r="IM612" s="19"/>
      <x:c r="IN612" s="19"/>
      <x:c r="IO612" s="19"/>
      <x:c r="IP612" s="19"/>
      <x:c r="IQ612" s="19"/>
      <x:c r="IR612" s="19"/>
      <x:c r="IS612" s="19"/>
      <x:c r="IT612" s="19"/>
      <x:c r="IU612" s="19"/>
      <x:c r="IV612" s="19"/>
    </x:row>
    <x:row r="613" spans="1:256" s="20" customFormat="1" ht="20.100000000000001" customHeight="1">
      <x:c r="A613" s="2621"/>
      <x:c r="B613" s="2624"/>
      <x:c r="C613" s="1606" t="s">
        <x:v>5684</x:v>
      </x:c>
      <x:c r="D613" s="1606" t="s">
        <x:v>4990</x:v>
      </x:c>
      <x:c r="E613" s="1558">
        <x:v>2.8799999999999999</x:v>
      </x:c>
      <x:c r="F613" s="1605" t="s">
        <x:v>9821</x:v>
      </x:c>
      <x:c r="G613" s="1559">
        <x:f>H613+I613</x:f>
        <x:v>184</x:v>
      </x:c>
      <x:c r="H613" s="1559">
        <x:v>0</x:v>
      </x:c>
      <x:c r="I613" s="1559">
        <x:v>184</x:v>
      </x:c>
      <x:c r="J613" s="1605" t="s">
        <x:v>4965</x:v>
      </x:c>
      <x:c r="K613" s="1607" t="s">
        <x:v>2250</x:v>
      </x:c>
      <x:c r="L613" s="19"/>
      <x:c r="M613" s="19"/>
      <x:c r="N613" s="19"/>
      <x:c r="O613" s="19"/>
      <x:c r="P613" s="19"/>
      <x:c r="Q613" s="19"/>
      <x:c r="R613" s="19"/>
      <x:c r="S613" s="19"/>
      <x:c r="T613" s="19"/>
      <x:c r="U613" s="19"/>
      <x:c r="V613" s="19"/>
      <x:c r="W613" s="19"/>
      <x:c r="X613" s="19"/>
      <x:c r="Y613" s="19"/>
      <x:c r="Z613" s="19"/>
      <x:c r="AA613" s="19"/>
      <x:c r="AB613" s="19"/>
      <x:c r="AC613" s="19"/>
      <x:c r="AD613" s="19"/>
      <x:c r="AE613" s="19"/>
      <x:c r="AF613" s="19"/>
      <x:c r="AG613" s="19"/>
      <x:c r="AH613" s="19"/>
      <x:c r="AI613" s="19"/>
      <x:c r="AJ613" s="19"/>
      <x:c r="AK613" s="19"/>
      <x:c r="AL613" s="19"/>
      <x:c r="AM613" s="19"/>
      <x:c r="AN613" s="19"/>
      <x:c r="AO613" s="19"/>
      <x:c r="AP613" s="19"/>
      <x:c r="AQ613" s="19"/>
      <x:c r="AR613" s="19"/>
      <x:c r="AS613" s="19"/>
      <x:c r="AT613" s="19"/>
      <x:c r="AU613" s="19"/>
      <x:c r="AV613" s="19"/>
      <x:c r="AW613" s="19"/>
      <x:c r="AX613" s="19"/>
      <x:c r="AY613" s="19"/>
      <x:c r="AZ613" s="19"/>
      <x:c r="BA613" s="19"/>
      <x:c r="BB613" s="19"/>
      <x:c r="BC613" s="19"/>
      <x:c r="BD613" s="19"/>
      <x:c r="BE613" s="19"/>
      <x:c r="BF613" s="19"/>
      <x:c r="BG613" s="19"/>
      <x:c r="BH613" s="19"/>
      <x:c r="BI613" s="19"/>
      <x:c r="BJ613" s="19"/>
      <x:c r="BK613" s="19"/>
      <x:c r="BL613" s="19"/>
      <x:c r="BM613" s="19"/>
      <x:c r="BN613" s="19"/>
      <x:c r="BO613" s="19"/>
      <x:c r="BP613" s="19"/>
      <x:c r="BQ613" s="19"/>
      <x:c r="BR613" s="19"/>
      <x:c r="BS613" s="19"/>
      <x:c r="BT613" s="19"/>
      <x:c r="BU613" s="19"/>
      <x:c r="BV613" s="19"/>
      <x:c r="BW613" s="19"/>
      <x:c r="BX613" s="19"/>
      <x:c r="BY613" s="19"/>
      <x:c r="BZ613" s="19"/>
      <x:c r="CA613" s="19"/>
      <x:c r="CB613" s="19"/>
      <x:c r="CC613" s="19"/>
      <x:c r="CD613" s="19"/>
      <x:c r="CE613" s="19"/>
      <x:c r="CF613" s="19"/>
      <x:c r="CG613" s="19"/>
      <x:c r="CH613" s="19"/>
      <x:c r="CI613" s="19"/>
      <x:c r="CJ613" s="19"/>
      <x:c r="CK613" s="19"/>
      <x:c r="CL613" s="19"/>
      <x:c r="CM613" s="19"/>
      <x:c r="CN613" s="19"/>
      <x:c r="CO613" s="19"/>
      <x:c r="CP613" s="19"/>
      <x:c r="CQ613" s="19"/>
      <x:c r="CR613" s="19"/>
      <x:c r="CS613" s="19"/>
      <x:c r="CT613" s="19"/>
      <x:c r="CU613" s="19"/>
      <x:c r="CV613" s="19"/>
      <x:c r="CW613" s="19"/>
      <x:c r="CX613" s="19"/>
      <x:c r="CY613" s="19"/>
      <x:c r="CZ613" s="19"/>
      <x:c r="DA613" s="19"/>
      <x:c r="DB613" s="19"/>
      <x:c r="DC613" s="19"/>
      <x:c r="DD613" s="19"/>
      <x:c r="DE613" s="19"/>
      <x:c r="DF613" s="19"/>
      <x:c r="DG613" s="19"/>
      <x:c r="DH613" s="19"/>
      <x:c r="DI613" s="19"/>
      <x:c r="DJ613" s="19"/>
      <x:c r="DK613" s="19"/>
      <x:c r="DL613" s="19"/>
      <x:c r="DM613" s="19"/>
      <x:c r="DN613" s="19"/>
      <x:c r="DO613" s="19"/>
      <x:c r="DP613" s="19"/>
      <x:c r="DQ613" s="19"/>
      <x:c r="DR613" s="19"/>
      <x:c r="DS613" s="19"/>
      <x:c r="DT613" s="19"/>
      <x:c r="DU613" s="19"/>
      <x:c r="DV613" s="19"/>
      <x:c r="DW613" s="19"/>
      <x:c r="DX613" s="19"/>
      <x:c r="DY613" s="19"/>
      <x:c r="DZ613" s="19"/>
      <x:c r="EA613" s="19"/>
      <x:c r="EB613" s="19"/>
      <x:c r="EC613" s="19"/>
      <x:c r="ED613" s="19"/>
      <x:c r="EE613" s="19"/>
      <x:c r="EF613" s="19"/>
      <x:c r="EG613" s="19"/>
      <x:c r="EH613" s="19"/>
      <x:c r="EI613" s="19"/>
      <x:c r="EJ613" s="19"/>
      <x:c r="EK613" s="19"/>
      <x:c r="EL613" s="19"/>
      <x:c r="EM613" s="19"/>
      <x:c r="EN613" s="19"/>
      <x:c r="EO613" s="19"/>
      <x:c r="EP613" s="19"/>
      <x:c r="EQ613" s="19"/>
      <x:c r="ER613" s="19"/>
      <x:c r="ES613" s="19"/>
      <x:c r="ET613" s="19"/>
      <x:c r="EU613" s="19"/>
      <x:c r="EV613" s="19"/>
      <x:c r="EW613" s="19"/>
      <x:c r="EX613" s="19"/>
      <x:c r="EY613" s="19"/>
      <x:c r="EZ613" s="19"/>
      <x:c r="FA613" s="19"/>
      <x:c r="FB613" s="19"/>
      <x:c r="FC613" s="19"/>
      <x:c r="FD613" s="19"/>
      <x:c r="FE613" s="19"/>
      <x:c r="FF613" s="19"/>
      <x:c r="FG613" s="19"/>
      <x:c r="FH613" s="19"/>
      <x:c r="FI613" s="19"/>
      <x:c r="FJ613" s="19"/>
      <x:c r="FK613" s="19"/>
      <x:c r="FL613" s="19"/>
      <x:c r="FM613" s="19"/>
      <x:c r="FN613" s="19"/>
      <x:c r="FO613" s="19"/>
      <x:c r="FP613" s="19"/>
      <x:c r="FQ613" s="19"/>
      <x:c r="FR613" s="19"/>
      <x:c r="FS613" s="19"/>
      <x:c r="FT613" s="19"/>
      <x:c r="FU613" s="19"/>
      <x:c r="FV613" s="19"/>
      <x:c r="FW613" s="19"/>
      <x:c r="FX613" s="19"/>
      <x:c r="FY613" s="19"/>
      <x:c r="FZ613" s="19"/>
      <x:c r="GA613" s="19"/>
      <x:c r="GB613" s="19"/>
      <x:c r="GC613" s="19"/>
      <x:c r="GD613" s="19"/>
      <x:c r="GE613" s="19"/>
      <x:c r="GF613" s="19"/>
      <x:c r="GG613" s="19"/>
      <x:c r="GH613" s="19"/>
      <x:c r="GI613" s="19"/>
      <x:c r="GJ613" s="19"/>
      <x:c r="GK613" s="19"/>
      <x:c r="GL613" s="19"/>
      <x:c r="GM613" s="19"/>
      <x:c r="GN613" s="19"/>
      <x:c r="GO613" s="19"/>
      <x:c r="GP613" s="19"/>
      <x:c r="GQ613" s="19"/>
      <x:c r="GR613" s="19"/>
      <x:c r="GS613" s="19"/>
      <x:c r="GT613" s="19"/>
      <x:c r="GU613" s="19"/>
      <x:c r="GV613" s="19"/>
      <x:c r="GW613" s="19"/>
      <x:c r="GX613" s="19"/>
      <x:c r="GY613" s="19"/>
      <x:c r="GZ613" s="19"/>
      <x:c r="HA613" s="19"/>
      <x:c r="HB613" s="19"/>
      <x:c r="HC613" s="19"/>
      <x:c r="HD613" s="19"/>
      <x:c r="HE613" s="19"/>
      <x:c r="HF613" s="19"/>
      <x:c r="HG613" s="19"/>
      <x:c r="HH613" s="19"/>
      <x:c r="HI613" s="19"/>
      <x:c r="HJ613" s="19"/>
      <x:c r="HK613" s="19"/>
      <x:c r="HL613" s="19"/>
      <x:c r="HM613" s="19"/>
      <x:c r="HN613" s="19"/>
      <x:c r="HO613" s="19"/>
      <x:c r="HP613" s="19"/>
      <x:c r="HQ613" s="19"/>
      <x:c r="HR613" s="19"/>
      <x:c r="HS613" s="19"/>
      <x:c r="HT613" s="19"/>
      <x:c r="HU613" s="19"/>
      <x:c r="HV613" s="19"/>
      <x:c r="HW613" s="19"/>
      <x:c r="HX613" s="19"/>
      <x:c r="HY613" s="19"/>
      <x:c r="HZ613" s="19"/>
      <x:c r="IA613" s="19"/>
      <x:c r="IB613" s="19"/>
      <x:c r="IC613" s="19"/>
      <x:c r="ID613" s="19"/>
      <x:c r="IE613" s="19"/>
      <x:c r="IF613" s="19"/>
      <x:c r="IG613" s="19"/>
      <x:c r="IH613" s="19"/>
      <x:c r="II613" s="19"/>
      <x:c r="IJ613" s="19"/>
      <x:c r="IK613" s="19"/>
      <x:c r="IL613" s="19"/>
      <x:c r="IM613" s="19"/>
      <x:c r="IN613" s="19"/>
      <x:c r="IO613" s="19"/>
      <x:c r="IP613" s="19"/>
      <x:c r="IQ613" s="19"/>
      <x:c r="IR613" s="19"/>
      <x:c r="IS613" s="19"/>
      <x:c r="IT613" s="19"/>
      <x:c r="IU613" s="19"/>
      <x:c r="IV613" s="19"/>
    </x:row>
    <x:row r="614" spans="1:11" s="609" customFormat="1" ht="20.100000000000001" customHeight="1">
      <x:c r="A614" s="2621"/>
      <x:c r="B614" s="2648" t="s">
        <x:v>5605</x:v>
      </x:c>
      <x:c r="C614" s="1606" t="s">
        <x:v>5693</x:v>
      </x:c>
      <x:c r="D614" s="1606" t="s">
        <x:v>4456</x:v>
      </x:c>
      <x:c r="E614" s="1558">
        <x:v>39</x:v>
      </x:c>
      <x:c r="F614" s="1605" t="s">
        <x:v>9832</x:v>
      </x:c>
      <x:c r="G614" s="1559">
        <x:f>I614</x:f>
        <x:v>1508</x:v>
      </x:c>
      <x:c r="H614" s="1559">
        <x:v>0</x:v>
      </x:c>
      <x:c r="I614" s="1559">
        <x:v>1508</x:v>
      </x:c>
      <x:c r="J614" s="1605" t="s">
        <x:v>4965</x:v>
      </x:c>
      <x:c r="K614" s="1607" t="s">
        <x:v>5777</x:v>
      </x:c>
    </x:row>
    <x:row r="615" spans="1:11" s="609" customFormat="1" ht="20.100000000000001" customHeight="1">
      <x:c r="A615" s="2621"/>
      <x:c r="B615" s="2623"/>
      <x:c r="C615" s="1606" t="s">
        <x:v>5693</x:v>
      </x:c>
      <x:c r="D615" s="1606" t="s">
        <x:v>6600</x:v>
      </x:c>
      <x:c r="E615" s="1558">
        <x:v>92.200000000000003</x:v>
      </x:c>
      <x:c r="F615" s="1605" t="s">
        <x:v>9832</x:v>
      </x:c>
      <x:c r="G615" s="1559">
        <x:v>0</x:v>
      </x:c>
      <x:c r="H615" s="1559">
        <x:v>0</x:v>
      </x:c>
      <x:c r="I615" s="1559">
        <x:v>0</x:v>
      </x:c>
      <x:c r="J615" s="1605" t="s">
        <x:v>5158</x:v>
      </x:c>
      <x:c r="K615" s="1607" t="s">
        <x:v>6600</x:v>
      </x:c>
    </x:row>
    <x:row r="616" spans="1:11" s="609" customFormat="1" ht="20.100000000000001" customHeight="1">
      <x:c r="A616" s="2621"/>
      <x:c r="B616" s="2624" t="s">
        <x:v>4791</x:v>
      </x:c>
      <x:c r="C616" s="1606" t="s">
        <x:v>2260</x:v>
      </x:c>
      <x:c r="D616" s="1606" t="s">
        <x:v>7327</x:v>
      </x:c>
      <x:c r="E616" s="1558">
        <x:v>6.9000000000000004</x:v>
      </x:c>
      <x:c r="F616" s="1605" t="s">
        <x:v>9832</x:v>
      </x:c>
      <x:c r="G616" s="1559">
        <x:f>I616</x:f>
        <x:v>416</x:v>
      </x:c>
      <x:c r="H616" s="1559">
        <x:v>0</x:v>
      </x:c>
      <x:c r="I616" s="1559">
        <x:v>416</x:v>
      </x:c>
      <x:c r="J616" s="1605" t="s">
        <x:v>5158</x:v>
      </x:c>
      <x:c r="K616" s="1607" t="s">
        <x:v>5777</x:v>
      </x:c>
    </x:row>
    <x:row r="617" spans="1:11" s="609" customFormat="1" ht="20.100000000000001" customHeight="1">
      <x:c r="A617" s="2621"/>
      <x:c r="B617" s="2624"/>
      <x:c r="C617" s="1606" t="s">
        <x:v>6612</x:v>
      </x:c>
      <x:c r="D617" s="1606" t="s">
        <x:v>5032</x:v>
      </x:c>
      <x:c r="E617" s="1558">
        <x:v>1</x:v>
      </x:c>
      <x:c r="F617" s="1605" t="s">
        <x:v>9798</x:v>
      </x:c>
      <x:c r="G617" s="1559">
        <x:v>279</x:v>
      </x:c>
      <x:c r="H617" s="1559">
        <x:v>0</x:v>
      </x:c>
      <x:c r="I617" s="1559">
        <x:v>331</x:v>
      </x:c>
      <x:c r="J617" s="1605" t="s">
        <x:v>5158</x:v>
      </x:c>
      <x:c r="K617" s="1607" t="s">
        <x:v>7481</x:v>
      </x:c>
    </x:row>
    <x:row r="618" spans="1:11" s="609" customFormat="1" ht="20.100000000000001" customHeight="1">
      <x:c r="A618" s="2621"/>
      <x:c r="B618" s="2624"/>
      <x:c r="C618" s="1606" t="s">
        <x:v>6612</x:v>
      </x:c>
      <x:c r="D618" s="1606" t="s">
        <x:v>5032</x:v>
      </x:c>
      <x:c r="E618" s="1558">
        <x:v>3</x:v>
      </x:c>
      <x:c r="F618" s="1605" t="s">
        <x:v>9789</x:v>
      </x:c>
      <x:c r="G618" s="1559">
        <x:v>838</x:v>
      </x:c>
      <x:c r="H618" s="1559">
        <x:v>0</x:v>
      </x:c>
      <x:c r="I618" s="1559">
        <x:v>994</x:v>
      </x:c>
      <x:c r="J618" s="1605" t="s">
        <x:v>4838</x:v>
      </x:c>
      <x:c r="K618" s="1607" t="s">
        <x:v>627</x:v>
      </x:c>
    </x:row>
    <x:row r="619" spans="1:11" s="609" customFormat="1" ht="20.100000000000001" customHeight="1">
      <x:c r="A619" s="2621"/>
      <x:c r="B619" s="1605" t="s">
        <x:v>5557</x:v>
      </x:c>
      <x:c r="C619" s="1606" t="s">
        <x:v>2254</x:v>
      </x:c>
      <x:c r="D619" s="1606" t="s">
        <x:v>6946</x:v>
      </x:c>
      <x:c r="E619" s="1558">
        <x:v>57.618000000000002</x:v>
      </x:c>
      <x:c r="F619" s="1605" t="s">
        <x:v>9752</x:v>
      </x:c>
      <x:c r="G619" s="1559">
        <x:f>I619</x:f>
        <x:v>1762</x:v>
      </x:c>
      <x:c r="H619" s="1559">
        <x:v>0</x:v>
      </x:c>
      <x:c r="I619" s="1559">
        <x:v>1762</x:v>
      </x:c>
      <x:c r="J619" s="1605" t="s">
        <x:v>5158</x:v>
      </x:c>
      <x:c r="K619" s="1607" t="s">
        <x:v>777</x:v>
      </x:c>
    </x:row>
    <x:row r="620" spans="1:11" s="609" customFormat="1" ht="20.100000000000001" customHeight="1">
      <x:c r="A620" s="2621"/>
      <x:c r="B620" s="1606" t="s">
        <x:v>5618</x:v>
      </x:c>
      <x:c r="C620" s="1606" t="s">
        <x:v>4076</x:v>
      </x:c>
      <x:c r="D620" s="1606" t="s">
        <x:v>7414</x:v>
      </x:c>
      <x:c r="E620" s="1558">
        <x:v>4.8300000000000001</x:v>
      </x:c>
      <x:c r="F620" s="1605" t="s">
        <x:v>9809</x:v>
      </x:c>
      <x:c r="G620" s="1559">
        <x:f t="shared" ref="G620:G665" si="15">I620</x:f>
        <x:v>608</x:v>
      </x:c>
      <x:c r="H620" s="1559">
        <x:v>0</x:v>
      </x:c>
      <x:c r="I620" s="1559">
        <x:v>608</x:v>
      </x:c>
      <x:c r="J620" s="1628" t="s">
        <x:v>4965</x:v>
      </x:c>
      <x:c r="K620" s="1644" t="s">
        <x:v>2283</x:v>
      </x:c>
    </x:row>
    <x:row r="621" spans="1:11" s="609" customFormat="1" ht="20.100000000000001" customHeight="1">
      <x:c r="A621" s="2621"/>
      <x:c r="B621" s="1605" t="s">
        <x:v>5600</x:v>
      </x:c>
      <x:c r="C621" s="1606" t="s">
        <x:v>4324</x:v>
      </x:c>
      <x:c r="D621" s="1606" t="s">
        <x:v>4331</x:v>
      </x:c>
      <x:c r="E621" s="1558">
        <x:v>1.0800000000000001</x:v>
      </x:c>
      <x:c r="F621" s="1605" t="s">
        <x:v>9809</x:v>
      </x:c>
      <x:c r="G621" s="1559">
        <x:f t="shared" si="15"/>
        <x:v>29</x:v>
      </x:c>
      <x:c r="H621" s="1559">
        <x:v>0</x:v>
      </x:c>
      <x:c r="I621" s="1559">
        <x:v>29</x:v>
      </x:c>
      <x:c r="J621" s="1628" t="s">
        <x:v>4965</x:v>
      </x:c>
      <x:c r="K621" s="1607" t="s">
        <x:v>5692</x:v>
      </x:c>
    </x:row>
    <x:row r="622" spans="1:11" s="609" customFormat="1" ht="20.100000000000001" customHeight="1">
      <x:c r="A622" s="2621"/>
      <x:c r="B622" s="2625" t="s">
        <x:v>5575</x:v>
      </x:c>
      <x:c r="C622" s="1606" t="s">
        <x:v>2252</x:v>
      </x:c>
      <x:c r="D622" s="1606" t="s">
        <x:v>6946</x:v>
      </x:c>
      <x:c r="E622" s="1558">
        <x:v>43.200000000000003</x:v>
      </x:c>
      <x:c r="F622" s="1628" t="s">
        <x:v>9752</x:v>
      </x:c>
      <x:c r="G622" s="1559">
        <x:v>980</x:v>
      </x:c>
      <x:c r="H622" s="1559">
        <x:v>0</x:v>
      </x:c>
      <x:c r="I622" s="1559">
        <x:v>980</x:v>
      </x:c>
      <x:c r="J622" s="1628" t="s">
        <x:v>4965</x:v>
      </x:c>
      <x:c r="K622" s="1607" t="s">
        <x:v>777</x:v>
      </x:c>
    </x:row>
    <x:row r="623" spans="1:11" s="609" customFormat="1" ht="20.100000000000001" customHeight="1">
      <x:c r="A623" s="2621"/>
      <x:c r="B623" s="2625"/>
      <x:c r="C623" s="1606" t="s">
        <x:v>2257</x:v>
      </x:c>
      <x:c r="D623" s="1606" t="s">
        <x:v>6946</x:v>
      </x:c>
      <x:c r="E623" s="1558">
        <x:v>129.59999999999999</x:v>
      </x:c>
      <x:c r="F623" s="1628" t="s">
        <x:v>9752</x:v>
      </x:c>
      <x:c r="G623" s="1559">
        <x:v>2942</x:v>
      </x:c>
      <x:c r="H623" s="1559">
        <x:v>0</x:v>
      </x:c>
      <x:c r="I623" s="1559">
        <x:v>2942</x:v>
      </x:c>
      <x:c r="J623" s="1628" t="s">
        <x:v>4965</x:v>
      </x:c>
      <x:c r="K623" s="1607" t="s">
        <x:v>777</x:v>
      </x:c>
    </x:row>
    <x:row r="624" spans="1:11" s="609" customFormat="1" ht="20.100000000000001" customHeight="1">
      <x:c r="A624" s="2621"/>
      <x:c r="B624" s="2625"/>
      <x:c r="C624" s="1606" t="s">
        <x:v>2252</x:v>
      </x:c>
      <x:c r="D624" s="1606" t="s">
        <x:v>4337</x:v>
      </x:c>
      <x:c r="E624" s="1558">
        <x:v>499.44999999999999</x:v>
      </x:c>
      <x:c r="F624" s="1605" t="s">
        <x:v>9809</x:v>
      </x:c>
      <x:c r="G624" s="1559">
        <x:v>0</x:v>
      </x:c>
      <x:c r="H624" s="1559">
        <x:v>0</x:v>
      </x:c>
      <x:c r="I624" s="1559">
        <x:v>0</x:v>
      </x:c>
      <x:c r="J624" s="1605" t="s">
        <x:v>4965</x:v>
      </x:c>
      <x:c r="K624" s="1607" t="s">
        <x:v>9194</x:v>
      </x:c>
    </x:row>
    <x:row r="625" spans="1:11" s="609" customFormat="1" ht="20.100000000000001" customHeight="1">
      <x:c r="A625" s="2621"/>
      <x:c r="B625" s="2624" t="s">
        <x:v>5564</x:v>
      </x:c>
      <x:c r="C625" s="1606" t="s">
        <x:v>4352</x:v>
      </x:c>
      <x:c r="D625" s="1606" t="s">
        <x:v>6946</x:v>
      </x:c>
      <x:c r="E625" s="1558">
        <x:v>21</x:v>
      </x:c>
      <x:c r="F625" s="1605" t="s">
        <x:v>9752</x:v>
      </x:c>
      <x:c r="G625" s="1559">
        <x:v>476</x:v>
      </x:c>
      <x:c r="H625" s="1559">
        <x:v>0</x:v>
      </x:c>
      <x:c r="I625" s="1559">
        <x:v>476</x:v>
      </x:c>
      <x:c r="J625" s="1605" t="s">
        <x:v>4965</x:v>
      </x:c>
      <x:c r="K625" s="1607" t="s">
        <x:v>777</x:v>
      </x:c>
    </x:row>
    <x:row r="626" spans="1:11" s="609" customFormat="1" ht="20.100000000000001" customHeight="1">
      <x:c r="A626" s="2621"/>
      <x:c r="B626" s="2624"/>
      <x:c r="C626" s="1606" t="s">
        <x:v>4352</x:v>
      </x:c>
      <x:c r="D626" s="1606" t="s">
        <x:v>2282</x:v>
      </x:c>
      <x:c r="E626" s="1558">
        <x:v>6.5999999999999996</x:v>
      </x:c>
      <x:c r="F626" s="1605" t="s">
        <x:v>9752</x:v>
      </x:c>
      <x:c r="G626" s="1559">
        <x:v>0</x:v>
      </x:c>
      <x:c r="H626" s="1559">
        <x:v>0</x:v>
      </x:c>
      <x:c r="I626" s="1559">
        <x:v>0</x:v>
      </x:c>
      <x:c r="J626" s="1605" t="s">
        <x:v>4965</x:v>
      </x:c>
      <x:c r="K626" s="1607" t="s">
        <x:v>3470</x:v>
      </x:c>
    </x:row>
    <x:row r="627" spans="1:11" s="609" customFormat="1" ht="20.100000000000001" customHeight="1">
      <x:c r="A627" s="2621"/>
      <x:c r="B627" s="2624"/>
      <x:c r="C627" s="1606" t="s">
        <x:v>4352</x:v>
      </x:c>
      <x:c r="D627" s="1606" t="s">
        <x:v>4337</x:v>
      </x:c>
      <x:c r="E627" s="1558">
        <x:v>321.5</x:v>
      </x:c>
      <x:c r="F627" s="1605" t="s">
        <x:v>9809</x:v>
      </x:c>
      <x:c r="G627" s="1559">
        <x:v>0</x:v>
      </x:c>
      <x:c r="H627" s="1559">
        <x:v>0</x:v>
      </x:c>
      <x:c r="I627" s="1559">
        <x:v>0</x:v>
      </x:c>
      <x:c r="J627" s="1605" t="s">
        <x:v>4965</x:v>
      </x:c>
      <x:c r="K627" s="1607" t="s">
        <x:v>9194</x:v>
      </x:c>
    </x:row>
    <x:row r="628" spans="1:11" s="609" customFormat="1" ht="20.100000000000001" customHeight="1">
      <x:c r="A628" s="2621"/>
      <x:c r="B628" s="2625" t="s">
        <x:v>5574</x:v>
      </x:c>
      <x:c r="C628" s="1606" t="s">
        <x:v>6614</x:v>
      </x:c>
      <x:c r="D628" s="1606" t="s">
        <x:v>6946</x:v>
      </x:c>
      <x:c r="E628" s="1558">
        <x:v>217.25999999999999</x:v>
      </x:c>
      <x:c r="F628" s="1605" t="s">
        <x:v>9752</x:v>
      </x:c>
      <x:c r="G628" s="1559">
        <x:f t="shared" si="15"/>
        <x:v>5353</x:v>
      </x:c>
      <x:c r="H628" s="1559">
        <x:v>0</x:v>
      </x:c>
      <x:c r="I628" s="1559">
        <x:v>5353</x:v>
      </x:c>
      <x:c r="J628" s="1605" t="s">
        <x:v>4965</x:v>
      </x:c>
      <x:c r="K628" s="1607" t="s">
        <x:v>777</x:v>
      </x:c>
    </x:row>
    <x:row r="629" spans="1:11" s="609" customFormat="1" ht="20.100000000000001" customHeight="1">
      <x:c r="A629" s="2621"/>
      <x:c r="B629" s="2625"/>
      <x:c r="C629" s="1606" t="s">
        <x:v>6614</x:v>
      </x:c>
      <x:c r="D629" s="1606" t="s">
        <x:v>4990</x:v>
      </x:c>
      <x:c r="E629" s="1558">
        <x:v>2.3999999999999999</x:v>
      </x:c>
      <x:c r="F629" s="1605" t="s">
        <x:v>9752</x:v>
      </x:c>
      <x:c r="G629" s="1559">
        <x:f t="shared" si="15"/>
        <x:v>147</x:v>
      </x:c>
      <x:c r="H629" s="1559">
        <x:v>0</x:v>
      </x:c>
      <x:c r="I629" s="1559">
        <x:v>147</x:v>
      </x:c>
      <x:c r="J629" s="1605" t="s">
        <x:v>4965</x:v>
      </x:c>
      <x:c r="K629" s="1644" t="s">
        <x:v>2283</x:v>
      </x:c>
    </x:row>
    <x:row r="630" spans="1:11" s="609" customFormat="1" ht="20.100000000000001" customHeight="1">
      <x:c r="A630" s="2621"/>
      <x:c r="B630" s="2624" t="s">
        <x:v>5582</x:v>
      </x:c>
      <x:c r="C630" s="1606" t="s">
        <x:v>4326</x:v>
      </x:c>
      <x:c r="D630" s="1606" t="s">
        <x:v>4337</x:v>
      </x:c>
      <x:c r="E630" s="1558">
        <x:v>245.75</x:v>
      </x:c>
      <x:c r="F630" s="1605" t="s">
        <x:v>9809</x:v>
      </x:c>
      <x:c r="G630" s="1559">
        <x:v>0</x:v>
      </x:c>
      <x:c r="H630" s="1559">
        <x:v>0</x:v>
      </x:c>
      <x:c r="I630" s="1559">
        <x:v>0</x:v>
      </x:c>
      <x:c r="J630" s="1605" t="s">
        <x:v>4965</x:v>
      </x:c>
      <x:c r="K630" s="1607" t="s">
        <x:v>9194</x:v>
      </x:c>
    </x:row>
    <x:row r="631" spans="1:11" s="609" customFormat="1" ht="20.100000000000001" customHeight="1">
      <x:c r="A631" s="2621"/>
      <x:c r="B631" s="2624"/>
      <x:c r="C631" s="1606" t="s">
        <x:v>4326</x:v>
      </x:c>
      <x:c r="D631" s="1606" t="s">
        <x:v>4337</x:v>
      </x:c>
      <x:c r="E631" s="1558">
        <x:v>1728.75</x:v>
      </x:c>
      <x:c r="F631" s="1605" t="s">
        <x:v>9809</x:v>
      </x:c>
      <x:c r="G631" s="1559">
        <x:v>0</x:v>
      </x:c>
      <x:c r="H631" s="1559">
        <x:v>0</x:v>
      </x:c>
      <x:c r="I631" s="1559">
        <x:v>0</x:v>
      </x:c>
      <x:c r="J631" s="1605" t="s">
        <x:v>4965</x:v>
      </x:c>
      <x:c r="K631" s="1607" t="s">
        <x:v>9194</x:v>
      </x:c>
    </x:row>
    <x:row r="632" spans="1:11" s="609" customFormat="1" ht="20.100000000000001" customHeight="1">
      <x:c r="A632" s="2621"/>
      <x:c r="B632" s="1606" t="s">
        <x:v>5626</x:v>
      </x:c>
      <x:c r="C632" s="1606" t="s">
        <x:v>4291</x:v>
      </x:c>
      <x:c r="D632" s="1606" t="s">
        <x:v>4211</x:v>
      </x:c>
      <x:c r="E632" s="1558">
        <x:v>1.3100000000000001</x:v>
      </x:c>
      <x:c r="F632" s="1605" t="s">
        <x:v>9751</x:v>
      </x:c>
      <x:c r="G632" s="1559">
        <x:f t="shared" si="15"/>
        <x:v>45</x:v>
      </x:c>
      <x:c r="H632" s="1559">
        <x:v>0</x:v>
      </x:c>
      <x:c r="I632" s="1559">
        <x:v>45</x:v>
      </x:c>
      <x:c r="J632" s="1605" t="s">
        <x:v>5158</x:v>
      </x:c>
      <x:c r="K632" s="1607" t="s">
        <x:v>2247</x:v>
      </x:c>
    </x:row>
    <x:row r="633" spans="1:11" s="609" customFormat="1" ht="20.100000000000001" customHeight="1">
      <x:c r="A633" s="2621"/>
      <x:c r="B633" s="2625" t="s">
        <x:v>5635</x:v>
      </x:c>
      <x:c r="C633" s="1606" t="s">
        <x:v>8384</x:v>
      </x:c>
      <x:c r="D633" s="1606" t="s">
        <x:v>6946</x:v>
      </x:c>
      <x:c r="E633" s="1558">
        <x:v>58.399999999999999</x:v>
      </x:c>
      <x:c r="F633" s="1605" t="s">
        <x:v>9752</x:v>
      </x:c>
      <x:c r="G633" s="1559">
        <x:f t="shared" si="15"/>
        <x:v>1325</x:v>
      </x:c>
      <x:c r="H633" s="1559">
        <x:v>0</x:v>
      </x:c>
      <x:c r="I633" s="1559">
        <x:v>1325</x:v>
      </x:c>
      <x:c r="J633" s="1628" t="s">
        <x:v>4965</x:v>
      </x:c>
      <x:c r="K633" s="1607" t="s">
        <x:v>777</x:v>
      </x:c>
    </x:row>
    <x:row r="634" spans="1:11" s="609" customFormat="1" ht="20.100000000000001" customHeight="1">
      <x:c r="A634" s="2621"/>
      <x:c r="B634" s="2625"/>
      <x:c r="C634" s="1606" t="s">
        <x:v>8384</x:v>
      </x:c>
      <x:c r="D634" s="1606" t="s">
        <x:v>4337</x:v>
      </x:c>
      <x:c r="E634" s="1558">
        <x:v>4453.6000000000004</x:v>
      </x:c>
      <x:c r="F634" s="1605" t="s">
        <x:v>9809</x:v>
      </x:c>
      <x:c r="G634" s="1559">
        <x:f t="shared" si="15"/>
        <x:v>0</x:v>
      </x:c>
      <x:c r="H634" s="1559">
        <x:v>0</x:v>
      </x:c>
      <x:c r="I634" s="1559">
        <x:v>0</x:v>
      </x:c>
      <x:c r="J634" s="1628" t="s">
        <x:v>4965</x:v>
      </x:c>
      <x:c r="K634" s="1607" t="s">
        <x:v>9194</x:v>
      </x:c>
    </x:row>
    <x:row r="635" spans="1:11" s="609" customFormat="1" ht="20.100000000000001" customHeight="1">
      <x:c r="A635" s="2621"/>
      <x:c r="B635" s="2625"/>
      <x:c r="C635" s="1606" t="s">
        <x:v>8384</x:v>
      </x:c>
      <x:c r="D635" s="1606" t="s">
        <x:v>9277</x:v>
      </x:c>
      <x:c r="E635" s="1558">
        <x:v>2.1600000000000001</x:v>
      </x:c>
      <x:c r="F635" s="1605" t="s">
        <x:v>9809</x:v>
      </x:c>
      <x:c r="G635" s="1559">
        <x:f t="shared" si="15"/>
        <x:v>294</x:v>
      </x:c>
      <x:c r="H635" s="1559">
        <x:v>0</x:v>
      </x:c>
      <x:c r="I635" s="1559">
        <x:v>294</x:v>
      </x:c>
      <x:c r="J635" s="1628" t="s">
        <x:v>4965</x:v>
      </x:c>
      <x:c r="K635" s="1607" t="s">
        <x:v>5692</x:v>
      </x:c>
    </x:row>
    <x:row r="636" spans="1:11" s="609" customFormat="1" ht="20.100000000000001" customHeight="1">
      <x:c r="A636" s="2621"/>
      <x:c r="B636" s="1606" t="s">
        <x:v>5629</x:v>
      </x:c>
      <x:c r="C636" s="1606" t="s">
        <x:v>2276</x:v>
      </x:c>
      <x:c r="D636" s="1606" t="s">
        <x:v>8393</x:v>
      </x:c>
      <x:c r="E636" s="1558">
        <x:v>163.37</x:v>
      </x:c>
      <x:c r="F636" s="1605" t="s">
        <x:v>9809</x:v>
      </x:c>
      <x:c r="G636" s="1559">
        <x:f t="shared" si="15"/>
        <x:v>7418</x:v>
      </x:c>
      <x:c r="H636" s="1559">
        <x:v>0</x:v>
      </x:c>
      <x:c r="I636" s="1559">
        <x:v>7418</x:v>
      </x:c>
      <x:c r="J636" s="1605" t="s">
        <x:v>4965</x:v>
      </x:c>
      <x:c r="K636" s="1607" t="s">
        <x:v>1141</x:v>
      </x:c>
    </x:row>
    <x:row r="637" spans="1:11" s="609" customFormat="1" ht="20.100000000000001" customHeight="1">
      <x:c r="A637" s="2621"/>
      <x:c r="B637" s="1606" t="s">
        <x:v>5610</x:v>
      </x:c>
      <x:c r="C637" s="1606" t="s">
        <x:v>5679</x:v>
      </x:c>
      <x:c r="D637" s="1606" t="s">
        <x:v>2275</x:v>
      </x:c>
      <x:c r="E637" s="1558">
        <x:v>79.790000000000006</x:v>
      </x:c>
      <x:c r="F637" s="1605" t="s">
        <x:v>9809</x:v>
      </x:c>
      <x:c r="G637" s="1559">
        <x:f t="shared" si="15"/>
        <x:v>5294</x:v>
      </x:c>
      <x:c r="H637" s="1559">
        <x:v>0</x:v>
      </x:c>
      <x:c r="I637" s="1559">
        <x:v>5294</x:v>
      </x:c>
      <x:c r="J637" s="1628" t="s">
        <x:v>4965</x:v>
      </x:c>
      <x:c r="K637" s="1644" t="s">
        <x:v>5777</x:v>
      </x:c>
    </x:row>
    <x:row r="638" spans="1:11" s="609" customFormat="1" ht="20.100000000000001" customHeight="1">
      <x:c r="A638" s="2621"/>
      <x:c r="B638" s="1606" t="s">
        <x:v>5578</x:v>
      </x:c>
      <x:c r="C638" s="1606" t="s">
        <x:v>2279</x:v>
      </x:c>
      <x:c r="D638" s="1606" t="s">
        <x:v>4169</x:v>
      </x:c>
      <x:c r="E638" s="1558">
        <x:v>97.120000000000005</x:v>
      </x:c>
      <x:c r="F638" s="1605" t="s">
        <x:v>9752</x:v>
      </x:c>
      <x:c r="G638" s="1559">
        <x:f t="shared" si="15"/>
        <x:v>6116</x:v>
      </x:c>
      <x:c r="H638" s="1559">
        <x:v>0</x:v>
      </x:c>
      <x:c r="I638" s="1559">
        <x:v>6116</x:v>
      </x:c>
      <x:c r="J638" s="1628" t="s">
        <x:v>5158</x:v>
      </x:c>
      <x:c r="K638" s="1607" t="s">
        <x:v>2272</x:v>
      </x:c>
    </x:row>
    <x:row r="639" spans="1:11" s="609" customFormat="1" ht="20.100000000000001" customHeight="1">
      <x:c r="A639" s="2621"/>
      <x:c r="B639" s="1606" t="s">
        <x:v>4343</x:v>
      </x:c>
      <x:c r="C639" s="1606" t="s">
        <x:v>2286</x:v>
      </x:c>
      <x:c r="D639" s="1606" t="s">
        <x:v>7669</x:v>
      </x:c>
      <x:c r="E639" s="1558">
        <x:v>6.9000000000000004</x:v>
      </x:c>
      <x:c r="F639" s="1605" t="s">
        <x:v>9821</x:v>
      </x:c>
      <x:c r="G639" s="1559">
        <x:f t="shared" si="15"/>
        <x:v>0</x:v>
      </x:c>
      <x:c r="H639" s="1559">
        <x:v>0</x:v>
      </x:c>
      <x:c r="I639" s="1559">
        <x:v>0</x:v>
      </x:c>
      <x:c r="J639" s="1628" t="s">
        <x:v>4965</x:v>
      </x:c>
      <x:c r="K639" s="1644" t="s">
        <x:v>3470</x:v>
      </x:c>
    </x:row>
    <x:row r="640" spans="1:11" s="609" customFormat="1" ht="20.100000000000001" customHeight="1">
      <x:c r="A640" s="2621"/>
      <x:c r="B640" s="2625" t="s">
        <x:v>5543</x:v>
      </x:c>
      <x:c r="C640" s="1606" t="s">
        <x:v>4335</x:v>
      </x:c>
      <x:c r="D640" s="1606" t="s">
        <x:v>3493</x:v>
      </x:c>
      <x:c r="E640" s="1558">
        <x:v>13000</x:v>
      </x:c>
      <x:c r="F640" s="1605" t="s">
        <x:v>9752</x:v>
      </x:c>
      <x:c r="G640" s="1559">
        <x:f t="shared" si="15"/>
        <x:v>0</x:v>
      </x:c>
      <x:c r="H640" s="1559">
        <x:v>0</x:v>
      </x:c>
      <x:c r="I640" s="1559">
        <x:v>0</x:v>
      </x:c>
      <x:c r="J640" s="1628" t="s">
        <x:v>5158</x:v>
      </x:c>
      <x:c r="K640" s="1644" t="s">
        <x:v>2258</x:v>
      </x:c>
    </x:row>
    <x:row r="641" spans="1:11" s="609" customFormat="1" ht="20.100000000000001" customHeight="1">
      <x:c r="A641" s="2621"/>
      <x:c r="B641" s="2625"/>
      <x:c r="C641" s="1606" t="s">
        <x:v>4335</x:v>
      </x:c>
      <x:c r="D641" s="1606" t="s">
        <x:v>4821</x:v>
      </x:c>
      <x:c r="E641" s="1558">
        <x:v>1</x:v>
      </x:c>
      <x:c r="F641" s="1761" t="s">
        <x:v>9821</x:v>
      </x:c>
      <x:c r="G641" s="1559">
        <x:f t="shared" si="15"/>
        <x:v>167</x:v>
      </x:c>
      <x:c r="H641" s="1559">
        <x:v>0</x:v>
      </x:c>
      <x:c r="I641" s="1559">
        <x:v>167</x:v>
      </x:c>
      <x:c r="J641" s="1628" t="s">
        <x:v>5158</x:v>
      </x:c>
      <x:c r="K641" s="1644" t="s">
        <x:v>7481</x:v>
      </x:c>
    </x:row>
    <x:row r="642" spans="1:11" s="609" customFormat="1" ht="20.100000000000001" customHeight="1">
      <x:c r="A642" s="2621"/>
      <x:c r="B642" s="1606" t="s">
        <x:v>5619</x:v>
      </x:c>
      <x:c r="C642" s="1606" t="s">
        <x:v>6643</x:v>
      </x:c>
      <x:c r="D642" s="1606" t="s">
        <x:v>6622</x:v>
      </x:c>
      <x:c r="E642" s="1558">
        <x:v>63.240000000000002</x:v>
      </x:c>
      <x:c r="F642" s="1605" t="s">
        <x:v>9809</x:v>
      </x:c>
      <x:c r="G642" s="1559">
        <x:f t="shared" si="15"/>
        <x:v>0</x:v>
      </x:c>
      <x:c r="H642" s="1559">
        <x:v>0</x:v>
      </x:c>
      <x:c r="I642" s="1559">
        <x:v>0</x:v>
      </x:c>
      <x:c r="J642" s="1628" t="s">
        <x:v>5158</x:v>
      </x:c>
      <x:c r="K642" s="1644" t="s">
        <x:v>6624</x:v>
      </x:c>
    </x:row>
    <x:row r="643" spans="1:11" s="609" customFormat="1" ht="20.100000000000001" customHeight="1">
      <x:c r="A643" s="2621"/>
      <x:c r="B643" s="1606" t="s">
        <x:v>5601</x:v>
      </x:c>
      <x:c r="C643" s="1606" t="s">
        <x:v>6602</x:v>
      </x:c>
      <x:c r="D643" s="1606" t="s">
        <x:v>3458</x:v>
      </x:c>
      <x:c r="E643" s="1558">
        <x:v>68.879999999999995</x:v>
      </x:c>
      <x:c r="F643" s="1605" t="s">
        <x:v>9809</x:v>
      </x:c>
      <x:c r="G643" s="1559">
        <x:f t="shared" si="15"/>
        <x:v>0</x:v>
      </x:c>
      <x:c r="H643" s="1559">
        <x:v>0</x:v>
      </x:c>
      <x:c r="I643" s="1559">
        <x:v>0</x:v>
      </x:c>
      <x:c r="J643" s="1628" t="s">
        <x:v>5158</x:v>
      </x:c>
      <x:c r="K643" s="1644" t="s">
        <x:v>6624</x:v>
      </x:c>
    </x:row>
    <x:row r="644" spans="1:11" s="609" customFormat="1" ht="20.100000000000001" customHeight="1">
      <x:c r="A644" s="2621"/>
      <x:c r="B644" s="1606" t="s">
        <x:v>5547</x:v>
      </x:c>
      <x:c r="C644" s="1606" t="s">
        <x:v>6705</x:v>
      </x:c>
      <x:c r="D644" s="1606" t="s">
        <x:v>6634</x:v>
      </x:c>
      <x:c r="E644" s="1558">
        <x:v>416.56</x:v>
      </x:c>
      <x:c r="F644" s="1605" t="s">
        <x:v>9809</x:v>
      </x:c>
      <x:c r="G644" s="1559">
        <x:f t="shared" si="15"/>
        <x:v>0</x:v>
      </x:c>
      <x:c r="H644" s="1559">
        <x:v>0</x:v>
      </x:c>
      <x:c r="I644" s="1559">
        <x:v>0</x:v>
      </x:c>
      <x:c r="J644" s="1628" t="s">
        <x:v>5158</x:v>
      </x:c>
      <x:c r="K644" s="1644" t="s">
        <x:v>6624</x:v>
      </x:c>
    </x:row>
    <x:row r="645" spans="1:11" s="609" customFormat="1" ht="20.100000000000001" customHeight="1">
      <x:c r="A645" s="2621"/>
      <x:c r="B645" s="1606" t="s">
        <x:v>5593</x:v>
      </x:c>
      <x:c r="C645" s="1606" t="s">
        <x:v>6607</x:v>
      </x:c>
      <x:c r="D645" s="1606" t="s">
        <x:v>688</x:v>
      </x:c>
      <x:c r="E645" s="1558">
        <x:v>50.579999999999998</x:v>
      </x:c>
      <x:c r="F645" s="1605" t="s">
        <x:v>9809</x:v>
      </x:c>
      <x:c r="G645" s="1559">
        <x:f t="shared" si="15"/>
        <x:v>788</x:v>
      </x:c>
      <x:c r="H645" s="1559">
        <x:v>0</x:v>
      </x:c>
      <x:c r="I645" s="1559">
        <x:v>788</x:v>
      </x:c>
      <x:c r="J645" s="1628" t="s">
        <x:v>5158</x:v>
      </x:c>
      <x:c r="K645" s="1644" t="s">
        <x:v>5777</x:v>
      </x:c>
    </x:row>
    <x:row r="646" spans="1:11" s="609" customFormat="1" ht="20.100000000000001" customHeight="1">
      <x:c r="A646" s="2621"/>
      <x:c r="B646" s="2625" t="s">
        <x:v>5558</x:v>
      </x:c>
      <x:c r="C646" s="1606" t="s">
        <x:v>3973</x:v>
      </x:c>
      <x:c r="D646" s="1606" t="s">
        <x:v>7327</x:v>
      </x:c>
      <x:c r="E646" s="1558">
        <x:v>8.25</x:v>
      </x:c>
      <x:c r="F646" s="1605" t="s">
        <x:v>9809</x:v>
      </x:c>
      <x:c r="G646" s="1559">
        <x:f t="shared" si="15"/>
        <x:v>6</x:v>
      </x:c>
      <x:c r="H646" s="1559">
        <x:v>0</x:v>
      </x:c>
      <x:c r="I646" s="1559">
        <x:v>6</x:v>
      </x:c>
      <x:c r="J646" s="1628" t="s">
        <x:v>5158</x:v>
      </x:c>
      <x:c r="K646" s="1644" t="s">
        <x:v>5777</x:v>
      </x:c>
    </x:row>
    <x:row r="647" spans="1:11" s="609" customFormat="1" ht="20.100000000000001" customHeight="1">
      <x:c r="A647" s="2621"/>
      <x:c r="B647" s="2625"/>
      <x:c r="C647" s="1606" t="s">
        <x:v>3973</x:v>
      </x:c>
      <x:c r="D647" s="1606" t="s">
        <x:v>7218</x:v>
      </x:c>
      <x:c r="E647" s="1558">
        <x:v>2.98</x:v>
      </x:c>
      <x:c r="F647" s="1605" t="s">
        <x:v>9809</x:v>
      </x:c>
      <x:c r="G647" s="1559">
        <x:f t="shared" si="15"/>
        <x:v>195</x:v>
      </x:c>
      <x:c r="H647" s="1559">
        <x:v>0</x:v>
      </x:c>
      <x:c r="I647" s="1559">
        <x:v>195</x:v>
      </x:c>
      <x:c r="J647" s="1628" t="s">
        <x:v>5158</x:v>
      </x:c>
      <x:c r="K647" s="1644" t="s">
        <x:v>1146</x:v>
      </x:c>
    </x:row>
    <x:row r="648" spans="1:11" s="609" customFormat="1" ht="20.100000000000001" customHeight="1">
      <x:c r="A648" s="2621"/>
      <x:c r="B648" s="1606" t="s">
        <x:v>5565</x:v>
      </x:c>
      <x:c r="C648" s="1606" t="s">
        <x:v>4042</x:v>
      </x:c>
      <x:c r="D648" s="1606" t="s">
        <x:v>659</x:v>
      </x:c>
      <x:c r="E648" s="1558">
        <x:v>20</x:v>
      </x:c>
      <x:c r="F648" s="1605" t="s">
        <x:v>9809</x:v>
      </x:c>
      <x:c r="G648" s="1559">
        <x:f t="shared" si="15"/>
        <x:v>1312</x:v>
      </x:c>
      <x:c r="H648" s="1559">
        <x:v>0</x:v>
      </x:c>
      <x:c r="I648" s="1559">
        <x:v>1312</x:v>
      </x:c>
      <x:c r="J648" s="1628" t="s">
        <x:v>5158</x:v>
      </x:c>
      <x:c r="K648" s="1644" t="s">
        <x:v>7990</x:v>
      </x:c>
    </x:row>
    <x:row r="649" spans="1:11" s="609" customFormat="1" ht="20.100000000000001" customHeight="1">
      <x:c r="A649" s="2621"/>
      <x:c r="B649" s="1606" t="s">
        <x:v>5549</x:v>
      </x:c>
      <x:c r="C649" s="1606" t="s">
        <x:v>3961</x:v>
      </x:c>
      <x:c r="D649" s="1606" t="s">
        <x:v>1132</x:v>
      </x:c>
      <x:c r="E649" s="1558">
        <x:v>71.625</x:v>
      </x:c>
      <x:c r="F649" s="1605" t="s">
        <x:v>9809</x:v>
      </x:c>
      <x:c r="G649" s="1559">
        <x:f t="shared" si="15"/>
        <x:v>783</x:v>
      </x:c>
      <x:c r="H649" s="1559">
        <x:v>0</x:v>
      </x:c>
      <x:c r="I649" s="1559">
        <x:v>783</x:v>
      </x:c>
      <x:c r="J649" s="1628" t="s">
        <x:v>5158</x:v>
      </x:c>
      <x:c r="K649" s="1644" t="s">
        <x:v>9183</x:v>
      </x:c>
    </x:row>
    <x:row r="650" spans="1:11" s="609" customFormat="1" ht="20.100000000000001" customHeight="1">
      <x:c r="A650" s="2621"/>
      <x:c r="B650" s="1606" t="s">
        <x:v>3616</x:v>
      </x:c>
      <x:c r="C650" s="1606" t="s">
        <x:v>4031</x:v>
      </x:c>
      <x:c r="D650" s="1606" t="s">
        <x:v>4331</x:v>
      </x:c>
      <x:c r="E650" s="1558">
        <x:v>7.3799999999999999</x:v>
      </x:c>
      <x:c r="F650" s="1605" t="s">
        <x:v>9809</x:v>
      </x:c>
      <x:c r="G650" s="1559">
        <x:f t="shared" si="15"/>
        <x:v>484</x:v>
      </x:c>
      <x:c r="H650" s="1559">
        <x:v>0</x:v>
      </x:c>
      <x:c r="I650" s="1559">
        <x:v>484</x:v>
      </x:c>
      <x:c r="J650" s="1628" t="s">
        <x:v>5158</x:v>
      </x:c>
      <x:c r="K650" s="1644" t="s">
        <x:v>1146</x:v>
      </x:c>
    </x:row>
    <x:row r="651" spans="1:11" s="609" customFormat="1" ht="20.100000000000001" customHeight="1">
      <x:c r="A651" s="2621"/>
      <x:c r="B651" s="1606" t="s">
        <x:v>5566</x:v>
      </x:c>
      <x:c r="C651" s="1606" t="s">
        <x:v>4075</x:v>
      </x:c>
      <x:c r="D651" s="1606" t="s">
        <x:v>9264</x:v>
      </x:c>
      <x:c r="E651" s="1558">
        <x:v>6.9699999999999998</x:v>
      </x:c>
      <x:c r="F651" s="1605" t="s">
        <x:v>9809</x:v>
      </x:c>
      <x:c r="G651" s="1559">
        <x:f t="shared" si="15"/>
        <x:v>276</x:v>
      </x:c>
      <x:c r="H651" s="1559">
        <x:v>0</x:v>
      </x:c>
      <x:c r="I651" s="1559">
        <x:v>276</x:v>
      </x:c>
      <x:c r="J651" s="1628" t="s">
        <x:v>5158</x:v>
      </x:c>
      <x:c r="K651" s="1644" t="s">
        <x:v>1146</x:v>
      </x:c>
    </x:row>
    <x:row r="652" spans="1:11" s="609" customFormat="1" ht="20.100000000000001" customHeight="1">
      <x:c r="A652" s="2621"/>
      <x:c r="B652" s="2625" t="s">
        <x:v>5612</x:v>
      </x:c>
      <x:c r="C652" s="1606" t="s">
        <x:v>3989</x:v>
      </x:c>
      <x:c r="D652" s="1606" t="s">
        <x:v>2280</x:v>
      </x:c>
      <x:c r="E652" s="1558">
        <x:v>3.3900000000000001</x:v>
      </x:c>
      <x:c r="F652" s="1605" t="s">
        <x:v>9809</x:v>
      </x:c>
      <x:c r="G652" s="1559">
        <x:f t="shared" si="15"/>
        <x:v>222</x:v>
      </x:c>
      <x:c r="H652" s="1559">
        <x:v>0</x:v>
      </x:c>
      <x:c r="I652" s="1559">
        <x:v>222</x:v>
      </x:c>
      <x:c r="J652" s="1628" t="s">
        <x:v>5158</x:v>
      </x:c>
      <x:c r="K652" s="1644" t="s">
        <x:v>1146</x:v>
      </x:c>
    </x:row>
    <x:row r="653" spans="1:11" s="609" customFormat="1" ht="20.100000000000001" customHeight="1">
      <x:c r="A653" s="2621"/>
      <x:c r="B653" s="2625"/>
      <x:c r="C653" s="1606" t="s">
        <x:v>3989</x:v>
      </x:c>
      <x:c r="D653" s="1606" t="s">
        <x:v>7913</x:v>
      </x:c>
      <x:c r="E653" s="1558">
        <x:v>9</x:v>
      </x:c>
      <x:c r="F653" s="1605" t="s">
        <x:v>9809</x:v>
      </x:c>
      <x:c r="G653" s="1559">
        <x:f t="shared" si="15"/>
        <x:v>590</x:v>
      </x:c>
      <x:c r="H653" s="1559">
        <x:v>0</x:v>
      </x:c>
      <x:c r="I653" s="1559">
        <x:v>590</x:v>
      </x:c>
      <x:c r="J653" s="1628" t="s">
        <x:v>5158</x:v>
      </x:c>
      <x:c r="K653" s="1644" t="s">
        <x:v>7448</x:v>
      </x:c>
    </x:row>
    <x:row r="654" spans="1:11" s="609" customFormat="1" ht="20.100000000000001" customHeight="1">
      <x:c r="A654" s="2621"/>
      <x:c r="B654" s="1606" t="s">
        <x:v>3503</x:v>
      </x:c>
      <x:c r="C654" s="1606" t="s">
        <x:v>3441</x:v>
      </x:c>
      <x:c r="D654" s="1606" t="s">
        <x:v>9264</x:v>
      </x:c>
      <x:c r="E654" s="1558">
        <x:v>3.6900000000000004</x:v>
      </x:c>
      <x:c r="F654" s="1605" t="s">
        <x:v>9809</x:v>
      </x:c>
      <x:c r="G654" s="1559">
        <x:f t="shared" si="15"/>
        <x:v>242</x:v>
      </x:c>
      <x:c r="H654" s="1559">
        <x:v>0</x:v>
      </x:c>
      <x:c r="I654" s="1559">
        <x:v>242</x:v>
      </x:c>
      <x:c r="J654" s="1628" t="s">
        <x:v>5158</x:v>
      </x:c>
      <x:c r="K654" s="1644" t="s">
        <x:v>1146</x:v>
      </x:c>
    </x:row>
    <x:row r="655" spans="1:11" s="609" customFormat="1" ht="20.100000000000001" customHeight="1">
      <x:c r="A655" s="2621"/>
      <x:c r="B655" s="2625" t="s">
        <x:v>5606</x:v>
      </x:c>
      <x:c r="C655" s="1606" t="s">
        <x:v>2285</x:v>
      </x:c>
      <x:c r="D655" s="1606" t="s">
        <x:v>4345</x:v>
      </x:c>
      <x:c r="E655" s="1558">
        <x:v>12.34</x:v>
      </x:c>
      <x:c r="F655" s="1761" t="s">
        <x:v>9777</x:v>
      </x:c>
      <x:c r="G655" s="1559">
        <x:f t="shared" si="15"/>
        <x:v>822</x:v>
      </x:c>
      <x:c r="H655" s="1559">
        <x:v>0</x:v>
      </x:c>
      <x:c r="I655" s="1559">
        <x:v>822</x:v>
      </x:c>
      <x:c r="J655" s="1628" t="s">
        <x:v>5158</x:v>
      </x:c>
      <x:c r="K655" s="1644" t="s">
        <x:v>1146</x:v>
      </x:c>
    </x:row>
    <x:row r="656" spans="1:11" s="609" customFormat="1" ht="20.100000000000001" customHeight="1">
      <x:c r="A656" s="2621"/>
      <x:c r="B656" s="2625"/>
      <x:c r="C656" s="1606" t="s">
        <x:v>2261</x:v>
      </x:c>
      <x:c r="D656" s="1606" t="s">
        <x:v>5713</x:v>
      </x:c>
      <x:c r="E656" s="1558">
        <x:v>3.6899999999999999</x:v>
      </x:c>
      <x:c r="F656" s="1761" t="s">
        <x:v>9799</x:v>
      </x:c>
      <x:c r="G656" s="1559">
        <x:v>276</x:v>
      </x:c>
      <x:c r="H656" s="1559">
        <x:v>0</x:v>
      </x:c>
      <x:c r="I656" s="1559">
        <x:v>276</x:v>
      </x:c>
      <x:c r="J656" s="1628" t="s">
        <x:v>5158</x:v>
      </x:c>
      <x:c r="K656" s="1644" t="s">
        <x:v>1146</x:v>
      </x:c>
    </x:row>
    <x:row r="657" spans="1:11" s="609" customFormat="1" ht="20.100000000000001" customHeight="1">
      <x:c r="A657" s="2621"/>
      <x:c r="B657" s="1606" t="s">
        <x:v>5598</x:v>
      </x:c>
      <x:c r="C657" s="1606" t="s">
        <x:v>2268</x:v>
      </x:c>
      <x:c r="D657" s="1606" t="s">
        <x:v>5118</x:v>
      </x:c>
      <x:c r="E657" s="1558">
        <x:v>1.53</x:v>
      </x:c>
      <x:c r="F657" s="1605" t="s">
        <x:v>9799</x:v>
      </x:c>
      <x:c r="G657" s="1559">
        <x:v>93</x:v>
      </x:c>
      <x:c r="H657" s="1559">
        <x:v>0</x:v>
      </x:c>
      <x:c r="I657" s="1559">
        <x:v>93</x:v>
      </x:c>
      <x:c r="J657" s="1628" t="s">
        <x:v>5158</x:v>
      </x:c>
      <x:c r="K657" s="1644" t="s">
        <x:v>1146</x:v>
      </x:c>
    </x:row>
    <x:row r="658" spans="1:11" s="609" customFormat="1" ht="20.100000000000001" customHeight="1">
      <x:c r="A658" s="2621"/>
      <x:c r="B658" s="1606" t="s">
        <x:v>6610</x:v>
      </x:c>
      <x:c r="C658" s="1606" t="s">
        <x:v>2256</x:v>
      </x:c>
      <x:c r="D658" s="1606" t="s">
        <x:v>5713</x:v>
      </x:c>
      <x:c r="E658" s="1558">
        <x:v>3.6899999999999999</x:v>
      </x:c>
      <x:c r="F658" s="1605" t="s">
        <x:v>9799</x:v>
      </x:c>
      <x:c r="G658" s="1559">
        <x:f t="shared" si="15"/>
        <x:v>111</x:v>
      </x:c>
      <x:c r="H658" s="1559">
        <x:v>0</x:v>
      </x:c>
      <x:c r="I658" s="1559">
        <x:v>111</x:v>
      </x:c>
      <x:c r="J658" s="1628" t="s">
        <x:v>5158</x:v>
      </x:c>
      <x:c r="K658" s="1644" t="s">
        <x:v>1146</x:v>
      </x:c>
    </x:row>
    <x:row r="659" spans="1:11" s="609" customFormat="1" ht="20.100000000000001" customHeight="1">
      <x:c r="A659" s="2621"/>
      <x:c r="B659" s="1606" t="s">
        <x:v>2239</x:v>
      </x:c>
      <x:c r="C659" s="1606" t="s">
        <x:v>2308</x:v>
      </x:c>
      <x:c r="D659" s="1606" t="s">
        <x:v>3440</x:v>
      </x:c>
      <x:c r="E659" s="1558">
        <x:v>47.5</x:v>
      </x:c>
      <x:c r="F659" s="1605" t="s">
        <x:v>696</x:v>
      </x:c>
      <x:c r="G659" s="1559">
        <x:f t="shared" si="15"/>
        <x:v>0</x:v>
      </x:c>
      <x:c r="H659" s="1559">
        <x:v>0</x:v>
      </x:c>
      <x:c r="I659" s="1559">
        <x:v>0</x:v>
      </x:c>
      <x:c r="J659" s="1628" t="s">
        <x:v>5158</x:v>
      </x:c>
      <x:c r="K659" s="1644" t="s">
        <x:v>824</x:v>
      </x:c>
    </x:row>
    <x:row r="660" spans="1:11" s="609" customFormat="1" ht="20.100000000000001" customHeight="1">
      <x:c r="A660" s="2621"/>
      <x:c r="B660" s="1606" t="s">
        <x:v>4389</x:v>
      </x:c>
      <x:c r="C660" s="1606" t="s">
        <x:v>2328</x:v>
      </x:c>
      <x:c r="D660" s="1606" t="s">
        <x:v>4211</x:v>
      </x:c>
      <x:c r="E660" s="1558">
        <x:v>2.27</x:v>
      </x:c>
      <x:c r="F660" s="1605" t="s">
        <x:v>9792</x:v>
      </x:c>
      <x:c r="G660" s="1559">
        <x:v>48</x:v>
      </x:c>
      <x:c r="H660" s="1559">
        <x:v>0</x:v>
      </x:c>
      <x:c r="I660" s="1559">
        <x:v>48</x:v>
      </x:c>
      <x:c r="J660" s="1628" t="s">
        <x:v>5158</x:v>
      </x:c>
      <x:c r="K660" s="1607" t="s">
        <x:v>2247</x:v>
      </x:c>
    </x:row>
    <x:row r="661" spans="1:11" s="609" customFormat="1" ht="20.100000000000001" customHeight="1">
      <x:c r="A661" s="2621"/>
      <x:c r="B661" s="1606" t="s">
        <x:v>4341</x:v>
      </x:c>
      <x:c r="C661" s="1606" t="s">
        <x:v>2297</x:v>
      </x:c>
      <x:c r="D661" s="1606" t="s">
        <x:v>7443</x:v>
      </x:c>
      <x:c r="E661" s="1558">
        <x:v>14</x:v>
      </x:c>
      <x:c r="F661" s="1605" t="s">
        <x:v>9792</x:v>
      </x:c>
      <x:c r="G661" s="1559">
        <x:v>504</x:v>
      </x:c>
      <x:c r="H661" s="1559">
        <x:v>0</x:v>
      </x:c>
      <x:c r="I661" s="1559">
        <x:v>504</x:v>
      </x:c>
      <x:c r="J661" s="1628" t="s">
        <x:v>5158</x:v>
      </x:c>
      <x:c r="K661" s="1644" t="s">
        <x:v>1761</x:v>
      </x:c>
    </x:row>
    <x:row r="662" spans="1:11" s="609" customFormat="1" ht="20.100000000000001" customHeight="1">
      <x:c r="A662" s="2621"/>
      <x:c r="B662" s="1606" t="s">
        <x:v>4347</x:v>
      </x:c>
      <x:c r="C662" s="1606" t="s">
        <x:v>3491</x:v>
      </x:c>
      <x:c r="D662" s="1606" t="s">
        <x:v>434</x:v>
      </x:c>
      <x:c r="E662" s="1558">
        <x:v>10</x:v>
      </x:c>
      <x:c r="F662" s="1605" t="s">
        <x:v>9835</x:v>
      </x:c>
      <x:c r="G662" s="1559">
        <x:f t="shared" si="15"/>
        <x:v>214</x:v>
      </x:c>
      <x:c r="H662" s="1559">
        <x:v>0</x:v>
      </x:c>
      <x:c r="I662" s="1559">
        <x:v>214</x:v>
      </x:c>
      <x:c r="J662" s="1628" t="s">
        <x:v>5213</x:v>
      </x:c>
      <x:c r="K662" s="1644" t="s">
        <x:v>571</x:v>
      </x:c>
    </x:row>
    <x:row r="663" spans="1:11" s="609" customFormat="1" ht="20.100000000000001" customHeight="1">
      <x:c r="A663" s="2621"/>
      <x:c r="B663" s="1606" t="s">
        <x:v>3482</x:v>
      </x:c>
      <x:c r="C663" s="1606" t="s">
        <x:v>4299</x:v>
      </x:c>
      <x:c r="D663" s="1606" t="s">
        <x:v>489</x:v>
      </x:c>
      <x:c r="E663" s="1558">
        <x:v>8.0099999999999998</x:v>
      </x:c>
      <x:c r="F663" s="1605" t="s">
        <x:v>9835</x:v>
      </x:c>
      <x:c r="G663" s="1559">
        <x:f t="shared" si="15"/>
        <x:v>478</x:v>
      </x:c>
      <x:c r="H663" s="1559">
        <x:v>0</x:v>
      </x:c>
      <x:c r="I663" s="1559">
        <x:v>478</x:v>
      </x:c>
      <x:c r="J663" s="1628" t="s">
        <x:v>5158</x:v>
      </x:c>
      <x:c r="K663" s="1644" t="s">
        <x:v>1146</x:v>
      </x:c>
    </x:row>
    <x:row r="664" spans="1:11" s="609" customFormat="1" ht="20.100000000000001" customHeight="1">
      <x:c r="A664" s="2621"/>
      <x:c r="B664" s="1606" t="s">
        <x:v>4334</x:v>
      </x:c>
      <x:c r="C664" s="1606" t="s">
        <x:v>4386</x:v>
      </x:c>
      <x:c r="D664" s="1606" t="s">
        <x:v>6667</x:v>
      </x:c>
      <x:c r="E664" s="1558">
        <x:v>1.53</x:v>
      </x:c>
      <x:c r="F664" s="1605" t="s">
        <x:v>9835</x:v>
      </x:c>
      <x:c r="G664" s="1559">
        <x:f t="shared" si="15"/>
        <x:v>91</x:v>
      </x:c>
      <x:c r="H664" s="1559">
        <x:v>0</x:v>
      </x:c>
      <x:c r="I664" s="1559">
        <x:v>91</x:v>
      </x:c>
      <x:c r="J664" s="1628" t="s">
        <x:v>5158</x:v>
      </x:c>
      <x:c r="K664" s="1644" t="s">
        <x:v>1146</x:v>
      </x:c>
    </x:row>
    <x:row r="665" spans="1:11" s="609" customFormat="1" ht="20.100000000000001" customHeight="1">
      <x:c r="A665" s="2621"/>
      <x:c r="B665" s="1624" t="s">
        <x:v>2267</x:v>
      </x:c>
      <x:c r="C665" s="1624" t="s">
        <x:v>4362</x:v>
      </x:c>
      <x:c r="D665" s="1624" t="s">
        <x:v>4543</x:v>
      </x:c>
      <x:c r="E665" s="1560" t="s">
        <x:v>2290</x:v>
      </x:c>
      <x:c r="F665" s="1625" t="s">
        <x:v>9835</x:v>
      </x:c>
      <x:c r="G665" s="1561">
        <x:f t="shared" si="15"/>
        <x:v>158</x:v>
      </x:c>
      <x:c r="H665" s="1561">
        <x:v>0</x:v>
      </x:c>
      <x:c r="I665" s="1561">
        <x:v>158</x:v>
      </x:c>
      <x:c r="J665" s="1687" t="s">
        <x:v>5158</x:v>
      </x:c>
      <x:c r="K665" s="1688" t="s">
        <x:v>6633</x:v>
      </x:c>
    </x:row>
    <x:row r="666" spans="1:11" s="609" customFormat="1" ht="20.100000000000001" customHeight="1">
      <x:c r="A666" s="2637" t="s">
        <x:v>5508</x:v>
      </x:c>
      <x:c r="B666" s="1689" t="s">
        <x:v>4955</x:v>
      </x:c>
      <x:c r="C666" s="1690"/>
      <x:c r="D666" s="1691">
        <x:v>42</x:v>
      </x:c>
      <x:c r="E666" s="898">
        <x:v>35361.580000000009</x:v>
      </x:c>
      <x:c r="F666" s="1612"/>
      <x:c r="G666" s="896">
        <x:v>251992</x:v>
      </x:c>
      <x:c r="H666" s="896">
        <x:v>32</x:v>
      </x:c>
      <x:c r="I666" s="896">
        <x:v>251960</x:v>
      </x:c>
      <x:c r="J666" s="1612"/>
      <x:c r="K666" s="1692"/>
    </x:row>
    <x:row r="667" spans="1:11" s="609" customFormat="1" ht="20.100000000000001" customHeight="1">
      <x:c r="A667" s="2638"/>
      <x:c r="B667" s="2649" t="s">
        <x:v>3408</x:v>
      </x:c>
      <x:c r="C667" s="1656" t="s">
        <x:v>4049</x:v>
      </x:c>
      <x:c r="D667" s="1656" t="s">
        <x:v>5095</x:v>
      </x:c>
      <x:c r="E667" s="1587">
        <x:v>116</x:v>
      </x:c>
      <x:c r="F667" s="1655" t="s">
        <x:v>5825</x:v>
      </x:c>
      <x:c r="G667" s="1559">
        <x:v>0</x:v>
      </x:c>
      <x:c r="H667" s="1559">
        <x:v>0</x:v>
      </x:c>
      <x:c r="I667" s="1559">
        <x:v>0</x:v>
      </x:c>
      <x:c r="J667" s="1655" t="s">
        <x:v>5158</x:v>
      </x:c>
      <x:c r="K667" s="1657" t="s">
        <x:v>7104</x:v>
      </x:c>
    </x:row>
    <x:row r="668" spans="1:11" s="609" customFormat="1" ht="20.100000000000001" customHeight="1">
      <x:c r="A668" s="2638"/>
      <x:c r="B668" s="2650"/>
      <x:c r="C668" s="1658" t="s">
        <x:v>4049</x:v>
      </x:c>
      <x:c r="D668" s="1658" t="s">
        <x:v>7443</x:v>
      </x:c>
      <x:c r="E668" s="1558">
        <x:v>2.48</x:v>
      </x:c>
      <x:c r="F668" s="1646" t="s">
        <x:v>6443</x:v>
      </x:c>
      <x:c r="G668" s="1559">
        <x:v>0</x:v>
      </x:c>
      <x:c r="H668" s="1559">
        <x:v>0</x:v>
      </x:c>
      <x:c r="I668" s="1559">
        <x:v>0</x:v>
      </x:c>
      <x:c r="J668" s="1646" t="s">
        <x:v>5158</x:v>
      </x:c>
      <x:c r="K668" s="1659" t="s">
        <x:v>4502</x:v>
      </x:c>
    </x:row>
    <x:row r="669" spans="1:11" s="609" customFormat="1" ht="20.100000000000001" customHeight="1">
      <x:c r="A669" s="2638"/>
      <x:c r="B669" s="1646" t="s">
        <x:v>7687</x:v>
      </x:c>
      <x:c r="C669" s="1658" t="s">
        <x:v>4019</x:v>
      </x:c>
      <x:c r="D669" s="1658" t="s">
        <x:v>5095</x:v>
      </x:c>
      <x:c r="E669" s="1558">
        <x:v>116</x:v>
      </x:c>
      <x:c r="F669" s="1646" t="s">
        <x:v>2769</x:v>
      </x:c>
      <x:c r="G669" s="1559">
        <x:v>0</x:v>
      </x:c>
      <x:c r="H669" s="1559">
        <x:v>0</x:v>
      </x:c>
      <x:c r="I669" s="1559">
        <x:v>0</x:v>
      </x:c>
      <x:c r="J669" s="1646" t="s">
        <x:v>5158</x:v>
      </x:c>
      <x:c r="K669" s="1659" t="s">
        <x:v>7104</x:v>
      </x:c>
    </x:row>
    <x:row r="670" spans="1:11" s="609" customFormat="1" ht="20.100000000000001" customHeight="1">
      <x:c r="A670" s="2638"/>
      <x:c r="B670" s="1646" t="s">
        <x:v>4242</x:v>
      </x:c>
      <x:c r="C670" s="1658" t="s">
        <x:v>4486</x:v>
      </x:c>
      <x:c r="D670" s="1658" t="s">
        <x:v>7443</x:v>
      </x:c>
      <x:c r="E670" s="1558">
        <x:v>4.9800000000000004</x:v>
      </x:c>
      <x:c r="F670" s="1646" t="s">
        <x:v>5964</x:v>
      </x:c>
      <x:c r="G670" s="1559">
        <x:v>0</x:v>
      </x:c>
      <x:c r="H670" s="1559">
        <x:v>0</x:v>
      </x:c>
      <x:c r="I670" s="1559">
        <x:v>0</x:v>
      </x:c>
      <x:c r="J670" s="1646" t="s">
        <x:v>5158</x:v>
      </x:c>
      <x:c r="K670" s="1659" t="s">
        <x:v>4502</x:v>
      </x:c>
    </x:row>
    <x:row r="671" spans="1:11" s="609" customFormat="1" ht="20.100000000000001" customHeight="1">
      <x:c r="A671" s="2638"/>
      <x:c r="B671" s="2650" t="s">
        <x:v>4488</x:v>
      </x:c>
      <x:c r="C671" s="1658" t="s">
        <x:v>7163</x:v>
      </x:c>
      <x:c r="D671" s="1658" t="s">
        <x:v>5182</x:v>
      </x:c>
      <x:c r="E671" s="1558">
        <x:v>24.300000000000001</x:v>
      </x:c>
      <x:c r="F671" s="1646" t="s">
        <x:v>6474</x:v>
      </x:c>
      <x:c r="G671" s="1559">
        <x:v>0</x:v>
      </x:c>
      <x:c r="H671" s="1559">
        <x:v>0</x:v>
      </x:c>
      <x:c r="I671" s="1559">
        <x:v>0</x:v>
      </x:c>
      <x:c r="J671" s="1646" t="s">
        <x:v>4965</x:v>
      </x:c>
      <x:c r="K671" s="1659" t="s">
        <x:v>3131</x:v>
      </x:c>
    </x:row>
    <x:row r="672" spans="1:256" s="20" customFormat="1" ht="20.100000000000001" customHeight="1">
      <x:c r="A672" s="2638"/>
      <x:c r="B672" s="2650"/>
      <x:c r="C672" s="1658" t="s">
        <x:v>7163</x:v>
      </x:c>
      <x:c r="D672" s="1658" t="s">
        <x:v>7415</x:v>
      </x:c>
      <x:c r="E672" s="1558">
        <x:v>146.71000000000001</x:v>
      </x:c>
      <x:c r="F672" s="1693" t="s">
        <x:v>1478</x:v>
      </x:c>
      <x:c r="G672" s="1559">
        <x:v>0</x:v>
      </x:c>
      <x:c r="H672" s="1559">
        <x:v>0</x:v>
      </x:c>
      <x:c r="I672" s="1559">
        <x:v>0</x:v>
      </x:c>
      <x:c r="J672" s="1646" t="s">
        <x:v>4965</x:v>
      </x:c>
      <x:c r="K672" s="1659" t="s">
        <x:v>2440</x:v>
      </x:c>
      <x:c r="L672" s="19"/>
      <x:c r="M672" s="19"/>
      <x:c r="N672" s="19"/>
      <x:c r="O672" s="19"/>
      <x:c r="P672" s="19"/>
      <x:c r="Q672" s="19"/>
      <x:c r="R672" s="19"/>
      <x:c r="S672" s="19"/>
      <x:c r="T672" s="19"/>
      <x:c r="U672" s="19"/>
      <x:c r="V672" s="19"/>
      <x:c r="W672" s="19"/>
      <x:c r="X672" s="19"/>
      <x:c r="Y672" s="19"/>
      <x:c r="Z672" s="19"/>
      <x:c r="AA672" s="19"/>
      <x:c r="AB672" s="19"/>
      <x:c r="AC672" s="19"/>
      <x:c r="AD672" s="19"/>
      <x:c r="AE672" s="19"/>
      <x:c r="AF672" s="19"/>
      <x:c r="AG672" s="19"/>
      <x:c r="AH672" s="19"/>
      <x:c r="AI672" s="19"/>
      <x:c r="AJ672" s="19"/>
      <x:c r="AK672" s="19"/>
      <x:c r="AL672" s="19"/>
      <x:c r="AM672" s="19"/>
      <x:c r="AN672" s="19"/>
      <x:c r="AO672" s="19"/>
      <x:c r="AP672" s="19"/>
      <x:c r="AQ672" s="19"/>
      <x:c r="AR672" s="19"/>
      <x:c r="AS672" s="19"/>
      <x:c r="AT672" s="19"/>
      <x:c r="AU672" s="19"/>
      <x:c r="AV672" s="19"/>
      <x:c r="AW672" s="19"/>
      <x:c r="AX672" s="19"/>
      <x:c r="AY672" s="19"/>
      <x:c r="AZ672" s="19"/>
      <x:c r="BA672" s="19"/>
      <x:c r="BB672" s="19"/>
      <x:c r="BC672" s="19"/>
      <x:c r="BD672" s="19"/>
      <x:c r="BE672" s="19"/>
      <x:c r="BF672" s="19"/>
      <x:c r="BG672" s="19"/>
      <x:c r="BH672" s="19"/>
      <x:c r="BI672" s="19"/>
      <x:c r="BJ672" s="19"/>
      <x:c r="BK672" s="19"/>
      <x:c r="BL672" s="19"/>
      <x:c r="BM672" s="19"/>
      <x:c r="BN672" s="19"/>
      <x:c r="BO672" s="19"/>
      <x:c r="BP672" s="19"/>
      <x:c r="BQ672" s="19"/>
      <x:c r="BR672" s="19"/>
      <x:c r="BS672" s="19"/>
      <x:c r="BT672" s="19"/>
      <x:c r="BU672" s="19"/>
      <x:c r="BV672" s="19"/>
      <x:c r="BW672" s="19"/>
      <x:c r="BX672" s="19"/>
      <x:c r="BY672" s="19"/>
      <x:c r="BZ672" s="19"/>
      <x:c r="CA672" s="19"/>
      <x:c r="CB672" s="19"/>
      <x:c r="CC672" s="19"/>
      <x:c r="CD672" s="19"/>
      <x:c r="CE672" s="19"/>
      <x:c r="CF672" s="19"/>
      <x:c r="CG672" s="19"/>
      <x:c r="CH672" s="19"/>
      <x:c r="CI672" s="19"/>
      <x:c r="CJ672" s="19"/>
      <x:c r="CK672" s="19"/>
      <x:c r="CL672" s="19"/>
      <x:c r="CM672" s="19"/>
      <x:c r="CN672" s="19"/>
      <x:c r="CO672" s="19"/>
      <x:c r="CP672" s="19"/>
      <x:c r="CQ672" s="19"/>
      <x:c r="CR672" s="19"/>
      <x:c r="CS672" s="19"/>
      <x:c r="CT672" s="19"/>
      <x:c r="CU672" s="19"/>
      <x:c r="CV672" s="19"/>
      <x:c r="CW672" s="19"/>
      <x:c r="CX672" s="19"/>
      <x:c r="CY672" s="19"/>
      <x:c r="CZ672" s="19"/>
      <x:c r="DA672" s="19"/>
      <x:c r="DB672" s="19"/>
      <x:c r="DC672" s="19"/>
      <x:c r="DD672" s="19"/>
      <x:c r="DE672" s="19"/>
      <x:c r="DF672" s="19"/>
      <x:c r="DG672" s="19"/>
      <x:c r="DH672" s="19"/>
      <x:c r="DI672" s="19"/>
      <x:c r="DJ672" s="19"/>
      <x:c r="DK672" s="19"/>
      <x:c r="DL672" s="19"/>
      <x:c r="DM672" s="19"/>
      <x:c r="DN672" s="19"/>
      <x:c r="DO672" s="19"/>
      <x:c r="DP672" s="19"/>
      <x:c r="DQ672" s="19"/>
      <x:c r="DR672" s="19"/>
      <x:c r="DS672" s="19"/>
      <x:c r="DT672" s="19"/>
      <x:c r="DU672" s="19"/>
      <x:c r="DV672" s="19"/>
      <x:c r="DW672" s="19"/>
      <x:c r="DX672" s="19"/>
      <x:c r="DY672" s="19"/>
      <x:c r="DZ672" s="19"/>
      <x:c r="EA672" s="19"/>
      <x:c r="EB672" s="19"/>
      <x:c r="EC672" s="19"/>
      <x:c r="ED672" s="19"/>
      <x:c r="EE672" s="19"/>
      <x:c r="EF672" s="19"/>
      <x:c r="EG672" s="19"/>
      <x:c r="EH672" s="19"/>
      <x:c r="EI672" s="19"/>
      <x:c r="EJ672" s="19"/>
      <x:c r="EK672" s="19"/>
      <x:c r="EL672" s="19"/>
      <x:c r="EM672" s="19"/>
      <x:c r="EN672" s="19"/>
      <x:c r="EO672" s="19"/>
      <x:c r="EP672" s="19"/>
      <x:c r="EQ672" s="19"/>
      <x:c r="ER672" s="19"/>
      <x:c r="ES672" s="19"/>
      <x:c r="ET672" s="19"/>
      <x:c r="EU672" s="19"/>
      <x:c r="EV672" s="19"/>
      <x:c r="EW672" s="19"/>
      <x:c r="EX672" s="19"/>
      <x:c r="EY672" s="19"/>
      <x:c r="EZ672" s="19"/>
      <x:c r="FA672" s="19"/>
      <x:c r="FB672" s="19"/>
      <x:c r="FC672" s="19"/>
      <x:c r="FD672" s="19"/>
      <x:c r="FE672" s="19"/>
      <x:c r="FF672" s="19"/>
      <x:c r="FG672" s="19"/>
      <x:c r="FH672" s="19"/>
      <x:c r="FI672" s="19"/>
      <x:c r="FJ672" s="19"/>
      <x:c r="FK672" s="19"/>
      <x:c r="FL672" s="19"/>
      <x:c r="FM672" s="19"/>
      <x:c r="FN672" s="19"/>
      <x:c r="FO672" s="19"/>
      <x:c r="FP672" s="19"/>
      <x:c r="FQ672" s="19"/>
      <x:c r="FR672" s="19"/>
      <x:c r="FS672" s="19"/>
      <x:c r="FT672" s="19"/>
      <x:c r="FU672" s="19"/>
      <x:c r="FV672" s="19"/>
      <x:c r="FW672" s="19"/>
      <x:c r="FX672" s="19"/>
      <x:c r="FY672" s="19"/>
      <x:c r="FZ672" s="19"/>
      <x:c r="GA672" s="19"/>
      <x:c r="GB672" s="19"/>
      <x:c r="GC672" s="19"/>
      <x:c r="GD672" s="19"/>
      <x:c r="GE672" s="19"/>
      <x:c r="GF672" s="19"/>
      <x:c r="GG672" s="19"/>
      <x:c r="GH672" s="19"/>
      <x:c r="GI672" s="19"/>
      <x:c r="GJ672" s="19"/>
      <x:c r="GK672" s="19"/>
      <x:c r="GL672" s="19"/>
      <x:c r="GM672" s="19"/>
      <x:c r="GN672" s="19"/>
      <x:c r="GO672" s="19"/>
      <x:c r="GP672" s="19"/>
      <x:c r="GQ672" s="19"/>
      <x:c r="GR672" s="19"/>
      <x:c r="GS672" s="19"/>
      <x:c r="GT672" s="19"/>
      <x:c r="GU672" s="19"/>
      <x:c r="GV672" s="19"/>
      <x:c r="GW672" s="19"/>
      <x:c r="GX672" s="19"/>
      <x:c r="GY672" s="19"/>
      <x:c r="GZ672" s="19"/>
      <x:c r="HA672" s="19"/>
      <x:c r="HB672" s="19"/>
      <x:c r="HC672" s="19"/>
      <x:c r="HD672" s="19"/>
      <x:c r="HE672" s="19"/>
      <x:c r="HF672" s="19"/>
      <x:c r="HG672" s="19"/>
      <x:c r="HH672" s="19"/>
      <x:c r="HI672" s="19"/>
      <x:c r="HJ672" s="19"/>
      <x:c r="HK672" s="19"/>
      <x:c r="HL672" s="19"/>
      <x:c r="HM672" s="19"/>
      <x:c r="HN672" s="19"/>
      <x:c r="HO672" s="19"/>
      <x:c r="HP672" s="19"/>
      <x:c r="HQ672" s="19"/>
      <x:c r="HR672" s="19"/>
      <x:c r="HS672" s="19"/>
      <x:c r="HT672" s="19"/>
      <x:c r="HU672" s="19"/>
      <x:c r="HV672" s="19"/>
      <x:c r="HW672" s="19"/>
      <x:c r="HX672" s="19"/>
      <x:c r="HY672" s="19"/>
      <x:c r="HZ672" s="19"/>
      <x:c r="IA672" s="19"/>
      <x:c r="IB672" s="19"/>
      <x:c r="IC672" s="19"/>
      <x:c r="ID672" s="19"/>
      <x:c r="IE672" s="19"/>
      <x:c r="IF672" s="19"/>
      <x:c r="IG672" s="19"/>
      <x:c r="IH672" s="19"/>
      <x:c r="II672" s="19"/>
      <x:c r="IJ672" s="19"/>
      <x:c r="IK672" s="19"/>
      <x:c r="IL672" s="19"/>
      <x:c r="IM672" s="19"/>
      <x:c r="IN672" s="19"/>
      <x:c r="IO672" s="19"/>
      <x:c r="IP672" s="19"/>
      <x:c r="IQ672" s="19"/>
      <x:c r="IR672" s="19"/>
      <x:c r="IS672" s="19"/>
      <x:c r="IT672" s="19"/>
      <x:c r="IU672" s="19"/>
      <x:c r="IV672" s="19"/>
    </x:row>
    <x:row r="673" spans="1:256" s="20" customFormat="1" ht="23.899999999999999">
      <x:c r="A673" s="2638"/>
      <x:c r="B673" s="2650"/>
      <x:c r="C673" s="1658" t="s">
        <x:v>7163</x:v>
      </x:c>
      <x:c r="D673" s="1658" t="s">
        <x:v>5857</x:v>
      </x:c>
      <x:c r="E673" s="1558">
        <x:v>0.78000000000000003</x:v>
      </x:c>
      <x:c r="F673" s="1646" t="s">
        <x:v>99</x:v>
      </x:c>
      <x:c r="G673" s="1559">
        <x:v>0</x:v>
      </x:c>
      <x:c r="H673" s="1559">
        <x:v>0</x:v>
      </x:c>
      <x:c r="I673" s="1559">
        <x:v>0</x:v>
      </x:c>
      <x:c r="J673" s="1646" t="s">
        <x:v>4965</x:v>
      </x:c>
      <x:c r="K673" s="1694" t="s">
        <x:v>9369</x:v>
      </x:c>
      <x:c r="L673" s="19"/>
      <x:c r="M673" s="19"/>
      <x:c r="N673" s="19"/>
      <x:c r="O673" s="19"/>
      <x:c r="P673" s="19"/>
      <x:c r="Q673" s="19"/>
      <x:c r="R673" s="19"/>
      <x:c r="S673" s="19"/>
      <x:c r="T673" s="19"/>
      <x:c r="U673" s="19"/>
      <x:c r="V673" s="19"/>
      <x:c r="W673" s="19"/>
      <x:c r="X673" s="19"/>
      <x:c r="Y673" s="19"/>
      <x:c r="Z673" s="19"/>
      <x:c r="AA673" s="19"/>
      <x:c r="AB673" s="19"/>
      <x:c r="AC673" s="19"/>
      <x:c r="AD673" s="19"/>
      <x:c r="AE673" s="19"/>
      <x:c r="AF673" s="19"/>
      <x:c r="AG673" s="19"/>
      <x:c r="AH673" s="19"/>
      <x:c r="AI673" s="19"/>
      <x:c r="AJ673" s="19"/>
      <x:c r="AK673" s="19"/>
      <x:c r="AL673" s="19"/>
      <x:c r="AM673" s="19"/>
      <x:c r="AN673" s="19"/>
      <x:c r="AO673" s="19"/>
      <x:c r="AP673" s="19"/>
      <x:c r="AQ673" s="19"/>
      <x:c r="AR673" s="19"/>
      <x:c r="AS673" s="19"/>
      <x:c r="AT673" s="19"/>
      <x:c r="AU673" s="19"/>
      <x:c r="AV673" s="19"/>
      <x:c r="AW673" s="19"/>
      <x:c r="AX673" s="19"/>
      <x:c r="AY673" s="19"/>
      <x:c r="AZ673" s="19"/>
      <x:c r="BA673" s="19"/>
      <x:c r="BB673" s="19"/>
      <x:c r="BC673" s="19"/>
      <x:c r="BD673" s="19"/>
      <x:c r="BE673" s="19"/>
      <x:c r="BF673" s="19"/>
      <x:c r="BG673" s="19"/>
      <x:c r="BH673" s="19"/>
      <x:c r="BI673" s="19"/>
      <x:c r="BJ673" s="19"/>
      <x:c r="BK673" s="19"/>
      <x:c r="BL673" s="19"/>
      <x:c r="BM673" s="19"/>
      <x:c r="BN673" s="19"/>
      <x:c r="BO673" s="19"/>
      <x:c r="BP673" s="19"/>
      <x:c r="BQ673" s="19"/>
      <x:c r="BR673" s="19"/>
      <x:c r="BS673" s="19"/>
      <x:c r="BT673" s="19"/>
      <x:c r="BU673" s="19"/>
      <x:c r="BV673" s="19"/>
      <x:c r="BW673" s="19"/>
      <x:c r="BX673" s="19"/>
      <x:c r="BY673" s="19"/>
      <x:c r="BZ673" s="19"/>
      <x:c r="CA673" s="19"/>
      <x:c r="CB673" s="19"/>
      <x:c r="CC673" s="19"/>
      <x:c r="CD673" s="19"/>
      <x:c r="CE673" s="19"/>
      <x:c r="CF673" s="19"/>
      <x:c r="CG673" s="19"/>
      <x:c r="CH673" s="19"/>
      <x:c r="CI673" s="19"/>
      <x:c r="CJ673" s="19"/>
      <x:c r="CK673" s="19"/>
      <x:c r="CL673" s="19"/>
      <x:c r="CM673" s="19"/>
      <x:c r="CN673" s="19"/>
      <x:c r="CO673" s="19"/>
      <x:c r="CP673" s="19"/>
      <x:c r="CQ673" s="19"/>
      <x:c r="CR673" s="19"/>
      <x:c r="CS673" s="19"/>
      <x:c r="CT673" s="19"/>
      <x:c r="CU673" s="19"/>
      <x:c r="CV673" s="19"/>
      <x:c r="CW673" s="19"/>
      <x:c r="CX673" s="19"/>
      <x:c r="CY673" s="19"/>
      <x:c r="CZ673" s="19"/>
      <x:c r="DA673" s="19"/>
      <x:c r="DB673" s="19"/>
      <x:c r="DC673" s="19"/>
      <x:c r="DD673" s="19"/>
      <x:c r="DE673" s="19"/>
      <x:c r="DF673" s="19"/>
      <x:c r="DG673" s="19"/>
      <x:c r="DH673" s="19"/>
      <x:c r="DI673" s="19"/>
      <x:c r="DJ673" s="19"/>
      <x:c r="DK673" s="19"/>
      <x:c r="DL673" s="19"/>
      <x:c r="DM673" s="19"/>
      <x:c r="DN673" s="19"/>
      <x:c r="DO673" s="19"/>
      <x:c r="DP673" s="19"/>
      <x:c r="DQ673" s="19"/>
      <x:c r="DR673" s="19"/>
      <x:c r="DS673" s="19"/>
      <x:c r="DT673" s="19"/>
      <x:c r="DU673" s="19"/>
      <x:c r="DV673" s="19"/>
      <x:c r="DW673" s="19"/>
      <x:c r="DX673" s="19"/>
      <x:c r="DY673" s="19"/>
      <x:c r="DZ673" s="19"/>
      <x:c r="EA673" s="19"/>
      <x:c r="EB673" s="19"/>
      <x:c r="EC673" s="19"/>
      <x:c r="ED673" s="19"/>
      <x:c r="EE673" s="19"/>
      <x:c r="EF673" s="19"/>
      <x:c r="EG673" s="19"/>
      <x:c r="EH673" s="19"/>
      <x:c r="EI673" s="19"/>
      <x:c r="EJ673" s="19"/>
      <x:c r="EK673" s="19"/>
      <x:c r="EL673" s="19"/>
      <x:c r="EM673" s="19"/>
      <x:c r="EN673" s="19"/>
      <x:c r="EO673" s="19"/>
      <x:c r="EP673" s="19"/>
      <x:c r="EQ673" s="19"/>
      <x:c r="ER673" s="19"/>
      <x:c r="ES673" s="19"/>
      <x:c r="ET673" s="19"/>
      <x:c r="EU673" s="19"/>
      <x:c r="EV673" s="19"/>
      <x:c r="EW673" s="19"/>
      <x:c r="EX673" s="19"/>
      <x:c r="EY673" s="19"/>
      <x:c r="EZ673" s="19"/>
      <x:c r="FA673" s="19"/>
      <x:c r="FB673" s="19"/>
      <x:c r="FC673" s="19"/>
      <x:c r="FD673" s="19"/>
      <x:c r="FE673" s="19"/>
      <x:c r="FF673" s="19"/>
      <x:c r="FG673" s="19"/>
      <x:c r="FH673" s="19"/>
      <x:c r="FI673" s="19"/>
      <x:c r="FJ673" s="19"/>
      <x:c r="FK673" s="19"/>
      <x:c r="FL673" s="19"/>
      <x:c r="FM673" s="19"/>
      <x:c r="FN673" s="19"/>
      <x:c r="FO673" s="19"/>
      <x:c r="FP673" s="19"/>
      <x:c r="FQ673" s="19"/>
      <x:c r="FR673" s="19"/>
      <x:c r="FS673" s="19"/>
      <x:c r="FT673" s="19"/>
      <x:c r="FU673" s="19"/>
      <x:c r="FV673" s="19"/>
      <x:c r="FW673" s="19"/>
      <x:c r="FX673" s="19"/>
      <x:c r="FY673" s="19"/>
      <x:c r="FZ673" s="19"/>
      <x:c r="GA673" s="19"/>
      <x:c r="GB673" s="19"/>
      <x:c r="GC673" s="19"/>
      <x:c r="GD673" s="19"/>
      <x:c r="GE673" s="19"/>
      <x:c r="GF673" s="19"/>
      <x:c r="GG673" s="19"/>
      <x:c r="GH673" s="19"/>
      <x:c r="GI673" s="19"/>
      <x:c r="GJ673" s="19"/>
      <x:c r="GK673" s="19"/>
      <x:c r="GL673" s="19"/>
      <x:c r="GM673" s="19"/>
      <x:c r="GN673" s="19"/>
      <x:c r="GO673" s="19"/>
      <x:c r="GP673" s="19"/>
      <x:c r="GQ673" s="19"/>
      <x:c r="GR673" s="19"/>
      <x:c r="GS673" s="19"/>
      <x:c r="GT673" s="19"/>
      <x:c r="GU673" s="19"/>
      <x:c r="GV673" s="19"/>
      <x:c r="GW673" s="19"/>
      <x:c r="GX673" s="19"/>
      <x:c r="GY673" s="19"/>
      <x:c r="GZ673" s="19"/>
      <x:c r="HA673" s="19"/>
      <x:c r="HB673" s="19"/>
      <x:c r="HC673" s="19"/>
      <x:c r="HD673" s="19"/>
      <x:c r="HE673" s="19"/>
      <x:c r="HF673" s="19"/>
      <x:c r="HG673" s="19"/>
      <x:c r="HH673" s="19"/>
      <x:c r="HI673" s="19"/>
      <x:c r="HJ673" s="19"/>
      <x:c r="HK673" s="19"/>
      <x:c r="HL673" s="19"/>
      <x:c r="HM673" s="19"/>
      <x:c r="HN673" s="19"/>
      <x:c r="HO673" s="19"/>
      <x:c r="HP673" s="19"/>
      <x:c r="HQ673" s="19"/>
      <x:c r="HR673" s="19"/>
      <x:c r="HS673" s="19"/>
      <x:c r="HT673" s="19"/>
      <x:c r="HU673" s="19"/>
      <x:c r="HV673" s="19"/>
      <x:c r="HW673" s="19"/>
      <x:c r="HX673" s="19"/>
      <x:c r="HY673" s="19"/>
      <x:c r="HZ673" s="19"/>
      <x:c r="IA673" s="19"/>
      <x:c r="IB673" s="19"/>
      <x:c r="IC673" s="19"/>
      <x:c r="ID673" s="19"/>
      <x:c r="IE673" s="19"/>
      <x:c r="IF673" s="19"/>
      <x:c r="IG673" s="19"/>
      <x:c r="IH673" s="19"/>
      <x:c r="II673" s="19"/>
      <x:c r="IJ673" s="19"/>
      <x:c r="IK673" s="19"/>
      <x:c r="IL673" s="19"/>
      <x:c r="IM673" s="19"/>
      <x:c r="IN673" s="19"/>
      <x:c r="IO673" s="19"/>
      <x:c r="IP673" s="19"/>
      <x:c r="IQ673" s="19"/>
      <x:c r="IR673" s="19"/>
      <x:c r="IS673" s="19"/>
      <x:c r="IT673" s="19"/>
      <x:c r="IU673" s="19"/>
      <x:c r="IV673" s="19"/>
    </x:row>
    <x:row r="674" spans="1:256" s="20" customFormat="1" ht="20.100000000000001" customHeight="1">
      <x:c r="A674" s="2638"/>
      <x:c r="B674" s="1646" t="s">
        <x:v>5277</x:v>
      </x:c>
      <x:c r="C674" s="1658" t="s">
        <x:v>4354</x:v>
      </x:c>
      <x:c r="D674" s="1658" t="s">
        <x:v>7465</x:v>
      </x:c>
      <x:c r="E674" s="1558">
        <x:v>28311.900000000001</x:v>
      </x:c>
      <x:c r="F674" s="1646" t="s">
        <x:v>197</x:v>
      </x:c>
      <x:c r="G674" s="1559">
        <x:v>0</x:v>
      </x:c>
      <x:c r="H674" s="1559">
        <x:v>0</x:v>
      </x:c>
      <x:c r="I674" s="1559">
        <x:v>0</x:v>
      </x:c>
      <x:c r="J674" s="1646" t="s">
        <x:v>5213</x:v>
      </x:c>
      <x:c r="K674" s="1659" t="s">
        <x:v>4262</x:v>
      </x:c>
      <x:c r="L674" s="19"/>
      <x:c r="M674" s="19"/>
      <x:c r="N674" s="19"/>
      <x:c r="O674" s="19"/>
      <x:c r="P674" s="19"/>
      <x:c r="Q674" s="19"/>
      <x:c r="R674" s="19"/>
      <x:c r="S674" s="19"/>
      <x:c r="T674" s="19"/>
      <x:c r="U674" s="19"/>
      <x:c r="V674" s="19"/>
      <x:c r="W674" s="19"/>
      <x:c r="X674" s="19"/>
      <x:c r="Y674" s="19"/>
      <x:c r="Z674" s="19"/>
      <x:c r="AA674" s="19"/>
      <x:c r="AB674" s="19"/>
      <x:c r="AC674" s="19"/>
      <x:c r="AD674" s="19"/>
      <x:c r="AE674" s="19"/>
      <x:c r="AF674" s="19"/>
      <x:c r="AG674" s="19"/>
      <x:c r="AH674" s="19"/>
      <x:c r="AI674" s="19"/>
      <x:c r="AJ674" s="19"/>
      <x:c r="AK674" s="19"/>
      <x:c r="AL674" s="19"/>
      <x:c r="AM674" s="19"/>
      <x:c r="AN674" s="19"/>
      <x:c r="AO674" s="19"/>
      <x:c r="AP674" s="19"/>
      <x:c r="AQ674" s="19"/>
      <x:c r="AR674" s="19"/>
      <x:c r="AS674" s="19"/>
      <x:c r="AT674" s="19"/>
      <x:c r="AU674" s="19"/>
      <x:c r="AV674" s="19"/>
      <x:c r="AW674" s="19"/>
      <x:c r="AX674" s="19"/>
      <x:c r="AY674" s="19"/>
      <x:c r="AZ674" s="19"/>
      <x:c r="BA674" s="19"/>
      <x:c r="BB674" s="19"/>
      <x:c r="BC674" s="19"/>
      <x:c r="BD674" s="19"/>
      <x:c r="BE674" s="19"/>
      <x:c r="BF674" s="19"/>
      <x:c r="BG674" s="19"/>
      <x:c r="BH674" s="19"/>
      <x:c r="BI674" s="19"/>
      <x:c r="BJ674" s="19"/>
      <x:c r="BK674" s="19"/>
      <x:c r="BL674" s="19"/>
      <x:c r="BM674" s="19"/>
      <x:c r="BN674" s="19"/>
      <x:c r="BO674" s="19"/>
      <x:c r="BP674" s="19"/>
      <x:c r="BQ674" s="19"/>
      <x:c r="BR674" s="19"/>
      <x:c r="BS674" s="19"/>
      <x:c r="BT674" s="19"/>
      <x:c r="BU674" s="19"/>
      <x:c r="BV674" s="19"/>
      <x:c r="BW674" s="19"/>
      <x:c r="BX674" s="19"/>
      <x:c r="BY674" s="19"/>
      <x:c r="BZ674" s="19"/>
      <x:c r="CA674" s="19"/>
      <x:c r="CB674" s="19"/>
      <x:c r="CC674" s="19"/>
      <x:c r="CD674" s="19"/>
      <x:c r="CE674" s="19"/>
      <x:c r="CF674" s="19"/>
      <x:c r="CG674" s="19"/>
      <x:c r="CH674" s="19"/>
      <x:c r="CI674" s="19"/>
      <x:c r="CJ674" s="19"/>
      <x:c r="CK674" s="19"/>
      <x:c r="CL674" s="19"/>
      <x:c r="CM674" s="19"/>
      <x:c r="CN674" s="19"/>
      <x:c r="CO674" s="19"/>
      <x:c r="CP674" s="19"/>
      <x:c r="CQ674" s="19"/>
      <x:c r="CR674" s="19"/>
      <x:c r="CS674" s="19"/>
      <x:c r="CT674" s="19"/>
      <x:c r="CU674" s="19"/>
      <x:c r="CV674" s="19"/>
      <x:c r="CW674" s="19"/>
      <x:c r="CX674" s="19"/>
      <x:c r="CY674" s="19"/>
      <x:c r="CZ674" s="19"/>
      <x:c r="DA674" s="19"/>
      <x:c r="DB674" s="19"/>
      <x:c r="DC674" s="19"/>
      <x:c r="DD674" s="19"/>
      <x:c r="DE674" s="19"/>
      <x:c r="DF674" s="19"/>
      <x:c r="DG674" s="19"/>
      <x:c r="DH674" s="19"/>
      <x:c r="DI674" s="19"/>
      <x:c r="DJ674" s="19"/>
      <x:c r="DK674" s="19"/>
      <x:c r="DL674" s="19"/>
      <x:c r="DM674" s="19"/>
      <x:c r="DN674" s="19"/>
      <x:c r="DO674" s="19"/>
      <x:c r="DP674" s="19"/>
      <x:c r="DQ674" s="19"/>
      <x:c r="DR674" s="19"/>
      <x:c r="DS674" s="19"/>
      <x:c r="DT674" s="19"/>
      <x:c r="DU674" s="19"/>
      <x:c r="DV674" s="19"/>
      <x:c r="DW674" s="19"/>
      <x:c r="DX674" s="19"/>
      <x:c r="DY674" s="19"/>
      <x:c r="DZ674" s="19"/>
      <x:c r="EA674" s="19"/>
      <x:c r="EB674" s="19"/>
      <x:c r="EC674" s="19"/>
      <x:c r="ED674" s="19"/>
      <x:c r="EE674" s="19"/>
      <x:c r="EF674" s="19"/>
      <x:c r="EG674" s="19"/>
      <x:c r="EH674" s="19"/>
      <x:c r="EI674" s="19"/>
      <x:c r="EJ674" s="19"/>
      <x:c r="EK674" s="19"/>
      <x:c r="EL674" s="19"/>
      <x:c r="EM674" s="19"/>
      <x:c r="EN674" s="19"/>
      <x:c r="EO674" s="19"/>
      <x:c r="EP674" s="19"/>
      <x:c r="EQ674" s="19"/>
      <x:c r="ER674" s="19"/>
      <x:c r="ES674" s="19"/>
      <x:c r="ET674" s="19"/>
      <x:c r="EU674" s="19"/>
      <x:c r="EV674" s="19"/>
      <x:c r="EW674" s="19"/>
      <x:c r="EX674" s="19"/>
      <x:c r="EY674" s="19"/>
      <x:c r="EZ674" s="19"/>
      <x:c r="FA674" s="19"/>
      <x:c r="FB674" s="19"/>
      <x:c r="FC674" s="19"/>
      <x:c r="FD674" s="19"/>
      <x:c r="FE674" s="19"/>
      <x:c r="FF674" s="19"/>
      <x:c r="FG674" s="19"/>
      <x:c r="FH674" s="19"/>
      <x:c r="FI674" s="19"/>
      <x:c r="FJ674" s="19"/>
      <x:c r="FK674" s="19"/>
      <x:c r="FL674" s="19"/>
      <x:c r="FM674" s="19"/>
      <x:c r="FN674" s="19"/>
      <x:c r="FO674" s="19"/>
      <x:c r="FP674" s="19"/>
      <x:c r="FQ674" s="19"/>
      <x:c r="FR674" s="19"/>
      <x:c r="FS674" s="19"/>
      <x:c r="FT674" s="19"/>
      <x:c r="FU674" s="19"/>
      <x:c r="FV674" s="19"/>
      <x:c r="FW674" s="19"/>
      <x:c r="FX674" s="19"/>
      <x:c r="FY674" s="19"/>
      <x:c r="FZ674" s="19"/>
      <x:c r="GA674" s="19"/>
      <x:c r="GB674" s="19"/>
      <x:c r="GC674" s="19"/>
      <x:c r="GD674" s="19"/>
      <x:c r="GE674" s="19"/>
      <x:c r="GF674" s="19"/>
      <x:c r="GG674" s="19"/>
      <x:c r="GH674" s="19"/>
      <x:c r="GI674" s="19"/>
      <x:c r="GJ674" s="19"/>
      <x:c r="GK674" s="19"/>
      <x:c r="GL674" s="19"/>
      <x:c r="GM674" s="19"/>
      <x:c r="GN674" s="19"/>
      <x:c r="GO674" s="19"/>
      <x:c r="GP674" s="19"/>
      <x:c r="GQ674" s="19"/>
      <x:c r="GR674" s="19"/>
      <x:c r="GS674" s="19"/>
      <x:c r="GT674" s="19"/>
      <x:c r="GU674" s="19"/>
      <x:c r="GV674" s="19"/>
      <x:c r="GW674" s="19"/>
      <x:c r="GX674" s="19"/>
      <x:c r="GY674" s="19"/>
      <x:c r="GZ674" s="19"/>
      <x:c r="HA674" s="19"/>
      <x:c r="HB674" s="19"/>
      <x:c r="HC674" s="19"/>
      <x:c r="HD674" s="19"/>
      <x:c r="HE674" s="19"/>
      <x:c r="HF674" s="19"/>
      <x:c r="HG674" s="19"/>
      <x:c r="HH674" s="19"/>
      <x:c r="HI674" s="19"/>
      <x:c r="HJ674" s="19"/>
      <x:c r="HK674" s="19"/>
      <x:c r="HL674" s="19"/>
      <x:c r="HM674" s="19"/>
      <x:c r="HN674" s="19"/>
      <x:c r="HO674" s="19"/>
      <x:c r="HP674" s="19"/>
      <x:c r="HQ674" s="19"/>
      <x:c r="HR674" s="19"/>
      <x:c r="HS674" s="19"/>
      <x:c r="HT674" s="19"/>
      <x:c r="HU674" s="19"/>
      <x:c r="HV674" s="19"/>
      <x:c r="HW674" s="19"/>
      <x:c r="HX674" s="19"/>
      <x:c r="HY674" s="19"/>
      <x:c r="HZ674" s="19"/>
      <x:c r="IA674" s="19"/>
      <x:c r="IB674" s="19"/>
      <x:c r="IC674" s="19"/>
      <x:c r="ID674" s="19"/>
      <x:c r="IE674" s="19"/>
      <x:c r="IF674" s="19"/>
      <x:c r="IG674" s="19"/>
      <x:c r="IH674" s="19"/>
      <x:c r="II674" s="19"/>
      <x:c r="IJ674" s="19"/>
      <x:c r="IK674" s="19"/>
      <x:c r="IL674" s="19"/>
      <x:c r="IM674" s="19"/>
      <x:c r="IN674" s="19"/>
      <x:c r="IO674" s="19"/>
      <x:c r="IP674" s="19"/>
      <x:c r="IQ674" s="19"/>
      <x:c r="IR674" s="19"/>
      <x:c r="IS674" s="19"/>
      <x:c r="IT674" s="19"/>
      <x:c r="IU674" s="19"/>
      <x:c r="IV674" s="19"/>
    </x:row>
    <x:row r="675" spans="1:256" s="20" customFormat="1" ht="20.100000000000001" customHeight="1">
      <x:c r="A675" s="2638"/>
      <x:c r="B675" s="1646" t="s">
        <x:v>5277</x:v>
      </x:c>
      <x:c r="C675" s="1658" t="s">
        <x:v>7776</x:v>
      </x:c>
      <x:c r="D675" s="1658" t="s">
        <x:v>2427</x:v>
      </x:c>
      <x:c r="E675" s="1558">
        <x:v>3352</x:v>
      </x:c>
      <x:c r="F675" s="1646" t="s">
        <x:v>451</x:v>
      </x:c>
      <x:c r="G675" s="1559">
        <x:v>0</x:v>
      </x:c>
      <x:c r="H675" s="1559">
        <x:v>0</x:v>
      </x:c>
      <x:c r="I675" s="1559">
        <x:v>0</x:v>
      </x:c>
      <x:c r="J675" s="1646" t="s">
        <x:v>4965</x:v>
      </x:c>
      <x:c r="K675" s="1659" t="s">
        <x:v>8715</x:v>
      </x:c>
      <x:c r="L675" s="19"/>
      <x:c r="M675" s="19"/>
      <x:c r="N675" s="19"/>
      <x:c r="O675" s="19"/>
      <x:c r="P675" s="19"/>
      <x:c r="Q675" s="19"/>
      <x:c r="R675" s="19"/>
      <x:c r="S675" s="19"/>
      <x:c r="T675" s="19"/>
      <x:c r="U675" s="19"/>
      <x:c r="V675" s="19"/>
      <x:c r="W675" s="19"/>
      <x:c r="X675" s="19"/>
      <x:c r="Y675" s="19"/>
      <x:c r="Z675" s="19"/>
      <x:c r="AA675" s="19"/>
      <x:c r="AB675" s="19"/>
      <x:c r="AC675" s="19"/>
      <x:c r="AD675" s="19"/>
      <x:c r="AE675" s="19"/>
      <x:c r="AF675" s="19"/>
      <x:c r="AG675" s="19"/>
      <x:c r="AH675" s="19"/>
      <x:c r="AI675" s="19"/>
      <x:c r="AJ675" s="19"/>
      <x:c r="AK675" s="19"/>
      <x:c r="AL675" s="19"/>
      <x:c r="AM675" s="19"/>
      <x:c r="AN675" s="19"/>
      <x:c r="AO675" s="19"/>
      <x:c r="AP675" s="19"/>
      <x:c r="AQ675" s="19"/>
      <x:c r="AR675" s="19"/>
      <x:c r="AS675" s="19"/>
      <x:c r="AT675" s="19"/>
      <x:c r="AU675" s="19"/>
      <x:c r="AV675" s="19"/>
      <x:c r="AW675" s="19"/>
      <x:c r="AX675" s="19"/>
      <x:c r="AY675" s="19"/>
      <x:c r="AZ675" s="19"/>
      <x:c r="BA675" s="19"/>
      <x:c r="BB675" s="19"/>
      <x:c r="BC675" s="19"/>
      <x:c r="BD675" s="19"/>
      <x:c r="BE675" s="19"/>
      <x:c r="BF675" s="19"/>
      <x:c r="BG675" s="19"/>
      <x:c r="BH675" s="19"/>
      <x:c r="BI675" s="19"/>
      <x:c r="BJ675" s="19"/>
      <x:c r="BK675" s="19"/>
      <x:c r="BL675" s="19"/>
      <x:c r="BM675" s="19"/>
      <x:c r="BN675" s="19"/>
      <x:c r="BO675" s="19"/>
      <x:c r="BP675" s="19"/>
      <x:c r="BQ675" s="19"/>
      <x:c r="BR675" s="19"/>
      <x:c r="BS675" s="19"/>
      <x:c r="BT675" s="19"/>
      <x:c r="BU675" s="19"/>
      <x:c r="BV675" s="19"/>
      <x:c r="BW675" s="19"/>
      <x:c r="BX675" s="19"/>
      <x:c r="BY675" s="19"/>
      <x:c r="BZ675" s="19"/>
      <x:c r="CA675" s="19"/>
      <x:c r="CB675" s="19"/>
      <x:c r="CC675" s="19"/>
      <x:c r="CD675" s="19"/>
      <x:c r="CE675" s="19"/>
      <x:c r="CF675" s="19"/>
      <x:c r="CG675" s="19"/>
      <x:c r="CH675" s="19"/>
      <x:c r="CI675" s="19"/>
      <x:c r="CJ675" s="19"/>
      <x:c r="CK675" s="19"/>
      <x:c r="CL675" s="19"/>
      <x:c r="CM675" s="19"/>
      <x:c r="CN675" s="19"/>
      <x:c r="CO675" s="19"/>
      <x:c r="CP675" s="19"/>
      <x:c r="CQ675" s="19"/>
      <x:c r="CR675" s="19"/>
      <x:c r="CS675" s="19"/>
      <x:c r="CT675" s="19"/>
      <x:c r="CU675" s="19"/>
      <x:c r="CV675" s="19"/>
      <x:c r="CW675" s="19"/>
      <x:c r="CX675" s="19"/>
      <x:c r="CY675" s="19"/>
      <x:c r="CZ675" s="19"/>
      <x:c r="DA675" s="19"/>
      <x:c r="DB675" s="19"/>
      <x:c r="DC675" s="19"/>
      <x:c r="DD675" s="19"/>
      <x:c r="DE675" s="19"/>
      <x:c r="DF675" s="19"/>
      <x:c r="DG675" s="19"/>
      <x:c r="DH675" s="19"/>
      <x:c r="DI675" s="19"/>
      <x:c r="DJ675" s="19"/>
      <x:c r="DK675" s="19"/>
      <x:c r="DL675" s="19"/>
      <x:c r="DM675" s="19"/>
      <x:c r="DN675" s="19"/>
      <x:c r="DO675" s="19"/>
      <x:c r="DP675" s="19"/>
      <x:c r="DQ675" s="19"/>
      <x:c r="DR675" s="19"/>
      <x:c r="DS675" s="19"/>
      <x:c r="DT675" s="19"/>
      <x:c r="DU675" s="19"/>
      <x:c r="DV675" s="19"/>
      <x:c r="DW675" s="19"/>
      <x:c r="DX675" s="19"/>
      <x:c r="DY675" s="19"/>
      <x:c r="DZ675" s="19"/>
      <x:c r="EA675" s="19"/>
      <x:c r="EB675" s="19"/>
      <x:c r="EC675" s="19"/>
      <x:c r="ED675" s="19"/>
      <x:c r="EE675" s="19"/>
      <x:c r="EF675" s="19"/>
      <x:c r="EG675" s="19"/>
      <x:c r="EH675" s="19"/>
      <x:c r="EI675" s="19"/>
      <x:c r="EJ675" s="19"/>
      <x:c r="EK675" s="19"/>
      <x:c r="EL675" s="19"/>
      <x:c r="EM675" s="19"/>
      <x:c r="EN675" s="19"/>
      <x:c r="EO675" s="19"/>
      <x:c r="EP675" s="19"/>
      <x:c r="EQ675" s="19"/>
      <x:c r="ER675" s="19"/>
      <x:c r="ES675" s="19"/>
      <x:c r="ET675" s="19"/>
      <x:c r="EU675" s="19"/>
      <x:c r="EV675" s="19"/>
      <x:c r="EW675" s="19"/>
      <x:c r="EX675" s="19"/>
      <x:c r="EY675" s="19"/>
      <x:c r="EZ675" s="19"/>
      <x:c r="FA675" s="19"/>
      <x:c r="FB675" s="19"/>
      <x:c r="FC675" s="19"/>
      <x:c r="FD675" s="19"/>
      <x:c r="FE675" s="19"/>
      <x:c r="FF675" s="19"/>
      <x:c r="FG675" s="19"/>
      <x:c r="FH675" s="19"/>
      <x:c r="FI675" s="19"/>
      <x:c r="FJ675" s="19"/>
      <x:c r="FK675" s="19"/>
      <x:c r="FL675" s="19"/>
      <x:c r="FM675" s="19"/>
      <x:c r="FN675" s="19"/>
      <x:c r="FO675" s="19"/>
      <x:c r="FP675" s="19"/>
      <x:c r="FQ675" s="19"/>
      <x:c r="FR675" s="19"/>
      <x:c r="FS675" s="19"/>
      <x:c r="FT675" s="19"/>
      <x:c r="FU675" s="19"/>
      <x:c r="FV675" s="19"/>
      <x:c r="FW675" s="19"/>
      <x:c r="FX675" s="19"/>
      <x:c r="FY675" s="19"/>
      <x:c r="FZ675" s="19"/>
      <x:c r="GA675" s="19"/>
      <x:c r="GB675" s="19"/>
      <x:c r="GC675" s="19"/>
      <x:c r="GD675" s="19"/>
      <x:c r="GE675" s="19"/>
      <x:c r="GF675" s="19"/>
      <x:c r="GG675" s="19"/>
      <x:c r="GH675" s="19"/>
      <x:c r="GI675" s="19"/>
      <x:c r="GJ675" s="19"/>
      <x:c r="GK675" s="19"/>
      <x:c r="GL675" s="19"/>
      <x:c r="GM675" s="19"/>
      <x:c r="GN675" s="19"/>
      <x:c r="GO675" s="19"/>
      <x:c r="GP675" s="19"/>
      <x:c r="GQ675" s="19"/>
      <x:c r="GR675" s="19"/>
      <x:c r="GS675" s="19"/>
      <x:c r="GT675" s="19"/>
      <x:c r="GU675" s="19"/>
      <x:c r="GV675" s="19"/>
      <x:c r="GW675" s="19"/>
      <x:c r="GX675" s="19"/>
      <x:c r="GY675" s="19"/>
      <x:c r="GZ675" s="19"/>
      <x:c r="HA675" s="19"/>
      <x:c r="HB675" s="19"/>
      <x:c r="HC675" s="19"/>
      <x:c r="HD675" s="19"/>
      <x:c r="HE675" s="19"/>
      <x:c r="HF675" s="19"/>
      <x:c r="HG675" s="19"/>
      <x:c r="HH675" s="19"/>
      <x:c r="HI675" s="19"/>
      <x:c r="HJ675" s="19"/>
      <x:c r="HK675" s="19"/>
      <x:c r="HL675" s="19"/>
      <x:c r="HM675" s="19"/>
      <x:c r="HN675" s="19"/>
      <x:c r="HO675" s="19"/>
      <x:c r="HP675" s="19"/>
      <x:c r="HQ675" s="19"/>
      <x:c r="HR675" s="19"/>
      <x:c r="HS675" s="19"/>
      <x:c r="HT675" s="19"/>
      <x:c r="HU675" s="19"/>
      <x:c r="HV675" s="19"/>
      <x:c r="HW675" s="19"/>
      <x:c r="HX675" s="19"/>
      <x:c r="HY675" s="19"/>
      <x:c r="HZ675" s="19"/>
      <x:c r="IA675" s="19"/>
      <x:c r="IB675" s="19"/>
      <x:c r="IC675" s="19"/>
      <x:c r="ID675" s="19"/>
      <x:c r="IE675" s="19"/>
      <x:c r="IF675" s="19"/>
      <x:c r="IG675" s="19"/>
      <x:c r="IH675" s="19"/>
      <x:c r="II675" s="19"/>
      <x:c r="IJ675" s="19"/>
      <x:c r="IK675" s="19"/>
      <x:c r="IL675" s="19"/>
      <x:c r="IM675" s="19"/>
      <x:c r="IN675" s="19"/>
      <x:c r="IO675" s="19"/>
      <x:c r="IP675" s="19"/>
      <x:c r="IQ675" s="19"/>
      <x:c r="IR675" s="19"/>
      <x:c r="IS675" s="19"/>
      <x:c r="IT675" s="19"/>
      <x:c r="IU675" s="19"/>
      <x:c r="IV675" s="19"/>
    </x:row>
    <x:row r="676" spans="1:256" s="20" customFormat="1" ht="20.100000000000001" customHeight="1">
      <x:c r="A676" s="2638"/>
      <x:c r="B676" s="2651" t="s">
        <x:v>7343</x:v>
      </x:c>
      <x:c r="C676" s="1658" t="s">
        <x:v>4438</x:v>
      </x:c>
      <x:c r="D676" s="1658" t="s">
        <x:v>5491</x:v>
      </x:c>
      <x:c r="E676" s="1558">
        <x:v>2</x:v>
      </x:c>
      <x:c r="F676" s="1646" t="s">
        <x:v>1741</x:v>
      </x:c>
      <x:c r="G676" s="1559">
        <x:v>0</x:v>
      </x:c>
      <x:c r="H676" s="1559">
        <x:v>0</x:v>
      </x:c>
      <x:c r="I676" s="1559">
        <x:v>0</x:v>
      </x:c>
      <x:c r="J676" s="1646" t="s">
        <x:v>5158</x:v>
      </x:c>
      <x:c r="K676" s="1694" t="s">
        <x:v>9199</x:v>
      </x:c>
      <x:c r="L676" s="19"/>
      <x:c r="M676" s="19"/>
      <x:c r="N676" s="19"/>
      <x:c r="O676" s="19"/>
      <x:c r="P676" s="19"/>
      <x:c r="Q676" s="19"/>
      <x:c r="R676" s="19"/>
      <x:c r="S676" s="19"/>
      <x:c r="T676" s="19"/>
      <x:c r="U676" s="19"/>
      <x:c r="V676" s="19"/>
      <x:c r="W676" s="19"/>
      <x:c r="X676" s="19"/>
      <x:c r="Y676" s="19"/>
      <x:c r="Z676" s="19"/>
      <x:c r="AA676" s="19"/>
      <x:c r="AB676" s="19"/>
      <x:c r="AC676" s="19"/>
      <x:c r="AD676" s="19"/>
      <x:c r="AE676" s="19"/>
      <x:c r="AF676" s="19"/>
      <x:c r="AG676" s="19"/>
      <x:c r="AH676" s="19"/>
      <x:c r="AI676" s="19"/>
      <x:c r="AJ676" s="19"/>
      <x:c r="AK676" s="19"/>
      <x:c r="AL676" s="19"/>
      <x:c r="AM676" s="19"/>
      <x:c r="AN676" s="19"/>
      <x:c r="AO676" s="19"/>
      <x:c r="AP676" s="19"/>
      <x:c r="AQ676" s="19"/>
      <x:c r="AR676" s="19"/>
      <x:c r="AS676" s="19"/>
      <x:c r="AT676" s="19"/>
      <x:c r="AU676" s="19"/>
      <x:c r="AV676" s="19"/>
      <x:c r="AW676" s="19"/>
      <x:c r="AX676" s="19"/>
      <x:c r="AY676" s="19"/>
      <x:c r="AZ676" s="19"/>
      <x:c r="BA676" s="19"/>
      <x:c r="BB676" s="19"/>
      <x:c r="BC676" s="19"/>
      <x:c r="BD676" s="19"/>
      <x:c r="BE676" s="19"/>
      <x:c r="BF676" s="19"/>
      <x:c r="BG676" s="19"/>
      <x:c r="BH676" s="19"/>
      <x:c r="BI676" s="19"/>
      <x:c r="BJ676" s="19"/>
      <x:c r="BK676" s="19"/>
      <x:c r="BL676" s="19"/>
      <x:c r="BM676" s="19"/>
      <x:c r="BN676" s="19"/>
      <x:c r="BO676" s="19"/>
      <x:c r="BP676" s="19"/>
      <x:c r="BQ676" s="19"/>
      <x:c r="BR676" s="19"/>
      <x:c r="BS676" s="19"/>
      <x:c r="BT676" s="19"/>
      <x:c r="BU676" s="19"/>
      <x:c r="BV676" s="19"/>
      <x:c r="BW676" s="19"/>
      <x:c r="BX676" s="19"/>
      <x:c r="BY676" s="19"/>
      <x:c r="BZ676" s="19"/>
      <x:c r="CA676" s="19"/>
      <x:c r="CB676" s="19"/>
      <x:c r="CC676" s="19"/>
      <x:c r="CD676" s="19"/>
      <x:c r="CE676" s="19"/>
      <x:c r="CF676" s="19"/>
      <x:c r="CG676" s="19"/>
      <x:c r="CH676" s="19"/>
      <x:c r="CI676" s="19"/>
      <x:c r="CJ676" s="19"/>
      <x:c r="CK676" s="19"/>
      <x:c r="CL676" s="19"/>
      <x:c r="CM676" s="19"/>
      <x:c r="CN676" s="19"/>
      <x:c r="CO676" s="19"/>
      <x:c r="CP676" s="19"/>
      <x:c r="CQ676" s="19"/>
      <x:c r="CR676" s="19"/>
      <x:c r="CS676" s="19"/>
      <x:c r="CT676" s="19"/>
      <x:c r="CU676" s="19"/>
      <x:c r="CV676" s="19"/>
      <x:c r="CW676" s="19"/>
      <x:c r="CX676" s="19"/>
      <x:c r="CY676" s="19"/>
      <x:c r="CZ676" s="19"/>
      <x:c r="DA676" s="19"/>
      <x:c r="DB676" s="19"/>
      <x:c r="DC676" s="19"/>
      <x:c r="DD676" s="19"/>
      <x:c r="DE676" s="19"/>
      <x:c r="DF676" s="19"/>
      <x:c r="DG676" s="19"/>
      <x:c r="DH676" s="19"/>
      <x:c r="DI676" s="19"/>
      <x:c r="DJ676" s="19"/>
      <x:c r="DK676" s="19"/>
      <x:c r="DL676" s="19"/>
      <x:c r="DM676" s="19"/>
      <x:c r="DN676" s="19"/>
      <x:c r="DO676" s="19"/>
      <x:c r="DP676" s="19"/>
      <x:c r="DQ676" s="19"/>
      <x:c r="DR676" s="19"/>
      <x:c r="DS676" s="19"/>
      <x:c r="DT676" s="19"/>
      <x:c r="DU676" s="19"/>
      <x:c r="DV676" s="19"/>
      <x:c r="DW676" s="19"/>
      <x:c r="DX676" s="19"/>
      <x:c r="DY676" s="19"/>
      <x:c r="DZ676" s="19"/>
      <x:c r="EA676" s="19"/>
      <x:c r="EB676" s="19"/>
      <x:c r="EC676" s="19"/>
      <x:c r="ED676" s="19"/>
      <x:c r="EE676" s="19"/>
      <x:c r="EF676" s="19"/>
      <x:c r="EG676" s="19"/>
      <x:c r="EH676" s="19"/>
      <x:c r="EI676" s="19"/>
      <x:c r="EJ676" s="19"/>
      <x:c r="EK676" s="19"/>
      <x:c r="EL676" s="19"/>
      <x:c r="EM676" s="19"/>
      <x:c r="EN676" s="19"/>
      <x:c r="EO676" s="19"/>
      <x:c r="EP676" s="19"/>
      <x:c r="EQ676" s="19"/>
      <x:c r="ER676" s="19"/>
      <x:c r="ES676" s="19"/>
      <x:c r="ET676" s="19"/>
      <x:c r="EU676" s="19"/>
      <x:c r="EV676" s="19"/>
      <x:c r="EW676" s="19"/>
      <x:c r="EX676" s="19"/>
      <x:c r="EY676" s="19"/>
      <x:c r="EZ676" s="19"/>
      <x:c r="FA676" s="19"/>
      <x:c r="FB676" s="19"/>
      <x:c r="FC676" s="19"/>
      <x:c r="FD676" s="19"/>
      <x:c r="FE676" s="19"/>
      <x:c r="FF676" s="19"/>
      <x:c r="FG676" s="19"/>
      <x:c r="FH676" s="19"/>
      <x:c r="FI676" s="19"/>
      <x:c r="FJ676" s="19"/>
      <x:c r="FK676" s="19"/>
      <x:c r="FL676" s="19"/>
      <x:c r="FM676" s="19"/>
      <x:c r="FN676" s="19"/>
      <x:c r="FO676" s="19"/>
      <x:c r="FP676" s="19"/>
      <x:c r="FQ676" s="19"/>
      <x:c r="FR676" s="19"/>
      <x:c r="FS676" s="19"/>
      <x:c r="FT676" s="19"/>
      <x:c r="FU676" s="19"/>
      <x:c r="FV676" s="19"/>
      <x:c r="FW676" s="19"/>
      <x:c r="FX676" s="19"/>
      <x:c r="FY676" s="19"/>
      <x:c r="FZ676" s="19"/>
      <x:c r="GA676" s="19"/>
      <x:c r="GB676" s="19"/>
      <x:c r="GC676" s="19"/>
      <x:c r="GD676" s="19"/>
      <x:c r="GE676" s="19"/>
      <x:c r="GF676" s="19"/>
      <x:c r="GG676" s="19"/>
      <x:c r="GH676" s="19"/>
      <x:c r="GI676" s="19"/>
      <x:c r="GJ676" s="19"/>
      <x:c r="GK676" s="19"/>
      <x:c r="GL676" s="19"/>
      <x:c r="GM676" s="19"/>
      <x:c r="GN676" s="19"/>
      <x:c r="GO676" s="19"/>
      <x:c r="GP676" s="19"/>
      <x:c r="GQ676" s="19"/>
      <x:c r="GR676" s="19"/>
      <x:c r="GS676" s="19"/>
      <x:c r="GT676" s="19"/>
      <x:c r="GU676" s="19"/>
      <x:c r="GV676" s="19"/>
      <x:c r="GW676" s="19"/>
      <x:c r="GX676" s="19"/>
      <x:c r="GY676" s="19"/>
      <x:c r="GZ676" s="19"/>
      <x:c r="HA676" s="19"/>
      <x:c r="HB676" s="19"/>
      <x:c r="HC676" s="19"/>
      <x:c r="HD676" s="19"/>
      <x:c r="HE676" s="19"/>
      <x:c r="HF676" s="19"/>
      <x:c r="HG676" s="19"/>
      <x:c r="HH676" s="19"/>
      <x:c r="HI676" s="19"/>
      <x:c r="HJ676" s="19"/>
      <x:c r="HK676" s="19"/>
      <x:c r="HL676" s="19"/>
      <x:c r="HM676" s="19"/>
      <x:c r="HN676" s="19"/>
      <x:c r="HO676" s="19"/>
      <x:c r="HP676" s="19"/>
      <x:c r="HQ676" s="19"/>
      <x:c r="HR676" s="19"/>
      <x:c r="HS676" s="19"/>
      <x:c r="HT676" s="19"/>
      <x:c r="HU676" s="19"/>
      <x:c r="HV676" s="19"/>
      <x:c r="HW676" s="19"/>
      <x:c r="HX676" s="19"/>
      <x:c r="HY676" s="19"/>
      <x:c r="HZ676" s="19"/>
      <x:c r="IA676" s="19"/>
      <x:c r="IB676" s="19"/>
      <x:c r="IC676" s="19"/>
      <x:c r="ID676" s="19"/>
      <x:c r="IE676" s="19"/>
      <x:c r="IF676" s="19"/>
      <x:c r="IG676" s="19"/>
      <x:c r="IH676" s="19"/>
      <x:c r="II676" s="19"/>
      <x:c r="IJ676" s="19"/>
      <x:c r="IK676" s="19"/>
      <x:c r="IL676" s="19"/>
      <x:c r="IM676" s="19"/>
      <x:c r="IN676" s="19"/>
      <x:c r="IO676" s="19"/>
      <x:c r="IP676" s="19"/>
      <x:c r="IQ676" s="19"/>
      <x:c r="IR676" s="19"/>
      <x:c r="IS676" s="19"/>
      <x:c r="IT676" s="19"/>
      <x:c r="IU676" s="19"/>
      <x:c r="IV676" s="19"/>
    </x:row>
    <x:row r="677" spans="1:256" s="20" customFormat="1" ht="20.100000000000001" customHeight="1">
      <x:c r="A677" s="2638"/>
      <x:c r="B677" s="2651"/>
      <x:c r="C677" s="1658" t="s">
        <x:v>4438</x:v>
      </x:c>
      <x:c r="D677" s="1658" t="s">
        <x:v>7452</x:v>
      </x:c>
      <x:c r="E677" s="1558">
        <x:v>1.2</x:v>
      </x:c>
      <x:c r="F677" s="1646" t="s">
        <x:v>699</x:v>
      </x:c>
      <x:c r="G677" s="1559">
        <x:v>57</x:v>
      </x:c>
      <x:c r="H677" s="1559">
        <x:v>0</x:v>
      </x:c>
      <x:c r="I677" s="1559">
        <x:v>57</x:v>
      </x:c>
      <x:c r="J677" s="1646" t="s">
        <x:v>5158</x:v>
      </x:c>
      <x:c r="K677" s="1659" t="s">
        <x:v>8563</x:v>
      </x:c>
      <x:c r="L677" s="19"/>
      <x:c r="M677" s="19"/>
      <x:c r="N677" s="19"/>
      <x:c r="O677" s="19"/>
      <x:c r="P677" s="19"/>
      <x:c r="Q677" s="19"/>
      <x:c r="R677" s="19"/>
      <x:c r="S677" s="19"/>
      <x:c r="T677" s="19"/>
      <x:c r="U677" s="19"/>
      <x:c r="V677" s="19"/>
      <x:c r="W677" s="19"/>
      <x:c r="X677" s="19"/>
      <x:c r="Y677" s="19"/>
      <x:c r="Z677" s="19"/>
      <x:c r="AA677" s="19"/>
      <x:c r="AB677" s="19"/>
      <x:c r="AC677" s="19"/>
      <x:c r="AD677" s="19"/>
      <x:c r="AE677" s="19"/>
      <x:c r="AF677" s="19"/>
      <x:c r="AG677" s="19"/>
      <x:c r="AH677" s="19"/>
      <x:c r="AI677" s="19"/>
      <x:c r="AJ677" s="19"/>
      <x:c r="AK677" s="19"/>
      <x:c r="AL677" s="19"/>
      <x:c r="AM677" s="19"/>
      <x:c r="AN677" s="19"/>
      <x:c r="AO677" s="19"/>
      <x:c r="AP677" s="19"/>
      <x:c r="AQ677" s="19"/>
      <x:c r="AR677" s="19"/>
      <x:c r="AS677" s="19"/>
      <x:c r="AT677" s="19"/>
      <x:c r="AU677" s="19"/>
      <x:c r="AV677" s="19"/>
      <x:c r="AW677" s="19"/>
      <x:c r="AX677" s="19"/>
      <x:c r="AY677" s="19"/>
      <x:c r="AZ677" s="19"/>
      <x:c r="BA677" s="19"/>
      <x:c r="BB677" s="19"/>
      <x:c r="BC677" s="19"/>
      <x:c r="BD677" s="19"/>
      <x:c r="BE677" s="19"/>
      <x:c r="BF677" s="19"/>
      <x:c r="BG677" s="19"/>
      <x:c r="BH677" s="19"/>
      <x:c r="BI677" s="19"/>
      <x:c r="BJ677" s="19"/>
      <x:c r="BK677" s="19"/>
      <x:c r="BL677" s="19"/>
      <x:c r="BM677" s="19"/>
      <x:c r="BN677" s="19"/>
      <x:c r="BO677" s="19"/>
      <x:c r="BP677" s="19"/>
      <x:c r="BQ677" s="19"/>
      <x:c r="BR677" s="19"/>
      <x:c r="BS677" s="19"/>
      <x:c r="BT677" s="19"/>
      <x:c r="BU677" s="19"/>
      <x:c r="BV677" s="19"/>
      <x:c r="BW677" s="19"/>
      <x:c r="BX677" s="19"/>
      <x:c r="BY677" s="19"/>
      <x:c r="BZ677" s="19"/>
      <x:c r="CA677" s="19"/>
      <x:c r="CB677" s="19"/>
      <x:c r="CC677" s="19"/>
      <x:c r="CD677" s="19"/>
      <x:c r="CE677" s="19"/>
      <x:c r="CF677" s="19"/>
      <x:c r="CG677" s="19"/>
      <x:c r="CH677" s="19"/>
      <x:c r="CI677" s="19"/>
      <x:c r="CJ677" s="19"/>
      <x:c r="CK677" s="19"/>
      <x:c r="CL677" s="19"/>
      <x:c r="CM677" s="19"/>
      <x:c r="CN677" s="19"/>
      <x:c r="CO677" s="19"/>
      <x:c r="CP677" s="19"/>
      <x:c r="CQ677" s="19"/>
      <x:c r="CR677" s="19"/>
      <x:c r="CS677" s="19"/>
      <x:c r="CT677" s="19"/>
      <x:c r="CU677" s="19"/>
      <x:c r="CV677" s="19"/>
      <x:c r="CW677" s="19"/>
      <x:c r="CX677" s="19"/>
      <x:c r="CY677" s="19"/>
      <x:c r="CZ677" s="19"/>
      <x:c r="DA677" s="19"/>
      <x:c r="DB677" s="19"/>
      <x:c r="DC677" s="19"/>
      <x:c r="DD677" s="19"/>
      <x:c r="DE677" s="19"/>
      <x:c r="DF677" s="19"/>
      <x:c r="DG677" s="19"/>
      <x:c r="DH677" s="19"/>
      <x:c r="DI677" s="19"/>
      <x:c r="DJ677" s="19"/>
      <x:c r="DK677" s="19"/>
      <x:c r="DL677" s="19"/>
      <x:c r="DM677" s="19"/>
      <x:c r="DN677" s="19"/>
      <x:c r="DO677" s="19"/>
      <x:c r="DP677" s="19"/>
      <x:c r="DQ677" s="19"/>
      <x:c r="DR677" s="19"/>
      <x:c r="DS677" s="19"/>
      <x:c r="DT677" s="19"/>
      <x:c r="DU677" s="19"/>
      <x:c r="DV677" s="19"/>
      <x:c r="DW677" s="19"/>
      <x:c r="DX677" s="19"/>
      <x:c r="DY677" s="19"/>
      <x:c r="DZ677" s="19"/>
      <x:c r="EA677" s="19"/>
      <x:c r="EB677" s="19"/>
      <x:c r="EC677" s="19"/>
      <x:c r="ED677" s="19"/>
      <x:c r="EE677" s="19"/>
      <x:c r="EF677" s="19"/>
      <x:c r="EG677" s="19"/>
      <x:c r="EH677" s="19"/>
      <x:c r="EI677" s="19"/>
      <x:c r="EJ677" s="19"/>
      <x:c r="EK677" s="19"/>
      <x:c r="EL677" s="19"/>
      <x:c r="EM677" s="19"/>
      <x:c r="EN677" s="19"/>
      <x:c r="EO677" s="19"/>
      <x:c r="EP677" s="19"/>
      <x:c r="EQ677" s="19"/>
      <x:c r="ER677" s="19"/>
      <x:c r="ES677" s="19"/>
      <x:c r="ET677" s="19"/>
      <x:c r="EU677" s="19"/>
      <x:c r="EV677" s="19"/>
      <x:c r="EW677" s="19"/>
      <x:c r="EX677" s="19"/>
      <x:c r="EY677" s="19"/>
      <x:c r="EZ677" s="19"/>
      <x:c r="FA677" s="19"/>
      <x:c r="FB677" s="19"/>
      <x:c r="FC677" s="19"/>
      <x:c r="FD677" s="19"/>
      <x:c r="FE677" s="19"/>
      <x:c r="FF677" s="19"/>
      <x:c r="FG677" s="19"/>
      <x:c r="FH677" s="19"/>
      <x:c r="FI677" s="19"/>
      <x:c r="FJ677" s="19"/>
      <x:c r="FK677" s="19"/>
      <x:c r="FL677" s="19"/>
      <x:c r="FM677" s="19"/>
      <x:c r="FN677" s="19"/>
      <x:c r="FO677" s="19"/>
      <x:c r="FP677" s="19"/>
      <x:c r="FQ677" s="19"/>
      <x:c r="FR677" s="19"/>
      <x:c r="FS677" s="19"/>
      <x:c r="FT677" s="19"/>
      <x:c r="FU677" s="19"/>
      <x:c r="FV677" s="19"/>
      <x:c r="FW677" s="19"/>
      <x:c r="FX677" s="19"/>
      <x:c r="FY677" s="19"/>
      <x:c r="FZ677" s="19"/>
      <x:c r="GA677" s="19"/>
      <x:c r="GB677" s="19"/>
      <x:c r="GC677" s="19"/>
      <x:c r="GD677" s="19"/>
      <x:c r="GE677" s="19"/>
      <x:c r="GF677" s="19"/>
      <x:c r="GG677" s="19"/>
      <x:c r="GH677" s="19"/>
      <x:c r="GI677" s="19"/>
      <x:c r="GJ677" s="19"/>
      <x:c r="GK677" s="19"/>
      <x:c r="GL677" s="19"/>
      <x:c r="GM677" s="19"/>
      <x:c r="GN677" s="19"/>
      <x:c r="GO677" s="19"/>
      <x:c r="GP677" s="19"/>
      <x:c r="GQ677" s="19"/>
      <x:c r="GR677" s="19"/>
      <x:c r="GS677" s="19"/>
      <x:c r="GT677" s="19"/>
      <x:c r="GU677" s="19"/>
      <x:c r="GV677" s="19"/>
      <x:c r="GW677" s="19"/>
      <x:c r="GX677" s="19"/>
      <x:c r="GY677" s="19"/>
      <x:c r="GZ677" s="19"/>
      <x:c r="HA677" s="19"/>
      <x:c r="HB677" s="19"/>
      <x:c r="HC677" s="19"/>
      <x:c r="HD677" s="19"/>
      <x:c r="HE677" s="19"/>
      <x:c r="HF677" s="19"/>
      <x:c r="HG677" s="19"/>
      <x:c r="HH677" s="19"/>
      <x:c r="HI677" s="19"/>
      <x:c r="HJ677" s="19"/>
      <x:c r="HK677" s="19"/>
      <x:c r="HL677" s="19"/>
      <x:c r="HM677" s="19"/>
      <x:c r="HN677" s="19"/>
      <x:c r="HO677" s="19"/>
      <x:c r="HP677" s="19"/>
      <x:c r="HQ677" s="19"/>
      <x:c r="HR677" s="19"/>
      <x:c r="HS677" s="19"/>
      <x:c r="HT677" s="19"/>
      <x:c r="HU677" s="19"/>
      <x:c r="HV677" s="19"/>
      <x:c r="HW677" s="19"/>
      <x:c r="HX677" s="19"/>
      <x:c r="HY677" s="19"/>
      <x:c r="HZ677" s="19"/>
      <x:c r="IA677" s="19"/>
      <x:c r="IB677" s="19"/>
      <x:c r="IC677" s="19"/>
      <x:c r="ID677" s="19"/>
      <x:c r="IE677" s="19"/>
      <x:c r="IF677" s="19"/>
      <x:c r="IG677" s="19"/>
      <x:c r="IH677" s="19"/>
      <x:c r="II677" s="19"/>
      <x:c r="IJ677" s="19"/>
      <x:c r="IK677" s="19"/>
      <x:c r="IL677" s="19"/>
      <x:c r="IM677" s="19"/>
      <x:c r="IN677" s="19"/>
      <x:c r="IO677" s="19"/>
      <x:c r="IP677" s="19"/>
      <x:c r="IQ677" s="19"/>
      <x:c r="IR677" s="19"/>
      <x:c r="IS677" s="19"/>
      <x:c r="IT677" s="19"/>
      <x:c r="IU677" s="19"/>
      <x:c r="IV677" s="19"/>
    </x:row>
    <x:row r="678" spans="1:256" s="20" customFormat="1" ht="20.100000000000001" customHeight="1">
      <x:c r="A678" s="2638"/>
      <x:c r="B678" s="2651"/>
      <x:c r="C678" s="1658" t="s">
        <x:v>4438</x:v>
      </x:c>
      <x:c r="D678" s="1658" t="s">
        <x:v>5444</x:v>
      </x:c>
      <x:c r="E678" s="1558">
        <x:v>14</x:v>
      </x:c>
      <x:c r="F678" s="1646" t="s">
        <x:v>1314</x:v>
      </x:c>
      <x:c r="G678" s="1559">
        <x:v>0</x:v>
      </x:c>
      <x:c r="H678" s="1559">
        <x:v>0</x:v>
      </x:c>
      <x:c r="I678" s="1559">
        <x:v>0</x:v>
      </x:c>
      <x:c r="J678" s="1646" t="s">
        <x:v>5158</x:v>
      </x:c>
      <x:c r="K678" s="1659" t="s">
        <x:v>9416</x:v>
      </x:c>
      <x:c r="L678" s="19"/>
      <x:c r="M678" s="19"/>
      <x:c r="N678" s="19"/>
      <x:c r="O678" s="19"/>
      <x:c r="P678" s="19"/>
      <x:c r="Q678" s="19"/>
      <x:c r="R678" s="19"/>
      <x:c r="S678" s="19"/>
      <x:c r="T678" s="19"/>
      <x:c r="U678" s="19"/>
      <x:c r="V678" s="19"/>
      <x:c r="W678" s="19"/>
      <x:c r="X678" s="19"/>
      <x:c r="Y678" s="19"/>
      <x:c r="Z678" s="19"/>
      <x:c r="AA678" s="19"/>
      <x:c r="AB678" s="19"/>
      <x:c r="AC678" s="19"/>
      <x:c r="AD678" s="19"/>
      <x:c r="AE678" s="19"/>
      <x:c r="AF678" s="19"/>
      <x:c r="AG678" s="19"/>
      <x:c r="AH678" s="19"/>
      <x:c r="AI678" s="19"/>
      <x:c r="AJ678" s="19"/>
      <x:c r="AK678" s="19"/>
      <x:c r="AL678" s="19"/>
      <x:c r="AM678" s="19"/>
      <x:c r="AN678" s="19"/>
      <x:c r="AO678" s="19"/>
      <x:c r="AP678" s="19"/>
      <x:c r="AQ678" s="19"/>
      <x:c r="AR678" s="19"/>
      <x:c r="AS678" s="19"/>
      <x:c r="AT678" s="19"/>
      <x:c r="AU678" s="19"/>
      <x:c r="AV678" s="19"/>
      <x:c r="AW678" s="19"/>
      <x:c r="AX678" s="19"/>
      <x:c r="AY678" s="19"/>
      <x:c r="AZ678" s="19"/>
      <x:c r="BA678" s="19"/>
      <x:c r="BB678" s="19"/>
      <x:c r="BC678" s="19"/>
      <x:c r="BD678" s="19"/>
      <x:c r="BE678" s="19"/>
      <x:c r="BF678" s="19"/>
      <x:c r="BG678" s="19"/>
      <x:c r="BH678" s="19"/>
      <x:c r="BI678" s="19"/>
      <x:c r="BJ678" s="19"/>
      <x:c r="BK678" s="19"/>
      <x:c r="BL678" s="19"/>
      <x:c r="BM678" s="19"/>
      <x:c r="BN678" s="19"/>
      <x:c r="BO678" s="19"/>
      <x:c r="BP678" s="19"/>
      <x:c r="BQ678" s="19"/>
      <x:c r="BR678" s="19"/>
      <x:c r="BS678" s="19"/>
      <x:c r="BT678" s="19"/>
      <x:c r="BU678" s="19"/>
      <x:c r="BV678" s="19"/>
      <x:c r="BW678" s="19"/>
      <x:c r="BX678" s="19"/>
      <x:c r="BY678" s="19"/>
      <x:c r="BZ678" s="19"/>
      <x:c r="CA678" s="19"/>
      <x:c r="CB678" s="19"/>
      <x:c r="CC678" s="19"/>
      <x:c r="CD678" s="19"/>
      <x:c r="CE678" s="19"/>
      <x:c r="CF678" s="19"/>
      <x:c r="CG678" s="19"/>
      <x:c r="CH678" s="19"/>
      <x:c r="CI678" s="19"/>
      <x:c r="CJ678" s="19"/>
      <x:c r="CK678" s="19"/>
      <x:c r="CL678" s="19"/>
      <x:c r="CM678" s="19"/>
      <x:c r="CN678" s="19"/>
      <x:c r="CO678" s="19"/>
      <x:c r="CP678" s="19"/>
      <x:c r="CQ678" s="19"/>
      <x:c r="CR678" s="19"/>
      <x:c r="CS678" s="19"/>
      <x:c r="CT678" s="19"/>
      <x:c r="CU678" s="19"/>
      <x:c r="CV678" s="19"/>
      <x:c r="CW678" s="19"/>
      <x:c r="CX678" s="19"/>
      <x:c r="CY678" s="19"/>
      <x:c r="CZ678" s="19"/>
      <x:c r="DA678" s="19"/>
      <x:c r="DB678" s="19"/>
      <x:c r="DC678" s="19"/>
      <x:c r="DD678" s="19"/>
      <x:c r="DE678" s="19"/>
      <x:c r="DF678" s="19"/>
      <x:c r="DG678" s="19"/>
      <x:c r="DH678" s="19"/>
      <x:c r="DI678" s="19"/>
      <x:c r="DJ678" s="19"/>
      <x:c r="DK678" s="19"/>
      <x:c r="DL678" s="19"/>
      <x:c r="DM678" s="19"/>
      <x:c r="DN678" s="19"/>
      <x:c r="DO678" s="19"/>
      <x:c r="DP678" s="19"/>
      <x:c r="DQ678" s="19"/>
      <x:c r="DR678" s="19"/>
      <x:c r="DS678" s="19"/>
      <x:c r="DT678" s="19"/>
      <x:c r="DU678" s="19"/>
      <x:c r="DV678" s="19"/>
      <x:c r="DW678" s="19"/>
      <x:c r="DX678" s="19"/>
      <x:c r="DY678" s="19"/>
      <x:c r="DZ678" s="19"/>
      <x:c r="EA678" s="19"/>
      <x:c r="EB678" s="19"/>
      <x:c r="EC678" s="19"/>
      <x:c r="ED678" s="19"/>
      <x:c r="EE678" s="19"/>
      <x:c r="EF678" s="19"/>
      <x:c r="EG678" s="19"/>
      <x:c r="EH678" s="19"/>
      <x:c r="EI678" s="19"/>
      <x:c r="EJ678" s="19"/>
      <x:c r="EK678" s="19"/>
      <x:c r="EL678" s="19"/>
      <x:c r="EM678" s="19"/>
      <x:c r="EN678" s="19"/>
      <x:c r="EO678" s="19"/>
      <x:c r="EP678" s="19"/>
      <x:c r="EQ678" s="19"/>
      <x:c r="ER678" s="19"/>
      <x:c r="ES678" s="19"/>
      <x:c r="ET678" s="19"/>
      <x:c r="EU678" s="19"/>
      <x:c r="EV678" s="19"/>
      <x:c r="EW678" s="19"/>
      <x:c r="EX678" s="19"/>
      <x:c r="EY678" s="19"/>
      <x:c r="EZ678" s="19"/>
      <x:c r="FA678" s="19"/>
      <x:c r="FB678" s="19"/>
      <x:c r="FC678" s="19"/>
      <x:c r="FD678" s="19"/>
      <x:c r="FE678" s="19"/>
      <x:c r="FF678" s="19"/>
      <x:c r="FG678" s="19"/>
      <x:c r="FH678" s="19"/>
      <x:c r="FI678" s="19"/>
      <x:c r="FJ678" s="19"/>
      <x:c r="FK678" s="19"/>
      <x:c r="FL678" s="19"/>
      <x:c r="FM678" s="19"/>
      <x:c r="FN678" s="19"/>
      <x:c r="FO678" s="19"/>
      <x:c r="FP678" s="19"/>
      <x:c r="FQ678" s="19"/>
      <x:c r="FR678" s="19"/>
      <x:c r="FS678" s="19"/>
      <x:c r="FT678" s="19"/>
      <x:c r="FU678" s="19"/>
      <x:c r="FV678" s="19"/>
      <x:c r="FW678" s="19"/>
      <x:c r="FX678" s="19"/>
      <x:c r="FY678" s="19"/>
      <x:c r="FZ678" s="19"/>
      <x:c r="GA678" s="19"/>
      <x:c r="GB678" s="19"/>
      <x:c r="GC678" s="19"/>
      <x:c r="GD678" s="19"/>
      <x:c r="GE678" s="19"/>
      <x:c r="GF678" s="19"/>
      <x:c r="GG678" s="19"/>
      <x:c r="GH678" s="19"/>
      <x:c r="GI678" s="19"/>
      <x:c r="GJ678" s="19"/>
      <x:c r="GK678" s="19"/>
      <x:c r="GL678" s="19"/>
      <x:c r="GM678" s="19"/>
      <x:c r="GN678" s="19"/>
      <x:c r="GO678" s="19"/>
      <x:c r="GP678" s="19"/>
      <x:c r="GQ678" s="19"/>
      <x:c r="GR678" s="19"/>
      <x:c r="GS678" s="19"/>
      <x:c r="GT678" s="19"/>
      <x:c r="GU678" s="19"/>
      <x:c r="GV678" s="19"/>
      <x:c r="GW678" s="19"/>
      <x:c r="GX678" s="19"/>
      <x:c r="GY678" s="19"/>
      <x:c r="GZ678" s="19"/>
      <x:c r="HA678" s="19"/>
      <x:c r="HB678" s="19"/>
      <x:c r="HC678" s="19"/>
      <x:c r="HD678" s="19"/>
      <x:c r="HE678" s="19"/>
      <x:c r="HF678" s="19"/>
      <x:c r="HG678" s="19"/>
      <x:c r="HH678" s="19"/>
      <x:c r="HI678" s="19"/>
      <x:c r="HJ678" s="19"/>
      <x:c r="HK678" s="19"/>
      <x:c r="HL678" s="19"/>
      <x:c r="HM678" s="19"/>
      <x:c r="HN678" s="19"/>
      <x:c r="HO678" s="19"/>
      <x:c r="HP678" s="19"/>
      <x:c r="HQ678" s="19"/>
      <x:c r="HR678" s="19"/>
      <x:c r="HS678" s="19"/>
      <x:c r="HT678" s="19"/>
      <x:c r="HU678" s="19"/>
      <x:c r="HV678" s="19"/>
      <x:c r="HW678" s="19"/>
      <x:c r="HX678" s="19"/>
      <x:c r="HY678" s="19"/>
      <x:c r="HZ678" s="19"/>
      <x:c r="IA678" s="19"/>
      <x:c r="IB678" s="19"/>
      <x:c r="IC678" s="19"/>
      <x:c r="ID678" s="19"/>
      <x:c r="IE678" s="19"/>
      <x:c r="IF678" s="19"/>
      <x:c r="IG678" s="19"/>
      <x:c r="IH678" s="19"/>
      <x:c r="II678" s="19"/>
      <x:c r="IJ678" s="19"/>
      <x:c r="IK678" s="19"/>
      <x:c r="IL678" s="19"/>
      <x:c r="IM678" s="19"/>
      <x:c r="IN678" s="19"/>
      <x:c r="IO678" s="19"/>
      <x:c r="IP678" s="19"/>
      <x:c r="IQ678" s="19"/>
      <x:c r="IR678" s="19"/>
      <x:c r="IS678" s="19"/>
      <x:c r="IT678" s="19"/>
      <x:c r="IU678" s="19"/>
      <x:c r="IV678" s="19"/>
    </x:row>
    <x:row r="679" spans="1:256" s="20" customFormat="1" ht="20.100000000000001" customHeight="1">
      <x:c r="A679" s="2638"/>
      <x:c r="B679" s="2651"/>
      <x:c r="C679" s="1658" t="s">
        <x:v>4438</x:v>
      </x:c>
      <x:c r="D679" s="1658" t="s">
        <x:v>3723</x:v>
      </x:c>
      <x:c r="E679" s="1558">
        <x:v>7.1299999999999999</x:v>
      </x:c>
      <x:c r="F679" s="1646" t="s">
        <x:v>449</x:v>
      </x:c>
      <x:c r="G679" s="1559">
        <x:v>344</x:v>
      </x:c>
      <x:c r="H679" s="1559">
        <x:v>0</x:v>
      </x:c>
      <x:c r="I679" s="1559">
        <x:v>344</x:v>
      </x:c>
      <x:c r="J679" s="1646" t="s">
        <x:v>5158</x:v>
      </x:c>
      <x:c r="K679" s="1659" t="s">
        <x:v>700</x:v>
      </x:c>
      <x:c r="L679" s="19"/>
      <x:c r="M679" s="19"/>
      <x:c r="N679" s="19"/>
      <x:c r="O679" s="19"/>
      <x:c r="P679" s="19"/>
      <x:c r="Q679" s="19"/>
      <x:c r="R679" s="19"/>
      <x:c r="S679" s="19"/>
      <x:c r="T679" s="19"/>
      <x:c r="U679" s="19"/>
      <x:c r="V679" s="19"/>
      <x:c r="W679" s="19"/>
      <x:c r="X679" s="19"/>
      <x:c r="Y679" s="19"/>
      <x:c r="Z679" s="19"/>
      <x:c r="AA679" s="19"/>
      <x:c r="AB679" s="19"/>
      <x:c r="AC679" s="19"/>
      <x:c r="AD679" s="19"/>
      <x:c r="AE679" s="19"/>
      <x:c r="AF679" s="19"/>
      <x:c r="AG679" s="19"/>
      <x:c r="AH679" s="19"/>
      <x:c r="AI679" s="19"/>
      <x:c r="AJ679" s="19"/>
      <x:c r="AK679" s="19"/>
      <x:c r="AL679" s="19"/>
      <x:c r="AM679" s="19"/>
      <x:c r="AN679" s="19"/>
      <x:c r="AO679" s="19"/>
      <x:c r="AP679" s="19"/>
      <x:c r="AQ679" s="19"/>
      <x:c r="AR679" s="19"/>
      <x:c r="AS679" s="19"/>
      <x:c r="AT679" s="19"/>
      <x:c r="AU679" s="19"/>
      <x:c r="AV679" s="19"/>
      <x:c r="AW679" s="19"/>
      <x:c r="AX679" s="19"/>
      <x:c r="AY679" s="19"/>
      <x:c r="AZ679" s="19"/>
      <x:c r="BA679" s="19"/>
      <x:c r="BB679" s="19"/>
      <x:c r="BC679" s="19"/>
      <x:c r="BD679" s="19"/>
      <x:c r="BE679" s="19"/>
      <x:c r="BF679" s="19"/>
      <x:c r="BG679" s="19"/>
      <x:c r="BH679" s="19"/>
      <x:c r="BI679" s="19"/>
      <x:c r="BJ679" s="19"/>
      <x:c r="BK679" s="19"/>
      <x:c r="BL679" s="19"/>
      <x:c r="BM679" s="19"/>
      <x:c r="BN679" s="19"/>
      <x:c r="BO679" s="19"/>
      <x:c r="BP679" s="19"/>
      <x:c r="BQ679" s="19"/>
      <x:c r="BR679" s="19"/>
      <x:c r="BS679" s="19"/>
      <x:c r="BT679" s="19"/>
      <x:c r="BU679" s="19"/>
      <x:c r="BV679" s="19"/>
      <x:c r="BW679" s="19"/>
      <x:c r="BX679" s="19"/>
      <x:c r="BY679" s="19"/>
      <x:c r="BZ679" s="19"/>
      <x:c r="CA679" s="19"/>
      <x:c r="CB679" s="19"/>
      <x:c r="CC679" s="19"/>
      <x:c r="CD679" s="19"/>
      <x:c r="CE679" s="19"/>
      <x:c r="CF679" s="19"/>
      <x:c r="CG679" s="19"/>
      <x:c r="CH679" s="19"/>
      <x:c r="CI679" s="19"/>
      <x:c r="CJ679" s="19"/>
      <x:c r="CK679" s="19"/>
      <x:c r="CL679" s="19"/>
      <x:c r="CM679" s="19"/>
      <x:c r="CN679" s="19"/>
      <x:c r="CO679" s="19"/>
      <x:c r="CP679" s="19"/>
      <x:c r="CQ679" s="19"/>
      <x:c r="CR679" s="19"/>
      <x:c r="CS679" s="19"/>
      <x:c r="CT679" s="19"/>
      <x:c r="CU679" s="19"/>
      <x:c r="CV679" s="19"/>
      <x:c r="CW679" s="19"/>
      <x:c r="CX679" s="19"/>
      <x:c r="CY679" s="19"/>
      <x:c r="CZ679" s="19"/>
      <x:c r="DA679" s="19"/>
      <x:c r="DB679" s="19"/>
      <x:c r="DC679" s="19"/>
      <x:c r="DD679" s="19"/>
      <x:c r="DE679" s="19"/>
      <x:c r="DF679" s="19"/>
      <x:c r="DG679" s="19"/>
      <x:c r="DH679" s="19"/>
      <x:c r="DI679" s="19"/>
      <x:c r="DJ679" s="19"/>
      <x:c r="DK679" s="19"/>
      <x:c r="DL679" s="19"/>
      <x:c r="DM679" s="19"/>
      <x:c r="DN679" s="19"/>
      <x:c r="DO679" s="19"/>
      <x:c r="DP679" s="19"/>
      <x:c r="DQ679" s="19"/>
      <x:c r="DR679" s="19"/>
      <x:c r="DS679" s="19"/>
      <x:c r="DT679" s="19"/>
      <x:c r="DU679" s="19"/>
      <x:c r="DV679" s="19"/>
      <x:c r="DW679" s="19"/>
      <x:c r="DX679" s="19"/>
      <x:c r="DY679" s="19"/>
      <x:c r="DZ679" s="19"/>
      <x:c r="EA679" s="19"/>
      <x:c r="EB679" s="19"/>
      <x:c r="EC679" s="19"/>
      <x:c r="ED679" s="19"/>
      <x:c r="EE679" s="19"/>
      <x:c r="EF679" s="19"/>
      <x:c r="EG679" s="19"/>
      <x:c r="EH679" s="19"/>
      <x:c r="EI679" s="19"/>
      <x:c r="EJ679" s="19"/>
      <x:c r="EK679" s="19"/>
      <x:c r="EL679" s="19"/>
      <x:c r="EM679" s="19"/>
      <x:c r="EN679" s="19"/>
      <x:c r="EO679" s="19"/>
      <x:c r="EP679" s="19"/>
      <x:c r="EQ679" s="19"/>
      <x:c r="ER679" s="19"/>
      <x:c r="ES679" s="19"/>
      <x:c r="ET679" s="19"/>
      <x:c r="EU679" s="19"/>
      <x:c r="EV679" s="19"/>
      <x:c r="EW679" s="19"/>
      <x:c r="EX679" s="19"/>
      <x:c r="EY679" s="19"/>
      <x:c r="EZ679" s="19"/>
      <x:c r="FA679" s="19"/>
      <x:c r="FB679" s="19"/>
      <x:c r="FC679" s="19"/>
      <x:c r="FD679" s="19"/>
      <x:c r="FE679" s="19"/>
      <x:c r="FF679" s="19"/>
      <x:c r="FG679" s="19"/>
      <x:c r="FH679" s="19"/>
      <x:c r="FI679" s="19"/>
      <x:c r="FJ679" s="19"/>
      <x:c r="FK679" s="19"/>
      <x:c r="FL679" s="19"/>
      <x:c r="FM679" s="19"/>
      <x:c r="FN679" s="19"/>
      <x:c r="FO679" s="19"/>
      <x:c r="FP679" s="19"/>
      <x:c r="FQ679" s="19"/>
      <x:c r="FR679" s="19"/>
      <x:c r="FS679" s="19"/>
      <x:c r="FT679" s="19"/>
      <x:c r="FU679" s="19"/>
      <x:c r="FV679" s="19"/>
      <x:c r="FW679" s="19"/>
      <x:c r="FX679" s="19"/>
      <x:c r="FY679" s="19"/>
      <x:c r="FZ679" s="19"/>
      <x:c r="GA679" s="19"/>
      <x:c r="GB679" s="19"/>
      <x:c r="GC679" s="19"/>
      <x:c r="GD679" s="19"/>
      <x:c r="GE679" s="19"/>
      <x:c r="GF679" s="19"/>
      <x:c r="GG679" s="19"/>
      <x:c r="GH679" s="19"/>
      <x:c r="GI679" s="19"/>
      <x:c r="GJ679" s="19"/>
      <x:c r="GK679" s="19"/>
      <x:c r="GL679" s="19"/>
      <x:c r="GM679" s="19"/>
      <x:c r="GN679" s="19"/>
      <x:c r="GO679" s="19"/>
      <x:c r="GP679" s="19"/>
      <x:c r="GQ679" s="19"/>
      <x:c r="GR679" s="19"/>
      <x:c r="GS679" s="19"/>
      <x:c r="GT679" s="19"/>
      <x:c r="GU679" s="19"/>
      <x:c r="GV679" s="19"/>
      <x:c r="GW679" s="19"/>
      <x:c r="GX679" s="19"/>
      <x:c r="GY679" s="19"/>
      <x:c r="GZ679" s="19"/>
      <x:c r="HA679" s="19"/>
      <x:c r="HB679" s="19"/>
      <x:c r="HC679" s="19"/>
      <x:c r="HD679" s="19"/>
      <x:c r="HE679" s="19"/>
      <x:c r="HF679" s="19"/>
      <x:c r="HG679" s="19"/>
      <x:c r="HH679" s="19"/>
      <x:c r="HI679" s="19"/>
      <x:c r="HJ679" s="19"/>
      <x:c r="HK679" s="19"/>
      <x:c r="HL679" s="19"/>
      <x:c r="HM679" s="19"/>
      <x:c r="HN679" s="19"/>
      <x:c r="HO679" s="19"/>
      <x:c r="HP679" s="19"/>
      <x:c r="HQ679" s="19"/>
      <x:c r="HR679" s="19"/>
      <x:c r="HS679" s="19"/>
      <x:c r="HT679" s="19"/>
      <x:c r="HU679" s="19"/>
      <x:c r="HV679" s="19"/>
      <x:c r="HW679" s="19"/>
      <x:c r="HX679" s="19"/>
      <x:c r="HY679" s="19"/>
      <x:c r="HZ679" s="19"/>
      <x:c r="IA679" s="19"/>
      <x:c r="IB679" s="19"/>
      <x:c r="IC679" s="19"/>
      <x:c r="ID679" s="19"/>
      <x:c r="IE679" s="19"/>
      <x:c r="IF679" s="19"/>
      <x:c r="IG679" s="19"/>
      <x:c r="IH679" s="19"/>
      <x:c r="II679" s="19"/>
      <x:c r="IJ679" s="19"/>
      <x:c r="IK679" s="19"/>
      <x:c r="IL679" s="19"/>
      <x:c r="IM679" s="19"/>
      <x:c r="IN679" s="19"/>
      <x:c r="IO679" s="19"/>
      <x:c r="IP679" s="19"/>
      <x:c r="IQ679" s="19"/>
      <x:c r="IR679" s="19"/>
      <x:c r="IS679" s="19"/>
      <x:c r="IT679" s="19"/>
      <x:c r="IU679" s="19"/>
      <x:c r="IV679" s="19"/>
    </x:row>
    <x:row r="680" spans="1:256" s="20" customFormat="1" ht="20.100000000000001" customHeight="1">
      <x:c r="A680" s="2638"/>
      <x:c r="B680" s="2651"/>
      <x:c r="C680" s="1658" t="s">
        <x:v>3976</x:v>
      </x:c>
      <x:c r="D680" s="1658" t="s">
        <x:v>5400</x:v>
      </x:c>
      <x:c r="E680" s="1558">
        <x:v>583.55999999999995</x:v>
      </x:c>
      <x:c r="F680" s="1693" t="s">
        <x:v>1462</x:v>
      </x:c>
      <x:c r="G680" s="1559">
        <x:v>53363</x:v>
      </x:c>
      <x:c r="H680" s="1559">
        <x:v>0</x:v>
      </x:c>
      <x:c r="I680" s="1559">
        <x:v>53363</x:v>
      </x:c>
      <x:c r="J680" s="1646" t="s">
        <x:v>5158</x:v>
      </x:c>
      <x:c r="K680" s="1659" t="s">
        <x:v>4532</x:v>
      </x:c>
      <x:c r="L680" s="19"/>
      <x:c r="M680" s="19"/>
      <x:c r="N680" s="19"/>
      <x:c r="O680" s="19"/>
      <x:c r="P680" s="19"/>
      <x:c r="Q680" s="19"/>
      <x:c r="R680" s="19"/>
      <x:c r="S680" s="19"/>
      <x:c r="T680" s="19"/>
      <x:c r="U680" s="19"/>
      <x:c r="V680" s="19"/>
      <x:c r="W680" s="19"/>
      <x:c r="X680" s="19"/>
      <x:c r="Y680" s="19"/>
      <x:c r="Z680" s="19"/>
      <x:c r="AA680" s="19"/>
      <x:c r="AB680" s="19"/>
      <x:c r="AC680" s="19"/>
      <x:c r="AD680" s="19"/>
      <x:c r="AE680" s="19"/>
      <x:c r="AF680" s="19"/>
      <x:c r="AG680" s="19"/>
      <x:c r="AH680" s="19"/>
      <x:c r="AI680" s="19"/>
      <x:c r="AJ680" s="19"/>
      <x:c r="AK680" s="19"/>
      <x:c r="AL680" s="19"/>
      <x:c r="AM680" s="19"/>
      <x:c r="AN680" s="19"/>
      <x:c r="AO680" s="19"/>
      <x:c r="AP680" s="19"/>
      <x:c r="AQ680" s="19"/>
      <x:c r="AR680" s="19"/>
      <x:c r="AS680" s="19"/>
      <x:c r="AT680" s="19"/>
      <x:c r="AU680" s="19"/>
      <x:c r="AV680" s="19"/>
      <x:c r="AW680" s="19"/>
      <x:c r="AX680" s="19"/>
      <x:c r="AY680" s="19"/>
      <x:c r="AZ680" s="19"/>
      <x:c r="BA680" s="19"/>
      <x:c r="BB680" s="19"/>
      <x:c r="BC680" s="19"/>
      <x:c r="BD680" s="19"/>
      <x:c r="BE680" s="19"/>
      <x:c r="BF680" s="19"/>
      <x:c r="BG680" s="19"/>
      <x:c r="BH680" s="19"/>
      <x:c r="BI680" s="19"/>
      <x:c r="BJ680" s="19"/>
      <x:c r="BK680" s="19"/>
      <x:c r="BL680" s="19"/>
      <x:c r="BM680" s="19"/>
      <x:c r="BN680" s="19"/>
      <x:c r="BO680" s="19"/>
      <x:c r="BP680" s="19"/>
      <x:c r="BQ680" s="19"/>
      <x:c r="BR680" s="19"/>
      <x:c r="BS680" s="19"/>
      <x:c r="BT680" s="19"/>
      <x:c r="BU680" s="19"/>
      <x:c r="BV680" s="19"/>
      <x:c r="BW680" s="19"/>
      <x:c r="BX680" s="19"/>
      <x:c r="BY680" s="19"/>
      <x:c r="BZ680" s="19"/>
      <x:c r="CA680" s="19"/>
      <x:c r="CB680" s="19"/>
      <x:c r="CC680" s="19"/>
      <x:c r="CD680" s="19"/>
      <x:c r="CE680" s="19"/>
      <x:c r="CF680" s="19"/>
      <x:c r="CG680" s="19"/>
      <x:c r="CH680" s="19"/>
      <x:c r="CI680" s="19"/>
      <x:c r="CJ680" s="19"/>
      <x:c r="CK680" s="19"/>
      <x:c r="CL680" s="19"/>
      <x:c r="CM680" s="19"/>
      <x:c r="CN680" s="19"/>
      <x:c r="CO680" s="19"/>
      <x:c r="CP680" s="19"/>
      <x:c r="CQ680" s="19"/>
      <x:c r="CR680" s="19"/>
      <x:c r="CS680" s="19"/>
      <x:c r="CT680" s="19"/>
      <x:c r="CU680" s="19"/>
      <x:c r="CV680" s="19"/>
      <x:c r="CW680" s="19"/>
      <x:c r="CX680" s="19"/>
      <x:c r="CY680" s="19"/>
      <x:c r="CZ680" s="19"/>
      <x:c r="DA680" s="19"/>
      <x:c r="DB680" s="19"/>
      <x:c r="DC680" s="19"/>
      <x:c r="DD680" s="19"/>
      <x:c r="DE680" s="19"/>
      <x:c r="DF680" s="19"/>
      <x:c r="DG680" s="19"/>
      <x:c r="DH680" s="19"/>
      <x:c r="DI680" s="19"/>
      <x:c r="DJ680" s="19"/>
      <x:c r="DK680" s="19"/>
      <x:c r="DL680" s="19"/>
      <x:c r="DM680" s="19"/>
      <x:c r="DN680" s="19"/>
      <x:c r="DO680" s="19"/>
      <x:c r="DP680" s="19"/>
      <x:c r="DQ680" s="19"/>
      <x:c r="DR680" s="19"/>
      <x:c r="DS680" s="19"/>
      <x:c r="DT680" s="19"/>
      <x:c r="DU680" s="19"/>
      <x:c r="DV680" s="19"/>
      <x:c r="DW680" s="19"/>
      <x:c r="DX680" s="19"/>
      <x:c r="DY680" s="19"/>
      <x:c r="DZ680" s="19"/>
      <x:c r="EA680" s="19"/>
      <x:c r="EB680" s="19"/>
      <x:c r="EC680" s="19"/>
      <x:c r="ED680" s="19"/>
      <x:c r="EE680" s="19"/>
      <x:c r="EF680" s="19"/>
      <x:c r="EG680" s="19"/>
      <x:c r="EH680" s="19"/>
      <x:c r="EI680" s="19"/>
      <x:c r="EJ680" s="19"/>
      <x:c r="EK680" s="19"/>
      <x:c r="EL680" s="19"/>
      <x:c r="EM680" s="19"/>
      <x:c r="EN680" s="19"/>
      <x:c r="EO680" s="19"/>
      <x:c r="EP680" s="19"/>
      <x:c r="EQ680" s="19"/>
      <x:c r="ER680" s="19"/>
      <x:c r="ES680" s="19"/>
      <x:c r="ET680" s="19"/>
      <x:c r="EU680" s="19"/>
      <x:c r="EV680" s="19"/>
      <x:c r="EW680" s="19"/>
      <x:c r="EX680" s="19"/>
      <x:c r="EY680" s="19"/>
      <x:c r="EZ680" s="19"/>
      <x:c r="FA680" s="19"/>
      <x:c r="FB680" s="19"/>
      <x:c r="FC680" s="19"/>
      <x:c r="FD680" s="19"/>
      <x:c r="FE680" s="19"/>
      <x:c r="FF680" s="19"/>
      <x:c r="FG680" s="19"/>
      <x:c r="FH680" s="19"/>
      <x:c r="FI680" s="19"/>
      <x:c r="FJ680" s="19"/>
      <x:c r="FK680" s="19"/>
      <x:c r="FL680" s="19"/>
      <x:c r="FM680" s="19"/>
      <x:c r="FN680" s="19"/>
      <x:c r="FO680" s="19"/>
      <x:c r="FP680" s="19"/>
      <x:c r="FQ680" s="19"/>
      <x:c r="FR680" s="19"/>
      <x:c r="FS680" s="19"/>
      <x:c r="FT680" s="19"/>
      <x:c r="FU680" s="19"/>
      <x:c r="FV680" s="19"/>
      <x:c r="FW680" s="19"/>
      <x:c r="FX680" s="19"/>
      <x:c r="FY680" s="19"/>
      <x:c r="FZ680" s="19"/>
      <x:c r="GA680" s="19"/>
      <x:c r="GB680" s="19"/>
      <x:c r="GC680" s="19"/>
      <x:c r="GD680" s="19"/>
      <x:c r="GE680" s="19"/>
      <x:c r="GF680" s="19"/>
      <x:c r="GG680" s="19"/>
      <x:c r="GH680" s="19"/>
      <x:c r="GI680" s="19"/>
      <x:c r="GJ680" s="19"/>
      <x:c r="GK680" s="19"/>
      <x:c r="GL680" s="19"/>
      <x:c r="GM680" s="19"/>
      <x:c r="GN680" s="19"/>
      <x:c r="GO680" s="19"/>
      <x:c r="GP680" s="19"/>
      <x:c r="GQ680" s="19"/>
      <x:c r="GR680" s="19"/>
      <x:c r="GS680" s="19"/>
      <x:c r="GT680" s="19"/>
      <x:c r="GU680" s="19"/>
      <x:c r="GV680" s="19"/>
      <x:c r="GW680" s="19"/>
      <x:c r="GX680" s="19"/>
      <x:c r="GY680" s="19"/>
      <x:c r="GZ680" s="19"/>
      <x:c r="HA680" s="19"/>
      <x:c r="HB680" s="19"/>
      <x:c r="HC680" s="19"/>
      <x:c r="HD680" s="19"/>
      <x:c r="HE680" s="19"/>
      <x:c r="HF680" s="19"/>
      <x:c r="HG680" s="19"/>
      <x:c r="HH680" s="19"/>
      <x:c r="HI680" s="19"/>
      <x:c r="HJ680" s="19"/>
      <x:c r="HK680" s="19"/>
      <x:c r="HL680" s="19"/>
      <x:c r="HM680" s="19"/>
      <x:c r="HN680" s="19"/>
      <x:c r="HO680" s="19"/>
      <x:c r="HP680" s="19"/>
      <x:c r="HQ680" s="19"/>
      <x:c r="HR680" s="19"/>
      <x:c r="HS680" s="19"/>
      <x:c r="HT680" s="19"/>
      <x:c r="HU680" s="19"/>
      <x:c r="HV680" s="19"/>
      <x:c r="HW680" s="19"/>
      <x:c r="HX680" s="19"/>
      <x:c r="HY680" s="19"/>
      <x:c r="HZ680" s="19"/>
      <x:c r="IA680" s="19"/>
      <x:c r="IB680" s="19"/>
      <x:c r="IC680" s="19"/>
      <x:c r="ID680" s="19"/>
      <x:c r="IE680" s="19"/>
      <x:c r="IF680" s="19"/>
      <x:c r="IG680" s="19"/>
      <x:c r="IH680" s="19"/>
      <x:c r="II680" s="19"/>
      <x:c r="IJ680" s="19"/>
      <x:c r="IK680" s="19"/>
      <x:c r="IL680" s="19"/>
      <x:c r="IM680" s="19"/>
      <x:c r="IN680" s="19"/>
      <x:c r="IO680" s="19"/>
      <x:c r="IP680" s="19"/>
      <x:c r="IQ680" s="19"/>
      <x:c r="IR680" s="19"/>
      <x:c r="IS680" s="19"/>
      <x:c r="IT680" s="19"/>
      <x:c r="IU680" s="19"/>
      <x:c r="IV680" s="19"/>
    </x:row>
    <x:row r="681" spans="1:256" s="20" customFormat="1" ht="20.100000000000001" customHeight="1">
      <x:c r="A681" s="2638"/>
      <x:c r="B681" s="2651"/>
      <x:c r="C681" s="1658" t="s">
        <x:v>7145</x:v>
      </x:c>
      <x:c r="D681" s="1658" t="s">
        <x:v>4771</x:v>
      </x:c>
      <x:c r="E681" s="1558">
        <x:v>643.67999999999995</x:v>
      </x:c>
      <x:c r="F681" s="1693" t="s">
        <x:v>1313</x:v>
      </x:c>
      <x:c r="G681" s="1559">
        <x:v>62166</x:v>
      </x:c>
      <x:c r="H681" s="1559">
        <x:v>0</x:v>
      </x:c>
      <x:c r="I681" s="1559">
        <x:v>62166</x:v>
      </x:c>
      <x:c r="J681" s="1646" t="s">
        <x:v>5158</x:v>
      </x:c>
      <x:c r="K681" s="1659" t="s">
        <x:v>9219</x:v>
      </x:c>
      <x:c r="L681" s="19"/>
      <x:c r="M681" s="19"/>
      <x:c r="N681" s="19"/>
      <x:c r="O681" s="19"/>
      <x:c r="P681" s="19"/>
      <x:c r="Q681" s="19"/>
      <x:c r="R681" s="19"/>
      <x:c r="S681" s="19"/>
      <x:c r="T681" s="19"/>
      <x:c r="U681" s="19"/>
      <x:c r="V681" s="19"/>
      <x:c r="W681" s="19"/>
      <x:c r="X681" s="19"/>
      <x:c r="Y681" s="19"/>
      <x:c r="Z681" s="19"/>
      <x:c r="AA681" s="19"/>
      <x:c r="AB681" s="19"/>
      <x:c r="AC681" s="19"/>
      <x:c r="AD681" s="19"/>
      <x:c r="AE681" s="19"/>
      <x:c r="AF681" s="19"/>
      <x:c r="AG681" s="19"/>
      <x:c r="AH681" s="19"/>
      <x:c r="AI681" s="19"/>
      <x:c r="AJ681" s="19"/>
      <x:c r="AK681" s="19"/>
      <x:c r="AL681" s="19"/>
      <x:c r="AM681" s="19"/>
      <x:c r="AN681" s="19"/>
      <x:c r="AO681" s="19"/>
      <x:c r="AP681" s="19"/>
      <x:c r="AQ681" s="19"/>
      <x:c r="AR681" s="19"/>
      <x:c r="AS681" s="19"/>
      <x:c r="AT681" s="19"/>
      <x:c r="AU681" s="19"/>
      <x:c r="AV681" s="19"/>
      <x:c r="AW681" s="19"/>
      <x:c r="AX681" s="19"/>
      <x:c r="AY681" s="19"/>
      <x:c r="AZ681" s="19"/>
      <x:c r="BA681" s="19"/>
      <x:c r="BB681" s="19"/>
      <x:c r="BC681" s="19"/>
      <x:c r="BD681" s="19"/>
      <x:c r="BE681" s="19"/>
      <x:c r="BF681" s="19"/>
      <x:c r="BG681" s="19"/>
      <x:c r="BH681" s="19"/>
      <x:c r="BI681" s="19"/>
      <x:c r="BJ681" s="19"/>
      <x:c r="BK681" s="19"/>
      <x:c r="BL681" s="19"/>
      <x:c r="BM681" s="19"/>
      <x:c r="BN681" s="19"/>
      <x:c r="BO681" s="19"/>
      <x:c r="BP681" s="19"/>
      <x:c r="BQ681" s="19"/>
      <x:c r="BR681" s="19"/>
      <x:c r="BS681" s="19"/>
      <x:c r="BT681" s="19"/>
      <x:c r="BU681" s="19"/>
      <x:c r="BV681" s="19"/>
      <x:c r="BW681" s="19"/>
      <x:c r="BX681" s="19"/>
      <x:c r="BY681" s="19"/>
      <x:c r="BZ681" s="19"/>
      <x:c r="CA681" s="19"/>
      <x:c r="CB681" s="19"/>
      <x:c r="CC681" s="19"/>
      <x:c r="CD681" s="19"/>
      <x:c r="CE681" s="19"/>
      <x:c r="CF681" s="19"/>
      <x:c r="CG681" s="19"/>
      <x:c r="CH681" s="19"/>
      <x:c r="CI681" s="19"/>
      <x:c r="CJ681" s="19"/>
      <x:c r="CK681" s="19"/>
      <x:c r="CL681" s="19"/>
      <x:c r="CM681" s="19"/>
      <x:c r="CN681" s="19"/>
      <x:c r="CO681" s="19"/>
      <x:c r="CP681" s="19"/>
      <x:c r="CQ681" s="19"/>
      <x:c r="CR681" s="19"/>
      <x:c r="CS681" s="19"/>
      <x:c r="CT681" s="19"/>
      <x:c r="CU681" s="19"/>
      <x:c r="CV681" s="19"/>
      <x:c r="CW681" s="19"/>
      <x:c r="CX681" s="19"/>
      <x:c r="CY681" s="19"/>
      <x:c r="CZ681" s="19"/>
      <x:c r="DA681" s="19"/>
      <x:c r="DB681" s="19"/>
      <x:c r="DC681" s="19"/>
      <x:c r="DD681" s="19"/>
      <x:c r="DE681" s="19"/>
      <x:c r="DF681" s="19"/>
      <x:c r="DG681" s="19"/>
      <x:c r="DH681" s="19"/>
      <x:c r="DI681" s="19"/>
      <x:c r="DJ681" s="19"/>
      <x:c r="DK681" s="19"/>
      <x:c r="DL681" s="19"/>
      <x:c r="DM681" s="19"/>
      <x:c r="DN681" s="19"/>
      <x:c r="DO681" s="19"/>
      <x:c r="DP681" s="19"/>
      <x:c r="DQ681" s="19"/>
      <x:c r="DR681" s="19"/>
      <x:c r="DS681" s="19"/>
      <x:c r="DT681" s="19"/>
      <x:c r="DU681" s="19"/>
      <x:c r="DV681" s="19"/>
      <x:c r="DW681" s="19"/>
      <x:c r="DX681" s="19"/>
      <x:c r="DY681" s="19"/>
      <x:c r="DZ681" s="19"/>
      <x:c r="EA681" s="19"/>
      <x:c r="EB681" s="19"/>
      <x:c r="EC681" s="19"/>
      <x:c r="ED681" s="19"/>
      <x:c r="EE681" s="19"/>
      <x:c r="EF681" s="19"/>
      <x:c r="EG681" s="19"/>
      <x:c r="EH681" s="19"/>
      <x:c r="EI681" s="19"/>
      <x:c r="EJ681" s="19"/>
      <x:c r="EK681" s="19"/>
      <x:c r="EL681" s="19"/>
      <x:c r="EM681" s="19"/>
      <x:c r="EN681" s="19"/>
      <x:c r="EO681" s="19"/>
      <x:c r="EP681" s="19"/>
      <x:c r="EQ681" s="19"/>
      <x:c r="ER681" s="19"/>
      <x:c r="ES681" s="19"/>
      <x:c r="ET681" s="19"/>
      <x:c r="EU681" s="19"/>
      <x:c r="EV681" s="19"/>
      <x:c r="EW681" s="19"/>
      <x:c r="EX681" s="19"/>
      <x:c r="EY681" s="19"/>
      <x:c r="EZ681" s="19"/>
      <x:c r="FA681" s="19"/>
      <x:c r="FB681" s="19"/>
      <x:c r="FC681" s="19"/>
      <x:c r="FD681" s="19"/>
      <x:c r="FE681" s="19"/>
      <x:c r="FF681" s="19"/>
      <x:c r="FG681" s="19"/>
      <x:c r="FH681" s="19"/>
      <x:c r="FI681" s="19"/>
      <x:c r="FJ681" s="19"/>
      <x:c r="FK681" s="19"/>
      <x:c r="FL681" s="19"/>
      <x:c r="FM681" s="19"/>
      <x:c r="FN681" s="19"/>
      <x:c r="FO681" s="19"/>
      <x:c r="FP681" s="19"/>
      <x:c r="FQ681" s="19"/>
      <x:c r="FR681" s="19"/>
      <x:c r="FS681" s="19"/>
      <x:c r="FT681" s="19"/>
      <x:c r="FU681" s="19"/>
      <x:c r="FV681" s="19"/>
      <x:c r="FW681" s="19"/>
      <x:c r="FX681" s="19"/>
      <x:c r="FY681" s="19"/>
      <x:c r="FZ681" s="19"/>
      <x:c r="GA681" s="19"/>
      <x:c r="GB681" s="19"/>
      <x:c r="GC681" s="19"/>
      <x:c r="GD681" s="19"/>
      <x:c r="GE681" s="19"/>
      <x:c r="GF681" s="19"/>
      <x:c r="GG681" s="19"/>
      <x:c r="GH681" s="19"/>
      <x:c r="GI681" s="19"/>
      <x:c r="GJ681" s="19"/>
      <x:c r="GK681" s="19"/>
      <x:c r="GL681" s="19"/>
      <x:c r="GM681" s="19"/>
      <x:c r="GN681" s="19"/>
      <x:c r="GO681" s="19"/>
      <x:c r="GP681" s="19"/>
      <x:c r="GQ681" s="19"/>
      <x:c r="GR681" s="19"/>
      <x:c r="GS681" s="19"/>
      <x:c r="GT681" s="19"/>
      <x:c r="GU681" s="19"/>
      <x:c r="GV681" s="19"/>
      <x:c r="GW681" s="19"/>
      <x:c r="GX681" s="19"/>
      <x:c r="GY681" s="19"/>
      <x:c r="GZ681" s="19"/>
      <x:c r="HA681" s="19"/>
      <x:c r="HB681" s="19"/>
      <x:c r="HC681" s="19"/>
      <x:c r="HD681" s="19"/>
      <x:c r="HE681" s="19"/>
      <x:c r="HF681" s="19"/>
      <x:c r="HG681" s="19"/>
      <x:c r="HH681" s="19"/>
      <x:c r="HI681" s="19"/>
      <x:c r="HJ681" s="19"/>
      <x:c r="HK681" s="19"/>
      <x:c r="HL681" s="19"/>
      <x:c r="HM681" s="19"/>
      <x:c r="HN681" s="19"/>
      <x:c r="HO681" s="19"/>
      <x:c r="HP681" s="19"/>
      <x:c r="HQ681" s="19"/>
      <x:c r="HR681" s="19"/>
      <x:c r="HS681" s="19"/>
      <x:c r="HT681" s="19"/>
      <x:c r="HU681" s="19"/>
      <x:c r="HV681" s="19"/>
      <x:c r="HW681" s="19"/>
      <x:c r="HX681" s="19"/>
      <x:c r="HY681" s="19"/>
      <x:c r="HZ681" s="19"/>
      <x:c r="IA681" s="19"/>
      <x:c r="IB681" s="19"/>
      <x:c r="IC681" s="19"/>
      <x:c r="ID681" s="19"/>
      <x:c r="IE681" s="19"/>
      <x:c r="IF681" s="19"/>
      <x:c r="IG681" s="19"/>
      <x:c r="IH681" s="19"/>
      <x:c r="II681" s="19"/>
      <x:c r="IJ681" s="19"/>
      <x:c r="IK681" s="19"/>
      <x:c r="IL681" s="19"/>
      <x:c r="IM681" s="19"/>
      <x:c r="IN681" s="19"/>
      <x:c r="IO681" s="19"/>
      <x:c r="IP681" s="19"/>
      <x:c r="IQ681" s="19"/>
      <x:c r="IR681" s="19"/>
      <x:c r="IS681" s="19"/>
      <x:c r="IT681" s="19"/>
      <x:c r="IU681" s="19"/>
      <x:c r="IV681" s="19"/>
    </x:row>
    <x:row r="682" spans="1:256" s="20" customFormat="1" ht="20.100000000000001" customHeight="1">
      <x:c r="A682" s="2638"/>
      <x:c r="B682" s="2651"/>
      <x:c r="C682" s="1658" t="s">
        <x:v>3976</x:v>
      </x:c>
      <x:c r="D682" s="1658" t="s">
        <x:v>4771</x:v>
      </x:c>
      <x:c r="E682" s="1558">
        <x:v>278.80000000000001</x:v>
      </x:c>
      <x:c r="F682" s="1646" t="s">
        <x:v>1339</x:v>
      </x:c>
      <x:c r="G682" s="1559">
        <x:v>26926</x:v>
      </x:c>
      <x:c r="H682" s="1559">
        <x:v>0</x:v>
      </x:c>
      <x:c r="I682" s="1559">
        <x:v>26926</x:v>
      </x:c>
      <x:c r="J682" s="1646" t="s">
        <x:v>5158</x:v>
      </x:c>
      <x:c r="K682" s="1659" t="s">
        <x:v>9219</x:v>
      </x:c>
      <x:c r="L682" s="19"/>
      <x:c r="M682" s="19"/>
      <x:c r="N682" s="19"/>
      <x:c r="O682" s="19"/>
      <x:c r="P682" s="19"/>
      <x:c r="Q682" s="19"/>
      <x:c r="R682" s="19"/>
      <x:c r="S682" s="19"/>
      <x:c r="T682" s="19"/>
      <x:c r="U682" s="19"/>
      <x:c r="V682" s="19"/>
      <x:c r="W682" s="19"/>
      <x:c r="X682" s="19"/>
      <x:c r="Y682" s="19"/>
      <x:c r="Z682" s="19"/>
      <x:c r="AA682" s="19"/>
      <x:c r="AB682" s="19"/>
      <x:c r="AC682" s="19"/>
      <x:c r="AD682" s="19"/>
      <x:c r="AE682" s="19"/>
      <x:c r="AF682" s="19"/>
      <x:c r="AG682" s="19"/>
      <x:c r="AH682" s="19"/>
      <x:c r="AI682" s="19"/>
      <x:c r="AJ682" s="19"/>
      <x:c r="AK682" s="19"/>
      <x:c r="AL682" s="19"/>
      <x:c r="AM682" s="19"/>
      <x:c r="AN682" s="19"/>
      <x:c r="AO682" s="19"/>
      <x:c r="AP682" s="19"/>
      <x:c r="AQ682" s="19"/>
      <x:c r="AR682" s="19"/>
      <x:c r="AS682" s="19"/>
      <x:c r="AT682" s="19"/>
      <x:c r="AU682" s="19"/>
      <x:c r="AV682" s="19"/>
      <x:c r="AW682" s="19"/>
      <x:c r="AX682" s="19"/>
      <x:c r="AY682" s="19"/>
      <x:c r="AZ682" s="19"/>
      <x:c r="BA682" s="19"/>
      <x:c r="BB682" s="19"/>
      <x:c r="BC682" s="19"/>
      <x:c r="BD682" s="19"/>
      <x:c r="BE682" s="19"/>
      <x:c r="BF682" s="19"/>
      <x:c r="BG682" s="19"/>
      <x:c r="BH682" s="19"/>
      <x:c r="BI682" s="19"/>
      <x:c r="BJ682" s="19"/>
      <x:c r="BK682" s="19"/>
      <x:c r="BL682" s="19"/>
      <x:c r="BM682" s="19"/>
      <x:c r="BN682" s="19"/>
      <x:c r="BO682" s="19"/>
      <x:c r="BP682" s="19"/>
      <x:c r="BQ682" s="19"/>
      <x:c r="BR682" s="19"/>
      <x:c r="BS682" s="19"/>
      <x:c r="BT682" s="19"/>
      <x:c r="BU682" s="19"/>
      <x:c r="BV682" s="19"/>
      <x:c r="BW682" s="19"/>
      <x:c r="BX682" s="19"/>
      <x:c r="BY682" s="19"/>
      <x:c r="BZ682" s="19"/>
      <x:c r="CA682" s="19"/>
      <x:c r="CB682" s="19"/>
      <x:c r="CC682" s="19"/>
      <x:c r="CD682" s="19"/>
      <x:c r="CE682" s="19"/>
      <x:c r="CF682" s="19"/>
      <x:c r="CG682" s="19"/>
      <x:c r="CH682" s="19"/>
      <x:c r="CI682" s="19"/>
      <x:c r="CJ682" s="19"/>
      <x:c r="CK682" s="19"/>
      <x:c r="CL682" s="19"/>
      <x:c r="CM682" s="19"/>
      <x:c r="CN682" s="19"/>
      <x:c r="CO682" s="19"/>
      <x:c r="CP682" s="19"/>
      <x:c r="CQ682" s="19"/>
      <x:c r="CR682" s="19"/>
      <x:c r="CS682" s="19"/>
      <x:c r="CT682" s="19"/>
      <x:c r="CU682" s="19"/>
      <x:c r="CV682" s="19"/>
      <x:c r="CW682" s="19"/>
      <x:c r="CX682" s="19"/>
      <x:c r="CY682" s="19"/>
      <x:c r="CZ682" s="19"/>
      <x:c r="DA682" s="19"/>
      <x:c r="DB682" s="19"/>
      <x:c r="DC682" s="19"/>
      <x:c r="DD682" s="19"/>
      <x:c r="DE682" s="19"/>
      <x:c r="DF682" s="19"/>
      <x:c r="DG682" s="19"/>
      <x:c r="DH682" s="19"/>
      <x:c r="DI682" s="19"/>
      <x:c r="DJ682" s="19"/>
      <x:c r="DK682" s="19"/>
      <x:c r="DL682" s="19"/>
      <x:c r="DM682" s="19"/>
      <x:c r="DN682" s="19"/>
      <x:c r="DO682" s="19"/>
      <x:c r="DP682" s="19"/>
      <x:c r="DQ682" s="19"/>
      <x:c r="DR682" s="19"/>
      <x:c r="DS682" s="19"/>
      <x:c r="DT682" s="19"/>
      <x:c r="DU682" s="19"/>
      <x:c r="DV682" s="19"/>
      <x:c r="DW682" s="19"/>
      <x:c r="DX682" s="19"/>
      <x:c r="DY682" s="19"/>
      <x:c r="DZ682" s="19"/>
      <x:c r="EA682" s="19"/>
      <x:c r="EB682" s="19"/>
      <x:c r="EC682" s="19"/>
      <x:c r="ED682" s="19"/>
      <x:c r="EE682" s="19"/>
      <x:c r="EF682" s="19"/>
      <x:c r="EG682" s="19"/>
      <x:c r="EH682" s="19"/>
      <x:c r="EI682" s="19"/>
      <x:c r="EJ682" s="19"/>
      <x:c r="EK682" s="19"/>
      <x:c r="EL682" s="19"/>
      <x:c r="EM682" s="19"/>
      <x:c r="EN682" s="19"/>
      <x:c r="EO682" s="19"/>
      <x:c r="EP682" s="19"/>
      <x:c r="EQ682" s="19"/>
      <x:c r="ER682" s="19"/>
      <x:c r="ES682" s="19"/>
      <x:c r="ET682" s="19"/>
      <x:c r="EU682" s="19"/>
      <x:c r="EV682" s="19"/>
      <x:c r="EW682" s="19"/>
      <x:c r="EX682" s="19"/>
      <x:c r="EY682" s="19"/>
      <x:c r="EZ682" s="19"/>
      <x:c r="FA682" s="19"/>
      <x:c r="FB682" s="19"/>
      <x:c r="FC682" s="19"/>
      <x:c r="FD682" s="19"/>
      <x:c r="FE682" s="19"/>
      <x:c r="FF682" s="19"/>
      <x:c r="FG682" s="19"/>
      <x:c r="FH682" s="19"/>
      <x:c r="FI682" s="19"/>
      <x:c r="FJ682" s="19"/>
      <x:c r="FK682" s="19"/>
      <x:c r="FL682" s="19"/>
      <x:c r="FM682" s="19"/>
      <x:c r="FN682" s="19"/>
      <x:c r="FO682" s="19"/>
      <x:c r="FP682" s="19"/>
      <x:c r="FQ682" s="19"/>
      <x:c r="FR682" s="19"/>
      <x:c r="FS682" s="19"/>
      <x:c r="FT682" s="19"/>
      <x:c r="FU682" s="19"/>
      <x:c r="FV682" s="19"/>
      <x:c r="FW682" s="19"/>
      <x:c r="FX682" s="19"/>
      <x:c r="FY682" s="19"/>
      <x:c r="FZ682" s="19"/>
      <x:c r="GA682" s="19"/>
      <x:c r="GB682" s="19"/>
      <x:c r="GC682" s="19"/>
      <x:c r="GD682" s="19"/>
      <x:c r="GE682" s="19"/>
      <x:c r="GF682" s="19"/>
      <x:c r="GG682" s="19"/>
      <x:c r="GH682" s="19"/>
      <x:c r="GI682" s="19"/>
      <x:c r="GJ682" s="19"/>
      <x:c r="GK682" s="19"/>
      <x:c r="GL682" s="19"/>
      <x:c r="GM682" s="19"/>
      <x:c r="GN682" s="19"/>
      <x:c r="GO682" s="19"/>
      <x:c r="GP682" s="19"/>
      <x:c r="GQ682" s="19"/>
      <x:c r="GR682" s="19"/>
      <x:c r="GS682" s="19"/>
      <x:c r="GT682" s="19"/>
      <x:c r="GU682" s="19"/>
      <x:c r="GV682" s="19"/>
      <x:c r="GW682" s="19"/>
      <x:c r="GX682" s="19"/>
      <x:c r="GY682" s="19"/>
      <x:c r="GZ682" s="19"/>
      <x:c r="HA682" s="19"/>
      <x:c r="HB682" s="19"/>
      <x:c r="HC682" s="19"/>
      <x:c r="HD682" s="19"/>
      <x:c r="HE682" s="19"/>
      <x:c r="HF682" s="19"/>
      <x:c r="HG682" s="19"/>
      <x:c r="HH682" s="19"/>
      <x:c r="HI682" s="19"/>
      <x:c r="HJ682" s="19"/>
      <x:c r="HK682" s="19"/>
      <x:c r="HL682" s="19"/>
      <x:c r="HM682" s="19"/>
      <x:c r="HN682" s="19"/>
      <x:c r="HO682" s="19"/>
      <x:c r="HP682" s="19"/>
      <x:c r="HQ682" s="19"/>
      <x:c r="HR682" s="19"/>
      <x:c r="HS682" s="19"/>
      <x:c r="HT682" s="19"/>
      <x:c r="HU682" s="19"/>
      <x:c r="HV682" s="19"/>
      <x:c r="HW682" s="19"/>
      <x:c r="HX682" s="19"/>
      <x:c r="HY682" s="19"/>
      <x:c r="HZ682" s="19"/>
      <x:c r="IA682" s="19"/>
      <x:c r="IB682" s="19"/>
      <x:c r="IC682" s="19"/>
      <x:c r="ID682" s="19"/>
      <x:c r="IE682" s="19"/>
      <x:c r="IF682" s="19"/>
      <x:c r="IG682" s="19"/>
      <x:c r="IH682" s="19"/>
      <x:c r="II682" s="19"/>
      <x:c r="IJ682" s="19"/>
      <x:c r="IK682" s="19"/>
      <x:c r="IL682" s="19"/>
      <x:c r="IM682" s="19"/>
      <x:c r="IN682" s="19"/>
      <x:c r="IO682" s="19"/>
      <x:c r="IP682" s="19"/>
      <x:c r="IQ682" s="19"/>
      <x:c r="IR682" s="19"/>
      <x:c r="IS682" s="19"/>
      <x:c r="IT682" s="19"/>
      <x:c r="IU682" s="19"/>
      <x:c r="IV682" s="19"/>
    </x:row>
    <x:row r="683" spans="1:256" s="20" customFormat="1" ht="20.100000000000001" customHeight="1">
      <x:c r="A683" s="2638"/>
      <x:c r="B683" s="2651"/>
      <x:c r="C683" s="1658" t="s">
        <x:v>7145</x:v>
      </x:c>
      <x:c r="D683" s="1658" t="s">
        <x:v>4211</x:v>
      </x:c>
      <x:c r="E683" s="1558">
        <x:v>131.12</x:v>
      </x:c>
      <x:c r="F683" s="1646" t="s">
        <x:v>355</x:v>
      </x:c>
      <x:c r="G683" s="1559">
        <x:v>5971</x:v>
      </x:c>
      <x:c r="H683" s="1559">
        <x:v>0</x:v>
      </x:c>
      <x:c r="I683" s="1559">
        <x:v>5971</x:v>
      </x:c>
      <x:c r="J683" s="1646" t="s">
        <x:v>5158</x:v>
      </x:c>
      <x:c r="K683" s="1659" t="s">
        <x:v>6015</x:v>
      </x:c>
      <x:c r="L683" s="19"/>
      <x:c r="M683" s="19"/>
      <x:c r="N683" s="19"/>
      <x:c r="O683" s="19"/>
      <x:c r="P683" s="19"/>
      <x:c r="Q683" s="19"/>
      <x:c r="R683" s="19"/>
      <x:c r="S683" s="19"/>
      <x:c r="T683" s="19"/>
      <x:c r="U683" s="19"/>
      <x:c r="V683" s="19"/>
      <x:c r="W683" s="19"/>
      <x:c r="X683" s="19"/>
      <x:c r="Y683" s="19"/>
      <x:c r="Z683" s="19"/>
      <x:c r="AA683" s="19"/>
      <x:c r="AB683" s="19"/>
      <x:c r="AC683" s="19"/>
      <x:c r="AD683" s="19"/>
      <x:c r="AE683" s="19"/>
      <x:c r="AF683" s="19"/>
      <x:c r="AG683" s="19"/>
      <x:c r="AH683" s="19"/>
      <x:c r="AI683" s="19"/>
      <x:c r="AJ683" s="19"/>
      <x:c r="AK683" s="19"/>
      <x:c r="AL683" s="19"/>
      <x:c r="AM683" s="19"/>
      <x:c r="AN683" s="19"/>
      <x:c r="AO683" s="19"/>
      <x:c r="AP683" s="19"/>
      <x:c r="AQ683" s="19"/>
      <x:c r="AR683" s="19"/>
      <x:c r="AS683" s="19"/>
      <x:c r="AT683" s="19"/>
      <x:c r="AU683" s="19"/>
      <x:c r="AV683" s="19"/>
      <x:c r="AW683" s="19"/>
      <x:c r="AX683" s="19"/>
      <x:c r="AY683" s="19"/>
      <x:c r="AZ683" s="19"/>
      <x:c r="BA683" s="19"/>
      <x:c r="BB683" s="19"/>
      <x:c r="BC683" s="19"/>
      <x:c r="BD683" s="19"/>
      <x:c r="BE683" s="19"/>
      <x:c r="BF683" s="19"/>
      <x:c r="BG683" s="19"/>
      <x:c r="BH683" s="19"/>
      <x:c r="BI683" s="19"/>
      <x:c r="BJ683" s="19"/>
      <x:c r="BK683" s="19"/>
      <x:c r="BL683" s="19"/>
      <x:c r="BM683" s="19"/>
      <x:c r="BN683" s="19"/>
      <x:c r="BO683" s="19"/>
      <x:c r="BP683" s="19"/>
      <x:c r="BQ683" s="19"/>
      <x:c r="BR683" s="19"/>
      <x:c r="BS683" s="19"/>
      <x:c r="BT683" s="19"/>
      <x:c r="BU683" s="19"/>
      <x:c r="BV683" s="19"/>
      <x:c r="BW683" s="19"/>
      <x:c r="BX683" s="19"/>
      <x:c r="BY683" s="19"/>
      <x:c r="BZ683" s="19"/>
      <x:c r="CA683" s="19"/>
      <x:c r="CB683" s="19"/>
      <x:c r="CC683" s="19"/>
      <x:c r="CD683" s="19"/>
      <x:c r="CE683" s="19"/>
      <x:c r="CF683" s="19"/>
      <x:c r="CG683" s="19"/>
      <x:c r="CH683" s="19"/>
      <x:c r="CI683" s="19"/>
      <x:c r="CJ683" s="19"/>
      <x:c r="CK683" s="19"/>
      <x:c r="CL683" s="19"/>
      <x:c r="CM683" s="19"/>
      <x:c r="CN683" s="19"/>
      <x:c r="CO683" s="19"/>
      <x:c r="CP683" s="19"/>
      <x:c r="CQ683" s="19"/>
      <x:c r="CR683" s="19"/>
      <x:c r="CS683" s="19"/>
      <x:c r="CT683" s="19"/>
      <x:c r="CU683" s="19"/>
      <x:c r="CV683" s="19"/>
      <x:c r="CW683" s="19"/>
      <x:c r="CX683" s="19"/>
      <x:c r="CY683" s="19"/>
      <x:c r="CZ683" s="19"/>
      <x:c r="DA683" s="19"/>
      <x:c r="DB683" s="19"/>
      <x:c r="DC683" s="19"/>
      <x:c r="DD683" s="19"/>
      <x:c r="DE683" s="19"/>
      <x:c r="DF683" s="19"/>
      <x:c r="DG683" s="19"/>
      <x:c r="DH683" s="19"/>
      <x:c r="DI683" s="19"/>
      <x:c r="DJ683" s="19"/>
      <x:c r="DK683" s="19"/>
      <x:c r="DL683" s="19"/>
      <x:c r="DM683" s="19"/>
      <x:c r="DN683" s="19"/>
      <x:c r="DO683" s="19"/>
      <x:c r="DP683" s="19"/>
      <x:c r="DQ683" s="19"/>
      <x:c r="DR683" s="19"/>
      <x:c r="DS683" s="19"/>
      <x:c r="DT683" s="19"/>
      <x:c r="DU683" s="19"/>
      <x:c r="DV683" s="19"/>
      <x:c r="DW683" s="19"/>
      <x:c r="DX683" s="19"/>
      <x:c r="DY683" s="19"/>
      <x:c r="DZ683" s="19"/>
      <x:c r="EA683" s="19"/>
      <x:c r="EB683" s="19"/>
      <x:c r="EC683" s="19"/>
      <x:c r="ED683" s="19"/>
      <x:c r="EE683" s="19"/>
      <x:c r="EF683" s="19"/>
      <x:c r="EG683" s="19"/>
      <x:c r="EH683" s="19"/>
      <x:c r="EI683" s="19"/>
      <x:c r="EJ683" s="19"/>
      <x:c r="EK683" s="19"/>
      <x:c r="EL683" s="19"/>
      <x:c r="EM683" s="19"/>
      <x:c r="EN683" s="19"/>
      <x:c r="EO683" s="19"/>
      <x:c r="EP683" s="19"/>
      <x:c r="EQ683" s="19"/>
      <x:c r="ER683" s="19"/>
      <x:c r="ES683" s="19"/>
      <x:c r="ET683" s="19"/>
      <x:c r="EU683" s="19"/>
      <x:c r="EV683" s="19"/>
      <x:c r="EW683" s="19"/>
      <x:c r="EX683" s="19"/>
      <x:c r="EY683" s="19"/>
      <x:c r="EZ683" s="19"/>
      <x:c r="FA683" s="19"/>
      <x:c r="FB683" s="19"/>
      <x:c r="FC683" s="19"/>
      <x:c r="FD683" s="19"/>
      <x:c r="FE683" s="19"/>
      <x:c r="FF683" s="19"/>
      <x:c r="FG683" s="19"/>
      <x:c r="FH683" s="19"/>
      <x:c r="FI683" s="19"/>
      <x:c r="FJ683" s="19"/>
      <x:c r="FK683" s="19"/>
      <x:c r="FL683" s="19"/>
      <x:c r="FM683" s="19"/>
      <x:c r="FN683" s="19"/>
      <x:c r="FO683" s="19"/>
      <x:c r="FP683" s="19"/>
      <x:c r="FQ683" s="19"/>
      <x:c r="FR683" s="19"/>
      <x:c r="FS683" s="19"/>
      <x:c r="FT683" s="19"/>
      <x:c r="FU683" s="19"/>
      <x:c r="FV683" s="19"/>
      <x:c r="FW683" s="19"/>
      <x:c r="FX683" s="19"/>
      <x:c r="FY683" s="19"/>
      <x:c r="FZ683" s="19"/>
      <x:c r="GA683" s="19"/>
      <x:c r="GB683" s="19"/>
      <x:c r="GC683" s="19"/>
      <x:c r="GD683" s="19"/>
      <x:c r="GE683" s="19"/>
      <x:c r="GF683" s="19"/>
      <x:c r="GG683" s="19"/>
      <x:c r="GH683" s="19"/>
      <x:c r="GI683" s="19"/>
      <x:c r="GJ683" s="19"/>
      <x:c r="GK683" s="19"/>
      <x:c r="GL683" s="19"/>
      <x:c r="GM683" s="19"/>
      <x:c r="GN683" s="19"/>
      <x:c r="GO683" s="19"/>
      <x:c r="GP683" s="19"/>
      <x:c r="GQ683" s="19"/>
      <x:c r="GR683" s="19"/>
      <x:c r="GS683" s="19"/>
      <x:c r="GT683" s="19"/>
      <x:c r="GU683" s="19"/>
      <x:c r="GV683" s="19"/>
      <x:c r="GW683" s="19"/>
      <x:c r="GX683" s="19"/>
      <x:c r="GY683" s="19"/>
      <x:c r="GZ683" s="19"/>
      <x:c r="HA683" s="19"/>
      <x:c r="HB683" s="19"/>
      <x:c r="HC683" s="19"/>
      <x:c r="HD683" s="19"/>
      <x:c r="HE683" s="19"/>
      <x:c r="HF683" s="19"/>
      <x:c r="HG683" s="19"/>
      <x:c r="HH683" s="19"/>
      <x:c r="HI683" s="19"/>
      <x:c r="HJ683" s="19"/>
      <x:c r="HK683" s="19"/>
      <x:c r="HL683" s="19"/>
      <x:c r="HM683" s="19"/>
      <x:c r="HN683" s="19"/>
      <x:c r="HO683" s="19"/>
      <x:c r="HP683" s="19"/>
      <x:c r="HQ683" s="19"/>
      <x:c r="HR683" s="19"/>
      <x:c r="HS683" s="19"/>
      <x:c r="HT683" s="19"/>
      <x:c r="HU683" s="19"/>
      <x:c r="HV683" s="19"/>
      <x:c r="HW683" s="19"/>
      <x:c r="HX683" s="19"/>
      <x:c r="HY683" s="19"/>
      <x:c r="HZ683" s="19"/>
      <x:c r="IA683" s="19"/>
      <x:c r="IB683" s="19"/>
      <x:c r="IC683" s="19"/>
      <x:c r="ID683" s="19"/>
      <x:c r="IE683" s="19"/>
      <x:c r="IF683" s="19"/>
      <x:c r="IG683" s="19"/>
      <x:c r="IH683" s="19"/>
      <x:c r="II683" s="19"/>
      <x:c r="IJ683" s="19"/>
      <x:c r="IK683" s="19"/>
      <x:c r="IL683" s="19"/>
      <x:c r="IM683" s="19"/>
      <x:c r="IN683" s="19"/>
      <x:c r="IO683" s="19"/>
      <x:c r="IP683" s="19"/>
      <x:c r="IQ683" s="19"/>
      <x:c r="IR683" s="19"/>
      <x:c r="IS683" s="19"/>
      <x:c r="IT683" s="19"/>
      <x:c r="IU683" s="19"/>
      <x:c r="IV683" s="19"/>
    </x:row>
    <x:row r="684" spans="1:256" s="20" customFormat="1" ht="20.100000000000001" customHeight="1">
      <x:c r="A684" s="2638"/>
      <x:c r="B684" s="2651"/>
      <x:c r="C684" s="1658" t="s">
        <x:v>7145</x:v>
      </x:c>
      <x:c r="D684" s="1658" t="s">
        <x:v>7443</x:v>
      </x:c>
      <x:c r="E684" s="1558">
        <x:v>135.33000000000001</x:v>
      </x:c>
      <x:c r="F684" s="1646" t="s">
        <x:v>26</x:v>
      </x:c>
      <x:c r="G684" s="1559">
        <x:v>6162</x:v>
      </x:c>
      <x:c r="H684" s="1559">
        <x:v>0</x:v>
      </x:c>
      <x:c r="I684" s="1559">
        <x:v>6162</x:v>
      </x:c>
      <x:c r="J684" s="1646" t="s">
        <x:v>5158</x:v>
      </x:c>
      <x:c r="K684" s="1659" t="s">
        <x:v>5777</x:v>
      </x:c>
      <x:c r="L684" s="19"/>
      <x:c r="M684" s="19"/>
      <x:c r="N684" s="19"/>
      <x:c r="O684" s="19"/>
      <x:c r="P684" s="19"/>
      <x:c r="Q684" s="19"/>
      <x:c r="R684" s="19"/>
      <x:c r="S684" s="19"/>
      <x:c r="T684" s="19"/>
      <x:c r="U684" s="19"/>
      <x:c r="V684" s="19"/>
      <x:c r="W684" s="19"/>
      <x:c r="X684" s="19"/>
      <x:c r="Y684" s="19"/>
      <x:c r="Z684" s="19"/>
      <x:c r="AA684" s="19"/>
      <x:c r="AB684" s="19"/>
      <x:c r="AC684" s="19"/>
      <x:c r="AD684" s="19"/>
      <x:c r="AE684" s="19"/>
      <x:c r="AF684" s="19"/>
      <x:c r="AG684" s="19"/>
      <x:c r="AH684" s="19"/>
      <x:c r="AI684" s="19"/>
      <x:c r="AJ684" s="19"/>
      <x:c r="AK684" s="19"/>
      <x:c r="AL684" s="19"/>
      <x:c r="AM684" s="19"/>
      <x:c r="AN684" s="19"/>
      <x:c r="AO684" s="19"/>
      <x:c r="AP684" s="19"/>
      <x:c r="AQ684" s="19"/>
      <x:c r="AR684" s="19"/>
      <x:c r="AS684" s="19"/>
      <x:c r="AT684" s="19"/>
      <x:c r="AU684" s="19"/>
      <x:c r="AV684" s="19"/>
      <x:c r="AW684" s="19"/>
      <x:c r="AX684" s="19"/>
      <x:c r="AY684" s="19"/>
      <x:c r="AZ684" s="19"/>
      <x:c r="BA684" s="19"/>
      <x:c r="BB684" s="19"/>
      <x:c r="BC684" s="19"/>
      <x:c r="BD684" s="19"/>
      <x:c r="BE684" s="19"/>
      <x:c r="BF684" s="19"/>
      <x:c r="BG684" s="19"/>
      <x:c r="BH684" s="19"/>
      <x:c r="BI684" s="19"/>
      <x:c r="BJ684" s="19"/>
      <x:c r="BK684" s="19"/>
      <x:c r="BL684" s="19"/>
      <x:c r="BM684" s="19"/>
      <x:c r="BN684" s="19"/>
      <x:c r="BO684" s="19"/>
      <x:c r="BP684" s="19"/>
      <x:c r="BQ684" s="19"/>
      <x:c r="BR684" s="19"/>
      <x:c r="BS684" s="19"/>
      <x:c r="BT684" s="19"/>
      <x:c r="BU684" s="19"/>
      <x:c r="BV684" s="19"/>
      <x:c r="BW684" s="19"/>
      <x:c r="BX684" s="19"/>
      <x:c r="BY684" s="19"/>
      <x:c r="BZ684" s="19"/>
      <x:c r="CA684" s="19"/>
      <x:c r="CB684" s="19"/>
      <x:c r="CC684" s="19"/>
      <x:c r="CD684" s="19"/>
      <x:c r="CE684" s="19"/>
      <x:c r="CF684" s="19"/>
      <x:c r="CG684" s="19"/>
      <x:c r="CH684" s="19"/>
      <x:c r="CI684" s="19"/>
      <x:c r="CJ684" s="19"/>
      <x:c r="CK684" s="19"/>
      <x:c r="CL684" s="19"/>
      <x:c r="CM684" s="19"/>
      <x:c r="CN684" s="19"/>
      <x:c r="CO684" s="19"/>
      <x:c r="CP684" s="19"/>
      <x:c r="CQ684" s="19"/>
      <x:c r="CR684" s="19"/>
      <x:c r="CS684" s="19"/>
      <x:c r="CT684" s="19"/>
      <x:c r="CU684" s="19"/>
      <x:c r="CV684" s="19"/>
      <x:c r="CW684" s="19"/>
      <x:c r="CX684" s="19"/>
      <x:c r="CY684" s="19"/>
      <x:c r="CZ684" s="19"/>
      <x:c r="DA684" s="19"/>
      <x:c r="DB684" s="19"/>
      <x:c r="DC684" s="19"/>
      <x:c r="DD684" s="19"/>
      <x:c r="DE684" s="19"/>
      <x:c r="DF684" s="19"/>
      <x:c r="DG684" s="19"/>
      <x:c r="DH684" s="19"/>
      <x:c r="DI684" s="19"/>
      <x:c r="DJ684" s="19"/>
      <x:c r="DK684" s="19"/>
      <x:c r="DL684" s="19"/>
      <x:c r="DM684" s="19"/>
      <x:c r="DN684" s="19"/>
      <x:c r="DO684" s="19"/>
      <x:c r="DP684" s="19"/>
      <x:c r="DQ684" s="19"/>
      <x:c r="DR684" s="19"/>
      <x:c r="DS684" s="19"/>
      <x:c r="DT684" s="19"/>
      <x:c r="DU684" s="19"/>
      <x:c r="DV684" s="19"/>
      <x:c r="DW684" s="19"/>
      <x:c r="DX684" s="19"/>
      <x:c r="DY684" s="19"/>
      <x:c r="DZ684" s="19"/>
      <x:c r="EA684" s="19"/>
      <x:c r="EB684" s="19"/>
      <x:c r="EC684" s="19"/>
      <x:c r="ED684" s="19"/>
      <x:c r="EE684" s="19"/>
      <x:c r="EF684" s="19"/>
      <x:c r="EG684" s="19"/>
      <x:c r="EH684" s="19"/>
      <x:c r="EI684" s="19"/>
      <x:c r="EJ684" s="19"/>
      <x:c r="EK684" s="19"/>
      <x:c r="EL684" s="19"/>
      <x:c r="EM684" s="19"/>
      <x:c r="EN684" s="19"/>
      <x:c r="EO684" s="19"/>
      <x:c r="EP684" s="19"/>
      <x:c r="EQ684" s="19"/>
      <x:c r="ER684" s="19"/>
      <x:c r="ES684" s="19"/>
      <x:c r="ET684" s="19"/>
      <x:c r="EU684" s="19"/>
      <x:c r="EV684" s="19"/>
      <x:c r="EW684" s="19"/>
      <x:c r="EX684" s="19"/>
      <x:c r="EY684" s="19"/>
      <x:c r="EZ684" s="19"/>
      <x:c r="FA684" s="19"/>
      <x:c r="FB684" s="19"/>
      <x:c r="FC684" s="19"/>
      <x:c r="FD684" s="19"/>
      <x:c r="FE684" s="19"/>
      <x:c r="FF684" s="19"/>
      <x:c r="FG684" s="19"/>
      <x:c r="FH684" s="19"/>
      <x:c r="FI684" s="19"/>
      <x:c r="FJ684" s="19"/>
      <x:c r="FK684" s="19"/>
      <x:c r="FL684" s="19"/>
      <x:c r="FM684" s="19"/>
      <x:c r="FN684" s="19"/>
      <x:c r="FO684" s="19"/>
      <x:c r="FP684" s="19"/>
      <x:c r="FQ684" s="19"/>
      <x:c r="FR684" s="19"/>
      <x:c r="FS684" s="19"/>
      <x:c r="FT684" s="19"/>
      <x:c r="FU684" s="19"/>
      <x:c r="FV684" s="19"/>
      <x:c r="FW684" s="19"/>
      <x:c r="FX684" s="19"/>
      <x:c r="FY684" s="19"/>
      <x:c r="FZ684" s="19"/>
      <x:c r="GA684" s="19"/>
      <x:c r="GB684" s="19"/>
      <x:c r="GC684" s="19"/>
      <x:c r="GD684" s="19"/>
      <x:c r="GE684" s="19"/>
      <x:c r="GF684" s="19"/>
      <x:c r="GG684" s="19"/>
      <x:c r="GH684" s="19"/>
      <x:c r="GI684" s="19"/>
      <x:c r="GJ684" s="19"/>
      <x:c r="GK684" s="19"/>
      <x:c r="GL684" s="19"/>
      <x:c r="GM684" s="19"/>
      <x:c r="GN684" s="19"/>
      <x:c r="GO684" s="19"/>
      <x:c r="GP684" s="19"/>
      <x:c r="GQ684" s="19"/>
      <x:c r="GR684" s="19"/>
      <x:c r="GS684" s="19"/>
      <x:c r="GT684" s="19"/>
      <x:c r="GU684" s="19"/>
      <x:c r="GV684" s="19"/>
      <x:c r="GW684" s="19"/>
      <x:c r="GX684" s="19"/>
      <x:c r="GY684" s="19"/>
      <x:c r="GZ684" s="19"/>
      <x:c r="HA684" s="19"/>
      <x:c r="HB684" s="19"/>
      <x:c r="HC684" s="19"/>
      <x:c r="HD684" s="19"/>
      <x:c r="HE684" s="19"/>
      <x:c r="HF684" s="19"/>
      <x:c r="HG684" s="19"/>
      <x:c r="HH684" s="19"/>
      <x:c r="HI684" s="19"/>
      <x:c r="HJ684" s="19"/>
      <x:c r="HK684" s="19"/>
      <x:c r="HL684" s="19"/>
      <x:c r="HM684" s="19"/>
      <x:c r="HN684" s="19"/>
      <x:c r="HO684" s="19"/>
      <x:c r="HP684" s="19"/>
      <x:c r="HQ684" s="19"/>
      <x:c r="HR684" s="19"/>
      <x:c r="HS684" s="19"/>
      <x:c r="HT684" s="19"/>
      <x:c r="HU684" s="19"/>
      <x:c r="HV684" s="19"/>
      <x:c r="HW684" s="19"/>
      <x:c r="HX684" s="19"/>
      <x:c r="HY684" s="19"/>
      <x:c r="HZ684" s="19"/>
      <x:c r="IA684" s="19"/>
      <x:c r="IB684" s="19"/>
      <x:c r="IC684" s="19"/>
      <x:c r="ID684" s="19"/>
      <x:c r="IE684" s="19"/>
      <x:c r="IF684" s="19"/>
      <x:c r="IG684" s="19"/>
      <x:c r="IH684" s="19"/>
      <x:c r="II684" s="19"/>
      <x:c r="IJ684" s="19"/>
      <x:c r="IK684" s="19"/>
      <x:c r="IL684" s="19"/>
      <x:c r="IM684" s="19"/>
      <x:c r="IN684" s="19"/>
      <x:c r="IO684" s="19"/>
      <x:c r="IP684" s="19"/>
      <x:c r="IQ684" s="19"/>
      <x:c r="IR684" s="19"/>
      <x:c r="IS684" s="19"/>
      <x:c r="IT684" s="19"/>
      <x:c r="IU684" s="19"/>
      <x:c r="IV684" s="19"/>
    </x:row>
    <x:row r="685" spans="1:256" s="20" customFormat="1" ht="20.100000000000001" customHeight="1">
      <x:c r="A685" s="2638"/>
      <x:c r="B685" s="2651"/>
      <x:c r="C685" s="1658" t="s">
        <x:v>7145</x:v>
      </x:c>
      <x:c r="D685" s="1658" t="s">
        <x:v>4211</x:v>
      </x:c>
      <x:c r="E685" s="1558">
        <x:v>131.75999999999999</x:v>
      </x:c>
      <x:c r="F685" s="1646" t="s">
        <x:v>26</x:v>
      </x:c>
      <x:c r="G685" s="1559">
        <x:v>6556</x:v>
      </x:c>
      <x:c r="H685" s="1559">
        <x:v>0</x:v>
      </x:c>
      <x:c r="I685" s="1559">
        <x:v>6556</x:v>
      </x:c>
      <x:c r="J685" s="1646" t="s">
        <x:v>5158</x:v>
      </x:c>
      <x:c r="K685" s="1659" t="s">
        <x:v>7944</x:v>
      </x:c>
      <x:c r="L685" s="19"/>
      <x:c r="M685" s="19"/>
      <x:c r="N685" s="19"/>
      <x:c r="O685" s="19"/>
      <x:c r="P685" s="19"/>
      <x:c r="Q685" s="19"/>
      <x:c r="R685" s="19"/>
      <x:c r="S685" s="19"/>
      <x:c r="T685" s="19"/>
      <x:c r="U685" s="19"/>
      <x:c r="V685" s="19"/>
      <x:c r="W685" s="19"/>
      <x:c r="X685" s="19"/>
      <x:c r="Y685" s="19"/>
      <x:c r="Z685" s="19"/>
      <x:c r="AA685" s="19"/>
      <x:c r="AB685" s="19"/>
      <x:c r="AC685" s="19"/>
      <x:c r="AD685" s="19"/>
      <x:c r="AE685" s="19"/>
      <x:c r="AF685" s="19"/>
      <x:c r="AG685" s="19"/>
      <x:c r="AH685" s="19"/>
      <x:c r="AI685" s="19"/>
      <x:c r="AJ685" s="19"/>
      <x:c r="AK685" s="19"/>
      <x:c r="AL685" s="19"/>
      <x:c r="AM685" s="19"/>
      <x:c r="AN685" s="19"/>
      <x:c r="AO685" s="19"/>
      <x:c r="AP685" s="19"/>
      <x:c r="AQ685" s="19"/>
      <x:c r="AR685" s="19"/>
      <x:c r="AS685" s="19"/>
      <x:c r="AT685" s="19"/>
      <x:c r="AU685" s="19"/>
      <x:c r="AV685" s="19"/>
      <x:c r="AW685" s="19"/>
      <x:c r="AX685" s="19"/>
      <x:c r="AY685" s="19"/>
      <x:c r="AZ685" s="19"/>
      <x:c r="BA685" s="19"/>
      <x:c r="BB685" s="19"/>
      <x:c r="BC685" s="19"/>
      <x:c r="BD685" s="19"/>
      <x:c r="BE685" s="19"/>
      <x:c r="BF685" s="19"/>
      <x:c r="BG685" s="19"/>
      <x:c r="BH685" s="19"/>
      <x:c r="BI685" s="19"/>
      <x:c r="BJ685" s="19"/>
      <x:c r="BK685" s="19"/>
      <x:c r="BL685" s="19"/>
      <x:c r="BM685" s="19"/>
      <x:c r="BN685" s="19"/>
      <x:c r="BO685" s="19"/>
      <x:c r="BP685" s="19"/>
      <x:c r="BQ685" s="19"/>
      <x:c r="BR685" s="19"/>
      <x:c r="BS685" s="19"/>
      <x:c r="BT685" s="19"/>
      <x:c r="BU685" s="19"/>
      <x:c r="BV685" s="19"/>
      <x:c r="BW685" s="19"/>
      <x:c r="BX685" s="19"/>
      <x:c r="BY685" s="19"/>
      <x:c r="BZ685" s="19"/>
      <x:c r="CA685" s="19"/>
      <x:c r="CB685" s="19"/>
      <x:c r="CC685" s="19"/>
      <x:c r="CD685" s="19"/>
      <x:c r="CE685" s="19"/>
      <x:c r="CF685" s="19"/>
      <x:c r="CG685" s="19"/>
      <x:c r="CH685" s="19"/>
      <x:c r="CI685" s="19"/>
      <x:c r="CJ685" s="19"/>
      <x:c r="CK685" s="19"/>
      <x:c r="CL685" s="19"/>
      <x:c r="CM685" s="19"/>
      <x:c r="CN685" s="19"/>
      <x:c r="CO685" s="19"/>
      <x:c r="CP685" s="19"/>
      <x:c r="CQ685" s="19"/>
      <x:c r="CR685" s="19"/>
      <x:c r="CS685" s="19"/>
      <x:c r="CT685" s="19"/>
      <x:c r="CU685" s="19"/>
      <x:c r="CV685" s="19"/>
      <x:c r="CW685" s="19"/>
      <x:c r="CX685" s="19"/>
      <x:c r="CY685" s="19"/>
      <x:c r="CZ685" s="19"/>
      <x:c r="DA685" s="19"/>
      <x:c r="DB685" s="19"/>
      <x:c r="DC685" s="19"/>
      <x:c r="DD685" s="19"/>
      <x:c r="DE685" s="19"/>
      <x:c r="DF685" s="19"/>
      <x:c r="DG685" s="19"/>
      <x:c r="DH685" s="19"/>
      <x:c r="DI685" s="19"/>
      <x:c r="DJ685" s="19"/>
      <x:c r="DK685" s="19"/>
      <x:c r="DL685" s="19"/>
      <x:c r="DM685" s="19"/>
      <x:c r="DN685" s="19"/>
      <x:c r="DO685" s="19"/>
      <x:c r="DP685" s="19"/>
      <x:c r="DQ685" s="19"/>
      <x:c r="DR685" s="19"/>
      <x:c r="DS685" s="19"/>
      <x:c r="DT685" s="19"/>
      <x:c r="DU685" s="19"/>
      <x:c r="DV685" s="19"/>
      <x:c r="DW685" s="19"/>
      <x:c r="DX685" s="19"/>
      <x:c r="DY685" s="19"/>
      <x:c r="DZ685" s="19"/>
      <x:c r="EA685" s="19"/>
      <x:c r="EB685" s="19"/>
      <x:c r="EC685" s="19"/>
      <x:c r="ED685" s="19"/>
      <x:c r="EE685" s="19"/>
      <x:c r="EF685" s="19"/>
      <x:c r="EG685" s="19"/>
      <x:c r="EH685" s="19"/>
      <x:c r="EI685" s="19"/>
      <x:c r="EJ685" s="19"/>
      <x:c r="EK685" s="19"/>
      <x:c r="EL685" s="19"/>
      <x:c r="EM685" s="19"/>
      <x:c r="EN685" s="19"/>
      <x:c r="EO685" s="19"/>
      <x:c r="EP685" s="19"/>
      <x:c r="EQ685" s="19"/>
      <x:c r="ER685" s="19"/>
      <x:c r="ES685" s="19"/>
      <x:c r="ET685" s="19"/>
      <x:c r="EU685" s="19"/>
      <x:c r="EV685" s="19"/>
      <x:c r="EW685" s="19"/>
      <x:c r="EX685" s="19"/>
      <x:c r="EY685" s="19"/>
      <x:c r="EZ685" s="19"/>
      <x:c r="FA685" s="19"/>
      <x:c r="FB685" s="19"/>
      <x:c r="FC685" s="19"/>
      <x:c r="FD685" s="19"/>
      <x:c r="FE685" s="19"/>
      <x:c r="FF685" s="19"/>
      <x:c r="FG685" s="19"/>
      <x:c r="FH685" s="19"/>
      <x:c r="FI685" s="19"/>
      <x:c r="FJ685" s="19"/>
      <x:c r="FK685" s="19"/>
      <x:c r="FL685" s="19"/>
      <x:c r="FM685" s="19"/>
      <x:c r="FN685" s="19"/>
      <x:c r="FO685" s="19"/>
      <x:c r="FP685" s="19"/>
      <x:c r="FQ685" s="19"/>
      <x:c r="FR685" s="19"/>
      <x:c r="FS685" s="19"/>
      <x:c r="FT685" s="19"/>
      <x:c r="FU685" s="19"/>
      <x:c r="FV685" s="19"/>
      <x:c r="FW685" s="19"/>
      <x:c r="FX685" s="19"/>
      <x:c r="FY685" s="19"/>
      <x:c r="FZ685" s="19"/>
      <x:c r="GA685" s="19"/>
      <x:c r="GB685" s="19"/>
      <x:c r="GC685" s="19"/>
      <x:c r="GD685" s="19"/>
      <x:c r="GE685" s="19"/>
      <x:c r="GF685" s="19"/>
      <x:c r="GG685" s="19"/>
      <x:c r="GH685" s="19"/>
      <x:c r="GI685" s="19"/>
      <x:c r="GJ685" s="19"/>
      <x:c r="GK685" s="19"/>
      <x:c r="GL685" s="19"/>
      <x:c r="GM685" s="19"/>
      <x:c r="GN685" s="19"/>
      <x:c r="GO685" s="19"/>
      <x:c r="GP685" s="19"/>
      <x:c r="GQ685" s="19"/>
      <x:c r="GR685" s="19"/>
      <x:c r="GS685" s="19"/>
      <x:c r="GT685" s="19"/>
      <x:c r="GU685" s="19"/>
      <x:c r="GV685" s="19"/>
      <x:c r="GW685" s="19"/>
      <x:c r="GX685" s="19"/>
      <x:c r="GY685" s="19"/>
      <x:c r="GZ685" s="19"/>
      <x:c r="HA685" s="19"/>
      <x:c r="HB685" s="19"/>
      <x:c r="HC685" s="19"/>
      <x:c r="HD685" s="19"/>
      <x:c r="HE685" s="19"/>
      <x:c r="HF685" s="19"/>
      <x:c r="HG685" s="19"/>
      <x:c r="HH685" s="19"/>
      <x:c r="HI685" s="19"/>
      <x:c r="HJ685" s="19"/>
      <x:c r="HK685" s="19"/>
      <x:c r="HL685" s="19"/>
      <x:c r="HM685" s="19"/>
      <x:c r="HN685" s="19"/>
      <x:c r="HO685" s="19"/>
      <x:c r="HP685" s="19"/>
      <x:c r="HQ685" s="19"/>
      <x:c r="HR685" s="19"/>
      <x:c r="HS685" s="19"/>
      <x:c r="HT685" s="19"/>
      <x:c r="HU685" s="19"/>
      <x:c r="HV685" s="19"/>
      <x:c r="HW685" s="19"/>
      <x:c r="HX685" s="19"/>
      <x:c r="HY685" s="19"/>
      <x:c r="HZ685" s="19"/>
      <x:c r="IA685" s="19"/>
      <x:c r="IB685" s="19"/>
      <x:c r="IC685" s="19"/>
      <x:c r="ID685" s="19"/>
      <x:c r="IE685" s="19"/>
      <x:c r="IF685" s="19"/>
      <x:c r="IG685" s="19"/>
      <x:c r="IH685" s="19"/>
      <x:c r="II685" s="19"/>
      <x:c r="IJ685" s="19"/>
      <x:c r="IK685" s="19"/>
      <x:c r="IL685" s="19"/>
      <x:c r="IM685" s="19"/>
      <x:c r="IN685" s="19"/>
      <x:c r="IO685" s="19"/>
      <x:c r="IP685" s="19"/>
      <x:c r="IQ685" s="19"/>
      <x:c r="IR685" s="19"/>
      <x:c r="IS685" s="19"/>
      <x:c r="IT685" s="19"/>
      <x:c r="IU685" s="19"/>
      <x:c r="IV685" s="19"/>
    </x:row>
    <x:row r="686" spans="1:256" s="20" customFormat="1" ht="20.100000000000001" customHeight="1">
      <x:c r="A686" s="2638"/>
      <x:c r="B686" s="2651"/>
      <x:c r="C686" s="1658" t="s">
        <x:v>7145</x:v>
      </x:c>
      <x:c r="D686" s="1658" t="s">
        <x:v>3723</x:v>
      </x:c>
      <x:c r="E686" s="1558">
        <x:v>366.19</x:v>
      </x:c>
      <x:c r="F686" s="1646" t="s">
        <x:v>1186</x:v>
      </x:c>
      <x:c r="G686" s="1559">
        <x:v>23902</x:v>
      </x:c>
      <x:c r="H686" s="1559">
        <x:v>0</x:v>
      </x:c>
      <x:c r="I686" s="1559">
        <x:v>23902</x:v>
      </x:c>
      <x:c r="J686" s="1646" t="s">
        <x:v>5158</x:v>
      </x:c>
      <x:c r="K686" s="1659" t="s">
        <x:v>9217</x:v>
      </x:c>
      <x:c r="L686" s="19"/>
      <x:c r="M686" s="19"/>
      <x:c r="N686" s="19"/>
      <x:c r="O686" s="19"/>
      <x:c r="P686" s="19"/>
      <x:c r="Q686" s="19"/>
      <x:c r="R686" s="19"/>
      <x:c r="S686" s="19"/>
      <x:c r="T686" s="19"/>
      <x:c r="U686" s="19"/>
      <x:c r="V686" s="19"/>
      <x:c r="W686" s="19"/>
      <x:c r="X686" s="19"/>
      <x:c r="Y686" s="19"/>
      <x:c r="Z686" s="19"/>
      <x:c r="AA686" s="19"/>
      <x:c r="AB686" s="19"/>
      <x:c r="AC686" s="19"/>
      <x:c r="AD686" s="19"/>
      <x:c r="AE686" s="19"/>
      <x:c r="AF686" s="19"/>
      <x:c r="AG686" s="19"/>
      <x:c r="AH686" s="19"/>
      <x:c r="AI686" s="19"/>
      <x:c r="AJ686" s="19"/>
      <x:c r="AK686" s="19"/>
      <x:c r="AL686" s="19"/>
      <x:c r="AM686" s="19"/>
      <x:c r="AN686" s="19"/>
      <x:c r="AO686" s="19"/>
      <x:c r="AP686" s="19"/>
      <x:c r="AQ686" s="19"/>
      <x:c r="AR686" s="19"/>
      <x:c r="AS686" s="19"/>
      <x:c r="AT686" s="19"/>
      <x:c r="AU686" s="19"/>
      <x:c r="AV686" s="19"/>
      <x:c r="AW686" s="19"/>
      <x:c r="AX686" s="19"/>
      <x:c r="AY686" s="19"/>
      <x:c r="AZ686" s="19"/>
      <x:c r="BA686" s="19"/>
      <x:c r="BB686" s="19"/>
      <x:c r="BC686" s="19"/>
      <x:c r="BD686" s="19"/>
      <x:c r="BE686" s="19"/>
      <x:c r="BF686" s="19"/>
      <x:c r="BG686" s="19"/>
      <x:c r="BH686" s="19"/>
      <x:c r="BI686" s="19"/>
      <x:c r="BJ686" s="19"/>
      <x:c r="BK686" s="19"/>
      <x:c r="BL686" s="19"/>
      <x:c r="BM686" s="19"/>
      <x:c r="BN686" s="19"/>
      <x:c r="BO686" s="19"/>
      <x:c r="BP686" s="19"/>
      <x:c r="BQ686" s="19"/>
      <x:c r="BR686" s="19"/>
      <x:c r="BS686" s="19"/>
      <x:c r="BT686" s="19"/>
      <x:c r="BU686" s="19"/>
      <x:c r="BV686" s="19"/>
      <x:c r="BW686" s="19"/>
      <x:c r="BX686" s="19"/>
      <x:c r="BY686" s="19"/>
      <x:c r="BZ686" s="19"/>
      <x:c r="CA686" s="19"/>
      <x:c r="CB686" s="19"/>
      <x:c r="CC686" s="19"/>
      <x:c r="CD686" s="19"/>
      <x:c r="CE686" s="19"/>
      <x:c r="CF686" s="19"/>
      <x:c r="CG686" s="19"/>
      <x:c r="CH686" s="19"/>
      <x:c r="CI686" s="19"/>
      <x:c r="CJ686" s="19"/>
      <x:c r="CK686" s="19"/>
      <x:c r="CL686" s="19"/>
      <x:c r="CM686" s="19"/>
      <x:c r="CN686" s="19"/>
      <x:c r="CO686" s="19"/>
      <x:c r="CP686" s="19"/>
      <x:c r="CQ686" s="19"/>
      <x:c r="CR686" s="19"/>
      <x:c r="CS686" s="19"/>
      <x:c r="CT686" s="19"/>
      <x:c r="CU686" s="19"/>
      <x:c r="CV686" s="19"/>
      <x:c r="CW686" s="19"/>
      <x:c r="CX686" s="19"/>
      <x:c r="CY686" s="19"/>
      <x:c r="CZ686" s="19"/>
      <x:c r="DA686" s="19"/>
      <x:c r="DB686" s="19"/>
      <x:c r="DC686" s="19"/>
      <x:c r="DD686" s="19"/>
      <x:c r="DE686" s="19"/>
      <x:c r="DF686" s="19"/>
      <x:c r="DG686" s="19"/>
      <x:c r="DH686" s="19"/>
      <x:c r="DI686" s="19"/>
      <x:c r="DJ686" s="19"/>
      <x:c r="DK686" s="19"/>
      <x:c r="DL686" s="19"/>
      <x:c r="DM686" s="19"/>
      <x:c r="DN686" s="19"/>
      <x:c r="DO686" s="19"/>
      <x:c r="DP686" s="19"/>
      <x:c r="DQ686" s="19"/>
      <x:c r="DR686" s="19"/>
      <x:c r="DS686" s="19"/>
      <x:c r="DT686" s="19"/>
      <x:c r="DU686" s="19"/>
      <x:c r="DV686" s="19"/>
      <x:c r="DW686" s="19"/>
      <x:c r="DX686" s="19"/>
      <x:c r="DY686" s="19"/>
      <x:c r="DZ686" s="19"/>
      <x:c r="EA686" s="19"/>
      <x:c r="EB686" s="19"/>
      <x:c r="EC686" s="19"/>
      <x:c r="ED686" s="19"/>
      <x:c r="EE686" s="19"/>
      <x:c r="EF686" s="19"/>
      <x:c r="EG686" s="19"/>
      <x:c r="EH686" s="19"/>
      <x:c r="EI686" s="19"/>
      <x:c r="EJ686" s="19"/>
      <x:c r="EK686" s="19"/>
      <x:c r="EL686" s="19"/>
      <x:c r="EM686" s="19"/>
      <x:c r="EN686" s="19"/>
      <x:c r="EO686" s="19"/>
      <x:c r="EP686" s="19"/>
      <x:c r="EQ686" s="19"/>
      <x:c r="ER686" s="19"/>
      <x:c r="ES686" s="19"/>
      <x:c r="ET686" s="19"/>
      <x:c r="EU686" s="19"/>
      <x:c r="EV686" s="19"/>
      <x:c r="EW686" s="19"/>
      <x:c r="EX686" s="19"/>
      <x:c r="EY686" s="19"/>
      <x:c r="EZ686" s="19"/>
      <x:c r="FA686" s="19"/>
      <x:c r="FB686" s="19"/>
      <x:c r="FC686" s="19"/>
      <x:c r="FD686" s="19"/>
      <x:c r="FE686" s="19"/>
      <x:c r="FF686" s="19"/>
      <x:c r="FG686" s="19"/>
      <x:c r="FH686" s="19"/>
      <x:c r="FI686" s="19"/>
      <x:c r="FJ686" s="19"/>
      <x:c r="FK686" s="19"/>
      <x:c r="FL686" s="19"/>
      <x:c r="FM686" s="19"/>
      <x:c r="FN686" s="19"/>
      <x:c r="FO686" s="19"/>
      <x:c r="FP686" s="19"/>
      <x:c r="FQ686" s="19"/>
      <x:c r="FR686" s="19"/>
      <x:c r="FS686" s="19"/>
      <x:c r="FT686" s="19"/>
      <x:c r="FU686" s="19"/>
      <x:c r="FV686" s="19"/>
      <x:c r="FW686" s="19"/>
      <x:c r="FX686" s="19"/>
      <x:c r="FY686" s="19"/>
      <x:c r="FZ686" s="19"/>
      <x:c r="GA686" s="19"/>
      <x:c r="GB686" s="19"/>
      <x:c r="GC686" s="19"/>
      <x:c r="GD686" s="19"/>
      <x:c r="GE686" s="19"/>
      <x:c r="GF686" s="19"/>
      <x:c r="GG686" s="19"/>
      <x:c r="GH686" s="19"/>
      <x:c r="GI686" s="19"/>
      <x:c r="GJ686" s="19"/>
      <x:c r="GK686" s="19"/>
      <x:c r="GL686" s="19"/>
      <x:c r="GM686" s="19"/>
      <x:c r="GN686" s="19"/>
      <x:c r="GO686" s="19"/>
      <x:c r="GP686" s="19"/>
      <x:c r="GQ686" s="19"/>
      <x:c r="GR686" s="19"/>
      <x:c r="GS686" s="19"/>
      <x:c r="GT686" s="19"/>
      <x:c r="GU686" s="19"/>
      <x:c r="GV686" s="19"/>
      <x:c r="GW686" s="19"/>
      <x:c r="GX686" s="19"/>
      <x:c r="GY686" s="19"/>
      <x:c r="GZ686" s="19"/>
      <x:c r="HA686" s="19"/>
      <x:c r="HB686" s="19"/>
      <x:c r="HC686" s="19"/>
      <x:c r="HD686" s="19"/>
      <x:c r="HE686" s="19"/>
      <x:c r="HF686" s="19"/>
      <x:c r="HG686" s="19"/>
      <x:c r="HH686" s="19"/>
      <x:c r="HI686" s="19"/>
      <x:c r="HJ686" s="19"/>
      <x:c r="HK686" s="19"/>
      <x:c r="HL686" s="19"/>
      <x:c r="HM686" s="19"/>
      <x:c r="HN686" s="19"/>
      <x:c r="HO686" s="19"/>
      <x:c r="HP686" s="19"/>
      <x:c r="HQ686" s="19"/>
      <x:c r="HR686" s="19"/>
      <x:c r="HS686" s="19"/>
      <x:c r="HT686" s="19"/>
      <x:c r="HU686" s="19"/>
      <x:c r="HV686" s="19"/>
      <x:c r="HW686" s="19"/>
      <x:c r="HX686" s="19"/>
      <x:c r="HY686" s="19"/>
      <x:c r="HZ686" s="19"/>
      <x:c r="IA686" s="19"/>
      <x:c r="IB686" s="19"/>
      <x:c r="IC686" s="19"/>
      <x:c r="ID686" s="19"/>
      <x:c r="IE686" s="19"/>
      <x:c r="IF686" s="19"/>
      <x:c r="IG686" s="19"/>
      <x:c r="IH686" s="19"/>
      <x:c r="II686" s="19"/>
      <x:c r="IJ686" s="19"/>
      <x:c r="IK686" s="19"/>
      <x:c r="IL686" s="19"/>
      <x:c r="IM686" s="19"/>
      <x:c r="IN686" s="19"/>
      <x:c r="IO686" s="19"/>
      <x:c r="IP686" s="19"/>
      <x:c r="IQ686" s="19"/>
      <x:c r="IR686" s="19"/>
      <x:c r="IS686" s="19"/>
      <x:c r="IT686" s="19"/>
      <x:c r="IU686" s="19"/>
      <x:c r="IV686" s="19"/>
    </x:row>
    <x:row r="687" spans="1:256" s="20" customFormat="1" ht="20.100000000000001" customHeight="1">
      <x:c r="A687" s="2638"/>
      <x:c r="B687" s="2651"/>
      <x:c r="C687" s="1658" t="s">
        <x:v>7145</x:v>
      </x:c>
      <x:c r="D687" s="1658" t="s">
        <x:v>4211</x:v>
      </x:c>
      <x:c r="E687" s="1558">
        <x:v>49.32</x:v>
      </x:c>
      <x:c r="F687" s="1646" t="s">
        <x:v>1186</x:v>
      </x:c>
      <x:c r="G687" s="1559">
        <x:v>2246</x:v>
      </x:c>
      <x:c r="H687" s="1559">
        <x:v>0</x:v>
      </x:c>
      <x:c r="I687" s="1559">
        <x:v>2246</x:v>
      </x:c>
      <x:c r="J687" s="1646" t="s">
        <x:v>5158</x:v>
      </x:c>
      <x:c r="K687" s="1659" t="s">
        <x:v>5828</x:v>
      </x:c>
      <x:c r="L687" s="19"/>
      <x:c r="M687" s="19"/>
      <x:c r="N687" s="19"/>
      <x:c r="O687" s="19"/>
      <x:c r="P687" s="19"/>
      <x:c r="Q687" s="19"/>
      <x:c r="R687" s="19"/>
      <x:c r="S687" s="19"/>
      <x:c r="T687" s="19"/>
      <x:c r="U687" s="19"/>
      <x:c r="V687" s="19"/>
      <x:c r="W687" s="19"/>
      <x:c r="X687" s="19"/>
      <x:c r="Y687" s="19"/>
      <x:c r="Z687" s="19"/>
      <x:c r="AA687" s="19"/>
      <x:c r="AB687" s="19"/>
      <x:c r="AC687" s="19"/>
      <x:c r="AD687" s="19"/>
      <x:c r="AE687" s="19"/>
      <x:c r="AF687" s="19"/>
      <x:c r="AG687" s="19"/>
      <x:c r="AH687" s="19"/>
      <x:c r="AI687" s="19"/>
      <x:c r="AJ687" s="19"/>
      <x:c r="AK687" s="19"/>
      <x:c r="AL687" s="19"/>
      <x:c r="AM687" s="19"/>
      <x:c r="AN687" s="19"/>
      <x:c r="AO687" s="19"/>
      <x:c r="AP687" s="19"/>
      <x:c r="AQ687" s="19"/>
      <x:c r="AR687" s="19"/>
      <x:c r="AS687" s="19"/>
      <x:c r="AT687" s="19"/>
      <x:c r="AU687" s="19"/>
      <x:c r="AV687" s="19"/>
      <x:c r="AW687" s="19"/>
      <x:c r="AX687" s="19"/>
      <x:c r="AY687" s="19"/>
      <x:c r="AZ687" s="19"/>
      <x:c r="BA687" s="19"/>
      <x:c r="BB687" s="19"/>
      <x:c r="BC687" s="19"/>
      <x:c r="BD687" s="19"/>
      <x:c r="BE687" s="19"/>
      <x:c r="BF687" s="19"/>
      <x:c r="BG687" s="19"/>
      <x:c r="BH687" s="19"/>
      <x:c r="BI687" s="19"/>
      <x:c r="BJ687" s="19"/>
      <x:c r="BK687" s="19"/>
      <x:c r="BL687" s="19"/>
      <x:c r="BM687" s="19"/>
      <x:c r="BN687" s="19"/>
      <x:c r="BO687" s="19"/>
      <x:c r="BP687" s="19"/>
      <x:c r="BQ687" s="19"/>
      <x:c r="BR687" s="19"/>
      <x:c r="BS687" s="19"/>
      <x:c r="BT687" s="19"/>
      <x:c r="BU687" s="19"/>
      <x:c r="BV687" s="19"/>
      <x:c r="BW687" s="19"/>
      <x:c r="BX687" s="19"/>
      <x:c r="BY687" s="19"/>
      <x:c r="BZ687" s="19"/>
      <x:c r="CA687" s="19"/>
      <x:c r="CB687" s="19"/>
      <x:c r="CC687" s="19"/>
      <x:c r="CD687" s="19"/>
      <x:c r="CE687" s="19"/>
      <x:c r="CF687" s="19"/>
      <x:c r="CG687" s="19"/>
      <x:c r="CH687" s="19"/>
      <x:c r="CI687" s="19"/>
      <x:c r="CJ687" s="19"/>
      <x:c r="CK687" s="19"/>
      <x:c r="CL687" s="19"/>
      <x:c r="CM687" s="19"/>
      <x:c r="CN687" s="19"/>
      <x:c r="CO687" s="19"/>
      <x:c r="CP687" s="19"/>
      <x:c r="CQ687" s="19"/>
      <x:c r="CR687" s="19"/>
      <x:c r="CS687" s="19"/>
      <x:c r="CT687" s="19"/>
      <x:c r="CU687" s="19"/>
      <x:c r="CV687" s="19"/>
      <x:c r="CW687" s="19"/>
      <x:c r="CX687" s="19"/>
      <x:c r="CY687" s="19"/>
      <x:c r="CZ687" s="19"/>
      <x:c r="DA687" s="19"/>
      <x:c r="DB687" s="19"/>
      <x:c r="DC687" s="19"/>
      <x:c r="DD687" s="19"/>
      <x:c r="DE687" s="19"/>
      <x:c r="DF687" s="19"/>
      <x:c r="DG687" s="19"/>
      <x:c r="DH687" s="19"/>
      <x:c r="DI687" s="19"/>
      <x:c r="DJ687" s="19"/>
      <x:c r="DK687" s="19"/>
      <x:c r="DL687" s="19"/>
      <x:c r="DM687" s="19"/>
      <x:c r="DN687" s="19"/>
      <x:c r="DO687" s="19"/>
      <x:c r="DP687" s="19"/>
      <x:c r="DQ687" s="19"/>
      <x:c r="DR687" s="19"/>
      <x:c r="DS687" s="19"/>
      <x:c r="DT687" s="19"/>
      <x:c r="DU687" s="19"/>
      <x:c r="DV687" s="19"/>
      <x:c r="DW687" s="19"/>
      <x:c r="DX687" s="19"/>
      <x:c r="DY687" s="19"/>
      <x:c r="DZ687" s="19"/>
      <x:c r="EA687" s="19"/>
      <x:c r="EB687" s="19"/>
      <x:c r="EC687" s="19"/>
      <x:c r="ED687" s="19"/>
      <x:c r="EE687" s="19"/>
      <x:c r="EF687" s="19"/>
      <x:c r="EG687" s="19"/>
      <x:c r="EH687" s="19"/>
      <x:c r="EI687" s="19"/>
      <x:c r="EJ687" s="19"/>
      <x:c r="EK687" s="19"/>
      <x:c r="EL687" s="19"/>
      <x:c r="EM687" s="19"/>
      <x:c r="EN687" s="19"/>
      <x:c r="EO687" s="19"/>
      <x:c r="EP687" s="19"/>
      <x:c r="EQ687" s="19"/>
      <x:c r="ER687" s="19"/>
      <x:c r="ES687" s="19"/>
      <x:c r="ET687" s="19"/>
      <x:c r="EU687" s="19"/>
      <x:c r="EV687" s="19"/>
      <x:c r="EW687" s="19"/>
      <x:c r="EX687" s="19"/>
      <x:c r="EY687" s="19"/>
      <x:c r="EZ687" s="19"/>
      <x:c r="FA687" s="19"/>
      <x:c r="FB687" s="19"/>
      <x:c r="FC687" s="19"/>
      <x:c r="FD687" s="19"/>
      <x:c r="FE687" s="19"/>
      <x:c r="FF687" s="19"/>
      <x:c r="FG687" s="19"/>
      <x:c r="FH687" s="19"/>
      <x:c r="FI687" s="19"/>
      <x:c r="FJ687" s="19"/>
      <x:c r="FK687" s="19"/>
      <x:c r="FL687" s="19"/>
      <x:c r="FM687" s="19"/>
      <x:c r="FN687" s="19"/>
      <x:c r="FO687" s="19"/>
      <x:c r="FP687" s="19"/>
      <x:c r="FQ687" s="19"/>
      <x:c r="FR687" s="19"/>
      <x:c r="FS687" s="19"/>
      <x:c r="FT687" s="19"/>
      <x:c r="FU687" s="19"/>
      <x:c r="FV687" s="19"/>
      <x:c r="FW687" s="19"/>
      <x:c r="FX687" s="19"/>
      <x:c r="FY687" s="19"/>
      <x:c r="FZ687" s="19"/>
      <x:c r="GA687" s="19"/>
      <x:c r="GB687" s="19"/>
      <x:c r="GC687" s="19"/>
      <x:c r="GD687" s="19"/>
      <x:c r="GE687" s="19"/>
      <x:c r="GF687" s="19"/>
      <x:c r="GG687" s="19"/>
      <x:c r="GH687" s="19"/>
      <x:c r="GI687" s="19"/>
      <x:c r="GJ687" s="19"/>
      <x:c r="GK687" s="19"/>
      <x:c r="GL687" s="19"/>
      <x:c r="GM687" s="19"/>
      <x:c r="GN687" s="19"/>
      <x:c r="GO687" s="19"/>
      <x:c r="GP687" s="19"/>
      <x:c r="GQ687" s="19"/>
      <x:c r="GR687" s="19"/>
      <x:c r="GS687" s="19"/>
      <x:c r="GT687" s="19"/>
      <x:c r="GU687" s="19"/>
      <x:c r="GV687" s="19"/>
      <x:c r="GW687" s="19"/>
      <x:c r="GX687" s="19"/>
      <x:c r="GY687" s="19"/>
      <x:c r="GZ687" s="19"/>
      <x:c r="HA687" s="19"/>
      <x:c r="HB687" s="19"/>
      <x:c r="HC687" s="19"/>
      <x:c r="HD687" s="19"/>
      <x:c r="HE687" s="19"/>
      <x:c r="HF687" s="19"/>
      <x:c r="HG687" s="19"/>
      <x:c r="HH687" s="19"/>
      <x:c r="HI687" s="19"/>
      <x:c r="HJ687" s="19"/>
      <x:c r="HK687" s="19"/>
      <x:c r="HL687" s="19"/>
      <x:c r="HM687" s="19"/>
      <x:c r="HN687" s="19"/>
      <x:c r="HO687" s="19"/>
      <x:c r="HP687" s="19"/>
      <x:c r="HQ687" s="19"/>
      <x:c r="HR687" s="19"/>
      <x:c r="HS687" s="19"/>
      <x:c r="HT687" s="19"/>
      <x:c r="HU687" s="19"/>
      <x:c r="HV687" s="19"/>
      <x:c r="HW687" s="19"/>
      <x:c r="HX687" s="19"/>
      <x:c r="HY687" s="19"/>
      <x:c r="HZ687" s="19"/>
      <x:c r="IA687" s="19"/>
      <x:c r="IB687" s="19"/>
      <x:c r="IC687" s="19"/>
      <x:c r="ID687" s="19"/>
      <x:c r="IE687" s="19"/>
      <x:c r="IF687" s="19"/>
      <x:c r="IG687" s="19"/>
      <x:c r="IH687" s="19"/>
      <x:c r="II687" s="19"/>
      <x:c r="IJ687" s="19"/>
      <x:c r="IK687" s="19"/>
      <x:c r="IL687" s="19"/>
      <x:c r="IM687" s="19"/>
      <x:c r="IN687" s="19"/>
      <x:c r="IO687" s="19"/>
      <x:c r="IP687" s="19"/>
      <x:c r="IQ687" s="19"/>
      <x:c r="IR687" s="19"/>
      <x:c r="IS687" s="19"/>
      <x:c r="IT687" s="19"/>
      <x:c r="IU687" s="19"/>
      <x:c r="IV687" s="19"/>
    </x:row>
    <x:row r="688" spans="1:256" s="20" customFormat="1" ht="20.100000000000001" customHeight="1">
      <x:c r="A688" s="2638"/>
      <x:c r="B688" s="2651"/>
      <x:c r="C688" s="1658" t="s">
        <x:v>7145</x:v>
      </x:c>
      <x:c r="D688" s="1658" t="s">
        <x:v>3416</x:v>
      </x:c>
      <x:c r="E688" s="1558">
        <x:v>103.8</x:v>
      </x:c>
      <x:c r="F688" s="1646" t="s">
        <x:v>896</x:v>
      </x:c>
      <x:c r="G688" s="1559">
        <x:v>0</x:v>
      </x:c>
      <x:c r="H688" s="1559">
        <x:v>0</x:v>
      </x:c>
      <x:c r="I688" s="1559">
        <x:v>0</x:v>
      </x:c>
      <x:c r="J688" s="1646" t="s">
        <x:v>5158</x:v>
      </x:c>
      <x:c r="K688" s="1659" t="s">
        <x:v>840</x:v>
      </x:c>
      <x:c r="L688" s="19"/>
      <x:c r="M688" s="19"/>
      <x:c r="N688" s="19"/>
      <x:c r="O688" s="19"/>
      <x:c r="P688" s="19"/>
      <x:c r="Q688" s="19"/>
      <x:c r="R688" s="19"/>
      <x:c r="S688" s="19"/>
      <x:c r="T688" s="19"/>
      <x:c r="U688" s="19"/>
      <x:c r="V688" s="19"/>
      <x:c r="W688" s="19"/>
      <x:c r="X688" s="19"/>
      <x:c r="Y688" s="19"/>
      <x:c r="Z688" s="19"/>
      <x:c r="AA688" s="19"/>
      <x:c r="AB688" s="19"/>
      <x:c r="AC688" s="19"/>
      <x:c r="AD688" s="19"/>
      <x:c r="AE688" s="19"/>
      <x:c r="AF688" s="19"/>
      <x:c r="AG688" s="19"/>
      <x:c r="AH688" s="19"/>
      <x:c r="AI688" s="19"/>
      <x:c r="AJ688" s="19"/>
      <x:c r="AK688" s="19"/>
      <x:c r="AL688" s="19"/>
      <x:c r="AM688" s="19"/>
      <x:c r="AN688" s="19"/>
      <x:c r="AO688" s="19"/>
      <x:c r="AP688" s="19"/>
      <x:c r="AQ688" s="19"/>
      <x:c r="AR688" s="19"/>
      <x:c r="AS688" s="19"/>
      <x:c r="AT688" s="19"/>
      <x:c r="AU688" s="19"/>
      <x:c r="AV688" s="19"/>
      <x:c r="AW688" s="19"/>
      <x:c r="AX688" s="19"/>
      <x:c r="AY688" s="19"/>
      <x:c r="AZ688" s="19"/>
      <x:c r="BA688" s="19"/>
      <x:c r="BB688" s="19"/>
      <x:c r="BC688" s="19"/>
      <x:c r="BD688" s="19"/>
      <x:c r="BE688" s="19"/>
      <x:c r="BF688" s="19"/>
      <x:c r="BG688" s="19"/>
      <x:c r="BH688" s="19"/>
      <x:c r="BI688" s="19"/>
      <x:c r="BJ688" s="19"/>
      <x:c r="BK688" s="19"/>
      <x:c r="BL688" s="19"/>
      <x:c r="BM688" s="19"/>
      <x:c r="BN688" s="19"/>
      <x:c r="BO688" s="19"/>
      <x:c r="BP688" s="19"/>
      <x:c r="BQ688" s="19"/>
      <x:c r="BR688" s="19"/>
      <x:c r="BS688" s="19"/>
      <x:c r="BT688" s="19"/>
      <x:c r="BU688" s="19"/>
      <x:c r="BV688" s="19"/>
      <x:c r="BW688" s="19"/>
      <x:c r="BX688" s="19"/>
      <x:c r="BY688" s="19"/>
      <x:c r="BZ688" s="19"/>
      <x:c r="CA688" s="19"/>
      <x:c r="CB688" s="19"/>
      <x:c r="CC688" s="19"/>
      <x:c r="CD688" s="19"/>
      <x:c r="CE688" s="19"/>
      <x:c r="CF688" s="19"/>
      <x:c r="CG688" s="19"/>
      <x:c r="CH688" s="19"/>
      <x:c r="CI688" s="19"/>
      <x:c r="CJ688" s="19"/>
      <x:c r="CK688" s="19"/>
      <x:c r="CL688" s="19"/>
      <x:c r="CM688" s="19"/>
      <x:c r="CN688" s="19"/>
      <x:c r="CO688" s="19"/>
      <x:c r="CP688" s="19"/>
      <x:c r="CQ688" s="19"/>
      <x:c r="CR688" s="19"/>
      <x:c r="CS688" s="19"/>
      <x:c r="CT688" s="19"/>
      <x:c r="CU688" s="19"/>
      <x:c r="CV688" s="19"/>
      <x:c r="CW688" s="19"/>
      <x:c r="CX688" s="19"/>
      <x:c r="CY688" s="19"/>
      <x:c r="CZ688" s="19"/>
      <x:c r="DA688" s="19"/>
      <x:c r="DB688" s="19"/>
      <x:c r="DC688" s="19"/>
      <x:c r="DD688" s="19"/>
      <x:c r="DE688" s="19"/>
      <x:c r="DF688" s="19"/>
      <x:c r="DG688" s="19"/>
      <x:c r="DH688" s="19"/>
      <x:c r="DI688" s="19"/>
      <x:c r="DJ688" s="19"/>
      <x:c r="DK688" s="19"/>
      <x:c r="DL688" s="19"/>
      <x:c r="DM688" s="19"/>
      <x:c r="DN688" s="19"/>
      <x:c r="DO688" s="19"/>
      <x:c r="DP688" s="19"/>
      <x:c r="DQ688" s="19"/>
      <x:c r="DR688" s="19"/>
      <x:c r="DS688" s="19"/>
      <x:c r="DT688" s="19"/>
      <x:c r="DU688" s="19"/>
      <x:c r="DV688" s="19"/>
      <x:c r="DW688" s="19"/>
      <x:c r="DX688" s="19"/>
      <x:c r="DY688" s="19"/>
      <x:c r="DZ688" s="19"/>
      <x:c r="EA688" s="19"/>
      <x:c r="EB688" s="19"/>
      <x:c r="EC688" s="19"/>
      <x:c r="ED688" s="19"/>
      <x:c r="EE688" s="19"/>
      <x:c r="EF688" s="19"/>
      <x:c r="EG688" s="19"/>
      <x:c r="EH688" s="19"/>
      <x:c r="EI688" s="19"/>
      <x:c r="EJ688" s="19"/>
      <x:c r="EK688" s="19"/>
      <x:c r="EL688" s="19"/>
      <x:c r="EM688" s="19"/>
      <x:c r="EN688" s="19"/>
      <x:c r="EO688" s="19"/>
      <x:c r="EP688" s="19"/>
      <x:c r="EQ688" s="19"/>
      <x:c r="ER688" s="19"/>
      <x:c r="ES688" s="19"/>
      <x:c r="ET688" s="19"/>
      <x:c r="EU688" s="19"/>
      <x:c r="EV688" s="19"/>
      <x:c r="EW688" s="19"/>
      <x:c r="EX688" s="19"/>
      <x:c r="EY688" s="19"/>
      <x:c r="EZ688" s="19"/>
      <x:c r="FA688" s="19"/>
      <x:c r="FB688" s="19"/>
      <x:c r="FC688" s="19"/>
      <x:c r="FD688" s="19"/>
      <x:c r="FE688" s="19"/>
      <x:c r="FF688" s="19"/>
      <x:c r="FG688" s="19"/>
      <x:c r="FH688" s="19"/>
      <x:c r="FI688" s="19"/>
      <x:c r="FJ688" s="19"/>
      <x:c r="FK688" s="19"/>
      <x:c r="FL688" s="19"/>
      <x:c r="FM688" s="19"/>
      <x:c r="FN688" s="19"/>
      <x:c r="FO688" s="19"/>
      <x:c r="FP688" s="19"/>
      <x:c r="FQ688" s="19"/>
      <x:c r="FR688" s="19"/>
      <x:c r="FS688" s="19"/>
      <x:c r="FT688" s="19"/>
      <x:c r="FU688" s="19"/>
      <x:c r="FV688" s="19"/>
      <x:c r="FW688" s="19"/>
      <x:c r="FX688" s="19"/>
      <x:c r="FY688" s="19"/>
      <x:c r="FZ688" s="19"/>
      <x:c r="GA688" s="19"/>
      <x:c r="GB688" s="19"/>
      <x:c r="GC688" s="19"/>
      <x:c r="GD688" s="19"/>
      <x:c r="GE688" s="19"/>
      <x:c r="GF688" s="19"/>
      <x:c r="GG688" s="19"/>
      <x:c r="GH688" s="19"/>
      <x:c r="GI688" s="19"/>
      <x:c r="GJ688" s="19"/>
      <x:c r="GK688" s="19"/>
      <x:c r="GL688" s="19"/>
      <x:c r="GM688" s="19"/>
      <x:c r="GN688" s="19"/>
      <x:c r="GO688" s="19"/>
      <x:c r="GP688" s="19"/>
      <x:c r="GQ688" s="19"/>
      <x:c r="GR688" s="19"/>
      <x:c r="GS688" s="19"/>
      <x:c r="GT688" s="19"/>
      <x:c r="GU688" s="19"/>
      <x:c r="GV688" s="19"/>
      <x:c r="GW688" s="19"/>
      <x:c r="GX688" s="19"/>
      <x:c r="GY688" s="19"/>
      <x:c r="GZ688" s="19"/>
      <x:c r="HA688" s="19"/>
      <x:c r="HB688" s="19"/>
      <x:c r="HC688" s="19"/>
      <x:c r="HD688" s="19"/>
      <x:c r="HE688" s="19"/>
      <x:c r="HF688" s="19"/>
      <x:c r="HG688" s="19"/>
      <x:c r="HH688" s="19"/>
      <x:c r="HI688" s="19"/>
      <x:c r="HJ688" s="19"/>
      <x:c r="HK688" s="19"/>
      <x:c r="HL688" s="19"/>
      <x:c r="HM688" s="19"/>
      <x:c r="HN688" s="19"/>
      <x:c r="HO688" s="19"/>
      <x:c r="HP688" s="19"/>
      <x:c r="HQ688" s="19"/>
      <x:c r="HR688" s="19"/>
      <x:c r="HS688" s="19"/>
      <x:c r="HT688" s="19"/>
      <x:c r="HU688" s="19"/>
      <x:c r="HV688" s="19"/>
      <x:c r="HW688" s="19"/>
      <x:c r="HX688" s="19"/>
      <x:c r="HY688" s="19"/>
      <x:c r="HZ688" s="19"/>
      <x:c r="IA688" s="19"/>
      <x:c r="IB688" s="19"/>
      <x:c r="IC688" s="19"/>
      <x:c r="ID688" s="19"/>
      <x:c r="IE688" s="19"/>
      <x:c r="IF688" s="19"/>
      <x:c r="IG688" s="19"/>
      <x:c r="IH688" s="19"/>
      <x:c r="II688" s="19"/>
      <x:c r="IJ688" s="19"/>
      <x:c r="IK688" s="19"/>
      <x:c r="IL688" s="19"/>
      <x:c r="IM688" s="19"/>
      <x:c r="IN688" s="19"/>
      <x:c r="IO688" s="19"/>
      <x:c r="IP688" s="19"/>
      <x:c r="IQ688" s="19"/>
      <x:c r="IR688" s="19"/>
      <x:c r="IS688" s="19"/>
      <x:c r="IT688" s="19"/>
      <x:c r="IU688" s="19"/>
      <x:c r="IV688" s="19"/>
    </x:row>
    <x:row r="689" spans="1:256" s="20" customFormat="1" ht="20.100000000000001" customHeight="1">
      <x:c r="A689" s="2638"/>
      <x:c r="B689" s="2651"/>
      <x:c r="C689" s="1658" t="s">
        <x:v>7145</x:v>
      </x:c>
      <x:c r="D689" s="1658" t="s">
        <x:v>9741</x:v>
      </x:c>
      <x:c r="E689" s="1558">
        <x:v>90</x:v>
      </x:c>
      <x:c r="F689" s="1646" t="s">
        <x:v>1453</x:v>
      </x:c>
      <x:c r="G689" s="1559">
        <x:v>8692</x:v>
      </x:c>
      <x:c r="H689" s="1559">
        <x:v>0</x:v>
      </x:c>
      <x:c r="I689" s="1559">
        <x:v>8692</x:v>
      </x:c>
      <x:c r="J689" s="1646" t="s">
        <x:v>5158</x:v>
      </x:c>
      <x:c r="K689" s="1659" t="s">
        <x:v>9219</x:v>
      </x:c>
      <x:c r="L689" s="19"/>
      <x:c r="M689" s="19"/>
      <x:c r="N689" s="19"/>
      <x:c r="O689" s="19"/>
      <x:c r="P689" s="19"/>
      <x:c r="Q689" s="19"/>
      <x:c r="R689" s="19"/>
      <x:c r="S689" s="19"/>
      <x:c r="T689" s="19"/>
      <x:c r="U689" s="19"/>
      <x:c r="V689" s="19"/>
      <x:c r="W689" s="19"/>
      <x:c r="X689" s="19"/>
      <x:c r="Y689" s="19"/>
      <x:c r="Z689" s="19"/>
      <x:c r="AA689" s="19"/>
      <x:c r="AB689" s="19"/>
      <x:c r="AC689" s="19"/>
      <x:c r="AD689" s="19"/>
      <x:c r="AE689" s="19"/>
      <x:c r="AF689" s="19"/>
      <x:c r="AG689" s="19"/>
      <x:c r="AH689" s="19"/>
      <x:c r="AI689" s="19"/>
      <x:c r="AJ689" s="19"/>
      <x:c r="AK689" s="19"/>
      <x:c r="AL689" s="19"/>
      <x:c r="AM689" s="19"/>
      <x:c r="AN689" s="19"/>
      <x:c r="AO689" s="19"/>
      <x:c r="AP689" s="19"/>
      <x:c r="AQ689" s="19"/>
      <x:c r="AR689" s="19"/>
      <x:c r="AS689" s="19"/>
      <x:c r="AT689" s="19"/>
      <x:c r="AU689" s="19"/>
      <x:c r="AV689" s="19"/>
      <x:c r="AW689" s="19"/>
      <x:c r="AX689" s="19"/>
      <x:c r="AY689" s="19"/>
      <x:c r="AZ689" s="19"/>
      <x:c r="BA689" s="19"/>
      <x:c r="BB689" s="19"/>
      <x:c r="BC689" s="19"/>
      <x:c r="BD689" s="19"/>
      <x:c r="BE689" s="19"/>
      <x:c r="BF689" s="19"/>
      <x:c r="BG689" s="19"/>
      <x:c r="BH689" s="19"/>
      <x:c r="BI689" s="19"/>
      <x:c r="BJ689" s="19"/>
      <x:c r="BK689" s="19"/>
      <x:c r="BL689" s="19"/>
      <x:c r="BM689" s="19"/>
      <x:c r="BN689" s="19"/>
      <x:c r="BO689" s="19"/>
      <x:c r="BP689" s="19"/>
      <x:c r="BQ689" s="19"/>
      <x:c r="BR689" s="19"/>
      <x:c r="BS689" s="19"/>
      <x:c r="BT689" s="19"/>
      <x:c r="BU689" s="19"/>
      <x:c r="BV689" s="19"/>
      <x:c r="BW689" s="19"/>
      <x:c r="BX689" s="19"/>
      <x:c r="BY689" s="19"/>
      <x:c r="BZ689" s="19"/>
      <x:c r="CA689" s="19"/>
      <x:c r="CB689" s="19"/>
      <x:c r="CC689" s="19"/>
      <x:c r="CD689" s="19"/>
      <x:c r="CE689" s="19"/>
      <x:c r="CF689" s="19"/>
      <x:c r="CG689" s="19"/>
      <x:c r="CH689" s="19"/>
      <x:c r="CI689" s="19"/>
      <x:c r="CJ689" s="19"/>
      <x:c r="CK689" s="19"/>
      <x:c r="CL689" s="19"/>
      <x:c r="CM689" s="19"/>
      <x:c r="CN689" s="19"/>
      <x:c r="CO689" s="19"/>
      <x:c r="CP689" s="19"/>
      <x:c r="CQ689" s="19"/>
      <x:c r="CR689" s="19"/>
      <x:c r="CS689" s="19"/>
      <x:c r="CT689" s="19"/>
      <x:c r="CU689" s="19"/>
      <x:c r="CV689" s="19"/>
      <x:c r="CW689" s="19"/>
      <x:c r="CX689" s="19"/>
      <x:c r="CY689" s="19"/>
      <x:c r="CZ689" s="19"/>
      <x:c r="DA689" s="19"/>
      <x:c r="DB689" s="19"/>
      <x:c r="DC689" s="19"/>
      <x:c r="DD689" s="19"/>
      <x:c r="DE689" s="19"/>
      <x:c r="DF689" s="19"/>
      <x:c r="DG689" s="19"/>
      <x:c r="DH689" s="19"/>
      <x:c r="DI689" s="19"/>
      <x:c r="DJ689" s="19"/>
      <x:c r="DK689" s="19"/>
      <x:c r="DL689" s="19"/>
      <x:c r="DM689" s="19"/>
      <x:c r="DN689" s="19"/>
      <x:c r="DO689" s="19"/>
      <x:c r="DP689" s="19"/>
      <x:c r="DQ689" s="19"/>
      <x:c r="DR689" s="19"/>
      <x:c r="DS689" s="19"/>
      <x:c r="DT689" s="19"/>
      <x:c r="DU689" s="19"/>
      <x:c r="DV689" s="19"/>
      <x:c r="DW689" s="19"/>
      <x:c r="DX689" s="19"/>
      <x:c r="DY689" s="19"/>
      <x:c r="DZ689" s="19"/>
      <x:c r="EA689" s="19"/>
      <x:c r="EB689" s="19"/>
      <x:c r="EC689" s="19"/>
      <x:c r="ED689" s="19"/>
      <x:c r="EE689" s="19"/>
      <x:c r="EF689" s="19"/>
      <x:c r="EG689" s="19"/>
      <x:c r="EH689" s="19"/>
      <x:c r="EI689" s="19"/>
      <x:c r="EJ689" s="19"/>
      <x:c r="EK689" s="19"/>
      <x:c r="EL689" s="19"/>
      <x:c r="EM689" s="19"/>
      <x:c r="EN689" s="19"/>
      <x:c r="EO689" s="19"/>
      <x:c r="EP689" s="19"/>
      <x:c r="EQ689" s="19"/>
      <x:c r="ER689" s="19"/>
      <x:c r="ES689" s="19"/>
      <x:c r="ET689" s="19"/>
      <x:c r="EU689" s="19"/>
      <x:c r="EV689" s="19"/>
      <x:c r="EW689" s="19"/>
      <x:c r="EX689" s="19"/>
      <x:c r="EY689" s="19"/>
      <x:c r="EZ689" s="19"/>
      <x:c r="FA689" s="19"/>
      <x:c r="FB689" s="19"/>
      <x:c r="FC689" s="19"/>
      <x:c r="FD689" s="19"/>
      <x:c r="FE689" s="19"/>
      <x:c r="FF689" s="19"/>
      <x:c r="FG689" s="19"/>
      <x:c r="FH689" s="19"/>
      <x:c r="FI689" s="19"/>
      <x:c r="FJ689" s="19"/>
      <x:c r="FK689" s="19"/>
      <x:c r="FL689" s="19"/>
      <x:c r="FM689" s="19"/>
      <x:c r="FN689" s="19"/>
      <x:c r="FO689" s="19"/>
      <x:c r="FP689" s="19"/>
      <x:c r="FQ689" s="19"/>
      <x:c r="FR689" s="19"/>
      <x:c r="FS689" s="19"/>
      <x:c r="FT689" s="19"/>
      <x:c r="FU689" s="19"/>
      <x:c r="FV689" s="19"/>
      <x:c r="FW689" s="19"/>
      <x:c r="FX689" s="19"/>
      <x:c r="FY689" s="19"/>
      <x:c r="FZ689" s="19"/>
      <x:c r="GA689" s="19"/>
      <x:c r="GB689" s="19"/>
      <x:c r="GC689" s="19"/>
      <x:c r="GD689" s="19"/>
      <x:c r="GE689" s="19"/>
      <x:c r="GF689" s="19"/>
      <x:c r="GG689" s="19"/>
      <x:c r="GH689" s="19"/>
      <x:c r="GI689" s="19"/>
      <x:c r="GJ689" s="19"/>
      <x:c r="GK689" s="19"/>
      <x:c r="GL689" s="19"/>
      <x:c r="GM689" s="19"/>
      <x:c r="GN689" s="19"/>
      <x:c r="GO689" s="19"/>
      <x:c r="GP689" s="19"/>
      <x:c r="GQ689" s="19"/>
      <x:c r="GR689" s="19"/>
      <x:c r="GS689" s="19"/>
      <x:c r="GT689" s="19"/>
      <x:c r="GU689" s="19"/>
      <x:c r="GV689" s="19"/>
      <x:c r="GW689" s="19"/>
      <x:c r="GX689" s="19"/>
      <x:c r="GY689" s="19"/>
      <x:c r="GZ689" s="19"/>
      <x:c r="HA689" s="19"/>
      <x:c r="HB689" s="19"/>
      <x:c r="HC689" s="19"/>
      <x:c r="HD689" s="19"/>
      <x:c r="HE689" s="19"/>
      <x:c r="HF689" s="19"/>
      <x:c r="HG689" s="19"/>
      <x:c r="HH689" s="19"/>
      <x:c r="HI689" s="19"/>
      <x:c r="HJ689" s="19"/>
      <x:c r="HK689" s="19"/>
      <x:c r="HL689" s="19"/>
      <x:c r="HM689" s="19"/>
      <x:c r="HN689" s="19"/>
      <x:c r="HO689" s="19"/>
      <x:c r="HP689" s="19"/>
      <x:c r="HQ689" s="19"/>
      <x:c r="HR689" s="19"/>
      <x:c r="HS689" s="19"/>
      <x:c r="HT689" s="19"/>
      <x:c r="HU689" s="19"/>
      <x:c r="HV689" s="19"/>
      <x:c r="HW689" s="19"/>
      <x:c r="HX689" s="19"/>
      <x:c r="HY689" s="19"/>
      <x:c r="HZ689" s="19"/>
      <x:c r="IA689" s="19"/>
      <x:c r="IB689" s="19"/>
      <x:c r="IC689" s="19"/>
      <x:c r="ID689" s="19"/>
      <x:c r="IE689" s="19"/>
      <x:c r="IF689" s="19"/>
      <x:c r="IG689" s="19"/>
      <x:c r="IH689" s="19"/>
      <x:c r="II689" s="19"/>
      <x:c r="IJ689" s="19"/>
      <x:c r="IK689" s="19"/>
      <x:c r="IL689" s="19"/>
      <x:c r="IM689" s="19"/>
      <x:c r="IN689" s="19"/>
      <x:c r="IO689" s="19"/>
      <x:c r="IP689" s="19"/>
      <x:c r="IQ689" s="19"/>
      <x:c r="IR689" s="19"/>
      <x:c r="IS689" s="19"/>
      <x:c r="IT689" s="19"/>
      <x:c r="IU689" s="19"/>
      <x:c r="IV689" s="19"/>
    </x:row>
    <x:row r="690" spans="1:256" s="20" customFormat="1" ht="20.100000000000001" customHeight="1">
      <x:c r="A690" s="2638"/>
      <x:c r="B690" s="2650" t="s">
        <x:v>7597</x:v>
      </x:c>
      <x:c r="C690" s="1658" t="s">
        <x:v>4055</x:v>
      </x:c>
      <x:c r="D690" s="1658" t="s">
        <x:v>7028</x:v>
      </x:c>
      <x:c r="E690" s="1558">
        <x:v>40.420000000000002</x:v>
      </x:c>
      <x:c r="F690" s="1646" t="s">
        <x:v>911</x:v>
      </x:c>
      <x:c r="G690" s="1559">
        <x:v>11711</x:v>
      </x:c>
      <x:c r="H690" s="1559">
        <x:v>0</x:v>
      </x:c>
      <x:c r="I690" s="1559">
        <x:v>11711</x:v>
      </x:c>
      <x:c r="J690" s="1646" t="s">
        <x:v>5158</x:v>
      </x:c>
      <x:c r="K690" s="1659" t="s">
        <x:v>7405</x:v>
      </x:c>
      <x:c r="L690" s="19"/>
      <x:c r="M690" s="19"/>
      <x:c r="N690" s="19"/>
      <x:c r="O690" s="19"/>
      <x:c r="P690" s="19"/>
      <x:c r="Q690" s="19"/>
      <x:c r="R690" s="19"/>
      <x:c r="S690" s="19"/>
      <x:c r="T690" s="19"/>
      <x:c r="U690" s="19"/>
      <x:c r="V690" s="19"/>
      <x:c r="W690" s="19"/>
      <x:c r="X690" s="19"/>
      <x:c r="Y690" s="19"/>
      <x:c r="Z690" s="19"/>
      <x:c r="AA690" s="19"/>
      <x:c r="AB690" s="19"/>
      <x:c r="AC690" s="19"/>
      <x:c r="AD690" s="19"/>
      <x:c r="AE690" s="19"/>
      <x:c r="AF690" s="19"/>
      <x:c r="AG690" s="19"/>
      <x:c r="AH690" s="19"/>
      <x:c r="AI690" s="19"/>
      <x:c r="AJ690" s="19"/>
      <x:c r="AK690" s="19"/>
      <x:c r="AL690" s="19"/>
      <x:c r="AM690" s="19"/>
      <x:c r="AN690" s="19"/>
      <x:c r="AO690" s="19"/>
      <x:c r="AP690" s="19"/>
      <x:c r="AQ690" s="19"/>
      <x:c r="AR690" s="19"/>
      <x:c r="AS690" s="19"/>
      <x:c r="AT690" s="19"/>
      <x:c r="AU690" s="19"/>
      <x:c r="AV690" s="19"/>
      <x:c r="AW690" s="19"/>
      <x:c r="AX690" s="19"/>
      <x:c r="AY690" s="19"/>
      <x:c r="AZ690" s="19"/>
      <x:c r="BA690" s="19"/>
      <x:c r="BB690" s="19"/>
      <x:c r="BC690" s="19"/>
      <x:c r="BD690" s="19"/>
      <x:c r="BE690" s="19"/>
      <x:c r="BF690" s="19"/>
      <x:c r="BG690" s="19"/>
      <x:c r="BH690" s="19"/>
      <x:c r="BI690" s="19"/>
      <x:c r="BJ690" s="19"/>
      <x:c r="BK690" s="19"/>
      <x:c r="BL690" s="19"/>
      <x:c r="BM690" s="19"/>
      <x:c r="BN690" s="19"/>
      <x:c r="BO690" s="19"/>
      <x:c r="BP690" s="19"/>
      <x:c r="BQ690" s="19"/>
      <x:c r="BR690" s="19"/>
      <x:c r="BS690" s="19"/>
      <x:c r="BT690" s="19"/>
      <x:c r="BU690" s="19"/>
      <x:c r="BV690" s="19"/>
      <x:c r="BW690" s="19"/>
      <x:c r="BX690" s="19"/>
      <x:c r="BY690" s="19"/>
      <x:c r="BZ690" s="19"/>
      <x:c r="CA690" s="19"/>
      <x:c r="CB690" s="19"/>
      <x:c r="CC690" s="19"/>
      <x:c r="CD690" s="19"/>
      <x:c r="CE690" s="19"/>
      <x:c r="CF690" s="19"/>
      <x:c r="CG690" s="19"/>
      <x:c r="CH690" s="19"/>
      <x:c r="CI690" s="19"/>
      <x:c r="CJ690" s="19"/>
      <x:c r="CK690" s="19"/>
      <x:c r="CL690" s="19"/>
      <x:c r="CM690" s="19"/>
      <x:c r="CN690" s="19"/>
      <x:c r="CO690" s="19"/>
      <x:c r="CP690" s="19"/>
      <x:c r="CQ690" s="19"/>
      <x:c r="CR690" s="19"/>
      <x:c r="CS690" s="19"/>
      <x:c r="CT690" s="19"/>
      <x:c r="CU690" s="19"/>
      <x:c r="CV690" s="19"/>
      <x:c r="CW690" s="19"/>
      <x:c r="CX690" s="19"/>
      <x:c r="CY690" s="19"/>
      <x:c r="CZ690" s="19"/>
      <x:c r="DA690" s="19"/>
      <x:c r="DB690" s="19"/>
      <x:c r="DC690" s="19"/>
      <x:c r="DD690" s="19"/>
      <x:c r="DE690" s="19"/>
      <x:c r="DF690" s="19"/>
      <x:c r="DG690" s="19"/>
      <x:c r="DH690" s="19"/>
      <x:c r="DI690" s="19"/>
      <x:c r="DJ690" s="19"/>
      <x:c r="DK690" s="19"/>
      <x:c r="DL690" s="19"/>
      <x:c r="DM690" s="19"/>
      <x:c r="DN690" s="19"/>
      <x:c r="DO690" s="19"/>
      <x:c r="DP690" s="19"/>
      <x:c r="DQ690" s="19"/>
      <x:c r="DR690" s="19"/>
      <x:c r="DS690" s="19"/>
      <x:c r="DT690" s="19"/>
      <x:c r="DU690" s="19"/>
      <x:c r="DV690" s="19"/>
      <x:c r="DW690" s="19"/>
      <x:c r="DX690" s="19"/>
      <x:c r="DY690" s="19"/>
      <x:c r="DZ690" s="19"/>
      <x:c r="EA690" s="19"/>
      <x:c r="EB690" s="19"/>
      <x:c r="EC690" s="19"/>
      <x:c r="ED690" s="19"/>
      <x:c r="EE690" s="19"/>
      <x:c r="EF690" s="19"/>
      <x:c r="EG690" s="19"/>
      <x:c r="EH690" s="19"/>
      <x:c r="EI690" s="19"/>
      <x:c r="EJ690" s="19"/>
      <x:c r="EK690" s="19"/>
      <x:c r="EL690" s="19"/>
      <x:c r="EM690" s="19"/>
      <x:c r="EN690" s="19"/>
      <x:c r="EO690" s="19"/>
      <x:c r="EP690" s="19"/>
      <x:c r="EQ690" s="19"/>
      <x:c r="ER690" s="19"/>
      <x:c r="ES690" s="19"/>
      <x:c r="ET690" s="19"/>
      <x:c r="EU690" s="19"/>
      <x:c r="EV690" s="19"/>
      <x:c r="EW690" s="19"/>
      <x:c r="EX690" s="19"/>
      <x:c r="EY690" s="19"/>
      <x:c r="EZ690" s="19"/>
      <x:c r="FA690" s="19"/>
      <x:c r="FB690" s="19"/>
      <x:c r="FC690" s="19"/>
      <x:c r="FD690" s="19"/>
      <x:c r="FE690" s="19"/>
      <x:c r="FF690" s="19"/>
      <x:c r="FG690" s="19"/>
      <x:c r="FH690" s="19"/>
      <x:c r="FI690" s="19"/>
      <x:c r="FJ690" s="19"/>
      <x:c r="FK690" s="19"/>
      <x:c r="FL690" s="19"/>
      <x:c r="FM690" s="19"/>
      <x:c r="FN690" s="19"/>
      <x:c r="FO690" s="19"/>
      <x:c r="FP690" s="19"/>
      <x:c r="FQ690" s="19"/>
      <x:c r="FR690" s="19"/>
      <x:c r="FS690" s="19"/>
      <x:c r="FT690" s="19"/>
      <x:c r="FU690" s="19"/>
      <x:c r="FV690" s="19"/>
      <x:c r="FW690" s="19"/>
      <x:c r="FX690" s="19"/>
      <x:c r="FY690" s="19"/>
      <x:c r="FZ690" s="19"/>
      <x:c r="GA690" s="19"/>
      <x:c r="GB690" s="19"/>
      <x:c r="GC690" s="19"/>
      <x:c r="GD690" s="19"/>
      <x:c r="GE690" s="19"/>
      <x:c r="GF690" s="19"/>
      <x:c r="GG690" s="19"/>
      <x:c r="GH690" s="19"/>
      <x:c r="GI690" s="19"/>
      <x:c r="GJ690" s="19"/>
      <x:c r="GK690" s="19"/>
      <x:c r="GL690" s="19"/>
      <x:c r="GM690" s="19"/>
      <x:c r="GN690" s="19"/>
      <x:c r="GO690" s="19"/>
      <x:c r="GP690" s="19"/>
      <x:c r="GQ690" s="19"/>
      <x:c r="GR690" s="19"/>
      <x:c r="GS690" s="19"/>
      <x:c r="GT690" s="19"/>
      <x:c r="GU690" s="19"/>
      <x:c r="GV690" s="19"/>
      <x:c r="GW690" s="19"/>
      <x:c r="GX690" s="19"/>
      <x:c r="GY690" s="19"/>
      <x:c r="GZ690" s="19"/>
      <x:c r="HA690" s="19"/>
      <x:c r="HB690" s="19"/>
      <x:c r="HC690" s="19"/>
      <x:c r="HD690" s="19"/>
      <x:c r="HE690" s="19"/>
      <x:c r="HF690" s="19"/>
      <x:c r="HG690" s="19"/>
      <x:c r="HH690" s="19"/>
      <x:c r="HI690" s="19"/>
      <x:c r="HJ690" s="19"/>
      <x:c r="HK690" s="19"/>
      <x:c r="HL690" s="19"/>
      <x:c r="HM690" s="19"/>
      <x:c r="HN690" s="19"/>
      <x:c r="HO690" s="19"/>
      <x:c r="HP690" s="19"/>
      <x:c r="HQ690" s="19"/>
      <x:c r="HR690" s="19"/>
      <x:c r="HS690" s="19"/>
      <x:c r="HT690" s="19"/>
      <x:c r="HU690" s="19"/>
      <x:c r="HV690" s="19"/>
      <x:c r="HW690" s="19"/>
      <x:c r="HX690" s="19"/>
      <x:c r="HY690" s="19"/>
      <x:c r="HZ690" s="19"/>
      <x:c r="IA690" s="19"/>
      <x:c r="IB690" s="19"/>
      <x:c r="IC690" s="19"/>
      <x:c r="ID690" s="19"/>
      <x:c r="IE690" s="19"/>
      <x:c r="IF690" s="19"/>
      <x:c r="IG690" s="19"/>
      <x:c r="IH690" s="19"/>
      <x:c r="II690" s="19"/>
      <x:c r="IJ690" s="19"/>
      <x:c r="IK690" s="19"/>
      <x:c r="IL690" s="19"/>
      <x:c r="IM690" s="19"/>
      <x:c r="IN690" s="19"/>
      <x:c r="IO690" s="19"/>
      <x:c r="IP690" s="19"/>
      <x:c r="IQ690" s="19"/>
      <x:c r="IR690" s="19"/>
      <x:c r="IS690" s="19"/>
      <x:c r="IT690" s="19"/>
      <x:c r="IU690" s="19"/>
      <x:c r="IV690" s="19"/>
    </x:row>
    <x:row r="691" spans="1:256" s="20" customFormat="1" ht="23.899999999999999">
      <x:c r="A691" s="2638"/>
      <x:c r="B691" s="2650"/>
      <x:c r="C691" s="1658" t="s">
        <x:v>4055</x:v>
      </x:c>
      <x:c r="D691" s="1658" t="s">
        <x:v>4457</x:v>
      </x:c>
      <x:c r="E691" s="1558">
        <x:v>0.78000000000000003</x:v>
      </x:c>
      <x:c r="F691" s="1693" t="s">
        <x:v>65</x:v>
      </x:c>
      <x:c r="G691" s="1559">
        <x:v>0</x:v>
      </x:c>
      <x:c r="H691" s="1559">
        <x:v>0</x:v>
      </x:c>
      <x:c r="I691" s="1559">
        <x:v>0</x:v>
      </x:c>
      <x:c r="J691" s="1646" t="s">
        <x:v>5158</x:v>
      </x:c>
      <x:c r="K691" s="1694" t="s">
        <x:v>21</x:v>
      </x:c>
      <x:c r="L691" s="19"/>
      <x:c r="M691" s="19"/>
      <x:c r="N691" s="19"/>
      <x:c r="O691" s="19"/>
      <x:c r="P691" s="19"/>
      <x:c r="Q691" s="19"/>
      <x:c r="R691" s="19"/>
      <x:c r="S691" s="19"/>
      <x:c r="T691" s="19"/>
      <x:c r="U691" s="19"/>
      <x:c r="V691" s="19"/>
      <x:c r="W691" s="19"/>
      <x:c r="X691" s="19"/>
      <x:c r="Y691" s="19"/>
      <x:c r="Z691" s="19"/>
      <x:c r="AA691" s="19"/>
      <x:c r="AB691" s="19"/>
      <x:c r="AC691" s="19"/>
      <x:c r="AD691" s="19"/>
      <x:c r="AE691" s="19"/>
      <x:c r="AF691" s="19"/>
      <x:c r="AG691" s="19"/>
      <x:c r="AH691" s="19"/>
      <x:c r="AI691" s="19"/>
      <x:c r="AJ691" s="19"/>
      <x:c r="AK691" s="19"/>
      <x:c r="AL691" s="19"/>
      <x:c r="AM691" s="19"/>
      <x:c r="AN691" s="19"/>
      <x:c r="AO691" s="19"/>
      <x:c r="AP691" s="19"/>
      <x:c r="AQ691" s="19"/>
      <x:c r="AR691" s="19"/>
      <x:c r="AS691" s="19"/>
      <x:c r="AT691" s="19"/>
      <x:c r="AU691" s="19"/>
      <x:c r="AV691" s="19"/>
      <x:c r="AW691" s="19"/>
      <x:c r="AX691" s="19"/>
      <x:c r="AY691" s="19"/>
      <x:c r="AZ691" s="19"/>
      <x:c r="BA691" s="19"/>
      <x:c r="BB691" s="19"/>
      <x:c r="BC691" s="19"/>
      <x:c r="BD691" s="19"/>
      <x:c r="BE691" s="19"/>
      <x:c r="BF691" s="19"/>
      <x:c r="BG691" s="19"/>
      <x:c r="BH691" s="19"/>
      <x:c r="BI691" s="19"/>
      <x:c r="BJ691" s="19"/>
      <x:c r="BK691" s="19"/>
      <x:c r="BL691" s="19"/>
      <x:c r="BM691" s="19"/>
      <x:c r="BN691" s="19"/>
      <x:c r="BO691" s="19"/>
      <x:c r="BP691" s="19"/>
      <x:c r="BQ691" s="19"/>
      <x:c r="BR691" s="19"/>
      <x:c r="BS691" s="19"/>
      <x:c r="BT691" s="19"/>
      <x:c r="BU691" s="19"/>
      <x:c r="BV691" s="19"/>
      <x:c r="BW691" s="19"/>
      <x:c r="BX691" s="19"/>
      <x:c r="BY691" s="19"/>
      <x:c r="BZ691" s="19"/>
      <x:c r="CA691" s="19"/>
      <x:c r="CB691" s="19"/>
      <x:c r="CC691" s="19"/>
      <x:c r="CD691" s="19"/>
      <x:c r="CE691" s="19"/>
      <x:c r="CF691" s="19"/>
      <x:c r="CG691" s="19"/>
      <x:c r="CH691" s="19"/>
      <x:c r="CI691" s="19"/>
      <x:c r="CJ691" s="19"/>
      <x:c r="CK691" s="19"/>
      <x:c r="CL691" s="19"/>
      <x:c r="CM691" s="19"/>
      <x:c r="CN691" s="19"/>
      <x:c r="CO691" s="19"/>
      <x:c r="CP691" s="19"/>
      <x:c r="CQ691" s="19"/>
      <x:c r="CR691" s="19"/>
      <x:c r="CS691" s="19"/>
      <x:c r="CT691" s="19"/>
      <x:c r="CU691" s="19"/>
      <x:c r="CV691" s="19"/>
      <x:c r="CW691" s="19"/>
      <x:c r="CX691" s="19"/>
      <x:c r="CY691" s="19"/>
      <x:c r="CZ691" s="19"/>
      <x:c r="DA691" s="19"/>
      <x:c r="DB691" s="19"/>
      <x:c r="DC691" s="19"/>
      <x:c r="DD691" s="19"/>
      <x:c r="DE691" s="19"/>
      <x:c r="DF691" s="19"/>
      <x:c r="DG691" s="19"/>
      <x:c r="DH691" s="19"/>
      <x:c r="DI691" s="19"/>
      <x:c r="DJ691" s="19"/>
      <x:c r="DK691" s="19"/>
      <x:c r="DL691" s="19"/>
      <x:c r="DM691" s="19"/>
      <x:c r="DN691" s="19"/>
      <x:c r="DO691" s="19"/>
      <x:c r="DP691" s="19"/>
      <x:c r="DQ691" s="19"/>
      <x:c r="DR691" s="19"/>
      <x:c r="DS691" s="19"/>
      <x:c r="DT691" s="19"/>
      <x:c r="DU691" s="19"/>
      <x:c r="DV691" s="19"/>
      <x:c r="DW691" s="19"/>
      <x:c r="DX691" s="19"/>
      <x:c r="DY691" s="19"/>
      <x:c r="DZ691" s="19"/>
      <x:c r="EA691" s="19"/>
      <x:c r="EB691" s="19"/>
      <x:c r="EC691" s="19"/>
      <x:c r="ED691" s="19"/>
      <x:c r="EE691" s="19"/>
      <x:c r="EF691" s="19"/>
      <x:c r="EG691" s="19"/>
      <x:c r="EH691" s="19"/>
      <x:c r="EI691" s="19"/>
      <x:c r="EJ691" s="19"/>
      <x:c r="EK691" s="19"/>
      <x:c r="EL691" s="19"/>
      <x:c r="EM691" s="19"/>
      <x:c r="EN691" s="19"/>
      <x:c r="EO691" s="19"/>
      <x:c r="EP691" s="19"/>
      <x:c r="EQ691" s="19"/>
      <x:c r="ER691" s="19"/>
      <x:c r="ES691" s="19"/>
      <x:c r="ET691" s="19"/>
      <x:c r="EU691" s="19"/>
      <x:c r="EV691" s="19"/>
      <x:c r="EW691" s="19"/>
      <x:c r="EX691" s="19"/>
      <x:c r="EY691" s="19"/>
      <x:c r="EZ691" s="19"/>
      <x:c r="FA691" s="19"/>
      <x:c r="FB691" s="19"/>
      <x:c r="FC691" s="19"/>
      <x:c r="FD691" s="19"/>
      <x:c r="FE691" s="19"/>
      <x:c r="FF691" s="19"/>
      <x:c r="FG691" s="19"/>
      <x:c r="FH691" s="19"/>
      <x:c r="FI691" s="19"/>
      <x:c r="FJ691" s="19"/>
      <x:c r="FK691" s="19"/>
      <x:c r="FL691" s="19"/>
      <x:c r="FM691" s="19"/>
      <x:c r="FN691" s="19"/>
      <x:c r="FO691" s="19"/>
      <x:c r="FP691" s="19"/>
      <x:c r="FQ691" s="19"/>
      <x:c r="FR691" s="19"/>
      <x:c r="FS691" s="19"/>
      <x:c r="FT691" s="19"/>
      <x:c r="FU691" s="19"/>
      <x:c r="FV691" s="19"/>
      <x:c r="FW691" s="19"/>
      <x:c r="FX691" s="19"/>
      <x:c r="FY691" s="19"/>
      <x:c r="FZ691" s="19"/>
      <x:c r="GA691" s="19"/>
      <x:c r="GB691" s="19"/>
      <x:c r="GC691" s="19"/>
      <x:c r="GD691" s="19"/>
      <x:c r="GE691" s="19"/>
      <x:c r="GF691" s="19"/>
      <x:c r="GG691" s="19"/>
      <x:c r="GH691" s="19"/>
      <x:c r="GI691" s="19"/>
      <x:c r="GJ691" s="19"/>
      <x:c r="GK691" s="19"/>
      <x:c r="GL691" s="19"/>
      <x:c r="GM691" s="19"/>
      <x:c r="GN691" s="19"/>
      <x:c r="GO691" s="19"/>
      <x:c r="GP691" s="19"/>
      <x:c r="GQ691" s="19"/>
      <x:c r="GR691" s="19"/>
      <x:c r="GS691" s="19"/>
      <x:c r="GT691" s="19"/>
      <x:c r="GU691" s="19"/>
      <x:c r="GV691" s="19"/>
      <x:c r="GW691" s="19"/>
      <x:c r="GX691" s="19"/>
      <x:c r="GY691" s="19"/>
      <x:c r="GZ691" s="19"/>
      <x:c r="HA691" s="19"/>
      <x:c r="HB691" s="19"/>
      <x:c r="HC691" s="19"/>
      <x:c r="HD691" s="19"/>
      <x:c r="HE691" s="19"/>
      <x:c r="HF691" s="19"/>
      <x:c r="HG691" s="19"/>
      <x:c r="HH691" s="19"/>
      <x:c r="HI691" s="19"/>
      <x:c r="HJ691" s="19"/>
      <x:c r="HK691" s="19"/>
      <x:c r="HL691" s="19"/>
      <x:c r="HM691" s="19"/>
      <x:c r="HN691" s="19"/>
      <x:c r="HO691" s="19"/>
      <x:c r="HP691" s="19"/>
      <x:c r="HQ691" s="19"/>
      <x:c r="HR691" s="19"/>
      <x:c r="HS691" s="19"/>
      <x:c r="HT691" s="19"/>
      <x:c r="HU691" s="19"/>
      <x:c r="HV691" s="19"/>
      <x:c r="HW691" s="19"/>
      <x:c r="HX691" s="19"/>
      <x:c r="HY691" s="19"/>
      <x:c r="HZ691" s="19"/>
      <x:c r="IA691" s="19"/>
      <x:c r="IB691" s="19"/>
      <x:c r="IC691" s="19"/>
      <x:c r="ID691" s="19"/>
      <x:c r="IE691" s="19"/>
      <x:c r="IF691" s="19"/>
      <x:c r="IG691" s="19"/>
      <x:c r="IH691" s="19"/>
      <x:c r="II691" s="19"/>
      <x:c r="IJ691" s="19"/>
      <x:c r="IK691" s="19"/>
      <x:c r="IL691" s="19"/>
      <x:c r="IM691" s="19"/>
      <x:c r="IN691" s="19"/>
      <x:c r="IO691" s="19"/>
      <x:c r="IP691" s="19"/>
      <x:c r="IQ691" s="19"/>
      <x:c r="IR691" s="19"/>
      <x:c r="IS691" s="19"/>
      <x:c r="IT691" s="19"/>
      <x:c r="IU691" s="19"/>
      <x:c r="IV691" s="19"/>
    </x:row>
    <x:row r="692" spans="1:256" s="20" customFormat="1" ht="20.100000000000001" customHeight="1">
      <x:c r="A692" s="2638"/>
      <x:c r="B692" s="2650"/>
      <x:c r="C692" s="1658" t="s">
        <x:v>4055</x:v>
      </x:c>
      <x:c r="D692" s="1658" t="s">
        <x:v>4771</x:v>
      </x:c>
      <x:c r="E692" s="1558">
        <x:v>411.48000000000002</x:v>
      </x:c>
      <x:c r="F692" s="1646" t="s">
        <x:v>792</x:v>
      </x:c>
      <x:c r="G692" s="1559">
        <x:v>39740</x:v>
      </x:c>
      <x:c r="H692" s="1559">
        <x:v>0</x:v>
      </x:c>
      <x:c r="I692" s="1559">
        <x:v>39740</x:v>
      </x:c>
      <x:c r="J692" s="1646" t="s">
        <x:v>5158</x:v>
      </x:c>
      <x:c r="K692" s="1659" t="s">
        <x:v>9219</x:v>
      </x:c>
      <x:c r="L692" s="19"/>
      <x:c r="M692" s="19"/>
      <x:c r="N692" s="19"/>
      <x:c r="O692" s="19"/>
      <x:c r="P692" s="19"/>
      <x:c r="Q692" s="19"/>
      <x:c r="R692" s="19"/>
      <x:c r="S692" s="19"/>
      <x:c r="T692" s="19"/>
      <x:c r="U692" s="19"/>
      <x:c r="V692" s="19"/>
      <x:c r="W692" s="19"/>
      <x:c r="X692" s="19"/>
      <x:c r="Y692" s="19"/>
      <x:c r="Z692" s="19"/>
      <x:c r="AA692" s="19"/>
      <x:c r="AB692" s="19"/>
      <x:c r="AC692" s="19"/>
      <x:c r="AD692" s="19"/>
      <x:c r="AE692" s="19"/>
      <x:c r="AF692" s="19"/>
      <x:c r="AG692" s="19"/>
      <x:c r="AH692" s="19"/>
      <x:c r="AI692" s="19"/>
      <x:c r="AJ692" s="19"/>
      <x:c r="AK692" s="19"/>
      <x:c r="AL692" s="19"/>
      <x:c r="AM692" s="19"/>
      <x:c r="AN692" s="19"/>
      <x:c r="AO692" s="19"/>
      <x:c r="AP692" s="19"/>
      <x:c r="AQ692" s="19"/>
      <x:c r="AR692" s="19"/>
      <x:c r="AS692" s="19"/>
      <x:c r="AT692" s="19"/>
      <x:c r="AU692" s="19"/>
      <x:c r="AV692" s="19"/>
      <x:c r="AW692" s="19"/>
      <x:c r="AX692" s="19"/>
      <x:c r="AY692" s="19"/>
      <x:c r="AZ692" s="19"/>
      <x:c r="BA692" s="19"/>
      <x:c r="BB692" s="19"/>
      <x:c r="BC692" s="19"/>
      <x:c r="BD692" s="19"/>
      <x:c r="BE692" s="19"/>
      <x:c r="BF692" s="19"/>
      <x:c r="BG692" s="19"/>
      <x:c r="BH692" s="19"/>
      <x:c r="BI692" s="19"/>
      <x:c r="BJ692" s="19"/>
      <x:c r="BK692" s="19"/>
      <x:c r="BL692" s="19"/>
      <x:c r="BM692" s="19"/>
      <x:c r="BN692" s="19"/>
      <x:c r="BO692" s="19"/>
      <x:c r="BP692" s="19"/>
      <x:c r="BQ692" s="19"/>
      <x:c r="BR692" s="19"/>
      <x:c r="BS692" s="19"/>
      <x:c r="BT692" s="19"/>
      <x:c r="BU692" s="19"/>
      <x:c r="BV692" s="19"/>
      <x:c r="BW692" s="19"/>
      <x:c r="BX692" s="19"/>
      <x:c r="BY692" s="19"/>
      <x:c r="BZ692" s="19"/>
      <x:c r="CA692" s="19"/>
      <x:c r="CB692" s="19"/>
      <x:c r="CC692" s="19"/>
      <x:c r="CD692" s="19"/>
      <x:c r="CE692" s="19"/>
      <x:c r="CF692" s="19"/>
      <x:c r="CG692" s="19"/>
      <x:c r="CH692" s="19"/>
      <x:c r="CI692" s="19"/>
      <x:c r="CJ692" s="19"/>
      <x:c r="CK692" s="19"/>
      <x:c r="CL692" s="19"/>
      <x:c r="CM692" s="19"/>
      <x:c r="CN692" s="19"/>
      <x:c r="CO692" s="19"/>
      <x:c r="CP692" s="19"/>
      <x:c r="CQ692" s="19"/>
      <x:c r="CR692" s="19"/>
      <x:c r="CS692" s="19"/>
      <x:c r="CT692" s="19"/>
      <x:c r="CU692" s="19"/>
      <x:c r="CV692" s="19"/>
      <x:c r="CW692" s="19"/>
      <x:c r="CX692" s="19"/>
      <x:c r="CY692" s="19"/>
      <x:c r="CZ692" s="19"/>
      <x:c r="DA692" s="19"/>
      <x:c r="DB692" s="19"/>
      <x:c r="DC692" s="19"/>
      <x:c r="DD692" s="19"/>
      <x:c r="DE692" s="19"/>
      <x:c r="DF692" s="19"/>
      <x:c r="DG692" s="19"/>
      <x:c r="DH692" s="19"/>
      <x:c r="DI692" s="19"/>
      <x:c r="DJ692" s="19"/>
      <x:c r="DK692" s="19"/>
      <x:c r="DL692" s="19"/>
      <x:c r="DM692" s="19"/>
      <x:c r="DN692" s="19"/>
      <x:c r="DO692" s="19"/>
      <x:c r="DP692" s="19"/>
      <x:c r="DQ692" s="19"/>
      <x:c r="DR692" s="19"/>
      <x:c r="DS692" s="19"/>
      <x:c r="DT692" s="19"/>
      <x:c r="DU692" s="19"/>
      <x:c r="DV692" s="19"/>
      <x:c r="DW692" s="19"/>
      <x:c r="DX692" s="19"/>
      <x:c r="DY692" s="19"/>
      <x:c r="DZ692" s="19"/>
      <x:c r="EA692" s="19"/>
      <x:c r="EB692" s="19"/>
      <x:c r="EC692" s="19"/>
      <x:c r="ED692" s="19"/>
      <x:c r="EE692" s="19"/>
      <x:c r="EF692" s="19"/>
      <x:c r="EG692" s="19"/>
      <x:c r="EH692" s="19"/>
      <x:c r="EI692" s="19"/>
      <x:c r="EJ692" s="19"/>
      <x:c r="EK692" s="19"/>
      <x:c r="EL692" s="19"/>
      <x:c r="EM692" s="19"/>
      <x:c r="EN692" s="19"/>
      <x:c r="EO692" s="19"/>
      <x:c r="EP692" s="19"/>
      <x:c r="EQ692" s="19"/>
      <x:c r="ER692" s="19"/>
      <x:c r="ES692" s="19"/>
      <x:c r="ET692" s="19"/>
      <x:c r="EU692" s="19"/>
      <x:c r="EV692" s="19"/>
      <x:c r="EW692" s="19"/>
      <x:c r="EX692" s="19"/>
      <x:c r="EY692" s="19"/>
      <x:c r="EZ692" s="19"/>
      <x:c r="FA692" s="19"/>
      <x:c r="FB692" s="19"/>
      <x:c r="FC692" s="19"/>
      <x:c r="FD692" s="19"/>
      <x:c r="FE692" s="19"/>
      <x:c r="FF692" s="19"/>
      <x:c r="FG692" s="19"/>
      <x:c r="FH692" s="19"/>
      <x:c r="FI692" s="19"/>
      <x:c r="FJ692" s="19"/>
      <x:c r="FK692" s="19"/>
      <x:c r="FL692" s="19"/>
      <x:c r="FM692" s="19"/>
      <x:c r="FN692" s="19"/>
      <x:c r="FO692" s="19"/>
      <x:c r="FP692" s="19"/>
      <x:c r="FQ692" s="19"/>
      <x:c r="FR692" s="19"/>
      <x:c r="FS692" s="19"/>
      <x:c r="FT692" s="19"/>
      <x:c r="FU692" s="19"/>
      <x:c r="FV692" s="19"/>
      <x:c r="FW692" s="19"/>
      <x:c r="FX692" s="19"/>
      <x:c r="FY692" s="19"/>
      <x:c r="FZ692" s="19"/>
      <x:c r="GA692" s="19"/>
      <x:c r="GB692" s="19"/>
      <x:c r="GC692" s="19"/>
      <x:c r="GD692" s="19"/>
      <x:c r="GE692" s="19"/>
      <x:c r="GF692" s="19"/>
      <x:c r="GG692" s="19"/>
      <x:c r="GH692" s="19"/>
      <x:c r="GI692" s="19"/>
      <x:c r="GJ692" s="19"/>
      <x:c r="GK692" s="19"/>
      <x:c r="GL692" s="19"/>
      <x:c r="GM692" s="19"/>
      <x:c r="GN692" s="19"/>
      <x:c r="GO692" s="19"/>
      <x:c r="GP692" s="19"/>
      <x:c r="GQ692" s="19"/>
      <x:c r="GR692" s="19"/>
      <x:c r="GS692" s="19"/>
      <x:c r="GT692" s="19"/>
      <x:c r="GU692" s="19"/>
      <x:c r="GV692" s="19"/>
      <x:c r="GW692" s="19"/>
      <x:c r="GX692" s="19"/>
      <x:c r="GY692" s="19"/>
      <x:c r="GZ692" s="19"/>
      <x:c r="HA692" s="19"/>
      <x:c r="HB692" s="19"/>
      <x:c r="HC692" s="19"/>
      <x:c r="HD692" s="19"/>
      <x:c r="HE692" s="19"/>
      <x:c r="HF692" s="19"/>
      <x:c r="HG692" s="19"/>
      <x:c r="HH692" s="19"/>
      <x:c r="HI692" s="19"/>
      <x:c r="HJ692" s="19"/>
      <x:c r="HK692" s="19"/>
      <x:c r="HL692" s="19"/>
      <x:c r="HM692" s="19"/>
      <x:c r="HN692" s="19"/>
      <x:c r="HO692" s="19"/>
      <x:c r="HP692" s="19"/>
      <x:c r="HQ692" s="19"/>
      <x:c r="HR692" s="19"/>
      <x:c r="HS692" s="19"/>
      <x:c r="HT692" s="19"/>
      <x:c r="HU692" s="19"/>
      <x:c r="HV692" s="19"/>
      <x:c r="HW692" s="19"/>
      <x:c r="HX692" s="19"/>
      <x:c r="HY692" s="19"/>
      <x:c r="HZ692" s="19"/>
      <x:c r="IA692" s="19"/>
      <x:c r="IB692" s="19"/>
      <x:c r="IC692" s="19"/>
      <x:c r="ID692" s="19"/>
      <x:c r="IE692" s="19"/>
      <x:c r="IF692" s="19"/>
      <x:c r="IG692" s="19"/>
      <x:c r="IH692" s="19"/>
      <x:c r="II692" s="19"/>
      <x:c r="IJ692" s="19"/>
      <x:c r="IK692" s="19"/>
      <x:c r="IL692" s="19"/>
      <x:c r="IM692" s="19"/>
      <x:c r="IN692" s="19"/>
      <x:c r="IO692" s="19"/>
      <x:c r="IP692" s="19"/>
      <x:c r="IQ692" s="19"/>
      <x:c r="IR692" s="19"/>
      <x:c r="IS692" s="19"/>
      <x:c r="IT692" s="19"/>
      <x:c r="IU692" s="19"/>
      <x:c r="IV692" s="19"/>
    </x:row>
    <x:row r="693" spans="1:256" s="20" customFormat="1" ht="20.100000000000001" customHeight="1">
      <x:c r="A693" s="2638"/>
      <x:c r="B693" s="2650"/>
      <x:c r="C693" s="1658" t="s">
        <x:v>4055</x:v>
      </x:c>
      <x:c r="D693" s="1658" t="s">
        <x:v>7443</x:v>
      </x:c>
      <x:c r="E693" s="1558">
        <x:v>2.1000000000000001</x:v>
      </x:c>
      <x:c r="F693" s="1646" t="s">
        <x:v>792</x:v>
      </x:c>
      <x:c r="G693" s="1559">
        <x:v>0</x:v>
      </x:c>
      <x:c r="H693" s="1559">
        <x:v>0</x:v>
      </x:c>
      <x:c r="I693" s="1559">
        <x:v>0</x:v>
      </x:c>
      <x:c r="J693" s="1646" t="s">
        <x:v>5158</x:v>
      </x:c>
      <x:c r="K693" s="1659" t="s">
        <x:v>4502</x:v>
      </x:c>
      <x:c r="L693" s="19"/>
      <x:c r="M693" s="19"/>
      <x:c r="N693" s="19"/>
      <x:c r="O693" s="19"/>
      <x:c r="P693" s="19"/>
      <x:c r="Q693" s="19"/>
      <x:c r="R693" s="19"/>
      <x:c r="S693" s="19"/>
      <x:c r="T693" s="19"/>
      <x:c r="U693" s="19"/>
      <x:c r="V693" s="19"/>
      <x:c r="W693" s="19"/>
      <x:c r="X693" s="19"/>
      <x:c r="Y693" s="19"/>
      <x:c r="Z693" s="19"/>
      <x:c r="AA693" s="19"/>
      <x:c r="AB693" s="19"/>
      <x:c r="AC693" s="19"/>
      <x:c r="AD693" s="19"/>
      <x:c r="AE693" s="19"/>
      <x:c r="AF693" s="19"/>
      <x:c r="AG693" s="19"/>
      <x:c r="AH693" s="19"/>
      <x:c r="AI693" s="19"/>
      <x:c r="AJ693" s="19"/>
      <x:c r="AK693" s="19"/>
      <x:c r="AL693" s="19"/>
      <x:c r="AM693" s="19"/>
      <x:c r="AN693" s="19"/>
      <x:c r="AO693" s="19"/>
      <x:c r="AP693" s="19"/>
      <x:c r="AQ693" s="19"/>
      <x:c r="AR693" s="19"/>
      <x:c r="AS693" s="19"/>
      <x:c r="AT693" s="19"/>
      <x:c r="AU693" s="19"/>
      <x:c r="AV693" s="19"/>
      <x:c r="AW693" s="19"/>
      <x:c r="AX693" s="19"/>
      <x:c r="AY693" s="19"/>
      <x:c r="AZ693" s="19"/>
      <x:c r="BA693" s="19"/>
      <x:c r="BB693" s="19"/>
      <x:c r="BC693" s="19"/>
      <x:c r="BD693" s="19"/>
      <x:c r="BE693" s="19"/>
      <x:c r="BF693" s="19"/>
      <x:c r="BG693" s="19"/>
      <x:c r="BH693" s="19"/>
      <x:c r="BI693" s="19"/>
      <x:c r="BJ693" s="19"/>
      <x:c r="BK693" s="19"/>
      <x:c r="BL693" s="19"/>
      <x:c r="BM693" s="19"/>
      <x:c r="BN693" s="19"/>
      <x:c r="BO693" s="19"/>
      <x:c r="BP693" s="19"/>
      <x:c r="BQ693" s="19"/>
      <x:c r="BR693" s="19"/>
      <x:c r="BS693" s="19"/>
      <x:c r="BT693" s="19"/>
      <x:c r="BU693" s="19"/>
      <x:c r="BV693" s="19"/>
      <x:c r="BW693" s="19"/>
      <x:c r="BX693" s="19"/>
      <x:c r="BY693" s="19"/>
      <x:c r="BZ693" s="19"/>
      <x:c r="CA693" s="19"/>
      <x:c r="CB693" s="19"/>
      <x:c r="CC693" s="19"/>
      <x:c r="CD693" s="19"/>
      <x:c r="CE693" s="19"/>
      <x:c r="CF693" s="19"/>
      <x:c r="CG693" s="19"/>
      <x:c r="CH693" s="19"/>
      <x:c r="CI693" s="19"/>
      <x:c r="CJ693" s="19"/>
      <x:c r="CK693" s="19"/>
      <x:c r="CL693" s="19"/>
      <x:c r="CM693" s="19"/>
      <x:c r="CN693" s="19"/>
      <x:c r="CO693" s="19"/>
      <x:c r="CP693" s="19"/>
      <x:c r="CQ693" s="19"/>
      <x:c r="CR693" s="19"/>
      <x:c r="CS693" s="19"/>
      <x:c r="CT693" s="19"/>
      <x:c r="CU693" s="19"/>
      <x:c r="CV693" s="19"/>
      <x:c r="CW693" s="19"/>
      <x:c r="CX693" s="19"/>
      <x:c r="CY693" s="19"/>
      <x:c r="CZ693" s="19"/>
      <x:c r="DA693" s="19"/>
      <x:c r="DB693" s="19"/>
      <x:c r="DC693" s="19"/>
      <x:c r="DD693" s="19"/>
      <x:c r="DE693" s="19"/>
      <x:c r="DF693" s="19"/>
      <x:c r="DG693" s="19"/>
      <x:c r="DH693" s="19"/>
      <x:c r="DI693" s="19"/>
      <x:c r="DJ693" s="19"/>
      <x:c r="DK693" s="19"/>
      <x:c r="DL693" s="19"/>
      <x:c r="DM693" s="19"/>
      <x:c r="DN693" s="19"/>
      <x:c r="DO693" s="19"/>
      <x:c r="DP693" s="19"/>
      <x:c r="DQ693" s="19"/>
      <x:c r="DR693" s="19"/>
      <x:c r="DS693" s="19"/>
      <x:c r="DT693" s="19"/>
      <x:c r="DU693" s="19"/>
      <x:c r="DV693" s="19"/>
      <x:c r="DW693" s="19"/>
      <x:c r="DX693" s="19"/>
      <x:c r="DY693" s="19"/>
      <x:c r="DZ693" s="19"/>
      <x:c r="EA693" s="19"/>
      <x:c r="EB693" s="19"/>
      <x:c r="EC693" s="19"/>
      <x:c r="ED693" s="19"/>
      <x:c r="EE693" s="19"/>
      <x:c r="EF693" s="19"/>
      <x:c r="EG693" s="19"/>
      <x:c r="EH693" s="19"/>
      <x:c r="EI693" s="19"/>
      <x:c r="EJ693" s="19"/>
      <x:c r="EK693" s="19"/>
      <x:c r="EL693" s="19"/>
      <x:c r="EM693" s="19"/>
      <x:c r="EN693" s="19"/>
      <x:c r="EO693" s="19"/>
      <x:c r="EP693" s="19"/>
      <x:c r="EQ693" s="19"/>
      <x:c r="ER693" s="19"/>
      <x:c r="ES693" s="19"/>
      <x:c r="ET693" s="19"/>
      <x:c r="EU693" s="19"/>
      <x:c r="EV693" s="19"/>
      <x:c r="EW693" s="19"/>
      <x:c r="EX693" s="19"/>
      <x:c r="EY693" s="19"/>
      <x:c r="EZ693" s="19"/>
      <x:c r="FA693" s="19"/>
      <x:c r="FB693" s="19"/>
      <x:c r="FC693" s="19"/>
      <x:c r="FD693" s="19"/>
      <x:c r="FE693" s="19"/>
      <x:c r="FF693" s="19"/>
      <x:c r="FG693" s="19"/>
      <x:c r="FH693" s="19"/>
      <x:c r="FI693" s="19"/>
      <x:c r="FJ693" s="19"/>
      <x:c r="FK693" s="19"/>
      <x:c r="FL693" s="19"/>
      <x:c r="FM693" s="19"/>
      <x:c r="FN693" s="19"/>
      <x:c r="FO693" s="19"/>
      <x:c r="FP693" s="19"/>
      <x:c r="FQ693" s="19"/>
      <x:c r="FR693" s="19"/>
      <x:c r="FS693" s="19"/>
      <x:c r="FT693" s="19"/>
      <x:c r="FU693" s="19"/>
      <x:c r="FV693" s="19"/>
      <x:c r="FW693" s="19"/>
      <x:c r="FX693" s="19"/>
      <x:c r="FY693" s="19"/>
      <x:c r="FZ693" s="19"/>
      <x:c r="GA693" s="19"/>
      <x:c r="GB693" s="19"/>
      <x:c r="GC693" s="19"/>
      <x:c r="GD693" s="19"/>
      <x:c r="GE693" s="19"/>
      <x:c r="GF693" s="19"/>
      <x:c r="GG693" s="19"/>
      <x:c r="GH693" s="19"/>
      <x:c r="GI693" s="19"/>
      <x:c r="GJ693" s="19"/>
      <x:c r="GK693" s="19"/>
      <x:c r="GL693" s="19"/>
      <x:c r="GM693" s="19"/>
      <x:c r="GN693" s="19"/>
      <x:c r="GO693" s="19"/>
      <x:c r="GP693" s="19"/>
      <x:c r="GQ693" s="19"/>
      <x:c r="GR693" s="19"/>
      <x:c r="GS693" s="19"/>
      <x:c r="GT693" s="19"/>
      <x:c r="GU693" s="19"/>
      <x:c r="GV693" s="19"/>
      <x:c r="GW693" s="19"/>
      <x:c r="GX693" s="19"/>
      <x:c r="GY693" s="19"/>
      <x:c r="GZ693" s="19"/>
      <x:c r="HA693" s="19"/>
      <x:c r="HB693" s="19"/>
      <x:c r="HC693" s="19"/>
      <x:c r="HD693" s="19"/>
      <x:c r="HE693" s="19"/>
      <x:c r="HF693" s="19"/>
      <x:c r="HG693" s="19"/>
      <x:c r="HH693" s="19"/>
      <x:c r="HI693" s="19"/>
      <x:c r="HJ693" s="19"/>
      <x:c r="HK693" s="19"/>
      <x:c r="HL693" s="19"/>
      <x:c r="HM693" s="19"/>
      <x:c r="HN693" s="19"/>
      <x:c r="HO693" s="19"/>
      <x:c r="HP693" s="19"/>
      <x:c r="HQ693" s="19"/>
      <x:c r="HR693" s="19"/>
      <x:c r="HS693" s="19"/>
      <x:c r="HT693" s="19"/>
      <x:c r="HU693" s="19"/>
      <x:c r="HV693" s="19"/>
      <x:c r="HW693" s="19"/>
      <x:c r="HX693" s="19"/>
      <x:c r="HY693" s="19"/>
      <x:c r="HZ693" s="19"/>
      <x:c r="IA693" s="19"/>
      <x:c r="IB693" s="19"/>
      <x:c r="IC693" s="19"/>
      <x:c r="ID693" s="19"/>
      <x:c r="IE693" s="19"/>
      <x:c r="IF693" s="19"/>
      <x:c r="IG693" s="19"/>
      <x:c r="IH693" s="19"/>
      <x:c r="II693" s="19"/>
      <x:c r="IJ693" s="19"/>
      <x:c r="IK693" s="19"/>
      <x:c r="IL693" s="19"/>
      <x:c r="IM693" s="19"/>
      <x:c r="IN693" s="19"/>
      <x:c r="IO693" s="19"/>
      <x:c r="IP693" s="19"/>
      <x:c r="IQ693" s="19"/>
      <x:c r="IR693" s="19"/>
      <x:c r="IS693" s="19"/>
      <x:c r="IT693" s="19"/>
      <x:c r="IU693" s="19"/>
      <x:c r="IV693" s="19"/>
    </x:row>
    <x:row r="694" spans="1:256" s="20" customFormat="1" ht="20.100000000000001" customHeight="1">
      <x:c r="A694" s="2638"/>
      <x:c r="B694" s="1646" t="s">
        <x:v>3595</x:v>
      </x:c>
      <x:c r="C694" s="1658" t="s">
        <x:v>3389</x:v>
      </x:c>
      <x:c r="D694" s="1658" t="s">
        <x:v>9234</x:v>
      </x:c>
      <x:c r="E694" s="1558">
        <x:v>18</x:v>
      </x:c>
      <x:c r="F694" s="1646" t="s">
        <x:v>85</x:v>
      </x:c>
      <x:c r="G694" s="1559">
        <x:v>0</x:v>
      </x:c>
      <x:c r="H694" s="1559">
        <x:v>0</x:v>
      </x:c>
      <x:c r="I694" s="1559">
        <x:v>0</x:v>
      </x:c>
      <x:c r="J694" s="1646" t="s">
        <x:v>5158</x:v>
      </x:c>
      <x:c r="K694" s="1659" t="s">
        <x:v>468</x:v>
      </x:c>
      <x:c r="L694" s="19"/>
      <x:c r="M694" s="19"/>
      <x:c r="N694" s="19"/>
      <x:c r="O694" s="19"/>
      <x:c r="P694" s="19"/>
      <x:c r="Q694" s="19"/>
      <x:c r="R694" s="19"/>
      <x:c r="S694" s="19"/>
      <x:c r="T694" s="19"/>
      <x:c r="U694" s="19"/>
      <x:c r="V694" s="19"/>
      <x:c r="W694" s="19"/>
      <x:c r="X694" s="19"/>
      <x:c r="Y694" s="19"/>
      <x:c r="Z694" s="19"/>
      <x:c r="AA694" s="19"/>
      <x:c r="AB694" s="19"/>
      <x:c r="AC694" s="19"/>
      <x:c r="AD694" s="19"/>
      <x:c r="AE694" s="19"/>
      <x:c r="AF694" s="19"/>
      <x:c r="AG694" s="19"/>
      <x:c r="AH694" s="19"/>
      <x:c r="AI694" s="19"/>
      <x:c r="AJ694" s="19"/>
      <x:c r="AK694" s="19"/>
      <x:c r="AL694" s="19"/>
      <x:c r="AM694" s="19"/>
      <x:c r="AN694" s="19"/>
      <x:c r="AO694" s="19"/>
      <x:c r="AP694" s="19"/>
      <x:c r="AQ694" s="19"/>
      <x:c r="AR694" s="19"/>
      <x:c r="AS694" s="19"/>
      <x:c r="AT694" s="19"/>
      <x:c r="AU694" s="19"/>
      <x:c r="AV694" s="19"/>
      <x:c r="AW694" s="19"/>
      <x:c r="AX694" s="19"/>
      <x:c r="AY694" s="19"/>
      <x:c r="AZ694" s="19"/>
      <x:c r="BA694" s="19"/>
      <x:c r="BB694" s="19"/>
      <x:c r="BC694" s="19"/>
      <x:c r="BD694" s="19"/>
      <x:c r="BE694" s="19"/>
      <x:c r="BF694" s="19"/>
      <x:c r="BG694" s="19"/>
      <x:c r="BH694" s="19"/>
      <x:c r="BI694" s="19"/>
      <x:c r="BJ694" s="19"/>
      <x:c r="BK694" s="19"/>
      <x:c r="BL694" s="19"/>
      <x:c r="BM694" s="19"/>
      <x:c r="BN694" s="19"/>
      <x:c r="BO694" s="19"/>
      <x:c r="BP694" s="19"/>
      <x:c r="BQ694" s="19"/>
      <x:c r="BR694" s="19"/>
      <x:c r="BS694" s="19"/>
      <x:c r="BT694" s="19"/>
      <x:c r="BU694" s="19"/>
      <x:c r="BV694" s="19"/>
      <x:c r="BW694" s="19"/>
      <x:c r="BX694" s="19"/>
      <x:c r="BY694" s="19"/>
      <x:c r="BZ694" s="19"/>
      <x:c r="CA694" s="19"/>
      <x:c r="CB694" s="19"/>
      <x:c r="CC694" s="19"/>
      <x:c r="CD694" s="19"/>
      <x:c r="CE694" s="19"/>
      <x:c r="CF694" s="19"/>
      <x:c r="CG694" s="19"/>
      <x:c r="CH694" s="19"/>
      <x:c r="CI694" s="19"/>
      <x:c r="CJ694" s="19"/>
      <x:c r="CK694" s="19"/>
      <x:c r="CL694" s="19"/>
      <x:c r="CM694" s="19"/>
      <x:c r="CN694" s="19"/>
      <x:c r="CO694" s="19"/>
      <x:c r="CP694" s="19"/>
      <x:c r="CQ694" s="19"/>
      <x:c r="CR694" s="19"/>
      <x:c r="CS694" s="19"/>
      <x:c r="CT694" s="19"/>
      <x:c r="CU694" s="19"/>
      <x:c r="CV694" s="19"/>
      <x:c r="CW694" s="19"/>
      <x:c r="CX694" s="19"/>
      <x:c r="CY694" s="19"/>
      <x:c r="CZ694" s="19"/>
      <x:c r="DA694" s="19"/>
      <x:c r="DB694" s="19"/>
      <x:c r="DC694" s="19"/>
      <x:c r="DD694" s="19"/>
      <x:c r="DE694" s="19"/>
      <x:c r="DF694" s="19"/>
      <x:c r="DG694" s="19"/>
      <x:c r="DH694" s="19"/>
      <x:c r="DI694" s="19"/>
      <x:c r="DJ694" s="19"/>
      <x:c r="DK694" s="19"/>
      <x:c r="DL694" s="19"/>
      <x:c r="DM694" s="19"/>
      <x:c r="DN694" s="19"/>
      <x:c r="DO694" s="19"/>
      <x:c r="DP694" s="19"/>
      <x:c r="DQ694" s="19"/>
      <x:c r="DR694" s="19"/>
      <x:c r="DS694" s="19"/>
      <x:c r="DT694" s="19"/>
      <x:c r="DU694" s="19"/>
      <x:c r="DV694" s="19"/>
      <x:c r="DW694" s="19"/>
      <x:c r="DX694" s="19"/>
      <x:c r="DY694" s="19"/>
      <x:c r="DZ694" s="19"/>
      <x:c r="EA694" s="19"/>
      <x:c r="EB694" s="19"/>
      <x:c r="EC694" s="19"/>
      <x:c r="ED694" s="19"/>
      <x:c r="EE694" s="19"/>
      <x:c r="EF694" s="19"/>
      <x:c r="EG694" s="19"/>
      <x:c r="EH694" s="19"/>
      <x:c r="EI694" s="19"/>
      <x:c r="EJ694" s="19"/>
      <x:c r="EK694" s="19"/>
      <x:c r="EL694" s="19"/>
      <x:c r="EM694" s="19"/>
      <x:c r="EN694" s="19"/>
      <x:c r="EO694" s="19"/>
      <x:c r="EP694" s="19"/>
      <x:c r="EQ694" s="19"/>
      <x:c r="ER694" s="19"/>
      <x:c r="ES694" s="19"/>
      <x:c r="ET694" s="19"/>
      <x:c r="EU694" s="19"/>
      <x:c r="EV694" s="19"/>
      <x:c r="EW694" s="19"/>
      <x:c r="EX694" s="19"/>
      <x:c r="EY694" s="19"/>
      <x:c r="EZ694" s="19"/>
      <x:c r="FA694" s="19"/>
      <x:c r="FB694" s="19"/>
      <x:c r="FC694" s="19"/>
      <x:c r="FD694" s="19"/>
      <x:c r="FE694" s="19"/>
      <x:c r="FF694" s="19"/>
      <x:c r="FG694" s="19"/>
      <x:c r="FH694" s="19"/>
      <x:c r="FI694" s="19"/>
      <x:c r="FJ694" s="19"/>
      <x:c r="FK694" s="19"/>
      <x:c r="FL694" s="19"/>
      <x:c r="FM694" s="19"/>
      <x:c r="FN694" s="19"/>
      <x:c r="FO694" s="19"/>
      <x:c r="FP694" s="19"/>
      <x:c r="FQ694" s="19"/>
      <x:c r="FR694" s="19"/>
      <x:c r="FS694" s="19"/>
      <x:c r="FT694" s="19"/>
      <x:c r="FU694" s="19"/>
      <x:c r="FV694" s="19"/>
      <x:c r="FW694" s="19"/>
      <x:c r="FX694" s="19"/>
      <x:c r="FY694" s="19"/>
      <x:c r="FZ694" s="19"/>
      <x:c r="GA694" s="19"/>
      <x:c r="GB694" s="19"/>
      <x:c r="GC694" s="19"/>
      <x:c r="GD694" s="19"/>
      <x:c r="GE694" s="19"/>
      <x:c r="GF694" s="19"/>
      <x:c r="GG694" s="19"/>
      <x:c r="GH694" s="19"/>
      <x:c r="GI694" s="19"/>
      <x:c r="GJ694" s="19"/>
      <x:c r="GK694" s="19"/>
      <x:c r="GL694" s="19"/>
      <x:c r="GM694" s="19"/>
      <x:c r="GN694" s="19"/>
      <x:c r="GO694" s="19"/>
      <x:c r="GP694" s="19"/>
      <x:c r="GQ694" s="19"/>
      <x:c r="GR694" s="19"/>
      <x:c r="GS694" s="19"/>
      <x:c r="GT694" s="19"/>
      <x:c r="GU694" s="19"/>
      <x:c r="GV694" s="19"/>
      <x:c r="GW694" s="19"/>
      <x:c r="GX694" s="19"/>
      <x:c r="GY694" s="19"/>
      <x:c r="GZ694" s="19"/>
      <x:c r="HA694" s="19"/>
      <x:c r="HB694" s="19"/>
      <x:c r="HC694" s="19"/>
      <x:c r="HD694" s="19"/>
      <x:c r="HE694" s="19"/>
      <x:c r="HF694" s="19"/>
      <x:c r="HG694" s="19"/>
      <x:c r="HH694" s="19"/>
      <x:c r="HI694" s="19"/>
      <x:c r="HJ694" s="19"/>
      <x:c r="HK694" s="19"/>
      <x:c r="HL694" s="19"/>
      <x:c r="HM694" s="19"/>
      <x:c r="HN694" s="19"/>
      <x:c r="HO694" s="19"/>
      <x:c r="HP694" s="19"/>
      <x:c r="HQ694" s="19"/>
      <x:c r="HR694" s="19"/>
      <x:c r="HS694" s="19"/>
      <x:c r="HT694" s="19"/>
      <x:c r="HU694" s="19"/>
      <x:c r="HV694" s="19"/>
      <x:c r="HW694" s="19"/>
      <x:c r="HX694" s="19"/>
      <x:c r="HY694" s="19"/>
      <x:c r="HZ694" s="19"/>
      <x:c r="IA694" s="19"/>
      <x:c r="IB694" s="19"/>
      <x:c r="IC694" s="19"/>
      <x:c r="ID694" s="19"/>
      <x:c r="IE694" s="19"/>
      <x:c r="IF694" s="19"/>
      <x:c r="IG694" s="19"/>
      <x:c r="IH694" s="19"/>
      <x:c r="II694" s="19"/>
      <x:c r="IJ694" s="19"/>
      <x:c r="IK694" s="19"/>
      <x:c r="IL694" s="19"/>
      <x:c r="IM694" s="19"/>
      <x:c r="IN694" s="19"/>
      <x:c r="IO694" s="19"/>
      <x:c r="IP694" s="19"/>
      <x:c r="IQ694" s="19"/>
      <x:c r="IR694" s="19"/>
      <x:c r="IS694" s="19"/>
      <x:c r="IT694" s="19"/>
      <x:c r="IU694" s="19"/>
      <x:c r="IV694" s="19"/>
    </x:row>
    <x:row r="695" spans="1:256" s="20" customFormat="1" ht="20.100000000000001" customHeight="1">
      <x:c r="A695" s="2638"/>
      <x:c r="B695" s="1646" t="s">
        <x:v>3595</x:v>
      </x:c>
      <x:c r="C695" s="1658" t="s">
        <x:v>3389</x:v>
      </x:c>
      <x:c r="D695" s="1695" t="s">
        <x:v>2449</x:v>
      </x:c>
      <x:c r="E695" s="1558">
        <x:v>17.829999999999998</x:v>
      </x:c>
      <x:c r="F695" s="1646" t="s">
        <x:v>135</x:v>
      </x:c>
      <x:c r="G695" s="1559">
        <x:v>208</x:v>
      </x:c>
      <x:c r="H695" s="1559">
        <x:v>0</x:v>
      </x:c>
      <x:c r="I695" s="1559">
        <x:v>208</x:v>
      </x:c>
      <x:c r="J695" s="1646" t="s">
        <x:v>5158</x:v>
      </x:c>
      <x:c r="K695" s="1588" t="s">
        <x:v>5861</x:v>
      </x:c>
      <x:c r="L695" s="19"/>
      <x:c r="M695" s="19"/>
      <x:c r="N695" s="19"/>
      <x:c r="O695" s="19"/>
      <x:c r="P695" s="19"/>
      <x:c r="Q695" s="19"/>
      <x:c r="R695" s="19"/>
      <x:c r="S695" s="19"/>
      <x:c r="T695" s="19"/>
      <x:c r="U695" s="19"/>
      <x:c r="V695" s="19"/>
      <x:c r="W695" s="19"/>
      <x:c r="X695" s="19"/>
      <x:c r="Y695" s="19"/>
      <x:c r="Z695" s="19"/>
      <x:c r="AA695" s="19"/>
      <x:c r="AB695" s="19"/>
      <x:c r="AC695" s="19"/>
      <x:c r="AD695" s="19"/>
      <x:c r="AE695" s="19"/>
      <x:c r="AF695" s="19"/>
      <x:c r="AG695" s="19"/>
      <x:c r="AH695" s="19"/>
      <x:c r="AI695" s="19"/>
      <x:c r="AJ695" s="19"/>
      <x:c r="AK695" s="19"/>
      <x:c r="AL695" s="19"/>
      <x:c r="AM695" s="19"/>
      <x:c r="AN695" s="19"/>
      <x:c r="AO695" s="19"/>
      <x:c r="AP695" s="19"/>
      <x:c r="AQ695" s="19"/>
      <x:c r="AR695" s="19"/>
      <x:c r="AS695" s="19"/>
      <x:c r="AT695" s="19"/>
      <x:c r="AU695" s="19"/>
      <x:c r="AV695" s="19"/>
      <x:c r="AW695" s="19"/>
      <x:c r="AX695" s="19"/>
      <x:c r="AY695" s="19"/>
      <x:c r="AZ695" s="19"/>
      <x:c r="BA695" s="19"/>
      <x:c r="BB695" s="19"/>
      <x:c r="BC695" s="19"/>
      <x:c r="BD695" s="19"/>
      <x:c r="BE695" s="19"/>
      <x:c r="BF695" s="19"/>
      <x:c r="BG695" s="19"/>
      <x:c r="BH695" s="19"/>
      <x:c r="BI695" s="19"/>
      <x:c r="BJ695" s="19"/>
      <x:c r="BK695" s="19"/>
      <x:c r="BL695" s="19"/>
      <x:c r="BM695" s="19"/>
      <x:c r="BN695" s="19"/>
      <x:c r="BO695" s="19"/>
      <x:c r="BP695" s="19"/>
      <x:c r="BQ695" s="19"/>
      <x:c r="BR695" s="19"/>
      <x:c r="BS695" s="19"/>
      <x:c r="BT695" s="19"/>
      <x:c r="BU695" s="19"/>
      <x:c r="BV695" s="19"/>
      <x:c r="BW695" s="19"/>
      <x:c r="BX695" s="19"/>
      <x:c r="BY695" s="19"/>
      <x:c r="BZ695" s="19"/>
      <x:c r="CA695" s="19"/>
      <x:c r="CB695" s="19"/>
      <x:c r="CC695" s="19"/>
      <x:c r="CD695" s="19"/>
      <x:c r="CE695" s="19"/>
      <x:c r="CF695" s="19"/>
      <x:c r="CG695" s="19"/>
      <x:c r="CH695" s="19"/>
      <x:c r="CI695" s="19"/>
      <x:c r="CJ695" s="19"/>
      <x:c r="CK695" s="19"/>
      <x:c r="CL695" s="19"/>
      <x:c r="CM695" s="19"/>
      <x:c r="CN695" s="19"/>
      <x:c r="CO695" s="19"/>
      <x:c r="CP695" s="19"/>
      <x:c r="CQ695" s="19"/>
      <x:c r="CR695" s="19"/>
      <x:c r="CS695" s="19"/>
      <x:c r="CT695" s="19"/>
      <x:c r="CU695" s="19"/>
      <x:c r="CV695" s="19"/>
      <x:c r="CW695" s="19"/>
      <x:c r="CX695" s="19"/>
      <x:c r="CY695" s="19"/>
      <x:c r="CZ695" s="19"/>
      <x:c r="DA695" s="19"/>
      <x:c r="DB695" s="19"/>
      <x:c r="DC695" s="19"/>
      <x:c r="DD695" s="19"/>
      <x:c r="DE695" s="19"/>
      <x:c r="DF695" s="19"/>
      <x:c r="DG695" s="19"/>
      <x:c r="DH695" s="19"/>
      <x:c r="DI695" s="19"/>
      <x:c r="DJ695" s="19"/>
      <x:c r="DK695" s="19"/>
      <x:c r="DL695" s="19"/>
      <x:c r="DM695" s="19"/>
      <x:c r="DN695" s="19"/>
      <x:c r="DO695" s="19"/>
      <x:c r="DP695" s="19"/>
      <x:c r="DQ695" s="19"/>
      <x:c r="DR695" s="19"/>
      <x:c r="DS695" s="19"/>
      <x:c r="DT695" s="19"/>
      <x:c r="DU695" s="19"/>
      <x:c r="DV695" s="19"/>
      <x:c r="DW695" s="19"/>
      <x:c r="DX695" s="19"/>
      <x:c r="DY695" s="19"/>
      <x:c r="DZ695" s="19"/>
      <x:c r="EA695" s="19"/>
      <x:c r="EB695" s="19"/>
      <x:c r="EC695" s="19"/>
      <x:c r="ED695" s="19"/>
      <x:c r="EE695" s="19"/>
      <x:c r="EF695" s="19"/>
      <x:c r="EG695" s="19"/>
      <x:c r="EH695" s="19"/>
      <x:c r="EI695" s="19"/>
      <x:c r="EJ695" s="19"/>
      <x:c r="EK695" s="19"/>
      <x:c r="EL695" s="19"/>
      <x:c r="EM695" s="19"/>
      <x:c r="EN695" s="19"/>
      <x:c r="EO695" s="19"/>
      <x:c r="EP695" s="19"/>
      <x:c r="EQ695" s="19"/>
      <x:c r="ER695" s="19"/>
      <x:c r="ES695" s="19"/>
      <x:c r="ET695" s="19"/>
      <x:c r="EU695" s="19"/>
      <x:c r="EV695" s="19"/>
      <x:c r="EW695" s="19"/>
      <x:c r="EX695" s="19"/>
      <x:c r="EY695" s="19"/>
      <x:c r="EZ695" s="19"/>
      <x:c r="FA695" s="19"/>
      <x:c r="FB695" s="19"/>
      <x:c r="FC695" s="19"/>
      <x:c r="FD695" s="19"/>
      <x:c r="FE695" s="19"/>
      <x:c r="FF695" s="19"/>
      <x:c r="FG695" s="19"/>
      <x:c r="FH695" s="19"/>
      <x:c r="FI695" s="19"/>
      <x:c r="FJ695" s="19"/>
      <x:c r="FK695" s="19"/>
      <x:c r="FL695" s="19"/>
      <x:c r="FM695" s="19"/>
      <x:c r="FN695" s="19"/>
      <x:c r="FO695" s="19"/>
      <x:c r="FP695" s="19"/>
      <x:c r="FQ695" s="19"/>
      <x:c r="FR695" s="19"/>
      <x:c r="FS695" s="19"/>
      <x:c r="FT695" s="19"/>
      <x:c r="FU695" s="19"/>
      <x:c r="FV695" s="19"/>
      <x:c r="FW695" s="19"/>
      <x:c r="FX695" s="19"/>
      <x:c r="FY695" s="19"/>
      <x:c r="FZ695" s="19"/>
      <x:c r="GA695" s="19"/>
      <x:c r="GB695" s="19"/>
      <x:c r="GC695" s="19"/>
      <x:c r="GD695" s="19"/>
      <x:c r="GE695" s="19"/>
      <x:c r="GF695" s="19"/>
      <x:c r="GG695" s="19"/>
      <x:c r="GH695" s="19"/>
      <x:c r="GI695" s="19"/>
      <x:c r="GJ695" s="19"/>
      <x:c r="GK695" s="19"/>
      <x:c r="GL695" s="19"/>
      <x:c r="GM695" s="19"/>
      <x:c r="GN695" s="19"/>
      <x:c r="GO695" s="19"/>
      <x:c r="GP695" s="19"/>
      <x:c r="GQ695" s="19"/>
      <x:c r="GR695" s="19"/>
      <x:c r="GS695" s="19"/>
      <x:c r="GT695" s="19"/>
      <x:c r="GU695" s="19"/>
      <x:c r="GV695" s="19"/>
      <x:c r="GW695" s="19"/>
      <x:c r="GX695" s="19"/>
      <x:c r="GY695" s="19"/>
      <x:c r="GZ695" s="19"/>
      <x:c r="HA695" s="19"/>
      <x:c r="HB695" s="19"/>
      <x:c r="HC695" s="19"/>
      <x:c r="HD695" s="19"/>
      <x:c r="HE695" s="19"/>
      <x:c r="HF695" s="19"/>
      <x:c r="HG695" s="19"/>
      <x:c r="HH695" s="19"/>
      <x:c r="HI695" s="19"/>
      <x:c r="HJ695" s="19"/>
      <x:c r="HK695" s="19"/>
      <x:c r="HL695" s="19"/>
      <x:c r="HM695" s="19"/>
      <x:c r="HN695" s="19"/>
      <x:c r="HO695" s="19"/>
      <x:c r="HP695" s="19"/>
      <x:c r="HQ695" s="19"/>
      <x:c r="HR695" s="19"/>
      <x:c r="HS695" s="19"/>
      <x:c r="HT695" s="19"/>
      <x:c r="HU695" s="19"/>
      <x:c r="HV695" s="19"/>
      <x:c r="HW695" s="19"/>
      <x:c r="HX695" s="19"/>
      <x:c r="HY695" s="19"/>
      <x:c r="HZ695" s="19"/>
      <x:c r="IA695" s="19"/>
      <x:c r="IB695" s="19"/>
      <x:c r="IC695" s="19"/>
      <x:c r="ID695" s="19"/>
      <x:c r="IE695" s="19"/>
      <x:c r="IF695" s="19"/>
      <x:c r="IG695" s="19"/>
      <x:c r="IH695" s="19"/>
      <x:c r="II695" s="19"/>
      <x:c r="IJ695" s="19"/>
      <x:c r="IK695" s="19"/>
      <x:c r="IL695" s="19"/>
      <x:c r="IM695" s="19"/>
      <x:c r="IN695" s="19"/>
      <x:c r="IO695" s="19"/>
      <x:c r="IP695" s="19"/>
      <x:c r="IQ695" s="19"/>
      <x:c r="IR695" s="19"/>
      <x:c r="IS695" s="19"/>
      <x:c r="IT695" s="19"/>
      <x:c r="IU695" s="19"/>
      <x:c r="IV695" s="19"/>
    </x:row>
    <x:row r="696" spans="1:256" s="20" customFormat="1" ht="20.100000000000001" customHeight="1">
      <x:c r="A696" s="2638"/>
      <x:c r="B696" s="1646" t="s">
        <x:v>4784</x:v>
      </x:c>
      <x:c r="C696" s="1658" t="s">
        <x:v>4041</x:v>
      </x:c>
      <x:c r="D696" s="1658" t="s">
        <x:v>7443</x:v>
      </x:c>
      <x:c r="E696" s="1558">
        <x:v>5.2199999999999998</x:v>
      </x:c>
      <x:c r="F696" s="1646" t="s">
        <x:v>6443</x:v>
      </x:c>
      <x:c r="G696" s="1559">
        <x:v>0</x:v>
      </x:c>
      <x:c r="H696" s="1559">
        <x:v>0</x:v>
      </x:c>
      <x:c r="I696" s="1559">
        <x:v>0</x:v>
      </x:c>
      <x:c r="J696" s="1646" t="s">
        <x:v>5158</x:v>
      </x:c>
      <x:c r="K696" s="1659" t="s">
        <x:v>4502</x:v>
      </x:c>
      <x:c r="L696" s="19"/>
      <x:c r="M696" s="19"/>
      <x:c r="N696" s="19"/>
      <x:c r="O696" s="19"/>
      <x:c r="P696" s="19"/>
      <x:c r="Q696" s="19"/>
      <x:c r="R696" s="19"/>
      <x:c r="S696" s="19"/>
      <x:c r="T696" s="19"/>
      <x:c r="U696" s="19"/>
      <x:c r="V696" s="19"/>
      <x:c r="W696" s="19"/>
      <x:c r="X696" s="19"/>
      <x:c r="Y696" s="19"/>
      <x:c r="Z696" s="19"/>
      <x:c r="AA696" s="19"/>
      <x:c r="AB696" s="19"/>
      <x:c r="AC696" s="19"/>
      <x:c r="AD696" s="19"/>
      <x:c r="AE696" s="19"/>
      <x:c r="AF696" s="19"/>
      <x:c r="AG696" s="19"/>
      <x:c r="AH696" s="19"/>
      <x:c r="AI696" s="19"/>
      <x:c r="AJ696" s="19"/>
      <x:c r="AK696" s="19"/>
      <x:c r="AL696" s="19"/>
      <x:c r="AM696" s="19"/>
      <x:c r="AN696" s="19"/>
      <x:c r="AO696" s="19"/>
      <x:c r="AP696" s="19"/>
      <x:c r="AQ696" s="19"/>
      <x:c r="AR696" s="19"/>
      <x:c r="AS696" s="19"/>
      <x:c r="AT696" s="19"/>
      <x:c r="AU696" s="19"/>
      <x:c r="AV696" s="19"/>
      <x:c r="AW696" s="19"/>
      <x:c r="AX696" s="19"/>
      <x:c r="AY696" s="19"/>
      <x:c r="AZ696" s="19"/>
      <x:c r="BA696" s="19"/>
      <x:c r="BB696" s="19"/>
      <x:c r="BC696" s="19"/>
      <x:c r="BD696" s="19"/>
      <x:c r="BE696" s="19"/>
      <x:c r="BF696" s="19"/>
      <x:c r="BG696" s="19"/>
      <x:c r="BH696" s="19"/>
      <x:c r="BI696" s="19"/>
      <x:c r="BJ696" s="19"/>
      <x:c r="BK696" s="19"/>
      <x:c r="BL696" s="19"/>
      <x:c r="BM696" s="19"/>
      <x:c r="BN696" s="19"/>
      <x:c r="BO696" s="19"/>
      <x:c r="BP696" s="19"/>
      <x:c r="BQ696" s="19"/>
      <x:c r="BR696" s="19"/>
      <x:c r="BS696" s="19"/>
      <x:c r="BT696" s="19"/>
      <x:c r="BU696" s="19"/>
      <x:c r="BV696" s="19"/>
      <x:c r="BW696" s="19"/>
      <x:c r="BX696" s="19"/>
      <x:c r="BY696" s="19"/>
      <x:c r="BZ696" s="19"/>
      <x:c r="CA696" s="19"/>
      <x:c r="CB696" s="19"/>
      <x:c r="CC696" s="19"/>
      <x:c r="CD696" s="19"/>
      <x:c r="CE696" s="19"/>
      <x:c r="CF696" s="19"/>
      <x:c r="CG696" s="19"/>
      <x:c r="CH696" s="19"/>
      <x:c r="CI696" s="19"/>
      <x:c r="CJ696" s="19"/>
      <x:c r="CK696" s="19"/>
      <x:c r="CL696" s="19"/>
      <x:c r="CM696" s="19"/>
      <x:c r="CN696" s="19"/>
      <x:c r="CO696" s="19"/>
      <x:c r="CP696" s="19"/>
      <x:c r="CQ696" s="19"/>
      <x:c r="CR696" s="19"/>
      <x:c r="CS696" s="19"/>
      <x:c r="CT696" s="19"/>
      <x:c r="CU696" s="19"/>
      <x:c r="CV696" s="19"/>
      <x:c r="CW696" s="19"/>
      <x:c r="CX696" s="19"/>
      <x:c r="CY696" s="19"/>
      <x:c r="CZ696" s="19"/>
      <x:c r="DA696" s="19"/>
      <x:c r="DB696" s="19"/>
      <x:c r="DC696" s="19"/>
      <x:c r="DD696" s="19"/>
      <x:c r="DE696" s="19"/>
      <x:c r="DF696" s="19"/>
      <x:c r="DG696" s="19"/>
      <x:c r="DH696" s="19"/>
      <x:c r="DI696" s="19"/>
      <x:c r="DJ696" s="19"/>
      <x:c r="DK696" s="19"/>
      <x:c r="DL696" s="19"/>
      <x:c r="DM696" s="19"/>
      <x:c r="DN696" s="19"/>
      <x:c r="DO696" s="19"/>
      <x:c r="DP696" s="19"/>
      <x:c r="DQ696" s="19"/>
      <x:c r="DR696" s="19"/>
      <x:c r="DS696" s="19"/>
      <x:c r="DT696" s="19"/>
      <x:c r="DU696" s="19"/>
      <x:c r="DV696" s="19"/>
      <x:c r="DW696" s="19"/>
      <x:c r="DX696" s="19"/>
      <x:c r="DY696" s="19"/>
      <x:c r="DZ696" s="19"/>
      <x:c r="EA696" s="19"/>
      <x:c r="EB696" s="19"/>
      <x:c r="EC696" s="19"/>
      <x:c r="ED696" s="19"/>
      <x:c r="EE696" s="19"/>
      <x:c r="EF696" s="19"/>
      <x:c r="EG696" s="19"/>
      <x:c r="EH696" s="19"/>
      <x:c r="EI696" s="19"/>
      <x:c r="EJ696" s="19"/>
      <x:c r="EK696" s="19"/>
      <x:c r="EL696" s="19"/>
      <x:c r="EM696" s="19"/>
      <x:c r="EN696" s="19"/>
      <x:c r="EO696" s="19"/>
      <x:c r="EP696" s="19"/>
      <x:c r="EQ696" s="19"/>
      <x:c r="ER696" s="19"/>
      <x:c r="ES696" s="19"/>
      <x:c r="ET696" s="19"/>
      <x:c r="EU696" s="19"/>
      <x:c r="EV696" s="19"/>
      <x:c r="EW696" s="19"/>
      <x:c r="EX696" s="19"/>
      <x:c r="EY696" s="19"/>
      <x:c r="EZ696" s="19"/>
      <x:c r="FA696" s="19"/>
      <x:c r="FB696" s="19"/>
      <x:c r="FC696" s="19"/>
      <x:c r="FD696" s="19"/>
      <x:c r="FE696" s="19"/>
      <x:c r="FF696" s="19"/>
      <x:c r="FG696" s="19"/>
      <x:c r="FH696" s="19"/>
      <x:c r="FI696" s="19"/>
      <x:c r="FJ696" s="19"/>
      <x:c r="FK696" s="19"/>
      <x:c r="FL696" s="19"/>
      <x:c r="FM696" s="19"/>
      <x:c r="FN696" s="19"/>
      <x:c r="FO696" s="19"/>
      <x:c r="FP696" s="19"/>
      <x:c r="FQ696" s="19"/>
      <x:c r="FR696" s="19"/>
      <x:c r="FS696" s="19"/>
      <x:c r="FT696" s="19"/>
      <x:c r="FU696" s="19"/>
      <x:c r="FV696" s="19"/>
      <x:c r="FW696" s="19"/>
      <x:c r="FX696" s="19"/>
      <x:c r="FY696" s="19"/>
      <x:c r="FZ696" s="19"/>
      <x:c r="GA696" s="19"/>
      <x:c r="GB696" s="19"/>
      <x:c r="GC696" s="19"/>
      <x:c r="GD696" s="19"/>
      <x:c r="GE696" s="19"/>
      <x:c r="GF696" s="19"/>
      <x:c r="GG696" s="19"/>
      <x:c r="GH696" s="19"/>
      <x:c r="GI696" s="19"/>
      <x:c r="GJ696" s="19"/>
      <x:c r="GK696" s="19"/>
      <x:c r="GL696" s="19"/>
      <x:c r="GM696" s="19"/>
      <x:c r="GN696" s="19"/>
      <x:c r="GO696" s="19"/>
      <x:c r="GP696" s="19"/>
      <x:c r="GQ696" s="19"/>
      <x:c r="GR696" s="19"/>
      <x:c r="GS696" s="19"/>
      <x:c r="GT696" s="19"/>
      <x:c r="GU696" s="19"/>
      <x:c r="GV696" s="19"/>
      <x:c r="GW696" s="19"/>
      <x:c r="GX696" s="19"/>
      <x:c r="GY696" s="19"/>
      <x:c r="GZ696" s="19"/>
      <x:c r="HA696" s="19"/>
      <x:c r="HB696" s="19"/>
      <x:c r="HC696" s="19"/>
      <x:c r="HD696" s="19"/>
      <x:c r="HE696" s="19"/>
      <x:c r="HF696" s="19"/>
      <x:c r="HG696" s="19"/>
      <x:c r="HH696" s="19"/>
      <x:c r="HI696" s="19"/>
      <x:c r="HJ696" s="19"/>
      <x:c r="HK696" s="19"/>
      <x:c r="HL696" s="19"/>
      <x:c r="HM696" s="19"/>
      <x:c r="HN696" s="19"/>
      <x:c r="HO696" s="19"/>
      <x:c r="HP696" s="19"/>
      <x:c r="HQ696" s="19"/>
      <x:c r="HR696" s="19"/>
      <x:c r="HS696" s="19"/>
      <x:c r="HT696" s="19"/>
      <x:c r="HU696" s="19"/>
      <x:c r="HV696" s="19"/>
      <x:c r="HW696" s="19"/>
      <x:c r="HX696" s="19"/>
      <x:c r="HY696" s="19"/>
      <x:c r="HZ696" s="19"/>
      <x:c r="IA696" s="19"/>
      <x:c r="IB696" s="19"/>
      <x:c r="IC696" s="19"/>
      <x:c r="ID696" s="19"/>
      <x:c r="IE696" s="19"/>
      <x:c r="IF696" s="19"/>
      <x:c r="IG696" s="19"/>
      <x:c r="IH696" s="19"/>
      <x:c r="II696" s="19"/>
      <x:c r="IJ696" s="19"/>
      <x:c r="IK696" s="19"/>
      <x:c r="IL696" s="19"/>
      <x:c r="IM696" s="19"/>
      <x:c r="IN696" s="19"/>
      <x:c r="IO696" s="19"/>
      <x:c r="IP696" s="19"/>
      <x:c r="IQ696" s="19"/>
      <x:c r="IR696" s="19"/>
      <x:c r="IS696" s="19"/>
      <x:c r="IT696" s="19"/>
      <x:c r="IU696" s="19"/>
      <x:c r="IV696" s="19"/>
    </x:row>
    <x:row r="697" spans="1:256" s="20" customFormat="1" ht="20.100000000000001" customHeight="1">
      <x:c r="A697" s="2638"/>
      <x:c r="B697" s="1646" t="s">
        <x:v>7689</x:v>
      </x:c>
      <x:c r="C697" s="1658" t="s">
        <x:v>4036</x:v>
      </x:c>
      <x:c r="D697" s="1658" t="s">
        <x:v>7443</x:v>
      </x:c>
      <x:c r="E697" s="1558">
        <x:v>2.3700000000000001</x:v>
      </x:c>
      <x:c r="F697" s="1646" t="s">
        <x:v>5964</x:v>
      </x:c>
      <x:c r="G697" s="1559">
        <x:v>0</x:v>
      </x:c>
      <x:c r="H697" s="1559">
        <x:v>0</x:v>
      </x:c>
      <x:c r="I697" s="1559">
        <x:v>0</x:v>
      </x:c>
      <x:c r="J697" s="1646" t="s">
        <x:v>5158</x:v>
      </x:c>
      <x:c r="K697" s="1659" t="s">
        <x:v>4502</x:v>
      </x:c>
      <x:c r="L697" s="19"/>
      <x:c r="M697" s="19"/>
      <x:c r="N697" s="19"/>
      <x:c r="O697" s="19"/>
      <x:c r="P697" s="19"/>
      <x:c r="Q697" s="19"/>
      <x:c r="R697" s="19"/>
      <x:c r="S697" s="19"/>
      <x:c r="T697" s="19"/>
      <x:c r="U697" s="19"/>
      <x:c r="V697" s="19"/>
      <x:c r="W697" s="19"/>
      <x:c r="X697" s="19"/>
      <x:c r="Y697" s="19"/>
      <x:c r="Z697" s="19"/>
      <x:c r="AA697" s="19"/>
      <x:c r="AB697" s="19"/>
      <x:c r="AC697" s="19"/>
      <x:c r="AD697" s="19"/>
      <x:c r="AE697" s="19"/>
      <x:c r="AF697" s="19"/>
      <x:c r="AG697" s="19"/>
      <x:c r="AH697" s="19"/>
      <x:c r="AI697" s="19"/>
      <x:c r="AJ697" s="19"/>
      <x:c r="AK697" s="19"/>
      <x:c r="AL697" s="19"/>
      <x:c r="AM697" s="19"/>
      <x:c r="AN697" s="19"/>
      <x:c r="AO697" s="19"/>
      <x:c r="AP697" s="19"/>
      <x:c r="AQ697" s="19"/>
      <x:c r="AR697" s="19"/>
      <x:c r="AS697" s="19"/>
      <x:c r="AT697" s="19"/>
      <x:c r="AU697" s="19"/>
      <x:c r="AV697" s="19"/>
      <x:c r="AW697" s="19"/>
      <x:c r="AX697" s="19"/>
      <x:c r="AY697" s="19"/>
      <x:c r="AZ697" s="19"/>
      <x:c r="BA697" s="19"/>
      <x:c r="BB697" s="19"/>
      <x:c r="BC697" s="19"/>
      <x:c r="BD697" s="19"/>
      <x:c r="BE697" s="19"/>
      <x:c r="BF697" s="19"/>
      <x:c r="BG697" s="19"/>
      <x:c r="BH697" s="19"/>
      <x:c r="BI697" s="19"/>
      <x:c r="BJ697" s="19"/>
      <x:c r="BK697" s="19"/>
      <x:c r="BL697" s="19"/>
      <x:c r="BM697" s="19"/>
      <x:c r="BN697" s="19"/>
      <x:c r="BO697" s="19"/>
      <x:c r="BP697" s="19"/>
      <x:c r="BQ697" s="19"/>
      <x:c r="BR697" s="19"/>
      <x:c r="BS697" s="19"/>
      <x:c r="BT697" s="19"/>
      <x:c r="BU697" s="19"/>
      <x:c r="BV697" s="19"/>
      <x:c r="BW697" s="19"/>
      <x:c r="BX697" s="19"/>
      <x:c r="BY697" s="19"/>
      <x:c r="BZ697" s="19"/>
      <x:c r="CA697" s="19"/>
      <x:c r="CB697" s="19"/>
      <x:c r="CC697" s="19"/>
      <x:c r="CD697" s="19"/>
      <x:c r="CE697" s="19"/>
      <x:c r="CF697" s="19"/>
      <x:c r="CG697" s="19"/>
      <x:c r="CH697" s="19"/>
      <x:c r="CI697" s="19"/>
      <x:c r="CJ697" s="19"/>
      <x:c r="CK697" s="19"/>
      <x:c r="CL697" s="19"/>
      <x:c r="CM697" s="19"/>
      <x:c r="CN697" s="19"/>
      <x:c r="CO697" s="19"/>
      <x:c r="CP697" s="19"/>
      <x:c r="CQ697" s="19"/>
      <x:c r="CR697" s="19"/>
      <x:c r="CS697" s="19"/>
      <x:c r="CT697" s="19"/>
      <x:c r="CU697" s="19"/>
      <x:c r="CV697" s="19"/>
      <x:c r="CW697" s="19"/>
      <x:c r="CX697" s="19"/>
      <x:c r="CY697" s="19"/>
      <x:c r="CZ697" s="19"/>
      <x:c r="DA697" s="19"/>
      <x:c r="DB697" s="19"/>
      <x:c r="DC697" s="19"/>
      <x:c r="DD697" s="19"/>
      <x:c r="DE697" s="19"/>
      <x:c r="DF697" s="19"/>
      <x:c r="DG697" s="19"/>
      <x:c r="DH697" s="19"/>
      <x:c r="DI697" s="19"/>
      <x:c r="DJ697" s="19"/>
      <x:c r="DK697" s="19"/>
      <x:c r="DL697" s="19"/>
      <x:c r="DM697" s="19"/>
      <x:c r="DN697" s="19"/>
      <x:c r="DO697" s="19"/>
      <x:c r="DP697" s="19"/>
      <x:c r="DQ697" s="19"/>
      <x:c r="DR697" s="19"/>
      <x:c r="DS697" s="19"/>
      <x:c r="DT697" s="19"/>
      <x:c r="DU697" s="19"/>
      <x:c r="DV697" s="19"/>
      <x:c r="DW697" s="19"/>
      <x:c r="DX697" s="19"/>
      <x:c r="DY697" s="19"/>
      <x:c r="DZ697" s="19"/>
      <x:c r="EA697" s="19"/>
      <x:c r="EB697" s="19"/>
      <x:c r="EC697" s="19"/>
      <x:c r="ED697" s="19"/>
      <x:c r="EE697" s="19"/>
      <x:c r="EF697" s="19"/>
      <x:c r="EG697" s="19"/>
      <x:c r="EH697" s="19"/>
      <x:c r="EI697" s="19"/>
      <x:c r="EJ697" s="19"/>
      <x:c r="EK697" s="19"/>
      <x:c r="EL697" s="19"/>
      <x:c r="EM697" s="19"/>
      <x:c r="EN697" s="19"/>
      <x:c r="EO697" s="19"/>
      <x:c r="EP697" s="19"/>
      <x:c r="EQ697" s="19"/>
      <x:c r="ER697" s="19"/>
      <x:c r="ES697" s="19"/>
      <x:c r="ET697" s="19"/>
      <x:c r="EU697" s="19"/>
      <x:c r="EV697" s="19"/>
      <x:c r="EW697" s="19"/>
      <x:c r="EX697" s="19"/>
      <x:c r="EY697" s="19"/>
      <x:c r="EZ697" s="19"/>
      <x:c r="FA697" s="19"/>
      <x:c r="FB697" s="19"/>
      <x:c r="FC697" s="19"/>
      <x:c r="FD697" s="19"/>
      <x:c r="FE697" s="19"/>
      <x:c r="FF697" s="19"/>
      <x:c r="FG697" s="19"/>
      <x:c r="FH697" s="19"/>
      <x:c r="FI697" s="19"/>
      <x:c r="FJ697" s="19"/>
      <x:c r="FK697" s="19"/>
      <x:c r="FL697" s="19"/>
      <x:c r="FM697" s="19"/>
      <x:c r="FN697" s="19"/>
      <x:c r="FO697" s="19"/>
      <x:c r="FP697" s="19"/>
      <x:c r="FQ697" s="19"/>
      <x:c r="FR697" s="19"/>
      <x:c r="FS697" s="19"/>
      <x:c r="FT697" s="19"/>
      <x:c r="FU697" s="19"/>
      <x:c r="FV697" s="19"/>
      <x:c r="FW697" s="19"/>
      <x:c r="FX697" s="19"/>
      <x:c r="FY697" s="19"/>
      <x:c r="FZ697" s="19"/>
      <x:c r="GA697" s="19"/>
      <x:c r="GB697" s="19"/>
      <x:c r="GC697" s="19"/>
      <x:c r="GD697" s="19"/>
      <x:c r="GE697" s="19"/>
      <x:c r="GF697" s="19"/>
      <x:c r="GG697" s="19"/>
      <x:c r="GH697" s="19"/>
      <x:c r="GI697" s="19"/>
      <x:c r="GJ697" s="19"/>
      <x:c r="GK697" s="19"/>
      <x:c r="GL697" s="19"/>
      <x:c r="GM697" s="19"/>
      <x:c r="GN697" s="19"/>
      <x:c r="GO697" s="19"/>
      <x:c r="GP697" s="19"/>
      <x:c r="GQ697" s="19"/>
      <x:c r="GR697" s="19"/>
      <x:c r="GS697" s="19"/>
      <x:c r="GT697" s="19"/>
      <x:c r="GU697" s="19"/>
      <x:c r="GV697" s="19"/>
      <x:c r="GW697" s="19"/>
      <x:c r="GX697" s="19"/>
      <x:c r="GY697" s="19"/>
      <x:c r="GZ697" s="19"/>
      <x:c r="HA697" s="19"/>
      <x:c r="HB697" s="19"/>
      <x:c r="HC697" s="19"/>
      <x:c r="HD697" s="19"/>
      <x:c r="HE697" s="19"/>
      <x:c r="HF697" s="19"/>
      <x:c r="HG697" s="19"/>
      <x:c r="HH697" s="19"/>
      <x:c r="HI697" s="19"/>
      <x:c r="HJ697" s="19"/>
      <x:c r="HK697" s="19"/>
      <x:c r="HL697" s="19"/>
      <x:c r="HM697" s="19"/>
      <x:c r="HN697" s="19"/>
      <x:c r="HO697" s="19"/>
      <x:c r="HP697" s="19"/>
      <x:c r="HQ697" s="19"/>
      <x:c r="HR697" s="19"/>
      <x:c r="HS697" s="19"/>
      <x:c r="HT697" s="19"/>
      <x:c r="HU697" s="19"/>
      <x:c r="HV697" s="19"/>
      <x:c r="HW697" s="19"/>
      <x:c r="HX697" s="19"/>
      <x:c r="HY697" s="19"/>
      <x:c r="HZ697" s="19"/>
      <x:c r="IA697" s="19"/>
      <x:c r="IB697" s="19"/>
      <x:c r="IC697" s="19"/>
      <x:c r="ID697" s="19"/>
      <x:c r="IE697" s="19"/>
      <x:c r="IF697" s="19"/>
      <x:c r="IG697" s="19"/>
      <x:c r="IH697" s="19"/>
      <x:c r="II697" s="19"/>
      <x:c r="IJ697" s="19"/>
      <x:c r="IK697" s="19"/>
      <x:c r="IL697" s="19"/>
      <x:c r="IM697" s="19"/>
      <x:c r="IN697" s="19"/>
      <x:c r="IO697" s="19"/>
      <x:c r="IP697" s="19"/>
      <x:c r="IQ697" s="19"/>
      <x:c r="IR697" s="19"/>
      <x:c r="IS697" s="19"/>
      <x:c r="IT697" s="19"/>
      <x:c r="IU697" s="19"/>
      <x:c r="IV697" s="19"/>
    </x:row>
    <x:row r="698" spans="1:256" s="20" customFormat="1" ht="20.100000000000001" customHeight="1">
      <x:c r="A698" s="2638"/>
      <x:c r="B698" s="2652" t="s">
        <x:v>4797</x:v>
      </x:c>
      <x:c r="C698" s="1658" t="s">
        <x:v>4064</x:v>
      </x:c>
      <x:c r="D698" s="1658" t="s">
        <x:v>9057</x:v>
      </x:c>
      <x:c r="E698" s="1558">
        <x:v>60</x:v>
      </x:c>
      <x:c r="F698" s="1646" t="s">
        <x:v>1524</x:v>
      </x:c>
      <x:c r="G698" s="1559">
        <x:v>0</x:v>
      </x:c>
      <x:c r="H698" s="1559">
        <x:v>0</x:v>
      </x:c>
      <x:c r="I698" s="1559">
        <x:v>0</x:v>
      </x:c>
      <x:c r="J698" s="1646" t="s">
        <x:v>4965</x:v>
      </x:c>
      <x:c r="K698" s="1659" t="s">
        <x:v>7104</x:v>
      </x:c>
      <x:c r="L698" s="19"/>
      <x:c r="M698" s="19"/>
      <x:c r="N698" s="19"/>
      <x:c r="O698" s="19"/>
      <x:c r="P698" s="19"/>
      <x:c r="Q698" s="19"/>
      <x:c r="R698" s="19"/>
      <x:c r="S698" s="19"/>
      <x:c r="T698" s="19"/>
      <x:c r="U698" s="19"/>
      <x:c r="V698" s="19"/>
      <x:c r="W698" s="19"/>
      <x:c r="X698" s="19"/>
      <x:c r="Y698" s="19"/>
      <x:c r="Z698" s="19"/>
      <x:c r="AA698" s="19"/>
      <x:c r="AB698" s="19"/>
      <x:c r="AC698" s="19"/>
      <x:c r="AD698" s="19"/>
      <x:c r="AE698" s="19"/>
      <x:c r="AF698" s="19"/>
      <x:c r="AG698" s="19"/>
      <x:c r="AH698" s="19"/>
      <x:c r="AI698" s="19"/>
      <x:c r="AJ698" s="19"/>
      <x:c r="AK698" s="19"/>
      <x:c r="AL698" s="19"/>
      <x:c r="AM698" s="19"/>
      <x:c r="AN698" s="19"/>
      <x:c r="AO698" s="19"/>
      <x:c r="AP698" s="19"/>
      <x:c r="AQ698" s="19"/>
      <x:c r="AR698" s="19"/>
      <x:c r="AS698" s="19"/>
      <x:c r="AT698" s="19"/>
      <x:c r="AU698" s="19"/>
      <x:c r="AV698" s="19"/>
      <x:c r="AW698" s="19"/>
      <x:c r="AX698" s="19"/>
      <x:c r="AY698" s="19"/>
      <x:c r="AZ698" s="19"/>
      <x:c r="BA698" s="19"/>
      <x:c r="BB698" s="19"/>
      <x:c r="BC698" s="19"/>
      <x:c r="BD698" s="19"/>
      <x:c r="BE698" s="19"/>
      <x:c r="BF698" s="19"/>
      <x:c r="BG698" s="19"/>
      <x:c r="BH698" s="19"/>
      <x:c r="BI698" s="19"/>
      <x:c r="BJ698" s="19"/>
      <x:c r="BK698" s="19"/>
      <x:c r="BL698" s="19"/>
      <x:c r="BM698" s="19"/>
      <x:c r="BN698" s="19"/>
      <x:c r="BO698" s="19"/>
      <x:c r="BP698" s="19"/>
      <x:c r="BQ698" s="19"/>
      <x:c r="BR698" s="19"/>
      <x:c r="BS698" s="19"/>
      <x:c r="BT698" s="19"/>
      <x:c r="BU698" s="19"/>
      <x:c r="BV698" s="19"/>
      <x:c r="BW698" s="19"/>
      <x:c r="BX698" s="19"/>
      <x:c r="BY698" s="19"/>
      <x:c r="BZ698" s="19"/>
      <x:c r="CA698" s="19"/>
      <x:c r="CB698" s="19"/>
      <x:c r="CC698" s="19"/>
      <x:c r="CD698" s="19"/>
      <x:c r="CE698" s="19"/>
      <x:c r="CF698" s="19"/>
      <x:c r="CG698" s="19"/>
      <x:c r="CH698" s="19"/>
      <x:c r="CI698" s="19"/>
      <x:c r="CJ698" s="19"/>
      <x:c r="CK698" s="19"/>
      <x:c r="CL698" s="19"/>
      <x:c r="CM698" s="19"/>
      <x:c r="CN698" s="19"/>
      <x:c r="CO698" s="19"/>
      <x:c r="CP698" s="19"/>
      <x:c r="CQ698" s="19"/>
      <x:c r="CR698" s="19"/>
      <x:c r="CS698" s="19"/>
      <x:c r="CT698" s="19"/>
      <x:c r="CU698" s="19"/>
      <x:c r="CV698" s="19"/>
      <x:c r="CW698" s="19"/>
      <x:c r="CX698" s="19"/>
      <x:c r="CY698" s="19"/>
      <x:c r="CZ698" s="19"/>
      <x:c r="DA698" s="19"/>
      <x:c r="DB698" s="19"/>
      <x:c r="DC698" s="19"/>
      <x:c r="DD698" s="19"/>
      <x:c r="DE698" s="19"/>
      <x:c r="DF698" s="19"/>
      <x:c r="DG698" s="19"/>
      <x:c r="DH698" s="19"/>
      <x:c r="DI698" s="19"/>
      <x:c r="DJ698" s="19"/>
      <x:c r="DK698" s="19"/>
      <x:c r="DL698" s="19"/>
      <x:c r="DM698" s="19"/>
      <x:c r="DN698" s="19"/>
      <x:c r="DO698" s="19"/>
      <x:c r="DP698" s="19"/>
      <x:c r="DQ698" s="19"/>
      <x:c r="DR698" s="19"/>
      <x:c r="DS698" s="19"/>
      <x:c r="DT698" s="19"/>
      <x:c r="DU698" s="19"/>
      <x:c r="DV698" s="19"/>
      <x:c r="DW698" s="19"/>
      <x:c r="DX698" s="19"/>
      <x:c r="DY698" s="19"/>
      <x:c r="DZ698" s="19"/>
      <x:c r="EA698" s="19"/>
      <x:c r="EB698" s="19"/>
      <x:c r="EC698" s="19"/>
      <x:c r="ED698" s="19"/>
      <x:c r="EE698" s="19"/>
      <x:c r="EF698" s="19"/>
      <x:c r="EG698" s="19"/>
      <x:c r="EH698" s="19"/>
      <x:c r="EI698" s="19"/>
      <x:c r="EJ698" s="19"/>
      <x:c r="EK698" s="19"/>
      <x:c r="EL698" s="19"/>
      <x:c r="EM698" s="19"/>
      <x:c r="EN698" s="19"/>
      <x:c r="EO698" s="19"/>
      <x:c r="EP698" s="19"/>
      <x:c r="EQ698" s="19"/>
      <x:c r="ER698" s="19"/>
      <x:c r="ES698" s="19"/>
      <x:c r="ET698" s="19"/>
      <x:c r="EU698" s="19"/>
      <x:c r="EV698" s="19"/>
      <x:c r="EW698" s="19"/>
      <x:c r="EX698" s="19"/>
      <x:c r="EY698" s="19"/>
      <x:c r="EZ698" s="19"/>
      <x:c r="FA698" s="19"/>
      <x:c r="FB698" s="19"/>
      <x:c r="FC698" s="19"/>
      <x:c r="FD698" s="19"/>
      <x:c r="FE698" s="19"/>
      <x:c r="FF698" s="19"/>
      <x:c r="FG698" s="19"/>
      <x:c r="FH698" s="19"/>
      <x:c r="FI698" s="19"/>
      <x:c r="FJ698" s="19"/>
      <x:c r="FK698" s="19"/>
      <x:c r="FL698" s="19"/>
      <x:c r="FM698" s="19"/>
      <x:c r="FN698" s="19"/>
      <x:c r="FO698" s="19"/>
      <x:c r="FP698" s="19"/>
      <x:c r="FQ698" s="19"/>
      <x:c r="FR698" s="19"/>
      <x:c r="FS698" s="19"/>
      <x:c r="FT698" s="19"/>
      <x:c r="FU698" s="19"/>
      <x:c r="FV698" s="19"/>
      <x:c r="FW698" s="19"/>
      <x:c r="FX698" s="19"/>
      <x:c r="FY698" s="19"/>
      <x:c r="FZ698" s="19"/>
      <x:c r="GA698" s="19"/>
      <x:c r="GB698" s="19"/>
      <x:c r="GC698" s="19"/>
      <x:c r="GD698" s="19"/>
      <x:c r="GE698" s="19"/>
      <x:c r="GF698" s="19"/>
      <x:c r="GG698" s="19"/>
      <x:c r="GH698" s="19"/>
      <x:c r="GI698" s="19"/>
      <x:c r="GJ698" s="19"/>
      <x:c r="GK698" s="19"/>
      <x:c r="GL698" s="19"/>
      <x:c r="GM698" s="19"/>
      <x:c r="GN698" s="19"/>
      <x:c r="GO698" s="19"/>
      <x:c r="GP698" s="19"/>
      <x:c r="GQ698" s="19"/>
      <x:c r="GR698" s="19"/>
      <x:c r="GS698" s="19"/>
      <x:c r="GT698" s="19"/>
      <x:c r="GU698" s="19"/>
      <x:c r="GV698" s="19"/>
      <x:c r="GW698" s="19"/>
      <x:c r="GX698" s="19"/>
      <x:c r="GY698" s="19"/>
      <x:c r="GZ698" s="19"/>
      <x:c r="HA698" s="19"/>
      <x:c r="HB698" s="19"/>
      <x:c r="HC698" s="19"/>
      <x:c r="HD698" s="19"/>
      <x:c r="HE698" s="19"/>
      <x:c r="HF698" s="19"/>
      <x:c r="HG698" s="19"/>
      <x:c r="HH698" s="19"/>
      <x:c r="HI698" s="19"/>
      <x:c r="HJ698" s="19"/>
      <x:c r="HK698" s="19"/>
      <x:c r="HL698" s="19"/>
      <x:c r="HM698" s="19"/>
      <x:c r="HN698" s="19"/>
      <x:c r="HO698" s="19"/>
      <x:c r="HP698" s="19"/>
      <x:c r="HQ698" s="19"/>
      <x:c r="HR698" s="19"/>
      <x:c r="HS698" s="19"/>
      <x:c r="HT698" s="19"/>
      <x:c r="HU698" s="19"/>
      <x:c r="HV698" s="19"/>
      <x:c r="HW698" s="19"/>
      <x:c r="HX698" s="19"/>
      <x:c r="HY698" s="19"/>
      <x:c r="HZ698" s="19"/>
      <x:c r="IA698" s="19"/>
      <x:c r="IB698" s="19"/>
      <x:c r="IC698" s="19"/>
      <x:c r="ID698" s="19"/>
      <x:c r="IE698" s="19"/>
      <x:c r="IF698" s="19"/>
      <x:c r="IG698" s="19"/>
      <x:c r="IH698" s="19"/>
      <x:c r="II698" s="19"/>
      <x:c r="IJ698" s="19"/>
      <x:c r="IK698" s="19"/>
      <x:c r="IL698" s="19"/>
      <x:c r="IM698" s="19"/>
      <x:c r="IN698" s="19"/>
      <x:c r="IO698" s="19"/>
      <x:c r="IP698" s="19"/>
      <x:c r="IQ698" s="19"/>
      <x:c r="IR698" s="19"/>
      <x:c r="IS698" s="19"/>
      <x:c r="IT698" s="19"/>
      <x:c r="IU698" s="19"/>
      <x:c r="IV698" s="19"/>
    </x:row>
    <x:row r="699" spans="1:256" s="20" customFormat="1" ht="20.100000000000001" customHeight="1">
      <x:c r="A699" s="2638"/>
      <x:c r="B699" s="2652"/>
      <x:c r="C699" s="1658" t="s">
        <x:v>4064</x:v>
      </x:c>
      <x:c r="D699" s="1658" t="s">
        <x:v>2137</x:v>
      </x:c>
      <x:c r="E699" s="1558">
        <x:v>57</x:v>
      </x:c>
      <x:c r="F699" s="1646" t="s">
        <x:v>191</x:v>
      </x:c>
      <x:c r="G699" s="1559">
        <x:v>0</x:v>
      </x:c>
      <x:c r="H699" s="1559">
        <x:v>0</x:v>
      </x:c>
      <x:c r="I699" s="1559">
        <x:v>0</x:v>
      </x:c>
      <x:c r="J699" s="1646" t="s">
        <x:v>4965</x:v>
      </x:c>
      <x:c r="K699" s="1588" t="s">
        <x:v>3700</x:v>
      </x:c>
      <x:c r="L699" s="19"/>
      <x:c r="M699" s="19"/>
      <x:c r="N699" s="19"/>
      <x:c r="O699" s="19"/>
      <x:c r="P699" s="19"/>
      <x:c r="Q699" s="19"/>
      <x:c r="R699" s="19"/>
      <x:c r="S699" s="19"/>
      <x:c r="T699" s="19"/>
      <x:c r="U699" s="19"/>
      <x:c r="V699" s="19"/>
      <x:c r="W699" s="19"/>
      <x:c r="X699" s="19"/>
      <x:c r="Y699" s="19"/>
      <x:c r="Z699" s="19"/>
      <x:c r="AA699" s="19"/>
      <x:c r="AB699" s="19"/>
      <x:c r="AC699" s="19"/>
      <x:c r="AD699" s="19"/>
      <x:c r="AE699" s="19"/>
      <x:c r="AF699" s="19"/>
      <x:c r="AG699" s="19"/>
      <x:c r="AH699" s="19"/>
      <x:c r="AI699" s="19"/>
      <x:c r="AJ699" s="19"/>
      <x:c r="AK699" s="19"/>
      <x:c r="AL699" s="19"/>
      <x:c r="AM699" s="19"/>
      <x:c r="AN699" s="19"/>
      <x:c r="AO699" s="19"/>
      <x:c r="AP699" s="19"/>
      <x:c r="AQ699" s="19"/>
      <x:c r="AR699" s="19"/>
      <x:c r="AS699" s="19"/>
      <x:c r="AT699" s="19"/>
      <x:c r="AU699" s="19"/>
      <x:c r="AV699" s="19"/>
      <x:c r="AW699" s="19"/>
      <x:c r="AX699" s="19"/>
      <x:c r="AY699" s="19"/>
      <x:c r="AZ699" s="19"/>
      <x:c r="BA699" s="19"/>
      <x:c r="BB699" s="19"/>
      <x:c r="BC699" s="19"/>
      <x:c r="BD699" s="19"/>
      <x:c r="BE699" s="19"/>
      <x:c r="BF699" s="19"/>
      <x:c r="BG699" s="19"/>
      <x:c r="BH699" s="19"/>
      <x:c r="BI699" s="19"/>
      <x:c r="BJ699" s="19"/>
      <x:c r="BK699" s="19"/>
      <x:c r="BL699" s="19"/>
      <x:c r="BM699" s="19"/>
      <x:c r="BN699" s="19"/>
      <x:c r="BO699" s="19"/>
      <x:c r="BP699" s="19"/>
      <x:c r="BQ699" s="19"/>
      <x:c r="BR699" s="19"/>
      <x:c r="BS699" s="19"/>
      <x:c r="BT699" s="19"/>
      <x:c r="BU699" s="19"/>
      <x:c r="BV699" s="19"/>
      <x:c r="BW699" s="19"/>
      <x:c r="BX699" s="19"/>
      <x:c r="BY699" s="19"/>
      <x:c r="BZ699" s="19"/>
      <x:c r="CA699" s="19"/>
      <x:c r="CB699" s="19"/>
      <x:c r="CC699" s="19"/>
      <x:c r="CD699" s="19"/>
      <x:c r="CE699" s="19"/>
      <x:c r="CF699" s="19"/>
      <x:c r="CG699" s="19"/>
      <x:c r="CH699" s="19"/>
      <x:c r="CI699" s="19"/>
      <x:c r="CJ699" s="19"/>
      <x:c r="CK699" s="19"/>
      <x:c r="CL699" s="19"/>
      <x:c r="CM699" s="19"/>
      <x:c r="CN699" s="19"/>
      <x:c r="CO699" s="19"/>
      <x:c r="CP699" s="19"/>
      <x:c r="CQ699" s="19"/>
      <x:c r="CR699" s="19"/>
      <x:c r="CS699" s="19"/>
      <x:c r="CT699" s="19"/>
      <x:c r="CU699" s="19"/>
      <x:c r="CV699" s="19"/>
      <x:c r="CW699" s="19"/>
      <x:c r="CX699" s="19"/>
      <x:c r="CY699" s="19"/>
      <x:c r="CZ699" s="19"/>
      <x:c r="DA699" s="19"/>
      <x:c r="DB699" s="19"/>
      <x:c r="DC699" s="19"/>
      <x:c r="DD699" s="19"/>
      <x:c r="DE699" s="19"/>
      <x:c r="DF699" s="19"/>
      <x:c r="DG699" s="19"/>
      <x:c r="DH699" s="19"/>
      <x:c r="DI699" s="19"/>
      <x:c r="DJ699" s="19"/>
      <x:c r="DK699" s="19"/>
      <x:c r="DL699" s="19"/>
      <x:c r="DM699" s="19"/>
      <x:c r="DN699" s="19"/>
      <x:c r="DO699" s="19"/>
      <x:c r="DP699" s="19"/>
      <x:c r="DQ699" s="19"/>
      <x:c r="DR699" s="19"/>
      <x:c r="DS699" s="19"/>
      <x:c r="DT699" s="19"/>
      <x:c r="DU699" s="19"/>
      <x:c r="DV699" s="19"/>
      <x:c r="DW699" s="19"/>
      <x:c r="DX699" s="19"/>
      <x:c r="DY699" s="19"/>
      <x:c r="DZ699" s="19"/>
      <x:c r="EA699" s="19"/>
      <x:c r="EB699" s="19"/>
      <x:c r="EC699" s="19"/>
      <x:c r="ED699" s="19"/>
      <x:c r="EE699" s="19"/>
      <x:c r="EF699" s="19"/>
      <x:c r="EG699" s="19"/>
      <x:c r="EH699" s="19"/>
      <x:c r="EI699" s="19"/>
      <x:c r="EJ699" s="19"/>
      <x:c r="EK699" s="19"/>
      <x:c r="EL699" s="19"/>
      <x:c r="EM699" s="19"/>
      <x:c r="EN699" s="19"/>
      <x:c r="EO699" s="19"/>
      <x:c r="EP699" s="19"/>
      <x:c r="EQ699" s="19"/>
      <x:c r="ER699" s="19"/>
      <x:c r="ES699" s="19"/>
      <x:c r="ET699" s="19"/>
      <x:c r="EU699" s="19"/>
      <x:c r="EV699" s="19"/>
      <x:c r="EW699" s="19"/>
      <x:c r="EX699" s="19"/>
      <x:c r="EY699" s="19"/>
      <x:c r="EZ699" s="19"/>
      <x:c r="FA699" s="19"/>
      <x:c r="FB699" s="19"/>
      <x:c r="FC699" s="19"/>
      <x:c r="FD699" s="19"/>
      <x:c r="FE699" s="19"/>
      <x:c r="FF699" s="19"/>
      <x:c r="FG699" s="19"/>
      <x:c r="FH699" s="19"/>
      <x:c r="FI699" s="19"/>
      <x:c r="FJ699" s="19"/>
      <x:c r="FK699" s="19"/>
      <x:c r="FL699" s="19"/>
      <x:c r="FM699" s="19"/>
      <x:c r="FN699" s="19"/>
      <x:c r="FO699" s="19"/>
      <x:c r="FP699" s="19"/>
      <x:c r="FQ699" s="19"/>
      <x:c r="FR699" s="19"/>
      <x:c r="FS699" s="19"/>
      <x:c r="FT699" s="19"/>
      <x:c r="FU699" s="19"/>
      <x:c r="FV699" s="19"/>
      <x:c r="FW699" s="19"/>
      <x:c r="FX699" s="19"/>
      <x:c r="FY699" s="19"/>
      <x:c r="FZ699" s="19"/>
      <x:c r="GA699" s="19"/>
      <x:c r="GB699" s="19"/>
      <x:c r="GC699" s="19"/>
      <x:c r="GD699" s="19"/>
      <x:c r="GE699" s="19"/>
      <x:c r="GF699" s="19"/>
      <x:c r="GG699" s="19"/>
      <x:c r="GH699" s="19"/>
      <x:c r="GI699" s="19"/>
      <x:c r="GJ699" s="19"/>
      <x:c r="GK699" s="19"/>
      <x:c r="GL699" s="19"/>
      <x:c r="GM699" s="19"/>
      <x:c r="GN699" s="19"/>
      <x:c r="GO699" s="19"/>
      <x:c r="GP699" s="19"/>
      <x:c r="GQ699" s="19"/>
      <x:c r="GR699" s="19"/>
      <x:c r="GS699" s="19"/>
      <x:c r="GT699" s="19"/>
      <x:c r="GU699" s="19"/>
      <x:c r="GV699" s="19"/>
      <x:c r="GW699" s="19"/>
      <x:c r="GX699" s="19"/>
      <x:c r="GY699" s="19"/>
      <x:c r="GZ699" s="19"/>
      <x:c r="HA699" s="19"/>
      <x:c r="HB699" s="19"/>
      <x:c r="HC699" s="19"/>
      <x:c r="HD699" s="19"/>
      <x:c r="HE699" s="19"/>
      <x:c r="HF699" s="19"/>
      <x:c r="HG699" s="19"/>
      <x:c r="HH699" s="19"/>
      <x:c r="HI699" s="19"/>
      <x:c r="HJ699" s="19"/>
      <x:c r="HK699" s="19"/>
      <x:c r="HL699" s="19"/>
      <x:c r="HM699" s="19"/>
      <x:c r="HN699" s="19"/>
      <x:c r="HO699" s="19"/>
      <x:c r="HP699" s="19"/>
      <x:c r="HQ699" s="19"/>
      <x:c r="HR699" s="19"/>
      <x:c r="HS699" s="19"/>
      <x:c r="HT699" s="19"/>
      <x:c r="HU699" s="19"/>
      <x:c r="HV699" s="19"/>
      <x:c r="HW699" s="19"/>
      <x:c r="HX699" s="19"/>
      <x:c r="HY699" s="19"/>
      <x:c r="HZ699" s="19"/>
      <x:c r="IA699" s="19"/>
      <x:c r="IB699" s="19"/>
      <x:c r="IC699" s="19"/>
      <x:c r="ID699" s="19"/>
      <x:c r="IE699" s="19"/>
      <x:c r="IF699" s="19"/>
      <x:c r="IG699" s="19"/>
      <x:c r="IH699" s="19"/>
      <x:c r="II699" s="19"/>
      <x:c r="IJ699" s="19"/>
      <x:c r="IK699" s="19"/>
      <x:c r="IL699" s="19"/>
      <x:c r="IM699" s="19"/>
      <x:c r="IN699" s="19"/>
      <x:c r="IO699" s="19"/>
      <x:c r="IP699" s="19"/>
      <x:c r="IQ699" s="19"/>
      <x:c r="IR699" s="19"/>
      <x:c r="IS699" s="19"/>
      <x:c r="IT699" s="19"/>
      <x:c r="IU699" s="19"/>
      <x:c r="IV699" s="19"/>
    </x:row>
    <x:row r="700" spans="1:256" s="20" customFormat="1" ht="20.100000000000001" customHeight="1">
      <x:c r="A700" s="2638"/>
      <x:c r="B700" s="2650" t="s">
        <x:v>7348</x:v>
      </x:c>
      <x:c r="C700" s="1658" t="s">
        <x:v>7379</x:v>
      </x:c>
      <x:c r="D700" s="1658" t="s">
        <x:v>7128</x:v>
      </x:c>
      <x:c r="E700" s="1558">
        <x:v>3.6299999999999999</x:v>
      </x:c>
      <x:c r="F700" s="1646" t="s">
        <x:v>1253</x:v>
      </x:c>
      <x:c r="G700" s="1559">
        <x:v>32</x:v>
      </x:c>
      <x:c r="H700" s="1559">
        <x:v>32</x:v>
      </x:c>
      <x:c r="I700" s="1559">
        <x:v>0</x:v>
      </x:c>
      <x:c r="J700" s="1646" t="s">
        <x:v>4965</x:v>
      </x:c>
      <x:c r="K700" s="1659" t="s">
        <x:v>9217</x:v>
      </x:c>
      <x:c r="L700" s="19"/>
      <x:c r="M700" s="19"/>
      <x:c r="N700" s="19"/>
      <x:c r="O700" s="19"/>
      <x:c r="P700" s="19"/>
      <x:c r="Q700" s="19"/>
      <x:c r="R700" s="19"/>
      <x:c r="S700" s="19"/>
      <x:c r="T700" s="19"/>
      <x:c r="U700" s="19"/>
      <x:c r="V700" s="19"/>
      <x:c r="W700" s="19"/>
      <x:c r="X700" s="19"/>
      <x:c r="Y700" s="19"/>
      <x:c r="Z700" s="19"/>
      <x:c r="AA700" s="19"/>
      <x:c r="AB700" s="19"/>
      <x:c r="AC700" s="19"/>
      <x:c r="AD700" s="19"/>
      <x:c r="AE700" s="19"/>
      <x:c r="AF700" s="19"/>
      <x:c r="AG700" s="19"/>
      <x:c r="AH700" s="19"/>
      <x:c r="AI700" s="19"/>
      <x:c r="AJ700" s="19"/>
      <x:c r="AK700" s="19"/>
      <x:c r="AL700" s="19"/>
      <x:c r="AM700" s="19"/>
      <x:c r="AN700" s="19"/>
      <x:c r="AO700" s="19"/>
      <x:c r="AP700" s="19"/>
      <x:c r="AQ700" s="19"/>
      <x:c r="AR700" s="19"/>
      <x:c r="AS700" s="19"/>
      <x:c r="AT700" s="19"/>
      <x:c r="AU700" s="19"/>
      <x:c r="AV700" s="19"/>
      <x:c r="AW700" s="19"/>
      <x:c r="AX700" s="19"/>
      <x:c r="AY700" s="19"/>
      <x:c r="AZ700" s="19"/>
      <x:c r="BA700" s="19"/>
      <x:c r="BB700" s="19"/>
      <x:c r="BC700" s="19"/>
      <x:c r="BD700" s="19"/>
      <x:c r="BE700" s="19"/>
      <x:c r="BF700" s="19"/>
      <x:c r="BG700" s="19"/>
      <x:c r="BH700" s="19"/>
      <x:c r="BI700" s="19"/>
      <x:c r="BJ700" s="19"/>
      <x:c r="BK700" s="19"/>
      <x:c r="BL700" s="19"/>
      <x:c r="BM700" s="19"/>
      <x:c r="BN700" s="19"/>
      <x:c r="BO700" s="19"/>
      <x:c r="BP700" s="19"/>
      <x:c r="BQ700" s="19"/>
      <x:c r="BR700" s="19"/>
      <x:c r="BS700" s="19"/>
      <x:c r="BT700" s="19"/>
      <x:c r="BU700" s="19"/>
      <x:c r="BV700" s="19"/>
      <x:c r="BW700" s="19"/>
      <x:c r="BX700" s="19"/>
      <x:c r="BY700" s="19"/>
      <x:c r="BZ700" s="19"/>
      <x:c r="CA700" s="19"/>
      <x:c r="CB700" s="19"/>
      <x:c r="CC700" s="19"/>
      <x:c r="CD700" s="19"/>
      <x:c r="CE700" s="19"/>
      <x:c r="CF700" s="19"/>
      <x:c r="CG700" s="19"/>
      <x:c r="CH700" s="19"/>
      <x:c r="CI700" s="19"/>
      <x:c r="CJ700" s="19"/>
      <x:c r="CK700" s="19"/>
      <x:c r="CL700" s="19"/>
      <x:c r="CM700" s="19"/>
      <x:c r="CN700" s="19"/>
      <x:c r="CO700" s="19"/>
      <x:c r="CP700" s="19"/>
      <x:c r="CQ700" s="19"/>
      <x:c r="CR700" s="19"/>
      <x:c r="CS700" s="19"/>
      <x:c r="CT700" s="19"/>
      <x:c r="CU700" s="19"/>
      <x:c r="CV700" s="19"/>
      <x:c r="CW700" s="19"/>
      <x:c r="CX700" s="19"/>
      <x:c r="CY700" s="19"/>
      <x:c r="CZ700" s="19"/>
      <x:c r="DA700" s="19"/>
      <x:c r="DB700" s="19"/>
      <x:c r="DC700" s="19"/>
      <x:c r="DD700" s="19"/>
      <x:c r="DE700" s="19"/>
      <x:c r="DF700" s="19"/>
      <x:c r="DG700" s="19"/>
      <x:c r="DH700" s="19"/>
      <x:c r="DI700" s="19"/>
      <x:c r="DJ700" s="19"/>
      <x:c r="DK700" s="19"/>
      <x:c r="DL700" s="19"/>
      <x:c r="DM700" s="19"/>
      <x:c r="DN700" s="19"/>
      <x:c r="DO700" s="19"/>
      <x:c r="DP700" s="19"/>
      <x:c r="DQ700" s="19"/>
      <x:c r="DR700" s="19"/>
      <x:c r="DS700" s="19"/>
      <x:c r="DT700" s="19"/>
      <x:c r="DU700" s="19"/>
      <x:c r="DV700" s="19"/>
      <x:c r="DW700" s="19"/>
      <x:c r="DX700" s="19"/>
      <x:c r="DY700" s="19"/>
      <x:c r="DZ700" s="19"/>
      <x:c r="EA700" s="19"/>
      <x:c r="EB700" s="19"/>
      <x:c r="EC700" s="19"/>
      <x:c r="ED700" s="19"/>
      <x:c r="EE700" s="19"/>
      <x:c r="EF700" s="19"/>
      <x:c r="EG700" s="19"/>
      <x:c r="EH700" s="19"/>
      <x:c r="EI700" s="19"/>
      <x:c r="EJ700" s="19"/>
      <x:c r="EK700" s="19"/>
      <x:c r="EL700" s="19"/>
      <x:c r="EM700" s="19"/>
      <x:c r="EN700" s="19"/>
      <x:c r="EO700" s="19"/>
      <x:c r="EP700" s="19"/>
      <x:c r="EQ700" s="19"/>
      <x:c r="ER700" s="19"/>
      <x:c r="ES700" s="19"/>
      <x:c r="ET700" s="19"/>
      <x:c r="EU700" s="19"/>
      <x:c r="EV700" s="19"/>
      <x:c r="EW700" s="19"/>
      <x:c r="EX700" s="19"/>
      <x:c r="EY700" s="19"/>
      <x:c r="EZ700" s="19"/>
      <x:c r="FA700" s="19"/>
      <x:c r="FB700" s="19"/>
      <x:c r="FC700" s="19"/>
      <x:c r="FD700" s="19"/>
      <x:c r="FE700" s="19"/>
      <x:c r="FF700" s="19"/>
      <x:c r="FG700" s="19"/>
      <x:c r="FH700" s="19"/>
      <x:c r="FI700" s="19"/>
      <x:c r="FJ700" s="19"/>
      <x:c r="FK700" s="19"/>
      <x:c r="FL700" s="19"/>
      <x:c r="FM700" s="19"/>
      <x:c r="FN700" s="19"/>
      <x:c r="FO700" s="19"/>
      <x:c r="FP700" s="19"/>
      <x:c r="FQ700" s="19"/>
      <x:c r="FR700" s="19"/>
      <x:c r="FS700" s="19"/>
      <x:c r="FT700" s="19"/>
      <x:c r="FU700" s="19"/>
      <x:c r="FV700" s="19"/>
      <x:c r="FW700" s="19"/>
      <x:c r="FX700" s="19"/>
      <x:c r="FY700" s="19"/>
      <x:c r="FZ700" s="19"/>
      <x:c r="GA700" s="19"/>
      <x:c r="GB700" s="19"/>
      <x:c r="GC700" s="19"/>
      <x:c r="GD700" s="19"/>
      <x:c r="GE700" s="19"/>
      <x:c r="GF700" s="19"/>
      <x:c r="GG700" s="19"/>
      <x:c r="GH700" s="19"/>
      <x:c r="GI700" s="19"/>
      <x:c r="GJ700" s="19"/>
      <x:c r="GK700" s="19"/>
      <x:c r="GL700" s="19"/>
      <x:c r="GM700" s="19"/>
      <x:c r="GN700" s="19"/>
      <x:c r="GO700" s="19"/>
      <x:c r="GP700" s="19"/>
      <x:c r="GQ700" s="19"/>
      <x:c r="GR700" s="19"/>
      <x:c r="GS700" s="19"/>
      <x:c r="GT700" s="19"/>
      <x:c r="GU700" s="19"/>
      <x:c r="GV700" s="19"/>
      <x:c r="GW700" s="19"/>
      <x:c r="GX700" s="19"/>
      <x:c r="GY700" s="19"/>
      <x:c r="GZ700" s="19"/>
      <x:c r="HA700" s="19"/>
      <x:c r="HB700" s="19"/>
      <x:c r="HC700" s="19"/>
      <x:c r="HD700" s="19"/>
      <x:c r="HE700" s="19"/>
      <x:c r="HF700" s="19"/>
      <x:c r="HG700" s="19"/>
      <x:c r="HH700" s="19"/>
      <x:c r="HI700" s="19"/>
      <x:c r="HJ700" s="19"/>
      <x:c r="HK700" s="19"/>
      <x:c r="HL700" s="19"/>
      <x:c r="HM700" s="19"/>
      <x:c r="HN700" s="19"/>
      <x:c r="HO700" s="19"/>
      <x:c r="HP700" s="19"/>
      <x:c r="HQ700" s="19"/>
      <x:c r="HR700" s="19"/>
      <x:c r="HS700" s="19"/>
      <x:c r="HT700" s="19"/>
      <x:c r="HU700" s="19"/>
      <x:c r="HV700" s="19"/>
      <x:c r="HW700" s="19"/>
      <x:c r="HX700" s="19"/>
      <x:c r="HY700" s="19"/>
      <x:c r="HZ700" s="19"/>
      <x:c r="IA700" s="19"/>
      <x:c r="IB700" s="19"/>
      <x:c r="IC700" s="19"/>
      <x:c r="ID700" s="19"/>
      <x:c r="IE700" s="19"/>
      <x:c r="IF700" s="19"/>
      <x:c r="IG700" s="19"/>
      <x:c r="IH700" s="19"/>
      <x:c r="II700" s="19"/>
      <x:c r="IJ700" s="19"/>
      <x:c r="IK700" s="19"/>
      <x:c r="IL700" s="19"/>
      <x:c r="IM700" s="19"/>
      <x:c r="IN700" s="19"/>
      <x:c r="IO700" s="19"/>
      <x:c r="IP700" s="19"/>
      <x:c r="IQ700" s="19"/>
      <x:c r="IR700" s="19"/>
      <x:c r="IS700" s="19"/>
      <x:c r="IT700" s="19"/>
      <x:c r="IU700" s="19"/>
      <x:c r="IV700" s="19"/>
    </x:row>
    <x:row r="701" spans="1:256" s="20" customFormat="1" ht="20.100000000000001" customHeight="1">
      <x:c r="A701" s="2638"/>
      <x:c r="B701" s="2650"/>
      <x:c r="C701" s="1658" t="s">
        <x:v>3794</x:v>
      </x:c>
      <x:c r="D701" s="1658" t="s">
        <x:v>7443</x:v>
      </x:c>
      <x:c r="E701" s="1558">
        <x:v>42</x:v>
      </x:c>
      <x:c r="F701" s="1646" t="s">
        <x:v>244</x:v>
      </x:c>
      <x:c r="G701" s="1559">
        <x:v>0</x:v>
      </x:c>
      <x:c r="H701" s="1559">
        <x:v>0</x:v>
      </x:c>
      <x:c r="I701" s="1559">
        <x:v>0</x:v>
      </x:c>
      <x:c r="J701" s="1646" t="s">
        <x:v>4965</x:v>
      </x:c>
      <x:c r="K701" s="1659" t="s">
        <x:v>2603</x:v>
      </x:c>
      <x:c r="L701" s="19"/>
      <x:c r="M701" s="19"/>
      <x:c r="N701" s="19"/>
      <x:c r="O701" s="19"/>
      <x:c r="P701" s="19"/>
      <x:c r="Q701" s="19"/>
      <x:c r="R701" s="19"/>
      <x:c r="S701" s="19"/>
      <x:c r="T701" s="19"/>
      <x:c r="U701" s="19"/>
      <x:c r="V701" s="19"/>
      <x:c r="W701" s="19"/>
      <x:c r="X701" s="19"/>
      <x:c r="Y701" s="19"/>
      <x:c r="Z701" s="19"/>
      <x:c r="AA701" s="19"/>
      <x:c r="AB701" s="19"/>
      <x:c r="AC701" s="19"/>
      <x:c r="AD701" s="19"/>
      <x:c r="AE701" s="19"/>
      <x:c r="AF701" s="19"/>
      <x:c r="AG701" s="19"/>
      <x:c r="AH701" s="19"/>
      <x:c r="AI701" s="19"/>
      <x:c r="AJ701" s="19"/>
      <x:c r="AK701" s="19"/>
      <x:c r="AL701" s="19"/>
      <x:c r="AM701" s="19"/>
      <x:c r="AN701" s="19"/>
      <x:c r="AO701" s="19"/>
      <x:c r="AP701" s="19"/>
      <x:c r="AQ701" s="19"/>
      <x:c r="AR701" s="19"/>
      <x:c r="AS701" s="19"/>
      <x:c r="AT701" s="19"/>
      <x:c r="AU701" s="19"/>
      <x:c r="AV701" s="19"/>
      <x:c r="AW701" s="19"/>
      <x:c r="AX701" s="19"/>
      <x:c r="AY701" s="19"/>
      <x:c r="AZ701" s="19"/>
      <x:c r="BA701" s="19"/>
      <x:c r="BB701" s="19"/>
      <x:c r="BC701" s="19"/>
      <x:c r="BD701" s="19"/>
      <x:c r="BE701" s="19"/>
      <x:c r="BF701" s="19"/>
      <x:c r="BG701" s="19"/>
      <x:c r="BH701" s="19"/>
      <x:c r="BI701" s="19"/>
      <x:c r="BJ701" s="19"/>
      <x:c r="BK701" s="19"/>
      <x:c r="BL701" s="19"/>
      <x:c r="BM701" s="19"/>
      <x:c r="BN701" s="19"/>
      <x:c r="BO701" s="19"/>
      <x:c r="BP701" s="19"/>
      <x:c r="BQ701" s="19"/>
      <x:c r="BR701" s="19"/>
      <x:c r="BS701" s="19"/>
      <x:c r="BT701" s="19"/>
      <x:c r="BU701" s="19"/>
      <x:c r="BV701" s="19"/>
      <x:c r="BW701" s="19"/>
      <x:c r="BX701" s="19"/>
      <x:c r="BY701" s="19"/>
      <x:c r="BZ701" s="19"/>
      <x:c r="CA701" s="19"/>
      <x:c r="CB701" s="19"/>
      <x:c r="CC701" s="19"/>
      <x:c r="CD701" s="19"/>
      <x:c r="CE701" s="19"/>
      <x:c r="CF701" s="19"/>
      <x:c r="CG701" s="19"/>
      <x:c r="CH701" s="19"/>
      <x:c r="CI701" s="19"/>
      <x:c r="CJ701" s="19"/>
      <x:c r="CK701" s="19"/>
      <x:c r="CL701" s="19"/>
      <x:c r="CM701" s="19"/>
      <x:c r="CN701" s="19"/>
      <x:c r="CO701" s="19"/>
      <x:c r="CP701" s="19"/>
      <x:c r="CQ701" s="19"/>
      <x:c r="CR701" s="19"/>
      <x:c r="CS701" s="19"/>
      <x:c r="CT701" s="19"/>
      <x:c r="CU701" s="19"/>
      <x:c r="CV701" s="19"/>
      <x:c r="CW701" s="19"/>
      <x:c r="CX701" s="19"/>
      <x:c r="CY701" s="19"/>
      <x:c r="CZ701" s="19"/>
      <x:c r="DA701" s="19"/>
      <x:c r="DB701" s="19"/>
      <x:c r="DC701" s="19"/>
      <x:c r="DD701" s="19"/>
      <x:c r="DE701" s="19"/>
      <x:c r="DF701" s="19"/>
      <x:c r="DG701" s="19"/>
      <x:c r="DH701" s="19"/>
      <x:c r="DI701" s="19"/>
      <x:c r="DJ701" s="19"/>
      <x:c r="DK701" s="19"/>
      <x:c r="DL701" s="19"/>
      <x:c r="DM701" s="19"/>
      <x:c r="DN701" s="19"/>
      <x:c r="DO701" s="19"/>
      <x:c r="DP701" s="19"/>
      <x:c r="DQ701" s="19"/>
      <x:c r="DR701" s="19"/>
      <x:c r="DS701" s="19"/>
      <x:c r="DT701" s="19"/>
      <x:c r="DU701" s="19"/>
      <x:c r="DV701" s="19"/>
      <x:c r="DW701" s="19"/>
      <x:c r="DX701" s="19"/>
      <x:c r="DY701" s="19"/>
      <x:c r="DZ701" s="19"/>
      <x:c r="EA701" s="19"/>
      <x:c r="EB701" s="19"/>
      <x:c r="EC701" s="19"/>
      <x:c r="ED701" s="19"/>
      <x:c r="EE701" s="19"/>
      <x:c r="EF701" s="19"/>
      <x:c r="EG701" s="19"/>
      <x:c r="EH701" s="19"/>
      <x:c r="EI701" s="19"/>
      <x:c r="EJ701" s="19"/>
      <x:c r="EK701" s="19"/>
      <x:c r="EL701" s="19"/>
      <x:c r="EM701" s="19"/>
      <x:c r="EN701" s="19"/>
      <x:c r="EO701" s="19"/>
      <x:c r="EP701" s="19"/>
      <x:c r="EQ701" s="19"/>
      <x:c r="ER701" s="19"/>
      <x:c r="ES701" s="19"/>
      <x:c r="ET701" s="19"/>
      <x:c r="EU701" s="19"/>
      <x:c r="EV701" s="19"/>
      <x:c r="EW701" s="19"/>
      <x:c r="EX701" s="19"/>
      <x:c r="EY701" s="19"/>
      <x:c r="EZ701" s="19"/>
      <x:c r="FA701" s="19"/>
      <x:c r="FB701" s="19"/>
      <x:c r="FC701" s="19"/>
      <x:c r="FD701" s="19"/>
      <x:c r="FE701" s="19"/>
      <x:c r="FF701" s="19"/>
      <x:c r="FG701" s="19"/>
      <x:c r="FH701" s="19"/>
      <x:c r="FI701" s="19"/>
      <x:c r="FJ701" s="19"/>
      <x:c r="FK701" s="19"/>
      <x:c r="FL701" s="19"/>
      <x:c r="FM701" s="19"/>
      <x:c r="FN701" s="19"/>
      <x:c r="FO701" s="19"/>
      <x:c r="FP701" s="19"/>
      <x:c r="FQ701" s="19"/>
      <x:c r="FR701" s="19"/>
      <x:c r="FS701" s="19"/>
      <x:c r="FT701" s="19"/>
      <x:c r="FU701" s="19"/>
      <x:c r="FV701" s="19"/>
      <x:c r="FW701" s="19"/>
      <x:c r="FX701" s="19"/>
      <x:c r="FY701" s="19"/>
      <x:c r="FZ701" s="19"/>
      <x:c r="GA701" s="19"/>
      <x:c r="GB701" s="19"/>
      <x:c r="GC701" s="19"/>
      <x:c r="GD701" s="19"/>
      <x:c r="GE701" s="19"/>
      <x:c r="GF701" s="19"/>
      <x:c r="GG701" s="19"/>
      <x:c r="GH701" s="19"/>
      <x:c r="GI701" s="19"/>
      <x:c r="GJ701" s="19"/>
      <x:c r="GK701" s="19"/>
      <x:c r="GL701" s="19"/>
      <x:c r="GM701" s="19"/>
      <x:c r="GN701" s="19"/>
      <x:c r="GO701" s="19"/>
      <x:c r="GP701" s="19"/>
      <x:c r="GQ701" s="19"/>
      <x:c r="GR701" s="19"/>
      <x:c r="GS701" s="19"/>
      <x:c r="GT701" s="19"/>
      <x:c r="GU701" s="19"/>
      <x:c r="GV701" s="19"/>
      <x:c r="GW701" s="19"/>
      <x:c r="GX701" s="19"/>
      <x:c r="GY701" s="19"/>
      <x:c r="GZ701" s="19"/>
      <x:c r="HA701" s="19"/>
      <x:c r="HB701" s="19"/>
      <x:c r="HC701" s="19"/>
      <x:c r="HD701" s="19"/>
      <x:c r="HE701" s="19"/>
      <x:c r="HF701" s="19"/>
      <x:c r="HG701" s="19"/>
      <x:c r="HH701" s="19"/>
      <x:c r="HI701" s="19"/>
      <x:c r="HJ701" s="19"/>
      <x:c r="HK701" s="19"/>
      <x:c r="HL701" s="19"/>
      <x:c r="HM701" s="19"/>
      <x:c r="HN701" s="19"/>
      <x:c r="HO701" s="19"/>
      <x:c r="HP701" s="19"/>
      <x:c r="HQ701" s="19"/>
      <x:c r="HR701" s="19"/>
      <x:c r="HS701" s="19"/>
      <x:c r="HT701" s="19"/>
      <x:c r="HU701" s="19"/>
      <x:c r="HV701" s="19"/>
      <x:c r="HW701" s="19"/>
      <x:c r="HX701" s="19"/>
      <x:c r="HY701" s="19"/>
      <x:c r="HZ701" s="19"/>
      <x:c r="IA701" s="19"/>
      <x:c r="IB701" s="19"/>
      <x:c r="IC701" s="19"/>
      <x:c r="ID701" s="19"/>
      <x:c r="IE701" s="19"/>
      <x:c r="IF701" s="19"/>
      <x:c r="IG701" s="19"/>
      <x:c r="IH701" s="19"/>
      <x:c r="II701" s="19"/>
      <x:c r="IJ701" s="19"/>
      <x:c r="IK701" s="19"/>
      <x:c r="IL701" s="19"/>
      <x:c r="IM701" s="19"/>
      <x:c r="IN701" s="19"/>
      <x:c r="IO701" s="19"/>
      <x:c r="IP701" s="19"/>
      <x:c r="IQ701" s="19"/>
      <x:c r="IR701" s="19"/>
      <x:c r="IS701" s="19"/>
      <x:c r="IT701" s="19"/>
      <x:c r="IU701" s="19"/>
      <x:c r="IV701" s="19"/>
    </x:row>
    <x:row r="702" spans="1:256" s="20" customFormat="1" ht="20.100000000000001" customHeight="1">
      <x:c r="A702" s="2638"/>
      <x:c r="B702" s="2650"/>
      <x:c r="C702" s="1658" t="s">
        <x:v>4522</x:v>
      </x:c>
      <x:c r="D702" s="1658" t="s">
        <x:v>6005</x:v>
      </x:c>
      <x:c r="E702" s="1558">
        <x:v>58.200000000000003</x:v>
      </x:c>
      <x:c r="F702" s="1646" t="s">
        <x:v>1744</x:v>
      </x:c>
      <x:c r="G702" s="1559">
        <x:v>0</x:v>
      </x:c>
      <x:c r="H702" s="1559">
        <x:v>0</x:v>
      </x:c>
      <x:c r="I702" s="1559">
        <x:v>0</x:v>
      </x:c>
      <x:c r="J702" s="1646" t="s">
        <x:v>4965</x:v>
      </x:c>
      <x:c r="K702" s="1659" t="s">
        <x:v>5985</x:v>
      </x:c>
      <x:c r="L702" s="19"/>
      <x:c r="M702" s="19"/>
      <x:c r="N702" s="19"/>
      <x:c r="O702" s="19"/>
      <x:c r="P702" s="19"/>
      <x:c r="Q702" s="19"/>
      <x:c r="R702" s="19"/>
      <x:c r="S702" s="19"/>
      <x:c r="T702" s="19"/>
      <x:c r="U702" s="19"/>
      <x:c r="V702" s="19"/>
      <x:c r="W702" s="19"/>
      <x:c r="X702" s="19"/>
      <x:c r="Y702" s="19"/>
      <x:c r="Z702" s="19"/>
      <x:c r="AA702" s="19"/>
      <x:c r="AB702" s="19"/>
      <x:c r="AC702" s="19"/>
      <x:c r="AD702" s="19"/>
      <x:c r="AE702" s="19"/>
      <x:c r="AF702" s="19"/>
      <x:c r="AG702" s="19"/>
      <x:c r="AH702" s="19"/>
      <x:c r="AI702" s="19"/>
      <x:c r="AJ702" s="19"/>
      <x:c r="AK702" s="19"/>
      <x:c r="AL702" s="19"/>
      <x:c r="AM702" s="19"/>
      <x:c r="AN702" s="19"/>
      <x:c r="AO702" s="19"/>
      <x:c r="AP702" s="19"/>
      <x:c r="AQ702" s="19"/>
      <x:c r="AR702" s="19"/>
      <x:c r="AS702" s="19"/>
      <x:c r="AT702" s="19"/>
      <x:c r="AU702" s="19"/>
      <x:c r="AV702" s="19"/>
      <x:c r="AW702" s="19"/>
      <x:c r="AX702" s="19"/>
      <x:c r="AY702" s="19"/>
      <x:c r="AZ702" s="19"/>
      <x:c r="BA702" s="19"/>
      <x:c r="BB702" s="19"/>
      <x:c r="BC702" s="19"/>
      <x:c r="BD702" s="19"/>
      <x:c r="BE702" s="19"/>
      <x:c r="BF702" s="19"/>
      <x:c r="BG702" s="19"/>
      <x:c r="BH702" s="19"/>
      <x:c r="BI702" s="19"/>
      <x:c r="BJ702" s="19"/>
      <x:c r="BK702" s="19"/>
      <x:c r="BL702" s="19"/>
      <x:c r="BM702" s="19"/>
      <x:c r="BN702" s="19"/>
      <x:c r="BO702" s="19"/>
      <x:c r="BP702" s="19"/>
      <x:c r="BQ702" s="19"/>
      <x:c r="BR702" s="19"/>
      <x:c r="BS702" s="19"/>
      <x:c r="BT702" s="19"/>
      <x:c r="BU702" s="19"/>
      <x:c r="BV702" s="19"/>
      <x:c r="BW702" s="19"/>
      <x:c r="BX702" s="19"/>
      <x:c r="BY702" s="19"/>
      <x:c r="BZ702" s="19"/>
      <x:c r="CA702" s="19"/>
      <x:c r="CB702" s="19"/>
      <x:c r="CC702" s="19"/>
      <x:c r="CD702" s="19"/>
      <x:c r="CE702" s="19"/>
      <x:c r="CF702" s="19"/>
      <x:c r="CG702" s="19"/>
      <x:c r="CH702" s="19"/>
      <x:c r="CI702" s="19"/>
      <x:c r="CJ702" s="19"/>
      <x:c r="CK702" s="19"/>
      <x:c r="CL702" s="19"/>
      <x:c r="CM702" s="19"/>
      <x:c r="CN702" s="19"/>
      <x:c r="CO702" s="19"/>
      <x:c r="CP702" s="19"/>
      <x:c r="CQ702" s="19"/>
      <x:c r="CR702" s="19"/>
      <x:c r="CS702" s="19"/>
      <x:c r="CT702" s="19"/>
      <x:c r="CU702" s="19"/>
      <x:c r="CV702" s="19"/>
      <x:c r="CW702" s="19"/>
      <x:c r="CX702" s="19"/>
      <x:c r="CY702" s="19"/>
      <x:c r="CZ702" s="19"/>
      <x:c r="DA702" s="19"/>
      <x:c r="DB702" s="19"/>
      <x:c r="DC702" s="19"/>
      <x:c r="DD702" s="19"/>
      <x:c r="DE702" s="19"/>
      <x:c r="DF702" s="19"/>
      <x:c r="DG702" s="19"/>
      <x:c r="DH702" s="19"/>
      <x:c r="DI702" s="19"/>
      <x:c r="DJ702" s="19"/>
      <x:c r="DK702" s="19"/>
      <x:c r="DL702" s="19"/>
      <x:c r="DM702" s="19"/>
      <x:c r="DN702" s="19"/>
      <x:c r="DO702" s="19"/>
      <x:c r="DP702" s="19"/>
      <x:c r="DQ702" s="19"/>
      <x:c r="DR702" s="19"/>
      <x:c r="DS702" s="19"/>
      <x:c r="DT702" s="19"/>
      <x:c r="DU702" s="19"/>
      <x:c r="DV702" s="19"/>
      <x:c r="DW702" s="19"/>
      <x:c r="DX702" s="19"/>
      <x:c r="DY702" s="19"/>
      <x:c r="DZ702" s="19"/>
      <x:c r="EA702" s="19"/>
      <x:c r="EB702" s="19"/>
      <x:c r="EC702" s="19"/>
      <x:c r="ED702" s="19"/>
      <x:c r="EE702" s="19"/>
      <x:c r="EF702" s="19"/>
      <x:c r="EG702" s="19"/>
      <x:c r="EH702" s="19"/>
      <x:c r="EI702" s="19"/>
      <x:c r="EJ702" s="19"/>
      <x:c r="EK702" s="19"/>
      <x:c r="EL702" s="19"/>
      <x:c r="EM702" s="19"/>
      <x:c r="EN702" s="19"/>
      <x:c r="EO702" s="19"/>
      <x:c r="EP702" s="19"/>
      <x:c r="EQ702" s="19"/>
      <x:c r="ER702" s="19"/>
      <x:c r="ES702" s="19"/>
      <x:c r="ET702" s="19"/>
      <x:c r="EU702" s="19"/>
      <x:c r="EV702" s="19"/>
      <x:c r="EW702" s="19"/>
      <x:c r="EX702" s="19"/>
      <x:c r="EY702" s="19"/>
      <x:c r="EZ702" s="19"/>
      <x:c r="FA702" s="19"/>
      <x:c r="FB702" s="19"/>
      <x:c r="FC702" s="19"/>
      <x:c r="FD702" s="19"/>
      <x:c r="FE702" s="19"/>
      <x:c r="FF702" s="19"/>
      <x:c r="FG702" s="19"/>
      <x:c r="FH702" s="19"/>
      <x:c r="FI702" s="19"/>
      <x:c r="FJ702" s="19"/>
      <x:c r="FK702" s="19"/>
      <x:c r="FL702" s="19"/>
      <x:c r="FM702" s="19"/>
      <x:c r="FN702" s="19"/>
      <x:c r="FO702" s="19"/>
      <x:c r="FP702" s="19"/>
      <x:c r="FQ702" s="19"/>
      <x:c r="FR702" s="19"/>
      <x:c r="FS702" s="19"/>
      <x:c r="FT702" s="19"/>
      <x:c r="FU702" s="19"/>
      <x:c r="FV702" s="19"/>
      <x:c r="FW702" s="19"/>
      <x:c r="FX702" s="19"/>
      <x:c r="FY702" s="19"/>
      <x:c r="FZ702" s="19"/>
      <x:c r="GA702" s="19"/>
      <x:c r="GB702" s="19"/>
      <x:c r="GC702" s="19"/>
      <x:c r="GD702" s="19"/>
      <x:c r="GE702" s="19"/>
      <x:c r="GF702" s="19"/>
      <x:c r="GG702" s="19"/>
      <x:c r="GH702" s="19"/>
      <x:c r="GI702" s="19"/>
      <x:c r="GJ702" s="19"/>
      <x:c r="GK702" s="19"/>
      <x:c r="GL702" s="19"/>
      <x:c r="GM702" s="19"/>
      <x:c r="GN702" s="19"/>
      <x:c r="GO702" s="19"/>
      <x:c r="GP702" s="19"/>
      <x:c r="GQ702" s="19"/>
      <x:c r="GR702" s="19"/>
      <x:c r="GS702" s="19"/>
      <x:c r="GT702" s="19"/>
      <x:c r="GU702" s="19"/>
      <x:c r="GV702" s="19"/>
      <x:c r="GW702" s="19"/>
      <x:c r="GX702" s="19"/>
      <x:c r="GY702" s="19"/>
      <x:c r="GZ702" s="19"/>
      <x:c r="HA702" s="19"/>
      <x:c r="HB702" s="19"/>
      <x:c r="HC702" s="19"/>
      <x:c r="HD702" s="19"/>
      <x:c r="HE702" s="19"/>
      <x:c r="HF702" s="19"/>
      <x:c r="HG702" s="19"/>
      <x:c r="HH702" s="19"/>
      <x:c r="HI702" s="19"/>
      <x:c r="HJ702" s="19"/>
      <x:c r="HK702" s="19"/>
      <x:c r="HL702" s="19"/>
      <x:c r="HM702" s="19"/>
      <x:c r="HN702" s="19"/>
      <x:c r="HO702" s="19"/>
      <x:c r="HP702" s="19"/>
      <x:c r="HQ702" s="19"/>
      <x:c r="HR702" s="19"/>
      <x:c r="HS702" s="19"/>
      <x:c r="HT702" s="19"/>
      <x:c r="HU702" s="19"/>
      <x:c r="HV702" s="19"/>
      <x:c r="HW702" s="19"/>
      <x:c r="HX702" s="19"/>
      <x:c r="HY702" s="19"/>
      <x:c r="HZ702" s="19"/>
      <x:c r="IA702" s="19"/>
      <x:c r="IB702" s="19"/>
      <x:c r="IC702" s="19"/>
      <x:c r="ID702" s="19"/>
      <x:c r="IE702" s="19"/>
      <x:c r="IF702" s="19"/>
      <x:c r="IG702" s="19"/>
      <x:c r="IH702" s="19"/>
      <x:c r="II702" s="19"/>
      <x:c r="IJ702" s="19"/>
      <x:c r="IK702" s="19"/>
      <x:c r="IL702" s="19"/>
      <x:c r="IM702" s="19"/>
      <x:c r="IN702" s="19"/>
      <x:c r="IO702" s="19"/>
      <x:c r="IP702" s="19"/>
      <x:c r="IQ702" s="19"/>
      <x:c r="IR702" s="19"/>
      <x:c r="IS702" s="19"/>
      <x:c r="IT702" s="19"/>
      <x:c r="IU702" s="19"/>
      <x:c r="IV702" s="19"/>
    </x:row>
    <x:row r="703" spans="1:256" s="20" customFormat="1" ht="20.100000000000001" customHeight="1">
      <x:c r="A703" s="2638"/>
      <x:c r="B703" s="1658" t="s">
        <x:v>4807</x:v>
      </x:c>
      <x:c r="C703" s="1658" t="s">
        <x:v>4562</x:v>
      </x:c>
      <x:c r="D703" s="1658" t="s">
        <x:v>8078</x:v>
      </x:c>
      <x:c r="E703" s="1558">
        <x:v>0.5</x:v>
      </x:c>
      <x:c r="F703" s="1693" t="s">
        <x:v>1210</x:v>
      </x:c>
      <x:c r="G703" s="1559">
        <x:v>60</x:v>
      </x:c>
      <x:c r="H703" s="1559">
        <x:v>0</x:v>
      </x:c>
      <x:c r="I703" s="1559">
        <x:v>60</x:v>
      </x:c>
      <x:c r="J703" s="1646" t="s">
        <x:v>5158</x:v>
      </x:c>
      <x:c r="K703" s="1659" t="s">
        <x:v>221</x:v>
      </x:c>
      <x:c r="L703" s="19"/>
      <x:c r="M703" s="19"/>
      <x:c r="N703" s="19"/>
      <x:c r="O703" s="19"/>
      <x:c r="P703" s="19"/>
      <x:c r="Q703" s="19"/>
      <x:c r="R703" s="19"/>
      <x:c r="S703" s="19"/>
      <x:c r="T703" s="19"/>
      <x:c r="U703" s="19"/>
      <x:c r="V703" s="19"/>
      <x:c r="W703" s="19"/>
      <x:c r="X703" s="19"/>
      <x:c r="Y703" s="19"/>
      <x:c r="Z703" s="19"/>
      <x:c r="AA703" s="19"/>
      <x:c r="AB703" s="19"/>
      <x:c r="AC703" s="19"/>
      <x:c r="AD703" s="19"/>
      <x:c r="AE703" s="19"/>
      <x:c r="AF703" s="19"/>
      <x:c r="AG703" s="19"/>
      <x:c r="AH703" s="19"/>
      <x:c r="AI703" s="19"/>
      <x:c r="AJ703" s="19"/>
      <x:c r="AK703" s="19"/>
      <x:c r="AL703" s="19"/>
      <x:c r="AM703" s="19"/>
      <x:c r="AN703" s="19"/>
      <x:c r="AO703" s="19"/>
      <x:c r="AP703" s="19"/>
      <x:c r="AQ703" s="19"/>
      <x:c r="AR703" s="19"/>
      <x:c r="AS703" s="19"/>
      <x:c r="AT703" s="19"/>
      <x:c r="AU703" s="19"/>
      <x:c r="AV703" s="19"/>
      <x:c r="AW703" s="19"/>
      <x:c r="AX703" s="19"/>
      <x:c r="AY703" s="19"/>
      <x:c r="AZ703" s="19"/>
      <x:c r="BA703" s="19"/>
      <x:c r="BB703" s="19"/>
      <x:c r="BC703" s="19"/>
      <x:c r="BD703" s="19"/>
      <x:c r="BE703" s="19"/>
      <x:c r="BF703" s="19"/>
      <x:c r="BG703" s="19"/>
      <x:c r="BH703" s="19"/>
      <x:c r="BI703" s="19"/>
      <x:c r="BJ703" s="19"/>
      <x:c r="BK703" s="19"/>
      <x:c r="BL703" s="19"/>
      <x:c r="BM703" s="19"/>
      <x:c r="BN703" s="19"/>
      <x:c r="BO703" s="19"/>
      <x:c r="BP703" s="19"/>
      <x:c r="BQ703" s="19"/>
      <x:c r="BR703" s="19"/>
      <x:c r="BS703" s="19"/>
      <x:c r="BT703" s="19"/>
      <x:c r="BU703" s="19"/>
      <x:c r="BV703" s="19"/>
      <x:c r="BW703" s="19"/>
      <x:c r="BX703" s="19"/>
      <x:c r="BY703" s="19"/>
      <x:c r="BZ703" s="19"/>
      <x:c r="CA703" s="19"/>
      <x:c r="CB703" s="19"/>
      <x:c r="CC703" s="19"/>
      <x:c r="CD703" s="19"/>
      <x:c r="CE703" s="19"/>
      <x:c r="CF703" s="19"/>
      <x:c r="CG703" s="19"/>
      <x:c r="CH703" s="19"/>
      <x:c r="CI703" s="19"/>
      <x:c r="CJ703" s="19"/>
      <x:c r="CK703" s="19"/>
      <x:c r="CL703" s="19"/>
      <x:c r="CM703" s="19"/>
      <x:c r="CN703" s="19"/>
      <x:c r="CO703" s="19"/>
      <x:c r="CP703" s="19"/>
      <x:c r="CQ703" s="19"/>
      <x:c r="CR703" s="19"/>
      <x:c r="CS703" s="19"/>
      <x:c r="CT703" s="19"/>
      <x:c r="CU703" s="19"/>
      <x:c r="CV703" s="19"/>
      <x:c r="CW703" s="19"/>
      <x:c r="CX703" s="19"/>
      <x:c r="CY703" s="19"/>
      <x:c r="CZ703" s="19"/>
      <x:c r="DA703" s="19"/>
      <x:c r="DB703" s="19"/>
      <x:c r="DC703" s="19"/>
      <x:c r="DD703" s="19"/>
      <x:c r="DE703" s="19"/>
      <x:c r="DF703" s="19"/>
      <x:c r="DG703" s="19"/>
      <x:c r="DH703" s="19"/>
      <x:c r="DI703" s="19"/>
      <x:c r="DJ703" s="19"/>
      <x:c r="DK703" s="19"/>
      <x:c r="DL703" s="19"/>
      <x:c r="DM703" s="19"/>
      <x:c r="DN703" s="19"/>
      <x:c r="DO703" s="19"/>
      <x:c r="DP703" s="19"/>
      <x:c r="DQ703" s="19"/>
      <x:c r="DR703" s="19"/>
      <x:c r="DS703" s="19"/>
      <x:c r="DT703" s="19"/>
      <x:c r="DU703" s="19"/>
      <x:c r="DV703" s="19"/>
      <x:c r="DW703" s="19"/>
      <x:c r="DX703" s="19"/>
      <x:c r="DY703" s="19"/>
      <x:c r="DZ703" s="19"/>
      <x:c r="EA703" s="19"/>
      <x:c r="EB703" s="19"/>
      <x:c r="EC703" s="19"/>
      <x:c r="ED703" s="19"/>
      <x:c r="EE703" s="19"/>
      <x:c r="EF703" s="19"/>
      <x:c r="EG703" s="19"/>
      <x:c r="EH703" s="19"/>
      <x:c r="EI703" s="19"/>
      <x:c r="EJ703" s="19"/>
      <x:c r="EK703" s="19"/>
      <x:c r="EL703" s="19"/>
      <x:c r="EM703" s="19"/>
      <x:c r="EN703" s="19"/>
      <x:c r="EO703" s="19"/>
      <x:c r="EP703" s="19"/>
      <x:c r="EQ703" s="19"/>
      <x:c r="ER703" s="19"/>
      <x:c r="ES703" s="19"/>
      <x:c r="ET703" s="19"/>
      <x:c r="EU703" s="19"/>
      <x:c r="EV703" s="19"/>
      <x:c r="EW703" s="19"/>
      <x:c r="EX703" s="19"/>
      <x:c r="EY703" s="19"/>
      <x:c r="EZ703" s="19"/>
      <x:c r="FA703" s="19"/>
      <x:c r="FB703" s="19"/>
      <x:c r="FC703" s="19"/>
      <x:c r="FD703" s="19"/>
      <x:c r="FE703" s="19"/>
      <x:c r="FF703" s="19"/>
      <x:c r="FG703" s="19"/>
      <x:c r="FH703" s="19"/>
      <x:c r="FI703" s="19"/>
      <x:c r="FJ703" s="19"/>
      <x:c r="FK703" s="19"/>
      <x:c r="FL703" s="19"/>
      <x:c r="FM703" s="19"/>
      <x:c r="FN703" s="19"/>
      <x:c r="FO703" s="19"/>
      <x:c r="FP703" s="19"/>
      <x:c r="FQ703" s="19"/>
      <x:c r="FR703" s="19"/>
      <x:c r="FS703" s="19"/>
      <x:c r="FT703" s="19"/>
      <x:c r="FU703" s="19"/>
      <x:c r="FV703" s="19"/>
      <x:c r="FW703" s="19"/>
      <x:c r="FX703" s="19"/>
      <x:c r="FY703" s="19"/>
      <x:c r="FZ703" s="19"/>
      <x:c r="GA703" s="19"/>
      <x:c r="GB703" s="19"/>
      <x:c r="GC703" s="19"/>
      <x:c r="GD703" s="19"/>
      <x:c r="GE703" s="19"/>
      <x:c r="GF703" s="19"/>
      <x:c r="GG703" s="19"/>
      <x:c r="GH703" s="19"/>
      <x:c r="GI703" s="19"/>
      <x:c r="GJ703" s="19"/>
      <x:c r="GK703" s="19"/>
      <x:c r="GL703" s="19"/>
      <x:c r="GM703" s="19"/>
      <x:c r="GN703" s="19"/>
      <x:c r="GO703" s="19"/>
      <x:c r="GP703" s="19"/>
      <x:c r="GQ703" s="19"/>
      <x:c r="GR703" s="19"/>
      <x:c r="GS703" s="19"/>
      <x:c r="GT703" s="19"/>
      <x:c r="GU703" s="19"/>
      <x:c r="GV703" s="19"/>
      <x:c r="GW703" s="19"/>
      <x:c r="GX703" s="19"/>
      <x:c r="GY703" s="19"/>
      <x:c r="GZ703" s="19"/>
      <x:c r="HA703" s="19"/>
      <x:c r="HB703" s="19"/>
      <x:c r="HC703" s="19"/>
      <x:c r="HD703" s="19"/>
      <x:c r="HE703" s="19"/>
      <x:c r="HF703" s="19"/>
      <x:c r="HG703" s="19"/>
      <x:c r="HH703" s="19"/>
      <x:c r="HI703" s="19"/>
      <x:c r="HJ703" s="19"/>
      <x:c r="HK703" s="19"/>
      <x:c r="HL703" s="19"/>
      <x:c r="HM703" s="19"/>
      <x:c r="HN703" s="19"/>
      <x:c r="HO703" s="19"/>
      <x:c r="HP703" s="19"/>
      <x:c r="HQ703" s="19"/>
      <x:c r="HR703" s="19"/>
      <x:c r="HS703" s="19"/>
      <x:c r="HT703" s="19"/>
      <x:c r="HU703" s="19"/>
      <x:c r="HV703" s="19"/>
      <x:c r="HW703" s="19"/>
      <x:c r="HX703" s="19"/>
      <x:c r="HY703" s="19"/>
      <x:c r="HZ703" s="19"/>
      <x:c r="IA703" s="19"/>
      <x:c r="IB703" s="19"/>
      <x:c r="IC703" s="19"/>
      <x:c r="ID703" s="19"/>
      <x:c r="IE703" s="19"/>
      <x:c r="IF703" s="19"/>
      <x:c r="IG703" s="19"/>
      <x:c r="IH703" s="19"/>
      <x:c r="II703" s="19"/>
      <x:c r="IJ703" s="19"/>
      <x:c r="IK703" s="19"/>
      <x:c r="IL703" s="19"/>
      <x:c r="IM703" s="19"/>
      <x:c r="IN703" s="19"/>
      <x:c r="IO703" s="19"/>
      <x:c r="IP703" s="19"/>
      <x:c r="IQ703" s="19"/>
      <x:c r="IR703" s="19"/>
      <x:c r="IS703" s="19"/>
      <x:c r="IT703" s="19"/>
      <x:c r="IU703" s="19"/>
      <x:c r="IV703" s="19"/>
    </x:row>
    <x:row r="704" spans="1:256" s="20" customFormat="1" ht="20.100000000000001" customHeight="1">
      <x:c r="A704" s="2638"/>
      <x:c r="B704" s="1646" t="s">
        <x:v>5154</x:v>
      </x:c>
      <x:c r="C704" s="1658" t="s">
        <x:v>3649</x:v>
      </x:c>
      <x:c r="D704" s="1658" t="s">
        <x:v>2422</x:v>
      </x:c>
      <x:c r="E704" s="1558">
        <x:v>3.29</x:v>
      </x:c>
      <x:c r="F704" s="1693" t="s">
        <x:v>769</x:v>
      </x:c>
      <x:c r="G704" s="1559">
        <x:v>400</x:v>
      </x:c>
      <x:c r="H704" s="1559">
        <x:v>0</x:v>
      </x:c>
      <x:c r="I704" s="1559">
        <x:v>400</x:v>
      </x:c>
      <x:c r="J704" s="1646" t="s">
        <x:v>5158</x:v>
      </x:c>
      <x:c r="K704" s="1659" t="s">
        <x:v>9217</x:v>
      </x:c>
      <x:c r="L704" s="19"/>
      <x:c r="M704" s="19"/>
      <x:c r="N704" s="19"/>
      <x:c r="O704" s="19"/>
      <x:c r="P704" s="19"/>
      <x:c r="Q704" s="19"/>
      <x:c r="R704" s="19"/>
      <x:c r="S704" s="19"/>
      <x:c r="T704" s="19"/>
      <x:c r="U704" s="19"/>
      <x:c r="V704" s="19"/>
      <x:c r="W704" s="19"/>
      <x:c r="X704" s="19"/>
      <x:c r="Y704" s="19"/>
      <x:c r="Z704" s="19"/>
      <x:c r="AA704" s="19"/>
      <x:c r="AB704" s="19"/>
      <x:c r="AC704" s="19"/>
      <x:c r="AD704" s="19"/>
      <x:c r="AE704" s="19"/>
      <x:c r="AF704" s="19"/>
      <x:c r="AG704" s="19"/>
      <x:c r="AH704" s="19"/>
      <x:c r="AI704" s="19"/>
      <x:c r="AJ704" s="19"/>
      <x:c r="AK704" s="19"/>
      <x:c r="AL704" s="19"/>
      <x:c r="AM704" s="19"/>
      <x:c r="AN704" s="19"/>
      <x:c r="AO704" s="19"/>
      <x:c r="AP704" s="19"/>
      <x:c r="AQ704" s="19"/>
      <x:c r="AR704" s="19"/>
      <x:c r="AS704" s="19"/>
      <x:c r="AT704" s="19"/>
      <x:c r="AU704" s="19"/>
      <x:c r="AV704" s="19"/>
      <x:c r="AW704" s="19"/>
      <x:c r="AX704" s="19"/>
      <x:c r="AY704" s="19"/>
      <x:c r="AZ704" s="19"/>
      <x:c r="BA704" s="19"/>
      <x:c r="BB704" s="19"/>
      <x:c r="BC704" s="19"/>
      <x:c r="BD704" s="19"/>
      <x:c r="BE704" s="19"/>
      <x:c r="BF704" s="19"/>
      <x:c r="BG704" s="19"/>
      <x:c r="BH704" s="19"/>
      <x:c r="BI704" s="19"/>
      <x:c r="BJ704" s="19"/>
      <x:c r="BK704" s="19"/>
      <x:c r="BL704" s="19"/>
      <x:c r="BM704" s="19"/>
      <x:c r="BN704" s="19"/>
      <x:c r="BO704" s="19"/>
      <x:c r="BP704" s="19"/>
      <x:c r="BQ704" s="19"/>
      <x:c r="BR704" s="19"/>
      <x:c r="BS704" s="19"/>
      <x:c r="BT704" s="19"/>
      <x:c r="BU704" s="19"/>
      <x:c r="BV704" s="19"/>
      <x:c r="BW704" s="19"/>
      <x:c r="BX704" s="19"/>
      <x:c r="BY704" s="19"/>
      <x:c r="BZ704" s="19"/>
      <x:c r="CA704" s="19"/>
      <x:c r="CB704" s="19"/>
      <x:c r="CC704" s="19"/>
      <x:c r="CD704" s="19"/>
      <x:c r="CE704" s="19"/>
      <x:c r="CF704" s="19"/>
      <x:c r="CG704" s="19"/>
      <x:c r="CH704" s="19"/>
      <x:c r="CI704" s="19"/>
      <x:c r="CJ704" s="19"/>
      <x:c r="CK704" s="19"/>
      <x:c r="CL704" s="19"/>
      <x:c r="CM704" s="19"/>
      <x:c r="CN704" s="19"/>
      <x:c r="CO704" s="19"/>
      <x:c r="CP704" s="19"/>
      <x:c r="CQ704" s="19"/>
      <x:c r="CR704" s="19"/>
      <x:c r="CS704" s="19"/>
      <x:c r="CT704" s="19"/>
      <x:c r="CU704" s="19"/>
      <x:c r="CV704" s="19"/>
      <x:c r="CW704" s="19"/>
      <x:c r="CX704" s="19"/>
      <x:c r="CY704" s="19"/>
      <x:c r="CZ704" s="19"/>
      <x:c r="DA704" s="19"/>
      <x:c r="DB704" s="19"/>
      <x:c r="DC704" s="19"/>
      <x:c r="DD704" s="19"/>
      <x:c r="DE704" s="19"/>
      <x:c r="DF704" s="19"/>
      <x:c r="DG704" s="19"/>
      <x:c r="DH704" s="19"/>
      <x:c r="DI704" s="19"/>
      <x:c r="DJ704" s="19"/>
      <x:c r="DK704" s="19"/>
      <x:c r="DL704" s="19"/>
      <x:c r="DM704" s="19"/>
      <x:c r="DN704" s="19"/>
      <x:c r="DO704" s="19"/>
      <x:c r="DP704" s="19"/>
      <x:c r="DQ704" s="19"/>
      <x:c r="DR704" s="19"/>
      <x:c r="DS704" s="19"/>
      <x:c r="DT704" s="19"/>
      <x:c r="DU704" s="19"/>
      <x:c r="DV704" s="19"/>
      <x:c r="DW704" s="19"/>
      <x:c r="DX704" s="19"/>
      <x:c r="DY704" s="19"/>
      <x:c r="DZ704" s="19"/>
      <x:c r="EA704" s="19"/>
      <x:c r="EB704" s="19"/>
      <x:c r="EC704" s="19"/>
      <x:c r="ED704" s="19"/>
      <x:c r="EE704" s="19"/>
      <x:c r="EF704" s="19"/>
      <x:c r="EG704" s="19"/>
      <x:c r="EH704" s="19"/>
      <x:c r="EI704" s="19"/>
      <x:c r="EJ704" s="19"/>
      <x:c r="EK704" s="19"/>
      <x:c r="EL704" s="19"/>
      <x:c r="EM704" s="19"/>
      <x:c r="EN704" s="19"/>
      <x:c r="EO704" s="19"/>
      <x:c r="EP704" s="19"/>
      <x:c r="EQ704" s="19"/>
      <x:c r="ER704" s="19"/>
      <x:c r="ES704" s="19"/>
      <x:c r="ET704" s="19"/>
      <x:c r="EU704" s="19"/>
      <x:c r="EV704" s="19"/>
      <x:c r="EW704" s="19"/>
      <x:c r="EX704" s="19"/>
      <x:c r="EY704" s="19"/>
      <x:c r="EZ704" s="19"/>
      <x:c r="FA704" s="19"/>
      <x:c r="FB704" s="19"/>
      <x:c r="FC704" s="19"/>
      <x:c r="FD704" s="19"/>
      <x:c r="FE704" s="19"/>
      <x:c r="FF704" s="19"/>
      <x:c r="FG704" s="19"/>
      <x:c r="FH704" s="19"/>
      <x:c r="FI704" s="19"/>
      <x:c r="FJ704" s="19"/>
      <x:c r="FK704" s="19"/>
      <x:c r="FL704" s="19"/>
      <x:c r="FM704" s="19"/>
      <x:c r="FN704" s="19"/>
      <x:c r="FO704" s="19"/>
      <x:c r="FP704" s="19"/>
      <x:c r="FQ704" s="19"/>
      <x:c r="FR704" s="19"/>
      <x:c r="FS704" s="19"/>
      <x:c r="FT704" s="19"/>
      <x:c r="FU704" s="19"/>
      <x:c r="FV704" s="19"/>
      <x:c r="FW704" s="19"/>
      <x:c r="FX704" s="19"/>
      <x:c r="FY704" s="19"/>
      <x:c r="FZ704" s="19"/>
      <x:c r="GA704" s="19"/>
      <x:c r="GB704" s="19"/>
      <x:c r="GC704" s="19"/>
      <x:c r="GD704" s="19"/>
      <x:c r="GE704" s="19"/>
      <x:c r="GF704" s="19"/>
      <x:c r="GG704" s="19"/>
      <x:c r="GH704" s="19"/>
      <x:c r="GI704" s="19"/>
      <x:c r="GJ704" s="19"/>
      <x:c r="GK704" s="19"/>
      <x:c r="GL704" s="19"/>
      <x:c r="GM704" s="19"/>
      <x:c r="GN704" s="19"/>
      <x:c r="GO704" s="19"/>
      <x:c r="GP704" s="19"/>
      <x:c r="GQ704" s="19"/>
      <x:c r="GR704" s="19"/>
      <x:c r="GS704" s="19"/>
      <x:c r="GT704" s="19"/>
      <x:c r="GU704" s="19"/>
      <x:c r="GV704" s="19"/>
      <x:c r="GW704" s="19"/>
      <x:c r="GX704" s="19"/>
      <x:c r="GY704" s="19"/>
      <x:c r="GZ704" s="19"/>
      <x:c r="HA704" s="19"/>
      <x:c r="HB704" s="19"/>
      <x:c r="HC704" s="19"/>
      <x:c r="HD704" s="19"/>
      <x:c r="HE704" s="19"/>
      <x:c r="HF704" s="19"/>
      <x:c r="HG704" s="19"/>
      <x:c r="HH704" s="19"/>
      <x:c r="HI704" s="19"/>
      <x:c r="HJ704" s="19"/>
      <x:c r="HK704" s="19"/>
      <x:c r="HL704" s="19"/>
      <x:c r="HM704" s="19"/>
      <x:c r="HN704" s="19"/>
      <x:c r="HO704" s="19"/>
      <x:c r="HP704" s="19"/>
      <x:c r="HQ704" s="19"/>
      <x:c r="HR704" s="19"/>
      <x:c r="HS704" s="19"/>
      <x:c r="HT704" s="19"/>
      <x:c r="HU704" s="19"/>
      <x:c r="HV704" s="19"/>
      <x:c r="HW704" s="19"/>
      <x:c r="HX704" s="19"/>
      <x:c r="HY704" s="19"/>
      <x:c r="HZ704" s="19"/>
      <x:c r="IA704" s="19"/>
      <x:c r="IB704" s="19"/>
      <x:c r="IC704" s="19"/>
      <x:c r="ID704" s="19"/>
      <x:c r="IE704" s="19"/>
      <x:c r="IF704" s="19"/>
      <x:c r="IG704" s="19"/>
      <x:c r="IH704" s="19"/>
      <x:c r="II704" s="19"/>
      <x:c r="IJ704" s="19"/>
      <x:c r="IK704" s="19"/>
      <x:c r="IL704" s="19"/>
      <x:c r="IM704" s="19"/>
      <x:c r="IN704" s="19"/>
      <x:c r="IO704" s="19"/>
      <x:c r="IP704" s="19"/>
      <x:c r="IQ704" s="19"/>
      <x:c r="IR704" s="19"/>
      <x:c r="IS704" s="19"/>
      <x:c r="IT704" s="19"/>
      <x:c r="IU704" s="19"/>
      <x:c r="IV704" s="19"/>
    </x:row>
    <x:row r="705" spans="1:256" s="20" customFormat="1" ht="20.100000000000001" customHeight="1">
      <x:c r="A705" s="2638"/>
      <x:c r="B705" s="2650" t="s">
        <x:v>7477</x:v>
      </x:c>
      <x:c r="C705" s="2651" t="s">
        <x:v>7241</x:v>
      </x:c>
      <x:c r="D705" s="1658" t="s">
        <x:v>5118</x:v>
      </x:c>
      <x:c r="E705" s="1558">
        <x:v>3.0600000000000001</x:v>
      </x:c>
      <x:c r="F705" s="1693" t="s">
        <x:v>939</x:v>
      </x:c>
      <x:c r="G705" s="1559">
        <x:v>651</x:v>
      </x:c>
      <x:c r="H705" s="1559">
        <x:v>0</x:v>
      </x:c>
      <x:c r="I705" s="1559">
        <x:v>651</x:v>
      </x:c>
      <x:c r="J705" s="1646" t="s">
        <x:v>5158</x:v>
      </x:c>
      <x:c r="K705" s="1696" t="s">
        <x:v>588</x:v>
      </x:c>
      <x:c r="L705" s="19"/>
      <x:c r="M705" s="19"/>
      <x:c r="N705" s="19"/>
      <x:c r="O705" s="19"/>
      <x:c r="P705" s="19"/>
      <x:c r="Q705" s="19"/>
      <x:c r="R705" s="19"/>
      <x:c r="S705" s="19"/>
      <x:c r="T705" s="19"/>
      <x:c r="U705" s="19"/>
      <x:c r="V705" s="19"/>
      <x:c r="W705" s="19"/>
      <x:c r="X705" s="19"/>
      <x:c r="Y705" s="19"/>
      <x:c r="Z705" s="19"/>
      <x:c r="AA705" s="19"/>
      <x:c r="AB705" s="19"/>
      <x:c r="AC705" s="19"/>
      <x:c r="AD705" s="19"/>
      <x:c r="AE705" s="19"/>
      <x:c r="AF705" s="19"/>
      <x:c r="AG705" s="19"/>
      <x:c r="AH705" s="19"/>
      <x:c r="AI705" s="19"/>
      <x:c r="AJ705" s="19"/>
      <x:c r="AK705" s="19"/>
      <x:c r="AL705" s="19"/>
      <x:c r="AM705" s="19"/>
      <x:c r="AN705" s="19"/>
      <x:c r="AO705" s="19"/>
      <x:c r="AP705" s="19"/>
      <x:c r="AQ705" s="19"/>
      <x:c r="AR705" s="19"/>
      <x:c r="AS705" s="19"/>
      <x:c r="AT705" s="19"/>
      <x:c r="AU705" s="19"/>
      <x:c r="AV705" s="19"/>
      <x:c r="AW705" s="19"/>
      <x:c r="AX705" s="19"/>
      <x:c r="AY705" s="19"/>
      <x:c r="AZ705" s="19"/>
      <x:c r="BA705" s="19"/>
      <x:c r="BB705" s="19"/>
      <x:c r="BC705" s="19"/>
      <x:c r="BD705" s="19"/>
      <x:c r="BE705" s="19"/>
      <x:c r="BF705" s="19"/>
      <x:c r="BG705" s="19"/>
      <x:c r="BH705" s="19"/>
      <x:c r="BI705" s="19"/>
      <x:c r="BJ705" s="19"/>
      <x:c r="BK705" s="19"/>
      <x:c r="BL705" s="19"/>
      <x:c r="BM705" s="19"/>
      <x:c r="BN705" s="19"/>
      <x:c r="BO705" s="19"/>
      <x:c r="BP705" s="19"/>
      <x:c r="BQ705" s="19"/>
      <x:c r="BR705" s="19"/>
      <x:c r="BS705" s="19"/>
      <x:c r="BT705" s="19"/>
      <x:c r="BU705" s="19"/>
      <x:c r="BV705" s="19"/>
      <x:c r="BW705" s="19"/>
      <x:c r="BX705" s="19"/>
      <x:c r="BY705" s="19"/>
      <x:c r="BZ705" s="19"/>
      <x:c r="CA705" s="19"/>
      <x:c r="CB705" s="19"/>
      <x:c r="CC705" s="19"/>
      <x:c r="CD705" s="19"/>
      <x:c r="CE705" s="19"/>
      <x:c r="CF705" s="19"/>
      <x:c r="CG705" s="19"/>
      <x:c r="CH705" s="19"/>
      <x:c r="CI705" s="19"/>
      <x:c r="CJ705" s="19"/>
      <x:c r="CK705" s="19"/>
      <x:c r="CL705" s="19"/>
      <x:c r="CM705" s="19"/>
      <x:c r="CN705" s="19"/>
      <x:c r="CO705" s="19"/>
      <x:c r="CP705" s="19"/>
      <x:c r="CQ705" s="19"/>
      <x:c r="CR705" s="19"/>
      <x:c r="CS705" s="19"/>
      <x:c r="CT705" s="19"/>
      <x:c r="CU705" s="19"/>
      <x:c r="CV705" s="19"/>
      <x:c r="CW705" s="19"/>
      <x:c r="CX705" s="19"/>
      <x:c r="CY705" s="19"/>
      <x:c r="CZ705" s="19"/>
      <x:c r="DA705" s="19"/>
      <x:c r="DB705" s="19"/>
      <x:c r="DC705" s="19"/>
      <x:c r="DD705" s="19"/>
      <x:c r="DE705" s="19"/>
      <x:c r="DF705" s="19"/>
      <x:c r="DG705" s="19"/>
      <x:c r="DH705" s="19"/>
      <x:c r="DI705" s="19"/>
      <x:c r="DJ705" s="19"/>
      <x:c r="DK705" s="19"/>
      <x:c r="DL705" s="19"/>
      <x:c r="DM705" s="19"/>
      <x:c r="DN705" s="19"/>
      <x:c r="DO705" s="19"/>
      <x:c r="DP705" s="19"/>
      <x:c r="DQ705" s="19"/>
      <x:c r="DR705" s="19"/>
      <x:c r="DS705" s="19"/>
      <x:c r="DT705" s="19"/>
      <x:c r="DU705" s="19"/>
      <x:c r="DV705" s="19"/>
      <x:c r="DW705" s="19"/>
      <x:c r="DX705" s="19"/>
      <x:c r="DY705" s="19"/>
      <x:c r="DZ705" s="19"/>
      <x:c r="EA705" s="19"/>
      <x:c r="EB705" s="19"/>
      <x:c r="EC705" s="19"/>
      <x:c r="ED705" s="19"/>
      <x:c r="EE705" s="19"/>
      <x:c r="EF705" s="19"/>
      <x:c r="EG705" s="19"/>
      <x:c r="EH705" s="19"/>
      <x:c r="EI705" s="19"/>
      <x:c r="EJ705" s="19"/>
      <x:c r="EK705" s="19"/>
      <x:c r="EL705" s="19"/>
      <x:c r="EM705" s="19"/>
      <x:c r="EN705" s="19"/>
      <x:c r="EO705" s="19"/>
      <x:c r="EP705" s="19"/>
      <x:c r="EQ705" s="19"/>
      <x:c r="ER705" s="19"/>
      <x:c r="ES705" s="19"/>
      <x:c r="ET705" s="19"/>
      <x:c r="EU705" s="19"/>
      <x:c r="EV705" s="19"/>
      <x:c r="EW705" s="19"/>
      <x:c r="EX705" s="19"/>
      <x:c r="EY705" s="19"/>
      <x:c r="EZ705" s="19"/>
      <x:c r="FA705" s="19"/>
      <x:c r="FB705" s="19"/>
      <x:c r="FC705" s="19"/>
      <x:c r="FD705" s="19"/>
      <x:c r="FE705" s="19"/>
      <x:c r="FF705" s="19"/>
      <x:c r="FG705" s="19"/>
      <x:c r="FH705" s="19"/>
      <x:c r="FI705" s="19"/>
      <x:c r="FJ705" s="19"/>
      <x:c r="FK705" s="19"/>
      <x:c r="FL705" s="19"/>
      <x:c r="FM705" s="19"/>
      <x:c r="FN705" s="19"/>
      <x:c r="FO705" s="19"/>
      <x:c r="FP705" s="19"/>
      <x:c r="FQ705" s="19"/>
      <x:c r="FR705" s="19"/>
      <x:c r="FS705" s="19"/>
      <x:c r="FT705" s="19"/>
      <x:c r="FU705" s="19"/>
      <x:c r="FV705" s="19"/>
      <x:c r="FW705" s="19"/>
      <x:c r="FX705" s="19"/>
      <x:c r="FY705" s="19"/>
      <x:c r="FZ705" s="19"/>
      <x:c r="GA705" s="19"/>
      <x:c r="GB705" s="19"/>
      <x:c r="GC705" s="19"/>
      <x:c r="GD705" s="19"/>
      <x:c r="GE705" s="19"/>
      <x:c r="GF705" s="19"/>
      <x:c r="GG705" s="19"/>
      <x:c r="GH705" s="19"/>
      <x:c r="GI705" s="19"/>
      <x:c r="GJ705" s="19"/>
      <x:c r="GK705" s="19"/>
      <x:c r="GL705" s="19"/>
      <x:c r="GM705" s="19"/>
      <x:c r="GN705" s="19"/>
      <x:c r="GO705" s="19"/>
      <x:c r="GP705" s="19"/>
      <x:c r="GQ705" s="19"/>
      <x:c r="GR705" s="19"/>
      <x:c r="GS705" s="19"/>
      <x:c r="GT705" s="19"/>
      <x:c r="GU705" s="19"/>
      <x:c r="GV705" s="19"/>
      <x:c r="GW705" s="19"/>
      <x:c r="GX705" s="19"/>
      <x:c r="GY705" s="19"/>
      <x:c r="GZ705" s="19"/>
      <x:c r="HA705" s="19"/>
      <x:c r="HB705" s="19"/>
      <x:c r="HC705" s="19"/>
      <x:c r="HD705" s="19"/>
      <x:c r="HE705" s="19"/>
      <x:c r="HF705" s="19"/>
      <x:c r="HG705" s="19"/>
      <x:c r="HH705" s="19"/>
      <x:c r="HI705" s="19"/>
      <x:c r="HJ705" s="19"/>
      <x:c r="HK705" s="19"/>
      <x:c r="HL705" s="19"/>
      <x:c r="HM705" s="19"/>
      <x:c r="HN705" s="19"/>
      <x:c r="HO705" s="19"/>
      <x:c r="HP705" s="19"/>
      <x:c r="HQ705" s="19"/>
      <x:c r="HR705" s="19"/>
      <x:c r="HS705" s="19"/>
      <x:c r="HT705" s="19"/>
      <x:c r="HU705" s="19"/>
      <x:c r="HV705" s="19"/>
      <x:c r="HW705" s="19"/>
      <x:c r="HX705" s="19"/>
      <x:c r="HY705" s="19"/>
      <x:c r="HZ705" s="19"/>
      <x:c r="IA705" s="19"/>
      <x:c r="IB705" s="19"/>
      <x:c r="IC705" s="19"/>
      <x:c r="ID705" s="19"/>
      <x:c r="IE705" s="19"/>
      <x:c r="IF705" s="19"/>
      <x:c r="IG705" s="19"/>
      <x:c r="IH705" s="19"/>
      <x:c r="II705" s="19"/>
      <x:c r="IJ705" s="19"/>
      <x:c r="IK705" s="19"/>
      <x:c r="IL705" s="19"/>
      <x:c r="IM705" s="19"/>
      <x:c r="IN705" s="19"/>
      <x:c r="IO705" s="19"/>
      <x:c r="IP705" s="19"/>
      <x:c r="IQ705" s="19"/>
      <x:c r="IR705" s="19"/>
      <x:c r="IS705" s="19"/>
      <x:c r="IT705" s="19"/>
      <x:c r="IU705" s="19"/>
      <x:c r="IV705" s="19"/>
    </x:row>
    <x:row r="706" spans="1:256" s="20" customFormat="1" ht="20.100000000000001" customHeight="1">
      <x:c r="A706" s="2638"/>
      <x:c r="B706" s="2650"/>
      <x:c r="C706" s="2651"/>
      <x:c r="D706" s="1658" t="s">
        <x:v>5236</x:v>
      </x:c>
      <x:c r="E706" s="1558">
        <x:v>11.52</x:v>
      </x:c>
      <x:c r="F706" s="1693" t="s">
        <x:v>939</x:v>
      </x:c>
      <x:c r="G706" s="1559">
        <x:v>817</x:v>
      </x:c>
      <x:c r="H706" s="1559">
        <x:v>0</x:v>
      </x:c>
      <x:c r="I706" s="1559">
        <x:v>817</x:v>
      </x:c>
      <x:c r="J706" s="1646" t="s">
        <x:v>5158</x:v>
      </x:c>
      <x:c r="K706" s="1696" t="s">
        <x:v>588</x:v>
      </x:c>
      <x:c r="L706" s="19"/>
      <x:c r="M706" s="19"/>
      <x:c r="N706" s="19"/>
      <x:c r="O706" s="19"/>
      <x:c r="P706" s="19"/>
      <x:c r="Q706" s="19"/>
      <x:c r="R706" s="19"/>
      <x:c r="S706" s="19"/>
      <x:c r="T706" s="19"/>
      <x:c r="U706" s="19"/>
      <x:c r="V706" s="19"/>
      <x:c r="W706" s="19"/>
      <x:c r="X706" s="19"/>
      <x:c r="Y706" s="19"/>
      <x:c r="Z706" s="19"/>
      <x:c r="AA706" s="19"/>
      <x:c r="AB706" s="19"/>
      <x:c r="AC706" s="19"/>
      <x:c r="AD706" s="19"/>
      <x:c r="AE706" s="19"/>
      <x:c r="AF706" s="19"/>
      <x:c r="AG706" s="19"/>
      <x:c r="AH706" s="19"/>
      <x:c r="AI706" s="19"/>
      <x:c r="AJ706" s="19"/>
      <x:c r="AK706" s="19"/>
      <x:c r="AL706" s="19"/>
      <x:c r="AM706" s="19"/>
      <x:c r="AN706" s="19"/>
      <x:c r="AO706" s="19"/>
      <x:c r="AP706" s="19"/>
      <x:c r="AQ706" s="19"/>
      <x:c r="AR706" s="19"/>
      <x:c r="AS706" s="19"/>
      <x:c r="AT706" s="19"/>
      <x:c r="AU706" s="19"/>
      <x:c r="AV706" s="19"/>
      <x:c r="AW706" s="19"/>
      <x:c r="AX706" s="19"/>
      <x:c r="AY706" s="19"/>
      <x:c r="AZ706" s="19"/>
      <x:c r="BA706" s="19"/>
      <x:c r="BB706" s="19"/>
      <x:c r="BC706" s="19"/>
      <x:c r="BD706" s="19"/>
      <x:c r="BE706" s="19"/>
      <x:c r="BF706" s="19"/>
      <x:c r="BG706" s="19"/>
      <x:c r="BH706" s="19"/>
      <x:c r="BI706" s="19"/>
      <x:c r="BJ706" s="19"/>
      <x:c r="BK706" s="19"/>
      <x:c r="BL706" s="19"/>
      <x:c r="BM706" s="19"/>
      <x:c r="BN706" s="19"/>
      <x:c r="BO706" s="19"/>
      <x:c r="BP706" s="19"/>
      <x:c r="BQ706" s="19"/>
      <x:c r="BR706" s="19"/>
      <x:c r="BS706" s="19"/>
      <x:c r="BT706" s="19"/>
      <x:c r="BU706" s="19"/>
      <x:c r="BV706" s="19"/>
      <x:c r="BW706" s="19"/>
      <x:c r="BX706" s="19"/>
      <x:c r="BY706" s="19"/>
      <x:c r="BZ706" s="19"/>
      <x:c r="CA706" s="19"/>
      <x:c r="CB706" s="19"/>
      <x:c r="CC706" s="19"/>
      <x:c r="CD706" s="19"/>
      <x:c r="CE706" s="19"/>
      <x:c r="CF706" s="19"/>
      <x:c r="CG706" s="19"/>
      <x:c r="CH706" s="19"/>
      <x:c r="CI706" s="19"/>
      <x:c r="CJ706" s="19"/>
      <x:c r="CK706" s="19"/>
      <x:c r="CL706" s="19"/>
      <x:c r="CM706" s="19"/>
      <x:c r="CN706" s="19"/>
      <x:c r="CO706" s="19"/>
      <x:c r="CP706" s="19"/>
      <x:c r="CQ706" s="19"/>
      <x:c r="CR706" s="19"/>
      <x:c r="CS706" s="19"/>
      <x:c r="CT706" s="19"/>
      <x:c r="CU706" s="19"/>
      <x:c r="CV706" s="19"/>
      <x:c r="CW706" s="19"/>
      <x:c r="CX706" s="19"/>
      <x:c r="CY706" s="19"/>
      <x:c r="CZ706" s="19"/>
      <x:c r="DA706" s="19"/>
      <x:c r="DB706" s="19"/>
      <x:c r="DC706" s="19"/>
      <x:c r="DD706" s="19"/>
      <x:c r="DE706" s="19"/>
      <x:c r="DF706" s="19"/>
      <x:c r="DG706" s="19"/>
      <x:c r="DH706" s="19"/>
      <x:c r="DI706" s="19"/>
      <x:c r="DJ706" s="19"/>
      <x:c r="DK706" s="19"/>
      <x:c r="DL706" s="19"/>
      <x:c r="DM706" s="19"/>
      <x:c r="DN706" s="19"/>
      <x:c r="DO706" s="19"/>
      <x:c r="DP706" s="19"/>
      <x:c r="DQ706" s="19"/>
      <x:c r="DR706" s="19"/>
      <x:c r="DS706" s="19"/>
      <x:c r="DT706" s="19"/>
      <x:c r="DU706" s="19"/>
      <x:c r="DV706" s="19"/>
      <x:c r="DW706" s="19"/>
      <x:c r="DX706" s="19"/>
      <x:c r="DY706" s="19"/>
      <x:c r="DZ706" s="19"/>
      <x:c r="EA706" s="19"/>
      <x:c r="EB706" s="19"/>
      <x:c r="EC706" s="19"/>
      <x:c r="ED706" s="19"/>
      <x:c r="EE706" s="19"/>
      <x:c r="EF706" s="19"/>
      <x:c r="EG706" s="19"/>
      <x:c r="EH706" s="19"/>
      <x:c r="EI706" s="19"/>
      <x:c r="EJ706" s="19"/>
      <x:c r="EK706" s="19"/>
      <x:c r="EL706" s="19"/>
      <x:c r="EM706" s="19"/>
      <x:c r="EN706" s="19"/>
      <x:c r="EO706" s="19"/>
      <x:c r="EP706" s="19"/>
      <x:c r="EQ706" s="19"/>
      <x:c r="ER706" s="19"/>
      <x:c r="ES706" s="19"/>
      <x:c r="ET706" s="19"/>
      <x:c r="EU706" s="19"/>
      <x:c r="EV706" s="19"/>
      <x:c r="EW706" s="19"/>
      <x:c r="EX706" s="19"/>
      <x:c r="EY706" s="19"/>
      <x:c r="EZ706" s="19"/>
      <x:c r="FA706" s="19"/>
      <x:c r="FB706" s="19"/>
      <x:c r="FC706" s="19"/>
      <x:c r="FD706" s="19"/>
      <x:c r="FE706" s="19"/>
      <x:c r="FF706" s="19"/>
      <x:c r="FG706" s="19"/>
      <x:c r="FH706" s="19"/>
      <x:c r="FI706" s="19"/>
      <x:c r="FJ706" s="19"/>
      <x:c r="FK706" s="19"/>
      <x:c r="FL706" s="19"/>
      <x:c r="FM706" s="19"/>
      <x:c r="FN706" s="19"/>
      <x:c r="FO706" s="19"/>
      <x:c r="FP706" s="19"/>
      <x:c r="FQ706" s="19"/>
      <x:c r="FR706" s="19"/>
      <x:c r="FS706" s="19"/>
      <x:c r="FT706" s="19"/>
      <x:c r="FU706" s="19"/>
      <x:c r="FV706" s="19"/>
      <x:c r="FW706" s="19"/>
      <x:c r="FX706" s="19"/>
      <x:c r="FY706" s="19"/>
      <x:c r="FZ706" s="19"/>
      <x:c r="GA706" s="19"/>
      <x:c r="GB706" s="19"/>
      <x:c r="GC706" s="19"/>
      <x:c r="GD706" s="19"/>
      <x:c r="GE706" s="19"/>
      <x:c r="GF706" s="19"/>
      <x:c r="GG706" s="19"/>
      <x:c r="GH706" s="19"/>
      <x:c r="GI706" s="19"/>
      <x:c r="GJ706" s="19"/>
      <x:c r="GK706" s="19"/>
      <x:c r="GL706" s="19"/>
      <x:c r="GM706" s="19"/>
      <x:c r="GN706" s="19"/>
      <x:c r="GO706" s="19"/>
      <x:c r="GP706" s="19"/>
      <x:c r="GQ706" s="19"/>
      <x:c r="GR706" s="19"/>
      <x:c r="GS706" s="19"/>
      <x:c r="GT706" s="19"/>
      <x:c r="GU706" s="19"/>
      <x:c r="GV706" s="19"/>
      <x:c r="GW706" s="19"/>
      <x:c r="GX706" s="19"/>
      <x:c r="GY706" s="19"/>
      <x:c r="GZ706" s="19"/>
      <x:c r="HA706" s="19"/>
      <x:c r="HB706" s="19"/>
      <x:c r="HC706" s="19"/>
      <x:c r="HD706" s="19"/>
      <x:c r="HE706" s="19"/>
      <x:c r="HF706" s="19"/>
      <x:c r="HG706" s="19"/>
      <x:c r="HH706" s="19"/>
      <x:c r="HI706" s="19"/>
      <x:c r="HJ706" s="19"/>
      <x:c r="HK706" s="19"/>
      <x:c r="HL706" s="19"/>
      <x:c r="HM706" s="19"/>
      <x:c r="HN706" s="19"/>
      <x:c r="HO706" s="19"/>
      <x:c r="HP706" s="19"/>
      <x:c r="HQ706" s="19"/>
      <x:c r="HR706" s="19"/>
      <x:c r="HS706" s="19"/>
      <x:c r="HT706" s="19"/>
      <x:c r="HU706" s="19"/>
      <x:c r="HV706" s="19"/>
      <x:c r="HW706" s="19"/>
      <x:c r="HX706" s="19"/>
      <x:c r="HY706" s="19"/>
      <x:c r="HZ706" s="19"/>
      <x:c r="IA706" s="19"/>
      <x:c r="IB706" s="19"/>
      <x:c r="IC706" s="19"/>
      <x:c r="ID706" s="19"/>
      <x:c r="IE706" s="19"/>
      <x:c r="IF706" s="19"/>
      <x:c r="IG706" s="19"/>
      <x:c r="IH706" s="19"/>
      <x:c r="II706" s="19"/>
      <x:c r="IJ706" s="19"/>
      <x:c r="IK706" s="19"/>
      <x:c r="IL706" s="19"/>
      <x:c r="IM706" s="19"/>
      <x:c r="IN706" s="19"/>
      <x:c r="IO706" s="19"/>
      <x:c r="IP706" s="19"/>
      <x:c r="IQ706" s="19"/>
      <x:c r="IR706" s="19"/>
      <x:c r="IS706" s="19"/>
      <x:c r="IT706" s="19"/>
      <x:c r="IU706" s="19"/>
      <x:c r="IV706" s="19"/>
    </x:row>
    <x:row r="707" spans="1:256" s="20" customFormat="1" ht="20.100000000000001" customHeight="1">
      <x:c r="A707" s="2638"/>
      <x:c r="B707" s="1646" t="s">
        <x:v>5288</x:v>
      </x:c>
      <x:c r="C707" s="1658" t="s">
        <x:v>7346</x:v>
      </x:c>
      <x:c r="D707" s="1658" t="s">
        <x:v>3723</x:v>
      </x:c>
      <x:c r="E707" s="1558">
        <x:v>10.140000000000001</x:v>
      </x:c>
      <x:c r="F707" s="1693" t="s">
        <x:v>504</x:v>
      </x:c>
      <x:c r="G707" s="1559">
        <x:v>1988</x:v>
      </x:c>
      <x:c r="H707" s="1559">
        <x:v>0</x:v>
      </x:c>
      <x:c r="I707" s="1559">
        <x:v>1988</x:v>
      </x:c>
      <x:c r="J707" s="1646" t="s">
        <x:v>5158</x:v>
      </x:c>
      <x:c r="K707" s="1696" t="s">
        <x:v>588</x:v>
      </x:c>
      <x:c r="L707" s="19"/>
      <x:c r="M707" s="19"/>
      <x:c r="N707" s="19"/>
      <x:c r="O707" s="19"/>
      <x:c r="P707" s="19"/>
      <x:c r="Q707" s="19"/>
      <x:c r="R707" s="19"/>
      <x:c r="S707" s="19"/>
      <x:c r="T707" s="19"/>
      <x:c r="U707" s="19"/>
      <x:c r="V707" s="19"/>
      <x:c r="W707" s="19"/>
      <x:c r="X707" s="19"/>
      <x:c r="Y707" s="19"/>
      <x:c r="Z707" s="19"/>
      <x:c r="AA707" s="19"/>
      <x:c r="AB707" s="19"/>
      <x:c r="AC707" s="19"/>
      <x:c r="AD707" s="19"/>
      <x:c r="AE707" s="19"/>
      <x:c r="AF707" s="19"/>
      <x:c r="AG707" s="19"/>
      <x:c r="AH707" s="19"/>
      <x:c r="AI707" s="19"/>
      <x:c r="AJ707" s="19"/>
      <x:c r="AK707" s="19"/>
      <x:c r="AL707" s="19"/>
      <x:c r="AM707" s="19"/>
      <x:c r="AN707" s="19"/>
      <x:c r="AO707" s="19"/>
      <x:c r="AP707" s="19"/>
      <x:c r="AQ707" s="19"/>
      <x:c r="AR707" s="19"/>
      <x:c r="AS707" s="19"/>
      <x:c r="AT707" s="19"/>
      <x:c r="AU707" s="19"/>
      <x:c r="AV707" s="19"/>
      <x:c r="AW707" s="19"/>
      <x:c r="AX707" s="19"/>
      <x:c r="AY707" s="19"/>
      <x:c r="AZ707" s="19"/>
      <x:c r="BA707" s="19"/>
      <x:c r="BB707" s="19"/>
      <x:c r="BC707" s="19"/>
      <x:c r="BD707" s="19"/>
      <x:c r="BE707" s="19"/>
      <x:c r="BF707" s="19"/>
      <x:c r="BG707" s="19"/>
      <x:c r="BH707" s="19"/>
      <x:c r="BI707" s="19"/>
      <x:c r="BJ707" s="19"/>
      <x:c r="BK707" s="19"/>
      <x:c r="BL707" s="19"/>
      <x:c r="BM707" s="19"/>
      <x:c r="BN707" s="19"/>
      <x:c r="BO707" s="19"/>
      <x:c r="BP707" s="19"/>
      <x:c r="BQ707" s="19"/>
      <x:c r="BR707" s="19"/>
      <x:c r="BS707" s="19"/>
      <x:c r="BT707" s="19"/>
      <x:c r="BU707" s="19"/>
      <x:c r="BV707" s="19"/>
      <x:c r="BW707" s="19"/>
      <x:c r="BX707" s="19"/>
      <x:c r="BY707" s="19"/>
      <x:c r="BZ707" s="19"/>
      <x:c r="CA707" s="19"/>
      <x:c r="CB707" s="19"/>
      <x:c r="CC707" s="19"/>
      <x:c r="CD707" s="19"/>
      <x:c r="CE707" s="19"/>
      <x:c r="CF707" s="19"/>
      <x:c r="CG707" s="19"/>
      <x:c r="CH707" s="19"/>
      <x:c r="CI707" s="19"/>
      <x:c r="CJ707" s="19"/>
      <x:c r="CK707" s="19"/>
      <x:c r="CL707" s="19"/>
      <x:c r="CM707" s="19"/>
      <x:c r="CN707" s="19"/>
      <x:c r="CO707" s="19"/>
      <x:c r="CP707" s="19"/>
      <x:c r="CQ707" s="19"/>
      <x:c r="CR707" s="19"/>
      <x:c r="CS707" s="19"/>
      <x:c r="CT707" s="19"/>
      <x:c r="CU707" s="19"/>
      <x:c r="CV707" s="19"/>
      <x:c r="CW707" s="19"/>
      <x:c r="CX707" s="19"/>
      <x:c r="CY707" s="19"/>
      <x:c r="CZ707" s="19"/>
      <x:c r="DA707" s="19"/>
      <x:c r="DB707" s="19"/>
      <x:c r="DC707" s="19"/>
      <x:c r="DD707" s="19"/>
      <x:c r="DE707" s="19"/>
      <x:c r="DF707" s="19"/>
      <x:c r="DG707" s="19"/>
      <x:c r="DH707" s="19"/>
      <x:c r="DI707" s="19"/>
      <x:c r="DJ707" s="19"/>
      <x:c r="DK707" s="19"/>
      <x:c r="DL707" s="19"/>
      <x:c r="DM707" s="19"/>
      <x:c r="DN707" s="19"/>
      <x:c r="DO707" s="19"/>
      <x:c r="DP707" s="19"/>
      <x:c r="DQ707" s="19"/>
      <x:c r="DR707" s="19"/>
      <x:c r="DS707" s="19"/>
      <x:c r="DT707" s="19"/>
      <x:c r="DU707" s="19"/>
      <x:c r="DV707" s="19"/>
      <x:c r="DW707" s="19"/>
      <x:c r="DX707" s="19"/>
      <x:c r="DY707" s="19"/>
      <x:c r="DZ707" s="19"/>
      <x:c r="EA707" s="19"/>
      <x:c r="EB707" s="19"/>
      <x:c r="EC707" s="19"/>
      <x:c r="ED707" s="19"/>
      <x:c r="EE707" s="19"/>
      <x:c r="EF707" s="19"/>
      <x:c r="EG707" s="19"/>
      <x:c r="EH707" s="19"/>
      <x:c r="EI707" s="19"/>
      <x:c r="EJ707" s="19"/>
      <x:c r="EK707" s="19"/>
      <x:c r="EL707" s="19"/>
      <x:c r="EM707" s="19"/>
      <x:c r="EN707" s="19"/>
      <x:c r="EO707" s="19"/>
      <x:c r="EP707" s="19"/>
      <x:c r="EQ707" s="19"/>
      <x:c r="ER707" s="19"/>
      <x:c r="ES707" s="19"/>
      <x:c r="ET707" s="19"/>
      <x:c r="EU707" s="19"/>
      <x:c r="EV707" s="19"/>
      <x:c r="EW707" s="19"/>
      <x:c r="EX707" s="19"/>
      <x:c r="EY707" s="19"/>
      <x:c r="EZ707" s="19"/>
      <x:c r="FA707" s="19"/>
      <x:c r="FB707" s="19"/>
      <x:c r="FC707" s="19"/>
      <x:c r="FD707" s="19"/>
      <x:c r="FE707" s="19"/>
      <x:c r="FF707" s="19"/>
      <x:c r="FG707" s="19"/>
      <x:c r="FH707" s="19"/>
      <x:c r="FI707" s="19"/>
      <x:c r="FJ707" s="19"/>
      <x:c r="FK707" s="19"/>
      <x:c r="FL707" s="19"/>
      <x:c r="FM707" s="19"/>
      <x:c r="FN707" s="19"/>
      <x:c r="FO707" s="19"/>
      <x:c r="FP707" s="19"/>
      <x:c r="FQ707" s="19"/>
      <x:c r="FR707" s="19"/>
      <x:c r="FS707" s="19"/>
      <x:c r="FT707" s="19"/>
      <x:c r="FU707" s="19"/>
      <x:c r="FV707" s="19"/>
      <x:c r="FW707" s="19"/>
      <x:c r="FX707" s="19"/>
      <x:c r="FY707" s="19"/>
      <x:c r="FZ707" s="19"/>
      <x:c r="GA707" s="19"/>
      <x:c r="GB707" s="19"/>
      <x:c r="GC707" s="19"/>
      <x:c r="GD707" s="19"/>
      <x:c r="GE707" s="19"/>
      <x:c r="GF707" s="19"/>
      <x:c r="GG707" s="19"/>
      <x:c r="GH707" s="19"/>
      <x:c r="GI707" s="19"/>
      <x:c r="GJ707" s="19"/>
      <x:c r="GK707" s="19"/>
      <x:c r="GL707" s="19"/>
      <x:c r="GM707" s="19"/>
      <x:c r="GN707" s="19"/>
      <x:c r="GO707" s="19"/>
      <x:c r="GP707" s="19"/>
      <x:c r="GQ707" s="19"/>
      <x:c r="GR707" s="19"/>
      <x:c r="GS707" s="19"/>
      <x:c r="GT707" s="19"/>
      <x:c r="GU707" s="19"/>
      <x:c r="GV707" s="19"/>
      <x:c r="GW707" s="19"/>
      <x:c r="GX707" s="19"/>
      <x:c r="GY707" s="19"/>
      <x:c r="GZ707" s="19"/>
      <x:c r="HA707" s="19"/>
      <x:c r="HB707" s="19"/>
      <x:c r="HC707" s="19"/>
      <x:c r="HD707" s="19"/>
      <x:c r="HE707" s="19"/>
      <x:c r="HF707" s="19"/>
      <x:c r="HG707" s="19"/>
      <x:c r="HH707" s="19"/>
      <x:c r="HI707" s="19"/>
      <x:c r="HJ707" s="19"/>
      <x:c r="HK707" s="19"/>
      <x:c r="HL707" s="19"/>
      <x:c r="HM707" s="19"/>
      <x:c r="HN707" s="19"/>
      <x:c r="HO707" s="19"/>
      <x:c r="HP707" s="19"/>
      <x:c r="HQ707" s="19"/>
      <x:c r="HR707" s="19"/>
      <x:c r="HS707" s="19"/>
      <x:c r="HT707" s="19"/>
      <x:c r="HU707" s="19"/>
      <x:c r="HV707" s="19"/>
      <x:c r="HW707" s="19"/>
      <x:c r="HX707" s="19"/>
      <x:c r="HY707" s="19"/>
      <x:c r="HZ707" s="19"/>
      <x:c r="IA707" s="19"/>
      <x:c r="IB707" s="19"/>
      <x:c r="IC707" s="19"/>
      <x:c r="ID707" s="19"/>
      <x:c r="IE707" s="19"/>
      <x:c r="IF707" s="19"/>
      <x:c r="IG707" s="19"/>
      <x:c r="IH707" s="19"/>
      <x:c r="II707" s="19"/>
      <x:c r="IJ707" s="19"/>
      <x:c r="IK707" s="19"/>
      <x:c r="IL707" s="19"/>
      <x:c r="IM707" s="19"/>
      <x:c r="IN707" s="19"/>
      <x:c r="IO707" s="19"/>
      <x:c r="IP707" s="19"/>
      <x:c r="IQ707" s="19"/>
      <x:c r="IR707" s="19"/>
      <x:c r="IS707" s="19"/>
      <x:c r="IT707" s="19"/>
      <x:c r="IU707" s="19"/>
      <x:c r="IV707" s="19"/>
    </x:row>
    <x:row r="708" spans="1:256" s="20" customFormat="1" ht="20.100000000000001" customHeight="1">
      <x:c r="A708" s="2639"/>
      <x:c r="B708" s="1662" t="s">
        <x:v>5208</x:v>
      </x:c>
      <x:c r="C708" s="1661" t="s">
        <x:v>3653</x:v>
      </x:c>
      <x:c r="D708" s="1661" t="s">
        <x:v>6810</x:v>
      </x:c>
      <x:c r="E708" s="1560">
        <x:v>1</x:v>
      </x:c>
      <x:c r="F708" s="1697" t="s">
        <x:v>44</x:v>
      </x:c>
      <x:c r="G708" s="1561">
        <x:v>0</x:v>
      </x:c>
      <x:c r="H708" s="1561">
        <x:v>0</x:v>
      </x:c>
      <x:c r="I708" s="1561">
        <x:v>0</x:v>
      </x:c>
      <x:c r="J708" s="1662" t="s">
        <x:v>5158</x:v>
      </x:c>
      <x:c r="K708" s="1698" t="s">
        <x:v>7981</x:v>
      </x:c>
      <x:c r="L708" s="19"/>
      <x:c r="M708" s="19"/>
      <x:c r="N708" s="19"/>
      <x:c r="O708" s="19"/>
      <x:c r="P708" s="19"/>
      <x:c r="Q708" s="19"/>
      <x:c r="R708" s="19"/>
      <x:c r="S708" s="19"/>
      <x:c r="T708" s="19"/>
      <x:c r="U708" s="19"/>
      <x:c r="V708" s="19"/>
      <x:c r="W708" s="19"/>
      <x:c r="X708" s="19"/>
      <x:c r="Y708" s="19"/>
      <x:c r="Z708" s="19"/>
      <x:c r="AA708" s="19"/>
      <x:c r="AB708" s="19"/>
      <x:c r="AC708" s="19"/>
      <x:c r="AD708" s="19"/>
      <x:c r="AE708" s="19"/>
      <x:c r="AF708" s="19"/>
      <x:c r="AG708" s="19"/>
      <x:c r="AH708" s="19"/>
      <x:c r="AI708" s="19"/>
      <x:c r="AJ708" s="19"/>
      <x:c r="AK708" s="19"/>
      <x:c r="AL708" s="19"/>
      <x:c r="AM708" s="19"/>
      <x:c r="AN708" s="19"/>
      <x:c r="AO708" s="19"/>
      <x:c r="AP708" s="19"/>
      <x:c r="AQ708" s="19"/>
      <x:c r="AR708" s="19"/>
      <x:c r="AS708" s="19"/>
      <x:c r="AT708" s="19"/>
      <x:c r="AU708" s="19"/>
      <x:c r="AV708" s="19"/>
      <x:c r="AW708" s="19"/>
      <x:c r="AX708" s="19"/>
      <x:c r="AY708" s="19"/>
      <x:c r="AZ708" s="19"/>
      <x:c r="BA708" s="19"/>
      <x:c r="BB708" s="19"/>
      <x:c r="BC708" s="19"/>
      <x:c r="BD708" s="19"/>
      <x:c r="BE708" s="19"/>
      <x:c r="BF708" s="19"/>
      <x:c r="BG708" s="19"/>
      <x:c r="BH708" s="19"/>
      <x:c r="BI708" s="19"/>
      <x:c r="BJ708" s="19"/>
      <x:c r="BK708" s="19"/>
      <x:c r="BL708" s="19"/>
      <x:c r="BM708" s="19"/>
      <x:c r="BN708" s="19"/>
      <x:c r="BO708" s="19"/>
      <x:c r="BP708" s="19"/>
      <x:c r="BQ708" s="19"/>
      <x:c r="BR708" s="19"/>
      <x:c r="BS708" s="19"/>
      <x:c r="BT708" s="19"/>
      <x:c r="BU708" s="19"/>
      <x:c r="BV708" s="19"/>
      <x:c r="BW708" s="19"/>
      <x:c r="BX708" s="19"/>
      <x:c r="BY708" s="19"/>
      <x:c r="BZ708" s="19"/>
      <x:c r="CA708" s="19"/>
      <x:c r="CB708" s="19"/>
      <x:c r="CC708" s="19"/>
      <x:c r="CD708" s="19"/>
      <x:c r="CE708" s="19"/>
      <x:c r="CF708" s="19"/>
      <x:c r="CG708" s="19"/>
      <x:c r="CH708" s="19"/>
      <x:c r="CI708" s="19"/>
      <x:c r="CJ708" s="19"/>
      <x:c r="CK708" s="19"/>
      <x:c r="CL708" s="19"/>
      <x:c r="CM708" s="19"/>
      <x:c r="CN708" s="19"/>
      <x:c r="CO708" s="19"/>
      <x:c r="CP708" s="19"/>
      <x:c r="CQ708" s="19"/>
      <x:c r="CR708" s="19"/>
      <x:c r="CS708" s="19"/>
      <x:c r="CT708" s="19"/>
      <x:c r="CU708" s="19"/>
      <x:c r="CV708" s="19"/>
      <x:c r="CW708" s="19"/>
      <x:c r="CX708" s="19"/>
      <x:c r="CY708" s="19"/>
      <x:c r="CZ708" s="19"/>
      <x:c r="DA708" s="19"/>
      <x:c r="DB708" s="19"/>
      <x:c r="DC708" s="19"/>
      <x:c r="DD708" s="19"/>
      <x:c r="DE708" s="19"/>
      <x:c r="DF708" s="19"/>
      <x:c r="DG708" s="19"/>
      <x:c r="DH708" s="19"/>
      <x:c r="DI708" s="19"/>
      <x:c r="DJ708" s="19"/>
      <x:c r="DK708" s="19"/>
      <x:c r="DL708" s="19"/>
      <x:c r="DM708" s="19"/>
      <x:c r="DN708" s="19"/>
      <x:c r="DO708" s="19"/>
      <x:c r="DP708" s="19"/>
      <x:c r="DQ708" s="19"/>
      <x:c r="DR708" s="19"/>
      <x:c r="DS708" s="19"/>
      <x:c r="DT708" s="19"/>
      <x:c r="DU708" s="19"/>
      <x:c r="DV708" s="19"/>
      <x:c r="DW708" s="19"/>
      <x:c r="DX708" s="19"/>
      <x:c r="DY708" s="19"/>
      <x:c r="DZ708" s="19"/>
      <x:c r="EA708" s="19"/>
      <x:c r="EB708" s="19"/>
      <x:c r="EC708" s="19"/>
      <x:c r="ED708" s="19"/>
      <x:c r="EE708" s="19"/>
      <x:c r="EF708" s="19"/>
      <x:c r="EG708" s="19"/>
      <x:c r="EH708" s="19"/>
      <x:c r="EI708" s="19"/>
      <x:c r="EJ708" s="19"/>
      <x:c r="EK708" s="19"/>
      <x:c r="EL708" s="19"/>
      <x:c r="EM708" s="19"/>
      <x:c r="EN708" s="19"/>
      <x:c r="EO708" s="19"/>
      <x:c r="EP708" s="19"/>
      <x:c r="EQ708" s="19"/>
      <x:c r="ER708" s="19"/>
      <x:c r="ES708" s="19"/>
      <x:c r="ET708" s="19"/>
      <x:c r="EU708" s="19"/>
      <x:c r="EV708" s="19"/>
      <x:c r="EW708" s="19"/>
      <x:c r="EX708" s="19"/>
      <x:c r="EY708" s="19"/>
      <x:c r="EZ708" s="19"/>
      <x:c r="FA708" s="19"/>
      <x:c r="FB708" s="19"/>
      <x:c r="FC708" s="19"/>
      <x:c r="FD708" s="19"/>
      <x:c r="FE708" s="19"/>
      <x:c r="FF708" s="19"/>
      <x:c r="FG708" s="19"/>
      <x:c r="FH708" s="19"/>
      <x:c r="FI708" s="19"/>
      <x:c r="FJ708" s="19"/>
      <x:c r="FK708" s="19"/>
      <x:c r="FL708" s="19"/>
      <x:c r="FM708" s="19"/>
      <x:c r="FN708" s="19"/>
      <x:c r="FO708" s="19"/>
      <x:c r="FP708" s="19"/>
      <x:c r="FQ708" s="19"/>
      <x:c r="FR708" s="19"/>
      <x:c r="FS708" s="19"/>
      <x:c r="FT708" s="19"/>
      <x:c r="FU708" s="19"/>
      <x:c r="FV708" s="19"/>
      <x:c r="FW708" s="19"/>
      <x:c r="FX708" s="19"/>
      <x:c r="FY708" s="19"/>
      <x:c r="FZ708" s="19"/>
      <x:c r="GA708" s="19"/>
      <x:c r="GB708" s="19"/>
      <x:c r="GC708" s="19"/>
      <x:c r="GD708" s="19"/>
      <x:c r="GE708" s="19"/>
      <x:c r="GF708" s="19"/>
      <x:c r="GG708" s="19"/>
      <x:c r="GH708" s="19"/>
      <x:c r="GI708" s="19"/>
      <x:c r="GJ708" s="19"/>
      <x:c r="GK708" s="19"/>
      <x:c r="GL708" s="19"/>
      <x:c r="GM708" s="19"/>
      <x:c r="GN708" s="19"/>
      <x:c r="GO708" s="19"/>
      <x:c r="GP708" s="19"/>
      <x:c r="GQ708" s="19"/>
      <x:c r="GR708" s="19"/>
      <x:c r="GS708" s="19"/>
      <x:c r="GT708" s="19"/>
      <x:c r="GU708" s="19"/>
      <x:c r="GV708" s="19"/>
      <x:c r="GW708" s="19"/>
      <x:c r="GX708" s="19"/>
      <x:c r="GY708" s="19"/>
      <x:c r="GZ708" s="19"/>
      <x:c r="HA708" s="19"/>
      <x:c r="HB708" s="19"/>
      <x:c r="HC708" s="19"/>
      <x:c r="HD708" s="19"/>
      <x:c r="HE708" s="19"/>
      <x:c r="HF708" s="19"/>
      <x:c r="HG708" s="19"/>
      <x:c r="HH708" s="19"/>
      <x:c r="HI708" s="19"/>
      <x:c r="HJ708" s="19"/>
      <x:c r="HK708" s="19"/>
      <x:c r="HL708" s="19"/>
      <x:c r="HM708" s="19"/>
      <x:c r="HN708" s="19"/>
      <x:c r="HO708" s="19"/>
      <x:c r="HP708" s="19"/>
      <x:c r="HQ708" s="19"/>
      <x:c r="HR708" s="19"/>
      <x:c r="HS708" s="19"/>
      <x:c r="HT708" s="19"/>
      <x:c r="HU708" s="19"/>
      <x:c r="HV708" s="19"/>
      <x:c r="HW708" s="19"/>
      <x:c r="HX708" s="19"/>
      <x:c r="HY708" s="19"/>
      <x:c r="HZ708" s="19"/>
      <x:c r="IA708" s="19"/>
      <x:c r="IB708" s="19"/>
      <x:c r="IC708" s="19"/>
      <x:c r="ID708" s="19"/>
      <x:c r="IE708" s="19"/>
      <x:c r="IF708" s="19"/>
      <x:c r="IG708" s="19"/>
      <x:c r="IH708" s="19"/>
      <x:c r="II708" s="19"/>
      <x:c r="IJ708" s="19"/>
      <x:c r="IK708" s="19"/>
      <x:c r="IL708" s="19"/>
      <x:c r="IM708" s="19"/>
      <x:c r="IN708" s="19"/>
      <x:c r="IO708" s="19"/>
      <x:c r="IP708" s="19"/>
      <x:c r="IQ708" s="19"/>
      <x:c r="IR708" s="19"/>
      <x:c r="IS708" s="19"/>
      <x:c r="IT708" s="19"/>
      <x:c r="IU708" s="19"/>
      <x:c r="IV708" s="19"/>
    </x:row>
    <x:row r="709" spans="1:16384" s="1101" customFormat="1" ht="20.100000000000001" customHeight="1">
      <x:c r="A709" s="2653" t="s">
        <x:v>7123</x:v>
      </x:c>
      <x:c r="B709" s="1699" t="s">
        <x:v>4955</x:v>
      </x:c>
      <x:c r="C709" s="1610"/>
      <x:c r="D709" s="1700">
        <x:v>34</x:v>
      </x:c>
      <x:c r="E709" s="898">
        <x:v>973.09399999999994</x:v>
      </x:c>
      <x:c r="F709" s="1620">
        <x:v>0</x:v>
      </x:c>
      <x:c r="G709" s="896">
        <x:v>16935.690000000002</x:v>
      </x:c>
      <x:c r="H709" s="896">
        <x:v>745.27999999999997</x:v>
      </x:c>
      <x:c r="I709" s="896">
        <x:v>16190.410000000002</x:v>
      </x:c>
      <x:c r="J709" s="1620">
        <x:v>0</x:v>
      </x:c>
      <x:c r="K709" s="1701">
        <x:v>0</x:v>
      </x:c>
      <x:c r="L709" s="19"/>
      <x:c r="M709" s="19"/>
      <x:c r="N709" s="19"/>
      <x:c r="O709" s="19"/>
      <x:c r="P709" s="19"/>
      <x:c r="Q709" s="19"/>
      <x:c r="R709" s="19"/>
      <x:c r="S709" s="19"/>
      <x:c r="T709" s="19"/>
      <x:c r="U709" s="19"/>
      <x:c r="V709" s="19"/>
      <x:c r="W709" s="19"/>
      <x:c r="X709" s="19"/>
      <x:c r="Y709" s="19"/>
      <x:c r="Z709" s="19"/>
      <x:c r="AA709" s="19"/>
      <x:c r="AB709" s="19"/>
      <x:c r="AC709" s="19"/>
      <x:c r="AD709" s="19"/>
      <x:c r="AE709" s="19"/>
      <x:c r="AF709" s="19"/>
      <x:c r="AG709" s="19"/>
      <x:c r="AH709" s="19"/>
      <x:c r="AI709" s="19"/>
      <x:c r="AJ709" s="19"/>
      <x:c r="AK709" s="19"/>
      <x:c r="AL709" s="19"/>
      <x:c r="AM709" s="19"/>
      <x:c r="AN709" s="19"/>
      <x:c r="AO709" s="19"/>
      <x:c r="AP709" s="19"/>
      <x:c r="AQ709" s="19"/>
      <x:c r="AR709" s="19"/>
      <x:c r="AS709" s="19"/>
      <x:c r="AT709" s="19"/>
      <x:c r="AU709" s="19"/>
      <x:c r="AV709" s="19"/>
      <x:c r="AW709" s="19"/>
      <x:c r="AX709" s="19"/>
      <x:c r="AY709" s="19"/>
      <x:c r="AZ709" s="19"/>
      <x:c r="BA709" s="19"/>
      <x:c r="BB709" s="19"/>
      <x:c r="BC709" s="19"/>
      <x:c r="BD709" s="19"/>
      <x:c r="BE709" s="19"/>
      <x:c r="BF709" s="19"/>
      <x:c r="BG709" s="19"/>
      <x:c r="BH709" s="19"/>
      <x:c r="BI709" s="19"/>
      <x:c r="BJ709" s="19"/>
      <x:c r="BK709" s="19"/>
      <x:c r="BL709" s="19"/>
      <x:c r="BM709" s="19"/>
      <x:c r="BN709" s="19"/>
      <x:c r="BO709" s="19"/>
      <x:c r="BP709" s="19"/>
      <x:c r="BQ709" s="19"/>
      <x:c r="BR709" s="19"/>
      <x:c r="BS709" s="19"/>
      <x:c r="BT709" s="19"/>
      <x:c r="BU709" s="19"/>
      <x:c r="BV709" s="19"/>
      <x:c r="BW709" s="19"/>
      <x:c r="BX709" s="19"/>
      <x:c r="BY709" s="19"/>
      <x:c r="BZ709" s="19"/>
      <x:c r="CA709" s="19"/>
      <x:c r="CB709" s="19"/>
      <x:c r="CC709" s="19"/>
      <x:c r="CD709" s="19"/>
      <x:c r="CE709" s="19"/>
      <x:c r="CF709" s="19"/>
      <x:c r="CG709" s="19"/>
      <x:c r="CH709" s="19"/>
      <x:c r="CI709" s="19"/>
      <x:c r="CJ709" s="19"/>
      <x:c r="CK709" s="19"/>
      <x:c r="CL709" s="19"/>
      <x:c r="CM709" s="19"/>
      <x:c r="CN709" s="19"/>
      <x:c r="CO709" s="19"/>
      <x:c r="CP709" s="19"/>
      <x:c r="CQ709" s="19"/>
      <x:c r="CR709" s="19"/>
      <x:c r="CS709" s="19"/>
      <x:c r="CT709" s="19"/>
      <x:c r="CU709" s="19"/>
      <x:c r="CV709" s="19"/>
      <x:c r="CW709" s="19"/>
      <x:c r="CX709" s="19"/>
      <x:c r="CY709" s="19"/>
      <x:c r="CZ709" s="19"/>
      <x:c r="DA709" s="19"/>
      <x:c r="DB709" s="19"/>
      <x:c r="DC709" s="19"/>
      <x:c r="DD709" s="19"/>
      <x:c r="DE709" s="19"/>
      <x:c r="DF709" s="19"/>
      <x:c r="DG709" s="19"/>
      <x:c r="DH709" s="19"/>
      <x:c r="DI709" s="19"/>
      <x:c r="DJ709" s="19"/>
      <x:c r="DK709" s="19"/>
      <x:c r="DL709" s="19"/>
      <x:c r="DM709" s="19"/>
      <x:c r="DN709" s="19"/>
      <x:c r="DO709" s="19"/>
      <x:c r="DP709" s="19"/>
      <x:c r="DQ709" s="19"/>
      <x:c r="DR709" s="19"/>
      <x:c r="DS709" s="19"/>
      <x:c r="DT709" s="19"/>
      <x:c r="DU709" s="19"/>
      <x:c r="DV709" s="19"/>
      <x:c r="DW709" s="19"/>
      <x:c r="DX709" s="19"/>
      <x:c r="DY709" s="19"/>
      <x:c r="DZ709" s="19"/>
      <x:c r="EA709" s="19"/>
      <x:c r="EB709" s="19"/>
      <x:c r="EC709" s="19"/>
      <x:c r="ED709" s="19"/>
      <x:c r="EE709" s="19"/>
      <x:c r="EF709" s="19"/>
      <x:c r="EG709" s="19"/>
      <x:c r="EH709" s="19"/>
      <x:c r="EI709" s="19"/>
      <x:c r="EJ709" s="19"/>
      <x:c r="EK709" s="19"/>
      <x:c r="EL709" s="19"/>
      <x:c r="EM709" s="19"/>
      <x:c r="EN709" s="19"/>
      <x:c r="EO709" s="19"/>
      <x:c r="EP709" s="19"/>
      <x:c r="EQ709" s="19"/>
      <x:c r="ER709" s="19"/>
      <x:c r="ES709" s="19"/>
      <x:c r="ET709" s="19"/>
      <x:c r="EU709" s="19"/>
      <x:c r="EV709" s="19"/>
      <x:c r="EW709" s="19"/>
      <x:c r="EX709" s="19"/>
      <x:c r="EY709" s="19"/>
      <x:c r="EZ709" s="19"/>
      <x:c r="FA709" s="19"/>
      <x:c r="FB709" s="19"/>
      <x:c r="FC709" s="19"/>
      <x:c r="FD709" s="19"/>
      <x:c r="FE709" s="19"/>
      <x:c r="FF709" s="19"/>
      <x:c r="FG709" s="19"/>
      <x:c r="FH709" s="19"/>
      <x:c r="FI709" s="19"/>
      <x:c r="FJ709" s="19"/>
      <x:c r="FK709" s="19"/>
      <x:c r="FL709" s="19"/>
      <x:c r="FM709" s="19"/>
      <x:c r="FN709" s="19"/>
      <x:c r="FO709" s="19"/>
      <x:c r="FP709" s="19"/>
      <x:c r="FQ709" s="19"/>
      <x:c r="FR709" s="19"/>
      <x:c r="FS709" s="19"/>
      <x:c r="FT709" s="19"/>
      <x:c r="FU709" s="19"/>
      <x:c r="FV709" s="19"/>
      <x:c r="FW709" s="19"/>
      <x:c r="FX709" s="19"/>
      <x:c r="FY709" s="19"/>
      <x:c r="FZ709" s="19"/>
      <x:c r="GA709" s="19"/>
      <x:c r="GB709" s="19"/>
      <x:c r="GC709" s="19"/>
      <x:c r="GD709" s="19"/>
      <x:c r="GE709" s="19"/>
      <x:c r="GF709" s="19"/>
      <x:c r="GG709" s="19"/>
      <x:c r="GH709" s="19"/>
      <x:c r="GI709" s="19"/>
      <x:c r="GJ709" s="19"/>
      <x:c r="GK709" s="19"/>
      <x:c r="GL709" s="19"/>
      <x:c r="GM709" s="19"/>
      <x:c r="GN709" s="19"/>
      <x:c r="GO709" s="19"/>
      <x:c r="GP709" s="19"/>
      <x:c r="GQ709" s="19"/>
      <x:c r="GR709" s="19"/>
      <x:c r="GS709" s="19"/>
      <x:c r="GT709" s="19"/>
      <x:c r="GU709" s="19"/>
      <x:c r="GV709" s="19"/>
      <x:c r="GW709" s="19"/>
      <x:c r="GX709" s="19"/>
      <x:c r="GY709" s="19"/>
      <x:c r="GZ709" s="19"/>
      <x:c r="HA709" s="19"/>
      <x:c r="HB709" s="19"/>
      <x:c r="HC709" s="19"/>
      <x:c r="HD709" s="19"/>
      <x:c r="HE709" s="19"/>
      <x:c r="HF709" s="19"/>
      <x:c r="HG709" s="19"/>
      <x:c r="HH709" s="19"/>
      <x:c r="HI709" s="19"/>
      <x:c r="HJ709" s="19"/>
      <x:c r="HK709" s="19"/>
      <x:c r="HL709" s="19"/>
      <x:c r="HM709" s="19"/>
      <x:c r="HN709" s="19"/>
      <x:c r="HO709" s="19"/>
      <x:c r="HP709" s="19"/>
      <x:c r="HQ709" s="19"/>
      <x:c r="HR709" s="19"/>
      <x:c r="HS709" s="19"/>
      <x:c r="HT709" s="19"/>
      <x:c r="HU709" s="19"/>
      <x:c r="HV709" s="19"/>
      <x:c r="HW709" s="19"/>
      <x:c r="HX709" s="19"/>
      <x:c r="HY709" s="19"/>
      <x:c r="HZ709" s="19"/>
      <x:c r="IA709" s="19"/>
      <x:c r="IB709" s="19"/>
      <x:c r="IC709" s="19"/>
      <x:c r="ID709" s="19"/>
      <x:c r="IE709" s="19"/>
      <x:c r="IF709" s="19"/>
      <x:c r="IG709" s="19"/>
      <x:c r="IH709" s="19"/>
      <x:c r="II709" s="19"/>
      <x:c r="IJ709" s="19"/>
      <x:c r="IK709" s="19"/>
      <x:c r="IL709" s="19"/>
      <x:c r="IM709" s="19"/>
      <x:c r="IN709" s="19"/>
      <x:c r="IO709" s="19"/>
      <x:c r="IP709" s="19"/>
      <x:c r="IQ709" s="19"/>
      <x:c r="IR709" s="19"/>
      <x:c r="IS709" s="19"/>
      <x:c r="IT709" s="19"/>
      <x:c r="IU709" s="19"/>
      <x:c r="IV709" s="19"/>
      <x:c r="IW709" s="19"/>
      <x:c r="IX709" s="19"/>
      <x:c r="IY709" s="19"/>
      <x:c r="IZ709" s="19"/>
      <x:c r="JA709" s="19"/>
      <x:c r="JB709" s="19"/>
      <x:c r="JC709" s="19"/>
      <x:c r="JD709" s="19"/>
      <x:c r="JE709" s="19"/>
      <x:c r="JF709" s="19"/>
      <x:c r="JG709" s="19"/>
      <x:c r="JH709" s="19"/>
      <x:c r="JI709" s="19"/>
      <x:c r="JJ709" s="19"/>
      <x:c r="JK709" s="19"/>
      <x:c r="JL709" s="19"/>
      <x:c r="JM709" s="19"/>
      <x:c r="JN709" s="19"/>
      <x:c r="JO709" s="19"/>
      <x:c r="JP709" s="19"/>
      <x:c r="JQ709" s="19"/>
      <x:c r="JR709" s="19"/>
      <x:c r="JS709" s="19"/>
      <x:c r="JT709" s="19"/>
      <x:c r="JU709" s="19"/>
      <x:c r="JV709" s="19"/>
      <x:c r="JW709" s="19"/>
      <x:c r="JX709" s="19"/>
      <x:c r="JY709" s="19"/>
      <x:c r="JZ709" s="19"/>
      <x:c r="KA709" s="19"/>
      <x:c r="KB709" s="19"/>
      <x:c r="KC709" s="19"/>
      <x:c r="KD709" s="19"/>
      <x:c r="KE709" s="19"/>
      <x:c r="KF709" s="19"/>
      <x:c r="KG709" s="19"/>
      <x:c r="KH709" s="19"/>
      <x:c r="KI709" s="19"/>
      <x:c r="KJ709" s="19"/>
      <x:c r="KK709" s="19"/>
      <x:c r="KL709" s="19"/>
      <x:c r="KM709" s="19"/>
      <x:c r="KN709" s="19"/>
      <x:c r="KO709" s="19"/>
      <x:c r="KP709" s="19"/>
      <x:c r="KQ709" s="19"/>
      <x:c r="KR709" s="19"/>
      <x:c r="KS709" s="19"/>
      <x:c r="KT709" s="19"/>
      <x:c r="KU709" s="19"/>
      <x:c r="KV709" s="19"/>
      <x:c r="KW709" s="19"/>
      <x:c r="KX709" s="19"/>
      <x:c r="KY709" s="19"/>
      <x:c r="KZ709" s="19"/>
      <x:c r="LA709" s="19"/>
      <x:c r="LB709" s="19"/>
      <x:c r="LC709" s="19"/>
      <x:c r="LD709" s="19"/>
      <x:c r="LE709" s="19"/>
      <x:c r="LF709" s="19"/>
      <x:c r="LG709" s="19"/>
      <x:c r="LH709" s="19"/>
      <x:c r="LI709" s="19"/>
      <x:c r="LJ709" s="19"/>
      <x:c r="LK709" s="19"/>
      <x:c r="LL709" s="19"/>
      <x:c r="LM709" s="19"/>
      <x:c r="LN709" s="19"/>
      <x:c r="LO709" s="19"/>
      <x:c r="LP709" s="19"/>
      <x:c r="LQ709" s="19"/>
      <x:c r="LR709" s="19"/>
      <x:c r="LS709" s="19"/>
      <x:c r="LT709" s="19"/>
      <x:c r="LU709" s="19"/>
      <x:c r="LV709" s="19"/>
      <x:c r="LW709" s="19"/>
      <x:c r="LX709" s="19"/>
      <x:c r="LY709" s="19"/>
      <x:c r="LZ709" s="19"/>
      <x:c r="MA709" s="19"/>
      <x:c r="MB709" s="19"/>
      <x:c r="MC709" s="19"/>
      <x:c r="MD709" s="19"/>
      <x:c r="ME709" s="19"/>
      <x:c r="MF709" s="19"/>
      <x:c r="MG709" s="19"/>
      <x:c r="MH709" s="19"/>
      <x:c r="MI709" s="19"/>
      <x:c r="MJ709" s="19"/>
      <x:c r="MK709" s="19"/>
      <x:c r="ML709" s="19"/>
      <x:c r="MM709" s="19"/>
      <x:c r="MN709" s="19"/>
      <x:c r="MO709" s="19"/>
      <x:c r="MP709" s="19"/>
      <x:c r="MQ709" s="19"/>
      <x:c r="MR709" s="19"/>
      <x:c r="MS709" s="19"/>
      <x:c r="MT709" s="19"/>
      <x:c r="MU709" s="19"/>
      <x:c r="MV709" s="19"/>
      <x:c r="MW709" s="19"/>
      <x:c r="MX709" s="19"/>
      <x:c r="MY709" s="19"/>
      <x:c r="MZ709" s="19"/>
      <x:c r="NA709" s="19"/>
      <x:c r="NB709" s="19"/>
      <x:c r="NC709" s="19"/>
      <x:c r="ND709" s="19"/>
      <x:c r="NE709" s="19"/>
      <x:c r="NF709" s="19"/>
      <x:c r="NG709" s="19"/>
      <x:c r="NH709" s="19"/>
      <x:c r="NI709" s="19"/>
      <x:c r="NJ709" s="19"/>
      <x:c r="NK709" s="19"/>
      <x:c r="NL709" s="19"/>
      <x:c r="NM709" s="19"/>
      <x:c r="NN709" s="19"/>
      <x:c r="NO709" s="19"/>
      <x:c r="NP709" s="19"/>
      <x:c r="NQ709" s="19"/>
      <x:c r="NR709" s="19"/>
      <x:c r="NS709" s="19"/>
      <x:c r="NT709" s="19"/>
      <x:c r="NU709" s="19"/>
      <x:c r="NV709" s="19"/>
      <x:c r="NW709" s="19"/>
      <x:c r="NX709" s="19"/>
      <x:c r="NY709" s="19"/>
      <x:c r="NZ709" s="19"/>
      <x:c r="OA709" s="19"/>
      <x:c r="OB709" s="19"/>
      <x:c r="OC709" s="19"/>
      <x:c r="OD709" s="19"/>
      <x:c r="OE709" s="19"/>
      <x:c r="OF709" s="19"/>
      <x:c r="OG709" s="19"/>
      <x:c r="OH709" s="19"/>
      <x:c r="OI709" s="19"/>
      <x:c r="OJ709" s="19"/>
      <x:c r="OK709" s="19"/>
      <x:c r="OL709" s="19"/>
      <x:c r="OM709" s="19"/>
      <x:c r="ON709" s="19"/>
      <x:c r="OO709" s="19"/>
      <x:c r="OP709" s="19"/>
      <x:c r="OQ709" s="19"/>
      <x:c r="OR709" s="19"/>
      <x:c r="OS709" s="19"/>
      <x:c r="OT709" s="19"/>
      <x:c r="OU709" s="19"/>
      <x:c r="OV709" s="19"/>
      <x:c r="OW709" s="19"/>
      <x:c r="OX709" s="19"/>
      <x:c r="OY709" s="19"/>
      <x:c r="OZ709" s="19"/>
      <x:c r="PA709" s="19"/>
      <x:c r="PB709" s="19"/>
      <x:c r="PC709" s="19"/>
      <x:c r="PD709" s="19"/>
      <x:c r="PE709" s="19"/>
      <x:c r="PF709" s="19"/>
      <x:c r="PG709" s="19"/>
      <x:c r="PH709" s="19"/>
      <x:c r="PI709" s="19"/>
      <x:c r="PJ709" s="19"/>
      <x:c r="PK709" s="19"/>
      <x:c r="PL709" s="19"/>
      <x:c r="PM709" s="19"/>
      <x:c r="PN709" s="19"/>
      <x:c r="PO709" s="19"/>
      <x:c r="PP709" s="19"/>
      <x:c r="PQ709" s="19"/>
      <x:c r="PR709" s="19"/>
      <x:c r="PS709" s="19"/>
      <x:c r="PT709" s="19"/>
      <x:c r="PU709" s="19"/>
      <x:c r="PV709" s="19"/>
      <x:c r="PW709" s="19"/>
      <x:c r="PX709" s="19"/>
      <x:c r="PY709" s="19"/>
      <x:c r="PZ709" s="19"/>
      <x:c r="QA709" s="19"/>
      <x:c r="QB709" s="19"/>
      <x:c r="QC709" s="19"/>
      <x:c r="QD709" s="19"/>
      <x:c r="QE709" s="19"/>
      <x:c r="QF709" s="19"/>
      <x:c r="QG709" s="19"/>
      <x:c r="QH709" s="19"/>
      <x:c r="QI709" s="19"/>
      <x:c r="QJ709" s="19"/>
      <x:c r="QK709" s="19"/>
      <x:c r="QL709" s="19"/>
      <x:c r="QM709" s="19"/>
      <x:c r="QN709" s="19"/>
      <x:c r="QO709" s="19"/>
      <x:c r="QP709" s="19"/>
      <x:c r="QQ709" s="19"/>
      <x:c r="QR709" s="19"/>
      <x:c r="QS709" s="19"/>
      <x:c r="QT709" s="19"/>
      <x:c r="QU709" s="19"/>
      <x:c r="QV709" s="19"/>
      <x:c r="QW709" s="19"/>
      <x:c r="QX709" s="19"/>
      <x:c r="QY709" s="19"/>
      <x:c r="QZ709" s="19"/>
      <x:c r="RA709" s="19"/>
      <x:c r="RB709" s="19"/>
      <x:c r="RC709" s="19"/>
      <x:c r="RD709" s="19"/>
      <x:c r="RE709" s="19"/>
      <x:c r="RF709" s="19"/>
      <x:c r="RG709" s="19"/>
      <x:c r="RH709" s="19"/>
      <x:c r="RI709" s="19"/>
      <x:c r="RJ709" s="19"/>
      <x:c r="RK709" s="19"/>
      <x:c r="RL709" s="19"/>
      <x:c r="RM709" s="19"/>
      <x:c r="RN709" s="19"/>
      <x:c r="RO709" s="19"/>
      <x:c r="RP709" s="19"/>
      <x:c r="RQ709" s="19"/>
      <x:c r="RR709" s="19"/>
      <x:c r="RS709" s="19"/>
      <x:c r="RT709" s="19"/>
      <x:c r="RU709" s="19"/>
      <x:c r="RV709" s="19"/>
      <x:c r="RW709" s="19"/>
      <x:c r="RX709" s="19"/>
      <x:c r="RY709" s="19"/>
      <x:c r="RZ709" s="19"/>
      <x:c r="SA709" s="19"/>
      <x:c r="SB709" s="19"/>
      <x:c r="SC709" s="19"/>
      <x:c r="SD709" s="19"/>
      <x:c r="SE709" s="19"/>
      <x:c r="SF709" s="19"/>
      <x:c r="SG709" s="19"/>
      <x:c r="SH709" s="19"/>
      <x:c r="SI709" s="19"/>
      <x:c r="SJ709" s="19"/>
      <x:c r="SK709" s="19"/>
      <x:c r="SL709" s="19"/>
      <x:c r="SM709" s="19"/>
      <x:c r="SN709" s="19"/>
      <x:c r="SO709" s="19"/>
      <x:c r="SP709" s="19"/>
      <x:c r="SQ709" s="19"/>
      <x:c r="SR709" s="19"/>
      <x:c r="SS709" s="19"/>
      <x:c r="ST709" s="19"/>
      <x:c r="SU709" s="19"/>
      <x:c r="SV709" s="19"/>
      <x:c r="SW709" s="19"/>
      <x:c r="SX709" s="19"/>
      <x:c r="SY709" s="19"/>
      <x:c r="SZ709" s="19"/>
      <x:c r="TA709" s="19"/>
      <x:c r="TB709" s="19"/>
      <x:c r="TC709" s="19"/>
      <x:c r="TD709" s="19"/>
      <x:c r="TE709" s="19"/>
      <x:c r="TF709" s="19"/>
      <x:c r="TG709" s="19"/>
      <x:c r="TH709" s="19"/>
      <x:c r="TI709" s="19"/>
      <x:c r="TJ709" s="19"/>
      <x:c r="TK709" s="19"/>
      <x:c r="TL709" s="19"/>
      <x:c r="TM709" s="19"/>
      <x:c r="TN709" s="19"/>
      <x:c r="TO709" s="19"/>
      <x:c r="TP709" s="19"/>
      <x:c r="TQ709" s="19"/>
      <x:c r="TR709" s="19"/>
      <x:c r="TS709" s="19"/>
      <x:c r="TT709" s="19"/>
      <x:c r="TU709" s="19"/>
      <x:c r="TV709" s="19"/>
      <x:c r="TW709" s="19"/>
      <x:c r="TX709" s="19"/>
      <x:c r="TY709" s="19"/>
      <x:c r="TZ709" s="19"/>
      <x:c r="UA709" s="19"/>
      <x:c r="UB709" s="19"/>
      <x:c r="UC709" s="19"/>
      <x:c r="UD709" s="19"/>
      <x:c r="UE709" s="19"/>
      <x:c r="UF709" s="19"/>
      <x:c r="UG709" s="19"/>
      <x:c r="UH709" s="19"/>
      <x:c r="UI709" s="19"/>
      <x:c r="UJ709" s="19"/>
      <x:c r="UK709" s="19"/>
      <x:c r="UL709" s="19"/>
      <x:c r="UM709" s="19"/>
      <x:c r="UN709" s="19"/>
      <x:c r="UO709" s="19"/>
      <x:c r="UP709" s="19"/>
      <x:c r="UQ709" s="19"/>
      <x:c r="UR709" s="19"/>
      <x:c r="US709" s="19"/>
      <x:c r="UT709" s="19"/>
      <x:c r="UU709" s="19"/>
      <x:c r="UV709" s="19"/>
      <x:c r="UW709" s="19"/>
      <x:c r="UX709" s="19"/>
      <x:c r="UY709" s="19"/>
      <x:c r="UZ709" s="19"/>
      <x:c r="VA709" s="19"/>
      <x:c r="VB709" s="19"/>
      <x:c r="VC709" s="19"/>
      <x:c r="VD709" s="19"/>
      <x:c r="VE709" s="19"/>
      <x:c r="VF709" s="19"/>
      <x:c r="VG709" s="19"/>
      <x:c r="VH709" s="19"/>
      <x:c r="VI709" s="19"/>
      <x:c r="VJ709" s="19"/>
      <x:c r="VK709" s="19"/>
      <x:c r="VL709" s="19"/>
      <x:c r="VM709" s="19"/>
      <x:c r="VN709" s="19"/>
      <x:c r="VO709" s="19"/>
      <x:c r="VP709" s="19"/>
      <x:c r="VQ709" s="19"/>
      <x:c r="VR709" s="19"/>
      <x:c r="VS709" s="19"/>
      <x:c r="VT709" s="19"/>
      <x:c r="VU709" s="19"/>
      <x:c r="VV709" s="19"/>
      <x:c r="VW709" s="19"/>
      <x:c r="VX709" s="19"/>
      <x:c r="VY709" s="19"/>
      <x:c r="VZ709" s="19"/>
      <x:c r="WA709" s="19"/>
      <x:c r="WB709" s="19"/>
      <x:c r="WC709" s="19"/>
      <x:c r="WD709" s="19"/>
      <x:c r="WE709" s="19"/>
      <x:c r="WF709" s="19"/>
      <x:c r="WG709" s="19"/>
      <x:c r="WH709" s="19"/>
      <x:c r="WI709" s="19"/>
      <x:c r="WJ709" s="19"/>
      <x:c r="WK709" s="19"/>
      <x:c r="WL709" s="19"/>
      <x:c r="WM709" s="19"/>
      <x:c r="WN709" s="19"/>
      <x:c r="WO709" s="19"/>
      <x:c r="WP709" s="19"/>
      <x:c r="WQ709" s="19"/>
      <x:c r="WR709" s="19"/>
      <x:c r="WS709" s="19"/>
      <x:c r="WT709" s="19"/>
      <x:c r="WU709" s="19"/>
      <x:c r="WV709" s="19"/>
      <x:c r="WW709" s="19"/>
      <x:c r="WX709" s="19"/>
      <x:c r="WY709" s="19"/>
      <x:c r="WZ709" s="19"/>
      <x:c r="XA709" s="19"/>
      <x:c r="XB709" s="19"/>
      <x:c r="XC709" s="19"/>
      <x:c r="XD709" s="19"/>
      <x:c r="XE709" s="19"/>
      <x:c r="XF709" s="19"/>
      <x:c r="XG709" s="19"/>
      <x:c r="XH709" s="19"/>
      <x:c r="XI709" s="19"/>
      <x:c r="XJ709" s="19"/>
      <x:c r="XK709" s="19"/>
      <x:c r="XL709" s="19"/>
      <x:c r="XM709" s="19"/>
      <x:c r="XN709" s="19"/>
      <x:c r="XO709" s="19"/>
      <x:c r="XP709" s="19"/>
      <x:c r="XQ709" s="19"/>
      <x:c r="XR709" s="19"/>
      <x:c r="XS709" s="19"/>
      <x:c r="XT709" s="19"/>
      <x:c r="XU709" s="19"/>
      <x:c r="XV709" s="19"/>
      <x:c r="XW709" s="19"/>
      <x:c r="XX709" s="19"/>
      <x:c r="XY709" s="19"/>
      <x:c r="XZ709" s="19"/>
      <x:c r="YA709" s="19"/>
      <x:c r="YB709" s="19"/>
      <x:c r="YC709" s="19"/>
      <x:c r="YD709" s="19"/>
      <x:c r="YE709" s="19"/>
      <x:c r="YF709" s="19"/>
      <x:c r="YG709" s="19"/>
      <x:c r="YH709" s="19"/>
      <x:c r="YI709" s="19"/>
      <x:c r="YJ709" s="19"/>
      <x:c r="YK709" s="19"/>
      <x:c r="YL709" s="19"/>
      <x:c r="YM709" s="19"/>
      <x:c r="YN709" s="19"/>
      <x:c r="YO709" s="19"/>
      <x:c r="YP709" s="19"/>
      <x:c r="YQ709" s="19"/>
      <x:c r="YR709" s="19"/>
      <x:c r="YS709" s="19"/>
      <x:c r="YT709" s="19"/>
      <x:c r="YU709" s="19"/>
      <x:c r="YV709" s="19"/>
      <x:c r="YW709" s="19"/>
      <x:c r="YX709" s="19"/>
      <x:c r="YY709" s="19"/>
      <x:c r="YZ709" s="19"/>
      <x:c r="ZA709" s="19"/>
      <x:c r="ZB709" s="19"/>
      <x:c r="ZC709" s="19"/>
      <x:c r="ZD709" s="19"/>
      <x:c r="ZE709" s="19"/>
      <x:c r="ZF709" s="19"/>
      <x:c r="ZG709" s="19"/>
      <x:c r="ZH709" s="19"/>
      <x:c r="ZI709" s="19"/>
      <x:c r="ZJ709" s="19"/>
      <x:c r="ZK709" s="19"/>
      <x:c r="ZL709" s="19"/>
      <x:c r="ZM709" s="19"/>
      <x:c r="ZN709" s="19"/>
      <x:c r="ZO709" s="19"/>
      <x:c r="ZP709" s="19"/>
      <x:c r="ZQ709" s="19"/>
      <x:c r="ZR709" s="19"/>
      <x:c r="ZS709" s="19"/>
      <x:c r="ZT709" s="19"/>
      <x:c r="ZU709" s="19"/>
      <x:c r="ZV709" s="19"/>
      <x:c r="ZW709" s="19"/>
      <x:c r="ZX709" s="19"/>
      <x:c r="ZY709" s="19"/>
      <x:c r="ZZ709" s="19"/>
      <x:c r="AAA709" s="19"/>
      <x:c r="AAB709" s="19"/>
      <x:c r="AAC709" s="19"/>
      <x:c r="AAD709" s="19"/>
      <x:c r="AAE709" s="19"/>
      <x:c r="AAF709" s="19"/>
      <x:c r="AAG709" s="19"/>
      <x:c r="AAH709" s="19"/>
      <x:c r="AAI709" s="19"/>
      <x:c r="AAJ709" s="19"/>
      <x:c r="AAK709" s="19"/>
      <x:c r="AAL709" s="19"/>
      <x:c r="AAM709" s="19"/>
      <x:c r="AAN709" s="19"/>
      <x:c r="AAO709" s="19"/>
      <x:c r="AAP709" s="19"/>
      <x:c r="AAQ709" s="19"/>
      <x:c r="AAR709" s="19"/>
      <x:c r="AAS709" s="19"/>
      <x:c r="AAT709" s="19"/>
      <x:c r="AAU709" s="19"/>
      <x:c r="AAV709" s="19"/>
      <x:c r="AAW709" s="19"/>
      <x:c r="AAX709" s="19"/>
      <x:c r="AAY709" s="19"/>
      <x:c r="AAZ709" s="19"/>
      <x:c r="ABA709" s="19"/>
      <x:c r="ABB709" s="19"/>
      <x:c r="ABC709" s="19"/>
      <x:c r="ABD709" s="19"/>
      <x:c r="ABE709" s="19"/>
      <x:c r="ABF709" s="19"/>
      <x:c r="ABG709" s="19"/>
      <x:c r="ABH709" s="19"/>
      <x:c r="ABI709" s="19"/>
      <x:c r="ABJ709" s="19"/>
      <x:c r="ABK709" s="19"/>
      <x:c r="ABL709" s="19"/>
      <x:c r="ABM709" s="19"/>
      <x:c r="ABN709" s="19"/>
      <x:c r="ABO709" s="19"/>
      <x:c r="ABP709" s="19"/>
      <x:c r="ABQ709" s="19"/>
      <x:c r="ABR709" s="19"/>
      <x:c r="ABS709" s="19"/>
      <x:c r="ABT709" s="19"/>
      <x:c r="ABU709" s="19"/>
      <x:c r="ABV709" s="19"/>
      <x:c r="ABW709" s="19"/>
      <x:c r="ABX709" s="19"/>
      <x:c r="ABY709" s="19"/>
      <x:c r="ABZ709" s="19"/>
      <x:c r="ACA709" s="19"/>
      <x:c r="ACB709" s="19"/>
      <x:c r="ACC709" s="19"/>
      <x:c r="ACD709" s="19"/>
      <x:c r="ACE709" s="19"/>
      <x:c r="ACF709" s="19"/>
      <x:c r="ACG709" s="19"/>
      <x:c r="ACH709" s="19"/>
      <x:c r="ACI709" s="19"/>
      <x:c r="ACJ709" s="19"/>
      <x:c r="ACK709" s="19"/>
      <x:c r="ACL709" s="19"/>
      <x:c r="ACM709" s="19"/>
      <x:c r="ACN709" s="19"/>
      <x:c r="ACO709" s="19"/>
      <x:c r="ACP709" s="19"/>
      <x:c r="ACQ709" s="19"/>
      <x:c r="ACR709" s="19"/>
      <x:c r="ACS709" s="19"/>
      <x:c r="ACT709" s="19"/>
      <x:c r="ACU709" s="19"/>
      <x:c r="ACV709" s="19"/>
      <x:c r="ACW709" s="19"/>
      <x:c r="ACX709" s="19"/>
      <x:c r="ACY709" s="19"/>
      <x:c r="ACZ709" s="19"/>
      <x:c r="ADA709" s="19"/>
      <x:c r="ADB709" s="19"/>
      <x:c r="ADC709" s="19"/>
      <x:c r="ADD709" s="19"/>
      <x:c r="ADE709" s="19"/>
      <x:c r="ADF709" s="19"/>
      <x:c r="ADG709" s="19"/>
      <x:c r="ADH709" s="19"/>
      <x:c r="ADI709" s="19"/>
      <x:c r="ADJ709" s="19"/>
      <x:c r="ADK709" s="19"/>
      <x:c r="ADL709" s="19"/>
      <x:c r="ADM709" s="19"/>
      <x:c r="ADN709" s="19"/>
      <x:c r="ADO709" s="19"/>
      <x:c r="ADP709" s="19"/>
      <x:c r="ADQ709" s="19"/>
      <x:c r="ADR709" s="19"/>
      <x:c r="ADS709" s="19"/>
      <x:c r="ADT709" s="19"/>
      <x:c r="ADU709" s="19"/>
      <x:c r="ADV709" s="19"/>
      <x:c r="ADW709" s="19"/>
      <x:c r="ADX709" s="19"/>
      <x:c r="ADY709" s="19"/>
      <x:c r="ADZ709" s="19"/>
      <x:c r="AEA709" s="19"/>
      <x:c r="AEB709" s="19"/>
      <x:c r="AEC709" s="19"/>
      <x:c r="AED709" s="19"/>
      <x:c r="AEE709" s="19"/>
      <x:c r="AEF709" s="19"/>
      <x:c r="AEG709" s="19"/>
      <x:c r="AEH709" s="19"/>
      <x:c r="AEI709" s="19"/>
      <x:c r="AEJ709" s="19"/>
      <x:c r="AEK709" s="19"/>
      <x:c r="AEL709" s="19"/>
      <x:c r="AEM709" s="19"/>
      <x:c r="AEN709" s="19"/>
      <x:c r="AEO709" s="19"/>
      <x:c r="AEP709" s="19"/>
      <x:c r="AEQ709" s="19"/>
      <x:c r="AER709" s="19"/>
      <x:c r="AES709" s="19"/>
      <x:c r="AET709" s="19"/>
      <x:c r="AEU709" s="19"/>
      <x:c r="AEV709" s="19"/>
      <x:c r="AEW709" s="19"/>
      <x:c r="AEX709" s="19"/>
      <x:c r="AEY709" s="19"/>
      <x:c r="AEZ709" s="19"/>
      <x:c r="AFA709" s="19"/>
      <x:c r="AFB709" s="19"/>
      <x:c r="AFC709" s="19"/>
      <x:c r="AFD709" s="19"/>
      <x:c r="AFE709" s="19"/>
      <x:c r="AFF709" s="19"/>
      <x:c r="AFG709" s="19"/>
      <x:c r="AFH709" s="19"/>
      <x:c r="AFI709" s="19"/>
      <x:c r="AFJ709" s="19"/>
      <x:c r="AFK709" s="19"/>
      <x:c r="AFL709" s="19"/>
      <x:c r="AFM709" s="19"/>
      <x:c r="AFN709" s="19"/>
      <x:c r="AFO709" s="19"/>
      <x:c r="AFP709" s="19"/>
      <x:c r="AFQ709" s="19"/>
      <x:c r="AFR709" s="19"/>
      <x:c r="AFS709" s="19"/>
      <x:c r="AFT709" s="19"/>
      <x:c r="AFU709" s="19"/>
      <x:c r="AFV709" s="19"/>
      <x:c r="AFW709" s="19"/>
      <x:c r="AFX709" s="19"/>
      <x:c r="AFY709" s="19"/>
      <x:c r="AFZ709" s="19"/>
      <x:c r="AGA709" s="19"/>
      <x:c r="AGB709" s="19"/>
      <x:c r="AGC709" s="19"/>
      <x:c r="AGD709" s="19"/>
      <x:c r="AGE709" s="19"/>
      <x:c r="AGF709" s="19"/>
      <x:c r="AGG709" s="19"/>
      <x:c r="AGH709" s="19"/>
      <x:c r="AGI709" s="19"/>
      <x:c r="AGJ709" s="19"/>
      <x:c r="AGK709" s="19"/>
      <x:c r="AGL709" s="19"/>
      <x:c r="AGM709" s="19"/>
      <x:c r="AGN709" s="19"/>
      <x:c r="AGO709" s="19"/>
      <x:c r="AGP709" s="19"/>
      <x:c r="AGQ709" s="19"/>
      <x:c r="AGR709" s="19"/>
      <x:c r="AGS709" s="19"/>
      <x:c r="AGT709" s="19"/>
      <x:c r="AGU709" s="19"/>
      <x:c r="AGV709" s="19"/>
      <x:c r="AGW709" s="19"/>
      <x:c r="AGX709" s="19"/>
      <x:c r="AGY709" s="19"/>
      <x:c r="AGZ709" s="19"/>
      <x:c r="AHA709" s="19"/>
      <x:c r="AHB709" s="19"/>
      <x:c r="AHC709" s="19"/>
      <x:c r="AHD709" s="19"/>
      <x:c r="AHE709" s="19"/>
      <x:c r="AHF709" s="19"/>
      <x:c r="AHG709" s="19"/>
      <x:c r="AHH709" s="19"/>
      <x:c r="AHI709" s="19"/>
      <x:c r="AHJ709" s="19"/>
      <x:c r="AHK709" s="19"/>
      <x:c r="AHL709" s="19"/>
      <x:c r="AHM709" s="19"/>
      <x:c r="AHN709" s="19"/>
      <x:c r="AHO709" s="19"/>
      <x:c r="AHP709" s="19"/>
      <x:c r="AHQ709" s="19"/>
      <x:c r="AHR709" s="19"/>
      <x:c r="AHS709" s="19"/>
      <x:c r="AHT709" s="19"/>
      <x:c r="AHU709" s="19"/>
      <x:c r="AHV709" s="19"/>
      <x:c r="AHW709" s="19"/>
      <x:c r="AHX709" s="19"/>
      <x:c r="AHY709" s="19"/>
      <x:c r="AHZ709" s="19"/>
      <x:c r="AIA709" s="19"/>
      <x:c r="AIB709" s="19"/>
      <x:c r="AIC709" s="19"/>
      <x:c r="AID709" s="19"/>
      <x:c r="AIE709" s="19"/>
      <x:c r="AIF709" s="19"/>
      <x:c r="AIG709" s="19"/>
      <x:c r="AIH709" s="19"/>
      <x:c r="AII709" s="19"/>
      <x:c r="AIJ709" s="19"/>
      <x:c r="AIK709" s="19"/>
      <x:c r="AIL709" s="19"/>
      <x:c r="AIM709" s="19"/>
      <x:c r="AIN709" s="19"/>
      <x:c r="AIO709" s="19"/>
      <x:c r="AIP709" s="19"/>
      <x:c r="AIQ709" s="19"/>
      <x:c r="AIR709" s="19"/>
      <x:c r="AIS709" s="19"/>
      <x:c r="AIT709" s="19"/>
      <x:c r="AIU709" s="19"/>
      <x:c r="AIV709" s="19"/>
      <x:c r="AIW709" s="19"/>
      <x:c r="AIX709" s="19"/>
      <x:c r="AIY709" s="19"/>
      <x:c r="AIZ709" s="19"/>
      <x:c r="AJA709" s="19"/>
      <x:c r="AJB709" s="19"/>
      <x:c r="AJC709" s="19"/>
      <x:c r="AJD709" s="19"/>
      <x:c r="AJE709" s="19"/>
      <x:c r="AJF709" s="19"/>
      <x:c r="AJG709" s="19"/>
      <x:c r="AJH709" s="19"/>
      <x:c r="AJI709" s="19"/>
      <x:c r="AJJ709" s="19"/>
      <x:c r="AJK709" s="19"/>
      <x:c r="AJL709" s="19"/>
      <x:c r="AJM709" s="19"/>
      <x:c r="AJN709" s="19"/>
      <x:c r="AJO709" s="19"/>
      <x:c r="AJP709" s="19"/>
      <x:c r="AJQ709" s="19"/>
      <x:c r="AJR709" s="19"/>
      <x:c r="AJS709" s="19"/>
      <x:c r="AJT709" s="19"/>
      <x:c r="AJU709" s="19"/>
      <x:c r="AJV709" s="19"/>
      <x:c r="AJW709" s="19"/>
      <x:c r="AJX709" s="19"/>
      <x:c r="AJY709" s="19"/>
      <x:c r="AJZ709" s="19"/>
      <x:c r="AKA709" s="19"/>
      <x:c r="AKB709" s="19"/>
      <x:c r="AKC709" s="19"/>
      <x:c r="AKD709" s="19"/>
      <x:c r="AKE709" s="19"/>
      <x:c r="AKF709" s="19"/>
      <x:c r="AKG709" s="19"/>
      <x:c r="AKH709" s="19"/>
      <x:c r="AKI709" s="19"/>
      <x:c r="AKJ709" s="19"/>
      <x:c r="AKK709" s="19"/>
      <x:c r="AKL709" s="19"/>
      <x:c r="AKM709" s="19"/>
      <x:c r="AKN709" s="19"/>
      <x:c r="AKO709" s="19"/>
      <x:c r="AKP709" s="19"/>
      <x:c r="AKQ709" s="19"/>
      <x:c r="AKR709" s="19"/>
      <x:c r="AKS709" s="19"/>
      <x:c r="AKT709" s="19"/>
      <x:c r="AKU709" s="19"/>
      <x:c r="AKV709" s="19"/>
      <x:c r="AKW709" s="19"/>
      <x:c r="AKX709" s="19"/>
      <x:c r="AKY709" s="19"/>
      <x:c r="AKZ709" s="19"/>
      <x:c r="ALA709" s="19"/>
      <x:c r="ALB709" s="19"/>
      <x:c r="ALC709" s="19"/>
      <x:c r="ALD709" s="19"/>
      <x:c r="ALE709" s="19"/>
      <x:c r="ALF709" s="19"/>
      <x:c r="ALG709" s="19"/>
      <x:c r="ALH709" s="19"/>
      <x:c r="ALI709" s="19"/>
      <x:c r="ALJ709" s="19"/>
      <x:c r="ALK709" s="19"/>
      <x:c r="ALL709" s="19"/>
      <x:c r="ALM709" s="19"/>
      <x:c r="ALN709" s="19"/>
      <x:c r="ALO709" s="19"/>
      <x:c r="ALP709" s="19"/>
      <x:c r="ALQ709" s="19"/>
      <x:c r="ALR709" s="19"/>
      <x:c r="ALS709" s="19"/>
      <x:c r="ALT709" s="19"/>
      <x:c r="ALU709" s="19"/>
      <x:c r="ALV709" s="19"/>
      <x:c r="ALW709" s="19"/>
      <x:c r="ALX709" s="19"/>
      <x:c r="ALY709" s="19"/>
      <x:c r="ALZ709" s="19"/>
      <x:c r="AMA709" s="19"/>
      <x:c r="AMB709" s="19"/>
      <x:c r="AMC709" s="19"/>
      <x:c r="AMD709" s="19"/>
      <x:c r="AME709" s="19"/>
      <x:c r="AMF709" s="19"/>
      <x:c r="AMG709" s="19"/>
      <x:c r="AMH709" s="19"/>
      <x:c r="AMI709" s="19"/>
      <x:c r="AMJ709" s="19"/>
      <x:c r="AMK709" s="19"/>
      <x:c r="AML709" s="19"/>
      <x:c r="AMM709" s="19"/>
      <x:c r="AMN709" s="19"/>
      <x:c r="AMO709" s="19"/>
      <x:c r="AMP709" s="19"/>
      <x:c r="AMQ709" s="19"/>
      <x:c r="AMR709" s="19"/>
      <x:c r="AMS709" s="19"/>
      <x:c r="AMT709" s="19"/>
      <x:c r="AMU709" s="19"/>
      <x:c r="AMV709" s="19"/>
      <x:c r="AMW709" s="19"/>
      <x:c r="AMX709" s="19"/>
      <x:c r="AMY709" s="19"/>
      <x:c r="AMZ709" s="19"/>
      <x:c r="ANA709" s="19"/>
      <x:c r="ANB709" s="19"/>
      <x:c r="ANC709" s="19"/>
      <x:c r="AND709" s="19"/>
      <x:c r="ANE709" s="19"/>
      <x:c r="ANF709" s="19"/>
      <x:c r="ANG709" s="19"/>
      <x:c r="ANH709" s="19"/>
      <x:c r="ANI709" s="19"/>
      <x:c r="ANJ709" s="19"/>
      <x:c r="ANK709" s="19"/>
      <x:c r="ANL709" s="19"/>
      <x:c r="ANM709" s="19"/>
      <x:c r="ANN709" s="19"/>
      <x:c r="ANO709" s="19"/>
      <x:c r="ANP709" s="19"/>
      <x:c r="ANQ709" s="19"/>
      <x:c r="ANR709" s="19"/>
      <x:c r="ANS709" s="19"/>
      <x:c r="ANT709" s="19"/>
      <x:c r="ANU709" s="19"/>
      <x:c r="ANV709" s="19"/>
      <x:c r="ANW709" s="19"/>
      <x:c r="ANX709" s="19"/>
      <x:c r="ANY709" s="19"/>
      <x:c r="ANZ709" s="19"/>
      <x:c r="AOA709" s="19"/>
      <x:c r="AOB709" s="19"/>
      <x:c r="AOC709" s="19"/>
      <x:c r="AOD709" s="19"/>
      <x:c r="AOE709" s="19"/>
      <x:c r="AOF709" s="19"/>
      <x:c r="AOG709" s="19"/>
      <x:c r="AOH709" s="19"/>
      <x:c r="AOI709" s="19"/>
      <x:c r="AOJ709" s="19"/>
      <x:c r="AOK709" s="19"/>
      <x:c r="AOL709" s="19"/>
      <x:c r="AOM709" s="19"/>
      <x:c r="AON709" s="19"/>
      <x:c r="AOO709" s="19"/>
      <x:c r="AOP709" s="19"/>
      <x:c r="AOQ709" s="19"/>
      <x:c r="AOR709" s="19"/>
      <x:c r="AOS709" s="19"/>
      <x:c r="AOT709" s="19"/>
      <x:c r="AOU709" s="19"/>
      <x:c r="AOV709" s="19"/>
      <x:c r="AOW709" s="19"/>
      <x:c r="AOX709" s="19"/>
      <x:c r="AOY709" s="19"/>
      <x:c r="AOZ709" s="19"/>
      <x:c r="APA709" s="19"/>
      <x:c r="APB709" s="19"/>
      <x:c r="APC709" s="19"/>
      <x:c r="APD709" s="19"/>
      <x:c r="APE709" s="19"/>
      <x:c r="APF709" s="19"/>
      <x:c r="APG709" s="19"/>
      <x:c r="APH709" s="19"/>
      <x:c r="API709" s="19"/>
      <x:c r="APJ709" s="19"/>
      <x:c r="APK709" s="19"/>
      <x:c r="APL709" s="19"/>
      <x:c r="APM709" s="19"/>
      <x:c r="APN709" s="19"/>
      <x:c r="APO709" s="19"/>
      <x:c r="APP709" s="19"/>
      <x:c r="APQ709" s="19"/>
      <x:c r="APR709" s="19"/>
      <x:c r="APS709" s="19"/>
      <x:c r="APT709" s="19"/>
      <x:c r="APU709" s="19"/>
      <x:c r="APV709" s="19"/>
      <x:c r="APW709" s="19"/>
      <x:c r="APX709" s="19"/>
      <x:c r="APY709" s="19"/>
      <x:c r="APZ709" s="19"/>
      <x:c r="AQA709" s="19"/>
      <x:c r="AQB709" s="19"/>
      <x:c r="AQC709" s="19"/>
      <x:c r="AQD709" s="19"/>
      <x:c r="AQE709" s="19"/>
      <x:c r="AQF709" s="19"/>
      <x:c r="AQG709" s="19"/>
      <x:c r="AQH709" s="19"/>
      <x:c r="AQI709" s="19"/>
      <x:c r="AQJ709" s="19"/>
      <x:c r="AQK709" s="19"/>
      <x:c r="AQL709" s="19"/>
      <x:c r="AQM709" s="19"/>
      <x:c r="AQN709" s="19"/>
      <x:c r="AQO709" s="19"/>
      <x:c r="AQP709" s="19"/>
      <x:c r="AQQ709" s="19"/>
      <x:c r="AQR709" s="19"/>
      <x:c r="AQS709" s="19"/>
      <x:c r="AQT709" s="19"/>
      <x:c r="AQU709" s="19"/>
      <x:c r="AQV709" s="19"/>
      <x:c r="AQW709" s="19"/>
      <x:c r="AQX709" s="19"/>
      <x:c r="AQY709" s="19"/>
      <x:c r="AQZ709" s="19"/>
      <x:c r="ARA709" s="19"/>
      <x:c r="ARB709" s="19"/>
      <x:c r="ARC709" s="19"/>
      <x:c r="ARD709" s="19"/>
      <x:c r="ARE709" s="19"/>
      <x:c r="ARF709" s="19"/>
      <x:c r="ARG709" s="19"/>
      <x:c r="ARH709" s="19"/>
      <x:c r="ARI709" s="19"/>
      <x:c r="ARJ709" s="19"/>
      <x:c r="ARK709" s="19"/>
      <x:c r="ARL709" s="19"/>
      <x:c r="ARM709" s="19"/>
      <x:c r="ARN709" s="19"/>
      <x:c r="ARO709" s="19"/>
      <x:c r="ARP709" s="19"/>
      <x:c r="ARQ709" s="19"/>
      <x:c r="ARR709" s="19"/>
      <x:c r="ARS709" s="19"/>
      <x:c r="ART709" s="19"/>
      <x:c r="ARU709" s="19"/>
      <x:c r="ARV709" s="19"/>
      <x:c r="ARW709" s="19"/>
      <x:c r="ARX709" s="19"/>
      <x:c r="ARY709" s="19"/>
      <x:c r="ARZ709" s="19"/>
      <x:c r="ASA709" s="19"/>
      <x:c r="ASB709" s="19"/>
      <x:c r="ASC709" s="19"/>
      <x:c r="ASD709" s="19"/>
      <x:c r="ASE709" s="19"/>
      <x:c r="ASF709" s="19"/>
      <x:c r="ASG709" s="19"/>
      <x:c r="ASH709" s="19"/>
      <x:c r="ASI709" s="19"/>
      <x:c r="ASJ709" s="19"/>
      <x:c r="ASK709" s="19"/>
      <x:c r="ASL709" s="19"/>
      <x:c r="ASM709" s="19"/>
      <x:c r="ASN709" s="19"/>
      <x:c r="ASO709" s="19"/>
      <x:c r="ASP709" s="19"/>
      <x:c r="ASQ709" s="19"/>
      <x:c r="ASR709" s="19"/>
      <x:c r="ASS709" s="19"/>
      <x:c r="AST709" s="19"/>
      <x:c r="ASU709" s="19"/>
      <x:c r="ASV709" s="19"/>
      <x:c r="ASW709" s="19"/>
      <x:c r="ASX709" s="19"/>
      <x:c r="ASY709" s="19"/>
      <x:c r="ASZ709" s="19"/>
      <x:c r="ATA709" s="19"/>
      <x:c r="ATB709" s="19"/>
      <x:c r="ATC709" s="19"/>
      <x:c r="ATD709" s="19"/>
      <x:c r="ATE709" s="19"/>
      <x:c r="ATF709" s="19"/>
      <x:c r="ATG709" s="19"/>
      <x:c r="ATH709" s="19"/>
      <x:c r="ATI709" s="19"/>
      <x:c r="ATJ709" s="19"/>
      <x:c r="ATK709" s="19"/>
      <x:c r="ATL709" s="19"/>
      <x:c r="ATM709" s="19"/>
      <x:c r="ATN709" s="19"/>
      <x:c r="ATO709" s="19"/>
      <x:c r="ATP709" s="19"/>
      <x:c r="ATQ709" s="19"/>
      <x:c r="ATR709" s="19"/>
      <x:c r="ATS709" s="19"/>
      <x:c r="ATT709" s="19"/>
      <x:c r="ATU709" s="19"/>
      <x:c r="ATV709" s="19"/>
      <x:c r="ATW709" s="19"/>
      <x:c r="ATX709" s="19"/>
      <x:c r="ATY709" s="19"/>
      <x:c r="ATZ709" s="19"/>
      <x:c r="AUA709" s="19"/>
      <x:c r="AUB709" s="19"/>
      <x:c r="AUC709" s="19"/>
      <x:c r="AUD709" s="19"/>
      <x:c r="AUE709" s="19"/>
      <x:c r="AUF709" s="19"/>
      <x:c r="AUG709" s="19"/>
      <x:c r="AUH709" s="19"/>
      <x:c r="AUI709" s="19"/>
      <x:c r="AUJ709" s="19"/>
      <x:c r="AUK709" s="19"/>
      <x:c r="AUL709" s="19"/>
      <x:c r="AUM709" s="19"/>
      <x:c r="AUN709" s="19"/>
      <x:c r="AUO709" s="19"/>
      <x:c r="AUP709" s="19"/>
      <x:c r="AUQ709" s="19"/>
      <x:c r="AUR709" s="19"/>
      <x:c r="AUS709" s="19"/>
      <x:c r="AUT709" s="19"/>
      <x:c r="AUU709" s="19"/>
      <x:c r="AUV709" s="19"/>
      <x:c r="AUW709" s="19"/>
      <x:c r="AUX709" s="19"/>
      <x:c r="AUY709" s="19"/>
      <x:c r="AUZ709" s="19"/>
      <x:c r="AVA709" s="19"/>
      <x:c r="AVB709" s="19"/>
      <x:c r="AVC709" s="19"/>
      <x:c r="AVD709" s="19"/>
      <x:c r="AVE709" s="19"/>
      <x:c r="AVF709" s="19"/>
      <x:c r="AVG709" s="19"/>
      <x:c r="AVH709" s="19"/>
      <x:c r="AVI709" s="19"/>
      <x:c r="AVJ709" s="19"/>
      <x:c r="AVK709" s="19"/>
      <x:c r="AVL709" s="19"/>
      <x:c r="AVM709" s="19"/>
      <x:c r="AVN709" s="19"/>
      <x:c r="AVO709" s="19"/>
      <x:c r="AVP709" s="19"/>
      <x:c r="AVQ709" s="19"/>
      <x:c r="AVR709" s="19"/>
      <x:c r="AVS709" s="19"/>
      <x:c r="AVT709" s="19"/>
      <x:c r="AVU709" s="19"/>
      <x:c r="AVV709" s="19"/>
      <x:c r="AVW709" s="19"/>
      <x:c r="AVX709" s="19"/>
      <x:c r="AVY709" s="19"/>
      <x:c r="AVZ709" s="19"/>
      <x:c r="AWA709" s="19"/>
      <x:c r="AWB709" s="19"/>
      <x:c r="AWC709" s="19"/>
      <x:c r="AWD709" s="19"/>
      <x:c r="AWE709" s="19"/>
      <x:c r="AWF709" s="19"/>
      <x:c r="AWG709" s="19"/>
      <x:c r="AWH709" s="19"/>
      <x:c r="AWI709" s="19"/>
      <x:c r="AWJ709" s="19"/>
      <x:c r="AWK709" s="19"/>
      <x:c r="AWL709" s="19"/>
      <x:c r="AWM709" s="19"/>
      <x:c r="AWN709" s="19"/>
      <x:c r="AWO709" s="19"/>
      <x:c r="AWP709" s="19"/>
      <x:c r="AWQ709" s="19"/>
      <x:c r="AWR709" s="19"/>
      <x:c r="AWS709" s="19"/>
      <x:c r="AWT709" s="19"/>
      <x:c r="AWU709" s="19"/>
      <x:c r="AWV709" s="19"/>
      <x:c r="AWW709" s="19"/>
      <x:c r="AWX709" s="19"/>
      <x:c r="AWY709" s="19"/>
      <x:c r="AWZ709" s="19"/>
      <x:c r="AXA709" s="19"/>
      <x:c r="AXB709" s="19"/>
      <x:c r="AXC709" s="19"/>
      <x:c r="AXD709" s="19"/>
      <x:c r="AXE709" s="19"/>
      <x:c r="AXF709" s="19"/>
      <x:c r="AXG709" s="19"/>
      <x:c r="AXH709" s="19"/>
      <x:c r="AXI709" s="19"/>
      <x:c r="AXJ709" s="19"/>
      <x:c r="AXK709" s="19"/>
      <x:c r="AXL709" s="19"/>
      <x:c r="AXM709" s="19"/>
      <x:c r="AXN709" s="19"/>
      <x:c r="AXO709" s="19"/>
      <x:c r="AXP709" s="19"/>
      <x:c r="AXQ709" s="19"/>
      <x:c r="AXR709" s="19"/>
      <x:c r="AXS709" s="19"/>
      <x:c r="AXT709" s="19"/>
      <x:c r="AXU709" s="19"/>
      <x:c r="AXV709" s="19"/>
      <x:c r="AXW709" s="19"/>
      <x:c r="AXX709" s="19"/>
      <x:c r="AXY709" s="19"/>
      <x:c r="AXZ709" s="19"/>
      <x:c r="AYA709" s="19"/>
      <x:c r="AYB709" s="19"/>
      <x:c r="AYC709" s="19"/>
      <x:c r="AYD709" s="19"/>
      <x:c r="AYE709" s="19"/>
      <x:c r="AYF709" s="19"/>
      <x:c r="AYG709" s="19"/>
      <x:c r="AYH709" s="19"/>
      <x:c r="AYI709" s="19"/>
      <x:c r="AYJ709" s="19"/>
      <x:c r="AYK709" s="19"/>
      <x:c r="AYL709" s="19"/>
      <x:c r="AYM709" s="19"/>
      <x:c r="AYN709" s="19"/>
      <x:c r="AYO709" s="19"/>
      <x:c r="AYP709" s="19"/>
      <x:c r="AYQ709" s="19"/>
      <x:c r="AYR709" s="19"/>
      <x:c r="AYS709" s="19"/>
      <x:c r="AYT709" s="19"/>
      <x:c r="AYU709" s="19"/>
      <x:c r="AYV709" s="19"/>
      <x:c r="AYW709" s="19"/>
      <x:c r="AYX709" s="19"/>
      <x:c r="AYY709" s="19"/>
      <x:c r="AYZ709" s="19"/>
      <x:c r="AZA709" s="19"/>
      <x:c r="AZB709" s="19"/>
      <x:c r="AZC709" s="19"/>
      <x:c r="AZD709" s="19"/>
      <x:c r="AZE709" s="19"/>
      <x:c r="AZF709" s="19"/>
      <x:c r="AZG709" s="19"/>
      <x:c r="AZH709" s="19"/>
      <x:c r="AZI709" s="19"/>
      <x:c r="AZJ709" s="19"/>
      <x:c r="AZK709" s="19"/>
      <x:c r="AZL709" s="19"/>
      <x:c r="AZM709" s="19"/>
      <x:c r="AZN709" s="19"/>
      <x:c r="AZO709" s="19"/>
      <x:c r="AZP709" s="19"/>
      <x:c r="AZQ709" s="19"/>
      <x:c r="AZR709" s="19"/>
      <x:c r="AZS709" s="19"/>
      <x:c r="AZT709" s="19"/>
      <x:c r="AZU709" s="19"/>
      <x:c r="AZV709" s="19"/>
      <x:c r="AZW709" s="19"/>
      <x:c r="AZX709" s="19"/>
      <x:c r="AZY709" s="19"/>
      <x:c r="AZZ709" s="19"/>
      <x:c r="BAA709" s="19"/>
      <x:c r="BAB709" s="19"/>
      <x:c r="BAC709" s="19"/>
      <x:c r="BAD709" s="19"/>
      <x:c r="BAE709" s="19"/>
      <x:c r="BAF709" s="19"/>
      <x:c r="BAG709" s="19"/>
      <x:c r="BAH709" s="19"/>
      <x:c r="BAI709" s="19"/>
      <x:c r="BAJ709" s="19"/>
      <x:c r="BAK709" s="19"/>
      <x:c r="BAL709" s="19"/>
      <x:c r="BAM709" s="19"/>
      <x:c r="BAN709" s="19"/>
      <x:c r="BAO709" s="19"/>
      <x:c r="BAP709" s="19"/>
      <x:c r="BAQ709" s="19"/>
      <x:c r="BAR709" s="19"/>
      <x:c r="BAS709" s="19"/>
      <x:c r="BAT709" s="19"/>
      <x:c r="BAU709" s="19"/>
      <x:c r="BAV709" s="19"/>
      <x:c r="BAW709" s="19"/>
      <x:c r="BAX709" s="19"/>
      <x:c r="BAY709" s="19"/>
      <x:c r="BAZ709" s="19"/>
      <x:c r="BBA709" s="19"/>
      <x:c r="BBB709" s="19"/>
      <x:c r="BBC709" s="19"/>
      <x:c r="BBD709" s="19"/>
      <x:c r="BBE709" s="19"/>
      <x:c r="BBF709" s="19"/>
      <x:c r="BBG709" s="19"/>
      <x:c r="BBH709" s="19"/>
      <x:c r="BBI709" s="19"/>
      <x:c r="BBJ709" s="19"/>
      <x:c r="BBK709" s="19"/>
      <x:c r="BBL709" s="19"/>
      <x:c r="BBM709" s="19"/>
      <x:c r="BBN709" s="19"/>
      <x:c r="BBO709" s="19"/>
      <x:c r="BBP709" s="19"/>
      <x:c r="BBQ709" s="19"/>
      <x:c r="BBR709" s="19"/>
      <x:c r="BBS709" s="19"/>
      <x:c r="BBT709" s="19"/>
      <x:c r="BBU709" s="19"/>
      <x:c r="BBV709" s="19"/>
      <x:c r="BBW709" s="19"/>
      <x:c r="BBX709" s="19"/>
      <x:c r="BBY709" s="19"/>
      <x:c r="BBZ709" s="19"/>
      <x:c r="BCA709" s="19"/>
      <x:c r="BCB709" s="19"/>
      <x:c r="BCC709" s="19"/>
      <x:c r="BCD709" s="19"/>
      <x:c r="BCE709" s="19"/>
      <x:c r="BCF709" s="19"/>
      <x:c r="BCG709" s="19"/>
      <x:c r="BCH709" s="19"/>
      <x:c r="BCI709" s="19"/>
      <x:c r="BCJ709" s="19"/>
      <x:c r="BCK709" s="19"/>
      <x:c r="BCL709" s="19"/>
      <x:c r="BCM709" s="19"/>
      <x:c r="BCN709" s="19"/>
      <x:c r="BCO709" s="19"/>
      <x:c r="BCP709" s="19"/>
      <x:c r="BCQ709" s="19"/>
      <x:c r="BCR709" s="19"/>
      <x:c r="BCS709" s="19"/>
      <x:c r="BCT709" s="19"/>
      <x:c r="BCU709" s="19"/>
      <x:c r="BCV709" s="19"/>
      <x:c r="BCW709" s="19"/>
      <x:c r="BCX709" s="19"/>
      <x:c r="BCY709" s="19"/>
      <x:c r="BCZ709" s="19"/>
      <x:c r="BDA709" s="19"/>
      <x:c r="BDB709" s="19"/>
      <x:c r="BDC709" s="19"/>
      <x:c r="BDD709" s="19"/>
      <x:c r="BDE709" s="19"/>
      <x:c r="BDF709" s="19"/>
      <x:c r="BDG709" s="19"/>
      <x:c r="BDH709" s="19"/>
      <x:c r="BDI709" s="19"/>
      <x:c r="BDJ709" s="19"/>
      <x:c r="BDK709" s="19"/>
      <x:c r="BDL709" s="19"/>
      <x:c r="BDM709" s="19"/>
      <x:c r="BDN709" s="19"/>
      <x:c r="BDO709" s="19"/>
      <x:c r="BDP709" s="19"/>
      <x:c r="BDQ709" s="19"/>
      <x:c r="BDR709" s="19"/>
      <x:c r="BDS709" s="19"/>
      <x:c r="BDT709" s="19"/>
      <x:c r="BDU709" s="19"/>
      <x:c r="BDV709" s="19"/>
      <x:c r="BDW709" s="19"/>
      <x:c r="BDX709" s="19"/>
      <x:c r="BDY709" s="19"/>
      <x:c r="BDZ709" s="19"/>
      <x:c r="BEA709" s="19"/>
      <x:c r="BEB709" s="19"/>
      <x:c r="BEC709" s="19"/>
      <x:c r="BED709" s="19"/>
      <x:c r="BEE709" s="19"/>
      <x:c r="BEF709" s="19"/>
      <x:c r="BEG709" s="19"/>
      <x:c r="BEH709" s="19"/>
      <x:c r="BEI709" s="19"/>
      <x:c r="BEJ709" s="19"/>
      <x:c r="BEK709" s="19"/>
      <x:c r="BEL709" s="19"/>
      <x:c r="BEM709" s="19"/>
      <x:c r="BEN709" s="19"/>
      <x:c r="BEO709" s="19"/>
      <x:c r="BEP709" s="19"/>
      <x:c r="BEQ709" s="19"/>
      <x:c r="BER709" s="19"/>
      <x:c r="BES709" s="19"/>
      <x:c r="BET709" s="19"/>
      <x:c r="BEU709" s="19"/>
      <x:c r="BEV709" s="19"/>
      <x:c r="BEW709" s="19"/>
      <x:c r="BEX709" s="19"/>
      <x:c r="BEY709" s="19"/>
      <x:c r="BEZ709" s="19"/>
      <x:c r="BFA709" s="19"/>
      <x:c r="BFB709" s="19"/>
      <x:c r="BFC709" s="19"/>
      <x:c r="BFD709" s="19"/>
      <x:c r="BFE709" s="19"/>
      <x:c r="BFF709" s="19"/>
      <x:c r="BFG709" s="19"/>
      <x:c r="BFH709" s="19"/>
      <x:c r="BFI709" s="19"/>
      <x:c r="BFJ709" s="19"/>
      <x:c r="BFK709" s="19"/>
      <x:c r="BFL709" s="19"/>
      <x:c r="BFM709" s="19"/>
      <x:c r="BFN709" s="19"/>
      <x:c r="BFO709" s="19"/>
      <x:c r="BFP709" s="19"/>
      <x:c r="BFQ709" s="19"/>
      <x:c r="BFR709" s="19"/>
      <x:c r="BFS709" s="19"/>
      <x:c r="BFT709" s="19"/>
      <x:c r="BFU709" s="19"/>
      <x:c r="BFV709" s="19"/>
      <x:c r="BFW709" s="19"/>
      <x:c r="BFX709" s="19"/>
      <x:c r="BFY709" s="19"/>
      <x:c r="BFZ709" s="19"/>
      <x:c r="BGA709" s="19"/>
      <x:c r="BGB709" s="19"/>
      <x:c r="BGC709" s="19"/>
      <x:c r="BGD709" s="19"/>
      <x:c r="BGE709" s="19"/>
      <x:c r="BGF709" s="19"/>
      <x:c r="BGG709" s="19"/>
      <x:c r="BGH709" s="19"/>
      <x:c r="BGI709" s="19"/>
      <x:c r="BGJ709" s="19"/>
      <x:c r="BGK709" s="19"/>
      <x:c r="BGL709" s="19"/>
      <x:c r="BGM709" s="19"/>
      <x:c r="BGN709" s="19"/>
      <x:c r="BGO709" s="19"/>
      <x:c r="BGP709" s="19"/>
      <x:c r="BGQ709" s="19"/>
      <x:c r="BGR709" s="19"/>
      <x:c r="BGS709" s="19"/>
      <x:c r="BGT709" s="19"/>
      <x:c r="BGU709" s="19"/>
      <x:c r="BGV709" s="19"/>
      <x:c r="BGW709" s="19"/>
      <x:c r="BGX709" s="19"/>
      <x:c r="BGY709" s="19"/>
      <x:c r="BGZ709" s="19"/>
      <x:c r="BHA709" s="19"/>
      <x:c r="BHB709" s="19"/>
      <x:c r="BHC709" s="19"/>
      <x:c r="BHD709" s="19"/>
      <x:c r="BHE709" s="19"/>
      <x:c r="BHF709" s="19"/>
      <x:c r="BHG709" s="19"/>
      <x:c r="BHH709" s="19"/>
      <x:c r="BHI709" s="19"/>
      <x:c r="BHJ709" s="19"/>
      <x:c r="BHK709" s="19"/>
      <x:c r="BHL709" s="19"/>
      <x:c r="BHM709" s="19"/>
      <x:c r="BHN709" s="19"/>
      <x:c r="BHO709" s="19"/>
      <x:c r="BHP709" s="19"/>
      <x:c r="BHQ709" s="19"/>
      <x:c r="BHR709" s="19"/>
      <x:c r="BHS709" s="19"/>
      <x:c r="BHT709" s="19"/>
      <x:c r="BHU709" s="19"/>
      <x:c r="BHV709" s="19"/>
      <x:c r="BHW709" s="19"/>
      <x:c r="BHX709" s="19"/>
      <x:c r="BHY709" s="19"/>
      <x:c r="BHZ709" s="19"/>
      <x:c r="BIA709" s="19"/>
      <x:c r="BIB709" s="19"/>
      <x:c r="BIC709" s="19"/>
      <x:c r="BID709" s="19"/>
      <x:c r="BIE709" s="19"/>
      <x:c r="BIF709" s="19"/>
      <x:c r="BIG709" s="19"/>
      <x:c r="BIH709" s="19"/>
      <x:c r="BII709" s="19"/>
      <x:c r="BIJ709" s="19"/>
      <x:c r="BIK709" s="19"/>
      <x:c r="BIL709" s="19"/>
      <x:c r="BIM709" s="19"/>
      <x:c r="BIN709" s="19"/>
      <x:c r="BIO709" s="19"/>
      <x:c r="BIP709" s="19"/>
      <x:c r="BIQ709" s="19"/>
      <x:c r="BIR709" s="19"/>
      <x:c r="BIS709" s="19"/>
      <x:c r="BIT709" s="19"/>
      <x:c r="BIU709" s="19"/>
      <x:c r="BIV709" s="19"/>
      <x:c r="BIW709" s="19"/>
      <x:c r="BIX709" s="19"/>
      <x:c r="BIY709" s="19"/>
      <x:c r="BIZ709" s="19"/>
      <x:c r="BJA709" s="19"/>
      <x:c r="BJB709" s="19"/>
      <x:c r="BJC709" s="19"/>
      <x:c r="BJD709" s="19"/>
      <x:c r="BJE709" s="19"/>
      <x:c r="BJF709" s="19"/>
      <x:c r="BJG709" s="19"/>
      <x:c r="BJH709" s="19"/>
      <x:c r="BJI709" s="19"/>
      <x:c r="BJJ709" s="19"/>
      <x:c r="BJK709" s="19"/>
      <x:c r="BJL709" s="19"/>
      <x:c r="BJM709" s="19"/>
      <x:c r="BJN709" s="19"/>
      <x:c r="BJO709" s="19"/>
      <x:c r="BJP709" s="19"/>
      <x:c r="BJQ709" s="19"/>
      <x:c r="BJR709" s="19"/>
      <x:c r="BJS709" s="19"/>
      <x:c r="BJT709" s="19"/>
      <x:c r="BJU709" s="19"/>
      <x:c r="BJV709" s="19"/>
      <x:c r="BJW709" s="19"/>
      <x:c r="BJX709" s="19"/>
      <x:c r="BJY709" s="19"/>
      <x:c r="BJZ709" s="19"/>
      <x:c r="BKA709" s="19"/>
      <x:c r="BKB709" s="19"/>
      <x:c r="BKC709" s="19"/>
      <x:c r="BKD709" s="19"/>
      <x:c r="BKE709" s="19"/>
      <x:c r="BKF709" s="19"/>
      <x:c r="BKG709" s="19"/>
      <x:c r="BKH709" s="19"/>
      <x:c r="BKI709" s="19"/>
      <x:c r="BKJ709" s="19"/>
      <x:c r="BKK709" s="19"/>
      <x:c r="BKL709" s="19"/>
      <x:c r="BKM709" s="19"/>
      <x:c r="BKN709" s="19"/>
      <x:c r="BKO709" s="19"/>
      <x:c r="BKP709" s="19"/>
      <x:c r="BKQ709" s="19"/>
      <x:c r="BKR709" s="19"/>
      <x:c r="BKS709" s="19"/>
      <x:c r="BKT709" s="19"/>
      <x:c r="BKU709" s="19"/>
      <x:c r="BKV709" s="19"/>
      <x:c r="BKW709" s="19"/>
      <x:c r="BKX709" s="19"/>
      <x:c r="BKY709" s="19"/>
      <x:c r="BKZ709" s="19"/>
      <x:c r="BLA709" s="19"/>
      <x:c r="BLB709" s="19"/>
      <x:c r="BLC709" s="19"/>
      <x:c r="BLD709" s="19"/>
      <x:c r="BLE709" s="19"/>
      <x:c r="BLF709" s="19"/>
      <x:c r="BLG709" s="19"/>
      <x:c r="BLH709" s="19"/>
      <x:c r="BLI709" s="19"/>
      <x:c r="BLJ709" s="19"/>
      <x:c r="BLK709" s="19"/>
      <x:c r="BLL709" s="19"/>
      <x:c r="BLM709" s="19"/>
      <x:c r="BLN709" s="19"/>
      <x:c r="BLO709" s="19"/>
      <x:c r="BLP709" s="19"/>
      <x:c r="BLQ709" s="19"/>
      <x:c r="BLR709" s="19"/>
      <x:c r="BLS709" s="19"/>
      <x:c r="BLT709" s="19"/>
      <x:c r="BLU709" s="19"/>
      <x:c r="BLV709" s="19"/>
      <x:c r="BLW709" s="19"/>
      <x:c r="BLX709" s="19"/>
      <x:c r="BLY709" s="19"/>
      <x:c r="BLZ709" s="19"/>
      <x:c r="BMA709" s="19"/>
      <x:c r="BMB709" s="19"/>
      <x:c r="BMC709" s="19"/>
      <x:c r="BMD709" s="19"/>
      <x:c r="BME709" s="19"/>
      <x:c r="BMF709" s="19"/>
      <x:c r="BMG709" s="19"/>
      <x:c r="BMH709" s="19"/>
      <x:c r="BMI709" s="19"/>
      <x:c r="BMJ709" s="19"/>
      <x:c r="BMK709" s="19"/>
      <x:c r="BML709" s="19"/>
      <x:c r="BMM709" s="19"/>
      <x:c r="BMN709" s="19"/>
      <x:c r="BMO709" s="19"/>
      <x:c r="BMP709" s="19"/>
      <x:c r="BMQ709" s="19"/>
      <x:c r="BMR709" s="19"/>
      <x:c r="BMS709" s="19"/>
      <x:c r="BMT709" s="19"/>
      <x:c r="BMU709" s="19"/>
      <x:c r="BMV709" s="19"/>
      <x:c r="BMW709" s="19"/>
      <x:c r="BMX709" s="19"/>
      <x:c r="BMY709" s="19"/>
      <x:c r="BMZ709" s="19"/>
      <x:c r="BNA709" s="19"/>
      <x:c r="BNB709" s="19"/>
      <x:c r="BNC709" s="19"/>
      <x:c r="BND709" s="19"/>
      <x:c r="BNE709" s="19"/>
      <x:c r="BNF709" s="19"/>
      <x:c r="BNG709" s="19"/>
      <x:c r="BNH709" s="19"/>
      <x:c r="BNI709" s="19"/>
      <x:c r="BNJ709" s="19"/>
      <x:c r="BNK709" s="19"/>
      <x:c r="BNL709" s="19"/>
      <x:c r="BNM709" s="19"/>
      <x:c r="BNN709" s="19"/>
      <x:c r="BNO709" s="19"/>
      <x:c r="BNP709" s="19"/>
      <x:c r="BNQ709" s="19"/>
      <x:c r="BNR709" s="19"/>
      <x:c r="BNS709" s="19"/>
      <x:c r="BNT709" s="19"/>
      <x:c r="BNU709" s="19"/>
      <x:c r="BNV709" s="19"/>
      <x:c r="BNW709" s="19"/>
      <x:c r="BNX709" s="19"/>
      <x:c r="BNY709" s="19"/>
      <x:c r="BNZ709" s="19"/>
      <x:c r="BOA709" s="19"/>
      <x:c r="BOB709" s="19"/>
      <x:c r="BOC709" s="19"/>
      <x:c r="BOD709" s="19"/>
      <x:c r="BOE709" s="19"/>
      <x:c r="BOF709" s="19"/>
      <x:c r="BOG709" s="19"/>
      <x:c r="BOH709" s="19"/>
      <x:c r="BOI709" s="19"/>
      <x:c r="BOJ709" s="19"/>
      <x:c r="BOK709" s="19"/>
      <x:c r="BOL709" s="19"/>
      <x:c r="BOM709" s="19"/>
      <x:c r="BON709" s="19"/>
      <x:c r="BOO709" s="19"/>
      <x:c r="BOP709" s="19"/>
      <x:c r="BOQ709" s="19"/>
      <x:c r="BOR709" s="19"/>
      <x:c r="BOS709" s="19"/>
      <x:c r="BOT709" s="19"/>
      <x:c r="BOU709" s="19"/>
      <x:c r="BOV709" s="19"/>
      <x:c r="BOW709" s="19"/>
      <x:c r="BOX709" s="19"/>
      <x:c r="BOY709" s="19"/>
      <x:c r="BOZ709" s="19"/>
      <x:c r="BPA709" s="19"/>
      <x:c r="BPB709" s="19"/>
      <x:c r="BPC709" s="19"/>
      <x:c r="BPD709" s="19"/>
      <x:c r="BPE709" s="19"/>
      <x:c r="BPF709" s="19"/>
      <x:c r="BPG709" s="19"/>
      <x:c r="BPH709" s="19"/>
      <x:c r="BPI709" s="19"/>
      <x:c r="BPJ709" s="19"/>
      <x:c r="BPK709" s="19"/>
      <x:c r="BPL709" s="19"/>
      <x:c r="BPM709" s="19"/>
      <x:c r="BPN709" s="19"/>
      <x:c r="BPO709" s="19"/>
      <x:c r="BPP709" s="19"/>
      <x:c r="BPQ709" s="19"/>
      <x:c r="BPR709" s="19"/>
      <x:c r="BPS709" s="19"/>
      <x:c r="BPT709" s="19"/>
      <x:c r="BPU709" s="19"/>
      <x:c r="BPV709" s="19"/>
      <x:c r="BPW709" s="19"/>
      <x:c r="BPX709" s="19"/>
      <x:c r="BPY709" s="19"/>
      <x:c r="BPZ709" s="19"/>
      <x:c r="BQA709" s="19"/>
      <x:c r="BQB709" s="19"/>
      <x:c r="BQC709" s="19"/>
      <x:c r="BQD709" s="19"/>
      <x:c r="BQE709" s="19"/>
      <x:c r="BQF709" s="19"/>
      <x:c r="BQG709" s="19"/>
      <x:c r="BQH709" s="19"/>
      <x:c r="BQI709" s="19"/>
      <x:c r="BQJ709" s="19"/>
      <x:c r="BQK709" s="19"/>
      <x:c r="BQL709" s="19"/>
      <x:c r="BQM709" s="19"/>
      <x:c r="BQN709" s="19"/>
      <x:c r="BQO709" s="19"/>
      <x:c r="BQP709" s="19"/>
      <x:c r="BQQ709" s="19"/>
      <x:c r="BQR709" s="19"/>
      <x:c r="BQS709" s="19"/>
      <x:c r="BQT709" s="19"/>
      <x:c r="BQU709" s="19"/>
      <x:c r="BQV709" s="19"/>
      <x:c r="BQW709" s="19"/>
      <x:c r="BQX709" s="19"/>
      <x:c r="BQY709" s="19"/>
      <x:c r="BQZ709" s="19"/>
      <x:c r="BRA709" s="19"/>
      <x:c r="BRB709" s="19"/>
      <x:c r="BRC709" s="19"/>
      <x:c r="BRD709" s="19"/>
      <x:c r="BRE709" s="19"/>
      <x:c r="BRF709" s="19"/>
      <x:c r="BRG709" s="19"/>
      <x:c r="BRH709" s="19"/>
      <x:c r="BRI709" s="19"/>
      <x:c r="BRJ709" s="19"/>
      <x:c r="BRK709" s="19"/>
      <x:c r="BRL709" s="19"/>
      <x:c r="BRM709" s="19"/>
      <x:c r="BRN709" s="19"/>
      <x:c r="BRO709" s="19"/>
      <x:c r="BRP709" s="19"/>
      <x:c r="BRQ709" s="19"/>
      <x:c r="BRR709" s="19"/>
      <x:c r="BRS709" s="19"/>
      <x:c r="BRT709" s="19"/>
      <x:c r="BRU709" s="19"/>
      <x:c r="BRV709" s="19"/>
      <x:c r="BRW709" s="19"/>
      <x:c r="BRX709" s="19"/>
      <x:c r="BRY709" s="19"/>
      <x:c r="BRZ709" s="19"/>
      <x:c r="BSA709" s="19"/>
      <x:c r="BSB709" s="19"/>
      <x:c r="BSC709" s="19"/>
      <x:c r="BSD709" s="19"/>
      <x:c r="BSE709" s="19"/>
      <x:c r="BSF709" s="19"/>
      <x:c r="BSG709" s="19"/>
      <x:c r="BSH709" s="19"/>
      <x:c r="BSI709" s="19"/>
      <x:c r="BSJ709" s="19"/>
      <x:c r="BSK709" s="19"/>
      <x:c r="BSL709" s="19"/>
      <x:c r="BSM709" s="19"/>
      <x:c r="BSN709" s="19"/>
      <x:c r="BSO709" s="19"/>
      <x:c r="BSP709" s="19"/>
      <x:c r="BSQ709" s="19"/>
      <x:c r="BSR709" s="19"/>
      <x:c r="BSS709" s="19"/>
      <x:c r="BST709" s="19"/>
      <x:c r="BSU709" s="19"/>
      <x:c r="BSV709" s="19"/>
      <x:c r="BSW709" s="19"/>
      <x:c r="BSX709" s="19"/>
      <x:c r="BSY709" s="19"/>
      <x:c r="BSZ709" s="19"/>
      <x:c r="BTA709" s="19"/>
      <x:c r="BTB709" s="19"/>
      <x:c r="BTC709" s="19"/>
      <x:c r="BTD709" s="19"/>
      <x:c r="BTE709" s="19"/>
      <x:c r="BTF709" s="19"/>
      <x:c r="BTG709" s="19"/>
      <x:c r="BTH709" s="19"/>
      <x:c r="BTI709" s="19"/>
      <x:c r="BTJ709" s="19"/>
      <x:c r="BTK709" s="19"/>
      <x:c r="BTL709" s="19"/>
      <x:c r="BTM709" s="19"/>
      <x:c r="BTN709" s="19"/>
      <x:c r="BTO709" s="19"/>
      <x:c r="BTP709" s="19"/>
      <x:c r="BTQ709" s="19"/>
      <x:c r="BTR709" s="19"/>
      <x:c r="BTS709" s="19"/>
      <x:c r="BTT709" s="19"/>
      <x:c r="BTU709" s="19"/>
      <x:c r="BTV709" s="19"/>
      <x:c r="BTW709" s="19"/>
      <x:c r="BTX709" s="19"/>
      <x:c r="BTY709" s="19"/>
      <x:c r="BTZ709" s="19"/>
      <x:c r="BUA709" s="19"/>
      <x:c r="BUB709" s="19"/>
      <x:c r="BUC709" s="19"/>
      <x:c r="BUD709" s="19"/>
      <x:c r="BUE709" s="19"/>
      <x:c r="BUF709" s="19"/>
      <x:c r="BUG709" s="19"/>
      <x:c r="BUH709" s="19"/>
      <x:c r="BUI709" s="19"/>
      <x:c r="BUJ709" s="19"/>
      <x:c r="BUK709" s="19"/>
      <x:c r="BUL709" s="19"/>
      <x:c r="BUM709" s="19"/>
      <x:c r="BUN709" s="19"/>
      <x:c r="BUO709" s="19"/>
      <x:c r="BUP709" s="19"/>
      <x:c r="BUQ709" s="19"/>
      <x:c r="BUR709" s="19"/>
      <x:c r="BUS709" s="19"/>
      <x:c r="BUT709" s="19"/>
      <x:c r="BUU709" s="19"/>
      <x:c r="BUV709" s="19"/>
      <x:c r="BUW709" s="19"/>
      <x:c r="BUX709" s="19"/>
      <x:c r="BUY709" s="19"/>
      <x:c r="BUZ709" s="19"/>
      <x:c r="BVA709" s="19"/>
      <x:c r="BVB709" s="19"/>
      <x:c r="BVC709" s="19"/>
      <x:c r="BVD709" s="19"/>
      <x:c r="BVE709" s="19"/>
      <x:c r="BVF709" s="19"/>
      <x:c r="BVG709" s="19"/>
      <x:c r="BVH709" s="19"/>
      <x:c r="BVI709" s="19"/>
      <x:c r="BVJ709" s="19"/>
      <x:c r="BVK709" s="19"/>
      <x:c r="BVL709" s="19"/>
      <x:c r="BVM709" s="19"/>
      <x:c r="BVN709" s="19"/>
      <x:c r="BVO709" s="19"/>
      <x:c r="BVP709" s="19"/>
      <x:c r="BVQ709" s="19"/>
      <x:c r="BVR709" s="19"/>
      <x:c r="BVS709" s="19"/>
      <x:c r="BVT709" s="19"/>
      <x:c r="BVU709" s="19"/>
      <x:c r="BVV709" s="19"/>
      <x:c r="BVW709" s="19"/>
      <x:c r="BVX709" s="19"/>
      <x:c r="BVY709" s="19"/>
      <x:c r="BVZ709" s="19"/>
      <x:c r="BWA709" s="19"/>
      <x:c r="BWB709" s="19"/>
      <x:c r="BWC709" s="19"/>
      <x:c r="BWD709" s="19"/>
      <x:c r="BWE709" s="19"/>
      <x:c r="BWF709" s="19"/>
      <x:c r="BWG709" s="19"/>
      <x:c r="BWH709" s="19"/>
      <x:c r="BWI709" s="19"/>
      <x:c r="BWJ709" s="19"/>
      <x:c r="BWK709" s="19"/>
      <x:c r="BWL709" s="19"/>
      <x:c r="BWM709" s="19"/>
      <x:c r="BWN709" s="19"/>
      <x:c r="BWO709" s="19"/>
      <x:c r="BWP709" s="19"/>
      <x:c r="BWQ709" s="19"/>
      <x:c r="BWR709" s="19"/>
      <x:c r="BWS709" s="19"/>
      <x:c r="BWT709" s="19"/>
      <x:c r="BWU709" s="19"/>
      <x:c r="BWV709" s="19"/>
      <x:c r="BWW709" s="19"/>
      <x:c r="BWX709" s="19"/>
      <x:c r="BWY709" s="19"/>
      <x:c r="BWZ709" s="19"/>
      <x:c r="BXA709" s="19"/>
      <x:c r="BXB709" s="19"/>
      <x:c r="BXC709" s="19"/>
      <x:c r="BXD709" s="19"/>
      <x:c r="BXE709" s="19"/>
      <x:c r="BXF709" s="19"/>
      <x:c r="BXG709" s="19"/>
      <x:c r="BXH709" s="19"/>
      <x:c r="BXI709" s="19"/>
      <x:c r="BXJ709" s="19"/>
      <x:c r="BXK709" s="19"/>
      <x:c r="BXL709" s="19"/>
      <x:c r="BXM709" s="19"/>
      <x:c r="BXN709" s="19"/>
      <x:c r="BXO709" s="19"/>
      <x:c r="BXP709" s="19"/>
      <x:c r="BXQ709" s="19"/>
      <x:c r="BXR709" s="19"/>
      <x:c r="BXS709" s="19"/>
      <x:c r="BXT709" s="19"/>
      <x:c r="BXU709" s="19"/>
      <x:c r="BXV709" s="19"/>
      <x:c r="BXW709" s="19"/>
      <x:c r="BXX709" s="19"/>
      <x:c r="BXY709" s="19"/>
      <x:c r="BXZ709" s="19"/>
      <x:c r="BYA709" s="19"/>
      <x:c r="BYB709" s="19"/>
      <x:c r="BYC709" s="19"/>
      <x:c r="BYD709" s="19"/>
      <x:c r="BYE709" s="19"/>
      <x:c r="BYF709" s="19"/>
      <x:c r="BYG709" s="19"/>
      <x:c r="BYH709" s="19"/>
      <x:c r="BYI709" s="19"/>
      <x:c r="BYJ709" s="19"/>
      <x:c r="BYK709" s="19"/>
      <x:c r="BYL709" s="19"/>
      <x:c r="BYM709" s="19"/>
      <x:c r="BYN709" s="19"/>
      <x:c r="BYO709" s="19"/>
      <x:c r="BYP709" s="19"/>
      <x:c r="BYQ709" s="19"/>
      <x:c r="BYR709" s="19"/>
      <x:c r="BYS709" s="19"/>
      <x:c r="BYT709" s="19"/>
      <x:c r="BYU709" s="19"/>
      <x:c r="BYV709" s="19"/>
      <x:c r="BYW709" s="19"/>
      <x:c r="BYX709" s="19"/>
      <x:c r="BYY709" s="19"/>
      <x:c r="BYZ709" s="19"/>
      <x:c r="BZA709" s="19"/>
      <x:c r="BZB709" s="19"/>
      <x:c r="BZC709" s="19"/>
      <x:c r="BZD709" s="19"/>
      <x:c r="BZE709" s="19"/>
      <x:c r="BZF709" s="19"/>
      <x:c r="BZG709" s="19"/>
      <x:c r="BZH709" s="19"/>
      <x:c r="BZI709" s="19"/>
      <x:c r="BZJ709" s="19"/>
      <x:c r="BZK709" s="19"/>
      <x:c r="BZL709" s="19"/>
      <x:c r="BZM709" s="19"/>
      <x:c r="BZN709" s="19"/>
      <x:c r="BZO709" s="19"/>
      <x:c r="BZP709" s="19"/>
      <x:c r="BZQ709" s="19"/>
      <x:c r="BZR709" s="19"/>
      <x:c r="BZS709" s="19"/>
      <x:c r="BZT709" s="19"/>
      <x:c r="BZU709" s="19"/>
      <x:c r="BZV709" s="19"/>
      <x:c r="BZW709" s="19"/>
      <x:c r="BZX709" s="19"/>
      <x:c r="BZY709" s="19"/>
      <x:c r="BZZ709" s="19"/>
      <x:c r="CAA709" s="19"/>
      <x:c r="CAB709" s="19"/>
      <x:c r="CAC709" s="19"/>
      <x:c r="CAD709" s="19"/>
      <x:c r="CAE709" s="19"/>
      <x:c r="CAF709" s="19"/>
      <x:c r="CAG709" s="19"/>
      <x:c r="CAH709" s="19"/>
      <x:c r="CAI709" s="19"/>
      <x:c r="CAJ709" s="19"/>
      <x:c r="CAK709" s="19"/>
      <x:c r="CAL709" s="19"/>
      <x:c r="CAM709" s="19"/>
      <x:c r="CAN709" s="19"/>
      <x:c r="CAO709" s="19"/>
      <x:c r="CAP709" s="19"/>
      <x:c r="CAQ709" s="19"/>
      <x:c r="CAR709" s="19"/>
      <x:c r="CAS709" s="19"/>
      <x:c r="CAT709" s="19"/>
      <x:c r="CAU709" s="19"/>
      <x:c r="CAV709" s="19"/>
      <x:c r="CAW709" s="19"/>
      <x:c r="CAX709" s="19"/>
      <x:c r="CAY709" s="19"/>
      <x:c r="CAZ709" s="19"/>
      <x:c r="CBA709" s="19"/>
      <x:c r="CBB709" s="19"/>
      <x:c r="CBC709" s="19"/>
      <x:c r="CBD709" s="19"/>
      <x:c r="CBE709" s="19"/>
      <x:c r="CBF709" s="19"/>
      <x:c r="CBG709" s="19"/>
      <x:c r="CBH709" s="19"/>
      <x:c r="CBI709" s="19"/>
      <x:c r="CBJ709" s="19"/>
      <x:c r="CBK709" s="19"/>
      <x:c r="CBL709" s="19"/>
      <x:c r="CBM709" s="19"/>
      <x:c r="CBN709" s="19"/>
      <x:c r="CBO709" s="19"/>
      <x:c r="CBP709" s="19"/>
      <x:c r="CBQ709" s="19"/>
      <x:c r="CBR709" s="19"/>
      <x:c r="CBS709" s="19"/>
      <x:c r="CBT709" s="19"/>
      <x:c r="CBU709" s="19"/>
      <x:c r="CBV709" s="19"/>
      <x:c r="CBW709" s="19"/>
      <x:c r="CBX709" s="19"/>
      <x:c r="CBY709" s="19"/>
      <x:c r="CBZ709" s="19"/>
      <x:c r="CCA709" s="19"/>
      <x:c r="CCB709" s="19"/>
      <x:c r="CCC709" s="19"/>
      <x:c r="CCD709" s="19"/>
      <x:c r="CCE709" s="19"/>
      <x:c r="CCF709" s="19"/>
      <x:c r="CCG709" s="19"/>
      <x:c r="CCH709" s="19"/>
      <x:c r="CCI709" s="19"/>
      <x:c r="CCJ709" s="19"/>
      <x:c r="CCK709" s="19"/>
      <x:c r="CCL709" s="19"/>
      <x:c r="CCM709" s="19"/>
      <x:c r="CCN709" s="19"/>
      <x:c r="CCO709" s="19"/>
      <x:c r="CCP709" s="19"/>
      <x:c r="CCQ709" s="19"/>
      <x:c r="CCR709" s="19"/>
      <x:c r="CCS709" s="19"/>
      <x:c r="CCT709" s="19"/>
      <x:c r="CCU709" s="19"/>
      <x:c r="CCV709" s="19"/>
      <x:c r="CCW709" s="19"/>
      <x:c r="CCX709" s="19"/>
      <x:c r="CCY709" s="19"/>
      <x:c r="CCZ709" s="19"/>
      <x:c r="CDA709" s="19"/>
      <x:c r="CDB709" s="19"/>
      <x:c r="CDC709" s="19"/>
      <x:c r="CDD709" s="19"/>
      <x:c r="CDE709" s="19"/>
      <x:c r="CDF709" s="19"/>
      <x:c r="CDG709" s="19"/>
      <x:c r="CDH709" s="19"/>
      <x:c r="CDI709" s="19"/>
      <x:c r="CDJ709" s="19"/>
      <x:c r="CDK709" s="19"/>
      <x:c r="CDL709" s="19"/>
      <x:c r="CDM709" s="19"/>
      <x:c r="CDN709" s="19"/>
      <x:c r="CDO709" s="19"/>
      <x:c r="CDP709" s="19"/>
      <x:c r="CDQ709" s="19"/>
      <x:c r="CDR709" s="19"/>
      <x:c r="CDS709" s="19"/>
      <x:c r="CDT709" s="19"/>
      <x:c r="CDU709" s="19"/>
      <x:c r="CDV709" s="19"/>
      <x:c r="CDW709" s="19"/>
      <x:c r="CDX709" s="19"/>
      <x:c r="CDY709" s="19"/>
      <x:c r="CDZ709" s="19"/>
      <x:c r="CEA709" s="19"/>
      <x:c r="CEB709" s="19"/>
      <x:c r="CEC709" s="19"/>
      <x:c r="CED709" s="19"/>
      <x:c r="CEE709" s="19"/>
      <x:c r="CEF709" s="19"/>
      <x:c r="CEG709" s="19"/>
      <x:c r="CEH709" s="19"/>
      <x:c r="CEI709" s="19"/>
      <x:c r="CEJ709" s="19"/>
      <x:c r="CEK709" s="19"/>
      <x:c r="CEL709" s="19"/>
      <x:c r="CEM709" s="19"/>
      <x:c r="CEN709" s="19"/>
      <x:c r="CEO709" s="19"/>
      <x:c r="CEP709" s="19"/>
      <x:c r="CEQ709" s="19"/>
      <x:c r="CER709" s="19"/>
      <x:c r="CES709" s="19"/>
      <x:c r="CET709" s="19"/>
      <x:c r="CEU709" s="19"/>
      <x:c r="CEV709" s="19"/>
      <x:c r="CEW709" s="19"/>
      <x:c r="CEX709" s="19"/>
      <x:c r="CEY709" s="19"/>
      <x:c r="CEZ709" s="19"/>
      <x:c r="CFA709" s="19"/>
      <x:c r="CFB709" s="19"/>
      <x:c r="CFC709" s="19"/>
      <x:c r="CFD709" s="19"/>
      <x:c r="CFE709" s="19"/>
      <x:c r="CFF709" s="19"/>
      <x:c r="CFG709" s="19"/>
      <x:c r="CFH709" s="19"/>
      <x:c r="CFI709" s="19"/>
      <x:c r="CFJ709" s="19"/>
      <x:c r="CFK709" s="19"/>
      <x:c r="CFL709" s="19"/>
      <x:c r="CFM709" s="19"/>
      <x:c r="CFN709" s="19"/>
      <x:c r="CFO709" s="19"/>
      <x:c r="CFP709" s="19"/>
      <x:c r="CFQ709" s="19"/>
      <x:c r="CFR709" s="19"/>
      <x:c r="CFS709" s="19"/>
      <x:c r="CFT709" s="19"/>
      <x:c r="CFU709" s="19"/>
      <x:c r="CFV709" s="19"/>
      <x:c r="CFW709" s="19"/>
      <x:c r="CFX709" s="19"/>
      <x:c r="CFY709" s="19"/>
      <x:c r="CFZ709" s="19"/>
      <x:c r="CGA709" s="19"/>
      <x:c r="CGB709" s="19"/>
      <x:c r="CGC709" s="19"/>
      <x:c r="CGD709" s="19"/>
      <x:c r="CGE709" s="19"/>
      <x:c r="CGF709" s="19"/>
      <x:c r="CGG709" s="19"/>
      <x:c r="CGH709" s="19"/>
      <x:c r="CGI709" s="19"/>
      <x:c r="CGJ709" s="19"/>
      <x:c r="CGK709" s="19"/>
      <x:c r="CGL709" s="19"/>
      <x:c r="CGM709" s="19"/>
      <x:c r="CGN709" s="19"/>
      <x:c r="CGO709" s="19"/>
      <x:c r="CGP709" s="19"/>
      <x:c r="CGQ709" s="19"/>
      <x:c r="CGR709" s="19"/>
      <x:c r="CGS709" s="19"/>
      <x:c r="CGT709" s="19"/>
      <x:c r="CGU709" s="19"/>
      <x:c r="CGV709" s="19"/>
      <x:c r="CGW709" s="19"/>
      <x:c r="CGX709" s="19"/>
      <x:c r="CGY709" s="19"/>
      <x:c r="CGZ709" s="19"/>
      <x:c r="CHA709" s="19"/>
      <x:c r="CHB709" s="19"/>
      <x:c r="CHC709" s="19"/>
      <x:c r="CHD709" s="19"/>
      <x:c r="CHE709" s="19"/>
      <x:c r="CHF709" s="19"/>
      <x:c r="CHG709" s="19"/>
      <x:c r="CHH709" s="19"/>
      <x:c r="CHI709" s="19"/>
      <x:c r="CHJ709" s="19"/>
      <x:c r="CHK709" s="19"/>
      <x:c r="CHL709" s="19"/>
      <x:c r="CHM709" s="19"/>
      <x:c r="CHN709" s="19"/>
      <x:c r="CHO709" s="19"/>
      <x:c r="CHP709" s="19"/>
      <x:c r="CHQ709" s="19"/>
      <x:c r="CHR709" s="19"/>
      <x:c r="CHS709" s="19"/>
      <x:c r="CHT709" s="19"/>
      <x:c r="CHU709" s="19"/>
      <x:c r="CHV709" s="19"/>
      <x:c r="CHW709" s="19"/>
      <x:c r="CHX709" s="19"/>
      <x:c r="CHY709" s="19"/>
      <x:c r="CHZ709" s="19"/>
      <x:c r="CIA709" s="19"/>
      <x:c r="CIB709" s="19"/>
      <x:c r="CIC709" s="19"/>
      <x:c r="CID709" s="19"/>
      <x:c r="CIE709" s="19"/>
      <x:c r="CIF709" s="19"/>
      <x:c r="CIG709" s="19"/>
      <x:c r="CIH709" s="19"/>
      <x:c r="CII709" s="19"/>
      <x:c r="CIJ709" s="19"/>
      <x:c r="CIK709" s="19"/>
      <x:c r="CIL709" s="19"/>
      <x:c r="CIM709" s="19"/>
      <x:c r="CIN709" s="19"/>
      <x:c r="CIO709" s="19"/>
      <x:c r="CIP709" s="19"/>
      <x:c r="CIQ709" s="19"/>
      <x:c r="CIR709" s="19"/>
      <x:c r="CIS709" s="19"/>
      <x:c r="CIT709" s="19"/>
      <x:c r="CIU709" s="19"/>
      <x:c r="CIV709" s="19"/>
      <x:c r="CIW709" s="19"/>
      <x:c r="CIX709" s="19"/>
      <x:c r="CIY709" s="19"/>
      <x:c r="CIZ709" s="19"/>
      <x:c r="CJA709" s="19"/>
      <x:c r="CJB709" s="19"/>
      <x:c r="CJC709" s="19"/>
      <x:c r="CJD709" s="19"/>
      <x:c r="CJE709" s="19"/>
      <x:c r="CJF709" s="19"/>
      <x:c r="CJG709" s="19"/>
      <x:c r="CJH709" s="19"/>
      <x:c r="CJI709" s="19"/>
      <x:c r="CJJ709" s="19"/>
      <x:c r="CJK709" s="19"/>
      <x:c r="CJL709" s="19"/>
      <x:c r="CJM709" s="19"/>
      <x:c r="CJN709" s="19"/>
      <x:c r="CJO709" s="19"/>
      <x:c r="CJP709" s="19"/>
      <x:c r="CJQ709" s="19"/>
      <x:c r="CJR709" s="19"/>
      <x:c r="CJS709" s="19"/>
      <x:c r="CJT709" s="19"/>
      <x:c r="CJU709" s="19"/>
      <x:c r="CJV709" s="19"/>
      <x:c r="CJW709" s="19"/>
      <x:c r="CJX709" s="19"/>
      <x:c r="CJY709" s="19"/>
      <x:c r="CJZ709" s="19"/>
      <x:c r="CKA709" s="19"/>
      <x:c r="CKB709" s="19"/>
      <x:c r="CKC709" s="19"/>
      <x:c r="CKD709" s="19"/>
      <x:c r="CKE709" s="19"/>
      <x:c r="CKF709" s="19"/>
      <x:c r="CKG709" s="19"/>
      <x:c r="CKH709" s="19"/>
      <x:c r="CKI709" s="19"/>
      <x:c r="CKJ709" s="19"/>
      <x:c r="CKK709" s="19"/>
      <x:c r="CKL709" s="19"/>
      <x:c r="CKM709" s="19"/>
      <x:c r="CKN709" s="19"/>
      <x:c r="CKO709" s="19"/>
      <x:c r="CKP709" s="19"/>
      <x:c r="CKQ709" s="19"/>
      <x:c r="CKR709" s="19"/>
      <x:c r="CKS709" s="19"/>
      <x:c r="CKT709" s="19"/>
      <x:c r="CKU709" s="19"/>
      <x:c r="CKV709" s="19"/>
      <x:c r="CKW709" s="19"/>
      <x:c r="CKX709" s="19"/>
      <x:c r="CKY709" s="19"/>
      <x:c r="CKZ709" s="19"/>
      <x:c r="CLA709" s="19"/>
      <x:c r="CLB709" s="19"/>
      <x:c r="CLC709" s="19"/>
      <x:c r="CLD709" s="19"/>
      <x:c r="CLE709" s="19"/>
      <x:c r="CLF709" s="19"/>
      <x:c r="CLG709" s="19"/>
      <x:c r="CLH709" s="19"/>
      <x:c r="CLI709" s="19"/>
      <x:c r="CLJ709" s="19"/>
      <x:c r="CLK709" s="19"/>
      <x:c r="CLL709" s="19"/>
      <x:c r="CLM709" s="19"/>
      <x:c r="CLN709" s="19"/>
      <x:c r="CLO709" s="19"/>
      <x:c r="CLP709" s="19"/>
      <x:c r="CLQ709" s="19"/>
      <x:c r="CLR709" s="19"/>
      <x:c r="CLS709" s="19"/>
      <x:c r="CLT709" s="19"/>
      <x:c r="CLU709" s="19"/>
      <x:c r="CLV709" s="19"/>
      <x:c r="CLW709" s="19"/>
      <x:c r="CLX709" s="19"/>
      <x:c r="CLY709" s="19"/>
      <x:c r="CLZ709" s="19"/>
      <x:c r="CMA709" s="19"/>
      <x:c r="CMB709" s="19"/>
      <x:c r="CMC709" s="19"/>
      <x:c r="CMD709" s="19"/>
      <x:c r="CME709" s="19"/>
      <x:c r="CMF709" s="19"/>
      <x:c r="CMG709" s="19"/>
      <x:c r="CMH709" s="19"/>
      <x:c r="CMI709" s="19"/>
      <x:c r="CMJ709" s="19"/>
      <x:c r="CMK709" s="19"/>
      <x:c r="CML709" s="19"/>
      <x:c r="CMM709" s="19"/>
      <x:c r="CMN709" s="19"/>
      <x:c r="CMO709" s="19"/>
      <x:c r="CMP709" s="19"/>
      <x:c r="CMQ709" s="19"/>
      <x:c r="CMR709" s="19"/>
      <x:c r="CMS709" s="19"/>
      <x:c r="CMT709" s="19"/>
      <x:c r="CMU709" s="19"/>
      <x:c r="CMV709" s="19"/>
      <x:c r="CMW709" s="19"/>
      <x:c r="CMX709" s="19"/>
      <x:c r="CMY709" s="19"/>
      <x:c r="CMZ709" s="19"/>
      <x:c r="CNA709" s="19"/>
      <x:c r="CNB709" s="19"/>
      <x:c r="CNC709" s="19"/>
      <x:c r="CND709" s="19"/>
      <x:c r="CNE709" s="19"/>
      <x:c r="CNF709" s="19"/>
      <x:c r="CNG709" s="19"/>
      <x:c r="CNH709" s="19"/>
      <x:c r="CNI709" s="19"/>
      <x:c r="CNJ709" s="19"/>
      <x:c r="CNK709" s="19"/>
      <x:c r="CNL709" s="19"/>
      <x:c r="CNM709" s="19"/>
      <x:c r="CNN709" s="19"/>
      <x:c r="CNO709" s="19"/>
      <x:c r="CNP709" s="19"/>
      <x:c r="CNQ709" s="19"/>
      <x:c r="CNR709" s="19"/>
      <x:c r="CNS709" s="19"/>
      <x:c r="CNT709" s="19"/>
      <x:c r="CNU709" s="19"/>
      <x:c r="CNV709" s="19"/>
      <x:c r="CNW709" s="19"/>
      <x:c r="CNX709" s="19"/>
      <x:c r="CNY709" s="19"/>
      <x:c r="CNZ709" s="19"/>
      <x:c r="COA709" s="19"/>
      <x:c r="COB709" s="19"/>
      <x:c r="COC709" s="19"/>
      <x:c r="COD709" s="19"/>
      <x:c r="COE709" s="19"/>
      <x:c r="COF709" s="19"/>
      <x:c r="COG709" s="19"/>
      <x:c r="COH709" s="19"/>
      <x:c r="COI709" s="19"/>
      <x:c r="COJ709" s="19"/>
      <x:c r="COK709" s="19"/>
      <x:c r="COL709" s="19"/>
      <x:c r="COM709" s="19"/>
      <x:c r="CON709" s="19"/>
      <x:c r="COO709" s="19"/>
      <x:c r="COP709" s="19"/>
      <x:c r="COQ709" s="19"/>
      <x:c r="COR709" s="19"/>
      <x:c r="COS709" s="19"/>
      <x:c r="COT709" s="19"/>
      <x:c r="COU709" s="19"/>
      <x:c r="COV709" s="19"/>
      <x:c r="COW709" s="19"/>
      <x:c r="COX709" s="19"/>
      <x:c r="COY709" s="19"/>
      <x:c r="COZ709" s="19"/>
      <x:c r="CPA709" s="19"/>
      <x:c r="CPB709" s="19"/>
      <x:c r="CPC709" s="19"/>
      <x:c r="CPD709" s="19"/>
      <x:c r="CPE709" s="19"/>
      <x:c r="CPF709" s="19"/>
      <x:c r="CPG709" s="19"/>
      <x:c r="CPH709" s="19"/>
      <x:c r="CPI709" s="19"/>
      <x:c r="CPJ709" s="19"/>
      <x:c r="CPK709" s="19"/>
      <x:c r="CPL709" s="19"/>
      <x:c r="CPM709" s="19"/>
      <x:c r="CPN709" s="19"/>
      <x:c r="CPO709" s="19"/>
      <x:c r="CPP709" s="19"/>
      <x:c r="CPQ709" s="19"/>
      <x:c r="CPR709" s="19"/>
      <x:c r="CPS709" s="19"/>
      <x:c r="CPT709" s="19"/>
      <x:c r="CPU709" s="19"/>
      <x:c r="CPV709" s="19"/>
      <x:c r="CPW709" s="19"/>
      <x:c r="CPX709" s="19"/>
      <x:c r="CPY709" s="19"/>
      <x:c r="CPZ709" s="19"/>
      <x:c r="CQA709" s="19"/>
      <x:c r="CQB709" s="19"/>
      <x:c r="CQC709" s="19"/>
      <x:c r="CQD709" s="19"/>
      <x:c r="CQE709" s="19"/>
      <x:c r="CQF709" s="19"/>
      <x:c r="CQG709" s="19"/>
      <x:c r="CQH709" s="19"/>
      <x:c r="CQI709" s="19"/>
      <x:c r="CQJ709" s="19"/>
      <x:c r="CQK709" s="19"/>
      <x:c r="CQL709" s="19"/>
      <x:c r="CQM709" s="19"/>
      <x:c r="CQN709" s="19"/>
      <x:c r="CQO709" s="19"/>
      <x:c r="CQP709" s="19"/>
      <x:c r="CQQ709" s="19"/>
      <x:c r="CQR709" s="19"/>
      <x:c r="CQS709" s="19"/>
      <x:c r="CQT709" s="19"/>
      <x:c r="CQU709" s="19"/>
      <x:c r="CQV709" s="19"/>
      <x:c r="CQW709" s="19"/>
      <x:c r="CQX709" s="19"/>
      <x:c r="CQY709" s="19"/>
      <x:c r="CQZ709" s="19"/>
      <x:c r="CRA709" s="19"/>
      <x:c r="CRB709" s="19"/>
      <x:c r="CRC709" s="19"/>
      <x:c r="CRD709" s="19"/>
      <x:c r="CRE709" s="19"/>
      <x:c r="CRF709" s="19"/>
      <x:c r="CRG709" s="19"/>
      <x:c r="CRH709" s="19"/>
      <x:c r="CRI709" s="19"/>
      <x:c r="CRJ709" s="19"/>
      <x:c r="CRK709" s="19"/>
      <x:c r="CRL709" s="19"/>
      <x:c r="CRM709" s="19"/>
      <x:c r="CRN709" s="19"/>
      <x:c r="CRO709" s="19"/>
      <x:c r="CRP709" s="19"/>
      <x:c r="CRQ709" s="19"/>
      <x:c r="CRR709" s="19"/>
      <x:c r="CRS709" s="19"/>
      <x:c r="CRT709" s="19"/>
      <x:c r="CRU709" s="19"/>
      <x:c r="CRV709" s="19"/>
      <x:c r="CRW709" s="19"/>
      <x:c r="CRX709" s="19"/>
      <x:c r="CRY709" s="19"/>
      <x:c r="CRZ709" s="19"/>
      <x:c r="CSA709" s="19"/>
      <x:c r="CSB709" s="19"/>
      <x:c r="CSC709" s="19"/>
      <x:c r="CSD709" s="19"/>
      <x:c r="CSE709" s="19"/>
      <x:c r="CSF709" s="19"/>
      <x:c r="CSG709" s="19"/>
      <x:c r="CSH709" s="19"/>
      <x:c r="CSI709" s="19"/>
      <x:c r="CSJ709" s="19"/>
      <x:c r="CSK709" s="19"/>
      <x:c r="CSL709" s="19"/>
      <x:c r="CSM709" s="19"/>
      <x:c r="CSN709" s="19"/>
      <x:c r="CSO709" s="19"/>
      <x:c r="CSP709" s="19"/>
      <x:c r="CSQ709" s="19"/>
      <x:c r="CSR709" s="19"/>
      <x:c r="CSS709" s="19"/>
      <x:c r="CST709" s="19"/>
      <x:c r="CSU709" s="19"/>
      <x:c r="CSV709" s="19"/>
      <x:c r="CSW709" s="19"/>
      <x:c r="CSX709" s="19"/>
      <x:c r="CSY709" s="19"/>
      <x:c r="CSZ709" s="19"/>
      <x:c r="CTA709" s="19"/>
      <x:c r="CTB709" s="19"/>
      <x:c r="CTC709" s="19"/>
      <x:c r="CTD709" s="19"/>
      <x:c r="CTE709" s="19"/>
      <x:c r="CTF709" s="19"/>
      <x:c r="CTG709" s="19"/>
      <x:c r="CTH709" s="19"/>
      <x:c r="CTI709" s="19"/>
      <x:c r="CTJ709" s="19"/>
      <x:c r="CTK709" s="19"/>
      <x:c r="CTL709" s="19"/>
      <x:c r="CTM709" s="19"/>
      <x:c r="CTN709" s="19"/>
      <x:c r="CTO709" s="19"/>
      <x:c r="CTP709" s="19"/>
      <x:c r="CTQ709" s="19"/>
      <x:c r="CTR709" s="19"/>
      <x:c r="CTS709" s="19"/>
      <x:c r="CTT709" s="19"/>
      <x:c r="CTU709" s="19"/>
      <x:c r="CTV709" s="19"/>
      <x:c r="CTW709" s="19"/>
      <x:c r="CTX709" s="19"/>
      <x:c r="CTY709" s="19"/>
      <x:c r="CTZ709" s="19"/>
      <x:c r="CUA709" s="19"/>
      <x:c r="CUB709" s="19"/>
      <x:c r="CUC709" s="19"/>
      <x:c r="CUD709" s="19"/>
      <x:c r="CUE709" s="19"/>
      <x:c r="CUF709" s="19"/>
      <x:c r="CUG709" s="19"/>
      <x:c r="CUH709" s="19"/>
      <x:c r="CUI709" s="19"/>
      <x:c r="CUJ709" s="19"/>
      <x:c r="CUK709" s="19"/>
      <x:c r="CUL709" s="19"/>
      <x:c r="CUM709" s="19"/>
      <x:c r="CUN709" s="19"/>
      <x:c r="CUO709" s="19"/>
      <x:c r="CUP709" s="19"/>
      <x:c r="CUQ709" s="19"/>
      <x:c r="CUR709" s="19"/>
      <x:c r="CUS709" s="19"/>
      <x:c r="CUT709" s="19"/>
      <x:c r="CUU709" s="19"/>
      <x:c r="CUV709" s="19"/>
      <x:c r="CUW709" s="19"/>
      <x:c r="CUX709" s="19"/>
      <x:c r="CUY709" s="19"/>
      <x:c r="CUZ709" s="19"/>
      <x:c r="CVA709" s="19"/>
      <x:c r="CVB709" s="19"/>
      <x:c r="CVC709" s="19"/>
      <x:c r="CVD709" s="19"/>
      <x:c r="CVE709" s="19"/>
      <x:c r="CVF709" s="19"/>
      <x:c r="CVG709" s="19"/>
      <x:c r="CVH709" s="19"/>
      <x:c r="CVI709" s="19"/>
      <x:c r="CVJ709" s="19"/>
      <x:c r="CVK709" s="19"/>
      <x:c r="CVL709" s="19"/>
      <x:c r="CVM709" s="19"/>
      <x:c r="CVN709" s="19"/>
      <x:c r="CVO709" s="19"/>
      <x:c r="CVP709" s="19"/>
      <x:c r="CVQ709" s="19"/>
      <x:c r="CVR709" s="19"/>
      <x:c r="CVS709" s="19"/>
      <x:c r="CVT709" s="19"/>
      <x:c r="CVU709" s="19"/>
      <x:c r="CVV709" s="19"/>
      <x:c r="CVW709" s="19"/>
      <x:c r="CVX709" s="19"/>
      <x:c r="CVY709" s="19"/>
      <x:c r="CVZ709" s="19"/>
      <x:c r="CWA709" s="19"/>
      <x:c r="CWB709" s="19"/>
      <x:c r="CWC709" s="19"/>
      <x:c r="CWD709" s="19"/>
      <x:c r="CWE709" s="19"/>
      <x:c r="CWF709" s="19"/>
      <x:c r="CWG709" s="19"/>
      <x:c r="CWH709" s="19"/>
      <x:c r="CWI709" s="19"/>
      <x:c r="CWJ709" s="19"/>
      <x:c r="CWK709" s="19"/>
      <x:c r="CWL709" s="19"/>
      <x:c r="CWM709" s="19"/>
      <x:c r="CWN709" s="19"/>
      <x:c r="CWO709" s="19"/>
      <x:c r="CWP709" s="19"/>
      <x:c r="CWQ709" s="19"/>
      <x:c r="CWR709" s="19"/>
      <x:c r="CWS709" s="19"/>
      <x:c r="CWT709" s="19"/>
      <x:c r="CWU709" s="19"/>
      <x:c r="CWV709" s="19"/>
      <x:c r="CWW709" s="19"/>
      <x:c r="CWX709" s="19"/>
      <x:c r="CWY709" s="19"/>
      <x:c r="CWZ709" s="19"/>
      <x:c r="CXA709" s="19"/>
      <x:c r="CXB709" s="19"/>
      <x:c r="CXC709" s="19"/>
      <x:c r="CXD709" s="19"/>
      <x:c r="CXE709" s="19"/>
      <x:c r="CXF709" s="19"/>
      <x:c r="CXG709" s="19"/>
      <x:c r="CXH709" s="19"/>
      <x:c r="CXI709" s="19"/>
      <x:c r="CXJ709" s="19"/>
      <x:c r="CXK709" s="19"/>
      <x:c r="CXL709" s="19"/>
      <x:c r="CXM709" s="19"/>
      <x:c r="CXN709" s="19"/>
      <x:c r="CXO709" s="19"/>
      <x:c r="CXP709" s="19"/>
      <x:c r="CXQ709" s="19"/>
      <x:c r="CXR709" s="19"/>
      <x:c r="CXS709" s="19"/>
      <x:c r="CXT709" s="19"/>
      <x:c r="CXU709" s="19"/>
      <x:c r="CXV709" s="19"/>
      <x:c r="CXW709" s="19"/>
      <x:c r="CXX709" s="19"/>
      <x:c r="CXY709" s="19"/>
      <x:c r="CXZ709" s="19"/>
      <x:c r="CYA709" s="19"/>
      <x:c r="CYB709" s="19"/>
      <x:c r="CYC709" s="19"/>
      <x:c r="CYD709" s="19"/>
      <x:c r="CYE709" s="19"/>
      <x:c r="CYF709" s="19"/>
      <x:c r="CYG709" s="19"/>
      <x:c r="CYH709" s="19"/>
      <x:c r="CYI709" s="19"/>
      <x:c r="CYJ709" s="19"/>
      <x:c r="CYK709" s="19"/>
      <x:c r="CYL709" s="19"/>
      <x:c r="CYM709" s="19"/>
      <x:c r="CYN709" s="19"/>
      <x:c r="CYO709" s="19"/>
      <x:c r="CYP709" s="19"/>
      <x:c r="CYQ709" s="19"/>
      <x:c r="CYR709" s="19"/>
      <x:c r="CYS709" s="19"/>
      <x:c r="CYT709" s="19"/>
      <x:c r="CYU709" s="19"/>
      <x:c r="CYV709" s="19"/>
      <x:c r="CYW709" s="19"/>
      <x:c r="CYX709" s="19"/>
      <x:c r="CYY709" s="19"/>
      <x:c r="CYZ709" s="19"/>
      <x:c r="CZA709" s="19"/>
      <x:c r="CZB709" s="19"/>
      <x:c r="CZC709" s="19"/>
      <x:c r="CZD709" s="19"/>
      <x:c r="CZE709" s="19"/>
      <x:c r="CZF709" s="19"/>
      <x:c r="CZG709" s="19"/>
      <x:c r="CZH709" s="19"/>
      <x:c r="CZI709" s="19"/>
      <x:c r="CZJ709" s="19"/>
      <x:c r="CZK709" s="19"/>
      <x:c r="CZL709" s="19"/>
      <x:c r="CZM709" s="19"/>
      <x:c r="CZN709" s="19"/>
      <x:c r="CZO709" s="19"/>
      <x:c r="CZP709" s="19"/>
      <x:c r="CZQ709" s="19"/>
      <x:c r="CZR709" s="19"/>
      <x:c r="CZS709" s="19"/>
      <x:c r="CZT709" s="19"/>
      <x:c r="CZU709" s="19"/>
      <x:c r="CZV709" s="19"/>
      <x:c r="CZW709" s="19"/>
      <x:c r="CZX709" s="19"/>
      <x:c r="CZY709" s="19"/>
      <x:c r="CZZ709" s="19"/>
      <x:c r="DAA709" s="19"/>
      <x:c r="DAB709" s="19"/>
      <x:c r="DAC709" s="19"/>
      <x:c r="DAD709" s="19"/>
      <x:c r="DAE709" s="19"/>
      <x:c r="DAF709" s="19"/>
      <x:c r="DAG709" s="19"/>
      <x:c r="DAH709" s="19"/>
      <x:c r="DAI709" s="19"/>
      <x:c r="DAJ709" s="19"/>
      <x:c r="DAK709" s="19"/>
      <x:c r="DAL709" s="19"/>
      <x:c r="DAM709" s="19"/>
      <x:c r="DAN709" s="19"/>
      <x:c r="DAO709" s="19"/>
      <x:c r="DAP709" s="19"/>
      <x:c r="DAQ709" s="19"/>
      <x:c r="DAR709" s="19"/>
      <x:c r="DAS709" s="19"/>
      <x:c r="DAT709" s="19"/>
      <x:c r="DAU709" s="19"/>
      <x:c r="DAV709" s="19"/>
      <x:c r="DAW709" s="19"/>
      <x:c r="DAX709" s="19"/>
      <x:c r="DAY709" s="19"/>
      <x:c r="DAZ709" s="19"/>
      <x:c r="DBA709" s="19"/>
      <x:c r="DBB709" s="19"/>
      <x:c r="DBC709" s="19"/>
      <x:c r="DBD709" s="19"/>
      <x:c r="DBE709" s="19"/>
      <x:c r="DBF709" s="19"/>
      <x:c r="DBG709" s="19"/>
      <x:c r="DBH709" s="19"/>
      <x:c r="DBI709" s="19"/>
      <x:c r="DBJ709" s="19"/>
      <x:c r="DBK709" s="19"/>
      <x:c r="DBL709" s="19"/>
      <x:c r="DBM709" s="19"/>
      <x:c r="DBN709" s="19"/>
      <x:c r="DBO709" s="19"/>
      <x:c r="DBP709" s="19"/>
      <x:c r="DBQ709" s="19"/>
      <x:c r="DBR709" s="19"/>
      <x:c r="DBS709" s="19"/>
      <x:c r="DBT709" s="19"/>
      <x:c r="DBU709" s="19"/>
      <x:c r="DBV709" s="19"/>
      <x:c r="DBW709" s="19"/>
      <x:c r="DBX709" s="19"/>
      <x:c r="DBY709" s="19"/>
      <x:c r="DBZ709" s="19"/>
      <x:c r="DCA709" s="19"/>
      <x:c r="DCB709" s="19"/>
      <x:c r="DCC709" s="19"/>
      <x:c r="DCD709" s="19"/>
      <x:c r="DCE709" s="19"/>
      <x:c r="DCF709" s="19"/>
      <x:c r="DCG709" s="19"/>
      <x:c r="DCH709" s="19"/>
      <x:c r="DCI709" s="19"/>
      <x:c r="DCJ709" s="19"/>
      <x:c r="DCK709" s="19"/>
      <x:c r="DCL709" s="19"/>
      <x:c r="DCM709" s="19"/>
      <x:c r="DCN709" s="19"/>
      <x:c r="DCO709" s="19"/>
      <x:c r="DCP709" s="19"/>
      <x:c r="DCQ709" s="19"/>
      <x:c r="DCR709" s="19"/>
      <x:c r="DCS709" s="19"/>
      <x:c r="DCT709" s="19"/>
      <x:c r="DCU709" s="19"/>
      <x:c r="DCV709" s="19"/>
      <x:c r="DCW709" s="19"/>
      <x:c r="DCX709" s="19"/>
      <x:c r="DCY709" s="19"/>
      <x:c r="DCZ709" s="19"/>
      <x:c r="DDA709" s="19"/>
      <x:c r="DDB709" s="19"/>
      <x:c r="DDC709" s="19"/>
      <x:c r="DDD709" s="19"/>
      <x:c r="DDE709" s="19"/>
      <x:c r="DDF709" s="19"/>
      <x:c r="DDG709" s="19"/>
      <x:c r="DDH709" s="19"/>
      <x:c r="DDI709" s="19"/>
      <x:c r="DDJ709" s="19"/>
      <x:c r="DDK709" s="19"/>
      <x:c r="DDL709" s="19"/>
      <x:c r="DDM709" s="19"/>
      <x:c r="DDN709" s="19"/>
      <x:c r="DDO709" s="19"/>
      <x:c r="DDP709" s="19"/>
      <x:c r="DDQ709" s="19"/>
      <x:c r="DDR709" s="19"/>
      <x:c r="DDS709" s="19"/>
      <x:c r="DDT709" s="19"/>
      <x:c r="DDU709" s="19"/>
      <x:c r="DDV709" s="19"/>
      <x:c r="DDW709" s="19"/>
      <x:c r="DDX709" s="19"/>
      <x:c r="DDY709" s="19"/>
      <x:c r="DDZ709" s="19"/>
      <x:c r="DEA709" s="19"/>
      <x:c r="DEB709" s="19"/>
      <x:c r="DEC709" s="19"/>
      <x:c r="DED709" s="19"/>
      <x:c r="DEE709" s="19"/>
      <x:c r="DEF709" s="19"/>
      <x:c r="DEG709" s="19"/>
      <x:c r="DEH709" s="19"/>
      <x:c r="DEI709" s="19"/>
      <x:c r="DEJ709" s="19"/>
      <x:c r="DEK709" s="19"/>
      <x:c r="DEL709" s="19"/>
      <x:c r="DEM709" s="19"/>
      <x:c r="DEN709" s="19"/>
      <x:c r="DEO709" s="19"/>
      <x:c r="DEP709" s="19"/>
      <x:c r="DEQ709" s="19"/>
      <x:c r="DER709" s="19"/>
      <x:c r="DES709" s="19"/>
      <x:c r="DET709" s="19"/>
      <x:c r="DEU709" s="19"/>
      <x:c r="DEV709" s="19"/>
      <x:c r="DEW709" s="19"/>
      <x:c r="DEX709" s="19"/>
      <x:c r="DEY709" s="19"/>
      <x:c r="DEZ709" s="19"/>
      <x:c r="DFA709" s="19"/>
      <x:c r="DFB709" s="19"/>
      <x:c r="DFC709" s="19"/>
      <x:c r="DFD709" s="19"/>
      <x:c r="DFE709" s="19"/>
      <x:c r="DFF709" s="19"/>
      <x:c r="DFG709" s="19"/>
      <x:c r="DFH709" s="19"/>
      <x:c r="DFI709" s="19"/>
      <x:c r="DFJ709" s="19"/>
      <x:c r="DFK709" s="19"/>
      <x:c r="DFL709" s="19"/>
      <x:c r="DFM709" s="19"/>
      <x:c r="DFN709" s="19"/>
      <x:c r="DFO709" s="19"/>
      <x:c r="DFP709" s="19"/>
      <x:c r="DFQ709" s="19"/>
      <x:c r="DFR709" s="19"/>
      <x:c r="DFS709" s="19"/>
      <x:c r="DFT709" s="19"/>
      <x:c r="DFU709" s="19"/>
      <x:c r="DFV709" s="19"/>
      <x:c r="DFW709" s="19"/>
      <x:c r="DFX709" s="19"/>
      <x:c r="DFY709" s="19"/>
      <x:c r="DFZ709" s="19"/>
      <x:c r="DGA709" s="19"/>
      <x:c r="DGB709" s="19"/>
      <x:c r="DGC709" s="19"/>
      <x:c r="DGD709" s="19"/>
      <x:c r="DGE709" s="19"/>
      <x:c r="DGF709" s="19"/>
      <x:c r="DGG709" s="19"/>
      <x:c r="DGH709" s="19"/>
      <x:c r="DGI709" s="19"/>
      <x:c r="DGJ709" s="19"/>
      <x:c r="DGK709" s="19"/>
      <x:c r="DGL709" s="19"/>
      <x:c r="DGM709" s="19"/>
      <x:c r="DGN709" s="19"/>
      <x:c r="DGO709" s="19"/>
      <x:c r="DGP709" s="19"/>
      <x:c r="DGQ709" s="19"/>
      <x:c r="DGR709" s="19"/>
      <x:c r="DGS709" s="19"/>
      <x:c r="DGT709" s="19"/>
      <x:c r="DGU709" s="19"/>
      <x:c r="DGV709" s="19"/>
      <x:c r="DGW709" s="19"/>
      <x:c r="DGX709" s="19"/>
      <x:c r="DGY709" s="19"/>
      <x:c r="DGZ709" s="19"/>
      <x:c r="DHA709" s="19"/>
      <x:c r="DHB709" s="19"/>
      <x:c r="DHC709" s="19"/>
      <x:c r="DHD709" s="19"/>
      <x:c r="DHE709" s="19"/>
      <x:c r="DHF709" s="19"/>
      <x:c r="DHG709" s="19"/>
      <x:c r="DHH709" s="19"/>
      <x:c r="DHI709" s="19"/>
      <x:c r="DHJ709" s="19"/>
      <x:c r="DHK709" s="19"/>
      <x:c r="DHL709" s="19"/>
      <x:c r="DHM709" s="19"/>
      <x:c r="DHN709" s="19"/>
      <x:c r="DHO709" s="19"/>
      <x:c r="DHP709" s="19"/>
      <x:c r="DHQ709" s="19"/>
      <x:c r="DHR709" s="19"/>
      <x:c r="DHS709" s="19"/>
      <x:c r="DHT709" s="19"/>
      <x:c r="DHU709" s="19"/>
      <x:c r="DHV709" s="19"/>
      <x:c r="DHW709" s="19"/>
      <x:c r="DHX709" s="19"/>
      <x:c r="DHY709" s="19"/>
      <x:c r="DHZ709" s="19"/>
      <x:c r="DIA709" s="19"/>
      <x:c r="DIB709" s="19"/>
      <x:c r="DIC709" s="19"/>
      <x:c r="DID709" s="19"/>
      <x:c r="DIE709" s="19"/>
      <x:c r="DIF709" s="19"/>
      <x:c r="DIG709" s="19"/>
      <x:c r="DIH709" s="19"/>
      <x:c r="DII709" s="19"/>
      <x:c r="DIJ709" s="19"/>
      <x:c r="DIK709" s="19"/>
      <x:c r="DIL709" s="19"/>
      <x:c r="DIM709" s="19"/>
      <x:c r="DIN709" s="19"/>
      <x:c r="DIO709" s="19"/>
      <x:c r="DIP709" s="19"/>
      <x:c r="DIQ709" s="19"/>
      <x:c r="DIR709" s="19"/>
      <x:c r="DIS709" s="19"/>
      <x:c r="DIT709" s="19"/>
      <x:c r="DIU709" s="19"/>
      <x:c r="DIV709" s="19"/>
      <x:c r="DIW709" s="19"/>
      <x:c r="DIX709" s="19"/>
      <x:c r="DIY709" s="19"/>
      <x:c r="DIZ709" s="19"/>
      <x:c r="DJA709" s="19"/>
      <x:c r="DJB709" s="19"/>
      <x:c r="DJC709" s="19"/>
      <x:c r="DJD709" s="19"/>
      <x:c r="DJE709" s="19"/>
      <x:c r="DJF709" s="19"/>
      <x:c r="DJG709" s="19"/>
      <x:c r="DJH709" s="19"/>
      <x:c r="DJI709" s="19"/>
      <x:c r="DJJ709" s="19"/>
      <x:c r="DJK709" s="19"/>
      <x:c r="DJL709" s="19"/>
      <x:c r="DJM709" s="19"/>
      <x:c r="DJN709" s="19"/>
      <x:c r="DJO709" s="19"/>
      <x:c r="DJP709" s="19"/>
      <x:c r="DJQ709" s="19"/>
      <x:c r="DJR709" s="19"/>
      <x:c r="DJS709" s="19"/>
      <x:c r="DJT709" s="19"/>
      <x:c r="DJU709" s="19"/>
      <x:c r="DJV709" s="19"/>
      <x:c r="DJW709" s="19"/>
      <x:c r="DJX709" s="19"/>
      <x:c r="DJY709" s="19"/>
      <x:c r="DJZ709" s="19"/>
      <x:c r="DKA709" s="19"/>
      <x:c r="DKB709" s="19"/>
      <x:c r="DKC709" s="19"/>
      <x:c r="DKD709" s="19"/>
      <x:c r="DKE709" s="19"/>
      <x:c r="DKF709" s="19"/>
      <x:c r="DKG709" s="19"/>
      <x:c r="DKH709" s="19"/>
      <x:c r="DKI709" s="19"/>
      <x:c r="DKJ709" s="19"/>
      <x:c r="DKK709" s="19"/>
      <x:c r="DKL709" s="19"/>
      <x:c r="DKM709" s="19"/>
      <x:c r="DKN709" s="19"/>
      <x:c r="DKO709" s="19"/>
      <x:c r="DKP709" s="19"/>
      <x:c r="DKQ709" s="19"/>
      <x:c r="DKR709" s="19"/>
      <x:c r="DKS709" s="19"/>
      <x:c r="DKT709" s="19"/>
      <x:c r="DKU709" s="19"/>
      <x:c r="DKV709" s="19"/>
      <x:c r="DKW709" s="19"/>
      <x:c r="DKX709" s="19"/>
      <x:c r="DKY709" s="19"/>
      <x:c r="DKZ709" s="19"/>
      <x:c r="DLA709" s="19"/>
      <x:c r="DLB709" s="19"/>
      <x:c r="DLC709" s="19"/>
      <x:c r="DLD709" s="19"/>
      <x:c r="DLE709" s="19"/>
      <x:c r="DLF709" s="19"/>
      <x:c r="DLG709" s="19"/>
      <x:c r="DLH709" s="19"/>
      <x:c r="DLI709" s="19"/>
      <x:c r="DLJ709" s="19"/>
      <x:c r="DLK709" s="19"/>
      <x:c r="DLL709" s="19"/>
      <x:c r="DLM709" s="19"/>
      <x:c r="DLN709" s="19"/>
      <x:c r="DLO709" s="19"/>
      <x:c r="DLP709" s="19"/>
      <x:c r="DLQ709" s="19"/>
      <x:c r="DLR709" s="19"/>
      <x:c r="DLS709" s="19"/>
      <x:c r="DLT709" s="19"/>
      <x:c r="DLU709" s="19"/>
      <x:c r="DLV709" s="19"/>
      <x:c r="DLW709" s="19"/>
      <x:c r="DLX709" s="19"/>
      <x:c r="DLY709" s="19"/>
      <x:c r="DLZ709" s="19"/>
      <x:c r="DMA709" s="19"/>
      <x:c r="DMB709" s="19"/>
      <x:c r="DMC709" s="19"/>
      <x:c r="DMD709" s="19"/>
      <x:c r="DME709" s="19"/>
      <x:c r="DMF709" s="19"/>
      <x:c r="DMG709" s="19"/>
      <x:c r="DMH709" s="19"/>
      <x:c r="DMI709" s="19"/>
      <x:c r="DMJ709" s="19"/>
      <x:c r="DMK709" s="19"/>
      <x:c r="DML709" s="19"/>
      <x:c r="DMM709" s="19"/>
      <x:c r="DMN709" s="19"/>
      <x:c r="DMO709" s="19"/>
      <x:c r="DMP709" s="19"/>
      <x:c r="DMQ709" s="19"/>
      <x:c r="DMR709" s="19"/>
      <x:c r="DMS709" s="19"/>
      <x:c r="DMT709" s="19"/>
      <x:c r="DMU709" s="19"/>
      <x:c r="DMV709" s="19"/>
      <x:c r="DMW709" s="19"/>
      <x:c r="DMX709" s="19"/>
      <x:c r="DMY709" s="19"/>
      <x:c r="DMZ709" s="19"/>
      <x:c r="DNA709" s="19"/>
      <x:c r="DNB709" s="19"/>
      <x:c r="DNC709" s="19"/>
      <x:c r="DND709" s="19"/>
      <x:c r="DNE709" s="19"/>
      <x:c r="DNF709" s="19"/>
      <x:c r="DNG709" s="19"/>
      <x:c r="DNH709" s="19"/>
      <x:c r="DNI709" s="19"/>
      <x:c r="DNJ709" s="19"/>
      <x:c r="DNK709" s="19"/>
      <x:c r="DNL709" s="19"/>
      <x:c r="DNM709" s="19"/>
      <x:c r="DNN709" s="19"/>
      <x:c r="DNO709" s="19"/>
      <x:c r="DNP709" s="19"/>
      <x:c r="DNQ709" s="19"/>
      <x:c r="DNR709" s="19"/>
      <x:c r="DNS709" s="19"/>
      <x:c r="DNT709" s="19"/>
      <x:c r="DNU709" s="19"/>
      <x:c r="DNV709" s="19"/>
      <x:c r="DNW709" s="19"/>
      <x:c r="DNX709" s="19"/>
      <x:c r="DNY709" s="19"/>
      <x:c r="DNZ709" s="19"/>
      <x:c r="DOA709" s="19"/>
      <x:c r="DOB709" s="19"/>
      <x:c r="DOC709" s="19"/>
      <x:c r="DOD709" s="19"/>
      <x:c r="DOE709" s="19"/>
      <x:c r="DOF709" s="19"/>
      <x:c r="DOG709" s="19"/>
      <x:c r="DOH709" s="19"/>
      <x:c r="DOI709" s="19"/>
      <x:c r="DOJ709" s="19"/>
      <x:c r="DOK709" s="19"/>
      <x:c r="DOL709" s="19"/>
      <x:c r="DOM709" s="19"/>
      <x:c r="DON709" s="19"/>
      <x:c r="DOO709" s="19"/>
      <x:c r="DOP709" s="19"/>
      <x:c r="DOQ709" s="19"/>
      <x:c r="DOR709" s="19"/>
      <x:c r="DOS709" s="19"/>
      <x:c r="DOT709" s="19"/>
      <x:c r="DOU709" s="19"/>
      <x:c r="DOV709" s="19"/>
      <x:c r="DOW709" s="19"/>
      <x:c r="DOX709" s="19"/>
      <x:c r="DOY709" s="19"/>
      <x:c r="DOZ709" s="19"/>
      <x:c r="DPA709" s="19"/>
      <x:c r="DPB709" s="19"/>
      <x:c r="DPC709" s="19"/>
      <x:c r="DPD709" s="19"/>
      <x:c r="DPE709" s="19"/>
      <x:c r="DPF709" s="19"/>
      <x:c r="DPG709" s="19"/>
      <x:c r="DPH709" s="19"/>
      <x:c r="DPI709" s="19"/>
      <x:c r="DPJ709" s="19"/>
      <x:c r="DPK709" s="19"/>
      <x:c r="DPL709" s="19"/>
      <x:c r="DPM709" s="19"/>
      <x:c r="DPN709" s="19"/>
      <x:c r="DPO709" s="19"/>
      <x:c r="DPP709" s="19"/>
      <x:c r="DPQ709" s="19"/>
      <x:c r="DPR709" s="19"/>
      <x:c r="DPS709" s="19"/>
      <x:c r="DPT709" s="19"/>
      <x:c r="DPU709" s="19"/>
      <x:c r="DPV709" s="19"/>
      <x:c r="DPW709" s="19"/>
      <x:c r="DPX709" s="19"/>
      <x:c r="DPY709" s="19"/>
      <x:c r="DPZ709" s="19"/>
      <x:c r="DQA709" s="19"/>
      <x:c r="DQB709" s="19"/>
      <x:c r="DQC709" s="19"/>
      <x:c r="DQD709" s="19"/>
      <x:c r="DQE709" s="19"/>
      <x:c r="DQF709" s="19"/>
      <x:c r="DQG709" s="19"/>
      <x:c r="DQH709" s="19"/>
      <x:c r="DQI709" s="19"/>
      <x:c r="DQJ709" s="19"/>
      <x:c r="DQK709" s="19"/>
      <x:c r="DQL709" s="19"/>
      <x:c r="DQM709" s="19"/>
      <x:c r="DQN709" s="19"/>
      <x:c r="DQO709" s="19"/>
      <x:c r="DQP709" s="19"/>
      <x:c r="DQQ709" s="19"/>
      <x:c r="DQR709" s="19"/>
      <x:c r="DQS709" s="19"/>
      <x:c r="DQT709" s="19"/>
      <x:c r="DQU709" s="19"/>
      <x:c r="DQV709" s="19"/>
      <x:c r="DQW709" s="19"/>
      <x:c r="DQX709" s="19"/>
      <x:c r="DQY709" s="19"/>
      <x:c r="DQZ709" s="19"/>
      <x:c r="DRA709" s="19"/>
      <x:c r="DRB709" s="19"/>
      <x:c r="DRC709" s="19"/>
      <x:c r="DRD709" s="19"/>
      <x:c r="DRE709" s="19"/>
      <x:c r="DRF709" s="19"/>
      <x:c r="DRG709" s="19"/>
      <x:c r="DRH709" s="19"/>
      <x:c r="DRI709" s="19"/>
      <x:c r="DRJ709" s="19"/>
      <x:c r="DRK709" s="19"/>
      <x:c r="DRL709" s="19"/>
      <x:c r="DRM709" s="19"/>
      <x:c r="DRN709" s="19"/>
      <x:c r="DRO709" s="19"/>
      <x:c r="DRP709" s="19"/>
      <x:c r="DRQ709" s="19"/>
      <x:c r="DRR709" s="19"/>
      <x:c r="DRS709" s="19"/>
      <x:c r="DRT709" s="19"/>
      <x:c r="DRU709" s="19"/>
      <x:c r="DRV709" s="19"/>
      <x:c r="DRW709" s="19"/>
      <x:c r="DRX709" s="19"/>
      <x:c r="DRY709" s="19"/>
      <x:c r="DRZ709" s="19"/>
      <x:c r="DSA709" s="19"/>
      <x:c r="DSB709" s="19"/>
      <x:c r="DSC709" s="19"/>
      <x:c r="DSD709" s="19"/>
      <x:c r="DSE709" s="19"/>
      <x:c r="DSF709" s="19"/>
      <x:c r="DSG709" s="19"/>
      <x:c r="DSH709" s="19"/>
      <x:c r="DSI709" s="19"/>
      <x:c r="DSJ709" s="19"/>
      <x:c r="DSK709" s="19"/>
      <x:c r="DSL709" s="19"/>
      <x:c r="DSM709" s="19"/>
      <x:c r="DSN709" s="19"/>
      <x:c r="DSO709" s="19"/>
      <x:c r="DSP709" s="19"/>
      <x:c r="DSQ709" s="19"/>
      <x:c r="DSR709" s="19"/>
      <x:c r="DSS709" s="19"/>
      <x:c r="DST709" s="19"/>
      <x:c r="DSU709" s="19"/>
      <x:c r="DSV709" s="19"/>
      <x:c r="DSW709" s="19"/>
      <x:c r="DSX709" s="19"/>
      <x:c r="DSY709" s="19"/>
      <x:c r="DSZ709" s="19"/>
      <x:c r="DTA709" s="19"/>
      <x:c r="DTB709" s="19"/>
      <x:c r="DTC709" s="19"/>
      <x:c r="DTD709" s="19"/>
      <x:c r="DTE709" s="19"/>
      <x:c r="DTF709" s="19"/>
      <x:c r="DTG709" s="19"/>
      <x:c r="DTH709" s="19"/>
      <x:c r="DTI709" s="19"/>
      <x:c r="DTJ709" s="19"/>
      <x:c r="DTK709" s="19"/>
      <x:c r="DTL709" s="19"/>
      <x:c r="DTM709" s="19"/>
      <x:c r="DTN709" s="19"/>
      <x:c r="DTO709" s="19"/>
      <x:c r="DTP709" s="19"/>
      <x:c r="DTQ709" s="19"/>
      <x:c r="DTR709" s="19"/>
      <x:c r="DTS709" s="19"/>
      <x:c r="DTT709" s="19"/>
      <x:c r="DTU709" s="19"/>
      <x:c r="DTV709" s="19"/>
      <x:c r="DTW709" s="19"/>
      <x:c r="DTX709" s="19"/>
      <x:c r="DTY709" s="19"/>
      <x:c r="DTZ709" s="19"/>
      <x:c r="DUA709" s="19"/>
      <x:c r="DUB709" s="19"/>
      <x:c r="DUC709" s="19"/>
      <x:c r="DUD709" s="19"/>
      <x:c r="DUE709" s="19"/>
      <x:c r="DUF709" s="19"/>
      <x:c r="DUG709" s="19"/>
      <x:c r="DUH709" s="19"/>
      <x:c r="DUI709" s="19"/>
      <x:c r="DUJ709" s="19"/>
      <x:c r="DUK709" s="19"/>
      <x:c r="DUL709" s="19"/>
      <x:c r="DUM709" s="19"/>
      <x:c r="DUN709" s="19"/>
      <x:c r="DUO709" s="19"/>
      <x:c r="DUP709" s="19"/>
      <x:c r="DUQ709" s="19"/>
      <x:c r="DUR709" s="19"/>
      <x:c r="DUS709" s="19"/>
      <x:c r="DUT709" s="19"/>
      <x:c r="DUU709" s="19"/>
      <x:c r="DUV709" s="19"/>
      <x:c r="DUW709" s="19"/>
      <x:c r="DUX709" s="19"/>
      <x:c r="DUY709" s="19"/>
      <x:c r="DUZ709" s="19"/>
      <x:c r="DVA709" s="19"/>
      <x:c r="DVB709" s="19"/>
      <x:c r="DVC709" s="19"/>
      <x:c r="DVD709" s="19"/>
      <x:c r="DVE709" s="19"/>
      <x:c r="DVF709" s="19"/>
      <x:c r="DVG709" s="19"/>
      <x:c r="DVH709" s="19"/>
      <x:c r="DVI709" s="19"/>
      <x:c r="DVJ709" s="19"/>
      <x:c r="DVK709" s="19"/>
      <x:c r="DVL709" s="19"/>
      <x:c r="DVM709" s="19"/>
      <x:c r="DVN709" s="19"/>
      <x:c r="DVO709" s="19"/>
      <x:c r="DVP709" s="19"/>
      <x:c r="DVQ709" s="19"/>
      <x:c r="DVR709" s="19"/>
      <x:c r="DVS709" s="19"/>
      <x:c r="DVT709" s="19"/>
      <x:c r="DVU709" s="19"/>
      <x:c r="DVV709" s="19"/>
      <x:c r="DVW709" s="19"/>
      <x:c r="DVX709" s="19"/>
      <x:c r="DVY709" s="19"/>
      <x:c r="DVZ709" s="19"/>
      <x:c r="DWA709" s="19"/>
      <x:c r="DWB709" s="19"/>
      <x:c r="DWC709" s="19"/>
      <x:c r="DWD709" s="19"/>
      <x:c r="DWE709" s="19"/>
      <x:c r="DWF709" s="19"/>
      <x:c r="DWG709" s="19"/>
      <x:c r="DWH709" s="19"/>
      <x:c r="DWI709" s="19"/>
      <x:c r="DWJ709" s="19"/>
      <x:c r="DWK709" s="19"/>
      <x:c r="DWL709" s="19"/>
      <x:c r="DWM709" s="19"/>
      <x:c r="DWN709" s="19"/>
      <x:c r="DWO709" s="19"/>
      <x:c r="DWP709" s="19"/>
      <x:c r="DWQ709" s="19"/>
      <x:c r="DWR709" s="19"/>
      <x:c r="DWS709" s="19"/>
      <x:c r="DWT709" s="19"/>
      <x:c r="DWU709" s="19"/>
      <x:c r="DWV709" s="19"/>
      <x:c r="DWW709" s="19"/>
      <x:c r="DWX709" s="19"/>
      <x:c r="DWY709" s="19"/>
      <x:c r="DWZ709" s="19"/>
      <x:c r="DXA709" s="19"/>
      <x:c r="DXB709" s="19"/>
      <x:c r="DXC709" s="19"/>
      <x:c r="DXD709" s="19"/>
      <x:c r="DXE709" s="19"/>
      <x:c r="DXF709" s="19"/>
      <x:c r="DXG709" s="19"/>
      <x:c r="DXH709" s="19"/>
      <x:c r="DXI709" s="19"/>
      <x:c r="DXJ709" s="19"/>
      <x:c r="DXK709" s="19"/>
      <x:c r="DXL709" s="19"/>
      <x:c r="DXM709" s="19"/>
      <x:c r="DXN709" s="19"/>
      <x:c r="DXO709" s="19"/>
      <x:c r="DXP709" s="19"/>
      <x:c r="DXQ709" s="19"/>
      <x:c r="DXR709" s="19"/>
      <x:c r="DXS709" s="19"/>
      <x:c r="DXT709" s="19"/>
      <x:c r="DXU709" s="19"/>
      <x:c r="DXV709" s="19"/>
      <x:c r="DXW709" s="19"/>
      <x:c r="DXX709" s="19"/>
      <x:c r="DXY709" s="19"/>
      <x:c r="DXZ709" s="19"/>
      <x:c r="DYA709" s="19"/>
      <x:c r="DYB709" s="19"/>
      <x:c r="DYC709" s="19"/>
      <x:c r="DYD709" s="19"/>
      <x:c r="DYE709" s="19"/>
      <x:c r="DYF709" s="19"/>
      <x:c r="DYG709" s="19"/>
      <x:c r="DYH709" s="19"/>
      <x:c r="DYI709" s="19"/>
      <x:c r="DYJ709" s="19"/>
      <x:c r="DYK709" s="19"/>
      <x:c r="DYL709" s="19"/>
      <x:c r="DYM709" s="19"/>
      <x:c r="DYN709" s="19"/>
      <x:c r="DYO709" s="19"/>
      <x:c r="DYP709" s="19"/>
      <x:c r="DYQ709" s="19"/>
      <x:c r="DYR709" s="19"/>
      <x:c r="DYS709" s="19"/>
      <x:c r="DYT709" s="19"/>
      <x:c r="DYU709" s="19"/>
      <x:c r="DYV709" s="19"/>
      <x:c r="DYW709" s="19"/>
      <x:c r="DYX709" s="19"/>
      <x:c r="DYY709" s="19"/>
      <x:c r="DYZ709" s="19"/>
      <x:c r="DZA709" s="19"/>
      <x:c r="DZB709" s="19"/>
      <x:c r="DZC709" s="19"/>
      <x:c r="DZD709" s="19"/>
      <x:c r="DZE709" s="19"/>
      <x:c r="DZF709" s="19"/>
      <x:c r="DZG709" s="19"/>
      <x:c r="DZH709" s="19"/>
      <x:c r="DZI709" s="19"/>
      <x:c r="DZJ709" s="19"/>
      <x:c r="DZK709" s="19"/>
      <x:c r="DZL709" s="19"/>
      <x:c r="DZM709" s="19"/>
      <x:c r="DZN709" s="19"/>
      <x:c r="DZO709" s="19"/>
      <x:c r="DZP709" s="19"/>
      <x:c r="DZQ709" s="19"/>
      <x:c r="DZR709" s="19"/>
      <x:c r="DZS709" s="19"/>
      <x:c r="DZT709" s="19"/>
      <x:c r="DZU709" s="19"/>
      <x:c r="DZV709" s="19"/>
      <x:c r="DZW709" s="19"/>
      <x:c r="DZX709" s="19"/>
      <x:c r="DZY709" s="19"/>
      <x:c r="DZZ709" s="19"/>
      <x:c r="EAA709" s="19"/>
      <x:c r="EAB709" s="19"/>
      <x:c r="EAC709" s="19"/>
      <x:c r="EAD709" s="19"/>
      <x:c r="EAE709" s="19"/>
      <x:c r="EAF709" s="19"/>
      <x:c r="EAG709" s="19"/>
      <x:c r="EAH709" s="19"/>
      <x:c r="EAI709" s="19"/>
      <x:c r="EAJ709" s="19"/>
      <x:c r="EAK709" s="19"/>
      <x:c r="EAL709" s="19"/>
      <x:c r="EAM709" s="19"/>
      <x:c r="EAN709" s="19"/>
      <x:c r="EAO709" s="19"/>
      <x:c r="EAP709" s="19"/>
      <x:c r="EAQ709" s="19"/>
      <x:c r="EAR709" s="19"/>
      <x:c r="EAS709" s="19"/>
      <x:c r="EAT709" s="19"/>
      <x:c r="EAU709" s="19"/>
      <x:c r="EAV709" s="19"/>
      <x:c r="EAW709" s="19"/>
      <x:c r="EAX709" s="19"/>
      <x:c r="EAY709" s="19"/>
      <x:c r="EAZ709" s="19"/>
      <x:c r="EBA709" s="19"/>
      <x:c r="EBB709" s="19"/>
      <x:c r="EBC709" s="19"/>
      <x:c r="EBD709" s="19"/>
      <x:c r="EBE709" s="19"/>
      <x:c r="EBF709" s="19"/>
      <x:c r="EBG709" s="19"/>
      <x:c r="EBH709" s="19"/>
      <x:c r="EBI709" s="19"/>
      <x:c r="EBJ709" s="19"/>
      <x:c r="EBK709" s="19"/>
      <x:c r="EBL709" s="19"/>
      <x:c r="EBM709" s="19"/>
      <x:c r="EBN709" s="19"/>
      <x:c r="EBO709" s="19"/>
      <x:c r="EBP709" s="19"/>
      <x:c r="EBQ709" s="19"/>
      <x:c r="EBR709" s="19"/>
      <x:c r="EBS709" s="19"/>
      <x:c r="EBT709" s="19"/>
      <x:c r="EBU709" s="19"/>
      <x:c r="EBV709" s="19"/>
      <x:c r="EBW709" s="19"/>
      <x:c r="EBX709" s="19"/>
      <x:c r="EBY709" s="19"/>
      <x:c r="EBZ709" s="19"/>
      <x:c r="ECA709" s="19"/>
      <x:c r="ECB709" s="19"/>
      <x:c r="ECC709" s="19"/>
      <x:c r="ECD709" s="19"/>
      <x:c r="ECE709" s="19"/>
      <x:c r="ECF709" s="19"/>
      <x:c r="ECG709" s="19"/>
      <x:c r="ECH709" s="19"/>
      <x:c r="ECI709" s="19"/>
      <x:c r="ECJ709" s="19"/>
      <x:c r="ECK709" s="19"/>
      <x:c r="ECL709" s="19"/>
      <x:c r="ECM709" s="19"/>
      <x:c r="ECN709" s="19"/>
      <x:c r="ECO709" s="19"/>
      <x:c r="ECP709" s="19"/>
      <x:c r="ECQ709" s="19"/>
      <x:c r="ECR709" s="19"/>
      <x:c r="ECS709" s="19"/>
      <x:c r="ECT709" s="19"/>
      <x:c r="ECU709" s="19"/>
      <x:c r="ECV709" s="19"/>
      <x:c r="ECW709" s="19"/>
      <x:c r="ECX709" s="19"/>
      <x:c r="ECY709" s="19"/>
      <x:c r="ECZ709" s="19"/>
      <x:c r="EDA709" s="19"/>
      <x:c r="EDB709" s="19"/>
      <x:c r="EDC709" s="19"/>
      <x:c r="EDD709" s="19"/>
      <x:c r="EDE709" s="19"/>
      <x:c r="EDF709" s="19"/>
      <x:c r="EDG709" s="19"/>
      <x:c r="EDH709" s="19"/>
      <x:c r="EDI709" s="19"/>
      <x:c r="EDJ709" s="19"/>
      <x:c r="EDK709" s="19"/>
      <x:c r="EDL709" s="19"/>
      <x:c r="EDM709" s="19"/>
      <x:c r="EDN709" s="19"/>
      <x:c r="EDO709" s="19"/>
      <x:c r="EDP709" s="19"/>
      <x:c r="EDQ709" s="19"/>
      <x:c r="EDR709" s="19"/>
      <x:c r="EDS709" s="19"/>
      <x:c r="EDT709" s="19"/>
      <x:c r="EDU709" s="19"/>
      <x:c r="EDV709" s="19"/>
      <x:c r="EDW709" s="19"/>
      <x:c r="EDX709" s="19"/>
      <x:c r="EDY709" s="19"/>
      <x:c r="EDZ709" s="19"/>
      <x:c r="EEA709" s="19"/>
      <x:c r="EEB709" s="19"/>
      <x:c r="EEC709" s="19"/>
      <x:c r="EED709" s="19"/>
      <x:c r="EEE709" s="19"/>
      <x:c r="EEF709" s="19"/>
      <x:c r="EEG709" s="19"/>
      <x:c r="EEH709" s="19"/>
      <x:c r="EEI709" s="19"/>
      <x:c r="EEJ709" s="19"/>
      <x:c r="EEK709" s="19"/>
      <x:c r="EEL709" s="19"/>
      <x:c r="EEM709" s="19"/>
      <x:c r="EEN709" s="19"/>
      <x:c r="EEO709" s="19"/>
      <x:c r="EEP709" s="19"/>
      <x:c r="EEQ709" s="19"/>
      <x:c r="EER709" s="19"/>
      <x:c r="EES709" s="19"/>
      <x:c r="EET709" s="19"/>
      <x:c r="EEU709" s="19"/>
      <x:c r="EEV709" s="19"/>
      <x:c r="EEW709" s="19"/>
      <x:c r="EEX709" s="19"/>
      <x:c r="EEY709" s="19"/>
      <x:c r="EEZ709" s="19"/>
      <x:c r="EFA709" s="19"/>
      <x:c r="EFB709" s="19"/>
      <x:c r="EFC709" s="19"/>
      <x:c r="EFD709" s="19"/>
      <x:c r="EFE709" s="19"/>
      <x:c r="EFF709" s="19"/>
      <x:c r="EFG709" s="19"/>
      <x:c r="EFH709" s="19"/>
      <x:c r="EFI709" s="19"/>
      <x:c r="EFJ709" s="19"/>
      <x:c r="EFK709" s="19"/>
      <x:c r="EFL709" s="19"/>
      <x:c r="EFM709" s="19"/>
      <x:c r="EFN709" s="19"/>
      <x:c r="EFO709" s="19"/>
      <x:c r="EFP709" s="19"/>
      <x:c r="EFQ709" s="19"/>
      <x:c r="EFR709" s="19"/>
      <x:c r="EFS709" s="19"/>
      <x:c r="EFT709" s="19"/>
      <x:c r="EFU709" s="19"/>
      <x:c r="EFV709" s="19"/>
      <x:c r="EFW709" s="19"/>
      <x:c r="EFX709" s="19"/>
      <x:c r="EFY709" s="19"/>
      <x:c r="EFZ709" s="19"/>
      <x:c r="EGA709" s="19"/>
      <x:c r="EGB709" s="19"/>
      <x:c r="EGC709" s="19"/>
      <x:c r="EGD709" s="19"/>
      <x:c r="EGE709" s="19"/>
      <x:c r="EGF709" s="19"/>
      <x:c r="EGG709" s="19"/>
      <x:c r="EGH709" s="19"/>
      <x:c r="EGI709" s="19"/>
      <x:c r="EGJ709" s="19"/>
      <x:c r="EGK709" s="19"/>
      <x:c r="EGL709" s="19"/>
      <x:c r="EGM709" s="19"/>
      <x:c r="EGN709" s="19"/>
      <x:c r="EGO709" s="19"/>
      <x:c r="EGP709" s="19"/>
      <x:c r="EGQ709" s="19"/>
      <x:c r="EGR709" s="19"/>
      <x:c r="EGS709" s="19"/>
      <x:c r="EGT709" s="19"/>
      <x:c r="EGU709" s="19"/>
      <x:c r="EGV709" s="19"/>
      <x:c r="EGW709" s="19"/>
      <x:c r="EGX709" s="19"/>
      <x:c r="EGY709" s="19"/>
      <x:c r="EGZ709" s="19"/>
      <x:c r="EHA709" s="19"/>
      <x:c r="EHB709" s="19"/>
      <x:c r="EHC709" s="19"/>
      <x:c r="EHD709" s="19"/>
      <x:c r="EHE709" s="19"/>
      <x:c r="EHF709" s="19"/>
      <x:c r="EHG709" s="19"/>
      <x:c r="EHH709" s="19"/>
      <x:c r="EHI709" s="19"/>
      <x:c r="EHJ709" s="19"/>
      <x:c r="EHK709" s="19"/>
      <x:c r="EHL709" s="19"/>
      <x:c r="EHM709" s="19"/>
      <x:c r="EHN709" s="19"/>
      <x:c r="EHO709" s="19"/>
      <x:c r="EHP709" s="19"/>
      <x:c r="EHQ709" s="19"/>
      <x:c r="EHR709" s="19"/>
      <x:c r="EHS709" s="19"/>
      <x:c r="EHT709" s="19"/>
      <x:c r="EHU709" s="19"/>
      <x:c r="EHV709" s="19"/>
      <x:c r="EHW709" s="19"/>
      <x:c r="EHX709" s="19"/>
      <x:c r="EHY709" s="19"/>
      <x:c r="EHZ709" s="19"/>
      <x:c r="EIA709" s="19"/>
      <x:c r="EIB709" s="19"/>
      <x:c r="EIC709" s="19"/>
      <x:c r="EID709" s="19"/>
      <x:c r="EIE709" s="19"/>
      <x:c r="EIF709" s="19"/>
      <x:c r="EIG709" s="19"/>
      <x:c r="EIH709" s="19"/>
      <x:c r="EII709" s="19"/>
      <x:c r="EIJ709" s="19"/>
      <x:c r="EIK709" s="19"/>
      <x:c r="EIL709" s="19"/>
      <x:c r="EIM709" s="19"/>
      <x:c r="EIN709" s="19"/>
      <x:c r="EIO709" s="19"/>
      <x:c r="EIP709" s="19"/>
      <x:c r="EIQ709" s="19"/>
      <x:c r="EIR709" s="19"/>
      <x:c r="EIS709" s="19"/>
      <x:c r="EIT709" s="19"/>
      <x:c r="EIU709" s="19"/>
      <x:c r="EIV709" s="19"/>
      <x:c r="EIW709" s="19"/>
      <x:c r="EIX709" s="19"/>
      <x:c r="EIY709" s="19"/>
      <x:c r="EIZ709" s="19"/>
      <x:c r="EJA709" s="19"/>
      <x:c r="EJB709" s="19"/>
      <x:c r="EJC709" s="19"/>
      <x:c r="EJD709" s="19"/>
      <x:c r="EJE709" s="19"/>
      <x:c r="EJF709" s="19"/>
      <x:c r="EJG709" s="19"/>
      <x:c r="EJH709" s="19"/>
      <x:c r="EJI709" s="19"/>
      <x:c r="EJJ709" s="19"/>
      <x:c r="EJK709" s="19"/>
      <x:c r="EJL709" s="19"/>
      <x:c r="EJM709" s="19"/>
      <x:c r="EJN709" s="19"/>
      <x:c r="EJO709" s="19"/>
      <x:c r="EJP709" s="19"/>
      <x:c r="EJQ709" s="19"/>
      <x:c r="EJR709" s="19"/>
      <x:c r="EJS709" s="19"/>
      <x:c r="EJT709" s="19"/>
      <x:c r="EJU709" s="19"/>
      <x:c r="EJV709" s="19"/>
      <x:c r="EJW709" s="19"/>
      <x:c r="EJX709" s="19"/>
      <x:c r="EJY709" s="19"/>
      <x:c r="EJZ709" s="19"/>
      <x:c r="EKA709" s="19"/>
      <x:c r="EKB709" s="19"/>
      <x:c r="EKC709" s="19"/>
      <x:c r="EKD709" s="19"/>
      <x:c r="EKE709" s="19"/>
      <x:c r="EKF709" s="19"/>
      <x:c r="EKG709" s="19"/>
      <x:c r="EKH709" s="19"/>
      <x:c r="EKI709" s="19"/>
      <x:c r="EKJ709" s="19"/>
      <x:c r="EKK709" s="19"/>
      <x:c r="EKL709" s="19"/>
      <x:c r="EKM709" s="19"/>
      <x:c r="EKN709" s="19"/>
      <x:c r="EKO709" s="19"/>
      <x:c r="EKP709" s="19"/>
      <x:c r="EKQ709" s="19"/>
      <x:c r="EKR709" s="19"/>
      <x:c r="EKS709" s="19"/>
      <x:c r="EKT709" s="19"/>
      <x:c r="EKU709" s="19"/>
      <x:c r="EKV709" s="19"/>
      <x:c r="EKW709" s="19"/>
      <x:c r="EKX709" s="19"/>
      <x:c r="EKY709" s="19"/>
      <x:c r="EKZ709" s="19"/>
      <x:c r="ELA709" s="19"/>
      <x:c r="ELB709" s="19"/>
      <x:c r="ELC709" s="19"/>
      <x:c r="ELD709" s="19"/>
      <x:c r="ELE709" s="19"/>
      <x:c r="ELF709" s="19"/>
      <x:c r="ELG709" s="19"/>
      <x:c r="ELH709" s="19"/>
      <x:c r="ELI709" s="19"/>
      <x:c r="ELJ709" s="19"/>
      <x:c r="ELK709" s="19"/>
      <x:c r="ELL709" s="19"/>
      <x:c r="ELM709" s="19"/>
      <x:c r="ELN709" s="19"/>
      <x:c r="ELO709" s="19"/>
      <x:c r="ELP709" s="19"/>
      <x:c r="ELQ709" s="19"/>
      <x:c r="ELR709" s="19"/>
      <x:c r="ELS709" s="19"/>
      <x:c r="ELT709" s="19"/>
      <x:c r="ELU709" s="19"/>
      <x:c r="ELV709" s="19"/>
      <x:c r="ELW709" s="19"/>
      <x:c r="ELX709" s="19"/>
      <x:c r="ELY709" s="19"/>
      <x:c r="ELZ709" s="19"/>
      <x:c r="EMA709" s="19"/>
      <x:c r="EMB709" s="19"/>
      <x:c r="EMC709" s="19"/>
      <x:c r="EMD709" s="19"/>
      <x:c r="EME709" s="19"/>
      <x:c r="EMF709" s="19"/>
      <x:c r="EMG709" s="19"/>
      <x:c r="EMH709" s="19"/>
      <x:c r="EMI709" s="19"/>
      <x:c r="EMJ709" s="19"/>
      <x:c r="EMK709" s="19"/>
      <x:c r="EML709" s="19"/>
      <x:c r="EMM709" s="19"/>
      <x:c r="EMN709" s="19"/>
      <x:c r="EMO709" s="19"/>
      <x:c r="EMP709" s="19"/>
      <x:c r="EMQ709" s="19"/>
      <x:c r="EMR709" s="19"/>
      <x:c r="EMS709" s="19"/>
      <x:c r="EMT709" s="19"/>
      <x:c r="EMU709" s="19"/>
      <x:c r="EMV709" s="19"/>
      <x:c r="EMW709" s="19"/>
      <x:c r="EMX709" s="19"/>
      <x:c r="EMY709" s="19"/>
      <x:c r="EMZ709" s="19"/>
      <x:c r="ENA709" s="19"/>
      <x:c r="ENB709" s="19"/>
      <x:c r="ENC709" s="19"/>
      <x:c r="END709" s="19"/>
      <x:c r="ENE709" s="19"/>
      <x:c r="ENF709" s="19"/>
      <x:c r="ENG709" s="19"/>
      <x:c r="ENH709" s="19"/>
      <x:c r="ENI709" s="19"/>
      <x:c r="ENJ709" s="19"/>
      <x:c r="ENK709" s="19"/>
      <x:c r="ENL709" s="19"/>
      <x:c r="ENM709" s="19"/>
      <x:c r="ENN709" s="19"/>
      <x:c r="ENO709" s="19"/>
      <x:c r="ENP709" s="19"/>
      <x:c r="ENQ709" s="19"/>
      <x:c r="ENR709" s="19"/>
      <x:c r="ENS709" s="19"/>
      <x:c r="ENT709" s="19"/>
      <x:c r="ENU709" s="19"/>
      <x:c r="ENV709" s="19"/>
      <x:c r="ENW709" s="19"/>
      <x:c r="ENX709" s="19"/>
      <x:c r="ENY709" s="19"/>
      <x:c r="ENZ709" s="19"/>
      <x:c r="EOA709" s="19"/>
      <x:c r="EOB709" s="19"/>
      <x:c r="EOC709" s="19"/>
      <x:c r="EOD709" s="19"/>
      <x:c r="EOE709" s="19"/>
      <x:c r="EOF709" s="19"/>
      <x:c r="EOG709" s="19"/>
      <x:c r="EOH709" s="19"/>
      <x:c r="EOI709" s="19"/>
      <x:c r="EOJ709" s="19"/>
      <x:c r="EOK709" s="19"/>
      <x:c r="EOL709" s="19"/>
      <x:c r="EOM709" s="19"/>
      <x:c r="EON709" s="19"/>
      <x:c r="EOO709" s="19"/>
      <x:c r="EOP709" s="19"/>
      <x:c r="EOQ709" s="19"/>
      <x:c r="EOR709" s="19"/>
      <x:c r="EOS709" s="19"/>
      <x:c r="EOT709" s="19"/>
      <x:c r="EOU709" s="19"/>
      <x:c r="EOV709" s="19"/>
      <x:c r="EOW709" s="19"/>
      <x:c r="EOX709" s="19"/>
      <x:c r="EOY709" s="19"/>
      <x:c r="EOZ709" s="19"/>
      <x:c r="EPA709" s="19"/>
      <x:c r="EPB709" s="19"/>
      <x:c r="EPC709" s="19"/>
      <x:c r="EPD709" s="19"/>
      <x:c r="EPE709" s="19"/>
      <x:c r="EPF709" s="19"/>
      <x:c r="EPG709" s="19"/>
      <x:c r="EPH709" s="19"/>
      <x:c r="EPI709" s="19"/>
      <x:c r="EPJ709" s="19"/>
      <x:c r="EPK709" s="19"/>
      <x:c r="EPL709" s="19"/>
      <x:c r="EPM709" s="19"/>
      <x:c r="EPN709" s="19"/>
      <x:c r="EPO709" s="19"/>
      <x:c r="EPP709" s="19"/>
      <x:c r="EPQ709" s="19"/>
      <x:c r="EPR709" s="19"/>
      <x:c r="EPS709" s="19"/>
      <x:c r="EPT709" s="19"/>
      <x:c r="EPU709" s="19"/>
      <x:c r="EPV709" s="19"/>
      <x:c r="EPW709" s="19"/>
      <x:c r="EPX709" s="19"/>
      <x:c r="EPY709" s="19"/>
      <x:c r="EPZ709" s="19"/>
      <x:c r="EQA709" s="19"/>
      <x:c r="EQB709" s="19"/>
      <x:c r="EQC709" s="19"/>
      <x:c r="EQD709" s="19"/>
      <x:c r="EQE709" s="19"/>
      <x:c r="EQF709" s="19"/>
      <x:c r="EQG709" s="19"/>
      <x:c r="EQH709" s="19"/>
      <x:c r="EQI709" s="19"/>
      <x:c r="EQJ709" s="19"/>
      <x:c r="EQK709" s="19"/>
      <x:c r="EQL709" s="19"/>
      <x:c r="EQM709" s="19"/>
      <x:c r="EQN709" s="19"/>
      <x:c r="EQO709" s="19"/>
      <x:c r="EQP709" s="19"/>
      <x:c r="EQQ709" s="19"/>
      <x:c r="EQR709" s="19"/>
      <x:c r="EQS709" s="19"/>
      <x:c r="EQT709" s="19"/>
      <x:c r="EQU709" s="19"/>
      <x:c r="EQV709" s="19"/>
      <x:c r="EQW709" s="19"/>
      <x:c r="EQX709" s="19"/>
      <x:c r="EQY709" s="19"/>
      <x:c r="EQZ709" s="19"/>
      <x:c r="ERA709" s="19"/>
      <x:c r="ERB709" s="19"/>
      <x:c r="ERC709" s="19"/>
      <x:c r="ERD709" s="19"/>
      <x:c r="ERE709" s="19"/>
      <x:c r="ERF709" s="19"/>
      <x:c r="ERG709" s="19"/>
      <x:c r="ERH709" s="19"/>
      <x:c r="ERI709" s="19"/>
      <x:c r="ERJ709" s="19"/>
      <x:c r="ERK709" s="19"/>
      <x:c r="ERL709" s="19"/>
      <x:c r="ERM709" s="19"/>
      <x:c r="ERN709" s="19"/>
      <x:c r="ERO709" s="19"/>
      <x:c r="ERP709" s="19"/>
      <x:c r="ERQ709" s="19"/>
      <x:c r="ERR709" s="19"/>
      <x:c r="ERS709" s="19"/>
      <x:c r="ERT709" s="19"/>
      <x:c r="ERU709" s="19"/>
      <x:c r="ERV709" s="19"/>
      <x:c r="ERW709" s="19"/>
      <x:c r="ERX709" s="19"/>
      <x:c r="ERY709" s="19"/>
      <x:c r="ERZ709" s="19"/>
      <x:c r="ESA709" s="19"/>
      <x:c r="ESB709" s="19"/>
      <x:c r="ESC709" s="19"/>
      <x:c r="ESD709" s="19"/>
      <x:c r="ESE709" s="19"/>
      <x:c r="ESF709" s="19"/>
      <x:c r="ESG709" s="19"/>
      <x:c r="ESH709" s="19"/>
      <x:c r="ESI709" s="19"/>
      <x:c r="ESJ709" s="19"/>
      <x:c r="ESK709" s="19"/>
      <x:c r="ESL709" s="19"/>
      <x:c r="ESM709" s="19"/>
      <x:c r="ESN709" s="19"/>
      <x:c r="ESO709" s="19"/>
      <x:c r="ESP709" s="19"/>
      <x:c r="ESQ709" s="19"/>
      <x:c r="ESR709" s="19"/>
      <x:c r="ESS709" s="19"/>
      <x:c r="EST709" s="19"/>
      <x:c r="ESU709" s="19"/>
      <x:c r="ESV709" s="19"/>
      <x:c r="ESW709" s="19"/>
      <x:c r="ESX709" s="19"/>
      <x:c r="ESY709" s="19"/>
      <x:c r="ESZ709" s="19"/>
      <x:c r="ETA709" s="19"/>
      <x:c r="ETB709" s="19"/>
      <x:c r="ETC709" s="19"/>
      <x:c r="ETD709" s="19"/>
      <x:c r="ETE709" s="19"/>
      <x:c r="ETF709" s="19"/>
      <x:c r="ETG709" s="19"/>
      <x:c r="ETH709" s="19"/>
      <x:c r="ETI709" s="19"/>
      <x:c r="ETJ709" s="19"/>
      <x:c r="ETK709" s="19"/>
      <x:c r="ETL709" s="19"/>
      <x:c r="ETM709" s="19"/>
      <x:c r="ETN709" s="19"/>
      <x:c r="ETO709" s="19"/>
      <x:c r="ETP709" s="19"/>
      <x:c r="ETQ709" s="19"/>
      <x:c r="ETR709" s="19"/>
      <x:c r="ETS709" s="19"/>
      <x:c r="ETT709" s="19"/>
      <x:c r="ETU709" s="19"/>
      <x:c r="ETV709" s="19"/>
      <x:c r="ETW709" s="19"/>
      <x:c r="ETX709" s="19"/>
      <x:c r="ETY709" s="19"/>
      <x:c r="ETZ709" s="19"/>
      <x:c r="EUA709" s="19"/>
      <x:c r="EUB709" s="19"/>
      <x:c r="EUC709" s="19"/>
      <x:c r="EUD709" s="19"/>
      <x:c r="EUE709" s="19"/>
      <x:c r="EUF709" s="19"/>
      <x:c r="EUG709" s="19"/>
      <x:c r="EUH709" s="19"/>
      <x:c r="EUI709" s="19"/>
      <x:c r="EUJ709" s="19"/>
      <x:c r="EUK709" s="19"/>
      <x:c r="EUL709" s="19"/>
      <x:c r="EUM709" s="19"/>
      <x:c r="EUN709" s="19"/>
      <x:c r="EUO709" s="19"/>
      <x:c r="EUP709" s="19"/>
      <x:c r="EUQ709" s="19"/>
      <x:c r="EUR709" s="19"/>
      <x:c r="EUS709" s="19"/>
      <x:c r="EUT709" s="19"/>
      <x:c r="EUU709" s="19"/>
      <x:c r="EUV709" s="19"/>
      <x:c r="EUW709" s="19"/>
      <x:c r="EUX709" s="19"/>
      <x:c r="EUY709" s="19"/>
      <x:c r="EUZ709" s="19"/>
      <x:c r="EVA709" s="19"/>
      <x:c r="EVB709" s="19"/>
      <x:c r="EVC709" s="19"/>
      <x:c r="EVD709" s="19"/>
      <x:c r="EVE709" s="19"/>
      <x:c r="EVF709" s="19"/>
      <x:c r="EVG709" s="19"/>
      <x:c r="EVH709" s="19"/>
      <x:c r="EVI709" s="19"/>
      <x:c r="EVJ709" s="19"/>
      <x:c r="EVK709" s="19"/>
      <x:c r="EVL709" s="19"/>
      <x:c r="EVM709" s="19"/>
      <x:c r="EVN709" s="19"/>
      <x:c r="EVO709" s="19"/>
      <x:c r="EVP709" s="19"/>
      <x:c r="EVQ709" s="19"/>
      <x:c r="EVR709" s="19"/>
      <x:c r="EVS709" s="19"/>
      <x:c r="EVT709" s="19"/>
      <x:c r="EVU709" s="19"/>
      <x:c r="EVV709" s="19"/>
      <x:c r="EVW709" s="19"/>
      <x:c r="EVX709" s="19"/>
      <x:c r="EVY709" s="19"/>
      <x:c r="EVZ709" s="19"/>
      <x:c r="EWA709" s="19"/>
      <x:c r="EWB709" s="19"/>
      <x:c r="EWC709" s="19"/>
      <x:c r="EWD709" s="19"/>
      <x:c r="EWE709" s="19"/>
      <x:c r="EWF709" s="19"/>
      <x:c r="EWG709" s="19"/>
      <x:c r="EWH709" s="19"/>
      <x:c r="EWI709" s="19"/>
      <x:c r="EWJ709" s="19"/>
      <x:c r="EWK709" s="19"/>
      <x:c r="EWL709" s="19"/>
      <x:c r="EWM709" s="19"/>
      <x:c r="EWN709" s="19"/>
      <x:c r="EWO709" s="19"/>
      <x:c r="EWP709" s="19"/>
      <x:c r="EWQ709" s="19"/>
      <x:c r="EWR709" s="19"/>
      <x:c r="EWS709" s="19"/>
      <x:c r="EWT709" s="19"/>
      <x:c r="EWU709" s="19"/>
      <x:c r="EWV709" s="19"/>
      <x:c r="EWW709" s="19"/>
      <x:c r="EWX709" s="19"/>
      <x:c r="EWY709" s="19"/>
      <x:c r="EWZ709" s="19"/>
      <x:c r="EXA709" s="19"/>
      <x:c r="EXB709" s="19"/>
      <x:c r="EXC709" s="19"/>
      <x:c r="EXD709" s="19"/>
      <x:c r="EXE709" s="19"/>
      <x:c r="EXF709" s="19"/>
      <x:c r="EXG709" s="19"/>
      <x:c r="EXH709" s="19"/>
      <x:c r="EXI709" s="19"/>
      <x:c r="EXJ709" s="19"/>
      <x:c r="EXK709" s="19"/>
      <x:c r="EXL709" s="19"/>
      <x:c r="EXM709" s="19"/>
      <x:c r="EXN709" s="19"/>
      <x:c r="EXO709" s="19"/>
      <x:c r="EXP709" s="19"/>
      <x:c r="EXQ709" s="19"/>
      <x:c r="EXR709" s="19"/>
      <x:c r="EXS709" s="19"/>
      <x:c r="EXT709" s="19"/>
      <x:c r="EXU709" s="19"/>
      <x:c r="EXV709" s="19"/>
      <x:c r="EXW709" s="19"/>
      <x:c r="EXX709" s="19"/>
      <x:c r="EXY709" s="19"/>
      <x:c r="EXZ709" s="19"/>
      <x:c r="EYA709" s="19"/>
      <x:c r="EYB709" s="19"/>
      <x:c r="EYC709" s="19"/>
      <x:c r="EYD709" s="19"/>
      <x:c r="EYE709" s="19"/>
      <x:c r="EYF709" s="19"/>
      <x:c r="EYG709" s="19"/>
      <x:c r="EYH709" s="19"/>
      <x:c r="EYI709" s="19"/>
      <x:c r="EYJ709" s="19"/>
      <x:c r="EYK709" s="19"/>
      <x:c r="EYL709" s="19"/>
      <x:c r="EYM709" s="19"/>
      <x:c r="EYN709" s="19"/>
      <x:c r="EYO709" s="19"/>
      <x:c r="EYP709" s="19"/>
      <x:c r="EYQ709" s="19"/>
      <x:c r="EYR709" s="19"/>
      <x:c r="EYS709" s="19"/>
      <x:c r="EYT709" s="19"/>
      <x:c r="EYU709" s="19"/>
      <x:c r="EYV709" s="19"/>
      <x:c r="EYW709" s="19"/>
      <x:c r="EYX709" s="19"/>
      <x:c r="EYY709" s="19"/>
      <x:c r="EYZ709" s="19"/>
      <x:c r="EZA709" s="19"/>
      <x:c r="EZB709" s="19"/>
      <x:c r="EZC709" s="19"/>
      <x:c r="EZD709" s="19"/>
      <x:c r="EZE709" s="19"/>
      <x:c r="EZF709" s="19"/>
      <x:c r="EZG709" s="19"/>
      <x:c r="EZH709" s="19"/>
      <x:c r="EZI709" s="19"/>
      <x:c r="EZJ709" s="19"/>
      <x:c r="EZK709" s="19"/>
      <x:c r="EZL709" s="19"/>
      <x:c r="EZM709" s="19"/>
      <x:c r="EZN709" s="19"/>
      <x:c r="EZO709" s="19"/>
      <x:c r="EZP709" s="19"/>
      <x:c r="EZQ709" s="19"/>
      <x:c r="EZR709" s="19"/>
      <x:c r="EZS709" s="19"/>
      <x:c r="EZT709" s="19"/>
      <x:c r="EZU709" s="19"/>
      <x:c r="EZV709" s="19"/>
      <x:c r="EZW709" s="19"/>
      <x:c r="EZX709" s="19"/>
      <x:c r="EZY709" s="19"/>
      <x:c r="EZZ709" s="19"/>
      <x:c r="FAA709" s="19"/>
      <x:c r="FAB709" s="19"/>
      <x:c r="FAC709" s="19"/>
      <x:c r="FAD709" s="19"/>
      <x:c r="FAE709" s="19"/>
      <x:c r="FAF709" s="19"/>
      <x:c r="FAG709" s="19"/>
      <x:c r="FAH709" s="19"/>
      <x:c r="FAI709" s="19"/>
      <x:c r="FAJ709" s="19"/>
      <x:c r="FAK709" s="19"/>
      <x:c r="FAL709" s="19"/>
      <x:c r="FAM709" s="19"/>
      <x:c r="FAN709" s="19"/>
      <x:c r="FAO709" s="19"/>
      <x:c r="FAP709" s="19"/>
      <x:c r="FAQ709" s="19"/>
      <x:c r="FAR709" s="19"/>
      <x:c r="FAS709" s="19"/>
      <x:c r="FAT709" s="19"/>
      <x:c r="FAU709" s="19"/>
      <x:c r="FAV709" s="19"/>
      <x:c r="FAW709" s="19"/>
      <x:c r="FAX709" s="19"/>
      <x:c r="FAY709" s="19"/>
      <x:c r="FAZ709" s="19"/>
      <x:c r="FBA709" s="19"/>
      <x:c r="FBB709" s="19"/>
      <x:c r="FBC709" s="19"/>
      <x:c r="FBD709" s="19"/>
      <x:c r="FBE709" s="19"/>
      <x:c r="FBF709" s="19"/>
      <x:c r="FBG709" s="19"/>
      <x:c r="FBH709" s="19"/>
      <x:c r="FBI709" s="19"/>
      <x:c r="FBJ709" s="19"/>
      <x:c r="FBK709" s="19"/>
      <x:c r="FBL709" s="19"/>
      <x:c r="FBM709" s="19"/>
      <x:c r="FBN709" s="19"/>
      <x:c r="FBO709" s="19"/>
      <x:c r="FBP709" s="19"/>
      <x:c r="FBQ709" s="19"/>
      <x:c r="FBR709" s="19"/>
      <x:c r="FBS709" s="19"/>
      <x:c r="FBT709" s="19"/>
      <x:c r="FBU709" s="19"/>
      <x:c r="FBV709" s="19"/>
      <x:c r="FBW709" s="19"/>
      <x:c r="FBX709" s="19"/>
      <x:c r="FBY709" s="19"/>
      <x:c r="FBZ709" s="19"/>
      <x:c r="FCA709" s="19"/>
      <x:c r="FCB709" s="19"/>
      <x:c r="FCC709" s="19"/>
      <x:c r="FCD709" s="19"/>
      <x:c r="FCE709" s="19"/>
      <x:c r="FCF709" s="19"/>
      <x:c r="FCG709" s="19"/>
      <x:c r="FCH709" s="19"/>
      <x:c r="FCI709" s="19"/>
      <x:c r="FCJ709" s="19"/>
      <x:c r="FCK709" s="19"/>
      <x:c r="FCL709" s="19"/>
      <x:c r="FCM709" s="19"/>
      <x:c r="FCN709" s="19"/>
      <x:c r="FCO709" s="19"/>
      <x:c r="FCP709" s="19"/>
      <x:c r="FCQ709" s="19"/>
      <x:c r="FCR709" s="19"/>
      <x:c r="FCS709" s="19"/>
      <x:c r="FCT709" s="19"/>
      <x:c r="FCU709" s="19"/>
      <x:c r="FCV709" s="19"/>
      <x:c r="FCW709" s="19"/>
      <x:c r="FCX709" s="19"/>
      <x:c r="FCY709" s="19"/>
      <x:c r="FCZ709" s="19"/>
      <x:c r="FDA709" s="19"/>
      <x:c r="FDB709" s="19"/>
      <x:c r="FDC709" s="19"/>
      <x:c r="FDD709" s="19"/>
      <x:c r="FDE709" s="19"/>
      <x:c r="FDF709" s="19"/>
      <x:c r="FDG709" s="19"/>
      <x:c r="FDH709" s="19"/>
      <x:c r="FDI709" s="19"/>
      <x:c r="FDJ709" s="19"/>
      <x:c r="FDK709" s="19"/>
      <x:c r="FDL709" s="19"/>
      <x:c r="FDM709" s="19"/>
      <x:c r="FDN709" s="19"/>
      <x:c r="FDO709" s="19"/>
      <x:c r="FDP709" s="19"/>
      <x:c r="FDQ709" s="19"/>
      <x:c r="FDR709" s="19"/>
      <x:c r="FDS709" s="19"/>
      <x:c r="FDT709" s="19"/>
      <x:c r="FDU709" s="19"/>
      <x:c r="FDV709" s="19"/>
      <x:c r="FDW709" s="19"/>
      <x:c r="FDX709" s="19"/>
      <x:c r="FDY709" s="19"/>
      <x:c r="FDZ709" s="19"/>
      <x:c r="FEA709" s="19"/>
      <x:c r="FEB709" s="19"/>
      <x:c r="FEC709" s="19"/>
      <x:c r="FED709" s="19"/>
      <x:c r="FEE709" s="19"/>
      <x:c r="FEF709" s="19"/>
      <x:c r="FEG709" s="19"/>
      <x:c r="FEH709" s="19"/>
      <x:c r="FEI709" s="19"/>
      <x:c r="FEJ709" s="19"/>
      <x:c r="FEK709" s="19"/>
      <x:c r="FEL709" s="19"/>
      <x:c r="FEM709" s="19"/>
      <x:c r="FEN709" s="19"/>
      <x:c r="FEO709" s="19"/>
      <x:c r="FEP709" s="19"/>
      <x:c r="FEQ709" s="19"/>
      <x:c r="FER709" s="19"/>
      <x:c r="FES709" s="19"/>
      <x:c r="FET709" s="19"/>
      <x:c r="FEU709" s="19"/>
      <x:c r="FEV709" s="19"/>
      <x:c r="FEW709" s="19"/>
      <x:c r="FEX709" s="19"/>
      <x:c r="FEY709" s="19"/>
      <x:c r="FEZ709" s="19"/>
      <x:c r="FFA709" s="19"/>
      <x:c r="FFB709" s="19"/>
      <x:c r="FFC709" s="19"/>
      <x:c r="FFD709" s="19"/>
      <x:c r="FFE709" s="19"/>
      <x:c r="FFF709" s="19"/>
      <x:c r="FFG709" s="19"/>
      <x:c r="FFH709" s="19"/>
      <x:c r="FFI709" s="19"/>
      <x:c r="FFJ709" s="19"/>
      <x:c r="FFK709" s="19"/>
      <x:c r="FFL709" s="19"/>
      <x:c r="FFM709" s="19"/>
      <x:c r="FFN709" s="19"/>
      <x:c r="FFO709" s="19"/>
      <x:c r="FFP709" s="19"/>
      <x:c r="FFQ709" s="19"/>
      <x:c r="FFR709" s="19"/>
      <x:c r="FFS709" s="19"/>
      <x:c r="FFT709" s="19"/>
      <x:c r="FFU709" s="19"/>
      <x:c r="FFV709" s="19"/>
      <x:c r="FFW709" s="19"/>
      <x:c r="FFX709" s="19"/>
      <x:c r="FFY709" s="19"/>
      <x:c r="FFZ709" s="19"/>
      <x:c r="FGA709" s="19"/>
      <x:c r="FGB709" s="19"/>
      <x:c r="FGC709" s="19"/>
      <x:c r="FGD709" s="19"/>
      <x:c r="FGE709" s="19"/>
      <x:c r="FGF709" s="19"/>
      <x:c r="FGG709" s="19"/>
      <x:c r="FGH709" s="19"/>
      <x:c r="FGI709" s="19"/>
      <x:c r="FGJ709" s="19"/>
      <x:c r="FGK709" s="19"/>
      <x:c r="FGL709" s="19"/>
      <x:c r="FGM709" s="19"/>
      <x:c r="FGN709" s="19"/>
      <x:c r="FGO709" s="19"/>
      <x:c r="FGP709" s="19"/>
      <x:c r="FGQ709" s="19"/>
      <x:c r="FGR709" s="19"/>
      <x:c r="FGS709" s="19"/>
      <x:c r="FGT709" s="19"/>
      <x:c r="FGU709" s="19"/>
      <x:c r="FGV709" s="19"/>
      <x:c r="FGW709" s="19"/>
      <x:c r="FGX709" s="19"/>
      <x:c r="FGY709" s="19"/>
      <x:c r="FGZ709" s="19"/>
      <x:c r="FHA709" s="19"/>
      <x:c r="FHB709" s="19"/>
      <x:c r="FHC709" s="19"/>
      <x:c r="FHD709" s="19"/>
      <x:c r="FHE709" s="19"/>
      <x:c r="FHF709" s="19"/>
      <x:c r="FHG709" s="19"/>
      <x:c r="FHH709" s="19"/>
      <x:c r="FHI709" s="19"/>
      <x:c r="FHJ709" s="19"/>
      <x:c r="FHK709" s="19"/>
      <x:c r="FHL709" s="19"/>
      <x:c r="FHM709" s="19"/>
      <x:c r="FHN709" s="19"/>
      <x:c r="FHO709" s="19"/>
      <x:c r="FHP709" s="19"/>
      <x:c r="FHQ709" s="19"/>
      <x:c r="FHR709" s="19"/>
      <x:c r="FHS709" s="19"/>
      <x:c r="FHT709" s="19"/>
      <x:c r="FHU709" s="19"/>
      <x:c r="FHV709" s="19"/>
      <x:c r="FHW709" s="19"/>
      <x:c r="FHX709" s="19"/>
      <x:c r="FHY709" s="19"/>
      <x:c r="FHZ709" s="19"/>
      <x:c r="FIA709" s="19"/>
      <x:c r="FIB709" s="19"/>
      <x:c r="FIC709" s="19"/>
      <x:c r="FID709" s="19"/>
      <x:c r="FIE709" s="19"/>
      <x:c r="FIF709" s="19"/>
      <x:c r="FIG709" s="19"/>
      <x:c r="FIH709" s="19"/>
      <x:c r="FII709" s="19"/>
      <x:c r="FIJ709" s="19"/>
      <x:c r="FIK709" s="19"/>
      <x:c r="FIL709" s="19"/>
      <x:c r="FIM709" s="19"/>
      <x:c r="FIN709" s="19"/>
      <x:c r="FIO709" s="19"/>
      <x:c r="FIP709" s="19"/>
      <x:c r="FIQ709" s="19"/>
      <x:c r="FIR709" s="19"/>
      <x:c r="FIS709" s="19"/>
      <x:c r="FIT709" s="19"/>
      <x:c r="FIU709" s="19"/>
      <x:c r="FIV709" s="19"/>
      <x:c r="FIW709" s="19"/>
      <x:c r="FIX709" s="19"/>
      <x:c r="FIY709" s="19"/>
      <x:c r="FIZ709" s="19"/>
      <x:c r="FJA709" s="19"/>
      <x:c r="FJB709" s="19"/>
      <x:c r="FJC709" s="19"/>
      <x:c r="FJD709" s="19"/>
      <x:c r="FJE709" s="19"/>
      <x:c r="FJF709" s="19"/>
      <x:c r="FJG709" s="19"/>
      <x:c r="FJH709" s="19"/>
      <x:c r="FJI709" s="19"/>
      <x:c r="FJJ709" s="19"/>
      <x:c r="FJK709" s="19"/>
      <x:c r="FJL709" s="19"/>
      <x:c r="FJM709" s="19"/>
      <x:c r="FJN709" s="19"/>
      <x:c r="FJO709" s="19"/>
      <x:c r="FJP709" s="19"/>
      <x:c r="FJQ709" s="19"/>
      <x:c r="FJR709" s="19"/>
      <x:c r="FJS709" s="19"/>
      <x:c r="FJT709" s="19"/>
      <x:c r="FJU709" s="19"/>
      <x:c r="FJV709" s="19"/>
      <x:c r="FJW709" s="19"/>
      <x:c r="FJX709" s="19"/>
      <x:c r="FJY709" s="19"/>
      <x:c r="FJZ709" s="19"/>
      <x:c r="FKA709" s="19"/>
      <x:c r="FKB709" s="19"/>
      <x:c r="FKC709" s="19"/>
      <x:c r="FKD709" s="19"/>
      <x:c r="FKE709" s="19"/>
      <x:c r="FKF709" s="19"/>
      <x:c r="FKG709" s="19"/>
      <x:c r="FKH709" s="19"/>
      <x:c r="FKI709" s="19"/>
      <x:c r="FKJ709" s="19"/>
      <x:c r="FKK709" s="19"/>
      <x:c r="FKL709" s="19"/>
      <x:c r="FKM709" s="19"/>
      <x:c r="FKN709" s="19"/>
      <x:c r="FKO709" s="19"/>
      <x:c r="FKP709" s="19"/>
      <x:c r="FKQ709" s="19"/>
      <x:c r="FKR709" s="19"/>
      <x:c r="FKS709" s="19"/>
      <x:c r="FKT709" s="19"/>
      <x:c r="FKU709" s="19"/>
      <x:c r="FKV709" s="19"/>
      <x:c r="FKW709" s="19"/>
      <x:c r="FKX709" s="19"/>
      <x:c r="FKY709" s="19"/>
      <x:c r="FKZ709" s="19"/>
      <x:c r="FLA709" s="19"/>
      <x:c r="FLB709" s="19"/>
      <x:c r="FLC709" s="19"/>
      <x:c r="FLD709" s="19"/>
      <x:c r="FLE709" s="19"/>
      <x:c r="FLF709" s="19"/>
      <x:c r="FLG709" s="19"/>
      <x:c r="FLH709" s="19"/>
      <x:c r="FLI709" s="19"/>
      <x:c r="FLJ709" s="19"/>
      <x:c r="FLK709" s="19"/>
      <x:c r="FLL709" s="19"/>
      <x:c r="FLM709" s="19"/>
      <x:c r="FLN709" s="19"/>
      <x:c r="FLO709" s="19"/>
      <x:c r="FLP709" s="19"/>
      <x:c r="FLQ709" s="19"/>
      <x:c r="FLR709" s="19"/>
      <x:c r="FLS709" s="19"/>
      <x:c r="FLT709" s="19"/>
      <x:c r="FLU709" s="19"/>
      <x:c r="FLV709" s="19"/>
      <x:c r="FLW709" s="19"/>
      <x:c r="FLX709" s="19"/>
      <x:c r="FLY709" s="19"/>
      <x:c r="FLZ709" s="19"/>
      <x:c r="FMA709" s="19"/>
      <x:c r="FMB709" s="19"/>
      <x:c r="FMC709" s="19"/>
      <x:c r="FMD709" s="19"/>
      <x:c r="FME709" s="19"/>
      <x:c r="FMF709" s="19"/>
      <x:c r="FMG709" s="19"/>
      <x:c r="FMH709" s="19"/>
      <x:c r="FMI709" s="19"/>
      <x:c r="FMJ709" s="19"/>
      <x:c r="FMK709" s="19"/>
      <x:c r="FML709" s="19"/>
      <x:c r="FMM709" s="19"/>
      <x:c r="FMN709" s="19"/>
      <x:c r="FMO709" s="19"/>
      <x:c r="FMP709" s="19"/>
      <x:c r="FMQ709" s="19"/>
      <x:c r="FMR709" s="19"/>
      <x:c r="FMS709" s="19"/>
      <x:c r="FMT709" s="19"/>
      <x:c r="FMU709" s="19"/>
      <x:c r="FMV709" s="19"/>
      <x:c r="FMW709" s="19"/>
      <x:c r="FMX709" s="19"/>
      <x:c r="FMY709" s="19"/>
      <x:c r="FMZ709" s="19"/>
      <x:c r="FNA709" s="19"/>
      <x:c r="FNB709" s="19"/>
      <x:c r="FNC709" s="19"/>
      <x:c r="FND709" s="19"/>
      <x:c r="FNE709" s="19"/>
      <x:c r="FNF709" s="19"/>
      <x:c r="FNG709" s="19"/>
      <x:c r="FNH709" s="19"/>
      <x:c r="FNI709" s="19"/>
      <x:c r="FNJ709" s="19"/>
      <x:c r="FNK709" s="19"/>
      <x:c r="FNL709" s="19"/>
      <x:c r="FNM709" s="19"/>
      <x:c r="FNN709" s="19"/>
      <x:c r="FNO709" s="19"/>
      <x:c r="FNP709" s="19"/>
      <x:c r="FNQ709" s="19"/>
      <x:c r="FNR709" s="19"/>
      <x:c r="FNS709" s="19"/>
      <x:c r="FNT709" s="19"/>
      <x:c r="FNU709" s="19"/>
      <x:c r="FNV709" s="19"/>
      <x:c r="FNW709" s="19"/>
      <x:c r="FNX709" s="19"/>
      <x:c r="FNY709" s="19"/>
      <x:c r="FNZ709" s="19"/>
      <x:c r="FOA709" s="19"/>
      <x:c r="FOB709" s="19"/>
      <x:c r="FOC709" s="19"/>
      <x:c r="FOD709" s="19"/>
      <x:c r="FOE709" s="19"/>
      <x:c r="FOF709" s="19"/>
      <x:c r="FOG709" s="19"/>
      <x:c r="FOH709" s="19"/>
      <x:c r="FOI709" s="19"/>
      <x:c r="FOJ709" s="19"/>
      <x:c r="FOK709" s="19"/>
      <x:c r="FOL709" s="19"/>
      <x:c r="FOM709" s="19"/>
      <x:c r="FON709" s="19"/>
      <x:c r="FOO709" s="19"/>
      <x:c r="FOP709" s="19"/>
      <x:c r="FOQ709" s="19"/>
      <x:c r="FOR709" s="19"/>
      <x:c r="FOS709" s="19"/>
      <x:c r="FOT709" s="19"/>
      <x:c r="FOU709" s="19"/>
      <x:c r="FOV709" s="19"/>
      <x:c r="FOW709" s="19"/>
      <x:c r="FOX709" s="19"/>
      <x:c r="FOY709" s="19"/>
      <x:c r="FOZ709" s="19"/>
      <x:c r="FPA709" s="19"/>
      <x:c r="FPB709" s="19"/>
      <x:c r="FPC709" s="19"/>
      <x:c r="FPD709" s="19"/>
      <x:c r="FPE709" s="19"/>
      <x:c r="FPF709" s="19"/>
      <x:c r="FPG709" s="19"/>
      <x:c r="FPH709" s="19"/>
      <x:c r="FPI709" s="19"/>
      <x:c r="FPJ709" s="19"/>
      <x:c r="FPK709" s="19"/>
      <x:c r="FPL709" s="19"/>
      <x:c r="FPM709" s="19"/>
      <x:c r="FPN709" s="19"/>
      <x:c r="FPO709" s="19"/>
      <x:c r="FPP709" s="19"/>
      <x:c r="FPQ709" s="19"/>
      <x:c r="FPR709" s="19"/>
      <x:c r="FPS709" s="19"/>
      <x:c r="FPT709" s="19"/>
      <x:c r="FPU709" s="19"/>
      <x:c r="FPV709" s="19"/>
      <x:c r="FPW709" s="19"/>
      <x:c r="FPX709" s="19"/>
      <x:c r="FPY709" s="19"/>
      <x:c r="FPZ709" s="19"/>
      <x:c r="FQA709" s="19"/>
      <x:c r="FQB709" s="19"/>
      <x:c r="FQC709" s="19"/>
      <x:c r="FQD709" s="19"/>
      <x:c r="FQE709" s="19"/>
      <x:c r="FQF709" s="19"/>
      <x:c r="FQG709" s="19"/>
      <x:c r="FQH709" s="19"/>
      <x:c r="FQI709" s="19"/>
      <x:c r="FQJ709" s="19"/>
      <x:c r="FQK709" s="19"/>
      <x:c r="FQL709" s="19"/>
      <x:c r="FQM709" s="19"/>
      <x:c r="FQN709" s="19"/>
      <x:c r="FQO709" s="19"/>
      <x:c r="FQP709" s="19"/>
      <x:c r="FQQ709" s="19"/>
      <x:c r="FQR709" s="19"/>
      <x:c r="FQS709" s="19"/>
      <x:c r="FQT709" s="19"/>
      <x:c r="FQU709" s="19"/>
      <x:c r="FQV709" s="19"/>
      <x:c r="FQW709" s="19"/>
      <x:c r="FQX709" s="19"/>
      <x:c r="FQY709" s="19"/>
      <x:c r="FQZ709" s="19"/>
      <x:c r="FRA709" s="19"/>
      <x:c r="FRB709" s="19"/>
      <x:c r="FRC709" s="19"/>
      <x:c r="FRD709" s="19"/>
      <x:c r="FRE709" s="19"/>
      <x:c r="FRF709" s="19"/>
      <x:c r="FRG709" s="19"/>
      <x:c r="FRH709" s="19"/>
      <x:c r="FRI709" s="19"/>
      <x:c r="FRJ709" s="19"/>
      <x:c r="FRK709" s="19"/>
      <x:c r="FRL709" s="19"/>
      <x:c r="FRM709" s="19"/>
      <x:c r="FRN709" s="19"/>
      <x:c r="FRO709" s="19"/>
      <x:c r="FRP709" s="19"/>
      <x:c r="FRQ709" s="19"/>
      <x:c r="FRR709" s="19"/>
      <x:c r="FRS709" s="19"/>
      <x:c r="FRT709" s="19"/>
      <x:c r="FRU709" s="19"/>
      <x:c r="FRV709" s="19"/>
      <x:c r="FRW709" s="19"/>
      <x:c r="FRX709" s="19"/>
      <x:c r="FRY709" s="19"/>
      <x:c r="FRZ709" s="19"/>
      <x:c r="FSA709" s="19"/>
      <x:c r="FSB709" s="19"/>
      <x:c r="FSC709" s="19"/>
      <x:c r="FSD709" s="19"/>
      <x:c r="FSE709" s="19"/>
      <x:c r="FSF709" s="19"/>
      <x:c r="FSG709" s="19"/>
      <x:c r="FSH709" s="19"/>
      <x:c r="FSI709" s="19"/>
      <x:c r="FSJ709" s="19"/>
      <x:c r="FSK709" s="19"/>
      <x:c r="FSL709" s="19"/>
      <x:c r="FSM709" s="19"/>
      <x:c r="FSN709" s="19"/>
      <x:c r="FSO709" s="19"/>
      <x:c r="FSP709" s="19"/>
      <x:c r="FSQ709" s="19"/>
      <x:c r="FSR709" s="19"/>
      <x:c r="FSS709" s="19"/>
      <x:c r="FST709" s="19"/>
      <x:c r="FSU709" s="19"/>
      <x:c r="FSV709" s="19"/>
      <x:c r="FSW709" s="19"/>
      <x:c r="FSX709" s="19"/>
      <x:c r="FSY709" s="19"/>
      <x:c r="FSZ709" s="19"/>
      <x:c r="FTA709" s="19"/>
      <x:c r="FTB709" s="19"/>
      <x:c r="FTC709" s="19"/>
      <x:c r="FTD709" s="19"/>
      <x:c r="FTE709" s="19"/>
      <x:c r="FTF709" s="19"/>
      <x:c r="FTG709" s="19"/>
      <x:c r="FTH709" s="19"/>
      <x:c r="FTI709" s="19"/>
      <x:c r="FTJ709" s="19"/>
      <x:c r="FTK709" s="19"/>
      <x:c r="FTL709" s="19"/>
      <x:c r="FTM709" s="19"/>
      <x:c r="FTN709" s="19"/>
      <x:c r="FTO709" s="19"/>
      <x:c r="FTP709" s="19"/>
      <x:c r="FTQ709" s="19"/>
      <x:c r="FTR709" s="19"/>
      <x:c r="FTS709" s="19"/>
      <x:c r="FTT709" s="19"/>
      <x:c r="FTU709" s="19"/>
      <x:c r="FTV709" s="19"/>
      <x:c r="FTW709" s="19"/>
      <x:c r="FTX709" s="19"/>
      <x:c r="FTY709" s="19"/>
      <x:c r="FTZ709" s="19"/>
      <x:c r="FUA709" s="19"/>
      <x:c r="FUB709" s="19"/>
      <x:c r="FUC709" s="19"/>
      <x:c r="FUD709" s="19"/>
      <x:c r="FUE709" s="19"/>
      <x:c r="FUF709" s="19"/>
      <x:c r="FUG709" s="19"/>
      <x:c r="FUH709" s="19"/>
      <x:c r="FUI709" s="19"/>
      <x:c r="FUJ709" s="19"/>
      <x:c r="FUK709" s="19"/>
      <x:c r="FUL709" s="19"/>
      <x:c r="FUM709" s="19"/>
      <x:c r="FUN709" s="19"/>
      <x:c r="FUO709" s="19"/>
      <x:c r="FUP709" s="19"/>
      <x:c r="FUQ709" s="19"/>
      <x:c r="FUR709" s="19"/>
      <x:c r="FUS709" s="19"/>
      <x:c r="FUT709" s="19"/>
      <x:c r="FUU709" s="19"/>
      <x:c r="FUV709" s="19"/>
      <x:c r="FUW709" s="19"/>
      <x:c r="FUX709" s="19"/>
      <x:c r="FUY709" s="19"/>
      <x:c r="FUZ709" s="19"/>
      <x:c r="FVA709" s="19"/>
      <x:c r="FVB709" s="19"/>
      <x:c r="FVC709" s="19"/>
      <x:c r="FVD709" s="19"/>
      <x:c r="FVE709" s="19"/>
      <x:c r="FVF709" s="19"/>
      <x:c r="FVG709" s="19"/>
      <x:c r="FVH709" s="19"/>
      <x:c r="FVI709" s="19"/>
      <x:c r="FVJ709" s="19"/>
      <x:c r="FVK709" s="19"/>
      <x:c r="FVL709" s="19"/>
      <x:c r="FVM709" s="19"/>
      <x:c r="FVN709" s="19"/>
      <x:c r="FVO709" s="19"/>
      <x:c r="FVP709" s="19"/>
      <x:c r="FVQ709" s="19"/>
      <x:c r="FVR709" s="19"/>
      <x:c r="FVS709" s="19"/>
      <x:c r="FVT709" s="19"/>
      <x:c r="FVU709" s="19"/>
      <x:c r="FVV709" s="19"/>
      <x:c r="FVW709" s="19"/>
      <x:c r="FVX709" s="19"/>
      <x:c r="FVY709" s="19"/>
      <x:c r="FVZ709" s="19"/>
      <x:c r="FWA709" s="19"/>
      <x:c r="FWB709" s="19"/>
      <x:c r="FWC709" s="19"/>
      <x:c r="FWD709" s="19"/>
      <x:c r="FWE709" s="19"/>
      <x:c r="FWF709" s="19"/>
      <x:c r="FWG709" s="19"/>
      <x:c r="FWH709" s="19"/>
      <x:c r="FWI709" s="19"/>
      <x:c r="FWJ709" s="19"/>
      <x:c r="FWK709" s="19"/>
      <x:c r="FWL709" s="19"/>
      <x:c r="FWM709" s="19"/>
      <x:c r="FWN709" s="19"/>
      <x:c r="FWO709" s="19"/>
      <x:c r="FWP709" s="19"/>
      <x:c r="FWQ709" s="19"/>
      <x:c r="FWR709" s="19"/>
      <x:c r="FWS709" s="19"/>
      <x:c r="FWT709" s="19"/>
      <x:c r="FWU709" s="19"/>
      <x:c r="FWV709" s="19"/>
      <x:c r="FWW709" s="19"/>
      <x:c r="FWX709" s="19"/>
      <x:c r="FWY709" s="19"/>
      <x:c r="FWZ709" s="19"/>
      <x:c r="FXA709" s="19"/>
      <x:c r="FXB709" s="19"/>
      <x:c r="FXC709" s="19"/>
      <x:c r="FXD709" s="19"/>
      <x:c r="FXE709" s="19"/>
      <x:c r="FXF709" s="19"/>
      <x:c r="FXG709" s="19"/>
      <x:c r="FXH709" s="19"/>
      <x:c r="FXI709" s="19"/>
      <x:c r="FXJ709" s="19"/>
      <x:c r="FXK709" s="19"/>
      <x:c r="FXL709" s="19"/>
      <x:c r="FXM709" s="19"/>
      <x:c r="FXN709" s="19"/>
      <x:c r="FXO709" s="19"/>
      <x:c r="FXP709" s="19"/>
      <x:c r="FXQ709" s="19"/>
      <x:c r="FXR709" s="19"/>
      <x:c r="FXS709" s="19"/>
      <x:c r="FXT709" s="19"/>
      <x:c r="FXU709" s="19"/>
      <x:c r="FXV709" s="19"/>
      <x:c r="FXW709" s="19"/>
      <x:c r="FXX709" s="19"/>
      <x:c r="FXY709" s="19"/>
      <x:c r="FXZ709" s="19"/>
      <x:c r="FYA709" s="19"/>
      <x:c r="FYB709" s="19"/>
      <x:c r="FYC709" s="19"/>
      <x:c r="FYD709" s="19"/>
      <x:c r="FYE709" s="19"/>
      <x:c r="FYF709" s="19"/>
      <x:c r="FYG709" s="19"/>
      <x:c r="FYH709" s="19"/>
      <x:c r="FYI709" s="19"/>
      <x:c r="FYJ709" s="19"/>
      <x:c r="FYK709" s="19"/>
      <x:c r="FYL709" s="19"/>
      <x:c r="FYM709" s="19"/>
      <x:c r="FYN709" s="19"/>
      <x:c r="FYO709" s="19"/>
      <x:c r="FYP709" s="19"/>
      <x:c r="FYQ709" s="19"/>
      <x:c r="FYR709" s="19"/>
      <x:c r="FYS709" s="19"/>
      <x:c r="FYT709" s="19"/>
      <x:c r="FYU709" s="19"/>
      <x:c r="FYV709" s="19"/>
      <x:c r="FYW709" s="19"/>
      <x:c r="FYX709" s="19"/>
      <x:c r="FYY709" s="19"/>
      <x:c r="FYZ709" s="19"/>
      <x:c r="FZA709" s="19"/>
      <x:c r="FZB709" s="19"/>
      <x:c r="FZC709" s="19"/>
      <x:c r="FZD709" s="19"/>
      <x:c r="FZE709" s="19"/>
      <x:c r="FZF709" s="19"/>
      <x:c r="FZG709" s="19"/>
      <x:c r="FZH709" s="19"/>
      <x:c r="FZI709" s="19"/>
      <x:c r="FZJ709" s="19"/>
      <x:c r="FZK709" s="19"/>
      <x:c r="FZL709" s="19"/>
      <x:c r="FZM709" s="19"/>
      <x:c r="FZN709" s="19"/>
      <x:c r="FZO709" s="19"/>
      <x:c r="FZP709" s="19"/>
      <x:c r="FZQ709" s="19"/>
      <x:c r="FZR709" s="19"/>
      <x:c r="FZS709" s="19"/>
      <x:c r="FZT709" s="19"/>
      <x:c r="FZU709" s="19"/>
      <x:c r="FZV709" s="19"/>
      <x:c r="FZW709" s="19"/>
      <x:c r="FZX709" s="19"/>
      <x:c r="FZY709" s="19"/>
      <x:c r="FZZ709" s="19"/>
      <x:c r="GAA709" s="19"/>
      <x:c r="GAB709" s="19"/>
      <x:c r="GAC709" s="19"/>
      <x:c r="GAD709" s="19"/>
      <x:c r="GAE709" s="19"/>
      <x:c r="GAF709" s="19"/>
      <x:c r="GAG709" s="19"/>
      <x:c r="GAH709" s="19"/>
      <x:c r="GAI709" s="19"/>
      <x:c r="GAJ709" s="19"/>
      <x:c r="GAK709" s="19"/>
      <x:c r="GAL709" s="19"/>
      <x:c r="GAM709" s="19"/>
      <x:c r="GAN709" s="19"/>
      <x:c r="GAO709" s="19"/>
      <x:c r="GAP709" s="19"/>
      <x:c r="GAQ709" s="19"/>
      <x:c r="GAR709" s="19"/>
      <x:c r="GAS709" s="19"/>
      <x:c r="GAT709" s="19"/>
      <x:c r="GAU709" s="19"/>
      <x:c r="GAV709" s="19"/>
      <x:c r="GAW709" s="19"/>
      <x:c r="GAX709" s="19"/>
      <x:c r="GAY709" s="19"/>
      <x:c r="GAZ709" s="19"/>
      <x:c r="GBA709" s="19"/>
      <x:c r="GBB709" s="19"/>
      <x:c r="GBC709" s="19"/>
      <x:c r="GBD709" s="19"/>
      <x:c r="GBE709" s="19"/>
      <x:c r="GBF709" s="19"/>
      <x:c r="GBG709" s="19"/>
      <x:c r="GBH709" s="19"/>
      <x:c r="GBI709" s="19"/>
      <x:c r="GBJ709" s="19"/>
      <x:c r="GBK709" s="19"/>
      <x:c r="GBL709" s="19"/>
      <x:c r="GBM709" s="19"/>
      <x:c r="GBN709" s="19"/>
      <x:c r="GBO709" s="19"/>
      <x:c r="GBP709" s="19"/>
      <x:c r="GBQ709" s="19"/>
      <x:c r="GBR709" s="19"/>
      <x:c r="GBS709" s="19"/>
      <x:c r="GBT709" s="19"/>
      <x:c r="GBU709" s="19"/>
      <x:c r="GBV709" s="19"/>
      <x:c r="GBW709" s="19"/>
      <x:c r="GBX709" s="19"/>
      <x:c r="GBY709" s="19"/>
      <x:c r="GBZ709" s="19"/>
      <x:c r="GCA709" s="19"/>
      <x:c r="GCB709" s="19"/>
      <x:c r="GCC709" s="19"/>
      <x:c r="GCD709" s="19"/>
      <x:c r="GCE709" s="19"/>
      <x:c r="GCF709" s="19"/>
      <x:c r="GCG709" s="19"/>
      <x:c r="GCH709" s="19"/>
      <x:c r="GCI709" s="19"/>
      <x:c r="GCJ709" s="19"/>
      <x:c r="GCK709" s="19"/>
      <x:c r="GCL709" s="19"/>
      <x:c r="GCM709" s="19"/>
      <x:c r="GCN709" s="19"/>
      <x:c r="GCO709" s="19"/>
      <x:c r="GCP709" s="19"/>
      <x:c r="GCQ709" s="19"/>
      <x:c r="GCR709" s="19"/>
      <x:c r="GCS709" s="19"/>
      <x:c r="GCT709" s="19"/>
      <x:c r="GCU709" s="19"/>
      <x:c r="GCV709" s="19"/>
      <x:c r="GCW709" s="19"/>
      <x:c r="GCX709" s="19"/>
      <x:c r="GCY709" s="19"/>
      <x:c r="GCZ709" s="19"/>
      <x:c r="GDA709" s="19"/>
      <x:c r="GDB709" s="19"/>
      <x:c r="GDC709" s="19"/>
      <x:c r="GDD709" s="19"/>
      <x:c r="GDE709" s="19"/>
      <x:c r="GDF709" s="19"/>
      <x:c r="GDG709" s="19"/>
      <x:c r="GDH709" s="19"/>
      <x:c r="GDI709" s="19"/>
      <x:c r="GDJ709" s="19"/>
      <x:c r="GDK709" s="19"/>
      <x:c r="GDL709" s="19"/>
      <x:c r="GDM709" s="19"/>
      <x:c r="GDN709" s="19"/>
      <x:c r="GDO709" s="19"/>
      <x:c r="GDP709" s="19"/>
      <x:c r="GDQ709" s="19"/>
      <x:c r="GDR709" s="19"/>
      <x:c r="GDS709" s="19"/>
      <x:c r="GDT709" s="19"/>
      <x:c r="GDU709" s="19"/>
      <x:c r="GDV709" s="19"/>
      <x:c r="GDW709" s="19"/>
      <x:c r="GDX709" s="19"/>
      <x:c r="GDY709" s="19"/>
      <x:c r="GDZ709" s="19"/>
      <x:c r="GEA709" s="19"/>
      <x:c r="GEB709" s="19"/>
      <x:c r="GEC709" s="19"/>
      <x:c r="GED709" s="19"/>
      <x:c r="GEE709" s="19"/>
      <x:c r="GEF709" s="19"/>
      <x:c r="GEG709" s="19"/>
      <x:c r="GEH709" s="19"/>
      <x:c r="GEI709" s="19"/>
      <x:c r="GEJ709" s="19"/>
      <x:c r="GEK709" s="19"/>
      <x:c r="GEL709" s="19"/>
      <x:c r="GEM709" s="19"/>
      <x:c r="GEN709" s="19"/>
      <x:c r="GEO709" s="19"/>
      <x:c r="GEP709" s="19"/>
      <x:c r="GEQ709" s="19"/>
      <x:c r="GER709" s="19"/>
      <x:c r="GES709" s="19"/>
      <x:c r="GET709" s="19"/>
      <x:c r="GEU709" s="19"/>
      <x:c r="GEV709" s="19"/>
      <x:c r="GEW709" s="19"/>
      <x:c r="GEX709" s="19"/>
      <x:c r="GEY709" s="19"/>
      <x:c r="GEZ709" s="19"/>
      <x:c r="GFA709" s="19"/>
      <x:c r="GFB709" s="19"/>
      <x:c r="GFC709" s="19"/>
      <x:c r="GFD709" s="19"/>
      <x:c r="GFE709" s="19"/>
      <x:c r="GFF709" s="19"/>
      <x:c r="GFG709" s="19"/>
      <x:c r="GFH709" s="19"/>
      <x:c r="GFI709" s="19"/>
      <x:c r="GFJ709" s="19"/>
      <x:c r="GFK709" s="19"/>
      <x:c r="GFL709" s="19"/>
      <x:c r="GFM709" s="19"/>
      <x:c r="GFN709" s="19"/>
      <x:c r="GFO709" s="19"/>
      <x:c r="GFP709" s="19"/>
      <x:c r="GFQ709" s="19"/>
      <x:c r="GFR709" s="19"/>
      <x:c r="GFS709" s="19"/>
      <x:c r="GFT709" s="19"/>
      <x:c r="GFU709" s="19"/>
      <x:c r="GFV709" s="19"/>
      <x:c r="GFW709" s="19"/>
      <x:c r="GFX709" s="19"/>
      <x:c r="GFY709" s="19"/>
      <x:c r="GFZ709" s="19"/>
      <x:c r="GGA709" s="19"/>
      <x:c r="GGB709" s="19"/>
      <x:c r="GGC709" s="19"/>
      <x:c r="GGD709" s="19"/>
      <x:c r="GGE709" s="19"/>
      <x:c r="GGF709" s="19"/>
      <x:c r="GGG709" s="19"/>
      <x:c r="GGH709" s="19"/>
      <x:c r="GGI709" s="19"/>
      <x:c r="GGJ709" s="19"/>
      <x:c r="GGK709" s="19"/>
      <x:c r="GGL709" s="19"/>
      <x:c r="GGM709" s="19"/>
      <x:c r="GGN709" s="19"/>
      <x:c r="GGO709" s="19"/>
      <x:c r="GGP709" s="19"/>
      <x:c r="GGQ709" s="19"/>
      <x:c r="GGR709" s="19"/>
      <x:c r="GGS709" s="19"/>
      <x:c r="GGT709" s="19"/>
      <x:c r="GGU709" s="19"/>
      <x:c r="GGV709" s="19"/>
      <x:c r="GGW709" s="19"/>
      <x:c r="GGX709" s="19"/>
      <x:c r="GGY709" s="19"/>
      <x:c r="GGZ709" s="19"/>
      <x:c r="GHA709" s="19"/>
      <x:c r="GHB709" s="19"/>
      <x:c r="GHC709" s="19"/>
      <x:c r="GHD709" s="19"/>
      <x:c r="GHE709" s="19"/>
      <x:c r="GHF709" s="19"/>
      <x:c r="GHG709" s="19"/>
      <x:c r="GHH709" s="19"/>
      <x:c r="GHI709" s="19"/>
      <x:c r="GHJ709" s="19"/>
      <x:c r="GHK709" s="19"/>
      <x:c r="GHL709" s="19"/>
      <x:c r="GHM709" s="19"/>
      <x:c r="GHN709" s="19"/>
      <x:c r="GHO709" s="19"/>
      <x:c r="GHP709" s="19"/>
      <x:c r="GHQ709" s="19"/>
      <x:c r="GHR709" s="19"/>
      <x:c r="GHS709" s="19"/>
      <x:c r="GHT709" s="19"/>
      <x:c r="GHU709" s="19"/>
      <x:c r="GHV709" s="19"/>
      <x:c r="GHW709" s="19"/>
      <x:c r="GHX709" s="19"/>
      <x:c r="GHY709" s="19"/>
      <x:c r="GHZ709" s="19"/>
      <x:c r="GIA709" s="19"/>
      <x:c r="GIB709" s="19"/>
      <x:c r="GIC709" s="19"/>
      <x:c r="GID709" s="19"/>
      <x:c r="GIE709" s="19"/>
      <x:c r="GIF709" s="19"/>
      <x:c r="GIG709" s="19"/>
      <x:c r="GIH709" s="19"/>
      <x:c r="GII709" s="19"/>
      <x:c r="GIJ709" s="19"/>
      <x:c r="GIK709" s="19"/>
      <x:c r="GIL709" s="19"/>
      <x:c r="GIM709" s="19"/>
      <x:c r="GIN709" s="19"/>
      <x:c r="GIO709" s="19"/>
      <x:c r="GIP709" s="19"/>
      <x:c r="GIQ709" s="19"/>
      <x:c r="GIR709" s="19"/>
      <x:c r="GIS709" s="19"/>
      <x:c r="GIT709" s="19"/>
      <x:c r="GIU709" s="19"/>
      <x:c r="GIV709" s="19"/>
      <x:c r="GIW709" s="19"/>
      <x:c r="GIX709" s="19"/>
      <x:c r="GIY709" s="19"/>
      <x:c r="GIZ709" s="19"/>
      <x:c r="GJA709" s="19"/>
      <x:c r="GJB709" s="19"/>
      <x:c r="GJC709" s="19"/>
      <x:c r="GJD709" s="19"/>
      <x:c r="GJE709" s="19"/>
      <x:c r="GJF709" s="19"/>
      <x:c r="GJG709" s="19"/>
      <x:c r="GJH709" s="19"/>
      <x:c r="GJI709" s="19"/>
      <x:c r="GJJ709" s="19"/>
      <x:c r="GJK709" s="19"/>
      <x:c r="GJL709" s="19"/>
      <x:c r="GJM709" s="19"/>
      <x:c r="GJN709" s="19"/>
      <x:c r="GJO709" s="19"/>
      <x:c r="GJP709" s="19"/>
      <x:c r="GJQ709" s="19"/>
      <x:c r="GJR709" s="19"/>
      <x:c r="GJS709" s="19"/>
      <x:c r="GJT709" s="19"/>
      <x:c r="GJU709" s="19"/>
      <x:c r="GJV709" s="19"/>
      <x:c r="GJW709" s="19"/>
      <x:c r="GJX709" s="19"/>
      <x:c r="GJY709" s="19"/>
      <x:c r="GJZ709" s="19"/>
      <x:c r="GKA709" s="19"/>
      <x:c r="GKB709" s="19"/>
      <x:c r="GKC709" s="19"/>
      <x:c r="GKD709" s="19"/>
      <x:c r="GKE709" s="19"/>
      <x:c r="GKF709" s="19"/>
      <x:c r="GKG709" s="19"/>
      <x:c r="GKH709" s="19"/>
      <x:c r="GKI709" s="19"/>
      <x:c r="GKJ709" s="19"/>
      <x:c r="GKK709" s="19"/>
      <x:c r="GKL709" s="19"/>
      <x:c r="GKM709" s="19"/>
      <x:c r="GKN709" s="19"/>
      <x:c r="GKO709" s="19"/>
      <x:c r="GKP709" s="19"/>
      <x:c r="GKQ709" s="19"/>
      <x:c r="GKR709" s="19"/>
      <x:c r="GKS709" s="19"/>
      <x:c r="GKT709" s="19"/>
      <x:c r="GKU709" s="19"/>
      <x:c r="GKV709" s="19"/>
      <x:c r="GKW709" s="19"/>
      <x:c r="GKX709" s="19"/>
      <x:c r="GKY709" s="19"/>
      <x:c r="GKZ709" s="19"/>
      <x:c r="GLA709" s="19"/>
      <x:c r="GLB709" s="19"/>
      <x:c r="GLC709" s="19"/>
      <x:c r="GLD709" s="19"/>
      <x:c r="GLE709" s="19"/>
      <x:c r="GLF709" s="19"/>
      <x:c r="GLG709" s="19"/>
      <x:c r="GLH709" s="19"/>
      <x:c r="GLI709" s="19"/>
      <x:c r="GLJ709" s="19"/>
      <x:c r="GLK709" s="19"/>
      <x:c r="GLL709" s="19"/>
      <x:c r="GLM709" s="19"/>
      <x:c r="GLN709" s="19"/>
      <x:c r="GLO709" s="19"/>
      <x:c r="GLP709" s="19"/>
      <x:c r="GLQ709" s="19"/>
      <x:c r="GLR709" s="19"/>
      <x:c r="GLS709" s="19"/>
      <x:c r="GLT709" s="19"/>
      <x:c r="GLU709" s="19"/>
      <x:c r="GLV709" s="19"/>
      <x:c r="GLW709" s="19"/>
      <x:c r="GLX709" s="19"/>
      <x:c r="GLY709" s="19"/>
      <x:c r="GLZ709" s="19"/>
      <x:c r="GMA709" s="19"/>
      <x:c r="GMB709" s="19"/>
      <x:c r="GMC709" s="19"/>
      <x:c r="GMD709" s="19"/>
      <x:c r="GME709" s="19"/>
      <x:c r="GMF709" s="19"/>
      <x:c r="GMG709" s="19"/>
      <x:c r="GMH709" s="19"/>
      <x:c r="GMI709" s="19"/>
      <x:c r="GMJ709" s="19"/>
      <x:c r="GMK709" s="19"/>
      <x:c r="GML709" s="19"/>
      <x:c r="GMM709" s="19"/>
      <x:c r="GMN709" s="19"/>
      <x:c r="GMO709" s="19"/>
      <x:c r="GMP709" s="19"/>
      <x:c r="GMQ709" s="19"/>
      <x:c r="GMR709" s="19"/>
      <x:c r="GMS709" s="19"/>
      <x:c r="GMT709" s="19"/>
      <x:c r="GMU709" s="19"/>
      <x:c r="GMV709" s="19"/>
      <x:c r="GMW709" s="19"/>
      <x:c r="GMX709" s="19"/>
      <x:c r="GMY709" s="19"/>
      <x:c r="GMZ709" s="19"/>
      <x:c r="GNA709" s="19"/>
      <x:c r="GNB709" s="19"/>
      <x:c r="GNC709" s="19"/>
      <x:c r="GND709" s="19"/>
      <x:c r="GNE709" s="19"/>
      <x:c r="GNF709" s="19"/>
      <x:c r="GNG709" s="19"/>
      <x:c r="GNH709" s="19"/>
      <x:c r="GNI709" s="19"/>
      <x:c r="GNJ709" s="19"/>
      <x:c r="GNK709" s="19"/>
      <x:c r="GNL709" s="19"/>
      <x:c r="GNM709" s="19"/>
      <x:c r="GNN709" s="19"/>
      <x:c r="GNO709" s="19"/>
      <x:c r="GNP709" s="19"/>
      <x:c r="GNQ709" s="19"/>
      <x:c r="GNR709" s="19"/>
      <x:c r="GNS709" s="19"/>
      <x:c r="GNT709" s="19"/>
      <x:c r="GNU709" s="19"/>
      <x:c r="GNV709" s="19"/>
      <x:c r="GNW709" s="19"/>
      <x:c r="GNX709" s="19"/>
      <x:c r="GNY709" s="19"/>
      <x:c r="GNZ709" s="19"/>
      <x:c r="GOA709" s="19"/>
      <x:c r="GOB709" s="19"/>
      <x:c r="GOC709" s="19"/>
      <x:c r="GOD709" s="19"/>
      <x:c r="GOE709" s="19"/>
      <x:c r="GOF709" s="19"/>
      <x:c r="GOG709" s="19"/>
      <x:c r="GOH709" s="19"/>
      <x:c r="GOI709" s="19"/>
      <x:c r="GOJ709" s="19"/>
      <x:c r="GOK709" s="19"/>
      <x:c r="GOL709" s="19"/>
      <x:c r="GOM709" s="19"/>
      <x:c r="GON709" s="19"/>
      <x:c r="GOO709" s="19"/>
      <x:c r="GOP709" s="19"/>
      <x:c r="GOQ709" s="19"/>
      <x:c r="GOR709" s="19"/>
      <x:c r="GOS709" s="19"/>
      <x:c r="GOT709" s="19"/>
      <x:c r="GOU709" s="19"/>
      <x:c r="GOV709" s="19"/>
      <x:c r="GOW709" s="19"/>
      <x:c r="GOX709" s="19"/>
      <x:c r="GOY709" s="19"/>
      <x:c r="GOZ709" s="19"/>
      <x:c r="GPA709" s="19"/>
      <x:c r="GPB709" s="19"/>
      <x:c r="GPC709" s="19"/>
      <x:c r="GPD709" s="19"/>
      <x:c r="GPE709" s="19"/>
      <x:c r="GPF709" s="19"/>
      <x:c r="GPG709" s="19"/>
      <x:c r="GPH709" s="19"/>
      <x:c r="GPI709" s="19"/>
      <x:c r="GPJ709" s="19"/>
      <x:c r="GPK709" s="19"/>
      <x:c r="GPL709" s="19"/>
      <x:c r="GPM709" s="19"/>
      <x:c r="GPN709" s="19"/>
      <x:c r="GPO709" s="19"/>
      <x:c r="GPP709" s="19"/>
      <x:c r="GPQ709" s="19"/>
      <x:c r="GPR709" s="19"/>
      <x:c r="GPS709" s="19"/>
      <x:c r="GPT709" s="19"/>
      <x:c r="GPU709" s="19"/>
      <x:c r="GPV709" s="19"/>
      <x:c r="GPW709" s="19"/>
      <x:c r="GPX709" s="19"/>
      <x:c r="GPY709" s="19"/>
      <x:c r="GPZ709" s="19"/>
      <x:c r="GQA709" s="19"/>
      <x:c r="GQB709" s="19"/>
      <x:c r="GQC709" s="19"/>
      <x:c r="GQD709" s="19"/>
      <x:c r="GQE709" s="19"/>
      <x:c r="GQF709" s="19"/>
      <x:c r="GQG709" s="19"/>
      <x:c r="GQH709" s="19"/>
      <x:c r="GQI709" s="19"/>
      <x:c r="GQJ709" s="19"/>
      <x:c r="GQK709" s="19"/>
      <x:c r="GQL709" s="19"/>
      <x:c r="GQM709" s="19"/>
      <x:c r="GQN709" s="19"/>
      <x:c r="GQO709" s="19"/>
      <x:c r="GQP709" s="19"/>
      <x:c r="GQQ709" s="19"/>
      <x:c r="GQR709" s="19"/>
      <x:c r="GQS709" s="19"/>
      <x:c r="GQT709" s="19"/>
      <x:c r="GQU709" s="19"/>
      <x:c r="GQV709" s="19"/>
      <x:c r="GQW709" s="19"/>
      <x:c r="GQX709" s="19"/>
      <x:c r="GQY709" s="19"/>
      <x:c r="GQZ709" s="19"/>
      <x:c r="GRA709" s="19"/>
      <x:c r="GRB709" s="19"/>
      <x:c r="GRC709" s="19"/>
      <x:c r="GRD709" s="19"/>
      <x:c r="GRE709" s="19"/>
      <x:c r="GRF709" s="19"/>
      <x:c r="GRG709" s="19"/>
      <x:c r="GRH709" s="19"/>
      <x:c r="GRI709" s="19"/>
      <x:c r="GRJ709" s="19"/>
      <x:c r="GRK709" s="19"/>
      <x:c r="GRL709" s="19"/>
      <x:c r="GRM709" s="19"/>
      <x:c r="GRN709" s="19"/>
      <x:c r="GRO709" s="19"/>
      <x:c r="GRP709" s="19"/>
      <x:c r="GRQ709" s="19"/>
      <x:c r="GRR709" s="19"/>
      <x:c r="GRS709" s="19"/>
      <x:c r="GRT709" s="19"/>
      <x:c r="GRU709" s="19"/>
      <x:c r="GRV709" s="19"/>
      <x:c r="GRW709" s="19"/>
      <x:c r="GRX709" s="19"/>
      <x:c r="GRY709" s="19"/>
      <x:c r="GRZ709" s="19"/>
      <x:c r="GSA709" s="19"/>
      <x:c r="GSB709" s="19"/>
      <x:c r="GSC709" s="19"/>
      <x:c r="GSD709" s="19"/>
      <x:c r="GSE709" s="19"/>
      <x:c r="GSF709" s="19"/>
      <x:c r="GSG709" s="19"/>
      <x:c r="GSH709" s="19"/>
      <x:c r="GSI709" s="19"/>
      <x:c r="GSJ709" s="19"/>
      <x:c r="GSK709" s="19"/>
      <x:c r="GSL709" s="19"/>
      <x:c r="GSM709" s="19"/>
      <x:c r="GSN709" s="19"/>
      <x:c r="GSO709" s="19"/>
      <x:c r="GSP709" s="19"/>
      <x:c r="GSQ709" s="19"/>
      <x:c r="GSR709" s="19"/>
      <x:c r="GSS709" s="19"/>
      <x:c r="GST709" s="19"/>
      <x:c r="GSU709" s="19"/>
      <x:c r="GSV709" s="19"/>
      <x:c r="GSW709" s="19"/>
      <x:c r="GSX709" s="19"/>
      <x:c r="GSY709" s="19"/>
      <x:c r="GSZ709" s="19"/>
      <x:c r="GTA709" s="19"/>
      <x:c r="GTB709" s="19"/>
      <x:c r="GTC709" s="19"/>
      <x:c r="GTD709" s="19"/>
      <x:c r="GTE709" s="19"/>
      <x:c r="GTF709" s="19"/>
      <x:c r="GTG709" s="19"/>
      <x:c r="GTH709" s="19"/>
      <x:c r="GTI709" s="19"/>
      <x:c r="GTJ709" s="19"/>
      <x:c r="GTK709" s="19"/>
      <x:c r="GTL709" s="19"/>
      <x:c r="GTM709" s="19"/>
      <x:c r="GTN709" s="19"/>
      <x:c r="GTO709" s="19"/>
      <x:c r="GTP709" s="19"/>
      <x:c r="GTQ709" s="19"/>
      <x:c r="GTR709" s="19"/>
      <x:c r="GTS709" s="19"/>
      <x:c r="GTT709" s="19"/>
      <x:c r="GTU709" s="19"/>
      <x:c r="GTV709" s="19"/>
      <x:c r="GTW709" s="19"/>
      <x:c r="GTX709" s="19"/>
      <x:c r="GTY709" s="19"/>
      <x:c r="GTZ709" s="19"/>
      <x:c r="GUA709" s="19"/>
      <x:c r="GUB709" s="19"/>
      <x:c r="GUC709" s="19"/>
      <x:c r="GUD709" s="19"/>
      <x:c r="GUE709" s="19"/>
      <x:c r="GUF709" s="19"/>
      <x:c r="GUG709" s="19"/>
      <x:c r="GUH709" s="19"/>
      <x:c r="GUI709" s="19"/>
      <x:c r="GUJ709" s="19"/>
      <x:c r="GUK709" s="19"/>
      <x:c r="GUL709" s="19"/>
      <x:c r="GUM709" s="19"/>
      <x:c r="GUN709" s="19"/>
      <x:c r="GUO709" s="19"/>
      <x:c r="GUP709" s="19"/>
      <x:c r="GUQ709" s="19"/>
      <x:c r="GUR709" s="19"/>
      <x:c r="GUS709" s="19"/>
      <x:c r="GUT709" s="19"/>
      <x:c r="GUU709" s="19"/>
      <x:c r="GUV709" s="19"/>
      <x:c r="GUW709" s="19"/>
      <x:c r="GUX709" s="19"/>
      <x:c r="GUY709" s="19"/>
      <x:c r="GUZ709" s="19"/>
      <x:c r="GVA709" s="19"/>
      <x:c r="GVB709" s="19"/>
      <x:c r="GVC709" s="19"/>
      <x:c r="GVD709" s="19"/>
      <x:c r="GVE709" s="19"/>
      <x:c r="GVF709" s="19"/>
      <x:c r="GVG709" s="19"/>
      <x:c r="GVH709" s="19"/>
      <x:c r="GVI709" s="19"/>
      <x:c r="GVJ709" s="19"/>
      <x:c r="GVK709" s="19"/>
      <x:c r="GVL709" s="19"/>
      <x:c r="GVM709" s="19"/>
      <x:c r="GVN709" s="19"/>
      <x:c r="GVO709" s="19"/>
      <x:c r="GVP709" s="19"/>
      <x:c r="GVQ709" s="19"/>
      <x:c r="GVR709" s="19"/>
      <x:c r="GVS709" s="19"/>
      <x:c r="GVT709" s="19"/>
      <x:c r="GVU709" s="19"/>
      <x:c r="GVV709" s="19"/>
      <x:c r="GVW709" s="19"/>
      <x:c r="GVX709" s="19"/>
      <x:c r="GVY709" s="19"/>
      <x:c r="GVZ709" s="19"/>
      <x:c r="GWA709" s="19"/>
      <x:c r="GWB709" s="19"/>
      <x:c r="GWC709" s="19"/>
      <x:c r="GWD709" s="19"/>
      <x:c r="GWE709" s="19"/>
      <x:c r="GWF709" s="19"/>
      <x:c r="GWG709" s="19"/>
      <x:c r="GWH709" s="19"/>
      <x:c r="GWI709" s="19"/>
      <x:c r="GWJ709" s="19"/>
      <x:c r="GWK709" s="19"/>
      <x:c r="GWL709" s="19"/>
      <x:c r="GWM709" s="19"/>
      <x:c r="GWN709" s="19"/>
      <x:c r="GWO709" s="19"/>
      <x:c r="GWP709" s="19"/>
      <x:c r="GWQ709" s="19"/>
      <x:c r="GWR709" s="19"/>
      <x:c r="GWS709" s="19"/>
      <x:c r="GWT709" s="19"/>
      <x:c r="GWU709" s="19"/>
      <x:c r="GWV709" s="19"/>
      <x:c r="GWW709" s="19"/>
      <x:c r="GWX709" s="19"/>
      <x:c r="GWY709" s="19"/>
      <x:c r="GWZ709" s="19"/>
      <x:c r="GXA709" s="19"/>
      <x:c r="GXB709" s="19"/>
      <x:c r="GXC709" s="19"/>
      <x:c r="GXD709" s="19"/>
      <x:c r="GXE709" s="19"/>
      <x:c r="GXF709" s="19"/>
      <x:c r="GXG709" s="19"/>
      <x:c r="GXH709" s="19"/>
      <x:c r="GXI709" s="19"/>
      <x:c r="GXJ709" s="19"/>
      <x:c r="GXK709" s="19"/>
      <x:c r="GXL709" s="19"/>
      <x:c r="GXM709" s="19"/>
      <x:c r="GXN709" s="19"/>
      <x:c r="GXO709" s="19"/>
      <x:c r="GXP709" s="19"/>
      <x:c r="GXQ709" s="19"/>
      <x:c r="GXR709" s="19"/>
      <x:c r="GXS709" s="19"/>
      <x:c r="GXT709" s="19"/>
      <x:c r="GXU709" s="19"/>
      <x:c r="GXV709" s="19"/>
      <x:c r="GXW709" s="19"/>
      <x:c r="GXX709" s="19"/>
      <x:c r="GXY709" s="19"/>
      <x:c r="GXZ709" s="19"/>
      <x:c r="GYA709" s="19"/>
      <x:c r="GYB709" s="19"/>
      <x:c r="GYC709" s="19"/>
      <x:c r="GYD709" s="19"/>
      <x:c r="GYE709" s="19"/>
      <x:c r="GYF709" s="19"/>
      <x:c r="GYG709" s="19"/>
      <x:c r="GYH709" s="19"/>
      <x:c r="GYI709" s="19"/>
      <x:c r="GYJ709" s="19"/>
      <x:c r="GYK709" s="19"/>
      <x:c r="GYL709" s="19"/>
      <x:c r="GYM709" s="19"/>
      <x:c r="GYN709" s="19"/>
      <x:c r="GYO709" s="19"/>
      <x:c r="GYP709" s="19"/>
      <x:c r="GYQ709" s="19"/>
      <x:c r="GYR709" s="19"/>
      <x:c r="GYS709" s="19"/>
      <x:c r="GYT709" s="19"/>
      <x:c r="GYU709" s="19"/>
      <x:c r="GYV709" s="19"/>
      <x:c r="GYW709" s="19"/>
      <x:c r="GYX709" s="19"/>
      <x:c r="GYY709" s="19"/>
      <x:c r="GYZ709" s="19"/>
      <x:c r="GZA709" s="19"/>
      <x:c r="GZB709" s="19"/>
      <x:c r="GZC709" s="19"/>
      <x:c r="GZD709" s="19"/>
      <x:c r="GZE709" s="19"/>
      <x:c r="GZF709" s="19"/>
      <x:c r="GZG709" s="19"/>
      <x:c r="GZH709" s="19"/>
      <x:c r="GZI709" s="19"/>
      <x:c r="GZJ709" s="19"/>
      <x:c r="GZK709" s="19"/>
      <x:c r="GZL709" s="19"/>
      <x:c r="GZM709" s="19"/>
      <x:c r="GZN709" s="19"/>
      <x:c r="GZO709" s="19"/>
      <x:c r="GZP709" s="19"/>
      <x:c r="GZQ709" s="19"/>
      <x:c r="GZR709" s="19"/>
      <x:c r="GZS709" s="19"/>
      <x:c r="GZT709" s="19"/>
      <x:c r="GZU709" s="19"/>
      <x:c r="GZV709" s="19"/>
      <x:c r="GZW709" s="19"/>
      <x:c r="GZX709" s="19"/>
      <x:c r="GZY709" s="19"/>
      <x:c r="GZZ709" s="19"/>
      <x:c r="HAA709" s="19"/>
      <x:c r="HAB709" s="19"/>
      <x:c r="HAC709" s="19"/>
      <x:c r="HAD709" s="19"/>
      <x:c r="HAE709" s="19"/>
      <x:c r="HAF709" s="19"/>
      <x:c r="HAG709" s="19"/>
      <x:c r="HAH709" s="19"/>
      <x:c r="HAI709" s="19"/>
      <x:c r="HAJ709" s="19"/>
      <x:c r="HAK709" s="19"/>
      <x:c r="HAL709" s="19"/>
      <x:c r="HAM709" s="19"/>
      <x:c r="HAN709" s="19"/>
      <x:c r="HAO709" s="19"/>
      <x:c r="HAP709" s="19"/>
      <x:c r="HAQ709" s="19"/>
      <x:c r="HAR709" s="19"/>
      <x:c r="HAS709" s="19"/>
      <x:c r="HAT709" s="19"/>
      <x:c r="HAU709" s="19"/>
      <x:c r="HAV709" s="19"/>
      <x:c r="HAW709" s="19"/>
      <x:c r="HAX709" s="19"/>
      <x:c r="HAY709" s="19"/>
      <x:c r="HAZ709" s="19"/>
      <x:c r="HBA709" s="19"/>
      <x:c r="HBB709" s="19"/>
      <x:c r="HBC709" s="19"/>
      <x:c r="HBD709" s="19"/>
      <x:c r="HBE709" s="19"/>
      <x:c r="HBF709" s="19"/>
      <x:c r="HBG709" s="19"/>
      <x:c r="HBH709" s="19"/>
      <x:c r="HBI709" s="19"/>
      <x:c r="HBJ709" s="19"/>
      <x:c r="HBK709" s="19"/>
      <x:c r="HBL709" s="19"/>
      <x:c r="HBM709" s="19"/>
      <x:c r="HBN709" s="19"/>
      <x:c r="HBO709" s="19"/>
      <x:c r="HBP709" s="19"/>
      <x:c r="HBQ709" s="19"/>
      <x:c r="HBR709" s="19"/>
      <x:c r="HBS709" s="19"/>
      <x:c r="HBT709" s="19"/>
      <x:c r="HBU709" s="19"/>
      <x:c r="HBV709" s="19"/>
      <x:c r="HBW709" s="19"/>
      <x:c r="HBX709" s="19"/>
      <x:c r="HBY709" s="19"/>
      <x:c r="HBZ709" s="19"/>
      <x:c r="HCA709" s="19"/>
      <x:c r="HCB709" s="19"/>
      <x:c r="HCC709" s="19"/>
      <x:c r="HCD709" s="19"/>
      <x:c r="HCE709" s="19"/>
      <x:c r="HCF709" s="19"/>
      <x:c r="HCG709" s="19"/>
      <x:c r="HCH709" s="19"/>
      <x:c r="HCI709" s="19"/>
      <x:c r="HCJ709" s="19"/>
      <x:c r="HCK709" s="19"/>
      <x:c r="HCL709" s="19"/>
      <x:c r="HCM709" s="19"/>
      <x:c r="HCN709" s="19"/>
      <x:c r="HCO709" s="19"/>
      <x:c r="HCP709" s="19"/>
      <x:c r="HCQ709" s="19"/>
      <x:c r="HCR709" s="19"/>
      <x:c r="HCS709" s="19"/>
      <x:c r="HCT709" s="19"/>
      <x:c r="HCU709" s="19"/>
      <x:c r="HCV709" s="19"/>
      <x:c r="HCW709" s="19"/>
      <x:c r="HCX709" s="19"/>
      <x:c r="HCY709" s="19"/>
      <x:c r="HCZ709" s="19"/>
      <x:c r="HDA709" s="19"/>
      <x:c r="HDB709" s="19"/>
      <x:c r="HDC709" s="19"/>
      <x:c r="HDD709" s="19"/>
      <x:c r="HDE709" s="19"/>
      <x:c r="HDF709" s="19"/>
      <x:c r="HDG709" s="19"/>
      <x:c r="HDH709" s="19"/>
      <x:c r="HDI709" s="19"/>
      <x:c r="HDJ709" s="19"/>
      <x:c r="HDK709" s="19"/>
      <x:c r="HDL709" s="19"/>
      <x:c r="HDM709" s="19"/>
      <x:c r="HDN709" s="19"/>
      <x:c r="HDO709" s="19"/>
      <x:c r="HDP709" s="19"/>
      <x:c r="HDQ709" s="19"/>
      <x:c r="HDR709" s="19"/>
      <x:c r="HDS709" s="19"/>
      <x:c r="HDT709" s="19"/>
      <x:c r="HDU709" s="19"/>
      <x:c r="HDV709" s="19"/>
      <x:c r="HDW709" s="19"/>
      <x:c r="HDX709" s="19"/>
      <x:c r="HDY709" s="19"/>
      <x:c r="HDZ709" s="19"/>
      <x:c r="HEA709" s="19"/>
      <x:c r="HEB709" s="19"/>
      <x:c r="HEC709" s="19"/>
      <x:c r="HED709" s="19"/>
      <x:c r="HEE709" s="19"/>
      <x:c r="HEF709" s="19"/>
      <x:c r="HEG709" s="19"/>
      <x:c r="HEH709" s="19"/>
      <x:c r="HEI709" s="19"/>
      <x:c r="HEJ709" s="19"/>
      <x:c r="HEK709" s="19"/>
      <x:c r="HEL709" s="19"/>
      <x:c r="HEM709" s="19"/>
      <x:c r="HEN709" s="19"/>
      <x:c r="HEO709" s="19"/>
      <x:c r="HEP709" s="19"/>
      <x:c r="HEQ709" s="19"/>
      <x:c r="HER709" s="19"/>
      <x:c r="HES709" s="19"/>
      <x:c r="HET709" s="19"/>
      <x:c r="HEU709" s="19"/>
      <x:c r="HEV709" s="19"/>
      <x:c r="HEW709" s="19"/>
      <x:c r="HEX709" s="19"/>
      <x:c r="HEY709" s="19"/>
      <x:c r="HEZ709" s="19"/>
      <x:c r="HFA709" s="19"/>
      <x:c r="HFB709" s="19"/>
      <x:c r="HFC709" s="19"/>
      <x:c r="HFD709" s="19"/>
      <x:c r="HFE709" s="19"/>
      <x:c r="HFF709" s="19"/>
      <x:c r="HFG709" s="19"/>
      <x:c r="HFH709" s="19"/>
      <x:c r="HFI709" s="19"/>
      <x:c r="HFJ709" s="19"/>
      <x:c r="HFK709" s="19"/>
      <x:c r="HFL709" s="19"/>
      <x:c r="HFM709" s="19"/>
      <x:c r="HFN709" s="19"/>
      <x:c r="HFO709" s="19"/>
      <x:c r="HFP709" s="19"/>
      <x:c r="HFQ709" s="19"/>
      <x:c r="HFR709" s="19"/>
      <x:c r="HFS709" s="19"/>
      <x:c r="HFT709" s="19"/>
      <x:c r="HFU709" s="19"/>
      <x:c r="HFV709" s="19"/>
      <x:c r="HFW709" s="19"/>
      <x:c r="HFX709" s="19"/>
      <x:c r="HFY709" s="19"/>
      <x:c r="HFZ709" s="19"/>
      <x:c r="HGA709" s="19"/>
      <x:c r="HGB709" s="19"/>
      <x:c r="HGC709" s="19"/>
      <x:c r="HGD709" s="19"/>
      <x:c r="HGE709" s="19"/>
      <x:c r="HGF709" s="19"/>
      <x:c r="HGG709" s="19"/>
      <x:c r="HGH709" s="19"/>
      <x:c r="HGI709" s="19"/>
      <x:c r="HGJ709" s="19"/>
      <x:c r="HGK709" s="19"/>
      <x:c r="HGL709" s="19"/>
      <x:c r="HGM709" s="19"/>
      <x:c r="HGN709" s="19"/>
      <x:c r="HGO709" s="19"/>
      <x:c r="HGP709" s="19"/>
      <x:c r="HGQ709" s="19"/>
      <x:c r="HGR709" s="19"/>
      <x:c r="HGS709" s="19"/>
      <x:c r="HGT709" s="19"/>
      <x:c r="HGU709" s="19"/>
      <x:c r="HGV709" s="19"/>
      <x:c r="HGW709" s="19"/>
      <x:c r="HGX709" s="19"/>
      <x:c r="HGY709" s="19"/>
      <x:c r="HGZ709" s="19"/>
      <x:c r="HHA709" s="19"/>
      <x:c r="HHB709" s="19"/>
      <x:c r="HHC709" s="19"/>
      <x:c r="HHD709" s="19"/>
      <x:c r="HHE709" s="19"/>
      <x:c r="HHF709" s="19"/>
      <x:c r="HHG709" s="19"/>
      <x:c r="HHH709" s="19"/>
      <x:c r="HHI709" s="19"/>
      <x:c r="HHJ709" s="19"/>
      <x:c r="HHK709" s="19"/>
      <x:c r="HHL709" s="19"/>
      <x:c r="HHM709" s="19"/>
      <x:c r="HHN709" s="19"/>
      <x:c r="HHO709" s="19"/>
      <x:c r="HHP709" s="19"/>
      <x:c r="HHQ709" s="19"/>
      <x:c r="HHR709" s="19"/>
      <x:c r="HHS709" s="19"/>
      <x:c r="HHT709" s="19"/>
      <x:c r="HHU709" s="19"/>
      <x:c r="HHV709" s="19"/>
      <x:c r="HHW709" s="19"/>
      <x:c r="HHX709" s="19"/>
      <x:c r="HHY709" s="19"/>
      <x:c r="HHZ709" s="19"/>
      <x:c r="HIA709" s="19"/>
      <x:c r="HIB709" s="19"/>
      <x:c r="HIC709" s="19"/>
      <x:c r="HID709" s="19"/>
      <x:c r="HIE709" s="19"/>
      <x:c r="HIF709" s="19"/>
      <x:c r="HIG709" s="19"/>
      <x:c r="HIH709" s="19"/>
      <x:c r="HII709" s="19"/>
      <x:c r="HIJ709" s="19"/>
      <x:c r="HIK709" s="19"/>
      <x:c r="HIL709" s="19"/>
      <x:c r="HIM709" s="19"/>
      <x:c r="HIN709" s="19"/>
      <x:c r="HIO709" s="19"/>
      <x:c r="HIP709" s="19"/>
      <x:c r="HIQ709" s="19"/>
      <x:c r="HIR709" s="19"/>
      <x:c r="HIS709" s="19"/>
      <x:c r="HIT709" s="19"/>
      <x:c r="HIU709" s="19"/>
      <x:c r="HIV709" s="19"/>
      <x:c r="HIW709" s="19"/>
      <x:c r="HIX709" s="19"/>
      <x:c r="HIY709" s="19"/>
      <x:c r="HIZ709" s="19"/>
      <x:c r="HJA709" s="19"/>
      <x:c r="HJB709" s="19"/>
      <x:c r="HJC709" s="19"/>
      <x:c r="HJD709" s="19"/>
      <x:c r="HJE709" s="19"/>
      <x:c r="HJF709" s="19"/>
      <x:c r="HJG709" s="19"/>
      <x:c r="HJH709" s="19"/>
      <x:c r="HJI709" s="19"/>
      <x:c r="HJJ709" s="19"/>
      <x:c r="HJK709" s="19"/>
      <x:c r="HJL709" s="19"/>
      <x:c r="HJM709" s="19"/>
      <x:c r="HJN709" s="19"/>
      <x:c r="HJO709" s="19"/>
      <x:c r="HJP709" s="19"/>
      <x:c r="HJQ709" s="19"/>
      <x:c r="HJR709" s="19"/>
      <x:c r="HJS709" s="19"/>
      <x:c r="HJT709" s="19"/>
      <x:c r="HJU709" s="19"/>
      <x:c r="HJV709" s="19"/>
      <x:c r="HJW709" s="19"/>
      <x:c r="HJX709" s="19"/>
      <x:c r="HJY709" s="19"/>
      <x:c r="HJZ709" s="19"/>
      <x:c r="HKA709" s="19"/>
      <x:c r="HKB709" s="19"/>
      <x:c r="HKC709" s="19"/>
      <x:c r="HKD709" s="19"/>
      <x:c r="HKE709" s="19"/>
      <x:c r="HKF709" s="19"/>
      <x:c r="HKG709" s="19"/>
      <x:c r="HKH709" s="19"/>
      <x:c r="HKI709" s="19"/>
      <x:c r="HKJ709" s="19"/>
      <x:c r="HKK709" s="19"/>
      <x:c r="HKL709" s="19"/>
      <x:c r="HKM709" s="19"/>
      <x:c r="HKN709" s="19"/>
      <x:c r="HKO709" s="19"/>
      <x:c r="HKP709" s="19"/>
      <x:c r="HKQ709" s="19"/>
      <x:c r="HKR709" s="19"/>
      <x:c r="HKS709" s="19"/>
      <x:c r="HKT709" s="19"/>
      <x:c r="HKU709" s="19"/>
      <x:c r="HKV709" s="19"/>
      <x:c r="HKW709" s="19"/>
      <x:c r="HKX709" s="19"/>
      <x:c r="HKY709" s="19"/>
      <x:c r="HKZ709" s="19"/>
      <x:c r="HLA709" s="19"/>
      <x:c r="HLB709" s="19"/>
      <x:c r="HLC709" s="19"/>
      <x:c r="HLD709" s="19"/>
      <x:c r="HLE709" s="19"/>
      <x:c r="HLF709" s="19"/>
      <x:c r="HLG709" s="19"/>
      <x:c r="HLH709" s="19"/>
      <x:c r="HLI709" s="19"/>
      <x:c r="HLJ709" s="19"/>
      <x:c r="HLK709" s="19"/>
      <x:c r="HLL709" s="19"/>
      <x:c r="HLM709" s="19"/>
      <x:c r="HLN709" s="19"/>
      <x:c r="HLO709" s="19"/>
      <x:c r="HLP709" s="19"/>
      <x:c r="HLQ709" s="19"/>
      <x:c r="HLR709" s="19"/>
      <x:c r="HLS709" s="19"/>
      <x:c r="HLT709" s="19"/>
      <x:c r="HLU709" s="19"/>
      <x:c r="HLV709" s="19"/>
      <x:c r="HLW709" s="19"/>
      <x:c r="HLX709" s="19"/>
      <x:c r="HLY709" s="19"/>
      <x:c r="HLZ709" s="19"/>
      <x:c r="HMA709" s="19"/>
      <x:c r="HMB709" s="19"/>
      <x:c r="HMC709" s="19"/>
      <x:c r="HMD709" s="19"/>
      <x:c r="HME709" s="19"/>
      <x:c r="HMF709" s="19"/>
      <x:c r="HMG709" s="19"/>
      <x:c r="HMH709" s="19"/>
      <x:c r="HMI709" s="19"/>
      <x:c r="HMJ709" s="19"/>
      <x:c r="HMK709" s="19"/>
      <x:c r="HML709" s="19"/>
      <x:c r="HMM709" s="19"/>
      <x:c r="HMN709" s="19"/>
      <x:c r="HMO709" s="19"/>
      <x:c r="HMP709" s="19"/>
      <x:c r="HMQ709" s="19"/>
      <x:c r="HMR709" s="19"/>
      <x:c r="HMS709" s="19"/>
      <x:c r="HMT709" s="19"/>
      <x:c r="HMU709" s="19"/>
      <x:c r="HMV709" s="19"/>
      <x:c r="HMW709" s="19"/>
      <x:c r="HMX709" s="19"/>
      <x:c r="HMY709" s="19"/>
      <x:c r="HMZ709" s="19"/>
      <x:c r="HNA709" s="19"/>
      <x:c r="HNB709" s="19"/>
      <x:c r="HNC709" s="19"/>
      <x:c r="HND709" s="19"/>
      <x:c r="HNE709" s="19"/>
      <x:c r="HNF709" s="19"/>
      <x:c r="HNG709" s="19"/>
      <x:c r="HNH709" s="19"/>
      <x:c r="HNI709" s="19"/>
      <x:c r="HNJ709" s="19"/>
      <x:c r="HNK709" s="19"/>
      <x:c r="HNL709" s="19"/>
      <x:c r="HNM709" s="19"/>
      <x:c r="HNN709" s="19"/>
      <x:c r="HNO709" s="19"/>
      <x:c r="HNP709" s="19"/>
      <x:c r="HNQ709" s="19"/>
      <x:c r="HNR709" s="19"/>
      <x:c r="HNS709" s="19"/>
      <x:c r="HNT709" s="19"/>
      <x:c r="HNU709" s="19"/>
      <x:c r="HNV709" s="19"/>
      <x:c r="HNW709" s="19"/>
      <x:c r="HNX709" s="19"/>
      <x:c r="HNY709" s="19"/>
      <x:c r="HNZ709" s="19"/>
      <x:c r="HOA709" s="19"/>
      <x:c r="HOB709" s="19"/>
      <x:c r="HOC709" s="19"/>
      <x:c r="HOD709" s="19"/>
      <x:c r="HOE709" s="19"/>
      <x:c r="HOF709" s="19"/>
      <x:c r="HOG709" s="19"/>
      <x:c r="HOH709" s="19"/>
      <x:c r="HOI709" s="19"/>
      <x:c r="HOJ709" s="19"/>
      <x:c r="HOK709" s="19"/>
      <x:c r="HOL709" s="19"/>
      <x:c r="HOM709" s="19"/>
      <x:c r="HON709" s="19"/>
      <x:c r="HOO709" s="19"/>
      <x:c r="HOP709" s="19"/>
      <x:c r="HOQ709" s="19"/>
      <x:c r="HOR709" s="19"/>
      <x:c r="HOS709" s="19"/>
      <x:c r="HOT709" s="19"/>
      <x:c r="HOU709" s="19"/>
      <x:c r="HOV709" s="19"/>
      <x:c r="HOW709" s="19"/>
      <x:c r="HOX709" s="19"/>
      <x:c r="HOY709" s="19"/>
      <x:c r="HOZ709" s="19"/>
      <x:c r="HPA709" s="19"/>
      <x:c r="HPB709" s="19"/>
      <x:c r="HPC709" s="19"/>
      <x:c r="HPD709" s="19"/>
      <x:c r="HPE709" s="19"/>
      <x:c r="HPF709" s="19"/>
      <x:c r="HPG709" s="19"/>
      <x:c r="HPH709" s="19"/>
      <x:c r="HPI709" s="19"/>
      <x:c r="HPJ709" s="19"/>
      <x:c r="HPK709" s="19"/>
      <x:c r="HPL709" s="19"/>
      <x:c r="HPM709" s="19"/>
      <x:c r="HPN709" s="19"/>
      <x:c r="HPO709" s="19"/>
      <x:c r="HPP709" s="19"/>
      <x:c r="HPQ709" s="19"/>
      <x:c r="HPR709" s="19"/>
      <x:c r="HPS709" s="19"/>
      <x:c r="HPT709" s="19"/>
      <x:c r="HPU709" s="19"/>
      <x:c r="HPV709" s="19"/>
      <x:c r="HPW709" s="19"/>
      <x:c r="HPX709" s="19"/>
      <x:c r="HPY709" s="19"/>
      <x:c r="HPZ709" s="19"/>
      <x:c r="HQA709" s="19"/>
      <x:c r="HQB709" s="19"/>
      <x:c r="HQC709" s="19"/>
      <x:c r="HQD709" s="19"/>
      <x:c r="HQE709" s="19"/>
      <x:c r="HQF709" s="19"/>
      <x:c r="HQG709" s="19"/>
      <x:c r="HQH709" s="19"/>
      <x:c r="HQI709" s="19"/>
      <x:c r="HQJ709" s="19"/>
      <x:c r="HQK709" s="19"/>
      <x:c r="HQL709" s="19"/>
      <x:c r="HQM709" s="19"/>
      <x:c r="HQN709" s="19"/>
      <x:c r="HQO709" s="19"/>
      <x:c r="HQP709" s="19"/>
      <x:c r="HQQ709" s="19"/>
      <x:c r="HQR709" s="19"/>
      <x:c r="HQS709" s="19"/>
      <x:c r="HQT709" s="19"/>
      <x:c r="HQU709" s="19"/>
      <x:c r="HQV709" s="19"/>
      <x:c r="HQW709" s="19"/>
      <x:c r="HQX709" s="19"/>
      <x:c r="HQY709" s="19"/>
      <x:c r="HQZ709" s="19"/>
      <x:c r="HRA709" s="19"/>
      <x:c r="HRB709" s="19"/>
      <x:c r="HRC709" s="19"/>
      <x:c r="HRD709" s="19"/>
      <x:c r="HRE709" s="19"/>
      <x:c r="HRF709" s="19"/>
      <x:c r="HRG709" s="19"/>
      <x:c r="HRH709" s="19"/>
      <x:c r="HRI709" s="19"/>
      <x:c r="HRJ709" s="19"/>
      <x:c r="HRK709" s="19"/>
      <x:c r="HRL709" s="19"/>
      <x:c r="HRM709" s="19"/>
      <x:c r="HRN709" s="19"/>
      <x:c r="HRO709" s="19"/>
      <x:c r="HRP709" s="19"/>
      <x:c r="HRQ709" s="19"/>
      <x:c r="HRR709" s="19"/>
      <x:c r="HRS709" s="19"/>
      <x:c r="HRT709" s="19"/>
      <x:c r="HRU709" s="19"/>
      <x:c r="HRV709" s="19"/>
      <x:c r="HRW709" s="19"/>
      <x:c r="HRX709" s="19"/>
      <x:c r="HRY709" s="19"/>
      <x:c r="HRZ709" s="19"/>
      <x:c r="HSA709" s="19"/>
      <x:c r="HSB709" s="19"/>
      <x:c r="HSC709" s="19"/>
      <x:c r="HSD709" s="19"/>
      <x:c r="HSE709" s="19"/>
      <x:c r="HSF709" s="19"/>
      <x:c r="HSG709" s="19"/>
      <x:c r="HSH709" s="19"/>
      <x:c r="HSI709" s="19"/>
      <x:c r="HSJ709" s="19"/>
      <x:c r="HSK709" s="19"/>
      <x:c r="HSL709" s="19"/>
      <x:c r="HSM709" s="19"/>
      <x:c r="HSN709" s="19"/>
      <x:c r="HSO709" s="19"/>
      <x:c r="HSP709" s="19"/>
      <x:c r="HSQ709" s="19"/>
      <x:c r="HSR709" s="19"/>
      <x:c r="HSS709" s="19"/>
      <x:c r="HST709" s="19"/>
      <x:c r="HSU709" s="19"/>
      <x:c r="HSV709" s="19"/>
      <x:c r="HSW709" s="19"/>
      <x:c r="HSX709" s="19"/>
      <x:c r="HSY709" s="19"/>
      <x:c r="HSZ709" s="19"/>
      <x:c r="HTA709" s="19"/>
      <x:c r="HTB709" s="19"/>
      <x:c r="HTC709" s="19"/>
      <x:c r="HTD709" s="19"/>
      <x:c r="HTE709" s="19"/>
      <x:c r="HTF709" s="19"/>
      <x:c r="HTG709" s="19"/>
      <x:c r="HTH709" s="19"/>
      <x:c r="HTI709" s="19"/>
      <x:c r="HTJ709" s="19"/>
      <x:c r="HTK709" s="19"/>
      <x:c r="HTL709" s="19"/>
      <x:c r="HTM709" s="19"/>
      <x:c r="HTN709" s="19"/>
      <x:c r="HTO709" s="19"/>
      <x:c r="HTP709" s="19"/>
      <x:c r="HTQ709" s="19"/>
      <x:c r="HTR709" s="19"/>
      <x:c r="HTS709" s="19"/>
      <x:c r="HTT709" s="19"/>
      <x:c r="HTU709" s="19"/>
      <x:c r="HTV709" s="19"/>
      <x:c r="HTW709" s="19"/>
      <x:c r="HTX709" s="19"/>
      <x:c r="HTY709" s="19"/>
      <x:c r="HTZ709" s="19"/>
      <x:c r="HUA709" s="19"/>
      <x:c r="HUB709" s="19"/>
      <x:c r="HUC709" s="19"/>
      <x:c r="HUD709" s="19"/>
      <x:c r="HUE709" s="19"/>
      <x:c r="HUF709" s="19"/>
      <x:c r="HUG709" s="19"/>
      <x:c r="HUH709" s="19"/>
      <x:c r="HUI709" s="19"/>
      <x:c r="HUJ709" s="19"/>
      <x:c r="HUK709" s="19"/>
      <x:c r="HUL709" s="19"/>
      <x:c r="HUM709" s="19"/>
      <x:c r="HUN709" s="19"/>
      <x:c r="HUO709" s="19"/>
      <x:c r="HUP709" s="19"/>
      <x:c r="HUQ709" s="19"/>
      <x:c r="HUR709" s="19"/>
      <x:c r="HUS709" s="19"/>
      <x:c r="HUT709" s="19"/>
      <x:c r="HUU709" s="19"/>
      <x:c r="HUV709" s="19"/>
      <x:c r="HUW709" s="19"/>
      <x:c r="HUX709" s="19"/>
      <x:c r="HUY709" s="19"/>
      <x:c r="HUZ709" s="19"/>
      <x:c r="HVA709" s="19"/>
      <x:c r="HVB709" s="19"/>
      <x:c r="HVC709" s="19"/>
      <x:c r="HVD709" s="19"/>
      <x:c r="HVE709" s="19"/>
      <x:c r="HVF709" s="19"/>
      <x:c r="HVG709" s="19"/>
      <x:c r="HVH709" s="19"/>
      <x:c r="HVI709" s="19"/>
      <x:c r="HVJ709" s="19"/>
      <x:c r="HVK709" s="19"/>
      <x:c r="HVL709" s="19"/>
      <x:c r="HVM709" s="19"/>
      <x:c r="HVN709" s="19"/>
      <x:c r="HVO709" s="19"/>
      <x:c r="HVP709" s="19"/>
      <x:c r="HVQ709" s="19"/>
      <x:c r="HVR709" s="19"/>
      <x:c r="HVS709" s="19"/>
      <x:c r="HVT709" s="19"/>
      <x:c r="HVU709" s="19"/>
      <x:c r="HVV709" s="19"/>
      <x:c r="HVW709" s="19"/>
      <x:c r="HVX709" s="19"/>
      <x:c r="HVY709" s="19"/>
      <x:c r="HVZ709" s="19"/>
      <x:c r="HWA709" s="19"/>
      <x:c r="HWB709" s="19"/>
      <x:c r="HWC709" s="19"/>
      <x:c r="HWD709" s="19"/>
      <x:c r="HWE709" s="19"/>
      <x:c r="HWF709" s="19"/>
      <x:c r="HWG709" s="19"/>
      <x:c r="HWH709" s="19"/>
      <x:c r="HWI709" s="19"/>
      <x:c r="HWJ709" s="19"/>
      <x:c r="HWK709" s="19"/>
      <x:c r="HWL709" s="19"/>
      <x:c r="HWM709" s="19"/>
      <x:c r="HWN709" s="19"/>
      <x:c r="HWO709" s="19"/>
      <x:c r="HWP709" s="19"/>
      <x:c r="HWQ709" s="19"/>
      <x:c r="HWR709" s="19"/>
      <x:c r="HWS709" s="19"/>
      <x:c r="HWT709" s="19"/>
      <x:c r="HWU709" s="19"/>
      <x:c r="HWV709" s="19"/>
      <x:c r="HWW709" s="19"/>
      <x:c r="HWX709" s="19"/>
      <x:c r="HWY709" s="19"/>
      <x:c r="HWZ709" s="19"/>
      <x:c r="HXA709" s="19"/>
      <x:c r="HXB709" s="19"/>
      <x:c r="HXC709" s="19"/>
      <x:c r="HXD709" s="19"/>
      <x:c r="HXE709" s="19"/>
      <x:c r="HXF709" s="19"/>
      <x:c r="HXG709" s="19"/>
      <x:c r="HXH709" s="19"/>
      <x:c r="HXI709" s="19"/>
      <x:c r="HXJ709" s="19"/>
      <x:c r="HXK709" s="19"/>
      <x:c r="HXL709" s="19"/>
      <x:c r="HXM709" s="19"/>
      <x:c r="HXN709" s="19"/>
      <x:c r="HXO709" s="19"/>
      <x:c r="HXP709" s="19"/>
      <x:c r="HXQ709" s="19"/>
      <x:c r="HXR709" s="19"/>
      <x:c r="HXS709" s="19"/>
      <x:c r="HXT709" s="19"/>
      <x:c r="HXU709" s="19"/>
      <x:c r="HXV709" s="19"/>
      <x:c r="HXW709" s="19"/>
      <x:c r="HXX709" s="19"/>
      <x:c r="HXY709" s="19"/>
      <x:c r="HXZ709" s="19"/>
      <x:c r="HYA709" s="19"/>
      <x:c r="HYB709" s="19"/>
      <x:c r="HYC709" s="19"/>
      <x:c r="HYD709" s="19"/>
      <x:c r="HYE709" s="19"/>
      <x:c r="HYF709" s="19"/>
      <x:c r="HYG709" s="19"/>
      <x:c r="HYH709" s="19"/>
      <x:c r="HYI709" s="19"/>
      <x:c r="HYJ709" s="19"/>
      <x:c r="HYK709" s="19"/>
      <x:c r="HYL709" s="19"/>
      <x:c r="HYM709" s="19"/>
      <x:c r="HYN709" s="19"/>
      <x:c r="HYO709" s="19"/>
      <x:c r="HYP709" s="19"/>
      <x:c r="HYQ709" s="19"/>
      <x:c r="HYR709" s="19"/>
      <x:c r="HYS709" s="19"/>
      <x:c r="HYT709" s="19"/>
      <x:c r="HYU709" s="19"/>
      <x:c r="HYV709" s="19"/>
      <x:c r="HYW709" s="19"/>
      <x:c r="HYX709" s="19"/>
      <x:c r="HYY709" s="19"/>
      <x:c r="HYZ709" s="19"/>
      <x:c r="HZA709" s="19"/>
      <x:c r="HZB709" s="19"/>
      <x:c r="HZC709" s="19"/>
      <x:c r="HZD709" s="19"/>
      <x:c r="HZE709" s="19"/>
      <x:c r="HZF709" s="19"/>
      <x:c r="HZG709" s="19"/>
      <x:c r="HZH709" s="19"/>
      <x:c r="HZI709" s="19"/>
      <x:c r="HZJ709" s="19"/>
      <x:c r="HZK709" s="19"/>
      <x:c r="HZL709" s="19"/>
      <x:c r="HZM709" s="19"/>
      <x:c r="HZN709" s="19"/>
      <x:c r="HZO709" s="19"/>
      <x:c r="HZP709" s="19"/>
      <x:c r="HZQ709" s="19"/>
      <x:c r="HZR709" s="19"/>
      <x:c r="HZS709" s="19"/>
      <x:c r="HZT709" s="19"/>
      <x:c r="HZU709" s="19"/>
      <x:c r="HZV709" s="19"/>
      <x:c r="HZW709" s="19"/>
      <x:c r="HZX709" s="19"/>
      <x:c r="HZY709" s="19"/>
      <x:c r="HZZ709" s="19"/>
      <x:c r="IAA709" s="19"/>
      <x:c r="IAB709" s="19"/>
      <x:c r="IAC709" s="19"/>
      <x:c r="IAD709" s="19"/>
      <x:c r="IAE709" s="19"/>
      <x:c r="IAF709" s="19"/>
      <x:c r="IAG709" s="19"/>
      <x:c r="IAH709" s="19"/>
      <x:c r="IAI709" s="19"/>
      <x:c r="IAJ709" s="19"/>
      <x:c r="IAK709" s="19"/>
      <x:c r="IAL709" s="19"/>
      <x:c r="IAM709" s="19"/>
      <x:c r="IAN709" s="19"/>
      <x:c r="IAO709" s="19"/>
      <x:c r="IAP709" s="19"/>
      <x:c r="IAQ709" s="19"/>
      <x:c r="IAR709" s="19"/>
      <x:c r="IAS709" s="19"/>
      <x:c r="IAT709" s="19"/>
      <x:c r="IAU709" s="19"/>
      <x:c r="IAV709" s="19"/>
      <x:c r="IAW709" s="19"/>
      <x:c r="IAX709" s="19"/>
      <x:c r="IAY709" s="19"/>
      <x:c r="IAZ709" s="19"/>
      <x:c r="IBA709" s="19"/>
      <x:c r="IBB709" s="19"/>
      <x:c r="IBC709" s="19"/>
      <x:c r="IBD709" s="19"/>
      <x:c r="IBE709" s="19"/>
      <x:c r="IBF709" s="19"/>
      <x:c r="IBG709" s="19"/>
      <x:c r="IBH709" s="19"/>
      <x:c r="IBI709" s="19"/>
      <x:c r="IBJ709" s="19"/>
      <x:c r="IBK709" s="19"/>
      <x:c r="IBL709" s="19"/>
      <x:c r="IBM709" s="19"/>
      <x:c r="IBN709" s="19"/>
      <x:c r="IBO709" s="19"/>
      <x:c r="IBP709" s="19"/>
      <x:c r="IBQ709" s="19"/>
      <x:c r="IBR709" s="19"/>
      <x:c r="IBS709" s="19"/>
      <x:c r="IBT709" s="19"/>
      <x:c r="IBU709" s="19"/>
      <x:c r="IBV709" s="19"/>
      <x:c r="IBW709" s="19"/>
      <x:c r="IBX709" s="19"/>
      <x:c r="IBY709" s="19"/>
      <x:c r="IBZ709" s="19"/>
      <x:c r="ICA709" s="19"/>
      <x:c r="ICB709" s="19"/>
      <x:c r="ICC709" s="19"/>
      <x:c r="ICD709" s="19"/>
      <x:c r="ICE709" s="19"/>
      <x:c r="ICF709" s="19"/>
      <x:c r="ICG709" s="19"/>
      <x:c r="ICH709" s="19"/>
      <x:c r="ICI709" s="19"/>
      <x:c r="ICJ709" s="19"/>
      <x:c r="ICK709" s="19"/>
      <x:c r="ICL709" s="19"/>
      <x:c r="ICM709" s="19"/>
      <x:c r="ICN709" s="19"/>
      <x:c r="ICO709" s="19"/>
      <x:c r="ICP709" s="19"/>
      <x:c r="ICQ709" s="19"/>
      <x:c r="ICR709" s="19"/>
      <x:c r="ICS709" s="19"/>
      <x:c r="ICT709" s="19"/>
      <x:c r="ICU709" s="19"/>
      <x:c r="ICV709" s="19"/>
      <x:c r="ICW709" s="19"/>
      <x:c r="ICX709" s="19"/>
      <x:c r="ICY709" s="19"/>
      <x:c r="ICZ709" s="19"/>
      <x:c r="IDA709" s="19"/>
      <x:c r="IDB709" s="19"/>
      <x:c r="IDC709" s="19"/>
      <x:c r="IDD709" s="19"/>
      <x:c r="IDE709" s="19"/>
      <x:c r="IDF709" s="19"/>
      <x:c r="IDG709" s="19"/>
      <x:c r="IDH709" s="19"/>
      <x:c r="IDI709" s="19"/>
      <x:c r="IDJ709" s="19"/>
      <x:c r="IDK709" s="19"/>
      <x:c r="IDL709" s="19"/>
      <x:c r="IDM709" s="19"/>
      <x:c r="IDN709" s="19"/>
      <x:c r="IDO709" s="19"/>
      <x:c r="IDP709" s="19"/>
      <x:c r="IDQ709" s="19"/>
      <x:c r="IDR709" s="19"/>
      <x:c r="IDS709" s="19"/>
      <x:c r="IDT709" s="19"/>
      <x:c r="IDU709" s="19"/>
      <x:c r="IDV709" s="19"/>
      <x:c r="IDW709" s="19"/>
      <x:c r="IDX709" s="19"/>
      <x:c r="IDY709" s="19"/>
      <x:c r="IDZ709" s="19"/>
      <x:c r="IEA709" s="19"/>
      <x:c r="IEB709" s="19"/>
      <x:c r="IEC709" s="19"/>
      <x:c r="IED709" s="19"/>
      <x:c r="IEE709" s="19"/>
      <x:c r="IEF709" s="19"/>
      <x:c r="IEG709" s="19"/>
      <x:c r="IEH709" s="19"/>
      <x:c r="IEI709" s="19"/>
      <x:c r="IEJ709" s="19"/>
      <x:c r="IEK709" s="19"/>
      <x:c r="IEL709" s="19"/>
      <x:c r="IEM709" s="19"/>
      <x:c r="IEN709" s="19"/>
      <x:c r="IEO709" s="19"/>
      <x:c r="IEP709" s="19"/>
      <x:c r="IEQ709" s="19"/>
      <x:c r="IER709" s="19"/>
      <x:c r="IES709" s="19"/>
      <x:c r="IET709" s="19"/>
      <x:c r="IEU709" s="19"/>
      <x:c r="IEV709" s="19"/>
      <x:c r="IEW709" s="19"/>
      <x:c r="IEX709" s="19"/>
      <x:c r="IEY709" s="19"/>
      <x:c r="IEZ709" s="19"/>
      <x:c r="IFA709" s="19"/>
      <x:c r="IFB709" s="19"/>
      <x:c r="IFC709" s="19"/>
      <x:c r="IFD709" s="19"/>
      <x:c r="IFE709" s="19"/>
      <x:c r="IFF709" s="19"/>
      <x:c r="IFG709" s="19"/>
      <x:c r="IFH709" s="19"/>
      <x:c r="IFI709" s="19"/>
      <x:c r="IFJ709" s="19"/>
      <x:c r="IFK709" s="19"/>
      <x:c r="IFL709" s="19"/>
      <x:c r="IFM709" s="19"/>
      <x:c r="IFN709" s="19"/>
      <x:c r="IFO709" s="19"/>
      <x:c r="IFP709" s="19"/>
      <x:c r="IFQ709" s="19"/>
      <x:c r="IFR709" s="19"/>
      <x:c r="IFS709" s="19"/>
      <x:c r="IFT709" s="19"/>
      <x:c r="IFU709" s="19"/>
      <x:c r="IFV709" s="19"/>
      <x:c r="IFW709" s="19"/>
      <x:c r="IFX709" s="19"/>
      <x:c r="IFY709" s="19"/>
      <x:c r="IFZ709" s="19"/>
      <x:c r="IGA709" s="19"/>
      <x:c r="IGB709" s="19"/>
      <x:c r="IGC709" s="19"/>
      <x:c r="IGD709" s="19"/>
      <x:c r="IGE709" s="19"/>
      <x:c r="IGF709" s="19"/>
      <x:c r="IGG709" s="19"/>
      <x:c r="IGH709" s="19"/>
      <x:c r="IGI709" s="19"/>
      <x:c r="IGJ709" s="19"/>
      <x:c r="IGK709" s="19"/>
      <x:c r="IGL709" s="19"/>
      <x:c r="IGM709" s="19"/>
      <x:c r="IGN709" s="19"/>
      <x:c r="IGO709" s="19"/>
      <x:c r="IGP709" s="19"/>
      <x:c r="IGQ709" s="19"/>
      <x:c r="IGR709" s="19"/>
      <x:c r="IGS709" s="19"/>
      <x:c r="IGT709" s="19"/>
      <x:c r="IGU709" s="19"/>
      <x:c r="IGV709" s="19"/>
      <x:c r="IGW709" s="19"/>
      <x:c r="IGX709" s="19"/>
      <x:c r="IGY709" s="19"/>
      <x:c r="IGZ709" s="19"/>
      <x:c r="IHA709" s="19"/>
      <x:c r="IHB709" s="19"/>
      <x:c r="IHC709" s="19"/>
      <x:c r="IHD709" s="19"/>
      <x:c r="IHE709" s="19"/>
      <x:c r="IHF709" s="19"/>
      <x:c r="IHG709" s="19"/>
      <x:c r="IHH709" s="19"/>
      <x:c r="IHI709" s="19"/>
      <x:c r="IHJ709" s="19"/>
      <x:c r="IHK709" s="19"/>
      <x:c r="IHL709" s="19"/>
      <x:c r="IHM709" s="19"/>
      <x:c r="IHN709" s="19"/>
      <x:c r="IHO709" s="19"/>
      <x:c r="IHP709" s="19"/>
      <x:c r="IHQ709" s="19"/>
      <x:c r="IHR709" s="19"/>
      <x:c r="IHS709" s="19"/>
      <x:c r="IHT709" s="19"/>
      <x:c r="IHU709" s="19"/>
      <x:c r="IHV709" s="19"/>
      <x:c r="IHW709" s="19"/>
      <x:c r="IHX709" s="19"/>
      <x:c r="IHY709" s="19"/>
      <x:c r="IHZ709" s="19"/>
      <x:c r="IIA709" s="19"/>
      <x:c r="IIB709" s="19"/>
      <x:c r="IIC709" s="19"/>
      <x:c r="IID709" s="19"/>
      <x:c r="IIE709" s="19"/>
      <x:c r="IIF709" s="19"/>
      <x:c r="IIG709" s="19"/>
      <x:c r="IIH709" s="19"/>
      <x:c r="III709" s="19"/>
      <x:c r="IIJ709" s="19"/>
      <x:c r="IIK709" s="19"/>
      <x:c r="IIL709" s="19"/>
      <x:c r="IIM709" s="19"/>
      <x:c r="IIN709" s="19"/>
      <x:c r="IIO709" s="19"/>
      <x:c r="IIP709" s="19"/>
      <x:c r="IIQ709" s="19"/>
      <x:c r="IIR709" s="19"/>
      <x:c r="IIS709" s="19"/>
      <x:c r="IIT709" s="19"/>
      <x:c r="IIU709" s="19"/>
      <x:c r="IIV709" s="19"/>
      <x:c r="IIW709" s="19"/>
      <x:c r="IIX709" s="19"/>
      <x:c r="IIY709" s="19"/>
      <x:c r="IIZ709" s="19"/>
      <x:c r="IJA709" s="19"/>
      <x:c r="IJB709" s="19"/>
      <x:c r="IJC709" s="19"/>
      <x:c r="IJD709" s="19"/>
      <x:c r="IJE709" s="19"/>
      <x:c r="IJF709" s="19"/>
      <x:c r="IJG709" s="19"/>
      <x:c r="IJH709" s="19"/>
      <x:c r="IJI709" s="19"/>
      <x:c r="IJJ709" s="19"/>
      <x:c r="IJK709" s="19"/>
      <x:c r="IJL709" s="19"/>
      <x:c r="IJM709" s="19"/>
      <x:c r="IJN709" s="19"/>
      <x:c r="IJO709" s="19"/>
      <x:c r="IJP709" s="19"/>
      <x:c r="IJQ709" s="19"/>
      <x:c r="IJR709" s="19"/>
      <x:c r="IJS709" s="19"/>
      <x:c r="IJT709" s="19"/>
      <x:c r="IJU709" s="19"/>
      <x:c r="IJV709" s="19"/>
      <x:c r="IJW709" s="19"/>
      <x:c r="IJX709" s="19"/>
      <x:c r="IJY709" s="19"/>
      <x:c r="IJZ709" s="19"/>
      <x:c r="IKA709" s="19"/>
      <x:c r="IKB709" s="19"/>
      <x:c r="IKC709" s="19"/>
      <x:c r="IKD709" s="19"/>
      <x:c r="IKE709" s="19"/>
      <x:c r="IKF709" s="19"/>
      <x:c r="IKG709" s="19"/>
      <x:c r="IKH709" s="19"/>
      <x:c r="IKI709" s="19"/>
      <x:c r="IKJ709" s="19"/>
      <x:c r="IKK709" s="19"/>
      <x:c r="IKL709" s="19"/>
      <x:c r="IKM709" s="19"/>
      <x:c r="IKN709" s="19"/>
      <x:c r="IKO709" s="19"/>
      <x:c r="IKP709" s="19"/>
      <x:c r="IKQ709" s="19"/>
      <x:c r="IKR709" s="19"/>
      <x:c r="IKS709" s="19"/>
      <x:c r="IKT709" s="19"/>
      <x:c r="IKU709" s="19"/>
      <x:c r="IKV709" s="19"/>
      <x:c r="IKW709" s="19"/>
      <x:c r="IKX709" s="19"/>
      <x:c r="IKY709" s="19"/>
      <x:c r="IKZ709" s="19"/>
      <x:c r="ILA709" s="19"/>
      <x:c r="ILB709" s="19"/>
      <x:c r="ILC709" s="19"/>
      <x:c r="ILD709" s="19"/>
      <x:c r="ILE709" s="19"/>
      <x:c r="ILF709" s="19"/>
      <x:c r="ILG709" s="19"/>
      <x:c r="ILH709" s="19"/>
      <x:c r="ILI709" s="19"/>
      <x:c r="ILJ709" s="19"/>
      <x:c r="ILK709" s="19"/>
      <x:c r="ILL709" s="19"/>
      <x:c r="ILM709" s="19"/>
      <x:c r="ILN709" s="19"/>
      <x:c r="ILO709" s="19"/>
      <x:c r="ILP709" s="19"/>
      <x:c r="ILQ709" s="19"/>
      <x:c r="ILR709" s="19"/>
      <x:c r="ILS709" s="19"/>
      <x:c r="ILT709" s="19"/>
      <x:c r="ILU709" s="19"/>
      <x:c r="ILV709" s="19"/>
      <x:c r="ILW709" s="19"/>
      <x:c r="ILX709" s="19"/>
      <x:c r="ILY709" s="19"/>
      <x:c r="ILZ709" s="19"/>
      <x:c r="IMA709" s="19"/>
      <x:c r="IMB709" s="19"/>
      <x:c r="IMC709" s="19"/>
      <x:c r="IMD709" s="19"/>
      <x:c r="IME709" s="19"/>
      <x:c r="IMF709" s="19"/>
      <x:c r="IMG709" s="19"/>
      <x:c r="IMH709" s="19"/>
      <x:c r="IMI709" s="19"/>
      <x:c r="IMJ709" s="19"/>
      <x:c r="IMK709" s="19"/>
      <x:c r="IML709" s="19"/>
      <x:c r="IMM709" s="19"/>
      <x:c r="IMN709" s="19"/>
      <x:c r="IMO709" s="19"/>
      <x:c r="IMP709" s="19"/>
      <x:c r="IMQ709" s="19"/>
      <x:c r="IMR709" s="19"/>
      <x:c r="IMS709" s="19"/>
      <x:c r="IMT709" s="19"/>
      <x:c r="IMU709" s="19"/>
      <x:c r="IMV709" s="19"/>
      <x:c r="IMW709" s="19"/>
      <x:c r="IMX709" s="19"/>
      <x:c r="IMY709" s="19"/>
      <x:c r="IMZ709" s="19"/>
      <x:c r="INA709" s="19"/>
      <x:c r="INB709" s="19"/>
      <x:c r="INC709" s="19"/>
      <x:c r="IND709" s="19"/>
      <x:c r="INE709" s="19"/>
      <x:c r="INF709" s="19"/>
      <x:c r="ING709" s="19"/>
      <x:c r="INH709" s="19"/>
      <x:c r="INI709" s="19"/>
      <x:c r="INJ709" s="19"/>
      <x:c r="INK709" s="19"/>
      <x:c r="INL709" s="19"/>
      <x:c r="INM709" s="19"/>
      <x:c r="INN709" s="19"/>
      <x:c r="INO709" s="19"/>
      <x:c r="INP709" s="19"/>
      <x:c r="INQ709" s="19"/>
      <x:c r="INR709" s="19"/>
      <x:c r="INS709" s="19"/>
      <x:c r="INT709" s="19"/>
      <x:c r="INU709" s="19"/>
      <x:c r="INV709" s="19"/>
      <x:c r="INW709" s="19"/>
      <x:c r="INX709" s="19"/>
      <x:c r="INY709" s="19"/>
      <x:c r="INZ709" s="19"/>
      <x:c r="IOA709" s="19"/>
      <x:c r="IOB709" s="19"/>
      <x:c r="IOC709" s="19"/>
      <x:c r="IOD709" s="19"/>
      <x:c r="IOE709" s="19"/>
      <x:c r="IOF709" s="19"/>
      <x:c r="IOG709" s="19"/>
      <x:c r="IOH709" s="19"/>
      <x:c r="IOI709" s="19"/>
      <x:c r="IOJ709" s="19"/>
      <x:c r="IOK709" s="19"/>
      <x:c r="IOL709" s="19"/>
      <x:c r="IOM709" s="19"/>
      <x:c r="ION709" s="19"/>
      <x:c r="IOO709" s="19"/>
      <x:c r="IOP709" s="19"/>
      <x:c r="IOQ709" s="19"/>
      <x:c r="IOR709" s="19"/>
      <x:c r="IOS709" s="19"/>
      <x:c r="IOT709" s="19"/>
      <x:c r="IOU709" s="19"/>
      <x:c r="IOV709" s="19"/>
      <x:c r="IOW709" s="19"/>
      <x:c r="IOX709" s="19"/>
      <x:c r="IOY709" s="19"/>
      <x:c r="IOZ709" s="19"/>
      <x:c r="IPA709" s="19"/>
      <x:c r="IPB709" s="19"/>
      <x:c r="IPC709" s="19"/>
      <x:c r="IPD709" s="19"/>
      <x:c r="IPE709" s="19"/>
      <x:c r="IPF709" s="19"/>
      <x:c r="IPG709" s="19"/>
      <x:c r="IPH709" s="19"/>
      <x:c r="IPI709" s="19"/>
      <x:c r="IPJ709" s="19"/>
      <x:c r="IPK709" s="19"/>
      <x:c r="IPL709" s="19"/>
      <x:c r="IPM709" s="19"/>
      <x:c r="IPN709" s="19"/>
      <x:c r="IPO709" s="19"/>
      <x:c r="IPP709" s="19"/>
      <x:c r="IPQ709" s="19"/>
      <x:c r="IPR709" s="19"/>
      <x:c r="IPS709" s="19"/>
      <x:c r="IPT709" s="19"/>
      <x:c r="IPU709" s="19"/>
      <x:c r="IPV709" s="19"/>
      <x:c r="IPW709" s="19"/>
      <x:c r="IPX709" s="19"/>
      <x:c r="IPY709" s="19"/>
      <x:c r="IPZ709" s="19"/>
      <x:c r="IQA709" s="19"/>
      <x:c r="IQB709" s="19"/>
      <x:c r="IQC709" s="19"/>
      <x:c r="IQD709" s="19"/>
      <x:c r="IQE709" s="19"/>
      <x:c r="IQF709" s="19"/>
      <x:c r="IQG709" s="19"/>
      <x:c r="IQH709" s="19"/>
      <x:c r="IQI709" s="19"/>
      <x:c r="IQJ709" s="19"/>
      <x:c r="IQK709" s="19"/>
      <x:c r="IQL709" s="19"/>
      <x:c r="IQM709" s="19"/>
      <x:c r="IQN709" s="19"/>
      <x:c r="IQO709" s="19"/>
      <x:c r="IQP709" s="19"/>
      <x:c r="IQQ709" s="19"/>
      <x:c r="IQR709" s="19"/>
      <x:c r="IQS709" s="19"/>
      <x:c r="IQT709" s="19"/>
      <x:c r="IQU709" s="19"/>
      <x:c r="IQV709" s="19"/>
      <x:c r="IQW709" s="19"/>
      <x:c r="IQX709" s="19"/>
      <x:c r="IQY709" s="19"/>
      <x:c r="IQZ709" s="19"/>
      <x:c r="IRA709" s="19"/>
      <x:c r="IRB709" s="19"/>
      <x:c r="IRC709" s="19"/>
      <x:c r="IRD709" s="19"/>
      <x:c r="IRE709" s="19"/>
      <x:c r="IRF709" s="19"/>
      <x:c r="IRG709" s="19"/>
      <x:c r="IRH709" s="19"/>
      <x:c r="IRI709" s="19"/>
      <x:c r="IRJ709" s="19"/>
      <x:c r="IRK709" s="19"/>
      <x:c r="IRL709" s="19"/>
      <x:c r="IRM709" s="19"/>
      <x:c r="IRN709" s="19"/>
      <x:c r="IRO709" s="19"/>
      <x:c r="IRP709" s="19"/>
      <x:c r="IRQ709" s="19"/>
      <x:c r="IRR709" s="19"/>
      <x:c r="IRS709" s="19"/>
      <x:c r="IRT709" s="19"/>
      <x:c r="IRU709" s="19"/>
      <x:c r="IRV709" s="19"/>
      <x:c r="IRW709" s="19"/>
      <x:c r="IRX709" s="19"/>
      <x:c r="IRY709" s="19"/>
      <x:c r="IRZ709" s="19"/>
      <x:c r="ISA709" s="19"/>
      <x:c r="ISB709" s="19"/>
      <x:c r="ISC709" s="19"/>
      <x:c r="ISD709" s="19"/>
      <x:c r="ISE709" s="19"/>
      <x:c r="ISF709" s="19"/>
      <x:c r="ISG709" s="19"/>
      <x:c r="ISH709" s="19"/>
      <x:c r="ISI709" s="19"/>
      <x:c r="ISJ709" s="19"/>
      <x:c r="ISK709" s="19"/>
      <x:c r="ISL709" s="19"/>
      <x:c r="ISM709" s="19"/>
      <x:c r="ISN709" s="19"/>
      <x:c r="ISO709" s="19"/>
      <x:c r="ISP709" s="19"/>
      <x:c r="ISQ709" s="19"/>
      <x:c r="ISR709" s="19"/>
      <x:c r="ISS709" s="19"/>
      <x:c r="IST709" s="19"/>
      <x:c r="ISU709" s="19"/>
      <x:c r="ISV709" s="19"/>
      <x:c r="ISW709" s="19"/>
      <x:c r="ISX709" s="19"/>
      <x:c r="ISY709" s="19"/>
      <x:c r="ISZ709" s="19"/>
      <x:c r="ITA709" s="19"/>
      <x:c r="ITB709" s="19"/>
      <x:c r="ITC709" s="19"/>
      <x:c r="ITD709" s="19"/>
      <x:c r="ITE709" s="19"/>
      <x:c r="ITF709" s="19"/>
      <x:c r="ITG709" s="19"/>
      <x:c r="ITH709" s="19"/>
      <x:c r="ITI709" s="19"/>
      <x:c r="ITJ709" s="19"/>
      <x:c r="ITK709" s="19"/>
      <x:c r="ITL709" s="19"/>
      <x:c r="ITM709" s="19"/>
      <x:c r="ITN709" s="19"/>
      <x:c r="ITO709" s="19"/>
      <x:c r="ITP709" s="19"/>
      <x:c r="ITQ709" s="19"/>
      <x:c r="ITR709" s="19"/>
      <x:c r="ITS709" s="19"/>
      <x:c r="ITT709" s="19"/>
      <x:c r="ITU709" s="19"/>
      <x:c r="ITV709" s="19"/>
      <x:c r="ITW709" s="19"/>
      <x:c r="ITX709" s="19"/>
      <x:c r="ITY709" s="19"/>
      <x:c r="ITZ709" s="19"/>
      <x:c r="IUA709" s="19"/>
      <x:c r="IUB709" s="19"/>
      <x:c r="IUC709" s="19"/>
      <x:c r="IUD709" s="19"/>
      <x:c r="IUE709" s="19"/>
      <x:c r="IUF709" s="19"/>
      <x:c r="IUG709" s="19"/>
      <x:c r="IUH709" s="19"/>
      <x:c r="IUI709" s="19"/>
      <x:c r="IUJ709" s="19"/>
      <x:c r="IUK709" s="19"/>
      <x:c r="IUL709" s="19"/>
      <x:c r="IUM709" s="19"/>
      <x:c r="IUN709" s="19"/>
      <x:c r="IUO709" s="19"/>
      <x:c r="IUP709" s="19"/>
      <x:c r="IUQ709" s="19"/>
      <x:c r="IUR709" s="19"/>
      <x:c r="IUS709" s="19"/>
      <x:c r="IUT709" s="19"/>
      <x:c r="IUU709" s="19"/>
      <x:c r="IUV709" s="19"/>
      <x:c r="IUW709" s="19"/>
      <x:c r="IUX709" s="19"/>
      <x:c r="IUY709" s="19"/>
      <x:c r="IUZ709" s="19"/>
      <x:c r="IVA709" s="19"/>
      <x:c r="IVB709" s="19"/>
      <x:c r="IVC709" s="19"/>
      <x:c r="IVD709" s="19"/>
      <x:c r="IVE709" s="19"/>
      <x:c r="IVF709" s="19"/>
      <x:c r="IVG709" s="19"/>
      <x:c r="IVH709" s="19"/>
      <x:c r="IVI709" s="19"/>
      <x:c r="IVJ709" s="19"/>
      <x:c r="IVK709" s="19"/>
      <x:c r="IVL709" s="19"/>
      <x:c r="IVM709" s="19"/>
      <x:c r="IVN709" s="19"/>
      <x:c r="IVO709" s="19"/>
      <x:c r="IVP709" s="19"/>
      <x:c r="IVQ709" s="19"/>
      <x:c r="IVR709" s="19"/>
      <x:c r="IVS709" s="19"/>
      <x:c r="IVT709" s="19"/>
      <x:c r="IVU709" s="19"/>
      <x:c r="IVV709" s="19"/>
      <x:c r="IVW709" s="19"/>
      <x:c r="IVX709" s="19"/>
      <x:c r="IVY709" s="19"/>
      <x:c r="IVZ709" s="19"/>
      <x:c r="IWA709" s="19"/>
      <x:c r="IWB709" s="19"/>
      <x:c r="IWC709" s="19"/>
      <x:c r="IWD709" s="19"/>
      <x:c r="IWE709" s="19"/>
      <x:c r="IWF709" s="19"/>
      <x:c r="IWG709" s="19"/>
      <x:c r="IWH709" s="19"/>
      <x:c r="IWI709" s="19"/>
      <x:c r="IWJ709" s="19"/>
      <x:c r="IWK709" s="19"/>
      <x:c r="IWL709" s="19"/>
      <x:c r="IWM709" s="19"/>
      <x:c r="IWN709" s="19"/>
      <x:c r="IWO709" s="19"/>
      <x:c r="IWP709" s="19"/>
      <x:c r="IWQ709" s="19"/>
      <x:c r="IWR709" s="19"/>
      <x:c r="IWS709" s="19"/>
      <x:c r="IWT709" s="19"/>
      <x:c r="IWU709" s="19"/>
      <x:c r="IWV709" s="19"/>
      <x:c r="IWW709" s="19"/>
      <x:c r="IWX709" s="19"/>
      <x:c r="IWY709" s="19"/>
      <x:c r="IWZ709" s="19"/>
      <x:c r="IXA709" s="19"/>
      <x:c r="IXB709" s="19"/>
      <x:c r="IXC709" s="19"/>
      <x:c r="IXD709" s="19"/>
      <x:c r="IXE709" s="19"/>
      <x:c r="IXF709" s="19"/>
      <x:c r="IXG709" s="19"/>
      <x:c r="IXH709" s="19"/>
      <x:c r="IXI709" s="19"/>
      <x:c r="IXJ709" s="19"/>
      <x:c r="IXK709" s="19"/>
      <x:c r="IXL709" s="19"/>
      <x:c r="IXM709" s="19"/>
      <x:c r="IXN709" s="19"/>
      <x:c r="IXO709" s="19"/>
      <x:c r="IXP709" s="19"/>
      <x:c r="IXQ709" s="19"/>
      <x:c r="IXR709" s="19"/>
      <x:c r="IXS709" s="19"/>
      <x:c r="IXT709" s="19"/>
      <x:c r="IXU709" s="19"/>
      <x:c r="IXV709" s="19"/>
      <x:c r="IXW709" s="19"/>
      <x:c r="IXX709" s="19"/>
      <x:c r="IXY709" s="19"/>
      <x:c r="IXZ709" s="19"/>
      <x:c r="IYA709" s="19"/>
      <x:c r="IYB709" s="19"/>
      <x:c r="IYC709" s="19"/>
      <x:c r="IYD709" s="19"/>
      <x:c r="IYE709" s="19"/>
      <x:c r="IYF709" s="19"/>
      <x:c r="IYG709" s="19"/>
      <x:c r="IYH709" s="19"/>
      <x:c r="IYI709" s="19"/>
      <x:c r="IYJ709" s="19"/>
      <x:c r="IYK709" s="19"/>
      <x:c r="IYL709" s="19"/>
      <x:c r="IYM709" s="19"/>
      <x:c r="IYN709" s="19"/>
      <x:c r="IYO709" s="19"/>
      <x:c r="IYP709" s="19"/>
      <x:c r="IYQ709" s="19"/>
      <x:c r="IYR709" s="19"/>
      <x:c r="IYS709" s="19"/>
      <x:c r="IYT709" s="19"/>
      <x:c r="IYU709" s="19"/>
      <x:c r="IYV709" s="19"/>
      <x:c r="IYW709" s="19"/>
      <x:c r="IYX709" s="19"/>
      <x:c r="IYY709" s="19"/>
      <x:c r="IYZ709" s="19"/>
      <x:c r="IZA709" s="19"/>
      <x:c r="IZB709" s="19"/>
      <x:c r="IZC709" s="19"/>
      <x:c r="IZD709" s="19"/>
      <x:c r="IZE709" s="19"/>
      <x:c r="IZF709" s="19"/>
      <x:c r="IZG709" s="19"/>
      <x:c r="IZH709" s="19"/>
      <x:c r="IZI709" s="19"/>
      <x:c r="IZJ709" s="19"/>
      <x:c r="IZK709" s="19"/>
      <x:c r="IZL709" s="19"/>
      <x:c r="IZM709" s="19"/>
      <x:c r="IZN709" s="19"/>
      <x:c r="IZO709" s="19"/>
      <x:c r="IZP709" s="19"/>
      <x:c r="IZQ709" s="19"/>
      <x:c r="IZR709" s="19"/>
      <x:c r="IZS709" s="19"/>
      <x:c r="IZT709" s="19"/>
      <x:c r="IZU709" s="19"/>
      <x:c r="IZV709" s="19"/>
      <x:c r="IZW709" s="19"/>
      <x:c r="IZX709" s="19"/>
      <x:c r="IZY709" s="19"/>
      <x:c r="IZZ709" s="19"/>
      <x:c r="JAA709" s="19"/>
      <x:c r="JAB709" s="19"/>
      <x:c r="JAC709" s="19"/>
      <x:c r="JAD709" s="19"/>
      <x:c r="JAE709" s="19"/>
      <x:c r="JAF709" s="19"/>
      <x:c r="JAG709" s="19"/>
      <x:c r="JAH709" s="19"/>
      <x:c r="JAI709" s="19"/>
      <x:c r="JAJ709" s="19"/>
      <x:c r="JAK709" s="19"/>
      <x:c r="JAL709" s="19"/>
      <x:c r="JAM709" s="19"/>
      <x:c r="JAN709" s="19"/>
      <x:c r="JAO709" s="19"/>
      <x:c r="JAP709" s="19"/>
      <x:c r="JAQ709" s="19"/>
      <x:c r="JAR709" s="19"/>
      <x:c r="JAS709" s="19"/>
      <x:c r="JAT709" s="19"/>
      <x:c r="JAU709" s="19"/>
      <x:c r="JAV709" s="19"/>
      <x:c r="JAW709" s="19"/>
      <x:c r="JAX709" s="19"/>
      <x:c r="JAY709" s="19"/>
      <x:c r="JAZ709" s="19"/>
      <x:c r="JBA709" s="19"/>
      <x:c r="JBB709" s="19"/>
      <x:c r="JBC709" s="19"/>
      <x:c r="JBD709" s="19"/>
      <x:c r="JBE709" s="19"/>
      <x:c r="JBF709" s="19"/>
      <x:c r="JBG709" s="19"/>
      <x:c r="JBH709" s="19"/>
      <x:c r="JBI709" s="19"/>
      <x:c r="JBJ709" s="19"/>
      <x:c r="JBK709" s="19"/>
      <x:c r="JBL709" s="19"/>
      <x:c r="JBM709" s="19"/>
      <x:c r="JBN709" s="19"/>
      <x:c r="JBO709" s="19"/>
      <x:c r="JBP709" s="19"/>
      <x:c r="JBQ709" s="19"/>
      <x:c r="JBR709" s="19"/>
      <x:c r="JBS709" s="19"/>
      <x:c r="JBT709" s="19"/>
      <x:c r="JBU709" s="19"/>
      <x:c r="JBV709" s="19"/>
      <x:c r="JBW709" s="19"/>
      <x:c r="JBX709" s="19"/>
      <x:c r="JBY709" s="19"/>
      <x:c r="JBZ709" s="19"/>
      <x:c r="JCA709" s="19"/>
      <x:c r="JCB709" s="19"/>
      <x:c r="JCC709" s="19"/>
      <x:c r="JCD709" s="19"/>
      <x:c r="JCE709" s="19"/>
      <x:c r="JCF709" s="19"/>
      <x:c r="JCG709" s="19"/>
      <x:c r="JCH709" s="19"/>
      <x:c r="JCI709" s="19"/>
      <x:c r="JCJ709" s="19"/>
      <x:c r="JCK709" s="19"/>
      <x:c r="JCL709" s="19"/>
      <x:c r="JCM709" s="19"/>
      <x:c r="JCN709" s="19"/>
      <x:c r="JCO709" s="19"/>
      <x:c r="JCP709" s="19"/>
      <x:c r="JCQ709" s="19"/>
      <x:c r="JCR709" s="19"/>
      <x:c r="JCS709" s="19"/>
      <x:c r="JCT709" s="19"/>
      <x:c r="JCU709" s="19"/>
      <x:c r="JCV709" s="19"/>
      <x:c r="JCW709" s="19"/>
      <x:c r="JCX709" s="19"/>
      <x:c r="JCY709" s="19"/>
      <x:c r="JCZ709" s="19"/>
      <x:c r="JDA709" s="19"/>
      <x:c r="JDB709" s="19"/>
      <x:c r="JDC709" s="19"/>
      <x:c r="JDD709" s="19"/>
      <x:c r="JDE709" s="19"/>
      <x:c r="JDF709" s="19"/>
      <x:c r="JDG709" s="19"/>
      <x:c r="JDH709" s="19"/>
      <x:c r="JDI709" s="19"/>
      <x:c r="JDJ709" s="19"/>
      <x:c r="JDK709" s="19"/>
      <x:c r="JDL709" s="19"/>
      <x:c r="JDM709" s="19"/>
      <x:c r="JDN709" s="19"/>
      <x:c r="JDO709" s="19"/>
      <x:c r="JDP709" s="19"/>
      <x:c r="JDQ709" s="19"/>
      <x:c r="JDR709" s="19"/>
      <x:c r="JDS709" s="19"/>
      <x:c r="JDT709" s="19"/>
      <x:c r="JDU709" s="19"/>
      <x:c r="JDV709" s="19"/>
      <x:c r="JDW709" s="19"/>
      <x:c r="JDX709" s="19"/>
      <x:c r="JDY709" s="19"/>
      <x:c r="JDZ709" s="19"/>
      <x:c r="JEA709" s="19"/>
      <x:c r="JEB709" s="19"/>
      <x:c r="JEC709" s="19"/>
      <x:c r="JED709" s="19"/>
      <x:c r="JEE709" s="19"/>
      <x:c r="JEF709" s="19"/>
      <x:c r="JEG709" s="19"/>
      <x:c r="JEH709" s="19"/>
      <x:c r="JEI709" s="19"/>
      <x:c r="JEJ709" s="19"/>
      <x:c r="JEK709" s="19"/>
      <x:c r="JEL709" s="19"/>
      <x:c r="JEM709" s="19"/>
      <x:c r="JEN709" s="19"/>
      <x:c r="JEO709" s="19"/>
      <x:c r="JEP709" s="19"/>
      <x:c r="JEQ709" s="19"/>
      <x:c r="JER709" s="19"/>
      <x:c r="JES709" s="19"/>
      <x:c r="JET709" s="19"/>
      <x:c r="JEU709" s="19"/>
      <x:c r="JEV709" s="19"/>
      <x:c r="JEW709" s="19"/>
      <x:c r="JEX709" s="19"/>
      <x:c r="JEY709" s="19"/>
      <x:c r="JEZ709" s="19"/>
      <x:c r="JFA709" s="19"/>
      <x:c r="JFB709" s="19"/>
      <x:c r="JFC709" s="19"/>
      <x:c r="JFD709" s="19"/>
      <x:c r="JFE709" s="19"/>
      <x:c r="JFF709" s="19"/>
      <x:c r="JFG709" s="19"/>
      <x:c r="JFH709" s="19"/>
      <x:c r="JFI709" s="19"/>
      <x:c r="JFJ709" s="19"/>
      <x:c r="JFK709" s="19"/>
      <x:c r="JFL709" s="19"/>
      <x:c r="JFM709" s="19"/>
      <x:c r="JFN709" s="19"/>
      <x:c r="JFO709" s="19"/>
      <x:c r="JFP709" s="19"/>
      <x:c r="JFQ709" s="19"/>
      <x:c r="JFR709" s="19"/>
      <x:c r="JFS709" s="19"/>
      <x:c r="JFT709" s="19"/>
      <x:c r="JFU709" s="19"/>
      <x:c r="JFV709" s="19"/>
      <x:c r="JFW709" s="19"/>
      <x:c r="JFX709" s="19"/>
      <x:c r="JFY709" s="19"/>
      <x:c r="JFZ709" s="19"/>
      <x:c r="JGA709" s="19"/>
      <x:c r="JGB709" s="19"/>
      <x:c r="JGC709" s="19"/>
      <x:c r="JGD709" s="19"/>
      <x:c r="JGE709" s="19"/>
      <x:c r="JGF709" s="19"/>
      <x:c r="JGG709" s="19"/>
      <x:c r="JGH709" s="19"/>
      <x:c r="JGI709" s="19"/>
      <x:c r="JGJ709" s="19"/>
      <x:c r="JGK709" s="19"/>
      <x:c r="JGL709" s="19"/>
      <x:c r="JGM709" s="19"/>
      <x:c r="JGN709" s="19"/>
      <x:c r="JGO709" s="19"/>
      <x:c r="JGP709" s="19"/>
      <x:c r="JGQ709" s="19"/>
      <x:c r="JGR709" s="19"/>
      <x:c r="JGS709" s="19"/>
      <x:c r="JGT709" s="19"/>
      <x:c r="JGU709" s="19"/>
      <x:c r="JGV709" s="19"/>
      <x:c r="JGW709" s="19"/>
      <x:c r="JGX709" s="19"/>
      <x:c r="JGY709" s="19"/>
      <x:c r="JGZ709" s="19"/>
      <x:c r="JHA709" s="19"/>
      <x:c r="JHB709" s="19"/>
      <x:c r="JHC709" s="19"/>
      <x:c r="JHD709" s="19"/>
      <x:c r="JHE709" s="19"/>
      <x:c r="JHF709" s="19"/>
      <x:c r="JHG709" s="19"/>
      <x:c r="JHH709" s="19"/>
      <x:c r="JHI709" s="19"/>
      <x:c r="JHJ709" s="19"/>
      <x:c r="JHK709" s="19"/>
      <x:c r="JHL709" s="19"/>
      <x:c r="JHM709" s="19"/>
      <x:c r="JHN709" s="19"/>
      <x:c r="JHO709" s="19"/>
      <x:c r="JHP709" s="19"/>
      <x:c r="JHQ709" s="19"/>
      <x:c r="JHR709" s="19"/>
      <x:c r="JHS709" s="19"/>
      <x:c r="JHT709" s="19"/>
      <x:c r="JHU709" s="19"/>
      <x:c r="JHV709" s="19"/>
      <x:c r="JHW709" s="19"/>
      <x:c r="JHX709" s="19"/>
      <x:c r="JHY709" s="19"/>
      <x:c r="JHZ709" s="19"/>
      <x:c r="JIA709" s="19"/>
      <x:c r="JIB709" s="19"/>
      <x:c r="JIC709" s="19"/>
      <x:c r="JID709" s="19"/>
      <x:c r="JIE709" s="19"/>
      <x:c r="JIF709" s="19"/>
      <x:c r="JIG709" s="19"/>
      <x:c r="JIH709" s="19"/>
      <x:c r="JII709" s="19"/>
      <x:c r="JIJ709" s="19"/>
      <x:c r="JIK709" s="19"/>
      <x:c r="JIL709" s="19"/>
      <x:c r="JIM709" s="19"/>
      <x:c r="JIN709" s="19"/>
      <x:c r="JIO709" s="19"/>
      <x:c r="JIP709" s="19"/>
      <x:c r="JIQ709" s="19"/>
      <x:c r="JIR709" s="19"/>
      <x:c r="JIS709" s="19"/>
      <x:c r="JIT709" s="19"/>
      <x:c r="JIU709" s="19"/>
      <x:c r="JIV709" s="19"/>
      <x:c r="JIW709" s="19"/>
      <x:c r="JIX709" s="19"/>
      <x:c r="JIY709" s="19"/>
      <x:c r="JIZ709" s="19"/>
      <x:c r="JJA709" s="19"/>
      <x:c r="JJB709" s="19"/>
      <x:c r="JJC709" s="19"/>
      <x:c r="JJD709" s="19"/>
      <x:c r="JJE709" s="19"/>
      <x:c r="JJF709" s="19"/>
      <x:c r="JJG709" s="19"/>
      <x:c r="JJH709" s="19"/>
      <x:c r="JJI709" s="19"/>
      <x:c r="JJJ709" s="19"/>
      <x:c r="JJK709" s="19"/>
      <x:c r="JJL709" s="19"/>
      <x:c r="JJM709" s="19"/>
      <x:c r="JJN709" s="19"/>
      <x:c r="JJO709" s="19"/>
      <x:c r="JJP709" s="19"/>
      <x:c r="JJQ709" s="19"/>
      <x:c r="JJR709" s="19"/>
      <x:c r="JJS709" s="19"/>
      <x:c r="JJT709" s="19"/>
      <x:c r="JJU709" s="19"/>
      <x:c r="JJV709" s="19"/>
      <x:c r="JJW709" s="19"/>
      <x:c r="JJX709" s="19"/>
      <x:c r="JJY709" s="19"/>
      <x:c r="JJZ709" s="19"/>
      <x:c r="JKA709" s="19"/>
      <x:c r="JKB709" s="19"/>
      <x:c r="JKC709" s="19"/>
      <x:c r="JKD709" s="19"/>
      <x:c r="JKE709" s="19"/>
      <x:c r="JKF709" s="19"/>
      <x:c r="JKG709" s="19"/>
      <x:c r="JKH709" s="19"/>
      <x:c r="JKI709" s="19"/>
      <x:c r="JKJ709" s="19"/>
      <x:c r="JKK709" s="19"/>
      <x:c r="JKL709" s="19"/>
      <x:c r="JKM709" s="19"/>
      <x:c r="JKN709" s="19"/>
      <x:c r="JKO709" s="19"/>
      <x:c r="JKP709" s="19"/>
      <x:c r="JKQ709" s="19"/>
      <x:c r="JKR709" s="19"/>
      <x:c r="JKS709" s="19"/>
      <x:c r="JKT709" s="19"/>
      <x:c r="JKU709" s="19"/>
      <x:c r="JKV709" s="19"/>
      <x:c r="JKW709" s="19"/>
      <x:c r="JKX709" s="19"/>
      <x:c r="JKY709" s="19"/>
      <x:c r="JKZ709" s="19"/>
      <x:c r="JLA709" s="19"/>
      <x:c r="JLB709" s="19"/>
      <x:c r="JLC709" s="19"/>
      <x:c r="JLD709" s="19"/>
      <x:c r="JLE709" s="19"/>
      <x:c r="JLF709" s="19"/>
      <x:c r="JLG709" s="19"/>
      <x:c r="JLH709" s="19"/>
      <x:c r="JLI709" s="19"/>
      <x:c r="JLJ709" s="19"/>
      <x:c r="JLK709" s="19"/>
      <x:c r="JLL709" s="19"/>
      <x:c r="JLM709" s="19"/>
      <x:c r="JLN709" s="19"/>
      <x:c r="JLO709" s="19"/>
      <x:c r="JLP709" s="19"/>
      <x:c r="JLQ709" s="19"/>
      <x:c r="JLR709" s="19"/>
      <x:c r="JLS709" s="19"/>
      <x:c r="JLT709" s="19"/>
      <x:c r="JLU709" s="19"/>
      <x:c r="JLV709" s="19"/>
      <x:c r="JLW709" s="19"/>
      <x:c r="JLX709" s="19"/>
      <x:c r="JLY709" s="19"/>
      <x:c r="JLZ709" s="19"/>
      <x:c r="JMA709" s="19"/>
      <x:c r="JMB709" s="19"/>
      <x:c r="JMC709" s="19"/>
      <x:c r="JMD709" s="19"/>
      <x:c r="JME709" s="19"/>
      <x:c r="JMF709" s="19"/>
      <x:c r="JMG709" s="19"/>
      <x:c r="JMH709" s="19"/>
      <x:c r="JMI709" s="19"/>
      <x:c r="JMJ709" s="19"/>
      <x:c r="JMK709" s="19"/>
      <x:c r="JML709" s="19"/>
      <x:c r="JMM709" s="19"/>
      <x:c r="JMN709" s="19"/>
      <x:c r="JMO709" s="19"/>
      <x:c r="JMP709" s="19"/>
      <x:c r="JMQ709" s="19"/>
      <x:c r="JMR709" s="19"/>
      <x:c r="JMS709" s="19"/>
      <x:c r="JMT709" s="19"/>
      <x:c r="JMU709" s="19"/>
      <x:c r="JMV709" s="19"/>
      <x:c r="JMW709" s="19"/>
      <x:c r="JMX709" s="19"/>
      <x:c r="JMY709" s="19"/>
      <x:c r="JMZ709" s="19"/>
      <x:c r="JNA709" s="19"/>
      <x:c r="JNB709" s="19"/>
      <x:c r="JNC709" s="19"/>
      <x:c r="JND709" s="19"/>
      <x:c r="JNE709" s="19"/>
      <x:c r="JNF709" s="19"/>
      <x:c r="JNG709" s="19"/>
      <x:c r="JNH709" s="19"/>
      <x:c r="JNI709" s="19"/>
      <x:c r="JNJ709" s="19"/>
      <x:c r="JNK709" s="19"/>
      <x:c r="JNL709" s="19"/>
      <x:c r="JNM709" s="19"/>
      <x:c r="JNN709" s="19"/>
      <x:c r="JNO709" s="19"/>
      <x:c r="JNP709" s="19"/>
      <x:c r="JNQ709" s="19"/>
      <x:c r="JNR709" s="19"/>
      <x:c r="JNS709" s="19"/>
      <x:c r="JNT709" s="19"/>
      <x:c r="JNU709" s="19"/>
      <x:c r="JNV709" s="19"/>
      <x:c r="JNW709" s="19"/>
      <x:c r="JNX709" s="19"/>
      <x:c r="JNY709" s="19"/>
      <x:c r="JNZ709" s="19"/>
      <x:c r="JOA709" s="19"/>
      <x:c r="JOB709" s="19"/>
      <x:c r="JOC709" s="19"/>
      <x:c r="JOD709" s="19"/>
      <x:c r="JOE709" s="19"/>
      <x:c r="JOF709" s="19"/>
      <x:c r="JOG709" s="19"/>
      <x:c r="JOH709" s="19"/>
      <x:c r="JOI709" s="19"/>
      <x:c r="JOJ709" s="19"/>
      <x:c r="JOK709" s="19"/>
      <x:c r="JOL709" s="19"/>
      <x:c r="JOM709" s="19"/>
      <x:c r="JON709" s="19"/>
      <x:c r="JOO709" s="19"/>
      <x:c r="JOP709" s="19"/>
      <x:c r="JOQ709" s="19"/>
      <x:c r="JOR709" s="19"/>
      <x:c r="JOS709" s="19"/>
      <x:c r="JOT709" s="19"/>
      <x:c r="JOU709" s="19"/>
      <x:c r="JOV709" s="19"/>
      <x:c r="JOW709" s="19"/>
      <x:c r="JOX709" s="19"/>
      <x:c r="JOY709" s="19"/>
      <x:c r="JOZ709" s="19"/>
      <x:c r="JPA709" s="19"/>
      <x:c r="JPB709" s="19"/>
      <x:c r="JPC709" s="19"/>
      <x:c r="JPD709" s="19"/>
      <x:c r="JPE709" s="19"/>
      <x:c r="JPF709" s="19"/>
      <x:c r="JPG709" s="19"/>
      <x:c r="JPH709" s="19"/>
      <x:c r="JPI709" s="19"/>
      <x:c r="JPJ709" s="19"/>
      <x:c r="JPK709" s="19"/>
      <x:c r="JPL709" s="19"/>
      <x:c r="JPM709" s="19"/>
      <x:c r="JPN709" s="19"/>
      <x:c r="JPO709" s="19"/>
      <x:c r="JPP709" s="19"/>
      <x:c r="JPQ709" s="19"/>
      <x:c r="JPR709" s="19"/>
      <x:c r="JPS709" s="19"/>
      <x:c r="JPT709" s="19"/>
      <x:c r="JPU709" s="19"/>
      <x:c r="JPV709" s="19"/>
      <x:c r="JPW709" s="19"/>
      <x:c r="JPX709" s="19"/>
      <x:c r="JPY709" s="19"/>
      <x:c r="JPZ709" s="19"/>
      <x:c r="JQA709" s="19"/>
      <x:c r="JQB709" s="19"/>
      <x:c r="JQC709" s="19"/>
      <x:c r="JQD709" s="19"/>
      <x:c r="JQE709" s="19"/>
      <x:c r="JQF709" s="19"/>
      <x:c r="JQG709" s="19"/>
      <x:c r="JQH709" s="19"/>
      <x:c r="JQI709" s="19"/>
      <x:c r="JQJ709" s="19"/>
      <x:c r="JQK709" s="19"/>
      <x:c r="JQL709" s="19"/>
      <x:c r="JQM709" s="19"/>
      <x:c r="JQN709" s="19"/>
      <x:c r="JQO709" s="19"/>
      <x:c r="JQP709" s="19"/>
      <x:c r="JQQ709" s="19"/>
      <x:c r="JQR709" s="19"/>
      <x:c r="JQS709" s="19"/>
      <x:c r="JQT709" s="19"/>
      <x:c r="JQU709" s="19"/>
      <x:c r="JQV709" s="19"/>
      <x:c r="JQW709" s="19"/>
      <x:c r="JQX709" s="19"/>
      <x:c r="JQY709" s="19"/>
      <x:c r="JQZ709" s="19"/>
      <x:c r="JRA709" s="19"/>
      <x:c r="JRB709" s="19"/>
      <x:c r="JRC709" s="19"/>
      <x:c r="JRD709" s="19"/>
      <x:c r="JRE709" s="19"/>
      <x:c r="JRF709" s="19"/>
      <x:c r="JRG709" s="19"/>
      <x:c r="JRH709" s="19"/>
      <x:c r="JRI709" s="19"/>
      <x:c r="JRJ709" s="19"/>
      <x:c r="JRK709" s="19"/>
      <x:c r="JRL709" s="19"/>
      <x:c r="JRM709" s="19"/>
      <x:c r="JRN709" s="19"/>
      <x:c r="JRO709" s="19"/>
      <x:c r="JRP709" s="19"/>
      <x:c r="JRQ709" s="19"/>
      <x:c r="JRR709" s="19"/>
      <x:c r="JRS709" s="19"/>
      <x:c r="JRT709" s="19"/>
      <x:c r="JRU709" s="19"/>
      <x:c r="JRV709" s="19"/>
      <x:c r="JRW709" s="19"/>
      <x:c r="JRX709" s="19"/>
      <x:c r="JRY709" s="19"/>
      <x:c r="JRZ709" s="19"/>
      <x:c r="JSA709" s="19"/>
      <x:c r="JSB709" s="19"/>
      <x:c r="JSC709" s="19"/>
      <x:c r="JSD709" s="19"/>
      <x:c r="JSE709" s="19"/>
      <x:c r="JSF709" s="19"/>
      <x:c r="JSG709" s="19"/>
      <x:c r="JSH709" s="19"/>
      <x:c r="JSI709" s="19"/>
      <x:c r="JSJ709" s="19"/>
      <x:c r="JSK709" s="19"/>
      <x:c r="JSL709" s="19"/>
      <x:c r="JSM709" s="19"/>
      <x:c r="JSN709" s="19"/>
      <x:c r="JSO709" s="19"/>
      <x:c r="JSP709" s="19"/>
      <x:c r="JSQ709" s="19"/>
      <x:c r="JSR709" s="19"/>
      <x:c r="JSS709" s="19"/>
      <x:c r="JST709" s="19"/>
      <x:c r="JSU709" s="19"/>
      <x:c r="JSV709" s="19"/>
      <x:c r="JSW709" s="19"/>
      <x:c r="JSX709" s="19"/>
      <x:c r="JSY709" s="19"/>
      <x:c r="JSZ709" s="19"/>
      <x:c r="JTA709" s="19"/>
      <x:c r="JTB709" s="19"/>
      <x:c r="JTC709" s="19"/>
      <x:c r="JTD709" s="19"/>
      <x:c r="JTE709" s="19"/>
      <x:c r="JTF709" s="19"/>
      <x:c r="JTG709" s="19"/>
      <x:c r="JTH709" s="19"/>
      <x:c r="JTI709" s="19"/>
      <x:c r="JTJ709" s="19"/>
      <x:c r="JTK709" s="19"/>
      <x:c r="JTL709" s="19"/>
      <x:c r="JTM709" s="19"/>
      <x:c r="JTN709" s="19"/>
      <x:c r="JTO709" s="19"/>
      <x:c r="JTP709" s="19"/>
      <x:c r="JTQ709" s="19"/>
      <x:c r="JTR709" s="19"/>
      <x:c r="JTS709" s="19"/>
      <x:c r="JTT709" s="19"/>
      <x:c r="JTU709" s="19"/>
      <x:c r="JTV709" s="19"/>
      <x:c r="JTW709" s="19"/>
      <x:c r="JTX709" s="19"/>
      <x:c r="JTY709" s="19"/>
      <x:c r="JTZ709" s="19"/>
      <x:c r="JUA709" s="19"/>
      <x:c r="JUB709" s="19"/>
      <x:c r="JUC709" s="19"/>
      <x:c r="JUD709" s="19"/>
      <x:c r="JUE709" s="19"/>
      <x:c r="JUF709" s="19"/>
      <x:c r="JUG709" s="19"/>
      <x:c r="JUH709" s="19"/>
      <x:c r="JUI709" s="19"/>
      <x:c r="JUJ709" s="19"/>
      <x:c r="JUK709" s="19"/>
      <x:c r="JUL709" s="19"/>
      <x:c r="JUM709" s="19"/>
      <x:c r="JUN709" s="19"/>
      <x:c r="JUO709" s="19"/>
      <x:c r="JUP709" s="19"/>
      <x:c r="JUQ709" s="19"/>
      <x:c r="JUR709" s="19"/>
      <x:c r="JUS709" s="19"/>
      <x:c r="JUT709" s="19"/>
      <x:c r="JUU709" s="19"/>
      <x:c r="JUV709" s="19"/>
      <x:c r="JUW709" s="19"/>
      <x:c r="JUX709" s="19"/>
      <x:c r="JUY709" s="19"/>
      <x:c r="JUZ709" s="19"/>
      <x:c r="JVA709" s="19"/>
      <x:c r="JVB709" s="19"/>
      <x:c r="JVC709" s="19"/>
      <x:c r="JVD709" s="19"/>
      <x:c r="JVE709" s="19"/>
      <x:c r="JVF709" s="19"/>
      <x:c r="JVG709" s="19"/>
      <x:c r="JVH709" s="19"/>
      <x:c r="JVI709" s="19"/>
      <x:c r="JVJ709" s="19"/>
      <x:c r="JVK709" s="19"/>
      <x:c r="JVL709" s="19"/>
      <x:c r="JVM709" s="19"/>
      <x:c r="JVN709" s="19"/>
      <x:c r="JVO709" s="19"/>
      <x:c r="JVP709" s="19"/>
      <x:c r="JVQ709" s="19"/>
      <x:c r="JVR709" s="19"/>
      <x:c r="JVS709" s="19"/>
      <x:c r="JVT709" s="19"/>
      <x:c r="JVU709" s="19"/>
      <x:c r="JVV709" s="19"/>
      <x:c r="JVW709" s="19"/>
      <x:c r="JVX709" s="19"/>
      <x:c r="JVY709" s="19"/>
      <x:c r="JVZ709" s="19"/>
      <x:c r="JWA709" s="19"/>
      <x:c r="JWB709" s="19"/>
      <x:c r="JWC709" s="19"/>
      <x:c r="JWD709" s="19"/>
      <x:c r="JWE709" s="19"/>
      <x:c r="JWF709" s="19"/>
      <x:c r="JWG709" s="19"/>
      <x:c r="JWH709" s="19"/>
      <x:c r="JWI709" s="19"/>
      <x:c r="JWJ709" s="19"/>
      <x:c r="JWK709" s="19"/>
      <x:c r="JWL709" s="19"/>
      <x:c r="JWM709" s="19"/>
      <x:c r="JWN709" s="19"/>
      <x:c r="JWO709" s="19"/>
      <x:c r="JWP709" s="19"/>
      <x:c r="JWQ709" s="19"/>
      <x:c r="JWR709" s="19"/>
      <x:c r="JWS709" s="19"/>
      <x:c r="JWT709" s="19"/>
      <x:c r="JWU709" s="19"/>
      <x:c r="JWV709" s="19"/>
      <x:c r="JWW709" s="19"/>
      <x:c r="JWX709" s="19"/>
      <x:c r="JWY709" s="19"/>
      <x:c r="JWZ709" s="19"/>
      <x:c r="JXA709" s="19"/>
      <x:c r="JXB709" s="19"/>
      <x:c r="JXC709" s="19"/>
      <x:c r="JXD709" s="19"/>
      <x:c r="JXE709" s="19"/>
      <x:c r="JXF709" s="19"/>
      <x:c r="JXG709" s="19"/>
      <x:c r="JXH709" s="19"/>
      <x:c r="JXI709" s="19"/>
      <x:c r="JXJ709" s="19"/>
      <x:c r="JXK709" s="19"/>
      <x:c r="JXL709" s="19"/>
      <x:c r="JXM709" s="19"/>
      <x:c r="JXN709" s="19"/>
      <x:c r="JXO709" s="19"/>
      <x:c r="JXP709" s="19"/>
      <x:c r="JXQ709" s="19"/>
      <x:c r="JXR709" s="19"/>
      <x:c r="JXS709" s="19"/>
      <x:c r="JXT709" s="19"/>
      <x:c r="JXU709" s="19"/>
      <x:c r="JXV709" s="19"/>
      <x:c r="JXW709" s="19"/>
      <x:c r="JXX709" s="19"/>
      <x:c r="JXY709" s="19"/>
      <x:c r="JXZ709" s="19"/>
      <x:c r="JYA709" s="19"/>
      <x:c r="JYB709" s="19"/>
      <x:c r="JYC709" s="19"/>
      <x:c r="JYD709" s="19"/>
      <x:c r="JYE709" s="19"/>
      <x:c r="JYF709" s="19"/>
      <x:c r="JYG709" s="19"/>
      <x:c r="JYH709" s="19"/>
      <x:c r="JYI709" s="19"/>
      <x:c r="JYJ709" s="19"/>
      <x:c r="JYK709" s="19"/>
      <x:c r="JYL709" s="19"/>
      <x:c r="JYM709" s="19"/>
      <x:c r="JYN709" s="19"/>
      <x:c r="JYO709" s="19"/>
      <x:c r="JYP709" s="19"/>
      <x:c r="JYQ709" s="19"/>
      <x:c r="JYR709" s="19"/>
      <x:c r="JYS709" s="19"/>
      <x:c r="JYT709" s="19"/>
      <x:c r="JYU709" s="19"/>
      <x:c r="JYV709" s="19"/>
      <x:c r="JYW709" s="19"/>
      <x:c r="JYX709" s="19"/>
      <x:c r="JYY709" s="19"/>
      <x:c r="JYZ709" s="19"/>
      <x:c r="JZA709" s="19"/>
      <x:c r="JZB709" s="19"/>
      <x:c r="JZC709" s="19"/>
      <x:c r="JZD709" s="19"/>
      <x:c r="JZE709" s="19"/>
      <x:c r="JZF709" s="19"/>
      <x:c r="JZG709" s="19"/>
      <x:c r="JZH709" s="19"/>
      <x:c r="JZI709" s="19"/>
      <x:c r="JZJ709" s="19"/>
      <x:c r="JZK709" s="19"/>
      <x:c r="JZL709" s="19"/>
      <x:c r="JZM709" s="19"/>
      <x:c r="JZN709" s="19"/>
      <x:c r="JZO709" s="19"/>
      <x:c r="JZP709" s="19"/>
      <x:c r="JZQ709" s="19"/>
      <x:c r="JZR709" s="19"/>
      <x:c r="JZS709" s="19"/>
      <x:c r="JZT709" s="19"/>
      <x:c r="JZU709" s="19"/>
      <x:c r="JZV709" s="19"/>
      <x:c r="JZW709" s="19"/>
      <x:c r="JZX709" s="19"/>
      <x:c r="JZY709" s="19"/>
      <x:c r="JZZ709" s="19"/>
      <x:c r="KAA709" s="19"/>
      <x:c r="KAB709" s="19"/>
      <x:c r="KAC709" s="19"/>
      <x:c r="KAD709" s="19"/>
      <x:c r="KAE709" s="19"/>
      <x:c r="KAF709" s="19"/>
      <x:c r="KAG709" s="19"/>
      <x:c r="KAH709" s="19"/>
      <x:c r="KAI709" s="19"/>
      <x:c r="KAJ709" s="19"/>
      <x:c r="KAK709" s="19"/>
      <x:c r="KAL709" s="19"/>
      <x:c r="KAM709" s="19"/>
      <x:c r="KAN709" s="19"/>
      <x:c r="KAO709" s="19"/>
      <x:c r="KAP709" s="19"/>
      <x:c r="KAQ709" s="19"/>
      <x:c r="KAR709" s="19"/>
      <x:c r="KAS709" s="19"/>
      <x:c r="KAT709" s="19"/>
      <x:c r="KAU709" s="19"/>
      <x:c r="KAV709" s="19"/>
      <x:c r="KAW709" s="19"/>
      <x:c r="KAX709" s="19"/>
      <x:c r="KAY709" s="19"/>
      <x:c r="KAZ709" s="19"/>
      <x:c r="KBA709" s="19"/>
      <x:c r="KBB709" s="19"/>
      <x:c r="KBC709" s="19"/>
      <x:c r="KBD709" s="19"/>
      <x:c r="KBE709" s="19"/>
      <x:c r="KBF709" s="19"/>
      <x:c r="KBG709" s="19"/>
      <x:c r="KBH709" s="19"/>
      <x:c r="KBI709" s="19"/>
      <x:c r="KBJ709" s="19"/>
      <x:c r="KBK709" s="19"/>
      <x:c r="KBL709" s="19"/>
      <x:c r="KBM709" s="19"/>
      <x:c r="KBN709" s="19"/>
      <x:c r="KBO709" s="19"/>
      <x:c r="KBP709" s="19"/>
      <x:c r="KBQ709" s="19"/>
      <x:c r="KBR709" s="19"/>
      <x:c r="KBS709" s="19"/>
      <x:c r="KBT709" s="19"/>
      <x:c r="KBU709" s="19"/>
      <x:c r="KBV709" s="19"/>
      <x:c r="KBW709" s="19"/>
      <x:c r="KBX709" s="19"/>
      <x:c r="KBY709" s="19"/>
      <x:c r="KBZ709" s="19"/>
      <x:c r="KCA709" s="19"/>
      <x:c r="KCB709" s="19"/>
      <x:c r="KCC709" s="19"/>
      <x:c r="KCD709" s="19"/>
      <x:c r="KCE709" s="19"/>
      <x:c r="KCF709" s="19"/>
      <x:c r="KCG709" s="19"/>
      <x:c r="KCH709" s="19"/>
      <x:c r="KCI709" s="19"/>
      <x:c r="KCJ709" s="19"/>
      <x:c r="KCK709" s="19"/>
      <x:c r="KCL709" s="19"/>
      <x:c r="KCM709" s="19"/>
      <x:c r="KCN709" s="19"/>
      <x:c r="KCO709" s="19"/>
      <x:c r="KCP709" s="19"/>
      <x:c r="KCQ709" s="19"/>
      <x:c r="KCR709" s="19"/>
      <x:c r="KCS709" s="19"/>
      <x:c r="KCT709" s="19"/>
      <x:c r="KCU709" s="19"/>
      <x:c r="KCV709" s="19"/>
      <x:c r="KCW709" s="19"/>
      <x:c r="KCX709" s="19"/>
      <x:c r="KCY709" s="19"/>
      <x:c r="KCZ709" s="19"/>
      <x:c r="KDA709" s="19"/>
      <x:c r="KDB709" s="19"/>
      <x:c r="KDC709" s="19"/>
      <x:c r="KDD709" s="19"/>
      <x:c r="KDE709" s="19"/>
      <x:c r="KDF709" s="19"/>
      <x:c r="KDG709" s="19"/>
      <x:c r="KDH709" s="19"/>
      <x:c r="KDI709" s="19"/>
      <x:c r="KDJ709" s="19"/>
      <x:c r="KDK709" s="19"/>
      <x:c r="KDL709" s="19"/>
      <x:c r="KDM709" s="19"/>
      <x:c r="KDN709" s="19"/>
      <x:c r="KDO709" s="19"/>
      <x:c r="KDP709" s="19"/>
      <x:c r="KDQ709" s="19"/>
      <x:c r="KDR709" s="19"/>
      <x:c r="KDS709" s="19"/>
      <x:c r="KDT709" s="19"/>
      <x:c r="KDU709" s="19"/>
      <x:c r="KDV709" s="19"/>
      <x:c r="KDW709" s="19"/>
      <x:c r="KDX709" s="19"/>
      <x:c r="KDY709" s="19"/>
      <x:c r="KDZ709" s="19"/>
      <x:c r="KEA709" s="19"/>
      <x:c r="KEB709" s="19"/>
      <x:c r="KEC709" s="19"/>
      <x:c r="KED709" s="19"/>
      <x:c r="KEE709" s="19"/>
      <x:c r="KEF709" s="19"/>
      <x:c r="KEG709" s="19"/>
      <x:c r="KEH709" s="19"/>
      <x:c r="KEI709" s="19"/>
      <x:c r="KEJ709" s="19"/>
      <x:c r="KEK709" s="19"/>
      <x:c r="KEL709" s="19"/>
      <x:c r="KEM709" s="19"/>
      <x:c r="KEN709" s="19"/>
      <x:c r="KEO709" s="19"/>
      <x:c r="KEP709" s="19"/>
      <x:c r="KEQ709" s="19"/>
      <x:c r="KER709" s="19"/>
      <x:c r="KES709" s="19"/>
      <x:c r="KET709" s="19"/>
      <x:c r="KEU709" s="19"/>
      <x:c r="KEV709" s="19"/>
      <x:c r="KEW709" s="19"/>
      <x:c r="KEX709" s="19"/>
      <x:c r="KEY709" s="19"/>
      <x:c r="KEZ709" s="19"/>
      <x:c r="KFA709" s="19"/>
      <x:c r="KFB709" s="19"/>
      <x:c r="KFC709" s="19"/>
      <x:c r="KFD709" s="19"/>
      <x:c r="KFE709" s="19"/>
      <x:c r="KFF709" s="19"/>
      <x:c r="KFG709" s="19"/>
      <x:c r="KFH709" s="19"/>
      <x:c r="KFI709" s="19"/>
      <x:c r="KFJ709" s="19"/>
      <x:c r="KFK709" s="19"/>
      <x:c r="KFL709" s="19"/>
      <x:c r="KFM709" s="19"/>
      <x:c r="KFN709" s="19"/>
      <x:c r="KFO709" s="19"/>
      <x:c r="KFP709" s="19"/>
      <x:c r="KFQ709" s="19"/>
      <x:c r="KFR709" s="19"/>
      <x:c r="KFS709" s="19"/>
      <x:c r="KFT709" s="19"/>
      <x:c r="KFU709" s="19"/>
      <x:c r="KFV709" s="19"/>
      <x:c r="KFW709" s="19"/>
      <x:c r="KFX709" s="19"/>
      <x:c r="KFY709" s="19"/>
      <x:c r="KFZ709" s="19"/>
      <x:c r="KGA709" s="19"/>
      <x:c r="KGB709" s="19"/>
      <x:c r="KGC709" s="19"/>
      <x:c r="KGD709" s="19"/>
      <x:c r="KGE709" s="19"/>
      <x:c r="KGF709" s="19"/>
      <x:c r="KGG709" s="19"/>
      <x:c r="KGH709" s="19"/>
      <x:c r="KGI709" s="19"/>
      <x:c r="KGJ709" s="19"/>
      <x:c r="KGK709" s="19"/>
      <x:c r="KGL709" s="19"/>
      <x:c r="KGM709" s="19"/>
      <x:c r="KGN709" s="19"/>
      <x:c r="KGO709" s="19"/>
      <x:c r="KGP709" s="19"/>
      <x:c r="KGQ709" s="19"/>
      <x:c r="KGR709" s="19"/>
      <x:c r="KGS709" s="19"/>
      <x:c r="KGT709" s="19"/>
      <x:c r="KGU709" s="19"/>
      <x:c r="KGV709" s="19"/>
      <x:c r="KGW709" s="19"/>
      <x:c r="KGX709" s="19"/>
      <x:c r="KGY709" s="19"/>
      <x:c r="KGZ709" s="19"/>
      <x:c r="KHA709" s="19"/>
      <x:c r="KHB709" s="19"/>
      <x:c r="KHC709" s="19"/>
      <x:c r="KHD709" s="19"/>
      <x:c r="KHE709" s="19"/>
      <x:c r="KHF709" s="19"/>
      <x:c r="KHG709" s="19"/>
      <x:c r="KHH709" s="19"/>
      <x:c r="KHI709" s="19"/>
      <x:c r="KHJ709" s="19"/>
      <x:c r="KHK709" s="19"/>
      <x:c r="KHL709" s="19"/>
      <x:c r="KHM709" s="19"/>
      <x:c r="KHN709" s="19"/>
      <x:c r="KHO709" s="19"/>
      <x:c r="KHP709" s="19"/>
      <x:c r="KHQ709" s="19"/>
      <x:c r="KHR709" s="19"/>
      <x:c r="KHS709" s="19"/>
      <x:c r="KHT709" s="19"/>
      <x:c r="KHU709" s="19"/>
      <x:c r="KHV709" s="19"/>
      <x:c r="KHW709" s="19"/>
      <x:c r="KHX709" s="19"/>
      <x:c r="KHY709" s="19"/>
      <x:c r="KHZ709" s="19"/>
      <x:c r="KIA709" s="19"/>
      <x:c r="KIB709" s="19"/>
      <x:c r="KIC709" s="19"/>
      <x:c r="KID709" s="19"/>
      <x:c r="KIE709" s="19"/>
      <x:c r="KIF709" s="19"/>
      <x:c r="KIG709" s="19"/>
      <x:c r="KIH709" s="19"/>
      <x:c r="KII709" s="19"/>
      <x:c r="KIJ709" s="19"/>
      <x:c r="KIK709" s="19"/>
      <x:c r="KIL709" s="19"/>
      <x:c r="KIM709" s="19"/>
      <x:c r="KIN709" s="19"/>
      <x:c r="KIO709" s="19"/>
      <x:c r="KIP709" s="19"/>
      <x:c r="KIQ709" s="19"/>
      <x:c r="KIR709" s="19"/>
      <x:c r="KIS709" s="19"/>
      <x:c r="KIT709" s="19"/>
      <x:c r="KIU709" s="19"/>
      <x:c r="KIV709" s="19"/>
      <x:c r="KIW709" s="19"/>
      <x:c r="KIX709" s="19"/>
      <x:c r="KIY709" s="19"/>
      <x:c r="KIZ709" s="19"/>
      <x:c r="KJA709" s="19"/>
      <x:c r="KJB709" s="19"/>
      <x:c r="KJC709" s="19"/>
      <x:c r="KJD709" s="19"/>
      <x:c r="KJE709" s="19"/>
      <x:c r="KJF709" s="19"/>
      <x:c r="KJG709" s="19"/>
      <x:c r="KJH709" s="19"/>
      <x:c r="KJI709" s="19"/>
      <x:c r="KJJ709" s="19"/>
      <x:c r="KJK709" s="19"/>
      <x:c r="KJL709" s="19"/>
      <x:c r="KJM709" s="19"/>
      <x:c r="KJN709" s="19"/>
      <x:c r="KJO709" s="19"/>
      <x:c r="KJP709" s="19"/>
      <x:c r="KJQ709" s="19"/>
      <x:c r="KJR709" s="19"/>
      <x:c r="KJS709" s="19"/>
      <x:c r="KJT709" s="19"/>
      <x:c r="KJU709" s="19"/>
      <x:c r="KJV709" s="19"/>
      <x:c r="KJW709" s="19"/>
      <x:c r="KJX709" s="19"/>
      <x:c r="KJY709" s="19"/>
      <x:c r="KJZ709" s="19"/>
      <x:c r="KKA709" s="19"/>
      <x:c r="KKB709" s="19"/>
      <x:c r="KKC709" s="19"/>
      <x:c r="KKD709" s="19"/>
      <x:c r="KKE709" s="19"/>
      <x:c r="KKF709" s="19"/>
      <x:c r="KKG709" s="19"/>
      <x:c r="KKH709" s="19"/>
      <x:c r="KKI709" s="19"/>
      <x:c r="KKJ709" s="19"/>
      <x:c r="KKK709" s="19"/>
      <x:c r="KKL709" s="19"/>
      <x:c r="KKM709" s="19"/>
      <x:c r="KKN709" s="19"/>
      <x:c r="KKO709" s="19"/>
      <x:c r="KKP709" s="19"/>
      <x:c r="KKQ709" s="19"/>
      <x:c r="KKR709" s="19"/>
      <x:c r="KKS709" s="19"/>
      <x:c r="KKT709" s="19"/>
      <x:c r="KKU709" s="19"/>
      <x:c r="KKV709" s="19"/>
      <x:c r="KKW709" s="19"/>
      <x:c r="KKX709" s="19"/>
      <x:c r="KKY709" s="19"/>
      <x:c r="KKZ709" s="19"/>
      <x:c r="KLA709" s="19"/>
      <x:c r="KLB709" s="19"/>
      <x:c r="KLC709" s="19"/>
      <x:c r="KLD709" s="19"/>
      <x:c r="KLE709" s="19"/>
      <x:c r="KLF709" s="19"/>
      <x:c r="KLG709" s="19"/>
      <x:c r="KLH709" s="19"/>
      <x:c r="KLI709" s="19"/>
      <x:c r="KLJ709" s="19"/>
      <x:c r="KLK709" s="19"/>
      <x:c r="KLL709" s="19"/>
      <x:c r="KLM709" s="19"/>
      <x:c r="KLN709" s="19"/>
      <x:c r="KLO709" s="19"/>
      <x:c r="KLP709" s="19"/>
      <x:c r="KLQ709" s="19"/>
      <x:c r="KLR709" s="19"/>
      <x:c r="KLS709" s="19"/>
      <x:c r="KLT709" s="19"/>
      <x:c r="KLU709" s="19"/>
      <x:c r="KLV709" s="19"/>
      <x:c r="KLW709" s="19"/>
      <x:c r="KLX709" s="19"/>
      <x:c r="KLY709" s="19"/>
      <x:c r="KLZ709" s="19"/>
      <x:c r="KMA709" s="19"/>
      <x:c r="KMB709" s="19"/>
      <x:c r="KMC709" s="19"/>
      <x:c r="KMD709" s="19"/>
      <x:c r="KME709" s="19"/>
      <x:c r="KMF709" s="19"/>
      <x:c r="KMG709" s="19"/>
      <x:c r="KMH709" s="19"/>
      <x:c r="KMI709" s="19"/>
      <x:c r="KMJ709" s="19"/>
      <x:c r="KMK709" s="19"/>
      <x:c r="KML709" s="19"/>
      <x:c r="KMM709" s="19"/>
      <x:c r="KMN709" s="19"/>
      <x:c r="KMO709" s="19"/>
      <x:c r="KMP709" s="19"/>
      <x:c r="KMQ709" s="19"/>
      <x:c r="KMR709" s="19"/>
      <x:c r="KMS709" s="19"/>
      <x:c r="KMT709" s="19"/>
      <x:c r="KMU709" s="19"/>
      <x:c r="KMV709" s="19"/>
      <x:c r="KMW709" s="19"/>
      <x:c r="KMX709" s="19"/>
      <x:c r="KMY709" s="19"/>
      <x:c r="KMZ709" s="19"/>
      <x:c r="KNA709" s="19"/>
      <x:c r="KNB709" s="19"/>
      <x:c r="KNC709" s="19"/>
      <x:c r="KND709" s="19"/>
      <x:c r="KNE709" s="19"/>
      <x:c r="KNF709" s="19"/>
      <x:c r="KNG709" s="19"/>
      <x:c r="KNH709" s="19"/>
      <x:c r="KNI709" s="19"/>
      <x:c r="KNJ709" s="19"/>
      <x:c r="KNK709" s="19"/>
      <x:c r="KNL709" s="19"/>
      <x:c r="KNM709" s="19"/>
      <x:c r="KNN709" s="19"/>
      <x:c r="KNO709" s="19"/>
      <x:c r="KNP709" s="19"/>
      <x:c r="KNQ709" s="19"/>
      <x:c r="KNR709" s="19"/>
      <x:c r="KNS709" s="19"/>
      <x:c r="KNT709" s="19"/>
      <x:c r="KNU709" s="19"/>
      <x:c r="KNV709" s="19"/>
      <x:c r="KNW709" s="19"/>
      <x:c r="KNX709" s="19"/>
      <x:c r="KNY709" s="19"/>
      <x:c r="KNZ709" s="19"/>
      <x:c r="KOA709" s="19"/>
      <x:c r="KOB709" s="19"/>
      <x:c r="KOC709" s="19"/>
      <x:c r="KOD709" s="19"/>
      <x:c r="KOE709" s="19"/>
      <x:c r="KOF709" s="19"/>
      <x:c r="KOG709" s="19"/>
      <x:c r="KOH709" s="19"/>
      <x:c r="KOI709" s="19"/>
      <x:c r="KOJ709" s="19"/>
      <x:c r="KOK709" s="19"/>
      <x:c r="KOL709" s="19"/>
      <x:c r="KOM709" s="19"/>
      <x:c r="KON709" s="19"/>
      <x:c r="KOO709" s="19"/>
      <x:c r="KOP709" s="19"/>
      <x:c r="KOQ709" s="19"/>
      <x:c r="KOR709" s="19"/>
      <x:c r="KOS709" s="19"/>
      <x:c r="KOT709" s="19"/>
      <x:c r="KOU709" s="19"/>
      <x:c r="KOV709" s="19"/>
      <x:c r="KOW709" s="19"/>
      <x:c r="KOX709" s="19"/>
      <x:c r="KOY709" s="19"/>
      <x:c r="KOZ709" s="19"/>
      <x:c r="KPA709" s="19"/>
      <x:c r="KPB709" s="19"/>
      <x:c r="KPC709" s="19"/>
      <x:c r="KPD709" s="19"/>
      <x:c r="KPE709" s="19"/>
      <x:c r="KPF709" s="19"/>
      <x:c r="KPG709" s="19"/>
      <x:c r="KPH709" s="19"/>
      <x:c r="KPI709" s="19"/>
      <x:c r="KPJ709" s="19"/>
      <x:c r="KPK709" s="19"/>
      <x:c r="KPL709" s="19"/>
      <x:c r="KPM709" s="19"/>
      <x:c r="KPN709" s="19"/>
      <x:c r="KPO709" s="19"/>
      <x:c r="KPP709" s="19"/>
      <x:c r="KPQ709" s="19"/>
      <x:c r="KPR709" s="19"/>
      <x:c r="KPS709" s="19"/>
      <x:c r="KPT709" s="19"/>
      <x:c r="KPU709" s="19"/>
      <x:c r="KPV709" s="19"/>
      <x:c r="KPW709" s="19"/>
      <x:c r="KPX709" s="19"/>
      <x:c r="KPY709" s="19"/>
      <x:c r="KPZ709" s="19"/>
      <x:c r="KQA709" s="19"/>
      <x:c r="KQB709" s="19"/>
      <x:c r="KQC709" s="19"/>
      <x:c r="KQD709" s="19"/>
      <x:c r="KQE709" s="19"/>
      <x:c r="KQF709" s="19"/>
      <x:c r="KQG709" s="19"/>
      <x:c r="KQH709" s="19"/>
      <x:c r="KQI709" s="19"/>
      <x:c r="KQJ709" s="19"/>
      <x:c r="KQK709" s="19"/>
      <x:c r="KQL709" s="19"/>
      <x:c r="KQM709" s="19"/>
      <x:c r="KQN709" s="19"/>
      <x:c r="KQO709" s="19"/>
      <x:c r="KQP709" s="19"/>
      <x:c r="KQQ709" s="19"/>
      <x:c r="KQR709" s="19"/>
      <x:c r="KQS709" s="19"/>
      <x:c r="KQT709" s="19"/>
      <x:c r="KQU709" s="19"/>
      <x:c r="KQV709" s="19"/>
      <x:c r="KQW709" s="19"/>
      <x:c r="KQX709" s="19"/>
      <x:c r="KQY709" s="19"/>
      <x:c r="KQZ709" s="19"/>
      <x:c r="KRA709" s="19"/>
      <x:c r="KRB709" s="19"/>
      <x:c r="KRC709" s="19"/>
      <x:c r="KRD709" s="19"/>
      <x:c r="KRE709" s="19"/>
      <x:c r="KRF709" s="19"/>
      <x:c r="KRG709" s="19"/>
      <x:c r="KRH709" s="19"/>
      <x:c r="KRI709" s="19"/>
      <x:c r="KRJ709" s="19"/>
      <x:c r="KRK709" s="19"/>
      <x:c r="KRL709" s="19"/>
      <x:c r="KRM709" s="19"/>
      <x:c r="KRN709" s="19"/>
      <x:c r="KRO709" s="19"/>
      <x:c r="KRP709" s="19"/>
      <x:c r="KRQ709" s="19"/>
      <x:c r="KRR709" s="19"/>
      <x:c r="KRS709" s="19"/>
      <x:c r="KRT709" s="19"/>
      <x:c r="KRU709" s="19"/>
      <x:c r="KRV709" s="19"/>
      <x:c r="KRW709" s="19"/>
      <x:c r="KRX709" s="19"/>
      <x:c r="KRY709" s="19"/>
      <x:c r="KRZ709" s="19"/>
      <x:c r="KSA709" s="19"/>
      <x:c r="KSB709" s="19"/>
      <x:c r="KSC709" s="19"/>
      <x:c r="KSD709" s="19"/>
      <x:c r="KSE709" s="19"/>
      <x:c r="KSF709" s="19"/>
      <x:c r="KSG709" s="19"/>
      <x:c r="KSH709" s="19"/>
      <x:c r="KSI709" s="19"/>
      <x:c r="KSJ709" s="19"/>
      <x:c r="KSK709" s="19"/>
      <x:c r="KSL709" s="19"/>
      <x:c r="KSM709" s="19"/>
      <x:c r="KSN709" s="19"/>
      <x:c r="KSO709" s="19"/>
      <x:c r="KSP709" s="19"/>
      <x:c r="KSQ709" s="19"/>
      <x:c r="KSR709" s="19"/>
      <x:c r="KSS709" s="19"/>
      <x:c r="KST709" s="19"/>
      <x:c r="KSU709" s="19"/>
      <x:c r="KSV709" s="19"/>
      <x:c r="KSW709" s="19"/>
      <x:c r="KSX709" s="19"/>
      <x:c r="KSY709" s="19"/>
      <x:c r="KSZ709" s="19"/>
      <x:c r="KTA709" s="19"/>
      <x:c r="KTB709" s="19"/>
      <x:c r="KTC709" s="19"/>
      <x:c r="KTD709" s="19"/>
      <x:c r="KTE709" s="19"/>
      <x:c r="KTF709" s="19"/>
      <x:c r="KTG709" s="19"/>
      <x:c r="KTH709" s="19"/>
      <x:c r="KTI709" s="19"/>
      <x:c r="KTJ709" s="19"/>
      <x:c r="KTK709" s="19"/>
      <x:c r="KTL709" s="19"/>
      <x:c r="KTM709" s="19"/>
      <x:c r="KTN709" s="19"/>
      <x:c r="KTO709" s="19"/>
      <x:c r="KTP709" s="19"/>
      <x:c r="KTQ709" s="19"/>
      <x:c r="KTR709" s="19"/>
      <x:c r="KTS709" s="19"/>
      <x:c r="KTT709" s="19"/>
      <x:c r="KTU709" s="19"/>
      <x:c r="KTV709" s="19"/>
      <x:c r="KTW709" s="19"/>
      <x:c r="KTX709" s="19"/>
      <x:c r="KTY709" s="19"/>
      <x:c r="KTZ709" s="19"/>
      <x:c r="KUA709" s="19"/>
      <x:c r="KUB709" s="19"/>
      <x:c r="KUC709" s="19"/>
      <x:c r="KUD709" s="19"/>
      <x:c r="KUE709" s="19"/>
      <x:c r="KUF709" s="19"/>
      <x:c r="KUG709" s="19"/>
      <x:c r="KUH709" s="19"/>
      <x:c r="KUI709" s="19"/>
      <x:c r="KUJ709" s="19"/>
      <x:c r="KUK709" s="19"/>
      <x:c r="KUL709" s="19"/>
      <x:c r="KUM709" s="19"/>
      <x:c r="KUN709" s="19"/>
      <x:c r="KUO709" s="19"/>
      <x:c r="KUP709" s="19"/>
      <x:c r="KUQ709" s="19"/>
      <x:c r="KUR709" s="19"/>
      <x:c r="KUS709" s="19"/>
      <x:c r="KUT709" s="19"/>
      <x:c r="KUU709" s="19"/>
      <x:c r="KUV709" s="19"/>
      <x:c r="KUW709" s="19"/>
      <x:c r="KUX709" s="19"/>
      <x:c r="KUY709" s="19"/>
      <x:c r="KUZ709" s="19"/>
      <x:c r="KVA709" s="19"/>
      <x:c r="KVB709" s="19"/>
      <x:c r="KVC709" s="19"/>
      <x:c r="KVD709" s="19"/>
      <x:c r="KVE709" s="19"/>
      <x:c r="KVF709" s="19"/>
      <x:c r="KVG709" s="19"/>
      <x:c r="KVH709" s="19"/>
      <x:c r="KVI709" s="19"/>
      <x:c r="KVJ709" s="19"/>
      <x:c r="KVK709" s="19"/>
      <x:c r="KVL709" s="19"/>
      <x:c r="KVM709" s="19"/>
      <x:c r="KVN709" s="19"/>
      <x:c r="KVO709" s="19"/>
      <x:c r="KVP709" s="19"/>
      <x:c r="KVQ709" s="19"/>
      <x:c r="KVR709" s="19"/>
      <x:c r="KVS709" s="19"/>
      <x:c r="KVT709" s="19"/>
      <x:c r="KVU709" s="19"/>
      <x:c r="KVV709" s="19"/>
      <x:c r="KVW709" s="19"/>
      <x:c r="KVX709" s="19"/>
      <x:c r="KVY709" s="19"/>
      <x:c r="KVZ709" s="19"/>
      <x:c r="KWA709" s="19"/>
      <x:c r="KWB709" s="19"/>
      <x:c r="KWC709" s="19"/>
      <x:c r="KWD709" s="19"/>
      <x:c r="KWE709" s="19"/>
      <x:c r="KWF709" s="19"/>
      <x:c r="KWG709" s="19"/>
      <x:c r="KWH709" s="19"/>
      <x:c r="KWI709" s="19"/>
      <x:c r="KWJ709" s="19"/>
      <x:c r="KWK709" s="19"/>
      <x:c r="KWL709" s="19"/>
      <x:c r="KWM709" s="19"/>
      <x:c r="KWN709" s="19"/>
      <x:c r="KWO709" s="19"/>
      <x:c r="KWP709" s="19"/>
      <x:c r="KWQ709" s="19"/>
      <x:c r="KWR709" s="19"/>
      <x:c r="KWS709" s="19"/>
      <x:c r="KWT709" s="19"/>
      <x:c r="KWU709" s="19"/>
      <x:c r="KWV709" s="19"/>
      <x:c r="KWW709" s="19"/>
      <x:c r="KWX709" s="19"/>
      <x:c r="KWY709" s="19"/>
      <x:c r="KWZ709" s="19"/>
      <x:c r="KXA709" s="19"/>
      <x:c r="KXB709" s="19"/>
      <x:c r="KXC709" s="19"/>
      <x:c r="KXD709" s="19"/>
      <x:c r="KXE709" s="19"/>
      <x:c r="KXF709" s="19"/>
      <x:c r="KXG709" s="19"/>
      <x:c r="KXH709" s="19"/>
      <x:c r="KXI709" s="19"/>
      <x:c r="KXJ709" s="19"/>
      <x:c r="KXK709" s="19"/>
      <x:c r="KXL709" s="19"/>
      <x:c r="KXM709" s="19"/>
      <x:c r="KXN709" s="19"/>
      <x:c r="KXO709" s="19"/>
      <x:c r="KXP709" s="19"/>
      <x:c r="KXQ709" s="19"/>
      <x:c r="KXR709" s="19"/>
      <x:c r="KXS709" s="19"/>
      <x:c r="KXT709" s="19"/>
      <x:c r="KXU709" s="19"/>
      <x:c r="KXV709" s="19"/>
      <x:c r="KXW709" s="19"/>
      <x:c r="KXX709" s="19"/>
      <x:c r="KXY709" s="19"/>
      <x:c r="KXZ709" s="19"/>
      <x:c r="KYA709" s="19"/>
      <x:c r="KYB709" s="19"/>
      <x:c r="KYC709" s="19"/>
      <x:c r="KYD709" s="19"/>
      <x:c r="KYE709" s="19"/>
      <x:c r="KYF709" s="19"/>
      <x:c r="KYG709" s="19"/>
      <x:c r="KYH709" s="19"/>
      <x:c r="KYI709" s="19"/>
      <x:c r="KYJ709" s="19"/>
      <x:c r="KYK709" s="19"/>
      <x:c r="KYL709" s="19"/>
      <x:c r="KYM709" s="19"/>
      <x:c r="KYN709" s="19"/>
      <x:c r="KYO709" s="19"/>
      <x:c r="KYP709" s="19"/>
      <x:c r="KYQ709" s="19"/>
      <x:c r="KYR709" s="19"/>
      <x:c r="KYS709" s="19"/>
      <x:c r="KYT709" s="19"/>
      <x:c r="KYU709" s="19"/>
      <x:c r="KYV709" s="19"/>
      <x:c r="KYW709" s="19"/>
      <x:c r="KYX709" s="19"/>
      <x:c r="KYY709" s="19"/>
      <x:c r="KYZ709" s="19"/>
      <x:c r="KZA709" s="19"/>
      <x:c r="KZB709" s="19"/>
      <x:c r="KZC709" s="19"/>
      <x:c r="KZD709" s="19"/>
      <x:c r="KZE709" s="19"/>
      <x:c r="KZF709" s="19"/>
      <x:c r="KZG709" s="19"/>
      <x:c r="KZH709" s="19"/>
      <x:c r="KZI709" s="19"/>
      <x:c r="KZJ709" s="19"/>
      <x:c r="KZK709" s="19"/>
      <x:c r="KZL709" s="19"/>
      <x:c r="KZM709" s="19"/>
      <x:c r="KZN709" s="19"/>
      <x:c r="KZO709" s="19"/>
      <x:c r="KZP709" s="19"/>
      <x:c r="KZQ709" s="19"/>
      <x:c r="KZR709" s="19"/>
      <x:c r="KZS709" s="19"/>
      <x:c r="KZT709" s="19"/>
      <x:c r="KZU709" s="19"/>
      <x:c r="KZV709" s="19"/>
      <x:c r="KZW709" s="19"/>
      <x:c r="KZX709" s="19"/>
      <x:c r="KZY709" s="19"/>
      <x:c r="KZZ709" s="19"/>
      <x:c r="LAA709" s="19"/>
      <x:c r="LAB709" s="19"/>
      <x:c r="LAC709" s="19"/>
      <x:c r="LAD709" s="19"/>
      <x:c r="LAE709" s="19"/>
      <x:c r="LAF709" s="19"/>
      <x:c r="LAG709" s="19"/>
      <x:c r="LAH709" s="19"/>
      <x:c r="LAI709" s="19"/>
      <x:c r="LAJ709" s="19"/>
      <x:c r="LAK709" s="19"/>
      <x:c r="LAL709" s="19"/>
      <x:c r="LAM709" s="19"/>
      <x:c r="LAN709" s="19"/>
      <x:c r="LAO709" s="19"/>
      <x:c r="LAP709" s="19"/>
      <x:c r="LAQ709" s="19"/>
      <x:c r="LAR709" s="19"/>
      <x:c r="LAS709" s="19"/>
      <x:c r="LAT709" s="19"/>
      <x:c r="LAU709" s="19"/>
      <x:c r="LAV709" s="19"/>
      <x:c r="LAW709" s="19"/>
      <x:c r="LAX709" s="19"/>
      <x:c r="LAY709" s="19"/>
      <x:c r="LAZ709" s="19"/>
      <x:c r="LBA709" s="19"/>
      <x:c r="LBB709" s="19"/>
      <x:c r="LBC709" s="19"/>
      <x:c r="LBD709" s="19"/>
      <x:c r="LBE709" s="19"/>
      <x:c r="LBF709" s="19"/>
      <x:c r="LBG709" s="19"/>
      <x:c r="LBH709" s="19"/>
      <x:c r="LBI709" s="19"/>
      <x:c r="LBJ709" s="19"/>
      <x:c r="LBK709" s="19"/>
      <x:c r="LBL709" s="19"/>
      <x:c r="LBM709" s="19"/>
      <x:c r="LBN709" s="19"/>
      <x:c r="LBO709" s="19"/>
      <x:c r="LBP709" s="19"/>
      <x:c r="LBQ709" s="19"/>
      <x:c r="LBR709" s="19"/>
      <x:c r="LBS709" s="19"/>
      <x:c r="LBT709" s="19"/>
      <x:c r="LBU709" s="19"/>
      <x:c r="LBV709" s="19"/>
      <x:c r="LBW709" s="19"/>
      <x:c r="LBX709" s="19"/>
      <x:c r="LBY709" s="19"/>
      <x:c r="LBZ709" s="19"/>
      <x:c r="LCA709" s="19"/>
      <x:c r="LCB709" s="19"/>
      <x:c r="LCC709" s="19"/>
      <x:c r="LCD709" s="19"/>
      <x:c r="LCE709" s="19"/>
      <x:c r="LCF709" s="19"/>
      <x:c r="LCG709" s="19"/>
      <x:c r="LCH709" s="19"/>
      <x:c r="LCI709" s="19"/>
      <x:c r="LCJ709" s="19"/>
      <x:c r="LCK709" s="19"/>
      <x:c r="LCL709" s="19"/>
      <x:c r="LCM709" s="19"/>
      <x:c r="LCN709" s="19"/>
      <x:c r="LCO709" s="19"/>
      <x:c r="LCP709" s="19"/>
      <x:c r="LCQ709" s="19"/>
      <x:c r="LCR709" s="19"/>
      <x:c r="LCS709" s="19"/>
      <x:c r="LCT709" s="19"/>
      <x:c r="LCU709" s="19"/>
      <x:c r="LCV709" s="19"/>
      <x:c r="LCW709" s="19"/>
      <x:c r="LCX709" s="19"/>
      <x:c r="LCY709" s="19"/>
      <x:c r="LCZ709" s="19"/>
      <x:c r="LDA709" s="19"/>
      <x:c r="LDB709" s="19"/>
      <x:c r="LDC709" s="19"/>
      <x:c r="LDD709" s="19"/>
      <x:c r="LDE709" s="19"/>
      <x:c r="LDF709" s="19"/>
      <x:c r="LDG709" s="19"/>
      <x:c r="LDH709" s="19"/>
      <x:c r="LDI709" s="19"/>
      <x:c r="LDJ709" s="19"/>
      <x:c r="LDK709" s="19"/>
      <x:c r="LDL709" s="19"/>
      <x:c r="LDM709" s="19"/>
      <x:c r="LDN709" s="19"/>
      <x:c r="LDO709" s="19"/>
      <x:c r="LDP709" s="19"/>
      <x:c r="LDQ709" s="19"/>
      <x:c r="LDR709" s="19"/>
      <x:c r="LDS709" s="19"/>
      <x:c r="LDT709" s="19"/>
      <x:c r="LDU709" s="19"/>
      <x:c r="LDV709" s="19"/>
      <x:c r="LDW709" s="19"/>
      <x:c r="LDX709" s="19"/>
      <x:c r="LDY709" s="19"/>
      <x:c r="LDZ709" s="19"/>
      <x:c r="LEA709" s="19"/>
      <x:c r="LEB709" s="19"/>
      <x:c r="LEC709" s="19"/>
      <x:c r="LED709" s="19"/>
      <x:c r="LEE709" s="19"/>
      <x:c r="LEF709" s="19"/>
      <x:c r="LEG709" s="19"/>
      <x:c r="LEH709" s="19"/>
      <x:c r="LEI709" s="19"/>
      <x:c r="LEJ709" s="19"/>
      <x:c r="LEK709" s="19"/>
      <x:c r="LEL709" s="19"/>
      <x:c r="LEM709" s="19"/>
      <x:c r="LEN709" s="19"/>
      <x:c r="LEO709" s="19"/>
      <x:c r="LEP709" s="19"/>
      <x:c r="LEQ709" s="19"/>
      <x:c r="LER709" s="19"/>
      <x:c r="LES709" s="19"/>
      <x:c r="LET709" s="19"/>
      <x:c r="LEU709" s="19"/>
      <x:c r="LEV709" s="19"/>
      <x:c r="LEW709" s="19"/>
      <x:c r="LEX709" s="19"/>
      <x:c r="LEY709" s="19"/>
      <x:c r="LEZ709" s="19"/>
      <x:c r="LFA709" s="19"/>
      <x:c r="LFB709" s="19"/>
      <x:c r="LFC709" s="19"/>
      <x:c r="LFD709" s="19"/>
      <x:c r="LFE709" s="19"/>
      <x:c r="LFF709" s="19"/>
      <x:c r="LFG709" s="19"/>
      <x:c r="LFH709" s="19"/>
      <x:c r="LFI709" s="19"/>
      <x:c r="LFJ709" s="19"/>
      <x:c r="LFK709" s="19"/>
      <x:c r="LFL709" s="19"/>
      <x:c r="LFM709" s="19"/>
      <x:c r="LFN709" s="19"/>
      <x:c r="LFO709" s="19"/>
      <x:c r="LFP709" s="19"/>
      <x:c r="LFQ709" s="19"/>
      <x:c r="LFR709" s="19"/>
      <x:c r="LFS709" s="19"/>
      <x:c r="LFT709" s="19"/>
      <x:c r="LFU709" s="19"/>
      <x:c r="LFV709" s="19"/>
      <x:c r="LFW709" s="19"/>
      <x:c r="LFX709" s="19"/>
      <x:c r="LFY709" s="19"/>
      <x:c r="LFZ709" s="19"/>
      <x:c r="LGA709" s="19"/>
      <x:c r="LGB709" s="19"/>
      <x:c r="LGC709" s="19"/>
      <x:c r="LGD709" s="19"/>
      <x:c r="LGE709" s="19"/>
      <x:c r="LGF709" s="19"/>
      <x:c r="LGG709" s="19"/>
      <x:c r="LGH709" s="19"/>
      <x:c r="LGI709" s="19"/>
      <x:c r="LGJ709" s="19"/>
      <x:c r="LGK709" s="19"/>
      <x:c r="LGL709" s="19"/>
      <x:c r="LGM709" s="19"/>
      <x:c r="LGN709" s="19"/>
      <x:c r="LGO709" s="19"/>
      <x:c r="LGP709" s="19"/>
      <x:c r="LGQ709" s="19"/>
      <x:c r="LGR709" s="19"/>
      <x:c r="LGS709" s="19"/>
      <x:c r="LGT709" s="19"/>
      <x:c r="LGU709" s="19"/>
      <x:c r="LGV709" s="19"/>
      <x:c r="LGW709" s="19"/>
      <x:c r="LGX709" s="19"/>
      <x:c r="LGY709" s="19"/>
      <x:c r="LGZ709" s="19"/>
      <x:c r="LHA709" s="19"/>
      <x:c r="LHB709" s="19"/>
      <x:c r="LHC709" s="19"/>
      <x:c r="LHD709" s="19"/>
      <x:c r="LHE709" s="19"/>
      <x:c r="LHF709" s="19"/>
      <x:c r="LHG709" s="19"/>
      <x:c r="LHH709" s="19"/>
      <x:c r="LHI709" s="19"/>
      <x:c r="LHJ709" s="19"/>
      <x:c r="LHK709" s="19"/>
      <x:c r="LHL709" s="19"/>
      <x:c r="LHM709" s="19"/>
      <x:c r="LHN709" s="19"/>
      <x:c r="LHO709" s="19"/>
      <x:c r="LHP709" s="19"/>
      <x:c r="LHQ709" s="19"/>
      <x:c r="LHR709" s="19"/>
      <x:c r="LHS709" s="19"/>
      <x:c r="LHT709" s="19"/>
      <x:c r="LHU709" s="19"/>
      <x:c r="LHV709" s="19"/>
      <x:c r="LHW709" s="19"/>
      <x:c r="LHX709" s="19"/>
      <x:c r="LHY709" s="19"/>
      <x:c r="LHZ709" s="19"/>
      <x:c r="LIA709" s="19"/>
      <x:c r="LIB709" s="19"/>
      <x:c r="LIC709" s="19"/>
      <x:c r="LID709" s="19"/>
      <x:c r="LIE709" s="19"/>
      <x:c r="LIF709" s="19"/>
      <x:c r="LIG709" s="19"/>
      <x:c r="LIH709" s="19"/>
      <x:c r="LII709" s="19"/>
      <x:c r="LIJ709" s="19"/>
      <x:c r="LIK709" s="19"/>
      <x:c r="LIL709" s="19"/>
      <x:c r="LIM709" s="19"/>
      <x:c r="LIN709" s="19"/>
      <x:c r="LIO709" s="19"/>
      <x:c r="LIP709" s="19"/>
      <x:c r="LIQ709" s="19"/>
      <x:c r="LIR709" s="19"/>
      <x:c r="LIS709" s="19"/>
      <x:c r="LIT709" s="19"/>
      <x:c r="LIU709" s="19"/>
      <x:c r="LIV709" s="19"/>
      <x:c r="LIW709" s="19"/>
      <x:c r="LIX709" s="19"/>
      <x:c r="LIY709" s="19"/>
      <x:c r="LIZ709" s="19"/>
      <x:c r="LJA709" s="19"/>
      <x:c r="LJB709" s="19"/>
      <x:c r="LJC709" s="19"/>
      <x:c r="LJD709" s="19"/>
      <x:c r="LJE709" s="19"/>
      <x:c r="LJF709" s="19"/>
      <x:c r="LJG709" s="19"/>
      <x:c r="LJH709" s="19"/>
      <x:c r="LJI709" s="19"/>
      <x:c r="LJJ709" s="19"/>
      <x:c r="LJK709" s="19"/>
      <x:c r="LJL709" s="19"/>
      <x:c r="LJM709" s="19"/>
      <x:c r="LJN709" s="19"/>
      <x:c r="LJO709" s="19"/>
      <x:c r="LJP709" s="19"/>
      <x:c r="LJQ709" s="19"/>
      <x:c r="LJR709" s="19"/>
      <x:c r="LJS709" s="19"/>
      <x:c r="LJT709" s="19"/>
      <x:c r="LJU709" s="19"/>
      <x:c r="LJV709" s="19"/>
      <x:c r="LJW709" s="19"/>
      <x:c r="LJX709" s="19"/>
      <x:c r="LJY709" s="19"/>
      <x:c r="LJZ709" s="19"/>
      <x:c r="LKA709" s="19"/>
      <x:c r="LKB709" s="19"/>
      <x:c r="LKC709" s="19"/>
      <x:c r="LKD709" s="19"/>
      <x:c r="LKE709" s="19"/>
      <x:c r="LKF709" s="19"/>
      <x:c r="LKG709" s="19"/>
      <x:c r="LKH709" s="19"/>
      <x:c r="LKI709" s="19"/>
      <x:c r="LKJ709" s="19"/>
      <x:c r="LKK709" s="19"/>
      <x:c r="LKL709" s="19"/>
      <x:c r="LKM709" s="19"/>
      <x:c r="LKN709" s="19"/>
      <x:c r="LKO709" s="19"/>
      <x:c r="LKP709" s="19"/>
      <x:c r="LKQ709" s="19"/>
      <x:c r="LKR709" s="19"/>
      <x:c r="LKS709" s="19"/>
      <x:c r="LKT709" s="19"/>
      <x:c r="LKU709" s="19"/>
      <x:c r="LKV709" s="19"/>
      <x:c r="LKW709" s="19"/>
      <x:c r="LKX709" s="19"/>
      <x:c r="LKY709" s="19"/>
      <x:c r="LKZ709" s="19"/>
      <x:c r="LLA709" s="19"/>
      <x:c r="LLB709" s="19"/>
      <x:c r="LLC709" s="19"/>
      <x:c r="LLD709" s="19"/>
      <x:c r="LLE709" s="19"/>
      <x:c r="LLF709" s="19"/>
      <x:c r="LLG709" s="19"/>
      <x:c r="LLH709" s="19"/>
      <x:c r="LLI709" s="19"/>
      <x:c r="LLJ709" s="19"/>
      <x:c r="LLK709" s="19"/>
      <x:c r="LLL709" s="19"/>
      <x:c r="LLM709" s="19"/>
      <x:c r="LLN709" s="19"/>
      <x:c r="LLO709" s="19"/>
      <x:c r="LLP709" s="19"/>
      <x:c r="LLQ709" s="19"/>
      <x:c r="LLR709" s="19"/>
      <x:c r="LLS709" s="19"/>
      <x:c r="LLT709" s="19"/>
      <x:c r="LLU709" s="19"/>
      <x:c r="LLV709" s="19"/>
      <x:c r="LLW709" s="19"/>
      <x:c r="LLX709" s="19"/>
      <x:c r="LLY709" s="19"/>
      <x:c r="LLZ709" s="19"/>
      <x:c r="LMA709" s="19"/>
      <x:c r="LMB709" s="19"/>
      <x:c r="LMC709" s="19"/>
      <x:c r="LMD709" s="19"/>
      <x:c r="LME709" s="19"/>
      <x:c r="LMF709" s="19"/>
      <x:c r="LMG709" s="19"/>
      <x:c r="LMH709" s="19"/>
      <x:c r="LMI709" s="19"/>
      <x:c r="LMJ709" s="19"/>
      <x:c r="LMK709" s="19"/>
      <x:c r="LML709" s="19"/>
      <x:c r="LMM709" s="19"/>
      <x:c r="LMN709" s="19"/>
      <x:c r="LMO709" s="19"/>
      <x:c r="LMP709" s="19"/>
      <x:c r="LMQ709" s="19"/>
      <x:c r="LMR709" s="19"/>
      <x:c r="LMS709" s="19"/>
      <x:c r="LMT709" s="19"/>
      <x:c r="LMU709" s="19"/>
      <x:c r="LMV709" s="19"/>
      <x:c r="LMW709" s="19"/>
      <x:c r="LMX709" s="19"/>
      <x:c r="LMY709" s="19"/>
      <x:c r="LMZ709" s="19"/>
      <x:c r="LNA709" s="19"/>
      <x:c r="LNB709" s="19"/>
      <x:c r="LNC709" s="19"/>
      <x:c r="LND709" s="19"/>
      <x:c r="LNE709" s="19"/>
      <x:c r="LNF709" s="19"/>
      <x:c r="LNG709" s="19"/>
      <x:c r="LNH709" s="19"/>
      <x:c r="LNI709" s="19"/>
      <x:c r="LNJ709" s="19"/>
      <x:c r="LNK709" s="19"/>
      <x:c r="LNL709" s="19"/>
      <x:c r="LNM709" s="19"/>
      <x:c r="LNN709" s="19"/>
      <x:c r="LNO709" s="19"/>
      <x:c r="LNP709" s="19"/>
      <x:c r="LNQ709" s="19"/>
      <x:c r="LNR709" s="19"/>
      <x:c r="LNS709" s="19"/>
      <x:c r="LNT709" s="19"/>
      <x:c r="LNU709" s="19"/>
      <x:c r="LNV709" s="19"/>
      <x:c r="LNW709" s="19"/>
      <x:c r="LNX709" s="19"/>
      <x:c r="LNY709" s="19"/>
      <x:c r="LNZ709" s="19"/>
      <x:c r="LOA709" s="19"/>
      <x:c r="LOB709" s="19"/>
      <x:c r="LOC709" s="19"/>
      <x:c r="LOD709" s="19"/>
      <x:c r="LOE709" s="19"/>
      <x:c r="LOF709" s="19"/>
      <x:c r="LOG709" s="19"/>
      <x:c r="LOH709" s="19"/>
      <x:c r="LOI709" s="19"/>
      <x:c r="LOJ709" s="19"/>
      <x:c r="LOK709" s="19"/>
      <x:c r="LOL709" s="19"/>
      <x:c r="LOM709" s="19"/>
      <x:c r="LON709" s="19"/>
      <x:c r="LOO709" s="19"/>
      <x:c r="LOP709" s="19"/>
      <x:c r="LOQ709" s="19"/>
      <x:c r="LOR709" s="19"/>
      <x:c r="LOS709" s="19"/>
      <x:c r="LOT709" s="19"/>
      <x:c r="LOU709" s="19"/>
      <x:c r="LOV709" s="19"/>
      <x:c r="LOW709" s="19"/>
      <x:c r="LOX709" s="19"/>
      <x:c r="LOY709" s="19"/>
      <x:c r="LOZ709" s="19"/>
      <x:c r="LPA709" s="19"/>
      <x:c r="LPB709" s="19"/>
      <x:c r="LPC709" s="19"/>
      <x:c r="LPD709" s="19"/>
      <x:c r="LPE709" s="19"/>
      <x:c r="LPF709" s="19"/>
      <x:c r="LPG709" s="19"/>
      <x:c r="LPH709" s="19"/>
      <x:c r="LPI709" s="19"/>
      <x:c r="LPJ709" s="19"/>
      <x:c r="LPK709" s="19"/>
      <x:c r="LPL709" s="19"/>
      <x:c r="LPM709" s="19"/>
      <x:c r="LPN709" s="19"/>
      <x:c r="LPO709" s="19"/>
      <x:c r="LPP709" s="19"/>
      <x:c r="LPQ709" s="19"/>
      <x:c r="LPR709" s="19"/>
      <x:c r="LPS709" s="19"/>
      <x:c r="LPT709" s="19"/>
      <x:c r="LPU709" s="19"/>
      <x:c r="LPV709" s="19"/>
      <x:c r="LPW709" s="19"/>
      <x:c r="LPX709" s="19"/>
      <x:c r="LPY709" s="19"/>
      <x:c r="LPZ709" s="19"/>
      <x:c r="LQA709" s="19"/>
      <x:c r="LQB709" s="19"/>
      <x:c r="LQC709" s="19"/>
      <x:c r="LQD709" s="19"/>
      <x:c r="LQE709" s="19"/>
      <x:c r="LQF709" s="19"/>
      <x:c r="LQG709" s="19"/>
      <x:c r="LQH709" s="19"/>
      <x:c r="LQI709" s="19"/>
      <x:c r="LQJ709" s="19"/>
      <x:c r="LQK709" s="19"/>
      <x:c r="LQL709" s="19"/>
      <x:c r="LQM709" s="19"/>
      <x:c r="LQN709" s="19"/>
      <x:c r="LQO709" s="19"/>
      <x:c r="LQP709" s="19"/>
      <x:c r="LQQ709" s="19"/>
      <x:c r="LQR709" s="19"/>
      <x:c r="LQS709" s="19"/>
      <x:c r="LQT709" s="19"/>
      <x:c r="LQU709" s="19"/>
      <x:c r="LQV709" s="19"/>
      <x:c r="LQW709" s="19"/>
      <x:c r="LQX709" s="19"/>
      <x:c r="LQY709" s="19"/>
      <x:c r="LQZ709" s="19"/>
      <x:c r="LRA709" s="19"/>
      <x:c r="LRB709" s="19"/>
      <x:c r="LRC709" s="19"/>
      <x:c r="LRD709" s="19"/>
      <x:c r="LRE709" s="19"/>
      <x:c r="LRF709" s="19"/>
      <x:c r="LRG709" s="19"/>
      <x:c r="LRH709" s="19"/>
      <x:c r="LRI709" s="19"/>
      <x:c r="LRJ709" s="19"/>
      <x:c r="LRK709" s="19"/>
      <x:c r="LRL709" s="19"/>
      <x:c r="LRM709" s="19"/>
      <x:c r="LRN709" s="19"/>
      <x:c r="LRO709" s="19"/>
      <x:c r="LRP709" s="19"/>
      <x:c r="LRQ709" s="19"/>
      <x:c r="LRR709" s="19"/>
      <x:c r="LRS709" s="19"/>
      <x:c r="LRT709" s="19"/>
      <x:c r="LRU709" s="19"/>
      <x:c r="LRV709" s="19"/>
      <x:c r="LRW709" s="19"/>
      <x:c r="LRX709" s="19"/>
      <x:c r="LRY709" s="19"/>
      <x:c r="LRZ709" s="19"/>
      <x:c r="LSA709" s="19"/>
      <x:c r="LSB709" s="19"/>
      <x:c r="LSC709" s="19"/>
      <x:c r="LSD709" s="19"/>
      <x:c r="LSE709" s="19"/>
      <x:c r="LSF709" s="19"/>
      <x:c r="LSG709" s="19"/>
      <x:c r="LSH709" s="19"/>
      <x:c r="LSI709" s="19"/>
      <x:c r="LSJ709" s="19"/>
      <x:c r="LSK709" s="19"/>
      <x:c r="LSL709" s="19"/>
      <x:c r="LSM709" s="19"/>
      <x:c r="LSN709" s="19"/>
      <x:c r="LSO709" s="19"/>
      <x:c r="LSP709" s="19"/>
      <x:c r="LSQ709" s="19"/>
      <x:c r="LSR709" s="19"/>
      <x:c r="LSS709" s="19"/>
      <x:c r="LST709" s="19"/>
      <x:c r="LSU709" s="19"/>
      <x:c r="LSV709" s="19"/>
      <x:c r="LSW709" s="19"/>
      <x:c r="LSX709" s="19"/>
      <x:c r="LSY709" s="19"/>
      <x:c r="LSZ709" s="19"/>
      <x:c r="LTA709" s="19"/>
      <x:c r="LTB709" s="19"/>
      <x:c r="LTC709" s="19"/>
      <x:c r="LTD709" s="19"/>
      <x:c r="LTE709" s="19"/>
      <x:c r="LTF709" s="19"/>
      <x:c r="LTG709" s="19"/>
      <x:c r="LTH709" s="19"/>
      <x:c r="LTI709" s="19"/>
      <x:c r="LTJ709" s="19"/>
      <x:c r="LTK709" s="19"/>
      <x:c r="LTL709" s="19"/>
      <x:c r="LTM709" s="19"/>
      <x:c r="LTN709" s="19"/>
      <x:c r="LTO709" s="19"/>
      <x:c r="LTP709" s="19"/>
      <x:c r="LTQ709" s="19"/>
      <x:c r="LTR709" s="19"/>
      <x:c r="LTS709" s="19"/>
      <x:c r="LTT709" s="19"/>
      <x:c r="LTU709" s="19"/>
      <x:c r="LTV709" s="19"/>
      <x:c r="LTW709" s="19"/>
      <x:c r="LTX709" s="19"/>
      <x:c r="LTY709" s="19"/>
      <x:c r="LTZ709" s="19"/>
      <x:c r="LUA709" s="19"/>
      <x:c r="LUB709" s="19"/>
      <x:c r="LUC709" s="19"/>
      <x:c r="LUD709" s="19"/>
      <x:c r="LUE709" s="19"/>
      <x:c r="LUF709" s="19"/>
      <x:c r="LUG709" s="19"/>
      <x:c r="LUH709" s="19"/>
      <x:c r="LUI709" s="19"/>
      <x:c r="LUJ709" s="19"/>
      <x:c r="LUK709" s="19"/>
      <x:c r="LUL709" s="19"/>
      <x:c r="LUM709" s="19"/>
      <x:c r="LUN709" s="19"/>
      <x:c r="LUO709" s="19"/>
      <x:c r="LUP709" s="19"/>
      <x:c r="LUQ709" s="19"/>
      <x:c r="LUR709" s="19"/>
      <x:c r="LUS709" s="19"/>
      <x:c r="LUT709" s="19"/>
      <x:c r="LUU709" s="19"/>
      <x:c r="LUV709" s="19"/>
      <x:c r="LUW709" s="19"/>
      <x:c r="LUX709" s="19"/>
      <x:c r="LUY709" s="19"/>
      <x:c r="LUZ709" s="19"/>
      <x:c r="LVA709" s="19"/>
      <x:c r="LVB709" s="19"/>
      <x:c r="LVC709" s="19"/>
      <x:c r="LVD709" s="19"/>
      <x:c r="LVE709" s="19"/>
      <x:c r="LVF709" s="19"/>
      <x:c r="LVG709" s="19"/>
      <x:c r="LVH709" s="19"/>
      <x:c r="LVI709" s="19"/>
      <x:c r="LVJ709" s="19"/>
      <x:c r="LVK709" s="19"/>
      <x:c r="LVL709" s="19"/>
      <x:c r="LVM709" s="19"/>
      <x:c r="LVN709" s="19"/>
      <x:c r="LVO709" s="19"/>
      <x:c r="LVP709" s="19"/>
      <x:c r="LVQ709" s="19"/>
      <x:c r="LVR709" s="19"/>
      <x:c r="LVS709" s="19"/>
      <x:c r="LVT709" s="19"/>
      <x:c r="LVU709" s="19"/>
      <x:c r="LVV709" s="19"/>
      <x:c r="LVW709" s="19"/>
      <x:c r="LVX709" s="19"/>
      <x:c r="LVY709" s="19"/>
      <x:c r="LVZ709" s="19"/>
      <x:c r="LWA709" s="19"/>
      <x:c r="LWB709" s="19"/>
      <x:c r="LWC709" s="19"/>
      <x:c r="LWD709" s="19"/>
      <x:c r="LWE709" s="19"/>
      <x:c r="LWF709" s="19"/>
      <x:c r="LWG709" s="19"/>
      <x:c r="LWH709" s="19"/>
      <x:c r="LWI709" s="19"/>
      <x:c r="LWJ709" s="19"/>
      <x:c r="LWK709" s="19"/>
      <x:c r="LWL709" s="19"/>
      <x:c r="LWM709" s="19"/>
      <x:c r="LWN709" s="19"/>
      <x:c r="LWO709" s="19"/>
      <x:c r="LWP709" s="19"/>
      <x:c r="LWQ709" s="19"/>
      <x:c r="LWR709" s="19"/>
      <x:c r="LWS709" s="19"/>
      <x:c r="LWT709" s="19"/>
      <x:c r="LWU709" s="19"/>
      <x:c r="LWV709" s="19"/>
      <x:c r="LWW709" s="19"/>
      <x:c r="LWX709" s="19"/>
      <x:c r="LWY709" s="19"/>
      <x:c r="LWZ709" s="19"/>
      <x:c r="LXA709" s="19"/>
      <x:c r="LXB709" s="19"/>
      <x:c r="LXC709" s="19"/>
      <x:c r="LXD709" s="19"/>
      <x:c r="LXE709" s="19"/>
      <x:c r="LXF709" s="19"/>
      <x:c r="LXG709" s="19"/>
      <x:c r="LXH709" s="19"/>
      <x:c r="LXI709" s="19"/>
      <x:c r="LXJ709" s="19"/>
      <x:c r="LXK709" s="19"/>
      <x:c r="LXL709" s="19"/>
      <x:c r="LXM709" s="19"/>
      <x:c r="LXN709" s="19"/>
      <x:c r="LXO709" s="19"/>
      <x:c r="LXP709" s="19"/>
      <x:c r="LXQ709" s="19"/>
      <x:c r="LXR709" s="19"/>
      <x:c r="LXS709" s="19"/>
      <x:c r="LXT709" s="19"/>
      <x:c r="LXU709" s="19"/>
      <x:c r="LXV709" s="19"/>
      <x:c r="LXW709" s="19"/>
      <x:c r="LXX709" s="19"/>
      <x:c r="LXY709" s="19"/>
      <x:c r="LXZ709" s="19"/>
      <x:c r="LYA709" s="19"/>
      <x:c r="LYB709" s="19"/>
      <x:c r="LYC709" s="19"/>
      <x:c r="LYD709" s="19"/>
      <x:c r="LYE709" s="19"/>
      <x:c r="LYF709" s="19"/>
      <x:c r="LYG709" s="19"/>
      <x:c r="LYH709" s="19"/>
      <x:c r="LYI709" s="19"/>
      <x:c r="LYJ709" s="19"/>
      <x:c r="LYK709" s="19"/>
      <x:c r="LYL709" s="19"/>
      <x:c r="LYM709" s="19"/>
      <x:c r="LYN709" s="19"/>
      <x:c r="LYO709" s="19"/>
      <x:c r="LYP709" s="19"/>
      <x:c r="LYQ709" s="19"/>
      <x:c r="LYR709" s="19"/>
      <x:c r="LYS709" s="19"/>
      <x:c r="LYT709" s="19"/>
      <x:c r="LYU709" s="19"/>
      <x:c r="LYV709" s="19"/>
      <x:c r="LYW709" s="19"/>
      <x:c r="LYX709" s="19"/>
      <x:c r="LYY709" s="19"/>
      <x:c r="LYZ709" s="19"/>
      <x:c r="LZA709" s="19"/>
      <x:c r="LZB709" s="19"/>
      <x:c r="LZC709" s="19"/>
      <x:c r="LZD709" s="19"/>
      <x:c r="LZE709" s="19"/>
      <x:c r="LZF709" s="19"/>
      <x:c r="LZG709" s="19"/>
      <x:c r="LZH709" s="19"/>
      <x:c r="LZI709" s="19"/>
      <x:c r="LZJ709" s="19"/>
      <x:c r="LZK709" s="19"/>
      <x:c r="LZL709" s="19"/>
      <x:c r="LZM709" s="19"/>
      <x:c r="LZN709" s="19"/>
      <x:c r="LZO709" s="19"/>
      <x:c r="LZP709" s="19"/>
      <x:c r="LZQ709" s="19"/>
      <x:c r="LZR709" s="19"/>
      <x:c r="LZS709" s="19"/>
      <x:c r="LZT709" s="19"/>
      <x:c r="LZU709" s="19"/>
      <x:c r="LZV709" s="19"/>
      <x:c r="LZW709" s="19"/>
      <x:c r="LZX709" s="19"/>
      <x:c r="LZY709" s="19"/>
      <x:c r="LZZ709" s="19"/>
      <x:c r="MAA709" s="19"/>
      <x:c r="MAB709" s="19"/>
      <x:c r="MAC709" s="19"/>
      <x:c r="MAD709" s="19"/>
      <x:c r="MAE709" s="19"/>
      <x:c r="MAF709" s="19"/>
      <x:c r="MAG709" s="19"/>
      <x:c r="MAH709" s="19"/>
      <x:c r="MAI709" s="19"/>
      <x:c r="MAJ709" s="19"/>
      <x:c r="MAK709" s="19"/>
      <x:c r="MAL709" s="19"/>
      <x:c r="MAM709" s="19"/>
      <x:c r="MAN709" s="19"/>
      <x:c r="MAO709" s="19"/>
      <x:c r="MAP709" s="19"/>
      <x:c r="MAQ709" s="19"/>
      <x:c r="MAR709" s="19"/>
      <x:c r="MAS709" s="19"/>
      <x:c r="MAT709" s="19"/>
      <x:c r="MAU709" s="19"/>
      <x:c r="MAV709" s="19"/>
      <x:c r="MAW709" s="19"/>
      <x:c r="MAX709" s="19"/>
      <x:c r="MAY709" s="19"/>
      <x:c r="MAZ709" s="19"/>
      <x:c r="MBA709" s="19"/>
      <x:c r="MBB709" s="19"/>
      <x:c r="MBC709" s="19"/>
      <x:c r="MBD709" s="19"/>
      <x:c r="MBE709" s="19"/>
      <x:c r="MBF709" s="19"/>
      <x:c r="MBG709" s="19"/>
      <x:c r="MBH709" s="19"/>
      <x:c r="MBI709" s="19"/>
      <x:c r="MBJ709" s="19"/>
      <x:c r="MBK709" s="19"/>
      <x:c r="MBL709" s="19"/>
      <x:c r="MBM709" s="19"/>
      <x:c r="MBN709" s="19"/>
      <x:c r="MBO709" s="19"/>
      <x:c r="MBP709" s="19"/>
      <x:c r="MBQ709" s="19"/>
      <x:c r="MBR709" s="19"/>
      <x:c r="MBS709" s="19"/>
      <x:c r="MBT709" s="19"/>
      <x:c r="MBU709" s="19"/>
      <x:c r="MBV709" s="19"/>
      <x:c r="MBW709" s="19"/>
      <x:c r="MBX709" s="19"/>
      <x:c r="MBY709" s="19"/>
      <x:c r="MBZ709" s="19"/>
      <x:c r="MCA709" s="19"/>
      <x:c r="MCB709" s="19"/>
      <x:c r="MCC709" s="19"/>
      <x:c r="MCD709" s="19"/>
      <x:c r="MCE709" s="19"/>
      <x:c r="MCF709" s="19"/>
      <x:c r="MCG709" s="19"/>
      <x:c r="MCH709" s="19"/>
      <x:c r="MCI709" s="19"/>
      <x:c r="MCJ709" s="19"/>
      <x:c r="MCK709" s="19"/>
      <x:c r="MCL709" s="19"/>
      <x:c r="MCM709" s="19"/>
      <x:c r="MCN709" s="19"/>
      <x:c r="MCO709" s="19"/>
      <x:c r="MCP709" s="19"/>
      <x:c r="MCQ709" s="19"/>
      <x:c r="MCR709" s="19"/>
      <x:c r="MCS709" s="19"/>
      <x:c r="MCT709" s="19"/>
      <x:c r="MCU709" s="19"/>
      <x:c r="MCV709" s="19"/>
      <x:c r="MCW709" s="19"/>
      <x:c r="MCX709" s="19"/>
      <x:c r="MCY709" s="19"/>
      <x:c r="MCZ709" s="19"/>
      <x:c r="MDA709" s="19"/>
      <x:c r="MDB709" s="19"/>
      <x:c r="MDC709" s="19"/>
      <x:c r="MDD709" s="19"/>
      <x:c r="MDE709" s="19"/>
      <x:c r="MDF709" s="19"/>
      <x:c r="MDG709" s="19"/>
      <x:c r="MDH709" s="19"/>
      <x:c r="MDI709" s="19"/>
      <x:c r="MDJ709" s="19"/>
      <x:c r="MDK709" s="19"/>
      <x:c r="MDL709" s="19"/>
      <x:c r="MDM709" s="19"/>
      <x:c r="MDN709" s="19"/>
      <x:c r="MDO709" s="19"/>
      <x:c r="MDP709" s="19"/>
      <x:c r="MDQ709" s="19"/>
      <x:c r="MDR709" s="19"/>
      <x:c r="MDS709" s="19"/>
      <x:c r="MDT709" s="19"/>
      <x:c r="MDU709" s="19"/>
      <x:c r="MDV709" s="19"/>
      <x:c r="MDW709" s="19"/>
      <x:c r="MDX709" s="19"/>
      <x:c r="MDY709" s="19"/>
      <x:c r="MDZ709" s="19"/>
      <x:c r="MEA709" s="19"/>
      <x:c r="MEB709" s="19"/>
      <x:c r="MEC709" s="19"/>
      <x:c r="MED709" s="19"/>
      <x:c r="MEE709" s="19"/>
      <x:c r="MEF709" s="19"/>
      <x:c r="MEG709" s="19"/>
      <x:c r="MEH709" s="19"/>
      <x:c r="MEI709" s="19"/>
      <x:c r="MEJ709" s="19"/>
      <x:c r="MEK709" s="19"/>
      <x:c r="MEL709" s="19"/>
      <x:c r="MEM709" s="19"/>
      <x:c r="MEN709" s="19"/>
      <x:c r="MEO709" s="19"/>
      <x:c r="MEP709" s="19"/>
      <x:c r="MEQ709" s="19"/>
      <x:c r="MER709" s="19"/>
      <x:c r="MES709" s="19"/>
      <x:c r="MET709" s="19"/>
      <x:c r="MEU709" s="19"/>
      <x:c r="MEV709" s="19"/>
      <x:c r="MEW709" s="19"/>
      <x:c r="MEX709" s="19"/>
      <x:c r="MEY709" s="19"/>
      <x:c r="MEZ709" s="19"/>
      <x:c r="MFA709" s="19"/>
      <x:c r="MFB709" s="19"/>
      <x:c r="MFC709" s="19"/>
      <x:c r="MFD709" s="19"/>
      <x:c r="MFE709" s="19"/>
      <x:c r="MFF709" s="19"/>
      <x:c r="MFG709" s="19"/>
      <x:c r="MFH709" s="19"/>
      <x:c r="MFI709" s="19"/>
      <x:c r="MFJ709" s="19"/>
      <x:c r="MFK709" s="19"/>
      <x:c r="MFL709" s="19"/>
      <x:c r="MFM709" s="19"/>
      <x:c r="MFN709" s="19"/>
      <x:c r="MFO709" s="19"/>
      <x:c r="MFP709" s="19"/>
      <x:c r="MFQ709" s="19"/>
      <x:c r="MFR709" s="19"/>
      <x:c r="MFS709" s="19"/>
      <x:c r="MFT709" s="19"/>
      <x:c r="MFU709" s="19"/>
      <x:c r="MFV709" s="19"/>
      <x:c r="MFW709" s="19"/>
      <x:c r="MFX709" s="19"/>
      <x:c r="MFY709" s="19"/>
      <x:c r="MFZ709" s="19"/>
      <x:c r="MGA709" s="19"/>
      <x:c r="MGB709" s="19"/>
      <x:c r="MGC709" s="19"/>
      <x:c r="MGD709" s="19"/>
      <x:c r="MGE709" s="19"/>
      <x:c r="MGF709" s="19"/>
      <x:c r="MGG709" s="19"/>
      <x:c r="MGH709" s="19"/>
      <x:c r="MGI709" s="19"/>
      <x:c r="MGJ709" s="19"/>
      <x:c r="MGK709" s="19"/>
      <x:c r="MGL709" s="19"/>
      <x:c r="MGM709" s="19"/>
      <x:c r="MGN709" s="19"/>
      <x:c r="MGO709" s="19"/>
      <x:c r="MGP709" s="19"/>
      <x:c r="MGQ709" s="19"/>
      <x:c r="MGR709" s="19"/>
      <x:c r="MGS709" s="19"/>
      <x:c r="MGT709" s="19"/>
      <x:c r="MGU709" s="19"/>
      <x:c r="MGV709" s="19"/>
      <x:c r="MGW709" s="19"/>
      <x:c r="MGX709" s="19"/>
      <x:c r="MGY709" s="19"/>
      <x:c r="MGZ709" s="19"/>
      <x:c r="MHA709" s="19"/>
      <x:c r="MHB709" s="19"/>
      <x:c r="MHC709" s="19"/>
      <x:c r="MHD709" s="19"/>
      <x:c r="MHE709" s="19"/>
      <x:c r="MHF709" s="19"/>
      <x:c r="MHG709" s="19"/>
      <x:c r="MHH709" s="19"/>
      <x:c r="MHI709" s="19"/>
      <x:c r="MHJ709" s="19"/>
      <x:c r="MHK709" s="19"/>
      <x:c r="MHL709" s="19"/>
      <x:c r="MHM709" s="19"/>
      <x:c r="MHN709" s="19"/>
      <x:c r="MHO709" s="19"/>
      <x:c r="MHP709" s="19"/>
      <x:c r="MHQ709" s="19"/>
      <x:c r="MHR709" s="19"/>
      <x:c r="MHS709" s="19"/>
      <x:c r="MHT709" s="19"/>
      <x:c r="MHU709" s="19"/>
      <x:c r="MHV709" s="19"/>
      <x:c r="MHW709" s="19"/>
      <x:c r="MHX709" s="19"/>
      <x:c r="MHY709" s="19"/>
      <x:c r="MHZ709" s="19"/>
      <x:c r="MIA709" s="19"/>
      <x:c r="MIB709" s="19"/>
      <x:c r="MIC709" s="19"/>
      <x:c r="MID709" s="19"/>
      <x:c r="MIE709" s="19"/>
      <x:c r="MIF709" s="19"/>
      <x:c r="MIG709" s="19"/>
      <x:c r="MIH709" s="19"/>
      <x:c r="MII709" s="19"/>
      <x:c r="MIJ709" s="19"/>
      <x:c r="MIK709" s="19"/>
      <x:c r="MIL709" s="19"/>
      <x:c r="MIM709" s="19"/>
      <x:c r="MIN709" s="19"/>
      <x:c r="MIO709" s="19"/>
      <x:c r="MIP709" s="19"/>
      <x:c r="MIQ709" s="19"/>
      <x:c r="MIR709" s="19"/>
      <x:c r="MIS709" s="19"/>
      <x:c r="MIT709" s="19"/>
      <x:c r="MIU709" s="19"/>
      <x:c r="MIV709" s="19"/>
      <x:c r="MIW709" s="19"/>
      <x:c r="MIX709" s="19"/>
      <x:c r="MIY709" s="19"/>
      <x:c r="MIZ709" s="19"/>
      <x:c r="MJA709" s="19"/>
      <x:c r="MJB709" s="19"/>
      <x:c r="MJC709" s="19"/>
      <x:c r="MJD709" s="19"/>
      <x:c r="MJE709" s="19"/>
      <x:c r="MJF709" s="19"/>
      <x:c r="MJG709" s="19"/>
      <x:c r="MJH709" s="19"/>
      <x:c r="MJI709" s="19"/>
      <x:c r="MJJ709" s="19"/>
      <x:c r="MJK709" s="19"/>
      <x:c r="MJL709" s="19"/>
      <x:c r="MJM709" s="19"/>
      <x:c r="MJN709" s="19"/>
      <x:c r="MJO709" s="19"/>
      <x:c r="MJP709" s="19"/>
      <x:c r="MJQ709" s="19"/>
      <x:c r="MJR709" s="19"/>
      <x:c r="MJS709" s="19"/>
      <x:c r="MJT709" s="19"/>
      <x:c r="MJU709" s="19"/>
      <x:c r="MJV709" s="19"/>
      <x:c r="MJW709" s="19"/>
      <x:c r="MJX709" s="19"/>
      <x:c r="MJY709" s="19"/>
      <x:c r="MJZ709" s="19"/>
      <x:c r="MKA709" s="19"/>
      <x:c r="MKB709" s="19"/>
      <x:c r="MKC709" s="19"/>
      <x:c r="MKD709" s="19"/>
      <x:c r="MKE709" s="19"/>
      <x:c r="MKF709" s="19"/>
      <x:c r="MKG709" s="19"/>
      <x:c r="MKH709" s="19"/>
      <x:c r="MKI709" s="19"/>
      <x:c r="MKJ709" s="19"/>
      <x:c r="MKK709" s="19"/>
      <x:c r="MKL709" s="19"/>
      <x:c r="MKM709" s="19"/>
      <x:c r="MKN709" s="19"/>
      <x:c r="MKO709" s="19"/>
      <x:c r="MKP709" s="19"/>
      <x:c r="MKQ709" s="19"/>
      <x:c r="MKR709" s="19"/>
      <x:c r="MKS709" s="19"/>
      <x:c r="MKT709" s="19"/>
      <x:c r="MKU709" s="19"/>
      <x:c r="MKV709" s="19"/>
      <x:c r="MKW709" s="19"/>
      <x:c r="MKX709" s="19"/>
      <x:c r="MKY709" s="19"/>
      <x:c r="MKZ709" s="19"/>
      <x:c r="MLA709" s="19"/>
      <x:c r="MLB709" s="19"/>
      <x:c r="MLC709" s="19"/>
      <x:c r="MLD709" s="19"/>
      <x:c r="MLE709" s="19"/>
      <x:c r="MLF709" s="19"/>
      <x:c r="MLG709" s="19"/>
      <x:c r="MLH709" s="19"/>
      <x:c r="MLI709" s="19"/>
      <x:c r="MLJ709" s="19"/>
      <x:c r="MLK709" s="19"/>
      <x:c r="MLL709" s="19"/>
      <x:c r="MLM709" s="19"/>
      <x:c r="MLN709" s="19"/>
      <x:c r="MLO709" s="19"/>
      <x:c r="MLP709" s="19"/>
      <x:c r="MLQ709" s="19"/>
      <x:c r="MLR709" s="19"/>
      <x:c r="MLS709" s="19"/>
      <x:c r="MLT709" s="19"/>
      <x:c r="MLU709" s="19"/>
      <x:c r="MLV709" s="19"/>
      <x:c r="MLW709" s="19"/>
      <x:c r="MLX709" s="19"/>
      <x:c r="MLY709" s="19"/>
      <x:c r="MLZ709" s="19"/>
      <x:c r="MMA709" s="19"/>
      <x:c r="MMB709" s="19"/>
      <x:c r="MMC709" s="19"/>
      <x:c r="MMD709" s="19"/>
      <x:c r="MME709" s="19"/>
      <x:c r="MMF709" s="19"/>
      <x:c r="MMG709" s="19"/>
      <x:c r="MMH709" s="19"/>
      <x:c r="MMI709" s="19"/>
      <x:c r="MMJ709" s="19"/>
      <x:c r="MMK709" s="19"/>
      <x:c r="MML709" s="19"/>
      <x:c r="MMM709" s="19"/>
      <x:c r="MMN709" s="19"/>
      <x:c r="MMO709" s="19"/>
      <x:c r="MMP709" s="19"/>
      <x:c r="MMQ709" s="19"/>
      <x:c r="MMR709" s="19"/>
      <x:c r="MMS709" s="19"/>
      <x:c r="MMT709" s="19"/>
      <x:c r="MMU709" s="19"/>
      <x:c r="MMV709" s="19"/>
      <x:c r="MMW709" s="19"/>
      <x:c r="MMX709" s="19"/>
      <x:c r="MMY709" s="19"/>
      <x:c r="MMZ709" s="19"/>
      <x:c r="MNA709" s="19"/>
      <x:c r="MNB709" s="19"/>
      <x:c r="MNC709" s="19"/>
      <x:c r="MND709" s="19"/>
      <x:c r="MNE709" s="19"/>
      <x:c r="MNF709" s="19"/>
      <x:c r="MNG709" s="19"/>
      <x:c r="MNH709" s="19"/>
      <x:c r="MNI709" s="19"/>
      <x:c r="MNJ709" s="19"/>
      <x:c r="MNK709" s="19"/>
      <x:c r="MNL709" s="19"/>
      <x:c r="MNM709" s="19"/>
      <x:c r="MNN709" s="19"/>
      <x:c r="MNO709" s="19"/>
      <x:c r="MNP709" s="19"/>
      <x:c r="MNQ709" s="19"/>
      <x:c r="MNR709" s="19"/>
      <x:c r="MNS709" s="19"/>
      <x:c r="MNT709" s="19"/>
      <x:c r="MNU709" s="19"/>
      <x:c r="MNV709" s="19"/>
      <x:c r="MNW709" s="19"/>
      <x:c r="MNX709" s="19"/>
      <x:c r="MNY709" s="19"/>
      <x:c r="MNZ709" s="19"/>
      <x:c r="MOA709" s="19"/>
      <x:c r="MOB709" s="19"/>
      <x:c r="MOC709" s="19"/>
      <x:c r="MOD709" s="19"/>
      <x:c r="MOE709" s="19"/>
      <x:c r="MOF709" s="19"/>
      <x:c r="MOG709" s="19"/>
      <x:c r="MOH709" s="19"/>
      <x:c r="MOI709" s="19"/>
      <x:c r="MOJ709" s="19"/>
      <x:c r="MOK709" s="19"/>
      <x:c r="MOL709" s="19"/>
      <x:c r="MOM709" s="19"/>
      <x:c r="MON709" s="19"/>
      <x:c r="MOO709" s="19"/>
      <x:c r="MOP709" s="19"/>
      <x:c r="MOQ709" s="19"/>
      <x:c r="MOR709" s="19"/>
      <x:c r="MOS709" s="19"/>
      <x:c r="MOT709" s="19"/>
      <x:c r="MOU709" s="19"/>
      <x:c r="MOV709" s="19"/>
      <x:c r="MOW709" s="19"/>
      <x:c r="MOX709" s="19"/>
      <x:c r="MOY709" s="19"/>
      <x:c r="MOZ709" s="19"/>
      <x:c r="MPA709" s="19"/>
      <x:c r="MPB709" s="19"/>
      <x:c r="MPC709" s="19"/>
      <x:c r="MPD709" s="19"/>
      <x:c r="MPE709" s="19"/>
      <x:c r="MPF709" s="19"/>
      <x:c r="MPG709" s="19"/>
      <x:c r="MPH709" s="19"/>
      <x:c r="MPI709" s="19"/>
      <x:c r="MPJ709" s="19"/>
      <x:c r="MPK709" s="19"/>
      <x:c r="MPL709" s="19"/>
      <x:c r="MPM709" s="19"/>
      <x:c r="MPN709" s="19"/>
      <x:c r="MPO709" s="19"/>
      <x:c r="MPP709" s="19"/>
      <x:c r="MPQ709" s="19"/>
      <x:c r="MPR709" s="19"/>
      <x:c r="MPS709" s="19"/>
      <x:c r="MPT709" s="19"/>
      <x:c r="MPU709" s="19"/>
      <x:c r="MPV709" s="19"/>
      <x:c r="MPW709" s="19"/>
      <x:c r="MPX709" s="19"/>
      <x:c r="MPY709" s="19"/>
      <x:c r="MPZ709" s="19"/>
      <x:c r="MQA709" s="19"/>
      <x:c r="MQB709" s="19"/>
      <x:c r="MQC709" s="19"/>
      <x:c r="MQD709" s="19"/>
      <x:c r="MQE709" s="19"/>
      <x:c r="MQF709" s="19"/>
      <x:c r="MQG709" s="19"/>
      <x:c r="MQH709" s="19"/>
      <x:c r="MQI709" s="19"/>
      <x:c r="MQJ709" s="19"/>
      <x:c r="MQK709" s="19"/>
      <x:c r="MQL709" s="19"/>
      <x:c r="MQM709" s="19"/>
      <x:c r="MQN709" s="19"/>
      <x:c r="MQO709" s="19"/>
      <x:c r="MQP709" s="19"/>
      <x:c r="MQQ709" s="19"/>
      <x:c r="MQR709" s="19"/>
      <x:c r="MQS709" s="19"/>
      <x:c r="MQT709" s="19"/>
      <x:c r="MQU709" s="19"/>
      <x:c r="MQV709" s="19"/>
      <x:c r="MQW709" s="19"/>
      <x:c r="MQX709" s="19"/>
      <x:c r="MQY709" s="19"/>
      <x:c r="MQZ709" s="19"/>
      <x:c r="MRA709" s="19"/>
      <x:c r="MRB709" s="19"/>
      <x:c r="MRC709" s="19"/>
      <x:c r="MRD709" s="19"/>
      <x:c r="MRE709" s="19"/>
      <x:c r="MRF709" s="19"/>
      <x:c r="MRG709" s="19"/>
      <x:c r="MRH709" s="19"/>
      <x:c r="MRI709" s="19"/>
      <x:c r="MRJ709" s="19"/>
      <x:c r="MRK709" s="19"/>
      <x:c r="MRL709" s="19"/>
      <x:c r="MRM709" s="19"/>
      <x:c r="MRN709" s="19"/>
      <x:c r="MRO709" s="19"/>
      <x:c r="MRP709" s="19"/>
      <x:c r="MRQ709" s="19"/>
      <x:c r="MRR709" s="19"/>
      <x:c r="MRS709" s="19"/>
      <x:c r="MRT709" s="19"/>
      <x:c r="MRU709" s="19"/>
      <x:c r="MRV709" s="19"/>
      <x:c r="MRW709" s="19"/>
      <x:c r="MRX709" s="19"/>
      <x:c r="MRY709" s="19"/>
      <x:c r="MRZ709" s="19"/>
      <x:c r="MSA709" s="19"/>
      <x:c r="MSB709" s="19"/>
      <x:c r="MSC709" s="19"/>
      <x:c r="MSD709" s="19"/>
      <x:c r="MSE709" s="19"/>
      <x:c r="MSF709" s="19"/>
      <x:c r="MSG709" s="19"/>
      <x:c r="MSH709" s="19"/>
      <x:c r="MSI709" s="19"/>
      <x:c r="MSJ709" s="19"/>
      <x:c r="MSK709" s="19"/>
      <x:c r="MSL709" s="19"/>
      <x:c r="MSM709" s="19"/>
      <x:c r="MSN709" s="19"/>
      <x:c r="MSO709" s="19"/>
      <x:c r="MSP709" s="19"/>
      <x:c r="MSQ709" s="19"/>
      <x:c r="MSR709" s="19"/>
      <x:c r="MSS709" s="19"/>
      <x:c r="MST709" s="19"/>
      <x:c r="MSU709" s="19"/>
      <x:c r="MSV709" s="19"/>
      <x:c r="MSW709" s="19"/>
      <x:c r="MSX709" s="19"/>
      <x:c r="MSY709" s="19"/>
      <x:c r="MSZ709" s="19"/>
      <x:c r="MTA709" s="19"/>
      <x:c r="MTB709" s="19"/>
      <x:c r="MTC709" s="19"/>
      <x:c r="MTD709" s="19"/>
      <x:c r="MTE709" s="19"/>
      <x:c r="MTF709" s="19"/>
      <x:c r="MTG709" s="19"/>
      <x:c r="MTH709" s="19"/>
      <x:c r="MTI709" s="19"/>
      <x:c r="MTJ709" s="19"/>
      <x:c r="MTK709" s="19"/>
      <x:c r="MTL709" s="19"/>
      <x:c r="MTM709" s="19"/>
      <x:c r="MTN709" s="19"/>
      <x:c r="MTO709" s="19"/>
      <x:c r="MTP709" s="19"/>
      <x:c r="MTQ709" s="19"/>
      <x:c r="MTR709" s="19"/>
      <x:c r="MTS709" s="19"/>
      <x:c r="MTT709" s="19"/>
      <x:c r="MTU709" s="19"/>
      <x:c r="MTV709" s="19"/>
      <x:c r="MTW709" s="19"/>
      <x:c r="MTX709" s="19"/>
      <x:c r="MTY709" s="19"/>
      <x:c r="MTZ709" s="19"/>
      <x:c r="MUA709" s="19"/>
      <x:c r="MUB709" s="19"/>
      <x:c r="MUC709" s="19"/>
      <x:c r="MUD709" s="19"/>
      <x:c r="MUE709" s="19"/>
      <x:c r="MUF709" s="19"/>
      <x:c r="MUG709" s="19"/>
      <x:c r="MUH709" s="19"/>
      <x:c r="MUI709" s="19"/>
      <x:c r="MUJ709" s="19"/>
      <x:c r="MUK709" s="19"/>
      <x:c r="MUL709" s="19"/>
      <x:c r="MUM709" s="19"/>
      <x:c r="MUN709" s="19"/>
      <x:c r="MUO709" s="19"/>
      <x:c r="MUP709" s="19"/>
      <x:c r="MUQ709" s="19"/>
      <x:c r="MUR709" s="19"/>
      <x:c r="MUS709" s="19"/>
      <x:c r="MUT709" s="19"/>
      <x:c r="MUU709" s="19"/>
      <x:c r="MUV709" s="19"/>
      <x:c r="MUW709" s="19"/>
      <x:c r="MUX709" s="19"/>
      <x:c r="MUY709" s="19"/>
      <x:c r="MUZ709" s="19"/>
      <x:c r="MVA709" s="19"/>
      <x:c r="MVB709" s="19"/>
      <x:c r="MVC709" s="19"/>
      <x:c r="MVD709" s="19"/>
      <x:c r="MVE709" s="19"/>
      <x:c r="MVF709" s="19"/>
      <x:c r="MVG709" s="19"/>
      <x:c r="MVH709" s="19"/>
      <x:c r="MVI709" s="19"/>
      <x:c r="MVJ709" s="19"/>
      <x:c r="MVK709" s="19"/>
      <x:c r="MVL709" s="19"/>
      <x:c r="MVM709" s="19"/>
      <x:c r="MVN709" s="19"/>
      <x:c r="MVO709" s="19"/>
      <x:c r="MVP709" s="19"/>
      <x:c r="MVQ709" s="19"/>
      <x:c r="MVR709" s="19"/>
      <x:c r="MVS709" s="19"/>
      <x:c r="MVT709" s="19"/>
      <x:c r="MVU709" s="19"/>
      <x:c r="MVV709" s="19"/>
      <x:c r="MVW709" s="19"/>
      <x:c r="MVX709" s="19"/>
      <x:c r="MVY709" s="19"/>
      <x:c r="MVZ709" s="19"/>
      <x:c r="MWA709" s="19"/>
      <x:c r="MWB709" s="19"/>
      <x:c r="MWC709" s="19"/>
      <x:c r="MWD709" s="19"/>
      <x:c r="MWE709" s="19"/>
      <x:c r="MWF709" s="19"/>
      <x:c r="MWG709" s="19"/>
      <x:c r="MWH709" s="19"/>
      <x:c r="MWI709" s="19"/>
      <x:c r="MWJ709" s="19"/>
      <x:c r="MWK709" s="19"/>
      <x:c r="MWL709" s="19"/>
      <x:c r="MWM709" s="19"/>
      <x:c r="MWN709" s="19"/>
      <x:c r="MWO709" s="19"/>
      <x:c r="MWP709" s="19"/>
      <x:c r="MWQ709" s="19"/>
      <x:c r="MWR709" s="19"/>
      <x:c r="MWS709" s="19"/>
      <x:c r="MWT709" s="19"/>
      <x:c r="MWU709" s="19"/>
      <x:c r="MWV709" s="19"/>
      <x:c r="MWW709" s="19"/>
      <x:c r="MWX709" s="19"/>
      <x:c r="MWY709" s="19"/>
      <x:c r="MWZ709" s="19"/>
      <x:c r="MXA709" s="19"/>
      <x:c r="MXB709" s="19"/>
      <x:c r="MXC709" s="19"/>
      <x:c r="MXD709" s="19"/>
      <x:c r="MXE709" s="19"/>
      <x:c r="MXF709" s="19"/>
      <x:c r="MXG709" s="19"/>
      <x:c r="MXH709" s="19"/>
      <x:c r="MXI709" s="19"/>
      <x:c r="MXJ709" s="19"/>
      <x:c r="MXK709" s="19"/>
      <x:c r="MXL709" s="19"/>
      <x:c r="MXM709" s="19"/>
      <x:c r="MXN709" s="19"/>
      <x:c r="MXO709" s="19"/>
      <x:c r="MXP709" s="19"/>
      <x:c r="MXQ709" s="19"/>
      <x:c r="MXR709" s="19"/>
      <x:c r="MXS709" s="19"/>
      <x:c r="MXT709" s="19"/>
      <x:c r="MXU709" s="19"/>
      <x:c r="MXV709" s="19"/>
      <x:c r="MXW709" s="19"/>
      <x:c r="MXX709" s="19"/>
      <x:c r="MXY709" s="19"/>
      <x:c r="MXZ709" s="19"/>
      <x:c r="MYA709" s="19"/>
      <x:c r="MYB709" s="19"/>
      <x:c r="MYC709" s="19"/>
      <x:c r="MYD709" s="19"/>
      <x:c r="MYE709" s="19"/>
      <x:c r="MYF709" s="19"/>
      <x:c r="MYG709" s="19"/>
      <x:c r="MYH709" s="19"/>
      <x:c r="MYI709" s="19"/>
      <x:c r="MYJ709" s="19"/>
      <x:c r="MYK709" s="19"/>
      <x:c r="MYL709" s="19"/>
      <x:c r="MYM709" s="19"/>
      <x:c r="MYN709" s="19"/>
      <x:c r="MYO709" s="19"/>
      <x:c r="MYP709" s="19"/>
      <x:c r="MYQ709" s="19"/>
      <x:c r="MYR709" s="19"/>
      <x:c r="MYS709" s="19"/>
      <x:c r="MYT709" s="19"/>
      <x:c r="MYU709" s="19"/>
      <x:c r="MYV709" s="19"/>
      <x:c r="MYW709" s="19"/>
      <x:c r="MYX709" s="19"/>
      <x:c r="MYY709" s="19"/>
      <x:c r="MYZ709" s="19"/>
      <x:c r="MZA709" s="19"/>
      <x:c r="MZB709" s="19"/>
      <x:c r="MZC709" s="19"/>
      <x:c r="MZD709" s="19"/>
      <x:c r="MZE709" s="19"/>
      <x:c r="MZF709" s="19"/>
      <x:c r="MZG709" s="19"/>
      <x:c r="MZH709" s="19"/>
      <x:c r="MZI709" s="19"/>
      <x:c r="MZJ709" s="19"/>
      <x:c r="MZK709" s="19"/>
      <x:c r="MZL709" s="19"/>
      <x:c r="MZM709" s="19"/>
      <x:c r="MZN709" s="19"/>
      <x:c r="MZO709" s="19"/>
      <x:c r="MZP709" s="19"/>
      <x:c r="MZQ709" s="19"/>
      <x:c r="MZR709" s="19"/>
      <x:c r="MZS709" s="19"/>
      <x:c r="MZT709" s="19"/>
      <x:c r="MZU709" s="19"/>
      <x:c r="MZV709" s="19"/>
      <x:c r="MZW709" s="19"/>
      <x:c r="MZX709" s="19"/>
      <x:c r="MZY709" s="19"/>
      <x:c r="MZZ709" s="19"/>
      <x:c r="NAA709" s="19"/>
      <x:c r="NAB709" s="19"/>
      <x:c r="NAC709" s="19"/>
      <x:c r="NAD709" s="19"/>
      <x:c r="NAE709" s="19"/>
      <x:c r="NAF709" s="19"/>
      <x:c r="NAG709" s="19"/>
      <x:c r="NAH709" s="19"/>
      <x:c r="NAI709" s="19"/>
      <x:c r="NAJ709" s="19"/>
      <x:c r="NAK709" s="19"/>
      <x:c r="NAL709" s="19"/>
      <x:c r="NAM709" s="19"/>
      <x:c r="NAN709" s="19"/>
      <x:c r="NAO709" s="19"/>
      <x:c r="NAP709" s="19"/>
      <x:c r="NAQ709" s="19"/>
      <x:c r="NAR709" s="19"/>
      <x:c r="NAS709" s="19"/>
      <x:c r="NAT709" s="19"/>
      <x:c r="NAU709" s="19"/>
      <x:c r="NAV709" s="19"/>
      <x:c r="NAW709" s="19"/>
      <x:c r="NAX709" s="19"/>
      <x:c r="NAY709" s="19"/>
      <x:c r="NAZ709" s="19"/>
      <x:c r="NBA709" s="19"/>
      <x:c r="NBB709" s="19"/>
      <x:c r="NBC709" s="19"/>
      <x:c r="NBD709" s="19"/>
      <x:c r="NBE709" s="19"/>
      <x:c r="NBF709" s="19"/>
      <x:c r="NBG709" s="19"/>
      <x:c r="NBH709" s="19"/>
      <x:c r="NBI709" s="19"/>
      <x:c r="NBJ709" s="19"/>
      <x:c r="NBK709" s="19"/>
      <x:c r="NBL709" s="19"/>
      <x:c r="NBM709" s="19"/>
      <x:c r="NBN709" s="19"/>
      <x:c r="NBO709" s="19"/>
      <x:c r="NBP709" s="19"/>
      <x:c r="NBQ709" s="19"/>
      <x:c r="NBR709" s="19"/>
      <x:c r="NBS709" s="19"/>
      <x:c r="NBT709" s="19"/>
      <x:c r="NBU709" s="19"/>
      <x:c r="NBV709" s="19"/>
      <x:c r="NBW709" s="19"/>
      <x:c r="NBX709" s="19"/>
      <x:c r="NBY709" s="19"/>
      <x:c r="NBZ709" s="19"/>
      <x:c r="NCA709" s="19"/>
      <x:c r="NCB709" s="19"/>
      <x:c r="NCC709" s="19"/>
      <x:c r="NCD709" s="19"/>
      <x:c r="NCE709" s="19"/>
      <x:c r="NCF709" s="19"/>
      <x:c r="NCG709" s="19"/>
      <x:c r="NCH709" s="19"/>
      <x:c r="NCI709" s="19"/>
      <x:c r="NCJ709" s="19"/>
      <x:c r="NCK709" s="19"/>
      <x:c r="NCL709" s="19"/>
      <x:c r="NCM709" s="19"/>
      <x:c r="NCN709" s="19"/>
      <x:c r="NCO709" s="19"/>
      <x:c r="NCP709" s="19"/>
      <x:c r="NCQ709" s="19"/>
      <x:c r="NCR709" s="19"/>
      <x:c r="NCS709" s="19"/>
      <x:c r="NCT709" s="19"/>
      <x:c r="NCU709" s="19"/>
      <x:c r="NCV709" s="19"/>
      <x:c r="NCW709" s="19"/>
      <x:c r="NCX709" s="19"/>
      <x:c r="NCY709" s="19"/>
      <x:c r="NCZ709" s="19"/>
      <x:c r="NDA709" s="19"/>
      <x:c r="NDB709" s="19"/>
      <x:c r="NDC709" s="19"/>
      <x:c r="NDD709" s="19"/>
      <x:c r="NDE709" s="19"/>
      <x:c r="NDF709" s="19"/>
      <x:c r="NDG709" s="19"/>
      <x:c r="NDH709" s="19"/>
      <x:c r="NDI709" s="19"/>
      <x:c r="NDJ709" s="19"/>
      <x:c r="NDK709" s="19"/>
      <x:c r="NDL709" s="19"/>
      <x:c r="NDM709" s="19"/>
      <x:c r="NDN709" s="19"/>
      <x:c r="NDO709" s="19"/>
      <x:c r="NDP709" s="19"/>
      <x:c r="NDQ709" s="19"/>
      <x:c r="NDR709" s="19"/>
      <x:c r="NDS709" s="19"/>
      <x:c r="NDT709" s="19"/>
      <x:c r="NDU709" s="19"/>
      <x:c r="NDV709" s="19"/>
      <x:c r="NDW709" s="19"/>
      <x:c r="NDX709" s="19"/>
      <x:c r="NDY709" s="19"/>
      <x:c r="NDZ709" s="19"/>
      <x:c r="NEA709" s="19"/>
      <x:c r="NEB709" s="19"/>
      <x:c r="NEC709" s="19"/>
      <x:c r="NED709" s="19"/>
      <x:c r="NEE709" s="19"/>
      <x:c r="NEF709" s="19"/>
      <x:c r="NEG709" s="19"/>
      <x:c r="NEH709" s="19"/>
      <x:c r="NEI709" s="19"/>
      <x:c r="NEJ709" s="19"/>
      <x:c r="NEK709" s="19"/>
      <x:c r="NEL709" s="19"/>
      <x:c r="NEM709" s="19"/>
      <x:c r="NEN709" s="19"/>
      <x:c r="NEO709" s="19"/>
      <x:c r="NEP709" s="19"/>
      <x:c r="NEQ709" s="19"/>
      <x:c r="NER709" s="19"/>
      <x:c r="NES709" s="19"/>
      <x:c r="NET709" s="19"/>
      <x:c r="NEU709" s="19"/>
      <x:c r="NEV709" s="19"/>
      <x:c r="NEW709" s="19"/>
      <x:c r="NEX709" s="19"/>
      <x:c r="NEY709" s="19"/>
      <x:c r="NEZ709" s="19"/>
      <x:c r="NFA709" s="19"/>
      <x:c r="NFB709" s="19"/>
      <x:c r="NFC709" s="19"/>
      <x:c r="NFD709" s="19"/>
      <x:c r="NFE709" s="19"/>
      <x:c r="NFF709" s="19"/>
      <x:c r="NFG709" s="19"/>
      <x:c r="NFH709" s="19"/>
      <x:c r="NFI709" s="19"/>
      <x:c r="NFJ709" s="19"/>
      <x:c r="NFK709" s="19"/>
      <x:c r="NFL709" s="19"/>
      <x:c r="NFM709" s="19"/>
      <x:c r="NFN709" s="19"/>
      <x:c r="NFO709" s="19"/>
      <x:c r="NFP709" s="19"/>
      <x:c r="NFQ709" s="19"/>
      <x:c r="NFR709" s="19"/>
      <x:c r="NFS709" s="19"/>
      <x:c r="NFT709" s="19"/>
      <x:c r="NFU709" s="19"/>
      <x:c r="NFV709" s="19"/>
      <x:c r="NFW709" s="19"/>
      <x:c r="NFX709" s="19"/>
      <x:c r="NFY709" s="19"/>
      <x:c r="NFZ709" s="19"/>
      <x:c r="NGA709" s="19"/>
      <x:c r="NGB709" s="19"/>
      <x:c r="NGC709" s="19"/>
      <x:c r="NGD709" s="19"/>
      <x:c r="NGE709" s="19"/>
      <x:c r="NGF709" s="19"/>
      <x:c r="NGG709" s="19"/>
      <x:c r="NGH709" s="19"/>
      <x:c r="NGI709" s="19"/>
      <x:c r="NGJ709" s="19"/>
      <x:c r="NGK709" s="19"/>
      <x:c r="NGL709" s="19"/>
      <x:c r="NGM709" s="19"/>
      <x:c r="NGN709" s="19"/>
      <x:c r="NGO709" s="19"/>
      <x:c r="NGP709" s="19"/>
      <x:c r="NGQ709" s="19"/>
      <x:c r="NGR709" s="19"/>
      <x:c r="NGS709" s="19"/>
      <x:c r="NGT709" s="19"/>
      <x:c r="NGU709" s="19"/>
      <x:c r="NGV709" s="19"/>
      <x:c r="NGW709" s="19"/>
      <x:c r="NGX709" s="19"/>
      <x:c r="NGY709" s="19"/>
      <x:c r="NGZ709" s="19"/>
      <x:c r="NHA709" s="19"/>
      <x:c r="NHB709" s="19"/>
      <x:c r="NHC709" s="19"/>
      <x:c r="NHD709" s="19"/>
      <x:c r="NHE709" s="19"/>
      <x:c r="NHF709" s="19"/>
      <x:c r="NHG709" s="19"/>
      <x:c r="NHH709" s="19"/>
      <x:c r="NHI709" s="19"/>
      <x:c r="NHJ709" s="19"/>
      <x:c r="NHK709" s="19"/>
      <x:c r="NHL709" s="19"/>
      <x:c r="NHM709" s="19"/>
      <x:c r="NHN709" s="19"/>
      <x:c r="NHO709" s="19"/>
      <x:c r="NHP709" s="19"/>
      <x:c r="NHQ709" s="19"/>
      <x:c r="NHR709" s="19"/>
      <x:c r="NHS709" s="19"/>
      <x:c r="NHT709" s="19"/>
      <x:c r="NHU709" s="19"/>
      <x:c r="NHV709" s="19"/>
      <x:c r="NHW709" s="19"/>
      <x:c r="NHX709" s="19"/>
      <x:c r="NHY709" s="19"/>
      <x:c r="NHZ709" s="19"/>
      <x:c r="NIA709" s="19"/>
      <x:c r="NIB709" s="19"/>
      <x:c r="NIC709" s="19"/>
      <x:c r="NID709" s="19"/>
      <x:c r="NIE709" s="19"/>
      <x:c r="NIF709" s="19"/>
      <x:c r="NIG709" s="19"/>
      <x:c r="NIH709" s="19"/>
      <x:c r="NII709" s="19"/>
      <x:c r="NIJ709" s="19"/>
      <x:c r="NIK709" s="19"/>
      <x:c r="NIL709" s="19"/>
      <x:c r="NIM709" s="19"/>
      <x:c r="NIN709" s="19"/>
      <x:c r="NIO709" s="19"/>
      <x:c r="NIP709" s="19"/>
      <x:c r="NIQ709" s="19"/>
      <x:c r="NIR709" s="19"/>
      <x:c r="NIS709" s="19"/>
      <x:c r="NIT709" s="19"/>
      <x:c r="NIU709" s="19"/>
      <x:c r="NIV709" s="19"/>
      <x:c r="NIW709" s="19"/>
      <x:c r="NIX709" s="19"/>
      <x:c r="NIY709" s="19"/>
      <x:c r="NIZ709" s="19"/>
      <x:c r="NJA709" s="19"/>
      <x:c r="NJB709" s="19"/>
      <x:c r="NJC709" s="19"/>
      <x:c r="NJD709" s="19"/>
      <x:c r="NJE709" s="19"/>
      <x:c r="NJF709" s="19"/>
      <x:c r="NJG709" s="19"/>
      <x:c r="NJH709" s="19"/>
      <x:c r="NJI709" s="19"/>
      <x:c r="NJJ709" s="19"/>
      <x:c r="NJK709" s="19"/>
      <x:c r="NJL709" s="19"/>
      <x:c r="NJM709" s="19"/>
      <x:c r="NJN709" s="19"/>
      <x:c r="NJO709" s="19"/>
      <x:c r="NJP709" s="19"/>
      <x:c r="NJQ709" s="19"/>
      <x:c r="NJR709" s="19"/>
      <x:c r="NJS709" s="19"/>
      <x:c r="NJT709" s="19"/>
      <x:c r="NJU709" s="19"/>
      <x:c r="NJV709" s="19"/>
      <x:c r="NJW709" s="19"/>
      <x:c r="NJX709" s="19"/>
      <x:c r="NJY709" s="19"/>
      <x:c r="NJZ709" s="19"/>
      <x:c r="NKA709" s="19"/>
      <x:c r="NKB709" s="19"/>
      <x:c r="NKC709" s="19"/>
      <x:c r="NKD709" s="19"/>
      <x:c r="NKE709" s="19"/>
      <x:c r="NKF709" s="19"/>
      <x:c r="NKG709" s="19"/>
      <x:c r="NKH709" s="19"/>
      <x:c r="NKI709" s="19"/>
      <x:c r="NKJ709" s="19"/>
      <x:c r="NKK709" s="19"/>
      <x:c r="NKL709" s="19"/>
      <x:c r="NKM709" s="19"/>
      <x:c r="NKN709" s="19"/>
      <x:c r="NKO709" s="19"/>
      <x:c r="NKP709" s="19"/>
      <x:c r="NKQ709" s="19"/>
      <x:c r="NKR709" s="19"/>
      <x:c r="NKS709" s="19"/>
      <x:c r="NKT709" s="19"/>
      <x:c r="NKU709" s="19"/>
      <x:c r="NKV709" s="19"/>
      <x:c r="NKW709" s="19"/>
      <x:c r="NKX709" s="19"/>
      <x:c r="NKY709" s="19"/>
      <x:c r="NKZ709" s="19"/>
      <x:c r="NLA709" s="19"/>
      <x:c r="NLB709" s="19"/>
      <x:c r="NLC709" s="19"/>
      <x:c r="NLD709" s="19"/>
      <x:c r="NLE709" s="19"/>
      <x:c r="NLF709" s="19"/>
      <x:c r="NLG709" s="19"/>
      <x:c r="NLH709" s="19"/>
      <x:c r="NLI709" s="19"/>
      <x:c r="NLJ709" s="19"/>
      <x:c r="NLK709" s="19"/>
      <x:c r="NLL709" s="19"/>
      <x:c r="NLM709" s="19"/>
      <x:c r="NLN709" s="19"/>
      <x:c r="NLO709" s="19"/>
      <x:c r="NLP709" s="19"/>
      <x:c r="NLQ709" s="19"/>
      <x:c r="NLR709" s="19"/>
      <x:c r="NLS709" s="19"/>
      <x:c r="NLT709" s="19"/>
      <x:c r="NLU709" s="19"/>
      <x:c r="NLV709" s="19"/>
      <x:c r="NLW709" s="19"/>
      <x:c r="NLX709" s="19"/>
      <x:c r="NLY709" s="19"/>
      <x:c r="NLZ709" s="19"/>
      <x:c r="NMA709" s="19"/>
      <x:c r="NMB709" s="19"/>
      <x:c r="NMC709" s="19"/>
      <x:c r="NMD709" s="19"/>
      <x:c r="NME709" s="19"/>
      <x:c r="NMF709" s="19"/>
      <x:c r="NMG709" s="19"/>
      <x:c r="NMH709" s="19"/>
      <x:c r="NMI709" s="19"/>
      <x:c r="NMJ709" s="19"/>
      <x:c r="NMK709" s="19"/>
      <x:c r="NML709" s="19"/>
      <x:c r="NMM709" s="19"/>
      <x:c r="NMN709" s="19"/>
      <x:c r="NMO709" s="19"/>
      <x:c r="NMP709" s="19"/>
      <x:c r="NMQ709" s="19"/>
      <x:c r="NMR709" s="19"/>
      <x:c r="NMS709" s="19"/>
      <x:c r="NMT709" s="19"/>
      <x:c r="NMU709" s="19"/>
      <x:c r="NMV709" s="19"/>
      <x:c r="NMW709" s="19"/>
      <x:c r="NMX709" s="19"/>
      <x:c r="NMY709" s="19"/>
      <x:c r="NMZ709" s="19"/>
      <x:c r="NNA709" s="19"/>
      <x:c r="NNB709" s="19"/>
      <x:c r="NNC709" s="19"/>
      <x:c r="NND709" s="19"/>
      <x:c r="NNE709" s="19"/>
      <x:c r="NNF709" s="19"/>
      <x:c r="NNG709" s="19"/>
      <x:c r="NNH709" s="19"/>
      <x:c r="NNI709" s="19"/>
      <x:c r="NNJ709" s="19"/>
      <x:c r="NNK709" s="19"/>
      <x:c r="NNL709" s="19"/>
      <x:c r="NNM709" s="19"/>
      <x:c r="NNN709" s="19"/>
      <x:c r="NNO709" s="19"/>
      <x:c r="NNP709" s="19"/>
      <x:c r="NNQ709" s="19"/>
      <x:c r="NNR709" s="19"/>
      <x:c r="NNS709" s="19"/>
      <x:c r="NNT709" s="19"/>
      <x:c r="NNU709" s="19"/>
      <x:c r="NNV709" s="19"/>
      <x:c r="NNW709" s="19"/>
      <x:c r="NNX709" s="19"/>
      <x:c r="NNY709" s="19"/>
      <x:c r="NNZ709" s="19"/>
      <x:c r="NOA709" s="19"/>
      <x:c r="NOB709" s="19"/>
      <x:c r="NOC709" s="19"/>
      <x:c r="NOD709" s="19"/>
      <x:c r="NOE709" s="19"/>
      <x:c r="NOF709" s="19"/>
      <x:c r="NOG709" s="19"/>
      <x:c r="NOH709" s="19"/>
      <x:c r="NOI709" s="19"/>
      <x:c r="NOJ709" s="19"/>
      <x:c r="NOK709" s="19"/>
      <x:c r="NOL709" s="19"/>
      <x:c r="NOM709" s="19"/>
      <x:c r="NON709" s="19"/>
      <x:c r="NOO709" s="19"/>
      <x:c r="NOP709" s="19"/>
      <x:c r="NOQ709" s="19"/>
      <x:c r="NOR709" s="19"/>
      <x:c r="NOS709" s="19"/>
      <x:c r="NOT709" s="19"/>
      <x:c r="NOU709" s="19"/>
      <x:c r="NOV709" s="19"/>
      <x:c r="NOW709" s="19"/>
      <x:c r="NOX709" s="19"/>
      <x:c r="NOY709" s="19"/>
      <x:c r="NOZ709" s="19"/>
      <x:c r="NPA709" s="19"/>
      <x:c r="NPB709" s="19"/>
      <x:c r="NPC709" s="19"/>
      <x:c r="NPD709" s="19"/>
      <x:c r="NPE709" s="19"/>
      <x:c r="NPF709" s="19"/>
      <x:c r="NPG709" s="19"/>
      <x:c r="NPH709" s="19"/>
      <x:c r="NPI709" s="19"/>
      <x:c r="NPJ709" s="19"/>
      <x:c r="NPK709" s="19"/>
      <x:c r="NPL709" s="19"/>
      <x:c r="NPM709" s="19"/>
      <x:c r="NPN709" s="19"/>
      <x:c r="NPO709" s="19"/>
      <x:c r="NPP709" s="19"/>
      <x:c r="NPQ709" s="19"/>
      <x:c r="NPR709" s="19"/>
      <x:c r="NPS709" s="19"/>
      <x:c r="NPT709" s="19"/>
      <x:c r="NPU709" s="19"/>
      <x:c r="NPV709" s="19"/>
      <x:c r="NPW709" s="19"/>
      <x:c r="NPX709" s="19"/>
      <x:c r="NPY709" s="19"/>
      <x:c r="NPZ709" s="19"/>
      <x:c r="NQA709" s="19"/>
      <x:c r="NQB709" s="19"/>
      <x:c r="NQC709" s="19"/>
      <x:c r="NQD709" s="19"/>
      <x:c r="NQE709" s="19"/>
      <x:c r="NQF709" s="19"/>
      <x:c r="NQG709" s="19"/>
      <x:c r="NQH709" s="19"/>
      <x:c r="NQI709" s="19"/>
      <x:c r="NQJ709" s="19"/>
      <x:c r="NQK709" s="19"/>
      <x:c r="NQL709" s="19"/>
      <x:c r="NQM709" s="19"/>
      <x:c r="NQN709" s="19"/>
      <x:c r="NQO709" s="19"/>
      <x:c r="NQP709" s="19"/>
      <x:c r="NQQ709" s="19"/>
      <x:c r="NQR709" s="19"/>
      <x:c r="NQS709" s="19"/>
      <x:c r="NQT709" s="19"/>
      <x:c r="NQU709" s="19"/>
      <x:c r="NQV709" s="19"/>
      <x:c r="NQW709" s="19"/>
      <x:c r="NQX709" s="19"/>
      <x:c r="NQY709" s="19"/>
      <x:c r="NQZ709" s="19"/>
      <x:c r="NRA709" s="19"/>
      <x:c r="NRB709" s="19"/>
      <x:c r="NRC709" s="19"/>
      <x:c r="NRD709" s="19"/>
      <x:c r="NRE709" s="19"/>
      <x:c r="NRF709" s="19"/>
      <x:c r="NRG709" s="19"/>
      <x:c r="NRH709" s="19"/>
      <x:c r="NRI709" s="19"/>
      <x:c r="NRJ709" s="19"/>
      <x:c r="NRK709" s="19"/>
      <x:c r="NRL709" s="19"/>
      <x:c r="NRM709" s="19"/>
      <x:c r="NRN709" s="19"/>
      <x:c r="NRO709" s="19"/>
      <x:c r="NRP709" s="19"/>
      <x:c r="NRQ709" s="19"/>
      <x:c r="NRR709" s="19"/>
      <x:c r="NRS709" s="19"/>
      <x:c r="NRT709" s="19"/>
      <x:c r="NRU709" s="19"/>
      <x:c r="NRV709" s="19"/>
      <x:c r="NRW709" s="19"/>
      <x:c r="NRX709" s="19"/>
      <x:c r="NRY709" s="19"/>
      <x:c r="NRZ709" s="19"/>
      <x:c r="NSA709" s="19"/>
      <x:c r="NSB709" s="19"/>
      <x:c r="NSC709" s="19"/>
      <x:c r="NSD709" s="19"/>
      <x:c r="NSE709" s="19"/>
      <x:c r="NSF709" s="19"/>
      <x:c r="NSG709" s="19"/>
      <x:c r="NSH709" s="19"/>
      <x:c r="NSI709" s="19"/>
      <x:c r="NSJ709" s="19"/>
      <x:c r="NSK709" s="19"/>
      <x:c r="NSL709" s="19"/>
      <x:c r="NSM709" s="19"/>
      <x:c r="NSN709" s="19"/>
      <x:c r="NSO709" s="19"/>
      <x:c r="NSP709" s="19"/>
      <x:c r="NSQ709" s="19"/>
      <x:c r="NSR709" s="19"/>
      <x:c r="NSS709" s="19"/>
      <x:c r="NST709" s="19"/>
      <x:c r="NSU709" s="19"/>
      <x:c r="NSV709" s="19"/>
      <x:c r="NSW709" s="19"/>
      <x:c r="NSX709" s="19"/>
      <x:c r="NSY709" s="19"/>
      <x:c r="NSZ709" s="19"/>
      <x:c r="NTA709" s="19"/>
      <x:c r="NTB709" s="19"/>
      <x:c r="NTC709" s="19"/>
      <x:c r="NTD709" s="19"/>
      <x:c r="NTE709" s="19"/>
      <x:c r="NTF709" s="19"/>
      <x:c r="NTG709" s="19"/>
      <x:c r="NTH709" s="19"/>
      <x:c r="NTI709" s="19"/>
      <x:c r="NTJ709" s="19"/>
      <x:c r="NTK709" s="19"/>
      <x:c r="NTL709" s="19"/>
      <x:c r="NTM709" s="19"/>
      <x:c r="NTN709" s="19"/>
      <x:c r="NTO709" s="19"/>
      <x:c r="NTP709" s="19"/>
      <x:c r="NTQ709" s="19"/>
      <x:c r="NTR709" s="19"/>
      <x:c r="NTS709" s="19"/>
      <x:c r="NTT709" s="19"/>
      <x:c r="NTU709" s="19"/>
      <x:c r="NTV709" s="19"/>
      <x:c r="NTW709" s="19"/>
      <x:c r="NTX709" s="19"/>
      <x:c r="NTY709" s="19"/>
      <x:c r="NTZ709" s="19"/>
      <x:c r="NUA709" s="19"/>
      <x:c r="NUB709" s="19"/>
      <x:c r="NUC709" s="19"/>
      <x:c r="NUD709" s="19"/>
      <x:c r="NUE709" s="19"/>
      <x:c r="NUF709" s="19"/>
      <x:c r="NUG709" s="19"/>
      <x:c r="NUH709" s="19"/>
      <x:c r="NUI709" s="19"/>
      <x:c r="NUJ709" s="19"/>
      <x:c r="NUK709" s="19"/>
      <x:c r="NUL709" s="19"/>
      <x:c r="NUM709" s="19"/>
      <x:c r="NUN709" s="19"/>
      <x:c r="NUO709" s="19"/>
      <x:c r="NUP709" s="19"/>
      <x:c r="NUQ709" s="19"/>
      <x:c r="NUR709" s="19"/>
      <x:c r="NUS709" s="19"/>
      <x:c r="NUT709" s="19"/>
      <x:c r="NUU709" s="19"/>
      <x:c r="NUV709" s="19"/>
      <x:c r="NUW709" s="19"/>
      <x:c r="NUX709" s="19"/>
      <x:c r="NUY709" s="19"/>
      <x:c r="NUZ709" s="19"/>
      <x:c r="NVA709" s="19"/>
      <x:c r="NVB709" s="19"/>
      <x:c r="NVC709" s="19"/>
      <x:c r="NVD709" s="19"/>
      <x:c r="NVE709" s="19"/>
      <x:c r="NVF709" s="19"/>
      <x:c r="NVG709" s="19"/>
      <x:c r="NVH709" s="19"/>
      <x:c r="NVI709" s="19"/>
      <x:c r="NVJ709" s="19"/>
      <x:c r="NVK709" s="19"/>
      <x:c r="NVL709" s="19"/>
      <x:c r="NVM709" s="19"/>
      <x:c r="NVN709" s="19"/>
      <x:c r="NVO709" s="19"/>
      <x:c r="NVP709" s="19"/>
      <x:c r="NVQ709" s="19"/>
      <x:c r="NVR709" s="19"/>
      <x:c r="NVS709" s="19"/>
      <x:c r="NVT709" s="19"/>
      <x:c r="NVU709" s="19"/>
      <x:c r="NVV709" s="19"/>
      <x:c r="NVW709" s="19"/>
      <x:c r="NVX709" s="19"/>
      <x:c r="NVY709" s="19"/>
      <x:c r="NVZ709" s="19"/>
      <x:c r="NWA709" s="19"/>
      <x:c r="NWB709" s="19"/>
      <x:c r="NWC709" s="19"/>
      <x:c r="NWD709" s="19"/>
      <x:c r="NWE709" s="19"/>
      <x:c r="NWF709" s="19"/>
      <x:c r="NWG709" s="19"/>
      <x:c r="NWH709" s="19"/>
      <x:c r="NWI709" s="19"/>
      <x:c r="NWJ709" s="19"/>
      <x:c r="NWK709" s="19"/>
      <x:c r="NWL709" s="19"/>
      <x:c r="NWM709" s="19"/>
      <x:c r="NWN709" s="19"/>
      <x:c r="NWO709" s="19"/>
      <x:c r="NWP709" s="19"/>
      <x:c r="NWQ709" s="19"/>
      <x:c r="NWR709" s="19"/>
      <x:c r="NWS709" s="19"/>
      <x:c r="NWT709" s="19"/>
      <x:c r="NWU709" s="19"/>
      <x:c r="NWV709" s="19"/>
      <x:c r="NWW709" s="19"/>
      <x:c r="NWX709" s="19"/>
      <x:c r="NWY709" s="19"/>
      <x:c r="NWZ709" s="19"/>
      <x:c r="NXA709" s="19"/>
      <x:c r="NXB709" s="19"/>
      <x:c r="NXC709" s="19"/>
      <x:c r="NXD709" s="19"/>
      <x:c r="NXE709" s="19"/>
      <x:c r="NXF709" s="19"/>
      <x:c r="NXG709" s="19"/>
      <x:c r="NXH709" s="19"/>
      <x:c r="NXI709" s="19"/>
      <x:c r="NXJ709" s="19"/>
      <x:c r="NXK709" s="19"/>
      <x:c r="NXL709" s="19"/>
      <x:c r="NXM709" s="19"/>
      <x:c r="NXN709" s="19"/>
      <x:c r="NXO709" s="19"/>
      <x:c r="NXP709" s="19"/>
      <x:c r="NXQ709" s="19"/>
      <x:c r="NXR709" s="19"/>
      <x:c r="NXS709" s="19"/>
      <x:c r="NXT709" s="19"/>
      <x:c r="NXU709" s="19"/>
      <x:c r="NXV709" s="19"/>
      <x:c r="NXW709" s="19"/>
      <x:c r="NXX709" s="19"/>
      <x:c r="NXY709" s="19"/>
      <x:c r="NXZ709" s="19"/>
      <x:c r="NYA709" s="19"/>
      <x:c r="NYB709" s="19"/>
      <x:c r="NYC709" s="19"/>
      <x:c r="NYD709" s="19"/>
      <x:c r="NYE709" s="19"/>
      <x:c r="NYF709" s="19"/>
      <x:c r="NYG709" s="19"/>
      <x:c r="NYH709" s="19"/>
      <x:c r="NYI709" s="19"/>
      <x:c r="NYJ709" s="19"/>
      <x:c r="NYK709" s="19"/>
      <x:c r="NYL709" s="19"/>
      <x:c r="NYM709" s="19"/>
      <x:c r="NYN709" s="19"/>
      <x:c r="NYO709" s="19"/>
      <x:c r="NYP709" s="19"/>
      <x:c r="NYQ709" s="19"/>
      <x:c r="NYR709" s="19"/>
      <x:c r="NYS709" s="19"/>
      <x:c r="NYT709" s="19"/>
      <x:c r="NYU709" s="19"/>
      <x:c r="NYV709" s="19"/>
      <x:c r="NYW709" s="19"/>
      <x:c r="NYX709" s="19"/>
      <x:c r="NYY709" s="19"/>
      <x:c r="NYZ709" s="19"/>
      <x:c r="NZA709" s="19"/>
      <x:c r="NZB709" s="19"/>
      <x:c r="NZC709" s="19"/>
      <x:c r="NZD709" s="19"/>
      <x:c r="NZE709" s="19"/>
      <x:c r="NZF709" s="19"/>
      <x:c r="NZG709" s="19"/>
      <x:c r="NZH709" s="19"/>
      <x:c r="NZI709" s="19"/>
      <x:c r="NZJ709" s="19"/>
      <x:c r="NZK709" s="19"/>
      <x:c r="NZL709" s="19"/>
      <x:c r="NZM709" s="19"/>
      <x:c r="NZN709" s="19"/>
      <x:c r="NZO709" s="19"/>
      <x:c r="NZP709" s="19"/>
      <x:c r="NZQ709" s="19"/>
      <x:c r="NZR709" s="19"/>
      <x:c r="NZS709" s="19"/>
      <x:c r="NZT709" s="19"/>
      <x:c r="NZU709" s="19"/>
      <x:c r="NZV709" s="19"/>
      <x:c r="NZW709" s="19"/>
      <x:c r="NZX709" s="19"/>
      <x:c r="NZY709" s="19"/>
      <x:c r="NZZ709" s="19"/>
      <x:c r="OAA709" s="19"/>
      <x:c r="OAB709" s="19"/>
      <x:c r="OAC709" s="19"/>
      <x:c r="OAD709" s="19"/>
      <x:c r="OAE709" s="19"/>
      <x:c r="OAF709" s="19"/>
      <x:c r="OAG709" s="19"/>
      <x:c r="OAH709" s="19"/>
      <x:c r="OAI709" s="19"/>
      <x:c r="OAJ709" s="19"/>
      <x:c r="OAK709" s="19"/>
      <x:c r="OAL709" s="19"/>
      <x:c r="OAM709" s="19"/>
      <x:c r="OAN709" s="19"/>
      <x:c r="OAO709" s="19"/>
      <x:c r="OAP709" s="19"/>
      <x:c r="OAQ709" s="19"/>
      <x:c r="OAR709" s="19"/>
      <x:c r="OAS709" s="19"/>
      <x:c r="OAT709" s="19"/>
      <x:c r="OAU709" s="19"/>
      <x:c r="OAV709" s="19"/>
      <x:c r="OAW709" s="19"/>
      <x:c r="OAX709" s="19"/>
      <x:c r="OAY709" s="19"/>
      <x:c r="OAZ709" s="19"/>
      <x:c r="OBA709" s="19"/>
      <x:c r="OBB709" s="19"/>
      <x:c r="OBC709" s="19"/>
      <x:c r="OBD709" s="19"/>
      <x:c r="OBE709" s="19"/>
      <x:c r="OBF709" s="19"/>
      <x:c r="OBG709" s="19"/>
      <x:c r="OBH709" s="19"/>
      <x:c r="OBI709" s="19"/>
      <x:c r="OBJ709" s="19"/>
      <x:c r="OBK709" s="19"/>
      <x:c r="OBL709" s="19"/>
      <x:c r="OBM709" s="19"/>
      <x:c r="OBN709" s="19"/>
      <x:c r="OBO709" s="19"/>
      <x:c r="OBP709" s="19"/>
      <x:c r="OBQ709" s="19"/>
      <x:c r="OBR709" s="19"/>
      <x:c r="OBS709" s="19"/>
      <x:c r="OBT709" s="19"/>
      <x:c r="OBU709" s="19"/>
      <x:c r="OBV709" s="19"/>
      <x:c r="OBW709" s="19"/>
      <x:c r="OBX709" s="19"/>
      <x:c r="OBY709" s="19"/>
      <x:c r="OBZ709" s="19"/>
      <x:c r="OCA709" s="19"/>
      <x:c r="OCB709" s="19"/>
      <x:c r="OCC709" s="19"/>
      <x:c r="OCD709" s="19"/>
      <x:c r="OCE709" s="19"/>
      <x:c r="OCF709" s="19"/>
      <x:c r="OCG709" s="19"/>
      <x:c r="OCH709" s="19"/>
      <x:c r="OCI709" s="19"/>
      <x:c r="OCJ709" s="19"/>
      <x:c r="OCK709" s="19"/>
      <x:c r="OCL709" s="19"/>
      <x:c r="OCM709" s="19"/>
      <x:c r="OCN709" s="19"/>
      <x:c r="OCO709" s="19"/>
      <x:c r="OCP709" s="19"/>
      <x:c r="OCQ709" s="19"/>
      <x:c r="OCR709" s="19"/>
      <x:c r="OCS709" s="19"/>
      <x:c r="OCT709" s="19"/>
      <x:c r="OCU709" s="19"/>
      <x:c r="OCV709" s="19"/>
      <x:c r="OCW709" s="19"/>
      <x:c r="OCX709" s="19"/>
      <x:c r="OCY709" s="19"/>
      <x:c r="OCZ709" s="19"/>
      <x:c r="ODA709" s="19"/>
      <x:c r="ODB709" s="19"/>
      <x:c r="ODC709" s="19"/>
      <x:c r="ODD709" s="19"/>
      <x:c r="ODE709" s="19"/>
      <x:c r="ODF709" s="19"/>
      <x:c r="ODG709" s="19"/>
      <x:c r="ODH709" s="19"/>
      <x:c r="ODI709" s="19"/>
      <x:c r="ODJ709" s="19"/>
      <x:c r="ODK709" s="19"/>
      <x:c r="ODL709" s="19"/>
      <x:c r="ODM709" s="19"/>
      <x:c r="ODN709" s="19"/>
      <x:c r="ODO709" s="19"/>
      <x:c r="ODP709" s="19"/>
      <x:c r="ODQ709" s="19"/>
      <x:c r="ODR709" s="19"/>
      <x:c r="ODS709" s="19"/>
      <x:c r="ODT709" s="19"/>
      <x:c r="ODU709" s="19"/>
      <x:c r="ODV709" s="19"/>
      <x:c r="ODW709" s="19"/>
      <x:c r="ODX709" s="19"/>
      <x:c r="ODY709" s="19"/>
      <x:c r="ODZ709" s="19"/>
      <x:c r="OEA709" s="19"/>
      <x:c r="OEB709" s="19"/>
      <x:c r="OEC709" s="19"/>
      <x:c r="OED709" s="19"/>
      <x:c r="OEE709" s="19"/>
      <x:c r="OEF709" s="19"/>
      <x:c r="OEG709" s="19"/>
      <x:c r="OEH709" s="19"/>
      <x:c r="OEI709" s="19"/>
      <x:c r="OEJ709" s="19"/>
      <x:c r="OEK709" s="19"/>
      <x:c r="OEL709" s="19"/>
      <x:c r="OEM709" s="19"/>
      <x:c r="OEN709" s="19"/>
      <x:c r="OEO709" s="19"/>
      <x:c r="OEP709" s="19"/>
      <x:c r="OEQ709" s="19"/>
      <x:c r="OER709" s="19"/>
      <x:c r="OES709" s="19"/>
      <x:c r="OET709" s="19"/>
      <x:c r="OEU709" s="19"/>
      <x:c r="OEV709" s="19"/>
      <x:c r="OEW709" s="19"/>
      <x:c r="OEX709" s="19"/>
      <x:c r="OEY709" s="19"/>
      <x:c r="OEZ709" s="19"/>
      <x:c r="OFA709" s="19"/>
      <x:c r="OFB709" s="19"/>
      <x:c r="OFC709" s="19"/>
      <x:c r="OFD709" s="19"/>
      <x:c r="OFE709" s="19"/>
      <x:c r="OFF709" s="19"/>
      <x:c r="OFG709" s="19"/>
      <x:c r="OFH709" s="19"/>
      <x:c r="OFI709" s="19"/>
      <x:c r="OFJ709" s="19"/>
      <x:c r="OFK709" s="19"/>
      <x:c r="OFL709" s="19"/>
      <x:c r="OFM709" s="19"/>
      <x:c r="OFN709" s="19"/>
      <x:c r="OFO709" s="19"/>
      <x:c r="OFP709" s="19"/>
      <x:c r="OFQ709" s="19"/>
      <x:c r="OFR709" s="19"/>
      <x:c r="OFS709" s="19"/>
      <x:c r="OFT709" s="19"/>
      <x:c r="OFU709" s="19"/>
      <x:c r="OFV709" s="19"/>
      <x:c r="OFW709" s="19"/>
      <x:c r="OFX709" s="19"/>
      <x:c r="OFY709" s="19"/>
      <x:c r="OFZ709" s="19"/>
      <x:c r="OGA709" s="19"/>
      <x:c r="OGB709" s="19"/>
      <x:c r="OGC709" s="19"/>
      <x:c r="OGD709" s="19"/>
      <x:c r="OGE709" s="19"/>
      <x:c r="OGF709" s="19"/>
      <x:c r="OGG709" s="19"/>
      <x:c r="OGH709" s="19"/>
      <x:c r="OGI709" s="19"/>
      <x:c r="OGJ709" s="19"/>
      <x:c r="OGK709" s="19"/>
      <x:c r="OGL709" s="19"/>
      <x:c r="OGM709" s="19"/>
      <x:c r="OGN709" s="19"/>
      <x:c r="OGO709" s="19"/>
      <x:c r="OGP709" s="19"/>
      <x:c r="OGQ709" s="19"/>
      <x:c r="OGR709" s="19"/>
      <x:c r="OGS709" s="19"/>
      <x:c r="OGT709" s="19"/>
      <x:c r="OGU709" s="19"/>
      <x:c r="OGV709" s="19"/>
      <x:c r="OGW709" s="19"/>
      <x:c r="OGX709" s="19"/>
      <x:c r="OGY709" s="19"/>
      <x:c r="OGZ709" s="19"/>
      <x:c r="OHA709" s="19"/>
      <x:c r="OHB709" s="19"/>
      <x:c r="OHC709" s="19"/>
      <x:c r="OHD709" s="19"/>
      <x:c r="OHE709" s="19"/>
      <x:c r="OHF709" s="19"/>
      <x:c r="OHG709" s="19"/>
      <x:c r="OHH709" s="19"/>
      <x:c r="OHI709" s="19"/>
      <x:c r="OHJ709" s="19"/>
      <x:c r="OHK709" s="19"/>
      <x:c r="OHL709" s="19"/>
      <x:c r="OHM709" s="19"/>
      <x:c r="OHN709" s="19"/>
      <x:c r="OHO709" s="19"/>
      <x:c r="OHP709" s="19"/>
      <x:c r="OHQ709" s="19"/>
      <x:c r="OHR709" s="19"/>
      <x:c r="OHS709" s="19"/>
      <x:c r="OHT709" s="19"/>
      <x:c r="OHU709" s="19"/>
      <x:c r="OHV709" s="19"/>
      <x:c r="OHW709" s="19"/>
      <x:c r="OHX709" s="19"/>
      <x:c r="OHY709" s="19"/>
      <x:c r="OHZ709" s="19"/>
      <x:c r="OIA709" s="19"/>
      <x:c r="OIB709" s="19"/>
      <x:c r="OIC709" s="19"/>
      <x:c r="OID709" s="19"/>
      <x:c r="OIE709" s="19"/>
      <x:c r="OIF709" s="19"/>
      <x:c r="OIG709" s="19"/>
      <x:c r="OIH709" s="19"/>
      <x:c r="OII709" s="19"/>
      <x:c r="OIJ709" s="19"/>
      <x:c r="OIK709" s="19"/>
      <x:c r="OIL709" s="19"/>
      <x:c r="OIM709" s="19"/>
      <x:c r="OIN709" s="19"/>
      <x:c r="OIO709" s="19"/>
      <x:c r="OIP709" s="19"/>
      <x:c r="OIQ709" s="19"/>
      <x:c r="OIR709" s="19"/>
      <x:c r="OIS709" s="19"/>
      <x:c r="OIT709" s="19"/>
      <x:c r="OIU709" s="19"/>
      <x:c r="OIV709" s="19"/>
      <x:c r="OIW709" s="19"/>
      <x:c r="OIX709" s="19"/>
      <x:c r="OIY709" s="19"/>
      <x:c r="OIZ709" s="19"/>
      <x:c r="OJA709" s="19"/>
      <x:c r="OJB709" s="19"/>
      <x:c r="OJC709" s="19"/>
      <x:c r="OJD709" s="19"/>
      <x:c r="OJE709" s="19"/>
      <x:c r="OJF709" s="19"/>
      <x:c r="OJG709" s="19"/>
      <x:c r="OJH709" s="19"/>
      <x:c r="OJI709" s="19"/>
      <x:c r="OJJ709" s="19"/>
      <x:c r="OJK709" s="19"/>
      <x:c r="OJL709" s="19"/>
      <x:c r="OJM709" s="19"/>
      <x:c r="OJN709" s="19"/>
      <x:c r="OJO709" s="19"/>
      <x:c r="OJP709" s="19"/>
      <x:c r="OJQ709" s="19"/>
      <x:c r="OJR709" s="19"/>
      <x:c r="OJS709" s="19"/>
      <x:c r="OJT709" s="19"/>
      <x:c r="OJU709" s="19"/>
      <x:c r="OJV709" s="19"/>
      <x:c r="OJW709" s="19"/>
      <x:c r="OJX709" s="19"/>
      <x:c r="OJY709" s="19"/>
      <x:c r="OJZ709" s="19"/>
      <x:c r="OKA709" s="19"/>
      <x:c r="OKB709" s="19"/>
      <x:c r="OKC709" s="19"/>
      <x:c r="OKD709" s="19"/>
      <x:c r="OKE709" s="19"/>
      <x:c r="OKF709" s="19"/>
      <x:c r="OKG709" s="19"/>
      <x:c r="OKH709" s="19"/>
      <x:c r="OKI709" s="19"/>
      <x:c r="OKJ709" s="19"/>
      <x:c r="OKK709" s="19"/>
      <x:c r="OKL709" s="19"/>
      <x:c r="OKM709" s="19"/>
      <x:c r="OKN709" s="19"/>
      <x:c r="OKO709" s="19"/>
      <x:c r="OKP709" s="19"/>
      <x:c r="OKQ709" s="19"/>
      <x:c r="OKR709" s="19"/>
      <x:c r="OKS709" s="19"/>
      <x:c r="OKT709" s="19"/>
      <x:c r="OKU709" s="19"/>
      <x:c r="OKV709" s="19"/>
      <x:c r="OKW709" s="19"/>
      <x:c r="OKX709" s="19"/>
      <x:c r="OKY709" s="19"/>
      <x:c r="OKZ709" s="19"/>
      <x:c r="OLA709" s="19"/>
      <x:c r="OLB709" s="19"/>
      <x:c r="OLC709" s="19"/>
      <x:c r="OLD709" s="19"/>
      <x:c r="OLE709" s="19"/>
      <x:c r="OLF709" s="19"/>
      <x:c r="OLG709" s="19"/>
      <x:c r="OLH709" s="19"/>
      <x:c r="OLI709" s="19"/>
      <x:c r="OLJ709" s="19"/>
      <x:c r="OLK709" s="19"/>
      <x:c r="OLL709" s="19"/>
      <x:c r="OLM709" s="19"/>
      <x:c r="OLN709" s="19"/>
      <x:c r="OLO709" s="19"/>
      <x:c r="OLP709" s="19"/>
      <x:c r="OLQ709" s="19"/>
      <x:c r="OLR709" s="19"/>
      <x:c r="OLS709" s="19"/>
      <x:c r="OLT709" s="19"/>
      <x:c r="OLU709" s="19"/>
      <x:c r="OLV709" s="19"/>
      <x:c r="OLW709" s="19"/>
      <x:c r="OLX709" s="19"/>
      <x:c r="OLY709" s="19"/>
      <x:c r="OLZ709" s="19"/>
      <x:c r="OMA709" s="19"/>
      <x:c r="OMB709" s="19"/>
      <x:c r="OMC709" s="19"/>
      <x:c r="OMD709" s="19"/>
      <x:c r="OME709" s="19"/>
      <x:c r="OMF709" s="19"/>
      <x:c r="OMG709" s="19"/>
      <x:c r="OMH709" s="19"/>
      <x:c r="OMI709" s="19"/>
      <x:c r="OMJ709" s="19"/>
      <x:c r="OMK709" s="19"/>
      <x:c r="OML709" s="19"/>
      <x:c r="OMM709" s="19"/>
      <x:c r="OMN709" s="19"/>
      <x:c r="OMO709" s="19"/>
      <x:c r="OMP709" s="19"/>
      <x:c r="OMQ709" s="19"/>
      <x:c r="OMR709" s="19"/>
      <x:c r="OMS709" s="19"/>
      <x:c r="OMT709" s="19"/>
      <x:c r="OMU709" s="19"/>
      <x:c r="OMV709" s="19"/>
      <x:c r="OMW709" s="19"/>
      <x:c r="OMX709" s="19"/>
      <x:c r="OMY709" s="19"/>
      <x:c r="OMZ709" s="19"/>
      <x:c r="ONA709" s="19"/>
      <x:c r="ONB709" s="19"/>
      <x:c r="ONC709" s="19"/>
      <x:c r="OND709" s="19"/>
      <x:c r="ONE709" s="19"/>
      <x:c r="ONF709" s="19"/>
      <x:c r="ONG709" s="19"/>
      <x:c r="ONH709" s="19"/>
      <x:c r="ONI709" s="19"/>
      <x:c r="ONJ709" s="19"/>
      <x:c r="ONK709" s="19"/>
      <x:c r="ONL709" s="19"/>
      <x:c r="ONM709" s="19"/>
      <x:c r="ONN709" s="19"/>
      <x:c r="ONO709" s="19"/>
      <x:c r="ONP709" s="19"/>
      <x:c r="ONQ709" s="19"/>
      <x:c r="ONR709" s="19"/>
      <x:c r="ONS709" s="19"/>
      <x:c r="ONT709" s="19"/>
      <x:c r="ONU709" s="19"/>
      <x:c r="ONV709" s="19"/>
      <x:c r="ONW709" s="19"/>
      <x:c r="ONX709" s="19"/>
      <x:c r="ONY709" s="19"/>
      <x:c r="ONZ709" s="19"/>
      <x:c r="OOA709" s="19"/>
      <x:c r="OOB709" s="19"/>
      <x:c r="OOC709" s="19"/>
      <x:c r="OOD709" s="19"/>
      <x:c r="OOE709" s="19"/>
      <x:c r="OOF709" s="19"/>
      <x:c r="OOG709" s="19"/>
      <x:c r="OOH709" s="19"/>
      <x:c r="OOI709" s="19"/>
      <x:c r="OOJ709" s="19"/>
      <x:c r="OOK709" s="19"/>
      <x:c r="OOL709" s="19"/>
      <x:c r="OOM709" s="19"/>
      <x:c r="OON709" s="19"/>
      <x:c r="OOO709" s="19"/>
      <x:c r="OOP709" s="19"/>
      <x:c r="OOQ709" s="19"/>
      <x:c r="OOR709" s="19"/>
      <x:c r="OOS709" s="19"/>
      <x:c r="OOT709" s="19"/>
      <x:c r="OOU709" s="19"/>
      <x:c r="OOV709" s="19"/>
      <x:c r="OOW709" s="19"/>
      <x:c r="OOX709" s="19"/>
      <x:c r="OOY709" s="19"/>
      <x:c r="OOZ709" s="19"/>
      <x:c r="OPA709" s="19"/>
      <x:c r="OPB709" s="19"/>
      <x:c r="OPC709" s="19"/>
      <x:c r="OPD709" s="19"/>
      <x:c r="OPE709" s="19"/>
      <x:c r="OPF709" s="19"/>
      <x:c r="OPG709" s="19"/>
      <x:c r="OPH709" s="19"/>
      <x:c r="OPI709" s="19"/>
      <x:c r="OPJ709" s="19"/>
      <x:c r="OPK709" s="19"/>
      <x:c r="OPL709" s="19"/>
      <x:c r="OPM709" s="19"/>
      <x:c r="OPN709" s="19"/>
      <x:c r="OPO709" s="19"/>
      <x:c r="OPP709" s="19"/>
      <x:c r="OPQ709" s="19"/>
      <x:c r="OPR709" s="19"/>
      <x:c r="OPS709" s="19"/>
      <x:c r="OPT709" s="19"/>
      <x:c r="OPU709" s="19"/>
      <x:c r="OPV709" s="19"/>
      <x:c r="OPW709" s="19"/>
      <x:c r="OPX709" s="19"/>
      <x:c r="OPY709" s="19"/>
      <x:c r="OPZ709" s="19"/>
      <x:c r="OQA709" s="19"/>
      <x:c r="OQB709" s="19"/>
      <x:c r="OQC709" s="19"/>
      <x:c r="OQD709" s="19"/>
      <x:c r="OQE709" s="19"/>
      <x:c r="OQF709" s="19"/>
      <x:c r="OQG709" s="19"/>
      <x:c r="OQH709" s="19"/>
      <x:c r="OQI709" s="19"/>
      <x:c r="OQJ709" s="19"/>
      <x:c r="OQK709" s="19"/>
      <x:c r="OQL709" s="19"/>
      <x:c r="OQM709" s="19"/>
      <x:c r="OQN709" s="19"/>
      <x:c r="OQO709" s="19"/>
      <x:c r="OQP709" s="19"/>
      <x:c r="OQQ709" s="19"/>
      <x:c r="OQR709" s="19"/>
      <x:c r="OQS709" s="19"/>
      <x:c r="OQT709" s="19"/>
      <x:c r="OQU709" s="19"/>
      <x:c r="OQV709" s="19"/>
      <x:c r="OQW709" s="19"/>
      <x:c r="OQX709" s="19"/>
      <x:c r="OQY709" s="19"/>
      <x:c r="OQZ709" s="19"/>
      <x:c r="ORA709" s="19"/>
      <x:c r="ORB709" s="19"/>
      <x:c r="ORC709" s="19"/>
      <x:c r="ORD709" s="19"/>
      <x:c r="ORE709" s="19"/>
      <x:c r="ORF709" s="19"/>
      <x:c r="ORG709" s="19"/>
      <x:c r="ORH709" s="19"/>
      <x:c r="ORI709" s="19"/>
      <x:c r="ORJ709" s="19"/>
      <x:c r="ORK709" s="19"/>
      <x:c r="ORL709" s="19"/>
      <x:c r="ORM709" s="19"/>
      <x:c r="ORN709" s="19"/>
      <x:c r="ORO709" s="19"/>
      <x:c r="ORP709" s="19"/>
      <x:c r="ORQ709" s="19"/>
      <x:c r="ORR709" s="19"/>
      <x:c r="ORS709" s="19"/>
      <x:c r="ORT709" s="19"/>
      <x:c r="ORU709" s="19"/>
      <x:c r="ORV709" s="19"/>
      <x:c r="ORW709" s="19"/>
      <x:c r="ORX709" s="19"/>
      <x:c r="ORY709" s="19"/>
      <x:c r="ORZ709" s="19"/>
      <x:c r="OSA709" s="19"/>
      <x:c r="OSB709" s="19"/>
      <x:c r="OSC709" s="19"/>
      <x:c r="OSD709" s="19"/>
      <x:c r="OSE709" s="19"/>
      <x:c r="OSF709" s="19"/>
      <x:c r="OSG709" s="19"/>
      <x:c r="OSH709" s="19"/>
      <x:c r="OSI709" s="19"/>
      <x:c r="OSJ709" s="19"/>
      <x:c r="OSK709" s="19"/>
      <x:c r="OSL709" s="19"/>
      <x:c r="OSM709" s="19"/>
      <x:c r="OSN709" s="19"/>
      <x:c r="OSO709" s="19"/>
      <x:c r="OSP709" s="19"/>
      <x:c r="OSQ709" s="19"/>
      <x:c r="OSR709" s="19"/>
      <x:c r="OSS709" s="19"/>
      <x:c r="OST709" s="19"/>
      <x:c r="OSU709" s="19"/>
      <x:c r="OSV709" s="19"/>
      <x:c r="OSW709" s="19"/>
      <x:c r="OSX709" s="19"/>
      <x:c r="OSY709" s="19"/>
      <x:c r="OSZ709" s="19"/>
      <x:c r="OTA709" s="19"/>
      <x:c r="OTB709" s="19"/>
      <x:c r="OTC709" s="19"/>
      <x:c r="OTD709" s="19"/>
      <x:c r="OTE709" s="19"/>
      <x:c r="OTF709" s="19"/>
      <x:c r="OTG709" s="19"/>
      <x:c r="OTH709" s="19"/>
      <x:c r="OTI709" s="19"/>
      <x:c r="OTJ709" s="19"/>
      <x:c r="OTK709" s="19"/>
      <x:c r="OTL709" s="19"/>
      <x:c r="OTM709" s="19"/>
      <x:c r="OTN709" s="19"/>
      <x:c r="OTO709" s="19"/>
      <x:c r="OTP709" s="19"/>
      <x:c r="OTQ709" s="19"/>
      <x:c r="OTR709" s="19"/>
      <x:c r="OTS709" s="19"/>
      <x:c r="OTT709" s="19"/>
      <x:c r="OTU709" s="19"/>
      <x:c r="OTV709" s="19"/>
      <x:c r="OTW709" s="19"/>
      <x:c r="OTX709" s="19"/>
      <x:c r="OTY709" s="19"/>
      <x:c r="OTZ709" s="19"/>
      <x:c r="OUA709" s="19"/>
      <x:c r="OUB709" s="19"/>
      <x:c r="OUC709" s="19"/>
      <x:c r="OUD709" s="19"/>
      <x:c r="OUE709" s="19"/>
      <x:c r="OUF709" s="19"/>
      <x:c r="OUG709" s="19"/>
      <x:c r="OUH709" s="19"/>
      <x:c r="OUI709" s="19"/>
      <x:c r="OUJ709" s="19"/>
      <x:c r="OUK709" s="19"/>
      <x:c r="OUL709" s="19"/>
      <x:c r="OUM709" s="19"/>
      <x:c r="OUN709" s="19"/>
      <x:c r="OUO709" s="19"/>
      <x:c r="OUP709" s="19"/>
      <x:c r="OUQ709" s="19"/>
      <x:c r="OUR709" s="19"/>
      <x:c r="OUS709" s="19"/>
      <x:c r="OUT709" s="19"/>
      <x:c r="OUU709" s="19"/>
      <x:c r="OUV709" s="19"/>
      <x:c r="OUW709" s="19"/>
      <x:c r="OUX709" s="19"/>
      <x:c r="OUY709" s="19"/>
      <x:c r="OUZ709" s="19"/>
      <x:c r="OVA709" s="19"/>
      <x:c r="OVB709" s="19"/>
      <x:c r="OVC709" s="19"/>
      <x:c r="OVD709" s="19"/>
      <x:c r="OVE709" s="19"/>
      <x:c r="OVF709" s="19"/>
      <x:c r="OVG709" s="19"/>
      <x:c r="OVH709" s="19"/>
      <x:c r="OVI709" s="19"/>
      <x:c r="OVJ709" s="19"/>
      <x:c r="OVK709" s="19"/>
      <x:c r="OVL709" s="19"/>
      <x:c r="OVM709" s="19"/>
      <x:c r="OVN709" s="19"/>
      <x:c r="OVO709" s="19"/>
      <x:c r="OVP709" s="19"/>
      <x:c r="OVQ709" s="19"/>
      <x:c r="OVR709" s="19"/>
      <x:c r="OVS709" s="19"/>
      <x:c r="OVT709" s="19"/>
      <x:c r="OVU709" s="19"/>
      <x:c r="OVV709" s="19"/>
      <x:c r="OVW709" s="19"/>
      <x:c r="OVX709" s="19"/>
      <x:c r="OVY709" s="19"/>
      <x:c r="OVZ709" s="19"/>
      <x:c r="OWA709" s="19"/>
      <x:c r="OWB709" s="19"/>
      <x:c r="OWC709" s="19"/>
      <x:c r="OWD709" s="19"/>
      <x:c r="OWE709" s="19"/>
      <x:c r="OWF709" s="19"/>
      <x:c r="OWG709" s="19"/>
      <x:c r="OWH709" s="19"/>
      <x:c r="OWI709" s="19"/>
      <x:c r="OWJ709" s="19"/>
      <x:c r="OWK709" s="19"/>
      <x:c r="OWL709" s="19"/>
      <x:c r="OWM709" s="19"/>
      <x:c r="OWN709" s="19"/>
      <x:c r="OWO709" s="19"/>
      <x:c r="OWP709" s="19"/>
      <x:c r="OWQ709" s="19"/>
      <x:c r="OWR709" s="19"/>
      <x:c r="OWS709" s="19"/>
      <x:c r="OWT709" s="19"/>
      <x:c r="OWU709" s="19"/>
      <x:c r="OWV709" s="19"/>
      <x:c r="OWW709" s="19"/>
      <x:c r="OWX709" s="19"/>
      <x:c r="OWY709" s="19"/>
      <x:c r="OWZ709" s="19"/>
      <x:c r="OXA709" s="19"/>
      <x:c r="OXB709" s="19"/>
      <x:c r="OXC709" s="19"/>
      <x:c r="OXD709" s="19"/>
      <x:c r="OXE709" s="19"/>
      <x:c r="OXF709" s="19"/>
      <x:c r="OXG709" s="19"/>
      <x:c r="OXH709" s="19"/>
      <x:c r="OXI709" s="19"/>
      <x:c r="OXJ709" s="19"/>
      <x:c r="OXK709" s="19"/>
      <x:c r="OXL709" s="19"/>
      <x:c r="OXM709" s="19"/>
      <x:c r="OXN709" s="19"/>
      <x:c r="OXO709" s="19"/>
      <x:c r="OXP709" s="19"/>
      <x:c r="OXQ709" s="19"/>
      <x:c r="OXR709" s="19"/>
      <x:c r="OXS709" s="19"/>
      <x:c r="OXT709" s="19"/>
      <x:c r="OXU709" s="19"/>
      <x:c r="OXV709" s="19"/>
      <x:c r="OXW709" s="19"/>
      <x:c r="OXX709" s="19"/>
      <x:c r="OXY709" s="19"/>
      <x:c r="OXZ709" s="19"/>
      <x:c r="OYA709" s="19"/>
      <x:c r="OYB709" s="19"/>
      <x:c r="OYC709" s="19"/>
      <x:c r="OYD709" s="19"/>
      <x:c r="OYE709" s="19"/>
      <x:c r="OYF709" s="19"/>
      <x:c r="OYG709" s="19"/>
      <x:c r="OYH709" s="19"/>
      <x:c r="OYI709" s="19"/>
      <x:c r="OYJ709" s="19"/>
      <x:c r="OYK709" s="19"/>
      <x:c r="OYL709" s="19"/>
      <x:c r="OYM709" s="19"/>
      <x:c r="OYN709" s="19"/>
      <x:c r="OYO709" s="19"/>
      <x:c r="OYP709" s="19"/>
      <x:c r="OYQ709" s="19"/>
      <x:c r="OYR709" s="19"/>
      <x:c r="OYS709" s="19"/>
      <x:c r="OYT709" s="19"/>
      <x:c r="OYU709" s="19"/>
      <x:c r="OYV709" s="19"/>
      <x:c r="OYW709" s="19"/>
      <x:c r="OYX709" s="19"/>
      <x:c r="OYY709" s="19"/>
      <x:c r="OYZ709" s="19"/>
      <x:c r="OZA709" s="19"/>
      <x:c r="OZB709" s="19"/>
      <x:c r="OZC709" s="19"/>
      <x:c r="OZD709" s="19"/>
      <x:c r="OZE709" s="19"/>
      <x:c r="OZF709" s="19"/>
      <x:c r="OZG709" s="19"/>
      <x:c r="OZH709" s="19"/>
      <x:c r="OZI709" s="19"/>
      <x:c r="OZJ709" s="19"/>
      <x:c r="OZK709" s="19"/>
      <x:c r="OZL709" s="19"/>
      <x:c r="OZM709" s="19"/>
      <x:c r="OZN709" s="19"/>
      <x:c r="OZO709" s="19"/>
      <x:c r="OZP709" s="19"/>
      <x:c r="OZQ709" s="19"/>
      <x:c r="OZR709" s="19"/>
      <x:c r="OZS709" s="19"/>
      <x:c r="OZT709" s="19"/>
      <x:c r="OZU709" s="19"/>
      <x:c r="OZV709" s="19"/>
      <x:c r="OZW709" s="19"/>
      <x:c r="OZX709" s="19"/>
      <x:c r="OZY709" s="19"/>
      <x:c r="OZZ709" s="19"/>
      <x:c r="PAA709" s="19"/>
      <x:c r="PAB709" s="19"/>
      <x:c r="PAC709" s="19"/>
      <x:c r="PAD709" s="19"/>
      <x:c r="PAE709" s="19"/>
      <x:c r="PAF709" s="19"/>
      <x:c r="PAG709" s="19"/>
      <x:c r="PAH709" s="19"/>
      <x:c r="PAI709" s="19"/>
      <x:c r="PAJ709" s="19"/>
      <x:c r="PAK709" s="19"/>
      <x:c r="PAL709" s="19"/>
      <x:c r="PAM709" s="19"/>
      <x:c r="PAN709" s="19"/>
      <x:c r="PAO709" s="19"/>
      <x:c r="PAP709" s="19"/>
      <x:c r="PAQ709" s="19"/>
      <x:c r="PAR709" s="19"/>
      <x:c r="PAS709" s="19"/>
      <x:c r="PAT709" s="19"/>
      <x:c r="PAU709" s="19"/>
      <x:c r="PAV709" s="19"/>
      <x:c r="PAW709" s="19"/>
      <x:c r="PAX709" s="19"/>
      <x:c r="PAY709" s="19"/>
      <x:c r="PAZ709" s="19"/>
      <x:c r="PBA709" s="19"/>
      <x:c r="PBB709" s="19"/>
      <x:c r="PBC709" s="19"/>
      <x:c r="PBD709" s="19"/>
      <x:c r="PBE709" s="19"/>
      <x:c r="PBF709" s="19"/>
      <x:c r="PBG709" s="19"/>
      <x:c r="PBH709" s="19"/>
      <x:c r="PBI709" s="19"/>
      <x:c r="PBJ709" s="19"/>
      <x:c r="PBK709" s="19"/>
      <x:c r="PBL709" s="19"/>
      <x:c r="PBM709" s="19"/>
      <x:c r="PBN709" s="19"/>
      <x:c r="PBO709" s="19"/>
      <x:c r="PBP709" s="19"/>
      <x:c r="PBQ709" s="19"/>
      <x:c r="PBR709" s="19"/>
      <x:c r="PBS709" s="19"/>
      <x:c r="PBT709" s="19"/>
      <x:c r="PBU709" s="19"/>
      <x:c r="PBV709" s="19"/>
      <x:c r="PBW709" s="19"/>
      <x:c r="PBX709" s="19"/>
      <x:c r="PBY709" s="19"/>
      <x:c r="PBZ709" s="19"/>
      <x:c r="PCA709" s="19"/>
      <x:c r="PCB709" s="19"/>
      <x:c r="PCC709" s="19"/>
      <x:c r="PCD709" s="19"/>
      <x:c r="PCE709" s="19"/>
      <x:c r="PCF709" s="19"/>
      <x:c r="PCG709" s="19"/>
      <x:c r="PCH709" s="19"/>
      <x:c r="PCI709" s="19"/>
      <x:c r="PCJ709" s="19"/>
      <x:c r="PCK709" s="19"/>
      <x:c r="PCL709" s="19"/>
      <x:c r="PCM709" s="19"/>
      <x:c r="PCN709" s="19"/>
      <x:c r="PCO709" s="19"/>
      <x:c r="PCP709" s="19"/>
      <x:c r="PCQ709" s="19"/>
      <x:c r="PCR709" s="19"/>
      <x:c r="PCS709" s="19"/>
      <x:c r="PCT709" s="19"/>
      <x:c r="PCU709" s="19"/>
      <x:c r="PCV709" s="19"/>
      <x:c r="PCW709" s="19"/>
      <x:c r="PCX709" s="19"/>
      <x:c r="PCY709" s="19"/>
      <x:c r="PCZ709" s="19"/>
      <x:c r="PDA709" s="19"/>
      <x:c r="PDB709" s="19"/>
      <x:c r="PDC709" s="19"/>
      <x:c r="PDD709" s="19"/>
      <x:c r="PDE709" s="19"/>
      <x:c r="PDF709" s="19"/>
      <x:c r="PDG709" s="19"/>
      <x:c r="PDH709" s="19"/>
      <x:c r="PDI709" s="19"/>
      <x:c r="PDJ709" s="19"/>
      <x:c r="PDK709" s="19"/>
      <x:c r="PDL709" s="19"/>
      <x:c r="PDM709" s="19"/>
      <x:c r="PDN709" s="19"/>
      <x:c r="PDO709" s="19"/>
      <x:c r="PDP709" s="19"/>
      <x:c r="PDQ709" s="19"/>
      <x:c r="PDR709" s="19"/>
      <x:c r="PDS709" s="19"/>
      <x:c r="PDT709" s="19"/>
      <x:c r="PDU709" s="19"/>
      <x:c r="PDV709" s="19"/>
      <x:c r="PDW709" s="19"/>
      <x:c r="PDX709" s="19"/>
      <x:c r="PDY709" s="19"/>
      <x:c r="PDZ709" s="19"/>
      <x:c r="PEA709" s="19"/>
      <x:c r="PEB709" s="19"/>
      <x:c r="PEC709" s="19"/>
      <x:c r="PED709" s="19"/>
      <x:c r="PEE709" s="19"/>
      <x:c r="PEF709" s="19"/>
      <x:c r="PEG709" s="19"/>
      <x:c r="PEH709" s="19"/>
      <x:c r="PEI709" s="19"/>
      <x:c r="PEJ709" s="19"/>
      <x:c r="PEK709" s="19"/>
      <x:c r="PEL709" s="19"/>
      <x:c r="PEM709" s="19"/>
      <x:c r="PEN709" s="19"/>
      <x:c r="PEO709" s="19"/>
      <x:c r="PEP709" s="19"/>
      <x:c r="PEQ709" s="19"/>
      <x:c r="PER709" s="19"/>
      <x:c r="PES709" s="19"/>
      <x:c r="PET709" s="19"/>
      <x:c r="PEU709" s="19"/>
      <x:c r="PEV709" s="19"/>
      <x:c r="PEW709" s="19"/>
      <x:c r="PEX709" s="19"/>
      <x:c r="PEY709" s="19"/>
      <x:c r="PEZ709" s="19"/>
      <x:c r="PFA709" s="19"/>
      <x:c r="PFB709" s="19"/>
      <x:c r="PFC709" s="19"/>
      <x:c r="PFD709" s="19"/>
      <x:c r="PFE709" s="19"/>
      <x:c r="PFF709" s="19"/>
      <x:c r="PFG709" s="19"/>
      <x:c r="PFH709" s="19"/>
      <x:c r="PFI709" s="19"/>
      <x:c r="PFJ709" s="19"/>
      <x:c r="PFK709" s="19"/>
      <x:c r="PFL709" s="19"/>
      <x:c r="PFM709" s="19"/>
      <x:c r="PFN709" s="19"/>
      <x:c r="PFO709" s="19"/>
      <x:c r="PFP709" s="19"/>
      <x:c r="PFQ709" s="19"/>
      <x:c r="PFR709" s="19"/>
      <x:c r="PFS709" s="19"/>
      <x:c r="PFT709" s="19"/>
      <x:c r="PFU709" s="19"/>
      <x:c r="PFV709" s="19"/>
      <x:c r="PFW709" s="19"/>
      <x:c r="PFX709" s="19"/>
      <x:c r="PFY709" s="19"/>
      <x:c r="PFZ709" s="19"/>
      <x:c r="PGA709" s="19"/>
      <x:c r="PGB709" s="19"/>
      <x:c r="PGC709" s="19"/>
      <x:c r="PGD709" s="19"/>
      <x:c r="PGE709" s="19"/>
      <x:c r="PGF709" s="19"/>
      <x:c r="PGG709" s="19"/>
      <x:c r="PGH709" s="19"/>
      <x:c r="PGI709" s="19"/>
      <x:c r="PGJ709" s="19"/>
      <x:c r="PGK709" s="19"/>
      <x:c r="PGL709" s="19"/>
      <x:c r="PGM709" s="19"/>
      <x:c r="PGN709" s="19"/>
      <x:c r="PGO709" s="19"/>
      <x:c r="PGP709" s="19"/>
      <x:c r="PGQ709" s="19"/>
      <x:c r="PGR709" s="19"/>
      <x:c r="PGS709" s="19"/>
      <x:c r="PGT709" s="19"/>
      <x:c r="PGU709" s="19"/>
      <x:c r="PGV709" s="19"/>
      <x:c r="PGW709" s="19"/>
      <x:c r="PGX709" s="19"/>
      <x:c r="PGY709" s="19"/>
      <x:c r="PGZ709" s="19"/>
      <x:c r="PHA709" s="19"/>
      <x:c r="PHB709" s="19"/>
      <x:c r="PHC709" s="19"/>
      <x:c r="PHD709" s="19"/>
      <x:c r="PHE709" s="19"/>
      <x:c r="PHF709" s="19"/>
      <x:c r="PHG709" s="19"/>
      <x:c r="PHH709" s="19"/>
      <x:c r="PHI709" s="19"/>
      <x:c r="PHJ709" s="19"/>
      <x:c r="PHK709" s="19"/>
      <x:c r="PHL709" s="19"/>
      <x:c r="PHM709" s="19"/>
      <x:c r="PHN709" s="19"/>
      <x:c r="PHO709" s="19"/>
      <x:c r="PHP709" s="19"/>
      <x:c r="PHQ709" s="19"/>
      <x:c r="PHR709" s="19"/>
      <x:c r="PHS709" s="19"/>
      <x:c r="PHT709" s="19"/>
      <x:c r="PHU709" s="19"/>
      <x:c r="PHV709" s="19"/>
      <x:c r="PHW709" s="19"/>
      <x:c r="PHX709" s="19"/>
      <x:c r="PHY709" s="19"/>
      <x:c r="PHZ709" s="19"/>
      <x:c r="PIA709" s="19"/>
      <x:c r="PIB709" s="19"/>
      <x:c r="PIC709" s="19"/>
      <x:c r="PID709" s="19"/>
      <x:c r="PIE709" s="19"/>
      <x:c r="PIF709" s="19"/>
      <x:c r="PIG709" s="19"/>
      <x:c r="PIH709" s="19"/>
      <x:c r="PII709" s="19"/>
      <x:c r="PIJ709" s="19"/>
      <x:c r="PIK709" s="19"/>
      <x:c r="PIL709" s="19"/>
      <x:c r="PIM709" s="19"/>
      <x:c r="PIN709" s="19"/>
      <x:c r="PIO709" s="19"/>
      <x:c r="PIP709" s="19"/>
      <x:c r="PIQ709" s="19"/>
      <x:c r="PIR709" s="19"/>
      <x:c r="PIS709" s="19"/>
      <x:c r="PIT709" s="19"/>
      <x:c r="PIU709" s="19"/>
      <x:c r="PIV709" s="19"/>
      <x:c r="PIW709" s="19"/>
      <x:c r="PIX709" s="19"/>
      <x:c r="PIY709" s="19"/>
      <x:c r="PIZ709" s="19"/>
      <x:c r="PJA709" s="19"/>
      <x:c r="PJB709" s="19"/>
      <x:c r="PJC709" s="19"/>
      <x:c r="PJD709" s="19"/>
      <x:c r="PJE709" s="19"/>
      <x:c r="PJF709" s="19"/>
      <x:c r="PJG709" s="19"/>
      <x:c r="PJH709" s="19"/>
      <x:c r="PJI709" s="19"/>
      <x:c r="PJJ709" s="19"/>
      <x:c r="PJK709" s="19"/>
      <x:c r="PJL709" s="19"/>
      <x:c r="PJM709" s="19"/>
      <x:c r="PJN709" s="19"/>
      <x:c r="PJO709" s="19"/>
      <x:c r="PJP709" s="19"/>
      <x:c r="PJQ709" s="19"/>
      <x:c r="PJR709" s="19"/>
      <x:c r="PJS709" s="19"/>
      <x:c r="PJT709" s="19"/>
      <x:c r="PJU709" s="19"/>
      <x:c r="PJV709" s="19"/>
      <x:c r="PJW709" s="19"/>
      <x:c r="PJX709" s="19"/>
      <x:c r="PJY709" s="19"/>
      <x:c r="PJZ709" s="19"/>
      <x:c r="PKA709" s="19"/>
      <x:c r="PKB709" s="19"/>
      <x:c r="PKC709" s="19"/>
      <x:c r="PKD709" s="19"/>
      <x:c r="PKE709" s="19"/>
      <x:c r="PKF709" s="19"/>
      <x:c r="PKG709" s="19"/>
      <x:c r="PKH709" s="19"/>
      <x:c r="PKI709" s="19"/>
      <x:c r="PKJ709" s="19"/>
      <x:c r="PKK709" s="19"/>
      <x:c r="PKL709" s="19"/>
      <x:c r="PKM709" s="19"/>
      <x:c r="PKN709" s="19"/>
      <x:c r="PKO709" s="19"/>
      <x:c r="PKP709" s="19"/>
      <x:c r="PKQ709" s="19"/>
      <x:c r="PKR709" s="19"/>
      <x:c r="PKS709" s="19"/>
      <x:c r="PKT709" s="19"/>
      <x:c r="PKU709" s="19"/>
      <x:c r="PKV709" s="19"/>
      <x:c r="PKW709" s="19"/>
      <x:c r="PKX709" s="19"/>
      <x:c r="PKY709" s="19"/>
      <x:c r="PKZ709" s="19"/>
      <x:c r="PLA709" s="19"/>
      <x:c r="PLB709" s="19"/>
      <x:c r="PLC709" s="19"/>
      <x:c r="PLD709" s="19"/>
      <x:c r="PLE709" s="19"/>
      <x:c r="PLF709" s="19"/>
      <x:c r="PLG709" s="19"/>
      <x:c r="PLH709" s="19"/>
      <x:c r="PLI709" s="19"/>
      <x:c r="PLJ709" s="19"/>
      <x:c r="PLK709" s="19"/>
      <x:c r="PLL709" s="19"/>
      <x:c r="PLM709" s="19"/>
      <x:c r="PLN709" s="19"/>
      <x:c r="PLO709" s="19"/>
      <x:c r="PLP709" s="19"/>
      <x:c r="PLQ709" s="19"/>
      <x:c r="PLR709" s="19"/>
      <x:c r="PLS709" s="19"/>
      <x:c r="PLT709" s="19"/>
      <x:c r="PLU709" s="19"/>
      <x:c r="PLV709" s="19"/>
      <x:c r="PLW709" s="19"/>
      <x:c r="PLX709" s="19"/>
      <x:c r="PLY709" s="19"/>
      <x:c r="PLZ709" s="19"/>
      <x:c r="PMA709" s="19"/>
      <x:c r="PMB709" s="19"/>
      <x:c r="PMC709" s="19"/>
      <x:c r="PMD709" s="19"/>
      <x:c r="PME709" s="19"/>
      <x:c r="PMF709" s="19"/>
      <x:c r="PMG709" s="19"/>
      <x:c r="PMH709" s="19"/>
      <x:c r="PMI709" s="19"/>
      <x:c r="PMJ709" s="19"/>
      <x:c r="PMK709" s="19"/>
      <x:c r="PML709" s="19"/>
      <x:c r="PMM709" s="19"/>
      <x:c r="PMN709" s="19"/>
      <x:c r="PMO709" s="19"/>
      <x:c r="PMP709" s="19"/>
      <x:c r="PMQ709" s="19"/>
      <x:c r="PMR709" s="19"/>
      <x:c r="PMS709" s="19"/>
      <x:c r="PMT709" s="19"/>
      <x:c r="PMU709" s="19"/>
      <x:c r="PMV709" s="19"/>
      <x:c r="PMW709" s="19"/>
      <x:c r="PMX709" s="19"/>
      <x:c r="PMY709" s="19"/>
      <x:c r="PMZ709" s="19"/>
      <x:c r="PNA709" s="19"/>
      <x:c r="PNB709" s="19"/>
      <x:c r="PNC709" s="19"/>
      <x:c r="PND709" s="19"/>
      <x:c r="PNE709" s="19"/>
      <x:c r="PNF709" s="19"/>
      <x:c r="PNG709" s="19"/>
      <x:c r="PNH709" s="19"/>
      <x:c r="PNI709" s="19"/>
      <x:c r="PNJ709" s="19"/>
      <x:c r="PNK709" s="19"/>
      <x:c r="PNL709" s="19"/>
      <x:c r="PNM709" s="19"/>
      <x:c r="PNN709" s="19"/>
      <x:c r="PNO709" s="19"/>
      <x:c r="PNP709" s="19"/>
      <x:c r="PNQ709" s="19"/>
      <x:c r="PNR709" s="19"/>
      <x:c r="PNS709" s="19"/>
      <x:c r="PNT709" s="19"/>
      <x:c r="PNU709" s="19"/>
      <x:c r="PNV709" s="19"/>
      <x:c r="PNW709" s="19"/>
      <x:c r="PNX709" s="19"/>
      <x:c r="PNY709" s="19"/>
      <x:c r="PNZ709" s="19"/>
      <x:c r="POA709" s="19"/>
      <x:c r="POB709" s="19"/>
      <x:c r="POC709" s="19"/>
      <x:c r="POD709" s="19"/>
      <x:c r="POE709" s="19"/>
      <x:c r="POF709" s="19"/>
      <x:c r="POG709" s="19"/>
      <x:c r="POH709" s="19"/>
      <x:c r="POI709" s="19"/>
      <x:c r="POJ709" s="19"/>
      <x:c r="POK709" s="19"/>
      <x:c r="POL709" s="19"/>
      <x:c r="POM709" s="19"/>
      <x:c r="PON709" s="19"/>
      <x:c r="POO709" s="19"/>
      <x:c r="POP709" s="19"/>
      <x:c r="POQ709" s="19"/>
      <x:c r="POR709" s="19"/>
      <x:c r="POS709" s="19"/>
      <x:c r="POT709" s="19"/>
      <x:c r="POU709" s="19"/>
      <x:c r="POV709" s="19"/>
      <x:c r="POW709" s="19"/>
      <x:c r="POX709" s="19"/>
      <x:c r="POY709" s="19"/>
      <x:c r="POZ709" s="19"/>
      <x:c r="PPA709" s="19"/>
      <x:c r="PPB709" s="19"/>
      <x:c r="PPC709" s="19"/>
      <x:c r="PPD709" s="19"/>
      <x:c r="PPE709" s="19"/>
      <x:c r="PPF709" s="19"/>
      <x:c r="PPG709" s="19"/>
      <x:c r="PPH709" s="19"/>
      <x:c r="PPI709" s="19"/>
      <x:c r="PPJ709" s="19"/>
      <x:c r="PPK709" s="19"/>
      <x:c r="PPL709" s="19"/>
      <x:c r="PPM709" s="19"/>
      <x:c r="PPN709" s="19"/>
      <x:c r="PPO709" s="19"/>
      <x:c r="PPP709" s="19"/>
      <x:c r="PPQ709" s="19"/>
      <x:c r="PPR709" s="19"/>
      <x:c r="PPS709" s="19"/>
      <x:c r="PPT709" s="19"/>
      <x:c r="PPU709" s="19"/>
      <x:c r="PPV709" s="19"/>
      <x:c r="PPW709" s="19"/>
      <x:c r="PPX709" s="19"/>
      <x:c r="PPY709" s="19"/>
      <x:c r="PPZ709" s="19"/>
      <x:c r="PQA709" s="19"/>
      <x:c r="PQB709" s="19"/>
      <x:c r="PQC709" s="19"/>
      <x:c r="PQD709" s="19"/>
      <x:c r="PQE709" s="19"/>
      <x:c r="PQF709" s="19"/>
      <x:c r="PQG709" s="19"/>
      <x:c r="PQH709" s="19"/>
      <x:c r="PQI709" s="19"/>
      <x:c r="PQJ709" s="19"/>
      <x:c r="PQK709" s="19"/>
      <x:c r="PQL709" s="19"/>
      <x:c r="PQM709" s="19"/>
      <x:c r="PQN709" s="19"/>
      <x:c r="PQO709" s="19"/>
      <x:c r="PQP709" s="19"/>
      <x:c r="PQQ709" s="19"/>
      <x:c r="PQR709" s="19"/>
      <x:c r="PQS709" s="19"/>
      <x:c r="PQT709" s="19"/>
      <x:c r="PQU709" s="19"/>
      <x:c r="PQV709" s="19"/>
      <x:c r="PQW709" s="19"/>
      <x:c r="PQX709" s="19"/>
      <x:c r="PQY709" s="19"/>
      <x:c r="PQZ709" s="19"/>
      <x:c r="PRA709" s="19"/>
      <x:c r="PRB709" s="19"/>
      <x:c r="PRC709" s="19"/>
      <x:c r="PRD709" s="19"/>
      <x:c r="PRE709" s="19"/>
      <x:c r="PRF709" s="19"/>
      <x:c r="PRG709" s="19"/>
      <x:c r="PRH709" s="19"/>
      <x:c r="PRI709" s="19"/>
      <x:c r="PRJ709" s="19"/>
      <x:c r="PRK709" s="19"/>
      <x:c r="PRL709" s="19"/>
      <x:c r="PRM709" s="19"/>
      <x:c r="PRN709" s="19"/>
      <x:c r="PRO709" s="19"/>
      <x:c r="PRP709" s="19"/>
      <x:c r="PRQ709" s="19"/>
      <x:c r="PRR709" s="19"/>
      <x:c r="PRS709" s="19"/>
      <x:c r="PRT709" s="19"/>
      <x:c r="PRU709" s="19"/>
      <x:c r="PRV709" s="19"/>
      <x:c r="PRW709" s="19"/>
      <x:c r="PRX709" s="19"/>
      <x:c r="PRY709" s="19"/>
      <x:c r="PRZ709" s="19"/>
      <x:c r="PSA709" s="19"/>
      <x:c r="PSB709" s="19"/>
      <x:c r="PSC709" s="19"/>
      <x:c r="PSD709" s="19"/>
      <x:c r="PSE709" s="19"/>
      <x:c r="PSF709" s="19"/>
      <x:c r="PSG709" s="19"/>
      <x:c r="PSH709" s="19"/>
      <x:c r="PSI709" s="19"/>
      <x:c r="PSJ709" s="19"/>
      <x:c r="PSK709" s="19"/>
      <x:c r="PSL709" s="19"/>
      <x:c r="PSM709" s="19"/>
      <x:c r="PSN709" s="19"/>
      <x:c r="PSO709" s="19"/>
      <x:c r="PSP709" s="19"/>
      <x:c r="PSQ709" s="19"/>
      <x:c r="PSR709" s="19"/>
      <x:c r="PSS709" s="19"/>
      <x:c r="PST709" s="19"/>
      <x:c r="PSU709" s="19"/>
      <x:c r="PSV709" s="19"/>
      <x:c r="PSW709" s="19"/>
      <x:c r="PSX709" s="19"/>
      <x:c r="PSY709" s="19"/>
      <x:c r="PSZ709" s="19"/>
      <x:c r="PTA709" s="19"/>
      <x:c r="PTB709" s="19"/>
      <x:c r="PTC709" s="19"/>
      <x:c r="PTD709" s="19"/>
      <x:c r="PTE709" s="19"/>
      <x:c r="PTF709" s="19"/>
      <x:c r="PTG709" s="19"/>
      <x:c r="PTH709" s="19"/>
      <x:c r="PTI709" s="19"/>
      <x:c r="PTJ709" s="19"/>
      <x:c r="PTK709" s="19"/>
      <x:c r="PTL709" s="19"/>
      <x:c r="PTM709" s="19"/>
      <x:c r="PTN709" s="19"/>
      <x:c r="PTO709" s="19"/>
      <x:c r="PTP709" s="19"/>
      <x:c r="PTQ709" s="19"/>
      <x:c r="PTR709" s="19"/>
      <x:c r="PTS709" s="19"/>
      <x:c r="PTT709" s="19"/>
      <x:c r="PTU709" s="19"/>
      <x:c r="PTV709" s="19"/>
      <x:c r="PTW709" s="19"/>
      <x:c r="PTX709" s="19"/>
      <x:c r="PTY709" s="19"/>
      <x:c r="PTZ709" s="19"/>
      <x:c r="PUA709" s="19"/>
      <x:c r="PUB709" s="19"/>
      <x:c r="PUC709" s="19"/>
      <x:c r="PUD709" s="19"/>
      <x:c r="PUE709" s="19"/>
      <x:c r="PUF709" s="19"/>
      <x:c r="PUG709" s="19"/>
      <x:c r="PUH709" s="19"/>
      <x:c r="PUI709" s="19"/>
      <x:c r="PUJ709" s="19"/>
      <x:c r="PUK709" s="19"/>
      <x:c r="PUL709" s="19"/>
      <x:c r="PUM709" s="19"/>
      <x:c r="PUN709" s="19"/>
      <x:c r="PUO709" s="19"/>
      <x:c r="PUP709" s="19"/>
      <x:c r="PUQ709" s="19"/>
      <x:c r="PUR709" s="19"/>
      <x:c r="PUS709" s="19"/>
      <x:c r="PUT709" s="19"/>
      <x:c r="PUU709" s="19"/>
      <x:c r="PUV709" s="19"/>
      <x:c r="PUW709" s="19"/>
      <x:c r="PUX709" s="19"/>
      <x:c r="PUY709" s="19"/>
      <x:c r="PUZ709" s="19"/>
      <x:c r="PVA709" s="19"/>
      <x:c r="PVB709" s="19"/>
      <x:c r="PVC709" s="19"/>
      <x:c r="PVD709" s="19"/>
      <x:c r="PVE709" s="19"/>
      <x:c r="PVF709" s="19"/>
      <x:c r="PVG709" s="19"/>
      <x:c r="PVH709" s="19"/>
      <x:c r="PVI709" s="19"/>
      <x:c r="PVJ709" s="19"/>
      <x:c r="PVK709" s="19"/>
      <x:c r="PVL709" s="19"/>
      <x:c r="PVM709" s="19"/>
      <x:c r="PVN709" s="19"/>
      <x:c r="PVO709" s="19"/>
      <x:c r="PVP709" s="19"/>
      <x:c r="PVQ709" s="19"/>
      <x:c r="PVR709" s="19"/>
      <x:c r="PVS709" s="19"/>
      <x:c r="PVT709" s="19"/>
      <x:c r="PVU709" s="19"/>
      <x:c r="PVV709" s="19"/>
      <x:c r="PVW709" s="19"/>
      <x:c r="PVX709" s="19"/>
      <x:c r="PVY709" s="19"/>
      <x:c r="PVZ709" s="19"/>
      <x:c r="PWA709" s="19"/>
      <x:c r="PWB709" s="19"/>
      <x:c r="PWC709" s="19"/>
      <x:c r="PWD709" s="19"/>
      <x:c r="PWE709" s="19"/>
      <x:c r="PWF709" s="19"/>
      <x:c r="PWG709" s="19"/>
      <x:c r="PWH709" s="19"/>
      <x:c r="PWI709" s="19"/>
      <x:c r="PWJ709" s="19"/>
      <x:c r="PWK709" s="19"/>
      <x:c r="PWL709" s="19"/>
      <x:c r="PWM709" s="19"/>
      <x:c r="PWN709" s="19"/>
      <x:c r="PWO709" s="19"/>
      <x:c r="PWP709" s="19"/>
      <x:c r="PWQ709" s="19"/>
      <x:c r="PWR709" s="19"/>
      <x:c r="PWS709" s="19"/>
      <x:c r="PWT709" s="19"/>
      <x:c r="PWU709" s="19"/>
      <x:c r="PWV709" s="19"/>
      <x:c r="PWW709" s="19"/>
      <x:c r="PWX709" s="19"/>
      <x:c r="PWY709" s="19"/>
      <x:c r="PWZ709" s="19"/>
      <x:c r="PXA709" s="19"/>
      <x:c r="PXB709" s="19"/>
      <x:c r="PXC709" s="19"/>
      <x:c r="PXD709" s="19"/>
      <x:c r="PXE709" s="19"/>
      <x:c r="PXF709" s="19"/>
      <x:c r="PXG709" s="19"/>
      <x:c r="PXH709" s="19"/>
      <x:c r="PXI709" s="19"/>
      <x:c r="PXJ709" s="19"/>
      <x:c r="PXK709" s="19"/>
      <x:c r="PXL709" s="19"/>
      <x:c r="PXM709" s="19"/>
      <x:c r="PXN709" s="19"/>
      <x:c r="PXO709" s="19"/>
      <x:c r="PXP709" s="19"/>
      <x:c r="PXQ709" s="19"/>
      <x:c r="PXR709" s="19"/>
      <x:c r="PXS709" s="19"/>
      <x:c r="PXT709" s="19"/>
      <x:c r="PXU709" s="19"/>
      <x:c r="PXV709" s="19"/>
      <x:c r="PXW709" s="19"/>
      <x:c r="PXX709" s="19"/>
      <x:c r="PXY709" s="19"/>
      <x:c r="PXZ709" s="19"/>
      <x:c r="PYA709" s="19"/>
      <x:c r="PYB709" s="19"/>
      <x:c r="PYC709" s="19"/>
      <x:c r="PYD709" s="19"/>
      <x:c r="PYE709" s="19"/>
      <x:c r="PYF709" s="19"/>
      <x:c r="PYG709" s="19"/>
      <x:c r="PYH709" s="19"/>
      <x:c r="PYI709" s="19"/>
      <x:c r="PYJ709" s="19"/>
      <x:c r="PYK709" s="19"/>
      <x:c r="PYL709" s="19"/>
      <x:c r="PYM709" s="19"/>
      <x:c r="PYN709" s="19"/>
      <x:c r="PYO709" s="19"/>
      <x:c r="PYP709" s="19"/>
      <x:c r="PYQ709" s="19"/>
      <x:c r="PYR709" s="19"/>
      <x:c r="PYS709" s="19"/>
      <x:c r="PYT709" s="19"/>
      <x:c r="PYU709" s="19"/>
      <x:c r="PYV709" s="19"/>
      <x:c r="PYW709" s="19"/>
      <x:c r="PYX709" s="19"/>
      <x:c r="PYY709" s="19"/>
      <x:c r="PYZ709" s="19"/>
      <x:c r="PZA709" s="19"/>
      <x:c r="PZB709" s="19"/>
      <x:c r="PZC709" s="19"/>
      <x:c r="PZD709" s="19"/>
      <x:c r="PZE709" s="19"/>
      <x:c r="PZF709" s="19"/>
      <x:c r="PZG709" s="19"/>
      <x:c r="PZH709" s="19"/>
      <x:c r="PZI709" s="19"/>
      <x:c r="PZJ709" s="19"/>
      <x:c r="PZK709" s="19"/>
      <x:c r="PZL709" s="19"/>
      <x:c r="PZM709" s="19"/>
      <x:c r="PZN709" s="19"/>
      <x:c r="PZO709" s="19"/>
      <x:c r="PZP709" s="19"/>
      <x:c r="PZQ709" s="19"/>
      <x:c r="PZR709" s="19"/>
      <x:c r="PZS709" s="19"/>
      <x:c r="PZT709" s="19"/>
      <x:c r="PZU709" s="19"/>
      <x:c r="PZV709" s="19"/>
      <x:c r="PZW709" s="19"/>
      <x:c r="PZX709" s="19"/>
      <x:c r="PZY709" s="19"/>
      <x:c r="PZZ709" s="19"/>
      <x:c r="QAA709" s="19"/>
      <x:c r="QAB709" s="19"/>
      <x:c r="QAC709" s="19"/>
      <x:c r="QAD709" s="19"/>
      <x:c r="QAE709" s="19"/>
      <x:c r="QAF709" s="19"/>
      <x:c r="QAG709" s="19"/>
      <x:c r="QAH709" s="19"/>
      <x:c r="QAI709" s="19"/>
      <x:c r="QAJ709" s="19"/>
      <x:c r="QAK709" s="19"/>
      <x:c r="QAL709" s="19"/>
      <x:c r="QAM709" s="19"/>
      <x:c r="QAN709" s="19"/>
      <x:c r="QAO709" s="19"/>
      <x:c r="QAP709" s="19"/>
      <x:c r="QAQ709" s="19"/>
      <x:c r="QAR709" s="19"/>
      <x:c r="QAS709" s="19"/>
      <x:c r="QAT709" s="19"/>
      <x:c r="QAU709" s="19"/>
      <x:c r="QAV709" s="19"/>
      <x:c r="QAW709" s="19"/>
      <x:c r="QAX709" s="19"/>
      <x:c r="QAY709" s="19"/>
      <x:c r="QAZ709" s="19"/>
      <x:c r="QBA709" s="19"/>
      <x:c r="QBB709" s="19"/>
      <x:c r="QBC709" s="19"/>
      <x:c r="QBD709" s="19"/>
      <x:c r="QBE709" s="19"/>
      <x:c r="QBF709" s="19"/>
      <x:c r="QBG709" s="19"/>
      <x:c r="QBH709" s="19"/>
      <x:c r="QBI709" s="19"/>
      <x:c r="QBJ709" s="19"/>
      <x:c r="QBK709" s="19"/>
      <x:c r="QBL709" s="19"/>
      <x:c r="QBM709" s="19"/>
      <x:c r="QBN709" s="19"/>
      <x:c r="QBO709" s="19"/>
      <x:c r="QBP709" s="19"/>
      <x:c r="QBQ709" s="19"/>
      <x:c r="QBR709" s="19"/>
      <x:c r="QBS709" s="19"/>
      <x:c r="QBT709" s="19"/>
      <x:c r="QBU709" s="19"/>
      <x:c r="QBV709" s="19"/>
      <x:c r="QBW709" s="19"/>
      <x:c r="QBX709" s="19"/>
      <x:c r="QBY709" s="19"/>
      <x:c r="QBZ709" s="19"/>
      <x:c r="QCA709" s="19"/>
      <x:c r="QCB709" s="19"/>
      <x:c r="QCC709" s="19"/>
      <x:c r="QCD709" s="19"/>
      <x:c r="QCE709" s="19"/>
      <x:c r="QCF709" s="19"/>
      <x:c r="QCG709" s="19"/>
      <x:c r="QCH709" s="19"/>
      <x:c r="QCI709" s="19"/>
      <x:c r="QCJ709" s="19"/>
      <x:c r="QCK709" s="19"/>
      <x:c r="QCL709" s="19"/>
      <x:c r="QCM709" s="19"/>
      <x:c r="QCN709" s="19"/>
      <x:c r="QCO709" s="19"/>
      <x:c r="QCP709" s="19"/>
      <x:c r="QCQ709" s="19"/>
      <x:c r="QCR709" s="19"/>
      <x:c r="QCS709" s="19"/>
      <x:c r="QCT709" s="19"/>
      <x:c r="QCU709" s="19"/>
      <x:c r="QCV709" s="19"/>
      <x:c r="QCW709" s="19"/>
      <x:c r="QCX709" s="19"/>
      <x:c r="QCY709" s="19"/>
      <x:c r="QCZ709" s="19"/>
      <x:c r="QDA709" s="19"/>
      <x:c r="QDB709" s="19"/>
      <x:c r="QDC709" s="19"/>
      <x:c r="QDD709" s="19"/>
      <x:c r="QDE709" s="19"/>
      <x:c r="QDF709" s="19"/>
      <x:c r="QDG709" s="19"/>
      <x:c r="QDH709" s="19"/>
      <x:c r="QDI709" s="19"/>
      <x:c r="QDJ709" s="19"/>
      <x:c r="QDK709" s="19"/>
      <x:c r="QDL709" s="19"/>
      <x:c r="QDM709" s="19"/>
      <x:c r="QDN709" s="19"/>
      <x:c r="QDO709" s="19"/>
      <x:c r="QDP709" s="19"/>
      <x:c r="QDQ709" s="19"/>
      <x:c r="QDR709" s="19"/>
      <x:c r="QDS709" s="19"/>
      <x:c r="QDT709" s="19"/>
      <x:c r="QDU709" s="19"/>
      <x:c r="QDV709" s="19"/>
      <x:c r="QDW709" s="19"/>
      <x:c r="QDX709" s="19"/>
      <x:c r="QDY709" s="19"/>
      <x:c r="QDZ709" s="19"/>
      <x:c r="QEA709" s="19"/>
      <x:c r="QEB709" s="19"/>
      <x:c r="QEC709" s="19"/>
      <x:c r="QED709" s="19"/>
      <x:c r="QEE709" s="19"/>
      <x:c r="QEF709" s="19"/>
      <x:c r="QEG709" s="19"/>
      <x:c r="QEH709" s="19"/>
      <x:c r="QEI709" s="19"/>
      <x:c r="QEJ709" s="19"/>
      <x:c r="QEK709" s="19"/>
      <x:c r="QEL709" s="19"/>
      <x:c r="QEM709" s="19"/>
      <x:c r="QEN709" s="19"/>
      <x:c r="QEO709" s="19"/>
      <x:c r="QEP709" s="19"/>
      <x:c r="QEQ709" s="19"/>
      <x:c r="QER709" s="19"/>
      <x:c r="QES709" s="19"/>
      <x:c r="QET709" s="19"/>
      <x:c r="QEU709" s="19"/>
      <x:c r="QEV709" s="19"/>
      <x:c r="QEW709" s="19"/>
      <x:c r="QEX709" s="19"/>
      <x:c r="QEY709" s="19"/>
      <x:c r="QEZ709" s="19"/>
      <x:c r="QFA709" s="19"/>
      <x:c r="QFB709" s="19"/>
      <x:c r="QFC709" s="19"/>
      <x:c r="QFD709" s="19"/>
      <x:c r="QFE709" s="19"/>
      <x:c r="QFF709" s="19"/>
      <x:c r="QFG709" s="19"/>
      <x:c r="QFH709" s="19"/>
      <x:c r="QFI709" s="19"/>
      <x:c r="QFJ709" s="19"/>
      <x:c r="QFK709" s="19"/>
      <x:c r="QFL709" s="19"/>
      <x:c r="QFM709" s="19"/>
      <x:c r="QFN709" s="19"/>
      <x:c r="QFO709" s="19"/>
      <x:c r="QFP709" s="19"/>
      <x:c r="QFQ709" s="19"/>
      <x:c r="QFR709" s="19"/>
      <x:c r="QFS709" s="19"/>
      <x:c r="QFT709" s="19"/>
      <x:c r="QFU709" s="19"/>
      <x:c r="QFV709" s="19"/>
      <x:c r="QFW709" s="19"/>
      <x:c r="QFX709" s="19"/>
      <x:c r="QFY709" s="19"/>
      <x:c r="QFZ709" s="19"/>
      <x:c r="QGA709" s="19"/>
      <x:c r="QGB709" s="19"/>
      <x:c r="QGC709" s="19"/>
      <x:c r="QGD709" s="19"/>
      <x:c r="QGE709" s="19"/>
      <x:c r="QGF709" s="19"/>
      <x:c r="QGG709" s="19"/>
      <x:c r="QGH709" s="19"/>
      <x:c r="QGI709" s="19"/>
      <x:c r="QGJ709" s="19"/>
      <x:c r="QGK709" s="19"/>
      <x:c r="QGL709" s="19"/>
      <x:c r="QGM709" s="19"/>
      <x:c r="QGN709" s="19"/>
      <x:c r="QGO709" s="19"/>
      <x:c r="QGP709" s="19"/>
      <x:c r="QGQ709" s="19"/>
      <x:c r="QGR709" s="19"/>
      <x:c r="QGS709" s="19"/>
      <x:c r="QGT709" s="19"/>
      <x:c r="QGU709" s="19"/>
      <x:c r="QGV709" s="19"/>
      <x:c r="QGW709" s="19"/>
      <x:c r="QGX709" s="19"/>
      <x:c r="QGY709" s="19"/>
      <x:c r="QGZ709" s="19"/>
      <x:c r="QHA709" s="19"/>
      <x:c r="QHB709" s="19"/>
      <x:c r="QHC709" s="19"/>
      <x:c r="QHD709" s="19"/>
      <x:c r="QHE709" s="19"/>
      <x:c r="QHF709" s="19"/>
      <x:c r="QHG709" s="19"/>
      <x:c r="QHH709" s="19"/>
      <x:c r="QHI709" s="19"/>
      <x:c r="QHJ709" s="19"/>
      <x:c r="QHK709" s="19"/>
      <x:c r="QHL709" s="19"/>
      <x:c r="QHM709" s="19"/>
      <x:c r="QHN709" s="19"/>
      <x:c r="QHO709" s="19"/>
      <x:c r="QHP709" s="19"/>
      <x:c r="QHQ709" s="19"/>
      <x:c r="QHR709" s="19"/>
      <x:c r="QHS709" s="19"/>
      <x:c r="QHT709" s="19"/>
      <x:c r="QHU709" s="19"/>
      <x:c r="QHV709" s="19"/>
      <x:c r="QHW709" s="19"/>
      <x:c r="QHX709" s="19"/>
      <x:c r="QHY709" s="19"/>
      <x:c r="QHZ709" s="19"/>
      <x:c r="QIA709" s="19"/>
      <x:c r="QIB709" s="19"/>
      <x:c r="QIC709" s="19"/>
      <x:c r="QID709" s="19"/>
      <x:c r="QIE709" s="19"/>
      <x:c r="QIF709" s="19"/>
      <x:c r="QIG709" s="19"/>
      <x:c r="QIH709" s="19"/>
      <x:c r="QII709" s="19"/>
      <x:c r="QIJ709" s="19"/>
      <x:c r="QIK709" s="19"/>
      <x:c r="QIL709" s="19"/>
      <x:c r="QIM709" s="19"/>
      <x:c r="QIN709" s="19"/>
      <x:c r="QIO709" s="19"/>
      <x:c r="QIP709" s="19"/>
      <x:c r="QIQ709" s="19"/>
      <x:c r="QIR709" s="19"/>
      <x:c r="QIS709" s="19"/>
      <x:c r="QIT709" s="19"/>
      <x:c r="QIU709" s="19"/>
      <x:c r="QIV709" s="19"/>
      <x:c r="QIW709" s="19"/>
      <x:c r="QIX709" s="19"/>
      <x:c r="QIY709" s="19"/>
      <x:c r="QIZ709" s="19"/>
      <x:c r="QJA709" s="19"/>
      <x:c r="QJB709" s="19"/>
      <x:c r="QJC709" s="19"/>
      <x:c r="QJD709" s="19"/>
      <x:c r="QJE709" s="19"/>
      <x:c r="QJF709" s="19"/>
      <x:c r="QJG709" s="19"/>
      <x:c r="QJH709" s="19"/>
      <x:c r="QJI709" s="19"/>
      <x:c r="QJJ709" s="19"/>
      <x:c r="QJK709" s="19"/>
      <x:c r="QJL709" s="19"/>
      <x:c r="QJM709" s="19"/>
      <x:c r="QJN709" s="19"/>
      <x:c r="QJO709" s="19"/>
      <x:c r="QJP709" s="19"/>
      <x:c r="QJQ709" s="19"/>
      <x:c r="QJR709" s="19"/>
      <x:c r="QJS709" s="19"/>
      <x:c r="QJT709" s="19"/>
      <x:c r="QJU709" s="19"/>
      <x:c r="QJV709" s="19"/>
      <x:c r="QJW709" s="19"/>
      <x:c r="QJX709" s="19"/>
      <x:c r="QJY709" s="19"/>
      <x:c r="QJZ709" s="19"/>
      <x:c r="QKA709" s="19"/>
      <x:c r="QKB709" s="19"/>
      <x:c r="QKC709" s="19"/>
      <x:c r="QKD709" s="19"/>
      <x:c r="QKE709" s="19"/>
      <x:c r="QKF709" s="19"/>
      <x:c r="QKG709" s="19"/>
      <x:c r="QKH709" s="19"/>
      <x:c r="QKI709" s="19"/>
      <x:c r="QKJ709" s="19"/>
      <x:c r="QKK709" s="19"/>
      <x:c r="QKL709" s="19"/>
      <x:c r="QKM709" s="19"/>
      <x:c r="QKN709" s="19"/>
      <x:c r="QKO709" s="19"/>
      <x:c r="QKP709" s="19"/>
      <x:c r="QKQ709" s="19"/>
      <x:c r="QKR709" s="19"/>
      <x:c r="QKS709" s="19"/>
      <x:c r="QKT709" s="19"/>
      <x:c r="QKU709" s="19"/>
      <x:c r="QKV709" s="19"/>
      <x:c r="QKW709" s="19"/>
      <x:c r="QKX709" s="19"/>
      <x:c r="QKY709" s="19"/>
      <x:c r="QKZ709" s="19"/>
      <x:c r="QLA709" s="19"/>
      <x:c r="QLB709" s="19"/>
      <x:c r="QLC709" s="19"/>
      <x:c r="QLD709" s="19"/>
      <x:c r="QLE709" s="19"/>
      <x:c r="QLF709" s="19"/>
      <x:c r="QLG709" s="19"/>
      <x:c r="QLH709" s="19"/>
      <x:c r="QLI709" s="19"/>
      <x:c r="QLJ709" s="19"/>
      <x:c r="QLK709" s="19"/>
      <x:c r="QLL709" s="19"/>
      <x:c r="QLM709" s="19"/>
      <x:c r="QLN709" s="19"/>
      <x:c r="QLO709" s="19"/>
      <x:c r="QLP709" s="19"/>
      <x:c r="QLQ709" s="19"/>
      <x:c r="QLR709" s="19"/>
      <x:c r="QLS709" s="19"/>
      <x:c r="QLT709" s="19"/>
      <x:c r="QLU709" s="19"/>
      <x:c r="QLV709" s="19"/>
      <x:c r="QLW709" s="19"/>
      <x:c r="QLX709" s="19"/>
      <x:c r="QLY709" s="19"/>
      <x:c r="QLZ709" s="19"/>
      <x:c r="QMA709" s="19"/>
      <x:c r="QMB709" s="19"/>
      <x:c r="QMC709" s="19"/>
      <x:c r="QMD709" s="19"/>
      <x:c r="QME709" s="19"/>
      <x:c r="QMF709" s="19"/>
      <x:c r="QMG709" s="19"/>
      <x:c r="QMH709" s="19"/>
      <x:c r="QMI709" s="19"/>
      <x:c r="QMJ709" s="19"/>
      <x:c r="QMK709" s="19"/>
      <x:c r="QML709" s="19"/>
      <x:c r="QMM709" s="19"/>
      <x:c r="QMN709" s="19"/>
      <x:c r="QMO709" s="19"/>
      <x:c r="QMP709" s="19"/>
      <x:c r="QMQ709" s="19"/>
      <x:c r="QMR709" s="19"/>
      <x:c r="QMS709" s="19"/>
      <x:c r="QMT709" s="19"/>
      <x:c r="QMU709" s="19"/>
      <x:c r="QMV709" s="19"/>
      <x:c r="QMW709" s="19"/>
      <x:c r="QMX709" s="19"/>
      <x:c r="QMY709" s="19"/>
      <x:c r="QMZ709" s="19"/>
      <x:c r="QNA709" s="19"/>
      <x:c r="QNB709" s="19"/>
      <x:c r="QNC709" s="19"/>
      <x:c r="QND709" s="19"/>
      <x:c r="QNE709" s="19"/>
      <x:c r="QNF709" s="19"/>
      <x:c r="QNG709" s="19"/>
      <x:c r="QNH709" s="19"/>
      <x:c r="QNI709" s="19"/>
      <x:c r="QNJ709" s="19"/>
      <x:c r="QNK709" s="19"/>
      <x:c r="QNL709" s="19"/>
      <x:c r="QNM709" s="19"/>
      <x:c r="QNN709" s="19"/>
      <x:c r="QNO709" s="19"/>
      <x:c r="QNP709" s="19"/>
      <x:c r="QNQ709" s="19"/>
      <x:c r="QNR709" s="19"/>
      <x:c r="QNS709" s="19"/>
      <x:c r="QNT709" s="19"/>
      <x:c r="QNU709" s="19"/>
      <x:c r="QNV709" s="19"/>
      <x:c r="QNW709" s="19"/>
      <x:c r="QNX709" s="19"/>
      <x:c r="QNY709" s="19"/>
      <x:c r="QNZ709" s="19"/>
      <x:c r="QOA709" s="19"/>
      <x:c r="QOB709" s="19"/>
      <x:c r="QOC709" s="19"/>
      <x:c r="QOD709" s="19"/>
      <x:c r="QOE709" s="19"/>
      <x:c r="QOF709" s="19"/>
      <x:c r="QOG709" s="19"/>
      <x:c r="QOH709" s="19"/>
      <x:c r="QOI709" s="19"/>
      <x:c r="QOJ709" s="19"/>
      <x:c r="QOK709" s="19"/>
      <x:c r="QOL709" s="19"/>
      <x:c r="QOM709" s="19"/>
      <x:c r="QON709" s="19"/>
      <x:c r="QOO709" s="19"/>
      <x:c r="QOP709" s="19"/>
      <x:c r="QOQ709" s="19"/>
      <x:c r="QOR709" s="19"/>
      <x:c r="QOS709" s="19"/>
      <x:c r="QOT709" s="19"/>
      <x:c r="QOU709" s="19"/>
      <x:c r="QOV709" s="19"/>
      <x:c r="QOW709" s="19"/>
      <x:c r="QOX709" s="19"/>
      <x:c r="QOY709" s="19"/>
      <x:c r="QOZ709" s="19"/>
      <x:c r="QPA709" s="19"/>
      <x:c r="QPB709" s="19"/>
      <x:c r="QPC709" s="19"/>
      <x:c r="QPD709" s="19"/>
      <x:c r="QPE709" s="19"/>
      <x:c r="QPF709" s="19"/>
      <x:c r="QPG709" s="19"/>
      <x:c r="QPH709" s="19"/>
      <x:c r="QPI709" s="19"/>
      <x:c r="QPJ709" s="19"/>
      <x:c r="QPK709" s="19"/>
      <x:c r="QPL709" s="19"/>
      <x:c r="QPM709" s="19"/>
      <x:c r="QPN709" s="19"/>
      <x:c r="QPO709" s="19"/>
      <x:c r="QPP709" s="19"/>
      <x:c r="QPQ709" s="19"/>
      <x:c r="QPR709" s="19"/>
      <x:c r="QPS709" s="19"/>
      <x:c r="QPT709" s="19"/>
      <x:c r="QPU709" s="19"/>
      <x:c r="QPV709" s="19"/>
      <x:c r="QPW709" s="19"/>
      <x:c r="QPX709" s="19"/>
      <x:c r="QPY709" s="19"/>
      <x:c r="QPZ709" s="19"/>
      <x:c r="QQA709" s="19"/>
      <x:c r="QQB709" s="19"/>
      <x:c r="QQC709" s="19"/>
      <x:c r="QQD709" s="19"/>
      <x:c r="QQE709" s="19"/>
      <x:c r="QQF709" s="19"/>
      <x:c r="QQG709" s="19"/>
      <x:c r="QQH709" s="19"/>
      <x:c r="QQI709" s="19"/>
      <x:c r="QQJ709" s="19"/>
      <x:c r="QQK709" s="19"/>
      <x:c r="QQL709" s="19"/>
      <x:c r="QQM709" s="19"/>
      <x:c r="QQN709" s="19"/>
      <x:c r="QQO709" s="19"/>
      <x:c r="QQP709" s="19"/>
      <x:c r="QQQ709" s="19"/>
      <x:c r="QQR709" s="19"/>
      <x:c r="QQS709" s="19"/>
      <x:c r="QQT709" s="19"/>
      <x:c r="QQU709" s="19"/>
      <x:c r="QQV709" s="19"/>
      <x:c r="QQW709" s="19"/>
      <x:c r="QQX709" s="19"/>
      <x:c r="QQY709" s="19"/>
      <x:c r="QQZ709" s="19"/>
      <x:c r="QRA709" s="19"/>
      <x:c r="QRB709" s="19"/>
      <x:c r="QRC709" s="19"/>
      <x:c r="QRD709" s="19"/>
      <x:c r="QRE709" s="19"/>
      <x:c r="QRF709" s="19"/>
      <x:c r="QRG709" s="19"/>
      <x:c r="QRH709" s="19"/>
      <x:c r="QRI709" s="19"/>
      <x:c r="QRJ709" s="19"/>
      <x:c r="QRK709" s="19"/>
      <x:c r="QRL709" s="19"/>
      <x:c r="QRM709" s="19"/>
      <x:c r="QRN709" s="19"/>
      <x:c r="QRO709" s="19"/>
      <x:c r="QRP709" s="19"/>
      <x:c r="QRQ709" s="19"/>
      <x:c r="QRR709" s="19"/>
      <x:c r="QRS709" s="19"/>
      <x:c r="QRT709" s="19"/>
      <x:c r="QRU709" s="19"/>
      <x:c r="QRV709" s="19"/>
      <x:c r="QRW709" s="19"/>
      <x:c r="QRX709" s="19"/>
      <x:c r="QRY709" s="19"/>
      <x:c r="QRZ709" s="19"/>
      <x:c r="QSA709" s="19"/>
      <x:c r="QSB709" s="19"/>
      <x:c r="QSC709" s="19"/>
      <x:c r="QSD709" s="19"/>
      <x:c r="QSE709" s="19"/>
      <x:c r="QSF709" s="19"/>
      <x:c r="QSG709" s="19"/>
      <x:c r="QSH709" s="19"/>
      <x:c r="QSI709" s="19"/>
      <x:c r="QSJ709" s="19"/>
      <x:c r="QSK709" s="19"/>
      <x:c r="QSL709" s="19"/>
      <x:c r="QSM709" s="19"/>
      <x:c r="QSN709" s="19"/>
      <x:c r="QSO709" s="19"/>
      <x:c r="QSP709" s="19"/>
      <x:c r="QSQ709" s="19"/>
      <x:c r="QSR709" s="19"/>
      <x:c r="QSS709" s="19"/>
      <x:c r="QST709" s="19"/>
      <x:c r="QSU709" s="19"/>
      <x:c r="QSV709" s="19"/>
      <x:c r="QSW709" s="19"/>
      <x:c r="QSX709" s="19"/>
      <x:c r="QSY709" s="19"/>
      <x:c r="QSZ709" s="19"/>
      <x:c r="QTA709" s="19"/>
      <x:c r="QTB709" s="19"/>
      <x:c r="QTC709" s="19"/>
      <x:c r="QTD709" s="19"/>
      <x:c r="QTE709" s="19"/>
      <x:c r="QTF709" s="19"/>
      <x:c r="QTG709" s="19"/>
      <x:c r="QTH709" s="19"/>
      <x:c r="QTI709" s="19"/>
      <x:c r="QTJ709" s="19"/>
      <x:c r="QTK709" s="19"/>
      <x:c r="QTL709" s="19"/>
      <x:c r="QTM709" s="19"/>
      <x:c r="QTN709" s="19"/>
      <x:c r="QTO709" s="19"/>
      <x:c r="QTP709" s="19"/>
      <x:c r="QTQ709" s="19"/>
      <x:c r="QTR709" s="19"/>
      <x:c r="QTS709" s="19"/>
      <x:c r="QTT709" s="19"/>
      <x:c r="QTU709" s="19"/>
      <x:c r="QTV709" s="19"/>
      <x:c r="QTW709" s="19"/>
      <x:c r="QTX709" s="19"/>
      <x:c r="QTY709" s="19"/>
      <x:c r="QTZ709" s="19"/>
      <x:c r="QUA709" s="19"/>
      <x:c r="QUB709" s="19"/>
      <x:c r="QUC709" s="19"/>
      <x:c r="QUD709" s="19"/>
      <x:c r="QUE709" s="19"/>
      <x:c r="QUF709" s="19"/>
      <x:c r="QUG709" s="19"/>
      <x:c r="QUH709" s="19"/>
      <x:c r="QUI709" s="19"/>
      <x:c r="QUJ709" s="19"/>
      <x:c r="QUK709" s="19"/>
      <x:c r="QUL709" s="19"/>
      <x:c r="QUM709" s="19"/>
      <x:c r="QUN709" s="19"/>
      <x:c r="QUO709" s="19"/>
      <x:c r="QUP709" s="19"/>
      <x:c r="QUQ709" s="19"/>
      <x:c r="QUR709" s="19"/>
      <x:c r="QUS709" s="19"/>
      <x:c r="QUT709" s="19"/>
      <x:c r="QUU709" s="19"/>
      <x:c r="QUV709" s="19"/>
      <x:c r="QUW709" s="19"/>
      <x:c r="QUX709" s="19"/>
      <x:c r="QUY709" s="19"/>
      <x:c r="QUZ709" s="19"/>
      <x:c r="QVA709" s="19"/>
      <x:c r="QVB709" s="19"/>
      <x:c r="QVC709" s="19"/>
      <x:c r="QVD709" s="19"/>
      <x:c r="QVE709" s="19"/>
      <x:c r="QVF709" s="19"/>
      <x:c r="QVG709" s="19"/>
      <x:c r="QVH709" s="19"/>
      <x:c r="QVI709" s="19"/>
      <x:c r="QVJ709" s="19"/>
      <x:c r="QVK709" s="19"/>
      <x:c r="QVL709" s="19"/>
      <x:c r="QVM709" s="19"/>
      <x:c r="QVN709" s="19"/>
      <x:c r="QVO709" s="19"/>
      <x:c r="QVP709" s="19"/>
      <x:c r="QVQ709" s="19"/>
      <x:c r="QVR709" s="19"/>
      <x:c r="QVS709" s="19"/>
      <x:c r="QVT709" s="19"/>
      <x:c r="QVU709" s="19"/>
      <x:c r="QVV709" s="19"/>
      <x:c r="QVW709" s="19"/>
      <x:c r="QVX709" s="19"/>
      <x:c r="QVY709" s="19"/>
      <x:c r="QVZ709" s="19"/>
      <x:c r="QWA709" s="19"/>
      <x:c r="QWB709" s="19"/>
      <x:c r="QWC709" s="19"/>
      <x:c r="QWD709" s="19"/>
      <x:c r="QWE709" s="19"/>
      <x:c r="QWF709" s="19"/>
      <x:c r="QWG709" s="19"/>
      <x:c r="QWH709" s="19"/>
      <x:c r="QWI709" s="19"/>
      <x:c r="QWJ709" s="19"/>
      <x:c r="QWK709" s="19"/>
      <x:c r="QWL709" s="19"/>
      <x:c r="QWM709" s="19"/>
      <x:c r="QWN709" s="19"/>
      <x:c r="QWO709" s="19"/>
      <x:c r="QWP709" s="19"/>
      <x:c r="QWQ709" s="19"/>
      <x:c r="QWR709" s="19"/>
      <x:c r="QWS709" s="19"/>
      <x:c r="QWT709" s="19"/>
      <x:c r="QWU709" s="19"/>
      <x:c r="QWV709" s="19"/>
      <x:c r="QWW709" s="19"/>
      <x:c r="QWX709" s="19"/>
      <x:c r="QWY709" s="19"/>
      <x:c r="QWZ709" s="19"/>
      <x:c r="QXA709" s="19"/>
      <x:c r="QXB709" s="19"/>
      <x:c r="QXC709" s="19"/>
      <x:c r="QXD709" s="19"/>
      <x:c r="QXE709" s="19"/>
      <x:c r="QXF709" s="19"/>
      <x:c r="QXG709" s="19"/>
      <x:c r="QXH709" s="19"/>
      <x:c r="QXI709" s="19"/>
      <x:c r="QXJ709" s="19"/>
      <x:c r="QXK709" s="19"/>
      <x:c r="QXL709" s="19"/>
      <x:c r="QXM709" s="19"/>
      <x:c r="QXN709" s="19"/>
      <x:c r="QXO709" s="19"/>
      <x:c r="QXP709" s="19"/>
      <x:c r="QXQ709" s="19"/>
      <x:c r="QXR709" s="19"/>
      <x:c r="QXS709" s="19"/>
      <x:c r="QXT709" s="19"/>
      <x:c r="QXU709" s="19"/>
      <x:c r="QXV709" s="19"/>
      <x:c r="QXW709" s="19"/>
      <x:c r="QXX709" s="19"/>
      <x:c r="QXY709" s="19"/>
      <x:c r="QXZ709" s="19"/>
      <x:c r="QYA709" s="19"/>
      <x:c r="QYB709" s="19"/>
      <x:c r="QYC709" s="19"/>
      <x:c r="QYD709" s="19"/>
      <x:c r="QYE709" s="19"/>
      <x:c r="QYF709" s="19"/>
      <x:c r="QYG709" s="19"/>
      <x:c r="QYH709" s="19"/>
      <x:c r="QYI709" s="19"/>
      <x:c r="QYJ709" s="19"/>
      <x:c r="QYK709" s="19"/>
      <x:c r="QYL709" s="19"/>
      <x:c r="QYM709" s="19"/>
      <x:c r="QYN709" s="19"/>
      <x:c r="QYO709" s="19"/>
      <x:c r="QYP709" s="19"/>
      <x:c r="QYQ709" s="19"/>
      <x:c r="QYR709" s="19"/>
      <x:c r="QYS709" s="19"/>
      <x:c r="QYT709" s="19"/>
      <x:c r="QYU709" s="19"/>
      <x:c r="QYV709" s="19"/>
      <x:c r="QYW709" s="19"/>
      <x:c r="QYX709" s="19"/>
      <x:c r="QYY709" s="19"/>
      <x:c r="QYZ709" s="19"/>
      <x:c r="QZA709" s="19"/>
      <x:c r="QZB709" s="19"/>
      <x:c r="QZC709" s="19"/>
      <x:c r="QZD709" s="19"/>
      <x:c r="QZE709" s="19"/>
      <x:c r="QZF709" s="19"/>
      <x:c r="QZG709" s="19"/>
      <x:c r="QZH709" s="19"/>
      <x:c r="QZI709" s="19"/>
      <x:c r="QZJ709" s="19"/>
      <x:c r="QZK709" s="19"/>
      <x:c r="QZL709" s="19"/>
      <x:c r="QZM709" s="19"/>
      <x:c r="QZN709" s="19"/>
      <x:c r="QZO709" s="19"/>
      <x:c r="QZP709" s="19"/>
      <x:c r="QZQ709" s="19"/>
      <x:c r="QZR709" s="19"/>
      <x:c r="QZS709" s="19"/>
      <x:c r="QZT709" s="19"/>
      <x:c r="QZU709" s="19"/>
      <x:c r="QZV709" s="19"/>
      <x:c r="QZW709" s="19"/>
      <x:c r="QZX709" s="19"/>
      <x:c r="QZY709" s="19"/>
      <x:c r="QZZ709" s="19"/>
      <x:c r="RAA709" s="19"/>
      <x:c r="RAB709" s="19"/>
      <x:c r="RAC709" s="19"/>
      <x:c r="RAD709" s="19"/>
      <x:c r="RAE709" s="19"/>
      <x:c r="RAF709" s="19"/>
      <x:c r="RAG709" s="19"/>
      <x:c r="RAH709" s="19"/>
      <x:c r="RAI709" s="19"/>
      <x:c r="RAJ709" s="19"/>
      <x:c r="RAK709" s="19"/>
      <x:c r="RAL709" s="19"/>
      <x:c r="RAM709" s="19"/>
      <x:c r="RAN709" s="19"/>
      <x:c r="RAO709" s="19"/>
      <x:c r="RAP709" s="19"/>
      <x:c r="RAQ709" s="19"/>
      <x:c r="RAR709" s="19"/>
      <x:c r="RAS709" s="19"/>
      <x:c r="RAT709" s="19"/>
      <x:c r="RAU709" s="19"/>
      <x:c r="RAV709" s="19"/>
      <x:c r="RAW709" s="19"/>
      <x:c r="RAX709" s="19"/>
      <x:c r="RAY709" s="19"/>
      <x:c r="RAZ709" s="19"/>
      <x:c r="RBA709" s="19"/>
      <x:c r="RBB709" s="19"/>
      <x:c r="RBC709" s="19"/>
      <x:c r="RBD709" s="19"/>
      <x:c r="RBE709" s="19"/>
      <x:c r="RBF709" s="19"/>
      <x:c r="RBG709" s="19"/>
      <x:c r="RBH709" s="19"/>
      <x:c r="RBI709" s="19"/>
      <x:c r="RBJ709" s="19"/>
      <x:c r="RBK709" s="19"/>
      <x:c r="RBL709" s="19"/>
      <x:c r="RBM709" s="19"/>
      <x:c r="RBN709" s="19"/>
      <x:c r="RBO709" s="19"/>
      <x:c r="RBP709" s="19"/>
      <x:c r="RBQ709" s="19"/>
      <x:c r="RBR709" s="19"/>
      <x:c r="RBS709" s="19"/>
      <x:c r="RBT709" s="19"/>
      <x:c r="RBU709" s="19"/>
      <x:c r="RBV709" s="19"/>
      <x:c r="RBW709" s="19"/>
      <x:c r="RBX709" s="19"/>
      <x:c r="RBY709" s="19"/>
      <x:c r="RBZ709" s="19"/>
      <x:c r="RCA709" s="19"/>
      <x:c r="RCB709" s="19"/>
      <x:c r="RCC709" s="19"/>
      <x:c r="RCD709" s="19"/>
      <x:c r="RCE709" s="19"/>
      <x:c r="RCF709" s="19"/>
      <x:c r="RCG709" s="19"/>
      <x:c r="RCH709" s="19"/>
      <x:c r="RCI709" s="19"/>
      <x:c r="RCJ709" s="19"/>
      <x:c r="RCK709" s="19"/>
      <x:c r="RCL709" s="19"/>
      <x:c r="RCM709" s="19"/>
      <x:c r="RCN709" s="19"/>
      <x:c r="RCO709" s="19"/>
      <x:c r="RCP709" s="19"/>
      <x:c r="RCQ709" s="19"/>
      <x:c r="RCR709" s="19"/>
      <x:c r="RCS709" s="19"/>
      <x:c r="RCT709" s="19"/>
      <x:c r="RCU709" s="19"/>
      <x:c r="RCV709" s="19"/>
      <x:c r="RCW709" s="19"/>
      <x:c r="RCX709" s="19"/>
      <x:c r="RCY709" s="19"/>
      <x:c r="RCZ709" s="19"/>
      <x:c r="RDA709" s="19"/>
      <x:c r="RDB709" s="19"/>
      <x:c r="RDC709" s="19"/>
      <x:c r="RDD709" s="19"/>
      <x:c r="RDE709" s="19"/>
      <x:c r="RDF709" s="19"/>
      <x:c r="RDG709" s="19"/>
      <x:c r="RDH709" s="19"/>
      <x:c r="RDI709" s="19"/>
      <x:c r="RDJ709" s="19"/>
      <x:c r="RDK709" s="19"/>
      <x:c r="RDL709" s="19"/>
      <x:c r="RDM709" s="19"/>
      <x:c r="RDN709" s="19"/>
      <x:c r="RDO709" s="19"/>
      <x:c r="RDP709" s="19"/>
      <x:c r="RDQ709" s="19"/>
      <x:c r="RDR709" s="19"/>
      <x:c r="RDS709" s="19"/>
      <x:c r="RDT709" s="19"/>
      <x:c r="RDU709" s="19"/>
      <x:c r="RDV709" s="19"/>
      <x:c r="RDW709" s="19"/>
      <x:c r="RDX709" s="19"/>
      <x:c r="RDY709" s="19"/>
      <x:c r="RDZ709" s="19"/>
      <x:c r="REA709" s="19"/>
      <x:c r="REB709" s="19"/>
      <x:c r="REC709" s="19"/>
      <x:c r="RED709" s="19"/>
      <x:c r="REE709" s="19"/>
      <x:c r="REF709" s="19"/>
      <x:c r="REG709" s="19"/>
      <x:c r="REH709" s="19"/>
      <x:c r="REI709" s="19"/>
      <x:c r="REJ709" s="19"/>
      <x:c r="REK709" s="19"/>
      <x:c r="REL709" s="19"/>
      <x:c r="REM709" s="19"/>
      <x:c r="REN709" s="19"/>
      <x:c r="REO709" s="19"/>
      <x:c r="REP709" s="19"/>
      <x:c r="REQ709" s="19"/>
      <x:c r="RER709" s="19"/>
      <x:c r="RES709" s="19"/>
      <x:c r="RET709" s="19"/>
      <x:c r="REU709" s="19"/>
      <x:c r="REV709" s="19"/>
      <x:c r="REW709" s="19"/>
      <x:c r="REX709" s="19"/>
      <x:c r="REY709" s="19"/>
      <x:c r="REZ709" s="19"/>
      <x:c r="RFA709" s="19"/>
      <x:c r="RFB709" s="19"/>
      <x:c r="RFC709" s="19"/>
      <x:c r="RFD709" s="19"/>
      <x:c r="RFE709" s="19"/>
      <x:c r="RFF709" s="19"/>
      <x:c r="RFG709" s="19"/>
      <x:c r="RFH709" s="19"/>
      <x:c r="RFI709" s="19"/>
      <x:c r="RFJ709" s="19"/>
      <x:c r="RFK709" s="19"/>
      <x:c r="RFL709" s="19"/>
      <x:c r="RFM709" s="19"/>
      <x:c r="RFN709" s="19"/>
      <x:c r="RFO709" s="19"/>
      <x:c r="RFP709" s="19"/>
      <x:c r="RFQ709" s="19"/>
      <x:c r="RFR709" s="19"/>
      <x:c r="RFS709" s="19"/>
      <x:c r="RFT709" s="19"/>
      <x:c r="RFU709" s="19"/>
      <x:c r="RFV709" s="19"/>
      <x:c r="RFW709" s="19"/>
      <x:c r="RFX709" s="19"/>
      <x:c r="RFY709" s="19"/>
      <x:c r="RFZ709" s="19"/>
      <x:c r="RGA709" s="19"/>
      <x:c r="RGB709" s="19"/>
      <x:c r="RGC709" s="19"/>
      <x:c r="RGD709" s="19"/>
      <x:c r="RGE709" s="19"/>
      <x:c r="RGF709" s="19"/>
      <x:c r="RGG709" s="19"/>
      <x:c r="RGH709" s="19"/>
      <x:c r="RGI709" s="19"/>
      <x:c r="RGJ709" s="19"/>
      <x:c r="RGK709" s="19"/>
      <x:c r="RGL709" s="19"/>
      <x:c r="RGM709" s="19"/>
      <x:c r="RGN709" s="19"/>
      <x:c r="RGO709" s="19"/>
      <x:c r="RGP709" s="19"/>
      <x:c r="RGQ709" s="19"/>
      <x:c r="RGR709" s="19"/>
      <x:c r="RGS709" s="19"/>
      <x:c r="RGT709" s="19"/>
      <x:c r="RGU709" s="19"/>
      <x:c r="RGV709" s="19"/>
      <x:c r="RGW709" s="19"/>
      <x:c r="RGX709" s="19"/>
      <x:c r="RGY709" s="19"/>
      <x:c r="RGZ709" s="19"/>
      <x:c r="RHA709" s="19"/>
      <x:c r="RHB709" s="19"/>
      <x:c r="RHC709" s="19"/>
      <x:c r="RHD709" s="19"/>
      <x:c r="RHE709" s="19"/>
      <x:c r="RHF709" s="19"/>
      <x:c r="RHG709" s="19"/>
      <x:c r="RHH709" s="19"/>
      <x:c r="RHI709" s="19"/>
      <x:c r="RHJ709" s="19"/>
      <x:c r="RHK709" s="19"/>
      <x:c r="RHL709" s="19"/>
      <x:c r="RHM709" s="19"/>
      <x:c r="RHN709" s="19"/>
      <x:c r="RHO709" s="19"/>
      <x:c r="RHP709" s="19"/>
      <x:c r="RHQ709" s="19"/>
      <x:c r="RHR709" s="19"/>
      <x:c r="RHS709" s="19"/>
      <x:c r="RHT709" s="19"/>
      <x:c r="RHU709" s="19"/>
      <x:c r="RHV709" s="19"/>
      <x:c r="RHW709" s="19"/>
      <x:c r="RHX709" s="19"/>
      <x:c r="RHY709" s="19"/>
      <x:c r="RHZ709" s="19"/>
      <x:c r="RIA709" s="19"/>
      <x:c r="RIB709" s="19"/>
      <x:c r="RIC709" s="19"/>
      <x:c r="RID709" s="19"/>
      <x:c r="RIE709" s="19"/>
      <x:c r="RIF709" s="19"/>
      <x:c r="RIG709" s="19"/>
      <x:c r="RIH709" s="19"/>
      <x:c r="RII709" s="19"/>
      <x:c r="RIJ709" s="19"/>
      <x:c r="RIK709" s="19"/>
      <x:c r="RIL709" s="19"/>
      <x:c r="RIM709" s="19"/>
      <x:c r="RIN709" s="19"/>
      <x:c r="RIO709" s="19"/>
      <x:c r="RIP709" s="19"/>
      <x:c r="RIQ709" s="19"/>
      <x:c r="RIR709" s="19"/>
      <x:c r="RIS709" s="19"/>
      <x:c r="RIT709" s="19"/>
      <x:c r="RIU709" s="19"/>
      <x:c r="RIV709" s="19"/>
      <x:c r="RIW709" s="19"/>
      <x:c r="RIX709" s="19"/>
      <x:c r="RIY709" s="19"/>
      <x:c r="RIZ709" s="19"/>
      <x:c r="RJA709" s="19"/>
      <x:c r="RJB709" s="19"/>
      <x:c r="RJC709" s="19"/>
      <x:c r="RJD709" s="19"/>
      <x:c r="RJE709" s="19"/>
      <x:c r="RJF709" s="19"/>
      <x:c r="RJG709" s="19"/>
      <x:c r="RJH709" s="19"/>
      <x:c r="RJI709" s="19"/>
      <x:c r="RJJ709" s="19"/>
      <x:c r="RJK709" s="19"/>
      <x:c r="RJL709" s="19"/>
      <x:c r="RJM709" s="19"/>
      <x:c r="RJN709" s="19"/>
      <x:c r="RJO709" s="19"/>
      <x:c r="RJP709" s="19"/>
      <x:c r="RJQ709" s="19"/>
      <x:c r="RJR709" s="19"/>
      <x:c r="RJS709" s="19"/>
      <x:c r="RJT709" s="19"/>
      <x:c r="RJU709" s="19"/>
      <x:c r="RJV709" s="19"/>
      <x:c r="RJW709" s="19"/>
      <x:c r="RJX709" s="19"/>
      <x:c r="RJY709" s="19"/>
      <x:c r="RJZ709" s="19"/>
      <x:c r="RKA709" s="19"/>
      <x:c r="RKB709" s="19"/>
      <x:c r="RKC709" s="19"/>
      <x:c r="RKD709" s="19"/>
      <x:c r="RKE709" s="19"/>
      <x:c r="RKF709" s="19"/>
      <x:c r="RKG709" s="19"/>
      <x:c r="RKH709" s="19"/>
      <x:c r="RKI709" s="19"/>
      <x:c r="RKJ709" s="19"/>
      <x:c r="RKK709" s="19"/>
      <x:c r="RKL709" s="19"/>
      <x:c r="RKM709" s="19"/>
      <x:c r="RKN709" s="19"/>
      <x:c r="RKO709" s="19"/>
      <x:c r="RKP709" s="19"/>
      <x:c r="RKQ709" s="19"/>
      <x:c r="RKR709" s="19"/>
      <x:c r="RKS709" s="19"/>
      <x:c r="RKT709" s="19"/>
      <x:c r="RKU709" s="19"/>
      <x:c r="RKV709" s="19"/>
      <x:c r="RKW709" s="19"/>
      <x:c r="RKX709" s="19"/>
      <x:c r="RKY709" s="19"/>
      <x:c r="RKZ709" s="19"/>
      <x:c r="RLA709" s="19"/>
      <x:c r="RLB709" s="19"/>
      <x:c r="RLC709" s="19"/>
      <x:c r="RLD709" s="19"/>
      <x:c r="RLE709" s="19"/>
      <x:c r="RLF709" s="19"/>
      <x:c r="RLG709" s="19"/>
      <x:c r="RLH709" s="19"/>
      <x:c r="RLI709" s="19"/>
      <x:c r="RLJ709" s="19"/>
      <x:c r="RLK709" s="19"/>
      <x:c r="RLL709" s="19"/>
      <x:c r="RLM709" s="19"/>
      <x:c r="RLN709" s="19"/>
      <x:c r="RLO709" s="19"/>
      <x:c r="RLP709" s="19"/>
      <x:c r="RLQ709" s="19"/>
      <x:c r="RLR709" s="19"/>
      <x:c r="RLS709" s="19"/>
      <x:c r="RLT709" s="19"/>
      <x:c r="RLU709" s="19"/>
      <x:c r="RLV709" s="19"/>
      <x:c r="RLW709" s="19"/>
      <x:c r="RLX709" s="19"/>
      <x:c r="RLY709" s="19"/>
      <x:c r="RLZ709" s="19"/>
      <x:c r="RMA709" s="19"/>
      <x:c r="RMB709" s="19"/>
      <x:c r="RMC709" s="19"/>
      <x:c r="RMD709" s="19"/>
      <x:c r="RME709" s="19"/>
      <x:c r="RMF709" s="19"/>
      <x:c r="RMG709" s="19"/>
      <x:c r="RMH709" s="19"/>
      <x:c r="RMI709" s="19"/>
      <x:c r="RMJ709" s="19"/>
      <x:c r="RMK709" s="19"/>
      <x:c r="RML709" s="19"/>
      <x:c r="RMM709" s="19"/>
      <x:c r="RMN709" s="19"/>
      <x:c r="RMO709" s="19"/>
      <x:c r="RMP709" s="19"/>
      <x:c r="RMQ709" s="19"/>
      <x:c r="RMR709" s="19"/>
      <x:c r="RMS709" s="19"/>
      <x:c r="RMT709" s="19"/>
      <x:c r="RMU709" s="19"/>
      <x:c r="RMV709" s="19"/>
      <x:c r="RMW709" s="19"/>
      <x:c r="RMX709" s="19"/>
      <x:c r="RMY709" s="19"/>
      <x:c r="RMZ709" s="19"/>
      <x:c r="RNA709" s="19"/>
      <x:c r="RNB709" s="19"/>
      <x:c r="RNC709" s="19"/>
      <x:c r="RND709" s="19"/>
      <x:c r="RNE709" s="19"/>
      <x:c r="RNF709" s="19"/>
      <x:c r="RNG709" s="19"/>
      <x:c r="RNH709" s="19"/>
      <x:c r="RNI709" s="19"/>
      <x:c r="RNJ709" s="19"/>
      <x:c r="RNK709" s="19"/>
      <x:c r="RNL709" s="19"/>
      <x:c r="RNM709" s="19"/>
      <x:c r="RNN709" s="19"/>
      <x:c r="RNO709" s="19"/>
      <x:c r="RNP709" s="19"/>
      <x:c r="RNQ709" s="19"/>
      <x:c r="RNR709" s="19"/>
      <x:c r="RNS709" s="19"/>
      <x:c r="RNT709" s="19"/>
      <x:c r="RNU709" s="19"/>
      <x:c r="RNV709" s="19"/>
      <x:c r="RNW709" s="19"/>
      <x:c r="RNX709" s="19"/>
      <x:c r="RNY709" s="19"/>
      <x:c r="RNZ709" s="19"/>
      <x:c r="ROA709" s="19"/>
      <x:c r="ROB709" s="19"/>
      <x:c r="ROC709" s="19"/>
      <x:c r="ROD709" s="19"/>
      <x:c r="ROE709" s="19"/>
      <x:c r="ROF709" s="19"/>
      <x:c r="ROG709" s="19"/>
      <x:c r="ROH709" s="19"/>
      <x:c r="ROI709" s="19"/>
      <x:c r="ROJ709" s="19"/>
      <x:c r="ROK709" s="19"/>
      <x:c r="ROL709" s="19"/>
      <x:c r="ROM709" s="19"/>
      <x:c r="RON709" s="19"/>
      <x:c r="ROO709" s="19"/>
      <x:c r="ROP709" s="19"/>
      <x:c r="ROQ709" s="19"/>
      <x:c r="ROR709" s="19"/>
      <x:c r="ROS709" s="19"/>
      <x:c r="ROT709" s="19"/>
      <x:c r="ROU709" s="19"/>
      <x:c r="ROV709" s="19"/>
      <x:c r="ROW709" s="19"/>
      <x:c r="ROX709" s="19"/>
      <x:c r="ROY709" s="19"/>
      <x:c r="ROZ709" s="19"/>
      <x:c r="RPA709" s="19"/>
      <x:c r="RPB709" s="19"/>
      <x:c r="RPC709" s="19"/>
      <x:c r="RPD709" s="19"/>
      <x:c r="RPE709" s="19"/>
      <x:c r="RPF709" s="19"/>
      <x:c r="RPG709" s="19"/>
      <x:c r="RPH709" s="19"/>
      <x:c r="RPI709" s="19"/>
      <x:c r="RPJ709" s="19"/>
      <x:c r="RPK709" s="19"/>
      <x:c r="RPL709" s="19"/>
      <x:c r="RPM709" s="19"/>
      <x:c r="RPN709" s="19"/>
      <x:c r="RPO709" s="19"/>
      <x:c r="RPP709" s="19"/>
      <x:c r="RPQ709" s="19"/>
      <x:c r="RPR709" s="19"/>
      <x:c r="RPS709" s="19"/>
      <x:c r="RPT709" s="19"/>
      <x:c r="RPU709" s="19"/>
      <x:c r="RPV709" s="19"/>
      <x:c r="RPW709" s="19"/>
      <x:c r="RPX709" s="19"/>
      <x:c r="RPY709" s="19"/>
      <x:c r="RPZ709" s="19"/>
      <x:c r="RQA709" s="19"/>
      <x:c r="RQB709" s="19"/>
      <x:c r="RQC709" s="19"/>
      <x:c r="RQD709" s="19"/>
      <x:c r="RQE709" s="19"/>
      <x:c r="RQF709" s="19"/>
      <x:c r="RQG709" s="19"/>
      <x:c r="RQH709" s="19"/>
      <x:c r="RQI709" s="19"/>
      <x:c r="RQJ709" s="19"/>
      <x:c r="RQK709" s="19"/>
      <x:c r="RQL709" s="19"/>
      <x:c r="RQM709" s="19"/>
      <x:c r="RQN709" s="19"/>
      <x:c r="RQO709" s="19"/>
      <x:c r="RQP709" s="19"/>
      <x:c r="RQQ709" s="19"/>
      <x:c r="RQR709" s="19"/>
      <x:c r="RQS709" s="19"/>
      <x:c r="RQT709" s="19"/>
      <x:c r="RQU709" s="19"/>
      <x:c r="RQV709" s="19"/>
      <x:c r="RQW709" s="19"/>
      <x:c r="RQX709" s="19"/>
      <x:c r="RQY709" s="19"/>
      <x:c r="RQZ709" s="19"/>
      <x:c r="RRA709" s="19"/>
      <x:c r="RRB709" s="19"/>
      <x:c r="RRC709" s="19"/>
      <x:c r="RRD709" s="19"/>
      <x:c r="RRE709" s="19"/>
      <x:c r="RRF709" s="19"/>
      <x:c r="RRG709" s="19"/>
      <x:c r="RRH709" s="19"/>
      <x:c r="RRI709" s="19"/>
      <x:c r="RRJ709" s="19"/>
      <x:c r="RRK709" s="19"/>
      <x:c r="RRL709" s="19"/>
      <x:c r="RRM709" s="19"/>
      <x:c r="RRN709" s="19"/>
      <x:c r="RRO709" s="19"/>
      <x:c r="RRP709" s="19"/>
      <x:c r="RRQ709" s="19"/>
      <x:c r="RRR709" s="19"/>
      <x:c r="RRS709" s="19"/>
      <x:c r="RRT709" s="19"/>
      <x:c r="RRU709" s="19"/>
      <x:c r="RRV709" s="19"/>
      <x:c r="RRW709" s="19"/>
      <x:c r="RRX709" s="19"/>
      <x:c r="RRY709" s="19"/>
      <x:c r="RRZ709" s="19"/>
      <x:c r="RSA709" s="19"/>
      <x:c r="RSB709" s="19"/>
      <x:c r="RSC709" s="19"/>
      <x:c r="RSD709" s="19"/>
      <x:c r="RSE709" s="19"/>
      <x:c r="RSF709" s="19"/>
      <x:c r="RSG709" s="19"/>
      <x:c r="RSH709" s="19"/>
      <x:c r="RSI709" s="19"/>
      <x:c r="RSJ709" s="19"/>
      <x:c r="RSK709" s="19"/>
      <x:c r="RSL709" s="19"/>
      <x:c r="RSM709" s="19"/>
      <x:c r="RSN709" s="19"/>
      <x:c r="RSO709" s="19"/>
      <x:c r="RSP709" s="19"/>
      <x:c r="RSQ709" s="19"/>
      <x:c r="RSR709" s="19"/>
      <x:c r="RSS709" s="19"/>
      <x:c r="RST709" s="19"/>
      <x:c r="RSU709" s="19"/>
      <x:c r="RSV709" s="19"/>
      <x:c r="RSW709" s="19"/>
      <x:c r="RSX709" s="19"/>
      <x:c r="RSY709" s="19"/>
      <x:c r="RSZ709" s="19"/>
      <x:c r="RTA709" s="19"/>
      <x:c r="RTB709" s="19"/>
      <x:c r="RTC709" s="19"/>
      <x:c r="RTD709" s="19"/>
      <x:c r="RTE709" s="19"/>
      <x:c r="RTF709" s="19"/>
      <x:c r="RTG709" s="19"/>
      <x:c r="RTH709" s="19"/>
      <x:c r="RTI709" s="19"/>
      <x:c r="RTJ709" s="19"/>
      <x:c r="RTK709" s="19"/>
      <x:c r="RTL709" s="19"/>
      <x:c r="RTM709" s="19"/>
      <x:c r="RTN709" s="19"/>
      <x:c r="RTO709" s="19"/>
      <x:c r="RTP709" s="19"/>
      <x:c r="RTQ709" s="19"/>
      <x:c r="RTR709" s="19"/>
      <x:c r="RTS709" s="19"/>
      <x:c r="RTT709" s="19"/>
      <x:c r="RTU709" s="19"/>
      <x:c r="RTV709" s="19"/>
      <x:c r="RTW709" s="19"/>
      <x:c r="RTX709" s="19"/>
      <x:c r="RTY709" s="19"/>
      <x:c r="RTZ709" s="19"/>
      <x:c r="RUA709" s="19"/>
      <x:c r="RUB709" s="19"/>
      <x:c r="RUC709" s="19"/>
      <x:c r="RUD709" s="19"/>
      <x:c r="RUE709" s="19"/>
      <x:c r="RUF709" s="19"/>
      <x:c r="RUG709" s="19"/>
      <x:c r="RUH709" s="19"/>
      <x:c r="RUI709" s="19"/>
      <x:c r="RUJ709" s="19"/>
      <x:c r="RUK709" s="19"/>
      <x:c r="RUL709" s="19"/>
      <x:c r="RUM709" s="19"/>
      <x:c r="RUN709" s="19"/>
      <x:c r="RUO709" s="19"/>
      <x:c r="RUP709" s="19"/>
      <x:c r="RUQ709" s="19"/>
      <x:c r="RUR709" s="19"/>
      <x:c r="RUS709" s="19"/>
      <x:c r="RUT709" s="19"/>
      <x:c r="RUU709" s="19"/>
      <x:c r="RUV709" s="19"/>
      <x:c r="RUW709" s="19"/>
      <x:c r="RUX709" s="19"/>
      <x:c r="RUY709" s="19"/>
      <x:c r="RUZ709" s="19"/>
      <x:c r="RVA709" s="19"/>
      <x:c r="RVB709" s="19"/>
      <x:c r="RVC709" s="19"/>
      <x:c r="RVD709" s="19"/>
      <x:c r="RVE709" s="19"/>
      <x:c r="RVF709" s="19"/>
      <x:c r="RVG709" s="19"/>
      <x:c r="RVH709" s="19"/>
      <x:c r="RVI709" s="19"/>
      <x:c r="RVJ709" s="19"/>
      <x:c r="RVK709" s="19"/>
      <x:c r="RVL709" s="19"/>
      <x:c r="RVM709" s="19"/>
      <x:c r="RVN709" s="19"/>
      <x:c r="RVO709" s="19"/>
      <x:c r="RVP709" s="19"/>
      <x:c r="RVQ709" s="19"/>
      <x:c r="RVR709" s="19"/>
      <x:c r="RVS709" s="19"/>
      <x:c r="RVT709" s="19"/>
      <x:c r="RVU709" s="19"/>
      <x:c r="RVV709" s="19"/>
      <x:c r="RVW709" s="19"/>
      <x:c r="RVX709" s="19"/>
      <x:c r="RVY709" s="19"/>
      <x:c r="RVZ709" s="19"/>
      <x:c r="RWA709" s="19"/>
      <x:c r="RWB709" s="19"/>
      <x:c r="RWC709" s="19"/>
      <x:c r="RWD709" s="19"/>
      <x:c r="RWE709" s="19"/>
      <x:c r="RWF709" s="19"/>
      <x:c r="RWG709" s="19"/>
      <x:c r="RWH709" s="19"/>
      <x:c r="RWI709" s="19"/>
      <x:c r="RWJ709" s="19"/>
      <x:c r="RWK709" s="19"/>
      <x:c r="RWL709" s="19"/>
      <x:c r="RWM709" s="19"/>
      <x:c r="RWN709" s="19"/>
      <x:c r="RWO709" s="19"/>
      <x:c r="RWP709" s="19"/>
      <x:c r="RWQ709" s="19"/>
      <x:c r="RWR709" s="19"/>
      <x:c r="RWS709" s="19"/>
      <x:c r="RWT709" s="19"/>
      <x:c r="RWU709" s="19"/>
      <x:c r="RWV709" s="19"/>
      <x:c r="RWW709" s="19"/>
      <x:c r="RWX709" s="19"/>
      <x:c r="RWY709" s="19"/>
      <x:c r="RWZ709" s="19"/>
      <x:c r="RXA709" s="19"/>
      <x:c r="RXB709" s="19"/>
      <x:c r="RXC709" s="19"/>
      <x:c r="RXD709" s="19"/>
      <x:c r="RXE709" s="19"/>
      <x:c r="RXF709" s="19"/>
      <x:c r="RXG709" s="19"/>
      <x:c r="RXH709" s="19"/>
      <x:c r="RXI709" s="19"/>
      <x:c r="RXJ709" s="19"/>
      <x:c r="RXK709" s="19"/>
      <x:c r="RXL709" s="19"/>
      <x:c r="RXM709" s="19"/>
      <x:c r="RXN709" s="19"/>
      <x:c r="RXO709" s="19"/>
      <x:c r="RXP709" s="19"/>
      <x:c r="RXQ709" s="19"/>
      <x:c r="RXR709" s="19"/>
      <x:c r="RXS709" s="19"/>
      <x:c r="RXT709" s="19"/>
      <x:c r="RXU709" s="19"/>
      <x:c r="RXV709" s="19"/>
      <x:c r="RXW709" s="19"/>
      <x:c r="RXX709" s="19"/>
      <x:c r="RXY709" s="19"/>
      <x:c r="RXZ709" s="19"/>
      <x:c r="RYA709" s="19"/>
      <x:c r="RYB709" s="19"/>
      <x:c r="RYC709" s="19"/>
      <x:c r="RYD709" s="19"/>
      <x:c r="RYE709" s="19"/>
      <x:c r="RYF709" s="19"/>
      <x:c r="RYG709" s="19"/>
      <x:c r="RYH709" s="19"/>
      <x:c r="RYI709" s="19"/>
      <x:c r="RYJ709" s="19"/>
      <x:c r="RYK709" s="19"/>
      <x:c r="RYL709" s="19"/>
      <x:c r="RYM709" s="19"/>
      <x:c r="RYN709" s="19"/>
      <x:c r="RYO709" s="19"/>
      <x:c r="RYP709" s="19"/>
      <x:c r="RYQ709" s="19"/>
      <x:c r="RYR709" s="19"/>
      <x:c r="RYS709" s="19"/>
      <x:c r="RYT709" s="19"/>
      <x:c r="RYU709" s="19"/>
      <x:c r="RYV709" s="19"/>
      <x:c r="RYW709" s="19"/>
      <x:c r="RYX709" s="19"/>
      <x:c r="RYY709" s="19"/>
      <x:c r="RYZ709" s="19"/>
      <x:c r="RZA709" s="19"/>
      <x:c r="RZB709" s="19"/>
      <x:c r="RZC709" s="19"/>
      <x:c r="RZD709" s="19"/>
      <x:c r="RZE709" s="19"/>
      <x:c r="RZF709" s="19"/>
      <x:c r="RZG709" s="19"/>
      <x:c r="RZH709" s="19"/>
      <x:c r="RZI709" s="19"/>
      <x:c r="RZJ709" s="19"/>
      <x:c r="RZK709" s="19"/>
      <x:c r="RZL709" s="19"/>
      <x:c r="RZM709" s="19"/>
      <x:c r="RZN709" s="19"/>
      <x:c r="RZO709" s="19"/>
      <x:c r="RZP709" s="19"/>
      <x:c r="RZQ709" s="19"/>
      <x:c r="RZR709" s="19"/>
      <x:c r="RZS709" s="19"/>
      <x:c r="RZT709" s="19"/>
      <x:c r="RZU709" s="19"/>
      <x:c r="RZV709" s="19"/>
      <x:c r="RZW709" s="19"/>
      <x:c r="RZX709" s="19"/>
      <x:c r="RZY709" s="19"/>
      <x:c r="RZZ709" s="19"/>
      <x:c r="SAA709" s="19"/>
      <x:c r="SAB709" s="19"/>
      <x:c r="SAC709" s="19"/>
      <x:c r="SAD709" s="19"/>
      <x:c r="SAE709" s="19"/>
      <x:c r="SAF709" s="19"/>
      <x:c r="SAG709" s="19"/>
      <x:c r="SAH709" s="19"/>
      <x:c r="SAI709" s="19"/>
      <x:c r="SAJ709" s="19"/>
      <x:c r="SAK709" s="19"/>
      <x:c r="SAL709" s="19"/>
      <x:c r="SAM709" s="19"/>
      <x:c r="SAN709" s="19"/>
      <x:c r="SAO709" s="19"/>
      <x:c r="SAP709" s="19"/>
      <x:c r="SAQ709" s="19"/>
      <x:c r="SAR709" s="19"/>
      <x:c r="SAS709" s="19"/>
      <x:c r="SAT709" s="19"/>
      <x:c r="SAU709" s="19"/>
      <x:c r="SAV709" s="19"/>
      <x:c r="SAW709" s="19"/>
      <x:c r="SAX709" s="19"/>
      <x:c r="SAY709" s="19"/>
      <x:c r="SAZ709" s="19"/>
      <x:c r="SBA709" s="19"/>
      <x:c r="SBB709" s="19"/>
      <x:c r="SBC709" s="19"/>
      <x:c r="SBD709" s="19"/>
      <x:c r="SBE709" s="19"/>
      <x:c r="SBF709" s="19"/>
      <x:c r="SBG709" s="19"/>
      <x:c r="SBH709" s="19"/>
      <x:c r="SBI709" s="19"/>
      <x:c r="SBJ709" s="19"/>
      <x:c r="SBK709" s="19"/>
      <x:c r="SBL709" s="19"/>
      <x:c r="SBM709" s="19"/>
      <x:c r="SBN709" s="19"/>
      <x:c r="SBO709" s="19"/>
      <x:c r="SBP709" s="19"/>
      <x:c r="SBQ709" s="19"/>
      <x:c r="SBR709" s="19"/>
      <x:c r="SBS709" s="19"/>
      <x:c r="SBT709" s="19"/>
      <x:c r="SBU709" s="19"/>
      <x:c r="SBV709" s="19"/>
      <x:c r="SBW709" s="19"/>
      <x:c r="SBX709" s="19"/>
      <x:c r="SBY709" s="19"/>
      <x:c r="SBZ709" s="19"/>
      <x:c r="SCA709" s="19"/>
      <x:c r="SCB709" s="19"/>
      <x:c r="SCC709" s="19"/>
      <x:c r="SCD709" s="19"/>
      <x:c r="SCE709" s="19"/>
      <x:c r="SCF709" s="19"/>
      <x:c r="SCG709" s="19"/>
      <x:c r="SCH709" s="19"/>
      <x:c r="SCI709" s="19"/>
      <x:c r="SCJ709" s="19"/>
      <x:c r="SCK709" s="19"/>
      <x:c r="SCL709" s="19"/>
      <x:c r="SCM709" s="19"/>
      <x:c r="SCN709" s="19"/>
      <x:c r="SCO709" s="19"/>
      <x:c r="SCP709" s="19"/>
      <x:c r="SCQ709" s="19"/>
      <x:c r="SCR709" s="19"/>
      <x:c r="SCS709" s="19"/>
      <x:c r="SCT709" s="19"/>
      <x:c r="SCU709" s="19"/>
      <x:c r="SCV709" s="19"/>
      <x:c r="SCW709" s="19"/>
      <x:c r="SCX709" s="19"/>
      <x:c r="SCY709" s="19"/>
      <x:c r="SCZ709" s="19"/>
      <x:c r="SDA709" s="19"/>
      <x:c r="SDB709" s="19"/>
      <x:c r="SDC709" s="19"/>
      <x:c r="SDD709" s="19"/>
      <x:c r="SDE709" s="19"/>
      <x:c r="SDF709" s="19"/>
      <x:c r="SDG709" s="19"/>
      <x:c r="SDH709" s="19"/>
      <x:c r="SDI709" s="19"/>
      <x:c r="SDJ709" s="19"/>
      <x:c r="SDK709" s="19"/>
      <x:c r="SDL709" s="19"/>
      <x:c r="SDM709" s="19"/>
      <x:c r="SDN709" s="19"/>
      <x:c r="SDO709" s="19"/>
      <x:c r="SDP709" s="19"/>
      <x:c r="SDQ709" s="19"/>
      <x:c r="SDR709" s="19"/>
      <x:c r="SDS709" s="19"/>
      <x:c r="SDT709" s="19"/>
      <x:c r="SDU709" s="19"/>
      <x:c r="SDV709" s="19"/>
      <x:c r="SDW709" s="19"/>
      <x:c r="SDX709" s="19"/>
      <x:c r="SDY709" s="19"/>
      <x:c r="SDZ709" s="19"/>
      <x:c r="SEA709" s="19"/>
      <x:c r="SEB709" s="19"/>
      <x:c r="SEC709" s="19"/>
      <x:c r="SED709" s="19"/>
      <x:c r="SEE709" s="19"/>
      <x:c r="SEF709" s="19"/>
      <x:c r="SEG709" s="19"/>
      <x:c r="SEH709" s="19"/>
      <x:c r="SEI709" s="19"/>
      <x:c r="SEJ709" s="19"/>
      <x:c r="SEK709" s="19"/>
      <x:c r="SEL709" s="19"/>
      <x:c r="SEM709" s="19"/>
      <x:c r="SEN709" s="19"/>
      <x:c r="SEO709" s="19"/>
      <x:c r="SEP709" s="19"/>
      <x:c r="SEQ709" s="19"/>
      <x:c r="SER709" s="19"/>
      <x:c r="SES709" s="19"/>
      <x:c r="SET709" s="19"/>
      <x:c r="SEU709" s="19"/>
      <x:c r="SEV709" s="19"/>
      <x:c r="SEW709" s="19"/>
      <x:c r="SEX709" s="19"/>
      <x:c r="SEY709" s="19"/>
      <x:c r="SEZ709" s="19"/>
      <x:c r="SFA709" s="19"/>
      <x:c r="SFB709" s="19"/>
      <x:c r="SFC709" s="19"/>
      <x:c r="SFD709" s="19"/>
      <x:c r="SFE709" s="19"/>
      <x:c r="SFF709" s="19"/>
      <x:c r="SFG709" s="19"/>
      <x:c r="SFH709" s="19"/>
      <x:c r="SFI709" s="19"/>
      <x:c r="SFJ709" s="19"/>
      <x:c r="SFK709" s="19"/>
      <x:c r="SFL709" s="19"/>
      <x:c r="SFM709" s="19"/>
      <x:c r="SFN709" s="19"/>
      <x:c r="SFO709" s="19"/>
      <x:c r="SFP709" s="19"/>
      <x:c r="SFQ709" s="19"/>
      <x:c r="SFR709" s="19"/>
      <x:c r="SFS709" s="19"/>
      <x:c r="SFT709" s="19"/>
      <x:c r="SFU709" s="19"/>
      <x:c r="SFV709" s="19"/>
      <x:c r="SFW709" s="19"/>
      <x:c r="SFX709" s="19"/>
      <x:c r="SFY709" s="19"/>
      <x:c r="SFZ709" s="19"/>
      <x:c r="SGA709" s="19"/>
      <x:c r="SGB709" s="19"/>
      <x:c r="SGC709" s="19"/>
      <x:c r="SGD709" s="19"/>
      <x:c r="SGE709" s="19"/>
      <x:c r="SGF709" s="19"/>
      <x:c r="SGG709" s="19"/>
      <x:c r="SGH709" s="19"/>
      <x:c r="SGI709" s="19"/>
      <x:c r="SGJ709" s="19"/>
      <x:c r="SGK709" s="19"/>
      <x:c r="SGL709" s="19"/>
      <x:c r="SGM709" s="19"/>
      <x:c r="SGN709" s="19"/>
      <x:c r="SGO709" s="19"/>
      <x:c r="SGP709" s="19"/>
      <x:c r="SGQ709" s="19"/>
      <x:c r="SGR709" s="19"/>
      <x:c r="SGS709" s="19"/>
      <x:c r="SGT709" s="19"/>
      <x:c r="SGU709" s="19"/>
      <x:c r="SGV709" s="19"/>
      <x:c r="SGW709" s="19"/>
      <x:c r="SGX709" s="19"/>
      <x:c r="SGY709" s="19"/>
      <x:c r="SGZ709" s="19"/>
      <x:c r="SHA709" s="19"/>
      <x:c r="SHB709" s="19"/>
      <x:c r="SHC709" s="19"/>
      <x:c r="SHD709" s="19"/>
      <x:c r="SHE709" s="19"/>
      <x:c r="SHF709" s="19"/>
      <x:c r="SHG709" s="19"/>
      <x:c r="SHH709" s="19"/>
      <x:c r="SHI709" s="19"/>
      <x:c r="SHJ709" s="19"/>
      <x:c r="SHK709" s="19"/>
      <x:c r="SHL709" s="19"/>
      <x:c r="SHM709" s="19"/>
      <x:c r="SHN709" s="19"/>
      <x:c r="SHO709" s="19"/>
      <x:c r="SHP709" s="19"/>
      <x:c r="SHQ709" s="19"/>
      <x:c r="SHR709" s="19"/>
      <x:c r="SHS709" s="19"/>
      <x:c r="SHT709" s="19"/>
      <x:c r="SHU709" s="19"/>
      <x:c r="SHV709" s="19"/>
      <x:c r="SHW709" s="19"/>
      <x:c r="SHX709" s="19"/>
      <x:c r="SHY709" s="19"/>
      <x:c r="SHZ709" s="19"/>
      <x:c r="SIA709" s="19"/>
      <x:c r="SIB709" s="19"/>
      <x:c r="SIC709" s="19"/>
      <x:c r="SID709" s="19"/>
      <x:c r="SIE709" s="19"/>
      <x:c r="SIF709" s="19"/>
      <x:c r="SIG709" s="19"/>
      <x:c r="SIH709" s="19"/>
      <x:c r="SII709" s="19"/>
      <x:c r="SIJ709" s="19"/>
      <x:c r="SIK709" s="19"/>
      <x:c r="SIL709" s="19"/>
      <x:c r="SIM709" s="19"/>
      <x:c r="SIN709" s="19"/>
      <x:c r="SIO709" s="19"/>
      <x:c r="SIP709" s="19"/>
      <x:c r="SIQ709" s="19"/>
      <x:c r="SIR709" s="19"/>
      <x:c r="SIS709" s="19"/>
      <x:c r="SIT709" s="19"/>
      <x:c r="SIU709" s="19"/>
      <x:c r="SIV709" s="19"/>
      <x:c r="SIW709" s="19"/>
      <x:c r="SIX709" s="19"/>
      <x:c r="SIY709" s="19"/>
      <x:c r="SIZ709" s="19"/>
      <x:c r="SJA709" s="19"/>
      <x:c r="SJB709" s="19"/>
      <x:c r="SJC709" s="19"/>
      <x:c r="SJD709" s="19"/>
      <x:c r="SJE709" s="19"/>
      <x:c r="SJF709" s="19"/>
      <x:c r="SJG709" s="19"/>
      <x:c r="SJH709" s="19"/>
      <x:c r="SJI709" s="19"/>
      <x:c r="SJJ709" s="19"/>
      <x:c r="SJK709" s="19"/>
      <x:c r="SJL709" s="19"/>
      <x:c r="SJM709" s="19"/>
      <x:c r="SJN709" s="19"/>
      <x:c r="SJO709" s="19"/>
      <x:c r="SJP709" s="19"/>
      <x:c r="SJQ709" s="19"/>
      <x:c r="SJR709" s="19"/>
      <x:c r="SJS709" s="19"/>
      <x:c r="SJT709" s="19"/>
      <x:c r="SJU709" s="19"/>
      <x:c r="SJV709" s="19"/>
      <x:c r="SJW709" s="19"/>
      <x:c r="SJX709" s="19"/>
      <x:c r="SJY709" s="19"/>
      <x:c r="SJZ709" s="19"/>
      <x:c r="SKA709" s="19"/>
      <x:c r="SKB709" s="19"/>
      <x:c r="SKC709" s="19"/>
      <x:c r="SKD709" s="19"/>
      <x:c r="SKE709" s="19"/>
      <x:c r="SKF709" s="19"/>
      <x:c r="SKG709" s="19"/>
      <x:c r="SKH709" s="19"/>
      <x:c r="SKI709" s="19"/>
      <x:c r="SKJ709" s="19"/>
      <x:c r="SKK709" s="19"/>
      <x:c r="SKL709" s="19"/>
      <x:c r="SKM709" s="19"/>
      <x:c r="SKN709" s="19"/>
      <x:c r="SKO709" s="19"/>
      <x:c r="SKP709" s="19"/>
      <x:c r="SKQ709" s="19"/>
      <x:c r="SKR709" s="19"/>
      <x:c r="SKS709" s="19"/>
      <x:c r="SKT709" s="19"/>
      <x:c r="SKU709" s="19"/>
      <x:c r="SKV709" s="19"/>
      <x:c r="SKW709" s="19"/>
      <x:c r="SKX709" s="19"/>
      <x:c r="SKY709" s="19"/>
      <x:c r="SKZ709" s="19"/>
      <x:c r="SLA709" s="19"/>
      <x:c r="SLB709" s="19"/>
      <x:c r="SLC709" s="19"/>
      <x:c r="SLD709" s="19"/>
      <x:c r="SLE709" s="19"/>
      <x:c r="SLF709" s="19"/>
      <x:c r="SLG709" s="19"/>
      <x:c r="SLH709" s="19"/>
      <x:c r="SLI709" s="19"/>
      <x:c r="SLJ709" s="19"/>
      <x:c r="SLK709" s="19"/>
      <x:c r="SLL709" s="19"/>
      <x:c r="SLM709" s="19"/>
      <x:c r="SLN709" s="19"/>
      <x:c r="SLO709" s="19"/>
      <x:c r="SLP709" s="19"/>
      <x:c r="SLQ709" s="19"/>
      <x:c r="SLR709" s="19"/>
      <x:c r="SLS709" s="19"/>
      <x:c r="SLT709" s="19"/>
      <x:c r="SLU709" s="19"/>
      <x:c r="SLV709" s="19"/>
      <x:c r="SLW709" s="19"/>
      <x:c r="SLX709" s="19"/>
      <x:c r="SLY709" s="19"/>
      <x:c r="SLZ709" s="19"/>
      <x:c r="SMA709" s="19"/>
      <x:c r="SMB709" s="19"/>
      <x:c r="SMC709" s="19"/>
      <x:c r="SMD709" s="19"/>
      <x:c r="SME709" s="19"/>
      <x:c r="SMF709" s="19"/>
      <x:c r="SMG709" s="19"/>
      <x:c r="SMH709" s="19"/>
      <x:c r="SMI709" s="19"/>
      <x:c r="SMJ709" s="19"/>
      <x:c r="SMK709" s="19"/>
      <x:c r="SML709" s="19"/>
      <x:c r="SMM709" s="19"/>
      <x:c r="SMN709" s="19"/>
      <x:c r="SMO709" s="19"/>
      <x:c r="SMP709" s="19"/>
      <x:c r="SMQ709" s="19"/>
      <x:c r="SMR709" s="19"/>
      <x:c r="SMS709" s="19"/>
      <x:c r="SMT709" s="19"/>
      <x:c r="SMU709" s="19"/>
      <x:c r="SMV709" s="19"/>
      <x:c r="SMW709" s="19"/>
      <x:c r="SMX709" s="19"/>
      <x:c r="SMY709" s="19"/>
      <x:c r="SMZ709" s="19"/>
      <x:c r="SNA709" s="19"/>
      <x:c r="SNB709" s="19"/>
      <x:c r="SNC709" s="19"/>
      <x:c r="SND709" s="19"/>
      <x:c r="SNE709" s="19"/>
      <x:c r="SNF709" s="19"/>
      <x:c r="SNG709" s="19"/>
      <x:c r="SNH709" s="19"/>
      <x:c r="SNI709" s="19"/>
      <x:c r="SNJ709" s="19"/>
      <x:c r="SNK709" s="19"/>
      <x:c r="SNL709" s="19"/>
      <x:c r="SNM709" s="19"/>
      <x:c r="SNN709" s="19"/>
      <x:c r="SNO709" s="19"/>
      <x:c r="SNP709" s="19"/>
      <x:c r="SNQ709" s="19"/>
      <x:c r="SNR709" s="19"/>
      <x:c r="SNS709" s="19"/>
      <x:c r="SNT709" s="19"/>
      <x:c r="SNU709" s="19"/>
      <x:c r="SNV709" s="19"/>
      <x:c r="SNW709" s="19"/>
      <x:c r="SNX709" s="19"/>
      <x:c r="SNY709" s="19"/>
      <x:c r="SNZ709" s="19"/>
      <x:c r="SOA709" s="19"/>
      <x:c r="SOB709" s="19"/>
      <x:c r="SOC709" s="19"/>
      <x:c r="SOD709" s="19"/>
      <x:c r="SOE709" s="19"/>
      <x:c r="SOF709" s="19"/>
      <x:c r="SOG709" s="19"/>
      <x:c r="SOH709" s="19"/>
      <x:c r="SOI709" s="19"/>
      <x:c r="SOJ709" s="19"/>
      <x:c r="SOK709" s="19"/>
      <x:c r="SOL709" s="19"/>
      <x:c r="SOM709" s="19"/>
      <x:c r="SON709" s="19"/>
      <x:c r="SOO709" s="19"/>
      <x:c r="SOP709" s="19"/>
      <x:c r="SOQ709" s="19"/>
      <x:c r="SOR709" s="19"/>
      <x:c r="SOS709" s="19"/>
      <x:c r="SOT709" s="19"/>
      <x:c r="SOU709" s="19"/>
      <x:c r="SOV709" s="19"/>
      <x:c r="SOW709" s="19"/>
      <x:c r="SOX709" s="19"/>
      <x:c r="SOY709" s="19"/>
      <x:c r="SOZ709" s="19"/>
      <x:c r="SPA709" s="19"/>
      <x:c r="SPB709" s="19"/>
      <x:c r="SPC709" s="19"/>
      <x:c r="SPD709" s="19"/>
      <x:c r="SPE709" s="19"/>
      <x:c r="SPF709" s="19"/>
      <x:c r="SPG709" s="19"/>
      <x:c r="SPH709" s="19"/>
      <x:c r="SPI709" s="19"/>
      <x:c r="SPJ709" s="19"/>
      <x:c r="SPK709" s="19"/>
      <x:c r="SPL709" s="19"/>
      <x:c r="SPM709" s="19"/>
      <x:c r="SPN709" s="19"/>
      <x:c r="SPO709" s="19"/>
      <x:c r="SPP709" s="19"/>
      <x:c r="SPQ709" s="19"/>
      <x:c r="SPR709" s="19"/>
      <x:c r="SPS709" s="19"/>
      <x:c r="SPT709" s="19"/>
      <x:c r="SPU709" s="19"/>
      <x:c r="SPV709" s="19"/>
      <x:c r="SPW709" s="19"/>
      <x:c r="SPX709" s="19"/>
      <x:c r="SPY709" s="19"/>
      <x:c r="SPZ709" s="19"/>
      <x:c r="SQA709" s="19"/>
      <x:c r="SQB709" s="19"/>
      <x:c r="SQC709" s="19"/>
      <x:c r="SQD709" s="19"/>
      <x:c r="SQE709" s="19"/>
      <x:c r="SQF709" s="19"/>
      <x:c r="SQG709" s="19"/>
      <x:c r="SQH709" s="19"/>
      <x:c r="SQI709" s="19"/>
      <x:c r="SQJ709" s="19"/>
      <x:c r="SQK709" s="19"/>
      <x:c r="SQL709" s="19"/>
      <x:c r="SQM709" s="19"/>
      <x:c r="SQN709" s="19"/>
      <x:c r="SQO709" s="19"/>
      <x:c r="SQP709" s="19"/>
      <x:c r="SQQ709" s="19"/>
      <x:c r="SQR709" s="19"/>
      <x:c r="SQS709" s="19"/>
      <x:c r="SQT709" s="19"/>
      <x:c r="SQU709" s="19"/>
      <x:c r="SQV709" s="19"/>
      <x:c r="SQW709" s="19"/>
      <x:c r="SQX709" s="19"/>
      <x:c r="SQY709" s="19"/>
      <x:c r="SQZ709" s="19"/>
      <x:c r="SRA709" s="19"/>
      <x:c r="SRB709" s="19"/>
      <x:c r="SRC709" s="19"/>
      <x:c r="SRD709" s="19"/>
      <x:c r="SRE709" s="19"/>
      <x:c r="SRF709" s="19"/>
      <x:c r="SRG709" s="19"/>
      <x:c r="SRH709" s="19"/>
      <x:c r="SRI709" s="19"/>
      <x:c r="SRJ709" s="19"/>
      <x:c r="SRK709" s="19"/>
      <x:c r="SRL709" s="19"/>
      <x:c r="SRM709" s="19"/>
      <x:c r="SRN709" s="19"/>
      <x:c r="SRO709" s="19"/>
      <x:c r="SRP709" s="19"/>
      <x:c r="SRQ709" s="19"/>
      <x:c r="SRR709" s="19"/>
      <x:c r="SRS709" s="19"/>
      <x:c r="SRT709" s="19"/>
      <x:c r="SRU709" s="19"/>
      <x:c r="SRV709" s="19"/>
      <x:c r="SRW709" s="19"/>
      <x:c r="SRX709" s="19"/>
      <x:c r="SRY709" s="19"/>
      <x:c r="SRZ709" s="19"/>
      <x:c r="SSA709" s="19"/>
      <x:c r="SSB709" s="19"/>
      <x:c r="SSC709" s="19"/>
      <x:c r="SSD709" s="19"/>
      <x:c r="SSE709" s="19"/>
      <x:c r="SSF709" s="19"/>
      <x:c r="SSG709" s="19"/>
      <x:c r="SSH709" s="19"/>
      <x:c r="SSI709" s="19"/>
      <x:c r="SSJ709" s="19"/>
      <x:c r="SSK709" s="19"/>
      <x:c r="SSL709" s="19"/>
      <x:c r="SSM709" s="19"/>
      <x:c r="SSN709" s="19"/>
      <x:c r="SSO709" s="19"/>
      <x:c r="SSP709" s="19"/>
      <x:c r="SSQ709" s="19"/>
      <x:c r="SSR709" s="19"/>
      <x:c r="SSS709" s="19"/>
      <x:c r="SST709" s="19"/>
      <x:c r="SSU709" s="19"/>
      <x:c r="SSV709" s="19"/>
      <x:c r="SSW709" s="19"/>
      <x:c r="SSX709" s="19"/>
      <x:c r="SSY709" s="19"/>
      <x:c r="SSZ709" s="19"/>
      <x:c r="STA709" s="19"/>
      <x:c r="STB709" s="19"/>
      <x:c r="STC709" s="19"/>
      <x:c r="STD709" s="19"/>
      <x:c r="STE709" s="19"/>
      <x:c r="STF709" s="19"/>
      <x:c r="STG709" s="19"/>
      <x:c r="STH709" s="19"/>
      <x:c r="STI709" s="19"/>
      <x:c r="STJ709" s="19"/>
      <x:c r="STK709" s="19"/>
      <x:c r="STL709" s="19"/>
      <x:c r="STM709" s="19"/>
      <x:c r="STN709" s="19"/>
      <x:c r="STO709" s="19"/>
      <x:c r="STP709" s="19"/>
      <x:c r="STQ709" s="19"/>
      <x:c r="STR709" s="19"/>
      <x:c r="STS709" s="19"/>
      <x:c r="STT709" s="19"/>
      <x:c r="STU709" s="19"/>
      <x:c r="STV709" s="19"/>
      <x:c r="STW709" s="19"/>
      <x:c r="STX709" s="19"/>
      <x:c r="STY709" s="19"/>
      <x:c r="STZ709" s="19"/>
      <x:c r="SUA709" s="19"/>
      <x:c r="SUB709" s="19"/>
      <x:c r="SUC709" s="19"/>
      <x:c r="SUD709" s="19"/>
      <x:c r="SUE709" s="19"/>
      <x:c r="SUF709" s="19"/>
      <x:c r="SUG709" s="19"/>
      <x:c r="SUH709" s="19"/>
      <x:c r="SUI709" s="19"/>
      <x:c r="SUJ709" s="19"/>
      <x:c r="SUK709" s="19"/>
      <x:c r="SUL709" s="19"/>
      <x:c r="SUM709" s="19"/>
      <x:c r="SUN709" s="19"/>
      <x:c r="SUO709" s="19"/>
      <x:c r="SUP709" s="19"/>
      <x:c r="SUQ709" s="19"/>
      <x:c r="SUR709" s="19"/>
      <x:c r="SUS709" s="19"/>
      <x:c r="SUT709" s="19"/>
      <x:c r="SUU709" s="19"/>
      <x:c r="SUV709" s="19"/>
      <x:c r="SUW709" s="19"/>
      <x:c r="SUX709" s="19"/>
      <x:c r="SUY709" s="19"/>
      <x:c r="SUZ709" s="19"/>
      <x:c r="SVA709" s="19"/>
      <x:c r="SVB709" s="19"/>
      <x:c r="SVC709" s="19"/>
      <x:c r="SVD709" s="19"/>
      <x:c r="SVE709" s="19"/>
      <x:c r="SVF709" s="19"/>
      <x:c r="SVG709" s="19"/>
      <x:c r="SVH709" s="19"/>
      <x:c r="SVI709" s="19"/>
      <x:c r="SVJ709" s="19"/>
      <x:c r="SVK709" s="19"/>
      <x:c r="SVL709" s="19"/>
      <x:c r="SVM709" s="19"/>
      <x:c r="SVN709" s="19"/>
      <x:c r="SVO709" s="19"/>
      <x:c r="SVP709" s="19"/>
      <x:c r="SVQ709" s="19"/>
      <x:c r="SVR709" s="19"/>
      <x:c r="SVS709" s="19"/>
      <x:c r="SVT709" s="19"/>
      <x:c r="SVU709" s="19"/>
      <x:c r="SVV709" s="19"/>
      <x:c r="SVW709" s="19"/>
      <x:c r="SVX709" s="19"/>
      <x:c r="SVY709" s="19"/>
      <x:c r="SVZ709" s="19"/>
      <x:c r="SWA709" s="19"/>
      <x:c r="SWB709" s="19"/>
      <x:c r="SWC709" s="19"/>
      <x:c r="SWD709" s="19"/>
      <x:c r="SWE709" s="19"/>
      <x:c r="SWF709" s="19"/>
      <x:c r="SWG709" s="19"/>
      <x:c r="SWH709" s="19"/>
      <x:c r="SWI709" s="19"/>
      <x:c r="SWJ709" s="19"/>
      <x:c r="SWK709" s="19"/>
      <x:c r="SWL709" s="19"/>
      <x:c r="SWM709" s="19"/>
      <x:c r="SWN709" s="19"/>
      <x:c r="SWO709" s="19"/>
      <x:c r="SWP709" s="19"/>
      <x:c r="SWQ709" s="19"/>
      <x:c r="SWR709" s="19"/>
      <x:c r="SWS709" s="19"/>
      <x:c r="SWT709" s="19"/>
      <x:c r="SWU709" s="19"/>
      <x:c r="SWV709" s="19"/>
      <x:c r="SWW709" s="19"/>
      <x:c r="SWX709" s="19"/>
      <x:c r="SWY709" s="19"/>
      <x:c r="SWZ709" s="19"/>
      <x:c r="SXA709" s="19"/>
      <x:c r="SXB709" s="19"/>
      <x:c r="SXC709" s="19"/>
      <x:c r="SXD709" s="19"/>
      <x:c r="SXE709" s="19"/>
      <x:c r="SXF709" s="19"/>
      <x:c r="SXG709" s="19"/>
      <x:c r="SXH709" s="19"/>
      <x:c r="SXI709" s="19"/>
      <x:c r="SXJ709" s="19"/>
      <x:c r="SXK709" s="19"/>
      <x:c r="SXL709" s="19"/>
      <x:c r="SXM709" s="19"/>
      <x:c r="SXN709" s="19"/>
      <x:c r="SXO709" s="19"/>
      <x:c r="SXP709" s="19"/>
      <x:c r="SXQ709" s="19"/>
      <x:c r="SXR709" s="19"/>
      <x:c r="SXS709" s="19"/>
      <x:c r="SXT709" s="19"/>
      <x:c r="SXU709" s="19"/>
      <x:c r="SXV709" s="19"/>
      <x:c r="SXW709" s="19"/>
      <x:c r="SXX709" s="19"/>
      <x:c r="SXY709" s="19"/>
      <x:c r="SXZ709" s="19"/>
      <x:c r="SYA709" s="19"/>
      <x:c r="SYB709" s="19"/>
      <x:c r="SYC709" s="19"/>
      <x:c r="SYD709" s="19"/>
      <x:c r="SYE709" s="19"/>
      <x:c r="SYF709" s="19"/>
      <x:c r="SYG709" s="19"/>
      <x:c r="SYH709" s="19"/>
      <x:c r="SYI709" s="19"/>
      <x:c r="SYJ709" s="19"/>
      <x:c r="SYK709" s="19"/>
      <x:c r="SYL709" s="19"/>
      <x:c r="SYM709" s="19"/>
      <x:c r="SYN709" s="19"/>
      <x:c r="SYO709" s="19"/>
      <x:c r="SYP709" s="19"/>
      <x:c r="SYQ709" s="19"/>
      <x:c r="SYR709" s="19"/>
      <x:c r="SYS709" s="19"/>
      <x:c r="SYT709" s="19"/>
      <x:c r="SYU709" s="19"/>
      <x:c r="SYV709" s="19"/>
      <x:c r="SYW709" s="19"/>
      <x:c r="SYX709" s="19"/>
      <x:c r="SYY709" s="19"/>
      <x:c r="SYZ709" s="19"/>
      <x:c r="SZA709" s="19"/>
      <x:c r="SZB709" s="19"/>
      <x:c r="SZC709" s="19"/>
      <x:c r="SZD709" s="19"/>
      <x:c r="SZE709" s="19"/>
      <x:c r="SZF709" s="19"/>
      <x:c r="SZG709" s="19"/>
      <x:c r="SZH709" s="19"/>
      <x:c r="SZI709" s="19"/>
      <x:c r="SZJ709" s="19"/>
      <x:c r="SZK709" s="19"/>
      <x:c r="SZL709" s="19"/>
      <x:c r="SZM709" s="19"/>
      <x:c r="SZN709" s="19"/>
      <x:c r="SZO709" s="19"/>
      <x:c r="SZP709" s="19"/>
      <x:c r="SZQ709" s="19"/>
      <x:c r="SZR709" s="19"/>
      <x:c r="SZS709" s="19"/>
      <x:c r="SZT709" s="19"/>
      <x:c r="SZU709" s="19"/>
      <x:c r="SZV709" s="19"/>
      <x:c r="SZW709" s="19"/>
      <x:c r="SZX709" s="19"/>
      <x:c r="SZY709" s="19"/>
      <x:c r="SZZ709" s="19"/>
      <x:c r="TAA709" s="19"/>
      <x:c r="TAB709" s="19"/>
      <x:c r="TAC709" s="19"/>
      <x:c r="TAD709" s="19"/>
      <x:c r="TAE709" s="19"/>
      <x:c r="TAF709" s="19"/>
      <x:c r="TAG709" s="19"/>
      <x:c r="TAH709" s="19"/>
      <x:c r="TAI709" s="19"/>
      <x:c r="TAJ709" s="19"/>
      <x:c r="TAK709" s="19"/>
      <x:c r="TAL709" s="19"/>
      <x:c r="TAM709" s="19"/>
      <x:c r="TAN709" s="19"/>
      <x:c r="TAO709" s="19"/>
      <x:c r="TAP709" s="19"/>
      <x:c r="TAQ709" s="19"/>
      <x:c r="TAR709" s="19"/>
      <x:c r="TAS709" s="19"/>
      <x:c r="TAT709" s="19"/>
      <x:c r="TAU709" s="19"/>
      <x:c r="TAV709" s="19"/>
      <x:c r="TAW709" s="19"/>
      <x:c r="TAX709" s="19"/>
      <x:c r="TAY709" s="19"/>
      <x:c r="TAZ709" s="19"/>
      <x:c r="TBA709" s="19"/>
      <x:c r="TBB709" s="19"/>
      <x:c r="TBC709" s="19"/>
      <x:c r="TBD709" s="19"/>
      <x:c r="TBE709" s="19"/>
      <x:c r="TBF709" s="19"/>
      <x:c r="TBG709" s="19"/>
      <x:c r="TBH709" s="19"/>
      <x:c r="TBI709" s="19"/>
      <x:c r="TBJ709" s="19"/>
      <x:c r="TBK709" s="19"/>
      <x:c r="TBL709" s="19"/>
      <x:c r="TBM709" s="19"/>
      <x:c r="TBN709" s="19"/>
      <x:c r="TBO709" s="19"/>
      <x:c r="TBP709" s="19"/>
      <x:c r="TBQ709" s="19"/>
      <x:c r="TBR709" s="19"/>
      <x:c r="TBS709" s="19"/>
      <x:c r="TBT709" s="19"/>
      <x:c r="TBU709" s="19"/>
      <x:c r="TBV709" s="19"/>
      <x:c r="TBW709" s="19"/>
      <x:c r="TBX709" s="19"/>
      <x:c r="TBY709" s="19"/>
      <x:c r="TBZ709" s="19"/>
      <x:c r="TCA709" s="19"/>
      <x:c r="TCB709" s="19"/>
      <x:c r="TCC709" s="19"/>
      <x:c r="TCD709" s="19"/>
      <x:c r="TCE709" s="19"/>
      <x:c r="TCF709" s="19"/>
      <x:c r="TCG709" s="19"/>
      <x:c r="TCH709" s="19"/>
      <x:c r="TCI709" s="19"/>
      <x:c r="TCJ709" s="19"/>
      <x:c r="TCK709" s="19"/>
      <x:c r="TCL709" s="19"/>
      <x:c r="TCM709" s="19"/>
      <x:c r="TCN709" s="19"/>
      <x:c r="TCO709" s="19"/>
      <x:c r="TCP709" s="19"/>
      <x:c r="TCQ709" s="19"/>
      <x:c r="TCR709" s="19"/>
      <x:c r="TCS709" s="19"/>
      <x:c r="TCT709" s="19"/>
      <x:c r="TCU709" s="19"/>
      <x:c r="TCV709" s="19"/>
      <x:c r="TCW709" s="19"/>
      <x:c r="TCX709" s="19"/>
      <x:c r="TCY709" s="19"/>
      <x:c r="TCZ709" s="19"/>
      <x:c r="TDA709" s="19"/>
      <x:c r="TDB709" s="19"/>
      <x:c r="TDC709" s="19"/>
      <x:c r="TDD709" s="19"/>
      <x:c r="TDE709" s="19"/>
      <x:c r="TDF709" s="19"/>
      <x:c r="TDG709" s="19"/>
      <x:c r="TDH709" s="19"/>
      <x:c r="TDI709" s="19"/>
      <x:c r="TDJ709" s="19"/>
      <x:c r="TDK709" s="19"/>
      <x:c r="TDL709" s="19"/>
      <x:c r="TDM709" s="19"/>
      <x:c r="TDN709" s="19"/>
      <x:c r="TDO709" s="19"/>
      <x:c r="TDP709" s="19"/>
      <x:c r="TDQ709" s="19"/>
      <x:c r="TDR709" s="19"/>
      <x:c r="TDS709" s="19"/>
      <x:c r="TDT709" s="19"/>
      <x:c r="TDU709" s="19"/>
      <x:c r="TDV709" s="19"/>
      <x:c r="TDW709" s="19"/>
      <x:c r="TDX709" s="19"/>
      <x:c r="TDY709" s="19"/>
      <x:c r="TDZ709" s="19"/>
      <x:c r="TEA709" s="19"/>
      <x:c r="TEB709" s="19"/>
      <x:c r="TEC709" s="19"/>
      <x:c r="TED709" s="19"/>
      <x:c r="TEE709" s="19"/>
      <x:c r="TEF709" s="19"/>
      <x:c r="TEG709" s="19"/>
      <x:c r="TEH709" s="19"/>
      <x:c r="TEI709" s="19"/>
      <x:c r="TEJ709" s="19"/>
      <x:c r="TEK709" s="19"/>
      <x:c r="TEL709" s="19"/>
      <x:c r="TEM709" s="19"/>
      <x:c r="TEN709" s="19"/>
      <x:c r="TEO709" s="19"/>
      <x:c r="TEP709" s="19"/>
      <x:c r="TEQ709" s="19"/>
      <x:c r="TER709" s="19"/>
      <x:c r="TES709" s="19"/>
      <x:c r="TET709" s="19"/>
      <x:c r="TEU709" s="19"/>
      <x:c r="TEV709" s="19"/>
      <x:c r="TEW709" s="19"/>
      <x:c r="TEX709" s="19"/>
      <x:c r="TEY709" s="19"/>
      <x:c r="TEZ709" s="19"/>
      <x:c r="TFA709" s="19"/>
      <x:c r="TFB709" s="19"/>
      <x:c r="TFC709" s="19"/>
      <x:c r="TFD709" s="19"/>
      <x:c r="TFE709" s="19"/>
      <x:c r="TFF709" s="19"/>
      <x:c r="TFG709" s="19"/>
      <x:c r="TFH709" s="19"/>
      <x:c r="TFI709" s="19"/>
      <x:c r="TFJ709" s="19"/>
      <x:c r="TFK709" s="19"/>
      <x:c r="TFL709" s="19"/>
      <x:c r="TFM709" s="19"/>
      <x:c r="TFN709" s="19"/>
      <x:c r="TFO709" s="19"/>
      <x:c r="TFP709" s="19"/>
      <x:c r="TFQ709" s="19"/>
      <x:c r="TFR709" s="19"/>
      <x:c r="TFS709" s="19"/>
      <x:c r="TFT709" s="19"/>
      <x:c r="TFU709" s="19"/>
      <x:c r="TFV709" s="19"/>
      <x:c r="TFW709" s="19"/>
      <x:c r="TFX709" s="19"/>
      <x:c r="TFY709" s="19"/>
      <x:c r="TFZ709" s="19"/>
      <x:c r="TGA709" s="19"/>
      <x:c r="TGB709" s="19"/>
      <x:c r="TGC709" s="19"/>
      <x:c r="TGD709" s="19"/>
      <x:c r="TGE709" s="19"/>
      <x:c r="TGF709" s="19"/>
      <x:c r="TGG709" s="19"/>
      <x:c r="TGH709" s="19"/>
      <x:c r="TGI709" s="19"/>
      <x:c r="TGJ709" s="19"/>
      <x:c r="TGK709" s="19"/>
      <x:c r="TGL709" s="19"/>
      <x:c r="TGM709" s="19"/>
      <x:c r="TGN709" s="19"/>
      <x:c r="TGO709" s="19"/>
      <x:c r="TGP709" s="19"/>
      <x:c r="TGQ709" s="19"/>
      <x:c r="TGR709" s="19"/>
      <x:c r="TGS709" s="19"/>
      <x:c r="TGT709" s="19"/>
      <x:c r="TGU709" s="19"/>
      <x:c r="TGV709" s="19"/>
      <x:c r="TGW709" s="19"/>
      <x:c r="TGX709" s="19"/>
      <x:c r="TGY709" s="19"/>
      <x:c r="TGZ709" s="19"/>
      <x:c r="THA709" s="19"/>
      <x:c r="THB709" s="19"/>
      <x:c r="THC709" s="19"/>
      <x:c r="THD709" s="19"/>
      <x:c r="THE709" s="19"/>
      <x:c r="THF709" s="19"/>
      <x:c r="THG709" s="19"/>
      <x:c r="THH709" s="19"/>
      <x:c r="THI709" s="19"/>
      <x:c r="THJ709" s="19"/>
      <x:c r="THK709" s="19"/>
      <x:c r="THL709" s="19"/>
      <x:c r="THM709" s="19"/>
      <x:c r="THN709" s="19"/>
      <x:c r="THO709" s="19"/>
      <x:c r="THP709" s="19"/>
      <x:c r="THQ709" s="19"/>
      <x:c r="THR709" s="19"/>
      <x:c r="THS709" s="19"/>
      <x:c r="THT709" s="19"/>
      <x:c r="THU709" s="19"/>
      <x:c r="THV709" s="19"/>
      <x:c r="THW709" s="19"/>
      <x:c r="THX709" s="19"/>
      <x:c r="THY709" s="19"/>
      <x:c r="THZ709" s="19"/>
      <x:c r="TIA709" s="19"/>
      <x:c r="TIB709" s="19"/>
      <x:c r="TIC709" s="19"/>
      <x:c r="TID709" s="19"/>
      <x:c r="TIE709" s="19"/>
      <x:c r="TIF709" s="19"/>
      <x:c r="TIG709" s="19"/>
      <x:c r="TIH709" s="19"/>
      <x:c r="TII709" s="19"/>
      <x:c r="TIJ709" s="19"/>
      <x:c r="TIK709" s="19"/>
      <x:c r="TIL709" s="19"/>
      <x:c r="TIM709" s="19"/>
      <x:c r="TIN709" s="19"/>
      <x:c r="TIO709" s="19"/>
      <x:c r="TIP709" s="19"/>
      <x:c r="TIQ709" s="19"/>
      <x:c r="TIR709" s="19"/>
      <x:c r="TIS709" s="19"/>
      <x:c r="TIT709" s="19"/>
      <x:c r="TIU709" s="19"/>
      <x:c r="TIV709" s="19"/>
      <x:c r="TIW709" s="19"/>
      <x:c r="TIX709" s="19"/>
      <x:c r="TIY709" s="19"/>
      <x:c r="TIZ709" s="19"/>
      <x:c r="TJA709" s="19"/>
      <x:c r="TJB709" s="19"/>
      <x:c r="TJC709" s="19"/>
      <x:c r="TJD709" s="19"/>
      <x:c r="TJE709" s="19"/>
      <x:c r="TJF709" s="19"/>
      <x:c r="TJG709" s="19"/>
      <x:c r="TJH709" s="19"/>
      <x:c r="TJI709" s="19"/>
      <x:c r="TJJ709" s="19"/>
      <x:c r="TJK709" s="19"/>
      <x:c r="TJL709" s="19"/>
      <x:c r="TJM709" s="19"/>
      <x:c r="TJN709" s="19"/>
      <x:c r="TJO709" s="19"/>
      <x:c r="TJP709" s="19"/>
      <x:c r="TJQ709" s="19"/>
      <x:c r="TJR709" s="19"/>
      <x:c r="TJS709" s="19"/>
      <x:c r="TJT709" s="19"/>
      <x:c r="TJU709" s="19"/>
      <x:c r="TJV709" s="19"/>
      <x:c r="TJW709" s="19"/>
      <x:c r="TJX709" s="19"/>
      <x:c r="TJY709" s="19"/>
      <x:c r="TJZ709" s="19"/>
      <x:c r="TKA709" s="19"/>
      <x:c r="TKB709" s="19"/>
      <x:c r="TKC709" s="19"/>
      <x:c r="TKD709" s="19"/>
      <x:c r="TKE709" s="19"/>
      <x:c r="TKF709" s="19"/>
      <x:c r="TKG709" s="19"/>
      <x:c r="TKH709" s="19"/>
      <x:c r="TKI709" s="19"/>
      <x:c r="TKJ709" s="19"/>
      <x:c r="TKK709" s="19"/>
      <x:c r="TKL709" s="19"/>
      <x:c r="TKM709" s="19"/>
      <x:c r="TKN709" s="19"/>
      <x:c r="TKO709" s="19"/>
      <x:c r="TKP709" s="19"/>
      <x:c r="TKQ709" s="19"/>
      <x:c r="TKR709" s="19"/>
      <x:c r="TKS709" s="19"/>
      <x:c r="TKT709" s="19"/>
      <x:c r="TKU709" s="19"/>
      <x:c r="TKV709" s="19"/>
      <x:c r="TKW709" s="19"/>
      <x:c r="TKX709" s="19"/>
      <x:c r="TKY709" s="19"/>
      <x:c r="TKZ709" s="19"/>
      <x:c r="TLA709" s="19"/>
      <x:c r="TLB709" s="19"/>
      <x:c r="TLC709" s="19"/>
      <x:c r="TLD709" s="19"/>
      <x:c r="TLE709" s="19"/>
      <x:c r="TLF709" s="19"/>
      <x:c r="TLG709" s="19"/>
      <x:c r="TLH709" s="19"/>
      <x:c r="TLI709" s="19"/>
      <x:c r="TLJ709" s="19"/>
      <x:c r="TLK709" s="19"/>
      <x:c r="TLL709" s="19"/>
      <x:c r="TLM709" s="19"/>
      <x:c r="TLN709" s="19"/>
      <x:c r="TLO709" s="19"/>
      <x:c r="TLP709" s="19"/>
      <x:c r="TLQ709" s="19"/>
      <x:c r="TLR709" s="19"/>
      <x:c r="TLS709" s="19"/>
      <x:c r="TLT709" s="19"/>
      <x:c r="TLU709" s="19"/>
      <x:c r="TLV709" s="19"/>
      <x:c r="TLW709" s="19"/>
      <x:c r="TLX709" s="19"/>
      <x:c r="TLY709" s="19"/>
      <x:c r="TLZ709" s="19"/>
      <x:c r="TMA709" s="19"/>
      <x:c r="TMB709" s="19"/>
      <x:c r="TMC709" s="19"/>
      <x:c r="TMD709" s="19"/>
      <x:c r="TME709" s="19"/>
      <x:c r="TMF709" s="19"/>
      <x:c r="TMG709" s="19"/>
      <x:c r="TMH709" s="19"/>
      <x:c r="TMI709" s="19"/>
      <x:c r="TMJ709" s="19"/>
      <x:c r="TMK709" s="19"/>
      <x:c r="TML709" s="19"/>
      <x:c r="TMM709" s="19"/>
      <x:c r="TMN709" s="19"/>
      <x:c r="TMO709" s="19"/>
      <x:c r="TMP709" s="19"/>
      <x:c r="TMQ709" s="19"/>
      <x:c r="TMR709" s="19"/>
      <x:c r="TMS709" s="19"/>
      <x:c r="TMT709" s="19"/>
      <x:c r="TMU709" s="19"/>
      <x:c r="TMV709" s="19"/>
      <x:c r="TMW709" s="19"/>
      <x:c r="TMX709" s="19"/>
      <x:c r="TMY709" s="19"/>
      <x:c r="TMZ709" s="19"/>
      <x:c r="TNA709" s="19"/>
      <x:c r="TNB709" s="19"/>
      <x:c r="TNC709" s="19"/>
      <x:c r="TND709" s="19"/>
      <x:c r="TNE709" s="19"/>
      <x:c r="TNF709" s="19"/>
      <x:c r="TNG709" s="19"/>
      <x:c r="TNH709" s="19"/>
      <x:c r="TNI709" s="19"/>
      <x:c r="TNJ709" s="19"/>
      <x:c r="TNK709" s="19"/>
      <x:c r="TNL709" s="19"/>
      <x:c r="TNM709" s="19"/>
      <x:c r="TNN709" s="19"/>
      <x:c r="TNO709" s="19"/>
      <x:c r="TNP709" s="19"/>
      <x:c r="TNQ709" s="19"/>
      <x:c r="TNR709" s="19"/>
      <x:c r="TNS709" s="19"/>
      <x:c r="TNT709" s="19"/>
      <x:c r="TNU709" s="19"/>
      <x:c r="TNV709" s="19"/>
      <x:c r="TNW709" s="19"/>
      <x:c r="TNX709" s="19"/>
      <x:c r="TNY709" s="19"/>
      <x:c r="TNZ709" s="19"/>
      <x:c r="TOA709" s="19"/>
      <x:c r="TOB709" s="19"/>
      <x:c r="TOC709" s="19"/>
      <x:c r="TOD709" s="19"/>
      <x:c r="TOE709" s="19"/>
      <x:c r="TOF709" s="19"/>
      <x:c r="TOG709" s="19"/>
      <x:c r="TOH709" s="19"/>
      <x:c r="TOI709" s="19"/>
      <x:c r="TOJ709" s="19"/>
      <x:c r="TOK709" s="19"/>
      <x:c r="TOL709" s="19"/>
      <x:c r="TOM709" s="19"/>
      <x:c r="TON709" s="19"/>
      <x:c r="TOO709" s="19"/>
      <x:c r="TOP709" s="19"/>
      <x:c r="TOQ709" s="19"/>
      <x:c r="TOR709" s="19"/>
      <x:c r="TOS709" s="19"/>
      <x:c r="TOT709" s="19"/>
      <x:c r="TOU709" s="19"/>
      <x:c r="TOV709" s="19"/>
      <x:c r="TOW709" s="19"/>
      <x:c r="TOX709" s="19"/>
      <x:c r="TOY709" s="19"/>
      <x:c r="TOZ709" s="19"/>
      <x:c r="TPA709" s="19"/>
      <x:c r="TPB709" s="19"/>
      <x:c r="TPC709" s="19"/>
      <x:c r="TPD709" s="19"/>
      <x:c r="TPE709" s="19"/>
      <x:c r="TPF709" s="19"/>
      <x:c r="TPG709" s="19"/>
      <x:c r="TPH709" s="19"/>
      <x:c r="TPI709" s="19"/>
      <x:c r="TPJ709" s="19"/>
      <x:c r="TPK709" s="19"/>
      <x:c r="TPL709" s="19"/>
      <x:c r="TPM709" s="19"/>
      <x:c r="TPN709" s="19"/>
      <x:c r="TPO709" s="19"/>
      <x:c r="TPP709" s="19"/>
      <x:c r="TPQ709" s="19"/>
      <x:c r="TPR709" s="19"/>
      <x:c r="TPS709" s="19"/>
      <x:c r="TPT709" s="19"/>
      <x:c r="TPU709" s="19"/>
      <x:c r="TPV709" s="19"/>
      <x:c r="TPW709" s="19"/>
      <x:c r="TPX709" s="19"/>
      <x:c r="TPY709" s="19"/>
      <x:c r="TPZ709" s="19"/>
      <x:c r="TQA709" s="19"/>
      <x:c r="TQB709" s="19"/>
      <x:c r="TQC709" s="19"/>
      <x:c r="TQD709" s="19"/>
      <x:c r="TQE709" s="19"/>
      <x:c r="TQF709" s="19"/>
      <x:c r="TQG709" s="19"/>
      <x:c r="TQH709" s="19"/>
      <x:c r="TQI709" s="19"/>
      <x:c r="TQJ709" s="19"/>
      <x:c r="TQK709" s="19"/>
      <x:c r="TQL709" s="19"/>
      <x:c r="TQM709" s="19"/>
      <x:c r="TQN709" s="19"/>
      <x:c r="TQO709" s="19"/>
      <x:c r="TQP709" s="19"/>
      <x:c r="TQQ709" s="19"/>
      <x:c r="TQR709" s="19"/>
      <x:c r="TQS709" s="19"/>
      <x:c r="TQT709" s="19"/>
      <x:c r="TQU709" s="19"/>
      <x:c r="TQV709" s="19"/>
      <x:c r="TQW709" s="19"/>
      <x:c r="TQX709" s="19"/>
      <x:c r="TQY709" s="19"/>
      <x:c r="TQZ709" s="19"/>
      <x:c r="TRA709" s="19"/>
      <x:c r="TRB709" s="19"/>
      <x:c r="TRC709" s="19"/>
      <x:c r="TRD709" s="19"/>
      <x:c r="TRE709" s="19"/>
      <x:c r="TRF709" s="19"/>
      <x:c r="TRG709" s="19"/>
      <x:c r="TRH709" s="19"/>
      <x:c r="TRI709" s="19"/>
      <x:c r="TRJ709" s="19"/>
      <x:c r="TRK709" s="19"/>
      <x:c r="TRL709" s="19"/>
      <x:c r="TRM709" s="19"/>
      <x:c r="TRN709" s="19"/>
      <x:c r="TRO709" s="19"/>
      <x:c r="TRP709" s="19"/>
      <x:c r="TRQ709" s="19"/>
      <x:c r="TRR709" s="19"/>
      <x:c r="TRS709" s="19"/>
      <x:c r="TRT709" s="19"/>
      <x:c r="TRU709" s="19"/>
      <x:c r="TRV709" s="19"/>
      <x:c r="TRW709" s="19"/>
      <x:c r="TRX709" s="19"/>
      <x:c r="TRY709" s="19"/>
      <x:c r="TRZ709" s="19"/>
      <x:c r="TSA709" s="19"/>
      <x:c r="TSB709" s="19"/>
      <x:c r="TSC709" s="19"/>
      <x:c r="TSD709" s="19"/>
      <x:c r="TSE709" s="19"/>
      <x:c r="TSF709" s="19"/>
      <x:c r="TSG709" s="19"/>
      <x:c r="TSH709" s="19"/>
      <x:c r="TSI709" s="19"/>
      <x:c r="TSJ709" s="19"/>
      <x:c r="TSK709" s="19"/>
      <x:c r="TSL709" s="19"/>
      <x:c r="TSM709" s="19"/>
      <x:c r="TSN709" s="19"/>
      <x:c r="TSO709" s="19"/>
      <x:c r="TSP709" s="19"/>
      <x:c r="TSQ709" s="19"/>
      <x:c r="TSR709" s="19"/>
      <x:c r="TSS709" s="19"/>
      <x:c r="TST709" s="19"/>
      <x:c r="TSU709" s="19"/>
      <x:c r="TSV709" s="19"/>
      <x:c r="TSW709" s="19"/>
      <x:c r="TSX709" s="19"/>
      <x:c r="TSY709" s="19"/>
      <x:c r="TSZ709" s="19"/>
      <x:c r="TTA709" s="19"/>
      <x:c r="TTB709" s="19"/>
      <x:c r="TTC709" s="19"/>
      <x:c r="TTD709" s="19"/>
      <x:c r="TTE709" s="19"/>
      <x:c r="TTF709" s="19"/>
      <x:c r="TTG709" s="19"/>
      <x:c r="TTH709" s="19"/>
      <x:c r="TTI709" s="19"/>
      <x:c r="TTJ709" s="19"/>
      <x:c r="TTK709" s="19"/>
      <x:c r="TTL709" s="19"/>
      <x:c r="TTM709" s="19"/>
      <x:c r="TTN709" s="19"/>
      <x:c r="TTO709" s="19"/>
      <x:c r="TTP709" s="19"/>
      <x:c r="TTQ709" s="19"/>
      <x:c r="TTR709" s="19"/>
      <x:c r="TTS709" s="19"/>
      <x:c r="TTT709" s="19"/>
      <x:c r="TTU709" s="19"/>
      <x:c r="TTV709" s="19"/>
      <x:c r="TTW709" s="19"/>
      <x:c r="TTX709" s="19"/>
      <x:c r="TTY709" s="19"/>
      <x:c r="TTZ709" s="19"/>
      <x:c r="TUA709" s="19"/>
      <x:c r="TUB709" s="19"/>
      <x:c r="TUC709" s="19"/>
      <x:c r="TUD709" s="19"/>
      <x:c r="TUE709" s="19"/>
      <x:c r="TUF709" s="19"/>
      <x:c r="TUG709" s="19"/>
      <x:c r="TUH709" s="19"/>
      <x:c r="TUI709" s="19"/>
      <x:c r="TUJ709" s="19"/>
      <x:c r="TUK709" s="19"/>
      <x:c r="TUL709" s="19"/>
      <x:c r="TUM709" s="19"/>
      <x:c r="TUN709" s="19"/>
      <x:c r="TUO709" s="19"/>
      <x:c r="TUP709" s="19"/>
      <x:c r="TUQ709" s="19"/>
      <x:c r="TUR709" s="19"/>
      <x:c r="TUS709" s="19"/>
      <x:c r="TUT709" s="19"/>
      <x:c r="TUU709" s="19"/>
      <x:c r="TUV709" s="19"/>
      <x:c r="TUW709" s="19"/>
      <x:c r="TUX709" s="19"/>
      <x:c r="TUY709" s="19"/>
      <x:c r="TUZ709" s="19"/>
      <x:c r="TVA709" s="19"/>
      <x:c r="TVB709" s="19"/>
      <x:c r="TVC709" s="19"/>
      <x:c r="TVD709" s="19"/>
      <x:c r="TVE709" s="19"/>
      <x:c r="TVF709" s="19"/>
      <x:c r="TVG709" s="19"/>
      <x:c r="TVH709" s="19"/>
      <x:c r="TVI709" s="19"/>
      <x:c r="TVJ709" s="19"/>
      <x:c r="TVK709" s="19"/>
      <x:c r="TVL709" s="19"/>
      <x:c r="TVM709" s="19"/>
      <x:c r="TVN709" s="19"/>
      <x:c r="TVO709" s="19"/>
      <x:c r="TVP709" s="19"/>
      <x:c r="TVQ709" s="19"/>
      <x:c r="TVR709" s="19"/>
      <x:c r="TVS709" s="19"/>
      <x:c r="TVT709" s="19"/>
      <x:c r="TVU709" s="19"/>
      <x:c r="TVV709" s="19"/>
      <x:c r="TVW709" s="19"/>
      <x:c r="TVX709" s="19"/>
      <x:c r="TVY709" s="19"/>
      <x:c r="TVZ709" s="19"/>
      <x:c r="TWA709" s="19"/>
      <x:c r="TWB709" s="19"/>
      <x:c r="TWC709" s="19"/>
      <x:c r="TWD709" s="19"/>
      <x:c r="TWE709" s="19"/>
      <x:c r="TWF709" s="19"/>
      <x:c r="TWG709" s="19"/>
      <x:c r="TWH709" s="19"/>
      <x:c r="TWI709" s="19"/>
      <x:c r="TWJ709" s="19"/>
      <x:c r="TWK709" s="19"/>
      <x:c r="TWL709" s="19"/>
      <x:c r="TWM709" s="19"/>
      <x:c r="TWN709" s="19"/>
      <x:c r="TWO709" s="19"/>
      <x:c r="TWP709" s="19"/>
      <x:c r="TWQ709" s="19"/>
      <x:c r="TWR709" s="19"/>
      <x:c r="TWS709" s="19"/>
      <x:c r="TWT709" s="19"/>
      <x:c r="TWU709" s="19"/>
      <x:c r="TWV709" s="19"/>
      <x:c r="TWW709" s="19"/>
      <x:c r="TWX709" s="19"/>
      <x:c r="TWY709" s="19"/>
      <x:c r="TWZ709" s="19"/>
      <x:c r="TXA709" s="19"/>
      <x:c r="TXB709" s="19"/>
      <x:c r="TXC709" s="19"/>
      <x:c r="TXD709" s="19"/>
      <x:c r="TXE709" s="19"/>
      <x:c r="TXF709" s="19"/>
      <x:c r="TXG709" s="19"/>
      <x:c r="TXH709" s="19"/>
      <x:c r="TXI709" s="19"/>
      <x:c r="TXJ709" s="19"/>
      <x:c r="TXK709" s="19"/>
      <x:c r="TXL709" s="19"/>
      <x:c r="TXM709" s="19"/>
      <x:c r="TXN709" s="19"/>
      <x:c r="TXO709" s="19"/>
      <x:c r="TXP709" s="19"/>
      <x:c r="TXQ709" s="19"/>
      <x:c r="TXR709" s="19"/>
      <x:c r="TXS709" s="19"/>
      <x:c r="TXT709" s="19"/>
      <x:c r="TXU709" s="19"/>
      <x:c r="TXV709" s="19"/>
      <x:c r="TXW709" s="19"/>
      <x:c r="TXX709" s="19"/>
      <x:c r="TXY709" s="19"/>
      <x:c r="TXZ709" s="19"/>
      <x:c r="TYA709" s="19"/>
      <x:c r="TYB709" s="19"/>
      <x:c r="TYC709" s="19"/>
      <x:c r="TYD709" s="19"/>
      <x:c r="TYE709" s="19"/>
      <x:c r="TYF709" s="19"/>
      <x:c r="TYG709" s="19"/>
      <x:c r="TYH709" s="19"/>
      <x:c r="TYI709" s="19"/>
      <x:c r="TYJ709" s="19"/>
      <x:c r="TYK709" s="19"/>
      <x:c r="TYL709" s="19"/>
      <x:c r="TYM709" s="19"/>
      <x:c r="TYN709" s="19"/>
      <x:c r="TYO709" s="19"/>
      <x:c r="TYP709" s="19"/>
      <x:c r="TYQ709" s="19"/>
      <x:c r="TYR709" s="19"/>
      <x:c r="TYS709" s="19"/>
      <x:c r="TYT709" s="19"/>
      <x:c r="TYU709" s="19"/>
      <x:c r="TYV709" s="19"/>
      <x:c r="TYW709" s="19"/>
      <x:c r="TYX709" s="19"/>
      <x:c r="TYY709" s="19"/>
      <x:c r="TYZ709" s="19"/>
      <x:c r="TZA709" s="19"/>
      <x:c r="TZB709" s="19"/>
      <x:c r="TZC709" s="19"/>
      <x:c r="TZD709" s="19"/>
      <x:c r="TZE709" s="19"/>
      <x:c r="TZF709" s="19"/>
      <x:c r="TZG709" s="19"/>
      <x:c r="TZH709" s="19"/>
      <x:c r="TZI709" s="19"/>
      <x:c r="TZJ709" s="19"/>
      <x:c r="TZK709" s="19"/>
      <x:c r="TZL709" s="19"/>
      <x:c r="TZM709" s="19"/>
      <x:c r="TZN709" s="19"/>
      <x:c r="TZO709" s="19"/>
      <x:c r="TZP709" s="19"/>
      <x:c r="TZQ709" s="19"/>
      <x:c r="TZR709" s="19"/>
      <x:c r="TZS709" s="19"/>
      <x:c r="TZT709" s="19"/>
      <x:c r="TZU709" s="19"/>
      <x:c r="TZV709" s="19"/>
      <x:c r="TZW709" s="19"/>
      <x:c r="TZX709" s="19"/>
      <x:c r="TZY709" s="19"/>
      <x:c r="TZZ709" s="19"/>
      <x:c r="UAA709" s="19"/>
      <x:c r="UAB709" s="19"/>
      <x:c r="UAC709" s="19"/>
      <x:c r="UAD709" s="19"/>
      <x:c r="UAE709" s="19"/>
      <x:c r="UAF709" s="19"/>
      <x:c r="UAG709" s="19"/>
      <x:c r="UAH709" s="19"/>
      <x:c r="UAI709" s="19"/>
      <x:c r="UAJ709" s="19"/>
      <x:c r="UAK709" s="19"/>
      <x:c r="UAL709" s="19"/>
      <x:c r="UAM709" s="19"/>
      <x:c r="UAN709" s="19"/>
      <x:c r="UAO709" s="19"/>
      <x:c r="UAP709" s="19"/>
      <x:c r="UAQ709" s="19"/>
      <x:c r="UAR709" s="19"/>
      <x:c r="UAS709" s="19"/>
      <x:c r="UAT709" s="19"/>
      <x:c r="UAU709" s="19"/>
      <x:c r="UAV709" s="19"/>
      <x:c r="UAW709" s="19"/>
      <x:c r="UAX709" s="19"/>
      <x:c r="UAY709" s="19"/>
      <x:c r="UAZ709" s="19"/>
      <x:c r="UBA709" s="19"/>
      <x:c r="UBB709" s="19"/>
      <x:c r="UBC709" s="19"/>
      <x:c r="UBD709" s="19"/>
      <x:c r="UBE709" s="19"/>
      <x:c r="UBF709" s="19"/>
      <x:c r="UBG709" s="19"/>
      <x:c r="UBH709" s="19"/>
      <x:c r="UBI709" s="19"/>
      <x:c r="UBJ709" s="19"/>
      <x:c r="UBK709" s="19"/>
      <x:c r="UBL709" s="19"/>
      <x:c r="UBM709" s="19"/>
      <x:c r="UBN709" s="19"/>
      <x:c r="UBO709" s="19"/>
      <x:c r="UBP709" s="19"/>
      <x:c r="UBQ709" s="19"/>
      <x:c r="UBR709" s="19"/>
      <x:c r="UBS709" s="19"/>
      <x:c r="UBT709" s="19"/>
      <x:c r="UBU709" s="19"/>
      <x:c r="UBV709" s="19"/>
      <x:c r="UBW709" s="19"/>
      <x:c r="UBX709" s="19"/>
      <x:c r="UBY709" s="19"/>
      <x:c r="UBZ709" s="19"/>
      <x:c r="UCA709" s="19"/>
      <x:c r="UCB709" s="19"/>
      <x:c r="UCC709" s="19"/>
      <x:c r="UCD709" s="19"/>
      <x:c r="UCE709" s="19"/>
      <x:c r="UCF709" s="19"/>
      <x:c r="UCG709" s="19"/>
      <x:c r="UCH709" s="19"/>
      <x:c r="UCI709" s="19"/>
      <x:c r="UCJ709" s="19"/>
      <x:c r="UCK709" s="19"/>
      <x:c r="UCL709" s="19"/>
      <x:c r="UCM709" s="19"/>
      <x:c r="UCN709" s="19"/>
      <x:c r="UCO709" s="19"/>
      <x:c r="UCP709" s="19"/>
      <x:c r="UCQ709" s="19"/>
      <x:c r="UCR709" s="19"/>
      <x:c r="UCS709" s="19"/>
      <x:c r="UCT709" s="19"/>
      <x:c r="UCU709" s="19"/>
      <x:c r="UCV709" s="19"/>
      <x:c r="UCW709" s="19"/>
      <x:c r="UCX709" s="19"/>
      <x:c r="UCY709" s="19"/>
      <x:c r="UCZ709" s="19"/>
      <x:c r="UDA709" s="19"/>
      <x:c r="UDB709" s="19"/>
      <x:c r="UDC709" s="19"/>
      <x:c r="UDD709" s="19"/>
      <x:c r="UDE709" s="19"/>
      <x:c r="UDF709" s="19"/>
      <x:c r="UDG709" s="19"/>
      <x:c r="UDH709" s="19"/>
      <x:c r="UDI709" s="19"/>
      <x:c r="UDJ709" s="19"/>
      <x:c r="UDK709" s="19"/>
      <x:c r="UDL709" s="19"/>
      <x:c r="UDM709" s="19"/>
      <x:c r="UDN709" s="19"/>
      <x:c r="UDO709" s="19"/>
      <x:c r="UDP709" s="19"/>
      <x:c r="UDQ709" s="19"/>
      <x:c r="UDR709" s="19"/>
      <x:c r="UDS709" s="19"/>
      <x:c r="UDT709" s="19"/>
      <x:c r="UDU709" s="19"/>
      <x:c r="UDV709" s="19"/>
      <x:c r="UDW709" s="19"/>
      <x:c r="UDX709" s="19"/>
      <x:c r="UDY709" s="19"/>
      <x:c r="UDZ709" s="19"/>
      <x:c r="UEA709" s="19"/>
      <x:c r="UEB709" s="19"/>
      <x:c r="UEC709" s="19"/>
      <x:c r="UED709" s="19"/>
      <x:c r="UEE709" s="19"/>
      <x:c r="UEF709" s="19"/>
      <x:c r="UEG709" s="19"/>
      <x:c r="UEH709" s="19"/>
      <x:c r="UEI709" s="19"/>
      <x:c r="UEJ709" s="19"/>
      <x:c r="UEK709" s="19"/>
      <x:c r="UEL709" s="19"/>
      <x:c r="UEM709" s="19"/>
      <x:c r="UEN709" s="19"/>
      <x:c r="UEO709" s="19"/>
      <x:c r="UEP709" s="19"/>
      <x:c r="UEQ709" s="19"/>
      <x:c r="UER709" s="19"/>
      <x:c r="UES709" s="19"/>
      <x:c r="UET709" s="19"/>
      <x:c r="UEU709" s="19"/>
      <x:c r="UEV709" s="19"/>
      <x:c r="UEW709" s="19"/>
      <x:c r="UEX709" s="19"/>
      <x:c r="UEY709" s="19"/>
      <x:c r="UEZ709" s="19"/>
      <x:c r="UFA709" s="19"/>
      <x:c r="UFB709" s="19"/>
      <x:c r="UFC709" s="19"/>
      <x:c r="UFD709" s="19"/>
      <x:c r="UFE709" s="19"/>
      <x:c r="UFF709" s="19"/>
      <x:c r="UFG709" s="19"/>
      <x:c r="UFH709" s="19"/>
      <x:c r="UFI709" s="19"/>
      <x:c r="UFJ709" s="19"/>
      <x:c r="UFK709" s="19"/>
      <x:c r="UFL709" s="19"/>
      <x:c r="UFM709" s="19"/>
      <x:c r="UFN709" s="19"/>
      <x:c r="UFO709" s="19"/>
      <x:c r="UFP709" s="19"/>
      <x:c r="UFQ709" s="19"/>
      <x:c r="UFR709" s="19"/>
      <x:c r="UFS709" s="19"/>
      <x:c r="UFT709" s="19"/>
      <x:c r="UFU709" s="19"/>
      <x:c r="UFV709" s="19"/>
      <x:c r="UFW709" s="19"/>
      <x:c r="UFX709" s="19"/>
      <x:c r="UFY709" s="19"/>
      <x:c r="UFZ709" s="19"/>
      <x:c r="UGA709" s="19"/>
      <x:c r="UGB709" s="19"/>
      <x:c r="UGC709" s="19"/>
      <x:c r="UGD709" s="19"/>
      <x:c r="UGE709" s="19"/>
      <x:c r="UGF709" s="19"/>
      <x:c r="UGG709" s="19"/>
      <x:c r="UGH709" s="19"/>
      <x:c r="UGI709" s="19"/>
      <x:c r="UGJ709" s="19"/>
      <x:c r="UGK709" s="19"/>
      <x:c r="UGL709" s="19"/>
      <x:c r="UGM709" s="19"/>
      <x:c r="UGN709" s="19"/>
      <x:c r="UGO709" s="19"/>
      <x:c r="UGP709" s="19"/>
      <x:c r="UGQ709" s="19"/>
      <x:c r="UGR709" s="19"/>
      <x:c r="UGS709" s="19"/>
      <x:c r="UGT709" s="19"/>
      <x:c r="UGU709" s="19"/>
      <x:c r="UGV709" s="19"/>
      <x:c r="UGW709" s="19"/>
      <x:c r="UGX709" s="19"/>
      <x:c r="UGY709" s="19"/>
      <x:c r="UGZ709" s="19"/>
      <x:c r="UHA709" s="19"/>
      <x:c r="UHB709" s="19"/>
      <x:c r="UHC709" s="19"/>
      <x:c r="UHD709" s="19"/>
      <x:c r="UHE709" s="19"/>
      <x:c r="UHF709" s="19"/>
      <x:c r="UHG709" s="19"/>
      <x:c r="UHH709" s="19"/>
      <x:c r="UHI709" s="19"/>
      <x:c r="UHJ709" s="19"/>
      <x:c r="UHK709" s="19"/>
      <x:c r="UHL709" s="19"/>
      <x:c r="UHM709" s="19"/>
      <x:c r="UHN709" s="19"/>
      <x:c r="UHO709" s="19"/>
      <x:c r="UHP709" s="19"/>
      <x:c r="UHQ709" s="19"/>
      <x:c r="UHR709" s="19"/>
      <x:c r="UHS709" s="19"/>
      <x:c r="UHT709" s="19"/>
      <x:c r="UHU709" s="19"/>
      <x:c r="UHV709" s="19"/>
      <x:c r="UHW709" s="19"/>
      <x:c r="UHX709" s="19"/>
      <x:c r="UHY709" s="19"/>
      <x:c r="UHZ709" s="19"/>
      <x:c r="UIA709" s="19"/>
      <x:c r="UIB709" s="19"/>
      <x:c r="UIC709" s="19"/>
      <x:c r="UID709" s="19"/>
      <x:c r="UIE709" s="19"/>
      <x:c r="UIF709" s="19"/>
      <x:c r="UIG709" s="19"/>
      <x:c r="UIH709" s="19"/>
      <x:c r="UII709" s="19"/>
      <x:c r="UIJ709" s="19"/>
      <x:c r="UIK709" s="19"/>
      <x:c r="UIL709" s="19"/>
      <x:c r="UIM709" s="19"/>
      <x:c r="UIN709" s="19"/>
      <x:c r="UIO709" s="19"/>
      <x:c r="UIP709" s="19"/>
      <x:c r="UIQ709" s="19"/>
      <x:c r="UIR709" s="19"/>
      <x:c r="UIS709" s="19"/>
      <x:c r="UIT709" s="19"/>
      <x:c r="UIU709" s="19"/>
      <x:c r="UIV709" s="19"/>
      <x:c r="UIW709" s="19"/>
      <x:c r="UIX709" s="19"/>
      <x:c r="UIY709" s="19"/>
      <x:c r="UIZ709" s="19"/>
      <x:c r="UJA709" s="19"/>
      <x:c r="UJB709" s="19"/>
      <x:c r="UJC709" s="19"/>
      <x:c r="UJD709" s="19"/>
      <x:c r="UJE709" s="19"/>
      <x:c r="UJF709" s="19"/>
      <x:c r="UJG709" s="19"/>
      <x:c r="UJH709" s="19"/>
      <x:c r="UJI709" s="19"/>
      <x:c r="UJJ709" s="19"/>
      <x:c r="UJK709" s="19"/>
      <x:c r="UJL709" s="19"/>
      <x:c r="UJM709" s="19"/>
      <x:c r="UJN709" s="19"/>
      <x:c r="UJO709" s="19"/>
      <x:c r="UJP709" s="19"/>
      <x:c r="UJQ709" s="19"/>
      <x:c r="UJR709" s="19"/>
      <x:c r="UJS709" s="19"/>
      <x:c r="UJT709" s="19"/>
      <x:c r="UJU709" s="19"/>
      <x:c r="UJV709" s="19"/>
      <x:c r="UJW709" s="19"/>
      <x:c r="UJX709" s="19"/>
      <x:c r="UJY709" s="19"/>
      <x:c r="UJZ709" s="19"/>
      <x:c r="UKA709" s="19"/>
      <x:c r="UKB709" s="19"/>
      <x:c r="UKC709" s="19"/>
      <x:c r="UKD709" s="19"/>
      <x:c r="UKE709" s="19"/>
      <x:c r="UKF709" s="19"/>
      <x:c r="UKG709" s="19"/>
      <x:c r="UKH709" s="19"/>
      <x:c r="UKI709" s="19"/>
      <x:c r="UKJ709" s="19"/>
      <x:c r="UKK709" s="19"/>
      <x:c r="UKL709" s="19"/>
      <x:c r="UKM709" s="19"/>
      <x:c r="UKN709" s="19"/>
      <x:c r="UKO709" s="19"/>
      <x:c r="UKP709" s="19"/>
      <x:c r="UKQ709" s="19"/>
      <x:c r="UKR709" s="19"/>
      <x:c r="UKS709" s="19"/>
      <x:c r="UKT709" s="19"/>
      <x:c r="UKU709" s="19"/>
      <x:c r="UKV709" s="19"/>
      <x:c r="UKW709" s="19"/>
      <x:c r="UKX709" s="19"/>
      <x:c r="UKY709" s="19"/>
      <x:c r="UKZ709" s="19"/>
      <x:c r="ULA709" s="19"/>
      <x:c r="ULB709" s="19"/>
      <x:c r="ULC709" s="19"/>
      <x:c r="ULD709" s="19"/>
      <x:c r="ULE709" s="19"/>
      <x:c r="ULF709" s="19"/>
      <x:c r="ULG709" s="19"/>
      <x:c r="ULH709" s="19"/>
      <x:c r="ULI709" s="19"/>
      <x:c r="ULJ709" s="19"/>
      <x:c r="ULK709" s="19"/>
      <x:c r="ULL709" s="19"/>
      <x:c r="ULM709" s="19"/>
      <x:c r="ULN709" s="19"/>
      <x:c r="ULO709" s="19"/>
      <x:c r="ULP709" s="19"/>
      <x:c r="ULQ709" s="19"/>
      <x:c r="ULR709" s="19"/>
      <x:c r="ULS709" s="19"/>
      <x:c r="ULT709" s="19"/>
      <x:c r="ULU709" s="19"/>
      <x:c r="ULV709" s="19"/>
      <x:c r="ULW709" s="19"/>
      <x:c r="ULX709" s="19"/>
      <x:c r="ULY709" s="19"/>
      <x:c r="ULZ709" s="19"/>
      <x:c r="UMA709" s="19"/>
      <x:c r="UMB709" s="19"/>
      <x:c r="UMC709" s="19"/>
      <x:c r="UMD709" s="19"/>
      <x:c r="UME709" s="19"/>
      <x:c r="UMF709" s="19"/>
      <x:c r="UMG709" s="19"/>
      <x:c r="UMH709" s="19"/>
      <x:c r="UMI709" s="19"/>
      <x:c r="UMJ709" s="19"/>
      <x:c r="UMK709" s="19"/>
      <x:c r="UML709" s="19"/>
      <x:c r="UMM709" s="19"/>
      <x:c r="UMN709" s="19"/>
      <x:c r="UMO709" s="19"/>
      <x:c r="UMP709" s="19"/>
      <x:c r="UMQ709" s="19"/>
      <x:c r="UMR709" s="19"/>
      <x:c r="UMS709" s="19"/>
      <x:c r="UMT709" s="19"/>
      <x:c r="UMU709" s="19"/>
      <x:c r="UMV709" s="19"/>
      <x:c r="UMW709" s="19"/>
      <x:c r="UMX709" s="19"/>
      <x:c r="UMY709" s="19"/>
      <x:c r="UMZ709" s="19"/>
      <x:c r="UNA709" s="19"/>
      <x:c r="UNB709" s="19"/>
      <x:c r="UNC709" s="19"/>
      <x:c r="UND709" s="19"/>
      <x:c r="UNE709" s="19"/>
      <x:c r="UNF709" s="19"/>
      <x:c r="UNG709" s="19"/>
      <x:c r="UNH709" s="19"/>
      <x:c r="UNI709" s="19"/>
      <x:c r="UNJ709" s="19"/>
      <x:c r="UNK709" s="19"/>
      <x:c r="UNL709" s="19"/>
      <x:c r="UNM709" s="19"/>
      <x:c r="UNN709" s="19"/>
      <x:c r="UNO709" s="19"/>
      <x:c r="UNP709" s="19"/>
      <x:c r="UNQ709" s="19"/>
      <x:c r="UNR709" s="19"/>
      <x:c r="UNS709" s="19"/>
      <x:c r="UNT709" s="19"/>
      <x:c r="UNU709" s="19"/>
      <x:c r="UNV709" s="19"/>
      <x:c r="UNW709" s="19"/>
      <x:c r="UNX709" s="19"/>
      <x:c r="UNY709" s="19"/>
      <x:c r="UNZ709" s="19"/>
      <x:c r="UOA709" s="19"/>
      <x:c r="UOB709" s="19"/>
      <x:c r="UOC709" s="19"/>
      <x:c r="UOD709" s="19"/>
      <x:c r="UOE709" s="19"/>
      <x:c r="UOF709" s="19"/>
      <x:c r="UOG709" s="19"/>
      <x:c r="UOH709" s="19"/>
      <x:c r="UOI709" s="19"/>
      <x:c r="UOJ709" s="19"/>
      <x:c r="UOK709" s="19"/>
      <x:c r="UOL709" s="19"/>
      <x:c r="UOM709" s="19"/>
      <x:c r="UON709" s="19"/>
      <x:c r="UOO709" s="19"/>
      <x:c r="UOP709" s="19"/>
      <x:c r="UOQ709" s="19"/>
      <x:c r="UOR709" s="19"/>
      <x:c r="UOS709" s="19"/>
      <x:c r="UOT709" s="19"/>
      <x:c r="UOU709" s="19"/>
      <x:c r="UOV709" s="19"/>
      <x:c r="UOW709" s="19"/>
      <x:c r="UOX709" s="19"/>
      <x:c r="UOY709" s="19"/>
      <x:c r="UOZ709" s="19"/>
      <x:c r="UPA709" s="19"/>
      <x:c r="UPB709" s="19"/>
      <x:c r="UPC709" s="19"/>
      <x:c r="UPD709" s="19"/>
      <x:c r="UPE709" s="19"/>
      <x:c r="UPF709" s="19"/>
      <x:c r="UPG709" s="19"/>
      <x:c r="UPH709" s="19"/>
      <x:c r="UPI709" s="19"/>
      <x:c r="UPJ709" s="19"/>
      <x:c r="UPK709" s="19"/>
      <x:c r="UPL709" s="19"/>
      <x:c r="UPM709" s="19"/>
      <x:c r="UPN709" s="19"/>
      <x:c r="UPO709" s="19"/>
      <x:c r="UPP709" s="19"/>
      <x:c r="UPQ709" s="19"/>
      <x:c r="UPR709" s="19"/>
      <x:c r="UPS709" s="19"/>
      <x:c r="UPT709" s="19"/>
      <x:c r="UPU709" s="19"/>
      <x:c r="UPV709" s="19"/>
      <x:c r="UPW709" s="19"/>
      <x:c r="UPX709" s="19"/>
      <x:c r="UPY709" s="19"/>
      <x:c r="UPZ709" s="19"/>
      <x:c r="UQA709" s="19"/>
      <x:c r="UQB709" s="19"/>
      <x:c r="UQC709" s="19"/>
      <x:c r="UQD709" s="19"/>
      <x:c r="UQE709" s="19"/>
      <x:c r="UQF709" s="19"/>
      <x:c r="UQG709" s="19"/>
      <x:c r="UQH709" s="19"/>
      <x:c r="UQI709" s="19"/>
      <x:c r="UQJ709" s="19"/>
      <x:c r="UQK709" s="19"/>
      <x:c r="UQL709" s="19"/>
      <x:c r="UQM709" s="19"/>
      <x:c r="UQN709" s="19"/>
      <x:c r="UQO709" s="19"/>
      <x:c r="UQP709" s="19"/>
      <x:c r="UQQ709" s="19"/>
      <x:c r="UQR709" s="19"/>
      <x:c r="UQS709" s="19"/>
      <x:c r="UQT709" s="19"/>
      <x:c r="UQU709" s="19"/>
      <x:c r="UQV709" s="19"/>
      <x:c r="UQW709" s="19"/>
      <x:c r="UQX709" s="19"/>
      <x:c r="UQY709" s="19"/>
      <x:c r="UQZ709" s="19"/>
      <x:c r="URA709" s="19"/>
      <x:c r="URB709" s="19"/>
      <x:c r="URC709" s="19"/>
      <x:c r="URD709" s="19"/>
      <x:c r="URE709" s="19"/>
      <x:c r="URF709" s="19"/>
      <x:c r="URG709" s="19"/>
      <x:c r="URH709" s="19"/>
      <x:c r="URI709" s="19"/>
      <x:c r="URJ709" s="19"/>
      <x:c r="URK709" s="19"/>
      <x:c r="URL709" s="19"/>
      <x:c r="URM709" s="19"/>
      <x:c r="URN709" s="19"/>
      <x:c r="URO709" s="19"/>
      <x:c r="URP709" s="19"/>
      <x:c r="URQ709" s="19"/>
      <x:c r="URR709" s="19"/>
      <x:c r="URS709" s="19"/>
      <x:c r="URT709" s="19"/>
      <x:c r="URU709" s="19"/>
      <x:c r="URV709" s="19"/>
      <x:c r="URW709" s="19"/>
      <x:c r="URX709" s="19"/>
      <x:c r="URY709" s="19"/>
      <x:c r="URZ709" s="19"/>
      <x:c r="USA709" s="19"/>
      <x:c r="USB709" s="19"/>
      <x:c r="USC709" s="19"/>
      <x:c r="USD709" s="19"/>
      <x:c r="USE709" s="19"/>
      <x:c r="USF709" s="19"/>
      <x:c r="USG709" s="19"/>
      <x:c r="USH709" s="19"/>
      <x:c r="USI709" s="19"/>
      <x:c r="USJ709" s="19"/>
      <x:c r="USK709" s="19"/>
      <x:c r="USL709" s="19"/>
      <x:c r="USM709" s="19"/>
      <x:c r="USN709" s="19"/>
      <x:c r="USO709" s="19"/>
      <x:c r="USP709" s="19"/>
      <x:c r="USQ709" s="19"/>
      <x:c r="USR709" s="19"/>
      <x:c r="USS709" s="19"/>
      <x:c r="UST709" s="19"/>
      <x:c r="USU709" s="19"/>
      <x:c r="USV709" s="19"/>
      <x:c r="USW709" s="19"/>
      <x:c r="USX709" s="19"/>
      <x:c r="USY709" s="19"/>
      <x:c r="USZ709" s="19"/>
      <x:c r="UTA709" s="19"/>
      <x:c r="UTB709" s="19"/>
      <x:c r="UTC709" s="19"/>
      <x:c r="UTD709" s="19"/>
      <x:c r="UTE709" s="19"/>
      <x:c r="UTF709" s="19"/>
      <x:c r="UTG709" s="19"/>
      <x:c r="UTH709" s="19"/>
      <x:c r="UTI709" s="19"/>
      <x:c r="UTJ709" s="19"/>
      <x:c r="UTK709" s="19"/>
      <x:c r="UTL709" s="19"/>
      <x:c r="UTM709" s="19"/>
      <x:c r="UTN709" s="19"/>
      <x:c r="UTO709" s="19"/>
      <x:c r="UTP709" s="19"/>
      <x:c r="UTQ709" s="19"/>
      <x:c r="UTR709" s="19"/>
      <x:c r="UTS709" s="19"/>
      <x:c r="UTT709" s="19"/>
      <x:c r="UTU709" s="19"/>
      <x:c r="UTV709" s="19"/>
      <x:c r="UTW709" s="19"/>
      <x:c r="UTX709" s="19"/>
      <x:c r="UTY709" s="19"/>
      <x:c r="UTZ709" s="19"/>
      <x:c r="UUA709" s="19"/>
      <x:c r="UUB709" s="19"/>
      <x:c r="UUC709" s="19"/>
      <x:c r="UUD709" s="19"/>
      <x:c r="UUE709" s="19"/>
      <x:c r="UUF709" s="19"/>
      <x:c r="UUG709" s="19"/>
      <x:c r="UUH709" s="19"/>
      <x:c r="UUI709" s="19"/>
      <x:c r="UUJ709" s="19"/>
      <x:c r="UUK709" s="19"/>
      <x:c r="UUL709" s="19"/>
      <x:c r="UUM709" s="19"/>
      <x:c r="UUN709" s="19"/>
      <x:c r="UUO709" s="19"/>
      <x:c r="UUP709" s="19"/>
      <x:c r="UUQ709" s="19"/>
      <x:c r="UUR709" s="19"/>
      <x:c r="UUS709" s="19"/>
      <x:c r="UUT709" s="19"/>
      <x:c r="UUU709" s="19"/>
      <x:c r="UUV709" s="19"/>
      <x:c r="UUW709" s="19"/>
      <x:c r="UUX709" s="19"/>
      <x:c r="UUY709" s="19"/>
      <x:c r="UUZ709" s="19"/>
      <x:c r="UVA709" s="19"/>
      <x:c r="UVB709" s="19"/>
      <x:c r="UVC709" s="19"/>
      <x:c r="UVD709" s="19"/>
      <x:c r="UVE709" s="19"/>
      <x:c r="UVF709" s="19"/>
      <x:c r="UVG709" s="19"/>
      <x:c r="UVH709" s="19"/>
      <x:c r="UVI709" s="19"/>
      <x:c r="UVJ709" s="19"/>
      <x:c r="UVK709" s="19"/>
      <x:c r="UVL709" s="19"/>
      <x:c r="UVM709" s="19"/>
      <x:c r="UVN709" s="19"/>
      <x:c r="UVO709" s="19"/>
      <x:c r="UVP709" s="19"/>
      <x:c r="UVQ709" s="19"/>
      <x:c r="UVR709" s="19"/>
      <x:c r="UVS709" s="19"/>
      <x:c r="UVT709" s="19"/>
      <x:c r="UVU709" s="19"/>
      <x:c r="UVV709" s="19"/>
      <x:c r="UVW709" s="19"/>
      <x:c r="UVX709" s="19"/>
      <x:c r="UVY709" s="19"/>
      <x:c r="UVZ709" s="19"/>
      <x:c r="UWA709" s="19"/>
      <x:c r="UWB709" s="19"/>
      <x:c r="UWC709" s="19"/>
      <x:c r="UWD709" s="19"/>
      <x:c r="UWE709" s="19"/>
      <x:c r="UWF709" s="19"/>
      <x:c r="UWG709" s="19"/>
      <x:c r="UWH709" s="19"/>
      <x:c r="UWI709" s="19"/>
      <x:c r="UWJ709" s="19"/>
      <x:c r="UWK709" s="19"/>
      <x:c r="UWL709" s="19"/>
      <x:c r="UWM709" s="19"/>
      <x:c r="UWN709" s="19"/>
      <x:c r="UWO709" s="19"/>
      <x:c r="UWP709" s="19"/>
      <x:c r="UWQ709" s="19"/>
      <x:c r="UWR709" s="19"/>
      <x:c r="UWS709" s="19"/>
      <x:c r="UWT709" s="19"/>
      <x:c r="UWU709" s="19"/>
      <x:c r="UWV709" s="19"/>
      <x:c r="UWW709" s="19"/>
      <x:c r="UWX709" s="19"/>
      <x:c r="UWY709" s="19"/>
      <x:c r="UWZ709" s="19"/>
      <x:c r="UXA709" s="19"/>
      <x:c r="UXB709" s="19"/>
      <x:c r="UXC709" s="19"/>
      <x:c r="UXD709" s="19"/>
      <x:c r="UXE709" s="19"/>
      <x:c r="UXF709" s="19"/>
      <x:c r="UXG709" s="19"/>
      <x:c r="UXH709" s="19"/>
      <x:c r="UXI709" s="19"/>
      <x:c r="UXJ709" s="19"/>
      <x:c r="UXK709" s="19"/>
      <x:c r="UXL709" s="19"/>
      <x:c r="UXM709" s="19"/>
      <x:c r="UXN709" s="19"/>
      <x:c r="UXO709" s="19"/>
      <x:c r="UXP709" s="19"/>
      <x:c r="UXQ709" s="19"/>
      <x:c r="UXR709" s="19"/>
      <x:c r="UXS709" s="19"/>
      <x:c r="UXT709" s="19"/>
      <x:c r="UXU709" s="19"/>
      <x:c r="UXV709" s="19"/>
      <x:c r="UXW709" s="19"/>
      <x:c r="UXX709" s="19"/>
      <x:c r="UXY709" s="19"/>
      <x:c r="UXZ709" s="19"/>
      <x:c r="UYA709" s="19"/>
      <x:c r="UYB709" s="19"/>
      <x:c r="UYC709" s="19"/>
      <x:c r="UYD709" s="19"/>
      <x:c r="UYE709" s="19"/>
      <x:c r="UYF709" s="19"/>
      <x:c r="UYG709" s="19"/>
      <x:c r="UYH709" s="19"/>
      <x:c r="UYI709" s="19"/>
      <x:c r="UYJ709" s="19"/>
      <x:c r="UYK709" s="19"/>
      <x:c r="UYL709" s="19"/>
      <x:c r="UYM709" s="19"/>
      <x:c r="UYN709" s="19"/>
      <x:c r="UYO709" s="19"/>
      <x:c r="UYP709" s="19"/>
      <x:c r="UYQ709" s="19"/>
      <x:c r="UYR709" s="19"/>
      <x:c r="UYS709" s="19"/>
      <x:c r="UYT709" s="19"/>
      <x:c r="UYU709" s="19"/>
      <x:c r="UYV709" s="19"/>
      <x:c r="UYW709" s="19"/>
      <x:c r="UYX709" s="19"/>
      <x:c r="UYY709" s="19"/>
      <x:c r="UYZ709" s="19"/>
      <x:c r="UZA709" s="19"/>
      <x:c r="UZB709" s="19"/>
      <x:c r="UZC709" s="19"/>
      <x:c r="UZD709" s="19"/>
      <x:c r="UZE709" s="19"/>
      <x:c r="UZF709" s="19"/>
      <x:c r="UZG709" s="19"/>
      <x:c r="UZH709" s="19"/>
      <x:c r="UZI709" s="19"/>
      <x:c r="UZJ709" s="19"/>
      <x:c r="UZK709" s="19"/>
      <x:c r="UZL709" s="19"/>
      <x:c r="UZM709" s="19"/>
      <x:c r="UZN709" s="19"/>
      <x:c r="UZO709" s="19"/>
      <x:c r="UZP709" s="19"/>
      <x:c r="UZQ709" s="19"/>
      <x:c r="UZR709" s="19"/>
      <x:c r="UZS709" s="19"/>
      <x:c r="UZT709" s="19"/>
      <x:c r="UZU709" s="19"/>
      <x:c r="UZV709" s="19"/>
      <x:c r="UZW709" s="19"/>
      <x:c r="UZX709" s="19"/>
      <x:c r="UZY709" s="19"/>
      <x:c r="UZZ709" s="19"/>
      <x:c r="VAA709" s="19"/>
      <x:c r="VAB709" s="19"/>
      <x:c r="VAC709" s="19"/>
      <x:c r="VAD709" s="19"/>
      <x:c r="VAE709" s="19"/>
      <x:c r="VAF709" s="19"/>
      <x:c r="VAG709" s="19"/>
      <x:c r="VAH709" s="19"/>
      <x:c r="VAI709" s="19"/>
      <x:c r="VAJ709" s="19"/>
      <x:c r="VAK709" s="19"/>
      <x:c r="VAL709" s="19"/>
      <x:c r="VAM709" s="19"/>
      <x:c r="VAN709" s="19"/>
      <x:c r="VAO709" s="19"/>
      <x:c r="VAP709" s="19"/>
      <x:c r="VAQ709" s="19"/>
      <x:c r="VAR709" s="19"/>
      <x:c r="VAS709" s="19"/>
      <x:c r="VAT709" s="19"/>
      <x:c r="VAU709" s="19"/>
      <x:c r="VAV709" s="19"/>
      <x:c r="VAW709" s="19"/>
      <x:c r="VAX709" s="19"/>
      <x:c r="VAY709" s="19"/>
      <x:c r="VAZ709" s="19"/>
      <x:c r="VBA709" s="19"/>
      <x:c r="VBB709" s="19"/>
      <x:c r="VBC709" s="19"/>
      <x:c r="VBD709" s="19"/>
      <x:c r="VBE709" s="19"/>
      <x:c r="VBF709" s="19"/>
      <x:c r="VBG709" s="19"/>
      <x:c r="VBH709" s="19"/>
      <x:c r="VBI709" s="19"/>
      <x:c r="VBJ709" s="19"/>
      <x:c r="VBK709" s="19"/>
      <x:c r="VBL709" s="19"/>
      <x:c r="VBM709" s="19"/>
      <x:c r="VBN709" s="19"/>
      <x:c r="VBO709" s="19"/>
      <x:c r="VBP709" s="19"/>
      <x:c r="VBQ709" s="19"/>
      <x:c r="VBR709" s="19"/>
      <x:c r="VBS709" s="19"/>
      <x:c r="VBT709" s="19"/>
      <x:c r="VBU709" s="19"/>
      <x:c r="VBV709" s="19"/>
      <x:c r="VBW709" s="19"/>
      <x:c r="VBX709" s="19"/>
      <x:c r="VBY709" s="19"/>
      <x:c r="VBZ709" s="19"/>
      <x:c r="VCA709" s="19"/>
      <x:c r="VCB709" s="19"/>
      <x:c r="VCC709" s="19"/>
      <x:c r="VCD709" s="19"/>
      <x:c r="VCE709" s="19"/>
      <x:c r="VCF709" s="19"/>
      <x:c r="VCG709" s="19"/>
      <x:c r="VCH709" s="19"/>
      <x:c r="VCI709" s="19"/>
      <x:c r="VCJ709" s="19"/>
      <x:c r="VCK709" s="19"/>
      <x:c r="VCL709" s="19"/>
      <x:c r="VCM709" s="19"/>
      <x:c r="VCN709" s="19"/>
      <x:c r="VCO709" s="19"/>
      <x:c r="VCP709" s="19"/>
      <x:c r="VCQ709" s="19"/>
      <x:c r="VCR709" s="19"/>
      <x:c r="VCS709" s="19"/>
      <x:c r="VCT709" s="19"/>
      <x:c r="VCU709" s="19"/>
      <x:c r="VCV709" s="19"/>
      <x:c r="VCW709" s="19"/>
      <x:c r="VCX709" s="19"/>
      <x:c r="VCY709" s="19"/>
      <x:c r="VCZ709" s="19"/>
      <x:c r="VDA709" s="19"/>
      <x:c r="VDB709" s="19"/>
      <x:c r="VDC709" s="19"/>
      <x:c r="VDD709" s="19"/>
      <x:c r="VDE709" s="19"/>
      <x:c r="VDF709" s="19"/>
      <x:c r="VDG709" s="19"/>
      <x:c r="VDH709" s="19"/>
      <x:c r="VDI709" s="19"/>
      <x:c r="VDJ709" s="19"/>
      <x:c r="VDK709" s="19"/>
      <x:c r="VDL709" s="19"/>
      <x:c r="VDM709" s="19"/>
      <x:c r="VDN709" s="19"/>
      <x:c r="VDO709" s="19"/>
      <x:c r="VDP709" s="19"/>
      <x:c r="VDQ709" s="19"/>
      <x:c r="VDR709" s="19"/>
      <x:c r="VDS709" s="19"/>
      <x:c r="VDT709" s="19"/>
      <x:c r="VDU709" s="19"/>
      <x:c r="VDV709" s="19"/>
      <x:c r="VDW709" s="19"/>
      <x:c r="VDX709" s="19"/>
      <x:c r="VDY709" s="19"/>
      <x:c r="VDZ709" s="19"/>
      <x:c r="VEA709" s="19"/>
      <x:c r="VEB709" s="19"/>
      <x:c r="VEC709" s="19"/>
      <x:c r="VED709" s="19"/>
      <x:c r="VEE709" s="19"/>
      <x:c r="VEF709" s="19"/>
      <x:c r="VEG709" s="19"/>
      <x:c r="VEH709" s="19"/>
      <x:c r="VEI709" s="19"/>
      <x:c r="VEJ709" s="19"/>
      <x:c r="VEK709" s="19"/>
      <x:c r="VEL709" s="19"/>
      <x:c r="VEM709" s="19"/>
      <x:c r="VEN709" s="19"/>
      <x:c r="VEO709" s="19"/>
      <x:c r="VEP709" s="19"/>
      <x:c r="VEQ709" s="19"/>
      <x:c r="VER709" s="19"/>
      <x:c r="VES709" s="19"/>
      <x:c r="VET709" s="19"/>
      <x:c r="VEU709" s="19"/>
      <x:c r="VEV709" s="19"/>
      <x:c r="VEW709" s="19"/>
      <x:c r="VEX709" s="19"/>
      <x:c r="VEY709" s="19"/>
      <x:c r="VEZ709" s="19"/>
      <x:c r="VFA709" s="19"/>
      <x:c r="VFB709" s="19"/>
      <x:c r="VFC709" s="19"/>
      <x:c r="VFD709" s="19"/>
      <x:c r="VFE709" s="19"/>
      <x:c r="VFF709" s="19"/>
      <x:c r="VFG709" s="19"/>
      <x:c r="VFH709" s="19"/>
      <x:c r="VFI709" s="19"/>
      <x:c r="VFJ709" s="19"/>
      <x:c r="VFK709" s="19"/>
      <x:c r="VFL709" s="19"/>
      <x:c r="VFM709" s="19"/>
      <x:c r="VFN709" s="19"/>
      <x:c r="VFO709" s="19"/>
      <x:c r="VFP709" s="19"/>
      <x:c r="VFQ709" s="19"/>
      <x:c r="VFR709" s="19"/>
      <x:c r="VFS709" s="19"/>
      <x:c r="VFT709" s="19"/>
      <x:c r="VFU709" s="19"/>
      <x:c r="VFV709" s="19"/>
      <x:c r="VFW709" s="19"/>
      <x:c r="VFX709" s="19"/>
      <x:c r="VFY709" s="19"/>
      <x:c r="VFZ709" s="19"/>
      <x:c r="VGA709" s="19"/>
      <x:c r="VGB709" s="19"/>
      <x:c r="VGC709" s="19"/>
      <x:c r="VGD709" s="19"/>
      <x:c r="VGE709" s="19"/>
      <x:c r="VGF709" s="19"/>
      <x:c r="VGG709" s="19"/>
      <x:c r="VGH709" s="19"/>
      <x:c r="VGI709" s="19"/>
      <x:c r="VGJ709" s="19"/>
      <x:c r="VGK709" s="19"/>
      <x:c r="VGL709" s="19"/>
      <x:c r="VGM709" s="19"/>
      <x:c r="VGN709" s="19"/>
      <x:c r="VGO709" s="19"/>
      <x:c r="VGP709" s="19"/>
      <x:c r="VGQ709" s="19"/>
      <x:c r="VGR709" s="19"/>
      <x:c r="VGS709" s="19"/>
      <x:c r="VGT709" s="19"/>
      <x:c r="VGU709" s="19"/>
      <x:c r="VGV709" s="19"/>
      <x:c r="VGW709" s="19"/>
      <x:c r="VGX709" s="19"/>
      <x:c r="VGY709" s="19"/>
      <x:c r="VGZ709" s="19"/>
      <x:c r="VHA709" s="19"/>
      <x:c r="VHB709" s="19"/>
      <x:c r="VHC709" s="19"/>
      <x:c r="VHD709" s="19"/>
      <x:c r="VHE709" s="19"/>
      <x:c r="VHF709" s="19"/>
      <x:c r="VHG709" s="19"/>
      <x:c r="VHH709" s="19"/>
      <x:c r="VHI709" s="19"/>
      <x:c r="VHJ709" s="19"/>
      <x:c r="VHK709" s="19"/>
      <x:c r="VHL709" s="19"/>
      <x:c r="VHM709" s="19"/>
      <x:c r="VHN709" s="19"/>
      <x:c r="VHO709" s="19"/>
      <x:c r="VHP709" s="19"/>
      <x:c r="VHQ709" s="19"/>
      <x:c r="VHR709" s="19"/>
      <x:c r="VHS709" s="19"/>
      <x:c r="VHT709" s="19"/>
      <x:c r="VHU709" s="19"/>
      <x:c r="VHV709" s="19"/>
      <x:c r="VHW709" s="19"/>
      <x:c r="VHX709" s="19"/>
      <x:c r="VHY709" s="19"/>
      <x:c r="VHZ709" s="19"/>
      <x:c r="VIA709" s="19"/>
      <x:c r="VIB709" s="19"/>
      <x:c r="VIC709" s="19"/>
      <x:c r="VID709" s="19"/>
      <x:c r="VIE709" s="19"/>
      <x:c r="VIF709" s="19"/>
      <x:c r="VIG709" s="19"/>
      <x:c r="VIH709" s="19"/>
      <x:c r="VII709" s="19"/>
      <x:c r="VIJ709" s="19"/>
      <x:c r="VIK709" s="19"/>
      <x:c r="VIL709" s="19"/>
      <x:c r="VIM709" s="19"/>
      <x:c r="VIN709" s="19"/>
      <x:c r="VIO709" s="19"/>
      <x:c r="VIP709" s="19"/>
      <x:c r="VIQ709" s="19"/>
      <x:c r="VIR709" s="19"/>
      <x:c r="VIS709" s="19"/>
      <x:c r="VIT709" s="19"/>
      <x:c r="VIU709" s="19"/>
      <x:c r="VIV709" s="19"/>
      <x:c r="VIW709" s="19"/>
      <x:c r="VIX709" s="19"/>
      <x:c r="VIY709" s="19"/>
      <x:c r="VIZ709" s="19"/>
      <x:c r="VJA709" s="19"/>
      <x:c r="VJB709" s="19"/>
      <x:c r="VJC709" s="19"/>
      <x:c r="VJD709" s="19"/>
      <x:c r="VJE709" s="19"/>
      <x:c r="VJF709" s="19"/>
      <x:c r="VJG709" s="19"/>
      <x:c r="VJH709" s="19"/>
      <x:c r="VJI709" s="19"/>
      <x:c r="VJJ709" s="19"/>
      <x:c r="VJK709" s="19"/>
      <x:c r="VJL709" s="19"/>
      <x:c r="VJM709" s="19"/>
      <x:c r="VJN709" s="19"/>
      <x:c r="VJO709" s="19"/>
      <x:c r="VJP709" s="19"/>
      <x:c r="VJQ709" s="19"/>
      <x:c r="VJR709" s="19"/>
      <x:c r="VJS709" s="19"/>
      <x:c r="VJT709" s="19"/>
      <x:c r="VJU709" s="19"/>
      <x:c r="VJV709" s="19"/>
      <x:c r="VJW709" s="19"/>
      <x:c r="VJX709" s="19"/>
      <x:c r="VJY709" s="19"/>
      <x:c r="VJZ709" s="19"/>
      <x:c r="VKA709" s="19"/>
      <x:c r="VKB709" s="19"/>
      <x:c r="VKC709" s="19"/>
      <x:c r="VKD709" s="19"/>
      <x:c r="VKE709" s="19"/>
      <x:c r="VKF709" s="19"/>
      <x:c r="VKG709" s="19"/>
      <x:c r="VKH709" s="19"/>
      <x:c r="VKI709" s="19"/>
      <x:c r="VKJ709" s="19"/>
      <x:c r="VKK709" s="19"/>
      <x:c r="VKL709" s="19"/>
      <x:c r="VKM709" s="19"/>
      <x:c r="VKN709" s="19"/>
      <x:c r="VKO709" s="19"/>
      <x:c r="VKP709" s="19"/>
      <x:c r="VKQ709" s="19"/>
      <x:c r="VKR709" s="19"/>
      <x:c r="VKS709" s="19"/>
      <x:c r="VKT709" s="19"/>
      <x:c r="VKU709" s="19"/>
      <x:c r="VKV709" s="19"/>
      <x:c r="VKW709" s="19"/>
      <x:c r="VKX709" s="19"/>
      <x:c r="VKY709" s="19"/>
      <x:c r="VKZ709" s="19"/>
      <x:c r="VLA709" s="19"/>
      <x:c r="VLB709" s="19"/>
      <x:c r="VLC709" s="19"/>
      <x:c r="VLD709" s="19"/>
      <x:c r="VLE709" s="19"/>
      <x:c r="VLF709" s="19"/>
      <x:c r="VLG709" s="19"/>
      <x:c r="VLH709" s="19"/>
      <x:c r="VLI709" s="19"/>
      <x:c r="VLJ709" s="19"/>
      <x:c r="VLK709" s="19"/>
      <x:c r="VLL709" s="19"/>
      <x:c r="VLM709" s="19"/>
      <x:c r="VLN709" s="19"/>
      <x:c r="VLO709" s="19"/>
      <x:c r="VLP709" s="19"/>
      <x:c r="VLQ709" s="19"/>
      <x:c r="VLR709" s="19"/>
      <x:c r="VLS709" s="19"/>
      <x:c r="VLT709" s="19"/>
      <x:c r="VLU709" s="19"/>
      <x:c r="VLV709" s="19"/>
      <x:c r="VLW709" s="19"/>
      <x:c r="VLX709" s="19"/>
      <x:c r="VLY709" s="19"/>
      <x:c r="VLZ709" s="19"/>
      <x:c r="VMA709" s="19"/>
      <x:c r="VMB709" s="19"/>
      <x:c r="VMC709" s="19"/>
      <x:c r="VMD709" s="19"/>
      <x:c r="VME709" s="19"/>
      <x:c r="VMF709" s="19"/>
      <x:c r="VMG709" s="19"/>
      <x:c r="VMH709" s="19"/>
      <x:c r="VMI709" s="19"/>
      <x:c r="VMJ709" s="19"/>
      <x:c r="VMK709" s="19"/>
      <x:c r="VML709" s="19"/>
      <x:c r="VMM709" s="19"/>
      <x:c r="VMN709" s="19"/>
      <x:c r="VMO709" s="19"/>
      <x:c r="VMP709" s="19"/>
      <x:c r="VMQ709" s="19"/>
      <x:c r="VMR709" s="19"/>
      <x:c r="VMS709" s="19"/>
      <x:c r="VMT709" s="19"/>
      <x:c r="VMU709" s="19"/>
      <x:c r="VMV709" s="19"/>
      <x:c r="VMW709" s="19"/>
      <x:c r="VMX709" s="19"/>
      <x:c r="VMY709" s="19"/>
      <x:c r="VMZ709" s="19"/>
      <x:c r="VNA709" s="19"/>
      <x:c r="VNB709" s="19"/>
      <x:c r="VNC709" s="19"/>
      <x:c r="VND709" s="19"/>
      <x:c r="VNE709" s="19"/>
      <x:c r="VNF709" s="19"/>
      <x:c r="VNG709" s="19"/>
      <x:c r="VNH709" s="19"/>
      <x:c r="VNI709" s="19"/>
      <x:c r="VNJ709" s="19"/>
      <x:c r="VNK709" s="19"/>
      <x:c r="VNL709" s="19"/>
      <x:c r="VNM709" s="19"/>
      <x:c r="VNN709" s="19"/>
      <x:c r="VNO709" s="19"/>
      <x:c r="VNP709" s="19"/>
      <x:c r="VNQ709" s="19"/>
      <x:c r="VNR709" s="19"/>
      <x:c r="VNS709" s="19"/>
      <x:c r="VNT709" s="19"/>
      <x:c r="VNU709" s="19"/>
      <x:c r="VNV709" s="19"/>
      <x:c r="VNW709" s="19"/>
      <x:c r="VNX709" s="19"/>
      <x:c r="VNY709" s="19"/>
      <x:c r="VNZ709" s="19"/>
      <x:c r="VOA709" s="19"/>
      <x:c r="VOB709" s="19"/>
      <x:c r="VOC709" s="19"/>
      <x:c r="VOD709" s="19"/>
      <x:c r="VOE709" s="19"/>
      <x:c r="VOF709" s="19"/>
      <x:c r="VOG709" s="19"/>
      <x:c r="VOH709" s="19"/>
      <x:c r="VOI709" s="19"/>
      <x:c r="VOJ709" s="19"/>
      <x:c r="VOK709" s="19"/>
      <x:c r="VOL709" s="19"/>
      <x:c r="VOM709" s="19"/>
      <x:c r="VON709" s="19"/>
      <x:c r="VOO709" s="19"/>
      <x:c r="VOP709" s="19"/>
      <x:c r="VOQ709" s="19"/>
      <x:c r="VOR709" s="19"/>
      <x:c r="VOS709" s="19"/>
      <x:c r="VOT709" s="19"/>
      <x:c r="VOU709" s="19"/>
      <x:c r="VOV709" s="19"/>
      <x:c r="VOW709" s="19"/>
      <x:c r="VOX709" s="19"/>
      <x:c r="VOY709" s="19"/>
      <x:c r="VOZ709" s="19"/>
      <x:c r="VPA709" s="19"/>
      <x:c r="VPB709" s="19"/>
      <x:c r="VPC709" s="19"/>
      <x:c r="VPD709" s="19"/>
      <x:c r="VPE709" s="19"/>
      <x:c r="VPF709" s="19"/>
      <x:c r="VPG709" s="19"/>
      <x:c r="VPH709" s="19"/>
      <x:c r="VPI709" s="19"/>
      <x:c r="VPJ709" s="19"/>
      <x:c r="VPK709" s="19"/>
      <x:c r="VPL709" s="19"/>
      <x:c r="VPM709" s="19"/>
      <x:c r="VPN709" s="19"/>
      <x:c r="VPO709" s="19"/>
      <x:c r="VPP709" s="19"/>
      <x:c r="VPQ709" s="19"/>
      <x:c r="VPR709" s="19"/>
      <x:c r="VPS709" s="19"/>
      <x:c r="VPT709" s="19"/>
      <x:c r="VPU709" s="19"/>
      <x:c r="VPV709" s="19"/>
      <x:c r="VPW709" s="19"/>
      <x:c r="VPX709" s="19"/>
      <x:c r="VPY709" s="19"/>
      <x:c r="VPZ709" s="19"/>
      <x:c r="VQA709" s="19"/>
      <x:c r="VQB709" s="19"/>
      <x:c r="VQC709" s="19"/>
      <x:c r="VQD709" s="19"/>
      <x:c r="VQE709" s="19"/>
      <x:c r="VQF709" s="19"/>
      <x:c r="VQG709" s="19"/>
      <x:c r="VQH709" s="19"/>
      <x:c r="VQI709" s="19"/>
      <x:c r="VQJ709" s="19"/>
      <x:c r="VQK709" s="19"/>
      <x:c r="VQL709" s="19"/>
      <x:c r="VQM709" s="19"/>
      <x:c r="VQN709" s="19"/>
      <x:c r="VQO709" s="19"/>
      <x:c r="VQP709" s="19"/>
      <x:c r="VQQ709" s="19"/>
      <x:c r="VQR709" s="19"/>
      <x:c r="VQS709" s="19"/>
      <x:c r="VQT709" s="19"/>
      <x:c r="VQU709" s="19"/>
      <x:c r="VQV709" s="19"/>
      <x:c r="VQW709" s="19"/>
      <x:c r="VQX709" s="19"/>
      <x:c r="VQY709" s="19"/>
      <x:c r="VQZ709" s="19"/>
      <x:c r="VRA709" s="19"/>
      <x:c r="VRB709" s="19"/>
      <x:c r="VRC709" s="19"/>
      <x:c r="VRD709" s="19"/>
      <x:c r="VRE709" s="19"/>
      <x:c r="VRF709" s="19"/>
      <x:c r="VRG709" s="19"/>
      <x:c r="VRH709" s="19"/>
      <x:c r="VRI709" s="19"/>
      <x:c r="VRJ709" s="19"/>
      <x:c r="VRK709" s="19"/>
      <x:c r="VRL709" s="19"/>
      <x:c r="VRM709" s="19"/>
      <x:c r="VRN709" s="19"/>
      <x:c r="VRO709" s="19"/>
      <x:c r="VRP709" s="19"/>
      <x:c r="VRQ709" s="19"/>
      <x:c r="VRR709" s="19"/>
      <x:c r="VRS709" s="19"/>
      <x:c r="VRT709" s="19"/>
      <x:c r="VRU709" s="19"/>
      <x:c r="VRV709" s="19"/>
      <x:c r="VRW709" s="19"/>
      <x:c r="VRX709" s="19"/>
      <x:c r="VRY709" s="19"/>
      <x:c r="VRZ709" s="19"/>
      <x:c r="VSA709" s="19"/>
      <x:c r="VSB709" s="19"/>
      <x:c r="VSC709" s="19"/>
      <x:c r="VSD709" s="19"/>
      <x:c r="VSE709" s="19"/>
      <x:c r="VSF709" s="19"/>
      <x:c r="VSG709" s="19"/>
      <x:c r="VSH709" s="19"/>
      <x:c r="VSI709" s="19"/>
      <x:c r="VSJ709" s="19"/>
      <x:c r="VSK709" s="19"/>
      <x:c r="VSL709" s="19"/>
      <x:c r="VSM709" s="19"/>
      <x:c r="VSN709" s="19"/>
      <x:c r="VSO709" s="19"/>
      <x:c r="VSP709" s="19"/>
      <x:c r="VSQ709" s="19"/>
      <x:c r="VSR709" s="19"/>
      <x:c r="VSS709" s="19"/>
      <x:c r="VST709" s="19"/>
      <x:c r="VSU709" s="19"/>
      <x:c r="VSV709" s="19"/>
      <x:c r="VSW709" s="19"/>
      <x:c r="VSX709" s="19"/>
      <x:c r="VSY709" s="19"/>
      <x:c r="VSZ709" s="19"/>
      <x:c r="VTA709" s="19"/>
      <x:c r="VTB709" s="19"/>
      <x:c r="VTC709" s="19"/>
      <x:c r="VTD709" s="19"/>
      <x:c r="VTE709" s="19"/>
      <x:c r="VTF709" s="19"/>
      <x:c r="VTG709" s="19"/>
      <x:c r="VTH709" s="19"/>
      <x:c r="VTI709" s="19"/>
      <x:c r="VTJ709" s="19"/>
      <x:c r="VTK709" s="19"/>
      <x:c r="VTL709" s="19"/>
      <x:c r="VTM709" s="19"/>
      <x:c r="VTN709" s="19"/>
      <x:c r="VTO709" s="19"/>
      <x:c r="VTP709" s="19"/>
      <x:c r="VTQ709" s="19"/>
      <x:c r="VTR709" s="19"/>
      <x:c r="VTS709" s="19"/>
      <x:c r="VTT709" s="19"/>
      <x:c r="VTU709" s="19"/>
      <x:c r="VTV709" s="19"/>
      <x:c r="VTW709" s="19"/>
      <x:c r="VTX709" s="19"/>
      <x:c r="VTY709" s="19"/>
      <x:c r="VTZ709" s="19"/>
      <x:c r="VUA709" s="19"/>
      <x:c r="VUB709" s="19"/>
      <x:c r="VUC709" s="19"/>
      <x:c r="VUD709" s="19"/>
      <x:c r="VUE709" s="19"/>
      <x:c r="VUF709" s="19"/>
      <x:c r="VUG709" s="19"/>
      <x:c r="VUH709" s="19"/>
      <x:c r="VUI709" s="19"/>
      <x:c r="VUJ709" s="19"/>
      <x:c r="VUK709" s="19"/>
      <x:c r="VUL709" s="19"/>
      <x:c r="VUM709" s="19"/>
      <x:c r="VUN709" s="19"/>
      <x:c r="VUO709" s="19"/>
      <x:c r="VUP709" s="19"/>
      <x:c r="VUQ709" s="19"/>
      <x:c r="VUR709" s="19"/>
      <x:c r="VUS709" s="19"/>
      <x:c r="VUT709" s="19"/>
      <x:c r="VUU709" s="19"/>
      <x:c r="VUV709" s="19"/>
      <x:c r="VUW709" s="19"/>
      <x:c r="VUX709" s="19"/>
      <x:c r="VUY709" s="19"/>
      <x:c r="VUZ709" s="19"/>
      <x:c r="VVA709" s="19"/>
      <x:c r="VVB709" s="19"/>
      <x:c r="VVC709" s="19"/>
      <x:c r="VVD709" s="19"/>
      <x:c r="VVE709" s="19"/>
      <x:c r="VVF709" s="19"/>
      <x:c r="VVG709" s="19"/>
      <x:c r="VVH709" s="19"/>
      <x:c r="VVI709" s="19"/>
      <x:c r="VVJ709" s="19"/>
      <x:c r="VVK709" s="19"/>
      <x:c r="VVL709" s="19"/>
      <x:c r="VVM709" s="19"/>
      <x:c r="VVN709" s="19"/>
      <x:c r="VVO709" s="19"/>
      <x:c r="VVP709" s="19"/>
      <x:c r="VVQ709" s="19"/>
      <x:c r="VVR709" s="19"/>
      <x:c r="VVS709" s="19"/>
      <x:c r="VVT709" s="19"/>
      <x:c r="VVU709" s="19"/>
      <x:c r="VVV709" s="19"/>
      <x:c r="VVW709" s="19"/>
      <x:c r="VVX709" s="19"/>
      <x:c r="VVY709" s="19"/>
      <x:c r="VVZ709" s="19"/>
      <x:c r="VWA709" s="19"/>
      <x:c r="VWB709" s="19"/>
      <x:c r="VWC709" s="19"/>
      <x:c r="VWD709" s="19"/>
      <x:c r="VWE709" s="19"/>
      <x:c r="VWF709" s="19"/>
      <x:c r="VWG709" s="19"/>
      <x:c r="VWH709" s="19"/>
      <x:c r="VWI709" s="19"/>
      <x:c r="VWJ709" s="19"/>
      <x:c r="VWK709" s="19"/>
      <x:c r="VWL709" s="19"/>
      <x:c r="VWM709" s="19"/>
      <x:c r="VWN709" s="19"/>
      <x:c r="VWO709" s="19"/>
      <x:c r="VWP709" s="19"/>
      <x:c r="VWQ709" s="19"/>
      <x:c r="VWR709" s="19"/>
      <x:c r="VWS709" s="19"/>
      <x:c r="VWT709" s="19"/>
      <x:c r="VWU709" s="19"/>
      <x:c r="VWV709" s="19"/>
      <x:c r="VWW709" s="19"/>
      <x:c r="VWX709" s="19"/>
      <x:c r="VWY709" s="19"/>
      <x:c r="VWZ709" s="19"/>
      <x:c r="VXA709" s="19"/>
      <x:c r="VXB709" s="19"/>
      <x:c r="VXC709" s="19"/>
      <x:c r="VXD709" s="19"/>
      <x:c r="VXE709" s="19"/>
      <x:c r="VXF709" s="19"/>
      <x:c r="VXG709" s="19"/>
      <x:c r="VXH709" s="19"/>
      <x:c r="VXI709" s="19"/>
      <x:c r="VXJ709" s="19"/>
      <x:c r="VXK709" s="19"/>
      <x:c r="VXL709" s="19"/>
      <x:c r="VXM709" s="19"/>
      <x:c r="VXN709" s="19"/>
      <x:c r="VXO709" s="19"/>
      <x:c r="VXP709" s="19"/>
      <x:c r="VXQ709" s="19"/>
      <x:c r="VXR709" s="19"/>
      <x:c r="VXS709" s="19"/>
      <x:c r="VXT709" s="19"/>
      <x:c r="VXU709" s="19"/>
      <x:c r="VXV709" s="19"/>
      <x:c r="VXW709" s="19"/>
      <x:c r="VXX709" s="19"/>
      <x:c r="VXY709" s="19"/>
      <x:c r="VXZ709" s="19"/>
      <x:c r="VYA709" s="19"/>
      <x:c r="VYB709" s="19"/>
      <x:c r="VYC709" s="19"/>
      <x:c r="VYD709" s="19"/>
      <x:c r="VYE709" s="19"/>
      <x:c r="VYF709" s="19"/>
      <x:c r="VYG709" s="19"/>
      <x:c r="VYH709" s="19"/>
      <x:c r="VYI709" s="19"/>
      <x:c r="VYJ709" s="19"/>
      <x:c r="VYK709" s="19"/>
      <x:c r="VYL709" s="19"/>
      <x:c r="VYM709" s="19"/>
      <x:c r="VYN709" s="19"/>
      <x:c r="VYO709" s="19"/>
      <x:c r="VYP709" s="19"/>
      <x:c r="VYQ709" s="19"/>
      <x:c r="VYR709" s="19"/>
      <x:c r="VYS709" s="19"/>
      <x:c r="VYT709" s="19"/>
      <x:c r="VYU709" s="19"/>
      <x:c r="VYV709" s="19"/>
      <x:c r="VYW709" s="19"/>
      <x:c r="VYX709" s="19"/>
      <x:c r="VYY709" s="19"/>
      <x:c r="VYZ709" s="19"/>
      <x:c r="VZA709" s="19"/>
      <x:c r="VZB709" s="19"/>
      <x:c r="VZC709" s="19"/>
      <x:c r="VZD709" s="19"/>
      <x:c r="VZE709" s="19"/>
      <x:c r="VZF709" s="19"/>
      <x:c r="VZG709" s="19"/>
      <x:c r="VZH709" s="19"/>
      <x:c r="VZI709" s="19"/>
      <x:c r="VZJ709" s="19"/>
      <x:c r="VZK709" s="19"/>
      <x:c r="VZL709" s="19"/>
      <x:c r="VZM709" s="19"/>
      <x:c r="VZN709" s="19"/>
      <x:c r="VZO709" s="19"/>
      <x:c r="VZP709" s="19"/>
      <x:c r="VZQ709" s="19"/>
      <x:c r="VZR709" s="19"/>
      <x:c r="VZS709" s="19"/>
      <x:c r="VZT709" s="19"/>
      <x:c r="VZU709" s="19"/>
      <x:c r="VZV709" s="19"/>
      <x:c r="VZW709" s="19"/>
      <x:c r="VZX709" s="19"/>
      <x:c r="VZY709" s="19"/>
      <x:c r="VZZ709" s="19"/>
      <x:c r="WAA709" s="19"/>
      <x:c r="WAB709" s="19"/>
      <x:c r="WAC709" s="19"/>
      <x:c r="WAD709" s="19"/>
      <x:c r="WAE709" s="19"/>
      <x:c r="WAF709" s="19"/>
      <x:c r="WAG709" s="19"/>
      <x:c r="WAH709" s="19"/>
      <x:c r="WAI709" s="19"/>
      <x:c r="WAJ709" s="19"/>
      <x:c r="WAK709" s="19"/>
      <x:c r="WAL709" s="19"/>
      <x:c r="WAM709" s="19"/>
      <x:c r="WAN709" s="19"/>
      <x:c r="WAO709" s="19"/>
      <x:c r="WAP709" s="19"/>
      <x:c r="WAQ709" s="19"/>
      <x:c r="WAR709" s="19"/>
      <x:c r="WAS709" s="19"/>
      <x:c r="WAT709" s="19"/>
      <x:c r="WAU709" s="19"/>
      <x:c r="WAV709" s="19"/>
      <x:c r="WAW709" s="19"/>
      <x:c r="WAX709" s="19"/>
      <x:c r="WAY709" s="19"/>
      <x:c r="WAZ709" s="19"/>
      <x:c r="WBA709" s="19"/>
      <x:c r="WBB709" s="19"/>
      <x:c r="WBC709" s="19"/>
      <x:c r="WBD709" s="19"/>
      <x:c r="WBE709" s="19"/>
      <x:c r="WBF709" s="19"/>
      <x:c r="WBG709" s="19"/>
      <x:c r="WBH709" s="19"/>
      <x:c r="WBI709" s="19"/>
      <x:c r="WBJ709" s="19"/>
      <x:c r="WBK709" s="19"/>
      <x:c r="WBL709" s="19"/>
      <x:c r="WBM709" s="19"/>
      <x:c r="WBN709" s="19"/>
      <x:c r="WBO709" s="19"/>
      <x:c r="WBP709" s="19"/>
      <x:c r="WBQ709" s="19"/>
      <x:c r="WBR709" s="19"/>
      <x:c r="WBS709" s="19"/>
      <x:c r="WBT709" s="19"/>
      <x:c r="WBU709" s="19"/>
      <x:c r="WBV709" s="19"/>
      <x:c r="WBW709" s="19"/>
      <x:c r="WBX709" s="19"/>
      <x:c r="WBY709" s="19"/>
      <x:c r="WBZ709" s="19"/>
      <x:c r="WCA709" s="19"/>
      <x:c r="WCB709" s="19"/>
      <x:c r="WCC709" s="19"/>
      <x:c r="WCD709" s="19"/>
      <x:c r="WCE709" s="19"/>
      <x:c r="WCF709" s="19"/>
      <x:c r="WCG709" s="19"/>
      <x:c r="WCH709" s="19"/>
      <x:c r="WCI709" s="19"/>
      <x:c r="WCJ709" s="19"/>
      <x:c r="WCK709" s="19"/>
      <x:c r="WCL709" s="19"/>
      <x:c r="WCM709" s="19"/>
      <x:c r="WCN709" s="19"/>
      <x:c r="WCO709" s="19"/>
      <x:c r="WCP709" s="19"/>
      <x:c r="WCQ709" s="19"/>
      <x:c r="WCR709" s="19"/>
      <x:c r="WCS709" s="19"/>
      <x:c r="WCT709" s="19"/>
      <x:c r="WCU709" s="19"/>
      <x:c r="WCV709" s="19"/>
      <x:c r="WCW709" s="19"/>
      <x:c r="WCX709" s="19"/>
      <x:c r="WCY709" s="19"/>
      <x:c r="WCZ709" s="19"/>
      <x:c r="WDA709" s="19"/>
      <x:c r="WDB709" s="19"/>
      <x:c r="WDC709" s="19"/>
      <x:c r="WDD709" s="19"/>
      <x:c r="WDE709" s="19"/>
      <x:c r="WDF709" s="19"/>
      <x:c r="WDG709" s="19"/>
      <x:c r="WDH709" s="19"/>
      <x:c r="WDI709" s="19"/>
      <x:c r="WDJ709" s="19"/>
      <x:c r="WDK709" s="19"/>
      <x:c r="WDL709" s="19"/>
      <x:c r="WDM709" s="19"/>
      <x:c r="WDN709" s="19"/>
      <x:c r="WDO709" s="19"/>
      <x:c r="WDP709" s="19"/>
      <x:c r="WDQ709" s="19"/>
      <x:c r="WDR709" s="19"/>
      <x:c r="WDS709" s="19"/>
      <x:c r="WDT709" s="19"/>
      <x:c r="WDU709" s="19"/>
      <x:c r="WDV709" s="19"/>
      <x:c r="WDW709" s="19"/>
      <x:c r="WDX709" s="19"/>
      <x:c r="WDY709" s="19"/>
      <x:c r="WDZ709" s="19"/>
      <x:c r="WEA709" s="19"/>
      <x:c r="WEB709" s="19"/>
      <x:c r="WEC709" s="19"/>
      <x:c r="WED709" s="19"/>
      <x:c r="WEE709" s="19"/>
      <x:c r="WEF709" s="19"/>
      <x:c r="WEG709" s="19"/>
      <x:c r="WEH709" s="19"/>
      <x:c r="WEI709" s="19"/>
      <x:c r="WEJ709" s="19"/>
      <x:c r="WEK709" s="19"/>
      <x:c r="WEL709" s="19"/>
      <x:c r="WEM709" s="19"/>
      <x:c r="WEN709" s="19"/>
      <x:c r="WEO709" s="19"/>
      <x:c r="WEP709" s="19"/>
      <x:c r="WEQ709" s="19"/>
      <x:c r="WER709" s="19"/>
      <x:c r="WES709" s="19"/>
      <x:c r="WET709" s="19"/>
      <x:c r="WEU709" s="19"/>
      <x:c r="WEV709" s="19"/>
      <x:c r="WEW709" s="19"/>
      <x:c r="WEX709" s="19"/>
      <x:c r="WEY709" s="19"/>
      <x:c r="WEZ709" s="19"/>
      <x:c r="WFA709" s="19"/>
      <x:c r="WFB709" s="19"/>
      <x:c r="WFC709" s="19"/>
      <x:c r="WFD709" s="19"/>
      <x:c r="WFE709" s="19"/>
      <x:c r="WFF709" s="19"/>
      <x:c r="WFG709" s="19"/>
      <x:c r="WFH709" s="19"/>
      <x:c r="WFI709" s="19"/>
      <x:c r="WFJ709" s="19"/>
      <x:c r="WFK709" s="19"/>
      <x:c r="WFL709" s="19"/>
      <x:c r="WFM709" s="19"/>
      <x:c r="WFN709" s="19"/>
      <x:c r="WFO709" s="19"/>
      <x:c r="WFP709" s="19"/>
      <x:c r="WFQ709" s="19"/>
      <x:c r="WFR709" s="19"/>
      <x:c r="WFS709" s="19"/>
      <x:c r="WFT709" s="19"/>
      <x:c r="WFU709" s="19"/>
      <x:c r="WFV709" s="19"/>
      <x:c r="WFW709" s="19"/>
      <x:c r="WFX709" s="19"/>
      <x:c r="WFY709" s="19"/>
      <x:c r="WFZ709" s="19"/>
      <x:c r="WGA709" s="19"/>
      <x:c r="WGB709" s="19"/>
      <x:c r="WGC709" s="19"/>
      <x:c r="WGD709" s="19"/>
      <x:c r="WGE709" s="19"/>
      <x:c r="WGF709" s="19"/>
      <x:c r="WGG709" s="19"/>
      <x:c r="WGH709" s="19"/>
      <x:c r="WGI709" s="19"/>
      <x:c r="WGJ709" s="19"/>
      <x:c r="WGK709" s="19"/>
      <x:c r="WGL709" s="19"/>
      <x:c r="WGM709" s="19"/>
      <x:c r="WGN709" s="19"/>
      <x:c r="WGO709" s="19"/>
      <x:c r="WGP709" s="19"/>
      <x:c r="WGQ709" s="19"/>
      <x:c r="WGR709" s="19"/>
      <x:c r="WGS709" s="19"/>
      <x:c r="WGT709" s="19"/>
      <x:c r="WGU709" s="19"/>
      <x:c r="WGV709" s="19"/>
      <x:c r="WGW709" s="19"/>
      <x:c r="WGX709" s="19"/>
      <x:c r="WGY709" s="19"/>
      <x:c r="WGZ709" s="19"/>
      <x:c r="WHA709" s="19"/>
      <x:c r="WHB709" s="19"/>
      <x:c r="WHC709" s="19"/>
      <x:c r="WHD709" s="19"/>
      <x:c r="WHE709" s="19"/>
      <x:c r="WHF709" s="19"/>
      <x:c r="WHG709" s="19"/>
      <x:c r="WHH709" s="19"/>
      <x:c r="WHI709" s="19"/>
      <x:c r="WHJ709" s="19"/>
      <x:c r="WHK709" s="19"/>
      <x:c r="WHL709" s="19"/>
      <x:c r="WHM709" s="19"/>
      <x:c r="WHN709" s="19"/>
      <x:c r="WHO709" s="19"/>
      <x:c r="WHP709" s="19"/>
      <x:c r="WHQ709" s="19"/>
      <x:c r="WHR709" s="19"/>
      <x:c r="WHS709" s="19"/>
      <x:c r="WHT709" s="19"/>
      <x:c r="WHU709" s="19"/>
      <x:c r="WHV709" s="19"/>
      <x:c r="WHW709" s="19"/>
      <x:c r="WHX709" s="19"/>
      <x:c r="WHY709" s="19"/>
      <x:c r="WHZ709" s="19"/>
      <x:c r="WIA709" s="19"/>
      <x:c r="WIB709" s="19"/>
      <x:c r="WIC709" s="19"/>
      <x:c r="WID709" s="19"/>
      <x:c r="WIE709" s="19"/>
      <x:c r="WIF709" s="19"/>
      <x:c r="WIG709" s="19"/>
      <x:c r="WIH709" s="19"/>
      <x:c r="WII709" s="19"/>
      <x:c r="WIJ709" s="19"/>
      <x:c r="WIK709" s="19"/>
      <x:c r="WIL709" s="19"/>
      <x:c r="WIM709" s="19"/>
      <x:c r="WIN709" s="19"/>
      <x:c r="WIO709" s="19"/>
      <x:c r="WIP709" s="19"/>
      <x:c r="WIQ709" s="19"/>
      <x:c r="WIR709" s="19"/>
      <x:c r="WIS709" s="19"/>
      <x:c r="WIT709" s="19"/>
      <x:c r="WIU709" s="19"/>
      <x:c r="WIV709" s="19"/>
      <x:c r="WIW709" s="19"/>
      <x:c r="WIX709" s="19"/>
      <x:c r="WIY709" s="19"/>
      <x:c r="WIZ709" s="19"/>
      <x:c r="WJA709" s="19"/>
      <x:c r="WJB709" s="19"/>
      <x:c r="WJC709" s="19"/>
      <x:c r="WJD709" s="19"/>
      <x:c r="WJE709" s="19"/>
      <x:c r="WJF709" s="19"/>
      <x:c r="WJG709" s="19"/>
      <x:c r="WJH709" s="19"/>
      <x:c r="WJI709" s="19"/>
      <x:c r="WJJ709" s="19"/>
      <x:c r="WJK709" s="19"/>
      <x:c r="WJL709" s="19"/>
      <x:c r="WJM709" s="19"/>
      <x:c r="WJN709" s="19"/>
      <x:c r="WJO709" s="19"/>
      <x:c r="WJP709" s="19"/>
      <x:c r="WJQ709" s="19"/>
      <x:c r="WJR709" s="19"/>
      <x:c r="WJS709" s="19"/>
      <x:c r="WJT709" s="19"/>
      <x:c r="WJU709" s="19"/>
      <x:c r="WJV709" s="19"/>
      <x:c r="WJW709" s="19"/>
      <x:c r="WJX709" s="19"/>
      <x:c r="WJY709" s="19"/>
      <x:c r="WJZ709" s="19"/>
      <x:c r="WKA709" s="19"/>
      <x:c r="WKB709" s="19"/>
      <x:c r="WKC709" s="19"/>
      <x:c r="WKD709" s="19"/>
      <x:c r="WKE709" s="19"/>
      <x:c r="WKF709" s="19"/>
      <x:c r="WKG709" s="19"/>
      <x:c r="WKH709" s="19"/>
      <x:c r="WKI709" s="19"/>
      <x:c r="WKJ709" s="19"/>
      <x:c r="WKK709" s="19"/>
      <x:c r="WKL709" s="19"/>
      <x:c r="WKM709" s="19"/>
      <x:c r="WKN709" s="19"/>
      <x:c r="WKO709" s="19"/>
      <x:c r="WKP709" s="19"/>
      <x:c r="WKQ709" s="19"/>
      <x:c r="WKR709" s="19"/>
      <x:c r="WKS709" s="19"/>
      <x:c r="WKT709" s="19"/>
      <x:c r="WKU709" s="19"/>
      <x:c r="WKV709" s="19"/>
      <x:c r="WKW709" s="19"/>
      <x:c r="WKX709" s="19"/>
      <x:c r="WKY709" s="19"/>
      <x:c r="WKZ709" s="19"/>
      <x:c r="WLA709" s="19"/>
      <x:c r="WLB709" s="19"/>
      <x:c r="WLC709" s="19"/>
      <x:c r="WLD709" s="19"/>
      <x:c r="WLE709" s="19"/>
      <x:c r="WLF709" s="19"/>
      <x:c r="WLG709" s="19"/>
      <x:c r="WLH709" s="19"/>
      <x:c r="WLI709" s="19"/>
      <x:c r="WLJ709" s="19"/>
      <x:c r="WLK709" s="19"/>
      <x:c r="WLL709" s="19"/>
      <x:c r="WLM709" s="19"/>
      <x:c r="WLN709" s="19"/>
      <x:c r="WLO709" s="19"/>
      <x:c r="WLP709" s="19"/>
      <x:c r="WLQ709" s="19"/>
      <x:c r="WLR709" s="19"/>
      <x:c r="WLS709" s="19"/>
      <x:c r="WLT709" s="19"/>
      <x:c r="WLU709" s="19"/>
      <x:c r="WLV709" s="19"/>
      <x:c r="WLW709" s="19"/>
      <x:c r="WLX709" s="19"/>
      <x:c r="WLY709" s="19"/>
      <x:c r="WLZ709" s="19"/>
      <x:c r="WMA709" s="19"/>
      <x:c r="WMB709" s="19"/>
      <x:c r="WMC709" s="19"/>
      <x:c r="WMD709" s="19"/>
      <x:c r="WME709" s="19"/>
      <x:c r="WMF709" s="19"/>
      <x:c r="WMG709" s="19"/>
      <x:c r="WMH709" s="19"/>
      <x:c r="WMI709" s="19"/>
      <x:c r="WMJ709" s="19"/>
      <x:c r="WMK709" s="19"/>
      <x:c r="WML709" s="19"/>
      <x:c r="WMM709" s="19"/>
      <x:c r="WMN709" s="19"/>
      <x:c r="WMO709" s="19"/>
      <x:c r="WMP709" s="19"/>
      <x:c r="WMQ709" s="19"/>
      <x:c r="WMR709" s="19"/>
      <x:c r="WMS709" s="19"/>
      <x:c r="WMT709" s="19"/>
      <x:c r="WMU709" s="19"/>
      <x:c r="WMV709" s="19"/>
      <x:c r="WMW709" s="19"/>
      <x:c r="WMX709" s="19"/>
      <x:c r="WMY709" s="19"/>
      <x:c r="WMZ709" s="19"/>
      <x:c r="WNA709" s="19"/>
      <x:c r="WNB709" s="19"/>
      <x:c r="WNC709" s="19"/>
      <x:c r="WND709" s="19"/>
      <x:c r="WNE709" s="19"/>
      <x:c r="WNF709" s="19"/>
      <x:c r="WNG709" s="19"/>
      <x:c r="WNH709" s="19"/>
      <x:c r="WNI709" s="19"/>
      <x:c r="WNJ709" s="19"/>
      <x:c r="WNK709" s="19"/>
      <x:c r="WNL709" s="19"/>
      <x:c r="WNM709" s="19"/>
      <x:c r="WNN709" s="19"/>
      <x:c r="WNO709" s="19"/>
      <x:c r="WNP709" s="19"/>
      <x:c r="WNQ709" s="19"/>
      <x:c r="WNR709" s="19"/>
      <x:c r="WNS709" s="19"/>
      <x:c r="WNT709" s="19"/>
      <x:c r="WNU709" s="19"/>
      <x:c r="WNV709" s="19"/>
      <x:c r="WNW709" s="19"/>
      <x:c r="WNX709" s="19"/>
      <x:c r="WNY709" s="19"/>
      <x:c r="WNZ709" s="19"/>
      <x:c r="WOA709" s="19"/>
      <x:c r="WOB709" s="19"/>
      <x:c r="WOC709" s="19"/>
      <x:c r="WOD709" s="19"/>
      <x:c r="WOE709" s="19"/>
      <x:c r="WOF709" s="19"/>
      <x:c r="WOG709" s="19"/>
      <x:c r="WOH709" s="19"/>
      <x:c r="WOI709" s="19"/>
      <x:c r="WOJ709" s="19"/>
      <x:c r="WOK709" s="19"/>
      <x:c r="WOL709" s="19"/>
      <x:c r="WOM709" s="19"/>
      <x:c r="WON709" s="19"/>
      <x:c r="WOO709" s="19"/>
      <x:c r="WOP709" s="19"/>
      <x:c r="WOQ709" s="19"/>
      <x:c r="WOR709" s="19"/>
      <x:c r="WOS709" s="19"/>
      <x:c r="WOT709" s="19"/>
      <x:c r="WOU709" s="19"/>
      <x:c r="WOV709" s="19"/>
      <x:c r="WOW709" s="19"/>
      <x:c r="WOX709" s="19"/>
      <x:c r="WOY709" s="19"/>
      <x:c r="WOZ709" s="19"/>
      <x:c r="WPA709" s="19"/>
      <x:c r="WPB709" s="19"/>
      <x:c r="WPC709" s="19"/>
      <x:c r="WPD709" s="19"/>
      <x:c r="WPE709" s="19"/>
      <x:c r="WPF709" s="19"/>
      <x:c r="WPG709" s="19"/>
      <x:c r="WPH709" s="19"/>
      <x:c r="WPI709" s="19"/>
      <x:c r="WPJ709" s="19"/>
      <x:c r="WPK709" s="19"/>
      <x:c r="WPL709" s="19"/>
      <x:c r="WPM709" s="19"/>
      <x:c r="WPN709" s="19"/>
      <x:c r="WPO709" s="19"/>
      <x:c r="WPP709" s="19"/>
      <x:c r="WPQ709" s="19"/>
      <x:c r="WPR709" s="19"/>
      <x:c r="WPS709" s="19"/>
      <x:c r="WPT709" s="19"/>
      <x:c r="WPU709" s="19"/>
      <x:c r="WPV709" s="19"/>
      <x:c r="WPW709" s="19"/>
      <x:c r="WPX709" s="19"/>
      <x:c r="WPY709" s="19"/>
      <x:c r="WPZ709" s="19"/>
      <x:c r="WQA709" s="19"/>
      <x:c r="WQB709" s="19"/>
      <x:c r="WQC709" s="19"/>
      <x:c r="WQD709" s="19"/>
      <x:c r="WQE709" s="19"/>
      <x:c r="WQF709" s="19"/>
      <x:c r="WQG709" s="19"/>
      <x:c r="WQH709" s="19"/>
      <x:c r="WQI709" s="19"/>
      <x:c r="WQJ709" s="19"/>
      <x:c r="WQK709" s="19"/>
      <x:c r="WQL709" s="19"/>
      <x:c r="WQM709" s="19"/>
      <x:c r="WQN709" s="19"/>
      <x:c r="WQO709" s="19"/>
      <x:c r="WQP709" s="19"/>
      <x:c r="WQQ709" s="19"/>
      <x:c r="WQR709" s="19"/>
      <x:c r="WQS709" s="19"/>
      <x:c r="WQT709" s="19"/>
      <x:c r="WQU709" s="19"/>
      <x:c r="WQV709" s="19"/>
      <x:c r="WQW709" s="19"/>
      <x:c r="WQX709" s="19"/>
      <x:c r="WQY709" s="19"/>
      <x:c r="WQZ709" s="19"/>
      <x:c r="WRA709" s="19"/>
      <x:c r="WRB709" s="19"/>
      <x:c r="WRC709" s="19"/>
      <x:c r="WRD709" s="19"/>
      <x:c r="WRE709" s="19"/>
      <x:c r="WRF709" s="19"/>
      <x:c r="WRG709" s="19"/>
      <x:c r="WRH709" s="19"/>
      <x:c r="WRI709" s="19"/>
      <x:c r="WRJ709" s="19"/>
      <x:c r="WRK709" s="19"/>
      <x:c r="WRL709" s="19"/>
      <x:c r="WRM709" s="19"/>
      <x:c r="WRN709" s="19"/>
      <x:c r="WRO709" s="19"/>
      <x:c r="WRP709" s="19"/>
      <x:c r="WRQ709" s="19"/>
      <x:c r="WRR709" s="19"/>
      <x:c r="WRS709" s="19"/>
      <x:c r="WRT709" s="19"/>
      <x:c r="WRU709" s="19"/>
      <x:c r="WRV709" s="19"/>
      <x:c r="WRW709" s="19"/>
      <x:c r="WRX709" s="19"/>
      <x:c r="WRY709" s="19"/>
      <x:c r="WRZ709" s="19"/>
      <x:c r="WSA709" s="19"/>
      <x:c r="WSB709" s="19"/>
      <x:c r="WSC709" s="19"/>
      <x:c r="WSD709" s="19"/>
      <x:c r="WSE709" s="19"/>
      <x:c r="WSF709" s="19"/>
      <x:c r="WSG709" s="19"/>
      <x:c r="WSH709" s="19"/>
      <x:c r="WSI709" s="19"/>
      <x:c r="WSJ709" s="19"/>
      <x:c r="WSK709" s="19"/>
      <x:c r="WSL709" s="19"/>
      <x:c r="WSM709" s="19"/>
      <x:c r="WSN709" s="19"/>
      <x:c r="WSO709" s="19"/>
      <x:c r="WSP709" s="19"/>
      <x:c r="WSQ709" s="19"/>
      <x:c r="WSR709" s="19"/>
      <x:c r="WSS709" s="19"/>
      <x:c r="WST709" s="19"/>
      <x:c r="WSU709" s="19"/>
      <x:c r="WSV709" s="19"/>
      <x:c r="WSW709" s="19"/>
      <x:c r="WSX709" s="19"/>
      <x:c r="WSY709" s="19"/>
      <x:c r="WSZ709" s="19"/>
      <x:c r="WTA709" s="19"/>
      <x:c r="WTB709" s="19"/>
      <x:c r="WTC709" s="19"/>
      <x:c r="WTD709" s="19"/>
      <x:c r="WTE709" s="19"/>
      <x:c r="WTF709" s="19"/>
      <x:c r="WTG709" s="19"/>
      <x:c r="WTH709" s="19"/>
      <x:c r="WTI709" s="19"/>
      <x:c r="WTJ709" s="19"/>
      <x:c r="WTK709" s="19"/>
      <x:c r="WTL709" s="19"/>
      <x:c r="WTM709" s="19"/>
      <x:c r="WTN709" s="19"/>
      <x:c r="WTO709" s="19"/>
      <x:c r="WTP709" s="19"/>
      <x:c r="WTQ709" s="19"/>
      <x:c r="WTR709" s="19"/>
      <x:c r="WTS709" s="19"/>
      <x:c r="WTT709" s="19"/>
      <x:c r="WTU709" s="19"/>
      <x:c r="WTV709" s="19"/>
      <x:c r="WTW709" s="19"/>
      <x:c r="WTX709" s="19"/>
      <x:c r="WTY709" s="19"/>
      <x:c r="WTZ709" s="19"/>
      <x:c r="WUA709" s="19"/>
      <x:c r="WUB709" s="19"/>
      <x:c r="WUC709" s="19"/>
      <x:c r="WUD709" s="19"/>
      <x:c r="WUE709" s="19"/>
      <x:c r="WUF709" s="19"/>
      <x:c r="WUG709" s="19"/>
      <x:c r="WUH709" s="19"/>
      <x:c r="WUI709" s="19"/>
      <x:c r="WUJ709" s="19"/>
      <x:c r="WUK709" s="19"/>
      <x:c r="WUL709" s="19"/>
      <x:c r="WUM709" s="19"/>
      <x:c r="WUN709" s="19"/>
      <x:c r="WUO709" s="19"/>
      <x:c r="WUP709" s="19"/>
      <x:c r="WUQ709" s="19"/>
      <x:c r="WUR709" s="19"/>
      <x:c r="WUS709" s="19"/>
      <x:c r="WUT709" s="19"/>
      <x:c r="WUU709" s="19"/>
      <x:c r="WUV709" s="19"/>
      <x:c r="WUW709" s="19"/>
      <x:c r="WUX709" s="19"/>
      <x:c r="WUY709" s="19"/>
      <x:c r="WUZ709" s="19"/>
      <x:c r="WVA709" s="19"/>
      <x:c r="WVB709" s="19"/>
      <x:c r="WVC709" s="19"/>
      <x:c r="WVD709" s="19"/>
      <x:c r="WVE709" s="19"/>
      <x:c r="WVF709" s="19"/>
      <x:c r="WVG709" s="19"/>
      <x:c r="WVH709" s="19"/>
      <x:c r="WVI709" s="19"/>
      <x:c r="WVJ709" s="19"/>
      <x:c r="WVK709" s="19"/>
      <x:c r="WVL709" s="19"/>
      <x:c r="WVM709" s="19"/>
      <x:c r="WVN709" s="19"/>
      <x:c r="WVO709" s="19"/>
      <x:c r="WVP709" s="19"/>
      <x:c r="WVQ709" s="19"/>
      <x:c r="WVR709" s="19"/>
      <x:c r="WVS709" s="19"/>
      <x:c r="WVT709" s="19"/>
      <x:c r="WVU709" s="19"/>
      <x:c r="WVV709" s="19"/>
      <x:c r="WVW709" s="19"/>
      <x:c r="WVX709" s="19"/>
      <x:c r="WVY709" s="19"/>
      <x:c r="WVZ709" s="19"/>
      <x:c r="WWA709" s="19"/>
      <x:c r="WWB709" s="19"/>
      <x:c r="WWC709" s="19"/>
      <x:c r="WWD709" s="19"/>
      <x:c r="WWE709" s="19"/>
      <x:c r="WWF709" s="19"/>
      <x:c r="WWG709" s="19"/>
      <x:c r="WWH709" s="19"/>
      <x:c r="WWI709" s="19"/>
      <x:c r="WWJ709" s="19"/>
      <x:c r="WWK709" s="19"/>
      <x:c r="WWL709" s="19"/>
      <x:c r="WWM709" s="19"/>
      <x:c r="WWN709" s="19"/>
      <x:c r="WWO709" s="19"/>
      <x:c r="WWP709" s="19"/>
      <x:c r="WWQ709" s="19"/>
      <x:c r="WWR709" s="19"/>
      <x:c r="WWS709" s="19"/>
      <x:c r="WWT709" s="19"/>
      <x:c r="WWU709" s="19"/>
      <x:c r="WWV709" s="19"/>
      <x:c r="WWW709" s="19"/>
      <x:c r="WWX709" s="19"/>
      <x:c r="WWY709" s="19"/>
      <x:c r="WWZ709" s="19"/>
      <x:c r="WXA709" s="19"/>
      <x:c r="WXB709" s="19"/>
      <x:c r="WXC709" s="19"/>
      <x:c r="WXD709" s="19"/>
      <x:c r="WXE709" s="19"/>
      <x:c r="WXF709" s="19"/>
      <x:c r="WXG709" s="19"/>
      <x:c r="WXH709" s="19"/>
      <x:c r="WXI709" s="19"/>
      <x:c r="WXJ709" s="19"/>
      <x:c r="WXK709" s="19"/>
      <x:c r="WXL709" s="19"/>
      <x:c r="WXM709" s="19"/>
      <x:c r="WXN709" s="19"/>
      <x:c r="WXO709" s="19"/>
      <x:c r="WXP709" s="19"/>
      <x:c r="WXQ709" s="19"/>
      <x:c r="WXR709" s="19"/>
      <x:c r="WXS709" s="19"/>
      <x:c r="WXT709" s="19"/>
      <x:c r="WXU709" s="19"/>
      <x:c r="WXV709" s="19"/>
      <x:c r="WXW709" s="19"/>
      <x:c r="WXX709" s="19"/>
      <x:c r="WXY709" s="19"/>
      <x:c r="WXZ709" s="19"/>
      <x:c r="WYA709" s="19"/>
      <x:c r="WYB709" s="19"/>
      <x:c r="WYC709" s="19"/>
      <x:c r="WYD709" s="19"/>
      <x:c r="WYE709" s="19"/>
      <x:c r="WYF709" s="19"/>
      <x:c r="WYG709" s="19"/>
      <x:c r="WYH709" s="19"/>
      <x:c r="WYI709" s="19"/>
      <x:c r="WYJ709" s="19"/>
      <x:c r="WYK709" s="19"/>
      <x:c r="WYL709" s="19"/>
      <x:c r="WYM709" s="19"/>
      <x:c r="WYN709" s="19"/>
      <x:c r="WYO709" s="19"/>
      <x:c r="WYP709" s="19"/>
      <x:c r="WYQ709" s="19"/>
      <x:c r="WYR709" s="19"/>
      <x:c r="WYS709" s="19"/>
      <x:c r="WYT709" s="19"/>
      <x:c r="WYU709" s="19"/>
      <x:c r="WYV709" s="19"/>
      <x:c r="WYW709" s="19"/>
      <x:c r="WYX709" s="19"/>
      <x:c r="WYY709" s="19"/>
      <x:c r="WYZ709" s="19"/>
      <x:c r="WZA709" s="19"/>
      <x:c r="WZB709" s="19"/>
      <x:c r="WZC709" s="19"/>
      <x:c r="WZD709" s="19"/>
      <x:c r="WZE709" s="19"/>
      <x:c r="WZF709" s="19"/>
      <x:c r="WZG709" s="19"/>
      <x:c r="WZH709" s="19"/>
      <x:c r="WZI709" s="19"/>
      <x:c r="WZJ709" s="19"/>
      <x:c r="WZK709" s="19"/>
      <x:c r="WZL709" s="19"/>
      <x:c r="WZM709" s="19"/>
      <x:c r="WZN709" s="19"/>
      <x:c r="WZO709" s="19"/>
      <x:c r="WZP709" s="19"/>
      <x:c r="WZQ709" s="19"/>
      <x:c r="WZR709" s="19"/>
      <x:c r="WZS709" s="19"/>
      <x:c r="WZT709" s="19"/>
      <x:c r="WZU709" s="19"/>
      <x:c r="WZV709" s="19"/>
      <x:c r="WZW709" s="19"/>
      <x:c r="WZX709" s="19"/>
      <x:c r="WZY709" s="19"/>
      <x:c r="WZZ709" s="19"/>
      <x:c r="XAA709" s="19"/>
      <x:c r="XAB709" s="19"/>
      <x:c r="XAC709" s="19"/>
      <x:c r="XAD709" s="19"/>
      <x:c r="XAE709" s="19"/>
      <x:c r="XAF709" s="19"/>
      <x:c r="XAG709" s="19"/>
      <x:c r="XAH709" s="19"/>
      <x:c r="XAI709" s="19"/>
      <x:c r="XAJ709" s="19"/>
      <x:c r="XAK709" s="19"/>
      <x:c r="XAL709" s="19"/>
      <x:c r="XAM709" s="19"/>
      <x:c r="XAN709" s="19"/>
      <x:c r="XAO709" s="19"/>
      <x:c r="XAP709" s="19"/>
      <x:c r="XAQ709" s="19"/>
      <x:c r="XAR709" s="19"/>
      <x:c r="XAS709" s="19"/>
      <x:c r="XAT709" s="19"/>
      <x:c r="XAU709" s="19"/>
      <x:c r="XAV709" s="19"/>
      <x:c r="XAW709" s="19"/>
      <x:c r="XAX709" s="19"/>
      <x:c r="XAY709" s="19"/>
      <x:c r="XAZ709" s="19"/>
      <x:c r="XBA709" s="19"/>
      <x:c r="XBB709" s="19"/>
      <x:c r="XBC709" s="19"/>
      <x:c r="XBD709" s="19"/>
      <x:c r="XBE709" s="19"/>
      <x:c r="XBF709" s="19"/>
      <x:c r="XBG709" s="19"/>
      <x:c r="XBH709" s="19"/>
      <x:c r="XBI709" s="19"/>
      <x:c r="XBJ709" s="19"/>
      <x:c r="XBK709" s="19"/>
      <x:c r="XBL709" s="19"/>
      <x:c r="XBM709" s="19"/>
      <x:c r="XBN709" s="19"/>
      <x:c r="XBO709" s="19"/>
      <x:c r="XBP709" s="19"/>
      <x:c r="XBQ709" s="19"/>
      <x:c r="XBR709" s="19"/>
      <x:c r="XBS709" s="19"/>
      <x:c r="XBT709" s="19"/>
      <x:c r="XBU709" s="19"/>
      <x:c r="XBV709" s="19"/>
      <x:c r="XBW709" s="19"/>
      <x:c r="XBX709" s="19"/>
      <x:c r="XBY709" s="19"/>
      <x:c r="XBZ709" s="19"/>
      <x:c r="XCA709" s="19"/>
      <x:c r="XCB709" s="19"/>
      <x:c r="XCC709" s="19"/>
      <x:c r="XCD709" s="19"/>
      <x:c r="XCE709" s="19"/>
      <x:c r="XCF709" s="19"/>
      <x:c r="XCG709" s="19"/>
      <x:c r="XCH709" s="19"/>
      <x:c r="XCI709" s="19"/>
      <x:c r="XCJ709" s="19"/>
      <x:c r="XCK709" s="19"/>
      <x:c r="XCL709" s="19"/>
      <x:c r="XCM709" s="19"/>
      <x:c r="XCN709" s="19"/>
      <x:c r="XCO709" s="19"/>
      <x:c r="XCP709" s="19"/>
      <x:c r="XCQ709" s="19"/>
      <x:c r="XCR709" s="19"/>
      <x:c r="XCS709" s="19"/>
      <x:c r="XCT709" s="19"/>
      <x:c r="XCU709" s="19"/>
      <x:c r="XCV709" s="19"/>
      <x:c r="XCW709" s="19"/>
      <x:c r="XCX709" s="19"/>
      <x:c r="XCY709" s="19"/>
      <x:c r="XCZ709" s="19"/>
      <x:c r="XDA709" s="19"/>
      <x:c r="XDB709" s="19"/>
      <x:c r="XDC709" s="19"/>
      <x:c r="XDD709" s="19"/>
      <x:c r="XDE709" s="19"/>
      <x:c r="XDF709" s="19"/>
      <x:c r="XDG709" s="19"/>
      <x:c r="XDH709" s="19"/>
      <x:c r="XDI709" s="19"/>
      <x:c r="XDJ709" s="19"/>
      <x:c r="XDK709" s="19"/>
      <x:c r="XDL709" s="19"/>
      <x:c r="XDM709" s="19"/>
      <x:c r="XDN709" s="19"/>
      <x:c r="XDO709" s="19"/>
      <x:c r="XDP709" s="19"/>
      <x:c r="XDQ709" s="19"/>
      <x:c r="XDR709" s="19"/>
      <x:c r="XDS709" s="19"/>
      <x:c r="XDT709" s="19"/>
      <x:c r="XDU709" s="19"/>
      <x:c r="XDV709" s="19"/>
      <x:c r="XDW709" s="19"/>
      <x:c r="XDX709" s="19"/>
      <x:c r="XDY709" s="19"/>
      <x:c r="XDZ709" s="19"/>
      <x:c r="XEA709" s="19"/>
      <x:c r="XEB709" s="19"/>
      <x:c r="XEC709" s="19"/>
      <x:c r="XED709" s="19"/>
      <x:c r="XEE709" s="19"/>
      <x:c r="XEF709" s="19"/>
      <x:c r="XEG709" s="19"/>
      <x:c r="XEH709" s="19"/>
      <x:c r="XEI709" s="19"/>
      <x:c r="XEJ709" s="19"/>
      <x:c r="XEK709" s="19"/>
      <x:c r="XEL709" s="19"/>
      <x:c r="XEM709" s="19"/>
      <x:c r="XEN709" s="19"/>
      <x:c r="XEO709" s="19"/>
      <x:c r="XEP709" s="19"/>
      <x:c r="XEQ709" s="19"/>
      <x:c r="XER709" s="19"/>
      <x:c r="XES709" s="19"/>
      <x:c r="XET709" s="19"/>
      <x:c r="XEU709" s="19"/>
      <x:c r="XEV709" s="19"/>
      <x:c r="XEW709" s="19"/>
      <x:c r="XEX709" s="19"/>
      <x:c r="XEY709" s="19"/>
      <x:c r="XEZ709" s="19"/>
      <x:c r="XFA709" s="19"/>
      <x:c r="XFB709" s="19"/>
      <x:c r="XFC709" s="19"/>
      <x:c r="XFD709" s="19"/>
    </x:row>
    <x:row r="710" spans="1:256" s="20" customFormat="1" ht="20.100000000000001" customHeight="1">
      <x:c r="A710" s="2654"/>
      <x:c r="B710" s="2612" t="s">
        <x:v>4576</x:v>
      </x:c>
      <x:c r="C710" s="1702" t="s">
        <x:v>2860</x:v>
      </x:c>
      <x:c r="D710" s="1703" t="s">
        <x:v>6961</x:v>
      </x:c>
      <x:c r="E710" s="1587">
        <x:v>1</x:v>
      </x:c>
      <x:c r="F710" s="1704" t="s">
        <x:v>1068</x:v>
      </x:c>
      <x:c r="G710" s="1559">
        <x:v>1.55</x:v>
      </x:c>
      <x:c r="H710" s="1559">
        <x:v>1.55</x:v>
      </x:c>
      <x:c r="I710" s="1559">
        <x:v>0</x:v>
      </x:c>
      <x:c r="J710" s="1704"/>
      <x:c r="K710" s="1705" t="s">
        <x:v>6697</x:v>
      </x:c>
      <x:c r="L710" s="19"/>
      <x:c r="M710" s="19"/>
      <x:c r="N710" s="19"/>
      <x:c r="O710" s="19"/>
      <x:c r="P710" s="19"/>
      <x:c r="Q710" s="19"/>
      <x:c r="R710" s="19"/>
      <x:c r="S710" s="19"/>
      <x:c r="T710" s="19"/>
      <x:c r="U710" s="19"/>
      <x:c r="V710" s="19"/>
      <x:c r="W710" s="19"/>
      <x:c r="X710" s="19"/>
      <x:c r="Y710" s="19"/>
      <x:c r="Z710" s="19"/>
      <x:c r="AA710" s="19"/>
      <x:c r="AB710" s="19"/>
      <x:c r="AC710" s="19"/>
      <x:c r="AD710" s="19"/>
      <x:c r="AE710" s="19"/>
      <x:c r="AF710" s="19"/>
      <x:c r="AG710" s="19"/>
      <x:c r="AH710" s="19"/>
      <x:c r="AI710" s="19"/>
      <x:c r="AJ710" s="19"/>
      <x:c r="AK710" s="19"/>
      <x:c r="AL710" s="19"/>
      <x:c r="AM710" s="19"/>
      <x:c r="AN710" s="19"/>
      <x:c r="AO710" s="19"/>
      <x:c r="AP710" s="19"/>
      <x:c r="AQ710" s="19"/>
      <x:c r="AR710" s="19"/>
      <x:c r="AS710" s="19"/>
      <x:c r="AT710" s="19"/>
      <x:c r="AU710" s="19"/>
      <x:c r="AV710" s="19"/>
      <x:c r="AW710" s="19"/>
      <x:c r="AX710" s="19"/>
      <x:c r="AY710" s="19"/>
      <x:c r="AZ710" s="19"/>
      <x:c r="BA710" s="19"/>
      <x:c r="BB710" s="19"/>
      <x:c r="BC710" s="19"/>
      <x:c r="BD710" s="19"/>
      <x:c r="BE710" s="19"/>
      <x:c r="BF710" s="19"/>
      <x:c r="BG710" s="19"/>
      <x:c r="BH710" s="19"/>
      <x:c r="BI710" s="19"/>
      <x:c r="BJ710" s="19"/>
      <x:c r="BK710" s="19"/>
      <x:c r="BL710" s="19"/>
      <x:c r="BM710" s="19"/>
      <x:c r="BN710" s="19"/>
      <x:c r="BO710" s="19"/>
      <x:c r="BP710" s="19"/>
      <x:c r="BQ710" s="19"/>
      <x:c r="BR710" s="19"/>
      <x:c r="BS710" s="19"/>
      <x:c r="BT710" s="19"/>
      <x:c r="BU710" s="19"/>
      <x:c r="BV710" s="19"/>
      <x:c r="BW710" s="19"/>
      <x:c r="BX710" s="19"/>
      <x:c r="BY710" s="19"/>
      <x:c r="BZ710" s="19"/>
      <x:c r="CA710" s="19"/>
      <x:c r="CB710" s="19"/>
      <x:c r="CC710" s="19"/>
      <x:c r="CD710" s="19"/>
      <x:c r="CE710" s="19"/>
      <x:c r="CF710" s="19"/>
      <x:c r="CG710" s="19"/>
      <x:c r="CH710" s="19"/>
      <x:c r="CI710" s="19"/>
      <x:c r="CJ710" s="19"/>
      <x:c r="CK710" s="19"/>
      <x:c r="CL710" s="19"/>
      <x:c r="CM710" s="19"/>
      <x:c r="CN710" s="19"/>
      <x:c r="CO710" s="19"/>
      <x:c r="CP710" s="19"/>
      <x:c r="CQ710" s="19"/>
      <x:c r="CR710" s="19"/>
      <x:c r="CS710" s="19"/>
      <x:c r="CT710" s="19"/>
      <x:c r="CU710" s="19"/>
      <x:c r="CV710" s="19"/>
      <x:c r="CW710" s="19"/>
      <x:c r="CX710" s="19"/>
      <x:c r="CY710" s="19"/>
      <x:c r="CZ710" s="19"/>
      <x:c r="DA710" s="19"/>
      <x:c r="DB710" s="19"/>
      <x:c r="DC710" s="19"/>
      <x:c r="DD710" s="19"/>
      <x:c r="DE710" s="19"/>
      <x:c r="DF710" s="19"/>
      <x:c r="DG710" s="19"/>
      <x:c r="DH710" s="19"/>
      <x:c r="DI710" s="19"/>
      <x:c r="DJ710" s="19"/>
      <x:c r="DK710" s="19"/>
      <x:c r="DL710" s="19"/>
      <x:c r="DM710" s="19"/>
      <x:c r="DN710" s="19"/>
      <x:c r="DO710" s="19"/>
      <x:c r="DP710" s="19"/>
      <x:c r="DQ710" s="19"/>
      <x:c r="DR710" s="19"/>
      <x:c r="DS710" s="19"/>
      <x:c r="DT710" s="19"/>
      <x:c r="DU710" s="19"/>
      <x:c r="DV710" s="19"/>
      <x:c r="DW710" s="19"/>
      <x:c r="DX710" s="19"/>
      <x:c r="DY710" s="19"/>
      <x:c r="DZ710" s="19"/>
      <x:c r="EA710" s="19"/>
      <x:c r="EB710" s="19"/>
      <x:c r="EC710" s="19"/>
      <x:c r="ED710" s="19"/>
      <x:c r="EE710" s="19"/>
      <x:c r="EF710" s="19"/>
      <x:c r="EG710" s="19"/>
      <x:c r="EH710" s="19"/>
      <x:c r="EI710" s="19"/>
      <x:c r="EJ710" s="19"/>
      <x:c r="EK710" s="19"/>
      <x:c r="EL710" s="19"/>
      <x:c r="EM710" s="19"/>
      <x:c r="EN710" s="19"/>
      <x:c r="EO710" s="19"/>
      <x:c r="EP710" s="19"/>
      <x:c r="EQ710" s="19"/>
      <x:c r="ER710" s="19"/>
      <x:c r="ES710" s="19"/>
      <x:c r="ET710" s="19"/>
      <x:c r="EU710" s="19"/>
      <x:c r="EV710" s="19"/>
      <x:c r="EW710" s="19"/>
      <x:c r="EX710" s="19"/>
      <x:c r="EY710" s="19"/>
      <x:c r="EZ710" s="19"/>
      <x:c r="FA710" s="19"/>
      <x:c r="FB710" s="19"/>
      <x:c r="FC710" s="19"/>
      <x:c r="FD710" s="19"/>
      <x:c r="FE710" s="19"/>
      <x:c r="FF710" s="19"/>
      <x:c r="FG710" s="19"/>
      <x:c r="FH710" s="19"/>
      <x:c r="FI710" s="19"/>
      <x:c r="FJ710" s="19"/>
      <x:c r="FK710" s="19"/>
      <x:c r="FL710" s="19"/>
      <x:c r="FM710" s="19"/>
      <x:c r="FN710" s="19"/>
      <x:c r="FO710" s="19"/>
      <x:c r="FP710" s="19"/>
      <x:c r="FQ710" s="19"/>
      <x:c r="FR710" s="19"/>
      <x:c r="FS710" s="19"/>
      <x:c r="FT710" s="19"/>
      <x:c r="FU710" s="19"/>
      <x:c r="FV710" s="19"/>
      <x:c r="FW710" s="19"/>
      <x:c r="FX710" s="19"/>
      <x:c r="FY710" s="19"/>
      <x:c r="FZ710" s="19"/>
      <x:c r="GA710" s="19"/>
      <x:c r="GB710" s="19"/>
      <x:c r="GC710" s="19"/>
      <x:c r="GD710" s="19"/>
      <x:c r="GE710" s="19"/>
      <x:c r="GF710" s="19"/>
      <x:c r="GG710" s="19"/>
      <x:c r="GH710" s="19"/>
      <x:c r="GI710" s="19"/>
      <x:c r="GJ710" s="19"/>
      <x:c r="GK710" s="19"/>
      <x:c r="GL710" s="19"/>
      <x:c r="GM710" s="19"/>
      <x:c r="GN710" s="19"/>
      <x:c r="GO710" s="19"/>
      <x:c r="GP710" s="19"/>
      <x:c r="GQ710" s="19"/>
      <x:c r="GR710" s="19"/>
      <x:c r="GS710" s="19"/>
      <x:c r="GT710" s="19"/>
      <x:c r="GU710" s="19"/>
      <x:c r="GV710" s="19"/>
      <x:c r="GW710" s="19"/>
      <x:c r="GX710" s="19"/>
      <x:c r="GY710" s="19"/>
      <x:c r="GZ710" s="19"/>
      <x:c r="HA710" s="19"/>
      <x:c r="HB710" s="19"/>
      <x:c r="HC710" s="19"/>
      <x:c r="HD710" s="19"/>
      <x:c r="HE710" s="19"/>
      <x:c r="HF710" s="19"/>
      <x:c r="HG710" s="19"/>
      <x:c r="HH710" s="19"/>
      <x:c r="HI710" s="19"/>
      <x:c r="HJ710" s="19"/>
      <x:c r="HK710" s="19"/>
      <x:c r="HL710" s="19"/>
      <x:c r="HM710" s="19"/>
      <x:c r="HN710" s="19"/>
      <x:c r="HO710" s="19"/>
      <x:c r="HP710" s="19"/>
      <x:c r="HQ710" s="19"/>
      <x:c r="HR710" s="19"/>
      <x:c r="HS710" s="19"/>
      <x:c r="HT710" s="19"/>
      <x:c r="HU710" s="19"/>
      <x:c r="HV710" s="19"/>
      <x:c r="HW710" s="19"/>
      <x:c r="HX710" s="19"/>
      <x:c r="HY710" s="19"/>
      <x:c r="HZ710" s="19"/>
      <x:c r="IA710" s="19"/>
      <x:c r="IB710" s="19"/>
      <x:c r="IC710" s="19"/>
      <x:c r="ID710" s="19"/>
      <x:c r="IE710" s="19"/>
      <x:c r="IF710" s="19"/>
      <x:c r="IG710" s="19"/>
      <x:c r="IH710" s="19"/>
      <x:c r="II710" s="19"/>
      <x:c r="IJ710" s="19"/>
      <x:c r="IK710" s="19"/>
      <x:c r="IL710" s="19"/>
      <x:c r="IM710" s="19"/>
      <x:c r="IN710" s="19"/>
      <x:c r="IO710" s="19"/>
      <x:c r="IP710" s="19"/>
      <x:c r="IQ710" s="19"/>
      <x:c r="IR710" s="19"/>
      <x:c r="IS710" s="19"/>
      <x:c r="IT710" s="19"/>
      <x:c r="IU710" s="19"/>
      <x:c r="IV710" s="19"/>
    </x:row>
    <x:row r="711" spans="1:256" s="20" customFormat="1" ht="20.100000000000001" customHeight="1">
      <x:c r="A711" s="2654"/>
      <x:c r="B711" s="2613"/>
      <x:c r="C711" s="1706" t="s">
        <x:v>8708</x:v>
      </x:c>
      <x:c r="D711" s="1707" t="s">
        <x:v>6961</x:v>
      </x:c>
      <x:c r="E711" s="1558">
        <x:v>1</x:v>
      </x:c>
      <x:c r="F711" s="1708" t="s">
        <x:v>1006</x:v>
      </x:c>
      <x:c r="G711" s="1559">
        <x:v>1</x:v>
      </x:c>
      <x:c r="H711" s="1559">
        <x:v>1</x:v>
      </x:c>
      <x:c r="I711" s="1559" t="s">
        <x:v>5552</x:v>
      </x:c>
      <x:c r="J711" s="1708"/>
      <x:c r="K711" s="1588" t="s">
        <x:v>6697</x:v>
      </x:c>
      <x:c r="L711" s="19"/>
      <x:c r="M711" s="19"/>
      <x:c r="N711" s="19"/>
      <x:c r="O711" s="19"/>
      <x:c r="P711" s="19"/>
      <x:c r="Q711" s="19"/>
      <x:c r="R711" s="19"/>
      <x:c r="S711" s="19"/>
      <x:c r="T711" s="19"/>
      <x:c r="U711" s="19"/>
      <x:c r="V711" s="19"/>
      <x:c r="W711" s="19"/>
      <x:c r="X711" s="19"/>
      <x:c r="Y711" s="19"/>
      <x:c r="Z711" s="19"/>
      <x:c r="AA711" s="19"/>
      <x:c r="AB711" s="19"/>
      <x:c r="AC711" s="19"/>
      <x:c r="AD711" s="19"/>
      <x:c r="AE711" s="19"/>
      <x:c r="AF711" s="19"/>
      <x:c r="AG711" s="19"/>
      <x:c r="AH711" s="19"/>
      <x:c r="AI711" s="19"/>
      <x:c r="AJ711" s="19"/>
      <x:c r="AK711" s="19"/>
      <x:c r="AL711" s="19"/>
      <x:c r="AM711" s="19"/>
      <x:c r="AN711" s="19"/>
      <x:c r="AO711" s="19"/>
      <x:c r="AP711" s="19"/>
      <x:c r="AQ711" s="19"/>
      <x:c r="AR711" s="19"/>
      <x:c r="AS711" s="19"/>
      <x:c r="AT711" s="19"/>
      <x:c r="AU711" s="19"/>
      <x:c r="AV711" s="19"/>
      <x:c r="AW711" s="19"/>
      <x:c r="AX711" s="19"/>
      <x:c r="AY711" s="19"/>
      <x:c r="AZ711" s="19"/>
      <x:c r="BA711" s="19"/>
      <x:c r="BB711" s="19"/>
      <x:c r="BC711" s="19"/>
      <x:c r="BD711" s="19"/>
      <x:c r="BE711" s="19"/>
      <x:c r="BF711" s="19"/>
      <x:c r="BG711" s="19"/>
      <x:c r="BH711" s="19"/>
      <x:c r="BI711" s="19"/>
      <x:c r="BJ711" s="19"/>
      <x:c r="BK711" s="19"/>
      <x:c r="BL711" s="19"/>
      <x:c r="BM711" s="19"/>
      <x:c r="BN711" s="19"/>
      <x:c r="BO711" s="19"/>
      <x:c r="BP711" s="19"/>
      <x:c r="BQ711" s="19"/>
      <x:c r="BR711" s="19"/>
      <x:c r="BS711" s="19"/>
      <x:c r="BT711" s="19"/>
      <x:c r="BU711" s="19"/>
      <x:c r="BV711" s="19"/>
      <x:c r="BW711" s="19"/>
      <x:c r="BX711" s="19"/>
      <x:c r="BY711" s="19"/>
      <x:c r="BZ711" s="19"/>
      <x:c r="CA711" s="19"/>
      <x:c r="CB711" s="19"/>
      <x:c r="CC711" s="19"/>
      <x:c r="CD711" s="19"/>
      <x:c r="CE711" s="19"/>
      <x:c r="CF711" s="19"/>
      <x:c r="CG711" s="19"/>
      <x:c r="CH711" s="19"/>
      <x:c r="CI711" s="19"/>
      <x:c r="CJ711" s="19"/>
      <x:c r="CK711" s="19"/>
      <x:c r="CL711" s="19"/>
      <x:c r="CM711" s="19"/>
      <x:c r="CN711" s="19"/>
      <x:c r="CO711" s="19"/>
      <x:c r="CP711" s="19"/>
      <x:c r="CQ711" s="19"/>
      <x:c r="CR711" s="19"/>
      <x:c r="CS711" s="19"/>
      <x:c r="CT711" s="19"/>
      <x:c r="CU711" s="19"/>
      <x:c r="CV711" s="19"/>
      <x:c r="CW711" s="19"/>
      <x:c r="CX711" s="19"/>
      <x:c r="CY711" s="19"/>
      <x:c r="CZ711" s="19"/>
      <x:c r="DA711" s="19"/>
      <x:c r="DB711" s="19"/>
      <x:c r="DC711" s="19"/>
      <x:c r="DD711" s="19"/>
      <x:c r="DE711" s="19"/>
      <x:c r="DF711" s="19"/>
      <x:c r="DG711" s="19"/>
      <x:c r="DH711" s="19"/>
      <x:c r="DI711" s="19"/>
      <x:c r="DJ711" s="19"/>
      <x:c r="DK711" s="19"/>
      <x:c r="DL711" s="19"/>
      <x:c r="DM711" s="19"/>
      <x:c r="DN711" s="19"/>
      <x:c r="DO711" s="19"/>
      <x:c r="DP711" s="19"/>
      <x:c r="DQ711" s="19"/>
      <x:c r="DR711" s="19"/>
      <x:c r="DS711" s="19"/>
      <x:c r="DT711" s="19"/>
      <x:c r="DU711" s="19"/>
      <x:c r="DV711" s="19"/>
      <x:c r="DW711" s="19"/>
      <x:c r="DX711" s="19"/>
      <x:c r="DY711" s="19"/>
      <x:c r="DZ711" s="19"/>
      <x:c r="EA711" s="19"/>
      <x:c r="EB711" s="19"/>
      <x:c r="EC711" s="19"/>
      <x:c r="ED711" s="19"/>
      <x:c r="EE711" s="19"/>
      <x:c r="EF711" s="19"/>
      <x:c r="EG711" s="19"/>
      <x:c r="EH711" s="19"/>
      <x:c r="EI711" s="19"/>
      <x:c r="EJ711" s="19"/>
      <x:c r="EK711" s="19"/>
      <x:c r="EL711" s="19"/>
      <x:c r="EM711" s="19"/>
      <x:c r="EN711" s="19"/>
      <x:c r="EO711" s="19"/>
      <x:c r="EP711" s="19"/>
      <x:c r="EQ711" s="19"/>
      <x:c r="ER711" s="19"/>
      <x:c r="ES711" s="19"/>
      <x:c r="ET711" s="19"/>
      <x:c r="EU711" s="19"/>
      <x:c r="EV711" s="19"/>
      <x:c r="EW711" s="19"/>
      <x:c r="EX711" s="19"/>
      <x:c r="EY711" s="19"/>
      <x:c r="EZ711" s="19"/>
      <x:c r="FA711" s="19"/>
      <x:c r="FB711" s="19"/>
      <x:c r="FC711" s="19"/>
      <x:c r="FD711" s="19"/>
      <x:c r="FE711" s="19"/>
      <x:c r="FF711" s="19"/>
      <x:c r="FG711" s="19"/>
      <x:c r="FH711" s="19"/>
      <x:c r="FI711" s="19"/>
      <x:c r="FJ711" s="19"/>
      <x:c r="FK711" s="19"/>
      <x:c r="FL711" s="19"/>
      <x:c r="FM711" s="19"/>
      <x:c r="FN711" s="19"/>
      <x:c r="FO711" s="19"/>
      <x:c r="FP711" s="19"/>
      <x:c r="FQ711" s="19"/>
      <x:c r="FR711" s="19"/>
      <x:c r="FS711" s="19"/>
      <x:c r="FT711" s="19"/>
      <x:c r="FU711" s="19"/>
      <x:c r="FV711" s="19"/>
      <x:c r="FW711" s="19"/>
      <x:c r="FX711" s="19"/>
      <x:c r="FY711" s="19"/>
      <x:c r="FZ711" s="19"/>
      <x:c r="GA711" s="19"/>
      <x:c r="GB711" s="19"/>
      <x:c r="GC711" s="19"/>
      <x:c r="GD711" s="19"/>
      <x:c r="GE711" s="19"/>
      <x:c r="GF711" s="19"/>
      <x:c r="GG711" s="19"/>
      <x:c r="GH711" s="19"/>
      <x:c r="GI711" s="19"/>
      <x:c r="GJ711" s="19"/>
      <x:c r="GK711" s="19"/>
      <x:c r="GL711" s="19"/>
      <x:c r="GM711" s="19"/>
      <x:c r="GN711" s="19"/>
      <x:c r="GO711" s="19"/>
      <x:c r="GP711" s="19"/>
      <x:c r="GQ711" s="19"/>
      <x:c r="GR711" s="19"/>
      <x:c r="GS711" s="19"/>
      <x:c r="GT711" s="19"/>
      <x:c r="GU711" s="19"/>
      <x:c r="GV711" s="19"/>
      <x:c r="GW711" s="19"/>
      <x:c r="GX711" s="19"/>
      <x:c r="GY711" s="19"/>
      <x:c r="GZ711" s="19"/>
      <x:c r="HA711" s="19"/>
      <x:c r="HB711" s="19"/>
      <x:c r="HC711" s="19"/>
      <x:c r="HD711" s="19"/>
      <x:c r="HE711" s="19"/>
      <x:c r="HF711" s="19"/>
      <x:c r="HG711" s="19"/>
      <x:c r="HH711" s="19"/>
      <x:c r="HI711" s="19"/>
      <x:c r="HJ711" s="19"/>
      <x:c r="HK711" s="19"/>
      <x:c r="HL711" s="19"/>
      <x:c r="HM711" s="19"/>
      <x:c r="HN711" s="19"/>
      <x:c r="HO711" s="19"/>
      <x:c r="HP711" s="19"/>
      <x:c r="HQ711" s="19"/>
      <x:c r="HR711" s="19"/>
      <x:c r="HS711" s="19"/>
      <x:c r="HT711" s="19"/>
      <x:c r="HU711" s="19"/>
      <x:c r="HV711" s="19"/>
      <x:c r="HW711" s="19"/>
      <x:c r="HX711" s="19"/>
      <x:c r="HY711" s="19"/>
      <x:c r="HZ711" s="19"/>
      <x:c r="IA711" s="19"/>
      <x:c r="IB711" s="19"/>
      <x:c r="IC711" s="19"/>
      <x:c r="ID711" s="19"/>
      <x:c r="IE711" s="19"/>
      <x:c r="IF711" s="19"/>
      <x:c r="IG711" s="19"/>
      <x:c r="IH711" s="19"/>
      <x:c r="II711" s="19"/>
      <x:c r="IJ711" s="19"/>
      <x:c r="IK711" s="19"/>
      <x:c r="IL711" s="19"/>
      <x:c r="IM711" s="19"/>
      <x:c r="IN711" s="19"/>
      <x:c r="IO711" s="19"/>
      <x:c r="IP711" s="19"/>
      <x:c r="IQ711" s="19"/>
      <x:c r="IR711" s="19"/>
      <x:c r="IS711" s="19"/>
      <x:c r="IT711" s="19"/>
      <x:c r="IU711" s="19"/>
      <x:c r="IV711" s="19"/>
    </x:row>
    <x:row r="712" spans="1:256" s="20" customFormat="1" ht="20.100000000000001" customHeight="1">
      <x:c r="A712" s="2654"/>
      <x:c r="B712" s="2613"/>
      <x:c r="C712" s="1706" t="s">
        <x:v>7991</x:v>
      </x:c>
      <x:c r="D712" s="1707" t="s">
        <x:v>7458</x:v>
      </x:c>
      <x:c r="E712" s="1558">
        <x:v>0.82499999999999996</x:v>
      </x:c>
      <x:c r="F712" s="1708" t="s">
        <x:v>1073</x:v>
      </x:c>
      <x:c r="G712" s="1559">
        <x:v>196.02000000000001</x:v>
      </x:c>
      <x:c r="H712" s="1559">
        <x:v>196.02000000000001</x:v>
      </x:c>
      <x:c r="I712" s="1559">
        <x:v>0</x:v>
      </x:c>
      <x:c r="J712" s="1708"/>
      <x:c r="K712" s="1588" t="s">
        <x:v>7961</x:v>
      </x:c>
      <x:c r="L712" s="19"/>
      <x:c r="M712" s="19"/>
      <x:c r="N712" s="19"/>
      <x:c r="O712" s="19"/>
      <x:c r="P712" s="19"/>
      <x:c r="Q712" s="19"/>
      <x:c r="R712" s="19"/>
      <x:c r="S712" s="19"/>
      <x:c r="T712" s="19"/>
      <x:c r="U712" s="19"/>
      <x:c r="V712" s="19"/>
      <x:c r="W712" s="19"/>
      <x:c r="X712" s="19"/>
      <x:c r="Y712" s="19"/>
      <x:c r="Z712" s="19"/>
      <x:c r="AA712" s="19"/>
      <x:c r="AB712" s="19"/>
      <x:c r="AC712" s="19"/>
      <x:c r="AD712" s="19"/>
      <x:c r="AE712" s="19"/>
      <x:c r="AF712" s="19"/>
      <x:c r="AG712" s="19"/>
      <x:c r="AH712" s="19"/>
      <x:c r="AI712" s="19"/>
      <x:c r="AJ712" s="19"/>
      <x:c r="AK712" s="19"/>
      <x:c r="AL712" s="19"/>
      <x:c r="AM712" s="19"/>
      <x:c r="AN712" s="19"/>
      <x:c r="AO712" s="19"/>
      <x:c r="AP712" s="19"/>
      <x:c r="AQ712" s="19"/>
      <x:c r="AR712" s="19"/>
      <x:c r="AS712" s="19"/>
      <x:c r="AT712" s="19"/>
      <x:c r="AU712" s="19"/>
      <x:c r="AV712" s="19"/>
      <x:c r="AW712" s="19"/>
      <x:c r="AX712" s="19"/>
      <x:c r="AY712" s="19"/>
      <x:c r="AZ712" s="19"/>
      <x:c r="BA712" s="19"/>
      <x:c r="BB712" s="19"/>
      <x:c r="BC712" s="19"/>
      <x:c r="BD712" s="19"/>
      <x:c r="BE712" s="19"/>
      <x:c r="BF712" s="19"/>
      <x:c r="BG712" s="19"/>
      <x:c r="BH712" s="19"/>
      <x:c r="BI712" s="19"/>
      <x:c r="BJ712" s="19"/>
      <x:c r="BK712" s="19"/>
      <x:c r="BL712" s="19"/>
      <x:c r="BM712" s="19"/>
      <x:c r="BN712" s="19"/>
      <x:c r="BO712" s="19"/>
      <x:c r="BP712" s="19"/>
      <x:c r="BQ712" s="19"/>
      <x:c r="BR712" s="19"/>
      <x:c r="BS712" s="19"/>
      <x:c r="BT712" s="19"/>
      <x:c r="BU712" s="19"/>
      <x:c r="BV712" s="19"/>
      <x:c r="BW712" s="19"/>
      <x:c r="BX712" s="19"/>
      <x:c r="BY712" s="19"/>
      <x:c r="BZ712" s="19"/>
      <x:c r="CA712" s="19"/>
      <x:c r="CB712" s="19"/>
      <x:c r="CC712" s="19"/>
      <x:c r="CD712" s="19"/>
      <x:c r="CE712" s="19"/>
      <x:c r="CF712" s="19"/>
      <x:c r="CG712" s="19"/>
      <x:c r="CH712" s="19"/>
      <x:c r="CI712" s="19"/>
      <x:c r="CJ712" s="19"/>
      <x:c r="CK712" s="19"/>
      <x:c r="CL712" s="19"/>
      <x:c r="CM712" s="19"/>
      <x:c r="CN712" s="19"/>
      <x:c r="CO712" s="19"/>
      <x:c r="CP712" s="19"/>
      <x:c r="CQ712" s="19"/>
      <x:c r="CR712" s="19"/>
      <x:c r="CS712" s="19"/>
      <x:c r="CT712" s="19"/>
      <x:c r="CU712" s="19"/>
      <x:c r="CV712" s="19"/>
      <x:c r="CW712" s="19"/>
      <x:c r="CX712" s="19"/>
      <x:c r="CY712" s="19"/>
      <x:c r="CZ712" s="19"/>
      <x:c r="DA712" s="19"/>
      <x:c r="DB712" s="19"/>
      <x:c r="DC712" s="19"/>
      <x:c r="DD712" s="19"/>
      <x:c r="DE712" s="19"/>
      <x:c r="DF712" s="19"/>
      <x:c r="DG712" s="19"/>
      <x:c r="DH712" s="19"/>
      <x:c r="DI712" s="19"/>
      <x:c r="DJ712" s="19"/>
      <x:c r="DK712" s="19"/>
      <x:c r="DL712" s="19"/>
      <x:c r="DM712" s="19"/>
      <x:c r="DN712" s="19"/>
      <x:c r="DO712" s="19"/>
      <x:c r="DP712" s="19"/>
      <x:c r="DQ712" s="19"/>
      <x:c r="DR712" s="19"/>
      <x:c r="DS712" s="19"/>
      <x:c r="DT712" s="19"/>
      <x:c r="DU712" s="19"/>
      <x:c r="DV712" s="19"/>
      <x:c r="DW712" s="19"/>
      <x:c r="DX712" s="19"/>
      <x:c r="DY712" s="19"/>
      <x:c r="DZ712" s="19"/>
      <x:c r="EA712" s="19"/>
      <x:c r="EB712" s="19"/>
      <x:c r="EC712" s="19"/>
      <x:c r="ED712" s="19"/>
      <x:c r="EE712" s="19"/>
      <x:c r="EF712" s="19"/>
      <x:c r="EG712" s="19"/>
      <x:c r="EH712" s="19"/>
      <x:c r="EI712" s="19"/>
      <x:c r="EJ712" s="19"/>
      <x:c r="EK712" s="19"/>
      <x:c r="EL712" s="19"/>
      <x:c r="EM712" s="19"/>
      <x:c r="EN712" s="19"/>
      <x:c r="EO712" s="19"/>
      <x:c r="EP712" s="19"/>
      <x:c r="EQ712" s="19"/>
      <x:c r="ER712" s="19"/>
      <x:c r="ES712" s="19"/>
      <x:c r="ET712" s="19"/>
      <x:c r="EU712" s="19"/>
      <x:c r="EV712" s="19"/>
      <x:c r="EW712" s="19"/>
      <x:c r="EX712" s="19"/>
      <x:c r="EY712" s="19"/>
      <x:c r="EZ712" s="19"/>
      <x:c r="FA712" s="19"/>
      <x:c r="FB712" s="19"/>
      <x:c r="FC712" s="19"/>
      <x:c r="FD712" s="19"/>
      <x:c r="FE712" s="19"/>
      <x:c r="FF712" s="19"/>
      <x:c r="FG712" s="19"/>
      <x:c r="FH712" s="19"/>
      <x:c r="FI712" s="19"/>
      <x:c r="FJ712" s="19"/>
      <x:c r="FK712" s="19"/>
      <x:c r="FL712" s="19"/>
      <x:c r="FM712" s="19"/>
      <x:c r="FN712" s="19"/>
      <x:c r="FO712" s="19"/>
      <x:c r="FP712" s="19"/>
      <x:c r="FQ712" s="19"/>
      <x:c r="FR712" s="19"/>
      <x:c r="FS712" s="19"/>
      <x:c r="FT712" s="19"/>
      <x:c r="FU712" s="19"/>
      <x:c r="FV712" s="19"/>
      <x:c r="FW712" s="19"/>
      <x:c r="FX712" s="19"/>
      <x:c r="FY712" s="19"/>
      <x:c r="FZ712" s="19"/>
      <x:c r="GA712" s="19"/>
      <x:c r="GB712" s="19"/>
      <x:c r="GC712" s="19"/>
      <x:c r="GD712" s="19"/>
      <x:c r="GE712" s="19"/>
      <x:c r="GF712" s="19"/>
      <x:c r="GG712" s="19"/>
      <x:c r="GH712" s="19"/>
      <x:c r="GI712" s="19"/>
      <x:c r="GJ712" s="19"/>
      <x:c r="GK712" s="19"/>
      <x:c r="GL712" s="19"/>
      <x:c r="GM712" s="19"/>
      <x:c r="GN712" s="19"/>
      <x:c r="GO712" s="19"/>
      <x:c r="GP712" s="19"/>
      <x:c r="GQ712" s="19"/>
      <x:c r="GR712" s="19"/>
      <x:c r="GS712" s="19"/>
      <x:c r="GT712" s="19"/>
      <x:c r="GU712" s="19"/>
      <x:c r="GV712" s="19"/>
      <x:c r="GW712" s="19"/>
      <x:c r="GX712" s="19"/>
      <x:c r="GY712" s="19"/>
      <x:c r="GZ712" s="19"/>
      <x:c r="HA712" s="19"/>
      <x:c r="HB712" s="19"/>
      <x:c r="HC712" s="19"/>
      <x:c r="HD712" s="19"/>
      <x:c r="HE712" s="19"/>
      <x:c r="HF712" s="19"/>
      <x:c r="HG712" s="19"/>
      <x:c r="HH712" s="19"/>
      <x:c r="HI712" s="19"/>
      <x:c r="HJ712" s="19"/>
      <x:c r="HK712" s="19"/>
      <x:c r="HL712" s="19"/>
      <x:c r="HM712" s="19"/>
      <x:c r="HN712" s="19"/>
      <x:c r="HO712" s="19"/>
      <x:c r="HP712" s="19"/>
      <x:c r="HQ712" s="19"/>
      <x:c r="HR712" s="19"/>
      <x:c r="HS712" s="19"/>
      <x:c r="HT712" s="19"/>
      <x:c r="HU712" s="19"/>
      <x:c r="HV712" s="19"/>
      <x:c r="HW712" s="19"/>
      <x:c r="HX712" s="19"/>
      <x:c r="HY712" s="19"/>
      <x:c r="HZ712" s="19"/>
      <x:c r="IA712" s="19"/>
      <x:c r="IB712" s="19"/>
      <x:c r="IC712" s="19"/>
      <x:c r="ID712" s="19"/>
      <x:c r="IE712" s="19"/>
      <x:c r="IF712" s="19"/>
      <x:c r="IG712" s="19"/>
      <x:c r="IH712" s="19"/>
      <x:c r="II712" s="19"/>
      <x:c r="IJ712" s="19"/>
      <x:c r="IK712" s="19"/>
      <x:c r="IL712" s="19"/>
      <x:c r="IM712" s="19"/>
      <x:c r="IN712" s="19"/>
      <x:c r="IO712" s="19"/>
      <x:c r="IP712" s="19"/>
      <x:c r="IQ712" s="19"/>
      <x:c r="IR712" s="19"/>
      <x:c r="IS712" s="19"/>
      <x:c r="IT712" s="19"/>
      <x:c r="IU712" s="19"/>
      <x:c r="IV712" s="19"/>
    </x:row>
    <x:row r="713" spans="1:256" s="20" customFormat="1" ht="20.100000000000001" customHeight="1">
      <x:c r="A713" s="2654"/>
      <x:c r="B713" s="2613"/>
      <x:c r="C713" s="1706" t="s">
        <x:v>4414</x:v>
      </x:c>
      <x:c r="D713" s="1707" t="s">
        <x:v>2095</x:v>
      </x:c>
      <x:c r="E713" s="1558">
        <x:v>8.5500000000000007</x:v>
      </x:c>
      <x:c r="F713" s="1708" t="s">
        <x:v>476</x:v>
      </x:c>
      <x:c r="G713" s="1559">
        <x:v>173.55000000000001</x:v>
      </x:c>
      <x:c r="H713" s="1559">
        <x:v>173.55000000000001</x:v>
      </x:c>
      <x:c r="I713" s="1559">
        <x:v>0</x:v>
      </x:c>
      <x:c r="J713" s="1708"/>
      <x:c r="K713" s="1588" t="s">
        <x:v>6818</x:v>
      </x:c>
      <x:c r="L713" s="19"/>
      <x:c r="M713" s="19"/>
      <x:c r="N713" s="19"/>
      <x:c r="O713" s="19"/>
      <x:c r="P713" s="19"/>
      <x:c r="Q713" s="19"/>
      <x:c r="R713" s="19"/>
      <x:c r="S713" s="19"/>
      <x:c r="T713" s="19"/>
      <x:c r="U713" s="19"/>
      <x:c r="V713" s="19"/>
      <x:c r="W713" s="19"/>
      <x:c r="X713" s="19"/>
      <x:c r="Y713" s="19"/>
      <x:c r="Z713" s="19"/>
      <x:c r="AA713" s="19"/>
      <x:c r="AB713" s="19"/>
      <x:c r="AC713" s="19"/>
      <x:c r="AD713" s="19"/>
      <x:c r="AE713" s="19"/>
      <x:c r="AF713" s="19"/>
      <x:c r="AG713" s="19"/>
      <x:c r="AH713" s="19"/>
      <x:c r="AI713" s="19"/>
      <x:c r="AJ713" s="19"/>
      <x:c r="AK713" s="19"/>
      <x:c r="AL713" s="19"/>
      <x:c r="AM713" s="19"/>
      <x:c r="AN713" s="19"/>
      <x:c r="AO713" s="19"/>
      <x:c r="AP713" s="19"/>
      <x:c r="AQ713" s="19"/>
      <x:c r="AR713" s="19"/>
      <x:c r="AS713" s="19"/>
      <x:c r="AT713" s="19"/>
      <x:c r="AU713" s="19"/>
      <x:c r="AV713" s="19"/>
      <x:c r="AW713" s="19"/>
      <x:c r="AX713" s="19"/>
      <x:c r="AY713" s="19"/>
      <x:c r="AZ713" s="19"/>
      <x:c r="BA713" s="19"/>
      <x:c r="BB713" s="19"/>
      <x:c r="BC713" s="19"/>
      <x:c r="BD713" s="19"/>
      <x:c r="BE713" s="19"/>
      <x:c r="BF713" s="19"/>
      <x:c r="BG713" s="19"/>
      <x:c r="BH713" s="19"/>
      <x:c r="BI713" s="19"/>
      <x:c r="BJ713" s="19"/>
      <x:c r="BK713" s="19"/>
      <x:c r="BL713" s="19"/>
      <x:c r="BM713" s="19"/>
      <x:c r="BN713" s="19"/>
      <x:c r="BO713" s="19"/>
      <x:c r="BP713" s="19"/>
      <x:c r="BQ713" s="19"/>
      <x:c r="BR713" s="19"/>
      <x:c r="BS713" s="19"/>
      <x:c r="BT713" s="19"/>
      <x:c r="BU713" s="19"/>
      <x:c r="BV713" s="19"/>
      <x:c r="BW713" s="19"/>
      <x:c r="BX713" s="19"/>
      <x:c r="BY713" s="19"/>
      <x:c r="BZ713" s="19"/>
      <x:c r="CA713" s="19"/>
      <x:c r="CB713" s="19"/>
      <x:c r="CC713" s="19"/>
      <x:c r="CD713" s="19"/>
      <x:c r="CE713" s="19"/>
      <x:c r="CF713" s="19"/>
      <x:c r="CG713" s="19"/>
      <x:c r="CH713" s="19"/>
      <x:c r="CI713" s="19"/>
      <x:c r="CJ713" s="19"/>
      <x:c r="CK713" s="19"/>
      <x:c r="CL713" s="19"/>
      <x:c r="CM713" s="19"/>
      <x:c r="CN713" s="19"/>
      <x:c r="CO713" s="19"/>
      <x:c r="CP713" s="19"/>
      <x:c r="CQ713" s="19"/>
      <x:c r="CR713" s="19"/>
      <x:c r="CS713" s="19"/>
      <x:c r="CT713" s="19"/>
      <x:c r="CU713" s="19"/>
      <x:c r="CV713" s="19"/>
      <x:c r="CW713" s="19"/>
      <x:c r="CX713" s="19"/>
      <x:c r="CY713" s="19"/>
      <x:c r="CZ713" s="19"/>
      <x:c r="DA713" s="19"/>
      <x:c r="DB713" s="19"/>
      <x:c r="DC713" s="19"/>
      <x:c r="DD713" s="19"/>
      <x:c r="DE713" s="19"/>
      <x:c r="DF713" s="19"/>
      <x:c r="DG713" s="19"/>
      <x:c r="DH713" s="19"/>
      <x:c r="DI713" s="19"/>
      <x:c r="DJ713" s="19"/>
      <x:c r="DK713" s="19"/>
      <x:c r="DL713" s="19"/>
      <x:c r="DM713" s="19"/>
      <x:c r="DN713" s="19"/>
      <x:c r="DO713" s="19"/>
      <x:c r="DP713" s="19"/>
      <x:c r="DQ713" s="19"/>
      <x:c r="DR713" s="19"/>
      <x:c r="DS713" s="19"/>
      <x:c r="DT713" s="19"/>
      <x:c r="DU713" s="19"/>
      <x:c r="DV713" s="19"/>
      <x:c r="DW713" s="19"/>
      <x:c r="DX713" s="19"/>
      <x:c r="DY713" s="19"/>
      <x:c r="DZ713" s="19"/>
      <x:c r="EA713" s="19"/>
      <x:c r="EB713" s="19"/>
      <x:c r="EC713" s="19"/>
      <x:c r="ED713" s="19"/>
      <x:c r="EE713" s="19"/>
      <x:c r="EF713" s="19"/>
      <x:c r="EG713" s="19"/>
      <x:c r="EH713" s="19"/>
      <x:c r="EI713" s="19"/>
      <x:c r="EJ713" s="19"/>
      <x:c r="EK713" s="19"/>
      <x:c r="EL713" s="19"/>
      <x:c r="EM713" s="19"/>
      <x:c r="EN713" s="19"/>
      <x:c r="EO713" s="19"/>
      <x:c r="EP713" s="19"/>
      <x:c r="EQ713" s="19"/>
      <x:c r="ER713" s="19"/>
      <x:c r="ES713" s="19"/>
      <x:c r="ET713" s="19"/>
      <x:c r="EU713" s="19"/>
      <x:c r="EV713" s="19"/>
      <x:c r="EW713" s="19"/>
      <x:c r="EX713" s="19"/>
      <x:c r="EY713" s="19"/>
      <x:c r="EZ713" s="19"/>
      <x:c r="FA713" s="19"/>
      <x:c r="FB713" s="19"/>
      <x:c r="FC713" s="19"/>
      <x:c r="FD713" s="19"/>
      <x:c r="FE713" s="19"/>
      <x:c r="FF713" s="19"/>
      <x:c r="FG713" s="19"/>
      <x:c r="FH713" s="19"/>
      <x:c r="FI713" s="19"/>
      <x:c r="FJ713" s="19"/>
      <x:c r="FK713" s="19"/>
      <x:c r="FL713" s="19"/>
      <x:c r="FM713" s="19"/>
      <x:c r="FN713" s="19"/>
      <x:c r="FO713" s="19"/>
      <x:c r="FP713" s="19"/>
      <x:c r="FQ713" s="19"/>
      <x:c r="FR713" s="19"/>
      <x:c r="FS713" s="19"/>
      <x:c r="FT713" s="19"/>
      <x:c r="FU713" s="19"/>
      <x:c r="FV713" s="19"/>
      <x:c r="FW713" s="19"/>
      <x:c r="FX713" s="19"/>
      <x:c r="FY713" s="19"/>
      <x:c r="FZ713" s="19"/>
      <x:c r="GA713" s="19"/>
      <x:c r="GB713" s="19"/>
      <x:c r="GC713" s="19"/>
      <x:c r="GD713" s="19"/>
      <x:c r="GE713" s="19"/>
      <x:c r="GF713" s="19"/>
      <x:c r="GG713" s="19"/>
      <x:c r="GH713" s="19"/>
      <x:c r="GI713" s="19"/>
      <x:c r="GJ713" s="19"/>
      <x:c r="GK713" s="19"/>
      <x:c r="GL713" s="19"/>
      <x:c r="GM713" s="19"/>
      <x:c r="GN713" s="19"/>
      <x:c r="GO713" s="19"/>
      <x:c r="GP713" s="19"/>
      <x:c r="GQ713" s="19"/>
      <x:c r="GR713" s="19"/>
      <x:c r="GS713" s="19"/>
      <x:c r="GT713" s="19"/>
      <x:c r="GU713" s="19"/>
      <x:c r="GV713" s="19"/>
      <x:c r="GW713" s="19"/>
      <x:c r="GX713" s="19"/>
      <x:c r="GY713" s="19"/>
      <x:c r="GZ713" s="19"/>
      <x:c r="HA713" s="19"/>
      <x:c r="HB713" s="19"/>
      <x:c r="HC713" s="19"/>
      <x:c r="HD713" s="19"/>
      <x:c r="HE713" s="19"/>
      <x:c r="HF713" s="19"/>
      <x:c r="HG713" s="19"/>
      <x:c r="HH713" s="19"/>
      <x:c r="HI713" s="19"/>
      <x:c r="HJ713" s="19"/>
      <x:c r="HK713" s="19"/>
      <x:c r="HL713" s="19"/>
      <x:c r="HM713" s="19"/>
      <x:c r="HN713" s="19"/>
      <x:c r="HO713" s="19"/>
      <x:c r="HP713" s="19"/>
      <x:c r="HQ713" s="19"/>
      <x:c r="HR713" s="19"/>
      <x:c r="HS713" s="19"/>
      <x:c r="HT713" s="19"/>
      <x:c r="HU713" s="19"/>
      <x:c r="HV713" s="19"/>
      <x:c r="HW713" s="19"/>
      <x:c r="HX713" s="19"/>
      <x:c r="HY713" s="19"/>
      <x:c r="HZ713" s="19"/>
      <x:c r="IA713" s="19"/>
      <x:c r="IB713" s="19"/>
      <x:c r="IC713" s="19"/>
      <x:c r="ID713" s="19"/>
      <x:c r="IE713" s="19"/>
      <x:c r="IF713" s="19"/>
      <x:c r="IG713" s="19"/>
      <x:c r="IH713" s="19"/>
      <x:c r="II713" s="19"/>
      <x:c r="IJ713" s="19"/>
      <x:c r="IK713" s="19"/>
      <x:c r="IL713" s="19"/>
      <x:c r="IM713" s="19"/>
      <x:c r="IN713" s="19"/>
      <x:c r="IO713" s="19"/>
      <x:c r="IP713" s="19"/>
      <x:c r="IQ713" s="19"/>
      <x:c r="IR713" s="19"/>
      <x:c r="IS713" s="19"/>
      <x:c r="IT713" s="19"/>
      <x:c r="IU713" s="19"/>
      <x:c r="IV713" s="19"/>
    </x:row>
    <x:row r="714" spans="1:256" s="20" customFormat="1" ht="20.100000000000001" customHeight="1">
      <x:c r="A714" s="2654"/>
      <x:c r="B714" s="1695" t="s">
        <x:v>7038</x:v>
      </x:c>
      <x:c r="C714" s="1706" t="s">
        <x:v>5811</x:v>
      </x:c>
      <x:c r="D714" s="1707" t="s">
        <x:v>2095</x:v>
      </x:c>
      <x:c r="E714" s="1558">
        <x:v>21.879999999999999</x:v>
      </x:c>
      <x:c r="F714" s="1708" t="s">
        <x:v>476</x:v>
      </x:c>
      <x:c r="G714" s="1559">
        <x:v>373.16000000000003</x:v>
      </x:c>
      <x:c r="H714" s="1559">
        <x:v>373.16000000000003</x:v>
      </x:c>
      <x:c r="I714" s="1559">
        <x:v>0</x:v>
      </x:c>
      <x:c r="J714" s="1708"/>
      <x:c r="K714" s="1588" t="s">
        <x:v>6818</x:v>
      </x:c>
      <x:c r="L714" s="19"/>
      <x:c r="M714" s="19"/>
      <x:c r="N714" s="19"/>
      <x:c r="O714" s="19"/>
      <x:c r="P714" s="19"/>
      <x:c r="Q714" s="19"/>
      <x:c r="R714" s="19"/>
      <x:c r="S714" s="19"/>
      <x:c r="T714" s="19"/>
      <x:c r="U714" s="19"/>
      <x:c r="V714" s="19"/>
      <x:c r="W714" s="19"/>
      <x:c r="X714" s="19"/>
      <x:c r="Y714" s="19"/>
      <x:c r="Z714" s="19"/>
      <x:c r="AA714" s="19"/>
      <x:c r="AB714" s="19"/>
      <x:c r="AC714" s="19"/>
      <x:c r="AD714" s="19"/>
      <x:c r="AE714" s="19"/>
      <x:c r="AF714" s="19"/>
      <x:c r="AG714" s="19"/>
      <x:c r="AH714" s="19"/>
      <x:c r="AI714" s="19"/>
      <x:c r="AJ714" s="19"/>
      <x:c r="AK714" s="19"/>
      <x:c r="AL714" s="19"/>
      <x:c r="AM714" s="19"/>
      <x:c r="AN714" s="19"/>
      <x:c r="AO714" s="19"/>
      <x:c r="AP714" s="19"/>
      <x:c r="AQ714" s="19"/>
      <x:c r="AR714" s="19"/>
      <x:c r="AS714" s="19"/>
      <x:c r="AT714" s="19"/>
      <x:c r="AU714" s="19"/>
      <x:c r="AV714" s="19"/>
      <x:c r="AW714" s="19"/>
      <x:c r="AX714" s="19"/>
      <x:c r="AY714" s="19"/>
      <x:c r="AZ714" s="19"/>
      <x:c r="BA714" s="19"/>
      <x:c r="BB714" s="19"/>
      <x:c r="BC714" s="19"/>
      <x:c r="BD714" s="19"/>
      <x:c r="BE714" s="19"/>
      <x:c r="BF714" s="19"/>
      <x:c r="BG714" s="19"/>
      <x:c r="BH714" s="19"/>
      <x:c r="BI714" s="19"/>
      <x:c r="BJ714" s="19"/>
      <x:c r="BK714" s="19"/>
      <x:c r="BL714" s="19"/>
      <x:c r="BM714" s="19"/>
      <x:c r="BN714" s="19"/>
      <x:c r="BO714" s="19"/>
      <x:c r="BP714" s="19"/>
      <x:c r="BQ714" s="19"/>
      <x:c r="BR714" s="19"/>
      <x:c r="BS714" s="19"/>
      <x:c r="BT714" s="19"/>
      <x:c r="BU714" s="19"/>
      <x:c r="BV714" s="19"/>
      <x:c r="BW714" s="19"/>
      <x:c r="BX714" s="19"/>
      <x:c r="BY714" s="19"/>
      <x:c r="BZ714" s="19"/>
      <x:c r="CA714" s="19"/>
      <x:c r="CB714" s="19"/>
      <x:c r="CC714" s="19"/>
      <x:c r="CD714" s="19"/>
      <x:c r="CE714" s="19"/>
      <x:c r="CF714" s="19"/>
      <x:c r="CG714" s="19"/>
      <x:c r="CH714" s="19"/>
      <x:c r="CI714" s="19"/>
      <x:c r="CJ714" s="19"/>
      <x:c r="CK714" s="19"/>
      <x:c r="CL714" s="19"/>
      <x:c r="CM714" s="19"/>
      <x:c r="CN714" s="19"/>
      <x:c r="CO714" s="19"/>
      <x:c r="CP714" s="19"/>
      <x:c r="CQ714" s="19"/>
      <x:c r="CR714" s="19"/>
      <x:c r="CS714" s="19"/>
      <x:c r="CT714" s="19"/>
      <x:c r="CU714" s="19"/>
      <x:c r="CV714" s="19"/>
      <x:c r="CW714" s="19"/>
      <x:c r="CX714" s="19"/>
      <x:c r="CY714" s="19"/>
      <x:c r="CZ714" s="19"/>
      <x:c r="DA714" s="19"/>
      <x:c r="DB714" s="19"/>
      <x:c r="DC714" s="19"/>
      <x:c r="DD714" s="19"/>
      <x:c r="DE714" s="19"/>
      <x:c r="DF714" s="19"/>
      <x:c r="DG714" s="19"/>
      <x:c r="DH714" s="19"/>
      <x:c r="DI714" s="19"/>
      <x:c r="DJ714" s="19"/>
      <x:c r="DK714" s="19"/>
      <x:c r="DL714" s="19"/>
      <x:c r="DM714" s="19"/>
      <x:c r="DN714" s="19"/>
      <x:c r="DO714" s="19"/>
      <x:c r="DP714" s="19"/>
      <x:c r="DQ714" s="19"/>
      <x:c r="DR714" s="19"/>
      <x:c r="DS714" s="19"/>
      <x:c r="DT714" s="19"/>
      <x:c r="DU714" s="19"/>
      <x:c r="DV714" s="19"/>
      <x:c r="DW714" s="19"/>
      <x:c r="DX714" s="19"/>
      <x:c r="DY714" s="19"/>
      <x:c r="DZ714" s="19"/>
      <x:c r="EA714" s="19"/>
      <x:c r="EB714" s="19"/>
      <x:c r="EC714" s="19"/>
      <x:c r="ED714" s="19"/>
      <x:c r="EE714" s="19"/>
      <x:c r="EF714" s="19"/>
      <x:c r="EG714" s="19"/>
      <x:c r="EH714" s="19"/>
      <x:c r="EI714" s="19"/>
      <x:c r="EJ714" s="19"/>
      <x:c r="EK714" s="19"/>
      <x:c r="EL714" s="19"/>
      <x:c r="EM714" s="19"/>
      <x:c r="EN714" s="19"/>
      <x:c r="EO714" s="19"/>
      <x:c r="EP714" s="19"/>
      <x:c r="EQ714" s="19"/>
      <x:c r="ER714" s="19"/>
      <x:c r="ES714" s="19"/>
      <x:c r="ET714" s="19"/>
      <x:c r="EU714" s="19"/>
      <x:c r="EV714" s="19"/>
      <x:c r="EW714" s="19"/>
      <x:c r="EX714" s="19"/>
      <x:c r="EY714" s="19"/>
      <x:c r="EZ714" s="19"/>
      <x:c r="FA714" s="19"/>
      <x:c r="FB714" s="19"/>
      <x:c r="FC714" s="19"/>
      <x:c r="FD714" s="19"/>
      <x:c r="FE714" s="19"/>
      <x:c r="FF714" s="19"/>
      <x:c r="FG714" s="19"/>
      <x:c r="FH714" s="19"/>
      <x:c r="FI714" s="19"/>
      <x:c r="FJ714" s="19"/>
      <x:c r="FK714" s="19"/>
      <x:c r="FL714" s="19"/>
      <x:c r="FM714" s="19"/>
      <x:c r="FN714" s="19"/>
      <x:c r="FO714" s="19"/>
      <x:c r="FP714" s="19"/>
      <x:c r="FQ714" s="19"/>
      <x:c r="FR714" s="19"/>
      <x:c r="FS714" s="19"/>
      <x:c r="FT714" s="19"/>
      <x:c r="FU714" s="19"/>
      <x:c r="FV714" s="19"/>
      <x:c r="FW714" s="19"/>
      <x:c r="FX714" s="19"/>
      <x:c r="FY714" s="19"/>
      <x:c r="FZ714" s="19"/>
      <x:c r="GA714" s="19"/>
      <x:c r="GB714" s="19"/>
      <x:c r="GC714" s="19"/>
      <x:c r="GD714" s="19"/>
      <x:c r="GE714" s="19"/>
      <x:c r="GF714" s="19"/>
      <x:c r="GG714" s="19"/>
      <x:c r="GH714" s="19"/>
      <x:c r="GI714" s="19"/>
      <x:c r="GJ714" s="19"/>
      <x:c r="GK714" s="19"/>
      <x:c r="GL714" s="19"/>
      <x:c r="GM714" s="19"/>
      <x:c r="GN714" s="19"/>
      <x:c r="GO714" s="19"/>
      <x:c r="GP714" s="19"/>
      <x:c r="GQ714" s="19"/>
      <x:c r="GR714" s="19"/>
      <x:c r="GS714" s="19"/>
      <x:c r="GT714" s="19"/>
      <x:c r="GU714" s="19"/>
      <x:c r="GV714" s="19"/>
      <x:c r="GW714" s="19"/>
      <x:c r="GX714" s="19"/>
      <x:c r="GY714" s="19"/>
      <x:c r="GZ714" s="19"/>
      <x:c r="HA714" s="19"/>
      <x:c r="HB714" s="19"/>
      <x:c r="HC714" s="19"/>
      <x:c r="HD714" s="19"/>
      <x:c r="HE714" s="19"/>
      <x:c r="HF714" s="19"/>
      <x:c r="HG714" s="19"/>
      <x:c r="HH714" s="19"/>
      <x:c r="HI714" s="19"/>
      <x:c r="HJ714" s="19"/>
      <x:c r="HK714" s="19"/>
      <x:c r="HL714" s="19"/>
      <x:c r="HM714" s="19"/>
      <x:c r="HN714" s="19"/>
      <x:c r="HO714" s="19"/>
      <x:c r="HP714" s="19"/>
      <x:c r="HQ714" s="19"/>
      <x:c r="HR714" s="19"/>
      <x:c r="HS714" s="19"/>
      <x:c r="HT714" s="19"/>
      <x:c r="HU714" s="19"/>
      <x:c r="HV714" s="19"/>
      <x:c r="HW714" s="19"/>
      <x:c r="HX714" s="19"/>
      <x:c r="HY714" s="19"/>
      <x:c r="HZ714" s="19"/>
      <x:c r="IA714" s="19"/>
      <x:c r="IB714" s="19"/>
      <x:c r="IC714" s="19"/>
      <x:c r="ID714" s="19"/>
      <x:c r="IE714" s="19"/>
      <x:c r="IF714" s="19"/>
      <x:c r="IG714" s="19"/>
      <x:c r="IH714" s="19"/>
      <x:c r="II714" s="19"/>
      <x:c r="IJ714" s="19"/>
      <x:c r="IK714" s="19"/>
      <x:c r="IL714" s="19"/>
      <x:c r="IM714" s="19"/>
      <x:c r="IN714" s="19"/>
      <x:c r="IO714" s="19"/>
      <x:c r="IP714" s="19"/>
      <x:c r="IQ714" s="19"/>
      <x:c r="IR714" s="19"/>
      <x:c r="IS714" s="19"/>
      <x:c r="IT714" s="19"/>
      <x:c r="IU714" s="19"/>
      <x:c r="IV714" s="19"/>
    </x:row>
    <x:row r="715" spans="1:256" s="20" customFormat="1" ht="20.100000000000001" customHeight="1">
      <x:c r="A715" s="2654"/>
      <x:c r="B715" s="2613" t="s">
        <x:v>7580</x:v>
      </x:c>
      <x:c r="C715" s="1706" t="s">
        <x:v>4088</x:v>
      </x:c>
      <x:c r="D715" s="1709" t="s">
        <x:v>7972</x:v>
      </x:c>
      <x:c r="E715" s="1558">
        <x:v>17</x:v>
      </x:c>
      <x:c r="F715" s="1708" t="s">
        <x:v>654</x:v>
      </x:c>
      <x:c r="G715" s="1559">
        <x:v>505.56</x:v>
      </x:c>
      <x:c r="H715" s="1559">
        <x:v>0</x:v>
      </x:c>
      <x:c r="I715" s="1559">
        <x:v>505.56</x:v>
      </x:c>
      <x:c r="J715" s="1708"/>
      <x:c r="K715" s="1588" t="s">
        <x:v>8699</x:v>
      </x:c>
      <x:c r="L715" s="19"/>
      <x:c r="M715" s="19"/>
      <x:c r="N715" s="19"/>
      <x:c r="O715" s="19"/>
      <x:c r="P715" s="19"/>
      <x:c r="Q715" s="19"/>
      <x:c r="R715" s="19"/>
      <x:c r="S715" s="19"/>
      <x:c r="T715" s="19"/>
      <x:c r="U715" s="19"/>
      <x:c r="V715" s="19"/>
      <x:c r="W715" s="19"/>
      <x:c r="X715" s="19"/>
      <x:c r="Y715" s="19"/>
      <x:c r="Z715" s="19"/>
      <x:c r="AA715" s="19"/>
      <x:c r="AB715" s="19"/>
      <x:c r="AC715" s="19"/>
      <x:c r="AD715" s="19"/>
      <x:c r="AE715" s="19"/>
      <x:c r="AF715" s="19"/>
      <x:c r="AG715" s="19"/>
      <x:c r="AH715" s="19"/>
      <x:c r="AI715" s="19"/>
      <x:c r="AJ715" s="19"/>
      <x:c r="AK715" s="19"/>
      <x:c r="AL715" s="19"/>
      <x:c r="AM715" s="19"/>
      <x:c r="AN715" s="19"/>
      <x:c r="AO715" s="19"/>
      <x:c r="AP715" s="19"/>
      <x:c r="AQ715" s="19"/>
      <x:c r="AR715" s="19"/>
      <x:c r="AS715" s="19"/>
      <x:c r="AT715" s="19"/>
      <x:c r="AU715" s="19"/>
      <x:c r="AV715" s="19"/>
      <x:c r="AW715" s="19"/>
      <x:c r="AX715" s="19"/>
      <x:c r="AY715" s="19"/>
      <x:c r="AZ715" s="19"/>
      <x:c r="BA715" s="19"/>
      <x:c r="BB715" s="19"/>
      <x:c r="BC715" s="19"/>
      <x:c r="BD715" s="19"/>
      <x:c r="BE715" s="19"/>
      <x:c r="BF715" s="19"/>
      <x:c r="BG715" s="19"/>
      <x:c r="BH715" s="19"/>
      <x:c r="BI715" s="19"/>
      <x:c r="BJ715" s="19"/>
      <x:c r="BK715" s="19"/>
      <x:c r="BL715" s="19"/>
      <x:c r="BM715" s="19"/>
      <x:c r="BN715" s="19"/>
      <x:c r="BO715" s="19"/>
      <x:c r="BP715" s="19"/>
      <x:c r="BQ715" s="19"/>
      <x:c r="BR715" s="19"/>
      <x:c r="BS715" s="19"/>
      <x:c r="BT715" s="19"/>
      <x:c r="BU715" s="19"/>
      <x:c r="BV715" s="19"/>
      <x:c r="BW715" s="19"/>
      <x:c r="BX715" s="19"/>
      <x:c r="BY715" s="19"/>
      <x:c r="BZ715" s="19"/>
      <x:c r="CA715" s="19"/>
      <x:c r="CB715" s="19"/>
      <x:c r="CC715" s="19"/>
      <x:c r="CD715" s="19"/>
      <x:c r="CE715" s="19"/>
      <x:c r="CF715" s="19"/>
      <x:c r="CG715" s="19"/>
      <x:c r="CH715" s="19"/>
      <x:c r="CI715" s="19"/>
      <x:c r="CJ715" s="19"/>
      <x:c r="CK715" s="19"/>
      <x:c r="CL715" s="19"/>
      <x:c r="CM715" s="19"/>
      <x:c r="CN715" s="19"/>
      <x:c r="CO715" s="19"/>
      <x:c r="CP715" s="19"/>
      <x:c r="CQ715" s="19"/>
      <x:c r="CR715" s="19"/>
      <x:c r="CS715" s="19"/>
      <x:c r="CT715" s="19"/>
      <x:c r="CU715" s="19"/>
      <x:c r="CV715" s="19"/>
      <x:c r="CW715" s="19"/>
      <x:c r="CX715" s="19"/>
      <x:c r="CY715" s="19"/>
      <x:c r="CZ715" s="19"/>
      <x:c r="DA715" s="19"/>
      <x:c r="DB715" s="19"/>
      <x:c r="DC715" s="19"/>
      <x:c r="DD715" s="19"/>
      <x:c r="DE715" s="19"/>
      <x:c r="DF715" s="19"/>
      <x:c r="DG715" s="19"/>
      <x:c r="DH715" s="19"/>
      <x:c r="DI715" s="19"/>
      <x:c r="DJ715" s="19"/>
      <x:c r="DK715" s="19"/>
      <x:c r="DL715" s="19"/>
      <x:c r="DM715" s="19"/>
      <x:c r="DN715" s="19"/>
      <x:c r="DO715" s="19"/>
      <x:c r="DP715" s="19"/>
      <x:c r="DQ715" s="19"/>
      <x:c r="DR715" s="19"/>
      <x:c r="DS715" s="19"/>
      <x:c r="DT715" s="19"/>
      <x:c r="DU715" s="19"/>
      <x:c r="DV715" s="19"/>
      <x:c r="DW715" s="19"/>
      <x:c r="DX715" s="19"/>
      <x:c r="DY715" s="19"/>
      <x:c r="DZ715" s="19"/>
      <x:c r="EA715" s="19"/>
      <x:c r="EB715" s="19"/>
      <x:c r="EC715" s="19"/>
      <x:c r="ED715" s="19"/>
      <x:c r="EE715" s="19"/>
      <x:c r="EF715" s="19"/>
      <x:c r="EG715" s="19"/>
      <x:c r="EH715" s="19"/>
      <x:c r="EI715" s="19"/>
      <x:c r="EJ715" s="19"/>
      <x:c r="EK715" s="19"/>
      <x:c r="EL715" s="19"/>
      <x:c r="EM715" s="19"/>
      <x:c r="EN715" s="19"/>
      <x:c r="EO715" s="19"/>
      <x:c r="EP715" s="19"/>
      <x:c r="EQ715" s="19"/>
      <x:c r="ER715" s="19"/>
      <x:c r="ES715" s="19"/>
      <x:c r="ET715" s="19"/>
      <x:c r="EU715" s="19"/>
      <x:c r="EV715" s="19"/>
      <x:c r="EW715" s="19"/>
      <x:c r="EX715" s="19"/>
      <x:c r="EY715" s="19"/>
      <x:c r="EZ715" s="19"/>
      <x:c r="FA715" s="19"/>
      <x:c r="FB715" s="19"/>
      <x:c r="FC715" s="19"/>
      <x:c r="FD715" s="19"/>
      <x:c r="FE715" s="19"/>
      <x:c r="FF715" s="19"/>
      <x:c r="FG715" s="19"/>
      <x:c r="FH715" s="19"/>
      <x:c r="FI715" s="19"/>
      <x:c r="FJ715" s="19"/>
      <x:c r="FK715" s="19"/>
      <x:c r="FL715" s="19"/>
      <x:c r="FM715" s="19"/>
      <x:c r="FN715" s="19"/>
      <x:c r="FO715" s="19"/>
      <x:c r="FP715" s="19"/>
      <x:c r="FQ715" s="19"/>
      <x:c r="FR715" s="19"/>
      <x:c r="FS715" s="19"/>
      <x:c r="FT715" s="19"/>
      <x:c r="FU715" s="19"/>
      <x:c r="FV715" s="19"/>
      <x:c r="FW715" s="19"/>
      <x:c r="FX715" s="19"/>
      <x:c r="FY715" s="19"/>
      <x:c r="FZ715" s="19"/>
      <x:c r="GA715" s="19"/>
      <x:c r="GB715" s="19"/>
      <x:c r="GC715" s="19"/>
      <x:c r="GD715" s="19"/>
      <x:c r="GE715" s="19"/>
      <x:c r="GF715" s="19"/>
      <x:c r="GG715" s="19"/>
      <x:c r="GH715" s="19"/>
      <x:c r="GI715" s="19"/>
      <x:c r="GJ715" s="19"/>
      <x:c r="GK715" s="19"/>
      <x:c r="GL715" s="19"/>
      <x:c r="GM715" s="19"/>
      <x:c r="GN715" s="19"/>
      <x:c r="GO715" s="19"/>
      <x:c r="GP715" s="19"/>
      <x:c r="GQ715" s="19"/>
      <x:c r="GR715" s="19"/>
      <x:c r="GS715" s="19"/>
      <x:c r="GT715" s="19"/>
      <x:c r="GU715" s="19"/>
      <x:c r="GV715" s="19"/>
      <x:c r="GW715" s="19"/>
      <x:c r="GX715" s="19"/>
      <x:c r="GY715" s="19"/>
      <x:c r="GZ715" s="19"/>
      <x:c r="HA715" s="19"/>
      <x:c r="HB715" s="19"/>
      <x:c r="HC715" s="19"/>
      <x:c r="HD715" s="19"/>
      <x:c r="HE715" s="19"/>
      <x:c r="HF715" s="19"/>
      <x:c r="HG715" s="19"/>
      <x:c r="HH715" s="19"/>
      <x:c r="HI715" s="19"/>
      <x:c r="HJ715" s="19"/>
      <x:c r="HK715" s="19"/>
      <x:c r="HL715" s="19"/>
      <x:c r="HM715" s="19"/>
      <x:c r="HN715" s="19"/>
      <x:c r="HO715" s="19"/>
      <x:c r="HP715" s="19"/>
      <x:c r="HQ715" s="19"/>
      <x:c r="HR715" s="19"/>
      <x:c r="HS715" s="19"/>
      <x:c r="HT715" s="19"/>
      <x:c r="HU715" s="19"/>
      <x:c r="HV715" s="19"/>
      <x:c r="HW715" s="19"/>
      <x:c r="HX715" s="19"/>
      <x:c r="HY715" s="19"/>
      <x:c r="HZ715" s="19"/>
      <x:c r="IA715" s="19"/>
      <x:c r="IB715" s="19"/>
      <x:c r="IC715" s="19"/>
      <x:c r="ID715" s="19"/>
      <x:c r="IE715" s="19"/>
      <x:c r="IF715" s="19"/>
      <x:c r="IG715" s="19"/>
      <x:c r="IH715" s="19"/>
      <x:c r="II715" s="19"/>
      <x:c r="IJ715" s="19"/>
      <x:c r="IK715" s="19"/>
      <x:c r="IL715" s="19"/>
      <x:c r="IM715" s="19"/>
      <x:c r="IN715" s="19"/>
      <x:c r="IO715" s="19"/>
      <x:c r="IP715" s="19"/>
      <x:c r="IQ715" s="19"/>
      <x:c r="IR715" s="19"/>
      <x:c r="IS715" s="19"/>
      <x:c r="IT715" s="19"/>
      <x:c r="IU715" s="19"/>
      <x:c r="IV715" s="19"/>
    </x:row>
    <x:row r="716" spans="1:256" s="20" customFormat="1" ht="20.100000000000001" customHeight="1">
      <x:c r="A716" s="2654"/>
      <x:c r="B716" s="2613"/>
      <x:c r="C716" s="1706" t="s">
        <x:v>4088</x:v>
      </x:c>
      <x:c r="D716" s="1707" t="s">
        <x:v>1497</x:v>
      </x:c>
      <x:c r="E716" s="1558">
        <x:v>10.65</x:v>
      </x:c>
      <x:c r="F716" s="1708" t="s">
        <x:v>476</x:v>
      </x:c>
      <x:c r="G716" s="1559">
        <x:v>127.69</x:v>
      </x:c>
      <x:c r="H716" s="1559">
        <x:v>0</x:v>
      </x:c>
      <x:c r="I716" s="1559">
        <x:v>127.69</x:v>
      </x:c>
      <x:c r="J716" s="1708"/>
      <x:c r="K716" s="1588" t="s">
        <x:v>6818</x:v>
      </x:c>
      <x:c r="L716" s="19"/>
      <x:c r="M716" s="19"/>
      <x:c r="N716" s="19"/>
      <x:c r="O716" s="19"/>
      <x:c r="P716" s="19"/>
      <x:c r="Q716" s="19"/>
      <x:c r="R716" s="19"/>
      <x:c r="S716" s="19"/>
      <x:c r="T716" s="19"/>
      <x:c r="U716" s="19"/>
      <x:c r="V716" s="19"/>
      <x:c r="W716" s="19"/>
      <x:c r="X716" s="19"/>
      <x:c r="Y716" s="19"/>
      <x:c r="Z716" s="19"/>
      <x:c r="AA716" s="19"/>
      <x:c r="AB716" s="19"/>
      <x:c r="AC716" s="19"/>
      <x:c r="AD716" s="19"/>
      <x:c r="AE716" s="19"/>
      <x:c r="AF716" s="19"/>
      <x:c r="AG716" s="19"/>
      <x:c r="AH716" s="19"/>
      <x:c r="AI716" s="19"/>
      <x:c r="AJ716" s="19"/>
      <x:c r="AK716" s="19"/>
      <x:c r="AL716" s="19"/>
      <x:c r="AM716" s="19"/>
      <x:c r="AN716" s="19"/>
      <x:c r="AO716" s="19"/>
      <x:c r="AP716" s="19"/>
      <x:c r="AQ716" s="19"/>
      <x:c r="AR716" s="19"/>
      <x:c r="AS716" s="19"/>
      <x:c r="AT716" s="19"/>
      <x:c r="AU716" s="19"/>
      <x:c r="AV716" s="19"/>
      <x:c r="AW716" s="19"/>
      <x:c r="AX716" s="19"/>
      <x:c r="AY716" s="19"/>
      <x:c r="AZ716" s="19"/>
      <x:c r="BA716" s="19"/>
      <x:c r="BB716" s="19"/>
      <x:c r="BC716" s="19"/>
      <x:c r="BD716" s="19"/>
      <x:c r="BE716" s="19"/>
      <x:c r="BF716" s="19"/>
      <x:c r="BG716" s="19"/>
      <x:c r="BH716" s="19"/>
      <x:c r="BI716" s="19"/>
      <x:c r="BJ716" s="19"/>
      <x:c r="BK716" s="19"/>
      <x:c r="BL716" s="19"/>
      <x:c r="BM716" s="19"/>
      <x:c r="BN716" s="19"/>
      <x:c r="BO716" s="19"/>
      <x:c r="BP716" s="19"/>
      <x:c r="BQ716" s="19"/>
      <x:c r="BR716" s="19"/>
      <x:c r="BS716" s="19"/>
      <x:c r="BT716" s="19"/>
      <x:c r="BU716" s="19"/>
      <x:c r="BV716" s="19"/>
      <x:c r="BW716" s="19"/>
      <x:c r="BX716" s="19"/>
      <x:c r="BY716" s="19"/>
      <x:c r="BZ716" s="19"/>
      <x:c r="CA716" s="19"/>
      <x:c r="CB716" s="19"/>
      <x:c r="CC716" s="19"/>
      <x:c r="CD716" s="19"/>
      <x:c r="CE716" s="19"/>
      <x:c r="CF716" s="19"/>
      <x:c r="CG716" s="19"/>
      <x:c r="CH716" s="19"/>
      <x:c r="CI716" s="19"/>
      <x:c r="CJ716" s="19"/>
      <x:c r="CK716" s="19"/>
      <x:c r="CL716" s="19"/>
      <x:c r="CM716" s="19"/>
      <x:c r="CN716" s="19"/>
      <x:c r="CO716" s="19"/>
      <x:c r="CP716" s="19"/>
      <x:c r="CQ716" s="19"/>
      <x:c r="CR716" s="19"/>
      <x:c r="CS716" s="19"/>
      <x:c r="CT716" s="19"/>
      <x:c r="CU716" s="19"/>
      <x:c r="CV716" s="19"/>
      <x:c r="CW716" s="19"/>
      <x:c r="CX716" s="19"/>
      <x:c r="CY716" s="19"/>
      <x:c r="CZ716" s="19"/>
      <x:c r="DA716" s="19"/>
      <x:c r="DB716" s="19"/>
      <x:c r="DC716" s="19"/>
      <x:c r="DD716" s="19"/>
      <x:c r="DE716" s="19"/>
      <x:c r="DF716" s="19"/>
      <x:c r="DG716" s="19"/>
      <x:c r="DH716" s="19"/>
      <x:c r="DI716" s="19"/>
      <x:c r="DJ716" s="19"/>
      <x:c r="DK716" s="19"/>
      <x:c r="DL716" s="19"/>
      <x:c r="DM716" s="19"/>
      <x:c r="DN716" s="19"/>
      <x:c r="DO716" s="19"/>
      <x:c r="DP716" s="19"/>
      <x:c r="DQ716" s="19"/>
      <x:c r="DR716" s="19"/>
      <x:c r="DS716" s="19"/>
      <x:c r="DT716" s="19"/>
      <x:c r="DU716" s="19"/>
      <x:c r="DV716" s="19"/>
      <x:c r="DW716" s="19"/>
      <x:c r="DX716" s="19"/>
      <x:c r="DY716" s="19"/>
      <x:c r="DZ716" s="19"/>
      <x:c r="EA716" s="19"/>
      <x:c r="EB716" s="19"/>
      <x:c r="EC716" s="19"/>
      <x:c r="ED716" s="19"/>
      <x:c r="EE716" s="19"/>
      <x:c r="EF716" s="19"/>
      <x:c r="EG716" s="19"/>
      <x:c r="EH716" s="19"/>
      <x:c r="EI716" s="19"/>
      <x:c r="EJ716" s="19"/>
      <x:c r="EK716" s="19"/>
      <x:c r="EL716" s="19"/>
      <x:c r="EM716" s="19"/>
      <x:c r="EN716" s="19"/>
      <x:c r="EO716" s="19"/>
      <x:c r="EP716" s="19"/>
      <x:c r="EQ716" s="19"/>
      <x:c r="ER716" s="19"/>
      <x:c r="ES716" s="19"/>
      <x:c r="ET716" s="19"/>
      <x:c r="EU716" s="19"/>
      <x:c r="EV716" s="19"/>
      <x:c r="EW716" s="19"/>
      <x:c r="EX716" s="19"/>
      <x:c r="EY716" s="19"/>
      <x:c r="EZ716" s="19"/>
      <x:c r="FA716" s="19"/>
      <x:c r="FB716" s="19"/>
      <x:c r="FC716" s="19"/>
      <x:c r="FD716" s="19"/>
      <x:c r="FE716" s="19"/>
      <x:c r="FF716" s="19"/>
      <x:c r="FG716" s="19"/>
      <x:c r="FH716" s="19"/>
      <x:c r="FI716" s="19"/>
      <x:c r="FJ716" s="19"/>
      <x:c r="FK716" s="19"/>
      <x:c r="FL716" s="19"/>
      <x:c r="FM716" s="19"/>
      <x:c r="FN716" s="19"/>
      <x:c r="FO716" s="19"/>
      <x:c r="FP716" s="19"/>
      <x:c r="FQ716" s="19"/>
      <x:c r="FR716" s="19"/>
      <x:c r="FS716" s="19"/>
      <x:c r="FT716" s="19"/>
      <x:c r="FU716" s="19"/>
      <x:c r="FV716" s="19"/>
      <x:c r="FW716" s="19"/>
      <x:c r="FX716" s="19"/>
      <x:c r="FY716" s="19"/>
      <x:c r="FZ716" s="19"/>
      <x:c r="GA716" s="19"/>
      <x:c r="GB716" s="19"/>
      <x:c r="GC716" s="19"/>
      <x:c r="GD716" s="19"/>
      <x:c r="GE716" s="19"/>
      <x:c r="GF716" s="19"/>
      <x:c r="GG716" s="19"/>
      <x:c r="GH716" s="19"/>
      <x:c r="GI716" s="19"/>
      <x:c r="GJ716" s="19"/>
      <x:c r="GK716" s="19"/>
      <x:c r="GL716" s="19"/>
      <x:c r="GM716" s="19"/>
      <x:c r="GN716" s="19"/>
      <x:c r="GO716" s="19"/>
      <x:c r="GP716" s="19"/>
      <x:c r="GQ716" s="19"/>
      <x:c r="GR716" s="19"/>
      <x:c r="GS716" s="19"/>
      <x:c r="GT716" s="19"/>
      <x:c r="GU716" s="19"/>
      <x:c r="GV716" s="19"/>
      <x:c r="GW716" s="19"/>
      <x:c r="GX716" s="19"/>
      <x:c r="GY716" s="19"/>
      <x:c r="GZ716" s="19"/>
      <x:c r="HA716" s="19"/>
      <x:c r="HB716" s="19"/>
      <x:c r="HC716" s="19"/>
      <x:c r="HD716" s="19"/>
      <x:c r="HE716" s="19"/>
      <x:c r="HF716" s="19"/>
      <x:c r="HG716" s="19"/>
      <x:c r="HH716" s="19"/>
      <x:c r="HI716" s="19"/>
      <x:c r="HJ716" s="19"/>
      <x:c r="HK716" s="19"/>
      <x:c r="HL716" s="19"/>
      <x:c r="HM716" s="19"/>
      <x:c r="HN716" s="19"/>
      <x:c r="HO716" s="19"/>
      <x:c r="HP716" s="19"/>
      <x:c r="HQ716" s="19"/>
      <x:c r="HR716" s="19"/>
      <x:c r="HS716" s="19"/>
      <x:c r="HT716" s="19"/>
      <x:c r="HU716" s="19"/>
      <x:c r="HV716" s="19"/>
      <x:c r="HW716" s="19"/>
      <x:c r="HX716" s="19"/>
      <x:c r="HY716" s="19"/>
      <x:c r="HZ716" s="19"/>
      <x:c r="IA716" s="19"/>
      <x:c r="IB716" s="19"/>
      <x:c r="IC716" s="19"/>
      <x:c r="ID716" s="19"/>
      <x:c r="IE716" s="19"/>
      <x:c r="IF716" s="19"/>
      <x:c r="IG716" s="19"/>
      <x:c r="IH716" s="19"/>
      <x:c r="II716" s="19"/>
      <x:c r="IJ716" s="19"/>
      <x:c r="IK716" s="19"/>
      <x:c r="IL716" s="19"/>
      <x:c r="IM716" s="19"/>
      <x:c r="IN716" s="19"/>
      <x:c r="IO716" s="19"/>
      <x:c r="IP716" s="19"/>
      <x:c r="IQ716" s="19"/>
      <x:c r="IR716" s="19"/>
      <x:c r="IS716" s="19"/>
      <x:c r="IT716" s="19"/>
      <x:c r="IU716" s="19"/>
      <x:c r="IV716" s="19"/>
    </x:row>
    <x:row r="717" spans="1:256" s="20" customFormat="1" ht="20.100000000000001" customHeight="1">
      <x:c r="A717" s="2654"/>
      <x:c r="B717" s="2613"/>
      <x:c r="C717" s="1706" t="s">
        <x:v>4088</x:v>
      </x:c>
      <x:c r="D717" s="1707" t="s">
        <x:v>9826</x:v>
      </x:c>
      <x:c r="E717" s="1558">
        <x:v>60</x:v>
      </x:c>
      <x:c r="F717" s="1708" t="s">
        <x:v>256</x:v>
      </x:c>
      <x:c r="G717" s="1559">
        <x:v>2363.7199999999998</x:v>
      </x:c>
      <x:c r="H717" s="1559">
        <x:v>0</x:v>
      </x:c>
      <x:c r="I717" s="1559">
        <x:v>2363.7199999999998</x:v>
      </x:c>
      <x:c r="J717" s="1708"/>
      <x:c r="K717" s="1588" t="s">
        <x:v>4162</x:v>
      </x:c>
      <x:c r="L717" s="19"/>
      <x:c r="M717" s="19"/>
      <x:c r="N717" s="19"/>
      <x:c r="O717" s="19"/>
      <x:c r="P717" s="19"/>
      <x:c r="Q717" s="19"/>
      <x:c r="R717" s="19"/>
      <x:c r="S717" s="19"/>
      <x:c r="T717" s="19"/>
      <x:c r="U717" s="19"/>
      <x:c r="V717" s="19"/>
      <x:c r="W717" s="19"/>
      <x:c r="X717" s="19"/>
      <x:c r="Y717" s="19"/>
      <x:c r="Z717" s="19"/>
      <x:c r="AA717" s="19"/>
      <x:c r="AB717" s="19"/>
      <x:c r="AC717" s="19"/>
      <x:c r="AD717" s="19"/>
      <x:c r="AE717" s="19"/>
      <x:c r="AF717" s="19"/>
      <x:c r="AG717" s="19"/>
      <x:c r="AH717" s="19"/>
      <x:c r="AI717" s="19"/>
      <x:c r="AJ717" s="19"/>
      <x:c r="AK717" s="19"/>
      <x:c r="AL717" s="19"/>
      <x:c r="AM717" s="19"/>
      <x:c r="AN717" s="19"/>
      <x:c r="AO717" s="19"/>
      <x:c r="AP717" s="19"/>
      <x:c r="AQ717" s="19"/>
      <x:c r="AR717" s="19"/>
      <x:c r="AS717" s="19"/>
      <x:c r="AT717" s="19"/>
      <x:c r="AU717" s="19"/>
      <x:c r="AV717" s="19"/>
      <x:c r="AW717" s="19"/>
      <x:c r="AX717" s="19"/>
      <x:c r="AY717" s="19"/>
      <x:c r="AZ717" s="19"/>
      <x:c r="BA717" s="19"/>
      <x:c r="BB717" s="19"/>
      <x:c r="BC717" s="19"/>
      <x:c r="BD717" s="19"/>
      <x:c r="BE717" s="19"/>
      <x:c r="BF717" s="19"/>
      <x:c r="BG717" s="19"/>
      <x:c r="BH717" s="19"/>
      <x:c r="BI717" s="19"/>
      <x:c r="BJ717" s="19"/>
      <x:c r="BK717" s="19"/>
      <x:c r="BL717" s="19"/>
      <x:c r="BM717" s="19"/>
      <x:c r="BN717" s="19"/>
      <x:c r="BO717" s="19"/>
      <x:c r="BP717" s="19"/>
      <x:c r="BQ717" s="19"/>
      <x:c r="BR717" s="19"/>
      <x:c r="BS717" s="19"/>
      <x:c r="BT717" s="19"/>
      <x:c r="BU717" s="19"/>
      <x:c r="BV717" s="19"/>
      <x:c r="BW717" s="19"/>
      <x:c r="BX717" s="19"/>
      <x:c r="BY717" s="19"/>
      <x:c r="BZ717" s="19"/>
      <x:c r="CA717" s="19"/>
      <x:c r="CB717" s="19"/>
      <x:c r="CC717" s="19"/>
      <x:c r="CD717" s="19"/>
      <x:c r="CE717" s="19"/>
      <x:c r="CF717" s="19"/>
      <x:c r="CG717" s="19"/>
      <x:c r="CH717" s="19"/>
      <x:c r="CI717" s="19"/>
      <x:c r="CJ717" s="19"/>
      <x:c r="CK717" s="19"/>
      <x:c r="CL717" s="19"/>
      <x:c r="CM717" s="19"/>
      <x:c r="CN717" s="19"/>
      <x:c r="CO717" s="19"/>
      <x:c r="CP717" s="19"/>
      <x:c r="CQ717" s="19"/>
      <x:c r="CR717" s="19"/>
      <x:c r="CS717" s="19"/>
      <x:c r="CT717" s="19"/>
      <x:c r="CU717" s="19"/>
      <x:c r="CV717" s="19"/>
      <x:c r="CW717" s="19"/>
      <x:c r="CX717" s="19"/>
      <x:c r="CY717" s="19"/>
      <x:c r="CZ717" s="19"/>
      <x:c r="DA717" s="19"/>
      <x:c r="DB717" s="19"/>
      <x:c r="DC717" s="19"/>
      <x:c r="DD717" s="19"/>
      <x:c r="DE717" s="19"/>
      <x:c r="DF717" s="19"/>
      <x:c r="DG717" s="19"/>
      <x:c r="DH717" s="19"/>
      <x:c r="DI717" s="19"/>
      <x:c r="DJ717" s="19"/>
      <x:c r="DK717" s="19"/>
      <x:c r="DL717" s="19"/>
      <x:c r="DM717" s="19"/>
      <x:c r="DN717" s="19"/>
      <x:c r="DO717" s="19"/>
      <x:c r="DP717" s="19"/>
      <x:c r="DQ717" s="19"/>
      <x:c r="DR717" s="19"/>
      <x:c r="DS717" s="19"/>
      <x:c r="DT717" s="19"/>
      <x:c r="DU717" s="19"/>
      <x:c r="DV717" s="19"/>
      <x:c r="DW717" s="19"/>
      <x:c r="DX717" s="19"/>
      <x:c r="DY717" s="19"/>
      <x:c r="DZ717" s="19"/>
      <x:c r="EA717" s="19"/>
      <x:c r="EB717" s="19"/>
      <x:c r="EC717" s="19"/>
      <x:c r="ED717" s="19"/>
      <x:c r="EE717" s="19"/>
      <x:c r="EF717" s="19"/>
      <x:c r="EG717" s="19"/>
      <x:c r="EH717" s="19"/>
      <x:c r="EI717" s="19"/>
      <x:c r="EJ717" s="19"/>
      <x:c r="EK717" s="19"/>
      <x:c r="EL717" s="19"/>
      <x:c r="EM717" s="19"/>
      <x:c r="EN717" s="19"/>
      <x:c r="EO717" s="19"/>
      <x:c r="EP717" s="19"/>
      <x:c r="EQ717" s="19"/>
      <x:c r="ER717" s="19"/>
      <x:c r="ES717" s="19"/>
      <x:c r="ET717" s="19"/>
      <x:c r="EU717" s="19"/>
      <x:c r="EV717" s="19"/>
      <x:c r="EW717" s="19"/>
      <x:c r="EX717" s="19"/>
      <x:c r="EY717" s="19"/>
      <x:c r="EZ717" s="19"/>
      <x:c r="FA717" s="19"/>
      <x:c r="FB717" s="19"/>
      <x:c r="FC717" s="19"/>
      <x:c r="FD717" s="19"/>
      <x:c r="FE717" s="19"/>
      <x:c r="FF717" s="19"/>
      <x:c r="FG717" s="19"/>
      <x:c r="FH717" s="19"/>
      <x:c r="FI717" s="19"/>
      <x:c r="FJ717" s="19"/>
      <x:c r="FK717" s="19"/>
      <x:c r="FL717" s="19"/>
      <x:c r="FM717" s="19"/>
      <x:c r="FN717" s="19"/>
      <x:c r="FO717" s="19"/>
      <x:c r="FP717" s="19"/>
      <x:c r="FQ717" s="19"/>
      <x:c r="FR717" s="19"/>
      <x:c r="FS717" s="19"/>
      <x:c r="FT717" s="19"/>
      <x:c r="FU717" s="19"/>
      <x:c r="FV717" s="19"/>
      <x:c r="FW717" s="19"/>
      <x:c r="FX717" s="19"/>
      <x:c r="FY717" s="19"/>
      <x:c r="FZ717" s="19"/>
      <x:c r="GA717" s="19"/>
      <x:c r="GB717" s="19"/>
      <x:c r="GC717" s="19"/>
      <x:c r="GD717" s="19"/>
      <x:c r="GE717" s="19"/>
      <x:c r="GF717" s="19"/>
      <x:c r="GG717" s="19"/>
      <x:c r="GH717" s="19"/>
      <x:c r="GI717" s="19"/>
      <x:c r="GJ717" s="19"/>
      <x:c r="GK717" s="19"/>
      <x:c r="GL717" s="19"/>
      <x:c r="GM717" s="19"/>
      <x:c r="GN717" s="19"/>
      <x:c r="GO717" s="19"/>
      <x:c r="GP717" s="19"/>
      <x:c r="GQ717" s="19"/>
      <x:c r="GR717" s="19"/>
      <x:c r="GS717" s="19"/>
      <x:c r="GT717" s="19"/>
      <x:c r="GU717" s="19"/>
      <x:c r="GV717" s="19"/>
      <x:c r="GW717" s="19"/>
      <x:c r="GX717" s="19"/>
      <x:c r="GY717" s="19"/>
      <x:c r="GZ717" s="19"/>
      <x:c r="HA717" s="19"/>
      <x:c r="HB717" s="19"/>
      <x:c r="HC717" s="19"/>
      <x:c r="HD717" s="19"/>
      <x:c r="HE717" s="19"/>
      <x:c r="HF717" s="19"/>
      <x:c r="HG717" s="19"/>
      <x:c r="HH717" s="19"/>
      <x:c r="HI717" s="19"/>
      <x:c r="HJ717" s="19"/>
      <x:c r="HK717" s="19"/>
      <x:c r="HL717" s="19"/>
      <x:c r="HM717" s="19"/>
      <x:c r="HN717" s="19"/>
      <x:c r="HO717" s="19"/>
      <x:c r="HP717" s="19"/>
      <x:c r="HQ717" s="19"/>
      <x:c r="HR717" s="19"/>
      <x:c r="HS717" s="19"/>
      <x:c r="HT717" s="19"/>
      <x:c r="HU717" s="19"/>
      <x:c r="HV717" s="19"/>
      <x:c r="HW717" s="19"/>
      <x:c r="HX717" s="19"/>
      <x:c r="HY717" s="19"/>
      <x:c r="HZ717" s="19"/>
      <x:c r="IA717" s="19"/>
      <x:c r="IB717" s="19"/>
      <x:c r="IC717" s="19"/>
      <x:c r="ID717" s="19"/>
      <x:c r="IE717" s="19"/>
      <x:c r="IF717" s="19"/>
      <x:c r="IG717" s="19"/>
      <x:c r="IH717" s="19"/>
      <x:c r="II717" s="19"/>
      <x:c r="IJ717" s="19"/>
      <x:c r="IK717" s="19"/>
      <x:c r="IL717" s="19"/>
      <x:c r="IM717" s="19"/>
      <x:c r="IN717" s="19"/>
      <x:c r="IO717" s="19"/>
      <x:c r="IP717" s="19"/>
      <x:c r="IQ717" s="19"/>
      <x:c r="IR717" s="19"/>
      <x:c r="IS717" s="19"/>
      <x:c r="IT717" s="19"/>
      <x:c r="IU717" s="19"/>
      <x:c r="IV717" s="19"/>
    </x:row>
    <x:row r="718" spans="1:256" s="20" customFormat="1" ht="20.100000000000001" customHeight="1">
      <x:c r="A718" s="2654"/>
      <x:c r="B718" s="2613" t="s">
        <x:v>4365</x:v>
      </x:c>
      <x:c r="C718" s="1706" t="s">
        <x:v>4425</x:v>
      </x:c>
      <x:c r="D718" s="1707" t="s">
        <x:v>3417</x:v>
      </x:c>
      <x:c r="E718" s="1558">
        <x:v>31.109999999999999</x:v>
      </x:c>
      <x:c r="F718" s="1708" t="s">
        <x:v>1583</x:v>
      </x:c>
      <x:c r="G718" s="1559">
        <x:v>204.25</x:v>
      </x:c>
      <x:c r="H718" s="1559">
        <x:v>0</x:v>
      </x:c>
      <x:c r="I718" s="1559">
        <x:v>204.25</x:v>
      </x:c>
      <x:c r="J718" s="1708"/>
      <x:c r="K718" s="1588" t="s">
        <x:v>6015</x:v>
      </x:c>
      <x:c r="L718" s="19"/>
      <x:c r="M718" s="19"/>
      <x:c r="N718" s="19"/>
      <x:c r="O718" s="19"/>
      <x:c r="P718" s="19"/>
      <x:c r="Q718" s="19"/>
      <x:c r="R718" s="19"/>
      <x:c r="S718" s="19"/>
      <x:c r="T718" s="19"/>
      <x:c r="U718" s="19"/>
      <x:c r="V718" s="19"/>
      <x:c r="W718" s="19"/>
      <x:c r="X718" s="19"/>
      <x:c r="Y718" s="19"/>
      <x:c r="Z718" s="19"/>
      <x:c r="AA718" s="19"/>
      <x:c r="AB718" s="19"/>
      <x:c r="AC718" s="19"/>
      <x:c r="AD718" s="19"/>
      <x:c r="AE718" s="19"/>
      <x:c r="AF718" s="19"/>
      <x:c r="AG718" s="19"/>
      <x:c r="AH718" s="19"/>
      <x:c r="AI718" s="19"/>
      <x:c r="AJ718" s="19"/>
      <x:c r="AK718" s="19"/>
      <x:c r="AL718" s="19"/>
      <x:c r="AM718" s="19"/>
      <x:c r="AN718" s="19"/>
      <x:c r="AO718" s="19"/>
      <x:c r="AP718" s="19"/>
      <x:c r="AQ718" s="19"/>
      <x:c r="AR718" s="19"/>
      <x:c r="AS718" s="19"/>
      <x:c r="AT718" s="19"/>
      <x:c r="AU718" s="19"/>
      <x:c r="AV718" s="19"/>
      <x:c r="AW718" s="19"/>
      <x:c r="AX718" s="19"/>
      <x:c r="AY718" s="19"/>
      <x:c r="AZ718" s="19"/>
      <x:c r="BA718" s="19"/>
      <x:c r="BB718" s="19"/>
      <x:c r="BC718" s="19"/>
      <x:c r="BD718" s="19"/>
      <x:c r="BE718" s="19"/>
      <x:c r="BF718" s="19"/>
      <x:c r="BG718" s="19"/>
      <x:c r="BH718" s="19"/>
      <x:c r="BI718" s="19"/>
      <x:c r="BJ718" s="19"/>
      <x:c r="BK718" s="19"/>
      <x:c r="BL718" s="19"/>
      <x:c r="BM718" s="19"/>
      <x:c r="BN718" s="19"/>
      <x:c r="BO718" s="19"/>
      <x:c r="BP718" s="19"/>
      <x:c r="BQ718" s="19"/>
      <x:c r="BR718" s="19"/>
      <x:c r="BS718" s="19"/>
      <x:c r="BT718" s="19"/>
      <x:c r="BU718" s="19"/>
      <x:c r="BV718" s="19"/>
      <x:c r="BW718" s="19"/>
      <x:c r="BX718" s="19"/>
      <x:c r="BY718" s="19"/>
      <x:c r="BZ718" s="19"/>
      <x:c r="CA718" s="19"/>
      <x:c r="CB718" s="19"/>
      <x:c r="CC718" s="19"/>
      <x:c r="CD718" s="19"/>
      <x:c r="CE718" s="19"/>
      <x:c r="CF718" s="19"/>
      <x:c r="CG718" s="19"/>
      <x:c r="CH718" s="19"/>
      <x:c r="CI718" s="19"/>
      <x:c r="CJ718" s="19"/>
      <x:c r="CK718" s="19"/>
      <x:c r="CL718" s="19"/>
      <x:c r="CM718" s="19"/>
      <x:c r="CN718" s="19"/>
      <x:c r="CO718" s="19"/>
      <x:c r="CP718" s="19"/>
      <x:c r="CQ718" s="19"/>
      <x:c r="CR718" s="19"/>
      <x:c r="CS718" s="19"/>
      <x:c r="CT718" s="19"/>
      <x:c r="CU718" s="19"/>
      <x:c r="CV718" s="19"/>
      <x:c r="CW718" s="19"/>
      <x:c r="CX718" s="19"/>
      <x:c r="CY718" s="19"/>
      <x:c r="CZ718" s="19"/>
      <x:c r="DA718" s="19"/>
      <x:c r="DB718" s="19"/>
      <x:c r="DC718" s="19"/>
      <x:c r="DD718" s="19"/>
      <x:c r="DE718" s="19"/>
      <x:c r="DF718" s="19"/>
      <x:c r="DG718" s="19"/>
      <x:c r="DH718" s="19"/>
      <x:c r="DI718" s="19"/>
      <x:c r="DJ718" s="19"/>
      <x:c r="DK718" s="19"/>
      <x:c r="DL718" s="19"/>
      <x:c r="DM718" s="19"/>
      <x:c r="DN718" s="19"/>
      <x:c r="DO718" s="19"/>
      <x:c r="DP718" s="19"/>
      <x:c r="DQ718" s="19"/>
      <x:c r="DR718" s="19"/>
      <x:c r="DS718" s="19"/>
      <x:c r="DT718" s="19"/>
      <x:c r="DU718" s="19"/>
      <x:c r="DV718" s="19"/>
      <x:c r="DW718" s="19"/>
      <x:c r="DX718" s="19"/>
      <x:c r="DY718" s="19"/>
      <x:c r="DZ718" s="19"/>
      <x:c r="EA718" s="19"/>
      <x:c r="EB718" s="19"/>
      <x:c r="EC718" s="19"/>
      <x:c r="ED718" s="19"/>
      <x:c r="EE718" s="19"/>
      <x:c r="EF718" s="19"/>
      <x:c r="EG718" s="19"/>
      <x:c r="EH718" s="19"/>
      <x:c r="EI718" s="19"/>
      <x:c r="EJ718" s="19"/>
      <x:c r="EK718" s="19"/>
      <x:c r="EL718" s="19"/>
      <x:c r="EM718" s="19"/>
      <x:c r="EN718" s="19"/>
      <x:c r="EO718" s="19"/>
      <x:c r="EP718" s="19"/>
      <x:c r="EQ718" s="19"/>
      <x:c r="ER718" s="19"/>
      <x:c r="ES718" s="19"/>
      <x:c r="ET718" s="19"/>
      <x:c r="EU718" s="19"/>
      <x:c r="EV718" s="19"/>
      <x:c r="EW718" s="19"/>
      <x:c r="EX718" s="19"/>
      <x:c r="EY718" s="19"/>
      <x:c r="EZ718" s="19"/>
      <x:c r="FA718" s="19"/>
      <x:c r="FB718" s="19"/>
      <x:c r="FC718" s="19"/>
      <x:c r="FD718" s="19"/>
      <x:c r="FE718" s="19"/>
      <x:c r="FF718" s="19"/>
      <x:c r="FG718" s="19"/>
      <x:c r="FH718" s="19"/>
      <x:c r="FI718" s="19"/>
      <x:c r="FJ718" s="19"/>
      <x:c r="FK718" s="19"/>
      <x:c r="FL718" s="19"/>
      <x:c r="FM718" s="19"/>
      <x:c r="FN718" s="19"/>
      <x:c r="FO718" s="19"/>
      <x:c r="FP718" s="19"/>
      <x:c r="FQ718" s="19"/>
      <x:c r="FR718" s="19"/>
      <x:c r="FS718" s="19"/>
      <x:c r="FT718" s="19"/>
      <x:c r="FU718" s="19"/>
      <x:c r="FV718" s="19"/>
      <x:c r="FW718" s="19"/>
      <x:c r="FX718" s="19"/>
      <x:c r="FY718" s="19"/>
      <x:c r="FZ718" s="19"/>
      <x:c r="GA718" s="19"/>
      <x:c r="GB718" s="19"/>
      <x:c r="GC718" s="19"/>
      <x:c r="GD718" s="19"/>
      <x:c r="GE718" s="19"/>
      <x:c r="GF718" s="19"/>
      <x:c r="GG718" s="19"/>
      <x:c r="GH718" s="19"/>
      <x:c r="GI718" s="19"/>
      <x:c r="GJ718" s="19"/>
      <x:c r="GK718" s="19"/>
      <x:c r="GL718" s="19"/>
      <x:c r="GM718" s="19"/>
      <x:c r="GN718" s="19"/>
      <x:c r="GO718" s="19"/>
      <x:c r="GP718" s="19"/>
      <x:c r="GQ718" s="19"/>
      <x:c r="GR718" s="19"/>
      <x:c r="GS718" s="19"/>
      <x:c r="GT718" s="19"/>
      <x:c r="GU718" s="19"/>
      <x:c r="GV718" s="19"/>
      <x:c r="GW718" s="19"/>
      <x:c r="GX718" s="19"/>
      <x:c r="GY718" s="19"/>
      <x:c r="GZ718" s="19"/>
      <x:c r="HA718" s="19"/>
      <x:c r="HB718" s="19"/>
      <x:c r="HC718" s="19"/>
      <x:c r="HD718" s="19"/>
      <x:c r="HE718" s="19"/>
      <x:c r="HF718" s="19"/>
      <x:c r="HG718" s="19"/>
      <x:c r="HH718" s="19"/>
      <x:c r="HI718" s="19"/>
      <x:c r="HJ718" s="19"/>
      <x:c r="HK718" s="19"/>
      <x:c r="HL718" s="19"/>
      <x:c r="HM718" s="19"/>
      <x:c r="HN718" s="19"/>
      <x:c r="HO718" s="19"/>
      <x:c r="HP718" s="19"/>
      <x:c r="HQ718" s="19"/>
      <x:c r="HR718" s="19"/>
      <x:c r="HS718" s="19"/>
      <x:c r="HT718" s="19"/>
      <x:c r="HU718" s="19"/>
      <x:c r="HV718" s="19"/>
      <x:c r="HW718" s="19"/>
      <x:c r="HX718" s="19"/>
      <x:c r="HY718" s="19"/>
      <x:c r="HZ718" s="19"/>
      <x:c r="IA718" s="19"/>
      <x:c r="IB718" s="19"/>
      <x:c r="IC718" s="19"/>
      <x:c r="ID718" s="19"/>
      <x:c r="IE718" s="19"/>
      <x:c r="IF718" s="19"/>
      <x:c r="IG718" s="19"/>
      <x:c r="IH718" s="19"/>
      <x:c r="II718" s="19"/>
      <x:c r="IJ718" s="19"/>
      <x:c r="IK718" s="19"/>
      <x:c r="IL718" s="19"/>
      <x:c r="IM718" s="19"/>
      <x:c r="IN718" s="19"/>
      <x:c r="IO718" s="19"/>
      <x:c r="IP718" s="19"/>
      <x:c r="IQ718" s="19"/>
      <x:c r="IR718" s="19"/>
      <x:c r="IS718" s="19"/>
      <x:c r="IT718" s="19"/>
      <x:c r="IU718" s="19"/>
      <x:c r="IV718" s="19"/>
    </x:row>
    <x:row r="719" spans="1:256" s="20" customFormat="1" ht="20.100000000000001" customHeight="1">
      <x:c r="A719" s="2654"/>
      <x:c r="B719" s="2613"/>
      <x:c r="C719" s="1706" t="s">
        <x:v>4039</x:v>
      </x:c>
      <x:c r="D719" s="1707" t="s">
        <x:v>4447</x:v>
      </x:c>
      <x:c r="E719" s="1558">
        <x:v>41.805</x:v>
      </x:c>
      <x:c r="F719" s="1708" t="s">
        <x:v>1006</x:v>
      </x:c>
      <x:c r="G719" s="1559">
        <x:v>274.48000000000002</x:v>
      </x:c>
      <x:c r="H719" s="1559" t="s">
        <x:v>5552</x:v>
      </x:c>
      <x:c r="I719" s="1559">
        <x:v>274.48000000000002</x:v>
      </x:c>
      <x:c r="J719" s="1708"/>
      <x:c r="K719" s="1588" t="s">
        <x:v>7963</x:v>
      </x:c>
      <x:c r="L719" s="19"/>
      <x:c r="M719" s="19"/>
      <x:c r="N719" s="19"/>
      <x:c r="O719" s="19"/>
      <x:c r="P719" s="19"/>
      <x:c r="Q719" s="19"/>
      <x:c r="R719" s="19"/>
      <x:c r="S719" s="19"/>
      <x:c r="T719" s="19"/>
      <x:c r="U719" s="19"/>
      <x:c r="V719" s="19"/>
      <x:c r="W719" s="19"/>
      <x:c r="X719" s="19"/>
      <x:c r="Y719" s="19"/>
      <x:c r="Z719" s="19"/>
      <x:c r="AA719" s="19"/>
      <x:c r="AB719" s="19"/>
      <x:c r="AC719" s="19"/>
      <x:c r="AD719" s="19"/>
      <x:c r="AE719" s="19"/>
      <x:c r="AF719" s="19"/>
      <x:c r="AG719" s="19"/>
      <x:c r="AH719" s="19"/>
      <x:c r="AI719" s="19"/>
      <x:c r="AJ719" s="19"/>
      <x:c r="AK719" s="19"/>
      <x:c r="AL719" s="19"/>
      <x:c r="AM719" s="19"/>
      <x:c r="AN719" s="19"/>
      <x:c r="AO719" s="19"/>
      <x:c r="AP719" s="19"/>
      <x:c r="AQ719" s="19"/>
      <x:c r="AR719" s="19"/>
      <x:c r="AS719" s="19"/>
      <x:c r="AT719" s="19"/>
      <x:c r="AU719" s="19"/>
      <x:c r="AV719" s="19"/>
      <x:c r="AW719" s="19"/>
      <x:c r="AX719" s="19"/>
      <x:c r="AY719" s="19"/>
      <x:c r="AZ719" s="19"/>
      <x:c r="BA719" s="19"/>
      <x:c r="BB719" s="19"/>
      <x:c r="BC719" s="19"/>
      <x:c r="BD719" s="19"/>
      <x:c r="BE719" s="19"/>
      <x:c r="BF719" s="19"/>
      <x:c r="BG719" s="19"/>
      <x:c r="BH719" s="19"/>
      <x:c r="BI719" s="19"/>
      <x:c r="BJ719" s="19"/>
      <x:c r="BK719" s="19"/>
      <x:c r="BL719" s="19"/>
      <x:c r="BM719" s="19"/>
      <x:c r="BN719" s="19"/>
      <x:c r="BO719" s="19"/>
      <x:c r="BP719" s="19"/>
      <x:c r="BQ719" s="19"/>
      <x:c r="BR719" s="19"/>
      <x:c r="BS719" s="19"/>
      <x:c r="BT719" s="19"/>
      <x:c r="BU719" s="19"/>
      <x:c r="BV719" s="19"/>
      <x:c r="BW719" s="19"/>
      <x:c r="BX719" s="19"/>
      <x:c r="BY719" s="19"/>
      <x:c r="BZ719" s="19"/>
      <x:c r="CA719" s="19"/>
      <x:c r="CB719" s="19"/>
      <x:c r="CC719" s="19"/>
      <x:c r="CD719" s="19"/>
      <x:c r="CE719" s="19"/>
      <x:c r="CF719" s="19"/>
      <x:c r="CG719" s="19"/>
      <x:c r="CH719" s="19"/>
      <x:c r="CI719" s="19"/>
      <x:c r="CJ719" s="19"/>
      <x:c r="CK719" s="19"/>
      <x:c r="CL719" s="19"/>
      <x:c r="CM719" s="19"/>
      <x:c r="CN719" s="19"/>
      <x:c r="CO719" s="19"/>
      <x:c r="CP719" s="19"/>
      <x:c r="CQ719" s="19"/>
      <x:c r="CR719" s="19"/>
      <x:c r="CS719" s="19"/>
      <x:c r="CT719" s="19"/>
      <x:c r="CU719" s="19"/>
      <x:c r="CV719" s="19"/>
      <x:c r="CW719" s="19"/>
      <x:c r="CX719" s="19"/>
      <x:c r="CY719" s="19"/>
      <x:c r="CZ719" s="19"/>
      <x:c r="DA719" s="19"/>
      <x:c r="DB719" s="19"/>
      <x:c r="DC719" s="19"/>
      <x:c r="DD719" s="19"/>
      <x:c r="DE719" s="19"/>
      <x:c r="DF719" s="19"/>
      <x:c r="DG719" s="19"/>
      <x:c r="DH719" s="19"/>
      <x:c r="DI719" s="19"/>
      <x:c r="DJ719" s="19"/>
      <x:c r="DK719" s="19"/>
      <x:c r="DL719" s="19"/>
      <x:c r="DM719" s="19"/>
      <x:c r="DN719" s="19"/>
      <x:c r="DO719" s="19"/>
      <x:c r="DP719" s="19"/>
      <x:c r="DQ719" s="19"/>
      <x:c r="DR719" s="19"/>
      <x:c r="DS719" s="19"/>
      <x:c r="DT719" s="19"/>
      <x:c r="DU719" s="19"/>
      <x:c r="DV719" s="19"/>
      <x:c r="DW719" s="19"/>
      <x:c r="DX719" s="19"/>
      <x:c r="DY719" s="19"/>
      <x:c r="DZ719" s="19"/>
      <x:c r="EA719" s="19"/>
      <x:c r="EB719" s="19"/>
      <x:c r="EC719" s="19"/>
      <x:c r="ED719" s="19"/>
      <x:c r="EE719" s="19"/>
      <x:c r="EF719" s="19"/>
      <x:c r="EG719" s="19"/>
      <x:c r="EH719" s="19"/>
      <x:c r="EI719" s="19"/>
      <x:c r="EJ719" s="19"/>
      <x:c r="EK719" s="19"/>
      <x:c r="EL719" s="19"/>
      <x:c r="EM719" s="19"/>
      <x:c r="EN719" s="19"/>
      <x:c r="EO719" s="19"/>
      <x:c r="EP719" s="19"/>
      <x:c r="EQ719" s="19"/>
      <x:c r="ER719" s="19"/>
      <x:c r="ES719" s="19"/>
      <x:c r="ET719" s="19"/>
      <x:c r="EU719" s="19"/>
      <x:c r="EV719" s="19"/>
      <x:c r="EW719" s="19"/>
      <x:c r="EX719" s="19"/>
      <x:c r="EY719" s="19"/>
      <x:c r="EZ719" s="19"/>
      <x:c r="FA719" s="19"/>
      <x:c r="FB719" s="19"/>
      <x:c r="FC719" s="19"/>
      <x:c r="FD719" s="19"/>
      <x:c r="FE719" s="19"/>
      <x:c r="FF719" s="19"/>
      <x:c r="FG719" s="19"/>
      <x:c r="FH719" s="19"/>
      <x:c r="FI719" s="19"/>
      <x:c r="FJ719" s="19"/>
      <x:c r="FK719" s="19"/>
      <x:c r="FL719" s="19"/>
      <x:c r="FM719" s="19"/>
      <x:c r="FN719" s="19"/>
      <x:c r="FO719" s="19"/>
      <x:c r="FP719" s="19"/>
      <x:c r="FQ719" s="19"/>
      <x:c r="FR719" s="19"/>
      <x:c r="FS719" s="19"/>
      <x:c r="FT719" s="19"/>
      <x:c r="FU719" s="19"/>
      <x:c r="FV719" s="19"/>
      <x:c r="FW719" s="19"/>
      <x:c r="FX719" s="19"/>
      <x:c r="FY719" s="19"/>
      <x:c r="FZ719" s="19"/>
      <x:c r="GA719" s="19"/>
      <x:c r="GB719" s="19"/>
      <x:c r="GC719" s="19"/>
      <x:c r="GD719" s="19"/>
      <x:c r="GE719" s="19"/>
      <x:c r="GF719" s="19"/>
      <x:c r="GG719" s="19"/>
      <x:c r="GH719" s="19"/>
      <x:c r="GI719" s="19"/>
      <x:c r="GJ719" s="19"/>
      <x:c r="GK719" s="19"/>
      <x:c r="GL719" s="19"/>
      <x:c r="GM719" s="19"/>
      <x:c r="GN719" s="19"/>
      <x:c r="GO719" s="19"/>
      <x:c r="GP719" s="19"/>
      <x:c r="GQ719" s="19"/>
      <x:c r="GR719" s="19"/>
      <x:c r="GS719" s="19"/>
      <x:c r="GT719" s="19"/>
      <x:c r="GU719" s="19"/>
      <x:c r="GV719" s="19"/>
      <x:c r="GW719" s="19"/>
      <x:c r="GX719" s="19"/>
      <x:c r="GY719" s="19"/>
      <x:c r="GZ719" s="19"/>
      <x:c r="HA719" s="19"/>
      <x:c r="HB719" s="19"/>
      <x:c r="HC719" s="19"/>
      <x:c r="HD719" s="19"/>
      <x:c r="HE719" s="19"/>
      <x:c r="HF719" s="19"/>
      <x:c r="HG719" s="19"/>
      <x:c r="HH719" s="19"/>
      <x:c r="HI719" s="19"/>
      <x:c r="HJ719" s="19"/>
      <x:c r="HK719" s="19"/>
      <x:c r="HL719" s="19"/>
      <x:c r="HM719" s="19"/>
      <x:c r="HN719" s="19"/>
      <x:c r="HO719" s="19"/>
      <x:c r="HP719" s="19"/>
      <x:c r="HQ719" s="19"/>
      <x:c r="HR719" s="19"/>
      <x:c r="HS719" s="19"/>
      <x:c r="HT719" s="19"/>
      <x:c r="HU719" s="19"/>
      <x:c r="HV719" s="19"/>
      <x:c r="HW719" s="19"/>
      <x:c r="HX719" s="19"/>
      <x:c r="HY719" s="19"/>
      <x:c r="HZ719" s="19"/>
      <x:c r="IA719" s="19"/>
      <x:c r="IB719" s="19"/>
      <x:c r="IC719" s="19"/>
      <x:c r="ID719" s="19"/>
      <x:c r="IE719" s="19"/>
      <x:c r="IF719" s="19"/>
      <x:c r="IG719" s="19"/>
      <x:c r="IH719" s="19"/>
      <x:c r="II719" s="19"/>
      <x:c r="IJ719" s="19"/>
      <x:c r="IK719" s="19"/>
      <x:c r="IL719" s="19"/>
      <x:c r="IM719" s="19"/>
      <x:c r="IN719" s="19"/>
      <x:c r="IO719" s="19"/>
      <x:c r="IP719" s="19"/>
      <x:c r="IQ719" s="19"/>
      <x:c r="IR719" s="19"/>
      <x:c r="IS719" s="19"/>
      <x:c r="IT719" s="19"/>
      <x:c r="IU719" s="19"/>
      <x:c r="IV719" s="19"/>
    </x:row>
    <x:row r="720" spans="1:256" s="20" customFormat="1" ht="20.100000000000001" customHeight="1">
      <x:c r="A720" s="2654"/>
      <x:c r="B720" s="2613"/>
      <x:c r="C720" s="1706" t="s">
        <x:v>509</x:v>
      </x:c>
      <x:c r="D720" s="1707" t="s">
        <x:v>7204</x:v>
      </x:c>
      <x:c r="E720" s="1558">
        <x:v>43.560000000000002</x:v>
      </x:c>
      <x:c r="F720" s="1708" t="s">
        <x:v>1006</x:v>
      </x:c>
      <x:c r="G720" s="1559">
        <x:v>286</x:v>
      </x:c>
      <x:c r="H720" s="1559" t="s">
        <x:v>5552</x:v>
      </x:c>
      <x:c r="I720" s="1559">
        <x:v>286</x:v>
      </x:c>
      <x:c r="J720" s="1708"/>
      <x:c r="K720" s="1588" t="s">
        <x:v>8703</x:v>
      </x:c>
      <x:c r="L720" s="19"/>
      <x:c r="M720" s="19"/>
      <x:c r="N720" s="19"/>
      <x:c r="O720" s="19"/>
      <x:c r="P720" s="19"/>
      <x:c r="Q720" s="19"/>
      <x:c r="R720" s="19"/>
      <x:c r="S720" s="19"/>
      <x:c r="T720" s="19"/>
      <x:c r="U720" s="19"/>
      <x:c r="V720" s="19"/>
      <x:c r="W720" s="19"/>
      <x:c r="X720" s="19"/>
      <x:c r="Y720" s="19"/>
      <x:c r="Z720" s="19"/>
      <x:c r="AA720" s="19"/>
      <x:c r="AB720" s="19"/>
      <x:c r="AC720" s="19"/>
      <x:c r="AD720" s="19"/>
      <x:c r="AE720" s="19"/>
      <x:c r="AF720" s="19"/>
      <x:c r="AG720" s="19"/>
      <x:c r="AH720" s="19"/>
      <x:c r="AI720" s="19"/>
      <x:c r="AJ720" s="19"/>
      <x:c r="AK720" s="19"/>
      <x:c r="AL720" s="19"/>
      <x:c r="AM720" s="19"/>
      <x:c r="AN720" s="19"/>
      <x:c r="AO720" s="19"/>
      <x:c r="AP720" s="19"/>
      <x:c r="AQ720" s="19"/>
      <x:c r="AR720" s="19"/>
      <x:c r="AS720" s="19"/>
      <x:c r="AT720" s="19"/>
      <x:c r="AU720" s="19"/>
      <x:c r="AV720" s="19"/>
      <x:c r="AW720" s="19"/>
      <x:c r="AX720" s="19"/>
      <x:c r="AY720" s="19"/>
      <x:c r="AZ720" s="19"/>
      <x:c r="BA720" s="19"/>
      <x:c r="BB720" s="19"/>
      <x:c r="BC720" s="19"/>
      <x:c r="BD720" s="19"/>
      <x:c r="BE720" s="19"/>
      <x:c r="BF720" s="19"/>
      <x:c r="BG720" s="19"/>
      <x:c r="BH720" s="19"/>
      <x:c r="BI720" s="19"/>
      <x:c r="BJ720" s="19"/>
      <x:c r="BK720" s="19"/>
      <x:c r="BL720" s="19"/>
      <x:c r="BM720" s="19"/>
      <x:c r="BN720" s="19"/>
      <x:c r="BO720" s="19"/>
      <x:c r="BP720" s="19"/>
      <x:c r="BQ720" s="19"/>
      <x:c r="BR720" s="19"/>
      <x:c r="BS720" s="19"/>
      <x:c r="BT720" s="19"/>
      <x:c r="BU720" s="19"/>
      <x:c r="BV720" s="19"/>
      <x:c r="BW720" s="19"/>
      <x:c r="BX720" s="19"/>
      <x:c r="BY720" s="19"/>
      <x:c r="BZ720" s="19"/>
      <x:c r="CA720" s="19"/>
      <x:c r="CB720" s="19"/>
      <x:c r="CC720" s="19"/>
      <x:c r="CD720" s="19"/>
      <x:c r="CE720" s="19"/>
      <x:c r="CF720" s="19"/>
      <x:c r="CG720" s="19"/>
      <x:c r="CH720" s="19"/>
      <x:c r="CI720" s="19"/>
      <x:c r="CJ720" s="19"/>
      <x:c r="CK720" s="19"/>
      <x:c r="CL720" s="19"/>
      <x:c r="CM720" s="19"/>
      <x:c r="CN720" s="19"/>
      <x:c r="CO720" s="19"/>
      <x:c r="CP720" s="19"/>
      <x:c r="CQ720" s="19"/>
      <x:c r="CR720" s="19"/>
      <x:c r="CS720" s="19"/>
      <x:c r="CT720" s="19"/>
      <x:c r="CU720" s="19"/>
      <x:c r="CV720" s="19"/>
      <x:c r="CW720" s="19"/>
      <x:c r="CX720" s="19"/>
      <x:c r="CY720" s="19"/>
      <x:c r="CZ720" s="19"/>
      <x:c r="DA720" s="19"/>
      <x:c r="DB720" s="19"/>
      <x:c r="DC720" s="19"/>
      <x:c r="DD720" s="19"/>
      <x:c r="DE720" s="19"/>
      <x:c r="DF720" s="19"/>
      <x:c r="DG720" s="19"/>
      <x:c r="DH720" s="19"/>
      <x:c r="DI720" s="19"/>
      <x:c r="DJ720" s="19"/>
      <x:c r="DK720" s="19"/>
      <x:c r="DL720" s="19"/>
      <x:c r="DM720" s="19"/>
      <x:c r="DN720" s="19"/>
      <x:c r="DO720" s="19"/>
      <x:c r="DP720" s="19"/>
      <x:c r="DQ720" s="19"/>
      <x:c r="DR720" s="19"/>
      <x:c r="DS720" s="19"/>
      <x:c r="DT720" s="19"/>
      <x:c r="DU720" s="19"/>
      <x:c r="DV720" s="19"/>
      <x:c r="DW720" s="19"/>
      <x:c r="DX720" s="19"/>
      <x:c r="DY720" s="19"/>
      <x:c r="DZ720" s="19"/>
      <x:c r="EA720" s="19"/>
      <x:c r="EB720" s="19"/>
      <x:c r="EC720" s="19"/>
      <x:c r="ED720" s="19"/>
      <x:c r="EE720" s="19"/>
      <x:c r="EF720" s="19"/>
      <x:c r="EG720" s="19"/>
      <x:c r="EH720" s="19"/>
      <x:c r="EI720" s="19"/>
      <x:c r="EJ720" s="19"/>
      <x:c r="EK720" s="19"/>
      <x:c r="EL720" s="19"/>
      <x:c r="EM720" s="19"/>
      <x:c r="EN720" s="19"/>
      <x:c r="EO720" s="19"/>
      <x:c r="EP720" s="19"/>
      <x:c r="EQ720" s="19"/>
      <x:c r="ER720" s="19"/>
      <x:c r="ES720" s="19"/>
      <x:c r="ET720" s="19"/>
      <x:c r="EU720" s="19"/>
      <x:c r="EV720" s="19"/>
      <x:c r="EW720" s="19"/>
      <x:c r="EX720" s="19"/>
      <x:c r="EY720" s="19"/>
      <x:c r="EZ720" s="19"/>
      <x:c r="FA720" s="19"/>
      <x:c r="FB720" s="19"/>
      <x:c r="FC720" s="19"/>
      <x:c r="FD720" s="19"/>
      <x:c r="FE720" s="19"/>
      <x:c r="FF720" s="19"/>
      <x:c r="FG720" s="19"/>
      <x:c r="FH720" s="19"/>
      <x:c r="FI720" s="19"/>
      <x:c r="FJ720" s="19"/>
      <x:c r="FK720" s="19"/>
      <x:c r="FL720" s="19"/>
      <x:c r="FM720" s="19"/>
      <x:c r="FN720" s="19"/>
      <x:c r="FO720" s="19"/>
      <x:c r="FP720" s="19"/>
      <x:c r="FQ720" s="19"/>
      <x:c r="FR720" s="19"/>
      <x:c r="FS720" s="19"/>
      <x:c r="FT720" s="19"/>
      <x:c r="FU720" s="19"/>
      <x:c r="FV720" s="19"/>
      <x:c r="FW720" s="19"/>
      <x:c r="FX720" s="19"/>
      <x:c r="FY720" s="19"/>
      <x:c r="FZ720" s="19"/>
      <x:c r="GA720" s="19"/>
      <x:c r="GB720" s="19"/>
      <x:c r="GC720" s="19"/>
      <x:c r="GD720" s="19"/>
      <x:c r="GE720" s="19"/>
      <x:c r="GF720" s="19"/>
      <x:c r="GG720" s="19"/>
      <x:c r="GH720" s="19"/>
      <x:c r="GI720" s="19"/>
      <x:c r="GJ720" s="19"/>
      <x:c r="GK720" s="19"/>
      <x:c r="GL720" s="19"/>
      <x:c r="GM720" s="19"/>
      <x:c r="GN720" s="19"/>
      <x:c r="GO720" s="19"/>
      <x:c r="GP720" s="19"/>
      <x:c r="GQ720" s="19"/>
      <x:c r="GR720" s="19"/>
      <x:c r="GS720" s="19"/>
      <x:c r="GT720" s="19"/>
      <x:c r="GU720" s="19"/>
      <x:c r="GV720" s="19"/>
      <x:c r="GW720" s="19"/>
      <x:c r="GX720" s="19"/>
      <x:c r="GY720" s="19"/>
      <x:c r="GZ720" s="19"/>
      <x:c r="HA720" s="19"/>
      <x:c r="HB720" s="19"/>
      <x:c r="HC720" s="19"/>
      <x:c r="HD720" s="19"/>
      <x:c r="HE720" s="19"/>
      <x:c r="HF720" s="19"/>
      <x:c r="HG720" s="19"/>
      <x:c r="HH720" s="19"/>
      <x:c r="HI720" s="19"/>
      <x:c r="HJ720" s="19"/>
      <x:c r="HK720" s="19"/>
      <x:c r="HL720" s="19"/>
      <x:c r="HM720" s="19"/>
      <x:c r="HN720" s="19"/>
      <x:c r="HO720" s="19"/>
      <x:c r="HP720" s="19"/>
      <x:c r="HQ720" s="19"/>
      <x:c r="HR720" s="19"/>
      <x:c r="HS720" s="19"/>
      <x:c r="HT720" s="19"/>
      <x:c r="HU720" s="19"/>
      <x:c r="HV720" s="19"/>
      <x:c r="HW720" s="19"/>
      <x:c r="HX720" s="19"/>
      <x:c r="HY720" s="19"/>
      <x:c r="HZ720" s="19"/>
      <x:c r="IA720" s="19"/>
      <x:c r="IB720" s="19"/>
      <x:c r="IC720" s="19"/>
      <x:c r="ID720" s="19"/>
      <x:c r="IE720" s="19"/>
      <x:c r="IF720" s="19"/>
      <x:c r="IG720" s="19"/>
      <x:c r="IH720" s="19"/>
      <x:c r="II720" s="19"/>
      <x:c r="IJ720" s="19"/>
      <x:c r="IK720" s="19"/>
      <x:c r="IL720" s="19"/>
      <x:c r="IM720" s="19"/>
      <x:c r="IN720" s="19"/>
      <x:c r="IO720" s="19"/>
      <x:c r="IP720" s="19"/>
      <x:c r="IQ720" s="19"/>
      <x:c r="IR720" s="19"/>
      <x:c r="IS720" s="19"/>
      <x:c r="IT720" s="19"/>
      <x:c r="IU720" s="19"/>
      <x:c r="IV720" s="19"/>
    </x:row>
    <x:row r="721" spans="1:256" s="20" customFormat="1" ht="20.100000000000001" customHeight="1">
      <x:c r="A721" s="2654"/>
      <x:c r="B721" s="2613"/>
      <x:c r="C721" s="1706" t="s">
        <x:v>509</x:v>
      </x:c>
      <x:c r="D721" s="1707" t="s">
        <x:v>7962</x:v>
      </x:c>
      <x:c r="E721" s="1558">
        <x:v>30</x:v>
      </x:c>
      <x:c r="F721" s="1708" t="s">
        <x:v>1006</x:v>
      </x:c>
      <x:c r="G721" s="1559">
        <x:v>196.97</x:v>
      </x:c>
      <x:c r="H721" s="1559" t="s">
        <x:v>5552</x:v>
      </x:c>
      <x:c r="I721" s="1559">
        <x:v>196.97</x:v>
      </x:c>
      <x:c r="J721" s="1708"/>
      <x:c r="K721" s="1588" t="s">
        <x:v>8699</x:v>
      </x:c>
      <x:c r="L721" s="19"/>
      <x:c r="M721" s="19"/>
      <x:c r="N721" s="19"/>
      <x:c r="O721" s="19"/>
      <x:c r="P721" s="19"/>
      <x:c r="Q721" s="19"/>
      <x:c r="R721" s="19"/>
      <x:c r="S721" s="19"/>
      <x:c r="T721" s="19"/>
      <x:c r="U721" s="19"/>
      <x:c r="V721" s="19"/>
      <x:c r="W721" s="19"/>
      <x:c r="X721" s="19"/>
      <x:c r="Y721" s="19"/>
      <x:c r="Z721" s="19"/>
      <x:c r="AA721" s="19"/>
      <x:c r="AB721" s="19"/>
      <x:c r="AC721" s="19"/>
      <x:c r="AD721" s="19"/>
      <x:c r="AE721" s="19"/>
      <x:c r="AF721" s="19"/>
      <x:c r="AG721" s="19"/>
      <x:c r="AH721" s="19"/>
      <x:c r="AI721" s="19"/>
      <x:c r="AJ721" s="19"/>
      <x:c r="AK721" s="19"/>
      <x:c r="AL721" s="19"/>
      <x:c r="AM721" s="19"/>
      <x:c r="AN721" s="19"/>
      <x:c r="AO721" s="19"/>
      <x:c r="AP721" s="19"/>
      <x:c r="AQ721" s="19"/>
      <x:c r="AR721" s="19"/>
      <x:c r="AS721" s="19"/>
      <x:c r="AT721" s="19"/>
      <x:c r="AU721" s="19"/>
      <x:c r="AV721" s="19"/>
      <x:c r="AW721" s="19"/>
      <x:c r="AX721" s="19"/>
      <x:c r="AY721" s="19"/>
      <x:c r="AZ721" s="19"/>
      <x:c r="BA721" s="19"/>
      <x:c r="BB721" s="19"/>
      <x:c r="BC721" s="19"/>
      <x:c r="BD721" s="19"/>
      <x:c r="BE721" s="19"/>
      <x:c r="BF721" s="19"/>
      <x:c r="BG721" s="19"/>
      <x:c r="BH721" s="19"/>
      <x:c r="BI721" s="19"/>
      <x:c r="BJ721" s="19"/>
      <x:c r="BK721" s="19"/>
      <x:c r="BL721" s="19"/>
      <x:c r="BM721" s="19"/>
      <x:c r="BN721" s="19"/>
      <x:c r="BO721" s="19"/>
      <x:c r="BP721" s="19"/>
      <x:c r="BQ721" s="19"/>
      <x:c r="BR721" s="19"/>
      <x:c r="BS721" s="19"/>
      <x:c r="BT721" s="19"/>
      <x:c r="BU721" s="19"/>
      <x:c r="BV721" s="19"/>
      <x:c r="BW721" s="19"/>
      <x:c r="BX721" s="19"/>
      <x:c r="BY721" s="19"/>
      <x:c r="BZ721" s="19"/>
      <x:c r="CA721" s="19"/>
      <x:c r="CB721" s="19"/>
      <x:c r="CC721" s="19"/>
      <x:c r="CD721" s="19"/>
      <x:c r="CE721" s="19"/>
      <x:c r="CF721" s="19"/>
      <x:c r="CG721" s="19"/>
      <x:c r="CH721" s="19"/>
      <x:c r="CI721" s="19"/>
      <x:c r="CJ721" s="19"/>
      <x:c r="CK721" s="19"/>
      <x:c r="CL721" s="19"/>
      <x:c r="CM721" s="19"/>
      <x:c r="CN721" s="19"/>
      <x:c r="CO721" s="19"/>
      <x:c r="CP721" s="19"/>
      <x:c r="CQ721" s="19"/>
      <x:c r="CR721" s="19"/>
      <x:c r="CS721" s="19"/>
      <x:c r="CT721" s="19"/>
      <x:c r="CU721" s="19"/>
      <x:c r="CV721" s="19"/>
      <x:c r="CW721" s="19"/>
      <x:c r="CX721" s="19"/>
      <x:c r="CY721" s="19"/>
      <x:c r="CZ721" s="19"/>
      <x:c r="DA721" s="19"/>
      <x:c r="DB721" s="19"/>
      <x:c r="DC721" s="19"/>
      <x:c r="DD721" s="19"/>
      <x:c r="DE721" s="19"/>
      <x:c r="DF721" s="19"/>
      <x:c r="DG721" s="19"/>
      <x:c r="DH721" s="19"/>
      <x:c r="DI721" s="19"/>
      <x:c r="DJ721" s="19"/>
      <x:c r="DK721" s="19"/>
      <x:c r="DL721" s="19"/>
      <x:c r="DM721" s="19"/>
      <x:c r="DN721" s="19"/>
      <x:c r="DO721" s="19"/>
      <x:c r="DP721" s="19"/>
      <x:c r="DQ721" s="19"/>
      <x:c r="DR721" s="19"/>
      <x:c r="DS721" s="19"/>
      <x:c r="DT721" s="19"/>
      <x:c r="DU721" s="19"/>
      <x:c r="DV721" s="19"/>
      <x:c r="DW721" s="19"/>
      <x:c r="DX721" s="19"/>
      <x:c r="DY721" s="19"/>
      <x:c r="DZ721" s="19"/>
      <x:c r="EA721" s="19"/>
      <x:c r="EB721" s="19"/>
      <x:c r="EC721" s="19"/>
      <x:c r="ED721" s="19"/>
      <x:c r="EE721" s="19"/>
      <x:c r="EF721" s="19"/>
      <x:c r="EG721" s="19"/>
      <x:c r="EH721" s="19"/>
      <x:c r="EI721" s="19"/>
      <x:c r="EJ721" s="19"/>
      <x:c r="EK721" s="19"/>
      <x:c r="EL721" s="19"/>
      <x:c r="EM721" s="19"/>
      <x:c r="EN721" s="19"/>
      <x:c r="EO721" s="19"/>
      <x:c r="EP721" s="19"/>
      <x:c r="EQ721" s="19"/>
      <x:c r="ER721" s="19"/>
      <x:c r="ES721" s="19"/>
      <x:c r="ET721" s="19"/>
      <x:c r="EU721" s="19"/>
      <x:c r="EV721" s="19"/>
      <x:c r="EW721" s="19"/>
      <x:c r="EX721" s="19"/>
      <x:c r="EY721" s="19"/>
      <x:c r="EZ721" s="19"/>
      <x:c r="FA721" s="19"/>
      <x:c r="FB721" s="19"/>
      <x:c r="FC721" s="19"/>
      <x:c r="FD721" s="19"/>
      <x:c r="FE721" s="19"/>
      <x:c r="FF721" s="19"/>
      <x:c r="FG721" s="19"/>
      <x:c r="FH721" s="19"/>
      <x:c r="FI721" s="19"/>
      <x:c r="FJ721" s="19"/>
      <x:c r="FK721" s="19"/>
      <x:c r="FL721" s="19"/>
      <x:c r="FM721" s="19"/>
      <x:c r="FN721" s="19"/>
      <x:c r="FO721" s="19"/>
      <x:c r="FP721" s="19"/>
      <x:c r="FQ721" s="19"/>
      <x:c r="FR721" s="19"/>
      <x:c r="FS721" s="19"/>
      <x:c r="FT721" s="19"/>
      <x:c r="FU721" s="19"/>
      <x:c r="FV721" s="19"/>
      <x:c r="FW721" s="19"/>
      <x:c r="FX721" s="19"/>
      <x:c r="FY721" s="19"/>
      <x:c r="FZ721" s="19"/>
      <x:c r="GA721" s="19"/>
      <x:c r="GB721" s="19"/>
      <x:c r="GC721" s="19"/>
      <x:c r="GD721" s="19"/>
      <x:c r="GE721" s="19"/>
      <x:c r="GF721" s="19"/>
      <x:c r="GG721" s="19"/>
      <x:c r="GH721" s="19"/>
      <x:c r="GI721" s="19"/>
      <x:c r="GJ721" s="19"/>
      <x:c r="GK721" s="19"/>
      <x:c r="GL721" s="19"/>
      <x:c r="GM721" s="19"/>
      <x:c r="GN721" s="19"/>
      <x:c r="GO721" s="19"/>
      <x:c r="GP721" s="19"/>
      <x:c r="GQ721" s="19"/>
      <x:c r="GR721" s="19"/>
      <x:c r="GS721" s="19"/>
      <x:c r="GT721" s="19"/>
      <x:c r="GU721" s="19"/>
      <x:c r="GV721" s="19"/>
      <x:c r="GW721" s="19"/>
      <x:c r="GX721" s="19"/>
      <x:c r="GY721" s="19"/>
      <x:c r="GZ721" s="19"/>
      <x:c r="HA721" s="19"/>
      <x:c r="HB721" s="19"/>
      <x:c r="HC721" s="19"/>
      <x:c r="HD721" s="19"/>
      <x:c r="HE721" s="19"/>
      <x:c r="HF721" s="19"/>
      <x:c r="HG721" s="19"/>
      <x:c r="HH721" s="19"/>
      <x:c r="HI721" s="19"/>
      <x:c r="HJ721" s="19"/>
      <x:c r="HK721" s="19"/>
      <x:c r="HL721" s="19"/>
      <x:c r="HM721" s="19"/>
      <x:c r="HN721" s="19"/>
      <x:c r="HO721" s="19"/>
      <x:c r="HP721" s="19"/>
      <x:c r="HQ721" s="19"/>
      <x:c r="HR721" s="19"/>
      <x:c r="HS721" s="19"/>
      <x:c r="HT721" s="19"/>
      <x:c r="HU721" s="19"/>
      <x:c r="HV721" s="19"/>
      <x:c r="HW721" s="19"/>
      <x:c r="HX721" s="19"/>
      <x:c r="HY721" s="19"/>
      <x:c r="HZ721" s="19"/>
      <x:c r="IA721" s="19"/>
      <x:c r="IB721" s="19"/>
      <x:c r="IC721" s="19"/>
      <x:c r="ID721" s="19"/>
      <x:c r="IE721" s="19"/>
      <x:c r="IF721" s="19"/>
      <x:c r="IG721" s="19"/>
      <x:c r="IH721" s="19"/>
      <x:c r="II721" s="19"/>
      <x:c r="IJ721" s="19"/>
      <x:c r="IK721" s="19"/>
      <x:c r="IL721" s="19"/>
      <x:c r="IM721" s="19"/>
      <x:c r="IN721" s="19"/>
      <x:c r="IO721" s="19"/>
      <x:c r="IP721" s="19"/>
      <x:c r="IQ721" s="19"/>
      <x:c r="IR721" s="19"/>
      <x:c r="IS721" s="19"/>
      <x:c r="IT721" s="19"/>
      <x:c r="IU721" s="19"/>
      <x:c r="IV721" s="19"/>
    </x:row>
    <x:row r="722" spans="1:256" s="20" customFormat="1" ht="20.100000000000001" customHeight="1">
      <x:c r="A722" s="2654"/>
      <x:c r="B722" s="2613"/>
      <x:c r="C722" s="1706" t="s">
        <x:v>509</x:v>
      </x:c>
      <x:c r="D722" s="1707" t="s">
        <x:v>4407</x:v>
      </x:c>
      <x:c r="E722" s="1558">
        <x:v>9.1999999999999993</x:v>
      </x:c>
      <x:c r="F722" s="1708" t="s">
        <x:v>89</x:v>
      </x:c>
      <x:c r="G722" s="1559">
        <x:v>60.399999999999999</x:v>
      </x:c>
      <x:c r="H722" s="1559" t="s">
        <x:v>5552</x:v>
      </x:c>
      <x:c r="I722" s="1559">
        <x:v>60.399999999999999</x:v>
      </x:c>
      <x:c r="J722" s="1708"/>
      <x:c r="K722" s="1588" t="s">
        <x:v>5815</x:v>
      </x:c>
      <x:c r="L722" s="19"/>
      <x:c r="M722" s="19"/>
      <x:c r="N722" s="19"/>
      <x:c r="O722" s="19"/>
      <x:c r="P722" s="19"/>
      <x:c r="Q722" s="19"/>
      <x:c r="R722" s="19"/>
      <x:c r="S722" s="19"/>
      <x:c r="T722" s="19"/>
      <x:c r="U722" s="19"/>
      <x:c r="V722" s="19"/>
      <x:c r="W722" s="19"/>
      <x:c r="X722" s="19"/>
      <x:c r="Y722" s="19"/>
      <x:c r="Z722" s="19"/>
      <x:c r="AA722" s="19"/>
      <x:c r="AB722" s="19"/>
      <x:c r="AC722" s="19"/>
      <x:c r="AD722" s="19"/>
      <x:c r="AE722" s="19"/>
      <x:c r="AF722" s="19"/>
      <x:c r="AG722" s="19"/>
      <x:c r="AH722" s="19"/>
      <x:c r="AI722" s="19"/>
      <x:c r="AJ722" s="19"/>
      <x:c r="AK722" s="19"/>
      <x:c r="AL722" s="19"/>
      <x:c r="AM722" s="19"/>
      <x:c r="AN722" s="19"/>
      <x:c r="AO722" s="19"/>
      <x:c r="AP722" s="19"/>
      <x:c r="AQ722" s="19"/>
      <x:c r="AR722" s="19"/>
      <x:c r="AS722" s="19"/>
      <x:c r="AT722" s="19"/>
      <x:c r="AU722" s="19"/>
      <x:c r="AV722" s="19"/>
      <x:c r="AW722" s="19"/>
      <x:c r="AX722" s="19"/>
      <x:c r="AY722" s="19"/>
      <x:c r="AZ722" s="19"/>
      <x:c r="BA722" s="19"/>
      <x:c r="BB722" s="19"/>
      <x:c r="BC722" s="19"/>
      <x:c r="BD722" s="19"/>
      <x:c r="BE722" s="19"/>
      <x:c r="BF722" s="19"/>
      <x:c r="BG722" s="19"/>
      <x:c r="BH722" s="19"/>
      <x:c r="BI722" s="19"/>
      <x:c r="BJ722" s="19"/>
      <x:c r="BK722" s="19"/>
      <x:c r="BL722" s="19"/>
      <x:c r="BM722" s="19"/>
      <x:c r="BN722" s="19"/>
      <x:c r="BO722" s="19"/>
      <x:c r="BP722" s="19"/>
      <x:c r="BQ722" s="19"/>
      <x:c r="BR722" s="19"/>
      <x:c r="BS722" s="19"/>
      <x:c r="BT722" s="19"/>
      <x:c r="BU722" s="19"/>
      <x:c r="BV722" s="19"/>
      <x:c r="BW722" s="19"/>
      <x:c r="BX722" s="19"/>
      <x:c r="BY722" s="19"/>
      <x:c r="BZ722" s="19"/>
      <x:c r="CA722" s="19"/>
      <x:c r="CB722" s="19"/>
      <x:c r="CC722" s="19"/>
      <x:c r="CD722" s="19"/>
      <x:c r="CE722" s="19"/>
      <x:c r="CF722" s="19"/>
      <x:c r="CG722" s="19"/>
      <x:c r="CH722" s="19"/>
      <x:c r="CI722" s="19"/>
      <x:c r="CJ722" s="19"/>
      <x:c r="CK722" s="19"/>
      <x:c r="CL722" s="19"/>
      <x:c r="CM722" s="19"/>
      <x:c r="CN722" s="19"/>
      <x:c r="CO722" s="19"/>
      <x:c r="CP722" s="19"/>
      <x:c r="CQ722" s="19"/>
      <x:c r="CR722" s="19"/>
      <x:c r="CS722" s="19"/>
      <x:c r="CT722" s="19"/>
      <x:c r="CU722" s="19"/>
      <x:c r="CV722" s="19"/>
      <x:c r="CW722" s="19"/>
      <x:c r="CX722" s="19"/>
      <x:c r="CY722" s="19"/>
      <x:c r="CZ722" s="19"/>
      <x:c r="DA722" s="19"/>
      <x:c r="DB722" s="19"/>
      <x:c r="DC722" s="19"/>
      <x:c r="DD722" s="19"/>
      <x:c r="DE722" s="19"/>
      <x:c r="DF722" s="19"/>
      <x:c r="DG722" s="19"/>
      <x:c r="DH722" s="19"/>
      <x:c r="DI722" s="19"/>
      <x:c r="DJ722" s="19"/>
      <x:c r="DK722" s="19"/>
      <x:c r="DL722" s="19"/>
      <x:c r="DM722" s="19"/>
      <x:c r="DN722" s="19"/>
      <x:c r="DO722" s="19"/>
      <x:c r="DP722" s="19"/>
      <x:c r="DQ722" s="19"/>
      <x:c r="DR722" s="19"/>
      <x:c r="DS722" s="19"/>
      <x:c r="DT722" s="19"/>
      <x:c r="DU722" s="19"/>
      <x:c r="DV722" s="19"/>
      <x:c r="DW722" s="19"/>
      <x:c r="DX722" s="19"/>
      <x:c r="DY722" s="19"/>
      <x:c r="DZ722" s="19"/>
      <x:c r="EA722" s="19"/>
      <x:c r="EB722" s="19"/>
      <x:c r="EC722" s="19"/>
      <x:c r="ED722" s="19"/>
      <x:c r="EE722" s="19"/>
      <x:c r="EF722" s="19"/>
      <x:c r="EG722" s="19"/>
      <x:c r="EH722" s="19"/>
      <x:c r="EI722" s="19"/>
      <x:c r="EJ722" s="19"/>
      <x:c r="EK722" s="19"/>
      <x:c r="EL722" s="19"/>
      <x:c r="EM722" s="19"/>
      <x:c r="EN722" s="19"/>
      <x:c r="EO722" s="19"/>
      <x:c r="EP722" s="19"/>
      <x:c r="EQ722" s="19"/>
      <x:c r="ER722" s="19"/>
      <x:c r="ES722" s="19"/>
      <x:c r="ET722" s="19"/>
      <x:c r="EU722" s="19"/>
      <x:c r="EV722" s="19"/>
      <x:c r="EW722" s="19"/>
      <x:c r="EX722" s="19"/>
      <x:c r="EY722" s="19"/>
      <x:c r="EZ722" s="19"/>
      <x:c r="FA722" s="19"/>
      <x:c r="FB722" s="19"/>
      <x:c r="FC722" s="19"/>
      <x:c r="FD722" s="19"/>
      <x:c r="FE722" s="19"/>
      <x:c r="FF722" s="19"/>
      <x:c r="FG722" s="19"/>
      <x:c r="FH722" s="19"/>
      <x:c r="FI722" s="19"/>
      <x:c r="FJ722" s="19"/>
      <x:c r="FK722" s="19"/>
      <x:c r="FL722" s="19"/>
      <x:c r="FM722" s="19"/>
      <x:c r="FN722" s="19"/>
      <x:c r="FO722" s="19"/>
      <x:c r="FP722" s="19"/>
      <x:c r="FQ722" s="19"/>
      <x:c r="FR722" s="19"/>
      <x:c r="FS722" s="19"/>
      <x:c r="FT722" s="19"/>
      <x:c r="FU722" s="19"/>
      <x:c r="FV722" s="19"/>
      <x:c r="FW722" s="19"/>
      <x:c r="FX722" s="19"/>
      <x:c r="FY722" s="19"/>
      <x:c r="FZ722" s="19"/>
      <x:c r="GA722" s="19"/>
      <x:c r="GB722" s="19"/>
      <x:c r="GC722" s="19"/>
      <x:c r="GD722" s="19"/>
      <x:c r="GE722" s="19"/>
      <x:c r="GF722" s="19"/>
      <x:c r="GG722" s="19"/>
      <x:c r="GH722" s="19"/>
      <x:c r="GI722" s="19"/>
      <x:c r="GJ722" s="19"/>
      <x:c r="GK722" s="19"/>
      <x:c r="GL722" s="19"/>
      <x:c r="GM722" s="19"/>
      <x:c r="GN722" s="19"/>
      <x:c r="GO722" s="19"/>
      <x:c r="GP722" s="19"/>
      <x:c r="GQ722" s="19"/>
      <x:c r="GR722" s="19"/>
      <x:c r="GS722" s="19"/>
      <x:c r="GT722" s="19"/>
      <x:c r="GU722" s="19"/>
      <x:c r="GV722" s="19"/>
      <x:c r="GW722" s="19"/>
      <x:c r="GX722" s="19"/>
      <x:c r="GY722" s="19"/>
      <x:c r="GZ722" s="19"/>
      <x:c r="HA722" s="19"/>
      <x:c r="HB722" s="19"/>
      <x:c r="HC722" s="19"/>
      <x:c r="HD722" s="19"/>
      <x:c r="HE722" s="19"/>
      <x:c r="HF722" s="19"/>
      <x:c r="HG722" s="19"/>
      <x:c r="HH722" s="19"/>
      <x:c r="HI722" s="19"/>
      <x:c r="HJ722" s="19"/>
      <x:c r="HK722" s="19"/>
      <x:c r="HL722" s="19"/>
      <x:c r="HM722" s="19"/>
      <x:c r="HN722" s="19"/>
      <x:c r="HO722" s="19"/>
      <x:c r="HP722" s="19"/>
      <x:c r="HQ722" s="19"/>
      <x:c r="HR722" s="19"/>
      <x:c r="HS722" s="19"/>
      <x:c r="HT722" s="19"/>
      <x:c r="HU722" s="19"/>
      <x:c r="HV722" s="19"/>
      <x:c r="HW722" s="19"/>
      <x:c r="HX722" s="19"/>
      <x:c r="HY722" s="19"/>
      <x:c r="HZ722" s="19"/>
      <x:c r="IA722" s="19"/>
      <x:c r="IB722" s="19"/>
      <x:c r="IC722" s="19"/>
      <x:c r="ID722" s="19"/>
      <x:c r="IE722" s="19"/>
      <x:c r="IF722" s="19"/>
      <x:c r="IG722" s="19"/>
      <x:c r="IH722" s="19"/>
      <x:c r="II722" s="19"/>
      <x:c r="IJ722" s="19"/>
      <x:c r="IK722" s="19"/>
      <x:c r="IL722" s="19"/>
      <x:c r="IM722" s="19"/>
      <x:c r="IN722" s="19"/>
      <x:c r="IO722" s="19"/>
      <x:c r="IP722" s="19"/>
      <x:c r="IQ722" s="19"/>
      <x:c r="IR722" s="19"/>
      <x:c r="IS722" s="19"/>
      <x:c r="IT722" s="19"/>
      <x:c r="IU722" s="19"/>
      <x:c r="IV722" s="19"/>
    </x:row>
    <x:row r="723" spans="1:256" s="20" customFormat="1" ht="20.100000000000001" customHeight="1">
      <x:c r="A723" s="2654"/>
      <x:c r="B723" s="2613"/>
      <x:c r="C723" s="1706" t="s">
        <x:v>7170</x:v>
      </x:c>
      <x:c r="D723" s="1707" t="s">
        <x:v>7204</x:v>
      </x:c>
      <x:c r="E723" s="1558">
        <x:v>23.300000000000001</x:v>
      </x:c>
      <x:c r="F723" s="1708" t="s">
        <x:v>1006</x:v>
      </x:c>
      <x:c r="G723" s="1559">
        <x:v>152.97</x:v>
      </x:c>
      <x:c r="H723" s="1559" t="s">
        <x:v>5552</x:v>
      </x:c>
      <x:c r="I723" s="1559">
        <x:v>152.97</x:v>
      </x:c>
      <x:c r="J723" s="1708"/>
      <x:c r="K723" s="1588" t="s">
        <x:v>8703</x:v>
      </x:c>
      <x:c r="L723" s="19"/>
      <x:c r="M723" s="19"/>
      <x:c r="N723" s="19"/>
      <x:c r="O723" s="19"/>
      <x:c r="P723" s="19"/>
      <x:c r="Q723" s="19"/>
      <x:c r="R723" s="19"/>
      <x:c r="S723" s="19"/>
      <x:c r="T723" s="19"/>
      <x:c r="U723" s="19"/>
      <x:c r="V723" s="19"/>
      <x:c r="W723" s="19"/>
      <x:c r="X723" s="19"/>
      <x:c r="Y723" s="19"/>
      <x:c r="Z723" s="19"/>
      <x:c r="AA723" s="19"/>
      <x:c r="AB723" s="19"/>
      <x:c r="AC723" s="19"/>
      <x:c r="AD723" s="19"/>
      <x:c r="AE723" s="19"/>
      <x:c r="AF723" s="19"/>
      <x:c r="AG723" s="19"/>
      <x:c r="AH723" s="19"/>
      <x:c r="AI723" s="19"/>
      <x:c r="AJ723" s="19"/>
      <x:c r="AK723" s="19"/>
      <x:c r="AL723" s="19"/>
      <x:c r="AM723" s="19"/>
      <x:c r="AN723" s="19"/>
      <x:c r="AO723" s="19"/>
      <x:c r="AP723" s="19"/>
      <x:c r="AQ723" s="19"/>
      <x:c r="AR723" s="19"/>
      <x:c r="AS723" s="19"/>
      <x:c r="AT723" s="19"/>
      <x:c r="AU723" s="19"/>
      <x:c r="AV723" s="19"/>
      <x:c r="AW723" s="19"/>
      <x:c r="AX723" s="19"/>
      <x:c r="AY723" s="19"/>
      <x:c r="AZ723" s="19"/>
      <x:c r="BA723" s="19"/>
      <x:c r="BB723" s="19"/>
      <x:c r="BC723" s="19"/>
      <x:c r="BD723" s="19"/>
      <x:c r="BE723" s="19"/>
      <x:c r="BF723" s="19"/>
      <x:c r="BG723" s="19"/>
      <x:c r="BH723" s="19"/>
      <x:c r="BI723" s="19"/>
      <x:c r="BJ723" s="19"/>
      <x:c r="BK723" s="19"/>
      <x:c r="BL723" s="19"/>
      <x:c r="BM723" s="19"/>
      <x:c r="BN723" s="19"/>
      <x:c r="BO723" s="19"/>
      <x:c r="BP723" s="19"/>
      <x:c r="BQ723" s="19"/>
      <x:c r="BR723" s="19"/>
      <x:c r="BS723" s="19"/>
      <x:c r="BT723" s="19"/>
      <x:c r="BU723" s="19"/>
      <x:c r="BV723" s="19"/>
      <x:c r="BW723" s="19"/>
      <x:c r="BX723" s="19"/>
      <x:c r="BY723" s="19"/>
      <x:c r="BZ723" s="19"/>
      <x:c r="CA723" s="19"/>
      <x:c r="CB723" s="19"/>
      <x:c r="CC723" s="19"/>
      <x:c r="CD723" s="19"/>
      <x:c r="CE723" s="19"/>
      <x:c r="CF723" s="19"/>
      <x:c r="CG723" s="19"/>
      <x:c r="CH723" s="19"/>
      <x:c r="CI723" s="19"/>
      <x:c r="CJ723" s="19"/>
      <x:c r="CK723" s="19"/>
      <x:c r="CL723" s="19"/>
      <x:c r="CM723" s="19"/>
      <x:c r="CN723" s="19"/>
      <x:c r="CO723" s="19"/>
      <x:c r="CP723" s="19"/>
      <x:c r="CQ723" s="19"/>
      <x:c r="CR723" s="19"/>
      <x:c r="CS723" s="19"/>
      <x:c r="CT723" s="19"/>
      <x:c r="CU723" s="19"/>
      <x:c r="CV723" s="19"/>
      <x:c r="CW723" s="19"/>
      <x:c r="CX723" s="19"/>
      <x:c r="CY723" s="19"/>
      <x:c r="CZ723" s="19"/>
      <x:c r="DA723" s="19"/>
      <x:c r="DB723" s="19"/>
      <x:c r="DC723" s="19"/>
      <x:c r="DD723" s="19"/>
      <x:c r="DE723" s="19"/>
      <x:c r="DF723" s="19"/>
      <x:c r="DG723" s="19"/>
      <x:c r="DH723" s="19"/>
      <x:c r="DI723" s="19"/>
      <x:c r="DJ723" s="19"/>
      <x:c r="DK723" s="19"/>
      <x:c r="DL723" s="19"/>
      <x:c r="DM723" s="19"/>
      <x:c r="DN723" s="19"/>
      <x:c r="DO723" s="19"/>
      <x:c r="DP723" s="19"/>
      <x:c r="DQ723" s="19"/>
      <x:c r="DR723" s="19"/>
      <x:c r="DS723" s="19"/>
      <x:c r="DT723" s="19"/>
      <x:c r="DU723" s="19"/>
      <x:c r="DV723" s="19"/>
      <x:c r="DW723" s="19"/>
      <x:c r="DX723" s="19"/>
      <x:c r="DY723" s="19"/>
      <x:c r="DZ723" s="19"/>
      <x:c r="EA723" s="19"/>
      <x:c r="EB723" s="19"/>
      <x:c r="EC723" s="19"/>
      <x:c r="ED723" s="19"/>
      <x:c r="EE723" s="19"/>
      <x:c r="EF723" s="19"/>
      <x:c r="EG723" s="19"/>
      <x:c r="EH723" s="19"/>
      <x:c r="EI723" s="19"/>
      <x:c r="EJ723" s="19"/>
      <x:c r="EK723" s="19"/>
      <x:c r="EL723" s="19"/>
      <x:c r="EM723" s="19"/>
      <x:c r="EN723" s="19"/>
      <x:c r="EO723" s="19"/>
      <x:c r="EP723" s="19"/>
      <x:c r="EQ723" s="19"/>
      <x:c r="ER723" s="19"/>
      <x:c r="ES723" s="19"/>
      <x:c r="ET723" s="19"/>
      <x:c r="EU723" s="19"/>
      <x:c r="EV723" s="19"/>
      <x:c r="EW723" s="19"/>
      <x:c r="EX723" s="19"/>
      <x:c r="EY723" s="19"/>
      <x:c r="EZ723" s="19"/>
      <x:c r="FA723" s="19"/>
      <x:c r="FB723" s="19"/>
      <x:c r="FC723" s="19"/>
      <x:c r="FD723" s="19"/>
      <x:c r="FE723" s="19"/>
      <x:c r="FF723" s="19"/>
      <x:c r="FG723" s="19"/>
      <x:c r="FH723" s="19"/>
      <x:c r="FI723" s="19"/>
      <x:c r="FJ723" s="19"/>
      <x:c r="FK723" s="19"/>
      <x:c r="FL723" s="19"/>
      <x:c r="FM723" s="19"/>
      <x:c r="FN723" s="19"/>
      <x:c r="FO723" s="19"/>
      <x:c r="FP723" s="19"/>
      <x:c r="FQ723" s="19"/>
      <x:c r="FR723" s="19"/>
      <x:c r="FS723" s="19"/>
      <x:c r="FT723" s="19"/>
      <x:c r="FU723" s="19"/>
      <x:c r="FV723" s="19"/>
      <x:c r="FW723" s="19"/>
      <x:c r="FX723" s="19"/>
      <x:c r="FY723" s="19"/>
      <x:c r="FZ723" s="19"/>
      <x:c r="GA723" s="19"/>
      <x:c r="GB723" s="19"/>
      <x:c r="GC723" s="19"/>
      <x:c r="GD723" s="19"/>
      <x:c r="GE723" s="19"/>
      <x:c r="GF723" s="19"/>
      <x:c r="GG723" s="19"/>
      <x:c r="GH723" s="19"/>
      <x:c r="GI723" s="19"/>
      <x:c r="GJ723" s="19"/>
      <x:c r="GK723" s="19"/>
      <x:c r="GL723" s="19"/>
      <x:c r="GM723" s="19"/>
      <x:c r="GN723" s="19"/>
      <x:c r="GO723" s="19"/>
      <x:c r="GP723" s="19"/>
      <x:c r="GQ723" s="19"/>
      <x:c r="GR723" s="19"/>
      <x:c r="GS723" s="19"/>
      <x:c r="GT723" s="19"/>
      <x:c r="GU723" s="19"/>
      <x:c r="GV723" s="19"/>
      <x:c r="GW723" s="19"/>
      <x:c r="GX723" s="19"/>
      <x:c r="GY723" s="19"/>
      <x:c r="GZ723" s="19"/>
      <x:c r="HA723" s="19"/>
      <x:c r="HB723" s="19"/>
      <x:c r="HC723" s="19"/>
      <x:c r="HD723" s="19"/>
      <x:c r="HE723" s="19"/>
      <x:c r="HF723" s="19"/>
      <x:c r="HG723" s="19"/>
      <x:c r="HH723" s="19"/>
      <x:c r="HI723" s="19"/>
      <x:c r="HJ723" s="19"/>
      <x:c r="HK723" s="19"/>
      <x:c r="HL723" s="19"/>
      <x:c r="HM723" s="19"/>
      <x:c r="HN723" s="19"/>
      <x:c r="HO723" s="19"/>
      <x:c r="HP723" s="19"/>
      <x:c r="HQ723" s="19"/>
      <x:c r="HR723" s="19"/>
      <x:c r="HS723" s="19"/>
      <x:c r="HT723" s="19"/>
      <x:c r="HU723" s="19"/>
      <x:c r="HV723" s="19"/>
      <x:c r="HW723" s="19"/>
      <x:c r="HX723" s="19"/>
      <x:c r="HY723" s="19"/>
      <x:c r="HZ723" s="19"/>
      <x:c r="IA723" s="19"/>
      <x:c r="IB723" s="19"/>
      <x:c r="IC723" s="19"/>
      <x:c r="ID723" s="19"/>
      <x:c r="IE723" s="19"/>
      <x:c r="IF723" s="19"/>
      <x:c r="IG723" s="19"/>
      <x:c r="IH723" s="19"/>
      <x:c r="II723" s="19"/>
      <x:c r="IJ723" s="19"/>
      <x:c r="IK723" s="19"/>
      <x:c r="IL723" s="19"/>
      <x:c r="IM723" s="19"/>
      <x:c r="IN723" s="19"/>
      <x:c r="IO723" s="19"/>
      <x:c r="IP723" s="19"/>
      <x:c r="IQ723" s="19"/>
      <x:c r="IR723" s="19"/>
      <x:c r="IS723" s="19"/>
      <x:c r="IT723" s="19"/>
      <x:c r="IU723" s="19"/>
      <x:c r="IV723" s="19"/>
    </x:row>
    <x:row r="724" spans="1:256" s="20" customFormat="1" ht="20.100000000000001" customHeight="1">
      <x:c r="A724" s="2654"/>
      <x:c r="B724" s="2613"/>
      <x:c r="C724" s="1706" t="s">
        <x:v>912</x:v>
      </x:c>
      <x:c r="D724" s="1707" t="s">
        <x:v>7220</x:v>
      </x:c>
      <x:c r="E724" s="1558">
        <x:v>142.78</x:v>
      </x:c>
      <x:c r="F724" s="1708" t="s">
        <x:v>1006</x:v>
      </x:c>
      <x:c r="G724" s="1559">
        <x:v>937.47000000000003</x:v>
      </x:c>
      <x:c r="H724" s="1559" t="s">
        <x:v>5552</x:v>
      </x:c>
      <x:c r="I724" s="1559">
        <x:v>937.47000000000003</x:v>
      </x:c>
      <x:c r="J724" s="1708"/>
      <x:c r="K724" s="1588" t="s">
        <x:v>8715</x:v>
      </x:c>
      <x:c r="L724" s="19"/>
      <x:c r="M724" s="19"/>
      <x:c r="N724" s="19"/>
      <x:c r="O724" s="19"/>
      <x:c r="P724" s="19"/>
      <x:c r="Q724" s="19"/>
      <x:c r="R724" s="19"/>
      <x:c r="S724" s="19"/>
      <x:c r="T724" s="19"/>
      <x:c r="U724" s="19"/>
      <x:c r="V724" s="19"/>
      <x:c r="W724" s="19"/>
      <x:c r="X724" s="19"/>
      <x:c r="Y724" s="19"/>
      <x:c r="Z724" s="19"/>
      <x:c r="AA724" s="19"/>
      <x:c r="AB724" s="19"/>
      <x:c r="AC724" s="19"/>
      <x:c r="AD724" s="19"/>
      <x:c r="AE724" s="19"/>
      <x:c r="AF724" s="19"/>
      <x:c r="AG724" s="19"/>
      <x:c r="AH724" s="19"/>
      <x:c r="AI724" s="19"/>
      <x:c r="AJ724" s="19"/>
      <x:c r="AK724" s="19"/>
      <x:c r="AL724" s="19"/>
      <x:c r="AM724" s="19"/>
      <x:c r="AN724" s="19"/>
      <x:c r="AO724" s="19"/>
      <x:c r="AP724" s="19"/>
      <x:c r="AQ724" s="19"/>
      <x:c r="AR724" s="19"/>
      <x:c r="AS724" s="19"/>
      <x:c r="AT724" s="19"/>
      <x:c r="AU724" s="19"/>
      <x:c r="AV724" s="19"/>
      <x:c r="AW724" s="19"/>
      <x:c r="AX724" s="19"/>
      <x:c r="AY724" s="19"/>
      <x:c r="AZ724" s="19"/>
      <x:c r="BA724" s="19"/>
      <x:c r="BB724" s="19"/>
      <x:c r="BC724" s="19"/>
      <x:c r="BD724" s="19"/>
      <x:c r="BE724" s="19"/>
      <x:c r="BF724" s="19"/>
      <x:c r="BG724" s="19"/>
      <x:c r="BH724" s="19"/>
      <x:c r="BI724" s="19"/>
      <x:c r="BJ724" s="19"/>
      <x:c r="BK724" s="19"/>
      <x:c r="BL724" s="19"/>
      <x:c r="BM724" s="19"/>
      <x:c r="BN724" s="19"/>
      <x:c r="BO724" s="19"/>
      <x:c r="BP724" s="19"/>
      <x:c r="BQ724" s="19"/>
      <x:c r="BR724" s="19"/>
      <x:c r="BS724" s="19"/>
      <x:c r="BT724" s="19"/>
      <x:c r="BU724" s="19"/>
      <x:c r="BV724" s="19"/>
      <x:c r="BW724" s="19"/>
      <x:c r="BX724" s="19"/>
      <x:c r="BY724" s="19"/>
      <x:c r="BZ724" s="19"/>
      <x:c r="CA724" s="19"/>
      <x:c r="CB724" s="19"/>
      <x:c r="CC724" s="19"/>
      <x:c r="CD724" s="19"/>
      <x:c r="CE724" s="19"/>
      <x:c r="CF724" s="19"/>
      <x:c r="CG724" s="19"/>
      <x:c r="CH724" s="19"/>
      <x:c r="CI724" s="19"/>
      <x:c r="CJ724" s="19"/>
      <x:c r="CK724" s="19"/>
      <x:c r="CL724" s="19"/>
      <x:c r="CM724" s="19"/>
      <x:c r="CN724" s="19"/>
      <x:c r="CO724" s="19"/>
      <x:c r="CP724" s="19"/>
      <x:c r="CQ724" s="19"/>
      <x:c r="CR724" s="19"/>
      <x:c r="CS724" s="19"/>
      <x:c r="CT724" s="19"/>
      <x:c r="CU724" s="19"/>
      <x:c r="CV724" s="19"/>
      <x:c r="CW724" s="19"/>
      <x:c r="CX724" s="19"/>
      <x:c r="CY724" s="19"/>
      <x:c r="CZ724" s="19"/>
      <x:c r="DA724" s="19"/>
      <x:c r="DB724" s="19"/>
      <x:c r="DC724" s="19"/>
      <x:c r="DD724" s="19"/>
      <x:c r="DE724" s="19"/>
      <x:c r="DF724" s="19"/>
      <x:c r="DG724" s="19"/>
      <x:c r="DH724" s="19"/>
      <x:c r="DI724" s="19"/>
      <x:c r="DJ724" s="19"/>
      <x:c r="DK724" s="19"/>
      <x:c r="DL724" s="19"/>
      <x:c r="DM724" s="19"/>
      <x:c r="DN724" s="19"/>
      <x:c r="DO724" s="19"/>
      <x:c r="DP724" s="19"/>
      <x:c r="DQ724" s="19"/>
      <x:c r="DR724" s="19"/>
      <x:c r="DS724" s="19"/>
      <x:c r="DT724" s="19"/>
      <x:c r="DU724" s="19"/>
      <x:c r="DV724" s="19"/>
      <x:c r="DW724" s="19"/>
      <x:c r="DX724" s="19"/>
      <x:c r="DY724" s="19"/>
      <x:c r="DZ724" s="19"/>
      <x:c r="EA724" s="19"/>
      <x:c r="EB724" s="19"/>
      <x:c r="EC724" s="19"/>
      <x:c r="ED724" s="19"/>
      <x:c r="EE724" s="19"/>
      <x:c r="EF724" s="19"/>
      <x:c r="EG724" s="19"/>
      <x:c r="EH724" s="19"/>
      <x:c r="EI724" s="19"/>
      <x:c r="EJ724" s="19"/>
      <x:c r="EK724" s="19"/>
      <x:c r="EL724" s="19"/>
      <x:c r="EM724" s="19"/>
      <x:c r="EN724" s="19"/>
      <x:c r="EO724" s="19"/>
      <x:c r="EP724" s="19"/>
      <x:c r="EQ724" s="19"/>
      <x:c r="ER724" s="19"/>
      <x:c r="ES724" s="19"/>
      <x:c r="ET724" s="19"/>
      <x:c r="EU724" s="19"/>
      <x:c r="EV724" s="19"/>
      <x:c r="EW724" s="19"/>
      <x:c r="EX724" s="19"/>
      <x:c r="EY724" s="19"/>
      <x:c r="EZ724" s="19"/>
      <x:c r="FA724" s="19"/>
      <x:c r="FB724" s="19"/>
      <x:c r="FC724" s="19"/>
      <x:c r="FD724" s="19"/>
      <x:c r="FE724" s="19"/>
      <x:c r="FF724" s="19"/>
      <x:c r="FG724" s="19"/>
      <x:c r="FH724" s="19"/>
      <x:c r="FI724" s="19"/>
      <x:c r="FJ724" s="19"/>
      <x:c r="FK724" s="19"/>
      <x:c r="FL724" s="19"/>
      <x:c r="FM724" s="19"/>
      <x:c r="FN724" s="19"/>
      <x:c r="FO724" s="19"/>
      <x:c r="FP724" s="19"/>
      <x:c r="FQ724" s="19"/>
      <x:c r="FR724" s="19"/>
      <x:c r="FS724" s="19"/>
      <x:c r="FT724" s="19"/>
      <x:c r="FU724" s="19"/>
      <x:c r="FV724" s="19"/>
      <x:c r="FW724" s="19"/>
      <x:c r="FX724" s="19"/>
      <x:c r="FY724" s="19"/>
      <x:c r="FZ724" s="19"/>
      <x:c r="GA724" s="19"/>
      <x:c r="GB724" s="19"/>
      <x:c r="GC724" s="19"/>
      <x:c r="GD724" s="19"/>
      <x:c r="GE724" s="19"/>
      <x:c r="GF724" s="19"/>
      <x:c r="GG724" s="19"/>
      <x:c r="GH724" s="19"/>
      <x:c r="GI724" s="19"/>
      <x:c r="GJ724" s="19"/>
      <x:c r="GK724" s="19"/>
      <x:c r="GL724" s="19"/>
      <x:c r="GM724" s="19"/>
      <x:c r="GN724" s="19"/>
      <x:c r="GO724" s="19"/>
      <x:c r="GP724" s="19"/>
      <x:c r="GQ724" s="19"/>
      <x:c r="GR724" s="19"/>
      <x:c r="GS724" s="19"/>
      <x:c r="GT724" s="19"/>
      <x:c r="GU724" s="19"/>
      <x:c r="GV724" s="19"/>
      <x:c r="GW724" s="19"/>
      <x:c r="GX724" s="19"/>
      <x:c r="GY724" s="19"/>
      <x:c r="GZ724" s="19"/>
      <x:c r="HA724" s="19"/>
      <x:c r="HB724" s="19"/>
      <x:c r="HC724" s="19"/>
      <x:c r="HD724" s="19"/>
      <x:c r="HE724" s="19"/>
      <x:c r="HF724" s="19"/>
      <x:c r="HG724" s="19"/>
      <x:c r="HH724" s="19"/>
      <x:c r="HI724" s="19"/>
      <x:c r="HJ724" s="19"/>
      <x:c r="HK724" s="19"/>
      <x:c r="HL724" s="19"/>
      <x:c r="HM724" s="19"/>
      <x:c r="HN724" s="19"/>
      <x:c r="HO724" s="19"/>
      <x:c r="HP724" s="19"/>
      <x:c r="HQ724" s="19"/>
      <x:c r="HR724" s="19"/>
      <x:c r="HS724" s="19"/>
      <x:c r="HT724" s="19"/>
      <x:c r="HU724" s="19"/>
      <x:c r="HV724" s="19"/>
      <x:c r="HW724" s="19"/>
      <x:c r="HX724" s="19"/>
      <x:c r="HY724" s="19"/>
      <x:c r="HZ724" s="19"/>
      <x:c r="IA724" s="19"/>
      <x:c r="IB724" s="19"/>
      <x:c r="IC724" s="19"/>
      <x:c r="ID724" s="19"/>
      <x:c r="IE724" s="19"/>
      <x:c r="IF724" s="19"/>
      <x:c r="IG724" s="19"/>
      <x:c r="IH724" s="19"/>
      <x:c r="II724" s="19"/>
      <x:c r="IJ724" s="19"/>
      <x:c r="IK724" s="19"/>
      <x:c r="IL724" s="19"/>
      <x:c r="IM724" s="19"/>
      <x:c r="IN724" s="19"/>
      <x:c r="IO724" s="19"/>
      <x:c r="IP724" s="19"/>
      <x:c r="IQ724" s="19"/>
      <x:c r="IR724" s="19"/>
      <x:c r="IS724" s="19"/>
      <x:c r="IT724" s="19"/>
      <x:c r="IU724" s="19"/>
      <x:c r="IV724" s="19"/>
    </x:row>
    <x:row r="725" spans="1:256" s="20" customFormat="1" ht="20.100000000000001" customHeight="1">
      <x:c r="A725" s="2654"/>
      <x:c r="B725" s="2613"/>
      <x:c r="C725" s="1706" t="s">
        <x:v>4505</x:v>
      </x:c>
      <x:c r="D725" s="1707" t="s">
        <x:v>7962</x:v>
      </x:c>
      <x:c r="E725" s="1558">
        <x:v>11.199999999999999</x:v>
      </x:c>
      <x:c r="F725" s="1708" t="s">
        <x:v>1006</x:v>
      </x:c>
      <x:c r="G725" s="1559">
        <x:v>73.530000000000001</x:v>
      </x:c>
      <x:c r="H725" s="1559" t="s">
        <x:v>5552</x:v>
      </x:c>
      <x:c r="I725" s="1559">
        <x:v>73.530000000000001</x:v>
      </x:c>
      <x:c r="J725" s="1708"/>
      <x:c r="K725" s="1588" t="s">
        <x:v>8699</x:v>
      </x:c>
      <x:c r="L725" s="19"/>
      <x:c r="M725" s="19"/>
      <x:c r="N725" s="19"/>
      <x:c r="O725" s="19"/>
      <x:c r="P725" s="19"/>
      <x:c r="Q725" s="19"/>
      <x:c r="R725" s="19"/>
      <x:c r="S725" s="19"/>
      <x:c r="T725" s="19"/>
      <x:c r="U725" s="19"/>
      <x:c r="V725" s="19"/>
      <x:c r="W725" s="19"/>
      <x:c r="X725" s="19"/>
      <x:c r="Y725" s="19"/>
      <x:c r="Z725" s="19"/>
      <x:c r="AA725" s="19"/>
      <x:c r="AB725" s="19"/>
      <x:c r="AC725" s="19"/>
      <x:c r="AD725" s="19"/>
      <x:c r="AE725" s="19"/>
      <x:c r="AF725" s="19"/>
      <x:c r="AG725" s="19"/>
      <x:c r="AH725" s="19"/>
      <x:c r="AI725" s="19"/>
      <x:c r="AJ725" s="19"/>
      <x:c r="AK725" s="19"/>
      <x:c r="AL725" s="19"/>
      <x:c r="AM725" s="19"/>
      <x:c r="AN725" s="19"/>
      <x:c r="AO725" s="19"/>
      <x:c r="AP725" s="19"/>
      <x:c r="AQ725" s="19"/>
      <x:c r="AR725" s="19"/>
      <x:c r="AS725" s="19"/>
      <x:c r="AT725" s="19"/>
      <x:c r="AU725" s="19"/>
      <x:c r="AV725" s="19"/>
      <x:c r="AW725" s="19"/>
      <x:c r="AX725" s="19"/>
      <x:c r="AY725" s="19"/>
      <x:c r="AZ725" s="19"/>
      <x:c r="BA725" s="19"/>
      <x:c r="BB725" s="19"/>
      <x:c r="BC725" s="19"/>
      <x:c r="BD725" s="19"/>
      <x:c r="BE725" s="19"/>
      <x:c r="BF725" s="19"/>
      <x:c r="BG725" s="19"/>
      <x:c r="BH725" s="19"/>
      <x:c r="BI725" s="19"/>
      <x:c r="BJ725" s="19"/>
      <x:c r="BK725" s="19"/>
      <x:c r="BL725" s="19"/>
      <x:c r="BM725" s="19"/>
      <x:c r="BN725" s="19"/>
      <x:c r="BO725" s="19"/>
      <x:c r="BP725" s="19"/>
      <x:c r="BQ725" s="19"/>
      <x:c r="BR725" s="19"/>
      <x:c r="BS725" s="19"/>
      <x:c r="BT725" s="19"/>
      <x:c r="BU725" s="19"/>
      <x:c r="BV725" s="19"/>
      <x:c r="BW725" s="19"/>
      <x:c r="BX725" s="19"/>
      <x:c r="BY725" s="19"/>
      <x:c r="BZ725" s="19"/>
      <x:c r="CA725" s="19"/>
      <x:c r="CB725" s="19"/>
      <x:c r="CC725" s="19"/>
      <x:c r="CD725" s="19"/>
      <x:c r="CE725" s="19"/>
      <x:c r="CF725" s="19"/>
      <x:c r="CG725" s="19"/>
      <x:c r="CH725" s="19"/>
      <x:c r="CI725" s="19"/>
      <x:c r="CJ725" s="19"/>
      <x:c r="CK725" s="19"/>
      <x:c r="CL725" s="19"/>
      <x:c r="CM725" s="19"/>
      <x:c r="CN725" s="19"/>
      <x:c r="CO725" s="19"/>
      <x:c r="CP725" s="19"/>
      <x:c r="CQ725" s="19"/>
      <x:c r="CR725" s="19"/>
      <x:c r="CS725" s="19"/>
      <x:c r="CT725" s="19"/>
      <x:c r="CU725" s="19"/>
      <x:c r="CV725" s="19"/>
      <x:c r="CW725" s="19"/>
      <x:c r="CX725" s="19"/>
      <x:c r="CY725" s="19"/>
      <x:c r="CZ725" s="19"/>
      <x:c r="DA725" s="19"/>
      <x:c r="DB725" s="19"/>
      <x:c r="DC725" s="19"/>
      <x:c r="DD725" s="19"/>
      <x:c r="DE725" s="19"/>
      <x:c r="DF725" s="19"/>
      <x:c r="DG725" s="19"/>
      <x:c r="DH725" s="19"/>
      <x:c r="DI725" s="19"/>
      <x:c r="DJ725" s="19"/>
      <x:c r="DK725" s="19"/>
      <x:c r="DL725" s="19"/>
      <x:c r="DM725" s="19"/>
      <x:c r="DN725" s="19"/>
      <x:c r="DO725" s="19"/>
      <x:c r="DP725" s="19"/>
      <x:c r="DQ725" s="19"/>
      <x:c r="DR725" s="19"/>
      <x:c r="DS725" s="19"/>
      <x:c r="DT725" s="19"/>
      <x:c r="DU725" s="19"/>
      <x:c r="DV725" s="19"/>
      <x:c r="DW725" s="19"/>
      <x:c r="DX725" s="19"/>
      <x:c r="DY725" s="19"/>
      <x:c r="DZ725" s="19"/>
      <x:c r="EA725" s="19"/>
      <x:c r="EB725" s="19"/>
      <x:c r="EC725" s="19"/>
      <x:c r="ED725" s="19"/>
      <x:c r="EE725" s="19"/>
      <x:c r="EF725" s="19"/>
      <x:c r="EG725" s="19"/>
      <x:c r="EH725" s="19"/>
      <x:c r="EI725" s="19"/>
      <x:c r="EJ725" s="19"/>
      <x:c r="EK725" s="19"/>
      <x:c r="EL725" s="19"/>
      <x:c r="EM725" s="19"/>
      <x:c r="EN725" s="19"/>
      <x:c r="EO725" s="19"/>
      <x:c r="EP725" s="19"/>
      <x:c r="EQ725" s="19"/>
      <x:c r="ER725" s="19"/>
      <x:c r="ES725" s="19"/>
      <x:c r="ET725" s="19"/>
      <x:c r="EU725" s="19"/>
      <x:c r="EV725" s="19"/>
      <x:c r="EW725" s="19"/>
      <x:c r="EX725" s="19"/>
      <x:c r="EY725" s="19"/>
      <x:c r="EZ725" s="19"/>
      <x:c r="FA725" s="19"/>
      <x:c r="FB725" s="19"/>
      <x:c r="FC725" s="19"/>
      <x:c r="FD725" s="19"/>
      <x:c r="FE725" s="19"/>
      <x:c r="FF725" s="19"/>
      <x:c r="FG725" s="19"/>
      <x:c r="FH725" s="19"/>
      <x:c r="FI725" s="19"/>
      <x:c r="FJ725" s="19"/>
      <x:c r="FK725" s="19"/>
      <x:c r="FL725" s="19"/>
      <x:c r="FM725" s="19"/>
      <x:c r="FN725" s="19"/>
      <x:c r="FO725" s="19"/>
      <x:c r="FP725" s="19"/>
      <x:c r="FQ725" s="19"/>
      <x:c r="FR725" s="19"/>
      <x:c r="FS725" s="19"/>
      <x:c r="FT725" s="19"/>
      <x:c r="FU725" s="19"/>
      <x:c r="FV725" s="19"/>
      <x:c r="FW725" s="19"/>
      <x:c r="FX725" s="19"/>
      <x:c r="FY725" s="19"/>
      <x:c r="FZ725" s="19"/>
      <x:c r="GA725" s="19"/>
      <x:c r="GB725" s="19"/>
      <x:c r="GC725" s="19"/>
      <x:c r="GD725" s="19"/>
      <x:c r="GE725" s="19"/>
      <x:c r="GF725" s="19"/>
      <x:c r="GG725" s="19"/>
      <x:c r="GH725" s="19"/>
      <x:c r="GI725" s="19"/>
      <x:c r="GJ725" s="19"/>
      <x:c r="GK725" s="19"/>
      <x:c r="GL725" s="19"/>
      <x:c r="GM725" s="19"/>
      <x:c r="GN725" s="19"/>
      <x:c r="GO725" s="19"/>
      <x:c r="GP725" s="19"/>
      <x:c r="GQ725" s="19"/>
      <x:c r="GR725" s="19"/>
      <x:c r="GS725" s="19"/>
      <x:c r="GT725" s="19"/>
      <x:c r="GU725" s="19"/>
      <x:c r="GV725" s="19"/>
      <x:c r="GW725" s="19"/>
      <x:c r="GX725" s="19"/>
      <x:c r="GY725" s="19"/>
      <x:c r="GZ725" s="19"/>
      <x:c r="HA725" s="19"/>
      <x:c r="HB725" s="19"/>
      <x:c r="HC725" s="19"/>
      <x:c r="HD725" s="19"/>
      <x:c r="HE725" s="19"/>
      <x:c r="HF725" s="19"/>
      <x:c r="HG725" s="19"/>
      <x:c r="HH725" s="19"/>
      <x:c r="HI725" s="19"/>
      <x:c r="HJ725" s="19"/>
      <x:c r="HK725" s="19"/>
      <x:c r="HL725" s="19"/>
      <x:c r="HM725" s="19"/>
      <x:c r="HN725" s="19"/>
      <x:c r="HO725" s="19"/>
      <x:c r="HP725" s="19"/>
      <x:c r="HQ725" s="19"/>
      <x:c r="HR725" s="19"/>
      <x:c r="HS725" s="19"/>
      <x:c r="HT725" s="19"/>
      <x:c r="HU725" s="19"/>
      <x:c r="HV725" s="19"/>
      <x:c r="HW725" s="19"/>
      <x:c r="HX725" s="19"/>
      <x:c r="HY725" s="19"/>
      <x:c r="HZ725" s="19"/>
      <x:c r="IA725" s="19"/>
      <x:c r="IB725" s="19"/>
      <x:c r="IC725" s="19"/>
      <x:c r="ID725" s="19"/>
      <x:c r="IE725" s="19"/>
      <x:c r="IF725" s="19"/>
      <x:c r="IG725" s="19"/>
      <x:c r="IH725" s="19"/>
      <x:c r="II725" s="19"/>
      <x:c r="IJ725" s="19"/>
      <x:c r="IK725" s="19"/>
      <x:c r="IL725" s="19"/>
      <x:c r="IM725" s="19"/>
      <x:c r="IN725" s="19"/>
      <x:c r="IO725" s="19"/>
      <x:c r="IP725" s="19"/>
      <x:c r="IQ725" s="19"/>
      <x:c r="IR725" s="19"/>
      <x:c r="IS725" s="19"/>
      <x:c r="IT725" s="19"/>
      <x:c r="IU725" s="19"/>
      <x:c r="IV725" s="19"/>
    </x:row>
    <x:row r="726" spans="1:256" s="20" customFormat="1" ht="20.100000000000001" customHeight="1">
      <x:c r="A726" s="2654"/>
      <x:c r="B726" s="2613"/>
      <x:c r="C726" s="1706" t="s">
        <x:v>4058</x:v>
      </x:c>
      <x:c r="D726" s="1707"/>
      <x:c r="E726" s="1558">
        <x:v>3.0600000000000001</x:v>
      </x:c>
      <x:c r="F726" s="1708" t="s">
        <x:v>476</x:v>
      </x:c>
      <x:c r="G726" s="1559">
        <x:v>120.54000000000001</x:v>
      </x:c>
      <x:c r="H726" s="1559">
        <x:v>0</x:v>
      </x:c>
      <x:c r="I726" s="1559">
        <x:v>120.54000000000001</x:v>
      </x:c>
      <x:c r="J726" s="1708"/>
      <x:c r="K726" s="1588" t="s">
        <x:v>6818</x:v>
      </x:c>
      <x:c r="L726" s="19"/>
      <x:c r="M726" s="19"/>
      <x:c r="N726" s="19"/>
      <x:c r="O726" s="19"/>
      <x:c r="P726" s="19"/>
      <x:c r="Q726" s="19"/>
      <x:c r="R726" s="19"/>
      <x:c r="S726" s="19"/>
      <x:c r="T726" s="19"/>
      <x:c r="U726" s="19"/>
      <x:c r="V726" s="19"/>
      <x:c r="W726" s="19"/>
      <x:c r="X726" s="19"/>
      <x:c r="Y726" s="19"/>
      <x:c r="Z726" s="19"/>
      <x:c r="AA726" s="19"/>
      <x:c r="AB726" s="19"/>
      <x:c r="AC726" s="19"/>
      <x:c r="AD726" s="19"/>
      <x:c r="AE726" s="19"/>
      <x:c r="AF726" s="19"/>
      <x:c r="AG726" s="19"/>
      <x:c r="AH726" s="19"/>
      <x:c r="AI726" s="19"/>
      <x:c r="AJ726" s="19"/>
      <x:c r="AK726" s="19"/>
      <x:c r="AL726" s="19"/>
      <x:c r="AM726" s="19"/>
      <x:c r="AN726" s="19"/>
      <x:c r="AO726" s="19"/>
      <x:c r="AP726" s="19"/>
      <x:c r="AQ726" s="19"/>
      <x:c r="AR726" s="19"/>
      <x:c r="AS726" s="19"/>
      <x:c r="AT726" s="19"/>
      <x:c r="AU726" s="19"/>
      <x:c r="AV726" s="19"/>
      <x:c r="AW726" s="19"/>
      <x:c r="AX726" s="19"/>
      <x:c r="AY726" s="19"/>
      <x:c r="AZ726" s="19"/>
      <x:c r="BA726" s="19"/>
      <x:c r="BB726" s="19"/>
      <x:c r="BC726" s="19"/>
      <x:c r="BD726" s="19"/>
      <x:c r="BE726" s="19"/>
      <x:c r="BF726" s="19"/>
      <x:c r="BG726" s="19"/>
      <x:c r="BH726" s="19"/>
      <x:c r="BI726" s="19"/>
      <x:c r="BJ726" s="19"/>
      <x:c r="BK726" s="19"/>
      <x:c r="BL726" s="19"/>
      <x:c r="BM726" s="19"/>
      <x:c r="BN726" s="19"/>
      <x:c r="BO726" s="19"/>
      <x:c r="BP726" s="19"/>
      <x:c r="BQ726" s="19"/>
      <x:c r="BR726" s="19"/>
      <x:c r="BS726" s="19"/>
      <x:c r="BT726" s="19"/>
      <x:c r="BU726" s="19"/>
      <x:c r="BV726" s="19"/>
      <x:c r="BW726" s="19"/>
      <x:c r="BX726" s="19"/>
      <x:c r="BY726" s="19"/>
      <x:c r="BZ726" s="19"/>
      <x:c r="CA726" s="19"/>
      <x:c r="CB726" s="19"/>
      <x:c r="CC726" s="19"/>
      <x:c r="CD726" s="19"/>
      <x:c r="CE726" s="19"/>
      <x:c r="CF726" s="19"/>
      <x:c r="CG726" s="19"/>
      <x:c r="CH726" s="19"/>
      <x:c r="CI726" s="19"/>
      <x:c r="CJ726" s="19"/>
      <x:c r="CK726" s="19"/>
      <x:c r="CL726" s="19"/>
      <x:c r="CM726" s="19"/>
      <x:c r="CN726" s="19"/>
      <x:c r="CO726" s="19"/>
      <x:c r="CP726" s="19"/>
      <x:c r="CQ726" s="19"/>
      <x:c r="CR726" s="19"/>
      <x:c r="CS726" s="19"/>
      <x:c r="CT726" s="19"/>
      <x:c r="CU726" s="19"/>
      <x:c r="CV726" s="19"/>
      <x:c r="CW726" s="19"/>
      <x:c r="CX726" s="19"/>
      <x:c r="CY726" s="19"/>
      <x:c r="CZ726" s="19"/>
      <x:c r="DA726" s="19"/>
      <x:c r="DB726" s="19"/>
      <x:c r="DC726" s="19"/>
      <x:c r="DD726" s="19"/>
      <x:c r="DE726" s="19"/>
      <x:c r="DF726" s="19"/>
      <x:c r="DG726" s="19"/>
      <x:c r="DH726" s="19"/>
      <x:c r="DI726" s="19"/>
      <x:c r="DJ726" s="19"/>
      <x:c r="DK726" s="19"/>
      <x:c r="DL726" s="19"/>
      <x:c r="DM726" s="19"/>
      <x:c r="DN726" s="19"/>
      <x:c r="DO726" s="19"/>
      <x:c r="DP726" s="19"/>
      <x:c r="DQ726" s="19"/>
      <x:c r="DR726" s="19"/>
      <x:c r="DS726" s="19"/>
      <x:c r="DT726" s="19"/>
      <x:c r="DU726" s="19"/>
      <x:c r="DV726" s="19"/>
      <x:c r="DW726" s="19"/>
      <x:c r="DX726" s="19"/>
      <x:c r="DY726" s="19"/>
      <x:c r="DZ726" s="19"/>
      <x:c r="EA726" s="19"/>
      <x:c r="EB726" s="19"/>
      <x:c r="EC726" s="19"/>
      <x:c r="ED726" s="19"/>
      <x:c r="EE726" s="19"/>
      <x:c r="EF726" s="19"/>
      <x:c r="EG726" s="19"/>
      <x:c r="EH726" s="19"/>
      <x:c r="EI726" s="19"/>
      <x:c r="EJ726" s="19"/>
      <x:c r="EK726" s="19"/>
      <x:c r="EL726" s="19"/>
      <x:c r="EM726" s="19"/>
      <x:c r="EN726" s="19"/>
      <x:c r="EO726" s="19"/>
      <x:c r="EP726" s="19"/>
      <x:c r="EQ726" s="19"/>
      <x:c r="ER726" s="19"/>
      <x:c r="ES726" s="19"/>
      <x:c r="ET726" s="19"/>
      <x:c r="EU726" s="19"/>
      <x:c r="EV726" s="19"/>
      <x:c r="EW726" s="19"/>
      <x:c r="EX726" s="19"/>
      <x:c r="EY726" s="19"/>
      <x:c r="EZ726" s="19"/>
      <x:c r="FA726" s="19"/>
      <x:c r="FB726" s="19"/>
      <x:c r="FC726" s="19"/>
      <x:c r="FD726" s="19"/>
      <x:c r="FE726" s="19"/>
      <x:c r="FF726" s="19"/>
      <x:c r="FG726" s="19"/>
      <x:c r="FH726" s="19"/>
      <x:c r="FI726" s="19"/>
      <x:c r="FJ726" s="19"/>
      <x:c r="FK726" s="19"/>
      <x:c r="FL726" s="19"/>
      <x:c r="FM726" s="19"/>
      <x:c r="FN726" s="19"/>
      <x:c r="FO726" s="19"/>
      <x:c r="FP726" s="19"/>
      <x:c r="FQ726" s="19"/>
      <x:c r="FR726" s="19"/>
      <x:c r="FS726" s="19"/>
      <x:c r="FT726" s="19"/>
      <x:c r="FU726" s="19"/>
      <x:c r="FV726" s="19"/>
      <x:c r="FW726" s="19"/>
      <x:c r="FX726" s="19"/>
      <x:c r="FY726" s="19"/>
      <x:c r="FZ726" s="19"/>
      <x:c r="GA726" s="19"/>
      <x:c r="GB726" s="19"/>
      <x:c r="GC726" s="19"/>
      <x:c r="GD726" s="19"/>
      <x:c r="GE726" s="19"/>
      <x:c r="GF726" s="19"/>
      <x:c r="GG726" s="19"/>
      <x:c r="GH726" s="19"/>
      <x:c r="GI726" s="19"/>
      <x:c r="GJ726" s="19"/>
      <x:c r="GK726" s="19"/>
      <x:c r="GL726" s="19"/>
      <x:c r="GM726" s="19"/>
      <x:c r="GN726" s="19"/>
      <x:c r="GO726" s="19"/>
      <x:c r="GP726" s="19"/>
      <x:c r="GQ726" s="19"/>
      <x:c r="GR726" s="19"/>
      <x:c r="GS726" s="19"/>
      <x:c r="GT726" s="19"/>
      <x:c r="GU726" s="19"/>
      <x:c r="GV726" s="19"/>
      <x:c r="GW726" s="19"/>
      <x:c r="GX726" s="19"/>
      <x:c r="GY726" s="19"/>
      <x:c r="GZ726" s="19"/>
      <x:c r="HA726" s="19"/>
      <x:c r="HB726" s="19"/>
      <x:c r="HC726" s="19"/>
      <x:c r="HD726" s="19"/>
      <x:c r="HE726" s="19"/>
      <x:c r="HF726" s="19"/>
      <x:c r="HG726" s="19"/>
      <x:c r="HH726" s="19"/>
      <x:c r="HI726" s="19"/>
      <x:c r="HJ726" s="19"/>
      <x:c r="HK726" s="19"/>
      <x:c r="HL726" s="19"/>
      <x:c r="HM726" s="19"/>
      <x:c r="HN726" s="19"/>
      <x:c r="HO726" s="19"/>
      <x:c r="HP726" s="19"/>
      <x:c r="HQ726" s="19"/>
      <x:c r="HR726" s="19"/>
      <x:c r="HS726" s="19"/>
      <x:c r="HT726" s="19"/>
      <x:c r="HU726" s="19"/>
      <x:c r="HV726" s="19"/>
      <x:c r="HW726" s="19"/>
      <x:c r="HX726" s="19"/>
      <x:c r="HY726" s="19"/>
      <x:c r="HZ726" s="19"/>
      <x:c r="IA726" s="19"/>
      <x:c r="IB726" s="19"/>
      <x:c r="IC726" s="19"/>
      <x:c r="ID726" s="19"/>
      <x:c r="IE726" s="19"/>
      <x:c r="IF726" s="19"/>
      <x:c r="IG726" s="19"/>
      <x:c r="IH726" s="19"/>
      <x:c r="II726" s="19"/>
      <x:c r="IJ726" s="19"/>
      <x:c r="IK726" s="19"/>
      <x:c r="IL726" s="19"/>
      <x:c r="IM726" s="19"/>
      <x:c r="IN726" s="19"/>
      <x:c r="IO726" s="19"/>
      <x:c r="IP726" s="19"/>
      <x:c r="IQ726" s="19"/>
      <x:c r="IR726" s="19"/>
      <x:c r="IS726" s="19"/>
      <x:c r="IT726" s="19"/>
      <x:c r="IU726" s="19"/>
      <x:c r="IV726" s="19"/>
    </x:row>
    <x:row r="727" spans="1:256" s="20" customFormat="1" ht="20.100000000000001" customHeight="1">
      <x:c r="A727" s="2654"/>
      <x:c r="B727" s="2613"/>
      <x:c r="C727" s="1706" t="s">
        <x:v>4401</x:v>
      </x:c>
      <x:c r="D727" s="1707" t="s">
        <x:v>7204</x:v>
      </x:c>
      <x:c r="E727" s="1558">
        <x:v>13.9</x:v>
      </x:c>
      <x:c r="F727" s="1708" t="s">
        <x:v>1575</x:v>
      </x:c>
      <x:c r="G727" s="1559">
        <x:v>91.25</x:v>
      </x:c>
      <x:c r="H727" s="1559" t="s">
        <x:v>5552</x:v>
      </x:c>
      <x:c r="I727" s="1559">
        <x:v>91.25</x:v>
      </x:c>
      <x:c r="J727" s="1708"/>
      <x:c r="K727" s="1588" t="s">
        <x:v>8703</x:v>
      </x:c>
      <x:c r="L727" s="19"/>
      <x:c r="M727" s="19"/>
      <x:c r="N727" s="19"/>
      <x:c r="O727" s="19"/>
      <x:c r="P727" s="19"/>
      <x:c r="Q727" s="19"/>
      <x:c r="R727" s="19"/>
      <x:c r="S727" s="19"/>
      <x:c r="T727" s="19"/>
      <x:c r="U727" s="19"/>
      <x:c r="V727" s="19"/>
      <x:c r="W727" s="19"/>
      <x:c r="X727" s="19"/>
      <x:c r="Y727" s="19"/>
      <x:c r="Z727" s="19"/>
      <x:c r="AA727" s="19"/>
      <x:c r="AB727" s="19"/>
      <x:c r="AC727" s="19"/>
      <x:c r="AD727" s="19"/>
      <x:c r="AE727" s="19"/>
      <x:c r="AF727" s="19"/>
      <x:c r="AG727" s="19"/>
      <x:c r="AH727" s="19"/>
      <x:c r="AI727" s="19"/>
      <x:c r="AJ727" s="19"/>
      <x:c r="AK727" s="19"/>
      <x:c r="AL727" s="19"/>
      <x:c r="AM727" s="19"/>
      <x:c r="AN727" s="19"/>
      <x:c r="AO727" s="19"/>
      <x:c r="AP727" s="19"/>
      <x:c r="AQ727" s="19"/>
      <x:c r="AR727" s="19"/>
      <x:c r="AS727" s="19"/>
      <x:c r="AT727" s="19"/>
      <x:c r="AU727" s="19"/>
      <x:c r="AV727" s="19"/>
      <x:c r="AW727" s="19"/>
      <x:c r="AX727" s="19"/>
      <x:c r="AY727" s="19"/>
      <x:c r="AZ727" s="19"/>
      <x:c r="BA727" s="19"/>
      <x:c r="BB727" s="19"/>
      <x:c r="BC727" s="19"/>
      <x:c r="BD727" s="19"/>
      <x:c r="BE727" s="19"/>
      <x:c r="BF727" s="19"/>
      <x:c r="BG727" s="19"/>
      <x:c r="BH727" s="19"/>
      <x:c r="BI727" s="19"/>
      <x:c r="BJ727" s="19"/>
      <x:c r="BK727" s="19"/>
      <x:c r="BL727" s="19"/>
      <x:c r="BM727" s="19"/>
      <x:c r="BN727" s="19"/>
      <x:c r="BO727" s="19"/>
      <x:c r="BP727" s="19"/>
      <x:c r="BQ727" s="19"/>
      <x:c r="BR727" s="19"/>
      <x:c r="BS727" s="19"/>
      <x:c r="BT727" s="19"/>
      <x:c r="BU727" s="19"/>
      <x:c r="BV727" s="19"/>
      <x:c r="BW727" s="19"/>
      <x:c r="BX727" s="19"/>
      <x:c r="BY727" s="19"/>
      <x:c r="BZ727" s="19"/>
      <x:c r="CA727" s="19"/>
      <x:c r="CB727" s="19"/>
      <x:c r="CC727" s="19"/>
      <x:c r="CD727" s="19"/>
      <x:c r="CE727" s="19"/>
      <x:c r="CF727" s="19"/>
      <x:c r="CG727" s="19"/>
      <x:c r="CH727" s="19"/>
      <x:c r="CI727" s="19"/>
      <x:c r="CJ727" s="19"/>
      <x:c r="CK727" s="19"/>
      <x:c r="CL727" s="19"/>
      <x:c r="CM727" s="19"/>
      <x:c r="CN727" s="19"/>
      <x:c r="CO727" s="19"/>
      <x:c r="CP727" s="19"/>
      <x:c r="CQ727" s="19"/>
      <x:c r="CR727" s="19"/>
      <x:c r="CS727" s="19"/>
      <x:c r="CT727" s="19"/>
      <x:c r="CU727" s="19"/>
      <x:c r="CV727" s="19"/>
      <x:c r="CW727" s="19"/>
      <x:c r="CX727" s="19"/>
      <x:c r="CY727" s="19"/>
      <x:c r="CZ727" s="19"/>
      <x:c r="DA727" s="19"/>
      <x:c r="DB727" s="19"/>
      <x:c r="DC727" s="19"/>
      <x:c r="DD727" s="19"/>
      <x:c r="DE727" s="19"/>
      <x:c r="DF727" s="19"/>
      <x:c r="DG727" s="19"/>
      <x:c r="DH727" s="19"/>
      <x:c r="DI727" s="19"/>
      <x:c r="DJ727" s="19"/>
      <x:c r="DK727" s="19"/>
      <x:c r="DL727" s="19"/>
      <x:c r="DM727" s="19"/>
      <x:c r="DN727" s="19"/>
      <x:c r="DO727" s="19"/>
      <x:c r="DP727" s="19"/>
      <x:c r="DQ727" s="19"/>
      <x:c r="DR727" s="19"/>
      <x:c r="DS727" s="19"/>
      <x:c r="DT727" s="19"/>
      <x:c r="DU727" s="19"/>
      <x:c r="DV727" s="19"/>
      <x:c r="DW727" s="19"/>
      <x:c r="DX727" s="19"/>
      <x:c r="DY727" s="19"/>
      <x:c r="DZ727" s="19"/>
      <x:c r="EA727" s="19"/>
      <x:c r="EB727" s="19"/>
      <x:c r="EC727" s="19"/>
      <x:c r="ED727" s="19"/>
      <x:c r="EE727" s="19"/>
      <x:c r="EF727" s="19"/>
      <x:c r="EG727" s="19"/>
      <x:c r="EH727" s="19"/>
      <x:c r="EI727" s="19"/>
      <x:c r="EJ727" s="19"/>
      <x:c r="EK727" s="19"/>
      <x:c r="EL727" s="19"/>
      <x:c r="EM727" s="19"/>
      <x:c r="EN727" s="19"/>
      <x:c r="EO727" s="19"/>
      <x:c r="EP727" s="19"/>
      <x:c r="EQ727" s="19"/>
      <x:c r="ER727" s="19"/>
      <x:c r="ES727" s="19"/>
      <x:c r="ET727" s="19"/>
      <x:c r="EU727" s="19"/>
      <x:c r="EV727" s="19"/>
      <x:c r="EW727" s="19"/>
      <x:c r="EX727" s="19"/>
      <x:c r="EY727" s="19"/>
      <x:c r="EZ727" s="19"/>
      <x:c r="FA727" s="19"/>
      <x:c r="FB727" s="19"/>
      <x:c r="FC727" s="19"/>
      <x:c r="FD727" s="19"/>
      <x:c r="FE727" s="19"/>
      <x:c r="FF727" s="19"/>
      <x:c r="FG727" s="19"/>
      <x:c r="FH727" s="19"/>
      <x:c r="FI727" s="19"/>
      <x:c r="FJ727" s="19"/>
      <x:c r="FK727" s="19"/>
      <x:c r="FL727" s="19"/>
      <x:c r="FM727" s="19"/>
      <x:c r="FN727" s="19"/>
      <x:c r="FO727" s="19"/>
      <x:c r="FP727" s="19"/>
      <x:c r="FQ727" s="19"/>
      <x:c r="FR727" s="19"/>
      <x:c r="FS727" s="19"/>
      <x:c r="FT727" s="19"/>
      <x:c r="FU727" s="19"/>
      <x:c r="FV727" s="19"/>
      <x:c r="FW727" s="19"/>
      <x:c r="FX727" s="19"/>
      <x:c r="FY727" s="19"/>
      <x:c r="FZ727" s="19"/>
      <x:c r="GA727" s="19"/>
      <x:c r="GB727" s="19"/>
      <x:c r="GC727" s="19"/>
      <x:c r="GD727" s="19"/>
      <x:c r="GE727" s="19"/>
      <x:c r="GF727" s="19"/>
      <x:c r="GG727" s="19"/>
      <x:c r="GH727" s="19"/>
      <x:c r="GI727" s="19"/>
      <x:c r="GJ727" s="19"/>
      <x:c r="GK727" s="19"/>
      <x:c r="GL727" s="19"/>
      <x:c r="GM727" s="19"/>
      <x:c r="GN727" s="19"/>
      <x:c r="GO727" s="19"/>
      <x:c r="GP727" s="19"/>
      <x:c r="GQ727" s="19"/>
      <x:c r="GR727" s="19"/>
      <x:c r="GS727" s="19"/>
      <x:c r="GT727" s="19"/>
      <x:c r="GU727" s="19"/>
      <x:c r="GV727" s="19"/>
      <x:c r="GW727" s="19"/>
      <x:c r="GX727" s="19"/>
      <x:c r="GY727" s="19"/>
      <x:c r="GZ727" s="19"/>
      <x:c r="HA727" s="19"/>
      <x:c r="HB727" s="19"/>
      <x:c r="HC727" s="19"/>
      <x:c r="HD727" s="19"/>
      <x:c r="HE727" s="19"/>
      <x:c r="HF727" s="19"/>
      <x:c r="HG727" s="19"/>
      <x:c r="HH727" s="19"/>
      <x:c r="HI727" s="19"/>
      <x:c r="HJ727" s="19"/>
      <x:c r="HK727" s="19"/>
      <x:c r="HL727" s="19"/>
      <x:c r="HM727" s="19"/>
      <x:c r="HN727" s="19"/>
      <x:c r="HO727" s="19"/>
      <x:c r="HP727" s="19"/>
      <x:c r="HQ727" s="19"/>
      <x:c r="HR727" s="19"/>
      <x:c r="HS727" s="19"/>
      <x:c r="HT727" s="19"/>
      <x:c r="HU727" s="19"/>
      <x:c r="HV727" s="19"/>
      <x:c r="HW727" s="19"/>
      <x:c r="HX727" s="19"/>
      <x:c r="HY727" s="19"/>
      <x:c r="HZ727" s="19"/>
      <x:c r="IA727" s="19"/>
      <x:c r="IB727" s="19"/>
      <x:c r="IC727" s="19"/>
      <x:c r="ID727" s="19"/>
      <x:c r="IE727" s="19"/>
      <x:c r="IF727" s="19"/>
      <x:c r="IG727" s="19"/>
      <x:c r="IH727" s="19"/>
      <x:c r="II727" s="19"/>
      <x:c r="IJ727" s="19"/>
      <x:c r="IK727" s="19"/>
      <x:c r="IL727" s="19"/>
      <x:c r="IM727" s="19"/>
      <x:c r="IN727" s="19"/>
      <x:c r="IO727" s="19"/>
      <x:c r="IP727" s="19"/>
      <x:c r="IQ727" s="19"/>
      <x:c r="IR727" s="19"/>
      <x:c r="IS727" s="19"/>
      <x:c r="IT727" s="19"/>
      <x:c r="IU727" s="19"/>
      <x:c r="IV727" s="19"/>
    </x:row>
    <x:row r="728" spans="1:256" s="20" customFormat="1" ht="20.100000000000001" customHeight="1">
      <x:c r="A728" s="2654"/>
      <x:c r="B728" s="2613" t="s">
        <x:v>4372</x:v>
      </x:c>
      <x:c r="C728" s="1706" t="s">
        <x:v>5854</x:v>
      </x:c>
      <x:c r="D728" s="1707" t="s">
        <x:v>7204</x:v>
      </x:c>
      <x:c r="E728" s="1558">
        <x:v>9.0540000000000003</x:v>
      </x:c>
      <x:c r="F728" s="1708" t="s">
        <x:v>1575</x:v>
      </x:c>
      <x:c r="G728" s="1559">
        <x:v>49.090000000000003</x:v>
      </x:c>
      <x:c r="H728" s="1559" t="s">
        <x:v>5552</x:v>
      </x:c>
      <x:c r="I728" s="1559">
        <x:v>49.090000000000003</x:v>
      </x:c>
      <x:c r="J728" s="1708"/>
      <x:c r="K728" s="1588" t="s">
        <x:v>8703</x:v>
      </x:c>
      <x:c r="L728" s="19"/>
      <x:c r="M728" s="19"/>
      <x:c r="N728" s="19"/>
      <x:c r="O728" s="19"/>
      <x:c r="P728" s="19"/>
      <x:c r="Q728" s="19"/>
      <x:c r="R728" s="19"/>
      <x:c r="S728" s="19"/>
      <x:c r="T728" s="19"/>
      <x:c r="U728" s="19"/>
      <x:c r="V728" s="19"/>
      <x:c r="W728" s="19"/>
      <x:c r="X728" s="19"/>
      <x:c r="Y728" s="19"/>
      <x:c r="Z728" s="19"/>
      <x:c r="AA728" s="19"/>
      <x:c r="AB728" s="19"/>
      <x:c r="AC728" s="19"/>
      <x:c r="AD728" s="19"/>
      <x:c r="AE728" s="19"/>
      <x:c r="AF728" s="19"/>
      <x:c r="AG728" s="19"/>
      <x:c r="AH728" s="19"/>
      <x:c r="AI728" s="19"/>
      <x:c r="AJ728" s="19"/>
      <x:c r="AK728" s="19"/>
      <x:c r="AL728" s="19"/>
      <x:c r="AM728" s="19"/>
      <x:c r="AN728" s="19"/>
      <x:c r="AO728" s="19"/>
      <x:c r="AP728" s="19"/>
      <x:c r="AQ728" s="19"/>
      <x:c r="AR728" s="19"/>
      <x:c r="AS728" s="19"/>
      <x:c r="AT728" s="19"/>
      <x:c r="AU728" s="19"/>
      <x:c r="AV728" s="19"/>
      <x:c r="AW728" s="19"/>
      <x:c r="AX728" s="19"/>
      <x:c r="AY728" s="19"/>
      <x:c r="AZ728" s="19"/>
      <x:c r="BA728" s="19"/>
      <x:c r="BB728" s="19"/>
      <x:c r="BC728" s="19"/>
      <x:c r="BD728" s="19"/>
      <x:c r="BE728" s="19"/>
      <x:c r="BF728" s="19"/>
      <x:c r="BG728" s="19"/>
      <x:c r="BH728" s="19"/>
      <x:c r="BI728" s="19"/>
      <x:c r="BJ728" s="19"/>
      <x:c r="BK728" s="19"/>
      <x:c r="BL728" s="19"/>
      <x:c r="BM728" s="19"/>
      <x:c r="BN728" s="19"/>
      <x:c r="BO728" s="19"/>
      <x:c r="BP728" s="19"/>
      <x:c r="BQ728" s="19"/>
      <x:c r="BR728" s="19"/>
      <x:c r="BS728" s="19"/>
      <x:c r="BT728" s="19"/>
      <x:c r="BU728" s="19"/>
      <x:c r="BV728" s="19"/>
      <x:c r="BW728" s="19"/>
      <x:c r="BX728" s="19"/>
      <x:c r="BY728" s="19"/>
      <x:c r="BZ728" s="19"/>
      <x:c r="CA728" s="19"/>
      <x:c r="CB728" s="19"/>
      <x:c r="CC728" s="19"/>
      <x:c r="CD728" s="19"/>
      <x:c r="CE728" s="19"/>
      <x:c r="CF728" s="19"/>
      <x:c r="CG728" s="19"/>
      <x:c r="CH728" s="19"/>
      <x:c r="CI728" s="19"/>
      <x:c r="CJ728" s="19"/>
      <x:c r="CK728" s="19"/>
      <x:c r="CL728" s="19"/>
      <x:c r="CM728" s="19"/>
      <x:c r="CN728" s="19"/>
      <x:c r="CO728" s="19"/>
      <x:c r="CP728" s="19"/>
      <x:c r="CQ728" s="19"/>
      <x:c r="CR728" s="19"/>
      <x:c r="CS728" s="19"/>
      <x:c r="CT728" s="19"/>
      <x:c r="CU728" s="19"/>
      <x:c r="CV728" s="19"/>
      <x:c r="CW728" s="19"/>
      <x:c r="CX728" s="19"/>
      <x:c r="CY728" s="19"/>
      <x:c r="CZ728" s="19"/>
      <x:c r="DA728" s="19"/>
      <x:c r="DB728" s="19"/>
      <x:c r="DC728" s="19"/>
      <x:c r="DD728" s="19"/>
      <x:c r="DE728" s="19"/>
      <x:c r="DF728" s="19"/>
      <x:c r="DG728" s="19"/>
      <x:c r="DH728" s="19"/>
      <x:c r="DI728" s="19"/>
      <x:c r="DJ728" s="19"/>
      <x:c r="DK728" s="19"/>
      <x:c r="DL728" s="19"/>
      <x:c r="DM728" s="19"/>
      <x:c r="DN728" s="19"/>
      <x:c r="DO728" s="19"/>
      <x:c r="DP728" s="19"/>
      <x:c r="DQ728" s="19"/>
      <x:c r="DR728" s="19"/>
      <x:c r="DS728" s="19"/>
      <x:c r="DT728" s="19"/>
      <x:c r="DU728" s="19"/>
      <x:c r="DV728" s="19"/>
      <x:c r="DW728" s="19"/>
      <x:c r="DX728" s="19"/>
      <x:c r="DY728" s="19"/>
      <x:c r="DZ728" s="19"/>
      <x:c r="EA728" s="19"/>
      <x:c r="EB728" s="19"/>
      <x:c r="EC728" s="19"/>
      <x:c r="ED728" s="19"/>
      <x:c r="EE728" s="19"/>
      <x:c r="EF728" s="19"/>
      <x:c r="EG728" s="19"/>
      <x:c r="EH728" s="19"/>
      <x:c r="EI728" s="19"/>
      <x:c r="EJ728" s="19"/>
      <x:c r="EK728" s="19"/>
      <x:c r="EL728" s="19"/>
      <x:c r="EM728" s="19"/>
      <x:c r="EN728" s="19"/>
      <x:c r="EO728" s="19"/>
      <x:c r="EP728" s="19"/>
      <x:c r="EQ728" s="19"/>
      <x:c r="ER728" s="19"/>
      <x:c r="ES728" s="19"/>
      <x:c r="ET728" s="19"/>
      <x:c r="EU728" s="19"/>
      <x:c r="EV728" s="19"/>
      <x:c r="EW728" s="19"/>
      <x:c r="EX728" s="19"/>
      <x:c r="EY728" s="19"/>
      <x:c r="EZ728" s="19"/>
      <x:c r="FA728" s="19"/>
      <x:c r="FB728" s="19"/>
      <x:c r="FC728" s="19"/>
      <x:c r="FD728" s="19"/>
      <x:c r="FE728" s="19"/>
      <x:c r="FF728" s="19"/>
      <x:c r="FG728" s="19"/>
      <x:c r="FH728" s="19"/>
      <x:c r="FI728" s="19"/>
      <x:c r="FJ728" s="19"/>
      <x:c r="FK728" s="19"/>
      <x:c r="FL728" s="19"/>
      <x:c r="FM728" s="19"/>
      <x:c r="FN728" s="19"/>
      <x:c r="FO728" s="19"/>
      <x:c r="FP728" s="19"/>
      <x:c r="FQ728" s="19"/>
      <x:c r="FR728" s="19"/>
      <x:c r="FS728" s="19"/>
      <x:c r="FT728" s="19"/>
      <x:c r="FU728" s="19"/>
      <x:c r="FV728" s="19"/>
      <x:c r="FW728" s="19"/>
      <x:c r="FX728" s="19"/>
      <x:c r="FY728" s="19"/>
      <x:c r="FZ728" s="19"/>
      <x:c r="GA728" s="19"/>
      <x:c r="GB728" s="19"/>
      <x:c r="GC728" s="19"/>
      <x:c r="GD728" s="19"/>
      <x:c r="GE728" s="19"/>
      <x:c r="GF728" s="19"/>
      <x:c r="GG728" s="19"/>
      <x:c r="GH728" s="19"/>
      <x:c r="GI728" s="19"/>
      <x:c r="GJ728" s="19"/>
      <x:c r="GK728" s="19"/>
      <x:c r="GL728" s="19"/>
      <x:c r="GM728" s="19"/>
      <x:c r="GN728" s="19"/>
      <x:c r="GO728" s="19"/>
      <x:c r="GP728" s="19"/>
      <x:c r="GQ728" s="19"/>
      <x:c r="GR728" s="19"/>
      <x:c r="GS728" s="19"/>
      <x:c r="GT728" s="19"/>
      <x:c r="GU728" s="19"/>
      <x:c r="GV728" s="19"/>
      <x:c r="GW728" s="19"/>
      <x:c r="GX728" s="19"/>
      <x:c r="GY728" s="19"/>
      <x:c r="GZ728" s="19"/>
      <x:c r="HA728" s="19"/>
      <x:c r="HB728" s="19"/>
      <x:c r="HC728" s="19"/>
      <x:c r="HD728" s="19"/>
      <x:c r="HE728" s="19"/>
      <x:c r="HF728" s="19"/>
      <x:c r="HG728" s="19"/>
      <x:c r="HH728" s="19"/>
      <x:c r="HI728" s="19"/>
      <x:c r="HJ728" s="19"/>
      <x:c r="HK728" s="19"/>
      <x:c r="HL728" s="19"/>
      <x:c r="HM728" s="19"/>
      <x:c r="HN728" s="19"/>
      <x:c r="HO728" s="19"/>
      <x:c r="HP728" s="19"/>
      <x:c r="HQ728" s="19"/>
      <x:c r="HR728" s="19"/>
      <x:c r="HS728" s="19"/>
      <x:c r="HT728" s="19"/>
      <x:c r="HU728" s="19"/>
      <x:c r="HV728" s="19"/>
      <x:c r="HW728" s="19"/>
      <x:c r="HX728" s="19"/>
      <x:c r="HY728" s="19"/>
      <x:c r="HZ728" s="19"/>
      <x:c r="IA728" s="19"/>
      <x:c r="IB728" s="19"/>
      <x:c r="IC728" s="19"/>
      <x:c r="ID728" s="19"/>
      <x:c r="IE728" s="19"/>
      <x:c r="IF728" s="19"/>
      <x:c r="IG728" s="19"/>
      <x:c r="IH728" s="19"/>
      <x:c r="II728" s="19"/>
      <x:c r="IJ728" s="19"/>
      <x:c r="IK728" s="19"/>
      <x:c r="IL728" s="19"/>
      <x:c r="IM728" s="19"/>
      <x:c r="IN728" s="19"/>
      <x:c r="IO728" s="19"/>
      <x:c r="IP728" s="19"/>
      <x:c r="IQ728" s="19"/>
      <x:c r="IR728" s="19"/>
      <x:c r="IS728" s="19"/>
      <x:c r="IT728" s="19"/>
      <x:c r="IU728" s="19"/>
      <x:c r="IV728" s="19"/>
    </x:row>
    <x:row r="729" spans="1:256" s="20" customFormat="1" ht="20.100000000000001" customHeight="1">
      <x:c r="A729" s="2654"/>
      <x:c r="B729" s="2613"/>
      <x:c r="C729" s="1706" t="s">
        <x:v>5854</x:v>
      </x:c>
      <x:c r="D729" s="1707" t="s">
        <x:v>7962</x:v>
      </x:c>
      <x:c r="E729" s="1558">
        <x:v>5</x:v>
      </x:c>
      <x:c r="F729" s="1708" t="s">
        <x:v>998</x:v>
      </x:c>
      <x:c r="G729" s="1559">
        <x:v>27.109999999999999</x:v>
      </x:c>
      <x:c r="H729" s="1559" t="s">
        <x:v>5552</x:v>
      </x:c>
      <x:c r="I729" s="1559">
        <x:v>27.109999999999999</x:v>
      </x:c>
      <x:c r="J729" s="1708"/>
      <x:c r="K729" s="1588" t="s">
        <x:v>8699</x:v>
      </x:c>
      <x:c r="L729" s="19"/>
      <x:c r="M729" s="19"/>
      <x:c r="N729" s="19"/>
      <x:c r="O729" s="19"/>
      <x:c r="P729" s="19"/>
      <x:c r="Q729" s="19"/>
      <x:c r="R729" s="19"/>
      <x:c r="S729" s="19"/>
      <x:c r="T729" s="19"/>
      <x:c r="U729" s="19"/>
      <x:c r="V729" s="19"/>
      <x:c r="W729" s="19"/>
      <x:c r="X729" s="19"/>
      <x:c r="Y729" s="19"/>
      <x:c r="Z729" s="19"/>
      <x:c r="AA729" s="19"/>
      <x:c r="AB729" s="19"/>
      <x:c r="AC729" s="19"/>
      <x:c r="AD729" s="19"/>
      <x:c r="AE729" s="19"/>
      <x:c r="AF729" s="19"/>
      <x:c r="AG729" s="19"/>
      <x:c r="AH729" s="19"/>
      <x:c r="AI729" s="19"/>
      <x:c r="AJ729" s="19"/>
      <x:c r="AK729" s="19"/>
      <x:c r="AL729" s="19"/>
      <x:c r="AM729" s="19"/>
      <x:c r="AN729" s="19"/>
      <x:c r="AO729" s="19"/>
      <x:c r="AP729" s="19"/>
      <x:c r="AQ729" s="19"/>
      <x:c r="AR729" s="19"/>
      <x:c r="AS729" s="19"/>
      <x:c r="AT729" s="19"/>
      <x:c r="AU729" s="19"/>
      <x:c r="AV729" s="19"/>
      <x:c r="AW729" s="19"/>
      <x:c r="AX729" s="19"/>
      <x:c r="AY729" s="19"/>
      <x:c r="AZ729" s="19"/>
      <x:c r="BA729" s="19"/>
      <x:c r="BB729" s="19"/>
      <x:c r="BC729" s="19"/>
      <x:c r="BD729" s="19"/>
      <x:c r="BE729" s="19"/>
      <x:c r="BF729" s="19"/>
      <x:c r="BG729" s="19"/>
      <x:c r="BH729" s="19"/>
      <x:c r="BI729" s="19"/>
      <x:c r="BJ729" s="19"/>
      <x:c r="BK729" s="19"/>
      <x:c r="BL729" s="19"/>
      <x:c r="BM729" s="19"/>
      <x:c r="BN729" s="19"/>
      <x:c r="BO729" s="19"/>
      <x:c r="BP729" s="19"/>
      <x:c r="BQ729" s="19"/>
      <x:c r="BR729" s="19"/>
      <x:c r="BS729" s="19"/>
      <x:c r="BT729" s="19"/>
      <x:c r="BU729" s="19"/>
      <x:c r="BV729" s="19"/>
      <x:c r="BW729" s="19"/>
      <x:c r="BX729" s="19"/>
      <x:c r="BY729" s="19"/>
      <x:c r="BZ729" s="19"/>
      <x:c r="CA729" s="19"/>
      <x:c r="CB729" s="19"/>
      <x:c r="CC729" s="19"/>
      <x:c r="CD729" s="19"/>
      <x:c r="CE729" s="19"/>
      <x:c r="CF729" s="19"/>
      <x:c r="CG729" s="19"/>
      <x:c r="CH729" s="19"/>
      <x:c r="CI729" s="19"/>
      <x:c r="CJ729" s="19"/>
      <x:c r="CK729" s="19"/>
      <x:c r="CL729" s="19"/>
      <x:c r="CM729" s="19"/>
      <x:c r="CN729" s="19"/>
      <x:c r="CO729" s="19"/>
      <x:c r="CP729" s="19"/>
      <x:c r="CQ729" s="19"/>
      <x:c r="CR729" s="19"/>
      <x:c r="CS729" s="19"/>
      <x:c r="CT729" s="19"/>
      <x:c r="CU729" s="19"/>
      <x:c r="CV729" s="19"/>
      <x:c r="CW729" s="19"/>
      <x:c r="CX729" s="19"/>
      <x:c r="CY729" s="19"/>
      <x:c r="CZ729" s="19"/>
      <x:c r="DA729" s="19"/>
      <x:c r="DB729" s="19"/>
      <x:c r="DC729" s="19"/>
      <x:c r="DD729" s="19"/>
      <x:c r="DE729" s="19"/>
      <x:c r="DF729" s="19"/>
      <x:c r="DG729" s="19"/>
      <x:c r="DH729" s="19"/>
      <x:c r="DI729" s="19"/>
      <x:c r="DJ729" s="19"/>
      <x:c r="DK729" s="19"/>
      <x:c r="DL729" s="19"/>
      <x:c r="DM729" s="19"/>
      <x:c r="DN729" s="19"/>
      <x:c r="DO729" s="19"/>
      <x:c r="DP729" s="19"/>
      <x:c r="DQ729" s="19"/>
      <x:c r="DR729" s="19"/>
      <x:c r="DS729" s="19"/>
      <x:c r="DT729" s="19"/>
      <x:c r="DU729" s="19"/>
      <x:c r="DV729" s="19"/>
      <x:c r="DW729" s="19"/>
      <x:c r="DX729" s="19"/>
      <x:c r="DY729" s="19"/>
      <x:c r="DZ729" s="19"/>
      <x:c r="EA729" s="19"/>
      <x:c r="EB729" s="19"/>
      <x:c r="EC729" s="19"/>
      <x:c r="ED729" s="19"/>
      <x:c r="EE729" s="19"/>
      <x:c r="EF729" s="19"/>
      <x:c r="EG729" s="19"/>
      <x:c r="EH729" s="19"/>
      <x:c r="EI729" s="19"/>
      <x:c r="EJ729" s="19"/>
      <x:c r="EK729" s="19"/>
      <x:c r="EL729" s="19"/>
      <x:c r="EM729" s="19"/>
      <x:c r="EN729" s="19"/>
      <x:c r="EO729" s="19"/>
      <x:c r="EP729" s="19"/>
      <x:c r="EQ729" s="19"/>
      <x:c r="ER729" s="19"/>
      <x:c r="ES729" s="19"/>
      <x:c r="ET729" s="19"/>
      <x:c r="EU729" s="19"/>
      <x:c r="EV729" s="19"/>
      <x:c r="EW729" s="19"/>
      <x:c r="EX729" s="19"/>
      <x:c r="EY729" s="19"/>
      <x:c r="EZ729" s="19"/>
      <x:c r="FA729" s="19"/>
      <x:c r="FB729" s="19"/>
      <x:c r="FC729" s="19"/>
      <x:c r="FD729" s="19"/>
      <x:c r="FE729" s="19"/>
      <x:c r="FF729" s="19"/>
      <x:c r="FG729" s="19"/>
      <x:c r="FH729" s="19"/>
      <x:c r="FI729" s="19"/>
      <x:c r="FJ729" s="19"/>
      <x:c r="FK729" s="19"/>
      <x:c r="FL729" s="19"/>
      <x:c r="FM729" s="19"/>
      <x:c r="FN729" s="19"/>
      <x:c r="FO729" s="19"/>
      <x:c r="FP729" s="19"/>
      <x:c r="FQ729" s="19"/>
      <x:c r="FR729" s="19"/>
      <x:c r="FS729" s="19"/>
      <x:c r="FT729" s="19"/>
      <x:c r="FU729" s="19"/>
      <x:c r="FV729" s="19"/>
      <x:c r="FW729" s="19"/>
      <x:c r="FX729" s="19"/>
      <x:c r="FY729" s="19"/>
      <x:c r="FZ729" s="19"/>
      <x:c r="GA729" s="19"/>
      <x:c r="GB729" s="19"/>
      <x:c r="GC729" s="19"/>
      <x:c r="GD729" s="19"/>
      <x:c r="GE729" s="19"/>
      <x:c r="GF729" s="19"/>
      <x:c r="GG729" s="19"/>
      <x:c r="GH729" s="19"/>
      <x:c r="GI729" s="19"/>
      <x:c r="GJ729" s="19"/>
      <x:c r="GK729" s="19"/>
      <x:c r="GL729" s="19"/>
      <x:c r="GM729" s="19"/>
      <x:c r="GN729" s="19"/>
      <x:c r="GO729" s="19"/>
      <x:c r="GP729" s="19"/>
      <x:c r="GQ729" s="19"/>
      <x:c r="GR729" s="19"/>
      <x:c r="GS729" s="19"/>
      <x:c r="GT729" s="19"/>
      <x:c r="GU729" s="19"/>
      <x:c r="GV729" s="19"/>
      <x:c r="GW729" s="19"/>
      <x:c r="GX729" s="19"/>
      <x:c r="GY729" s="19"/>
      <x:c r="GZ729" s="19"/>
      <x:c r="HA729" s="19"/>
      <x:c r="HB729" s="19"/>
      <x:c r="HC729" s="19"/>
      <x:c r="HD729" s="19"/>
      <x:c r="HE729" s="19"/>
      <x:c r="HF729" s="19"/>
      <x:c r="HG729" s="19"/>
      <x:c r="HH729" s="19"/>
      <x:c r="HI729" s="19"/>
      <x:c r="HJ729" s="19"/>
      <x:c r="HK729" s="19"/>
      <x:c r="HL729" s="19"/>
      <x:c r="HM729" s="19"/>
      <x:c r="HN729" s="19"/>
      <x:c r="HO729" s="19"/>
      <x:c r="HP729" s="19"/>
      <x:c r="HQ729" s="19"/>
      <x:c r="HR729" s="19"/>
      <x:c r="HS729" s="19"/>
      <x:c r="HT729" s="19"/>
      <x:c r="HU729" s="19"/>
      <x:c r="HV729" s="19"/>
      <x:c r="HW729" s="19"/>
      <x:c r="HX729" s="19"/>
      <x:c r="HY729" s="19"/>
      <x:c r="HZ729" s="19"/>
      <x:c r="IA729" s="19"/>
      <x:c r="IB729" s="19"/>
      <x:c r="IC729" s="19"/>
      <x:c r="ID729" s="19"/>
      <x:c r="IE729" s="19"/>
      <x:c r="IF729" s="19"/>
      <x:c r="IG729" s="19"/>
      <x:c r="IH729" s="19"/>
      <x:c r="II729" s="19"/>
      <x:c r="IJ729" s="19"/>
      <x:c r="IK729" s="19"/>
      <x:c r="IL729" s="19"/>
      <x:c r="IM729" s="19"/>
      <x:c r="IN729" s="19"/>
      <x:c r="IO729" s="19"/>
      <x:c r="IP729" s="19"/>
      <x:c r="IQ729" s="19"/>
      <x:c r="IR729" s="19"/>
      <x:c r="IS729" s="19"/>
      <x:c r="IT729" s="19"/>
      <x:c r="IU729" s="19"/>
      <x:c r="IV729" s="19"/>
    </x:row>
    <x:row r="730" spans="1:256" s="20" customFormat="1" ht="20.100000000000001" customHeight="1">
      <x:c r="A730" s="2654"/>
      <x:c r="B730" s="2613"/>
      <x:c r="C730" s="1706" t="s">
        <x:v>5841</x:v>
      </x:c>
      <x:c r="D730" s="1707" t="s">
        <x:v>1497</x:v>
      </x:c>
      <x:c r="E730" s="1558">
        <x:v>35.329999999999998</x:v>
      </x:c>
      <x:c r="F730" s="1708" t="s">
        <x:v>476</x:v>
      </x:c>
      <x:c r="G730" s="1559">
        <x:v>382.47000000000003</x:v>
      </x:c>
      <x:c r="H730" s="1559">
        <x:v>0</x:v>
      </x:c>
      <x:c r="I730" s="1559">
        <x:v>382.47000000000003</x:v>
      </x:c>
      <x:c r="J730" s="1708"/>
      <x:c r="K730" s="1588" t="s">
        <x:v>6818</x:v>
      </x:c>
      <x:c r="L730" s="19"/>
      <x:c r="M730" s="19"/>
      <x:c r="N730" s="19"/>
      <x:c r="O730" s="19"/>
      <x:c r="P730" s="19"/>
      <x:c r="Q730" s="19"/>
      <x:c r="R730" s="19"/>
      <x:c r="S730" s="19"/>
      <x:c r="T730" s="19"/>
      <x:c r="U730" s="19"/>
      <x:c r="V730" s="19"/>
      <x:c r="W730" s="19"/>
      <x:c r="X730" s="19"/>
      <x:c r="Y730" s="19"/>
      <x:c r="Z730" s="19"/>
      <x:c r="AA730" s="19"/>
      <x:c r="AB730" s="19"/>
      <x:c r="AC730" s="19"/>
      <x:c r="AD730" s="19"/>
      <x:c r="AE730" s="19"/>
      <x:c r="AF730" s="19"/>
      <x:c r="AG730" s="19"/>
      <x:c r="AH730" s="19"/>
      <x:c r="AI730" s="19"/>
      <x:c r="AJ730" s="19"/>
      <x:c r="AK730" s="19"/>
      <x:c r="AL730" s="19"/>
      <x:c r="AM730" s="19"/>
      <x:c r="AN730" s="19"/>
      <x:c r="AO730" s="19"/>
      <x:c r="AP730" s="19"/>
      <x:c r="AQ730" s="19"/>
      <x:c r="AR730" s="19"/>
      <x:c r="AS730" s="19"/>
      <x:c r="AT730" s="19"/>
      <x:c r="AU730" s="19"/>
      <x:c r="AV730" s="19"/>
      <x:c r="AW730" s="19"/>
      <x:c r="AX730" s="19"/>
      <x:c r="AY730" s="19"/>
      <x:c r="AZ730" s="19"/>
      <x:c r="BA730" s="19"/>
      <x:c r="BB730" s="19"/>
      <x:c r="BC730" s="19"/>
      <x:c r="BD730" s="19"/>
      <x:c r="BE730" s="19"/>
      <x:c r="BF730" s="19"/>
      <x:c r="BG730" s="19"/>
      <x:c r="BH730" s="19"/>
      <x:c r="BI730" s="19"/>
      <x:c r="BJ730" s="19"/>
      <x:c r="BK730" s="19"/>
      <x:c r="BL730" s="19"/>
      <x:c r="BM730" s="19"/>
      <x:c r="BN730" s="19"/>
      <x:c r="BO730" s="19"/>
      <x:c r="BP730" s="19"/>
      <x:c r="BQ730" s="19"/>
      <x:c r="BR730" s="19"/>
      <x:c r="BS730" s="19"/>
      <x:c r="BT730" s="19"/>
      <x:c r="BU730" s="19"/>
      <x:c r="BV730" s="19"/>
      <x:c r="BW730" s="19"/>
      <x:c r="BX730" s="19"/>
      <x:c r="BY730" s="19"/>
      <x:c r="BZ730" s="19"/>
      <x:c r="CA730" s="19"/>
      <x:c r="CB730" s="19"/>
      <x:c r="CC730" s="19"/>
      <x:c r="CD730" s="19"/>
      <x:c r="CE730" s="19"/>
      <x:c r="CF730" s="19"/>
      <x:c r="CG730" s="19"/>
      <x:c r="CH730" s="19"/>
      <x:c r="CI730" s="19"/>
      <x:c r="CJ730" s="19"/>
      <x:c r="CK730" s="19"/>
      <x:c r="CL730" s="19"/>
      <x:c r="CM730" s="19"/>
      <x:c r="CN730" s="19"/>
      <x:c r="CO730" s="19"/>
      <x:c r="CP730" s="19"/>
      <x:c r="CQ730" s="19"/>
      <x:c r="CR730" s="19"/>
      <x:c r="CS730" s="19"/>
      <x:c r="CT730" s="19"/>
      <x:c r="CU730" s="19"/>
      <x:c r="CV730" s="19"/>
      <x:c r="CW730" s="19"/>
      <x:c r="CX730" s="19"/>
      <x:c r="CY730" s="19"/>
      <x:c r="CZ730" s="19"/>
      <x:c r="DA730" s="19"/>
      <x:c r="DB730" s="19"/>
      <x:c r="DC730" s="19"/>
      <x:c r="DD730" s="19"/>
      <x:c r="DE730" s="19"/>
      <x:c r="DF730" s="19"/>
      <x:c r="DG730" s="19"/>
      <x:c r="DH730" s="19"/>
      <x:c r="DI730" s="19"/>
      <x:c r="DJ730" s="19"/>
      <x:c r="DK730" s="19"/>
      <x:c r="DL730" s="19"/>
      <x:c r="DM730" s="19"/>
      <x:c r="DN730" s="19"/>
      <x:c r="DO730" s="19"/>
      <x:c r="DP730" s="19"/>
      <x:c r="DQ730" s="19"/>
      <x:c r="DR730" s="19"/>
      <x:c r="DS730" s="19"/>
      <x:c r="DT730" s="19"/>
      <x:c r="DU730" s="19"/>
      <x:c r="DV730" s="19"/>
      <x:c r="DW730" s="19"/>
      <x:c r="DX730" s="19"/>
      <x:c r="DY730" s="19"/>
      <x:c r="DZ730" s="19"/>
      <x:c r="EA730" s="19"/>
      <x:c r="EB730" s="19"/>
      <x:c r="EC730" s="19"/>
      <x:c r="ED730" s="19"/>
      <x:c r="EE730" s="19"/>
      <x:c r="EF730" s="19"/>
      <x:c r="EG730" s="19"/>
      <x:c r="EH730" s="19"/>
      <x:c r="EI730" s="19"/>
      <x:c r="EJ730" s="19"/>
      <x:c r="EK730" s="19"/>
      <x:c r="EL730" s="19"/>
      <x:c r="EM730" s="19"/>
      <x:c r="EN730" s="19"/>
      <x:c r="EO730" s="19"/>
      <x:c r="EP730" s="19"/>
      <x:c r="EQ730" s="19"/>
      <x:c r="ER730" s="19"/>
      <x:c r="ES730" s="19"/>
      <x:c r="ET730" s="19"/>
      <x:c r="EU730" s="19"/>
      <x:c r="EV730" s="19"/>
      <x:c r="EW730" s="19"/>
      <x:c r="EX730" s="19"/>
      <x:c r="EY730" s="19"/>
      <x:c r="EZ730" s="19"/>
      <x:c r="FA730" s="19"/>
      <x:c r="FB730" s="19"/>
      <x:c r="FC730" s="19"/>
      <x:c r="FD730" s="19"/>
      <x:c r="FE730" s="19"/>
      <x:c r="FF730" s="19"/>
      <x:c r="FG730" s="19"/>
      <x:c r="FH730" s="19"/>
      <x:c r="FI730" s="19"/>
      <x:c r="FJ730" s="19"/>
      <x:c r="FK730" s="19"/>
      <x:c r="FL730" s="19"/>
      <x:c r="FM730" s="19"/>
      <x:c r="FN730" s="19"/>
      <x:c r="FO730" s="19"/>
      <x:c r="FP730" s="19"/>
      <x:c r="FQ730" s="19"/>
      <x:c r="FR730" s="19"/>
      <x:c r="FS730" s="19"/>
      <x:c r="FT730" s="19"/>
      <x:c r="FU730" s="19"/>
      <x:c r="FV730" s="19"/>
      <x:c r="FW730" s="19"/>
      <x:c r="FX730" s="19"/>
      <x:c r="FY730" s="19"/>
      <x:c r="FZ730" s="19"/>
      <x:c r="GA730" s="19"/>
      <x:c r="GB730" s="19"/>
      <x:c r="GC730" s="19"/>
      <x:c r="GD730" s="19"/>
      <x:c r="GE730" s="19"/>
      <x:c r="GF730" s="19"/>
      <x:c r="GG730" s="19"/>
      <x:c r="GH730" s="19"/>
      <x:c r="GI730" s="19"/>
      <x:c r="GJ730" s="19"/>
      <x:c r="GK730" s="19"/>
      <x:c r="GL730" s="19"/>
      <x:c r="GM730" s="19"/>
      <x:c r="GN730" s="19"/>
      <x:c r="GO730" s="19"/>
      <x:c r="GP730" s="19"/>
      <x:c r="GQ730" s="19"/>
      <x:c r="GR730" s="19"/>
      <x:c r="GS730" s="19"/>
      <x:c r="GT730" s="19"/>
      <x:c r="GU730" s="19"/>
      <x:c r="GV730" s="19"/>
      <x:c r="GW730" s="19"/>
      <x:c r="GX730" s="19"/>
      <x:c r="GY730" s="19"/>
      <x:c r="GZ730" s="19"/>
      <x:c r="HA730" s="19"/>
      <x:c r="HB730" s="19"/>
      <x:c r="HC730" s="19"/>
      <x:c r="HD730" s="19"/>
      <x:c r="HE730" s="19"/>
      <x:c r="HF730" s="19"/>
      <x:c r="HG730" s="19"/>
      <x:c r="HH730" s="19"/>
      <x:c r="HI730" s="19"/>
      <x:c r="HJ730" s="19"/>
      <x:c r="HK730" s="19"/>
      <x:c r="HL730" s="19"/>
      <x:c r="HM730" s="19"/>
      <x:c r="HN730" s="19"/>
      <x:c r="HO730" s="19"/>
      <x:c r="HP730" s="19"/>
      <x:c r="HQ730" s="19"/>
      <x:c r="HR730" s="19"/>
      <x:c r="HS730" s="19"/>
      <x:c r="HT730" s="19"/>
      <x:c r="HU730" s="19"/>
      <x:c r="HV730" s="19"/>
      <x:c r="HW730" s="19"/>
      <x:c r="HX730" s="19"/>
      <x:c r="HY730" s="19"/>
      <x:c r="HZ730" s="19"/>
      <x:c r="IA730" s="19"/>
      <x:c r="IB730" s="19"/>
      <x:c r="IC730" s="19"/>
      <x:c r="ID730" s="19"/>
      <x:c r="IE730" s="19"/>
      <x:c r="IF730" s="19"/>
      <x:c r="IG730" s="19"/>
      <x:c r="IH730" s="19"/>
      <x:c r="II730" s="19"/>
      <x:c r="IJ730" s="19"/>
      <x:c r="IK730" s="19"/>
      <x:c r="IL730" s="19"/>
      <x:c r="IM730" s="19"/>
      <x:c r="IN730" s="19"/>
      <x:c r="IO730" s="19"/>
      <x:c r="IP730" s="19"/>
      <x:c r="IQ730" s="19"/>
      <x:c r="IR730" s="19"/>
      <x:c r="IS730" s="19"/>
      <x:c r="IT730" s="19"/>
      <x:c r="IU730" s="19"/>
      <x:c r="IV730" s="19"/>
    </x:row>
    <x:row r="731" spans="1:256" s="20" customFormat="1" ht="20.100000000000001" customHeight="1">
      <x:c r="A731" s="2654"/>
      <x:c r="B731" s="2613" t="s">
        <x:v>3277</x:v>
      </x:c>
      <x:c r="C731" s="1706" t="s">
        <x:v>7000</x:v>
      </x:c>
      <x:c r="D731" s="1707" t="s">
        <x:v>7016</x:v>
      </x:c>
      <x:c r="E731" s="1558">
        <x:v>42.140000000000001</x:v>
      </x:c>
      <x:c r="F731" s="1708" t="s">
        <x:v>476</x:v>
      </x:c>
      <x:c r="G731" s="1559">
        <x:v>276.68000000000001</x:v>
      </x:c>
      <x:c r="H731" s="1559">
        <x:v>0</x:v>
      </x:c>
      <x:c r="I731" s="1559">
        <x:v>276.68000000000001</x:v>
      </x:c>
      <x:c r="J731" s="1708"/>
      <x:c r="K731" s="1588" t="s">
        <x:v>6818</x:v>
      </x:c>
      <x:c r="L731" s="19"/>
      <x:c r="M731" s="19"/>
      <x:c r="N731" s="19"/>
      <x:c r="O731" s="19"/>
      <x:c r="P731" s="19"/>
      <x:c r="Q731" s="19"/>
      <x:c r="R731" s="19"/>
      <x:c r="S731" s="19"/>
      <x:c r="T731" s="19"/>
      <x:c r="U731" s="19"/>
      <x:c r="V731" s="19"/>
      <x:c r="W731" s="19"/>
      <x:c r="X731" s="19"/>
      <x:c r="Y731" s="19"/>
      <x:c r="Z731" s="19"/>
      <x:c r="AA731" s="19"/>
      <x:c r="AB731" s="19"/>
      <x:c r="AC731" s="19"/>
      <x:c r="AD731" s="19"/>
      <x:c r="AE731" s="19"/>
      <x:c r="AF731" s="19"/>
      <x:c r="AG731" s="19"/>
      <x:c r="AH731" s="19"/>
      <x:c r="AI731" s="19"/>
      <x:c r="AJ731" s="19"/>
      <x:c r="AK731" s="19"/>
      <x:c r="AL731" s="19"/>
      <x:c r="AM731" s="19"/>
      <x:c r="AN731" s="19"/>
      <x:c r="AO731" s="19"/>
      <x:c r="AP731" s="19"/>
      <x:c r="AQ731" s="19"/>
      <x:c r="AR731" s="19"/>
      <x:c r="AS731" s="19"/>
      <x:c r="AT731" s="19"/>
      <x:c r="AU731" s="19"/>
      <x:c r="AV731" s="19"/>
      <x:c r="AW731" s="19"/>
      <x:c r="AX731" s="19"/>
      <x:c r="AY731" s="19"/>
      <x:c r="AZ731" s="19"/>
      <x:c r="BA731" s="19"/>
      <x:c r="BB731" s="19"/>
      <x:c r="BC731" s="19"/>
      <x:c r="BD731" s="19"/>
      <x:c r="BE731" s="19"/>
      <x:c r="BF731" s="19"/>
      <x:c r="BG731" s="19"/>
      <x:c r="BH731" s="19"/>
      <x:c r="BI731" s="19"/>
      <x:c r="BJ731" s="19"/>
      <x:c r="BK731" s="19"/>
      <x:c r="BL731" s="19"/>
      <x:c r="BM731" s="19"/>
      <x:c r="BN731" s="19"/>
      <x:c r="BO731" s="19"/>
      <x:c r="BP731" s="19"/>
      <x:c r="BQ731" s="19"/>
      <x:c r="BR731" s="19"/>
      <x:c r="BS731" s="19"/>
      <x:c r="BT731" s="19"/>
      <x:c r="BU731" s="19"/>
      <x:c r="BV731" s="19"/>
      <x:c r="BW731" s="19"/>
      <x:c r="BX731" s="19"/>
      <x:c r="BY731" s="19"/>
      <x:c r="BZ731" s="19"/>
      <x:c r="CA731" s="19"/>
      <x:c r="CB731" s="19"/>
      <x:c r="CC731" s="19"/>
      <x:c r="CD731" s="19"/>
      <x:c r="CE731" s="19"/>
      <x:c r="CF731" s="19"/>
      <x:c r="CG731" s="19"/>
      <x:c r="CH731" s="19"/>
      <x:c r="CI731" s="19"/>
      <x:c r="CJ731" s="19"/>
      <x:c r="CK731" s="19"/>
      <x:c r="CL731" s="19"/>
      <x:c r="CM731" s="19"/>
      <x:c r="CN731" s="19"/>
      <x:c r="CO731" s="19"/>
      <x:c r="CP731" s="19"/>
      <x:c r="CQ731" s="19"/>
      <x:c r="CR731" s="19"/>
      <x:c r="CS731" s="19"/>
      <x:c r="CT731" s="19"/>
      <x:c r="CU731" s="19"/>
      <x:c r="CV731" s="19"/>
      <x:c r="CW731" s="19"/>
      <x:c r="CX731" s="19"/>
      <x:c r="CY731" s="19"/>
      <x:c r="CZ731" s="19"/>
      <x:c r="DA731" s="19"/>
      <x:c r="DB731" s="19"/>
      <x:c r="DC731" s="19"/>
      <x:c r="DD731" s="19"/>
      <x:c r="DE731" s="19"/>
      <x:c r="DF731" s="19"/>
      <x:c r="DG731" s="19"/>
      <x:c r="DH731" s="19"/>
      <x:c r="DI731" s="19"/>
      <x:c r="DJ731" s="19"/>
      <x:c r="DK731" s="19"/>
      <x:c r="DL731" s="19"/>
      <x:c r="DM731" s="19"/>
      <x:c r="DN731" s="19"/>
      <x:c r="DO731" s="19"/>
      <x:c r="DP731" s="19"/>
      <x:c r="DQ731" s="19"/>
      <x:c r="DR731" s="19"/>
      <x:c r="DS731" s="19"/>
      <x:c r="DT731" s="19"/>
      <x:c r="DU731" s="19"/>
      <x:c r="DV731" s="19"/>
      <x:c r="DW731" s="19"/>
      <x:c r="DX731" s="19"/>
      <x:c r="DY731" s="19"/>
      <x:c r="DZ731" s="19"/>
      <x:c r="EA731" s="19"/>
      <x:c r="EB731" s="19"/>
      <x:c r="EC731" s="19"/>
      <x:c r="ED731" s="19"/>
      <x:c r="EE731" s="19"/>
      <x:c r="EF731" s="19"/>
      <x:c r="EG731" s="19"/>
      <x:c r="EH731" s="19"/>
      <x:c r="EI731" s="19"/>
      <x:c r="EJ731" s="19"/>
      <x:c r="EK731" s="19"/>
      <x:c r="EL731" s="19"/>
      <x:c r="EM731" s="19"/>
      <x:c r="EN731" s="19"/>
      <x:c r="EO731" s="19"/>
      <x:c r="EP731" s="19"/>
      <x:c r="EQ731" s="19"/>
      <x:c r="ER731" s="19"/>
      <x:c r="ES731" s="19"/>
      <x:c r="ET731" s="19"/>
      <x:c r="EU731" s="19"/>
      <x:c r="EV731" s="19"/>
      <x:c r="EW731" s="19"/>
      <x:c r="EX731" s="19"/>
      <x:c r="EY731" s="19"/>
      <x:c r="EZ731" s="19"/>
      <x:c r="FA731" s="19"/>
      <x:c r="FB731" s="19"/>
      <x:c r="FC731" s="19"/>
      <x:c r="FD731" s="19"/>
      <x:c r="FE731" s="19"/>
      <x:c r="FF731" s="19"/>
      <x:c r="FG731" s="19"/>
      <x:c r="FH731" s="19"/>
      <x:c r="FI731" s="19"/>
      <x:c r="FJ731" s="19"/>
      <x:c r="FK731" s="19"/>
      <x:c r="FL731" s="19"/>
      <x:c r="FM731" s="19"/>
      <x:c r="FN731" s="19"/>
      <x:c r="FO731" s="19"/>
      <x:c r="FP731" s="19"/>
      <x:c r="FQ731" s="19"/>
      <x:c r="FR731" s="19"/>
      <x:c r="FS731" s="19"/>
      <x:c r="FT731" s="19"/>
      <x:c r="FU731" s="19"/>
      <x:c r="FV731" s="19"/>
      <x:c r="FW731" s="19"/>
      <x:c r="FX731" s="19"/>
      <x:c r="FY731" s="19"/>
      <x:c r="FZ731" s="19"/>
      <x:c r="GA731" s="19"/>
      <x:c r="GB731" s="19"/>
      <x:c r="GC731" s="19"/>
      <x:c r="GD731" s="19"/>
      <x:c r="GE731" s="19"/>
      <x:c r="GF731" s="19"/>
      <x:c r="GG731" s="19"/>
      <x:c r="GH731" s="19"/>
      <x:c r="GI731" s="19"/>
      <x:c r="GJ731" s="19"/>
      <x:c r="GK731" s="19"/>
      <x:c r="GL731" s="19"/>
      <x:c r="GM731" s="19"/>
      <x:c r="GN731" s="19"/>
      <x:c r="GO731" s="19"/>
      <x:c r="GP731" s="19"/>
      <x:c r="GQ731" s="19"/>
      <x:c r="GR731" s="19"/>
      <x:c r="GS731" s="19"/>
      <x:c r="GT731" s="19"/>
      <x:c r="GU731" s="19"/>
      <x:c r="GV731" s="19"/>
      <x:c r="GW731" s="19"/>
      <x:c r="GX731" s="19"/>
      <x:c r="GY731" s="19"/>
      <x:c r="GZ731" s="19"/>
      <x:c r="HA731" s="19"/>
      <x:c r="HB731" s="19"/>
      <x:c r="HC731" s="19"/>
      <x:c r="HD731" s="19"/>
      <x:c r="HE731" s="19"/>
      <x:c r="HF731" s="19"/>
      <x:c r="HG731" s="19"/>
      <x:c r="HH731" s="19"/>
      <x:c r="HI731" s="19"/>
      <x:c r="HJ731" s="19"/>
      <x:c r="HK731" s="19"/>
      <x:c r="HL731" s="19"/>
      <x:c r="HM731" s="19"/>
      <x:c r="HN731" s="19"/>
      <x:c r="HO731" s="19"/>
      <x:c r="HP731" s="19"/>
      <x:c r="HQ731" s="19"/>
      <x:c r="HR731" s="19"/>
      <x:c r="HS731" s="19"/>
      <x:c r="HT731" s="19"/>
      <x:c r="HU731" s="19"/>
      <x:c r="HV731" s="19"/>
      <x:c r="HW731" s="19"/>
      <x:c r="HX731" s="19"/>
      <x:c r="HY731" s="19"/>
      <x:c r="HZ731" s="19"/>
      <x:c r="IA731" s="19"/>
      <x:c r="IB731" s="19"/>
      <x:c r="IC731" s="19"/>
      <x:c r="ID731" s="19"/>
      <x:c r="IE731" s="19"/>
      <x:c r="IF731" s="19"/>
      <x:c r="IG731" s="19"/>
      <x:c r="IH731" s="19"/>
      <x:c r="II731" s="19"/>
      <x:c r="IJ731" s="19"/>
      <x:c r="IK731" s="19"/>
      <x:c r="IL731" s="19"/>
      <x:c r="IM731" s="19"/>
      <x:c r="IN731" s="19"/>
      <x:c r="IO731" s="19"/>
      <x:c r="IP731" s="19"/>
      <x:c r="IQ731" s="19"/>
      <x:c r="IR731" s="19"/>
      <x:c r="IS731" s="19"/>
      <x:c r="IT731" s="19"/>
      <x:c r="IU731" s="19"/>
      <x:c r="IV731" s="19"/>
    </x:row>
    <x:row r="732" spans="1:256" s="20" customFormat="1" ht="20.100000000000001" customHeight="1">
      <x:c r="A732" s="2654"/>
      <x:c r="B732" s="2613"/>
      <x:c r="C732" s="1706" t="s">
        <x:v>7000</x:v>
      </x:c>
      <x:c r="D732" s="1707" t="s">
        <x:v>7962</x:v>
      </x:c>
      <x:c r="E732" s="1558">
        <x:v>25.199999999999999</x:v>
      </x:c>
      <x:c r="F732" s="1708" t="s">
        <x:v>1006</x:v>
      </x:c>
      <x:c r="G732" s="1559">
        <x:v>165.44999999999999</x:v>
      </x:c>
      <x:c r="H732" s="1559">
        <x:v>0</x:v>
      </x:c>
      <x:c r="I732" s="1559">
        <x:v>165.44999999999999</x:v>
      </x:c>
      <x:c r="J732" s="1708"/>
      <x:c r="K732" s="1588" t="s">
        <x:v>8699</x:v>
      </x:c>
      <x:c r="L732" s="19"/>
      <x:c r="M732" s="19"/>
      <x:c r="N732" s="19"/>
      <x:c r="O732" s="19"/>
      <x:c r="P732" s="19"/>
      <x:c r="Q732" s="19"/>
      <x:c r="R732" s="19"/>
      <x:c r="S732" s="19"/>
      <x:c r="T732" s="19"/>
      <x:c r="U732" s="19"/>
      <x:c r="V732" s="19"/>
      <x:c r="W732" s="19"/>
      <x:c r="X732" s="19"/>
      <x:c r="Y732" s="19"/>
      <x:c r="Z732" s="19"/>
      <x:c r="AA732" s="19"/>
      <x:c r="AB732" s="19"/>
      <x:c r="AC732" s="19"/>
      <x:c r="AD732" s="19"/>
      <x:c r="AE732" s="19"/>
      <x:c r="AF732" s="19"/>
      <x:c r="AG732" s="19"/>
      <x:c r="AH732" s="19"/>
      <x:c r="AI732" s="19"/>
      <x:c r="AJ732" s="19"/>
      <x:c r="AK732" s="19"/>
      <x:c r="AL732" s="19"/>
      <x:c r="AM732" s="19"/>
      <x:c r="AN732" s="19"/>
      <x:c r="AO732" s="19"/>
      <x:c r="AP732" s="19"/>
      <x:c r="AQ732" s="19"/>
      <x:c r="AR732" s="19"/>
      <x:c r="AS732" s="19"/>
      <x:c r="AT732" s="19"/>
      <x:c r="AU732" s="19"/>
      <x:c r="AV732" s="19"/>
      <x:c r="AW732" s="19"/>
      <x:c r="AX732" s="19"/>
      <x:c r="AY732" s="19"/>
      <x:c r="AZ732" s="19"/>
      <x:c r="BA732" s="19"/>
      <x:c r="BB732" s="19"/>
      <x:c r="BC732" s="19"/>
      <x:c r="BD732" s="19"/>
      <x:c r="BE732" s="19"/>
      <x:c r="BF732" s="19"/>
      <x:c r="BG732" s="19"/>
      <x:c r="BH732" s="19"/>
      <x:c r="BI732" s="19"/>
      <x:c r="BJ732" s="19"/>
      <x:c r="BK732" s="19"/>
      <x:c r="BL732" s="19"/>
      <x:c r="BM732" s="19"/>
      <x:c r="BN732" s="19"/>
      <x:c r="BO732" s="19"/>
      <x:c r="BP732" s="19"/>
      <x:c r="BQ732" s="19"/>
      <x:c r="BR732" s="19"/>
      <x:c r="BS732" s="19"/>
      <x:c r="BT732" s="19"/>
      <x:c r="BU732" s="19"/>
      <x:c r="BV732" s="19"/>
      <x:c r="BW732" s="19"/>
      <x:c r="BX732" s="19"/>
      <x:c r="BY732" s="19"/>
      <x:c r="BZ732" s="19"/>
      <x:c r="CA732" s="19"/>
      <x:c r="CB732" s="19"/>
      <x:c r="CC732" s="19"/>
      <x:c r="CD732" s="19"/>
      <x:c r="CE732" s="19"/>
      <x:c r="CF732" s="19"/>
      <x:c r="CG732" s="19"/>
      <x:c r="CH732" s="19"/>
      <x:c r="CI732" s="19"/>
      <x:c r="CJ732" s="19"/>
      <x:c r="CK732" s="19"/>
      <x:c r="CL732" s="19"/>
      <x:c r="CM732" s="19"/>
      <x:c r="CN732" s="19"/>
      <x:c r="CO732" s="19"/>
      <x:c r="CP732" s="19"/>
      <x:c r="CQ732" s="19"/>
      <x:c r="CR732" s="19"/>
      <x:c r="CS732" s="19"/>
      <x:c r="CT732" s="19"/>
      <x:c r="CU732" s="19"/>
      <x:c r="CV732" s="19"/>
      <x:c r="CW732" s="19"/>
      <x:c r="CX732" s="19"/>
      <x:c r="CY732" s="19"/>
      <x:c r="CZ732" s="19"/>
      <x:c r="DA732" s="19"/>
      <x:c r="DB732" s="19"/>
      <x:c r="DC732" s="19"/>
      <x:c r="DD732" s="19"/>
      <x:c r="DE732" s="19"/>
      <x:c r="DF732" s="19"/>
      <x:c r="DG732" s="19"/>
      <x:c r="DH732" s="19"/>
      <x:c r="DI732" s="19"/>
      <x:c r="DJ732" s="19"/>
      <x:c r="DK732" s="19"/>
      <x:c r="DL732" s="19"/>
      <x:c r="DM732" s="19"/>
      <x:c r="DN732" s="19"/>
      <x:c r="DO732" s="19"/>
      <x:c r="DP732" s="19"/>
      <x:c r="DQ732" s="19"/>
      <x:c r="DR732" s="19"/>
      <x:c r="DS732" s="19"/>
      <x:c r="DT732" s="19"/>
      <x:c r="DU732" s="19"/>
      <x:c r="DV732" s="19"/>
      <x:c r="DW732" s="19"/>
      <x:c r="DX732" s="19"/>
      <x:c r="DY732" s="19"/>
      <x:c r="DZ732" s="19"/>
      <x:c r="EA732" s="19"/>
      <x:c r="EB732" s="19"/>
      <x:c r="EC732" s="19"/>
      <x:c r="ED732" s="19"/>
      <x:c r="EE732" s="19"/>
      <x:c r="EF732" s="19"/>
      <x:c r="EG732" s="19"/>
      <x:c r="EH732" s="19"/>
      <x:c r="EI732" s="19"/>
      <x:c r="EJ732" s="19"/>
      <x:c r="EK732" s="19"/>
      <x:c r="EL732" s="19"/>
      <x:c r="EM732" s="19"/>
      <x:c r="EN732" s="19"/>
      <x:c r="EO732" s="19"/>
      <x:c r="EP732" s="19"/>
      <x:c r="EQ732" s="19"/>
      <x:c r="ER732" s="19"/>
      <x:c r="ES732" s="19"/>
      <x:c r="ET732" s="19"/>
      <x:c r="EU732" s="19"/>
      <x:c r="EV732" s="19"/>
      <x:c r="EW732" s="19"/>
      <x:c r="EX732" s="19"/>
      <x:c r="EY732" s="19"/>
      <x:c r="EZ732" s="19"/>
      <x:c r="FA732" s="19"/>
      <x:c r="FB732" s="19"/>
      <x:c r="FC732" s="19"/>
      <x:c r="FD732" s="19"/>
      <x:c r="FE732" s="19"/>
      <x:c r="FF732" s="19"/>
      <x:c r="FG732" s="19"/>
      <x:c r="FH732" s="19"/>
      <x:c r="FI732" s="19"/>
      <x:c r="FJ732" s="19"/>
      <x:c r="FK732" s="19"/>
      <x:c r="FL732" s="19"/>
      <x:c r="FM732" s="19"/>
      <x:c r="FN732" s="19"/>
      <x:c r="FO732" s="19"/>
      <x:c r="FP732" s="19"/>
      <x:c r="FQ732" s="19"/>
      <x:c r="FR732" s="19"/>
      <x:c r="FS732" s="19"/>
      <x:c r="FT732" s="19"/>
      <x:c r="FU732" s="19"/>
      <x:c r="FV732" s="19"/>
      <x:c r="FW732" s="19"/>
      <x:c r="FX732" s="19"/>
      <x:c r="FY732" s="19"/>
      <x:c r="FZ732" s="19"/>
      <x:c r="GA732" s="19"/>
      <x:c r="GB732" s="19"/>
      <x:c r="GC732" s="19"/>
      <x:c r="GD732" s="19"/>
      <x:c r="GE732" s="19"/>
      <x:c r="GF732" s="19"/>
      <x:c r="GG732" s="19"/>
      <x:c r="GH732" s="19"/>
      <x:c r="GI732" s="19"/>
      <x:c r="GJ732" s="19"/>
      <x:c r="GK732" s="19"/>
      <x:c r="GL732" s="19"/>
      <x:c r="GM732" s="19"/>
      <x:c r="GN732" s="19"/>
      <x:c r="GO732" s="19"/>
      <x:c r="GP732" s="19"/>
      <x:c r="GQ732" s="19"/>
      <x:c r="GR732" s="19"/>
      <x:c r="GS732" s="19"/>
      <x:c r="GT732" s="19"/>
      <x:c r="GU732" s="19"/>
      <x:c r="GV732" s="19"/>
      <x:c r="GW732" s="19"/>
      <x:c r="GX732" s="19"/>
      <x:c r="GY732" s="19"/>
      <x:c r="GZ732" s="19"/>
      <x:c r="HA732" s="19"/>
      <x:c r="HB732" s="19"/>
      <x:c r="HC732" s="19"/>
      <x:c r="HD732" s="19"/>
      <x:c r="HE732" s="19"/>
      <x:c r="HF732" s="19"/>
      <x:c r="HG732" s="19"/>
      <x:c r="HH732" s="19"/>
      <x:c r="HI732" s="19"/>
      <x:c r="HJ732" s="19"/>
      <x:c r="HK732" s="19"/>
      <x:c r="HL732" s="19"/>
      <x:c r="HM732" s="19"/>
      <x:c r="HN732" s="19"/>
      <x:c r="HO732" s="19"/>
      <x:c r="HP732" s="19"/>
      <x:c r="HQ732" s="19"/>
      <x:c r="HR732" s="19"/>
      <x:c r="HS732" s="19"/>
      <x:c r="HT732" s="19"/>
      <x:c r="HU732" s="19"/>
      <x:c r="HV732" s="19"/>
      <x:c r="HW732" s="19"/>
      <x:c r="HX732" s="19"/>
      <x:c r="HY732" s="19"/>
      <x:c r="HZ732" s="19"/>
      <x:c r="IA732" s="19"/>
      <x:c r="IB732" s="19"/>
      <x:c r="IC732" s="19"/>
      <x:c r="ID732" s="19"/>
      <x:c r="IE732" s="19"/>
      <x:c r="IF732" s="19"/>
      <x:c r="IG732" s="19"/>
      <x:c r="IH732" s="19"/>
      <x:c r="II732" s="19"/>
      <x:c r="IJ732" s="19"/>
      <x:c r="IK732" s="19"/>
      <x:c r="IL732" s="19"/>
      <x:c r="IM732" s="19"/>
      <x:c r="IN732" s="19"/>
      <x:c r="IO732" s="19"/>
      <x:c r="IP732" s="19"/>
      <x:c r="IQ732" s="19"/>
      <x:c r="IR732" s="19"/>
      <x:c r="IS732" s="19"/>
      <x:c r="IT732" s="19"/>
      <x:c r="IU732" s="19"/>
      <x:c r="IV732" s="19"/>
    </x:row>
    <x:row r="733" spans="1:256" s="20" customFormat="1" ht="20.100000000000001" customHeight="1">
      <x:c r="A733" s="2654"/>
      <x:c r="B733" s="1695" t="s">
        <x:v>4497</x:v>
      </x:c>
      <x:c r="C733" s="1706" t="s">
        <x:v>8012</x:v>
      </x:c>
      <x:c r="D733" s="1709" t="s">
        <x:v>9361</x:v>
      </x:c>
      <x:c r="E733" s="1558">
        <x:v>10.56</x:v>
      </x:c>
      <x:c r="F733" s="1708" t="s">
        <x:v>1618</x:v>
      </x:c>
      <x:c r="G733" s="1559">
        <x:v>72.870000000000005</x:v>
      </x:c>
      <x:c r="H733" s="1559">
        <x:v>0</x:v>
      </x:c>
      <x:c r="I733" s="1559">
        <x:v>72.870000000000005</x:v>
      </x:c>
      <x:c r="J733" s="1708"/>
      <x:c r="K733" s="1588" t="s">
        <x:v>1687</x:v>
      </x:c>
      <x:c r="L733" s="19"/>
      <x:c r="M733" s="19"/>
      <x:c r="N733" s="19"/>
      <x:c r="O733" s="19"/>
      <x:c r="P733" s="19"/>
      <x:c r="Q733" s="19"/>
      <x:c r="R733" s="19"/>
      <x:c r="S733" s="19"/>
      <x:c r="T733" s="19"/>
      <x:c r="U733" s="19"/>
      <x:c r="V733" s="19"/>
      <x:c r="W733" s="19"/>
      <x:c r="X733" s="19"/>
      <x:c r="Y733" s="19"/>
      <x:c r="Z733" s="19"/>
      <x:c r="AA733" s="19"/>
      <x:c r="AB733" s="19"/>
      <x:c r="AC733" s="19"/>
      <x:c r="AD733" s="19"/>
      <x:c r="AE733" s="19"/>
      <x:c r="AF733" s="19"/>
      <x:c r="AG733" s="19"/>
      <x:c r="AH733" s="19"/>
      <x:c r="AI733" s="19"/>
      <x:c r="AJ733" s="19"/>
      <x:c r="AK733" s="19"/>
      <x:c r="AL733" s="19"/>
      <x:c r="AM733" s="19"/>
      <x:c r="AN733" s="19"/>
      <x:c r="AO733" s="19"/>
      <x:c r="AP733" s="19"/>
      <x:c r="AQ733" s="19"/>
      <x:c r="AR733" s="19"/>
      <x:c r="AS733" s="19"/>
      <x:c r="AT733" s="19"/>
      <x:c r="AU733" s="19"/>
      <x:c r="AV733" s="19"/>
      <x:c r="AW733" s="19"/>
      <x:c r="AX733" s="19"/>
      <x:c r="AY733" s="19"/>
      <x:c r="AZ733" s="19"/>
      <x:c r="BA733" s="19"/>
      <x:c r="BB733" s="19"/>
      <x:c r="BC733" s="19"/>
      <x:c r="BD733" s="19"/>
      <x:c r="BE733" s="19"/>
      <x:c r="BF733" s="19"/>
      <x:c r="BG733" s="19"/>
      <x:c r="BH733" s="19"/>
      <x:c r="BI733" s="19"/>
      <x:c r="BJ733" s="19"/>
      <x:c r="BK733" s="19"/>
      <x:c r="BL733" s="19"/>
      <x:c r="BM733" s="19"/>
      <x:c r="BN733" s="19"/>
      <x:c r="BO733" s="19"/>
      <x:c r="BP733" s="19"/>
      <x:c r="BQ733" s="19"/>
      <x:c r="BR733" s="19"/>
      <x:c r="BS733" s="19"/>
      <x:c r="BT733" s="19"/>
      <x:c r="BU733" s="19"/>
      <x:c r="BV733" s="19"/>
      <x:c r="BW733" s="19"/>
      <x:c r="BX733" s="19"/>
      <x:c r="BY733" s="19"/>
      <x:c r="BZ733" s="19"/>
      <x:c r="CA733" s="19"/>
      <x:c r="CB733" s="19"/>
      <x:c r="CC733" s="19"/>
      <x:c r="CD733" s="19"/>
      <x:c r="CE733" s="19"/>
      <x:c r="CF733" s="19"/>
      <x:c r="CG733" s="19"/>
      <x:c r="CH733" s="19"/>
      <x:c r="CI733" s="19"/>
      <x:c r="CJ733" s="19"/>
      <x:c r="CK733" s="19"/>
      <x:c r="CL733" s="19"/>
      <x:c r="CM733" s="19"/>
      <x:c r="CN733" s="19"/>
      <x:c r="CO733" s="19"/>
      <x:c r="CP733" s="19"/>
      <x:c r="CQ733" s="19"/>
      <x:c r="CR733" s="19"/>
      <x:c r="CS733" s="19"/>
      <x:c r="CT733" s="19"/>
      <x:c r="CU733" s="19"/>
      <x:c r="CV733" s="19"/>
      <x:c r="CW733" s="19"/>
      <x:c r="CX733" s="19"/>
      <x:c r="CY733" s="19"/>
      <x:c r="CZ733" s="19"/>
      <x:c r="DA733" s="19"/>
      <x:c r="DB733" s="19"/>
      <x:c r="DC733" s="19"/>
      <x:c r="DD733" s="19"/>
      <x:c r="DE733" s="19"/>
      <x:c r="DF733" s="19"/>
      <x:c r="DG733" s="19"/>
      <x:c r="DH733" s="19"/>
      <x:c r="DI733" s="19"/>
      <x:c r="DJ733" s="19"/>
      <x:c r="DK733" s="19"/>
      <x:c r="DL733" s="19"/>
      <x:c r="DM733" s="19"/>
      <x:c r="DN733" s="19"/>
      <x:c r="DO733" s="19"/>
      <x:c r="DP733" s="19"/>
      <x:c r="DQ733" s="19"/>
      <x:c r="DR733" s="19"/>
      <x:c r="DS733" s="19"/>
      <x:c r="DT733" s="19"/>
      <x:c r="DU733" s="19"/>
      <x:c r="DV733" s="19"/>
      <x:c r="DW733" s="19"/>
      <x:c r="DX733" s="19"/>
      <x:c r="DY733" s="19"/>
      <x:c r="DZ733" s="19"/>
      <x:c r="EA733" s="19"/>
      <x:c r="EB733" s="19"/>
      <x:c r="EC733" s="19"/>
      <x:c r="ED733" s="19"/>
      <x:c r="EE733" s="19"/>
      <x:c r="EF733" s="19"/>
      <x:c r="EG733" s="19"/>
      <x:c r="EH733" s="19"/>
      <x:c r="EI733" s="19"/>
      <x:c r="EJ733" s="19"/>
      <x:c r="EK733" s="19"/>
      <x:c r="EL733" s="19"/>
      <x:c r="EM733" s="19"/>
      <x:c r="EN733" s="19"/>
      <x:c r="EO733" s="19"/>
      <x:c r="EP733" s="19"/>
      <x:c r="EQ733" s="19"/>
      <x:c r="ER733" s="19"/>
      <x:c r="ES733" s="19"/>
      <x:c r="ET733" s="19"/>
      <x:c r="EU733" s="19"/>
      <x:c r="EV733" s="19"/>
      <x:c r="EW733" s="19"/>
      <x:c r="EX733" s="19"/>
      <x:c r="EY733" s="19"/>
      <x:c r="EZ733" s="19"/>
      <x:c r="FA733" s="19"/>
      <x:c r="FB733" s="19"/>
      <x:c r="FC733" s="19"/>
      <x:c r="FD733" s="19"/>
      <x:c r="FE733" s="19"/>
      <x:c r="FF733" s="19"/>
      <x:c r="FG733" s="19"/>
      <x:c r="FH733" s="19"/>
      <x:c r="FI733" s="19"/>
      <x:c r="FJ733" s="19"/>
      <x:c r="FK733" s="19"/>
      <x:c r="FL733" s="19"/>
      <x:c r="FM733" s="19"/>
      <x:c r="FN733" s="19"/>
      <x:c r="FO733" s="19"/>
      <x:c r="FP733" s="19"/>
      <x:c r="FQ733" s="19"/>
      <x:c r="FR733" s="19"/>
      <x:c r="FS733" s="19"/>
      <x:c r="FT733" s="19"/>
      <x:c r="FU733" s="19"/>
      <x:c r="FV733" s="19"/>
      <x:c r="FW733" s="19"/>
      <x:c r="FX733" s="19"/>
      <x:c r="FY733" s="19"/>
      <x:c r="FZ733" s="19"/>
      <x:c r="GA733" s="19"/>
      <x:c r="GB733" s="19"/>
      <x:c r="GC733" s="19"/>
      <x:c r="GD733" s="19"/>
      <x:c r="GE733" s="19"/>
      <x:c r="GF733" s="19"/>
      <x:c r="GG733" s="19"/>
      <x:c r="GH733" s="19"/>
      <x:c r="GI733" s="19"/>
      <x:c r="GJ733" s="19"/>
      <x:c r="GK733" s="19"/>
      <x:c r="GL733" s="19"/>
      <x:c r="GM733" s="19"/>
      <x:c r="GN733" s="19"/>
      <x:c r="GO733" s="19"/>
      <x:c r="GP733" s="19"/>
      <x:c r="GQ733" s="19"/>
      <x:c r="GR733" s="19"/>
      <x:c r="GS733" s="19"/>
      <x:c r="GT733" s="19"/>
      <x:c r="GU733" s="19"/>
      <x:c r="GV733" s="19"/>
      <x:c r="GW733" s="19"/>
      <x:c r="GX733" s="19"/>
      <x:c r="GY733" s="19"/>
      <x:c r="GZ733" s="19"/>
      <x:c r="HA733" s="19"/>
      <x:c r="HB733" s="19"/>
      <x:c r="HC733" s="19"/>
      <x:c r="HD733" s="19"/>
      <x:c r="HE733" s="19"/>
      <x:c r="HF733" s="19"/>
      <x:c r="HG733" s="19"/>
      <x:c r="HH733" s="19"/>
      <x:c r="HI733" s="19"/>
      <x:c r="HJ733" s="19"/>
      <x:c r="HK733" s="19"/>
      <x:c r="HL733" s="19"/>
      <x:c r="HM733" s="19"/>
      <x:c r="HN733" s="19"/>
      <x:c r="HO733" s="19"/>
      <x:c r="HP733" s="19"/>
      <x:c r="HQ733" s="19"/>
      <x:c r="HR733" s="19"/>
      <x:c r="HS733" s="19"/>
      <x:c r="HT733" s="19"/>
      <x:c r="HU733" s="19"/>
      <x:c r="HV733" s="19"/>
      <x:c r="HW733" s="19"/>
      <x:c r="HX733" s="19"/>
      <x:c r="HY733" s="19"/>
      <x:c r="HZ733" s="19"/>
      <x:c r="IA733" s="19"/>
      <x:c r="IB733" s="19"/>
      <x:c r="IC733" s="19"/>
      <x:c r="ID733" s="19"/>
      <x:c r="IE733" s="19"/>
      <x:c r="IF733" s="19"/>
      <x:c r="IG733" s="19"/>
      <x:c r="IH733" s="19"/>
      <x:c r="II733" s="19"/>
      <x:c r="IJ733" s="19"/>
      <x:c r="IK733" s="19"/>
      <x:c r="IL733" s="19"/>
      <x:c r="IM733" s="19"/>
      <x:c r="IN733" s="19"/>
      <x:c r="IO733" s="19"/>
      <x:c r="IP733" s="19"/>
      <x:c r="IQ733" s="19"/>
      <x:c r="IR733" s="19"/>
      <x:c r="IS733" s="19"/>
      <x:c r="IT733" s="19"/>
      <x:c r="IU733" s="19"/>
      <x:c r="IV733" s="19"/>
    </x:row>
    <x:row r="734" spans="1:256" s="20" customFormat="1" ht="20.100000000000001" customHeight="1">
      <x:c r="A734" s="2654"/>
      <x:c r="B734" s="1695" t="s">
        <x:v>7768</x:v>
      </x:c>
      <x:c r="C734" s="1706" t="s">
        <x:v>7651</x:v>
      </x:c>
      <x:c r="D734" s="1709" t="s">
        <x:v>9361</x:v>
      </x:c>
      <x:c r="E734" s="1558">
        <x:v>10.56</x:v>
      </x:c>
      <x:c r="F734" s="1708" t="s">
        <x:v>1618</x:v>
      </x:c>
      <x:c r="G734" s="1559">
        <x:v>144.55000000000001</x:v>
      </x:c>
      <x:c r="H734" s="1559">
        <x:v>0</x:v>
      </x:c>
      <x:c r="I734" s="1559">
        <x:v>144.55000000000001</x:v>
      </x:c>
      <x:c r="J734" s="1708"/>
      <x:c r="K734" s="1588" t="s">
        <x:v>1687</x:v>
      </x:c>
      <x:c r="L734" s="19"/>
      <x:c r="M734" s="19"/>
      <x:c r="N734" s="19"/>
      <x:c r="O734" s="19"/>
      <x:c r="P734" s="19"/>
      <x:c r="Q734" s="19"/>
      <x:c r="R734" s="19"/>
      <x:c r="S734" s="19"/>
      <x:c r="T734" s="19"/>
      <x:c r="U734" s="19"/>
      <x:c r="V734" s="19"/>
      <x:c r="W734" s="19"/>
      <x:c r="X734" s="19"/>
      <x:c r="Y734" s="19"/>
      <x:c r="Z734" s="19"/>
      <x:c r="AA734" s="19"/>
      <x:c r="AB734" s="19"/>
      <x:c r="AC734" s="19"/>
      <x:c r="AD734" s="19"/>
      <x:c r="AE734" s="19"/>
      <x:c r="AF734" s="19"/>
      <x:c r="AG734" s="19"/>
      <x:c r="AH734" s="19"/>
      <x:c r="AI734" s="19"/>
      <x:c r="AJ734" s="19"/>
      <x:c r="AK734" s="19"/>
      <x:c r="AL734" s="19"/>
      <x:c r="AM734" s="19"/>
      <x:c r="AN734" s="19"/>
      <x:c r="AO734" s="19"/>
      <x:c r="AP734" s="19"/>
      <x:c r="AQ734" s="19"/>
      <x:c r="AR734" s="19"/>
      <x:c r="AS734" s="19"/>
      <x:c r="AT734" s="19"/>
      <x:c r="AU734" s="19"/>
      <x:c r="AV734" s="19"/>
      <x:c r="AW734" s="19"/>
      <x:c r="AX734" s="19"/>
      <x:c r="AY734" s="19"/>
      <x:c r="AZ734" s="19"/>
      <x:c r="BA734" s="19"/>
      <x:c r="BB734" s="19"/>
      <x:c r="BC734" s="19"/>
      <x:c r="BD734" s="19"/>
      <x:c r="BE734" s="19"/>
      <x:c r="BF734" s="19"/>
      <x:c r="BG734" s="19"/>
      <x:c r="BH734" s="19"/>
      <x:c r="BI734" s="19"/>
      <x:c r="BJ734" s="19"/>
      <x:c r="BK734" s="19"/>
      <x:c r="BL734" s="19"/>
      <x:c r="BM734" s="19"/>
      <x:c r="BN734" s="19"/>
      <x:c r="BO734" s="19"/>
      <x:c r="BP734" s="19"/>
      <x:c r="BQ734" s="19"/>
      <x:c r="BR734" s="19"/>
      <x:c r="BS734" s="19"/>
      <x:c r="BT734" s="19"/>
      <x:c r="BU734" s="19"/>
      <x:c r="BV734" s="19"/>
      <x:c r="BW734" s="19"/>
      <x:c r="BX734" s="19"/>
      <x:c r="BY734" s="19"/>
      <x:c r="BZ734" s="19"/>
      <x:c r="CA734" s="19"/>
      <x:c r="CB734" s="19"/>
      <x:c r="CC734" s="19"/>
      <x:c r="CD734" s="19"/>
      <x:c r="CE734" s="19"/>
      <x:c r="CF734" s="19"/>
      <x:c r="CG734" s="19"/>
      <x:c r="CH734" s="19"/>
      <x:c r="CI734" s="19"/>
      <x:c r="CJ734" s="19"/>
      <x:c r="CK734" s="19"/>
      <x:c r="CL734" s="19"/>
      <x:c r="CM734" s="19"/>
      <x:c r="CN734" s="19"/>
      <x:c r="CO734" s="19"/>
      <x:c r="CP734" s="19"/>
      <x:c r="CQ734" s="19"/>
      <x:c r="CR734" s="19"/>
      <x:c r="CS734" s="19"/>
      <x:c r="CT734" s="19"/>
      <x:c r="CU734" s="19"/>
      <x:c r="CV734" s="19"/>
      <x:c r="CW734" s="19"/>
      <x:c r="CX734" s="19"/>
      <x:c r="CY734" s="19"/>
      <x:c r="CZ734" s="19"/>
      <x:c r="DA734" s="19"/>
      <x:c r="DB734" s="19"/>
      <x:c r="DC734" s="19"/>
      <x:c r="DD734" s="19"/>
      <x:c r="DE734" s="19"/>
      <x:c r="DF734" s="19"/>
      <x:c r="DG734" s="19"/>
      <x:c r="DH734" s="19"/>
      <x:c r="DI734" s="19"/>
      <x:c r="DJ734" s="19"/>
      <x:c r="DK734" s="19"/>
      <x:c r="DL734" s="19"/>
      <x:c r="DM734" s="19"/>
      <x:c r="DN734" s="19"/>
      <x:c r="DO734" s="19"/>
      <x:c r="DP734" s="19"/>
      <x:c r="DQ734" s="19"/>
      <x:c r="DR734" s="19"/>
      <x:c r="DS734" s="19"/>
      <x:c r="DT734" s="19"/>
      <x:c r="DU734" s="19"/>
      <x:c r="DV734" s="19"/>
      <x:c r="DW734" s="19"/>
      <x:c r="DX734" s="19"/>
      <x:c r="DY734" s="19"/>
      <x:c r="DZ734" s="19"/>
      <x:c r="EA734" s="19"/>
      <x:c r="EB734" s="19"/>
      <x:c r="EC734" s="19"/>
      <x:c r="ED734" s="19"/>
      <x:c r="EE734" s="19"/>
      <x:c r="EF734" s="19"/>
      <x:c r="EG734" s="19"/>
      <x:c r="EH734" s="19"/>
      <x:c r="EI734" s="19"/>
      <x:c r="EJ734" s="19"/>
      <x:c r="EK734" s="19"/>
      <x:c r="EL734" s="19"/>
      <x:c r="EM734" s="19"/>
      <x:c r="EN734" s="19"/>
      <x:c r="EO734" s="19"/>
      <x:c r="EP734" s="19"/>
      <x:c r="EQ734" s="19"/>
      <x:c r="ER734" s="19"/>
      <x:c r="ES734" s="19"/>
      <x:c r="ET734" s="19"/>
      <x:c r="EU734" s="19"/>
      <x:c r="EV734" s="19"/>
      <x:c r="EW734" s="19"/>
      <x:c r="EX734" s="19"/>
      <x:c r="EY734" s="19"/>
      <x:c r="EZ734" s="19"/>
      <x:c r="FA734" s="19"/>
      <x:c r="FB734" s="19"/>
      <x:c r="FC734" s="19"/>
      <x:c r="FD734" s="19"/>
      <x:c r="FE734" s="19"/>
      <x:c r="FF734" s="19"/>
      <x:c r="FG734" s="19"/>
      <x:c r="FH734" s="19"/>
      <x:c r="FI734" s="19"/>
      <x:c r="FJ734" s="19"/>
      <x:c r="FK734" s="19"/>
      <x:c r="FL734" s="19"/>
      <x:c r="FM734" s="19"/>
      <x:c r="FN734" s="19"/>
      <x:c r="FO734" s="19"/>
      <x:c r="FP734" s="19"/>
      <x:c r="FQ734" s="19"/>
      <x:c r="FR734" s="19"/>
      <x:c r="FS734" s="19"/>
      <x:c r="FT734" s="19"/>
      <x:c r="FU734" s="19"/>
      <x:c r="FV734" s="19"/>
      <x:c r="FW734" s="19"/>
      <x:c r="FX734" s="19"/>
      <x:c r="FY734" s="19"/>
      <x:c r="FZ734" s="19"/>
      <x:c r="GA734" s="19"/>
      <x:c r="GB734" s="19"/>
      <x:c r="GC734" s="19"/>
      <x:c r="GD734" s="19"/>
      <x:c r="GE734" s="19"/>
      <x:c r="GF734" s="19"/>
      <x:c r="GG734" s="19"/>
      <x:c r="GH734" s="19"/>
      <x:c r="GI734" s="19"/>
      <x:c r="GJ734" s="19"/>
      <x:c r="GK734" s="19"/>
      <x:c r="GL734" s="19"/>
      <x:c r="GM734" s="19"/>
      <x:c r="GN734" s="19"/>
      <x:c r="GO734" s="19"/>
      <x:c r="GP734" s="19"/>
      <x:c r="GQ734" s="19"/>
      <x:c r="GR734" s="19"/>
      <x:c r="GS734" s="19"/>
      <x:c r="GT734" s="19"/>
      <x:c r="GU734" s="19"/>
      <x:c r="GV734" s="19"/>
      <x:c r="GW734" s="19"/>
      <x:c r="GX734" s="19"/>
      <x:c r="GY734" s="19"/>
      <x:c r="GZ734" s="19"/>
      <x:c r="HA734" s="19"/>
      <x:c r="HB734" s="19"/>
      <x:c r="HC734" s="19"/>
      <x:c r="HD734" s="19"/>
      <x:c r="HE734" s="19"/>
      <x:c r="HF734" s="19"/>
      <x:c r="HG734" s="19"/>
      <x:c r="HH734" s="19"/>
      <x:c r="HI734" s="19"/>
      <x:c r="HJ734" s="19"/>
      <x:c r="HK734" s="19"/>
      <x:c r="HL734" s="19"/>
      <x:c r="HM734" s="19"/>
      <x:c r="HN734" s="19"/>
      <x:c r="HO734" s="19"/>
      <x:c r="HP734" s="19"/>
      <x:c r="HQ734" s="19"/>
      <x:c r="HR734" s="19"/>
      <x:c r="HS734" s="19"/>
      <x:c r="HT734" s="19"/>
      <x:c r="HU734" s="19"/>
      <x:c r="HV734" s="19"/>
      <x:c r="HW734" s="19"/>
      <x:c r="HX734" s="19"/>
      <x:c r="HY734" s="19"/>
      <x:c r="HZ734" s="19"/>
      <x:c r="IA734" s="19"/>
      <x:c r="IB734" s="19"/>
      <x:c r="IC734" s="19"/>
      <x:c r="ID734" s="19"/>
      <x:c r="IE734" s="19"/>
      <x:c r="IF734" s="19"/>
      <x:c r="IG734" s="19"/>
      <x:c r="IH734" s="19"/>
      <x:c r="II734" s="19"/>
      <x:c r="IJ734" s="19"/>
      <x:c r="IK734" s="19"/>
      <x:c r="IL734" s="19"/>
      <x:c r="IM734" s="19"/>
      <x:c r="IN734" s="19"/>
      <x:c r="IO734" s="19"/>
      <x:c r="IP734" s="19"/>
      <x:c r="IQ734" s="19"/>
      <x:c r="IR734" s="19"/>
      <x:c r="IS734" s="19"/>
      <x:c r="IT734" s="19"/>
      <x:c r="IU734" s="19"/>
      <x:c r="IV734" s="19"/>
    </x:row>
    <x:row r="735" spans="1:256" s="20" customFormat="1" ht="20.100000000000001" customHeight="1">
      <x:c r="A735" s="2654"/>
      <x:c r="B735" s="2613" t="s">
        <x:v>7575</x:v>
      </x:c>
      <x:c r="C735" s="1706" t="s">
        <x:v>3233</x:v>
      </x:c>
      <x:c r="D735" s="1707" t="s">
        <x:v>9856</x:v>
      </x:c>
      <x:c r="E735" s="1558">
        <x:v>53.340000000000003</x:v>
      </x:c>
      <x:c r="F735" s="1708" t="s">
        <x:v>1139</x:v>
      </x:c>
      <x:c r="G735" s="1559">
        <x:v>4168.1899999999996</x:v>
      </x:c>
      <x:c r="H735" s="1559">
        <x:v>0</x:v>
      </x:c>
      <x:c r="I735" s="1559">
        <x:v>4168.1899999999996</x:v>
      </x:c>
      <x:c r="J735" s="1708"/>
      <x:c r="K735" s="1588" t="s">
        <x:v>8699</x:v>
      </x:c>
      <x:c r="L735" s="19"/>
      <x:c r="M735" s="19"/>
      <x:c r="N735" s="19"/>
      <x:c r="O735" s="19"/>
      <x:c r="P735" s="19"/>
      <x:c r="Q735" s="19"/>
      <x:c r="R735" s="19"/>
      <x:c r="S735" s="19"/>
      <x:c r="T735" s="19"/>
      <x:c r="U735" s="19"/>
      <x:c r="V735" s="19"/>
      <x:c r="W735" s="19"/>
      <x:c r="X735" s="19"/>
      <x:c r="Y735" s="19"/>
      <x:c r="Z735" s="19"/>
      <x:c r="AA735" s="19"/>
      <x:c r="AB735" s="19"/>
      <x:c r="AC735" s="19"/>
      <x:c r="AD735" s="19"/>
      <x:c r="AE735" s="19"/>
      <x:c r="AF735" s="19"/>
      <x:c r="AG735" s="19"/>
      <x:c r="AH735" s="19"/>
      <x:c r="AI735" s="19"/>
      <x:c r="AJ735" s="19"/>
      <x:c r="AK735" s="19"/>
      <x:c r="AL735" s="19"/>
      <x:c r="AM735" s="19"/>
      <x:c r="AN735" s="19"/>
      <x:c r="AO735" s="19"/>
      <x:c r="AP735" s="19"/>
      <x:c r="AQ735" s="19"/>
      <x:c r="AR735" s="19"/>
      <x:c r="AS735" s="19"/>
      <x:c r="AT735" s="19"/>
      <x:c r="AU735" s="19"/>
      <x:c r="AV735" s="19"/>
      <x:c r="AW735" s="19"/>
      <x:c r="AX735" s="19"/>
      <x:c r="AY735" s="19"/>
      <x:c r="AZ735" s="19"/>
      <x:c r="BA735" s="19"/>
      <x:c r="BB735" s="19"/>
      <x:c r="BC735" s="19"/>
      <x:c r="BD735" s="19"/>
      <x:c r="BE735" s="19"/>
      <x:c r="BF735" s="19"/>
      <x:c r="BG735" s="19"/>
      <x:c r="BH735" s="19"/>
      <x:c r="BI735" s="19"/>
      <x:c r="BJ735" s="19"/>
      <x:c r="BK735" s="19"/>
      <x:c r="BL735" s="19"/>
      <x:c r="BM735" s="19"/>
      <x:c r="BN735" s="19"/>
      <x:c r="BO735" s="19"/>
      <x:c r="BP735" s="19"/>
      <x:c r="BQ735" s="19"/>
      <x:c r="BR735" s="19"/>
      <x:c r="BS735" s="19"/>
      <x:c r="BT735" s="19"/>
      <x:c r="BU735" s="19"/>
      <x:c r="BV735" s="19"/>
      <x:c r="BW735" s="19"/>
      <x:c r="BX735" s="19"/>
      <x:c r="BY735" s="19"/>
      <x:c r="BZ735" s="19"/>
      <x:c r="CA735" s="19"/>
      <x:c r="CB735" s="19"/>
      <x:c r="CC735" s="19"/>
      <x:c r="CD735" s="19"/>
      <x:c r="CE735" s="19"/>
      <x:c r="CF735" s="19"/>
      <x:c r="CG735" s="19"/>
      <x:c r="CH735" s="19"/>
      <x:c r="CI735" s="19"/>
      <x:c r="CJ735" s="19"/>
      <x:c r="CK735" s="19"/>
      <x:c r="CL735" s="19"/>
      <x:c r="CM735" s="19"/>
      <x:c r="CN735" s="19"/>
      <x:c r="CO735" s="19"/>
      <x:c r="CP735" s="19"/>
      <x:c r="CQ735" s="19"/>
      <x:c r="CR735" s="19"/>
      <x:c r="CS735" s="19"/>
      <x:c r="CT735" s="19"/>
      <x:c r="CU735" s="19"/>
      <x:c r="CV735" s="19"/>
      <x:c r="CW735" s="19"/>
      <x:c r="CX735" s="19"/>
      <x:c r="CY735" s="19"/>
      <x:c r="CZ735" s="19"/>
      <x:c r="DA735" s="19"/>
      <x:c r="DB735" s="19"/>
      <x:c r="DC735" s="19"/>
      <x:c r="DD735" s="19"/>
      <x:c r="DE735" s="19"/>
      <x:c r="DF735" s="19"/>
      <x:c r="DG735" s="19"/>
      <x:c r="DH735" s="19"/>
      <x:c r="DI735" s="19"/>
      <x:c r="DJ735" s="19"/>
      <x:c r="DK735" s="19"/>
      <x:c r="DL735" s="19"/>
      <x:c r="DM735" s="19"/>
      <x:c r="DN735" s="19"/>
      <x:c r="DO735" s="19"/>
      <x:c r="DP735" s="19"/>
      <x:c r="DQ735" s="19"/>
      <x:c r="DR735" s="19"/>
      <x:c r="DS735" s="19"/>
      <x:c r="DT735" s="19"/>
      <x:c r="DU735" s="19"/>
      <x:c r="DV735" s="19"/>
      <x:c r="DW735" s="19"/>
      <x:c r="DX735" s="19"/>
      <x:c r="DY735" s="19"/>
      <x:c r="DZ735" s="19"/>
      <x:c r="EA735" s="19"/>
      <x:c r="EB735" s="19"/>
      <x:c r="EC735" s="19"/>
      <x:c r="ED735" s="19"/>
      <x:c r="EE735" s="19"/>
      <x:c r="EF735" s="19"/>
      <x:c r="EG735" s="19"/>
      <x:c r="EH735" s="19"/>
      <x:c r="EI735" s="19"/>
      <x:c r="EJ735" s="19"/>
      <x:c r="EK735" s="19"/>
      <x:c r="EL735" s="19"/>
      <x:c r="EM735" s="19"/>
      <x:c r="EN735" s="19"/>
      <x:c r="EO735" s="19"/>
      <x:c r="EP735" s="19"/>
      <x:c r="EQ735" s="19"/>
      <x:c r="ER735" s="19"/>
      <x:c r="ES735" s="19"/>
      <x:c r="ET735" s="19"/>
      <x:c r="EU735" s="19"/>
      <x:c r="EV735" s="19"/>
      <x:c r="EW735" s="19"/>
      <x:c r="EX735" s="19"/>
      <x:c r="EY735" s="19"/>
      <x:c r="EZ735" s="19"/>
      <x:c r="FA735" s="19"/>
      <x:c r="FB735" s="19"/>
      <x:c r="FC735" s="19"/>
      <x:c r="FD735" s="19"/>
      <x:c r="FE735" s="19"/>
      <x:c r="FF735" s="19"/>
      <x:c r="FG735" s="19"/>
      <x:c r="FH735" s="19"/>
      <x:c r="FI735" s="19"/>
      <x:c r="FJ735" s="19"/>
      <x:c r="FK735" s="19"/>
      <x:c r="FL735" s="19"/>
      <x:c r="FM735" s="19"/>
      <x:c r="FN735" s="19"/>
      <x:c r="FO735" s="19"/>
      <x:c r="FP735" s="19"/>
      <x:c r="FQ735" s="19"/>
      <x:c r="FR735" s="19"/>
      <x:c r="FS735" s="19"/>
      <x:c r="FT735" s="19"/>
      <x:c r="FU735" s="19"/>
      <x:c r="FV735" s="19"/>
      <x:c r="FW735" s="19"/>
      <x:c r="FX735" s="19"/>
      <x:c r="FY735" s="19"/>
      <x:c r="FZ735" s="19"/>
      <x:c r="GA735" s="19"/>
      <x:c r="GB735" s="19"/>
      <x:c r="GC735" s="19"/>
      <x:c r="GD735" s="19"/>
      <x:c r="GE735" s="19"/>
      <x:c r="GF735" s="19"/>
      <x:c r="GG735" s="19"/>
      <x:c r="GH735" s="19"/>
      <x:c r="GI735" s="19"/>
      <x:c r="GJ735" s="19"/>
      <x:c r="GK735" s="19"/>
      <x:c r="GL735" s="19"/>
      <x:c r="GM735" s="19"/>
      <x:c r="GN735" s="19"/>
      <x:c r="GO735" s="19"/>
      <x:c r="GP735" s="19"/>
      <x:c r="GQ735" s="19"/>
      <x:c r="GR735" s="19"/>
      <x:c r="GS735" s="19"/>
      <x:c r="GT735" s="19"/>
      <x:c r="GU735" s="19"/>
      <x:c r="GV735" s="19"/>
      <x:c r="GW735" s="19"/>
      <x:c r="GX735" s="19"/>
      <x:c r="GY735" s="19"/>
      <x:c r="GZ735" s="19"/>
      <x:c r="HA735" s="19"/>
      <x:c r="HB735" s="19"/>
      <x:c r="HC735" s="19"/>
      <x:c r="HD735" s="19"/>
      <x:c r="HE735" s="19"/>
      <x:c r="HF735" s="19"/>
      <x:c r="HG735" s="19"/>
      <x:c r="HH735" s="19"/>
      <x:c r="HI735" s="19"/>
      <x:c r="HJ735" s="19"/>
      <x:c r="HK735" s="19"/>
      <x:c r="HL735" s="19"/>
      <x:c r="HM735" s="19"/>
      <x:c r="HN735" s="19"/>
      <x:c r="HO735" s="19"/>
      <x:c r="HP735" s="19"/>
      <x:c r="HQ735" s="19"/>
      <x:c r="HR735" s="19"/>
      <x:c r="HS735" s="19"/>
      <x:c r="HT735" s="19"/>
      <x:c r="HU735" s="19"/>
      <x:c r="HV735" s="19"/>
      <x:c r="HW735" s="19"/>
      <x:c r="HX735" s="19"/>
      <x:c r="HY735" s="19"/>
      <x:c r="HZ735" s="19"/>
      <x:c r="IA735" s="19"/>
      <x:c r="IB735" s="19"/>
      <x:c r="IC735" s="19"/>
      <x:c r="ID735" s="19"/>
      <x:c r="IE735" s="19"/>
      <x:c r="IF735" s="19"/>
      <x:c r="IG735" s="19"/>
      <x:c r="IH735" s="19"/>
      <x:c r="II735" s="19"/>
      <x:c r="IJ735" s="19"/>
      <x:c r="IK735" s="19"/>
      <x:c r="IL735" s="19"/>
      <x:c r="IM735" s="19"/>
      <x:c r="IN735" s="19"/>
      <x:c r="IO735" s="19"/>
      <x:c r="IP735" s="19"/>
      <x:c r="IQ735" s="19"/>
      <x:c r="IR735" s="19"/>
      <x:c r="IS735" s="19"/>
      <x:c r="IT735" s="19"/>
      <x:c r="IU735" s="19"/>
      <x:c r="IV735" s="19"/>
    </x:row>
    <x:row r="736" spans="1:256" s="20" customFormat="1" ht="20.100000000000001" customHeight="1">
      <x:c r="A736" s="2654"/>
      <x:c r="B736" s="2613"/>
      <x:c r="C736" s="1706" t="s">
        <x:v>3233</x:v>
      </x:c>
      <x:c r="D736" s="1707" t="s">
        <x:v>9511</x:v>
      </x:c>
      <x:c r="E736" s="1558"/>
      <x:c r="F736" s="1762"/>
      <x:c r="G736" s="1763"/>
      <x:c r="H736" s="1763"/>
      <x:c r="I736" s="1763"/>
      <x:c r="J736" s="1762"/>
      <x:c r="K736" s="1764" t="s">
        <x:v>7981</x:v>
      </x:c>
      <x:c r="L736" s="19"/>
      <x:c r="M736" s="19"/>
      <x:c r="N736" s="19"/>
      <x:c r="O736" s="19"/>
      <x:c r="P736" s="19"/>
      <x:c r="Q736" s="19"/>
      <x:c r="R736" s="19"/>
      <x:c r="S736" s="19"/>
      <x:c r="T736" s="19"/>
      <x:c r="U736" s="19"/>
      <x:c r="V736" s="19"/>
      <x:c r="W736" s="19"/>
      <x:c r="X736" s="19"/>
      <x:c r="Y736" s="19"/>
      <x:c r="Z736" s="19"/>
      <x:c r="AA736" s="19"/>
      <x:c r="AB736" s="19"/>
      <x:c r="AC736" s="19"/>
      <x:c r="AD736" s="19"/>
      <x:c r="AE736" s="19"/>
      <x:c r="AF736" s="19"/>
      <x:c r="AG736" s="19"/>
      <x:c r="AH736" s="19"/>
      <x:c r="AI736" s="19"/>
      <x:c r="AJ736" s="19"/>
      <x:c r="AK736" s="19"/>
      <x:c r="AL736" s="19"/>
      <x:c r="AM736" s="19"/>
      <x:c r="AN736" s="19"/>
      <x:c r="AO736" s="19"/>
      <x:c r="AP736" s="19"/>
      <x:c r="AQ736" s="19"/>
      <x:c r="AR736" s="19"/>
      <x:c r="AS736" s="19"/>
      <x:c r="AT736" s="19"/>
      <x:c r="AU736" s="19"/>
      <x:c r="AV736" s="19"/>
      <x:c r="AW736" s="19"/>
      <x:c r="AX736" s="19"/>
      <x:c r="AY736" s="19"/>
      <x:c r="AZ736" s="19"/>
      <x:c r="BA736" s="19"/>
      <x:c r="BB736" s="19"/>
      <x:c r="BC736" s="19"/>
      <x:c r="BD736" s="19"/>
      <x:c r="BE736" s="19"/>
      <x:c r="BF736" s="19"/>
      <x:c r="BG736" s="19"/>
      <x:c r="BH736" s="19"/>
      <x:c r="BI736" s="19"/>
      <x:c r="BJ736" s="19"/>
      <x:c r="BK736" s="19"/>
      <x:c r="BL736" s="19"/>
      <x:c r="BM736" s="19"/>
      <x:c r="BN736" s="19"/>
      <x:c r="BO736" s="19"/>
      <x:c r="BP736" s="19"/>
      <x:c r="BQ736" s="19"/>
      <x:c r="BR736" s="19"/>
      <x:c r="BS736" s="19"/>
      <x:c r="BT736" s="19"/>
      <x:c r="BU736" s="19"/>
      <x:c r="BV736" s="19"/>
      <x:c r="BW736" s="19"/>
      <x:c r="BX736" s="19"/>
      <x:c r="BY736" s="19"/>
      <x:c r="BZ736" s="19"/>
      <x:c r="CA736" s="19"/>
      <x:c r="CB736" s="19"/>
      <x:c r="CC736" s="19"/>
      <x:c r="CD736" s="19"/>
      <x:c r="CE736" s="19"/>
      <x:c r="CF736" s="19"/>
      <x:c r="CG736" s="19"/>
      <x:c r="CH736" s="19"/>
      <x:c r="CI736" s="19"/>
      <x:c r="CJ736" s="19"/>
      <x:c r="CK736" s="19"/>
      <x:c r="CL736" s="19"/>
      <x:c r="CM736" s="19"/>
      <x:c r="CN736" s="19"/>
      <x:c r="CO736" s="19"/>
      <x:c r="CP736" s="19"/>
      <x:c r="CQ736" s="19"/>
      <x:c r="CR736" s="19"/>
      <x:c r="CS736" s="19"/>
      <x:c r="CT736" s="19"/>
      <x:c r="CU736" s="19"/>
      <x:c r="CV736" s="19"/>
      <x:c r="CW736" s="19"/>
      <x:c r="CX736" s="19"/>
      <x:c r="CY736" s="19"/>
      <x:c r="CZ736" s="19"/>
      <x:c r="DA736" s="19"/>
      <x:c r="DB736" s="19"/>
      <x:c r="DC736" s="19"/>
      <x:c r="DD736" s="19"/>
      <x:c r="DE736" s="19"/>
      <x:c r="DF736" s="19"/>
      <x:c r="DG736" s="19"/>
      <x:c r="DH736" s="19"/>
      <x:c r="DI736" s="19"/>
      <x:c r="DJ736" s="19"/>
      <x:c r="DK736" s="19"/>
      <x:c r="DL736" s="19"/>
      <x:c r="DM736" s="19"/>
      <x:c r="DN736" s="19"/>
      <x:c r="DO736" s="19"/>
      <x:c r="DP736" s="19"/>
      <x:c r="DQ736" s="19"/>
      <x:c r="DR736" s="19"/>
      <x:c r="DS736" s="19"/>
      <x:c r="DT736" s="19"/>
      <x:c r="DU736" s="19"/>
      <x:c r="DV736" s="19"/>
      <x:c r="DW736" s="19"/>
      <x:c r="DX736" s="19"/>
      <x:c r="DY736" s="19"/>
      <x:c r="DZ736" s="19"/>
      <x:c r="EA736" s="19"/>
      <x:c r="EB736" s="19"/>
      <x:c r="EC736" s="19"/>
      <x:c r="ED736" s="19"/>
      <x:c r="EE736" s="19"/>
      <x:c r="EF736" s="19"/>
      <x:c r="EG736" s="19"/>
      <x:c r="EH736" s="19"/>
      <x:c r="EI736" s="19"/>
      <x:c r="EJ736" s="19"/>
      <x:c r="EK736" s="19"/>
      <x:c r="EL736" s="19"/>
      <x:c r="EM736" s="19"/>
      <x:c r="EN736" s="19"/>
      <x:c r="EO736" s="19"/>
      <x:c r="EP736" s="19"/>
      <x:c r="EQ736" s="19"/>
      <x:c r="ER736" s="19"/>
      <x:c r="ES736" s="19"/>
      <x:c r="ET736" s="19"/>
      <x:c r="EU736" s="19"/>
      <x:c r="EV736" s="19"/>
      <x:c r="EW736" s="19"/>
      <x:c r="EX736" s="19"/>
      <x:c r="EY736" s="19"/>
      <x:c r="EZ736" s="19"/>
      <x:c r="FA736" s="19"/>
      <x:c r="FB736" s="19"/>
      <x:c r="FC736" s="19"/>
      <x:c r="FD736" s="19"/>
      <x:c r="FE736" s="19"/>
      <x:c r="FF736" s="19"/>
      <x:c r="FG736" s="19"/>
      <x:c r="FH736" s="19"/>
      <x:c r="FI736" s="19"/>
      <x:c r="FJ736" s="19"/>
      <x:c r="FK736" s="19"/>
      <x:c r="FL736" s="19"/>
      <x:c r="FM736" s="19"/>
      <x:c r="FN736" s="19"/>
      <x:c r="FO736" s="19"/>
      <x:c r="FP736" s="19"/>
      <x:c r="FQ736" s="19"/>
      <x:c r="FR736" s="19"/>
      <x:c r="FS736" s="19"/>
      <x:c r="FT736" s="19"/>
      <x:c r="FU736" s="19"/>
      <x:c r="FV736" s="19"/>
      <x:c r="FW736" s="19"/>
      <x:c r="FX736" s="19"/>
      <x:c r="FY736" s="19"/>
      <x:c r="FZ736" s="19"/>
      <x:c r="GA736" s="19"/>
      <x:c r="GB736" s="19"/>
      <x:c r="GC736" s="19"/>
      <x:c r="GD736" s="19"/>
      <x:c r="GE736" s="19"/>
      <x:c r="GF736" s="19"/>
      <x:c r="GG736" s="19"/>
      <x:c r="GH736" s="19"/>
      <x:c r="GI736" s="19"/>
      <x:c r="GJ736" s="19"/>
      <x:c r="GK736" s="19"/>
      <x:c r="GL736" s="19"/>
      <x:c r="GM736" s="19"/>
      <x:c r="GN736" s="19"/>
      <x:c r="GO736" s="19"/>
      <x:c r="GP736" s="19"/>
      <x:c r="GQ736" s="19"/>
      <x:c r="GR736" s="19"/>
      <x:c r="GS736" s="19"/>
      <x:c r="GT736" s="19"/>
      <x:c r="GU736" s="19"/>
      <x:c r="GV736" s="19"/>
      <x:c r="GW736" s="19"/>
      <x:c r="GX736" s="19"/>
      <x:c r="GY736" s="19"/>
      <x:c r="GZ736" s="19"/>
      <x:c r="HA736" s="19"/>
      <x:c r="HB736" s="19"/>
      <x:c r="HC736" s="19"/>
      <x:c r="HD736" s="19"/>
      <x:c r="HE736" s="19"/>
      <x:c r="HF736" s="19"/>
      <x:c r="HG736" s="19"/>
      <x:c r="HH736" s="19"/>
      <x:c r="HI736" s="19"/>
      <x:c r="HJ736" s="19"/>
      <x:c r="HK736" s="19"/>
      <x:c r="HL736" s="19"/>
      <x:c r="HM736" s="19"/>
      <x:c r="HN736" s="19"/>
      <x:c r="HO736" s="19"/>
      <x:c r="HP736" s="19"/>
      <x:c r="HQ736" s="19"/>
      <x:c r="HR736" s="19"/>
      <x:c r="HS736" s="19"/>
      <x:c r="HT736" s="19"/>
      <x:c r="HU736" s="19"/>
      <x:c r="HV736" s="19"/>
      <x:c r="HW736" s="19"/>
      <x:c r="HX736" s="19"/>
      <x:c r="HY736" s="19"/>
      <x:c r="HZ736" s="19"/>
      <x:c r="IA736" s="19"/>
      <x:c r="IB736" s="19"/>
      <x:c r="IC736" s="19"/>
      <x:c r="ID736" s="19"/>
      <x:c r="IE736" s="19"/>
      <x:c r="IF736" s="19"/>
      <x:c r="IG736" s="19"/>
      <x:c r="IH736" s="19"/>
      <x:c r="II736" s="19"/>
      <x:c r="IJ736" s="19"/>
      <x:c r="IK736" s="19"/>
      <x:c r="IL736" s="19"/>
      <x:c r="IM736" s="19"/>
      <x:c r="IN736" s="19"/>
      <x:c r="IO736" s="19"/>
      <x:c r="IP736" s="19"/>
      <x:c r="IQ736" s="19"/>
      <x:c r="IR736" s="19"/>
      <x:c r="IS736" s="19"/>
      <x:c r="IT736" s="19"/>
      <x:c r="IU736" s="19"/>
      <x:c r="IV736" s="19"/>
    </x:row>
    <x:row r="737" spans="1:256" s="20" customFormat="1" ht="20.100000000000001" customHeight="1">
      <x:c r="A737" s="2654"/>
      <x:c r="B737" s="1695" t="s">
        <x:v>3754</x:v>
      </x:c>
      <x:c r="C737" s="1706" t="s">
        <x:v>8714</x:v>
      </x:c>
      <x:c r="D737" s="1707" t="s">
        <x:v>9841</x:v>
      </x:c>
      <x:c r="E737" s="1558">
        <x:v>87.700000000000003</x:v>
      </x:c>
      <x:c r="F737" s="1708" t="s">
        <x:v>1139</x:v>
      </x:c>
      <x:c r="G737" s="1559">
        <x:v>2638.4400000000001</x:v>
      </x:c>
      <x:c r="H737" s="1559">
        <x:v>0</x:v>
      </x:c>
      <x:c r="I737" s="1559">
        <x:v>2638.4400000000001</x:v>
      </x:c>
      <x:c r="J737" s="1708"/>
      <x:c r="K737" s="1588" t="s">
        <x:v>8699</x:v>
      </x:c>
      <x:c r="L737" s="19"/>
      <x:c r="M737" s="19"/>
      <x:c r="N737" s="19"/>
      <x:c r="O737" s="19"/>
      <x:c r="P737" s="19"/>
      <x:c r="Q737" s="19"/>
      <x:c r="R737" s="19"/>
      <x:c r="S737" s="19"/>
      <x:c r="T737" s="19"/>
      <x:c r="U737" s="19"/>
      <x:c r="V737" s="19"/>
      <x:c r="W737" s="19"/>
      <x:c r="X737" s="19"/>
      <x:c r="Y737" s="19"/>
      <x:c r="Z737" s="19"/>
      <x:c r="AA737" s="19"/>
      <x:c r="AB737" s="19"/>
      <x:c r="AC737" s="19"/>
      <x:c r="AD737" s="19"/>
      <x:c r="AE737" s="19"/>
      <x:c r="AF737" s="19"/>
      <x:c r="AG737" s="19"/>
      <x:c r="AH737" s="19"/>
      <x:c r="AI737" s="19"/>
      <x:c r="AJ737" s="19"/>
      <x:c r="AK737" s="19"/>
      <x:c r="AL737" s="19"/>
      <x:c r="AM737" s="19"/>
      <x:c r="AN737" s="19"/>
      <x:c r="AO737" s="19"/>
      <x:c r="AP737" s="19"/>
      <x:c r="AQ737" s="19"/>
      <x:c r="AR737" s="19"/>
      <x:c r="AS737" s="19"/>
      <x:c r="AT737" s="19"/>
      <x:c r="AU737" s="19"/>
      <x:c r="AV737" s="19"/>
      <x:c r="AW737" s="19"/>
      <x:c r="AX737" s="19"/>
      <x:c r="AY737" s="19"/>
      <x:c r="AZ737" s="19"/>
      <x:c r="BA737" s="19"/>
      <x:c r="BB737" s="19"/>
      <x:c r="BC737" s="19"/>
      <x:c r="BD737" s="19"/>
      <x:c r="BE737" s="19"/>
      <x:c r="BF737" s="19"/>
      <x:c r="BG737" s="19"/>
      <x:c r="BH737" s="19"/>
      <x:c r="BI737" s="19"/>
      <x:c r="BJ737" s="19"/>
      <x:c r="BK737" s="19"/>
      <x:c r="BL737" s="19"/>
      <x:c r="BM737" s="19"/>
      <x:c r="BN737" s="19"/>
      <x:c r="BO737" s="19"/>
      <x:c r="BP737" s="19"/>
      <x:c r="BQ737" s="19"/>
      <x:c r="BR737" s="19"/>
      <x:c r="BS737" s="19"/>
      <x:c r="BT737" s="19"/>
      <x:c r="BU737" s="19"/>
      <x:c r="BV737" s="19"/>
      <x:c r="BW737" s="19"/>
      <x:c r="BX737" s="19"/>
      <x:c r="BY737" s="19"/>
      <x:c r="BZ737" s="19"/>
      <x:c r="CA737" s="19"/>
      <x:c r="CB737" s="19"/>
      <x:c r="CC737" s="19"/>
      <x:c r="CD737" s="19"/>
      <x:c r="CE737" s="19"/>
      <x:c r="CF737" s="19"/>
      <x:c r="CG737" s="19"/>
      <x:c r="CH737" s="19"/>
      <x:c r="CI737" s="19"/>
      <x:c r="CJ737" s="19"/>
      <x:c r="CK737" s="19"/>
      <x:c r="CL737" s="19"/>
      <x:c r="CM737" s="19"/>
      <x:c r="CN737" s="19"/>
      <x:c r="CO737" s="19"/>
      <x:c r="CP737" s="19"/>
      <x:c r="CQ737" s="19"/>
      <x:c r="CR737" s="19"/>
      <x:c r="CS737" s="19"/>
      <x:c r="CT737" s="19"/>
      <x:c r="CU737" s="19"/>
      <x:c r="CV737" s="19"/>
      <x:c r="CW737" s="19"/>
      <x:c r="CX737" s="19"/>
      <x:c r="CY737" s="19"/>
      <x:c r="CZ737" s="19"/>
      <x:c r="DA737" s="19"/>
      <x:c r="DB737" s="19"/>
      <x:c r="DC737" s="19"/>
      <x:c r="DD737" s="19"/>
      <x:c r="DE737" s="19"/>
      <x:c r="DF737" s="19"/>
      <x:c r="DG737" s="19"/>
      <x:c r="DH737" s="19"/>
      <x:c r="DI737" s="19"/>
      <x:c r="DJ737" s="19"/>
      <x:c r="DK737" s="19"/>
      <x:c r="DL737" s="19"/>
      <x:c r="DM737" s="19"/>
      <x:c r="DN737" s="19"/>
      <x:c r="DO737" s="19"/>
      <x:c r="DP737" s="19"/>
      <x:c r="DQ737" s="19"/>
      <x:c r="DR737" s="19"/>
      <x:c r="DS737" s="19"/>
      <x:c r="DT737" s="19"/>
      <x:c r="DU737" s="19"/>
      <x:c r="DV737" s="19"/>
      <x:c r="DW737" s="19"/>
      <x:c r="DX737" s="19"/>
      <x:c r="DY737" s="19"/>
      <x:c r="DZ737" s="19"/>
      <x:c r="EA737" s="19"/>
      <x:c r="EB737" s="19"/>
      <x:c r="EC737" s="19"/>
      <x:c r="ED737" s="19"/>
      <x:c r="EE737" s="19"/>
      <x:c r="EF737" s="19"/>
      <x:c r="EG737" s="19"/>
      <x:c r="EH737" s="19"/>
      <x:c r="EI737" s="19"/>
      <x:c r="EJ737" s="19"/>
      <x:c r="EK737" s="19"/>
      <x:c r="EL737" s="19"/>
      <x:c r="EM737" s="19"/>
      <x:c r="EN737" s="19"/>
      <x:c r="EO737" s="19"/>
      <x:c r="EP737" s="19"/>
      <x:c r="EQ737" s="19"/>
      <x:c r="ER737" s="19"/>
      <x:c r="ES737" s="19"/>
      <x:c r="ET737" s="19"/>
      <x:c r="EU737" s="19"/>
      <x:c r="EV737" s="19"/>
      <x:c r="EW737" s="19"/>
      <x:c r="EX737" s="19"/>
      <x:c r="EY737" s="19"/>
      <x:c r="EZ737" s="19"/>
      <x:c r="FA737" s="19"/>
      <x:c r="FB737" s="19"/>
      <x:c r="FC737" s="19"/>
      <x:c r="FD737" s="19"/>
      <x:c r="FE737" s="19"/>
      <x:c r="FF737" s="19"/>
      <x:c r="FG737" s="19"/>
      <x:c r="FH737" s="19"/>
      <x:c r="FI737" s="19"/>
      <x:c r="FJ737" s="19"/>
      <x:c r="FK737" s="19"/>
      <x:c r="FL737" s="19"/>
      <x:c r="FM737" s="19"/>
      <x:c r="FN737" s="19"/>
      <x:c r="FO737" s="19"/>
      <x:c r="FP737" s="19"/>
      <x:c r="FQ737" s="19"/>
      <x:c r="FR737" s="19"/>
      <x:c r="FS737" s="19"/>
      <x:c r="FT737" s="19"/>
      <x:c r="FU737" s="19"/>
      <x:c r="FV737" s="19"/>
      <x:c r="FW737" s="19"/>
      <x:c r="FX737" s="19"/>
      <x:c r="FY737" s="19"/>
      <x:c r="FZ737" s="19"/>
      <x:c r="GA737" s="19"/>
      <x:c r="GB737" s="19"/>
      <x:c r="GC737" s="19"/>
      <x:c r="GD737" s="19"/>
      <x:c r="GE737" s="19"/>
      <x:c r="GF737" s="19"/>
      <x:c r="GG737" s="19"/>
      <x:c r="GH737" s="19"/>
      <x:c r="GI737" s="19"/>
      <x:c r="GJ737" s="19"/>
      <x:c r="GK737" s="19"/>
      <x:c r="GL737" s="19"/>
      <x:c r="GM737" s="19"/>
      <x:c r="GN737" s="19"/>
      <x:c r="GO737" s="19"/>
      <x:c r="GP737" s="19"/>
      <x:c r="GQ737" s="19"/>
      <x:c r="GR737" s="19"/>
      <x:c r="GS737" s="19"/>
      <x:c r="GT737" s="19"/>
      <x:c r="GU737" s="19"/>
      <x:c r="GV737" s="19"/>
      <x:c r="GW737" s="19"/>
      <x:c r="GX737" s="19"/>
      <x:c r="GY737" s="19"/>
      <x:c r="GZ737" s="19"/>
      <x:c r="HA737" s="19"/>
      <x:c r="HB737" s="19"/>
      <x:c r="HC737" s="19"/>
      <x:c r="HD737" s="19"/>
      <x:c r="HE737" s="19"/>
      <x:c r="HF737" s="19"/>
      <x:c r="HG737" s="19"/>
      <x:c r="HH737" s="19"/>
      <x:c r="HI737" s="19"/>
      <x:c r="HJ737" s="19"/>
      <x:c r="HK737" s="19"/>
      <x:c r="HL737" s="19"/>
      <x:c r="HM737" s="19"/>
      <x:c r="HN737" s="19"/>
      <x:c r="HO737" s="19"/>
      <x:c r="HP737" s="19"/>
      <x:c r="HQ737" s="19"/>
      <x:c r="HR737" s="19"/>
      <x:c r="HS737" s="19"/>
      <x:c r="HT737" s="19"/>
      <x:c r="HU737" s="19"/>
      <x:c r="HV737" s="19"/>
      <x:c r="HW737" s="19"/>
      <x:c r="HX737" s="19"/>
      <x:c r="HY737" s="19"/>
      <x:c r="HZ737" s="19"/>
      <x:c r="IA737" s="19"/>
      <x:c r="IB737" s="19"/>
      <x:c r="IC737" s="19"/>
      <x:c r="ID737" s="19"/>
      <x:c r="IE737" s="19"/>
      <x:c r="IF737" s="19"/>
      <x:c r="IG737" s="19"/>
      <x:c r="IH737" s="19"/>
      <x:c r="II737" s="19"/>
      <x:c r="IJ737" s="19"/>
      <x:c r="IK737" s="19"/>
      <x:c r="IL737" s="19"/>
      <x:c r="IM737" s="19"/>
      <x:c r="IN737" s="19"/>
      <x:c r="IO737" s="19"/>
      <x:c r="IP737" s="19"/>
      <x:c r="IQ737" s="19"/>
      <x:c r="IR737" s="19"/>
      <x:c r="IS737" s="19"/>
      <x:c r="IT737" s="19"/>
      <x:c r="IU737" s="19"/>
      <x:c r="IV737" s="19"/>
    </x:row>
    <x:row r="738" spans="1:256" s="20" customFormat="1" ht="20.100000000000001" customHeight="1">
      <x:c r="A738" s="2654"/>
      <x:c r="B738" s="1695" t="s">
        <x:v>4201</x:v>
      </x:c>
      <x:c r="C738" s="1706" t="s">
        <x:v>8706</x:v>
      </x:c>
      <x:c r="D738" s="1707" t="s">
        <x:v>9856</x:v>
      </x:c>
      <x:c r="E738" s="1558">
        <x:v>17.460000000000001</x:v>
      </x:c>
      <x:c r="F738" s="1708" t="s">
        <x:v>1139</x:v>
      </x:c>
      <x:c r="G738" s="1559">
        <x:v>440.76999999999998</x:v>
      </x:c>
      <x:c r="H738" s="1559">
        <x:v>0</x:v>
      </x:c>
      <x:c r="I738" s="1559">
        <x:v>440.76999999999998</x:v>
      </x:c>
      <x:c r="J738" s="1708"/>
      <x:c r="K738" s="1588" t="s">
        <x:v>8699</x:v>
      </x:c>
      <x:c r="L738" s="19"/>
      <x:c r="M738" s="19"/>
      <x:c r="N738" s="19"/>
      <x:c r="O738" s="19"/>
      <x:c r="P738" s="19"/>
      <x:c r="Q738" s="19"/>
      <x:c r="R738" s="19"/>
      <x:c r="S738" s="19"/>
      <x:c r="T738" s="19"/>
      <x:c r="U738" s="19"/>
      <x:c r="V738" s="19"/>
      <x:c r="W738" s="19"/>
      <x:c r="X738" s="19"/>
      <x:c r="Y738" s="19"/>
      <x:c r="Z738" s="19"/>
      <x:c r="AA738" s="19"/>
      <x:c r="AB738" s="19"/>
      <x:c r="AC738" s="19"/>
      <x:c r="AD738" s="19"/>
      <x:c r="AE738" s="19"/>
      <x:c r="AF738" s="19"/>
      <x:c r="AG738" s="19"/>
      <x:c r="AH738" s="19"/>
      <x:c r="AI738" s="19"/>
      <x:c r="AJ738" s="19"/>
      <x:c r="AK738" s="19"/>
      <x:c r="AL738" s="19"/>
      <x:c r="AM738" s="19"/>
      <x:c r="AN738" s="19"/>
      <x:c r="AO738" s="19"/>
      <x:c r="AP738" s="19"/>
      <x:c r="AQ738" s="19"/>
      <x:c r="AR738" s="19"/>
      <x:c r="AS738" s="19"/>
      <x:c r="AT738" s="19"/>
      <x:c r="AU738" s="19"/>
      <x:c r="AV738" s="19"/>
      <x:c r="AW738" s="19"/>
      <x:c r="AX738" s="19"/>
      <x:c r="AY738" s="19"/>
      <x:c r="AZ738" s="19"/>
      <x:c r="BA738" s="19"/>
      <x:c r="BB738" s="19"/>
      <x:c r="BC738" s="19"/>
      <x:c r="BD738" s="19"/>
      <x:c r="BE738" s="19"/>
      <x:c r="BF738" s="19"/>
      <x:c r="BG738" s="19"/>
      <x:c r="BH738" s="19"/>
      <x:c r="BI738" s="19"/>
      <x:c r="BJ738" s="19"/>
      <x:c r="BK738" s="19"/>
      <x:c r="BL738" s="19"/>
      <x:c r="BM738" s="19"/>
      <x:c r="BN738" s="19"/>
      <x:c r="BO738" s="19"/>
      <x:c r="BP738" s="19"/>
      <x:c r="BQ738" s="19"/>
      <x:c r="BR738" s="19"/>
      <x:c r="BS738" s="19"/>
      <x:c r="BT738" s="19"/>
      <x:c r="BU738" s="19"/>
      <x:c r="BV738" s="19"/>
      <x:c r="BW738" s="19"/>
      <x:c r="BX738" s="19"/>
      <x:c r="BY738" s="19"/>
      <x:c r="BZ738" s="19"/>
      <x:c r="CA738" s="19"/>
      <x:c r="CB738" s="19"/>
      <x:c r="CC738" s="19"/>
      <x:c r="CD738" s="19"/>
      <x:c r="CE738" s="19"/>
      <x:c r="CF738" s="19"/>
      <x:c r="CG738" s="19"/>
      <x:c r="CH738" s="19"/>
      <x:c r="CI738" s="19"/>
      <x:c r="CJ738" s="19"/>
      <x:c r="CK738" s="19"/>
      <x:c r="CL738" s="19"/>
      <x:c r="CM738" s="19"/>
      <x:c r="CN738" s="19"/>
      <x:c r="CO738" s="19"/>
      <x:c r="CP738" s="19"/>
      <x:c r="CQ738" s="19"/>
      <x:c r="CR738" s="19"/>
      <x:c r="CS738" s="19"/>
      <x:c r="CT738" s="19"/>
      <x:c r="CU738" s="19"/>
      <x:c r="CV738" s="19"/>
      <x:c r="CW738" s="19"/>
      <x:c r="CX738" s="19"/>
      <x:c r="CY738" s="19"/>
      <x:c r="CZ738" s="19"/>
      <x:c r="DA738" s="19"/>
      <x:c r="DB738" s="19"/>
      <x:c r="DC738" s="19"/>
      <x:c r="DD738" s="19"/>
      <x:c r="DE738" s="19"/>
      <x:c r="DF738" s="19"/>
      <x:c r="DG738" s="19"/>
      <x:c r="DH738" s="19"/>
      <x:c r="DI738" s="19"/>
      <x:c r="DJ738" s="19"/>
      <x:c r="DK738" s="19"/>
      <x:c r="DL738" s="19"/>
      <x:c r="DM738" s="19"/>
      <x:c r="DN738" s="19"/>
      <x:c r="DO738" s="19"/>
      <x:c r="DP738" s="19"/>
      <x:c r="DQ738" s="19"/>
      <x:c r="DR738" s="19"/>
      <x:c r="DS738" s="19"/>
      <x:c r="DT738" s="19"/>
      <x:c r="DU738" s="19"/>
      <x:c r="DV738" s="19"/>
      <x:c r="DW738" s="19"/>
      <x:c r="DX738" s="19"/>
      <x:c r="DY738" s="19"/>
      <x:c r="DZ738" s="19"/>
      <x:c r="EA738" s="19"/>
      <x:c r="EB738" s="19"/>
      <x:c r="EC738" s="19"/>
      <x:c r="ED738" s="19"/>
      <x:c r="EE738" s="19"/>
      <x:c r="EF738" s="19"/>
      <x:c r="EG738" s="19"/>
      <x:c r="EH738" s="19"/>
      <x:c r="EI738" s="19"/>
      <x:c r="EJ738" s="19"/>
      <x:c r="EK738" s="19"/>
      <x:c r="EL738" s="19"/>
      <x:c r="EM738" s="19"/>
      <x:c r="EN738" s="19"/>
      <x:c r="EO738" s="19"/>
      <x:c r="EP738" s="19"/>
      <x:c r="EQ738" s="19"/>
      <x:c r="ER738" s="19"/>
      <x:c r="ES738" s="19"/>
      <x:c r="ET738" s="19"/>
      <x:c r="EU738" s="19"/>
      <x:c r="EV738" s="19"/>
      <x:c r="EW738" s="19"/>
      <x:c r="EX738" s="19"/>
      <x:c r="EY738" s="19"/>
      <x:c r="EZ738" s="19"/>
      <x:c r="FA738" s="19"/>
      <x:c r="FB738" s="19"/>
      <x:c r="FC738" s="19"/>
      <x:c r="FD738" s="19"/>
      <x:c r="FE738" s="19"/>
      <x:c r="FF738" s="19"/>
      <x:c r="FG738" s="19"/>
      <x:c r="FH738" s="19"/>
      <x:c r="FI738" s="19"/>
      <x:c r="FJ738" s="19"/>
      <x:c r="FK738" s="19"/>
      <x:c r="FL738" s="19"/>
      <x:c r="FM738" s="19"/>
      <x:c r="FN738" s="19"/>
      <x:c r="FO738" s="19"/>
      <x:c r="FP738" s="19"/>
      <x:c r="FQ738" s="19"/>
      <x:c r="FR738" s="19"/>
      <x:c r="FS738" s="19"/>
      <x:c r="FT738" s="19"/>
      <x:c r="FU738" s="19"/>
      <x:c r="FV738" s="19"/>
      <x:c r="FW738" s="19"/>
      <x:c r="FX738" s="19"/>
      <x:c r="FY738" s="19"/>
      <x:c r="FZ738" s="19"/>
      <x:c r="GA738" s="19"/>
      <x:c r="GB738" s="19"/>
      <x:c r="GC738" s="19"/>
      <x:c r="GD738" s="19"/>
      <x:c r="GE738" s="19"/>
      <x:c r="GF738" s="19"/>
      <x:c r="GG738" s="19"/>
      <x:c r="GH738" s="19"/>
      <x:c r="GI738" s="19"/>
      <x:c r="GJ738" s="19"/>
      <x:c r="GK738" s="19"/>
      <x:c r="GL738" s="19"/>
      <x:c r="GM738" s="19"/>
      <x:c r="GN738" s="19"/>
      <x:c r="GO738" s="19"/>
      <x:c r="GP738" s="19"/>
      <x:c r="GQ738" s="19"/>
      <x:c r="GR738" s="19"/>
      <x:c r="GS738" s="19"/>
      <x:c r="GT738" s="19"/>
      <x:c r="GU738" s="19"/>
      <x:c r="GV738" s="19"/>
      <x:c r="GW738" s="19"/>
      <x:c r="GX738" s="19"/>
      <x:c r="GY738" s="19"/>
      <x:c r="GZ738" s="19"/>
      <x:c r="HA738" s="19"/>
      <x:c r="HB738" s="19"/>
      <x:c r="HC738" s="19"/>
      <x:c r="HD738" s="19"/>
      <x:c r="HE738" s="19"/>
      <x:c r="HF738" s="19"/>
      <x:c r="HG738" s="19"/>
      <x:c r="HH738" s="19"/>
      <x:c r="HI738" s="19"/>
      <x:c r="HJ738" s="19"/>
      <x:c r="HK738" s="19"/>
      <x:c r="HL738" s="19"/>
      <x:c r="HM738" s="19"/>
      <x:c r="HN738" s="19"/>
      <x:c r="HO738" s="19"/>
      <x:c r="HP738" s="19"/>
      <x:c r="HQ738" s="19"/>
      <x:c r="HR738" s="19"/>
      <x:c r="HS738" s="19"/>
      <x:c r="HT738" s="19"/>
      <x:c r="HU738" s="19"/>
      <x:c r="HV738" s="19"/>
      <x:c r="HW738" s="19"/>
      <x:c r="HX738" s="19"/>
      <x:c r="HY738" s="19"/>
      <x:c r="HZ738" s="19"/>
      <x:c r="IA738" s="19"/>
      <x:c r="IB738" s="19"/>
      <x:c r="IC738" s="19"/>
      <x:c r="ID738" s="19"/>
      <x:c r="IE738" s="19"/>
      <x:c r="IF738" s="19"/>
      <x:c r="IG738" s="19"/>
      <x:c r="IH738" s="19"/>
      <x:c r="II738" s="19"/>
      <x:c r="IJ738" s="19"/>
      <x:c r="IK738" s="19"/>
      <x:c r="IL738" s="19"/>
      <x:c r="IM738" s="19"/>
      <x:c r="IN738" s="19"/>
      <x:c r="IO738" s="19"/>
      <x:c r="IP738" s="19"/>
      <x:c r="IQ738" s="19"/>
      <x:c r="IR738" s="19"/>
      <x:c r="IS738" s="19"/>
      <x:c r="IT738" s="19"/>
      <x:c r="IU738" s="19"/>
      <x:c r="IV738" s="19"/>
    </x:row>
    <x:row r="739" spans="1:256" s="20" customFormat="1" ht="20.100000000000001" customHeight="1">
      <x:c r="A739" s="2654"/>
      <x:c r="B739" s="1695" t="s">
        <x:v>6719</x:v>
      </x:c>
      <x:c r="C739" s="1706" t="s">
        <x:v>2094</x:v>
      </x:c>
      <x:c r="D739" s="1707" t="s">
        <x:v>2095</x:v>
      </x:c>
      <x:c r="E739" s="1558">
        <x:v>1.76</x:v>
      </x:c>
      <x:c r="F739" s="1708" t="s">
        <x:v>476</x:v>
      </x:c>
      <x:c r="G739" s="1559">
        <x:v>69.329999999999998</x:v>
      </x:c>
      <x:c r="H739" s="1559">
        <x:v>0</x:v>
      </x:c>
      <x:c r="I739" s="1559">
        <x:v>69.329999999999998</x:v>
      </x:c>
      <x:c r="J739" s="1708"/>
      <x:c r="K739" s="1588" t="s">
        <x:v>6818</x:v>
      </x:c>
      <x:c r="L739" s="19"/>
      <x:c r="M739" s="19"/>
      <x:c r="N739" s="19"/>
      <x:c r="O739" s="19"/>
      <x:c r="P739" s="19"/>
      <x:c r="Q739" s="19"/>
      <x:c r="R739" s="19"/>
      <x:c r="S739" s="19"/>
      <x:c r="T739" s="19"/>
      <x:c r="U739" s="19"/>
      <x:c r="V739" s="19"/>
      <x:c r="W739" s="19"/>
      <x:c r="X739" s="19"/>
      <x:c r="Y739" s="19"/>
      <x:c r="Z739" s="19"/>
      <x:c r="AA739" s="19"/>
      <x:c r="AB739" s="19"/>
      <x:c r="AC739" s="19"/>
      <x:c r="AD739" s="19"/>
      <x:c r="AE739" s="19"/>
      <x:c r="AF739" s="19"/>
      <x:c r="AG739" s="19"/>
      <x:c r="AH739" s="19"/>
      <x:c r="AI739" s="19"/>
      <x:c r="AJ739" s="19"/>
      <x:c r="AK739" s="19"/>
      <x:c r="AL739" s="19"/>
      <x:c r="AM739" s="19"/>
      <x:c r="AN739" s="19"/>
      <x:c r="AO739" s="19"/>
      <x:c r="AP739" s="19"/>
      <x:c r="AQ739" s="19"/>
      <x:c r="AR739" s="19"/>
      <x:c r="AS739" s="19"/>
      <x:c r="AT739" s="19"/>
      <x:c r="AU739" s="19"/>
      <x:c r="AV739" s="19"/>
      <x:c r="AW739" s="19"/>
      <x:c r="AX739" s="19"/>
      <x:c r="AY739" s="19"/>
      <x:c r="AZ739" s="19"/>
      <x:c r="BA739" s="19"/>
      <x:c r="BB739" s="19"/>
      <x:c r="BC739" s="19"/>
      <x:c r="BD739" s="19"/>
      <x:c r="BE739" s="19"/>
      <x:c r="BF739" s="19"/>
      <x:c r="BG739" s="19"/>
      <x:c r="BH739" s="19"/>
      <x:c r="BI739" s="19"/>
      <x:c r="BJ739" s="19"/>
      <x:c r="BK739" s="19"/>
      <x:c r="BL739" s="19"/>
      <x:c r="BM739" s="19"/>
      <x:c r="BN739" s="19"/>
      <x:c r="BO739" s="19"/>
      <x:c r="BP739" s="19"/>
      <x:c r="BQ739" s="19"/>
      <x:c r="BR739" s="19"/>
      <x:c r="BS739" s="19"/>
      <x:c r="BT739" s="19"/>
      <x:c r="BU739" s="19"/>
      <x:c r="BV739" s="19"/>
      <x:c r="BW739" s="19"/>
      <x:c r="BX739" s="19"/>
      <x:c r="BY739" s="19"/>
      <x:c r="BZ739" s="19"/>
      <x:c r="CA739" s="19"/>
      <x:c r="CB739" s="19"/>
      <x:c r="CC739" s="19"/>
      <x:c r="CD739" s="19"/>
      <x:c r="CE739" s="19"/>
      <x:c r="CF739" s="19"/>
      <x:c r="CG739" s="19"/>
      <x:c r="CH739" s="19"/>
      <x:c r="CI739" s="19"/>
      <x:c r="CJ739" s="19"/>
      <x:c r="CK739" s="19"/>
      <x:c r="CL739" s="19"/>
      <x:c r="CM739" s="19"/>
      <x:c r="CN739" s="19"/>
      <x:c r="CO739" s="19"/>
      <x:c r="CP739" s="19"/>
      <x:c r="CQ739" s="19"/>
      <x:c r="CR739" s="19"/>
      <x:c r="CS739" s="19"/>
      <x:c r="CT739" s="19"/>
      <x:c r="CU739" s="19"/>
      <x:c r="CV739" s="19"/>
      <x:c r="CW739" s="19"/>
      <x:c r="CX739" s="19"/>
      <x:c r="CY739" s="19"/>
      <x:c r="CZ739" s="19"/>
      <x:c r="DA739" s="19"/>
      <x:c r="DB739" s="19"/>
      <x:c r="DC739" s="19"/>
      <x:c r="DD739" s="19"/>
      <x:c r="DE739" s="19"/>
      <x:c r="DF739" s="19"/>
      <x:c r="DG739" s="19"/>
      <x:c r="DH739" s="19"/>
      <x:c r="DI739" s="19"/>
      <x:c r="DJ739" s="19"/>
      <x:c r="DK739" s="19"/>
      <x:c r="DL739" s="19"/>
      <x:c r="DM739" s="19"/>
      <x:c r="DN739" s="19"/>
      <x:c r="DO739" s="19"/>
      <x:c r="DP739" s="19"/>
      <x:c r="DQ739" s="19"/>
      <x:c r="DR739" s="19"/>
      <x:c r="DS739" s="19"/>
      <x:c r="DT739" s="19"/>
      <x:c r="DU739" s="19"/>
      <x:c r="DV739" s="19"/>
      <x:c r="DW739" s="19"/>
      <x:c r="DX739" s="19"/>
      <x:c r="DY739" s="19"/>
      <x:c r="DZ739" s="19"/>
      <x:c r="EA739" s="19"/>
      <x:c r="EB739" s="19"/>
      <x:c r="EC739" s="19"/>
      <x:c r="ED739" s="19"/>
      <x:c r="EE739" s="19"/>
      <x:c r="EF739" s="19"/>
      <x:c r="EG739" s="19"/>
      <x:c r="EH739" s="19"/>
      <x:c r="EI739" s="19"/>
      <x:c r="EJ739" s="19"/>
      <x:c r="EK739" s="19"/>
      <x:c r="EL739" s="19"/>
      <x:c r="EM739" s="19"/>
      <x:c r="EN739" s="19"/>
      <x:c r="EO739" s="19"/>
      <x:c r="EP739" s="19"/>
      <x:c r="EQ739" s="19"/>
      <x:c r="ER739" s="19"/>
      <x:c r="ES739" s="19"/>
      <x:c r="ET739" s="19"/>
      <x:c r="EU739" s="19"/>
      <x:c r="EV739" s="19"/>
      <x:c r="EW739" s="19"/>
      <x:c r="EX739" s="19"/>
      <x:c r="EY739" s="19"/>
      <x:c r="EZ739" s="19"/>
      <x:c r="FA739" s="19"/>
      <x:c r="FB739" s="19"/>
      <x:c r="FC739" s="19"/>
      <x:c r="FD739" s="19"/>
      <x:c r="FE739" s="19"/>
      <x:c r="FF739" s="19"/>
      <x:c r="FG739" s="19"/>
      <x:c r="FH739" s="19"/>
      <x:c r="FI739" s="19"/>
      <x:c r="FJ739" s="19"/>
      <x:c r="FK739" s="19"/>
      <x:c r="FL739" s="19"/>
      <x:c r="FM739" s="19"/>
      <x:c r="FN739" s="19"/>
      <x:c r="FO739" s="19"/>
      <x:c r="FP739" s="19"/>
      <x:c r="FQ739" s="19"/>
      <x:c r="FR739" s="19"/>
      <x:c r="FS739" s="19"/>
      <x:c r="FT739" s="19"/>
      <x:c r="FU739" s="19"/>
      <x:c r="FV739" s="19"/>
      <x:c r="FW739" s="19"/>
      <x:c r="FX739" s="19"/>
      <x:c r="FY739" s="19"/>
      <x:c r="FZ739" s="19"/>
      <x:c r="GA739" s="19"/>
      <x:c r="GB739" s="19"/>
      <x:c r="GC739" s="19"/>
      <x:c r="GD739" s="19"/>
      <x:c r="GE739" s="19"/>
      <x:c r="GF739" s="19"/>
      <x:c r="GG739" s="19"/>
      <x:c r="GH739" s="19"/>
      <x:c r="GI739" s="19"/>
      <x:c r="GJ739" s="19"/>
      <x:c r="GK739" s="19"/>
      <x:c r="GL739" s="19"/>
      <x:c r="GM739" s="19"/>
      <x:c r="GN739" s="19"/>
      <x:c r="GO739" s="19"/>
      <x:c r="GP739" s="19"/>
      <x:c r="GQ739" s="19"/>
      <x:c r="GR739" s="19"/>
      <x:c r="GS739" s="19"/>
      <x:c r="GT739" s="19"/>
      <x:c r="GU739" s="19"/>
      <x:c r="GV739" s="19"/>
      <x:c r="GW739" s="19"/>
      <x:c r="GX739" s="19"/>
      <x:c r="GY739" s="19"/>
      <x:c r="GZ739" s="19"/>
      <x:c r="HA739" s="19"/>
      <x:c r="HB739" s="19"/>
      <x:c r="HC739" s="19"/>
      <x:c r="HD739" s="19"/>
      <x:c r="HE739" s="19"/>
      <x:c r="HF739" s="19"/>
      <x:c r="HG739" s="19"/>
      <x:c r="HH739" s="19"/>
      <x:c r="HI739" s="19"/>
      <x:c r="HJ739" s="19"/>
      <x:c r="HK739" s="19"/>
      <x:c r="HL739" s="19"/>
      <x:c r="HM739" s="19"/>
      <x:c r="HN739" s="19"/>
      <x:c r="HO739" s="19"/>
      <x:c r="HP739" s="19"/>
      <x:c r="HQ739" s="19"/>
      <x:c r="HR739" s="19"/>
      <x:c r="HS739" s="19"/>
      <x:c r="HT739" s="19"/>
      <x:c r="HU739" s="19"/>
      <x:c r="HV739" s="19"/>
      <x:c r="HW739" s="19"/>
      <x:c r="HX739" s="19"/>
      <x:c r="HY739" s="19"/>
      <x:c r="HZ739" s="19"/>
      <x:c r="IA739" s="19"/>
      <x:c r="IB739" s="19"/>
      <x:c r="IC739" s="19"/>
      <x:c r="ID739" s="19"/>
      <x:c r="IE739" s="19"/>
      <x:c r="IF739" s="19"/>
      <x:c r="IG739" s="19"/>
      <x:c r="IH739" s="19"/>
      <x:c r="II739" s="19"/>
      <x:c r="IJ739" s="19"/>
      <x:c r="IK739" s="19"/>
      <x:c r="IL739" s="19"/>
      <x:c r="IM739" s="19"/>
      <x:c r="IN739" s="19"/>
      <x:c r="IO739" s="19"/>
      <x:c r="IP739" s="19"/>
      <x:c r="IQ739" s="19"/>
      <x:c r="IR739" s="19"/>
      <x:c r="IS739" s="19"/>
      <x:c r="IT739" s="19"/>
      <x:c r="IU739" s="19"/>
      <x:c r="IV739" s="19"/>
    </x:row>
    <x:row r="740" spans="1:256" s="20" customFormat="1" ht="20.100000000000001" customHeight="1">
      <x:c r="A740" s="2654"/>
      <x:c r="B740" s="1695" t="s">
        <x:v>6131</x:v>
      </x:c>
      <x:c r="C740" s="1706" t="s">
        <x:v>5788</x:v>
      </x:c>
      <x:c r="D740" s="1707" t="s">
        <x:v>2095</x:v>
      </x:c>
      <x:c r="E740" s="1558">
        <x:v>1.76</x:v>
      </x:c>
      <x:c r="F740" s="1708" t="s">
        <x:v>476</x:v>
      </x:c>
      <x:c r="G740" s="1559">
        <x:v>215.12</x:v>
      </x:c>
      <x:c r="H740" s="1559">
        <x:v>0</x:v>
      </x:c>
      <x:c r="I740" s="1559">
        <x:v>215.12</x:v>
      </x:c>
      <x:c r="J740" s="1708"/>
      <x:c r="K740" s="1588" t="s">
        <x:v>6818</x:v>
      </x:c>
      <x:c r="L740" s="19"/>
      <x:c r="M740" s="19"/>
      <x:c r="N740" s="19"/>
      <x:c r="O740" s="19"/>
      <x:c r="P740" s="19"/>
      <x:c r="Q740" s="19"/>
      <x:c r="R740" s="19"/>
      <x:c r="S740" s="19"/>
      <x:c r="T740" s="19"/>
      <x:c r="U740" s="19"/>
      <x:c r="V740" s="19"/>
      <x:c r="W740" s="19"/>
      <x:c r="X740" s="19"/>
      <x:c r="Y740" s="19"/>
      <x:c r="Z740" s="19"/>
      <x:c r="AA740" s="19"/>
      <x:c r="AB740" s="19"/>
      <x:c r="AC740" s="19"/>
      <x:c r="AD740" s="19"/>
      <x:c r="AE740" s="19"/>
      <x:c r="AF740" s="19"/>
      <x:c r="AG740" s="19"/>
      <x:c r="AH740" s="19"/>
      <x:c r="AI740" s="19"/>
      <x:c r="AJ740" s="19"/>
      <x:c r="AK740" s="19"/>
      <x:c r="AL740" s="19"/>
      <x:c r="AM740" s="19"/>
      <x:c r="AN740" s="19"/>
      <x:c r="AO740" s="19"/>
      <x:c r="AP740" s="19"/>
      <x:c r="AQ740" s="19"/>
      <x:c r="AR740" s="19"/>
      <x:c r="AS740" s="19"/>
      <x:c r="AT740" s="19"/>
      <x:c r="AU740" s="19"/>
      <x:c r="AV740" s="19"/>
      <x:c r="AW740" s="19"/>
      <x:c r="AX740" s="19"/>
      <x:c r="AY740" s="19"/>
      <x:c r="AZ740" s="19"/>
      <x:c r="BA740" s="19"/>
      <x:c r="BB740" s="19"/>
      <x:c r="BC740" s="19"/>
      <x:c r="BD740" s="19"/>
      <x:c r="BE740" s="19"/>
      <x:c r="BF740" s="19"/>
      <x:c r="BG740" s="19"/>
      <x:c r="BH740" s="19"/>
      <x:c r="BI740" s="19"/>
      <x:c r="BJ740" s="19"/>
      <x:c r="BK740" s="19"/>
      <x:c r="BL740" s="19"/>
      <x:c r="BM740" s="19"/>
      <x:c r="BN740" s="19"/>
      <x:c r="BO740" s="19"/>
      <x:c r="BP740" s="19"/>
      <x:c r="BQ740" s="19"/>
      <x:c r="BR740" s="19"/>
      <x:c r="BS740" s="19"/>
      <x:c r="BT740" s="19"/>
      <x:c r="BU740" s="19"/>
      <x:c r="BV740" s="19"/>
      <x:c r="BW740" s="19"/>
      <x:c r="BX740" s="19"/>
      <x:c r="BY740" s="19"/>
      <x:c r="BZ740" s="19"/>
      <x:c r="CA740" s="19"/>
      <x:c r="CB740" s="19"/>
      <x:c r="CC740" s="19"/>
      <x:c r="CD740" s="19"/>
      <x:c r="CE740" s="19"/>
      <x:c r="CF740" s="19"/>
      <x:c r="CG740" s="19"/>
      <x:c r="CH740" s="19"/>
      <x:c r="CI740" s="19"/>
      <x:c r="CJ740" s="19"/>
      <x:c r="CK740" s="19"/>
      <x:c r="CL740" s="19"/>
      <x:c r="CM740" s="19"/>
      <x:c r="CN740" s="19"/>
      <x:c r="CO740" s="19"/>
      <x:c r="CP740" s="19"/>
      <x:c r="CQ740" s="19"/>
      <x:c r="CR740" s="19"/>
      <x:c r="CS740" s="19"/>
      <x:c r="CT740" s="19"/>
      <x:c r="CU740" s="19"/>
      <x:c r="CV740" s="19"/>
      <x:c r="CW740" s="19"/>
      <x:c r="CX740" s="19"/>
      <x:c r="CY740" s="19"/>
      <x:c r="CZ740" s="19"/>
      <x:c r="DA740" s="19"/>
      <x:c r="DB740" s="19"/>
      <x:c r="DC740" s="19"/>
      <x:c r="DD740" s="19"/>
      <x:c r="DE740" s="19"/>
      <x:c r="DF740" s="19"/>
      <x:c r="DG740" s="19"/>
      <x:c r="DH740" s="19"/>
      <x:c r="DI740" s="19"/>
      <x:c r="DJ740" s="19"/>
      <x:c r="DK740" s="19"/>
      <x:c r="DL740" s="19"/>
      <x:c r="DM740" s="19"/>
      <x:c r="DN740" s="19"/>
      <x:c r="DO740" s="19"/>
      <x:c r="DP740" s="19"/>
      <x:c r="DQ740" s="19"/>
      <x:c r="DR740" s="19"/>
      <x:c r="DS740" s="19"/>
      <x:c r="DT740" s="19"/>
      <x:c r="DU740" s="19"/>
      <x:c r="DV740" s="19"/>
      <x:c r="DW740" s="19"/>
      <x:c r="DX740" s="19"/>
      <x:c r="DY740" s="19"/>
      <x:c r="DZ740" s="19"/>
      <x:c r="EA740" s="19"/>
      <x:c r="EB740" s="19"/>
      <x:c r="EC740" s="19"/>
      <x:c r="ED740" s="19"/>
      <x:c r="EE740" s="19"/>
      <x:c r="EF740" s="19"/>
      <x:c r="EG740" s="19"/>
      <x:c r="EH740" s="19"/>
      <x:c r="EI740" s="19"/>
      <x:c r="EJ740" s="19"/>
      <x:c r="EK740" s="19"/>
      <x:c r="EL740" s="19"/>
      <x:c r="EM740" s="19"/>
      <x:c r="EN740" s="19"/>
      <x:c r="EO740" s="19"/>
      <x:c r="EP740" s="19"/>
      <x:c r="EQ740" s="19"/>
      <x:c r="ER740" s="19"/>
      <x:c r="ES740" s="19"/>
      <x:c r="ET740" s="19"/>
      <x:c r="EU740" s="19"/>
      <x:c r="EV740" s="19"/>
      <x:c r="EW740" s="19"/>
      <x:c r="EX740" s="19"/>
      <x:c r="EY740" s="19"/>
      <x:c r="EZ740" s="19"/>
      <x:c r="FA740" s="19"/>
      <x:c r="FB740" s="19"/>
      <x:c r="FC740" s="19"/>
      <x:c r="FD740" s="19"/>
      <x:c r="FE740" s="19"/>
      <x:c r="FF740" s="19"/>
      <x:c r="FG740" s="19"/>
      <x:c r="FH740" s="19"/>
      <x:c r="FI740" s="19"/>
      <x:c r="FJ740" s="19"/>
      <x:c r="FK740" s="19"/>
      <x:c r="FL740" s="19"/>
      <x:c r="FM740" s="19"/>
      <x:c r="FN740" s="19"/>
      <x:c r="FO740" s="19"/>
      <x:c r="FP740" s="19"/>
      <x:c r="FQ740" s="19"/>
      <x:c r="FR740" s="19"/>
      <x:c r="FS740" s="19"/>
      <x:c r="FT740" s="19"/>
      <x:c r="FU740" s="19"/>
      <x:c r="FV740" s="19"/>
      <x:c r="FW740" s="19"/>
      <x:c r="FX740" s="19"/>
      <x:c r="FY740" s="19"/>
      <x:c r="FZ740" s="19"/>
      <x:c r="GA740" s="19"/>
      <x:c r="GB740" s="19"/>
      <x:c r="GC740" s="19"/>
      <x:c r="GD740" s="19"/>
      <x:c r="GE740" s="19"/>
      <x:c r="GF740" s="19"/>
      <x:c r="GG740" s="19"/>
      <x:c r="GH740" s="19"/>
      <x:c r="GI740" s="19"/>
      <x:c r="GJ740" s="19"/>
      <x:c r="GK740" s="19"/>
      <x:c r="GL740" s="19"/>
      <x:c r="GM740" s="19"/>
      <x:c r="GN740" s="19"/>
      <x:c r="GO740" s="19"/>
      <x:c r="GP740" s="19"/>
      <x:c r="GQ740" s="19"/>
      <x:c r="GR740" s="19"/>
      <x:c r="GS740" s="19"/>
      <x:c r="GT740" s="19"/>
      <x:c r="GU740" s="19"/>
      <x:c r="GV740" s="19"/>
      <x:c r="GW740" s="19"/>
      <x:c r="GX740" s="19"/>
      <x:c r="GY740" s="19"/>
      <x:c r="GZ740" s="19"/>
      <x:c r="HA740" s="19"/>
      <x:c r="HB740" s="19"/>
      <x:c r="HC740" s="19"/>
      <x:c r="HD740" s="19"/>
      <x:c r="HE740" s="19"/>
      <x:c r="HF740" s="19"/>
      <x:c r="HG740" s="19"/>
      <x:c r="HH740" s="19"/>
      <x:c r="HI740" s="19"/>
      <x:c r="HJ740" s="19"/>
      <x:c r="HK740" s="19"/>
      <x:c r="HL740" s="19"/>
      <x:c r="HM740" s="19"/>
      <x:c r="HN740" s="19"/>
      <x:c r="HO740" s="19"/>
      <x:c r="HP740" s="19"/>
      <x:c r="HQ740" s="19"/>
      <x:c r="HR740" s="19"/>
      <x:c r="HS740" s="19"/>
      <x:c r="HT740" s="19"/>
      <x:c r="HU740" s="19"/>
      <x:c r="HV740" s="19"/>
      <x:c r="HW740" s="19"/>
      <x:c r="HX740" s="19"/>
      <x:c r="HY740" s="19"/>
      <x:c r="HZ740" s="19"/>
      <x:c r="IA740" s="19"/>
      <x:c r="IB740" s="19"/>
      <x:c r="IC740" s="19"/>
      <x:c r="ID740" s="19"/>
      <x:c r="IE740" s="19"/>
      <x:c r="IF740" s="19"/>
      <x:c r="IG740" s="19"/>
      <x:c r="IH740" s="19"/>
      <x:c r="II740" s="19"/>
      <x:c r="IJ740" s="19"/>
      <x:c r="IK740" s="19"/>
      <x:c r="IL740" s="19"/>
      <x:c r="IM740" s="19"/>
      <x:c r="IN740" s="19"/>
      <x:c r="IO740" s="19"/>
      <x:c r="IP740" s="19"/>
      <x:c r="IQ740" s="19"/>
      <x:c r="IR740" s="19"/>
      <x:c r="IS740" s="19"/>
      <x:c r="IT740" s="19"/>
      <x:c r="IU740" s="19"/>
      <x:c r="IV740" s="19"/>
    </x:row>
    <x:row r="741" spans="1:256" s="20" customFormat="1" ht="20.100000000000001" customHeight="1">
      <x:c r="A741" s="2654"/>
      <x:c r="B741" s="1695" t="s">
        <x:v>6845</x:v>
      </x:c>
      <x:c r="C741" s="1706" t="s">
        <x:v>5771</x:v>
      </x:c>
      <x:c r="D741" s="1707" t="s">
        <x:v>2095</x:v>
      </x:c>
      <x:c r="E741" s="1558">
        <x:v>1.76</x:v>
      </x:c>
      <x:c r="F741" s="1708" t="s">
        <x:v>476</x:v>
      </x:c>
      <x:c r="G741" s="1559">
        <x:v>215.12</x:v>
      </x:c>
      <x:c r="H741" s="1559">
        <x:v>0</x:v>
      </x:c>
      <x:c r="I741" s="1559">
        <x:v>215.12</x:v>
      </x:c>
      <x:c r="J741" s="1708"/>
      <x:c r="K741" s="1588" t="s">
        <x:v>6818</x:v>
      </x:c>
      <x:c r="L741" s="19"/>
      <x:c r="M741" s="19"/>
      <x:c r="N741" s="19"/>
      <x:c r="O741" s="19"/>
      <x:c r="P741" s="19"/>
      <x:c r="Q741" s="19"/>
      <x:c r="R741" s="19"/>
      <x:c r="S741" s="19"/>
      <x:c r="T741" s="19"/>
      <x:c r="U741" s="19"/>
      <x:c r="V741" s="19"/>
      <x:c r="W741" s="19"/>
      <x:c r="X741" s="19"/>
      <x:c r="Y741" s="19"/>
      <x:c r="Z741" s="19"/>
      <x:c r="AA741" s="19"/>
      <x:c r="AB741" s="19"/>
      <x:c r="AC741" s="19"/>
      <x:c r="AD741" s="19"/>
      <x:c r="AE741" s="19"/>
      <x:c r="AF741" s="19"/>
      <x:c r="AG741" s="19"/>
      <x:c r="AH741" s="19"/>
      <x:c r="AI741" s="19"/>
      <x:c r="AJ741" s="19"/>
      <x:c r="AK741" s="19"/>
      <x:c r="AL741" s="19"/>
      <x:c r="AM741" s="19"/>
      <x:c r="AN741" s="19"/>
      <x:c r="AO741" s="19"/>
      <x:c r="AP741" s="19"/>
      <x:c r="AQ741" s="19"/>
      <x:c r="AR741" s="19"/>
      <x:c r="AS741" s="19"/>
      <x:c r="AT741" s="19"/>
      <x:c r="AU741" s="19"/>
      <x:c r="AV741" s="19"/>
      <x:c r="AW741" s="19"/>
      <x:c r="AX741" s="19"/>
      <x:c r="AY741" s="19"/>
      <x:c r="AZ741" s="19"/>
      <x:c r="BA741" s="19"/>
      <x:c r="BB741" s="19"/>
      <x:c r="BC741" s="19"/>
      <x:c r="BD741" s="19"/>
      <x:c r="BE741" s="19"/>
      <x:c r="BF741" s="19"/>
      <x:c r="BG741" s="19"/>
      <x:c r="BH741" s="19"/>
      <x:c r="BI741" s="19"/>
      <x:c r="BJ741" s="19"/>
      <x:c r="BK741" s="19"/>
      <x:c r="BL741" s="19"/>
      <x:c r="BM741" s="19"/>
      <x:c r="BN741" s="19"/>
      <x:c r="BO741" s="19"/>
      <x:c r="BP741" s="19"/>
      <x:c r="BQ741" s="19"/>
      <x:c r="BR741" s="19"/>
      <x:c r="BS741" s="19"/>
      <x:c r="BT741" s="19"/>
      <x:c r="BU741" s="19"/>
      <x:c r="BV741" s="19"/>
      <x:c r="BW741" s="19"/>
      <x:c r="BX741" s="19"/>
      <x:c r="BY741" s="19"/>
      <x:c r="BZ741" s="19"/>
      <x:c r="CA741" s="19"/>
      <x:c r="CB741" s="19"/>
      <x:c r="CC741" s="19"/>
      <x:c r="CD741" s="19"/>
      <x:c r="CE741" s="19"/>
      <x:c r="CF741" s="19"/>
      <x:c r="CG741" s="19"/>
      <x:c r="CH741" s="19"/>
      <x:c r="CI741" s="19"/>
      <x:c r="CJ741" s="19"/>
      <x:c r="CK741" s="19"/>
      <x:c r="CL741" s="19"/>
      <x:c r="CM741" s="19"/>
      <x:c r="CN741" s="19"/>
      <x:c r="CO741" s="19"/>
      <x:c r="CP741" s="19"/>
      <x:c r="CQ741" s="19"/>
      <x:c r="CR741" s="19"/>
      <x:c r="CS741" s="19"/>
      <x:c r="CT741" s="19"/>
      <x:c r="CU741" s="19"/>
      <x:c r="CV741" s="19"/>
      <x:c r="CW741" s="19"/>
      <x:c r="CX741" s="19"/>
      <x:c r="CY741" s="19"/>
      <x:c r="CZ741" s="19"/>
      <x:c r="DA741" s="19"/>
      <x:c r="DB741" s="19"/>
      <x:c r="DC741" s="19"/>
      <x:c r="DD741" s="19"/>
      <x:c r="DE741" s="19"/>
      <x:c r="DF741" s="19"/>
      <x:c r="DG741" s="19"/>
      <x:c r="DH741" s="19"/>
      <x:c r="DI741" s="19"/>
      <x:c r="DJ741" s="19"/>
      <x:c r="DK741" s="19"/>
      <x:c r="DL741" s="19"/>
      <x:c r="DM741" s="19"/>
      <x:c r="DN741" s="19"/>
      <x:c r="DO741" s="19"/>
      <x:c r="DP741" s="19"/>
      <x:c r="DQ741" s="19"/>
      <x:c r="DR741" s="19"/>
      <x:c r="DS741" s="19"/>
      <x:c r="DT741" s="19"/>
      <x:c r="DU741" s="19"/>
      <x:c r="DV741" s="19"/>
      <x:c r="DW741" s="19"/>
      <x:c r="DX741" s="19"/>
      <x:c r="DY741" s="19"/>
      <x:c r="DZ741" s="19"/>
      <x:c r="EA741" s="19"/>
      <x:c r="EB741" s="19"/>
      <x:c r="EC741" s="19"/>
      <x:c r="ED741" s="19"/>
      <x:c r="EE741" s="19"/>
      <x:c r="EF741" s="19"/>
      <x:c r="EG741" s="19"/>
      <x:c r="EH741" s="19"/>
      <x:c r="EI741" s="19"/>
      <x:c r="EJ741" s="19"/>
      <x:c r="EK741" s="19"/>
      <x:c r="EL741" s="19"/>
      <x:c r="EM741" s="19"/>
      <x:c r="EN741" s="19"/>
      <x:c r="EO741" s="19"/>
      <x:c r="EP741" s="19"/>
      <x:c r="EQ741" s="19"/>
      <x:c r="ER741" s="19"/>
      <x:c r="ES741" s="19"/>
      <x:c r="ET741" s="19"/>
      <x:c r="EU741" s="19"/>
      <x:c r="EV741" s="19"/>
      <x:c r="EW741" s="19"/>
      <x:c r="EX741" s="19"/>
      <x:c r="EY741" s="19"/>
      <x:c r="EZ741" s="19"/>
      <x:c r="FA741" s="19"/>
      <x:c r="FB741" s="19"/>
      <x:c r="FC741" s="19"/>
      <x:c r="FD741" s="19"/>
      <x:c r="FE741" s="19"/>
      <x:c r="FF741" s="19"/>
      <x:c r="FG741" s="19"/>
      <x:c r="FH741" s="19"/>
      <x:c r="FI741" s="19"/>
      <x:c r="FJ741" s="19"/>
      <x:c r="FK741" s="19"/>
      <x:c r="FL741" s="19"/>
      <x:c r="FM741" s="19"/>
      <x:c r="FN741" s="19"/>
      <x:c r="FO741" s="19"/>
      <x:c r="FP741" s="19"/>
      <x:c r="FQ741" s="19"/>
      <x:c r="FR741" s="19"/>
      <x:c r="FS741" s="19"/>
      <x:c r="FT741" s="19"/>
      <x:c r="FU741" s="19"/>
      <x:c r="FV741" s="19"/>
      <x:c r="FW741" s="19"/>
      <x:c r="FX741" s="19"/>
      <x:c r="FY741" s="19"/>
      <x:c r="FZ741" s="19"/>
      <x:c r="GA741" s="19"/>
      <x:c r="GB741" s="19"/>
      <x:c r="GC741" s="19"/>
      <x:c r="GD741" s="19"/>
      <x:c r="GE741" s="19"/>
      <x:c r="GF741" s="19"/>
      <x:c r="GG741" s="19"/>
      <x:c r="GH741" s="19"/>
      <x:c r="GI741" s="19"/>
      <x:c r="GJ741" s="19"/>
      <x:c r="GK741" s="19"/>
      <x:c r="GL741" s="19"/>
      <x:c r="GM741" s="19"/>
      <x:c r="GN741" s="19"/>
      <x:c r="GO741" s="19"/>
      <x:c r="GP741" s="19"/>
      <x:c r="GQ741" s="19"/>
      <x:c r="GR741" s="19"/>
      <x:c r="GS741" s="19"/>
      <x:c r="GT741" s="19"/>
      <x:c r="GU741" s="19"/>
      <x:c r="GV741" s="19"/>
      <x:c r="GW741" s="19"/>
      <x:c r="GX741" s="19"/>
      <x:c r="GY741" s="19"/>
      <x:c r="GZ741" s="19"/>
      <x:c r="HA741" s="19"/>
      <x:c r="HB741" s="19"/>
      <x:c r="HC741" s="19"/>
      <x:c r="HD741" s="19"/>
      <x:c r="HE741" s="19"/>
      <x:c r="HF741" s="19"/>
      <x:c r="HG741" s="19"/>
      <x:c r="HH741" s="19"/>
      <x:c r="HI741" s="19"/>
      <x:c r="HJ741" s="19"/>
      <x:c r="HK741" s="19"/>
      <x:c r="HL741" s="19"/>
      <x:c r="HM741" s="19"/>
      <x:c r="HN741" s="19"/>
      <x:c r="HO741" s="19"/>
      <x:c r="HP741" s="19"/>
      <x:c r="HQ741" s="19"/>
      <x:c r="HR741" s="19"/>
      <x:c r="HS741" s="19"/>
      <x:c r="HT741" s="19"/>
      <x:c r="HU741" s="19"/>
      <x:c r="HV741" s="19"/>
      <x:c r="HW741" s="19"/>
      <x:c r="HX741" s="19"/>
      <x:c r="HY741" s="19"/>
      <x:c r="HZ741" s="19"/>
      <x:c r="IA741" s="19"/>
      <x:c r="IB741" s="19"/>
      <x:c r="IC741" s="19"/>
      <x:c r="ID741" s="19"/>
      <x:c r="IE741" s="19"/>
      <x:c r="IF741" s="19"/>
      <x:c r="IG741" s="19"/>
      <x:c r="IH741" s="19"/>
      <x:c r="II741" s="19"/>
      <x:c r="IJ741" s="19"/>
      <x:c r="IK741" s="19"/>
      <x:c r="IL741" s="19"/>
      <x:c r="IM741" s="19"/>
      <x:c r="IN741" s="19"/>
      <x:c r="IO741" s="19"/>
      <x:c r="IP741" s="19"/>
      <x:c r="IQ741" s="19"/>
      <x:c r="IR741" s="19"/>
      <x:c r="IS741" s="19"/>
      <x:c r="IT741" s="19"/>
      <x:c r="IU741" s="19"/>
      <x:c r="IV741" s="19"/>
    </x:row>
    <x:row r="742" spans="1:256" s="20" customFormat="1" ht="20.100000000000001" customHeight="1">
      <x:c r="A742" s="2654"/>
      <x:c r="B742" s="1695" t="s">
        <x:v>2086</x:v>
      </x:c>
      <x:c r="C742" s="1706" t="s">
        <x:v>2096</x:v>
      </x:c>
      <x:c r="D742" s="1707" t="s">
        <x:v>3435</x:v>
      </x:c>
      <x:c r="E742" s="1558">
        <x:v>20.649999999999999</x:v>
      </x:c>
      <x:c r="F742" s="1708" t="s">
        <x:v>1020</x:v>
      </x:c>
      <x:c r="G742" s="1559">
        <x:v>507.67000000000002</x:v>
      </x:c>
      <x:c r="H742" s="1559">
        <x:v>0</x:v>
      </x:c>
      <x:c r="I742" s="1559">
        <x:v>507.67000000000002</x:v>
      </x:c>
      <x:c r="J742" s="1708"/>
      <x:c r="K742" s="1588" t="s">
        <x:v>6818</x:v>
      </x:c>
      <x:c r="L742" s="19"/>
      <x:c r="M742" s="19"/>
      <x:c r="N742" s="19"/>
      <x:c r="O742" s="19"/>
      <x:c r="P742" s="19"/>
      <x:c r="Q742" s="19"/>
      <x:c r="R742" s="19"/>
      <x:c r="S742" s="19"/>
      <x:c r="T742" s="19"/>
      <x:c r="U742" s="19"/>
      <x:c r="V742" s="19"/>
      <x:c r="W742" s="19"/>
      <x:c r="X742" s="19"/>
      <x:c r="Y742" s="19"/>
      <x:c r="Z742" s="19"/>
      <x:c r="AA742" s="19"/>
      <x:c r="AB742" s="19"/>
      <x:c r="AC742" s="19"/>
      <x:c r="AD742" s="19"/>
      <x:c r="AE742" s="19"/>
      <x:c r="AF742" s="19"/>
      <x:c r="AG742" s="19"/>
      <x:c r="AH742" s="19"/>
      <x:c r="AI742" s="19"/>
      <x:c r="AJ742" s="19"/>
      <x:c r="AK742" s="19"/>
      <x:c r="AL742" s="19"/>
      <x:c r="AM742" s="19"/>
      <x:c r="AN742" s="19"/>
      <x:c r="AO742" s="19"/>
      <x:c r="AP742" s="19"/>
      <x:c r="AQ742" s="19"/>
      <x:c r="AR742" s="19"/>
      <x:c r="AS742" s="19"/>
      <x:c r="AT742" s="19"/>
      <x:c r="AU742" s="19"/>
      <x:c r="AV742" s="19"/>
      <x:c r="AW742" s="19"/>
      <x:c r="AX742" s="19"/>
      <x:c r="AY742" s="19"/>
      <x:c r="AZ742" s="19"/>
      <x:c r="BA742" s="19"/>
      <x:c r="BB742" s="19"/>
      <x:c r="BC742" s="19"/>
      <x:c r="BD742" s="19"/>
      <x:c r="BE742" s="19"/>
      <x:c r="BF742" s="19"/>
      <x:c r="BG742" s="19"/>
      <x:c r="BH742" s="19"/>
      <x:c r="BI742" s="19"/>
      <x:c r="BJ742" s="19"/>
      <x:c r="BK742" s="19"/>
      <x:c r="BL742" s="19"/>
      <x:c r="BM742" s="19"/>
      <x:c r="BN742" s="19"/>
      <x:c r="BO742" s="19"/>
      <x:c r="BP742" s="19"/>
      <x:c r="BQ742" s="19"/>
      <x:c r="BR742" s="19"/>
      <x:c r="BS742" s="19"/>
      <x:c r="BT742" s="19"/>
      <x:c r="BU742" s="19"/>
      <x:c r="BV742" s="19"/>
      <x:c r="BW742" s="19"/>
      <x:c r="BX742" s="19"/>
      <x:c r="BY742" s="19"/>
      <x:c r="BZ742" s="19"/>
      <x:c r="CA742" s="19"/>
      <x:c r="CB742" s="19"/>
      <x:c r="CC742" s="19"/>
      <x:c r="CD742" s="19"/>
      <x:c r="CE742" s="19"/>
      <x:c r="CF742" s="19"/>
      <x:c r="CG742" s="19"/>
      <x:c r="CH742" s="19"/>
      <x:c r="CI742" s="19"/>
      <x:c r="CJ742" s="19"/>
      <x:c r="CK742" s="19"/>
      <x:c r="CL742" s="19"/>
      <x:c r="CM742" s="19"/>
      <x:c r="CN742" s="19"/>
      <x:c r="CO742" s="19"/>
      <x:c r="CP742" s="19"/>
      <x:c r="CQ742" s="19"/>
      <x:c r="CR742" s="19"/>
      <x:c r="CS742" s="19"/>
      <x:c r="CT742" s="19"/>
      <x:c r="CU742" s="19"/>
      <x:c r="CV742" s="19"/>
      <x:c r="CW742" s="19"/>
      <x:c r="CX742" s="19"/>
      <x:c r="CY742" s="19"/>
      <x:c r="CZ742" s="19"/>
      <x:c r="DA742" s="19"/>
      <x:c r="DB742" s="19"/>
      <x:c r="DC742" s="19"/>
      <x:c r="DD742" s="19"/>
      <x:c r="DE742" s="19"/>
      <x:c r="DF742" s="19"/>
      <x:c r="DG742" s="19"/>
      <x:c r="DH742" s="19"/>
      <x:c r="DI742" s="19"/>
      <x:c r="DJ742" s="19"/>
      <x:c r="DK742" s="19"/>
      <x:c r="DL742" s="19"/>
      <x:c r="DM742" s="19"/>
      <x:c r="DN742" s="19"/>
      <x:c r="DO742" s="19"/>
      <x:c r="DP742" s="19"/>
      <x:c r="DQ742" s="19"/>
      <x:c r="DR742" s="19"/>
      <x:c r="DS742" s="19"/>
      <x:c r="DT742" s="19"/>
      <x:c r="DU742" s="19"/>
      <x:c r="DV742" s="19"/>
      <x:c r="DW742" s="19"/>
      <x:c r="DX742" s="19"/>
      <x:c r="DY742" s="19"/>
      <x:c r="DZ742" s="19"/>
      <x:c r="EA742" s="19"/>
      <x:c r="EB742" s="19"/>
      <x:c r="EC742" s="19"/>
      <x:c r="ED742" s="19"/>
      <x:c r="EE742" s="19"/>
      <x:c r="EF742" s="19"/>
      <x:c r="EG742" s="19"/>
      <x:c r="EH742" s="19"/>
      <x:c r="EI742" s="19"/>
      <x:c r="EJ742" s="19"/>
      <x:c r="EK742" s="19"/>
      <x:c r="EL742" s="19"/>
      <x:c r="EM742" s="19"/>
      <x:c r="EN742" s="19"/>
      <x:c r="EO742" s="19"/>
      <x:c r="EP742" s="19"/>
      <x:c r="EQ742" s="19"/>
      <x:c r="ER742" s="19"/>
      <x:c r="ES742" s="19"/>
      <x:c r="ET742" s="19"/>
      <x:c r="EU742" s="19"/>
      <x:c r="EV742" s="19"/>
      <x:c r="EW742" s="19"/>
      <x:c r="EX742" s="19"/>
      <x:c r="EY742" s="19"/>
      <x:c r="EZ742" s="19"/>
      <x:c r="FA742" s="19"/>
      <x:c r="FB742" s="19"/>
      <x:c r="FC742" s="19"/>
      <x:c r="FD742" s="19"/>
      <x:c r="FE742" s="19"/>
      <x:c r="FF742" s="19"/>
      <x:c r="FG742" s="19"/>
      <x:c r="FH742" s="19"/>
      <x:c r="FI742" s="19"/>
      <x:c r="FJ742" s="19"/>
      <x:c r="FK742" s="19"/>
      <x:c r="FL742" s="19"/>
      <x:c r="FM742" s="19"/>
      <x:c r="FN742" s="19"/>
      <x:c r="FO742" s="19"/>
      <x:c r="FP742" s="19"/>
      <x:c r="FQ742" s="19"/>
      <x:c r="FR742" s="19"/>
      <x:c r="FS742" s="19"/>
      <x:c r="FT742" s="19"/>
      <x:c r="FU742" s="19"/>
      <x:c r="FV742" s="19"/>
      <x:c r="FW742" s="19"/>
      <x:c r="FX742" s="19"/>
      <x:c r="FY742" s="19"/>
      <x:c r="FZ742" s="19"/>
      <x:c r="GA742" s="19"/>
      <x:c r="GB742" s="19"/>
      <x:c r="GC742" s="19"/>
      <x:c r="GD742" s="19"/>
      <x:c r="GE742" s="19"/>
      <x:c r="GF742" s="19"/>
      <x:c r="GG742" s="19"/>
      <x:c r="GH742" s="19"/>
      <x:c r="GI742" s="19"/>
      <x:c r="GJ742" s="19"/>
      <x:c r="GK742" s="19"/>
      <x:c r="GL742" s="19"/>
      <x:c r="GM742" s="19"/>
      <x:c r="GN742" s="19"/>
      <x:c r="GO742" s="19"/>
      <x:c r="GP742" s="19"/>
      <x:c r="GQ742" s="19"/>
      <x:c r="GR742" s="19"/>
      <x:c r="GS742" s="19"/>
      <x:c r="GT742" s="19"/>
      <x:c r="GU742" s="19"/>
      <x:c r="GV742" s="19"/>
      <x:c r="GW742" s="19"/>
      <x:c r="GX742" s="19"/>
      <x:c r="GY742" s="19"/>
      <x:c r="GZ742" s="19"/>
      <x:c r="HA742" s="19"/>
      <x:c r="HB742" s="19"/>
      <x:c r="HC742" s="19"/>
      <x:c r="HD742" s="19"/>
      <x:c r="HE742" s="19"/>
      <x:c r="HF742" s="19"/>
      <x:c r="HG742" s="19"/>
      <x:c r="HH742" s="19"/>
      <x:c r="HI742" s="19"/>
      <x:c r="HJ742" s="19"/>
      <x:c r="HK742" s="19"/>
      <x:c r="HL742" s="19"/>
      <x:c r="HM742" s="19"/>
      <x:c r="HN742" s="19"/>
      <x:c r="HO742" s="19"/>
      <x:c r="HP742" s="19"/>
      <x:c r="HQ742" s="19"/>
      <x:c r="HR742" s="19"/>
      <x:c r="HS742" s="19"/>
      <x:c r="HT742" s="19"/>
      <x:c r="HU742" s="19"/>
      <x:c r="HV742" s="19"/>
      <x:c r="HW742" s="19"/>
      <x:c r="HX742" s="19"/>
      <x:c r="HY742" s="19"/>
      <x:c r="HZ742" s="19"/>
      <x:c r="IA742" s="19"/>
      <x:c r="IB742" s="19"/>
      <x:c r="IC742" s="19"/>
      <x:c r="ID742" s="19"/>
      <x:c r="IE742" s="19"/>
      <x:c r="IF742" s="19"/>
      <x:c r="IG742" s="19"/>
      <x:c r="IH742" s="19"/>
      <x:c r="II742" s="19"/>
      <x:c r="IJ742" s="19"/>
      <x:c r="IK742" s="19"/>
      <x:c r="IL742" s="19"/>
      <x:c r="IM742" s="19"/>
      <x:c r="IN742" s="19"/>
      <x:c r="IO742" s="19"/>
      <x:c r="IP742" s="19"/>
      <x:c r="IQ742" s="19"/>
      <x:c r="IR742" s="19"/>
      <x:c r="IS742" s="19"/>
      <x:c r="IT742" s="19"/>
      <x:c r="IU742" s="19"/>
      <x:c r="IV742" s="19"/>
    </x:row>
    <x:row r="743" spans="1:256" s="20" customFormat="1" ht="20.100000000000001" customHeight="1">
      <x:c r="A743" s="2654"/>
      <x:c r="B743" s="1695" t="s">
        <x:v>2086</x:v>
      </x:c>
      <x:c r="C743" s="1706" t="s">
        <x:v>2096</x:v>
      </x:c>
      <x:c r="D743" s="1707" t="s">
        <x:v>1041</x:v>
      </x:c>
      <x:c r="E743" s="1558">
        <x:v>90</x:v>
      </x:c>
      <x:c r="F743" s="1708" t="s">
        <x:v>1539</x:v>
      </x:c>
      <x:c r="G743" s="1559">
        <x:v>0</x:v>
      </x:c>
      <x:c r="H743" s="1559">
        <x:v>0</x:v>
      </x:c>
      <x:c r="I743" s="1559">
        <x:v>0</x:v>
      </x:c>
      <x:c r="J743" s="1708"/>
      <x:c r="K743" s="1588" t="s">
        <x:v>9535</x:v>
      </x:c>
      <x:c r="L743" s="19"/>
      <x:c r="M743" s="19"/>
      <x:c r="N743" s="19"/>
      <x:c r="O743" s="19"/>
      <x:c r="P743" s="19"/>
      <x:c r="Q743" s="19"/>
      <x:c r="R743" s="19"/>
      <x:c r="S743" s="19"/>
      <x:c r="T743" s="19"/>
      <x:c r="U743" s="19"/>
      <x:c r="V743" s="19"/>
      <x:c r="W743" s="19"/>
      <x:c r="X743" s="19"/>
      <x:c r="Y743" s="19"/>
      <x:c r="Z743" s="19"/>
      <x:c r="AA743" s="19"/>
      <x:c r="AB743" s="19"/>
      <x:c r="AC743" s="19"/>
      <x:c r="AD743" s="19"/>
      <x:c r="AE743" s="19"/>
      <x:c r="AF743" s="19"/>
      <x:c r="AG743" s="19"/>
      <x:c r="AH743" s="19"/>
      <x:c r="AI743" s="19"/>
      <x:c r="AJ743" s="19"/>
      <x:c r="AK743" s="19"/>
      <x:c r="AL743" s="19"/>
      <x:c r="AM743" s="19"/>
      <x:c r="AN743" s="19"/>
      <x:c r="AO743" s="19"/>
      <x:c r="AP743" s="19"/>
      <x:c r="AQ743" s="19"/>
      <x:c r="AR743" s="19"/>
      <x:c r="AS743" s="19"/>
      <x:c r="AT743" s="19"/>
      <x:c r="AU743" s="19"/>
      <x:c r="AV743" s="19"/>
      <x:c r="AW743" s="19"/>
      <x:c r="AX743" s="19"/>
      <x:c r="AY743" s="19"/>
      <x:c r="AZ743" s="19"/>
      <x:c r="BA743" s="19"/>
      <x:c r="BB743" s="19"/>
      <x:c r="BC743" s="19"/>
      <x:c r="BD743" s="19"/>
      <x:c r="BE743" s="19"/>
      <x:c r="BF743" s="19"/>
      <x:c r="BG743" s="19"/>
      <x:c r="BH743" s="19"/>
      <x:c r="BI743" s="19"/>
      <x:c r="BJ743" s="19"/>
      <x:c r="BK743" s="19"/>
      <x:c r="BL743" s="19"/>
      <x:c r="BM743" s="19"/>
      <x:c r="BN743" s="19"/>
      <x:c r="BO743" s="19"/>
      <x:c r="BP743" s="19"/>
      <x:c r="BQ743" s="19"/>
      <x:c r="BR743" s="19"/>
      <x:c r="BS743" s="19"/>
      <x:c r="BT743" s="19"/>
      <x:c r="BU743" s="19"/>
      <x:c r="BV743" s="19"/>
      <x:c r="BW743" s="19"/>
      <x:c r="BX743" s="19"/>
      <x:c r="BY743" s="19"/>
      <x:c r="BZ743" s="19"/>
      <x:c r="CA743" s="19"/>
      <x:c r="CB743" s="19"/>
      <x:c r="CC743" s="19"/>
      <x:c r="CD743" s="19"/>
      <x:c r="CE743" s="19"/>
      <x:c r="CF743" s="19"/>
      <x:c r="CG743" s="19"/>
      <x:c r="CH743" s="19"/>
      <x:c r="CI743" s="19"/>
      <x:c r="CJ743" s="19"/>
      <x:c r="CK743" s="19"/>
      <x:c r="CL743" s="19"/>
      <x:c r="CM743" s="19"/>
      <x:c r="CN743" s="19"/>
      <x:c r="CO743" s="19"/>
      <x:c r="CP743" s="19"/>
      <x:c r="CQ743" s="19"/>
      <x:c r="CR743" s="19"/>
      <x:c r="CS743" s="19"/>
      <x:c r="CT743" s="19"/>
      <x:c r="CU743" s="19"/>
      <x:c r="CV743" s="19"/>
      <x:c r="CW743" s="19"/>
      <x:c r="CX743" s="19"/>
      <x:c r="CY743" s="19"/>
      <x:c r="CZ743" s="19"/>
      <x:c r="DA743" s="19"/>
      <x:c r="DB743" s="19"/>
      <x:c r="DC743" s="19"/>
      <x:c r="DD743" s="19"/>
      <x:c r="DE743" s="19"/>
      <x:c r="DF743" s="19"/>
      <x:c r="DG743" s="19"/>
      <x:c r="DH743" s="19"/>
      <x:c r="DI743" s="19"/>
      <x:c r="DJ743" s="19"/>
      <x:c r="DK743" s="19"/>
      <x:c r="DL743" s="19"/>
      <x:c r="DM743" s="19"/>
      <x:c r="DN743" s="19"/>
      <x:c r="DO743" s="19"/>
      <x:c r="DP743" s="19"/>
      <x:c r="DQ743" s="19"/>
      <x:c r="DR743" s="19"/>
      <x:c r="DS743" s="19"/>
      <x:c r="DT743" s="19"/>
      <x:c r="DU743" s="19"/>
      <x:c r="DV743" s="19"/>
      <x:c r="DW743" s="19"/>
      <x:c r="DX743" s="19"/>
      <x:c r="DY743" s="19"/>
      <x:c r="DZ743" s="19"/>
      <x:c r="EA743" s="19"/>
      <x:c r="EB743" s="19"/>
      <x:c r="EC743" s="19"/>
      <x:c r="ED743" s="19"/>
      <x:c r="EE743" s="19"/>
      <x:c r="EF743" s="19"/>
      <x:c r="EG743" s="19"/>
      <x:c r="EH743" s="19"/>
      <x:c r="EI743" s="19"/>
      <x:c r="EJ743" s="19"/>
      <x:c r="EK743" s="19"/>
      <x:c r="EL743" s="19"/>
      <x:c r="EM743" s="19"/>
      <x:c r="EN743" s="19"/>
      <x:c r="EO743" s="19"/>
      <x:c r="EP743" s="19"/>
      <x:c r="EQ743" s="19"/>
      <x:c r="ER743" s="19"/>
      <x:c r="ES743" s="19"/>
      <x:c r="ET743" s="19"/>
      <x:c r="EU743" s="19"/>
      <x:c r="EV743" s="19"/>
      <x:c r="EW743" s="19"/>
      <x:c r="EX743" s="19"/>
      <x:c r="EY743" s="19"/>
      <x:c r="EZ743" s="19"/>
      <x:c r="FA743" s="19"/>
      <x:c r="FB743" s="19"/>
      <x:c r="FC743" s="19"/>
      <x:c r="FD743" s="19"/>
      <x:c r="FE743" s="19"/>
      <x:c r="FF743" s="19"/>
      <x:c r="FG743" s="19"/>
      <x:c r="FH743" s="19"/>
      <x:c r="FI743" s="19"/>
      <x:c r="FJ743" s="19"/>
      <x:c r="FK743" s="19"/>
      <x:c r="FL743" s="19"/>
      <x:c r="FM743" s="19"/>
      <x:c r="FN743" s="19"/>
      <x:c r="FO743" s="19"/>
      <x:c r="FP743" s="19"/>
      <x:c r="FQ743" s="19"/>
      <x:c r="FR743" s="19"/>
      <x:c r="FS743" s="19"/>
      <x:c r="FT743" s="19"/>
      <x:c r="FU743" s="19"/>
      <x:c r="FV743" s="19"/>
      <x:c r="FW743" s="19"/>
      <x:c r="FX743" s="19"/>
      <x:c r="FY743" s="19"/>
      <x:c r="FZ743" s="19"/>
      <x:c r="GA743" s="19"/>
      <x:c r="GB743" s="19"/>
      <x:c r="GC743" s="19"/>
      <x:c r="GD743" s="19"/>
      <x:c r="GE743" s="19"/>
      <x:c r="GF743" s="19"/>
      <x:c r="GG743" s="19"/>
      <x:c r="GH743" s="19"/>
      <x:c r="GI743" s="19"/>
      <x:c r="GJ743" s="19"/>
      <x:c r="GK743" s="19"/>
      <x:c r="GL743" s="19"/>
      <x:c r="GM743" s="19"/>
      <x:c r="GN743" s="19"/>
      <x:c r="GO743" s="19"/>
      <x:c r="GP743" s="19"/>
      <x:c r="GQ743" s="19"/>
      <x:c r="GR743" s="19"/>
      <x:c r="GS743" s="19"/>
      <x:c r="GT743" s="19"/>
      <x:c r="GU743" s="19"/>
      <x:c r="GV743" s="19"/>
      <x:c r="GW743" s="19"/>
      <x:c r="GX743" s="19"/>
      <x:c r="GY743" s="19"/>
      <x:c r="GZ743" s="19"/>
      <x:c r="HA743" s="19"/>
      <x:c r="HB743" s="19"/>
      <x:c r="HC743" s="19"/>
      <x:c r="HD743" s="19"/>
      <x:c r="HE743" s="19"/>
      <x:c r="HF743" s="19"/>
      <x:c r="HG743" s="19"/>
      <x:c r="HH743" s="19"/>
      <x:c r="HI743" s="19"/>
      <x:c r="HJ743" s="19"/>
      <x:c r="HK743" s="19"/>
      <x:c r="HL743" s="19"/>
      <x:c r="HM743" s="19"/>
      <x:c r="HN743" s="19"/>
      <x:c r="HO743" s="19"/>
      <x:c r="HP743" s="19"/>
      <x:c r="HQ743" s="19"/>
      <x:c r="HR743" s="19"/>
      <x:c r="HS743" s="19"/>
      <x:c r="HT743" s="19"/>
      <x:c r="HU743" s="19"/>
      <x:c r="HV743" s="19"/>
      <x:c r="HW743" s="19"/>
      <x:c r="HX743" s="19"/>
      <x:c r="HY743" s="19"/>
      <x:c r="HZ743" s="19"/>
      <x:c r="IA743" s="19"/>
      <x:c r="IB743" s="19"/>
      <x:c r="IC743" s="19"/>
      <x:c r="ID743" s="19"/>
      <x:c r="IE743" s="19"/>
      <x:c r="IF743" s="19"/>
      <x:c r="IG743" s="19"/>
      <x:c r="IH743" s="19"/>
      <x:c r="II743" s="19"/>
      <x:c r="IJ743" s="19"/>
      <x:c r="IK743" s="19"/>
      <x:c r="IL743" s="19"/>
      <x:c r="IM743" s="19"/>
      <x:c r="IN743" s="19"/>
      <x:c r="IO743" s="19"/>
      <x:c r="IP743" s="19"/>
      <x:c r="IQ743" s="19"/>
      <x:c r="IR743" s="19"/>
      <x:c r="IS743" s="19"/>
      <x:c r="IT743" s="19"/>
      <x:c r="IU743" s="19"/>
      <x:c r="IV743" s="19"/>
    </x:row>
    <x:row r="744" spans="1:256" s="20" customFormat="1" ht="20.100000000000001" customHeight="1">
      <x:c r="A744" s="2655"/>
      <x:c r="B744" s="1710" t="s">
        <x:v>31</x:v>
      </x:c>
      <x:c r="C744" s="1711" t="s">
        <x:v>5812</x:v>
      </x:c>
      <x:c r="D744" s="1712" t="s">
        <x:v>8729</x:v>
      </x:c>
      <x:c r="E744" s="1560">
        <x:v>90</x:v>
      </x:c>
      <x:c r="F744" s="1713" t="s">
        <x:v>772</x:v>
      </x:c>
      <x:c r="G744" s="1561">
        <x:v>1422.72</x:v>
      </x:c>
      <x:c r="H744" s="1561">
        <x:v>0</x:v>
      </x:c>
      <x:c r="I744" s="1561">
        <x:v>1422.72</x:v>
      </x:c>
      <x:c r="J744" s="1713"/>
      <x:c r="K744" s="1604" t="s">
        <x:v>2816</x:v>
      </x:c>
      <x:c r="L744" s="19"/>
      <x:c r="M744" s="19"/>
      <x:c r="N744" s="19"/>
      <x:c r="O744" s="19"/>
      <x:c r="P744" s="19"/>
      <x:c r="Q744" s="19"/>
      <x:c r="R744" s="19"/>
      <x:c r="S744" s="19"/>
      <x:c r="T744" s="19"/>
      <x:c r="U744" s="19"/>
      <x:c r="V744" s="19"/>
      <x:c r="W744" s="19"/>
      <x:c r="X744" s="19"/>
      <x:c r="Y744" s="19"/>
      <x:c r="Z744" s="19"/>
      <x:c r="AA744" s="19"/>
      <x:c r="AB744" s="19"/>
      <x:c r="AC744" s="19"/>
      <x:c r="AD744" s="19"/>
      <x:c r="AE744" s="19"/>
      <x:c r="AF744" s="19"/>
      <x:c r="AG744" s="19"/>
      <x:c r="AH744" s="19"/>
      <x:c r="AI744" s="19"/>
      <x:c r="AJ744" s="19"/>
      <x:c r="AK744" s="19"/>
      <x:c r="AL744" s="19"/>
      <x:c r="AM744" s="19"/>
      <x:c r="AN744" s="19"/>
      <x:c r="AO744" s="19"/>
      <x:c r="AP744" s="19"/>
      <x:c r="AQ744" s="19"/>
      <x:c r="AR744" s="19"/>
      <x:c r="AS744" s="19"/>
      <x:c r="AT744" s="19"/>
      <x:c r="AU744" s="19"/>
      <x:c r="AV744" s="19"/>
      <x:c r="AW744" s="19"/>
      <x:c r="AX744" s="19"/>
      <x:c r="AY744" s="19"/>
      <x:c r="AZ744" s="19"/>
      <x:c r="BA744" s="19"/>
      <x:c r="BB744" s="19"/>
      <x:c r="BC744" s="19"/>
      <x:c r="BD744" s="19"/>
      <x:c r="BE744" s="19"/>
      <x:c r="BF744" s="19"/>
      <x:c r="BG744" s="19"/>
      <x:c r="BH744" s="19"/>
      <x:c r="BI744" s="19"/>
      <x:c r="BJ744" s="19"/>
      <x:c r="BK744" s="19"/>
      <x:c r="BL744" s="19"/>
      <x:c r="BM744" s="19"/>
      <x:c r="BN744" s="19"/>
      <x:c r="BO744" s="19"/>
      <x:c r="BP744" s="19"/>
      <x:c r="BQ744" s="19"/>
      <x:c r="BR744" s="19"/>
      <x:c r="BS744" s="19"/>
      <x:c r="BT744" s="19"/>
      <x:c r="BU744" s="19"/>
      <x:c r="BV744" s="19"/>
      <x:c r="BW744" s="19"/>
      <x:c r="BX744" s="19"/>
      <x:c r="BY744" s="19"/>
      <x:c r="BZ744" s="19"/>
      <x:c r="CA744" s="19"/>
      <x:c r="CB744" s="19"/>
      <x:c r="CC744" s="19"/>
      <x:c r="CD744" s="19"/>
      <x:c r="CE744" s="19"/>
      <x:c r="CF744" s="19"/>
      <x:c r="CG744" s="19"/>
      <x:c r="CH744" s="19"/>
      <x:c r="CI744" s="19"/>
      <x:c r="CJ744" s="19"/>
      <x:c r="CK744" s="19"/>
      <x:c r="CL744" s="19"/>
      <x:c r="CM744" s="19"/>
      <x:c r="CN744" s="19"/>
      <x:c r="CO744" s="19"/>
      <x:c r="CP744" s="19"/>
      <x:c r="CQ744" s="19"/>
      <x:c r="CR744" s="19"/>
      <x:c r="CS744" s="19"/>
      <x:c r="CT744" s="19"/>
      <x:c r="CU744" s="19"/>
      <x:c r="CV744" s="19"/>
      <x:c r="CW744" s="19"/>
      <x:c r="CX744" s="19"/>
      <x:c r="CY744" s="19"/>
      <x:c r="CZ744" s="19"/>
      <x:c r="DA744" s="19"/>
      <x:c r="DB744" s="19"/>
      <x:c r="DC744" s="19"/>
      <x:c r="DD744" s="19"/>
      <x:c r="DE744" s="19"/>
      <x:c r="DF744" s="19"/>
      <x:c r="DG744" s="19"/>
      <x:c r="DH744" s="19"/>
      <x:c r="DI744" s="19"/>
      <x:c r="DJ744" s="19"/>
      <x:c r="DK744" s="19"/>
      <x:c r="DL744" s="19"/>
      <x:c r="DM744" s="19"/>
      <x:c r="DN744" s="19"/>
      <x:c r="DO744" s="19"/>
      <x:c r="DP744" s="19"/>
      <x:c r="DQ744" s="19"/>
      <x:c r="DR744" s="19"/>
      <x:c r="DS744" s="19"/>
      <x:c r="DT744" s="19"/>
      <x:c r="DU744" s="19"/>
      <x:c r="DV744" s="19"/>
      <x:c r="DW744" s="19"/>
      <x:c r="DX744" s="19"/>
      <x:c r="DY744" s="19"/>
      <x:c r="DZ744" s="19"/>
      <x:c r="EA744" s="19"/>
      <x:c r="EB744" s="19"/>
      <x:c r="EC744" s="19"/>
      <x:c r="ED744" s="19"/>
      <x:c r="EE744" s="19"/>
      <x:c r="EF744" s="19"/>
      <x:c r="EG744" s="19"/>
      <x:c r="EH744" s="19"/>
      <x:c r="EI744" s="19"/>
      <x:c r="EJ744" s="19"/>
      <x:c r="EK744" s="19"/>
      <x:c r="EL744" s="19"/>
      <x:c r="EM744" s="19"/>
      <x:c r="EN744" s="19"/>
      <x:c r="EO744" s="19"/>
      <x:c r="EP744" s="19"/>
      <x:c r="EQ744" s="19"/>
      <x:c r="ER744" s="19"/>
      <x:c r="ES744" s="19"/>
      <x:c r="ET744" s="19"/>
      <x:c r="EU744" s="19"/>
      <x:c r="EV744" s="19"/>
      <x:c r="EW744" s="19"/>
      <x:c r="EX744" s="19"/>
      <x:c r="EY744" s="19"/>
      <x:c r="EZ744" s="19"/>
      <x:c r="FA744" s="19"/>
      <x:c r="FB744" s="19"/>
      <x:c r="FC744" s="19"/>
      <x:c r="FD744" s="19"/>
      <x:c r="FE744" s="19"/>
      <x:c r="FF744" s="19"/>
      <x:c r="FG744" s="19"/>
      <x:c r="FH744" s="19"/>
      <x:c r="FI744" s="19"/>
      <x:c r="FJ744" s="19"/>
      <x:c r="FK744" s="19"/>
      <x:c r="FL744" s="19"/>
      <x:c r="FM744" s="19"/>
      <x:c r="FN744" s="19"/>
      <x:c r="FO744" s="19"/>
      <x:c r="FP744" s="19"/>
      <x:c r="FQ744" s="19"/>
      <x:c r="FR744" s="19"/>
      <x:c r="FS744" s="19"/>
      <x:c r="FT744" s="19"/>
      <x:c r="FU744" s="19"/>
      <x:c r="FV744" s="19"/>
      <x:c r="FW744" s="19"/>
      <x:c r="FX744" s="19"/>
      <x:c r="FY744" s="19"/>
      <x:c r="FZ744" s="19"/>
      <x:c r="GA744" s="19"/>
      <x:c r="GB744" s="19"/>
      <x:c r="GC744" s="19"/>
      <x:c r="GD744" s="19"/>
      <x:c r="GE744" s="19"/>
      <x:c r="GF744" s="19"/>
      <x:c r="GG744" s="19"/>
      <x:c r="GH744" s="19"/>
      <x:c r="GI744" s="19"/>
      <x:c r="GJ744" s="19"/>
      <x:c r="GK744" s="19"/>
      <x:c r="GL744" s="19"/>
      <x:c r="GM744" s="19"/>
      <x:c r="GN744" s="19"/>
      <x:c r="GO744" s="19"/>
      <x:c r="GP744" s="19"/>
      <x:c r="GQ744" s="19"/>
      <x:c r="GR744" s="19"/>
      <x:c r="GS744" s="19"/>
      <x:c r="GT744" s="19"/>
      <x:c r="GU744" s="19"/>
      <x:c r="GV744" s="19"/>
      <x:c r="GW744" s="19"/>
      <x:c r="GX744" s="19"/>
      <x:c r="GY744" s="19"/>
      <x:c r="GZ744" s="19"/>
      <x:c r="HA744" s="19"/>
      <x:c r="HB744" s="19"/>
      <x:c r="HC744" s="19"/>
      <x:c r="HD744" s="19"/>
      <x:c r="HE744" s="19"/>
      <x:c r="HF744" s="19"/>
      <x:c r="HG744" s="19"/>
      <x:c r="HH744" s="19"/>
      <x:c r="HI744" s="19"/>
      <x:c r="HJ744" s="19"/>
      <x:c r="HK744" s="19"/>
      <x:c r="HL744" s="19"/>
      <x:c r="HM744" s="19"/>
      <x:c r="HN744" s="19"/>
      <x:c r="HO744" s="19"/>
      <x:c r="HP744" s="19"/>
      <x:c r="HQ744" s="19"/>
      <x:c r="HR744" s="19"/>
      <x:c r="HS744" s="19"/>
      <x:c r="HT744" s="19"/>
      <x:c r="HU744" s="19"/>
      <x:c r="HV744" s="19"/>
      <x:c r="HW744" s="19"/>
      <x:c r="HX744" s="19"/>
      <x:c r="HY744" s="19"/>
      <x:c r="HZ744" s="19"/>
      <x:c r="IA744" s="19"/>
      <x:c r="IB744" s="19"/>
      <x:c r="IC744" s="19"/>
      <x:c r="ID744" s="19"/>
      <x:c r="IE744" s="19"/>
      <x:c r="IF744" s="19"/>
      <x:c r="IG744" s="19"/>
      <x:c r="IH744" s="19"/>
      <x:c r="II744" s="19"/>
      <x:c r="IJ744" s="19"/>
      <x:c r="IK744" s="19"/>
      <x:c r="IL744" s="19"/>
      <x:c r="IM744" s="19"/>
      <x:c r="IN744" s="19"/>
      <x:c r="IO744" s="19"/>
      <x:c r="IP744" s="19"/>
      <x:c r="IQ744" s="19"/>
      <x:c r="IR744" s="19"/>
      <x:c r="IS744" s="19"/>
      <x:c r="IT744" s="19"/>
      <x:c r="IU744" s="19"/>
      <x:c r="IV744" s="19"/>
    </x:row>
  </x:sheetData>
  <x:mergeCells count="118">
    <x:mergeCell ref="A2:A3"/>
    <x:mergeCell ref="B2:B3"/>
    <x:mergeCell ref="C2:C3"/>
    <x:mergeCell ref="D2:D3"/>
    <x:mergeCell ref="E2:E3"/>
    <x:mergeCell ref="F2:F3"/>
    <x:mergeCell ref="G2:I2"/>
    <x:mergeCell ref="J2:J3"/>
    <x:mergeCell ref="K2:K3"/>
    <x:mergeCell ref="A4:A6"/>
    <x:mergeCell ref="A7:A22"/>
    <x:mergeCell ref="B8:B17"/>
    <x:mergeCell ref="C8:C17"/>
    <x:mergeCell ref="B21:B22"/>
    <x:mergeCell ref="C21:C22"/>
    <x:mergeCell ref="A23:A54"/>
    <x:mergeCell ref="B24:B50"/>
    <x:mergeCell ref="B51:B54"/>
    <x:mergeCell ref="A55:A97"/>
    <x:mergeCell ref="A98:A107"/>
    <x:mergeCell ref="B99:B102"/>
    <x:mergeCell ref="B103:B105"/>
    <x:mergeCell ref="A108:A109"/>
    <x:mergeCell ref="A110:A178"/>
    <x:mergeCell ref="B111:B178"/>
    <x:mergeCell ref="A179:A194"/>
    <x:mergeCell ref="B180:B194"/>
    <x:mergeCell ref="A195:A216"/>
    <x:mergeCell ref="B196:B197"/>
    <x:mergeCell ref="B199:B200"/>
    <x:mergeCell ref="B203:B212"/>
    <x:mergeCell ref="K203:K204"/>
    <x:mergeCell ref="A217:A224"/>
    <x:mergeCell ref="A225:A236"/>
    <x:mergeCell ref="A237:A254"/>
    <x:mergeCell ref="B238:B244"/>
    <x:mergeCell ref="B245:B250"/>
    <x:mergeCell ref="B252:B253"/>
    <x:mergeCell ref="A255:A277"/>
    <x:mergeCell ref="B256:B272"/>
    <x:mergeCell ref="B273:B274"/>
    <x:mergeCell ref="A278:A285"/>
    <x:mergeCell ref="A286:A296"/>
    <x:mergeCell ref="B289:B291"/>
    <x:mergeCell ref="B292:B296"/>
    <x:mergeCell ref="A297:A311"/>
    <x:mergeCell ref="B298:B303"/>
    <x:mergeCell ref="A312:A320"/>
    <x:mergeCell ref="A321:A343"/>
    <x:mergeCell ref="B322:B336"/>
    <x:mergeCell ref="B338:B341"/>
    <x:mergeCell ref="C338:C341"/>
    <x:mergeCell ref="B342:B343"/>
    <x:mergeCell ref="A344:A402"/>
    <x:mergeCell ref="B345:B353"/>
    <x:mergeCell ref="B354:B359"/>
    <x:mergeCell ref="B360:B362"/>
    <x:mergeCell ref="B382:B383"/>
    <x:mergeCell ref="B400:B402"/>
    <x:mergeCell ref="A403:A413"/>
    <x:mergeCell ref="A414:A422"/>
    <x:mergeCell ref="A423:A436"/>
    <x:mergeCell ref="A437:A456"/>
    <x:mergeCell ref="B438:B440"/>
    <x:mergeCell ref="B441:B442"/>
    <x:mergeCell ref="B443:B444"/>
    <x:mergeCell ref="C443:C444"/>
    <x:mergeCell ref="B445:B448"/>
    <x:mergeCell ref="B451:B452"/>
    <x:mergeCell ref="C451:C452"/>
    <x:mergeCell ref="B454:B455"/>
    <x:mergeCell ref="C454:C455"/>
    <x:mergeCell ref="A457:A481"/>
    <x:mergeCell ref="B459:B460"/>
    <x:mergeCell ref="B462:B463"/>
    <x:mergeCell ref="B467:B468"/>
    <x:mergeCell ref="B471:B472"/>
    <x:mergeCell ref="A482:A495"/>
    <x:mergeCell ref="B486:B488"/>
    <x:mergeCell ref="A496:A503"/>
    <x:mergeCell ref="A504:A518"/>
    <x:mergeCell ref="A519:A533"/>
    <x:mergeCell ref="B521:B523"/>
    <x:mergeCell ref="B524:B525"/>
    <x:mergeCell ref="B526:B528"/>
    <x:mergeCell ref="C527:C528"/>
    <x:mergeCell ref="A534:A544"/>
    <x:mergeCell ref="B535:B544"/>
    <x:mergeCell ref="A545:A607"/>
    <x:mergeCell ref="A608:A665"/>
    <x:mergeCell ref="B609:B613"/>
    <x:mergeCell ref="B614:B615"/>
    <x:mergeCell ref="B616:B618"/>
    <x:mergeCell ref="B622:B624"/>
    <x:mergeCell ref="B625:B627"/>
    <x:mergeCell ref="B628:B629"/>
    <x:mergeCell ref="B630:B631"/>
    <x:mergeCell ref="B633:B635"/>
    <x:mergeCell ref="B640:B641"/>
    <x:mergeCell ref="B646:B647"/>
    <x:mergeCell ref="B652:B653"/>
    <x:mergeCell ref="B655:B656"/>
    <x:mergeCell ref="A666:A708"/>
    <x:mergeCell ref="B667:B668"/>
    <x:mergeCell ref="B671:B673"/>
    <x:mergeCell ref="B676:B689"/>
    <x:mergeCell ref="B690:B693"/>
    <x:mergeCell ref="B698:B699"/>
    <x:mergeCell ref="B700:B702"/>
    <x:mergeCell ref="B705:B706"/>
    <x:mergeCell ref="C705:C706"/>
    <x:mergeCell ref="A709:A744"/>
    <x:mergeCell ref="B710:B713"/>
    <x:mergeCell ref="B715:B717"/>
    <x:mergeCell ref="B718:B727"/>
    <x:mergeCell ref="B728:B730"/>
    <x:mergeCell ref="B731:B732"/>
    <x:mergeCell ref="B735:B736"/>
  </x:mergeCells>
  <x:printOptions horizontalCentered="1" verticalCentered="0" headings="0" gridLines="0" gridLinesSet="1"/>
  <x:pageMargins left="0.39347222447395325" right="0.39347222447395325" top="0.59041666984558105" bottom="0.59041666984558105" header="0.51138889789581299" footer="0.51138889789581299"/>
  <x:pageSetup paperSize="9" scale="61" firstPageNumber="1" fitToWidth="1" fitToHeight="8" pageOrder="overThenDown" orientation="portrait" usePrinterDefaults="1" blackAndWhite="0" draft="0" useFirstPageNumber="0" horizontalDpi="600" verticalDpi="3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IM527"/>
  <x:sheetViews>
    <x:sheetView view="pageBreakPreview" topLeftCell="A1" zoomScale="130" zoomScaleNormal="100" zoomScaleSheetLayoutView="130" workbookViewId="0">
      <x:pane xSplit="0" ySplit="2" topLeftCell="A506" activePane="bottomLeft" state="frozen"/>
      <x:selection pane="bottomLeft" activeCell="O512" activeCellId="0" sqref="O512:O512"/>
    </x:sheetView>
  </x:sheetViews>
  <x:sheetFormatPr defaultColWidth="8.88671875" defaultRowHeight="10.5"/>
  <x:cols>
    <x:col min="1" max="1" width="5.33203125" style="464" customWidth="1"/>
    <x:col min="2" max="2" width="6.5546875" style="443" customWidth="1"/>
    <x:col min="3" max="3" width="9" style="443" customWidth="1"/>
    <x:col min="4" max="4" width="12.109375" style="462" customWidth="1"/>
    <x:col min="5" max="6" width="9" style="465" bestFit="1" customWidth="1"/>
    <x:col min="7" max="7" width="8.21875" style="465" bestFit="1" customWidth="1"/>
    <x:col min="8" max="8" width="19.21875" style="443" bestFit="1" customWidth="1"/>
    <x:col min="9" max="247" width="8.88671875" style="459"/>
    <x:col min="248" max="16384" width="8.88671875" style="423"/>
  </x:cols>
  <x:sheetData>
    <x:row r="1" spans="1:20" s="438" customFormat="1" ht="26.25" customHeight="1">
      <x:c r="A1" s="31" t="s">
        <x:v>5644</x:v>
      </x:c>
      <x:c r="B1" s="32"/>
      <x:c r="C1" s="35"/>
      <x:c r="D1" s="34"/>
      <x:c r="E1" s="17"/>
      <x:c r="F1" s="14"/>
      <x:c r="G1" s="14"/>
      <x:c r="H1" s="17"/>
      <x:c r="K1" s="445"/>
      <x:c r="M1" s="436"/>
      <x:c r="N1" s="437"/>
      <x:c r="R1" s="439"/>
      <x:c r="S1" s="440"/>
      <x:c r="T1" s="441"/>
    </x:row>
    <x:row r="2" spans="1:247" s="453" customFormat="1" ht="28.5" customHeight="1">
      <x:c r="A2" s="36" t="s">
        <x:v>7852</x:v>
      </x:c>
      <x:c r="B2" s="37" t="s">
        <x:v>3176</x:v>
      </x:c>
      <x:c r="C2" s="37" t="s">
        <x:v>5322</x:v>
      </x:c>
      <x:c r="D2" s="37" t="s">
        <x:v>5000</x:v>
      </x:c>
      <x:c r="E2" s="38" t="s">
        <x:v>8681</x:v>
      </x:c>
      <x:c r="F2" s="38" t="s">
        <x:v>8820</x:v>
      </x:c>
      <x:c r="G2" s="38" t="s">
        <x:v>7779</x:v>
      </x:c>
      <x:c r="H2" s="39" t="s">
        <x:v>3712</x:v>
      </x:c>
      <x:c r="I2" s="452"/>
      <x:c r="J2" s="452"/>
      <x:c r="K2" s="452"/>
      <x:c r="L2" s="452"/>
      <x:c r="M2" s="452"/>
      <x:c r="N2" s="452"/>
      <x:c r="O2" s="452"/>
      <x:c r="P2" s="452"/>
      <x:c r="Q2" s="452"/>
      <x:c r="R2" s="452"/>
      <x:c r="S2" s="452"/>
      <x:c r="T2" s="452"/>
      <x:c r="U2" s="452"/>
      <x:c r="V2" s="452"/>
      <x:c r="W2" s="452"/>
      <x:c r="X2" s="452"/>
      <x:c r="Y2" s="452"/>
      <x:c r="Z2" s="452"/>
      <x:c r="AA2" s="452"/>
      <x:c r="AB2" s="452"/>
      <x:c r="AC2" s="452"/>
      <x:c r="AD2" s="452"/>
      <x:c r="AE2" s="452"/>
      <x:c r="AF2" s="452"/>
      <x:c r="AG2" s="452"/>
      <x:c r="AH2" s="452"/>
      <x:c r="AI2" s="452"/>
      <x:c r="AJ2" s="452"/>
      <x:c r="AK2" s="452"/>
      <x:c r="AL2" s="452"/>
      <x:c r="AM2" s="452"/>
      <x:c r="AN2" s="452"/>
      <x:c r="AO2" s="452"/>
      <x:c r="AP2" s="452"/>
      <x:c r="AQ2" s="452"/>
      <x:c r="AR2" s="452"/>
      <x:c r="AS2" s="452"/>
      <x:c r="AT2" s="452"/>
      <x:c r="AU2" s="452"/>
      <x:c r="AV2" s="452"/>
      <x:c r="AW2" s="452"/>
      <x:c r="AX2" s="452"/>
      <x:c r="AY2" s="452"/>
      <x:c r="AZ2" s="452"/>
      <x:c r="BA2" s="452"/>
      <x:c r="BB2" s="452"/>
      <x:c r="BC2" s="452"/>
      <x:c r="BD2" s="452"/>
      <x:c r="BE2" s="452"/>
      <x:c r="BF2" s="452"/>
      <x:c r="BG2" s="452"/>
      <x:c r="BH2" s="452"/>
      <x:c r="BI2" s="452"/>
      <x:c r="BJ2" s="452"/>
      <x:c r="BK2" s="452"/>
      <x:c r="BL2" s="452"/>
      <x:c r="BM2" s="452"/>
      <x:c r="BN2" s="452"/>
      <x:c r="BO2" s="452"/>
      <x:c r="BP2" s="452"/>
      <x:c r="BQ2" s="452"/>
      <x:c r="BR2" s="452"/>
      <x:c r="BS2" s="452"/>
      <x:c r="BT2" s="452"/>
      <x:c r="BU2" s="452"/>
      <x:c r="BV2" s="452"/>
      <x:c r="BW2" s="452"/>
      <x:c r="BX2" s="452"/>
      <x:c r="BY2" s="452"/>
      <x:c r="BZ2" s="452"/>
      <x:c r="CA2" s="452"/>
      <x:c r="CB2" s="452"/>
      <x:c r="CC2" s="452"/>
      <x:c r="CD2" s="452"/>
      <x:c r="CE2" s="452"/>
      <x:c r="CF2" s="452"/>
      <x:c r="CG2" s="452"/>
      <x:c r="CH2" s="452"/>
      <x:c r="CI2" s="452"/>
      <x:c r="CJ2" s="452"/>
      <x:c r="CK2" s="452"/>
      <x:c r="CL2" s="452"/>
      <x:c r="CM2" s="452"/>
      <x:c r="CN2" s="452"/>
      <x:c r="CO2" s="452"/>
      <x:c r="CP2" s="452"/>
      <x:c r="CQ2" s="452"/>
      <x:c r="CR2" s="452"/>
      <x:c r="CS2" s="452"/>
      <x:c r="CT2" s="452"/>
      <x:c r="CU2" s="452"/>
      <x:c r="CV2" s="452"/>
      <x:c r="CW2" s="452"/>
      <x:c r="CX2" s="452"/>
      <x:c r="CY2" s="452"/>
      <x:c r="CZ2" s="452"/>
      <x:c r="DA2" s="452"/>
      <x:c r="DB2" s="452"/>
      <x:c r="DC2" s="452"/>
      <x:c r="DD2" s="452"/>
      <x:c r="DE2" s="452"/>
      <x:c r="DF2" s="452"/>
      <x:c r="DG2" s="452"/>
      <x:c r="DH2" s="452"/>
      <x:c r="DI2" s="452"/>
      <x:c r="DJ2" s="452"/>
      <x:c r="DK2" s="452"/>
      <x:c r="DL2" s="452"/>
      <x:c r="DM2" s="452"/>
      <x:c r="DN2" s="452"/>
      <x:c r="DO2" s="452"/>
      <x:c r="DP2" s="452"/>
      <x:c r="DQ2" s="452"/>
      <x:c r="DR2" s="452"/>
      <x:c r="DS2" s="452"/>
      <x:c r="DT2" s="452"/>
      <x:c r="DU2" s="452"/>
      <x:c r="DV2" s="452"/>
      <x:c r="DW2" s="452"/>
      <x:c r="DX2" s="452"/>
      <x:c r="DY2" s="452"/>
      <x:c r="DZ2" s="452"/>
      <x:c r="EA2" s="452"/>
      <x:c r="EB2" s="452"/>
      <x:c r="EC2" s="452"/>
      <x:c r="ED2" s="452"/>
      <x:c r="EE2" s="452"/>
      <x:c r="EF2" s="452"/>
      <x:c r="EG2" s="452"/>
      <x:c r="EH2" s="452"/>
      <x:c r="EI2" s="452"/>
      <x:c r="EJ2" s="452"/>
      <x:c r="EK2" s="452"/>
      <x:c r="EL2" s="452"/>
      <x:c r="EM2" s="452"/>
      <x:c r="EN2" s="452"/>
      <x:c r="EO2" s="452"/>
      <x:c r="EP2" s="452"/>
      <x:c r="EQ2" s="452"/>
      <x:c r="ER2" s="452"/>
      <x:c r="ES2" s="452"/>
      <x:c r="ET2" s="452"/>
      <x:c r="EU2" s="452"/>
      <x:c r="EV2" s="452"/>
      <x:c r="EW2" s="452"/>
      <x:c r="EX2" s="452"/>
      <x:c r="EY2" s="452"/>
      <x:c r="EZ2" s="452"/>
      <x:c r="FA2" s="452"/>
      <x:c r="FB2" s="452"/>
      <x:c r="FC2" s="452"/>
      <x:c r="FD2" s="452"/>
      <x:c r="FE2" s="452"/>
      <x:c r="FF2" s="452"/>
      <x:c r="FG2" s="452"/>
      <x:c r="FH2" s="452"/>
      <x:c r="FI2" s="452"/>
      <x:c r="FJ2" s="452"/>
      <x:c r="FK2" s="452"/>
      <x:c r="FL2" s="452"/>
      <x:c r="FM2" s="452"/>
      <x:c r="FN2" s="452"/>
      <x:c r="FO2" s="452"/>
      <x:c r="FP2" s="452"/>
      <x:c r="FQ2" s="452"/>
      <x:c r="FR2" s="452"/>
      <x:c r="FS2" s="452"/>
      <x:c r="FT2" s="452"/>
      <x:c r="FU2" s="452"/>
      <x:c r="FV2" s="452"/>
      <x:c r="FW2" s="452"/>
      <x:c r="FX2" s="452"/>
      <x:c r="FY2" s="452"/>
      <x:c r="FZ2" s="452"/>
      <x:c r="GA2" s="452"/>
      <x:c r="GB2" s="452"/>
      <x:c r="GC2" s="452"/>
      <x:c r="GD2" s="452"/>
      <x:c r="GE2" s="452"/>
      <x:c r="GF2" s="452"/>
      <x:c r="GG2" s="452"/>
      <x:c r="GH2" s="452"/>
      <x:c r="GI2" s="452"/>
      <x:c r="GJ2" s="452"/>
      <x:c r="GK2" s="452"/>
      <x:c r="GL2" s="452"/>
      <x:c r="GM2" s="452"/>
      <x:c r="GN2" s="452"/>
      <x:c r="GO2" s="452"/>
      <x:c r="GP2" s="452"/>
      <x:c r="GQ2" s="452"/>
      <x:c r="GR2" s="452"/>
      <x:c r="GS2" s="452"/>
      <x:c r="GT2" s="452"/>
      <x:c r="GU2" s="452"/>
      <x:c r="GV2" s="452"/>
      <x:c r="GW2" s="452"/>
      <x:c r="GX2" s="452"/>
      <x:c r="GY2" s="452"/>
      <x:c r="GZ2" s="452"/>
      <x:c r="HA2" s="452"/>
      <x:c r="HB2" s="452"/>
      <x:c r="HC2" s="452"/>
      <x:c r="HD2" s="452"/>
      <x:c r="HE2" s="452"/>
      <x:c r="HF2" s="452"/>
      <x:c r="HG2" s="452"/>
      <x:c r="HH2" s="452"/>
      <x:c r="HI2" s="452"/>
      <x:c r="HJ2" s="452"/>
      <x:c r="HK2" s="452"/>
      <x:c r="HL2" s="452"/>
      <x:c r="HM2" s="452"/>
      <x:c r="HN2" s="452"/>
      <x:c r="HO2" s="452"/>
      <x:c r="HP2" s="452"/>
      <x:c r="HQ2" s="452"/>
      <x:c r="HR2" s="452"/>
      <x:c r="HS2" s="452"/>
      <x:c r="HT2" s="452"/>
      <x:c r="HU2" s="452"/>
      <x:c r="HV2" s="452"/>
      <x:c r="HW2" s="452"/>
      <x:c r="HX2" s="452"/>
      <x:c r="HY2" s="452"/>
      <x:c r="HZ2" s="452"/>
      <x:c r="IA2" s="452"/>
      <x:c r="IB2" s="452"/>
      <x:c r="IC2" s="452"/>
      <x:c r="ID2" s="452"/>
      <x:c r="IE2" s="452"/>
      <x:c r="IF2" s="452"/>
      <x:c r="IG2" s="452"/>
      <x:c r="IH2" s="452"/>
      <x:c r="II2" s="452"/>
      <x:c r="IJ2" s="452"/>
      <x:c r="IK2" s="452"/>
      <x:c r="IL2" s="452"/>
      <x:c r="IM2" s="452"/>
    </x:row>
    <x:row r="3" spans="1:247" s="455" customFormat="1" ht="24.75" customHeight="1">
      <x:c r="A3" s="2424" t="s">
        <x:v>7668</x:v>
      </x:c>
      <x:c r="B3" s="2425"/>
      <x:c r="C3" s="2426"/>
      <x:c r="D3" s="40"/>
      <x:c r="E3" s="41"/>
      <x:c r="F3" s="41"/>
      <x:c r="G3" s="42">
        <x:f>SUM(G4,G35)</x:f>
        <x:v>1714965.2500000002</x:v>
      </x:c>
      <x:c r="H3" s="43"/>
      <x:c r="I3" s="454"/>
      <x:c r="J3" s="454"/>
      <x:c r="K3" s="454"/>
      <x:c r="L3" s="454"/>
      <x:c r="M3" s="454"/>
      <x:c r="N3" s="454"/>
      <x:c r="O3" s="454"/>
      <x:c r="P3" s="454"/>
      <x:c r="Q3" s="454"/>
      <x:c r="R3" s="454"/>
      <x:c r="S3" s="454"/>
      <x:c r="T3" s="454"/>
      <x:c r="U3" s="454"/>
      <x:c r="V3" s="454"/>
      <x:c r="W3" s="454"/>
      <x:c r="X3" s="454"/>
      <x:c r="Y3" s="454"/>
      <x:c r="Z3" s="454"/>
      <x:c r="AA3" s="454"/>
      <x:c r="AB3" s="454"/>
      <x:c r="AC3" s="454"/>
      <x:c r="AD3" s="454"/>
      <x:c r="AE3" s="454"/>
      <x:c r="AF3" s="454"/>
      <x:c r="AG3" s="454"/>
      <x:c r="AH3" s="454"/>
      <x:c r="AI3" s="454"/>
      <x:c r="AJ3" s="454"/>
      <x:c r="AK3" s="454"/>
      <x:c r="AL3" s="454"/>
      <x:c r="AM3" s="454"/>
      <x:c r="AN3" s="454"/>
      <x:c r="AO3" s="454"/>
      <x:c r="AP3" s="454"/>
      <x:c r="AQ3" s="454"/>
      <x:c r="AR3" s="454"/>
      <x:c r="AS3" s="454"/>
      <x:c r="AT3" s="454"/>
      <x:c r="AU3" s="454"/>
      <x:c r="AV3" s="454"/>
      <x:c r="AW3" s="454"/>
      <x:c r="AX3" s="454"/>
      <x:c r="AY3" s="454"/>
      <x:c r="AZ3" s="454"/>
      <x:c r="BA3" s="454"/>
      <x:c r="BB3" s="454"/>
      <x:c r="BC3" s="454"/>
      <x:c r="BD3" s="454"/>
      <x:c r="BE3" s="454"/>
      <x:c r="BF3" s="454"/>
      <x:c r="BG3" s="454"/>
      <x:c r="BH3" s="454"/>
      <x:c r="BI3" s="454"/>
      <x:c r="BJ3" s="454"/>
      <x:c r="BK3" s="454"/>
      <x:c r="BL3" s="454"/>
      <x:c r="BM3" s="454"/>
      <x:c r="BN3" s="454"/>
      <x:c r="BO3" s="454"/>
      <x:c r="BP3" s="454"/>
      <x:c r="BQ3" s="454"/>
      <x:c r="BR3" s="454"/>
      <x:c r="BS3" s="454"/>
      <x:c r="BT3" s="454"/>
      <x:c r="BU3" s="454"/>
      <x:c r="BV3" s="454"/>
      <x:c r="BW3" s="454"/>
      <x:c r="BX3" s="454"/>
      <x:c r="BY3" s="454"/>
      <x:c r="BZ3" s="454"/>
      <x:c r="CA3" s="454"/>
      <x:c r="CB3" s="454"/>
      <x:c r="CC3" s="454"/>
      <x:c r="CD3" s="454"/>
      <x:c r="CE3" s="454"/>
      <x:c r="CF3" s="454"/>
      <x:c r="CG3" s="454"/>
      <x:c r="CH3" s="454"/>
      <x:c r="CI3" s="454"/>
      <x:c r="CJ3" s="454"/>
      <x:c r="CK3" s="454"/>
      <x:c r="CL3" s="454"/>
      <x:c r="CM3" s="454"/>
      <x:c r="CN3" s="454"/>
      <x:c r="CO3" s="454"/>
      <x:c r="CP3" s="454"/>
      <x:c r="CQ3" s="454"/>
      <x:c r="CR3" s="454"/>
      <x:c r="CS3" s="454"/>
      <x:c r="CT3" s="454"/>
      <x:c r="CU3" s="454"/>
      <x:c r="CV3" s="454"/>
      <x:c r="CW3" s="454"/>
      <x:c r="CX3" s="454"/>
      <x:c r="CY3" s="454"/>
      <x:c r="CZ3" s="454"/>
      <x:c r="DA3" s="454"/>
      <x:c r="DB3" s="454"/>
      <x:c r="DC3" s="454"/>
      <x:c r="DD3" s="454"/>
      <x:c r="DE3" s="454"/>
      <x:c r="DF3" s="454"/>
      <x:c r="DG3" s="454"/>
      <x:c r="DH3" s="454"/>
      <x:c r="DI3" s="454"/>
      <x:c r="DJ3" s="454"/>
      <x:c r="DK3" s="454"/>
      <x:c r="DL3" s="454"/>
      <x:c r="DM3" s="454"/>
      <x:c r="DN3" s="454"/>
      <x:c r="DO3" s="454"/>
      <x:c r="DP3" s="454"/>
      <x:c r="DQ3" s="454"/>
      <x:c r="DR3" s="454"/>
      <x:c r="DS3" s="454"/>
      <x:c r="DT3" s="454"/>
      <x:c r="DU3" s="454"/>
      <x:c r="DV3" s="454"/>
      <x:c r="DW3" s="454"/>
      <x:c r="DX3" s="454"/>
      <x:c r="DY3" s="454"/>
      <x:c r="DZ3" s="454"/>
      <x:c r="EA3" s="454"/>
      <x:c r="EB3" s="454"/>
      <x:c r="EC3" s="454"/>
      <x:c r="ED3" s="454"/>
      <x:c r="EE3" s="454"/>
      <x:c r="EF3" s="454"/>
      <x:c r="EG3" s="454"/>
      <x:c r="EH3" s="454"/>
      <x:c r="EI3" s="454"/>
      <x:c r="EJ3" s="454"/>
      <x:c r="EK3" s="454"/>
      <x:c r="EL3" s="454"/>
      <x:c r="EM3" s="454"/>
      <x:c r="EN3" s="454"/>
      <x:c r="EO3" s="454"/>
      <x:c r="EP3" s="454"/>
      <x:c r="EQ3" s="454"/>
      <x:c r="ER3" s="454"/>
      <x:c r="ES3" s="454"/>
      <x:c r="ET3" s="454"/>
      <x:c r="EU3" s="454"/>
      <x:c r="EV3" s="454"/>
      <x:c r="EW3" s="454"/>
      <x:c r="EX3" s="454"/>
      <x:c r="EY3" s="454"/>
      <x:c r="EZ3" s="454"/>
      <x:c r="FA3" s="454"/>
      <x:c r="FB3" s="454"/>
      <x:c r="FC3" s="454"/>
      <x:c r="FD3" s="454"/>
      <x:c r="FE3" s="454"/>
      <x:c r="FF3" s="454"/>
      <x:c r="FG3" s="454"/>
      <x:c r="FH3" s="454"/>
      <x:c r="FI3" s="454"/>
      <x:c r="FJ3" s="454"/>
      <x:c r="FK3" s="454"/>
      <x:c r="FL3" s="454"/>
      <x:c r="FM3" s="454"/>
      <x:c r="FN3" s="454"/>
      <x:c r="FO3" s="454"/>
      <x:c r="FP3" s="454"/>
      <x:c r="FQ3" s="454"/>
      <x:c r="FR3" s="454"/>
      <x:c r="FS3" s="454"/>
      <x:c r="FT3" s="454"/>
      <x:c r="FU3" s="454"/>
      <x:c r="FV3" s="454"/>
      <x:c r="FW3" s="454"/>
      <x:c r="FX3" s="454"/>
      <x:c r="FY3" s="454"/>
      <x:c r="FZ3" s="454"/>
      <x:c r="GA3" s="454"/>
      <x:c r="GB3" s="454"/>
      <x:c r="GC3" s="454"/>
      <x:c r="GD3" s="454"/>
      <x:c r="GE3" s="454"/>
      <x:c r="GF3" s="454"/>
      <x:c r="GG3" s="454"/>
      <x:c r="GH3" s="454"/>
      <x:c r="GI3" s="454"/>
      <x:c r="GJ3" s="454"/>
      <x:c r="GK3" s="454"/>
      <x:c r="GL3" s="454"/>
      <x:c r="GM3" s="454"/>
      <x:c r="GN3" s="454"/>
      <x:c r="GO3" s="454"/>
      <x:c r="GP3" s="454"/>
      <x:c r="GQ3" s="454"/>
      <x:c r="GR3" s="454"/>
      <x:c r="GS3" s="454"/>
      <x:c r="GT3" s="454"/>
      <x:c r="GU3" s="454"/>
      <x:c r="GV3" s="454"/>
      <x:c r="GW3" s="454"/>
      <x:c r="GX3" s="454"/>
      <x:c r="GY3" s="454"/>
      <x:c r="GZ3" s="454"/>
      <x:c r="HA3" s="454"/>
      <x:c r="HB3" s="454"/>
      <x:c r="HC3" s="454"/>
      <x:c r="HD3" s="454"/>
      <x:c r="HE3" s="454"/>
      <x:c r="HF3" s="454"/>
      <x:c r="HG3" s="454"/>
      <x:c r="HH3" s="454"/>
      <x:c r="HI3" s="454"/>
      <x:c r="HJ3" s="454"/>
      <x:c r="HK3" s="454"/>
      <x:c r="HL3" s="454"/>
      <x:c r="HM3" s="454"/>
      <x:c r="HN3" s="454"/>
      <x:c r="HO3" s="454"/>
      <x:c r="HP3" s="454"/>
      <x:c r="HQ3" s="454"/>
      <x:c r="HR3" s="454"/>
      <x:c r="HS3" s="454"/>
      <x:c r="HT3" s="454"/>
      <x:c r="HU3" s="454"/>
      <x:c r="HV3" s="454"/>
      <x:c r="HW3" s="454"/>
      <x:c r="HX3" s="454"/>
      <x:c r="HY3" s="454"/>
      <x:c r="HZ3" s="454"/>
      <x:c r="IA3" s="454"/>
      <x:c r="IB3" s="454"/>
      <x:c r="IC3" s="454"/>
      <x:c r="ID3" s="454"/>
      <x:c r="IE3" s="454"/>
      <x:c r="IF3" s="454"/>
      <x:c r="IG3" s="454"/>
      <x:c r="IH3" s="454"/>
      <x:c r="II3" s="454"/>
      <x:c r="IJ3" s="454"/>
      <x:c r="IK3" s="454"/>
      <x:c r="IL3" s="454"/>
      <x:c r="IM3" s="454"/>
    </x:row>
    <x:row r="4" spans="1:247" s="455" customFormat="1" ht="17.449999999999999" customHeight="1">
      <x:c r="A4" s="44" t="s">
        <x:v>5585</x:v>
      </x:c>
      <x:c r="B4" s="2427" t="s">
        <x:v>5058</x:v>
      </x:c>
      <x:c r="C4" s="2428"/>
      <x:c r="D4" s="45"/>
      <x:c r="E4" s="46">
        <x:f>SUM(E5:E34)</x:f>
        <x:v>4322734</x:v>
      </x:c>
      <x:c r="F4" s="46">
        <x:f>SUM(F5:F34)</x:f>
        <x:v>6104967.4900000002</x:v>
      </x:c>
      <x:c r="G4" s="47">
        <x:f t="shared" ref="G4:G47" si="0">F4-E4</x:f>
        <x:v>1782233.4900000002</x:v>
      </x:c>
      <x:c r="H4" s="48"/>
      <x:c r="I4" s="454"/>
      <x:c r="J4" s="454"/>
      <x:c r="K4" s="454"/>
      <x:c r="L4" s="454"/>
      <x:c r="M4" s="454"/>
      <x:c r="N4" s="454"/>
      <x:c r="O4" s="454"/>
      <x:c r="P4" s="454"/>
      <x:c r="Q4" s="454"/>
      <x:c r="R4" s="454"/>
      <x:c r="S4" s="454"/>
      <x:c r="T4" s="454"/>
      <x:c r="U4" s="454"/>
      <x:c r="V4" s="454"/>
      <x:c r="W4" s="454"/>
      <x:c r="X4" s="454"/>
      <x:c r="Y4" s="454"/>
      <x:c r="Z4" s="454"/>
      <x:c r="AA4" s="454"/>
      <x:c r="AB4" s="454"/>
      <x:c r="AC4" s="454"/>
      <x:c r="AD4" s="454"/>
      <x:c r="AE4" s="454"/>
      <x:c r="AF4" s="454"/>
      <x:c r="AG4" s="454"/>
      <x:c r="AH4" s="454"/>
      <x:c r="AI4" s="454"/>
      <x:c r="AJ4" s="454"/>
      <x:c r="AK4" s="454"/>
      <x:c r="AL4" s="454"/>
      <x:c r="AM4" s="454"/>
      <x:c r="AN4" s="454"/>
      <x:c r="AO4" s="454"/>
      <x:c r="AP4" s="454"/>
      <x:c r="AQ4" s="454"/>
      <x:c r="AR4" s="454"/>
      <x:c r="AS4" s="454"/>
      <x:c r="AT4" s="454"/>
      <x:c r="AU4" s="454"/>
      <x:c r="AV4" s="454"/>
      <x:c r="AW4" s="454"/>
      <x:c r="AX4" s="454"/>
      <x:c r="AY4" s="454"/>
      <x:c r="AZ4" s="454"/>
      <x:c r="BA4" s="454"/>
      <x:c r="BB4" s="454"/>
      <x:c r="BC4" s="454"/>
      <x:c r="BD4" s="454"/>
      <x:c r="BE4" s="454"/>
      <x:c r="BF4" s="454"/>
      <x:c r="BG4" s="454"/>
      <x:c r="BH4" s="454"/>
      <x:c r="BI4" s="454"/>
      <x:c r="BJ4" s="454"/>
      <x:c r="BK4" s="454"/>
      <x:c r="BL4" s="454"/>
      <x:c r="BM4" s="454"/>
      <x:c r="BN4" s="454"/>
      <x:c r="BO4" s="454"/>
      <x:c r="BP4" s="454"/>
      <x:c r="BQ4" s="454"/>
      <x:c r="BR4" s="454"/>
      <x:c r="BS4" s="454"/>
      <x:c r="BT4" s="454"/>
      <x:c r="BU4" s="454"/>
      <x:c r="BV4" s="454"/>
      <x:c r="BW4" s="454"/>
      <x:c r="BX4" s="454"/>
      <x:c r="BY4" s="454"/>
      <x:c r="BZ4" s="454"/>
      <x:c r="CA4" s="454"/>
      <x:c r="CB4" s="454"/>
      <x:c r="CC4" s="454"/>
      <x:c r="CD4" s="454"/>
      <x:c r="CE4" s="454"/>
      <x:c r="CF4" s="454"/>
      <x:c r="CG4" s="454"/>
      <x:c r="CH4" s="454"/>
      <x:c r="CI4" s="454"/>
      <x:c r="CJ4" s="454"/>
      <x:c r="CK4" s="454"/>
      <x:c r="CL4" s="454"/>
      <x:c r="CM4" s="454"/>
      <x:c r="CN4" s="454"/>
      <x:c r="CO4" s="454"/>
      <x:c r="CP4" s="454"/>
      <x:c r="CQ4" s="454"/>
      <x:c r="CR4" s="454"/>
      <x:c r="CS4" s="454"/>
      <x:c r="CT4" s="454"/>
      <x:c r="CU4" s="454"/>
      <x:c r="CV4" s="454"/>
      <x:c r="CW4" s="454"/>
      <x:c r="CX4" s="454"/>
      <x:c r="CY4" s="454"/>
      <x:c r="CZ4" s="454"/>
      <x:c r="DA4" s="454"/>
      <x:c r="DB4" s="454"/>
      <x:c r="DC4" s="454"/>
      <x:c r="DD4" s="454"/>
      <x:c r="DE4" s="454"/>
      <x:c r="DF4" s="454"/>
      <x:c r="DG4" s="454"/>
      <x:c r="DH4" s="454"/>
      <x:c r="DI4" s="454"/>
      <x:c r="DJ4" s="454"/>
      <x:c r="DK4" s="454"/>
      <x:c r="DL4" s="454"/>
      <x:c r="DM4" s="454"/>
      <x:c r="DN4" s="454"/>
      <x:c r="DO4" s="454"/>
      <x:c r="DP4" s="454"/>
      <x:c r="DQ4" s="454"/>
      <x:c r="DR4" s="454"/>
      <x:c r="DS4" s="454"/>
      <x:c r="DT4" s="454"/>
      <x:c r="DU4" s="454"/>
      <x:c r="DV4" s="454"/>
      <x:c r="DW4" s="454"/>
      <x:c r="DX4" s="454"/>
      <x:c r="DY4" s="454"/>
      <x:c r="DZ4" s="454"/>
      <x:c r="EA4" s="454"/>
      <x:c r="EB4" s="454"/>
      <x:c r="EC4" s="454"/>
      <x:c r="ED4" s="454"/>
      <x:c r="EE4" s="454"/>
      <x:c r="EF4" s="454"/>
      <x:c r="EG4" s="454"/>
      <x:c r="EH4" s="454"/>
      <x:c r="EI4" s="454"/>
      <x:c r="EJ4" s="454"/>
      <x:c r="EK4" s="454"/>
      <x:c r="EL4" s="454"/>
      <x:c r="EM4" s="454"/>
      <x:c r="EN4" s="454"/>
      <x:c r="EO4" s="454"/>
      <x:c r="EP4" s="454"/>
      <x:c r="EQ4" s="454"/>
      <x:c r="ER4" s="454"/>
      <x:c r="ES4" s="454"/>
      <x:c r="ET4" s="454"/>
      <x:c r="EU4" s="454"/>
      <x:c r="EV4" s="454"/>
      <x:c r="EW4" s="454"/>
      <x:c r="EX4" s="454"/>
      <x:c r="EY4" s="454"/>
      <x:c r="EZ4" s="454"/>
      <x:c r="FA4" s="454"/>
      <x:c r="FB4" s="454"/>
      <x:c r="FC4" s="454"/>
      <x:c r="FD4" s="454"/>
      <x:c r="FE4" s="454"/>
      <x:c r="FF4" s="454"/>
      <x:c r="FG4" s="454"/>
      <x:c r="FH4" s="454"/>
      <x:c r="FI4" s="454"/>
      <x:c r="FJ4" s="454"/>
      <x:c r="FK4" s="454"/>
      <x:c r="FL4" s="454"/>
      <x:c r="FM4" s="454"/>
      <x:c r="FN4" s="454"/>
      <x:c r="FO4" s="454"/>
      <x:c r="FP4" s="454"/>
      <x:c r="FQ4" s="454"/>
      <x:c r="FR4" s="454"/>
      <x:c r="FS4" s="454"/>
      <x:c r="FT4" s="454"/>
      <x:c r="FU4" s="454"/>
      <x:c r="FV4" s="454"/>
      <x:c r="FW4" s="454"/>
      <x:c r="FX4" s="454"/>
      <x:c r="FY4" s="454"/>
      <x:c r="FZ4" s="454"/>
      <x:c r="GA4" s="454"/>
      <x:c r="GB4" s="454"/>
      <x:c r="GC4" s="454"/>
      <x:c r="GD4" s="454"/>
      <x:c r="GE4" s="454"/>
      <x:c r="GF4" s="454"/>
      <x:c r="GG4" s="454"/>
      <x:c r="GH4" s="454"/>
      <x:c r="GI4" s="454"/>
      <x:c r="GJ4" s="454"/>
      <x:c r="GK4" s="454"/>
      <x:c r="GL4" s="454"/>
      <x:c r="GM4" s="454"/>
      <x:c r="GN4" s="454"/>
      <x:c r="GO4" s="454"/>
      <x:c r="GP4" s="454"/>
      <x:c r="GQ4" s="454"/>
      <x:c r="GR4" s="454"/>
      <x:c r="GS4" s="454"/>
      <x:c r="GT4" s="454"/>
      <x:c r="GU4" s="454"/>
      <x:c r="GV4" s="454"/>
      <x:c r="GW4" s="454"/>
      <x:c r="GX4" s="454"/>
      <x:c r="GY4" s="454"/>
      <x:c r="GZ4" s="454"/>
      <x:c r="HA4" s="454"/>
      <x:c r="HB4" s="454"/>
      <x:c r="HC4" s="454"/>
      <x:c r="HD4" s="454"/>
      <x:c r="HE4" s="454"/>
      <x:c r="HF4" s="454"/>
      <x:c r="HG4" s="454"/>
      <x:c r="HH4" s="454"/>
      <x:c r="HI4" s="454"/>
      <x:c r="HJ4" s="454"/>
      <x:c r="HK4" s="454"/>
      <x:c r="HL4" s="454"/>
      <x:c r="HM4" s="454"/>
      <x:c r="HN4" s="454"/>
      <x:c r="HO4" s="454"/>
      <x:c r="HP4" s="454"/>
      <x:c r="HQ4" s="454"/>
      <x:c r="HR4" s="454"/>
      <x:c r="HS4" s="454"/>
      <x:c r="HT4" s="454"/>
      <x:c r="HU4" s="454"/>
      <x:c r="HV4" s="454"/>
      <x:c r="HW4" s="454"/>
      <x:c r="HX4" s="454"/>
      <x:c r="HY4" s="454"/>
      <x:c r="HZ4" s="454"/>
      <x:c r="IA4" s="454"/>
      <x:c r="IB4" s="454"/>
      <x:c r="IC4" s="454"/>
      <x:c r="ID4" s="454"/>
      <x:c r="IE4" s="454"/>
      <x:c r="IF4" s="454"/>
      <x:c r="IG4" s="454"/>
      <x:c r="IH4" s="454"/>
      <x:c r="II4" s="454"/>
      <x:c r="IJ4" s="454"/>
      <x:c r="IK4" s="454"/>
      <x:c r="IL4" s="454"/>
      <x:c r="IM4" s="454"/>
    </x:row>
    <x:row r="5" spans="1:247" s="457" customFormat="1" ht="17.449999999999999" customHeight="1">
      <x:c r="A5" s="49" t="s">
        <x:v>3774</x:v>
      </x:c>
      <x:c r="B5" s="50" t="s">
        <x:v>4441</x:v>
      </x:c>
      <x:c r="C5" s="50" t="s">
        <x:v>7075</x:v>
      </x:c>
      <x:c r="D5" s="51" t="s">
        <x:v>6368</x:v>
      </x:c>
      <x:c r="E5" s="52">
        <x:v>2958864</x:v>
      </x:c>
      <x:c r="F5" s="52">
        <x:v>2958884</x:v>
      </x:c>
      <x:c r="G5" s="53">
        <x:f t="shared" si="0"/>
        <x:v>20</x:v>
      </x:c>
      <x:c r="H5" s="54" t="s">
        <x:v>3242</x:v>
      </x:c>
      <x:c r="I5" s="456"/>
      <x:c r="J5" s="456"/>
      <x:c r="K5" s="456"/>
      <x:c r="L5" s="456"/>
      <x:c r="M5" s="456"/>
      <x:c r="N5" s="456"/>
      <x:c r="O5" s="456"/>
      <x:c r="P5" s="456"/>
      <x:c r="Q5" s="456"/>
      <x:c r="R5" s="456"/>
      <x:c r="S5" s="456"/>
      <x:c r="T5" s="456"/>
      <x:c r="U5" s="456"/>
      <x:c r="V5" s="456"/>
      <x:c r="W5" s="456"/>
      <x:c r="X5" s="456"/>
      <x:c r="Y5" s="456"/>
      <x:c r="Z5" s="456"/>
      <x:c r="AA5" s="456"/>
      <x:c r="AB5" s="456"/>
      <x:c r="AC5" s="456"/>
      <x:c r="AD5" s="456"/>
      <x:c r="AE5" s="456"/>
      <x:c r="AF5" s="456"/>
      <x:c r="AG5" s="456"/>
      <x:c r="AH5" s="456"/>
      <x:c r="AI5" s="456"/>
      <x:c r="AJ5" s="456"/>
      <x:c r="AK5" s="456"/>
      <x:c r="AL5" s="456"/>
      <x:c r="AM5" s="456"/>
      <x:c r="AN5" s="456"/>
      <x:c r="AO5" s="456"/>
      <x:c r="AP5" s="456"/>
      <x:c r="AQ5" s="456"/>
      <x:c r="AR5" s="456"/>
      <x:c r="AS5" s="456"/>
      <x:c r="AT5" s="456"/>
      <x:c r="AU5" s="456"/>
      <x:c r="AV5" s="456"/>
      <x:c r="AW5" s="456"/>
      <x:c r="AX5" s="456"/>
      <x:c r="AY5" s="456"/>
      <x:c r="AZ5" s="456"/>
      <x:c r="BA5" s="456"/>
      <x:c r="BB5" s="456"/>
      <x:c r="BC5" s="456"/>
      <x:c r="BD5" s="456"/>
      <x:c r="BE5" s="456"/>
      <x:c r="BF5" s="456"/>
      <x:c r="BG5" s="456"/>
      <x:c r="BH5" s="456"/>
      <x:c r="BI5" s="456"/>
      <x:c r="BJ5" s="456"/>
      <x:c r="BK5" s="456"/>
      <x:c r="BL5" s="456"/>
      <x:c r="BM5" s="456"/>
      <x:c r="BN5" s="456"/>
      <x:c r="BO5" s="456"/>
      <x:c r="BP5" s="456"/>
      <x:c r="BQ5" s="456"/>
      <x:c r="BR5" s="456"/>
      <x:c r="BS5" s="456"/>
      <x:c r="BT5" s="456"/>
      <x:c r="BU5" s="456"/>
      <x:c r="BV5" s="456"/>
      <x:c r="BW5" s="456"/>
      <x:c r="BX5" s="456"/>
      <x:c r="BY5" s="456"/>
      <x:c r="BZ5" s="456"/>
      <x:c r="CA5" s="456"/>
      <x:c r="CB5" s="456"/>
      <x:c r="CC5" s="456"/>
      <x:c r="CD5" s="456"/>
      <x:c r="CE5" s="456"/>
      <x:c r="CF5" s="456"/>
      <x:c r="CG5" s="456"/>
      <x:c r="CH5" s="456"/>
      <x:c r="CI5" s="456"/>
      <x:c r="CJ5" s="456"/>
      <x:c r="CK5" s="456"/>
      <x:c r="CL5" s="456"/>
      <x:c r="CM5" s="456"/>
      <x:c r="CN5" s="456"/>
      <x:c r="CO5" s="456"/>
      <x:c r="CP5" s="456"/>
      <x:c r="CQ5" s="456"/>
      <x:c r="CR5" s="456"/>
      <x:c r="CS5" s="456"/>
      <x:c r="CT5" s="456"/>
      <x:c r="CU5" s="456"/>
      <x:c r="CV5" s="456"/>
      <x:c r="CW5" s="456"/>
      <x:c r="CX5" s="456"/>
      <x:c r="CY5" s="456"/>
      <x:c r="CZ5" s="456"/>
      <x:c r="DA5" s="456"/>
      <x:c r="DB5" s="456"/>
      <x:c r="DC5" s="456"/>
      <x:c r="DD5" s="456"/>
      <x:c r="DE5" s="456"/>
      <x:c r="DF5" s="456"/>
      <x:c r="DG5" s="456"/>
      <x:c r="DH5" s="456"/>
      <x:c r="DI5" s="456"/>
      <x:c r="DJ5" s="456"/>
      <x:c r="DK5" s="456"/>
      <x:c r="DL5" s="456"/>
      <x:c r="DM5" s="456"/>
      <x:c r="DN5" s="456"/>
      <x:c r="DO5" s="456"/>
      <x:c r="DP5" s="456"/>
      <x:c r="DQ5" s="456"/>
      <x:c r="DR5" s="456"/>
      <x:c r="DS5" s="456"/>
      <x:c r="DT5" s="456"/>
      <x:c r="DU5" s="456"/>
      <x:c r="DV5" s="456"/>
      <x:c r="DW5" s="456"/>
      <x:c r="DX5" s="456"/>
      <x:c r="DY5" s="456"/>
      <x:c r="DZ5" s="456"/>
      <x:c r="EA5" s="456"/>
      <x:c r="EB5" s="456"/>
      <x:c r="EC5" s="456"/>
      <x:c r="ED5" s="456"/>
      <x:c r="EE5" s="456"/>
      <x:c r="EF5" s="456"/>
      <x:c r="EG5" s="456"/>
      <x:c r="EH5" s="456"/>
      <x:c r="EI5" s="456"/>
      <x:c r="EJ5" s="456"/>
      <x:c r="EK5" s="456"/>
      <x:c r="EL5" s="456"/>
      <x:c r="EM5" s="456"/>
      <x:c r="EN5" s="456"/>
      <x:c r="EO5" s="456"/>
      <x:c r="EP5" s="456"/>
      <x:c r="EQ5" s="456"/>
      <x:c r="ER5" s="456"/>
      <x:c r="ES5" s="456"/>
      <x:c r="ET5" s="456"/>
      <x:c r="EU5" s="456"/>
      <x:c r="EV5" s="456"/>
      <x:c r="EW5" s="456"/>
      <x:c r="EX5" s="456"/>
      <x:c r="EY5" s="456"/>
      <x:c r="EZ5" s="456"/>
      <x:c r="FA5" s="456"/>
      <x:c r="FB5" s="456"/>
      <x:c r="FC5" s="456"/>
      <x:c r="FD5" s="456"/>
      <x:c r="FE5" s="456"/>
      <x:c r="FF5" s="456"/>
      <x:c r="FG5" s="456"/>
      <x:c r="FH5" s="456"/>
      <x:c r="FI5" s="456"/>
      <x:c r="FJ5" s="456"/>
      <x:c r="FK5" s="456"/>
      <x:c r="FL5" s="456"/>
      <x:c r="FM5" s="456"/>
      <x:c r="FN5" s="456"/>
      <x:c r="FO5" s="456"/>
      <x:c r="FP5" s="456"/>
      <x:c r="FQ5" s="456"/>
      <x:c r="FR5" s="456"/>
      <x:c r="FS5" s="456"/>
      <x:c r="FT5" s="456"/>
      <x:c r="FU5" s="456"/>
      <x:c r="FV5" s="456"/>
      <x:c r="FW5" s="456"/>
      <x:c r="FX5" s="456"/>
      <x:c r="FY5" s="456"/>
      <x:c r="FZ5" s="456"/>
      <x:c r="GA5" s="456"/>
      <x:c r="GB5" s="456"/>
      <x:c r="GC5" s="456"/>
      <x:c r="GD5" s="456"/>
      <x:c r="GE5" s="456"/>
      <x:c r="GF5" s="456"/>
      <x:c r="GG5" s="456"/>
      <x:c r="GH5" s="456"/>
      <x:c r="GI5" s="456"/>
      <x:c r="GJ5" s="456"/>
      <x:c r="GK5" s="456"/>
      <x:c r="GL5" s="456"/>
      <x:c r="GM5" s="456"/>
      <x:c r="GN5" s="456"/>
      <x:c r="GO5" s="456"/>
      <x:c r="GP5" s="456"/>
      <x:c r="GQ5" s="456"/>
      <x:c r="GR5" s="456"/>
      <x:c r="GS5" s="456"/>
      <x:c r="GT5" s="456"/>
      <x:c r="GU5" s="456"/>
      <x:c r="GV5" s="456"/>
      <x:c r="GW5" s="456"/>
      <x:c r="GX5" s="456"/>
      <x:c r="GY5" s="456"/>
      <x:c r="GZ5" s="456"/>
      <x:c r="HA5" s="456"/>
      <x:c r="HB5" s="456"/>
      <x:c r="HC5" s="456"/>
      <x:c r="HD5" s="456"/>
      <x:c r="HE5" s="456"/>
      <x:c r="HF5" s="456"/>
      <x:c r="HG5" s="456"/>
      <x:c r="HH5" s="456"/>
      <x:c r="HI5" s="456"/>
      <x:c r="HJ5" s="456"/>
      <x:c r="HK5" s="456"/>
      <x:c r="HL5" s="456"/>
      <x:c r="HM5" s="456"/>
      <x:c r="HN5" s="456"/>
      <x:c r="HO5" s="456"/>
      <x:c r="HP5" s="456"/>
      <x:c r="HQ5" s="456"/>
      <x:c r="HR5" s="456"/>
      <x:c r="HS5" s="456"/>
      <x:c r="HT5" s="456"/>
      <x:c r="HU5" s="456"/>
      <x:c r="HV5" s="456"/>
      <x:c r="HW5" s="456"/>
      <x:c r="HX5" s="456"/>
      <x:c r="HY5" s="456"/>
      <x:c r="HZ5" s="456"/>
      <x:c r="IA5" s="456"/>
      <x:c r="IB5" s="456"/>
      <x:c r="IC5" s="456"/>
      <x:c r="ID5" s="456"/>
      <x:c r="IE5" s="456"/>
      <x:c r="IF5" s="456"/>
      <x:c r="IG5" s="456"/>
      <x:c r="IH5" s="456"/>
      <x:c r="II5" s="456"/>
      <x:c r="IJ5" s="456"/>
      <x:c r="IK5" s="456"/>
      <x:c r="IL5" s="456"/>
      <x:c r="IM5" s="456"/>
    </x:row>
    <x:row r="6" spans="1:247" s="457" customFormat="1" ht="17.449999999999999" customHeight="1">
      <x:c r="A6" s="49" t="s">
        <x:v>7162</x:v>
      </x:c>
      <x:c r="B6" s="50" t="s">
        <x:v>3746</x:v>
      </x:c>
      <x:c r="C6" s="50" t="s">
        <x:v>4483</x:v>
      </x:c>
      <x:c r="D6" s="51" t="s">
        <x:v>8659</x:v>
      </x:c>
      <x:c r="E6" s="52">
        <x:v>135928</x:v>
      </x:c>
      <x:c r="F6" s="52">
        <x:v>138596</x:v>
      </x:c>
      <x:c r="G6" s="53">
        <x:f t="shared" si="0"/>
        <x:v>2668</x:v>
      </x:c>
      <x:c r="H6" s="54" t="s">
        <x:v>3242</x:v>
      </x:c>
      <x:c r="I6" s="456"/>
      <x:c r="J6" s="456"/>
      <x:c r="K6" s="456"/>
      <x:c r="L6" s="456"/>
      <x:c r="M6" s="456"/>
      <x:c r="N6" s="456"/>
      <x:c r="O6" s="456"/>
      <x:c r="P6" s="456"/>
      <x:c r="Q6" s="456"/>
      <x:c r="R6" s="456"/>
      <x:c r="S6" s="456"/>
      <x:c r="T6" s="456"/>
      <x:c r="U6" s="456"/>
      <x:c r="V6" s="456"/>
      <x:c r="W6" s="456"/>
      <x:c r="X6" s="456"/>
      <x:c r="Y6" s="456"/>
      <x:c r="Z6" s="456"/>
      <x:c r="AA6" s="456"/>
      <x:c r="AB6" s="456"/>
      <x:c r="AC6" s="456"/>
      <x:c r="AD6" s="456"/>
      <x:c r="AE6" s="456"/>
      <x:c r="AF6" s="456"/>
      <x:c r="AG6" s="456"/>
      <x:c r="AH6" s="456"/>
      <x:c r="AI6" s="456"/>
      <x:c r="AJ6" s="456"/>
      <x:c r="AK6" s="456"/>
      <x:c r="AL6" s="456"/>
      <x:c r="AM6" s="456"/>
      <x:c r="AN6" s="456"/>
      <x:c r="AO6" s="456"/>
      <x:c r="AP6" s="456"/>
      <x:c r="AQ6" s="456"/>
      <x:c r="AR6" s="456"/>
      <x:c r="AS6" s="456"/>
      <x:c r="AT6" s="456"/>
      <x:c r="AU6" s="456"/>
      <x:c r="AV6" s="456"/>
      <x:c r="AW6" s="456"/>
      <x:c r="AX6" s="456"/>
      <x:c r="AY6" s="456"/>
      <x:c r="AZ6" s="456"/>
      <x:c r="BA6" s="456"/>
      <x:c r="BB6" s="456"/>
      <x:c r="BC6" s="456"/>
      <x:c r="BD6" s="456"/>
      <x:c r="BE6" s="456"/>
      <x:c r="BF6" s="456"/>
      <x:c r="BG6" s="456"/>
      <x:c r="BH6" s="456"/>
      <x:c r="BI6" s="456"/>
      <x:c r="BJ6" s="456"/>
      <x:c r="BK6" s="456"/>
      <x:c r="BL6" s="456"/>
      <x:c r="BM6" s="456"/>
      <x:c r="BN6" s="456"/>
      <x:c r="BO6" s="456"/>
      <x:c r="BP6" s="456"/>
      <x:c r="BQ6" s="456"/>
      <x:c r="BR6" s="456"/>
      <x:c r="BS6" s="456"/>
      <x:c r="BT6" s="456"/>
      <x:c r="BU6" s="456"/>
      <x:c r="BV6" s="456"/>
      <x:c r="BW6" s="456"/>
      <x:c r="BX6" s="456"/>
      <x:c r="BY6" s="456"/>
      <x:c r="BZ6" s="456"/>
      <x:c r="CA6" s="456"/>
      <x:c r="CB6" s="456"/>
      <x:c r="CC6" s="456"/>
      <x:c r="CD6" s="456"/>
      <x:c r="CE6" s="456"/>
      <x:c r="CF6" s="456"/>
      <x:c r="CG6" s="456"/>
      <x:c r="CH6" s="456"/>
      <x:c r="CI6" s="456"/>
      <x:c r="CJ6" s="456"/>
      <x:c r="CK6" s="456"/>
      <x:c r="CL6" s="456"/>
      <x:c r="CM6" s="456"/>
      <x:c r="CN6" s="456"/>
      <x:c r="CO6" s="456"/>
      <x:c r="CP6" s="456"/>
      <x:c r="CQ6" s="456"/>
      <x:c r="CR6" s="456"/>
      <x:c r="CS6" s="456"/>
      <x:c r="CT6" s="456"/>
      <x:c r="CU6" s="456"/>
      <x:c r="CV6" s="456"/>
      <x:c r="CW6" s="456"/>
      <x:c r="CX6" s="456"/>
      <x:c r="CY6" s="456"/>
      <x:c r="CZ6" s="456"/>
      <x:c r="DA6" s="456"/>
      <x:c r="DB6" s="456"/>
      <x:c r="DC6" s="456"/>
      <x:c r="DD6" s="456"/>
      <x:c r="DE6" s="456"/>
      <x:c r="DF6" s="456"/>
      <x:c r="DG6" s="456"/>
      <x:c r="DH6" s="456"/>
      <x:c r="DI6" s="456"/>
      <x:c r="DJ6" s="456"/>
      <x:c r="DK6" s="456"/>
      <x:c r="DL6" s="456"/>
      <x:c r="DM6" s="456"/>
      <x:c r="DN6" s="456"/>
      <x:c r="DO6" s="456"/>
      <x:c r="DP6" s="456"/>
      <x:c r="DQ6" s="456"/>
      <x:c r="DR6" s="456"/>
      <x:c r="DS6" s="456"/>
      <x:c r="DT6" s="456"/>
      <x:c r="DU6" s="456"/>
      <x:c r="DV6" s="456"/>
      <x:c r="DW6" s="456"/>
      <x:c r="DX6" s="456"/>
      <x:c r="DY6" s="456"/>
      <x:c r="DZ6" s="456"/>
      <x:c r="EA6" s="456"/>
      <x:c r="EB6" s="456"/>
      <x:c r="EC6" s="456"/>
      <x:c r="ED6" s="456"/>
      <x:c r="EE6" s="456"/>
      <x:c r="EF6" s="456"/>
      <x:c r="EG6" s="456"/>
      <x:c r="EH6" s="456"/>
      <x:c r="EI6" s="456"/>
      <x:c r="EJ6" s="456"/>
      <x:c r="EK6" s="456"/>
      <x:c r="EL6" s="456"/>
      <x:c r="EM6" s="456"/>
      <x:c r="EN6" s="456"/>
      <x:c r="EO6" s="456"/>
      <x:c r="EP6" s="456"/>
      <x:c r="EQ6" s="456"/>
      <x:c r="ER6" s="456"/>
      <x:c r="ES6" s="456"/>
      <x:c r="ET6" s="456"/>
      <x:c r="EU6" s="456"/>
      <x:c r="EV6" s="456"/>
      <x:c r="EW6" s="456"/>
      <x:c r="EX6" s="456"/>
      <x:c r="EY6" s="456"/>
      <x:c r="EZ6" s="456"/>
      <x:c r="FA6" s="456"/>
      <x:c r="FB6" s="456"/>
      <x:c r="FC6" s="456"/>
      <x:c r="FD6" s="456"/>
      <x:c r="FE6" s="456"/>
      <x:c r="FF6" s="456"/>
      <x:c r="FG6" s="456"/>
      <x:c r="FH6" s="456"/>
      <x:c r="FI6" s="456"/>
      <x:c r="FJ6" s="456"/>
      <x:c r="FK6" s="456"/>
      <x:c r="FL6" s="456"/>
      <x:c r="FM6" s="456"/>
      <x:c r="FN6" s="456"/>
      <x:c r="FO6" s="456"/>
      <x:c r="FP6" s="456"/>
      <x:c r="FQ6" s="456"/>
      <x:c r="FR6" s="456"/>
      <x:c r="FS6" s="456"/>
      <x:c r="FT6" s="456"/>
      <x:c r="FU6" s="456"/>
      <x:c r="FV6" s="456"/>
      <x:c r="FW6" s="456"/>
      <x:c r="FX6" s="456"/>
      <x:c r="FY6" s="456"/>
      <x:c r="FZ6" s="456"/>
      <x:c r="GA6" s="456"/>
      <x:c r="GB6" s="456"/>
      <x:c r="GC6" s="456"/>
      <x:c r="GD6" s="456"/>
      <x:c r="GE6" s="456"/>
      <x:c r="GF6" s="456"/>
      <x:c r="GG6" s="456"/>
      <x:c r="GH6" s="456"/>
      <x:c r="GI6" s="456"/>
      <x:c r="GJ6" s="456"/>
      <x:c r="GK6" s="456"/>
      <x:c r="GL6" s="456"/>
      <x:c r="GM6" s="456"/>
      <x:c r="GN6" s="456"/>
      <x:c r="GO6" s="456"/>
      <x:c r="GP6" s="456"/>
      <x:c r="GQ6" s="456"/>
      <x:c r="GR6" s="456"/>
      <x:c r="GS6" s="456"/>
      <x:c r="GT6" s="456"/>
      <x:c r="GU6" s="456"/>
      <x:c r="GV6" s="456"/>
      <x:c r="GW6" s="456"/>
      <x:c r="GX6" s="456"/>
      <x:c r="GY6" s="456"/>
      <x:c r="GZ6" s="456"/>
      <x:c r="HA6" s="456"/>
      <x:c r="HB6" s="456"/>
      <x:c r="HC6" s="456"/>
      <x:c r="HD6" s="456"/>
      <x:c r="HE6" s="456"/>
      <x:c r="HF6" s="456"/>
      <x:c r="HG6" s="456"/>
      <x:c r="HH6" s="456"/>
      <x:c r="HI6" s="456"/>
      <x:c r="HJ6" s="456"/>
      <x:c r="HK6" s="456"/>
      <x:c r="HL6" s="456"/>
      <x:c r="HM6" s="456"/>
      <x:c r="HN6" s="456"/>
      <x:c r="HO6" s="456"/>
      <x:c r="HP6" s="456"/>
      <x:c r="HQ6" s="456"/>
      <x:c r="HR6" s="456"/>
      <x:c r="HS6" s="456"/>
      <x:c r="HT6" s="456"/>
      <x:c r="HU6" s="456"/>
      <x:c r="HV6" s="456"/>
      <x:c r="HW6" s="456"/>
      <x:c r="HX6" s="456"/>
      <x:c r="HY6" s="456"/>
      <x:c r="HZ6" s="456"/>
      <x:c r="IA6" s="456"/>
      <x:c r="IB6" s="456"/>
      <x:c r="IC6" s="456"/>
      <x:c r="ID6" s="456"/>
      <x:c r="IE6" s="456"/>
      <x:c r="IF6" s="456"/>
      <x:c r="IG6" s="456"/>
      <x:c r="IH6" s="456"/>
      <x:c r="II6" s="456"/>
      <x:c r="IJ6" s="456"/>
      <x:c r="IK6" s="456"/>
      <x:c r="IL6" s="456"/>
      <x:c r="IM6" s="456"/>
    </x:row>
    <x:row r="7" spans="1:247" s="457" customFormat="1" ht="17.449999999999999" customHeight="1">
      <x:c r="A7" s="49" t="s">
        <x:v>3139</x:v>
      </x:c>
      <x:c r="B7" s="50" t="s">
        <x:v>3942</x:v>
      </x:c>
      <x:c r="C7" s="50" t="s">
        <x:v>5202</x:v>
      </x:c>
      <x:c r="D7" s="51" t="s">
        <x:v>2126</x:v>
      </x:c>
      <x:c r="E7" s="52">
        <x:v>0</x:v>
      </x:c>
      <x:c r="F7" s="52">
        <x:v>973</x:v>
      </x:c>
      <x:c r="G7" s="53">
        <x:f t="shared" si="0"/>
        <x:v>973</x:v>
      </x:c>
      <x:c r="H7" s="54" t="s">
        <x:v>3883</x:v>
      </x:c>
      <x:c r="I7" s="456"/>
      <x:c r="J7" s="456"/>
      <x:c r="K7" s="456"/>
      <x:c r="L7" s="456"/>
      <x:c r="M7" s="456"/>
      <x:c r="N7" s="456"/>
      <x:c r="O7" s="456"/>
      <x:c r="P7" s="456"/>
      <x:c r="Q7" s="456"/>
      <x:c r="R7" s="456"/>
      <x:c r="S7" s="456"/>
      <x:c r="T7" s="456"/>
      <x:c r="U7" s="456"/>
      <x:c r="V7" s="456"/>
      <x:c r="W7" s="456"/>
      <x:c r="X7" s="456"/>
      <x:c r="Y7" s="456"/>
      <x:c r="Z7" s="456"/>
      <x:c r="AA7" s="456"/>
      <x:c r="AB7" s="456"/>
      <x:c r="AC7" s="456"/>
      <x:c r="AD7" s="456"/>
      <x:c r="AE7" s="456"/>
      <x:c r="AF7" s="456"/>
      <x:c r="AG7" s="456"/>
      <x:c r="AH7" s="456"/>
      <x:c r="AI7" s="456"/>
      <x:c r="AJ7" s="456"/>
      <x:c r="AK7" s="456"/>
      <x:c r="AL7" s="456"/>
      <x:c r="AM7" s="456"/>
      <x:c r="AN7" s="456"/>
      <x:c r="AO7" s="456"/>
      <x:c r="AP7" s="456"/>
      <x:c r="AQ7" s="456"/>
      <x:c r="AR7" s="456"/>
      <x:c r="AS7" s="456"/>
      <x:c r="AT7" s="456"/>
      <x:c r="AU7" s="456"/>
      <x:c r="AV7" s="456"/>
      <x:c r="AW7" s="456"/>
      <x:c r="AX7" s="456"/>
      <x:c r="AY7" s="456"/>
      <x:c r="AZ7" s="456"/>
      <x:c r="BA7" s="456"/>
      <x:c r="BB7" s="456"/>
      <x:c r="BC7" s="456"/>
      <x:c r="BD7" s="456"/>
      <x:c r="BE7" s="456"/>
      <x:c r="BF7" s="456"/>
      <x:c r="BG7" s="456"/>
      <x:c r="BH7" s="456"/>
      <x:c r="BI7" s="456"/>
      <x:c r="BJ7" s="456"/>
      <x:c r="BK7" s="456"/>
      <x:c r="BL7" s="456"/>
      <x:c r="BM7" s="456"/>
      <x:c r="BN7" s="456"/>
      <x:c r="BO7" s="456"/>
      <x:c r="BP7" s="456"/>
      <x:c r="BQ7" s="456"/>
      <x:c r="BR7" s="456"/>
      <x:c r="BS7" s="456"/>
      <x:c r="BT7" s="456"/>
      <x:c r="BU7" s="456"/>
      <x:c r="BV7" s="456"/>
      <x:c r="BW7" s="456"/>
      <x:c r="BX7" s="456"/>
      <x:c r="BY7" s="456"/>
      <x:c r="BZ7" s="456"/>
      <x:c r="CA7" s="456"/>
      <x:c r="CB7" s="456"/>
      <x:c r="CC7" s="456"/>
      <x:c r="CD7" s="456"/>
      <x:c r="CE7" s="456"/>
      <x:c r="CF7" s="456"/>
      <x:c r="CG7" s="456"/>
      <x:c r="CH7" s="456"/>
      <x:c r="CI7" s="456"/>
      <x:c r="CJ7" s="456"/>
      <x:c r="CK7" s="456"/>
      <x:c r="CL7" s="456"/>
      <x:c r="CM7" s="456"/>
      <x:c r="CN7" s="456"/>
      <x:c r="CO7" s="456"/>
      <x:c r="CP7" s="456"/>
      <x:c r="CQ7" s="456"/>
      <x:c r="CR7" s="456"/>
      <x:c r="CS7" s="456"/>
      <x:c r="CT7" s="456"/>
      <x:c r="CU7" s="456"/>
      <x:c r="CV7" s="456"/>
      <x:c r="CW7" s="456"/>
      <x:c r="CX7" s="456"/>
      <x:c r="CY7" s="456"/>
      <x:c r="CZ7" s="456"/>
      <x:c r="DA7" s="456"/>
      <x:c r="DB7" s="456"/>
      <x:c r="DC7" s="456"/>
      <x:c r="DD7" s="456"/>
      <x:c r="DE7" s="456"/>
      <x:c r="DF7" s="456"/>
      <x:c r="DG7" s="456"/>
      <x:c r="DH7" s="456"/>
      <x:c r="DI7" s="456"/>
      <x:c r="DJ7" s="456"/>
      <x:c r="DK7" s="456"/>
      <x:c r="DL7" s="456"/>
      <x:c r="DM7" s="456"/>
      <x:c r="DN7" s="456"/>
      <x:c r="DO7" s="456"/>
      <x:c r="DP7" s="456"/>
      <x:c r="DQ7" s="456"/>
      <x:c r="DR7" s="456"/>
      <x:c r="DS7" s="456"/>
      <x:c r="DT7" s="456"/>
      <x:c r="DU7" s="456"/>
      <x:c r="DV7" s="456"/>
      <x:c r="DW7" s="456"/>
      <x:c r="DX7" s="456"/>
      <x:c r="DY7" s="456"/>
      <x:c r="DZ7" s="456"/>
      <x:c r="EA7" s="456"/>
      <x:c r="EB7" s="456"/>
      <x:c r="EC7" s="456"/>
      <x:c r="ED7" s="456"/>
      <x:c r="EE7" s="456"/>
      <x:c r="EF7" s="456"/>
      <x:c r="EG7" s="456"/>
      <x:c r="EH7" s="456"/>
      <x:c r="EI7" s="456"/>
      <x:c r="EJ7" s="456"/>
      <x:c r="EK7" s="456"/>
      <x:c r="EL7" s="456"/>
      <x:c r="EM7" s="456"/>
      <x:c r="EN7" s="456"/>
      <x:c r="EO7" s="456"/>
      <x:c r="EP7" s="456"/>
      <x:c r="EQ7" s="456"/>
      <x:c r="ER7" s="456"/>
      <x:c r="ES7" s="456"/>
      <x:c r="ET7" s="456"/>
      <x:c r="EU7" s="456"/>
      <x:c r="EV7" s="456"/>
      <x:c r="EW7" s="456"/>
      <x:c r="EX7" s="456"/>
      <x:c r="EY7" s="456"/>
      <x:c r="EZ7" s="456"/>
      <x:c r="FA7" s="456"/>
      <x:c r="FB7" s="456"/>
      <x:c r="FC7" s="456"/>
      <x:c r="FD7" s="456"/>
      <x:c r="FE7" s="456"/>
      <x:c r="FF7" s="456"/>
      <x:c r="FG7" s="456"/>
      <x:c r="FH7" s="456"/>
      <x:c r="FI7" s="456"/>
      <x:c r="FJ7" s="456"/>
      <x:c r="FK7" s="456"/>
      <x:c r="FL7" s="456"/>
      <x:c r="FM7" s="456"/>
      <x:c r="FN7" s="456"/>
      <x:c r="FO7" s="456"/>
      <x:c r="FP7" s="456"/>
      <x:c r="FQ7" s="456"/>
      <x:c r="FR7" s="456"/>
      <x:c r="FS7" s="456"/>
      <x:c r="FT7" s="456"/>
      <x:c r="FU7" s="456"/>
      <x:c r="FV7" s="456"/>
      <x:c r="FW7" s="456"/>
      <x:c r="FX7" s="456"/>
      <x:c r="FY7" s="456"/>
      <x:c r="FZ7" s="456"/>
      <x:c r="GA7" s="456"/>
      <x:c r="GB7" s="456"/>
      <x:c r="GC7" s="456"/>
      <x:c r="GD7" s="456"/>
      <x:c r="GE7" s="456"/>
      <x:c r="GF7" s="456"/>
      <x:c r="GG7" s="456"/>
      <x:c r="GH7" s="456"/>
      <x:c r="GI7" s="456"/>
      <x:c r="GJ7" s="456"/>
      <x:c r="GK7" s="456"/>
      <x:c r="GL7" s="456"/>
      <x:c r="GM7" s="456"/>
      <x:c r="GN7" s="456"/>
      <x:c r="GO7" s="456"/>
      <x:c r="GP7" s="456"/>
      <x:c r="GQ7" s="456"/>
      <x:c r="GR7" s="456"/>
      <x:c r="GS7" s="456"/>
      <x:c r="GT7" s="456"/>
      <x:c r="GU7" s="456"/>
      <x:c r="GV7" s="456"/>
      <x:c r="GW7" s="456"/>
      <x:c r="GX7" s="456"/>
      <x:c r="GY7" s="456"/>
      <x:c r="GZ7" s="456"/>
      <x:c r="HA7" s="456"/>
      <x:c r="HB7" s="456"/>
      <x:c r="HC7" s="456"/>
      <x:c r="HD7" s="456"/>
      <x:c r="HE7" s="456"/>
      <x:c r="HF7" s="456"/>
      <x:c r="HG7" s="456"/>
      <x:c r="HH7" s="456"/>
      <x:c r="HI7" s="456"/>
      <x:c r="HJ7" s="456"/>
      <x:c r="HK7" s="456"/>
      <x:c r="HL7" s="456"/>
      <x:c r="HM7" s="456"/>
      <x:c r="HN7" s="456"/>
      <x:c r="HO7" s="456"/>
      <x:c r="HP7" s="456"/>
      <x:c r="HQ7" s="456"/>
      <x:c r="HR7" s="456"/>
      <x:c r="HS7" s="456"/>
      <x:c r="HT7" s="456"/>
      <x:c r="HU7" s="456"/>
      <x:c r="HV7" s="456"/>
      <x:c r="HW7" s="456"/>
      <x:c r="HX7" s="456"/>
      <x:c r="HY7" s="456"/>
      <x:c r="HZ7" s="456"/>
      <x:c r="IA7" s="456"/>
      <x:c r="IB7" s="456"/>
      <x:c r="IC7" s="456"/>
      <x:c r="ID7" s="456"/>
      <x:c r="IE7" s="456"/>
      <x:c r="IF7" s="456"/>
      <x:c r="IG7" s="456"/>
      <x:c r="IH7" s="456"/>
      <x:c r="II7" s="456"/>
      <x:c r="IJ7" s="456"/>
      <x:c r="IK7" s="456"/>
      <x:c r="IL7" s="456"/>
      <x:c r="IM7" s="456"/>
    </x:row>
    <x:row r="8" spans="1:247" s="457" customFormat="1" ht="17.449999999999999" customHeight="1">
      <x:c r="A8" s="49" t="s">
        <x:v>3951</x:v>
      </x:c>
      <x:c r="B8" s="50" t="s">
        <x:v>3918</x:v>
      </x:c>
      <x:c r="C8" s="50" t="s">
        <x:v>7092</x:v>
      </x:c>
      <x:c r="D8" s="51" t="s">
        <x:v>6483</x:v>
      </x:c>
      <x:c r="E8" s="52">
        <x:v>0</x:v>
      </x:c>
      <x:c r="F8" s="52">
        <x:v>1567.0999999999999</x:v>
      </x:c>
      <x:c r="G8" s="53">
        <x:f t="shared" si="0"/>
        <x:v>1567.0999999999999</x:v>
      </x:c>
      <x:c r="H8" s="54" t="s">
        <x:v>6475</x:v>
      </x:c>
      <x:c r="I8" s="456"/>
      <x:c r="J8" s="456"/>
      <x:c r="K8" s="456"/>
      <x:c r="L8" s="456"/>
      <x:c r="M8" s="456"/>
      <x:c r="N8" s="456"/>
      <x:c r="O8" s="456"/>
      <x:c r="P8" s="456"/>
      <x:c r="Q8" s="456"/>
      <x:c r="R8" s="456"/>
      <x:c r="S8" s="456"/>
      <x:c r="T8" s="456"/>
      <x:c r="U8" s="456"/>
      <x:c r="V8" s="456"/>
      <x:c r="W8" s="456"/>
      <x:c r="X8" s="456"/>
      <x:c r="Y8" s="456"/>
      <x:c r="Z8" s="456"/>
      <x:c r="AA8" s="456"/>
      <x:c r="AB8" s="456"/>
      <x:c r="AC8" s="456"/>
      <x:c r="AD8" s="456"/>
      <x:c r="AE8" s="456"/>
      <x:c r="AF8" s="456"/>
      <x:c r="AG8" s="456"/>
      <x:c r="AH8" s="456"/>
      <x:c r="AI8" s="456"/>
      <x:c r="AJ8" s="456"/>
      <x:c r="AK8" s="456"/>
      <x:c r="AL8" s="456"/>
      <x:c r="AM8" s="456"/>
      <x:c r="AN8" s="456"/>
      <x:c r="AO8" s="456"/>
      <x:c r="AP8" s="456"/>
      <x:c r="AQ8" s="456"/>
      <x:c r="AR8" s="456"/>
      <x:c r="AS8" s="456"/>
      <x:c r="AT8" s="456"/>
      <x:c r="AU8" s="456"/>
      <x:c r="AV8" s="456"/>
      <x:c r="AW8" s="456"/>
      <x:c r="AX8" s="456"/>
      <x:c r="AY8" s="456"/>
      <x:c r="AZ8" s="456"/>
      <x:c r="BA8" s="456"/>
      <x:c r="BB8" s="456"/>
      <x:c r="BC8" s="456"/>
      <x:c r="BD8" s="456"/>
      <x:c r="BE8" s="456"/>
      <x:c r="BF8" s="456"/>
      <x:c r="BG8" s="456"/>
      <x:c r="BH8" s="456"/>
      <x:c r="BI8" s="456"/>
      <x:c r="BJ8" s="456"/>
      <x:c r="BK8" s="456"/>
      <x:c r="BL8" s="456"/>
      <x:c r="BM8" s="456"/>
      <x:c r="BN8" s="456"/>
      <x:c r="BO8" s="456"/>
      <x:c r="BP8" s="456"/>
      <x:c r="BQ8" s="456"/>
      <x:c r="BR8" s="456"/>
      <x:c r="BS8" s="456"/>
      <x:c r="BT8" s="456"/>
      <x:c r="BU8" s="456"/>
      <x:c r="BV8" s="456"/>
      <x:c r="BW8" s="456"/>
      <x:c r="BX8" s="456"/>
      <x:c r="BY8" s="456"/>
      <x:c r="BZ8" s="456"/>
      <x:c r="CA8" s="456"/>
      <x:c r="CB8" s="456"/>
      <x:c r="CC8" s="456"/>
      <x:c r="CD8" s="456"/>
      <x:c r="CE8" s="456"/>
      <x:c r="CF8" s="456"/>
      <x:c r="CG8" s="456"/>
      <x:c r="CH8" s="456"/>
      <x:c r="CI8" s="456"/>
      <x:c r="CJ8" s="456"/>
      <x:c r="CK8" s="456"/>
      <x:c r="CL8" s="456"/>
      <x:c r="CM8" s="456"/>
      <x:c r="CN8" s="456"/>
      <x:c r="CO8" s="456"/>
      <x:c r="CP8" s="456"/>
      <x:c r="CQ8" s="456"/>
      <x:c r="CR8" s="456"/>
      <x:c r="CS8" s="456"/>
      <x:c r="CT8" s="456"/>
      <x:c r="CU8" s="456"/>
      <x:c r="CV8" s="456"/>
      <x:c r="CW8" s="456"/>
      <x:c r="CX8" s="456"/>
      <x:c r="CY8" s="456"/>
      <x:c r="CZ8" s="456"/>
      <x:c r="DA8" s="456"/>
      <x:c r="DB8" s="456"/>
      <x:c r="DC8" s="456"/>
      <x:c r="DD8" s="456"/>
      <x:c r="DE8" s="456"/>
      <x:c r="DF8" s="456"/>
      <x:c r="DG8" s="456"/>
      <x:c r="DH8" s="456"/>
      <x:c r="DI8" s="456"/>
      <x:c r="DJ8" s="456"/>
      <x:c r="DK8" s="456"/>
      <x:c r="DL8" s="456"/>
      <x:c r="DM8" s="456"/>
      <x:c r="DN8" s="456"/>
      <x:c r="DO8" s="456"/>
      <x:c r="DP8" s="456"/>
      <x:c r="DQ8" s="456"/>
      <x:c r="DR8" s="456"/>
      <x:c r="DS8" s="456"/>
      <x:c r="DT8" s="456"/>
      <x:c r="DU8" s="456"/>
      <x:c r="DV8" s="456"/>
      <x:c r="DW8" s="456"/>
      <x:c r="DX8" s="456"/>
      <x:c r="DY8" s="456"/>
      <x:c r="DZ8" s="456"/>
      <x:c r="EA8" s="456"/>
      <x:c r="EB8" s="456"/>
      <x:c r="EC8" s="456"/>
      <x:c r="ED8" s="456"/>
      <x:c r="EE8" s="456"/>
      <x:c r="EF8" s="456"/>
      <x:c r="EG8" s="456"/>
      <x:c r="EH8" s="456"/>
      <x:c r="EI8" s="456"/>
      <x:c r="EJ8" s="456"/>
      <x:c r="EK8" s="456"/>
      <x:c r="EL8" s="456"/>
      <x:c r="EM8" s="456"/>
      <x:c r="EN8" s="456"/>
      <x:c r="EO8" s="456"/>
      <x:c r="EP8" s="456"/>
      <x:c r="EQ8" s="456"/>
      <x:c r="ER8" s="456"/>
      <x:c r="ES8" s="456"/>
      <x:c r="ET8" s="456"/>
      <x:c r="EU8" s="456"/>
      <x:c r="EV8" s="456"/>
      <x:c r="EW8" s="456"/>
      <x:c r="EX8" s="456"/>
      <x:c r="EY8" s="456"/>
      <x:c r="EZ8" s="456"/>
      <x:c r="FA8" s="456"/>
      <x:c r="FB8" s="456"/>
      <x:c r="FC8" s="456"/>
      <x:c r="FD8" s="456"/>
      <x:c r="FE8" s="456"/>
      <x:c r="FF8" s="456"/>
      <x:c r="FG8" s="456"/>
      <x:c r="FH8" s="456"/>
      <x:c r="FI8" s="456"/>
      <x:c r="FJ8" s="456"/>
      <x:c r="FK8" s="456"/>
      <x:c r="FL8" s="456"/>
      <x:c r="FM8" s="456"/>
      <x:c r="FN8" s="456"/>
      <x:c r="FO8" s="456"/>
      <x:c r="FP8" s="456"/>
      <x:c r="FQ8" s="456"/>
      <x:c r="FR8" s="456"/>
      <x:c r="FS8" s="456"/>
      <x:c r="FT8" s="456"/>
      <x:c r="FU8" s="456"/>
      <x:c r="FV8" s="456"/>
      <x:c r="FW8" s="456"/>
      <x:c r="FX8" s="456"/>
      <x:c r="FY8" s="456"/>
      <x:c r="FZ8" s="456"/>
      <x:c r="GA8" s="456"/>
      <x:c r="GB8" s="456"/>
      <x:c r="GC8" s="456"/>
      <x:c r="GD8" s="456"/>
      <x:c r="GE8" s="456"/>
      <x:c r="GF8" s="456"/>
      <x:c r="GG8" s="456"/>
      <x:c r="GH8" s="456"/>
      <x:c r="GI8" s="456"/>
      <x:c r="GJ8" s="456"/>
      <x:c r="GK8" s="456"/>
      <x:c r="GL8" s="456"/>
      <x:c r="GM8" s="456"/>
      <x:c r="GN8" s="456"/>
      <x:c r="GO8" s="456"/>
      <x:c r="GP8" s="456"/>
      <x:c r="GQ8" s="456"/>
      <x:c r="GR8" s="456"/>
      <x:c r="GS8" s="456"/>
      <x:c r="GT8" s="456"/>
      <x:c r="GU8" s="456"/>
      <x:c r="GV8" s="456"/>
      <x:c r="GW8" s="456"/>
      <x:c r="GX8" s="456"/>
      <x:c r="GY8" s="456"/>
      <x:c r="GZ8" s="456"/>
      <x:c r="HA8" s="456"/>
      <x:c r="HB8" s="456"/>
      <x:c r="HC8" s="456"/>
      <x:c r="HD8" s="456"/>
      <x:c r="HE8" s="456"/>
      <x:c r="HF8" s="456"/>
      <x:c r="HG8" s="456"/>
      <x:c r="HH8" s="456"/>
      <x:c r="HI8" s="456"/>
      <x:c r="HJ8" s="456"/>
      <x:c r="HK8" s="456"/>
      <x:c r="HL8" s="456"/>
      <x:c r="HM8" s="456"/>
      <x:c r="HN8" s="456"/>
      <x:c r="HO8" s="456"/>
      <x:c r="HP8" s="456"/>
      <x:c r="HQ8" s="456"/>
      <x:c r="HR8" s="456"/>
      <x:c r="HS8" s="456"/>
      <x:c r="HT8" s="456"/>
      <x:c r="HU8" s="456"/>
      <x:c r="HV8" s="456"/>
      <x:c r="HW8" s="456"/>
      <x:c r="HX8" s="456"/>
      <x:c r="HY8" s="456"/>
      <x:c r="HZ8" s="456"/>
      <x:c r="IA8" s="456"/>
      <x:c r="IB8" s="456"/>
      <x:c r="IC8" s="456"/>
      <x:c r="ID8" s="456"/>
      <x:c r="IE8" s="456"/>
      <x:c r="IF8" s="456"/>
      <x:c r="IG8" s="456"/>
      <x:c r="IH8" s="456"/>
      <x:c r="II8" s="456"/>
      <x:c r="IJ8" s="456"/>
      <x:c r="IK8" s="456"/>
      <x:c r="IL8" s="456"/>
      <x:c r="IM8" s="456"/>
    </x:row>
    <x:row r="9" spans="1:247" s="457" customFormat="1" ht="17.449999999999999" customHeight="1">
      <x:c r="A9" s="49" t="s">
        <x:v>3951</x:v>
      </x:c>
      <x:c r="B9" s="50" t="s">
        <x:v>3918</x:v>
      </x:c>
      <x:c r="C9" s="50" t="s">
        <x:v>7092</x:v>
      </x:c>
      <x:c r="D9" s="55" t="s">
        <x:v>2639</x:v>
      </x:c>
      <x:c r="E9" s="52">
        <x:v>0</x:v>
      </x:c>
      <x:c r="F9" s="52">
        <x:v>1584.4000000000001</x:v>
      </x:c>
      <x:c r="G9" s="53">
        <x:f t="shared" si="0"/>
        <x:v>1584.4000000000001</x:v>
      </x:c>
      <x:c r="H9" s="54" t="s">
        <x:v>6475</x:v>
      </x:c>
      <x:c r="I9" s="456"/>
      <x:c r="J9" s="456"/>
      <x:c r="K9" s="456"/>
      <x:c r="L9" s="456"/>
      <x:c r="M9" s="456"/>
      <x:c r="N9" s="456"/>
      <x:c r="O9" s="456"/>
      <x:c r="P9" s="456"/>
      <x:c r="Q9" s="456"/>
      <x:c r="R9" s="456"/>
      <x:c r="S9" s="456"/>
      <x:c r="T9" s="456"/>
      <x:c r="U9" s="456"/>
      <x:c r="V9" s="456"/>
      <x:c r="W9" s="456"/>
      <x:c r="X9" s="456"/>
      <x:c r="Y9" s="456"/>
      <x:c r="Z9" s="456"/>
      <x:c r="AA9" s="456"/>
      <x:c r="AB9" s="456"/>
      <x:c r="AC9" s="456"/>
      <x:c r="AD9" s="456"/>
      <x:c r="AE9" s="456"/>
      <x:c r="AF9" s="456"/>
      <x:c r="AG9" s="456"/>
      <x:c r="AH9" s="456"/>
      <x:c r="AI9" s="456"/>
      <x:c r="AJ9" s="456"/>
      <x:c r="AK9" s="456"/>
      <x:c r="AL9" s="456"/>
      <x:c r="AM9" s="456"/>
      <x:c r="AN9" s="456"/>
      <x:c r="AO9" s="456"/>
      <x:c r="AP9" s="456"/>
      <x:c r="AQ9" s="456"/>
      <x:c r="AR9" s="456"/>
      <x:c r="AS9" s="456"/>
      <x:c r="AT9" s="456"/>
      <x:c r="AU9" s="456"/>
      <x:c r="AV9" s="456"/>
      <x:c r="AW9" s="456"/>
      <x:c r="AX9" s="456"/>
      <x:c r="AY9" s="456"/>
      <x:c r="AZ9" s="456"/>
      <x:c r="BA9" s="456"/>
      <x:c r="BB9" s="456"/>
      <x:c r="BC9" s="456"/>
      <x:c r="BD9" s="456"/>
      <x:c r="BE9" s="456"/>
      <x:c r="BF9" s="456"/>
      <x:c r="BG9" s="456"/>
      <x:c r="BH9" s="456"/>
      <x:c r="BI9" s="456"/>
      <x:c r="BJ9" s="456"/>
      <x:c r="BK9" s="456"/>
      <x:c r="BL9" s="456"/>
      <x:c r="BM9" s="456"/>
      <x:c r="BN9" s="456"/>
      <x:c r="BO9" s="456"/>
      <x:c r="BP9" s="456"/>
      <x:c r="BQ9" s="456"/>
      <x:c r="BR9" s="456"/>
      <x:c r="BS9" s="456"/>
      <x:c r="BT9" s="456"/>
      <x:c r="BU9" s="456"/>
      <x:c r="BV9" s="456"/>
      <x:c r="BW9" s="456"/>
      <x:c r="BX9" s="456"/>
      <x:c r="BY9" s="456"/>
      <x:c r="BZ9" s="456"/>
      <x:c r="CA9" s="456"/>
      <x:c r="CB9" s="456"/>
      <x:c r="CC9" s="456"/>
      <x:c r="CD9" s="456"/>
      <x:c r="CE9" s="456"/>
      <x:c r="CF9" s="456"/>
      <x:c r="CG9" s="456"/>
      <x:c r="CH9" s="456"/>
      <x:c r="CI9" s="456"/>
      <x:c r="CJ9" s="456"/>
      <x:c r="CK9" s="456"/>
      <x:c r="CL9" s="456"/>
      <x:c r="CM9" s="456"/>
      <x:c r="CN9" s="456"/>
      <x:c r="CO9" s="456"/>
      <x:c r="CP9" s="456"/>
      <x:c r="CQ9" s="456"/>
      <x:c r="CR9" s="456"/>
      <x:c r="CS9" s="456"/>
      <x:c r="CT9" s="456"/>
      <x:c r="CU9" s="456"/>
      <x:c r="CV9" s="456"/>
      <x:c r="CW9" s="456"/>
      <x:c r="CX9" s="456"/>
      <x:c r="CY9" s="456"/>
      <x:c r="CZ9" s="456"/>
      <x:c r="DA9" s="456"/>
      <x:c r="DB9" s="456"/>
      <x:c r="DC9" s="456"/>
      <x:c r="DD9" s="456"/>
      <x:c r="DE9" s="456"/>
      <x:c r="DF9" s="456"/>
      <x:c r="DG9" s="456"/>
      <x:c r="DH9" s="456"/>
      <x:c r="DI9" s="456"/>
      <x:c r="DJ9" s="456"/>
      <x:c r="DK9" s="456"/>
      <x:c r="DL9" s="456"/>
      <x:c r="DM9" s="456"/>
      <x:c r="DN9" s="456"/>
      <x:c r="DO9" s="456"/>
      <x:c r="DP9" s="456"/>
      <x:c r="DQ9" s="456"/>
      <x:c r="DR9" s="456"/>
      <x:c r="DS9" s="456"/>
      <x:c r="DT9" s="456"/>
      <x:c r="DU9" s="456"/>
      <x:c r="DV9" s="456"/>
      <x:c r="DW9" s="456"/>
      <x:c r="DX9" s="456"/>
      <x:c r="DY9" s="456"/>
      <x:c r="DZ9" s="456"/>
      <x:c r="EA9" s="456"/>
      <x:c r="EB9" s="456"/>
      <x:c r="EC9" s="456"/>
      <x:c r="ED9" s="456"/>
      <x:c r="EE9" s="456"/>
      <x:c r="EF9" s="456"/>
      <x:c r="EG9" s="456"/>
      <x:c r="EH9" s="456"/>
      <x:c r="EI9" s="456"/>
      <x:c r="EJ9" s="456"/>
      <x:c r="EK9" s="456"/>
      <x:c r="EL9" s="456"/>
      <x:c r="EM9" s="456"/>
      <x:c r="EN9" s="456"/>
      <x:c r="EO9" s="456"/>
      <x:c r="EP9" s="456"/>
      <x:c r="EQ9" s="456"/>
      <x:c r="ER9" s="456"/>
      <x:c r="ES9" s="456"/>
      <x:c r="ET9" s="456"/>
      <x:c r="EU9" s="456"/>
      <x:c r="EV9" s="456"/>
      <x:c r="EW9" s="456"/>
      <x:c r="EX9" s="456"/>
      <x:c r="EY9" s="456"/>
      <x:c r="EZ9" s="456"/>
      <x:c r="FA9" s="456"/>
      <x:c r="FB9" s="456"/>
      <x:c r="FC9" s="456"/>
      <x:c r="FD9" s="456"/>
      <x:c r="FE9" s="456"/>
      <x:c r="FF9" s="456"/>
      <x:c r="FG9" s="456"/>
      <x:c r="FH9" s="456"/>
      <x:c r="FI9" s="456"/>
      <x:c r="FJ9" s="456"/>
      <x:c r="FK9" s="456"/>
      <x:c r="FL9" s="456"/>
      <x:c r="FM9" s="456"/>
      <x:c r="FN9" s="456"/>
      <x:c r="FO9" s="456"/>
      <x:c r="FP9" s="456"/>
      <x:c r="FQ9" s="456"/>
      <x:c r="FR9" s="456"/>
      <x:c r="FS9" s="456"/>
      <x:c r="FT9" s="456"/>
      <x:c r="FU9" s="456"/>
      <x:c r="FV9" s="456"/>
      <x:c r="FW9" s="456"/>
      <x:c r="FX9" s="456"/>
      <x:c r="FY9" s="456"/>
      <x:c r="FZ9" s="456"/>
      <x:c r="GA9" s="456"/>
      <x:c r="GB9" s="456"/>
      <x:c r="GC9" s="456"/>
      <x:c r="GD9" s="456"/>
      <x:c r="GE9" s="456"/>
      <x:c r="GF9" s="456"/>
      <x:c r="GG9" s="456"/>
      <x:c r="GH9" s="456"/>
      <x:c r="GI9" s="456"/>
      <x:c r="GJ9" s="456"/>
      <x:c r="GK9" s="456"/>
      <x:c r="GL9" s="456"/>
      <x:c r="GM9" s="456"/>
      <x:c r="GN9" s="456"/>
      <x:c r="GO9" s="456"/>
      <x:c r="GP9" s="456"/>
      <x:c r="GQ9" s="456"/>
      <x:c r="GR9" s="456"/>
      <x:c r="GS9" s="456"/>
      <x:c r="GT9" s="456"/>
      <x:c r="GU9" s="456"/>
      <x:c r="GV9" s="456"/>
      <x:c r="GW9" s="456"/>
      <x:c r="GX9" s="456"/>
      <x:c r="GY9" s="456"/>
      <x:c r="GZ9" s="456"/>
      <x:c r="HA9" s="456"/>
      <x:c r="HB9" s="456"/>
      <x:c r="HC9" s="456"/>
      <x:c r="HD9" s="456"/>
      <x:c r="HE9" s="456"/>
      <x:c r="HF9" s="456"/>
      <x:c r="HG9" s="456"/>
      <x:c r="HH9" s="456"/>
      <x:c r="HI9" s="456"/>
      <x:c r="HJ9" s="456"/>
      <x:c r="HK9" s="456"/>
      <x:c r="HL9" s="456"/>
      <x:c r="HM9" s="456"/>
      <x:c r="HN9" s="456"/>
      <x:c r="HO9" s="456"/>
      <x:c r="HP9" s="456"/>
      <x:c r="HQ9" s="456"/>
      <x:c r="HR9" s="456"/>
      <x:c r="HS9" s="456"/>
      <x:c r="HT9" s="456"/>
      <x:c r="HU9" s="456"/>
      <x:c r="HV9" s="456"/>
      <x:c r="HW9" s="456"/>
      <x:c r="HX9" s="456"/>
      <x:c r="HY9" s="456"/>
      <x:c r="HZ9" s="456"/>
      <x:c r="IA9" s="456"/>
      <x:c r="IB9" s="456"/>
      <x:c r="IC9" s="456"/>
      <x:c r="ID9" s="456"/>
      <x:c r="IE9" s="456"/>
      <x:c r="IF9" s="456"/>
      <x:c r="IG9" s="456"/>
      <x:c r="IH9" s="456"/>
      <x:c r="II9" s="456"/>
      <x:c r="IJ9" s="456"/>
      <x:c r="IK9" s="456"/>
      <x:c r="IL9" s="456"/>
      <x:c r="IM9" s="456"/>
    </x:row>
    <x:row r="10" spans="1:247" s="457" customFormat="1" ht="17.449999999999999" customHeight="1">
      <x:c r="A10" s="49" t="s">
        <x:v>4188</x:v>
      </x:c>
      <x:c r="B10" s="50" t="s">
        <x:v>4180</x:v>
      </x:c>
      <x:c r="C10" s="50" t="s">
        <x:v>7639</x:v>
      </x:c>
      <x:c r="D10" s="55" t="s">
        <x:v>6518</x:v>
      </x:c>
      <x:c r="E10" s="52">
        <x:v>0</x:v>
      </x:c>
      <x:c r="F10" s="52">
        <x:v>897.79999999999995</x:v>
      </x:c>
      <x:c r="G10" s="53">
        <x:f t="shared" si="0"/>
        <x:v>897.79999999999995</x:v>
      </x:c>
      <x:c r="H10" s="54" t="s">
        <x:v>3883</x:v>
      </x:c>
      <x:c r="I10" s="456"/>
      <x:c r="J10" s="456"/>
      <x:c r="K10" s="456"/>
      <x:c r="L10" s="456"/>
      <x:c r="M10" s="456"/>
      <x:c r="N10" s="456"/>
      <x:c r="O10" s="456"/>
      <x:c r="P10" s="456"/>
      <x:c r="Q10" s="456"/>
      <x:c r="R10" s="456"/>
      <x:c r="S10" s="456"/>
      <x:c r="T10" s="456"/>
      <x:c r="U10" s="456"/>
      <x:c r="V10" s="456"/>
      <x:c r="W10" s="456"/>
      <x:c r="X10" s="456"/>
      <x:c r="Y10" s="456"/>
      <x:c r="Z10" s="456"/>
      <x:c r="AA10" s="456"/>
      <x:c r="AB10" s="456"/>
      <x:c r="AC10" s="456"/>
      <x:c r="AD10" s="456"/>
      <x:c r="AE10" s="456"/>
      <x:c r="AF10" s="456"/>
      <x:c r="AG10" s="456"/>
      <x:c r="AH10" s="456"/>
      <x:c r="AI10" s="456"/>
      <x:c r="AJ10" s="456"/>
      <x:c r="AK10" s="456"/>
      <x:c r="AL10" s="456"/>
      <x:c r="AM10" s="456"/>
      <x:c r="AN10" s="456"/>
      <x:c r="AO10" s="456"/>
      <x:c r="AP10" s="456"/>
      <x:c r="AQ10" s="456"/>
      <x:c r="AR10" s="456"/>
      <x:c r="AS10" s="456"/>
      <x:c r="AT10" s="456"/>
      <x:c r="AU10" s="456"/>
      <x:c r="AV10" s="456"/>
      <x:c r="AW10" s="456"/>
      <x:c r="AX10" s="456"/>
      <x:c r="AY10" s="456"/>
      <x:c r="AZ10" s="456"/>
      <x:c r="BA10" s="456"/>
      <x:c r="BB10" s="456"/>
      <x:c r="BC10" s="456"/>
      <x:c r="BD10" s="456"/>
      <x:c r="BE10" s="456"/>
      <x:c r="BF10" s="456"/>
      <x:c r="BG10" s="456"/>
      <x:c r="BH10" s="456"/>
      <x:c r="BI10" s="456"/>
      <x:c r="BJ10" s="456"/>
      <x:c r="BK10" s="456"/>
      <x:c r="BL10" s="456"/>
      <x:c r="BM10" s="456"/>
      <x:c r="BN10" s="456"/>
      <x:c r="BO10" s="456"/>
      <x:c r="BP10" s="456"/>
      <x:c r="BQ10" s="456"/>
      <x:c r="BR10" s="456"/>
      <x:c r="BS10" s="456"/>
      <x:c r="BT10" s="456"/>
      <x:c r="BU10" s="456"/>
      <x:c r="BV10" s="456"/>
      <x:c r="BW10" s="456"/>
      <x:c r="BX10" s="456"/>
      <x:c r="BY10" s="456"/>
      <x:c r="BZ10" s="456"/>
      <x:c r="CA10" s="456"/>
      <x:c r="CB10" s="456"/>
      <x:c r="CC10" s="456"/>
      <x:c r="CD10" s="456"/>
      <x:c r="CE10" s="456"/>
      <x:c r="CF10" s="456"/>
      <x:c r="CG10" s="456"/>
      <x:c r="CH10" s="456"/>
      <x:c r="CI10" s="456"/>
      <x:c r="CJ10" s="456"/>
      <x:c r="CK10" s="456"/>
      <x:c r="CL10" s="456"/>
      <x:c r="CM10" s="456"/>
      <x:c r="CN10" s="456"/>
      <x:c r="CO10" s="456"/>
      <x:c r="CP10" s="456"/>
      <x:c r="CQ10" s="456"/>
      <x:c r="CR10" s="456"/>
      <x:c r="CS10" s="456"/>
      <x:c r="CT10" s="456"/>
      <x:c r="CU10" s="456"/>
      <x:c r="CV10" s="456"/>
      <x:c r="CW10" s="456"/>
      <x:c r="CX10" s="456"/>
      <x:c r="CY10" s="456"/>
      <x:c r="CZ10" s="456"/>
      <x:c r="DA10" s="456"/>
      <x:c r="DB10" s="456"/>
      <x:c r="DC10" s="456"/>
      <x:c r="DD10" s="456"/>
      <x:c r="DE10" s="456"/>
      <x:c r="DF10" s="456"/>
      <x:c r="DG10" s="456"/>
      <x:c r="DH10" s="456"/>
      <x:c r="DI10" s="456"/>
      <x:c r="DJ10" s="456"/>
      <x:c r="DK10" s="456"/>
      <x:c r="DL10" s="456"/>
      <x:c r="DM10" s="456"/>
      <x:c r="DN10" s="456"/>
      <x:c r="DO10" s="456"/>
      <x:c r="DP10" s="456"/>
      <x:c r="DQ10" s="456"/>
      <x:c r="DR10" s="456"/>
      <x:c r="DS10" s="456"/>
      <x:c r="DT10" s="456"/>
      <x:c r="DU10" s="456"/>
      <x:c r="DV10" s="456"/>
      <x:c r="DW10" s="456"/>
      <x:c r="DX10" s="456"/>
      <x:c r="DY10" s="456"/>
      <x:c r="DZ10" s="456"/>
      <x:c r="EA10" s="456"/>
      <x:c r="EB10" s="456"/>
      <x:c r="EC10" s="456"/>
      <x:c r="ED10" s="456"/>
      <x:c r="EE10" s="456"/>
      <x:c r="EF10" s="456"/>
      <x:c r="EG10" s="456"/>
      <x:c r="EH10" s="456"/>
      <x:c r="EI10" s="456"/>
      <x:c r="EJ10" s="456"/>
      <x:c r="EK10" s="456"/>
      <x:c r="EL10" s="456"/>
      <x:c r="EM10" s="456"/>
      <x:c r="EN10" s="456"/>
      <x:c r="EO10" s="456"/>
      <x:c r="EP10" s="456"/>
      <x:c r="EQ10" s="456"/>
      <x:c r="ER10" s="456"/>
      <x:c r="ES10" s="456"/>
      <x:c r="ET10" s="456"/>
      <x:c r="EU10" s="456"/>
      <x:c r="EV10" s="456"/>
      <x:c r="EW10" s="456"/>
      <x:c r="EX10" s="456"/>
      <x:c r="EY10" s="456"/>
      <x:c r="EZ10" s="456"/>
      <x:c r="FA10" s="456"/>
      <x:c r="FB10" s="456"/>
      <x:c r="FC10" s="456"/>
      <x:c r="FD10" s="456"/>
      <x:c r="FE10" s="456"/>
      <x:c r="FF10" s="456"/>
      <x:c r="FG10" s="456"/>
      <x:c r="FH10" s="456"/>
      <x:c r="FI10" s="456"/>
      <x:c r="FJ10" s="456"/>
      <x:c r="FK10" s="456"/>
      <x:c r="FL10" s="456"/>
      <x:c r="FM10" s="456"/>
      <x:c r="FN10" s="456"/>
      <x:c r="FO10" s="456"/>
      <x:c r="FP10" s="456"/>
      <x:c r="FQ10" s="456"/>
      <x:c r="FR10" s="456"/>
      <x:c r="FS10" s="456"/>
      <x:c r="FT10" s="456"/>
      <x:c r="FU10" s="456"/>
      <x:c r="FV10" s="456"/>
      <x:c r="FW10" s="456"/>
      <x:c r="FX10" s="456"/>
      <x:c r="FY10" s="456"/>
      <x:c r="FZ10" s="456"/>
      <x:c r="GA10" s="456"/>
      <x:c r="GB10" s="456"/>
      <x:c r="GC10" s="456"/>
      <x:c r="GD10" s="456"/>
      <x:c r="GE10" s="456"/>
      <x:c r="GF10" s="456"/>
      <x:c r="GG10" s="456"/>
      <x:c r="GH10" s="456"/>
      <x:c r="GI10" s="456"/>
      <x:c r="GJ10" s="456"/>
      <x:c r="GK10" s="456"/>
      <x:c r="GL10" s="456"/>
      <x:c r="GM10" s="456"/>
      <x:c r="GN10" s="456"/>
      <x:c r="GO10" s="456"/>
      <x:c r="GP10" s="456"/>
      <x:c r="GQ10" s="456"/>
      <x:c r="GR10" s="456"/>
      <x:c r="GS10" s="456"/>
      <x:c r="GT10" s="456"/>
      <x:c r="GU10" s="456"/>
      <x:c r="GV10" s="456"/>
      <x:c r="GW10" s="456"/>
      <x:c r="GX10" s="456"/>
      <x:c r="GY10" s="456"/>
      <x:c r="GZ10" s="456"/>
      <x:c r="HA10" s="456"/>
      <x:c r="HB10" s="456"/>
      <x:c r="HC10" s="456"/>
      <x:c r="HD10" s="456"/>
      <x:c r="HE10" s="456"/>
      <x:c r="HF10" s="456"/>
      <x:c r="HG10" s="456"/>
      <x:c r="HH10" s="456"/>
      <x:c r="HI10" s="456"/>
      <x:c r="HJ10" s="456"/>
      <x:c r="HK10" s="456"/>
      <x:c r="HL10" s="456"/>
      <x:c r="HM10" s="456"/>
      <x:c r="HN10" s="456"/>
      <x:c r="HO10" s="456"/>
      <x:c r="HP10" s="456"/>
      <x:c r="HQ10" s="456"/>
      <x:c r="HR10" s="456"/>
      <x:c r="HS10" s="456"/>
      <x:c r="HT10" s="456"/>
      <x:c r="HU10" s="456"/>
      <x:c r="HV10" s="456"/>
      <x:c r="HW10" s="456"/>
      <x:c r="HX10" s="456"/>
      <x:c r="HY10" s="456"/>
      <x:c r="HZ10" s="456"/>
      <x:c r="IA10" s="456"/>
      <x:c r="IB10" s="456"/>
      <x:c r="IC10" s="456"/>
      <x:c r="ID10" s="456"/>
      <x:c r="IE10" s="456"/>
      <x:c r="IF10" s="456"/>
      <x:c r="IG10" s="456"/>
      <x:c r="IH10" s="456"/>
      <x:c r="II10" s="456"/>
      <x:c r="IJ10" s="456"/>
      <x:c r="IK10" s="456"/>
      <x:c r="IL10" s="456"/>
      <x:c r="IM10" s="456"/>
    </x:row>
    <x:row r="11" spans="1:247" s="457" customFormat="1" ht="17.449999999999999" customHeight="1">
      <x:c r="A11" s="49" t="s">
        <x:v>3592</x:v>
      </x:c>
      <x:c r="B11" s="50" t="s">
        <x:v>4164</x:v>
      </x:c>
      <x:c r="C11" s="50" t="s">
        <x:v>5553</x:v>
      </x:c>
      <x:c r="D11" s="55" t="s">
        <x:v>1093</x:v>
      </x:c>
      <x:c r="E11" s="52">
        <x:v>0</x:v>
      </x:c>
      <x:c r="F11" s="52">
        <x:v>7003</x:v>
      </x:c>
      <x:c r="G11" s="53">
        <x:f t="shared" si="0"/>
        <x:v>7003</x:v>
      </x:c>
      <x:c r="H11" s="54" t="s">
        <x:v>3883</x:v>
      </x:c>
      <x:c r="I11" s="456"/>
      <x:c r="J11" s="456"/>
      <x:c r="K11" s="456"/>
      <x:c r="L11" s="456"/>
      <x:c r="M11" s="456"/>
      <x:c r="N11" s="456"/>
      <x:c r="O11" s="456"/>
      <x:c r="P11" s="456"/>
      <x:c r="Q11" s="456"/>
      <x:c r="R11" s="456"/>
      <x:c r="S11" s="456"/>
      <x:c r="T11" s="456"/>
      <x:c r="U11" s="456"/>
      <x:c r="V11" s="456"/>
      <x:c r="W11" s="456"/>
      <x:c r="X11" s="456"/>
      <x:c r="Y11" s="456"/>
      <x:c r="Z11" s="456"/>
      <x:c r="AA11" s="456"/>
      <x:c r="AB11" s="456"/>
      <x:c r="AC11" s="456"/>
      <x:c r="AD11" s="456"/>
      <x:c r="AE11" s="456"/>
      <x:c r="AF11" s="456"/>
      <x:c r="AG11" s="456"/>
      <x:c r="AH11" s="456"/>
      <x:c r="AI11" s="456"/>
      <x:c r="AJ11" s="456"/>
      <x:c r="AK11" s="456"/>
      <x:c r="AL11" s="456"/>
      <x:c r="AM11" s="456"/>
      <x:c r="AN11" s="456"/>
      <x:c r="AO11" s="456"/>
      <x:c r="AP11" s="456"/>
      <x:c r="AQ11" s="456"/>
      <x:c r="AR11" s="456"/>
      <x:c r="AS11" s="456"/>
      <x:c r="AT11" s="456"/>
      <x:c r="AU11" s="456"/>
      <x:c r="AV11" s="456"/>
      <x:c r="AW11" s="456"/>
      <x:c r="AX11" s="456"/>
      <x:c r="AY11" s="456"/>
      <x:c r="AZ11" s="456"/>
      <x:c r="BA11" s="456"/>
      <x:c r="BB11" s="456"/>
      <x:c r="BC11" s="456"/>
      <x:c r="BD11" s="456"/>
      <x:c r="BE11" s="456"/>
      <x:c r="BF11" s="456"/>
      <x:c r="BG11" s="456"/>
      <x:c r="BH11" s="456"/>
      <x:c r="BI11" s="456"/>
      <x:c r="BJ11" s="456"/>
      <x:c r="BK11" s="456"/>
      <x:c r="BL11" s="456"/>
      <x:c r="BM11" s="456"/>
      <x:c r="BN11" s="456"/>
      <x:c r="BO11" s="456"/>
      <x:c r="BP11" s="456"/>
      <x:c r="BQ11" s="456"/>
      <x:c r="BR11" s="456"/>
      <x:c r="BS11" s="456"/>
      <x:c r="BT11" s="456"/>
      <x:c r="BU11" s="456"/>
      <x:c r="BV11" s="456"/>
      <x:c r="BW11" s="456"/>
      <x:c r="BX11" s="456"/>
      <x:c r="BY11" s="456"/>
      <x:c r="BZ11" s="456"/>
      <x:c r="CA11" s="456"/>
      <x:c r="CB11" s="456"/>
      <x:c r="CC11" s="456"/>
      <x:c r="CD11" s="456"/>
      <x:c r="CE11" s="456"/>
      <x:c r="CF11" s="456"/>
      <x:c r="CG11" s="456"/>
      <x:c r="CH11" s="456"/>
      <x:c r="CI11" s="456"/>
      <x:c r="CJ11" s="456"/>
      <x:c r="CK11" s="456"/>
      <x:c r="CL11" s="456"/>
      <x:c r="CM11" s="456"/>
      <x:c r="CN11" s="456"/>
      <x:c r="CO11" s="456"/>
      <x:c r="CP11" s="456"/>
      <x:c r="CQ11" s="456"/>
      <x:c r="CR11" s="456"/>
      <x:c r="CS11" s="456"/>
      <x:c r="CT11" s="456"/>
      <x:c r="CU11" s="456"/>
      <x:c r="CV11" s="456"/>
      <x:c r="CW11" s="456"/>
      <x:c r="CX11" s="456"/>
      <x:c r="CY11" s="456"/>
      <x:c r="CZ11" s="456"/>
      <x:c r="DA11" s="456"/>
      <x:c r="DB11" s="456"/>
      <x:c r="DC11" s="456"/>
      <x:c r="DD11" s="456"/>
      <x:c r="DE11" s="456"/>
      <x:c r="DF11" s="456"/>
      <x:c r="DG11" s="456"/>
      <x:c r="DH11" s="456"/>
      <x:c r="DI11" s="456"/>
      <x:c r="DJ11" s="456"/>
      <x:c r="DK11" s="456"/>
      <x:c r="DL11" s="456"/>
      <x:c r="DM11" s="456"/>
      <x:c r="DN11" s="456"/>
      <x:c r="DO11" s="456"/>
      <x:c r="DP11" s="456"/>
      <x:c r="DQ11" s="456"/>
      <x:c r="DR11" s="456"/>
      <x:c r="DS11" s="456"/>
      <x:c r="DT11" s="456"/>
      <x:c r="DU11" s="456"/>
      <x:c r="DV11" s="456"/>
      <x:c r="DW11" s="456"/>
      <x:c r="DX11" s="456"/>
      <x:c r="DY11" s="456"/>
      <x:c r="DZ11" s="456"/>
      <x:c r="EA11" s="456"/>
      <x:c r="EB11" s="456"/>
      <x:c r="EC11" s="456"/>
      <x:c r="ED11" s="456"/>
      <x:c r="EE11" s="456"/>
      <x:c r="EF11" s="456"/>
      <x:c r="EG11" s="456"/>
      <x:c r="EH11" s="456"/>
      <x:c r="EI11" s="456"/>
      <x:c r="EJ11" s="456"/>
      <x:c r="EK11" s="456"/>
      <x:c r="EL11" s="456"/>
      <x:c r="EM11" s="456"/>
      <x:c r="EN11" s="456"/>
      <x:c r="EO11" s="456"/>
      <x:c r="EP11" s="456"/>
      <x:c r="EQ11" s="456"/>
      <x:c r="ER11" s="456"/>
      <x:c r="ES11" s="456"/>
      <x:c r="ET11" s="456"/>
      <x:c r="EU11" s="456"/>
      <x:c r="EV11" s="456"/>
      <x:c r="EW11" s="456"/>
      <x:c r="EX11" s="456"/>
      <x:c r="EY11" s="456"/>
      <x:c r="EZ11" s="456"/>
      <x:c r="FA11" s="456"/>
      <x:c r="FB11" s="456"/>
      <x:c r="FC11" s="456"/>
      <x:c r="FD11" s="456"/>
      <x:c r="FE11" s="456"/>
      <x:c r="FF11" s="456"/>
      <x:c r="FG11" s="456"/>
      <x:c r="FH11" s="456"/>
      <x:c r="FI11" s="456"/>
      <x:c r="FJ11" s="456"/>
      <x:c r="FK11" s="456"/>
      <x:c r="FL11" s="456"/>
      <x:c r="FM11" s="456"/>
      <x:c r="FN11" s="456"/>
      <x:c r="FO11" s="456"/>
      <x:c r="FP11" s="456"/>
      <x:c r="FQ11" s="456"/>
      <x:c r="FR11" s="456"/>
      <x:c r="FS11" s="456"/>
      <x:c r="FT11" s="456"/>
      <x:c r="FU11" s="456"/>
      <x:c r="FV11" s="456"/>
      <x:c r="FW11" s="456"/>
      <x:c r="FX11" s="456"/>
      <x:c r="FY11" s="456"/>
      <x:c r="FZ11" s="456"/>
      <x:c r="GA11" s="456"/>
      <x:c r="GB11" s="456"/>
      <x:c r="GC11" s="456"/>
      <x:c r="GD11" s="456"/>
      <x:c r="GE11" s="456"/>
      <x:c r="GF11" s="456"/>
      <x:c r="GG11" s="456"/>
      <x:c r="GH11" s="456"/>
      <x:c r="GI11" s="456"/>
      <x:c r="GJ11" s="456"/>
      <x:c r="GK11" s="456"/>
      <x:c r="GL11" s="456"/>
      <x:c r="GM11" s="456"/>
      <x:c r="GN11" s="456"/>
      <x:c r="GO11" s="456"/>
      <x:c r="GP11" s="456"/>
      <x:c r="GQ11" s="456"/>
      <x:c r="GR11" s="456"/>
      <x:c r="GS11" s="456"/>
      <x:c r="GT11" s="456"/>
      <x:c r="GU11" s="456"/>
      <x:c r="GV11" s="456"/>
      <x:c r="GW11" s="456"/>
      <x:c r="GX11" s="456"/>
      <x:c r="GY11" s="456"/>
      <x:c r="GZ11" s="456"/>
      <x:c r="HA11" s="456"/>
      <x:c r="HB11" s="456"/>
      <x:c r="HC11" s="456"/>
      <x:c r="HD11" s="456"/>
      <x:c r="HE11" s="456"/>
      <x:c r="HF11" s="456"/>
      <x:c r="HG11" s="456"/>
      <x:c r="HH11" s="456"/>
      <x:c r="HI11" s="456"/>
      <x:c r="HJ11" s="456"/>
      <x:c r="HK11" s="456"/>
      <x:c r="HL11" s="456"/>
      <x:c r="HM11" s="456"/>
      <x:c r="HN11" s="456"/>
      <x:c r="HO11" s="456"/>
      <x:c r="HP11" s="456"/>
      <x:c r="HQ11" s="456"/>
      <x:c r="HR11" s="456"/>
      <x:c r="HS11" s="456"/>
      <x:c r="HT11" s="456"/>
      <x:c r="HU11" s="456"/>
      <x:c r="HV11" s="456"/>
      <x:c r="HW11" s="456"/>
      <x:c r="HX11" s="456"/>
      <x:c r="HY11" s="456"/>
      <x:c r="HZ11" s="456"/>
      <x:c r="IA11" s="456"/>
      <x:c r="IB11" s="456"/>
      <x:c r="IC11" s="456"/>
      <x:c r="ID11" s="456"/>
      <x:c r="IE11" s="456"/>
      <x:c r="IF11" s="456"/>
      <x:c r="IG11" s="456"/>
      <x:c r="IH11" s="456"/>
      <x:c r="II11" s="456"/>
      <x:c r="IJ11" s="456"/>
      <x:c r="IK11" s="456"/>
      <x:c r="IL11" s="456"/>
      <x:c r="IM11" s="456"/>
    </x:row>
    <x:row r="12" spans="1:247" s="457" customFormat="1" ht="17.449999999999999" customHeight="1">
      <x:c r="A12" s="49" t="s">
        <x:v>4184</x:v>
      </x:c>
      <x:c r="B12" s="50" t="s">
        <x:v>4171</x:v>
      </x:c>
      <x:c r="C12" s="50" t="s">
        <x:v>5214</x:v>
      </x:c>
      <x:c r="D12" s="55" t="s">
        <x:v>8634</x:v>
      </x:c>
      <x:c r="E12" s="52">
        <x:v>0</x:v>
      </x:c>
      <x:c r="F12" s="52">
        <x:v>818.20000000000005</x:v>
      </x:c>
      <x:c r="G12" s="53">
        <x:f t="shared" si="0"/>
        <x:v>818.20000000000005</x:v>
      </x:c>
      <x:c r="H12" s="54" t="s">
        <x:v>6475</x:v>
      </x:c>
      <x:c r="I12" s="456"/>
      <x:c r="J12" s="456"/>
      <x:c r="K12" s="456"/>
      <x:c r="L12" s="456"/>
      <x:c r="M12" s="456"/>
      <x:c r="N12" s="456"/>
      <x:c r="O12" s="456"/>
      <x:c r="P12" s="456"/>
      <x:c r="Q12" s="456"/>
      <x:c r="R12" s="456"/>
      <x:c r="S12" s="456"/>
      <x:c r="T12" s="456"/>
      <x:c r="U12" s="456"/>
      <x:c r="V12" s="456"/>
      <x:c r="W12" s="456"/>
      <x:c r="X12" s="456"/>
      <x:c r="Y12" s="456"/>
      <x:c r="Z12" s="456"/>
      <x:c r="AA12" s="456"/>
      <x:c r="AB12" s="456"/>
      <x:c r="AC12" s="456"/>
      <x:c r="AD12" s="456"/>
      <x:c r="AE12" s="456"/>
      <x:c r="AF12" s="456"/>
      <x:c r="AG12" s="456"/>
      <x:c r="AH12" s="456"/>
      <x:c r="AI12" s="456"/>
      <x:c r="AJ12" s="456"/>
      <x:c r="AK12" s="456"/>
      <x:c r="AL12" s="456"/>
      <x:c r="AM12" s="456"/>
      <x:c r="AN12" s="456"/>
      <x:c r="AO12" s="456"/>
      <x:c r="AP12" s="456"/>
      <x:c r="AQ12" s="456"/>
      <x:c r="AR12" s="456"/>
      <x:c r="AS12" s="456"/>
      <x:c r="AT12" s="456"/>
      <x:c r="AU12" s="456"/>
      <x:c r="AV12" s="456"/>
      <x:c r="AW12" s="456"/>
      <x:c r="AX12" s="456"/>
      <x:c r="AY12" s="456"/>
      <x:c r="AZ12" s="456"/>
      <x:c r="BA12" s="456"/>
      <x:c r="BB12" s="456"/>
      <x:c r="BC12" s="456"/>
      <x:c r="BD12" s="456"/>
      <x:c r="BE12" s="456"/>
      <x:c r="BF12" s="456"/>
      <x:c r="BG12" s="456"/>
      <x:c r="BH12" s="456"/>
      <x:c r="BI12" s="456"/>
      <x:c r="BJ12" s="456"/>
      <x:c r="BK12" s="456"/>
      <x:c r="BL12" s="456"/>
      <x:c r="BM12" s="456"/>
      <x:c r="BN12" s="456"/>
      <x:c r="BO12" s="456"/>
      <x:c r="BP12" s="456"/>
      <x:c r="BQ12" s="456"/>
      <x:c r="BR12" s="456"/>
      <x:c r="BS12" s="456"/>
      <x:c r="BT12" s="456"/>
      <x:c r="BU12" s="456"/>
      <x:c r="BV12" s="456"/>
      <x:c r="BW12" s="456"/>
      <x:c r="BX12" s="456"/>
      <x:c r="BY12" s="456"/>
      <x:c r="BZ12" s="456"/>
      <x:c r="CA12" s="456"/>
      <x:c r="CB12" s="456"/>
      <x:c r="CC12" s="456"/>
      <x:c r="CD12" s="456"/>
      <x:c r="CE12" s="456"/>
      <x:c r="CF12" s="456"/>
      <x:c r="CG12" s="456"/>
      <x:c r="CH12" s="456"/>
      <x:c r="CI12" s="456"/>
      <x:c r="CJ12" s="456"/>
      <x:c r="CK12" s="456"/>
      <x:c r="CL12" s="456"/>
      <x:c r="CM12" s="456"/>
      <x:c r="CN12" s="456"/>
      <x:c r="CO12" s="456"/>
      <x:c r="CP12" s="456"/>
      <x:c r="CQ12" s="456"/>
      <x:c r="CR12" s="456"/>
      <x:c r="CS12" s="456"/>
      <x:c r="CT12" s="456"/>
      <x:c r="CU12" s="456"/>
      <x:c r="CV12" s="456"/>
      <x:c r="CW12" s="456"/>
      <x:c r="CX12" s="456"/>
      <x:c r="CY12" s="456"/>
      <x:c r="CZ12" s="456"/>
      <x:c r="DA12" s="456"/>
      <x:c r="DB12" s="456"/>
      <x:c r="DC12" s="456"/>
      <x:c r="DD12" s="456"/>
      <x:c r="DE12" s="456"/>
      <x:c r="DF12" s="456"/>
      <x:c r="DG12" s="456"/>
      <x:c r="DH12" s="456"/>
      <x:c r="DI12" s="456"/>
      <x:c r="DJ12" s="456"/>
      <x:c r="DK12" s="456"/>
      <x:c r="DL12" s="456"/>
      <x:c r="DM12" s="456"/>
      <x:c r="DN12" s="456"/>
      <x:c r="DO12" s="456"/>
      <x:c r="DP12" s="456"/>
      <x:c r="DQ12" s="456"/>
      <x:c r="DR12" s="456"/>
      <x:c r="DS12" s="456"/>
      <x:c r="DT12" s="456"/>
      <x:c r="DU12" s="456"/>
      <x:c r="DV12" s="456"/>
      <x:c r="DW12" s="456"/>
      <x:c r="DX12" s="456"/>
      <x:c r="DY12" s="456"/>
      <x:c r="DZ12" s="456"/>
      <x:c r="EA12" s="456"/>
      <x:c r="EB12" s="456"/>
      <x:c r="EC12" s="456"/>
      <x:c r="ED12" s="456"/>
      <x:c r="EE12" s="456"/>
      <x:c r="EF12" s="456"/>
      <x:c r="EG12" s="456"/>
      <x:c r="EH12" s="456"/>
      <x:c r="EI12" s="456"/>
      <x:c r="EJ12" s="456"/>
      <x:c r="EK12" s="456"/>
      <x:c r="EL12" s="456"/>
      <x:c r="EM12" s="456"/>
      <x:c r="EN12" s="456"/>
      <x:c r="EO12" s="456"/>
      <x:c r="EP12" s="456"/>
      <x:c r="EQ12" s="456"/>
      <x:c r="ER12" s="456"/>
      <x:c r="ES12" s="456"/>
      <x:c r="ET12" s="456"/>
      <x:c r="EU12" s="456"/>
      <x:c r="EV12" s="456"/>
      <x:c r="EW12" s="456"/>
      <x:c r="EX12" s="456"/>
      <x:c r="EY12" s="456"/>
      <x:c r="EZ12" s="456"/>
      <x:c r="FA12" s="456"/>
      <x:c r="FB12" s="456"/>
      <x:c r="FC12" s="456"/>
      <x:c r="FD12" s="456"/>
      <x:c r="FE12" s="456"/>
      <x:c r="FF12" s="456"/>
      <x:c r="FG12" s="456"/>
      <x:c r="FH12" s="456"/>
      <x:c r="FI12" s="456"/>
      <x:c r="FJ12" s="456"/>
      <x:c r="FK12" s="456"/>
      <x:c r="FL12" s="456"/>
      <x:c r="FM12" s="456"/>
      <x:c r="FN12" s="456"/>
      <x:c r="FO12" s="456"/>
      <x:c r="FP12" s="456"/>
      <x:c r="FQ12" s="456"/>
      <x:c r="FR12" s="456"/>
      <x:c r="FS12" s="456"/>
      <x:c r="FT12" s="456"/>
      <x:c r="FU12" s="456"/>
      <x:c r="FV12" s="456"/>
      <x:c r="FW12" s="456"/>
      <x:c r="FX12" s="456"/>
      <x:c r="FY12" s="456"/>
      <x:c r="FZ12" s="456"/>
      <x:c r="GA12" s="456"/>
      <x:c r="GB12" s="456"/>
      <x:c r="GC12" s="456"/>
      <x:c r="GD12" s="456"/>
      <x:c r="GE12" s="456"/>
      <x:c r="GF12" s="456"/>
      <x:c r="GG12" s="456"/>
      <x:c r="GH12" s="456"/>
      <x:c r="GI12" s="456"/>
      <x:c r="GJ12" s="456"/>
      <x:c r="GK12" s="456"/>
      <x:c r="GL12" s="456"/>
      <x:c r="GM12" s="456"/>
      <x:c r="GN12" s="456"/>
      <x:c r="GO12" s="456"/>
      <x:c r="GP12" s="456"/>
      <x:c r="GQ12" s="456"/>
      <x:c r="GR12" s="456"/>
      <x:c r="GS12" s="456"/>
      <x:c r="GT12" s="456"/>
      <x:c r="GU12" s="456"/>
      <x:c r="GV12" s="456"/>
      <x:c r="GW12" s="456"/>
      <x:c r="GX12" s="456"/>
      <x:c r="GY12" s="456"/>
      <x:c r="GZ12" s="456"/>
      <x:c r="HA12" s="456"/>
      <x:c r="HB12" s="456"/>
      <x:c r="HC12" s="456"/>
      <x:c r="HD12" s="456"/>
      <x:c r="HE12" s="456"/>
      <x:c r="HF12" s="456"/>
      <x:c r="HG12" s="456"/>
      <x:c r="HH12" s="456"/>
      <x:c r="HI12" s="456"/>
      <x:c r="HJ12" s="456"/>
      <x:c r="HK12" s="456"/>
      <x:c r="HL12" s="456"/>
      <x:c r="HM12" s="456"/>
      <x:c r="HN12" s="456"/>
      <x:c r="HO12" s="456"/>
      <x:c r="HP12" s="456"/>
      <x:c r="HQ12" s="456"/>
      <x:c r="HR12" s="456"/>
      <x:c r="HS12" s="456"/>
      <x:c r="HT12" s="456"/>
      <x:c r="HU12" s="456"/>
      <x:c r="HV12" s="456"/>
      <x:c r="HW12" s="456"/>
      <x:c r="HX12" s="456"/>
      <x:c r="HY12" s="456"/>
      <x:c r="HZ12" s="456"/>
      <x:c r="IA12" s="456"/>
      <x:c r="IB12" s="456"/>
      <x:c r="IC12" s="456"/>
      <x:c r="ID12" s="456"/>
      <x:c r="IE12" s="456"/>
      <x:c r="IF12" s="456"/>
      <x:c r="IG12" s="456"/>
      <x:c r="IH12" s="456"/>
      <x:c r="II12" s="456"/>
      <x:c r="IJ12" s="456"/>
      <x:c r="IK12" s="456"/>
      <x:c r="IL12" s="456"/>
      <x:c r="IM12" s="456"/>
    </x:row>
    <x:row r="13" spans="1:247" s="457" customFormat="1" ht="17.449999999999999" customHeight="1">
      <x:c r="A13" s="49" t="s">
        <x:v>3579</x:v>
      </x:c>
      <x:c r="B13" s="50" t="s">
        <x:v>7657</x:v>
      </x:c>
      <x:c r="C13" s="50" t="s">
        <x:v>5099</x:v>
      </x:c>
      <x:c r="D13" s="55" t="s">
        <x:v>5932</x:v>
      </x:c>
      <x:c r="E13" s="52">
        <x:v>358568</x:v>
      </x:c>
      <x:c r="F13" s="52">
        <x:v>359018</x:v>
      </x:c>
      <x:c r="G13" s="53">
        <x:f t="shared" si="0"/>
        <x:v>450</x:v>
      </x:c>
      <x:c r="H13" s="54" t="s">
        <x:v>7699</x:v>
      </x:c>
      <x:c r="I13" s="456"/>
      <x:c r="J13" s="456"/>
      <x:c r="K13" s="456"/>
      <x:c r="L13" s="456"/>
      <x:c r="M13" s="456"/>
      <x:c r="N13" s="456"/>
      <x:c r="O13" s="456"/>
      <x:c r="P13" s="456"/>
      <x:c r="Q13" s="456"/>
      <x:c r="R13" s="456"/>
      <x:c r="S13" s="456"/>
      <x:c r="T13" s="456"/>
      <x:c r="U13" s="456"/>
      <x:c r="V13" s="456"/>
      <x:c r="W13" s="456"/>
      <x:c r="X13" s="456"/>
      <x:c r="Y13" s="456"/>
      <x:c r="Z13" s="456"/>
      <x:c r="AA13" s="456"/>
      <x:c r="AB13" s="456"/>
      <x:c r="AC13" s="456"/>
      <x:c r="AD13" s="456"/>
      <x:c r="AE13" s="456"/>
      <x:c r="AF13" s="456"/>
      <x:c r="AG13" s="456"/>
      <x:c r="AH13" s="456"/>
      <x:c r="AI13" s="456"/>
      <x:c r="AJ13" s="456"/>
      <x:c r="AK13" s="456"/>
      <x:c r="AL13" s="456"/>
      <x:c r="AM13" s="456"/>
      <x:c r="AN13" s="456"/>
      <x:c r="AO13" s="456"/>
      <x:c r="AP13" s="456"/>
      <x:c r="AQ13" s="456"/>
      <x:c r="AR13" s="456"/>
      <x:c r="AS13" s="456"/>
      <x:c r="AT13" s="456"/>
      <x:c r="AU13" s="456"/>
      <x:c r="AV13" s="456"/>
      <x:c r="AW13" s="456"/>
      <x:c r="AX13" s="456"/>
      <x:c r="AY13" s="456"/>
      <x:c r="AZ13" s="456"/>
      <x:c r="BA13" s="456"/>
      <x:c r="BB13" s="456"/>
      <x:c r="BC13" s="456"/>
      <x:c r="BD13" s="456"/>
      <x:c r="BE13" s="456"/>
      <x:c r="BF13" s="456"/>
      <x:c r="BG13" s="456"/>
      <x:c r="BH13" s="456"/>
      <x:c r="BI13" s="456"/>
      <x:c r="BJ13" s="456"/>
      <x:c r="BK13" s="456"/>
      <x:c r="BL13" s="456"/>
      <x:c r="BM13" s="456"/>
      <x:c r="BN13" s="456"/>
      <x:c r="BO13" s="456"/>
      <x:c r="BP13" s="456"/>
      <x:c r="BQ13" s="456"/>
      <x:c r="BR13" s="456"/>
      <x:c r="BS13" s="456"/>
      <x:c r="BT13" s="456"/>
      <x:c r="BU13" s="456"/>
      <x:c r="BV13" s="456"/>
      <x:c r="BW13" s="456"/>
      <x:c r="BX13" s="456"/>
      <x:c r="BY13" s="456"/>
      <x:c r="BZ13" s="456"/>
      <x:c r="CA13" s="456"/>
      <x:c r="CB13" s="456"/>
      <x:c r="CC13" s="456"/>
      <x:c r="CD13" s="456"/>
      <x:c r="CE13" s="456"/>
      <x:c r="CF13" s="456"/>
      <x:c r="CG13" s="456"/>
      <x:c r="CH13" s="456"/>
      <x:c r="CI13" s="456"/>
      <x:c r="CJ13" s="456"/>
      <x:c r="CK13" s="456"/>
      <x:c r="CL13" s="456"/>
      <x:c r="CM13" s="456"/>
      <x:c r="CN13" s="456"/>
      <x:c r="CO13" s="456"/>
      <x:c r="CP13" s="456"/>
      <x:c r="CQ13" s="456"/>
      <x:c r="CR13" s="456"/>
      <x:c r="CS13" s="456"/>
      <x:c r="CT13" s="456"/>
      <x:c r="CU13" s="456"/>
      <x:c r="CV13" s="456"/>
      <x:c r="CW13" s="456"/>
      <x:c r="CX13" s="456"/>
      <x:c r="CY13" s="456"/>
      <x:c r="CZ13" s="456"/>
      <x:c r="DA13" s="456"/>
      <x:c r="DB13" s="456"/>
      <x:c r="DC13" s="456"/>
      <x:c r="DD13" s="456"/>
      <x:c r="DE13" s="456"/>
      <x:c r="DF13" s="456"/>
      <x:c r="DG13" s="456"/>
      <x:c r="DH13" s="456"/>
      <x:c r="DI13" s="456"/>
      <x:c r="DJ13" s="456"/>
      <x:c r="DK13" s="456"/>
      <x:c r="DL13" s="456"/>
      <x:c r="DM13" s="456"/>
      <x:c r="DN13" s="456"/>
      <x:c r="DO13" s="456"/>
      <x:c r="DP13" s="456"/>
      <x:c r="DQ13" s="456"/>
      <x:c r="DR13" s="456"/>
      <x:c r="DS13" s="456"/>
      <x:c r="DT13" s="456"/>
      <x:c r="DU13" s="456"/>
      <x:c r="DV13" s="456"/>
      <x:c r="DW13" s="456"/>
      <x:c r="DX13" s="456"/>
      <x:c r="DY13" s="456"/>
      <x:c r="DZ13" s="456"/>
      <x:c r="EA13" s="456"/>
      <x:c r="EB13" s="456"/>
      <x:c r="EC13" s="456"/>
      <x:c r="ED13" s="456"/>
      <x:c r="EE13" s="456"/>
      <x:c r="EF13" s="456"/>
      <x:c r="EG13" s="456"/>
      <x:c r="EH13" s="456"/>
      <x:c r="EI13" s="456"/>
      <x:c r="EJ13" s="456"/>
      <x:c r="EK13" s="456"/>
      <x:c r="EL13" s="456"/>
      <x:c r="EM13" s="456"/>
      <x:c r="EN13" s="456"/>
      <x:c r="EO13" s="456"/>
      <x:c r="EP13" s="456"/>
      <x:c r="EQ13" s="456"/>
      <x:c r="ER13" s="456"/>
      <x:c r="ES13" s="456"/>
      <x:c r="ET13" s="456"/>
      <x:c r="EU13" s="456"/>
      <x:c r="EV13" s="456"/>
      <x:c r="EW13" s="456"/>
      <x:c r="EX13" s="456"/>
      <x:c r="EY13" s="456"/>
      <x:c r="EZ13" s="456"/>
      <x:c r="FA13" s="456"/>
      <x:c r="FB13" s="456"/>
      <x:c r="FC13" s="456"/>
      <x:c r="FD13" s="456"/>
      <x:c r="FE13" s="456"/>
      <x:c r="FF13" s="456"/>
      <x:c r="FG13" s="456"/>
      <x:c r="FH13" s="456"/>
      <x:c r="FI13" s="456"/>
      <x:c r="FJ13" s="456"/>
      <x:c r="FK13" s="456"/>
      <x:c r="FL13" s="456"/>
      <x:c r="FM13" s="456"/>
      <x:c r="FN13" s="456"/>
      <x:c r="FO13" s="456"/>
      <x:c r="FP13" s="456"/>
      <x:c r="FQ13" s="456"/>
      <x:c r="FR13" s="456"/>
      <x:c r="FS13" s="456"/>
      <x:c r="FT13" s="456"/>
      <x:c r="FU13" s="456"/>
      <x:c r="FV13" s="456"/>
      <x:c r="FW13" s="456"/>
      <x:c r="FX13" s="456"/>
      <x:c r="FY13" s="456"/>
      <x:c r="FZ13" s="456"/>
      <x:c r="GA13" s="456"/>
      <x:c r="GB13" s="456"/>
      <x:c r="GC13" s="456"/>
      <x:c r="GD13" s="456"/>
      <x:c r="GE13" s="456"/>
      <x:c r="GF13" s="456"/>
      <x:c r="GG13" s="456"/>
      <x:c r="GH13" s="456"/>
      <x:c r="GI13" s="456"/>
      <x:c r="GJ13" s="456"/>
      <x:c r="GK13" s="456"/>
      <x:c r="GL13" s="456"/>
      <x:c r="GM13" s="456"/>
      <x:c r="GN13" s="456"/>
      <x:c r="GO13" s="456"/>
      <x:c r="GP13" s="456"/>
      <x:c r="GQ13" s="456"/>
      <x:c r="GR13" s="456"/>
      <x:c r="GS13" s="456"/>
      <x:c r="GT13" s="456"/>
      <x:c r="GU13" s="456"/>
      <x:c r="GV13" s="456"/>
      <x:c r="GW13" s="456"/>
      <x:c r="GX13" s="456"/>
      <x:c r="GY13" s="456"/>
      <x:c r="GZ13" s="456"/>
      <x:c r="HA13" s="456"/>
      <x:c r="HB13" s="456"/>
      <x:c r="HC13" s="456"/>
      <x:c r="HD13" s="456"/>
      <x:c r="HE13" s="456"/>
      <x:c r="HF13" s="456"/>
      <x:c r="HG13" s="456"/>
      <x:c r="HH13" s="456"/>
      <x:c r="HI13" s="456"/>
      <x:c r="HJ13" s="456"/>
      <x:c r="HK13" s="456"/>
      <x:c r="HL13" s="456"/>
      <x:c r="HM13" s="456"/>
      <x:c r="HN13" s="456"/>
      <x:c r="HO13" s="456"/>
      <x:c r="HP13" s="456"/>
      <x:c r="HQ13" s="456"/>
      <x:c r="HR13" s="456"/>
      <x:c r="HS13" s="456"/>
      <x:c r="HT13" s="456"/>
      <x:c r="HU13" s="456"/>
      <x:c r="HV13" s="456"/>
      <x:c r="HW13" s="456"/>
      <x:c r="HX13" s="456"/>
      <x:c r="HY13" s="456"/>
      <x:c r="HZ13" s="456"/>
      <x:c r="IA13" s="456"/>
      <x:c r="IB13" s="456"/>
      <x:c r="IC13" s="456"/>
      <x:c r="ID13" s="456"/>
      <x:c r="IE13" s="456"/>
      <x:c r="IF13" s="456"/>
      <x:c r="IG13" s="456"/>
      <x:c r="IH13" s="456"/>
      <x:c r="II13" s="456"/>
      <x:c r="IJ13" s="456"/>
      <x:c r="IK13" s="456"/>
      <x:c r="IL13" s="456"/>
      <x:c r="IM13" s="456"/>
    </x:row>
    <x:row r="14" spans="1:247" s="457" customFormat="1" ht="17.449999999999999" customHeight="1">
      <x:c r="A14" s="49" t="s">
        <x:v>7654</x:v>
      </x:c>
      <x:c r="B14" s="50" t="s">
        <x:v>7672</x:v>
      </x:c>
      <x:c r="C14" s="50" t="s">
        <x:v>5574</x:v>
      </x:c>
      <x:c r="D14" s="55" t="s">
        <x:v>6433</x:v>
      </x:c>
      <x:c r="E14" s="52">
        <x:v>1500</x:v>
      </x:c>
      <x:c r="F14" s="52">
        <x:v>1502</x:v>
      </x:c>
      <x:c r="G14" s="53">
        <x:f t="shared" si="0"/>
        <x:v>2</x:v>
      </x:c>
      <x:c r="H14" s="54" t="s">
        <x:v>8277</x:v>
      </x:c>
      <x:c r="I14" s="456"/>
      <x:c r="J14" s="456"/>
      <x:c r="K14" s="456"/>
      <x:c r="L14" s="456"/>
      <x:c r="M14" s="456"/>
      <x:c r="N14" s="456"/>
      <x:c r="O14" s="456"/>
      <x:c r="P14" s="456"/>
      <x:c r="Q14" s="456"/>
      <x:c r="R14" s="456"/>
      <x:c r="S14" s="456"/>
      <x:c r="T14" s="456"/>
      <x:c r="U14" s="456"/>
      <x:c r="V14" s="456"/>
      <x:c r="W14" s="456"/>
      <x:c r="X14" s="456"/>
      <x:c r="Y14" s="456"/>
      <x:c r="Z14" s="456"/>
      <x:c r="AA14" s="456"/>
      <x:c r="AB14" s="456"/>
      <x:c r="AC14" s="456"/>
      <x:c r="AD14" s="456"/>
      <x:c r="AE14" s="456"/>
      <x:c r="AF14" s="456"/>
      <x:c r="AG14" s="456"/>
      <x:c r="AH14" s="456"/>
      <x:c r="AI14" s="456"/>
      <x:c r="AJ14" s="456"/>
      <x:c r="AK14" s="456"/>
      <x:c r="AL14" s="456"/>
      <x:c r="AM14" s="456"/>
      <x:c r="AN14" s="456"/>
      <x:c r="AO14" s="456"/>
      <x:c r="AP14" s="456"/>
      <x:c r="AQ14" s="456"/>
      <x:c r="AR14" s="456"/>
      <x:c r="AS14" s="456"/>
      <x:c r="AT14" s="456"/>
      <x:c r="AU14" s="456"/>
      <x:c r="AV14" s="456"/>
      <x:c r="AW14" s="456"/>
      <x:c r="AX14" s="456"/>
      <x:c r="AY14" s="456"/>
      <x:c r="AZ14" s="456"/>
      <x:c r="BA14" s="456"/>
      <x:c r="BB14" s="456"/>
      <x:c r="BC14" s="456"/>
      <x:c r="BD14" s="456"/>
      <x:c r="BE14" s="456"/>
      <x:c r="BF14" s="456"/>
      <x:c r="BG14" s="456"/>
      <x:c r="BH14" s="456"/>
      <x:c r="BI14" s="456"/>
      <x:c r="BJ14" s="456"/>
      <x:c r="BK14" s="456"/>
      <x:c r="BL14" s="456"/>
      <x:c r="BM14" s="456"/>
      <x:c r="BN14" s="456"/>
      <x:c r="BO14" s="456"/>
      <x:c r="BP14" s="456"/>
      <x:c r="BQ14" s="456"/>
      <x:c r="BR14" s="456"/>
      <x:c r="BS14" s="456"/>
      <x:c r="BT14" s="456"/>
      <x:c r="BU14" s="456"/>
      <x:c r="BV14" s="456"/>
      <x:c r="BW14" s="456"/>
      <x:c r="BX14" s="456"/>
      <x:c r="BY14" s="456"/>
      <x:c r="BZ14" s="456"/>
      <x:c r="CA14" s="456"/>
      <x:c r="CB14" s="456"/>
      <x:c r="CC14" s="456"/>
      <x:c r="CD14" s="456"/>
      <x:c r="CE14" s="456"/>
      <x:c r="CF14" s="456"/>
      <x:c r="CG14" s="456"/>
      <x:c r="CH14" s="456"/>
      <x:c r="CI14" s="456"/>
      <x:c r="CJ14" s="456"/>
      <x:c r="CK14" s="456"/>
      <x:c r="CL14" s="456"/>
      <x:c r="CM14" s="456"/>
      <x:c r="CN14" s="456"/>
      <x:c r="CO14" s="456"/>
      <x:c r="CP14" s="456"/>
      <x:c r="CQ14" s="456"/>
      <x:c r="CR14" s="456"/>
      <x:c r="CS14" s="456"/>
      <x:c r="CT14" s="456"/>
      <x:c r="CU14" s="456"/>
      <x:c r="CV14" s="456"/>
      <x:c r="CW14" s="456"/>
      <x:c r="CX14" s="456"/>
      <x:c r="CY14" s="456"/>
      <x:c r="CZ14" s="456"/>
      <x:c r="DA14" s="456"/>
      <x:c r="DB14" s="456"/>
      <x:c r="DC14" s="456"/>
      <x:c r="DD14" s="456"/>
      <x:c r="DE14" s="456"/>
      <x:c r="DF14" s="456"/>
      <x:c r="DG14" s="456"/>
      <x:c r="DH14" s="456"/>
      <x:c r="DI14" s="456"/>
      <x:c r="DJ14" s="456"/>
      <x:c r="DK14" s="456"/>
      <x:c r="DL14" s="456"/>
      <x:c r="DM14" s="456"/>
      <x:c r="DN14" s="456"/>
      <x:c r="DO14" s="456"/>
      <x:c r="DP14" s="456"/>
      <x:c r="DQ14" s="456"/>
      <x:c r="DR14" s="456"/>
      <x:c r="DS14" s="456"/>
      <x:c r="DT14" s="456"/>
      <x:c r="DU14" s="456"/>
      <x:c r="DV14" s="456"/>
      <x:c r="DW14" s="456"/>
      <x:c r="DX14" s="456"/>
      <x:c r="DY14" s="456"/>
      <x:c r="DZ14" s="456"/>
      <x:c r="EA14" s="456"/>
      <x:c r="EB14" s="456"/>
      <x:c r="EC14" s="456"/>
      <x:c r="ED14" s="456"/>
      <x:c r="EE14" s="456"/>
      <x:c r="EF14" s="456"/>
      <x:c r="EG14" s="456"/>
      <x:c r="EH14" s="456"/>
      <x:c r="EI14" s="456"/>
      <x:c r="EJ14" s="456"/>
      <x:c r="EK14" s="456"/>
      <x:c r="EL14" s="456"/>
      <x:c r="EM14" s="456"/>
      <x:c r="EN14" s="456"/>
      <x:c r="EO14" s="456"/>
      <x:c r="EP14" s="456"/>
      <x:c r="EQ14" s="456"/>
      <x:c r="ER14" s="456"/>
      <x:c r="ES14" s="456"/>
      <x:c r="ET14" s="456"/>
      <x:c r="EU14" s="456"/>
      <x:c r="EV14" s="456"/>
      <x:c r="EW14" s="456"/>
      <x:c r="EX14" s="456"/>
      <x:c r="EY14" s="456"/>
      <x:c r="EZ14" s="456"/>
      <x:c r="FA14" s="456"/>
      <x:c r="FB14" s="456"/>
      <x:c r="FC14" s="456"/>
      <x:c r="FD14" s="456"/>
      <x:c r="FE14" s="456"/>
      <x:c r="FF14" s="456"/>
      <x:c r="FG14" s="456"/>
      <x:c r="FH14" s="456"/>
      <x:c r="FI14" s="456"/>
      <x:c r="FJ14" s="456"/>
      <x:c r="FK14" s="456"/>
      <x:c r="FL14" s="456"/>
      <x:c r="FM14" s="456"/>
      <x:c r="FN14" s="456"/>
      <x:c r="FO14" s="456"/>
      <x:c r="FP14" s="456"/>
      <x:c r="FQ14" s="456"/>
      <x:c r="FR14" s="456"/>
      <x:c r="FS14" s="456"/>
      <x:c r="FT14" s="456"/>
      <x:c r="FU14" s="456"/>
      <x:c r="FV14" s="456"/>
      <x:c r="FW14" s="456"/>
      <x:c r="FX14" s="456"/>
      <x:c r="FY14" s="456"/>
      <x:c r="FZ14" s="456"/>
      <x:c r="GA14" s="456"/>
      <x:c r="GB14" s="456"/>
      <x:c r="GC14" s="456"/>
      <x:c r="GD14" s="456"/>
      <x:c r="GE14" s="456"/>
      <x:c r="GF14" s="456"/>
      <x:c r="GG14" s="456"/>
      <x:c r="GH14" s="456"/>
      <x:c r="GI14" s="456"/>
      <x:c r="GJ14" s="456"/>
      <x:c r="GK14" s="456"/>
      <x:c r="GL14" s="456"/>
      <x:c r="GM14" s="456"/>
      <x:c r="GN14" s="456"/>
      <x:c r="GO14" s="456"/>
      <x:c r="GP14" s="456"/>
      <x:c r="GQ14" s="456"/>
      <x:c r="GR14" s="456"/>
      <x:c r="GS14" s="456"/>
      <x:c r="GT14" s="456"/>
      <x:c r="GU14" s="456"/>
      <x:c r="GV14" s="456"/>
      <x:c r="GW14" s="456"/>
      <x:c r="GX14" s="456"/>
      <x:c r="GY14" s="456"/>
      <x:c r="GZ14" s="456"/>
      <x:c r="HA14" s="456"/>
      <x:c r="HB14" s="456"/>
      <x:c r="HC14" s="456"/>
      <x:c r="HD14" s="456"/>
      <x:c r="HE14" s="456"/>
      <x:c r="HF14" s="456"/>
      <x:c r="HG14" s="456"/>
      <x:c r="HH14" s="456"/>
      <x:c r="HI14" s="456"/>
      <x:c r="HJ14" s="456"/>
      <x:c r="HK14" s="456"/>
      <x:c r="HL14" s="456"/>
      <x:c r="HM14" s="456"/>
      <x:c r="HN14" s="456"/>
      <x:c r="HO14" s="456"/>
      <x:c r="HP14" s="456"/>
      <x:c r="HQ14" s="456"/>
      <x:c r="HR14" s="456"/>
      <x:c r="HS14" s="456"/>
      <x:c r="HT14" s="456"/>
      <x:c r="HU14" s="456"/>
      <x:c r="HV14" s="456"/>
      <x:c r="HW14" s="456"/>
      <x:c r="HX14" s="456"/>
      <x:c r="HY14" s="456"/>
      <x:c r="HZ14" s="456"/>
      <x:c r="IA14" s="456"/>
      <x:c r="IB14" s="456"/>
      <x:c r="IC14" s="456"/>
      <x:c r="ID14" s="456"/>
      <x:c r="IE14" s="456"/>
      <x:c r="IF14" s="456"/>
      <x:c r="IG14" s="456"/>
      <x:c r="IH14" s="456"/>
      <x:c r="II14" s="456"/>
      <x:c r="IJ14" s="456"/>
      <x:c r="IK14" s="456"/>
      <x:c r="IL14" s="456"/>
      <x:c r="IM14" s="456"/>
    </x:row>
    <x:row r="15" spans="1:247" s="457" customFormat="1" ht="17.449999999999999" customHeight="1">
      <x:c r="A15" s="49" t="s">
        <x:v>3568</x:v>
      </x:c>
      <x:c r="B15" s="50" t="s">
        <x:v>3552</x:v>
      </x:c>
      <x:c r="C15" s="50" t="s">
        <x:v>7718</x:v>
      </x:c>
      <x:c r="D15" s="55" t="s">
        <x:v>8279</x:v>
      </x:c>
      <x:c r="E15" s="52">
        <x:v>1500</x:v>
      </x:c>
      <x:c r="F15" s="52">
        <x:v>1534</x:v>
      </x:c>
      <x:c r="G15" s="53">
        <x:f t="shared" si="0"/>
        <x:v>34</x:v>
      </x:c>
      <x:c r="H15" s="54" t="s">
        <x:v>8277</x:v>
      </x:c>
      <x:c r="I15" s="456"/>
      <x:c r="J15" s="456"/>
      <x:c r="K15" s="456"/>
      <x:c r="L15" s="456"/>
      <x:c r="M15" s="456"/>
      <x:c r="N15" s="456"/>
      <x:c r="O15" s="456"/>
      <x:c r="P15" s="456"/>
      <x:c r="Q15" s="456"/>
      <x:c r="R15" s="456"/>
      <x:c r="S15" s="456"/>
      <x:c r="T15" s="456"/>
      <x:c r="U15" s="456"/>
      <x:c r="V15" s="456"/>
      <x:c r="W15" s="456"/>
      <x:c r="X15" s="456"/>
      <x:c r="Y15" s="456"/>
      <x:c r="Z15" s="456"/>
      <x:c r="AA15" s="456"/>
      <x:c r="AB15" s="456"/>
      <x:c r="AC15" s="456"/>
      <x:c r="AD15" s="456"/>
      <x:c r="AE15" s="456"/>
      <x:c r="AF15" s="456"/>
      <x:c r="AG15" s="456"/>
      <x:c r="AH15" s="456"/>
      <x:c r="AI15" s="456"/>
      <x:c r="AJ15" s="456"/>
      <x:c r="AK15" s="456"/>
      <x:c r="AL15" s="456"/>
      <x:c r="AM15" s="456"/>
      <x:c r="AN15" s="456"/>
      <x:c r="AO15" s="456"/>
      <x:c r="AP15" s="456"/>
      <x:c r="AQ15" s="456"/>
      <x:c r="AR15" s="456"/>
      <x:c r="AS15" s="456"/>
      <x:c r="AT15" s="456"/>
      <x:c r="AU15" s="456"/>
      <x:c r="AV15" s="456"/>
      <x:c r="AW15" s="456"/>
      <x:c r="AX15" s="456"/>
      <x:c r="AY15" s="456"/>
      <x:c r="AZ15" s="456"/>
      <x:c r="BA15" s="456"/>
      <x:c r="BB15" s="456"/>
      <x:c r="BC15" s="456"/>
      <x:c r="BD15" s="456"/>
      <x:c r="BE15" s="456"/>
      <x:c r="BF15" s="456"/>
      <x:c r="BG15" s="456"/>
      <x:c r="BH15" s="456"/>
      <x:c r="BI15" s="456"/>
      <x:c r="BJ15" s="456"/>
      <x:c r="BK15" s="456"/>
      <x:c r="BL15" s="456"/>
      <x:c r="BM15" s="456"/>
      <x:c r="BN15" s="456"/>
      <x:c r="BO15" s="456"/>
      <x:c r="BP15" s="456"/>
      <x:c r="BQ15" s="456"/>
      <x:c r="BR15" s="456"/>
      <x:c r="BS15" s="456"/>
      <x:c r="BT15" s="456"/>
      <x:c r="BU15" s="456"/>
      <x:c r="BV15" s="456"/>
      <x:c r="BW15" s="456"/>
      <x:c r="BX15" s="456"/>
      <x:c r="BY15" s="456"/>
      <x:c r="BZ15" s="456"/>
      <x:c r="CA15" s="456"/>
      <x:c r="CB15" s="456"/>
      <x:c r="CC15" s="456"/>
      <x:c r="CD15" s="456"/>
      <x:c r="CE15" s="456"/>
      <x:c r="CF15" s="456"/>
      <x:c r="CG15" s="456"/>
      <x:c r="CH15" s="456"/>
      <x:c r="CI15" s="456"/>
      <x:c r="CJ15" s="456"/>
      <x:c r="CK15" s="456"/>
      <x:c r="CL15" s="456"/>
      <x:c r="CM15" s="456"/>
      <x:c r="CN15" s="456"/>
      <x:c r="CO15" s="456"/>
      <x:c r="CP15" s="456"/>
      <x:c r="CQ15" s="456"/>
      <x:c r="CR15" s="456"/>
      <x:c r="CS15" s="456"/>
      <x:c r="CT15" s="456"/>
      <x:c r="CU15" s="456"/>
      <x:c r="CV15" s="456"/>
      <x:c r="CW15" s="456"/>
      <x:c r="CX15" s="456"/>
      <x:c r="CY15" s="456"/>
      <x:c r="CZ15" s="456"/>
      <x:c r="DA15" s="456"/>
      <x:c r="DB15" s="456"/>
      <x:c r="DC15" s="456"/>
      <x:c r="DD15" s="456"/>
      <x:c r="DE15" s="456"/>
      <x:c r="DF15" s="456"/>
      <x:c r="DG15" s="456"/>
      <x:c r="DH15" s="456"/>
      <x:c r="DI15" s="456"/>
      <x:c r="DJ15" s="456"/>
      <x:c r="DK15" s="456"/>
      <x:c r="DL15" s="456"/>
      <x:c r="DM15" s="456"/>
      <x:c r="DN15" s="456"/>
      <x:c r="DO15" s="456"/>
      <x:c r="DP15" s="456"/>
      <x:c r="DQ15" s="456"/>
      <x:c r="DR15" s="456"/>
      <x:c r="DS15" s="456"/>
      <x:c r="DT15" s="456"/>
      <x:c r="DU15" s="456"/>
      <x:c r="DV15" s="456"/>
      <x:c r="DW15" s="456"/>
      <x:c r="DX15" s="456"/>
      <x:c r="DY15" s="456"/>
      <x:c r="DZ15" s="456"/>
      <x:c r="EA15" s="456"/>
      <x:c r="EB15" s="456"/>
      <x:c r="EC15" s="456"/>
      <x:c r="ED15" s="456"/>
      <x:c r="EE15" s="456"/>
      <x:c r="EF15" s="456"/>
      <x:c r="EG15" s="456"/>
      <x:c r="EH15" s="456"/>
      <x:c r="EI15" s="456"/>
      <x:c r="EJ15" s="456"/>
      <x:c r="EK15" s="456"/>
      <x:c r="EL15" s="456"/>
      <x:c r="EM15" s="456"/>
      <x:c r="EN15" s="456"/>
      <x:c r="EO15" s="456"/>
      <x:c r="EP15" s="456"/>
      <x:c r="EQ15" s="456"/>
      <x:c r="ER15" s="456"/>
      <x:c r="ES15" s="456"/>
      <x:c r="ET15" s="456"/>
      <x:c r="EU15" s="456"/>
      <x:c r="EV15" s="456"/>
      <x:c r="EW15" s="456"/>
      <x:c r="EX15" s="456"/>
      <x:c r="EY15" s="456"/>
      <x:c r="EZ15" s="456"/>
      <x:c r="FA15" s="456"/>
      <x:c r="FB15" s="456"/>
      <x:c r="FC15" s="456"/>
      <x:c r="FD15" s="456"/>
      <x:c r="FE15" s="456"/>
      <x:c r="FF15" s="456"/>
      <x:c r="FG15" s="456"/>
      <x:c r="FH15" s="456"/>
      <x:c r="FI15" s="456"/>
      <x:c r="FJ15" s="456"/>
      <x:c r="FK15" s="456"/>
      <x:c r="FL15" s="456"/>
      <x:c r="FM15" s="456"/>
      <x:c r="FN15" s="456"/>
      <x:c r="FO15" s="456"/>
      <x:c r="FP15" s="456"/>
      <x:c r="FQ15" s="456"/>
      <x:c r="FR15" s="456"/>
      <x:c r="FS15" s="456"/>
      <x:c r="FT15" s="456"/>
      <x:c r="FU15" s="456"/>
      <x:c r="FV15" s="456"/>
      <x:c r="FW15" s="456"/>
      <x:c r="FX15" s="456"/>
      <x:c r="FY15" s="456"/>
      <x:c r="FZ15" s="456"/>
      <x:c r="GA15" s="456"/>
      <x:c r="GB15" s="456"/>
      <x:c r="GC15" s="456"/>
      <x:c r="GD15" s="456"/>
      <x:c r="GE15" s="456"/>
      <x:c r="GF15" s="456"/>
      <x:c r="GG15" s="456"/>
      <x:c r="GH15" s="456"/>
      <x:c r="GI15" s="456"/>
      <x:c r="GJ15" s="456"/>
      <x:c r="GK15" s="456"/>
      <x:c r="GL15" s="456"/>
      <x:c r="GM15" s="456"/>
      <x:c r="GN15" s="456"/>
      <x:c r="GO15" s="456"/>
      <x:c r="GP15" s="456"/>
      <x:c r="GQ15" s="456"/>
      <x:c r="GR15" s="456"/>
      <x:c r="GS15" s="456"/>
      <x:c r="GT15" s="456"/>
      <x:c r="GU15" s="456"/>
      <x:c r="GV15" s="456"/>
      <x:c r="GW15" s="456"/>
      <x:c r="GX15" s="456"/>
      <x:c r="GY15" s="456"/>
      <x:c r="GZ15" s="456"/>
      <x:c r="HA15" s="456"/>
      <x:c r="HB15" s="456"/>
      <x:c r="HC15" s="456"/>
      <x:c r="HD15" s="456"/>
      <x:c r="HE15" s="456"/>
      <x:c r="HF15" s="456"/>
      <x:c r="HG15" s="456"/>
      <x:c r="HH15" s="456"/>
      <x:c r="HI15" s="456"/>
      <x:c r="HJ15" s="456"/>
      <x:c r="HK15" s="456"/>
      <x:c r="HL15" s="456"/>
      <x:c r="HM15" s="456"/>
      <x:c r="HN15" s="456"/>
      <x:c r="HO15" s="456"/>
      <x:c r="HP15" s="456"/>
      <x:c r="HQ15" s="456"/>
      <x:c r="HR15" s="456"/>
      <x:c r="HS15" s="456"/>
      <x:c r="HT15" s="456"/>
      <x:c r="HU15" s="456"/>
      <x:c r="HV15" s="456"/>
      <x:c r="HW15" s="456"/>
      <x:c r="HX15" s="456"/>
      <x:c r="HY15" s="456"/>
      <x:c r="HZ15" s="456"/>
      <x:c r="IA15" s="456"/>
      <x:c r="IB15" s="456"/>
      <x:c r="IC15" s="456"/>
      <x:c r="ID15" s="456"/>
      <x:c r="IE15" s="456"/>
      <x:c r="IF15" s="456"/>
      <x:c r="IG15" s="456"/>
      <x:c r="IH15" s="456"/>
      <x:c r="II15" s="456"/>
      <x:c r="IJ15" s="456"/>
      <x:c r="IK15" s="456"/>
      <x:c r="IL15" s="456"/>
      <x:c r="IM15" s="456"/>
    </x:row>
    <x:row r="16" spans="1:247" s="457" customFormat="1" ht="17.449999999999999" customHeight="1">
      <x:c r="A16" s="49" t="s">
        <x:v>3948</x:v>
      </x:c>
      <x:c r="B16" s="50" t="s">
        <x:v>3923</x:v>
      </x:c>
      <x:c r="C16" s="50" t="s">
        <x:v>3457</x:v>
      </x:c>
      <x:c r="D16" s="51" t="s">
        <x:v>340</x:v>
      </x:c>
      <x:c r="E16" s="52">
        <x:v>0</x:v>
      </x:c>
      <x:c r="F16" s="52">
        <x:v>1332.95</x:v>
      </x:c>
      <x:c r="G16" s="53">
        <x:f t="shared" si="0"/>
        <x:v>1332.95</x:v>
      </x:c>
      <x:c r="H16" s="54" t="s">
        <x:v>6475</x:v>
      </x:c>
      <x:c r="I16" s="456"/>
      <x:c r="J16" s="456"/>
      <x:c r="K16" s="456"/>
      <x:c r="L16" s="456"/>
      <x:c r="M16" s="456"/>
      <x:c r="N16" s="456"/>
      <x:c r="O16" s="456"/>
      <x:c r="P16" s="456"/>
      <x:c r="Q16" s="456"/>
      <x:c r="R16" s="456"/>
      <x:c r="S16" s="456"/>
      <x:c r="T16" s="456"/>
      <x:c r="U16" s="456"/>
      <x:c r="V16" s="456"/>
      <x:c r="W16" s="456"/>
      <x:c r="X16" s="456"/>
      <x:c r="Y16" s="456"/>
      <x:c r="Z16" s="456"/>
      <x:c r="AA16" s="456"/>
      <x:c r="AB16" s="456"/>
      <x:c r="AC16" s="456"/>
      <x:c r="AD16" s="456"/>
      <x:c r="AE16" s="456"/>
      <x:c r="AF16" s="456"/>
      <x:c r="AG16" s="456"/>
      <x:c r="AH16" s="456"/>
      <x:c r="AI16" s="456"/>
      <x:c r="AJ16" s="456"/>
      <x:c r="AK16" s="456"/>
      <x:c r="AL16" s="456"/>
      <x:c r="AM16" s="456"/>
      <x:c r="AN16" s="456"/>
      <x:c r="AO16" s="456"/>
      <x:c r="AP16" s="456"/>
      <x:c r="AQ16" s="456"/>
      <x:c r="AR16" s="456"/>
      <x:c r="AS16" s="456"/>
      <x:c r="AT16" s="456"/>
      <x:c r="AU16" s="456"/>
      <x:c r="AV16" s="456"/>
      <x:c r="AW16" s="456"/>
      <x:c r="AX16" s="456"/>
      <x:c r="AY16" s="456"/>
      <x:c r="AZ16" s="456"/>
      <x:c r="BA16" s="456"/>
      <x:c r="BB16" s="456"/>
      <x:c r="BC16" s="456"/>
      <x:c r="BD16" s="456"/>
      <x:c r="BE16" s="456"/>
      <x:c r="BF16" s="456"/>
      <x:c r="BG16" s="456"/>
      <x:c r="BH16" s="456"/>
      <x:c r="BI16" s="456"/>
      <x:c r="BJ16" s="456"/>
      <x:c r="BK16" s="456"/>
      <x:c r="BL16" s="456"/>
      <x:c r="BM16" s="456"/>
      <x:c r="BN16" s="456"/>
      <x:c r="BO16" s="456"/>
      <x:c r="BP16" s="456"/>
      <x:c r="BQ16" s="456"/>
      <x:c r="BR16" s="456"/>
      <x:c r="BS16" s="456"/>
      <x:c r="BT16" s="456"/>
      <x:c r="BU16" s="456"/>
      <x:c r="BV16" s="456"/>
      <x:c r="BW16" s="456"/>
      <x:c r="BX16" s="456"/>
      <x:c r="BY16" s="456"/>
      <x:c r="BZ16" s="456"/>
      <x:c r="CA16" s="456"/>
      <x:c r="CB16" s="456"/>
      <x:c r="CC16" s="456"/>
      <x:c r="CD16" s="456"/>
      <x:c r="CE16" s="456"/>
      <x:c r="CF16" s="456"/>
      <x:c r="CG16" s="456"/>
      <x:c r="CH16" s="456"/>
      <x:c r="CI16" s="456"/>
      <x:c r="CJ16" s="456"/>
      <x:c r="CK16" s="456"/>
      <x:c r="CL16" s="456"/>
      <x:c r="CM16" s="456"/>
      <x:c r="CN16" s="456"/>
      <x:c r="CO16" s="456"/>
      <x:c r="CP16" s="456"/>
      <x:c r="CQ16" s="456"/>
      <x:c r="CR16" s="456"/>
      <x:c r="CS16" s="456"/>
      <x:c r="CT16" s="456"/>
      <x:c r="CU16" s="456"/>
      <x:c r="CV16" s="456"/>
      <x:c r="CW16" s="456"/>
      <x:c r="CX16" s="456"/>
      <x:c r="CY16" s="456"/>
      <x:c r="CZ16" s="456"/>
      <x:c r="DA16" s="456"/>
      <x:c r="DB16" s="456"/>
      <x:c r="DC16" s="456"/>
      <x:c r="DD16" s="456"/>
      <x:c r="DE16" s="456"/>
      <x:c r="DF16" s="456"/>
      <x:c r="DG16" s="456"/>
      <x:c r="DH16" s="456"/>
      <x:c r="DI16" s="456"/>
      <x:c r="DJ16" s="456"/>
      <x:c r="DK16" s="456"/>
      <x:c r="DL16" s="456"/>
      <x:c r="DM16" s="456"/>
      <x:c r="DN16" s="456"/>
      <x:c r="DO16" s="456"/>
      <x:c r="DP16" s="456"/>
      <x:c r="DQ16" s="456"/>
      <x:c r="DR16" s="456"/>
      <x:c r="DS16" s="456"/>
      <x:c r="DT16" s="456"/>
      <x:c r="DU16" s="456"/>
      <x:c r="DV16" s="456"/>
      <x:c r="DW16" s="456"/>
      <x:c r="DX16" s="456"/>
      <x:c r="DY16" s="456"/>
      <x:c r="DZ16" s="456"/>
      <x:c r="EA16" s="456"/>
      <x:c r="EB16" s="456"/>
      <x:c r="EC16" s="456"/>
      <x:c r="ED16" s="456"/>
      <x:c r="EE16" s="456"/>
      <x:c r="EF16" s="456"/>
      <x:c r="EG16" s="456"/>
      <x:c r="EH16" s="456"/>
      <x:c r="EI16" s="456"/>
      <x:c r="EJ16" s="456"/>
      <x:c r="EK16" s="456"/>
      <x:c r="EL16" s="456"/>
      <x:c r="EM16" s="456"/>
      <x:c r="EN16" s="456"/>
      <x:c r="EO16" s="456"/>
      <x:c r="EP16" s="456"/>
      <x:c r="EQ16" s="456"/>
      <x:c r="ER16" s="456"/>
      <x:c r="ES16" s="456"/>
      <x:c r="ET16" s="456"/>
      <x:c r="EU16" s="456"/>
      <x:c r="EV16" s="456"/>
      <x:c r="EW16" s="456"/>
      <x:c r="EX16" s="456"/>
      <x:c r="EY16" s="456"/>
      <x:c r="EZ16" s="456"/>
      <x:c r="FA16" s="456"/>
      <x:c r="FB16" s="456"/>
      <x:c r="FC16" s="456"/>
      <x:c r="FD16" s="456"/>
      <x:c r="FE16" s="456"/>
      <x:c r="FF16" s="456"/>
      <x:c r="FG16" s="456"/>
      <x:c r="FH16" s="456"/>
      <x:c r="FI16" s="456"/>
      <x:c r="FJ16" s="456"/>
      <x:c r="FK16" s="456"/>
      <x:c r="FL16" s="456"/>
      <x:c r="FM16" s="456"/>
      <x:c r="FN16" s="456"/>
      <x:c r="FO16" s="456"/>
      <x:c r="FP16" s="456"/>
      <x:c r="FQ16" s="456"/>
      <x:c r="FR16" s="456"/>
      <x:c r="FS16" s="456"/>
      <x:c r="FT16" s="456"/>
      <x:c r="FU16" s="456"/>
      <x:c r="FV16" s="456"/>
      <x:c r="FW16" s="456"/>
      <x:c r="FX16" s="456"/>
      <x:c r="FY16" s="456"/>
      <x:c r="FZ16" s="456"/>
      <x:c r="GA16" s="456"/>
      <x:c r="GB16" s="456"/>
      <x:c r="GC16" s="456"/>
      <x:c r="GD16" s="456"/>
      <x:c r="GE16" s="456"/>
      <x:c r="GF16" s="456"/>
      <x:c r="GG16" s="456"/>
      <x:c r="GH16" s="456"/>
      <x:c r="GI16" s="456"/>
      <x:c r="GJ16" s="456"/>
      <x:c r="GK16" s="456"/>
      <x:c r="GL16" s="456"/>
      <x:c r="GM16" s="456"/>
      <x:c r="GN16" s="456"/>
      <x:c r="GO16" s="456"/>
      <x:c r="GP16" s="456"/>
      <x:c r="GQ16" s="456"/>
      <x:c r="GR16" s="456"/>
      <x:c r="GS16" s="456"/>
      <x:c r="GT16" s="456"/>
      <x:c r="GU16" s="456"/>
      <x:c r="GV16" s="456"/>
      <x:c r="GW16" s="456"/>
      <x:c r="GX16" s="456"/>
      <x:c r="GY16" s="456"/>
      <x:c r="GZ16" s="456"/>
      <x:c r="HA16" s="456"/>
      <x:c r="HB16" s="456"/>
      <x:c r="HC16" s="456"/>
      <x:c r="HD16" s="456"/>
      <x:c r="HE16" s="456"/>
      <x:c r="HF16" s="456"/>
      <x:c r="HG16" s="456"/>
      <x:c r="HH16" s="456"/>
      <x:c r="HI16" s="456"/>
      <x:c r="HJ16" s="456"/>
      <x:c r="HK16" s="456"/>
      <x:c r="HL16" s="456"/>
      <x:c r="HM16" s="456"/>
      <x:c r="HN16" s="456"/>
      <x:c r="HO16" s="456"/>
      <x:c r="HP16" s="456"/>
      <x:c r="HQ16" s="456"/>
      <x:c r="HR16" s="456"/>
      <x:c r="HS16" s="456"/>
      <x:c r="HT16" s="456"/>
      <x:c r="HU16" s="456"/>
      <x:c r="HV16" s="456"/>
      <x:c r="HW16" s="456"/>
      <x:c r="HX16" s="456"/>
      <x:c r="HY16" s="456"/>
      <x:c r="HZ16" s="456"/>
      <x:c r="IA16" s="456"/>
      <x:c r="IB16" s="456"/>
      <x:c r="IC16" s="456"/>
      <x:c r="ID16" s="456"/>
      <x:c r="IE16" s="456"/>
      <x:c r="IF16" s="456"/>
      <x:c r="IG16" s="456"/>
      <x:c r="IH16" s="456"/>
      <x:c r="II16" s="456"/>
      <x:c r="IJ16" s="456"/>
      <x:c r="IK16" s="456"/>
      <x:c r="IL16" s="456"/>
      <x:c r="IM16" s="456"/>
    </x:row>
    <x:row r="17" spans="1:247" s="457" customFormat="1" ht="17.449999999999999" customHeight="1">
      <x:c r="A17" s="49" t="s">
        <x:v>7736</x:v>
      </x:c>
      <x:c r="B17" s="50" t="s">
        <x:v>3559</x:v>
      </x:c>
      <x:c r="C17" s="50" t="s">
        <x:v>5533</x:v>
      </x:c>
      <x:c r="D17" s="55" t="s">
        <x:v>3104</x:v>
      </x:c>
      <x:c r="E17" s="52">
        <x:v>1500</x:v>
      </x:c>
      <x:c r="F17" s="52">
        <x:v>1500.2</x:v>
      </x:c>
      <x:c r="G17" s="53">
        <x:f t="shared" si="0"/>
        <x:v>0.20000000000004547</x:v>
      </x:c>
      <x:c r="H17" s="54" t="s">
        <x:v>8277</x:v>
      </x:c>
      <x:c r="I17" s="456"/>
      <x:c r="J17" s="456"/>
      <x:c r="K17" s="456"/>
      <x:c r="L17" s="456"/>
      <x:c r="M17" s="456"/>
      <x:c r="N17" s="456"/>
      <x:c r="O17" s="456"/>
      <x:c r="P17" s="456"/>
      <x:c r="Q17" s="456"/>
      <x:c r="R17" s="456"/>
      <x:c r="S17" s="456"/>
      <x:c r="T17" s="456"/>
      <x:c r="U17" s="456"/>
      <x:c r="V17" s="456"/>
      <x:c r="W17" s="456"/>
      <x:c r="X17" s="456"/>
      <x:c r="Y17" s="456"/>
      <x:c r="Z17" s="456"/>
      <x:c r="AA17" s="456"/>
      <x:c r="AB17" s="456"/>
      <x:c r="AC17" s="456"/>
      <x:c r="AD17" s="456"/>
      <x:c r="AE17" s="456"/>
      <x:c r="AF17" s="456"/>
      <x:c r="AG17" s="456"/>
      <x:c r="AH17" s="456"/>
      <x:c r="AI17" s="456"/>
      <x:c r="AJ17" s="456"/>
      <x:c r="AK17" s="456"/>
      <x:c r="AL17" s="456"/>
      <x:c r="AM17" s="456"/>
      <x:c r="AN17" s="456"/>
      <x:c r="AO17" s="456"/>
      <x:c r="AP17" s="456"/>
      <x:c r="AQ17" s="456"/>
      <x:c r="AR17" s="456"/>
      <x:c r="AS17" s="456"/>
      <x:c r="AT17" s="456"/>
      <x:c r="AU17" s="456"/>
      <x:c r="AV17" s="456"/>
      <x:c r="AW17" s="456"/>
      <x:c r="AX17" s="456"/>
      <x:c r="AY17" s="456"/>
      <x:c r="AZ17" s="456"/>
      <x:c r="BA17" s="456"/>
      <x:c r="BB17" s="456"/>
      <x:c r="BC17" s="456"/>
      <x:c r="BD17" s="456"/>
      <x:c r="BE17" s="456"/>
      <x:c r="BF17" s="456"/>
      <x:c r="BG17" s="456"/>
      <x:c r="BH17" s="456"/>
      <x:c r="BI17" s="456"/>
      <x:c r="BJ17" s="456"/>
      <x:c r="BK17" s="456"/>
      <x:c r="BL17" s="456"/>
      <x:c r="BM17" s="456"/>
      <x:c r="BN17" s="456"/>
      <x:c r="BO17" s="456"/>
      <x:c r="BP17" s="456"/>
      <x:c r="BQ17" s="456"/>
      <x:c r="BR17" s="456"/>
      <x:c r="BS17" s="456"/>
      <x:c r="BT17" s="456"/>
      <x:c r="BU17" s="456"/>
      <x:c r="BV17" s="456"/>
      <x:c r="BW17" s="456"/>
      <x:c r="BX17" s="456"/>
      <x:c r="BY17" s="456"/>
      <x:c r="BZ17" s="456"/>
      <x:c r="CA17" s="456"/>
      <x:c r="CB17" s="456"/>
      <x:c r="CC17" s="456"/>
      <x:c r="CD17" s="456"/>
      <x:c r="CE17" s="456"/>
      <x:c r="CF17" s="456"/>
      <x:c r="CG17" s="456"/>
      <x:c r="CH17" s="456"/>
      <x:c r="CI17" s="456"/>
      <x:c r="CJ17" s="456"/>
      <x:c r="CK17" s="456"/>
      <x:c r="CL17" s="456"/>
      <x:c r="CM17" s="456"/>
      <x:c r="CN17" s="456"/>
      <x:c r="CO17" s="456"/>
      <x:c r="CP17" s="456"/>
      <x:c r="CQ17" s="456"/>
      <x:c r="CR17" s="456"/>
      <x:c r="CS17" s="456"/>
      <x:c r="CT17" s="456"/>
      <x:c r="CU17" s="456"/>
      <x:c r="CV17" s="456"/>
      <x:c r="CW17" s="456"/>
      <x:c r="CX17" s="456"/>
      <x:c r="CY17" s="456"/>
      <x:c r="CZ17" s="456"/>
      <x:c r="DA17" s="456"/>
      <x:c r="DB17" s="456"/>
      <x:c r="DC17" s="456"/>
      <x:c r="DD17" s="456"/>
      <x:c r="DE17" s="456"/>
      <x:c r="DF17" s="456"/>
      <x:c r="DG17" s="456"/>
      <x:c r="DH17" s="456"/>
      <x:c r="DI17" s="456"/>
      <x:c r="DJ17" s="456"/>
      <x:c r="DK17" s="456"/>
      <x:c r="DL17" s="456"/>
      <x:c r="DM17" s="456"/>
      <x:c r="DN17" s="456"/>
      <x:c r="DO17" s="456"/>
      <x:c r="DP17" s="456"/>
      <x:c r="DQ17" s="456"/>
      <x:c r="DR17" s="456"/>
      <x:c r="DS17" s="456"/>
      <x:c r="DT17" s="456"/>
      <x:c r="DU17" s="456"/>
      <x:c r="DV17" s="456"/>
      <x:c r="DW17" s="456"/>
      <x:c r="DX17" s="456"/>
      <x:c r="DY17" s="456"/>
      <x:c r="DZ17" s="456"/>
      <x:c r="EA17" s="456"/>
      <x:c r="EB17" s="456"/>
      <x:c r="EC17" s="456"/>
      <x:c r="ED17" s="456"/>
      <x:c r="EE17" s="456"/>
      <x:c r="EF17" s="456"/>
      <x:c r="EG17" s="456"/>
      <x:c r="EH17" s="456"/>
      <x:c r="EI17" s="456"/>
      <x:c r="EJ17" s="456"/>
      <x:c r="EK17" s="456"/>
      <x:c r="EL17" s="456"/>
      <x:c r="EM17" s="456"/>
      <x:c r="EN17" s="456"/>
      <x:c r="EO17" s="456"/>
      <x:c r="EP17" s="456"/>
      <x:c r="EQ17" s="456"/>
      <x:c r="ER17" s="456"/>
      <x:c r="ES17" s="456"/>
      <x:c r="ET17" s="456"/>
      <x:c r="EU17" s="456"/>
      <x:c r="EV17" s="456"/>
      <x:c r="EW17" s="456"/>
      <x:c r="EX17" s="456"/>
      <x:c r="EY17" s="456"/>
      <x:c r="EZ17" s="456"/>
      <x:c r="FA17" s="456"/>
      <x:c r="FB17" s="456"/>
      <x:c r="FC17" s="456"/>
      <x:c r="FD17" s="456"/>
      <x:c r="FE17" s="456"/>
      <x:c r="FF17" s="456"/>
      <x:c r="FG17" s="456"/>
      <x:c r="FH17" s="456"/>
      <x:c r="FI17" s="456"/>
      <x:c r="FJ17" s="456"/>
      <x:c r="FK17" s="456"/>
      <x:c r="FL17" s="456"/>
      <x:c r="FM17" s="456"/>
      <x:c r="FN17" s="456"/>
      <x:c r="FO17" s="456"/>
      <x:c r="FP17" s="456"/>
      <x:c r="FQ17" s="456"/>
      <x:c r="FR17" s="456"/>
      <x:c r="FS17" s="456"/>
      <x:c r="FT17" s="456"/>
      <x:c r="FU17" s="456"/>
      <x:c r="FV17" s="456"/>
      <x:c r="FW17" s="456"/>
      <x:c r="FX17" s="456"/>
      <x:c r="FY17" s="456"/>
      <x:c r="FZ17" s="456"/>
      <x:c r="GA17" s="456"/>
      <x:c r="GB17" s="456"/>
      <x:c r="GC17" s="456"/>
      <x:c r="GD17" s="456"/>
      <x:c r="GE17" s="456"/>
      <x:c r="GF17" s="456"/>
      <x:c r="GG17" s="456"/>
      <x:c r="GH17" s="456"/>
      <x:c r="GI17" s="456"/>
      <x:c r="GJ17" s="456"/>
      <x:c r="GK17" s="456"/>
      <x:c r="GL17" s="456"/>
      <x:c r="GM17" s="456"/>
      <x:c r="GN17" s="456"/>
      <x:c r="GO17" s="456"/>
      <x:c r="GP17" s="456"/>
      <x:c r="GQ17" s="456"/>
      <x:c r="GR17" s="456"/>
      <x:c r="GS17" s="456"/>
      <x:c r="GT17" s="456"/>
      <x:c r="GU17" s="456"/>
      <x:c r="GV17" s="456"/>
      <x:c r="GW17" s="456"/>
      <x:c r="GX17" s="456"/>
      <x:c r="GY17" s="456"/>
      <x:c r="GZ17" s="456"/>
      <x:c r="HA17" s="456"/>
      <x:c r="HB17" s="456"/>
      <x:c r="HC17" s="456"/>
      <x:c r="HD17" s="456"/>
      <x:c r="HE17" s="456"/>
      <x:c r="HF17" s="456"/>
      <x:c r="HG17" s="456"/>
      <x:c r="HH17" s="456"/>
      <x:c r="HI17" s="456"/>
      <x:c r="HJ17" s="456"/>
      <x:c r="HK17" s="456"/>
      <x:c r="HL17" s="456"/>
      <x:c r="HM17" s="456"/>
      <x:c r="HN17" s="456"/>
      <x:c r="HO17" s="456"/>
      <x:c r="HP17" s="456"/>
      <x:c r="HQ17" s="456"/>
      <x:c r="HR17" s="456"/>
      <x:c r="HS17" s="456"/>
      <x:c r="HT17" s="456"/>
      <x:c r="HU17" s="456"/>
      <x:c r="HV17" s="456"/>
      <x:c r="HW17" s="456"/>
      <x:c r="HX17" s="456"/>
      <x:c r="HY17" s="456"/>
      <x:c r="HZ17" s="456"/>
      <x:c r="IA17" s="456"/>
      <x:c r="IB17" s="456"/>
      <x:c r="IC17" s="456"/>
      <x:c r="ID17" s="456"/>
      <x:c r="IE17" s="456"/>
      <x:c r="IF17" s="456"/>
      <x:c r="IG17" s="456"/>
      <x:c r="IH17" s="456"/>
      <x:c r="II17" s="456"/>
      <x:c r="IJ17" s="456"/>
      <x:c r="IK17" s="456"/>
      <x:c r="IL17" s="456"/>
      <x:c r="IM17" s="456"/>
    </x:row>
    <x:row r="18" spans="1:247" s="457" customFormat="1" ht="17.449999999999999" customHeight="1">
      <x:c r="A18" s="49" t="s">
        <x:v>7670</x:v>
      </x:c>
      <x:c r="B18" s="50" t="s">
        <x:v>4114</x:v>
      </x:c>
      <x:c r="C18" s="50" t="s">
        <x:v>4942</x:v>
      </x:c>
      <x:c r="D18" s="55" t="s">
        <x:v>6052</x:v>
      </x:c>
      <x:c r="E18" s="52">
        <x:v>438987</x:v>
      </x:c>
      <x:c r="F18" s="52">
        <x:v>497944</x:v>
      </x:c>
      <x:c r="G18" s="53">
        <x:f t="shared" si="0"/>
        <x:v>58957</x:v>
      </x:c>
      <x:c r="H18" s="54" t="s">
        <x:v>3242</x:v>
      </x:c>
      <x:c r="I18" s="456"/>
      <x:c r="J18" s="456"/>
      <x:c r="K18" s="456"/>
      <x:c r="L18" s="456"/>
      <x:c r="M18" s="456"/>
      <x:c r="N18" s="456"/>
      <x:c r="O18" s="456"/>
      <x:c r="P18" s="456"/>
      <x:c r="Q18" s="456"/>
      <x:c r="R18" s="456"/>
      <x:c r="S18" s="456"/>
      <x:c r="T18" s="456"/>
      <x:c r="U18" s="456"/>
      <x:c r="V18" s="456"/>
      <x:c r="W18" s="456"/>
      <x:c r="X18" s="456"/>
      <x:c r="Y18" s="456"/>
      <x:c r="Z18" s="456"/>
      <x:c r="AA18" s="456"/>
      <x:c r="AB18" s="456"/>
      <x:c r="AC18" s="456"/>
      <x:c r="AD18" s="456"/>
      <x:c r="AE18" s="456"/>
      <x:c r="AF18" s="456"/>
      <x:c r="AG18" s="456"/>
      <x:c r="AH18" s="456"/>
      <x:c r="AI18" s="456"/>
      <x:c r="AJ18" s="456"/>
      <x:c r="AK18" s="456"/>
      <x:c r="AL18" s="456"/>
      <x:c r="AM18" s="456"/>
      <x:c r="AN18" s="456"/>
      <x:c r="AO18" s="456"/>
      <x:c r="AP18" s="456"/>
      <x:c r="AQ18" s="456"/>
      <x:c r="AR18" s="456"/>
      <x:c r="AS18" s="456"/>
      <x:c r="AT18" s="456"/>
      <x:c r="AU18" s="456"/>
      <x:c r="AV18" s="456"/>
      <x:c r="AW18" s="456"/>
      <x:c r="AX18" s="456"/>
      <x:c r="AY18" s="456"/>
      <x:c r="AZ18" s="456"/>
      <x:c r="BA18" s="456"/>
      <x:c r="BB18" s="456"/>
      <x:c r="BC18" s="456"/>
      <x:c r="BD18" s="456"/>
      <x:c r="BE18" s="456"/>
      <x:c r="BF18" s="456"/>
      <x:c r="BG18" s="456"/>
      <x:c r="BH18" s="456"/>
      <x:c r="BI18" s="456"/>
      <x:c r="BJ18" s="456"/>
      <x:c r="BK18" s="456"/>
      <x:c r="BL18" s="456"/>
      <x:c r="BM18" s="456"/>
      <x:c r="BN18" s="456"/>
      <x:c r="BO18" s="456"/>
      <x:c r="BP18" s="456"/>
      <x:c r="BQ18" s="456"/>
      <x:c r="BR18" s="456"/>
      <x:c r="BS18" s="456"/>
      <x:c r="BT18" s="456"/>
      <x:c r="BU18" s="456"/>
      <x:c r="BV18" s="456"/>
      <x:c r="BW18" s="456"/>
      <x:c r="BX18" s="456"/>
      <x:c r="BY18" s="456"/>
      <x:c r="BZ18" s="456"/>
      <x:c r="CA18" s="456"/>
      <x:c r="CB18" s="456"/>
      <x:c r="CC18" s="456"/>
      <x:c r="CD18" s="456"/>
      <x:c r="CE18" s="456"/>
      <x:c r="CF18" s="456"/>
      <x:c r="CG18" s="456"/>
      <x:c r="CH18" s="456"/>
      <x:c r="CI18" s="456"/>
      <x:c r="CJ18" s="456"/>
      <x:c r="CK18" s="456"/>
      <x:c r="CL18" s="456"/>
      <x:c r="CM18" s="456"/>
      <x:c r="CN18" s="456"/>
      <x:c r="CO18" s="456"/>
      <x:c r="CP18" s="456"/>
      <x:c r="CQ18" s="456"/>
      <x:c r="CR18" s="456"/>
      <x:c r="CS18" s="456"/>
      <x:c r="CT18" s="456"/>
      <x:c r="CU18" s="456"/>
      <x:c r="CV18" s="456"/>
      <x:c r="CW18" s="456"/>
      <x:c r="CX18" s="456"/>
      <x:c r="CY18" s="456"/>
      <x:c r="CZ18" s="456"/>
      <x:c r="DA18" s="456"/>
      <x:c r="DB18" s="456"/>
      <x:c r="DC18" s="456"/>
      <x:c r="DD18" s="456"/>
      <x:c r="DE18" s="456"/>
      <x:c r="DF18" s="456"/>
      <x:c r="DG18" s="456"/>
      <x:c r="DH18" s="456"/>
      <x:c r="DI18" s="456"/>
      <x:c r="DJ18" s="456"/>
      <x:c r="DK18" s="456"/>
      <x:c r="DL18" s="456"/>
      <x:c r="DM18" s="456"/>
      <x:c r="DN18" s="456"/>
      <x:c r="DO18" s="456"/>
      <x:c r="DP18" s="456"/>
      <x:c r="DQ18" s="456"/>
      <x:c r="DR18" s="456"/>
      <x:c r="DS18" s="456"/>
      <x:c r="DT18" s="456"/>
      <x:c r="DU18" s="456"/>
      <x:c r="DV18" s="456"/>
      <x:c r="DW18" s="456"/>
      <x:c r="DX18" s="456"/>
      <x:c r="DY18" s="456"/>
      <x:c r="DZ18" s="456"/>
      <x:c r="EA18" s="456"/>
      <x:c r="EB18" s="456"/>
      <x:c r="EC18" s="456"/>
      <x:c r="ED18" s="456"/>
      <x:c r="EE18" s="456"/>
      <x:c r="EF18" s="456"/>
      <x:c r="EG18" s="456"/>
      <x:c r="EH18" s="456"/>
      <x:c r="EI18" s="456"/>
      <x:c r="EJ18" s="456"/>
      <x:c r="EK18" s="456"/>
      <x:c r="EL18" s="456"/>
      <x:c r="EM18" s="456"/>
      <x:c r="EN18" s="456"/>
      <x:c r="EO18" s="456"/>
      <x:c r="EP18" s="456"/>
      <x:c r="EQ18" s="456"/>
      <x:c r="ER18" s="456"/>
      <x:c r="ES18" s="456"/>
      <x:c r="ET18" s="456"/>
      <x:c r="EU18" s="456"/>
      <x:c r="EV18" s="456"/>
      <x:c r="EW18" s="456"/>
      <x:c r="EX18" s="456"/>
      <x:c r="EY18" s="456"/>
      <x:c r="EZ18" s="456"/>
      <x:c r="FA18" s="456"/>
      <x:c r="FB18" s="456"/>
      <x:c r="FC18" s="456"/>
      <x:c r="FD18" s="456"/>
      <x:c r="FE18" s="456"/>
      <x:c r="FF18" s="456"/>
      <x:c r="FG18" s="456"/>
      <x:c r="FH18" s="456"/>
      <x:c r="FI18" s="456"/>
      <x:c r="FJ18" s="456"/>
      <x:c r="FK18" s="456"/>
      <x:c r="FL18" s="456"/>
      <x:c r="FM18" s="456"/>
      <x:c r="FN18" s="456"/>
      <x:c r="FO18" s="456"/>
      <x:c r="FP18" s="456"/>
      <x:c r="FQ18" s="456"/>
      <x:c r="FR18" s="456"/>
      <x:c r="FS18" s="456"/>
      <x:c r="FT18" s="456"/>
      <x:c r="FU18" s="456"/>
      <x:c r="FV18" s="456"/>
      <x:c r="FW18" s="456"/>
      <x:c r="FX18" s="456"/>
      <x:c r="FY18" s="456"/>
      <x:c r="FZ18" s="456"/>
      <x:c r="GA18" s="456"/>
      <x:c r="GB18" s="456"/>
      <x:c r="GC18" s="456"/>
      <x:c r="GD18" s="456"/>
      <x:c r="GE18" s="456"/>
      <x:c r="GF18" s="456"/>
      <x:c r="GG18" s="456"/>
      <x:c r="GH18" s="456"/>
      <x:c r="GI18" s="456"/>
      <x:c r="GJ18" s="456"/>
      <x:c r="GK18" s="456"/>
      <x:c r="GL18" s="456"/>
      <x:c r="GM18" s="456"/>
      <x:c r="GN18" s="456"/>
      <x:c r="GO18" s="456"/>
      <x:c r="GP18" s="456"/>
      <x:c r="GQ18" s="456"/>
      <x:c r="GR18" s="456"/>
      <x:c r="GS18" s="456"/>
      <x:c r="GT18" s="456"/>
      <x:c r="GU18" s="456"/>
      <x:c r="GV18" s="456"/>
      <x:c r="GW18" s="456"/>
      <x:c r="GX18" s="456"/>
      <x:c r="GY18" s="456"/>
      <x:c r="GZ18" s="456"/>
      <x:c r="HA18" s="456"/>
      <x:c r="HB18" s="456"/>
      <x:c r="HC18" s="456"/>
      <x:c r="HD18" s="456"/>
      <x:c r="HE18" s="456"/>
      <x:c r="HF18" s="456"/>
      <x:c r="HG18" s="456"/>
      <x:c r="HH18" s="456"/>
      <x:c r="HI18" s="456"/>
      <x:c r="HJ18" s="456"/>
      <x:c r="HK18" s="456"/>
      <x:c r="HL18" s="456"/>
      <x:c r="HM18" s="456"/>
      <x:c r="HN18" s="456"/>
      <x:c r="HO18" s="456"/>
      <x:c r="HP18" s="456"/>
      <x:c r="HQ18" s="456"/>
      <x:c r="HR18" s="456"/>
      <x:c r="HS18" s="456"/>
      <x:c r="HT18" s="456"/>
      <x:c r="HU18" s="456"/>
      <x:c r="HV18" s="456"/>
      <x:c r="HW18" s="456"/>
      <x:c r="HX18" s="456"/>
      <x:c r="HY18" s="456"/>
      <x:c r="HZ18" s="456"/>
      <x:c r="IA18" s="456"/>
      <x:c r="IB18" s="456"/>
      <x:c r="IC18" s="456"/>
      <x:c r="ID18" s="456"/>
      <x:c r="IE18" s="456"/>
      <x:c r="IF18" s="456"/>
      <x:c r="IG18" s="456"/>
      <x:c r="IH18" s="456"/>
      <x:c r="II18" s="456"/>
      <x:c r="IJ18" s="456"/>
      <x:c r="IK18" s="456"/>
      <x:c r="IL18" s="456"/>
      <x:c r="IM18" s="456"/>
    </x:row>
    <x:row r="19" spans="1:247" s="457" customFormat="1" ht="17.449999999999999" customHeight="1">
      <x:c r="A19" s="49" t="s">
        <x:v>3630</x:v>
      </x:c>
      <x:c r="B19" s="50" t="s">
        <x:v>4173</x:v>
      </x:c>
      <x:c r="C19" s="50" t="s">
        <x:v>5013</x:v>
      </x:c>
      <x:c r="D19" s="55" t="s">
        <x:v>2881</x:v>
      </x:c>
      <x:c r="E19" s="52">
        <x:v>3326</x:v>
      </x:c>
      <x:c r="F19" s="52">
        <x:v>3628</x:v>
      </x:c>
      <x:c r="G19" s="53">
        <x:f t="shared" si="0"/>
        <x:v>302</x:v>
      </x:c>
      <x:c r="H19" s="54" t="s">
        <x:v>8270</x:v>
      </x:c>
      <x:c r="I19" s="456"/>
      <x:c r="J19" s="456"/>
      <x:c r="K19" s="456"/>
      <x:c r="L19" s="456"/>
      <x:c r="M19" s="456"/>
      <x:c r="N19" s="456"/>
      <x:c r="O19" s="456"/>
      <x:c r="P19" s="456"/>
      <x:c r="Q19" s="456"/>
      <x:c r="R19" s="456"/>
      <x:c r="S19" s="456"/>
      <x:c r="T19" s="456"/>
      <x:c r="U19" s="456"/>
      <x:c r="V19" s="456"/>
      <x:c r="W19" s="456"/>
      <x:c r="X19" s="456"/>
      <x:c r="Y19" s="456"/>
      <x:c r="Z19" s="456"/>
      <x:c r="AA19" s="456"/>
      <x:c r="AB19" s="456"/>
      <x:c r="AC19" s="456"/>
      <x:c r="AD19" s="456"/>
      <x:c r="AE19" s="456"/>
      <x:c r="AF19" s="456"/>
      <x:c r="AG19" s="456"/>
      <x:c r="AH19" s="456"/>
      <x:c r="AI19" s="456"/>
      <x:c r="AJ19" s="456"/>
      <x:c r="AK19" s="456"/>
      <x:c r="AL19" s="456"/>
      <x:c r="AM19" s="456"/>
      <x:c r="AN19" s="456"/>
      <x:c r="AO19" s="456"/>
      <x:c r="AP19" s="456"/>
      <x:c r="AQ19" s="456"/>
      <x:c r="AR19" s="456"/>
      <x:c r="AS19" s="456"/>
      <x:c r="AT19" s="456"/>
      <x:c r="AU19" s="456"/>
      <x:c r="AV19" s="456"/>
      <x:c r="AW19" s="456"/>
      <x:c r="AX19" s="456"/>
      <x:c r="AY19" s="456"/>
      <x:c r="AZ19" s="456"/>
      <x:c r="BA19" s="456"/>
      <x:c r="BB19" s="456"/>
      <x:c r="BC19" s="456"/>
      <x:c r="BD19" s="456"/>
      <x:c r="BE19" s="456"/>
      <x:c r="BF19" s="456"/>
      <x:c r="BG19" s="456"/>
      <x:c r="BH19" s="456"/>
      <x:c r="BI19" s="456"/>
      <x:c r="BJ19" s="456"/>
      <x:c r="BK19" s="456"/>
      <x:c r="BL19" s="456"/>
      <x:c r="BM19" s="456"/>
      <x:c r="BN19" s="456"/>
      <x:c r="BO19" s="456"/>
      <x:c r="BP19" s="456"/>
      <x:c r="BQ19" s="456"/>
      <x:c r="BR19" s="456"/>
      <x:c r="BS19" s="456"/>
      <x:c r="BT19" s="456"/>
      <x:c r="BU19" s="456"/>
      <x:c r="BV19" s="456"/>
      <x:c r="BW19" s="456"/>
      <x:c r="BX19" s="456"/>
      <x:c r="BY19" s="456"/>
      <x:c r="BZ19" s="456"/>
      <x:c r="CA19" s="456"/>
      <x:c r="CB19" s="456"/>
      <x:c r="CC19" s="456"/>
      <x:c r="CD19" s="456"/>
      <x:c r="CE19" s="456"/>
      <x:c r="CF19" s="456"/>
      <x:c r="CG19" s="456"/>
      <x:c r="CH19" s="456"/>
      <x:c r="CI19" s="456"/>
      <x:c r="CJ19" s="456"/>
      <x:c r="CK19" s="456"/>
      <x:c r="CL19" s="456"/>
      <x:c r="CM19" s="456"/>
      <x:c r="CN19" s="456"/>
      <x:c r="CO19" s="456"/>
      <x:c r="CP19" s="456"/>
      <x:c r="CQ19" s="456"/>
      <x:c r="CR19" s="456"/>
      <x:c r="CS19" s="456"/>
      <x:c r="CT19" s="456"/>
      <x:c r="CU19" s="456"/>
      <x:c r="CV19" s="456"/>
      <x:c r="CW19" s="456"/>
      <x:c r="CX19" s="456"/>
      <x:c r="CY19" s="456"/>
      <x:c r="CZ19" s="456"/>
      <x:c r="DA19" s="456"/>
      <x:c r="DB19" s="456"/>
      <x:c r="DC19" s="456"/>
      <x:c r="DD19" s="456"/>
      <x:c r="DE19" s="456"/>
      <x:c r="DF19" s="456"/>
      <x:c r="DG19" s="456"/>
      <x:c r="DH19" s="456"/>
      <x:c r="DI19" s="456"/>
      <x:c r="DJ19" s="456"/>
      <x:c r="DK19" s="456"/>
      <x:c r="DL19" s="456"/>
      <x:c r="DM19" s="456"/>
      <x:c r="DN19" s="456"/>
      <x:c r="DO19" s="456"/>
      <x:c r="DP19" s="456"/>
      <x:c r="DQ19" s="456"/>
      <x:c r="DR19" s="456"/>
      <x:c r="DS19" s="456"/>
      <x:c r="DT19" s="456"/>
      <x:c r="DU19" s="456"/>
      <x:c r="DV19" s="456"/>
      <x:c r="DW19" s="456"/>
      <x:c r="DX19" s="456"/>
      <x:c r="DY19" s="456"/>
      <x:c r="DZ19" s="456"/>
      <x:c r="EA19" s="456"/>
      <x:c r="EB19" s="456"/>
      <x:c r="EC19" s="456"/>
      <x:c r="ED19" s="456"/>
      <x:c r="EE19" s="456"/>
      <x:c r="EF19" s="456"/>
      <x:c r="EG19" s="456"/>
      <x:c r="EH19" s="456"/>
      <x:c r="EI19" s="456"/>
      <x:c r="EJ19" s="456"/>
      <x:c r="EK19" s="456"/>
      <x:c r="EL19" s="456"/>
      <x:c r="EM19" s="456"/>
      <x:c r="EN19" s="456"/>
      <x:c r="EO19" s="456"/>
      <x:c r="EP19" s="456"/>
      <x:c r="EQ19" s="456"/>
      <x:c r="ER19" s="456"/>
      <x:c r="ES19" s="456"/>
      <x:c r="ET19" s="456"/>
      <x:c r="EU19" s="456"/>
      <x:c r="EV19" s="456"/>
      <x:c r="EW19" s="456"/>
      <x:c r="EX19" s="456"/>
      <x:c r="EY19" s="456"/>
      <x:c r="EZ19" s="456"/>
      <x:c r="FA19" s="456"/>
      <x:c r="FB19" s="456"/>
      <x:c r="FC19" s="456"/>
      <x:c r="FD19" s="456"/>
      <x:c r="FE19" s="456"/>
      <x:c r="FF19" s="456"/>
      <x:c r="FG19" s="456"/>
      <x:c r="FH19" s="456"/>
      <x:c r="FI19" s="456"/>
      <x:c r="FJ19" s="456"/>
      <x:c r="FK19" s="456"/>
      <x:c r="FL19" s="456"/>
      <x:c r="FM19" s="456"/>
      <x:c r="FN19" s="456"/>
      <x:c r="FO19" s="456"/>
      <x:c r="FP19" s="456"/>
      <x:c r="FQ19" s="456"/>
      <x:c r="FR19" s="456"/>
      <x:c r="FS19" s="456"/>
      <x:c r="FT19" s="456"/>
      <x:c r="FU19" s="456"/>
      <x:c r="FV19" s="456"/>
      <x:c r="FW19" s="456"/>
      <x:c r="FX19" s="456"/>
      <x:c r="FY19" s="456"/>
      <x:c r="FZ19" s="456"/>
      <x:c r="GA19" s="456"/>
      <x:c r="GB19" s="456"/>
      <x:c r="GC19" s="456"/>
      <x:c r="GD19" s="456"/>
      <x:c r="GE19" s="456"/>
      <x:c r="GF19" s="456"/>
      <x:c r="GG19" s="456"/>
      <x:c r="GH19" s="456"/>
      <x:c r="GI19" s="456"/>
      <x:c r="GJ19" s="456"/>
      <x:c r="GK19" s="456"/>
      <x:c r="GL19" s="456"/>
      <x:c r="GM19" s="456"/>
      <x:c r="GN19" s="456"/>
      <x:c r="GO19" s="456"/>
      <x:c r="GP19" s="456"/>
      <x:c r="GQ19" s="456"/>
      <x:c r="GR19" s="456"/>
      <x:c r="GS19" s="456"/>
      <x:c r="GT19" s="456"/>
      <x:c r="GU19" s="456"/>
      <x:c r="GV19" s="456"/>
      <x:c r="GW19" s="456"/>
      <x:c r="GX19" s="456"/>
      <x:c r="GY19" s="456"/>
      <x:c r="GZ19" s="456"/>
      <x:c r="HA19" s="456"/>
      <x:c r="HB19" s="456"/>
      <x:c r="HC19" s="456"/>
      <x:c r="HD19" s="456"/>
      <x:c r="HE19" s="456"/>
      <x:c r="HF19" s="456"/>
      <x:c r="HG19" s="456"/>
      <x:c r="HH19" s="456"/>
      <x:c r="HI19" s="456"/>
      <x:c r="HJ19" s="456"/>
      <x:c r="HK19" s="456"/>
      <x:c r="HL19" s="456"/>
      <x:c r="HM19" s="456"/>
      <x:c r="HN19" s="456"/>
      <x:c r="HO19" s="456"/>
      <x:c r="HP19" s="456"/>
      <x:c r="HQ19" s="456"/>
      <x:c r="HR19" s="456"/>
      <x:c r="HS19" s="456"/>
      <x:c r="HT19" s="456"/>
      <x:c r="HU19" s="456"/>
      <x:c r="HV19" s="456"/>
      <x:c r="HW19" s="456"/>
      <x:c r="HX19" s="456"/>
      <x:c r="HY19" s="456"/>
      <x:c r="HZ19" s="456"/>
      <x:c r="IA19" s="456"/>
      <x:c r="IB19" s="456"/>
      <x:c r="IC19" s="456"/>
      <x:c r="ID19" s="456"/>
      <x:c r="IE19" s="456"/>
      <x:c r="IF19" s="456"/>
      <x:c r="IG19" s="456"/>
      <x:c r="IH19" s="456"/>
      <x:c r="II19" s="456"/>
      <x:c r="IJ19" s="456"/>
      <x:c r="IK19" s="456"/>
      <x:c r="IL19" s="456"/>
      <x:c r="IM19" s="456"/>
    </x:row>
    <x:row r="20" spans="1:247" s="457" customFormat="1" ht="17.449999999999999" customHeight="1">
      <x:c r="A20" s="49" t="s">
        <x:v>7824</x:v>
      </x:c>
      <x:c r="B20" s="50" t="s">
        <x:v>4087</x:v>
      </x:c>
      <x:c r="C20" s="50" t="s">
        <x:v>7839</x:v>
      </x:c>
      <x:c r="D20" s="55" t="s">
        <x:v>2716</x:v>
      </x:c>
      <x:c r="E20" s="52">
        <x:v>0</x:v>
      </x:c>
      <x:c r="F20" s="52">
        <x:v>1481333</x:v>
      </x:c>
      <x:c r="G20" s="53">
        <x:f t="shared" si="0"/>
        <x:v>1481333</x:v>
      </x:c>
      <x:c r="H20" s="54" t="s">
        <x:v>3883</x:v>
      </x:c>
      <x:c r="I20" s="456"/>
      <x:c r="J20" s="456"/>
      <x:c r="K20" s="456"/>
      <x:c r="L20" s="456"/>
      <x:c r="M20" s="456"/>
      <x:c r="N20" s="456"/>
      <x:c r="O20" s="456"/>
      <x:c r="P20" s="456"/>
      <x:c r="Q20" s="456"/>
      <x:c r="R20" s="456"/>
      <x:c r="S20" s="456"/>
      <x:c r="T20" s="456"/>
      <x:c r="U20" s="456"/>
      <x:c r="V20" s="456"/>
      <x:c r="W20" s="456"/>
      <x:c r="X20" s="456"/>
      <x:c r="Y20" s="456"/>
      <x:c r="Z20" s="456"/>
      <x:c r="AA20" s="456"/>
      <x:c r="AB20" s="456"/>
      <x:c r="AC20" s="456"/>
      <x:c r="AD20" s="456"/>
      <x:c r="AE20" s="456"/>
      <x:c r="AF20" s="456"/>
      <x:c r="AG20" s="456"/>
      <x:c r="AH20" s="456"/>
      <x:c r="AI20" s="456"/>
      <x:c r="AJ20" s="456"/>
      <x:c r="AK20" s="456"/>
      <x:c r="AL20" s="456"/>
      <x:c r="AM20" s="456"/>
      <x:c r="AN20" s="456"/>
      <x:c r="AO20" s="456"/>
      <x:c r="AP20" s="456"/>
      <x:c r="AQ20" s="456"/>
      <x:c r="AR20" s="456"/>
      <x:c r="AS20" s="456"/>
      <x:c r="AT20" s="456"/>
      <x:c r="AU20" s="456"/>
      <x:c r="AV20" s="456"/>
      <x:c r="AW20" s="456"/>
      <x:c r="AX20" s="456"/>
      <x:c r="AY20" s="456"/>
      <x:c r="AZ20" s="456"/>
      <x:c r="BA20" s="456"/>
      <x:c r="BB20" s="456"/>
      <x:c r="BC20" s="456"/>
      <x:c r="BD20" s="456"/>
      <x:c r="BE20" s="456"/>
      <x:c r="BF20" s="456"/>
      <x:c r="BG20" s="456"/>
      <x:c r="BH20" s="456"/>
      <x:c r="BI20" s="456"/>
      <x:c r="BJ20" s="456"/>
      <x:c r="BK20" s="456"/>
      <x:c r="BL20" s="456"/>
      <x:c r="BM20" s="456"/>
      <x:c r="BN20" s="456"/>
      <x:c r="BO20" s="456"/>
      <x:c r="BP20" s="456"/>
      <x:c r="BQ20" s="456"/>
      <x:c r="BR20" s="456"/>
      <x:c r="BS20" s="456"/>
      <x:c r="BT20" s="456"/>
      <x:c r="BU20" s="456"/>
      <x:c r="BV20" s="456"/>
      <x:c r="BW20" s="456"/>
      <x:c r="BX20" s="456"/>
      <x:c r="BY20" s="456"/>
      <x:c r="BZ20" s="456"/>
      <x:c r="CA20" s="456"/>
      <x:c r="CB20" s="456"/>
      <x:c r="CC20" s="456"/>
      <x:c r="CD20" s="456"/>
      <x:c r="CE20" s="456"/>
      <x:c r="CF20" s="456"/>
      <x:c r="CG20" s="456"/>
      <x:c r="CH20" s="456"/>
      <x:c r="CI20" s="456"/>
      <x:c r="CJ20" s="456"/>
      <x:c r="CK20" s="456"/>
      <x:c r="CL20" s="456"/>
      <x:c r="CM20" s="456"/>
      <x:c r="CN20" s="456"/>
      <x:c r="CO20" s="456"/>
      <x:c r="CP20" s="456"/>
      <x:c r="CQ20" s="456"/>
      <x:c r="CR20" s="456"/>
      <x:c r="CS20" s="456"/>
      <x:c r="CT20" s="456"/>
      <x:c r="CU20" s="456"/>
      <x:c r="CV20" s="456"/>
      <x:c r="CW20" s="456"/>
      <x:c r="CX20" s="456"/>
      <x:c r="CY20" s="456"/>
      <x:c r="CZ20" s="456"/>
      <x:c r="DA20" s="456"/>
      <x:c r="DB20" s="456"/>
      <x:c r="DC20" s="456"/>
      <x:c r="DD20" s="456"/>
      <x:c r="DE20" s="456"/>
      <x:c r="DF20" s="456"/>
      <x:c r="DG20" s="456"/>
      <x:c r="DH20" s="456"/>
      <x:c r="DI20" s="456"/>
      <x:c r="DJ20" s="456"/>
      <x:c r="DK20" s="456"/>
      <x:c r="DL20" s="456"/>
      <x:c r="DM20" s="456"/>
      <x:c r="DN20" s="456"/>
      <x:c r="DO20" s="456"/>
      <x:c r="DP20" s="456"/>
      <x:c r="DQ20" s="456"/>
      <x:c r="DR20" s="456"/>
      <x:c r="DS20" s="456"/>
      <x:c r="DT20" s="456"/>
      <x:c r="DU20" s="456"/>
      <x:c r="DV20" s="456"/>
      <x:c r="DW20" s="456"/>
      <x:c r="DX20" s="456"/>
      <x:c r="DY20" s="456"/>
      <x:c r="DZ20" s="456"/>
      <x:c r="EA20" s="456"/>
      <x:c r="EB20" s="456"/>
      <x:c r="EC20" s="456"/>
      <x:c r="ED20" s="456"/>
      <x:c r="EE20" s="456"/>
      <x:c r="EF20" s="456"/>
      <x:c r="EG20" s="456"/>
      <x:c r="EH20" s="456"/>
      <x:c r="EI20" s="456"/>
      <x:c r="EJ20" s="456"/>
      <x:c r="EK20" s="456"/>
      <x:c r="EL20" s="456"/>
      <x:c r="EM20" s="456"/>
      <x:c r="EN20" s="456"/>
      <x:c r="EO20" s="456"/>
      <x:c r="EP20" s="456"/>
      <x:c r="EQ20" s="456"/>
      <x:c r="ER20" s="456"/>
      <x:c r="ES20" s="456"/>
      <x:c r="ET20" s="456"/>
      <x:c r="EU20" s="456"/>
      <x:c r="EV20" s="456"/>
      <x:c r="EW20" s="456"/>
      <x:c r="EX20" s="456"/>
      <x:c r="EY20" s="456"/>
      <x:c r="EZ20" s="456"/>
      <x:c r="FA20" s="456"/>
      <x:c r="FB20" s="456"/>
      <x:c r="FC20" s="456"/>
      <x:c r="FD20" s="456"/>
      <x:c r="FE20" s="456"/>
      <x:c r="FF20" s="456"/>
      <x:c r="FG20" s="456"/>
      <x:c r="FH20" s="456"/>
      <x:c r="FI20" s="456"/>
      <x:c r="FJ20" s="456"/>
      <x:c r="FK20" s="456"/>
      <x:c r="FL20" s="456"/>
      <x:c r="FM20" s="456"/>
      <x:c r="FN20" s="456"/>
      <x:c r="FO20" s="456"/>
      <x:c r="FP20" s="456"/>
      <x:c r="FQ20" s="456"/>
      <x:c r="FR20" s="456"/>
      <x:c r="FS20" s="456"/>
      <x:c r="FT20" s="456"/>
      <x:c r="FU20" s="456"/>
      <x:c r="FV20" s="456"/>
      <x:c r="FW20" s="456"/>
      <x:c r="FX20" s="456"/>
      <x:c r="FY20" s="456"/>
      <x:c r="FZ20" s="456"/>
      <x:c r="GA20" s="456"/>
      <x:c r="GB20" s="456"/>
      <x:c r="GC20" s="456"/>
      <x:c r="GD20" s="456"/>
      <x:c r="GE20" s="456"/>
      <x:c r="GF20" s="456"/>
      <x:c r="GG20" s="456"/>
      <x:c r="GH20" s="456"/>
      <x:c r="GI20" s="456"/>
      <x:c r="GJ20" s="456"/>
      <x:c r="GK20" s="456"/>
      <x:c r="GL20" s="456"/>
      <x:c r="GM20" s="456"/>
      <x:c r="GN20" s="456"/>
      <x:c r="GO20" s="456"/>
      <x:c r="GP20" s="456"/>
      <x:c r="GQ20" s="456"/>
      <x:c r="GR20" s="456"/>
      <x:c r="GS20" s="456"/>
      <x:c r="GT20" s="456"/>
      <x:c r="GU20" s="456"/>
      <x:c r="GV20" s="456"/>
      <x:c r="GW20" s="456"/>
      <x:c r="GX20" s="456"/>
      <x:c r="GY20" s="456"/>
      <x:c r="GZ20" s="456"/>
      <x:c r="HA20" s="456"/>
      <x:c r="HB20" s="456"/>
      <x:c r="HC20" s="456"/>
      <x:c r="HD20" s="456"/>
      <x:c r="HE20" s="456"/>
      <x:c r="HF20" s="456"/>
      <x:c r="HG20" s="456"/>
      <x:c r="HH20" s="456"/>
      <x:c r="HI20" s="456"/>
      <x:c r="HJ20" s="456"/>
      <x:c r="HK20" s="456"/>
      <x:c r="HL20" s="456"/>
      <x:c r="HM20" s="456"/>
      <x:c r="HN20" s="456"/>
      <x:c r="HO20" s="456"/>
      <x:c r="HP20" s="456"/>
      <x:c r="HQ20" s="456"/>
      <x:c r="HR20" s="456"/>
      <x:c r="HS20" s="456"/>
      <x:c r="HT20" s="456"/>
      <x:c r="HU20" s="456"/>
      <x:c r="HV20" s="456"/>
      <x:c r="HW20" s="456"/>
      <x:c r="HX20" s="456"/>
      <x:c r="HY20" s="456"/>
      <x:c r="HZ20" s="456"/>
      <x:c r="IA20" s="456"/>
      <x:c r="IB20" s="456"/>
      <x:c r="IC20" s="456"/>
      <x:c r="ID20" s="456"/>
      <x:c r="IE20" s="456"/>
      <x:c r="IF20" s="456"/>
      <x:c r="IG20" s="456"/>
      <x:c r="IH20" s="456"/>
      <x:c r="II20" s="456"/>
      <x:c r="IJ20" s="456"/>
      <x:c r="IK20" s="456"/>
      <x:c r="IL20" s="456"/>
      <x:c r="IM20" s="456"/>
    </x:row>
    <x:row r="21" spans="1:247" s="457" customFormat="1" ht="17.449999999999999" customHeight="1">
      <x:c r="A21" s="49" t="s">
        <x:v>7072</x:v>
      </x:c>
      <x:c r="B21" s="50" t="s">
        <x:v>3154</x:v>
      </x:c>
      <x:c r="C21" s="50" t="s">
        <x:v>5068</x:v>
      </x:c>
      <x:c r="D21" s="55" t="s">
        <x:v>2136</x:v>
      </x:c>
      <x:c r="E21" s="52">
        <x:v>1900</x:v>
      </x:c>
      <x:c r="F21" s="52">
        <x:v>2206.5999999999999</x:v>
      </x:c>
      <x:c r="G21" s="53">
        <x:f t="shared" si="0"/>
        <x:v>306.59999999999991</x:v>
      </x:c>
      <x:c r="H21" s="54" t="s">
        <x:v>8270</x:v>
      </x:c>
      <x:c r="I21" s="456"/>
      <x:c r="J21" s="456"/>
      <x:c r="K21" s="456"/>
      <x:c r="L21" s="456"/>
      <x:c r="M21" s="456"/>
      <x:c r="N21" s="456"/>
      <x:c r="O21" s="456"/>
      <x:c r="P21" s="456"/>
      <x:c r="Q21" s="456"/>
      <x:c r="R21" s="456"/>
      <x:c r="S21" s="456"/>
      <x:c r="T21" s="456"/>
      <x:c r="U21" s="456"/>
      <x:c r="V21" s="456"/>
      <x:c r="W21" s="456"/>
      <x:c r="X21" s="456"/>
      <x:c r="Y21" s="456"/>
      <x:c r="Z21" s="456"/>
      <x:c r="AA21" s="456"/>
      <x:c r="AB21" s="456"/>
      <x:c r="AC21" s="456"/>
      <x:c r="AD21" s="456"/>
      <x:c r="AE21" s="456"/>
      <x:c r="AF21" s="456"/>
      <x:c r="AG21" s="456"/>
      <x:c r="AH21" s="456"/>
      <x:c r="AI21" s="456"/>
      <x:c r="AJ21" s="456"/>
      <x:c r="AK21" s="456"/>
      <x:c r="AL21" s="456"/>
      <x:c r="AM21" s="456"/>
      <x:c r="AN21" s="456"/>
      <x:c r="AO21" s="456"/>
      <x:c r="AP21" s="456"/>
      <x:c r="AQ21" s="456"/>
      <x:c r="AR21" s="456"/>
      <x:c r="AS21" s="456"/>
      <x:c r="AT21" s="456"/>
      <x:c r="AU21" s="456"/>
      <x:c r="AV21" s="456"/>
      <x:c r="AW21" s="456"/>
      <x:c r="AX21" s="456"/>
      <x:c r="AY21" s="456"/>
      <x:c r="AZ21" s="456"/>
      <x:c r="BA21" s="456"/>
      <x:c r="BB21" s="456"/>
      <x:c r="BC21" s="456"/>
      <x:c r="BD21" s="456"/>
      <x:c r="BE21" s="456"/>
      <x:c r="BF21" s="456"/>
      <x:c r="BG21" s="456"/>
      <x:c r="BH21" s="456"/>
      <x:c r="BI21" s="456"/>
      <x:c r="BJ21" s="456"/>
      <x:c r="BK21" s="456"/>
      <x:c r="BL21" s="456"/>
      <x:c r="BM21" s="456"/>
      <x:c r="BN21" s="456"/>
      <x:c r="BO21" s="456"/>
      <x:c r="BP21" s="456"/>
      <x:c r="BQ21" s="456"/>
      <x:c r="BR21" s="456"/>
      <x:c r="BS21" s="456"/>
      <x:c r="BT21" s="456"/>
      <x:c r="BU21" s="456"/>
      <x:c r="BV21" s="456"/>
      <x:c r="BW21" s="456"/>
      <x:c r="BX21" s="456"/>
      <x:c r="BY21" s="456"/>
      <x:c r="BZ21" s="456"/>
      <x:c r="CA21" s="456"/>
      <x:c r="CB21" s="456"/>
      <x:c r="CC21" s="456"/>
      <x:c r="CD21" s="456"/>
      <x:c r="CE21" s="456"/>
      <x:c r="CF21" s="456"/>
      <x:c r="CG21" s="456"/>
      <x:c r="CH21" s="456"/>
      <x:c r="CI21" s="456"/>
      <x:c r="CJ21" s="456"/>
      <x:c r="CK21" s="456"/>
      <x:c r="CL21" s="456"/>
      <x:c r="CM21" s="456"/>
      <x:c r="CN21" s="456"/>
      <x:c r="CO21" s="456"/>
      <x:c r="CP21" s="456"/>
      <x:c r="CQ21" s="456"/>
      <x:c r="CR21" s="456"/>
      <x:c r="CS21" s="456"/>
      <x:c r="CT21" s="456"/>
      <x:c r="CU21" s="456"/>
      <x:c r="CV21" s="456"/>
      <x:c r="CW21" s="456"/>
      <x:c r="CX21" s="456"/>
      <x:c r="CY21" s="456"/>
      <x:c r="CZ21" s="456"/>
      <x:c r="DA21" s="456"/>
      <x:c r="DB21" s="456"/>
      <x:c r="DC21" s="456"/>
      <x:c r="DD21" s="456"/>
      <x:c r="DE21" s="456"/>
      <x:c r="DF21" s="456"/>
      <x:c r="DG21" s="456"/>
      <x:c r="DH21" s="456"/>
      <x:c r="DI21" s="456"/>
      <x:c r="DJ21" s="456"/>
      <x:c r="DK21" s="456"/>
      <x:c r="DL21" s="456"/>
      <x:c r="DM21" s="456"/>
      <x:c r="DN21" s="456"/>
      <x:c r="DO21" s="456"/>
      <x:c r="DP21" s="456"/>
      <x:c r="DQ21" s="456"/>
      <x:c r="DR21" s="456"/>
      <x:c r="DS21" s="456"/>
      <x:c r="DT21" s="456"/>
      <x:c r="DU21" s="456"/>
      <x:c r="DV21" s="456"/>
      <x:c r="DW21" s="456"/>
      <x:c r="DX21" s="456"/>
      <x:c r="DY21" s="456"/>
      <x:c r="DZ21" s="456"/>
      <x:c r="EA21" s="456"/>
      <x:c r="EB21" s="456"/>
      <x:c r="EC21" s="456"/>
      <x:c r="ED21" s="456"/>
      <x:c r="EE21" s="456"/>
      <x:c r="EF21" s="456"/>
      <x:c r="EG21" s="456"/>
      <x:c r="EH21" s="456"/>
      <x:c r="EI21" s="456"/>
      <x:c r="EJ21" s="456"/>
      <x:c r="EK21" s="456"/>
      <x:c r="EL21" s="456"/>
      <x:c r="EM21" s="456"/>
      <x:c r="EN21" s="456"/>
      <x:c r="EO21" s="456"/>
      <x:c r="EP21" s="456"/>
      <x:c r="EQ21" s="456"/>
      <x:c r="ER21" s="456"/>
      <x:c r="ES21" s="456"/>
      <x:c r="ET21" s="456"/>
      <x:c r="EU21" s="456"/>
      <x:c r="EV21" s="456"/>
      <x:c r="EW21" s="456"/>
      <x:c r="EX21" s="456"/>
      <x:c r="EY21" s="456"/>
      <x:c r="EZ21" s="456"/>
      <x:c r="FA21" s="456"/>
      <x:c r="FB21" s="456"/>
      <x:c r="FC21" s="456"/>
      <x:c r="FD21" s="456"/>
      <x:c r="FE21" s="456"/>
      <x:c r="FF21" s="456"/>
      <x:c r="FG21" s="456"/>
      <x:c r="FH21" s="456"/>
      <x:c r="FI21" s="456"/>
      <x:c r="FJ21" s="456"/>
      <x:c r="FK21" s="456"/>
      <x:c r="FL21" s="456"/>
      <x:c r="FM21" s="456"/>
      <x:c r="FN21" s="456"/>
      <x:c r="FO21" s="456"/>
      <x:c r="FP21" s="456"/>
      <x:c r="FQ21" s="456"/>
      <x:c r="FR21" s="456"/>
      <x:c r="FS21" s="456"/>
      <x:c r="FT21" s="456"/>
      <x:c r="FU21" s="456"/>
      <x:c r="FV21" s="456"/>
      <x:c r="FW21" s="456"/>
      <x:c r="FX21" s="456"/>
      <x:c r="FY21" s="456"/>
      <x:c r="FZ21" s="456"/>
      <x:c r="GA21" s="456"/>
      <x:c r="GB21" s="456"/>
      <x:c r="GC21" s="456"/>
      <x:c r="GD21" s="456"/>
      <x:c r="GE21" s="456"/>
      <x:c r="GF21" s="456"/>
      <x:c r="GG21" s="456"/>
      <x:c r="GH21" s="456"/>
      <x:c r="GI21" s="456"/>
      <x:c r="GJ21" s="456"/>
      <x:c r="GK21" s="456"/>
      <x:c r="GL21" s="456"/>
      <x:c r="GM21" s="456"/>
      <x:c r="GN21" s="456"/>
      <x:c r="GO21" s="456"/>
      <x:c r="GP21" s="456"/>
      <x:c r="GQ21" s="456"/>
      <x:c r="GR21" s="456"/>
      <x:c r="GS21" s="456"/>
      <x:c r="GT21" s="456"/>
      <x:c r="GU21" s="456"/>
      <x:c r="GV21" s="456"/>
      <x:c r="GW21" s="456"/>
      <x:c r="GX21" s="456"/>
      <x:c r="GY21" s="456"/>
      <x:c r="GZ21" s="456"/>
      <x:c r="HA21" s="456"/>
      <x:c r="HB21" s="456"/>
      <x:c r="HC21" s="456"/>
      <x:c r="HD21" s="456"/>
      <x:c r="HE21" s="456"/>
      <x:c r="HF21" s="456"/>
      <x:c r="HG21" s="456"/>
      <x:c r="HH21" s="456"/>
      <x:c r="HI21" s="456"/>
      <x:c r="HJ21" s="456"/>
      <x:c r="HK21" s="456"/>
      <x:c r="HL21" s="456"/>
      <x:c r="HM21" s="456"/>
      <x:c r="HN21" s="456"/>
      <x:c r="HO21" s="456"/>
      <x:c r="HP21" s="456"/>
      <x:c r="HQ21" s="456"/>
      <x:c r="HR21" s="456"/>
      <x:c r="HS21" s="456"/>
      <x:c r="HT21" s="456"/>
      <x:c r="HU21" s="456"/>
      <x:c r="HV21" s="456"/>
      <x:c r="HW21" s="456"/>
      <x:c r="HX21" s="456"/>
      <x:c r="HY21" s="456"/>
      <x:c r="HZ21" s="456"/>
      <x:c r="IA21" s="456"/>
      <x:c r="IB21" s="456"/>
      <x:c r="IC21" s="456"/>
      <x:c r="ID21" s="456"/>
      <x:c r="IE21" s="456"/>
      <x:c r="IF21" s="456"/>
      <x:c r="IG21" s="456"/>
      <x:c r="IH21" s="456"/>
      <x:c r="II21" s="456"/>
      <x:c r="IJ21" s="456"/>
      <x:c r="IK21" s="456"/>
      <x:c r="IL21" s="456"/>
      <x:c r="IM21" s="456"/>
    </x:row>
    <x:row r="22" spans="1:247" s="457" customFormat="1" ht="17.449999999999999" customHeight="1">
      <x:c r="A22" s="49" t="s">
        <x:v>3217</x:v>
      </x:c>
      <x:c r="B22" s="50" t="s">
        <x:v>3558</x:v>
      </x:c>
      <x:c r="C22" s="50" t="s">
        <x:v>5248</x:v>
      </x:c>
      <x:c r="D22" s="55" t="s">
        <x:v>8283</x:v>
      </x:c>
      <x:c r="E22" s="52">
        <x:v>0</x:v>
      </x:c>
      <x:c r="F22" s="52">
        <x:v>560.79999999999995</x:v>
      </x:c>
      <x:c r="G22" s="53">
        <x:f t="shared" si="0"/>
        <x:v>560.79999999999995</x:v>
      </x:c>
      <x:c r="H22" s="54" t="s">
        <x:v>2289</x:v>
      </x:c>
      <x:c r="I22" s="456"/>
      <x:c r="J22" s="456"/>
      <x:c r="K22" s="456"/>
      <x:c r="L22" s="456"/>
      <x:c r="M22" s="456"/>
      <x:c r="N22" s="456"/>
      <x:c r="O22" s="456"/>
      <x:c r="P22" s="456"/>
      <x:c r="Q22" s="456"/>
      <x:c r="R22" s="456"/>
      <x:c r="S22" s="456"/>
      <x:c r="T22" s="456"/>
      <x:c r="U22" s="456"/>
      <x:c r="V22" s="456"/>
      <x:c r="W22" s="456"/>
      <x:c r="X22" s="456"/>
      <x:c r="Y22" s="456"/>
      <x:c r="Z22" s="456"/>
      <x:c r="AA22" s="456"/>
      <x:c r="AB22" s="456"/>
      <x:c r="AC22" s="456"/>
      <x:c r="AD22" s="456"/>
      <x:c r="AE22" s="456"/>
      <x:c r="AF22" s="456"/>
      <x:c r="AG22" s="456"/>
      <x:c r="AH22" s="456"/>
      <x:c r="AI22" s="456"/>
      <x:c r="AJ22" s="456"/>
      <x:c r="AK22" s="456"/>
      <x:c r="AL22" s="456"/>
      <x:c r="AM22" s="456"/>
      <x:c r="AN22" s="456"/>
      <x:c r="AO22" s="456"/>
      <x:c r="AP22" s="456"/>
      <x:c r="AQ22" s="456"/>
      <x:c r="AR22" s="456"/>
      <x:c r="AS22" s="456"/>
      <x:c r="AT22" s="456"/>
      <x:c r="AU22" s="456"/>
      <x:c r="AV22" s="456"/>
      <x:c r="AW22" s="456"/>
      <x:c r="AX22" s="456"/>
      <x:c r="AY22" s="456"/>
      <x:c r="AZ22" s="456"/>
      <x:c r="BA22" s="456"/>
      <x:c r="BB22" s="456"/>
      <x:c r="BC22" s="456"/>
      <x:c r="BD22" s="456"/>
      <x:c r="BE22" s="456"/>
      <x:c r="BF22" s="456"/>
      <x:c r="BG22" s="456"/>
      <x:c r="BH22" s="456"/>
      <x:c r="BI22" s="456"/>
      <x:c r="BJ22" s="456"/>
      <x:c r="BK22" s="456"/>
      <x:c r="BL22" s="456"/>
      <x:c r="BM22" s="456"/>
      <x:c r="BN22" s="456"/>
      <x:c r="BO22" s="456"/>
      <x:c r="BP22" s="456"/>
      <x:c r="BQ22" s="456"/>
      <x:c r="BR22" s="456"/>
      <x:c r="BS22" s="456"/>
      <x:c r="BT22" s="456"/>
      <x:c r="BU22" s="456"/>
      <x:c r="BV22" s="456"/>
      <x:c r="BW22" s="456"/>
      <x:c r="BX22" s="456"/>
      <x:c r="BY22" s="456"/>
      <x:c r="BZ22" s="456"/>
      <x:c r="CA22" s="456"/>
      <x:c r="CB22" s="456"/>
      <x:c r="CC22" s="456"/>
      <x:c r="CD22" s="456"/>
      <x:c r="CE22" s="456"/>
      <x:c r="CF22" s="456"/>
      <x:c r="CG22" s="456"/>
      <x:c r="CH22" s="456"/>
      <x:c r="CI22" s="456"/>
      <x:c r="CJ22" s="456"/>
      <x:c r="CK22" s="456"/>
      <x:c r="CL22" s="456"/>
      <x:c r="CM22" s="456"/>
      <x:c r="CN22" s="456"/>
      <x:c r="CO22" s="456"/>
      <x:c r="CP22" s="456"/>
      <x:c r="CQ22" s="456"/>
      <x:c r="CR22" s="456"/>
      <x:c r="CS22" s="456"/>
      <x:c r="CT22" s="456"/>
      <x:c r="CU22" s="456"/>
      <x:c r="CV22" s="456"/>
      <x:c r="CW22" s="456"/>
      <x:c r="CX22" s="456"/>
      <x:c r="CY22" s="456"/>
      <x:c r="CZ22" s="456"/>
      <x:c r="DA22" s="456"/>
      <x:c r="DB22" s="456"/>
      <x:c r="DC22" s="456"/>
      <x:c r="DD22" s="456"/>
      <x:c r="DE22" s="456"/>
      <x:c r="DF22" s="456"/>
      <x:c r="DG22" s="456"/>
      <x:c r="DH22" s="456"/>
      <x:c r="DI22" s="456"/>
      <x:c r="DJ22" s="456"/>
      <x:c r="DK22" s="456"/>
      <x:c r="DL22" s="456"/>
      <x:c r="DM22" s="456"/>
      <x:c r="DN22" s="456"/>
      <x:c r="DO22" s="456"/>
      <x:c r="DP22" s="456"/>
      <x:c r="DQ22" s="456"/>
      <x:c r="DR22" s="456"/>
      <x:c r="DS22" s="456"/>
      <x:c r="DT22" s="456"/>
      <x:c r="DU22" s="456"/>
      <x:c r="DV22" s="456"/>
      <x:c r="DW22" s="456"/>
      <x:c r="DX22" s="456"/>
      <x:c r="DY22" s="456"/>
      <x:c r="DZ22" s="456"/>
      <x:c r="EA22" s="456"/>
      <x:c r="EB22" s="456"/>
      <x:c r="EC22" s="456"/>
      <x:c r="ED22" s="456"/>
      <x:c r="EE22" s="456"/>
      <x:c r="EF22" s="456"/>
      <x:c r="EG22" s="456"/>
      <x:c r="EH22" s="456"/>
      <x:c r="EI22" s="456"/>
      <x:c r="EJ22" s="456"/>
      <x:c r="EK22" s="456"/>
      <x:c r="EL22" s="456"/>
      <x:c r="EM22" s="456"/>
      <x:c r="EN22" s="456"/>
      <x:c r="EO22" s="456"/>
      <x:c r="EP22" s="456"/>
      <x:c r="EQ22" s="456"/>
      <x:c r="ER22" s="456"/>
      <x:c r="ES22" s="456"/>
      <x:c r="ET22" s="456"/>
      <x:c r="EU22" s="456"/>
      <x:c r="EV22" s="456"/>
      <x:c r="EW22" s="456"/>
      <x:c r="EX22" s="456"/>
      <x:c r="EY22" s="456"/>
      <x:c r="EZ22" s="456"/>
      <x:c r="FA22" s="456"/>
      <x:c r="FB22" s="456"/>
      <x:c r="FC22" s="456"/>
      <x:c r="FD22" s="456"/>
      <x:c r="FE22" s="456"/>
      <x:c r="FF22" s="456"/>
      <x:c r="FG22" s="456"/>
      <x:c r="FH22" s="456"/>
      <x:c r="FI22" s="456"/>
      <x:c r="FJ22" s="456"/>
      <x:c r="FK22" s="456"/>
      <x:c r="FL22" s="456"/>
      <x:c r="FM22" s="456"/>
      <x:c r="FN22" s="456"/>
      <x:c r="FO22" s="456"/>
      <x:c r="FP22" s="456"/>
      <x:c r="FQ22" s="456"/>
      <x:c r="FR22" s="456"/>
      <x:c r="FS22" s="456"/>
      <x:c r="FT22" s="456"/>
      <x:c r="FU22" s="456"/>
      <x:c r="FV22" s="456"/>
      <x:c r="FW22" s="456"/>
      <x:c r="FX22" s="456"/>
      <x:c r="FY22" s="456"/>
      <x:c r="FZ22" s="456"/>
      <x:c r="GA22" s="456"/>
      <x:c r="GB22" s="456"/>
      <x:c r="GC22" s="456"/>
      <x:c r="GD22" s="456"/>
      <x:c r="GE22" s="456"/>
      <x:c r="GF22" s="456"/>
      <x:c r="GG22" s="456"/>
      <x:c r="GH22" s="456"/>
      <x:c r="GI22" s="456"/>
      <x:c r="GJ22" s="456"/>
      <x:c r="GK22" s="456"/>
      <x:c r="GL22" s="456"/>
      <x:c r="GM22" s="456"/>
      <x:c r="GN22" s="456"/>
      <x:c r="GO22" s="456"/>
      <x:c r="GP22" s="456"/>
      <x:c r="GQ22" s="456"/>
      <x:c r="GR22" s="456"/>
      <x:c r="GS22" s="456"/>
      <x:c r="GT22" s="456"/>
      <x:c r="GU22" s="456"/>
      <x:c r="GV22" s="456"/>
      <x:c r="GW22" s="456"/>
      <x:c r="GX22" s="456"/>
      <x:c r="GY22" s="456"/>
      <x:c r="GZ22" s="456"/>
      <x:c r="HA22" s="456"/>
      <x:c r="HB22" s="456"/>
      <x:c r="HC22" s="456"/>
      <x:c r="HD22" s="456"/>
      <x:c r="HE22" s="456"/>
      <x:c r="HF22" s="456"/>
      <x:c r="HG22" s="456"/>
      <x:c r="HH22" s="456"/>
      <x:c r="HI22" s="456"/>
      <x:c r="HJ22" s="456"/>
      <x:c r="HK22" s="456"/>
      <x:c r="HL22" s="456"/>
      <x:c r="HM22" s="456"/>
      <x:c r="HN22" s="456"/>
      <x:c r="HO22" s="456"/>
      <x:c r="HP22" s="456"/>
      <x:c r="HQ22" s="456"/>
      <x:c r="HR22" s="456"/>
      <x:c r="HS22" s="456"/>
      <x:c r="HT22" s="456"/>
      <x:c r="HU22" s="456"/>
      <x:c r="HV22" s="456"/>
      <x:c r="HW22" s="456"/>
      <x:c r="HX22" s="456"/>
      <x:c r="HY22" s="456"/>
      <x:c r="HZ22" s="456"/>
      <x:c r="IA22" s="456"/>
      <x:c r="IB22" s="456"/>
      <x:c r="IC22" s="456"/>
      <x:c r="ID22" s="456"/>
      <x:c r="IE22" s="456"/>
      <x:c r="IF22" s="456"/>
      <x:c r="IG22" s="456"/>
      <x:c r="IH22" s="456"/>
      <x:c r="II22" s="456"/>
      <x:c r="IJ22" s="456"/>
      <x:c r="IK22" s="456"/>
      <x:c r="IL22" s="456"/>
      <x:c r="IM22" s="456"/>
    </x:row>
    <x:row r="23" spans="1:247" s="457" customFormat="1" ht="17.449999999999999" customHeight="1">
      <x:c r="A23" s="49" t="s">
        <x:v>4170</x:v>
      </x:c>
      <x:c r="B23" s="50" t="s">
        <x:v>3608</x:v>
      </x:c>
      <x:c r="C23" s="50" t="s">
        <x:v>4751</x:v>
      </x:c>
      <x:c r="D23" s="55" t="s">
        <x:v>6325</x:v>
      </x:c>
      <x:c r="E23" s="52">
        <x:v>0</x:v>
      </x:c>
      <x:c r="F23" s="52">
        <x:v>14903</x:v>
      </x:c>
      <x:c r="G23" s="53">
        <x:f t="shared" si="0"/>
        <x:v>14903</x:v>
      </x:c>
      <x:c r="H23" s="54" t="s">
        <x:v>6504</x:v>
      </x:c>
      <x:c r="I23" s="456"/>
      <x:c r="J23" s="456"/>
      <x:c r="K23" s="456"/>
      <x:c r="L23" s="456"/>
      <x:c r="M23" s="456"/>
      <x:c r="N23" s="456"/>
      <x:c r="O23" s="456"/>
      <x:c r="P23" s="456"/>
      <x:c r="Q23" s="456"/>
      <x:c r="R23" s="456"/>
      <x:c r="S23" s="456"/>
      <x:c r="T23" s="456"/>
      <x:c r="U23" s="456"/>
      <x:c r="V23" s="456"/>
      <x:c r="W23" s="456"/>
      <x:c r="X23" s="456"/>
      <x:c r="Y23" s="456"/>
      <x:c r="Z23" s="456"/>
      <x:c r="AA23" s="456"/>
      <x:c r="AB23" s="456"/>
      <x:c r="AC23" s="456"/>
      <x:c r="AD23" s="456"/>
      <x:c r="AE23" s="456"/>
      <x:c r="AF23" s="456"/>
      <x:c r="AG23" s="456"/>
      <x:c r="AH23" s="456"/>
      <x:c r="AI23" s="456"/>
      <x:c r="AJ23" s="456"/>
      <x:c r="AK23" s="456"/>
      <x:c r="AL23" s="456"/>
      <x:c r="AM23" s="456"/>
      <x:c r="AN23" s="456"/>
      <x:c r="AO23" s="456"/>
      <x:c r="AP23" s="456"/>
      <x:c r="AQ23" s="456"/>
      <x:c r="AR23" s="456"/>
      <x:c r="AS23" s="456"/>
      <x:c r="AT23" s="456"/>
      <x:c r="AU23" s="456"/>
      <x:c r="AV23" s="456"/>
      <x:c r="AW23" s="456"/>
      <x:c r="AX23" s="456"/>
      <x:c r="AY23" s="456"/>
      <x:c r="AZ23" s="456"/>
      <x:c r="BA23" s="456"/>
      <x:c r="BB23" s="456"/>
      <x:c r="BC23" s="456"/>
      <x:c r="BD23" s="456"/>
      <x:c r="BE23" s="456"/>
      <x:c r="BF23" s="456"/>
      <x:c r="BG23" s="456"/>
      <x:c r="BH23" s="456"/>
      <x:c r="BI23" s="456"/>
      <x:c r="BJ23" s="456"/>
      <x:c r="BK23" s="456"/>
      <x:c r="BL23" s="456"/>
      <x:c r="BM23" s="456"/>
      <x:c r="BN23" s="456"/>
      <x:c r="BO23" s="456"/>
      <x:c r="BP23" s="456"/>
      <x:c r="BQ23" s="456"/>
      <x:c r="BR23" s="456"/>
      <x:c r="BS23" s="456"/>
      <x:c r="BT23" s="456"/>
      <x:c r="BU23" s="456"/>
      <x:c r="BV23" s="456"/>
      <x:c r="BW23" s="456"/>
      <x:c r="BX23" s="456"/>
      <x:c r="BY23" s="456"/>
      <x:c r="BZ23" s="456"/>
      <x:c r="CA23" s="456"/>
      <x:c r="CB23" s="456"/>
      <x:c r="CC23" s="456"/>
      <x:c r="CD23" s="456"/>
      <x:c r="CE23" s="456"/>
      <x:c r="CF23" s="456"/>
      <x:c r="CG23" s="456"/>
      <x:c r="CH23" s="456"/>
      <x:c r="CI23" s="456"/>
      <x:c r="CJ23" s="456"/>
      <x:c r="CK23" s="456"/>
      <x:c r="CL23" s="456"/>
      <x:c r="CM23" s="456"/>
      <x:c r="CN23" s="456"/>
      <x:c r="CO23" s="456"/>
      <x:c r="CP23" s="456"/>
      <x:c r="CQ23" s="456"/>
      <x:c r="CR23" s="456"/>
      <x:c r="CS23" s="456"/>
      <x:c r="CT23" s="456"/>
      <x:c r="CU23" s="456"/>
      <x:c r="CV23" s="456"/>
      <x:c r="CW23" s="456"/>
      <x:c r="CX23" s="456"/>
      <x:c r="CY23" s="456"/>
      <x:c r="CZ23" s="456"/>
      <x:c r="DA23" s="456"/>
      <x:c r="DB23" s="456"/>
      <x:c r="DC23" s="456"/>
      <x:c r="DD23" s="456"/>
      <x:c r="DE23" s="456"/>
      <x:c r="DF23" s="456"/>
      <x:c r="DG23" s="456"/>
      <x:c r="DH23" s="456"/>
      <x:c r="DI23" s="456"/>
      <x:c r="DJ23" s="456"/>
      <x:c r="DK23" s="456"/>
      <x:c r="DL23" s="456"/>
      <x:c r="DM23" s="456"/>
      <x:c r="DN23" s="456"/>
      <x:c r="DO23" s="456"/>
      <x:c r="DP23" s="456"/>
      <x:c r="DQ23" s="456"/>
      <x:c r="DR23" s="456"/>
      <x:c r="DS23" s="456"/>
      <x:c r="DT23" s="456"/>
      <x:c r="DU23" s="456"/>
      <x:c r="DV23" s="456"/>
      <x:c r="DW23" s="456"/>
      <x:c r="DX23" s="456"/>
      <x:c r="DY23" s="456"/>
      <x:c r="DZ23" s="456"/>
      <x:c r="EA23" s="456"/>
      <x:c r="EB23" s="456"/>
      <x:c r="EC23" s="456"/>
      <x:c r="ED23" s="456"/>
      <x:c r="EE23" s="456"/>
      <x:c r="EF23" s="456"/>
      <x:c r="EG23" s="456"/>
      <x:c r="EH23" s="456"/>
      <x:c r="EI23" s="456"/>
      <x:c r="EJ23" s="456"/>
      <x:c r="EK23" s="456"/>
      <x:c r="EL23" s="456"/>
      <x:c r="EM23" s="456"/>
      <x:c r="EN23" s="456"/>
      <x:c r="EO23" s="456"/>
      <x:c r="EP23" s="456"/>
      <x:c r="EQ23" s="456"/>
      <x:c r="ER23" s="456"/>
      <x:c r="ES23" s="456"/>
      <x:c r="ET23" s="456"/>
      <x:c r="EU23" s="456"/>
      <x:c r="EV23" s="456"/>
      <x:c r="EW23" s="456"/>
      <x:c r="EX23" s="456"/>
      <x:c r="EY23" s="456"/>
      <x:c r="EZ23" s="456"/>
      <x:c r="FA23" s="456"/>
      <x:c r="FB23" s="456"/>
      <x:c r="FC23" s="456"/>
      <x:c r="FD23" s="456"/>
      <x:c r="FE23" s="456"/>
      <x:c r="FF23" s="456"/>
      <x:c r="FG23" s="456"/>
      <x:c r="FH23" s="456"/>
      <x:c r="FI23" s="456"/>
      <x:c r="FJ23" s="456"/>
      <x:c r="FK23" s="456"/>
      <x:c r="FL23" s="456"/>
      <x:c r="FM23" s="456"/>
      <x:c r="FN23" s="456"/>
      <x:c r="FO23" s="456"/>
      <x:c r="FP23" s="456"/>
      <x:c r="FQ23" s="456"/>
      <x:c r="FR23" s="456"/>
      <x:c r="FS23" s="456"/>
      <x:c r="FT23" s="456"/>
      <x:c r="FU23" s="456"/>
      <x:c r="FV23" s="456"/>
      <x:c r="FW23" s="456"/>
      <x:c r="FX23" s="456"/>
      <x:c r="FY23" s="456"/>
      <x:c r="FZ23" s="456"/>
      <x:c r="GA23" s="456"/>
      <x:c r="GB23" s="456"/>
      <x:c r="GC23" s="456"/>
      <x:c r="GD23" s="456"/>
      <x:c r="GE23" s="456"/>
      <x:c r="GF23" s="456"/>
      <x:c r="GG23" s="456"/>
      <x:c r="GH23" s="456"/>
      <x:c r="GI23" s="456"/>
      <x:c r="GJ23" s="456"/>
      <x:c r="GK23" s="456"/>
      <x:c r="GL23" s="456"/>
      <x:c r="GM23" s="456"/>
      <x:c r="GN23" s="456"/>
      <x:c r="GO23" s="456"/>
      <x:c r="GP23" s="456"/>
      <x:c r="GQ23" s="456"/>
      <x:c r="GR23" s="456"/>
      <x:c r="GS23" s="456"/>
      <x:c r="GT23" s="456"/>
      <x:c r="GU23" s="456"/>
      <x:c r="GV23" s="456"/>
      <x:c r="GW23" s="456"/>
      <x:c r="GX23" s="456"/>
      <x:c r="GY23" s="456"/>
      <x:c r="GZ23" s="456"/>
      <x:c r="HA23" s="456"/>
      <x:c r="HB23" s="456"/>
      <x:c r="HC23" s="456"/>
      <x:c r="HD23" s="456"/>
      <x:c r="HE23" s="456"/>
      <x:c r="HF23" s="456"/>
      <x:c r="HG23" s="456"/>
      <x:c r="HH23" s="456"/>
      <x:c r="HI23" s="456"/>
      <x:c r="HJ23" s="456"/>
      <x:c r="HK23" s="456"/>
      <x:c r="HL23" s="456"/>
      <x:c r="HM23" s="456"/>
      <x:c r="HN23" s="456"/>
      <x:c r="HO23" s="456"/>
      <x:c r="HP23" s="456"/>
      <x:c r="HQ23" s="456"/>
      <x:c r="HR23" s="456"/>
      <x:c r="HS23" s="456"/>
      <x:c r="HT23" s="456"/>
      <x:c r="HU23" s="456"/>
      <x:c r="HV23" s="456"/>
      <x:c r="HW23" s="456"/>
      <x:c r="HX23" s="456"/>
      <x:c r="HY23" s="456"/>
      <x:c r="HZ23" s="456"/>
      <x:c r="IA23" s="456"/>
      <x:c r="IB23" s="456"/>
      <x:c r="IC23" s="456"/>
      <x:c r="ID23" s="456"/>
      <x:c r="IE23" s="456"/>
      <x:c r="IF23" s="456"/>
      <x:c r="IG23" s="456"/>
      <x:c r="IH23" s="456"/>
      <x:c r="II23" s="456"/>
      <x:c r="IJ23" s="456"/>
      <x:c r="IK23" s="456"/>
      <x:c r="IL23" s="456"/>
      <x:c r="IM23" s="456"/>
    </x:row>
    <x:row r="24" spans="1:247" s="457" customFormat="1" ht="17.449999999999999" customHeight="1">
      <x:c r="A24" s="49" t="s">
        <x:v>4170</x:v>
      </x:c>
      <x:c r="B24" s="50" t="s">
        <x:v>3608</x:v>
      </x:c>
      <x:c r="C24" s="50" t="s">
        <x:v>5005</x:v>
      </x:c>
      <x:c r="D24" s="55" t="s">
        <x:v>6434</x:v>
      </x:c>
      <x:c r="E24" s="52">
        <x:v>0</x:v>
      </x:c>
      <x:c r="F24" s="52">
        <x:v>14073</x:v>
      </x:c>
      <x:c r="G24" s="53">
        <x:f t="shared" si="0"/>
        <x:v>14073</x:v>
      </x:c>
      <x:c r="H24" s="54" t="s">
        <x:v>6504</x:v>
      </x:c>
      <x:c r="I24" s="456"/>
      <x:c r="J24" s="456"/>
      <x:c r="K24" s="456"/>
      <x:c r="L24" s="456"/>
      <x:c r="M24" s="456"/>
      <x:c r="N24" s="456"/>
      <x:c r="O24" s="456"/>
      <x:c r="P24" s="456"/>
      <x:c r="Q24" s="456"/>
      <x:c r="R24" s="456"/>
      <x:c r="S24" s="456"/>
      <x:c r="T24" s="456"/>
      <x:c r="U24" s="456"/>
      <x:c r="V24" s="456"/>
      <x:c r="W24" s="456"/>
      <x:c r="X24" s="456"/>
      <x:c r="Y24" s="456"/>
      <x:c r="Z24" s="456"/>
      <x:c r="AA24" s="456"/>
      <x:c r="AB24" s="456"/>
      <x:c r="AC24" s="456"/>
      <x:c r="AD24" s="456"/>
      <x:c r="AE24" s="456"/>
      <x:c r="AF24" s="456"/>
      <x:c r="AG24" s="456"/>
      <x:c r="AH24" s="456"/>
      <x:c r="AI24" s="456"/>
      <x:c r="AJ24" s="456"/>
      <x:c r="AK24" s="456"/>
      <x:c r="AL24" s="456"/>
      <x:c r="AM24" s="456"/>
      <x:c r="AN24" s="456"/>
      <x:c r="AO24" s="456"/>
      <x:c r="AP24" s="456"/>
      <x:c r="AQ24" s="456"/>
      <x:c r="AR24" s="456"/>
      <x:c r="AS24" s="456"/>
      <x:c r="AT24" s="456"/>
      <x:c r="AU24" s="456"/>
      <x:c r="AV24" s="456"/>
      <x:c r="AW24" s="456"/>
      <x:c r="AX24" s="456"/>
      <x:c r="AY24" s="456"/>
      <x:c r="AZ24" s="456"/>
      <x:c r="BA24" s="456"/>
      <x:c r="BB24" s="456"/>
      <x:c r="BC24" s="456"/>
      <x:c r="BD24" s="456"/>
      <x:c r="BE24" s="456"/>
      <x:c r="BF24" s="456"/>
      <x:c r="BG24" s="456"/>
      <x:c r="BH24" s="456"/>
      <x:c r="BI24" s="456"/>
      <x:c r="BJ24" s="456"/>
      <x:c r="BK24" s="456"/>
      <x:c r="BL24" s="456"/>
      <x:c r="BM24" s="456"/>
      <x:c r="BN24" s="456"/>
      <x:c r="BO24" s="456"/>
      <x:c r="BP24" s="456"/>
      <x:c r="BQ24" s="456"/>
      <x:c r="BR24" s="456"/>
      <x:c r="BS24" s="456"/>
      <x:c r="BT24" s="456"/>
      <x:c r="BU24" s="456"/>
      <x:c r="BV24" s="456"/>
      <x:c r="BW24" s="456"/>
      <x:c r="BX24" s="456"/>
      <x:c r="BY24" s="456"/>
      <x:c r="BZ24" s="456"/>
      <x:c r="CA24" s="456"/>
      <x:c r="CB24" s="456"/>
      <x:c r="CC24" s="456"/>
      <x:c r="CD24" s="456"/>
      <x:c r="CE24" s="456"/>
      <x:c r="CF24" s="456"/>
      <x:c r="CG24" s="456"/>
      <x:c r="CH24" s="456"/>
      <x:c r="CI24" s="456"/>
      <x:c r="CJ24" s="456"/>
      <x:c r="CK24" s="456"/>
      <x:c r="CL24" s="456"/>
      <x:c r="CM24" s="456"/>
      <x:c r="CN24" s="456"/>
      <x:c r="CO24" s="456"/>
      <x:c r="CP24" s="456"/>
      <x:c r="CQ24" s="456"/>
      <x:c r="CR24" s="456"/>
      <x:c r="CS24" s="456"/>
      <x:c r="CT24" s="456"/>
      <x:c r="CU24" s="456"/>
      <x:c r="CV24" s="456"/>
      <x:c r="CW24" s="456"/>
      <x:c r="CX24" s="456"/>
      <x:c r="CY24" s="456"/>
      <x:c r="CZ24" s="456"/>
      <x:c r="DA24" s="456"/>
      <x:c r="DB24" s="456"/>
      <x:c r="DC24" s="456"/>
      <x:c r="DD24" s="456"/>
      <x:c r="DE24" s="456"/>
      <x:c r="DF24" s="456"/>
      <x:c r="DG24" s="456"/>
      <x:c r="DH24" s="456"/>
      <x:c r="DI24" s="456"/>
      <x:c r="DJ24" s="456"/>
      <x:c r="DK24" s="456"/>
      <x:c r="DL24" s="456"/>
      <x:c r="DM24" s="456"/>
      <x:c r="DN24" s="456"/>
      <x:c r="DO24" s="456"/>
      <x:c r="DP24" s="456"/>
      <x:c r="DQ24" s="456"/>
      <x:c r="DR24" s="456"/>
      <x:c r="DS24" s="456"/>
      <x:c r="DT24" s="456"/>
      <x:c r="DU24" s="456"/>
      <x:c r="DV24" s="456"/>
      <x:c r="DW24" s="456"/>
      <x:c r="DX24" s="456"/>
      <x:c r="DY24" s="456"/>
      <x:c r="DZ24" s="456"/>
      <x:c r="EA24" s="456"/>
      <x:c r="EB24" s="456"/>
      <x:c r="EC24" s="456"/>
      <x:c r="ED24" s="456"/>
      <x:c r="EE24" s="456"/>
      <x:c r="EF24" s="456"/>
      <x:c r="EG24" s="456"/>
      <x:c r="EH24" s="456"/>
      <x:c r="EI24" s="456"/>
      <x:c r="EJ24" s="456"/>
      <x:c r="EK24" s="456"/>
      <x:c r="EL24" s="456"/>
      <x:c r="EM24" s="456"/>
      <x:c r="EN24" s="456"/>
      <x:c r="EO24" s="456"/>
      <x:c r="EP24" s="456"/>
      <x:c r="EQ24" s="456"/>
      <x:c r="ER24" s="456"/>
      <x:c r="ES24" s="456"/>
      <x:c r="ET24" s="456"/>
      <x:c r="EU24" s="456"/>
      <x:c r="EV24" s="456"/>
      <x:c r="EW24" s="456"/>
      <x:c r="EX24" s="456"/>
      <x:c r="EY24" s="456"/>
      <x:c r="EZ24" s="456"/>
      <x:c r="FA24" s="456"/>
      <x:c r="FB24" s="456"/>
      <x:c r="FC24" s="456"/>
      <x:c r="FD24" s="456"/>
      <x:c r="FE24" s="456"/>
      <x:c r="FF24" s="456"/>
      <x:c r="FG24" s="456"/>
      <x:c r="FH24" s="456"/>
      <x:c r="FI24" s="456"/>
      <x:c r="FJ24" s="456"/>
      <x:c r="FK24" s="456"/>
      <x:c r="FL24" s="456"/>
      <x:c r="FM24" s="456"/>
      <x:c r="FN24" s="456"/>
      <x:c r="FO24" s="456"/>
      <x:c r="FP24" s="456"/>
      <x:c r="FQ24" s="456"/>
      <x:c r="FR24" s="456"/>
      <x:c r="FS24" s="456"/>
      <x:c r="FT24" s="456"/>
      <x:c r="FU24" s="456"/>
      <x:c r="FV24" s="456"/>
      <x:c r="FW24" s="456"/>
      <x:c r="FX24" s="456"/>
      <x:c r="FY24" s="456"/>
      <x:c r="FZ24" s="456"/>
      <x:c r="GA24" s="456"/>
      <x:c r="GB24" s="456"/>
      <x:c r="GC24" s="456"/>
      <x:c r="GD24" s="456"/>
      <x:c r="GE24" s="456"/>
      <x:c r="GF24" s="456"/>
      <x:c r="GG24" s="456"/>
      <x:c r="GH24" s="456"/>
      <x:c r="GI24" s="456"/>
      <x:c r="GJ24" s="456"/>
      <x:c r="GK24" s="456"/>
      <x:c r="GL24" s="456"/>
      <x:c r="GM24" s="456"/>
      <x:c r="GN24" s="456"/>
      <x:c r="GO24" s="456"/>
      <x:c r="GP24" s="456"/>
      <x:c r="GQ24" s="456"/>
      <x:c r="GR24" s="456"/>
      <x:c r="GS24" s="456"/>
      <x:c r="GT24" s="456"/>
      <x:c r="GU24" s="456"/>
      <x:c r="GV24" s="456"/>
      <x:c r="GW24" s="456"/>
      <x:c r="GX24" s="456"/>
      <x:c r="GY24" s="456"/>
      <x:c r="GZ24" s="456"/>
      <x:c r="HA24" s="456"/>
      <x:c r="HB24" s="456"/>
      <x:c r="HC24" s="456"/>
      <x:c r="HD24" s="456"/>
      <x:c r="HE24" s="456"/>
      <x:c r="HF24" s="456"/>
      <x:c r="HG24" s="456"/>
      <x:c r="HH24" s="456"/>
      <x:c r="HI24" s="456"/>
      <x:c r="HJ24" s="456"/>
      <x:c r="HK24" s="456"/>
      <x:c r="HL24" s="456"/>
      <x:c r="HM24" s="456"/>
      <x:c r="HN24" s="456"/>
      <x:c r="HO24" s="456"/>
      <x:c r="HP24" s="456"/>
      <x:c r="HQ24" s="456"/>
      <x:c r="HR24" s="456"/>
      <x:c r="HS24" s="456"/>
      <x:c r="HT24" s="456"/>
      <x:c r="HU24" s="456"/>
      <x:c r="HV24" s="456"/>
      <x:c r="HW24" s="456"/>
      <x:c r="HX24" s="456"/>
      <x:c r="HY24" s="456"/>
      <x:c r="HZ24" s="456"/>
      <x:c r="IA24" s="456"/>
      <x:c r="IB24" s="456"/>
      <x:c r="IC24" s="456"/>
      <x:c r="ID24" s="456"/>
      <x:c r="IE24" s="456"/>
      <x:c r="IF24" s="456"/>
      <x:c r="IG24" s="456"/>
      <x:c r="IH24" s="456"/>
      <x:c r="II24" s="456"/>
      <x:c r="IJ24" s="456"/>
      <x:c r="IK24" s="456"/>
      <x:c r="IL24" s="456"/>
      <x:c r="IM24" s="456"/>
    </x:row>
    <x:row r="25" spans="1:247" s="457" customFormat="1" ht="17.449999999999999" customHeight="1">
      <x:c r="A25" s="49" t="s">
        <x:v>4170</x:v>
      </x:c>
      <x:c r="B25" s="50" t="s">
        <x:v>3608</x:v>
      </x:c>
      <x:c r="C25" s="50" t="s">
        <x:v>5269</x:v>
      </x:c>
      <x:c r="D25" s="55" t="s">
        <x:v>3103</x:v>
      </x:c>
      <x:c r="E25" s="52">
        <x:v>0</x:v>
      </x:c>
      <x:c r="F25" s="52">
        <x:v>11331</x:v>
      </x:c>
      <x:c r="G25" s="53">
        <x:f t="shared" si="0"/>
        <x:v>11331</x:v>
      </x:c>
      <x:c r="H25" s="54" t="s">
        <x:v>6504</x:v>
      </x:c>
      <x:c r="I25" s="456"/>
      <x:c r="J25" s="456"/>
      <x:c r="K25" s="456"/>
      <x:c r="L25" s="456"/>
      <x:c r="M25" s="456"/>
      <x:c r="N25" s="456"/>
      <x:c r="O25" s="456"/>
      <x:c r="P25" s="456"/>
      <x:c r="Q25" s="456"/>
      <x:c r="R25" s="456"/>
      <x:c r="S25" s="456"/>
      <x:c r="T25" s="456"/>
      <x:c r="U25" s="456"/>
      <x:c r="V25" s="456"/>
      <x:c r="W25" s="456"/>
      <x:c r="X25" s="456"/>
      <x:c r="Y25" s="456"/>
      <x:c r="Z25" s="456"/>
      <x:c r="AA25" s="456"/>
      <x:c r="AB25" s="456"/>
      <x:c r="AC25" s="456"/>
      <x:c r="AD25" s="456"/>
      <x:c r="AE25" s="456"/>
      <x:c r="AF25" s="456"/>
      <x:c r="AG25" s="456"/>
      <x:c r="AH25" s="456"/>
      <x:c r="AI25" s="456"/>
      <x:c r="AJ25" s="456"/>
      <x:c r="AK25" s="456"/>
      <x:c r="AL25" s="456"/>
      <x:c r="AM25" s="456"/>
      <x:c r="AN25" s="456"/>
      <x:c r="AO25" s="456"/>
      <x:c r="AP25" s="456"/>
      <x:c r="AQ25" s="456"/>
      <x:c r="AR25" s="456"/>
      <x:c r="AS25" s="456"/>
      <x:c r="AT25" s="456"/>
      <x:c r="AU25" s="456"/>
      <x:c r="AV25" s="456"/>
      <x:c r="AW25" s="456"/>
      <x:c r="AX25" s="456"/>
      <x:c r="AY25" s="456"/>
      <x:c r="AZ25" s="456"/>
      <x:c r="BA25" s="456"/>
      <x:c r="BB25" s="456"/>
      <x:c r="BC25" s="456"/>
      <x:c r="BD25" s="456"/>
      <x:c r="BE25" s="456"/>
      <x:c r="BF25" s="456"/>
      <x:c r="BG25" s="456"/>
      <x:c r="BH25" s="456"/>
      <x:c r="BI25" s="456"/>
      <x:c r="BJ25" s="456"/>
      <x:c r="BK25" s="456"/>
      <x:c r="BL25" s="456"/>
      <x:c r="BM25" s="456"/>
      <x:c r="BN25" s="456"/>
      <x:c r="BO25" s="456"/>
      <x:c r="BP25" s="456"/>
      <x:c r="BQ25" s="456"/>
      <x:c r="BR25" s="456"/>
      <x:c r="BS25" s="456"/>
      <x:c r="BT25" s="456"/>
      <x:c r="BU25" s="456"/>
      <x:c r="BV25" s="456"/>
      <x:c r="BW25" s="456"/>
      <x:c r="BX25" s="456"/>
      <x:c r="BY25" s="456"/>
      <x:c r="BZ25" s="456"/>
      <x:c r="CA25" s="456"/>
      <x:c r="CB25" s="456"/>
      <x:c r="CC25" s="456"/>
      <x:c r="CD25" s="456"/>
      <x:c r="CE25" s="456"/>
      <x:c r="CF25" s="456"/>
      <x:c r="CG25" s="456"/>
      <x:c r="CH25" s="456"/>
      <x:c r="CI25" s="456"/>
      <x:c r="CJ25" s="456"/>
      <x:c r="CK25" s="456"/>
      <x:c r="CL25" s="456"/>
      <x:c r="CM25" s="456"/>
      <x:c r="CN25" s="456"/>
      <x:c r="CO25" s="456"/>
      <x:c r="CP25" s="456"/>
      <x:c r="CQ25" s="456"/>
      <x:c r="CR25" s="456"/>
      <x:c r="CS25" s="456"/>
      <x:c r="CT25" s="456"/>
      <x:c r="CU25" s="456"/>
      <x:c r="CV25" s="456"/>
      <x:c r="CW25" s="456"/>
      <x:c r="CX25" s="456"/>
      <x:c r="CY25" s="456"/>
      <x:c r="CZ25" s="456"/>
      <x:c r="DA25" s="456"/>
      <x:c r="DB25" s="456"/>
      <x:c r="DC25" s="456"/>
      <x:c r="DD25" s="456"/>
      <x:c r="DE25" s="456"/>
      <x:c r="DF25" s="456"/>
      <x:c r="DG25" s="456"/>
      <x:c r="DH25" s="456"/>
      <x:c r="DI25" s="456"/>
      <x:c r="DJ25" s="456"/>
      <x:c r="DK25" s="456"/>
      <x:c r="DL25" s="456"/>
      <x:c r="DM25" s="456"/>
      <x:c r="DN25" s="456"/>
      <x:c r="DO25" s="456"/>
      <x:c r="DP25" s="456"/>
      <x:c r="DQ25" s="456"/>
      <x:c r="DR25" s="456"/>
      <x:c r="DS25" s="456"/>
      <x:c r="DT25" s="456"/>
      <x:c r="DU25" s="456"/>
      <x:c r="DV25" s="456"/>
      <x:c r="DW25" s="456"/>
      <x:c r="DX25" s="456"/>
      <x:c r="DY25" s="456"/>
      <x:c r="DZ25" s="456"/>
      <x:c r="EA25" s="456"/>
      <x:c r="EB25" s="456"/>
      <x:c r="EC25" s="456"/>
      <x:c r="ED25" s="456"/>
      <x:c r="EE25" s="456"/>
      <x:c r="EF25" s="456"/>
      <x:c r="EG25" s="456"/>
      <x:c r="EH25" s="456"/>
      <x:c r="EI25" s="456"/>
      <x:c r="EJ25" s="456"/>
      <x:c r="EK25" s="456"/>
      <x:c r="EL25" s="456"/>
      <x:c r="EM25" s="456"/>
      <x:c r="EN25" s="456"/>
      <x:c r="EO25" s="456"/>
      <x:c r="EP25" s="456"/>
      <x:c r="EQ25" s="456"/>
      <x:c r="ER25" s="456"/>
      <x:c r="ES25" s="456"/>
      <x:c r="ET25" s="456"/>
      <x:c r="EU25" s="456"/>
      <x:c r="EV25" s="456"/>
      <x:c r="EW25" s="456"/>
      <x:c r="EX25" s="456"/>
      <x:c r="EY25" s="456"/>
      <x:c r="EZ25" s="456"/>
      <x:c r="FA25" s="456"/>
      <x:c r="FB25" s="456"/>
      <x:c r="FC25" s="456"/>
      <x:c r="FD25" s="456"/>
      <x:c r="FE25" s="456"/>
      <x:c r="FF25" s="456"/>
      <x:c r="FG25" s="456"/>
      <x:c r="FH25" s="456"/>
      <x:c r="FI25" s="456"/>
      <x:c r="FJ25" s="456"/>
      <x:c r="FK25" s="456"/>
      <x:c r="FL25" s="456"/>
      <x:c r="FM25" s="456"/>
      <x:c r="FN25" s="456"/>
      <x:c r="FO25" s="456"/>
      <x:c r="FP25" s="456"/>
      <x:c r="FQ25" s="456"/>
      <x:c r="FR25" s="456"/>
      <x:c r="FS25" s="456"/>
      <x:c r="FT25" s="456"/>
      <x:c r="FU25" s="456"/>
      <x:c r="FV25" s="456"/>
      <x:c r="FW25" s="456"/>
      <x:c r="FX25" s="456"/>
      <x:c r="FY25" s="456"/>
      <x:c r="FZ25" s="456"/>
      <x:c r="GA25" s="456"/>
      <x:c r="GB25" s="456"/>
      <x:c r="GC25" s="456"/>
      <x:c r="GD25" s="456"/>
      <x:c r="GE25" s="456"/>
      <x:c r="GF25" s="456"/>
      <x:c r="GG25" s="456"/>
      <x:c r="GH25" s="456"/>
      <x:c r="GI25" s="456"/>
      <x:c r="GJ25" s="456"/>
      <x:c r="GK25" s="456"/>
      <x:c r="GL25" s="456"/>
      <x:c r="GM25" s="456"/>
      <x:c r="GN25" s="456"/>
      <x:c r="GO25" s="456"/>
      <x:c r="GP25" s="456"/>
      <x:c r="GQ25" s="456"/>
      <x:c r="GR25" s="456"/>
      <x:c r="GS25" s="456"/>
      <x:c r="GT25" s="456"/>
      <x:c r="GU25" s="456"/>
      <x:c r="GV25" s="456"/>
      <x:c r="GW25" s="456"/>
      <x:c r="GX25" s="456"/>
      <x:c r="GY25" s="456"/>
      <x:c r="GZ25" s="456"/>
      <x:c r="HA25" s="456"/>
      <x:c r="HB25" s="456"/>
      <x:c r="HC25" s="456"/>
      <x:c r="HD25" s="456"/>
      <x:c r="HE25" s="456"/>
      <x:c r="HF25" s="456"/>
      <x:c r="HG25" s="456"/>
      <x:c r="HH25" s="456"/>
      <x:c r="HI25" s="456"/>
      <x:c r="HJ25" s="456"/>
      <x:c r="HK25" s="456"/>
      <x:c r="HL25" s="456"/>
      <x:c r="HM25" s="456"/>
      <x:c r="HN25" s="456"/>
      <x:c r="HO25" s="456"/>
      <x:c r="HP25" s="456"/>
      <x:c r="HQ25" s="456"/>
      <x:c r="HR25" s="456"/>
      <x:c r="HS25" s="456"/>
      <x:c r="HT25" s="456"/>
      <x:c r="HU25" s="456"/>
      <x:c r="HV25" s="456"/>
      <x:c r="HW25" s="456"/>
      <x:c r="HX25" s="456"/>
      <x:c r="HY25" s="456"/>
      <x:c r="HZ25" s="456"/>
      <x:c r="IA25" s="456"/>
      <x:c r="IB25" s="456"/>
      <x:c r="IC25" s="456"/>
      <x:c r="ID25" s="456"/>
      <x:c r="IE25" s="456"/>
      <x:c r="IF25" s="456"/>
      <x:c r="IG25" s="456"/>
      <x:c r="IH25" s="456"/>
      <x:c r="II25" s="456"/>
      <x:c r="IJ25" s="456"/>
      <x:c r="IK25" s="456"/>
      <x:c r="IL25" s="456"/>
      <x:c r="IM25" s="456"/>
    </x:row>
    <x:row r="26" spans="1:247" s="457" customFormat="1" ht="17.449999999999999" customHeight="1">
      <x:c r="A26" s="49" t="s">
        <x:v>4170</x:v>
      </x:c>
      <x:c r="B26" s="50" t="s">
        <x:v>3608</x:v>
      </x:c>
      <x:c r="C26" s="50" t="s">
        <x:v>5282</x:v>
      </x:c>
      <x:c r="D26" s="55" t="s">
        <x:v>2609</x:v>
      </x:c>
      <x:c r="E26" s="52">
        <x:v>0</x:v>
      </x:c>
      <x:c r="F26" s="52">
        <x:v>148930</x:v>
      </x:c>
      <x:c r="G26" s="53">
        <x:f t="shared" si="0"/>
        <x:v>148930</x:v>
      </x:c>
      <x:c r="H26" s="54" t="s">
        <x:v>6504</x:v>
      </x:c>
      <x:c r="I26" s="456"/>
      <x:c r="J26" s="456"/>
      <x:c r="K26" s="456"/>
      <x:c r="L26" s="456"/>
      <x:c r="M26" s="456"/>
      <x:c r="N26" s="456"/>
      <x:c r="O26" s="456"/>
      <x:c r="P26" s="456"/>
      <x:c r="Q26" s="456"/>
      <x:c r="R26" s="456"/>
      <x:c r="S26" s="456"/>
      <x:c r="T26" s="456"/>
      <x:c r="U26" s="456"/>
      <x:c r="V26" s="456"/>
      <x:c r="W26" s="456"/>
      <x:c r="X26" s="456"/>
      <x:c r="Y26" s="456"/>
      <x:c r="Z26" s="456"/>
      <x:c r="AA26" s="456"/>
      <x:c r="AB26" s="456"/>
      <x:c r="AC26" s="456"/>
      <x:c r="AD26" s="456"/>
      <x:c r="AE26" s="456"/>
      <x:c r="AF26" s="456"/>
      <x:c r="AG26" s="456"/>
      <x:c r="AH26" s="456"/>
      <x:c r="AI26" s="456"/>
      <x:c r="AJ26" s="456"/>
      <x:c r="AK26" s="456"/>
      <x:c r="AL26" s="456"/>
      <x:c r="AM26" s="456"/>
      <x:c r="AN26" s="456"/>
      <x:c r="AO26" s="456"/>
      <x:c r="AP26" s="456"/>
      <x:c r="AQ26" s="456"/>
      <x:c r="AR26" s="456"/>
      <x:c r="AS26" s="456"/>
      <x:c r="AT26" s="456"/>
      <x:c r="AU26" s="456"/>
      <x:c r="AV26" s="456"/>
      <x:c r="AW26" s="456"/>
      <x:c r="AX26" s="456"/>
      <x:c r="AY26" s="456"/>
      <x:c r="AZ26" s="456"/>
      <x:c r="BA26" s="456"/>
      <x:c r="BB26" s="456"/>
      <x:c r="BC26" s="456"/>
      <x:c r="BD26" s="456"/>
      <x:c r="BE26" s="456"/>
      <x:c r="BF26" s="456"/>
      <x:c r="BG26" s="456"/>
      <x:c r="BH26" s="456"/>
      <x:c r="BI26" s="456"/>
      <x:c r="BJ26" s="456"/>
      <x:c r="BK26" s="456"/>
      <x:c r="BL26" s="456"/>
      <x:c r="BM26" s="456"/>
      <x:c r="BN26" s="456"/>
      <x:c r="BO26" s="456"/>
      <x:c r="BP26" s="456"/>
      <x:c r="BQ26" s="456"/>
      <x:c r="BR26" s="456"/>
      <x:c r="BS26" s="456"/>
      <x:c r="BT26" s="456"/>
      <x:c r="BU26" s="456"/>
      <x:c r="BV26" s="456"/>
      <x:c r="BW26" s="456"/>
      <x:c r="BX26" s="456"/>
      <x:c r="BY26" s="456"/>
      <x:c r="BZ26" s="456"/>
      <x:c r="CA26" s="456"/>
      <x:c r="CB26" s="456"/>
      <x:c r="CC26" s="456"/>
      <x:c r="CD26" s="456"/>
      <x:c r="CE26" s="456"/>
      <x:c r="CF26" s="456"/>
      <x:c r="CG26" s="456"/>
      <x:c r="CH26" s="456"/>
      <x:c r="CI26" s="456"/>
      <x:c r="CJ26" s="456"/>
      <x:c r="CK26" s="456"/>
      <x:c r="CL26" s="456"/>
      <x:c r="CM26" s="456"/>
      <x:c r="CN26" s="456"/>
      <x:c r="CO26" s="456"/>
      <x:c r="CP26" s="456"/>
      <x:c r="CQ26" s="456"/>
      <x:c r="CR26" s="456"/>
      <x:c r="CS26" s="456"/>
      <x:c r="CT26" s="456"/>
      <x:c r="CU26" s="456"/>
      <x:c r="CV26" s="456"/>
      <x:c r="CW26" s="456"/>
      <x:c r="CX26" s="456"/>
      <x:c r="CY26" s="456"/>
      <x:c r="CZ26" s="456"/>
      <x:c r="DA26" s="456"/>
      <x:c r="DB26" s="456"/>
      <x:c r="DC26" s="456"/>
      <x:c r="DD26" s="456"/>
      <x:c r="DE26" s="456"/>
      <x:c r="DF26" s="456"/>
      <x:c r="DG26" s="456"/>
      <x:c r="DH26" s="456"/>
      <x:c r="DI26" s="456"/>
      <x:c r="DJ26" s="456"/>
      <x:c r="DK26" s="456"/>
      <x:c r="DL26" s="456"/>
      <x:c r="DM26" s="456"/>
      <x:c r="DN26" s="456"/>
      <x:c r="DO26" s="456"/>
      <x:c r="DP26" s="456"/>
      <x:c r="DQ26" s="456"/>
      <x:c r="DR26" s="456"/>
      <x:c r="DS26" s="456"/>
      <x:c r="DT26" s="456"/>
      <x:c r="DU26" s="456"/>
      <x:c r="DV26" s="456"/>
      <x:c r="DW26" s="456"/>
      <x:c r="DX26" s="456"/>
      <x:c r="DY26" s="456"/>
      <x:c r="DZ26" s="456"/>
      <x:c r="EA26" s="456"/>
      <x:c r="EB26" s="456"/>
      <x:c r="EC26" s="456"/>
      <x:c r="ED26" s="456"/>
      <x:c r="EE26" s="456"/>
      <x:c r="EF26" s="456"/>
      <x:c r="EG26" s="456"/>
      <x:c r="EH26" s="456"/>
      <x:c r="EI26" s="456"/>
      <x:c r="EJ26" s="456"/>
      <x:c r="EK26" s="456"/>
      <x:c r="EL26" s="456"/>
      <x:c r="EM26" s="456"/>
      <x:c r="EN26" s="456"/>
      <x:c r="EO26" s="456"/>
      <x:c r="EP26" s="456"/>
      <x:c r="EQ26" s="456"/>
      <x:c r="ER26" s="456"/>
      <x:c r="ES26" s="456"/>
      <x:c r="ET26" s="456"/>
      <x:c r="EU26" s="456"/>
      <x:c r="EV26" s="456"/>
      <x:c r="EW26" s="456"/>
      <x:c r="EX26" s="456"/>
      <x:c r="EY26" s="456"/>
      <x:c r="EZ26" s="456"/>
      <x:c r="FA26" s="456"/>
      <x:c r="FB26" s="456"/>
      <x:c r="FC26" s="456"/>
      <x:c r="FD26" s="456"/>
      <x:c r="FE26" s="456"/>
      <x:c r="FF26" s="456"/>
      <x:c r="FG26" s="456"/>
      <x:c r="FH26" s="456"/>
      <x:c r="FI26" s="456"/>
      <x:c r="FJ26" s="456"/>
      <x:c r="FK26" s="456"/>
      <x:c r="FL26" s="456"/>
      <x:c r="FM26" s="456"/>
      <x:c r="FN26" s="456"/>
      <x:c r="FO26" s="456"/>
      <x:c r="FP26" s="456"/>
      <x:c r="FQ26" s="456"/>
      <x:c r="FR26" s="456"/>
      <x:c r="FS26" s="456"/>
      <x:c r="FT26" s="456"/>
      <x:c r="FU26" s="456"/>
      <x:c r="FV26" s="456"/>
      <x:c r="FW26" s="456"/>
      <x:c r="FX26" s="456"/>
      <x:c r="FY26" s="456"/>
      <x:c r="FZ26" s="456"/>
      <x:c r="GA26" s="456"/>
      <x:c r="GB26" s="456"/>
      <x:c r="GC26" s="456"/>
      <x:c r="GD26" s="456"/>
      <x:c r="GE26" s="456"/>
      <x:c r="GF26" s="456"/>
      <x:c r="GG26" s="456"/>
      <x:c r="GH26" s="456"/>
      <x:c r="GI26" s="456"/>
      <x:c r="GJ26" s="456"/>
      <x:c r="GK26" s="456"/>
      <x:c r="GL26" s="456"/>
      <x:c r="GM26" s="456"/>
      <x:c r="GN26" s="456"/>
      <x:c r="GO26" s="456"/>
      <x:c r="GP26" s="456"/>
      <x:c r="GQ26" s="456"/>
      <x:c r="GR26" s="456"/>
      <x:c r="GS26" s="456"/>
      <x:c r="GT26" s="456"/>
      <x:c r="GU26" s="456"/>
      <x:c r="GV26" s="456"/>
      <x:c r="GW26" s="456"/>
      <x:c r="GX26" s="456"/>
      <x:c r="GY26" s="456"/>
      <x:c r="GZ26" s="456"/>
      <x:c r="HA26" s="456"/>
      <x:c r="HB26" s="456"/>
      <x:c r="HC26" s="456"/>
      <x:c r="HD26" s="456"/>
      <x:c r="HE26" s="456"/>
      <x:c r="HF26" s="456"/>
      <x:c r="HG26" s="456"/>
      <x:c r="HH26" s="456"/>
      <x:c r="HI26" s="456"/>
      <x:c r="HJ26" s="456"/>
      <x:c r="HK26" s="456"/>
      <x:c r="HL26" s="456"/>
      <x:c r="HM26" s="456"/>
      <x:c r="HN26" s="456"/>
      <x:c r="HO26" s="456"/>
      <x:c r="HP26" s="456"/>
      <x:c r="HQ26" s="456"/>
      <x:c r="HR26" s="456"/>
      <x:c r="HS26" s="456"/>
      <x:c r="HT26" s="456"/>
      <x:c r="HU26" s="456"/>
      <x:c r="HV26" s="456"/>
      <x:c r="HW26" s="456"/>
      <x:c r="HX26" s="456"/>
      <x:c r="HY26" s="456"/>
      <x:c r="HZ26" s="456"/>
      <x:c r="IA26" s="456"/>
      <x:c r="IB26" s="456"/>
      <x:c r="IC26" s="456"/>
      <x:c r="ID26" s="456"/>
      <x:c r="IE26" s="456"/>
      <x:c r="IF26" s="456"/>
      <x:c r="IG26" s="456"/>
      <x:c r="IH26" s="456"/>
      <x:c r="II26" s="456"/>
      <x:c r="IJ26" s="456"/>
      <x:c r="IK26" s="456"/>
      <x:c r="IL26" s="456"/>
      <x:c r="IM26" s="456"/>
    </x:row>
    <x:row r="27" spans="1:247" s="457" customFormat="1" ht="17.449999999999999" customHeight="1">
      <x:c r="A27" s="49" t="s">
        <x:v>4170</x:v>
      </x:c>
      <x:c r="B27" s="50" t="s">
        <x:v>3608</x:v>
      </x:c>
      <x:c r="C27" s="50" t="s">
        <x:v>4751</x:v>
      </x:c>
      <x:c r="D27" s="55" t="s">
        <x:v>8420</x:v>
      </x:c>
      <x:c r="E27" s="52">
        <x:v>0</x:v>
      </x:c>
      <x:c r="F27" s="52">
        <x:v>2727</x:v>
      </x:c>
      <x:c r="G27" s="53">
        <x:f t="shared" si="0"/>
        <x:v>2727</x:v>
      </x:c>
      <x:c r="H27" s="54" t="s">
        <x:v>6504</x:v>
      </x:c>
      <x:c r="I27" s="456"/>
      <x:c r="J27" s="456"/>
      <x:c r="K27" s="456"/>
      <x:c r="L27" s="456"/>
      <x:c r="M27" s="456"/>
      <x:c r="N27" s="456"/>
      <x:c r="O27" s="456"/>
      <x:c r="P27" s="456"/>
      <x:c r="Q27" s="456"/>
      <x:c r="R27" s="456"/>
      <x:c r="S27" s="456"/>
      <x:c r="T27" s="456"/>
      <x:c r="U27" s="456"/>
      <x:c r="V27" s="456"/>
      <x:c r="W27" s="456"/>
      <x:c r="X27" s="456"/>
      <x:c r="Y27" s="456"/>
      <x:c r="Z27" s="456"/>
      <x:c r="AA27" s="456"/>
      <x:c r="AB27" s="456"/>
      <x:c r="AC27" s="456"/>
      <x:c r="AD27" s="456"/>
      <x:c r="AE27" s="456"/>
      <x:c r="AF27" s="456"/>
      <x:c r="AG27" s="456"/>
      <x:c r="AH27" s="456"/>
      <x:c r="AI27" s="456"/>
      <x:c r="AJ27" s="456"/>
      <x:c r="AK27" s="456"/>
      <x:c r="AL27" s="456"/>
      <x:c r="AM27" s="456"/>
      <x:c r="AN27" s="456"/>
      <x:c r="AO27" s="456"/>
      <x:c r="AP27" s="456"/>
      <x:c r="AQ27" s="456"/>
      <x:c r="AR27" s="456"/>
      <x:c r="AS27" s="456"/>
      <x:c r="AT27" s="456"/>
      <x:c r="AU27" s="456"/>
      <x:c r="AV27" s="456"/>
      <x:c r="AW27" s="456"/>
      <x:c r="AX27" s="456"/>
      <x:c r="AY27" s="456"/>
      <x:c r="AZ27" s="456"/>
      <x:c r="BA27" s="456"/>
      <x:c r="BB27" s="456"/>
      <x:c r="BC27" s="456"/>
      <x:c r="BD27" s="456"/>
      <x:c r="BE27" s="456"/>
      <x:c r="BF27" s="456"/>
      <x:c r="BG27" s="456"/>
      <x:c r="BH27" s="456"/>
      <x:c r="BI27" s="456"/>
      <x:c r="BJ27" s="456"/>
      <x:c r="BK27" s="456"/>
      <x:c r="BL27" s="456"/>
      <x:c r="BM27" s="456"/>
      <x:c r="BN27" s="456"/>
      <x:c r="BO27" s="456"/>
      <x:c r="BP27" s="456"/>
      <x:c r="BQ27" s="456"/>
      <x:c r="BR27" s="456"/>
      <x:c r="BS27" s="456"/>
      <x:c r="BT27" s="456"/>
      <x:c r="BU27" s="456"/>
      <x:c r="BV27" s="456"/>
      <x:c r="BW27" s="456"/>
      <x:c r="BX27" s="456"/>
      <x:c r="BY27" s="456"/>
      <x:c r="BZ27" s="456"/>
      <x:c r="CA27" s="456"/>
      <x:c r="CB27" s="456"/>
      <x:c r="CC27" s="456"/>
      <x:c r="CD27" s="456"/>
      <x:c r="CE27" s="456"/>
      <x:c r="CF27" s="456"/>
      <x:c r="CG27" s="456"/>
      <x:c r="CH27" s="456"/>
      <x:c r="CI27" s="456"/>
      <x:c r="CJ27" s="456"/>
      <x:c r="CK27" s="456"/>
      <x:c r="CL27" s="456"/>
      <x:c r="CM27" s="456"/>
      <x:c r="CN27" s="456"/>
      <x:c r="CO27" s="456"/>
      <x:c r="CP27" s="456"/>
      <x:c r="CQ27" s="456"/>
      <x:c r="CR27" s="456"/>
      <x:c r="CS27" s="456"/>
      <x:c r="CT27" s="456"/>
      <x:c r="CU27" s="456"/>
      <x:c r="CV27" s="456"/>
      <x:c r="CW27" s="456"/>
      <x:c r="CX27" s="456"/>
      <x:c r="CY27" s="456"/>
      <x:c r="CZ27" s="456"/>
      <x:c r="DA27" s="456"/>
      <x:c r="DB27" s="456"/>
      <x:c r="DC27" s="456"/>
      <x:c r="DD27" s="456"/>
      <x:c r="DE27" s="456"/>
      <x:c r="DF27" s="456"/>
      <x:c r="DG27" s="456"/>
      <x:c r="DH27" s="456"/>
      <x:c r="DI27" s="456"/>
      <x:c r="DJ27" s="456"/>
      <x:c r="DK27" s="456"/>
      <x:c r="DL27" s="456"/>
      <x:c r="DM27" s="456"/>
      <x:c r="DN27" s="456"/>
      <x:c r="DO27" s="456"/>
      <x:c r="DP27" s="456"/>
      <x:c r="DQ27" s="456"/>
      <x:c r="DR27" s="456"/>
      <x:c r="DS27" s="456"/>
      <x:c r="DT27" s="456"/>
      <x:c r="DU27" s="456"/>
      <x:c r="DV27" s="456"/>
      <x:c r="DW27" s="456"/>
      <x:c r="DX27" s="456"/>
      <x:c r="DY27" s="456"/>
      <x:c r="DZ27" s="456"/>
      <x:c r="EA27" s="456"/>
      <x:c r="EB27" s="456"/>
      <x:c r="EC27" s="456"/>
      <x:c r="ED27" s="456"/>
      <x:c r="EE27" s="456"/>
      <x:c r="EF27" s="456"/>
      <x:c r="EG27" s="456"/>
      <x:c r="EH27" s="456"/>
      <x:c r="EI27" s="456"/>
      <x:c r="EJ27" s="456"/>
      <x:c r="EK27" s="456"/>
      <x:c r="EL27" s="456"/>
      <x:c r="EM27" s="456"/>
      <x:c r="EN27" s="456"/>
      <x:c r="EO27" s="456"/>
      <x:c r="EP27" s="456"/>
      <x:c r="EQ27" s="456"/>
      <x:c r="ER27" s="456"/>
      <x:c r="ES27" s="456"/>
      <x:c r="ET27" s="456"/>
      <x:c r="EU27" s="456"/>
      <x:c r="EV27" s="456"/>
      <x:c r="EW27" s="456"/>
      <x:c r="EX27" s="456"/>
      <x:c r="EY27" s="456"/>
      <x:c r="EZ27" s="456"/>
      <x:c r="FA27" s="456"/>
      <x:c r="FB27" s="456"/>
      <x:c r="FC27" s="456"/>
      <x:c r="FD27" s="456"/>
      <x:c r="FE27" s="456"/>
      <x:c r="FF27" s="456"/>
      <x:c r="FG27" s="456"/>
      <x:c r="FH27" s="456"/>
      <x:c r="FI27" s="456"/>
      <x:c r="FJ27" s="456"/>
      <x:c r="FK27" s="456"/>
      <x:c r="FL27" s="456"/>
      <x:c r="FM27" s="456"/>
      <x:c r="FN27" s="456"/>
      <x:c r="FO27" s="456"/>
      <x:c r="FP27" s="456"/>
      <x:c r="FQ27" s="456"/>
      <x:c r="FR27" s="456"/>
      <x:c r="FS27" s="456"/>
      <x:c r="FT27" s="456"/>
      <x:c r="FU27" s="456"/>
      <x:c r="FV27" s="456"/>
      <x:c r="FW27" s="456"/>
      <x:c r="FX27" s="456"/>
      <x:c r="FY27" s="456"/>
      <x:c r="FZ27" s="456"/>
      <x:c r="GA27" s="456"/>
      <x:c r="GB27" s="456"/>
      <x:c r="GC27" s="456"/>
      <x:c r="GD27" s="456"/>
      <x:c r="GE27" s="456"/>
      <x:c r="GF27" s="456"/>
      <x:c r="GG27" s="456"/>
      <x:c r="GH27" s="456"/>
      <x:c r="GI27" s="456"/>
      <x:c r="GJ27" s="456"/>
      <x:c r="GK27" s="456"/>
      <x:c r="GL27" s="456"/>
      <x:c r="GM27" s="456"/>
      <x:c r="GN27" s="456"/>
      <x:c r="GO27" s="456"/>
      <x:c r="GP27" s="456"/>
      <x:c r="GQ27" s="456"/>
      <x:c r="GR27" s="456"/>
      <x:c r="GS27" s="456"/>
      <x:c r="GT27" s="456"/>
      <x:c r="GU27" s="456"/>
      <x:c r="GV27" s="456"/>
      <x:c r="GW27" s="456"/>
      <x:c r="GX27" s="456"/>
      <x:c r="GY27" s="456"/>
      <x:c r="GZ27" s="456"/>
      <x:c r="HA27" s="456"/>
      <x:c r="HB27" s="456"/>
      <x:c r="HC27" s="456"/>
      <x:c r="HD27" s="456"/>
      <x:c r="HE27" s="456"/>
      <x:c r="HF27" s="456"/>
      <x:c r="HG27" s="456"/>
      <x:c r="HH27" s="456"/>
      <x:c r="HI27" s="456"/>
      <x:c r="HJ27" s="456"/>
      <x:c r="HK27" s="456"/>
      <x:c r="HL27" s="456"/>
      <x:c r="HM27" s="456"/>
      <x:c r="HN27" s="456"/>
      <x:c r="HO27" s="456"/>
      <x:c r="HP27" s="456"/>
      <x:c r="HQ27" s="456"/>
      <x:c r="HR27" s="456"/>
      <x:c r="HS27" s="456"/>
      <x:c r="HT27" s="456"/>
      <x:c r="HU27" s="456"/>
      <x:c r="HV27" s="456"/>
      <x:c r="HW27" s="456"/>
      <x:c r="HX27" s="456"/>
      <x:c r="HY27" s="456"/>
      <x:c r="HZ27" s="456"/>
      <x:c r="IA27" s="456"/>
      <x:c r="IB27" s="456"/>
      <x:c r="IC27" s="456"/>
      <x:c r="ID27" s="456"/>
      <x:c r="IE27" s="456"/>
      <x:c r="IF27" s="456"/>
      <x:c r="IG27" s="456"/>
      <x:c r="IH27" s="456"/>
      <x:c r="II27" s="456"/>
      <x:c r="IJ27" s="456"/>
      <x:c r="IK27" s="456"/>
      <x:c r="IL27" s="456"/>
      <x:c r="IM27" s="456"/>
    </x:row>
    <x:row r="28" spans="1:247" s="457" customFormat="1" ht="17.449999999999999" customHeight="1">
      <x:c r="A28" s="49" t="s">
        <x:v>4170</x:v>
      </x:c>
      <x:c r="B28" s="50" t="s">
        <x:v>3608</x:v>
      </x:c>
      <x:c r="C28" s="50" t="s">
        <x:v>5005</x:v>
      </x:c>
      <x:c r="D28" s="55" t="s">
        <x:v>2934</x:v>
      </x:c>
      <x:c r="E28" s="52">
        <x:v>0</x:v>
      </x:c>
      <x:c r="F28" s="52">
        <x:v>1500</x:v>
      </x:c>
      <x:c r="G28" s="53">
        <x:f t="shared" si="0"/>
        <x:v>1500</x:v>
      </x:c>
      <x:c r="H28" s="54" t="s">
        <x:v>6504</x:v>
      </x:c>
      <x:c r="I28" s="456"/>
      <x:c r="J28" s="456"/>
      <x:c r="K28" s="456"/>
      <x:c r="L28" s="456"/>
      <x:c r="M28" s="456"/>
      <x:c r="N28" s="456"/>
      <x:c r="O28" s="456"/>
      <x:c r="P28" s="456"/>
      <x:c r="Q28" s="456"/>
      <x:c r="R28" s="456"/>
      <x:c r="S28" s="456"/>
      <x:c r="T28" s="456"/>
      <x:c r="U28" s="456"/>
      <x:c r="V28" s="456"/>
      <x:c r="W28" s="456"/>
      <x:c r="X28" s="456"/>
      <x:c r="Y28" s="456"/>
      <x:c r="Z28" s="456"/>
      <x:c r="AA28" s="456"/>
      <x:c r="AB28" s="456"/>
      <x:c r="AC28" s="456"/>
      <x:c r="AD28" s="456"/>
      <x:c r="AE28" s="456"/>
      <x:c r="AF28" s="456"/>
      <x:c r="AG28" s="456"/>
      <x:c r="AH28" s="456"/>
      <x:c r="AI28" s="456"/>
      <x:c r="AJ28" s="456"/>
      <x:c r="AK28" s="456"/>
      <x:c r="AL28" s="456"/>
      <x:c r="AM28" s="456"/>
      <x:c r="AN28" s="456"/>
      <x:c r="AO28" s="456"/>
      <x:c r="AP28" s="456"/>
      <x:c r="AQ28" s="456"/>
      <x:c r="AR28" s="456"/>
      <x:c r="AS28" s="456"/>
      <x:c r="AT28" s="456"/>
      <x:c r="AU28" s="456"/>
      <x:c r="AV28" s="456"/>
      <x:c r="AW28" s="456"/>
      <x:c r="AX28" s="456"/>
      <x:c r="AY28" s="456"/>
      <x:c r="AZ28" s="456"/>
      <x:c r="BA28" s="456"/>
      <x:c r="BB28" s="456"/>
      <x:c r="BC28" s="456"/>
      <x:c r="BD28" s="456"/>
      <x:c r="BE28" s="456"/>
      <x:c r="BF28" s="456"/>
      <x:c r="BG28" s="456"/>
      <x:c r="BH28" s="456"/>
      <x:c r="BI28" s="456"/>
      <x:c r="BJ28" s="456"/>
      <x:c r="BK28" s="456"/>
      <x:c r="BL28" s="456"/>
      <x:c r="BM28" s="456"/>
      <x:c r="BN28" s="456"/>
      <x:c r="BO28" s="456"/>
      <x:c r="BP28" s="456"/>
      <x:c r="BQ28" s="456"/>
      <x:c r="BR28" s="456"/>
      <x:c r="BS28" s="456"/>
      <x:c r="BT28" s="456"/>
      <x:c r="BU28" s="456"/>
      <x:c r="BV28" s="456"/>
      <x:c r="BW28" s="456"/>
      <x:c r="BX28" s="456"/>
      <x:c r="BY28" s="456"/>
      <x:c r="BZ28" s="456"/>
      <x:c r="CA28" s="456"/>
      <x:c r="CB28" s="456"/>
      <x:c r="CC28" s="456"/>
      <x:c r="CD28" s="456"/>
      <x:c r="CE28" s="456"/>
      <x:c r="CF28" s="456"/>
      <x:c r="CG28" s="456"/>
      <x:c r="CH28" s="456"/>
      <x:c r="CI28" s="456"/>
      <x:c r="CJ28" s="456"/>
      <x:c r="CK28" s="456"/>
      <x:c r="CL28" s="456"/>
      <x:c r="CM28" s="456"/>
      <x:c r="CN28" s="456"/>
      <x:c r="CO28" s="456"/>
      <x:c r="CP28" s="456"/>
      <x:c r="CQ28" s="456"/>
      <x:c r="CR28" s="456"/>
      <x:c r="CS28" s="456"/>
      <x:c r="CT28" s="456"/>
      <x:c r="CU28" s="456"/>
      <x:c r="CV28" s="456"/>
      <x:c r="CW28" s="456"/>
      <x:c r="CX28" s="456"/>
      <x:c r="CY28" s="456"/>
      <x:c r="CZ28" s="456"/>
      <x:c r="DA28" s="456"/>
      <x:c r="DB28" s="456"/>
      <x:c r="DC28" s="456"/>
      <x:c r="DD28" s="456"/>
      <x:c r="DE28" s="456"/>
      <x:c r="DF28" s="456"/>
      <x:c r="DG28" s="456"/>
      <x:c r="DH28" s="456"/>
      <x:c r="DI28" s="456"/>
      <x:c r="DJ28" s="456"/>
      <x:c r="DK28" s="456"/>
      <x:c r="DL28" s="456"/>
      <x:c r="DM28" s="456"/>
      <x:c r="DN28" s="456"/>
      <x:c r="DO28" s="456"/>
      <x:c r="DP28" s="456"/>
      <x:c r="DQ28" s="456"/>
      <x:c r="DR28" s="456"/>
      <x:c r="DS28" s="456"/>
      <x:c r="DT28" s="456"/>
      <x:c r="DU28" s="456"/>
      <x:c r="DV28" s="456"/>
      <x:c r="DW28" s="456"/>
      <x:c r="DX28" s="456"/>
      <x:c r="DY28" s="456"/>
      <x:c r="DZ28" s="456"/>
      <x:c r="EA28" s="456"/>
      <x:c r="EB28" s="456"/>
      <x:c r="EC28" s="456"/>
      <x:c r="ED28" s="456"/>
      <x:c r="EE28" s="456"/>
      <x:c r="EF28" s="456"/>
      <x:c r="EG28" s="456"/>
      <x:c r="EH28" s="456"/>
      <x:c r="EI28" s="456"/>
      <x:c r="EJ28" s="456"/>
      <x:c r="EK28" s="456"/>
      <x:c r="EL28" s="456"/>
      <x:c r="EM28" s="456"/>
      <x:c r="EN28" s="456"/>
      <x:c r="EO28" s="456"/>
      <x:c r="EP28" s="456"/>
      <x:c r="EQ28" s="456"/>
      <x:c r="ER28" s="456"/>
      <x:c r="ES28" s="456"/>
      <x:c r="ET28" s="456"/>
      <x:c r="EU28" s="456"/>
      <x:c r="EV28" s="456"/>
      <x:c r="EW28" s="456"/>
      <x:c r="EX28" s="456"/>
      <x:c r="EY28" s="456"/>
      <x:c r="EZ28" s="456"/>
      <x:c r="FA28" s="456"/>
      <x:c r="FB28" s="456"/>
      <x:c r="FC28" s="456"/>
      <x:c r="FD28" s="456"/>
      <x:c r="FE28" s="456"/>
      <x:c r="FF28" s="456"/>
      <x:c r="FG28" s="456"/>
      <x:c r="FH28" s="456"/>
      <x:c r="FI28" s="456"/>
      <x:c r="FJ28" s="456"/>
      <x:c r="FK28" s="456"/>
      <x:c r="FL28" s="456"/>
      <x:c r="FM28" s="456"/>
      <x:c r="FN28" s="456"/>
      <x:c r="FO28" s="456"/>
      <x:c r="FP28" s="456"/>
      <x:c r="FQ28" s="456"/>
      <x:c r="FR28" s="456"/>
      <x:c r="FS28" s="456"/>
      <x:c r="FT28" s="456"/>
      <x:c r="FU28" s="456"/>
      <x:c r="FV28" s="456"/>
      <x:c r="FW28" s="456"/>
      <x:c r="FX28" s="456"/>
      <x:c r="FY28" s="456"/>
      <x:c r="FZ28" s="456"/>
      <x:c r="GA28" s="456"/>
      <x:c r="GB28" s="456"/>
      <x:c r="GC28" s="456"/>
      <x:c r="GD28" s="456"/>
      <x:c r="GE28" s="456"/>
      <x:c r="GF28" s="456"/>
      <x:c r="GG28" s="456"/>
      <x:c r="GH28" s="456"/>
      <x:c r="GI28" s="456"/>
      <x:c r="GJ28" s="456"/>
      <x:c r="GK28" s="456"/>
      <x:c r="GL28" s="456"/>
      <x:c r="GM28" s="456"/>
      <x:c r="GN28" s="456"/>
      <x:c r="GO28" s="456"/>
      <x:c r="GP28" s="456"/>
      <x:c r="GQ28" s="456"/>
      <x:c r="GR28" s="456"/>
      <x:c r="GS28" s="456"/>
      <x:c r="GT28" s="456"/>
      <x:c r="GU28" s="456"/>
      <x:c r="GV28" s="456"/>
      <x:c r="GW28" s="456"/>
      <x:c r="GX28" s="456"/>
      <x:c r="GY28" s="456"/>
      <x:c r="GZ28" s="456"/>
      <x:c r="HA28" s="456"/>
      <x:c r="HB28" s="456"/>
      <x:c r="HC28" s="456"/>
      <x:c r="HD28" s="456"/>
      <x:c r="HE28" s="456"/>
      <x:c r="HF28" s="456"/>
      <x:c r="HG28" s="456"/>
      <x:c r="HH28" s="456"/>
      <x:c r="HI28" s="456"/>
      <x:c r="HJ28" s="456"/>
      <x:c r="HK28" s="456"/>
      <x:c r="HL28" s="456"/>
      <x:c r="HM28" s="456"/>
      <x:c r="HN28" s="456"/>
      <x:c r="HO28" s="456"/>
      <x:c r="HP28" s="456"/>
      <x:c r="HQ28" s="456"/>
      <x:c r="HR28" s="456"/>
      <x:c r="HS28" s="456"/>
      <x:c r="HT28" s="456"/>
      <x:c r="HU28" s="456"/>
      <x:c r="HV28" s="456"/>
      <x:c r="HW28" s="456"/>
      <x:c r="HX28" s="456"/>
      <x:c r="HY28" s="456"/>
      <x:c r="HZ28" s="456"/>
      <x:c r="IA28" s="456"/>
      <x:c r="IB28" s="456"/>
      <x:c r="IC28" s="456"/>
      <x:c r="ID28" s="456"/>
      <x:c r="IE28" s="456"/>
      <x:c r="IF28" s="456"/>
      <x:c r="IG28" s="456"/>
      <x:c r="IH28" s="456"/>
      <x:c r="II28" s="456"/>
      <x:c r="IJ28" s="456"/>
      <x:c r="IK28" s="456"/>
      <x:c r="IL28" s="456"/>
      <x:c r="IM28" s="456"/>
    </x:row>
    <x:row r="29" spans="1:247" s="457" customFormat="1" ht="17.449999999999999" customHeight="1">
      <x:c r="A29" s="49" t="s">
        <x:v>4170</x:v>
      </x:c>
      <x:c r="B29" s="50" t="s">
        <x:v>3608</x:v>
      </x:c>
      <x:c r="C29" s="50" t="s">
        <x:v>5269</x:v>
      </x:c>
      <x:c r="D29" s="55" t="s">
        <x:v>2965</x:v>
      </x:c>
      <x:c r="E29" s="52">
        <x:v>0</x:v>
      </x:c>
      <x:c r="F29" s="52">
        <x:v>1500</x:v>
      </x:c>
      <x:c r="G29" s="53">
        <x:f t="shared" si="0"/>
        <x:v>1500</x:v>
      </x:c>
      <x:c r="H29" s="54" t="s">
        <x:v>6504</x:v>
      </x:c>
      <x:c r="I29" s="456"/>
      <x:c r="J29" s="456"/>
      <x:c r="K29" s="456"/>
      <x:c r="L29" s="456"/>
      <x:c r="M29" s="456"/>
      <x:c r="N29" s="456"/>
      <x:c r="O29" s="456"/>
      <x:c r="P29" s="456"/>
      <x:c r="Q29" s="456"/>
      <x:c r="R29" s="456"/>
      <x:c r="S29" s="456"/>
      <x:c r="T29" s="456"/>
      <x:c r="U29" s="456"/>
      <x:c r="V29" s="456"/>
      <x:c r="W29" s="456"/>
      <x:c r="X29" s="456"/>
      <x:c r="Y29" s="456"/>
      <x:c r="Z29" s="456"/>
      <x:c r="AA29" s="456"/>
      <x:c r="AB29" s="456"/>
      <x:c r="AC29" s="456"/>
      <x:c r="AD29" s="456"/>
      <x:c r="AE29" s="456"/>
      <x:c r="AF29" s="456"/>
      <x:c r="AG29" s="456"/>
      <x:c r="AH29" s="456"/>
      <x:c r="AI29" s="456"/>
      <x:c r="AJ29" s="456"/>
      <x:c r="AK29" s="456"/>
      <x:c r="AL29" s="456"/>
      <x:c r="AM29" s="456"/>
      <x:c r="AN29" s="456"/>
      <x:c r="AO29" s="456"/>
      <x:c r="AP29" s="456"/>
      <x:c r="AQ29" s="456"/>
      <x:c r="AR29" s="456"/>
      <x:c r="AS29" s="456"/>
      <x:c r="AT29" s="456"/>
      <x:c r="AU29" s="456"/>
      <x:c r="AV29" s="456"/>
      <x:c r="AW29" s="456"/>
      <x:c r="AX29" s="456"/>
      <x:c r="AY29" s="456"/>
      <x:c r="AZ29" s="456"/>
      <x:c r="BA29" s="456"/>
      <x:c r="BB29" s="456"/>
      <x:c r="BC29" s="456"/>
      <x:c r="BD29" s="456"/>
      <x:c r="BE29" s="456"/>
      <x:c r="BF29" s="456"/>
      <x:c r="BG29" s="456"/>
      <x:c r="BH29" s="456"/>
      <x:c r="BI29" s="456"/>
      <x:c r="BJ29" s="456"/>
      <x:c r="BK29" s="456"/>
      <x:c r="BL29" s="456"/>
      <x:c r="BM29" s="456"/>
      <x:c r="BN29" s="456"/>
      <x:c r="BO29" s="456"/>
      <x:c r="BP29" s="456"/>
      <x:c r="BQ29" s="456"/>
      <x:c r="BR29" s="456"/>
      <x:c r="BS29" s="456"/>
      <x:c r="BT29" s="456"/>
      <x:c r="BU29" s="456"/>
      <x:c r="BV29" s="456"/>
      <x:c r="BW29" s="456"/>
      <x:c r="BX29" s="456"/>
      <x:c r="BY29" s="456"/>
      <x:c r="BZ29" s="456"/>
      <x:c r="CA29" s="456"/>
      <x:c r="CB29" s="456"/>
      <x:c r="CC29" s="456"/>
      <x:c r="CD29" s="456"/>
      <x:c r="CE29" s="456"/>
      <x:c r="CF29" s="456"/>
      <x:c r="CG29" s="456"/>
      <x:c r="CH29" s="456"/>
      <x:c r="CI29" s="456"/>
      <x:c r="CJ29" s="456"/>
      <x:c r="CK29" s="456"/>
      <x:c r="CL29" s="456"/>
      <x:c r="CM29" s="456"/>
      <x:c r="CN29" s="456"/>
      <x:c r="CO29" s="456"/>
      <x:c r="CP29" s="456"/>
      <x:c r="CQ29" s="456"/>
      <x:c r="CR29" s="456"/>
      <x:c r="CS29" s="456"/>
      <x:c r="CT29" s="456"/>
      <x:c r="CU29" s="456"/>
      <x:c r="CV29" s="456"/>
      <x:c r="CW29" s="456"/>
      <x:c r="CX29" s="456"/>
      <x:c r="CY29" s="456"/>
      <x:c r="CZ29" s="456"/>
      <x:c r="DA29" s="456"/>
      <x:c r="DB29" s="456"/>
      <x:c r="DC29" s="456"/>
      <x:c r="DD29" s="456"/>
      <x:c r="DE29" s="456"/>
      <x:c r="DF29" s="456"/>
      <x:c r="DG29" s="456"/>
      <x:c r="DH29" s="456"/>
      <x:c r="DI29" s="456"/>
      <x:c r="DJ29" s="456"/>
      <x:c r="DK29" s="456"/>
      <x:c r="DL29" s="456"/>
      <x:c r="DM29" s="456"/>
      <x:c r="DN29" s="456"/>
      <x:c r="DO29" s="456"/>
      <x:c r="DP29" s="456"/>
      <x:c r="DQ29" s="456"/>
      <x:c r="DR29" s="456"/>
      <x:c r="DS29" s="456"/>
      <x:c r="DT29" s="456"/>
      <x:c r="DU29" s="456"/>
      <x:c r="DV29" s="456"/>
      <x:c r="DW29" s="456"/>
      <x:c r="DX29" s="456"/>
      <x:c r="DY29" s="456"/>
      <x:c r="DZ29" s="456"/>
      <x:c r="EA29" s="456"/>
      <x:c r="EB29" s="456"/>
      <x:c r="EC29" s="456"/>
      <x:c r="ED29" s="456"/>
      <x:c r="EE29" s="456"/>
      <x:c r="EF29" s="456"/>
      <x:c r="EG29" s="456"/>
      <x:c r="EH29" s="456"/>
      <x:c r="EI29" s="456"/>
      <x:c r="EJ29" s="456"/>
      <x:c r="EK29" s="456"/>
      <x:c r="EL29" s="456"/>
      <x:c r="EM29" s="456"/>
      <x:c r="EN29" s="456"/>
      <x:c r="EO29" s="456"/>
      <x:c r="EP29" s="456"/>
      <x:c r="EQ29" s="456"/>
      <x:c r="ER29" s="456"/>
      <x:c r="ES29" s="456"/>
      <x:c r="ET29" s="456"/>
      <x:c r="EU29" s="456"/>
      <x:c r="EV29" s="456"/>
      <x:c r="EW29" s="456"/>
      <x:c r="EX29" s="456"/>
      <x:c r="EY29" s="456"/>
      <x:c r="EZ29" s="456"/>
      <x:c r="FA29" s="456"/>
      <x:c r="FB29" s="456"/>
      <x:c r="FC29" s="456"/>
      <x:c r="FD29" s="456"/>
      <x:c r="FE29" s="456"/>
      <x:c r="FF29" s="456"/>
      <x:c r="FG29" s="456"/>
      <x:c r="FH29" s="456"/>
      <x:c r="FI29" s="456"/>
      <x:c r="FJ29" s="456"/>
      <x:c r="FK29" s="456"/>
      <x:c r="FL29" s="456"/>
      <x:c r="FM29" s="456"/>
      <x:c r="FN29" s="456"/>
      <x:c r="FO29" s="456"/>
      <x:c r="FP29" s="456"/>
      <x:c r="FQ29" s="456"/>
      <x:c r="FR29" s="456"/>
      <x:c r="FS29" s="456"/>
      <x:c r="FT29" s="456"/>
      <x:c r="FU29" s="456"/>
      <x:c r="FV29" s="456"/>
      <x:c r="FW29" s="456"/>
      <x:c r="FX29" s="456"/>
      <x:c r="FY29" s="456"/>
      <x:c r="FZ29" s="456"/>
      <x:c r="GA29" s="456"/>
      <x:c r="GB29" s="456"/>
      <x:c r="GC29" s="456"/>
      <x:c r="GD29" s="456"/>
      <x:c r="GE29" s="456"/>
      <x:c r="GF29" s="456"/>
      <x:c r="GG29" s="456"/>
      <x:c r="GH29" s="456"/>
      <x:c r="GI29" s="456"/>
      <x:c r="GJ29" s="456"/>
      <x:c r="GK29" s="456"/>
      <x:c r="GL29" s="456"/>
      <x:c r="GM29" s="456"/>
      <x:c r="GN29" s="456"/>
      <x:c r="GO29" s="456"/>
      <x:c r="GP29" s="456"/>
      <x:c r="GQ29" s="456"/>
      <x:c r="GR29" s="456"/>
      <x:c r="GS29" s="456"/>
      <x:c r="GT29" s="456"/>
      <x:c r="GU29" s="456"/>
      <x:c r="GV29" s="456"/>
      <x:c r="GW29" s="456"/>
      <x:c r="GX29" s="456"/>
      <x:c r="GY29" s="456"/>
      <x:c r="GZ29" s="456"/>
      <x:c r="HA29" s="456"/>
      <x:c r="HB29" s="456"/>
      <x:c r="HC29" s="456"/>
      <x:c r="HD29" s="456"/>
      <x:c r="HE29" s="456"/>
      <x:c r="HF29" s="456"/>
      <x:c r="HG29" s="456"/>
      <x:c r="HH29" s="456"/>
      <x:c r="HI29" s="456"/>
      <x:c r="HJ29" s="456"/>
      <x:c r="HK29" s="456"/>
      <x:c r="HL29" s="456"/>
      <x:c r="HM29" s="456"/>
      <x:c r="HN29" s="456"/>
      <x:c r="HO29" s="456"/>
      <x:c r="HP29" s="456"/>
      <x:c r="HQ29" s="456"/>
      <x:c r="HR29" s="456"/>
      <x:c r="HS29" s="456"/>
      <x:c r="HT29" s="456"/>
      <x:c r="HU29" s="456"/>
      <x:c r="HV29" s="456"/>
      <x:c r="HW29" s="456"/>
      <x:c r="HX29" s="456"/>
      <x:c r="HY29" s="456"/>
      <x:c r="HZ29" s="456"/>
      <x:c r="IA29" s="456"/>
      <x:c r="IB29" s="456"/>
      <x:c r="IC29" s="456"/>
      <x:c r="ID29" s="456"/>
      <x:c r="IE29" s="456"/>
      <x:c r="IF29" s="456"/>
      <x:c r="IG29" s="456"/>
      <x:c r="IH29" s="456"/>
      <x:c r="II29" s="456"/>
      <x:c r="IJ29" s="456"/>
      <x:c r="IK29" s="456"/>
      <x:c r="IL29" s="456"/>
      <x:c r="IM29" s="456"/>
    </x:row>
    <x:row r="30" spans="1:247" s="457" customFormat="1" ht="17.449999999999999" customHeight="1">
      <x:c r="A30" s="49" t="s">
        <x:v>4170</x:v>
      </x:c>
      <x:c r="B30" s="50" t="s">
        <x:v>3608</x:v>
      </x:c>
      <x:c r="C30" s="50" t="s">
        <x:v>5282</x:v>
      </x:c>
      <x:c r="D30" s="55" t="s">
        <x:v>2741</x:v>
      </x:c>
      <x:c r="E30" s="52">
        <x:v>0</x:v>
      </x:c>
      <x:c r="F30" s="52">
        <x:v>1500</x:v>
      </x:c>
      <x:c r="G30" s="53">
        <x:f t="shared" si="0"/>
        <x:v>1500</x:v>
      </x:c>
      <x:c r="H30" s="54" t="s">
        <x:v>6504</x:v>
      </x:c>
      <x:c r="I30" s="456"/>
      <x:c r="J30" s="456"/>
      <x:c r="K30" s="456"/>
      <x:c r="L30" s="456"/>
      <x:c r="M30" s="456"/>
      <x:c r="N30" s="456"/>
      <x:c r="O30" s="456"/>
      <x:c r="P30" s="456"/>
      <x:c r="Q30" s="456"/>
      <x:c r="R30" s="456"/>
      <x:c r="S30" s="456"/>
      <x:c r="T30" s="456"/>
      <x:c r="U30" s="456"/>
      <x:c r="V30" s="456"/>
      <x:c r="W30" s="456"/>
      <x:c r="X30" s="456"/>
      <x:c r="Y30" s="456"/>
      <x:c r="Z30" s="456"/>
      <x:c r="AA30" s="456"/>
      <x:c r="AB30" s="456"/>
      <x:c r="AC30" s="456"/>
      <x:c r="AD30" s="456"/>
      <x:c r="AE30" s="456"/>
      <x:c r="AF30" s="456"/>
      <x:c r="AG30" s="456"/>
      <x:c r="AH30" s="456"/>
      <x:c r="AI30" s="456"/>
      <x:c r="AJ30" s="456"/>
      <x:c r="AK30" s="456"/>
      <x:c r="AL30" s="456"/>
      <x:c r="AM30" s="456"/>
      <x:c r="AN30" s="456"/>
      <x:c r="AO30" s="456"/>
      <x:c r="AP30" s="456"/>
      <x:c r="AQ30" s="456"/>
      <x:c r="AR30" s="456"/>
      <x:c r="AS30" s="456"/>
      <x:c r="AT30" s="456"/>
      <x:c r="AU30" s="456"/>
      <x:c r="AV30" s="456"/>
      <x:c r="AW30" s="456"/>
      <x:c r="AX30" s="456"/>
      <x:c r="AY30" s="456"/>
      <x:c r="AZ30" s="456"/>
      <x:c r="BA30" s="456"/>
      <x:c r="BB30" s="456"/>
      <x:c r="BC30" s="456"/>
      <x:c r="BD30" s="456"/>
      <x:c r="BE30" s="456"/>
      <x:c r="BF30" s="456"/>
      <x:c r="BG30" s="456"/>
      <x:c r="BH30" s="456"/>
      <x:c r="BI30" s="456"/>
      <x:c r="BJ30" s="456"/>
      <x:c r="BK30" s="456"/>
      <x:c r="BL30" s="456"/>
      <x:c r="BM30" s="456"/>
      <x:c r="BN30" s="456"/>
      <x:c r="BO30" s="456"/>
      <x:c r="BP30" s="456"/>
      <x:c r="BQ30" s="456"/>
      <x:c r="BR30" s="456"/>
      <x:c r="BS30" s="456"/>
      <x:c r="BT30" s="456"/>
      <x:c r="BU30" s="456"/>
      <x:c r="BV30" s="456"/>
      <x:c r="BW30" s="456"/>
      <x:c r="BX30" s="456"/>
      <x:c r="BY30" s="456"/>
      <x:c r="BZ30" s="456"/>
      <x:c r="CA30" s="456"/>
      <x:c r="CB30" s="456"/>
      <x:c r="CC30" s="456"/>
      <x:c r="CD30" s="456"/>
      <x:c r="CE30" s="456"/>
      <x:c r="CF30" s="456"/>
      <x:c r="CG30" s="456"/>
      <x:c r="CH30" s="456"/>
      <x:c r="CI30" s="456"/>
      <x:c r="CJ30" s="456"/>
      <x:c r="CK30" s="456"/>
      <x:c r="CL30" s="456"/>
      <x:c r="CM30" s="456"/>
      <x:c r="CN30" s="456"/>
      <x:c r="CO30" s="456"/>
      <x:c r="CP30" s="456"/>
      <x:c r="CQ30" s="456"/>
      <x:c r="CR30" s="456"/>
      <x:c r="CS30" s="456"/>
      <x:c r="CT30" s="456"/>
      <x:c r="CU30" s="456"/>
      <x:c r="CV30" s="456"/>
      <x:c r="CW30" s="456"/>
      <x:c r="CX30" s="456"/>
      <x:c r="CY30" s="456"/>
      <x:c r="CZ30" s="456"/>
      <x:c r="DA30" s="456"/>
      <x:c r="DB30" s="456"/>
      <x:c r="DC30" s="456"/>
      <x:c r="DD30" s="456"/>
      <x:c r="DE30" s="456"/>
      <x:c r="DF30" s="456"/>
      <x:c r="DG30" s="456"/>
      <x:c r="DH30" s="456"/>
      <x:c r="DI30" s="456"/>
      <x:c r="DJ30" s="456"/>
      <x:c r="DK30" s="456"/>
      <x:c r="DL30" s="456"/>
      <x:c r="DM30" s="456"/>
      <x:c r="DN30" s="456"/>
      <x:c r="DO30" s="456"/>
      <x:c r="DP30" s="456"/>
      <x:c r="DQ30" s="456"/>
      <x:c r="DR30" s="456"/>
      <x:c r="DS30" s="456"/>
      <x:c r="DT30" s="456"/>
      <x:c r="DU30" s="456"/>
      <x:c r="DV30" s="456"/>
      <x:c r="DW30" s="456"/>
      <x:c r="DX30" s="456"/>
      <x:c r="DY30" s="456"/>
      <x:c r="DZ30" s="456"/>
      <x:c r="EA30" s="456"/>
      <x:c r="EB30" s="456"/>
      <x:c r="EC30" s="456"/>
      <x:c r="ED30" s="456"/>
      <x:c r="EE30" s="456"/>
      <x:c r="EF30" s="456"/>
      <x:c r="EG30" s="456"/>
      <x:c r="EH30" s="456"/>
      <x:c r="EI30" s="456"/>
      <x:c r="EJ30" s="456"/>
      <x:c r="EK30" s="456"/>
      <x:c r="EL30" s="456"/>
      <x:c r="EM30" s="456"/>
      <x:c r="EN30" s="456"/>
      <x:c r="EO30" s="456"/>
      <x:c r="EP30" s="456"/>
      <x:c r="EQ30" s="456"/>
      <x:c r="ER30" s="456"/>
      <x:c r="ES30" s="456"/>
      <x:c r="ET30" s="456"/>
      <x:c r="EU30" s="456"/>
      <x:c r="EV30" s="456"/>
      <x:c r="EW30" s="456"/>
      <x:c r="EX30" s="456"/>
      <x:c r="EY30" s="456"/>
      <x:c r="EZ30" s="456"/>
      <x:c r="FA30" s="456"/>
      <x:c r="FB30" s="456"/>
      <x:c r="FC30" s="456"/>
      <x:c r="FD30" s="456"/>
      <x:c r="FE30" s="456"/>
      <x:c r="FF30" s="456"/>
      <x:c r="FG30" s="456"/>
      <x:c r="FH30" s="456"/>
      <x:c r="FI30" s="456"/>
      <x:c r="FJ30" s="456"/>
      <x:c r="FK30" s="456"/>
      <x:c r="FL30" s="456"/>
      <x:c r="FM30" s="456"/>
      <x:c r="FN30" s="456"/>
      <x:c r="FO30" s="456"/>
      <x:c r="FP30" s="456"/>
      <x:c r="FQ30" s="456"/>
      <x:c r="FR30" s="456"/>
      <x:c r="FS30" s="456"/>
      <x:c r="FT30" s="456"/>
      <x:c r="FU30" s="456"/>
      <x:c r="FV30" s="456"/>
      <x:c r="FW30" s="456"/>
      <x:c r="FX30" s="456"/>
      <x:c r="FY30" s="456"/>
      <x:c r="FZ30" s="456"/>
      <x:c r="GA30" s="456"/>
      <x:c r="GB30" s="456"/>
      <x:c r="GC30" s="456"/>
      <x:c r="GD30" s="456"/>
      <x:c r="GE30" s="456"/>
      <x:c r="GF30" s="456"/>
      <x:c r="GG30" s="456"/>
      <x:c r="GH30" s="456"/>
      <x:c r="GI30" s="456"/>
      <x:c r="GJ30" s="456"/>
      <x:c r="GK30" s="456"/>
      <x:c r="GL30" s="456"/>
      <x:c r="GM30" s="456"/>
      <x:c r="GN30" s="456"/>
      <x:c r="GO30" s="456"/>
      <x:c r="GP30" s="456"/>
      <x:c r="GQ30" s="456"/>
      <x:c r="GR30" s="456"/>
      <x:c r="GS30" s="456"/>
      <x:c r="GT30" s="456"/>
      <x:c r="GU30" s="456"/>
      <x:c r="GV30" s="456"/>
      <x:c r="GW30" s="456"/>
      <x:c r="GX30" s="456"/>
      <x:c r="GY30" s="456"/>
      <x:c r="GZ30" s="456"/>
      <x:c r="HA30" s="456"/>
      <x:c r="HB30" s="456"/>
      <x:c r="HC30" s="456"/>
      <x:c r="HD30" s="456"/>
      <x:c r="HE30" s="456"/>
      <x:c r="HF30" s="456"/>
      <x:c r="HG30" s="456"/>
      <x:c r="HH30" s="456"/>
      <x:c r="HI30" s="456"/>
      <x:c r="HJ30" s="456"/>
      <x:c r="HK30" s="456"/>
      <x:c r="HL30" s="456"/>
      <x:c r="HM30" s="456"/>
      <x:c r="HN30" s="456"/>
      <x:c r="HO30" s="456"/>
      <x:c r="HP30" s="456"/>
      <x:c r="HQ30" s="456"/>
      <x:c r="HR30" s="456"/>
      <x:c r="HS30" s="456"/>
      <x:c r="HT30" s="456"/>
      <x:c r="HU30" s="456"/>
      <x:c r="HV30" s="456"/>
      <x:c r="HW30" s="456"/>
      <x:c r="HX30" s="456"/>
      <x:c r="HY30" s="456"/>
      <x:c r="HZ30" s="456"/>
      <x:c r="IA30" s="456"/>
      <x:c r="IB30" s="456"/>
      <x:c r="IC30" s="456"/>
      <x:c r="ID30" s="456"/>
      <x:c r="IE30" s="456"/>
      <x:c r="IF30" s="456"/>
      <x:c r="IG30" s="456"/>
      <x:c r="IH30" s="456"/>
      <x:c r="II30" s="456"/>
      <x:c r="IJ30" s="456"/>
      <x:c r="IK30" s="456"/>
      <x:c r="IL30" s="456"/>
      <x:c r="IM30" s="456"/>
    </x:row>
    <x:row r="31" spans="1:247" s="457" customFormat="1" ht="17.449999999999999" customHeight="1">
      <x:c r="A31" s="49" t="s">
        <x:v>4286</x:v>
      </x:c>
      <x:c r="B31" s="50" t="s">
        <x:v>3552</x:v>
      </x:c>
      <x:c r="C31" s="50" t="s">
        <x:v>5206</x:v>
      </x:c>
      <x:c r="D31" s="55" t="s">
        <x:v>2927</x:v>
      </x:c>
      <x:c r="E31" s="52">
        <x:v>420661</x:v>
      </x:c>
      <x:c r="F31" s="52">
        <x:v>440173</x:v>
      </x:c>
      <x:c r="G31" s="53">
        <x:f t="shared" si="0"/>
        <x:v>19512</x:v>
      </x:c>
      <x:c r="H31" s="54" t="s">
        <x:v>8277</x:v>
      </x:c>
      <x:c r="I31" s="456"/>
      <x:c r="J31" s="456"/>
      <x:c r="K31" s="456"/>
      <x:c r="L31" s="456"/>
      <x:c r="M31" s="456"/>
      <x:c r="N31" s="456"/>
      <x:c r="O31" s="456"/>
      <x:c r="P31" s="456"/>
      <x:c r="Q31" s="456"/>
      <x:c r="R31" s="456"/>
      <x:c r="S31" s="456"/>
      <x:c r="T31" s="456"/>
      <x:c r="U31" s="456"/>
      <x:c r="V31" s="456"/>
      <x:c r="W31" s="456"/>
      <x:c r="X31" s="456"/>
      <x:c r="Y31" s="456"/>
      <x:c r="Z31" s="456"/>
      <x:c r="AA31" s="456"/>
      <x:c r="AB31" s="456"/>
      <x:c r="AC31" s="456"/>
      <x:c r="AD31" s="456"/>
      <x:c r="AE31" s="456"/>
      <x:c r="AF31" s="456"/>
      <x:c r="AG31" s="456"/>
      <x:c r="AH31" s="456"/>
      <x:c r="AI31" s="456"/>
      <x:c r="AJ31" s="456"/>
      <x:c r="AK31" s="456"/>
      <x:c r="AL31" s="456"/>
      <x:c r="AM31" s="456"/>
      <x:c r="AN31" s="456"/>
      <x:c r="AO31" s="456"/>
      <x:c r="AP31" s="456"/>
      <x:c r="AQ31" s="456"/>
      <x:c r="AR31" s="456"/>
      <x:c r="AS31" s="456"/>
      <x:c r="AT31" s="456"/>
      <x:c r="AU31" s="456"/>
      <x:c r="AV31" s="456"/>
      <x:c r="AW31" s="456"/>
      <x:c r="AX31" s="456"/>
      <x:c r="AY31" s="456"/>
      <x:c r="AZ31" s="456"/>
      <x:c r="BA31" s="456"/>
      <x:c r="BB31" s="456"/>
      <x:c r="BC31" s="456"/>
      <x:c r="BD31" s="456"/>
      <x:c r="BE31" s="456"/>
      <x:c r="BF31" s="456"/>
      <x:c r="BG31" s="456"/>
      <x:c r="BH31" s="456"/>
      <x:c r="BI31" s="456"/>
      <x:c r="BJ31" s="456"/>
      <x:c r="BK31" s="456"/>
      <x:c r="BL31" s="456"/>
      <x:c r="BM31" s="456"/>
      <x:c r="BN31" s="456"/>
      <x:c r="BO31" s="456"/>
      <x:c r="BP31" s="456"/>
      <x:c r="BQ31" s="456"/>
      <x:c r="BR31" s="456"/>
      <x:c r="BS31" s="456"/>
      <x:c r="BT31" s="456"/>
      <x:c r="BU31" s="456"/>
      <x:c r="BV31" s="456"/>
      <x:c r="BW31" s="456"/>
      <x:c r="BX31" s="456"/>
      <x:c r="BY31" s="456"/>
      <x:c r="BZ31" s="456"/>
      <x:c r="CA31" s="456"/>
      <x:c r="CB31" s="456"/>
      <x:c r="CC31" s="456"/>
      <x:c r="CD31" s="456"/>
      <x:c r="CE31" s="456"/>
      <x:c r="CF31" s="456"/>
      <x:c r="CG31" s="456"/>
      <x:c r="CH31" s="456"/>
      <x:c r="CI31" s="456"/>
      <x:c r="CJ31" s="456"/>
      <x:c r="CK31" s="456"/>
      <x:c r="CL31" s="456"/>
      <x:c r="CM31" s="456"/>
      <x:c r="CN31" s="456"/>
      <x:c r="CO31" s="456"/>
      <x:c r="CP31" s="456"/>
      <x:c r="CQ31" s="456"/>
      <x:c r="CR31" s="456"/>
      <x:c r="CS31" s="456"/>
      <x:c r="CT31" s="456"/>
      <x:c r="CU31" s="456"/>
      <x:c r="CV31" s="456"/>
      <x:c r="CW31" s="456"/>
      <x:c r="CX31" s="456"/>
      <x:c r="CY31" s="456"/>
      <x:c r="CZ31" s="456"/>
      <x:c r="DA31" s="456"/>
      <x:c r="DB31" s="456"/>
      <x:c r="DC31" s="456"/>
      <x:c r="DD31" s="456"/>
      <x:c r="DE31" s="456"/>
      <x:c r="DF31" s="456"/>
      <x:c r="DG31" s="456"/>
      <x:c r="DH31" s="456"/>
      <x:c r="DI31" s="456"/>
      <x:c r="DJ31" s="456"/>
      <x:c r="DK31" s="456"/>
      <x:c r="DL31" s="456"/>
      <x:c r="DM31" s="456"/>
      <x:c r="DN31" s="456"/>
      <x:c r="DO31" s="456"/>
      <x:c r="DP31" s="456"/>
      <x:c r="DQ31" s="456"/>
      <x:c r="DR31" s="456"/>
      <x:c r="DS31" s="456"/>
      <x:c r="DT31" s="456"/>
      <x:c r="DU31" s="456"/>
      <x:c r="DV31" s="456"/>
      <x:c r="DW31" s="456"/>
      <x:c r="DX31" s="456"/>
      <x:c r="DY31" s="456"/>
      <x:c r="DZ31" s="456"/>
      <x:c r="EA31" s="456"/>
      <x:c r="EB31" s="456"/>
      <x:c r="EC31" s="456"/>
      <x:c r="ED31" s="456"/>
      <x:c r="EE31" s="456"/>
      <x:c r="EF31" s="456"/>
      <x:c r="EG31" s="456"/>
      <x:c r="EH31" s="456"/>
      <x:c r="EI31" s="456"/>
      <x:c r="EJ31" s="456"/>
      <x:c r="EK31" s="456"/>
      <x:c r="EL31" s="456"/>
      <x:c r="EM31" s="456"/>
      <x:c r="EN31" s="456"/>
      <x:c r="EO31" s="456"/>
      <x:c r="EP31" s="456"/>
      <x:c r="EQ31" s="456"/>
      <x:c r="ER31" s="456"/>
      <x:c r="ES31" s="456"/>
      <x:c r="ET31" s="456"/>
      <x:c r="EU31" s="456"/>
      <x:c r="EV31" s="456"/>
      <x:c r="EW31" s="456"/>
      <x:c r="EX31" s="456"/>
      <x:c r="EY31" s="456"/>
      <x:c r="EZ31" s="456"/>
      <x:c r="FA31" s="456"/>
      <x:c r="FB31" s="456"/>
      <x:c r="FC31" s="456"/>
      <x:c r="FD31" s="456"/>
      <x:c r="FE31" s="456"/>
      <x:c r="FF31" s="456"/>
      <x:c r="FG31" s="456"/>
      <x:c r="FH31" s="456"/>
      <x:c r="FI31" s="456"/>
      <x:c r="FJ31" s="456"/>
      <x:c r="FK31" s="456"/>
      <x:c r="FL31" s="456"/>
      <x:c r="FM31" s="456"/>
      <x:c r="FN31" s="456"/>
      <x:c r="FO31" s="456"/>
      <x:c r="FP31" s="456"/>
      <x:c r="FQ31" s="456"/>
      <x:c r="FR31" s="456"/>
      <x:c r="FS31" s="456"/>
      <x:c r="FT31" s="456"/>
      <x:c r="FU31" s="456"/>
      <x:c r="FV31" s="456"/>
      <x:c r="FW31" s="456"/>
      <x:c r="FX31" s="456"/>
      <x:c r="FY31" s="456"/>
      <x:c r="FZ31" s="456"/>
      <x:c r="GA31" s="456"/>
      <x:c r="GB31" s="456"/>
      <x:c r="GC31" s="456"/>
      <x:c r="GD31" s="456"/>
      <x:c r="GE31" s="456"/>
      <x:c r="GF31" s="456"/>
      <x:c r="GG31" s="456"/>
      <x:c r="GH31" s="456"/>
      <x:c r="GI31" s="456"/>
      <x:c r="GJ31" s="456"/>
      <x:c r="GK31" s="456"/>
      <x:c r="GL31" s="456"/>
      <x:c r="GM31" s="456"/>
      <x:c r="GN31" s="456"/>
      <x:c r="GO31" s="456"/>
      <x:c r="GP31" s="456"/>
      <x:c r="GQ31" s="456"/>
      <x:c r="GR31" s="456"/>
      <x:c r="GS31" s="456"/>
      <x:c r="GT31" s="456"/>
      <x:c r="GU31" s="456"/>
      <x:c r="GV31" s="456"/>
      <x:c r="GW31" s="456"/>
      <x:c r="GX31" s="456"/>
      <x:c r="GY31" s="456"/>
      <x:c r="GZ31" s="456"/>
      <x:c r="HA31" s="456"/>
      <x:c r="HB31" s="456"/>
      <x:c r="HC31" s="456"/>
      <x:c r="HD31" s="456"/>
      <x:c r="HE31" s="456"/>
      <x:c r="HF31" s="456"/>
      <x:c r="HG31" s="456"/>
      <x:c r="HH31" s="456"/>
      <x:c r="HI31" s="456"/>
      <x:c r="HJ31" s="456"/>
      <x:c r="HK31" s="456"/>
      <x:c r="HL31" s="456"/>
      <x:c r="HM31" s="456"/>
      <x:c r="HN31" s="456"/>
      <x:c r="HO31" s="456"/>
      <x:c r="HP31" s="456"/>
      <x:c r="HQ31" s="456"/>
      <x:c r="HR31" s="456"/>
      <x:c r="HS31" s="456"/>
      <x:c r="HT31" s="456"/>
      <x:c r="HU31" s="456"/>
      <x:c r="HV31" s="456"/>
      <x:c r="HW31" s="456"/>
      <x:c r="HX31" s="456"/>
      <x:c r="HY31" s="456"/>
      <x:c r="HZ31" s="456"/>
      <x:c r="IA31" s="456"/>
      <x:c r="IB31" s="456"/>
      <x:c r="IC31" s="456"/>
      <x:c r="ID31" s="456"/>
      <x:c r="IE31" s="456"/>
      <x:c r="IF31" s="456"/>
      <x:c r="IG31" s="456"/>
      <x:c r="IH31" s="456"/>
      <x:c r="II31" s="456"/>
      <x:c r="IJ31" s="456"/>
      <x:c r="IK31" s="456"/>
      <x:c r="IL31" s="456"/>
      <x:c r="IM31" s="456"/>
    </x:row>
    <x:row r="32" spans="1:247" s="457" customFormat="1" ht="17.449999999999999" customHeight="1">
      <x:c r="A32" s="49" t="s">
        <x:v>3459</x:v>
      </x:c>
      <x:c r="B32" s="50" t="s">
        <x:v>3911</x:v>
      </x:c>
      <x:c r="C32" s="50" t="s">
        <x:v>5088</x:v>
      </x:c>
      <x:c r="D32" s="55" t="s">
        <x:v>8503</x:v>
      </x:c>
      <x:c r="E32" s="52">
        <x:v>0</x:v>
      </x:c>
      <x:c r="F32" s="52">
        <x:v>3521.4400000000001</x:v>
      </x:c>
      <x:c r="G32" s="53">
        <x:f t="shared" si="0"/>
        <x:v>3521.4400000000001</x:v>
      </x:c>
      <x:c r="H32" s="54" t="s">
        <x:v>3469</x:v>
      </x:c>
      <x:c r="I32" s="456"/>
      <x:c r="J32" s="456"/>
      <x:c r="K32" s="456"/>
      <x:c r="L32" s="456"/>
      <x:c r="M32" s="456"/>
      <x:c r="N32" s="456"/>
      <x:c r="O32" s="456"/>
      <x:c r="P32" s="456"/>
      <x:c r="Q32" s="456"/>
      <x:c r="R32" s="456"/>
      <x:c r="S32" s="456"/>
      <x:c r="T32" s="456"/>
      <x:c r="U32" s="456"/>
      <x:c r="V32" s="456"/>
      <x:c r="W32" s="456"/>
      <x:c r="X32" s="456"/>
      <x:c r="Y32" s="456"/>
      <x:c r="Z32" s="456"/>
      <x:c r="AA32" s="456"/>
      <x:c r="AB32" s="456"/>
      <x:c r="AC32" s="456"/>
      <x:c r="AD32" s="456"/>
      <x:c r="AE32" s="456"/>
      <x:c r="AF32" s="456"/>
      <x:c r="AG32" s="456"/>
      <x:c r="AH32" s="456"/>
      <x:c r="AI32" s="456"/>
      <x:c r="AJ32" s="456"/>
      <x:c r="AK32" s="456"/>
      <x:c r="AL32" s="456"/>
      <x:c r="AM32" s="456"/>
      <x:c r="AN32" s="456"/>
      <x:c r="AO32" s="456"/>
      <x:c r="AP32" s="456"/>
      <x:c r="AQ32" s="456"/>
      <x:c r="AR32" s="456"/>
      <x:c r="AS32" s="456"/>
      <x:c r="AT32" s="456"/>
      <x:c r="AU32" s="456"/>
      <x:c r="AV32" s="456"/>
      <x:c r="AW32" s="456"/>
      <x:c r="AX32" s="456"/>
      <x:c r="AY32" s="456"/>
      <x:c r="AZ32" s="456"/>
      <x:c r="BA32" s="456"/>
      <x:c r="BB32" s="456"/>
      <x:c r="BC32" s="456"/>
      <x:c r="BD32" s="456"/>
      <x:c r="BE32" s="456"/>
      <x:c r="BF32" s="456"/>
      <x:c r="BG32" s="456"/>
      <x:c r="BH32" s="456"/>
      <x:c r="BI32" s="456"/>
      <x:c r="BJ32" s="456"/>
      <x:c r="BK32" s="456"/>
      <x:c r="BL32" s="456"/>
      <x:c r="BM32" s="456"/>
      <x:c r="BN32" s="456"/>
      <x:c r="BO32" s="456"/>
      <x:c r="BP32" s="456"/>
      <x:c r="BQ32" s="456"/>
      <x:c r="BR32" s="456"/>
      <x:c r="BS32" s="456"/>
      <x:c r="BT32" s="456"/>
      <x:c r="BU32" s="456"/>
      <x:c r="BV32" s="456"/>
      <x:c r="BW32" s="456"/>
      <x:c r="BX32" s="456"/>
      <x:c r="BY32" s="456"/>
      <x:c r="BZ32" s="456"/>
      <x:c r="CA32" s="456"/>
      <x:c r="CB32" s="456"/>
      <x:c r="CC32" s="456"/>
      <x:c r="CD32" s="456"/>
      <x:c r="CE32" s="456"/>
      <x:c r="CF32" s="456"/>
      <x:c r="CG32" s="456"/>
      <x:c r="CH32" s="456"/>
      <x:c r="CI32" s="456"/>
      <x:c r="CJ32" s="456"/>
      <x:c r="CK32" s="456"/>
      <x:c r="CL32" s="456"/>
      <x:c r="CM32" s="456"/>
      <x:c r="CN32" s="456"/>
      <x:c r="CO32" s="456"/>
      <x:c r="CP32" s="456"/>
      <x:c r="CQ32" s="456"/>
      <x:c r="CR32" s="456"/>
      <x:c r="CS32" s="456"/>
      <x:c r="CT32" s="456"/>
      <x:c r="CU32" s="456"/>
      <x:c r="CV32" s="456"/>
      <x:c r="CW32" s="456"/>
      <x:c r="CX32" s="456"/>
      <x:c r="CY32" s="456"/>
      <x:c r="CZ32" s="456"/>
      <x:c r="DA32" s="456"/>
      <x:c r="DB32" s="456"/>
      <x:c r="DC32" s="456"/>
      <x:c r="DD32" s="456"/>
      <x:c r="DE32" s="456"/>
      <x:c r="DF32" s="456"/>
      <x:c r="DG32" s="456"/>
      <x:c r="DH32" s="456"/>
      <x:c r="DI32" s="456"/>
      <x:c r="DJ32" s="456"/>
      <x:c r="DK32" s="456"/>
      <x:c r="DL32" s="456"/>
      <x:c r="DM32" s="456"/>
      <x:c r="DN32" s="456"/>
      <x:c r="DO32" s="456"/>
      <x:c r="DP32" s="456"/>
      <x:c r="DQ32" s="456"/>
      <x:c r="DR32" s="456"/>
      <x:c r="DS32" s="456"/>
      <x:c r="DT32" s="456"/>
      <x:c r="DU32" s="456"/>
      <x:c r="DV32" s="456"/>
      <x:c r="DW32" s="456"/>
      <x:c r="DX32" s="456"/>
      <x:c r="DY32" s="456"/>
      <x:c r="DZ32" s="456"/>
      <x:c r="EA32" s="456"/>
      <x:c r="EB32" s="456"/>
      <x:c r="EC32" s="456"/>
      <x:c r="ED32" s="456"/>
      <x:c r="EE32" s="456"/>
      <x:c r="EF32" s="456"/>
      <x:c r="EG32" s="456"/>
      <x:c r="EH32" s="456"/>
      <x:c r="EI32" s="456"/>
      <x:c r="EJ32" s="456"/>
      <x:c r="EK32" s="456"/>
      <x:c r="EL32" s="456"/>
      <x:c r="EM32" s="456"/>
      <x:c r="EN32" s="456"/>
      <x:c r="EO32" s="456"/>
      <x:c r="EP32" s="456"/>
      <x:c r="EQ32" s="456"/>
      <x:c r="ER32" s="456"/>
      <x:c r="ES32" s="456"/>
      <x:c r="ET32" s="456"/>
      <x:c r="EU32" s="456"/>
      <x:c r="EV32" s="456"/>
      <x:c r="EW32" s="456"/>
      <x:c r="EX32" s="456"/>
      <x:c r="EY32" s="456"/>
      <x:c r="EZ32" s="456"/>
      <x:c r="FA32" s="456"/>
      <x:c r="FB32" s="456"/>
      <x:c r="FC32" s="456"/>
      <x:c r="FD32" s="456"/>
      <x:c r="FE32" s="456"/>
      <x:c r="FF32" s="456"/>
      <x:c r="FG32" s="456"/>
      <x:c r="FH32" s="456"/>
      <x:c r="FI32" s="456"/>
      <x:c r="FJ32" s="456"/>
      <x:c r="FK32" s="456"/>
      <x:c r="FL32" s="456"/>
      <x:c r="FM32" s="456"/>
      <x:c r="FN32" s="456"/>
      <x:c r="FO32" s="456"/>
      <x:c r="FP32" s="456"/>
      <x:c r="FQ32" s="456"/>
      <x:c r="FR32" s="456"/>
      <x:c r="FS32" s="456"/>
      <x:c r="FT32" s="456"/>
      <x:c r="FU32" s="456"/>
      <x:c r="FV32" s="456"/>
      <x:c r="FW32" s="456"/>
      <x:c r="FX32" s="456"/>
      <x:c r="FY32" s="456"/>
      <x:c r="FZ32" s="456"/>
      <x:c r="GA32" s="456"/>
      <x:c r="GB32" s="456"/>
      <x:c r="GC32" s="456"/>
      <x:c r="GD32" s="456"/>
      <x:c r="GE32" s="456"/>
      <x:c r="GF32" s="456"/>
      <x:c r="GG32" s="456"/>
      <x:c r="GH32" s="456"/>
      <x:c r="GI32" s="456"/>
      <x:c r="GJ32" s="456"/>
      <x:c r="GK32" s="456"/>
      <x:c r="GL32" s="456"/>
      <x:c r="GM32" s="456"/>
      <x:c r="GN32" s="456"/>
      <x:c r="GO32" s="456"/>
      <x:c r="GP32" s="456"/>
      <x:c r="GQ32" s="456"/>
      <x:c r="GR32" s="456"/>
      <x:c r="GS32" s="456"/>
      <x:c r="GT32" s="456"/>
      <x:c r="GU32" s="456"/>
      <x:c r="GV32" s="456"/>
      <x:c r="GW32" s="456"/>
      <x:c r="GX32" s="456"/>
      <x:c r="GY32" s="456"/>
      <x:c r="GZ32" s="456"/>
      <x:c r="HA32" s="456"/>
      <x:c r="HB32" s="456"/>
      <x:c r="HC32" s="456"/>
      <x:c r="HD32" s="456"/>
      <x:c r="HE32" s="456"/>
      <x:c r="HF32" s="456"/>
      <x:c r="HG32" s="456"/>
      <x:c r="HH32" s="456"/>
      <x:c r="HI32" s="456"/>
      <x:c r="HJ32" s="456"/>
      <x:c r="HK32" s="456"/>
      <x:c r="HL32" s="456"/>
      <x:c r="HM32" s="456"/>
      <x:c r="HN32" s="456"/>
      <x:c r="HO32" s="456"/>
      <x:c r="HP32" s="456"/>
      <x:c r="HQ32" s="456"/>
      <x:c r="HR32" s="456"/>
      <x:c r="HS32" s="456"/>
      <x:c r="HT32" s="456"/>
      <x:c r="HU32" s="456"/>
      <x:c r="HV32" s="456"/>
      <x:c r="HW32" s="456"/>
      <x:c r="HX32" s="456"/>
      <x:c r="HY32" s="456"/>
      <x:c r="HZ32" s="456"/>
      <x:c r="IA32" s="456"/>
      <x:c r="IB32" s="456"/>
      <x:c r="IC32" s="456"/>
      <x:c r="ID32" s="456"/>
      <x:c r="IE32" s="456"/>
      <x:c r="IF32" s="456"/>
      <x:c r="IG32" s="456"/>
      <x:c r="IH32" s="456"/>
      <x:c r="II32" s="456"/>
      <x:c r="IJ32" s="456"/>
      <x:c r="IK32" s="456"/>
      <x:c r="IL32" s="456"/>
      <x:c r="IM32" s="456"/>
    </x:row>
    <x:row r="33" spans="1:247" s="457" customFormat="1" ht="17.449999999999999" customHeight="1">
      <x:c r="A33" s="49" t="s">
        <x:v>7634</x:v>
      </x:c>
      <x:c r="B33" s="50" t="s">
        <x:v>3713</x:v>
      </x:c>
      <x:c r="C33" s="50" t="s">
        <x:v>4707</x:v>
      </x:c>
      <x:c r="D33" s="55" t="s">
        <x:v>1553</x:v>
      </x:c>
      <x:c r="E33" s="52">
        <x:v>0</x:v>
      </x:c>
      <x:c r="F33" s="52">
        <x:v>1634</x:v>
      </x:c>
      <x:c r="G33" s="53">
        <x:f t="shared" si="0"/>
        <x:v>1634</x:v>
      </x:c>
      <x:c r="H33" s="54" t="s">
        <x:v>5990</x:v>
      </x:c>
      <x:c r="I33" s="456"/>
      <x:c r="J33" s="456"/>
      <x:c r="K33" s="456"/>
      <x:c r="L33" s="456"/>
      <x:c r="M33" s="456"/>
      <x:c r="N33" s="456"/>
      <x:c r="O33" s="456"/>
      <x:c r="P33" s="456"/>
      <x:c r="Q33" s="456"/>
      <x:c r="R33" s="456"/>
      <x:c r="S33" s="456"/>
      <x:c r="T33" s="456"/>
      <x:c r="U33" s="456"/>
      <x:c r="V33" s="456"/>
      <x:c r="W33" s="456"/>
      <x:c r="X33" s="456"/>
      <x:c r="Y33" s="456"/>
      <x:c r="Z33" s="456"/>
      <x:c r="AA33" s="456"/>
      <x:c r="AB33" s="456"/>
      <x:c r="AC33" s="456"/>
      <x:c r="AD33" s="456"/>
      <x:c r="AE33" s="456"/>
      <x:c r="AF33" s="456"/>
      <x:c r="AG33" s="456"/>
      <x:c r="AH33" s="456"/>
      <x:c r="AI33" s="456"/>
      <x:c r="AJ33" s="456"/>
      <x:c r="AK33" s="456"/>
      <x:c r="AL33" s="456"/>
      <x:c r="AM33" s="456"/>
      <x:c r="AN33" s="456"/>
      <x:c r="AO33" s="456"/>
      <x:c r="AP33" s="456"/>
      <x:c r="AQ33" s="456"/>
      <x:c r="AR33" s="456"/>
      <x:c r="AS33" s="456"/>
      <x:c r="AT33" s="456"/>
      <x:c r="AU33" s="456"/>
      <x:c r="AV33" s="456"/>
      <x:c r="AW33" s="456"/>
      <x:c r="AX33" s="456"/>
      <x:c r="AY33" s="456"/>
      <x:c r="AZ33" s="456"/>
      <x:c r="BA33" s="456"/>
      <x:c r="BB33" s="456"/>
      <x:c r="BC33" s="456"/>
      <x:c r="BD33" s="456"/>
      <x:c r="BE33" s="456"/>
      <x:c r="BF33" s="456"/>
      <x:c r="BG33" s="456"/>
      <x:c r="BH33" s="456"/>
      <x:c r="BI33" s="456"/>
      <x:c r="BJ33" s="456"/>
      <x:c r="BK33" s="456"/>
      <x:c r="BL33" s="456"/>
      <x:c r="BM33" s="456"/>
      <x:c r="BN33" s="456"/>
      <x:c r="BO33" s="456"/>
      <x:c r="BP33" s="456"/>
      <x:c r="BQ33" s="456"/>
      <x:c r="BR33" s="456"/>
      <x:c r="BS33" s="456"/>
      <x:c r="BT33" s="456"/>
      <x:c r="BU33" s="456"/>
      <x:c r="BV33" s="456"/>
      <x:c r="BW33" s="456"/>
      <x:c r="BX33" s="456"/>
      <x:c r="BY33" s="456"/>
      <x:c r="BZ33" s="456"/>
      <x:c r="CA33" s="456"/>
      <x:c r="CB33" s="456"/>
      <x:c r="CC33" s="456"/>
      <x:c r="CD33" s="456"/>
      <x:c r="CE33" s="456"/>
      <x:c r="CF33" s="456"/>
      <x:c r="CG33" s="456"/>
      <x:c r="CH33" s="456"/>
      <x:c r="CI33" s="456"/>
      <x:c r="CJ33" s="456"/>
      <x:c r="CK33" s="456"/>
      <x:c r="CL33" s="456"/>
      <x:c r="CM33" s="456"/>
      <x:c r="CN33" s="456"/>
      <x:c r="CO33" s="456"/>
      <x:c r="CP33" s="456"/>
      <x:c r="CQ33" s="456"/>
      <x:c r="CR33" s="456"/>
      <x:c r="CS33" s="456"/>
      <x:c r="CT33" s="456"/>
      <x:c r="CU33" s="456"/>
      <x:c r="CV33" s="456"/>
      <x:c r="CW33" s="456"/>
      <x:c r="CX33" s="456"/>
      <x:c r="CY33" s="456"/>
      <x:c r="CZ33" s="456"/>
      <x:c r="DA33" s="456"/>
      <x:c r="DB33" s="456"/>
      <x:c r="DC33" s="456"/>
      <x:c r="DD33" s="456"/>
      <x:c r="DE33" s="456"/>
      <x:c r="DF33" s="456"/>
      <x:c r="DG33" s="456"/>
      <x:c r="DH33" s="456"/>
      <x:c r="DI33" s="456"/>
      <x:c r="DJ33" s="456"/>
      <x:c r="DK33" s="456"/>
      <x:c r="DL33" s="456"/>
      <x:c r="DM33" s="456"/>
      <x:c r="DN33" s="456"/>
      <x:c r="DO33" s="456"/>
      <x:c r="DP33" s="456"/>
      <x:c r="DQ33" s="456"/>
      <x:c r="DR33" s="456"/>
      <x:c r="DS33" s="456"/>
      <x:c r="DT33" s="456"/>
      <x:c r="DU33" s="456"/>
      <x:c r="DV33" s="456"/>
      <x:c r="DW33" s="456"/>
      <x:c r="DX33" s="456"/>
      <x:c r="DY33" s="456"/>
      <x:c r="DZ33" s="456"/>
      <x:c r="EA33" s="456"/>
      <x:c r="EB33" s="456"/>
      <x:c r="EC33" s="456"/>
      <x:c r="ED33" s="456"/>
      <x:c r="EE33" s="456"/>
      <x:c r="EF33" s="456"/>
      <x:c r="EG33" s="456"/>
      <x:c r="EH33" s="456"/>
      <x:c r="EI33" s="456"/>
      <x:c r="EJ33" s="456"/>
      <x:c r="EK33" s="456"/>
      <x:c r="EL33" s="456"/>
      <x:c r="EM33" s="456"/>
      <x:c r="EN33" s="456"/>
      <x:c r="EO33" s="456"/>
      <x:c r="EP33" s="456"/>
      <x:c r="EQ33" s="456"/>
      <x:c r="ER33" s="456"/>
      <x:c r="ES33" s="456"/>
      <x:c r="ET33" s="456"/>
      <x:c r="EU33" s="456"/>
      <x:c r="EV33" s="456"/>
      <x:c r="EW33" s="456"/>
      <x:c r="EX33" s="456"/>
      <x:c r="EY33" s="456"/>
      <x:c r="EZ33" s="456"/>
      <x:c r="FA33" s="456"/>
      <x:c r="FB33" s="456"/>
      <x:c r="FC33" s="456"/>
      <x:c r="FD33" s="456"/>
      <x:c r="FE33" s="456"/>
      <x:c r="FF33" s="456"/>
      <x:c r="FG33" s="456"/>
      <x:c r="FH33" s="456"/>
      <x:c r="FI33" s="456"/>
      <x:c r="FJ33" s="456"/>
      <x:c r="FK33" s="456"/>
      <x:c r="FL33" s="456"/>
      <x:c r="FM33" s="456"/>
      <x:c r="FN33" s="456"/>
      <x:c r="FO33" s="456"/>
      <x:c r="FP33" s="456"/>
      <x:c r="FQ33" s="456"/>
      <x:c r="FR33" s="456"/>
      <x:c r="FS33" s="456"/>
      <x:c r="FT33" s="456"/>
      <x:c r="FU33" s="456"/>
      <x:c r="FV33" s="456"/>
      <x:c r="FW33" s="456"/>
      <x:c r="FX33" s="456"/>
      <x:c r="FY33" s="456"/>
      <x:c r="FZ33" s="456"/>
      <x:c r="GA33" s="456"/>
      <x:c r="GB33" s="456"/>
      <x:c r="GC33" s="456"/>
      <x:c r="GD33" s="456"/>
      <x:c r="GE33" s="456"/>
      <x:c r="GF33" s="456"/>
      <x:c r="GG33" s="456"/>
      <x:c r="GH33" s="456"/>
      <x:c r="GI33" s="456"/>
      <x:c r="GJ33" s="456"/>
      <x:c r="GK33" s="456"/>
      <x:c r="GL33" s="456"/>
      <x:c r="GM33" s="456"/>
      <x:c r="GN33" s="456"/>
      <x:c r="GO33" s="456"/>
      <x:c r="GP33" s="456"/>
      <x:c r="GQ33" s="456"/>
      <x:c r="GR33" s="456"/>
      <x:c r="GS33" s="456"/>
      <x:c r="GT33" s="456"/>
      <x:c r="GU33" s="456"/>
      <x:c r="GV33" s="456"/>
      <x:c r="GW33" s="456"/>
      <x:c r="GX33" s="456"/>
      <x:c r="GY33" s="456"/>
      <x:c r="GZ33" s="456"/>
      <x:c r="HA33" s="456"/>
      <x:c r="HB33" s="456"/>
      <x:c r="HC33" s="456"/>
      <x:c r="HD33" s="456"/>
      <x:c r="HE33" s="456"/>
      <x:c r="HF33" s="456"/>
      <x:c r="HG33" s="456"/>
      <x:c r="HH33" s="456"/>
      <x:c r="HI33" s="456"/>
      <x:c r="HJ33" s="456"/>
      <x:c r="HK33" s="456"/>
      <x:c r="HL33" s="456"/>
      <x:c r="HM33" s="456"/>
      <x:c r="HN33" s="456"/>
      <x:c r="HO33" s="456"/>
      <x:c r="HP33" s="456"/>
      <x:c r="HQ33" s="456"/>
      <x:c r="HR33" s="456"/>
      <x:c r="HS33" s="456"/>
      <x:c r="HT33" s="456"/>
      <x:c r="HU33" s="456"/>
      <x:c r="HV33" s="456"/>
      <x:c r="HW33" s="456"/>
      <x:c r="HX33" s="456"/>
      <x:c r="HY33" s="456"/>
      <x:c r="HZ33" s="456"/>
      <x:c r="IA33" s="456"/>
      <x:c r="IB33" s="456"/>
      <x:c r="IC33" s="456"/>
      <x:c r="ID33" s="456"/>
      <x:c r="IE33" s="456"/>
      <x:c r="IF33" s="456"/>
      <x:c r="IG33" s="456"/>
      <x:c r="IH33" s="456"/>
      <x:c r="II33" s="456"/>
      <x:c r="IJ33" s="456"/>
      <x:c r="IK33" s="456"/>
      <x:c r="IL33" s="456"/>
      <x:c r="IM33" s="456"/>
    </x:row>
    <x:row r="34" spans="1:247" s="457" customFormat="1" ht="17.449999999999999" customHeight="1">
      <x:c r="A34" s="49" t="s">
        <x:v>4127</x:v>
      </x:c>
      <x:c r="B34" s="50" t="s">
        <x:v>3895</x:v>
      </x:c>
      <x:c r="C34" s="50" t="s">
        <x:v>6966</x:v>
      </x:c>
      <x:c r="D34" s="55" t="s">
        <x:v>6507</x:v>
      </x:c>
      <x:c r="E34" s="52">
        <x:v>0</x:v>
      </x:c>
      <x:c r="F34" s="52">
        <x:v>2292</x:v>
      </x:c>
      <x:c r="G34" s="53">
        <x:f t="shared" si="0"/>
        <x:v>2292</x:v>
      </x:c>
      <x:c r="H34" s="54" t="s">
        <x:v>3883</x:v>
      </x:c>
      <x:c r="I34" s="456"/>
      <x:c r="J34" s="456"/>
      <x:c r="K34" s="456"/>
      <x:c r="L34" s="456"/>
      <x:c r="M34" s="456"/>
      <x:c r="N34" s="456"/>
      <x:c r="O34" s="456"/>
      <x:c r="P34" s="456"/>
      <x:c r="Q34" s="456"/>
      <x:c r="R34" s="456"/>
      <x:c r="S34" s="456"/>
      <x:c r="T34" s="456"/>
      <x:c r="U34" s="456"/>
      <x:c r="V34" s="456"/>
      <x:c r="W34" s="456"/>
      <x:c r="X34" s="456"/>
      <x:c r="Y34" s="456"/>
      <x:c r="Z34" s="456"/>
      <x:c r="AA34" s="456"/>
      <x:c r="AB34" s="456"/>
      <x:c r="AC34" s="456"/>
      <x:c r="AD34" s="456"/>
      <x:c r="AE34" s="456"/>
      <x:c r="AF34" s="456"/>
      <x:c r="AG34" s="456"/>
      <x:c r="AH34" s="456"/>
      <x:c r="AI34" s="456"/>
      <x:c r="AJ34" s="456"/>
      <x:c r="AK34" s="456"/>
      <x:c r="AL34" s="456"/>
      <x:c r="AM34" s="456"/>
      <x:c r="AN34" s="456"/>
      <x:c r="AO34" s="456"/>
      <x:c r="AP34" s="456"/>
      <x:c r="AQ34" s="456"/>
      <x:c r="AR34" s="456"/>
      <x:c r="AS34" s="456"/>
      <x:c r="AT34" s="456"/>
      <x:c r="AU34" s="456"/>
      <x:c r="AV34" s="456"/>
      <x:c r="AW34" s="456"/>
      <x:c r="AX34" s="456"/>
      <x:c r="AY34" s="456"/>
      <x:c r="AZ34" s="456"/>
      <x:c r="BA34" s="456"/>
      <x:c r="BB34" s="456"/>
      <x:c r="BC34" s="456"/>
      <x:c r="BD34" s="456"/>
      <x:c r="BE34" s="456"/>
      <x:c r="BF34" s="456"/>
      <x:c r="BG34" s="456"/>
      <x:c r="BH34" s="456"/>
      <x:c r="BI34" s="456"/>
      <x:c r="BJ34" s="456"/>
      <x:c r="BK34" s="456"/>
      <x:c r="BL34" s="456"/>
      <x:c r="BM34" s="456"/>
      <x:c r="BN34" s="456"/>
      <x:c r="BO34" s="456"/>
      <x:c r="BP34" s="456"/>
      <x:c r="BQ34" s="456"/>
      <x:c r="BR34" s="456"/>
      <x:c r="BS34" s="456"/>
      <x:c r="BT34" s="456"/>
      <x:c r="BU34" s="456"/>
      <x:c r="BV34" s="456"/>
      <x:c r="BW34" s="456"/>
      <x:c r="BX34" s="456"/>
      <x:c r="BY34" s="456"/>
      <x:c r="BZ34" s="456"/>
      <x:c r="CA34" s="456"/>
      <x:c r="CB34" s="456"/>
      <x:c r="CC34" s="456"/>
      <x:c r="CD34" s="456"/>
      <x:c r="CE34" s="456"/>
      <x:c r="CF34" s="456"/>
      <x:c r="CG34" s="456"/>
      <x:c r="CH34" s="456"/>
      <x:c r="CI34" s="456"/>
      <x:c r="CJ34" s="456"/>
      <x:c r="CK34" s="456"/>
      <x:c r="CL34" s="456"/>
      <x:c r="CM34" s="456"/>
      <x:c r="CN34" s="456"/>
      <x:c r="CO34" s="456"/>
      <x:c r="CP34" s="456"/>
      <x:c r="CQ34" s="456"/>
      <x:c r="CR34" s="456"/>
      <x:c r="CS34" s="456"/>
      <x:c r="CT34" s="456"/>
      <x:c r="CU34" s="456"/>
      <x:c r="CV34" s="456"/>
      <x:c r="CW34" s="456"/>
      <x:c r="CX34" s="456"/>
      <x:c r="CY34" s="456"/>
      <x:c r="CZ34" s="456"/>
      <x:c r="DA34" s="456"/>
      <x:c r="DB34" s="456"/>
      <x:c r="DC34" s="456"/>
      <x:c r="DD34" s="456"/>
      <x:c r="DE34" s="456"/>
      <x:c r="DF34" s="456"/>
      <x:c r="DG34" s="456"/>
      <x:c r="DH34" s="456"/>
      <x:c r="DI34" s="456"/>
      <x:c r="DJ34" s="456"/>
      <x:c r="DK34" s="456"/>
      <x:c r="DL34" s="456"/>
      <x:c r="DM34" s="456"/>
      <x:c r="DN34" s="456"/>
      <x:c r="DO34" s="456"/>
      <x:c r="DP34" s="456"/>
      <x:c r="DQ34" s="456"/>
      <x:c r="DR34" s="456"/>
      <x:c r="DS34" s="456"/>
      <x:c r="DT34" s="456"/>
      <x:c r="DU34" s="456"/>
      <x:c r="DV34" s="456"/>
      <x:c r="DW34" s="456"/>
      <x:c r="DX34" s="456"/>
      <x:c r="DY34" s="456"/>
      <x:c r="DZ34" s="456"/>
      <x:c r="EA34" s="456"/>
      <x:c r="EB34" s="456"/>
      <x:c r="EC34" s="456"/>
      <x:c r="ED34" s="456"/>
      <x:c r="EE34" s="456"/>
      <x:c r="EF34" s="456"/>
      <x:c r="EG34" s="456"/>
      <x:c r="EH34" s="456"/>
      <x:c r="EI34" s="456"/>
      <x:c r="EJ34" s="456"/>
      <x:c r="EK34" s="456"/>
      <x:c r="EL34" s="456"/>
      <x:c r="EM34" s="456"/>
      <x:c r="EN34" s="456"/>
      <x:c r="EO34" s="456"/>
      <x:c r="EP34" s="456"/>
      <x:c r="EQ34" s="456"/>
      <x:c r="ER34" s="456"/>
      <x:c r="ES34" s="456"/>
      <x:c r="ET34" s="456"/>
      <x:c r="EU34" s="456"/>
      <x:c r="EV34" s="456"/>
      <x:c r="EW34" s="456"/>
      <x:c r="EX34" s="456"/>
      <x:c r="EY34" s="456"/>
      <x:c r="EZ34" s="456"/>
      <x:c r="FA34" s="456"/>
      <x:c r="FB34" s="456"/>
      <x:c r="FC34" s="456"/>
      <x:c r="FD34" s="456"/>
      <x:c r="FE34" s="456"/>
      <x:c r="FF34" s="456"/>
      <x:c r="FG34" s="456"/>
      <x:c r="FH34" s="456"/>
      <x:c r="FI34" s="456"/>
      <x:c r="FJ34" s="456"/>
      <x:c r="FK34" s="456"/>
      <x:c r="FL34" s="456"/>
      <x:c r="FM34" s="456"/>
      <x:c r="FN34" s="456"/>
      <x:c r="FO34" s="456"/>
      <x:c r="FP34" s="456"/>
      <x:c r="FQ34" s="456"/>
      <x:c r="FR34" s="456"/>
      <x:c r="FS34" s="456"/>
      <x:c r="FT34" s="456"/>
      <x:c r="FU34" s="456"/>
      <x:c r="FV34" s="456"/>
      <x:c r="FW34" s="456"/>
      <x:c r="FX34" s="456"/>
      <x:c r="FY34" s="456"/>
      <x:c r="FZ34" s="456"/>
      <x:c r="GA34" s="456"/>
      <x:c r="GB34" s="456"/>
      <x:c r="GC34" s="456"/>
      <x:c r="GD34" s="456"/>
      <x:c r="GE34" s="456"/>
      <x:c r="GF34" s="456"/>
      <x:c r="GG34" s="456"/>
      <x:c r="GH34" s="456"/>
      <x:c r="GI34" s="456"/>
      <x:c r="GJ34" s="456"/>
      <x:c r="GK34" s="456"/>
      <x:c r="GL34" s="456"/>
      <x:c r="GM34" s="456"/>
      <x:c r="GN34" s="456"/>
      <x:c r="GO34" s="456"/>
      <x:c r="GP34" s="456"/>
      <x:c r="GQ34" s="456"/>
      <x:c r="GR34" s="456"/>
      <x:c r="GS34" s="456"/>
      <x:c r="GT34" s="456"/>
      <x:c r="GU34" s="456"/>
      <x:c r="GV34" s="456"/>
      <x:c r="GW34" s="456"/>
      <x:c r="GX34" s="456"/>
      <x:c r="GY34" s="456"/>
      <x:c r="GZ34" s="456"/>
      <x:c r="HA34" s="456"/>
      <x:c r="HB34" s="456"/>
      <x:c r="HC34" s="456"/>
      <x:c r="HD34" s="456"/>
      <x:c r="HE34" s="456"/>
      <x:c r="HF34" s="456"/>
      <x:c r="HG34" s="456"/>
      <x:c r="HH34" s="456"/>
      <x:c r="HI34" s="456"/>
      <x:c r="HJ34" s="456"/>
      <x:c r="HK34" s="456"/>
      <x:c r="HL34" s="456"/>
      <x:c r="HM34" s="456"/>
      <x:c r="HN34" s="456"/>
      <x:c r="HO34" s="456"/>
      <x:c r="HP34" s="456"/>
      <x:c r="HQ34" s="456"/>
      <x:c r="HR34" s="456"/>
      <x:c r="HS34" s="456"/>
      <x:c r="HT34" s="456"/>
      <x:c r="HU34" s="456"/>
      <x:c r="HV34" s="456"/>
      <x:c r="HW34" s="456"/>
      <x:c r="HX34" s="456"/>
      <x:c r="HY34" s="456"/>
      <x:c r="HZ34" s="456"/>
      <x:c r="IA34" s="456"/>
      <x:c r="IB34" s="456"/>
      <x:c r="IC34" s="456"/>
      <x:c r="ID34" s="456"/>
      <x:c r="IE34" s="456"/>
      <x:c r="IF34" s="456"/>
      <x:c r="IG34" s="456"/>
      <x:c r="IH34" s="456"/>
      <x:c r="II34" s="456"/>
      <x:c r="IJ34" s="456"/>
      <x:c r="IK34" s="456"/>
      <x:c r="IL34" s="456"/>
      <x:c r="IM34" s="456"/>
    </x:row>
    <x:row r="35" spans="1:247" s="457" customFormat="1" ht="17.449999999999999" customHeight="1">
      <x:c r="A35" s="73" t="s">
        <x:v>5218</x:v>
      </x:c>
      <x:c r="B35" s="2429" t="s">
        <x:v>5298</x:v>
      </x:c>
      <x:c r="C35" s="2430"/>
      <x:c r="D35" s="55"/>
      <x:c r="E35" s="52">
        <x:f>SUM(E36:E47)</x:f>
        <x:v>1298872.8399999999</x:v>
      </x:c>
      <x:c r="F35" s="52">
        <x:f>SUM(F36:F47)</x:f>
        <x:v>1231604.5999999999</x:v>
      </x:c>
      <x:c r="G35" s="118">
        <x:f t="shared" si="0"/>
        <x:v>-67268.239999999991</x:v>
      </x:c>
      <x:c r="H35" s="54"/>
      <x:c r="I35" s="456"/>
      <x:c r="J35" s="456"/>
      <x:c r="K35" s="456"/>
      <x:c r="L35" s="456"/>
      <x:c r="M35" s="456"/>
      <x:c r="N35" s="456"/>
      <x:c r="O35" s="456"/>
      <x:c r="P35" s="456"/>
      <x:c r="Q35" s="456"/>
      <x:c r="R35" s="456"/>
      <x:c r="S35" s="456"/>
      <x:c r="T35" s="456"/>
      <x:c r="U35" s="456"/>
      <x:c r="V35" s="456"/>
      <x:c r="W35" s="456"/>
      <x:c r="X35" s="456"/>
      <x:c r="Y35" s="456"/>
      <x:c r="Z35" s="456"/>
      <x:c r="AA35" s="456"/>
      <x:c r="AB35" s="456"/>
      <x:c r="AC35" s="456"/>
      <x:c r="AD35" s="456"/>
      <x:c r="AE35" s="456"/>
      <x:c r="AF35" s="456"/>
      <x:c r="AG35" s="456"/>
      <x:c r="AH35" s="456"/>
      <x:c r="AI35" s="456"/>
      <x:c r="AJ35" s="456"/>
      <x:c r="AK35" s="456"/>
      <x:c r="AL35" s="456"/>
      <x:c r="AM35" s="456"/>
      <x:c r="AN35" s="456"/>
      <x:c r="AO35" s="456"/>
      <x:c r="AP35" s="456"/>
      <x:c r="AQ35" s="456"/>
      <x:c r="AR35" s="456"/>
      <x:c r="AS35" s="456"/>
      <x:c r="AT35" s="456"/>
      <x:c r="AU35" s="456"/>
      <x:c r="AV35" s="456"/>
      <x:c r="AW35" s="456"/>
      <x:c r="AX35" s="456"/>
      <x:c r="AY35" s="456"/>
      <x:c r="AZ35" s="456"/>
      <x:c r="BA35" s="456"/>
      <x:c r="BB35" s="456"/>
      <x:c r="BC35" s="456"/>
      <x:c r="BD35" s="456"/>
      <x:c r="BE35" s="456"/>
      <x:c r="BF35" s="456"/>
      <x:c r="BG35" s="456"/>
      <x:c r="BH35" s="456"/>
      <x:c r="BI35" s="456"/>
      <x:c r="BJ35" s="456"/>
      <x:c r="BK35" s="456"/>
      <x:c r="BL35" s="456"/>
      <x:c r="BM35" s="456"/>
      <x:c r="BN35" s="456"/>
      <x:c r="BO35" s="456"/>
      <x:c r="BP35" s="456"/>
      <x:c r="BQ35" s="456"/>
      <x:c r="BR35" s="456"/>
      <x:c r="BS35" s="456"/>
      <x:c r="BT35" s="456"/>
      <x:c r="BU35" s="456"/>
      <x:c r="BV35" s="456"/>
      <x:c r="BW35" s="456"/>
      <x:c r="BX35" s="456"/>
      <x:c r="BY35" s="456"/>
      <x:c r="BZ35" s="456"/>
      <x:c r="CA35" s="456"/>
      <x:c r="CB35" s="456"/>
      <x:c r="CC35" s="456"/>
      <x:c r="CD35" s="456"/>
      <x:c r="CE35" s="456"/>
      <x:c r="CF35" s="456"/>
      <x:c r="CG35" s="456"/>
      <x:c r="CH35" s="456"/>
      <x:c r="CI35" s="456"/>
      <x:c r="CJ35" s="456"/>
      <x:c r="CK35" s="456"/>
      <x:c r="CL35" s="456"/>
      <x:c r="CM35" s="456"/>
      <x:c r="CN35" s="456"/>
      <x:c r="CO35" s="456"/>
      <x:c r="CP35" s="456"/>
      <x:c r="CQ35" s="456"/>
      <x:c r="CR35" s="456"/>
      <x:c r="CS35" s="456"/>
      <x:c r="CT35" s="456"/>
      <x:c r="CU35" s="456"/>
      <x:c r="CV35" s="456"/>
      <x:c r="CW35" s="456"/>
      <x:c r="CX35" s="456"/>
      <x:c r="CY35" s="456"/>
      <x:c r="CZ35" s="456"/>
      <x:c r="DA35" s="456"/>
      <x:c r="DB35" s="456"/>
      <x:c r="DC35" s="456"/>
      <x:c r="DD35" s="456"/>
      <x:c r="DE35" s="456"/>
      <x:c r="DF35" s="456"/>
      <x:c r="DG35" s="456"/>
      <x:c r="DH35" s="456"/>
      <x:c r="DI35" s="456"/>
      <x:c r="DJ35" s="456"/>
      <x:c r="DK35" s="456"/>
      <x:c r="DL35" s="456"/>
      <x:c r="DM35" s="456"/>
      <x:c r="DN35" s="456"/>
      <x:c r="DO35" s="456"/>
      <x:c r="DP35" s="456"/>
      <x:c r="DQ35" s="456"/>
      <x:c r="DR35" s="456"/>
      <x:c r="DS35" s="456"/>
      <x:c r="DT35" s="456"/>
      <x:c r="DU35" s="456"/>
      <x:c r="DV35" s="456"/>
      <x:c r="DW35" s="456"/>
      <x:c r="DX35" s="456"/>
      <x:c r="DY35" s="456"/>
      <x:c r="DZ35" s="456"/>
      <x:c r="EA35" s="456"/>
      <x:c r="EB35" s="456"/>
      <x:c r="EC35" s="456"/>
      <x:c r="ED35" s="456"/>
      <x:c r="EE35" s="456"/>
      <x:c r="EF35" s="456"/>
      <x:c r="EG35" s="456"/>
      <x:c r="EH35" s="456"/>
      <x:c r="EI35" s="456"/>
      <x:c r="EJ35" s="456"/>
      <x:c r="EK35" s="456"/>
      <x:c r="EL35" s="456"/>
      <x:c r="EM35" s="456"/>
      <x:c r="EN35" s="456"/>
      <x:c r="EO35" s="456"/>
      <x:c r="EP35" s="456"/>
      <x:c r="EQ35" s="456"/>
      <x:c r="ER35" s="456"/>
      <x:c r="ES35" s="456"/>
      <x:c r="ET35" s="456"/>
      <x:c r="EU35" s="456"/>
      <x:c r="EV35" s="456"/>
      <x:c r="EW35" s="456"/>
      <x:c r="EX35" s="456"/>
      <x:c r="EY35" s="456"/>
      <x:c r="EZ35" s="456"/>
      <x:c r="FA35" s="456"/>
      <x:c r="FB35" s="456"/>
      <x:c r="FC35" s="456"/>
      <x:c r="FD35" s="456"/>
      <x:c r="FE35" s="456"/>
      <x:c r="FF35" s="456"/>
      <x:c r="FG35" s="456"/>
      <x:c r="FH35" s="456"/>
      <x:c r="FI35" s="456"/>
      <x:c r="FJ35" s="456"/>
      <x:c r="FK35" s="456"/>
      <x:c r="FL35" s="456"/>
      <x:c r="FM35" s="456"/>
      <x:c r="FN35" s="456"/>
      <x:c r="FO35" s="456"/>
      <x:c r="FP35" s="456"/>
      <x:c r="FQ35" s="456"/>
      <x:c r="FR35" s="456"/>
      <x:c r="FS35" s="456"/>
      <x:c r="FT35" s="456"/>
      <x:c r="FU35" s="456"/>
      <x:c r="FV35" s="456"/>
      <x:c r="FW35" s="456"/>
      <x:c r="FX35" s="456"/>
      <x:c r="FY35" s="456"/>
      <x:c r="FZ35" s="456"/>
      <x:c r="GA35" s="456"/>
      <x:c r="GB35" s="456"/>
      <x:c r="GC35" s="456"/>
      <x:c r="GD35" s="456"/>
      <x:c r="GE35" s="456"/>
      <x:c r="GF35" s="456"/>
      <x:c r="GG35" s="456"/>
      <x:c r="GH35" s="456"/>
      <x:c r="GI35" s="456"/>
      <x:c r="GJ35" s="456"/>
      <x:c r="GK35" s="456"/>
      <x:c r="GL35" s="456"/>
      <x:c r="GM35" s="456"/>
      <x:c r="GN35" s="456"/>
      <x:c r="GO35" s="456"/>
      <x:c r="GP35" s="456"/>
      <x:c r="GQ35" s="456"/>
      <x:c r="GR35" s="456"/>
      <x:c r="GS35" s="456"/>
      <x:c r="GT35" s="456"/>
      <x:c r="GU35" s="456"/>
      <x:c r="GV35" s="456"/>
      <x:c r="GW35" s="456"/>
      <x:c r="GX35" s="456"/>
      <x:c r="GY35" s="456"/>
      <x:c r="GZ35" s="456"/>
      <x:c r="HA35" s="456"/>
      <x:c r="HB35" s="456"/>
      <x:c r="HC35" s="456"/>
      <x:c r="HD35" s="456"/>
      <x:c r="HE35" s="456"/>
      <x:c r="HF35" s="456"/>
      <x:c r="HG35" s="456"/>
      <x:c r="HH35" s="456"/>
      <x:c r="HI35" s="456"/>
      <x:c r="HJ35" s="456"/>
      <x:c r="HK35" s="456"/>
      <x:c r="HL35" s="456"/>
      <x:c r="HM35" s="456"/>
      <x:c r="HN35" s="456"/>
      <x:c r="HO35" s="456"/>
      <x:c r="HP35" s="456"/>
      <x:c r="HQ35" s="456"/>
      <x:c r="HR35" s="456"/>
      <x:c r="HS35" s="456"/>
      <x:c r="HT35" s="456"/>
      <x:c r="HU35" s="456"/>
      <x:c r="HV35" s="456"/>
      <x:c r="HW35" s="456"/>
      <x:c r="HX35" s="456"/>
      <x:c r="HY35" s="456"/>
      <x:c r="HZ35" s="456"/>
      <x:c r="IA35" s="456"/>
      <x:c r="IB35" s="456"/>
      <x:c r="IC35" s="456"/>
      <x:c r="ID35" s="456"/>
      <x:c r="IE35" s="456"/>
      <x:c r="IF35" s="456"/>
      <x:c r="IG35" s="456"/>
      <x:c r="IH35" s="456"/>
      <x:c r="II35" s="456"/>
      <x:c r="IJ35" s="456"/>
      <x:c r="IK35" s="456"/>
      <x:c r="IL35" s="456"/>
      <x:c r="IM35" s="456"/>
    </x:row>
    <x:row r="36" spans="1:247" s="457" customFormat="1" ht="17.449999999999999" customHeight="1">
      <x:c r="A36" s="49" t="s">
        <x:v>3951</x:v>
      </x:c>
      <x:c r="B36" s="50" t="s">
        <x:v>3910</x:v>
      </x:c>
      <x:c r="C36" s="50" t="s">
        <x:v>3246</x:v>
      </x:c>
      <x:c r="D36" s="55" t="s">
        <x:v>3093</x:v>
      </x:c>
      <x:c r="E36" s="52">
        <x:v>1659.5999999999999</x:v>
      </x:c>
      <x:c r="F36" s="52">
        <x:v>0</x:v>
      </x:c>
      <x:c r="G36" s="53">
        <x:f t="shared" si="0"/>
        <x:v>-1659.5999999999999</x:v>
      </x:c>
      <x:c r="H36" s="54" t="s">
        <x:v>2928</x:v>
      </x:c>
      <x:c r="I36" s="456"/>
      <x:c r="J36" s="456"/>
      <x:c r="K36" s="456"/>
      <x:c r="L36" s="456"/>
      <x:c r="M36" s="456"/>
      <x:c r="N36" s="456"/>
      <x:c r="O36" s="456"/>
      <x:c r="P36" s="456"/>
      <x:c r="Q36" s="456"/>
      <x:c r="R36" s="456"/>
      <x:c r="S36" s="456"/>
      <x:c r="T36" s="456"/>
      <x:c r="U36" s="456"/>
      <x:c r="V36" s="456"/>
      <x:c r="W36" s="456"/>
      <x:c r="X36" s="456"/>
      <x:c r="Y36" s="456"/>
      <x:c r="Z36" s="456"/>
      <x:c r="AA36" s="456"/>
      <x:c r="AB36" s="456"/>
      <x:c r="AC36" s="456"/>
      <x:c r="AD36" s="456"/>
      <x:c r="AE36" s="456"/>
      <x:c r="AF36" s="456"/>
      <x:c r="AG36" s="456"/>
      <x:c r="AH36" s="456"/>
      <x:c r="AI36" s="456"/>
      <x:c r="AJ36" s="456"/>
      <x:c r="AK36" s="456"/>
      <x:c r="AL36" s="456"/>
      <x:c r="AM36" s="456"/>
      <x:c r="AN36" s="456"/>
      <x:c r="AO36" s="456"/>
      <x:c r="AP36" s="456"/>
      <x:c r="AQ36" s="456"/>
      <x:c r="AR36" s="456"/>
      <x:c r="AS36" s="456"/>
      <x:c r="AT36" s="456"/>
      <x:c r="AU36" s="456"/>
      <x:c r="AV36" s="456"/>
      <x:c r="AW36" s="456"/>
      <x:c r="AX36" s="456"/>
      <x:c r="AY36" s="456"/>
      <x:c r="AZ36" s="456"/>
      <x:c r="BA36" s="456"/>
      <x:c r="BB36" s="456"/>
      <x:c r="BC36" s="456"/>
      <x:c r="BD36" s="456"/>
      <x:c r="BE36" s="456"/>
      <x:c r="BF36" s="456"/>
      <x:c r="BG36" s="456"/>
      <x:c r="BH36" s="456"/>
      <x:c r="BI36" s="456"/>
      <x:c r="BJ36" s="456"/>
      <x:c r="BK36" s="456"/>
      <x:c r="BL36" s="456"/>
      <x:c r="BM36" s="456"/>
      <x:c r="BN36" s="456"/>
      <x:c r="BO36" s="456"/>
      <x:c r="BP36" s="456"/>
      <x:c r="BQ36" s="456"/>
      <x:c r="BR36" s="456"/>
      <x:c r="BS36" s="456"/>
      <x:c r="BT36" s="456"/>
      <x:c r="BU36" s="456"/>
      <x:c r="BV36" s="456"/>
      <x:c r="BW36" s="456"/>
      <x:c r="BX36" s="456"/>
      <x:c r="BY36" s="456"/>
      <x:c r="BZ36" s="456"/>
      <x:c r="CA36" s="456"/>
      <x:c r="CB36" s="456"/>
      <x:c r="CC36" s="456"/>
      <x:c r="CD36" s="456"/>
      <x:c r="CE36" s="456"/>
      <x:c r="CF36" s="456"/>
      <x:c r="CG36" s="456"/>
      <x:c r="CH36" s="456"/>
      <x:c r="CI36" s="456"/>
      <x:c r="CJ36" s="456"/>
      <x:c r="CK36" s="456"/>
      <x:c r="CL36" s="456"/>
      <x:c r="CM36" s="456"/>
      <x:c r="CN36" s="456"/>
      <x:c r="CO36" s="456"/>
      <x:c r="CP36" s="456"/>
      <x:c r="CQ36" s="456"/>
      <x:c r="CR36" s="456"/>
      <x:c r="CS36" s="456"/>
      <x:c r="CT36" s="456"/>
      <x:c r="CU36" s="456"/>
      <x:c r="CV36" s="456"/>
      <x:c r="CW36" s="456"/>
      <x:c r="CX36" s="456"/>
      <x:c r="CY36" s="456"/>
      <x:c r="CZ36" s="456"/>
      <x:c r="DA36" s="456"/>
      <x:c r="DB36" s="456"/>
      <x:c r="DC36" s="456"/>
      <x:c r="DD36" s="456"/>
      <x:c r="DE36" s="456"/>
      <x:c r="DF36" s="456"/>
      <x:c r="DG36" s="456"/>
      <x:c r="DH36" s="456"/>
      <x:c r="DI36" s="456"/>
      <x:c r="DJ36" s="456"/>
      <x:c r="DK36" s="456"/>
      <x:c r="DL36" s="456"/>
      <x:c r="DM36" s="456"/>
      <x:c r="DN36" s="456"/>
      <x:c r="DO36" s="456"/>
      <x:c r="DP36" s="456"/>
      <x:c r="DQ36" s="456"/>
      <x:c r="DR36" s="456"/>
      <x:c r="DS36" s="456"/>
      <x:c r="DT36" s="456"/>
      <x:c r="DU36" s="456"/>
      <x:c r="DV36" s="456"/>
      <x:c r="DW36" s="456"/>
      <x:c r="DX36" s="456"/>
      <x:c r="DY36" s="456"/>
      <x:c r="DZ36" s="456"/>
      <x:c r="EA36" s="456"/>
      <x:c r="EB36" s="456"/>
      <x:c r="EC36" s="456"/>
      <x:c r="ED36" s="456"/>
      <x:c r="EE36" s="456"/>
      <x:c r="EF36" s="456"/>
      <x:c r="EG36" s="456"/>
      <x:c r="EH36" s="456"/>
      <x:c r="EI36" s="456"/>
      <x:c r="EJ36" s="456"/>
      <x:c r="EK36" s="456"/>
      <x:c r="EL36" s="456"/>
      <x:c r="EM36" s="456"/>
      <x:c r="EN36" s="456"/>
      <x:c r="EO36" s="456"/>
      <x:c r="EP36" s="456"/>
      <x:c r="EQ36" s="456"/>
      <x:c r="ER36" s="456"/>
      <x:c r="ES36" s="456"/>
      <x:c r="ET36" s="456"/>
      <x:c r="EU36" s="456"/>
      <x:c r="EV36" s="456"/>
      <x:c r="EW36" s="456"/>
      <x:c r="EX36" s="456"/>
      <x:c r="EY36" s="456"/>
      <x:c r="EZ36" s="456"/>
      <x:c r="FA36" s="456"/>
      <x:c r="FB36" s="456"/>
      <x:c r="FC36" s="456"/>
      <x:c r="FD36" s="456"/>
      <x:c r="FE36" s="456"/>
      <x:c r="FF36" s="456"/>
      <x:c r="FG36" s="456"/>
      <x:c r="FH36" s="456"/>
      <x:c r="FI36" s="456"/>
      <x:c r="FJ36" s="456"/>
      <x:c r="FK36" s="456"/>
      <x:c r="FL36" s="456"/>
      <x:c r="FM36" s="456"/>
      <x:c r="FN36" s="456"/>
      <x:c r="FO36" s="456"/>
      <x:c r="FP36" s="456"/>
      <x:c r="FQ36" s="456"/>
      <x:c r="FR36" s="456"/>
      <x:c r="FS36" s="456"/>
      <x:c r="FT36" s="456"/>
      <x:c r="FU36" s="456"/>
      <x:c r="FV36" s="456"/>
      <x:c r="FW36" s="456"/>
      <x:c r="FX36" s="456"/>
      <x:c r="FY36" s="456"/>
      <x:c r="FZ36" s="456"/>
      <x:c r="GA36" s="456"/>
      <x:c r="GB36" s="456"/>
      <x:c r="GC36" s="456"/>
      <x:c r="GD36" s="456"/>
      <x:c r="GE36" s="456"/>
      <x:c r="GF36" s="456"/>
      <x:c r="GG36" s="456"/>
      <x:c r="GH36" s="456"/>
      <x:c r="GI36" s="456"/>
      <x:c r="GJ36" s="456"/>
      <x:c r="GK36" s="456"/>
      <x:c r="GL36" s="456"/>
      <x:c r="GM36" s="456"/>
      <x:c r="GN36" s="456"/>
      <x:c r="GO36" s="456"/>
      <x:c r="GP36" s="456"/>
      <x:c r="GQ36" s="456"/>
      <x:c r="GR36" s="456"/>
      <x:c r="GS36" s="456"/>
      <x:c r="GT36" s="456"/>
      <x:c r="GU36" s="456"/>
      <x:c r="GV36" s="456"/>
      <x:c r="GW36" s="456"/>
      <x:c r="GX36" s="456"/>
      <x:c r="GY36" s="456"/>
      <x:c r="GZ36" s="456"/>
      <x:c r="HA36" s="456"/>
      <x:c r="HB36" s="456"/>
      <x:c r="HC36" s="456"/>
      <x:c r="HD36" s="456"/>
      <x:c r="HE36" s="456"/>
      <x:c r="HF36" s="456"/>
      <x:c r="HG36" s="456"/>
      <x:c r="HH36" s="456"/>
      <x:c r="HI36" s="456"/>
      <x:c r="HJ36" s="456"/>
      <x:c r="HK36" s="456"/>
      <x:c r="HL36" s="456"/>
      <x:c r="HM36" s="456"/>
      <x:c r="HN36" s="456"/>
      <x:c r="HO36" s="456"/>
      <x:c r="HP36" s="456"/>
      <x:c r="HQ36" s="456"/>
      <x:c r="HR36" s="456"/>
      <x:c r="HS36" s="456"/>
      <x:c r="HT36" s="456"/>
      <x:c r="HU36" s="456"/>
      <x:c r="HV36" s="456"/>
      <x:c r="HW36" s="456"/>
      <x:c r="HX36" s="456"/>
      <x:c r="HY36" s="456"/>
      <x:c r="HZ36" s="456"/>
      <x:c r="IA36" s="456"/>
      <x:c r="IB36" s="456"/>
      <x:c r="IC36" s="456"/>
      <x:c r="ID36" s="456"/>
      <x:c r="IE36" s="456"/>
      <x:c r="IF36" s="456"/>
      <x:c r="IG36" s="456"/>
      <x:c r="IH36" s="456"/>
      <x:c r="II36" s="456"/>
      <x:c r="IJ36" s="456"/>
      <x:c r="IK36" s="456"/>
      <x:c r="IL36" s="456"/>
      <x:c r="IM36" s="456"/>
    </x:row>
    <x:row r="37" spans="1:247" s="457" customFormat="1" ht="17.449999999999999" customHeight="1">
      <x:c r="A37" s="49" t="s">
        <x:v>3172</x:v>
      </x:c>
      <x:c r="B37" s="50" t="s">
        <x:v>6947</x:v>
      </x:c>
      <x:c r="C37" s="50" t="s">
        <x:v>4973</x:v>
      </x:c>
      <x:c r="D37" s="55" t="s">
        <x:v>3082</x:v>
      </x:c>
      <x:c r="E37" s="52">
        <x:v>308495</x:v>
      </x:c>
      <x:c r="F37" s="52">
        <x:v>297976</x:v>
      </x:c>
      <x:c r="G37" s="53">
        <x:f t="shared" si="0"/>
        <x:v>-10519</x:v>
      </x:c>
      <x:c r="H37" s="54" t="s">
        <x:v>6894</x:v>
      </x:c>
      <x:c r="I37" s="456"/>
      <x:c r="J37" s="456"/>
      <x:c r="K37" s="456"/>
      <x:c r="L37" s="456"/>
      <x:c r="M37" s="456"/>
      <x:c r="N37" s="456"/>
      <x:c r="O37" s="456"/>
      <x:c r="P37" s="456"/>
      <x:c r="Q37" s="456"/>
      <x:c r="R37" s="456"/>
      <x:c r="S37" s="456"/>
      <x:c r="T37" s="456"/>
      <x:c r="U37" s="456"/>
      <x:c r="V37" s="456"/>
      <x:c r="W37" s="456"/>
      <x:c r="X37" s="456"/>
      <x:c r="Y37" s="456"/>
      <x:c r="Z37" s="456"/>
      <x:c r="AA37" s="456"/>
      <x:c r="AB37" s="456"/>
      <x:c r="AC37" s="456"/>
      <x:c r="AD37" s="456"/>
      <x:c r="AE37" s="456"/>
      <x:c r="AF37" s="456"/>
      <x:c r="AG37" s="456"/>
      <x:c r="AH37" s="456"/>
      <x:c r="AI37" s="456"/>
      <x:c r="AJ37" s="456"/>
      <x:c r="AK37" s="456"/>
      <x:c r="AL37" s="456"/>
      <x:c r="AM37" s="456"/>
      <x:c r="AN37" s="456"/>
      <x:c r="AO37" s="456"/>
      <x:c r="AP37" s="456"/>
      <x:c r="AQ37" s="456"/>
      <x:c r="AR37" s="456"/>
      <x:c r="AS37" s="456"/>
      <x:c r="AT37" s="456"/>
      <x:c r="AU37" s="456"/>
      <x:c r="AV37" s="456"/>
      <x:c r="AW37" s="456"/>
      <x:c r="AX37" s="456"/>
      <x:c r="AY37" s="456"/>
      <x:c r="AZ37" s="456"/>
      <x:c r="BA37" s="456"/>
      <x:c r="BB37" s="456"/>
      <x:c r="BC37" s="456"/>
      <x:c r="BD37" s="456"/>
      <x:c r="BE37" s="456"/>
      <x:c r="BF37" s="456"/>
      <x:c r="BG37" s="456"/>
      <x:c r="BH37" s="456"/>
      <x:c r="BI37" s="456"/>
      <x:c r="BJ37" s="456"/>
      <x:c r="BK37" s="456"/>
      <x:c r="BL37" s="456"/>
      <x:c r="BM37" s="456"/>
      <x:c r="BN37" s="456"/>
      <x:c r="BO37" s="456"/>
      <x:c r="BP37" s="456"/>
      <x:c r="BQ37" s="456"/>
      <x:c r="BR37" s="456"/>
      <x:c r="BS37" s="456"/>
      <x:c r="BT37" s="456"/>
      <x:c r="BU37" s="456"/>
      <x:c r="BV37" s="456"/>
      <x:c r="BW37" s="456"/>
      <x:c r="BX37" s="456"/>
      <x:c r="BY37" s="456"/>
      <x:c r="BZ37" s="456"/>
      <x:c r="CA37" s="456"/>
      <x:c r="CB37" s="456"/>
      <x:c r="CC37" s="456"/>
      <x:c r="CD37" s="456"/>
      <x:c r="CE37" s="456"/>
      <x:c r="CF37" s="456"/>
      <x:c r="CG37" s="456"/>
      <x:c r="CH37" s="456"/>
      <x:c r="CI37" s="456"/>
      <x:c r="CJ37" s="456"/>
      <x:c r="CK37" s="456"/>
      <x:c r="CL37" s="456"/>
      <x:c r="CM37" s="456"/>
      <x:c r="CN37" s="456"/>
      <x:c r="CO37" s="456"/>
      <x:c r="CP37" s="456"/>
      <x:c r="CQ37" s="456"/>
      <x:c r="CR37" s="456"/>
      <x:c r="CS37" s="456"/>
      <x:c r="CT37" s="456"/>
      <x:c r="CU37" s="456"/>
      <x:c r="CV37" s="456"/>
      <x:c r="CW37" s="456"/>
      <x:c r="CX37" s="456"/>
      <x:c r="CY37" s="456"/>
      <x:c r="CZ37" s="456"/>
      <x:c r="DA37" s="456"/>
      <x:c r="DB37" s="456"/>
      <x:c r="DC37" s="456"/>
      <x:c r="DD37" s="456"/>
      <x:c r="DE37" s="456"/>
      <x:c r="DF37" s="456"/>
      <x:c r="DG37" s="456"/>
      <x:c r="DH37" s="456"/>
      <x:c r="DI37" s="456"/>
      <x:c r="DJ37" s="456"/>
      <x:c r="DK37" s="456"/>
      <x:c r="DL37" s="456"/>
      <x:c r="DM37" s="456"/>
      <x:c r="DN37" s="456"/>
      <x:c r="DO37" s="456"/>
      <x:c r="DP37" s="456"/>
      <x:c r="DQ37" s="456"/>
      <x:c r="DR37" s="456"/>
      <x:c r="DS37" s="456"/>
      <x:c r="DT37" s="456"/>
      <x:c r="DU37" s="456"/>
      <x:c r="DV37" s="456"/>
      <x:c r="DW37" s="456"/>
      <x:c r="DX37" s="456"/>
      <x:c r="DY37" s="456"/>
      <x:c r="DZ37" s="456"/>
      <x:c r="EA37" s="456"/>
      <x:c r="EB37" s="456"/>
      <x:c r="EC37" s="456"/>
      <x:c r="ED37" s="456"/>
      <x:c r="EE37" s="456"/>
      <x:c r="EF37" s="456"/>
      <x:c r="EG37" s="456"/>
      <x:c r="EH37" s="456"/>
      <x:c r="EI37" s="456"/>
      <x:c r="EJ37" s="456"/>
      <x:c r="EK37" s="456"/>
      <x:c r="EL37" s="456"/>
      <x:c r="EM37" s="456"/>
      <x:c r="EN37" s="456"/>
      <x:c r="EO37" s="456"/>
      <x:c r="EP37" s="456"/>
      <x:c r="EQ37" s="456"/>
      <x:c r="ER37" s="456"/>
      <x:c r="ES37" s="456"/>
      <x:c r="ET37" s="456"/>
      <x:c r="EU37" s="456"/>
      <x:c r="EV37" s="456"/>
      <x:c r="EW37" s="456"/>
      <x:c r="EX37" s="456"/>
      <x:c r="EY37" s="456"/>
      <x:c r="EZ37" s="456"/>
      <x:c r="FA37" s="456"/>
      <x:c r="FB37" s="456"/>
      <x:c r="FC37" s="456"/>
      <x:c r="FD37" s="456"/>
      <x:c r="FE37" s="456"/>
      <x:c r="FF37" s="456"/>
      <x:c r="FG37" s="456"/>
      <x:c r="FH37" s="456"/>
      <x:c r="FI37" s="456"/>
      <x:c r="FJ37" s="456"/>
      <x:c r="FK37" s="456"/>
      <x:c r="FL37" s="456"/>
      <x:c r="FM37" s="456"/>
      <x:c r="FN37" s="456"/>
      <x:c r="FO37" s="456"/>
      <x:c r="FP37" s="456"/>
      <x:c r="FQ37" s="456"/>
      <x:c r="FR37" s="456"/>
      <x:c r="FS37" s="456"/>
      <x:c r="FT37" s="456"/>
      <x:c r="FU37" s="456"/>
      <x:c r="FV37" s="456"/>
      <x:c r="FW37" s="456"/>
      <x:c r="FX37" s="456"/>
      <x:c r="FY37" s="456"/>
      <x:c r="FZ37" s="456"/>
      <x:c r="GA37" s="456"/>
      <x:c r="GB37" s="456"/>
      <x:c r="GC37" s="456"/>
      <x:c r="GD37" s="456"/>
      <x:c r="GE37" s="456"/>
      <x:c r="GF37" s="456"/>
      <x:c r="GG37" s="456"/>
      <x:c r="GH37" s="456"/>
      <x:c r="GI37" s="456"/>
      <x:c r="GJ37" s="456"/>
      <x:c r="GK37" s="456"/>
      <x:c r="GL37" s="456"/>
      <x:c r="GM37" s="456"/>
      <x:c r="GN37" s="456"/>
      <x:c r="GO37" s="456"/>
      <x:c r="GP37" s="456"/>
      <x:c r="GQ37" s="456"/>
      <x:c r="GR37" s="456"/>
      <x:c r="GS37" s="456"/>
      <x:c r="GT37" s="456"/>
      <x:c r="GU37" s="456"/>
      <x:c r="GV37" s="456"/>
      <x:c r="GW37" s="456"/>
      <x:c r="GX37" s="456"/>
      <x:c r="GY37" s="456"/>
      <x:c r="GZ37" s="456"/>
      <x:c r="HA37" s="456"/>
      <x:c r="HB37" s="456"/>
      <x:c r="HC37" s="456"/>
      <x:c r="HD37" s="456"/>
      <x:c r="HE37" s="456"/>
      <x:c r="HF37" s="456"/>
      <x:c r="HG37" s="456"/>
      <x:c r="HH37" s="456"/>
      <x:c r="HI37" s="456"/>
      <x:c r="HJ37" s="456"/>
      <x:c r="HK37" s="456"/>
      <x:c r="HL37" s="456"/>
      <x:c r="HM37" s="456"/>
      <x:c r="HN37" s="456"/>
      <x:c r="HO37" s="456"/>
      <x:c r="HP37" s="456"/>
      <x:c r="HQ37" s="456"/>
      <x:c r="HR37" s="456"/>
      <x:c r="HS37" s="456"/>
      <x:c r="HT37" s="456"/>
      <x:c r="HU37" s="456"/>
      <x:c r="HV37" s="456"/>
      <x:c r="HW37" s="456"/>
      <x:c r="HX37" s="456"/>
      <x:c r="HY37" s="456"/>
      <x:c r="HZ37" s="456"/>
      <x:c r="IA37" s="456"/>
      <x:c r="IB37" s="456"/>
      <x:c r="IC37" s="456"/>
      <x:c r="ID37" s="456"/>
      <x:c r="IE37" s="456"/>
      <x:c r="IF37" s="456"/>
      <x:c r="IG37" s="456"/>
      <x:c r="IH37" s="456"/>
      <x:c r="II37" s="456"/>
      <x:c r="IJ37" s="456"/>
      <x:c r="IK37" s="456"/>
      <x:c r="IL37" s="456"/>
      <x:c r="IM37" s="456"/>
    </x:row>
    <x:row r="38" spans="1:247" s="457" customFormat="1" ht="17.449999999999999" customHeight="1">
      <x:c r="A38" s="49" t="s">
        <x:v>3592</x:v>
      </x:c>
      <x:c r="B38" s="50" t="s">
        <x:v>4164</x:v>
      </x:c>
      <x:c r="C38" s="50" t="s">
        <x:v>5170</x:v>
      </x:c>
      <x:c r="D38" s="55" t="s">
        <x:v>3122</x:v>
      </x:c>
      <x:c r="E38" s="52">
        <x:v>178278</x:v>
      </x:c>
      <x:c r="F38" s="52">
        <x:v>171294.10000000001</x:v>
      </x:c>
      <x:c r="G38" s="53">
        <x:f t="shared" si="0"/>
        <x:v>-6983.8999999999942</x:v>
      </x:c>
      <x:c r="H38" s="54" t="s">
        <x:v>6983</x:v>
      </x:c>
      <x:c r="I38" s="456"/>
      <x:c r="J38" s="456"/>
      <x:c r="K38" s="456"/>
      <x:c r="L38" s="456"/>
      <x:c r="M38" s="456"/>
      <x:c r="N38" s="456"/>
      <x:c r="O38" s="456"/>
      <x:c r="P38" s="456"/>
      <x:c r="Q38" s="456"/>
      <x:c r="R38" s="456"/>
      <x:c r="S38" s="456"/>
      <x:c r="T38" s="456"/>
      <x:c r="U38" s="456"/>
      <x:c r="V38" s="456"/>
      <x:c r="W38" s="456"/>
      <x:c r="X38" s="456"/>
      <x:c r="Y38" s="456"/>
      <x:c r="Z38" s="456"/>
      <x:c r="AA38" s="456"/>
      <x:c r="AB38" s="456"/>
      <x:c r="AC38" s="456"/>
      <x:c r="AD38" s="456"/>
      <x:c r="AE38" s="456"/>
      <x:c r="AF38" s="456"/>
      <x:c r="AG38" s="456"/>
      <x:c r="AH38" s="456"/>
      <x:c r="AI38" s="456"/>
      <x:c r="AJ38" s="456"/>
      <x:c r="AK38" s="456"/>
      <x:c r="AL38" s="456"/>
      <x:c r="AM38" s="456"/>
      <x:c r="AN38" s="456"/>
      <x:c r="AO38" s="456"/>
      <x:c r="AP38" s="456"/>
      <x:c r="AQ38" s="456"/>
      <x:c r="AR38" s="456"/>
      <x:c r="AS38" s="456"/>
      <x:c r="AT38" s="456"/>
      <x:c r="AU38" s="456"/>
      <x:c r="AV38" s="456"/>
      <x:c r="AW38" s="456"/>
      <x:c r="AX38" s="456"/>
      <x:c r="AY38" s="456"/>
      <x:c r="AZ38" s="456"/>
      <x:c r="BA38" s="456"/>
      <x:c r="BB38" s="456"/>
      <x:c r="BC38" s="456"/>
      <x:c r="BD38" s="456"/>
      <x:c r="BE38" s="456"/>
      <x:c r="BF38" s="456"/>
      <x:c r="BG38" s="456"/>
      <x:c r="BH38" s="456"/>
      <x:c r="BI38" s="456"/>
      <x:c r="BJ38" s="456"/>
      <x:c r="BK38" s="456"/>
      <x:c r="BL38" s="456"/>
      <x:c r="BM38" s="456"/>
      <x:c r="BN38" s="456"/>
      <x:c r="BO38" s="456"/>
      <x:c r="BP38" s="456"/>
      <x:c r="BQ38" s="456"/>
      <x:c r="BR38" s="456"/>
      <x:c r="BS38" s="456"/>
      <x:c r="BT38" s="456"/>
      <x:c r="BU38" s="456"/>
      <x:c r="BV38" s="456"/>
      <x:c r="BW38" s="456"/>
      <x:c r="BX38" s="456"/>
      <x:c r="BY38" s="456"/>
      <x:c r="BZ38" s="456"/>
      <x:c r="CA38" s="456"/>
      <x:c r="CB38" s="456"/>
      <x:c r="CC38" s="456"/>
      <x:c r="CD38" s="456"/>
      <x:c r="CE38" s="456"/>
      <x:c r="CF38" s="456"/>
      <x:c r="CG38" s="456"/>
      <x:c r="CH38" s="456"/>
      <x:c r="CI38" s="456"/>
      <x:c r="CJ38" s="456"/>
      <x:c r="CK38" s="456"/>
      <x:c r="CL38" s="456"/>
      <x:c r="CM38" s="456"/>
      <x:c r="CN38" s="456"/>
      <x:c r="CO38" s="456"/>
      <x:c r="CP38" s="456"/>
      <x:c r="CQ38" s="456"/>
      <x:c r="CR38" s="456"/>
      <x:c r="CS38" s="456"/>
      <x:c r="CT38" s="456"/>
      <x:c r="CU38" s="456"/>
      <x:c r="CV38" s="456"/>
      <x:c r="CW38" s="456"/>
      <x:c r="CX38" s="456"/>
      <x:c r="CY38" s="456"/>
      <x:c r="CZ38" s="456"/>
      <x:c r="DA38" s="456"/>
      <x:c r="DB38" s="456"/>
      <x:c r="DC38" s="456"/>
      <x:c r="DD38" s="456"/>
      <x:c r="DE38" s="456"/>
      <x:c r="DF38" s="456"/>
      <x:c r="DG38" s="456"/>
      <x:c r="DH38" s="456"/>
      <x:c r="DI38" s="456"/>
      <x:c r="DJ38" s="456"/>
      <x:c r="DK38" s="456"/>
      <x:c r="DL38" s="456"/>
      <x:c r="DM38" s="456"/>
      <x:c r="DN38" s="456"/>
      <x:c r="DO38" s="456"/>
      <x:c r="DP38" s="456"/>
      <x:c r="DQ38" s="456"/>
      <x:c r="DR38" s="456"/>
      <x:c r="DS38" s="456"/>
      <x:c r="DT38" s="456"/>
      <x:c r="DU38" s="456"/>
      <x:c r="DV38" s="456"/>
      <x:c r="DW38" s="456"/>
      <x:c r="DX38" s="456"/>
      <x:c r="DY38" s="456"/>
      <x:c r="DZ38" s="456"/>
      <x:c r="EA38" s="456"/>
      <x:c r="EB38" s="456"/>
      <x:c r="EC38" s="456"/>
      <x:c r="ED38" s="456"/>
      <x:c r="EE38" s="456"/>
      <x:c r="EF38" s="456"/>
      <x:c r="EG38" s="456"/>
      <x:c r="EH38" s="456"/>
      <x:c r="EI38" s="456"/>
      <x:c r="EJ38" s="456"/>
      <x:c r="EK38" s="456"/>
      <x:c r="EL38" s="456"/>
      <x:c r="EM38" s="456"/>
      <x:c r="EN38" s="456"/>
      <x:c r="EO38" s="456"/>
      <x:c r="EP38" s="456"/>
      <x:c r="EQ38" s="456"/>
      <x:c r="ER38" s="456"/>
      <x:c r="ES38" s="456"/>
      <x:c r="ET38" s="456"/>
      <x:c r="EU38" s="456"/>
      <x:c r="EV38" s="456"/>
      <x:c r="EW38" s="456"/>
      <x:c r="EX38" s="456"/>
      <x:c r="EY38" s="456"/>
      <x:c r="EZ38" s="456"/>
      <x:c r="FA38" s="456"/>
      <x:c r="FB38" s="456"/>
      <x:c r="FC38" s="456"/>
      <x:c r="FD38" s="456"/>
      <x:c r="FE38" s="456"/>
      <x:c r="FF38" s="456"/>
      <x:c r="FG38" s="456"/>
      <x:c r="FH38" s="456"/>
      <x:c r="FI38" s="456"/>
      <x:c r="FJ38" s="456"/>
      <x:c r="FK38" s="456"/>
      <x:c r="FL38" s="456"/>
      <x:c r="FM38" s="456"/>
      <x:c r="FN38" s="456"/>
      <x:c r="FO38" s="456"/>
      <x:c r="FP38" s="456"/>
      <x:c r="FQ38" s="456"/>
      <x:c r="FR38" s="456"/>
      <x:c r="FS38" s="456"/>
      <x:c r="FT38" s="456"/>
      <x:c r="FU38" s="456"/>
      <x:c r="FV38" s="456"/>
      <x:c r="FW38" s="456"/>
      <x:c r="FX38" s="456"/>
      <x:c r="FY38" s="456"/>
      <x:c r="FZ38" s="456"/>
      <x:c r="GA38" s="456"/>
      <x:c r="GB38" s="456"/>
      <x:c r="GC38" s="456"/>
      <x:c r="GD38" s="456"/>
      <x:c r="GE38" s="456"/>
      <x:c r="GF38" s="456"/>
      <x:c r="GG38" s="456"/>
      <x:c r="GH38" s="456"/>
      <x:c r="GI38" s="456"/>
      <x:c r="GJ38" s="456"/>
      <x:c r="GK38" s="456"/>
      <x:c r="GL38" s="456"/>
      <x:c r="GM38" s="456"/>
      <x:c r="GN38" s="456"/>
      <x:c r="GO38" s="456"/>
      <x:c r="GP38" s="456"/>
      <x:c r="GQ38" s="456"/>
      <x:c r="GR38" s="456"/>
      <x:c r="GS38" s="456"/>
      <x:c r="GT38" s="456"/>
      <x:c r="GU38" s="456"/>
      <x:c r="GV38" s="456"/>
      <x:c r="GW38" s="456"/>
      <x:c r="GX38" s="456"/>
      <x:c r="GY38" s="456"/>
      <x:c r="GZ38" s="456"/>
      <x:c r="HA38" s="456"/>
      <x:c r="HB38" s="456"/>
      <x:c r="HC38" s="456"/>
      <x:c r="HD38" s="456"/>
      <x:c r="HE38" s="456"/>
      <x:c r="HF38" s="456"/>
      <x:c r="HG38" s="456"/>
      <x:c r="HH38" s="456"/>
      <x:c r="HI38" s="456"/>
      <x:c r="HJ38" s="456"/>
      <x:c r="HK38" s="456"/>
      <x:c r="HL38" s="456"/>
      <x:c r="HM38" s="456"/>
      <x:c r="HN38" s="456"/>
      <x:c r="HO38" s="456"/>
      <x:c r="HP38" s="456"/>
      <x:c r="HQ38" s="456"/>
      <x:c r="HR38" s="456"/>
      <x:c r="HS38" s="456"/>
      <x:c r="HT38" s="456"/>
      <x:c r="HU38" s="456"/>
      <x:c r="HV38" s="456"/>
      <x:c r="HW38" s="456"/>
      <x:c r="HX38" s="456"/>
      <x:c r="HY38" s="456"/>
      <x:c r="HZ38" s="456"/>
      <x:c r="IA38" s="456"/>
      <x:c r="IB38" s="456"/>
      <x:c r="IC38" s="456"/>
      <x:c r="ID38" s="456"/>
      <x:c r="IE38" s="456"/>
      <x:c r="IF38" s="456"/>
      <x:c r="IG38" s="456"/>
      <x:c r="IH38" s="456"/>
      <x:c r="II38" s="456"/>
      <x:c r="IJ38" s="456"/>
      <x:c r="IK38" s="456"/>
      <x:c r="IL38" s="456"/>
      <x:c r="IM38" s="456"/>
    </x:row>
    <x:row r="39" spans="1:247" s="457" customFormat="1" ht="17.449999999999999" customHeight="1">
      <x:c r="A39" s="49" t="s">
        <x:v>7740</x:v>
      </x:c>
      <x:c r="B39" s="50" t="s">
        <x:v>4238</x:v>
      </x:c>
      <x:c r="C39" s="50" t="s">
        <x:v>5310</x:v>
      </x:c>
      <x:c r="D39" s="55" t="s">
        <x:v>3115</x:v>
      </x:c>
      <x:c r="E39" s="52">
        <x:v>952</x:v>
      </x:c>
      <x:c r="F39" s="52">
        <x:v>911</x:v>
      </x:c>
      <x:c r="G39" s="53">
        <x:f t="shared" si="0"/>
        <x:v>-41</x:v>
      </x:c>
      <x:c r="H39" s="54" t="s">
        <x:v>3242</x:v>
      </x:c>
      <x:c r="I39" s="456"/>
      <x:c r="J39" s="456"/>
      <x:c r="K39" s="456"/>
      <x:c r="L39" s="456"/>
      <x:c r="M39" s="456"/>
      <x:c r="N39" s="456"/>
      <x:c r="O39" s="456"/>
      <x:c r="P39" s="456"/>
      <x:c r="Q39" s="456"/>
      <x:c r="R39" s="456"/>
      <x:c r="S39" s="456"/>
      <x:c r="T39" s="456"/>
      <x:c r="U39" s="456"/>
      <x:c r="V39" s="456"/>
      <x:c r="W39" s="456"/>
      <x:c r="X39" s="456"/>
      <x:c r="Y39" s="456"/>
      <x:c r="Z39" s="456"/>
      <x:c r="AA39" s="456"/>
      <x:c r="AB39" s="456"/>
      <x:c r="AC39" s="456"/>
      <x:c r="AD39" s="456"/>
      <x:c r="AE39" s="456"/>
      <x:c r="AF39" s="456"/>
      <x:c r="AG39" s="456"/>
      <x:c r="AH39" s="456"/>
      <x:c r="AI39" s="456"/>
      <x:c r="AJ39" s="456"/>
      <x:c r="AK39" s="456"/>
      <x:c r="AL39" s="456"/>
      <x:c r="AM39" s="456"/>
      <x:c r="AN39" s="456"/>
      <x:c r="AO39" s="456"/>
      <x:c r="AP39" s="456"/>
      <x:c r="AQ39" s="456"/>
      <x:c r="AR39" s="456"/>
      <x:c r="AS39" s="456"/>
      <x:c r="AT39" s="456"/>
      <x:c r="AU39" s="456"/>
      <x:c r="AV39" s="456"/>
      <x:c r="AW39" s="456"/>
      <x:c r="AX39" s="456"/>
      <x:c r="AY39" s="456"/>
      <x:c r="AZ39" s="456"/>
      <x:c r="BA39" s="456"/>
      <x:c r="BB39" s="456"/>
      <x:c r="BC39" s="456"/>
      <x:c r="BD39" s="456"/>
      <x:c r="BE39" s="456"/>
      <x:c r="BF39" s="456"/>
      <x:c r="BG39" s="456"/>
      <x:c r="BH39" s="456"/>
      <x:c r="BI39" s="456"/>
      <x:c r="BJ39" s="456"/>
      <x:c r="BK39" s="456"/>
      <x:c r="BL39" s="456"/>
      <x:c r="BM39" s="456"/>
      <x:c r="BN39" s="456"/>
      <x:c r="BO39" s="456"/>
      <x:c r="BP39" s="456"/>
      <x:c r="BQ39" s="456"/>
      <x:c r="BR39" s="456"/>
      <x:c r="BS39" s="456"/>
      <x:c r="BT39" s="456"/>
      <x:c r="BU39" s="456"/>
      <x:c r="BV39" s="456"/>
      <x:c r="BW39" s="456"/>
      <x:c r="BX39" s="456"/>
      <x:c r="BY39" s="456"/>
      <x:c r="BZ39" s="456"/>
      <x:c r="CA39" s="456"/>
      <x:c r="CB39" s="456"/>
      <x:c r="CC39" s="456"/>
      <x:c r="CD39" s="456"/>
      <x:c r="CE39" s="456"/>
      <x:c r="CF39" s="456"/>
      <x:c r="CG39" s="456"/>
      <x:c r="CH39" s="456"/>
      <x:c r="CI39" s="456"/>
      <x:c r="CJ39" s="456"/>
      <x:c r="CK39" s="456"/>
      <x:c r="CL39" s="456"/>
      <x:c r="CM39" s="456"/>
      <x:c r="CN39" s="456"/>
      <x:c r="CO39" s="456"/>
      <x:c r="CP39" s="456"/>
      <x:c r="CQ39" s="456"/>
      <x:c r="CR39" s="456"/>
      <x:c r="CS39" s="456"/>
      <x:c r="CT39" s="456"/>
      <x:c r="CU39" s="456"/>
      <x:c r="CV39" s="456"/>
      <x:c r="CW39" s="456"/>
      <x:c r="CX39" s="456"/>
      <x:c r="CY39" s="456"/>
      <x:c r="CZ39" s="456"/>
      <x:c r="DA39" s="456"/>
      <x:c r="DB39" s="456"/>
      <x:c r="DC39" s="456"/>
      <x:c r="DD39" s="456"/>
      <x:c r="DE39" s="456"/>
      <x:c r="DF39" s="456"/>
      <x:c r="DG39" s="456"/>
      <x:c r="DH39" s="456"/>
      <x:c r="DI39" s="456"/>
      <x:c r="DJ39" s="456"/>
      <x:c r="DK39" s="456"/>
      <x:c r="DL39" s="456"/>
      <x:c r="DM39" s="456"/>
      <x:c r="DN39" s="456"/>
      <x:c r="DO39" s="456"/>
      <x:c r="DP39" s="456"/>
      <x:c r="DQ39" s="456"/>
      <x:c r="DR39" s="456"/>
      <x:c r="DS39" s="456"/>
      <x:c r="DT39" s="456"/>
      <x:c r="DU39" s="456"/>
      <x:c r="DV39" s="456"/>
      <x:c r="DW39" s="456"/>
      <x:c r="DX39" s="456"/>
      <x:c r="DY39" s="456"/>
      <x:c r="DZ39" s="456"/>
      <x:c r="EA39" s="456"/>
      <x:c r="EB39" s="456"/>
      <x:c r="EC39" s="456"/>
      <x:c r="ED39" s="456"/>
      <x:c r="EE39" s="456"/>
      <x:c r="EF39" s="456"/>
      <x:c r="EG39" s="456"/>
      <x:c r="EH39" s="456"/>
      <x:c r="EI39" s="456"/>
      <x:c r="EJ39" s="456"/>
      <x:c r="EK39" s="456"/>
      <x:c r="EL39" s="456"/>
      <x:c r="EM39" s="456"/>
      <x:c r="EN39" s="456"/>
      <x:c r="EO39" s="456"/>
      <x:c r="EP39" s="456"/>
      <x:c r="EQ39" s="456"/>
      <x:c r="ER39" s="456"/>
      <x:c r="ES39" s="456"/>
      <x:c r="ET39" s="456"/>
      <x:c r="EU39" s="456"/>
      <x:c r="EV39" s="456"/>
      <x:c r="EW39" s="456"/>
      <x:c r="EX39" s="456"/>
      <x:c r="EY39" s="456"/>
      <x:c r="EZ39" s="456"/>
      <x:c r="FA39" s="456"/>
      <x:c r="FB39" s="456"/>
      <x:c r="FC39" s="456"/>
      <x:c r="FD39" s="456"/>
      <x:c r="FE39" s="456"/>
      <x:c r="FF39" s="456"/>
      <x:c r="FG39" s="456"/>
      <x:c r="FH39" s="456"/>
      <x:c r="FI39" s="456"/>
      <x:c r="FJ39" s="456"/>
      <x:c r="FK39" s="456"/>
      <x:c r="FL39" s="456"/>
      <x:c r="FM39" s="456"/>
      <x:c r="FN39" s="456"/>
      <x:c r="FO39" s="456"/>
      <x:c r="FP39" s="456"/>
      <x:c r="FQ39" s="456"/>
      <x:c r="FR39" s="456"/>
      <x:c r="FS39" s="456"/>
      <x:c r="FT39" s="456"/>
      <x:c r="FU39" s="456"/>
      <x:c r="FV39" s="456"/>
      <x:c r="FW39" s="456"/>
      <x:c r="FX39" s="456"/>
      <x:c r="FY39" s="456"/>
      <x:c r="FZ39" s="456"/>
      <x:c r="GA39" s="456"/>
      <x:c r="GB39" s="456"/>
      <x:c r="GC39" s="456"/>
      <x:c r="GD39" s="456"/>
      <x:c r="GE39" s="456"/>
      <x:c r="GF39" s="456"/>
      <x:c r="GG39" s="456"/>
      <x:c r="GH39" s="456"/>
      <x:c r="GI39" s="456"/>
      <x:c r="GJ39" s="456"/>
      <x:c r="GK39" s="456"/>
      <x:c r="GL39" s="456"/>
      <x:c r="GM39" s="456"/>
      <x:c r="GN39" s="456"/>
      <x:c r="GO39" s="456"/>
      <x:c r="GP39" s="456"/>
      <x:c r="GQ39" s="456"/>
      <x:c r="GR39" s="456"/>
      <x:c r="GS39" s="456"/>
      <x:c r="GT39" s="456"/>
      <x:c r="GU39" s="456"/>
      <x:c r="GV39" s="456"/>
      <x:c r="GW39" s="456"/>
      <x:c r="GX39" s="456"/>
      <x:c r="GY39" s="456"/>
      <x:c r="GZ39" s="456"/>
      <x:c r="HA39" s="456"/>
      <x:c r="HB39" s="456"/>
      <x:c r="HC39" s="456"/>
      <x:c r="HD39" s="456"/>
      <x:c r="HE39" s="456"/>
      <x:c r="HF39" s="456"/>
      <x:c r="HG39" s="456"/>
      <x:c r="HH39" s="456"/>
      <x:c r="HI39" s="456"/>
      <x:c r="HJ39" s="456"/>
      <x:c r="HK39" s="456"/>
      <x:c r="HL39" s="456"/>
      <x:c r="HM39" s="456"/>
      <x:c r="HN39" s="456"/>
      <x:c r="HO39" s="456"/>
      <x:c r="HP39" s="456"/>
      <x:c r="HQ39" s="456"/>
      <x:c r="HR39" s="456"/>
      <x:c r="HS39" s="456"/>
      <x:c r="HT39" s="456"/>
      <x:c r="HU39" s="456"/>
      <x:c r="HV39" s="456"/>
      <x:c r="HW39" s="456"/>
      <x:c r="HX39" s="456"/>
      <x:c r="HY39" s="456"/>
      <x:c r="HZ39" s="456"/>
      <x:c r="IA39" s="456"/>
      <x:c r="IB39" s="456"/>
      <x:c r="IC39" s="456"/>
      <x:c r="ID39" s="456"/>
      <x:c r="IE39" s="456"/>
      <x:c r="IF39" s="456"/>
      <x:c r="IG39" s="456"/>
      <x:c r="IH39" s="456"/>
      <x:c r="II39" s="456"/>
      <x:c r="IJ39" s="456"/>
      <x:c r="IK39" s="456"/>
      <x:c r="IL39" s="456"/>
      <x:c r="IM39" s="456"/>
    </x:row>
    <x:row r="40" spans="1:247" s="457" customFormat="1" ht="17.449999999999999" customHeight="1">
      <x:c r="A40" s="58" t="s">
        <x:v>3579</x:v>
      </x:c>
      <x:c r="B40" s="59" t="s">
        <x:v>7657</x:v>
      </x:c>
      <x:c r="C40" s="59" t="s">
        <x:v>5607</x:v>
      </x:c>
      <x:c r="D40" s="60" t="s">
        <x:v>497</x:v>
      </x:c>
      <x:c r="E40" s="61">
        <x:v>450</x:v>
      </x:c>
      <x:c r="F40" s="61">
        <x:v>0</x:v>
      </x:c>
      <x:c r="G40" s="62">
        <x:f t="shared" si="0"/>
        <x:v>-450</x:v>
      </x:c>
      <x:c r="H40" s="63" t="s">
        <x:v>3469</x:v>
      </x:c>
      <x:c r="I40" s="456"/>
      <x:c r="J40" s="456"/>
      <x:c r="K40" s="456"/>
      <x:c r="L40" s="456"/>
      <x:c r="M40" s="456"/>
      <x:c r="N40" s="456"/>
      <x:c r="O40" s="456"/>
      <x:c r="P40" s="456"/>
      <x:c r="Q40" s="456"/>
      <x:c r="R40" s="456"/>
      <x:c r="S40" s="456"/>
      <x:c r="T40" s="456"/>
      <x:c r="U40" s="456"/>
      <x:c r="V40" s="456"/>
      <x:c r="W40" s="456"/>
      <x:c r="X40" s="456"/>
      <x:c r="Y40" s="456"/>
      <x:c r="Z40" s="456"/>
      <x:c r="AA40" s="456"/>
      <x:c r="AB40" s="456"/>
      <x:c r="AC40" s="456"/>
      <x:c r="AD40" s="456"/>
      <x:c r="AE40" s="456"/>
      <x:c r="AF40" s="456"/>
      <x:c r="AG40" s="456"/>
      <x:c r="AH40" s="456"/>
      <x:c r="AI40" s="456"/>
      <x:c r="AJ40" s="456"/>
      <x:c r="AK40" s="456"/>
      <x:c r="AL40" s="456"/>
      <x:c r="AM40" s="456"/>
      <x:c r="AN40" s="456"/>
      <x:c r="AO40" s="456"/>
      <x:c r="AP40" s="456"/>
      <x:c r="AQ40" s="456"/>
      <x:c r="AR40" s="456"/>
      <x:c r="AS40" s="456"/>
      <x:c r="AT40" s="456"/>
      <x:c r="AU40" s="456"/>
      <x:c r="AV40" s="456"/>
      <x:c r="AW40" s="456"/>
      <x:c r="AX40" s="456"/>
      <x:c r="AY40" s="456"/>
      <x:c r="AZ40" s="456"/>
      <x:c r="BA40" s="456"/>
      <x:c r="BB40" s="456"/>
      <x:c r="BC40" s="456"/>
      <x:c r="BD40" s="456"/>
      <x:c r="BE40" s="456"/>
      <x:c r="BF40" s="456"/>
      <x:c r="BG40" s="456"/>
      <x:c r="BH40" s="456"/>
      <x:c r="BI40" s="456"/>
      <x:c r="BJ40" s="456"/>
      <x:c r="BK40" s="456"/>
      <x:c r="BL40" s="456"/>
      <x:c r="BM40" s="456"/>
      <x:c r="BN40" s="456"/>
      <x:c r="BO40" s="456"/>
      <x:c r="BP40" s="456"/>
      <x:c r="BQ40" s="456"/>
      <x:c r="BR40" s="456"/>
      <x:c r="BS40" s="456"/>
      <x:c r="BT40" s="456"/>
      <x:c r="BU40" s="456"/>
      <x:c r="BV40" s="456"/>
      <x:c r="BW40" s="456"/>
      <x:c r="BX40" s="456"/>
      <x:c r="BY40" s="456"/>
      <x:c r="BZ40" s="456"/>
      <x:c r="CA40" s="456"/>
      <x:c r="CB40" s="456"/>
      <x:c r="CC40" s="456"/>
      <x:c r="CD40" s="456"/>
      <x:c r="CE40" s="456"/>
      <x:c r="CF40" s="456"/>
      <x:c r="CG40" s="456"/>
      <x:c r="CH40" s="456"/>
      <x:c r="CI40" s="456"/>
      <x:c r="CJ40" s="456"/>
      <x:c r="CK40" s="456"/>
      <x:c r="CL40" s="456"/>
      <x:c r="CM40" s="456"/>
      <x:c r="CN40" s="456"/>
      <x:c r="CO40" s="456"/>
      <x:c r="CP40" s="456"/>
      <x:c r="CQ40" s="456"/>
      <x:c r="CR40" s="456"/>
      <x:c r="CS40" s="456"/>
      <x:c r="CT40" s="456"/>
      <x:c r="CU40" s="456"/>
      <x:c r="CV40" s="456"/>
      <x:c r="CW40" s="456"/>
      <x:c r="CX40" s="456"/>
      <x:c r="CY40" s="456"/>
      <x:c r="CZ40" s="456"/>
      <x:c r="DA40" s="456"/>
      <x:c r="DB40" s="456"/>
      <x:c r="DC40" s="456"/>
      <x:c r="DD40" s="456"/>
      <x:c r="DE40" s="456"/>
      <x:c r="DF40" s="456"/>
      <x:c r="DG40" s="456"/>
      <x:c r="DH40" s="456"/>
      <x:c r="DI40" s="456"/>
      <x:c r="DJ40" s="456"/>
      <x:c r="DK40" s="456"/>
      <x:c r="DL40" s="456"/>
      <x:c r="DM40" s="456"/>
      <x:c r="DN40" s="456"/>
      <x:c r="DO40" s="456"/>
      <x:c r="DP40" s="456"/>
      <x:c r="DQ40" s="456"/>
      <x:c r="DR40" s="456"/>
      <x:c r="DS40" s="456"/>
      <x:c r="DT40" s="456"/>
      <x:c r="DU40" s="456"/>
      <x:c r="DV40" s="456"/>
      <x:c r="DW40" s="456"/>
      <x:c r="DX40" s="456"/>
      <x:c r="DY40" s="456"/>
      <x:c r="DZ40" s="456"/>
      <x:c r="EA40" s="456"/>
      <x:c r="EB40" s="456"/>
      <x:c r="EC40" s="456"/>
      <x:c r="ED40" s="456"/>
      <x:c r="EE40" s="456"/>
      <x:c r="EF40" s="456"/>
      <x:c r="EG40" s="456"/>
      <x:c r="EH40" s="456"/>
      <x:c r="EI40" s="456"/>
      <x:c r="EJ40" s="456"/>
      <x:c r="EK40" s="456"/>
      <x:c r="EL40" s="456"/>
      <x:c r="EM40" s="456"/>
      <x:c r="EN40" s="456"/>
      <x:c r="EO40" s="456"/>
      <x:c r="EP40" s="456"/>
      <x:c r="EQ40" s="456"/>
      <x:c r="ER40" s="456"/>
      <x:c r="ES40" s="456"/>
      <x:c r="ET40" s="456"/>
      <x:c r="EU40" s="456"/>
      <x:c r="EV40" s="456"/>
      <x:c r="EW40" s="456"/>
      <x:c r="EX40" s="456"/>
      <x:c r="EY40" s="456"/>
      <x:c r="EZ40" s="456"/>
      <x:c r="FA40" s="456"/>
      <x:c r="FB40" s="456"/>
      <x:c r="FC40" s="456"/>
      <x:c r="FD40" s="456"/>
      <x:c r="FE40" s="456"/>
      <x:c r="FF40" s="456"/>
      <x:c r="FG40" s="456"/>
      <x:c r="FH40" s="456"/>
      <x:c r="FI40" s="456"/>
      <x:c r="FJ40" s="456"/>
      <x:c r="FK40" s="456"/>
      <x:c r="FL40" s="456"/>
      <x:c r="FM40" s="456"/>
      <x:c r="FN40" s="456"/>
      <x:c r="FO40" s="456"/>
      <x:c r="FP40" s="456"/>
      <x:c r="FQ40" s="456"/>
      <x:c r="FR40" s="456"/>
      <x:c r="FS40" s="456"/>
      <x:c r="FT40" s="456"/>
      <x:c r="FU40" s="456"/>
      <x:c r="FV40" s="456"/>
      <x:c r="FW40" s="456"/>
      <x:c r="FX40" s="456"/>
      <x:c r="FY40" s="456"/>
      <x:c r="FZ40" s="456"/>
      <x:c r="GA40" s="456"/>
      <x:c r="GB40" s="456"/>
      <x:c r="GC40" s="456"/>
      <x:c r="GD40" s="456"/>
      <x:c r="GE40" s="456"/>
      <x:c r="GF40" s="456"/>
      <x:c r="GG40" s="456"/>
      <x:c r="GH40" s="456"/>
      <x:c r="GI40" s="456"/>
      <x:c r="GJ40" s="456"/>
      <x:c r="GK40" s="456"/>
      <x:c r="GL40" s="456"/>
      <x:c r="GM40" s="456"/>
      <x:c r="GN40" s="456"/>
      <x:c r="GO40" s="456"/>
      <x:c r="GP40" s="456"/>
      <x:c r="GQ40" s="456"/>
      <x:c r="GR40" s="456"/>
      <x:c r="GS40" s="456"/>
      <x:c r="GT40" s="456"/>
      <x:c r="GU40" s="456"/>
      <x:c r="GV40" s="456"/>
      <x:c r="GW40" s="456"/>
      <x:c r="GX40" s="456"/>
      <x:c r="GY40" s="456"/>
      <x:c r="GZ40" s="456"/>
      <x:c r="HA40" s="456"/>
      <x:c r="HB40" s="456"/>
      <x:c r="HC40" s="456"/>
      <x:c r="HD40" s="456"/>
      <x:c r="HE40" s="456"/>
      <x:c r="HF40" s="456"/>
      <x:c r="HG40" s="456"/>
      <x:c r="HH40" s="456"/>
      <x:c r="HI40" s="456"/>
      <x:c r="HJ40" s="456"/>
      <x:c r="HK40" s="456"/>
      <x:c r="HL40" s="456"/>
      <x:c r="HM40" s="456"/>
      <x:c r="HN40" s="456"/>
      <x:c r="HO40" s="456"/>
      <x:c r="HP40" s="456"/>
      <x:c r="HQ40" s="456"/>
      <x:c r="HR40" s="456"/>
      <x:c r="HS40" s="456"/>
      <x:c r="HT40" s="456"/>
      <x:c r="HU40" s="456"/>
      <x:c r="HV40" s="456"/>
      <x:c r="HW40" s="456"/>
      <x:c r="HX40" s="456"/>
      <x:c r="HY40" s="456"/>
      <x:c r="HZ40" s="456"/>
      <x:c r="IA40" s="456"/>
      <x:c r="IB40" s="456"/>
      <x:c r="IC40" s="456"/>
      <x:c r="ID40" s="456"/>
      <x:c r="IE40" s="456"/>
      <x:c r="IF40" s="456"/>
      <x:c r="IG40" s="456"/>
      <x:c r="IH40" s="456"/>
      <x:c r="II40" s="456"/>
      <x:c r="IJ40" s="456"/>
      <x:c r="IK40" s="456"/>
      <x:c r="IL40" s="456"/>
      <x:c r="IM40" s="456"/>
    </x:row>
    <x:row r="41" spans="1:247" s="457" customFormat="1" ht="17.449999999999999" customHeight="1">
      <x:c r="A41" s="64" t="s">
        <x:v>7761</x:v>
      </x:c>
      <x:c r="B41" s="65" t="s">
        <x:v>3551</x:v>
      </x:c>
      <x:c r="C41" s="65" t="s">
        <x:v>6880</x:v>
      </x:c>
      <x:c r="D41" s="66" t="s">
        <x:v>2916</x:v>
      </x:c>
      <x:c r="E41" s="67">
        <x:v>38037</x:v>
      </x:c>
      <x:c r="F41" s="67">
        <x:v>37144</x:v>
      </x:c>
      <x:c r="G41" s="68">
        <x:f t="shared" si="0"/>
        <x:v>-893</x:v>
      </x:c>
      <x:c r="H41" s="69" t="s">
        <x:v>6894</x:v>
      </x:c>
      <x:c r="I41" s="456"/>
      <x:c r="J41" s="456"/>
      <x:c r="K41" s="456"/>
      <x:c r="L41" s="456"/>
      <x:c r="M41" s="456"/>
      <x:c r="N41" s="456"/>
      <x:c r="O41" s="456"/>
      <x:c r="P41" s="456"/>
      <x:c r="Q41" s="456"/>
      <x:c r="R41" s="456"/>
      <x:c r="S41" s="456"/>
      <x:c r="T41" s="456"/>
      <x:c r="U41" s="456"/>
      <x:c r="V41" s="456"/>
      <x:c r="W41" s="456"/>
      <x:c r="X41" s="456"/>
      <x:c r="Y41" s="456"/>
      <x:c r="Z41" s="456"/>
      <x:c r="AA41" s="456"/>
      <x:c r="AB41" s="456"/>
      <x:c r="AC41" s="456"/>
      <x:c r="AD41" s="456"/>
      <x:c r="AE41" s="456"/>
      <x:c r="AF41" s="456"/>
      <x:c r="AG41" s="456"/>
      <x:c r="AH41" s="456"/>
      <x:c r="AI41" s="456"/>
      <x:c r="AJ41" s="456"/>
      <x:c r="AK41" s="456"/>
      <x:c r="AL41" s="456"/>
      <x:c r="AM41" s="456"/>
      <x:c r="AN41" s="456"/>
      <x:c r="AO41" s="456"/>
      <x:c r="AP41" s="456"/>
      <x:c r="AQ41" s="456"/>
      <x:c r="AR41" s="456"/>
      <x:c r="AS41" s="456"/>
      <x:c r="AT41" s="456"/>
      <x:c r="AU41" s="456"/>
      <x:c r="AV41" s="456"/>
      <x:c r="AW41" s="456"/>
      <x:c r="AX41" s="456"/>
      <x:c r="AY41" s="456"/>
      <x:c r="AZ41" s="456"/>
      <x:c r="BA41" s="456"/>
      <x:c r="BB41" s="456"/>
      <x:c r="BC41" s="456"/>
      <x:c r="BD41" s="456"/>
      <x:c r="BE41" s="456"/>
      <x:c r="BF41" s="456"/>
      <x:c r="BG41" s="456"/>
      <x:c r="BH41" s="456"/>
      <x:c r="BI41" s="456"/>
      <x:c r="BJ41" s="456"/>
      <x:c r="BK41" s="456"/>
      <x:c r="BL41" s="456"/>
      <x:c r="BM41" s="456"/>
      <x:c r="BN41" s="456"/>
      <x:c r="BO41" s="456"/>
      <x:c r="BP41" s="456"/>
      <x:c r="BQ41" s="456"/>
      <x:c r="BR41" s="456"/>
      <x:c r="BS41" s="456"/>
      <x:c r="BT41" s="456"/>
      <x:c r="BU41" s="456"/>
      <x:c r="BV41" s="456"/>
      <x:c r="BW41" s="456"/>
      <x:c r="BX41" s="456"/>
      <x:c r="BY41" s="456"/>
      <x:c r="BZ41" s="456"/>
      <x:c r="CA41" s="456"/>
      <x:c r="CB41" s="456"/>
      <x:c r="CC41" s="456"/>
      <x:c r="CD41" s="456"/>
      <x:c r="CE41" s="456"/>
      <x:c r="CF41" s="456"/>
      <x:c r="CG41" s="456"/>
      <x:c r="CH41" s="456"/>
      <x:c r="CI41" s="456"/>
      <x:c r="CJ41" s="456"/>
      <x:c r="CK41" s="456"/>
      <x:c r="CL41" s="456"/>
      <x:c r="CM41" s="456"/>
      <x:c r="CN41" s="456"/>
      <x:c r="CO41" s="456"/>
      <x:c r="CP41" s="456"/>
      <x:c r="CQ41" s="456"/>
      <x:c r="CR41" s="456"/>
      <x:c r="CS41" s="456"/>
      <x:c r="CT41" s="456"/>
      <x:c r="CU41" s="456"/>
      <x:c r="CV41" s="456"/>
      <x:c r="CW41" s="456"/>
      <x:c r="CX41" s="456"/>
      <x:c r="CY41" s="456"/>
      <x:c r="CZ41" s="456"/>
      <x:c r="DA41" s="456"/>
      <x:c r="DB41" s="456"/>
      <x:c r="DC41" s="456"/>
      <x:c r="DD41" s="456"/>
      <x:c r="DE41" s="456"/>
      <x:c r="DF41" s="456"/>
      <x:c r="DG41" s="456"/>
      <x:c r="DH41" s="456"/>
      <x:c r="DI41" s="456"/>
      <x:c r="DJ41" s="456"/>
      <x:c r="DK41" s="456"/>
      <x:c r="DL41" s="456"/>
      <x:c r="DM41" s="456"/>
      <x:c r="DN41" s="456"/>
      <x:c r="DO41" s="456"/>
      <x:c r="DP41" s="456"/>
      <x:c r="DQ41" s="456"/>
      <x:c r="DR41" s="456"/>
      <x:c r="DS41" s="456"/>
      <x:c r="DT41" s="456"/>
      <x:c r="DU41" s="456"/>
      <x:c r="DV41" s="456"/>
      <x:c r="DW41" s="456"/>
      <x:c r="DX41" s="456"/>
      <x:c r="DY41" s="456"/>
      <x:c r="DZ41" s="456"/>
      <x:c r="EA41" s="456"/>
      <x:c r="EB41" s="456"/>
      <x:c r="EC41" s="456"/>
      <x:c r="ED41" s="456"/>
      <x:c r="EE41" s="456"/>
      <x:c r="EF41" s="456"/>
      <x:c r="EG41" s="456"/>
      <x:c r="EH41" s="456"/>
      <x:c r="EI41" s="456"/>
      <x:c r="EJ41" s="456"/>
      <x:c r="EK41" s="456"/>
      <x:c r="EL41" s="456"/>
      <x:c r="EM41" s="456"/>
      <x:c r="EN41" s="456"/>
      <x:c r="EO41" s="456"/>
      <x:c r="EP41" s="456"/>
      <x:c r="EQ41" s="456"/>
      <x:c r="ER41" s="456"/>
      <x:c r="ES41" s="456"/>
      <x:c r="ET41" s="456"/>
      <x:c r="EU41" s="456"/>
      <x:c r="EV41" s="456"/>
      <x:c r="EW41" s="456"/>
      <x:c r="EX41" s="456"/>
      <x:c r="EY41" s="456"/>
      <x:c r="EZ41" s="456"/>
      <x:c r="FA41" s="456"/>
      <x:c r="FB41" s="456"/>
      <x:c r="FC41" s="456"/>
      <x:c r="FD41" s="456"/>
      <x:c r="FE41" s="456"/>
      <x:c r="FF41" s="456"/>
      <x:c r="FG41" s="456"/>
      <x:c r="FH41" s="456"/>
      <x:c r="FI41" s="456"/>
      <x:c r="FJ41" s="456"/>
      <x:c r="FK41" s="456"/>
      <x:c r="FL41" s="456"/>
      <x:c r="FM41" s="456"/>
      <x:c r="FN41" s="456"/>
      <x:c r="FO41" s="456"/>
      <x:c r="FP41" s="456"/>
      <x:c r="FQ41" s="456"/>
      <x:c r="FR41" s="456"/>
      <x:c r="FS41" s="456"/>
      <x:c r="FT41" s="456"/>
      <x:c r="FU41" s="456"/>
      <x:c r="FV41" s="456"/>
      <x:c r="FW41" s="456"/>
      <x:c r="FX41" s="456"/>
      <x:c r="FY41" s="456"/>
      <x:c r="FZ41" s="456"/>
      <x:c r="GA41" s="456"/>
      <x:c r="GB41" s="456"/>
      <x:c r="GC41" s="456"/>
      <x:c r="GD41" s="456"/>
      <x:c r="GE41" s="456"/>
      <x:c r="GF41" s="456"/>
      <x:c r="GG41" s="456"/>
      <x:c r="GH41" s="456"/>
      <x:c r="GI41" s="456"/>
      <x:c r="GJ41" s="456"/>
      <x:c r="GK41" s="456"/>
      <x:c r="GL41" s="456"/>
      <x:c r="GM41" s="456"/>
      <x:c r="GN41" s="456"/>
      <x:c r="GO41" s="456"/>
      <x:c r="GP41" s="456"/>
      <x:c r="GQ41" s="456"/>
      <x:c r="GR41" s="456"/>
      <x:c r="GS41" s="456"/>
      <x:c r="GT41" s="456"/>
      <x:c r="GU41" s="456"/>
      <x:c r="GV41" s="456"/>
      <x:c r="GW41" s="456"/>
      <x:c r="GX41" s="456"/>
      <x:c r="GY41" s="456"/>
      <x:c r="GZ41" s="456"/>
      <x:c r="HA41" s="456"/>
      <x:c r="HB41" s="456"/>
      <x:c r="HC41" s="456"/>
      <x:c r="HD41" s="456"/>
      <x:c r="HE41" s="456"/>
      <x:c r="HF41" s="456"/>
      <x:c r="HG41" s="456"/>
      <x:c r="HH41" s="456"/>
      <x:c r="HI41" s="456"/>
      <x:c r="HJ41" s="456"/>
      <x:c r="HK41" s="456"/>
      <x:c r="HL41" s="456"/>
      <x:c r="HM41" s="456"/>
      <x:c r="HN41" s="456"/>
      <x:c r="HO41" s="456"/>
      <x:c r="HP41" s="456"/>
      <x:c r="HQ41" s="456"/>
      <x:c r="HR41" s="456"/>
      <x:c r="HS41" s="456"/>
      <x:c r="HT41" s="456"/>
      <x:c r="HU41" s="456"/>
      <x:c r="HV41" s="456"/>
      <x:c r="HW41" s="456"/>
      <x:c r="HX41" s="456"/>
      <x:c r="HY41" s="456"/>
      <x:c r="HZ41" s="456"/>
      <x:c r="IA41" s="456"/>
      <x:c r="IB41" s="456"/>
      <x:c r="IC41" s="456"/>
      <x:c r="ID41" s="456"/>
      <x:c r="IE41" s="456"/>
      <x:c r="IF41" s="456"/>
      <x:c r="IG41" s="456"/>
      <x:c r="IH41" s="456"/>
      <x:c r="II41" s="456"/>
      <x:c r="IJ41" s="456"/>
      <x:c r="IK41" s="456"/>
      <x:c r="IL41" s="456"/>
      <x:c r="IM41" s="456"/>
    </x:row>
    <x:row r="42" spans="1:247" s="457" customFormat="1" ht="17.449999999999999" customHeight="1">
      <x:c r="A42" s="49" t="s">
        <x:v>7654</x:v>
      </x:c>
      <x:c r="B42" s="50" t="s">
        <x:v>7672</x:v>
      </x:c>
      <x:c r="C42" s="50" t="s">
        <x:v>5540</x:v>
      </x:c>
      <x:c r="D42" s="55" t="s">
        <x:v>2732</x:v>
      </x:c>
      <x:c r="E42" s="52">
        <x:v>1500</x:v>
      </x:c>
      <x:c r="F42" s="52">
        <x:v>1307.8</x:v>
      </x:c>
      <x:c r="G42" s="53">
        <x:f t="shared" si="0"/>
        <x:v>-192.20000000000005</x:v>
      </x:c>
      <x:c r="H42" s="54" t="s">
        <x:v>8277</x:v>
      </x:c>
      <x:c r="I42" s="456"/>
      <x:c r="J42" s="456"/>
      <x:c r="K42" s="456"/>
      <x:c r="L42" s="456"/>
      <x:c r="M42" s="456"/>
      <x:c r="N42" s="456"/>
      <x:c r="O42" s="456"/>
      <x:c r="P42" s="456"/>
      <x:c r="Q42" s="456"/>
      <x:c r="R42" s="456"/>
      <x:c r="S42" s="456"/>
      <x:c r="T42" s="456"/>
      <x:c r="U42" s="456"/>
      <x:c r="V42" s="456"/>
      <x:c r="W42" s="456"/>
      <x:c r="X42" s="456"/>
      <x:c r="Y42" s="456"/>
      <x:c r="Z42" s="456"/>
      <x:c r="AA42" s="456"/>
      <x:c r="AB42" s="456"/>
      <x:c r="AC42" s="456"/>
      <x:c r="AD42" s="456"/>
      <x:c r="AE42" s="456"/>
      <x:c r="AF42" s="456"/>
      <x:c r="AG42" s="456"/>
      <x:c r="AH42" s="456"/>
      <x:c r="AI42" s="456"/>
      <x:c r="AJ42" s="456"/>
      <x:c r="AK42" s="456"/>
      <x:c r="AL42" s="456"/>
      <x:c r="AM42" s="456"/>
      <x:c r="AN42" s="456"/>
      <x:c r="AO42" s="456"/>
      <x:c r="AP42" s="456"/>
      <x:c r="AQ42" s="456"/>
      <x:c r="AR42" s="456"/>
      <x:c r="AS42" s="456"/>
      <x:c r="AT42" s="456"/>
      <x:c r="AU42" s="456"/>
      <x:c r="AV42" s="456"/>
      <x:c r="AW42" s="456"/>
      <x:c r="AX42" s="456"/>
      <x:c r="AY42" s="456"/>
      <x:c r="AZ42" s="456"/>
      <x:c r="BA42" s="456"/>
      <x:c r="BB42" s="456"/>
      <x:c r="BC42" s="456"/>
      <x:c r="BD42" s="456"/>
      <x:c r="BE42" s="456"/>
      <x:c r="BF42" s="456"/>
      <x:c r="BG42" s="456"/>
      <x:c r="BH42" s="456"/>
      <x:c r="BI42" s="456"/>
      <x:c r="BJ42" s="456"/>
      <x:c r="BK42" s="456"/>
      <x:c r="BL42" s="456"/>
      <x:c r="BM42" s="456"/>
      <x:c r="BN42" s="456"/>
      <x:c r="BO42" s="456"/>
      <x:c r="BP42" s="456"/>
      <x:c r="BQ42" s="456"/>
      <x:c r="BR42" s="456"/>
      <x:c r="BS42" s="456"/>
      <x:c r="BT42" s="456"/>
      <x:c r="BU42" s="456"/>
      <x:c r="BV42" s="456"/>
      <x:c r="BW42" s="456"/>
      <x:c r="BX42" s="456"/>
      <x:c r="BY42" s="456"/>
      <x:c r="BZ42" s="456"/>
      <x:c r="CA42" s="456"/>
      <x:c r="CB42" s="456"/>
      <x:c r="CC42" s="456"/>
      <x:c r="CD42" s="456"/>
      <x:c r="CE42" s="456"/>
      <x:c r="CF42" s="456"/>
      <x:c r="CG42" s="456"/>
      <x:c r="CH42" s="456"/>
      <x:c r="CI42" s="456"/>
      <x:c r="CJ42" s="456"/>
      <x:c r="CK42" s="456"/>
      <x:c r="CL42" s="456"/>
      <x:c r="CM42" s="456"/>
      <x:c r="CN42" s="456"/>
      <x:c r="CO42" s="456"/>
      <x:c r="CP42" s="456"/>
      <x:c r="CQ42" s="456"/>
      <x:c r="CR42" s="456"/>
      <x:c r="CS42" s="456"/>
      <x:c r="CT42" s="456"/>
      <x:c r="CU42" s="456"/>
      <x:c r="CV42" s="456"/>
      <x:c r="CW42" s="456"/>
      <x:c r="CX42" s="456"/>
      <x:c r="CY42" s="456"/>
      <x:c r="CZ42" s="456"/>
      <x:c r="DA42" s="456"/>
      <x:c r="DB42" s="456"/>
      <x:c r="DC42" s="456"/>
      <x:c r="DD42" s="456"/>
      <x:c r="DE42" s="456"/>
      <x:c r="DF42" s="456"/>
      <x:c r="DG42" s="456"/>
      <x:c r="DH42" s="456"/>
      <x:c r="DI42" s="456"/>
      <x:c r="DJ42" s="456"/>
      <x:c r="DK42" s="456"/>
      <x:c r="DL42" s="456"/>
      <x:c r="DM42" s="456"/>
      <x:c r="DN42" s="456"/>
      <x:c r="DO42" s="456"/>
      <x:c r="DP42" s="456"/>
      <x:c r="DQ42" s="456"/>
      <x:c r="DR42" s="456"/>
      <x:c r="DS42" s="456"/>
      <x:c r="DT42" s="456"/>
      <x:c r="DU42" s="456"/>
      <x:c r="DV42" s="456"/>
      <x:c r="DW42" s="456"/>
      <x:c r="DX42" s="456"/>
      <x:c r="DY42" s="456"/>
      <x:c r="DZ42" s="456"/>
      <x:c r="EA42" s="456"/>
      <x:c r="EB42" s="456"/>
      <x:c r="EC42" s="456"/>
      <x:c r="ED42" s="456"/>
      <x:c r="EE42" s="456"/>
      <x:c r="EF42" s="456"/>
      <x:c r="EG42" s="456"/>
      <x:c r="EH42" s="456"/>
      <x:c r="EI42" s="456"/>
      <x:c r="EJ42" s="456"/>
      <x:c r="EK42" s="456"/>
      <x:c r="EL42" s="456"/>
      <x:c r="EM42" s="456"/>
      <x:c r="EN42" s="456"/>
      <x:c r="EO42" s="456"/>
      <x:c r="EP42" s="456"/>
      <x:c r="EQ42" s="456"/>
      <x:c r="ER42" s="456"/>
      <x:c r="ES42" s="456"/>
      <x:c r="ET42" s="456"/>
      <x:c r="EU42" s="456"/>
      <x:c r="EV42" s="456"/>
      <x:c r="EW42" s="456"/>
      <x:c r="EX42" s="456"/>
      <x:c r="EY42" s="456"/>
      <x:c r="EZ42" s="456"/>
      <x:c r="FA42" s="456"/>
      <x:c r="FB42" s="456"/>
      <x:c r="FC42" s="456"/>
      <x:c r="FD42" s="456"/>
      <x:c r="FE42" s="456"/>
      <x:c r="FF42" s="456"/>
      <x:c r="FG42" s="456"/>
      <x:c r="FH42" s="456"/>
      <x:c r="FI42" s="456"/>
      <x:c r="FJ42" s="456"/>
      <x:c r="FK42" s="456"/>
      <x:c r="FL42" s="456"/>
      <x:c r="FM42" s="456"/>
      <x:c r="FN42" s="456"/>
      <x:c r="FO42" s="456"/>
      <x:c r="FP42" s="456"/>
      <x:c r="FQ42" s="456"/>
      <x:c r="FR42" s="456"/>
      <x:c r="FS42" s="456"/>
      <x:c r="FT42" s="456"/>
      <x:c r="FU42" s="456"/>
      <x:c r="FV42" s="456"/>
      <x:c r="FW42" s="456"/>
      <x:c r="FX42" s="456"/>
      <x:c r="FY42" s="456"/>
      <x:c r="FZ42" s="456"/>
      <x:c r="GA42" s="456"/>
      <x:c r="GB42" s="456"/>
      <x:c r="GC42" s="456"/>
      <x:c r="GD42" s="456"/>
      <x:c r="GE42" s="456"/>
      <x:c r="GF42" s="456"/>
      <x:c r="GG42" s="456"/>
      <x:c r="GH42" s="456"/>
      <x:c r="GI42" s="456"/>
      <x:c r="GJ42" s="456"/>
      <x:c r="GK42" s="456"/>
      <x:c r="GL42" s="456"/>
      <x:c r="GM42" s="456"/>
      <x:c r="GN42" s="456"/>
      <x:c r="GO42" s="456"/>
      <x:c r="GP42" s="456"/>
      <x:c r="GQ42" s="456"/>
      <x:c r="GR42" s="456"/>
      <x:c r="GS42" s="456"/>
      <x:c r="GT42" s="456"/>
      <x:c r="GU42" s="456"/>
      <x:c r="GV42" s="456"/>
      <x:c r="GW42" s="456"/>
      <x:c r="GX42" s="456"/>
      <x:c r="GY42" s="456"/>
      <x:c r="GZ42" s="456"/>
      <x:c r="HA42" s="456"/>
      <x:c r="HB42" s="456"/>
      <x:c r="HC42" s="456"/>
      <x:c r="HD42" s="456"/>
      <x:c r="HE42" s="456"/>
      <x:c r="HF42" s="456"/>
      <x:c r="HG42" s="456"/>
      <x:c r="HH42" s="456"/>
      <x:c r="HI42" s="456"/>
      <x:c r="HJ42" s="456"/>
      <x:c r="HK42" s="456"/>
      <x:c r="HL42" s="456"/>
      <x:c r="HM42" s="456"/>
      <x:c r="HN42" s="456"/>
      <x:c r="HO42" s="456"/>
      <x:c r="HP42" s="456"/>
      <x:c r="HQ42" s="456"/>
      <x:c r="HR42" s="456"/>
      <x:c r="HS42" s="456"/>
      <x:c r="HT42" s="456"/>
      <x:c r="HU42" s="456"/>
      <x:c r="HV42" s="456"/>
      <x:c r="HW42" s="456"/>
      <x:c r="HX42" s="456"/>
      <x:c r="HY42" s="456"/>
      <x:c r="HZ42" s="456"/>
      <x:c r="IA42" s="456"/>
      <x:c r="IB42" s="456"/>
      <x:c r="IC42" s="456"/>
      <x:c r="ID42" s="456"/>
      <x:c r="IE42" s="456"/>
      <x:c r="IF42" s="456"/>
      <x:c r="IG42" s="456"/>
      <x:c r="IH42" s="456"/>
      <x:c r="II42" s="456"/>
      <x:c r="IJ42" s="456"/>
      <x:c r="IK42" s="456"/>
      <x:c r="IL42" s="456"/>
      <x:c r="IM42" s="456"/>
    </x:row>
    <x:row r="43" spans="1:247" s="457" customFormat="1" ht="17.449999999999999" customHeight="1">
      <x:c r="A43" s="49" t="s">
        <x:v>3568</x:v>
      </x:c>
      <x:c r="B43" s="50" t="s">
        <x:v>3552</x:v>
      </x:c>
      <x:c r="C43" s="50" t="s">
        <x:v>7186</x:v>
      </x:c>
      <x:c r="D43" s="55" t="s">
        <x:v>6008</x:v>
      </x:c>
      <x:c r="E43" s="52">
        <x:v>5367.1999999999998</x:v>
      </x:c>
      <x:c r="F43" s="52">
        <x:v>0</x:v>
      </x:c>
      <x:c r="G43" s="53">
        <x:f t="shared" si="0"/>
        <x:v>-5367.1999999999998</x:v>
      </x:c>
      <x:c r="H43" s="54" t="s">
        <x:v>534</x:v>
      </x:c>
      <x:c r="I43" s="456"/>
      <x:c r="J43" s="456"/>
      <x:c r="K43" s="456"/>
      <x:c r="L43" s="456"/>
      <x:c r="M43" s="456"/>
      <x:c r="N43" s="456"/>
      <x:c r="O43" s="456"/>
      <x:c r="P43" s="456"/>
      <x:c r="Q43" s="456"/>
      <x:c r="R43" s="456"/>
      <x:c r="S43" s="456"/>
      <x:c r="T43" s="456"/>
      <x:c r="U43" s="456"/>
      <x:c r="V43" s="456"/>
      <x:c r="W43" s="456"/>
      <x:c r="X43" s="456"/>
      <x:c r="Y43" s="456"/>
      <x:c r="Z43" s="456"/>
      <x:c r="AA43" s="456"/>
      <x:c r="AB43" s="456"/>
      <x:c r="AC43" s="456"/>
      <x:c r="AD43" s="456"/>
      <x:c r="AE43" s="456"/>
      <x:c r="AF43" s="456"/>
      <x:c r="AG43" s="456"/>
      <x:c r="AH43" s="456"/>
      <x:c r="AI43" s="456"/>
      <x:c r="AJ43" s="456"/>
      <x:c r="AK43" s="456"/>
      <x:c r="AL43" s="456"/>
      <x:c r="AM43" s="456"/>
      <x:c r="AN43" s="456"/>
      <x:c r="AO43" s="456"/>
      <x:c r="AP43" s="456"/>
      <x:c r="AQ43" s="456"/>
      <x:c r="AR43" s="456"/>
      <x:c r="AS43" s="456"/>
      <x:c r="AT43" s="456"/>
      <x:c r="AU43" s="456"/>
      <x:c r="AV43" s="456"/>
      <x:c r="AW43" s="456"/>
      <x:c r="AX43" s="456"/>
      <x:c r="AY43" s="456"/>
      <x:c r="AZ43" s="456"/>
      <x:c r="BA43" s="456"/>
      <x:c r="BB43" s="456"/>
      <x:c r="BC43" s="456"/>
      <x:c r="BD43" s="456"/>
      <x:c r="BE43" s="456"/>
      <x:c r="BF43" s="456"/>
      <x:c r="BG43" s="456"/>
      <x:c r="BH43" s="456"/>
      <x:c r="BI43" s="456"/>
      <x:c r="BJ43" s="456"/>
      <x:c r="BK43" s="456"/>
      <x:c r="BL43" s="456"/>
      <x:c r="BM43" s="456"/>
      <x:c r="BN43" s="456"/>
      <x:c r="BO43" s="456"/>
      <x:c r="BP43" s="456"/>
      <x:c r="BQ43" s="456"/>
      <x:c r="BR43" s="456"/>
      <x:c r="BS43" s="456"/>
      <x:c r="BT43" s="456"/>
      <x:c r="BU43" s="456"/>
      <x:c r="BV43" s="456"/>
      <x:c r="BW43" s="456"/>
      <x:c r="BX43" s="456"/>
      <x:c r="BY43" s="456"/>
      <x:c r="BZ43" s="456"/>
      <x:c r="CA43" s="456"/>
      <x:c r="CB43" s="456"/>
      <x:c r="CC43" s="456"/>
      <x:c r="CD43" s="456"/>
      <x:c r="CE43" s="456"/>
      <x:c r="CF43" s="456"/>
      <x:c r="CG43" s="456"/>
      <x:c r="CH43" s="456"/>
      <x:c r="CI43" s="456"/>
      <x:c r="CJ43" s="456"/>
      <x:c r="CK43" s="456"/>
      <x:c r="CL43" s="456"/>
      <x:c r="CM43" s="456"/>
      <x:c r="CN43" s="456"/>
      <x:c r="CO43" s="456"/>
      <x:c r="CP43" s="456"/>
      <x:c r="CQ43" s="456"/>
      <x:c r="CR43" s="456"/>
      <x:c r="CS43" s="456"/>
      <x:c r="CT43" s="456"/>
      <x:c r="CU43" s="456"/>
      <x:c r="CV43" s="456"/>
      <x:c r="CW43" s="456"/>
      <x:c r="CX43" s="456"/>
      <x:c r="CY43" s="456"/>
      <x:c r="CZ43" s="456"/>
      <x:c r="DA43" s="456"/>
      <x:c r="DB43" s="456"/>
      <x:c r="DC43" s="456"/>
      <x:c r="DD43" s="456"/>
      <x:c r="DE43" s="456"/>
      <x:c r="DF43" s="456"/>
      <x:c r="DG43" s="456"/>
      <x:c r="DH43" s="456"/>
      <x:c r="DI43" s="456"/>
      <x:c r="DJ43" s="456"/>
      <x:c r="DK43" s="456"/>
      <x:c r="DL43" s="456"/>
      <x:c r="DM43" s="456"/>
      <x:c r="DN43" s="456"/>
      <x:c r="DO43" s="456"/>
      <x:c r="DP43" s="456"/>
      <x:c r="DQ43" s="456"/>
      <x:c r="DR43" s="456"/>
      <x:c r="DS43" s="456"/>
      <x:c r="DT43" s="456"/>
      <x:c r="DU43" s="456"/>
      <x:c r="DV43" s="456"/>
      <x:c r="DW43" s="456"/>
      <x:c r="DX43" s="456"/>
      <x:c r="DY43" s="456"/>
      <x:c r="DZ43" s="456"/>
      <x:c r="EA43" s="456"/>
      <x:c r="EB43" s="456"/>
      <x:c r="EC43" s="456"/>
      <x:c r="ED43" s="456"/>
      <x:c r="EE43" s="456"/>
      <x:c r="EF43" s="456"/>
      <x:c r="EG43" s="456"/>
      <x:c r="EH43" s="456"/>
      <x:c r="EI43" s="456"/>
      <x:c r="EJ43" s="456"/>
      <x:c r="EK43" s="456"/>
      <x:c r="EL43" s="456"/>
      <x:c r="EM43" s="456"/>
      <x:c r="EN43" s="456"/>
      <x:c r="EO43" s="456"/>
      <x:c r="EP43" s="456"/>
      <x:c r="EQ43" s="456"/>
      <x:c r="ER43" s="456"/>
      <x:c r="ES43" s="456"/>
      <x:c r="ET43" s="456"/>
      <x:c r="EU43" s="456"/>
      <x:c r="EV43" s="456"/>
      <x:c r="EW43" s="456"/>
      <x:c r="EX43" s="456"/>
      <x:c r="EY43" s="456"/>
      <x:c r="EZ43" s="456"/>
      <x:c r="FA43" s="456"/>
      <x:c r="FB43" s="456"/>
      <x:c r="FC43" s="456"/>
      <x:c r="FD43" s="456"/>
      <x:c r="FE43" s="456"/>
      <x:c r="FF43" s="456"/>
      <x:c r="FG43" s="456"/>
      <x:c r="FH43" s="456"/>
      <x:c r="FI43" s="456"/>
      <x:c r="FJ43" s="456"/>
      <x:c r="FK43" s="456"/>
      <x:c r="FL43" s="456"/>
      <x:c r="FM43" s="456"/>
      <x:c r="FN43" s="456"/>
      <x:c r="FO43" s="456"/>
      <x:c r="FP43" s="456"/>
      <x:c r="FQ43" s="456"/>
      <x:c r="FR43" s="456"/>
      <x:c r="FS43" s="456"/>
      <x:c r="FT43" s="456"/>
      <x:c r="FU43" s="456"/>
      <x:c r="FV43" s="456"/>
      <x:c r="FW43" s="456"/>
      <x:c r="FX43" s="456"/>
      <x:c r="FY43" s="456"/>
      <x:c r="FZ43" s="456"/>
      <x:c r="GA43" s="456"/>
      <x:c r="GB43" s="456"/>
      <x:c r="GC43" s="456"/>
      <x:c r="GD43" s="456"/>
      <x:c r="GE43" s="456"/>
      <x:c r="GF43" s="456"/>
      <x:c r="GG43" s="456"/>
      <x:c r="GH43" s="456"/>
      <x:c r="GI43" s="456"/>
      <x:c r="GJ43" s="456"/>
      <x:c r="GK43" s="456"/>
      <x:c r="GL43" s="456"/>
      <x:c r="GM43" s="456"/>
      <x:c r="GN43" s="456"/>
      <x:c r="GO43" s="456"/>
      <x:c r="GP43" s="456"/>
      <x:c r="GQ43" s="456"/>
      <x:c r="GR43" s="456"/>
      <x:c r="GS43" s="456"/>
      <x:c r="GT43" s="456"/>
      <x:c r="GU43" s="456"/>
      <x:c r="GV43" s="456"/>
      <x:c r="GW43" s="456"/>
      <x:c r="GX43" s="456"/>
      <x:c r="GY43" s="456"/>
      <x:c r="GZ43" s="456"/>
      <x:c r="HA43" s="456"/>
      <x:c r="HB43" s="456"/>
      <x:c r="HC43" s="456"/>
      <x:c r="HD43" s="456"/>
      <x:c r="HE43" s="456"/>
      <x:c r="HF43" s="456"/>
      <x:c r="HG43" s="456"/>
      <x:c r="HH43" s="456"/>
      <x:c r="HI43" s="456"/>
      <x:c r="HJ43" s="456"/>
      <x:c r="HK43" s="456"/>
      <x:c r="HL43" s="456"/>
      <x:c r="HM43" s="456"/>
      <x:c r="HN43" s="456"/>
      <x:c r="HO43" s="456"/>
      <x:c r="HP43" s="456"/>
      <x:c r="HQ43" s="456"/>
      <x:c r="HR43" s="456"/>
      <x:c r="HS43" s="456"/>
      <x:c r="HT43" s="456"/>
      <x:c r="HU43" s="456"/>
      <x:c r="HV43" s="456"/>
      <x:c r="HW43" s="456"/>
      <x:c r="HX43" s="456"/>
      <x:c r="HY43" s="456"/>
      <x:c r="HZ43" s="456"/>
      <x:c r="IA43" s="456"/>
      <x:c r="IB43" s="456"/>
      <x:c r="IC43" s="456"/>
      <x:c r="ID43" s="456"/>
      <x:c r="IE43" s="456"/>
      <x:c r="IF43" s="456"/>
      <x:c r="IG43" s="456"/>
      <x:c r="IH43" s="456"/>
      <x:c r="II43" s="456"/>
      <x:c r="IJ43" s="456"/>
      <x:c r="IK43" s="456"/>
      <x:c r="IL43" s="456"/>
      <x:c r="IM43" s="456"/>
    </x:row>
    <x:row r="44" spans="1:247" s="457" customFormat="1" ht="17.449999999999999" customHeight="1">
      <x:c r="A44" s="49" t="s">
        <x:v>3568</x:v>
      </x:c>
      <x:c r="B44" s="50" t="s">
        <x:v>3552</x:v>
      </x:c>
      <x:c r="C44" s="50" t="s">
        <x:v>4367</x:v>
      </x:c>
      <x:c r="D44" s="55" t="s">
        <x:v>3003</x:v>
      </x:c>
      <x:c r="E44" s="52">
        <x:v>8685.6000000000004</x:v>
      </x:c>
      <x:c r="F44" s="52">
        <x:v>0</x:v>
      </x:c>
      <x:c r="G44" s="53">
        <x:f t="shared" si="0"/>
        <x:v>-8685.6000000000004</x:v>
      </x:c>
      <x:c r="H44" s="54" t="s">
        <x:v>534</x:v>
      </x:c>
      <x:c r="I44" s="456"/>
      <x:c r="J44" s="456"/>
      <x:c r="K44" s="456"/>
      <x:c r="L44" s="456"/>
      <x:c r="M44" s="456"/>
      <x:c r="N44" s="456"/>
      <x:c r="O44" s="456"/>
      <x:c r="P44" s="456"/>
      <x:c r="Q44" s="456"/>
      <x:c r="R44" s="456"/>
      <x:c r="S44" s="456"/>
      <x:c r="T44" s="456"/>
      <x:c r="U44" s="456"/>
      <x:c r="V44" s="456"/>
      <x:c r="W44" s="456"/>
      <x:c r="X44" s="456"/>
      <x:c r="Y44" s="456"/>
      <x:c r="Z44" s="456"/>
      <x:c r="AA44" s="456"/>
      <x:c r="AB44" s="456"/>
      <x:c r="AC44" s="456"/>
      <x:c r="AD44" s="456"/>
      <x:c r="AE44" s="456"/>
      <x:c r="AF44" s="456"/>
      <x:c r="AG44" s="456"/>
      <x:c r="AH44" s="456"/>
      <x:c r="AI44" s="456"/>
      <x:c r="AJ44" s="456"/>
      <x:c r="AK44" s="456"/>
      <x:c r="AL44" s="456"/>
      <x:c r="AM44" s="456"/>
      <x:c r="AN44" s="456"/>
      <x:c r="AO44" s="456"/>
      <x:c r="AP44" s="456"/>
      <x:c r="AQ44" s="456"/>
      <x:c r="AR44" s="456"/>
      <x:c r="AS44" s="456"/>
      <x:c r="AT44" s="456"/>
      <x:c r="AU44" s="456"/>
      <x:c r="AV44" s="456"/>
      <x:c r="AW44" s="456"/>
      <x:c r="AX44" s="456"/>
      <x:c r="AY44" s="456"/>
      <x:c r="AZ44" s="456"/>
      <x:c r="BA44" s="456"/>
      <x:c r="BB44" s="456"/>
      <x:c r="BC44" s="456"/>
      <x:c r="BD44" s="456"/>
      <x:c r="BE44" s="456"/>
      <x:c r="BF44" s="456"/>
      <x:c r="BG44" s="456"/>
      <x:c r="BH44" s="456"/>
      <x:c r="BI44" s="456"/>
      <x:c r="BJ44" s="456"/>
      <x:c r="BK44" s="456"/>
      <x:c r="BL44" s="456"/>
      <x:c r="BM44" s="456"/>
      <x:c r="BN44" s="456"/>
      <x:c r="BO44" s="456"/>
      <x:c r="BP44" s="456"/>
      <x:c r="BQ44" s="456"/>
      <x:c r="BR44" s="456"/>
      <x:c r="BS44" s="456"/>
      <x:c r="BT44" s="456"/>
      <x:c r="BU44" s="456"/>
      <x:c r="BV44" s="456"/>
      <x:c r="BW44" s="456"/>
      <x:c r="BX44" s="456"/>
      <x:c r="BY44" s="456"/>
      <x:c r="BZ44" s="456"/>
      <x:c r="CA44" s="456"/>
      <x:c r="CB44" s="456"/>
      <x:c r="CC44" s="456"/>
      <x:c r="CD44" s="456"/>
      <x:c r="CE44" s="456"/>
      <x:c r="CF44" s="456"/>
      <x:c r="CG44" s="456"/>
      <x:c r="CH44" s="456"/>
      <x:c r="CI44" s="456"/>
      <x:c r="CJ44" s="456"/>
      <x:c r="CK44" s="456"/>
      <x:c r="CL44" s="456"/>
      <x:c r="CM44" s="456"/>
      <x:c r="CN44" s="456"/>
      <x:c r="CO44" s="456"/>
      <x:c r="CP44" s="456"/>
      <x:c r="CQ44" s="456"/>
      <x:c r="CR44" s="456"/>
      <x:c r="CS44" s="456"/>
      <x:c r="CT44" s="456"/>
      <x:c r="CU44" s="456"/>
      <x:c r="CV44" s="456"/>
      <x:c r="CW44" s="456"/>
      <x:c r="CX44" s="456"/>
      <x:c r="CY44" s="456"/>
      <x:c r="CZ44" s="456"/>
      <x:c r="DA44" s="456"/>
      <x:c r="DB44" s="456"/>
      <x:c r="DC44" s="456"/>
      <x:c r="DD44" s="456"/>
      <x:c r="DE44" s="456"/>
      <x:c r="DF44" s="456"/>
      <x:c r="DG44" s="456"/>
      <x:c r="DH44" s="456"/>
      <x:c r="DI44" s="456"/>
      <x:c r="DJ44" s="456"/>
      <x:c r="DK44" s="456"/>
      <x:c r="DL44" s="456"/>
      <x:c r="DM44" s="456"/>
      <x:c r="DN44" s="456"/>
      <x:c r="DO44" s="456"/>
      <x:c r="DP44" s="456"/>
      <x:c r="DQ44" s="456"/>
      <x:c r="DR44" s="456"/>
      <x:c r="DS44" s="456"/>
      <x:c r="DT44" s="456"/>
      <x:c r="DU44" s="456"/>
      <x:c r="DV44" s="456"/>
      <x:c r="DW44" s="456"/>
      <x:c r="DX44" s="456"/>
      <x:c r="DY44" s="456"/>
      <x:c r="DZ44" s="456"/>
      <x:c r="EA44" s="456"/>
      <x:c r="EB44" s="456"/>
      <x:c r="EC44" s="456"/>
      <x:c r="ED44" s="456"/>
      <x:c r="EE44" s="456"/>
      <x:c r="EF44" s="456"/>
      <x:c r="EG44" s="456"/>
      <x:c r="EH44" s="456"/>
      <x:c r="EI44" s="456"/>
      <x:c r="EJ44" s="456"/>
      <x:c r="EK44" s="456"/>
      <x:c r="EL44" s="456"/>
      <x:c r="EM44" s="456"/>
      <x:c r="EN44" s="456"/>
      <x:c r="EO44" s="456"/>
      <x:c r="EP44" s="456"/>
      <x:c r="EQ44" s="456"/>
      <x:c r="ER44" s="456"/>
      <x:c r="ES44" s="456"/>
      <x:c r="ET44" s="456"/>
      <x:c r="EU44" s="456"/>
      <x:c r="EV44" s="456"/>
      <x:c r="EW44" s="456"/>
      <x:c r="EX44" s="456"/>
      <x:c r="EY44" s="456"/>
      <x:c r="EZ44" s="456"/>
      <x:c r="FA44" s="456"/>
      <x:c r="FB44" s="456"/>
      <x:c r="FC44" s="456"/>
      <x:c r="FD44" s="456"/>
      <x:c r="FE44" s="456"/>
      <x:c r="FF44" s="456"/>
      <x:c r="FG44" s="456"/>
      <x:c r="FH44" s="456"/>
      <x:c r="FI44" s="456"/>
      <x:c r="FJ44" s="456"/>
      <x:c r="FK44" s="456"/>
      <x:c r="FL44" s="456"/>
      <x:c r="FM44" s="456"/>
      <x:c r="FN44" s="456"/>
      <x:c r="FO44" s="456"/>
      <x:c r="FP44" s="456"/>
      <x:c r="FQ44" s="456"/>
      <x:c r="FR44" s="456"/>
      <x:c r="FS44" s="456"/>
      <x:c r="FT44" s="456"/>
      <x:c r="FU44" s="456"/>
      <x:c r="FV44" s="456"/>
      <x:c r="FW44" s="456"/>
      <x:c r="FX44" s="456"/>
      <x:c r="FY44" s="456"/>
      <x:c r="FZ44" s="456"/>
      <x:c r="GA44" s="456"/>
      <x:c r="GB44" s="456"/>
      <x:c r="GC44" s="456"/>
      <x:c r="GD44" s="456"/>
      <x:c r="GE44" s="456"/>
      <x:c r="GF44" s="456"/>
      <x:c r="GG44" s="456"/>
      <x:c r="GH44" s="456"/>
      <x:c r="GI44" s="456"/>
      <x:c r="GJ44" s="456"/>
      <x:c r="GK44" s="456"/>
      <x:c r="GL44" s="456"/>
      <x:c r="GM44" s="456"/>
      <x:c r="GN44" s="456"/>
      <x:c r="GO44" s="456"/>
      <x:c r="GP44" s="456"/>
      <x:c r="GQ44" s="456"/>
      <x:c r="GR44" s="456"/>
      <x:c r="GS44" s="456"/>
      <x:c r="GT44" s="456"/>
      <x:c r="GU44" s="456"/>
      <x:c r="GV44" s="456"/>
      <x:c r="GW44" s="456"/>
      <x:c r="GX44" s="456"/>
      <x:c r="GY44" s="456"/>
      <x:c r="GZ44" s="456"/>
      <x:c r="HA44" s="456"/>
      <x:c r="HB44" s="456"/>
      <x:c r="HC44" s="456"/>
      <x:c r="HD44" s="456"/>
      <x:c r="HE44" s="456"/>
      <x:c r="HF44" s="456"/>
      <x:c r="HG44" s="456"/>
      <x:c r="HH44" s="456"/>
      <x:c r="HI44" s="456"/>
      <x:c r="HJ44" s="456"/>
      <x:c r="HK44" s="456"/>
      <x:c r="HL44" s="456"/>
      <x:c r="HM44" s="456"/>
      <x:c r="HN44" s="456"/>
      <x:c r="HO44" s="456"/>
      <x:c r="HP44" s="456"/>
      <x:c r="HQ44" s="456"/>
      <x:c r="HR44" s="456"/>
      <x:c r="HS44" s="456"/>
      <x:c r="HT44" s="456"/>
      <x:c r="HU44" s="456"/>
      <x:c r="HV44" s="456"/>
      <x:c r="HW44" s="456"/>
      <x:c r="HX44" s="456"/>
      <x:c r="HY44" s="456"/>
      <x:c r="HZ44" s="456"/>
      <x:c r="IA44" s="456"/>
      <x:c r="IB44" s="456"/>
      <x:c r="IC44" s="456"/>
      <x:c r="ID44" s="456"/>
      <x:c r="IE44" s="456"/>
      <x:c r="IF44" s="456"/>
      <x:c r="IG44" s="456"/>
      <x:c r="IH44" s="456"/>
      <x:c r="II44" s="456"/>
      <x:c r="IJ44" s="456"/>
      <x:c r="IK44" s="456"/>
      <x:c r="IL44" s="456"/>
      <x:c r="IM44" s="456"/>
    </x:row>
    <x:row r="45" spans="1:247" s="457" customFormat="1" ht="17.449999999999999" customHeight="1">
      <x:c r="A45" s="49" t="s">
        <x:v>3460</x:v>
      </x:c>
      <x:c r="B45" s="50" t="s">
        <x:v>7802</x:v>
      </x:c>
      <x:c r="C45" s="50" t="s">
        <x:v>4929</x:v>
      </x:c>
      <x:c r="D45" s="55" t="s">
        <x:v>2727</x:v>
      </x:c>
      <x:c r="E45" s="52">
        <x:v>749397</x:v>
      </x:c>
      <x:c r="F45" s="52">
        <x:v>720515</x:v>
      </x:c>
      <x:c r="G45" s="53">
        <x:f t="shared" si="0"/>
        <x:v>-28882</x:v>
      </x:c>
      <x:c r="H45" s="54" t="s">
        <x:v>8114</x:v>
      </x:c>
      <x:c r="I45" s="456"/>
      <x:c r="J45" s="456"/>
      <x:c r="K45" s="456"/>
      <x:c r="L45" s="456"/>
      <x:c r="M45" s="456"/>
      <x:c r="N45" s="456"/>
      <x:c r="O45" s="456"/>
      <x:c r="P45" s="456"/>
      <x:c r="Q45" s="456"/>
      <x:c r="R45" s="456"/>
      <x:c r="S45" s="456"/>
      <x:c r="T45" s="456"/>
      <x:c r="U45" s="456"/>
      <x:c r="V45" s="456"/>
      <x:c r="W45" s="456"/>
      <x:c r="X45" s="456"/>
      <x:c r="Y45" s="456"/>
      <x:c r="Z45" s="456"/>
      <x:c r="AA45" s="456"/>
      <x:c r="AB45" s="456"/>
      <x:c r="AC45" s="456"/>
      <x:c r="AD45" s="456"/>
      <x:c r="AE45" s="456"/>
      <x:c r="AF45" s="456"/>
      <x:c r="AG45" s="456"/>
      <x:c r="AH45" s="456"/>
      <x:c r="AI45" s="456"/>
      <x:c r="AJ45" s="456"/>
      <x:c r="AK45" s="456"/>
      <x:c r="AL45" s="456"/>
      <x:c r="AM45" s="456"/>
      <x:c r="AN45" s="456"/>
      <x:c r="AO45" s="456"/>
      <x:c r="AP45" s="456"/>
      <x:c r="AQ45" s="456"/>
      <x:c r="AR45" s="456"/>
      <x:c r="AS45" s="456"/>
      <x:c r="AT45" s="456"/>
      <x:c r="AU45" s="456"/>
      <x:c r="AV45" s="456"/>
      <x:c r="AW45" s="456"/>
      <x:c r="AX45" s="456"/>
      <x:c r="AY45" s="456"/>
      <x:c r="AZ45" s="456"/>
      <x:c r="BA45" s="456"/>
      <x:c r="BB45" s="456"/>
      <x:c r="BC45" s="456"/>
      <x:c r="BD45" s="456"/>
      <x:c r="BE45" s="456"/>
      <x:c r="BF45" s="456"/>
      <x:c r="BG45" s="456"/>
      <x:c r="BH45" s="456"/>
      <x:c r="BI45" s="456"/>
      <x:c r="BJ45" s="456"/>
      <x:c r="BK45" s="456"/>
      <x:c r="BL45" s="456"/>
      <x:c r="BM45" s="456"/>
      <x:c r="BN45" s="456"/>
      <x:c r="BO45" s="456"/>
      <x:c r="BP45" s="456"/>
      <x:c r="BQ45" s="456"/>
      <x:c r="BR45" s="456"/>
      <x:c r="BS45" s="456"/>
      <x:c r="BT45" s="456"/>
      <x:c r="BU45" s="456"/>
      <x:c r="BV45" s="456"/>
      <x:c r="BW45" s="456"/>
      <x:c r="BX45" s="456"/>
      <x:c r="BY45" s="456"/>
      <x:c r="BZ45" s="456"/>
      <x:c r="CA45" s="456"/>
      <x:c r="CB45" s="456"/>
      <x:c r="CC45" s="456"/>
      <x:c r="CD45" s="456"/>
      <x:c r="CE45" s="456"/>
      <x:c r="CF45" s="456"/>
      <x:c r="CG45" s="456"/>
      <x:c r="CH45" s="456"/>
      <x:c r="CI45" s="456"/>
      <x:c r="CJ45" s="456"/>
      <x:c r="CK45" s="456"/>
      <x:c r="CL45" s="456"/>
      <x:c r="CM45" s="456"/>
      <x:c r="CN45" s="456"/>
      <x:c r="CO45" s="456"/>
      <x:c r="CP45" s="456"/>
      <x:c r="CQ45" s="456"/>
      <x:c r="CR45" s="456"/>
      <x:c r="CS45" s="456"/>
      <x:c r="CT45" s="456"/>
      <x:c r="CU45" s="456"/>
      <x:c r="CV45" s="456"/>
      <x:c r="CW45" s="456"/>
      <x:c r="CX45" s="456"/>
      <x:c r="CY45" s="456"/>
      <x:c r="CZ45" s="456"/>
      <x:c r="DA45" s="456"/>
      <x:c r="DB45" s="456"/>
      <x:c r="DC45" s="456"/>
      <x:c r="DD45" s="456"/>
      <x:c r="DE45" s="456"/>
      <x:c r="DF45" s="456"/>
      <x:c r="DG45" s="456"/>
      <x:c r="DH45" s="456"/>
      <x:c r="DI45" s="456"/>
      <x:c r="DJ45" s="456"/>
      <x:c r="DK45" s="456"/>
      <x:c r="DL45" s="456"/>
      <x:c r="DM45" s="456"/>
      <x:c r="DN45" s="456"/>
      <x:c r="DO45" s="456"/>
      <x:c r="DP45" s="456"/>
      <x:c r="DQ45" s="456"/>
      <x:c r="DR45" s="456"/>
      <x:c r="DS45" s="456"/>
      <x:c r="DT45" s="456"/>
      <x:c r="DU45" s="456"/>
      <x:c r="DV45" s="456"/>
      <x:c r="DW45" s="456"/>
      <x:c r="DX45" s="456"/>
      <x:c r="DY45" s="456"/>
      <x:c r="DZ45" s="456"/>
      <x:c r="EA45" s="456"/>
      <x:c r="EB45" s="456"/>
      <x:c r="EC45" s="456"/>
      <x:c r="ED45" s="456"/>
      <x:c r="EE45" s="456"/>
      <x:c r="EF45" s="456"/>
      <x:c r="EG45" s="456"/>
      <x:c r="EH45" s="456"/>
      <x:c r="EI45" s="456"/>
      <x:c r="EJ45" s="456"/>
      <x:c r="EK45" s="456"/>
      <x:c r="EL45" s="456"/>
      <x:c r="EM45" s="456"/>
      <x:c r="EN45" s="456"/>
      <x:c r="EO45" s="456"/>
      <x:c r="EP45" s="456"/>
      <x:c r="EQ45" s="456"/>
      <x:c r="ER45" s="456"/>
      <x:c r="ES45" s="456"/>
      <x:c r="ET45" s="456"/>
      <x:c r="EU45" s="456"/>
      <x:c r="EV45" s="456"/>
      <x:c r="EW45" s="456"/>
      <x:c r="EX45" s="456"/>
      <x:c r="EY45" s="456"/>
      <x:c r="EZ45" s="456"/>
      <x:c r="FA45" s="456"/>
      <x:c r="FB45" s="456"/>
      <x:c r="FC45" s="456"/>
      <x:c r="FD45" s="456"/>
      <x:c r="FE45" s="456"/>
      <x:c r="FF45" s="456"/>
      <x:c r="FG45" s="456"/>
      <x:c r="FH45" s="456"/>
      <x:c r="FI45" s="456"/>
      <x:c r="FJ45" s="456"/>
      <x:c r="FK45" s="456"/>
      <x:c r="FL45" s="456"/>
      <x:c r="FM45" s="456"/>
      <x:c r="FN45" s="456"/>
      <x:c r="FO45" s="456"/>
      <x:c r="FP45" s="456"/>
      <x:c r="FQ45" s="456"/>
      <x:c r="FR45" s="456"/>
      <x:c r="FS45" s="456"/>
      <x:c r="FT45" s="456"/>
      <x:c r="FU45" s="456"/>
      <x:c r="FV45" s="456"/>
      <x:c r="FW45" s="456"/>
      <x:c r="FX45" s="456"/>
      <x:c r="FY45" s="456"/>
      <x:c r="FZ45" s="456"/>
      <x:c r="GA45" s="456"/>
      <x:c r="GB45" s="456"/>
      <x:c r="GC45" s="456"/>
      <x:c r="GD45" s="456"/>
      <x:c r="GE45" s="456"/>
      <x:c r="GF45" s="456"/>
      <x:c r="GG45" s="456"/>
      <x:c r="GH45" s="456"/>
      <x:c r="GI45" s="456"/>
      <x:c r="GJ45" s="456"/>
      <x:c r="GK45" s="456"/>
      <x:c r="GL45" s="456"/>
      <x:c r="GM45" s="456"/>
      <x:c r="GN45" s="456"/>
      <x:c r="GO45" s="456"/>
      <x:c r="GP45" s="456"/>
      <x:c r="GQ45" s="456"/>
      <x:c r="GR45" s="456"/>
      <x:c r="GS45" s="456"/>
      <x:c r="GT45" s="456"/>
      <x:c r="GU45" s="456"/>
      <x:c r="GV45" s="456"/>
      <x:c r="GW45" s="456"/>
      <x:c r="GX45" s="456"/>
      <x:c r="GY45" s="456"/>
      <x:c r="GZ45" s="456"/>
      <x:c r="HA45" s="456"/>
      <x:c r="HB45" s="456"/>
      <x:c r="HC45" s="456"/>
      <x:c r="HD45" s="456"/>
      <x:c r="HE45" s="456"/>
      <x:c r="HF45" s="456"/>
      <x:c r="HG45" s="456"/>
      <x:c r="HH45" s="456"/>
      <x:c r="HI45" s="456"/>
      <x:c r="HJ45" s="456"/>
      <x:c r="HK45" s="456"/>
      <x:c r="HL45" s="456"/>
      <x:c r="HM45" s="456"/>
      <x:c r="HN45" s="456"/>
      <x:c r="HO45" s="456"/>
      <x:c r="HP45" s="456"/>
      <x:c r="HQ45" s="456"/>
      <x:c r="HR45" s="456"/>
      <x:c r="HS45" s="456"/>
      <x:c r="HT45" s="456"/>
      <x:c r="HU45" s="456"/>
      <x:c r="HV45" s="456"/>
      <x:c r="HW45" s="456"/>
      <x:c r="HX45" s="456"/>
      <x:c r="HY45" s="456"/>
      <x:c r="HZ45" s="456"/>
      <x:c r="IA45" s="456"/>
      <x:c r="IB45" s="456"/>
      <x:c r="IC45" s="456"/>
      <x:c r="ID45" s="456"/>
      <x:c r="IE45" s="456"/>
      <x:c r="IF45" s="456"/>
      <x:c r="IG45" s="456"/>
      <x:c r="IH45" s="456"/>
      <x:c r="II45" s="456"/>
      <x:c r="IJ45" s="456"/>
      <x:c r="IK45" s="456"/>
      <x:c r="IL45" s="456"/>
      <x:c r="IM45" s="456"/>
    </x:row>
    <x:row r="46" spans="1:247" s="457" customFormat="1" ht="17.449999999999999" customHeight="1">
      <x:c r="A46" s="49" t="s">
        <x:v>7072</x:v>
      </x:c>
      <x:c r="B46" s="50" t="s">
        <x:v>3154</x:v>
      </x:c>
      <x:c r="C46" s="50" t="s">
        <x:v>5330</x:v>
      </x:c>
      <x:c r="D46" s="55" t="s">
        <x:v>6405</x:v>
      </x:c>
      <x:c r="E46" s="52">
        <x:v>2530</x:v>
      </x:c>
      <x:c r="F46" s="52">
        <x:v>2456.6999999999998</x:v>
      </x:c>
      <x:c r="G46" s="53">
        <x:f t="shared" si="0"/>
        <x:v>-73.300000000000182</x:v>
      </x:c>
      <x:c r="H46" s="54" t="s">
        <x:v>8270</x:v>
      </x:c>
      <x:c r="I46" s="456"/>
      <x:c r="J46" s="456"/>
      <x:c r="K46" s="456"/>
      <x:c r="L46" s="456"/>
      <x:c r="M46" s="456"/>
      <x:c r="N46" s="456"/>
      <x:c r="O46" s="456"/>
      <x:c r="P46" s="456"/>
      <x:c r="Q46" s="456"/>
      <x:c r="R46" s="456"/>
      <x:c r="S46" s="456"/>
      <x:c r="T46" s="456"/>
      <x:c r="U46" s="456"/>
      <x:c r="V46" s="456"/>
      <x:c r="W46" s="456"/>
      <x:c r="X46" s="456"/>
      <x:c r="Y46" s="456"/>
      <x:c r="Z46" s="456"/>
      <x:c r="AA46" s="456"/>
      <x:c r="AB46" s="456"/>
      <x:c r="AC46" s="456"/>
      <x:c r="AD46" s="456"/>
      <x:c r="AE46" s="456"/>
      <x:c r="AF46" s="456"/>
      <x:c r="AG46" s="456"/>
      <x:c r="AH46" s="456"/>
      <x:c r="AI46" s="456"/>
      <x:c r="AJ46" s="456"/>
      <x:c r="AK46" s="456"/>
      <x:c r="AL46" s="456"/>
      <x:c r="AM46" s="456"/>
      <x:c r="AN46" s="456"/>
      <x:c r="AO46" s="456"/>
      <x:c r="AP46" s="456"/>
      <x:c r="AQ46" s="456"/>
      <x:c r="AR46" s="456"/>
      <x:c r="AS46" s="456"/>
      <x:c r="AT46" s="456"/>
      <x:c r="AU46" s="456"/>
      <x:c r="AV46" s="456"/>
      <x:c r="AW46" s="456"/>
      <x:c r="AX46" s="456"/>
      <x:c r="AY46" s="456"/>
      <x:c r="AZ46" s="456"/>
      <x:c r="BA46" s="456"/>
      <x:c r="BB46" s="456"/>
      <x:c r="BC46" s="456"/>
      <x:c r="BD46" s="456"/>
      <x:c r="BE46" s="456"/>
      <x:c r="BF46" s="456"/>
      <x:c r="BG46" s="456"/>
      <x:c r="BH46" s="456"/>
      <x:c r="BI46" s="456"/>
      <x:c r="BJ46" s="456"/>
      <x:c r="BK46" s="456"/>
      <x:c r="BL46" s="456"/>
      <x:c r="BM46" s="456"/>
      <x:c r="BN46" s="456"/>
      <x:c r="BO46" s="456"/>
      <x:c r="BP46" s="456"/>
      <x:c r="BQ46" s="456"/>
      <x:c r="BR46" s="456"/>
      <x:c r="BS46" s="456"/>
      <x:c r="BT46" s="456"/>
      <x:c r="BU46" s="456"/>
      <x:c r="BV46" s="456"/>
      <x:c r="BW46" s="456"/>
      <x:c r="BX46" s="456"/>
      <x:c r="BY46" s="456"/>
      <x:c r="BZ46" s="456"/>
      <x:c r="CA46" s="456"/>
      <x:c r="CB46" s="456"/>
      <x:c r="CC46" s="456"/>
      <x:c r="CD46" s="456"/>
      <x:c r="CE46" s="456"/>
      <x:c r="CF46" s="456"/>
      <x:c r="CG46" s="456"/>
      <x:c r="CH46" s="456"/>
      <x:c r="CI46" s="456"/>
      <x:c r="CJ46" s="456"/>
      <x:c r="CK46" s="456"/>
      <x:c r="CL46" s="456"/>
      <x:c r="CM46" s="456"/>
      <x:c r="CN46" s="456"/>
      <x:c r="CO46" s="456"/>
      <x:c r="CP46" s="456"/>
      <x:c r="CQ46" s="456"/>
      <x:c r="CR46" s="456"/>
      <x:c r="CS46" s="456"/>
      <x:c r="CT46" s="456"/>
      <x:c r="CU46" s="456"/>
      <x:c r="CV46" s="456"/>
      <x:c r="CW46" s="456"/>
      <x:c r="CX46" s="456"/>
      <x:c r="CY46" s="456"/>
      <x:c r="CZ46" s="456"/>
      <x:c r="DA46" s="456"/>
      <x:c r="DB46" s="456"/>
      <x:c r="DC46" s="456"/>
      <x:c r="DD46" s="456"/>
      <x:c r="DE46" s="456"/>
      <x:c r="DF46" s="456"/>
      <x:c r="DG46" s="456"/>
      <x:c r="DH46" s="456"/>
      <x:c r="DI46" s="456"/>
      <x:c r="DJ46" s="456"/>
      <x:c r="DK46" s="456"/>
      <x:c r="DL46" s="456"/>
      <x:c r="DM46" s="456"/>
      <x:c r="DN46" s="456"/>
      <x:c r="DO46" s="456"/>
      <x:c r="DP46" s="456"/>
      <x:c r="DQ46" s="456"/>
      <x:c r="DR46" s="456"/>
      <x:c r="DS46" s="456"/>
      <x:c r="DT46" s="456"/>
      <x:c r="DU46" s="456"/>
      <x:c r="DV46" s="456"/>
      <x:c r="DW46" s="456"/>
      <x:c r="DX46" s="456"/>
      <x:c r="DY46" s="456"/>
      <x:c r="DZ46" s="456"/>
      <x:c r="EA46" s="456"/>
      <x:c r="EB46" s="456"/>
      <x:c r="EC46" s="456"/>
      <x:c r="ED46" s="456"/>
      <x:c r="EE46" s="456"/>
      <x:c r="EF46" s="456"/>
      <x:c r="EG46" s="456"/>
      <x:c r="EH46" s="456"/>
      <x:c r="EI46" s="456"/>
      <x:c r="EJ46" s="456"/>
      <x:c r="EK46" s="456"/>
      <x:c r="EL46" s="456"/>
      <x:c r="EM46" s="456"/>
      <x:c r="EN46" s="456"/>
      <x:c r="EO46" s="456"/>
      <x:c r="EP46" s="456"/>
      <x:c r="EQ46" s="456"/>
      <x:c r="ER46" s="456"/>
      <x:c r="ES46" s="456"/>
      <x:c r="ET46" s="456"/>
      <x:c r="EU46" s="456"/>
      <x:c r="EV46" s="456"/>
      <x:c r="EW46" s="456"/>
      <x:c r="EX46" s="456"/>
      <x:c r="EY46" s="456"/>
      <x:c r="EZ46" s="456"/>
      <x:c r="FA46" s="456"/>
      <x:c r="FB46" s="456"/>
      <x:c r="FC46" s="456"/>
      <x:c r="FD46" s="456"/>
      <x:c r="FE46" s="456"/>
      <x:c r="FF46" s="456"/>
      <x:c r="FG46" s="456"/>
      <x:c r="FH46" s="456"/>
      <x:c r="FI46" s="456"/>
      <x:c r="FJ46" s="456"/>
      <x:c r="FK46" s="456"/>
      <x:c r="FL46" s="456"/>
      <x:c r="FM46" s="456"/>
      <x:c r="FN46" s="456"/>
      <x:c r="FO46" s="456"/>
      <x:c r="FP46" s="456"/>
      <x:c r="FQ46" s="456"/>
      <x:c r="FR46" s="456"/>
      <x:c r="FS46" s="456"/>
      <x:c r="FT46" s="456"/>
      <x:c r="FU46" s="456"/>
      <x:c r="FV46" s="456"/>
      <x:c r="FW46" s="456"/>
      <x:c r="FX46" s="456"/>
      <x:c r="FY46" s="456"/>
      <x:c r="FZ46" s="456"/>
      <x:c r="GA46" s="456"/>
      <x:c r="GB46" s="456"/>
      <x:c r="GC46" s="456"/>
      <x:c r="GD46" s="456"/>
      <x:c r="GE46" s="456"/>
      <x:c r="GF46" s="456"/>
      <x:c r="GG46" s="456"/>
      <x:c r="GH46" s="456"/>
      <x:c r="GI46" s="456"/>
      <x:c r="GJ46" s="456"/>
      <x:c r="GK46" s="456"/>
      <x:c r="GL46" s="456"/>
      <x:c r="GM46" s="456"/>
      <x:c r="GN46" s="456"/>
      <x:c r="GO46" s="456"/>
      <x:c r="GP46" s="456"/>
      <x:c r="GQ46" s="456"/>
      <x:c r="GR46" s="456"/>
      <x:c r="GS46" s="456"/>
      <x:c r="GT46" s="456"/>
      <x:c r="GU46" s="456"/>
      <x:c r="GV46" s="456"/>
      <x:c r="GW46" s="456"/>
      <x:c r="GX46" s="456"/>
      <x:c r="GY46" s="456"/>
      <x:c r="GZ46" s="456"/>
      <x:c r="HA46" s="456"/>
      <x:c r="HB46" s="456"/>
      <x:c r="HC46" s="456"/>
      <x:c r="HD46" s="456"/>
      <x:c r="HE46" s="456"/>
      <x:c r="HF46" s="456"/>
      <x:c r="HG46" s="456"/>
      <x:c r="HH46" s="456"/>
      <x:c r="HI46" s="456"/>
      <x:c r="HJ46" s="456"/>
      <x:c r="HK46" s="456"/>
      <x:c r="HL46" s="456"/>
      <x:c r="HM46" s="456"/>
      <x:c r="HN46" s="456"/>
      <x:c r="HO46" s="456"/>
      <x:c r="HP46" s="456"/>
      <x:c r="HQ46" s="456"/>
      <x:c r="HR46" s="456"/>
      <x:c r="HS46" s="456"/>
      <x:c r="HT46" s="456"/>
      <x:c r="HU46" s="456"/>
      <x:c r="HV46" s="456"/>
      <x:c r="HW46" s="456"/>
      <x:c r="HX46" s="456"/>
      <x:c r="HY46" s="456"/>
      <x:c r="HZ46" s="456"/>
      <x:c r="IA46" s="456"/>
      <x:c r="IB46" s="456"/>
      <x:c r="IC46" s="456"/>
      <x:c r="ID46" s="456"/>
      <x:c r="IE46" s="456"/>
      <x:c r="IF46" s="456"/>
      <x:c r="IG46" s="456"/>
      <x:c r="IH46" s="456"/>
      <x:c r="II46" s="456"/>
      <x:c r="IJ46" s="456"/>
      <x:c r="IK46" s="456"/>
      <x:c r="IL46" s="456"/>
      <x:c r="IM46" s="456"/>
    </x:row>
    <x:row r="47" spans="1:247" s="457" customFormat="1" ht="17.449999999999999" customHeight="1">
      <x:c r="A47" s="49" t="s">
        <x:v>3459</x:v>
      </x:c>
      <x:c r="B47" s="50" t="s">
        <x:v>3911</x:v>
      </x:c>
      <x:c r="C47" s="50" t="s">
        <x:v>5088</x:v>
      </x:c>
      <x:c r="D47" s="55" t="s">
        <x:v>8503</x:v>
      </x:c>
      <x:c r="E47" s="52">
        <x:v>3521.4400000000001</x:v>
      </x:c>
      <x:c r="F47" s="52">
        <x:v>0</x:v>
      </x:c>
      <x:c r="G47" s="53">
        <x:f t="shared" si="0"/>
        <x:v>-3521.4400000000001</x:v>
      </x:c>
      <x:c r="H47" s="54" t="s">
        <x:v>3469</x:v>
      </x:c>
      <x:c r="I47" s="456"/>
      <x:c r="J47" s="456"/>
      <x:c r="K47" s="456"/>
      <x:c r="L47" s="456"/>
      <x:c r="M47" s="456"/>
      <x:c r="N47" s="456"/>
      <x:c r="O47" s="456"/>
      <x:c r="P47" s="456"/>
      <x:c r="Q47" s="456"/>
      <x:c r="R47" s="456"/>
      <x:c r="S47" s="456"/>
      <x:c r="T47" s="456"/>
      <x:c r="U47" s="456"/>
      <x:c r="V47" s="456"/>
      <x:c r="W47" s="456"/>
      <x:c r="X47" s="456"/>
      <x:c r="Y47" s="456"/>
      <x:c r="Z47" s="456"/>
      <x:c r="AA47" s="456"/>
      <x:c r="AB47" s="456"/>
      <x:c r="AC47" s="456"/>
      <x:c r="AD47" s="456"/>
      <x:c r="AE47" s="456"/>
      <x:c r="AF47" s="456"/>
      <x:c r="AG47" s="456"/>
      <x:c r="AH47" s="456"/>
      <x:c r="AI47" s="456"/>
      <x:c r="AJ47" s="456"/>
      <x:c r="AK47" s="456"/>
      <x:c r="AL47" s="456"/>
      <x:c r="AM47" s="456"/>
      <x:c r="AN47" s="456"/>
      <x:c r="AO47" s="456"/>
      <x:c r="AP47" s="456"/>
      <x:c r="AQ47" s="456"/>
      <x:c r="AR47" s="456"/>
      <x:c r="AS47" s="456"/>
      <x:c r="AT47" s="456"/>
      <x:c r="AU47" s="456"/>
      <x:c r="AV47" s="456"/>
      <x:c r="AW47" s="456"/>
      <x:c r="AX47" s="456"/>
      <x:c r="AY47" s="456"/>
      <x:c r="AZ47" s="456"/>
      <x:c r="BA47" s="456"/>
      <x:c r="BB47" s="456"/>
      <x:c r="BC47" s="456"/>
      <x:c r="BD47" s="456"/>
      <x:c r="BE47" s="456"/>
      <x:c r="BF47" s="456"/>
      <x:c r="BG47" s="456"/>
      <x:c r="BH47" s="456"/>
      <x:c r="BI47" s="456"/>
      <x:c r="BJ47" s="456"/>
      <x:c r="BK47" s="456"/>
      <x:c r="BL47" s="456"/>
      <x:c r="BM47" s="456"/>
      <x:c r="BN47" s="456"/>
      <x:c r="BO47" s="456"/>
      <x:c r="BP47" s="456"/>
      <x:c r="BQ47" s="456"/>
      <x:c r="BR47" s="456"/>
      <x:c r="BS47" s="456"/>
      <x:c r="BT47" s="456"/>
      <x:c r="BU47" s="456"/>
      <x:c r="BV47" s="456"/>
      <x:c r="BW47" s="456"/>
      <x:c r="BX47" s="456"/>
      <x:c r="BY47" s="456"/>
      <x:c r="BZ47" s="456"/>
      <x:c r="CA47" s="456"/>
      <x:c r="CB47" s="456"/>
      <x:c r="CC47" s="456"/>
      <x:c r="CD47" s="456"/>
      <x:c r="CE47" s="456"/>
      <x:c r="CF47" s="456"/>
      <x:c r="CG47" s="456"/>
      <x:c r="CH47" s="456"/>
      <x:c r="CI47" s="456"/>
      <x:c r="CJ47" s="456"/>
      <x:c r="CK47" s="456"/>
      <x:c r="CL47" s="456"/>
      <x:c r="CM47" s="456"/>
      <x:c r="CN47" s="456"/>
      <x:c r="CO47" s="456"/>
      <x:c r="CP47" s="456"/>
      <x:c r="CQ47" s="456"/>
      <x:c r="CR47" s="456"/>
      <x:c r="CS47" s="456"/>
      <x:c r="CT47" s="456"/>
      <x:c r="CU47" s="456"/>
      <x:c r="CV47" s="456"/>
      <x:c r="CW47" s="456"/>
      <x:c r="CX47" s="456"/>
      <x:c r="CY47" s="456"/>
      <x:c r="CZ47" s="456"/>
      <x:c r="DA47" s="456"/>
      <x:c r="DB47" s="456"/>
      <x:c r="DC47" s="456"/>
      <x:c r="DD47" s="456"/>
      <x:c r="DE47" s="456"/>
      <x:c r="DF47" s="456"/>
      <x:c r="DG47" s="456"/>
      <x:c r="DH47" s="456"/>
      <x:c r="DI47" s="456"/>
      <x:c r="DJ47" s="456"/>
      <x:c r="DK47" s="456"/>
      <x:c r="DL47" s="456"/>
      <x:c r="DM47" s="456"/>
      <x:c r="DN47" s="456"/>
      <x:c r="DO47" s="456"/>
      <x:c r="DP47" s="456"/>
      <x:c r="DQ47" s="456"/>
      <x:c r="DR47" s="456"/>
      <x:c r="DS47" s="456"/>
      <x:c r="DT47" s="456"/>
      <x:c r="DU47" s="456"/>
      <x:c r="DV47" s="456"/>
      <x:c r="DW47" s="456"/>
      <x:c r="DX47" s="456"/>
      <x:c r="DY47" s="456"/>
      <x:c r="DZ47" s="456"/>
      <x:c r="EA47" s="456"/>
      <x:c r="EB47" s="456"/>
      <x:c r="EC47" s="456"/>
      <x:c r="ED47" s="456"/>
      <x:c r="EE47" s="456"/>
      <x:c r="EF47" s="456"/>
      <x:c r="EG47" s="456"/>
      <x:c r="EH47" s="456"/>
      <x:c r="EI47" s="456"/>
      <x:c r="EJ47" s="456"/>
      <x:c r="EK47" s="456"/>
      <x:c r="EL47" s="456"/>
      <x:c r="EM47" s="456"/>
      <x:c r="EN47" s="456"/>
      <x:c r="EO47" s="456"/>
      <x:c r="EP47" s="456"/>
      <x:c r="EQ47" s="456"/>
      <x:c r="ER47" s="456"/>
      <x:c r="ES47" s="456"/>
      <x:c r="ET47" s="456"/>
      <x:c r="EU47" s="456"/>
      <x:c r="EV47" s="456"/>
      <x:c r="EW47" s="456"/>
      <x:c r="EX47" s="456"/>
      <x:c r="EY47" s="456"/>
      <x:c r="EZ47" s="456"/>
      <x:c r="FA47" s="456"/>
      <x:c r="FB47" s="456"/>
      <x:c r="FC47" s="456"/>
      <x:c r="FD47" s="456"/>
      <x:c r="FE47" s="456"/>
      <x:c r="FF47" s="456"/>
      <x:c r="FG47" s="456"/>
      <x:c r="FH47" s="456"/>
      <x:c r="FI47" s="456"/>
      <x:c r="FJ47" s="456"/>
      <x:c r="FK47" s="456"/>
      <x:c r="FL47" s="456"/>
      <x:c r="FM47" s="456"/>
      <x:c r="FN47" s="456"/>
      <x:c r="FO47" s="456"/>
      <x:c r="FP47" s="456"/>
      <x:c r="FQ47" s="456"/>
      <x:c r="FR47" s="456"/>
      <x:c r="FS47" s="456"/>
      <x:c r="FT47" s="456"/>
      <x:c r="FU47" s="456"/>
      <x:c r="FV47" s="456"/>
      <x:c r="FW47" s="456"/>
      <x:c r="FX47" s="456"/>
      <x:c r="FY47" s="456"/>
      <x:c r="FZ47" s="456"/>
      <x:c r="GA47" s="456"/>
      <x:c r="GB47" s="456"/>
      <x:c r="GC47" s="456"/>
      <x:c r="GD47" s="456"/>
      <x:c r="GE47" s="456"/>
      <x:c r="GF47" s="456"/>
      <x:c r="GG47" s="456"/>
      <x:c r="GH47" s="456"/>
      <x:c r="GI47" s="456"/>
      <x:c r="GJ47" s="456"/>
      <x:c r="GK47" s="456"/>
      <x:c r="GL47" s="456"/>
      <x:c r="GM47" s="456"/>
      <x:c r="GN47" s="456"/>
      <x:c r="GO47" s="456"/>
      <x:c r="GP47" s="456"/>
      <x:c r="GQ47" s="456"/>
      <x:c r="GR47" s="456"/>
      <x:c r="GS47" s="456"/>
      <x:c r="GT47" s="456"/>
      <x:c r="GU47" s="456"/>
      <x:c r="GV47" s="456"/>
      <x:c r="GW47" s="456"/>
      <x:c r="GX47" s="456"/>
      <x:c r="GY47" s="456"/>
      <x:c r="GZ47" s="456"/>
      <x:c r="HA47" s="456"/>
      <x:c r="HB47" s="456"/>
      <x:c r="HC47" s="456"/>
      <x:c r="HD47" s="456"/>
      <x:c r="HE47" s="456"/>
      <x:c r="HF47" s="456"/>
      <x:c r="HG47" s="456"/>
      <x:c r="HH47" s="456"/>
      <x:c r="HI47" s="456"/>
      <x:c r="HJ47" s="456"/>
      <x:c r="HK47" s="456"/>
      <x:c r="HL47" s="456"/>
      <x:c r="HM47" s="456"/>
      <x:c r="HN47" s="456"/>
      <x:c r="HO47" s="456"/>
      <x:c r="HP47" s="456"/>
      <x:c r="HQ47" s="456"/>
      <x:c r="HR47" s="456"/>
      <x:c r="HS47" s="456"/>
      <x:c r="HT47" s="456"/>
      <x:c r="HU47" s="456"/>
      <x:c r="HV47" s="456"/>
      <x:c r="HW47" s="456"/>
      <x:c r="HX47" s="456"/>
      <x:c r="HY47" s="456"/>
      <x:c r="HZ47" s="456"/>
      <x:c r="IA47" s="456"/>
      <x:c r="IB47" s="456"/>
      <x:c r="IC47" s="456"/>
      <x:c r="ID47" s="456"/>
      <x:c r="IE47" s="456"/>
      <x:c r="IF47" s="456"/>
      <x:c r="IG47" s="456"/>
      <x:c r="IH47" s="456"/>
      <x:c r="II47" s="456"/>
      <x:c r="IJ47" s="456"/>
      <x:c r="IK47" s="456"/>
      <x:c r="IL47" s="456"/>
      <x:c r="IM47" s="456"/>
    </x:row>
    <x:row r="48" spans="1:247" s="457" customFormat="1" ht="17.449999999999999" customHeight="1">
      <x:c r="A48" s="2431" t="s">
        <x:v>3461</x:v>
      </x:c>
      <x:c r="B48" s="2432"/>
      <x:c r="C48" s="2433"/>
      <x:c r="D48" s="55"/>
      <x:c r="E48" s="52"/>
      <x:c r="F48" s="52"/>
      <x:c r="G48" s="118">
        <x:f>SUM(G49,G89)</x:f>
        <x:v>2671733.1000000127</x:v>
      </x:c>
      <x:c r="H48" s="54"/>
      <x:c r="I48" s="456"/>
      <x:c r="J48" s="456"/>
      <x:c r="K48" s="456"/>
      <x:c r="L48" s="456"/>
      <x:c r="M48" s="456"/>
      <x:c r="N48" s="456"/>
      <x:c r="O48" s="456"/>
      <x:c r="P48" s="456"/>
      <x:c r="Q48" s="456"/>
      <x:c r="R48" s="456"/>
      <x:c r="S48" s="456"/>
      <x:c r="T48" s="456"/>
      <x:c r="U48" s="456"/>
      <x:c r="V48" s="456"/>
      <x:c r="W48" s="456"/>
      <x:c r="X48" s="456"/>
      <x:c r="Y48" s="456"/>
      <x:c r="Z48" s="456"/>
      <x:c r="AA48" s="456"/>
      <x:c r="AB48" s="456"/>
      <x:c r="AC48" s="456"/>
      <x:c r="AD48" s="456"/>
      <x:c r="AE48" s="456"/>
      <x:c r="AF48" s="456"/>
      <x:c r="AG48" s="456"/>
      <x:c r="AH48" s="456"/>
      <x:c r="AI48" s="456"/>
      <x:c r="AJ48" s="456"/>
      <x:c r="AK48" s="456"/>
      <x:c r="AL48" s="456"/>
      <x:c r="AM48" s="456"/>
      <x:c r="AN48" s="456"/>
      <x:c r="AO48" s="456"/>
      <x:c r="AP48" s="456"/>
      <x:c r="AQ48" s="456"/>
      <x:c r="AR48" s="456"/>
      <x:c r="AS48" s="456"/>
      <x:c r="AT48" s="456"/>
      <x:c r="AU48" s="456"/>
      <x:c r="AV48" s="456"/>
      <x:c r="AW48" s="456"/>
      <x:c r="AX48" s="456"/>
      <x:c r="AY48" s="456"/>
      <x:c r="AZ48" s="456"/>
      <x:c r="BA48" s="456"/>
      <x:c r="BB48" s="456"/>
      <x:c r="BC48" s="456"/>
      <x:c r="BD48" s="456"/>
      <x:c r="BE48" s="456"/>
      <x:c r="BF48" s="456"/>
      <x:c r="BG48" s="456"/>
      <x:c r="BH48" s="456"/>
      <x:c r="BI48" s="456"/>
      <x:c r="BJ48" s="456"/>
      <x:c r="BK48" s="456"/>
      <x:c r="BL48" s="456"/>
      <x:c r="BM48" s="456"/>
      <x:c r="BN48" s="456"/>
      <x:c r="BO48" s="456"/>
      <x:c r="BP48" s="456"/>
      <x:c r="BQ48" s="456"/>
      <x:c r="BR48" s="456"/>
      <x:c r="BS48" s="456"/>
      <x:c r="BT48" s="456"/>
      <x:c r="BU48" s="456"/>
      <x:c r="BV48" s="456"/>
      <x:c r="BW48" s="456"/>
      <x:c r="BX48" s="456"/>
      <x:c r="BY48" s="456"/>
      <x:c r="BZ48" s="456"/>
      <x:c r="CA48" s="456"/>
      <x:c r="CB48" s="456"/>
      <x:c r="CC48" s="456"/>
      <x:c r="CD48" s="456"/>
      <x:c r="CE48" s="456"/>
      <x:c r="CF48" s="456"/>
      <x:c r="CG48" s="456"/>
      <x:c r="CH48" s="456"/>
      <x:c r="CI48" s="456"/>
      <x:c r="CJ48" s="456"/>
      <x:c r="CK48" s="456"/>
      <x:c r="CL48" s="456"/>
      <x:c r="CM48" s="456"/>
      <x:c r="CN48" s="456"/>
      <x:c r="CO48" s="456"/>
      <x:c r="CP48" s="456"/>
      <x:c r="CQ48" s="456"/>
      <x:c r="CR48" s="456"/>
      <x:c r="CS48" s="456"/>
      <x:c r="CT48" s="456"/>
      <x:c r="CU48" s="456"/>
      <x:c r="CV48" s="456"/>
      <x:c r="CW48" s="456"/>
      <x:c r="CX48" s="456"/>
      <x:c r="CY48" s="456"/>
      <x:c r="CZ48" s="456"/>
      <x:c r="DA48" s="456"/>
      <x:c r="DB48" s="456"/>
      <x:c r="DC48" s="456"/>
      <x:c r="DD48" s="456"/>
      <x:c r="DE48" s="456"/>
      <x:c r="DF48" s="456"/>
      <x:c r="DG48" s="456"/>
      <x:c r="DH48" s="456"/>
      <x:c r="DI48" s="456"/>
      <x:c r="DJ48" s="456"/>
      <x:c r="DK48" s="456"/>
      <x:c r="DL48" s="456"/>
      <x:c r="DM48" s="456"/>
      <x:c r="DN48" s="456"/>
      <x:c r="DO48" s="456"/>
      <x:c r="DP48" s="456"/>
      <x:c r="DQ48" s="456"/>
      <x:c r="DR48" s="456"/>
      <x:c r="DS48" s="456"/>
      <x:c r="DT48" s="456"/>
      <x:c r="DU48" s="456"/>
      <x:c r="DV48" s="456"/>
      <x:c r="DW48" s="456"/>
      <x:c r="DX48" s="456"/>
      <x:c r="DY48" s="456"/>
      <x:c r="DZ48" s="456"/>
      <x:c r="EA48" s="456"/>
      <x:c r="EB48" s="456"/>
      <x:c r="EC48" s="456"/>
      <x:c r="ED48" s="456"/>
      <x:c r="EE48" s="456"/>
      <x:c r="EF48" s="456"/>
      <x:c r="EG48" s="456"/>
      <x:c r="EH48" s="456"/>
      <x:c r="EI48" s="456"/>
      <x:c r="EJ48" s="456"/>
      <x:c r="EK48" s="456"/>
      <x:c r="EL48" s="456"/>
      <x:c r="EM48" s="456"/>
      <x:c r="EN48" s="456"/>
      <x:c r="EO48" s="456"/>
      <x:c r="EP48" s="456"/>
      <x:c r="EQ48" s="456"/>
      <x:c r="ER48" s="456"/>
      <x:c r="ES48" s="456"/>
      <x:c r="ET48" s="456"/>
      <x:c r="EU48" s="456"/>
      <x:c r="EV48" s="456"/>
      <x:c r="EW48" s="456"/>
      <x:c r="EX48" s="456"/>
      <x:c r="EY48" s="456"/>
      <x:c r="EZ48" s="456"/>
      <x:c r="FA48" s="456"/>
      <x:c r="FB48" s="456"/>
      <x:c r="FC48" s="456"/>
      <x:c r="FD48" s="456"/>
      <x:c r="FE48" s="456"/>
      <x:c r="FF48" s="456"/>
      <x:c r="FG48" s="456"/>
      <x:c r="FH48" s="456"/>
      <x:c r="FI48" s="456"/>
      <x:c r="FJ48" s="456"/>
      <x:c r="FK48" s="456"/>
      <x:c r="FL48" s="456"/>
      <x:c r="FM48" s="456"/>
      <x:c r="FN48" s="456"/>
      <x:c r="FO48" s="456"/>
      <x:c r="FP48" s="456"/>
      <x:c r="FQ48" s="456"/>
      <x:c r="FR48" s="456"/>
      <x:c r="FS48" s="456"/>
      <x:c r="FT48" s="456"/>
      <x:c r="FU48" s="456"/>
      <x:c r="FV48" s="456"/>
      <x:c r="FW48" s="456"/>
      <x:c r="FX48" s="456"/>
      <x:c r="FY48" s="456"/>
      <x:c r="FZ48" s="456"/>
      <x:c r="GA48" s="456"/>
      <x:c r="GB48" s="456"/>
      <x:c r="GC48" s="456"/>
      <x:c r="GD48" s="456"/>
      <x:c r="GE48" s="456"/>
      <x:c r="GF48" s="456"/>
      <x:c r="GG48" s="456"/>
      <x:c r="GH48" s="456"/>
      <x:c r="GI48" s="456"/>
      <x:c r="GJ48" s="456"/>
      <x:c r="GK48" s="456"/>
      <x:c r="GL48" s="456"/>
      <x:c r="GM48" s="456"/>
      <x:c r="GN48" s="456"/>
      <x:c r="GO48" s="456"/>
      <x:c r="GP48" s="456"/>
      <x:c r="GQ48" s="456"/>
      <x:c r="GR48" s="456"/>
      <x:c r="GS48" s="456"/>
      <x:c r="GT48" s="456"/>
      <x:c r="GU48" s="456"/>
      <x:c r="GV48" s="456"/>
      <x:c r="GW48" s="456"/>
      <x:c r="GX48" s="456"/>
      <x:c r="GY48" s="456"/>
      <x:c r="GZ48" s="456"/>
      <x:c r="HA48" s="456"/>
      <x:c r="HB48" s="456"/>
      <x:c r="HC48" s="456"/>
      <x:c r="HD48" s="456"/>
      <x:c r="HE48" s="456"/>
      <x:c r="HF48" s="456"/>
      <x:c r="HG48" s="456"/>
      <x:c r="HH48" s="456"/>
      <x:c r="HI48" s="456"/>
      <x:c r="HJ48" s="456"/>
      <x:c r="HK48" s="456"/>
      <x:c r="HL48" s="456"/>
      <x:c r="HM48" s="456"/>
      <x:c r="HN48" s="456"/>
      <x:c r="HO48" s="456"/>
      <x:c r="HP48" s="456"/>
      <x:c r="HQ48" s="456"/>
      <x:c r="HR48" s="456"/>
      <x:c r="HS48" s="456"/>
      <x:c r="HT48" s="456"/>
      <x:c r="HU48" s="456"/>
      <x:c r="HV48" s="456"/>
      <x:c r="HW48" s="456"/>
      <x:c r="HX48" s="456"/>
      <x:c r="HY48" s="456"/>
      <x:c r="HZ48" s="456"/>
      <x:c r="IA48" s="456"/>
      <x:c r="IB48" s="456"/>
      <x:c r="IC48" s="456"/>
      <x:c r="ID48" s="456"/>
      <x:c r="IE48" s="456"/>
      <x:c r="IF48" s="456"/>
      <x:c r="IG48" s="456"/>
      <x:c r="IH48" s="456"/>
      <x:c r="II48" s="456"/>
      <x:c r="IJ48" s="456"/>
      <x:c r="IK48" s="456"/>
      <x:c r="IL48" s="456"/>
      <x:c r="IM48" s="456"/>
    </x:row>
    <x:row r="49" spans="1:247" s="457" customFormat="1" ht="17.449999999999999" customHeight="1">
      <x:c r="A49" s="94" t="s">
        <x:v>5585</x:v>
      </x:c>
      <x:c r="B49" s="2434" t="s">
        <x:v>5195</x:v>
      </x:c>
      <x:c r="C49" s="2434"/>
      <x:c r="D49" s="55"/>
      <x:c r="E49" s="52">
        <x:f>SUM(E50:E88)</x:f>
        <x:v>87624477.999999985</x:v>
      </x:c>
      <x:c r="F49" s="52">
        <x:f>SUM(F50:F88)</x:f>
        <x:v>90343291.5</x:v>
      </x:c>
      <x:c r="G49" s="118">
        <x:f t="shared" ref="G49:G95" si="1">F49-E49</x:f>
        <x:v>2718813.5000000149</x:v>
      </x:c>
      <x:c r="H49" s="54"/>
      <x:c r="I49" s="456"/>
      <x:c r="J49" s="456"/>
      <x:c r="K49" s="456"/>
      <x:c r="L49" s="456"/>
      <x:c r="M49" s="456"/>
      <x:c r="N49" s="456"/>
      <x:c r="O49" s="456"/>
      <x:c r="P49" s="456"/>
      <x:c r="Q49" s="456"/>
      <x:c r="R49" s="456"/>
      <x:c r="S49" s="456"/>
      <x:c r="T49" s="456"/>
      <x:c r="U49" s="456"/>
      <x:c r="V49" s="456"/>
      <x:c r="W49" s="456"/>
      <x:c r="X49" s="456"/>
      <x:c r="Y49" s="456"/>
      <x:c r="Z49" s="456"/>
      <x:c r="AA49" s="456"/>
      <x:c r="AB49" s="456"/>
      <x:c r="AC49" s="456"/>
      <x:c r="AD49" s="456"/>
      <x:c r="AE49" s="456"/>
      <x:c r="AF49" s="456"/>
      <x:c r="AG49" s="456"/>
      <x:c r="AH49" s="456"/>
      <x:c r="AI49" s="456"/>
      <x:c r="AJ49" s="456"/>
      <x:c r="AK49" s="456"/>
      <x:c r="AL49" s="456"/>
      <x:c r="AM49" s="456"/>
      <x:c r="AN49" s="456"/>
      <x:c r="AO49" s="456"/>
      <x:c r="AP49" s="456"/>
      <x:c r="AQ49" s="456"/>
      <x:c r="AR49" s="456"/>
      <x:c r="AS49" s="456"/>
      <x:c r="AT49" s="456"/>
      <x:c r="AU49" s="456"/>
      <x:c r="AV49" s="456"/>
      <x:c r="AW49" s="456"/>
      <x:c r="AX49" s="456"/>
      <x:c r="AY49" s="456"/>
      <x:c r="AZ49" s="456"/>
      <x:c r="BA49" s="456"/>
      <x:c r="BB49" s="456"/>
      <x:c r="BC49" s="456"/>
      <x:c r="BD49" s="456"/>
      <x:c r="BE49" s="456"/>
      <x:c r="BF49" s="456"/>
      <x:c r="BG49" s="456"/>
      <x:c r="BH49" s="456"/>
      <x:c r="BI49" s="456"/>
      <x:c r="BJ49" s="456"/>
      <x:c r="BK49" s="456"/>
      <x:c r="BL49" s="456"/>
      <x:c r="BM49" s="456"/>
      <x:c r="BN49" s="456"/>
      <x:c r="BO49" s="456"/>
      <x:c r="BP49" s="456"/>
      <x:c r="BQ49" s="456"/>
      <x:c r="BR49" s="456"/>
      <x:c r="BS49" s="456"/>
      <x:c r="BT49" s="456"/>
      <x:c r="BU49" s="456"/>
      <x:c r="BV49" s="456"/>
      <x:c r="BW49" s="456"/>
      <x:c r="BX49" s="456"/>
      <x:c r="BY49" s="456"/>
      <x:c r="BZ49" s="456"/>
      <x:c r="CA49" s="456"/>
      <x:c r="CB49" s="456"/>
      <x:c r="CC49" s="456"/>
      <x:c r="CD49" s="456"/>
      <x:c r="CE49" s="456"/>
      <x:c r="CF49" s="456"/>
      <x:c r="CG49" s="456"/>
      <x:c r="CH49" s="456"/>
      <x:c r="CI49" s="456"/>
      <x:c r="CJ49" s="456"/>
      <x:c r="CK49" s="456"/>
      <x:c r="CL49" s="456"/>
      <x:c r="CM49" s="456"/>
      <x:c r="CN49" s="456"/>
      <x:c r="CO49" s="456"/>
      <x:c r="CP49" s="456"/>
      <x:c r="CQ49" s="456"/>
      <x:c r="CR49" s="456"/>
      <x:c r="CS49" s="456"/>
      <x:c r="CT49" s="456"/>
      <x:c r="CU49" s="456"/>
      <x:c r="CV49" s="456"/>
      <x:c r="CW49" s="456"/>
      <x:c r="CX49" s="456"/>
      <x:c r="CY49" s="456"/>
      <x:c r="CZ49" s="456"/>
      <x:c r="DA49" s="456"/>
      <x:c r="DB49" s="456"/>
      <x:c r="DC49" s="456"/>
      <x:c r="DD49" s="456"/>
      <x:c r="DE49" s="456"/>
      <x:c r="DF49" s="456"/>
      <x:c r="DG49" s="456"/>
      <x:c r="DH49" s="456"/>
      <x:c r="DI49" s="456"/>
      <x:c r="DJ49" s="456"/>
      <x:c r="DK49" s="456"/>
      <x:c r="DL49" s="456"/>
      <x:c r="DM49" s="456"/>
      <x:c r="DN49" s="456"/>
      <x:c r="DO49" s="456"/>
      <x:c r="DP49" s="456"/>
      <x:c r="DQ49" s="456"/>
      <x:c r="DR49" s="456"/>
      <x:c r="DS49" s="456"/>
      <x:c r="DT49" s="456"/>
      <x:c r="DU49" s="456"/>
      <x:c r="DV49" s="456"/>
      <x:c r="DW49" s="456"/>
      <x:c r="DX49" s="456"/>
      <x:c r="DY49" s="456"/>
      <x:c r="DZ49" s="456"/>
      <x:c r="EA49" s="456"/>
      <x:c r="EB49" s="456"/>
      <x:c r="EC49" s="456"/>
      <x:c r="ED49" s="456"/>
      <x:c r="EE49" s="456"/>
      <x:c r="EF49" s="456"/>
      <x:c r="EG49" s="456"/>
      <x:c r="EH49" s="456"/>
      <x:c r="EI49" s="456"/>
      <x:c r="EJ49" s="456"/>
      <x:c r="EK49" s="456"/>
      <x:c r="EL49" s="456"/>
      <x:c r="EM49" s="456"/>
      <x:c r="EN49" s="456"/>
      <x:c r="EO49" s="456"/>
      <x:c r="EP49" s="456"/>
      <x:c r="EQ49" s="456"/>
      <x:c r="ER49" s="456"/>
      <x:c r="ES49" s="456"/>
      <x:c r="ET49" s="456"/>
      <x:c r="EU49" s="456"/>
      <x:c r="EV49" s="456"/>
      <x:c r="EW49" s="456"/>
      <x:c r="EX49" s="456"/>
      <x:c r="EY49" s="456"/>
      <x:c r="EZ49" s="456"/>
      <x:c r="FA49" s="456"/>
      <x:c r="FB49" s="456"/>
      <x:c r="FC49" s="456"/>
      <x:c r="FD49" s="456"/>
      <x:c r="FE49" s="456"/>
      <x:c r="FF49" s="456"/>
      <x:c r="FG49" s="456"/>
      <x:c r="FH49" s="456"/>
      <x:c r="FI49" s="456"/>
      <x:c r="FJ49" s="456"/>
      <x:c r="FK49" s="456"/>
      <x:c r="FL49" s="456"/>
      <x:c r="FM49" s="456"/>
      <x:c r="FN49" s="456"/>
      <x:c r="FO49" s="456"/>
      <x:c r="FP49" s="456"/>
      <x:c r="FQ49" s="456"/>
      <x:c r="FR49" s="456"/>
      <x:c r="FS49" s="456"/>
      <x:c r="FT49" s="456"/>
      <x:c r="FU49" s="456"/>
      <x:c r="FV49" s="456"/>
      <x:c r="FW49" s="456"/>
      <x:c r="FX49" s="456"/>
      <x:c r="FY49" s="456"/>
      <x:c r="FZ49" s="456"/>
      <x:c r="GA49" s="456"/>
      <x:c r="GB49" s="456"/>
      <x:c r="GC49" s="456"/>
      <x:c r="GD49" s="456"/>
      <x:c r="GE49" s="456"/>
      <x:c r="GF49" s="456"/>
      <x:c r="GG49" s="456"/>
      <x:c r="GH49" s="456"/>
      <x:c r="GI49" s="456"/>
      <x:c r="GJ49" s="456"/>
      <x:c r="GK49" s="456"/>
      <x:c r="GL49" s="456"/>
      <x:c r="GM49" s="456"/>
      <x:c r="GN49" s="456"/>
      <x:c r="GO49" s="456"/>
      <x:c r="GP49" s="456"/>
      <x:c r="GQ49" s="456"/>
      <x:c r="GR49" s="456"/>
      <x:c r="GS49" s="456"/>
      <x:c r="GT49" s="456"/>
      <x:c r="GU49" s="456"/>
      <x:c r="GV49" s="456"/>
      <x:c r="GW49" s="456"/>
      <x:c r="GX49" s="456"/>
      <x:c r="GY49" s="456"/>
      <x:c r="GZ49" s="456"/>
      <x:c r="HA49" s="456"/>
      <x:c r="HB49" s="456"/>
      <x:c r="HC49" s="456"/>
      <x:c r="HD49" s="456"/>
      <x:c r="HE49" s="456"/>
      <x:c r="HF49" s="456"/>
      <x:c r="HG49" s="456"/>
      <x:c r="HH49" s="456"/>
      <x:c r="HI49" s="456"/>
      <x:c r="HJ49" s="456"/>
      <x:c r="HK49" s="456"/>
      <x:c r="HL49" s="456"/>
      <x:c r="HM49" s="456"/>
      <x:c r="HN49" s="456"/>
      <x:c r="HO49" s="456"/>
      <x:c r="HP49" s="456"/>
      <x:c r="HQ49" s="456"/>
      <x:c r="HR49" s="456"/>
      <x:c r="HS49" s="456"/>
      <x:c r="HT49" s="456"/>
      <x:c r="HU49" s="456"/>
      <x:c r="HV49" s="456"/>
      <x:c r="HW49" s="456"/>
      <x:c r="HX49" s="456"/>
      <x:c r="HY49" s="456"/>
      <x:c r="HZ49" s="456"/>
      <x:c r="IA49" s="456"/>
      <x:c r="IB49" s="456"/>
      <x:c r="IC49" s="456"/>
      <x:c r="ID49" s="456"/>
      <x:c r="IE49" s="456"/>
      <x:c r="IF49" s="456"/>
      <x:c r="IG49" s="456"/>
      <x:c r="IH49" s="456"/>
      <x:c r="II49" s="456"/>
      <x:c r="IJ49" s="456"/>
      <x:c r="IK49" s="456"/>
      <x:c r="IL49" s="456"/>
      <x:c r="IM49" s="456"/>
    </x:row>
    <x:row r="50" spans="1:247" s="457" customFormat="1" ht="17.449999999999999" customHeight="1">
      <x:c r="A50" s="49" t="s">
        <x:v>3789</x:v>
      </x:c>
      <x:c r="B50" s="50" t="s">
        <x:v>2918</x:v>
      </x:c>
      <x:c r="C50" s="50" t="s">
        <x:v>5188</x:v>
      </x:c>
      <x:c r="D50" s="55" t="s">
        <x:v>162</x:v>
      </x:c>
      <x:c r="E50" s="52">
        <x:v>7318.8000000000002</x:v>
      </x:c>
      <x:c r="F50" s="52">
        <x:v>8455.7999999999993</x:v>
      </x:c>
      <x:c r="G50" s="53">
        <x:f t="shared" si="1"/>
        <x:v>1136.9999999999991</x:v>
      </x:c>
      <x:c r="H50" s="54" t="s">
        <x:v>2975</x:v>
      </x:c>
      <x:c r="I50" s="456"/>
      <x:c r="J50" s="456"/>
      <x:c r="K50" s="456"/>
      <x:c r="L50" s="456"/>
      <x:c r="M50" s="456"/>
      <x:c r="N50" s="456"/>
      <x:c r="O50" s="456"/>
      <x:c r="P50" s="456"/>
      <x:c r="Q50" s="456"/>
      <x:c r="R50" s="456"/>
      <x:c r="S50" s="456"/>
      <x:c r="T50" s="456"/>
      <x:c r="U50" s="456"/>
      <x:c r="V50" s="456"/>
      <x:c r="W50" s="456"/>
      <x:c r="X50" s="456"/>
      <x:c r="Y50" s="456"/>
      <x:c r="Z50" s="456"/>
      <x:c r="AA50" s="456"/>
      <x:c r="AB50" s="456"/>
      <x:c r="AC50" s="456"/>
      <x:c r="AD50" s="456"/>
      <x:c r="AE50" s="456"/>
      <x:c r="AF50" s="456"/>
      <x:c r="AG50" s="456"/>
      <x:c r="AH50" s="456"/>
      <x:c r="AI50" s="456"/>
      <x:c r="AJ50" s="456"/>
      <x:c r="AK50" s="456"/>
      <x:c r="AL50" s="456"/>
      <x:c r="AM50" s="456"/>
      <x:c r="AN50" s="456"/>
      <x:c r="AO50" s="456"/>
      <x:c r="AP50" s="456"/>
      <x:c r="AQ50" s="456"/>
      <x:c r="AR50" s="456"/>
      <x:c r="AS50" s="456"/>
      <x:c r="AT50" s="456"/>
      <x:c r="AU50" s="456"/>
      <x:c r="AV50" s="456"/>
      <x:c r="AW50" s="456"/>
      <x:c r="AX50" s="456"/>
      <x:c r="AY50" s="456"/>
      <x:c r="AZ50" s="456"/>
      <x:c r="BA50" s="456"/>
      <x:c r="BB50" s="456"/>
      <x:c r="BC50" s="456"/>
      <x:c r="BD50" s="456"/>
      <x:c r="BE50" s="456"/>
      <x:c r="BF50" s="456"/>
      <x:c r="BG50" s="456"/>
      <x:c r="BH50" s="456"/>
      <x:c r="BI50" s="456"/>
      <x:c r="BJ50" s="456"/>
      <x:c r="BK50" s="456"/>
      <x:c r="BL50" s="456"/>
      <x:c r="BM50" s="456"/>
      <x:c r="BN50" s="456"/>
      <x:c r="BO50" s="456"/>
      <x:c r="BP50" s="456"/>
      <x:c r="BQ50" s="456"/>
      <x:c r="BR50" s="456"/>
      <x:c r="BS50" s="456"/>
      <x:c r="BT50" s="456"/>
      <x:c r="BU50" s="456"/>
      <x:c r="BV50" s="456"/>
      <x:c r="BW50" s="456"/>
      <x:c r="BX50" s="456"/>
      <x:c r="BY50" s="456"/>
      <x:c r="BZ50" s="456"/>
      <x:c r="CA50" s="456"/>
      <x:c r="CB50" s="456"/>
      <x:c r="CC50" s="456"/>
      <x:c r="CD50" s="456"/>
      <x:c r="CE50" s="456"/>
      <x:c r="CF50" s="456"/>
      <x:c r="CG50" s="456"/>
      <x:c r="CH50" s="456"/>
      <x:c r="CI50" s="456"/>
      <x:c r="CJ50" s="456"/>
      <x:c r="CK50" s="456"/>
      <x:c r="CL50" s="456"/>
      <x:c r="CM50" s="456"/>
      <x:c r="CN50" s="456"/>
      <x:c r="CO50" s="456"/>
      <x:c r="CP50" s="456"/>
      <x:c r="CQ50" s="456"/>
      <x:c r="CR50" s="456"/>
      <x:c r="CS50" s="456"/>
      <x:c r="CT50" s="456"/>
      <x:c r="CU50" s="456"/>
      <x:c r="CV50" s="456"/>
      <x:c r="CW50" s="456"/>
      <x:c r="CX50" s="456"/>
      <x:c r="CY50" s="456"/>
      <x:c r="CZ50" s="456"/>
      <x:c r="DA50" s="456"/>
      <x:c r="DB50" s="456"/>
      <x:c r="DC50" s="456"/>
      <x:c r="DD50" s="456"/>
      <x:c r="DE50" s="456"/>
      <x:c r="DF50" s="456"/>
      <x:c r="DG50" s="456"/>
      <x:c r="DH50" s="456"/>
      <x:c r="DI50" s="456"/>
      <x:c r="DJ50" s="456"/>
      <x:c r="DK50" s="456"/>
      <x:c r="DL50" s="456"/>
      <x:c r="DM50" s="456"/>
      <x:c r="DN50" s="456"/>
      <x:c r="DO50" s="456"/>
      <x:c r="DP50" s="456"/>
      <x:c r="DQ50" s="456"/>
      <x:c r="DR50" s="456"/>
      <x:c r="DS50" s="456"/>
      <x:c r="DT50" s="456"/>
      <x:c r="DU50" s="456"/>
      <x:c r="DV50" s="456"/>
      <x:c r="DW50" s="456"/>
      <x:c r="DX50" s="456"/>
      <x:c r="DY50" s="456"/>
      <x:c r="DZ50" s="456"/>
      <x:c r="EA50" s="456"/>
      <x:c r="EB50" s="456"/>
      <x:c r="EC50" s="456"/>
      <x:c r="ED50" s="456"/>
      <x:c r="EE50" s="456"/>
      <x:c r="EF50" s="456"/>
      <x:c r="EG50" s="456"/>
      <x:c r="EH50" s="456"/>
      <x:c r="EI50" s="456"/>
      <x:c r="EJ50" s="456"/>
      <x:c r="EK50" s="456"/>
      <x:c r="EL50" s="456"/>
      <x:c r="EM50" s="456"/>
      <x:c r="EN50" s="456"/>
      <x:c r="EO50" s="456"/>
      <x:c r="EP50" s="456"/>
      <x:c r="EQ50" s="456"/>
      <x:c r="ER50" s="456"/>
      <x:c r="ES50" s="456"/>
      <x:c r="ET50" s="456"/>
      <x:c r="EU50" s="456"/>
      <x:c r="EV50" s="456"/>
      <x:c r="EW50" s="456"/>
      <x:c r="EX50" s="456"/>
      <x:c r="EY50" s="456"/>
      <x:c r="EZ50" s="456"/>
      <x:c r="FA50" s="456"/>
      <x:c r="FB50" s="456"/>
      <x:c r="FC50" s="456"/>
      <x:c r="FD50" s="456"/>
      <x:c r="FE50" s="456"/>
      <x:c r="FF50" s="456"/>
      <x:c r="FG50" s="456"/>
      <x:c r="FH50" s="456"/>
      <x:c r="FI50" s="456"/>
      <x:c r="FJ50" s="456"/>
      <x:c r="FK50" s="456"/>
      <x:c r="FL50" s="456"/>
      <x:c r="FM50" s="456"/>
      <x:c r="FN50" s="456"/>
      <x:c r="FO50" s="456"/>
      <x:c r="FP50" s="456"/>
      <x:c r="FQ50" s="456"/>
      <x:c r="FR50" s="456"/>
      <x:c r="FS50" s="456"/>
      <x:c r="FT50" s="456"/>
      <x:c r="FU50" s="456"/>
      <x:c r="FV50" s="456"/>
      <x:c r="FW50" s="456"/>
      <x:c r="FX50" s="456"/>
      <x:c r="FY50" s="456"/>
      <x:c r="FZ50" s="456"/>
      <x:c r="GA50" s="456"/>
      <x:c r="GB50" s="456"/>
      <x:c r="GC50" s="456"/>
      <x:c r="GD50" s="456"/>
      <x:c r="GE50" s="456"/>
      <x:c r="GF50" s="456"/>
      <x:c r="GG50" s="456"/>
      <x:c r="GH50" s="456"/>
      <x:c r="GI50" s="456"/>
      <x:c r="GJ50" s="456"/>
      <x:c r="GK50" s="456"/>
      <x:c r="GL50" s="456"/>
      <x:c r="GM50" s="456"/>
      <x:c r="GN50" s="456"/>
      <x:c r="GO50" s="456"/>
      <x:c r="GP50" s="456"/>
      <x:c r="GQ50" s="456"/>
      <x:c r="GR50" s="456"/>
      <x:c r="GS50" s="456"/>
      <x:c r="GT50" s="456"/>
      <x:c r="GU50" s="456"/>
      <x:c r="GV50" s="456"/>
      <x:c r="GW50" s="456"/>
      <x:c r="GX50" s="456"/>
      <x:c r="GY50" s="456"/>
      <x:c r="GZ50" s="456"/>
      <x:c r="HA50" s="456"/>
      <x:c r="HB50" s="456"/>
      <x:c r="HC50" s="456"/>
      <x:c r="HD50" s="456"/>
      <x:c r="HE50" s="456"/>
      <x:c r="HF50" s="456"/>
      <x:c r="HG50" s="456"/>
      <x:c r="HH50" s="456"/>
      <x:c r="HI50" s="456"/>
      <x:c r="HJ50" s="456"/>
      <x:c r="HK50" s="456"/>
      <x:c r="HL50" s="456"/>
      <x:c r="HM50" s="456"/>
      <x:c r="HN50" s="456"/>
      <x:c r="HO50" s="456"/>
      <x:c r="HP50" s="456"/>
      <x:c r="HQ50" s="456"/>
      <x:c r="HR50" s="456"/>
      <x:c r="HS50" s="456"/>
      <x:c r="HT50" s="456"/>
      <x:c r="HU50" s="456"/>
      <x:c r="HV50" s="456"/>
      <x:c r="HW50" s="456"/>
      <x:c r="HX50" s="456"/>
      <x:c r="HY50" s="456"/>
      <x:c r="HZ50" s="456"/>
      <x:c r="IA50" s="456"/>
      <x:c r="IB50" s="456"/>
      <x:c r="IC50" s="456"/>
      <x:c r="ID50" s="456"/>
      <x:c r="IE50" s="456"/>
      <x:c r="IF50" s="456"/>
      <x:c r="IG50" s="456"/>
      <x:c r="IH50" s="456"/>
      <x:c r="II50" s="456"/>
      <x:c r="IJ50" s="456"/>
      <x:c r="IK50" s="456"/>
      <x:c r="IL50" s="456"/>
      <x:c r="IM50" s="456"/>
    </x:row>
    <x:row r="51" spans="1:247" s="457" customFormat="1" ht="17.449999999999999" customHeight="1">
      <x:c r="A51" s="49" t="s">
        <x:v>3789</x:v>
      </x:c>
      <x:c r="B51" s="50" t="s">
        <x:v>2918</x:v>
      </x:c>
      <x:c r="C51" s="50" t="s">
        <x:v>5188</x:v>
      </x:c>
      <x:c r="D51" s="55" t="s">
        <x:v>162</x:v>
      </x:c>
      <x:c r="E51" s="52">
        <x:v>1010790</x:v>
      </x:c>
      <x:c r="F51" s="52">
        <x:v>1011926.8</x:v>
      </x:c>
      <x:c r="G51" s="53">
        <x:f t="shared" si="1"/>
        <x:v>1136.8000000000466</x:v>
      </x:c>
      <x:c r="H51" s="54" t="s">
        <x:v>2975</x:v>
      </x:c>
      <x:c r="I51" s="456"/>
      <x:c r="J51" s="456"/>
      <x:c r="K51" s="456"/>
      <x:c r="L51" s="456"/>
      <x:c r="M51" s="456"/>
      <x:c r="N51" s="456"/>
      <x:c r="O51" s="456"/>
      <x:c r="P51" s="456"/>
      <x:c r="Q51" s="456"/>
      <x:c r="R51" s="456"/>
      <x:c r="S51" s="456"/>
      <x:c r="T51" s="456"/>
      <x:c r="U51" s="456"/>
      <x:c r="V51" s="456"/>
      <x:c r="W51" s="456"/>
      <x:c r="X51" s="456"/>
      <x:c r="Y51" s="456"/>
      <x:c r="Z51" s="456"/>
      <x:c r="AA51" s="456"/>
      <x:c r="AB51" s="456"/>
      <x:c r="AC51" s="456"/>
      <x:c r="AD51" s="456"/>
      <x:c r="AE51" s="456"/>
      <x:c r="AF51" s="456"/>
      <x:c r="AG51" s="456"/>
      <x:c r="AH51" s="456"/>
      <x:c r="AI51" s="456"/>
      <x:c r="AJ51" s="456"/>
      <x:c r="AK51" s="456"/>
      <x:c r="AL51" s="456"/>
      <x:c r="AM51" s="456"/>
      <x:c r="AN51" s="456"/>
      <x:c r="AO51" s="456"/>
      <x:c r="AP51" s="456"/>
      <x:c r="AQ51" s="456"/>
      <x:c r="AR51" s="456"/>
      <x:c r="AS51" s="456"/>
      <x:c r="AT51" s="456"/>
      <x:c r="AU51" s="456"/>
      <x:c r="AV51" s="456"/>
      <x:c r="AW51" s="456"/>
      <x:c r="AX51" s="456"/>
      <x:c r="AY51" s="456"/>
      <x:c r="AZ51" s="456"/>
      <x:c r="BA51" s="456"/>
      <x:c r="BB51" s="456"/>
      <x:c r="BC51" s="456"/>
      <x:c r="BD51" s="456"/>
      <x:c r="BE51" s="456"/>
      <x:c r="BF51" s="456"/>
      <x:c r="BG51" s="456"/>
      <x:c r="BH51" s="456"/>
      <x:c r="BI51" s="456"/>
      <x:c r="BJ51" s="456"/>
      <x:c r="BK51" s="456"/>
      <x:c r="BL51" s="456"/>
      <x:c r="BM51" s="456"/>
      <x:c r="BN51" s="456"/>
      <x:c r="BO51" s="456"/>
      <x:c r="BP51" s="456"/>
      <x:c r="BQ51" s="456"/>
      <x:c r="BR51" s="456"/>
      <x:c r="BS51" s="456"/>
      <x:c r="BT51" s="456"/>
      <x:c r="BU51" s="456"/>
      <x:c r="BV51" s="456"/>
      <x:c r="BW51" s="456"/>
      <x:c r="BX51" s="456"/>
      <x:c r="BY51" s="456"/>
      <x:c r="BZ51" s="456"/>
      <x:c r="CA51" s="456"/>
      <x:c r="CB51" s="456"/>
      <x:c r="CC51" s="456"/>
      <x:c r="CD51" s="456"/>
      <x:c r="CE51" s="456"/>
      <x:c r="CF51" s="456"/>
      <x:c r="CG51" s="456"/>
      <x:c r="CH51" s="456"/>
      <x:c r="CI51" s="456"/>
      <x:c r="CJ51" s="456"/>
      <x:c r="CK51" s="456"/>
      <x:c r="CL51" s="456"/>
      <x:c r="CM51" s="456"/>
      <x:c r="CN51" s="456"/>
      <x:c r="CO51" s="456"/>
      <x:c r="CP51" s="456"/>
      <x:c r="CQ51" s="456"/>
      <x:c r="CR51" s="456"/>
      <x:c r="CS51" s="456"/>
      <x:c r="CT51" s="456"/>
      <x:c r="CU51" s="456"/>
      <x:c r="CV51" s="456"/>
      <x:c r="CW51" s="456"/>
      <x:c r="CX51" s="456"/>
      <x:c r="CY51" s="456"/>
      <x:c r="CZ51" s="456"/>
      <x:c r="DA51" s="456"/>
      <x:c r="DB51" s="456"/>
      <x:c r="DC51" s="456"/>
      <x:c r="DD51" s="456"/>
      <x:c r="DE51" s="456"/>
      <x:c r="DF51" s="456"/>
      <x:c r="DG51" s="456"/>
      <x:c r="DH51" s="456"/>
      <x:c r="DI51" s="456"/>
      <x:c r="DJ51" s="456"/>
      <x:c r="DK51" s="456"/>
      <x:c r="DL51" s="456"/>
      <x:c r="DM51" s="456"/>
      <x:c r="DN51" s="456"/>
      <x:c r="DO51" s="456"/>
      <x:c r="DP51" s="456"/>
      <x:c r="DQ51" s="456"/>
      <x:c r="DR51" s="456"/>
      <x:c r="DS51" s="456"/>
      <x:c r="DT51" s="456"/>
      <x:c r="DU51" s="456"/>
      <x:c r="DV51" s="456"/>
      <x:c r="DW51" s="456"/>
      <x:c r="DX51" s="456"/>
      <x:c r="DY51" s="456"/>
      <x:c r="DZ51" s="456"/>
      <x:c r="EA51" s="456"/>
      <x:c r="EB51" s="456"/>
      <x:c r="EC51" s="456"/>
      <x:c r="ED51" s="456"/>
      <x:c r="EE51" s="456"/>
      <x:c r="EF51" s="456"/>
      <x:c r="EG51" s="456"/>
      <x:c r="EH51" s="456"/>
      <x:c r="EI51" s="456"/>
      <x:c r="EJ51" s="456"/>
      <x:c r="EK51" s="456"/>
      <x:c r="EL51" s="456"/>
      <x:c r="EM51" s="456"/>
      <x:c r="EN51" s="456"/>
      <x:c r="EO51" s="456"/>
      <x:c r="EP51" s="456"/>
      <x:c r="EQ51" s="456"/>
      <x:c r="ER51" s="456"/>
      <x:c r="ES51" s="456"/>
      <x:c r="ET51" s="456"/>
      <x:c r="EU51" s="456"/>
      <x:c r="EV51" s="456"/>
      <x:c r="EW51" s="456"/>
      <x:c r="EX51" s="456"/>
      <x:c r="EY51" s="456"/>
      <x:c r="EZ51" s="456"/>
      <x:c r="FA51" s="456"/>
      <x:c r="FB51" s="456"/>
      <x:c r="FC51" s="456"/>
      <x:c r="FD51" s="456"/>
      <x:c r="FE51" s="456"/>
      <x:c r="FF51" s="456"/>
      <x:c r="FG51" s="456"/>
      <x:c r="FH51" s="456"/>
      <x:c r="FI51" s="456"/>
      <x:c r="FJ51" s="456"/>
      <x:c r="FK51" s="456"/>
      <x:c r="FL51" s="456"/>
      <x:c r="FM51" s="456"/>
      <x:c r="FN51" s="456"/>
      <x:c r="FO51" s="456"/>
      <x:c r="FP51" s="456"/>
      <x:c r="FQ51" s="456"/>
      <x:c r="FR51" s="456"/>
      <x:c r="FS51" s="456"/>
      <x:c r="FT51" s="456"/>
      <x:c r="FU51" s="456"/>
      <x:c r="FV51" s="456"/>
      <x:c r="FW51" s="456"/>
      <x:c r="FX51" s="456"/>
      <x:c r="FY51" s="456"/>
      <x:c r="FZ51" s="456"/>
      <x:c r="GA51" s="456"/>
      <x:c r="GB51" s="456"/>
      <x:c r="GC51" s="456"/>
      <x:c r="GD51" s="456"/>
      <x:c r="GE51" s="456"/>
      <x:c r="GF51" s="456"/>
      <x:c r="GG51" s="456"/>
      <x:c r="GH51" s="456"/>
      <x:c r="GI51" s="456"/>
      <x:c r="GJ51" s="456"/>
      <x:c r="GK51" s="456"/>
      <x:c r="GL51" s="456"/>
      <x:c r="GM51" s="456"/>
      <x:c r="GN51" s="456"/>
      <x:c r="GO51" s="456"/>
      <x:c r="GP51" s="456"/>
      <x:c r="GQ51" s="456"/>
      <x:c r="GR51" s="456"/>
      <x:c r="GS51" s="456"/>
      <x:c r="GT51" s="456"/>
      <x:c r="GU51" s="456"/>
      <x:c r="GV51" s="456"/>
      <x:c r="GW51" s="456"/>
      <x:c r="GX51" s="456"/>
      <x:c r="GY51" s="456"/>
      <x:c r="GZ51" s="456"/>
      <x:c r="HA51" s="456"/>
      <x:c r="HB51" s="456"/>
      <x:c r="HC51" s="456"/>
      <x:c r="HD51" s="456"/>
      <x:c r="HE51" s="456"/>
      <x:c r="HF51" s="456"/>
      <x:c r="HG51" s="456"/>
      <x:c r="HH51" s="456"/>
      <x:c r="HI51" s="456"/>
      <x:c r="HJ51" s="456"/>
      <x:c r="HK51" s="456"/>
      <x:c r="HL51" s="456"/>
      <x:c r="HM51" s="456"/>
      <x:c r="HN51" s="456"/>
      <x:c r="HO51" s="456"/>
      <x:c r="HP51" s="456"/>
      <x:c r="HQ51" s="456"/>
      <x:c r="HR51" s="456"/>
      <x:c r="HS51" s="456"/>
      <x:c r="HT51" s="456"/>
      <x:c r="HU51" s="456"/>
      <x:c r="HV51" s="456"/>
      <x:c r="HW51" s="456"/>
      <x:c r="HX51" s="456"/>
      <x:c r="HY51" s="456"/>
      <x:c r="HZ51" s="456"/>
      <x:c r="IA51" s="456"/>
      <x:c r="IB51" s="456"/>
      <x:c r="IC51" s="456"/>
      <x:c r="ID51" s="456"/>
      <x:c r="IE51" s="456"/>
      <x:c r="IF51" s="456"/>
      <x:c r="IG51" s="456"/>
      <x:c r="IH51" s="456"/>
      <x:c r="II51" s="456"/>
      <x:c r="IJ51" s="456"/>
      <x:c r="IK51" s="456"/>
      <x:c r="IL51" s="456"/>
      <x:c r="IM51" s="456"/>
    </x:row>
    <x:row r="52" spans="1:247" s="457" customFormat="1" ht="17.449999999999999" customHeight="1">
      <x:c r="A52" s="49" t="s">
        <x:v>3847</x:v>
      </x:c>
      <x:c r="B52" s="50" t="s">
        <x:v>3499</x:v>
      </x:c>
      <x:c r="C52" s="50" t="s">
        <x:v>4367</x:v>
      </x:c>
      <x:c r="D52" s="55" t="s">
        <x:v>7809</x:v>
      </x:c>
      <x:c r="E52" s="52">
        <x:v>42500</x:v>
      </x:c>
      <x:c r="F52" s="52">
        <x:v>46871</x:v>
      </x:c>
      <x:c r="G52" s="53">
        <x:f t="shared" si="1"/>
        <x:v>4371</x:v>
      </x:c>
      <x:c r="H52" s="54" t="s">
        <x:v>5571</x:v>
      </x:c>
      <x:c r="I52" s="456"/>
      <x:c r="J52" s="456"/>
      <x:c r="K52" s="456"/>
      <x:c r="L52" s="456"/>
      <x:c r="M52" s="456"/>
      <x:c r="N52" s="456"/>
      <x:c r="O52" s="456"/>
      <x:c r="P52" s="456"/>
      <x:c r="Q52" s="456"/>
      <x:c r="R52" s="456"/>
      <x:c r="S52" s="456"/>
      <x:c r="T52" s="456"/>
      <x:c r="U52" s="456"/>
      <x:c r="V52" s="456"/>
      <x:c r="W52" s="456"/>
      <x:c r="X52" s="456"/>
      <x:c r="Y52" s="456"/>
      <x:c r="Z52" s="456"/>
      <x:c r="AA52" s="456"/>
      <x:c r="AB52" s="456"/>
      <x:c r="AC52" s="456"/>
      <x:c r="AD52" s="456"/>
      <x:c r="AE52" s="456"/>
      <x:c r="AF52" s="456"/>
      <x:c r="AG52" s="456"/>
      <x:c r="AH52" s="456"/>
      <x:c r="AI52" s="456"/>
      <x:c r="AJ52" s="456"/>
      <x:c r="AK52" s="456"/>
      <x:c r="AL52" s="456"/>
      <x:c r="AM52" s="456"/>
      <x:c r="AN52" s="456"/>
      <x:c r="AO52" s="456"/>
      <x:c r="AP52" s="456"/>
      <x:c r="AQ52" s="456"/>
      <x:c r="AR52" s="456"/>
      <x:c r="AS52" s="456"/>
      <x:c r="AT52" s="456"/>
      <x:c r="AU52" s="456"/>
      <x:c r="AV52" s="456"/>
      <x:c r="AW52" s="456"/>
      <x:c r="AX52" s="456"/>
      <x:c r="AY52" s="456"/>
      <x:c r="AZ52" s="456"/>
      <x:c r="BA52" s="456"/>
      <x:c r="BB52" s="456"/>
      <x:c r="BC52" s="456"/>
      <x:c r="BD52" s="456"/>
      <x:c r="BE52" s="456"/>
      <x:c r="BF52" s="456"/>
      <x:c r="BG52" s="456"/>
      <x:c r="BH52" s="456"/>
      <x:c r="BI52" s="456"/>
      <x:c r="BJ52" s="456"/>
      <x:c r="BK52" s="456"/>
      <x:c r="BL52" s="456"/>
      <x:c r="BM52" s="456"/>
      <x:c r="BN52" s="456"/>
      <x:c r="BO52" s="456"/>
      <x:c r="BP52" s="456"/>
      <x:c r="BQ52" s="456"/>
      <x:c r="BR52" s="456"/>
      <x:c r="BS52" s="456"/>
      <x:c r="BT52" s="456"/>
      <x:c r="BU52" s="456"/>
      <x:c r="BV52" s="456"/>
      <x:c r="BW52" s="456"/>
      <x:c r="BX52" s="456"/>
      <x:c r="BY52" s="456"/>
      <x:c r="BZ52" s="456"/>
      <x:c r="CA52" s="456"/>
      <x:c r="CB52" s="456"/>
      <x:c r="CC52" s="456"/>
      <x:c r="CD52" s="456"/>
      <x:c r="CE52" s="456"/>
      <x:c r="CF52" s="456"/>
      <x:c r="CG52" s="456"/>
      <x:c r="CH52" s="456"/>
      <x:c r="CI52" s="456"/>
      <x:c r="CJ52" s="456"/>
      <x:c r="CK52" s="456"/>
      <x:c r="CL52" s="456"/>
      <x:c r="CM52" s="456"/>
      <x:c r="CN52" s="456"/>
      <x:c r="CO52" s="456"/>
      <x:c r="CP52" s="456"/>
      <x:c r="CQ52" s="456"/>
      <x:c r="CR52" s="456"/>
      <x:c r="CS52" s="456"/>
      <x:c r="CT52" s="456"/>
      <x:c r="CU52" s="456"/>
      <x:c r="CV52" s="456"/>
      <x:c r="CW52" s="456"/>
      <x:c r="CX52" s="456"/>
      <x:c r="CY52" s="456"/>
      <x:c r="CZ52" s="456"/>
      <x:c r="DA52" s="456"/>
      <x:c r="DB52" s="456"/>
      <x:c r="DC52" s="456"/>
      <x:c r="DD52" s="456"/>
      <x:c r="DE52" s="456"/>
      <x:c r="DF52" s="456"/>
      <x:c r="DG52" s="456"/>
      <x:c r="DH52" s="456"/>
      <x:c r="DI52" s="456"/>
      <x:c r="DJ52" s="456"/>
      <x:c r="DK52" s="456"/>
      <x:c r="DL52" s="456"/>
      <x:c r="DM52" s="456"/>
      <x:c r="DN52" s="456"/>
      <x:c r="DO52" s="456"/>
      <x:c r="DP52" s="456"/>
      <x:c r="DQ52" s="456"/>
      <x:c r="DR52" s="456"/>
      <x:c r="DS52" s="456"/>
      <x:c r="DT52" s="456"/>
      <x:c r="DU52" s="456"/>
      <x:c r="DV52" s="456"/>
      <x:c r="DW52" s="456"/>
      <x:c r="DX52" s="456"/>
      <x:c r="DY52" s="456"/>
      <x:c r="DZ52" s="456"/>
      <x:c r="EA52" s="456"/>
      <x:c r="EB52" s="456"/>
      <x:c r="EC52" s="456"/>
      <x:c r="ED52" s="456"/>
      <x:c r="EE52" s="456"/>
      <x:c r="EF52" s="456"/>
      <x:c r="EG52" s="456"/>
      <x:c r="EH52" s="456"/>
      <x:c r="EI52" s="456"/>
      <x:c r="EJ52" s="456"/>
      <x:c r="EK52" s="456"/>
      <x:c r="EL52" s="456"/>
      <x:c r="EM52" s="456"/>
      <x:c r="EN52" s="456"/>
      <x:c r="EO52" s="456"/>
      <x:c r="EP52" s="456"/>
      <x:c r="EQ52" s="456"/>
      <x:c r="ER52" s="456"/>
      <x:c r="ES52" s="456"/>
      <x:c r="ET52" s="456"/>
      <x:c r="EU52" s="456"/>
      <x:c r="EV52" s="456"/>
      <x:c r="EW52" s="456"/>
      <x:c r="EX52" s="456"/>
      <x:c r="EY52" s="456"/>
      <x:c r="EZ52" s="456"/>
      <x:c r="FA52" s="456"/>
      <x:c r="FB52" s="456"/>
      <x:c r="FC52" s="456"/>
      <x:c r="FD52" s="456"/>
      <x:c r="FE52" s="456"/>
      <x:c r="FF52" s="456"/>
      <x:c r="FG52" s="456"/>
      <x:c r="FH52" s="456"/>
      <x:c r="FI52" s="456"/>
      <x:c r="FJ52" s="456"/>
      <x:c r="FK52" s="456"/>
      <x:c r="FL52" s="456"/>
      <x:c r="FM52" s="456"/>
      <x:c r="FN52" s="456"/>
      <x:c r="FO52" s="456"/>
      <x:c r="FP52" s="456"/>
      <x:c r="FQ52" s="456"/>
      <x:c r="FR52" s="456"/>
      <x:c r="FS52" s="456"/>
      <x:c r="FT52" s="456"/>
      <x:c r="FU52" s="456"/>
      <x:c r="FV52" s="456"/>
      <x:c r="FW52" s="456"/>
      <x:c r="FX52" s="456"/>
      <x:c r="FY52" s="456"/>
      <x:c r="FZ52" s="456"/>
      <x:c r="GA52" s="456"/>
      <x:c r="GB52" s="456"/>
      <x:c r="GC52" s="456"/>
      <x:c r="GD52" s="456"/>
      <x:c r="GE52" s="456"/>
      <x:c r="GF52" s="456"/>
      <x:c r="GG52" s="456"/>
      <x:c r="GH52" s="456"/>
      <x:c r="GI52" s="456"/>
      <x:c r="GJ52" s="456"/>
      <x:c r="GK52" s="456"/>
      <x:c r="GL52" s="456"/>
      <x:c r="GM52" s="456"/>
      <x:c r="GN52" s="456"/>
      <x:c r="GO52" s="456"/>
      <x:c r="GP52" s="456"/>
      <x:c r="GQ52" s="456"/>
      <x:c r="GR52" s="456"/>
      <x:c r="GS52" s="456"/>
      <x:c r="GT52" s="456"/>
      <x:c r="GU52" s="456"/>
      <x:c r="GV52" s="456"/>
      <x:c r="GW52" s="456"/>
      <x:c r="GX52" s="456"/>
      <x:c r="GY52" s="456"/>
      <x:c r="GZ52" s="456"/>
      <x:c r="HA52" s="456"/>
      <x:c r="HB52" s="456"/>
      <x:c r="HC52" s="456"/>
      <x:c r="HD52" s="456"/>
      <x:c r="HE52" s="456"/>
      <x:c r="HF52" s="456"/>
      <x:c r="HG52" s="456"/>
      <x:c r="HH52" s="456"/>
      <x:c r="HI52" s="456"/>
      <x:c r="HJ52" s="456"/>
      <x:c r="HK52" s="456"/>
      <x:c r="HL52" s="456"/>
      <x:c r="HM52" s="456"/>
      <x:c r="HN52" s="456"/>
      <x:c r="HO52" s="456"/>
      <x:c r="HP52" s="456"/>
      <x:c r="HQ52" s="456"/>
      <x:c r="HR52" s="456"/>
      <x:c r="HS52" s="456"/>
      <x:c r="HT52" s="456"/>
      <x:c r="HU52" s="456"/>
      <x:c r="HV52" s="456"/>
      <x:c r="HW52" s="456"/>
      <x:c r="HX52" s="456"/>
      <x:c r="HY52" s="456"/>
      <x:c r="HZ52" s="456"/>
      <x:c r="IA52" s="456"/>
      <x:c r="IB52" s="456"/>
      <x:c r="IC52" s="456"/>
      <x:c r="ID52" s="456"/>
      <x:c r="IE52" s="456"/>
      <x:c r="IF52" s="456"/>
      <x:c r="IG52" s="456"/>
      <x:c r="IH52" s="456"/>
      <x:c r="II52" s="456"/>
      <x:c r="IJ52" s="456"/>
      <x:c r="IK52" s="456"/>
      <x:c r="IL52" s="456"/>
      <x:c r="IM52" s="456"/>
    </x:row>
    <x:row r="53" spans="1:247" s="457" customFormat="1" ht="17.449999999999999" customHeight="1">
      <x:c r="A53" s="49" t="s">
        <x:v>6891</x:v>
      </x:c>
      <x:c r="B53" s="50" t="s">
        <x:v>3746</x:v>
      </x:c>
      <x:c r="C53" s="50" t="s">
        <x:v>5056</x:v>
      </x:c>
      <x:c r="D53" s="55" t="s">
        <x:v>6380</x:v>
      </x:c>
      <x:c r="E53" s="52">
        <x:v>135928</x:v>
      </x:c>
      <x:c r="F53" s="52">
        <x:v>138596</x:v>
      </x:c>
      <x:c r="G53" s="53">
        <x:f t="shared" si="1"/>
        <x:v>2668</x:v>
      </x:c>
      <x:c r="H53" s="54" t="s">
        <x:v>6095</x:v>
      </x:c>
      <x:c r="I53" s="456"/>
      <x:c r="J53" s="456"/>
      <x:c r="K53" s="456"/>
      <x:c r="L53" s="456"/>
      <x:c r="M53" s="456"/>
      <x:c r="N53" s="456"/>
      <x:c r="O53" s="456"/>
      <x:c r="P53" s="456"/>
      <x:c r="Q53" s="456"/>
      <x:c r="R53" s="456"/>
      <x:c r="S53" s="456"/>
      <x:c r="T53" s="456"/>
      <x:c r="U53" s="456"/>
      <x:c r="V53" s="456"/>
      <x:c r="W53" s="456"/>
      <x:c r="X53" s="456"/>
      <x:c r="Y53" s="456"/>
      <x:c r="Z53" s="456"/>
      <x:c r="AA53" s="456"/>
      <x:c r="AB53" s="456"/>
      <x:c r="AC53" s="456"/>
      <x:c r="AD53" s="456"/>
      <x:c r="AE53" s="456"/>
      <x:c r="AF53" s="456"/>
      <x:c r="AG53" s="456"/>
      <x:c r="AH53" s="456"/>
      <x:c r="AI53" s="456"/>
      <x:c r="AJ53" s="456"/>
      <x:c r="AK53" s="456"/>
      <x:c r="AL53" s="456"/>
      <x:c r="AM53" s="456"/>
      <x:c r="AN53" s="456"/>
      <x:c r="AO53" s="456"/>
      <x:c r="AP53" s="456"/>
      <x:c r="AQ53" s="456"/>
      <x:c r="AR53" s="456"/>
      <x:c r="AS53" s="456"/>
      <x:c r="AT53" s="456"/>
      <x:c r="AU53" s="456"/>
      <x:c r="AV53" s="456"/>
      <x:c r="AW53" s="456"/>
      <x:c r="AX53" s="456"/>
      <x:c r="AY53" s="456"/>
      <x:c r="AZ53" s="456"/>
      <x:c r="BA53" s="456"/>
      <x:c r="BB53" s="456"/>
      <x:c r="BC53" s="456"/>
      <x:c r="BD53" s="456"/>
      <x:c r="BE53" s="456"/>
      <x:c r="BF53" s="456"/>
      <x:c r="BG53" s="456"/>
      <x:c r="BH53" s="456"/>
      <x:c r="BI53" s="456"/>
      <x:c r="BJ53" s="456"/>
      <x:c r="BK53" s="456"/>
      <x:c r="BL53" s="456"/>
      <x:c r="BM53" s="456"/>
      <x:c r="BN53" s="456"/>
      <x:c r="BO53" s="456"/>
      <x:c r="BP53" s="456"/>
      <x:c r="BQ53" s="456"/>
      <x:c r="BR53" s="456"/>
      <x:c r="BS53" s="456"/>
      <x:c r="BT53" s="456"/>
      <x:c r="BU53" s="456"/>
      <x:c r="BV53" s="456"/>
      <x:c r="BW53" s="456"/>
      <x:c r="BX53" s="456"/>
      <x:c r="BY53" s="456"/>
      <x:c r="BZ53" s="456"/>
      <x:c r="CA53" s="456"/>
      <x:c r="CB53" s="456"/>
      <x:c r="CC53" s="456"/>
      <x:c r="CD53" s="456"/>
      <x:c r="CE53" s="456"/>
      <x:c r="CF53" s="456"/>
      <x:c r="CG53" s="456"/>
      <x:c r="CH53" s="456"/>
      <x:c r="CI53" s="456"/>
      <x:c r="CJ53" s="456"/>
      <x:c r="CK53" s="456"/>
      <x:c r="CL53" s="456"/>
      <x:c r="CM53" s="456"/>
      <x:c r="CN53" s="456"/>
      <x:c r="CO53" s="456"/>
      <x:c r="CP53" s="456"/>
      <x:c r="CQ53" s="456"/>
      <x:c r="CR53" s="456"/>
      <x:c r="CS53" s="456"/>
      <x:c r="CT53" s="456"/>
      <x:c r="CU53" s="456"/>
      <x:c r="CV53" s="456"/>
      <x:c r="CW53" s="456"/>
      <x:c r="CX53" s="456"/>
      <x:c r="CY53" s="456"/>
      <x:c r="CZ53" s="456"/>
      <x:c r="DA53" s="456"/>
      <x:c r="DB53" s="456"/>
      <x:c r="DC53" s="456"/>
      <x:c r="DD53" s="456"/>
      <x:c r="DE53" s="456"/>
      <x:c r="DF53" s="456"/>
      <x:c r="DG53" s="456"/>
      <x:c r="DH53" s="456"/>
      <x:c r="DI53" s="456"/>
      <x:c r="DJ53" s="456"/>
      <x:c r="DK53" s="456"/>
      <x:c r="DL53" s="456"/>
      <x:c r="DM53" s="456"/>
      <x:c r="DN53" s="456"/>
      <x:c r="DO53" s="456"/>
      <x:c r="DP53" s="456"/>
      <x:c r="DQ53" s="456"/>
      <x:c r="DR53" s="456"/>
      <x:c r="DS53" s="456"/>
      <x:c r="DT53" s="456"/>
      <x:c r="DU53" s="456"/>
      <x:c r="DV53" s="456"/>
      <x:c r="DW53" s="456"/>
      <x:c r="DX53" s="456"/>
      <x:c r="DY53" s="456"/>
      <x:c r="DZ53" s="456"/>
      <x:c r="EA53" s="456"/>
      <x:c r="EB53" s="456"/>
      <x:c r="EC53" s="456"/>
      <x:c r="ED53" s="456"/>
      <x:c r="EE53" s="456"/>
      <x:c r="EF53" s="456"/>
      <x:c r="EG53" s="456"/>
      <x:c r="EH53" s="456"/>
      <x:c r="EI53" s="456"/>
      <x:c r="EJ53" s="456"/>
      <x:c r="EK53" s="456"/>
      <x:c r="EL53" s="456"/>
      <x:c r="EM53" s="456"/>
      <x:c r="EN53" s="456"/>
      <x:c r="EO53" s="456"/>
      <x:c r="EP53" s="456"/>
      <x:c r="EQ53" s="456"/>
      <x:c r="ER53" s="456"/>
      <x:c r="ES53" s="456"/>
      <x:c r="ET53" s="456"/>
      <x:c r="EU53" s="456"/>
      <x:c r="EV53" s="456"/>
      <x:c r="EW53" s="456"/>
      <x:c r="EX53" s="456"/>
      <x:c r="EY53" s="456"/>
      <x:c r="EZ53" s="456"/>
      <x:c r="FA53" s="456"/>
      <x:c r="FB53" s="456"/>
      <x:c r="FC53" s="456"/>
      <x:c r="FD53" s="456"/>
      <x:c r="FE53" s="456"/>
      <x:c r="FF53" s="456"/>
      <x:c r="FG53" s="456"/>
      <x:c r="FH53" s="456"/>
      <x:c r="FI53" s="456"/>
      <x:c r="FJ53" s="456"/>
      <x:c r="FK53" s="456"/>
      <x:c r="FL53" s="456"/>
      <x:c r="FM53" s="456"/>
      <x:c r="FN53" s="456"/>
      <x:c r="FO53" s="456"/>
      <x:c r="FP53" s="456"/>
      <x:c r="FQ53" s="456"/>
      <x:c r="FR53" s="456"/>
      <x:c r="FS53" s="456"/>
      <x:c r="FT53" s="456"/>
      <x:c r="FU53" s="456"/>
      <x:c r="FV53" s="456"/>
      <x:c r="FW53" s="456"/>
      <x:c r="FX53" s="456"/>
      <x:c r="FY53" s="456"/>
      <x:c r="FZ53" s="456"/>
      <x:c r="GA53" s="456"/>
      <x:c r="GB53" s="456"/>
      <x:c r="GC53" s="456"/>
      <x:c r="GD53" s="456"/>
      <x:c r="GE53" s="456"/>
      <x:c r="GF53" s="456"/>
      <x:c r="GG53" s="456"/>
      <x:c r="GH53" s="456"/>
      <x:c r="GI53" s="456"/>
      <x:c r="GJ53" s="456"/>
      <x:c r="GK53" s="456"/>
      <x:c r="GL53" s="456"/>
      <x:c r="GM53" s="456"/>
      <x:c r="GN53" s="456"/>
      <x:c r="GO53" s="456"/>
      <x:c r="GP53" s="456"/>
      <x:c r="GQ53" s="456"/>
      <x:c r="GR53" s="456"/>
      <x:c r="GS53" s="456"/>
      <x:c r="GT53" s="456"/>
      <x:c r="GU53" s="456"/>
      <x:c r="GV53" s="456"/>
      <x:c r="GW53" s="456"/>
      <x:c r="GX53" s="456"/>
      <x:c r="GY53" s="456"/>
      <x:c r="GZ53" s="456"/>
      <x:c r="HA53" s="456"/>
      <x:c r="HB53" s="456"/>
      <x:c r="HC53" s="456"/>
      <x:c r="HD53" s="456"/>
      <x:c r="HE53" s="456"/>
      <x:c r="HF53" s="456"/>
      <x:c r="HG53" s="456"/>
      <x:c r="HH53" s="456"/>
      <x:c r="HI53" s="456"/>
      <x:c r="HJ53" s="456"/>
      <x:c r="HK53" s="456"/>
      <x:c r="HL53" s="456"/>
      <x:c r="HM53" s="456"/>
      <x:c r="HN53" s="456"/>
      <x:c r="HO53" s="456"/>
      <x:c r="HP53" s="456"/>
      <x:c r="HQ53" s="456"/>
      <x:c r="HR53" s="456"/>
      <x:c r="HS53" s="456"/>
      <x:c r="HT53" s="456"/>
      <x:c r="HU53" s="456"/>
      <x:c r="HV53" s="456"/>
      <x:c r="HW53" s="456"/>
      <x:c r="HX53" s="456"/>
      <x:c r="HY53" s="456"/>
      <x:c r="HZ53" s="456"/>
      <x:c r="IA53" s="456"/>
      <x:c r="IB53" s="456"/>
      <x:c r="IC53" s="456"/>
      <x:c r="ID53" s="456"/>
      <x:c r="IE53" s="456"/>
      <x:c r="IF53" s="456"/>
      <x:c r="IG53" s="456"/>
      <x:c r="IH53" s="456"/>
      <x:c r="II53" s="456"/>
      <x:c r="IJ53" s="456"/>
      <x:c r="IK53" s="456"/>
      <x:c r="IL53" s="456"/>
      <x:c r="IM53" s="456"/>
    </x:row>
    <x:row r="54" spans="1:247" s="457" customFormat="1" ht="17.449999999999999" customHeight="1">
      <x:c r="A54" s="49" t="s">
        <x:v>6795</x:v>
      </x:c>
      <x:c r="B54" s="50" t="s">
        <x:v>4600</x:v>
      </x:c>
      <x:c r="C54" s="50" t="s">
        <x:v>5248</x:v>
      </x:c>
      <x:c r="D54" s="55" t="s">
        <x:v>2946</x:v>
      </x:c>
      <x:c r="E54" s="52">
        <x:v>1221</x:v>
      </x:c>
      <x:c r="F54" s="52">
        <x:v>1245.4000000000001</x:v>
      </x:c>
      <x:c r="G54" s="53">
        <x:f t="shared" si="1"/>
        <x:v>24.400000000000091</x:v>
      </x:c>
      <x:c r="H54" s="54" t="s">
        <x:v>4397</x:v>
      </x:c>
      <x:c r="I54" s="456"/>
      <x:c r="J54" s="456"/>
      <x:c r="K54" s="456"/>
      <x:c r="L54" s="456"/>
      <x:c r="M54" s="456"/>
      <x:c r="N54" s="456"/>
      <x:c r="O54" s="456"/>
      <x:c r="P54" s="456"/>
      <x:c r="Q54" s="456"/>
      <x:c r="R54" s="456"/>
      <x:c r="S54" s="456"/>
      <x:c r="T54" s="456"/>
      <x:c r="U54" s="456"/>
      <x:c r="V54" s="456"/>
      <x:c r="W54" s="456"/>
      <x:c r="X54" s="456"/>
      <x:c r="Y54" s="456"/>
      <x:c r="Z54" s="456"/>
      <x:c r="AA54" s="456"/>
      <x:c r="AB54" s="456"/>
      <x:c r="AC54" s="456"/>
      <x:c r="AD54" s="456"/>
      <x:c r="AE54" s="456"/>
      <x:c r="AF54" s="456"/>
      <x:c r="AG54" s="456"/>
      <x:c r="AH54" s="456"/>
      <x:c r="AI54" s="456"/>
      <x:c r="AJ54" s="456"/>
      <x:c r="AK54" s="456"/>
      <x:c r="AL54" s="456"/>
      <x:c r="AM54" s="456"/>
      <x:c r="AN54" s="456"/>
      <x:c r="AO54" s="456"/>
      <x:c r="AP54" s="456"/>
      <x:c r="AQ54" s="456"/>
      <x:c r="AR54" s="456"/>
      <x:c r="AS54" s="456"/>
      <x:c r="AT54" s="456"/>
      <x:c r="AU54" s="456"/>
      <x:c r="AV54" s="456"/>
      <x:c r="AW54" s="456"/>
      <x:c r="AX54" s="456"/>
      <x:c r="AY54" s="456"/>
      <x:c r="AZ54" s="456"/>
      <x:c r="BA54" s="456"/>
      <x:c r="BB54" s="456"/>
      <x:c r="BC54" s="456"/>
      <x:c r="BD54" s="456"/>
      <x:c r="BE54" s="456"/>
      <x:c r="BF54" s="456"/>
      <x:c r="BG54" s="456"/>
      <x:c r="BH54" s="456"/>
      <x:c r="BI54" s="456"/>
      <x:c r="BJ54" s="456"/>
      <x:c r="BK54" s="456"/>
      <x:c r="BL54" s="456"/>
      <x:c r="BM54" s="456"/>
      <x:c r="BN54" s="456"/>
      <x:c r="BO54" s="456"/>
      <x:c r="BP54" s="456"/>
      <x:c r="BQ54" s="456"/>
      <x:c r="BR54" s="456"/>
      <x:c r="BS54" s="456"/>
      <x:c r="BT54" s="456"/>
      <x:c r="BU54" s="456"/>
      <x:c r="BV54" s="456"/>
      <x:c r="BW54" s="456"/>
      <x:c r="BX54" s="456"/>
      <x:c r="BY54" s="456"/>
      <x:c r="BZ54" s="456"/>
      <x:c r="CA54" s="456"/>
      <x:c r="CB54" s="456"/>
      <x:c r="CC54" s="456"/>
      <x:c r="CD54" s="456"/>
      <x:c r="CE54" s="456"/>
      <x:c r="CF54" s="456"/>
      <x:c r="CG54" s="456"/>
      <x:c r="CH54" s="456"/>
      <x:c r="CI54" s="456"/>
      <x:c r="CJ54" s="456"/>
      <x:c r="CK54" s="456"/>
      <x:c r="CL54" s="456"/>
      <x:c r="CM54" s="456"/>
      <x:c r="CN54" s="456"/>
      <x:c r="CO54" s="456"/>
      <x:c r="CP54" s="456"/>
      <x:c r="CQ54" s="456"/>
      <x:c r="CR54" s="456"/>
      <x:c r="CS54" s="456"/>
      <x:c r="CT54" s="456"/>
      <x:c r="CU54" s="456"/>
      <x:c r="CV54" s="456"/>
      <x:c r="CW54" s="456"/>
      <x:c r="CX54" s="456"/>
      <x:c r="CY54" s="456"/>
      <x:c r="CZ54" s="456"/>
      <x:c r="DA54" s="456"/>
      <x:c r="DB54" s="456"/>
      <x:c r="DC54" s="456"/>
      <x:c r="DD54" s="456"/>
      <x:c r="DE54" s="456"/>
      <x:c r="DF54" s="456"/>
      <x:c r="DG54" s="456"/>
      <x:c r="DH54" s="456"/>
      <x:c r="DI54" s="456"/>
      <x:c r="DJ54" s="456"/>
      <x:c r="DK54" s="456"/>
      <x:c r="DL54" s="456"/>
      <x:c r="DM54" s="456"/>
      <x:c r="DN54" s="456"/>
      <x:c r="DO54" s="456"/>
      <x:c r="DP54" s="456"/>
      <x:c r="DQ54" s="456"/>
      <x:c r="DR54" s="456"/>
      <x:c r="DS54" s="456"/>
      <x:c r="DT54" s="456"/>
      <x:c r="DU54" s="456"/>
      <x:c r="DV54" s="456"/>
      <x:c r="DW54" s="456"/>
      <x:c r="DX54" s="456"/>
      <x:c r="DY54" s="456"/>
      <x:c r="DZ54" s="456"/>
      <x:c r="EA54" s="456"/>
      <x:c r="EB54" s="456"/>
      <x:c r="EC54" s="456"/>
      <x:c r="ED54" s="456"/>
      <x:c r="EE54" s="456"/>
      <x:c r="EF54" s="456"/>
      <x:c r="EG54" s="456"/>
      <x:c r="EH54" s="456"/>
      <x:c r="EI54" s="456"/>
      <x:c r="EJ54" s="456"/>
      <x:c r="EK54" s="456"/>
      <x:c r="EL54" s="456"/>
      <x:c r="EM54" s="456"/>
      <x:c r="EN54" s="456"/>
      <x:c r="EO54" s="456"/>
      <x:c r="EP54" s="456"/>
      <x:c r="EQ54" s="456"/>
      <x:c r="ER54" s="456"/>
      <x:c r="ES54" s="456"/>
      <x:c r="ET54" s="456"/>
      <x:c r="EU54" s="456"/>
      <x:c r="EV54" s="456"/>
      <x:c r="EW54" s="456"/>
      <x:c r="EX54" s="456"/>
      <x:c r="EY54" s="456"/>
      <x:c r="EZ54" s="456"/>
      <x:c r="FA54" s="456"/>
      <x:c r="FB54" s="456"/>
      <x:c r="FC54" s="456"/>
      <x:c r="FD54" s="456"/>
      <x:c r="FE54" s="456"/>
      <x:c r="FF54" s="456"/>
      <x:c r="FG54" s="456"/>
      <x:c r="FH54" s="456"/>
      <x:c r="FI54" s="456"/>
      <x:c r="FJ54" s="456"/>
      <x:c r="FK54" s="456"/>
      <x:c r="FL54" s="456"/>
      <x:c r="FM54" s="456"/>
      <x:c r="FN54" s="456"/>
      <x:c r="FO54" s="456"/>
      <x:c r="FP54" s="456"/>
      <x:c r="FQ54" s="456"/>
      <x:c r="FR54" s="456"/>
      <x:c r="FS54" s="456"/>
      <x:c r="FT54" s="456"/>
      <x:c r="FU54" s="456"/>
      <x:c r="FV54" s="456"/>
      <x:c r="FW54" s="456"/>
      <x:c r="FX54" s="456"/>
      <x:c r="FY54" s="456"/>
      <x:c r="FZ54" s="456"/>
      <x:c r="GA54" s="456"/>
      <x:c r="GB54" s="456"/>
      <x:c r="GC54" s="456"/>
      <x:c r="GD54" s="456"/>
      <x:c r="GE54" s="456"/>
      <x:c r="GF54" s="456"/>
      <x:c r="GG54" s="456"/>
      <x:c r="GH54" s="456"/>
      <x:c r="GI54" s="456"/>
      <x:c r="GJ54" s="456"/>
      <x:c r="GK54" s="456"/>
      <x:c r="GL54" s="456"/>
      <x:c r="GM54" s="456"/>
      <x:c r="GN54" s="456"/>
      <x:c r="GO54" s="456"/>
      <x:c r="GP54" s="456"/>
      <x:c r="GQ54" s="456"/>
      <x:c r="GR54" s="456"/>
      <x:c r="GS54" s="456"/>
      <x:c r="GT54" s="456"/>
      <x:c r="GU54" s="456"/>
      <x:c r="GV54" s="456"/>
      <x:c r="GW54" s="456"/>
      <x:c r="GX54" s="456"/>
      <x:c r="GY54" s="456"/>
      <x:c r="GZ54" s="456"/>
      <x:c r="HA54" s="456"/>
      <x:c r="HB54" s="456"/>
      <x:c r="HC54" s="456"/>
      <x:c r="HD54" s="456"/>
      <x:c r="HE54" s="456"/>
      <x:c r="HF54" s="456"/>
      <x:c r="HG54" s="456"/>
      <x:c r="HH54" s="456"/>
      <x:c r="HI54" s="456"/>
      <x:c r="HJ54" s="456"/>
      <x:c r="HK54" s="456"/>
      <x:c r="HL54" s="456"/>
      <x:c r="HM54" s="456"/>
      <x:c r="HN54" s="456"/>
      <x:c r="HO54" s="456"/>
      <x:c r="HP54" s="456"/>
      <x:c r="HQ54" s="456"/>
      <x:c r="HR54" s="456"/>
      <x:c r="HS54" s="456"/>
      <x:c r="HT54" s="456"/>
      <x:c r="HU54" s="456"/>
      <x:c r="HV54" s="456"/>
      <x:c r="HW54" s="456"/>
      <x:c r="HX54" s="456"/>
      <x:c r="HY54" s="456"/>
      <x:c r="HZ54" s="456"/>
      <x:c r="IA54" s="456"/>
      <x:c r="IB54" s="456"/>
      <x:c r="IC54" s="456"/>
      <x:c r="ID54" s="456"/>
      <x:c r="IE54" s="456"/>
      <x:c r="IF54" s="456"/>
      <x:c r="IG54" s="456"/>
      <x:c r="IH54" s="456"/>
      <x:c r="II54" s="456"/>
      <x:c r="IJ54" s="456"/>
      <x:c r="IK54" s="456"/>
      <x:c r="IL54" s="456"/>
      <x:c r="IM54" s="456"/>
    </x:row>
    <x:row r="55" spans="1:247" s="457" customFormat="1" ht="17.449999999999999" customHeight="1">
      <x:c r="A55" s="49" t="s">
        <x:v>7770</x:v>
      </x:c>
      <x:c r="B55" s="50" t="s">
        <x:v>3549</x:v>
      </x:c>
      <x:c r="C55" s="50"/>
      <x:c r="D55" s="55" t="s">
        <x:v>5975</x:v>
      </x:c>
      <x:c r="E55" s="52">
        <x:v>0</x:v>
      </x:c>
      <x:c r="F55" s="52">
        <x:v>2408</x:v>
      </x:c>
      <x:c r="G55" s="53">
        <x:f t="shared" si="1"/>
        <x:v>2408</x:v>
      </x:c>
      <x:c r="H55" s="54" t="s">
        <x:v>6488</x:v>
      </x:c>
      <x:c r="I55" s="456"/>
      <x:c r="J55" s="456"/>
      <x:c r="K55" s="456"/>
      <x:c r="L55" s="456"/>
      <x:c r="M55" s="456"/>
      <x:c r="N55" s="456"/>
      <x:c r="O55" s="456"/>
      <x:c r="P55" s="456"/>
      <x:c r="Q55" s="456"/>
      <x:c r="R55" s="456"/>
      <x:c r="S55" s="456"/>
      <x:c r="T55" s="456"/>
      <x:c r="U55" s="456"/>
      <x:c r="V55" s="456"/>
      <x:c r="W55" s="456"/>
      <x:c r="X55" s="456"/>
      <x:c r="Y55" s="456"/>
      <x:c r="Z55" s="456"/>
      <x:c r="AA55" s="456"/>
      <x:c r="AB55" s="456"/>
      <x:c r="AC55" s="456"/>
      <x:c r="AD55" s="456"/>
      <x:c r="AE55" s="456"/>
      <x:c r="AF55" s="456"/>
      <x:c r="AG55" s="456"/>
      <x:c r="AH55" s="456"/>
      <x:c r="AI55" s="456"/>
      <x:c r="AJ55" s="456"/>
      <x:c r="AK55" s="456"/>
      <x:c r="AL55" s="456"/>
      <x:c r="AM55" s="456"/>
      <x:c r="AN55" s="456"/>
      <x:c r="AO55" s="456"/>
      <x:c r="AP55" s="456"/>
      <x:c r="AQ55" s="456"/>
      <x:c r="AR55" s="456"/>
      <x:c r="AS55" s="456"/>
      <x:c r="AT55" s="456"/>
      <x:c r="AU55" s="456"/>
      <x:c r="AV55" s="456"/>
      <x:c r="AW55" s="456"/>
      <x:c r="AX55" s="456"/>
      <x:c r="AY55" s="456"/>
      <x:c r="AZ55" s="456"/>
      <x:c r="BA55" s="456"/>
      <x:c r="BB55" s="456"/>
      <x:c r="BC55" s="456"/>
      <x:c r="BD55" s="456"/>
      <x:c r="BE55" s="456"/>
      <x:c r="BF55" s="456"/>
      <x:c r="BG55" s="456"/>
      <x:c r="BH55" s="456"/>
      <x:c r="BI55" s="456"/>
      <x:c r="BJ55" s="456"/>
      <x:c r="BK55" s="456"/>
      <x:c r="BL55" s="456"/>
      <x:c r="BM55" s="456"/>
      <x:c r="BN55" s="456"/>
      <x:c r="BO55" s="456"/>
      <x:c r="BP55" s="456"/>
      <x:c r="BQ55" s="456"/>
      <x:c r="BR55" s="456"/>
      <x:c r="BS55" s="456"/>
      <x:c r="BT55" s="456"/>
      <x:c r="BU55" s="456"/>
      <x:c r="BV55" s="456"/>
      <x:c r="BW55" s="456"/>
      <x:c r="BX55" s="456"/>
      <x:c r="BY55" s="456"/>
      <x:c r="BZ55" s="456"/>
      <x:c r="CA55" s="456"/>
      <x:c r="CB55" s="456"/>
      <x:c r="CC55" s="456"/>
      <x:c r="CD55" s="456"/>
      <x:c r="CE55" s="456"/>
      <x:c r="CF55" s="456"/>
      <x:c r="CG55" s="456"/>
      <x:c r="CH55" s="456"/>
      <x:c r="CI55" s="456"/>
      <x:c r="CJ55" s="456"/>
      <x:c r="CK55" s="456"/>
      <x:c r="CL55" s="456"/>
      <x:c r="CM55" s="456"/>
      <x:c r="CN55" s="456"/>
      <x:c r="CO55" s="456"/>
      <x:c r="CP55" s="456"/>
      <x:c r="CQ55" s="456"/>
      <x:c r="CR55" s="456"/>
      <x:c r="CS55" s="456"/>
      <x:c r="CT55" s="456"/>
      <x:c r="CU55" s="456"/>
      <x:c r="CV55" s="456"/>
      <x:c r="CW55" s="456"/>
      <x:c r="CX55" s="456"/>
      <x:c r="CY55" s="456"/>
      <x:c r="CZ55" s="456"/>
      <x:c r="DA55" s="456"/>
      <x:c r="DB55" s="456"/>
      <x:c r="DC55" s="456"/>
      <x:c r="DD55" s="456"/>
      <x:c r="DE55" s="456"/>
      <x:c r="DF55" s="456"/>
      <x:c r="DG55" s="456"/>
      <x:c r="DH55" s="456"/>
      <x:c r="DI55" s="456"/>
      <x:c r="DJ55" s="456"/>
      <x:c r="DK55" s="456"/>
      <x:c r="DL55" s="456"/>
      <x:c r="DM55" s="456"/>
      <x:c r="DN55" s="456"/>
      <x:c r="DO55" s="456"/>
      <x:c r="DP55" s="456"/>
      <x:c r="DQ55" s="456"/>
      <x:c r="DR55" s="456"/>
      <x:c r="DS55" s="456"/>
      <x:c r="DT55" s="456"/>
      <x:c r="DU55" s="456"/>
      <x:c r="DV55" s="456"/>
      <x:c r="DW55" s="456"/>
      <x:c r="DX55" s="456"/>
      <x:c r="DY55" s="456"/>
      <x:c r="DZ55" s="456"/>
      <x:c r="EA55" s="456"/>
      <x:c r="EB55" s="456"/>
      <x:c r="EC55" s="456"/>
      <x:c r="ED55" s="456"/>
      <x:c r="EE55" s="456"/>
      <x:c r="EF55" s="456"/>
      <x:c r="EG55" s="456"/>
      <x:c r="EH55" s="456"/>
      <x:c r="EI55" s="456"/>
      <x:c r="EJ55" s="456"/>
      <x:c r="EK55" s="456"/>
      <x:c r="EL55" s="456"/>
      <x:c r="EM55" s="456"/>
      <x:c r="EN55" s="456"/>
      <x:c r="EO55" s="456"/>
      <x:c r="EP55" s="456"/>
      <x:c r="EQ55" s="456"/>
      <x:c r="ER55" s="456"/>
      <x:c r="ES55" s="456"/>
      <x:c r="ET55" s="456"/>
      <x:c r="EU55" s="456"/>
      <x:c r="EV55" s="456"/>
      <x:c r="EW55" s="456"/>
      <x:c r="EX55" s="456"/>
      <x:c r="EY55" s="456"/>
      <x:c r="EZ55" s="456"/>
      <x:c r="FA55" s="456"/>
      <x:c r="FB55" s="456"/>
      <x:c r="FC55" s="456"/>
      <x:c r="FD55" s="456"/>
      <x:c r="FE55" s="456"/>
      <x:c r="FF55" s="456"/>
      <x:c r="FG55" s="456"/>
      <x:c r="FH55" s="456"/>
      <x:c r="FI55" s="456"/>
      <x:c r="FJ55" s="456"/>
      <x:c r="FK55" s="456"/>
      <x:c r="FL55" s="456"/>
      <x:c r="FM55" s="456"/>
      <x:c r="FN55" s="456"/>
      <x:c r="FO55" s="456"/>
      <x:c r="FP55" s="456"/>
      <x:c r="FQ55" s="456"/>
      <x:c r="FR55" s="456"/>
      <x:c r="FS55" s="456"/>
      <x:c r="FT55" s="456"/>
      <x:c r="FU55" s="456"/>
      <x:c r="FV55" s="456"/>
      <x:c r="FW55" s="456"/>
      <x:c r="FX55" s="456"/>
      <x:c r="FY55" s="456"/>
      <x:c r="FZ55" s="456"/>
      <x:c r="GA55" s="456"/>
      <x:c r="GB55" s="456"/>
      <x:c r="GC55" s="456"/>
      <x:c r="GD55" s="456"/>
      <x:c r="GE55" s="456"/>
      <x:c r="GF55" s="456"/>
      <x:c r="GG55" s="456"/>
      <x:c r="GH55" s="456"/>
      <x:c r="GI55" s="456"/>
      <x:c r="GJ55" s="456"/>
      <x:c r="GK55" s="456"/>
      <x:c r="GL55" s="456"/>
      <x:c r="GM55" s="456"/>
      <x:c r="GN55" s="456"/>
      <x:c r="GO55" s="456"/>
      <x:c r="GP55" s="456"/>
      <x:c r="GQ55" s="456"/>
      <x:c r="GR55" s="456"/>
      <x:c r="GS55" s="456"/>
      <x:c r="GT55" s="456"/>
      <x:c r="GU55" s="456"/>
      <x:c r="GV55" s="456"/>
      <x:c r="GW55" s="456"/>
      <x:c r="GX55" s="456"/>
      <x:c r="GY55" s="456"/>
      <x:c r="GZ55" s="456"/>
      <x:c r="HA55" s="456"/>
      <x:c r="HB55" s="456"/>
      <x:c r="HC55" s="456"/>
      <x:c r="HD55" s="456"/>
      <x:c r="HE55" s="456"/>
      <x:c r="HF55" s="456"/>
      <x:c r="HG55" s="456"/>
      <x:c r="HH55" s="456"/>
      <x:c r="HI55" s="456"/>
      <x:c r="HJ55" s="456"/>
      <x:c r="HK55" s="456"/>
      <x:c r="HL55" s="456"/>
      <x:c r="HM55" s="456"/>
      <x:c r="HN55" s="456"/>
      <x:c r="HO55" s="456"/>
      <x:c r="HP55" s="456"/>
      <x:c r="HQ55" s="456"/>
      <x:c r="HR55" s="456"/>
      <x:c r="HS55" s="456"/>
      <x:c r="HT55" s="456"/>
      <x:c r="HU55" s="456"/>
      <x:c r="HV55" s="456"/>
      <x:c r="HW55" s="456"/>
      <x:c r="HX55" s="456"/>
      <x:c r="HY55" s="456"/>
      <x:c r="HZ55" s="456"/>
      <x:c r="IA55" s="456"/>
      <x:c r="IB55" s="456"/>
      <x:c r="IC55" s="456"/>
      <x:c r="ID55" s="456"/>
      <x:c r="IE55" s="456"/>
      <x:c r="IF55" s="456"/>
      <x:c r="IG55" s="456"/>
      <x:c r="IH55" s="456"/>
      <x:c r="II55" s="456"/>
      <x:c r="IJ55" s="456"/>
      <x:c r="IK55" s="456"/>
      <x:c r="IL55" s="456"/>
      <x:c r="IM55" s="456"/>
    </x:row>
    <x:row r="56" spans="1:247" s="457" customFormat="1" ht="17.449999999999999" customHeight="1">
      <x:c r="A56" s="49" t="s">
        <x:v>4167</x:v>
      </x:c>
      <x:c r="B56" s="50" t="s">
        <x:v>3746</x:v>
      </x:c>
      <x:c r="C56" s="50"/>
      <x:c r="D56" s="51" t="s">
        <x:v>6462</x:v>
      </x:c>
      <x:c r="E56" s="52">
        <x:v>0</x:v>
      </x:c>
      <x:c r="F56" s="52">
        <x:v>2621</x:v>
      </x:c>
      <x:c r="G56" s="53">
        <x:f t="shared" si="1"/>
        <x:v>2621</x:v>
      </x:c>
      <x:c r="H56" s="54" t="s">
        <x:v>2876</x:v>
      </x:c>
      <x:c r="I56" s="456"/>
      <x:c r="J56" s="456"/>
      <x:c r="K56" s="456"/>
      <x:c r="L56" s="456"/>
      <x:c r="M56" s="456"/>
      <x:c r="N56" s="456"/>
      <x:c r="O56" s="456"/>
      <x:c r="P56" s="456"/>
      <x:c r="Q56" s="456"/>
      <x:c r="R56" s="456"/>
      <x:c r="S56" s="456"/>
      <x:c r="T56" s="456"/>
      <x:c r="U56" s="456"/>
      <x:c r="V56" s="456"/>
      <x:c r="W56" s="456"/>
      <x:c r="X56" s="456"/>
      <x:c r="Y56" s="456"/>
      <x:c r="Z56" s="456"/>
      <x:c r="AA56" s="456"/>
      <x:c r="AB56" s="456"/>
      <x:c r="AC56" s="456"/>
      <x:c r="AD56" s="456"/>
      <x:c r="AE56" s="456"/>
      <x:c r="AF56" s="456"/>
      <x:c r="AG56" s="456"/>
      <x:c r="AH56" s="456"/>
      <x:c r="AI56" s="456"/>
      <x:c r="AJ56" s="456"/>
      <x:c r="AK56" s="456"/>
      <x:c r="AL56" s="456"/>
      <x:c r="AM56" s="456"/>
      <x:c r="AN56" s="456"/>
      <x:c r="AO56" s="456"/>
      <x:c r="AP56" s="456"/>
      <x:c r="AQ56" s="456"/>
      <x:c r="AR56" s="456"/>
      <x:c r="AS56" s="456"/>
      <x:c r="AT56" s="456"/>
      <x:c r="AU56" s="456"/>
      <x:c r="AV56" s="456"/>
      <x:c r="AW56" s="456"/>
      <x:c r="AX56" s="456"/>
      <x:c r="AY56" s="456"/>
      <x:c r="AZ56" s="456"/>
      <x:c r="BA56" s="456"/>
      <x:c r="BB56" s="456"/>
      <x:c r="BC56" s="456"/>
      <x:c r="BD56" s="456"/>
      <x:c r="BE56" s="456"/>
      <x:c r="BF56" s="456"/>
      <x:c r="BG56" s="456"/>
      <x:c r="BH56" s="456"/>
      <x:c r="BI56" s="456"/>
      <x:c r="BJ56" s="456"/>
      <x:c r="BK56" s="456"/>
      <x:c r="BL56" s="456"/>
      <x:c r="BM56" s="456"/>
      <x:c r="BN56" s="456"/>
      <x:c r="BO56" s="456"/>
      <x:c r="BP56" s="456"/>
      <x:c r="BQ56" s="456"/>
      <x:c r="BR56" s="456"/>
      <x:c r="BS56" s="456"/>
      <x:c r="BT56" s="456"/>
      <x:c r="BU56" s="456"/>
      <x:c r="BV56" s="456"/>
      <x:c r="BW56" s="456"/>
      <x:c r="BX56" s="456"/>
      <x:c r="BY56" s="456"/>
      <x:c r="BZ56" s="456"/>
      <x:c r="CA56" s="456"/>
      <x:c r="CB56" s="456"/>
      <x:c r="CC56" s="456"/>
      <x:c r="CD56" s="456"/>
      <x:c r="CE56" s="456"/>
      <x:c r="CF56" s="456"/>
      <x:c r="CG56" s="456"/>
      <x:c r="CH56" s="456"/>
      <x:c r="CI56" s="456"/>
      <x:c r="CJ56" s="456"/>
      <x:c r="CK56" s="456"/>
      <x:c r="CL56" s="456"/>
      <x:c r="CM56" s="456"/>
      <x:c r="CN56" s="456"/>
      <x:c r="CO56" s="456"/>
      <x:c r="CP56" s="456"/>
      <x:c r="CQ56" s="456"/>
      <x:c r="CR56" s="456"/>
      <x:c r="CS56" s="456"/>
      <x:c r="CT56" s="456"/>
      <x:c r="CU56" s="456"/>
      <x:c r="CV56" s="456"/>
      <x:c r="CW56" s="456"/>
      <x:c r="CX56" s="456"/>
      <x:c r="CY56" s="456"/>
      <x:c r="CZ56" s="456"/>
      <x:c r="DA56" s="456"/>
      <x:c r="DB56" s="456"/>
      <x:c r="DC56" s="456"/>
      <x:c r="DD56" s="456"/>
      <x:c r="DE56" s="456"/>
      <x:c r="DF56" s="456"/>
      <x:c r="DG56" s="456"/>
      <x:c r="DH56" s="456"/>
      <x:c r="DI56" s="456"/>
      <x:c r="DJ56" s="456"/>
      <x:c r="DK56" s="456"/>
      <x:c r="DL56" s="456"/>
      <x:c r="DM56" s="456"/>
      <x:c r="DN56" s="456"/>
      <x:c r="DO56" s="456"/>
      <x:c r="DP56" s="456"/>
      <x:c r="DQ56" s="456"/>
      <x:c r="DR56" s="456"/>
      <x:c r="DS56" s="456"/>
      <x:c r="DT56" s="456"/>
      <x:c r="DU56" s="456"/>
      <x:c r="DV56" s="456"/>
      <x:c r="DW56" s="456"/>
      <x:c r="DX56" s="456"/>
      <x:c r="DY56" s="456"/>
      <x:c r="DZ56" s="456"/>
      <x:c r="EA56" s="456"/>
      <x:c r="EB56" s="456"/>
      <x:c r="EC56" s="456"/>
      <x:c r="ED56" s="456"/>
      <x:c r="EE56" s="456"/>
      <x:c r="EF56" s="456"/>
      <x:c r="EG56" s="456"/>
      <x:c r="EH56" s="456"/>
      <x:c r="EI56" s="456"/>
      <x:c r="EJ56" s="456"/>
      <x:c r="EK56" s="456"/>
      <x:c r="EL56" s="456"/>
      <x:c r="EM56" s="456"/>
      <x:c r="EN56" s="456"/>
      <x:c r="EO56" s="456"/>
      <x:c r="EP56" s="456"/>
      <x:c r="EQ56" s="456"/>
      <x:c r="ER56" s="456"/>
      <x:c r="ES56" s="456"/>
      <x:c r="ET56" s="456"/>
      <x:c r="EU56" s="456"/>
      <x:c r="EV56" s="456"/>
      <x:c r="EW56" s="456"/>
      <x:c r="EX56" s="456"/>
      <x:c r="EY56" s="456"/>
      <x:c r="EZ56" s="456"/>
      <x:c r="FA56" s="456"/>
      <x:c r="FB56" s="456"/>
      <x:c r="FC56" s="456"/>
      <x:c r="FD56" s="456"/>
      <x:c r="FE56" s="456"/>
      <x:c r="FF56" s="456"/>
      <x:c r="FG56" s="456"/>
      <x:c r="FH56" s="456"/>
      <x:c r="FI56" s="456"/>
      <x:c r="FJ56" s="456"/>
      <x:c r="FK56" s="456"/>
      <x:c r="FL56" s="456"/>
      <x:c r="FM56" s="456"/>
      <x:c r="FN56" s="456"/>
      <x:c r="FO56" s="456"/>
      <x:c r="FP56" s="456"/>
      <x:c r="FQ56" s="456"/>
      <x:c r="FR56" s="456"/>
      <x:c r="FS56" s="456"/>
      <x:c r="FT56" s="456"/>
      <x:c r="FU56" s="456"/>
      <x:c r="FV56" s="456"/>
      <x:c r="FW56" s="456"/>
      <x:c r="FX56" s="456"/>
      <x:c r="FY56" s="456"/>
      <x:c r="FZ56" s="456"/>
      <x:c r="GA56" s="456"/>
      <x:c r="GB56" s="456"/>
      <x:c r="GC56" s="456"/>
      <x:c r="GD56" s="456"/>
      <x:c r="GE56" s="456"/>
      <x:c r="GF56" s="456"/>
      <x:c r="GG56" s="456"/>
      <x:c r="GH56" s="456"/>
      <x:c r="GI56" s="456"/>
      <x:c r="GJ56" s="456"/>
      <x:c r="GK56" s="456"/>
      <x:c r="GL56" s="456"/>
      <x:c r="GM56" s="456"/>
      <x:c r="GN56" s="456"/>
      <x:c r="GO56" s="456"/>
      <x:c r="GP56" s="456"/>
      <x:c r="GQ56" s="456"/>
      <x:c r="GR56" s="456"/>
      <x:c r="GS56" s="456"/>
      <x:c r="GT56" s="456"/>
      <x:c r="GU56" s="456"/>
      <x:c r="GV56" s="456"/>
      <x:c r="GW56" s="456"/>
      <x:c r="GX56" s="456"/>
      <x:c r="GY56" s="456"/>
      <x:c r="GZ56" s="456"/>
      <x:c r="HA56" s="456"/>
      <x:c r="HB56" s="456"/>
      <x:c r="HC56" s="456"/>
      <x:c r="HD56" s="456"/>
      <x:c r="HE56" s="456"/>
      <x:c r="HF56" s="456"/>
      <x:c r="HG56" s="456"/>
      <x:c r="HH56" s="456"/>
      <x:c r="HI56" s="456"/>
      <x:c r="HJ56" s="456"/>
      <x:c r="HK56" s="456"/>
      <x:c r="HL56" s="456"/>
      <x:c r="HM56" s="456"/>
      <x:c r="HN56" s="456"/>
      <x:c r="HO56" s="456"/>
      <x:c r="HP56" s="456"/>
      <x:c r="HQ56" s="456"/>
      <x:c r="HR56" s="456"/>
      <x:c r="HS56" s="456"/>
      <x:c r="HT56" s="456"/>
      <x:c r="HU56" s="456"/>
      <x:c r="HV56" s="456"/>
      <x:c r="HW56" s="456"/>
      <x:c r="HX56" s="456"/>
      <x:c r="HY56" s="456"/>
      <x:c r="HZ56" s="456"/>
      <x:c r="IA56" s="456"/>
      <x:c r="IB56" s="456"/>
      <x:c r="IC56" s="456"/>
      <x:c r="ID56" s="456"/>
      <x:c r="IE56" s="456"/>
      <x:c r="IF56" s="456"/>
      <x:c r="IG56" s="456"/>
      <x:c r="IH56" s="456"/>
      <x:c r="II56" s="456"/>
      <x:c r="IJ56" s="456"/>
      <x:c r="IK56" s="456"/>
      <x:c r="IL56" s="456"/>
      <x:c r="IM56" s="456"/>
    </x:row>
    <x:row r="57" spans="1:247" s="457" customFormat="1" ht="17.449999999999999" customHeight="1">
      <x:c r="A57" s="49" t="s">
        <x:v>7833</x:v>
      </x:c>
      <x:c r="B57" s="50" t="s">
        <x:v>3746</x:v>
      </x:c>
      <x:c r="C57" s="50" t="s">
        <x:v>4940</x:v>
      </x:c>
      <x:c r="D57" s="55" t="s">
        <x:v>6452</x:v>
      </x:c>
      <x:c r="E57" s="52">
        <x:v>1440048</x:v>
      </x:c>
      <x:c r="F57" s="52">
        <x:v>1442403</x:v>
      </x:c>
      <x:c r="G57" s="53">
        <x:f t="shared" si="1"/>
        <x:v>2355</x:v>
      </x:c>
      <x:c r="H57" s="54" t="s">
        <x:v>3286</x:v>
      </x:c>
      <x:c r="I57" s="456"/>
      <x:c r="J57" s="456"/>
      <x:c r="K57" s="456"/>
      <x:c r="L57" s="456"/>
      <x:c r="M57" s="456"/>
      <x:c r="N57" s="456"/>
      <x:c r="O57" s="456"/>
      <x:c r="P57" s="456"/>
      <x:c r="Q57" s="456"/>
      <x:c r="R57" s="456"/>
      <x:c r="S57" s="456"/>
      <x:c r="T57" s="456"/>
      <x:c r="U57" s="456"/>
      <x:c r="V57" s="456"/>
      <x:c r="W57" s="456"/>
      <x:c r="X57" s="456"/>
      <x:c r="Y57" s="456"/>
      <x:c r="Z57" s="456"/>
      <x:c r="AA57" s="456"/>
      <x:c r="AB57" s="456"/>
      <x:c r="AC57" s="456"/>
      <x:c r="AD57" s="456"/>
      <x:c r="AE57" s="456"/>
      <x:c r="AF57" s="456"/>
      <x:c r="AG57" s="456"/>
      <x:c r="AH57" s="456"/>
      <x:c r="AI57" s="456"/>
      <x:c r="AJ57" s="456"/>
      <x:c r="AK57" s="456"/>
      <x:c r="AL57" s="456"/>
      <x:c r="AM57" s="456"/>
      <x:c r="AN57" s="456"/>
      <x:c r="AO57" s="456"/>
      <x:c r="AP57" s="456"/>
      <x:c r="AQ57" s="456"/>
      <x:c r="AR57" s="456"/>
      <x:c r="AS57" s="456"/>
      <x:c r="AT57" s="456"/>
      <x:c r="AU57" s="456"/>
      <x:c r="AV57" s="456"/>
      <x:c r="AW57" s="456"/>
      <x:c r="AX57" s="456"/>
      <x:c r="AY57" s="456"/>
      <x:c r="AZ57" s="456"/>
      <x:c r="BA57" s="456"/>
      <x:c r="BB57" s="456"/>
      <x:c r="BC57" s="456"/>
      <x:c r="BD57" s="456"/>
      <x:c r="BE57" s="456"/>
      <x:c r="BF57" s="456"/>
      <x:c r="BG57" s="456"/>
      <x:c r="BH57" s="456"/>
      <x:c r="BI57" s="456"/>
      <x:c r="BJ57" s="456"/>
      <x:c r="BK57" s="456"/>
      <x:c r="BL57" s="456"/>
      <x:c r="BM57" s="456"/>
      <x:c r="BN57" s="456"/>
      <x:c r="BO57" s="456"/>
      <x:c r="BP57" s="456"/>
      <x:c r="BQ57" s="456"/>
      <x:c r="BR57" s="456"/>
      <x:c r="BS57" s="456"/>
      <x:c r="BT57" s="456"/>
      <x:c r="BU57" s="456"/>
      <x:c r="BV57" s="456"/>
      <x:c r="BW57" s="456"/>
      <x:c r="BX57" s="456"/>
      <x:c r="BY57" s="456"/>
      <x:c r="BZ57" s="456"/>
      <x:c r="CA57" s="456"/>
      <x:c r="CB57" s="456"/>
      <x:c r="CC57" s="456"/>
      <x:c r="CD57" s="456"/>
      <x:c r="CE57" s="456"/>
      <x:c r="CF57" s="456"/>
      <x:c r="CG57" s="456"/>
      <x:c r="CH57" s="456"/>
      <x:c r="CI57" s="456"/>
      <x:c r="CJ57" s="456"/>
      <x:c r="CK57" s="456"/>
      <x:c r="CL57" s="456"/>
      <x:c r="CM57" s="456"/>
      <x:c r="CN57" s="456"/>
      <x:c r="CO57" s="456"/>
      <x:c r="CP57" s="456"/>
      <x:c r="CQ57" s="456"/>
      <x:c r="CR57" s="456"/>
      <x:c r="CS57" s="456"/>
      <x:c r="CT57" s="456"/>
      <x:c r="CU57" s="456"/>
      <x:c r="CV57" s="456"/>
      <x:c r="CW57" s="456"/>
      <x:c r="CX57" s="456"/>
      <x:c r="CY57" s="456"/>
      <x:c r="CZ57" s="456"/>
      <x:c r="DA57" s="456"/>
      <x:c r="DB57" s="456"/>
      <x:c r="DC57" s="456"/>
      <x:c r="DD57" s="456"/>
      <x:c r="DE57" s="456"/>
      <x:c r="DF57" s="456"/>
      <x:c r="DG57" s="456"/>
      <x:c r="DH57" s="456"/>
      <x:c r="DI57" s="456"/>
      <x:c r="DJ57" s="456"/>
      <x:c r="DK57" s="456"/>
      <x:c r="DL57" s="456"/>
      <x:c r="DM57" s="456"/>
      <x:c r="DN57" s="456"/>
      <x:c r="DO57" s="456"/>
      <x:c r="DP57" s="456"/>
      <x:c r="DQ57" s="456"/>
      <x:c r="DR57" s="456"/>
      <x:c r="DS57" s="456"/>
      <x:c r="DT57" s="456"/>
      <x:c r="DU57" s="456"/>
      <x:c r="DV57" s="456"/>
      <x:c r="DW57" s="456"/>
      <x:c r="DX57" s="456"/>
      <x:c r="DY57" s="456"/>
      <x:c r="DZ57" s="456"/>
      <x:c r="EA57" s="456"/>
      <x:c r="EB57" s="456"/>
      <x:c r="EC57" s="456"/>
      <x:c r="ED57" s="456"/>
      <x:c r="EE57" s="456"/>
      <x:c r="EF57" s="456"/>
      <x:c r="EG57" s="456"/>
      <x:c r="EH57" s="456"/>
      <x:c r="EI57" s="456"/>
      <x:c r="EJ57" s="456"/>
      <x:c r="EK57" s="456"/>
      <x:c r="EL57" s="456"/>
      <x:c r="EM57" s="456"/>
      <x:c r="EN57" s="456"/>
      <x:c r="EO57" s="456"/>
      <x:c r="EP57" s="456"/>
      <x:c r="EQ57" s="456"/>
      <x:c r="ER57" s="456"/>
      <x:c r="ES57" s="456"/>
      <x:c r="ET57" s="456"/>
      <x:c r="EU57" s="456"/>
      <x:c r="EV57" s="456"/>
      <x:c r="EW57" s="456"/>
      <x:c r="EX57" s="456"/>
      <x:c r="EY57" s="456"/>
      <x:c r="EZ57" s="456"/>
      <x:c r="FA57" s="456"/>
      <x:c r="FB57" s="456"/>
      <x:c r="FC57" s="456"/>
      <x:c r="FD57" s="456"/>
      <x:c r="FE57" s="456"/>
      <x:c r="FF57" s="456"/>
      <x:c r="FG57" s="456"/>
      <x:c r="FH57" s="456"/>
      <x:c r="FI57" s="456"/>
      <x:c r="FJ57" s="456"/>
      <x:c r="FK57" s="456"/>
      <x:c r="FL57" s="456"/>
      <x:c r="FM57" s="456"/>
      <x:c r="FN57" s="456"/>
      <x:c r="FO57" s="456"/>
      <x:c r="FP57" s="456"/>
      <x:c r="FQ57" s="456"/>
      <x:c r="FR57" s="456"/>
      <x:c r="FS57" s="456"/>
      <x:c r="FT57" s="456"/>
      <x:c r="FU57" s="456"/>
      <x:c r="FV57" s="456"/>
      <x:c r="FW57" s="456"/>
      <x:c r="FX57" s="456"/>
      <x:c r="FY57" s="456"/>
      <x:c r="FZ57" s="456"/>
      <x:c r="GA57" s="456"/>
      <x:c r="GB57" s="456"/>
      <x:c r="GC57" s="456"/>
      <x:c r="GD57" s="456"/>
      <x:c r="GE57" s="456"/>
      <x:c r="GF57" s="456"/>
      <x:c r="GG57" s="456"/>
      <x:c r="GH57" s="456"/>
      <x:c r="GI57" s="456"/>
      <x:c r="GJ57" s="456"/>
      <x:c r="GK57" s="456"/>
      <x:c r="GL57" s="456"/>
      <x:c r="GM57" s="456"/>
      <x:c r="GN57" s="456"/>
      <x:c r="GO57" s="456"/>
      <x:c r="GP57" s="456"/>
      <x:c r="GQ57" s="456"/>
      <x:c r="GR57" s="456"/>
      <x:c r="GS57" s="456"/>
      <x:c r="GT57" s="456"/>
      <x:c r="GU57" s="456"/>
      <x:c r="GV57" s="456"/>
      <x:c r="GW57" s="456"/>
      <x:c r="GX57" s="456"/>
      <x:c r="GY57" s="456"/>
      <x:c r="GZ57" s="456"/>
      <x:c r="HA57" s="456"/>
      <x:c r="HB57" s="456"/>
      <x:c r="HC57" s="456"/>
      <x:c r="HD57" s="456"/>
      <x:c r="HE57" s="456"/>
      <x:c r="HF57" s="456"/>
      <x:c r="HG57" s="456"/>
      <x:c r="HH57" s="456"/>
      <x:c r="HI57" s="456"/>
      <x:c r="HJ57" s="456"/>
      <x:c r="HK57" s="456"/>
      <x:c r="HL57" s="456"/>
      <x:c r="HM57" s="456"/>
      <x:c r="HN57" s="456"/>
      <x:c r="HO57" s="456"/>
      <x:c r="HP57" s="456"/>
      <x:c r="HQ57" s="456"/>
      <x:c r="HR57" s="456"/>
      <x:c r="HS57" s="456"/>
      <x:c r="HT57" s="456"/>
      <x:c r="HU57" s="456"/>
      <x:c r="HV57" s="456"/>
      <x:c r="HW57" s="456"/>
      <x:c r="HX57" s="456"/>
      <x:c r="HY57" s="456"/>
      <x:c r="HZ57" s="456"/>
      <x:c r="IA57" s="456"/>
      <x:c r="IB57" s="456"/>
      <x:c r="IC57" s="456"/>
      <x:c r="ID57" s="456"/>
      <x:c r="IE57" s="456"/>
      <x:c r="IF57" s="456"/>
      <x:c r="IG57" s="456"/>
      <x:c r="IH57" s="456"/>
      <x:c r="II57" s="456"/>
      <x:c r="IJ57" s="456"/>
      <x:c r="IK57" s="456"/>
      <x:c r="IL57" s="456"/>
      <x:c r="IM57" s="456"/>
    </x:row>
    <x:row r="58" spans="1:247" s="457" customFormat="1" ht="17.449999999999999" customHeight="1">
      <x:c r="A58" s="49" t="s">
        <x:v>7833</x:v>
      </x:c>
      <x:c r="B58" s="50" t="s">
        <x:v>3746</x:v>
      </x:c>
      <x:c r="C58" s="50" t="s">
        <x:v>5044</x:v>
      </x:c>
      <x:c r="D58" s="55" t="s">
        <x:v>8630</x:v>
      </x:c>
      <x:c r="E58" s="52">
        <x:v>107426</x:v>
      </x:c>
      <x:c r="F58" s="52">
        <x:v>113827</x:v>
      </x:c>
      <x:c r="G58" s="53">
        <x:f t="shared" si="1"/>
        <x:v>6401</x:v>
      </x:c>
      <x:c r="H58" s="54" t="s">
        <x:v>8073</x:v>
      </x:c>
      <x:c r="I58" s="456"/>
      <x:c r="J58" s="456"/>
      <x:c r="K58" s="456"/>
      <x:c r="L58" s="456"/>
      <x:c r="M58" s="456"/>
      <x:c r="N58" s="456"/>
      <x:c r="O58" s="456"/>
      <x:c r="P58" s="456"/>
      <x:c r="Q58" s="456"/>
      <x:c r="R58" s="456"/>
      <x:c r="S58" s="456"/>
      <x:c r="T58" s="456"/>
      <x:c r="U58" s="456"/>
      <x:c r="V58" s="456"/>
      <x:c r="W58" s="456"/>
      <x:c r="X58" s="456"/>
      <x:c r="Y58" s="456"/>
      <x:c r="Z58" s="456"/>
      <x:c r="AA58" s="456"/>
      <x:c r="AB58" s="456"/>
      <x:c r="AC58" s="456"/>
      <x:c r="AD58" s="456"/>
      <x:c r="AE58" s="456"/>
      <x:c r="AF58" s="456"/>
      <x:c r="AG58" s="456"/>
      <x:c r="AH58" s="456"/>
      <x:c r="AI58" s="456"/>
      <x:c r="AJ58" s="456"/>
      <x:c r="AK58" s="456"/>
      <x:c r="AL58" s="456"/>
      <x:c r="AM58" s="456"/>
      <x:c r="AN58" s="456"/>
      <x:c r="AO58" s="456"/>
      <x:c r="AP58" s="456"/>
      <x:c r="AQ58" s="456"/>
      <x:c r="AR58" s="456"/>
      <x:c r="AS58" s="456"/>
      <x:c r="AT58" s="456"/>
      <x:c r="AU58" s="456"/>
      <x:c r="AV58" s="456"/>
      <x:c r="AW58" s="456"/>
      <x:c r="AX58" s="456"/>
      <x:c r="AY58" s="456"/>
      <x:c r="AZ58" s="456"/>
      <x:c r="BA58" s="456"/>
      <x:c r="BB58" s="456"/>
      <x:c r="BC58" s="456"/>
      <x:c r="BD58" s="456"/>
      <x:c r="BE58" s="456"/>
      <x:c r="BF58" s="456"/>
      <x:c r="BG58" s="456"/>
      <x:c r="BH58" s="456"/>
      <x:c r="BI58" s="456"/>
      <x:c r="BJ58" s="456"/>
      <x:c r="BK58" s="456"/>
      <x:c r="BL58" s="456"/>
      <x:c r="BM58" s="456"/>
      <x:c r="BN58" s="456"/>
      <x:c r="BO58" s="456"/>
      <x:c r="BP58" s="456"/>
      <x:c r="BQ58" s="456"/>
      <x:c r="BR58" s="456"/>
      <x:c r="BS58" s="456"/>
      <x:c r="BT58" s="456"/>
      <x:c r="BU58" s="456"/>
      <x:c r="BV58" s="456"/>
      <x:c r="BW58" s="456"/>
      <x:c r="BX58" s="456"/>
      <x:c r="BY58" s="456"/>
      <x:c r="BZ58" s="456"/>
      <x:c r="CA58" s="456"/>
      <x:c r="CB58" s="456"/>
      <x:c r="CC58" s="456"/>
      <x:c r="CD58" s="456"/>
      <x:c r="CE58" s="456"/>
      <x:c r="CF58" s="456"/>
      <x:c r="CG58" s="456"/>
      <x:c r="CH58" s="456"/>
      <x:c r="CI58" s="456"/>
      <x:c r="CJ58" s="456"/>
      <x:c r="CK58" s="456"/>
      <x:c r="CL58" s="456"/>
      <x:c r="CM58" s="456"/>
      <x:c r="CN58" s="456"/>
      <x:c r="CO58" s="456"/>
      <x:c r="CP58" s="456"/>
      <x:c r="CQ58" s="456"/>
      <x:c r="CR58" s="456"/>
      <x:c r="CS58" s="456"/>
      <x:c r="CT58" s="456"/>
      <x:c r="CU58" s="456"/>
      <x:c r="CV58" s="456"/>
      <x:c r="CW58" s="456"/>
      <x:c r="CX58" s="456"/>
      <x:c r="CY58" s="456"/>
      <x:c r="CZ58" s="456"/>
      <x:c r="DA58" s="456"/>
      <x:c r="DB58" s="456"/>
      <x:c r="DC58" s="456"/>
      <x:c r="DD58" s="456"/>
      <x:c r="DE58" s="456"/>
      <x:c r="DF58" s="456"/>
      <x:c r="DG58" s="456"/>
      <x:c r="DH58" s="456"/>
      <x:c r="DI58" s="456"/>
      <x:c r="DJ58" s="456"/>
      <x:c r="DK58" s="456"/>
      <x:c r="DL58" s="456"/>
      <x:c r="DM58" s="456"/>
      <x:c r="DN58" s="456"/>
      <x:c r="DO58" s="456"/>
      <x:c r="DP58" s="456"/>
      <x:c r="DQ58" s="456"/>
      <x:c r="DR58" s="456"/>
      <x:c r="DS58" s="456"/>
      <x:c r="DT58" s="456"/>
      <x:c r="DU58" s="456"/>
      <x:c r="DV58" s="456"/>
      <x:c r="DW58" s="456"/>
      <x:c r="DX58" s="456"/>
      <x:c r="DY58" s="456"/>
      <x:c r="DZ58" s="456"/>
      <x:c r="EA58" s="456"/>
      <x:c r="EB58" s="456"/>
      <x:c r="EC58" s="456"/>
      <x:c r="ED58" s="456"/>
      <x:c r="EE58" s="456"/>
      <x:c r="EF58" s="456"/>
      <x:c r="EG58" s="456"/>
      <x:c r="EH58" s="456"/>
      <x:c r="EI58" s="456"/>
      <x:c r="EJ58" s="456"/>
      <x:c r="EK58" s="456"/>
      <x:c r="EL58" s="456"/>
      <x:c r="EM58" s="456"/>
      <x:c r="EN58" s="456"/>
      <x:c r="EO58" s="456"/>
      <x:c r="EP58" s="456"/>
      <x:c r="EQ58" s="456"/>
      <x:c r="ER58" s="456"/>
      <x:c r="ES58" s="456"/>
      <x:c r="ET58" s="456"/>
      <x:c r="EU58" s="456"/>
      <x:c r="EV58" s="456"/>
      <x:c r="EW58" s="456"/>
      <x:c r="EX58" s="456"/>
      <x:c r="EY58" s="456"/>
      <x:c r="EZ58" s="456"/>
      <x:c r="FA58" s="456"/>
      <x:c r="FB58" s="456"/>
      <x:c r="FC58" s="456"/>
      <x:c r="FD58" s="456"/>
      <x:c r="FE58" s="456"/>
      <x:c r="FF58" s="456"/>
      <x:c r="FG58" s="456"/>
      <x:c r="FH58" s="456"/>
      <x:c r="FI58" s="456"/>
      <x:c r="FJ58" s="456"/>
      <x:c r="FK58" s="456"/>
      <x:c r="FL58" s="456"/>
      <x:c r="FM58" s="456"/>
      <x:c r="FN58" s="456"/>
      <x:c r="FO58" s="456"/>
      <x:c r="FP58" s="456"/>
      <x:c r="FQ58" s="456"/>
      <x:c r="FR58" s="456"/>
      <x:c r="FS58" s="456"/>
      <x:c r="FT58" s="456"/>
      <x:c r="FU58" s="456"/>
      <x:c r="FV58" s="456"/>
      <x:c r="FW58" s="456"/>
      <x:c r="FX58" s="456"/>
      <x:c r="FY58" s="456"/>
      <x:c r="FZ58" s="456"/>
      <x:c r="GA58" s="456"/>
      <x:c r="GB58" s="456"/>
      <x:c r="GC58" s="456"/>
      <x:c r="GD58" s="456"/>
      <x:c r="GE58" s="456"/>
      <x:c r="GF58" s="456"/>
      <x:c r="GG58" s="456"/>
      <x:c r="GH58" s="456"/>
      <x:c r="GI58" s="456"/>
      <x:c r="GJ58" s="456"/>
      <x:c r="GK58" s="456"/>
      <x:c r="GL58" s="456"/>
      <x:c r="GM58" s="456"/>
      <x:c r="GN58" s="456"/>
      <x:c r="GO58" s="456"/>
      <x:c r="GP58" s="456"/>
      <x:c r="GQ58" s="456"/>
      <x:c r="GR58" s="456"/>
      <x:c r="GS58" s="456"/>
      <x:c r="GT58" s="456"/>
      <x:c r="GU58" s="456"/>
      <x:c r="GV58" s="456"/>
      <x:c r="GW58" s="456"/>
      <x:c r="GX58" s="456"/>
      <x:c r="GY58" s="456"/>
      <x:c r="GZ58" s="456"/>
      <x:c r="HA58" s="456"/>
      <x:c r="HB58" s="456"/>
      <x:c r="HC58" s="456"/>
      <x:c r="HD58" s="456"/>
      <x:c r="HE58" s="456"/>
      <x:c r="HF58" s="456"/>
      <x:c r="HG58" s="456"/>
      <x:c r="HH58" s="456"/>
      <x:c r="HI58" s="456"/>
      <x:c r="HJ58" s="456"/>
      <x:c r="HK58" s="456"/>
      <x:c r="HL58" s="456"/>
      <x:c r="HM58" s="456"/>
      <x:c r="HN58" s="456"/>
      <x:c r="HO58" s="456"/>
      <x:c r="HP58" s="456"/>
      <x:c r="HQ58" s="456"/>
      <x:c r="HR58" s="456"/>
      <x:c r="HS58" s="456"/>
      <x:c r="HT58" s="456"/>
      <x:c r="HU58" s="456"/>
      <x:c r="HV58" s="456"/>
      <x:c r="HW58" s="456"/>
      <x:c r="HX58" s="456"/>
      <x:c r="HY58" s="456"/>
      <x:c r="HZ58" s="456"/>
      <x:c r="IA58" s="456"/>
      <x:c r="IB58" s="456"/>
      <x:c r="IC58" s="456"/>
      <x:c r="ID58" s="456"/>
      <x:c r="IE58" s="456"/>
      <x:c r="IF58" s="456"/>
      <x:c r="IG58" s="456"/>
      <x:c r="IH58" s="456"/>
      <x:c r="II58" s="456"/>
      <x:c r="IJ58" s="456"/>
      <x:c r="IK58" s="456"/>
      <x:c r="IL58" s="456"/>
      <x:c r="IM58" s="456"/>
    </x:row>
    <x:row r="59" spans="1:247" s="457" customFormat="1" ht="17.449999999999999" customHeight="1">
      <x:c r="A59" s="49" t="s">
        <x:v>7833</x:v>
      </x:c>
      <x:c r="B59" s="50" t="s">
        <x:v>3746</x:v>
      </x:c>
      <x:c r="C59" s="50" t="s">
        <x:v>4734</x:v>
      </x:c>
      <x:c r="D59" s="51" t="s">
        <x:v>8257</x:v>
      </x:c>
      <x:c r="E59" s="52">
        <x:v>180710</x:v>
      </x:c>
      <x:c r="F59" s="52">
        <x:v>189206</x:v>
      </x:c>
      <x:c r="G59" s="53">
        <x:f t="shared" si="1"/>
        <x:v>8496</x:v>
      </x:c>
      <x:c r="H59" s="54" t="s">
        <x:v>1896</x:v>
      </x:c>
      <x:c r="I59" s="456"/>
      <x:c r="J59" s="456"/>
      <x:c r="K59" s="456"/>
      <x:c r="L59" s="456"/>
      <x:c r="M59" s="456"/>
      <x:c r="N59" s="456"/>
      <x:c r="O59" s="456"/>
      <x:c r="P59" s="456"/>
      <x:c r="Q59" s="456"/>
      <x:c r="R59" s="456"/>
      <x:c r="S59" s="456"/>
      <x:c r="T59" s="456"/>
      <x:c r="U59" s="456"/>
      <x:c r="V59" s="456"/>
      <x:c r="W59" s="456"/>
      <x:c r="X59" s="456"/>
      <x:c r="Y59" s="456"/>
      <x:c r="Z59" s="456"/>
      <x:c r="AA59" s="456"/>
      <x:c r="AB59" s="456"/>
      <x:c r="AC59" s="456"/>
      <x:c r="AD59" s="456"/>
      <x:c r="AE59" s="456"/>
      <x:c r="AF59" s="456"/>
      <x:c r="AG59" s="456"/>
      <x:c r="AH59" s="456"/>
      <x:c r="AI59" s="456"/>
      <x:c r="AJ59" s="456"/>
      <x:c r="AK59" s="456"/>
      <x:c r="AL59" s="456"/>
      <x:c r="AM59" s="456"/>
      <x:c r="AN59" s="456"/>
      <x:c r="AO59" s="456"/>
      <x:c r="AP59" s="456"/>
      <x:c r="AQ59" s="456"/>
      <x:c r="AR59" s="456"/>
      <x:c r="AS59" s="456"/>
      <x:c r="AT59" s="456"/>
      <x:c r="AU59" s="456"/>
      <x:c r="AV59" s="456"/>
      <x:c r="AW59" s="456"/>
      <x:c r="AX59" s="456"/>
      <x:c r="AY59" s="456"/>
      <x:c r="AZ59" s="456"/>
      <x:c r="BA59" s="456"/>
      <x:c r="BB59" s="456"/>
      <x:c r="BC59" s="456"/>
      <x:c r="BD59" s="456"/>
      <x:c r="BE59" s="456"/>
      <x:c r="BF59" s="456"/>
      <x:c r="BG59" s="456"/>
      <x:c r="BH59" s="456"/>
      <x:c r="BI59" s="456"/>
      <x:c r="BJ59" s="456"/>
      <x:c r="BK59" s="456"/>
      <x:c r="BL59" s="456"/>
      <x:c r="BM59" s="456"/>
      <x:c r="BN59" s="456"/>
      <x:c r="BO59" s="456"/>
      <x:c r="BP59" s="456"/>
      <x:c r="BQ59" s="456"/>
      <x:c r="BR59" s="456"/>
      <x:c r="BS59" s="456"/>
      <x:c r="BT59" s="456"/>
      <x:c r="BU59" s="456"/>
      <x:c r="BV59" s="456"/>
      <x:c r="BW59" s="456"/>
      <x:c r="BX59" s="456"/>
      <x:c r="BY59" s="456"/>
      <x:c r="BZ59" s="456"/>
      <x:c r="CA59" s="456"/>
      <x:c r="CB59" s="456"/>
      <x:c r="CC59" s="456"/>
      <x:c r="CD59" s="456"/>
      <x:c r="CE59" s="456"/>
      <x:c r="CF59" s="456"/>
      <x:c r="CG59" s="456"/>
      <x:c r="CH59" s="456"/>
      <x:c r="CI59" s="456"/>
      <x:c r="CJ59" s="456"/>
      <x:c r="CK59" s="456"/>
      <x:c r="CL59" s="456"/>
      <x:c r="CM59" s="456"/>
      <x:c r="CN59" s="456"/>
      <x:c r="CO59" s="456"/>
      <x:c r="CP59" s="456"/>
      <x:c r="CQ59" s="456"/>
      <x:c r="CR59" s="456"/>
      <x:c r="CS59" s="456"/>
      <x:c r="CT59" s="456"/>
      <x:c r="CU59" s="456"/>
      <x:c r="CV59" s="456"/>
      <x:c r="CW59" s="456"/>
      <x:c r="CX59" s="456"/>
      <x:c r="CY59" s="456"/>
      <x:c r="CZ59" s="456"/>
      <x:c r="DA59" s="456"/>
      <x:c r="DB59" s="456"/>
      <x:c r="DC59" s="456"/>
      <x:c r="DD59" s="456"/>
      <x:c r="DE59" s="456"/>
      <x:c r="DF59" s="456"/>
      <x:c r="DG59" s="456"/>
      <x:c r="DH59" s="456"/>
      <x:c r="DI59" s="456"/>
      <x:c r="DJ59" s="456"/>
      <x:c r="DK59" s="456"/>
      <x:c r="DL59" s="456"/>
      <x:c r="DM59" s="456"/>
      <x:c r="DN59" s="456"/>
      <x:c r="DO59" s="456"/>
      <x:c r="DP59" s="456"/>
      <x:c r="DQ59" s="456"/>
      <x:c r="DR59" s="456"/>
      <x:c r="DS59" s="456"/>
      <x:c r="DT59" s="456"/>
      <x:c r="DU59" s="456"/>
      <x:c r="DV59" s="456"/>
      <x:c r="DW59" s="456"/>
      <x:c r="DX59" s="456"/>
      <x:c r="DY59" s="456"/>
      <x:c r="DZ59" s="456"/>
      <x:c r="EA59" s="456"/>
      <x:c r="EB59" s="456"/>
      <x:c r="EC59" s="456"/>
      <x:c r="ED59" s="456"/>
      <x:c r="EE59" s="456"/>
      <x:c r="EF59" s="456"/>
      <x:c r="EG59" s="456"/>
      <x:c r="EH59" s="456"/>
      <x:c r="EI59" s="456"/>
      <x:c r="EJ59" s="456"/>
      <x:c r="EK59" s="456"/>
      <x:c r="EL59" s="456"/>
      <x:c r="EM59" s="456"/>
      <x:c r="EN59" s="456"/>
      <x:c r="EO59" s="456"/>
      <x:c r="EP59" s="456"/>
      <x:c r="EQ59" s="456"/>
      <x:c r="ER59" s="456"/>
      <x:c r="ES59" s="456"/>
      <x:c r="ET59" s="456"/>
      <x:c r="EU59" s="456"/>
      <x:c r="EV59" s="456"/>
      <x:c r="EW59" s="456"/>
      <x:c r="EX59" s="456"/>
      <x:c r="EY59" s="456"/>
      <x:c r="EZ59" s="456"/>
      <x:c r="FA59" s="456"/>
      <x:c r="FB59" s="456"/>
      <x:c r="FC59" s="456"/>
      <x:c r="FD59" s="456"/>
      <x:c r="FE59" s="456"/>
      <x:c r="FF59" s="456"/>
      <x:c r="FG59" s="456"/>
      <x:c r="FH59" s="456"/>
      <x:c r="FI59" s="456"/>
      <x:c r="FJ59" s="456"/>
      <x:c r="FK59" s="456"/>
      <x:c r="FL59" s="456"/>
      <x:c r="FM59" s="456"/>
      <x:c r="FN59" s="456"/>
      <x:c r="FO59" s="456"/>
      <x:c r="FP59" s="456"/>
      <x:c r="FQ59" s="456"/>
      <x:c r="FR59" s="456"/>
      <x:c r="FS59" s="456"/>
      <x:c r="FT59" s="456"/>
      <x:c r="FU59" s="456"/>
      <x:c r="FV59" s="456"/>
      <x:c r="FW59" s="456"/>
      <x:c r="FX59" s="456"/>
      <x:c r="FY59" s="456"/>
      <x:c r="FZ59" s="456"/>
      <x:c r="GA59" s="456"/>
      <x:c r="GB59" s="456"/>
      <x:c r="GC59" s="456"/>
      <x:c r="GD59" s="456"/>
      <x:c r="GE59" s="456"/>
      <x:c r="GF59" s="456"/>
      <x:c r="GG59" s="456"/>
      <x:c r="GH59" s="456"/>
      <x:c r="GI59" s="456"/>
      <x:c r="GJ59" s="456"/>
      <x:c r="GK59" s="456"/>
      <x:c r="GL59" s="456"/>
      <x:c r="GM59" s="456"/>
      <x:c r="GN59" s="456"/>
      <x:c r="GO59" s="456"/>
      <x:c r="GP59" s="456"/>
      <x:c r="GQ59" s="456"/>
      <x:c r="GR59" s="456"/>
      <x:c r="GS59" s="456"/>
      <x:c r="GT59" s="456"/>
      <x:c r="GU59" s="456"/>
      <x:c r="GV59" s="456"/>
      <x:c r="GW59" s="456"/>
      <x:c r="GX59" s="456"/>
      <x:c r="GY59" s="456"/>
      <x:c r="GZ59" s="456"/>
      <x:c r="HA59" s="456"/>
      <x:c r="HB59" s="456"/>
      <x:c r="HC59" s="456"/>
      <x:c r="HD59" s="456"/>
      <x:c r="HE59" s="456"/>
      <x:c r="HF59" s="456"/>
      <x:c r="HG59" s="456"/>
      <x:c r="HH59" s="456"/>
      <x:c r="HI59" s="456"/>
      <x:c r="HJ59" s="456"/>
      <x:c r="HK59" s="456"/>
      <x:c r="HL59" s="456"/>
      <x:c r="HM59" s="456"/>
      <x:c r="HN59" s="456"/>
      <x:c r="HO59" s="456"/>
      <x:c r="HP59" s="456"/>
      <x:c r="HQ59" s="456"/>
      <x:c r="HR59" s="456"/>
      <x:c r="HS59" s="456"/>
      <x:c r="HT59" s="456"/>
      <x:c r="HU59" s="456"/>
      <x:c r="HV59" s="456"/>
      <x:c r="HW59" s="456"/>
      <x:c r="HX59" s="456"/>
      <x:c r="HY59" s="456"/>
      <x:c r="HZ59" s="456"/>
      <x:c r="IA59" s="456"/>
      <x:c r="IB59" s="456"/>
      <x:c r="IC59" s="456"/>
      <x:c r="ID59" s="456"/>
      <x:c r="IE59" s="456"/>
      <x:c r="IF59" s="456"/>
      <x:c r="IG59" s="456"/>
      <x:c r="IH59" s="456"/>
      <x:c r="II59" s="456"/>
      <x:c r="IJ59" s="456"/>
      <x:c r="IK59" s="456"/>
      <x:c r="IL59" s="456"/>
      <x:c r="IM59" s="456"/>
    </x:row>
    <x:row r="60" spans="1:247" s="457" customFormat="1" ht="17.449999999999999" customHeight="1">
      <x:c r="A60" s="49" t="s">
        <x:v>7833</x:v>
      </x:c>
      <x:c r="B60" s="50" t="s">
        <x:v>3746</x:v>
      </x:c>
      <x:c r="C60" s="50" t="s">
        <x:v>5180</x:v>
      </x:c>
      <x:c r="D60" s="51" t="s">
        <x:v>196</x:v>
      </x:c>
      <x:c r="E60" s="52">
        <x:v>1757377</x:v>
      </x:c>
      <x:c r="F60" s="52">
        <x:v>1782345.3999999999</x:v>
      </x:c>
      <x:c r="G60" s="53">
        <x:f t="shared" si="1"/>
        <x:v>24968.399999999907</x:v>
      </x:c>
      <x:c r="H60" s="54" t="s">
        <x:v>8312</x:v>
      </x:c>
      <x:c r="I60" s="456"/>
      <x:c r="J60" s="456"/>
      <x:c r="K60" s="456"/>
      <x:c r="L60" s="456"/>
      <x:c r="M60" s="456"/>
      <x:c r="N60" s="456"/>
      <x:c r="O60" s="456"/>
      <x:c r="P60" s="456"/>
      <x:c r="Q60" s="456"/>
      <x:c r="R60" s="456"/>
      <x:c r="S60" s="456"/>
      <x:c r="T60" s="456"/>
      <x:c r="U60" s="456"/>
      <x:c r="V60" s="456"/>
      <x:c r="W60" s="456"/>
      <x:c r="X60" s="456"/>
      <x:c r="Y60" s="456"/>
      <x:c r="Z60" s="456"/>
      <x:c r="AA60" s="456"/>
      <x:c r="AB60" s="456"/>
      <x:c r="AC60" s="456"/>
      <x:c r="AD60" s="456"/>
      <x:c r="AE60" s="456"/>
      <x:c r="AF60" s="456"/>
      <x:c r="AG60" s="456"/>
      <x:c r="AH60" s="456"/>
      <x:c r="AI60" s="456"/>
      <x:c r="AJ60" s="456"/>
      <x:c r="AK60" s="456"/>
      <x:c r="AL60" s="456"/>
      <x:c r="AM60" s="456"/>
      <x:c r="AN60" s="456"/>
      <x:c r="AO60" s="456"/>
      <x:c r="AP60" s="456"/>
      <x:c r="AQ60" s="456"/>
      <x:c r="AR60" s="456"/>
      <x:c r="AS60" s="456"/>
      <x:c r="AT60" s="456"/>
      <x:c r="AU60" s="456"/>
      <x:c r="AV60" s="456"/>
      <x:c r="AW60" s="456"/>
      <x:c r="AX60" s="456"/>
      <x:c r="AY60" s="456"/>
      <x:c r="AZ60" s="456"/>
      <x:c r="BA60" s="456"/>
      <x:c r="BB60" s="456"/>
      <x:c r="BC60" s="456"/>
      <x:c r="BD60" s="456"/>
      <x:c r="BE60" s="456"/>
      <x:c r="BF60" s="456"/>
      <x:c r="BG60" s="456"/>
      <x:c r="BH60" s="456"/>
      <x:c r="BI60" s="456"/>
      <x:c r="BJ60" s="456"/>
      <x:c r="BK60" s="456"/>
      <x:c r="BL60" s="456"/>
      <x:c r="BM60" s="456"/>
      <x:c r="BN60" s="456"/>
      <x:c r="BO60" s="456"/>
      <x:c r="BP60" s="456"/>
      <x:c r="BQ60" s="456"/>
      <x:c r="BR60" s="456"/>
      <x:c r="BS60" s="456"/>
      <x:c r="BT60" s="456"/>
      <x:c r="BU60" s="456"/>
      <x:c r="BV60" s="456"/>
      <x:c r="BW60" s="456"/>
      <x:c r="BX60" s="456"/>
      <x:c r="BY60" s="456"/>
      <x:c r="BZ60" s="456"/>
      <x:c r="CA60" s="456"/>
      <x:c r="CB60" s="456"/>
      <x:c r="CC60" s="456"/>
      <x:c r="CD60" s="456"/>
      <x:c r="CE60" s="456"/>
      <x:c r="CF60" s="456"/>
      <x:c r="CG60" s="456"/>
      <x:c r="CH60" s="456"/>
      <x:c r="CI60" s="456"/>
      <x:c r="CJ60" s="456"/>
      <x:c r="CK60" s="456"/>
      <x:c r="CL60" s="456"/>
      <x:c r="CM60" s="456"/>
      <x:c r="CN60" s="456"/>
      <x:c r="CO60" s="456"/>
      <x:c r="CP60" s="456"/>
      <x:c r="CQ60" s="456"/>
      <x:c r="CR60" s="456"/>
      <x:c r="CS60" s="456"/>
      <x:c r="CT60" s="456"/>
      <x:c r="CU60" s="456"/>
      <x:c r="CV60" s="456"/>
      <x:c r="CW60" s="456"/>
      <x:c r="CX60" s="456"/>
      <x:c r="CY60" s="456"/>
      <x:c r="CZ60" s="456"/>
      <x:c r="DA60" s="456"/>
      <x:c r="DB60" s="456"/>
      <x:c r="DC60" s="456"/>
      <x:c r="DD60" s="456"/>
      <x:c r="DE60" s="456"/>
      <x:c r="DF60" s="456"/>
      <x:c r="DG60" s="456"/>
      <x:c r="DH60" s="456"/>
      <x:c r="DI60" s="456"/>
      <x:c r="DJ60" s="456"/>
      <x:c r="DK60" s="456"/>
      <x:c r="DL60" s="456"/>
      <x:c r="DM60" s="456"/>
      <x:c r="DN60" s="456"/>
      <x:c r="DO60" s="456"/>
      <x:c r="DP60" s="456"/>
      <x:c r="DQ60" s="456"/>
      <x:c r="DR60" s="456"/>
      <x:c r="DS60" s="456"/>
      <x:c r="DT60" s="456"/>
      <x:c r="DU60" s="456"/>
      <x:c r="DV60" s="456"/>
      <x:c r="DW60" s="456"/>
      <x:c r="DX60" s="456"/>
      <x:c r="DY60" s="456"/>
      <x:c r="DZ60" s="456"/>
      <x:c r="EA60" s="456"/>
      <x:c r="EB60" s="456"/>
      <x:c r="EC60" s="456"/>
      <x:c r="ED60" s="456"/>
      <x:c r="EE60" s="456"/>
      <x:c r="EF60" s="456"/>
      <x:c r="EG60" s="456"/>
      <x:c r="EH60" s="456"/>
      <x:c r="EI60" s="456"/>
      <x:c r="EJ60" s="456"/>
      <x:c r="EK60" s="456"/>
      <x:c r="EL60" s="456"/>
      <x:c r="EM60" s="456"/>
      <x:c r="EN60" s="456"/>
      <x:c r="EO60" s="456"/>
      <x:c r="EP60" s="456"/>
      <x:c r="EQ60" s="456"/>
      <x:c r="ER60" s="456"/>
      <x:c r="ES60" s="456"/>
      <x:c r="ET60" s="456"/>
      <x:c r="EU60" s="456"/>
      <x:c r="EV60" s="456"/>
      <x:c r="EW60" s="456"/>
      <x:c r="EX60" s="456"/>
      <x:c r="EY60" s="456"/>
      <x:c r="EZ60" s="456"/>
      <x:c r="FA60" s="456"/>
      <x:c r="FB60" s="456"/>
      <x:c r="FC60" s="456"/>
      <x:c r="FD60" s="456"/>
      <x:c r="FE60" s="456"/>
      <x:c r="FF60" s="456"/>
      <x:c r="FG60" s="456"/>
      <x:c r="FH60" s="456"/>
      <x:c r="FI60" s="456"/>
      <x:c r="FJ60" s="456"/>
      <x:c r="FK60" s="456"/>
      <x:c r="FL60" s="456"/>
      <x:c r="FM60" s="456"/>
      <x:c r="FN60" s="456"/>
      <x:c r="FO60" s="456"/>
      <x:c r="FP60" s="456"/>
      <x:c r="FQ60" s="456"/>
      <x:c r="FR60" s="456"/>
      <x:c r="FS60" s="456"/>
      <x:c r="FT60" s="456"/>
      <x:c r="FU60" s="456"/>
      <x:c r="FV60" s="456"/>
      <x:c r="FW60" s="456"/>
      <x:c r="FX60" s="456"/>
      <x:c r="FY60" s="456"/>
      <x:c r="FZ60" s="456"/>
      <x:c r="GA60" s="456"/>
      <x:c r="GB60" s="456"/>
      <x:c r="GC60" s="456"/>
      <x:c r="GD60" s="456"/>
      <x:c r="GE60" s="456"/>
      <x:c r="GF60" s="456"/>
      <x:c r="GG60" s="456"/>
      <x:c r="GH60" s="456"/>
      <x:c r="GI60" s="456"/>
      <x:c r="GJ60" s="456"/>
      <x:c r="GK60" s="456"/>
      <x:c r="GL60" s="456"/>
      <x:c r="GM60" s="456"/>
      <x:c r="GN60" s="456"/>
      <x:c r="GO60" s="456"/>
      <x:c r="GP60" s="456"/>
      <x:c r="GQ60" s="456"/>
      <x:c r="GR60" s="456"/>
      <x:c r="GS60" s="456"/>
      <x:c r="GT60" s="456"/>
      <x:c r="GU60" s="456"/>
      <x:c r="GV60" s="456"/>
      <x:c r="GW60" s="456"/>
      <x:c r="GX60" s="456"/>
      <x:c r="GY60" s="456"/>
      <x:c r="GZ60" s="456"/>
      <x:c r="HA60" s="456"/>
      <x:c r="HB60" s="456"/>
      <x:c r="HC60" s="456"/>
      <x:c r="HD60" s="456"/>
      <x:c r="HE60" s="456"/>
      <x:c r="HF60" s="456"/>
      <x:c r="HG60" s="456"/>
      <x:c r="HH60" s="456"/>
      <x:c r="HI60" s="456"/>
      <x:c r="HJ60" s="456"/>
      <x:c r="HK60" s="456"/>
      <x:c r="HL60" s="456"/>
      <x:c r="HM60" s="456"/>
      <x:c r="HN60" s="456"/>
      <x:c r="HO60" s="456"/>
      <x:c r="HP60" s="456"/>
      <x:c r="HQ60" s="456"/>
      <x:c r="HR60" s="456"/>
      <x:c r="HS60" s="456"/>
      <x:c r="HT60" s="456"/>
      <x:c r="HU60" s="456"/>
      <x:c r="HV60" s="456"/>
      <x:c r="HW60" s="456"/>
      <x:c r="HX60" s="456"/>
      <x:c r="HY60" s="456"/>
      <x:c r="HZ60" s="456"/>
      <x:c r="IA60" s="456"/>
      <x:c r="IB60" s="456"/>
      <x:c r="IC60" s="456"/>
      <x:c r="ID60" s="456"/>
      <x:c r="IE60" s="456"/>
      <x:c r="IF60" s="456"/>
      <x:c r="IG60" s="456"/>
      <x:c r="IH60" s="456"/>
      <x:c r="II60" s="456"/>
      <x:c r="IJ60" s="456"/>
      <x:c r="IK60" s="456"/>
      <x:c r="IL60" s="456"/>
      <x:c r="IM60" s="456"/>
    </x:row>
    <x:row r="61" spans="1:247" s="457" customFormat="1" ht="17.449999999999999" customHeight="1">
      <x:c r="A61" s="49" t="s">
        <x:v>3664</x:v>
      </x:c>
      <x:c r="B61" s="50" t="s">
        <x:v>7556</x:v>
      </x:c>
      <x:c r="C61" s="50" t="s">
        <x:v>4837</x:v>
      </x:c>
      <x:c r="D61" s="55" t="s">
        <x:v>8389</x:v>
      </x:c>
      <x:c r="E61" s="52">
        <x:v>0</x:v>
      </x:c>
      <x:c r="F61" s="52">
        <x:v>110407</x:v>
      </x:c>
      <x:c r="G61" s="53">
        <x:f t="shared" si="1"/>
        <x:v>110407</x:v>
      </x:c>
      <x:c r="H61" s="54" t="s">
        <x:v>6494</x:v>
      </x:c>
      <x:c r="I61" s="456"/>
      <x:c r="J61" s="456"/>
      <x:c r="K61" s="456"/>
      <x:c r="L61" s="456"/>
      <x:c r="M61" s="456"/>
      <x:c r="N61" s="456"/>
      <x:c r="O61" s="456"/>
      <x:c r="P61" s="456"/>
      <x:c r="Q61" s="456"/>
      <x:c r="R61" s="456"/>
      <x:c r="S61" s="456"/>
      <x:c r="T61" s="456"/>
      <x:c r="U61" s="456"/>
      <x:c r="V61" s="456"/>
      <x:c r="W61" s="456"/>
      <x:c r="X61" s="456"/>
      <x:c r="Y61" s="456"/>
      <x:c r="Z61" s="456"/>
      <x:c r="AA61" s="456"/>
      <x:c r="AB61" s="456"/>
      <x:c r="AC61" s="456"/>
      <x:c r="AD61" s="456"/>
      <x:c r="AE61" s="456"/>
      <x:c r="AF61" s="456"/>
      <x:c r="AG61" s="456"/>
      <x:c r="AH61" s="456"/>
      <x:c r="AI61" s="456"/>
      <x:c r="AJ61" s="456"/>
      <x:c r="AK61" s="456"/>
      <x:c r="AL61" s="456"/>
      <x:c r="AM61" s="456"/>
      <x:c r="AN61" s="456"/>
      <x:c r="AO61" s="456"/>
      <x:c r="AP61" s="456"/>
      <x:c r="AQ61" s="456"/>
      <x:c r="AR61" s="456"/>
      <x:c r="AS61" s="456"/>
      <x:c r="AT61" s="456"/>
      <x:c r="AU61" s="456"/>
      <x:c r="AV61" s="456"/>
      <x:c r="AW61" s="456"/>
      <x:c r="AX61" s="456"/>
      <x:c r="AY61" s="456"/>
      <x:c r="AZ61" s="456"/>
      <x:c r="BA61" s="456"/>
      <x:c r="BB61" s="456"/>
      <x:c r="BC61" s="456"/>
      <x:c r="BD61" s="456"/>
      <x:c r="BE61" s="456"/>
      <x:c r="BF61" s="456"/>
      <x:c r="BG61" s="456"/>
      <x:c r="BH61" s="456"/>
      <x:c r="BI61" s="456"/>
      <x:c r="BJ61" s="456"/>
      <x:c r="BK61" s="456"/>
      <x:c r="BL61" s="456"/>
      <x:c r="BM61" s="456"/>
      <x:c r="BN61" s="456"/>
      <x:c r="BO61" s="456"/>
      <x:c r="BP61" s="456"/>
      <x:c r="BQ61" s="456"/>
      <x:c r="BR61" s="456"/>
      <x:c r="BS61" s="456"/>
      <x:c r="BT61" s="456"/>
      <x:c r="BU61" s="456"/>
      <x:c r="BV61" s="456"/>
      <x:c r="BW61" s="456"/>
      <x:c r="BX61" s="456"/>
      <x:c r="BY61" s="456"/>
      <x:c r="BZ61" s="456"/>
      <x:c r="CA61" s="456"/>
      <x:c r="CB61" s="456"/>
      <x:c r="CC61" s="456"/>
      <x:c r="CD61" s="456"/>
      <x:c r="CE61" s="456"/>
      <x:c r="CF61" s="456"/>
      <x:c r="CG61" s="456"/>
      <x:c r="CH61" s="456"/>
      <x:c r="CI61" s="456"/>
      <x:c r="CJ61" s="456"/>
      <x:c r="CK61" s="456"/>
      <x:c r="CL61" s="456"/>
      <x:c r="CM61" s="456"/>
      <x:c r="CN61" s="456"/>
      <x:c r="CO61" s="456"/>
      <x:c r="CP61" s="456"/>
      <x:c r="CQ61" s="456"/>
      <x:c r="CR61" s="456"/>
      <x:c r="CS61" s="456"/>
      <x:c r="CT61" s="456"/>
      <x:c r="CU61" s="456"/>
      <x:c r="CV61" s="456"/>
      <x:c r="CW61" s="456"/>
      <x:c r="CX61" s="456"/>
      <x:c r="CY61" s="456"/>
      <x:c r="CZ61" s="456"/>
      <x:c r="DA61" s="456"/>
      <x:c r="DB61" s="456"/>
      <x:c r="DC61" s="456"/>
      <x:c r="DD61" s="456"/>
      <x:c r="DE61" s="456"/>
      <x:c r="DF61" s="456"/>
      <x:c r="DG61" s="456"/>
      <x:c r="DH61" s="456"/>
      <x:c r="DI61" s="456"/>
      <x:c r="DJ61" s="456"/>
      <x:c r="DK61" s="456"/>
      <x:c r="DL61" s="456"/>
      <x:c r="DM61" s="456"/>
      <x:c r="DN61" s="456"/>
      <x:c r="DO61" s="456"/>
      <x:c r="DP61" s="456"/>
      <x:c r="DQ61" s="456"/>
      <x:c r="DR61" s="456"/>
      <x:c r="DS61" s="456"/>
      <x:c r="DT61" s="456"/>
      <x:c r="DU61" s="456"/>
      <x:c r="DV61" s="456"/>
      <x:c r="DW61" s="456"/>
      <x:c r="DX61" s="456"/>
      <x:c r="DY61" s="456"/>
      <x:c r="DZ61" s="456"/>
      <x:c r="EA61" s="456"/>
      <x:c r="EB61" s="456"/>
      <x:c r="EC61" s="456"/>
      <x:c r="ED61" s="456"/>
      <x:c r="EE61" s="456"/>
      <x:c r="EF61" s="456"/>
      <x:c r="EG61" s="456"/>
      <x:c r="EH61" s="456"/>
      <x:c r="EI61" s="456"/>
      <x:c r="EJ61" s="456"/>
      <x:c r="EK61" s="456"/>
      <x:c r="EL61" s="456"/>
      <x:c r="EM61" s="456"/>
      <x:c r="EN61" s="456"/>
      <x:c r="EO61" s="456"/>
      <x:c r="EP61" s="456"/>
      <x:c r="EQ61" s="456"/>
      <x:c r="ER61" s="456"/>
      <x:c r="ES61" s="456"/>
      <x:c r="ET61" s="456"/>
      <x:c r="EU61" s="456"/>
      <x:c r="EV61" s="456"/>
      <x:c r="EW61" s="456"/>
      <x:c r="EX61" s="456"/>
      <x:c r="EY61" s="456"/>
      <x:c r="EZ61" s="456"/>
      <x:c r="FA61" s="456"/>
      <x:c r="FB61" s="456"/>
      <x:c r="FC61" s="456"/>
      <x:c r="FD61" s="456"/>
      <x:c r="FE61" s="456"/>
      <x:c r="FF61" s="456"/>
      <x:c r="FG61" s="456"/>
      <x:c r="FH61" s="456"/>
      <x:c r="FI61" s="456"/>
      <x:c r="FJ61" s="456"/>
      <x:c r="FK61" s="456"/>
      <x:c r="FL61" s="456"/>
      <x:c r="FM61" s="456"/>
      <x:c r="FN61" s="456"/>
      <x:c r="FO61" s="456"/>
      <x:c r="FP61" s="456"/>
      <x:c r="FQ61" s="456"/>
      <x:c r="FR61" s="456"/>
      <x:c r="FS61" s="456"/>
      <x:c r="FT61" s="456"/>
      <x:c r="FU61" s="456"/>
      <x:c r="FV61" s="456"/>
      <x:c r="FW61" s="456"/>
      <x:c r="FX61" s="456"/>
      <x:c r="FY61" s="456"/>
      <x:c r="FZ61" s="456"/>
      <x:c r="GA61" s="456"/>
      <x:c r="GB61" s="456"/>
      <x:c r="GC61" s="456"/>
      <x:c r="GD61" s="456"/>
      <x:c r="GE61" s="456"/>
      <x:c r="GF61" s="456"/>
      <x:c r="GG61" s="456"/>
      <x:c r="GH61" s="456"/>
      <x:c r="GI61" s="456"/>
      <x:c r="GJ61" s="456"/>
      <x:c r="GK61" s="456"/>
      <x:c r="GL61" s="456"/>
      <x:c r="GM61" s="456"/>
      <x:c r="GN61" s="456"/>
      <x:c r="GO61" s="456"/>
      <x:c r="GP61" s="456"/>
      <x:c r="GQ61" s="456"/>
      <x:c r="GR61" s="456"/>
      <x:c r="GS61" s="456"/>
      <x:c r="GT61" s="456"/>
      <x:c r="GU61" s="456"/>
      <x:c r="GV61" s="456"/>
      <x:c r="GW61" s="456"/>
      <x:c r="GX61" s="456"/>
      <x:c r="GY61" s="456"/>
      <x:c r="GZ61" s="456"/>
      <x:c r="HA61" s="456"/>
      <x:c r="HB61" s="456"/>
      <x:c r="HC61" s="456"/>
      <x:c r="HD61" s="456"/>
      <x:c r="HE61" s="456"/>
      <x:c r="HF61" s="456"/>
      <x:c r="HG61" s="456"/>
      <x:c r="HH61" s="456"/>
      <x:c r="HI61" s="456"/>
      <x:c r="HJ61" s="456"/>
      <x:c r="HK61" s="456"/>
      <x:c r="HL61" s="456"/>
      <x:c r="HM61" s="456"/>
      <x:c r="HN61" s="456"/>
      <x:c r="HO61" s="456"/>
      <x:c r="HP61" s="456"/>
      <x:c r="HQ61" s="456"/>
      <x:c r="HR61" s="456"/>
      <x:c r="HS61" s="456"/>
      <x:c r="HT61" s="456"/>
      <x:c r="HU61" s="456"/>
      <x:c r="HV61" s="456"/>
      <x:c r="HW61" s="456"/>
      <x:c r="HX61" s="456"/>
      <x:c r="HY61" s="456"/>
      <x:c r="HZ61" s="456"/>
      <x:c r="IA61" s="456"/>
      <x:c r="IB61" s="456"/>
      <x:c r="IC61" s="456"/>
      <x:c r="ID61" s="456"/>
      <x:c r="IE61" s="456"/>
      <x:c r="IF61" s="456"/>
      <x:c r="IG61" s="456"/>
      <x:c r="IH61" s="456"/>
      <x:c r="II61" s="456"/>
      <x:c r="IJ61" s="456"/>
      <x:c r="IK61" s="456"/>
      <x:c r="IL61" s="456"/>
      <x:c r="IM61" s="456"/>
    </x:row>
    <x:row r="62" spans="1:247" s="457" customFormat="1" ht="17.449999999999999" customHeight="1">
      <x:c r="A62" s="49" t="s">
        <x:v>3664</x:v>
      </x:c>
      <x:c r="B62" s="50" t="s">
        <x:v>4115</x:v>
      </x:c>
      <x:c r="C62" s="50" t="s">
        <x:v>5207</x:v>
      </x:c>
      <x:c r="D62" s="51" t="s">
        <x:v>249</x:v>
      </x:c>
      <x:c r="E62" s="52">
        <x:v>2067424.8999999999</x:v>
      </x:c>
      <x:c r="F62" s="52">
        <x:v>2087511.8999999999</x:v>
      </x:c>
      <x:c r="G62" s="53">
        <x:f t="shared" si="1"/>
        <x:v>20087</x:v>
      </x:c>
      <x:c r="H62" s="54" t="s">
        <x:v>2344</x:v>
      </x:c>
      <x:c r="I62" s="456"/>
      <x:c r="J62" s="456"/>
      <x:c r="K62" s="456"/>
      <x:c r="L62" s="456"/>
      <x:c r="M62" s="456"/>
      <x:c r="N62" s="456"/>
      <x:c r="O62" s="456"/>
      <x:c r="P62" s="456"/>
      <x:c r="Q62" s="456"/>
      <x:c r="R62" s="456"/>
      <x:c r="S62" s="456"/>
      <x:c r="T62" s="456"/>
      <x:c r="U62" s="456"/>
      <x:c r="V62" s="456"/>
      <x:c r="W62" s="456"/>
      <x:c r="X62" s="456"/>
      <x:c r="Y62" s="456"/>
      <x:c r="Z62" s="456"/>
      <x:c r="AA62" s="456"/>
      <x:c r="AB62" s="456"/>
      <x:c r="AC62" s="456"/>
      <x:c r="AD62" s="456"/>
      <x:c r="AE62" s="456"/>
      <x:c r="AF62" s="456"/>
      <x:c r="AG62" s="456"/>
      <x:c r="AH62" s="456"/>
      <x:c r="AI62" s="456"/>
      <x:c r="AJ62" s="456"/>
      <x:c r="AK62" s="456"/>
      <x:c r="AL62" s="456"/>
      <x:c r="AM62" s="456"/>
      <x:c r="AN62" s="456"/>
      <x:c r="AO62" s="456"/>
      <x:c r="AP62" s="456"/>
      <x:c r="AQ62" s="456"/>
      <x:c r="AR62" s="456"/>
      <x:c r="AS62" s="456"/>
      <x:c r="AT62" s="456"/>
      <x:c r="AU62" s="456"/>
      <x:c r="AV62" s="456"/>
      <x:c r="AW62" s="456"/>
      <x:c r="AX62" s="456"/>
      <x:c r="AY62" s="456"/>
      <x:c r="AZ62" s="456"/>
      <x:c r="BA62" s="456"/>
      <x:c r="BB62" s="456"/>
      <x:c r="BC62" s="456"/>
      <x:c r="BD62" s="456"/>
      <x:c r="BE62" s="456"/>
      <x:c r="BF62" s="456"/>
      <x:c r="BG62" s="456"/>
      <x:c r="BH62" s="456"/>
      <x:c r="BI62" s="456"/>
      <x:c r="BJ62" s="456"/>
      <x:c r="BK62" s="456"/>
      <x:c r="BL62" s="456"/>
      <x:c r="BM62" s="456"/>
      <x:c r="BN62" s="456"/>
      <x:c r="BO62" s="456"/>
      <x:c r="BP62" s="456"/>
      <x:c r="BQ62" s="456"/>
      <x:c r="BR62" s="456"/>
      <x:c r="BS62" s="456"/>
      <x:c r="BT62" s="456"/>
      <x:c r="BU62" s="456"/>
      <x:c r="BV62" s="456"/>
      <x:c r="BW62" s="456"/>
      <x:c r="BX62" s="456"/>
      <x:c r="BY62" s="456"/>
      <x:c r="BZ62" s="456"/>
      <x:c r="CA62" s="456"/>
      <x:c r="CB62" s="456"/>
      <x:c r="CC62" s="456"/>
      <x:c r="CD62" s="456"/>
      <x:c r="CE62" s="456"/>
      <x:c r="CF62" s="456"/>
      <x:c r="CG62" s="456"/>
      <x:c r="CH62" s="456"/>
      <x:c r="CI62" s="456"/>
      <x:c r="CJ62" s="456"/>
      <x:c r="CK62" s="456"/>
      <x:c r="CL62" s="456"/>
      <x:c r="CM62" s="456"/>
      <x:c r="CN62" s="456"/>
      <x:c r="CO62" s="456"/>
      <x:c r="CP62" s="456"/>
      <x:c r="CQ62" s="456"/>
      <x:c r="CR62" s="456"/>
      <x:c r="CS62" s="456"/>
      <x:c r="CT62" s="456"/>
      <x:c r="CU62" s="456"/>
      <x:c r="CV62" s="456"/>
      <x:c r="CW62" s="456"/>
      <x:c r="CX62" s="456"/>
      <x:c r="CY62" s="456"/>
      <x:c r="CZ62" s="456"/>
      <x:c r="DA62" s="456"/>
      <x:c r="DB62" s="456"/>
      <x:c r="DC62" s="456"/>
      <x:c r="DD62" s="456"/>
      <x:c r="DE62" s="456"/>
      <x:c r="DF62" s="456"/>
      <x:c r="DG62" s="456"/>
      <x:c r="DH62" s="456"/>
      <x:c r="DI62" s="456"/>
      <x:c r="DJ62" s="456"/>
      <x:c r="DK62" s="456"/>
      <x:c r="DL62" s="456"/>
      <x:c r="DM62" s="456"/>
      <x:c r="DN62" s="456"/>
      <x:c r="DO62" s="456"/>
      <x:c r="DP62" s="456"/>
      <x:c r="DQ62" s="456"/>
      <x:c r="DR62" s="456"/>
      <x:c r="DS62" s="456"/>
      <x:c r="DT62" s="456"/>
      <x:c r="DU62" s="456"/>
      <x:c r="DV62" s="456"/>
      <x:c r="DW62" s="456"/>
      <x:c r="DX62" s="456"/>
      <x:c r="DY62" s="456"/>
      <x:c r="DZ62" s="456"/>
      <x:c r="EA62" s="456"/>
      <x:c r="EB62" s="456"/>
      <x:c r="EC62" s="456"/>
      <x:c r="ED62" s="456"/>
      <x:c r="EE62" s="456"/>
      <x:c r="EF62" s="456"/>
      <x:c r="EG62" s="456"/>
      <x:c r="EH62" s="456"/>
      <x:c r="EI62" s="456"/>
      <x:c r="EJ62" s="456"/>
      <x:c r="EK62" s="456"/>
      <x:c r="EL62" s="456"/>
      <x:c r="EM62" s="456"/>
      <x:c r="EN62" s="456"/>
      <x:c r="EO62" s="456"/>
      <x:c r="EP62" s="456"/>
      <x:c r="EQ62" s="456"/>
      <x:c r="ER62" s="456"/>
      <x:c r="ES62" s="456"/>
      <x:c r="ET62" s="456"/>
      <x:c r="EU62" s="456"/>
      <x:c r="EV62" s="456"/>
      <x:c r="EW62" s="456"/>
      <x:c r="EX62" s="456"/>
      <x:c r="EY62" s="456"/>
      <x:c r="EZ62" s="456"/>
      <x:c r="FA62" s="456"/>
      <x:c r="FB62" s="456"/>
      <x:c r="FC62" s="456"/>
      <x:c r="FD62" s="456"/>
      <x:c r="FE62" s="456"/>
      <x:c r="FF62" s="456"/>
      <x:c r="FG62" s="456"/>
      <x:c r="FH62" s="456"/>
      <x:c r="FI62" s="456"/>
      <x:c r="FJ62" s="456"/>
      <x:c r="FK62" s="456"/>
      <x:c r="FL62" s="456"/>
      <x:c r="FM62" s="456"/>
      <x:c r="FN62" s="456"/>
      <x:c r="FO62" s="456"/>
      <x:c r="FP62" s="456"/>
      <x:c r="FQ62" s="456"/>
      <x:c r="FR62" s="456"/>
      <x:c r="FS62" s="456"/>
      <x:c r="FT62" s="456"/>
      <x:c r="FU62" s="456"/>
      <x:c r="FV62" s="456"/>
      <x:c r="FW62" s="456"/>
      <x:c r="FX62" s="456"/>
      <x:c r="FY62" s="456"/>
      <x:c r="FZ62" s="456"/>
      <x:c r="GA62" s="456"/>
      <x:c r="GB62" s="456"/>
      <x:c r="GC62" s="456"/>
      <x:c r="GD62" s="456"/>
      <x:c r="GE62" s="456"/>
      <x:c r="GF62" s="456"/>
      <x:c r="GG62" s="456"/>
      <x:c r="GH62" s="456"/>
      <x:c r="GI62" s="456"/>
      <x:c r="GJ62" s="456"/>
      <x:c r="GK62" s="456"/>
      <x:c r="GL62" s="456"/>
      <x:c r="GM62" s="456"/>
      <x:c r="GN62" s="456"/>
      <x:c r="GO62" s="456"/>
      <x:c r="GP62" s="456"/>
      <x:c r="GQ62" s="456"/>
      <x:c r="GR62" s="456"/>
      <x:c r="GS62" s="456"/>
      <x:c r="GT62" s="456"/>
      <x:c r="GU62" s="456"/>
      <x:c r="GV62" s="456"/>
      <x:c r="GW62" s="456"/>
      <x:c r="GX62" s="456"/>
      <x:c r="GY62" s="456"/>
      <x:c r="GZ62" s="456"/>
      <x:c r="HA62" s="456"/>
      <x:c r="HB62" s="456"/>
      <x:c r="HC62" s="456"/>
      <x:c r="HD62" s="456"/>
      <x:c r="HE62" s="456"/>
      <x:c r="HF62" s="456"/>
      <x:c r="HG62" s="456"/>
      <x:c r="HH62" s="456"/>
      <x:c r="HI62" s="456"/>
      <x:c r="HJ62" s="456"/>
      <x:c r="HK62" s="456"/>
      <x:c r="HL62" s="456"/>
      <x:c r="HM62" s="456"/>
      <x:c r="HN62" s="456"/>
      <x:c r="HO62" s="456"/>
      <x:c r="HP62" s="456"/>
      <x:c r="HQ62" s="456"/>
      <x:c r="HR62" s="456"/>
      <x:c r="HS62" s="456"/>
      <x:c r="HT62" s="456"/>
      <x:c r="HU62" s="456"/>
      <x:c r="HV62" s="456"/>
      <x:c r="HW62" s="456"/>
      <x:c r="HX62" s="456"/>
      <x:c r="HY62" s="456"/>
      <x:c r="HZ62" s="456"/>
      <x:c r="IA62" s="456"/>
      <x:c r="IB62" s="456"/>
      <x:c r="IC62" s="456"/>
      <x:c r="ID62" s="456"/>
      <x:c r="IE62" s="456"/>
      <x:c r="IF62" s="456"/>
      <x:c r="IG62" s="456"/>
      <x:c r="IH62" s="456"/>
      <x:c r="II62" s="456"/>
      <x:c r="IJ62" s="456"/>
      <x:c r="IK62" s="456"/>
      <x:c r="IL62" s="456"/>
      <x:c r="IM62" s="456"/>
    </x:row>
    <x:row r="63" spans="1:247" s="457" customFormat="1" ht="17.449999999999999" customHeight="1">
      <x:c r="A63" s="49" t="s">
        <x:v>7019</x:v>
      </x:c>
      <x:c r="B63" s="50" t="s">
        <x:v>7462</x:v>
      </x:c>
      <x:c r="C63" s="50"/>
      <x:c r="D63" s="51" t="s">
        <x:v>1509</x:v>
      </x:c>
      <x:c r="E63" s="52">
        <x:v>5372</x:v>
      </x:c>
      <x:c r="F63" s="52">
        <x:v>5436</x:v>
      </x:c>
      <x:c r="G63" s="53">
        <x:f t="shared" si="1"/>
        <x:v>64</x:v>
      </x:c>
      <x:c r="H63" s="54" t="s">
        <x:v>8737</x:v>
      </x:c>
      <x:c r="I63" s="456"/>
      <x:c r="J63" s="456"/>
      <x:c r="K63" s="456"/>
      <x:c r="L63" s="456"/>
      <x:c r="M63" s="456"/>
      <x:c r="N63" s="456"/>
      <x:c r="O63" s="456"/>
      <x:c r="P63" s="456"/>
      <x:c r="Q63" s="456"/>
      <x:c r="R63" s="456"/>
      <x:c r="S63" s="456"/>
      <x:c r="T63" s="456"/>
      <x:c r="U63" s="456"/>
      <x:c r="V63" s="456"/>
      <x:c r="W63" s="456"/>
      <x:c r="X63" s="456"/>
      <x:c r="Y63" s="456"/>
      <x:c r="Z63" s="456"/>
      <x:c r="AA63" s="456"/>
      <x:c r="AB63" s="456"/>
      <x:c r="AC63" s="456"/>
      <x:c r="AD63" s="456"/>
      <x:c r="AE63" s="456"/>
      <x:c r="AF63" s="456"/>
      <x:c r="AG63" s="456"/>
      <x:c r="AH63" s="456"/>
      <x:c r="AI63" s="456"/>
      <x:c r="AJ63" s="456"/>
      <x:c r="AK63" s="456"/>
      <x:c r="AL63" s="456"/>
      <x:c r="AM63" s="456"/>
      <x:c r="AN63" s="456"/>
      <x:c r="AO63" s="456"/>
      <x:c r="AP63" s="456"/>
      <x:c r="AQ63" s="456"/>
      <x:c r="AR63" s="456"/>
      <x:c r="AS63" s="456"/>
      <x:c r="AT63" s="456"/>
      <x:c r="AU63" s="456"/>
      <x:c r="AV63" s="456"/>
      <x:c r="AW63" s="456"/>
      <x:c r="AX63" s="456"/>
      <x:c r="AY63" s="456"/>
      <x:c r="AZ63" s="456"/>
      <x:c r="BA63" s="456"/>
      <x:c r="BB63" s="456"/>
      <x:c r="BC63" s="456"/>
      <x:c r="BD63" s="456"/>
      <x:c r="BE63" s="456"/>
      <x:c r="BF63" s="456"/>
      <x:c r="BG63" s="456"/>
      <x:c r="BH63" s="456"/>
      <x:c r="BI63" s="456"/>
      <x:c r="BJ63" s="456"/>
      <x:c r="BK63" s="456"/>
      <x:c r="BL63" s="456"/>
      <x:c r="BM63" s="456"/>
      <x:c r="BN63" s="456"/>
      <x:c r="BO63" s="456"/>
      <x:c r="BP63" s="456"/>
      <x:c r="BQ63" s="456"/>
      <x:c r="BR63" s="456"/>
      <x:c r="BS63" s="456"/>
      <x:c r="BT63" s="456"/>
      <x:c r="BU63" s="456"/>
      <x:c r="BV63" s="456"/>
      <x:c r="BW63" s="456"/>
      <x:c r="BX63" s="456"/>
      <x:c r="BY63" s="456"/>
      <x:c r="BZ63" s="456"/>
      <x:c r="CA63" s="456"/>
      <x:c r="CB63" s="456"/>
      <x:c r="CC63" s="456"/>
      <x:c r="CD63" s="456"/>
      <x:c r="CE63" s="456"/>
      <x:c r="CF63" s="456"/>
      <x:c r="CG63" s="456"/>
      <x:c r="CH63" s="456"/>
      <x:c r="CI63" s="456"/>
      <x:c r="CJ63" s="456"/>
      <x:c r="CK63" s="456"/>
      <x:c r="CL63" s="456"/>
      <x:c r="CM63" s="456"/>
      <x:c r="CN63" s="456"/>
      <x:c r="CO63" s="456"/>
      <x:c r="CP63" s="456"/>
      <x:c r="CQ63" s="456"/>
      <x:c r="CR63" s="456"/>
      <x:c r="CS63" s="456"/>
      <x:c r="CT63" s="456"/>
      <x:c r="CU63" s="456"/>
      <x:c r="CV63" s="456"/>
      <x:c r="CW63" s="456"/>
      <x:c r="CX63" s="456"/>
      <x:c r="CY63" s="456"/>
      <x:c r="CZ63" s="456"/>
      <x:c r="DA63" s="456"/>
      <x:c r="DB63" s="456"/>
      <x:c r="DC63" s="456"/>
      <x:c r="DD63" s="456"/>
      <x:c r="DE63" s="456"/>
      <x:c r="DF63" s="456"/>
      <x:c r="DG63" s="456"/>
      <x:c r="DH63" s="456"/>
      <x:c r="DI63" s="456"/>
      <x:c r="DJ63" s="456"/>
      <x:c r="DK63" s="456"/>
      <x:c r="DL63" s="456"/>
      <x:c r="DM63" s="456"/>
      <x:c r="DN63" s="456"/>
      <x:c r="DO63" s="456"/>
      <x:c r="DP63" s="456"/>
      <x:c r="DQ63" s="456"/>
      <x:c r="DR63" s="456"/>
      <x:c r="DS63" s="456"/>
      <x:c r="DT63" s="456"/>
      <x:c r="DU63" s="456"/>
      <x:c r="DV63" s="456"/>
      <x:c r="DW63" s="456"/>
      <x:c r="DX63" s="456"/>
      <x:c r="DY63" s="456"/>
      <x:c r="DZ63" s="456"/>
      <x:c r="EA63" s="456"/>
      <x:c r="EB63" s="456"/>
      <x:c r="EC63" s="456"/>
      <x:c r="ED63" s="456"/>
      <x:c r="EE63" s="456"/>
      <x:c r="EF63" s="456"/>
      <x:c r="EG63" s="456"/>
      <x:c r="EH63" s="456"/>
      <x:c r="EI63" s="456"/>
      <x:c r="EJ63" s="456"/>
      <x:c r="EK63" s="456"/>
      <x:c r="EL63" s="456"/>
      <x:c r="EM63" s="456"/>
      <x:c r="EN63" s="456"/>
      <x:c r="EO63" s="456"/>
      <x:c r="EP63" s="456"/>
      <x:c r="EQ63" s="456"/>
      <x:c r="ER63" s="456"/>
      <x:c r="ES63" s="456"/>
      <x:c r="ET63" s="456"/>
      <x:c r="EU63" s="456"/>
      <x:c r="EV63" s="456"/>
      <x:c r="EW63" s="456"/>
      <x:c r="EX63" s="456"/>
      <x:c r="EY63" s="456"/>
      <x:c r="EZ63" s="456"/>
      <x:c r="FA63" s="456"/>
      <x:c r="FB63" s="456"/>
      <x:c r="FC63" s="456"/>
      <x:c r="FD63" s="456"/>
      <x:c r="FE63" s="456"/>
      <x:c r="FF63" s="456"/>
      <x:c r="FG63" s="456"/>
      <x:c r="FH63" s="456"/>
      <x:c r="FI63" s="456"/>
      <x:c r="FJ63" s="456"/>
      <x:c r="FK63" s="456"/>
      <x:c r="FL63" s="456"/>
      <x:c r="FM63" s="456"/>
      <x:c r="FN63" s="456"/>
      <x:c r="FO63" s="456"/>
      <x:c r="FP63" s="456"/>
      <x:c r="FQ63" s="456"/>
      <x:c r="FR63" s="456"/>
      <x:c r="FS63" s="456"/>
      <x:c r="FT63" s="456"/>
      <x:c r="FU63" s="456"/>
      <x:c r="FV63" s="456"/>
      <x:c r="FW63" s="456"/>
      <x:c r="FX63" s="456"/>
      <x:c r="FY63" s="456"/>
      <x:c r="FZ63" s="456"/>
      <x:c r="GA63" s="456"/>
      <x:c r="GB63" s="456"/>
      <x:c r="GC63" s="456"/>
      <x:c r="GD63" s="456"/>
      <x:c r="GE63" s="456"/>
      <x:c r="GF63" s="456"/>
      <x:c r="GG63" s="456"/>
      <x:c r="GH63" s="456"/>
      <x:c r="GI63" s="456"/>
      <x:c r="GJ63" s="456"/>
      <x:c r="GK63" s="456"/>
      <x:c r="GL63" s="456"/>
      <x:c r="GM63" s="456"/>
      <x:c r="GN63" s="456"/>
      <x:c r="GO63" s="456"/>
      <x:c r="GP63" s="456"/>
      <x:c r="GQ63" s="456"/>
      <x:c r="GR63" s="456"/>
      <x:c r="GS63" s="456"/>
      <x:c r="GT63" s="456"/>
      <x:c r="GU63" s="456"/>
      <x:c r="GV63" s="456"/>
      <x:c r="GW63" s="456"/>
      <x:c r="GX63" s="456"/>
      <x:c r="GY63" s="456"/>
      <x:c r="GZ63" s="456"/>
      <x:c r="HA63" s="456"/>
      <x:c r="HB63" s="456"/>
      <x:c r="HC63" s="456"/>
      <x:c r="HD63" s="456"/>
      <x:c r="HE63" s="456"/>
      <x:c r="HF63" s="456"/>
      <x:c r="HG63" s="456"/>
      <x:c r="HH63" s="456"/>
      <x:c r="HI63" s="456"/>
      <x:c r="HJ63" s="456"/>
      <x:c r="HK63" s="456"/>
      <x:c r="HL63" s="456"/>
      <x:c r="HM63" s="456"/>
      <x:c r="HN63" s="456"/>
      <x:c r="HO63" s="456"/>
      <x:c r="HP63" s="456"/>
      <x:c r="HQ63" s="456"/>
      <x:c r="HR63" s="456"/>
      <x:c r="HS63" s="456"/>
      <x:c r="HT63" s="456"/>
      <x:c r="HU63" s="456"/>
      <x:c r="HV63" s="456"/>
      <x:c r="HW63" s="456"/>
      <x:c r="HX63" s="456"/>
      <x:c r="HY63" s="456"/>
      <x:c r="HZ63" s="456"/>
      <x:c r="IA63" s="456"/>
      <x:c r="IB63" s="456"/>
      <x:c r="IC63" s="456"/>
      <x:c r="ID63" s="456"/>
      <x:c r="IE63" s="456"/>
      <x:c r="IF63" s="456"/>
      <x:c r="IG63" s="456"/>
      <x:c r="IH63" s="456"/>
      <x:c r="II63" s="456"/>
      <x:c r="IJ63" s="456"/>
      <x:c r="IK63" s="456"/>
      <x:c r="IL63" s="456"/>
      <x:c r="IM63" s="456"/>
    </x:row>
    <x:row r="64" spans="1:247" s="457" customFormat="1" ht="17.449999999999999" customHeight="1">
      <x:c r="A64" s="49" t="s">
        <x:v>7966</x:v>
      </x:c>
      <x:c r="B64" s="50" t="s">
        <x:v>4159</x:v>
      </x:c>
      <x:c r="C64" s="50" t="s">
        <x:v>4973</x:v>
      </x:c>
      <x:c r="D64" s="55" t="s">
        <x:v>8448</x:v>
      </x:c>
      <x:c r="E64" s="52">
        <x:v>297976</x:v>
      </x:c>
      <x:c r="F64" s="52">
        <x:v>297991</x:v>
      </x:c>
      <x:c r="G64" s="53">
        <x:f t="shared" si="1"/>
        <x:v>15</x:v>
      </x:c>
      <x:c r="H64" s="54" t="s">
        <x:v>5571</x:v>
      </x:c>
      <x:c r="I64" s="456"/>
      <x:c r="J64" s="456"/>
      <x:c r="K64" s="456"/>
      <x:c r="L64" s="456"/>
      <x:c r="M64" s="456"/>
      <x:c r="N64" s="456"/>
      <x:c r="O64" s="456"/>
      <x:c r="P64" s="456"/>
      <x:c r="Q64" s="456"/>
      <x:c r="R64" s="456"/>
      <x:c r="S64" s="456"/>
      <x:c r="T64" s="456"/>
      <x:c r="U64" s="456"/>
      <x:c r="V64" s="456"/>
      <x:c r="W64" s="456"/>
      <x:c r="X64" s="456"/>
      <x:c r="Y64" s="456"/>
      <x:c r="Z64" s="456"/>
      <x:c r="AA64" s="456"/>
      <x:c r="AB64" s="456"/>
      <x:c r="AC64" s="456"/>
      <x:c r="AD64" s="456"/>
      <x:c r="AE64" s="456"/>
      <x:c r="AF64" s="456"/>
      <x:c r="AG64" s="456"/>
      <x:c r="AH64" s="456"/>
      <x:c r="AI64" s="456"/>
      <x:c r="AJ64" s="456"/>
      <x:c r="AK64" s="456"/>
      <x:c r="AL64" s="456"/>
      <x:c r="AM64" s="456"/>
      <x:c r="AN64" s="456"/>
      <x:c r="AO64" s="456"/>
      <x:c r="AP64" s="456"/>
      <x:c r="AQ64" s="456"/>
      <x:c r="AR64" s="456"/>
      <x:c r="AS64" s="456"/>
      <x:c r="AT64" s="456"/>
      <x:c r="AU64" s="456"/>
      <x:c r="AV64" s="456"/>
      <x:c r="AW64" s="456"/>
      <x:c r="AX64" s="456"/>
      <x:c r="AY64" s="456"/>
      <x:c r="AZ64" s="456"/>
      <x:c r="BA64" s="456"/>
      <x:c r="BB64" s="456"/>
      <x:c r="BC64" s="456"/>
      <x:c r="BD64" s="456"/>
      <x:c r="BE64" s="456"/>
      <x:c r="BF64" s="456"/>
      <x:c r="BG64" s="456"/>
      <x:c r="BH64" s="456"/>
      <x:c r="BI64" s="456"/>
      <x:c r="BJ64" s="456"/>
      <x:c r="BK64" s="456"/>
      <x:c r="BL64" s="456"/>
      <x:c r="BM64" s="456"/>
      <x:c r="BN64" s="456"/>
      <x:c r="BO64" s="456"/>
      <x:c r="BP64" s="456"/>
      <x:c r="BQ64" s="456"/>
      <x:c r="BR64" s="456"/>
      <x:c r="BS64" s="456"/>
      <x:c r="BT64" s="456"/>
      <x:c r="BU64" s="456"/>
      <x:c r="BV64" s="456"/>
      <x:c r="BW64" s="456"/>
      <x:c r="BX64" s="456"/>
      <x:c r="BY64" s="456"/>
      <x:c r="BZ64" s="456"/>
      <x:c r="CA64" s="456"/>
      <x:c r="CB64" s="456"/>
      <x:c r="CC64" s="456"/>
      <x:c r="CD64" s="456"/>
      <x:c r="CE64" s="456"/>
      <x:c r="CF64" s="456"/>
      <x:c r="CG64" s="456"/>
      <x:c r="CH64" s="456"/>
      <x:c r="CI64" s="456"/>
      <x:c r="CJ64" s="456"/>
      <x:c r="CK64" s="456"/>
      <x:c r="CL64" s="456"/>
      <x:c r="CM64" s="456"/>
      <x:c r="CN64" s="456"/>
      <x:c r="CO64" s="456"/>
      <x:c r="CP64" s="456"/>
      <x:c r="CQ64" s="456"/>
      <x:c r="CR64" s="456"/>
      <x:c r="CS64" s="456"/>
      <x:c r="CT64" s="456"/>
      <x:c r="CU64" s="456"/>
      <x:c r="CV64" s="456"/>
      <x:c r="CW64" s="456"/>
      <x:c r="CX64" s="456"/>
      <x:c r="CY64" s="456"/>
      <x:c r="CZ64" s="456"/>
      <x:c r="DA64" s="456"/>
      <x:c r="DB64" s="456"/>
      <x:c r="DC64" s="456"/>
      <x:c r="DD64" s="456"/>
      <x:c r="DE64" s="456"/>
      <x:c r="DF64" s="456"/>
      <x:c r="DG64" s="456"/>
      <x:c r="DH64" s="456"/>
      <x:c r="DI64" s="456"/>
      <x:c r="DJ64" s="456"/>
      <x:c r="DK64" s="456"/>
      <x:c r="DL64" s="456"/>
      <x:c r="DM64" s="456"/>
      <x:c r="DN64" s="456"/>
      <x:c r="DO64" s="456"/>
      <x:c r="DP64" s="456"/>
      <x:c r="DQ64" s="456"/>
      <x:c r="DR64" s="456"/>
      <x:c r="DS64" s="456"/>
      <x:c r="DT64" s="456"/>
      <x:c r="DU64" s="456"/>
      <x:c r="DV64" s="456"/>
      <x:c r="DW64" s="456"/>
      <x:c r="DX64" s="456"/>
      <x:c r="DY64" s="456"/>
      <x:c r="DZ64" s="456"/>
      <x:c r="EA64" s="456"/>
      <x:c r="EB64" s="456"/>
      <x:c r="EC64" s="456"/>
      <x:c r="ED64" s="456"/>
      <x:c r="EE64" s="456"/>
      <x:c r="EF64" s="456"/>
      <x:c r="EG64" s="456"/>
      <x:c r="EH64" s="456"/>
      <x:c r="EI64" s="456"/>
      <x:c r="EJ64" s="456"/>
      <x:c r="EK64" s="456"/>
      <x:c r="EL64" s="456"/>
      <x:c r="EM64" s="456"/>
      <x:c r="EN64" s="456"/>
      <x:c r="EO64" s="456"/>
      <x:c r="EP64" s="456"/>
      <x:c r="EQ64" s="456"/>
      <x:c r="ER64" s="456"/>
      <x:c r="ES64" s="456"/>
      <x:c r="ET64" s="456"/>
      <x:c r="EU64" s="456"/>
      <x:c r="EV64" s="456"/>
      <x:c r="EW64" s="456"/>
      <x:c r="EX64" s="456"/>
      <x:c r="EY64" s="456"/>
      <x:c r="EZ64" s="456"/>
      <x:c r="FA64" s="456"/>
      <x:c r="FB64" s="456"/>
      <x:c r="FC64" s="456"/>
      <x:c r="FD64" s="456"/>
      <x:c r="FE64" s="456"/>
      <x:c r="FF64" s="456"/>
      <x:c r="FG64" s="456"/>
      <x:c r="FH64" s="456"/>
      <x:c r="FI64" s="456"/>
      <x:c r="FJ64" s="456"/>
      <x:c r="FK64" s="456"/>
      <x:c r="FL64" s="456"/>
      <x:c r="FM64" s="456"/>
      <x:c r="FN64" s="456"/>
      <x:c r="FO64" s="456"/>
      <x:c r="FP64" s="456"/>
      <x:c r="FQ64" s="456"/>
      <x:c r="FR64" s="456"/>
      <x:c r="FS64" s="456"/>
      <x:c r="FT64" s="456"/>
      <x:c r="FU64" s="456"/>
      <x:c r="FV64" s="456"/>
      <x:c r="FW64" s="456"/>
      <x:c r="FX64" s="456"/>
      <x:c r="FY64" s="456"/>
      <x:c r="FZ64" s="456"/>
      <x:c r="GA64" s="456"/>
      <x:c r="GB64" s="456"/>
      <x:c r="GC64" s="456"/>
      <x:c r="GD64" s="456"/>
      <x:c r="GE64" s="456"/>
      <x:c r="GF64" s="456"/>
      <x:c r="GG64" s="456"/>
      <x:c r="GH64" s="456"/>
      <x:c r="GI64" s="456"/>
      <x:c r="GJ64" s="456"/>
      <x:c r="GK64" s="456"/>
      <x:c r="GL64" s="456"/>
      <x:c r="GM64" s="456"/>
      <x:c r="GN64" s="456"/>
      <x:c r="GO64" s="456"/>
      <x:c r="GP64" s="456"/>
      <x:c r="GQ64" s="456"/>
      <x:c r="GR64" s="456"/>
      <x:c r="GS64" s="456"/>
      <x:c r="GT64" s="456"/>
      <x:c r="GU64" s="456"/>
      <x:c r="GV64" s="456"/>
      <x:c r="GW64" s="456"/>
      <x:c r="GX64" s="456"/>
      <x:c r="GY64" s="456"/>
      <x:c r="GZ64" s="456"/>
      <x:c r="HA64" s="456"/>
      <x:c r="HB64" s="456"/>
      <x:c r="HC64" s="456"/>
      <x:c r="HD64" s="456"/>
      <x:c r="HE64" s="456"/>
      <x:c r="HF64" s="456"/>
      <x:c r="HG64" s="456"/>
      <x:c r="HH64" s="456"/>
      <x:c r="HI64" s="456"/>
      <x:c r="HJ64" s="456"/>
      <x:c r="HK64" s="456"/>
      <x:c r="HL64" s="456"/>
      <x:c r="HM64" s="456"/>
      <x:c r="HN64" s="456"/>
      <x:c r="HO64" s="456"/>
      <x:c r="HP64" s="456"/>
      <x:c r="HQ64" s="456"/>
      <x:c r="HR64" s="456"/>
      <x:c r="HS64" s="456"/>
      <x:c r="HT64" s="456"/>
      <x:c r="HU64" s="456"/>
      <x:c r="HV64" s="456"/>
      <x:c r="HW64" s="456"/>
      <x:c r="HX64" s="456"/>
      <x:c r="HY64" s="456"/>
      <x:c r="HZ64" s="456"/>
      <x:c r="IA64" s="456"/>
      <x:c r="IB64" s="456"/>
      <x:c r="IC64" s="456"/>
      <x:c r="ID64" s="456"/>
      <x:c r="IE64" s="456"/>
      <x:c r="IF64" s="456"/>
      <x:c r="IG64" s="456"/>
      <x:c r="IH64" s="456"/>
      <x:c r="II64" s="456"/>
      <x:c r="IJ64" s="456"/>
      <x:c r="IK64" s="456"/>
      <x:c r="IL64" s="456"/>
      <x:c r="IM64" s="456"/>
    </x:row>
    <x:row r="65" spans="1:247" s="457" customFormat="1" ht="17.449999999999999" customHeight="1">
      <x:c r="A65" s="49" t="s">
        <x:v>3173</x:v>
      </x:c>
      <x:c r="B65" s="50" t="s">
        <x:v>3933</x:v>
      </x:c>
      <x:c r="C65" s="50" t="s">
        <x:v>7577</x:v>
      </x:c>
      <x:c r="D65" s="55" t="s">
        <x:v>3107</x:v>
      </x:c>
      <x:c r="E65" s="52">
        <x:v>11466.4</x:v>
      </x:c>
      <x:c r="F65" s="52">
        <x:v>11536.299999999999</x:v>
      </x:c>
      <x:c r="G65" s="53">
        <x:f t="shared" si="1"/>
        <x:v>69.899999999999636</x:v>
      </x:c>
      <x:c r="H65" s="54" t="s">
        <x:v>7577</x:v>
      </x:c>
      <x:c r="I65" s="456"/>
      <x:c r="J65" s="456"/>
      <x:c r="K65" s="456"/>
      <x:c r="L65" s="456"/>
      <x:c r="M65" s="456"/>
      <x:c r="N65" s="456"/>
      <x:c r="O65" s="456"/>
      <x:c r="P65" s="456"/>
      <x:c r="Q65" s="456"/>
      <x:c r="R65" s="456"/>
      <x:c r="S65" s="456"/>
      <x:c r="T65" s="456"/>
      <x:c r="U65" s="456"/>
      <x:c r="V65" s="456"/>
      <x:c r="W65" s="456"/>
      <x:c r="X65" s="456"/>
      <x:c r="Y65" s="456"/>
      <x:c r="Z65" s="456"/>
      <x:c r="AA65" s="456"/>
      <x:c r="AB65" s="456"/>
      <x:c r="AC65" s="456"/>
      <x:c r="AD65" s="456"/>
      <x:c r="AE65" s="456"/>
      <x:c r="AF65" s="456"/>
      <x:c r="AG65" s="456"/>
      <x:c r="AH65" s="456"/>
      <x:c r="AI65" s="456"/>
      <x:c r="AJ65" s="456"/>
      <x:c r="AK65" s="456"/>
      <x:c r="AL65" s="456"/>
      <x:c r="AM65" s="456"/>
      <x:c r="AN65" s="456"/>
      <x:c r="AO65" s="456"/>
      <x:c r="AP65" s="456"/>
      <x:c r="AQ65" s="456"/>
      <x:c r="AR65" s="456"/>
      <x:c r="AS65" s="456"/>
      <x:c r="AT65" s="456"/>
      <x:c r="AU65" s="456"/>
      <x:c r="AV65" s="456"/>
      <x:c r="AW65" s="456"/>
      <x:c r="AX65" s="456"/>
      <x:c r="AY65" s="456"/>
      <x:c r="AZ65" s="456"/>
      <x:c r="BA65" s="456"/>
      <x:c r="BB65" s="456"/>
      <x:c r="BC65" s="456"/>
      <x:c r="BD65" s="456"/>
      <x:c r="BE65" s="456"/>
      <x:c r="BF65" s="456"/>
      <x:c r="BG65" s="456"/>
      <x:c r="BH65" s="456"/>
      <x:c r="BI65" s="456"/>
      <x:c r="BJ65" s="456"/>
      <x:c r="BK65" s="456"/>
      <x:c r="BL65" s="456"/>
      <x:c r="BM65" s="456"/>
      <x:c r="BN65" s="456"/>
      <x:c r="BO65" s="456"/>
      <x:c r="BP65" s="456"/>
      <x:c r="BQ65" s="456"/>
      <x:c r="BR65" s="456"/>
      <x:c r="BS65" s="456"/>
      <x:c r="BT65" s="456"/>
      <x:c r="BU65" s="456"/>
      <x:c r="BV65" s="456"/>
      <x:c r="BW65" s="456"/>
      <x:c r="BX65" s="456"/>
      <x:c r="BY65" s="456"/>
      <x:c r="BZ65" s="456"/>
      <x:c r="CA65" s="456"/>
      <x:c r="CB65" s="456"/>
      <x:c r="CC65" s="456"/>
      <x:c r="CD65" s="456"/>
      <x:c r="CE65" s="456"/>
      <x:c r="CF65" s="456"/>
      <x:c r="CG65" s="456"/>
      <x:c r="CH65" s="456"/>
      <x:c r="CI65" s="456"/>
      <x:c r="CJ65" s="456"/>
      <x:c r="CK65" s="456"/>
      <x:c r="CL65" s="456"/>
      <x:c r="CM65" s="456"/>
      <x:c r="CN65" s="456"/>
      <x:c r="CO65" s="456"/>
      <x:c r="CP65" s="456"/>
      <x:c r="CQ65" s="456"/>
      <x:c r="CR65" s="456"/>
      <x:c r="CS65" s="456"/>
      <x:c r="CT65" s="456"/>
      <x:c r="CU65" s="456"/>
      <x:c r="CV65" s="456"/>
      <x:c r="CW65" s="456"/>
      <x:c r="CX65" s="456"/>
      <x:c r="CY65" s="456"/>
      <x:c r="CZ65" s="456"/>
      <x:c r="DA65" s="456"/>
      <x:c r="DB65" s="456"/>
      <x:c r="DC65" s="456"/>
      <x:c r="DD65" s="456"/>
      <x:c r="DE65" s="456"/>
      <x:c r="DF65" s="456"/>
      <x:c r="DG65" s="456"/>
      <x:c r="DH65" s="456"/>
      <x:c r="DI65" s="456"/>
      <x:c r="DJ65" s="456"/>
      <x:c r="DK65" s="456"/>
      <x:c r="DL65" s="456"/>
      <x:c r="DM65" s="456"/>
      <x:c r="DN65" s="456"/>
      <x:c r="DO65" s="456"/>
      <x:c r="DP65" s="456"/>
      <x:c r="DQ65" s="456"/>
      <x:c r="DR65" s="456"/>
      <x:c r="DS65" s="456"/>
      <x:c r="DT65" s="456"/>
      <x:c r="DU65" s="456"/>
      <x:c r="DV65" s="456"/>
      <x:c r="DW65" s="456"/>
      <x:c r="DX65" s="456"/>
      <x:c r="DY65" s="456"/>
      <x:c r="DZ65" s="456"/>
      <x:c r="EA65" s="456"/>
      <x:c r="EB65" s="456"/>
      <x:c r="EC65" s="456"/>
      <x:c r="ED65" s="456"/>
      <x:c r="EE65" s="456"/>
      <x:c r="EF65" s="456"/>
      <x:c r="EG65" s="456"/>
      <x:c r="EH65" s="456"/>
      <x:c r="EI65" s="456"/>
      <x:c r="EJ65" s="456"/>
      <x:c r="EK65" s="456"/>
      <x:c r="EL65" s="456"/>
      <x:c r="EM65" s="456"/>
      <x:c r="EN65" s="456"/>
      <x:c r="EO65" s="456"/>
      <x:c r="EP65" s="456"/>
      <x:c r="EQ65" s="456"/>
      <x:c r="ER65" s="456"/>
      <x:c r="ES65" s="456"/>
      <x:c r="ET65" s="456"/>
      <x:c r="EU65" s="456"/>
      <x:c r="EV65" s="456"/>
      <x:c r="EW65" s="456"/>
      <x:c r="EX65" s="456"/>
      <x:c r="EY65" s="456"/>
      <x:c r="EZ65" s="456"/>
      <x:c r="FA65" s="456"/>
      <x:c r="FB65" s="456"/>
      <x:c r="FC65" s="456"/>
      <x:c r="FD65" s="456"/>
      <x:c r="FE65" s="456"/>
      <x:c r="FF65" s="456"/>
      <x:c r="FG65" s="456"/>
      <x:c r="FH65" s="456"/>
      <x:c r="FI65" s="456"/>
      <x:c r="FJ65" s="456"/>
      <x:c r="FK65" s="456"/>
      <x:c r="FL65" s="456"/>
      <x:c r="FM65" s="456"/>
      <x:c r="FN65" s="456"/>
      <x:c r="FO65" s="456"/>
      <x:c r="FP65" s="456"/>
      <x:c r="FQ65" s="456"/>
      <x:c r="FR65" s="456"/>
      <x:c r="FS65" s="456"/>
      <x:c r="FT65" s="456"/>
      <x:c r="FU65" s="456"/>
      <x:c r="FV65" s="456"/>
      <x:c r="FW65" s="456"/>
      <x:c r="FX65" s="456"/>
      <x:c r="FY65" s="456"/>
      <x:c r="FZ65" s="456"/>
      <x:c r="GA65" s="456"/>
      <x:c r="GB65" s="456"/>
      <x:c r="GC65" s="456"/>
      <x:c r="GD65" s="456"/>
      <x:c r="GE65" s="456"/>
      <x:c r="GF65" s="456"/>
      <x:c r="GG65" s="456"/>
      <x:c r="GH65" s="456"/>
      <x:c r="GI65" s="456"/>
      <x:c r="GJ65" s="456"/>
      <x:c r="GK65" s="456"/>
      <x:c r="GL65" s="456"/>
      <x:c r="GM65" s="456"/>
      <x:c r="GN65" s="456"/>
      <x:c r="GO65" s="456"/>
      <x:c r="GP65" s="456"/>
      <x:c r="GQ65" s="456"/>
      <x:c r="GR65" s="456"/>
      <x:c r="GS65" s="456"/>
      <x:c r="GT65" s="456"/>
      <x:c r="GU65" s="456"/>
      <x:c r="GV65" s="456"/>
      <x:c r="GW65" s="456"/>
      <x:c r="GX65" s="456"/>
      <x:c r="GY65" s="456"/>
      <x:c r="GZ65" s="456"/>
      <x:c r="HA65" s="456"/>
      <x:c r="HB65" s="456"/>
      <x:c r="HC65" s="456"/>
      <x:c r="HD65" s="456"/>
      <x:c r="HE65" s="456"/>
      <x:c r="HF65" s="456"/>
      <x:c r="HG65" s="456"/>
      <x:c r="HH65" s="456"/>
      <x:c r="HI65" s="456"/>
      <x:c r="HJ65" s="456"/>
      <x:c r="HK65" s="456"/>
      <x:c r="HL65" s="456"/>
      <x:c r="HM65" s="456"/>
      <x:c r="HN65" s="456"/>
      <x:c r="HO65" s="456"/>
      <x:c r="HP65" s="456"/>
      <x:c r="HQ65" s="456"/>
      <x:c r="HR65" s="456"/>
      <x:c r="HS65" s="456"/>
      <x:c r="HT65" s="456"/>
      <x:c r="HU65" s="456"/>
      <x:c r="HV65" s="456"/>
      <x:c r="HW65" s="456"/>
      <x:c r="HX65" s="456"/>
      <x:c r="HY65" s="456"/>
      <x:c r="HZ65" s="456"/>
      <x:c r="IA65" s="456"/>
      <x:c r="IB65" s="456"/>
      <x:c r="IC65" s="456"/>
      <x:c r="ID65" s="456"/>
      <x:c r="IE65" s="456"/>
      <x:c r="IF65" s="456"/>
      <x:c r="IG65" s="456"/>
      <x:c r="IH65" s="456"/>
      <x:c r="II65" s="456"/>
      <x:c r="IJ65" s="456"/>
      <x:c r="IK65" s="456"/>
      <x:c r="IL65" s="456"/>
      <x:c r="IM65" s="456"/>
    </x:row>
    <x:row r="66" spans="1:247" s="457" customFormat="1" ht="17.449999999999999" customHeight="1">
      <x:c r="A66" s="49" t="s">
        <x:v>4586</x:v>
      </x:c>
      <x:c r="B66" s="50" t="s">
        <x:v>3933</x:v>
      </x:c>
      <x:c r="C66" s="50"/>
      <x:c r="D66" s="55" t="s">
        <x:v>2696</x:v>
      </x:c>
      <x:c r="E66" s="52">
        <x:v>0</x:v>
      </x:c>
      <x:c r="F66" s="52">
        <x:v>662</x:v>
      </x:c>
      <x:c r="G66" s="53">
        <x:f t="shared" si="1"/>
        <x:v>662</x:v>
      </x:c>
      <x:c r="H66" s="54" t="s">
        <x:v>5263</x:v>
      </x:c>
      <x:c r="I66" s="456"/>
      <x:c r="J66" s="456"/>
      <x:c r="K66" s="456"/>
      <x:c r="L66" s="456"/>
      <x:c r="M66" s="456"/>
      <x:c r="N66" s="456"/>
      <x:c r="O66" s="456"/>
      <x:c r="P66" s="456"/>
      <x:c r="Q66" s="456"/>
      <x:c r="R66" s="456"/>
      <x:c r="S66" s="456"/>
      <x:c r="T66" s="456"/>
      <x:c r="U66" s="456"/>
      <x:c r="V66" s="456"/>
      <x:c r="W66" s="456"/>
      <x:c r="X66" s="456"/>
      <x:c r="Y66" s="456"/>
      <x:c r="Z66" s="456"/>
      <x:c r="AA66" s="456"/>
      <x:c r="AB66" s="456"/>
      <x:c r="AC66" s="456"/>
      <x:c r="AD66" s="456"/>
      <x:c r="AE66" s="456"/>
      <x:c r="AF66" s="456"/>
      <x:c r="AG66" s="456"/>
      <x:c r="AH66" s="456"/>
      <x:c r="AI66" s="456"/>
      <x:c r="AJ66" s="456"/>
      <x:c r="AK66" s="456"/>
      <x:c r="AL66" s="456"/>
      <x:c r="AM66" s="456"/>
      <x:c r="AN66" s="456"/>
      <x:c r="AO66" s="456"/>
      <x:c r="AP66" s="456"/>
      <x:c r="AQ66" s="456"/>
      <x:c r="AR66" s="456"/>
      <x:c r="AS66" s="456"/>
      <x:c r="AT66" s="456"/>
      <x:c r="AU66" s="456"/>
      <x:c r="AV66" s="456"/>
      <x:c r="AW66" s="456"/>
      <x:c r="AX66" s="456"/>
      <x:c r="AY66" s="456"/>
      <x:c r="AZ66" s="456"/>
      <x:c r="BA66" s="456"/>
      <x:c r="BB66" s="456"/>
      <x:c r="BC66" s="456"/>
      <x:c r="BD66" s="456"/>
      <x:c r="BE66" s="456"/>
      <x:c r="BF66" s="456"/>
      <x:c r="BG66" s="456"/>
      <x:c r="BH66" s="456"/>
      <x:c r="BI66" s="456"/>
      <x:c r="BJ66" s="456"/>
      <x:c r="BK66" s="456"/>
      <x:c r="BL66" s="456"/>
      <x:c r="BM66" s="456"/>
      <x:c r="BN66" s="456"/>
      <x:c r="BO66" s="456"/>
      <x:c r="BP66" s="456"/>
      <x:c r="BQ66" s="456"/>
      <x:c r="BR66" s="456"/>
      <x:c r="BS66" s="456"/>
      <x:c r="BT66" s="456"/>
      <x:c r="BU66" s="456"/>
      <x:c r="BV66" s="456"/>
      <x:c r="BW66" s="456"/>
      <x:c r="BX66" s="456"/>
      <x:c r="BY66" s="456"/>
      <x:c r="BZ66" s="456"/>
      <x:c r="CA66" s="456"/>
      <x:c r="CB66" s="456"/>
      <x:c r="CC66" s="456"/>
      <x:c r="CD66" s="456"/>
      <x:c r="CE66" s="456"/>
      <x:c r="CF66" s="456"/>
      <x:c r="CG66" s="456"/>
      <x:c r="CH66" s="456"/>
      <x:c r="CI66" s="456"/>
      <x:c r="CJ66" s="456"/>
      <x:c r="CK66" s="456"/>
      <x:c r="CL66" s="456"/>
      <x:c r="CM66" s="456"/>
      <x:c r="CN66" s="456"/>
      <x:c r="CO66" s="456"/>
      <x:c r="CP66" s="456"/>
      <x:c r="CQ66" s="456"/>
      <x:c r="CR66" s="456"/>
      <x:c r="CS66" s="456"/>
      <x:c r="CT66" s="456"/>
      <x:c r="CU66" s="456"/>
      <x:c r="CV66" s="456"/>
      <x:c r="CW66" s="456"/>
      <x:c r="CX66" s="456"/>
      <x:c r="CY66" s="456"/>
      <x:c r="CZ66" s="456"/>
      <x:c r="DA66" s="456"/>
      <x:c r="DB66" s="456"/>
      <x:c r="DC66" s="456"/>
      <x:c r="DD66" s="456"/>
      <x:c r="DE66" s="456"/>
      <x:c r="DF66" s="456"/>
      <x:c r="DG66" s="456"/>
      <x:c r="DH66" s="456"/>
      <x:c r="DI66" s="456"/>
      <x:c r="DJ66" s="456"/>
      <x:c r="DK66" s="456"/>
      <x:c r="DL66" s="456"/>
      <x:c r="DM66" s="456"/>
      <x:c r="DN66" s="456"/>
      <x:c r="DO66" s="456"/>
      <x:c r="DP66" s="456"/>
      <x:c r="DQ66" s="456"/>
      <x:c r="DR66" s="456"/>
      <x:c r="DS66" s="456"/>
      <x:c r="DT66" s="456"/>
      <x:c r="DU66" s="456"/>
      <x:c r="DV66" s="456"/>
      <x:c r="DW66" s="456"/>
      <x:c r="DX66" s="456"/>
      <x:c r="DY66" s="456"/>
      <x:c r="DZ66" s="456"/>
      <x:c r="EA66" s="456"/>
      <x:c r="EB66" s="456"/>
      <x:c r="EC66" s="456"/>
      <x:c r="ED66" s="456"/>
      <x:c r="EE66" s="456"/>
      <x:c r="EF66" s="456"/>
      <x:c r="EG66" s="456"/>
      <x:c r="EH66" s="456"/>
      <x:c r="EI66" s="456"/>
      <x:c r="EJ66" s="456"/>
      <x:c r="EK66" s="456"/>
      <x:c r="EL66" s="456"/>
      <x:c r="EM66" s="456"/>
      <x:c r="EN66" s="456"/>
      <x:c r="EO66" s="456"/>
      <x:c r="EP66" s="456"/>
      <x:c r="EQ66" s="456"/>
      <x:c r="ER66" s="456"/>
      <x:c r="ES66" s="456"/>
      <x:c r="ET66" s="456"/>
      <x:c r="EU66" s="456"/>
      <x:c r="EV66" s="456"/>
      <x:c r="EW66" s="456"/>
      <x:c r="EX66" s="456"/>
      <x:c r="EY66" s="456"/>
      <x:c r="EZ66" s="456"/>
      <x:c r="FA66" s="456"/>
      <x:c r="FB66" s="456"/>
      <x:c r="FC66" s="456"/>
      <x:c r="FD66" s="456"/>
      <x:c r="FE66" s="456"/>
      <x:c r="FF66" s="456"/>
      <x:c r="FG66" s="456"/>
      <x:c r="FH66" s="456"/>
      <x:c r="FI66" s="456"/>
      <x:c r="FJ66" s="456"/>
      <x:c r="FK66" s="456"/>
      <x:c r="FL66" s="456"/>
      <x:c r="FM66" s="456"/>
      <x:c r="FN66" s="456"/>
      <x:c r="FO66" s="456"/>
      <x:c r="FP66" s="456"/>
      <x:c r="FQ66" s="456"/>
      <x:c r="FR66" s="456"/>
      <x:c r="FS66" s="456"/>
      <x:c r="FT66" s="456"/>
      <x:c r="FU66" s="456"/>
      <x:c r="FV66" s="456"/>
      <x:c r="FW66" s="456"/>
      <x:c r="FX66" s="456"/>
      <x:c r="FY66" s="456"/>
      <x:c r="FZ66" s="456"/>
      <x:c r="GA66" s="456"/>
      <x:c r="GB66" s="456"/>
      <x:c r="GC66" s="456"/>
      <x:c r="GD66" s="456"/>
      <x:c r="GE66" s="456"/>
      <x:c r="GF66" s="456"/>
      <x:c r="GG66" s="456"/>
      <x:c r="GH66" s="456"/>
      <x:c r="GI66" s="456"/>
      <x:c r="GJ66" s="456"/>
      <x:c r="GK66" s="456"/>
      <x:c r="GL66" s="456"/>
      <x:c r="GM66" s="456"/>
      <x:c r="GN66" s="456"/>
      <x:c r="GO66" s="456"/>
      <x:c r="GP66" s="456"/>
      <x:c r="GQ66" s="456"/>
      <x:c r="GR66" s="456"/>
      <x:c r="GS66" s="456"/>
      <x:c r="GT66" s="456"/>
      <x:c r="GU66" s="456"/>
      <x:c r="GV66" s="456"/>
      <x:c r="GW66" s="456"/>
      <x:c r="GX66" s="456"/>
      <x:c r="GY66" s="456"/>
      <x:c r="GZ66" s="456"/>
      <x:c r="HA66" s="456"/>
      <x:c r="HB66" s="456"/>
      <x:c r="HC66" s="456"/>
      <x:c r="HD66" s="456"/>
      <x:c r="HE66" s="456"/>
      <x:c r="HF66" s="456"/>
      <x:c r="HG66" s="456"/>
      <x:c r="HH66" s="456"/>
      <x:c r="HI66" s="456"/>
      <x:c r="HJ66" s="456"/>
      <x:c r="HK66" s="456"/>
      <x:c r="HL66" s="456"/>
      <x:c r="HM66" s="456"/>
      <x:c r="HN66" s="456"/>
      <x:c r="HO66" s="456"/>
      <x:c r="HP66" s="456"/>
      <x:c r="HQ66" s="456"/>
      <x:c r="HR66" s="456"/>
      <x:c r="HS66" s="456"/>
      <x:c r="HT66" s="456"/>
      <x:c r="HU66" s="456"/>
      <x:c r="HV66" s="456"/>
      <x:c r="HW66" s="456"/>
      <x:c r="HX66" s="456"/>
      <x:c r="HY66" s="456"/>
      <x:c r="HZ66" s="456"/>
      <x:c r="IA66" s="456"/>
      <x:c r="IB66" s="456"/>
      <x:c r="IC66" s="456"/>
      <x:c r="ID66" s="456"/>
      <x:c r="IE66" s="456"/>
      <x:c r="IF66" s="456"/>
      <x:c r="IG66" s="456"/>
      <x:c r="IH66" s="456"/>
      <x:c r="II66" s="456"/>
      <x:c r="IJ66" s="456"/>
      <x:c r="IK66" s="456"/>
      <x:c r="IL66" s="456"/>
      <x:c r="IM66" s="456"/>
    </x:row>
    <x:row r="67" spans="1:247" s="457" customFormat="1" ht="17.449999999999999" customHeight="1">
      <x:c r="A67" s="49" t="s">
        <x:v>4586</x:v>
      </x:c>
      <x:c r="B67" s="50" t="s">
        <x:v>3933</x:v>
      </x:c>
      <x:c r="C67" s="50"/>
      <x:c r="D67" s="55" t="s">
        <x:v>3088</x:v>
      </x:c>
      <x:c r="E67" s="52">
        <x:v>0</x:v>
      </x:c>
      <x:c r="F67" s="52">
        <x:v>998.5</x:v>
      </x:c>
      <x:c r="G67" s="53">
        <x:f t="shared" si="1"/>
        <x:v>998.5</x:v>
      </x:c>
      <x:c r="H67" s="54" t="s">
        <x:v>5263</x:v>
      </x:c>
      <x:c r="I67" s="456"/>
      <x:c r="J67" s="456"/>
      <x:c r="K67" s="456"/>
      <x:c r="L67" s="456"/>
      <x:c r="M67" s="456"/>
      <x:c r="N67" s="456"/>
      <x:c r="O67" s="456"/>
      <x:c r="P67" s="456"/>
      <x:c r="Q67" s="456"/>
      <x:c r="R67" s="456"/>
      <x:c r="S67" s="456"/>
      <x:c r="T67" s="456"/>
      <x:c r="U67" s="456"/>
      <x:c r="V67" s="456"/>
      <x:c r="W67" s="456"/>
      <x:c r="X67" s="456"/>
      <x:c r="Y67" s="456"/>
      <x:c r="Z67" s="456"/>
      <x:c r="AA67" s="456"/>
      <x:c r="AB67" s="456"/>
      <x:c r="AC67" s="456"/>
      <x:c r="AD67" s="456"/>
      <x:c r="AE67" s="456"/>
      <x:c r="AF67" s="456"/>
      <x:c r="AG67" s="456"/>
      <x:c r="AH67" s="456"/>
      <x:c r="AI67" s="456"/>
      <x:c r="AJ67" s="456"/>
      <x:c r="AK67" s="456"/>
      <x:c r="AL67" s="456"/>
      <x:c r="AM67" s="456"/>
      <x:c r="AN67" s="456"/>
      <x:c r="AO67" s="456"/>
      <x:c r="AP67" s="456"/>
      <x:c r="AQ67" s="456"/>
      <x:c r="AR67" s="456"/>
      <x:c r="AS67" s="456"/>
      <x:c r="AT67" s="456"/>
      <x:c r="AU67" s="456"/>
      <x:c r="AV67" s="456"/>
      <x:c r="AW67" s="456"/>
      <x:c r="AX67" s="456"/>
      <x:c r="AY67" s="456"/>
      <x:c r="AZ67" s="456"/>
      <x:c r="BA67" s="456"/>
      <x:c r="BB67" s="456"/>
      <x:c r="BC67" s="456"/>
      <x:c r="BD67" s="456"/>
      <x:c r="BE67" s="456"/>
      <x:c r="BF67" s="456"/>
      <x:c r="BG67" s="456"/>
      <x:c r="BH67" s="456"/>
      <x:c r="BI67" s="456"/>
      <x:c r="BJ67" s="456"/>
      <x:c r="BK67" s="456"/>
      <x:c r="BL67" s="456"/>
      <x:c r="BM67" s="456"/>
      <x:c r="BN67" s="456"/>
      <x:c r="BO67" s="456"/>
      <x:c r="BP67" s="456"/>
      <x:c r="BQ67" s="456"/>
      <x:c r="BR67" s="456"/>
      <x:c r="BS67" s="456"/>
      <x:c r="BT67" s="456"/>
      <x:c r="BU67" s="456"/>
      <x:c r="BV67" s="456"/>
      <x:c r="BW67" s="456"/>
      <x:c r="BX67" s="456"/>
      <x:c r="BY67" s="456"/>
      <x:c r="BZ67" s="456"/>
      <x:c r="CA67" s="456"/>
      <x:c r="CB67" s="456"/>
      <x:c r="CC67" s="456"/>
      <x:c r="CD67" s="456"/>
      <x:c r="CE67" s="456"/>
      <x:c r="CF67" s="456"/>
      <x:c r="CG67" s="456"/>
      <x:c r="CH67" s="456"/>
      <x:c r="CI67" s="456"/>
      <x:c r="CJ67" s="456"/>
      <x:c r="CK67" s="456"/>
      <x:c r="CL67" s="456"/>
      <x:c r="CM67" s="456"/>
      <x:c r="CN67" s="456"/>
      <x:c r="CO67" s="456"/>
      <x:c r="CP67" s="456"/>
      <x:c r="CQ67" s="456"/>
      <x:c r="CR67" s="456"/>
      <x:c r="CS67" s="456"/>
      <x:c r="CT67" s="456"/>
      <x:c r="CU67" s="456"/>
      <x:c r="CV67" s="456"/>
      <x:c r="CW67" s="456"/>
      <x:c r="CX67" s="456"/>
      <x:c r="CY67" s="456"/>
      <x:c r="CZ67" s="456"/>
      <x:c r="DA67" s="456"/>
      <x:c r="DB67" s="456"/>
      <x:c r="DC67" s="456"/>
      <x:c r="DD67" s="456"/>
      <x:c r="DE67" s="456"/>
      <x:c r="DF67" s="456"/>
      <x:c r="DG67" s="456"/>
      <x:c r="DH67" s="456"/>
      <x:c r="DI67" s="456"/>
      <x:c r="DJ67" s="456"/>
      <x:c r="DK67" s="456"/>
      <x:c r="DL67" s="456"/>
      <x:c r="DM67" s="456"/>
      <x:c r="DN67" s="456"/>
      <x:c r="DO67" s="456"/>
      <x:c r="DP67" s="456"/>
      <x:c r="DQ67" s="456"/>
      <x:c r="DR67" s="456"/>
      <x:c r="DS67" s="456"/>
      <x:c r="DT67" s="456"/>
      <x:c r="DU67" s="456"/>
      <x:c r="DV67" s="456"/>
      <x:c r="DW67" s="456"/>
      <x:c r="DX67" s="456"/>
      <x:c r="DY67" s="456"/>
      <x:c r="DZ67" s="456"/>
      <x:c r="EA67" s="456"/>
      <x:c r="EB67" s="456"/>
      <x:c r="EC67" s="456"/>
      <x:c r="ED67" s="456"/>
      <x:c r="EE67" s="456"/>
      <x:c r="EF67" s="456"/>
      <x:c r="EG67" s="456"/>
      <x:c r="EH67" s="456"/>
      <x:c r="EI67" s="456"/>
      <x:c r="EJ67" s="456"/>
      <x:c r="EK67" s="456"/>
      <x:c r="EL67" s="456"/>
      <x:c r="EM67" s="456"/>
      <x:c r="EN67" s="456"/>
      <x:c r="EO67" s="456"/>
      <x:c r="EP67" s="456"/>
      <x:c r="EQ67" s="456"/>
      <x:c r="ER67" s="456"/>
      <x:c r="ES67" s="456"/>
      <x:c r="ET67" s="456"/>
      <x:c r="EU67" s="456"/>
      <x:c r="EV67" s="456"/>
      <x:c r="EW67" s="456"/>
      <x:c r="EX67" s="456"/>
      <x:c r="EY67" s="456"/>
      <x:c r="EZ67" s="456"/>
      <x:c r="FA67" s="456"/>
      <x:c r="FB67" s="456"/>
      <x:c r="FC67" s="456"/>
      <x:c r="FD67" s="456"/>
      <x:c r="FE67" s="456"/>
      <x:c r="FF67" s="456"/>
      <x:c r="FG67" s="456"/>
      <x:c r="FH67" s="456"/>
      <x:c r="FI67" s="456"/>
      <x:c r="FJ67" s="456"/>
      <x:c r="FK67" s="456"/>
      <x:c r="FL67" s="456"/>
      <x:c r="FM67" s="456"/>
      <x:c r="FN67" s="456"/>
      <x:c r="FO67" s="456"/>
      <x:c r="FP67" s="456"/>
      <x:c r="FQ67" s="456"/>
      <x:c r="FR67" s="456"/>
      <x:c r="FS67" s="456"/>
      <x:c r="FT67" s="456"/>
      <x:c r="FU67" s="456"/>
      <x:c r="FV67" s="456"/>
      <x:c r="FW67" s="456"/>
      <x:c r="FX67" s="456"/>
      <x:c r="FY67" s="456"/>
      <x:c r="FZ67" s="456"/>
      <x:c r="GA67" s="456"/>
      <x:c r="GB67" s="456"/>
      <x:c r="GC67" s="456"/>
      <x:c r="GD67" s="456"/>
      <x:c r="GE67" s="456"/>
      <x:c r="GF67" s="456"/>
      <x:c r="GG67" s="456"/>
      <x:c r="GH67" s="456"/>
      <x:c r="GI67" s="456"/>
      <x:c r="GJ67" s="456"/>
      <x:c r="GK67" s="456"/>
      <x:c r="GL67" s="456"/>
      <x:c r="GM67" s="456"/>
      <x:c r="GN67" s="456"/>
      <x:c r="GO67" s="456"/>
      <x:c r="GP67" s="456"/>
      <x:c r="GQ67" s="456"/>
      <x:c r="GR67" s="456"/>
      <x:c r="GS67" s="456"/>
      <x:c r="GT67" s="456"/>
      <x:c r="GU67" s="456"/>
      <x:c r="GV67" s="456"/>
      <x:c r="GW67" s="456"/>
      <x:c r="GX67" s="456"/>
      <x:c r="GY67" s="456"/>
      <x:c r="GZ67" s="456"/>
      <x:c r="HA67" s="456"/>
      <x:c r="HB67" s="456"/>
      <x:c r="HC67" s="456"/>
      <x:c r="HD67" s="456"/>
      <x:c r="HE67" s="456"/>
      <x:c r="HF67" s="456"/>
      <x:c r="HG67" s="456"/>
      <x:c r="HH67" s="456"/>
      <x:c r="HI67" s="456"/>
      <x:c r="HJ67" s="456"/>
      <x:c r="HK67" s="456"/>
      <x:c r="HL67" s="456"/>
      <x:c r="HM67" s="456"/>
      <x:c r="HN67" s="456"/>
      <x:c r="HO67" s="456"/>
      <x:c r="HP67" s="456"/>
      <x:c r="HQ67" s="456"/>
      <x:c r="HR67" s="456"/>
      <x:c r="HS67" s="456"/>
      <x:c r="HT67" s="456"/>
      <x:c r="HU67" s="456"/>
      <x:c r="HV67" s="456"/>
      <x:c r="HW67" s="456"/>
      <x:c r="HX67" s="456"/>
      <x:c r="HY67" s="456"/>
      <x:c r="HZ67" s="456"/>
      <x:c r="IA67" s="456"/>
      <x:c r="IB67" s="456"/>
      <x:c r="IC67" s="456"/>
      <x:c r="ID67" s="456"/>
      <x:c r="IE67" s="456"/>
      <x:c r="IF67" s="456"/>
      <x:c r="IG67" s="456"/>
      <x:c r="IH67" s="456"/>
      <x:c r="II67" s="456"/>
      <x:c r="IJ67" s="456"/>
      <x:c r="IK67" s="456"/>
      <x:c r="IL67" s="456"/>
      <x:c r="IM67" s="456"/>
    </x:row>
    <x:row r="68" spans="1:247" s="457" customFormat="1" ht="17.449999999999999" customHeight="1">
      <x:c r="A68" s="49" t="s">
        <x:v>7094</x:v>
      </x:c>
      <x:c r="B68" s="50" t="s">
        <x:v>4159</x:v>
      </x:c>
      <x:c r="C68" s="50" t="s">
        <x:v>5586</x:v>
      </x:c>
      <x:c r="D68" s="55" t="s">
        <x:v>4029</x:v>
      </x:c>
      <x:c r="E68" s="52">
        <x:v>1446.0999999999999</x:v>
      </x:c>
      <x:c r="F68" s="52">
        <x:v>4687.1000000000004</x:v>
      </x:c>
      <x:c r="G68" s="53">
        <x:f t="shared" si="1"/>
        <x:v>3241.0000000000005</x:v>
      </x:c>
      <x:c r="H68" s="54" t="s">
        <x:v>2527</x:v>
      </x:c>
      <x:c r="I68" s="456"/>
      <x:c r="J68" s="456"/>
      <x:c r="K68" s="456"/>
      <x:c r="L68" s="456"/>
      <x:c r="M68" s="456"/>
      <x:c r="N68" s="456"/>
      <x:c r="O68" s="456"/>
      <x:c r="P68" s="456"/>
      <x:c r="Q68" s="456"/>
      <x:c r="R68" s="456"/>
      <x:c r="S68" s="456"/>
      <x:c r="T68" s="456"/>
      <x:c r="U68" s="456"/>
      <x:c r="V68" s="456"/>
      <x:c r="W68" s="456"/>
      <x:c r="X68" s="456"/>
      <x:c r="Y68" s="456"/>
      <x:c r="Z68" s="456"/>
      <x:c r="AA68" s="456"/>
      <x:c r="AB68" s="456"/>
      <x:c r="AC68" s="456"/>
      <x:c r="AD68" s="456"/>
      <x:c r="AE68" s="456"/>
      <x:c r="AF68" s="456"/>
      <x:c r="AG68" s="456"/>
      <x:c r="AH68" s="456"/>
      <x:c r="AI68" s="456"/>
      <x:c r="AJ68" s="456"/>
      <x:c r="AK68" s="456"/>
      <x:c r="AL68" s="456"/>
      <x:c r="AM68" s="456"/>
      <x:c r="AN68" s="456"/>
      <x:c r="AO68" s="456"/>
      <x:c r="AP68" s="456"/>
      <x:c r="AQ68" s="456"/>
      <x:c r="AR68" s="456"/>
      <x:c r="AS68" s="456"/>
      <x:c r="AT68" s="456"/>
      <x:c r="AU68" s="456"/>
      <x:c r="AV68" s="456"/>
      <x:c r="AW68" s="456"/>
      <x:c r="AX68" s="456"/>
      <x:c r="AY68" s="456"/>
      <x:c r="AZ68" s="456"/>
      <x:c r="BA68" s="456"/>
      <x:c r="BB68" s="456"/>
      <x:c r="BC68" s="456"/>
      <x:c r="BD68" s="456"/>
      <x:c r="BE68" s="456"/>
      <x:c r="BF68" s="456"/>
      <x:c r="BG68" s="456"/>
      <x:c r="BH68" s="456"/>
      <x:c r="BI68" s="456"/>
      <x:c r="BJ68" s="456"/>
      <x:c r="BK68" s="456"/>
      <x:c r="BL68" s="456"/>
      <x:c r="BM68" s="456"/>
      <x:c r="BN68" s="456"/>
      <x:c r="BO68" s="456"/>
      <x:c r="BP68" s="456"/>
      <x:c r="BQ68" s="456"/>
      <x:c r="BR68" s="456"/>
      <x:c r="BS68" s="456"/>
      <x:c r="BT68" s="456"/>
      <x:c r="BU68" s="456"/>
      <x:c r="BV68" s="456"/>
      <x:c r="BW68" s="456"/>
      <x:c r="BX68" s="456"/>
      <x:c r="BY68" s="456"/>
      <x:c r="BZ68" s="456"/>
      <x:c r="CA68" s="456"/>
      <x:c r="CB68" s="456"/>
      <x:c r="CC68" s="456"/>
      <x:c r="CD68" s="456"/>
      <x:c r="CE68" s="456"/>
      <x:c r="CF68" s="456"/>
      <x:c r="CG68" s="456"/>
      <x:c r="CH68" s="456"/>
      <x:c r="CI68" s="456"/>
      <x:c r="CJ68" s="456"/>
      <x:c r="CK68" s="456"/>
      <x:c r="CL68" s="456"/>
      <x:c r="CM68" s="456"/>
      <x:c r="CN68" s="456"/>
      <x:c r="CO68" s="456"/>
      <x:c r="CP68" s="456"/>
      <x:c r="CQ68" s="456"/>
      <x:c r="CR68" s="456"/>
      <x:c r="CS68" s="456"/>
      <x:c r="CT68" s="456"/>
      <x:c r="CU68" s="456"/>
      <x:c r="CV68" s="456"/>
      <x:c r="CW68" s="456"/>
      <x:c r="CX68" s="456"/>
      <x:c r="CY68" s="456"/>
      <x:c r="CZ68" s="456"/>
      <x:c r="DA68" s="456"/>
      <x:c r="DB68" s="456"/>
      <x:c r="DC68" s="456"/>
      <x:c r="DD68" s="456"/>
      <x:c r="DE68" s="456"/>
      <x:c r="DF68" s="456"/>
      <x:c r="DG68" s="456"/>
      <x:c r="DH68" s="456"/>
      <x:c r="DI68" s="456"/>
      <x:c r="DJ68" s="456"/>
      <x:c r="DK68" s="456"/>
      <x:c r="DL68" s="456"/>
      <x:c r="DM68" s="456"/>
      <x:c r="DN68" s="456"/>
      <x:c r="DO68" s="456"/>
      <x:c r="DP68" s="456"/>
      <x:c r="DQ68" s="456"/>
      <x:c r="DR68" s="456"/>
      <x:c r="DS68" s="456"/>
      <x:c r="DT68" s="456"/>
      <x:c r="DU68" s="456"/>
      <x:c r="DV68" s="456"/>
      <x:c r="DW68" s="456"/>
      <x:c r="DX68" s="456"/>
      <x:c r="DY68" s="456"/>
      <x:c r="DZ68" s="456"/>
      <x:c r="EA68" s="456"/>
      <x:c r="EB68" s="456"/>
      <x:c r="EC68" s="456"/>
      <x:c r="ED68" s="456"/>
      <x:c r="EE68" s="456"/>
      <x:c r="EF68" s="456"/>
      <x:c r="EG68" s="456"/>
      <x:c r="EH68" s="456"/>
      <x:c r="EI68" s="456"/>
      <x:c r="EJ68" s="456"/>
      <x:c r="EK68" s="456"/>
      <x:c r="EL68" s="456"/>
      <x:c r="EM68" s="456"/>
      <x:c r="EN68" s="456"/>
      <x:c r="EO68" s="456"/>
      <x:c r="EP68" s="456"/>
      <x:c r="EQ68" s="456"/>
      <x:c r="ER68" s="456"/>
      <x:c r="ES68" s="456"/>
      <x:c r="ET68" s="456"/>
      <x:c r="EU68" s="456"/>
      <x:c r="EV68" s="456"/>
      <x:c r="EW68" s="456"/>
      <x:c r="EX68" s="456"/>
      <x:c r="EY68" s="456"/>
      <x:c r="EZ68" s="456"/>
      <x:c r="FA68" s="456"/>
      <x:c r="FB68" s="456"/>
      <x:c r="FC68" s="456"/>
      <x:c r="FD68" s="456"/>
      <x:c r="FE68" s="456"/>
      <x:c r="FF68" s="456"/>
      <x:c r="FG68" s="456"/>
      <x:c r="FH68" s="456"/>
      <x:c r="FI68" s="456"/>
      <x:c r="FJ68" s="456"/>
      <x:c r="FK68" s="456"/>
      <x:c r="FL68" s="456"/>
      <x:c r="FM68" s="456"/>
      <x:c r="FN68" s="456"/>
      <x:c r="FO68" s="456"/>
      <x:c r="FP68" s="456"/>
      <x:c r="FQ68" s="456"/>
      <x:c r="FR68" s="456"/>
      <x:c r="FS68" s="456"/>
      <x:c r="FT68" s="456"/>
      <x:c r="FU68" s="456"/>
      <x:c r="FV68" s="456"/>
      <x:c r="FW68" s="456"/>
      <x:c r="FX68" s="456"/>
      <x:c r="FY68" s="456"/>
      <x:c r="FZ68" s="456"/>
      <x:c r="GA68" s="456"/>
      <x:c r="GB68" s="456"/>
      <x:c r="GC68" s="456"/>
      <x:c r="GD68" s="456"/>
      <x:c r="GE68" s="456"/>
      <x:c r="GF68" s="456"/>
      <x:c r="GG68" s="456"/>
      <x:c r="GH68" s="456"/>
      <x:c r="GI68" s="456"/>
      <x:c r="GJ68" s="456"/>
      <x:c r="GK68" s="456"/>
      <x:c r="GL68" s="456"/>
      <x:c r="GM68" s="456"/>
      <x:c r="GN68" s="456"/>
      <x:c r="GO68" s="456"/>
      <x:c r="GP68" s="456"/>
      <x:c r="GQ68" s="456"/>
      <x:c r="GR68" s="456"/>
      <x:c r="GS68" s="456"/>
      <x:c r="GT68" s="456"/>
      <x:c r="GU68" s="456"/>
      <x:c r="GV68" s="456"/>
      <x:c r="GW68" s="456"/>
      <x:c r="GX68" s="456"/>
      <x:c r="GY68" s="456"/>
      <x:c r="GZ68" s="456"/>
      <x:c r="HA68" s="456"/>
      <x:c r="HB68" s="456"/>
      <x:c r="HC68" s="456"/>
      <x:c r="HD68" s="456"/>
      <x:c r="HE68" s="456"/>
      <x:c r="HF68" s="456"/>
      <x:c r="HG68" s="456"/>
      <x:c r="HH68" s="456"/>
      <x:c r="HI68" s="456"/>
      <x:c r="HJ68" s="456"/>
      <x:c r="HK68" s="456"/>
      <x:c r="HL68" s="456"/>
      <x:c r="HM68" s="456"/>
      <x:c r="HN68" s="456"/>
      <x:c r="HO68" s="456"/>
      <x:c r="HP68" s="456"/>
      <x:c r="HQ68" s="456"/>
      <x:c r="HR68" s="456"/>
      <x:c r="HS68" s="456"/>
      <x:c r="HT68" s="456"/>
      <x:c r="HU68" s="456"/>
      <x:c r="HV68" s="456"/>
      <x:c r="HW68" s="456"/>
      <x:c r="HX68" s="456"/>
      <x:c r="HY68" s="456"/>
      <x:c r="HZ68" s="456"/>
      <x:c r="IA68" s="456"/>
      <x:c r="IB68" s="456"/>
      <x:c r="IC68" s="456"/>
      <x:c r="ID68" s="456"/>
      <x:c r="IE68" s="456"/>
      <x:c r="IF68" s="456"/>
      <x:c r="IG68" s="456"/>
      <x:c r="IH68" s="456"/>
      <x:c r="II68" s="456"/>
      <x:c r="IJ68" s="456"/>
      <x:c r="IK68" s="456"/>
      <x:c r="IL68" s="456"/>
      <x:c r="IM68" s="456"/>
    </x:row>
    <x:row r="69" spans="1:247" s="457" customFormat="1" ht="17.449999999999999" customHeight="1">
      <x:c r="A69" s="49" t="s">
        <x:v>7830</x:v>
      </x:c>
      <x:c r="B69" s="50" t="s">
        <x:v>6947</x:v>
      </x:c>
      <x:c r="C69" s="50"/>
      <x:c r="D69" s="55" t="s">
        <x:v>6076</x:v>
      </x:c>
      <x:c r="E69" s="52">
        <x:v>0</x:v>
      </x:c>
      <x:c r="F69" s="52">
        <x:v>469</x:v>
      </x:c>
      <x:c r="G69" s="53">
        <x:f t="shared" si="1"/>
        <x:v>469</x:v>
      </x:c>
      <x:c r="H69" s="54"/>
      <x:c r="I69" s="456"/>
      <x:c r="J69" s="456"/>
      <x:c r="K69" s="456"/>
      <x:c r="L69" s="456"/>
      <x:c r="M69" s="456"/>
      <x:c r="N69" s="456"/>
      <x:c r="O69" s="456"/>
      <x:c r="P69" s="456"/>
      <x:c r="Q69" s="456"/>
      <x:c r="R69" s="456"/>
      <x:c r="S69" s="456"/>
      <x:c r="T69" s="456"/>
      <x:c r="U69" s="456"/>
      <x:c r="V69" s="456"/>
      <x:c r="W69" s="456"/>
      <x:c r="X69" s="456"/>
      <x:c r="Y69" s="456"/>
      <x:c r="Z69" s="456"/>
      <x:c r="AA69" s="456"/>
      <x:c r="AB69" s="456"/>
      <x:c r="AC69" s="456"/>
      <x:c r="AD69" s="456"/>
      <x:c r="AE69" s="456"/>
      <x:c r="AF69" s="456"/>
      <x:c r="AG69" s="456"/>
      <x:c r="AH69" s="456"/>
      <x:c r="AI69" s="456"/>
      <x:c r="AJ69" s="456"/>
      <x:c r="AK69" s="456"/>
      <x:c r="AL69" s="456"/>
      <x:c r="AM69" s="456"/>
      <x:c r="AN69" s="456"/>
      <x:c r="AO69" s="456"/>
      <x:c r="AP69" s="456"/>
      <x:c r="AQ69" s="456"/>
      <x:c r="AR69" s="456"/>
      <x:c r="AS69" s="456"/>
      <x:c r="AT69" s="456"/>
      <x:c r="AU69" s="456"/>
      <x:c r="AV69" s="456"/>
      <x:c r="AW69" s="456"/>
      <x:c r="AX69" s="456"/>
      <x:c r="AY69" s="456"/>
      <x:c r="AZ69" s="456"/>
      <x:c r="BA69" s="456"/>
      <x:c r="BB69" s="456"/>
      <x:c r="BC69" s="456"/>
      <x:c r="BD69" s="456"/>
      <x:c r="BE69" s="456"/>
      <x:c r="BF69" s="456"/>
      <x:c r="BG69" s="456"/>
      <x:c r="BH69" s="456"/>
      <x:c r="BI69" s="456"/>
      <x:c r="BJ69" s="456"/>
      <x:c r="BK69" s="456"/>
      <x:c r="BL69" s="456"/>
      <x:c r="BM69" s="456"/>
      <x:c r="BN69" s="456"/>
      <x:c r="BO69" s="456"/>
      <x:c r="BP69" s="456"/>
      <x:c r="BQ69" s="456"/>
      <x:c r="BR69" s="456"/>
      <x:c r="BS69" s="456"/>
      <x:c r="BT69" s="456"/>
      <x:c r="BU69" s="456"/>
      <x:c r="BV69" s="456"/>
      <x:c r="BW69" s="456"/>
      <x:c r="BX69" s="456"/>
      <x:c r="BY69" s="456"/>
      <x:c r="BZ69" s="456"/>
      <x:c r="CA69" s="456"/>
      <x:c r="CB69" s="456"/>
      <x:c r="CC69" s="456"/>
      <x:c r="CD69" s="456"/>
      <x:c r="CE69" s="456"/>
      <x:c r="CF69" s="456"/>
      <x:c r="CG69" s="456"/>
      <x:c r="CH69" s="456"/>
      <x:c r="CI69" s="456"/>
      <x:c r="CJ69" s="456"/>
      <x:c r="CK69" s="456"/>
      <x:c r="CL69" s="456"/>
      <x:c r="CM69" s="456"/>
      <x:c r="CN69" s="456"/>
      <x:c r="CO69" s="456"/>
      <x:c r="CP69" s="456"/>
      <x:c r="CQ69" s="456"/>
      <x:c r="CR69" s="456"/>
      <x:c r="CS69" s="456"/>
      <x:c r="CT69" s="456"/>
      <x:c r="CU69" s="456"/>
      <x:c r="CV69" s="456"/>
      <x:c r="CW69" s="456"/>
      <x:c r="CX69" s="456"/>
      <x:c r="CY69" s="456"/>
      <x:c r="CZ69" s="456"/>
      <x:c r="DA69" s="456"/>
      <x:c r="DB69" s="456"/>
      <x:c r="DC69" s="456"/>
      <x:c r="DD69" s="456"/>
      <x:c r="DE69" s="456"/>
      <x:c r="DF69" s="456"/>
      <x:c r="DG69" s="456"/>
      <x:c r="DH69" s="456"/>
      <x:c r="DI69" s="456"/>
      <x:c r="DJ69" s="456"/>
      <x:c r="DK69" s="456"/>
      <x:c r="DL69" s="456"/>
      <x:c r="DM69" s="456"/>
      <x:c r="DN69" s="456"/>
      <x:c r="DO69" s="456"/>
      <x:c r="DP69" s="456"/>
      <x:c r="DQ69" s="456"/>
      <x:c r="DR69" s="456"/>
      <x:c r="DS69" s="456"/>
      <x:c r="DT69" s="456"/>
      <x:c r="DU69" s="456"/>
      <x:c r="DV69" s="456"/>
      <x:c r="DW69" s="456"/>
      <x:c r="DX69" s="456"/>
      <x:c r="DY69" s="456"/>
      <x:c r="DZ69" s="456"/>
      <x:c r="EA69" s="456"/>
      <x:c r="EB69" s="456"/>
      <x:c r="EC69" s="456"/>
      <x:c r="ED69" s="456"/>
      <x:c r="EE69" s="456"/>
      <x:c r="EF69" s="456"/>
      <x:c r="EG69" s="456"/>
      <x:c r="EH69" s="456"/>
      <x:c r="EI69" s="456"/>
      <x:c r="EJ69" s="456"/>
      <x:c r="EK69" s="456"/>
      <x:c r="EL69" s="456"/>
      <x:c r="EM69" s="456"/>
      <x:c r="EN69" s="456"/>
      <x:c r="EO69" s="456"/>
      <x:c r="EP69" s="456"/>
      <x:c r="EQ69" s="456"/>
      <x:c r="ER69" s="456"/>
      <x:c r="ES69" s="456"/>
      <x:c r="ET69" s="456"/>
      <x:c r="EU69" s="456"/>
      <x:c r="EV69" s="456"/>
      <x:c r="EW69" s="456"/>
      <x:c r="EX69" s="456"/>
      <x:c r="EY69" s="456"/>
      <x:c r="EZ69" s="456"/>
      <x:c r="FA69" s="456"/>
      <x:c r="FB69" s="456"/>
      <x:c r="FC69" s="456"/>
      <x:c r="FD69" s="456"/>
      <x:c r="FE69" s="456"/>
      <x:c r="FF69" s="456"/>
      <x:c r="FG69" s="456"/>
      <x:c r="FH69" s="456"/>
      <x:c r="FI69" s="456"/>
      <x:c r="FJ69" s="456"/>
      <x:c r="FK69" s="456"/>
      <x:c r="FL69" s="456"/>
      <x:c r="FM69" s="456"/>
      <x:c r="FN69" s="456"/>
      <x:c r="FO69" s="456"/>
      <x:c r="FP69" s="456"/>
      <x:c r="FQ69" s="456"/>
      <x:c r="FR69" s="456"/>
      <x:c r="FS69" s="456"/>
      <x:c r="FT69" s="456"/>
      <x:c r="FU69" s="456"/>
      <x:c r="FV69" s="456"/>
      <x:c r="FW69" s="456"/>
      <x:c r="FX69" s="456"/>
      <x:c r="FY69" s="456"/>
      <x:c r="FZ69" s="456"/>
      <x:c r="GA69" s="456"/>
      <x:c r="GB69" s="456"/>
      <x:c r="GC69" s="456"/>
      <x:c r="GD69" s="456"/>
      <x:c r="GE69" s="456"/>
      <x:c r="GF69" s="456"/>
      <x:c r="GG69" s="456"/>
      <x:c r="GH69" s="456"/>
      <x:c r="GI69" s="456"/>
      <x:c r="GJ69" s="456"/>
      <x:c r="GK69" s="456"/>
      <x:c r="GL69" s="456"/>
      <x:c r="GM69" s="456"/>
      <x:c r="GN69" s="456"/>
      <x:c r="GO69" s="456"/>
      <x:c r="GP69" s="456"/>
      <x:c r="GQ69" s="456"/>
      <x:c r="GR69" s="456"/>
      <x:c r="GS69" s="456"/>
      <x:c r="GT69" s="456"/>
      <x:c r="GU69" s="456"/>
      <x:c r="GV69" s="456"/>
      <x:c r="GW69" s="456"/>
      <x:c r="GX69" s="456"/>
      <x:c r="GY69" s="456"/>
      <x:c r="GZ69" s="456"/>
      <x:c r="HA69" s="456"/>
      <x:c r="HB69" s="456"/>
      <x:c r="HC69" s="456"/>
      <x:c r="HD69" s="456"/>
      <x:c r="HE69" s="456"/>
      <x:c r="HF69" s="456"/>
      <x:c r="HG69" s="456"/>
      <x:c r="HH69" s="456"/>
      <x:c r="HI69" s="456"/>
      <x:c r="HJ69" s="456"/>
      <x:c r="HK69" s="456"/>
      <x:c r="HL69" s="456"/>
      <x:c r="HM69" s="456"/>
      <x:c r="HN69" s="456"/>
      <x:c r="HO69" s="456"/>
      <x:c r="HP69" s="456"/>
      <x:c r="HQ69" s="456"/>
      <x:c r="HR69" s="456"/>
      <x:c r="HS69" s="456"/>
      <x:c r="HT69" s="456"/>
      <x:c r="HU69" s="456"/>
      <x:c r="HV69" s="456"/>
      <x:c r="HW69" s="456"/>
      <x:c r="HX69" s="456"/>
      <x:c r="HY69" s="456"/>
      <x:c r="HZ69" s="456"/>
      <x:c r="IA69" s="456"/>
      <x:c r="IB69" s="456"/>
      <x:c r="IC69" s="456"/>
      <x:c r="ID69" s="456"/>
      <x:c r="IE69" s="456"/>
      <x:c r="IF69" s="456"/>
      <x:c r="IG69" s="456"/>
      <x:c r="IH69" s="456"/>
      <x:c r="II69" s="456"/>
      <x:c r="IJ69" s="456"/>
      <x:c r="IK69" s="456"/>
      <x:c r="IL69" s="456"/>
      <x:c r="IM69" s="456"/>
    </x:row>
    <x:row r="70" spans="1:247" s="457" customFormat="1" ht="17.449999999999999" customHeight="1">
      <x:c r="A70" s="49" t="s">
        <x:v>3570</x:v>
      </x:c>
      <x:c r="B70" s="50" t="s">
        <x:v>3920</x:v>
      </x:c>
      <x:c r="C70" s="50"/>
      <x:c r="D70" s="55" t="s">
        <x:v>7979</x:v>
      </x:c>
      <x:c r="E70" s="52">
        <x:v>598</x:v>
      </x:c>
      <x:c r="F70" s="52">
        <x:v>651.60000000000002</x:v>
      </x:c>
      <x:c r="G70" s="53">
        <x:f t="shared" si="1"/>
        <x:v>53.600000000000023</x:v>
      </x:c>
      <x:c r="H70" s="54" t="s">
        <x:v>3526</x:v>
      </x:c>
      <x:c r="I70" s="456"/>
      <x:c r="J70" s="456"/>
      <x:c r="K70" s="456"/>
      <x:c r="L70" s="456"/>
      <x:c r="M70" s="456"/>
      <x:c r="N70" s="456"/>
      <x:c r="O70" s="456"/>
      <x:c r="P70" s="456"/>
      <x:c r="Q70" s="456"/>
      <x:c r="R70" s="456"/>
      <x:c r="S70" s="456"/>
      <x:c r="T70" s="456"/>
      <x:c r="U70" s="456"/>
      <x:c r="V70" s="456"/>
      <x:c r="W70" s="456"/>
      <x:c r="X70" s="456"/>
      <x:c r="Y70" s="456"/>
      <x:c r="Z70" s="456"/>
      <x:c r="AA70" s="456"/>
      <x:c r="AB70" s="456"/>
      <x:c r="AC70" s="456"/>
      <x:c r="AD70" s="456"/>
      <x:c r="AE70" s="456"/>
      <x:c r="AF70" s="456"/>
      <x:c r="AG70" s="456"/>
      <x:c r="AH70" s="456"/>
      <x:c r="AI70" s="456"/>
      <x:c r="AJ70" s="456"/>
      <x:c r="AK70" s="456"/>
      <x:c r="AL70" s="456"/>
      <x:c r="AM70" s="456"/>
      <x:c r="AN70" s="456"/>
      <x:c r="AO70" s="456"/>
      <x:c r="AP70" s="456"/>
      <x:c r="AQ70" s="456"/>
      <x:c r="AR70" s="456"/>
      <x:c r="AS70" s="456"/>
      <x:c r="AT70" s="456"/>
      <x:c r="AU70" s="456"/>
      <x:c r="AV70" s="456"/>
      <x:c r="AW70" s="456"/>
      <x:c r="AX70" s="456"/>
      <x:c r="AY70" s="456"/>
      <x:c r="AZ70" s="456"/>
      <x:c r="BA70" s="456"/>
      <x:c r="BB70" s="456"/>
      <x:c r="BC70" s="456"/>
      <x:c r="BD70" s="456"/>
      <x:c r="BE70" s="456"/>
      <x:c r="BF70" s="456"/>
      <x:c r="BG70" s="456"/>
      <x:c r="BH70" s="456"/>
      <x:c r="BI70" s="456"/>
      <x:c r="BJ70" s="456"/>
      <x:c r="BK70" s="456"/>
      <x:c r="BL70" s="456"/>
      <x:c r="BM70" s="456"/>
      <x:c r="BN70" s="456"/>
      <x:c r="BO70" s="456"/>
      <x:c r="BP70" s="456"/>
      <x:c r="BQ70" s="456"/>
      <x:c r="BR70" s="456"/>
      <x:c r="BS70" s="456"/>
      <x:c r="BT70" s="456"/>
      <x:c r="BU70" s="456"/>
      <x:c r="BV70" s="456"/>
      <x:c r="BW70" s="456"/>
      <x:c r="BX70" s="456"/>
      <x:c r="BY70" s="456"/>
      <x:c r="BZ70" s="456"/>
      <x:c r="CA70" s="456"/>
      <x:c r="CB70" s="456"/>
      <x:c r="CC70" s="456"/>
      <x:c r="CD70" s="456"/>
      <x:c r="CE70" s="456"/>
      <x:c r="CF70" s="456"/>
      <x:c r="CG70" s="456"/>
      <x:c r="CH70" s="456"/>
      <x:c r="CI70" s="456"/>
      <x:c r="CJ70" s="456"/>
      <x:c r="CK70" s="456"/>
      <x:c r="CL70" s="456"/>
      <x:c r="CM70" s="456"/>
      <x:c r="CN70" s="456"/>
      <x:c r="CO70" s="456"/>
      <x:c r="CP70" s="456"/>
      <x:c r="CQ70" s="456"/>
      <x:c r="CR70" s="456"/>
      <x:c r="CS70" s="456"/>
      <x:c r="CT70" s="456"/>
      <x:c r="CU70" s="456"/>
      <x:c r="CV70" s="456"/>
      <x:c r="CW70" s="456"/>
      <x:c r="CX70" s="456"/>
      <x:c r="CY70" s="456"/>
      <x:c r="CZ70" s="456"/>
      <x:c r="DA70" s="456"/>
      <x:c r="DB70" s="456"/>
      <x:c r="DC70" s="456"/>
      <x:c r="DD70" s="456"/>
      <x:c r="DE70" s="456"/>
      <x:c r="DF70" s="456"/>
      <x:c r="DG70" s="456"/>
      <x:c r="DH70" s="456"/>
      <x:c r="DI70" s="456"/>
      <x:c r="DJ70" s="456"/>
      <x:c r="DK70" s="456"/>
      <x:c r="DL70" s="456"/>
      <x:c r="DM70" s="456"/>
      <x:c r="DN70" s="456"/>
      <x:c r="DO70" s="456"/>
      <x:c r="DP70" s="456"/>
      <x:c r="DQ70" s="456"/>
      <x:c r="DR70" s="456"/>
      <x:c r="DS70" s="456"/>
      <x:c r="DT70" s="456"/>
      <x:c r="DU70" s="456"/>
      <x:c r="DV70" s="456"/>
      <x:c r="DW70" s="456"/>
      <x:c r="DX70" s="456"/>
      <x:c r="DY70" s="456"/>
      <x:c r="DZ70" s="456"/>
      <x:c r="EA70" s="456"/>
      <x:c r="EB70" s="456"/>
      <x:c r="EC70" s="456"/>
      <x:c r="ED70" s="456"/>
      <x:c r="EE70" s="456"/>
      <x:c r="EF70" s="456"/>
      <x:c r="EG70" s="456"/>
      <x:c r="EH70" s="456"/>
      <x:c r="EI70" s="456"/>
      <x:c r="EJ70" s="456"/>
      <x:c r="EK70" s="456"/>
      <x:c r="EL70" s="456"/>
      <x:c r="EM70" s="456"/>
      <x:c r="EN70" s="456"/>
      <x:c r="EO70" s="456"/>
      <x:c r="EP70" s="456"/>
      <x:c r="EQ70" s="456"/>
      <x:c r="ER70" s="456"/>
      <x:c r="ES70" s="456"/>
      <x:c r="ET70" s="456"/>
      <x:c r="EU70" s="456"/>
      <x:c r="EV70" s="456"/>
      <x:c r="EW70" s="456"/>
      <x:c r="EX70" s="456"/>
      <x:c r="EY70" s="456"/>
      <x:c r="EZ70" s="456"/>
      <x:c r="FA70" s="456"/>
      <x:c r="FB70" s="456"/>
      <x:c r="FC70" s="456"/>
      <x:c r="FD70" s="456"/>
      <x:c r="FE70" s="456"/>
      <x:c r="FF70" s="456"/>
      <x:c r="FG70" s="456"/>
      <x:c r="FH70" s="456"/>
      <x:c r="FI70" s="456"/>
      <x:c r="FJ70" s="456"/>
      <x:c r="FK70" s="456"/>
      <x:c r="FL70" s="456"/>
      <x:c r="FM70" s="456"/>
      <x:c r="FN70" s="456"/>
      <x:c r="FO70" s="456"/>
      <x:c r="FP70" s="456"/>
      <x:c r="FQ70" s="456"/>
      <x:c r="FR70" s="456"/>
      <x:c r="FS70" s="456"/>
      <x:c r="FT70" s="456"/>
      <x:c r="FU70" s="456"/>
      <x:c r="FV70" s="456"/>
      <x:c r="FW70" s="456"/>
      <x:c r="FX70" s="456"/>
      <x:c r="FY70" s="456"/>
      <x:c r="FZ70" s="456"/>
      <x:c r="GA70" s="456"/>
      <x:c r="GB70" s="456"/>
      <x:c r="GC70" s="456"/>
      <x:c r="GD70" s="456"/>
      <x:c r="GE70" s="456"/>
      <x:c r="GF70" s="456"/>
      <x:c r="GG70" s="456"/>
      <x:c r="GH70" s="456"/>
      <x:c r="GI70" s="456"/>
      <x:c r="GJ70" s="456"/>
      <x:c r="GK70" s="456"/>
      <x:c r="GL70" s="456"/>
      <x:c r="GM70" s="456"/>
      <x:c r="GN70" s="456"/>
      <x:c r="GO70" s="456"/>
      <x:c r="GP70" s="456"/>
      <x:c r="GQ70" s="456"/>
      <x:c r="GR70" s="456"/>
      <x:c r="GS70" s="456"/>
      <x:c r="GT70" s="456"/>
      <x:c r="GU70" s="456"/>
      <x:c r="GV70" s="456"/>
      <x:c r="GW70" s="456"/>
      <x:c r="GX70" s="456"/>
      <x:c r="GY70" s="456"/>
      <x:c r="GZ70" s="456"/>
      <x:c r="HA70" s="456"/>
      <x:c r="HB70" s="456"/>
      <x:c r="HC70" s="456"/>
      <x:c r="HD70" s="456"/>
      <x:c r="HE70" s="456"/>
      <x:c r="HF70" s="456"/>
      <x:c r="HG70" s="456"/>
      <x:c r="HH70" s="456"/>
      <x:c r="HI70" s="456"/>
      <x:c r="HJ70" s="456"/>
      <x:c r="HK70" s="456"/>
      <x:c r="HL70" s="456"/>
      <x:c r="HM70" s="456"/>
      <x:c r="HN70" s="456"/>
      <x:c r="HO70" s="456"/>
      <x:c r="HP70" s="456"/>
      <x:c r="HQ70" s="456"/>
      <x:c r="HR70" s="456"/>
      <x:c r="HS70" s="456"/>
      <x:c r="HT70" s="456"/>
      <x:c r="HU70" s="456"/>
      <x:c r="HV70" s="456"/>
      <x:c r="HW70" s="456"/>
      <x:c r="HX70" s="456"/>
      <x:c r="HY70" s="456"/>
      <x:c r="HZ70" s="456"/>
      <x:c r="IA70" s="456"/>
      <x:c r="IB70" s="456"/>
      <x:c r="IC70" s="456"/>
      <x:c r="ID70" s="456"/>
      <x:c r="IE70" s="456"/>
      <x:c r="IF70" s="456"/>
      <x:c r="IG70" s="456"/>
      <x:c r="IH70" s="456"/>
      <x:c r="II70" s="456"/>
      <x:c r="IJ70" s="456"/>
      <x:c r="IK70" s="456"/>
      <x:c r="IL70" s="456"/>
      <x:c r="IM70" s="456"/>
    </x:row>
    <x:row r="71" spans="1:247" s="457" customFormat="1" ht="17.449999999999999" customHeight="1">
      <x:c r="A71" s="49" t="s">
        <x:v>4069</x:v>
      </x:c>
      <x:c r="B71" s="50" t="s">
        <x:v>4116</x:v>
      </x:c>
      <x:c r="C71" s="50"/>
      <x:c r="D71" s="55" t="s">
        <x:v>5747</x:v>
      </x:c>
      <x:c r="E71" s="52">
        <x:v>6275.8999999999996</x:v>
      </x:c>
      <x:c r="F71" s="52">
        <x:v>6990.8999999999996</x:v>
      </x:c>
      <x:c r="G71" s="53">
        <x:f t="shared" si="1"/>
        <x:v>715</x:v>
      </x:c>
      <x:c r="H71" s="54" t="s">
        <x:v>7894</x:v>
      </x:c>
      <x:c r="I71" s="456"/>
      <x:c r="J71" s="456"/>
      <x:c r="K71" s="456"/>
      <x:c r="L71" s="456"/>
      <x:c r="M71" s="456"/>
      <x:c r="N71" s="456"/>
      <x:c r="O71" s="456"/>
      <x:c r="P71" s="456"/>
      <x:c r="Q71" s="456"/>
      <x:c r="R71" s="456"/>
      <x:c r="S71" s="456"/>
      <x:c r="T71" s="456"/>
      <x:c r="U71" s="456"/>
      <x:c r="V71" s="456"/>
      <x:c r="W71" s="456"/>
      <x:c r="X71" s="456"/>
      <x:c r="Y71" s="456"/>
      <x:c r="Z71" s="456"/>
      <x:c r="AA71" s="456"/>
      <x:c r="AB71" s="456"/>
      <x:c r="AC71" s="456"/>
      <x:c r="AD71" s="456"/>
      <x:c r="AE71" s="456"/>
      <x:c r="AF71" s="456"/>
      <x:c r="AG71" s="456"/>
      <x:c r="AH71" s="456"/>
      <x:c r="AI71" s="456"/>
      <x:c r="AJ71" s="456"/>
      <x:c r="AK71" s="456"/>
      <x:c r="AL71" s="456"/>
      <x:c r="AM71" s="456"/>
      <x:c r="AN71" s="456"/>
      <x:c r="AO71" s="456"/>
      <x:c r="AP71" s="456"/>
      <x:c r="AQ71" s="456"/>
      <x:c r="AR71" s="456"/>
      <x:c r="AS71" s="456"/>
      <x:c r="AT71" s="456"/>
      <x:c r="AU71" s="456"/>
      <x:c r="AV71" s="456"/>
      <x:c r="AW71" s="456"/>
      <x:c r="AX71" s="456"/>
      <x:c r="AY71" s="456"/>
      <x:c r="AZ71" s="456"/>
      <x:c r="BA71" s="456"/>
      <x:c r="BB71" s="456"/>
      <x:c r="BC71" s="456"/>
      <x:c r="BD71" s="456"/>
      <x:c r="BE71" s="456"/>
      <x:c r="BF71" s="456"/>
      <x:c r="BG71" s="456"/>
      <x:c r="BH71" s="456"/>
      <x:c r="BI71" s="456"/>
      <x:c r="BJ71" s="456"/>
      <x:c r="BK71" s="456"/>
      <x:c r="BL71" s="456"/>
      <x:c r="BM71" s="456"/>
      <x:c r="BN71" s="456"/>
      <x:c r="BO71" s="456"/>
      <x:c r="BP71" s="456"/>
      <x:c r="BQ71" s="456"/>
      <x:c r="BR71" s="456"/>
      <x:c r="BS71" s="456"/>
      <x:c r="BT71" s="456"/>
      <x:c r="BU71" s="456"/>
      <x:c r="BV71" s="456"/>
      <x:c r="BW71" s="456"/>
      <x:c r="BX71" s="456"/>
      <x:c r="BY71" s="456"/>
      <x:c r="BZ71" s="456"/>
      <x:c r="CA71" s="456"/>
      <x:c r="CB71" s="456"/>
      <x:c r="CC71" s="456"/>
      <x:c r="CD71" s="456"/>
      <x:c r="CE71" s="456"/>
      <x:c r="CF71" s="456"/>
      <x:c r="CG71" s="456"/>
      <x:c r="CH71" s="456"/>
      <x:c r="CI71" s="456"/>
      <x:c r="CJ71" s="456"/>
      <x:c r="CK71" s="456"/>
      <x:c r="CL71" s="456"/>
      <x:c r="CM71" s="456"/>
      <x:c r="CN71" s="456"/>
      <x:c r="CO71" s="456"/>
      <x:c r="CP71" s="456"/>
      <x:c r="CQ71" s="456"/>
      <x:c r="CR71" s="456"/>
      <x:c r="CS71" s="456"/>
      <x:c r="CT71" s="456"/>
      <x:c r="CU71" s="456"/>
      <x:c r="CV71" s="456"/>
      <x:c r="CW71" s="456"/>
      <x:c r="CX71" s="456"/>
      <x:c r="CY71" s="456"/>
      <x:c r="CZ71" s="456"/>
      <x:c r="DA71" s="456"/>
      <x:c r="DB71" s="456"/>
      <x:c r="DC71" s="456"/>
      <x:c r="DD71" s="456"/>
      <x:c r="DE71" s="456"/>
      <x:c r="DF71" s="456"/>
      <x:c r="DG71" s="456"/>
      <x:c r="DH71" s="456"/>
      <x:c r="DI71" s="456"/>
      <x:c r="DJ71" s="456"/>
      <x:c r="DK71" s="456"/>
      <x:c r="DL71" s="456"/>
      <x:c r="DM71" s="456"/>
      <x:c r="DN71" s="456"/>
      <x:c r="DO71" s="456"/>
      <x:c r="DP71" s="456"/>
      <x:c r="DQ71" s="456"/>
      <x:c r="DR71" s="456"/>
      <x:c r="DS71" s="456"/>
      <x:c r="DT71" s="456"/>
      <x:c r="DU71" s="456"/>
      <x:c r="DV71" s="456"/>
      <x:c r="DW71" s="456"/>
      <x:c r="DX71" s="456"/>
      <x:c r="DY71" s="456"/>
      <x:c r="DZ71" s="456"/>
      <x:c r="EA71" s="456"/>
      <x:c r="EB71" s="456"/>
      <x:c r="EC71" s="456"/>
      <x:c r="ED71" s="456"/>
      <x:c r="EE71" s="456"/>
      <x:c r="EF71" s="456"/>
      <x:c r="EG71" s="456"/>
      <x:c r="EH71" s="456"/>
      <x:c r="EI71" s="456"/>
      <x:c r="EJ71" s="456"/>
      <x:c r="EK71" s="456"/>
      <x:c r="EL71" s="456"/>
      <x:c r="EM71" s="456"/>
      <x:c r="EN71" s="456"/>
      <x:c r="EO71" s="456"/>
      <x:c r="EP71" s="456"/>
      <x:c r="EQ71" s="456"/>
      <x:c r="ER71" s="456"/>
      <x:c r="ES71" s="456"/>
      <x:c r="ET71" s="456"/>
      <x:c r="EU71" s="456"/>
      <x:c r="EV71" s="456"/>
      <x:c r="EW71" s="456"/>
      <x:c r="EX71" s="456"/>
      <x:c r="EY71" s="456"/>
      <x:c r="EZ71" s="456"/>
      <x:c r="FA71" s="456"/>
      <x:c r="FB71" s="456"/>
      <x:c r="FC71" s="456"/>
      <x:c r="FD71" s="456"/>
      <x:c r="FE71" s="456"/>
      <x:c r="FF71" s="456"/>
      <x:c r="FG71" s="456"/>
      <x:c r="FH71" s="456"/>
      <x:c r="FI71" s="456"/>
      <x:c r="FJ71" s="456"/>
      <x:c r="FK71" s="456"/>
      <x:c r="FL71" s="456"/>
      <x:c r="FM71" s="456"/>
      <x:c r="FN71" s="456"/>
      <x:c r="FO71" s="456"/>
      <x:c r="FP71" s="456"/>
      <x:c r="FQ71" s="456"/>
      <x:c r="FR71" s="456"/>
      <x:c r="FS71" s="456"/>
      <x:c r="FT71" s="456"/>
      <x:c r="FU71" s="456"/>
      <x:c r="FV71" s="456"/>
      <x:c r="FW71" s="456"/>
      <x:c r="FX71" s="456"/>
      <x:c r="FY71" s="456"/>
      <x:c r="FZ71" s="456"/>
      <x:c r="GA71" s="456"/>
      <x:c r="GB71" s="456"/>
      <x:c r="GC71" s="456"/>
      <x:c r="GD71" s="456"/>
      <x:c r="GE71" s="456"/>
      <x:c r="GF71" s="456"/>
      <x:c r="GG71" s="456"/>
      <x:c r="GH71" s="456"/>
      <x:c r="GI71" s="456"/>
      <x:c r="GJ71" s="456"/>
      <x:c r="GK71" s="456"/>
      <x:c r="GL71" s="456"/>
      <x:c r="GM71" s="456"/>
      <x:c r="GN71" s="456"/>
      <x:c r="GO71" s="456"/>
      <x:c r="GP71" s="456"/>
      <x:c r="GQ71" s="456"/>
      <x:c r="GR71" s="456"/>
      <x:c r="GS71" s="456"/>
      <x:c r="GT71" s="456"/>
      <x:c r="GU71" s="456"/>
      <x:c r="GV71" s="456"/>
      <x:c r="GW71" s="456"/>
      <x:c r="GX71" s="456"/>
      <x:c r="GY71" s="456"/>
      <x:c r="GZ71" s="456"/>
      <x:c r="HA71" s="456"/>
      <x:c r="HB71" s="456"/>
      <x:c r="HC71" s="456"/>
      <x:c r="HD71" s="456"/>
      <x:c r="HE71" s="456"/>
      <x:c r="HF71" s="456"/>
      <x:c r="HG71" s="456"/>
      <x:c r="HH71" s="456"/>
      <x:c r="HI71" s="456"/>
      <x:c r="HJ71" s="456"/>
      <x:c r="HK71" s="456"/>
      <x:c r="HL71" s="456"/>
      <x:c r="HM71" s="456"/>
      <x:c r="HN71" s="456"/>
      <x:c r="HO71" s="456"/>
      <x:c r="HP71" s="456"/>
      <x:c r="HQ71" s="456"/>
      <x:c r="HR71" s="456"/>
      <x:c r="HS71" s="456"/>
      <x:c r="HT71" s="456"/>
      <x:c r="HU71" s="456"/>
      <x:c r="HV71" s="456"/>
      <x:c r="HW71" s="456"/>
      <x:c r="HX71" s="456"/>
      <x:c r="HY71" s="456"/>
      <x:c r="HZ71" s="456"/>
      <x:c r="IA71" s="456"/>
      <x:c r="IB71" s="456"/>
      <x:c r="IC71" s="456"/>
      <x:c r="ID71" s="456"/>
      <x:c r="IE71" s="456"/>
      <x:c r="IF71" s="456"/>
      <x:c r="IG71" s="456"/>
      <x:c r="IH71" s="456"/>
      <x:c r="II71" s="456"/>
      <x:c r="IJ71" s="456"/>
      <x:c r="IK71" s="456"/>
      <x:c r="IL71" s="456"/>
      <x:c r="IM71" s="456"/>
    </x:row>
    <x:row r="72" spans="1:247" s="457" customFormat="1" ht="17.449999999999999" customHeight="1">
      <x:c r="A72" s="49" t="s">
        <x:v>3921</x:v>
      </x:c>
      <x:c r="B72" s="50" t="s">
        <x:v>4239</x:v>
      </x:c>
      <x:c r="C72" s="70" t="s">
        <x:v>3624</x:v>
      </x:c>
      <x:c r="D72" s="51" t="s">
        <x:v>8056</x:v>
      </x:c>
      <x:c r="E72" s="52">
        <x:v>0</x:v>
      </x:c>
      <x:c r="F72" s="52">
        <x:v>130320</x:v>
      </x:c>
      <x:c r="G72" s="53">
        <x:f t="shared" si="1"/>
        <x:v>130320</x:v>
      </x:c>
      <x:c r="H72" s="54" t="s">
        <x:v>4363</x:v>
      </x:c>
      <x:c r="I72" s="456"/>
      <x:c r="J72" s="456"/>
      <x:c r="K72" s="456"/>
      <x:c r="L72" s="456"/>
      <x:c r="M72" s="456"/>
      <x:c r="N72" s="456"/>
      <x:c r="O72" s="456"/>
      <x:c r="P72" s="456"/>
      <x:c r="Q72" s="456"/>
      <x:c r="R72" s="456"/>
      <x:c r="S72" s="456"/>
      <x:c r="T72" s="456"/>
      <x:c r="U72" s="456"/>
      <x:c r="V72" s="456"/>
      <x:c r="W72" s="456"/>
      <x:c r="X72" s="456"/>
      <x:c r="Y72" s="456"/>
      <x:c r="Z72" s="456"/>
      <x:c r="AA72" s="456"/>
      <x:c r="AB72" s="456"/>
      <x:c r="AC72" s="456"/>
      <x:c r="AD72" s="456"/>
      <x:c r="AE72" s="456"/>
      <x:c r="AF72" s="456"/>
      <x:c r="AG72" s="456"/>
      <x:c r="AH72" s="456"/>
      <x:c r="AI72" s="456"/>
      <x:c r="AJ72" s="456"/>
      <x:c r="AK72" s="456"/>
      <x:c r="AL72" s="456"/>
      <x:c r="AM72" s="456"/>
      <x:c r="AN72" s="456"/>
      <x:c r="AO72" s="456"/>
      <x:c r="AP72" s="456"/>
      <x:c r="AQ72" s="456"/>
      <x:c r="AR72" s="456"/>
      <x:c r="AS72" s="456"/>
      <x:c r="AT72" s="456"/>
      <x:c r="AU72" s="456"/>
      <x:c r="AV72" s="456"/>
      <x:c r="AW72" s="456"/>
      <x:c r="AX72" s="456"/>
      <x:c r="AY72" s="456"/>
      <x:c r="AZ72" s="456"/>
      <x:c r="BA72" s="456"/>
      <x:c r="BB72" s="456"/>
      <x:c r="BC72" s="456"/>
      <x:c r="BD72" s="456"/>
      <x:c r="BE72" s="456"/>
      <x:c r="BF72" s="456"/>
      <x:c r="BG72" s="456"/>
      <x:c r="BH72" s="456"/>
      <x:c r="BI72" s="456"/>
      <x:c r="BJ72" s="456"/>
      <x:c r="BK72" s="456"/>
      <x:c r="BL72" s="456"/>
      <x:c r="BM72" s="456"/>
      <x:c r="BN72" s="456"/>
      <x:c r="BO72" s="456"/>
      <x:c r="BP72" s="456"/>
      <x:c r="BQ72" s="456"/>
      <x:c r="BR72" s="456"/>
      <x:c r="BS72" s="456"/>
      <x:c r="BT72" s="456"/>
      <x:c r="BU72" s="456"/>
      <x:c r="BV72" s="456"/>
      <x:c r="BW72" s="456"/>
      <x:c r="BX72" s="456"/>
      <x:c r="BY72" s="456"/>
      <x:c r="BZ72" s="456"/>
      <x:c r="CA72" s="456"/>
      <x:c r="CB72" s="456"/>
      <x:c r="CC72" s="456"/>
      <x:c r="CD72" s="456"/>
      <x:c r="CE72" s="456"/>
      <x:c r="CF72" s="456"/>
      <x:c r="CG72" s="456"/>
      <x:c r="CH72" s="456"/>
      <x:c r="CI72" s="456"/>
      <x:c r="CJ72" s="456"/>
      <x:c r="CK72" s="456"/>
      <x:c r="CL72" s="456"/>
      <x:c r="CM72" s="456"/>
      <x:c r="CN72" s="456"/>
      <x:c r="CO72" s="456"/>
      <x:c r="CP72" s="456"/>
      <x:c r="CQ72" s="456"/>
      <x:c r="CR72" s="456"/>
      <x:c r="CS72" s="456"/>
      <x:c r="CT72" s="456"/>
      <x:c r="CU72" s="456"/>
      <x:c r="CV72" s="456"/>
      <x:c r="CW72" s="456"/>
      <x:c r="CX72" s="456"/>
      <x:c r="CY72" s="456"/>
      <x:c r="CZ72" s="456"/>
      <x:c r="DA72" s="456"/>
      <x:c r="DB72" s="456"/>
      <x:c r="DC72" s="456"/>
      <x:c r="DD72" s="456"/>
      <x:c r="DE72" s="456"/>
      <x:c r="DF72" s="456"/>
      <x:c r="DG72" s="456"/>
      <x:c r="DH72" s="456"/>
      <x:c r="DI72" s="456"/>
      <x:c r="DJ72" s="456"/>
      <x:c r="DK72" s="456"/>
      <x:c r="DL72" s="456"/>
      <x:c r="DM72" s="456"/>
      <x:c r="DN72" s="456"/>
      <x:c r="DO72" s="456"/>
      <x:c r="DP72" s="456"/>
      <x:c r="DQ72" s="456"/>
      <x:c r="DR72" s="456"/>
      <x:c r="DS72" s="456"/>
      <x:c r="DT72" s="456"/>
      <x:c r="DU72" s="456"/>
      <x:c r="DV72" s="456"/>
      <x:c r="DW72" s="456"/>
      <x:c r="DX72" s="456"/>
      <x:c r="DY72" s="456"/>
      <x:c r="DZ72" s="456"/>
      <x:c r="EA72" s="456"/>
      <x:c r="EB72" s="456"/>
      <x:c r="EC72" s="456"/>
      <x:c r="ED72" s="456"/>
      <x:c r="EE72" s="456"/>
      <x:c r="EF72" s="456"/>
      <x:c r="EG72" s="456"/>
      <x:c r="EH72" s="456"/>
      <x:c r="EI72" s="456"/>
      <x:c r="EJ72" s="456"/>
      <x:c r="EK72" s="456"/>
      <x:c r="EL72" s="456"/>
      <x:c r="EM72" s="456"/>
      <x:c r="EN72" s="456"/>
      <x:c r="EO72" s="456"/>
      <x:c r="EP72" s="456"/>
      <x:c r="EQ72" s="456"/>
      <x:c r="ER72" s="456"/>
      <x:c r="ES72" s="456"/>
      <x:c r="ET72" s="456"/>
      <x:c r="EU72" s="456"/>
      <x:c r="EV72" s="456"/>
      <x:c r="EW72" s="456"/>
      <x:c r="EX72" s="456"/>
      <x:c r="EY72" s="456"/>
      <x:c r="EZ72" s="456"/>
      <x:c r="FA72" s="456"/>
      <x:c r="FB72" s="456"/>
      <x:c r="FC72" s="456"/>
      <x:c r="FD72" s="456"/>
      <x:c r="FE72" s="456"/>
      <x:c r="FF72" s="456"/>
      <x:c r="FG72" s="456"/>
      <x:c r="FH72" s="456"/>
      <x:c r="FI72" s="456"/>
      <x:c r="FJ72" s="456"/>
      <x:c r="FK72" s="456"/>
      <x:c r="FL72" s="456"/>
      <x:c r="FM72" s="456"/>
      <x:c r="FN72" s="456"/>
      <x:c r="FO72" s="456"/>
      <x:c r="FP72" s="456"/>
      <x:c r="FQ72" s="456"/>
      <x:c r="FR72" s="456"/>
      <x:c r="FS72" s="456"/>
      <x:c r="FT72" s="456"/>
      <x:c r="FU72" s="456"/>
      <x:c r="FV72" s="456"/>
      <x:c r="FW72" s="456"/>
      <x:c r="FX72" s="456"/>
      <x:c r="FY72" s="456"/>
      <x:c r="FZ72" s="456"/>
      <x:c r="GA72" s="456"/>
      <x:c r="GB72" s="456"/>
      <x:c r="GC72" s="456"/>
      <x:c r="GD72" s="456"/>
      <x:c r="GE72" s="456"/>
      <x:c r="GF72" s="456"/>
      <x:c r="GG72" s="456"/>
      <x:c r="GH72" s="456"/>
      <x:c r="GI72" s="456"/>
      <x:c r="GJ72" s="456"/>
      <x:c r="GK72" s="456"/>
      <x:c r="GL72" s="456"/>
      <x:c r="GM72" s="456"/>
      <x:c r="GN72" s="456"/>
      <x:c r="GO72" s="456"/>
      <x:c r="GP72" s="456"/>
      <x:c r="GQ72" s="456"/>
      <x:c r="GR72" s="456"/>
      <x:c r="GS72" s="456"/>
      <x:c r="GT72" s="456"/>
      <x:c r="GU72" s="456"/>
      <x:c r="GV72" s="456"/>
      <x:c r="GW72" s="456"/>
      <x:c r="GX72" s="456"/>
      <x:c r="GY72" s="456"/>
      <x:c r="GZ72" s="456"/>
      <x:c r="HA72" s="456"/>
      <x:c r="HB72" s="456"/>
      <x:c r="HC72" s="456"/>
      <x:c r="HD72" s="456"/>
      <x:c r="HE72" s="456"/>
      <x:c r="HF72" s="456"/>
      <x:c r="HG72" s="456"/>
      <x:c r="HH72" s="456"/>
      <x:c r="HI72" s="456"/>
      <x:c r="HJ72" s="456"/>
      <x:c r="HK72" s="456"/>
      <x:c r="HL72" s="456"/>
      <x:c r="HM72" s="456"/>
      <x:c r="HN72" s="456"/>
      <x:c r="HO72" s="456"/>
      <x:c r="HP72" s="456"/>
      <x:c r="HQ72" s="456"/>
      <x:c r="HR72" s="456"/>
      <x:c r="HS72" s="456"/>
      <x:c r="HT72" s="456"/>
      <x:c r="HU72" s="456"/>
      <x:c r="HV72" s="456"/>
      <x:c r="HW72" s="456"/>
      <x:c r="HX72" s="456"/>
      <x:c r="HY72" s="456"/>
      <x:c r="HZ72" s="456"/>
      <x:c r="IA72" s="456"/>
      <x:c r="IB72" s="456"/>
      <x:c r="IC72" s="456"/>
      <x:c r="ID72" s="456"/>
      <x:c r="IE72" s="456"/>
      <x:c r="IF72" s="456"/>
      <x:c r="IG72" s="456"/>
      <x:c r="IH72" s="456"/>
      <x:c r="II72" s="456"/>
      <x:c r="IJ72" s="456"/>
      <x:c r="IK72" s="456"/>
      <x:c r="IL72" s="456"/>
      <x:c r="IM72" s="456"/>
    </x:row>
    <x:row r="73" spans="1:247" s="457" customFormat="1" ht="21.399999999999999">
      <x:c r="A73" s="49" t="s">
        <x:v>6882</x:v>
      </x:c>
      <x:c r="B73" s="71" t="s">
        <x:v>2884</x:v>
      </x:c>
      <x:c r="C73" s="71" t="s">
        <x:v>2887</x:v>
      </x:c>
      <x:c r="D73" s="72" t="s">
        <x:v>8355</x:v>
      </x:c>
      <x:c r="E73" s="52">
        <x:v>78450000</x:v>
      </x:c>
      <x:c r="F73" s="52">
        <x:v>80669000</x:v>
      </x:c>
      <x:c r="G73" s="53">
        <x:f t="shared" si="1"/>
        <x:v>2219000</x:v>
      </x:c>
      <x:c r="H73" s="54" t="s">
        <x:v>6835</x:v>
      </x:c>
      <x:c r="I73" s="456"/>
      <x:c r="J73" s="456"/>
      <x:c r="K73" s="456"/>
      <x:c r="L73" s="456"/>
      <x:c r="M73" s="456"/>
      <x:c r="N73" s="456"/>
      <x:c r="O73" s="456"/>
      <x:c r="P73" s="456"/>
      <x:c r="Q73" s="456"/>
      <x:c r="R73" s="456"/>
      <x:c r="S73" s="456"/>
      <x:c r="T73" s="456"/>
      <x:c r="U73" s="456"/>
      <x:c r="V73" s="456"/>
      <x:c r="W73" s="456"/>
      <x:c r="X73" s="456"/>
      <x:c r="Y73" s="456"/>
      <x:c r="Z73" s="456"/>
      <x:c r="AA73" s="456"/>
      <x:c r="AB73" s="456"/>
      <x:c r="AC73" s="456"/>
      <x:c r="AD73" s="456"/>
      <x:c r="AE73" s="456"/>
      <x:c r="AF73" s="456"/>
      <x:c r="AG73" s="456"/>
      <x:c r="AH73" s="456"/>
      <x:c r="AI73" s="456"/>
      <x:c r="AJ73" s="456"/>
      <x:c r="AK73" s="456"/>
      <x:c r="AL73" s="456"/>
      <x:c r="AM73" s="456"/>
      <x:c r="AN73" s="456"/>
      <x:c r="AO73" s="456"/>
      <x:c r="AP73" s="456"/>
      <x:c r="AQ73" s="456"/>
      <x:c r="AR73" s="456"/>
      <x:c r="AS73" s="456"/>
      <x:c r="AT73" s="456"/>
      <x:c r="AU73" s="456"/>
      <x:c r="AV73" s="456"/>
      <x:c r="AW73" s="456"/>
      <x:c r="AX73" s="456"/>
      <x:c r="AY73" s="456"/>
      <x:c r="AZ73" s="456"/>
      <x:c r="BA73" s="456"/>
      <x:c r="BB73" s="456"/>
      <x:c r="BC73" s="456"/>
      <x:c r="BD73" s="456"/>
      <x:c r="BE73" s="456"/>
      <x:c r="BF73" s="456"/>
      <x:c r="BG73" s="456"/>
      <x:c r="BH73" s="456"/>
      <x:c r="BI73" s="456"/>
      <x:c r="BJ73" s="456"/>
      <x:c r="BK73" s="456"/>
      <x:c r="BL73" s="456"/>
      <x:c r="BM73" s="456"/>
      <x:c r="BN73" s="456"/>
      <x:c r="BO73" s="456"/>
      <x:c r="BP73" s="456"/>
      <x:c r="BQ73" s="456"/>
      <x:c r="BR73" s="456"/>
      <x:c r="BS73" s="456"/>
      <x:c r="BT73" s="456"/>
      <x:c r="BU73" s="456"/>
      <x:c r="BV73" s="456"/>
      <x:c r="BW73" s="456"/>
      <x:c r="BX73" s="456"/>
      <x:c r="BY73" s="456"/>
      <x:c r="BZ73" s="456"/>
      <x:c r="CA73" s="456"/>
      <x:c r="CB73" s="456"/>
      <x:c r="CC73" s="456"/>
      <x:c r="CD73" s="456"/>
      <x:c r="CE73" s="456"/>
      <x:c r="CF73" s="456"/>
      <x:c r="CG73" s="456"/>
      <x:c r="CH73" s="456"/>
      <x:c r="CI73" s="456"/>
      <x:c r="CJ73" s="456"/>
      <x:c r="CK73" s="456"/>
      <x:c r="CL73" s="456"/>
      <x:c r="CM73" s="456"/>
      <x:c r="CN73" s="456"/>
      <x:c r="CO73" s="456"/>
      <x:c r="CP73" s="456"/>
      <x:c r="CQ73" s="456"/>
      <x:c r="CR73" s="456"/>
      <x:c r="CS73" s="456"/>
      <x:c r="CT73" s="456"/>
      <x:c r="CU73" s="456"/>
      <x:c r="CV73" s="456"/>
      <x:c r="CW73" s="456"/>
      <x:c r="CX73" s="456"/>
      <x:c r="CY73" s="456"/>
      <x:c r="CZ73" s="456"/>
      <x:c r="DA73" s="456"/>
      <x:c r="DB73" s="456"/>
      <x:c r="DC73" s="456"/>
      <x:c r="DD73" s="456"/>
      <x:c r="DE73" s="456"/>
      <x:c r="DF73" s="456"/>
      <x:c r="DG73" s="456"/>
      <x:c r="DH73" s="456"/>
      <x:c r="DI73" s="456"/>
      <x:c r="DJ73" s="456"/>
      <x:c r="DK73" s="456"/>
      <x:c r="DL73" s="456"/>
      <x:c r="DM73" s="456"/>
      <x:c r="DN73" s="456"/>
      <x:c r="DO73" s="456"/>
      <x:c r="DP73" s="456"/>
      <x:c r="DQ73" s="456"/>
      <x:c r="DR73" s="456"/>
      <x:c r="DS73" s="456"/>
      <x:c r="DT73" s="456"/>
      <x:c r="DU73" s="456"/>
      <x:c r="DV73" s="456"/>
      <x:c r="DW73" s="456"/>
      <x:c r="DX73" s="456"/>
      <x:c r="DY73" s="456"/>
      <x:c r="DZ73" s="456"/>
      <x:c r="EA73" s="456"/>
      <x:c r="EB73" s="456"/>
      <x:c r="EC73" s="456"/>
      <x:c r="ED73" s="456"/>
      <x:c r="EE73" s="456"/>
      <x:c r="EF73" s="456"/>
      <x:c r="EG73" s="456"/>
      <x:c r="EH73" s="456"/>
      <x:c r="EI73" s="456"/>
      <x:c r="EJ73" s="456"/>
      <x:c r="EK73" s="456"/>
      <x:c r="EL73" s="456"/>
      <x:c r="EM73" s="456"/>
      <x:c r="EN73" s="456"/>
      <x:c r="EO73" s="456"/>
      <x:c r="EP73" s="456"/>
      <x:c r="EQ73" s="456"/>
      <x:c r="ER73" s="456"/>
      <x:c r="ES73" s="456"/>
      <x:c r="ET73" s="456"/>
      <x:c r="EU73" s="456"/>
      <x:c r="EV73" s="456"/>
      <x:c r="EW73" s="456"/>
      <x:c r="EX73" s="456"/>
      <x:c r="EY73" s="456"/>
      <x:c r="EZ73" s="456"/>
      <x:c r="FA73" s="456"/>
      <x:c r="FB73" s="456"/>
      <x:c r="FC73" s="456"/>
      <x:c r="FD73" s="456"/>
      <x:c r="FE73" s="456"/>
      <x:c r="FF73" s="456"/>
      <x:c r="FG73" s="456"/>
      <x:c r="FH73" s="456"/>
      <x:c r="FI73" s="456"/>
      <x:c r="FJ73" s="456"/>
      <x:c r="FK73" s="456"/>
      <x:c r="FL73" s="456"/>
      <x:c r="FM73" s="456"/>
      <x:c r="FN73" s="456"/>
      <x:c r="FO73" s="456"/>
      <x:c r="FP73" s="456"/>
      <x:c r="FQ73" s="456"/>
      <x:c r="FR73" s="456"/>
      <x:c r="FS73" s="456"/>
      <x:c r="FT73" s="456"/>
      <x:c r="FU73" s="456"/>
      <x:c r="FV73" s="456"/>
      <x:c r="FW73" s="456"/>
      <x:c r="FX73" s="456"/>
      <x:c r="FY73" s="456"/>
      <x:c r="FZ73" s="456"/>
      <x:c r="GA73" s="456"/>
      <x:c r="GB73" s="456"/>
      <x:c r="GC73" s="456"/>
      <x:c r="GD73" s="456"/>
      <x:c r="GE73" s="456"/>
      <x:c r="GF73" s="456"/>
      <x:c r="GG73" s="456"/>
      <x:c r="GH73" s="456"/>
      <x:c r="GI73" s="456"/>
      <x:c r="GJ73" s="456"/>
      <x:c r="GK73" s="456"/>
      <x:c r="GL73" s="456"/>
      <x:c r="GM73" s="456"/>
      <x:c r="GN73" s="456"/>
      <x:c r="GO73" s="456"/>
      <x:c r="GP73" s="456"/>
      <x:c r="GQ73" s="456"/>
      <x:c r="GR73" s="456"/>
      <x:c r="GS73" s="456"/>
      <x:c r="GT73" s="456"/>
      <x:c r="GU73" s="456"/>
      <x:c r="GV73" s="456"/>
      <x:c r="GW73" s="456"/>
      <x:c r="GX73" s="456"/>
      <x:c r="GY73" s="456"/>
      <x:c r="GZ73" s="456"/>
      <x:c r="HA73" s="456"/>
      <x:c r="HB73" s="456"/>
      <x:c r="HC73" s="456"/>
      <x:c r="HD73" s="456"/>
      <x:c r="HE73" s="456"/>
      <x:c r="HF73" s="456"/>
      <x:c r="HG73" s="456"/>
      <x:c r="HH73" s="456"/>
      <x:c r="HI73" s="456"/>
      <x:c r="HJ73" s="456"/>
      <x:c r="HK73" s="456"/>
      <x:c r="HL73" s="456"/>
      <x:c r="HM73" s="456"/>
      <x:c r="HN73" s="456"/>
      <x:c r="HO73" s="456"/>
      <x:c r="HP73" s="456"/>
      <x:c r="HQ73" s="456"/>
      <x:c r="HR73" s="456"/>
      <x:c r="HS73" s="456"/>
      <x:c r="HT73" s="456"/>
      <x:c r="HU73" s="456"/>
      <x:c r="HV73" s="456"/>
      <x:c r="HW73" s="456"/>
      <x:c r="HX73" s="456"/>
      <x:c r="HY73" s="456"/>
      <x:c r="HZ73" s="456"/>
      <x:c r="IA73" s="456"/>
      <x:c r="IB73" s="456"/>
      <x:c r="IC73" s="456"/>
      <x:c r="ID73" s="456"/>
      <x:c r="IE73" s="456"/>
      <x:c r="IF73" s="456"/>
      <x:c r="IG73" s="456"/>
      <x:c r="IH73" s="456"/>
      <x:c r="II73" s="456"/>
      <x:c r="IJ73" s="456"/>
      <x:c r="IK73" s="456"/>
      <x:c r="IL73" s="456"/>
      <x:c r="IM73" s="456"/>
    </x:row>
    <x:row r="74" spans="1:247" s="457" customFormat="1" ht="17.449999999999999" customHeight="1">
      <x:c r="A74" s="49" t="s">
        <x:v>4182</x:v>
      </x:c>
      <x:c r="B74" s="50" t="s">
        <x:v>4119</x:v>
      </x:c>
      <x:c r="C74" s="50"/>
      <x:c r="D74" s="55" t="s">
        <x:v>200</x:v>
      </x:c>
      <x:c r="E74" s="52">
        <x:v>0</x:v>
      </x:c>
      <x:c r="F74" s="52">
        <x:v>548.39999999999998</x:v>
      </x:c>
      <x:c r="G74" s="53">
        <x:f t="shared" si="1"/>
        <x:v>548.39999999999998</x:v>
      </x:c>
      <x:c r="H74" s="54" t="s">
        <x:v>5263</x:v>
      </x:c>
      <x:c r="I74" s="456"/>
      <x:c r="J74" s="456"/>
      <x:c r="K74" s="456"/>
      <x:c r="L74" s="456"/>
      <x:c r="M74" s="456"/>
      <x:c r="N74" s="456"/>
      <x:c r="O74" s="456"/>
      <x:c r="P74" s="456"/>
      <x:c r="Q74" s="456"/>
      <x:c r="R74" s="456"/>
      <x:c r="S74" s="456"/>
      <x:c r="T74" s="456"/>
      <x:c r="U74" s="456"/>
      <x:c r="V74" s="456"/>
      <x:c r="W74" s="456"/>
      <x:c r="X74" s="456"/>
      <x:c r="Y74" s="456"/>
      <x:c r="Z74" s="456"/>
      <x:c r="AA74" s="456"/>
      <x:c r="AB74" s="456"/>
      <x:c r="AC74" s="456"/>
      <x:c r="AD74" s="456"/>
      <x:c r="AE74" s="456"/>
      <x:c r="AF74" s="456"/>
      <x:c r="AG74" s="456"/>
      <x:c r="AH74" s="456"/>
      <x:c r="AI74" s="456"/>
      <x:c r="AJ74" s="456"/>
      <x:c r="AK74" s="456"/>
      <x:c r="AL74" s="456"/>
      <x:c r="AM74" s="456"/>
      <x:c r="AN74" s="456"/>
      <x:c r="AO74" s="456"/>
      <x:c r="AP74" s="456"/>
      <x:c r="AQ74" s="456"/>
      <x:c r="AR74" s="456"/>
      <x:c r="AS74" s="456"/>
      <x:c r="AT74" s="456"/>
      <x:c r="AU74" s="456"/>
      <x:c r="AV74" s="456"/>
      <x:c r="AW74" s="456"/>
      <x:c r="AX74" s="456"/>
      <x:c r="AY74" s="456"/>
      <x:c r="AZ74" s="456"/>
      <x:c r="BA74" s="456"/>
      <x:c r="BB74" s="456"/>
      <x:c r="BC74" s="456"/>
      <x:c r="BD74" s="456"/>
      <x:c r="BE74" s="456"/>
      <x:c r="BF74" s="456"/>
      <x:c r="BG74" s="456"/>
      <x:c r="BH74" s="456"/>
      <x:c r="BI74" s="456"/>
      <x:c r="BJ74" s="456"/>
      <x:c r="BK74" s="456"/>
      <x:c r="BL74" s="456"/>
      <x:c r="BM74" s="456"/>
      <x:c r="BN74" s="456"/>
      <x:c r="BO74" s="456"/>
      <x:c r="BP74" s="456"/>
      <x:c r="BQ74" s="456"/>
      <x:c r="BR74" s="456"/>
      <x:c r="BS74" s="456"/>
      <x:c r="BT74" s="456"/>
      <x:c r="BU74" s="456"/>
      <x:c r="BV74" s="456"/>
      <x:c r="BW74" s="456"/>
      <x:c r="BX74" s="456"/>
      <x:c r="BY74" s="456"/>
      <x:c r="BZ74" s="456"/>
      <x:c r="CA74" s="456"/>
      <x:c r="CB74" s="456"/>
      <x:c r="CC74" s="456"/>
      <x:c r="CD74" s="456"/>
      <x:c r="CE74" s="456"/>
      <x:c r="CF74" s="456"/>
      <x:c r="CG74" s="456"/>
      <x:c r="CH74" s="456"/>
      <x:c r="CI74" s="456"/>
      <x:c r="CJ74" s="456"/>
      <x:c r="CK74" s="456"/>
      <x:c r="CL74" s="456"/>
      <x:c r="CM74" s="456"/>
      <x:c r="CN74" s="456"/>
      <x:c r="CO74" s="456"/>
      <x:c r="CP74" s="456"/>
      <x:c r="CQ74" s="456"/>
      <x:c r="CR74" s="456"/>
      <x:c r="CS74" s="456"/>
      <x:c r="CT74" s="456"/>
      <x:c r="CU74" s="456"/>
      <x:c r="CV74" s="456"/>
      <x:c r="CW74" s="456"/>
      <x:c r="CX74" s="456"/>
      <x:c r="CY74" s="456"/>
      <x:c r="CZ74" s="456"/>
      <x:c r="DA74" s="456"/>
      <x:c r="DB74" s="456"/>
      <x:c r="DC74" s="456"/>
      <x:c r="DD74" s="456"/>
      <x:c r="DE74" s="456"/>
      <x:c r="DF74" s="456"/>
      <x:c r="DG74" s="456"/>
      <x:c r="DH74" s="456"/>
      <x:c r="DI74" s="456"/>
      <x:c r="DJ74" s="456"/>
      <x:c r="DK74" s="456"/>
      <x:c r="DL74" s="456"/>
      <x:c r="DM74" s="456"/>
      <x:c r="DN74" s="456"/>
      <x:c r="DO74" s="456"/>
      <x:c r="DP74" s="456"/>
      <x:c r="DQ74" s="456"/>
      <x:c r="DR74" s="456"/>
      <x:c r="DS74" s="456"/>
      <x:c r="DT74" s="456"/>
      <x:c r="DU74" s="456"/>
      <x:c r="DV74" s="456"/>
      <x:c r="DW74" s="456"/>
      <x:c r="DX74" s="456"/>
      <x:c r="DY74" s="456"/>
      <x:c r="DZ74" s="456"/>
      <x:c r="EA74" s="456"/>
      <x:c r="EB74" s="456"/>
      <x:c r="EC74" s="456"/>
      <x:c r="ED74" s="456"/>
      <x:c r="EE74" s="456"/>
      <x:c r="EF74" s="456"/>
      <x:c r="EG74" s="456"/>
      <x:c r="EH74" s="456"/>
      <x:c r="EI74" s="456"/>
      <x:c r="EJ74" s="456"/>
      <x:c r="EK74" s="456"/>
      <x:c r="EL74" s="456"/>
      <x:c r="EM74" s="456"/>
      <x:c r="EN74" s="456"/>
      <x:c r="EO74" s="456"/>
      <x:c r="EP74" s="456"/>
      <x:c r="EQ74" s="456"/>
      <x:c r="ER74" s="456"/>
      <x:c r="ES74" s="456"/>
      <x:c r="ET74" s="456"/>
      <x:c r="EU74" s="456"/>
      <x:c r="EV74" s="456"/>
      <x:c r="EW74" s="456"/>
      <x:c r="EX74" s="456"/>
      <x:c r="EY74" s="456"/>
      <x:c r="EZ74" s="456"/>
      <x:c r="FA74" s="456"/>
      <x:c r="FB74" s="456"/>
      <x:c r="FC74" s="456"/>
      <x:c r="FD74" s="456"/>
      <x:c r="FE74" s="456"/>
      <x:c r="FF74" s="456"/>
      <x:c r="FG74" s="456"/>
      <x:c r="FH74" s="456"/>
      <x:c r="FI74" s="456"/>
      <x:c r="FJ74" s="456"/>
      <x:c r="FK74" s="456"/>
      <x:c r="FL74" s="456"/>
      <x:c r="FM74" s="456"/>
      <x:c r="FN74" s="456"/>
      <x:c r="FO74" s="456"/>
      <x:c r="FP74" s="456"/>
      <x:c r="FQ74" s="456"/>
      <x:c r="FR74" s="456"/>
      <x:c r="FS74" s="456"/>
      <x:c r="FT74" s="456"/>
      <x:c r="FU74" s="456"/>
      <x:c r="FV74" s="456"/>
      <x:c r="FW74" s="456"/>
      <x:c r="FX74" s="456"/>
      <x:c r="FY74" s="456"/>
      <x:c r="FZ74" s="456"/>
      <x:c r="GA74" s="456"/>
      <x:c r="GB74" s="456"/>
      <x:c r="GC74" s="456"/>
      <x:c r="GD74" s="456"/>
      <x:c r="GE74" s="456"/>
      <x:c r="GF74" s="456"/>
      <x:c r="GG74" s="456"/>
      <x:c r="GH74" s="456"/>
      <x:c r="GI74" s="456"/>
      <x:c r="GJ74" s="456"/>
      <x:c r="GK74" s="456"/>
      <x:c r="GL74" s="456"/>
      <x:c r="GM74" s="456"/>
      <x:c r="GN74" s="456"/>
      <x:c r="GO74" s="456"/>
      <x:c r="GP74" s="456"/>
      <x:c r="GQ74" s="456"/>
      <x:c r="GR74" s="456"/>
      <x:c r="GS74" s="456"/>
      <x:c r="GT74" s="456"/>
      <x:c r="GU74" s="456"/>
      <x:c r="GV74" s="456"/>
      <x:c r="GW74" s="456"/>
      <x:c r="GX74" s="456"/>
      <x:c r="GY74" s="456"/>
      <x:c r="GZ74" s="456"/>
      <x:c r="HA74" s="456"/>
      <x:c r="HB74" s="456"/>
      <x:c r="HC74" s="456"/>
      <x:c r="HD74" s="456"/>
      <x:c r="HE74" s="456"/>
      <x:c r="HF74" s="456"/>
      <x:c r="HG74" s="456"/>
      <x:c r="HH74" s="456"/>
      <x:c r="HI74" s="456"/>
      <x:c r="HJ74" s="456"/>
      <x:c r="HK74" s="456"/>
      <x:c r="HL74" s="456"/>
      <x:c r="HM74" s="456"/>
      <x:c r="HN74" s="456"/>
      <x:c r="HO74" s="456"/>
      <x:c r="HP74" s="456"/>
      <x:c r="HQ74" s="456"/>
      <x:c r="HR74" s="456"/>
      <x:c r="HS74" s="456"/>
      <x:c r="HT74" s="456"/>
      <x:c r="HU74" s="456"/>
      <x:c r="HV74" s="456"/>
      <x:c r="HW74" s="456"/>
      <x:c r="HX74" s="456"/>
      <x:c r="HY74" s="456"/>
      <x:c r="HZ74" s="456"/>
      <x:c r="IA74" s="456"/>
      <x:c r="IB74" s="456"/>
      <x:c r="IC74" s="456"/>
      <x:c r="ID74" s="456"/>
      <x:c r="IE74" s="456"/>
      <x:c r="IF74" s="456"/>
      <x:c r="IG74" s="456"/>
      <x:c r="IH74" s="456"/>
      <x:c r="II74" s="456"/>
      <x:c r="IJ74" s="456"/>
      <x:c r="IK74" s="456"/>
      <x:c r="IL74" s="456"/>
      <x:c r="IM74" s="456"/>
    </x:row>
    <x:row r="75" spans="1:247" s="457" customFormat="1" ht="17.449999999999999" customHeight="1">
      <x:c r="A75" s="49" t="s">
        <x:v>3958</x:v>
      </x:c>
      <x:c r="B75" s="50" t="s">
        <x:v>4613</x:v>
      </x:c>
      <x:c r="C75" s="50" t="s">
        <x:v>5530</x:v>
      </x:c>
      <x:c r="D75" s="51" t="s">
        <x:v>9423</x:v>
      </x:c>
      <x:c r="E75" s="52">
        <x:v>0</x:v>
      </x:c>
      <x:c r="F75" s="52">
        <x:v>5560</x:v>
      </x:c>
      <x:c r="G75" s="53">
        <x:f t="shared" si="1"/>
        <x:v>5560</x:v>
      </x:c>
      <x:c r="H75" s="54" t="s">
        <x:v>7043</x:v>
      </x:c>
      <x:c r="I75" s="456"/>
      <x:c r="J75" s="456"/>
      <x:c r="K75" s="456"/>
      <x:c r="L75" s="456"/>
      <x:c r="M75" s="456"/>
      <x:c r="N75" s="456"/>
      <x:c r="O75" s="456"/>
      <x:c r="P75" s="456"/>
      <x:c r="Q75" s="456"/>
      <x:c r="R75" s="456"/>
      <x:c r="S75" s="456"/>
      <x:c r="T75" s="456"/>
      <x:c r="U75" s="456"/>
      <x:c r="V75" s="456"/>
      <x:c r="W75" s="456"/>
      <x:c r="X75" s="456"/>
      <x:c r="Y75" s="456"/>
      <x:c r="Z75" s="456"/>
      <x:c r="AA75" s="456"/>
      <x:c r="AB75" s="456"/>
      <x:c r="AC75" s="456"/>
      <x:c r="AD75" s="456"/>
      <x:c r="AE75" s="456"/>
      <x:c r="AF75" s="456"/>
      <x:c r="AG75" s="456"/>
      <x:c r="AH75" s="456"/>
      <x:c r="AI75" s="456"/>
      <x:c r="AJ75" s="456"/>
      <x:c r="AK75" s="456"/>
      <x:c r="AL75" s="456"/>
      <x:c r="AM75" s="456"/>
      <x:c r="AN75" s="456"/>
      <x:c r="AO75" s="456"/>
      <x:c r="AP75" s="456"/>
      <x:c r="AQ75" s="456"/>
      <x:c r="AR75" s="456"/>
      <x:c r="AS75" s="456"/>
      <x:c r="AT75" s="456"/>
      <x:c r="AU75" s="456"/>
      <x:c r="AV75" s="456"/>
      <x:c r="AW75" s="456"/>
      <x:c r="AX75" s="456"/>
      <x:c r="AY75" s="456"/>
      <x:c r="AZ75" s="456"/>
      <x:c r="BA75" s="456"/>
      <x:c r="BB75" s="456"/>
      <x:c r="BC75" s="456"/>
      <x:c r="BD75" s="456"/>
      <x:c r="BE75" s="456"/>
      <x:c r="BF75" s="456"/>
      <x:c r="BG75" s="456"/>
      <x:c r="BH75" s="456"/>
      <x:c r="BI75" s="456"/>
      <x:c r="BJ75" s="456"/>
      <x:c r="BK75" s="456"/>
      <x:c r="BL75" s="456"/>
      <x:c r="BM75" s="456"/>
      <x:c r="BN75" s="456"/>
      <x:c r="BO75" s="456"/>
      <x:c r="BP75" s="456"/>
      <x:c r="BQ75" s="456"/>
      <x:c r="BR75" s="456"/>
      <x:c r="BS75" s="456"/>
      <x:c r="BT75" s="456"/>
      <x:c r="BU75" s="456"/>
      <x:c r="BV75" s="456"/>
      <x:c r="BW75" s="456"/>
      <x:c r="BX75" s="456"/>
      <x:c r="BY75" s="456"/>
      <x:c r="BZ75" s="456"/>
      <x:c r="CA75" s="456"/>
      <x:c r="CB75" s="456"/>
      <x:c r="CC75" s="456"/>
      <x:c r="CD75" s="456"/>
      <x:c r="CE75" s="456"/>
      <x:c r="CF75" s="456"/>
      <x:c r="CG75" s="456"/>
      <x:c r="CH75" s="456"/>
      <x:c r="CI75" s="456"/>
      <x:c r="CJ75" s="456"/>
      <x:c r="CK75" s="456"/>
      <x:c r="CL75" s="456"/>
      <x:c r="CM75" s="456"/>
      <x:c r="CN75" s="456"/>
      <x:c r="CO75" s="456"/>
      <x:c r="CP75" s="456"/>
      <x:c r="CQ75" s="456"/>
      <x:c r="CR75" s="456"/>
      <x:c r="CS75" s="456"/>
      <x:c r="CT75" s="456"/>
      <x:c r="CU75" s="456"/>
      <x:c r="CV75" s="456"/>
      <x:c r="CW75" s="456"/>
      <x:c r="CX75" s="456"/>
      <x:c r="CY75" s="456"/>
      <x:c r="CZ75" s="456"/>
      <x:c r="DA75" s="456"/>
      <x:c r="DB75" s="456"/>
      <x:c r="DC75" s="456"/>
      <x:c r="DD75" s="456"/>
      <x:c r="DE75" s="456"/>
      <x:c r="DF75" s="456"/>
      <x:c r="DG75" s="456"/>
      <x:c r="DH75" s="456"/>
      <x:c r="DI75" s="456"/>
      <x:c r="DJ75" s="456"/>
      <x:c r="DK75" s="456"/>
      <x:c r="DL75" s="456"/>
      <x:c r="DM75" s="456"/>
      <x:c r="DN75" s="456"/>
      <x:c r="DO75" s="456"/>
      <x:c r="DP75" s="456"/>
      <x:c r="DQ75" s="456"/>
      <x:c r="DR75" s="456"/>
      <x:c r="DS75" s="456"/>
      <x:c r="DT75" s="456"/>
      <x:c r="DU75" s="456"/>
      <x:c r="DV75" s="456"/>
      <x:c r="DW75" s="456"/>
      <x:c r="DX75" s="456"/>
      <x:c r="DY75" s="456"/>
      <x:c r="DZ75" s="456"/>
      <x:c r="EA75" s="456"/>
      <x:c r="EB75" s="456"/>
      <x:c r="EC75" s="456"/>
      <x:c r="ED75" s="456"/>
      <x:c r="EE75" s="456"/>
      <x:c r="EF75" s="456"/>
      <x:c r="EG75" s="456"/>
      <x:c r="EH75" s="456"/>
      <x:c r="EI75" s="456"/>
      <x:c r="EJ75" s="456"/>
      <x:c r="EK75" s="456"/>
      <x:c r="EL75" s="456"/>
      <x:c r="EM75" s="456"/>
      <x:c r="EN75" s="456"/>
      <x:c r="EO75" s="456"/>
      <x:c r="EP75" s="456"/>
      <x:c r="EQ75" s="456"/>
      <x:c r="ER75" s="456"/>
      <x:c r="ES75" s="456"/>
      <x:c r="ET75" s="456"/>
      <x:c r="EU75" s="456"/>
      <x:c r="EV75" s="456"/>
      <x:c r="EW75" s="456"/>
      <x:c r="EX75" s="456"/>
      <x:c r="EY75" s="456"/>
      <x:c r="EZ75" s="456"/>
      <x:c r="FA75" s="456"/>
      <x:c r="FB75" s="456"/>
      <x:c r="FC75" s="456"/>
      <x:c r="FD75" s="456"/>
      <x:c r="FE75" s="456"/>
      <x:c r="FF75" s="456"/>
      <x:c r="FG75" s="456"/>
      <x:c r="FH75" s="456"/>
      <x:c r="FI75" s="456"/>
      <x:c r="FJ75" s="456"/>
      <x:c r="FK75" s="456"/>
      <x:c r="FL75" s="456"/>
      <x:c r="FM75" s="456"/>
      <x:c r="FN75" s="456"/>
      <x:c r="FO75" s="456"/>
      <x:c r="FP75" s="456"/>
      <x:c r="FQ75" s="456"/>
      <x:c r="FR75" s="456"/>
      <x:c r="FS75" s="456"/>
      <x:c r="FT75" s="456"/>
      <x:c r="FU75" s="456"/>
      <x:c r="FV75" s="456"/>
      <x:c r="FW75" s="456"/>
      <x:c r="FX75" s="456"/>
      <x:c r="FY75" s="456"/>
      <x:c r="FZ75" s="456"/>
      <x:c r="GA75" s="456"/>
      <x:c r="GB75" s="456"/>
      <x:c r="GC75" s="456"/>
      <x:c r="GD75" s="456"/>
      <x:c r="GE75" s="456"/>
      <x:c r="GF75" s="456"/>
      <x:c r="GG75" s="456"/>
      <x:c r="GH75" s="456"/>
      <x:c r="GI75" s="456"/>
      <x:c r="GJ75" s="456"/>
      <x:c r="GK75" s="456"/>
      <x:c r="GL75" s="456"/>
      <x:c r="GM75" s="456"/>
      <x:c r="GN75" s="456"/>
      <x:c r="GO75" s="456"/>
      <x:c r="GP75" s="456"/>
      <x:c r="GQ75" s="456"/>
      <x:c r="GR75" s="456"/>
      <x:c r="GS75" s="456"/>
      <x:c r="GT75" s="456"/>
      <x:c r="GU75" s="456"/>
      <x:c r="GV75" s="456"/>
      <x:c r="GW75" s="456"/>
      <x:c r="GX75" s="456"/>
      <x:c r="GY75" s="456"/>
      <x:c r="GZ75" s="456"/>
      <x:c r="HA75" s="456"/>
      <x:c r="HB75" s="456"/>
      <x:c r="HC75" s="456"/>
      <x:c r="HD75" s="456"/>
      <x:c r="HE75" s="456"/>
      <x:c r="HF75" s="456"/>
      <x:c r="HG75" s="456"/>
      <x:c r="HH75" s="456"/>
      <x:c r="HI75" s="456"/>
      <x:c r="HJ75" s="456"/>
      <x:c r="HK75" s="456"/>
      <x:c r="HL75" s="456"/>
      <x:c r="HM75" s="456"/>
      <x:c r="HN75" s="456"/>
      <x:c r="HO75" s="456"/>
      <x:c r="HP75" s="456"/>
      <x:c r="HQ75" s="456"/>
      <x:c r="HR75" s="456"/>
      <x:c r="HS75" s="456"/>
      <x:c r="HT75" s="456"/>
      <x:c r="HU75" s="456"/>
      <x:c r="HV75" s="456"/>
      <x:c r="HW75" s="456"/>
      <x:c r="HX75" s="456"/>
      <x:c r="HY75" s="456"/>
      <x:c r="HZ75" s="456"/>
      <x:c r="IA75" s="456"/>
      <x:c r="IB75" s="456"/>
      <x:c r="IC75" s="456"/>
      <x:c r="ID75" s="456"/>
      <x:c r="IE75" s="456"/>
      <x:c r="IF75" s="456"/>
      <x:c r="IG75" s="456"/>
      <x:c r="IH75" s="456"/>
      <x:c r="II75" s="456"/>
      <x:c r="IJ75" s="456"/>
      <x:c r="IK75" s="456"/>
      <x:c r="IL75" s="456"/>
      <x:c r="IM75" s="456"/>
    </x:row>
    <x:row r="76" spans="1:247" s="457" customFormat="1" ht="17.449999999999999" customHeight="1">
      <x:c r="A76" s="49" t="s">
        <x:v>3418</x:v>
      </x:c>
      <x:c r="B76" s="50" t="s">
        <x:v>7771</x:v>
      </x:c>
      <x:c r="C76" s="50" t="s">
        <x:v>4940</x:v>
      </x:c>
      <x:c r="D76" s="55" t="s">
        <x:v>6452</x:v>
      </x:c>
      <x:c r="E76" s="52">
        <x:v>1442403</x:v>
      </x:c>
      <x:c r="F76" s="52">
        <x:v>1561147</x:v>
      </x:c>
      <x:c r="G76" s="53">
        <x:f t="shared" si="1"/>
        <x:v>118744</x:v>
      </x:c>
      <x:c r="H76" s="54" t="s">
        <x:v>4400</x:v>
      </x:c>
      <x:c r="I76" s="456"/>
      <x:c r="J76" s="456"/>
      <x:c r="K76" s="456"/>
      <x:c r="L76" s="456"/>
      <x:c r="M76" s="456"/>
      <x:c r="N76" s="456"/>
      <x:c r="O76" s="456"/>
      <x:c r="P76" s="456"/>
      <x:c r="Q76" s="456"/>
      <x:c r="R76" s="456"/>
      <x:c r="S76" s="456"/>
      <x:c r="T76" s="456"/>
      <x:c r="U76" s="456"/>
      <x:c r="V76" s="456"/>
      <x:c r="W76" s="456"/>
      <x:c r="X76" s="456"/>
      <x:c r="Y76" s="456"/>
      <x:c r="Z76" s="456"/>
      <x:c r="AA76" s="456"/>
      <x:c r="AB76" s="456"/>
      <x:c r="AC76" s="456"/>
      <x:c r="AD76" s="456"/>
      <x:c r="AE76" s="456"/>
      <x:c r="AF76" s="456"/>
      <x:c r="AG76" s="456"/>
      <x:c r="AH76" s="456"/>
      <x:c r="AI76" s="456"/>
      <x:c r="AJ76" s="456"/>
      <x:c r="AK76" s="456"/>
      <x:c r="AL76" s="456"/>
      <x:c r="AM76" s="456"/>
      <x:c r="AN76" s="456"/>
      <x:c r="AO76" s="456"/>
      <x:c r="AP76" s="456"/>
      <x:c r="AQ76" s="456"/>
      <x:c r="AR76" s="456"/>
      <x:c r="AS76" s="456"/>
      <x:c r="AT76" s="456"/>
      <x:c r="AU76" s="456"/>
      <x:c r="AV76" s="456"/>
      <x:c r="AW76" s="456"/>
      <x:c r="AX76" s="456"/>
      <x:c r="AY76" s="456"/>
      <x:c r="AZ76" s="456"/>
      <x:c r="BA76" s="456"/>
      <x:c r="BB76" s="456"/>
      <x:c r="BC76" s="456"/>
      <x:c r="BD76" s="456"/>
      <x:c r="BE76" s="456"/>
      <x:c r="BF76" s="456"/>
      <x:c r="BG76" s="456"/>
      <x:c r="BH76" s="456"/>
      <x:c r="BI76" s="456"/>
      <x:c r="BJ76" s="456"/>
      <x:c r="BK76" s="456"/>
      <x:c r="BL76" s="456"/>
      <x:c r="BM76" s="456"/>
      <x:c r="BN76" s="456"/>
      <x:c r="BO76" s="456"/>
      <x:c r="BP76" s="456"/>
      <x:c r="BQ76" s="456"/>
      <x:c r="BR76" s="456"/>
      <x:c r="BS76" s="456"/>
      <x:c r="BT76" s="456"/>
      <x:c r="BU76" s="456"/>
      <x:c r="BV76" s="456"/>
      <x:c r="BW76" s="456"/>
      <x:c r="BX76" s="456"/>
      <x:c r="BY76" s="456"/>
      <x:c r="BZ76" s="456"/>
      <x:c r="CA76" s="456"/>
      <x:c r="CB76" s="456"/>
      <x:c r="CC76" s="456"/>
      <x:c r="CD76" s="456"/>
      <x:c r="CE76" s="456"/>
      <x:c r="CF76" s="456"/>
      <x:c r="CG76" s="456"/>
      <x:c r="CH76" s="456"/>
      <x:c r="CI76" s="456"/>
      <x:c r="CJ76" s="456"/>
      <x:c r="CK76" s="456"/>
      <x:c r="CL76" s="456"/>
      <x:c r="CM76" s="456"/>
      <x:c r="CN76" s="456"/>
      <x:c r="CO76" s="456"/>
      <x:c r="CP76" s="456"/>
      <x:c r="CQ76" s="456"/>
      <x:c r="CR76" s="456"/>
      <x:c r="CS76" s="456"/>
      <x:c r="CT76" s="456"/>
      <x:c r="CU76" s="456"/>
      <x:c r="CV76" s="456"/>
      <x:c r="CW76" s="456"/>
      <x:c r="CX76" s="456"/>
      <x:c r="CY76" s="456"/>
      <x:c r="CZ76" s="456"/>
      <x:c r="DA76" s="456"/>
      <x:c r="DB76" s="456"/>
      <x:c r="DC76" s="456"/>
      <x:c r="DD76" s="456"/>
      <x:c r="DE76" s="456"/>
      <x:c r="DF76" s="456"/>
      <x:c r="DG76" s="456"/>
      <x:c r="DH76" s="456"/>
      <x:c r="DI76" s="456"/>
      <x:c r="DJ76" s="456"/>
      <x:c r="DK76" s="456"/>
      <x:c r="DL76" s="456"/>
      <x:c r="DM76" s="456"/>
      <x:c r="DN76" s="456"/>
      <x:c r="DO76" s="456"/>
      <x:c r="DP76" s="456"/>
      <x:c r="DQ76" s="456"/>
      <x:c r="DR76" s="456"/>
      <x:c r="DS76" s="456"/>
      <x:c r="DT76" s="456"/>
      <x:c r="DU76" s="456"/>
      <x:c r="DV76" s="456"/>
      <x:c r="DW76" s="456"/>
      <x:c r="DX76" s="456"/>
      <x:c r="DY76" s="456"/>
      <x:c r="DZ76" s="456"/>
      <x:c r="EA76" s="456"/>
      <x:c r="EB76" s="456"/>
      <x:c r="EC76" s="456"/>
      <x:c r="ED76" s="456"/>
      <x:c r="EE76" s="456"/>
      <x:c r="EF76" s="456"/>
      <x:c r="EG76" s="456"/>
      <x:c r="EH76" s="456"/>
      <x:c r="EI76" s="456"/>
      <x:c r="EJ76" s="456"/>
      <x:c r="EK76" s="456"/>
      <x:c r="EL76" s="456"/>
      <x:c r="EM76" s="456"/>
      <x:c r="EN76" s="456"/>
      <x:c r="EO76" s="456"/>
      <x:c r="EP76" s="456"/>
      <x:c r="EQ76" s="456"/>
      <x:c r="ER76" s="456"/>
      <x:c r="ES76" s="456"/>
      <x:c r="ET76" s="456"/>
      <x:c r="EU76" s="456"/>
      <x:c r="EV76" s="456"/>
      <x:c r="EW76" s="456"/>
      <x:c r="EX76" s="456"/>
      <x:c r="EY76" s="456"/>
      <x:c r="EZ76" s="456"/>
      <x:c r="FA76" s="456"/>
      <x:c r="FB76" s="456"/>
      <x:c r="FC76" s="456"/>
      <x:c r="FD76" s="456"/>
      <x:c r="FE76" s="456"/>
      <x:c r="FF76" s="456"/>
      <x:c r="FG76" s="456"/>
      <x:c r="FH76" s="456"/>
      <x:c r="FI76" s="456"/>
      <x:c r="FJ76" s="456"/>
      <x:c r="FK76" s="456"/>
      <x:c r="FL76" s="456"/>
      <x:c r="FM76" s="456"/>
      <x:c r="FN76" s="456"/>
      <x:c r="FO76" s="456"/>
      <x:c r="FP76" s="456"/>
      <x:c r="FQ76" s="456"/>
      <x:c r="FR76" s="456"/>
      <x:c r="FS76" s="456"/>
      <x:c r="FT76" s="456"/>
      <x:c r="FU76" s="456"/>
      <x:c r="FV76" s="456"/>
      <x:c r="FW76" s="456"/>
      <x:c r="FX76" s="456"/>
      <x:c r="FY76" s="456"/>
      <x:c r="FZ76" s="456"/>
      <x:c r="GA76" s="456"/>
      <x:c r="GB76" s="456"/>
      <x:c r="GC76" s="456"/>
      <x:c r="GD76" s="456"/>
      <x:c r="GE76" s="456"/>
      <x:c r="GF76" s="456"/>
      <x:c r="GG76" s="456"/>
      <x:c r="GH76" s="456"/>
      <x:c r="GI76" s="456"/>
      <x:c r="GJ76" s="456"/>
      <x:c r="GK76" s="456"/>
      <x:c r="GL76" s="456"/>
      <x:c r="GM76" s="456"/>
      <x:c r="GN76" s="456"/>
      <x:c r="GO76" s="456"/>
      <x:c r="GP76" s="456"/>
      <x:c r="GQ76" s="456"/>
      <x:c r="GR76" s="456"/>
      <x:c r="GS76" s="456"/>
      <x:c r="GT76" s="456"/>
      <x:c r="GU76" s="456"/>
      <x:c r="GV76" s="456"/>
      <x:c r="GW76" s="456"/>
      <x:c r="GX76" s="456"/>
      <x:c r="GY76" s="456"/>
      <x:c r="GZ76" s="456"/>
      <x:c r="HA76" s="456"/>
      <x:c r="HB76" s="456"/>
      <x:c r="HC76" s="456"/>
      <x:c r="HD76" s="456"/>
      <x:c r="HE76" s="456"/>
      <x:c r="HF76" s="456"/>
      <x:c r="HG76" s="456"/>
      <x:c r="HH76" s="456"/>
      <x:c r="HI76" s="456"/>
      <x:c r="HJ76" s="456"/>
      <x:c r="HK76" s="456"/>
      <x:c r="HL76" s="456"/>
      <x:c r="HM76" s="456"/>
      <x:c r="HN76" s="456"/>
      <x:c r="HO76" s="456"/>
      <x:c r="HP76" s="456"/>
      <x:c r="HQ76" s="456"/>
      <x:c r="HR76" s="456"/>
      <x:c r="HS76" s="456"/>
      <x:c r="HT76" s="456"/>
      <x:c r="HU76" s="456"/>
      <x:c r="HV76" s="456"/>
      <x:c r="HW76" s="456"/>
      <x:c r="HX76" s="456"/>
      <x:c r="HY76" s="456"/>
      <x:c r="HZ76" s="456"/>
      <x:c r="IA76" s="456"/>
      <x:c r="IB76" s="456"/>
      <x:c r="IC76" s="456"/>
      <x:c r="ID76" s="456"/>
      <x:c r="IE76" s="456"/>
      <x:c r="IF76" s="456"/>
      <x:c r="IG76" s="456"/>
      <x:c r="IH76" s="456"/>
      <x:c r="II76" s="456"/>
      <x:c r="IJ76" s="456"/>
      <x:c r="IK76" s="456"/>
      <x:c r="IL76" s="456"/>
      <x:c r="IM76" s="456"/>
    </x:row>
    <x:row r="77" spans="1:247" s="457" customFormat="1" ht="17.449999999999999" customHeight="1">
      <x:c r="A77" s="49" t="s">
        <x:v>4175</x:v>
      </x:c>
      <x:c r="B77" s="50" t="s">
        <x:v>6922</x:v>
      </x:c>
      <x:c r="C77" s="50" t="s">
        <x:v>5530</x:v>
      </x:c>
      <x:c r="D77" s="55" t="s">
        <x:v>8035</x:v>
      </x:c>
      <x:c r="E77" s="52">
        <x:v>818.20000000000005</x:v>
      </x:c>
      <x:c r="F77" s="52">
        <x:v>823.29999999999995</x:v>
      </x:c>
      <x:c r="G77" s="53">
        <x:f t="shared" si="1"/>
        <x:v>5.0999999999999091</x:v>
      </x:c>
      <x:c r="H77" s="54" t="s">
        <x:v>8280</x:v>
      </x:c>
      <x:c r="I77" s="456"/>
      <x:c r="J77" s="456"/>
      <x:c r="K77" s="456"/>
      <x:c r="L77" s="456"/>
      <x:c r="M77" s="456"/>
      <x:c r="N77" s="456"/>
      <x:c r="O77" s="456"/>
      <x:c r="P77" s="456"/>
      <x:c r="Q77" s="456"/>
      <x:c r="R77" s="456"/>
      <x:c r="S77" s="456"/>
      <x:c r="T77" s="456"/>
      <x:c r="U77" s="456"/>
      <x:c r="V77" s="456"/>
      <x:c r="W77" s="456"/>
      <x:c r="X77" s="456"/>
      <x:c r="Y77" s="456"/>
      <x:c r="Z77" s="456"/>
      <x:c r="AA77" s="456"/>
      <x:c r="AB77" s="456"/>
      <x:c r="AC77" s="456"/>
      <x:c r="AD77" s="456"/>
      <x:c r="AE77" s="456"/>
      <x:c r="AF77" s="456"/>
      <x:c r="AG77" s="456"/>
      <x:c r="AH77" s="456"/>
      <x:c r="AI77" s="456"/>
      <x:c r="AJ77" s="456"/>
      <x:c r="AK77" s="456"/>
      <x:c r="AL77" s="456"/>
      <x:c r="AM77" s="456"/>
      <x:c r="AN77" s="456"/>
      <x:c r="AO77" s="456"/>
      <x:c r="AP77" s="456"/>
      <x:c r="AQ77" s="456"/>
      <x:c r="AR77" s="456"/>
      <x:c r="AS77" s="456"/>
      <x:c r="AT77" s="456"/>
      <x:c r="AU77" s="456"/>
      <x:c r="AV77" s="456"/>
      <x:c r="AW77" s="456"/>
      <x:c r="AX77" s="456"/>
      <x:c r="AY77" s="456"/>
      <x:c r="AZ77" s="456"/>
      <x:c r="BA77" s="456"/>
      <x:c r="BB77" s="456"/>
      <x:c r="BC77" s="456"/>
      <x:c r="BD77" s="456"/>
      <x:c r="BE77" s="456"/>
      <x:c r="BF77" s="456"/>
      <x:c r="BG77" s="456"/>
      <x:c r="BH77" s="456"/>
      <x:c r="BI77" s="456"/>
      <x:c r="BJ77" s="456"/>
      <x:c r="BK77" s="456"/>
      <x:c r="BL77" s="456"/>
      <x:c r="BM77" s="456"/>
      <x:c r="BN77" s="456"/>
      <x:c r="BO77" s="456"/>
      <x:c r="BP77" s="456"/>
      <x:c r="BQ77" s="456"/>
      <x:c r="BR77" s="456"/>
      <x:c r="BS77" s="456"/>
      <x:c r="BT77" s="456"/>
      <x:c r="BU77" s="456"/>
      <x:c r="BV77" s="456"/>
      <x:c r="BW77" s="456"/>
      <x:c r="BX77" s="456"/>
      <x:c r="BY77" s="456"/>
      <x:c r="BZ77" s="456"/>
      <x:c r="CA77" s="456"/>
      <x:c r="CB77" s="456"/>
      <x:c r="CC77" s="456"/>
      <x:c r="CD77" s="456"/>
      <x:c r="CE77" s="456"/>
      <x:c r="CF77" s="456"/>
      <x:c r="CG77" s="456"/>
      <x:c r="CH77" s="456"/>
      <x:c r="CI77" s="456"/>
      <x:c r="CJ77" s="456"/>
      <x:c r="CK77" s="456"/>
      <x:c r="CL77" s="456"/>
      <x:c r="CM77" s="456"/>
      <x:c r="CN77" s="456"/>
      <x:c r="CO77" s="456"/>
      <x:c r="CP77" s="456"/>
      <x:c r="CQ77" s="456"/>
      <x:c r="CR77" s="456"/>
      <x:c r="CS77" s="456"/>
      <x:c r="CT77" s="456"/>
      <x:c r="CU77" s="456"/>
      <x:c r="CV77" s="456"/>
      <x:c r="CW77" s="456"/>
      <x:c r="CX77" s="456"/>
      <x:c r="CY77" s="456"/>
      <x:c r="CZ77" s="456"/>
      <x:c r="DA77" s="456"/>
      <x:c r="DB77" s="456"/>
      <x:c r="DC77" s="456"/>
      <x:c r="DD77" s="456"/>
      <x:c r="DE77" s="456"/>
      <x:c r="DF77" s="456"/>
      <x:c r="DG77" s="456"/>
      <x:c r="DH77" s="456"/>
      <x:c r="DI77" s="456"/>
      <x:c r="DJ77" s="456"/>
      <x:c r="DK77" s="456"/>
      <x:c r="DL77" s="456"/>
      <x:c r="DM77" s="456"/>
      <x:c r="DN77" s="456"/>
      <x:c r="DO77" s="456"/>
      <x:c r="DP77" s="456"/>
      <x:c r="DQ77" s="456"/>
      <x:c r="DR77" s="456"/>
      <x:c r="DS77" s="456"/>
      <x:c r="DT77" s="456"/>
      <x:c r="DU77" s="456"/>
      <x:c r="DV77" s="456"/>
      <x:c r="DW77" s="456"/>
      <x:c r="DX77" s="456"/>
      <x:c r="DY77" s="456"/>
      <x:c r="DZ77" s="456"/>
      <x:c r="EA77" s="456"/>
      <x:c r="EB77" s="456"/>
      <x:c r="EC77" s="456"/>
      <x:c r="ED77" s="456"/>
      <x:c r="EE77" s="456"/>
      <x:c r="EF77" s="456"/>
      <x:c r="EG77" s="456"/>
      <x:c r="EH77" s="456"/>
      <x:c r="EI77" s="456"/>
      <x:c r="EJ77" s="456"/>
      <x:c r="EK77" s="456"/>
      <x:c r="EL77" s="456"/>
      <x:c r="EM77" s="456"/>
      <x:c r="EN77" s="456"/>
      <x:c r="EO77" s="456"/>
      <x:c r="EP77" s="456"/>
      <x:c r="EQ77" s="456"/>
      <x:c r="ER77" s="456"/>
      <x:c r="ES77" s="456"/>
      <x:c r="ET77" s="456"/>
      <x:c r="EU77" s="456"/>
      <x:c r="EV77" s="456"/>
      <x:c r="EW77" s="456"/>
      <x:c r="EX77" s="456"/>
      <x:c r="EY77" s="456"/>
      <x:c r="EZ77" s="456"/>
      <x:c r="FA77" s="456"/>
      <x:c r="FB77" s="456"/>
      <x:c r="FC77" s="456"/>
      <x:c r="FD77" s="456"/>
      <x:c r="FE77" s="456"/>
      <x:c r="FF77" s="456"/>
      <x:c r="FG77" s="456"/>
      <x:c r="FH77" s="456"/>
      <x:c r="FI77" s="456"/>
      <x:c r="FJ77" s="456"/>
      <x:c r="FK77" s="456"/>
      <x:c r="FL77" s="456"/>
      <x:c r="FM77" s="456"/>
      <x:c r="FN77" s="456"/>
      <x:c r="FO77" s="456"/>
      <x:c r="FP77" s="456"/>
      <x:c r="FQ77" s="456"/>
      <x:c r="FR77" s="456"/>
      <x:c r="FS77" s="456"/>
      <x:c r="FT77" s="456"/>
      <x:c r="FU77" s="456"/>
      <x:c r="FV77" s="456"/>
      <x:c r="FW77" s="456"/>
      <x:c r="FX77" s="456"/>
      <x:c r="FY77" s="456"/>
      <x:c r="FZ77" s="456"/>
      <x:c r="GA77" s="456"/>
      <x:c r="GB77" s="456"/>
      <x:c r="GC77" s="456"/>
      <x:c r="GD77" s="456"/>
      <x:c r="GE77" s="456"/>
      <x:c r="GF77" s="456"/>
      <x:c r="GG77" s="456"/>
      <x:c r="GH77" s="456"/>
      <x:c r="GI77" s="456"/>
      <x:c r="GJ77" s="456"/>
      <x:c r="GK77" s="456"/>
      <x:c r="GL77" s="456"/>
      <x:c r="GM77" s="456"/>
      <x:c r="GN77" s="456"/>
      <x:c r="GO77" s="456"/>
      <x:c r="GP77" s="456"/>
      <x:c r="GQ77" s="456"/>
      <x:c r="GR77" s="456"/>
      <x:c r="GS77" s="456"/>
      <x:c r="GT77" s="456"/>
      <x:c r="GU77" s="456"/>
      <x:c r="GV77" s="456"/>
      <x:c r="GW77" s="456"/>
      <x:c r="GX77" s="456"/>
      <x:c r="GY77" s="456"/>
      <x:c r="GZ77" s="456"/>
      <x:c r="HA77" s="456"/>
      <x:c r="HB77" s="456"/>
      <x:c r="HC77" s="456"/>
      <x:c r="HD77" s="456"/>
      <x:c r="HE77" s="456"/>
      <x:c r="HF77" s="456"/>
      <x:c r="HG77" s="456"/>
      <x:c r="HH77" s="456"/>
      <x:c r="HI77" s="456"/>
      <x:c r="HJ77" s="456"/>
      <x:c r="HK77" s="456"/>
      <x:c r="HL77" s="456"/>
      <x:c r="HM77" s="456"/>
      <x:c r="HN77" s="456"/>
      <x:c r="HO77" s="456"/>
      <x:c r="HP77" s="456"/>
      <x:c r="HQ77" s="456"/>
      <x:c r="HR77" s="456"/>
      <x:c r="HS77" s="456"/>
      <x:c r="HT77" s="456"/>
      <x:c r="HU77" s="456"/>
      <x:c r="HV77" s="456"/>
      <x:c r="HW77" s="456"/>
      <x:c r="HX77" s="456"/>
      <x:c r="HY77" s="456"/>
      <x:c r="HZ77" s="456"/>
      <x:c r="IA77" s="456"/>
      <x:c r="IB77" s="456"/>
      <x:c r="IC77" s="456"/>
      <x:c r="ID77" s="456"/>
      <x:c r="IE77" s="456"/>
      <x:c r="IF77" s="456"/>
      <x:c r="IG77" s="456"/>
      <x:c r="IH77" s="456"/>
      <x:c r="II77" s="456"/>
      <x:c r="IJ77" s="456"/>
      <x:c r="IK77" s="456"/>
      <x:c r="IL77" s="456"/>
      <x:c r="IM77" s="456"/>
    </x:row>
    <x:row r="78" spans="1:247" s="457" customFormat="1" ht="17.449999999999999" customHeight="1">
      <x:c r="A78" s="49" t="s">
        <x:v>4183</x:v>
      </x:c>
      <x:c r="B78" s="50" t="s">
        <x:v>4091</x:v>
      </x:c>
      <x:c r="C78" s="50"/>
      <x:c r="D78" s="51" t="s">
        <x:v>426</x:v>
      </x:c>
      <x:c r="E78" s="52">
        <x:v>0</x:v>
      </x:c>
      <x:c r="F78" s="52">
        <x:v>2561</x:v>
      </x:c>
      <x:c r="G78" s="53">
        <x:f t="shared" si="1"/>
        <x:v>2561</x:v>
      </x:c>
      <x:c r="H78" s="54" t="s">
        <x:v>7043</x:v>
      </x:c>
      <x:c r="I78" s="456"/>
      <x:c r="J78" s="456"/>
      <x:c r="K78" s="456"/>
      <x:c r="L78" s="456"/>
      <x:c r="M78" s="456"/>
      <x:c r="N78" s="456"/>
      <x:c r="O78" s="456"/>
      <x:c r="P78" s="456"/>
      <x:c r="Q78" s="456"/>
      <x:c r="R78" s="456"/>
      <x:c r="S78" s="456"/>
      <x:c r="T78" s="456"/>
      <x:c r="U78" s="456"/>
      <x:c r="V78" s="456"/>
      <x:c r="W78" s="456"/>
      <x:c r="X78" s="456"/>
      <x:c r="Y78" s="456"/>
      <x:c r="Z78" s="456"/>
      <x:c r="AA78" s="456"/>
      <x:c r="AB78" s="456"/>
      <x:c r="AC78" s="456"/>
      <x:c r="AD78" s="456"/>
      <x:c r="AE78" s="456"/>
      <x:c r="AF78" s="456"/>
      <x:c r="AG78" s="456"/>
      <x:c r="AH78" s="456"/>
      <x:c r="AI78" s="456"/>
      <x:c r="AJ78" s="456"/>
      <x:c r="AK78" s="456"/>
      <x:c r="AL78" s="456"/>
      <x:c r="AM78" s="456"/>
      <x:c r="AN78" s="456"/>
      <x:c r="AO78" s="456"/>
      <x:c r="AP78" s="456"/>
      <x:c r="AQ78" s="456"/>
      <x:c r="AR78" s="456"/>
      <x:c r="AS78" s="456"/>
      <x:c r="AT78" s="456"/>
      <x:c r="AU78" s="456"/>
      <x:c r="AV78" s="456"/>
      <x:c r="AW78" s="456"/>
      <x:c r="AX78" s="456"/>
      <x:c r="AY78" s="456"/>
      <x:c r="AZ78" s="456"/>
      <x:c r="BA78" s="456"/>
      <x:c r="BB78" s="456"/>
      <x:c r="BC78" s="456"/>
      <x:c r="BD78" s="456"/>
      <x:c r="BE78" s="456"/>
      <x:c r="BF78" s="456"/>
      <x:c r="BG78" s="456"/>
      <x:c r="BH78" s="456"/>
      <x:c r="BI78" s="456"/>
      <x:c r="BJ78" s="456"/>
      <x:c r="BK78" s="456"/>
      <x:c r="BL78" s="456"/>
      <x:c r="BM78" s="456"/>
      <x:c r="BN78" s="456"/>
      <x:c r="BO78" s="456"/>
      <x:c r="BP78" s="456"/>
      <x:c r="BQ78" s="456"/>
      <x:c r="BR78" s="456"/>
      <x:c r="BS78" s="456"/>
      <x:c r="BT78" s="456"/>
      <x:c r="BU78" s="456"/>
      <x:c r="BV78" s="456"/>
      <x:c r="BW78" s="456"/>
      <x:c r="BX78" s="456"/>
      <x:c r="BY78" s="456"/>
      <x:c r="BZ78" s="456"/>
      <x:c r="CA78" s="456"/>
      <x:c r="CB78" s="456"/>
      <x:c r="CC78" s="456"/>
      <x:c r="CD78" s="456"/>
      <x:c r="CE78" s="456"/>
      <x:c r="CF78" s="456"/>
      <x:c r="CG78" s="456"/>
      <x:c r="CH78" s="456"/>
      <x:c r="CI78" s="456"/>
      <x:c r="CJ78" s="456"/>
      <x:c r="CK78" s="456"/>
      <x:c r="CL78" s="456"/>
      <x:c r="CM78" s="456"/>
      <x:c r="CN78" s="456"/>
      <x:c r="CO78" s="456"/>
      <x:c r="CP78" s="456"/>
      <x:c r="CQ78" s="456"/>
      <x:c r="CR78" s="456"/>
      <x:c r="CS78" s="456"/>
      <x:c r="CT78" s="456"/>
      <x:c r="CU78" s="456"/>
      <x:c r="CV78" s="456"/>
      <x:c r="CW78" s="456"/>
      <x:c r="CX78" s="456"/>
      <x:c r="CY78" s="456"/>
      <x:c r="CZ78" s="456"/>
      <x:c r="DA78" s="456"/>
      <x:c r="DB78" s="456"/>
      <x:c r="DC78" s="456"/>
      <x:c r="DD78" s="456"/>
      <x:c r="DE78" s="456"/>
      <x:c r="DF78" s="456"/>
      <x:c r="DG78" s="456"/>
      <x:c r="DH78" s="456"/>
      <x:c r="DI78" s="456"/>
      <x:c r="DJ78" s="456"/>
      <x:c r="DK78" s="456"/>
      <x:c r="DL78" s="456"/>
      <x:c r="DM78" s="456"/>
      <x:c r="DN78" s="456"/>
      <x:c r="DO78" s="456"/>
      <x:c r="DP78" s="456"/>
      <x:c r="DQ78" s="456"/>
      <x:c r="DR78" s="456"/>
      <x:c r="DS78" s="456"/>
      <x:c r="DT78" s="456"/>
      <x:c r="DU78" s="456"/>
      <x:c r="DV78" s="456"/>
      <x:c r="DW78" s="456"/>
      <x:c r="DX78" s="456"/>
      <x:c r="DY78" s="456"/>
      <x:c r="DZ78" s="456"/>
      <x:c r="EA78" s="456"/>
      <x:c r="EB78" s="456"/>
      <x:c r="EC78" s="456"/>
      <x:c r="ED78" s="456"/>
      <x:c r="EE78" s="456"/>
      <x:c r="EF78" s="456"/>
      <x:c r="EG78" s="456"/>
      <x:c r="EH78" s="456"/>
      <x:c r="EI78" s="456"/>
      <x:c r="EJ78" s="456"/>
      <x:c r="EK78" s="456"/>
      <x:c r="EL78" s="456"/>
      <x:c r="EM78" s="456"/>
      <x:c r="EN78" s="456"/>
      <x:c r="EO78" s="456"/>
      <x:c r="EP78" s="456"/>
      <x:c r="EQ78" s="456"/>
      <x:c r="ER78" s="456"/>
      <x:c r="ES78" s="456"/>
      <x:c r="ET78" s="456"/>
      <x:c r="EU78" s="456"/>
      <x:c r="EV78" s="456"/>
      <x:c r="EW78" s="456"/>
      <x:c r="EX78" s="456"/>
      <x:c r="EY78" s="456"/>
      <x:c r="EZ78" s="456"/>
      <x:c r="FA78" s="456"/>
      <x:c r="FB78" s="456"/>
      <x:c r="FC78" s="456"/>
      <x:c r="FD78" s="456"/>
      <x:c r="FE78" s="456"/>
      <x:c r="FF78" s="456"/>
      <x:c r="FG78" s="456"/>
      <x:c r="FH78" s="456"/>
      <x:c r="FI78" s="456"/>
      <x:c r="FJ78" s="456"/>
      <x:c r="FK78" s="456"/>
      <x:c r="FL78" s="456"/>
      <x:c r="FM78" s="456"/>
      <x:c r="FN78" s="456"/>
      <x:c r="FO78" s="456"/>
      <x:c r="FP78" s="456"/>
      <x:c r="FQ78" s="456"/>
      <x:c r="FR78" s="456"/>
      <x:c r="FS78" s="456"/>
      <x:c r="FT78" s="456"/>
      <x:c r="FU78" s="456"/>
      <x:c r="FV78" s="456"/>
      <x:c r="FW78" s="456"/>
      <x:c r="FX78" s="456"/>
      <x:c r="FY78" s="456"/>
      <x:c r="FZ78" s="456"/>
      <x:c r="GA78" s="456"/>
      <x:c r="GB78" s="456"/>
      <x:c r="GC78" s="456"/>
      <x:c r="GD78" s="456"/>
      <x:c r="GE78" s="456"/>
      <x:c r="GF78" s="456"/>
      <x:c r="GG78" s="456"/>
      <x:c r="GH78" s="456"/>
      <x:c r="GI78" s="456"/>
      <x:c r="GJ78" s="456"/>
      <x:c r="GK78" s="456"/>
      <x:c r="GL78" s="456"/>
      <x:c r="GM78" s="456"/>
      <x:c r="GN78" s="456"/>
      <x:c r="GO78" s="456"/>
      <x:c r="GP78" s="456"/>
      <x:c r="GQ78" s="456"/>
      <x:c r="GR78" s="456"/>
      <x:c r="GS78" s="456"/>
      <x:c r="GT78" s="456"/>
      <x:c r="GU78" s="456"/>
      <x:c r="GV78" s="456"/>
      <x:c r="GW78" s="456"/>
      <x:c r="GX78" s="456"/>
      <x:c r="GY78" s="456"/>
      <x:c r="GZ78" s="456"/>
      <x:c r="HA78" s="456"/>
      <x:c r="HB78" s="456"/>
      <x:c r="HC78" s="456"/>
      <x:c r="HD78" s="456"/>
      <x:c r="HE78" s="456"/>
      <x:c r="HF78" s="456"/>
      <x:c r="HG78" s="456"/>
      <x:c r="HH78" s="456"/>
      <x:c r="HI78" s="456"/>
      <x:c r="HJ78" s="456"/>
      <x:c r="HK78" s="456"/>
      <x:c r="HL78" s="456"/>
      <x:c r="HM78" s="456"/>
      <x:c r="HN78" s="456"/>
      <x:c r="HO78" s="456"/>
      <x:c r="HP78" s="456"/>
      <x:c r="HQ78" s="456"/>
      <x:c r="HR78" s="456"/>
      <x:c r="HS78" s="456"/>
      <x:c r="HT78" s="456"/>
      <x:c r="HU78" s="456"/>
      <x:c r="HV78" s="456"/>
      <x:c r="HW78" s="456"/>
      <x:c r="HX78" s="456"/>
      <x:c r="HY78" s="456"/>
      <x:c r="HZ78" s="456"/>
      <x:c r="IA78" s="456"/>
      <x:c r="IB78" s="456"/>
      <x:c r="IC78" s="456"/>
      <x:c r="ID78" s="456"/>
      <x:c r="IE78" s="456"/>
      <x:c r="IF78" s="456"/>
      <x:c r="IG78" s="456"/>
      <x:c r="IH78" s="456"/>
      <x:c r="II78" s="456"/>
      <x:c r="IJ78" s="456"/>
      <x:c r="IK78" s="456"/>
      <x:c r="IL78" s="456"/>
      <x:c r="IM78" s="456"/>
    </x:row>
    <x:row r="79" spans="1:247" s="457" customFormat="1" ht="17.449999999999999" customHeight="1">
      <x:c r="A79" s="49" t="s">
        <x:v>4183</x:v>
      </x:c>
      <x:c r="B79" s="50" t="s">
        <x:v>4091</x:v>
      </x:c>
      <x:c r="C79" s="50"/>
      <x:c r="D79" s="51" t="s">
        <x:v>131</x:v>
      </x:c>
      <x:c r="E79" s="52">
        <x:v>0</x:v>
      </x:c>
      <x:c r="F79" s="52">
        <x:v>1200</x:v>
      </x:c>
      <x:c r="G79" s="53">
        <x:f t="shared" si="1"/>
        <x:v>1200</x:v>
      </x:c>
      <x:c r="H79" s="54" t="s">
        <x:v>6366</x:v>
      </x:c>
      <x:c r="I79" s="456"/>
      <x:c r="J79" s="456"/>
      <x:c r="K79" s="456"/>
      <x:c r="L79" s="456"/>
      <x:c r="M79" s="456"/>
      <x:c r="N79" s="456"/>
      <x:c r="O79" s="456"/>
      <x:c r="P79" s="456"/>
      <x:c r="Q79" s="456"/>
      <x:c r="R79" s="456"/>
      <x:c r="S79" s="456"/>
      <x:c r="T79" s="456"/>
      <x:c r="U79" s="456"/>
      <x:c r="V79" s="456"/>
      <x:c r="W79" s="456"/>
      <x:c r="X79" s="456"/>
      <x:c r="Y79" s="456"/>
      <x:c r="Z79" s="456"/>
      <x:c r="AA79" s="456"/>
      <x:c r="AB79" s="456"/>
      <x:c r="AC79" s="456"/>
      <x:c r="AD79" s="456"/>
      <x:c r="AE79" s="456"/>
      <x:c r="AF79" s="456"/>
      <x:c r="AG79" s="456"/>
      <x:c r="AH79" s="456"/>
      <x:c r="AI79" s="456"/>
      <x:c r="AJ79" s="456"/>
      <x:c r="AK79" s="456"/>
      <x:c r="AL79" s="456"/>
      <x:c r="AM79" s="456"/>
      <x:c r="AN79" s="456"/>
      <x:c r="AO79" s="456"/>
      <x:c r="AP79" s="456"/>
      <x:c r="AQ79" s="456"/>
      <x:c r="AR79" s="456"/>
      <x:c r="AS79" s="456"/>
      <x:c r="AT79" s="456"/>
      <x:c r="AU79" s="456"/>
      <x:c r="AV79" s="456"/>
      <x:c r="AW79" s="456"/>
      <x:c r="AX79" s="456"/>
      <x:c r="AY79" s="456"/>
      <x:c r="AZ79" s="456"/>
      <x:c r="BA79" s="456"/>
      <x:c r="BB79" s="456"/>
      <x:c r="BC79" s="456"/>
      <x:c r="BD79" s="456"/>
      <x:c r="BE79" s="456"/>
      <x:c r="BF79" s="456"/>
      <x:c r="BG79" s="456"/>
      <x:c r="BH79" s="456"/>
      <x:c r="BI79" s="456"/>
      <x:c r="BJ79" s="456"/>
      <x:c r="BK79" s="456"/>
      <x:c r="BL79" s="456"/>
      <x:c r="BM79" s="456"/>
      <x:c r="BN79" s="456"/>
      <x:c r="BO79" s="456"/>
      <x:c r="BP79" s="456"/>
      <x:c r="BQ79" s="456"/>
      <x:c r="BR79" s="456"/>
      <x:c r="BS79" s="456"/>
      <x:c r="BT79" s="456"/>
      <x:c r="BU79" s="456"/>
      <x:c r="BV79" s="456"/>
      <x:c r="BW79" s="456"/>
      <x:c r="BX79" s="456"/>
      <x:c r="BY79" s="456"/>
      <x:c r="BZ79" s="456"/>
      <x:c r="CA79" s="456"/>
      <x:c r="CB79" s="456"/>
      <x:c r="CC79" s="456"/>
      <x:c r="CD79" s="456"/>
      <x:c r="CE79" s="456"/>
      <x:c r="CF79" s="456"/>
      <x:c r="CG79" s="456"/>
      <x:c r="CH79" s="456"/>
      <x:c r="CI79" s="456"/>
      <x:c r="CJ79" s="456"/>
      <x:c r="CK79" s="456"/>
      <x:c r="CL79" s="456"/>
      <x:c r="CM79" s="456"/>
      <x:c r="CN79" s="456"/>
      <x:c r="CO79" s="456"/>
      <x:c r="CP79" s="456"/>
      <x:c r="CQ79" s="456"/>
      <x:c r="CR79" s="456"/>
      <x:c r="CS79" s="456"/>
      <x:c r="CT79" s="456"/>
      <x:c r="CU79" s="456"/>
      <x:c r="CV79" s="456"/>
      <x:c r="CW79" s="456"/>
      <x:c r="CX79" s="456"/>
      <x:c r="CY79" s="456"/>
      <x:c r="CZ79" s="456"/>
      <x:c r="DA79" s="456"/>
      <x:c r="DB79" s="456"/>
      <x:c r="DC79" s="456"/>
      <x:c r="DD79" s="456"/>
      <x:c r="DE79" s="456"/>
      <x:c r="DF79" s="456"/>
      <x:c r="DG79" s="456"/>
      <x:c r="DH79" s="456"/>
      <x:c r="DI79" s="456"/>
      <x:c r="DJ79" s="456"/>
      <x:c r="DK79" s="456"/>
      <x:c r="DL79" s="456"/>
      <x:c r="DM79" s="456"/>
      <x:c r="DN79" s="456"/>
      <x:c r="DO79" s="456"/>
      <x:c r="DP79" s="456"/>
      <x:c r="DQ79" s="456"/>
      <x:c r="DR79" s="456"/>
      <x:c r="DS79" s="456"/>
      <x:c r="DT79" s="456"/>
      <x:c r="DU79" s="456"/>
      <x:c r="DV79" s="456"/>
      <x:c r="DW79" s="456"/>
      <x:c r="DX79" s="456"/>
      <x:c r="DY79" s="456"/>
      <x:c r="DZ79" s="456"/>
      <x:c r="EA79" s="456"/>
      <x:c r="EB79" s="456"/>
      <x:c r="EC79" s="456"/>
      <x:c r="ED79" s="456"/>
      <x:c r="EE79" s="456"/>
      <x:c r="EF79" s="456"/>
      <x:c r="EG79" s="456"/>
      <x:c r="EH79" s="456"/>
      <x:c r="EI79" s="456"/>
      <x:c r="EJ79" s="456"/>
      <x:c r="EK79" s="456"/>
      <x:c r="EL79" s="456"/>
      <x:c r="EM79" s="456"/>
      <x:c r="EN79" s="456"/>
      <x:c r="EO79" s="456"/>
      <x:c r="EP79" s="456"/>
      <x:c r="EQ79" s="456"/>
      <x:c r="ER79" s="456"/>
      <x:c r="ES79" s="456"/>
      <x:c r="ET79" s="456"/>
      <x:c r="EU79" s="456"/>
      <x:c r="EV79" s="456"/>
      <x:c r="EW79" s="456"/>
      <x:c r="EX79" s="456"/>
      <x:c r="EY79" s="456"/>
      <x:c r="EZ79" s="456"/>
      <x:c r="FA79" s="456"/>
      <x:c r="FB79" s="456"/>
      <x:c r="FC79" s="456"/>
      <x:c r="FD79" s="456"/>
      <x:c r="FE79" s="456"/>
      <x:c r="FF79" s="456"/>
      <x:c r="FG79" s="456"/>
      <x:c r="FH79" s="456"/>
      <x:c r="FI79" s="456"/>
      <x:c r="FJ79" s="456"/>
      <x:c r="FK79" s="456"/>
      <x:c r="FL79" s="456"/>
      <x:c r="FM79" s="456"/>
      <x:c r="FN79" s="456"/>
      <x:c r="FO79" s="456"/>
      <x:c r="FP79" s="456"/>
      <x:c r="FQ79" s="456"/>
      <x:c r="FR79" s="456"/>
      <x:c r="FS79" s="456"/>
      <x:c r="FT79" s="456"/>
      <x:c r="FU79" s="456"/>
      <x:c r="FV79" s="456"/>
      <x:c r="FW79" s="456"/>
      <x:c r="FX79" s="456"/>
      <x:c r="FY79" s="456"/>
      <x:c r="FZ79" s="456"/>
      <x:c r="GA79" s="456"/>
      <x:c r="GB79" s="456"/>
      <x:c r="GC79" s="456"/>
      <x:c r="GD79" s="456"/>
      <x:c r="GE79" s="456"/>
      <x:c r="GF79" s="456"/>
      <x:c r="GG79" s="456"/>
      <x:c r="GH79" s="456"/>
      <x:c r="GI79" s="456"/>
      <x:c r="GJ79" s="456"/>
      <x:c r="GK79" s="456"/>
      <x:c r="GL79" s="456"/>
      <x:c r="GM79" s="456"/>
      <x:c r="GN79" s="456"/>
      <x:c r="GO79" s="456"/>
      <x:c r="GP79" s="456"/>
      <x:c r="GQ79" s="456"/>
      <x:c r="GR79" s="456"/>
      <x:c r="GS79" s="456"/>
      <x:c r="GT79" s="456"/>
      <x:c r="GU79" s="456"/>
      <x:c r="GV79" s="456"/>
      <x:c r="GW79" s="456"/>
      <x:c r="GX79" s="456"/>
      <x:c r="GY79" s="456"/>
      <x:c r="GZ79" s="456"/>
      <x:c r="HA79" s="456"/>
      <x:c r="HB79" s="456"/>
      <x:c r="HC79" s="456"/>
      <x:c r="HD79" s="456"/>
      <x:c r="HE79" s="456"/>
      <x:c r="HF79" s="456"/>
      <x:c r="HG79" s="456"/>
      <x:c r="HH79" s="456"/>
      <x:c r="HI79" s="456"/>
      <x:c r="HJ79" s="456"/>
      <x:c r="HK79" s="456"/>
      <x:c r="HL79" s="456"/>
      <x:c r="HM79" s="456"/>
      <x:c r="HN79" s="456"/>
      <x:c r="HO79" s="456"/>
      <x:c r="HP79" s="456"/>
      <x:c r="HQ79" s="456"/>
      <x:c r="HR79" s="456"/>
      <x:c r="HS79" s="456"/>
      <x:c r="HT79" s="456"/>
      <x:c r="HU79" s="456"/>
      <x:c r="HV79" s="456"/>
      <x:c r="HW79" s="456"/>
      <x:c r="HX79" s="456"/>
      <x:c r="HY79" s="456"/>
      <x:c r="HZ79" s="456"/>
      <x:c r="IA79" s="456"/>
      <x:c r="IB79" s="456"/>
      <x:c r="IC79" s="456"/>
      <x:c r="ID79" s="456"/>
      <x:c r="IE79" s="456"/>
      <x:c r="IF79" s="456"/>
      <x:c r="IG79" s="456"/>
      <x:c r="IH79" s="456"/>
      <x:c r="II79" s="456"/>
      <x:c r="IJ79" s="456"/>
      <x:c r="IK79" s="456"/>
      <x:c r="IL79" s="456"/>
      <x:c r="IM79" s="456"/>
    </x:row>
    <x:row r="80" spans="1:247" s="457" customFormat="1" ht="17.449999999999999" customHeight="1">
      <x:c r="A80" s="58" t="s">
        <x:v>4395</x:v>
      </x:c>
      <x:c r="B80" s="59" t="s">
        <x:v>7625</x:v>
      </x:c>
      <x:c r="C80" s="59"/>
      <x:c r="D80" s="60" t="s">
        <x:v>8268</x:v>
      </x:c>
      <x:c r="E80" s="61">
        <x:v>0</x:v>
      </x:c>
      <x:c r="F80" s="61">
        <x:v>2635</x:v>
      </x:c>
      <x:c r="G80" s="62">
        <x:f t="shared" si="1"/>
        <x:v>2635</x:v>
      </x:c>
      <x:c r="H80" s="63" t="s">
        <x:v>3011</x:v>
      </x:c>
      <x:c r="I80" s="456"/>
      <x:c r="J80" s="456"/>
      <x:c r="K80" s="456"/>
      <x:c r="L80" s="456"/>
      <x:c r="M80" s="456"/>
      <x:c r="N80" s="456"/>
      <x:c r="O80" s="456"/>
      <x:c r="P80" s="456"/>
      <x:c r="Q80" s="456"/>
      <x:c r="R80" s="456"/>
      <x:c r="S80" s="456"/>
      <x:c r="T80" s="456"/>
      <x:c r="U80" s="456"/>
      <x:c r="V80" s="456"/>
      <x:c r="W80" s="456"/>
      <x:c r="X80" s="456"/>
      <x:c r="Y80" s="456"/>
      <x:c r="Z80" s="456"/>
      <x:c r="AA80" s="456"/>
      <x:c r="AB80" s="456"/>
      <x:c r="AC80" s="456"/>
      <x:c r="AD80" s="456"/>
      <x:c r="AE80" s="456"/>
      <x:c r="AF80" s="456"/>
      <x:c r="AG80" s="456"/>
      <x:c r="AH80" s="456"/>
      <x:c r="AI80" s="456"/>
      <x:c r="AJ80" s="456"/>
      <x:c r="AK80" s="456"/>
      <x:c r="AL80" s="456"/>
      <x:c r="AM80" s="456"/>
      <x:c r="AN80" s="456"/>
      <x:c r="AO80" s="456"/>
      <x:c r="AP80" s="456"/>
      <x:c r="AQ80" s="456"/>
      <x:c r="AR80" s="456"/>
      <x:c r="AS80" s="456"/>
      <x:c r="AT80" s="456"/>
      <x:c r="AU80" s="456"/>
      <x:c r="AV80" s="456"/>
      <x:c r="AW80" s="456"/>
      <x:c r="AX80" s="456"/>
      <x:c r="AY80" s="456"/>
      <x:c r="AZ80" s="456"/>
      <x:c r="BA80" s="456"/>
      <x:c r="BB80" s="456"/>
      <x:c r="BC80" s="456"/>
      <x:c r="BD80" s="456"/>
      <x:c r="BE80" s="456"/>
      <x:c r="BF80" s="456"/>
      <x:c r="BG80" s="456"/>
      <x:c r="BH80" s="456"/>
      <x:c r="BI80" s="456"/>
      <x:c r="BJ80" s="456"/>
      <x:c r="BK80" s="456"/>
      <x:c r="BL80" s="456"/>
      <x:c r="BM80" s="456"/>
      <x:c r="BN80" s="456"/>
      <x:c r="BO80" s="456"/>
      <x:c r="BP80" s="456"/>
      <x:c r="BQ80" s="456"/>
      <x:c r="BR80" s="456"/>
      <x:c r="BS80" s="456"/>
      <x:c r="BT80" s="456"/>
      <x:c r="BU80" s="456"/>
      <x:c r="BV80" s="456"/>
      <x:c r="BW80" s="456"/>
      <x:c r="BX80" s="456"/>
      <x:c r="BY80" s="456"/>
      <x:c r="BZ80" s="456"/>
      <x:c r="CA80" s="456"/>
      <x:c r="CB80" s="456"/>
      <x:c r="CC80" s="456"/>
      <x:c r="CD80" s="456"/>
      <x:c r="CE80" s="456"/>
      <x:c r="CF80" s="456"/>
      <x:c r="CG80" s="456"/>
      <x:c r="CH80" s="456"/>
      <x:c r="CI80" s="456"/>
      <x:c r="CJ80" s="456"/>
      <x:c r="CK80" s="456"/>
      <x:c r="CL80" s="456"/>
      <x:c r="CM80" s="456"/>
      <x:c r="CN80" s="456"/>
      <x:c r="CO80" s="456"/>
      <x:c r="CP80" s="456"/>
      <x:c r="CQ80" s="456"/>
      <x:c r="CR80" s="456"/>
      <x:c r="CS80" s="456"/>
      <x:c r="CT80" s="456"/>
      <x:c r="CU80" s="456"/>
      <x:c r="CV80" s="456"/>
      <x:c r="CW80" s="456"/>
      <x:c r="CX80" s="456"/>
      <x:c r="CY80" s="456"/>
      <x:c r="CZ80" s="456"/>
      <x:c r="DA80" s="456"/>
      <x:c r="DB80" s="456"/>
      <x:c r="DC80" s="456"/>
      <x:c r="DD80" s="456"/>
      <x:c r="DE80" s="456"/>
      <x:c r="DF80" s="456"/>
      <x:c r="DG80" s="456"/>
      <x:c r="DH80" s="456"/>
      <x:c r="DI80" s="456"/>
      <x:c r="DJ80" s="456"/>
      <x:c r="DK80" s="456"/>
      <x:c r="DL80" s="456"/>
      <x:c r="DM80" s="456"/>
      <x:c r="DN80" s="456"/>
      <x:c r="DO80" s="456"/>
      <x:c r="DP80" s="456"/>
      <x:c r="DQ80" s="456"/>
      <x:c r="DR80" s="456"/>
      <x:c r="DS80" s="456"/>
      <x:c r="DT80" s="456"/>
      <x:c r="DU80" s="456"/>
      <x:c r="DV80" s="456"/>
      <x:c r="DW80" s="456"/>
      <x:c r="DX80" s="456"/>
      <x:c r="DY80" s="456"/>
      <x:c r="DZ80" s="456"/>
      <x:c r="EA80" s="456"/>
      <x:c r="EB80" s="456"/>
      <x:c r="EC80" s="456"/>
      <x:c r="ED80" s="456"/>
      <x:c r="EE80" s="456"/>
      <x:c r="EF80" s="456"/>
      <x:c r="EG80" s="456"/>
      <x:c r="EH80" s="456"/>
      <x:c r="EI80" s="456"/>
      <x:c r="EJ80" s="456"/>
      <x:c r="EK80" s="456"/>
      <x:c r="EL80" s="456"/>
      <x:c r="EM80" s="456"/>
      <x:c r="EN80" s="456"/>
      <x:c r="EO80" s="456"/>
      <x:c r="EP80" s="456"/>
      <x:c r="EQ80" s="456"/>
      <x:c r="ER80" s="456"/>
      <x:c r="ES80" s="456"/>
      <x:c r="ET80" s="456"/>
      <x:c r="EU80" s="456"/>
      <x:c r="EV80" s="456"/>
      <x:c r="EW80" s="456"/>
      <x:c r="EX80" s="456"/>
      <x:c r="EY80" s="456"/>
      <x:c r="EZ80" s="456"/>
      <x:c r="FA80" s="456"/>
      <x:c r="FB80" s="456"/>
      <x:c r="FC80" s="456"/>
      <x:c r="FD80" s="456"/>
      <x:c r="FE80" s="456"/>
      <x:c r="FF80" s="456"/>
      <x:c r="FG80" s="456"/>
      <x:c r="FH80" s="456"/>
      <x:c r="FI80" s="456"/>
      <x:c r="FJ80" s="456"/>
      <x:c r="FK80" s="456"/>
      <x:c r="FL80" s="456"/>
      <x:c r="FM80" s="456"/>
      <x:c r="FN80" s="456"/>
      <x:c r="FO80" s="456"/>
      <x:c r="FP80" s="456"/>
      <x:c r="FQ80" s="456"/>
      <x:c r="FR80" s="456"/>
      <x:c r="FS80" s="456"/>
      <x:c r="FT80" s="456"/>
      <x:c r="FU80" s="456"/>
      <x:c r="FV80" s="456"/>
      <x:c r="FW80" s="456"/>
      <x:c r="FX80" s="456"/>
      <x:c r="FY80" s="456"/>
      <x:c r="FZ80" s="456"/>
      <x:c r="GA80" s="456"/>
      <x:c r="GB80" s="456"/>
      <x:c r="GC80" s="456"/>
      <x:c r="GD80" s="456"/>
      <x:c r="GE80" s="456"/>
      <x:c r="GF80" s="456"/>
      <x:c r="GG80" s="456"/>
      <x:c r="GH80" s="456"/>
      <x:c r="GI80" s="456"/>
      <x:c r="GJ80" s="456"/>
      <x:c r="GK80" s="456"/>
      <x:c r="GL80" s="456"/>
      <x:c r="GM80" s="456"/>
      <x:c r="GN80" s="456"/>
      <x:c r="GO80" s="456"/>
      <x:c r="GP80" s="456"/>
      <x:c r="GQ80" s="456"/>
      <x:c r="GR80" s="456"/>
      <x:c r="GS80" s="456"/>
      <x:c r="GT80" s="456"/>
      <x:c r="GU80" s="456"/>
      <x:c r="GV80" s="456"/>
      <x:c r="GW80" s="456"/>
      <x:c r="GX80" s="456"/>
      <x:c r="GY80" s="456"/>
      <x:c r="GZ80" s="456"/>
      <x:c r="HA80" s="456"/>
      <x:c r="HB80" s="456"/>
      <x:c r="HC80" s="456"/>
      <x:c r="HD80" s="456"/>
      <x:c r="HE80" s="456"/>
      <x:c r="HF80" s="456"/>
      <x:c r="HG80" s="456"/>
      <x:c r="HH80" s="456"/>
      <x:c r="HI80" s="456"/>
      <x:c r="HJ80" s="456"/>
      <x:c r="HK80" s="456"/>
      <x:c r="HL80" s="456"/>
      <x:c r="HM80" s="456"/>
      <x:c r="HN80" s="456"/>
      <x:c r="HO80" s="456"/>
      <x:c r="HP80" s="456"/>
      <x:c r="HQ80" s="456"/>
      <x:c r="HR80" s="456"/>
      <x:c r="HS80" s="456"/>
      <x:c r="HT80" s="456"/>
      <x:c r="HU80" s="456"/>
      <x:c r="HV80" s="456"/>
      <x:c r="HW80" s="456"/>
      <x:c r="HX80" s="456"/>
      <x:c r="HY80" s="456"/>
      <x:c r="HZ80" s="456"/>
      <x:c r="IA80" s="456"/>
      <x:c r="IB80" s="456"/>
      <x:c r="IC80" s="456"/>
      <x:c r="ID80" s="456"/>
      <x:c r="IE80" s="456"/>
      <x:c r="IF80" s="456"/>
      <x:c r="IG80" s="456"/>
      <x:c r="IH80" s="456"/>
      <x:c r="II80" s="456"/>
      <x:c r="IJ80" s="456"/>
      <x:c r="IK80" s="456"/>
      <x:c r="IL80" s="456"/>
      <x:c r="IM80" s="456"/>
    </x:row>
    <x:row r="81" spans="1:247" s="457" customFormat="1" ht="17.449999999999999" customHeight="1">
      <x:c r="A81" s="64" t="s">
        <x:v>4527</x:v>
      </x:c>
      <x:c r="B81" s="65" t="s">
        <x:v>7625</x:v>
      </x:c>
      <x:c r="C81" s="65"/>
      <x:c r="D81" s="66" t="s">
        <x:v>342</x:v>
      </x:c>
      <x:c r="E81" s="67">
        <x:v>0</x:v>
      </x:c>
      <x:c r="F81" s="67">
        <x:v>1370</x:v>
      </x:c>
      <x:c r="G81" s="68">
        <x:f t="shared" si="1"/>
        <x:v>1370</x:v>
      </x:c>
      <x:c r="H81" s="69" t="s">
        <x:v>5263</x:v>
      </x:c>
      <x:c r="I81" s="456"/>
      <x:c r="J81" s="456"/>
      <x:c r="K81" s="456"/>
      <x:c r="L81" s="456"/>
      <x:c r="M81" s="456"/>
      <x:c r="N81" s="456"/>
      <x:c r="O81" s="456"/>
      <x:c r="P81" s="456"/>
      <x:c r="Q81" s="456"/>
      <x:c r="R81" s="456"/>
      <x:c r="S81" s="456"/>
      <x:c r="T81" s="456"/>
      <x:c r="U81" s="456"/>
      <x:c r="V81" s="456"/>
      <x:c r="W81" s="456"/>
      <x:c r="X81" s="456"/>
      <x:c r="Y81" s="456"/>
      <x:c r="Z81" s="456"/>
      <x:c r="AA81" s="456"/>
      <x:c r="AB81" s="456"/>
      <x:c r="AC81" s="456"/>
      <x:c r="AD81" s="456"/>
      <x:c r="AE81" s="456"/>
      <x:c r="AF81" s="456"/>
      <x:c r="AG81" s="456"/>
      <x:c r="AH81" s="456"/>
      <x:c r="AI81" s="456"/>
      <x:c r="AJ81" s="456"/>
      <x:c r="AK81" s="456"/>
      <x:c r="AL81" s="456"/>
      <x:c r="AM81" s="456"/>
      <x:c r="AN81" s="456"/>
      <x:c r="AO81" s="456"/>
      <x:c r="AP81" s="456"/>
      <x:c r="AQ81" s="456"/>
      <x:c r="AR81" s="456"/>
      <x:c r="AS81" s="456"/>
      <x:c r="AT81" s="456"/>
      <x:c r="AU81" s="456"/>
      <x:c r="AV81" s="456"/>
      <x:c r="AW81" s="456"/>
      <x:c r="AX81" s="456"/>
      <x:c r="AY81" s="456"/>
      <x:c r="AZ81" s="456"/>
      <x:c r="BA81" s="456"/>
      <x:c r="BB81" s="456"/>
      <x:c r="BC81" s="456"/>
      <x:c r="BD81" s="456"/>
      <x:c r="BE81" s="456"/>
      <x:c r="BF81" s="456"/>
      <x:c r="BG81" s="456"/>
      <x:c r="BH81" s="456"/>
      <x:c r="BI81" s="456"/>
      <x:c r="BJ81" s="456"/>
      <x:c r="BK81" s="456"/>
      <x:c r="BL81" s="456"/>
      <x:c r="BM81" s="456"/>
      <x:c r="BN81" s="456"/>
      <x:c r="BO81" s="456"/>
      <x:c r="BP81" s="456"/>
      <x:c r="BQ81" s="456"/>
      <x:c r="BR81" s="456"/>
      <x:c r="BS81" s="456"/>
      <x:c r="BT81" s="456"/>
      <x:c r="BU81" s="456"/>
      <x:c r="BV81" s="456"/>
      <x:c r="BW81" s="456"/>
      <x:c r="BX81" s="456"/>
      <x:c r="BY81" s="456"/>
      <x:c r="BZ81" s="456"/>
      <x:c r="CA81" s="456"/>
      <x:c r="CB81" s="456"/>
      <x:c r="CC81" s="456"/>
      <x:c r="CD81" s="456"/>
      <x:c r="CE81" s="456"/>
      <x:c r="CF81" s="456"/>
      <x:c r="CG81" s="456"/>
      <x:c r="CH81" s="456"/>
      <x:c r="CI81" s="456"/>
      <x:c r="CJ81" s="456"/>
      <x:c r="CK81" s="456"/>
      <x:c r="CL81" s="456"/>
      <x:c r="CM81" s="456"/>
      <x:c r="CN81" s="456"/>
      <x:c r="CO81" s="456"/>
      <x:c r="CP81" s="456"/>
      <x:c r="CQ81" s="456"/>
      <x:c r="CR81" s="456"/>
      <x:c r="CS81" s="456"/>
      <x:c r="CT81" s="456"/>
      <x:c r="CU81" s="456"/>
      <x:c r="CV81" s="456"/>
      <x:c r="CW81" s="456"/>
      <x:c r="CX81" s="456"/>
      <x:c r="CY81" s="456"/>
      <x:c r="CZ81" s="456"/>
      <x:c r="DA81" s="456"/>
      <x:c r="DB81" s="456"/>
      <x:c r="DC81" s="456"/>
      <x:c r="DD81" s="456"/>
      <x:c r="DE81" s="456"/>
      <x:c r="DF81" s="456"/>
      <x:c r="DG81" s="456"/>
      <x:c r="DH81" s="456"/>
      <x:c r="DI81" s="456"/>
      <x:c r="DJ81" s="456"/>
      <x:c r="DK81" s="456"/>
      <x:c r="DL81" s="456"/>
      <x:c r="DM81" s="456"/>
      <x:c r="DN81" s="456"/>
      <x:c r="DO81" s="456"/>
      <x:c r="DP81" s="456"/>
      <x:c r="DQ81" s="456"/>
      <x:c r="DR81" s="456"/>
      <x:c r="DS81" s="456"/>
      <x:c r="DT81" s="456"/>
      <x:c r="DU81" s="456"/>
      <x:c r="DV81" s="456"/>
      <x:c r="DW81" s="456"/>
      <x:c r="DX81" s="456"/>
      <x:c r="DY81" s="456"/>
      <x:c r="DZ81" s="456"/>
      <x:c r="EA81" s="456"/>
      <x:c r="EB81" s="456"/>
      <x:c r="EC81" s="456"/>
      <x:c r="ED81" s="456"/>
      <x:c r="EE81" s="456"/>
      <x:c r="EF81" s="456"/>
      <x:c r="EG81" s="456"/>
      <x:c r="EH81" s="456"/>
      <x:c r="EI81" s="456"/>
      <x:c r="EJ81" s="456"/>
      <x:c r="EK81" s="456"/>
      <x:c r="EL81" s="456"/>
      <x:c r="EM81" s="456"/>
      <x:c r="EN81" s="456"/>
      <x:c r="EO81" s="456"/>
      <x:c r="EP81" s="456"/>
      <x:c r="EQ81" s="456"/>
      <x:c r="ER81" s="456"/>
      <x:c r="ES81" s="456"/>
      <x:c r="ET81" s="456"/>
      <x:c r="EU81" s="456"/>
      <x:c r="EV81" s="456"/>
      <x:c r="EW81" s="456"/>
      <x:c r="EX81" s="456"/>
      <x:c r="EY81" s="456"/>
      <x:c r="EZ81" s="456"/>
      <x:c r="FA81" s="456"/>
      <x:c r="FB81" s="456"/>
      <x:c r="FC81" s="456"/>
      <x:c r="FD81" s="456"/>
      <x:c r="FE81" s="456"/>
      <x:c r="FF81" s="456"/>
      <x:c r="FG81" s="456"/>
      <x:c r="FH81" s="456"/>
      <x:c r="FI81" s="456"/>
      <x:c r="FJ81" s="456"/>
      <x:c r="FK81" s="456"/>
      <x:c r="FL81" s="456"/>
      <x:c r="FM81" s="456"/>
      <x:c r="FN81" s="456"/>
      <x:c r="FO81" s="456"/>
      <x:c r="FP81" s="456"/>
      <x:c r="FQ81" s="456"/>
      <x:c r="FR81" s="456"/>
      <x:c r="FS81" s="456"/>
      <x:c r="FT81" s="456"/>
      <x:c r="FU81" s="456"/>
      <x:c r="FV81" s="456"/>
      <x:c r="FW81" s="456"/>
      <x:c r="FX81" s="456"/>
      <x:c r="FY81" s="456"/>
      <x:c r="FZ81" s="456"/>
      <x:c r="GA81" s="456"/>
      <x:c r="GB81" s="456"/>
      <x:c r="GC81" s="456"/>
      <x:c r="GD81" s="456"/>
      <x:c r="GE81" s="456"/>
      <x:c r="GF81" s="456"/>
      <x:c r="GG81" s="456"/>
      <x:c r="GH81" s="456"/>
      <x:c r="GI81" s="456"/>
      <x:c r="GJ81" s="456"/>
      <x:c r="GK81" s="456"/>
      <x:c r="GL81" s="456"/>
      <x:c r="GM81" s="456"/>
      <x:c r="GN81" s="456"/>
      <x:c r="GO81" s="456"/>
      <x:c r="GP81" s="456"/>
      <x:c r="GQ81" s="456"/>
      <x:c r="GR81" s="456"/>
      <x:c r="GS81" s="456"/>
      <x:c r="GT81" s="456"/>
      <x:c r="GU81" s="456"/>
      <x:c r="GV81" s="456"/>
      <x:c r="GW81" s="456"/>
      <x:c r="GX81" s="456"/>
      <x:c r="GY81" s="456"/>
      <x:c r="GZ81" s="456"/>
      <x:c r="HA81" s="456"/>
      <x:c r="HB81" s="456"/>
      <x:c r="HC81" s="456"/>
      <x:c r="HD81" s="456"/>
      <x:c r="HE81" s="456"/>
      <x:c r="HF81" s="456"/>
      <x:c r="HG81" s="456"/>
      <x:c r="HH81" s="456"/>
      <x:c r="HI81" s="456"/>
      <x:c r="HJ81" s="456"/>
      <x:c r="HK81" s="456"/>
      <x:c r="HL81" s="456"/>
      <x:c r="HM81" s="456"/>
      <x:c r="HN81" s="456"/>
      <x:c r="HO81" s="456"/>
      <x:c r="HP81" s="456"/>
      <x:c r="HQ81" s="456"/>
      <x:c r="HR81" s="456"/>
      <x:c r="HS81" s="456"/>
      <x:c r="HT81" s="456"/>
      <x:c r="HU81" s="456"/>
      <x:c r="HV81" s="456"/>
      <x:c r="HW81" s="456"/>
      <x:c r="HX81" s="456"/>
      <x:c r="HY81" s="456"/>
      <x:c r="HZ81" s="456"/>
      <x:c r="IA81" s="456"/>
      <x:c r="IB81" s="456"/>
      <x:c r="IC81" s="456"/>
      <x:c r="ID81" s="456"/>
      <x:c r="IE81" s="456"/>
      <x:c r="IF81" s="456"/>
      <x:c r="IG81" s="456"/>
      <x:c r="IH81" s="456"/>
      <x:c r="II81" s="456"/>
      <x:c r="IJ81" s="456"/>
      <x:c r="IK81" s="456"/>
      <x:c r="IL81" s="456"/>
      <x:c r="IM81" s="456"/>
    </x:row>
    <x:row r="82" spans="1:247" s="457" customFormat="1" ht="17.449999999999999" customHeight="1">
      <x:c r="A82" s="49" t="s">
        <x:v>3880</x:v>
      </x:c>
      <x:c r="B82" s="50" t="s">
        <x:v>7625</x:v>
      </x:c>
      <x:c r="C82" s="50"/>
      <x:c r="D82" s="55" t="s">
        <x:v>1052</x:v>
      </x:c>
      <x:c r="E82" s="52">
        <x:v>0</x:v>
      </x:c>
      <x:c r="F82" s="52">
        <x:v>496</x:v>
      </x:c>
      <x:c r="G82" s="53">
        <x:f t="shared" si="1"/>
        <x:v>496</x:v>
      </x:c>
      <x:c r="H82" s="54" t="s">
        <x:v>5263</x:v>
      </x:c>
      <x:c r="I82" s="456"/>
      <x:c r="J82" s="456"/>
      <x:c r="K82" s="456"/>
      <x:c r="L82" s="456"/>
      <x:c r="M82" s="456"/>
      <x:c r="N82" s="456"/>
      <x:c r="O82" s="456"/>
      <x:c r="P82" s="456"/>
      <x:c r="Q82" s="456"/>
      <x:c r="R82" s="456"/>
      <x:c r="S82" s="456"/>
      <x:c r="T82" s="456"/>
      <x:c r="U82" s="456"/>
      <x:c r="V82" s="456"/>
      <x:c r="W82" s="456"/>
      <x:c r="X82" s="456"/>
      <x:c r="Y82" s="456"/>
      <x:c r="Z82" s="456"/>
      <x:c r="AA82" s="456"/>
      <x:c r="AB82" s="456"/>
      <x:c r="AC82" s="456"/>
      <x:c r="AD82" s="456"/>
      <x:c r="AE82" s="456"/>
      <x:c r="AF82" s="456"/>
      <x:c r="AG82" s="456"/>
      <x:c r="AH82" s="456"/>
      <x:c r="AI82" s="456"/>
      <x:c r="AJ82" s="456"/>
      <x:c r="AK82" s="456"/>
      <x:c r="AL82" s="456"/>
      <x:c r="AM82" s="456"/>
      <x:c r="AN82" s="456"/>
      <x:c r="AO82" s="456"/>
      <x:c r="AP82" s="456"/>
      <x:c r="AQ82" s="456"/>
      <x:c r="AR82" s="456"/>
      <x:c r="AS82" s="456"/>
      <x:c r="AT82" s="456"/>
      <x:c r="AU82" s="456"/>
      <x:c r="AV82" s="456"/>
      <x:c r="AW82" s="456"/>
      <x:c r="AX82" s="456"/>
      <x:c r="AY82" s="456"/>
      <x:c r="AZ82" s="456"/>
      <x:c r="BA82" s="456"/>
      <x:c r="BB82" s="456"/>
      <x:c r="BC82" s="456"/>
      <x:c r="BD82" s="456"/>
      <x:c r="BE82" s="456"/>
      <x:c r="BF82" s="456"/>
      <x:c r="BG82" s="456"/>
      <x:c r="BH82" s="456"/>
      <x:c r="BI82" s="456"/>
      <x:c r="BJ82" s="456"/>
      <x:c r="BK82" s="456"/>
      <x:c r="BL82" s="456"/>
      <x:c r="BM82" s="456"/>
      <x:c r="BN82" s="456"/>
      <x:c r="BO82" s="456"/>
      <x:c r="BP82" s="456"/>
      <x:c r="BQ82" s="456"/>
      <x:c r="BR82" s="456"/>
      <x:c r="BS82" s="456"/>
      <x:c r="BT82" s="456"/>
      <x:c r="BU82" s="456"/>
      <x:c r="BV82" s="456"/>
      <x:c r="BW82" s="456"/>
      <x:c r="BX82" s="456"/>
      <x:c r="BY82" s="456"/>
      <x:c r="BZ82" s="456"/>
      <x:c r="CA82" s="456"/>
      <x:c r="CB82" s="456"/>
      <x:c r="CC82" s="456"/>
      <x:c r="CD82" s="456"/>
      <x:c r="CE82" s="456"/>
      <x:c r="CF82" s="456"/>
      <x:c r="CG82" s="456"/>
      <x:c r="CH82" s="456"/>
      <x:c r="CI82" s="456"/>
      <x:c r="CJ82" s="456"/>
      <x:c r="CK82" s="456"/>
      <x:c r="CL82" s="456"/>
      <x:c r="CM82" s="456"/>
      <x:c r="CN82" s="456"/>
      <x:c r="CO82" s="456"/>
      <x:c r="CP82" s="456"/>
      <x:c r="CQ82" s="456"/>
      <x:c r="CR82" s="456"/>
      <x:c r="CS82" s="456"/>
      <x:c r="CT82" s="456"/>
      <x:c r="CU82" s="456"/>
      <x:c r="CV82" s="456"/>
      <x:c r="CW82" s="456"/>
      <x:c r="CX82" s="456"/>
      <x:c r="CY82" s="456"/>
      <x:c r="CZ82" s="456"/>
      <x:c r="DA82" s="456"/>
      <x:c r="DB82" s="456"/>
      <x:c r="DC82" s="456"/>
      <x:c r="DD82" s="456"/>
      <x:c r="DE82" s="456"/>
      <x:c r="DF82" s="456"/>
      <x:c r="DG82" s="456"/>
      <x:c r="DH82" s="456"/>
      <x:c r="DI82" s="456"/>
      <x:c r="DJ82" s="456"/>
      <x:c r="DK82" s="456"/>
      <x:c r="DL82" s="456"/>
      <x:c r="DM82" s="456"/>
      <x:c r="DN82" s="456"/>
      <x:c r="DO82" s="456"/>
      <x:c r="DP82" s="456"/>
      <x:c r="DQ82" s="456"/>
      <x:c r="DR82" s="456"/>
      <x:c r="DS82" s="456"/>
      <x:c r="DT82" s="456"/>
      <x:c r="DU82" s="456"/>
      <x:c r="DV82" s="456"/>
      <x:c r="DW82" s="456"/>
      <x:c r="DX82" s="456"/>
      <x:c r="DY82" s="456"/>
      <x:c r="DZ82" s="456"/>
      <x:c r="EA82" s="456"/>
      <x:c r="EB82" s="456"/>
      <x:c r="EC82" s="456"/>
      <x:c r="ED82" s="456"/>
      <x:c r="EE82" s="456"/>
      <x:c r="EF82" s="456"/>
      <x:c r="EG82" s="456"/>
      <x:c r="EH82" s="456"/>
      <x:c r="EI82" s="456"/>
      <x:c r="EJ82" s="456"/>
      <x:c r="EK82" s="456"/>
      <x:c r="EL82" s="456"/>
      <x:c r="EM82" s="456"/>
      <x:c r="EN82" s="456"/>
      <x:c r="EO82" s="456"/>
      <x:c r="EP82" s="456"/>
      <x:c r="EQ82" s="456"/>
      <x:c r="ER82" s="456"/>
      <x:c r="ES82" s="456"/>
      <x:c r="ET82" s="456"/>
      <x:c r="EU82" s="456"/>
      <x:c r="EV82" s="456"/>
      <x:c r="EW82" s="456"/>
      <x:c r="EX82" s="456"/>
      <x:c r="EY82" s="456"/>
      <x:c r="EZ82" s="456"/>
      <x:c r="FA82" s="456"/>
      <x:c r="FB82" s="456"/>
      <x:c r="FC82" s="456"/>
      <x:c r="FD82" s="456"/>
      <x:c r="FE82" s="456"/>
      <x:c r="FF82" s="456"/>
      <x:c r="FG82" s="456"/>
      <x:c r="FH82" s="456"/>
      <x:c r="FI82" s="456"/>
      <x:c r="FJ82" s="456"/>
      <x:c r="FK82" s="456"/>
      <x:c r="FL82" s="456"/>
      <x:c r="FM82" s="456"/>
      <x:c r="FN82" s="456"/>
      <x:c r="FO82" s="456"/>
      <x:c r="FP82" s="456"/>
      <x:c r="FQ82" s="456"/>
      <x:c r="FR82" s="456"/>
      <x:c r="FS82" s="456"/>
      <x:c r="FT82" s="456"/>
      <x:c r="FU82" s="456"/>
      <x:c r="FV82" s="456"/>
      <x:c r="FW82" s="456"/>
      <x:c r="FX82" s="456"/>
      <x:c r="FY82" s="456"/>
      <x:c r="FZ82" s="456"/>
      <x:c r="GA82" s="456"/>
      <x:c r="GB82" s="456"/>
      <x:c r="GC82" s="456"/>
      <x:c r="GD82" s="456"/>
      <x:c r="GE82" s="456"/>
      <x:c r="GF82" s="456"/>
      <x:c r="GG82" s="456"/>
      <x:c r="GH82" s="456"/>
      <x:c r="GI82" s="456"/>
      <x:c r="GJ82" s="456"/>
      <x:c r="GK82" s="456"/>
      <x:c r="GL82" s="456"/>
      <x:c r="GM82" s="456"/>
      <x:c r="GN82" s="456"/>
      <x:c r="GO82" s="456"/>
      <x:c r="GP82" s="456"/>
      <x:c r="GQ82" s="456"/>
      <x:c r="GR82" s="456"/>
      <x:c r="GS82" s="456"/>
      <x:c r="GT82" s="456"/>
      <x:c r="GU82" s="456"/>
      <x:c r="GV82" s="456"/>
      <x:c r="GW82" s="456"/>
      <x:c r="GX82" s="456"/>
      <x:c r="GY82" s="456"/>
      <x:c r="GZ82" s="456"/>
      <x:c r="HA82" s="456"/>
      <x:c r="HB82" s="456"/>
      <x:c r="HC82" s="456"/>
      <x:c r="HD82" s="456"/>
      <x:c r="HE82" s="456"/>
      <x:c r="HF82" s="456"/>
      <x:c r="HG82" s="456"/>
      <x:c r="HH82" s="456"/>
      <x:c r="HI82" s="456"/>
      <x:c r="HJ82" s="456"/>
      <x:c r="HK82" s="456"/>
      <x:c r="HL82" s="456"/>
      <x:c r="HM82" s="456"/>
      <x:c r="HN82" s="456"/>
      <x:c r="HO82" s="456"/>
      <x:c r="HP82" s="456"/>
      <x:c r="HQ82" s="456"/>
      <x:c r="HR82" s="456"/>
      <x:c r="HS82" s="456"/>
      <x:c r="HT82" s="456"/>
      <x:c r="HU82" s="456"/>
      <x:c r="HV82" s="456"/>
      <x:c r="HW82" s="456"/>
      <x:c r="HX82" s="456"/>
      <x:c r="HY82" s="456"/>
      <x:c r="HZ82" s="456"/>
      <x:c r="IA82" s="456"/>
      <x:c r="IB82" s="456"/>
      <x:c r="IC82" s="456"/>
      <x:c r="ID82" s="456"/>
      <x:c r="IE82" s="456"/>
      <x:c r="IF82" s="456"/>
      <x:c r="IG82" s="456"/>
      <x:c r="IH82" s="456"/>
      <x:c r="II82" s="456"/>
      <x:c r="IJ82" s="456"/>
      <x:c r="IK82" s="456"/>
      <x:c r="IL82" s="456"/>
      <x:c r="IM82" s="456"/>
    </x:row>
    <x:row r="83" spans="1:247" s="457" customFormat="1" ht="17.449999999999999" customHeight="1">
      <x:c r="A83" s="49" t="s">
        <x:v>3538</x:v>
      </x:c>
      <x:c r="B83" s="50" t="s">
        <x:v>3905</x:v>
      </x:c>
      <x:c r="C83" s="50"/>
      <x:c r="D83" s="55" t="s">
        <x:v>2214</x:v>
      </x:c>
      <x:c r="E83" s="52">
        <x:v>11459.1</x:v>
      </x:c>
      <x:c r="F83" s="52">
        <x:v>11459.200000000001</x:v>
      </x:c>
      <x:c r="G83" s="53">
        <x:f t="shared" si="1"/>
        <x:v>0.1000000000003638</x:v>
      </x:c>
      <x:c r="H83" s="54" t="s">
        <x:v>3526</x:v>
      </x:c>
      <x:c r="I83" s="456"/>
      <x:c r="J83" s="456"/>
      <x:c r="K83" s="456"/>
      <x:c r="L83" s="456"/>
      <x:c r="M83" s="456"/>
      <x:c r="N83" s="456"/>
      <x:c r="O83" s="456"/>
      <x:c r="P83" s="456"/>
      <x:c r="Q83" s="456"/>
      <x:c r="R83" s="456"/>
      <x:c r="S83" s="456"/>
      <x:c r="T83" s="456"/>
      <x:c r="U83" s="456"/>
      <x:c r="V83" s="456"/>
      <x:c r="W83" s="456"/>
      <x:c r="X83" s="456"/>
      <x:c r="Y83" s="456"/>
      <x:c r="Z83" s="456"/>
      <x:c r="AA83" s="456"/>
      <x:c r="AB83" s="456"/>
      <x:c r="AC83" s="456"/>
      <x:c r="AD83" s="456"/>
      <x:c r="AE83" s="456"/>
      <x:c r="AF83" s="456"/>
      <x:c r="AG83" s="456"/>
      <x:c r="AH83" s="456"/>
      <x:c r="AI83" s="456"/>
      <x:c r="AJ83" s="456"/>
      <x:c r="AK83" s="456"/>
      <x:c r="AL83" s="456"/>
      <x:c r="AM83" s="456"/>
      <x:c r="AN83" s="456"/>
      <x:c r="AO83" s="456"/>
      <x:c r="AP83" s="456"/>
      <x:c r="AQ83" s="456"/>
      <x:c r="AR83" s="456"/>
      <x:c r="AS83" s="456"/>
      <x:c r="AT83" s="456"/>
      <x:c r="AU83" s="456"/>
      <x:c r="AV83" s="456"/>
      <x:c r="AW83" s="456"/>
      <x:c r="AX83" s="456"/>
      <x:c r="AY83" s="456"/>
      <x:c r="AZ83" s="456"/>
      <x:c r="BA83" s="456"/>
      <x:c r="BB83" s="456"/>
      <x:c r="BC83" s="456"/>
      <x:c r="BD83" s="456"/>
      <x:c r="BE83" s="456"/>
      <x:c r="BF83" s="456"/>
      <x:c r="BG83" s="456"/>
      <x:c r="BH83" s="456"/>
      <x:c r="BI83" s="456"/>
      <x:c r="BJ83" s="456"/>
      <x:c r="BK83" s="456"/>
      <x:c r="BL83" s="456"/>
      <x:c r="BM83" s="456"/>
      <x:c r="BN83" s="456"/>
      <x:c r="BO83" s="456"/>
      <x:c r="BP83" s="456"/>
      <x:c r="BQ83" s="456"/>
      <x:c r="BR83" s="456"/>
      <x:c r="BS83" s="456"/>
      <x:c r="BT83" s="456"/>
      <x:c r="BU83" s="456"/>
      <x:c r="BV83" s="456"/>
      <x:c r="BW83" s="456"/>
      <x:c r="BX83" s="456"/>
      <x:c r="BY83" s="456"/>
      <x:c r="BZ83" s="456"/>
      <x:c r="CA83" s="456"/>
      <x:c r="CB83" s="456"/>
      <x:c r="CC83" s="456"/>
      <x:c r="CD83" s="456"/>
      <x:c r="CE83" s="456"/>
      <x:c r="CF83" s="456"/>
      <x:c r="CG83" s="456"/>
      <x:c r="CH83" s="456"/>
      <x:c r="CI83" s="456"/>
      <x:c r="CJ83" s="456"/>
      <x:c r="CK83" s="456"/>
      <x:c r="CL83" s="456"/>
      <x:c r="CM83" s="456"/>
      <x:c r="CN83" s="456"/>
      <x:c r="CO83" s="456"/>
      <x:c r="CP83" s="456"/>
      <x:c r="CQ83" s="456"/>
      <x:c r="CR83" s="456"/>
      <x:c r="CS83" s="456"/>
      <x:c r="CT83" s="456"/>
      <x:c r="CU83" s="456"/>
      <x:c r="CV83" s="456"/>
      <x:c r="CW83" s="456"/>
      <x:c r="CX83" s="456"/>
      <x:c r="CY83" s="456"/>
      <x:c r="CZ83" s="456"/>
      <x:c r="DA83" s="456"/>
      <x:c r="DB83" s="456"/>
      <x:c r="DC83" s="456"/>
      <x:c r="DD83" s="456"/>
      <x:c r="DE83" s="456"/>
      <x:c r="DF83" s="456"/>
      <x:c r="DG83" s="456"/>
      <x:c r="DH83" s="456"/>
      <x:c r="DI83" s="456"/>
      <x:c r="DJ83" s="456"/>
      <x:c r="DK83" s="456"/>
      <x:c r="DL83" s="456"/>
      <x:c r="DM83" s="456"/>
      <x:c r="DN83" s="456"/>
      <x:c r="DO83" s="456"/>
      <x:c r="DP83" s="456"/>
      <x:c r="DQ83" s="456"/>
      <x:c r="DR83" s="456"/>
      <x:c r="DS83" s="456"/>
      <x:c r="DT83" s="456"/>
      <x:c r="DU83" s="456"/>
      <x:c r="DV83" s="456"/>
      <x:c r="DW83" s="456"/>
      <x:c r="DX83" s="456"/>
      <x:c r="DY83" s="456"/>
      <x:c r="DZ83" s="456"/>
      <x:c r="EA83" s="456"/>
      <x:c r="EB83" s="456"/>
      <x:c r="EC83" s="456"/>
      <x:c r="ED83" s="456"/>
      <x:c r="EE83" s="456"/>
      <x:c r="EF83" s="456"/>
      <x:c r="EG83" s="456"/>
      <x:c r="EH83" s="456"/>
      <x:c r="EI83" s="456"/>
      <x:c r="EJ83" s="456"/>
      <x:c r="EK83" s="456"/>
      <x:c r="EL83" s="456"/>
      <x:c r="EM83" s="456"/>
      <x:c r="EN83" s="456"/>
      <x:c r="EO83" s="456"/>
      <x:c r="EP83" s="456"/>
      <x:c r="EQ83" s="456"/>
      <x:c r="ER83" s="456"/>
      <x:c r="ES83" s="456"/>
      <x:c r="ET83" s="456"/>
      <x:c r="EU83" s="456"/>
      <x:c r="EV83" s="456"/>
      <x:c r="EW83" s="456"/>
      <x:c r="EX83" s="456"/>
      <x:c r="EY83" s="456"/>
      <x:c r="EZ83" s="456"/>
      <x:c r="FA83" s="456"/>
      <x:c r="FB83" s="456"/>
      <x:c r="FC83" s="456"/>
      <x:c r="FD83" s="456"/>
      <x:c r="FE83" s="456"/>
      <x:c r="FF83" s="456"/>
      <x:c r="FG83" s="456"/>
      <x:c r="FH83" s="456"/>
      <x:c r="FI83" s="456"/>
      <x:c r="FJ83" s="456"/>
      <x:c r="FK83" s="456"/>
      <x:c r="FL83" s="456"/>
      <x:c r="FM83" s="456"/>
      <x:c r="FN83" s="456"/>
      <x:c r="FO83" s="456"/>
      <x:c r="FP83" s="456"/>
      <x:c r="FQ83" s="456"/>
      <x:c r="FR83" s="456"/>
      <x:c r="FS83" s="456"/>
      <x:c r="FT83" s="456"/>
      <x:c r="FU83" s="456"/>
      <x:c r="FV83" s="456"/>
      <x:c r="FW83" s="456"/>
      <x:c r="FX83" s="456"/>
      <x:c r="FY83" s="456"/>
      <x:c r="FZ83" s="456"/>
      <x:c r="GA83" s="456"/>
      <x:c r="GB83" s="456"/>
      <x:c r="GC83" s="456"/>
      <x:c r="GD83" s="456"/>
      <x:c r="GE83" s="456"/>
      <x:c r="GF83" s="456"/>
      <x:c r="GG83" s="456"/>
      <x:c r="GH83" s="456"/>
      <x:c r="GI83" s="456"/>
      <x:c r="GJ83" s="456"/>
      <x:c r="GK83" s="456"/>
      <x:c r="GL83" s="456"/>
      <x:c r="GM83" s="456"/>
      <x:c r="GN83" s="456"/>
      <x:c r="GO83" s="456"/>
      <x:c r="GP83" s="456"/>
      <x:c r="GQ83" s="456"/>
      <x:c r="GR83" s="456"/>
      <x:c r="GS83" s="456"/>
      <x:c r="GT83" s="456"/>
      <x:c r="GU83" s="456"/>
      <x:c r="GV83" s="456"/>
      <x:c r="GW83" s="456"/>
      <x:c r="GX83" s="456"/>
      <x:c r="GY83" s="456"/>
      <x:c r="GZ83" s="456"/>
      <x:c r="HA83" s="456"/>
      <x:c r="HB83" s="456"/>
      <x:c r="HC83" s="456"/>
      <x:c r="HD83" s="456"/>
      <x:c r="HE83" s="456"/>
      <x:c r="HF83" s="456"/>
      <x:c r="HG83" s="456"/>
      <x:c r="HH83" s="456"/>
      <x:c r="HI83" s="456"/>
      <x:c r="HJ83" s="456"/>
      <x:c r="HK83" s="456"/>
      <x:c r="HL83" s="456"/>
      <x:c r="HM83" s="456"/>
      <x:c r="HN83" s="456"/>
      <x:c r="HO83" s="456"/>
      <x:c r="HP83" s="456"/>
      <x:c r="HQ83" s="456"/>
      <x:c r="HR83" s="456"/>
      <x:c r="HS83" s="456"/>
      <x:c r="HT83" s="456"/>
      <x:c r="HU83" s="456"/>
      <x:c r="HV83" s="456"/>
      <x:c r="HW83" s="456"/>
      <x:c r="HX83" s="456"/>
      <x:c r="HY83" s="456"/>
      <x:c r="HZ83" s="456"/>
      <x:c r="IA83" s="456"/>
      <x:c r="IB83" s="456"/>
      <x:c r="IC83" s="456"/>
      <x:c r="ID83" s="456"/>
      <x:c r="IE83" s="456"/>
      <x:c r="IF83" s="456"/>
      <x:c r="IG83" s="456"/>
      <x:c r="IH83" s="456"/>
      <x:c r="II83" s="456"/>
      <x:c r="IJ83" s="456"/>
      <x:c r="IK83" s="456"/>
      <x:c r="IL83" s="456"/>
      <x:c r="IM83" s="456"/>
    </x:row>
    <x:row r="84" spans="1:247" s="457" customFormat="1" ht="17.449999999999999" customHeight="1">
      <x:c r="A84" s="49" t="s">
        <x:v>7885</x:v>
      </x:c>
      <x:c r="B84" s="50" t="s">
        <x:v>7404</x:v>
      </x:c>
      <x:c r="C84" s="50" t="s">
        <x:v>4942</x:v>
      </x:c>
      <x:c r="D84" s="55" t="s">
        <x:v>8306</x:v>
      </x:c>
      <x:c r="E84" s="52">
        <x:v>613403.09999999998</x:v>
      </x:c>
      <x:c r="F84" s="52">
        <x:v>648879.09999999998</x:v>
      </x:c>
      <x:c r="G84" s="53">
        <x:f t="shared" si="1"/>
        <x:v>35476</x:v>
      </x:c>
      <x:c r="H84" s="54" t="s">
        <x:v>2001</x:v>
      </x:c>
      <x:c r="I84" s="456"/>
      <x:c r="J84" s="456"/>
      <x:c r="K84" s="456"/>
      <x:c r="L84" s="456"/>
      <x:c r="M84" s="456"/>
      <x:c r="N84" s="456"/>
      <x:c r="O84" s="456"/>
      <x:c r="P84" s="456"/>
      <x:c r="Q84" s="456"/>
      <x:c r="R84" s="456"/>
      <x:c r="S84" s="456"/>
      <x:c r="T84" s="456"/>
      <x:c r="U84" s="456"/>
      <x:c r="V84" s="456"/>
      <x:c r="W84" s="456"/>
      <x:c r="X84" s="456"/>
      <x:c r="Y84" s="456"/>
      <x:c r="Z84" s="456"/>
      <x:c r="AA84" s="456"/>
      <x:c r="AB84" s="456"/>
      <x:c r="AC84" s="456"/>
      <x:c r="AD84" s="456"/>
      <x:c r="AE84" s="456"/>
      <x:c r="AF84" s="456"/>
      <x:c r="AG84" s="456"/>
      <x:c r="AH84" s="456"/>
      <x:c r="AI84" s="456"/>
      <x:c r="AJ84" s="456"/>
      <x:c r="AK84" s="456"/>
      <x:c r="AL84" s="456"/>
      <x:c r="AM84" s="456"/>
      <x:c r="AN84" s="456"/>
      <x:c r="AO84" s="456"/>
      <x:c r="AP84" s="456"/>
      <x:c r="AQ84" s="456"/>
      <x:c r="AR84" s="456"/>
      <x:c r="AS84" s="456"/>
      <x:c r="AT84" s="456"/>
      <x:c r="AU84" s="456"/>
      <x:c r="AV84" s="456"/>
      <x:c r="AW84" s="456"/>
      <x:c r="AX84" s="456"/>
      <x:c r="AY84" s="456"/>
      <x:c r="AZ84" s="456"/>
      <x:c r="BA84" s="456"/>
      <x:c r="BB84" s="456"/>
      <x:c r="BC84" s="456"/>
      <x:c r="BD84" s="456"/>
      <x:c r="BE84" s="456"/>
      <x:c r="BF84" s="456"/>
      <x:c r="BG84" s="456"/>
      <x:c r="BH84" s="456"/>
      <x:c r="BI84" s="456"/>
      <x:c r="BJ84" s="456"/>
      <x:c r="BK84" s="456"/>
      <x:c r="BL84" s="456"/>
      <x:c r="BM84" s="456"/>
      <x:c r="BN84" s="456"/>
      <x:c r="BO84" s="456"/>
      <x:c r="BP84" s="456"/>
      <x:c r="BQ84" s="456"/>
      <x:c r="BR84" s="456"/>
      <x:c r="BS84" s="456"/>
      <x:c r="BT84" s="456"/>
      <x:c r="BU84" s="456"/>
      <x:c r="BV84" s="456"/>
      <x:c r="BW84" s="456"/>
      <x:c r="BX84" s="456"/>
      <x:c r="BY84" s="456"/>
      <x:c r="BZ84" s="456"/>
      <x:c r="CA84" s="456"/>
      <x:c r="CB84" s="456"/>
      <x:c r="CC84" s="456"/>
      <x:c r="CD84" s="456"/>
      <x:c r="CE84" s="456"/>
      <x:c r="CF84" s="456"/>
      <x:c r="CG84" s="456"/>
      <x:c r="CH84" s="456"/>
      <x:c r="CI84" s="456"/>
      <x:c r="CJ84" s="456"/>
      <x:c r="CK84" s="456"/>
      <x:c r="CL84" s="456"/>
      <x:c r="CM84" s="456"/>
      <x:c r="CN84" s="456"/>
      <x:c r="CO84" s="456"/>
      <x:c r="CP84" s="456"/>
      <x:c r="CQ84" s="456"/>
      <x:c r="CR84" s="456"/>
      <x:c r="CS84" s="456"/>
      <x:c r="CT84" s="456"/>
      <x:c r="CU84" s="456"/>
      <x:c r="CV84" s="456"/>
      <x:c r="CW84" s="456"/>
      <x:c r="CX84" s="456"/>
      <x:c r="CY84" s="456"/>
      <x:c r="CZ84" s="456"/>
      <x:c r="DA84" s="456"/>
      <x:c r="DB84" s="456"/>
      <x:c r="DC84" s="456"/>
      <x:c r="DD84" s="456"/>
      <x:c r="DE84" s="456"/>
      <x:c r="DF84" s="456"/>
      <x:c r="DG84" s="456"/>
      <x:c r="DH84" s="456"/>
      <x:c r="DI84" s="456"/>
      <x:c r="DJ84" s="456"/>
      <x:c r="DK84" s="456"/>
      <x:c r="DL84" s="456"/>
      <x:c r="DM84" s="456"/>
      <x:c r="DN84" s="456"/>
      <x:c r="DO84" s="456"/>
      <x:c r="DP84" s="456"/>
      <x:c r="DQ84" s="456"/>
      <x:c r="DR84" s="456"/>
      <x:c r="DS84" s="456"/>
      <x:c r="DT84" s="456"/>
      <x:c r="DU84" s="456"/>
      <x:c r="DV84" s="456"/>
      <x:c r="DW84" s="456"/>
      <x:c r="DX84" s="456"/>
      <x:c r="DY84" s="456"/>
      <x:c r="DZ84" s="456"/>
      <x:c r="EA84" s="456"/>
      <x:c r="EB84" s="456"/>
      <x:c r="EC84" s="456"/>
      <x:c r="ED84" s="456"/>
      <x:c r="EE84" s="456"/>
      <x:c r="EF84" s="456"/>
      <x:c r="EG84" s="456"/>
      <x:c r="EH84" s="456"/>
      <x:c r="EI84" s="456"/>
      <x:c r="EJ84" s="456"/>
      <x:c r="EK84" s="456"/>
      <x:c r="EL84" s="456"/>
      <x:c r="EM84" s="456"/>
      <x:c r="EN84" s="456"/>
      <x:c r="EO84" s="456"/>
      <x:c r="EP84" s="456"/>
      <x:c r="EQ84" s="456"/>
      <x:c r="ER84" s="456"/>
      <x:c r="ES84" s="456"/>
      <x:c r="ET84" s="456"/>
      <x:c r="EU84" s="456"/>
      <x:c r="EV84" s="456"/>
      <x:c r="EW84" s="456"/>
      <x:c r="EX84" s="456"/>
      <x:c r="EY84" s="456"/>
      <x:c r="EZ84" s="456"/>
      <x:c r="FA84" s="456"/>
      <x:c r="FB84" s="456"/>
      <x:c r="FC84" s="456"/>
      <x:c r="FD84" s="456"/>
      <x:c r="FE84" s="456"/>
      <x:c r="FF84" s="456"/>
      <x:c r="FG84" s="456"/>
      <x:c r="FH84" s="456"/>
      <x:c r="FI84" s="456"/>
      <x:c r="FJ84" s="456"/>
      <x:c r="FK84" s="456"/>
      <x:c r="FL84" s="456"/>
      <x:c r="FM84" s="456"/>
      <x:c r="FN84" s="456"/>
      <x:c r="FO84" s="456"/>
      <x:c r="FP84" s="456"/>
      <x:c r="FQ84" s="456"/>
      <x:c r="FR84" s="456"/>
      <x:c r="FS84" s="456"/>
      <x:c r="FT84" s="456"/>
      <x:c r="FU84" s="456"/>
      <x:c r="FV84" s="456"/>
      <x:c r="FW84" s="456"/>
      <x:c r="FX84" s="456"/>
      <x:c r="FY84" s="456"/>
      <x:c r="FZ84" s="456"/>
      <x:c r="GA84" s="456"/>
      <x:c r="GB84" s="456"/>
      <x:c r="GC84" s="456"/>
      <x:c r="GD84" s="456"/>
      <x:c r="GE84" s="456"/>
      <x:c r="GF84" s="456"/>
      <x:c r="GG84" s="456"/>
      <x:c r="GH84" s="456"/>
      <x:c r="GI84" s="456"/>
      <x:c r="GJ84" s="456"/>
      <x:c r="GK84" s="456"/>
      <x:c r="GL84" s="456"/>
      <x:c r="GM84" s="456"/>
      <x:c r="GN84" s="456"/>
      <x:c r="GO84" s="456"/>
      <x:c r="GP84" s="456"/>
      <x:c r="GQ84" s="456"/>
      <x:c r="GR84" s="456"/>
      <x:c r="GS84" s="456"/>
      <x:c r="GT84" s="456"/>
      <x:c r="GU84" s="456"/>
      <x:c r="GV84" s="456"/>
      <x:c r="GW84" s="456"/>
      <x:c r="GX84" s="456"/>
      <x:c r="GY84" s="456"/>
      <x:c r="GZ84" s="456"/>
      <x:c r="HA84" s="456"/>
      <x:c r="HB84" s="456"/>
      <x:c r="HC84" s="456"/>
      <x:c r="HD84" s="456"/>
      <x:c r="HE84" s="456"/>
      <x:c r="HF84" s="456"/>
      <x:c r="HG84" s="456"/>
      <x:c r="HH84" s="456"/>
      <x:c r="HI84" s="456"/>
      <x:c r="HJ84" s="456"/>
      <x:c r="HK84" s="456"/>
      <x:c r="HL84" s="456"/>
      <x:c r="HM84" s="456"/>
      <x:c r="HN84" s="456"/>
      <x:c r="HO84" s="456"/>
      <x:c r="HP84" s="456"/>
      <x:c r="HQ84" s="456"/>
      <x:c r="HR84" s="456"/>
      <x:c r="HS84" s="456"/>
      <x:c r="HT84" s="456"/>
      <x:c r="HU84" s="456"/>
      <x:c r="HV84" s="456"/>
      <x:c r="HW84" s="456"/>
      <x:c r="HX84" s="456"/>
      <x:c r="HY84" s="456"/>
      <x:c r="HZ84" s="456"/>
      <x:c r="IA84" s="456"/>
      <x:c r="IB84" s="456"/>
      <x:c r="IC84" s="456"/>
      <x:c r="ID84" s="456"/>
      <x:c r="IE84" s="456"/>
      <x:c r="IF84" s="456"/>
      <x:c r="IG84" s="456"/>
      <x:c r="IH84" s="456"/>
      <x:c r="II84" s="456"/>
      <x:c r="IJ84" s="456"/>
      <x:c r="IK84" s="456"/>
      <x:c r="IL84" s="456"/>
      <x:c r="IM84" s="456"/>
    </x:row>
    <x:row r="85" spans="1:247" s="457" customFormat="1" ht="17.449999999999999" customHeight="1">
      <x:c r="A85" s="49" t="s">
        <x:v>7885</x:v>
      </x:c>
      <x:c r="B85" s="50" t="s">
        <x:v>7404</x:v>
      </x:c>
      <x:c r="C85" s="50" t="s">
        <x:v>4981</x:v>
      </x:c>
      <x:c r="D85" s="55" t="s">
        <x:v>8243</x:v>
      </x:c>
      <x:c r="E85" s="52">
        <x:v>3967</x:v>
      </x:c>
      <x:c r="F85" s="52">
        <x:v>4544</x:v>
      </x:c>
      <x:c r="G85" s="53">
        <x:f t="shared" si="1"/>
        <x:v>577</x:v>
      </x:c>
      <x:c r="H85" s="54" t="s">
        <x:v>1992</x:v>
      </x:c>
      <x:c r="I85" s="456"/>
      <x:c r="J85" s="456"/>
      <x:c r="K85" s="456"/>
      <x:c r="L85" s="456"/>
      <x:c r="M85" s="456"/>
      <x:c r="N85" s="456"/>
      <x:c r="O85" s="456"/>
      <x:c r="P85" s="456"/>
      <x:c r="Q85" s="456"/>
      <x:c r="R85" s="456"/>
      <x:c r="S85" s="456"/>
      <x:c r="T85" s="456"/>
      <x:c r="U85" s="456"/>
      <x:c r="V85" s="456"/>
      <x:c r="W85" s="456"/>
      <x:c r="X85" s="456"/>
      <x:c r="Y85" s="456"/>
      <x:c r="Z85" s="456"/>
      <x:c r="AA85" s="456"/>
      <x:c r="AB85" s="456"/>
      <x:c r="AC85" s="456"/>
      <x:c r="AD85" s="456"/>
      <x:c r="AE85" s="456"/>
      <x:c r="AF85" s="456"/>
      <x:c r="AG85" s="456"/>
      <x:c r="AH85" s="456"/>
      <x:c r="AI85" s="456"/>
      <x:c r="AJ85" s="456"/>
      <x:c r="AK85" s="456"/>
      <x:c r="AL85" s="456"/>
      <x:c r="AM85" s="456"/>
      <x:c r="AN85" s="456"/>
      <x:c r="AO85" s="456"/>
      <x:c r="AP85" s="456"/>
      <x:c r="AQ85" s="456"/>
      <x:c r="AR85" s="456"/>
      <x:c r="AS85" s="456"/>
      <x:c r="AT85" s="456"/>
      <x:c r="AU85" s="456"/>
      <x:c r="AV85" s="456"/>
      <x:c r="AW85" s="456"/>
      <x:c r="AX85" s="456"/>
      <x:c r="AY85" s="456"/>
      <x:c r="AZ85" s="456"/>
      <x:c r="BA85" s="456"/>
      <x:c r="BB85" s="456"/>
      <x:c r="BC85" s="456"/>
      <x:c r="BD85" s="456"/>
      <x:c r="BE85" s="456"/>
      <x:c r="BF85" s="456"/>
      <x:c r="BG85" s="456"/>
      <x:c r="BH85" s="456"/>
      <x:c r="BI85" s="456"/>
      <x:c r="BJ85" s="456"/>
      <x:c r="BK85" s="456"/>
      <x:c r="BL85" s="456"/>
      <x:c r="BM85" s="456"/>
      <x:c r="BN85" s="456"/>
      <x:c r="BO85" s="456"/>
      <x:c r="BP85" s="456"/>
      <x:c r="BQ85" s="456"/>
      <x:c r="BR85" s="456"/>
      <x:c r="BS85" s="456"/>
      <x:c r="BT85" s="456"/>
      <x:c r="BU85" s="456"/>
      <x:c r="BV85" s="456"/>
      <x:c r="BW85" s="456"/>
      <x:c r="BX85" s="456"/>
      <x:c r="BY85" s="456"/>
      <x:c r="BZ85" s="456"/>
      <x:c r="CA85" s="456"/>
      <x:c r="CB85" s="456"/>
      <x:c r="CC85" s="456"/>
      <x:c r="CD85" s="456"/>
      <x:c r="CE85" s="456"/>
      <x:c r="CF85" s="456"/>
      <x:c r="CG85" s="456"/>
      <x:c r="CH85" s="456"/>
      <x:c r="CI85" s="456"/>
      <x:c r="CJ85" s="456"/>
      <x:c r="CK85" s="456"/>
      <x:c r="CL85" s="456"/>
      <x:c r="CM85" s="456"/>
      <x:c r="CN85" s="456"/>
      <x:c r="CO85" s="456"/>
      <x:c r="CP85" s="456"/>
      <x:c r="CQ85" s="456"/>
      <x:c r="CR85" s="456"/>
      <x:c r="CS85" s="456"/>
      <x:c r="CT85" s="456"/>
      <x:c r="CU85" s="456"/>
      <x:c r="CV85" s="456"/>
      <x:c r="CW85" s="456"/>
      <x:c r="CX85" s="456"/>
      <x:c r="CY85" s="456"/>
      <x:c r="CZ85" s="456"/>
      <x:c r="DA85" s="456"/>
      <x:c r="DB85" s="456"/>
      <x:c r="DC85" s="456"/>
      <x:c r="DD85" s="456"/>
      <x:c r="DE85" s="456"/>
      <x:c r="DF85" s="456"/>
      <x:c r="DG85" s="456"/>
      <x:c r="DH85" s="456"/>
      <x:c r="DI85" s="456"/>
      <x:c r="DJ85" s="456"/>
      <x:c r="DK85" s="456"/>
      <x:c r="DL85" s="456"/>
      <x:c r="DM85" s="456"/>
      <x:c r="DN85" s="456"/>
      <x:c r="DO85" s="456"/>
      <x:c r="DP85" s="456"/>
      <x:c r="DQ85" s="456"/>
      <x:c r="DR85" s="456"/>
      <x:c r="DS85" s="456"/>
      <x:c r="DT85" s="456"/>
      <x:c r="DU85" s="456"/>
      <x:c r="DV85" s="456"/>
      <x:c r="DW85" s="456"/>
      <x:c r="DX85" s="456"/>
      <x:c r="DY85" s="456"/>
      <x:c r="DZ85" s="456"/>
      <x:c r="EA85" s="456"/>
      <x:c r="EB85" s="456"/>
      <x:c r="EC85" s="456"/>
      <x:c r="ED85" s="456"/>
      <x:c r="EE85" s="456"/>
      <x:c r="EF85" s="456"/>
      <x:c r="EG85" s="456"/>
      <x:c r="EH85" s="456"/>
      <x:c r="EI85" s="456"/>
      <x:c r="EJ85" s="456"/>
      <x:c r="EK85" s="456"/>
      <x:c r="EL85" s="456"/>
      <x:c r="EM85" s="456"/>
      <x:c r="EN85" s="456"/>
      <x:c r="EO85" s="456"/>
      <x:c r="EP85" s="456"/>
      <x:c r="EQ85" s="456"/>
      <x:c r="ER85" s="456"/>
      <x:c r="ES85" s="456"/>
      <x:c r="ET85" s="456"/>
      <x:c r="EU85" s="456"/>
      <x:c r="EV85" s="456"/>
      <x:c r="EW85" s="456"/>
      <x:c r="EX85" s="456"/>
      <x:c r="EY85" s="456"/>
      <x:c r="EZ85" s="456"/>
      <x:c r="FA85" s="456"/>
      <x:c r="FB85" s="456"/>
      <x:c r="FC85" s="456"/>
      <x:c r="FD85" s="456"/>
      <x:c r="FE85" s="456"/>
      <x:c r="FF85" s="456"/>
      <x:c r="FG85" s="456"/>
      <x:c r="FH85" s="456"/>
      <x:c r="FI85" s="456"/>
      <x:c r="FJ85" s="456"/>
      <x:c r="FK85" s="456"/>
      <x:c r="FL85" s="456"/>
      <x:c r="FM85" s="456"/>
      <x:c r="FN85" s="456"/>
      <x:c r="FO85" s="456"/>
      <x:c r="FP85" s="456"/>
      <x:c r="FQ85" s="456"/>
      <x:c r="FR85" s="456"/>
      <x:c r="FS85" s="456"/>
      <x:c r="FT85" s="456"/>
      <x:c r="FU85" s="456"/>
      <x:c r="FV85" s="456"/>
      <x:c r="FW85" s="456"/>
      <x:c r="FX85" s="456"/>
      <x:c r="FY85" s="456"/>
      <x:c r="FZ85" s="456"/>
      <x:c r="GA85" s="456"/>
      <x:c r="GB85" s="456"/>
      <x:c r="GC85" s="456"/>
      <x:c r="GD85" s="456"/>
      <x:c r="GE85" s="456"/>
      <x:c r="GF85" s="456"/>
      <x:c r="GG85" s="456"/>
      <x:c r="GH85" s="456"/>
      <x:c r="GI85" s="456"/>
      <x:c r="GJ85" s="456"/>
      <x:c r="GK85" s="456"/>
      <x:c r="GL85" s="456"/>
      <x:c r="GM85" s="456"/>
      <x:c r="GN85" s="456"/>
      <x:c r="GO85" s="456"/>
      <x:c r="GP85" s="456"/>
      <x:c r="GQ85" s="456"/>
      <x:c r="GR85" s="456"/>
      <x:c r="GS85" s="456"/>
      <x:c r="GT85" s="456"/>
      <x:c r="GU85" s="456"/>
      <x:c r="GV85" s="456"/>
      <x:c r="GW85" s="456"/>
      <x:c r="GX85" s="456"/>
      <x:c r="GY85" s="456"/>
      <x:c r="GZ85" s="456"/>
      <x:c r="HA85" s="456"/>
      <x:c r="HB85" s="456"/>
      <x:c r="HC85" s="456"/>
      <x:c r="HD85" s="456"/>
      <x:c r="HE85" s="456"/>
      <x:c r="HF85" s="456"/>
      <x:c r="HG85" s="456"/>
      <x:c r="HH85" s="456"/>
      <x:c r="HI85" s="456"/>
      <x:c r="HJ85" s="456"/>
      <x:c r="HK85" s="456"/>
      <x:c r="HL85" s="456"/>
      <x:c r="HM85" s="456"/>
      <x:c r="HN85" s="456"/>
      <x:c r="HO85" s="456"/>
      <x:c r="HP85" s="456"/>
      <x:c r="HQ85" s="456"/>
      <x:c r="HR85" s="456"/>
      <x:c r="HS85" s="456"/>
      <x:c r="HT85" s="456"/>
      <x:c r="HU85" s="456"/>
      <x:c r="HV85" s="456"/>
      <x:c r="HW85" s="456"/>
      <x:c r="HX85" s="456"/>
      <x:c r="HY85" s="456"/>
      <x:c r="HZ85" s="456"/>
      <x:c r="IA85" s="456"/>
      <x:c r="IB85" s="456"/>
      <x:c r="IC85" s="456"/>
      <x:c r="ID85" s="456"/>
      <x:c r="IE85" s="456"/>
      <x:c r="IF85" s="456"/>
      <x:c r="IG85" s="456"/>
      <x:c r="IH85" s="456"/>
      <x:c r="II85" s="456"/>
      <x:c r="IJ85" s="456"/>
      <x:c r="IK85" s="456"/>
      <x:c r="IL85" s="456"/>
      <x:c r="IM85" s="456"/>
    </x:row>
    <x:row r="86" spans="1:247" s="457" customFormat="1" ht="17.449999999999999" customHeight="1">
      <x:c r="A86" s="49" t="s">
        <x:v>3669</x:v>
      </x:c>
      <x:c r="B86" s="50" t="s">
        <x:v>6764</x:v>
      </x:c>
      <x:c r="C86" s="50"/>
      <x:c r="D86" s="55" t="s">
        <x:v>342</x:v>
      </x:c>
      <x:c r="E86" s="52">
        <x:v>1370</x:v>
      </x:c>
      <x:c r="F86" s="52">
        <x:v>1436</x:v>
      </x:c>
      <x:c r="G86" s="53">
        <x:f t="shared" si="1"/>
        <x:v>66</x:v>
      </x:c>
      <x:c r="H86" s="54" t="s">
        <x:v>7154</x:v>
      </x:c>
      <x:c r="I86" s="456"/>
      <x:c r="J86" s="456"/>
      <x:c r="K86" s="456"/>
      <x:c r="L86" s="456"/>
      <x:c r="M86" s="456"/>
      <x:c r="N86" s="456"/>
      <x:c r="O86" s="456"/>
      <x:c r="P86" s="456"/>
      <x:c r="Q86" s="456"/>
      <x:c r="R86" s="456"/>
      <x:c r="S86" s="456"/>
      <x:c r="T86" s="456"/>
      <x:c r="U86" s="456"/>
      <x:c r="V86" s="456"/>
      <x:c r="W86" s="456"/>
      <x:c r="X86" s="456"/>
      <x:c r="Y86" s="456"/>
      <x:c r="Z86" s="456"/>
      <x:c r="AA86" s="456"/>
      <x:c r="AB86" s="456"/>
      <x:c r="AC86" s="456"/>
      <x:c r="AD86" s="456"/>
      <x:c r="AE86" s="456"/>
      <x:c r="AF86" s="456"/>
      <x:c r="AG86" s="456"/>
      <x:c r="AH86" s="456"/>
      <x:c r="AI86" s="456"/>
      <x:c r="AJ86" s="456"/>
      <x:c r="AK86" s="456"/>
      <x:c r="AL86" s="456"/>
      <x:c r="AM86" s="456"/>
      <x:c r="AN86" s="456"/>
      <x:c r="AO86" s="456"/>
      <x:c r="AP86" s="456"/>
      <x:c r="AQ86" s="456"/>
      <x:c r="AR86" s="456"/>
      <x:c r="AS86" s="456"/>
      <x:c r="AT86" s="456"/>
      <x:c r="AU86" s="456"/>
      <x:c r="AV86" s="456"/>
      <x:c r="AW86" s="456"/>
      <x:c r="AX86" s="456"/>
      <x:c r="AY86" s="456"/>
      <x:c r="AZ86" s="456"/>
      <x:c r="BA86" s="456"/>
      <x:c r="BB86" s="456"/>
      <x:c r="BC86" s="456"/>
      <x:c r="BD86" s="456"/>
      <x:c r="BE86" s="456"/>
      <x:c r="BF86" s="456"/>
      <x:c r="BG86" s="456"/>
      <x:c r="BH86" s="456"/>
      <x:c r="BI86" s="456"/>
      <x:c r="BJ86" s="456"/>
      <x:c r="BK86" s="456"/>
      <x:c r="BL86" s="456"/>
      <x:c r="BM86" s="456"/>
      <x:c r="BN86" s="456"/>
      <x:c r="BO86" s="456"/>
      <x:c r="BP86" s="456"/>
      <x:c r="BQ86" s="456"/>
      <x:c r="BR86" s="456"/>
      <x:c r="BS86" s="456"/>
      <x:c r="BT86" s="456"/>
      <x:c r="BU86" s="456"/>
      <x:c r="BV86" s="456"/>
      <x:c r="BW86" s="456"/>
      <x:c r="BX86" s="456"/>
      <x:c r="BY86" s="456"/>
      <x:c r="BZ86" s="456"/>
      <x:c r="CA86" s="456"/>
      <x:c r="CB86" s="456"/>
      <x:c r="CC86" s="456"/>
      <x:c r="CD86" s="456"/>
      <x:c r="CE86" s="456"/>
      <x:c r="CF86" s="456"/>
      <x:c r="CG86" s="456"/>
      <x:c r="CH86" s="456"/>
      <x:c r="CI86" s="456"/>
      <x:c r="CJ86" s="456"/>
      <x:c r="CK86" s="456"/>
      <x:c r="CL86" s="456"/>
      <x:c r="CM86" s="456"/>
      <x:c r="CN86" s="456"/>
      <x:c r="CO86" s="456"/>
      <x:c r="CP86" s="456"/>
      <x:c r="CQ86" s="456"/>
      <x:c r="CR86" s="456"/>
      <x:c r="CS86" s="456"/>
      <x:c r="CT86" s="456"/>
      <x:c r="CU86" s="456"/>
      <x:c r="CV86" s="456"/>
      <x:c r="CW86" s="456"/>
      <x:c r="CX86" s="456"/>
      <x:c r="CY86" s="456"/>
      <x:c r="CZ86" s="456"/>
      <x:c r="DA86" s="456"/>
      <x:c r="DB86" s="456"/>
      <x:c r="DC86" s="456"/>
      <x:c r="DD86" s="456"/>
      <x:c r="DE86" s="456"/>
      <x:c r="DF86" s="456"/>
      <x:c r="DG86" s="456"/>
      <x:c r="DH86" s="456"/>
      <x:c r="DI86" s="456"/>
      <x:c r="DJ86" s="456"/>
      <x:c r="DK86" s="456"/>
      <x:c r="DL86" s="456"/>
      <x:c r="DM86" s="456"/>
      <x:c r="DN86" s="456"/>
      <x:c r="DO86" s="456"/>
      <x:c r="DP86" s="456"/>
      <x:c r="DQ86" s="456"/>
      <x:c r="DR86" s="456"/>
      <x:c r="DS86" s="456"/>
      <x:c r="DT86" s="456"/>
      <x:c r="DU86" s="456"/>
      <x:c r="DV86" s="456"/>
      <x:c r="DW86" s="456"/>
      <x:c r="DX86" s="456"/>
      <x:c r="DY86" s="456"/>
      <x:c r="DZ86" s="456"/>
      <x:c r="EA86" s="456"/>
      <x:c r="EB86" s="456"/>
      <x:c r="EC86" s="456"/>
      <x:c r="ED86" s="456"/>
      <x:c r="EE86" s="456"/>
      <x:c r="EF86" s="456"/>
      <x:c r="EG86" s="456"/>
      <x:c r="EH86" s="456"/>
      <x:c r="EI86" s="456"/>
      <x:c r="EJ86" s="456"/>
      <x:c r="EK86" s="456"/>
      <x:c r="EL86" s="456"/>
      <x:c r="EM86" s="456"/>
      <x:c r="EN86" s="456"/>
      <x:c r="EO86" s="456"/>
      <x:c r="EP86" s="456"/>
      <x:c r="EQ86" s="456"/>
      <x:c r="ER86" s="456"/>
      <x:c r="ES86" s="456"/>
      <x:c r="ET86" s="456"/>
      <x:c r="EU86" s="456"/>
      <x:c r="EV86" s="456"/>
      <x:c r="EW86" s="456"/>
      <x:c r="EX86" s="456"/>
      <x:c r="EY86" s="456"/>
      <x:c r="EZ86" s="456"/>
      <x:c r="FA86" s="456"/>
      <x:c r="FB86" s="456"/>
      <x:c r="FC86" s="456"/>
      <x:c r="FD86" s="456"/>
      <x:c r="FE86" s="456"/>
      <x:c r="FF86" s="456"/>
      <x:c r="FG86" s="456"/>
      <x:c r="FH86" s="456"/>
      <x:c r="FI86" s="456"/>
      <x:c r="FJ86" s="456"/>
      <x:c r="FK86" s="456"/>
      <x:c r="FL86" s="456"/>
      <x:c r="FM86" s="456"/>
      <x:c r="FN86" s="456"/>
      <x:c r="FO86" s="456"/>
      <x:c r="FP86" s="456"/>
      <x:c r="FQ86" s="456"/>
      <x:c r="FR86" s="456"/>
      <x:c r="FS86" s="456"/>
      <x:c r="FT86" s="456"/>
      <x:c r="FU86" s="456"/>
      <x:c r="FV86" s="456"/>
      <x:c r="FW86" s="456"/>
      <x:c r="FX86" s="456"/>
      <x:c r="FY86" s="456"/>
      <x:c r="FZ86" s="456"/>
      <x:c r="GA86" s="456"/>
      <x:c r="GB86" s="456"/>
      <x:c r="GC86" s="456"/>
      <x:c r="GD86" s="456"/>
      <x:c r="GE86" s="456"/>
      <x:c r="GF86" s="456"/>
      <x:c r="GG86" s="456"/>
      <x:c r="GH86" s="456"/>
      <x:c r="GI86" s="456"/>
      <x:c r="GJ86" s="456"/>
      <x:c r="GK86" s="456"/>
      <x:c r="GL86" s="456"/>
      <x:c r="GM86" s="456"/>
      <x:c r="GN86" s="456"/>
      <x:c r="GO86" s="456"/>
      <x:c r="GP86" s="456"/>
      <x:c r="GQ86" s="456"/>
      <x:c r="GR86" s="456"/>
      <x:c r="GS86" s="456"/>
      <x:c r="GT86" s="456"/>
      <x:c r="GU86" s="456"/>
      <x:c r="GV86" s="456"/>
      <x:c r="GW86" s="456"/>
      <x:c r="GX86" s="456"/>
      <x:c r="GY86" s="456"/>
      <x:c r="GZ86" s="456"/>
      <x:c r="HA86" s="456"/>
      <x:c r="HB86" s="456"/>
      <x:c r="HC86" s="456"/>
      <x:c r="HD86" s="456"/>
      <x:c r="HE86" s="456"/>
      <x:c r="HF86" s="456"/>
      <x:c r="HG86" s="456"/>
      <x:c r="HH86" s="456"/>
      <x:c r="HI86" s="456"/>
      <x:c r="HJ86" s="456"/>
      <x:c r="HK86" s="456"/>
      <x:c r="HL86" s="456"/>
      <x:c r="HM86" s="456"/>
      <x:c r="HN86" s="456"/>
      <x:c r="HO86" s="456"/>
      <x:c r="HP86" s="456"/>
      <x:c r="HQ86" s="456"/>
      <x:c r="HR86" s="456"/>
      <x:c r="HS86" s="456"/>
      <x:c r="HT86" s="456"/>
      <x:c r="HU86" s="456"/>
      <x:c r="HV86" s="456"/>
      <x:c r="HW86" s="456"/>
      <x:c r="HX86" s="456"/>
      <x:c r="HY86" s="456"/>
      <x:c r="HZ86" s="456"/>
      <x:c r="IA86" s="456"/>
      <x:c r="IB86" s="456"/>
      <x:c r="IC86" s="456"/>
      <x:c r="ID86" s="456"/>
      <x:c r="IE86" s="456"/>
      <x:c r="IF86" s="456"/>
      <x:c r="IG86" s="456"/>
      <x:c r="IH86" s="456"/>
      <x:c r="II86" s="456"/>
      <x:c r="IJ86" s="456"/>
      <x:c r="IK86" s="456"/>
      <x:c r="IL86" s="456"/>
      <x:c r="IM86" s="456"/>
    </x:row>
    <x:row r="87" spans="1:247" s="457" customFormat="1" ht="17.449999999999999" customHeight="1">
      <x:c r="A87" s="49" t="s">
        <x:v>3236</x:v>
      </x:c>
      <x:c r="B87" s="50" t="s">
        <x:v>4063</x:v>
      </x:c>
      <x:c r="C87" s="50" t="s">
        <x:v>5143</x:v>
      </x:c>
      <x:c r="D87" s="55" t="s">
        <x:v>4040</x:v>
      </x:c>
      <x:c r="E87" s="52">
        <x:v>22979.5</x:v>
      </x:c>
      <x:c r="F87" s="52">
        <x:v>29843.799999999999</x:v>
      </x:c>
      <x:c r="G87" s="53">
        <x:f t="shared" si="1"/>
        <x:v>6864.2999999999993</x:v>
      </x:c>
      <x:c r="H87" s="54" t="s">
        <x:v>8052</x:v>
      </x:c>
      <x:c r="I87" s="456"/>
      <x:c r="J87" s="456"/>
      <x:c r="K87" s="456"/>
      <x:c r="L87" s="456"/>
      <x:c r="M87" s="456"/>
      <x:c r="N87" s="456"/>
      <x:c r="O87" s="456"/>
      <x:c r="P87" s="456"/>
      <x:c r="Q87" s="456"/>
      <x:c r="R87" s="456"/>
      <x:c r="S87" s="456"/>
      <x:c r="T87" s="456"/>
      <x:c r="U87" s="456"/>
      <x:c r="V87" s="456"/>
      <x:c r="W87" s="456"/>
      <x:c r="X87" s="456"/>
      <x:c r="Y87" s="456"/>
      <x:c r="Z87" s="456"/>
      <x:c r="AA87" s="456"/>
      <x:c r="AB87" s="456"/>
      <x:c r="AC87" s="456"/>
      <x:c r="AD87" s="456"/>
      <x:c r="AE87" s="456"/>
      <x:c r="AF87" s="456"/>
      <x:c r="AG87" s="456"/>
      <x:c r="AH87" s="456"/>
      <x:c r="AI87" s="456"/>
      <x:c r="AJ87" s="456"/>
      <x:c r="AK87" s="456"/>
      <x:c r="AL87" s="456"/>
      <x:c r="AM87" s="456"/>
      <x:c r="AN87" s="456"/>
      <x:c r="AO87" s="456"/>
      <x:c r="AP87" s="456"/>
      <x:c r="AQ87" s="456"/>
      <x:c r="AR87" s="456"/>
      <x:c r="AS87" s="456"/>
      <x:c r="AT87" s="456"/>
      <x:c r="AU87" s="456"/>
      <x:c r="AV87" s="456"/>
      <x:c r="AW87" s="456"/>
      <x:c r="AX87" s="456"/>
      <x:c r="AY87" s="456"/>
      <x:c r="AZ87" s="456"/>
      <x:c r="BA87" s="456"/>
      <x:c r="BB87" s="456"/>
      <x:c r="BC87" s="456"/>
      <x:c r="BD87" s="456"/>
      <x:c r="BE87" s="456"/>
      <x:c r="BF87" s="456"/>
      <x:c r="BG87" s="456"/>
      <x:c r="BH87" s="456"/>
      <x:c r="BI87" s="456"/>
      <x:c r="BJ87" s="456"/>
      <x:c r="BK87" s="456"/>
      <x:c r="BL87" s="456"/>
      <x:c r="BM87" s="456"/>
      <x:c r="BN87" s="456"/>
      <x:c r="BO87" s="456"/>
      <x:c r="BP87" s="456"/>
      <x:c r="BQ87" s="456"/>
      <x:c r="BR87" s="456"/>
      <x:c r="BS87" s="456"/>
      <x:c r="BT87" s="456"/>
      <x:c r="BU87" s="456"/>
      <x:c r="BV87" s="456"/>
      <x:c r="BW87" s="456"/>
      <x:c r="BX87" s="456"/>
      <x:c r="BY87" s="456"/>
      <x:c r="BZ87" s="456"/>
      <x:c r="CA87" s="456"/>
      <x:c r="CB87" s="456"/>
      <x:c r="CC87" s="456"/>
      <x:c r="CD87" s="456"/>
      <x:c r="CE87" s="456"/>
      <x:c r="CF87" s="456"/>
      <x:c r="CG87" s="456"/>
      <x:c r="CH87" s="456"/>
      <x:c r="CI87" s="456"/>
      <x:c r="CJ87" s="456"/>
      <x:c r="CK87" s="456"/>
      <x:c r="CL87" s="456"/>
      <x:c r="CM87" s="456"/>
      <x:c r="CN87" s="456"/>
      <x:c r="CO87" s="456"/>
      <x:c r="CP87" s="456"/>
      <x:c r="CQ87" s="456"/>
      <x:c r="CR87" s="456"/>
      <x:c r="CS87" s="456"/>
      <x:c r="CT87" s="456"/>
      <x:c r="CU87" s="456"/>
      <x:c r="CV87" s="456"/>
      <x:c r="CW87" s="456"/>
      <x:c r="CX87" s="456"/>
      <x:c r="CY87" s="456"/>
      <x:c r="CZ87" s="456"/>
      <x:c r="DA87" s="456"/>
      <x:c r="DB87" s="456"/>
      <x:c r="DC87" s="456"/>
      <x:c r="DD87" s="456"/>
      <x:c r="DE87" s="456"/>
      <x:c r="DF87" s="456"/>
      <x:c r="DG87" s="456"/>
      <x:c r="DH87" s="456"/>
      <x:c r="DI87" s="456"/>
      <x:c r="DJ87" s="456"/>
      <x:c r="DK87" s="456"/>
      <x:c r="DL87" s="456"/>
      <x:c r="DM87" s="456"/>
      <x:c r="DN87" s="456"/>
      <x:c r="DO87" s="456"/>
      <x:c r="DP87" s="456"/>
      <x:c r="DQ87" s="456"/>
      <x:c r="DR87" s="456"/>
      <x:c r="DS87" s="456"/>
      <x:c r="DT87" s="456"/>
      <x:c r="DU87" s="456"/>
      <x:c r="DV87" s="456"/>
      <x:c r="DW87" s="456"/>
      <x:c r="DX87" s="456"/>
      <x:c r="DY87" s="456"/>
      <x:c r="DZ87" s="456"/>
      <x:c r="EA87" s="456"/>
      <x:c r="EB87" s="456"/>
      <x:c r="EC87" s="456"/>
      <x:c r="ED87" s="456"/>
      <x:c r="EE87" s="456"/>
      <x:c r="EF87" s="456"/>
      <x:c r="EG87" s="456"/>
      <x:c r="EH87" s="456"/>
      <x:c r="EI87" s="456"/>
      <x:c r="EJ87" s="456"/>
      <x:c r="EK87" s="456"/>
      <x:c r="EL87" s="456"/>
      <x:c r="EM87" s="456"/>
      <x:c r="EN87" s="456"/>
      <x:c r="EO87" s="456"/>
      <x:c r="EP87" s="456"/>
      <x:c r="EQ87" s="456"/>
      <x:c r="ER87" s="456"/>
      <x:c r="ES87" s="456"/>
      <x:c r="ET87" s="456"/>
      <x:c r="EU87" s="456"/>
      <x:c r="EV87" s="456"/>
      <x:c r="EW87" s="456"/>
      <x:c r="EX87" s="456"/>
      <x:c r="EY87" s="456"/>
      <x:c r="EZ87" s="456"/>
      <x:c r="FA87" s="456"/>
      <x:c r="FB87" s="456"/>
      <x:c r="FC87" s="456"/>
      <x:c r="FD87" s="456"/>
      <x:c r="FE87" s="456"/>
      <x:c r="FF87" s="456"/>
      <x:c r="FG87" s="456"/>
      <x:c r="FH87" s="456"/>
      <x:c r="FI87" s="456"/>
      <x:c r="FJ87" s="456"/>
      <x:c r="FK87" s="456"/>
      <x:c r="FL87" s="456"/>
      <x:c r="FM87" s="456"/>
      <x:c r="FN87" s="456"/>
      <x:c r="FO87" s="456"/>
      <x:c r="FP87" s="456"/>
      <x:c r="FQ87" s="456"/>
      <x:c r="FR87" s="456"/>
      <x:c r="FS87" s="456"/>
      <x:c r="FT87" s="456"/>
      <x:c r="FU87" s="456"/>
      <x:c r="FV87" s="456"/>
      <x:c r="FW87" s="456"/>
      <x:c r="FX87" s="456"/>
      <x:c r="FY87" s="456"/>
      <x:c r="FZ87" s="456"/>
      <x:c r="GA87" s="456"/>
      <x:c r="GB87" s="456"/>
      <x:c r="GC87" s="456"/>
      <x:c r="GD87" s="456"/>
      <x:c r="GE87" s="456"/>
      <x:c r="GF87" s="456"/>
      <x:c r="GG87" s="456"/>
      <x:c r="GH87" s="456"/>
      <x:c r="GI87" s="456"/>
      <x:c r="GJ87" s="456"/>
      <x:c r="GK87" s="456"/>
      <x:c r="GL87" s="456"/>
      <x:c r="GM87" s="456"/>
      <x:c r="GN87" s="456"/>
      <x:c r="GO87" s="456"/>
      <x:c r="GP87" s="456"/>
      <x:c r="GQ87" s="456"/>
      <x:c r="GR87" s="456"/>
      <x:c r="GS87" s="456"/>
      <x:c r="GT87" s="456"/>
      <x:c r="GU87" s="456"/>
      <x:c r="GV87" s="456"/>
      <x:c r="GW87" s="456"/>
      <x:c r="GX87" s="456"/>
      <x:c r="GY87" s="456"/>
      <x:c r="GZ87" s="456"/>
      <x:c r="HA87" s="456"/>
      <x:c r="HB87" s="456"/>
      <x:c r="HC87" s="456"/>
      <x:c r="HD87" s="456"/>
      <x:c r="HE87" s="456"/>
      <x:c r="HF87" s="456"/>
      <x:c r="HG87" s="456"/>
      <x:c r="HH87" s="456"/>
      <x:c r="HI87" s="456"/>
      <x:c r="HJ87" s="456"/>
      <x:c r="HK87" s="456"/>
      <x:c r="HL87" s="456"/>
      <x:c r="HM87" s="456"/>
      <x:c r="HN87" s="456"/>
      <x:c r="HO87" s="456"/>
      <x:c r="HP87" s="456"/>
      <x:c r="HQ87" s="456"/>
      <x:c r="HR87" s="456"/>
      <x:c r="HS87" s="456"/>
      <x:c r="HT87" s="456"/>
      <x:c r="HU87" s="456"/>
      <x:c r="HV87" s="456"/>
      <x:c r="HW87" s="456"/>
      <x:c r="HX87" s="456"/>
      <x:c r="HY87" s="456"/>
      <x:c r="HZ87" s="456"/>
      <x:c r="IA87" s="456"/>
      <x:c r="IB87" s="456"/>
      <x:c r="IC87" s="456"/>
      <x:c r="ID87" s="456"/>
      <x:c r="IE87" s="456"/>
      <x:c r="IF87" s="456"/>
      <x:c r="IG87" s="456"/>
      <x:c r="IH87" s="456"/>
      <x:c r="II87" s="456"/>
      <x:c r="IJ87" s="456"/>
      <x:c r="IK87" s="456"/>
      <x:c r="IL87" s="456"/>
      <x:c r="IM87" s="456"/>
    </x:row>
    <x:row r="88" spans="1:247" s="457" customFormat="1" ht="17.449999999999999" customHeight="1">
      <x:c r="A88" s="49" t="s">
        <x:v>7299</x:v>
      </x:c>
      <x:c r="B88" s="50" t="s">
        <x:v>7827</x:v>
      </x:c>
      <x:c r="C88" s="50" t="s">
        <x:v>5537</x:v>
      </x:c>
      <x:c r="D88" s="55" t="s">
        <x:v>8955</x:v>
      </x:c>
      <x:c r="E88" s="52">
        <x:v>4200</x:v>
      </x:c>
      <x:c r="F88" s="52">
        <x:v>4222</x:v>
      </x:c>
      <x:c r="G88" s="53">
        <x:f t="shared" si="1"/>
        <x:v>22</x:v>
      </x:c>
      <x:c r="H88" s="54" t="s">
        <x:v>4400</x:v>
      </x:c>
      <x:c r="I88" s="456"/>
      <x:c r="J88" s="456"/>
      <x:c r="K88" s="456"/>
      <x:c r="L88" s="456"/>
      <x:c r="M88" s="456"/>
      <x:c r="N88" s="456"/>
      <x:c r="O88" s="456"/>
      <x:c r="P88" s="456"/>
      <x:c r="Q88" s="456"/>
      <x:c r="R88" s="456"/>
      <x:c r="S88" s="456"/>
      <x:c r="T88" s="456"/>
      <x:c r="U88" s="456"/>
      <x:c r="V88" s="456"/>
      <x:c r="W88" s="456"/>
      <x:c r="X88" s="456"/>
      <x:c r="Y88" s="456"/>
      <x:c r="Z88" s="456"/>
      <x:c r="AA88" s="456"/>
      <x:c r="AB88" s="456"/>
      <x:c r="AC88" s="456"/>
      <x:c r="AD88" s="456"/>
      <x:c r="AE88" s="456"/>
      <x:c r="AF88" s="456"/>
      <x:c r="AG88" s="456"/>
      <x:c r="AH88" s="456"/>
      <x:c r="AI88" s="456"/>
      <x:c r="AJ88" s="456"/>
      <x:c r="AK88" s="456"/>
      <x:c r="AL88" s="456"/>
      <x:c r="AM88" s="456"/>
      <x:c r="AN88" s="456"/>
      <x:c r="AO88" s="456"/>
      <x:c r="AP88" s="456"/>
      <x:c r="AQ88" s="456"/>
      <x:c r="AR88" s="456"/>
      <x:c r="AS88" s="456"/>
      <x:c r="AT88" s="456"/>
      <x:c r="AU88" s="456"/>
      <x:c r="AV88" s="456"/>
      <x:c r="AW88" s="456"/>
      <x:c r="AX88" s="456"/>
      <x:c r="AY88" s="456"/>
      <x:c r="AZ88" s="456"/>
      <x:c r="BA88" s="456"/>
      <x:c r="BB88" s="456"/>
      <x:c r="BC88" s="456"/>
      <x:c r="BD88" s="456"/>
      <x:c r="BE88" s="456"/>
      <x:c r="BF88" s="456"/>
      <x:c r="BG88" s="456"/>
      <x:c r="BH88" s="456"/>
      <x:c r="BI88" s="456"/>
      <x:c r="BJ88" s="456"/>
      <x:c r="BK88" s="456"/>
      <x:c r="BL88" s="456"/>
      <x:c r="BM88" s="456"/>
      <x:c r="BN88" s="456"/>
      <x:c r="BO88" s="456"/>
      <x:c r="BP88" s="456"/>
      <x:c r="BQ88" s="456"/>
      <x:c r="BR88" s="456"/>
      <x:c r="BS88" s="456"/>
      <x:c r="BT88" s="456"/>
      <x:c r="BU88" s="456"/>
      <x:c r="BV88" s="456"/>
      <x:c r="BW88" s="456"/>
      <x:c r="BX88" s="456"/>
      <x:c r="BY88" s="456"/>
      <x:c r="BZ88" s="456"/>
      <x:c r="CA88" s="456"/>
      <x:c r="CB88" s="456"/>
      <x:c r="CC88" s="456"/>
      <x:c r="CD88" s="456"/>
      <x:c r="CE88" s="456"/>
      <x:c r="CF88" s="456"/>
      <x:c r="CG88" s="456"/>
      <x:c r="CH88" s="456"/>
      <x:c r="CI88" s="456"/>
      <x:c r="CJ88" s="456"/>
      <x:c r="CK88" s="456"/>
      <x:c r="CL88" s="456"/>
      <x:c r="CM88" s="456"/>
      <x:c r="CN88" s="456"/>
      <x:c r="CO88" s="456"/>
      <x:c r="CP88" s="456"/>
      <x:c r="CQ88" s="456"/>
      <x:c r="CR88" s="456"/>
      <x:c r="CS88" s="456"/>
      <x:c r="CT88" s="456"/>
      <x:c r="CU88" s="456"/>
      <x:c r="CV88" s="456"/>
      <x:c r="CW88" s="456"/>
      <x:c r="CX88" s="456"/>
      <x:c r="CY88" s="456"/>
      <x:c r="CZ88" s="456"/>
      <x:c r="DA88" s="456"/>
      <x:c r="DB88" s="456"/>
      <x:c r="DC88" s="456"/>
      <x:c r="DD88" s="456"/>
      <x:c r="DE88" s="456"/>
      <x:c r="DF88" s="456"/>
      <x:c r="DG88" s="456"/>
      <x:c r="DH88" s="456"/>
      <x:c r="DI88" s="456"/>
      <x:c r="DJ88" s="456"/>
      <x:c r="DK88" s="456"/>
      <x:c r="DL88" s="456"/>
      <x:c r="DM88" s="456"/>
      <x:c r="DN88" s="456"/>
      <x:c r="DO88" s="456"/>
      <x:c r="DP88" s="456"/>
      <x:c r="DQ88" s="456"/>
      <x:c r="DR88" s="456"/>
      <x:c r="DS88" s="456"/>
      <x:c r="DT88" s="456"/>
      <x:c r="DU88" s="456"/>
      <x:c r="DV88" s="456"/>
      <x:c r="DW88" s="456"/>
      <x:c r="DX88" s="456"/>
      <x:c r="DY88" s="456"/>
      <x:c r="DZ88" s="456"/>
      <x:c r="EA88" s="456"/>
      <x:c r="EB88" s="456"/>
      <x:c r="EC88" s="456"/>
      <x:c r="ED88" s="456"/>
      <x:c r="EE88" s="456"/>
      <x:c r="EF88" s="456"/>
      <x:c r="EG88" s="456"/>
      <x:c r="EH88" s="456"/>
      <x:c r="EI88" s="456"/>
      <x:c r="EJ88" s="456"/>
      <x:c r="EK88" s="456"/>
      <x:c r="EL88" s="456"/>
      <x:c r="EM88" s="456"/>
      <x:c r="EN88" s="456"/>
      <x:c r="EO88" s="456"/>
      <x:c r="EP88" s="456"/>
      <x:c r="EQ88" s="456"/>
      <x:c r="ER88" s="456"/>
      <x:c r="ES88" s="456"/>
      <x:c r="ET88" s="456"/>
      <x:c r="EU88" s="456"/>
      <x:c r="EV88" s="456"/>
      <x:c r="EW88" s="456"/>
      <x:c r="EX88" s="456"/>
      <x:c r="EY88" s="456"/>
      <x:c r="EZ88" s="456"/>
      <x:c r="FA88" s="456"/>
      <x:c r="FB88" s="456"/>
      <x:c r="FC88" s="456"/>
      <x:c r="FD88" s="456"/>
      <x:c r="FE88" s="456"/>
      <x:c r="FF88" s="456"/>
      <x:c r="FG88" s="456"/>
      <x:c r="FH88" s="456"/>
      <x:c r="FI88" s="456"/>
      <x:c r="FJ88" s="456"/>
      <x:c r="FK88" s="456"/>
      <x:c r="FL88" s="456"/>
      <x:c r="FM88" s="456"/>
      <x:c r="FN88" s="456"/>
      <x:c r="FO88" s="456"/>
      <x:c r="FP88" s="456"/>
      <x:c r="FQ88" s="456"/>
      <x:c r="FR88" s="456"/>
      <x:c r="FS88" s="456"/>
      <x:c r="FT88" s="456"/>
      <x:c r="FU88" s="456"/>
      <x:c r="FV88" s="456"/>
      <x:c r="FW88" s="456"/>
      <x:c r="FX88" s="456"/>
      <x:c r="FY88" s="456"/>
      <x:c r="FZ88" s="456"/>
      <x:c r="GA88" s="456"/>
      <x:c r="GB88" s="456"/>
      <x:c r="GC88" s="456"/>
      <x:c r="GD88" s="456"/>
      <x:c r="GE88" s="456"/>
      <x:c r="GF88" s="456"/>
      <x:c r="GG88" s="456"/>
      <x:c r="GH88" s="456"/>
      <x:c r="GI88" s="456"/>
      <x:c r="GJ88" s="456"/>
      <x:c r="GK88" s="456"/>
      <x:c r="GL88" s="456"/>
      <x:c r="GM88" s="456"/>
      <x:c r="GN88" s="456"/>
      <x:c r="GO88" s="456"/>
      <x:c r="GP88" s="456"/>
      <x:c r="GQ88" s="456"/>
      <x:c r="GR88" s="456"/>
      <x:c r="GS88" s="456"/>
      <x:c r="GT88" s="456"/>
      <x:c r="GU88" s="456"/>
      <x:c r="GV88" s="456"/>
      <x:c r="GW88" s="456"/>
      <x:c r="GX88" s="456"/>
      <x:c r="GY88" s="456"/>
      <x:c r="GZ88" s="456"/>
      <x:c r="HA88" s="456"/>
      <x:c r="HB88" s="456"/>
      <x:c r="HC88" s="456"/>
      <x:c r="HD88" s="456"/>
      <x:c r="HE88" s="456"/>
      <x:c r="HF88" s="456"/>
      <x:c r="HG88" s="456"/>
      <x:c r="HH88" s="456"/>
      <x:c r="HI88" s="456"/>
      <x:c r="HJ88" s="456"/>
      <x:c r="HK88" s="456"/>
      <x:c r="HL88" s="456"/>
      <x:c r="HM88" s="456"/>
      <x:c r="HN88" s="456"/>
      <x:c r="HO88" s="456"/>
      <x:c r="HP88" s="456"/>
      <x:c r="HQ88" s="456"/>
      <x:c r="HR88" s="456"/>
      <x:c r="HS88" s="456"/>
      <x:c r="HT88" s="456"/>
      <x:c r="HU88" s="456"/>
      <x:c r="HV88" s="456"/>
      <x:c r="HW88" s="456"/>
      <x:c r="HX88" s="456"/>
      <x:c r="HY88" s="456"/>
      <x:c r="HZ88" s="456"/>
      <x:c r="IA88" s="456"/>
      <x:c r="IB88" s="456"/>
      <x:c r="IC88" s="456"/>
      <x:c r="ID88" s="456"/>
      <x:c r="IE88" s="456"/>
      <x:c r="IF88" s="456"/>
      <x:c r="IG88" s="456"/>
      <x:c r="IH88" s="456"/>
      <x:c r="II88" s="456"/>
      <x:c r="IJ88" s="456"/>
      <x:c r="IK88" s="456"/>
      <x:c r="IL88" s="456"/>
      <x:c r="IM88" s="456"/>
    </x:row>
    <x:row r="89" spans="1:247" s="457" customFormat="1" ht="17.449999999999999" customHeight="1">
      <x:c r="A89" s="73" t="s">
        <x:v>5218</x:v>
      </x:c>
      <x:c r="B89" s="2434" t="s">
        <x:v>5230</x:v>
      </x:c>
      <x:c r="C89" s="2434"/>
      <x:c r="D89" s="55"/>
      <x:c r="E89" s="52">
        <x:f>SUM(E90:E103)</x:f>
        <x:v>32927315.099999998</x:v>
      </x:c>
      <x:c r="F89" s="52">
        <x:f>SUM(F90:F103)</x:f>
        <x:v>32880234.699999996</x:v>
      </x:c>
      <x:c r="G89" s="53">
        <x:f t="shared" si="1"/>
        <x:v>-47080.400000002235</x:v>
      </x:c>
      <x:c r="H89" s="54"/>
      <x:c r="I89" s="456"/>
      <x:c r="J89" s="456"/>
      <x:c r="K89" s="456"/>
      <x:c r="L89" s="456"/>
      <x:c r="M89" s="456"/>
      <x:c r="N89" s="456"/>
      <x:c r="O89" s="456"/>
      <x:c r="P89" s="456"/>
      <x:c r="Q89" s="456"/>
      <x:c r="R89" s="456"/>
      <x:c r="S89" s="456"/>
      <x:c r="T89" s="456"/>
      <x:c r="U89" s="456"/>
      <x:c r="V89" s="456"/>
      <x:c r="W89" s="456"/>
      <x:c r="X89" s="456"/>
      <x:c r="Y89" s="456"/>
      <x:c r="Z89" s="456"/>
      <x:c r="AA89" s="456"/>
      <x:c r="AB89" s="456"/>
      <x:c r="AC89" s="456"/>
      <x:c r="AD89" s="456"/>
      <x:c r="AE89" s="456"/>
      <x:c r="AF89" s="456"/>
      <x:c r="AG89" s="456"/>
      <x:c r="AH89" s="456"/>
      <x:c r="AI89" s="456"/>
      <x:c r="AJ89" s="456"/>
      <x:c r="AK89" s="456"/>
      <x:c r="AL89" s="456"/>
      <x:c r="AM89" s="456"/>
      <x:c r="AN89" s="456"/>
      <x:c r="AO89" s="456"/>
      <x:c r="AP89" s="456"/>
      <x:c r="AQ89" s="456"/>
      <x:c r="AR89" s="456"/>
      <x:c r="AS89" s="456"/>
      <x:c r="AT89" s="456"/>
      <x:c r="AU89" s="456"/>
      <x:c r="AV89" s="456"/>
      <x:c r="AW89" s="456"/>
      <x:c r="AX89" s="456"/>
      <x:c r="AY89" s="456"/>
      <x:c r="AZ89" s="456"/>
      <x:c r="BA89" s="456"/>
      <x:c r="BB89" s="456"/>
      <x:c r="BC89" s="456"/>
      <x:c r="BD89" s="456"/>
      <x:c r="BE89" s="456"/>
      <x:c r="BF89" s="456"/>
      <x:c r="BG89" s="456"/>
      <x:c r="BH89" s="456"/>
      <x:c r="BI89" s="456"/>
      <x:c r="BJ89" s="456"/>
      <x:c r="BK89" s="456"/>
      <x:c r="BL89" s="456"/>
      <x:c r="BM89" s="456"/>
      <x:c r="BN89" s="456"/>
      <x:c r="BO89" s="456"/>
      <x:c r="BP89" s="456"/>
      <x:c r="BQ89" s="456"/>
      <x:c r="BR89" s="456"/>
      <x:c r="BS89" s="456"/>
      <x:c r="BT89" s="456"/>
      <x:c r="BU89" s="456"/>
      <x:c r="BV89" s="456"/>
      <x:c r="BW89" s="456"/>
      <x:c r="BX89" s="456"/>
      <x:c r="BY89" s="456"/>
      <x:c r="BZ89" s="456"/>
      <x:c r="CA89" s="456"/>
      <x:c r="CB89" s="456"/>
      <x:c r="CC89" s="456"/>
      <x:c r="CD89" s="456"/>
      <x:c r="CE89" s="456"/>
      <x:c r="CF89" s="456"/>
      <x:c r="CG89" s="456"/>
      <x:c r="CH89" s="456"/>
      <x:c r="CI89" s="456"/>
      <x:c r="CJ89" s="456"/>
      <x:c r="CK89" s="456"/>
      <x:c r="CL89" s="456"/>
      <x:c r="CM89" s="456"/>
      <x:c r="CN89" s="456"/>
      <x:c r="CO89" s="456"/>
      <x:c r="CP89" s="456"/>
      <x:c r="CQ89" s="456"/>
      <x:c r="CR89" s="456"/>
      <x:c r="CS89" s="456"/>
      <x:c r="CT89" s="456"/>
      <x:c r="CU89" s="456"/>
      <x:c r="CV89" s="456"/>
      <x:c r="CW89" s="456"/>
      <x:c r="CX89" s="456"/>
      <x:c r="CY89" s="456"/>
      <x:c r="CZ89" s="456"/>
      <x:c r="DA89" s="456"/>
      <x:c r="DB89" s="456"/>
      <x:c r="DC89" s="456"/>
      <x:c r="DD89" s="456"/>
      <x:c r="DE89" s="456"/>
      <x:c r="DF89" s="456"/>
      <x:c r="DG89" s="456"/>
      <x:c r="DH89" s="456"/>
      <x:c r="DI89" s="456"/>
      <x:c r="DJ89" s="456"/>
      <x:c r="DK89" s="456"/>
      <x:c r="DL89" s="456"/>
      <x:c r="DM89" s="456"/>
      <x:c r="DN89" s="456"/>
      <x:c r="DO89" s="456"/>
      <x:c r="DP89" s="456"/>
      <x:c r="DQ89" s="456"/>
      <x:c r="DR89" s="456"/>
      <x:c r="DS89" s="456"/>
      <x:c r="DT89" s="456"/>
      <x:c r="DU89" s="456"/>
      <x:c r="DV89" s="456"/>
      <x:c r="DW89" s="456"/>
      <x:c r="DX89" s="456"/>
      <x:c r="DY89" s="456"/>
      <x:c r="DZ89" s="456"/>
      <x:c r="EA89" s="456"/>
      <x:c r="EB89" s="456"/>
      <x:c r="EC89" s="456"/>
      <x:c r="ED89" s="456"/>
      <x:c r="EE89" s="456"/>
      <x:c r="EF89" s="456"/>
      <x:c r="EG89" s="456"/>
      <x:c r="EH89" s="456"/>
      <x:c r="EI89" s="456"/>
      <x:c r="EJ89" s="456"/>
      <x:c r="EK89" s="456"/>
      <x:c r="EL89" s="456"/>
      <x:c r="EM89" s="456"/>
      <x:c r="EN89" s="456"/>
      <x:c r="EO89" s="456"/>
      <x:c r="EP89" s="456"/>
      <x:c r="EQ89" s="456"/>
      <x:c r="ER89" s="456"/>
      <x:c r="ES89" s="456"/>
      <x:c r="ET89" s="456"/>
      <x:c r="EU89" s="456"/>
      <x:c r="EV89" s="456"/>
      <x:c r="EW89" s="456"/>
      <x:c r="EX89" s="456"/>
      <x:c r="EY89" s="456"/>
      <x:c r="EZ89" s="456"/>
      <x:c r="FA89" s="456"/>
      <x:c r="FB89" s="456"/>
      <x:c r="FC89" s="456"/>
      <x:c r="FD89" s="456"/>
      <x:c r="FE89" s="456"/>
      <x:c r="FF89" s="456"/>
      <x:c r="FG89" s="456"/>
      <x:c r="FH89" s="456"/>
      <x:c r="FI89" s="456"/>
      <x:c r="FJ89" s="456"/>
      <x:c r="FK89" s="456"/>
      <x:c r="FL89" s="456"/>
      <x:c r="FM89" s="456"/>
      <x:c r="FN89" s="456"/>
      <x:c r="FO89" s="456"/>
      <x:c r="FP89" s="456"/>
      <x:c r="FQ89" s="456"/>
      <x:c r="FR89" s="456"/>
      <x:c r="FS89" s="456"/>
      <x:c r="FT89" s="456"/>
      <x:c r="FU89" s="456"/>
      <x:c r="FV89" s="456"/>
      <x:c r="FW89" s="456"/>
      <x:c r="FX89" s="456"/>
      <x:c r="FY89" s="456"/>
      <x:c r="FZ89" s="456"/>
      <x:c r="GA89" s="456"/>
      <x:c r="GB89" s="456"/>
      <x:c r="GC89" s="456"/>
      <x:c r="GD89" s="456"/>
      <x:c r="GE89" s="456"/>
      <x:c r="GF89" s="456"/>
      <x:c r="GG89" s="456"/>
      <x:c r="GH89" s="456"/>
      <x:c r="GI89" s="456"/>
      <x:c r="GJ89" s="456"/>
      <x:c r="GK89" s="456"/>
      <x:c r="GL89" s="456"/>
      <x:c r="GM89" s="456"/>
      <x:c r="GN89" s="456"/>
      <x:c r="GO89" s="456"/>
      <x:c r="GP89" s="456"/>
      <x:c r="GQ89" s="456"/>
      <x:c r="GR89" s="456"/>
      <x:c r="GS89" s="456"/>
      <x:c r="GT89" s="456"/>
      <x:c r="GU89" s="456"/>
      <x:c r="GV89" s="456"/>
      <x:c r="GW89" s="456"/>
      <x:c r="GX89" s="456"/>
      <x:c r="GY89" s="456"/>
      <x:c r="GZ89" s="456"/>
      <x:c r="HA89" s="456"/>
      <x:c r="HB89" s="456"/>
      <x:c r="HC89" s="456"/>
      <x:c r="HD89" s="456"/>
      <x:c r="HE89" s="456"/>
      <x:c r="HF89" s="456"/>
      <x:c r="HG89" s="456"/>
      <x:c r="HH89" s="456"/>
      <x:c r="HI89" s="456"/>
      <x:c r="HJ89" s="456"/>
      <x:c r="HK89" s="456"/>
      <x:c r="HL89" s="456"/>
      <x:c r="HM89" s="456"/>
      <x:c r="HN89" s="456"/>
      <x:c r="HO89" s="456"/>
      <x:c r="HP89" s="456"/>
      <x:c r="HQ89" s="456"/>
      <x:c r="HR89" s="456"/>
      <x:c r="HS89" s="456"/>
      <x:c r="HT89" s="456"/>
      <x:c r="HU89" s="456"/>
      <x:c r="HV89" s="456"/>
      <x:c r="HW89" s="456"/>
      <x:c r="HX89" s="456"/>
      <x:c r="HY89" s="456"/>
      <x:c r="HZ89" s="456"/>
      <x:c r="IA89" s="456"/>
      <x:c r="IB89" s="456"/>
      <x:c r="IC89" s="456"/>
      <x:c r="ID89" s="456"/>
      <x:c r="IE89" s="456"/>
      <x:c r="IF89" s="456"/>
      <x:c r="IG89" s="456"/>
      <x:c r="IH89" s="456"/>
      <x:c r="II89" s="456"/>
      <x:c r="IJ89" s="456"/>
      <x:c r="IK89" s="456"/>
      <x:c r="IL89" s="456"/>
      <x:c r="IM89" s="456"/>
    </x:row>
    <x:row r="90" spans="1:247" s="457" customFormat="1" ht="17.449999999999999" customHeight="1">
      <x:c r="A90" s="73" t="s">
        <x:v>5530</x:v>
      </x:c>
      <x:c r="B90" s="50" t="s">
        <x:v>5530</x:v>
      </x:c>
      <x:c r="C90" s="50" t="s">
        <x:v>4973</x:v>
      </x:c>
      <x:c r="D90" s="55" t="s">
        <x:v>8931</x:v>
      </x:c>
      <x:c r="E90" s="52">
        <x:v>297991</x:v>
      </x:c>
      <x:c r="F90" s="52">
        <x:v>297926</x:v>
      </x:c>
      <x:c r="G90" s="53">
        <x:f t="shared" si="1"/>
        <x:v>-65</x:v>
      </x:c>
      <x:c r="H90" s="54" t="s">
        <x:v>2957</x:v>
      </x:c>
      <x:c r="I90" s="456"/>
      <x:c r="J90" s="456"/>
      <x:c r="K90" s="456"/>
      <x:c r="L90" s="456"/>
      <x:c r="M90" s="456"/>
      <x:c r="N90" s="456"/>
      <x:c r="O90" s="456"/>
      <x:c r="P90" s="456"/>
      <x:c r="Q90" s="456"/>
      <x:c r="R90" s="456"/>
      <x:c r="S90" s="456"/>
      <x:c r="T90" s="456"/>
      <x:c r="U90" s="456"/>
      <x:c r="V90" s="456"/>
      <x:c r="W90" s="456"/>
      <x:c r="X90" s="456"/>
      <x:c r="Y90" s="456"/>
      <x:c r="Z90" s="456"/>
      <x:c r="AA90" s="456"/>
      <x:c r="AB90" s="456"/>
      <x:c r="AC90" s="456"/>
      <x:c r="AD90" s="456"/>
      <x:c r="AE90" s="456"/>
      <x:c r="AF90" s="456"/>
      <x:c r="AG90" s="456"/>
      <x:c r="AH90" s="456"/>
      <x:c r="AI90" s="456"/>
      <x:c r="AJ90" s="456"/>
      <x:c r="AK90" s="456"/>
      <x:c r="AL90" s="456"/>
      <x:c r="AM90" s="456"/>
      <x:c r="AN90" s="456"/>
      <x:c r="AO90" s="456"/>
      <x:c r="AP90" s="456"/>
      <x:c r="AQ90" s="456"/>
      <x:c r="AR90" s="456"/>
      <x:c r="AS90" s="456"/>
      <x:c r="AT90" s="456"/>
      <x:c r="AU90" s="456"/>
      <x:c r="AV90" s="456"/>
      <x:c r="AW90" s="456"/>
      <x:c r="AX90" s="456"/>
      <x:c r="AY90" s="456"/>
      <x:c r="AZ90" s="456"/>
      <x:c r="BA90" s="456"/>
      <x:c r="BB90" s="456"/>
      <x:c r="BC90" s="456"/>
      <x:c r="BD90" s="456"/>
      <x:c r="BE90" s="456"/>
      <x:c r="BF90" s="456"/>
      <x:c r="BG90" s="456"/>
      <x:c r="BH90" s="456"/>
      <x:c r="BI90" s="456"/>
      <x:c r="BJ90" s="456"/>
      <x:c r="BK90" s="456"/>
      <x:c r="BL90" s="456"/>
      <x:c r="BM90" s="456"/>
      <x:c r="BN90" s="456"/>
      <x:c r="BO90" s="456"/>
      <x:c r="BP90" s="456"/>
      <x:c r="BQ90" s="456"/>
      <x:c r="BR90" s="456"/>
      <x:c r="BS90" s="456"/>
      <x:c r="BT90" s="456"/>
      <x:c r="BU90" s="456"/>
      <x:c r="BV90" s="456"/>
      <x:c r="BW90" s="456"/>
      <x:c r="BX90" s="456"/>
      <x:c r="BY90" s="456"/>
      <x:c r="BZ90" s="456"/>
      <x:c r="CA90" s="456"/>
      <x:c r="CB90" s="456"/>
      <x:c r="CC90" s="456"/>
      <x:c r="CD90" s="456"/>
      <x:c r="CE90" s="456"/>
      <x:c r="CF90" s="456"/>
      <x:c r="CG90" s="456"/>
      <x:c r="CH90" s="456"/>
      <x:c r="CI90" s="456"/>
      <x:c r="CJ90" s="456"/>
      <x:c r="CK90" s="456"/>
      <x:c r="CL90" s="456"/>
      <x:c r="CM90" s="456"/>
      <x:c r="CN90" s="456"/>
      <x:c r="CO90" s="456"/>
      <x:c r="CP90" s="456"/>
      <x:c r="CQ90" s="456"/>
      <x:c r="CR90" s="456"/>
      <x:c r="CS90" s="456"/>
      <x:c r="CT90" s="456"/>
      <x:c r="CU90" s="456"/>
      <x:c r="CV90" s="456"/>
      <x:c r="CW90" s="456"/>
      <x:c r="CX90" s="456"/>
      <x:c r="CY90" s="456"/>
      <x:c r="CZ90" s="456"/>
      <x:c r="DA90" s="456"/>
      <x:c r="DB90" s="456"/>
      <x:c r="DC90" s="456"/>
      <x:c r="DD90" s="456"/>
      <x:c r="DE90" s="456"/>
      <x:c r="DF90" s="456"/>
      <x:c r="DG90" s="456"/>
      <x:c r="DH90" s="456"/>
      <x:c r="DI90" s="456"/>
      <x:c r="DJ90" s="456"/>
      <x:c r="DK90" s="456"/>
      <x:c r="DL90" s="456"/>
      <x:c r="DM90" s="456"/>
      <x:c r="DN90" s="456"/>
      <x:c r="DO90" s="456"/>
      <x:c r="DP90" s="456"/>
      <x:c r="DQ90" s="456"/>
      <x:c r="DR90" s="456"/>
      <x:c r="DS90" s="456"/>
      <x:c r="DT90" s="456"/>
      <x:c r="DU90" s="456"/>
      <x:c r="DV90" s="456"/>
      <x:c r="DW90" s="456"/>
      <x:c r="DX90" s="456"/>
      <x:c r="DY90" s="456"/>
      <x:c r="DZ90" s="456"/>
      <x:c r="EA90" s="456"/>
      <x:c r="EB90" s="456"/>
      <x:c r="EC90" s="456"/>
      <x:c r="ED90" s="456"/>
      <x:c r="EE90" s="456"/>
      <x:c r="EF90" s="456"/>
      <x:c r="EG90" s="456"/>
      <x:c r="EH90" s="456"/>
      <x:c r="EI90" s="456"/>
      <x:c r="EJ90" s="456"/>
      <x:c r="EK90" s="456"/>
      <x:c r="EL90" s="456"/>
      <x:c r="EM90" s="456"/>
      <x:c r="EN90" s="456"/>
      <x:c r="EO90" s="456"/>
      <x:c r="EP90" s="456"/>
      <x:c r="EQ90" s="456"/>
      <x:c r="ER90" s="456"/>
      <x:c r="ES90" s="456"/>
      <x:c r="ET90" s="456"/>
      <x:c r="EU90" s="456"/>
      <x:c r="EV90" s="456"/>
      <x:c r="EW90" s="456"/>
      <x:c r="EX90" s="456"/>
      <x:c r="EY90" s="456"/>
      <x:c r="EZ90" s="456"/>
      <x:c r="FA90" s="456"/>
      <x:c r="FB90" s="456"/>
      <x:c r="FC90" s="456"/>
      <x:c r="FD90" s="456"/>
      <x:c r="FE90" s="456"/>
      <x:c r="FF90" s="456"/>
      <x:c r="FG90" s="456"/>
      <x:c r="FH90" s="456"/>
      <x:c r="FI90" s="456"/>
      <x:c r="FJ90" s="456"/>
      <x:c r="FK90" s="456"/>
      <x:c r="FL90" s="456"/>
      <x:c r="FM90" s="456"/>
      <x:c r="FN90" s="456"/>
      <x:c r="FO90" s="456"/>
      <x:c r="FP90" s="456"/>
      <x:c r="FQ90" s="456"/>
      <x:c r="FR90" s="456"/>
      <x:c r="FS90" s="456"/>
      <x:c r="FT90" s="456"/>
      <x:c r="FU90" s="456"/>
      <x:c r="FV90" s="456"/>
      <x:c r="FW90" s="456"/>
      <x:c r="FX90" s="456"/>
      <x:c r="FY90" s="456"/>
      <x:c r="FZ90" s="456"/>
      <x:c r="GA90" s="456"/>
      <x:c r="GB90" s="456"/>
      <x:c r="GC90" s="456"/>
      <x:c r="GD90" s="456"/>
      <x:c r="GE90" s="456"/>
      <x:c r="GF90" s="456"/>
      <x:c r="GG90" s="456"/>
      <x:c r="GH90" s="456"/>
      <x:c r="GI90" s="456"/>
      <x:c r="GJ90" s="456"/>
      <x:c r="GK90" s="456"/>
      <x:c r="GL90" s="456"/>
      <x:c r="GM90" s="456"/>
      <x:c r="GN90" s="456"/>
      <x:c r="GO90" s="456"/>
      <x:c r="GP90" s="456"/>
      <x:c r="GQ90" s="456"/>
      <x:c r="GR90" s="456"/>
      <x:c r="GS90" s="456"/>
      <x:c r="GT90" s="456"/>
      <x:c r="GU90" s="456"/>
      <x:c r="GV90" s="456"/>
      <x:c r="GW90" s="456"/>
      <x:c r="GX90" s="456"/>
      <x:c r="GY90" s="456"/>
      <x:c r="GZ90" s="456"/>
      <x:c r="HA90" s="456"/>
      <x:c r="HB90" s="456"/>
      <x:c r="HC90" s="456"/>
      <x:c r="HD90" s="456"/>
      <x:c r="HE90" s="456"/>
      <x:c r="HF90" s="456"/>
      <x:c r="HG90" s="456"/>
      <x:c r="HH90" s="456"/>
      <x:c r="HI90" s="456"/>
      <x:c r="HJ90" s="456"/>
      <x:c r="HK90" s="456"/>
      <x:c r="HL90" s="456"/>
      <x:c r="HM90" s="456"/>
      <x:c r="HN90" s="456"/>
      <x:c r="HO90" s="456"/>
      <x:c r="HP90" s="456"/>
      <x:c r="HQ90" s="456"/>
      <x:c r="HR90" s="456"/>
      <x:c r="HS90" s="456"/>
      <x:c r="HT90" s="456"/>
      <x:c r="HU90" s="456"/>
      <x:c r="HV90" s="456"/>
      <x:c r="HW90" s="456"/>
      <x:c r="HX90" s="456"/>
      <x:c r="HY90" s="456"/>
      <x:c r="HZ90" s="456"/>
      <x:c r="IA90" s="456"/>
      <x:c r="IB90" s="456"/>
      <x:c r="IC90" s="456"/>
      <x:c r="ID90" s="456"/>
      <x:c r="IE90" s="456"/>
      <x:c r="IF90" s="456"/>
      <x:c r="IG90" s="456"/>
      <x:c r="IH90" s="456"/>
      <x:c r="II90" s="456"/>
      <x:c r="IJ90" s="456"/>
      <x:c r="IK90" s="456"/>
      <x:c r="IL90" s="456"/>
      <x:c r="IM90" s="456"/>
    </x:row>
    <x:row r="91" spans="1:247" s="457" customFormat="1" ht="17.449999999999999" customHeight="1">
      <x:c r="A91" s="49" t="s">
        <x:v>3847</x:v>
      </x:c>
      <x:c r="B91" s="50" t="s">
        <x:v>4248</x:v>
      </x:c>
      <x:c r="C91" s="50" t="s">
        <x:v>4942</x:v>
      </x:c>
      <x:c r="D91" s="51" t="s">
        <x:v>1303</x:v>
      </x:c>
      <x:c r="E91" s="52">
        <x:v>9351</x:v>
      </x:c>
      <x:c r="F91" s="52">
        <x:v>9320</x:v>
      </x:c>
      <x:c r="G91" s="53">
        <x:f t="shared" si="1"/>
        <x:v>-31</x:v>
      </x:c>
      <x:c r="H91" s="54" t="s">
        <x:v>5530</x:v>
      </x:c>
      <x:c r="I91" s="456"/>
      <x:c r="J91" s="456"/>
      <x:c r="K91" s="456"/>
      <x:c r="L91" s="456"/>
      <x:c r="M91" s="456"/>
      <x:c r="N91" s="456"/>
      <x:c r="O91" s="456"/>
      <x:c r="P91" s="456"/>
      <x:c r="Q91" s="456"/>
      <x:c r="R91" s="456"/>
      <x:c r="S91" s="456"/>
      <x:c r="T91" s="456"/>
      <x:c r="U91" s="456"/>
      <x:c r="V91" s="456"/>
      <x:c r="W91" s="456"/>
      <x:c r="X91" s="456"/>
      <x:c r="Y91" s="456"/>
      <x:c r="Z91" s="456"/>
      <x:c r="AA91" s="456"/>
      <x:c r="AB91" s="456"/>
      <x:c r="AC91" s="456"/>
      <x:c r="AD91" s="456"/>
      <x:c r="AE91" s="456"/>
      <x:c r="AF91" s="456"/>
      <x:c r="AG91" s="456"/>
      <x:c r="AH91" s="456"/>
      <x:c r="AI91" s="456"/>
      <x:c r="AJ91" s="456"/>
      <x:c r="AK91" s="456"/>
      <x:c r="AL91" s="456"/>
      <x:c r="AM91" s="456"/>
      <x:c r="AN91" s="456"/>
      <x:c r="AO91" s="456"/>
      <x:c r="AP91" s="456"/>
      <x:c r="AQ91" s="456"/>
      <x:c r="AR91" s="456"/>
      <x:c r="AS91" s="456"/>
      <x:c r="AT91" s="456"/>
      <x:c r="AU91" s="456"/>
      <x:c r="AV91" s="456"/>
      <x:c r="AW91" s="456"/>
      <x:c r="AX91" s="456"/>
      <x:c r="AY91" s="456"/>
      <x:c r="AZ91" s="456"/>
      <x:c r="BA91" s="456"/>
      <x:c r="BB91" s="456"/>
      <x:c r="BC91" s="456"/>
      <x:c r="BD91" s="456"/>
      <x:c r="BE91" s="456"/>
      <x:c r="BF91" s="456"/>
      <x:c r="BG91" s="456"/>
      <x:c r="BH91" s="456"/>
      <x:c r="BI91" s="456"/>
      <x:c r="BJ91" s="456"/>
      <x:c r="BK91" s="456"/>
      <x:c r="BL91" s="456"/>
      <x:c r="BM91" s="456"/>
      <x:c r="BN91" s="456"/>
      <x:c r="BO91" s="456"/>
      <x:c r="BP91" s="456"/>
      <x:c r="BQ91" s="456"/>
      <x:c r="BR91" s="456"/>
      <x:c r="BS91" s="456"/>
      <x:c r="BT91" s="456"/>
      <x:c r="BU91" s="456"/>
      <x:c r="BV91" s="456"/>
      <x:c r="BW91" s="456"/>
      <x:c r="BX91" s="456"/>
      <x:c r="BY91" s="456"/>
      <x:c r="BZ91" s="456"/>
      <x:c r="CA91" s="456"/>
      <x:c r="CB91" s="456"/>
      <x:c r="CC91" s="456"/>
      <x:c r="CD91" s="456"/>
      <x:c r="CE91" s="456"/>
      <x:c r="CF91" s="456"/>
      <x:c r="CG91" s="456"/>
      <x:c r="CH91" s="456"/>
      <x:c r="CI91" s="456"/>
      <x:c r="CJ91" s="456"/>
      <x:c r="CK91" s="456"/>
      <x:c r="CL91" s="456"/>
      <x:c r="CM91" s="456"/>
      <x:c r="CN91" s="456"/>
      <x:c r="CO91" s="456"/>
      <x:c r="CP91" s="456"/>
      <x:c r="CQ91" s="456"/>
      <x:c r="CR91" s="456"/>
      <x:c r="CS91" s="456"/>
      <x:c r="CT91" s="456"/>
      <x:c r="CU91" s="456"/>
      <x:c r="CV91" s="456"/>
      <x:c r="CW91" s="456"/>
      <x:c r="CX91" s="456"/>
      <x:c r="CY91" s="456"/>
      <x:c r="CZ91" s="456"/>
      <x:c r="DA91" s="456"/>
      <x:c r="DB91" s="456"/>
      <x:c r="DC91" s="456"/>
      <x:c r="DD91" s="456"/>
      <x:c r="DE91" s="456"/>
      <x:c r="DF91" s="456"/>
      <x:c r="DG91" s="456"/>
      <x:c r="DH91" s="456"/>
      <x:c r="DI91" s="456"/>
      <x:c r="DJ91" s="456"/>
      <x:c r="DK91" s="456"/>
      <x:c r="DL91" s="456"/>
      <x:c r="DM91" s="456"/>
      <x:c r="DN91" s="456"/>
      <x:c r="DO91" s="456"/>
      <x:c r="DP91" s="456"/>
      <x:c r="DQ91" s="456"/>
      <x:c r="DR91" s="456"/>
      <x:c r="DS91" s="456"/>
      <x:c r="DT91" s="456"/>
      <x:c r="DU91" s="456"/>
      <x:c r="DV91" s="456"/>
      <x:c r="DW91" s="456"/>
      <x:c r="DX91" s="456"/>
      <x:c r="DY91" s="456"/>
      <x:c r="DZ91" s="456"/>
      <x:c r="EA91" s="456"/>
      <x:c r="EB91" s="456"/>
      <x:c r="EC91" s="456"/>
      <x:c r="ED91" s="456"/>
      <x:c r="EE91" s="456"/>
      <x:c r="EF91" s="456"/>
      <x:c r="EG91" s="456"/>
      <x:c r="EH91" s="456"/>
      <x:c r="EI91" s="456"/>
      <x:c r="EJ91" s="456"/>
      <x:c r="EK91" s="456"/>
      <x:c r="EL91" s="456"/>
      <x:c r="EM91" s="456"/>
      <x:c r="EN91" s="456"/>
      <x:c r="EO91" s="456"/>
      <x:c r="EP91" s="456"/>
      <x:c r="EQ91" s="456"/>
      <x:c r="ER91" s="456"/>
      <x:c r="ES91" s="456"/>
      <x:c r="ET91" s="456"/>
      <x:c r="EU91" s="456"/>
      <x:c r="EV91" s="456"/>
      <x:c r="EW91" s="456"/>
      <x:c r="EX91" s="456"/>
      <x:c r="EY91" s="456"/>
      <x:c r="EZ91" s="456"/>
      <x:c r="FA91" s="456"/>
      <x:c r="FB91" s="456"/>
      <x:c r="FC91" s="456"/>
      <x:c r="FD91" s="456"/>
      <x:c r="FE91" s="456"/>
      <x:c r="FF91" s="456"/>
      <x:c r="FG91" s="456"/>
      <x:c r="FH91" s="456"/>
      <x:c r="FI91" s="456"/>
      <x:c r="FJ91" s="456"/>
      <x:c r="FK91" s="456"/>
      <x:c r="FL91" s="456"/>
      <x:c r="FM91" s="456"/>
      <x:c r="FN91" s="456"/>
      <x:c r="FO91" s="456"/>
      <x:c r="FP91" s="456"/>
      <x:c r="FQ91" s="456"/>
      <x:c r="FR91" s="456"/>
      <x:c r="FS91" s="456"/>
      <x:c r="FT91" s="456"/>
      <x:c r="FU91" s="456"/>
      <x:c r="FV91" s="456"/>
      <x:c r="FW91" s="456"/>
      <x:c r="FX91" s="456"/>
      <x:c r="FY91" s="456"/>
      <x:c r="FZ91" s="456"/>
      <x:c r="GA91" s="456"/>
      <x:c r="GB91" s="456"/>
      <x:c r="GC91" s="456"/>
      <x:c r="GD91" s="456"/>
      <x:c r="GE91" s="456"/>
      <x:c r="GF91" s="456"/>
      <x:c r="GG91" s="456"/>
      <x:c r="GH91" s="456"/>
      <x:c r="GI91" s="456"/>
      <x:c r="GJ91" s="456"/>
      <x:c r="GK91" s="456"/>
      <x:c r="GL91" s="456"/>
      <x:c r="GM91" s="456"/>
      <x:c r="GN91" s="456"/>
      <x:c r="GO91" s="456"/>
      <x:c r="GP91" s="456"/>
      <x:c r="GQ91" s="456"/>
      <x:c r="GR91" s="456"/>
      <x:c r="GS91" s="456"/>
      <x:c r="GT91" s="456"/>
      <x:c r="GU91" s="456"/>
      <x:c r="GV91" s="456"/>
      <x:c r="GW91" s="456"/>
      <x:c r="GX91" s="456"/>
      <x:c r="GY91" s="456"/>
      <x:c r="GZ91" s="456"/>
      <x:c r="HA91" s="456"/>
      <x:c r="HB91" s="456"/>
      <x:c r="HC91" s="456"/>
      <x:c r="HD91" s="456"/>
      <x:c r="HE91" s="456"/>
      <x:c r="HF91" s="456"/>
      <x:c r="HG91" s="456"/>
      <x:c r="HH91" s="456"/>
      <x:c r="HI91" s="456"/>
      <x:c r="HJ91" s="456"/>
      <x:c r="HK91" s="456"/>
      <x:c r="HL91" s="456"/>
      <x:c r="HM91" s="456"/>
      <x:c r="HN91" s="456"/>
      <x:c r="HO91" s="456"/>
      <x:c r="HP91" s="456"/>
      <x:c r="HQ91" s="456"/>
      <x:c r="HR91" s="456"/>
      <x:c r="HS91" s="456"/>
      <x:c r="HT91" s="456"/>
      <x:c r="HU91" s="456"/>
      <x:c r="HV91" s="456"/>
      <x:c r="HW91" s="456"/>
      <x:c r="HX91" s="456"/>
      <x:c r="HY91" s="456"/>
      <x:c r="HZ91" s="456"/>
      <x:c r="IA91" s="456"/>
      <x:c r="IB91" s="456"/>
      <x:c r="IC91" s="456"/>
      <x:c r="ID91" s="456"/>
      <x:c r="IE91" s="456"/>
      <x:c r="IF91" s="456"/>
      <x:c r="IG91" s="456"/>
      <x:c r="IH91" s="456"/>
      <x:c r="II91" s="456"/>
      <x:c r="IJ91" s="456"/>
      <x:c r="IK91" s="456"/>
      <x:c r="IL91" s="456"/>
      <x:c r="IM91" s="456"/>
    </x:row>
    <x:row r="92" spans="1:247" s="457" customFormat="1" ht="17.449999999999999" customHeight="1">
      <x:c r="A92" s="49" t="s">
        <x:v>3847</x:v>
      </x:c>
      <x:c r="B92" s="50" t="s">
        <x:v>4248</x:v>
      </x:c>
      <x:c r="C92" s="50" t="s">
        <x:v>5530</x:v>
      </x:c>
      <x:c r="D92" s="55" t="s">
        <x:v>8241</x:v>
      </x:c>
      <x:c r="E92" s="52">
        <x:v>754</x:v>
      </x:c>
      <x:c r="F92" s="52">
        <x:v>739</x:v>
      </x:c>
      <x:c r="G92" s="53">
        <x:f t="shared" si="1"/>
        <x:v>-15</x:v>
      </x:c>
      <x:c r="H92" s="54" t="s">
        <x:v>5571</x:v>
      </x:c>
      <x:c r="I92" s="456"/>
      <x:c r="J92" s="456"/>
      <x:c r="K92" s="456"/>
      <x:c r="L92" s="456"/>
      <x:c r="M92" s="456"/>
      <x:c r="N92" s="456"/>
      <x:c r="O92" s="456"/>
      <x:c r="P92" s="456"/>
      <x:c r="Q92" s="456"/>
      <x:c r="R92" s="456"/>
      <x:c r="S92" s="456"/>
      <x:c r="T92" s="456"/>
      <x:c r="U92" s="456"/>
      <x:c r="V92" s="456"/>
      <x:c r="W92" s="456"/>
      <x:c r="X92" s="456"/>
      <x:c r="Y92" s="456"/>
      <x:c r="Z92" s="456"/>
      <x:c r="AA92" s="456"/>
      <x:c r="AB92" s="456"/>
      <x:c r="AC92" s="456"/>
      <x:c r="AD92" s="456"/>
      <x:c r="AE92" s="456"/>
      <x:c r="AF92" s="456"/>
      <x:c r="AG92" s="456"/>
      <x:c r="AH92" s="456"/>
      <x:c r="AI92" s="456"/>
      <x:c r="AJ92" s="456"/>
      <x:c r="AK92" s="456"/>
      <x:c r="AL92" s="456"/>
      <x:c r="AM92" s="456"/>
      <x:c r="AN92" s="456"/>
      <x:c r="AO92" s="456"/>
      <x:c r="AP92" s="456"/>
      <x:c r="AQ92" s="456"/>
      <x:c r="AR92" s="456"/>
      <x:c r="AS92" s="456"/>
      <x:c r="AT92" s="456"/>
      <x:c r="AU92" s="456"/>
      <x:c r="AV92" s="456"/>
      <x:c r="AW92" s="456"/>
      <x:c r="AX92" s="456"/>
      <x:c r="AY92" s="456"/>
      <x:c r="AZ92" s="456"/>
      <x:c r="BA92" s="456"/>
      <x:c r="BB92" s="456"/>
      <x:c r="BC92" s="456"/>
      <x:c r="BD92" s="456"/>
      <x:c r="BE92" s="456"/>
      <x:c r="BF92" s="456"/>
      <x:c r="BG92" s="456"/>
      <x:c r="BH92" s="456"/>
      <x:c r="BI92" s="456"/>
      <x:c r="BJ92" s="456"/>
      <x:c r="BK92" s="456"/>
      <x:c r="BL92" s="456"/>
      <x:c r="BM92" s="456"/>
      <x:c r="BN92" s="456"/>
      <x:c r="BO92" s="456"/>
      <x:c r="BP92" s="456"/>
      <x:c r="BQ92" s="456"/>
      <x:c r="BR92" s="456"/>
      <x:c r="BS92" s="456"/>
      <x:c r="BT92" s="456"/>
      <x:c r="BU92" s="456"/>
      <x:c r="BV92" s="456"/>
      <x:c r="BW92" s="456"/>
      <x:c r="BX92" s="456"/>
      <x:c r="BY92" s="456"/>
      <x:c r="BZ92" s="456"/>
      <x:c r="CA92" s="456"/>
      <x:c r="CB92" s="456"/>
      <x:c r="CC92" s="456"/>
      <x:c r="CD92" s="456"/>
      <x:c r="CE92" s="456"/>
      <x:c r="CF92" s="456"/>
      <x:c r="CG92" s="456"/>
      <x:c r="CH92" s="456"/>
      <x:c r="CI92" s="456"/>
      <x:c r="CJ92" s="456"/>
      <x:c r="CK92" s="456"/>
      <x:c r="CL92" s="456"/>
      <x:c r="CM92" s="456"/>
      <x:c r="CN92" s="456"/>
      <x:c r="CO92" s="456"/>
      <x:c r="CP92" s="456"/>
      <x:c r="CQ92" s="456"/>
      <x:c r="CR92" s="456"/>
      <x:c r="CS92" s="456"/>
      <x:c r="CT92" s="456"/>
      <x:c r="CU92" s="456"/>
      <x:c r="CV92" s="456"/>
      <x:c r="CW92" s="456"/>
      <x:c r="CX92" s="456"/>
      <x:c r="CY92" s="456"/>
      <x:c r="CZ92" s="456"/>
      <x:c r="DA92" s="456"/>
      <x:c r="DB92" s="456"/>
      <x:c r="DC92" s="456"/>
      <x:c r="DD92" s="456"/>
      <x:c r="DE92" s="456"/>
      <x:c r="DF92" s="456"/>
      <x:c r="DG92" s="456"/>
      <x:c r="DH92" s="456"/>
      <x:c r="DI92" s="456"/>
      <x:c r="DJ92" s="456"/>
      <x:c r="DK92" s="456"/>
      <x:c r="DL92" s="456"/>
      <x:c r="DM92" s="456"/>
      <x:c r="DN92" s="456"/>
      <x:c r="DO92" s="456"/>
      <x:c r="DP92" s="456"/>
      <x:c r="DQ92" s="456"/>
      <x:c r="DR92" s="456"/>
      <x:c r="DS92" s="456"/>
      <x:c r="DT92" s="456"/>
      <x:c r="DU92" s="456"/>
      <x:c r="DV92" s="456"/>
      <x:c r="DW92" s="456"/>
      <x:c r="DX92" s="456"/>
      <x:c r="DY92" s="456"/>
      <x:c r="DZ92" s="456"/>
      <x:c r="EA92" s="456"/>
      <x:c r="EB92" s="456"/>
      <x:c r="EC92" s="456"/>
      <x:c r="ED92" s="456"/>
      <x:c r="EE92" s="456"/>
      <x:c r="EF92" s="456"/>
      <x:c r="EG92" s="456"/>
      <x:c r="EH92" s="456"/>
      <x:c r="EI92" s="456"/>
      <x:c r="EJ92" s="456"/>
      <x:c r="EK92" s="456"/>
      <x:c r="EL92" s="456"/>
      <x:c r="EM92" s="456"/>
      <x:c r="EN92" s="456"/>
      <x:c r="EO92" s="456"/>
      <x:c r="EP92" s="456"/>
      <x:c r="EQ92" s="456"/>
      <x:c r="ER92" s="456"/>
      <x:c r="ES92" s="456"/>
      <x:c r="ET92" s="456"/>
      <x:c r="EU92" s="456"/>
      <x:c r="EV92" s="456"/>
      <x:c r="EW92" s="456"/>
      <x:c r="EX92" s="456"/>
      <x:c r="EY92" s="456"/>
      <x:c r="EZ92" s="456"/>
      <x:c r="FA92" s="456"/>
      <x:c r="FB92" s="456"/>
      <x:c r="FC92" s="456"/>
      <x:c r="FD92" s="456"/>
      <x:c r="FE92" s="456"/>
      <x:c r="FF92" s="456"/>
      <x:c r="FG92" s="456"/>
      <x:c r="FH92" s="456"/>
      <x:c r="FI92" s="456"/>
      <x:c r="FJ92" s="456"/>
      <x:c r="FK92" s="456"/>
      <x:c r="FL92" s="456"/>
      <x:c r="FM92" s="456"/>
      <x:c r="FN92" s="456"/>
      <x:c r="FO92" s="456"/>
      <x:c r="FP92" s="456"/>
      <x:c r="FQ92" s="456"/>
      <x:c r="FR92" s="456"/>
      <x:c r="FS92" s="456"/>
      <x:c r="FT92" s="456"/>
      <x:c r="FU92" s="456"/>
      <x:c r="FV92" s="456"/>
      <x:c r="FW92" s="456"/>
      <x:c r="FX92" s="456"/>
      <x:c r="FY92" s="456"/>
      <x:c r="FZ92" s="456"/>
      <x:c r="GA92" s="456"/>
      <x:c r="GB92" s="456"/>
      <x:c r="GC92" s="456"/>
      <x:c r="GD92" s="456"/>
      <x:c r="GE92" s="456"/>
      <x:c r="GF92" s="456"/>
      <x:c r="GG92" s="456"/>
      <x:c r="GH92" s="456"/>
      <x:c r="GI92" s="456"/>
      <x:c r="GJ92" s="456"/>
      <x:c r="GK92" s="456"/>
      <x:c r="GL92" s="456"/>
      <x:c r="GM92" s="456"/>
      <x:c r="GN92" s="456"/>
      <x:c r="GO92" s="456"/>
      <x:c r="GP92" s="456"/>
      <x:c r="GQ92" s="456"/>
      <x:c r="GR92" s="456"/>
      <x:c r="GS92" s="456"/>
      <x:c r="GT92" s="456"/>
      <x:c r="GU92" s="456"/>
      <x:c r="GV92" s="456"/>
      <x:c r="GW92" s="456"/>
      <x:c r="GX92" s="456"/>
      <x:c r="GY92" s="456"/>
      <x:c r="GZ92" s="456"/>
      <x:c r="HA92" s="456"/>
      <x:c r="HB92" s="456"/>
      <x:c r="HC92" s="456"/>
      <x:c r="HD92" s="456"/>
      <x:c r="HE92" s="456"/>
      <x:c r="HF92" s="456"/>
      <x:c r="HG92" s="456"/>
      <x:c r="HH92" s="456"/>
      <x:c r="HI92" s="456"/>
      <x:c r="HJ92" s="456"/>
      <x:c r="HK92" s="456"/>
      <x:c r="HL92" s="456"/>
      <x:c r="HM92" s="456"/>
      <x:c r="HN92" s="456"/>
      <x:c r="HO92" s="456"/>
      <x:c r="HP92" s="456"/>
      <x:c r="HQ92" s="456"/>
      <x:c r="HR92" s="456"/>
      <x:c r="HS92" s="456"/>
      <x:c r="HT92" s="456"/>
      <x:c r="HU92" s="456"/>
      <x:c r="HV92" s="456"/>
      <x:c r="HW92" s="456"/>
      <x:c r="HX92" s="456"/>
      <x:c r="HY92" s="456"/>
      <x:c r="HZ92" s="456"/>
      <x:c r="IA92" s="456"/>
      <x:c r="IB92" s="456"/>
      <x:c r="IC92" s="456"/>
      <x:c r="ID92" s="456"/>
      <x:c r="IE92" s="456"/>
      <x:c r="IF92" s="456"/>
      <x:c r="IG92" s="456"/>
      <x:c r="IH92" s="456"/>
      <x:c r="II92" s="456"/>
      <x:c r="IJ92" s="456"/>
      <x:c r="IK92" s="456"/>
      <x:c r="IL92" s="456"/>
      <x:c r="IM92" s="456"/>
    </x:row>
    <x:row r="93" spans="1:247" s="457" customFormat="1" ht="17.449999999999999" customHeight="1">
      <x:c r="A93" s="49" t="s">
        <x:v>4548</x:v>
      </x:c>
      <x:c r="B93" s="50" t="s">
        <x:v>7896</x:v>
      </x:c>
      <x:c r="C93" s="50" t="s">
        <x:v>4929</x:v>
      </x:c>
      <x:c r="D93" s="55" t="s">
        <x:v>8961</x:v>
      </x:c>
      <x:c r="E93" s="52">
        <x:v>29640048</x:v>
      </x:c>
      <x:c r="F93" s="52">
        <x:v>29632380</x:v>
      </x:c>
      <x:c r="G93" s="53">
        <x:f t="shared" si="1"/>
        <x:v>-7668</x:v>
      </x:c>
      <x:c r="H93" s="54" t="s">
        <x:v>2889</x:v>
      </x:c>
      <x:c r="I93" s="456"/>
      <x:c r="J93" s="456"/>
      <x:c r="K93" s="456"/>
      <x:c r="L93" s="456"/>
      <x:c r="M93" s="456"/>
      <x:c r="N93" s="456"/>
      <x:c r="O93" s="456"/>
      <x:c r="P93" s="456"/>
      <x:c r="Q93" s="456"/>
      <x:c r="R93" s="456"/>
      <x:c r="S93" s="456"/>
      <x:c r="T93" s="456"/>
      <x:c r="U93" s="456"/>
      <x:c r="V93" s="456"/>
      <x:c r="W93" s="456"/>
      <x:c r="X93" s="456"/>
      <x:c r="Y93" s="456"/>
      <x:c r="Z93" s="456"/>
      <x:c r="AA93" s="456"/>
      <x:c r="AB93" s="456"/>
      <x:c r="AC93" s="456"/>
      <x:c r="AD93" s="456"/>
      <x:c r="AE93" s="456"/>
      <x:c r="AF93" s="456"/>
      <x:c r="AG93" s="456"/>
      <x:c r="AH93" s="456"/>
      <x:c r="AI93" s="456"/>
      <x:c r="AJ93" s="456"/>
      <x:c r="AK93" s="456"/>
      <x:c r="AL93" s="456"/>
      <x:c r="AM93" s="456"/>
      <x:c r="AN93" s="456"/>
      <x:c r="AO93" s="456"/>
      <x:c r="AP93" s="456"/>
      <x:c r="AQ93" s="456"/>
      <x:c r="AR93" s="456"/>
      <x:c r="AS93" s="456"/>
      <x:c r="AT93" s="456"/>
      <x:c r="AU93" s="456"/>
      <x:c r="AV93" s="456"/>
      <x:c r="AW93" s="456"/>
      <x:c r="AX93" s="456"/>
      <x:c r="AY93" s="456"/>
      <x:c r="AZ93" s="456"/>
      <x:c r="BA93" s="456"/>
      <x:c r="BB93" s="456"/>
      <x:c r="BC93" s="456"/>
      <x:c r="BD93" s="456"/>
      <x:c r="BE93" s="456"/>
      <x:c r="BF93" s="456"/>
      <x:c r="BG93" s="456"/>
      <x:c r="BH93" s="456"/>
      <x:c r="BI93" s="456"/>
      <x:c r="BJ93" s="456"/>
      <x:c r="BK93" s="456"/>
      <x:c r="BL93" s="456"/>
      <x:c r="BM93" s="456"/>
      <x:c r="BN93" s="456"/>
      <x:c r="BO93" s="456"/>
      <x:c r="BP93" s="456"/>
      <x:c r="BQ93" s="456"/>
      <x:c r="BR93" s="456"/>
      <x:c r="BS93" s="456"/>
      <x:c r="BT93" s="456"/>
      <x:c r="BU93" s="456"/>
      <x:c r="BV93" s="456"/>
      <x:c r="BW93" s="456"/>
      <x:c r="BX93" s="456"/>
      <x:c r="BY93" s="456"/>
      <x:c r="BZ93" s="456"/>
      <x:c r="CA93" s="456"/>
      <x:c r="CB93" s="456"/>
      <x:c r="CC93" s="456"/>
      <x:c r="CD93" s="456"/>
      <x:c r="CE93" s="456"/>
      <x:c r="CF93" s="456"/>
      <x:c r="CG93" s="456"/>
      <x:c r="CH93" s="456"/>
      <x:c r="CI93" s="456"/>
      <x:c r="CJ93" s="456"/>
      <x:c r="CK93" s="456"/>
      <x:c r="CL93" s="456"/>
      <x:c r="CM93" s="456"/>
      <x:c r="CN93" s="456"/>
      <x:c r="CO93" s="456"/>
      <x:c r="CP93" s="456"/>
      <x:c r="CQ93" s="456"/>
      <x:c r="CR93" s="456"/>
      <x:c r="CS93" s="456"/>
      <x:c r="CT93" s="456"/>
      <x:c r="CU93" s="456"/>
      <x:c r="CV93" s="456"/>
      <x:c r="CW93" s="456"/>
      <x:c r="CX93" s="456"/>
      <x:c r="CY93" s="456"/>
      <x:c r="CZ93" s="456"/>
      <x:c r="DA93" s="456"/>
      <x:c r="DB93" s="456"/>
      <x:c r="DC93" s="456"/>
      <x:c r="DD93" s="456"/>
      <x:c r="DE93" s="456"/>
      <x:c r="DF93" s="456"/>
      <x:c r="DG93" s="456"/>
      <x:c r="DH93" s="456"/>
      <x:c r="DI93" s="456"/>
      <x:c r="DJ93" s="456"/>
      <x:c r="DK93" s="456"/>
      <x:c r="DL93" s="456"/>
      <x:c r="DM93" s="456"/>
      <x:c r="DN93" s="456"/>
      <x:c r="DO93" s="456"/>
      <x:c r="DP93" s="456"/>
      <x:c r="DQ93" s="456"/>
      <x:c r="DR93" s="456"/>
      <x:c r="DS93" s="456"/>
      <x:c r="DT93" s="456"/>
      <x:c r="DU93" s="456"/>
      <x:c r="DV93" s="456"/>
      <x:c r="DW93" s="456"/>
      <x:c r="DX93" s="456"/>
      <x:c r="DY93" s="456"/>
      <x:c r="DZ93" s="456"/>
      <x:c r="EA93" s="456"/>
      <x:c r="EB93" s="456"/>
      <x:c r="EC93" s="456"/>
      <x:c r="ED93" s="456"/>
      <x:c r="EE93" s="456"/>
      <x:c r="EF93" s="456"/>
      <x:c r="EG93" s="456"/>
      <x:c r="EH93" s="456"/>
      <x:c r="EI93" s="456"/>
      <x:c r="EJ93" s="456"/>
      <x:c r="EK93" s="456"/>
      <x:c r="EL93" s="456"/>
      <x:c r="EM93" s="456"/>
      <x:c r="EN93" s="456"/>
      <x:c r="EO93" s="456"/>
      <x:c r="EP93" s="456"/>
      <x:c r="EQ93" s="456"/>
      <x:c r="ER93" s="456"/>
      <x:c r="ES93" s="456"/>
      <x:c r="ET93" s="456"/>
      <x:c r="EU93" s="456"/>
      <x:c r="EV93" s="456"/>
      <x:c r="EW93" s="456"/>
      <x:c r="EX93" s="456"/>
      <x:c r="EY93" s="456"/>
      <x:c r="EZ93" s="456"/>
      <x:c r="FA93" s="456"/>
      <x:c r="FB93" s="456"/>
      <x:c r="FC93" s="456"/>
      <x:c r="FD93" s="456"/>
      <x:c r="FE93" s="456"/>
      <x:c r="FF93" s="456"/>
      <x:c r="FG93" s="456"/>
      <x:c r="FH93" s="456"/>
      <x:c r="FI93" s="456"/>
      <x:c r="FJ93" s="456"/>
      <x:c r="FK93" s="456"/>
      <x:c r="FL93" s="456"/>
      <x:c r="FM93" s="456"/>
      <x:c r="FN93" s="456"/>
      <x:c r="FO93" s="456"/>
      <x:c r="FP93" s="456"/>
      <x:c r="FQ93" s="456"/>
      <x:c r="FR93" s="456"/>
      <x:c r="FS93" s="456"/>
      <x:c r="FT93" s="456"/>
      <x:c r="FU93" s="456"/>
      <x:c r="FV93" s="456"/>
      <x:c r="FW93" s="456"/>
      <x:c r="FX93" s="456"/>
      <x:c r="FY93" s="456"/>
      <x:c r="FZ93" s="456"/>
      <x:c r="GA93" s="456"/>
      <x:c r="GB93" s="456"/>
      <x:c r="GC93" s="456"/>
      <x:c r="GD93" s="456"/>
      <x:c r="GE93" s="456"/>
      <x:c r="GF93" s="456"/>
      <x:c r="GG93" s="456"/>
      <x:c r="GH93" s="456"/>
      <x:c r="GI93" s="456"/>
      <x:c r="GJ93" s="456"/>
      <x:c r="GK93" s="456"/>
      <x:c r="GL93" s="456"/>
      <x:c r="GM93" s="456"/>
      <x:c r="GN93" s="456"/>
      <x:c r="GO93" s="456"/>
      <x:c r="GP93" s="456"/>
      <x:c r="GQ93" s="456"/>
      <x:c r="GR93" s="456"/>
      <x:c r="GS93" s="456"/>
      <x:c r="GT93" s="456"/>
      <x:c r="GU93" s="456"/>
      <x:c r="GV93" s="456"/>
      <x:c r="GW93" s="456"/>
      <x:c r="GX93" s="456"/>
      <x:c r="GY93" s="456"/>
      <x:c r="GZ93" s="456"/>
      <x:c r="HA93" s="456"/>
      <x:c r="HB93" s="456"/>
      <x:c r="HC93" s="456"/>
      <x:c r="HD93" s="456"/>
      <x:c r="HE93" s="456"/>
      <x:c r="HF93" s="456"/>
      <x:c r="HG93" s="456"/>
      <x:c r="HH93" s="456"/>
      <x:c r="HI93" s="456"/>
      <x:c r="HJ93" s="456"/>
      <x:c r="HK93" s="456"/>
      <x:c r="HL93" s="456"/>
      <x:c r="HM93" s="456"/>
      <x:c r="HN93" s="456"/>
      <x:c r="HO93" s="456"/>
      <x:c r="HP93" s="456"/>
      <x:c r="HQ93" s="456"/>
      <x:c r="HR93" s="456"/>
      <x:c r="HS93" s="456"/>
      <x:c r="HT93" s="456"/>
      <x:c r="HU93" s="456"/>
      <x:c r="HV93" s="456"/>
      <x:c r="HW93" s="456"/>
      <x:c r="HX93" s="456"/>
      <x:c r="HY93" s="456"/>
      <x:c r="HZ93" s="456"/>
      <x:c r="IA93" s="456"/>
      <x:c r="IB93" s="456"/>
      <x:c r="IC93" s="456"/>
      <x:c r="ID93" s="456"/>
      <x:c r="IE93" s="456"/>
      <x:c r="IF93" s="456"/>
      <x:c r="IG93" s="456"/>
      <x:c r="IH93" s="456"/>
      <x:c r="II93" s="456"/>
      <x:c r="IJ93" s="456"/>
      <x:c r="IK93" s="456"/>
      <x:c r="IL93" s="456"/>
      <x:c r="IM93" s="456"/>
    </x:row>
    <x:row r="94" spans="1:247" s="457" customFormat="1" ht="17.449999999999999" customHeight="1">
      <x:c r="A94" s="49" t="s">
        <x:v>3664</x:v>
      </x:c>
      <x:c r="B94" s="50" t="s">
        <x:v>3540</x:v>
      </x:c>
      <x:c r="C94" s="50" t="s">
        <x:v>5134</x:v>
      </x:c>
      <x:c r="D94" s="55" t="s">
        <x:v>8431</x:v>
      </x:c>
      <x:c r="E94" s="52">
        <x:v>1105</x:v>
      </x:c>
      <x:c r="F94" s="52">
        <x:v>0</x:v>
      </x:c>
      <x:c r="G94" s="53">
        <x:f t="shared" si="1"/>
        <x:v>-1105</x:v>
      </x:c>
      <x:c r="H94" s="54" t="s">
        <x:v>8061</x:v>
      </x:c>
      <x:c r="I94" s="456"/>
      <x:c r="J94" s="456"/>
      <x:c r="K94" s="456"/>
      <x:c r="L94" s="456"/>
      <x:c r="M94" s="456"/>
      <x:c r="N94" s="456"/>
      <x:c r="O94" s="456"/>
      <x:c r="P94" s="456"/>
      <x:c r="Q94" s="456"/>
      <x:c r="R94" s="456"/>
      <x:c r="S94" s="456"/>
      <x:c r="T94" s="456"/>
      <x:c r="U94" s="456"/>
      <x:c r="V94" s="456"/>
      <x:c r="W94" s="456"/>
      <x:c r="X94" s="456"/>
      <x:c r="Y94" s="456"/>
      <x:c r="Z94" s="456"/>
      <x:c r="AA94" s="456"/>
      <x:c r="AB94" s="456"/>
      <x:c r="AC94" s="456"/>
      <x:c r="AD94" s="456"/>
      <x:c r="AE94" s="456"/>
      <x:c r="AF94" s="456"/>
      <x:c r="AG94" s="456"/>
      <x:c r="AH94" s="456"/>
      <x:c r="AI94" s="456"/>
      <x:c r="AJ94" s="456"/>
      <x:c r="AK94" s="456"/>
      <x:c r="AL94" s="456"/>
      <x:c r="AM94" s="456"/>
      <x:c r="AN94" s="456"/>
      <x:c r="AO94" s="456"/>
      <x:c r="AP94" s="456"/>
      <x:c r="AQ94" s="456"/>
      <x:c r="AR94" s="456"/>
      <x:c r="AS94" s="456"/>
      <x:c r="AT94" s="456"/>
      <x:c r="AU94" s="456"/>
      <x:c r="AV94" s="456"/>
      <x:c r="AW94" s="456"/>
      <x:c r="AX94" s="456"/>
      <x:c r="AY94" s="456"/>
      <x:c r="AZ94" s="456"/>
      <x:c r="BA94" s="456"/>
      <x:c r="BB94" s="456"/>
      <x:c r="BC94" s="456"/>
      <x:c r="BD94" s="456"/>
      <x:c r="BE94" s="456"/>
      <x:c r="BF94" s="456"/>
      <x:c r="BG94" s="456"/>
      <x:c r="BH94" s="456"/>
      <x:c r="BI94" s="456"/>
      <x:c r="BJ94" s="456"/>
      <x:c r="BK94" s="456"/>
      <x:c r="BL94" s="456"/>
      <x:c r="BM94" s="456"/>
      <x:c r="BN94" s="456"/>
      <x:c r="BO94" s="456"/>
      <x:c r="BP94" s="456"/>
      <x:c r="BQ94" s="456"/>
      <x:c r="BR94" s="456"/>
      <x:c r="BS94" s="456"/>
      <x:c r="BT94" s="456"/>
      <x:c r="BU94" s="456"/>
      <x:c r="BV94" s="456"/>
      <x:c r="BW94" s="456"/>
      <x:c r="BX94" s="456"/>
      <x:c r="BY94" s="456"/>
      <x:c r="BZ94" s="456"/>
      <x:c r="CA94" s="456"/>
      <x:c r="CB94" s="456"/>
      <x:c r="CC94" s="456"/>
      <x:c r="CD94" s="456"/>
      <x:c r="CE94" s="456"/>
      <x:c r="CF94" s="456"/>
      <x:c r="CG94" s="456"/>
      <x:c r="CH94" s="456"/>
      <x:c r="CI94" s="456"/>
      <x:c r="CJ94" s="456"/>
      <x:c r="CK94" s="456"/>
      <x:c r="CL94" s="456"/>
      <x:c r="CM94" s="456"/>
      <x:c r="CN94" s="456"/>
      <x:c r="CO94" s="456"/>
      <x:c r="CP94" s="456"/>
      <x:c r="CQ94" s="456"/>
      <x:c r="CR94" s="456"/>
      <x:c r="CS94" s="456"/>
      <x:c r="CT94" s="456"/>
      <x:c r="CU94" s="456"/>
      <x:c r="CV94" s="456"/>
      <x:c r="CW94" s="456"/>
      <x:c r="CX94" s="456"/>
      <x:c r="CY94" s="456"/>
      <x:c r="CZ94" s="456"/>
      <x:c r="DA94" s="456"/>
      <x:c r="DB94" s="456"/>
      <x:c r="DC94" s="456"/>
      <x:c r="DD94" s="456"/>
      <x:c r="DE94" s="456"/>
      <x:c r="DF94" s="456"/>
      <x:c r="DG94" s="456"/>
      <x:c r="DH94" s="456"/>
      <x:c r="DI94" s="456"/>
      <x:c r="DJ94" s="456"/>
      <x:c r="DK94" s="456"/>
      <x:c r="DL94" s="456"/>
      <x:c r="DM94" s="456"/>
      <x:c r="DN94" s="456"/>
      <x:c r="DO94" s="456"/>
      <x:c r="DP94" s="456"/>
      <x:c r="DQ94" s="456"/>
      <x:c r="DR94" s="456"/>
      <x:c r="DS94" s="456"/>
      <x:c r="DT94" s="456"/>
      <x:c r="DU94" s="456"/>
      <x:c r="DV94" s="456"/>
      <x:c r="DW94" s="456"/>
      <x:c r="DX94" s="456"/>
      <x:c r="DY94" s="456"/>
      <x:c r="DZ94" s="456"/>
      <x:c r="EA94" s="456"/>
      <x:c r="EB94" s="456"/>
      <x:c r="EC94" s="456"/>
      <x:c r="ED94" s="456"/>
      <x:c r="EE94" s="456"/>
      <x:c r="EF94" s="456"/>
      <x:c r="EG94" s="456"/>
      <x:c r="EH94" s="456"/>
      <x:c r="EI94" s="456"/>
      <x:c r="EJ94" s="456"/>
      <x:c r="EK94" s="456"/>
      <x:c r="EL94" s="456"/>
      <x:c r="EM94" s="456"/>
      <x:c r="EN94" s="456"/>
      <x:c r="EO94" s="456"/>
      <x:c r="EP94" s="456"/>
      <x:c r="EQ94" s="456"/>
      <x:c r="ER94" s="456"/>
      <x:c r="ES94" s="456"/>
      <x:c r="ET94" s="456"/>
      <x:c r="EU94" s="456"/>
      <x:c r="EV94" s="456"/>
      <x:c r="EW94" s="456"/>
      <x:c r="EX94" s="456"/>
      <x:c r="EY94" s="456"/>
      <x:c r="EZ94" s="456"/>
      <x:c r="FA94" s="456"/>
      <x:c r="FB94" s="456"/>
      <x:c r="FC94" s="456"/>
      <x:c r="FD94" s="456"/>
      <x:c r="FE94" s="456"/>
      <x:c r="FF94" s="456"/>
      <x:c r="FG94" s="456"/>
      <x:c r="FH94" s="456"/>
      <x:c r="FI94" s="456"/>
      <x:c r="FJ94" s="456"/>
      <x:c r="FK94" s="456"/>
      <x:c r="FL94" s="456"/>
      <x:c r="FM94" s="456"/>
      <x:c r="FN94" s="456"/>
      <x:c r="FO94" s="456"/>
      <x:c r="FP94" s="456"/>
      <x:c r="FQ94" s="456"/>
      <x:c r="FR94" s="456"/>
      <x:c r="FS94" s="456"/>
      <x:c r="FT94" s="456"/>
      <x:c r="FU94" s="456"/>
      <x:c r="FV94" s="456"/>
      <x:c r="FW94" s="456"/>
      <x:c r="FX94" s="456"/>
      <x:c r="FY94" s="456"/>
      <x:c r="FZ94" s="456"/>
      <x:c r="GA94" s="456"/>
      <x:c r="GB94" s="456"/>
      <x:c r="GC94" s="456"/>
      <x:c r="GD94" s="456"/>
      <x:c r="GE94" s="456"/>
      <x:c r="GF94" s="456"/>
      <x:c r="GG94" s="456"/>
      <x:c r="GH94" s="456"/>
      <x:c r="GI94" s="456"/>
      <x:c r="GJ94" s="456"/>
      <x:c r="GK94" s="456"/>
      <x:c r="GL94" s="456"/>
      <x:c r="GM94" s="456"/>
      <x:c r="GN94" s="456"/>
      <x:c r="GO94" s="456"/>
      <x:c r="GP94" s="456"/>
      <x:c r="GQ94" s="456"/>
      <x:c r="GR94" s="456"/>
      <x:c r="GS94" s="456"/>
      <x:c r="GT94" s="456"/>
      <x:c r="GU94" s="456"/>
      <x:c r="GV94" s="456"/>
      <x:c r="GW94" s="456"/>
      <x:c r="GX94" s="456"/>
      <x:c r="GY94" s="456"/>
      <x:c r="GZ94" s="456"/>
      <x:c r="HA94" s="456"/>
      <x:c r="HB94" s="456"/>
      <x:c r="HC94" s="456"/>
      <x:c r="HD94" s="456"/>
      <x:c r="HE94" s="456"/>
      <x:c r="HF94" s="456"/>
      <x:c r="HG94" s="456"/>
      <x:c r="HH94" s="456"/>
      <x:c r="HI94" s="456"/>
      <x:c r="HJ94" s="456"/>
      <x:c r="HK94" s="456"/>
      <x:c r="HL94" s="456"/>
      <x:c r="HM94" s="456"/>
      <x:c r="HN94" s="456"/>
      <x:c r="HO94" s="456"/>
      <x:c r="HP94" s="456"/>
      <x:c r="HQ94" s="456"/>
      <x:c r="HR94" s="456"/>
      <x:c r="HS94" s="456"/>
      <x:c r="HT94" s="456"/>
      <x:c r="HU94" s="456"/>
      <x:c r="HV94" s="456"/>
      <x:c r="HW94" s="456"/>
      <x:c r="HX94" s="456"/>
      <x:c r="HY94" s="456"/>
      <x:c r="HZ94" s="456"/>
      <x:c r="IA94" s="456"/>
      <x:c r="IB94" s="456"/>
      <x:c r="IC94" s="456"/>
      <x:c r="ID94" s="456"/>
      <x:c r="IE94" s="456"/>
      <x:c r="IF94" s="456"/>
      <x:c r="IG94" s="456"/>
      <x:c r="IH94" s="456"/>
      <x:c r="II94" s="456"/>
      <x:c r="IJ94" s="456"/>
      <x:c r="IK94" s="456"/>
      <x:c r="IL94" s="456"/>
      <x:c r="IM94" s="456"/>
    </x:row>
    <x:row r="95" spans="1:247" s="457" customFormat="1" ht="17.449999999999999" customHeight="1">
      <x:c r="A95" s="49" t="s">
        <x:v>4586</x:v>
      </x:c>
      <x:c r="B95" s="50" t="s">
        <x:v>4138</x:v>
      </x:c>
      <x:c r="C95" s="50" t="s">
        <x:v>5086</x:v>
      </x:c>
      <x:c r="D95" s="55" t="s">
        <x:v>8032</x:v>
      </x:c>
      <x:c r="E95" s="52">
        <x:v>2542</x:v>
      </x:c>
      <x:c r="F95" s="52">
        <x:v>1828</x:v>
      </x:c>
      <x:c r="G95" s="53">
        <x:f t="shared" si="1"/>
        <x:v>-714</x:v>
      </x:c>
      <x:c r="H95" s="54" t="s">
        <x:v>2559</x:v>
      </x:c>
      <x:c r="I95" s="456"/>
      <x:c r="J95" s="456"/>
      <x:c r="K95" s="456"/>
      <x:c r="L95" s="456"/>
      <x:c r="M95" s="456"/>
      <x:c r="N95" s="456"/>
      <x:c r="O95" s="456"/>
      <x:c r="P95" s="456"/>
      <x:c r="Q95" s="456"/>
      <x:c r="R95" s="456"/>
      <x:c r="S95" s="456"/>
      <x:c r="T95" s="456"/>
      <x:c r="U95" s="456"/>
      <x:c r="V95" s="456"/>
      <x:c r="W95" s="456"/>
      <x:c r="X95" s="456"/>
      <x:c r="Y95" s="456"/>
      <x:c r="Z95" s="456"/>
      <x:c r="AA95" s="456"/>
      <x:c r="AB95" s="456"/>
      <x:c r="AC95" s="456"/>
      <x:c r="AD95" s="456"/>
      <x:c r="AE95" s="456"/>
      <x:c r="AF95" s="456"/>
      <x:c r="AG95" s="456"/>
      <x:c r="AH95" s="456"/>
      <x:c r="AI95" s="456"/>
      <x:c r="AJ95" s="456"/>
      <x:c r="AK95" s="456"/>
      <x:c r="AL95" s="456"/>
      <x:c r="AM95" s="456"/>
      <x:c r="AN95" s="456"/>
      <x:c r="AO95" s="456"/>
      <x:c r="AP95" s="456"/>
      <x:c r="AQ95" s="456"/>
      <x:c r="AR95" s="456"/>
      <x:c r="AS95" s="456"/>
      <x:c r="AT95" s="456"/>
      <x:c r="AU95" s="456"/>
      <x:c r="AV95" s="456"/>
      <x:c r="AW95" s="456"/>
      <x:c r="AX95" s="456"/>
      <x:c r="AY95" s="456"/>
      <x:c r="AZ95" s="456"/>
      <x:c r="BA95" s="456"/>
      <x:c r="BB95" s="456"/>
      <x:c r="BC95" s="456"/>
      <x:c r="BD95" s="456"/>
      <x:c r="BE95" s="456"/>
      <x:c r="BF95" s="456"/>
      <x:c r="BG95" s="456"/>
      <x:c r="BH95" s="456"/>
      <x:c r="BI95" s="456"/>
      <x:c r="BJ95" s="456"/>
      <x:c r="BK95" s="456"/>
      <x:c r="BL95" s="456"/>
      <x:c r="BM95" s="456"/>
      <x:c r="BN95" s="456"/>
      <x:c r="BO95" s="456"/>
      <x:c r="BP95" s="456"/>
      <x:c r="BQ95" s="456"/>
      <x:c r="BR95" s="456"/>
      <x:c r="BS95" s="456"/>
      <x:c r="BT95" s="456"/>
      <x:c r="BU95" s="456"/>
      <x:c r="BV95" s="456"/>
      <x:c r="BW95" s="456"/>
      <x:c r="BX95" s="456"/>
      <x:c r="BY95" s="456"/>
      <x:c r="BZ95" s="456"/>
      <x:c r="CA95" s="456"/>
      <x:c r="CB95" s="456"/>
      <x:c r="CC95" s="456"/>
      <x:c r="CD95" s="456"/>
      <x:c r="CE95" s="456"/>
      <x:c r="CF95" s="456"/>
      <x:c r="CG95" s="456"/>
      <x:c r="CH95" s="456"/>
      <x:c r="CI95" s="456"/>
      <x:c r="CJ95" s="456"/>
      <x:c r="CK95" s="456"/>
      <x:c r="CL95" s="456"/>
      <x:c r="CM95" s="456"/>
      <x:c r="CN95" s="456"/>
      <x:c r="CO95" s="456"/>
      <x:c r="CP95" s="456"/>
      <x:c r="CQ95" s="456"/>
      <x:c r="CR95" s="456"/>
      <x:c r="CS95" s="456"/>
      <x:c r="CT95" s="456"/>
      <x:c r="CU95" s="456"/>
      <x:c r="CV95" s="456"/>
      <x:c r="CW95" s="456"/>
      <x:c r="CX95" s="456"/>
      <x:c r="CY95" s="456"/>
      <x:c r="CZ95" s="456"/>
      <x:c r="DA95" s="456"/>
      <x:c r="DB95" s="456"/>
      <x:c r="DC95" s="456"/>
      <x:c r="DD95" s="456"/>
      <x:c r="DE95" s="456"/>
      <x:c r="DF95" s="456"/>
      <x:c r="DG95" s="456"/>
      <x:c r="DH95" s="456"/>
      <x:c r="DI95" s="456"/>
      <x:c r="DJ95" s="456"/>
      <x:c r="DK95" s="456"/>
      <x:c r="DL95" s="456"/>
      <x:c r="DM95" s="456"/>
      <x:c r="DN95" s="456"/>
      <x:c r="DO95" s="456"/>
      <x:c r="DP95" s="456"/>
      <x:c r="DQ95" s="456"/>
      <x:c r="DR95" s="456"/>
      <x:c r="DS95" s="456"/>
      <x:c r="DT95" s="456"/>
      <x:c r="DU95" s="456"/>
      <x:c r="DV95" s="456"/>
      <x:c r="DW95" s="456"/>
      <x:c r="DX95" s="456"/>
      <x:c r="DY95" s="456"/>
      <x:c r="DZ95" s="456"/>
      <x:c r="EA95" s="456"/>
      <x:c r="EB95" s="456"/>
      <x:c r="EC95" s="456"/>
      <x:c r="ED95" s="456"/>
      <x:c r="EE95" s="456"/>
      <x:c r="EF95" s="456"/>
      <x:c r="EG95" s="456"/>
      <x:c r="EH95" s="456"/>
      <x:c r="EI95" s="456"/>
      <x:c r="EJ95" s="456"/>
      <x:c r="EK95" s="456"/>
      <x:c r="EL95" s="456"/>
      <x:c r="EM95" s="456"/>
      <x:c r="EN95" s="456"/>
      <x:c r="EO95" s="456"/>
      <x:c r="EP95" s="456"/>
      <x:c r="EQ95" s="456"/>
      <x:c r="ER95" s="456"/>
      <x:c r="ES95" s="456"/>
      <x:c r="ET95" s="456"/>
      <x:c r="EU95" s="456"/>
      <x:c r="EV95" s="456"/>
      <x:c r="EW95" s="456"/>
      <x:c r="EX95" s="456"/>
      <x:c r="EY95" s="456"/>
      <x:c r="EZ95" s="456"/>
      <x:c r="FA95" s="456"/>
      <x:c r="FB95" s="456"/>
      <x:c r="FC95" s="456"/>
      <x:c r="FD95" s="456"/>
      <x:c r="FE95" s="456"/>
      <x:c r="FF95" s="456"/>
      <x:c r="FG95" s="456"/>
      <x:c r="FH95" s="456"/>
      <x:c r="FI95" s="456"/>
      <x:c r="FJ95" s="456"/>
      <x:c r="FK95" s="456"/>
      <x:c r="FL95" s="456"/>
      <x:c r="FM95" s="456"/>
      <x:c r="FN95" s="456"/>
      <x:c r="FO95" s="456"/>
      <x:c r="FP95" s="456"/>
      <x:c r="FQ95" s="456"/>
      <x:c r="FR95" s="456"/>
      <x:c r="FS95" s="456"/>
      <x:c r="FT95" s="456"/>
      <x:c r="FU95" s="456"/>
      <x:c r="FV95" s="456"/>
      <x:c r="FW95" s="456"/>
      <x:c r="FX95" s="456"/>
      <x:c r="FY95" s="456"/>
      <x:c r="FZ95" s="456"/>
      <x:c r="GA95" s="456"/>
      <x:c r="GB95" s="456"/>
      <x:c r="GC95" s="456"/>
      <x:c r="GD95" s="456"/>
      <x:c r="GE95" s="456"/>
      <x:c r="GF95" s="456"/>
      <x:c r="GG95" s="456"/>
      <x:c r="GH95" s="456"/>
      <x:c r="GI95" s="456"/>
      <x:c r="GJ95" s="456"/>
      <x:c r="GK95" s="456"/>
      <x:c r="GL95" s="456"/>
      <x:c r="GM95" s="456"/>
      <x:c r="GN95" s="456"/>
      <x:c r="GO95" s="456"/>
      <x:c r="GP95" s="456"/>
      <x:c r="GQ95" s="456"/>
      <x:c r="GR95" s="456"/>
      <x:c r="GS95" s="456"/>
      <x:c r="GT95" s="456"/>
      <x:c r="GU95" s="456"/>
      <x:c r="GV95" s="456"/>
      <x:c r="GW95" s="456"/>
      <x:c r="GX95" s="456"/>
      <x:c r="GY95" s="456"/>
      <x:c r="GZ95" s="456"/>
      <x:c r="HA95" s="456"/>
      <x:c r="HB95" s="456"/>
      <x:c r="HC95" s="456"/>
      <x:c r="HD95" s="456"/>
      <x:c r="HE95" s="456"/>
      <x:c r="HF95" s="456"/>
      <x:c r="HG95" s="456"/>
      <x:c r="HH95" s="456"/>
      <x:c r="HI95" s="456"/>
      <x:c r="HJ95" s="456"/>
      <x:c r="HK95" s="456"/>
      <x:c r="HL95" s="456"/>
      <x:c r="HM95" s="456"/>
      <x:c r="HN95" s="456"/>
      <x:c r="HO95" s="456"/>
      <x:c r="HP95" s="456"/>
      <x:c r="HQ95" s="456"/>
      <x:c r="HR95" s="456"/>
      <x:c r="HS95" s="456"/>
      <x:c r="HT95" s="456"/>
      <x:c r="HU95" s="456"/>
      <x:c r="HV95" s="456"/>
      <x:c r="HW95" s="456"/>
      <x:c r="HX95" s="456"/>
      <x:c r="HY95" s="456"/>
      <x:c r="HZ95" s="456"/>
      <x:c r="IA95" s="456"/>
      <x:c r="IB95" s="456"/>
      <x:c r="IC95" s="456"/>
      <x:c r="ID95" s="456"/>
      <x:c r="IE95" s="456"/>
      <x:c r="IF95" s="456"/>
      <x:c r="IG95" s="456"/>
      <x:c r="IH95" s="456"/>
      <x:c r="II95" s="456"/>
      <x:c r="IJ95" s="456"/>
      <x:c r="IK95" s="456"/>
      <x:c r="IL95" s="456"/>
      <x:c r="IM95" s="456"/>
    </x:row>
    <x:row r="96" spans="1:247" s="457" customFormat="1" ht="17.449999999999999" customHeight="1">
      <x:c r="A96" s="49" t="s">
        <x:v>3535</x:v>
      </x:c>
      <x:c r="B96" s="50" t="s">
        <x:v>4138</x:v>
      </x:c>
      <x:c r="C96" s="50" t="s">
        <x:v>5145</x:v>
      </x:c>
      <x:c r="D96" s="51" t="s">
        <x:v>805</x:v>
      </x:c>
      <x:c r="E96" s="52">
        <x:v>1649</x:v>
      </x:c>
      <x:c r="F96" s="52">
        <x:v>803</x:v>
      </x:c>
      <x:c r="G96" s="53">
        <x:v>-846</x:v>
      </x:c>
      <x:c r="H96" s="54" t="s">
        <x:v>1951</x:v>
      </x:c>
      <x:c r="I96" s="456"/>
      <x:c r="J96" s="456"/>
      <x:c r="K96" s="456"/>
      <x:c r="L96" s="456"/>
      <x:c r="M96" s="456"/>
      <x:c r="N96" s="456"/>
      <x:c r="O96" s="456"/>
      <x:c r="P96" s="456"/>
      <x:c r="Q96" s="456"/>
      <x:c r="R96" s="456"/>
      <x:c r="S96" s="456"/>
      <x:c r="T96" s="456"/>
      <x:c r="U96" s="456"/>
      <x:c r="V96" s="456"/>
      <x:c r="W96" s="456"/>
      <x:c r="X96" s="456"/>
      <x:c r="Y96" s="456"/>
      <x:c r="Z96" s="456"/>
      <x:c r="AA96" s="456"/>
      <x:c r="AB96" s="456"/>
      <x:c r="AC96" s="456"/>
      <x:c r="AD96" s="456"/>
      <x:c r="AE96" s="456"/>
      <x:c r="AF96" s="456"/>
      <x:c r="AG96" s="456"/>
      <x:c r="AH96" s="456"/>
      <x:c r="AI96" s="456"/>
      <x:c r="AJ96" s="456"/>
      <x:c r="AK96" s="456"/>
      <x:c r="AL96" s="456"/>
      <x:c r="AM96" s="456"/>
      <x:c r="AN96" s="456"/>
      <x:c r="AO96" s="456"/>
      <x:c r="AP96" s="456"/>
      <x:c r="AQ96" s="456"/>
      <x:c r="AR96" s="456"/>
      <x:c r="AS96" s="456"/>
      <x:c r="AT96" s="456"/>
      <x:c r="AU96" s="456"/>
      <x:c r="AV96" s="456"/>
      <x:c r="AW96" s="456"/>
      <x:c r="AX96" s="456"/>
      <x:c r="AY96" s="456"/>
      <x:c r="AZ96" s="456"/>
      <x:c r="BA96" s="456"/>
      <x:c r="BB96" s="456"/>
      <x:c r="BC96" s="456"/>
      <x:c r="BD96" s="456"/>
      <x:c r="BE96" s="456"/>
      <x:c r="BF96" s="456"/>
      <x:c r="BG96" s="456"/>
      <x:c r="BH96" s="456"/>
      <x:c r="BI96" s="456"/>
      <x:c r="BJ96" s="456"/>
      <x:c r="BK96" s="456"/>
      <x:c r="BL96" s="456"/>
      <x:c r="BM96" s="456"/>
      <x:c r="BN96" s="456"/>
      <x:c r="BO96" s="456"/>
      <x:c r="BP96" s="456"/>
      <x:c r="BQ96" s="456"/>
      <x:c r="BR96" s="456"/>
      <x:c r="BS96" s="456"/>
      <x:c r="BT96" s="456"/>
      <x:c r="BU96" s="456"/>
      <x:c r="BV96" s="456"/>
      <x:c r="BW96" s="456"/>
      <x:c r="BX96" s="456"/>
      <x:c r="BY96" s="456"/>
      <x:c r="BZ96" s="456"/>
      <x:c r="CA96" s="456"/>
      <x:c r="CB96" s="456"/>
      <x:c r="CC96" s="456"/>
      <x:c r="CD96" s="456"/>
      <x:c r="CE96" s="456"/>
      <x:c r="CF96" s="456"/>
      <x:c r="CG96" s="456"/>
      <x:c r="CH96" s="456"/>
      <x:c r="CI96" s="456"/>
      <x:c r="CJ96" s="456"/>
      <x:c r="CK96" s="456"/>
      <x:c r="CL96" s="456"/>
      <x:c r="CM96" s="456"/>
      <x:c r="CN96" s="456"/>
      <x:c r="CO96" s="456"/>
      <x:c r="CP96" s="456"/>
      <x:c r="CQ96" s="456"/>
      <x:c r="CR96" s="456"/>
      <x:c r="CS96" s="456"/>
      <x:c r="CT96" s="456"/>
      <x:c r="CU96" s="456"/>
      <x:c r="CV96" s="456"/>
      <x:c r="CW96" s="456"/>
      <x:c r="CX96" s="456"/>
      <x:c r="CY96" s="456"/>
      <x:c r="CZ96" s="456"/>
      <x:c r="DA96" s="456"/>
      <x:c r="DB96" s="456"/>
      <x:c r="DC96" s="456"/>
      <x:c r="DD96" s="456"/>
      <x:c r="DE96" s="456"/>
      <x:c r="DF96" s="456"/>
      <x:c r="DG96" s="456"/>
      <x:c r="DH96" s="456"/>
      <x:c r="DI96" s="456"/>
      <x:c r="DJ96" s="456"/>
      <x:c r="DK96" s="456"/>
      <x:c r="DL96" s="456"/>
      <x:c r="DM96" s="456"/>
      <x:c r="DN96" s="456"/>
      <x:c r="DO96" s="456"/>
      <x:c r="DP96" s="456"/>
      <x:c r="DQ96" s="456"/>
      <x:c r="DR96" s="456"/>
      <x:c r="DS96" s="456"/>
      <x:c r="DT96" s="456"/>
      <x:c r="DU96" s="456"/>
      <x:c r="DV96" s="456"/>
      <x:c r="DW96" s="456"/>
      <x:c r="DX96" s="456"/>
      <x:c r="DY96" s="456"/>
      <x:c r="DZ96" s="456"/>
      <x:c r="EA96" s="456"/>
      <x:c r="EB96" s="456"/>
      <x:c r="EC96" s="456"/>
      <x:c r="ED96" s="456"/>
      <x:c r="EE96" s="456"/>
      <x:c r="EF96" s="456"/>
      <x:c r="EG96" s="456"/>
      <x:c r="EH96" s="456"/>
      <x:c r="EI96" s="456"/>
      <x:c r="EJ96" s="456"/>
      <x:c r="EK96" s="456"/>
      <x:c r="EL96" s="456"/>
      <x:c r="EM96" s="456"/>
      <x:c r="EN96" s="456"/>
      <x:c r="EO96" s="456"/>
      <x:c r="EP96" s="456"/>
      <x:c r="EQ96" s="456"/>
      <x:c r="ER96" s="456"/>
      <x:c r="ES96" s="456"/>
      <x:c r="ET96" s="456"/>
      <x:c r="EU96" s="456"/>
      <x:c r="EV96" s="456"/>
      <x:c r="EW96" s="456"/>
      <x:c r="EX96" s="456"/>
      <x:c r="EY96" s="456"/>
      <x:c r="EZ96" s="456"/>
      <x:c r="FA96" s="456"/>
      <x:c r="FB96" s="456"/>
      <x:c r="FC96" s="456"/>
      <x:c r="FD96" s="456"/>
      <x:c r="FE96" s="456"/>
      <x:c r="FF96" s="456"/>
      <x:c r="FG96" s="456"/>
      <x:c r="FH96" s="456"/>
      <x:c r="FI96" s="456"/>
      <x:c r="FJ96" s="456"/>
      <x:c r="FK96" s="456"/>
      <x:c r="FL96" s="456"/>
      <x:c r="FM96" s="456"/>
      <x:c r="FN96" s="456"/>
      <x:c r="FO96" s="456"/>
      <x:c r="FP96" s="456"/>
      <x:c r="FQ96" s="456"/>
      <x:c r="FR96" s="456"/>
      <x:c r="FS96" s="456"/>
      <x:c r="FT96" s="456"/>
      <x:c r="FU96" s="456"/>
      <x:c r="FV96" s="456"/>
      <x:c r="FW96" s="456"/>
      <x:c r="FX96" s="456"/>
      <x:c r="FY96" s="456"/>
      <x:c r="FZ96" s="456"/>
      <x:c r="GA96" s="456"/>
      <x:c r="GB96" s="456"/>
      <x:c r="GC96" s="456"/>
      <x:c r="GD96" s="456"/>
      <x:c r="GE96" s="456"/>
      <x:c r="GF96" s="456"/>
      <x:c r="GG96" s="456"/>
      <x:c r="GH96" s="456"/>
      <x:c r="GI96" s="456"/>
      <x:c r="GJ96" s="456"/>
      <x:c r="GK96" s="456"/>
      <x:c r="GL96" s="456"/>
      <x:c r="GM96" s="456"/>
      <x:c r="GN96" s="456"/>
      <x:c r="GO96" s="456"/>
      <x:c r="GP96" s="456"/>
      <x:c r="GQ96" s="456"/>
      <x:c r="GR96" s="456"/>
      <x:c r="GS96" s="456"/>
      <x:c r="GT96" s="456"/>
      <x:c r="GU96" s="456"/>
      <x:c r="GV96" s="456"/>
      <x:c r="GW96" s="456"/>
      <x:c r="GX96" s="456"/>
      <x:c r="GY96" s="456"/>
      <x:c r="GZ96" s="456"/>
      <x:c r="HA96" s="456"/>
      <x:c r="HB96" s="456"/>
      <x:c r="HC96" s="456"/>
      <x:c r="HD96" s="456"/>
      <x:c r="HE96" s="456"/>
      <x:c r="HF96" s="456"/>
      <x:c r="HG96" s="456"/>
      <x:c r="HH96" s="456"/>
      <x:c r="HI96" s="456"/>
      <x:c r="HJ96" s="456"/>
      <x:c r="HK96" s="456"/>
      <x:c r="HL96" s="456"/>
      <x:c r="HM96" s="456"/>
      <x:c r="HN96" s="456"/>
      <x:c r="HO96" s="456"/>
      <x:c r="HP96" s="456"/>
      <x:c r="HQ96" s="456"/>
      <x:c r="HR96" s="456"/>
      <x:c r="HS96" s="456"/>
      <x:c r="HT96" s="456"/>
      <x:c r="HU96" s="456"/>
      <x:c r="HV96" s="456"/>
      <x:c r="HW96" s="456"/>
      <x:c r="HX96" s="456"/>
      <x:c r="HY96" s="456"/>
      <x:c r="HZ96" s="456"/>
      <x:c r="IA96" s="456"/>
      <x:c r="IB96" s="456"/>
      <x:c r="IC96" s="456"/>
      <x:c r="ID96" s="456"/>
      <x:c r="IE96" s="456"/>
      <x:c r="IF96" s="456"/>
      <x:c r="IG96" s="456"/>
      <x:c r="IH96" s="456"/>
      <x:c r="II96" s="456"/>
      <x:c r="IJ96" s="456"/>
      <x:c r="IK96" s="456"/>
      <x:c r="IL96" s="456"/>
      <x:c r="IM96" s="456"/>
    </x:row>
    <x:row r="97" spans="1:247" s="457" customFormat="1" ht="17.449999999999999" customHeight="1">
      <x:c r="A97" s="49" t="s">
        <x:v>3253</x:v>
      </x:c>
      <x:c r="B97" s="50" t="s">
        <x:v>3593</x:v>
      </x:c>
      <x:c r="C97" s="50" t="s">
        <x:v>5116</x:v>
      </x:c>
      <x:c r="D97" s="55" t="s">
        <x:v>6491</x:v>
      </x:c>
      <x:c r="E97" s="52">
        <x:v>3267</x:v>
      </x:c>
      <x:c r="F97" s="52">
        <x:v>3054.4000000000001</x:v>
      </x:c>
      <x:c r="G97" s="53">
        <x:f t="shared" ref="G97:G103" si="2">F97-E97</x:f>
        <x:v>-212.59999999999991</x:v>
      </x:c>
      <x:c r="H97" s="54" t="s">
        <x:v>5571</x:v>
      </x:c>
      <x:c r="I97" s="456"/>
      <x:c r="J97" s="456"/>
      <x:c r="K97" s="456"/>
      <x:c r="L97" s="456"/>
      <x:c r="M97" s="456"/>
      <x:c r="N97" s="456"/>
      <x:c r="O97" s="456"/>
      <x:c r="P97" s="456"/>
      <x:c r="Q97" s="456"/>
      <x:c r="R97" s="456"/>
      <x:c r="S97" s="456"/>
      <x:c r="T97" s="456"/>
      <x:c r="U97" s="456"/>
      <x:c r="V97" s="456"/>
      <x:c r="W97" s="456"/>
      <x:c r="X97" s="456"/>
      <x:c r="Y97" s="456"/>
      <x:c r="Z97" s="456"/>
      <x:c r="AA97" s="456"/>
      <x:c r="AB97" s="456"/>
      <x:c r="AC97" s="456"/>
      <x:c r="AD97" s="456"/>
      <x:c r="AE97" s="456"/>
      <x:c r="AF97" s="456"/>
      <x:c r="AG97" s="456"/>
      <x:c r="AH97" s="456"/>
      <x:c r="AI97" s="456"/>
      <x:c r="AJ97" s="456"/>
      <x:c r="AK97" s="456"/>
      <x:c r="AL97" s="456"/>
      <x:c r="AM97" s="456"/>
      <x:c r="AN97" s="456"/>
      <x:c r="AO97" s="456"/>
      <x:c r="AP97" s="456"/>
      <x:c r="AQ97" s="456"/>
      <x:c r="AR97" s="456"/>
      <x:c r="AS97" s="456"/>
      <x:c r="AT97" s="456"/>
      <x:c r="AU97" s="456"/>
      <x:c r="AV97" s="456"/>
      <x:c r="AW97" s="456"/>
      <x:c r="AX97" s="456"/>
      <x:c r="AY97" s="456"/>
      <x:c r="AZ97" s="456"/>
      <x:c r="BA97" s="456"/>
      <x:c r="BB97" s="456"/>
      <x:c r="BC97" s="456"/>
      <x:c r="BD97" s="456"/>
      <x:c r="BE97" s="456"/>
      <x:c r="BF97" s="456"/>
      <x:c r="BG97" s="456"/>
      <x:c r="BH97" s="456"/>
      <x:c r="BI97" s="456"/>
      <x:c r="BJ97" s="456"/>
      <x:c r="BK97" s="456"/>
      <x:c r="BL97" s="456"/>
      <x:c r="BM97" s="456"/>
      <x:c r="BN97" s="456"/>
      <x:c r="BO97" s="456"/>
      <x:c r="BP97" s="456"/>
      <x:c r="BQ97" s="456"/>
      <x:c r="BR97" s="456"/>
      <x:c r="BS97" s="456"/>
      <x:c r="BT97" s="456"/>
      <x:c r="BU97" s="456"/>
      <x:c r="BV97" s="456"/>
      <x:c r="BW97" s="456"/>
      <x:c r="BX97" s="456"/>
      <x:c r="BY97" s="456"/>
      <x:c r="BZ97" s="456"/>
      <x:c r="CA97" s="456"/>
      <x:c r="CB97" s="456"/>
      <x:c r="CC97" s="456"/>
      <x:c r="CD97" s="456"/>
      <x:c r="CE97" s="456"/>
      <x:c r="CF97" s="456"/>
      <x:c r="CG97" s="456"/>
      <x:c r="CH97" s="456"/>
      <x:c r="CI97" s="456"/>
      <x:c r="CJ97" s="456"/>
      <x:c r="CK97" s="456"/>
      <x:c r="CL97" s="456"/>
      <x:c r="CM97" s="456"/>
      <x:c r="CN97" s="456"/>
      <x:c r="CO97" s="456"/>
      <x:c r="CP97" s="456"/>
      <x:c r="CQ97" s="456"/>
      <x:c r="CR97" s="456"/>
      <x:c r="CS97" s="456"/>
      <x:c r="CT97" s="456"/>
      <x:c r="CU97" s="456"/>
      <x:c r="CV97" s="456"/>
      <x:c r="CW97" s="456"/>
      <x:c r="CX97" s="456"/>
      <x:c r="CY97" s="456"/>
      <x:c r="CZ97" s="456"/>
      <x:c r="DA97" s="456"/>
      <x:c r="DB97" s="456"/>
      <x:c r="DC97" s="456"/>
      <x:c r="DD97" s="456"/>
      <x:c r="DE97" s="456"/>
      <x:c r="DF97" s="456"/>
      <x:c r="DG97" s="456"/>
      <x:c r="DH97" s="456"/>
      <x:c r="DI97" s="456"/>
      <x:c r="DJ97" s="456"/>
      <x:c r="DK97" s="456"/>
      <x:c r="DL97" s="456"/>
      <x:c r="DM97" s="456"/>
      <x:c r="DN97" s="456"/>
      <x:c r="DO97" s="456"/>
      <x:c r="DP97" s="456"/>
      <x:c r="DQ97" s="456"/>
      <x:c r="DR97" s="456"/>
      <x:c r="DS97" s="456"/>
      <x:c r="DT97" s="456"/>
      <x:c r="DU97" s="456"/>
      <x:c r="DV97" s="456"/>
      <x:c r="DW97" s="456"/>
      <x:c r="DX97" s="456"/>
      <x:c r="DY97" s="456"/>
      <x:c r="DZ97" s="456"/>
      <x:c r="EA97" s="456"/>
      <x:c r="EB97" s="456"/>
      <x:c r="EC97" s="456"/>
      <x:c r="ED97" s="456"/>
      <x:c r="EE97" s="456"/>
      <x:c r="EF97" s="456"/>
      <x:c r="EG97" s="456"/>
      <x:c r="EH97" s="456"/>
      <x:c r="EI97" s="456"/>
      <x:c r="EJ97" s="456"/>
      <x:c r="EK97" s="456"/>
      <x:c r="EL97" s="456"/>
      <x:c r="EM97" s="456"/>
      <x:c r="EN97" s="456"/>
      <x:c r="EO97" s="456"/>
      <x:c r="EP97" s="456"/>
      <x:c r="EQ97" s="456"/>
      <x:c r="ER97" s="456"/>
      <x:c r="ES97" s="456"/>
      <x:c r="ET97" s="456"/>
      <x:c r="EU97" s="456"/>
      <x:c r="EV97" s="456"/>
      <x:c r="EW97" s="456"/>
      <x:c r="EX97" s="456"/>
      <x:c r="EY97" s="456"/>
      <x:c r="EZ97" s="456"/>
      <x:c r="FA97" s="456"/>
      <x:c r="FB97" s="456"/>
      <x:c r="FC97" s="456"/>
      <x:c r="FD97" s="456"/>
      <x:c r="FE97" s="456"/>
      <x:c r="FF97" s="456"/>
      <x:c r="FG97" s="456"/>
      <x:c r="FH97" s="456"/>
      <x:c r="FI97" s="456"/>
      <x:c r="FJ97" s="456"/>
      <x:c r="FK97" s="456"/>
      <x:c r="FL97" s="456"/>
      <x:c r="FM97" s="456"/>
      <x:c r="FN97" s="456"/>
      <x:c r="FO97" s="456"/>
      <x:c r="FP97" s="456"/>
      <x:c r="FQ97" s="456"/>
      <x:c r="FR97" s="456"/>
      <x:c r="FS97" s="456"/>
      <x:c r="FT97" s="456"/>
      <x:c r="FU97" s="456"/>
      <x:c r="FV97" s="456"/>
      <x:c r="FW97" s="456"/>
      <x:c r="FX97" s="456"/>
      <x:c r="FY97" s="456"/>
      <x:c r="FZ97" s="456"/>
      <x:c r="GA97" s="456"/>
      <x:c r="GB97" s="456"/>
      <x:c r="GC97" s="456"/>
      <x:c r="GD97" s="456"/>
      <x:c r="GE97" s="456"/>
      <x:c r="GF97" s="456"/>
      <x:c r="GG97" s="456"/>
      <x:c r="GH97" s="456"/>
      <x:c r="GI97" s="456"/>
      <x:c r="GJ97" s="456"/>
      <x:c r="GK97" s="456"/>
      <x:c r="GL97" s="456"/>
      <x:c r="GM97" s="456"/>
      <x:c r="GN97" s="456"/>
      <x:c r="GO97" s="456"/>
      <x:c r="GP97" s="456"/>
      <x:c r="GQ97" s="456"/>
      <x:c r="GR97" s="456"/>
      <x:c r="GS97" s="456"/>
      <x:c r="GT97" s="456"/>
      <x:c r="GU97" s="456"/>
      <x:c r="GV97" s="456"/>
      <x:c r="GW97" s="456"/>
      <x:c r="GX97" s="456"/>
      <x:c r="GY97" s="456"/>
      <x:c r="GZ97" s="456"/>
      <x:c r="HA97" s="456"/>
      <x:c r="HB97" s="456"/>
      <x:c r="HC97" s="456"/>
      <x:c r="HD97" s="456"/>
      <x:c r="HE97" s="456"/>
      <x:c r="HF97" s="456"/>
      <x:c r="HG97" s="456"/>
      <x:c r="HH97" s="456"/>
      <x:c r="HI97" s="456"/>
      <x:c r="HJ97" s="456"/>
      <x:c r="HK97" s="456"/>
      <x:c r="HL97" s="456"/>
      <x:c r="HM97" s="456"/>
      <x:c r="HN97" s="456"/>
      <x:c r="HO97" s="456"/>
      <x:c r="HP97" s="456"/>
      <x:c r="HQ97" s="456"/>
      <x:c r="HR97" s="456"/>
      <x:c r="HS97" s="456"/>
      <x:c r="HT97" s="456"/>
      <x:c r="HU97" s="456"/>
      <x:c r="HV97" s="456"/>
      <x:c r="HW97" s="456"/>
      <x:c r="HX97" s="456"/>
      <x:c r="HY97" s="456"/>
      <x:c r="HZ97" s="456"/>
      <x:c r="IA97" s="456"/>
      <x:c r="IB97" s="456"/>
      <x:c r="IC97" s="456"/>
      <x:c r="ID97" s="456"/>
      <x:c r="IE97" s="456"/>
      <x:c r="IF97" s="456"/>
      <x:c r="IG97" s="456"/>
      <x:c r="IH97" s="456"/>
      <x:c r="II97" s="456"/>
      <x:c r="IJ97" s="456"/>
      <x:c r="IK97" s="456"/>
      <x:c r="IL97" s="456"/>
      <x:c r="IM97" s="456"/>
    </x:row>
    <x:row r="98" spans="1:247" s="457" customFormat="1" ht="24.949999999999999" customHeight="1">
      <x:c r="A98" s="49" t="s">
        <x:v>7182</x:v>
      </x:c>
      <x:c r="B98" s="50" t="s">
        <x:v>3593</x:v>
      </x:c>
      <x:c r="C98" s="50" t="s">
        <x:v>5530</x:v>
      </x:c>
      <x:c r="D98" s="72" t="s">
        <x:v>9305</x:v>
      </x:c>
      <x:c r="E98" s="52">
        <x:v>1062.2</x:v>
      </x:c>
      <x:c r="F98" s="52">
        <x:v>667.39999999999998</x:v>
      </x:c>
      <x:c r="G98" s="53">
        <x:f t="shared" si="2"/>
        <x:v>-394.80000000000007</x:v>
      </x:c>
      <x:c r="H98" s="54" t="s">
        <x:v>4150</x:v>
      </x:c>
      <x:c r="I98" s="456"/>
      <x:c r="J98" s="456"/>
      <x:c r="K98" s="456"/>
      <x:c r="L98" s="456"/>
      <x:c r="M98" s="456"/>
      <x:c r="N98" s="456"/>
      <x:c r="O98" s="456"/>
      <x:c r="P98" s="456"/>
      <x:c r="Q98" s="456"/>
      <x:c r="R98" s="456"/>
      <x:c r="S98" s="456"/>
      <x:c r="T98" s="456"/>
      <x:c r="U98" s="456"/>
      <x:c r="V98" s="456"/>
      <x:c r="W98" s="456"/>
      <x:c r="X98" s="456"/>
      <x:c r="Y98" s="456"/>
      <x:c r="Z98" s="456"/>
      <x:c r="AA98" s="456"/>
      <x:c r="AB98" s="456"/>
      <x:c r="AC98" s="456"/>
      <x:c r="AD98" s="456"/>
      <x:c r="AE98" s="456"/>
      <x:c r="AF98" s="456"/>
      <x:c r="AG98" s="456"/>
      <x:c r="AH98" s="456"/>
      <x:c r="AI98" s="456"/>
      <x:c r="AJ98" s="456"/>
      <x:c r="AK98" s="456"/>
      <x:c r="AL98" s="456"/>
      <x:c r="AM98" s="456"/>
      <x:c r="AN98" s="456"/>
      <x:c r="AO98" s="456"/>
      <x:c r="AP98" s="456"/>
      <x:c r="AQ98" s="456"/>
      <x:c r="AR98" s="456"/>
      <x:c r="AS98" s="456"/>
      <x:c r="AT98" s="456"/>
      <x:c r="AU98" s="456"/>
      <x:c r="AV98" s="456"/>
      <x:c r="AW98" s="456"/>
      <x:c r="AX98" s="456"/>
      <x:c r="AY98" s="456"/>
      <x:c r="AZ98" s="456"/>
      <x:c r="BA98" s="456"/>
      <x:c r="BB98" s="456"/>
      <x:c r="BC98" s="456"/>
      <x:c r="BD98" s="456"/>
      <x:c r="BE98" s="456"/>
      <x:c r="BF98" s="456"/>
      <x:c r="BG98" s="456"/>
      <x:c r="BH98" s="456"/>
      <x:c r="BI98" s="456"/>
      <x:c r="BJ98" s="456"/>
      <x:c r="BK98" s="456"/>
      <x:c r="BL98" s="456"/>
      <x:c r="BM98" s="456"/>
      <x:c r="BN98" s="456"/>
      <x:c r="BO98" s="456"/>
      <x:c r="BP98" s="456"/>
      <x:c r="BQ98" s="456"/>
      <x:c r="BR98" s="456"/>
      <x:c r="BS98" s="456"/>
      <x:c r="BT98" s="456"/>
      <x:c r="BU98" s="456"/>
      <x:c r="BV98" s="456"/>
      <x:c r="BW98" s="456"/>
      <x:c r="BX98" s="456"/>
      <x:c r="BY98" s="456"/>
      <x:c r="BZ98" s="456"/>
      <x:c r="CA98" s="456"/>
      <x:c r="CB98" s="456"/>
      <x:c r="CC98" s="456"/>
      <x:c r="CD98" s="456"/>
      <x:c r="CE98" s="456"/>
      <x:c r="CF98" s="456"/>
      <x:c r="CG98" s="456"/>
      <x:c r="CH98" s="456"/>
      <x:c r="CI98" s="456"/>
      <x:c r="CJ98" s="456"/>
      <x:c r="CK98" s="456"/>
      <x:c r="CL98" s="456"/>
      <x:c r="CM98" s="456"/>
      <x:c r="CN98" s="456"/>
      <x:c r="CO98" s="456"/>
      <x:c r="CP98" s="456"/>
      <x:c r="CQ98" s="456"/>
      <x:c r="CR98" s="456"/>
      <x:c r="CS98" s="456"/>
      <x:c r="CT98" s="456"/>
      <x:c r="CU98" s="456"/>
      <x:c r="CV98" s="456"/>
      <x:c r="CW98" s="456"/>
      <x:c r="CX98" s="456"/>
      <x:c r="CY98" s="456"/>
      <x:c r="CZ98" s="456"/>
      <x:c r="DA98" s="456"/>
      <x:c r="DB98" s="456"/>
      <x:c r="DC98" s="456"/>
      <x:c r="DD98" s="456"/>
      <x:c r="DE98" s="456"/>
      <x:c r="DF98" s="456"/>
      <x:c r="DG98" s="456"/>
      <x:c r="DH98" s="456"/>
      <x:c r="DI98" s="456"/>
      <x:c r="DJ98" s="456"/>
      <x:c r="DK98" s="456"/>
      <x:c r="DL98" s="456"/>
      <x:c r="DM98" s="456"/>
      <x:c r="DN98" s="456"/>
      <x:c r="DO98" s="456"/>
      <x:c r="DP98" s="456"/>
      <x:c r="DQ98" s="456"/>
      <x:c r="DR98" s="456"/>
      <x:c r="DS98" s="456"/>
      <x:c r="DT98" s="456"/>
      <x:c r="DU98" s="456"/>
      <x:c r="DV98" s="456"/>
      <x:c r="DW98" s="456"/>
      <x:c r="DX98" s="456"/>
      <x:c r="DY98" s="456"/>
      <x:c r="DZ98" s="456"/>
      <x:c r="EA98" s="456"/>
      <x:c r="EB98" s="456"/>
      <x:c r="EC98" s="456"/>
      <x:c r="ED98" s="456"/>
      <x:c r="EE98" s="456"/>
      <x:c r="EF98" s="456"/>
      <x:c r="EG98" s="456"/>
      <x:c r="EH98" s="456"/>
      <x:c r="EI98" s="456"/>
      <x:c r="EJ98" s="456"/>
      <x:c r="EK98" s="456"/>
      <x:c r="EL98" s="456"/>
      <x:c r="EM98" s="456"/>
      <x:c r="EN98" s="456"/>
      <x:c r="EO98" s="456"/>
      <x:c r="EP98" s="456"/>
      <x:c r="EQ98" s="456"/>
      <x:c r="ER98" s="456"/>
      <x:c r="ES98" s="456"/>
      <x:c r="ET98" s="456"/>
      <x:c r="EU98" s="456"/>
      <x:c r="EV98" s="456"/>
      <x:c r="EW98" s="456"/>
      <x:c r="EX98" s="456"/>
      <x:c r="EY98" s="456"/>
      <x:c r="EZ98" s="456"/>
      <x:c r="FA98" s="456"/>
      <x:c r="FB98" s="456"/>
      <x:c r="FC98" s="456"/>
      <x:c r="FD98" s="456"/>
      <x:c r="FE98" s="456"/>
      <x:c r="FF98" s="456"/>
      <x:c r="FG98" s="456"/>
      <x:c r="FH98" s="456"/>
      <x:c r="FI98" s="456"/>
      <x:c r="FJ98" s="456"/>
      <x:c r="FK98" s="456"/>
      <x:c r="FL98" s="456"/>
      <x:c r="FM98" s="456"/>
      <x:c r="FN98" s="456"/>
      <x:c r="FO98" s="456"/>
      <x:c r="FP98" s="456"/>
      <x:c r="FQ98" s="456"/>
      <x:c r="FR98" s="456"/>
      <x:c r="FS98" s="456"/>
      <x:c r="FT98" s="456"/>
      <x:c r="FU98" s="456"/>
      <x:c r="FV98" s="456"/>
      <x:c r="FW98" s="456"/>
      <x:c r="FX98" s="456"/>
      <x:c r="FY98" s="456"/>
      <x:c r="FZ98" s="456"/>
      <x:c r="GA98" s="456"/>
      <x:c r="GB98" s="456"/>
      <x:c r="GC98" s="456"/>
      <x:c r="GD98" s="456"/>
      <x:c r="GE98" s="456"/>
      <x:c r="GF98" s="456"/>
      <x:c r="GG98" s="456"/>
      <x:c r="GH98" s="456"/>
      <x:c r="GI98" s="456"/>
      <x:c r="GJ98" s="456"/>
      <x:c r="GK98" s="456"/>
      <x:c r="GL98" s="456"/>
      <x:c r="GM98" s="456"/>
      <x:c r="GN98" s="456"/>
      <x:c r="GO98" s="456"/>
      <x:c r="GP98" s="456"/>
      <x:c r="GQ98" s="456"/>
      <x:c r="GR98" s="456"/>
      <x:c r="GS98" s="456"/>
      <x:c r="GT98" s="456"/>
      <x:c r="GU98" s="456"/>
      <x:c r="GV98" s="456"/>
      <x:c r="GW98" s="456"/>
      <x:c r="GX98" s="456"/>
      <x:c r="GY98" s="456"/>
      <x:c r="GZ98" s="456"/>
      <x:c r="HA98" s="456"/>
      <x:c r="HB98" s="456"/>
      <x:c r="HC98" s="456"/>
      <x:c r="HD98" s="456"/>
      <x:c r="HE98" s="456"/>
      <x:c r="HF98" s="456"/>
      <x:c r="HG98" s="456"/>
      <x:c r="HH98" s="456"/>
      <x:c r="HI98" s="456"/>
      <x:c r="HJ98" s="456"/>
      <x:c r="HK98" s="456"/>
      <x:c r="HL98" s="456"/>
      <x:c r="HM98" s="456"/>
      <x:c r="HN98" s="456"/>
      <x:c r="HO98" s="456"/>
      <x:c r="HP98" s="456"/>
      <x:c r="HQ98" s="456"/>
      <x:c r="HR98" s="456"/>
      <x:c r="HS98" s="456"/>
      <x:c r="HT98" s="456"/>
      <x:c r="HU98" s="456"/>
      <x:c r="HV98" s="456"/>
      <x:c r="HW98" s="456"/>
      <x:c r="HX98" s="456"/>
      <x:c r="HY98" s="456"/>
      <x:c r="HZ98" s="456"/>
      <x:c r="IA98" s="456"/>
      <x:c r="IB98" s="456"/>
      <x:c r="IC98" s="456"/>
      <x:c r="ID98" s="456"/>
      <x:c r="IE98" s="456"/>
      <x:c r="IF98" s="456"/>
      <x:c r="IG98" s="456"/>
      <x:c r="IH98" s="456"/>
      <x:c r="II98" s="456"/>
      <x:c r="IJ98" s="456"/>
      <x:c r="IK98" s="456"/>
      <x:c r="IL98" s="456"/>
      <x:c r="IM98" s="456"/>
    </x:row>
    <x:row r="99" spans="1:247" s="457" customFormat="1" ht="17.449999999999999" customHeight="1">
      <x:c r="A99" s="49" t="s">
        <x:v>3456</x:v>
      </x:c>
      <x:c r="B99" s="50" t="s">
        <x:v>4080</x:v>
      </x:c>
      <x:c r="C99" s="50" t="s">
        <x:v>4717</x:v>
      </x:c>
      <x:c r="D99" s="55" t="s">
        <x:v>1817</x:v>
      </x:c>
      <x:c r="E99" s="52">
        <x:v>629</x:v>
      </x:c>
      <x:c r="F99" s="52">
        <x:v>529</x:v>
      </x:c>
      <x:c r="G99" s="53">
        <x:f t="shared" si="2"/>
        <x:v>-100</x:v>
      </x:c>
      <x:c r="H99" s="54" t="s">
        <x:v>7531</x:v>
      </x:c>
      <x:c r="I99" s="456"/>
      <x:c r="J99" s="456"/>
      <x:c r="K99" s="456"/>
      <x:c r="L99" s="456"/>
      <x:c r="M99" s="456"/>
      <x:c r="N99" s="456"/>
      <x:c r="O99" s="456"/>
      <x:c r="P99" s="456"/>
      <x:c r="Q99" s="456"/>
      <x:c r="R99" s="456"/>
      <x:c r="S99" s="456"/>
      <x:c r="T99" s="456"/>
      <x:c r="U99" s="456"/>
      <x:c r="V99" s="456"/>
      <x:c r="W99" s="456"/>
      <x:c r="X99" s="456"/>
      <x:c r="Y99" s="456"/>
      <x:c r="Z99" s="456"/>
      <x:c r="AA99" s="456"/>
      <x:c r="AB99" s="456"/>
      <x:c r="AC99" s="456"/>
      <x:c r="AD99" s="456"/>
      <x:c r="AE99" s="456"/>
      <x:c r="AF99" s="456"/>
      <x:c r="AG99" s="456"/>
      <x:c r="AH99" s="456"/>
      <x:c r="AI99" s="456"/>
      <x:c r="AJ99" s="456"/>
      <x:c r="AK99" s="456"/>
      <x:c r="AL99" s="456"/>
      <x:c r="AM99" s="456"/>
      <x:c r="AN99" s="456"/>
      <x:c r="AO99" s="456"/>
      <x:c r="AP99" s="456"/>
      <x:c r="AQ99" s="456"/>
      <x:c r="AR99" s="456"/>
      <x:c r="AS99" s="456"/>
      <x:c r="AT99" s="456"/>
      <x:c r="AU99" s="456"/>
      <x:c r="AV99" s="456"/>
      <x:c r="AW99" s="456"/>
      <x:c r="AX99" s="456"/>
      <x:c r="AY99" s="456"/>
      <x:c r="AZ99" s="456"/>
      <x:c r="BA99" s="456"/>
      <x:c r="BB99" s="456"/>
      <x:c r="BC99" s="456"/>
      <x:c r="BD99" s="456"/>
      <x:c r="BE99" s="456"/>
      <x:c r="BF99" s="456"/>
      <x:c r="BG99" s="456"/>
      <x:c r="BH99" s="456"/>
      <x:c r="BI99" s="456"/>
      <x:c r="BJ99" s="456"/>
      <x:c r="BK99" s="456"/>
      <x:c r="BL99" s="456"/>
      <x:c r="BM99" s="456"/>
      <x:c r="BN99" s="456"/>
      <x:c r="BO99" s="456"/>
      <x:c r="BP99" s="456"/>
      <x:c r="BQ99" s="456"/>
      <x:c r="BR99" s="456"/>
      <x:c r="BS99" s="456"/>
      <x:c r="BT99" s="456"/>
      <x:c r="BU99" s="456"/>
      <x:c r="BV99" s="456"/>
      <x:c r="BW99" s="456"/>
      <x:c r="BX99" s="456"/>
      <x:c r="BY99" s="456"/>
      <x:c r="BZ99" s="456"/>
      <x:c r="CA99" s="456"/>
      <x:c r="CB99" s="456"/>
      <x:c r="CC99" s="456"/>
      <x:c r="CD99" s="456"/>
      <x:c r="CE99" s="456"/>
      <x:c r="CF99" s="456"/>
      <x:c r="CG99" s="456"/>
      <x:c r="CH99" s="456"/>
      <x:c r="CI99" s="456"/>
      <x:c r="CJ99" s="456"/>
      <x:c r="CK99" s="456"/>
      <x:c r="CL99" s="456"/>
      <x:c r="CM99" s="456"/>
      <x:c r="CN99" s="456"/>
      <x:c r="CO99" s="456"/>
      <x:c r="CP99" s="456"/>
      <x:c r="CQ99" s="456"/>
      <x:c r="CR99" s="456"/>
      <x:c r="CS99" s="456"/>
      <x:c r="CT99" s="456"/>
      <x:c r="CU99" s="456"/>
      <x:c r="CV99" s="456"/>
      <x:c r="CW99" s="456"/>
      <x:c r="CX99" s="456"/>
      <x:c r="CY99" s="456"/>
      <x:c r="CZ99" s="456"/>
      <x:c r="DA99" s="456"/>
      <x:c r="DB99" s="456"/>
      <x:c r="DC99" s="456"/>
      <x:c r="DD99" s="456"/>
      <x:c r="DE99" s="456"/>
      <x:c r="DF99" s="456"/>
      <x:c r="DG99" s="456"/>
      <x:c r="DH99" s="456"/>
      <x:c r="DI99" s="456"/>
      <x:c r="DJ99" s="456"/>
      <x:c r="DK99" s="456"/>
      <x:c r="DL99" s="456"/>
      <x:c r="DM99" s="456"/>
      <x:c r="DN99" s="456"/>
      <x:c r="DO99" s="456"/>
      <x:c r="DP99" s="456"/>
      <x:c r="DQ99" s="456"/>
      <x:c r="DR99" s="456"/>
      <x:c r="DS99" s="456"/>
      <x:c r="DT99" s="456"/>
      <x:c r="DU99" s="456"/>
      <x:c r="DV99" s="456"/>
      <x:c r="DW99" s="456"/>
      <x:c r="DX99" s="456"/>
      <x:c r="DY99" s="456"/>
      <x:c r="DZ99" s="456"/>
      <x:c r="EA99" s="456"/>
      <x:c r="EB99" s="456"/>
      <x:c r="EC99" s="456"/>
      <x:c r="ED99" s="456"/>
      <x:c r="EE99" s="456"/>
      <x:c r="EF99" s="456"/>
      <x:c r="EG99" s="456"/>
      <x:c r="EH99" s="456"/>
      <x:c r="EI99" s="456"/>
      <x:c r="EJ99" s="456"/>
      <x:c r="EK99" s="456"/>
      <x:c r="EL99" s="456"/>
      <x:c r="EM99" s="456"/>
      <x:c r="EN99" s="456"/>
      <x:c r="EO99" s="456"/>
      <x:c r="EP99" s="456"/>
      <x:c r="EQ99" s="456"/>
      <x:c r="ER99" s="456"/>
      <x:c r="ES99" s="456"/>
      <x:c r="ET99" s="456"/>
      <x:c r="EU99" s="456"/>
      <x:c r="EV99" s="456"/>
      <x:c r="EW99" s="456"/>
      <x:c r="EX99" s="456"/>
      <x:c r="EY99" s="456"/>
      <x:c r="EZ99" s="456"/>
      <x:c r="FA99" s="456"/>
      <x:c r="FB99" s="456"/>
      <x:c r="FC99" s="456"/>
      <x:c r="FD99" s="456"/>
      <x:c r="FE99" s="456"/>
      <x:c r="FF99" s="456"/>
      <x:c r="FG99" s="456"/>
      <x:c r="FH99" s="456"/>
      <x:c r="FI99" s="456"/>
      <x:c r="FJ99" s="456"/>
      <x:c r="FK99" s="456"/>
      <x:c r="FL99" s="456"/>
      <x:c r="FM99" s="456"/>
      <x:c r="FN99" s="456"/>
      <x:c r="FO99" s="456"/>
      <x:c r="FP99" s="456"/>
      <x:c r="FQ99" s="456"/>
      <x:c r="FR99" s="456"/>
      <x:c r="FS99" s="456"/>
      <x:c r="FT99" s="456"/>
      <x:c r="FU99" s="456"/>
      <x:c r="FV99" s="456"/>
      <x:c r="FW99" s="456"/>
      <x:c r="FX99" s="456"/>
      <x:c r="FY99" s="456"/>
      <x:c r="FZ99" s="456"/>
      <x:c r="GA99" s="456"/>
      <x:c r="GB99" s="456"/>
      <x:c r="GC99" s="456"/>
      <x:c r="GD99" s="456"/>
      <x:c r="GE99" s="456"/>
      <x:c r="GF99" s="456"/>
      <x:c r="GG99" s="456"/>
      <x:c r="GH99" s="456"/>
      <x:c r="GI99" s="456"/>
      <x:c r="GJ99" s="456"/>
      <x:c r="GK99" s="456"/>
      <x:c r="GL99" s="456"/>
      <x:c r="GM99" s="456"/>
      <x:c r="GN99" s="456"/>
      <x:c r="GO99" s="456"/>
      <x:c r="GP99" s="456"/>
      <x:c r="GQ99" s="456"/>
      <x:c r="GR99" s="456"/>
      <x:c r="GS99" s="456"/>
      <x:c r="GT99" s="456"/>
      <x:c r="GU99" s="456"/>
      <x:c r="GV99" s="456"/>
      <x:c r="GW99" s="456"/>
      <x:c r="GX99" s="456"/>
      <x:c r="GY99" s="456"/>
      <x:c r="GZ99" s="456"/>
      <x:c r="HA99" s="456"/>
      <x:c r="HB99" s="456"/>
      <x:c r="HC99" s="456"/>
      <x:c r="HD99" s="456"/>
      <x:c r="HE99" s="456"/>
      <x:c r="HF99" s="456"/>
      <x:c r="HG99" s="456"/>
      <x:c r="HH99" s="456"/>
      <x:c r="HI99" s="456"/>
      <x:c r="HJ99" s="456"/>
      <x:c r="HK99" s="456"/>
      <x:c r="HL99" s="456"/>
      <x:c r="HM99" s="456"/>
      <x:c r="HN99" s="456"/>
      <x:c r="HO99" s="456"/>
      <x:c r="HP99" s="456"/>
      <x:c r="HQ99" s="456"/>
      <x:c r="HR99" s="456"/>
      <x:c r="HS99" s="456"/>
      <x:c r="HT99" s="456"/>
      <x:c r="HU99" s="456"/>
      <x:c r="HV99" s="456"/>
      <x:c r="HW99" s="456"/>
      <x:c r="HX99" s="456"/>
      <x:c r="HY99" s="456"/>
      <x:c r="HZ99" s="456"/>
      <x:c r="IA99" s="456"/>
      <x:c r="IB99" s="456"/>
      <x:c r="IC99" s="456"/>
      <x:c r="ID99" s="456"/>
      <x:c r="IE99" s="456"/>
      <x:c r="IF99" s="456"/>
      <x:c r="IG99" s="456"/>
      <x:c r="IH99" s="456"/>
      <x:c r="II99" s="456"/>
      <x:c r="IJ99" s="456"/>
      <x:c r="IK99" s="456"/>
      <x:c r="IL99" s="456"/>
      <x:c r="IM99" s="456"/>
    </x:row>
    <x:row r="100" spans="1:247" s="457" customFormat="1" ht="17.449999999999999" customHeight="1">
      <x:c r="A100" s="49" t="s">
        <x:v>4430</x:v>
      </x:c>
      <x:c r="B100" s="50" t="s">
        <x:v>6990</x:v>
      </x:c>
      <x:c r="C100" s="50" t="s">
        <x:v>4869</x:v>
      </x:c>
      <x:c r="D100" s="55" t="s">
        <x:v>6025</x:v>
      </x:c>
      <x:c r="E100" s="52">
        <x:v>1575</x:v>
      </x:c>
      <x:c r="F100" s="52">
        <x:v>1348.5</x:v>
      </x:c>
      <x:c r="G100" s="53">
        <x:f t="shared" si="2"/>
        <x:v>-226.5</x:v>
      </x:c>
      <x:c r="H100" s="54" t="s">
        <x:v>8036</x:v>
      </x:c>
      <x:c r="I100" s="456"/>
      <x:c r="J100" s="456"/>
      <x:c r="K100" s="456"/>
      <x:c r="L100" s="456"/>
      <x:c r="M100" s="456"/>
      <x:c r="N100" s="456"/>
      <x:c r="O100" s="456"/>
      <x:c r="P100" s="456"/>
      <x:c r="Q100" s="456"/>
      <x:c r="R100" s="456"/>
      <x:c r="S100" s="456"/>
      <x:c r="T100" s="456"/>
      <x:c r="U100" s="456"/>
      <x:c r="V100" s="456"/>
      <x:c r="W100" s="456"/>
      <x:c r="X100" s="456"/>
      <x:c r="Y100" s="456"/>
      <x:c r="Z100" s="456"/>
      <x:c r="AA100" s="456"/>
      <x:c r="AB100" s="456"/>
      <x:c r="AC100" s="456"/>
      <x:c r="AD100" s="456"/>
      <x:c r="AE100" s="456"/>
      <x:c r="AF100" s="456"/>
      <x:c r="AG100" s="456"/>
      <x:c r="AH100" s="456"/>
      <x:c r="AI100" s="456"/>
      <x:c r="AJ100" s="456"/>
      <x:c r="AK100" s="456"/>
      <x:c r="AL100" s="456"/>
      <x:c r="AM100" s="456"/>
      <x:c r="AN100" s="456"/>
      <x:c r="AO100" s="456"/>
      <x:c r="AP100" s="456"/>
      <x:c r="AQ100" s="456"/>
      <x:c r="AR100" s="456"/>
      <x:c r="AS100" s="456"/>
      <x:c r="AT100" s="456"/>
      <x:c r="AU100" s="456"/>
      <x:c r="AV100" s="456"/>
      <x:c r="AW100" s="456"/>
      <x:c r="AX100" s="456"/>
      <x:c r="AY100" s="456"/>
      <x:c r="AZ100" s="456"/>
      <x:c r="BA100" s="456"/>
      <x:c r="BB100" s="456"/>
      <x:c r="BC100" s="456"/>
      <x:c r="BD100" s="456"/>
      <x:c r="BE100" s="456"/>
      <x:c r="BF100" s="456"/>
      <x:c r="BG100" s="456"/>
      <x:c r="BH100" s="456"/>
      <x:c r="BI100" s="456"/>
      <x:c r="BJ100" s="456"/>
      <x:c r="BK100" s="456"/>
      <x:c r="BL100" s="456"/>
      <x:c r="BM100" s="456"/>
      <x:c r="BN100" s="456"/>
      <x:c r="BO100" s="456"/>
      <x:c r="BP100" s="456"/>
      <x:c r="BQ100" s="456"/>
      <x:c r="BR100" s="456"/>
      <x:c r="BS100" s="456"/>
      <x:c r="BT100" s="456"/>
      <x:c r="BU100" s="456"/>
      <x:c r="BV100" s="456"/>
      <x:c r="BW100" s="456"/>
      <x:c r="BX100" s="456"/>
      <x:c r="BY100" s="456"/>
      <x:c r="BZ100" s="456"/>
      <x:c r="CA100" s="456"/>
      <x:c r="CB100" s="456"/>
      <x:c r="CC100" s="456"/>
      <x:c r="CD100" s="456"/>
      <x:c r="CE100" s="456"/>
      <x:c r="CF100" s="456"/>
      <x:c r="CG100" s="456"/>
      <x:c r="CH100" s="456"/>
      <x:c r="CI100" s="456"/>
      <x:c r="CJ100" s="456"/>
      <x:c r="CK100" s="456"/>
      <x:c r="CL100" s="456"/>
      <x:c r="CM100" s="456"/>
      <x:c r="CN100" s="456"/>
      <x:c r="CO100" s="456"/>
      <x:c r="CP100" s="456"/>
      <x:c r="CQ100" s="456"/>
      <x:c r="CR100" s="456"/>
      <x:c r="CS100" s="456"/>
      <x:c r="CT100" s="456"/>
      <x:c r="CU100" s="456"/>
      <x:c r="CV100" s="456"/>
      <x:c r="CW100" s="456"/>
      <x:c r="CX100" s="456"/>
      <x:c r="CY100" s="456"/>
      <x:c r="CZ100" s="456"/>
      <x:c r="DA100" s="456"/>
      <x:c r="DB100" s="456"/>
      <x:c r="DC100" s="456"/>
      <x:c r="DD100" s="456"/>
      <x:c r="DE100" s="456"/>
      <x:c r="DF100" s="456"/>
      <x:c r="DG100" s="456"/>
      <x:c r="DH100" s="456"/>
      <x:c r="DI100" s="456"/>
      <x:c r="DJ100" s="456"/>
      <x:c r="DK100" s="456"/>
      <x:c r="DL100" s="456"/>
      <x:c r="DM100" s="456"/>
      <x:c r="DN100" s="456"/>
      <x:c r="DO100" s="456"/>
      <x:c r="DP100" s="456"/>
      <x:c r="DQ100" s="456"/>
      <x:c r="DR100" s="456"/>
      <x:c r="DS100" s="456"/>
      <x:c r="DT100" s="456"/>
      <x:c r="DU100" s="456"/>
      <x:c r="DV100" s="456"/>
      <x:c r="DW100" s="456"/>
      <x:c r="DX100" s="456"/>
      <x:c r="DY100" s="456"/>
      <x:c r="DZ100" s="456"/>
      <x:c r="EA100" s="456"/>
      <x:c r="EB100" s="456"/>
      <x:c r="EC100" s="456"/>
      <x:c r="ED100" s="456"/>
      <x:c r="EE100" s="456"/>
      <x:c r="EF100" s="456"/>
      <x:c r="EG100" s="456"/>
      <x:c r="EH100" s="456"/>
      <x:c r="EI100" s="456"/>
      <x:c r="EJ100" s="456"/>
      <x:c r="EK100" s="456"/>
      <x:c r="EL100" s="456"/>
      <x:c r="EM100" s="456"/>
      <x:c r="EN100" s="456"/>
      <x:c r="EO100" s="456"/>
      <x:c r="EP100" s="456"/>
      <x:c r="EQ100" s="456"/>
      <x:c r="ER100" s="456"/>
      <x:c r="ES100" s="456"/>
      <x:c r="ET100" s="456"/>
      <x:c r="EU100" s="456"/>
      <x:c r="EV100" s="456"/>
      <x:c r="EW100" s="456"/>
      <x:c r="EX100" s="456"/>
      <x:c r="EY100" s="456"/>
      <x:c r="EZ100" s="456"/>
      <x:c r="FA100" s="456"/>
      <x:c r="FB100" s="456"/>
      <x:c r="FC100" s="456"/>
      <x:c r="FD100" s="456"/>
      <x:c r="FE100" s="456"/>
      <x:c r="FF100" s="456"/>
      <x:c r="FG100" s="456"/>
      <x:c r="FH100" s="456"/>
      <x:c r="FI100" s="456"/>
      <x:c r="FJ100" s="456"/>
      <x:c r="FK100" s="456"/>
      <x:c r="FL100" s="456"/>
      <x:c r="FM100" s="456"/>
      <x:c r="FN100" s="456"/>
      <x:c r="FO100" s="456"/>
      <x:c r="FP100" s="456"/>
      <x:c r="FQ100" s="456"/>
      <x:c r="FR100" s="456"/>
      <x:c r="FS100" s="456"/>
      <x:c r="FT100" s="456"/>
      <x:c r="FU100" s="456"/>
      <x:c r="FV100" s="456"/>
      <x:c r="FW100" s="456"/>
      <x:c r="FX100" s="456"/>
      <x:c r="FY100" s="456"/>
      <x:c r="FZ100" s="456"/>
      <x:c r="GA100" s="456"/>
      <x:c r="GB100" s="456"/>
      <x:c r="GC100" s="456"/>
      <x:c r="GD100" s="456"/>
      <x:c r="GE100" s="456"/>
      <x:c r="GF100" s="456"/>
      <x:c r="GG100" s="456"/>
      <x:c r="GH100" s="456"/>
      <x:c r="GI100" s="456"/>
      <x:c r="GJ100" s="456"/>
      <x:c r="GK100" s="456"/>
      <x:c r="GL100" s="456"/>
      <x:c r="GM100" s="456"/>
      <x:c r="GN100" s="456"/>
      <x:c r="GO100" s="456"/>
      <x:c r="GP100" s="456"/>
      <x:c r="GQ100" s="456"/>
      <x:c r="GR100" s="456"/>
      <x:c r="GS100" s="456"/>
      <x:c r="GT100" s="456"/>
      <x:c r="GU100" s="456"/>
      <x:c r="GV100" s="456"/>
      <x:c r="GW100" s="456"/>
      <x:c r="GX100" s="456"/>
      <x:c r="GY100" s="456"/>
      <x:c r="GZ100" s="456"/>
      <x:c r="HA100" s="456"/>
      <x:c r="HB100" s="456"/>
      <x:c r="HC100" s="456"/>
      <x:c r="HD100" s="456"/>
      <x:c r="HE100" s="456"/>
      <x:c r="HF100" s="456"/>
      <x:c r="HG100" s="456"/>
      <x:c r="HH100" s="456"/>
      <x:c r="HI100" s="456"/>
      <x:c r="HJ100" s="456"/>
      <x:c r="HK100" s="456"/>
      <x:c r="HL100" s="456"/>
      <x:c r="HM100" s="456"/>
      <x:c r="HN100" s="456"/>
      <x:c r="HO100" s="456"/>
      <x:c r="HP100" s="456"/>
      <x:c r="HQ100" s="456"/>
      <x:c r="HR100" s="456"/>
      <x:c r="HS100" s="456"/>
      <x:c r="HT100" s="456"/>
      <x:c r="HU100" s="456"/>
      <x:c r="HV100" s="456"/>
      <x:c r="HW100" s="456"/>
      <x:c r="HX100" s="456"/>
      <x:c r="HY100" s="456"/>
      <x:c r="HZ100" s="456"/>
      <x:c r="IA100" s="456"/>
      <x:c r="IB100" s="456"/>
      <x:c r="IC100" s="456"/>
      <x:c r="ID100" s="456"/>
      <x:c r="IE100" s="456"/>
      <x:c r="IF100" s="456"/>
      <x:c r="IG100" s="456"/>
      <x:c r="IH100" s="456"/>
      <x:c r="II100" s="456"/>
      <x:c r="IJ100" s="456"/>
      <x:c r="IK100" s="456"/>
      <x:c r="IL100" s="456"/>
      <x:c r="IM100" s="456"/>
    </x:row>
    <x:row r="101" spans="1:247" s="457" customFormat="1" ht="17.449999999999999" customHeight="1">
      <x:c r="A101" s="49" t="s">
        <x:v>4430</x:v>
      </x:c>
      <x:c r="B101" s="50" t="s">
        <x:v>6990</x:v>
      </x:c>
      <x:c r="C101" s="50" t="s">
        <x:v>4869</x:v>
      </x:c>
      <x:c r="D101" s="55" t="s">
        <x:v>1814</x:v>
      </x:c>
      <x:c r="E101" s="52">
        <x:v>1575</x:v>
      </x:c>
      <x:c r="F101" s="52">
        <x:v>1348.5</x:v>
      </x:c>
      <x:c r="G101" s="53">
        <x:f t="shared" si="2"/>
        <x:v>-226.5</x:v>
      </x:c>
      <x:c r="H101" s="54" t="s">
        <x:v>8036</x:v>
      </x:c>
      <x:c r="I101" s="456"/>
      <x:c r="J101" s="456"/>
      <x:c r="K101" s="456"/>
      <x:c r="L101" s="456"/>
      <x:c r="M101" s="456"/>
      <x:c r="N101" s="456"/>
      <x:c r="O101" s="456"/>
      <x:c r="P101" s="456"/>
      <x:c r="Q101" s="456"/>
      <x:c r="R101" s="456"/>
      <x:c r="S101" s="456"/>
      <x:c r="T101" s="456"/>
      <x:c r="U101" s="456"/>
      <x:c r="V101" s="456"/>
      <x:c r="W101" s="456"/>
      <x:c r="X101" s="456"/>
      <x:c r="Y101" s="456"/>
      <x:c r="Z101" s="456"/>
      <x:c r="AA101" s="456"/>
      <x:c r="AB101" s="456"/>
      <x:c r="AC101" s="456"/>
      <x:c r="AD101" s="456"/>
      <x:c r="AE101" s="456"/>
      <x:c r="AF101" s="456"/>
      <x:c r="AG101" s="456"/>
      <x:c r="AH101" s="456"/>
      <x:c r="AI101" s="456"/>
      <x:c r="AJ101" s="456"/>
      <x:c r="AK101" s="456"/>
      <x:c r="AL101" s="456"/>
      <x:c r="AM101" s="456"/>
      <x:c r="AN101" s="456"/>
      <x:c r="AO101" s="456"/>
      <x:c r="AP101" s="456"/>
      <x:c r="AQ101" s="456"/>
      <x:c r="AR101" s="456"/>
      <x:c r="AS101" s="456"/>
      <x:c r="AT101" s="456"/>
      <x:c r="AU101" s="456"/>
      <x:c r="AV101" s="456"/>
      <x:c r="AW101" s="456"/>
      <x:c r="AX101" s="456"/>
      <x:c r="AY101" s="456"/>
      <x:c r="AZ101" s="456"/>
      <x:c r="BA101" s="456"/>
      <x:c r="BB101" s="456"/>
      <x:c r="BC101" s="456"/>
      <x:c r="BD101" s="456"/>
      <x:c r="BE101" s="456"/>
      <x:c r="BF101" s="456"/>
      <x:c r="BG101" s="456"/>
      <x:c r="BH101" s="456"/>
      <x:c r="BI101" s="456"/>
      <x:c r="BJ101" s="456"/>
      <x:c r="BK101" s="456"/>
      <x:c r="BL101" s="456"/>
      <x:c r="BM101" s="456"/>
      <x:c r="BN101" s="456"/>
      <x:c r="BO101" s="456"/>
      <x:c r="BP101" s="456"/>
      <x:c r="BQ101" s="456"/>
      <x:c r="BR101" s="456"/>
      <x:c r="BS101" s="456"/>
      <x:c r="BT101" s="456"/>
      <x:c r="BU101" s="456"/>
      <x:c r="BV101" s="456"/>
      <x:c r="BW101" s="456"/>
      <x:c r="BX101" s="456"/>
      <x:c r="BY101" s="456"/>
      <x:c r="BZ101" s="456"/>
      <x:c r="CA101" s="456"/>
      <x:c r="CB101" s="456"/>
      <x:c r="CC101" s="456"/>
      <x:c r="CD101" s="456"/>
      <x:c r="CE101" s="456"/>
      <x:c r="CF101" s="456"/>
      <x:c r="CG101" s="456"/>
      <x:c r="CH101" s="456"/>
      <x:c r="CI101" s="456"/>
      <x:c r="CJ101" s="456"/>
      <x:c r="CK101" s="456"/>
      <x:c r="CL101" s="456"/>
      <x:c r="CM101" s="456"/>
      <x:c r="CN101" s="456"/>
      <x:c r="CO101" s="456"/>
      <x:c r="CP101" s="456"/>
      <x:c r="CQ101" s="456"/>
      <x:c r="CR101" s="456"/>
      <x:c r="CS101" s="456"/>
      <x:c r="CT101" s="456"/>
      <x:c r="CU101" s="456"/>
      <x:c r="CV101" s="456"/>
      <x:c r="CW101" s="456"/>
      <x:c r="CX101" s="456"/>
      <x:c r="CY101" s="456"/>
      <x:c r="CZ101" s="456"/>
      <x:c r="DA101" s="456"/>
      <x:c r="DB101" s="456"/>
      <x:c r="DC101" s="456"/>
      <x:c r="DD101" s="456"/>
      <x:c r="DE101" s="456"/>
      <x:c r="DF101" s="456"/>
      <x:c r="DG101" s="456"/>
      <x:c r="DH101" s="456"/>
      <x:c r="DI101" s="456"/>
      <x:c r="DJ101" s="456"/>
      <x:c r="DK101" s="456"/>
      <x:c r="DL101" s="456"/>
      <x:c r="DM101" s="456"/>
      <x:c r="DN101" s="456"/>
      <x:c r="DO101" s="456"/>
      <x:c r="DP101" s="456"/>
      <x:c r="DQ101" s="456"/>
      <x:c r="DR101" s="456"/>
      <x:c r="DS101" s="456"/>
      <x:c r="DT101" s="456"/>
      <x:c r="DU101" s="456"/>
      <x:c r="DV101" s="456"/>
      <x:c r="DW101" s="456"/>
      <x:c r="DX101" s="456"/>
      <x:c r="DY101" s="456"/>
      <x:c r="DZ101" s="456"/>
      <x:c r="EA101" s="456"/>
      <x:c r="EB101" s="456"/>
      <x:c r="EC101" s="456"/>
      <x:c r="ED101" s="456"/>
      <x:c r="EE101" s="456"/>
      <x:c r="EF101" s="456"/>
      <x:c r="EG101" s="456"/>
      <x:c r="EH101" s="456"/>
      <x:c r="EI101" s="456"/>
      <x:c r="EJ101" s="456"/>
      <x:c r="EK101" s="456"/>
      <x:c r="EL101" s="456"/>
      <x:c r="EM101" s="456"/>
      <x:c r="EN101" s="456"/>
      <x:c r="EO101" s="456"/>
      <x:c r="EP101" s="456"/>
      <x:c r="EQ101" s="456"/>
      <x:c r="ER101" s="456"/>
      <x:c r="ES101" s="456"/>
      <x:c r="ET101" s="456"/>
      <x:c r="EU101" s="456"/>
      <x:c r="EV101" s="456"/>
      <x:c r="EW101" s="456"/>
      <x:c r="EX101" s="456"/>
      <x:c r="EY101" s="456"/>
      <x:c r="EZ101" s="456"/>
      <x:c r="FA101" s="456"/>
      <x:c r="FB101" s="456"/>
      <x:c r="FC101" s="456"/>
      <x:c r="FD101" s="456"/>
      <x:c r="FE101" s="456"/>
      <x:c r="FF101" s="456"/>
      <x:c r="FG101" s="456"/>
      <x:c r="FH101" s="456"/>
      <x:c r="FI101" s="456"/>
      <x:c r="FJ101" s="456"/>
      <x:c r="FK101" s="456"/>
      <x:c r="FL101" s="456"/>
      <x:c r="FM101" s="456"/>
      <x:c r="FN101" s="456"/>
      <x:c r="FO101" s="456"/>
      <x:c r="FP101" s="456"/>
      <x:c r="FQ101" s="456"/>
      <x:c r="FR101" s="456"/>
      <x:c r="FS101" s="456"/>
      <x:c r="FT101" s="456"/>
      <x:c r="FU101" s="456"/>
      <x:c r="FV101" s="456"/>
      <x:c r="FW101" s="456"/>
      <x:c r="FX101" s="456"/>
      <x:c r="FY101" s="456"/>
      <x:c r="FZ101" s="456"/>
      <x:c r="GA101" s="456"/>
      <x:c r="GB101" s="456"/>
      <x:c r="GC101" s="456"/>
      <x:c r="GD101" s="456"/>
      <x:c r="GE101" s="456"/>
      <x:c r="GF101" s="456"/>
      <x:c r="GG101" s="456"/>
      <x:c r="GH101" s="456"/>
      <x:c r="GI101" s="456"/>
      <x:c r="GJ101" s="456"/>
      <x:c r="GK101" s="456"/>
      <x:c r="GL101" s="456"/>
      <x:c r="GM101" s="456"/>
      <x:c r="GN101" s="456"/>
      <x:c r="GO101" s="456"/>
      <x:c r="GP101" s="456"/>
      <x:c r="GQ101" s="456"/>
      <x:c r="GR101" s="456"/>
      <x:c r="GS101" s="456"/>
      <x:c r="GT101" s="456"/>
      <x:c r="GU101" s="456"/>
      <x:c r="GV101" s="456"/>
      <x:c r="GW101" s="456"/>
      <x:c r="GX101" s="456"/>
      <x:c r="GY101" s="456"/>
      <x:c r="GZ101" s="456"/>
      <x:c r="HA101" s="456"/>
      <x:c r="HB101" s="456"/>
      <x:c r="HC101" s="456"/>
      <x:c r="HD101" s="456"/>
      <x:c r="HE101" s="456"/>
      <x:c r="HF101" s="456"/>
      <x:c r="HG101" s="456"/>
      <x:c r="HH101" s="456"/>
      <x:c r="HI101" s="456"/>
      <x:c r="HJ101" s="456"/>
      <x:c r="HK101" s="456"/>
      <x:c r="HL101" s="456"/>
      <x:c r="HM101" s="456"/>
      <x:c r="HN101" s="456"/>
      <x:c r="HO101" s="456"/>
      <x:c r="HP101" s="456"/>
      <x:c r="HQ101" s="456"/>
      <x:c r="HR101" s="456"/>
      <x:c r="HS101" s="456"/>
      <x:c r="HT101" s="456"/>
      <x:c r="HU101" s="456"/>
      <x:c r="HV101" s="456"/>
      <x:c r="HW101" s="456"/>
      <x:c r="HX101" s="456"/>
      <x:c r="HY101" s="456"/>
      <x:c r="HZ101" s="456"/>
      <x:c r="IA101" s="456"/>
      <x:c r="IB101" s="456"/>
      <x:c r="IC101" s="456"/>
      <x:c r="ID101" s="456"/>
      <x:c r="IE101" s="456"/>
      <x:c r="IF101" s="456"/>
      <x:c r="IG101" s="456"/>
      <x:c r="IH101" s="456"/>
      <x:c r="II101" s="456"/>
      <x:c r="IJ101" s="456"/>
      <x:c r="IK101" s="456"/>
      <x:c r="IL101" s="456"/>
      <x:c r="IM101" s="456"/>
    </x:row>
    <x:row r="102" spans="1:247" s="457" customFormat="1" ht="17.449999999999999" customHeight="1">
      <x:c r="A102" s="49" t="s">
        <x:v>7885</x:v>
      </x:c>
      <x:c r="B102" s="50" t="s">
        <x:v>3550</x:v>
      </x:c>
      <x:c r="C102" s="50" t="s">
        <x:v>4935</x:v>
      </x:c>
      <x:c r="D102" s="51" t="s">
        <x:v>1707</x:v>
      </x:c>
      <x:c r="E102" s="52">
        <x:v>2956928</x:v>
      </x:c>
      <x:c r="F102" s="52">
        <x:v>2921452</x:v>
      </x:c>
      <x:c r="G102" s="53">
        <x:f t="shared" si="2"/>
        <x:v>-35476</x:v>
      </x:c>
      <x:c r="H102" s="54" t="s">
        <x:v>2621</x:v>
      </x:c>
      <x:c r="I102" s="456"/>
      <x:c r="J102" s="456"/>
      <x:c r="K102" s="456"/>
      <x:c r="L102" s="456"/>
      <x:c r="M102" s="456"/>
      <x:c r="N102" s="456"/>
      <x:c r="O102" s="456"/>
      <x:c r="P102" s="456"/>
      <x:c r="Q102" s="456"/>
      <x:c r="R102" s="456"/>
      <x:c r="S102" s="456"/>
      <x:c r="T102" s="456"/>
      <x:c r="U102" s="456"/>
      <x:c r="V102" s="456"/>
      <x:c r="W102" s="456"/>
      <x:c r="X102" s="456"/>
      <x:c r="Y102" s="456"/>
      <x:c r="Z102" s="456"/>
      <x:c r="AA102" s="456"/>
      <x:c r="AB102" s="456"/>
      <x:c r="AC102" s="456"/>
      <x:c r="AD102" s="456"/>
      <x:c r="AE102" s="456"/>
      <x:c r="AF102" s="456"/>
      <x:c r="AG102" s="456"/>
      <x:c r="AH102" s="456"/>
      <x:c r="AI102" s="456"/>
      <x:c r="AJ102" s="456"/>
      <x:c r="AK102" s="456"/>
      <x:c r="AL102" s="456"/>
      <x:c r="AM102" s="456"/>
      <x:c r="AN102" s="456"/>
      <x:c r="AO102" s="456"/>
      <x:c r="AP102" s="456"/>
      <x:c r="AQ102" s="456"/>
      <x:c r="AR102" s="456"/>
      <x:c r="AS102" s="456"/>
      <x:c r="AT102" s="456"/>
      <x:c r="AU102" s="456"/>
      <x:c r="AV102" s="456"/>
      <x:c r="AW102" s="456"/>
      <x:c r="AX102" s="456"/>
      <x:c r="AY102" s="456"/>
      <x:c r="AZ102" s="456"/>
      <x:c r="BA102" s="456"/>
      <x:c r="BB102" s="456"/>
      <x:c r="BC102" s="456"/>
      <x:c r="BD102" s="456"/>
      <x:c r="BE102" s="456"/>
      <x:c r="BF102" s="456"/>
      <x:c r="BG102" s="456"/>
      <x:c r="BH102" s="456"/>
      <x:c r="BI102" s="456"/>
      <x:c r="BJ102" s="456"/>
      <x:c r="BK102" s="456"/>
      <x:c r="BL102" s="456"/>
      <x:c r="BM102" s="456"/>
      <x:c r="BN102" s="456"/>
      <x:c r="BO102" s="456"/>
      <x:c r="BP102" s="456"/>
      <x:c r="BQ102" s="456"/>
      <x:c r="BR102" s="456"/>
      <x:c r="BS102" s="456"/>
      <x:c r="BT102" s="456"/>
      <x:c r="BU102" s="456"/>
      <x:c r="BV102" s="456"/>
      <x:c r="BW102" s="456"/>
      <x:c r="BX102" s="456"/>
      <x:c r="BY102" s="456"/>
      <x:c r="BZ102" s="456"/>
      <x:c r="CA102" s="456"/>
      <x:c r="CB102" s="456"/>
      <x:c r="CC102" s="456"/>
      <x:c r="CD102" s="456"/>
      <x:c r="CE102" s="456"/>
      <x:c r="CF102" s="456"/>
      <x:c r="CG102" s="456"/>
      <x:c r="CH102" s="456"/>
      <x:c r="CI102" s="456"/>
      <x:c r="CJ102" s="456"/>
      <x:c r="CK102" s="456"/>
      <x:c r="CL102" s="456"/>
      <x:c r="CM102" s="456"/>
      <x:c r="CN102" s="456"/>
      <x:c r="CO102" s="456"/>
      <x:c r="CP102" s="456"/>
      <x:c r="CQ102" s="456"/>
      <x:c r="CR102" s="456"/>
      <x:c r="CS102" s="456"/>
      <x:c r="CT102" s="456"/>
      <x:c r="CU102" s="456"/>
      <x:c r="CV102" s="456"/>
      <x:c r="CW102" s="456"/>
      <x:c r="CX102" s="456"/>
      <x:c r="CY102" s="456"/>
      <x:c r="CZ102" s="456"/>
      <x:c r="DA102" s="456"/>
      <x:c r="DB102" s="456"/>
      <x:c r="DC102" s="456"/>
      <x:c r="DD102" s="456"/>
      <x:c r="DE102" s="456"/>
      <x:c r="DF102" s="456"/>
      <x:c r="DG102" s="456"/>
      <x:c r="DH102" s="456"/>
      <x:c r="DI102" s="456"/>
      <x:c r="DJ102" s="456"/>
      <x:c r="DK102" s="456"/>
      <x:c r="DL102" s="456"/>
      <x:c r="DM102" s="456"/>
      <x:c r="DN102" s="456"/>
      <x:c r="DO102" s="456"/>
      <x:c r="DP102" s="456"/>
      <x:c r="DQ102" s="456"/>
      <x:c r="DR102" s="456"/>
      <x:c r="DS102" s="456"/>
      <x:c r="DT102" s="456"/>
      <x:c r="DU102" s="456"/>
      <x:c r="DV102" s="456"/>
      <x:c r="DW102" s="456"/>
      <x:c r="DX102" s="456"/>
      <x:c r="DY102" s="456"/>
      <x:c r="DZ102" s="456"/>
      <x:c r="EA102" s="456"/>
      <x:c r="EB102" s="456"/>
      <x:c r="EC102" s="456"/>
      <x:c r="ED102" s="456"/>
      <x:c r="EE102" s="456"/>
      <x:c r="EF102" s="456"/>
      <x:c r="EG102" s="456"/>
      <x:c r="EH102" s="456"/>
      <x:c r="EI102" s="456"/>
      <x:c r="EJ102" s="456"/>
      <x:c r="EK102" s="456"/>
      <x:c r="EL102" s="456"/>
      <x:c r="EM102" s="456"/>
      <x:c r="EN102" s="456"/>
      <x:c r="EO102" s="456"/>
      <x:c r="EP102" s="456"/>
      <x:c r="EQ102" s="456"/>
      <x:c r="ER102" s="456"/>
      <x:c r="ES102" s="456"/>
      <x:c r="ET102" s="456"/>
      <x:c r="EU102" s="456"/>
      <x:c r="EV102" s="456"/>
      <x:c r="EW102" s="456"/>
      <x:c r="EX102" s="456"/>
      <x:c r="EY102" s="456"/>
      <x:c r="EZ102" s="456"/>
      <x:c r="FA102" s="456"/>
      <x:c r="FB102" s="456"/>
      <x:c r="FC102" s="456"/>
      <x:c r="FD102" s="456"/>
      <x:c r="FE102" s="456"/>
      <x:c r="FF102" s="456"/>
      <x:c r="FG102" s="456"/>
      <x:c r="FH102" s="456"/>
      <x:c r="FI102" s="456"/>
      <x:c r="FJ102" s="456"/>
      <x:c r="FK102" s="456"/>
      <x:c r="FL102" s="456"/>
      <x:c r="FM102" s="456"/>
      <x:c r="FN102" s="456"/>
      <x:c r="FO102" s="456"/>
      <x:c r="FP102" s="456"/>
      <x:c r="FQ102" s="456"/>
      <x:c r="FR102" s="456"/>
      <x:c r="FS102" s="456"/>
      <x:c r="FT102" s="456"/>
      <x:c r="FU102" s="456"/>
      <x:c r="FV102" s="456"/>
      <x:c r="FW102" s="456"/>
      <x:c r="FX102" s="456"/>
      <x:c r="FY102" s="456"/>
      <x:c r="FZ102" s="456"/>
      <x:c r="GA102" s="456"/>
      <x:c r="GB102" s="456"/>
      <x:c r="GC102" s="456"/>
      <x:c r="GD102" s="456"/>
      <x:c r="GE102" s="456"/>
      <x:c r="GF102" s="456"/>
      <x:c r="GG102" s="456"/>
      <x:c r="GH102" s="456"/>
      <x:c r="GI102" s="456"/>
      <x:c r="GJ102" s="456"/>
      <x:c r="GK102" s="456"/>
      <x:c r="GL102" s="456"/>
      <x:c r="GM102" s="456"/>
      <x:c r="GN102" s="456"/>
      <x:c r="GO102" s="456"/>
      <x:c r="GP102" s="456"/>
      <x:c r="GQ102" s="456"/>
      <x:c r="GR102" s="456"/>
      <x:c r="GS102" s="456"/>
      <x:c r="GT102" s="456"/>
      <x:c r="GU102" s="456"/>
      <x:c r="GV102" s="456"/>
      <x:c r="GW102" s="456"/>
      <x:c r="GX102" s="456"/>
      <x:c r="GY102" s="456"/>
      <x:c r="GZ102" s="456"/>
      <x:c r="HA102" s="456"/>
      <x:c r="HB102" s="456"/>
      <x:c r="HC102" s="456"/>
      <x:c r="HD102" s="456"/>
      <x:c r="HE102" s="456"/>
      <x:c r="HF102" s="456"/>
      <x:c r="HG102" s="456"/>
      <x:c r="HH102" s="456"/>
      <x:c r="HI102" s="456"/>
      <x:c r="HJ102" s="456"/>
      <x:c r="HK102" s="456"/>
      <x:c r="HL102" s="456"/>
      <x:c r="HM102" s="456"/>
      <x:c r="HN102" s="456"/>
      <x:c r="HO102" s="456"/>
      <x:c r="HP102" s="456"/>
      <x:c r="HQ102" s="456"/>
      <x:c r="HR102" s="456"/>
      <x:c r="HS102" s="456"/>
      <x:c r="HT102" s="456"/>
      <x:c r="HU102" s="456"/>
      <x:c r="HV102" s="456"/>
      <x:c r="HW102" s="456"/>
      <x:c r="HX102" s="456"/>
      <x:c r="HY102" s="456"/>
      <x:c r="HZ102" s="456"/>
      <x:c r="IA102" s="456"/>
      <x:c r="IB102" s="456"/>
      <x:c r="IC102" s="456"/>
      <x:c r="ID102" s="456"/>
      <x:c r="IE102" s="456"/>
      <x:c r="IF102" s="456"/>
      <x:c r="IG102" s="456"/>
      <x:c r="IH102" s="456"/>
      <x:c r="II102" s="456"/>
      <x:c r="IJ102" s="456"/>
      <x:c r="IK102" s="456"/>
      <x:c r="IL102" s="456"/>
      <x:c r="IM102" s="456"/>
    </x:row>
    <x:row r="103" spans="1:247" s="457" customFormat="1" ht="17.449999999999999" customHeight="1">
      <x:c r="A103" s="49" t="s">
        <x:v>4384</x:v>
      </x:c>
      <x:c r="B103" s="50" t="s">
        <x:v>4123</x:v>
      </x:c>
      <x:c r="C103" s="50" t="s">
        <x:v>5555</x:v>
      </x:c>
      <x:c r="D103" s="55" t="s">
        <x:v>4085</x:v>
      </x:c>
      <x:c r="E103" s="52">
        <x:v>8838.8999999999996</x:v>
      </x:c>
      <x:c r="F103" s="52">
        <x:v>8838.8999999999996</x:v>
      </x:c>
      <x:c r="G103" s="53">
        <x:f t="shared" si="2"/>
        <x:v>0</x:v>
      </x:c>
      <x:c r="H103" s="54" t="s">
        <x:v>1902</x:v>
      </x:c>
      <x:c r="I103" s="456"/>
      <x:c r="J103" s="456"/>
      <x:c r="K103" s="456"/>
      <x:c r="L103" s="456"/>
      <x:c r="M103" s="456"/>
      <x:c r="N103" s="456"/>
      <x:c r="O103" s="456"/>
      <x:c r="P103" s="456"/>
      <x:c r="Q103" s="456"/>
      <x:c r="R103" s="456"/>
      <x:c r="S103" s="456"/>
      <x:c r="T103" s="456"/>
      <x:c r="U103" s="456"/>
      <x:c r="V103" s="456"/>
      <x:c r="W103" s="456"/>
      <x:c r="X103" s="456"/>
      <x:c r="Y103" s="456"/>
      <x:c r="Z103" s="456"/>
      <x:c r="AA103" s="456"/>
      <x:c r="AB103" s="456"/>
      <x:c r="AC103" s="456"/>
      <x:c r="AD103" s="456"/>
      <x:c r="AE103" s="456"/>
      <x:c r="AF103" s="456"/>
      <x:c r="AG103" s="456"/>
      <x:c r="AH103" s="456"/>
      <x:c r="AI103" s="456"/>
      <x:c r="AJ103" s="456"/>
      <x:c r="AK103" s="456"/>
      <x:c r="AL103" s="456"/>
      <x:c r="AM103" s="456"/>
      <x:c r="AN103" s="456"/>
      <x:c r="AO103" s="456"/>
      <x:c r="AP103" s="456"/>
      <x:c r="AQ103" s="456"/>
      <x:c r="AR103" s="456"/>
      <x:c r="AS103" s="456"/>
      <x:c r="AT103" s="456"/>
      <x:c r="AU103" s="456"/>
      <x:c r="AV103" s="456"/>
      <x:c r="AW103" s="456"/>
      <x:c r="AX103" s="456"/>
      <x:c r="AY103" s="456"/>
      <x:c r="AZ103" s="456"/>
      <x:c r="BA103" s="456"/>
      <x:c r="BB103" s="456"/>
      <x:c r="BC103" s="456"/>
      <x:c r="BD103" s="456"/>
      <x:c r="BE103" s="456"/>
      <x:c r="BF103" s="456"/>
      <x:c r="BG103" s="456"/>
      <x:c r="BH103" s="456"/>
      <x:c r="BI103" s="456"/>
      <x:c r="BJ103" s="456"/>
      <x:c r="BK103" s="456"/>
      <x:c r="BL103" s="456"/>
      <x:c r="BM103" s="456"/>
      <x:c r="BN103" s="456"/>
      <x:c r="BO103" s="456"/>
      <x:c r="BP103" s="456"/>
      <x:c r="BQ103" s="456"/>
      <x:c r="BR103" s="456"/>
      <x:c r="BS103" s="456"/>
      <x:c r="BT103" s="456"/>
      <x:c r="BU103" s="456"/>
      <x:c r="BV103" s="456"/>
      <x:c r="BW103" s="456"/>
      <x:c r="BX103" s="456"/>
      <x:c r="BY103" s="456"/>
      <x:c r="BZ103" s="456"/>
      <x:c r="CA103" s="456"/>
      <x:c r="CB103" s="456"/>
      <x:c r="CC103" s="456"/>
      <x:c r="CD103" s="456"/>
      <x:c r="CE103" s="456"/>
      <x:c r="CF103" s="456"/>
      <x:c r="CG103" s="456"/>
      <x:c r="CH103" s="456"/>
      <x:c r="CI103" s="456"/>
      <x:c r="CJ103" s="456"/>
      <x:c r="CK103" s="456"/>
      <x:c r="CL103" s="456"/>
      <x:c r="CM103" s="456"/>
      <x:c r="CN103" s="456"/>
      <x:c r="CO103" s="456"/>
      <x:c r="CP103" s="456"/>
      <x:c r="CQ103" s="456"/>
      <x:c r="CR103" s="456"/>
      <x:c r="CS103" s="456"/>
      <x:c r="CT103" s="456"/>
      <x:c r="CU103" s="456"/>
      <x:c r="CV103" s="456"/>
      <x:c r="CW103" s="456"/>
      <x:c r="CX103" s="456"/>
      <x:c r="CY103" s="456"/>
      <x:c r="CZ103" s="456"/>
      <x:c r="DA103" s="456"/>
      <x:c r="DB103" s="456"/>
      <x:c r="DC103" s="456"/>
      <x:c r="DD103" s="456"/>
      <x:c r="DE103" s="456"/>
      <x:c r="DF103" s="456"/>
      <x:c r="DG103" s="456"/>
      <x:c r="DH103" s="456"/>
      <x:c r="DI103" s="456"/>
      <x:c r="DJ103" s="456"/>
      <x:c r="DK103" s="456"/>
      <x:c r="DL103" s="456"/>
      <x:c r="DM103" s="456"/>
      <x:c r="DN103" s="456"/>
      <x:c r="DO103" s="456"/>
      <x:c r="DP103" s="456"/>
      <x:c r="DQ103" s="456"/>
      <x:c r="DR103" s="456"/>
      <x:c r="DS103" s="456"/>
      <x:c r="DT103" s="456"/>
      <x:c r="DU103" s="456"/>
      <x:c r="DV103" s="456"/>
      <x:c r="DW103" s="456"/>
      <x:c r="DX103" s="456"/>
      <x:c r="DY103" s="456"/>
      <x:c r="DZ103" s="456"/>
      <x:c r="EA103" s="456"/>
      <x:c r="EB103" s="456"/>
      <x:c r="EC103" s="456"/>
      <x:c r="ED103" s="456"/>
      <x:c r="EE103" s="456"/>
      <x:c r="EF103" s="456"/>
      <x:c r="EG103" s="456"/>
      <x:c r="EH103" s="456"/>
      <x:c r="EI103" s="456"/>
      <x:c r="EJ103" s="456"/>
      <x:c r="EK103" s="456"/>
      <x:c r="EL103" s="456"/>
      <x:c r="EM103" s="456"/>
      <x:c r="EN103" s="456"/>
      <x:c r="EO103" s="456"/>
      <x:c r="EP103" s="456"/>
      <x:c r="EQ103" s="456"/>
      <x:c r="ER103" s="456"/>
      <x:c r="ES103" s="456"/>
      <x:c r="ET103" s="456"/>
      <x:c r="EU103" s="456"/>
      <x:c r="EV103" s="456"/>
      <x:c r="EW103" s="456"/>
      <x:c r="EX103" s="456"/>
      <x:c r="EY103" s="456"/>
      <x:c r="EZ103" s="456"/>
      <x:c r="FA103" s="456"/>
      <x:c r="FB103" s="456"/>
      <x:c r="FC103" s="456"/>
      <x:c r="FD103" s="456"/>
      <x:c r="FE103" s="456"/>
      <x:c r="FF103" s="456"/>
      <x:c r="FG103" s="456"/>
      <x:c r="FH103" s="456"/>
      <x:c r="FI103" s="456"/>
      <x:c r="FJ103" s="456"/>
      <x:c r="FK103" s="456"/>
      <x:c r="FL103" s="456"/>
      <x:c r="FM103" s="456"/>
      <x:c r="FN103" s="456"/>
      <x:c r="FO103" s="456"/>
      <x:c r="FP103" s="456"/>
      <x:c r="FQ103" s="456"/>
      <x:c r="FR103" s="456"/>
      <x:c r="FS103" s="456"/>
      <x:c r="FT103" s="456"/>
      <x:c r="FU103" s="456"/>
      <x:c r="FV103" s="456"/>
      <x:c r="FW103" s="456"/>
      <x:c r="FX103" s="456"/>
      <x:c r="FY103" s="456"/>
      <x:c r="FZ103" s="456"/>
      <x:c r="GA103" s="456"/>
      <x:c r="GB103" s="456"/>
      <x:c r="GC103" s="456"/>
      <x:c r="GD103" s="456"/>
      <x:c r="GE103" s="456"/>
      <x:c r="GF103" s="456"/>
      <x:c r="GG103" s="456"/>
      <x:c r="GH103" s="456"/>
      <x:c r="GI103" s="456"/>
      <x:c r="GJ103" s="456"/>
      <x:c r="GK103" s="456"/>
      <x:c r="GL103" s="456"/>
      <x:c r="GM103" s="456"/>
      <x:c r="GN103" s="456"/>
      <x:c r="GO103" s="456"/>
      <x:c r="GP103" s="456"/>
      <x:c r="GQ103" s="456"/>
      <x:c r="GR103" s="456"/>
      <x:c r="GS103" s="456"/>
      <x:c r="GT103" s="456"/>
      <x:c r="GU103" s="456"/>
      <x:c r="GV103" s="456"/>
      <x:c r="GW103" s="456"/>
      <x:c r="GX103" s="456"/>
      <x:c r="GY103" s="456"/>
      <x:c r="GZ103" s="456"/>
      <x:c r="HA103" s="456"/>
      <x:c r="HB103" s="456"/>
      <x:c r="HC103" s="456"/>
      <x:c r="HD103" s="456"/>
      <x:c r="HE103" s="456"/>
      <x:c r="HF103" s="456"/>
      <x:c r="HG103" s="456"/>
      <x:c r="HH103" s="456"/>
      <x:c r="HI103" s="456"/>
      <x:c r="HJ103" s="456"/>
      <x:c r="HK103" s="456"/>
      <x:c r="HL103" s="456"/>
      <x:c r="HM103" s="456"/>
      <x:c r="HN103" s="456"/>
      <x:c r="HO103" s="456"/>
      <x:c r="HP103" s="456"/>
      <x:c r="HQ103" s="456"/>
      <x:c r="HR103" s="456"/>
      <x:c r="HS103" s="456"/>
      <x:c r="HT103" s="456"/>
      <x:c r="HU103" s="456"/>
      <x:c r="HV103" s="456"/>
      <x:c r="HW103" s="456"/>
      <x:c r="HX103" s="456"/>
      <x:c r="HY103" s="456"/>
      <x:c r="HZ103" s="456"/>
      <x:c r="IA103" s="456"/>
      <x:c r="IB103" s="456"/>
      <x:c r="IC103" s="456"/>
      <x:c r="ID103" s="456"/>
      <x:c r="IE103" s="456"/>
      <x:c r="IF103" s="456"/>
      <x:c r="IG103" s="456"/>
      <x:c r="IH103" s="456"/>
      <x:c r="II103" s="456"/>
      <x:c r="IJ103" s="456"/>
      <x:c r="IK103" s="456"/>
      <x:c r="IL103" s="456"/>
      <x:c r="IM103" s="456"/>
    </x:row>
    <x:row r="104" spans="1:247" s="457" customFormat="1" ht="17.449999999999999" customHeight="1">
      <x:c r="A104" s="2435" t="s">
        <x:v>7253</x:v>
      </x:c>
      <x:c r="B104" s="2436"/>
      <x:c r="C104" s="2430"/>
      <x:c r="D104" s="55"/>
      <x:c r="E104" s="52"/>
      <x:c r="F104" s="52"/>
      <x:c r="G104" s="53">
        <x:f>SUM(G105,G154)</x:f>
        <x:v>118515.75999999838</x:v>
      </x:c>
      <x:c r="H104" s="54"/>
      <x:c r="I104" s="456"/>
      <x:c r="J104" s="456"/>
      <x:c r="K104" s="456"/>
      <x:c r="L104" s="456"/>
      <x:c r="M104" s="456"/>
      <x:c r="N104" s="456"/>
      <x:c r="O104" s="456"/>
      <x:c r="P104" s="456"/>
      <x:c r="Q104" s="456"/>
      <x:c r="R104" s="456"/>
      <x:c r="S104" s="456"/>
      <x:c r="T104" s="456"/>
      <x:c r="U104" s="456"/>
      <x:c r="V104" s="456"/>
      <x:c r="W104" s="456"/>
      <x:c r="X104" s="456"/>
      <x:c r="Y104" s="456"/>
      <x:c r="Z104" s="456"/>
      <x:c r="AA104" s="456"/>
      <x:c r="AB104" s="456"/>
      <x:c r="AC104" s="456"/>
      <x:c r="AD104" s="456"/>
      <x:c r="AE104" s="456"/>
      <x:c r="AF104" s="456"/>
      <x:c r="AG104" s="456"/>
      <x:c r="AH104" s="456"/>
      <x:c r="AI104" s="456"/>
      <x:c r="AJ104" s="456"/>
      <x:c r="AK104" s="456"/>
      <x:c r="AL104" s="456"/>
      <x:c r="AM104" s="456"/>
      <x:c r="AN104" s="456"/>
      <x:c r="AO104" s="456"/>
      <x:c r="AP104" s="456"/>
      <x:c r="AQ104" s="456"/>
      <x:c r="AR104" s="456"/>
      <x:c r="AS104" s="456"/>
      <x:c r="AT104" s="456"/>
      <x:c r="AU104" s="456"/>
      <x:c r="AV104" s="456"/>
      <x:c r="AW104" s="456"/>
      <x:c r="AX104" s="456"/>
      <x:c r="AY104" s="456"/>
      <x:c r="AZ104" s="456"/>
      <x:c r="BA104" s="456"/>
      <x:c r="BB104" s="456"/>
      <x:c r="BC104" s="456"/>
      <x:c r="BD104" s="456"/>
      <x:c r="BE104" s="456"/>
      <x:c r="BF104" s="456"/>
      <x:c r="BG104" s="456"/>
      <x:c r="BH104" s="456"/>
      <x:c r="BI104" s="456"/>
      <x:c r="BJ104" s="456"/>
      <x:c r="BK104" s="456"/>
      <x:c r="BL104" s="456"/>
      <x:c r="BM104" s="456"/>
      <x:c r="BN104" s="456"/>
      <x:c r="BO104" s="456"/>
      <x:c r="BP104" s="456"/>
      <x:c r="BQ104" s="456"/>
      <x:c r="BR104" s="456"/>
      <x:c r="BS104" s="456"/>
      <x:c r="BT104" s="456"/>
      <x:c r="BU104" s="456"/>
      <x:c r="BV104" s="456"/>
      <x:c r="BW104" s="456"/>
      <x:c r="BX104" s="456"/>
      <x:c r="BY104" s="456"/>
      <x:c r="BZ104" s="456"/>
      <x:c r="CA104" s="456"/>
      <x:c r="CB104" s="456"/>
      <x:c r="CC104" s="456"/>
      <x:c r="CD104" s="456"/>
      <x:c r="CE104" s="456"/>
      <x:c r="CF104" s="456"/>
      <x:c r="CG104" s="456"/>
      <x:c r="CH104" s="456"/>
      <x:c r="CI104" s="456"/>
      <x:c r="CJ104" s="456"/>
      <x:c r="CK104" s="456"/>
      <x:c r="CL104" s="456"/>
      <x:c r="CM104" s="456"/>
      <x:c r="CN104" s="456"/>
      <x:c r="CO104" s="456"/>
      <x:c r="CP104" s="456"/>
      <x:c r="CQ104" s="456"/>
      <x:c r="CR104" s="456"/>
      <x:c r="CS104" s="456"/>
      <x:c r="CT104" s="456"/>
      <x:c r="CU104" s="456"/>
      <x:c r="CV104" s="456"/>
      <x:c r="CW104" s="456"/>
      <x:c r="CX104" s="456"/>
      <x:c r="CY104" s="456"/>
      <x:c r="CZ104" s="456"/>
      <x:c r="DA104" s="456"/>
      <x:c r="DB104" s="456"/>
      <x:c r="DC104" s="456"/>
      <x:c r="DD104" s="456"/>
      <x:c r="DE104" s="456"/>
      <x:c r="DF104" s="456"/>
      <x:c r="DG104" s="456"/>
      <x:c r="DH104" s="456"/>
      <x:c r="DI104" s="456"/>
      <x:c r="DJ104" s="456"/>
      <x:c r="DK104" s="456"/>
      <x:c r="DL104" s="456"/>
      <x:c r="DM104" s="456"/>
      <x:c r="DN104" s="456"/>
      <x:c r="DO104" s="456"/>
      <x:c r="DP104" s="456"/>
      <x:c r="DQ104" s="456"/>
      <x:c r="DR104" s="456"/>
      <x:c r="DS104" s="456"/>
      <x:c r="DT104" s="456"/>
      <x:c r="DU104" s="456"/>
      <x:c r="DV104" s="456"/>
      <x:c r="DW104" s="456"/>
      <x:c r="DX104" s="456"/>
      <x:c r="DY104" s="456"/>
      <x:c r="DZ104" s="456"/>
      <x:c r="EA104" s="456"/>
      <x:c r="EB104" s="456"/>
      <x:c r="EC104" s="456"/>
      <x:c r="ED104" s="456"/>
      <x:c r="EE104" s="456"/>
      <x:c r="EF104" s="456"/>
      <x:c r="EG104" s="456"/>
      <x:c r="EH104" s="456"/>
      <x:c r="EI104" s="456"/>
      <x:c r="EJ104" s="456"/>
      <x:c r="EK104" s="456"/>
      <x:c r="EL104" s="456"/>
      <x:c r="EM104" s="456"/>
      <x:c r="EN104" s="456"/>
      <x:c r="EO104" s="456"/>
      <x:c r="EP104" s="456"/>
      <x:c r="EQ104" s="456"/>
      <x:c r="ER104" s="456"/>
      <x:c r="ES104" s="456"/>
      <x:c r="ET104" s="456"/>
      <x:c r="EU104" s="456"/>
      <x:c r="EV104" s="456"/>
      <x:c r="EW104" s="456"/>
      <x:c r="EX104" s="456"/>
      <x:c r="EY104" s="456"/>
      <x:c r="EZ104" s="456"/>
      <x:c r="FA104" s="456"/>
      <x:c r="FB104" s="456"/>
      <x:c r="FC104" s="456"/>
      <x:c r="FD104" s="456"/>
      <x:c r="FE104" s="456"/>
      <x:c r="FF104" s="456"/>
      <x:c r="FG104" s="456"/>
      <x:c r="FH104" s="456"/>
      <x:c r="FI104" s="456"/>
      <x:c r="FJ104" s="456"/>
      <x:c r="FK104" s="456"/>
      <x:c r="FL104" s="456"/>
      <x:c r="FM104" s="456"/>
      <x:c r="FN104" s="456"/>
      <x:c r="FO104" s="456"/>
      <x:c r="FP104" s="456"/>
      <x:c r="FQ104" s="456"/>
      <x:c r="FR104" s="456"/>
      <x:c r="FS104" s="456"/>
      <x:c r="FT104" s="456"/>
      <x:c r="FU104" s="456"/>
      <x:c r="FV104" s="456"/>
      <x:c r="FW104" s="456"/>
      <x:c r="FX104" s="456"/>
      <x:c r="FY104" s="456"/>
      <x:c r="FZ104" s="456"/>
      <x:c r="GA104" s="456"/>
      <x:c r="GB104" s="456"/>
      <x:c r="GC104" s="456"/>
      <x:c r="GD104" s="456"/>
      <x:c r="GE104" s="456"/>
      <x:c r="GF104" s="456"/>
      <x:c r="GG104" s="456"/>
      <x:c r="GH104" s="456"/>
      <x:c r="GI104" s="456"/>
      <x:c r="GJ104" s="456"/>
      <x:c r="GK104" s="456"/>
      <x:c r="GL104" s="456"/>
      <x:c r="GM104" s="456"/>
      <x:c r="GN104" s="456"/>
      <x:c r="GO104" s="456"/>
      <x:c r="GP104" s="456"/>
      <x:c r="GQ104" s="456"/>
      <x:c r="GR104" s="456"/>
      <x:c r="GS104" s="456"/>
      <x:c r="GT104" s="456"/>
      <x:c r="GU104" s="456"/>
      <x:c r="GV104" s="456"/>
      <x:c r="GW104" s="456"/>
      <x:c r="GX104" s="456"/>
      <x:c r="GY104" s="456"/>
      <x:c r="GZ104" s="456"/>
      <x:c r="HA104" s="456"/>
      <x:c r="HB104" s="456"/>
      <x:c r="HC104" s="456"/>
      <x:c r="HD104" s="456"/>
      <x:c r="HE104" s="456"/>
      <x:c r="HF104" s="456"/>
      <x:c r="HG104" s="456"/>
      <x:c r="HH104" s="456"/>
      <x:c r="HI104" s="456"/>
      <x:c r="HJ104" s="456"/>
      <x:c r="HK104" s="456"/>
      <x:c r="HL104" s="456"/>
      <x:c r="HM104" s="456"/>
      <x:c r="HN104" s="456"/>
      <x:c r="HO104" s="456"/>
      <x:c r="HP104" s="456"/>
      <x:c r="HQ104" s="456"/>
      <x:c r="HR104" s="456"/>
      <x:c r="HS104" s="456"/>
      <x:c r="HT104" s="456"/>
      <x:c r="HU104" s="456"/>
      <x:c r="HV104" s="456"/>
      <x:c r="HW104" s="456"/>
      <x:c r="HX104" s="456"/>
      <x:c r="HY104" s="456"/>
      <x:c r="HZ104" s="456"/>
      <x:c r="IA104" s="456"/>
      <x:c r="IB104" s="456"/>
      <x:c r="IC104" s="456"/>
      <x:c r="ID104" s="456"/>
      <x:c r="IE104" s="456"/>
      <x:c r="IF104" s="456"/>
      <x:c r="IG104" s="456"/>
      <x:c r="IH104" s="456"/>
      <x:c r="II104" s="456"/>
      <x:c r="IJ104" s="456"/>
      <x:c r="IK104" s="456"/>
      <x:c r="IL104" s="456"/>
      <x:c r="IM104" s="456"/>
    </x:row>
    <x:row r="105" spans="1:247" s="457" customFormat="1" ht="17.449999999999999" customHeight="1">
      <x:c r="A105" s="73" t="s">
        <x:v>5585</x:v>
      </x:c>
      <x:c r="B105" s="2434" t="s">
        <x:v>4936</x:v>
      </x:c>
      <x:c r="C105" s="2434"/>
      <x:c r="D105" s="55"/>
      <x:c r="E105" s="52">
        <x:f>SUM(E106:E153)</x:f>
        <x:v>27419924.600000001</x:v>
      </x:c>
      <x:c r="F105" s="52">
        <x:f>SUM(F106:F153)</x:f>
        <x:v>27756252.66</x:v>
      </x:c>
      <x:c r="G105" s="53">
        <x:f>F105-E105</x:f>
        <x:v>336328.05999999866</x:v>
      </x:c>
      <x:c r="H105" s="54"/>
      <x:c r="I105" s="456"/>
      <x:c r="J105" s="456"/>
      <x:c r="K105" s="456"/>
      <x:c r="L105" s="456"/>
      <x:c r="M105" s="456"/>
      <x:c r="N105" s="456"/>
      <x:c r="O105" s="456"/>
      <x:c r="P105" s="456"/>
      <x:c r="Q105" s="456"/>
      <x:c r="R105" s="456"/>
      <x:c r="S105" s="456"/>
      <x:c r="T105" s="456"/>
      <x:c r="U105" s="456"/>
      <x:c r="V105" s="456"/>
      <x:c r="W105" s="456"/>
      <x:c r="X105" s="456"/>
      <x:c r="Y105" s="456"/>
      <x:c r="Z105" s="456"/>
      <x:c r="AA105" s="456"/>
      <x:c r="AB105" s="456"/>
      <x:c r="AC105" s="456"/>
      <x:c r="AD105" s="456"/>
      <x:c r="AE105" s="456"/>
      <x:c r="AF105" s="456"/>
      <x:c r="AG105" s="456"/>
      <x:c r="AH105" s="456"/>
      <x:c r="AI105" s="456"/>
      <x:c r="AJ105" s="456"/>
      <x:c r="AK105" s="456"/>
      <x:c r="AL105" s="456"/>
      <x:c r="AM105" s="456"/>
      <x:c r="AN105" s="456"/>
      <x:c r="AO105" s="456"/>
      <x:c r="AP105" s="456"/>
      <x:c r="AQ105" s="456"/>
      <x:c r="AR105" s="456"/>
      <x:c r="AS105" s="456"/>
      <x:c r="AT105" s="456"/>
      <x:c r="AU105" s="456"/>
      <x:c r="AV105" s="456"/>
      <x:c r="AW105" s="456"/>
      <x:c r="AX105" s="456"/>
      <x:c r="AY105" s="456"/>
      <x:c r="AZ105" s="456"/>
      <x:c r="BA105" s="456"/>
      <x:c r="BB105" s="456"/>
      <x:c r="BC105" s="456"/>
      <x:c r="BD105" s="456"/>
      <x:c r="BE105" s="456"/>
      <x:c r="BF105" s="456"/>
      <x:c r="BG105" s="456"/>
      <x:c r="BH105" s="456"/>
      <x:c r="BI105" s="456"/>
      <x:c r="BJ105" s="456"/>
      <x:c r="BK105" s="456"/>
      <x:c r="BL105" s="456"/>
      <x:c r="BM105" s="456"/>
      <x:c r="BN105" s="456"/>
      <x:c r="BO105" s="456"/>
      <x:c r="BP105" s="456"/>
      <x:c r="BQ105" s="456"/>
      <x:c r="BR105" s="456"/>
      <x:c r="BS105" s="456"/>
      <x:c r="BT105" s="456"/>
      <x:c r="BU105" s="456"/>
      <x:c r="BV105" s="456"/>
      <x:c r="BW105" s="456"/>
      <x:c r="BX105" s="456"/>
      <x:c r="BY105" s="456"/>
      <x:c r="BZ105" s="456"/>
      <x:c r="CA105" s="456"/>
      <x:c r="CB105" s="456"/>
      <x:c r="CC105" s="456"/>
      <x:c r="CD105" s="456"/>
      <x:c r="CE105" s="456"/>
      <x:c r="CF105" s="456"/>
      <x:c r="CG105" s="456"/>
      <x:c r="CH105" s="456"/>
      <x:c r="CI105" s="456"/>
      <x:c r="CJ105" s="456"/>
      <x:c r="CK105" s="456"/>
      <x:c r="CL105" s="456"/>
      <x:c r="CM105" s="456"/>
      <x:c r="CN105" s="456"/>
      <x:c r="CO105" s="456"/>
      <x:c r="CP105" s="456"/>
      <x:c r="CQ105" s="456"/>
      <x:c r="CR105" s="456"/>
      <x:c r="CS105" s="456"/>
      <x:c r="CT105" s="456"/>
      <x:c r="CU105" s="456"/>
      <x:c r="CV105" s="456"/>
      <x:c r="CW105" s="456"/>
      <x:c r="CX105" s="456"/>
      <x:c r="CY105" s="456"/>
      <x:c r="CZ105" s="456"/>
      <x:c r="DA105" s="456"/>
      <x:c r="DB105" s="456"/>
      <x:c r="DC105" s="456"/>
      <x:c r="DD105" s="456"/>
      <x:c r="DE105" s="456"/>
      <x:c r="DF105" s="456"/>
      <x:c r="DG105" s="456"/>
      <x:c r="DH105" s="456"/>
      <x:c r="DI105" s="456"/>
      <x:c r="DJ105" s="456"/>
      <x:c r="DK105" s="456"/>
      <x:c r="DL105" s="456"/>
      <x:c r="DM105" s="456"/>
      <x:c r="DN105" s="456"/>
      <x:c r="DO105" s="456"/>
      <x:c r="DP105" s="456"/>
      <x:c r="DQ105" s="456"/>
      <x:c r="DR105" s="456"/>
      <x:c r="DS105" s="456"/>
      <x:c r="DT105" s="456"/>
      <x:c r="DU105" s="456"/>
      <x:c r="DV105" s="456"/>
      <x:c r="DW105" s="456"/>
      <x:c r="DX105" s="456"/>
      <x:c r="DY105" s="456"/>
      <x:c r="DZ105" s="456"/>
      <x:c r="EA105" s="456"/>
      <x:c r="EB105" s="456"/>
      <x:c r="EC105" s="456"/>
      <x:c r="ED105" s="456"/>
      <x:c r="EE105" s="456"/>
      <x:c r="EF105" s="456"/>
      <x:c r="EG105" s="456"/>
      <x:c r="EH105" s="456"/>
      <x:c r="EI105" s="456"/>
      <x:c r="EJ105" s="456"/>
      <x:c r="EK105" s="456"/>
      <x:c r="EL105" s="456"/>
      <x:c r="EM105" s="456"/>
      <x:c r="EN105" s="456"/>
      <x:c r="EO105" s="456"/>
      <x:c r="EP105" s="456"/>
      <x:c r="EQ105" s="456"/>
      <x:c r="ER105" s="456"/>
      <x:c r="ES105" s="456"/>
      <x:c r="ET105" s="456"/>
      <x:c r="EU105" s="456"/>
      <x:c r="EV105" s="456"/>
      <x:c r="EW105" s="456"/>
      <x:c r="EX105" s="456"/>
      <x:c r="EY105" s="456"/>
      <x:c r="EZ105" s="456"/>
      <x:c r="FA105" s="456"/>
      <x:c r="FB105" s="456"/>
      <x:c r="FC105" s="456"/>
      <x:c r="FD105" s="456"/>
      <x:c r="FE105" s="456"/>
      <x:c r="FF105" s="456"/>
      <x:c r="FG105" s="456"/>
      <x:c r="FH105" s="456"/>
      <x:c r="FI105" s="456"/>
      <x:c r="FJ105" s="456"/>
      <x:c r="FK105" s="456"/>
      <x:c r="FL105" s="456"/>
      <x:c r="FM105" s="456"/>
      <x:c r="FN105" s="456"/>
      <x:c r="FO105" s="456"/>
      <x:c r="FP105" s="456"/>
      <x:c r="FQ105" s="456"/>
      <x:c r="FR105" s="456"/>
      <x:c r="FS105" s="456"/>
      <x:c r="FT105" s="456"/>
      <x:c r="FU105" s="456"/>
      <x:c r="FV105" s="456"/>
      <x:c r="FW105" s="456"/>
      <x:c r="FX105" s="456"/>
      <x:c r="FY105" s="456"/>
      <x:c r="FZ105" s="456"/>
      <x:c r="GA105" s="456"/>
      <x:c r="GB105" s="456"/>
      <x:c r="GC105" s="456"/>
      <x:c r="GD105" s="456"/>
      <x:c r="GE105" s="456"/>
      <x:c r="GF105" s="456"/>
      <x:c r="GG105" s="456"/>
      <x:c r="GH105" s="456"/>
      <x:c r="GI105" s="456"/>
      <x:c r="GJ105" s="456"/>
      <x:c r="GK105" s="456"/>
      <x:c r="GL105" s="456"/>
      <x:c r="GM105" s="456"/>
      <x:c r="GN105" s="456"/>
      <x:c r="GO105" s="456"/>
      <x:c r="GP105" s="456"/>
      <x:c r="GQ105" s="456"/>
      <x:c r="GR105" s="456"/>
      <x:c r="GS105" s="456"/>
      <x:c r="GT105" s="456"/>
      <x:c r="GU105" s="456"/>
      <x:c r="GV105" s="456"/>
      <x:c r="GW105" s="456"/>
      <x:c r="GX105" s="456"/>
      <x:c r="GY105" s="456"/>
      <x:c r="GZ105" s="456"/>
      <x:c r="HA105" s="456"/>
      <x:c r="HB105" s="456"/>
      <x:c r="HC105" s="456"/>
      <x:c r="HD105" s="456"/>
      <x:c r="HE105" s="456"/>
      <x:c r="HF105" s="456"/>
      <x:c r="HG105" s="456"/>
      <x:c r="HH105" s="456"/>
      <x:c r="HI105" s="456"/>
      <x:c r="HJ105" s="456"/>
      <x:c r="HK105" s="456"/>
      <x:c r="HL105" s="456"/>
      <x:c r="HM105" s="456"/>
      <x:c r="HN105" s="456"/>
      <x:c r="HO105" s="456"/>
      <x:c r="HP105" s="456"/>
      <x:c r="HQ105" s="456"/>
      <x:c r="HR105" s="456"/>
      <x:c r="HS105" s="456"/>
      <x:c r="HT105" s="456"/>
      <x:c r="HU105" s="456"/>
      <x:c r="HV105" s="456"/>
      <x:c r="HW105" s="456"/>
      <x:c r="HX105" s="456"/>
      <x:c r="HY105" s="456"/>
      <x:c r="HZ105" s="456"/>
      <x:c r="IA105" s="456"/>
      <x:c r="IB105" s="456"/>
      <x:c r="IC105" s="456"/>
      <x:c r="ID105" s="456"/>
      <x:c r="IE105" s="456"/>
      <x:c r="IF105" s="456"/>
      <x:c r="IG105" s="456"/>
      <x:c r="IH105" s="456"/>
      <x:c r="II105" s="456"/>
      <x:c r="IJ105" s="456"/>
      <x:c r="IK105" s="456"/>
      <x:c r="IL105" s="456"/>
      <x:c r="IM105" s="456"/>
    </x:row>
    <x:row r="106" spans="1:247" s="457" customFormat="1" ht="17.449999999999999" customHeight="1">
      <x:c r="A106" s="74" t="s">
        <x:v>7127</x:v>
      </x:c>
      <x:c r="B106" s="75" t="s">
        <x:v>4102</x:v>
      </x:c>
      <x:c r="C106" s="75" t="s">
        <x:v>4717</x:v>
      </x:c>
      <x:c r="D106" s="76" t="s">
        <x:v>1750</x:v>
      </x:c>
      <x:c r="E106" s="52">
        <x:v>12409242</x:v>
      </x:c>
      <x:c r="F106" s="52">
        <x:v>12409868</x:v>
      </x:c>
      <x:c r="G106" s="52">
        <x:v>626</x:v>
      </x:c>
      <x:c r="H106" s="77" t="s">
        <x:v>6837</x:v>
      </x:c>
      <x:c r="I106" s="456"/>
      <x:c r="J106" s="456"/>
      <x:c r="K106" s="456"/>
      <x:c r="L106" s="456"/>
      <x:c r="M106" s="456"/>
      <x:c r="N106" s="456"/>
      <x:c r="O106" s="456"/>
      <x:c r="P106" s="456"/>
      <x:c r="Q106" s="456"/>
      <x:c r="R106" s="456"/>
      <x:c r="S106" s="456"/>
      <x:c r="T106" s="456"/>
      <x:c r="U106" s="456"/>
      <x:c r="V106" s="456"/>
      <x:c r="W106" s="456"/>
      <x:c r="X106" s="456"/>
      <x:c r="Y106" s="456"/>
      <x:c r="Z106" s="456"/>
      <x:c r="AA106" s="456"/>
      <x:c r="AB106" s="456"/>
      <x:c r="AC106" s="456"/>
      <x:c r="AD106" s="456"/>
      <x:c r="AE106" s="456"/>
      <x:c r="AF106" s="456"/>
      <x:c r="AG106" s="456"/>
      <x:c r="AH106" s="456"/>
      <x:c r="AI106" s="456"/>
      <x:c r="AJ106" s="456"/>
      <x:c r="AK106" s="456"/>
      <x:c r="AL106" s="456"/>
      <x:c r="AM106" s="456"/>
      <x:c r="AN106" s="456"/>
      <x:c r="AO106" s="456"/>
      <x:c r="AP106" s="456"/>
      <x:c r="AQ106" s="456"/>
      <x:c r="AR106" s="456"/>
      <x:c r="AS106" s="456"/>
      <x:c r="AT106" s="456"/>
      <x:c r="AU106" s="456"/>
      <x:c r="AV106" s="456"/>
      <x:c r="AW106" s="456"/>
      <x:c r="AX106" s="456"/>
      <x:c r="AY106" s="456"/>
      <x:c r="AZ106" s="456"/>
      <x:c r="BA106" s="456"/>
      <x:c r="BB106" s="456"/>
      <x:c r="BC106" s="456"/>
      <x:c r="BD106" s="456"/>
      <x:c r="BE106" s="456"/>
      <x:c r="BF106" s="456"/>
      <x:c r="BG106" s="456"/>
      <x:c r="BH106" s="456"/>
      <x:c r="BI106" s="456"/>
      <x:c r="BJ106" s="456"/>
      <x:c r="BK106" s="456"/>
      <x:c r="BL106" s="456"/>
      <x:c r="BM106" s="456"/>
      <x:c r="BN106" s="456"/>
      <x:c r="BO106" s="456"/>
      <x:c r="BP106" s="456"/>
      <x:c r="BQ106" s="456"/>
      <x:c r="BR106" s="456"/>
      <x:c r="BS106" s="456"/>
      <x:c r="BT106" s="456"/>
      <x:c r="BU106" s="456"/>
      <x:c r="BV106" s="456"/>
      <x:c r="BW106" s="456"/>
      <x:c r="BX106" s="456"/>
      <x:c r="BY106" s="456"/>
      <x:c r="BZ106" s="456"/>
      <x:c r="CA106" s="456"/>
      <x:c r="CB106" s="456"/>
      <x:c r="CC106" s="456"/>
      <x:c r="CD106" s="456"/>
      <x:c r="CE106" s="456"/>
      <x:c r="CF106" s="456"/>
      <x:c r="CG106" s="456"/>
      <x:c r="CH106" s="456"/>
      <x:c r="CI106" s="456"/>
      <x:c r="CJ106" s="456"/>
      <x:c r="CK106" s="456"/>
      <x:c r="CL106" s="456"/>
      <x:c r="CM106" s="456"/>
      <x:c r="CN106" s="456"/>
      <x:c r="CO106" s="456"/>
      <x:c r="CP106" s="456"/>
      <x:c r="CQ106" s="456"/>
      <x:c r="CR106" s="456"/>
      <x:c r="CS106" s="456"/>
      <x:c r="CT106" s="456"/>
      <x:c r="CU106" s="456"/>
      <x:c r="CV106" s="456"/>
      <x:c r="CW106" s="456"/>
      <x:c r="CX106" s="456"/>
      <x:c r="CY106" s="456"/>
      <x:c r="CZ106" s="456"/>
      <x:c r="DA106" s="456"/>
      <x:c r="DB106" s="456"/>
      <x:c r="DC106" s="456"/>
      <x:c r="DD106" s="456"/>
      <x:c r="DE106" s="456"/>
      <x:c r="DF106" s="456"/>
      <x:c r="DG106" s="456"/>
      <x:c r="DH106" s="456"/>
      <x:c r="DI106" s="456"/>
      <x:c r="DJ106" s="456"/>
      <x:c r="DK106" s="456"/>
      <x:c r="DL106" s="456"/>
      <x:c r="DM106" s="456"/>
      <x:c r="DN106" s="456"/>
      <x:c r="DO106" s="456"/>
      <x:c r="DP106" s="456"/>
      <x:c r="DQ106" s="456"/>
      <x:c r="DR106" s="456"/>
      <x:c r="DS106" s="456"/>
      <x:c r="DT106" s="456"/>
      <x:c r="DU106" s="456"/>
      <x:c r="DV106" s="456"/>
      <x:c r="DW106" s="456"/>
      <x:c r="DX106" s="456"/>
      <x:c r="DY106" s="456"/>
      <x:c r="DZ106" s="456"/>
      <x:c r="EA106" s="456"/>
      <x:c r="EB106" s="456"/>
      <x:c r="EC106" s="456"/>
      <x:c r="ED106" s="456"/>
      <x:c r="EE106" s="456"/>
      <x:c r="EF106" s="456"/>
      <x:c r="EG106" s="456"/>
      <x:c r="EH106" s="456"/>
      <x:c r="EI106" s="456"/>
      <x:c r="EJ106" s="456"/>
      <x:c r="EK106" s="456"/>
      <x:c r="EL106" s="456"/>
      <x:c r="EM106" s="456"/>
      <x:c r="EN106" s="456"/>
      <x:c r="EO106" s="456"/>
      <x:c r="EP106" s="456"/>
      <x:c r="EQ106" s="456"/>
      <x:c r="ER106" s="456"/>
      <x:c r="ES106" s="456"/>
      <x:c r="ET106" s="456"/>
      <x:c r="EU106" s="456"/>
      <x:c r="EV106" s="456"/>
      <x:c r="EW106" s="456"/>
      <x:c r="EX106" s="456"/>
      <x:c r="EY106" s="456"/>
      <x:c r="EZ106" s="456"/>
      <x:c r="FA106" s="456"/>
      <x:c r="FB106" s="456"/>
      <x:c r="FC106" s="456"/>
      <x:c r="FD106" s="456"/>
      <x:c r="FE106" s="456"/>
      <x:c r="FF106" s="456"/>
      <x:c r="FG106" s="456"/>
      <x:c r="FH106" s="456"/>
      <x:c r="FI106" s="456"/>
      <x:c r="FJ106" s="456"/>
      <x:c r="FK106" s="456"/>
      <x:c r="FL106" s="456"/>
      <x:c r="FM106" s="456"/>
      <x:c r="FN106" s="456"/>
      <x:c r="FO106" s="456"/>
      <x:c r="FP106" s="456"/>
      <x:c r="FQ106" s="456"/>
      <x:c r="FR106" s="456"/>
      <x:c r="FS106" s="456"/>
      <x:c r="FT106" s="456"/>
      <x:c r="FU106" s="456"/>
      <x:c r="FV106" s="456"/>
      <x:c r="FW106" s="456"/>
      <x:c r="FX106" s="456"/>
      <x:c r="FY106" s="456"/>
      <x:c r="FZ106" s="456"/>
      <x:c r="GA106" s="456"/>
      <x:c r="GB106" s="456"/>
      <x:c r="GC106" s="456"/>
      <x:c r="GD106" s="456"/>
      <x:c r="GE106" s="456"/>
      <x:c r="GF106" s="456"/>
      <x:c r="GG106" s="456"/>
      <x:c r="GH106" s="456"/>
      <x:c r="GI106" s="456"/>
      <x:c r="GJ106" s="456"/>
      <x:c r="GK106" s="456"/>
      <x:c r="GL106" s="456"/>
      <x:c r="GM106" s="456"/>
      <x:c r="GN106" s="456"/>
      <x:c r="GO106" s="456"/>
      <x:c r="GP106" s="456"/>
      <x:c r="GQ106" s="456"/>
      <x:c r="GR106" s="456"/>
      <x:c r="GS106" s="456"/>
      <x:c r="GT106" s="456"/>
      <x:c r="GU106" s="456"/>
      <x:c r="GV106" s="456"/>
      <x:c r="GW106" s="456"/>
      <x:c r="GX106" s="456"/>
      <x:c r="GY106" s="456"/>
      <x:c r="GZ106" s="456"/>
      <x:c r="HA106" s="456"/>
      <x:c r="HB106" s="456"/>
      <x:c r="HC106" s="456"/>
      <x:c r="HD106" s="456"/>
      <x:c r="HE106" s="456"/>
      <x:c r="HF106" s="456"/>
      <x:c r="HG106" s="456"/>
      <x:c r="HH106" s="456"/>
      <x:c r="HI106" s="456"/>
      <x:c r="HJ106" s="456"/>
      <x:c r="HK106" s="456"/>
      <x:c r="HL106" s="456"/>
      <x:c r="HM106" s="456"/>
      <x:c r="HN106" s="456"/>
      <x:c r="HO106" s="456"/>
      <x:c r="HP106" s="456"/>
      <x:c r="HQ106" s="456"/>
      <x:c r="HR106" s="456"/>
      <x:c r="HS106" s="456"/>
      <x:c r="HT106" s="456"/>
      <x:c r="HU106" s="456"/>
      <x:c r="HV106" s="456"/>
      <x:c r="HW106" s="456"/>
      <x:c r="HX106" s="456"/>
      <x:c r="HY106" s="456"/>
      <x:c r="HZ106" s="456"/>
      <x:c r="IA106" s="456"/>
      <x:c r="IB106" s="456"/>
      <x:c r="IC106" s="456"/>
      <x:c r="ID106" s="456"/>
      <x:c r="IE106" s="456"/>
      <x:c r="IF106" s="456"/>
      <x:c r="IG106" s="456"/>
      <x:c r="IH106" s="456"/>
      <x:c r="II106" s="456"/>
      <x:c r="IJ106" s="456"/>
      <x:c r="IK106" s="456"/>
      <x:c r="IL106" s="456"/>
      <x:c r="IM106" s="456"/>
    </x:row>
    <x:row r="107" spans="1:247" s="457" customFormat="1" ht="17.449999999999999" customHeight="1">
      <x:c r="A107" s="74" t="s">
        <x:v>4132</x:v>
      </x:c>
      <x:c r="B107" s="75" t="s">
        <x:v>3308</x:v>
      </x:c>
      <x:c r="C107" s="75" t="s">
        <x:v>4929</x:v>
      </x:c>
      <x:c r="D107" s="78" t="s">
        <x:v>2891</x:v>
      </x:c>
      <x:c r="E107" s="52">
        <x:v>4645115</x:v>
      </x:c>
      <x:c r="F107" s="52">
        <x:v>4646411</x:v>
      </x:c>
      <x:c r="G107" s="52">
        <x:v>1296</x:v>
      </x:c>
      <x:c r="H107" s="77" t="s">
        <x:v>9012</x:v>
      </x:c>
      <x:c r="I107" s="456"/>
      <x:c r="J107" s="456"/>
      <x:c r="K107" s="456"/>
      <x:c r="L107" s="456"/>
      <x:c r="M107" s="456"/>
      <x:c r="N107" s="456"/>
      <x:c r="O107" s="456"/>
      <x:c r="P107" s="456"/>
      <x:c r="Q107" s="456"/>
      <x:c r="R107" s="456"/>
      <x:c r="S107" s="456"/>
      <x:c r="T107" s="456"/>
      <x:c r="U107" s="456"/>
      <x:c r="V107" s="456"/>
      <x:c r="W107" s="456"/>
      <x:c r="X107" s="456"/>
      <x:c r="Y107" s="456"/>
      <x:c r="Z107" s="456"/>
      <x:c r="AA107" s="456"/>
      <x:c r="AB107" s="456"/>
      <x:c r="AC107" s="456"/>
      <x:c r="AD107" s="456"/>
      <x:c r="AE107" s="456"/>
      <x:c r="AF107" s="456"/>
      <x:c r="AG107" s="456"/>
      <x:c r="AH107" s="456"/>
      <x:c r="AI107" s="456"/>
      <x:c r="AJ107" s="456"/>
      <x:c r="AK107" s="456"/>
      <x:c r="AL107" s="456"/>
      <x:c r="AM107" s="456"/>
      <x:c r="AN107" s="456"/>
      <x:c r="AO107" s="456"/>
      <x:c r="AP107" s="456"/>
      <x:c r="AQ107" s="456"/>
      <x:c r="AR107" s="456"/>
      <x:c r="AS107" s="456"/>
      <x:c r="AT107" s="456"/>
      <x:c r="AU107" s="456"/>
      <x:c r="AV107" s="456"/>
      <x:c r="AW107" s="456"/>
      <x:c r="AX107" s="456"/>
      <x:c r="AY107" s="456"/>
      <x:c r="AZ107" s="456"/>
      <x:c r="BA107" s="456"/>
      <x:c r="BB107" s="456"/>
      <x:c r="BC107" s="456"/>
      <x:c r="BD107" s="456"/>
      <x:c r="BE107" s="456"/>
      <x:c r="BF107" s="456"/>
      <x:c r="BG107" s="456"/>
      <x:c r="BH107" s="456"/>
      <x:c r="BI107" s="456"/>
      <x:c r="BJ107" s="456"/>
      <x:c r="BK107" s="456"/>
      <x:c r="BL107" s="456"/>
      <x:c r="BM107" s="456"/>
      <x:c r="BN107" s="456"/>
      <x:c r="BO107" s="456"/>
      <x:c r="BP107" s="456"/>
      <x:c r="BQ107" s="456"/>
      <x:c r="BR107" s="456"/>
      <x:c r="BS107" s="456"/>
      <x:c r="BT107" s="456"/>
      <x:c r="BU107" s="456"/>
      <x:c r="BV107" s="456"/>
      <x:c r="BW107" s="456"/>
      <x:c r="BX107" s="456"/>
      <x:c r="BY107" s="456"/>
      <x:c r="BZ107" s="456"/>
      <x:c r="CA107" s="456"/>
      <x:c r="CB107" s="456"/>
      <x:c r="CC107" s="456"/>
      <x:c r="CD107" s="456"/>
      <x:c r="CE107" s="456"/>
      <x:c r="CF107" s="456"/>
      <x:c r="CG107" s="456"/>
      <x:c r="CH107" s="456"/>
      <x:c r="CI107" s="456"/>
      <x:c r="CJ107" s="456"/>
      <x:c r="CK107" s="456"/>
      <x:c r="CL107" s="456"/>
      <x:c r="CM107" s="456"/>
      <x:c r="CN107" s="456"/>
      <x:c r="CO107" s="456"/>
      <x:c r="CP107" s="456"/>
      <x:c r="CQ107" s="456"/>
      <x:c r="CR107" s="456"/>
      <x:c r="CS107" s="456"/>
      <x:c r="CT107" s="456"/>
      <x:c r="CU107" s="456"/>
      <x:c r="CV107" s="456"/>
      <x:c r="CW107" s="456"/>
      <x:c r="CX107" s="456"/>
      <x:c r="CY107" s="456"/>
      <x:c r="CZ107" s="456"/>
      <x:c r="DA107" s="456"/>
      <x:c r="DB107" s="456"/>
      <x:c r="DC107" s="456"/>
      <x:c r="DD107" s="456"/>
      <x:c r="DE107" s="456"/>
      <x:c r="DF107" s="456"/>
      <x:c r="DG107" s="456"/>
      <x:c r="DH107" s="456"/>
      <x:c r="DI107" s="456"/>
      <x:c r="DJ107" s="456"/>
      <x:c r="DK107" s="456"/>
      <x:c r="DL107" s="456"/>
      <x:c r="DM107" s="456"/>
      <x:c r="DN107" s="456"/>
      <x:c r="DO107" s="456"/>
      <x:c r="DP107" s="456"/>
      <x:c r="DQ107" s="456"/>
      <x:c r="DR107" s="456"/>
      <x:c r="DS107" s="456"/>
      <x:c r="DT107" s="456"/>
      <x:c r="DU107" s="456"/>
      <x:c r="DV107" s="456"/>
      <x:c r="DW107" s="456"/>
      <x:c r="DX107" s="456"/>
      <x:c r="DY107" s="456"/>
      <x:c r="DZ107" s="456"/>
      <x:c r="EA107" s="456"/>
      <x:c r="EB107" s="456"/>
      <x:c r="EC107" s="456"/>
      <x:c r="ED107" s="456"/>
      <x:c r="EE107" s="456"/>
      <x:c r="EF107" s="456"/>
      <x:c r="EG107" s="456"/>
      <x:c r="EH107" s="456"/>
      <x:c r="EI107" s="456"/>
      <x:c r="EJ107" s="456"/>
      <x:c r="EK107" s="456"/>
      <x:c r="EL107" s="456"/>
      <x:c r="EM107" s="456"/>
      <x:c r="EN107" s="456"/>
      <x:c r="EO107" s="456"/>
      <x:c r="EP107" s="456"/>
      <x:c r="EQ107" s="456"/>
      <x:c r="ER107" s="456"/>
      <x:c r="ES107" s="456"/>
      <x:c r="ET107" s="456"/>
      <x:c r="EU107" s="456"/>
      <x:c r="EV107" s="456"/>
      <x:c r="EW107" s="456"/>
      <x:c r="EX107" s="456"/>
      <x:c r="EY107" s="456"/>
      <x:c r="EZ107" s="456"/>
      <x:c r="FA107" s="456"/>
      <x:c r="FB107" s="456"/>
      <x:c r="FC107" s="456"/>
      <x:c r="FD107" s="456"/>
      <x:c r="FE107" s="456"/>
      <x:c r="FF107" s="456"/>
      <x:c r="FG107" s="456"/>
      <x:c r="FH107" s="456"/>
      <x:c r="FI107" s="456"/>
      <x:c r="FJ107" s="456"/>
      <x:c r="FK107" s="456"/>
      <x:c r="FL107" s="456"/>
      <x:c r="FM107" s="456"/>
      <x:c r="FN107" s="456"/>
      <x:c r="FO107" s="456"/>
      <x:c r="FP107" s="456"/>
      <x:c r="FQ107" s="456"/>
      <x:c r="FR107" s="456"/>
      <x:c r="FS107" s="456"/>
      <x:c r="FT107" s="456"/>
      <x:c r="FU107" s="456"/>
      <x:c r="FV107" s="456"/>
      <x:c r="FW107" s="456"/>
      <x:c r="FX107" s="456"/>
      <x:c r="FY107" s="456"/>
      <x:c r="FZ107" s="456"/>
      <x:c r="GA107" s="456"/>
      <x:c r="GB107" s="456"/>
      <x:c r="GC107" s="456"/>
      <x:c r="GD107" s="456"/>
      <x:c r="GE107" s="456"/>
      <x:c r="GF107" s="456"/>
      <x:c r="GG107" s="456"/>
      <x:c r="GH107" s="456"/>
      <x:c r="GI107" s="456"/>
      <x:c r="GJ107" s="456"/>
      <x:c r="GK107" s="456"/>
      <x:c r="GL107" s="456"/>
      <x:c r="GM107" s="456"/>
      <x:c r="GN107" s="456"/>
      <x:c r="GO107" s="456"/>
      <x:c r="GP107" s="456"/>
      <x:c r="GQ107" s="456"/>
      <x:c r="GR107" s="456"/>
      <x:c r="GS107" s="456"/>
      <x:c r="GT107" s="456"/>
      <x:c r="GU107" s="456"/>
      <x:c r="GV107" s="456"/>
      <x:c r="GW107" s="456"/>
      <x:c r="GX107" s="456"/>
      <x:c r="GY107" s="456"/>
      <x:c r="GZ107" s="456"/>
      <x:c r="HA107" s="456"/>
      <x:c r="HB107" s="456"/>
      <x:c r="HC107" s="456"/>
      <x:c r="HD107" s="456"/>
      <x:c r="HE107" s="456"/>
      <x:c r="HF107" s="456"/>
      <x:c r="HG107" s="456"/>
      <x:c r="HH107" s="456"/>
      <x:c r="HI107" s="456"/>
      <x:c r="HJ107" s="456"/>
      <x:c r="HK107" s="456"/>
      <x:c r="HL107" s="456"/>
      <x:c r="HM107" s="456"/>
      <x:c r="HN107" s="456"/>
      <x:c r="HO107" s="456"/>
      <x:c r="HP107" s="456"/>
      <x:c r="HQ107" s="456"/>
      <x:c r="HR107" s="456"/>
      <x:c r="HS107" s="456"/>
      <x:c r="HT107" s="456"/>
      <x:c r="HU107" s="456"/>
      <x:c r="HV107" s="456"/>
      <x:c r="HW107" s="456"/>
      <x:c r="HX107" s="456"/>
      <x:c r="HY107" s="456"/>
      <x:c r="HZ107" s="456"/>
      <x:c r="IA107" s="456"/>
      <x:c r="IB107" s="456"/>
      <x:c r="IC107" s="456"/>
      <x:c r="ID107" s="456"/>
      <x:c r="IE107" s="456"/>
      <x:c r="IF107" s="456"/>
      <x:c r="IG107" s="456"/>
      <x:c r="IH107" s="456"/>
      <x:c r="II107" s="456"/>
      <x:c r="IJ107" s="456"/>
      <x:c r="IK107" s="456"/>
      <x:c r="IL107" s="456"/>
      <x:c r="IM107" s="456"/>
    </x:row>
    <x:row r="108" spans="1:247" s="457" customFormat="1" ht="17.449999999999999" customHeight="1">
      <x:c r="A108" s="79" t="s">
        <x:v>7215</x:v>
      </x:c>
      <x:c r="B108" s="80" t="s">
        <x:v>6811</x:v>
      </x:c>
      <x:c r="C108" s="75" t="s">
        <x:v>5256</x:v>
      </x:c>
      <x:c r="D108" s="78" t="s">
        <x:v>7200</x:v>
      </x:c>
      <x:c r="E108" s="52">
        <x:v>5331480</x:v>
      </x:c>
      <x:c r="F108" s="52">
        <x:v>5338045</x:v>
      </x:c>
      <x:c r="G108" s="52">
        <x:v>6565</x:v>
      </x:c>
      <x:c r="H108" s="77" t="s">
        <x:v>7158</x:v>
      </x:c>
      <x:c r="I108" s="456"/>
      <x:c r="J108" s="456"/>
      <x:c r="K108" s="456"/>
      <x:c r="L108" s="456"/>
      <x:c r="M108" s="456"/>
      <x:c r="N108" s="456"/>
      <x:c r="O108" s="456"/>
      <x:c r="P108" s="456"/>
      <x:c r="Q108" s="456"/>
      <x:c r="R108" s="456"/>
      <x:c r="S108" s="456"/>
      <x:c r="T108" s="456"/>
      <x:c r="U108" s="456"/>
      <x:c r="V108" s="456"/>
      <x:c r="W108" s="456"/>
      <x:c r="X108" s="456"/>
      <x:c r="Y108" s="456"/>
      <x:c r="Z108" s="456"/>
      <x:c r="AA108" s="456"/>
      <x:c r="AB108" s="456"/>
      <x:c r="AC108" s="456"/>
      <x:c r="AD108" s="456"/>
      <x:c r="AE108" s="456"/>
      <x:c r="AF108" s="456"/>
      <x:c r="AG108" s="456"/>
      <x:c r="AH108" s="456"/>
      <x:c r="AI108" s="456"/>
      <x:c r="AJ108" s="456"/>
      <x:c r="AK108" s="456"/>
      <x:c r="AL108" s="456"/>
      <x:c r="AM108" s="456"/>
      <x:c r="AN108" s="456"/>
      <x:c r="AO108" s="456"/>
      <x:c r="AP108" s="456"/>
      <x:c r="AQ108" s="456"/>
      <x:c r="AR108" s="456"/>
      <x:c r="AS108" s="456"/>
      <x:c r="AT108" s="456"/>
      <x:c r="AU108" s="456"/>
      <x:c r="AV108" s="456"/>
      <x:c r="AW108" s="456"/>
      <x:c r="AX108" s="456"/>
      <x:c r="AY108" s="456"/>
      <x:c r="AZ108" s="456"/>
      <x:c r="BA108" s="456"/>
      <x:c r="BB108" s="456"/>
      <x:c r="BC108" s="456"/>
      <x:c r="BD108" s="456"/>
      <x:c r="BE108" s="456"/>
      <x:c r="BF108" s="456"/>
      <x:c r="BG108" s="456"/>
      <x:c r="BH108" s="456"/>
      <x:c r="BI108" s="456"/>
      <x:c r="BJ108" s="456"/>
      <x:c r="BK108" s="456"/>
      <x:c r="BL108" s="456"/>
      <x:c r="BM108" s="456"/>
      <x:c r="BN108" s="456"/>
      <x:c r="BO108" s="456"/>
      <x:c r="BP108" s="456"/>
      <x:c r="BQ108" s="456"/>
      <x:c r="BR108" s="456"/>
      <x:c r="BS108" s="456"/>
      <x:c r="BT108" s="456"/>
      <x:c r="BU108" s="456"/>
      <x:c r="BV108" s="456"/>
      <x:c r="BW108" s="456"/>
      <x:c r="BX108" s="456"/>
      <x:c r="BY108" s="456"/>
      <x:c r="BZ108" s="456"/>
      <x:c r="CA108" s="456"/>
      <x:c r="CB108" s="456"/>
      <x:c r="CC108" s="456"/>
      <x:c r="CD108" s="456"/>
      <x:c r="CE108" s="456"/>
      <x:c r="CF108" s="456"/>
      <x:c r="CG108" s="456"/>
      <x:c r="CH108" s="456"/>
      <x:c r="CI108" s="456"/>
      <x:c r="CJ108" s="456"/>
      <x:c r="CK108" s="456"/>
      <x:c r="CL108" s="456"/>
      <x:c r="CM108" s="456"/>
      <x:c r="CN108" s="456"/>
      <x:c r="CO108" s="456"/>
      <x:c r="CP108" s="456"/>
      <x:c r="CQ108" s="456"/>
      <x:c r="CR108" s="456"/>
      <x:c r="CS108" s="456"/>
      <x:c r="CT108" s="456"/>
      <x:c r="CU108" s="456"/>
      <x:c r="CV108" s="456"/>
      <x:c r="CW108" s="456"/>
      <x:c r="CX108" s="456"/>
      <x:c r="CY108" s="456"/>
      <x:c r="CZ108" s="456"/>
      <x:c r="DA108" s="456"/>
      <x:c r="DB108" s="456"/>
      <x:c r="DC108" s="456"/>
      <x:c r="DD108" s="456"/>
      <x:c r="DE108" s="456"/>
      <x:c r="DF108" s="456"/>
      <x:c r="DG108" s="456"/>
      <x:c r="DH108" s="456"/>
      <x:c r="DI108" s="456"/>
      <x:c r="DJ108" s="456"/>
      <x:c r="DK108" s="456"/>
      <x:c r="DL108" s="456"/>
      <x:c r="DM108" s="456"/>
      <x:c r="DN108" s="456"/>
      <x:c r="DO108" s="456"/>
      <x:c r="DP108" s="456"/>
      <x:c r="DQ108" s="456"/>
      <x:c r="DR108" s="456"/>
      <x:c r="DS108" s="456"/>
      <x:c r="DT108" s="456"/>
      <x:c r="DU108" s="456"/>
      <x:c r="DV108" s="456"/>
      <x:c r="DW108" s="456"/>
      <x:c r="DX108" s="456"/>
      <x:c r="DY108" s="456"/>
      <x:c r="DZ108" s="456"/>
      <x:c r="EA108" s="456"/>
      <x:c r="EB108" s="456"/>
      <x:c r="EC108" s="456"/>
      <x:c r="ED108" s="456"/>
      <x:c r="EE108" s="456"/>
      <x:c r="EF108" s="456"/>
      <x:c r="EG108" s="456"/>
      <x:c r="EH108" s="456"/>
      <x:c r="EI108" s="456"/>
      <x:c r="EJ108" s="456"/>
      <x:c r="EK108" s="456"/>
      <x:c r="EL108" s="456"/>
      <x:c r="EM108" s="456"/>
      <x:c r="EN108" s="456"/>
      <x:c r="EO108" s="456"/>
      <x:c r="EP108" s="456"/>
      <x:c r="EQ108" s="456"/>
      <x:c r="ER108" s="456"/>
      <x:c r="ES108" s="456"/>
      <x:c r="ET108" s="456"/>
      <x:c r="EU108" s="456"/>
      <x:c r="EV108" s="456"/>
      <x:c r="EW108" s="456"/>
      <x:c r="EX108" s="456"/>
      <x:c r="EY108" s="456"/>
      <x:c r="EZ108" s="456"/>
      <x:c r="FA108" s="456"/>
      <x:c r="FB108" s="456"/>
      <x:c r="FC108" s="456"/>
      <x:c r="FD108" s="456"/>
      <x:c r="FE108" s="456"/>
      <x:c r="FF108" s="456"/>
      <x:c r="FG108" s="456"/>
      <x:c r="FH108" s="456"/>
      <x:c r="FI108" s="456"/>
      <x:c r="FJ108" s="456"/>
      <x:c r="FK108" s="456"/>
      <x:c r="FL108" s="456"/>
      <x:c r="FM108" s="456"/>
      <x:c r="FN108" s="456"/>
      <x:c r="FO108" s="456"/>
      <x:c r="FP108" s="456"/>
      <x:c r="FQ108" s="456"/>
      <x:c r="FR108" s="456"/>
      <x:c r="FS108" s="456"/>
      <x:c r="FT108" s="456"/>
      <x:c r="FU108" s="456"/>
      <x:c r="FV108" s="456"/>
      <x:c r="FW108" s="456"/>
      <x:c r="FX108" s="456"/>
      <x:c r="FY108" s="456"/>
      <x:c r="FZ108" s="456"/>
      <x:c r="GA108" s="456"/>
      <x:c r="GB108" s="456"/>
      <x:c r="GC108" s="456"/>
      <x:c r="GD108" s="456"/>
      <x:c r="GE108" s="456"/>
      <x:c r="GF108" s="456"/>
      <x:c r="GG108" s="456"/>
      <x:c r="GH108" s="456"/>
      <x:c r="GI108" s="456"/>
      <x:c r="GJ108" s="456"/>
      <x:c r="GK108" s="456"/>
      <x:c r="GL108" s="456"/>
      <x:c r="GM108" s="456"/>
      <x:c r="GN108" s="456"/>
      <x:c r="GO108" s="456"/>
      <x:c r="GP108" s="456"/>
      <x:c r="GQ108" s="456"/>
      <x:c r="GR108" s="456"/>
      <x:c r="GS108" s="456"/>
      <x:c r="GT108" s="456"/>
      <x:c r="GU108" s="456"/>
      <x:c r="GV108" s="456"/>
      <x:c r="GW108" s="456"/>
      <x:c r="GX108" s="456"/>
      <x:c r="GY108" s="456"/>
      <x:c r="GZ108" s="456"/>
      <x:c r="HA108" s="456"/>
      <x:c r="HB108" s="456"/>
      <x:c r="HC108" s="456"/>
      <x:c r="HD108" s="456"/>
      <x:c r="HE108" s="456"/>
      <x:c r="HF108" s="456"/>
      <x:c r="HG108" s="456"/>
      <x:c r="HH108" s="456"/>
      <x:c r="HI108" s="456"/>
      <x:c r="HJ108" s="456"/>
      <x:c r="HK108" s="456"/>
      <x:c r="HL108" s="456"/>
      <x:c r="HM108" s="456"/>
      <x:c r="HN108" s="456"/>
      <x:c r="HO108" s="456"/>
      <x:c r="HP108" s="456"/>
      <x:c r="HQ108" s="456"/>
      <x:c r="HR108" s="456"/>
      <x:c r="HS108" s="456"/>
      <x:c r="HT108" s="456"/>
      <x:c r="HU108" s="456"/>
      <x:c r="HV108" s="456"/>
      <x:c r="HW108" s="456"/>
      <x:c r="HX108" s="456"/>
      <x:c r="HY108" s="456"/>
      <x:c r="HZ108" s="456"/>
      <x:c r="IA108" s="456"/>
      <x:c r="IB108" s="456"/>
      <x:c r="IC108" s="456"/>
      <x:c r="ID108" s="456"/>
      <x:c r="IE108" s="456"/>
      <x:c r="IF108" s="456"/>
      <x:c r="IG108" s="456"/>
      <x:c r="IH108" s="456"/>
      <x:c r="II108" s="456"/>
      <x:c r="IJ108" s="456"/>
      <x:c r="IK108" s="456"/>
      <x:c r="IL108" s="456"/>
      <x:c r="IM108" s="456"/>
    </x:row>
    <x:row r="109" spans="1:247" s="457" customFormat="1" ht="17.449999999999999" customHeight="1">
      <x:c r="A109" s="74" t="s">
        <x:v>3715</x:v>
      </x:c>
      <x:c r="B109" s="75" t="s">
        <x:v>6743</x:v>
      </x:c>
      <x:c r="C109" s="75" t="s">
        <x:v>5180</x:v>
      </x:c>
      <x:c r="D109" s="78" t="s">
        <x:v>6458</x:v>
      </x:c>
      <x:c r="E109" s="52">
        <x:v>1782345.3999999999</x:v>
      </x:c>
      <x:c r="F109" s="52">
        <x:v>1782836.3999999999</x:v>
      </x:c>
      <x:c r="G109" s="52">
        <x:v>491</x:v>
      </x:c>
      <x:c r="H109" s="77" t="s">
        <x:v>4400</x:v>
      </x:c>
      <x:c r="I109" s="456"/>
      <x:c r="J109" s="456"/>
      <x:c r="K109" s="456"/>
      <x:c r="L109" s="456"/>
      <x:c r="M109" s="456"/>
      <x:c r="N109" s="456"/>
      <x:c r="O109" s="456"/>
      <x:c r="P109" s="456"/>
      <x:c r="Q109" s="456"/>
      <x:c r="R109" s="456"/>
      <x:c r="S109" s="456"/>
      <x:c r="T109" s="456"/>
      <x:c r="U109" s="456"/>
      <x:c r="V109" s="456"/>
      <x:c r="W109" s="456"/>
      <x:c r="X109" s="456"/>
      <x:c r="Y109" s="456"/>
      <x:c r="Z109" s="456"/>
      <x:c r="AA109" s="456"/>
      <x:c r="AB109" s="456"/>
      <x:c r="AC109" s="456"/>
      <x:c r="AD109" s="456"/>
      <x:c r="AE109" s="456"/>
      <x:c r="AF109" s="456"/>
      <x:c r="AG109" s="456"/>
      <x:c r="AH109" s="456"/>
      <x:c r="AI109" s="456"/>
      <x:c r="AJ109" s="456"/>
      <x:c r="AK109" s="456"/>
      <x:c r="AL109" s="456"/>
      <x:c r="AM109" s="456"/>
      <x:c r="AN109" s="456"/>
      <x:c r="AO109" s="456"/>
      <x:c r="AP109" s="456"/>
      <x:c r="AQ109" s="456"/>
      <x:c r="AR109" s="456"/>
      <x:c r="AS109" s="456"/>
      <x:c r="AT109" s="456"/>
      <x:c r="AU109" s="456"/>
      <x:c r="AV109" s="456"/>
      <x:c r="AW109" s="456"/>
      <x:c r="AX109" s="456"/>
      <x:c r="AY109" s="456"/>
      <x:c r="AZ109" s="456"/>
      <x:c r="BA109" s="456"/>
      <x:c r="BB109" s="456"/>
      <x:c r="BC109" s="456"/>
      <x:c r="BD109" s="456"/>
      <x:c r="BE109" s="456"/>
      <x:c r="BF109" s="456"/>
      <x:c r="BG109" s="456"/>
      <x:c r="BH109" s="456"/>
      <x:c r="BI109" s="456"/>
      <x:c r="BJ109" s="456"/>
      <x:c r="BK109" s="456"/>
      <x:c r="BL109" s="456"/>
      <x:c r="BM109" s="456"/>
      <x:c r="BN109" s="456"/>
      <x:c r="BO109" s="456"/>
      <x:c r="BP109" s="456"/>
      <x:c r="BQ109" s="456"/>
      <x:c r="BR109" s="456"/>
      <x:c r="BS109" s="456"/>
      <x:c r="BT109" s="456"/>
      <x:c r="BU109" s="456"/>
      <x:c r="BV109" s="456"/>
      <x:c r="BW109" s="456"/>
      <x:c r="BX109" s="456"/>
      <x:c r="BY109" s="456"/>
      <x:c r="BZ109" s="456"/>
      <x:c r="CA109" s="456"/>
      <x:c r="CB109" s="456"/>
      <x:c r="CC109" s="456"/>
      <x:c r="CD109" s="456"/>
      <x:c r="CE109" s="456"/>
      <x:c r="CF109" s="456"/>
      <x:c r="CG109" s="456"/>
      <x:c r="CH109" s="456"/>
      <x:c r="CI109" s="456"/>
      <x:c r="CJ109" s="456"/>
      <x:c r="CK109" s="456"/>
      <x:c r="CL109" s="456"/>
      <x:c r="CM109" s="456"/>
      <x:c r="CN109" s="456"/>
      <x:c r="CO109" s="456"/>
      <x:c r="CP109" s="456"/>
      <x:c r="CQ109" s="456"/>
      <x:c r="CR109" s="456"/>
      <x:c r="CS109" s="456"/>
      <x:c r="CT109" s="456"/>
      <x:c r="CU109" s="456"/>
      <x:c r="CV109" s="456"/>
      <x:c r="CW109" s="456"/>
      <x:c r="CX109" s="456"/>
      <x:c r="CY109" s="456"/>
      <x:c r="CZ109" s="456"/>
      <x:c r="DA109" s="456"/>
      <x:c r="DB109" s="456"/>
      <x:c r="DC109" s="456"/>
      <x:c r="DD109" s="456"/>
      <x:c r="DE109" s="456"/>
      <x:c r="DF109" s="456"/>
      <x:c r="DG109" s="456"/>
      <x:c r="DH109" s="456"/>
      <x:c r="DI109" s="456"/>
      <x:c r="DJ109" s="456"/>
      <x:c r="DK109" s="456"/>
      <x:c r="DL109" s="456"/>
      <x:c r="DM109" s="456"/>
      <x:c r="DN109" s="456"/>
      <x:c r="DO109" s="456"/>
      <x:c r="DP109" s="456"/>
      <x:c r="DQ109" s="456"/>
      <x:c r="DR109" s="456"/>
      <x:c r="DS109" s="456"/>
      <x:c r="DT109" s="456"/>
      <x:c r="DU109" s="456"/>
      <x:c r="DV109" s="456"/>
      <x:c r="DW109" s="456"/>
      <x:c r="DX109" s="456"/>
      <x:c r="DY109" s="456"/>
      <x:c r="DZ109" s="456"/>
      <x:c r="EA109" s="456"/>
      <x:c r="EB109" s="456"/>
      <x:c r="EC109" s="456"/>
      <x:c r="ED109" s="456"/>
      <x:c r="EE109" s="456"/>
      <x:c r="EF109" s="456"/>
      <x:c r="EG109" s="456"/>
      <x:c r="EH109" s="456"/>
      <x:c r="EI109" s="456"/>
      <x:c r="EJ109" s="456"/>
      <x:c r="EK109" s="456"/>
      <x:c r="EL109" s="456"/>
      <x:c r="EM109" s="456"/>
      <x:c r="EN109" s="456"/>
      <x:c r="EO109" s="456"/>
      <x:c r="EP109" s="456"/>
      <x:c r="EQ109" s="456"/>
      <x:c r="ER109" s="456"/>
      <x:c r="ES109" s="456"/>
      <x:c r="ET109" s="456"/>
      <x:c r="EU109" s="456"/>
      <x:c r="EV109" s="456"/>
      <x:c r="EW109" s="456"/>
      <x:c r="EX109" s="456"/>
      <x:c r="EY109" s="456"/>
      <x:c r="EZ109" s="456"/>
      <x:c r="FA109" s="456"/>
      <x:c r="FB109" s="456"/>
      <x:c r="FC109" s="456"/>
      <x:c r="FD109" s="456"/>
      <x:c r="FE109" s="456"/>
      <x:c r="FF109" s="456"/>
      <x:c r="FG109" s="456"/>
      <x:c r="FH109" s="456"/>
      <x:c r="FI109" s="456"/>
      <x:c r="FJ109" s="456"/>
      <x:c r="FK109" s="456"/>
      <x:c r="FL109" s="456"/>
      <x:c r="FM109" s="456"/>
      <x:c r="FN109" s="456"/>
      <x:c r="FO109" s="456"/>
      <x:c r="FP109" s="456"/>
      <x:c r="FQ109" s="456"/>
      <x:c r="FR109" s="456"/>
      <x:c r="FS109" s="456"/>
      <x:c r="FT109" s="456"/>
      <x:c r="FU109" s="456"/>
      <x:c r="FV109" s="456"/>
      <x:c r="FW109" s="456"/>
      <x:c r="FX109" s="456"/>
      <x:c r="FY109" s="456"/>
      <x:c r="FZ109" s="456"/>
      <x:c r="GA109" s="456"/>
      <x:c r="GB109" s="456"/>
      <x:c r="GC109" s="456"/>
      <x:c r="GD109" s="456"/>
      <x:c r="GE109" s="456"/>
      <x:c r="GF109" s="456"/>
      <x:c r="GG109" s="456"/>
      <x:c r="GH109" s="456"/>
      <x:c r="GI109" s="456"/>
      <x:c r="GJ109" s="456"/>
      <x:c r="GK109" s="456"/>
      <x:c r="GL109" s="456"/>
      <x:c r="GM109" s="456"/>
      <x:c r="GN109" s="456"/>
      <x:c r="GO109" s="456"/>
      <x:c r="GP109" s="456"/>
      <x:c r="GQ109" s="456"/>
      <x:c r="GR109" s="456"/>
      <x:c r="GS109" s="456"/>
      <x:c r="GT109" s="456"/>
      <x:c r="GU109" s="456"/>
      <x:c r="GV109" s="456"/>
      <x:c r="GW109" s="456"/>
      <x:c r="GX109" s="456"/>
      <x:c r="GY109" s="456"/>
      <x:c r="GZ109" s="456"/>
      <x:c r="HA109" s="456"/>
      <x:c r="HB109" s="456"/>
      <x:c r="HC109" s="456"/>
      <x:c r="HD109" s="456"/>
      <x:c r="HE109" s="456"/>
      <x:c r="HF109" s="456"/>
      <x:c r="HG109" s="456"/>
      <x:c r="HH109" s="456"/>
      <x:c r="HI109" s="456"/>
      <x:c r="HJ109" s="456"/>
      <x:c r="HK109" s="456"/>
      <x:c r="HL109" s="456"/>
      <x:c r="HM109" s="456"/>
      <x:c r="HN109" s="456"/>
      <x:c r="HO109" s="456"/>
      <x:c r="HP109" s="456"/>
      <x:c r="HQ109" s="456"/>
      <x:c r="HR109" s="456"/>
      <x:c r="HS109" s="456"/>
      <x:c r="HT109" s="456"/>
      <x:c r="HU109" s="456"/>
      <x:c r="HV109" s="456"/>
      <x:c r="HW109" s="456"/>
      <x:c r="HX109" s="456"/>
      <x:c r="HY109" s="456"/>
      <x:c r="HZ109" s="456"/>
      <x:c r="IA109" s="456"/>
      <x:c r="IB109" s="456"/>
      <x:c r="IC109" s="456"/>
      <x:c r="ID109" s="456"/>
      <x:c r="IE109" s="456"/>
      <x:c r="IF109" s="456"/>
      <x:c r="IG109" s="456"/>
      <x:c r="IH109" s="456"/>
      <x:c r="II109" s="456"/>
      <x:c r="IJ109" s="456"/>
      <x:c r="IK109" s="456"/>
      <x:c r="IL109" s="456"/>
      <x:c r="IM109" s="456"/>
    </x:row>
    <x:row r="110" spans="1:247" s="457" customFormat="1" ht="17.449999999999999" customHeight="1">
      <x:c r="A110" s="74" t="s">
        <x:v>4630</x:v>
      </x:c>
      <x:c r="B110" s="75" t="s">
        <x:v>7237</x:v>
      </x:c>
      <x:c r="C110" s="75" t="s">
        <x:v>5583</x:v>
      </x:c>
      <x:c r="D110" s="78" t="s">
        <x:v>2643</x:v>
      </x:c>
      <x:c r="E110" s="52">
        <x:v>52700</x:v>
      </x:c>
      <x:c r="F110" s="52">
        <x:v>74299</x:v>
      </x:c>
      <x:c r="G110" s="52">
        <x:v>21599</x:v>
      </x:c>
      <x:c r="H110" s="77" t="s">
        <x:v>4400</x:v>
      </x:c>
      <x:c r="I110" s="456"/>
      <x:c r="J110" s="456"/>
      <x:c r="K110" s="456"/>
      <x:c r="L110" s="456"/>
      <x:c r="M110" s="456"/>
      <x:c r="N110" s="456"/>
      <x:c r="O110" s="456"/>
      <x:c r="P110" s="456"/>
      <x:c r="Q110" s="456"/>
      <x:c r="R110" s="456"/>
      <x:c r="S110" s="456"/>
      <x:c r="T110" s="456"/>
      <x:c r="U110" s="456"/>
      <x:c r="V110" s="456"/>
      <x:c r="W110" s="456"/>
      <x:c r="X110" s="456"/>
      <x:c r="Y110" s="456"/>
      <x:c r="Z110" s="456"/>
      <x:c r="AA110" s="456"/>
      <x:c r="AB110" s="456"/>
      <x:c r="AC110" s="456"/>
      <x:c r="AD110" s="456"/>
      <x:c r="AE110" s="456"/>
      <x:c r="AF110" s="456"/>
      <x:c r="AG110" s="456"/>
      <x:c r="AH110" s="456"/>
      <x:c r="AI110" s="456"/>
      <x:c r="AJ110" s="456"/>
      <x:c r="AK110" s="456"/>
      <x:c r="AL110" s="456"/>
      <x:c r="AM110" s="456"/>
      <x:c r="AN110" s="456"/>
      <x:c r="AO110" s="456"/>
      <x:c r="AP110" s="456"/>
      <x:c r="AQ110" s="456"/>
      <x:c r="AR110" s="456"/>
      <x:c r="AS110" s="456"/>
      <x:c r="AT110" s="456"/>
      <x:c r="AU110" s="456"/>
      <x:c r="AV110" s="456"/>
      <x:c r="AW110" s="456"/>
      <x:c r="AX110" s="456"/>
      <x:c r="AY110" s="456"/>
      <x:c r="AZ110" s="456"/>
      <x:c r="BA110" s="456"/>
      <x:c r="BB110" s="456"/>
      <x:c r="BC110" s="456"/>
      <x:c r="BD110" s="456"/>
      <x:c r="BE110" s="456"/>
      <x:c r="BF110" s="456"/>
      <x:c r="BG110" s="456"/>
      <x:c r="BH110" s="456"/>
      <x:c r="BI110" s="456"/>
      <x:c r="BJ110" s="456"/>
      <x:c r="BK110" s="456"/>
      <x:c r="BL110" s="456"/>
      <x:c r="BM110" s="456"/>
      <x:c r="BN110" s="456"/>
      <x:c r="BO110" s="456"/>
      <x:c r="BP110" s="456"/>
      <x:c r="BQ110" s="456"/>
      <x:c r="BR110" s="456"/>
      <x:c r="BS110" s="456"/>
      <x:c r="BT110" s="456"/>
      <x:c r="BU110" s="456"/>
      <x:c r="BV110" s="456"/>
      <x:c r="BW110" s="456"/>
      <x:c r="BX110" s="456"/>
      <x:c r="BY110" s="456"/>
      <x:c r="BZ110" s="456"/>
      <x:c r="CA110" s="456"/>
      <x:c r="CB110" s="456"/>
      <x:c r="CC110" s="456"/>
      <x:c r="CD110" s="456"/>
      <x:c r="CE110" s="456"/>
      <x:c r="CF110" s="456"/>
      <x:c r="CG110" s="456"/>
      <x:c r="CH110" s="456"/>
      <x:c r="CI110" s="456"/>
      <x:c r="CJ110" s="456"/>
      <x:c r="CK110" s="456"/>
      <x:c r="CL110" s="456"/>
      <x:c r="CM110" s="456"/>
      <x:c r="CN110" s="456"/>
      <x:c r="CO110" s="456"/>
      <x:c r="CP110" s="456"/>
      <x:c r="CQ110" s="456"/>
      <x:c r="CR110" s="456"/>
      <x:c r="CS110" s="456"/>
      <x:c r="CT110" s="456"/>
      <x:c r="CU110" s="456"/>
      <x:c r="CV110" s="456"/>
      <x:c r="CW110" s="456"/>
      <x:c r="CX110" s="456"/>
      <x:c r="CY110" s="456"/>
      <x:c r="CZ110" s="456"/>
      <x:c r="DA110" s="456"/>
      <x:c r="DB110" s="456"/>
      <x:c r="DC110" s="456"/>
      <x:c r="DD110" s="456"/>
      <x:c r="DE110" s="456"/>
      <x:c r="DF110" s="456"/>
      <x:c r="DG110" s="456"/>
      <x:c r="DH110" s="456"/>
      <x:c r="DI110" s="456"/>
      <x:c r="DJ110" s="456"/>
      <x:c r="DK110" s="456"/>
      <x:c r="DL110" s="456"/>
      <x:c r="DM110" s="456"/>
      <x:c r="DN110" s="456"/>
      <x:c r="DO110" s="456"/>
      <x:c r="DP110" s="456"/>
      <x:c r="DQ110" s="456"/>
      <x:c r="DR110" s="456"/>
      <x:c r="DS110" s="456"/>
      <x:c r="DT110" s="456"/>
      <x:c r="DU110" s="456"/>
      <x:c r="DV110" s="456"/>
      <x:c r="DW110" s="456"/>
      <x:c r="DX110" s="456"/>
      <x:c r="DY110" s="456"/>
      <x:c r="DZ110" s="456"/>
      <x:c r="EA110" s="456"/>
      <x:c r="EB110" s="456"/>
      <x:c r="EC110" s="456"/>
      <x:c r="ED110" s="456"/>
      <x:c r="EE110" s="456"/>
      <x:c r="EF110" s="456"/>
      <x:c r="EG110" s="456"/>
      <x:c r="EH110" s="456"/>
      <x:c r="EI110" s="456"/>
      <x:c r="EJ110" s="456"/>
      <x:c r="EK110" s="456"/>
      <x:c r="EL110" s="456"/>
      <x:c r="EM110" s="456"/>
      <x:c r="EN110" s="456"/>
      <x:c r="EO110" s="456"/>
      <x:c r="EP110" s="456"/>
      <x:c r="EQ110" s="456"/>
      <x:c r="ER110" s="456"/>
      <x:c r="ES110" s="456"/>
      <x:c r="ET110" s="456"/>
      <x:c r="EU110" s="456"/>
      <x:c r="EV110" s="456"/>
      <x:c r="EW110" s="456"/>
      <x:c r="EX110" s="456"/>
      <x:c r="EY110" s="456"/>
      <x:c r="EZ110" s="456"/>
      <x:c r="FA110" s="456"/>
      <x:c r="FB110" s="456"/>
      <x:c r="FC110" s="456"/>
      <x:c r="FD110" s="456"/>
      <x:c r="FE110" s="456"/>
      <x:c r="FF110" s="456"/>
      <x:c r="FG110" s="456"/>
      <x:c r="FH110" s="456"/>
      <x:c r="FI110" s="456"/>
      <x:c r="FJ110" s="456"/>
      <x:c r="FK110" s="456"/>
      <x:c r="FL110" s="456"/>
      <x:c r="FM110" s="456"/>
      <x:c r="FN110" s="456"/>
      <x:c r="FO110" s="456"/>
      <x:c r="FP110" s="456"/>
      <x:c r="FQ110" s="456"/>
      <x:c r="FR110" s="456"/>
      <x:c r="FS110" s="456"/>
      <x:c r="FT110" s="456"/>
      <x:c r="FU110" s="456"/>
      <x:c r="FV110" s="456"/>
      <x:c r="FW110" s="456"/>
      <x:c r="FX110" s="456"/>
      <x:c r="FY110" s="456"/>
      <x:c r="FZ110" s="456"/>
      <x:c r="GA110" s="456"/>
      <x:c r="GB110" s="456"/>
      <x:c r="GC110" s="456"/>
      <x:c r="GD110" s="456"/>
      <x:c r="GE110" s="456"/>
      <x:c r="GF110" s="456"/>
      <x:c r="GG110" s="456"/>
      <x:c r="GH110" s="456"/>
      <x:c r="GI110" s="456"/>
      <x:c r="GJ110" s="456"/>
      <x:c r="GK110" s="456"/>
      <x:c r="GL110" s="456"/>
      <x:c r="GM110" s="456"/>
      <x:c r="GN110" s="456"/>
      <x:c r="GO110" s="456"/>
      <x:c r="GP110" s="456"/>
      <x:c r="GQ110" s="456"/>
      <x:c r="GR110" s="456"/>
      <x:c r="GS110" s="456"/>
      <x:c r="GT110" s="456"/>
      <x:c r="GU110" s="456"/>
      <x:c r="GV110" s="456"/>
      <x:c r="GW110" s="456"/>
      <x:c r="GX110" s="456"/>
      <x:c r="GY110" s="456"/>
      <x:c r="GZ110" s="456"/>
      <x:c r="HA110" s="456"/>
      <x:c r="HB110" s="456"/>
      <x:c r="HC110" s="456"/>
      <x:c r="HD110" s="456"/>
      <x:c r="HE110" s="456"/>
      <x:c r="HF110" s="456"/>
      <x:c r="HG110" s="456"/>
      <x:c r="HH110" s="456"/>
      <x:c r="HI110" s="456"/>
      <x:c r="HJ110" s="456"/>
      <x:c r="HK110" s="456"/>
      <x:c r="HL110" s="456"/>
      <x:c r="HM110" s="456"/>
      <x:c r="HN110" s="456"/>
      <x:c r="HO110" s="456"/>
      <x:c r="HP110" s="456"/>
      <x:c r="HQ110" s="456"/>
      <x:c r="HR110" s="456"/>
      <x:c r="HS110" s="456"/>
      <x:c r="HT110" s="456"/>
      <x:c r="HU110" s="456"/>
      <x:c r="HV110" s="456"/>
      <x:c r="HW110" s="456"/>
      <x:c r="HX110" s="456"/>
      <x:c r="HY110" s="456"/>
      <x:c r="HZ110" s="456"/>
      <x:c r="IA110" s="456"/>
      <x:c r="IB110" s="456"/>
      <x:c r="IC110" s="456"/>
      <x:c r="ID110" s="456"/>
      <x:c r="IE110" s="456"/>
      <x:c r="IF110" s="456"/>
      <x:c r="IG110" s="456"/>
      <x:c r="IH110" s="456"/>
      <x:c r="II110" s="456"/>
      <x:c r="IJ110" s="456"/>
      <x:c r="IK110" s="456"/>
      <x:c r="IL110" s="456"/>
      <x:c r="IM110" s="456"/>
    </x:row>
    <x:row r="111" spans="1:247" s="457" customFormat="1" ht="17.449999999999999" customHeight="1">
      <x:c r="A111" s="79" t="s">
        <x:v>7127</x:v>
      </x:c>
      <x:c r="B111" s="75" t="s">
        <x:v>4102</x:v>
      </x:c>
      <x:c r="C111" s="75" t="s">
        <x:v>5261</x:v>
      </x:c>
      <x:c r="D111" s="78" t="s">
        <x:v>7300</x:v>
      </x:c>
      <x:c r="E111" s="52">
        <x:v>560552</x:v>
      </x:c>
      <x:c r="F111" s="52">
        <x:v>560558</x:v>
      </x:c>
      <x:c r="G111" s="52">
        <x:v>6</x:v>
      </x:c>
      <x:c r="H111" s="77" t="s">
        <x:v>7542</x:v>
      </x:c>
      <x:c r="I111" s="456"/>
      <x:c r="J111" s="456"/>
      <x:c r="K111" s="456"/>
      <x:c r="L111" s="456"/>
      <x:c r="M111" s="456"/>
      <x:c r="N111" s="456"/>
      <x:c r="O111" s="456"/>
      <x:c r="P111" s="456"/>
      <x:c r="Q111" s="456"/>
      <x:c r="R111" s="456"/>
      <x:c r="S111" s="456"/>
      <x:c r="T111" s="456"/>
      <x:c r="U111" s="456"/>
      <x:c r="V111" s="456"/>
      <x:c r="W111" s="456"/>
      <x:c r="X111" s="456"/>
      <x:c r="Y111" s="456"/>
      <x:c r="Z111" s="456"/>
      <x:c r="AA111" s="456"/>
      <x:c r="AB111" s="456"/>
      <x:c r="AC111" s="456"/>
      <x:c r="AD111" s="456"/>
      <x:c r="AE111" s="456"/>
      <x:c r="AF111" s="456"/>
      <x:c r="AG111" s="456"/>
      <x:c r="AH111" s="456"/>
      <x:c r="AI111" s="456"/>
      <x:c r="AJ111" s="456"/>
      <x:c r="AK111" s="456"/>
      <x:c r="AL111" s="456"/>
      <x:c r="AM111" s="456"/>
      <x:c r="AN111" s="456"/>
      <x:c r="AO111" s="456"/>
      <x:c r="AP111" s="456"/>
      <x:c r="AQ111" s="456"/>
      <x:c r="AR111" s="456"/>
      <x:c r="AS111" s="456"/>
      <x:c r="AT111" s="456"/>
      <x:c r="AU111" s="456"/>
      <x:c r="AV111" s="456"/>
      <x:c r="AW111" s="456"/>
      <x:c r="AX111" s="456"/>
      <x:c r="AY111" s="456"/>
      <x:c r="AZ111" s="456"/>
      <x:c r="BA111" s="456"/>
      <x:c r="BB111" s="456"/>
      <x:c r="BC111" s="456"/>
      <x:c r="BD111" s="456"/>
      <x:c r="BE111" s="456"/>
      <x:c r="BF111" s="456"/>
      <x:c r="BG111" s="456"/>
      <x:c r="BH111" s="456"/>
      <x:c r="BI111" s="456"/>
      <x:c r="BJ111" s="456"/>
      <x:c r="BK111" s="456"/>
      <x:c r="BL111" s="456"/>
      <x:c r="BM111" s="456"/>
      <x:c r="BN111" s="456"/>
      <x:c r="BO111" s="456"/>
      <x:c r="BP111" s="456"/>
      <x:c r="BQ111" s="456"/>
      <x:c r="BR111" s="456"/>
      <x:c r="BS111" s="456"/>
      <x:c r="BT111" s="456"/>
      <x:c r="BU111" s="456"/>
      <x:c r="BV111" s="456"/>
      <x:c r="BW111" s="456"/>
      <x:c r="BX111" s="456"/>
      <x:c r="BY111" s="456"/>
      <x:c r="BZ111" s="456"/>
      <x:c r="CA111" s="456"/>
      <x:c r="CB111" s="456"/>
      <x:c r="CC111" s="456"/>
      <x:c r="CD111" s="456"/>
      <x:c r="CE111" s="456"/>
      <x:c r="CF111" s="456"/>
      <x:c r="CG111" s="456"/>
      <x:c r="CH111" s="456"/>
      <x:c r="CI111" s="456"/>
      <x:c r="CJ111" s="456"/>
      <x:c r="CK111" s="456"/>
      <x:c r="CL111" s="456"/>
      <x:c r="CM111" s="456"/>
      <x:c r="CN111" s="456"/>
      <x:c r="CO111" s="456"/>
      <x:c r="CP111" s="456"/>
      <x:c r="CQ111" s="456"/>
      <x:c r="CR111" s="456"/>
      <x:c r="CS111" s="456"/>
      <x:c r="CT111" s="456"/>
      <x:c r="CU111" s="456"/>
      <x:c r="CV111" s="456"/>
      <x:c r="CW111" s="456"/>
      <x:c r="CX111" s="456"/>
      <x:c r="CY111" s="456"/>
      <x:c r="CZ111" s="456"/>
      <x:c r="DA111" s="456"/>
      <x:c r="DB111" s="456"/>
      <x:c r="DC111" s="456"/>
      <x:c r="DD111" s="456"/>
      <x:c r="DE111" s="456"/>
      <x:c r="DF111" s="456"/>
      <x:c r="DG111" s="456"/>
      <x:c r="DH111" s="456"/>
      <x:c r="DI111" s="456"/>
      <x:c r="DJ111" s="456"/>
      <x:c r="DK111" s="456"/>
      <x:c r="DL111" s="456"/>
      <x:c r="DM111" s="456"/>
      <x:c r="DN111" s="456"/>
      <x:c r="DO111" s="456"/>
      <x:c r="DP111" s="456"/>
      <x:c r="DQ111" s="456"/>
      <x:c r="DR111" s="456"/>
      <x:c r="DS111" s="456"/>
      <x:c r="DT111" s="456"/>
      <x:c r="DU111" s="456"/>
      <x:c r="DV111" s="456"/>
      <x:c r="DW111" s="456"/>
      <x:c r="DX111" s="456"/>
      <x:c r="DY111" s="456"/>
      <x:c r="DZ111" s="456"/>
      <x:c r="EA111" s="456"/>
      <x:c r="EB111" s="456"/>
      <x:c r="EC111" s="456"/>
      <x:c r="ED111" s="456"/>
      <x:c r="EE111" s="456"/>
      <x:c r="EF111" s="456"/>
      <x:c r="EG111" s="456"/>
      <x:c r="EH111" s="456"/>
      <x:c r="EI111" s="456"/>
      <x:c r="EJ111" s="456"/>
      <x:c r="EK111" s="456"/>
      <x:c r="EL111" s="456"/>
      <x:c r="EM111" s="456"/>
      <x:c r="EN111" s="456"/>
      <x:c r="EO111" s="456"/>
      <x:c r="EP111" s="456"/>
      <x:c r="EQ111" s="456"/>
      <x:c r="ER111" s="456"/>
      <x:c r="ES111" s="456"/>
      <x:c r="ET111" s="456"/>
      <x:c r="EU111" s="456"/>
      <x:c r="EV111" s="456"/>
      <x:c r="EW111" s="456"/>
      <x:c r="EX111" s="456"/>
      <x:c r="EY111" s="456"/>
      <x:c r="EZ111" s="456"/>
      <x:c r="FA111" s="456"/>
      <x:c r="FB111" s="456"/>
      <x:c r="FC111" s="456"/>
      <x:c r="FD111" s="456"/>
      <x:c r="FE111" s="456"/>
      <x:c r="FF111" s="456"/>
      <x:c r="FG111" s="456"/>
      <x:c r="FH111" s="456"/>
      <x:c r="FI111" s="456"/>
      <x:c r="FJ111" s="456"/>
      <x:c r="FK111" s="456"/>
      <x:c r="FL111" s="456"/>
      <x:c r="FM111" s="456"/>
      <x:c r="FN111" s="456"/>
      <x:c r="FO111" s="456"/>
      <x:c r="FP111" s="456"/>
      <x:c r="FQ111" s="456"/>
      <x:c r="FR111" s="456"/>
      <x:c r="FS111" s="456"/>
      <x:c r="FT111" s="456"/>
      <x:c r="FU111" s="456"/>
      <x:c r="FV111" s="456"/>
      <x:c r="FW111" s="456"/>
      <x:c r="FX111" s="456"/>
      <x:c r="FY111" s="456"/>
      <x:c r="FZ111" s="456"/>
      <x:c r="GA111" s="456"/>
      <x:c r="GB111" s="456"/>
      <x:c r="GC111" s="456"/>
      <x:c r="GD111" s="456"/>
      <x:c r="GE111" s="456"/>
      <x:c r="GF111" s="456"/>
      <x:c r="GG111" s="456"/>
      <x:c r="GH111" s="456"/>
      <x:c r="GI111" s="456"/>
      <x:c r="GJ111" s="456"/>
      <x:c r="GK111" s="456"/>
      <x:c r="GL111" s="456"/>
      <x:c r="GM111" s="456"/>
      <x:c r="GN111" s="456"/>
      <x:c r="GO111" s="456"/>
      <x:c r="GP111" s="456"/>
      <x:c r="GQ111" s="456"/>
      <x:c r="GR111" s="456"/>
      <x:c r="GS111" s="456"/>
      <x:c r="GT111" s="456"/>
      <x:c r="GU111" s="456"/>
      <x:c r="GV111" s="456"/>
      <x:c r="GW111" s="456"/>
      <x:c r="GX111" s="456"/>
      <x:c r="GY111" s="456"/>
      <x:c r="GZ111" s="456"/>
      <x:c r="HA111" s="456"/>
      <x:c r="HB111" s="456"/>
      <x:c r="HC111" s="456"/>
      <x:c r="HD111" s="456"/>
      <x:c r="HE111" s="456"/>
      <x:c r="HF111" s="456"/>
      <x:c r="HG111" s="456"/>
      <x:c r="HH111" s="456"/>
      <x:c r="HI111" s="456"/>
      <x:c r="HJ111" s="456"/>
      <x:c r="HK111" s="456"/>
      <x:c r="HL111" s="456"/>
      <x:c r="HM111" s="456"/>
      <x:c r="HN111" s="456"/>
      <x:c r="HO111" s="456"/>
      <x:c r="HP111" s="456"/>
      <x:c r="HQ111" s="456"/>
      <x:c r="HR111" s="456"/>
      <x:c r="HS111" s="456"/>
      <x:c r="HT111" s="456"/>
      <x:c r="HU111" s="456"/>
      <x:c r="HV111" s="456"/>
      <x:c r="HW111" s="456"/>
      <x:c r="HX111" s="456"/>
      <x:c r="HY111" s="456"/>
      <x:c r="HZ111" s="456"/>
      <x:c r="IA111" s="456"/>
      <x:c r="IB111" s="456"/>
      <x:c r="IC111" s="456"/>
      <x:c r="ID111" s="456"/>
      <x:c r="IE111" s="456"/>
      <x:c r="IF111" s="456"/>
      <x:c r="IG111" s="456"/>
      <x:c r="IH111" s="456"/>
      <x:c r="II111" s="456"/>
      <x:c r="IJ111" s="456"/>
      <x:c r="IK111" s="456"/>
      <x:c r="IL111" s="456"/>
      <x:c r="IM111" s="456"/>
    </x:row>
    <x:row r="112" spans="1:247" s="457" customFormat="1" ht="17.449999999999999" customHeight="1">
      <x:c r="A112" s="74" t="s">
        <x:v>7767</x:v>
      </x:c>
      <x:c r="B112" s="75" t="s">
        <x:v>4034</x:v>
      </x:c>
      <x:c r="C112" s="75" t="s">
        <x:v>6901</x:v>
      </x:c>
      <x:c r="D112" s="78" t="s">
        <x:v>1986</x:v>
      </x:c>
      <x:c r="E112" s="52">
        <x:v>1468.5999999999999</x:v>
      </x:c>
      <x:c r="F112" s="52">
        <x:v>2017</x:v>
      </x:c>
      <x:c r="G112" s="52">
        <x:v>548.39999999999998</x:v>
      </x:c>
      <x:c r="H112" s="77" t="s">
        <x:v>9066</x:v>
      </x:c>
      <x:c r="I112" s="456"/>
      <x:c r="J112" s="456"/>
      <x:c r="K112" s="456"/>
      <x:c r="L112" s="456"/>
      <x:c r="M112" s="456"/>
      <x:c r="N112" s="456"/>
      <x:c r="O112" s="456"/>
      <x:c r="P112" s="456"/>
      <x:c r="Q112" s="456"/>
      <x:c r="R112" s="456"/>
      <x:c r="S112" s="456"/>
      <x:c r="T112" s="456"/>
      <x:c r="U112" s="456"/>
      <x:c r="V112" s="456"/>
      <x:c r="W112" s="456"/>
      <x:c r="X112" s="456"/>
      <x:c r="Y112" s="456"/>
      <x:c r="Z112" s="456"/>
      <x:c r="AA112" s="456"/>
      <x:c r="AB112" s="456"/>
      <x:c r="AC112" s="456"/>
      <x:c r="AD112" s="456"/>
      <x:c r="AE112" s="456"/>
      <x:c r="AF112" s="456"/>
      <x:c r="AG112" s="456"/>
      <x:c r="AH112" s="456"/>
      <x:c r="AI112" s="456"/>
      <x:c r="AJ112" s="456"/>
      <x:c r="AK112" s="456"/>
      <x:c r="AL112" s="456"/>
      <x:c r="AM112" s="456"/>
      <x:c r="AN112" s="456"/>
      <x:c r="AO112" s="456"/>
      <x:c r="AP112" s="456"/>
      <x:c r="AQ112" s="456"/>
      <x:c r="AR112" s="456"/>
      <x:c r="AS112" s="456"/>
      <x:c r="AT112" s="456"/>
      <x:c r="AU112" s="456"/>
      <x:c r="AV112" s="456"/>
      <x:c r="AW112" s="456"/>
      <x:c r="AX112" s="456"/>
      <x:c r="AY112" s="456"/>
      <x:c r="AZ112" s="456"/>
      <x:c r="BA112" s="456"/>
      <x:c r="BB112" s="456"/>
      <x:c r="BC112" s="456"/>
      <x:c r="BD112" s="456"/>
      <x:c r="BE112" s="456"/>
      <x:c r="BF112" s="456"/>
      <x:c r="BG112" s="456"/>
      <x:c r="BH112" s="456"/>
      <x:c r="BI112" s="456"/>
      <x:c r="BJ112" s="456"/>
      <x:c r="BK112" s="456"/>
      <x:c r="BL112" s="456"/>
      <x:c r="BM112" s="456"/>
      <x:c r="BN112" s="456"/>
      <x:c r="BO112" s="456"/>
      <x:c r="BP112" s="456"/>
      <x:c r="BQ112" s="456"/>
      <x:c r="BR112" s="456"/>
      <x:c r="BS112" s="456"/>
      <x:c r="BT112" s="456"/>
      <x:c r="BU112" s="456"/>
      <x:c r="BV112" s="456"/>
      <x:c r="BW112" s="456"/>
      <x:c r="BX112" s="456"/>
      <x:c r="BY112" s="456"/>
      <x:c r="BZ112" s="456"/>
      <x:c r="CA112" s="456"/>
      <x:c r="CB112" s="456"/>
      <x:c r="CC112" s="456"/>
      <x:c r="CD112" s="456"/>
      <x:c r="CE112" s="456"/>
      <x:c r="CF112" s="456"/>
      <x:c r="CG112" s="456"/>
      <x:c r="CH112" s="456"/>
      <x:c r="CI112" s="456"/>
      <x:c r="CJ112" s="456"/>
      <x:c r="CK112" s="456"/>
      <x:c r="CL112" s="456"/>
      <x:c r="CM112" s="456"/>
      <x:c r="CN112" s="456"/>
      <x:c r="CO112" s="456"/>
      <x:c r="CP112" s="456"/>
      <x:c r="CQ112" s="456"/>
      <x:c r="CR112" s="456"/>
      <x:c r="CS112" s="456"/>
      <x:c r="CT112" s="456"/>
      <x:c r="CU112" s="456"/>
      <x:c r="CV112" s="456"/>
      <x:c r="CW112" s="456"/>
      <x:c r="CX112" s="456"/>
      <x:c r="CY112" s="456"/>
      <x:c r="CZ112" s="456"/>
      <x:c r="DA112" s="456"/>
      <x:c r="DB112" s="456"/>
      <x:c r="DC112" s="456"/>
      <x:c r="DD112" s="456"/>
      <x:c r="DE112" s="456"/>
      <x:c r="DF112" s="456"/>
      <x:c r="DG112" s="456"/>
      <x:c r="DH112" s="456"/>
      <x:c r="DI112" s="456"/>
      <x:c r="DJ112" s="456"/>
      <x:c r="DK112" s="456"/>
      <x:c r="DL112" s="456"/>
      <x:c r="DM112" s="456"/>
      <x:c r="DN112" s="456"/>
      <x:c r="DO112" s="456"/>
      <x:c r="DP112" s="456"/>
      <x:c r="DQ112" s="456"/>
      <x:c r="DR112" s="456"/>
      <x:c r="DS112" s="456"/>
      <x:c r="DT112" s="456"/>
      <x:c r="DU112" s="456"/>
      <x:c r="DV112" s="456"/>
      <x:c r="DW112" s="456"/>
      <x:c r="DX112" s="456"/>
      <x:c r="DY112" s="456"/>
      <x:c r="DZ112" s="456"/>
      <x:c r="EA112" s="456"/>
      <x:c r="EB112" s="456"/>
      <x:c r="EC112" s="456"/>
      <x:c r="ED112" s="456"/>
      <x:c r="EE112" s="456"/>
      <x:c r="EF112" s="456"/>
      <x:c r="EG112" s="456"/>
      <x:c r="EH112" s="456"/>
      <x:c r="EI112" s="456"/>
      <x:c r="EJ112" s="456"/>
      <x:c r="EK112" s="456"/>
      <x:c r="EL112" s="456"/>
      <x:c r="EM112" s="456"/>
      <x:c r="EN112" s="456"/>
      <x:c r="EO112" s="456"/>
      <x:c r="EP112" s="456"/>
      <x:c r="EQ112" s="456"/>
      <x:c r="ER112" s="456"/>
      <x:c r="ES112" s="456"/>
      <x:c r="ET112" s="456"/>
      <x:c r="EU112" s="456"/>
      <x:c r="EV112" s="456"/>
      <x:c r="EW112" s="456"/>
      <x:c r="EX112" s="456"/>
      <x:c r="EY112" s="456"/>
      <x:c r="EZ112" s="456"/>
      <x:c r="FA112" s="456"/>
      <x:c r="FB112" s="456"/>
      <x:c r="FC112" s="456"/>
      <x:c r="FD112" s="456"/>
      <x:c r="FE112" s="456"/>
      <x:c r="FF112" s="456"/>
      <x:c r="FG112" s="456"/>
      <x:c r="FH112" s="456"/>
      <x:c r="FI112" s="456"/>
      <x:c r="FJ112" s="456"/>
      <x:c r="FK112" s="456"/>
      <x:c r="FL112" s="456"/>
      <x:c r="FM112" s="456"/>
      <x:c r="FN112" s="456"/>
      <x:c r="FO112" s="456"/>
      <x:c r="FP112" s="456"/>
      <x:c r="FQ112" s="456"/>
      <x:c r="FR112" s="456"/>
      <x:c r="FS112" s="456"/>
      <x:c r="FT112" s="456"/>
      <x:c r="FU112" s="456"/>
      <x:c r="FV112" s="456"/>
      <x:c r="FW112" s="456"/>
      <x:c r="FX112" s="456"/>
      <x:c r="FY112" s="456"/>
      <x:c r="FZ112" s="456"/>
      <x:c r="GA112" s="456"/>
      <x:c r="GB112" s="456"/>
      <x:c r="GC112" s="456"/>
      <x:c r="GD112" s="456"/>
      <x:c r="GE112" s="456"/>
      <x:c r="GF112" s="456"/>
      <x:c r="GG112" s="456"/>
      <x:c r="GH112" s="456"/>
      <x:c r="GI112" s="456"/>
      <x:c r="GJ112" s="456"/>
      <x:c r="GK112" s="456"/>
      <x:c r="GL112" s="456"/>
      <x:c r="GM112" s="456"/>
      <x:c r="GN112" s="456"/>
      <x:c r="GO112" s="456"/>
      <x:c r="GP112" s="456"/>
      <x:c r="GQ112" s="456"/>
      <x:c r="GR112" s="456"/>
      <x:c r="GS112" s="456"/>
      <x:c r="GT112" s="456"/>
      <x:c r="GU112" s="456"/>
      <x:c r="GV112" s="456"/>
      <x:c r="GW112" s="456"/>
      <x:c r="GX112" s="456"/>
      <x:c r="GY112" s="456"/>
      <x:c r="GZ112" s="456"/>
      <x:c r="HA112" s="456"/>
      <x:c r="HB112" s="456"/>
      <x:c r="HC112" s="456"/>
      <x:c r="HD112" s="456"/>
      <x:c r="HE112" s="456"/>
      <x:c r="HF112" s="456"/>
      <x:c r="HG112" s="456"/>
      <x:c r="HH112" s="456"/>
      <x:c r="HI112" s="456"/>
      <x:c r="HJ112" s="456"/>
      <x:c r="HK112" s="456"/>
      <x:c r="HL112" s="456"/>
      <x:c r="HM112" s="456"/>
      <x:c r="HN112" s="456"/>
      <x:c r="HO112" s="456"/>
      <x:c r="HP112" s="456"/>
      <x:c r="HQ112" s="456"/>
      <x:c r="HR112" s="456"/>
      <x:c r="HS112" s="456"/>
      <x:c r="HT112" s="456"/>
      <x:c r="HU112" s="456"/>
      <x:c r="HV112" s="456"/>
      <x:c r="HW112" s="456"/>
      <x:c r="HX112" s="456"/>
      <x:c r="HY112" s="456"/>
      <x:c r="HZ112" s="456"/>
      <x:c r="IA112" s="456"/>
      <x:c r="IB112" s="456"/>
      <x:c r="IC112" s="456"/>
      <x:c r="ID112" s="456"/>
      <x:c r="IE112" s="456"/>
      <x:c r="IF112" s="456"/>
      <x:c r="IG112" s="456"/>
      <x:c r="IH112" s="456"/>
      <x:c r="II112" s="456"/>
      <x:c r="IJ112" s="456"/>
      <x:c r="IK112" s="456"/>
      <x:c r="IL112" s="456"/>
      <x:c r="IM112" s="456"/>
    </x:row>
    <x:row r="113" spans="1:247" s="457" customFormat="1" ht="17.449999999999999" customHeight="1">
      <x:c r="A113" s="74" t="s">
        <x:v>3254</x:v>
      </x:c>
      <x:c r="B113" s="75" t="s">
        <x:v>3956</x:v>
      </x:c>
      <x:c r="C113" s="75"/>
      <x:c r="D113" s="78" t="s">
        <x:v>1941</x:v>
      </x:c>
      <x:c r="E113" s="52">
        <x:v>0</x:v>
      </x:c>
      <x:c r="F113" s="52">
        <x:v>1518</x:v>
      </x:c>
      <x:c r="G113" s="52">
        <x:v>1518</x:v>
      </x:c>
      <x:c r="H113" s="77" t="s">
        <x:v>2653</x:v>
      </x:c>
      <x:c r="I113" s="456"/>
      <x:c r="J113" s="456"/>
      <x:c r="K113" s="456"/>
      <x:c r="L113" s="456"/>
      <x:c r="M113" s="456"/>
      <x:c r="N113" s="456"/>
      <x:c r="O113" s="456"/>
      <x:c r="P113" s="456"/>
      <x:c r="Q113" s="456"/>
      <x:c r="R113" s="456"/>
      <x:c r="S113" s="456"/>
      <x:c r="T113" s="456"/>
      <x:c r="U113" s="456"/>
      <x:c r="V113" s="456"/>
      <x:c r="W113" s="456"/>
      <x:c r="X113" s="456"/>
      <x:c r="Y113" s="456"/>
      <x:c r="Z113" s="456"/>
      <x:c r="AA113" s="456"/>
      <x:c r="AB113" s="456"/>
      <x:c r="AC113" s="456"/>
      <x:c r="AD113" s="456"/>
      <x:c r="AE113" s="456"/>
      <x:c r="AF113" s="456"/>
      <x:c r="AG113" s="456"/>
      <x:c r="AH113" s="456"/>
      <x:c r="AI113" s="456"/>
      <x:c r="AJ113" s="456"/>
      <x:c r="AK113" s="456"/>
      <x:c r="AL113" s="456"/>
      <x:c r="AM113" s="456"/>
      <x:c r="AN113" s="456"/>
      <x:c r="AO113" s="456"/>
      <x:c r="AP113" s="456"/>
      <x:c r="AQ113" s="456"/>
      <x:c r="AR113" s="456"/>
      <x:c r="AS113" s="456"/>
      <x:c r="AT113" s="456"/>
      <x:c r="AU113" s="456"/>
      <x:c r="AV113" s="456"/>
      <x:c r="AW113" s="456"/>
      <x:c r="AX113" s="456"/>
      <x:c r="AY113" s="456"/>
      <x:c r="AZ113" s="456"/>
      <x:c r="BA113" s="456"/>
      <x:c r="BB113" s="456"/>
      <x:c r="BC113" s="456"/>
      <x:c r="BD113" s="456"/>
      <x:c r="BE113" s="456"/>
      <x:c r="BF113" s="456"/>
      <x:c r="BG113" s="456"/>
      <x:c r="BH113" s="456"/>
      <x:c r="BI113" s="456"/>
      <x:c r="BJ113" s="456"/>
      <x:c r="BK113" s="456"/>
      <x:c r="BL113" s="456"/>
      <x:c r="BM113" s="456"/>
      <x:c r="BN113" s="456"/>
      <x:c r="BO113" s="456"/>
      <x:c r="BP113" s="456"/>
      <x:c r="BQ113" s="456"/>
      <x:c r="BR113" s="456"/>
      <x:c r="BS113" s="456"/>
      <x:c r="BT113" s="456"/>
      <x:c r="BU113" s="456"/>
      <x:c r="BV113" s="456"/>
      <x:c r="BW113" s="456"/>
      <x:c r="BX113" s="456"/>
      <x:c r="BY113" s="456"/>
      <x:c r="BZ113" s="456"/>
      <x:c r="CA113" s="456"/>
      <x:c r="CB113" s="456"/>
      <x:c r="CC113" s="456"/>
      <x:c r="CD113" s="456"/>
      <x:c r="CE113" s="456"/>
      <x:c r="CF113" s="456"/>
      <x:c r="CG113" s="456"/>
      <x:c r="CH113" s="456"/>
      <x:c r="CI113" s="456"/>
      <x:c r="CJ113" s="456"/>
      <x:c r="CK113" s="456"/>
      <x:c r="CL113" s="456"/>
      <x:c r="CM113" s="456"/>
      <x:c r="CN113" s="456"/>
      <x:c r="CO113" s="456"/>
      <x:c r="CP113" s="456"/>
      <x:c r="CQ113" s="456"/>
      <x:c r="CR113" s="456"/>
      <x:c r="CS113" s="456"/>
      <x:c r="CT113" s="456"/>
      <x:c r="CU113" s="456"/>
      <x:c r="CV113" s="456"/>
      <x:c r="CW113" s="456"/>
      <x:c r="CX113" s="456"/>
      <x:c r="CY113" s="456"/>
      <x:c r="CZ113" s="456"/>
      <x:c r="DA113" s="456"/>
      <x:c r="DB113" s="456"/>
      <x:c r="DC113" s="456"/>
      <x:c r="DD113" s="456"/>
      <x:c r="DE113" s="456"/>
      <x:c r="DF113" s="456"/>
      <x:c r="DG113" s="456"/>
      <x:c r="DH113" s="456"/>
      <x:c r="DI113" s="456"/>
      <x:c r="DJ113" s="456"/>
      <x:c r="DK113" s="456"/>
      <x:c r="DL113" s="456"/>
      <x:c r="DM113" s="456"/>
      <x:c r="DN113" s="456"/>
      <x:c r="DO113" s="456"/>
      <x:c r="DP113" s="456"/>
      <x:c r="DQ113" s="456"/>
      <x:c r="DR113" s="456"/>
      <x:c r="DS113" s="456"/>
      <x:c r="DT113" s="456"/>
      <x:c r="DU113" s="456"/>
      <x:c r="DV113" s="456"/>
      <x:c r="DW113" s="456"/>
      <x:c r="DX113" s="456"/>
      <x:c r="DY113" s="456"/>
      <x:c r="DZ113" s="456"/>
      <x:c r="EA113" s="456"/>
      <x:c r="EB113" s="456"/>
      <x:c r="EC113" s="456"/>
      <x:c r="ED113" s="456"/>
      <x:c r="EE113" s="456"/>
      <x:c r="EF113" s="456"/>
      <x:c r="EG113" s="456"/>
      <x:c r="EH113" s="456"/>
      <x:c r="EI113" s="456"/>
      <x:c r="EJ113" s="456"/>
      <x:c r="EK113" s="456"/>
      <x:c r="EL113" s="456"/>
      <x:c r="EM113" s="456"/>
      <x:c r="EN113" s="456"/>
      <x:c r="EO113" s="456"/>
      <x:c r="EP113" s="456"/>
      <x:c r="EQ113" s="456"/>
      <x:c r="ER113" s="456"/>
      <x:c r="ES113" s="456"/>
      <x:c r="ET113" s="456"/>
      <x:c r="EU113" s="456"/>
      <x:c r="EV113" s="456"/>
      <x:c r="EW113" s="456"/>
      <x:c r="EX113" s="456"/>
      <x:c r="EY113" s="456"/>
      <x:c r="EZ113" s="456"/>
      <x:c r="FA113" s="456"/>
      <x:c r="FB113" s="456"/>
      <x:c r="FC113" s="456"/>
      <x:c r="FD113" s="456"/>
      <x:c r="FE113" s="456"/>
      <x:c r="FF113" s="456"/>
      <x:c r="FG113" s="456"/>
      <x:c r="FH113" s="456"/>
      <x:c r="FI113" s="456"/>
      <x:c r="FJ113" s="456"/>
      <x:c r="FK113" s="456"/>
      <x:c r="FL113" s="456"/>
      <x:c r="FM113" s="456"/>
      <x:c r="FN113" s="456"/>
      <x:c r="FO113" s="456"/>
      <x:c r="FP113" s="456"/>
      <x:c r="FQ113" s="456"/>
      <x:c r="FR113" s="456"/>
      <x:c r="FS113" s="456"/>
      <x:c r="FT113" s="456"/>
      <x:c r="FU113" s="456"/>
      <x:c r="FV113" s="456"/>
      <x:c r="FW113" s="456"/>
      <x:c r="FX113" s="456"/>
      <x:c r="FY113" s="456"/>
      <x:c r="FZ113" s="456"/>
      <x:c r="GA113" s="456"/>
      <x:c r="GB113" s="456"/>
      <x:c r="GC113" s="456"/>
      <x:c r="GD113" s="456"/>
      <x:c r="GE113" s="456"/>
      <x:c r="GF113" s="456"/>
      <x:c r="GG113" s="456"/>
      <x:c r="GH113" s="456"/>
      <x:c r="GI113" s="456"/>
      <x:c r="GJ113" s="456"/>
      <x:c r="GK113" s="456"/>
      <x:c r="GL113" s="456"/>
      <x:c r="GM113" s="456"/>
      <x:c r="GN113" s="456"/>
      <x:c r="GO113" s="456"/>
      <x:c r="GP113" s="456"/>
      <x:c r="GQ113" s="456"/>
      <x:c r="GR113" s="456"/>
      <x:c r="GS113" s="456"/>
      <x:c r="GT113" s="456"/>
      <x:c r="GU113" s="456"/>
      <x:c r="GV113" s="456"/>
      <x:c r="GW113" s="456"/>
      <x:c r="GX113" s="456"/>
      <x:c r="GY113" s="456"/>
      <x:c r="GZ113" s="456"/>
      <x:c r="HA113" s="456"/>
      <x:c r="HB113" s="456"/>
      <x:c r="HC113" s="456"/>
      <x:c r="HD113" s="456"/>
      <x:c r="HE113" s="456"/>
      <x:c r="HF113" s="456"/>
      <x:c r="HG113" s="456"/>
      <x:c r="HH113" s="456"/>
      <x:c r="HI113" s="456"/>
      <x:c r="HJ113" s="456"/>
      <x:c r="HK113" s="456"/>
      <x:c r="HL113" s="456"/>
      <x:c r="HM113" s="456"/>
      <x:c r="HN113" s="456"/>
      <x:c r="HO113" s="456"/>
      <x:c r="HP113" s="456"/>
      <x:c r="HQ113" s="456"/>
      <x:c r="HR113" s="456"/>
      <x:c r="HS113" s="456"/>
      <x:c r="HT113" s="456"/>
      <x:c r="HU113" s="456"/>
      <x:c r="HV113" s="456"/>
      <x:c r="HW113" s="456"/>
      <x:c r="HX113" s="456"/>
      <x:c r="HY113" s="456"/>
      <x:c r="HZ113" s="456"/>
      <x:c r="IA113" s="456"/>
      <x:c r="IB113" s="456"/>
      <x:c r="IC113" s="456"/>
      <x:c r="ID113" s="456"/>
      <x:c r="IE113" s="456"/>
      <x:c r="IF113" s="456"/>
      <x:c r="IG113" s="456"/>
      <x:c r="IH113" s="456"/>
      <x:c r="II113" s="456"/>
      <x:c r="IJ113" s="456"/>
      <x:c r="IK113" s="456"/>
      <x:c r="IL113" s="456"/>
      <x:c r="IM113" s="456"/>
    </x:row>
    <x:row r="114" spans="1:247" s="457" customFormat="1" ht="17.449999999999999" customHeight="1">
      <x:c r="A114" s="74" t="s">
        <x:v>6970</x:v>
      </x:c>
      <x:c r="B114" s="75" t="s">
        <x:v>4142</x:v>
      </x:c>
      <x:c r="C114" s="75" t="s">
        <x:v>5167</x:v>
      </x:c>
      <x:c r="D114" s="78" t="s">
        <x:v>2910</x:v>
      </x:c>
      <x:c r="E114" s="52">
        <x:v>88000</x:v>
      </x:c>
      <x:c r="F114" s="52">
        <x:v>107124</x:v>
      </x:c>
      <x:c r="G114" s="52">
        <x:v>19124</x:v>
      </x:c>
      <x:c r="H114" s="77" t="s">
        <x:v>8316</x:v>
      </x:c>
      <x:c r="I114" s="456"/>
      <x:c r="J114" s="456"/>
      <x:c r="K114" s="456"/>
      <x:c r="L114" s="456"/>
      <x:c r="M114" s="456"/>
      <x:c r="N114" s="456"/>
      <x:c r="O114" s="456"/>
      <x:c r="P114" s="456"/>
      <x:c r="Q114" s="456"/>
      <x:c r="R114" s="456"/>
      <x:c r="S114" s="456"/>
      <x:c r="T114" s="456"/>
      <x:c r="U114" s="456"/>
      <x:c r="V114" s="456"/>
      <x:c r="W114" s="456"/>
      <x:c r="X114" s="456"/>
      <x:c r="Y114" s="456"/>
      <x:c r="Z114" s="456"/>
      <x:c r="AA114" s="456"/>
      <x:c r="AB114" s="456"/>
      <x:c r="AC114" s="456"/>
      <x:c r="AD114" s="456"/>
      <x:c r="AE114" s="456"/>
      <x:c r="AF114" s="456"/>
      <x:c r="AG114" s="456"/>
      <x:c r="AH114" s="456"/>
      <x:c r="AI114" s="456"/>
      <x:c r="AJ114" s="456"/>
      <x:c r="AK114" s="456"/>
      <x:c r="AL114" s="456"/>
      <x:c r="AM114" s="456"/>
      <x:c r="AN114" s="456"/>
      <x:c r="AO114" s="456"/>
      <x:c r="AP114" s="456"/>
      <x:c r="AQ114" s="456"/>
      <x:c r="AR114" s="456"/>
      <x:c r="AS114" s="456"/>
      <x:c r="AT114" s="456"/>
      <x:c r="AU114" s="456"/>
      <x:c r="AV114" s="456"/>
      <x:c r="AW114" s="456"/>
      <x:c r="AX114" s="456"/>
      <x:c r="AY114" s="456"/>
      <x:c r="AZ114" s="456"/>
      <x:c r="BA114" s="456"/>
      <x:c r="BB114" s="456"/>
      <x:c r="BC114" s="456"/>
      <x:c r="BD114" s="456"/>
      <x:c r="BE114" s="456"/>
      <x:c r="BF114" s="456"/>
      <x:c r="BG114" s="456"/>
      <x:c r="BH114" s="456"/>
      <x:c r="BI114" s="456"/>
      <x:c r="BJ114" s="456"/>
      <x:c r="BK114" s="456"/>
      <x:c r="BL114" s="456"/>
      <x:c r="BM114" s="456"/>
      <x:c r="BN114" s="456"/>
      <x:c r="BO114" s="456"/>
      <x:c r="BP114" s="456"/>
      <x:c r="BQ114" s="456"/>
      <x:c r="BR114" s="456"/>
      <x:c r="BS114" s="456"/>
      <x:c r="BT114" s="456"/>
      <x:c r="BU114" s="456"/>
      <x:c r="BV114" s="456"/>
      <x:c r="BW114" s="456"/>
      <x:c r="BX114" s="456"/>
      <x:c r="BY114" s="456"/>
      <x:c r="BZ114" s="456"/>
      <x:c r="CA114" s="456"/>
      <x:c r="CB114" s="456"/>
      <x:c r="CC114" s="456"/>
      <x:c r="CD114" s="456"/>
      <x:c r="CE114" s="456"/>
      <x:c r="CF114" s="456"/>
      <x:c r="CG114" s="456"/>
      <x:c r="CH114" s="456"/>
      <x:c r="CI114" s="456"/>
      <x:c r="CJ114" s="456"/>
      <x:c r="CK114" s="456"/>
      <x:c r="CL114" s="456"/>
      <x:c r="CM114" s="456"/>
      <x:c r="CN114" s="456"/>
      <x:c r="CO114" s="456"/>
      <x:c r="CP114" s="456"/>
      <x:c r="CQ114" s="456"/>
      <x:c r="CR114" s="456"/>
      <x:c r="CS114" s="456"/>
      <x:c r="CT114" s="456"/>
      <x:c r="CU114" s="456"/>
      <x:c r="CV114" s="456"/>
      <x:c r="CW114" s="456"/>
      <x:c r="CX114" s="456"/>
      <x:c r="CY114" s="456"/>
      <x:c r="CZ114" s="456"/>
      <x:c r="DA114" s="456"/>
      <x:c r="DB114" s="456"/>
      <x:c r="DC114" s="456"/>
      <x:c r="DD114" s="456"/>
      <x:c r="DE114" s="456"/>
      <x:c r="DF114" s="456"/>
      <x:c r="DG114" s="456"/>
      <x:c r="DH114" s="456"/>
      <x:c r="DI114" s="456"/>
      <x:c r="DJ114" s="456"/>
      <x:c r="DK114" s="456"/>
      <x:c r="DL114" s="456"/>
      <x:c r="DM114" s="456"/>
      <x:c r="DN114" s="456"/>
      <x:c r="DO114" s="456"/>
      <x:c r="DP114" s="456"/>
      <x:c r="DQ114" s="456"/>
      <x:c r="DR114" s="456"/>
      <x:c r="DS114" s="456"/>
      <x:c r="DT114" s="456"/>
      <x:c r="DU114" s="456"/>
      <x:c r="DV114" s="456"/>
      <x:c r="DW114" s="456"/>
      <x:c r="DX114" s="456"/>
      <x:c r="DY114" s="456"/>
      <x:c r="DZ114" s="456"/>
      <x:c r="EA114" s="456"/>
      <x:c r="EB114" s="456"/>
      <x:c r="EC114" s="456"/>
      <x:c r="ED114" s="456"/>
      <x:c r="EE114" s="456"/>
      <x:c r="EF114" s="456"/>
      <x:c r="EG114" s="456"/>
      <x:c r="EH114" s="456"/>
      <x:c r="EI114" s="456"/>
      <x:c r="EJ114" s="456"/>
      <x:c r="EK114" s="456"/>
      <x:c r="EL114" s="456"/>
      <x:c r="EM114" s="456"/>
      <x:c r="EN114" s="456"/>
      <x:c r="EO114" s="456"/>
      <x:c r="EP114" s="456"/>
      <x:c r="EQ114" s="456"/>
      <x:c r="ER114" s="456"/>
      <x:c r="ES114" s="456"/>
      <x:c r="ET114" s="456"/>
      <x:c r="EU114" s="456"/>
      <x:c r="EV114" s="456"/>
      <x:c r="EW114" s="456"/>
      <x:c r="EX114" s="456"/>
      <x:c r="EY114" s="456"/>
      <x:c r="EZ114" s="456"/>
      <x:c r="FA114" s="456"/>
      <x:c r="FB114" s="456"/>
      <x:c r="FC114" s="456"/>
      <x:c r="FD114" s="456"/>
      <x:c r="FE114" s="456"/>
      <x:c r="FF114" s="456"/>
      <x:c r="FG114" s="456"/>
      <x:c r="FH114" s="456"/>
      <x:c r="FI114" s="456"/>
      <x:c r="FJ114" s="456"/>
      <x:c r="FK114" s="456"/>
      <x:c r="FL114" s="456"/>
      <x:c r="FM114" s="456"/>
      <x:c r="FN114" s="456"/>
      <x:c r="FO114" s="456"/>
      <x:c r="FP114" s="456"/>
      <x:c r="FQ114" s="456"/>
      <x:c r="FR114" s="456"/>
      <x:c r="FS114" s="456"/>
      <x:c r="FT114" s="456"/>
      <x:c r="FU114" s="456"/>
      <x:c r="FV114" s="456"/>
      <x:c r="FW114" s="456"/>
      <x:c r="FX114" s="456"/>
      <x:c r="FY114" s="456"/>
      <x:c r="FZ114" s="456"/>
      <x:c r="GA114" s="456"/>
      <x:c r="GB114" s="456"/>
      <x:c r="GC114" s="456"/>
      <x:c r="GD114" s="456"/>
      <x:c r="GE114" s="456"/>
      <x:c r="GF114" s="456"/>
      <x:c r="GG114" s="456"/>
      <x:c r="GH114" s="456"/>
      <x:c r="GI114" s="456"/>
      <x:c r="GJ114" s="456"/>
      <x:c r="GK114" s="456"/>
      <x:c r="GL114" s="456"/>
      <x:c r="GM114" s="456"/>
      <x:c r="GN114" s="456"/>
      <x:c r="GO114" s="456"/>
      <x:c r="GP114" s="456"/>
      <x:c r="GQ114" s="456"/>
      <x:c r="GR114" s="456"/>
      <x:c r="GS114" s="456"/>
      <x:c r="GT114" s="456"/>
      <x:c r="GU114" s="456"/>
      <x:c r="GV114" s="456"/>
      <x:c r="GW114" s="456"/>
      <x:c r="GX114" s="456"/>
      <x:c r="GY114" s="456"/>
      <x:c r="GZ114" s="456"/>
      <x:c r="HA114" s="456"/>
      <x:c r="HB114" s="456"/>
      <x:c r="HC114" s="456"/>
      <x:c r="HD114" s="456"/>
      <x:c r="HE114" s="456"/>
      <x:c r="HF114" s="456"/>
      <x:c r="HG114" s="456"/>
      <x:c r="HH114" s="456"/>
      <x:c r="HI114" s="456"/>
      <x:c r="HJ114" s="456"/>
      <x:c r="HK114" s="456"/>
      <x:c r="HL114" s="456"/>
      <x:c r="HM114" s="456"/>
      <x:c r="HN114" s="456"/>
      <x:c r="HO114" s="456"/>
      <x:c r="HP114" s="456"/>
      <x:c r="HQ114" s="456"/>
      <x:c r="HR114" s="456"/>
      <x:c r="HS114" s="456"/>
      <x:c r="HT114" s="456"/>
      <x:c r="HU114" s="456"/>
      <x:c r="HV114" s="456"/>
      <x:c r="HW114" s="456"/>
      <x:c r="HX114" s="456"/>
      <x:c r="HY114" s="456"/>
      <x:c r="HZ114" s="456"/>
      <x:c r="IA114" s="456"/>
      <x:c r="IB114" s="456"/>
      <x:c r="IC114" s="456"/>
      <x:c r="ID114" s="456"/>
      <x:c r="IE114" s="456"/>
      <x:c r="IF114" s="456"/>
      <x:c r="IG114" s="456"/>
      <x:c r="IH114" s="456"/>
      <x:c r="II114" s="456"/>
      <x:c r="IJ114" s="456"/>
      <x:c r="IK114" s="456"/>
      <x:c r="IL114" s="456"/>
      <x:c r="IM114" s="456"/>
    </x:row>
    <x:row r="115" spans="1:247" s="457" customFormat="1" ht="17.449999999999999" customHeight="1">
      <x:c r="A115" s="74" t="s">
        <x:v>6858</x:v>
      </x:c>
      <x:c r="B115" s="75" t="s">
        <x:v>3658</x:v>
      </x:c>
      <x:c r="C115" s="75" t="s">
        <x:v>4708</x:v>
      </x:c>
      <x:c r="D115" s="78" t="s">
        <x:v>2010</x:v>
      </x:c>
      <x:c r="E115" s="52">
        <x:v>249082</x:v>
      </x:c>
      <x:c r="F115" s="52">
        <x:v>265582</x:v>
      </x:c>
      <x:c r="G115" s="52">
        <x:v>16500</x:v>
      </x:c>
      <x:c r="H115" s="77" t="s">
        <x:v>6009</x:v>
      </x:c>
      <x:c r="I115" s="456"/>
      <x:c r="J115" s="456"/>
      <x:c r="K115" s="456"/>
      <x:c r="L115" s="456"/>
      <x:c r="M115" s="456"/>
      <x:c r="N115" s="456"/>
      <x:c r="O115" s="456"/>
      <x:c r="P115" s="456"/>
      <x:c r="Q115" s="456"/>
      <x:c r="R115" s="456"/>
      <x:c r="S115" s="456"/>
      <x:c r="T115" s="456"/>
      <x:c r="U115" s="456"/>
      <x:c r="V115" s="456"/>
      <x:c r="W115" s="456"/>
      <x:c r="X115" s="456"/>
      <x:c r="Y115" s="456"/>
      <x:c r="Z115" s="456"/>
      <x:c r="AA115" s="456"/>
      <x:c r="AB115" s="456"/>
      <x:c r="AC115" s="456"/>
      <x:c r="AD115" s="456"/>
      <x:c r="AE115" s="456"/>
      <x:c r="AF115" s="456"/>
      <x:c r="AG115" s="456"/>
      <x:c r="AH115" s="456"/>
      <x:c r="AI115" s="456"/>
      <x:c r="AJ115" s="456"/>
      <x:c r="AK115" s="456"/>
      <x:c r="AL115" s="456"/>
      <x:c r="AM115" s="456"/>
      <x:c r="AN115" s="456"/>
      <x:c r="AO115" s="456"/>
      <x:c r="AP115" s="456"/>
      <x:c r="AQ115" s="456"/>
      <x:c r="AR115" s="456"/>
      <x:c r="AS115" s="456"/>
      <x:c r="AT115" s="456"/>
      <x:c r="AU115" s="456"/>
      <x:c r="AV115" s="456"/>
      <x:c r="AW115" s="456"/>
      <x:c r="AX115" s="456"/>
      <x:c r="AY115" s="456"/>
      <x:c r="AZ115" s="456"/>
      <x:c r="BA115" s="456"/>
      <x:c r="BB115" s="456"/>
      <x:c r="BC115" s="456"/>
      <x:c r="BD115" s="456"/>
      <x:c r="BE115" s="456"/>
      <x:c r="BF115" s="456"/>
      <x:c r="BG115" s="456"/>
      <x:c r="BH115" s="456"/>
      <x:c r="BI115" s="456"/>
      <x:c r="BJ115" s="456"/>
      <x:c r="BK115" s="456"/>
      <x:c r="BL115" s="456"/>
      <x:c r="BM115" s="456"/>
      <x:c r="BN115" s="456"/>
      <x:c r="BO115" s="456"/>
      <x:c r="BP115" s="456"/>
      <x:c r="BQ115" s="456"/>
      <x:c r="BR115" s="456"/>
      <x:c r="BS115" s="456"/>
      <x:c r="BT115" s="456"/>
      <x:c r="BU115" s="456"/>
      <x:c r="BV115" s="456"/>
      <x:c r="BW115" s="456"/>
      <x:c r="BX115" s="456"/>
      <x:c r="BY115" s="456"/>
      <x:c r="BZ115" s="456"/>
      <x:c r="CA115" s="456"/>
      <x:c r="CB115" s="456"/>
      <x:c r="CC115" s="456"/>
      <x:c r="CD115" s="456"/>
      <x:c r="CE115" s="456"/>
      <x:c r="CF115" s="456"/>
      <x:c r="CG115" s="456"/>
      <x:c r="CH115" s="456"/>
      <x:c r="CI115" s="456"/>
      <x:c r="CJ115" s="456"/>
      <x:c r="CK115" s="456"/>
      <x:c r="CL115" s="456"/>
      <x:c r="CM115" s="456"/>
      <x:c r="CN115" s="456"/>
      <x:c r="CO115" s="456"/>
      <x:c r="CP115" s="456"/>
      <x:c r="CQ115" s="456"/>
      <x:c r="CR115" s="456"/>
      <x:c r="CS115" s="456"/>
      <x:c r="CT115" s="456"/>
      <x:c r="CU115" s="456"/>
      <x:c r="CV115" s="456"/>
      <x:c r="CW115" s="456"/>
      <x:c r="CX115" s="456"/>
      <x:c r="CY115" s="456"/>
      <x:c r="CZ115" s="456"/>
      <x:c r="DA115" s="456"/>
      <x:c r="DB115" s="456"/>
      <x:c r="DC115" s="456"/>
      <x:c r="DD115" s="456"/>
      <x:c r="DE115" s="456"/>
      <x:c r="DF115" s="456"/>
      <x:c r="DG115" s="456"/>
      <x:c r="DH115" s="456"/>
      <x:c r="DI115" s="456"/>
      <x:c r="DJ115" s="456"/>
      <x:c r="DK115" s="456"/>
      <x:c r="DL115" s="456"/>
      <x:c r="DM115" s="456"/>
      <x:c r="DN115" s="456"/>
      <x:c r="DO115" s="456"/>
      <x:c r="DP115" s="456"/>
      <x:c r="DQ115" s="456"/>
      <x:c r="DR115" s="456"/>
      <x:c r="DS115" s="456"/>
      <x:c r="DT115" s="456"/>
      <x:c r="DU115" s="456"/>
      <x:c r="DV115" s="456"/>
      <x:c r="DW115" s="456"/>
      <x:c r="DX115" s="456"/>
      <x:c r="DY115" s="456"/>
      <x:c r="DZ115" s="456"/>
      <x:c r="EA115" s="456"/>
      <x:c r="EB115" s="456"/>
      <x:c r="EC115" s="456"/>
      <x:c r="ED115" s="456"/>
      <x:c r="EE115" s="456"/>
      <x:c r="EF115" s="456"/>
      <x:c r="EG115" s="456"/>
      <x:c r="EH115" s="456"/>
      <x:c r="EI115" s="456"/>
      <x:c r="EJ115" s="456"/>
      <x:c r="EK115" s="456"/>
      <x:c r="EL115" s="456"/>
      <x:c r="EM115" s="456"/>
      <x:c r="EN115" s="456"/>
      <x:c r="EO115" s="456"/>
      <x:c r="EP115" s="456"/>
      <x:c r="EQ115" s="456"/>
      <x:c r="ER115" s="456"/>
      <x:c r="ES115" s="456"/>
      <x:c r="ET115" s="456"/>
      <x:c r="EU115" s="456"/>
      <x:c r="EV115" s="456"/>
      <x:c r="EW115" s="456"/>
      <x:c r="EX115" s="456"/>
      <x:c r="EY115" s="456"/>
      <x:c r="EZ115" s="456"/>
      <x:c r="FA115" s="456"/>
      <x:c r="FB115" s="456"/>
      <x:c r="FC115" s="456"/>
      <x:c r="FD115" s="456"/>
      <x:c r="FE115" s="456"/>
      <x:c r="FF115" s="456"/>
      <x:c r="FG115" s="456"/>
      <x:c r="FH115" s="456"/>
      <x:c r="FI115" s="456"/>
      <x:c r="FJ115" s="456"/>
      <x:c r="FK115" s="456"/>
      <x:c r="FL115" s="456"/>
      <x:c r="FM115" s="456"/>
      <x:c r="FN115" s="456"/>
      <x:c r="FO115" s="456"/>
      <x:c r="FP115" s="456"/>
      <x:c r="FQ115" s="456"/>
      <x:c r="FR115" s="456"/>
      <x:c r="FS115" s="456"/>
      <x:c r="FT115" s="456"/>
      <x:c r="FU115" s="456"/>
      <x:c r="FV115" s="456"/>
      <x:c r="FW115" s="456"/>
      <x:c r="FX115" s="456"/>
      <x:c r="FY115" s="456"/>
      <x:c r="FZ115" s="456"/>
      <x:c r="GA115" s="456"/>
      <x:c r="GB115" s="456"/>
      <x:c r="GC115" s="456"/>
      <x:c r="GD115" s="456"/>
      <x:c r="GE115" s="456"/>
      <x:c r="GF115" s="456"/>
      <x:c r="GG115" s="456"/>
      <x:c r="GH115" s="456"/>
      <x:c r="GI115" s="456"/>
      <x:c r="GJ115" s="456"/>
      <x:c r="GK115" s="456"/>
      <x:c r="GL115" s="456"/>
      <x:c r="GM115" s="456"/>
      <x:c r="GN115" s="456"/>
      <x:c r="GO115" s="456"/>
      <x:c r="GP115" s="456"/>
      <x:c r="GQ115" s="456"/>
      <x:c r="GR115" s="456"/>
      <x:c r="GS115" s="456"/>
      <x:c r="GT115" s="456"/>
      <x:c r="GU115" s="456"/>
      <x:c r="GV115" s="456"/>
      <x:c r="GW115" s="456"/>
      <x:c r="GX115" s="456"/>
      <x:c r="GY115" s="456"/>
      <x:c r="GZ115" s="456"/>
      <x:c r="HA115" s="456"/>
      <x:c r="HB115" s="456"/>
      <x:c r="HC115" s="456"/>
      <x:c r="HD115" s="456"/>
      <x:c r="HE115" s="456"/>
      <x:c r="HF115" s="456"/>
      <x:c r="HG115" s="456"/>
      <x:c r="HH115" s="456"/>
      <x:c r="HI115" s="456"/>
      <x:c r="HJ115" s="456"/>
      <x:c r="HK115" s="456"/>
      <x:c r="HL115" s="456"/>
      <x:c r="HM115" s="456"/>
      <x:c r="HN115" s="456"/>
      <x:c r="HO115" s="456"/>
      <x:c r="HP115" s="456"/>
      <x:c r="HQ115" s="456"/>
      <x:c r="HR115" s="456"/>
      <x:c r="HS115" s="456"/>
      <x:c r="HT115" s="456"/>
      <x:c r="HU115" s="456"/>
      <x:c r="HV115" s="456"/>
      <x:c r="HW115" s="456"/>
      <x:c r="HX115" s="456"/>
      <x:c r="HY115" s="456"/>
      <x:c r="HZ115" s="456"/>
      <x:c r="IA115" s="456"/>
      <x:c r="IB115" s="456"/>
      <x:c r="IC115" s="456"/>
      <x:c r="ID115" s="456"/>
      <x:c r="IE115" s="456"/>
      <x:c r="IF115" s="456"/>
      <x:c r="IG115" s="456"/>
      <x:c r="IH115" s="456"/>
      <x:c r="II115" s="456"/>
      <x:c r="IJ115" s="456"/>
      <x:c r="IK115" s="456"/>
      <x:c r="IL115" s="456"/>
      <x:c r="IM115" s="456"/>
    </x:row>
    <x:row r="116" spans="1:247" s="457" customFormat="1" ht="17.449999999999999" customHeight="1">
      <x:c r="A116" s="74" t="s">
        <x:v>6931</x:v>
      </x:c>
      <x:c r="B116" s="75" t="s">
        <x:v>4107</x:v>
      </x:c>
      <x:c r="C116" s="75" t="s">
        <x:v>5516</x:v>
      </x:c>
      <x:c r="D116" s="76" t="s">
        <x:v>2912</x:v>
      </x:c>
      <x:c r="E116" s="52">
        <x:v>1481333</x:v>
      </x:c>
      <x:c r="F116" s="52">
        <x:v>1547220</x:v>
      </x:c>
      <x:c r="G116" s="52">
        <x:v>65887</x:v>
      </x:c>
      <x:c r="H116" s="77" t="s">
        <x:v>1976</x:v>
      </x:c>
      <x:c r="I116" s="456"/>
      <x:c r="J116" s="456"/>
      <x:c r="K116" s="456"/>
      <x:c r="L116" s="456"/>
      <x:c r="M116" s="456"/>
      <x:c r="N116" s="456"/>
      <x:c r="O116" s="456"/>
      <x:c r="P116" s="456"/>
      <x:c r="Q116" s="456"/>
      <x:c r="R116" s="456"/>
      <x:c r="S116" s="456"/>
      <x:c r="T116" s="456"/>
      <x:c r="U116" s="456"/>
      <x:c r="V116" s="456"/>
      <x:c r="W116" s="456"/>
      <x:c r="X116" s="456"/>
      <x:c r="Y116" s="456"/>
      <x:c r="Z116" s="456"/>
      <x:c r="AA116" s="456"/>
      <x:c r="AB116" s="456"/>
      <x:c r="AC116" s="456"/>
      <x:c r="AD116" s="456"/>
      <x:c r="AE116" s="456"/>
      <x:c r="AF116" s="456"/>
      <x:c r="AG116" s="456"/>
      <x:c r="AH116" s="456"/>
      <x:c r="AI116" s="456"/>
      <x:c r="AJ116" s="456"/>
      <x:c r="AK116" s="456"/>
      <x:c r="AL116" s="456"/>
      <x:c r="AM116" s="456"/>
      <x:c r="AN116" s="456"/>
      <x:c r="AO116" s="456"/>
      <x:c r="AP116" s="456"/>
      <x:c r="AQ116" s="456"/>
      <x:c r="AR116" s="456"/>
      <x:c r="AS116" s="456"/>
      <x:c r="AT116" s="456"/>
      <x:c r="AU116" s="456"/>
      <x:c r="AV116" s="456"/>
      <x:c r="AW116" s="456"/>
      <x:c r="AX116" s="456"/>
      <x:c r="AY116" s="456"/>
      <x:c r="AZ116" s="456"/>
      <x:c r="BA116" s="456"/>
      <x:c r="BB116" s="456"/>
      <x:c r="BC116" s="456"/>
      <x:c r="BD116" s="456"/>
      <x:c r="BE116" s="456"/>
      <x:c r="BF116" s="456"/>
      <x:c r="BG116" s="456"/>
      <x:c r="BH116" s="456"/>
      <x:c r="BI116" s="456"/>
      <x:c r="BJ116" s="456"/>
      <x:c r="BK116" s="456"/>
      <x:c r="BL116" s="456"/>
      <x:c r="BM116" s="456"/>
      <x:c r="BN116" s="456"/>
      <x:c r="BO116" s="456"/>
      <x:c r="BP116" s="456"/>
      <x:c r="BQ116" s="456"/>
      <x:c r="BR116" s="456"/>
      <x:c r="BS116" s="456"/>
      <x:c r="BT116" s="456"/>
      <x:c r="BU116" s="456"/>
      <x:c r="BV116" s="456"/>
      <x:c r="BW116" s="456"/>
      <x:c r="BX116" s="456"/>
      <x:c r="BY116" s="456"/>
      <x:c r="BZ116" s="456"/>
      <x:c r="CA116" s="456"/>
      <x:c r="CB116" s="456"/>
      <x:c r="CC116" s="456"/>
      <x:c r="CD116" s="456"/>
      <x:c r="CE116" s="456"/>
      <x:c r="CF116" s="456"/>
      <x:c r="CG116" s="456"/>
      <x:c r="CH116" s="456"/>
      <x:c r="CI116" s="456"/>
      <x:c r="CJ116" s="456"/>
      <x:c r="CK116" s="456"/>
      <x:c r="CL116" s="456"/>
      <x:c r="CM116" s="456"/>
      <x:c r="CN116" s="456"/>
      <x:c r="CO116" s="456"/>
      <x:c r="CP116" s="456"/>
      <x:c r="CQ116" s="456"/>
      <x:c r="CR116" s="456"/>
      <x:c r="CS116" s="456"/>
      <x:c r="CT116" s="456"/>
      <x:c r="CU116" s="456"/>
      <x:c r="CV116" s="456"/>
      <x:c r="CW116" s="456"/>
      <x:c r="CX116" s="456"/>
      <x:c r="CY116" s="456"/>
      <x:c r="CZ116" s="456"/>
      <x:c r="DA116" s="456"/>
      <x:c r="DB116" s="456"/>
      <x:c r="DC116" s="456"/>
      <x:c r="DD116" s="456"/>
      <x:c r="DE116" s="456"/>
      <x:c r="DF116" s="456"/>
      <x:c r="DG116" s="456"/>
      <x:c r="DH116" s="456"/>
      <x:c r="DI116" s="456"/>
      <x:c r="DJ116" s="456"/>
      <x:c r="DK116" s="456"/>
      <x:c r="DL116" s="456"/>
      <x:c r="DM116" s="456"/>
      <x:c r="DN116" s="456"/>
      <x:c r="DO116" s="456"/>
      <x:c r="DP116" s="456"/>
      <x:c r="DQ116" s="456"/>
      <x:c r="DR116" s="456"/>
      <x:c r="DS116" s="456"/>
      <x:c r="DT116" s="456"/>
      <x:c r="DU116" s="456"/>
      <x:c r="DV116" s="456"/>
      <x:c r="DW116" s="456"/>
      <x:c r="DX116" s="456"/>
      <x:c r="DY116" s="456"/>
      <x:c r="DZ116" s="456"/>
      <x:c r="EA116" s="456"/>
      <x:c r="EB116" s="456"/>
      <x:c r="EC116" s="456"/>
      <x:c r="ED116" s="456"/>
      <x:c r="EE116" s="456"/>
      <x:c r="EF116" s="456"/>
      <x:c r="EG116" s="456"/>
      <x:c r="EH116" s="456"/>
      <x:c r="EI116" s="456"/>
      <x:c r="EJ116" s="456"/>
      <x:c r="EK116" s="456"/>
      <x:c r="EL116" s="456"/>
      <x:c r="EM116" s="456"/>
      <x:c r="EN116" s="456"/>
      <x:c r="EO116" s="456"/>
      <x:c r="EP116" s="456"/>
      <x:c r="EQ116" s="456"/>
      <x:c r="ER116" s="456"/>
      <x:c r="ES116" s="456"/>
      <x:c r="ET116" s="456"/>
      <x:c r="EU116" s="456"/>
      <x:c r="EV116" s="456"/>
      <x:c r="EW116" s="456"/>
      <x:c r="EX116" s="456"/>
      <x:c r="EY116" s="456"/>
      <x:c r="EZ116" s="456"/>
      <x:c r="FA116" s="456"/>
      <x:c r="FB116" s="456"/>
      <x:c r="FC116" s="456"/>
      <x:c r="FD116" s="456"/>
      <x:c r="FE116" s="456"/>
      <x:c r="FF116" s="456"/>
      <x:c r="FG116" s="456"/>
      <x:c r="FH116" s="456"/>
      <x:c r="FI116" s="456"/>
      <x:c r="FJ116" s="456"/>
      <x:c r="FK116" s="456"/>
      <x:c r="FL116" s="456"/>
      <x:c r="FM116" s="456"/>
      <x:c r="FN116" s="456"/>
      <x:c r="FO116" s="456"/>
      <x:c r="FP116" s="456"/>
      <x:c r="FQ116" s="456"/>
      <x:c r="FR116" s="456"/>
      <x:c r="FS116" s="456"/>
      <x:c r="FT116" s="456"/>
      <x:c r="FU116" s="456"/>
      <x:c r="FV116" s="456"/>
      <x:c r="FW116" s="456"/>
      <x:c r="FX116" s="456"/>
      <x:c r="FY116" s="456"/>
      <x:c r="FZ116" s="456"/>
      <x:c r="GA116" s="456"/>
      <x:c r="GB116" s="456"/>
      <x:c r="GC116" s="456"/>
      <x:c r="GD116" s="456"/>
      <x:c r="GE116" s="456"/>
      <x:c r="GF116" s="456"/>
      <x:c r="GG116" s="456"/>
      <x:c r="GH116" s="456"/>
      <x:c r="GI116" s="456"/>
      <x:c r="GJ116" s="456"/>
      <x:c r="GK116" s="456"/>
      <x:c r="GL116" s="456"/>
      <x:c r="GM116" s="456"/>
      <x:c r="GN116" s="456"/>
      <x:c r="GO116" s="456"/>
      <x:c r="GP116" s="456"/>
      <x:c r="GQ116" s="456"/>
      <x:c r="GR116" s="456"/>
      <x:c r="GS116" s="456"/>
      <x:c r="GT116" s="456"/>
      <x:c r="GU116" s="456"/>
      <x:c r="GV116" s="456"/>
      <x:c r="GW116" s="456"/>
      <x:c r="GX116" s="456"/>
      <x:c r="GY116" s="456"/>
      <x:c r="GZ116" s="456"/>
      <x:c r="HA116" s="456"/>
      <x:c r="HB116" s="456"/>
      <x:c r="HC116" s="456"/>
      <x:c r="HD116" s="456"/>
      <x:c r="HE116" s="456"/>
      <x:c r="HF116" s="456"/>
      <x:c r="HG116" s="456"/>
      <x:c r="HH116" s="456"/>
      <x:c r="HI116" s="456"/>
      <x:c r="HJ116" s="456"/>
      <x:c r="HK116" s="456"/>
      <x:c r="HL116" s="456"/>
      <x:c r="HM116" s="456"/>
      <x:c r="HN116" s="456"/>
      <x:c r="HO116" s="456"/>
      <x:c r="HP116" s="456"/>
      <x:c r="HQ116" s="456"/>
      <x:c r="HR116" s="456"/>
      <x:c r="HS116" s="456"/>
      <x:c r="HT116" s="456"/>
      <x:c r="HU116" s="456"/>
      <x:c r="HV116" s="456"/>
      <x:c r="HW116" s="456"/>
      <x:c r="HX116" s="456"/>
      <x:c r="HY116" s="456"/>
      <x:c r="HZ116" s="456"/>
      <x:c r="IA116" s="456"/>
      <x:c r="IB116" s="456"/>
      <x:c r="IC116" s="456"/>
      <x:c r="ID116" s="456"/>
      <x:c r="IE116" s="456"/>
      <x:c r="IF116" s="456"/>
      <x:c r="IG116" s="456"/>
      <x:c r="IH116" s="456"/>
      <x:c r="II116" s="456"/>
      <x:c r="IJ116" s="456"/>
      <x:c r="IK116" s="456"/>
      <x:c r="IL116" s="456"/>
      <x:c r="IM116" s="456"/>
    </x:row>
    <x:row r="117" spans="1:247" s="457" customFormat="1" ht="24.949999999999999" customHeight="1">
      <x:c r="A117" s="74" t="s">
        <x:v>3762</x:v>
      </x:c>
      <x:c r="B117" s="75" t="s">
        <x:v>7161</x:v>
      </x:c>
      <x:c r="C117" s="75" t="s">
        <x:v>4751</x:v>
      </x:c>
      <x:c r="D117" s="81" t="s">
        <x:v>9301</x:v>
      </x:c>
      <x:c r="E117" s="52">
        <x:v>14903</x:v>
      </x:c>
      <x:c r="F117" s="52">
        <x:v>163082</x:v>
      </x:c>
      <x:c r="G117" s="52">
        <x:v>148179</x:v>
      </x:c>
      <x:c r="H117" s="77" t="s">
        <x:v>5699</x:v>
      </x:c>
      <x:c r="I117" s="456"/>
      <x:c r="J117" s="456"/>
      <x:c r="K117" s="456"/>
      <x:c r="L117" s="456"/>
      <x:c r="M117" s="456"/>
      <x:c r="N117" s="456"/>
      <x:c r="O117" s="456"/>
      <x:c r="P117" s="456"/>
      <x:c r="Q117" s="456"/>
      <x:c r="R117" s="456"/>
      <x:c r="S117" s="456"/>
      <x:c r="T117" s="456"/>
      <x:c r="U117" s="456"/>
      <x:c r="V117" s="456"/>
      <x:c r="W117" s="456"/>
      <x:c r="X117" s="456"/>
      <x:c r="Y117" s="456"/>
      <x:c r="Z117" s="456"/>
      <x:c r="AA117" s="456"/>
      <x:c r="AB117" s="456"/>
      <x:c r="AC117" s="456"/>
      <x:c r="AD117" s="456"/>
      <x:c r="AE117" s="456"/>
      <x:c r="AF117" s="456"/>
      <x:c r="AG117" s="456"/>
      <x:c r="AH117" s="456"/>
      <x:c r="AI117" s="456"/>
      <x:c r="AJ117" s="456"/>
      <x:c r="AK117" s="456"/>
      <x:c r="AL117" s="456"/>
      <x:c r="AM117" s="456"/>
      <x:c r="AN117" s="456"/>
      <x:c r="AO117" s="456"/>
      <x:c r="AP117" s="456"/>
      <x:c r="AQ117" s="456"/>
      <x:c r="AR117" s="456"/>
      <x:c r="AS117" s="456"/>
      <x:c r="AT117" s="456"/>
      <x:c r="AU117" s="456"/>
      <x:c r="AV117" s="456"/>
      <x:c r="AW117" s="456"/>
      <x:c r="AX117" s="456"/>
      <x:c r="AY117" s="456"/>
      <x:c r="AZ117" s="456"/>
      <x:c r="BA117" s="456"/>
      <x:c r="BB117" s="456"/>
      <x:c r="BC117" s="456"/>
      <x:c r="BD117" s="456"/>
      <x:c r="BE117" s="456"/>
      <x:c r="BF117" s="456"/>
      <x:c r="BG117" s="456"/>
      <x:c r="BH117" s="456"/>
      <x:c r="BI117" s="456"/>
      <x:c r="BJ117" s="456"/>
      <x:c r="BK117" s="456"/>
      <x:c r="BL117" s="456"/>
      <x:c r="BM117" s="456"/>
      <x:c r="BN117" s="456"/>
      <x:c r="BO117" s="456"/>
      <x:c r="BP117" s="456"/>
      <x:c r="BQ117" s="456"/>
      <x:c r="BR117" s="456"/>
      <x:c r="BS117" s="456"/>
      <x:c r="BT117" s="456"/>
      <x:c r="BU117" s="456"/>
      <x:c r="BV117" s="456"/>
      <x:c r="BW117" s="456"/>
      <x:c r="BX117" s="456"/>
      <x:c r="BY117" s="456"/>
      <x:c r="BZ117" s="456"/>
      <x:c r="CA117" s="456"/>
      <x:c r="CB117" s="456"/>
      <x:c r="CC117" s="456"/>
      <x:c r="CD117" s="456"/>
      <x:c r="CE117" s="456"/>
      <x:c r="CF117" s="456"/>
      <x:c r="CG117" s="456"/>
      <x:c r="CH117" s="456"/>
      <x:c r="CI117" s="456"/>
      <x:c r="CJ117" s="456"/>
      <x:c r="CK117" s="456"/>
      <x:c r="CL117" s="456"/>
      <x:c r="CM117" s="456"/>
      <x:c r="CN117" s="456"/>
      <x:c r="CO117" s="456"/>
      <x:c r="CP117" s="456"/>
      <x:c r="CQ117" s="456"/>
      <x:c r="CR117" s="456"/>
      <x:c r="CS117" s="456"/>
      <x:c r="CT117" s="456"/>
      <x:c r="CU117" s="456"/>
      <x:c r="CV117" s="456"/>
      <x:c r="CW117" s="456"/>
      <x:c r="CX117" s="456"/>
      <x:c r="CY117" s="456"/>
      <x:c r="CZ117" s="456"/>
      <x:c r="DA117" s="456"/>
      <x:c r="DB117" s="456"/>
      <x:c r="DC117" s="456"/>
      <x:c r="DD117" s="456"/>
      <x:c r="DE117" s="456"/>
      <x:c r="DF117" s="456"/>
      <x:c r="DG117" s="456"/>
      <x:c r="DH117" s="456"/>
      <x:c r="DI117" s="456"/>
      <x:c r="DJ117" s="456"/>
      <x:c r="DK117" s="456"/>
      <x:c r="DL117" s="456"/>
      <x:c r="DM117" s="456"/>
      <x:c r="DN117" s="456"/>
      <x:c r="DO117" s="456"/>
      <x:c r="DP117" s="456"/>
      <x:c r="DQ117" s="456"/>
      <x:c r="DR117" s="456"/>
      <x:c r="DS117" s="456"/>
      <x:c r="DT117" s="456"/>
      <x:c r="DU117" s="456"/>
      <x:c r="DV117" s="456"/>
      <x:c r="DW117" s="456"/>
      <x:c r="DX117" s="456"/>
      <x:c r="DY117" s="456"/>
      <x:c r="DZ117" s="456"/>
      <x:c r="EA117" s="456"/>
      <x:c r="EB117" s="456"/>
      <x:c r="EC117" s="456"/>
      <x:c r="ED117" s="456"/>
      <x:c r="EE117" s="456"/>
      <x:c r="EF117" s="456"/>
      <x:c r="EG117" s="456"/>
      <x:c r="EH117" s="456"/>
      <x:c r="EI117" s="456"/>
      <x:c r="EJ117" s="456"/>
      <x:c r="EK117" s="456"/>
      <x:c r="EL117" s="456"/>
      <x:c r="EM117" s="456"/>
      <x:c r="EN117" s="456"/>
      <x:c r="EO117" s="456"/>
      <x:c r="EP117" s="456"/>
      <x:c r="EQ117" s="456"/>
      <x:c r="ER117" s="456"/>
      <x:c r="ES117" s="456"/>
      <x:c r="ET117" s="456"/>
      <x:c r="EU117" s="456"/>
      <x:c r="EV117" s="456"/>
      <x:c r="EW117" s="456"/>
      <x:c r="EX117" s="456"/>
      <x:c r="EY117" s="456"/>
      <x:c r="EZ117" s="456"/>
      <x:c r="FA117" s="456"/>
      <x:c r="FB117" s="456"/>
      <x:c r="FC117" s="456"/>
      <x:c r="FD117" s="456"/>
      <x:c r="FE117" s="456"/>
      <x:c r="FF117" s="456"/>
      <x:c r="FG117" s="456"/>
      <x:c r="FH117" s="456"/>
      <x:c r="FI117" s="456"/>
      <x:c r="FJ117" s="456"/>
      <x:c r="FK117" s="456"/>
      <x:c r="FL117" s="456"/>
      <x:c r="FM117" s="456"/>
      <x:c r="FN117" s="456"/>
      <x:c r="FO117" s="456"/>
      <x:c r="FP117" s="456"/>
      <x:c r="FQ117" s="456"/>
      <x:c r="FR117" s="456"/>
      <x:c r="FS117" s="456"/>
      <x:c r="FT117" s="456"/>
      <x:c r="FU117" s="456"/>
      <x:c r="FV117" s="456"/>
      <x:c r="FW117" s="456"/>
      <x:c r="FX117" s="456"/>
      <x:c r="FY117" s="456"/>
      <x:c r="FZ117" s="456"/>
      <x:c r="GA117" s="456"/>
      <x:c r="GB117" s="456"/>
      <x:c r="GC117" s="456"/>
      <x:c r="GD117" s="456"/>
      <x:c r="GE117" s="456"/>
      <x:c r="GF117" s="456"/>
      <x:c r="GG117" s="456"/>
      <x:c r="GH117" s="456"/>
      <x:c r="GI117" s="456"/>
      <x:c r="GJ117" s="456"/>
      <x:c r="GK117" s="456"/>
      <x:c r="GL117" s="456"/>
      <x:c r="GM117" s="456"/>
      <x:c r="GN117" s="456"/>
      <x:c r="GO117" s="456"/>
      <x:c r="GP117" s="456"/>
      <x:c r="GQ117" s="456"/>
      <x:c r="GR117" s="456"/>
      <x:c r="GS117" s="456"/>
      <x:c r="GT117" s="456"/>
      <x:c r="GU117" s="456"/>
      <x:c r="GV117" s="456"/>
      <x:c r="GW117" s="456"/>
      <x:c r="GX117" s="456"/>
      <x:c r="GY117" s="456"/>
      <x:c r="GZ117" s="456"/>
      <x:c r="HA117" s="456"/>
      <x:c r="HB117" s="456"/>
      <x:c r="HC117" s="456"/>
      <x:c r="HD117" s="456"/>
      <x:c r="HE117" s="456"/>
      <x:c r="HF117" s="456"/>
      <x:c r="HG117" s="456"/>
      <x:c r="HH117" s="456"/>
      <x:c r="HI117" s="456"/>
      <x:c r="HJ117" s="456"/>
      <x:c r="HK117" s="456"/>
      <x:c r="HL117" s="456"/>
      <x:c r="HM117" s="456"/>
      <x:c r="HN117" s="456"/>
      <x:c r="HO117" s="456"/>
      <x:c r="HP117" s="456"/>
      <x:c r="HQ117" s="456"/>
      <x:c r="HR117" s="456"/>
      <x:c r="HS117" s="456"/>
      <x:c r="HT117" s="456"/>
      <x:c r="HU117" s="456"/>
      <x:c r="HV117" s="456"/>
      <x:c r="HW117" s="456"/>
      <x:c r="HX117" s="456"/>
      <x:c r="HY117" s="456"/>
      <x:c r="HZ117" s="456"/>
      <x:c r="IA117" s="456"/>
      <x:c r="IB117" s="456"/>
      <x:c r="IC117" s="456"/>
      <x:c r="ID117" s="456"/>
      <x:c r="IE117" s="456"/>
      <x:c r="IF117" s="456"/>
      <x:c r="IG117" s="456"/>
      <x:c r="IH117" s="456"/>
      <x:c r="II117" s="456"/>
      <x:c r="IJ117" s="456"/>
      <x:c r="IK117" s="456"/>
      <x:c r="IL117" s="456"/>
      <x:c r="IM117" s="456"/>
    </x:row>
    <x:row r="118" spans="1:247" s="457" customFormat="1" ht="17.449999999999999" customHeight="1">
      <x:c r="A118" s="74" t="s">
        <x:v>3542</x:v>
      </x:c>
      <x:c r="B118" s="75" t="s">
        <x:v>3940</x:v>
      </x:c>
      <x:c r="C118" s="75" t="s">
        <x:v>6930</x:v>
      </x:c>
      <x:c r="D118" s="78" t="s">
        <x:v>2593</x:v>
      </x:c>
      <x:c r="E118" s="52">
        <x:v>163082</x:v>
      </x:c>
      <x:c r="F118" s="52">
        <x:v>163298</x:v>
      </x:c>
      <x:c r="G118" s="52">
        <x:v>216</x:v>
      </x:c>
      <x:c r="H118" s="77" t="s">
        <x:v>6484</x:v>
      </x:c>
      <x:c r="I118" s="456"/>
      <x:c r="J118" s="456"/>
      <x:c r="K118" s="456"/>
      <x:c r="L118" s="456"/>
      <x:c r="M118" s="456"/>
      <x:c r="N118" s="456"/>
      <x:c r="O118" s="456"/>
      <x:c r="P118" s="456"/>
      <x:c r="Q118" s="456"/>
      <x:c r="R118" s="456"/>
      <x:c r="S118" s="456"/>
      <x:c r="T118" s="456"/>
      <x:c r="U118" s="456"/>
      <x:c r="V118" s="456"/>
      <x:c r="W118" s="456"/>
      <x:c r="X118" s="456"/>
      <x:c r="Y118" s="456"/>
      <x:c r="Z118" s="456"/>
      <x:c r="AA118" s="456"/>
      <x:c r="AB118" s="456"/>
      <x:c r="AC118" s="456"/>
      <x:c r="AD118" s="456"/>
      <x:c r="AE118" s="456"/>
      <x:c r="AF118" s="456"/>
      <x:c r="AG118" s="456"/>
      <x:c r="AH118" s="456"/>
      <x:c r="AI118" s="456"/>
      <x:c r="AJ118" s="456"/>
      <x:c r="AK118" s="456"/>
      <x:c r="AL118" s="456"/>
      <x:c r="AM118" s="456"/>
      <x:c r="AN118" s="456"/>
      <x:c r="AO118" s="456"/>
      <x:c r="AP118" s="456"/>
      <x:c r="AQ118" s="456"/>
      <x:c r="AR118" s="456"/>
      <x:c r="AS118" s="456"/>
      <x:c r="AT118" s="456"/>
      <x:c r="AU118" s="456"/>
      <x:c r="AV118" s="456"/>
      <x:c r="AW118" s="456"/>
      <x:c r="AX118" s="456"/>
      <x:c r="AY118" s="456"/>
      <x:c r="AZ118" s="456"/>
      <x:c r="BA118" s="456"/>
      <x:c r="BB118" s="456"/>
      <x:c r="BC118" s="456"/>
      <x:c r="BD118" s="456"/>
      <x:c r="BE118" s="456"/>
      <x:c r="BF118" s="456"/>
      <x:c r="BG118" s="456"/>
      <x:c r="BH118" s="456"/>
      <x:c r="BI118" s="456"/>
      <x:c r="BJ118" s="456"/>
      <x:c r="BK118" s="456"/>
      <x:c r="BL118" s="456"/>
      <x:c r="BM118" s="456"/>
      <x:c r="BN118" s="456"/>
      <x:c r="BO118" s="456"/>
      <x:c r="BP118" s="456"/>
      <x:c r="BQ118" s="456"/>
      <x:c r="BR118" s="456"/>
      <x:c r="BS118" s="456"/>
      <x:c r="BT118" s="456"/>
      <x:c r="BU118" s="456"/>
      <x:c r="BV118" s="456"/>
      <x:c r="BW118" s="456"/>
      <x:c r="BX118" s="456"/>
      <x:c r="BY118" s="456"/>
      <x:c r="BZ118" s="456"/>
      <x:c r="CA118" s="456"/>
      <x:c r="CB118" s="456"/>
      <x:c r="CC118" s="456"/>
      <x:c r="CD118" s="456"/>
      <x:c r="CE118" s="456"/>
      <x:c r="CF118" s="456"/>
      <x:c r="CG118" s="456"/>
      <x:c r="CH118" s="456"/>
      <x:c r="CI118" s="456"/>
      <x:c r="CJ118" s="456"/>
      <x:c r="CK118" s="456"/>
      <x:c r="CL118" s="456"/>
      <x:c r="CM118" s="456"/>
      <x:c r="CN118" s="456"/>
      <x:c r="CO118" s="456"/>
      <x:c r="CP118" s="456"/>
      <x:c r="CQ118" s="456"/>
      <x:c r="CR118" s="456"/>
      <x:c r="CS118" s="456"/>
      <x:c r="CT118" s="456"/>
      <x:c r="CU118" s="456"/>
      <x:c r="CV118" s="456"/>
      <x:c r="CW118" s="456"/>
      <x:c r="CX118" s="456"/>
      <x:c r="CY118" s="456"/>
      <x:c r="CZ118" s="456"/>
      <x:c r="DA118" s="456"/>
      <x:c r="DB118" s="456"/>
      <x:c r="DC118" s="456"/>
      <x:c r="DD118" s="456"/>
      <x:c r="DE118" s="456"/>
      <x:c r="DF118" s="456"/>
      <x:c r="DG118" s="456"/>
      <x:c r="DH118" s="456"/>
      <x:c r="DI118" s="456"/>
      <x:c r="DJ118" s="456"/>
      <x:c r="DK118" s="456"/>
      <x:c r="DL118" s="456"/>
      <x:c r="DM118" s="456"/>
      <x:c r="DN118" s="456"/>
      <x:c r="DO118" s="456"/>
      <x:c r="DP118" s="456"/>
      <x:c r="DQ118" s="456"/>
      <x:c r="DR118" s="456"/>
      <x:c r="DS118" s="456"/>
      <x:c r="DT118" s="456"/>
      <x:c r="DU118" s="456"/>
      <x:c r="DV118" s="456"/>
      <x:c r="DW118" s="456"/>
      <x:c r="DX118" s="456"/>
      <x:c r="DY118" s="456"/>
      <x:c r="DZ118" s="456"/>
      <x:c r="EA118" s="456"/>
      <x:c r="EB118" s="456"/>
      <x:c r="EC118" s="456"/>
      <x:c r="ED118" s="456"/>
      <x:c r="EE118" s="456"/>
      <x:c r="EF118" s="456"/>
      <x:c r="EG118" s="456"/>
      <x:c r="EH118" s="456"/>
      <x:c r="EI118" s="456"/>
      <x:c r="EJ118" s="456"/>
      <x:c r="EK118" s="456"/>
      <x:c r="EL118" s="456"/>
      <x:c r="EM118" s="456"/>
      <x:c r="EN118" s="456"/>
      <x:c r="EO118" s="456"/>
      <x:c r="EP118" s="456"/>
      <x:c r="EQ118" s="456"/>
      <x:c r="ER118" s="456"/>
      <x:c r="ES118" s="456"/>
      <x:c r="ET118" s="456"/>
      <x:c r="EU118" s="456"/>
      <x:c r="EV118" s="456"/>
      <x:c r="EW118" s="456"/>
      <x:c r="EX118" s="456"/>
      <x:c r="EY118" s="456"/>
      <x:c r="EZ118" s="456"/>
      <x:c r="FA118" s="456"/>
      <x:c r="FB118" s="456"/>
      <x:c r="FC118" s="456"/>
      <x:c r="FD118" s="456"/>
      <x:c r="FE118" s="456"/>
      <x:c r="FF118" s="456"/>
      <x:c r="FG118" s="456"/>
      <x:c r="FH118" s="456"/>
      <x:c r="FI118" s="456"/>
      <x:c r="FJ118" s="456"/>
      <x:c r="FK118" s="456"/>
      <x:c r="FL118" s="456"/>
      <x:c r="FM118" s="456"/>
      <x:c r="FN118" s="456"/>
      <x:c r="FO118" s="456"/>
      <x:c r="FP118" s="456"/>
      <x:c r="FQ118" s="456"/>
      <x:c r="FR118" s="456"/>
      <x:c r="FS118" s="456"/>
      <x:c r="FT118" s="456"/>
      <x:c r="FU118" s="456"/>
      <x:c r="FV118" s="456"/>
      <x:c r="FW118" s="456"/>
      <x:c r="FX118" s="456"/>
      <x:c r="FY118" s="456"/>
      <x:c r="FZ118" s="456"/>
      <x:c r="GA118" s="456"/>
      <x:c r="GB118" s="456"/>
      <x:c r="GC118" s="456"/>
      <x:c r="GD118" s="456"/>
      <x:c r="GE118" s="456"/>
      <x:c r="GF118" s="456"/>
      <x:c r="GG118" s="456"/>
      <x:c r="GH118" s="456"/>
      <x:c r="GI118" s="456"/>
      <x:c r="GJ118" s="456"/>
      <x:c r="GK118" s="456"/>
      <x:c r="GL118" s="456"/>
      <x:c r="GM118" s="456"/>
      <x:c r="GN118" s="456"/>
      <x:c r="GO118" s="456"/>
      <x:c r="GP118" s="456"/>
      <x:c r="GQ118" s="456"/>
      <x:c r="GR118" s="456"/>
      <x:c r="GS118" s="456"/>
      <x:c r="GT118" s="456"/>
      <x:c r="GU118" s="456"/>
      <x:c r="GV118" s="456"/>
      <x:c r="GW118" s="456"/>
      <x:c r="GX118" s="456"/>
      <x:c r="GY118" s="456"/>
      <x:c r="GZ118" s="456"/>
      <x:c r="HA118" s="456"/>
      <x:c r="HB118" s="456"/>
      <x:c r="HC118" s="456"/>
      <x:c r="HD118" s="456"/>
      <x:c r="HE118" s="456"/>
      <x:c r="HF118" s="456"/>
      <x:c r="HG118" s="456"/>
      <x:c r="HH118" s="456"/>
      <x:c r="HI118" s="456"/>
      <x:c r="HJ118" s="456"/>
      <x:c r="HK118" s="456"/>
      <x:c r="HL118" s="456"/>
      <x:c r="HM118" s="456"/>
      <x:c r="HN118" s="456"/>
      <x:c r="HO118" s="456"/>
      <x:c r="HP118" s="456"/>
      <x:c r="HQ118" s="456"/>
      <x:c r="HR118" s="456"/>
      <x:c r="HS118" s="456"/>
      <x:c r="HT118" s="456"/>
      <x:c r="HU118" s="456"/>
      <x:c r="HV118" s="456"/>
      <x:c r="HW118" s="456"/>
      <x:c r="HX118" s="456"/>
      <x:c r="HY118" s="456"/>
      <x:c r="HZ118" s="456"/>
      <x:c r="IA118" s="456"/>
      <x:c r="IB118" s="456"/>
      <x:c r="IC118" s="456"/>
      <x:c r="ID118" s="456"/>
      <x:c r="IE118" s="456"/>
      <x:c r="IF118" s="456"/>
      <x:c r="IG118" s="456"/>
      <x:c r="IH118" s="456"/>
      <x:c r="II118" s="456"/>
      <x:c r="IJ118" s="456"/>
      <x:c r="IK118" s="456"/>
      <x:c r="IL118" s="456"/>
      <x:c r="IM118" s="456"/>
    </x:row>
    <x:row r="119" spans="1:247" s="457" customFormat="1" ht="17.449999999999999" customHeight="1">
      <x:c r="A119" s="82" t="s">
        <x:v>3717</x:v>
      </x:c>
      <x:c r="B119" s="83" t="s">
        <x:v>5596</x:v>
      </x:c>
      <x:c r="C119" s="83" t="s">
        <x:v>6930</x:v>
      </x:c>
      <x:c r="D119" s="84" t="s">
        <x:v>2593</x:v>
      </x:c>
      <x:c r="E119" s="61">
        <x:v>163298</x:v>
      </x:c>
      <x:c r="F119" s="61">
        <x:v>163390</x:v>
      </x:c>
      <x:c r="G119" s="61">
        <x:v>92</x:v>
      </x:c>
      <x:c r="H119" s="85" t="s">
        <x:v>8232</x:v>
      </x:c>
      <x:c r="I119" s="456"/>
      <x:c r="J119" s="456"/>
      <x:c r="K119" s="456"/>
      <x:c r="L119" s="456"/>
      <x:c r="M119" s="456"/>
      <x:c r="N119" s="456"/>
      <x:c r="O119" s="456"/>
      <x:c r="P119" s="456"/>
      <x:c r="Q119" s="456"/>
      <x:c r="R119" s="456"/>
      <x:c r="S119" s="456"/>
      <x:c r="T119" s="456"/>
      <x:c r="U119" s="456"/>
      <x:c r="V119" s="456"/>
      <x:c r="W119" s="456"/>
      <x:c r="X119" s="456"/>
      <x:c r="Y119" s="456"/>
      <x:c r="Z119" s="456"/>
      <x:c r="AA119" s="456"/>
      <x:c r="AB119" s="456"/>
      <x:c r="AC119" s="456"/>
      <x:c r="AD119" s="456"/>
      <x:c r="AE119" s="456"/>
      <x:c r="AF119" s="456"/>
      <x:c r="AG119" s="456"/>
      <x:c r="AH119" s="456"/>
      <x:c r="AI119" s="456"/>
      <x:c r="AJ119" s="456"/>
      <x:c r="AK119" s="456"/>
      <x:c r="AL119" s="456"/>
      <x:c r="AM119" s="456"/>
      <x:c r="AN119" s="456"/>
      <x:c r="AO119" s="456"/>
      <x:c r="AP119" s="456"/>
      <x:c r="AQ119" s="456"/>
      <x:c r="AR119" s="456"/>
      <x:c r="AS119" s="456"/>
      <x:c r="AT119" s="456"/>
      <x:c r="AU119" s="456"/>
      <x:c r="AV119" s="456"/>
      <x:c r="AW119" s="456"/>
      <x:c r="AX119" s="456"/>
      <x:c r="AY119" s="456"/>
      <x:c r="AZ119" s="456"/>
      <x:c r="BA119" s="456"/>
      <x:c r="BB119" s="456"/>
      <x:c r="BC119" s="456"/>
      <x:c r="BD119" s="456"/>
      <x:c r="BE119" s="456"/>
      <x:c r="BF119" s="456"/>
      <x:c r="BG119" s="456"/>
      <x:c r="BH119" s="456"/>
      <x:c r="BI119" s="456"/>
      <x:c r="BJ119" s="456"/>
      <x:c r="BK119" s="456"/>
      <x:c r="BL119" s="456"/>
      <x:c r="BM119" s="456"/>
      <x:c r="BN119" s="456"/>
      <x:c r="BO119" s="456"/>
      <x:c r="BP119" s="456"/>
      <x:c r="BQ119" s="456"/>
      <x:c r="BR119" s="456"/>
      <x:c r="BS119" s="456"/>
      <x:c r="BT119" s="456"/>
      <x:c r="BU119" s="456"/>
      <x:c r="BV119" s="456"/>
      <x:c r="BW119" s="456"/>
      <x:c r="BX119" s="456"/>
      <x:c r="BY119" s="456"/>
      <x:c r="BZ119" s="456"/>
      <x:c r="CA119" s="456"/>
      <x:c r="CB119" s="456"/>
      <x:c r="CC119" s="456"/>
      <x:c r="CD119" s="456"/>
      <x:c r="CE119" s="456"/>
      <x:c r="CF119" s="456"/>
      <x:c r="CG119" s="456"/>
      <x:c r="CH119" s="456"/>
      <x:c r="CI119" s="456"/>
      <x:c r="CJ119" s="456"/>
      <x:c r="CK119" s="456"/>
      <x:c r="CL119" s="456"/>
      <x:c r="CM119" s="456"/>
      <x:c r="CN119" s="456"/>
      <x:c r="CO119" s="456"/>
      <x:c r="CP119" s="456"/>
      <x:c r="CQ119" s="456"/>
      <x:c r="CR119" s="456"/>
      <x:c r="CS119" s="456"/>
      <x:c r="CT119" s="456"/>
      <x:c r="CU119" s="456"/>
      <x:c r="CV119" s="456"/>
      <x:c r="CW119" s="456"/>
      <x:c r="CX119" s="456"/>
      <x:c r="CY119" s="456"/>
      <x:c r="CZ119" s="456"/>
      <x:c r="DA119" s="456"/>
      <x:c r="DB119" s="456"/>
      <x:c r="DC119" s="456"/>
      <x:c r="DD119" s="456"/>
      <x:c r="DE119" s="456"/>
      <x:c r="DF119" s="456"/>
      <x:c r="DG119" s="456"/>
      <x:c r="DH119" s="456"/>
      <x:c r="DI119" s="456"/>
      <x:c r="DJ119" s="456"/>
      <x:c r="DK119" s="456"/>
      <x:c r="DL119" s="456"/>
      <x:c r="DM119" s="456"/>
      <x:c r="DN119" s="456"/>
      <x:c r="DO119" s="456"/>
      <x:c r="DP119" s="456"/>
      <x:c r="DQ119" s="456"/>
      <x:c r="DR119" s="456"/>
      <x:c r="DS119" s="456"/>
      <x:c r="DT119" s="456"/>
      <x:c r="DU119" s="456"/>
      <x:c r="DV119" s="456"/>
      <x:c r="DW119" s="456"/>
      <x:c r="DX119" s="456"/>
      <x:c r="DY119" s="456"/>
      <x:c r="DZ119" s="456"/>
      <x:c r="EA119" s="456"/>
      <x:c r="EB119" s="456"/>
      <x:c r="EC119" s="456"/>
      <x:c r="ED119" s="456"/>
      <x:c r="EE119" s="456"/>
      <x:c r="EF119" s="456"/>
      <x:c r="EG119" s="456"/>
      <x:c r="EH119" s="456"/>
      <x:c r="EI119" s="456"/>
      <x:c r="EJ119" s="456"/>
      <x:c r="EK119" s="456"/>
      <x:c r="EL119" s="456"/>
      <x:c r="EM119" s="456"/>
      <x:c r="EN119" s="456"/>
      <x:c r="EO119" s="456"/>
      <x:c r="EP119" s="456"/>
      <x:c r="EQ119" s="456"/>
      <x:c r="ER119" s="456"/>
      <x:c r="ES119" s="456"/>
      <x:c r="ET119" s="456"/>
      <x:c r="EU119" s="456"/>
      <x:c r="EV119" s="456"/>
      <x:c r="EW119" s="456"/>
      <x:c r="EX119" s="456"/>
      <x:c r="EY119" s="456"/>
      <x:c r="EZ119" s="456"/>
      <x:c r="FA119" s="456"/>
      <x:c r="FB119" s="456"/>
      <x:c r="FC119" s="456"/>
      <x:c r="FD119" s="456"/>
      <x:c r="FE119" s="456"/>
      <x:c r="FF119" s="456"/>
      <x:c r="FG119" s="456"/>
      <x:c r="FH119" s="456"/>
      <x:c r="FI119" s="456"/>
      <x:c r="FJ119" s="456"/>
      <x:c r="FK119" s="456"/>
      <x:c r="FL119" s="456"/>
      <x:c r="FM119" s="456"/>
      <x:c r="FN119" s="456"/>
      <x:c r="FO119" s="456"/>
      <x:c r="FP119" s="456"/>
      <x:c r="FQ119" s="456"/>
      <x:c r="FR119" s="456"/>
      <x:c r="FS119" s="456"/>
      <x:c r="FT119" s="456"/>
      <x:c r="FU119" s="456"/>
      <x:c r="FV119" s="456"/>
      <x:c r="FW119" s="456"/>
      <x:c r="FX119" s="456"/>
      <x:c r="FY119" s="456"/>
      <x:c r="FZ119" s="456"/>
      <x:c r="GA119" s="456"/>
      <x:c r="GB119" s="456"/>
      <x:c r="GC119" s="456"/>
      <x:c r="GD119" s="456"/>
      <x:c r="GE119" s="456"/>
      <x:c r="GF119" s="456"/>
      <x:c r="GG119" s="456"/>
      <x:c r="GH119" s="456"/>
      <x:c r="GI119" s="456"/>
      <x:c r="GJ119" s="456"/>
      <x:c r="GK119" s="456"/>
      <x:c r="GL119" s="456"/>
      <x:c r="GM119" s="456"/>
      <x:c r="GN119" s="456"/>
      <x:c r="GO119" s="456"/>
      <x:c r="GP119" s="456"/>
      <x:c r="GQ119" s="456"/>
      <x:c r="GR119" s="456"/>
      <x:c r="GS119" s="456"/>
      <x:c r="GT119" s="456"/>
      <x:c r="GU119" s="456"/>
      <x:c r="GV119" s="456"/>
      <x:c r="GW119" s="456"/>
      <x:c r="GX119" s="456"/>
      <x:c r="GY119" s="456"/>
      <x:c r="GZ119" s="456"/>
      <x:c r="HA119" s="456"/>
      <x:c r="HB119" s="456"/>
      <x:c r="HC119" s="456"/>
      <x:c r="HD119" s="456"/>
      <x:c r="HE119" s="456"/>
      <x:c r="HF119" s="456"/>
      <x:c r="HG119" s="456"/>
      <x:c r="HH119" s="456"/>
      <x:c r="HI119" s="456"/>
      <x:c r="HJ119" s="456"/>
      <x:c r="HK119" s="456"/>
      <x:c r="HL119" s="456"/>
      <x:c r="HM119" s="456"/>
      <x:c r="HN119" s="456"/>
      <x:c r="HO119" s="456"/>
      <x:c r="HP119" s="456"/>
      <x:c r="HQ119" s="456"/>
      <x:c r="HR119" s="456"/>
      <x:c r="HS119" s="456"/>
      <x:c r="HT119" s="456"/>
      <x:c r="HU119" s="456"/>
      <x:c r="HV119" s="456"/>
      <x:c r="HW119" s="456"/>
      <x:c r="HX119" s="456"/>
      <x:c r="HY119" s="456"/>
      <x:c r="HZ119" s="456"/>
      <x:c r="IA119" s="456"/>
      <x:c r="IB119" s="456"/>
      <x:c r="IC119" s="456"/>
      <x:c r="ID119" s="456"/>
      <x:c r="IE119" s="456"/>
      <x:c r="IF119" s="456"/>
      <x:c r="IG119" s="456"/>
      <x:c r="IH119" s="456"/>
      <x:c r="II119" s="456"/>
      <x:c r="IJ119" s="456"/>
      <x:c r="IK119" s="456"/>
      <x:c r="IL119" s="456"/>
      <x:c r="IM119" s="456"/>
    </x:row>
    <x:row r="120" spans="1:247" s="457" customFormat="1" ht="17.449999999999999" customHeight="1">
      <x:c r="A120" s="86" t="s">
        <x:v>3542</x:v>
      </x:c>
      <x:c r="B120" s="87" t="s">
        <x:v>3940</x:v>
      </x:c>
      <x:c r="C120" s="87" t="s">
        <x:v>4888</x:v>
      </x:c>
      <x:c r="D120" s="88" t="s">
        <x:v>527</x:v>
      </x:c>
      <x:c r="E120" s="67">
        <x:v>11735</x:v>
      </x:c>
      <x:c r="F120" s="67">
        <x:v>14402</x:v>
      </x:c>
      <x:c r="G120" s="67">
        <x:v>2667</x:v>
      </x:c>
      <x:c r="H120" s="89" t="s">
        <x:v>6501</x:v>
      </x:c>
      <x:c r="I120" s="456"/>
      <x:c r="J120" s="456"/>
      <x:c r="K120" s="456"/>
      <x:c r="L120" s="456"/>
      <x:c r="M120" s="456"/>
      <x:c r="N120" s="456"/>
      <x:c r="O120" s="456"/>
      <x:c r="P120" s="456"/>
      <x:c r="Q120" s="456"/>
      <x:c r="R120" s="456"/>
      <x:c r="S120" s="456"/>
      <x:c r="T120" s="456"/>
      <x:c r="U120" s="456"/>
      <x:c r="V120" s="456"/>
      <x:c r="W120" s="456"/>
      <x:c r="X120" s="456"/>
      <x:c r="Y120" s="456"/>
      <x:c r="Z120" s="456"/>
      <x:c r="AA120" s="456"/>
      <x:c r="AB120" s="456"/>
      <x:c r="AC120" s="456"/>
      <x:c r="AD120" s="456"/>
      <x:c r="AE120" s="456"/>
      <x:c r="AF120" s="456"/>
      <x:c r="AG120" s="456"/>
      <x:c r="AH120" s="456"/>
      <x:c r="AI120" s="456"/>
      <x:c r="AJ120" s="456"/>
      <x:c r="AK120" s="456"/>
      <x:c r="AL120" s="456"/>
      <x:c r="AM120" s="456"/>
      <x:c r="AN120" s="456"/>
      <x:c r="AO120" s="456"/>
      <x:c r="AP120" s="456"/>
      <x:c r="AQ120" s="456"/>
      <x:c r="AR120" s="456"/>
      <x:c r="AS120" s="456"/>
      <x:c r="AT120" s="456"/>
      <x:c r="AU120" s="456"/>
      <x:c r="AV120" s="456"/>
      <x:c r="AW120" s="456"/>
      <x:c r="AX120" s="456"/>
      <x:c r="AY120" s="456"/>
      <x:c r="AZ120" s="456"/>
      <x:c r="BA120" s="456"/>
      <x:c r="BB120" s="456"/>
      <x:c r="BC120" s="456"/>
      <x:c r="BD120" s="456"/>
      <x:c r="BE120" s="456"/>
      <x:c r="BF120" s="456"/>
      <x:c r="BG120" s="456"/>
      <x:c r="BH120" s="456"/>
      <x:c r="BI120" s="456"/>
      <x:c r="BJ120" s="456"/>
      <x:c r="BK120" s="456"/>
      <x:c r="BL120" s="456"/>
      <x:c r="BM120" s="456"/>
      <x:c r="BN120" s="456"/>
      <x:c r="BO120" s="456"/>
      <x:c r="BP120" s="456"/>
      <x:c r="BQ120" s="456"/>
      <x:c r="BR120" s="456"/>
      <x:c r="BS120" s="456"/>
      <x:c r="BT120" s="456"/>
      <x:c r="BU120" s="456"/>
      <x:c r="BV120" s="456"/>
      <x:c r="BW120" s="456"/>
      <x:c r="BX120" s="456"/>
      <x:c r="BY120" s="456"/>
      <x:c r="BZ120" s="456"/>
      <x:c r="CA120" s="456"/>
      <x:c r="CB120" s="456"/>
      <x:c r="CC120" s="456"/>
      <x:c r="CD120" s="456"/>
      <x:c r="CE120" s="456"/>
      <x:c r="CF120" s="456"/>
      <x:c r="CG120" s="456"/>
      <x:c r="CH120" s="456"/>
      <x:c r="CI120" s="456"/>
      <x:c r="CJ120" s="456"/>
      <x:c r="CK120" s="456"/>
      <x:c r="CL120" s="456"/>
      <x:c r="CM120" s="456"/>
      <x:c r="CN120" s="456"/>
      <x:c r="CO120" s="456"/>
      <x:c r="CP120" s="456"/>
      <x:c r="CQ120" s="456"/>
      <x:c r="CR120" s="456"/>
      <x:c r="CS120" s="456"/>
      <x:c r="CT120" s="456"/>
      <x:c r="CU120" s="456"/>
      <x:c r="CV120" s="456"/>
      <x:c r="CW120" s="456"/>
      <x:c r="CX120" s="456"/>
      <x:c r="CY120" s="456"/>
      <x:c r="CZ120" s="456"/>
      <x:c r="DA120" s="456"/>
      <x:c r="DB120" s="456"/>
      <x:c r="DC120" s="456"/>
      <x:c r="DD120" s="456"/>
      <x:c r="DE120" s="456"/>
      <x:c r="DF120" s="456"/>
      <x:c r="DG120" s="456"/>
      <x:c r="DH120" s="456"/>
      <x:c r="DI120" s="456"/>
      <x:c r="DJ120" s="456"/>
      <x:c r="DK120" s="456"/>
      <x:c r="DL120" s="456"/>
      <x:c r="DM120" s="456"/>
      <x:c r="DN120" s="456"/>
      <x:c r="DO120" s="456"/>
      <x:c r="DP120" s="456"/>
      <x:c r="DQ120" s="456"/>
      <x:c r="DR120" s="456"/>
      <x:c r="DS120" s="456"/>
      <x:c r="DT120" s="456"/>
      <x:c r="DU120" s="456"/>
      <x:c r="DV120" s="456"/>
      <x:c r="DW120" s="456"/>
      <x:c r="DX120" s="456"/>
      <x:c r="DY120" s="456"/>
      <x:c r="DZ120" s="456"/>
      <x:c r="EA120" s="456"/>
      <x:c r="EB120" s="456"/>
      <x:c r="EC120" s="456"/>
      <x:c r="ED120" s="456"/>
      <x:c r="EE120" s="456"/>
      <x:c r="EF120" s="456"/>
      <x:c r="EG120" s="456"/>
      <x:c r="EH120" s="456"/>
      <x:c r="EI120" s="456"/>
      <x:c r="EJ120" s="456"/>
      <x:c r="EK120" s="456"/>
      <x:c r="EL120" s="456"/>
      <x:c r="EM120" s="456"/>
      <x:c r="EN120" s="456"/>
      <x:c r="EO120" s="456"/>
      <x:c r="EP120" s="456"/>
      <x:c r="EQ120" s="456"/>
      <x:c r="ER120" s="456"/>
      <x:c r="ES120" s="456"/>
      <x:c r="ET120" s="456"/>
      <x:c r="EU120" s="456"/>
      <x:c r="EV120" s="456"/>
      <x:c r="EW120" s="456"/>
      <x:c r="EX120" s="456"/>
      <x:c r="EY120" s="456"/>
      <x:c r="EZ120" s="456"/>
      <x:c r="FA120" s="456"/>
      <x:c r="FB120" s="456"/>
      <x:c r="FC120" s="456"/>
      <x:c r="FD120" s="456"/>
      <x:c r="FE120" s="456"/>
      <x:c r="FF120" s="456"/>
      <x:c r="FG120" s="456"/>
      <x:c r="FH120" s="456"/>
      <x:c r="FI120" s="456"/>
      <x:c r="FJ120" s="456"/>
      <x:c r="FK120" s="456"/>
      <x:c r="FL120" s="456"/>
      <x:c r="FM120" s="456"/>
      <x:c r="FN120" s="456"/>
      <x:c r="FO120" s="456"/>
      <x:c r="FP120" s="456"/>
      <x:c r="FQ120" s="456"/>
      <x:c r="FR120" s="456"/>
      <x:c r="FS120" s="456"/>
      <x:c r="FT120" s="456"/>
      <x:c r="FU120" s="456"/>
      <x:c r="FV120" s="456"/>
      <x:c r="FW120" s="456"/>
      <x:c r="FX120" s="456"/>
      <x:c r="FY120" s="456"/>
      <x:c r="FZ120" s="456"/>
      <x:c r="GA120" s="456"/>
      <x:c r="GB120" s="456"/>
      <x:c r="GC120" s="456"/>
      <x:c r="GD120" s="456"/>
      <x:c r="GE120" s="456"/>
      <x:c r="GF120" s="456"/>
      <x:c r="GG120" s="456"/>
      <x:c r="GH120" s="456"/>
      <x:c r="GI120" s="456"/>
      <x:c r="GJ120" s="456"/>
      <x:c r="GK120" s="456"/>
      <x:c r="GL120" s="456"/>
      <x:c r="GM120" s="456"/>
      <x:c r="GN120" s="456"/>
      <x:c r="GO120" s="456"/>
      <x:c r="GP120" s="456"/>
      <x:c r="GQ120" s="456"/>
      <x:c r="GR120" s="456"/>
      <x:c r="GS120" s="456"/>
      <x:c r="GT120" s="456"/>
      <x:c r="GU120" s="456"/>
      <x:c r="GV120" s="456"/>
      <x:c r="GW120" s="456"/>
      <x:c r="GX120" s="456"/>
      <x:c r="GY120" s="456"/>
      <x:c r="GZ120" s="456"/>
      <x:c r="HA120" s="456"/>
      <x:c r="HB120" s="456"/>
      <x:c r="HC120" s="456"/>
      <x:c r="HD120" s="456"/>
      <x:c r="HE120" s="456"/>
      <x:c r="HF120" s="456"/>
      <x:c r="HG120" s="456"/>
      <x:c r="HH120" s="456"/>
      <x:c r="HI120" s="456"/>
      <x:c r="HJ120" s="456"/>
      <x:c r="HK120" s="456"/>
      <x:c r="HL120" s="456"/>
      <x:c r="HM120" s="456"/>
      <x:c r="HN120" s="456"/>
      <x:c r="HO120" s="456"/>
      <x:c r="HP120" s="456"/>
      <x:c r="HQ120" s="456"/>
      <x:c r="HR120" s="456"/>
      <x:c r="HS120" s="456"/>
      <x:c r="HT120" s="456"/>
      <x:c r="HU120" s="456"/>
      <x:c r="HV120" s="456"/>
      <x:c r="HW120" s="456"/>
      <x:c r="HX120" s="456"/>
      <x:c r="HY120" s="456"/>
      <x:c r="HZ120" s="456"/>
      <x:c r="IA120" s="456"/>
      <x:c r="IB120" s="456"/>
      <x:c r="IC120" s="456"/>
      <x:c r="ID120" s="456"/>
      <x:c r="IE120" s="456"/>
      <x:c r="IF120" s="456"/>
      <x:c r="IG120" s="456"/>
      <x:c r="IH120" s="456"/>
      <x:c r="II120" s="456"/>
      <x:c r="IJ120" s="456"/>
      <x:c r="IK120" s="456"/>
      <x:c r="IL120" s="456"/>
      <x:c r="IM120" s="456"/>
    </x:row>
    <x:row r="121" spans="1:247" s="457" customFormat="1" ht="17.449999999999999" customHeight="1">
      <x:c r="A121" s="74" t="s">
        <x:v>4132</x:v>
      </x:c>
      <x:c r="B121" s="75" t="s">
        <x:v>3546</x:v>
      </x:c>
      <x:c r="C121" s="75" t="s">
        <x:v>5044</x:v>
      </x:c>
      <x:c r="D121" s="78" t="s">
        <x:v>1963</x:v>
      </x:c>
      <x:c r="E121" s="52">
        <x:v>107652</x:v>
      </x:c>
      <x:c r="F121" s="52">
        <x:v>107659</x:v>
      </x:c>
      <x:c r="G121" s="52">
        <x:v>7</x:v>
      </x:c>
      <x:c r="H121" s="77" t="s">
        <x:v>6459</x:v>
      </x:c>
      <x:c r="I121" s="456"/>
      <x:c r="J121" s="456"/>
      <x:c r="K121" s="456"/>
      <x:c r="L121" s="456"/>
      <x:c r="M121" s="456"/>
      <x:c r="N121" s="456"/>
      <x:c r="O121" s="456"/>
      <x:c r="P121" s="456"/>
      <x:c r="Q121" s="456"/>
      <x:c r="R121" s="456"/>
      <x:c r="S121" s="456"/>
      <x:c r="T121" s="456"/>
      <x:c r="U121" s="456"/>
      <x:c r="V121" s="456"/>
      <x:c r="W121" s="456"/>
      <x:c r="X121" s="456"/>
      <x:c r="Y121" s="456"/>
      <x:c r="Z121" s="456"/>
      <x:c r="AA121" s="456"/>
      <x:c r="AB121" s="456"/>
      <x:c r="AC121" s="456"/>
      <x:c r="AD121" s="456"/>
      <x:c r="AE121" s="456"/>
      <x:c r="AF121" s="456"/>
      <x:c r="AG121" s="456"/>
      <x:c r="AH121" s="456"/>
      <x:c r="AI121" s="456"/>
      <x:c r="AJ121" s="456"/>
      <x:c r="AK121" s="456"/>
      <x:c r="AL121" s="456"/>
      <x:c r="AM121" s="456"/>
      <x:c r="AN121" s="456"/>
      <x:c r="AO121" s="456"/>
      <x:c r="AP121" s="456"/>
      <x:c r="AQ121" s="456"/>
      <x:c r="AR121" s="456"/>
      <x:c r="AS121" s="456"/>
      <x:c r="AT121" s="456"/>
      <x:c r="AU121" s="456"/>
      <x:c r="AV121" s="456"/>
      <x:c r="AW121" s="456"/>
      <x:c r="AX121" s="456"/>
      <x:c r="AY121" s="456"/>
      <x:c r="AZ121" s="456"/>
      <x:c r="BA121" s="456"/>
      <x:c r="BB121" s="456"/>
      <x:c r="BC121" s="456"/>
      <x:c r="BD121" s="456"/>
      <x:c r="BE121" s="456"/>
      <x:c r="BF121" s="456"/>
      <x:c r="BG121" s="456"/>
      <x:c r="BH121" s="456"/>
      <x:c r="BI121" s="456"/>
      <x:c r="BJ121" s="456"/>
      <x:c r="BK121" s="456"/>
      <x:c r="BL121" s="456"/>
      <x:c r="BM121" s="456"/>
      <x:c r="BN121" s="456"/>
      <x:c r="BO121" s="456"/>
      <x:c r="BP121" s="456"/>
      <x:c r="BQ121" s="456"/>
      <x:c r="BR121" s="456"/>
      <x:c r="BS121" s="456"/>
      <x:c r="BT121" s="456"/>
      <x:c r="BU121" s="456"/>
      <x:c r="BV121" s="456"/>
      <x:c r="BW121" s="456"/>
      <x:c r="BX121" s="456"/>
      <x:c r="BY121" s="456"/>
      <x:c r="BZ121" s="456"/>
      <x:c r="CA121" s="456"/>
      <x:c r="CB121" s="456"/>
      <x:c r="CC121" s="456"/>
      <x:c r="CD121" s="456"/>
      <x:c r="CE121" s="456"/>
      <x:c r="CF121" s="456"/>
      <x:c r="CG121" s="456"/>
      <x:c r="CH121" s="456"/>
      <x:c r="CI121" s="456"/>
      <x:c r="CJ121" s="456"/>
      <x:c r="CK121" s="456"/>
      <x:c r="CL121" s="456"/>
      <x:c r="CM121" s="456"/>
      <x:c r="CN121" s="456"/>
      <x:c r="CO121" s="456"/>
      <x:c r="CP121" s="456"/>
      <x:c r="CQ121" s="456"/>
      <x:c r="CR121" s="456"/>
      <x:c r="CS121" s="456"/>
      <x:c r="CT121" s="456"/>
      <x:c r="CU121" s="456"/>
      <x:c r="CV121" s="456"/>
      <x:c r="CW121" s="456"/>
      <x:c r="CX121" s="456"/>
      <x:c r="CY121" s="456"/>
      <x:c r="CZ121" s="456"/>
      <x:c r="DA121" s="456"/>
      <x:c r="DB121" s="456"/>
      <x:c r="DC121" s="456"/>
      <x:c r="DD121" s="456"/>
      <x:c r="DE121" s="456"/>
      <x:c r="DF121" s="456"/>
      <x:c r="DG121" s="456"/>
      <x:c r="DH121" s="456"/>
      <x:c r="DI121" s="456"/>
      <x:c r="DJ121" s="456"/>
      <x:c r="DK121" s="456"/>
      <x:c r="DL121" s="456"/>
      <x:c r="DM121" s="456"/>
      <x:c r="DN121" s="456"/>
      <x:c r="DO121" s="456"/>
      <x:c r="DP121" s="456"/>
      <x:c r="DQ121" s="456"/>
      <x:c r="DR121" s="456"/>
      <x:c r="DS121" s="456"/>
      <x:c r="DT121" s="456"/>
      <x:c r="DU121" s="456"/>
      <x:c r="DV121" s="456"/>
      <x:c r="DW121" s="456"/>
      <x:c r="DX121" s="456"/>
      <x:c r="DY121" s="456"/>
      <x:c r="DZ121" s="456"/>
      <x:c r="EA121" s="456"/>
      <x:c r="EB121" s="456"/>
      <x:c r="EC121" s="456"/>
      <x:c r="ED121" s="456"/>
      <x:c r="EE121" s="456"/>
      <x:c r="EF121" s="456"/>
      <x:c r="EG121" s="456"/>
      <x:c r="EH121" s="456"/>
      <x:c r="EI121" s="456"/>
      <x:c r="EJ121" s="456"/>
      <x:c r="EK121" s="456"/>
      <x:c r="EL121" s="456"/>
      <x:c r="EM121" s="456"/>
      <x:c r="EN121" s="456"/>
      <x:c r="EO121" s="456"/>
      <x:c r="EP121" s="456"/>
      <x:c r="EQ121" s="456"/>
      <x:c r="ER121" s="456"/>
      <x:c r="ES121" s="456"/>
      <x:c r="ET121" s="456"/>
      <x:c r="EU121" s="456"/>
      <x:c r="EV121" s="456"/>
      <x:c r="EW121" s="456"/>
      <x:c r="EX121" s="456"/>
      <x:c r="EY121" s="456"/>
      <x:c r="EZ121" s="456"/>
      <x:c r="FA121" s="456"/>
      <x:c r="FB121" s="456"/>
      <x:c r="FC121" s="456"/>
      <x:c r="FD121" s="456"/>
      <x:c r="FE121" s="456"/>
      <x:c r="FF121" s="456"/>
      <x:c r="FG121" s="456"/>
      <x:c r="FH121" s="456"/>
      <x:c r="FI121" s="456"/>
      <x:c r="FJ121" s="456"/>
      <x:c r="FK121" s="456"/>
      <x:c r="FL121" s="456"/>
      <x:c r="FM121" s="456"/>
      <x:c r="FN121" s="456"/>
      <x:c r="FO121" s="456"/>
      <x:c r="FP121" s="456"/>
      <x:c r="FQ121" s="456"/>
      <x:c r="FR121" s="456"/>
      <x:c r="FS121" s="456"/>
      <x:c r="FT121" s="456"/>
      <x:c r="FU121" s="456"/>
      <x:c r="FV121" s="456"/>
      <x:c r="FW121" s="456"/>
      <x:c r="FX121" s="456"/>
      <x:c r="FY121" s="456"/>
      <x:c r="FZ121" s="456"/>
      <x:c r="GA121" s="456"/>
      <x:c r="GB121" s="456"/>
      <x:c r="GC121" s="456"/>
      <x:c r="GD121" s="456"/>
      <x:c r="GE121" s="456"/>
      <x:c r="GF121" s="456"/>
      <x:c r="GG121" s="456"/>
      <x:c r="GH121" s="456"/>
      <x:c r="GI121" s="456"/>
      <x:c r="GJ121" s="456"/>
      <x:c r="GK121" s="456"/>
      <x:c r="GL121" s="456"/>
      <x:c r="GM121" s="456"/>
      <x:c r="GN121" s="456"/>
      <x:c r="GO121" s="456"/>
      <x:c r="GP121" s="456"/>
      <x:c r="GQ121" s="456"/>
      <x:c r="GR121" s="456"/>
      <x:c r="GS121" s="456"/>
      <x:c r="GT121" s="456"/>
      <x:c r="GU121" s="456"/>
      <x:c r="GV121" s="456"/>
      <x:c r="GW121" s="456"/>
      <x:c r="GX121" s="456"/>
      <x:c r="GY121" s="456"/>
      <x:c r="GZ121" s="456"/>
      <x:c r="HA121" s="456"/>
      <x:c r="HB121" s="456"/>
      <x:c r="HC121" s="456"/>
      <x:c r="HD121" s="456"/>
      <x:c r="HE121" s="456"/>
      <x:c r="HF121" s="456"/>
      <x:c r="HG121" s="456"/>
      <x:c r="HH121" s="456"/>
      <x:c r="HI121" s="456"/>
      <x:c r="HJ121" s="456"/>
      <x:c r="HK121" s="456"/>
      <x:c r="HL121" s="456"/>
      <x:c r="HM121" s="456"/>
      <x:c r="HN121" s="456"/>
      <x:c r="HO121" s="456"/>
      <x:c r="HP121" s="456"/>
      <x:c r="HQ121" s="456"/>
      <x:c r="HR121" s="456"/>
      <x:c r="HS121" s="456"/>
      <x:c r="HT121" s="456"/>
      <x:c r="HU121" s="456"/>
      <x:c r="HV121" s="456"/>
      <x:c r="HW121" s="456"/>
      <x:c r="HX121" s="456"/>
      <x:c r="HY121" s="456"/>
      <x:c r="HZ121" s="456"/>
      <x:c r="IA121" s="456"/>
      <x:c r="IB121" s="456"/>
      <x:c r="IC121" s="456"/>
      <x:c r="ID121" s="456"/>
      <x:c r="IE121" s="456"/>
      <x:c r="IF121" s="456"/>
      <x:c r="IG121" s="456"/>
      <x:c r="IH121" s="456"/>
      <x:c r="II121" s="456"/>
      <x:c r="IJ121" s="456"/>
      <x:c r="IK121" s="456"/>
      <x:c r="IL121" s="456"/>
      <x:c r="IM121" s="456"/>
    </x:row>
    <x:row r="122" spans="1:247" s="457" customFormat="1" ht="17.449999999999999" customHeight="1">
      <x:c r="A122" s="74" t="s">
        <x:v>7464</x:v>
      </x:c>
      <x:c r="B122" s="80" t="s">
        <x:v>6874</x:v>
      </x:c>
      <x:c r="C122" s="75" t="s">
        <x:v>3275</x:v>
      </x:c>
      <x:c r="D122" s="78" t="s">
        <x:v>1235</x:v>
      </x:c>
      <x:c r="E122" s="52">
        <x:v>108682.8</x:v>
      </x:c>
      <x:c r="F122" s="52">
        <x:v>109193.8</x:v>
      </x:c>
      <x:c r="G122" s="52">
        <x:v>511</x:v>
      </x:c>
      <x:c r="H122" s="77" t="s">
        <x:v>1957</x:v>
      </x:c>
      <x:c r="I122" s="456"/>
      <x:c r="J122" s="456"/>
      <x:c r="K122" s="456"/>
      <x:c r="L122" s="456"/>
      <x:c r="M122" s="456"/>
      <x:c r="N122" s="456"/>
      <x:c r="O122" s="456"/>
      <x:c r="P122" s="456"/>
      <x:c r="Q122" s="456"/>
      <x:c r="R122" s="456"/>
      <x:c r="S122" s="456"/>
      <x:c r="T122" s="456"/>
      <x:c r="U122" s="456"/>
      <x:c r="V122" s="456"/>
      <x:c r="W122" s="456"/>
      <x:c r="X122" s="456"/>
      <x:c r="Y122" s="456"/>
      <x:c r="Z122" s="456"/>
      <x:c r="AA122" s="456"/>
      <x:c r="AB122" s="456"/>
      <x:c r="AC122" s="456"/>
      <x:c r="AD122" s="456"/>
      <x:c r="AE122" s="456"/>
      <x:c r="AF122" s="456"/>
      <x:c r="AG122" s="456"/>
      <x:c r="AH122" s="456"/>
      <x:c r="AI122" s="456"/>
      <x:c r="AJ122" s="456"/>
      <x:c r="AK122" s="456"/>
      <x:c r="AL122" s="456"/>
      <x:c r="AM122" s="456"/>
      <x:c r="AN122" s="456"/>
      <x:c r="AO122" s="456"/>
      <x:c r="AP122" s="456"/>
      <x:c r="AQ122" s="456"/>
      <x:c r="AR122" s="456"/>
      <x:c r="AS122" s="456"/>
      <x:c r="AT122" s="456"/>
      <x:c r="AU122" s="456"/>
      <x:c r="AV122" s="456"/>
      <x:c r="AW122" s="456"/>
      <x:c r="AX122" s="456"/>
      <x:c r="AY122" s="456"/>
      <x:c r="AZ122" s="456"/>
      <x:c r="BA122" s="456"/>
      <x:c r="BB122" s="456"/>
      <x:c r="BC122" s="456"/>
      <x:c r="BD122" s="456"/>
      <x:c r="BE122" s="456"/>
      <x:c r="BF122" s="456"/>
      <x:c r="BG122" s="456"/>
      <x:c r="BH122" s="456"/>
      <x:c r="BI122" s="456"/>
      <x:c r="BJ122" s="456"/>
      <x:c r="BK122" s="456"/>
      <x:c r="BL122" s="456"/>
      <x:c r="BM122" s="456"/>
      <x:c r="BN122" s="456"/>
      <x:c r="BO122" s="456"/>
      <x:c r="BP122" s="456"/>
      <x:c r="BQ122" s="456"/>
      <x:c r="BR122" s="456"/>
      <x:c r="BS122" s="456"/>
      <x:c r="BT122" s="456"/>
      <x:c r="BU122" s="456"/>
      <x:c r="BV122" s="456"/>
      <x:c r="BW122" s="456"/>
      <x:c r="BX122" s="456"/>
      <x:c r="BY122" s="456"/>
      <x:c r="BZ122" s="456"/>
      <x:c r="CA122" s="456"/>
      <x:c r="CB122" s="456"/>
      <x:c r="CC122" s="456"/>
      <x:c r="CD122" s="456"/>
      <x:c r="CE122" s="456"/>
      <x:c r="CF122" s="456"/>
      <x:c r="CG122" s="456"/>
      <x:c r="CH122" s="456"/>
      <x:c r="CI122" s="456"/>
      <x:c r="CJ122" s="456"/>
      <x:c r="CK122" s="456"/>
      <x:c r="CL122" s="456"/>
      <x:c r="CM122" s="456"/>
      <x:c r="CN122" s="456"/>
      <x:c r="CO122" s="456"/>
      <x:c r="CP122" s="456"/>
      <x:c r="CQ122" s="456"/>
      <x:c r="CR122" s="456"/>
      <x:c r="CS122" s="456"/>
      <x:c r="CT122" s="456"/>
      <x:c r="CU122" s="456"/>
      <x:c r="CV122" s="456"/>
      <x:c r="CW122" s="456"/>
      <x:c r="CX122" s="456"/>
      <x:c r="CY122" s="456"/>
      <x:c r="CZ122" s="456"/>
      <x:c r="DA122" s="456"/>
      <x:c r="DB122" s="456"/>
      <x:c r="DC122" s="456"/>
      <x:c r="DD122" s="456"/>
      <x:c r="DE122" s="456"/>
      <x:c r="DF122" s="456"/>
      <x:c r="DG122" s="456"/>
      <x:c r="DH122" s="456"/>
      <x:c r="DI122" s="456"/>
      <x:c r="DJ122" s="456"/>
      <x:c r="DK122" s="456"/>
      <x:c r="DL122" s="456"/>
      <x:c r="DM122" s="456"/>
      <x:c r="DN122" s="456"/>
      <x:c r="DO122" s="456"/>
      <x:c r="DP122" s="456"/>
      <x:c r="DQ122" s="456"/>
      <x:c r="DR122" s="456"/>
      <x:c r="DS122" s="456"/>
      <x:c r="DT122" s="456"/>
      <x:c r="DU122" s="456"/>
      <x:c r="DV122" s="456"/>
      <x:c r="DW122" s="456"/>
      <x:c r="DX122" s="456"/>
      <x:c r="DY122" s="456"/>
      <x:c r="DZ122" s="456"/>
      <x:c r="EA122" s="456"/>
      <x:c r="EB122" s="456"/>
      <x:c r="EC122" s="456"/>
      <x:c r="ED122" s="456"/>
      <x:c r="EE122" s="456"/>
      <x:c r="EF122" s="456"/>
      <x:c r="EG122" s="456"/>
      <x:c r="EH122" s="456"/>
      <x:c r="EI122" s="456"/>
      <x:c r="EJ122" s="456"/>
      <x:c r="EK122" s="456"/>
      <x:c r="EL122" s="456"/>
      <x:c r="EM122" s="456"/>
      <x:c r="EN122" s="456"/>
      <x:c r="EO122" s="456"/>
      <x:c r="EP122" s="456"/>
      <x:c r="EQ122" s="456"/>
      <x:c r="ER122" s="456"/>
      <x:c r="ES122" s="456"/>
      <x:c r="ET122" s="456"/>
      <x:c r="EU122" s="456"/>
      <x:c r="EV122" s="456"/>
      <x:c r="EW122" s="456"/>
      <x:c r="EX122" s="456"/>
      <x:c r="EY122" s="456"/>
      <x:c r="EZ122" s="456"/>
      <x:c r="FA122" s="456"/>
      <x:c r="FB122" s="456"/>
      <x:c r="FC122" s="456"/>
      <x:c r="FD122" s="456"/>
      <x:c r="FE122" s="456"/>
      <x:c r="FF122" s="456"/>
      <x:c r="FG122" s="456"/>
      <x:c r="FH122" s="456"/>
      <x:c r="FI122" s="456"/>
      <x:c r="FJ122" s="456"/>
      <x:c r="FK122" s="456"/>
      <x:c r="FL122" s="456"/>
      <x:c r="FM122" s="456"/>
      <x:c r="FN122" s="456"/>
      <x:c r="FO122" s="456"/>
      <x:c r="FP122" s="456"/>
      <x:c r="FQ122" s="456"/>
      <x:c r="FR122" s="456"/>
      <x:c r="FS122" s="456"/>
      <x:c r="FT122" s="456"/>
      <x:c r="FU122" s="456"/>
      <x:c r="FV122" s="456"/>
      <x:c r="FW122" s="456"/>
      <x:c r="FX122" s="456"/>
      <x:c r="FY122" s="456"/>
      <x:c r="FZ122" s="456"/>
      <x:c r="GA122" s="456"/>
      <x:c r="GB122" s="456"/>
      <x:c r="GC122" s="456"/>
      <x:c r="GD122" s="456"/>
      <x:c r="GE122" s="456"/>
      <x:c r="GF122" s="456"/>
      <x:c r="GG122" s="456"/>
      <x:c r="GH122" s="456"/>
      <x:c r="GI122" s="456"/>
      <x:c r="GJ122" s="456"/>
      <x:c r="GK122" s="456"/>
      <x:c r="GL122" s="456"/>
      <x:c r="GM122" s="456"/>
      <x:c r="GN122" s="456"/>
      <x:c r="GO122" s="456"/>
      <x:c r="GP122" s="456"/>
      <x:c r="GQ122" s="456"/>
      <x:c r="GR122" s="456"/>
      <x:c r="GS122" s="456"/>
      <x:c r="GT122" s="456"/>
      <x:c r="GU122" s="456"/>
      <x:c r="GV122" s="456"/>
      <x:c r="GW122" s="456"/>
      <x:c r="GX122" s="456"/>
      <x:c r="GY122" s="456"/>
      <x:c r="GZ122" s="456"/>
      <x:c r="HA122" s="456"/>
      <x:c r="HB122" s="456"/>
      <x:c r="HC122" s="456"/>
      <x:c r="HD122" s="456"/>
      <x:c r="HE122" s="456"/>
      <x:c r="HF122" s="456"/>
      <x:c r="HG122" s="456"/>
      <x:c r="HH122" s="456"/>
      <x:c r="HI122" s="456"/>
      <x:c r="HJ122" s="456"/>
      <x:c r="HK122" s="456"/>
      <x:c r="HL122" s="456"/>
      <x:c r="HM122" s="456"/>
      <x:c r="HN122" s="456"/>
      <x:c r="HO122" s="456"/>
      <x:c r="HP122" s="456"/>
      <x:c r="HQ122" s="456"/>
      <x:c r="HR122" s="456"/>
      <x:c r="HS122" s="456"/>
      <x:c r="HT122" s="456"/>
      <x:c r="HU122" s="456"/>
      <x:c r="HV122" s="456"/>
      <x:c r="HW122" s="456"/>
      <x:c r="HX122" s="456"/>
      <x:c r="HY122" s="456"/>
      <x:c r="HZ122" s="456"/>
      <x:c r="IA122" s="456"/>
      <x:c r="IB122" s="456"/>
      <x:c r="IC122" s="456"/>
      <x:c r="ID122" s="456"/>
      <x:c r="IE122" s="456"/>
      <x:c r="IF122" s="456"/>
      <x:c r="IG122" s="456"/>
      <x:c r="IH122" s="456"/>
      <x:c r="II122" s="456"/>
      <x:c r="IJ122" s="456"/>
      <x:c r="IK122" s="456"/>
      <x:c r="IL122" s="456"/>
      <x:c r="IM122" s="456"/>
    </x:row>
    <x:row r="123" spans="1:247" s="457" customFormat="1" ht="17.449999999999999" customHeight="1">
      <x:c r="A123" s="74" t="s">
        <x:v>3924</x:v>
      </x:c>
      <x:c r="B123" s="75" t="s">
        <x:v>4172</x:v>
      </x:c>
      <x:c r="C123" s="75" t="s">
        <x:v>6880</x:v>
      </x:c>
      <x:c r="D123" s="81" t="s">
        <x:v>3866</x:v>
      </x:c>
      <x:c r="E123" s="52">
        <x:v>742</x:v>
      </x:c>
      <x:c r="F123" s="52">
        <x:v>743</x:v>
      </x:c>
      <x:c r="G123" s="52">
        <x:v>1</x:v>
      </x:c>
      <x:c r="H123" s="77" t="s">
        <x:v>3988</x:v>
      </x:c>
      <x:c r="I123" s="456"/>
      <x:c r="J123" s="456"/>
      <x:c r="K123" s="456"/>
      <x:c r="L123" s="456"/>
      <x:c r="M123" s="456"/>
      <x:c r="N123" s="456"/>
      <x:c r="O123" s="456"/>
      <x:c r="P123" s="456"/>
      <x:c r="Q123" s="456"/>
      <x:c r="R123" s="456"/>
      <x:c r="S123" s="456"/>
      <x:c r="T123" s="456"/>
      <x:c r="U123" s="456"/>
      <x:c r="V123" s="456"/>
      <x:c r="W123" s="456"/>
      <x:c r="X123" s="456"/>
      <x:c r="Y123" s="456"/>
      <x:c r="Z123" s="456"/>
      <x:c r="AA123" s="456"/>
      <x:c r="AB123" s="456"/>
      <x:c r="AC123" s="456"/>
      <x:c r="AD123" s="456"/>
      <x:c r="AE123" s="456"/>
      <x:c r="AF123" s="456"/>
      <x:c r="AG123" s="456"/>
      <x:c r="AH123" s="456"/>
      <x:c r="AI123" s="456"/>
      <x:c r="AJ123" s="456"/>
      <x:c r="AK123" s="456"/>
      <x:c r="AL123" s="456"/>
      <x:c r="AM123" s="456"/>
      <x:c r="AN123" s="456"/>
      <x:c r="AO123" s="456"/>
      <x:c r="AP123" s="456"/>
      <x:c r="AQ123" s="456"/>
      <x:c r="AR123" s="456"/>
      <x:c r="AS123" s="456"/>
      <x:c r="AT123" s="456"/>
      <x:c r="AU123" s="456"/>
      <x:c r="AV123" s="456"/>
      <x:c r="AW123" s="456"/>
      <x:c r="AX123" s="456"/>
      <x:c r="AY123" s="456"/>
      <x:c r="AZ123" s="456"/>
      <x:c r="BA123" s="456"/>
      <x:c r="BB123" s="456"/>
      <x:c r="BC123" s="456"/>
      <x:c r="BD123" s="456"/>
      <x:c r="BE123" s="456"/>
      <x:c r="BF123" s="456"/>
      <x:c r="BG123" s="456"/>
      <x:c r="BH123" s="456"/>
      <x:c r="BI123" s="456"/>
      <x:c r="BJ123" s="456"/>
      <x:c r="BK123" s="456"/>
      <x:c r="BL123" s="456"/>
      <x:c r="BM123" s="456"/>
      <x:c r="BN123" s="456"/>
      <x:c r="BO123" s="456"/>
      <x:c r="BP123" s="456"/>
      <x:c r="BQ123" s="456"/>
      <x:c r="BR123" s="456"/>
      <x:c r="BS123" s="456"/>
      <x:c r="BT123" s="456"/>
      <x:c r="BU123" s="456"/>
      <x:c r="BV123" s="456"/>
      <x:c r="BW123" s="456"/>
      <x:c r="BX123" s="456"/>
      <x:c r="BY123" s="456"/>
      <x:c r="BZ123" s="456"/>
      <x:c r="CA123" s="456"/>
      <x:c r="CB123" s="456"/>
      <x:c r="CC123" s="456"/>
      <x:c r="CD123" s="456"/>
      <x:c r="CE123" s="456"/>
      <x:c r="CF123" s="456"/>
      <x:c r="CG123" s="456"/>
      <x:c r="CH123" s="456"/>
      <x:c r="CI123" s="456"/>
      <x:c r="CJ123" s="456"/>
      <x:c r="CK123" s="456"/>
      <x:c r="CL123" s="456"/>
      <x:c r="CM123" s="456"/>
      <x:c r="CN123" s="456"/>
      <x:c r="CO123" s="456"/>
      <x:c r="CP123" s="456"/>
      <x:c r="CQ123" s="456"/>
      <x:c r="CR123" s="456"/>
      <x:c r="CS123" s="456"/>
      <x:c r="CT123" s="456"/>
      <x:c r="CU123" s="456"/>
      <x:c r="CV123" s="456"/>
      <x:c r="CW123" s="456"/>
      <x:c r="CX123" s="456"/>
      <x:c r="CY123" s="456"/>
      <x:c r="CZ123" s="456"/>
      <x:c r="DA123" s="456"/>
      <x:c r="DB123" s="456"/>
      <x:c r="DC123" s="456"/>
      <x:c r="DD123" s="456"/>
      <x:c r="DE123" s="456"/>
      <x:c r="DF123" s="456"/>
      <x:c r="DG123" s="456"/>
      <x:c r="DH123" s="456"/>
      <x:c r="DI123" s="456"/>
      <x:c r="DJ123" s="456"/>
      <x:c r="DK123" s="456"/>
      <x:c r="DL123" s="456"/>
      <x:c r="DM123" s="456"/>
      <x:c r="DN123" s="456"/>
      <x:c r="DO123" s="456"/>
      <x:c r="DP123" s="456"/>
      <x:c r="DQ123" s="456"/>
      <x:c r="DR123" s="456"/>
      <x:c r="DS123" s="456"/>
      <x:c r="DT123" s="456"/>
      <x:c r="DU123" s="456"/>
      <x:c r="DV123" s="456"/>
      <x:c r="DW123" s="456"/>
      <x:c r="DX123" s="456"/>
      <x:c r="DY123" s="456"/>
      <x:c r="DZ123" s="456"/>
      <x:c r="EA123" s="456"/>
      <x:c r="EB123" s="456"/>
      <x:c r="EC123" s="456"/>
      <x:c r="ED123" s="456"/>
      <x:c r="EE123" s="456"/>
      <x:c r="EF123" s="456"/>
      <x:c r="EG123" s="456"/>
      <x:c r="EH123" s="456"/>
      <x:c r="EI123" s="456"/>
      <x:c r="EJ123" s="456"/>
      <x:c r="EK123" s="456"/>
      <x:c r="EL123" s="456"/>
      <x:c r="EM123" s="456"/>
      <x:c r="EN123" s="456"/>
      <x:c r="EO123" s="456"/>
      <x:c r="EP123" s="456"/>
      <x:c r="EQ123" s="456"/>
      <x:c r="ER123" s="456"/>
      <x:c r="ES123" s="456"/>
      <x:c r="ET123" s="456"/>
      <x:c r="EU123" s="456"/>
      <x:c r="EV123" s="456"/>
      <x:c r="EW123" s="456"/>
      <x:c r="EX123" s="456"/>
      <x:c r="EY123" s="456"/>
      <x:c r="EZ123" s="456"/>
      <x:c r="FA123" s="456"/>
      <x:c r="FB123" s="456"/>
      <x:c r="FC123" s="456"/>
      <x:c r="FD123" s="456"/>
      <x:c r="FE123" s="456"/>
      <x:c r="FF123" s="456"/>
      <x:c r="FG123" s="456"/>
      <x:c r="FH123" s="456"/>
      <x:c r="FI123" s="456"/>
      <x:c r="FJ123" s="456"/>
      <x:c r="FK123" s="456"/>
      <x:c r="FL123" s="456"/>
      <x:c r="FM123" s="456"/>
      <x:c r="FN123" s="456"/>
      <x:c r="FO123" s="456"/>
      <x:c r="FP123" s="456"/>
      <x:c r="FQ123" s="456"/>
      <x:c r="FR123" s="456"/>
      <x:c r="FS123" s="456"/>
      <x:c r="FT123" s="456"/>
      <x:c r="FU123" s="456"/>
      <x:c r="FV123" s="456"/>
      <x:c r="FW123" s="456"/>
      <x:c r="FX123" s="456"/>
      <x:c r="FY123" s="456"/>
      <x:c r="FZ123" s="456"/>
      <x:c r="GA123" s="456"/>
      <x:c r="GB123" s="456"/>
      <x:c r="GC123" s="456"/>
      <x:c r="GD123" s="456"/>
      <x:c r="GE123" s="456"/>
      <x:c r="GF123" s="456"/>
      <x:c r="GG123" s="456"/>
      <x:c r="GH123" s="456"/>
      <x:c r="GI123" s="456"/>
      <x:c r="GJ123" s="456"/>
      <x:c r="GK123" s="456"/>
      <x:c r="GL123" s="456"/>
      <x:c r="GM123" s="456"/>
      <x:c r="GN123" s="456"/>
      <x:c r="GO123" s="456"/>
      <x:c r="GP123" s="456"/>
      <x:c r="GQ123" s="456"/>
      <x:c r="GR123" s="456"/>
      <x:c r="GS123" s="456"/>
      <x:c r="GT123" s="456"/>
      <x:c r="GU123" s="456"/>
      <x:c r="GV123" s="456"/>
      <x:c r="GW123" s="456"/>
      <x:c r="GX123" s="456"/>
      <x:c r="GY123" s="456"/>
      <x:c r="GZ123" s="456"/>
      <x:c r="HA123" s="456"/>
      <x:c r="HB123" s="456"/>
      <x:c r="HC123" s="456"/>
      <x:c r="HD123" s="456"/>
      <x:c r="HE123" s="456"/>
      <x:c r="HF123" s="456"/>
      <x:c r="HG123" s="456"/>
      <x:c r="HH123" s="456"/>
      <x:c r="HI123" s="456"/>
      <x:c r="HJ123" s="456"/>
      <x:c r="HK123" s="456"/>
      <x:c r="HL123" s="456"/>
      <x:c r="HM123" s="456"/>
      <x:c r="HN123" s="456"/>
      <x:c r="HO123" s="456"/>
      <x:c r="HP123" s="456"/>
      <x:c r="HQ123" s="456"/>
      <x:c r="HR123" s="456"/>
      <x:c r="HS123" s="456"/>
      <x:c r="HT123" s="456"/>
      <x:c r="HU123" s="456"/>
      <x:c r="HV123" s="456"/>
      <x:c r="HW123" s="456"/>
      <x:c r="HX123" s="456"/>
      <x:c r="HY123" s="456"/>
      <x:c r="HZ123" s="456"/>
      <x:c r="IA123" s="456"/>
      <x:c r="IB123" s="456"/>
      <x:c r="IC123" s="456"/>
      <x:c r="ID123" s="456"/>
      <x:c r="IE123" s="456"/>
      <x:c r="IF123" s="456"/>
      <x:c r="IG123" s="456"/>
      <x:c r="IH123" s="456"/>
      <x:c r="II123" s="456"/>
      <x:c r="IJ123" s="456"/>
      <x:c r="IK123" s="456"/>
      <x:c r="IL123" s="456"/>
      <x:c r="IM123" s="456"/>
    </x:row>
    <x:row r="124" spans="1:247" s="457" customFormat="1" ht="17.449999999999999" customHeight="1">
      <x:c r="A124" s="74" t="s">
        <x:v>4130</x:v>
      </x:c>
      <x:c r="B124" s="75" t="s">
        <x:v>3523</x:v>
      </x:c>
      <x:c r="C124" s="75" t="s">
        <x:v>6880</x:v>
      </x:c>
      <x:c r="D124" s="81" t="s">
        <x:v>1960</x:v>
      </x:c>
      <x:c r="E124" s="52">
        <x:v>37144</x:v>
      </x:c>
      <x:c r="F124" s="52">
        <x:v>37898</x:v>
      </x:c>
      <x:c r="G124" s="52">
        <x:v>754</x:v>
      </x:c>
      <x:c r="H124" s="470" t="s">
        <x:v>7930</x:v>
      </x:c>
      <x:c r="I124" s="456"/>
      <x:c r="J124" s="456"/>
      <x:c r="K124" s="456"/>
      <x:c r="L124" s="456"/>
      <x:c r="M124" s="456"/>
      <x:c r="N124" s="456"/>
      <x:c r="O124" s="456"/>
      <x:c r="P124" s="456"/>
      <x:c r="Q124" s="456"/>
      <x:c r="R124" s="456"/>
      <x:c r="S124" s="456"/>
      <x:c r="T124" s="456"/>
      <x:c r="U124" s="456"/>
      <x:c r="V124" s="456"/>
      <x:c r="W124" s="456"/>
      <x:c r="X124" s="456"/>
      <x:c r="Y124" s="456"/>
      <x:c r="Z124" s="456"/>
      <x:c r="AA124" s="456"/>
      <x:c r="AB124" s="456"/>
      <x:c r="AC124" s="456"/>
      <x:c r="AD124" s="456"/>
      <x:c r="AE124" s="456"/>
      <x:c r="AF124" s="456"/>
      <x:c r="AG124" s="456"/>
      <x:c r="AH124" s="456"/>
      <x:c r="AI124" s="456"/>
      <x:c r="AJ124" s="456"/>
      <x:c r="AK124" s="456"/>
      <x:c r="AL124" s="456"/>
      <x:c r="AM124" s="456"/>
      <x:c r="AN124" s="456"/>
      <x:c r="AO124" s="456"/>
      <x:c r="AP124" s="456"/>
      <x:c r="AQ124" s="456"/>
      <x:c r="AR124" s="456"/>
      <x:c r="AS124" s="456"/>
      <x:c r="AT124" s="456"/>
      <x:c r="AU124" s="456"/>
      <x:c r="AV124" s="456"/>
      <x:c r="AW124" s="456"/>
      <x:c r="AX124" s="456"/>
      <x:c r="AY124" s="456"/>
      <x:c r="AZ124" s="456"/>
      <x:c r="BA124" s="456"/>
      <x:c r="BB124" s="456"/>
      <x:c r="BC124" s="456"/>
      <x:c r="BD124" s="456"/>
      <x:c r="BE124" s="456"/>
      <x:c r="BF124" s="456"/>
      <x:c r="BG124" s="456"/>
      <x:c r="BH124" s="456"/>
      <x:c r="BI124" s="456"/>
      <x:c r="BJ124" s="456"/>
      <x:c r="BK124" s="456"/>
      <x:c r="BL124" s="456"/>
      <x:c r="BM124" s="456"/>
      <x:c r="BN124" s="456"/>
      <x:c r="BO124" s="456"/>
      <x:c r="BP124" s="456"/>
      <x:c r="BQ124" s="456"/>
      <x:c r="BR124" s="456"/>
      <x:c r="BS124" s="456"/>
      <x:c r="BT124" s="456"/>
      <x:c r="BU124" s="456"/>
      <x:c r="BV124" s="456"/>
      <x:c r="BW124" s="456"/>
      <x:c r="BX124" s="456"/>
      <x:c r="BY124" s="456"/>
      <x:c r="BZ124" s="456"/>
      <x:c r="CA124" s="456"/>
      <x:c r="CB124" s="456"/>
      <x:c r="CC124" s="456"/>
      <x:c r="CD124" s="456"/>
      <x:c r="CE124" s="456"/>
      <x:c r="CF124" s="456"/>
      <x:c r="CG124" s="456"/>
      <x:c r="CH124" s="456"/>
      <x:c r="CI124" s="456"/>
      <x:c r="CJ124" s="456"/>
      <x:c r="CK124" s="456"/>
      <x:c r="CL124" s="456"/>
      <x:c r="CM124" s="456"/>
      <x:c r="CN124" s="456"/>
      <x:c r="CO124" s="456"/>
      <x:c r="CP124" s="456"/>
      <x:c r="CQ124" s="456"/>
      <x:c r="CR124" s="456"/>
      <x:c r="CS124" s="456"/>
      <x:c r="CT124" s="456"/>
      <x:c r="CU124" s="456"/>
      <x:c r="CV124" s="456"/>
      <x:c r="CW124" s="456"/>
      <x:c r="CX124" s="456"/>
      <x:c r="CY124" s="456"/>
      <x:c r="CZ124" s="456"/>
      <x:c r="DA124" s="456"/>
      <x:c r="DB124" s="456"/>
      <x:c r="DC124" s="456"/>
      <x:c r="DD124" s="456"/>
      <x:c r="DE124" s="456"/>
      <x:c r="DF124" s="456"/>
      <x:c r="DG124" s="456"/>
      <x:c r="DH124" s="456"/>
      <x:c r="DI124" s="456"/>
      <x:c r="DJ124" s="456"/>
      <x:c r="DK124" s="456"/>
      <x:c r="DL124" s="456"/>
      <x:c r="DM124" s="456"/>
      <x:c r="DN124" s="456"/>
      <x:c r="DO124" s="456"/>
      <x:c r="DP124" s="456"/>
      <x:c r="DQ124" s="456"/>
      <x:c r="DR124" s="456"/>
      <x:c r="DS124" s="456"/>
      <x:c r="DT124" s="456"/>
      <x:c r="DU124" s="456"/>
      <x:c r="DV124" s="456"/>
      <x:c r="DW124" s="456"/>
      <x:c r="DX124" s="456"/>
      <x:c r="DY124" s="456"/>
      <x:c r="DZ124" s="456"/>
      <x:c r="EA124" s="456"/>
      <x:c r="EB124" s="456"/>
      <x:c r="EC124" s="456"/>
      <x:c r="ED124" s="456"/>
      <x:c r="EE124" s="456"/>
      <x:c r="EF124" s="456"/>
      <x:c r="EG124" s="456"/>
      <x:c r="EH124" s="456"/>
      <x:c r="EI124" s="456"/>
      <x:c r="EJ124" s="456"/>
      <x:c r="EK124" s="456"/>
      <x:c r="EL124" s="456"/>
      <x:c r="EM124" s="456"/>
      <x:c r="EN124" s="456"/>
      <x:c r="EO124" s="456"/>
      <x:c r="EP124" s="456"/>
      <x:c r="EQ124" s="456"/>
      <x:c r="ER124" s="456"/>
      <x:c r="ES124" s="456"/>
      <x:c r="ET124" s="456"/>
      <x:c r="EU124" s="456"/>
      <x:c r="EV124" s="456"/>
      <x:c r="EW124" s="456"/>
      <x:c r="EX124" s="456"/>
      <x:c r="EY124" s="456"/>
      <x:c r="EZ124" s="456"/>
      <x:c r="FA124" s="456"/>
      <x:c r="FB124" s="456"/>
      <x:c r="FC124" s="456"/>
      <x:c r="FD124" s="456"/>
      <x:c r="FE124" s="456"/>
      <x:c r="FF124" s="456"/>
      <x:c r="FG124" s="456"/>
      <x:c r="FH124" s="456"/>
      <x:c r="FI124" s="456"/>
      <x:c r="FJ124" s="456"/>
      <x:c r="FK124" s="456"/>
      <x:c r="FL124" s="456"/>
      <x:c r="FM124" s="456"/>
      <x:c r="FN124" s="456"/>
      <x:c r="FO124" s="456"/>
      <x:c r="FP124" s="456"/>
      <x:c r="FQ124" s="456"/>
      <x:c r="FR124" s="456"/>
      <x:c r="FS124" s="456"/>
      <x:c r="FT124" s="456"/>
      <x:c r="FU124" s="456"/>
      <x:c r="FV124" s="456"/>
      <x:c r="FW124" s="456"/>
      <x:c r="FX124" s="456"/>
      <x:c r="FY124" s="456"/>
      <x:c r="FZ124" s="456"/>
      <x:c r="GA124" s="456"/>
      <x:c r="GB124" s="456"/>
      <x:c r="GC124" s="456"/>
      <x:c r="GD124" s="456"/>
      <x:c r="GE124" s="456"/>
      <x:c r="GF124" s="456"/>
      <x:c r="GG124" s="456"/>
      <x:c r="GH124" s="456"/>
      <x:c r="GI124" s="456"/>
      <x:c r="GJ124" s="456"/>
      <x:c r="GK124" s="456"/>
      <x:c r="GL124" s="456"/>
      <x:c r="GM124" s="456"/>
      <x:c r="GN124" s="456"/>
      <x:c r="GO124" s="456"/>
      <x:c r="GP124" s="456"/>
      <x:c r="GQ124" s="456"/>
      <x:c r="GR124" s="456"/>
      <x:c r="GS124" s="456"/>
      <x:c r="GT124" s="456"/>
      <x:c r="GU124" s="456"/>
      <x:c r="GV124" s="456"/>
      <x:c r="GW124" s="456"/>
      <x:c r="GX124" s="456"/>
      <x:c r="GY124" s="456"/>
      <x:c r="GZ124" s="456"/>
      <x:c r="HA124" s="456"/>
      <x:c r="HB124" s="456"/>
      <x:c r="HC124" s="456"/>
      <x:c r="HD124" s="456"/>
      <x:c r="HE124" s="456"/>
      <x:c r="HF124" s="456"/>
      <x:c r="HG124" s="456"/>
      <x:c r="HH124" s="456"/>
      <x:c r="HI124" s="456"/>
      <x:c r="HJ124" s="456"/>
      <x:c r="HK124" s="456"/>
      <x:c r="HL124" s="456"/>
      <x:c r="HM124" s="456"/>
      <x:c r="HN124" s="456"/>
      <x:c r="HO124" s="456"/>
      <x:c r="HP124" s="456"/>
      <x:c r="HQ124" s="456"/>
      <x:c r="HR124" s="456"/>
      <x:c r="HS124" s="456"/>
      <x:c r="HT124" s="456"/>
      <x:c r="HU124" s="456"/>
      <x:c r="HV124" s="456"/>
      <x:c r="HW124" s="456"/>
      <x:c r="HX124" s="456"/>
      <x:c r="HY124" s="456"/>
      <x:c r="HZ124" s="456"/>
      <x:c r="IA124" s="456"/>
      <x:c r="IB124" s="456"/>
      <x:c r="IC124" s="456"/>
      <x:c r="ID124" s="456"/>
      <x:c r="IE124" s="456"/>
      <x:c r="IF124" s="456"/>
      <x:c r="IG124" s="456"/>
      <x:c r="IH124" s="456"/>
      <x:c r="II124" s="456"/>
      <x:c r="IJ124" s="456"/>
      <x:c r="IK124" s="456"/>
      <x:c r="IL124" s="456"/>
      <x:c r="IM124" s="456"/>
    </x:row>
    <x:row r="125" spans="1:247" s="457" customFormat="1" ht="17.449999999999999" customHeight="1">
      <x:c r="A125" s="74" t="s">
        <x:v>3170</x:v>
      </x:c>
      <x:c r="B125" s="75" t="s">
        <x:v>8009</x:v>
      </x:c>
      <x:c r="C125" s="75" t="s">
        <x:v>5555</x:v>
      </x:c>
      <x:c r="D125" s="78" t="s">
        <x:v>7809</x:v>
      </x:c>
      <x:c r="E125" s="52">
        <x:v>46871</x:v>
      </x:c>
      <x:c r="F125" s="52">
        <x:v>46889</x:v>
      </x:c>
      <x:c r="G125" s="52">
        <x:v>18</x:v>
      </x:c>
      <x:c r="H125" s="77" t="s">
        <x:v>2588</x:v>
      </x:c>
      <x:c r="I125" s="456"/>
      <x:c r="J125" s="456"/>
      <x:c r="K125" s="456"/>
      <x:c r="L125" s="456"/>
      <x:c r="M125" s="456"/>
      <x:c r="N125" s="456"/>
      <x:c r="O125" s="456"/>
      <x:c r="P125" s="456"/>
      <x:c r="Q125" s="456"/>
      <x:c r="R125" s="456"/>
      <x:c r="S125" s="456"/>
      <x:c r="T125" s="456"/>
      <x:c r="U125" s="456"/>
      <x:c r="V125" s="456"/>
      <x:c r="W125" s="456"/>
      <x:c r="X125" s="456"/>
      <x:c r="Y125" s="456"/>
      <x:c r="Z125" s="456"/>
      <x:c r="AA125" s="456"/>
      <x:c r="AB125" s="456"/>
      <x:c r="AC125" s="456"/>
      <x:c r="AD125" s="456"/>
      <x:c r="AE125" s="456"/>
      <x:c r="AF125" s="456"/>
      <x:c r="AG125" s="456"/>
      <x:c r="AH125" s="456"/>
      <x:c r="AI125" s="456"/>
      <x:c r="AJ125" s="456"/>
      <x:c r="AK125" s="456"/>
      <x:c r="AL125" s="456"/>
      <x:c r="AM125" s="456"/>
      <x:c r="AN125" s="456"/>
      <x:c r="AO125" s="456"/>
      <x:c r="AP125" s="456"/>
      <x:c r="AQ125" s="456"/>
      <x:c r="AR125" s="456"/>
      <x:c r="AS125" s="456"/>
      <x:c r="AT125" s="456"/>
      <x:c r="AU125" s="456"/>
      <x:c r="AV125" s="456"/>
      <x:c r="AW125" s="456"/>
      <x:c r="AX125" s="456"/>
      <x:c r="AY125" s="456"/>
      <x:c r="AZ125" s="456"/>
      <x:c r="BA125" s="456"/>
      <x:c r="BB125" s="456"/>
      <x:c r="BC125" s="456"/>
      <x:c r="BD125" s="456"/>
      <x:c r="BE125" s="456"/>
      <x:c r="BF125" s="456"/>
      <x:c r="BG125" s="456"/>
      <x:c r="BH125" s="456"/>
      <x:c r="BI125" s="456"/>
      <x:c r="BJ125" s="456"/>
      <x:c r="BK125" s="456"/>
      <x:c r="BL125" s="456"/>
      <x:c r="BM125" s="456"/>
      <x:c r="BN125" s="456"/>
      <x:c r="BO125" s="456"/>
      <x:c r="BP125" s="456"/>
      <x:c r="BQ125" s="456"/>
      <x:c r="BR125" s="456"/>
      <x:c r="BS125" s="456"/>
      <x:c r="BT125" s="456"/>
      <x:c r="BU125" s="456"/>
      <x:c r="BV125" s="456"/>
      <x:c r="BW125" s="456"/>
      <x:c r="BX125" s="456"/>
      <x:c r="BY125" s="456"/>
      <x:c r="BZ125" s="456"/>
      <x:c r="CA125" s="456"/>
      <x:c r="CB125" s="456"/>
      <x:c r="CC125" s="456"/>
      <x:c r="CD125" s="456"/>
      <x:c r="CE125" s="456"/>
      <x:c r="CF125" s="456"/>
      <x:c r="CG125" s="456"/>
      <x:c r="CH125" s="456"/>
      <x:c r="CI125" s="456"/>
      <x:c r="CJ125" s="456"/>
      <x:c r="CK125" s="456"/>
      <x:c r="CL125" s="456"/>
      <x:c r="CM125" s="456"/>
      <x:c r="CN125" s="456"/>
      <x:c r="CO125" s="456"/>
      <x:c r="CP125" s="456"/>
      <x:c r="CQ125" s="456"/>
      <x:c r="CR125" s="456"/>
      <x:c r="CS125" s="456"/>
      <x:c r="CT125" s="456"/>
      <x:c r="CU125" s="456"/>
      <x:c r="CV125" s="456"/>
      <x:c r="CW125" s="456"/>
      <x:c r="CX125" s="456"/>
      <x:c r="CY125" s="456"/>
      <x:c r="CZ125" s="456"/>
      <x:c r="DA125" s="456"/>
      <x:c r="DB125" s="456"/>
      <x:c r="DC125" s="456"/>
      <x:c r="DD125" s="456"/>
      <x:c r="DE125" s="456"/>
      <x:c r="DF125" s="456"/>
      <x:c r="DG125" s="456"/>
      <x:c r="DH125" s="456"/>
      <x:c r="DI125" s="456"/>
      <x:c r="DJ125" s="456"/>
      <x:c r="DK125" s="456"/>
      <x:c r="DL125" s="456"/>
      <x:c r="DM125" s="456"/>
      <x:c r="DN125" s="456"/>
      <x:c r="DO125" s="456"/>
      <x:c r="DP125" s="456"/>
      <x:c r="DQ125" s="456"/>
      <x:c r="DR125" s="456"/>
      <x:c r="DS125" s="456"/>
      <x:c r="DT125" s="456"/>
      <x:c r="DU125" s="456"/>
      <x:c r="DV125" s="456"/>
      <x:c r="DW125" s="456"/>
      <x:c r="DX125" s="456"/>
      <x:c r="DY125" s="456"/>
      <x:c r="DZ125" s="456"/>
      <x:c r="EA125" s="456"/>
      <x:c r="EB125" s="456"/>
      <x:c r="EC125" s="456"/>
      <x:c r="ED125" s="456"/>
      <x:c r="EE125" s="456"/>
      <x:c r="EF125" s="456"/>
      <x:c r="EG125" s="456"/>
      <x:c r="EH125" s="456"/>
      <x:c r="EI125" s="456"/>
      <x:c r="EJ125" s="456"/>
      <x:c r="EK125" s="456"/>
      <x:c r="EL125" s="456"/>
      <x:c r="EM125" s="456"/>
      <x:c r="EN125" s="456"/>
      <x:c r="EO125" s="456"/>
      <x:c r="EP125" s="456"/>
      <x:c r="EQ125" s="456"/>
      <x:c r="ER125" s="456"/>
      <x:c r="ES125" s="456"/>
      <x:c r="ET125" s="456"/>
      <x:c r="EU125" s="456"/>
      <x:c r="EV125" s="456"/>
      <x:c r="EW125" s="456"/>
      <x:c r="EX125" s="456"/>
      <x:c r="EY125" s="456"/>
      <x:c r="EZ125" s="456"/>
      <x:c r="FA125" s="456"/>
      <x:c r="FB125" s="456"/>
      <x:c r="FC125" s="456"/>
      <x:c r="FD125" s="456"/>
      <x:c r="FE125" s="456"/>
      <x:c r="FF125" s="456"/>
      <x:c r="FG125" s="456"/>
      <x:c r="FH125" s="456"/>
      <x:c r="FI125" s="456"/>
      <x:c r="FJ125" s="456"/>
      <x:c r="FK125" s="456"/>
      <x:c r="FL125" s="456"/>
      <x:c r="FM125" s="456"/>
      <x:c r="FN125" s="456"/>
      <x:c r="FO125" s="456"/>
      <x:c r="FP125" s="456"/>
      <x:c r="FQ125" s="456"/>
      <x:c r="FR125" s="456"/>
      <x:c r="FS125" s="456"/>
      <x:c r="FT125" s="456"/>
      <x:c r="FU125" s="456"/>
      <x:c r="FV125" s="456"/>
      <x:c r="FW125" s="456"/>
      <x:c r="FX125" s="456"/>
      <x:c r="FY125" s="456"/>
      <x:c r="FZ125" s="456"/>
      <x:c r="GA125" s="456"/>
      <x:c r="GB125" s="456"/>
      <x:c r="GC125" s="456"/>
      <x:c r="GD125" s="456"/>
      <x:c r="GE125" s="456"/>
      <x:c r="GF125" s="456"/>
      <x:c r="GG125" s="456"/>
      <x:c r="GH125" s="456"/>
      <x:c r="GI125" s="456"/>
      <x:c r="GJ125" s="456"/>
      <x:c r="GK125" s="456"/>
      <x:c r="GL125" s="456"/>
      <x:c r="GM125" s="456"/>
      <x:c r="GN125" s="456"/>
      <x:c r="GO125" s="456"/>
      <x:c r="GP125" s="456"/>
      <x:c r="GQ125" s="456"/>
      <x:c r="GR125" s="456"/>
      <x:c r="GS125" s="456"/>
      <x:c r="GT125" s="456"/>
      <x:c r="GU125" s="456"/>
      <x:c r="GV125" s="456"/>
      <x:c r="GW125" s="456"/>
      <x:c r="GX125" s="456"/>
      <x:c r="GY125" s="456"/>
      <x:c r="GZ125" s="456"/>
      <x:c r="HA125" s="456"/>
      <x:c r="HB125" s="456"/>
      <x:c r="HC125" s="456"/>
      <x:c r="HD125" s="456"/>
      <x:c r="HE125" s="456"/>
      <x:c r="HF125" s="456"/>
      <x:c r="HG125" s="456"/>
      <x:c r="HH125" s="456"/>
      <x:c r="HI125" s="456"/>
      <x:c r="HJ125" s="456"/>
      <x:c r="HK125" s="456"/>
      <x:c r="HL125" s="456"/>
      <x:c r="HM125" s="456"/>
      <x:c r="HN125" s="456"/>
      <x:c r="HO125" s="456"/>
      <x:c r="HP125" s="456"/>
      <x:c r="HQ125" s="456"/>
      <x:c r="HR125" s="456"/>
      <x:c r="HS125" s="456"/>
      <x:c r="HT125" s="456"/>
      <x:c r="HU125" s="456"/>
      <x:c r="HV125" s="456"/>
      <x:c r="HW125" s="456"/>
      <x:c r="HX125" s="456"/>
      <x:c r="HY125" s="456"/>
      <x:c r="HZ125" s="456"/>
      <x:c r="IA125" s="456"/>
      <x:c r="IB125" s="456"/>
      <x:c r="IC125" s="456"/>
      <x:c r="ID125" s="456"/>
      <x:c r="IE125" s="456"/>
      <x:c r="IF125" s="456"/>
      <x:c r="IG125" s="456"/>
      <x:c r="IH125" s="456"/>
      <x:c r="II125" s="456"/>
      <x:c r="IJ125" s="456"/>
      <x:c r="IK125" s="456"/>
      <x:c r="IL125" s="456"/>
      <x:c r="IM125" s="456"/>
    </x:row>
    <x:row r="126" spans="1:247" s="457" customFormat="1" ht="17.449999999999999" customHeight="1">
      <x:c r="A126" s="74" t="s">
        <x:v>3208</x:v>
      </x:c>
      <x:c r="B126" s="75" t="s">
        <x:v>4090</x:v>
      </x:c>
      <x:c r="C126" s="75"/>
      <x:c r="D126" s="78" t="s">
        <x:v>3409</x:v>
      </x:c>
      <x:c r="E126" s="52">
        <x:v>3500</x:v>
      </x:c>
      <x:c r="F126" s="52">
        <x:v>3800</x:v>
      </x:c>
      <x:c r="G126" s="52">
        <x:v>300</x:v>
      </x:c>
      <x:c r="H126" s="77" t="s">
        <x:v>3321</x:v>
      </x:c>
      <x:c r="I126" s="456"/>
      <x:c r="J126" s="456"/>
      <x:c r="K126" s="456"/>
      <x:c r="L126" s="456"/>
      <x:c r="M126" s="456"/>
      <x:c r="N126" s="456"/>
      <x:c r="O126" s="456"/>
      <x:c r="P126" s="456"/>
      <x:c r="Q126" s="456"/>
      <x:c r="R126" s="456"/>
      <x:c r="S126" s="456"/>
      <x:c r="T126" s="456"/>
      <x:c r="U126" s="456"/>
      <x:c r="V126" s="456"/>
      <x:c r="W126" s="456"/>
      <x:c r="X126" s="456"/>
      <x:c r="Y126" s="456"/>
      <x:c r="Z126" s="456"/>
      <x:c r="AA126" s="456"/>
      <x:c r="AB126" s="456"/>
      <x:c r="AC126" s="456"/>
      <x:c r="AD126" s="456"/>
      <x:c r="AE126" s="456"/>
      <x:c r="AF126" s="456"/>
      <x:c r="AG126" s="456"/>
      <x:c r="AH126" s="456"/>
      <x:c r="AI126" s="456"/>
      <x:c r="AJ126" s="456"/>
      <x:c r="AK126" s="456"/>
      <x:c r="AL126" s="456"/>
      <x:c r="AM126" s="456"/>
      <x:c r="AN126" s="456"/>
      <x:c r="AO126" s="456"/>
      <x:c r="AP126" s="456"/>
      <x:c r="AQ126" s="456"/>
      <x:c r="AR126" s="456"/>
      <x:c r="AS126" s="456"/>
      <x:c r="AT126" s="456"/>
      <x:c r="AU126" s="456"/>
      <x:c r="AV126" s="456"/>
      <x:c r="AW126" s="456"/>
      <x:c r="AX126" s="456"/>
      <x:c r="AY126" s="456"/>
      <x:c r="AZ126" s="456"/>
      <x:c r="BA126" s="456"/>
      <x:c r="BB126" s="456"/>
      <x:c r="BC126" s="456"/>
      <x:c r="BD126" s="456"/>
      <x:c r="BE126" s="456"/>
      <x:c r="BF126" s="456"/>
      <x:c r="BG126" s="456"/>
      <x:c r="BH126" s="456"/>
      <x:c r="BI126" s="456"/>
      <x:c r="BJ126" s="456"/>
      <x:c r="BK126" s="456"/>
      <x:c r="BL126" s="456"/>
      <x:c r="BM126" s="456"/>
      <x:c r="BN126" s="456"/>
      <x:c r="BO126" s="456"/>
      <x:c r="BP126" s="456"/>
      <x:c r="BQ126" s="456"/>
      <x:c r="BR126" s="456"/>
      <x:c r="BS126" s="456"/>
      <x:c r="BT126" s="456"/>
      <x:c r="BU126" s="456"/>
      <x:c r="BV126" s="456"/>
      <x:c r="BW126" s="456"/>
      <x:c r="BX126" s="456"/>
      <x:c r="BY126" s="456"/>
      <x:c r="BZ126" s="456"/>
      <x:c r="CA126" s="456"/>
      <x:c r="CB126" s="456"/>
      <x:c r="CC126" s="456"/>
      <x:c r="CD126" s="456"/>
      <x:c r="CE126" s="456"/>
      <x:c r="CF126" s="456"/>
      <x:c r="CG126" s="456"/>
      <x:c r="CH126" s="456"/>
      <x:c r="CI126" s="456"/>
      <x:c r="CJ126" s="456"/>
      <x:c r="CK126" s="456"/>
      <x:c r="CL126" s="456"/>
      <x:c r="CM126" s="456"/>
      <x:c r="CN126" s="456"/>
      <x:c r="CO126" s="456"/>
      <x:c r="CP126" s="456"/>
      <x:c r="CQ126" s="456"/>
      <x:c r="CR126" s="456"/>
      <x:c r="CS126" s="456"/>
      <x:c r="CT126" s="456"/>
      <x:c r="CU126" s="456"/>
      <x:c r="CV126" s="456"/>
      <x:c r="CW126" s="456"/>
      <x:c r="CX126" s="456"/>
      <x:c r="CY126" s="456"/>
      <x:c r="CZ126" s="456"/>
      <x:c r="DA126" s="456"/>
      <x:c r="DB126" s="456"/>
      <x:c r="DC126" s="456"/>
      <x:c r="DD126" s="456"/>
      <x:c r="DE126" s="456"/>
      <x:c r="DF126" s="456"/>
      <x:c r="DG126" s="456"/>
      <x:c r="DH126" s="456"/>
      <x:c r="DI126" s="456"/>
      <x:c r="DJ126" s="456"/>
      <x:c r="DK126" s="456"/>
      <x:c r="DL126" s="456"/>
      <x:c r="DM126" s="456"/>
      <x:c r="DN126" s="456"/>
      <x:c r="DO126" s="456"/>
      <x:c r="DP126" s="456"/>
      <x:c r="DQ126" s="456"/>
      <x:c r="DR126" s="456"/>
      <x:c r="DS126" s="456"/>
      <x:c r="DT126" s="456"/>
      <x:c r="DU126" s="456"/>
      <x:c r="DV126" s="456"/>
      <x:c r="DW126" s="456"/>
      <x:c r="DX126" s="456"/>
      <x:c r="DY126" s="456"/>
      <x:c r="DZ126" s="456"/>
      <x:c r="EA126" s="456"/>
      <x:c r="EB126" s="456"/>
      <x:c r="EC126" s="456"/>
      <x:c r="ED126" s="456"/>
      <x:c r="EE126" s="456"/>
      <x:c r="EF126" s="456"/>
      <x:c r="EG126" s="456"/>
      <x:c r="EH126" s="456"/>
      <x:c r="EI126" s="456"/>
      <x:c r="EJ126" s="456"/>
      <x:c r="EK126" s="456"/>
      <x:c r="EL126" s="456"/>
      <x:c r="EM126" s="456"/>
      <x:c r="EN126" s="456"/>
      <x:c r="EO126" s="456"/>
      <x:c r="EP126" s="456"/>
      <x:c r="EQ126" s="456"/>
      <x:c r="ER126" s="456"/>
      <x:c r="ES126" s="456"/>
      <x:c r="ET126" s="456"/>
      <x:c r="EU126" s="456"/>
      <x:c r="EV126" s="456"/>
      <x:c r="EW126" s="456"/>
      <x:c r="EX126" s="456"/>
      <x:c r="EY126" s="456"/>
      <x:c r="EZ126" s="456"/>
      <x:c r="FA126" s="456"/>
      <x:c r="FB126" s="456"/>
      <x:c r="FC126" s="456"/>
      <x:c r="FD126" s="456"/>
      <x:c r="FE126" s="456"/>
      <x:c r="FF126" s="456"/>
      <x:c r="FG126" s="456"/>
      <x:c r="FH126" s="456"/>
      <x:c r="FI126" s="456"/>
      <x:c r="FJ126" s="456"/>
      <x:c r="FK126" s="456"/>
      <x:c r="FL126" s="456"/>
      <x:c r="FM126" s="456"/>
      <x:c r="FN126" s="456"/>
      <x:c r="FO126" s="456"/>
      <x:c r="FP126" s="456"/>
      <x:c r="FQ126" s="456"/>
      <x:c r="FR126" s="456"/>
      <x:c r="FS126" s="456"/>
      <x:c r="FT126" s="456"/>
      <x:c r="FU126" s="456"/>
      <x:c r="FV126" s="456"/>
      <x:c r="FW126" s="456"/>
      <x:c r="FX126" s="456"/>
      <x:c r="FY126" s="456"/>
      <x:c r="FZ126" s="456"/>
      <x:c r="GA126" s="456"/>
      <x:c r="GB126" s="456"/>
      <x:c r="GC126" s="456"/>
      <x:c r="GD126" s="456"/>
      <x:c r="GE126" s="456"/>
      <x:c r="GF126" s="456"/>
      <x:c r="GG126" s="456"/>
      <x:c r="GH126" s="456"/>
      <x:c r="GI126" s="456"/>
      <x:c r="GJ126" s="456"/>
      <x:c r="GK126" s="456"/>
      <x:c r="GL126" s="456"/>
      <x:c r="GM126" s="456"/>
      <x:c r="GN126" s="456"/>
      <x:c r="GO126" s="456"/>
      <x:c r="GP126" s="456"/>
      <x:c r="GQ126" s="456"/>
      <x:c r="GR126" s="456"/>
      <x:c r="GS126" s="456"/>
      <x:c r="GT126" s="456"/>
      <x:c r="GU126" s="456"/>
      <x:c r="GV126" s="456"/>
      <x:c r="GW126" s="456"/>
      <x:c r="GX126" s="456"/>
      <x:c r="GY126" s="456"/>
      <x:c r="GZ126" s="456"/>
      <x:c r="HA126" s="456"/>
      <x:c r="HB126" s="456"/>
      <x:c r="HC126" s="456"/>
      <x:c r="HD126" s="456"/>
      <x:c r="HE126" s="456"/>
      <x:c r="HF126" s="456"/>
      <x:c r="HG126" s="456"/>
      <x:c r="HH126" s="456"/>
      <x:c r="HI126" s="456"/>
      <x:c r="HJ126" s="456"/>
      <x:c r="HK126" s="456"/>
      <x:c r="HL126" s="456"/>
      <x:c r="HM126" s="456"/>
      <x:c r="HN126" s="456"/>
      <x:c r="HO126" s="456"/>
      <x:c r="HP126" s="456"/>
      <x:c r="HQ126" s="456"/>
      <x:c r="HR126" s="456"/>
      <x:c r="HS126" s="456"/>
      <x:c r="HT126" s="456"/>
      <x:c r="HU126" s="456"/>
      <x:c r="HV126" s="456"/>
      <x:c r="HW126" s="456"/>
      <x:c r="HX126" s="456"/>
      <x:c r="HY126" s="456"/>
      <x:c r="HZ126" s="456"/>
      <x:c r="IA126" s="456"/>
      <x:c r="IB126" s="456"/>
      <x:c r="IC126" s="456"/>
      <x:c r="ID126" s="456"/>
      <x:c r="IE126" s="456"/>
      <x:c r="IF126" s="456"/>
      <x:c r="IG126" s="456"/>
      <x:c r="IH126" s="456"/>
      <x:c r="II126" s="456"/>
      <x:c r="IJ126" s="456"/>
      <x:c r="IK126" s="456"/>
      <x:c r="IL126" s="456"/>
      <x:c r="IM126" s="456"/>
    </x:row>
    <x:row r="127" spans="1:247" s="457" customFormat="1" ht="17.449999999999999" customHeight="1">
      <x:c r="A127" s="74" t="s">
        <x:v>3490</x:v>
      </x:c>
      <x:c r="B127" s="75" t="s">
        <x:v>5596</x:v>
      </x:c>
      <x:c r="C127" s="75" t="s">
        <x:v>4891</x:v>
      </x:c>
      <x:c r="D127" s="78" t="s">
        <x:v>1988</x:v>
      </x:c>
      <x:c r="E127" s="52">
        <x:v>63909.800000000003</x:v>
      </x:c>
      <x:c r="F127" s="52">
        <x:v>65150</x:v>
      </x:c>
      <x:c r="G127" s="52">
        <x:v>1195.02</x:v>
      </x:c>
      <x:c r="H127" s="77" t="s">
        <x:v>4480</x:v>
      </x:c>
      <x:c r="I127" s="456"/>
      <x:c r="J127" s="456"/>
      <x:c r="K127" s="456"/>
      <x:c r="L127" s="456"/>
      <x:c r="M127" s="456"/>
      <x:c r="N127" s="456"/>
      <x:c r="O127" s="456"/>
      <x:c r="P127" s="456"/>
      <x:c r="Q127" s="456"/>
      <x:c r="R127" s="456"/>
      <x:c r="S127" s="456"/>
      <x:c r="T127" s="456"/>
      <x:c r="U127" s="456"/>
      <x:c r="V127" s="456"/>
      <x:c r="W127" s="456"/>
      <x:c r="X127" s="456"/>
      <x:c r="Y127" s="456"/>
      <x:c r="Z127" s="456"/>
      <x:c r="AA127" s="456"/>
      <x:c r="AB127" s="456"/>
      <x:c r="AC127" s="456"/>
      <x:c r="AD127" s="456"/>
      <x:c r="AE127" s="456"/>
      <x:c r="AF127" s="456"/>
      <x:c r="AG127" s="456"/>
      <x:c r="AH127" s="456"/>
      <x:c r="AI127" s="456"/>
      <x:c r="AJ127" s="456"/>
      <x:c r="AK127" s="456"/>
      <x:c r="AL127" s="456"/>
      <x:c r="AM127" s="456"/>
      <x:c r="AN127" s="456"/>
      <x:c r="AO127" s="456"/>
      <x:c r="AP127" s="456"/>
      <x:c r="AQ127" s="456"/>
      <x:c r="AR127" s="456"/>
      <x:c r="AS127" s="456"/>
      <x:c r="AT127" s="456"/>
      <x:c r="AU127" s="456"/>
      <x:c r="AV127" s="456"/>
      <x:c r="AW127" s="456"/>
      <x:c r="AX127" s="456"/>
      <x:c r="AY127" s="456"/>
      <x:c r="AZ127" s="456"/>
      <x:c r="BA127" s="456"/>
      <x:c r="BB127" s="456"/>
      <x:c r="BC127" s="456"/>
      <x:c r="BD127" s="456"/>
      <x:c r="BE127" s="456"/>
      <x:c r="BF127" s="456"/>
      <x:c r="BG127" s="456"/>
      <x:c r="BH127" s="456"/>
      <x:c r="BI127" s="456"/>
      <x:c r="BJ127" s="456"/>
      <x:c r="BK127" s="456"/>
      <x:c r="BL127" s="456"/>
      <x:c r="BM127" s="456"/>
      <x:c r="BN127" s="456"/>
      <x:c r="BO127" s="456"/>
      <x:c r="BP127" s="456"/>
      <x:c r="BQ127" s="456"/>
      <x:c r="BR127" s="456"/>
      <x:c r="BS127" s="456"/>
      <x:c r="BT127" s="456"/>
      <x:c r="BU127" s="456"/>
      <x:c r="BV127" s="456"/>
      <x:c r="BW127" s="456"/>
      <x:c r="BX127" s="456"/>
      <x:c r="BY127" s="456"/>
      <x:c r="BZ127" s="456"/>
      <x:c r="CA127" s="456"/>
      <x:c r="CB127" s="456"/>
      <x:c r="CC127" s="456"/>
      <x:c r="CD127" s="456"/>
      <x:c r="CE127" s="456"/>
      <x:c r="CF127" s="456"/>
      <x:c r="CG127" s="456"/>
      <x:c r="CH127" s="456"/>
      <x:c r="CI127" s="456"/>
      <x:c r="CJ127" s="456"/>
      <x:c r="CK127" s="456"/>
      <x:c r="CL127" s="456"/>
      <x:c r="CM127" s="456"/>
      <x:c r="CN127" s="456"/>
      <x:c r="CO127" s="456"/>
      <x:c r="CP127" s="456"/>
      <x:c r="CQ127" s="456"/>
      <x:c r="CR127" s="456"/>
      <x:c r="CS127" s="456"/>
      <x:c r="CT127" s="456"/>
      <x:c r="CU127" s="456"/>
      <x:c r="CV127" s="456"/>
      <x:c r="CW127" s="456"/>
      <x:c r="CX127" s="456"/>
      <x:c r="CY127" s="456"/>
      <x:c r="CZ127" s="456"/>
      <x:c r="DA127" s="456"/>
      <x:c r="DB127" s="456"/>
      <x:c r="DC127" s="456"/>
      <x:c r="DD127" s="456"/>
      <x:c r="DE127" s="456"/>
      <x:c r="DF127" s="456"/>
      <x:c r="DG127" s="456"/>
      <x:c r="DH127" s="456"/>
      <x:c r="DI127" s="456"/>
      <x:c r="DJ127" s="456"/>
      <x:c r="DK127" s="456"/>
      <x:c r="DL127" s="456"/>
      <x:c r="DM127" s="456"/>
      <x:c r="DN127" s="456"/>
      <x:c r="DO127" s="456"/>
      <x:c r="DP127" s="456"/>
      <x:c r="DQ127" s="456"/>
      <x:c r="DR127" s="456"/>
      <x:c r="DS127" s="456"/>
      <x:c r="DT127" s="456"/>
      <x:c r="DU127" s="456"/>
      <x:c r="DV127" s="456"/>
      <x:c r="DW127" s="456"/>
      <x:c r="DX127" s="456"/>
      <x:c r="DY127" s="456"/>
      <x:c r="DZ127" s="456"/>
      <x:c r="EA127" s="456"/>
      <x:c r="EB127" s="456"/>
      <x:c r="EC127" s="456"/>
      <x:c r="ED127" s="456"/>
      <x:c r="EE127" s="456"/>
      <x:c r="EF127" s="456"/>
      <x:c r="EG127" s="456"/>
      <x:c r="EH127" s="456"/>
      <x:c r="EI127" s="456"/>
      <x:c r="EJ127" s="456"/>
      <x:c r="EK127" s="456"/>
      <x:c r="EL127" s="456"/>
      <x:c r="EM127" s="456"/>
      <x:c r="EN127" s="456"/>
      <x:c r="EO127" s="456"/>
      <x:c r="EP127" s="456"/>
      <x:c r="EQ127" s="456"/>
      <x:c r="ER127" s="456"/>
      <x:c r="ES127" s="456"/>
      <x:c r="ET127" s="456"/>
      <x:c r="EU127" s="456"/>
      <x:c r="EV127" s="456"/>
      <x:c r="EW127" s="456"/>
      <x:c r="EX127" s="456"/>
      <x:c r="EY127" s="456"/>
      <x:c r="EZ127" s="456"/>
      <x:c r="FA127" s="456"/>
      <x:c r="FB127" s="456"/>
      <x:c r="FC127" s="456"/>
      <x:c r="FD127" s="456"/>
      <x:c r="FE127" s="456"/>
      <x:c r="FF127" s="456"/>
      <x:c r="FG127" s="456"/>
      <x:c r="FH127" s="456"/>
      <x:c r="FI127" s="456"/>
      <x:c r="FJ127" s="456"/>
      <x:c r="FK127" s="456"/>
      <x:c r="FL127" s="456"/>
      <x:c r="FM127" s="456"/>
      <x:c r="FN127" s="456"/>
      <x:c r="FO127" s="456"/>
      <x:c r="FP127" s="456"/>
      <x:c r="FQ127" s="456"/>
      <x:c r="FR127" s="456"/>
      <x:c r="FS127" s="456"/>
      <x:c r="FT127" s="456"/>
      <x:c r="FU127" s="456"/>
      <x:c r="FV127" s="456"/>
      <x:c r="FW127" s="456"/>
      <x:c r="FX127" s="456"/>
      <x:c r="FY127" s="456"/>
      <x:c r="FZ127" s="456"/>
      <x:c r="GA127" s="456"/>
      <x:c r="GB127" s="456"/>
      <x:c r="GC127" s="456"/>
      <x:c r="GD127" s="456"/>
      <x:c r="GE127" s="456"/>
      <x:c r="GF127" s="456"/>
      <x:c r="GG127" s="456"/>
      <x:c r="GH127" s="456"/>
      <x:c r="GI127" s="456"/>
      <x:c r="GJ127" s="456"/>
      <x:c r="GK127" s="456"/>
      <x:c r="GL127" s="456"/>
      <x:c r="GM127" s="456"/>
      <x:c r="GN127" s="456"/>
      <x:c r="GO127" s="456"/>
      <x:c r="GP127" s="456"/>
      <x:c r="GQ127" s="456"/>
      <x:c r="GR127" s="456"/>
      <x:c r="GS127" s="456"/>
      <x:c r="GT127" s="456"/>
      <x:c r="GU127" s="456"/>
      <x:c r="GV127" s="456"/>
      <x:c r="GW127" s="456"/>
      <x:c r="GX127" s="456"/>
      <x:c r="GY127" s="456"/>
      <x:c r="GZ127" s="456"/>
      <x:c r="HA127" s="456"/>
      <x:c r="HB127" s="456"/>
      <x:c r="HC127" s="456"/>
      <x:c r="HD127" s="456"/>
      <x:c r="HE127" s="456"/>
      <x:c r="HF127" s="456"/>
      <x:c r="HG127" s="456"/>
      <x:c r="HH127" s="456"/>
      <x:c r="HI127" s="456"/>
      <x:c r="HJ127" s="456"/>
      <x:c r="HK127" s="456"/>
      <x:c r="HL127" s="456"/>
      <x:c r="HM127" s="456"/>
      <x:c r="HN127" s="456"/>
      <x:c r="HO127" s="456"/>
      <x:c r="HP127" s="456"/>
      <x:c r="HQ127" s="456"/>
      <x:c r="HR127" s="456"/>
      <x:c r="HS127" s="456"/>
      <x:c r="HT127" s="456"/>
      <x:c r="HU127" s="456"/>
      <x:c r="HV127" s="456"/>
      <x:c r="HW127" s="456"/>
      <x:c r="HX127" s="456"/>
      <x:c r="HY127" s="456"/>
      <x:c r="HZ127" s="456"/>
      <x:c r="IA127" s="456"/>
      <x:c r="IB127" s="456"/>
      <x:c r="IC127" s="456"/>
      <x:c r="ID127" s="456"/>
      <x:c r="IE127" s="456"/>
      <x:c r="IF127" s="456"/>
      <x:c r="IG127" s="456"/>
      <x:c r="IH127" s="456"/>
      <x:c r="II127" s="456"/>
      <x:c r="IJ127" s="456"/>
      <x:c r="IK127" s="456"/>
      <x:c r="IL127" s="456"/>
      <x:c r="IM127" s="456"/>
    </x:row>
    <x:row r="128" spans="1:247" s="457" customFormat="1" ht="17.449999999999999" customHeight="1">
      <x:c r="A128" s="74" t="s">
        <x:v>7525</x:v>
      </x:c>
      <x:c r="B128" s="75" t="s">
        <x:v>4605</x:v>
      </x:c>
      <x:c r="C128" s="75" t="s">
        <x:v>4958</x:v>
      </x:c>
      <x:c r="D128" s="78" t="s">
        <x:v>7730</x:v>
      </x:c>
      <x:c r="E128" s="52">
        <x:v>6107</x:v>
      </x:c>
      <x:c r="F128" s="52">
        <x:v>8012.3000000000002</x:v>
      </x:c>
      <x:c r="G128" s="52">
        <x:v>1905.3</x:v>
      </x:c>
      <x:c r="H128" s="77" t="s">
        <x:v>3237</x:v>
      </x:c>
      <x:c r="I128" s="456"/>
      <x:c r="J128" s="456"/>
      <x:c r="K128" s="456"/>
      <x:c r="L128" s="456"/>
      <x:c r="M128" s="456"/>
      <x:c r="N128" s="456"/>
      <x:c r="O128" s="456"/>
      <x:c r="P128" s="456"/>
      <x:c r="Q128" s="456"/>
      <x:c r="R128" s="456"/>
      <x:c r="S128" s="456"/>
      <x:c r="T128" s="456"/>
      <x:c r="U128" s="456"/>
      <x:c r="V128" s="456"/>
      <x:c r="W128" s="456"/>
      <x:c r="X128" s="456"/>
      <x:c r="Y128" s="456"/>
      <x:c r="Z128" s="456"/>
      <x:c r="AA128" s="456"/>
      <x:c r="AB128" s="456"/>
      <x:c r="AC128" s="456"/>
      <x:c r="AD128" s="456"/>
      <x:c r="AE128" s="456"/>
      <x:c r="AF128" s="456"/>
      <x:c r="AG128" s="456"/>
      <x:c r="AH128" s="456"/>
      <x:c r="AI128" s="456"/>
      <x:c r="AJ128" s="456"/>
      <x:c r="AK128" s="456"/>
      <x:c r="AL128" s="456"/>
      <x:c r="AM128" s="456"/>
      <x:c r="AN128" s="456"/>
      <x:c r="AO128" s="456"/>
      <x:c r="AP128" s="456"/>
      <x:c r="AQ128" s="456"/>
      <x:c r="AR128" s="456"/>
      <x:c r="AS128" s="456"/>
      <x:c r="AT128" s="456"/>
      <x:c r="AU128" s="456"/>
      <x:c r="AV128" s="456"/>
      <x:c r="AW128" s="456"/>
      <x:c r="AX128" s="456"/>
      <x:c r="AY128" s="456"/>
      <x:c r="AZ128" s="456"/>
      <x:c r="BA128" s="456"/>
      <x:c r="BB128" s="456"/>
      <x:c r="BC128" s="456"/>
      <x:c r="BD128" s="456"/>
      <x:c r="BE128" s="456"/>
      <x:c r="BF128" s="456"/>
      <x:c r="BG128" s="456"/>
      <x:c r="BH128" s="456"/>
      <x:c r="BI128" s="456"/>
      <x:c r="BJ128" s="456"/>
      <x:c r="BK128" s="456"/>
      <x:c r="BL128" s="456"/>
      <x:c r="BM128" s="456"/>
      <x:c r="BN128" s="456"/>
      <x:c r="BO128" s="456"/>
      <x:c r="BP128" s="456"/>
      <x:c r="BQ128" s="456"/>
      <x:c r="BR128" s="456"/>
      <x:c r="BS128" s="456"/>
      <x:c r="BT128" s="456"/>
      <x:c r="BU128" s="456"/>
      <x:c r="BV128" s="456"/>
      <x:c r="BW128" s="456"/>
      <x:c r="BX128" s="456"/>
      <x:c r="BY128" s="456"/>
      <x:c r="BZ128" s="456"/>
      <x:c r="CA128" s="456"/>
      <x:c r="CB128" s="456"/>
      <x:c r="CC128" s="456"/>
      <x:c r="CD128" s="456"/>
      <x:c r="CE128" s="456"/>
      <x:c r="CF128" s="456"/>
      <x:c r="CG128" s="456"/>
      <x:c r="CH128" s="456"/>
      <x:c r="CI128" s="456"/>
      <x:c r="CJ128" s="456"/>
      <x:c r="CK128" s="456"/>
      <x:c r="CL128" s="456"/>
      <x:c r="CM128" s="456"/>
      <x:c r="CN128" s="456"/>
      <x:c r="CO128" s="456"/>
      <x:c r="CP128" s="456"/>
      <x:c r="CQ128" s="456"/>
      <x:c r="CR128" s="456"/>
      <x:c r="CS128" s="456"/>
      <x:c r="CT128" s="456"/>
      <x:c r="CU128" s="456"/>
      <x:c r="CV128" s="456"/>
      <x:c r="CW128" s="456"/>
      <x:c r="CX128" s="456"/>
      <x:c r="CY128" s="456"/>
      <x:c r="CZ128" s="456"/>
      <x:c r="DA128" s="456"/>
      <x:c r="DB128" s="456"/>
      <x:c r="DC128" s="456"/>
      <x:c r="DD128" s="456"/>
      <x:c r="DE128" s="456"/>
      <x:c r="DF128" s="456"/>
      <x:c r="DG128" s="456"/>
      <x:c r="DH128" s="456"/>
      <x:c r="DI128" s="456"/>
      <x:c r="DJ128" s="456"/>
      <x:c r="DK128" s="456"/>
      <x:c r="DL128" s="456"/>
      <x:c r="DM128" s="456"/>
      <x:c r="DN128" s="456"/>
      <x:c r="DO128" s="456"/>
      <x:c r="DP128" s="456"/>
      <x:c r="DQ128" s="456"/>
      <x:c r="DR128" s="456"/>
      <x:c r="DS128" s="456"/>
      <x:c r="DT128" s="456"/>
      <x:c r="DU128" s="456"/>
      <x:c r="DV128" s="456"/>
      <x:c r="DW128" s="456"/>
      <x:c r="DX128" s="456"/>
      <x:c r="DY128" s="456"/>
      <x:c r="DZ128" s="456"/>
      <x:c r="EA128" s="456"/>
      <x:c r="EB128" s="456"/>
      <x:c r="EC128" s="456"/>
      <x:c r="ED128" s="456"/>
      <x:c r="EE128" s="456"/>
      <x:c r="EF128" s="456"/>
      <x:c r="EG128" s="456"/>
      <x:c r="EH128" s="456"/>
      <x:c r="EI128" s="456"/>
      <x:c r="EJ128" s="456"/>
      <x:c r="EK128" s="456"/>
      <x:c r="EL128" s="456"/>
      <x:c r="EM128" s="456"/>
      <x:c r="EN128" s="456"/>
      <x:c r="EO128" s="456"/>
      <x:c r="EP128" s="456"/>
      <x:c r="EQ128" s="456"/>
      <x:c r="ER128" s="456"/>
      <x:c r="ES128" s="456"/>
      <x:c r="ET128" s="456"/>
      <x:c r="EU128" s="456"/>
      <x:c r="EV128" s="456"/>
      <x:c r="EW128" s="456"/>
      <x:c r="EX128" s="456"/>
      <x:c r="EY128" s="456"/>
      <x:c r="EZ128" s="456"/>
      <x:c r="FA128" s="456"/>
      <x:c r="FB128" s="456"/>
      <x:c r="FC128" s="456"/>
      <x:c r="FD128" s="456"/>
      <x:c r="FE128" s="456"/>
      <x:c r="FF128" s="456"/>
      <x:c r="FG128" s="456"/>
      <x:c r="FH128" s="456"/>
      <x:c r="FI128" s="456"/>
      <x:c r="FJ128" s="456"/>
      <x:c r="FK128" s="456"/>
      <x:c r="FL128" s="456"/>
      <x:c r="FM128" s="456"/>
      <x:c r="FN128" s="456"/>
      <x:c r="FO128" s="456"/>
      <x:c r="FP128" s="456"/>
      <x:c r="FQ128" s="456"/>
      <x:c r="FR128" s="456"/>
      <x:c r="FS128" s="456"/>
      <x:c r="FT128" s="456"/>
      <x:c r="FU128" s="456"/>
      <x:c r="FV128" s="456"/>
      <x:c r="FW128" s="456"/>
      <x:c r="FX128" s="456"/>
      <x:c r="FY128" s="456"/>
      <x:c r="FZ128" s="456"/>
      <x:c r="GA128" s="456"/>
      <x:c r="GB128" s="456"/>
      <x:c r="GC128" s="456"/>
      <x:c r="GD128" s="456"/>
      <x:c r="GE128" s="456"/>
      <x:c r="GF128" s="456"/>
      <x:c r="GG128" s="456"/>
      <x:c r="GH128" s="456"/>
      <x:c r="GI128" s="456"/>
      <x:c r="GJ128" s="456"/>
      <x:c r="GK128" s="456"/>
      <x:c r="GL128" s="456"/>
      <x:c r="GM128" s="456"/>
      <x:c r="GN128" s="456"/>
      <x:c r="GO128" s="456"/>
      <x:c r="GP128" s="456"/>
      <x:c r="GQ128" s="456"/>
      <x:c r="GR128" s="456"/>
      <x:c r="GS128" s="456"/>
      <x:c r="GT128" s="456"/>
      <x:c r="GU128" s="456"/>
      <x:c r="GV128" s="456"/>
      <x:c r="GW128" s="456"/>
      <x:c r="GX128" s="456"/>
      <x:c r="GY128" s="456"/>
      <x:c r="GZ128" s="456"/>
      <x:c r="HA128" s="456"/>
      <x:c r="HB128" s="456"/>
      <x:c r="HC128" s="456"/>
      <x:c r="HD128" s="456"/>
      <x:c r="HE128" s="456"/>
      <x:c r="HF128" s="456"/>
      <x:c r="HG128" s="456"/>
      <x:c r="HH128" s="456"/>
      <x:c r="HI128" s="456"/>
      <x:c r="HJ128" s="456"/>
      <x:c r="HK128" s="456"/>
      <x:c r="HL128" s="456"/>
      <x:c r="HM128" s="456"/>
      <x:c r="HN128" s="456"/>
      <x:c r="HO128" s="456"/>
      <x:c r="HP128" s="456"/>
      <x:c r="HQ128" s="456"/>
      <x:c r="HR128" s="456"/>
      <x:c r="HS128" s="456"/>
      <x:c r="HT128" s="456"/>
      <x:c r="HU128" s="456"/>
      <x:c r="HV128" s="456"/>
      <x:c r="HW128" s="456"/>
      <x:c r="HX128" s="456"/>
      <x:c r="HY128" s="456"/>
      <x:c r="HZ128" s="456"/>
      <x:c r="IA128" s="456"/>
      <x:c r="IB128" s="456"/>
      <x:c r="IC128" s="456"/>
      <x:c r="ID128" s="456"/>
      <x:c r="IE128" s="456"/>
      <x:c r="IF128" s="456"/>
      <x:c r="IG128" s="456"/>
      <x:c r="IH128" s="456"/>
      <x:c r="II128" s="456"/>
      <x:c r="IJ128" s="456"/>
      <x:c r="IK128" s="456"/>
      <x:c r="IL128" s="456"/>
      <x:c r="IM128" s="456"/>
    </x:row>
    <x:row r="129" spans="1:247" s="457" customFormat="1" ht="17.449999999999999" customHeight="1">
      <x:c r="A129" s="74" t="s">
        <x:v>3924</x:v>
      </x:c>
      <x:c r="B129" s="75" t="s">
        <x:v>4124</x:v>
      </x:c>
      <x:c r="C129" s="75" t="s">
        <x:v>5004</x:v>
      </x:c>
      <x:c r="D129" s="78" t="s">
        <x:v>3654</x:v>
      </x:c>
      <x:c r="E129" s="52">
        <x:v>51470</x:v>
      </x:c>
      <x:c r="F129" s="52">
        <x:v>51470</x:v>
      </x:c>
      <x:c r="G129" s="52">
        <x:v>0</x:v>
      </x:c>
      <x:c r="H129" s="77" t="s">
        <x:v>3266</x:v>
      </x:c>
      <x:c r="I129" s="456"/>
      <x:c r="J129" s="456"/>
      <x:c r="K129" s="456"/>
      <x:c r="L129" s="456"/>
      <x:c r="M129" s="456"/>
      <x:c r="N129" s="456"/>
      <x:c r="O129" s="456"/>
      <x:c r="P129" s="456"/>
      <x:c r="Q129" s="456"/>
      <x:c r="R129" s="456"/>
      <x:c r="S129" s="456"/>
      <x:c r="T129" s="456"/>
      <x:c r="U129" s="456"/>
      <x:c r="V129" s="456"/>
      <x:c r="W129" s="456"/>
      <x:c r="X129" s="456"/>
      <x:c r="Y129" s="456"/>
      <x:c r="Z129" s="456"/>
      <x:c r="AA129" s="456"/>
      <x:c r="AB129" s="456"/>
      <x:c r="AC129" s="456"/>
      <x:c r="AD129" s="456"/>
      <x:c r="AE129" s="456"/>
      <x:c r="AF129" s="456"/>
      <x:c r="AG129" s="456"/>
      <x:c r="AH129" s="456"/>
      <x:c r="AI129" s="456"/>
      <x:c r="AJ129" s="456"/>
      <x:c r="AK129" s="456"/>
      <x:c r="AL129" s="456"/>
      <x:c r="AM129" s="456"/>
      <x:c r="AN129" s="456"/>
      <x:c r="AO129" s="456"/>
      <x:c r="AP129" s="456"/>
      <x:c r="AQ129" s="456"/>
      <x:c r="AR129" s="456"/>
      <x:c r="AS129" s="456"/>
      <x:c r="AT129" s="456"/>
      <x:c r="AU129" s="456"/>
      <x:c r="AV129" s="456"/>
      <x:c r="AW129" s="456"/>
      <x:c r="AX129" s="456"/>
      <x:c r="AY129" s="456"/>
      <x:c r="AZ129" s="456"/>
      <x:c r="BA129" s="456"/>
      <x:c r="BB129" s="456"/>
      <x:c r="BC129" s="456"/>
      <x:c r="BD129" s="456"/>
      <x:c r="BE129" s="456"/>
      <x:c r="BF129" s="456"/>
      <x:c r="BG129" s="456"/>
      <x:c r="BH129" s="456"/>
      <x:c r="BI129" s="456"/>
      <x:c r="BJ129" s="456"/>
      <x:c r="BK129" s="456"/>
      <x:c r="BL129" s="456"/>
      <x:c r="BM129" s="456"/>
      <x:c r="BN129" s="456"/>
      <x:c r="BO129" s="456"/>
      <x:c r="BP129" s="456"/>
      <x:c r="BQ129" s="456"/>
      <x:c r="BR129" s="456"/>
      <x:c r="BS129" s="456"/>
      <x:c r="BT129" s="456"/>
      <x:c r="BU129" s="456"/>
      <x:c r="BV129" s="456"/>
      <x:c r="BW129" s="456"/>
      <x:c r="BX129" s="456"/>
      <x:c r="BY129" s="456"/>
      <x:c r="BZ129" s="456"/>
      <x:c r="CA129" s="456"/>
      <x:c r="CB129" s="456"/>
      <x:c r="CC129" s="456"/>
      <x:c r="CD129" s="456"/>
      <x:c r="CE129" s="456"/>
      <x:c r="CF129" s="456"/>
      <x:c r="CG129" s="456"/>
      <x:c r="CH129" s="456"/>
      <x:c r="CI129" s="456"/>
      <x:c r="CJ129" s="456"/>
      <x:c r="CK129" s="456"/>
      <x:c r="CL129" s="456"/>
      <x:c r="CM129" s="456"/>
      <x:c r="CN129" s="456"/>
      <x:c r="CO129" s="456"/>
      <x:c r="CP129" s="456"/>
      <x:c r="CQ129" s="456"/>
      <x:c r="CR129" s="456"/>
      <x:c r="CS129" s="456"/>
      <x:c r="CT129" s="456"/>
      <x:c r="CU129" s="456"/>
      <x:c r="CV129" s="456"/>
      <x:c r="CW129" s="456"/>
      <x:c r="CX129" s="456"/>
      <x:c r="CY129" s="456"/>
      <x:c r="CZ129" s="456"/>
      <x:c r="DA129" s="456"/>
      <x:c r="DB129" s="456"/>
      <x:c r="DC129" s="456"/>
      <x:c r="DD129" s="456"/>
      <x:c r="DE129" s="456"/>
      <x:c r="DF129" s="456"/>
      <x:c r="DG129" s="456"/>
      <x:c r="DH129" s="456"/>
      <x:c r="DI129" s="456"/>
      <x:c r="DJ129" s="456"/>
      <x:c r="DK129" s="456"/>
      <x:c r="DL129" s="456"/>
      <x:c r="DM129" s="456"/>
      <x:c r="DN129" s="456"/>
      <x:c r="DO129" s="456"/>
      <x:c r="DP129" s="456"/>
      <x:c r="DQ129" s="456"/>
      <x:c r="DR129" s="456"/>
      <x:c r="DS129" s="456"/>
      <x:c r="DT129" s="456"/>
      <x:c r="DU129" s="456"/>
      <x:c r="DV129" s="456"/>
      <x:c r="DW129" s="456"/>
      <x:c r="DX129" s="456"/>
      <x:c r="DY129" s="456"/>
      <x:c r="DZ129" s="456"/>
      <x:c r="EA129" s="456"/>
      <x:c r="EB129" s="456"/>
      <x:c r="EC129" s="456"/>
      <x:c r="ED129" s="456"/>
      <x:c r="EE129" s="456"/>
      <x:c r="EF129" s="456"/>
      <x:c r="EG129" s="456"/>
      <x:c r="EH129" s="456"/>
      <x:c r="EI129" s="456"/>
      <x:c r="EJ129" s="456"/>
      <x:c r="EK129" s="456"/>
      <x:c r="EL129" s="456"/>
      <x:c r="EM129" s="456"/>
      <x:c r="EN129" s="456"/>
      <x:c r="EO129" s="456"/>
      <x:c r="EP129" s="456"/>
      <x:c r="EQ129" s="456"/>
      <x:c r="ER129" s="456"/>
      <x:c r="ES129" s="456"/>
      <x:c r="ET129" s="456"/>
      <x:c r="EU129" s="456"/>
      <x:c r="EV129" s="456"/>
      <x:c r="EW129" s="456"/>
      <x:c r="EX129" s="456"/>
      <x:c r="EY129" s="456"/>
      <x:c r="EZ129" s="456"/>
      <x:c r="FA129" s="456"/>
      <x:c r="FB129" s="456"/>
      <x:c r="FC129" s="456"/>
      <x:c r="FD129" s="456"/>
      <x:c r="FE129" s="456"/>
      <x:c r="FF129" s="456"/>
      <x:c r="FG129" s="456"/>
      <x:c r="FH129" s="456"/>
      <x:c r="FI129" s="456"/>
      <x:c r="FJ129" s="456"/>
      <x:c r="FK129" s="456"/>
      <x:c r="FL129" s="456"/>
      <x:c r="FM129" s="456"/>
      <x:c r="FN129" s="456"/>
      <x:c r="FO129" s="456"/>
      <x:c r="FP129" s="456"/>
      <x:c r="FQ129" s="456"/>
      <x:c r="FR129" s="456"/>
      <x:c r="FS129" s="456"/>
      <x:c r="FT129" s="456"/>
      <x:c r="FU129" s="456"/>
      <x:c r="FV129" s="456"/>
      <x:c r="FW129" s="456"/>
      <x:c r="FX129" s="456"/>
      <x:c r="FY129" s="456"/>
      <x:c r="FZ129" s="456"/>
      <x:c r="GA129" s="456"/>
      <x:c r="GB129" s="456"/>
      <x:c r="GC129" s="456"/>
      <x:c r="GD129" s="456"/>
      <x:c r="GE129" s="456"/>
      <x:c r="GF129" s="456"/>
      <x:c r="GG129" s="456"/>
      <x:c r="GH129" s="456"/>
      <x:c r="GI129" s="456"/>
      <x:c r="GJ129" s="456"/>
      <x:c r="GK129" s="456"/>
      <x:c r="GL129" s="456"/>
      <x:c r="GM129" s="456"/>
      <x:c r="GN129" s="456"/>
      <x:c r="GO129" s="456"/>
      <x:c r="GP129" s="456"/>
      <x:c r="GQ129" s="456"/>
      <x:c r="GR129" s="456"/>
      <x:c r="GS129" s="456"/>
      <x:c r="GT129" s="456"/>
      <x:c r="GU129" s="456"/>
      <x:c r="GV129" s="456"/>
      <x:c r="GW129" s="456"/>
      <x:c r="GX129" s="456"/>
      <x:c r="GY129" s="456"/>
      <x:c r="GZ129" s="456"/>
      <x:c r="HA129" s="456"/>
      <x:c r="HB129" s="456"/>
      <x:c r="HC129" s="456"/>
      <x:c r="HD129" s="456"/>
      <x:c r="HE129" s="456"/>
      <x:c r="HF129" s="456"/>
      <x:c r="HG129" s="456"/>
      <x:c r="HH129" s="456"/>
      <x:c r="HI129" s="456"/>
      <x:c r="HJ129" s="456"/>
      <x:c r="HK129" s="456"/>
      <x:c r="HL129" s="456"/>
      <x:c r="HM129" s="456"/>
      <x:c r="HN129" s="456"/>
      <x:c r="HO129" s="456"/>
      <x:c r="HP129" s="456"/>
      <x:c r="HQ129" s="456"/>
      <x:c r="HR129" s="456"/>
      <x:c r="HS129" s="456"/>
      <x:c r="HT129" s="456"/>
      <x:c r="HU129" s="456"/>
      <x:c r="HV129" s="456"/>
      <x:c r="HW129" s="456"/>
      <x:c r="HX129" s="456"/>
      <x:c r="HY129" s="456"/>
      <x:c r="HZ129" s="456"/>
      <x:c r="IA129" s="456"/>
      <x:c r="IB129" s="456"/>
      <x:c r="IC129" s="456"/>
      <x:c r="ID129" s="456"/>
      <x:c r="IE129" s="456"/>
      <x:c r="IF129" s="456"/>
      <x:c r="IG129" s="456"/>
      <x:c r="IH129" s="456"/>
      <x:c r="II129" s="456"/>
      <x:c r="IJ129" s="456"/>
      <x:c r="IK129" s="456"/>
      <x:c r="IL129" s="456"/>
      <x:c r="IM129" s="456"/>
    </x:row>
    <x:row r="130" spans="1:247" s="457" customFormat="1" ht="17.449999999999999" customHeight="1">
      <x:c r="A130" s="74" t="s">
        <x:v>3635</x:v>
      </x:c>
      <x:c r="B130" s="75" t="s">
        <x:v>4168</x:v>
      </x:c>
      <x:c r="C130" s="75" t="s">
        <x:v>5065</x:v>
      </x:c>
      <x:c r="D130" s="78" t="s">
        <x:v>3683</x:v>
      </x:c>
      <x:c r="E130" s="90">
        <x:v>13080</x:v>
      </x:c>
      <x:c r="F130" s="90">
        <x:v>13467.799999999999</x:v>
      </x:c>
      <x:c r="G130" s="90">
        <x:v>387.80000000000001</x:v>
      </x:c>
      <x:c r="H130" s="77" t="s">
        <x:v>3352</x:v>
      </x:c>
      <x:c r="I130" s="456"/>
      <x:c r="J130" s="456"/>
      <x:c r="K130" s="456"/>
      <x:c r="L130" s="456"/>
      <x:c r="M130" s="456"/>
      <x:c r="N130" s="456"/>
      <x:c r="O130" s="456"/>
      <x:c r="P130" s="456"/>
      <x:c r="Q130" s="456"/>
      <x:c r="R130" s="456"/>
      <x:c r="S130" s="456"/>
      <x:c r="T130" s="456"/>
      <x:c r="U130" s="456"/>
      <x:c r="V130" s="456"/>
      <x:c r="W130" s="456"/>
      <x:c r="X130" s="456"/>
      <x:c r="Y130" s="456"/>
      <x:c r="Z130" s="456"/>
      <x:c r="AA130" s="456"/>
      <x:c r="AB130" s="456"/>
      <x:c r="AC130" s="456"/>
      <x:c r="AD130" s="456"/>
      <x:c r="AE130" s="456"/>
      <x:c r="AF130" s="456"/>
      <x:c r="AG130" s="456"/>
      <x:c r="AH130" s="456"/>
      <x:c r="AI130" s="456"/>
      <x:c r="AJ130" s="456"/>
      <x:c r="AK130" s="456"/>
      <x:c r="AL130" s="456"/>
      <x:c r="AM130" s="456"/>
      <x:c r="AN130" s="456"/>
      <x:c r="AO130" s="456"/>
      <x:c r="AP130" s="456"/>
      <x:c r="AQ130" s="456"/>
      <x:c r="AR130" s="456"/>
      <x:c r="AS130" s="456"/>
      <x:c r="AT130" s="456"/>
      <x:c r="AU130" s="456"/>
      <x:c r="AV130" s="456"/>
      <x:c r="AW130" s="456"/>
      <x:c r="AX130" s="456"/>
      <x:c r="AY130" s="456"/>
      <x:c r="AZ130" s="456"/>
      <x:c r="BA130" s="456"/>
      <x:c r="BB130" s="456"/>
      <x:c r="BC130" s="456"/>
      <x:c r="BD130" s="456"/>
      <x:c r="BE130" s="456"/>
      <x:c r="BF130" s="456"/>
      <x:c r="BG130" s="456"/>
      <x:c r="BH130" s="456"/>
      <x:c r="BI130" s="456"/>
      <x:c r="BJ130" s="456"/>
      <x:c r="BK130" s="456"/>
      <x:c r="BL130" s="456"/>
      <x:c r="BM130" s="456"/>
      <x:c r="BN130" s="456"/>
      <x:c r="BO130" s="456"/>
      <x:c r="BP130" s="456"/>
      <x:c r="BQ130" s="456"/>
      <x:c r="BR130" s="456"/>
      <x:c r="BS130" s="456"/>
      <x:c r="BT130" s="456"/>
      <x:c r="BU130" s="456"/>
      <x:c r="BV130" s="456"/>
      <x:c r="BW130" s="456"/>
      <x:c r="BX130" s="456"/>
      <x:c r="BY130" s="456"/>
      <x:c r="BZ130" s="456"/>
      <x:c r="CA130" s="456"/>
      <x:c r="CB130" s="456"/>
      <x:c r="CC130" s="456"/>
      <x:c r="CD130" s="456"/>
      <x:c r="CE130" s="456"/>
      <x:c r="CF130" s="456"/>
      <x:c r="CG130" s="456"/>
      <x:c r="CH130" s="456"/>
      <x:c r="CI130" s="456"/>
      <x:c r="CJ130" s="456"/>
      <x:c r="CK130" s="456"/>
      <x:c r="CL130" s="456"/>
      <x:c r="CM130" s="456"/>
      <x:c r="CN130" s="456"/>
      <x:c r="CO130" s="456"/>
      <x:c r="CP130" s="456"/>
      <x:c r="CQ130" s="456"/>
      <x:c r="CR130" s="456"/>
      <x:c r="CS130" s="456"/>
      <x:c r="CT130" s="456"/>
      <x:c r="CU130" s="456"/>
      <x:c r="CV130" s="456"/>
      <x:c r="CW130" s="456"/>
      <x:c r="CX130" s="456"/>
      <x:c r="CY130" s="456"/>
      <x:c r="CZ130" s="456"/>
      <x:c r="DA130" s="456"/>
      <x:c r="DB130" s="456"/>
      <x:c r="DC130" s="456"/>
      <x:c r="DD130" s="456"/>
      <x:c r="DE130" s="456"/>
      <x:c r="DF130" s="456"/>
      <x:c r="DG130" s="456"/>
      <x:c r="DH130" s="456"/>
      <x:c r="DI130" s="456"/>
      <x:c r="DJ130" s="456"/>
      <x:c r="DK130" s="456"/>
      <x:c r="DL130" s="456"/>
      <x:c r="DM130" s="456"/>
      <x:c r="DN130" s="456"/>
      <x:c r="DO130" s="456"/>
      <x:c r="DP130" s="456"/>
      <x:c r="DQ130" s="456"/>
      <x:c r="DR130" s="456"/>
      <x:c r="DS130" s="456"/>
      <x:c r="DT130" s="456"/>
      <x:c r="DU130" s="456"/>
      <x:c r="DV130" s="456"/>
      <x:c r="DW130" s="456"/>
      <x:c r="DX130" s="456"/>
      <x:c r="DY130" s="456"/>
      <x:c r="DZ130" s="456"/>
      <x:c r="EA130" s="456"/>
      <x:c r="EB130" s="456"/>
      <x:c r="EC130" s="456"/>
      <x:c r="ED130" s="456"/>
      <x:c r="EE130" s="456"/>
      <x:c r="EF130" s="456"/>
      <x:c r="EG130" s="456"/>
      <x:c r="EH130" s="456"/>
      <x:c r="EI130" s="456"/>
      <x:c r="EJ130" s="456"/>
      <x:c r="EK130" s="456"/>
      <x:c r="EL130" s="456"/>
      <x:c r="EM130" s="456"/>
      <x:c r="EN130" s="456"/>
      <x:c r="EO130" s="456"/>
      <x:c r="EP130" s="456"/>
      <x:c r="EQ130" s="456"/>
      <x:c r="ER130" s="456"/>
      <x:c r="ES130" s="456"/>
      <x:c r="ET130" s="456"/>
      <x:c r="EU130" s="456"/>
      <x:c r="EV130" s="456"/>
      <x:c r="EW130" s="456"/>
      <x:c r="EX130" s="456"/>
      <x:c r="EY130" s="456"/>
      <x:c r="EZ130" s="456"/>
      <x:c r="FA130" s="456"/>
      <x:c r="FB130" s="456"/>
      <x:c r="FC130" s="456"/>
      <x:c r="FD130" s="456"/>
      <x:c r="FE130" s="456"/>
      <x:c r="FF130" s="456"/>
      <x:c r="FG130" s="456"/>
      <x:c r="FH130" s="456"/>
      <x:c r="FI130" s="456"/>
      <x:c r="FJ130" s="456"/>
      <x:c r="FK130" s="456"/>
      <x:c r="FL130" s="456"/>
      <x:c r="FM130" s="456"/>
      <x:c r="FN130" s="456"/>
      <x:c r="FO130" s="456"/>
      <x:c r="FP130" s="456"/>
      <x:c r="FQ130" s="456"/>
      <x:c r="FR130" s="456"/>
      <x:c r="FS130" s="456"/>
      <x:c r="FT130" s="456"/>
      <x:c r="FU130" s="456"/>
      <x:c r="FV130" s="456"/>
      <x:c r="FW130" s="456"/>
      <x:c r="FX130" s="456"/>
      <x:c r="FY130" s="456"/>
      <x:c r="FZ130" s="456"/>
      <x:c r="GA130" s="456"/>
      <x:c r="GB130" s="456"/>
      <x:c r="GC130" s="456"/>
      <x:c r="GD130" s="456"/>
      <x:c r="GE130" s="456"/>
      <x:c r="GF130" s="456"/>
      <x:c r="GG130" s="456"/>
      <x:c r="GH130" s="456"/>
      <x:c r="GI130" s="456"/>
      <x:c r="GJ130" s="456"/>
      <x:c r="GK130" s="456"/>
      <x:c r="GL130" s="456"/>
      <x:c r="GM130" s="456"/>
      <x:c r="GN130" s="456"/>
      <x:c r="GO130" s="456"/>
      <x:c r="GP130" s="456"/>
      <x:c r="GQ130" s="456"/>
      <x:c r="GR130" s="456"/>
      <x:c r="GS130" s="456"/>
      <x:c r="GT130" s="456"/>
      <x:c r="GU130" s="456"/>
      <x:c r="GV130" s="456"/>
      <x:c r="GW130" s="456"/>
      <x:c r="GX130" s="456"/>
      <x:c r="GY130" s="456"/>
      <x:c r="GZ130" s="456"/>
      <x:c r="HA130" s="456"/>
      <x:c r="HB130" s="456"/>
      <x:c r="HC130" s="456"/>
      <x:c r="HD130" s="456"/>
      <x:c r="HE130" s="456"/>
      <x:c r="HF130" s="456"/>
      <x:c r="HG130" s="456"/>
      <x:c r="HH130" s="456"/>
      <x:c r="HI130" s="456"/>
      <x:c r="HJ130" s="456"/>
      <x:c r="HK130" s="456"/>
      <x:c r="HL130" s="456"/>
      <x:c r="HM130" s="456"/>
      <x:c r="HN130" s="456"/>
      <x:c r="HO130" s="456"/>
      <x:c r="HP130" s="456"/>
      <x:c r="HQ130" s="456"/>
      <x:c r="HR130" s="456"/>
      <x:c r="HS130" s="456"/>
      <x:c r="HT130" s="456"/>
      <x:c r="HU130" s="456"/>
      <x:c r="HV130" s="456"/>
      <x:c r="HW130" s="456"/>
      <x:c r="HX130" s="456"/>
      <x:c r="HY130" s="456"/>
      <x:c r="HZ130" s="456"/>
      <x:c r="IA130" s="456"/>
      <x:c r="IB130" s="456"/>
      <x:c r="IC130" s="456"/>
      <x:c r="ID130" s="456"/>
      <x:c r="IE130" s="456"/>
      <x:c r="IF130" s="456"/>
      <x:c r="IG130" s="456"/>
      <x:c r="IH130" s="456"/>
      <x:c r="II130" s="456"/>
      <x:c r="IJ130" s="456"/>
      <x:c r="IK130" s="456"/>
      <x:c r="IL130" s="456"/>
      <x:c r="IM130" s="456"/>
    </x:row>
    <x:row r="131" spans="1:247" s="457" customFormat="1" ht="17.449999999999999" customHeight="1">
      <x:c r="A131" s="74" t="s">
        <x:v>3196</x:v>
      </x:c>
      <x:c r="B131" s="75" t="s">
        <x:v>3913</x:v>
      </x:c>
      <x:c r="C131" s="75"/>
      <x:c r="D131" s="78" t="s">
        <x:v>2696</x:v>
      </x:c>
      <x:c r="E131" s="90">
        <x:v>662</x:v>
      </x:c>
      <x:c r="F131" s="90">
        <x:v>1184.2</x:v>
      </x:c>
      <x:c r="G131" s="90">
        <x:v>522.20000000000005</x:v>
      </x:c>
      <x:c r="H131" s="77" t="s">
        <x:v>4207</x:v>
      </x:c>
      <x:c r="I131" s="456"/>
      <x:c r="J131" s="456"/>
      <x:c r="K131" s="456"/>
      <x:c r="L131" s="456"/>
      <x:c r="M131" s="456"/>
      <x:c r="N131" s="456"/>
      <x:c r="O131" s="456"/>
      <x:c r="P131" s="456"/>
      <x:c r="Q131" s="456"/>
      <x:c r="R131" s="456"/>
      <x:c r="S131" s="456"/>
      <x:c r="T131" s="456"/>
      <x:c r="U131" s="456"/>
      <x:c r="V131" s="456"/>
      <x:c r="W131" s="456"/>
      <x:c r="X131" s="456"/>
      <x:c r="Y131" s="456"/>
      <x:c r="Z131" s="456"/>
      <x:c r="AA131" s="456"/>
      <x:c r="AB131" s="456"/>
      <x:c r="AC131" s="456"/>
      <x:c r="AD131" s="456"/>
      <x:c r="AE131" s="456"/>
      <x:c r="AF131" s="456"/>
      <x:c r="AG131" s="456"/>
      <x:c r="AH131" s="456"/>
      <x:c r="AI131" s="456"/>
      <x:c r="AJ131" s="456"/>
      <x:c r="AK131" s="456"/>
      <x:c r="AL131" s="456"/>
      <x:c r="AM131" s="456"/>
      <x:c r="AN131" s="456"/>
      <x:c r="AO131" s="456"/>
      <x:c r="AP131" s="456"/>
      <x:c r="AQ131" s="456"/>
      <x:c r="AR131" s="456"/>
      <x:c r="AS131" s="456"/>
      <x:c r="AT131" s="456"/>
      <x:c r="AU131" s="456"/>
      <x:c r="AV131" s="456"/>
      <x:c r="AW131" s="456"/>
      <x:c r="AX131" s="456"/>
      <x:c r="AY131" s="456"/>
      <x:c r="AZ131" s="456"/>
      <x:c r="BA131" s="456"/>
      <x:c r="BB131" s="456"/>
      <x:c r="BC131" s="456"/>
      <x:c r="BD131" s="456"/>
      <x:c r="BE131" s="456"/>
      <x:c r="BF131" s="456"/>
      <x:c r="BG131" s="456"/>
      <x:c r="BH131" s="456"/>
      <x:c r="BI131" s="456"/>
      <x:c r="BJ131" s="456"/>
      <x:c r="BK131" s="456"/>
      <x:c r="BL131" s="456"/>
      <x:c r="BM131" s="456"/>
      <x:c r="BN131" s="456"/>
      <x:c r="BO131" s="456"/>
      <x:c r="BP131" s="456"/>
      <x:c r="BQ131" s="456"/>
      <x:c r="BR131" s="456"/>
      <x:c r="BS131" s="456"/>
      <x:c r="BT131" s="456"/>
      <x:c r="BU131" s="456"/>
      <x:c r="BV131" s="456"/>
      <x:c r="BW131" s="456"/>
      <x:c r="BX131" s="456"/>
      <x:c r="BY131" s="456"/>
      <x:c r="BZ131" s="456"/>
      <x:c r="CA131" s="456"/>
      <x:c r="CB131" s="456"/>
      <x:c r="CC131" s="456"/>
      <x:c r="CD131" s="456"/>
      <x:c r="CE131" s="456"/>
      <x:c r="CF131" s="456"/>
      <x:c r="CG131" s="456"/>
      <x:c r="CH131" s="456"/>
      <x:c r="CI131" s="456"/>
      <x:c r="CJ131" s="456"/>
      <x:c r="CK131" s="456"/>
      <x:c r="CL131" s="456"/>
      <x:c r="CM131" s="456"/>
      <x:c r="CN131" s="456"/>
      <x:c r="CO131" s="456"/>
      <x:c r="CP131" s="456"/>
      <x:c r="CQ131" s="456"/>
      <x:c r="CR131" s="456"/>
      <x:c r="CS131" s="456"/>
      <x:c r="CT131" s="456"/>
      <x:c r="CU131" s="456"/>
      <x:c r="CV131" s="456"/>
      <x:c r="CW131" s="456"/>
      <x:c r="CX131" s="456"/>
      <x:c r="CY131" s="456"/>
      <x:c r="CZ131" s="456"/>
      <x:c r="DA131" s="456"/>
      <x:c r="DB131" s="456"/>
      <x:c r="DC131" s="456"/>
      <x:c r="DD131" s="456"/>
      <x:c r="DE131" s="456"/>
      <x:c r="DF131" s="456"/>
      <x:c r="DG131" s="456"/>
      <x:c r="DH131" s="456"/>
      <x:c r="DI131" s="456"/>
      <x:c r="DJ131" s="456"/>
      <x:c r="DK131" s="456"/>
      <x:c r="DL131" s="456"/>
      <x:c r="DM131" s="456"/>
      <x:c r="DN131" s="456"/>
      <x:c r="DO131" s="456"/>
      <x:c r="DP131" s="456"/>
      <x:c r="DQ131" s="456"/>
      <x:c r="DR131" s="456"/>
      <x:c r="DS131" s="456"/>
      <x:c r="DT131" s="456"/>
      <x:c r="DU131" s="456"/>
      <x:c r="DV131" s="456"/>
      <x:c r="DW131" s="456"/>
      <x:c r="DX131" s="456"/>
      <x:c r="DY131" s="456"/>
      <x:c r="DZ131" s="456"/>
      <x:c r="EA131" s="456"/>
      <x:c r="EB131" s="456"/>
      <x:c r="EC131" s="456"/>
      <x:c r="ED131" s="456"/>
      <x:c r="EE131" s="456"/>
      <x:c r="EF131" s="456"/>
      <x:c r="EG131" s="456"/>
      <x:c r="EH131" s="456"/>
      <x:c r="EI131" s="456"/>
      <x:c r="EJ131" s="456"/>
      <x:c r="EK131" s="456"/>
      <x:c r="EL131" s="456"/>
      <x:c r="EM131" s="456"/>
      <x:c r="EN131" s="456"/>
      <x:c r="EO131" s="456"/>
      <x:c r="EP131" s="456"/>
      <x:c r="EQ131" s="456"/>
      <x:c r="ER131" s="456"/>
      <x:c r="ES131" s="456"/>
      <x:c r="ET131" s="456"/>
      <x:c r="EU131" s="456"/>
      <x:c r="EV131" s="456"/>
      <x:c r="EW131" s="456"/>
      <x:c r="EX131" s="456"/>
      <x:c r="EY131" s="456"/>
      <x:c r="EZ131" s="456"/>
      <x:c r="FA131" s="456"/>
      <x:c r="FB131" s="456"/>
      <x:c r="FC131" s="456"/>
      <x:c r="FD131" s="456"/>
      <x:c r="FE131" s="456"/>
      <x:c r="FF131" s="456"/>
      <x:c r="FG131" s="456"/>
      <x:c r="FH131" s="456"/>
      <x:c r="FI131" s="456"/>
      <x:c r="FJ131" s="456"/>
      <x:c r="FK131" s="456"/>
      <x:c r="FL131" s="456"/>
      <x:c r="FM131" s="456"/>
      <x:c r="FN131" s="456"/>
      <x:c r="FO131" s="456"/>
      <x:c r="FP131" s="456"/>
      <x:c r="FQ131" s="456"/>
      <x:c r="FR131" s="456"/>
      <x:c r="FS131" s="456"/>
      <x:c r="FT131" s="456"/>
      <x:c r="FU131" s="456"/>
      <x:c r="FV131" s="456"/>
      <x:c r="FW131" s="456"/>
      <x:c r="FX131" s="456"/>
      <x:c r="FY131" s="456"/>
      <x:c r="FZ131" s="456"/>
      <x:c r="GA131" s="456"/>
      <x:c r="GB131" s="456"/>
      <x:c r="GC131" s="456"/>
      <x:c r="GD131" s="456"/>
      <x:c r="GE131" s="456"/>
      <x:c r="GF131" s="456"/>
      <x:c r="GG131" s="456"/>
      <x:c r="GH131" s="456"/>
      <x:c r="GI131" s="456"/>
      <x:c r="GJ131" s="456"/>
      <x:c r="GK131" s="456"/>
      <x:c r="GL131" s="456"/>
      <x:c r="GM131" s="456"/>
      <x:c r="GN131" s="456"/>
      <x:c r="GO131" s="456"/>
      <x:c r="GP131" s="456"/>
      <x:c r="GQ131" s="456"/>
      <x:c r="GR131" s="456"/>
      <x:c r="GS131" s="456"/>
      <x:c r="GT131" s="456"/>
      <x:c r="GU131" s="456"/>
      <x:c r="GV131" s="456"/>
      <x:c r="GW131" s="456"/>
      <x:c r="GX131" s="456"/>
      <x:c r="GY131" s="456"/>
      <x:c r="GZ131" s="456"/>
      <x:c r="HA131" s="456"/>
      <x:c r="HB131" s="456"/>
      <x:c r="HC131" s="456"/>
      <x:c r="HD131" s="456"/>
      <x:c r="HE131" s="456"/>
      <x:c r="HF131" s="456"/>
      <x:c r="HG131" s="456"/>
      <x:c r="HH131" s="456"/>
      <x:c r="HI131" s="456"/>
      <x:c r="HJ131" s="456"/>
      <x:c r="HK131" s="456"/>
      <x:c r="HL131" s="456"/>
      <x:c r="HM131" s="456"/>
      <x:c r="HN131" s="456"/>
      <x:c r="HO131" s="456"/>
      <x:c r="HP131" s="456"/>
      <x:c r="HQ131" s="456"/>
      <x:c r="HR131" s="456"/>
      <x:c r="HS131" s="456"/>
      <x:c r="HT131" s="456"/>
      <x:c r="HU131" s="456"/>
      <x:c r="HV131" s="456"/>
      <x:c r="HW131" s="456"/>
      <x:c r="HX131" s="456"/>
      <x:c r="HY131" s="456"/>
      <x:c r="HZ131" s="456"/>
      <x:c r="IA131" s="456"/>
      <x:c r="IB131" s="456"/>
      <x:c r="IC131" s="456"/>
      <x:c r="ID131" s="456"/>
      <x:c r="IE131" s="456"/>
      <x:c r="IF131" s="456"/>
      <x:c r="IG131" s="456"/>
      <x:c r="IH131" s="456"/>
      <x:c r="II131" s="456"/>
      <x:c r="IJ131" s="456"/>
      <x:c r="IK131" s="456"/>
      <x:c r="IL131" s="456"/>
      <x:c r="IM131" s="456"/>
    </x:row>
    <x:row r="132" spans="1:247" s="457" customFormat="1" ht="17.449999999999999" customHeight="1">
      <x:c r="A132" s="74" t="s">
        <x:v>7024</x:v>
      </x:c>
      <x:c r="B132" s="75" t="s">
        <x:v>3584</x:v>
      </x:c>
      <x:c r="C132" s="75"/>
      <x:c r="D132" s="78" t="s">
        <x:v>8480</x:v>
      </x:c>
      <x:c r="E132" s="90">
        <x:v>1570</x:v>
      </x:c>
      <x:c r="F132" s="90">
        <x:v>1654</x:v>
      </x:c>
      <x:c r="G132" s="90">
        <x:v>84</x:v>
      </x:c>
      <x:c r="H132" s="77" t="s">
        <x:v>2898</x:v>
      </x:c>
      <x:c r="I132" s="456"/>
      <x:c r="J132" s="456"/>
      <x:c r="K132" s="456"/>
      <x:c r="L132" s="456"/>
      <x:c r="M132" s="456"/>
      <x:c r="N132" s="456"/>
      <x:c r="O132" s="456"/>
      <x:c r="P132" s="456"/>
      <x:c r="Q132" s="456"/>
      <x:c r="R132" s="456"/>
      <x:c r="S132" s="456"/>
      <x:c r="T132" s="456"/>
      <x:c r="U132" s="456"/>
      <x:c r="V132" s="456"/>
      <x:c r="W132" s="456"/>
      <x:c r="X132" s="456"/>
      <x:c r="Y132" s="456"/>
      <x:c r="Z132" s="456"/>
      <x:c r="AA132" s="456"/>
      <x:c r="AB132" s="456"/>
      <x:c r="AC132" s="456"/>
      <x:c r="AD132" s="456"/>
      <x:c r="AE132" s="456"/>
      <x:c r="AF132" s="456"/>
      <x:c r="AG132" s="456"/>
      <x:c r="AH132" s="456"/>
      <x:c r="AI132" s="456"/>
      <x:c r="AJ132" s="456"/>
      <x:c r="AK132" s="456"/>
      <x:c r="AL132" s="456"/>
      <x:c r="AM132" s="456"/>
      <x:c r="AN132" s="456"/>
      <x:c r="AO132" s="456"/>
      <x:c r="AP132" s="456"/>
      <x:c r="AQ132" s="456"/>
      <x:c r="AR132" s="456"/>
      <x:c r="AS132" s="456"/>
      <x:c r="AT132" s="456"/>
      <x:c r="AU132" s="456"/>
      <x:c r="AV132" s="456"/>
      <x:c r="AW132" s="456"/>
      <x:c r="AX132" s="456"/>
      <x:c r="AY132" s="456"/>
      <x:c r="AZ132" s="456"/>
      <x:c r="BA132" s="456"/>
      <x:c r="BB132" s="456"/>
      <x:c r="BC132" s="456"/>
      <x:c r="BD132" s="456"/>
      <x:c r="BE132" s="456"/>
      <x:c r="BF132" s="456"/>
      <x:c r="BG132" s="456"/>
      <x:c r="BH132" s="456"/>
      <x:c r="BI132" s="456"/>
      <x:c r="BJ132" s="456"/>
      <x:c r="BK132" s="456"/>
      <x:c r="BL132" s="456"/>
      <x:c r="BM132" s="456"/>
      <x:c r="BN132" s="456"/>
      <x:c r="BO132" s="456"/>
      <x:c r="BP132" s="456"/>
      <x:c r="BQ132" s="456"/>
      <x:c r="BR132" s="456"/>
      <x:c r="BS132" s="456"/>
      <x:c r="BT132" s="456"/>
      <x:c r="BU132" s="456"/>
      <x:c r="BV132" s="456"/>
      <x:c r="BW132" s="456"/>
      <x:c r="BX132" s="456"/>
      <x:c r="BY132" s="456"/>
      <x:c r="BZ132" s="456"/>
      <x:c r="CA132" s="456"/>
      <x:c r="CB132" s="456"/>
      <x:c r="CC132" s="456"/>
      <x:c r="CD132" s="456"/>
      <x:c r="CE132" s="456"/>
      <x:c r="CF132" s="456"/>
      <x:c r="CG132" s="456"/>
      <x:c r="CH132" s="456"/>
      <x:c r="CI132" s="456"/>
      <x:c r="CJ132" s="456"/>
      <x:c r="CK132" s="456"/>
      <x:c r="CL132" s="456"/>
      <x:c r="CM132" s="456"/>
      <x:c r="CN132" s="456"/>
      <x:c r="CO132" s="456"/>
      <x:c r="CP132" s="456"/>
      <x:c r="CQ132" s="456"/>
      <x:c r="CR132" s="456"/>
      <x:c r="CS132" s="456"/>
      <x:c r="CT132" s="456"/>
      <x:c r="CU132" s="456"/>
      <x:c r="CV132" s="456"/>
      <x:c r="CW132" s="456"/>
      <x:c r="CX132" s="456"/>
      <x:c r="CY132" s="456"/>
      <x:c r="CZ132" s="456"/>
      <x:c r="DA132" s="456"/>
      <x:c r="DB132" s="456"/>
      <x:c r="DC132" s="456"/>
      <x:c r="DD132" s="456"/>
      <x:c r="DE132" s="456"/>
      <x:c r="DF132" s="456"/>
      <x:c r="DG132" s="456"/>
      <x:c r="DH132" s="456"/>
      <x:c r="DI132" s="456"/>
      <x:c r="DJ132" s="456"/>
      <x:c r="DK132" s="456"/>
      <x:c r="DL132" s="456"/>
      <x:c r="DM132" s="456"/>
      <x:c r="DN132" s="456"/>
      <x:c r="DO132" s="456"/>
      <x:c r="DP132" s="456"/>
      <x:c r="DQ132" s="456"/>
      <x:c r="DR132" s="456"/>
      <x:c r="DS132" s="456"/>
      <x:c r="DT132" s="456"/>
      <x:c r="DU132" s="456"/>
      <x:c r="DV132" s="456"/>
      <x:c r="DW132" s="456"/>
      <x:c r="DX132" s="456"/>
      <x:c r="DY132" s="456"/>
      <x:c r="DZ132" s="456"/>
      <x:c r="EA132" s="456"/>
      <x:c r="EB132" s="456"/>
      <x:c r="EC132" s="456"/>
      <x:c r="ED132" s="456"/>
      <x:c r="EE132" s="456"/>
      <x:c r="EF132" s="456"/>
      <x:c r="EG132" s="456"/>
      <x:c r="EH132" s="456"/>
      <x:c r="EI132" s="456"/>
      <x:c r="EJ132" s="456"/>
      <x:c r="EK132" s="456"/>
      <x:c r="EL132" s="456"/>
      <x:c r="EM132" s="456"/>
      <x:c r="EN132" s="456"/>
      <x:c r="EO132" s="456"/>
      <x:c r="EP132" s="456"/>
      <x:c r="EQ132" s="456"/>
      <x:c r="ER132" s="456"/>
      <x:c r="ES132" s="456"/>
      <x:c r="ET132" s="456"/>
      <x:c r="EU132" s="456"/>
      <x:c r="EV132" s="456"/>
      <x:c r="EW132" s="456"/>
      <x:c r="EX132" s="456"/>
      <x:c r="EY132" s="456"/>
      <x:c r="EZ132" s="456"/>
      <x:c r="FA132" s="456"/>
      <x:c r="FB132" s="456"/>
      <x:c r="FC132" s="456"/>
      <x:c r="FD132" s="456"/>
      <x:c r="FE132" s="456"/>
      <x:c r="FF132" s="456"/>
      <x:c r="FG132" s="456"/>
      <x:c r="FH132" s="456"/>
      <x:c r="FI132" s="456"/>
      <x:c r="FJ132" s="456"/>
      <x:c r="FK132" s="456"/>
      <x:c r="FL132" s="456"/>
      <x:c r="FM132" s="456"/>
      <x:c r="FN132" s="456"/>
      <x:c r="FO132" s="456"/>
      <x:c r="FP132" s="456"/>
      <x:c r="FQ132" s="456"/>
      <x:c r="FR132" s="456"/>
      <x:c r="FS132" s="456"/>
      <x:c r="FT132" s="456"/>
      <x:c r="FU132" s="456"/>
      <x:c r="FV132" s="456"/>
      <x:c r="FW132" s="456"/>
      <x:c r="FX132" s="456"/>
      <x:c r="FY132" s="456"/>
      <x:c r="FZ132" s="456"/>
      <x:c r="GA132" s="456"/>
      <x:c r="GB132" s="456"/>
      <x:c r="GC132" s="456"/>
      <x:c r="GD132" s="456"/>
      <x:c r="GE132" s="456"/>
      <x:c r="GF132" s="456"/>
      <x:c r="GG132" s="456"/>
      <x:c r="GH132" s="456"/>
      <x:c r="GI132" s="456"/>
      <x:c r="GJ132" s="456"/>
      <x:c r="GK132" s="456"/>
      <x:c r="GL132" s="456"/>
      <x:c r="GM132" s="456"/>
      <x:c r="GN132" s="456"/>
      <x:c r="GO132" s="456"/>
      <x:c r="GP132" s="456"/>
      <x:c r="GQ132" s="456"/>
      <x:c r="GR132" s="456"/>
      <x:c r="GS132" s="456"/>
      <x:c r="GT132" s="456"/>
      <x:c r="GU132" s="456"/>
      <x:c r="GV132" s="456"/>
      <x:c r="GW132" s="456"/>
      <x:c r="GX132" s="456"/>
      <x:c r="GY132" s="456"/>
      <x:c r="GZ132" s="456"/>
      <x:c r="HA132" s="456"/>
      <x:c r="HB132" s="456"/>
      <x:c r="HC132" s="456"/>
      <x:c r="HD132" s="456"/>
      <x:c r="HE132" s="456"/>
      <x:c r="HF132" s="456"/>
      <x:c r="HG132" s="456"/>
      <x:c r="HH132" s="456"/>
      <x:c r="HI132" s="456"/>
      <x:c r="HJ132" s="456"/>
      <x:c r="HK132" s="456"/>
      <x:c r="HL132" s="456"/>
      <x:c r="HM132" s="456"/>
      <x:c r="HN132" s="456"/>
      <x:c r="HO132" s="456"/>
      <x:c r="HP132" s="456"/>
      <x:c r="HQ132" s="456"/>
      <x:c r="HR132" s="456"/>
      <x:c r="HS132" s="456"/>
      <x:c r="HT132" s="456"/>
      <x:c r="HU132" s="456"/>
      <x:c r="HV132" s="456"/>
      <x:c r="HW132" s="456"/>
      <x:c r="HX132" s="456"/>
      <x:c r="HY132" s="456"/>
      <x:c r="HZ132" s="456"/>
      <x:c r="IA132" s="456"/>
      <x:c r="IB132" s="456"/>
      <x:c r="IC132" s="456"/>
      <x:c r="ID132" s="456"/>
      <x:c r="IE132" s="456"/>
      <x:c r="IF132" s="456"/>
      <x:c r="IG132" s="456"/>
      <x:c r="IH132" s="456"/>
      <x:c r="II132" s="456"/>
      <x:c r="IJ132" s="456"/>
      <x:c r="IK132" s="456"/>
      <x:c r="IL132" s="456"/>
      <x:c r="IM132" s="456"/>
    </x:row>
    <x:row r="133" spans="1:247" s="457" customFormat="1" ht="17.449999999999999" customHeight="1">
      <x:c r="A133" s="74" t="s">
        <x:v>4496</x:v>
      </x:c>
      <x:c r="B133" s="75" t="s">
        <x:v>3882</x:v>
      </x:c>
      <x:c r="C133" s="75"/>
      <x:c r="D133" s="78" t="s">
        <x:v>321</x:v>
      </x:c>
      <x:c r="E133" s="90">
        <x:v>1343.5</x:v>
      </x:c>
      <x:c r="F133" s="90">
        <x:v>1351.9000000000001</x:v>
      </x:c>
      <x:c r="G133" s="52">
        <x:v>8.4000000000000909</x:v>
      </x:c>
      <x:c r="H133" s="77" t="s">
        <x:v>4150</x:v>
      </x:c>
      <x:c r="I133" s="456"/>
      <x:c r="J133" s="456"/>
      <x:c r="K133" s="456"/>
      <x:c r="L133" s="456"/>
      <x:c r="M133" s="456"/>
      <x:c r="N133" s="456"/>
      <x:c r="O133" s="456"/>
      <x:c r="P133" s="456"/>
      <x:c r="Q133" s="456"/>
      <x:c r="R133" s="456"/>
      <x:c r="S133" s="456"/>
      <x:c r="T133" s="456"/>
      <x:c r="U133" s="456"/>
      <x:c r="V133" s="456"/>
      <x:c r="W133" s="456"/>
      <x:c r="X133" s="456"/>
      <x:c r="Y133" s="456"/>
      <x:c r="Z133" s="456"/>
      <x:c r="AA133" s="456"/>
      <x:c r="AB133" s="456"/>
      <x:c r="AC133" s="456"/>
      <x:c r="AD133" s="456"/>
      <x:c r="AE133" s="456"/>
      <x:c r="AF133" s="456"/>
      <x:c r="AG133" s="456"/>
      <x:c r="AH133" s="456"/>
      <x:c r="AI133" s="456"/>
      <x:c r="AJ133" s="456"/>
      <x:c r="AK133" s="456"/>
      <x:c r="AL133" s="456"/>
      <x:c r="AM133" s="456"/>
      <x:c r="AN133" s="456"/>
      <x:c r="AO133" s="456"/>
      <x:c r="AP133" s="456"/>
      <x:c r="AQ133" s="456"/>
      <x:c r="AR133" s="456"/>
      <x:c r="AS133" s="456"/>
      <x:c r="AT133" s="456"/>
      <x:c r="AU133" s="456"/>
      <x:c r="AV133" s="456"/>
      <x:c r="AW133" s="456"/>
      <x:c r="AX133" s="456"/>
      <x:c r="AY133" s="456"/>
      <x:c r="AZ133" s="456"/>
      <x:c r="BA133" s="456"/>
      <x:c r="BB133" s="456"/>
      <x:c r="BC133" s="456"/>
      <x:c r="BD133" s="456"/>
      <x:c r="BE133" s="456"/>
      <x:c r="BF133" s="456"/>
      <x:c r="BG133" s="456"/>
      <x:c r="BH133" s="456"/>
      <x:c r="BI133" s="456"/>
      <x:c r="BJ133" s="456"/>
      <x:c r="BK133" s="456"/>
      <x:c r="BL133" s="456"/>
      <x:c r="BM133" s="456"/>
      <x:c r="BN133" s="456"/>
      <x:c r="BO133" s="456"/>
      <x:c r="BP133" s="456"/>
      <x:c r="BQ133" s="456"/>
      <x:c r="BR133" s="456"/>
      <x:c r="BS133" s="456"/>
      <x:c r="BT133" s="456"/>
      <x:c r="BU133" s="456"/>
      <x:c r="BV133" s="456"/>
      <x:c r="BW133" s="456"/>
      <x:c r="BX133" s="456"/>
      <x:c r="BY133" s="456"/>
      <x:c r="BZ133" s="456"/>
      <x:c r="CA133" s="456"/>
      <x:c r="CB133" s="456"/>
      <x:c r="CC133" s="456"/>
      <x:c r="CD133" s="456"/>
      <x:c r="CE133" s="456"/>
      <x:c r="CF133" s="456"/>
      <x:c r="CG133" s="456"/>
      <x:c r="CH133" s="456"/>
      <x:c r="CI133" s="456"/>
      <x:c r="CJ133" s="456"/>
      <x:c r="CK133" s="456"/>
      <x:c r="CL133" s="456"/>
      <x:c r="CM133" s="456"/>
      <x:c r="CN133" s="456"/>
      <x:c r="CO133" s="456"/>
      <x:c r="CP133" s="456"/>
      <x:c r="CQ133" s="456"/>
      <x:c r="CR133" s="456"/>
      <x:c r="CS133" s="456"/>
      <x:c r="CT133" s="456"/>
      <x:c r="CU133" s="456"/>
      <x:c r="CV133" s="456"/>
      <x:c r="CW133" s="456"/>
      <x:c r="CX133" s="456"/>
      <x:c r="CY133" s="456"/>
      <x:c r="CZ133" s="456"/>
      <x:c r="DA133" s="456"/>
      <x:c r="DB133" s="456"/>
      <x:c r="DC133" s="456"/>
      <x:c r="DD133" s="456"/>
      <x:c r="DE133" s="456"/>
      <x:c r="DF133" s="456"/>
      <x:c r="DG133" s="456"/>
      <x:c r="DH133" s="456"/>
      <x:c r="DI133" s="456"/>
      <x:c r="DJ133" s="456"/>
      <x:c r="DK133" s="456"/>
      <x:c r="DL133" s="456"/>
      <x:c r="DM133" s="456"/>
      <x:c r="DN133" s="456"/>
      <x:c r="DO133" s="456"/>
      <x:c r="DP133" s="456"/>
      <x:c r="DQ133" s="456"/>
      <x:c r="DR133" s="456"/>
      <x:c r="DS133" s="456"/>
      <x:c r="DT133" s="456"/>
      <x:c r="DU133" s="456"/>
      <x:c r="DV133" s="456"/>
      <x:c r="DW133" s="456"/>
      <x:c r="DX133" s="456"/>
      <x:c r="DY133" s="456"/>
      <x:c r="DZ133" s="456"/>
      <x:c r="EA133" s="456"/>
      <x:c r="EB133" s="456"/>
      <x:c r="EC133" s="456"/>
      <x:c r="ED133" s="456"/>
      <x:c r="EE133" s="456"/>
      <x:c r="EF133" s="456"/>
      <x:c r="EG133" s="456"/>
      <x:c r="EH133" s="456"/>
      <x:c r="EI133" s="456"/>
      <x:c r="EJ133" s="456"/>
      <x:c r="EK133" s="456"/>
      <x:c r="EL133" s="456"/>
      <x:c r="EM133" s="456"/>
      <x:c r="EN133" s="456"/>
      <x:c r="EO133" s="456"/>
      <x:c r="EP133" s="456"/>
      <x:c r="EQ133" s="456"/>
      <x:c r="ER133" s="456"/>
      <x:c r="ES133" s="456"/>
      <x:c r="ET133" s="456"/>
      <x:c r="EU133" s="456"/>
      <x:c r="EV133" s="456"/>
      <x:c r="EW133" s="456"/>
      <x:c r="EX133" s="456"/>
      <x:c r="EY133" s="456"/>
      <x:c r="EZ133" s="456"/>
      <x:c r="FA133" s="456"/>
      <x:c r="FB133" s="456"/>
      <x:c r="FC133" s="456"/>
      <x:c r="FD133" s="456"/>
      <x:c r="FE133" s="456"/>
      <x:c r="FF133" s="456"/>
      <x:c r="FG133" s="456"/>
      <x:c r="FH133" s="456"/>
      <x:c r="FI133" s="456"/>
      <x:c r="FJ133" s="456"/>
      <x:c r="FK133" s="456"/>
      <x:c r="FL133" s="456"/>
      <x:c r="FM133" s="456"/>
      <x:c r="FN133" s="456"/>
      <x:c r="FO133" s="456"/>
      <x:c r="FP133" s="456"/>
      <x:c r="FQ133" s="456"/>
      <x:c r="FR133" s="456"/>
      <x:c r="FS133" s="456"/>
      <x:c r="FT133" s="456"/>
      <x:c r="FU133" s="456"/>
      <x:c r="FV133" s="456"/>
      <x:c r="FW133" s="456"/>
      <x:c r="FX133" s="456"/>
      <x:c r="FY133" s="456"/>
      <x:c r="FZ133" s="456"/>
      <x:c r="GA133" s="456"/>
      <x:c r="GB133" s="456"/>
      <x:c r="GC133" s="456"/>
      <x:c r="GD133" s="456"/>
      <x:c r="GE133" s="456"/>
      <x:c r="GF133" s="456"/>
      <x:c r="GG133" s="456"/>
      <x:c r="GH133" s="456"/>
      <x:c r="GI133" s="456"/>
      <x:c r="GJ133" s="456"/>
      <x:c r="GK133" s="456"/>
      <x:c r="GL133" s="456"/>
      <x:c r="GM133" s="456"/>
      <x:c r="GN133" s="456"/>
      <x:c r="GO133" s="456"/>
      <x:c r="GP133" s="456"/>
      <x:c r="GQ133" s="456"/>
      <x:c r="GR133" s="456"/>
      <x:c r="GS133" s="456"/>
      <x:c r="GT133" s="456"/>
      <x:c r="GU133" s="456"/>
      <x:c r="GV133" s="456"/>
      <x:c r="GW133" s="456"/>
      <x:c r="GX133" s="456"/>
      <x:c r="GY133" s="456"/>
      <x:c r="GZ133" s="456"/>
      <x:c r="HA133" s="456"/>
      <x:c r="HB133" s="456"/>
      <x:c r="HC133" s="456"/>
      <x:c r="HD133" s="456"/>
      <x:c r="HE133" s="456"/>
      <x:c r="HF133" s="456"/>
      <x:c r="HG133" s="456"/>
      <x:c r="HH133" s="456"/>
      <x:c r="HI133" s="456"/>
      <x:c r="HJ133" s="456"/>
      <x:c r="HK133" s="456"/>
      <x:c r="HL133" s="456"/>
      <x:c r="HM133" s="456"/>
      <x:c r="HN133" s="456"/>
      <x:c r="HO133" s="456"/>
      <x:c r="HP133" s="456"/>
      <x:c r="HQ133" s="456"/>
      <x:c r="HR133" s="456"/>
      <x:c r="HS133" s="456"/>
      <x:c r="HT133" s="456"/>
      <x:c r="HU133" s="456"/>
      <x:c r="HV133" s="456"/>
      <x:c r="HW133" s="456"/>
      <x:c r="HX133" s="456"/>
      <x:c r="HY133" s="456"/>
      <x:c r="HZ133" s="456"/>
      <x:c r="IA133" s="456"/>
      <x:c r="IB133" s="456"/>
      <x:c r="IC133" s="456"/>
      <x:c r="ID133" s="456"/>
      <x:c r="IE133" s="456"/>
      <x:c r="IF133" s="456"/>
      <x:c r="IG133" s="456"/>
      <x:c r="IH133" s="456"/>
      <x:c r="II133" s="456"/>
      <x:c r="IJ133" s="456"/>
      <x:c r="IK133" s="456"/>
      <x:c r="IL133" s="456"/>
      <x:c r="IM133" s="456"/>
    </x:row>
    <x:row r="134" spans="1:247" s="457" customFormat="1" ht="17.449999999999999" customHeight="1">
      <x:c r="A134" s="91" t="s">
        <x:v>4130</x:v>
      </x:c>
      <x:c r="B134" s="92" t="s">
        <x:v>3523</x:v>
      </x:c>
      <x:c r="C134" s="75"/>
      <x:c r="D134" s="78" t="s">
        <x:v>2906</x:v>
      </x:c>
      <x:c r="E134" s="90">
        <x:v>0</x:v>
      </x:c>
      <x:c r="F134" s="90">
        <x:v>822</x:v>
      </x:c>
      <x:c r="G134" s="90">
        <x:v>822</x:v>
      </x:c>
      <x:c r="H134" s="77"/>
      <x:c r="I134" s="456"/>
      <x:c r="J134" s="456"/>
      <x:c r="K134" s="456"/>
      <x:c r="L134" s="456"/>
      <x:c r="M134" s="456"/>
      <x:c r="N134" s="456"/>
      <x:c r="O134" s="456"/>
      <x:c r="P134" s="456"/>
      <x:c r="Q134" s="456"/>
      <x:c r="R134" s="456"/>
      <x:c r="S134" s="456"/>
      <x:c r="T134" s="456"/>
      <x:c r="U134" s="456"/>
      <x:c r="V134" s="456"/>
      <x:c r="W134" s="456"/>
      <x:c r="X134" s="456"/>
      <x:c r="Y134" s="456"/>
      <x:c r="Z134" s="456"/>
      <x:c r="AA134" s="456"/>
      <x:c r="AB134" s="456"/>
      <x:c r="AC134" s="456"/>
      <x:c r="AD134" s="456"/>
      <x:c r="AE134" s="456"/>
      <x:c r="AF134" s="456"/>
      <x:c r="AG134" s="456"/>
      <x:c r="AH134" s="456"/>
      <x:c r="AI134" s="456"/>
      <x:c r="AJ134" s="456"/>
      <x:c r="AK134" s="456"/>
      <x:c r="AL134" s="456"/>
      <x:c r="AM134" s="456"/>
      <x:c r="AN134" s="456"/>
      <x:c r="AO134" s="456"/>
      <x:c r="AP134" s="456"/>
      <x:c r="AQ134" s="456"/>
      <x:c r="AR134" s="456"/>
      <x:c r="AS134" s="456"/>
      <x:c r="AT134" s="456"/>
      <x:c r="AU134" s="456"/>
      <x:c r="AV134" s="456"/>
      <x:c r="AW134" s="456"/>
      <x:c r="AX134" s="456"/>
      <x:c r="AY134" s="456"/>
      <x:c r="AZ134" s="456"/>
      <x:c r="BA134" s="456"/>
      <x:c r="BB134" s="456"/>
      <x:c r="BC134" s="456"/>
      <x:c r="BD134" s="456"/>
      <x:c r="BE134" s="456"/>
      <x:c r="BF134" s="456"/>
      <x:c r="BG134" s="456"/>
      <x:c r="BH134" s="456"/>
      <x:c r="BI134" s="456"/>
      <x:c r="BJ134" s="456"/>
      <x:c r="BK134" s="456"/>
      <x:c r="BL134" s="456"/>
      <x:c r="BM134" s="456"/>
      <x:c r="BN134" s="456"/>
      <x:c r="BO134" s="456"/>
      <x:c r="BP134" s="456"/>
      <x:c r="BQ134" s="456"/>
      <x:c r="BR134" s="456"/>
      <x:c r="BS134" s="456"/>
      <x:c r="BT134" s="456"/>
      <x:c r="BU134" s="456"/>
      <x:c r="BV134" s="456"/>
      <x:c r="BW134" s="456"/>
      <x:c r="BX134" s="456"/>
      <x:c r="BY134" s="456"/>
      <x:c r="BZ134" s="456"/>
      <x:c r="CA134" s="456"/>
      <x:c r="CB134" s="456"/>
      <x:c r="CC134" s="456"/>
      <x:c r="CD134" s="456"/>
      <x:c r="CE134" s="456"/>
      <x:c r="CF134" s="456"/>
      <x:c r="CG134" s="456"/>
      <x:c r="CH134" s="456"/>
      <x:c r="CI134" s="456"/>
      <x:c r="CJ134" s="456"/>
      <x:c r="CK134" s="456"/>
      <x:c r="CL134" s="456"/>
      <x:c r="CM134" s="456"/>
      <x:c r="CN134" s="456"/>
      <x:c r="CO134" s="456"/>
      <x:c r="CP134" s="456"/>
      <x:c r="CQ134" s="456"/>
      <x:c r="CR134" s="456"/>
      <x:c r="CS134" s="456"/>
      <x:c r="CT134" s="456"/>
      <x:c r="CU134" s="456"/>
      <x:c r="CV134" s="456"/>
      <x:c r="CW134" s="456"/>
      <x:c r="CX134" s="456"/>
      <x:c r="CY134" s="456"/>
      <x:c r="CZ134" s="456"/>
      <x:c r="DA134" s="456"/>
      <x:c r="DB134" s="456"/>
      <x:c r="DC134" s="456"/>
      <x:c r="DD134" s="456"/>
      <x:c r="DE134" s="456"/>
      <x:c r="DF134" s="456"/>
      <x:c r="DG134" s="456"/>
      <x:c r="DH134" s="456"/>
      <x:c r="DI134" s="456"/>
      <x:c r="DJ134" s="456"/>
      <x:c r="DK134" s="456"/>
      <x:c r="DL134" s="456"/>
      <x:c r="DM134" s="456"/>
      <x:c r="DN134" s="456"/>
      <x:c r="DO134" s="456"/>
      <x:c r="DP134" s="456"/>
      <x:c r="DQ134" s="456"/>
      <x:c r="DR134" s="456"/>
      <x:c r="DS134" s="456"/>
      <x:c r="DT134" s="456"/>
      <x:c r="DU134" s="456"/>
      <x:c r="DV134" s="456"/>
      <x:c r="DW134" s="456"/>
      <x:c r="DX134" s="456"/>
      <x:c r="DY134" s="456"/>
      <x:c r="DZ134" s="456"/>
      <x:c r="EA134" s="456"/>
      <x:c r="EB134" s="456"/>
      <x:c r="EC134" s="456"/>
      <x:c r="ED134" s="456"/>
      <x:c r="EE134" s="456"/>
      <x:c r="EF134" s="456"/>
      <x:c r="EG134" s="456"/>
      <x:c r="EH134" s="456"/>
      <x:c r="EI134" s="456"/>
      <x:c r="EJ134" s="456"/>
      <x:c r="EK134" s="456"/>
      <x:c r="EL134" s="456"/>
      <x:c r="EM134" s="456"/>
      <x:c r="EN134" s="456"/>
      <x:c r="EO134" s="456"/>
      <x:c r="EP134" s="456"/>
      <x:c r="EQ134" s="456"/>
      <x:c r="ER134" s="456"/>
      <x:c r="ES134" s="456"/>
      <x:c r="ET134" s="456"/>
      <x:c r="EU134" s="456"/>
      <x:c r="EV134" s="456"/>
      <x:c r="EW134" s="456"/>
      <x:c r="EX134" s="456"/>
      <x:c r="EY134" s="456"/>
      <x:c r="EZ134" s="456"/>
      <x:c r="FA134" s="456"/>
      <x:c r="FB134" s="456"/>
      <x:c r="FC134" s="456"/>
      <x:c r="FD134" s="456"/>
      <x:c r="FE134" s="456"/>
      <x:c r="FF134" s="456"/>
      <x:c r="FG134" s="456"/>
      <x:c r="FH134" s="456"/>
      <x:c r="FI134" s="456"/>
      <x:c r="FJ134" s="456"/>
      <x:c r="FK134" s="456"/>
      <x:c r="FL134" s="456"/>
      <x:c r="FM134" s="456"/>
      <x:c r="FN134" s="456"/>
      <x:c r="FO134" s="456"/>
      <x:c r="FP134" s="456"/>
      <x:c r="FQ134" s="456"/>
      <x:c r="FR134" s="456"/>
      <x:c r="FS134" s="456"/>
      <x:c r="FT134" s="456"/>
      <x:c r="FU134" s="456"/>
      <x:c r="FV134" s="456"/>
      <x:c r="FW134" s="456"/>
      <x:c r="FX134" s="456"/>
      <x:c r="FY134" s="456"/>
      <x:c r="FZ134" s="456"/>
      <x:c r="GA134" s="456"/>
      <x:c r="GB134" s="456"/>
      <x:c r="GC134" s="456"/>
      <x:c r="GD134" s="456"/>
      <x:c r="GE134" s="456"/>
      <x:c r="GF134" s="456"/>
      <x:c r="GG134" s="456"/>
      <x:c r="GH134" s="456"/>
      <x:c r="GI134" s="456"/>
      <x:c r="GJ134" s="456"/>
      <x:c r="GK134" s="456"/>
      <x:c r="GL134" s="456"/>
      <x:c r="GM134" s="456"/>
      <x:c r="GN134" s="456"/>
      <x:c r="GO134" s="456"/>
      <x:c r="GP134" s="456"/>
      <x:c r="GQ134" s="456"/>
      <x:c r="GR134" s="456"/>
      <x:c r="GS134" s="456"/>
      <x:c r="GT134" s="456"/>
      <x:c r="GU134" s="456"/>
      <x:c r="GV134" s="456"/>
      <x:c r="GW134" s="456"/>
      <x:c r="GX134" s="456"/>
      <x:c r="GY134" s="456"/>
      <x:c r="GZ134" s="456"/>
      <x:c r="HA134" s="456"/>
      <x:c r="HB134" s="456"/>
      <x:c r="HC134" s="456"/>
      <x:c r="HD134" s="456"/>
      <x:c r="HE134" s="456"/>
      <x:c r="HF134" s="456"/>
      <x:c r="HG134" s="456"/>
      <x:c r="HH134" s="456"/>
      <x:c r="HI134" s="456"/>
      <x:c r="HJ134" s="456"/>
      <x:c r="HK134" s="456"/>
      <x:c r="HL134" s="456"/>
      <x:c r="HM134" s="456"/>
      <x:c r="HN134" s="456"/>
      <x:c r="HO134" s="456"/>
      <x:c r="HP134" s="456"/>
      <x:c r="HQ134" s="456"/>
      <x:c r="HR134" s="456"/>
      <x:c r="HS134" s="456"/>
      <x:c r="HT134" s="456"/>
      <x:c r="HU134" s="456"/>
      <x:c r="HV134" s="456"/>
      <x:c r="HW134" s="456"/>
      <x:c r="HX134" s="456"/>
      <x:c r="HY134" s="456"/>
      <x:c r="HZ134" s="456"/>
      <x:c r="IA134" s="456"/>
      <x:c r="IB134" s="456"/>
      <x:c r="IC134" s="456"/>
      <x:c r="ID134" s="456"/>
      <x:c r="IE134" s="456"/>
      <x:c r="IF134" s="456"/>
      <x:c r="IG134" s="456"/>
      <x:c r="IH134" s="456"/>
      <x:c r="II134" s="456"/>
      <x:c r="IJ134" s="456"/>
      <x:c r="IK134" s="456"/>
      <x:c r="IL134" s="456"/>
      <x:c r="IM134" s="456"/>
    </x:row>
    <x:row r="135" spans="1:247" s="457" customFormat="1" ht="17.449999999999999" customHeight="1">
      <x:c r="A135" s="74" t="s">
        <x:v>7758</x:v>
      </x:c>
      <x:c r="B135" s="75" t="s">
        <x:v>7286</x:v>
      </x:c>
      <x:c r="C135" s="75"/>
      <x:c r="D135" s="78" t="s">
        <x:v>5747</x:v>
      </x:c>
      <x:c r="E135" s="90">
        <x:v>6990.8999999999996</x:v>
      </x:c>
      <x:c r="F135" s="90">
        <x:v>7123.5</x:v>
      </x:c>
      <x:c r="G135" s="90">
        <x:v>132.59999999999999</x:v>
      </x:c>
      <x:c r="H135" s="77" t="s">
        <x:v>4400</x:v>
      </x:c>
      <x:c r="I135" s="456"/>
      <x:c r="J135" s="456"/>
      <x:c r="K135" s="456"/>
      <x:c r="L135" s="456"/>
      <x:c r="M135" s="456"/>
      <x:c r="N135" s="456"/>
      <x:c r="O135" s="456"/>
      <x:c r="P135" s="456"/>
      <x:c r="Q135" s="456"/>
      <x:c r="R135" s="456"/>
      <x:c r="S135" s="456"/>
      <x:c r="T135" s="456"/>
      <x:c r="U135" s="456"/>
      <x:c r="V135" s="456"/>
      <x:c r="W135" s="456"/>
      <x:c r="X135" s="456"/>
      <x:c r="Y135" s="456"/>
      <x:c r="Z135" s="456"/>
      <x:c r="AA135" s="456"/>
      <x:c r="AB135" s="456"/>
      <x:c r="AC135" s="456"/>
      <x:c r="AD135" s="456"/>
      <x:c r="AE135" s="456"/>
      <x:c r="AF135" s="456"/>
      <x:c r="AG135" s="456"/>
      <x:c r="AH135" s="456"/>
      <x:c r="AI135" s="456"/>
      <x:c r="AJ135" s="456"/>
      <x:c r="AK135" s="456"/>
      <x:c r="AL135" s="456"/>
      <x:c r="AM135" s="456"/>
      <x:c r="AN135" s="456"/>
      <x:c r="AO135" s="456"/>
      <x:c r="AP135" s="456"/>
      <x:c r="AQ135" s="456"/>
      <x:c r="AR135" s="456"/>
      <x:c r="AS135" s="456"/>
      <x:c r="AT135" s="456"/>
      <x:c r="AU135" s="456"/>
      <x:c r="AV135" s="456"/>
      <x:c r="AW135" s="456"/>
      <x:c r="AX135" s="456"/>
      <x:c r="AY135" s="456"/>
      <x:c r="AZ135" s="456"/>
      <x:c r="BA135" s="456"/>
      <x:c r="BB135" s="456"/>
      <x:c r="BC135" s="456"/>
      <x:c r="BD135" s="456"/>
      <x:c r="BE135" s="456"/>
      <x:c r="BF135" s="456"/>
      <x:c r="BG135" s="456"/>
      <x:c r="BH135" s="456"/>
      <x:c r="BI135" s="456"/>
      <x:c r="BJ135" s="456"/>
      <x:c r="BK135" s="456"/>
      <x:c r="BL135" s="456"/>
      <x:c r="BM135" s="456"/>
      <x:c r="BN135" s="456"/>
      <x:c r="BO135" s="456"/>
      <x:c r="BP135" s="456"/>
      <x:c r="BQ135" s="456"/>
      <x:c r="BR135" s="456"/>
      <x:c r="BS135" s="456"/>
      <x:c r="BT135" s="456"/>
      <x:c r="BU135" s="456"/>
      <x:c r="BV135" s="456"/>
      <x:c r="BW135" s="456"/>
      <x:c r="BX135" s="456"/>
      <x:c r="BY135" s="456"/>
      <x:c r="BZ135" s="456"/>
      <x:c r="CA135" s="456"/>
      <x:c r="CB135" s="456"/>
      <x:c r="CC135" s="456"/>
      <x:c r="CD135" s="456"/>
      <x:c r="CE135" s="456"/>
      <x:c r="CF135" s="456"/>
      <x:c r="CG135" s="456"/>
      <x:c r="CH135" s="456"/>
      <x:c r="CI135" s="456"/>
      <x:c r="CJ135" s="456"/>
      <x:c r="CK135" s="456"/>
      <x:c r="CL135" s="456"/>
      <x:c r="CM135" s="456"/>
      <x:c r="CN135" s="456"/>
      <x:c r="CO135" s="456"/>
      <x:c r="CP135" s="456"/>
      <x:c r="CQ135" s="456"/>
      <x:c r="CR135" s="456"/>
      <x:c r="CS135" s="456"/>
      <x:c r="CT135" s="456"/>
      <x:c r="CU135" s="456"/>
      <x:c r="CV135" s="456"/>
      <x:c r="CW135" s="456"/>
      <x:c r="CX135" s="456"/>
      <x:c r="CY135" s="456"/>
      <x:c r="CZ135" s="456"/>
      <x:c r="DA135" s="456"/>
      <x:c r="DB135" s="456"/>
      <x:c r="DC135" s="456"/>
      <x:c r="DD135" s="456"/>
      <x:c r="DE135" s="456"/>
      <x:c r="DF135" s="456"/>
      <x:c r="DG135" s="456"/>
      <x:c r="DH135" s="456"/>
      <x:c r="DI135" s="456"/>
      <x:c r="DJ135" s="456"/>
      <x:c r="DK135" s="456"/>
      <x:c r="DL135" s="456"/>
      <x:c r="DM135" s="456"/>
      <x:c r="DN135" s="456"/>
      <x:c r="DO135" s="456"/>
      <x:c r="DP135" s="456"/>
      <x:c r="DQ135" s="456"/>
      <x:c r="DR135" s="456"/>
      <x:c r="DS135" s="456"/>
      <x:c r="DT135" s="456"/>
      <x:c r="DU135" s="456"/>
      <x:c r="DV135" s="456"/>
      <x:c r="DW135" s="456"/>
      <x:c r="DX135" s="456"/>
      <x:c r="DY135" s="456"/>
      <x:c r="DZ135" s="456"/>
      <x:c r="EA135" s="456"/>
      <x:c r="EB135" s="456"/>
      <x:c r="EC135" s="456"/>
      <x:c r="ED135" s="456"/>
      <x:c r="EE135" s="456"/>
      <x:c r="EF135" s="456"/>
      <x:c r="EG135" s="456"/>
      <x:c r="EH135" s="456"/>
      <x:c r="EI135" s="456"/>
      <x:c r="EJ135" s="456"/>
      <x:c r="EK135" s="456"/>
      <x:c r="EL135" s="456"/>
      <x:c r="EM135" s="456"/>
      <x:c r="EN135" s="456"/>
      <x:c r="EO135" s="456"/>
      <x:c r="EP135" s="456"/>
      <x:c r="EQ135" s="456"/>
      <x:c r="ER135" s="456"/>
      <x:c r="ES135" s="456"/>
      <x:c r="ET135" s="456"/>
      <x:c r="EU135" s="456"/>
      <x:c r="EV135" s="456"/>
      <x:c r="EW135" s="456"/>
      <x:c r="EX135" s="456"/>
      <x:c r="EY135" s="456"/>
      <x:c r="EZ135" s="456"/>
      <x:c r="FA135" s="456"/>
      <x:c r="FB135" s="456"/>
      <x:c r="FC135" s="456"/>
      <x:c r="FD135" s="456"/>
      <x:c r="FE135" s="456"/>
      <x:c r="FF135" s="456"/>
      <x:c r="FG135" s="456"/>
      <x:c r="FH135" s="456"/>
      <x:c r="FI135" s="456"/>
      <x:c r="FJ135" s="456"/>
      <x:c r="FK135" s="456"/>
      <x:c r="FL135" s="456"/>
      <x:c r="FM135" s="456"/>
      <x:c r="FN135" s="456"/>
      <x:c r="FO135" s="456"/>
      <x:c r="FP135" s="456"/>
      <x:c r="FQ135" s="456"/>
      <x:c r="FR135" s="456"/>
      <x:c r="FS135" s="456"/>
      <x:c r="FT135" s="456"/>
      <x:c r="FU135" s="456"/>
      <x:c r="FV135" s="456"/>
      <x:c r="FW135" s="456"/>
      <x:c r="FX135" s="456"/>
      <x:c r="FY135" s="456"/>
      <x:c r="FZ135" s="456"/>
      <x:c r="GA135" s="456"/>
      <x:c r="GB135" s="456"/>
      <x:c r="GC135" s="456"/>
      <x:c r="GD135" s="456"/>
      <x:c r="GE135" s="456"/>
      <x:c r="GF135" s="456"/>
      <x:c r="GG135" s="456"/>
      <x:c r="GH135" s="456"/>
      <x:c r="GI135" s="456"/>
      <x:c r="GJ135" s="456"/>
      <x:c r="GK135" s="456"/>
      <x:c r="GL135" s="456"/>
      <x:c r="GM135" s="456"/>
      <x:c r="GN135" s="456"/>
      <x:c r="GO135" s="456"/>
      <x:c r="GP135" s="456"/>
      <x:c r="GQ135" s="456"/>
      <x:c r="GR135" s="456"/>
      <x:c r="GS135" s="456"/>
      <x:c r="GT135" s="456"/>
      <x:c r="GU135" s="456"/>
      <x:c r="GV135" s="456"/>
      <x:c r="GW135" s="456"/>
      <x:c r="GX135" s="456"/>
      <x:c r="GY135" s="456"/>
      <x:c r="GZ135" s="456"/>
      <x:c r="HA135" s="456"/>
      <x:c r="HB135" s="456"/>
      <x:c r="HC135" s="456"/>
      <x:c r="HD135" s="456"/>
      <x:c r="HE135" s="456"/>
      <x:c r="HF135" s="456"/>
      <x:c r="HG135" s="456"/>
      <x:c r="HH135" s="456"/>
      <x:c r="HI135" s="456"/>
      <x:c r="HJ135" s="456"/>
      <x:c r="HK135" s="456"/>
      <x:c r="HL135" s="456"/>
      <x:c r="HM135" s="456"/>
      <x:c r="HN135" s="456"/>
      <x:c r="HO135" s="456"/>
      <x:c r="HP135" s="456"/>
      <x:c r="HQ135" s="456"/>
      <x:c r="HR135" s="456"/>
      <x:c r="HS135" s="456"/>
      <x:c r="HT135" s="456"/>
      <x:c r="HU135" s="456"/>
      <x:c r="HV135" s="456"/>
      <x:c r="HW135" s="456"/>
      <x:c r="HX135" s="456"/>
      <x:c r="HY135" s="456"/>
      <x:c r="HZ135" s="456"/>
      <x:c r="IA135" s="456"/>
      <x:c r="IB135" s="456"/>
      <x:c r="IC135" s="456"/>
      <x:c r="ID135" s="456"/>
      <x:c r="IE135" s="456"/>
      <x:c r="IF135" s="456"/>
      <x:c r="IG135" s="456"/>
      <x:c r="IH135" s="456"/>
      <x:c r="II135" s="456"/>
      <x:c r="IJ135" s="456"/>
      <x:c r="IK135" s="456"/>
      <x:c r="IL135" s="456"/>
      <x:c r="IM135" s="456"/>
    </x:row>
    <x:row r="136" spans="1:247" s="457" customFormat="1" ht="17.449999999999999" customHeight="1">
      <x:c r="A136" s="74" t="s">
        <x:v>6945</x:v>
      </x:c>
      <x:c r="B136" s="75" t="s">
        <x:v>5596</x:v>
      </x:c>
      <x:c r="C136" s="75" t="s">
        <x:v>4860</x:v>
      </x:c>
      <x:c r="D136" s="81" t="s">
        <x:v>2351</x:v>
      </x:c>
      <x:c r="E136" s="90">
        <x:v>0</x:v>
      </x:c>
      <x:c r="F136" s="90">
        <x:v>864</x:v>
      </x:c>
      <x:c r="G136" s="90">
        <x:v>864</x:v>
      </x:c>
      <x:c r="H136" s="77" t="s">
        <x:v>2892</x:v>
      </x:c>
      <x:c r="I136" s="456"/>
      <x:c r="J136" s="456"/>
      <x:c r="K136" s="456"/>
      <x:c r="L136" s="456"/>
      <x:c r="M136" s="456"/>
      <x:c r="N136" s="456"/>
      <x:c r="O136" s="456"/>
      <x:c r="P136" s="456"/>
      <x:c r="Q136" s="456"/>
      <x:c r="R136" s="456"/>
      <x:c r="S136" s="456"/>
      <x:c r="T136" s="456"/>
      <x:c r="U136" s="456"/>
      <x:c r="V136" s="456"/>
      <x:c r="W136" s="456"/>
      <x:c r="X136" s="456"/>
      <x:c r="Y136" s="456"/>
      <x:c r="Z136" s="456"/>
      <x:c r="AA136" s="456"/>
      <x:c r="AB136" s="456"/>
      <x:c r="AC136" s="456"/>
      <x:c r="AD136" s="456"/>
      <x:c r="AE136" s="456"/>
      <x:c r="AF136" s="456"/>
      <x:c r="AG136" s="456"/>
      <x:c r="AH136" s="456"/>
      <x:c r="AI136" s="456"/>
      <x:c r="AJ136" s="456"/>
      <x:c r="AK136" s="456"/>
      <x:c r="AL136" s="456"/>
      <x:c r="AM136" s="456"/>
      <x:c r="AN136" s="456"/>
      <x:c r="AO136" s="456"/>
      <x:c r="AP136" s="456"/>
      <x:c r="AQ136" s="456"/>
      <x:c r="AR136" s="456"/>
      <x:c r="AS136" s="456"/>
      <x:c r="AT136" s="456"/>
      <x:c r="AU136" s="456"/>
      <x:c r="AV136" s="456"/>
      <x:c r="AW136" s="456"/>
      <x:c r="AX136" s="456"/>
      <x:c r="AY136" s="456"/>
      <x:c r="AZ136" s="456"/>
      <x:c r="BA136" s="456"/>
      <x:c r="BB136" s="456"/>
      <x:c r="BC136" s="456"/>
      <x:c r="BD136" s="456"/>
      <x:c r="BE136" s="456"/>
      <x:c r="BF136" s="456"/>
      <x:c r="BG136" s="456"/>
      <x:c r="BH136" s="456"/>
      <x:c r="BI136" s="456"/>
      <x:c r="BJ136" s="456"/>
      <x:c r="BK136" s="456"/>
      <x:c r="BL136" s="456"/>
      <x:c r="BM136" s="456"/>
      <x:c r="BN136" s="456"/>
      <x:c r="BO136" s="456"/>
      <x:c r="BP136" s="456"/>
      <x:c r="BQ136" s="456"/>
      <x:c r="BR136" s="456"/>
      <x:c r="BS136" s="456"/>
      <x:c r="BT136" s="456"/>
      <x:c r="BU136" s="456"/>
      <x:c r="BV136" s="456"/>
      <x:c r="BW136" s="456"/>
      <x:c r="BX136" s="456"/>
      <x:c r="BY136" s="456"/>
      <x:c r="BZ136" s="456"/>
      <x:c r="CA136" s="456"/>
      <x:c r="CB136" s="456"/>
      <x:c r="CC136" s="456"/>
      <x:c r="CD136" s="456"/>
      <x:c r="CE136" s="456"/>
      <x:c r="CF136" s="456"/>
      <x:c r="CG136" s="456"/>
      <x:c r="CH136" s="456"/>
      <x:c r="CI136" s="456"/>
      <x:c r="CJ136" s="456"/>
      <x:c r="CK136" s="456"/>
      <x:c r="CL136" s="456"/>
      <x:c r="CM136" s="456"/>
      <x:c r="CN136" s="456"/>
      <x:c r="CO136" s="456"/>
      <x:c r="CP136" s="456"/>
      <x:c r="CQ136" s="456"/>
      <x:c r="CR136" s="456"/>
      <x:c r="CS136" s="456"/>
      <x:c r="CT136" s="456"/>
      <x:c r="CU136" s="456"/>
      <x:c r="CV136" s="456"/>
      <x:c r="CW136" s="456"/>
      <x:c r="CX136" s="456"/>
      <x:c r="CY136" s="456"/>
      <x:c r="CZ136" s="456"/>
      <x:c r="DA136" s="456"/>
      <x:c r="DB136" s="456"/>
      <x:c r="DC136" s="456"/>
      <x:c r="DD136" s="456"/>
      <x:c r="DE136" s="456"/>
      <x:c r="DF136" s="456"/>
      <x:c r="DG136" s="456"/>
      <x:c r="DH136" s="456"/>
      <x:c r="DI136" s="456"/>
      <x:c r="DJ136" s="456"/>
      <x:c r="DK136" s="456"/>
      <x:c r="DL136" s="456"/>
      <x:c r="DM136" s="456"/>
      <x:c r="DN136" s="456"/>
      <x:c r="DO136" s="456"/>
      <x:c r="DP136" s="456"/>
      <x:c r="DQ136" s="456"/>
      <x:c r="DR136" s="456"/>
      <x:c r="DS136" s="456"/>
      <x:c r="DT136" s="456"/>
      <x:c r="DU136" s="456"/>
      <x:c r="DV136" s="456"/>
      <x:c r="DW136" s="456"/>
      <x:c r="DX136" s="456"/>
      <x:c r="DY136" s="456"/>
      <x:c r="DZ136" s="456"/>
      <x:c r="EA136" s="456"/>
      <x:c r="EB136" s="456"/>
      <x:c r="EC136" s="456"/>
      <x:c r="ED136" s="456"/>
      <x:c r="EE136" s="456"/>
      <x:c r="EF136" s="456"/>
      <x:c r="EG136" s="456"/>
      <x:c r="EH136" s="456"/>
      <x:c r="EI136" s="456"/>
      <x:c r="EJ136" s="456"/>
      <x:c r="EK136" s="456"/>
      <x:c r="EL136" s="456"/>
      <x:c r="EM136" s="456"/>
      <x:c r="EN136" s="456"/>
      <x:c r="EO136" s="456"/>
      <x:c r="EP136" s="456"/>
      <x:c r="EQ136" s="456"/>
      <x:c r="ER136" s="456"/>
      <x:c r="ES136" s="456"/>
      <x:c r="ET136" s="456"/>
      <x:c r="EU136" s="456"/>
      <x:c r="EV136" s="456"/>
      <x:c r="EW136" s="456"/>
      <x:c r="EX136" s="456"/>
      <x:c r="EY136" s="456"/>
      <x:c r="EZ136" s="456"/>
      <x:c r="FA136" s="456"/>
      <x:c r="FB136" s="456"/>
      <x:c r="FC136" s="456"/>
      <x:c r="FD136" s="456"/>
      <x:c r="FE136" s="456"/>
      <x:c r="FF136" s="456"/>
      <x:c r="FG136" s="456"/>
      <x:c r="FH136" s="456"/>
      <x:c r="FI136" s="456"/>
      <x:c r="FJ136" s="456"/>
      <x:c r="FK136" s="456"/>
      <x:c r="FL136" s="456"/>
      <x:c r="FM136" s="456"/>
      <x:c r="FN136" s="456"/>
      <x:c r="FO136" s="456"/>
      <x:c r="FP136" s="456"/>
      <x:c r="FQ136" s="456"/>
      <x:c r="FR136" s="456"/>
      <x:c r="FS136" s="456"/>
      <x:c r="FT136" s="456"/>
      <x:c r="FU136" s="456"/>
      <x:c r="FV136" s="456"/>
      <x:c r="FW136" s="456"/>
      <x:c r="FX136" s="456"/>
      <x:c r="FY136" s="456"/>
      <x:c r="FZ136" s="456"/>
      <x:c r="GA136" s="456"/>
      <x:c r="GB136" s="456"/>
      <x:c r="GC136" s="456"/>
      <x:c r="GD136" s="456"/>
      <x:c r="GE136" s="456"/>
      <x:c r="GF136" s="456"/>
      <x:c r="GG136" s="456"/>
      <x:c r="GH136" s="456"/>
      <x:c r="GI136" s="456"/>
      <x:c r="GJ136" s="456"/>
      <x:c r="GK136" s="456"/>
      <x:c r="GL136" s="456"/>
      <x:c r="GM136" s="456"/>
      <x:c r="GN136" s="456"/>
      <x:c r="GO136" s="456"/>
      <x:c r="GP136" s="456"/>
      <x:c r="GQ136" s="456"/>
      <x:c r="GR136" s="456"/>
      <x:c r="GS136" s="456"/>
      <x:c r="GT136" s="456"/>
      <x:c r="GU136" s="456"/>
      <x:c r="GV136" s="456"/>
      <x:c r="GW136" s="456"/>
      <x:c r="GX136" s="456"/>
      <x:c r="GY136" s="456"/>
      <x:c r="GZ136" s="456"/>
      <x:c r="HA136" s="456"/>
      <x:c r="HB136" s="456"/>
      <x:c r="HC136" s="456"/>
      <x:c r="HD136" s="456"/>
      <x:c r="HE136" s="456"/>
      <x:c r="HF136" s="456"/>
      <x:c r="HG136" s="456"/>
      <x:c r="HH136" s="456"/>
      <x:c r="HI136" s="456"/>
      <x:c r="HJ136" s="456"/>
      <x:c r="HK136" s="456"/>
      <x:c r="HL136" s="456"/>
      <x:c r="HM136" s="456"/>
      <x:c r="HN136" s="456"/>
      <x:c r="HO136" s="456"/>
      <x:c r="HP136" s="456"/>
      <x:c r="HQ136" s="456"/>
      <x:c r="HR136" s="456"/>
      <x:c r="HS136" s="456"/>
      <x:c r="HT136" s="456"/>
      <x:c r="HU136" s="456"/>
      <x:c r="HV136" s="456"/>
      <x:c r="HW136" s="456"/>
      <x:c r="HX136" s="456"/>
      <x:c r="HY136" s="456"/>
      <x:c r="HZ136" s="456"/>
      <x:c r="IA136" s="456"/>
      <x:c r="IB136" s="456"/>
      <x:c r="IC136" s="456"/>
      <x:c r="ID136" s="456"/>
      <x:c r="IE136" s="456"/>
      <x:c r="IF136" s="456"/>
      <x:c r="IG136" s="456"/>
      <x:c r="IH136" s="456"/>
      <x:c r="II136" s="456"/>
      <x:c r="IJ136" s="456"/>
      <x:c r="IK136" s="456"/>
      <x:c r="IL136" s="456"/>
      <x:c r="IM136" s="456"/>
    </x:row>
    <x:row r="137" spans="1:247" s="457" customFormat="1" ht="17.449999999999999" customHeight="1">
      <x:c r="A137" s="74" t="s">
        <x:v>3243</x:v>
      </x:c>
      <x:c r="B137" s="75" t="s">
        <x:v>3429</x:v>
      </x:c>
      <x:c r="C137" s="75"/>
      <x:c r="D137" s="78" t="s">
        <x:v>6323</x:v>
      </x:c>
      <x:c r="E137" s="90">
        <x:v>4944</x:v>
      </x:c>
      <x:c r="F137" s="90">
        <x:v>4981</x:v>
      </x:c>
      <x:c r="G137" s="90">
        <x:v>37</x:v>
      </x:c>
      <x:c r="H137" s="77" t="s">
        <x:v>3165</x:v>
      </x:c>
      <x:c r="I137" s="456"/>
      <x:c r="J137" s="456"/>
      <x:c r="K137" s="456"/>
      <x:c r="L137" s="456"/>
      <x:c r="M137" s="456"/>
      <x:c r="N137" s="456"/>
      <x:c r="O137" s="456"/>
      <x:c r="P137" s="456"/>
      <x:c r="Q137" s="456"/>
      <x:c r="R137" s="456"/>
      <x:c r="S137" s="456"/>
      <x:c r="T137" s="456"/>
      <x:c r="U137" s="456"/>
      <x:c r="V137" s="456"/>
      <x:c r="W137" s="456"/>
      <x:c r="X137" s="456"/>
      <x:c r="Y137" s="456"/>
      <x:c r="Z137" s="456"/>
      <x:c r="AA137" s="456"/>
      <x:c r="AB137" s="456"/>
      <x:c r="AC137" s="456"/>
      <x:c r="AD137" s="456"/>
      <x:c r="AE137" s="456"/>
      <x:c r="AF137" s="456"/>
      <x:c r="AG137" s="456"/>
      <x:c r="AH137" s="456"/>
      <x:c r="AI137" s="456"/>
      <x:c r="AJ137" s="456"/>
      <x:c r="AK137" s="456"/>
      <x:c r="AL137" s="456"/>
      <x:c r="AM137" s="456"/>
      <x:c r="AN137" s="456"/>
      <x:c r="AO137" s="456"/>
      <x:c r="AP137" s="456"/>
      <x:c r="AQ137" s="456"/>
      <x:c r="AR137" s="456"/>
      <x:c r="AS137" s="456"/>
      <x:c r="AT137" s="456"/>
      <x:c r="AU137" s="456"/>
      <x:c r="AV137" s="456"/>
      <x:c r="AW137" s="456"/>
      <x:c r="AX137" s="456"/>
      <x:c r="AY137" s="456"/>
      <x:c r="AZ137" s="456"/>
      <x:c r="BA137" s="456"/>
      <x:c r="BB137" s="456"/>
      <x:c r="BC137" s="456"/>
      <x:c r="BD137" s="456"/>
      <x:c r="BE137" s="456"/>
      <x:c r="BF137" s="456"/>
      <x:c r="BG137" s="456"/>
      <x:c r="BH137" s="456"/>
      <x:c r="BI137" s="456"/>
      <x:c r="BJ137" s="456"/>
      <x:c r="BK137" s="456"/>
      <x:c r="BL137" s="456"/>
      <x:c r="BM137" s="456"/>
      <x:c r="BN137" s="456"/>
      <x:c r="BO137" s="456"/>
      <x:c r="BP137" s="456"/>
      <x:c r="BQ137" s="456"/>
      <x:c r="BR137" s="456"/>
      <x:c r="BS137" s="456"/>
      <x:c r="BT137" s="456"/>
      <x:c r="BU137" s="456"/>
      <x:c r="BV137" s="456"/>
      <x:c r="BW137" s="456"/>
      <x:c r="BX137" s="456"/>
      <x:c r="BY137" s="456"/>
      <x:c r="BZ137" s="456"/>
      <x:c r="CA137" s="456"/>
      <x:c r="CB137" s="456"/>
      <x:c r="CC137" s="456"/>
      <x:c r="CD137" s="456"/>
      <x:c r="CE137" s="456"/>
      <x:c r="CF137" s="456"/>
      <x:c r="CG137" s="456"/>
      <x:c r="CH137" s="456"/>
      <x:c r="CI137" s="456"/>
      <x:c r="CJ137" s="456"/>
      <x:c r="CK137" s="456"/>
      <x:c r="CL137" s="456"/>
      <x:c r="CM137" s="456"/>
      <x:c r="CN137" s="456"/>
      <x:c r="CO137" s="456"/>
      <x:c r="CP137" s="456"/>
      <x:c r="CQ137" s="456"/>
      <x:c r="CR137" s="456"/>
      <x:c r="CS137" s="456"/>
      <x:c r="CT137" s="456"/>
      <x:c r="CU137" s="456"/>
      <x:c r="CV137" s="456"/>
      <x:c r="CW137" s="456"/>
      <x:c r="CX137" s="456"/>
      <x:c r="CY137" s="456"/>
      <x:c r="CZ137" s="456"/>
      <x:c r="DA137" s="456"/>
      <x:c r="DB137" s="456"/>
      <x:c r="DC137" s="456"/>
      <x:c r="DD137" s="456"/>
      <x:c r="DE137" s="456"/>
      <x:c r="DF137" s="456"/>
      <x:c r="DG137" s="456"/>
      <x:c r="DH137" s="456"/>
      <x:c r="DI137" s="456"/>
      <x:c r="DJ137" s="456"/>
      <x:c r="DK137" s="456"/>
      <x:c r="DL137" s="456"/>
      <x:c r="DM137" s="456"/>
      <x:c r="DN137" s="456"/>
      <x:c r="DO137" s="456"/>
      <x:c r="DP137" s="456"/>
      <x:c r="DQ137" s="456"/>
      <x:c r="DR137" s="456"/>
      <x:c r="DS137" s="456"/>
      <x:c r="DT137" s="456"/>
      <x:c r="DU137" s="456"/>
      <x:c r="DV137" s="456"/>
      <x:c r="DW137" s="456"/>
      <x:c r="DX137" s="456"/>
      <x:c r="DY137" s="456"/>
      <x:c r="DZ137" s="456"/>
      <x:c r="EA137" s="456"/>
      <x:c r="EB137" s="456"/>
      <x:c r="EC137" s="456"/>
      <x:c r="ED137" s="456"/>
      <x:c r="EE137" s="456"/>
      <x:c r="EF137" s="456"/>
      <x:c r="EG137" s="456"/>
      <x:c r="EH137" s="456"/>
      <x:c r="EI137" s="456"/>
      <x:c r="EJ137" s="456"/>
      <x:c r="EK137" s="456"/>
      <x:c r="EL137" s="456"/>
      <x:c r="EM137" s="456"/>
      <x:c r="EN137" s="456"/>
      <x:c r="EO137" s="456"/>
      <x:c r="EP137" s="456"/>
      <x:c r="EQ137" s="456"/>
      <x:c r="ER137" s="456"/>
      <x:c r="ES137" s="456"/>
      <x:c r="ET137" s="456"/>
      <x:c r="EU137" s="456"/>
      <x:c r="EV137" s="456"/>
      <x:c r="EW137" s="456"/>
      <x:c r="EX137" s="456"/>
      <x:c r="EY137" s="456"/>
      <x:c r="EZ137" s="456"/>
      <x:c r="FA137" s="456"/>
      <x:c r="FB137" s="456"/>
      <x:c r="FC137" s="456"/>
      <x:c r="FD137" s="456"/>
      <x:c r="FE137" s="456"/>
      <x:c r="FF137" s="456"/>
      <x:c r="FG137" s="456"/>
      <x:c r="FH137" s="456"/>
      <x:c r="FI137" s="456"/>
      <x:c r="FJ137" s="456"/>
      <x:c r="FK137" s="456"/>
      <x:c r="FL137" s="456"/>
      <x:c r="FM137" s="456"/>
      <x:c r="FN137" s="456"/>
      <x:c r="FO137" s="456"/>
      <x:c r="FP137" s="456"/>
      <x:c r="FQ137" s="456"/>
      <x:c r="FR137" s="456"/>
      <x:c r="FS137" s="456"/>
      <x:c r="FT137" s="456"/>
      <x:c r="FU137" s="456"/>
      <x:c r="FV137" s="456"/>
      <x:c r="FW137" s="456"/>
      <x:c r="FX137" s="456"/>
      <x:c r="FY137" s="456"/>
      <x:c r="FZ137" s="456"/>
      <x:c r="GA137" s="456"/>
      <x:c r="GB137" s="456"/>
      <x:c r="GC137" s="456"/>
      <x:c r="GD137" s="456"/>
      <x:c r="GE137" s="456"/>
      <x:c r="GF137" s="456"/>
      <x:c r="GG137" s="456"/>
      <x:c r="GH137" s="456"/>
      <x:c r="GI137" s="456"/>
      <x:c r="GJ137" s="456"/>
      <x:c r="GK137" s="456"/>
      <x:c r="GL137" s="456"/>
      <x:c r="GM137" s="456"/>
      <x:c r="GN137" s="456"/>
      <x:c r="GO137" s="456"/>
      <x:c r="GP137" s="456"/>
      <x:c r="GQ137" s="456"/>
      <x:c r="GR137" s="456"/>
      <x:c r="GS137" s="456"/>
      <x:c r="GT137" s="456"/>
      <x:c r="GU137" s="456"/>
      <x:c r="GV137" s="456"/>
      <x:c r="GW137" s="456"/>
      <x:c r="GX137" s="456"/>
      <x:c r="GY137" s="456"/>
      <x:c r="GZ137" s="456"/>
      <x:c r="HA137" s="456"/>
      <x:c r="HB137" s="456"/>
      <x:c r="HC137" s="456"/>
      <x:c r="HD137" s="456"/>
      <x:c r="HE137" s="456"/>
      <x:c r="HF137" s="456"/>
      <x:c r="HG137" s="456"/>
      <x:c r="HH137" s="456"/>
      <x:c r="HI137" s="456"/>
      <x:c r="HJ137" s="456"/>
      <x:c r="HK137" s="456"/>
      <x:c r="HL137" s="456"/>
      <x:c r="HM137" s="456"/>
      <x:c r="HN137" s="456"/>
      <x:c r="HO137" s="456"/>
      <x:c r="HP137" s="456"/>
      <x:c r="HQ137" s="456"/>
      <x:c r="HR137" s="456"/>
      <x:c r="HS137" s="456"/>
      <x:c r="HT137" s="456"/>
      <x:c r="HU137" s="456"/>
      <x:c r="HV137" s="456"/>
      <x:c r="HW137" s="456"/>
      <x:c r="HX137" s="456"/>
      <x:c r="HY137" s="456"/>
      <x:c r="HZ137" s="456"/>
      <x:c r="IA137" s="456"/>
      <x:c r="IB137" s="456"/>
      <x:c r="IC137" s="456"/>
      <x:c r="ID137" s="456"/>
      <x:c r="IE137" s="456"/>
      <x:c r="IF137" s="456"/>
      <x:c r="IG137" s="456"/>
      <x:c r="IH137" s="456"/>
      <x:c r="II137" s="456"/>
      <x:c r="IJ137" s="456"/>
      <x:c r="IK137" s="456"/>
      <x:c r="IL137" s="456"/>
      <x:c r="IM137" s="456"/>
    </x:row>
    <x:row r="138" spans="1:247" s="457" customFormat="1" ht="17.449999999999999" customHeight="1">
      <x:c r="A138" s="74" t="s">
        <x:v>3542</x:v>
      </x:c>
      <x:c r="B138" s="75" t="s">
        <x:v>3940</x:v>
      </x:c>
      <x:c r="C138" s="75" t="s">
        <x:v>4751</x:v>
      </x:c>
      <x:c r="D138" s="78" t="s">
        <x:v>1987</x:v>
      </x:c>
      <x:c r="E138" s="90">
        <x:v>2727</x:v>
      </x:c>
      <x:c r="F138" s="90">
        <x:v>2902</x:v>
      </x:c>
      <x:c r="G138" s="52">
        <x:v>175</x:v>
      </x:c>
      <x:c r="H138" s="77" t="s">
        <x:v>8457</x:v>
      </x:c>
      <x:c r="I138" s="456"/>
      <x:c r="J138" s="456"/>
      <x:c r="K138" s="456"/>
      <x:c r="L138" s="456"/>
      <x:c r="M138" s="456"/>
      <x:c r="N138" s="456"/>
      <x:c r="O138" s="456"/>
      <x:c r="P138" s="456"/>
      <x:c r="Q138" s="456"/>
      <x:c r="R138" s="456"/>
      <x:c r="S138" s="456"/>
      <x:c r="T138" s="456"/>
      <x:c r="U138" s="456"/>
      <x:c r="V138" s="456"/>
      <x:c r="W138" s="456"/>
      <x:c r="X138" s="456"/>
      <x:c r="Y138" s="456"/>
      <x:c r="Z138" s="456"/>
      <x:c r="AA138" s="456"/>
      <x:c r="AB138" s="456"/>
      <x:c r="AC138" s="456"/>
      <x:c r="AD138" s="456"/>
      <x:c r="AE138" s="456"/>
      <x:c r="AF138" s="456"/>
      <x:c r="AG138" s="456"/>
      <x:c r="AH138" s="456"/>
      <x:c r="AI138" s="456"/>
      <x:c r="AJ138" s="456"/>
      <x:c r="AK138" s="456"/>
      <x:c r="AL138" s="456"/>
      <x:c r="AM138" s="456"/>
      <x:c r="AN138" s="456"/>
      <x:c r="AO138" s="456"/>
      <x:c r="AP138" s="456"/>
      <x:c r="AQ138" s="456"/>
      <x:c r="AR138" s="456"/>
      <x:c r="AS138" s="456"/>
      <x:c r="AT138" s="456"/>
      <x:c r="AU138" s="456"/>
      <x:c r="AV138" s="456"/>
      <x:c r="AW138" s="456"/>
      <x:c r="AX138" s="456"/>
      <x:c r="AY138" s="456"/>
      <x:c r="AZ138" s="456"/>
      <x:c r="BA138" s="456"/>
      <x:c r="BB138" s="456"/>
      <x:c r="BC138" s="456"/>
      <x:c r="BD138" s="456"/>
      <x:c r="BE138" s="456"/>
      <x:c r="BF138" s="456"/>
      <x:c r="BG138" s="456"/>
      <x:c r="BH138" s="456"/>
      <x:c r="BI138" s="456"/>
      <x:c r="BJ138" s="456"/>
      <x:c r="BK138" s="456"/>
      <x:c r="BL138" s="456"/>
      <x:c r="BM138" s="456"/>
      <x:c r="BN138" s="456"/>
      <x:c r="BO138" s="456"/>
      <x:c r="BP138" s="456"/>
      <x:c r="BQ138" s="456"/>
      <x:c r="BR138" s="456"/>
      <x:c r="BS138" s="456"/>
      <x:c r="BT138" s="456"/>
      <x:c r="BU138" s="456"/>
      <x:c r="BV138" s="456"/>
      <x:c r="BW138" s="456"/>
      <x:c r="BX138" s="456"/>
      <x:c r="BY138" s="456"/>
      <x:c r="BZ138" s="456"/>
      <x:c r="CA138" s="456"/>
      <x:c r="CB138" s="456"/>
      <x:c r="CC138" s="456"/>
      <x:c r="CD138" s="456"/>
      <x:c r="CE138" s="456"/>
      <x:c r="CF138" s="456"/>
      <x:c r="CG138" s="456"/>
      <x:c r="CH138" s="456"/>
      <x:c r="CI138" s="456"/>
      <x:c r="CJ138" s="456"/>
      <x:c r="CK138" s="456"/>
      <x:c r="CL138" s="456"/>
      <x:c r="CM138" s="456"/>
      <x:c r="CN138" s="456"/>
      <x:c r="CO138" s="456"/>
      <x:c r="CP138" s="456"/>
      <x:c r="CQ138" s="456"/>
      <x:c r="CR138" s="456"/>
      <x:c r="CS138" s="456"/>
      <x:c r="CT138" s="456"/>
      <x:c r="CU138" s="456"/>
      <x:c r="CV138" s="456"/>
      <x:c r="CW138" s="456"/>
      <x:c r="CX138" s="456"/>
      <x:c r="CY138" s="456"/>
      <x:c r="CZ138" s="456"/>
      <x:c r="DA138" s="456"/>
      <x:c r="DB138" s="456"/>
      <x:c r="DC138" s="456"/>
      <x:c r="DD138" s="456"/>
      <x:c r="DE138" s="456"/>
      <x:c r="DF138" s="456"/>
      <x:c r="DG138" s="456"/>
      <x:c r="DH138" s="456"/>
      <x:c r="DI138" s="456"/>
      <x:c r="DJ138" s="456"/>
      <x:c r="DK138" s="456"/>
      <x:c r="DL138" s="456"/>
      <x:c r="DM138" s="456"/>
      <x:c r="DN138" s="456"/>
      <x:c r="DO138" s="456"/>
      <x:c r="DP138" s="456"/>
      <x:c r="DQ138" s="456"/>
      <x:c r="DR138" s="456"/>
      <x:c r="DS138" s="456"/>
      <x:c r="DT138" s="456"/>
      <x:c r="DU138" s="456"/>
      <x:c r="DV138" s="456"/>
      <x:c r="DW138" s="456"/>
      <x:c r="DX138" s="456"/>
      <x:c r="DY138" s="456"/>
      <x:c r="DZ138" s="456"/>
      <x:c r="EA138" s="456"/>
      <x:c r="EB138" s="456"/>
      <x:c r="EC138" s="456"/>
      <x:c r="ED138" s="456"/>
      <x:c r="EE138" s="456"/>
      <x:c r="EF138" s="456"/>
      <x:c r="EG138" s="456"/>
      <x:c r="EH138" s="456"/>
      <x:c r="EI138" s="456"/>
      <x:c r="EJ138" s="456"/>
      <x:c r="EK138" s="456"/>
      <x:c r="EL138" s="456"/>
      <x:c r="EM138" s="456"/>
      <x:c r="EN138" s="456"/>
      <x:c r="EO138" s="456"/>
      <x:c r="EP138" s="456"/>
      <x:c r="EQ138" s="456"/>
      <x:c r="ER138" s="456"/>
      <x:c r="ES138" s="456"/>
      <x:c r="ET138" s="456"/>
      <x:c r="EU138" s="456"/>
      <x:c r="EV138" s="456"/>
      <x:c r="EW138" s="456"/>
      <x:c r="EX138" s="456"/>
      <x:c r="EY138" s="456"/>
      <x:c r="EZ138" s="456"/>
      <x:c r="FA138" s="456"/>
      <x:c r="FB138" s="456"/>
      <x:c r="FC138" s="456"/>
      <x:c r="FD138" s="456"/>
      <x:c r="FE138" s="456"/>
      <x:c r="FF138" s="456"/>
      <x:c r="FG138" s="456"/>
      <x:c r="FH138" s="456"/>
      <x:c r="FI138" s="456"/>
      <x:c r="FJ138" s="456"/>
      <x:c r="FK138" s="456"/>
      <x:c r="FL138" s="456"/>
      <x:c r="FM138" s="456"/>
      <x:c r="FN138" s="456"/>
      <x:c r="FO138" s="456"/>
      <x:c r="FP138" s="456"/>
      <x:c r="FQ138" s="456"/>
      <x:c r="FR138" s="456"/>
      <x:c r="FS138" s="456"/>
      <x:c r="FT138" s="456"/>
      <x:c r="FU138" s="456"/>
      <x:c r="FV138" s="456"/>
      <x:c r="FW138" s="456"/>
      <x:c r="FX138" s="456"/>
      <x:c r="FY138" s="456"/>
      <x:c r="FZ138" s="456"/>
      <x:c r="GA138" s="456"/>
      <x:c r="GB138" s="456"/>
      <x:c r="GC138" s="456"/>
      <x:c r="GD138" s="456"/>
      <x:c r="GE138" s="456"/>
      <x:c r="GF138" s="456"/>
      <x:c r="GG138" s="456"/>
      <x:c r="GH138" s="456"/>
      <x:c r="GI138" s="456"/>
      <x:c r="GJ138" s="456"/>
      <x:c r="GK138" s="456"/>
      <x:c r="GL138" s="456"/>
      <x:c r="GM138" s="456"/>
      <x:c r="GN138" s="456"/>
      <x:c r="GO138" s="456"/>
      <x:c r="GP138" s="456"/>
      <x:c r="GQ138" s="456"/>
      <x:c r="GR138" s="456"/>
      <x:c r="GS138" s="456"/>
      <x:c r="GT138" s="456"/>
      <x:c r="GU138" s="456"/>
      <x:c r="GV138" s="456"/>
      <x:c r="GW138" s="456"/>
      <x:c r="GX138" s="456"/>
      <x:c r="GY138" s="456"/>
      <x:c r="GZ138" s="456"/>
      <x:c r="HA138" s="456"/>
      <x:c r="HB138" s="456"/>
      <x:c r="HC138" s="456"/>
      <x:c r="HD138" s="456"/>
      <x:c r="HE138" s="456"/>
      <x:c r="HF138" s="456"/>
      <x:c r="HG138" s="456"/>
      <x:c r="HH138" s="456"/>
      <x:c r="HI138" s="456"/>
      <x:c r="HJ138" s="456"/>
      <x:c r="HK138" s="456"/>
      <x:c r="HL138" s="456"/>
      <x:c r="HM138" s="456"/>
      <x:c r="HN138" s="456"/>
      <x:c r="HO138" s="456"/>
      <x:c r="HP138" s="456"/>
      <x:c r="HQ138" s="456"/>
      <x:c r="HR138" s="456"/>
      <x:c r="HS138" s="456"/>
      <x:c r="HT138" s="456"/>
      <x:c r="HU138" s="456"/>
      <x:c r="HV138" s="456"/>
      <x:c r="HW138" s="456"/>
      <x:c r="HX138" s="456"/>
      <x:c r="HY138" s="456"/>
      <x:c r="HZ138" s="456"/>
      <x:c r="IA138" s="456"/>
      <x:c r="IB138" s="456"/>
      <x:c r="IC138" s="456"/>
      <x:c r="ID138" s="456"/>
      <x:c r="IE138" s="456"/>
      <x:c r="IF138" s="456"/>
      <x:c r="IG138" s="456"/>
      <x:c r="IH138" s="456"/>
      <x:c r="II138" s="456"/>
      <x:c r="IJ138" s="456"/>
      <x:c r="IK138" s="456"/>
      <x:c r="IL138" s="456"/>
      <x:c r="IM138" s="456"/>
    </x:row>
    <x:row r="139" spans="1:247" s="457" customFormat="1" ht="17.449999999999999" customHeight="1">
      <x:c r="A139" s="74" t="s">
        <x:v>6714</x:v>
      </x:c>
      <x:c r="B139" s="75" t="s">
        <x:v>3536</x:v>
      </x:c>
      <x:c r="C139" s="75" t="s">
        <x:v>5527</x:v>
      </x:c>
      <x:c r="D139" s="78" t="s">
        <x:v>1869</x:v>
      </x:c>
      <x:c r="E139" s="90">
        <x:v>0</x:v>
      </x:c>
      <x:c r="F139" s="90">
        <x:v>3063.8600000000001</x:v>
      </x:c>
      <x:c r="G139" s="90">
        <x:v>3064</x:v>
      </x:c>
      <x:c r="H139" s="77" t="s">
        <x:v>8515</x:v>
      </x:c>
      <x:c r="I139" s="456"/>
      <x:c r="J139" s="456"/>
      <x:c r="K139" s="456"/>
      <x:c r="L139" s="456"/>
      <x:c r="M139" s="456"/>
      <x:c r="N139" s="456"/>
      <x:c r="O139" s="456"/>
      <x:c r="P139" s="456"/>
      <x:c r="Q139" s="456"/>
      <x:c r="R139" s="456"/>
      <x:c r="S139" s="456"/>
      <x:c r="T139" s="456"/>
      <x:c r="U139" s="456"/>
      <x:c r="V139" s="456"/>
      <x:c r="W139" s="456"/>
      <x:c r="X139" s="456"/>
      <x:c r="Y139" s="456"/>
      <x:c r="Z139" s="456"/>
      <x:c r="AA139" s="456"/>
      <x:c r="AB139" s="456"/>
      <x:c r="AC139" s="456"/>
      <x:c r="AD139" s="456"/>
      <x:c r="AE139" s="456"/>
      <x:c r="AF139" s="456"/>
      <x:c r="AG139" s="456"/>
      <x:c r="AH139" s="456"/>
      <x:c r="AI139" s="456"/>
      <x:c r="AJ139" s="456"/>
      <x:c r="AK139" s="456"/>
      <x:c r="AL139" s="456"/>
      <x:c r="AM139" s="456"/>
      <x:c r="AN139" s="456"/>
      <x:c r="AO139" s="456"/>
      <x:c r="AP139" s="456"/>
      <x:c r="AQ139" s="456"/>
      <x:c r="AR139" s="456"/>
      <x:c r="AS139" s="456"/>
      <x:c r="AT139" s="456"/>
      <x:c r="AU139" s="456"/>
      <x:c r="AV139" s="456"/>
      <x:c r="AW139" s="456"/>
      <x:c r="AX139" s="456"/>
      <x:c r="AY139" s="456"/>
      <x:c r="AZ139" s="456"/>
      <x:c r="BA139" s="456"/>
      <x:c r="BB139" s="456"/>
      <x:c r="BC139" s="456"/>
      <x:c r="BD139" s="456"/>
      <x:c r="BE139" s="456"/>
      <x:c r="BF139" s="456"/>
      <x:c r="BG139" s="456"/>
      <x:c r="BH139" s="456"/>
      <x:c r="BI139" s="456"/>
      <x:c r="BJ139" s="456"/>
      <x:c r="BK139" s="456"/>
      <x:c r="BL139" s="456"/>
      <x:c r="BM139" s="456"/>
      <x:c r="BN139" s="456"/>
      <x:c r="BO139" s="456"/>
      <x:c r="BP139" s="456"/>
      <x:c r="BQ139" s="456"/>
      <x:c r="BR139" s="456"/>
      <x:c r="BS139" s="456"/>
      <x:c r="BT139" s="456"/>
      <x:c r="BU139" s="456"/>
      <x:c r="BV139" s="456"/>
      <x:c r="BW139" s="456"/>
      <x:c r="BX139" s="456"/>
      <x:c r="BY139" s="456"/>
      <x:c r="BZ139" s="456"/>
      <x:c r="CA139" s="456"/>
      <x:c r="CB139" s="456"/>
      <x:c r="CC139" s="456"/>
      <x:c r="CD139" s="456"/>
      <x:c r="CE139" s="456"/>
      <x:c r="CF139" s="456"/>
      <x:c r="CG139" s="456"/>
      <x:c r="CH139" s="456"/>
      <x:c r="CI139" s="456"/>
      <x:c r="CJ139" s="456"/>
      <x:c r="CK139" s="456"/>
      <x:c r="CL139" s="456"/>
      <x:c r="CM139" s="456"/>
      <x:c r="CN139" s="456"/>
      <x:c r="CO139" s="456"/>
      <x:c r="CP139" s="456"/>
      <x:c r="CQ139" s="456"/>
      <x:c r="CR139" s="456"/>
      <x:c r="CS139" s="456"/>
      <x:c r="CT139" s="456"/>
      <x:c r="CU139" s="456"/>
      <x:c r="CV139" s="456"/>
      <x:c r="CW139" s="456"/>
      <x:c r="CX139" s="456"/>
      <x:c r="CY139" s="456"/>
      <x:c r="CZ139" s="456"/>
      <x:c r="DA139" s="456"/>
      <x:c r="DB139" s="456"/>
      <x:c r="DC139" s="456"/>
      <x:c r="DD139" s="456"/>
      <x:c r="DE139" s="456"/>
      <x:c r="DF139" s="456"/>
      <x:c r="DG139" s="456"/>
      <x:c r="DH139" s="456"/>
      <x:c r="DI139" s="456"/>
      <x:c r="DJ139" s="456"/>
      <x:c r="DK139" s="456"/>
      <x:c r="DL139" s="456"/>
      <x:c r="DM139" s="456"/>
      <x:c r="DN139" s="456"/>
      <x:c r="DO139" s="456"/>
      <x:c r="DP139" s="456"/>
      <x:c r="DQ139" s="456"/>
      <x:c r="DR139" s="456"/>
      <x:c r="DS139" s="456"/>
      <x:c r="DT139" s="456"/>
      <x:c r="DU139" s="456"/>
      <x:c r="DV139" s="456"/>
      <x:c r="DW139" s="456"/>
      <x:c r="DX139" s="456"/>
      <x:c r="DY139" s="456"/>
      <x:c r="DZ139" s="456"/>
      <x:c r="EA139" s="456"/>
      <x:c r="EB139" s="456"/>
      <x:c r="EC139" s="456"/>
      <x:c r="ED139" s="456"/>
      <x:c r="EE139" s="456"/>
      <x:c r="EF139" s="456"/>
      <x:c r="EG139" s="456"/>
      <x:c r="EH139" s="456"/>
      <x:c r="EI139" s="456"/>
      <x:c r="EJ139" s="456"/>
      <x:c r="EK139" s="456"/>
      <x:c r="EL139" s="456"/>
      <x:c r="EM139" s="456"/>
      <x:c r="EN139" s="456"/>
      <x:c r="EO139" s="456"/>
      <x:c r="EP139" s="456"/>
      <x:c r="EQ139" s="456"/>
      <x:c r="ER139" s="456"/>
      <x:c r="ES139" s="456"/>
      <x:c r="ET139" s="456"/>
      <x:c r="EU139" s="456"/>
      <x:c r="EV139" s="456"/>
      <x:c r="EW139" s="456"/>
      <x:c r="EX139" s="456"/>
      <x:c r="EY139" s="456"/>
      <x:c r="EZ139" s="456"/>
      <x:c r="FA139" s="456"/>
      <x:c r="FB139" s="456"/>
      <x:c r="FC139" s="456"/>
      <x:c r="FD139" s="456"/>
      <x:c r="FE139" s="456"/>
      <x:c r="FF139" s="456"/>
      <x:c r="FG139" s="456"/>
      <x:c r="FH139" s="456"/>
      <x:c r="FI139" s="456"/>
      <x:c r="FJ139" s="456"/>
      <x:c r="FK139" s="456"/>
      <x:c r="FL139" s="456"/>
      <x:c r="FM139" s="456"/>
      <x:c r="FN139" s="456"/>
      <x:c r="FO139" s="456"/>
      <x:c r="FP139" s="456"/>
      <x:c r="FQ139" s="456"/>
      <x:c r="FR139" s="456"/>
      <x:c r="FS139" s="456"/>
      <x:c r="FT139" s="456"/>
      <x:c r="FU139" s="456"/>
      <x:c r="FV139" s="456"/>
      <x:c r="FW139" s="456"/>
      <x:c r="FX139" s="456"/>
      <x:c r="FY139" s="456"/>
      <x:c r="FZ139" s="456"/>
      <x:c r="GA139" s="456"/>
      <x:c r="GB139" s="456"/>
      <x:c r="GC139" s="456"/>
      <x:c r="GD139" s="456"/>
      <x:c r="GE139" s="456"/>
      <x:c r="GF139" s="456"/>
      <x:c r="GG139" s="456"/>
      <x:c r="GH139" s="456"/>
      <x:c r="GI139" s="456"/>
      <x:c r="GJ139" s="456"/>
      <x:c r="GK139" s="456"/>
      <x:c r="GL139" s="456"/>
      <x:c r="GM139" s="456"/>
      <x:c r="GN139" s="456"/>
      <x:c r="GO139" s="456"/>
      <x:c r="GP139" s="456"/>
      <x:c r="GQ139" s="456"/>
      <x:c r="GR139" s="456"/>
      <x:c r="GS139" s="456"/>
      <x:c r="GT139" s="456"/>
      <x:c r="GU139" s="456"/>
      <x:c r="GV139" s="456"/>
      <x:c r="GW139" s="456"/>
      <x:c r="GX139" s="456"/>
      <x:c r="GY139" s="456"/>
      <x:c r="GZ139" s="456"/>
      <x:c r="HA139" s="456"/>
      <x:c r="HB139" s="456"/>
      <x:c r="HC139" s="456"/>
      <x:c r="HD139" s="456"/>
      <x:c r="HE139" s="456"/>
      <x:c r="HF139" s="456"/>
      <x:c r="HG139" s="456"/>
      <x:c r="HH139" s="456"/>
      <x:c r="HI139" s="456"/>
      <x:c r="HJ139" s="456"/>
      <x:c r="HK139" s="456"/>
      <x:c r="HL139" s="456"/>
      <x:c r="HM139" s="456"/>
      <x:c r="HN139" s="456"/>
      <x:c r="HO139" s="456"/>
      <x:c r="HP139" s="456"/>
      <x:c r="HQ139" s="456"/>
      <x:c r="HR139" s="456"/>
      <x:c r="HS139" s="456"/>
      <x:c r="HT139" s="456"/>
      <x:c r="HU139" s="456"/>
      <x:c r="HV139" s="456"/>
      <x:c r="HW139" s="456"/>
      <x:c r="HX139" s="456"/>
      <x:c r="HY139" s="456"/>
      <x:c r="HZ139" s="456"/>
      <x:c r="IA139" s="456"/>
      <x:c r="IB139" s="456"/>
      <x:c r="IC139" s="456"/>
      <x:c r="ID139" s="456"/>
      <x:c r="IE139" s="456"/>
      <x:c r="IF139" s="456"/>
      <x:c r="IG139" s="456"/>
      <x:c r="IH139" s="456"/>
      <x:c r="II139" s="456"/>
      <x:c r="IJ139" s="456"/>
      <x:c r="IK139" s="456"/>
      <x:c r="IL139" s="456"/>
      <x:c r="IM139" s="456"/>
    </x:row>
    <x:row r="140" spans="1:247" s="457" customFormat="1" ht="17.449999999999999" customHeight="1">
      <x:c r="A140" s="74" t="s">
        <x:v>4132</x:v>
      </x:c>
      <x:c r="B140" s="75" t="s">
        <x:v>7675</x:v>
      </x:c>
      <x:c r="C140" s="75"/>
      <x:c r="D140" s="78" t="s">
        <x:v>2592</x:v>
      </x:c>
      <x:c r="E140" s="90">
        <x:v>0</x:v>
      </x:c>
      <x:c r="F140" s="90">
        <x:v>1638</x:v>
      </x:c>
      <x:c r="G140" s="90">
        <x:v>1638</x:v>
      </x:c>
      <x:c r="H140" s="77" t="s">
        <x:v>6459</x:v>
      </x:c>
      <x:c r="I140" s="456"/>
      <x:c r="J140" s="456"/>
      <x:c r="K140" s="456"/>
      <x:c r="L140" s="456"/>
      <x:c r="M140" s="456"/>
      <x:c r="N140" s="456"/>
      <x:c r="O140" s="456"/>
      <x:c r="P140" s="456"/>
      <x:c r="Q140" s="456"/>
      <x:c r="R140" s="456"/>
      <x:c r="S140" s="456"/>
      <x:c r="T140" s="456"/>
      <x:c r="U140" s="456"/>
      <x:c r="V140" s="456"/>
      <x:c r="W140" s="456"/>
      <x:c r="X140" s="456"/>
      <x:c r="Y140" s="456"/>
      <x:c r="Z140" s="456"/>
      <x:c r="AA140" s="456"/>
      <x:c r="AB140" s="456"/>
      <x:c r="AC140" s="456"/>
      <x:c r="AD140" s="456"/>
      <x:c r="AE140" s="456"/>
      <x:c r="AF140" s="456"/>
      <x:c r="AG140" s="456"/>
      <x:c r="AH140" s="456"/>
      <x:c r="AI140" s="456"/>
      <x:c r="AJ140" s="456"/>
      <x:c r="AK140" s="456"/>
      <x:c r="AL140" s="456"/>
      <x:c r="AM140" s="456"/>
      <x:c r="AN140" s="456"/>
      <x:c r="AO140" s="456"/>
      <x:c r="AP140" s="456"/>
      <x:c r="AQ140" s="456"/>
      <x:c r="AR140" s="456"/>
      <x:c r="AS140" s="456"/>
      <x:c r="AT140" s="456"/>
      <x:c r="AU140" s="456"/>
      <x:c r="AV140" s="456"/>
      <x:c r="AW140" s="456"/>
      <x:c r="AX140" s="456"/>
      <x:c r="AY140" s="456"/>
      <x:c r="AZ140" s="456"/>
      <x:c r="BA140" s="456"/>
      <x:c r="BB140" s="456"/>
      <x:c r="BC140" s="456"/>
      <x:c r="BD140" s="456"/>
      <x:c r="BE140" s="456"/>
      <x:c r="BF140" s="456"/>
      <x:c r="BG140" s="456"/>
      <x:c r="BH140" s="456"/>
      <x:c r="BI140" s="456"/>
      <x:c r="BJ140" s="456"/>
      <x:c r="BK140" s="456"/>
      <x:c r="BL140" s="456"/>
      <x:c r="BM140" s="456"/>
      <x:c r="BN140" s="456"/>
      <x:c r="BO140" s="456"/>
      <x:c r="BP140" s="456"/>
      <x:c r="BQ140" s="456"/>
      <x:c r="BR140" s="456"/>
      <x:c r="BS140" s="456"/>
      <x:c r="BT140" s="456"/>
      <x:c r="BU140" s="456"/>
      <x:c r="BV140" s="456"/>
      <x:c r="BW140" s="456"/>
      <x:c r="BX140" s="456"/>
      <x:c r="BY140" s="456"/>
      <x:c r="BZ140" s="456"/>
      <x:c r="CA140" s="456"/>
      <x:c r="CB140" s="456"/>
      <x:c r="CC140" s="456"/>
      <x:c r="CD140" s="456"/>
      <x:c r="CE140" s="456"/>
      <x:c r="CF140" s="456"/>
      <x:c r="CG140" s="456"/>
      <x:c r="CH140" s="456"/>
      <x:c r="CI140" s="456"/>
      <x:c r="CJ140" s="456"/>
      <x:c r="CK140" s="456"/>
      <x:c r="CL140" s="456"/>
      <x:c r="CM140" s="456"/>
      <x:c r="CN140" s="456"/>
      <x:c r="CO140" s="456"/>
      <x:c r="CP140" s="456"/>
      <x:c r="CQ140" s="456"/>
      <x:c r="CR140" s="456"/>
      <x:c r="CS140" s="456"/>
      <x:c r="CT140" s="456"/>
      <x:c r="CU140" s="456"/>
      <x:c r="CV140" s="456"/>
      <x:c r="CW140" s="456"/>
      <x:c r="CX140" s="456"/>
      <x:c r="CY140" s="456"/>
      <x:c r="CZ140" s="456"/>
      <x:c r="DA140" s="456"/>
      <x:c r="DB140" s="456"/>
      <x:c r="DC140" s="456"/>
      <x:c r="DD140" s="456"/>
      <x:c r="DE140" s="456"/>
      <x:c r="DF140" s="456"/>
      <x:c r="DG140" s="456"/>
      <x:c r="DH140" s="456"/>
      <x:c r="DI140" s="456"/>
      <x:c r="DJ140" s="456"/>
      <x:c r="DK140" s="456"/>
      <x:c r="DL140" s="456"/>
      <x:c r="DM140" s="456"/>
      <x:c r="DN140" s="456"/>
      <x:c r="DO140" s="456"/>
      <x:c r="DP140" s="456"/>
      <x:c r="DQ140" s="456"/>
      <x:c r="DR140" s="456"/>
      <x:c r="DS140" s="456"/>
      <x:c r="DT140" s="456"/>
      <x:c r="DU140" s="456"/>
      <x:c r="DV140" s="456"/>
      <x:c r="DW140" s="456"/>
      <x:c r="DX140" s="456"/>
      <x:c r="DY140" s="456"/>
      <x:c r="DZ140" s="456"/>
      <x:c r="EA140" s="456"/>
      <x:c r="EB140" s="456"/>
      <x:c r="EC140" s="456"/>
      <x:c r="ED140" s="456"/>
      <x:c r="EE140" s="456"/>
      <x:c r="EF140" s="456"/>
      <x:c r="EG140" s="456"/>
      <x:c r="EH140" s="456"/>
      <x:c r="EI140" s="456"/>
      <x:c r="EJ140" s="456"/>
      <x:c r="EK140" s="456"/>
      <x:c r="EL140" s="456"/>
      <x:c r="EM140" s="456"/>
      <x:c r="EN140" s="456"/>
      <x:c r="EO140" s="456"/>
      <x:c r="EP140" s="456"/>
      <x:c r="EQ140" s="456"/>
      <x:c r="ER140" s="456"/>
      <x:c r="ES140" s="456"/>
      <x:c r="ET140" s="456"/>
      <x:c r="EU140" s="456"/>
      <x:c r="EV140" s="456"/>
      <x:c r="EW140" s="456"/>
      <x:c r="EX140" s="456"/>
      <x:c r="EY140" s="456"/>
      <x:c r="EZ140" s="456"/>
      <x:c r="FA140" s="456"/>
      <x:c r="FB140" s="456"/>
      <x:c r="FC140" s="456"/>
      <x:c r="FD140" s="456"/>
      <x:c r="FE140" s="456"/>
      <x:c r="FF140" s="456"/>
      <x:c r="FG140" s="456"/>
      <x:c r="FH140" s="456"/>
      <x:c r="FI140" s="456"/>
      <x:c r="FJ140" s="456"/>
      <x:c r="FK140" s="456"/>
      <x:c r="FL140" s="456"/>
      <x:c r="FM140" s="456"/>
      <x:c r="FN140" s="456"/>
      <x:c r="FO140" s="456"/>
      <x:c r="FP140" s="456"/>
      <x:c r="FQ140" s="456"/>
      <x:c r="FR140" s="456"/>
      <x:c r="FS140" s="456"/>
      <x:c r="FT140" s="456"/>
      <x:c r="FU140" s="456"/>
      <x:c r="FV140" s="456"/>
      <x:c r="FW140" s="456"/>
      <x:c r="FX140" s="456"/>
      <x:c r="FY140" s="456"/>
      <x:c r="FZ140" s="456"/>
      <x:c r="GA140" s="456"/>
      <x:c r="GB140" s="456"/>
      <x:c r="GC140" s="456"/>
      <x:c r="GD140" s="456"/>
      <x:c r="GE140" s="456"/>
      <x:c r="GF140" s="456"/>
      <x:c r="GG140" s="456"/>
      <x:c r="GH140" s="456"/>
      <x:c r="GI140" s="456"/>
      <x:c r="GJ140" s="456"/>
      <x:c r="GK140" s="456"/>
      <x:c r="GL140" s="456"/>
      <x:c r="GM140" s="456"/>
      <x:c r="GN140" s="456"/>
      <x:c r="GO140" s="456"/>
      <x:c r="GP140" s="456"/>
      <x:c r="GQ140" s="456"/>
      <x:c r="GR140" s="456"/>
      <x:c r="GS140" s="456"/>
      <x:c r="GT140" s="456"/>
      <x:c r="GU140" s="456"/>
      <x:c r="GV140" s="456"/>
      <x:c r="GW140" s="456"/>
      <x:c r="GX140" s="456"/>
      <x:c r="GY140" s="456"/>
      <x:c r="GZ140" s="456"/>
      <x:c r="HA140" s="456"/>
      <x:c r="HB140" s="456"/>
      <x:c r="HC140" s="456"/>
      <x:c r="HD140" s="456"/>
      <x:c r="HE140" s="456"/>
      <x:c r="HF140" s="456"/>
      <x:c r="HG140" s="456"/>
      <x:c r="HH140" s="456"/>
      <x:c r="HI140" s="456"/>
      <x:c r="HJ140" s="456"/>
      <x:c r="HK140" s="456"/>
      <x:c r="HL140" s="456"/>
      <x:c r="HM140" s="456"/>
      <x:c r="HN140" s="456"/>
      <x:c r="HO140" s="456"/>
      <x:c r="HP140" s="456"/>
      <x:c r="HQ140" s="456"/>
      <x:c r="HR140" s="456"/>
      <x:c r="HS140" s="456"/>
      <x:c r="HT140" s="456"/>
      <x:c r="HU140" s="456"/>
      <x:c r="HV140" s="456"/>
      <x:c r="HW140" s="456"/>
      <x:c r="HX140" s="456"/>
      <x:c r="HY140" s="456"/>
      <x:c r="HZ140" s="456"/>
      <x:c r="IA140" s="456"/>
      <x:c r="IB140" s="456"/>
      <x:c r="IC140" s="456"/>
      <x:c r="ID140" s="456"/>
      <x:c r="IE140" s="456"/>
      <x:c r="IF140" s="456"/>
      <x:c r="IG140" s="456"/>
      <x:c r="IH140" s="456"/>
      <x:c r="II140" s="456"/>
      <x:c r="IJ140" s="456"/>
      <x:c r="IK140" s="456"/>
      <x:c r="IL140" s="456"/>
      <x:c r="IM140" s="456"/>
    </x:row>
    <x:row r="141" spans="1:247" s="457" customFormat="1" ht="17.449999999999999" customHeight="1">
      <x:c r="A141" s="74" t="s">
        <x:v>3394</x:v>
      </x:c>
      <x:c r="B141" s="75" t="s">
        <x:v>3922</x:v>
      </x:c>
      <x:c r="C141" s="75"/>
      <x:c r="D141" s="78" t="s">
        <x:v>8508</x:v>
      </x:c>
      <x:c r="E141" s="90">
        <x:v>0</x:v>
      </x:c>
      <x:c r="F141" s="90">
        <x:v>2409</x:v>
      </x:c>
      <x:c r="G141" s="90">
        <x:v>2409</x:v>
      </x:c>
      <x:c r="H141" s="77" t="s">
        <x:v>1840</x:v>
      </x:c>
      <x:c r="I141" s="456"/>
      <x:c r="J141" s="456"/>
      <x:c r="K141" s="456"/>
      <x:c r="L141" s="456"/>
      <x:c r="M141" s="456"/>
      <x:c r="N141" s="456"/>
      <x:c r="O141" s="456"/>
      <x:c r="P141" s="456"/>
      <x:c r="Q141" s="456"/>
      <x:c r="R141" s="456"/>
      <x:c r="S141" s="456"/>
      <x:c r="T141" s="456"/>
      <x:c r="U141" s="456"/>
      <x:c r="V141" s="456"/>
      <x:c r="W141" s="456"/>
      <x:c r="X141" s="456"/>
      <x:c r="Y141" s="456"/>
      <x:c r="Z141" s="456"/>
      <x:c r="AA141" s="456"/>
      <x:c r="AB141" s="456"/>
      <x:c r="AC141" s="456"/>
      <x:c r="AD141" s="456"/>
      <x:c r="AE141" s="456"/>
      <x:c r="AF141" s="456"/>
      <x:c r="AG141" s="456"/>
      <x:c r="AH141" s="456"/>
      <x:c r="AI141" s="456"/>
      <x:c r="AJ141" s="456"/>
      <x:c r="AK141" s="456"/>
      <x:c r="AL141" s="456"/>
      <x:c r="AM141" s="456"/>
      <x:c r="AN141" s="456"/>
      <x:c r="AO141" s="456"/>
      <x:c r="AP141" s="456"/>
      <x:c r="AQ141" s="456"/>
      <x:c r="AR141" s="456"/>
      <x:c r="AS141" s="456"/>
      <x:c r="AT141" s="456"/>
      <x:c r="AU141" s="456"/>
      <x:c r="AV141" s="456"/>
      <x:c r="AW141" s="456"/>
      <x:c r="AX141" s="456"/>
      <x:c r="AY141" s="456"/>
      <x:c r="AZ141" s="456"/>
      <x:c r="BA141" s="456"/>
      <x:c r="BB141" s="456"/>
      <x:c r="BC141" s="456"/>
      <x:c r="BD141" s="456"/>
      <x:c r="BE141" s="456"/>
      <x:c r="BF141" s="456"/>
      <x:c r="BG141" s="456"/>
      <x:c r="BH141" s="456"/>
      <x:c r="BI141" s="456"/>
      <x:c r="BJ141" s="456"/>
      <x:c r="BK141" s="456"/>
      <x:c r="BL141" s="456"/>
      <x:c r="BM141" s="456"/>
      <x:c r="BN141" s="456"/>
      <x:c r="BO141" s="456"/>
      <x:c r="BP141" s="456"/>
      <x:c r="BQ141" s="456"/>
      <x:c r="BR141" s="456"/>
      <x:c r="BS141" s="456"/>
      <x:c r="BT141" s="456"/>
      <x:c r="BU141" s="456"/>
      <x:c r="BV141" s="456"/>
      <x:c r="BW141" s="456"/>
      <x:c r="BX141" s="456"/>
      <x:c r="BY141" s="456"/>
      <x:c r="BZ141" s="456"/>
      <x:c r="CA141" s="456"/>
      <x:c r="CB141" s="456"/>
      <x:c r="CC141" s="456"/>
      <x:c r="CD141" s="456"/>
      <x:c r="CE141" s="456"/>
      <x:c r="CF141" s="456"/>
      <x:c r="CG141" s="456"/>
      <x:c r="CH141" s="456"/>
      <x:c r="CI141" s="456"/>
      <x:c r="CJ141" s="456"/>
      <x:c r="CK141" s="456"/>
      <x:c r="CL141" s="456"/>
      <x:c r="CM141" s="456"/>
      <x:c r="CN141" s="456"/>
      <x:c r="CO141" s="456"/>
      <x:c r="CP141" s="456"/>
      <x:c r="CQ141" s="456"/>
      <x:c r="CR141" s="456"/>
      <x:c r="CS141" s="456"/>
      <x:c r="CT141" s="456"/>
      <x:c r="CU141" s="456"/>
      <x:c r="CV141" s="456"/>
      <x:c r="CW141" s="456"/>
      <x:c r="CX141" s="456"/>
      <x:c r="CY141" s="456"/>
      <x:c r="CZ141" s="456"/>
      <x:c r="DA141" s="456"/>
      <x:c r="DB141" s="456"/>
      <x:c r="DC141" s="456"/>
      <x:c r="DD141" s="456"/>
      <x:c r="DE141" s="456"/>
      <x:c r="DF141" s="456"/>
      <x:c r="DG141" s="456"/>
      <x:c r="DH141" s="456"/>
      <x:c r="DI141" s="456"/>
      <x:c r="DJ141" s="456"/>
      <x:c r="DK141" s="456"/>
      <x:c r="DL141" s="456"/>
      <x:c r="DM141" s="456"/>
      <x:c r="DN141" s="456"/>
      <x:c r="DO141" s="456"/>
      <x:c r="DP141" s="456"/>
      <x:c r="DQ141" s="456"/>
      <x:c r="DR141" s="456"/>
      <x:c r="DS141" s="456"/>
      <x:c r="DT141" s="456"/>
      <x:c r="DU141" s="456"/>
      <x:c r="DV141" s="456"/>
      <x:c r="DW141" s="456"/>
      <x:c r="DX141" s="456"/>
      <x:c r="DY141" s="456"/>
      <x:c r="DZ141" s="456"/>
      <x:c r="EA141" s="456"/>
      <x:c r="EB141" s="456"/>
      <x:c r="EC141" s="456"/>
      <x:c r="ED141" s="456"/>
      <x:c r="EE141" s="456"/>
      <x:c r="EF141" s="456"/>
      <x:c r="EG141" s="456"/>
      <x:c r="EH141" s="456"/>
      <x:c r="EI141" s="456"/>
      <x:c r="EJ141" s="456"/>
      <x:c r="EK141" s="456"/>
      <x:c r="EL141" s="456"/>
      <x:c r="EM141" s="456"/>
      <x:c r="EN141" s="456"/>
      <x:c r="EO141" s="456"/>
      <x:c r="EP141" s="456"/>
      <x:c r="EQ141" s="456"/>
      <x:c r="ER141" s="456"/>
      <x:c r="ES141" s="456"/>
      <x:c r="ET141" s="456"/>
      <x:c r="EU141" s="456"/>
      <x:c r="EV141" s="456"/>
      <x:c r="EW141" s="456"/>
      <x:c r="EX141" s="456"/>
      <x:c r="EY141" s="456"/>
      <x:c r="EZ141" s="456"/>
      <x:c r="FA141" s="456"/>
      <x:c r="FB141" s="456"/>
      <x:c r="FC141" s="456"/>
      <x:c r="FD141" s="456"/>
      <x:c r="FE141" s="456"/>
      <x:c r="FF141" s="456"/>
      <x:c r="FG141" s="456"/>
      <x:c r="FH141" s="456"/>
      <x:c r="FI141" s="456"/>
      <x:c r="FJ141" s="456"/>
      <x:c r="FK141" s="456"/>
      <x:c r="FL141" s="456"/>
      <x:c r="FM141" s="456"/>
      <x:c r="FN141" s="456"/>
      <x:c r="FO141" s="456"/>
      <x:c r="FP141" s="456"/>
      <x:c r="FQ141" s="456"/>
      <x:c r="FR141" s="456"/>
      <x:c r="FS141" s="456"/>
      <x:c r="FT141" s="456"/>
      <x:c r="FU141" s="456"/>
      <x:c r="FV141" s="456"/>
      <x:c r="FW141" s="456"/>
      <x:c r="FX141" s="456"/>
      <x:c r="FY141" s="456"/>
      <x:c r="FZ141" s="456"/>
      <x:c r="GA141" s="456"/>
      <x:c r="GB141" s="456"/>
      <x:c r="GC141" s="456"/>
      <x:c r="GD141" s="456"/>
      <x:c r="GE141" s="456"/>
      <x:c r="GF141" s="456"/>
      <x:c r="GG141" s="456"/>
      <x:c r="GH141" s="456"/>
      <x:c r="GI141" s="456"/>
      <x:c r="GJ141" s="456"/>
      <x:c r="GK141" s="456"/>
      <x:c r="GL141" s="456"/>
      <x:c r="GM141" s="456"/>
      <x:c r="GN141" s="456"/>
      <x:c r="GO141" s="456"/>
      <x:c r="GP141" s="456"/>
      <x:c r="GQ141" s="456"/>
      <x:c r="GR141" s="456"/>
      <x:c r="GS141" s="456"/>
      <x:c r="GT141" s="456"/>
      <x:c r="GU141" s="456"/>
      <x:c r="GV141" s="456"/>
      <x:c r="GW141" s="456"/>
      <x:c r="GX141" s="456"/>
      <x:c r="GY141" s="456"/>
      <x:c r="GZ141" s="456"/>
      <x:c r="HA141" s="456"/>
      <x:c r="HB141" s="456"/>
      <x:c r="HC141" s="456"/>
      <x:c r="HD141" s="456"/>
      <x:c r="HE141" s="456"/>
      <x:c r="HF141" s="456"/>
      <x:c r="HG141" s="456"/>
      <x:c r="HH141" s="456"/>
      <x:c r="HI141" s="456"/>
      <x:c r="HJ141" s="456"/>
      <x:c r="HK141" s="456"/>
      <x:c r="HL141" s="456"/>
      <x:c r="HM141" s="456"/>
      <x:c r="HN141" s="456"/>
      <x:c r="HO141" s="456"/>
      <x:c r="HP141" s="456"/>
      <x:c r="HQ141" s="456"/>
      <x:c r="HR141" s="456"/>
      <x:c r="HS141" s="456"/>
      <x:c r="HT141" s="456"/>
      <x:c r="HU141" s="456"/>
      <x:c r="HV141" s="456"/>
      <x:c r="HW141" s="456"/>
      <x:c r="HX141" s="456"/>
      <x:c r="HY141" s="456"/>
      <x:c r="HZ141" s="456"/>
      <x:c r="IA141" s="456"/>
      <x:c r="IB141" s="456"/>
      <x:c r="IC141" s="456"/>
      <x:c r="ID141" s="456"/>
      <x:c r="IE141" s="456"/>
      <x:c r="IF141" s="456"/>
      <x:c r="IG141" s="456"/>
      <x:c r="IH141" s="456"/>
      <x:c r="II141" s="456"/>
      <x:c r="IJ141" s="456"/>
      <x:c r="IK141" s="456"/>
      <x:c r="IL141" s="456"/>
      <x:c r="IM141" s="456"/>
    </x:row>
    <x:row r="142" spans="1:247" s="457" customFormat="1" ht="17.449999999999999" customHeight="1">
      <x:c r="A142" s="74" t="s">
        <x:v>3924</x:v>
      </x:c>
      <x:c r="B142" s="75" t="s">
        <x:v>4124</x:v>
      </x:c>
      <x:c r="C142" s="75" t="s">
        <x:v>5537</x:v>
      </x:c>
      <x:c r="D142" s="78" t="s">
        <x:v>8455</x:v>
      </x:c>
      <x:c r="E142" s="90">
        <x:v>4222</x:v>
      </x:c>
      <x:c r="F142" s="90">
        <x:v>4939</x:v>
      </x:c>
      <x:c r="G142" s="90">
        <x:v>717</x:v>
      </x:c>
      <x:c r="H142" s="77" t="s">
        <x:v>3361</x:v>
      </x:c>
      <x:c r="I142" s="456"/>
      <x:c r="J142" s="456"/>
      <x:c r="K142" s="456"/>
      <x:c r="L142" s="456"/>
      <x:c r="M142" s="456"/>
      <x:c r="N142" s="456"/>
      <x:c r="O142" s="456"/>
      <x:c r="P142" s="456"/>
      <x:c r="Q142" s="456"/>
      <x:c r="R142" s="456"/>
      <x:c r="S142" s="456"/>
      <x:c r="T142" s="456"/>
      <x:c r="U142" s="456"/>
      <x:c r="V142" s="456"/>
      <x:c r="W142" s="456"/>
      <x:c r="X142" s="456"/>
      <x:c r="Y142" s="456"/>
      <x:c r="Z142" s="456"/>
      <x:c r="AA142" s="456"/>
      <x:c r="AB142" s="456"/>
      <x:c r="AC142" s="456"/>
      <x:c r="AD142" s="456"/>
      <x:c r="AE142" s="456"/>
      <x:c r="AF142" s="456"/>
      <x:c r="AG142" s="456"/>
      <x:c r="AH142" s="456"/>
      <x:c r="AI142" s="456"/>
      <x:c r="AJ142" s="456"/>
      <x:c r="AK142" s="456"/>
      <x:c r="AL142" s="456"/>
      <x:c r="AM142" s="456"/>
      <x:c r="AN142" s="456"/>
      <x:c r="AO142" s="456"/>
      <x:c r="AP142" s="456"/>
      <x:c r="AQ142" s="456"/>
      <x:c r="AR142" s="456"/>
      <x:c r="AS142" s="456"/>
      <x:c r="AT142" s="456"/>
      <x:c r="AU142" s="456"/>
      <x:c r="AV142" s="456"/>
      <x:c r="AW142" s="456"/>
      <x:c r="AX142" s="456"/>
      <x:c r="AY142" s="456"/>
      <x:c r="AZ142" s="456"/>
      <x:c r="BA142" s="456"/>
      <x:c r="BB142" s="456"/>
      <x:c r="BC142" s="456"/>
      <x:c r="BD142" s="456"/>
      <x:c r="BE142" s="456"/>
      <x:c r="BF142" s="456"/>
      <x:c r="BG142" s="456"/>
      <x:c r="BH142" s="456"/>
      <x:c r="BI142" s="456"/>
      <x:c r="BJ142" s="456"/>
      <x:c r="BK142" s="456"/>
      <x:c r="BL142" s="456"/>
      <x:c r="BM142" s="456"/>
      <x:c r="BN142" s="456"/>
      <x:c r="BO142" s="456"/>
      <x:c r="BP142" s="456"/>
      <x:c r="BQ142" s="456"/>
      <x:c r="BR142" s="456"/>
      <x:c r="BS142" s="456"/>
      <x:c r="BT142" s="456"/>
      <x:c r="BU142" s="456"/>
      <x:c r="BV142" s="456"/>
      <x:c r="BW142" s="456"/>
      <x:c r="BX142" s="456"/>
      <x:c r="BY142" s="456"/>
      <x:c r="BZ142" s="456"/>
      <x:c r="CA142" s="456"/>
      <x:c r="CB142" s="456"/>
      <x:c r="CC142" s="456"/>
      <x:c r="CD142" s="456"/>
      <x:c r="CE142" s="456"/>
      <x:c r="CF142" s="456"/>
      <x:c r="CG142" s="456"/>
      <x:c r="CH142" s="456"/>
      <x:c r="CI142" s="456"/>
      <x:c r="CJ142" s="456"/>
      <x:c r="CK142" s="456"/>
      <x:c r="CL142" s="456"/>
      <x:c r="CM142" s="456"/>
      <x:c r="CN142" s="456"/>
      <x:c r="CO142" s="456"/>
      <x:c r="CP142" s="456"/>
      <x:c r="CQ142" s="456"/>
      <x:c r="CR142" s="456"/>
      <x:c r="CS142" s="456"/>
      <x:c r="CT142" s="456"/>
      <x:c r="CU142" s="456"/>
      <x:c r="CV142" s="456"/>
      <x:c r="CW142" s="456"/>
      <x:c r="CX142" s="456"/>
      <x:c r="CY142" s="456"/>
      <x:c r="CZ142" s="456"/>
      <x:c r="DA142" s="456"/>
      <x:c r="DB142" s="456"/>
      <x:c r="DC142" s="456"/>
      <x:c r="DD142" s="456"/>
      <x:c r="DE142" s="456"/>
      <x:c r="DF142" s="456"/>
      <x:c r="DG142" s="456"/>
      <x:c r="DH142" s="456"/>
      <x:c r="DI142" s="456"/>
      <x:c r="DJ142" s="456"/>
      <x:c r="DK142" s="456"/>
      <x:c r="DL142" s="456"/>
      <x:c r="DM142" s="456"/>
      <x:c r="DN142" s="456"/>
      <x:c r="DO142" s="456"/>
      <x:c r="DP142" s="456"/>
      <x:c r="DQ142" s="456"/>
      <x:c r="DR142" s="456"/>
      <x:c r="DS142" s="456"/>
      <x:c r="DT142" s="456"/>
      <x:c r="DU142" s="456"/>
      <x:c r="DV142" s="456"/>
      <x:c r="DW142" s="456"/>
      <x:c r="DX142" s="456"/>
      <x:c r="DY142" s="456"/>
      <x:c r="DZ142" s="456"/>
      <x:c r="EA142" s="456"/>
      <x:c r="EB142" s="456"/>
      <x:c r="EC142" s="456"/>
      <x:c r="ED142" s="456"/>
      <x:c r="EE142" s="456"/>
      <x:c r="EF142" s="456"/>
      <x:c r="EG142" s="456"/>
      <x:c r="EH142" s="456"/>
      <x:c r="EI142" s="456"/>
      <x:c r="EJ142" s="456"/>
      <x:c r="EK142" s="456"/>
      <x:c r="EL142" s="456"/>
      <x:c r="EM142" s="456"/>
      <x:c r="EN142" s="456"/>
      <x:c r="EO142" s="456"/>
      <x:c r="EP142" s="456"/>
      <x:c r="EQ142" s="456"/>
      <x:c r="ER142" s="456"/>
      <x:c r="ES142" s="456"/>
      <x:c r="ET142" s="456"/>
      <x:c r="EU142" s="456"/>
      <x:c r="EV142" s="456"/>
      <x:c r="EW142" s="456"/>
      <x:c r="EX142" s="456"/>
      <x:c r="EY142" s="456"/>
      <x:c r="EZ142" s="456"/>
      <x:c r="FA142" s="456"/>
      <x:c r="FB142" s="456"/>
      <x:c r="FC142" s="456"/>
      <x:c r="FD142" s="456"/>
      <x:c r="FE142" s="456"/>
      <x:c r="FF142" s="456"/>
      <x:c r="FG142" s="456"/>
      <x:c r="FH142" s="456"/>
      <x:c r="FI142" s="456"/>
      <x:c r="FJ142" s="456"/>
      <x:c r="FK142" s="456"/>
      <x:c r="FL142" s="456"/>
      <x:c r="FM142" s="456"/>
      <x:c r="FN142" s="456"/>
      <x:c r="FO142" s="456"/>
      <x:c r="FP142" s="456"/>
      <x:c r="FQ142" s="456"/>
      <x:c r="FR142" s="456"/>
      <x:c r="FS142" s="456"/>
      <x:c r="FT142" s="456"/>
      <x:c r="FU142" s="456"/>
      <x:c r="FV142" s="456"/>
      <x:c r="FW142" s="456"/>
      <x:c r="FX142" s="456"/>
      <x:c r="FY142" s="456"/>
      <x:c r="FZ142" s="456"/>
      <x:c r="GA142" s="456"/>
      <x:c r="GB142" s="456"/>
      <x:c r="GC142" s="456"/>
      <x:c r="GD142" s="456"/>
      <x:c r="GE142" s="456"/>
      <x:c r="GF142" s="456"/>
      <x:c r="GG142" s="456"/>
      <x:c r="GH142" s="456"/>
      <x:c r="GI142" s="456"/>
      <x:c r="GJ142" s="456"/>
      <x:c r="GK142" s="456"/>
      <x:c r="GL142" s="456"/>
      <x:c r="GM142" s="456"/>
      <x:c r="GN142" s="456"/>
      <x:c r="GO142" s="456"/>
      <x:c r="GP142" s="456"/>
      <x:c r="GQ142" s="456"/>
      <x:c r="GR142" s="456"/>
      <x:c r="GS142" s="456"/>
      <x:c r="GT142" s="456"/>
      <x:c r="GU142" s="456"/>
      <x:c r="GV142" s="456"/>
      <x:c r="GW142" s="456"/>
      <x:c r="GX142" s="456"/>
      <x:c r="GY142" s="456"/>
      <x:c r="GZ142" s="456"/>
      <x:c r="HA142" s="456"/>
      <x:c r="HB142" s="456"/>
      <x:c r="HC142" s="456"/>
      <x:c r="HD142" s="456"/>
      <x:c r="HE142" s="456"/>
      <x:c r="HF142" s="456"/>
      <x:c r="HG142" s="456"/>
      <x:c r="HH142" s="456"/>
      <x:c r="HI142" s="456"/>
      <x:c r="HJ142" s="456"/>
      <x:c r="HK142" s="456"/>
      <x:c r="HL142" s="456"/>
      <x:c r="HM142" s="456"/>
      <x:c r="HN142" s="456"/>
      <x:c r="HO142" s="456"/>
      <x:c r="HP142" s="456"/>
      <x:c r="HQ142" s="456"/>
      <x:c r="HR142" s="456"/>
      <x:c r="HS142" s="456"/>
      <x:c r="HT142" s="456"/>
      <x:c r="HU142" s="456"/>
      <x:c r="HV142" s="456"/>
      <x:c r="HW142" s="456"/>
      <x:c r="HX142" s="456"/>
      <x:c r="HY142" s="456"/>
      <x:c r="HZ142" s="456"/>
      <x:c r="IA142" s="456"/>
      <x:c r="IB142" s="456"/>
      <x:c r="IC142" s="456"/>
      <x:c r="ID142" s="456"/>
      <x:c r="IE142" s="456"/>
      <x:c r="IF142" s="456"/>
      <x:c r="IG142" s="456"/>
      <x:c r="IH142" s="456"/>
      <x:c r="II142" s="456"/>
      <x:c r="IJ142" s="456"/>
      <x:c r="IK142" s="456"/>
      <x:c r="IL142" s="456"/>
      <x:c r="IM142" s="456"/>
    </x:row>
    <x:row r="143" spans="1:247" s="457" customFormat="1" ht="17.449999999999999" customHeight="1">
      <x:c r="A143" s="74" t="s">
        <x:v>7426</x:v>
      </x:c>
      <x:c r="B143" s="75" t="s">
        <x:v>4084</x:v>
      </x:c>
      <x:c r="C143" s="75" t="s">
        <x:v>5071</x:v>
      </x:c>
      <x:c r="D143" s="76" t="s">
        <x:v>2663</x:v>
      </x:c>
      <x:c r="E143" s="90">
        <x:v>986.29999999999995</x:v>
      </x:c>
      <x:c r="F143" s="90">
        <x:v>1805.3</x:v>
      </x:c>
      <x:c r="G143" s="90">
        <x:v>819</x:v>
      </x:c>
      <x:c r="H143" s="77" t="s">
        <x:v>8478</x:v>
      </x:c>
      <x:c r="I143" s="456"/>
      <x:c r="J143" s="456"/>
      <x:c r="K143" s="456"/>
      <x:c r="L143" s="456"/>
      <x:c r="M143" s="456"/>
      <x:c r="N143" s="456"/>
      <x:c r="O143" s="456"/>
      <x:c r="P143" s="456"/>
      <x:c r="Q143" s="456"/>
      <x:c r="R143" s="456"/>
      <x:c r="S143" s="456"/>
      <x:c r="T143" s="456"/>
      <x:c r="U143" s="456"/>
      <x:c r="V143" s="456"/>
      <x:c r="W143" s="456"/>
      <x:c r="X143" s="456"/>
      <x:c r="Y143" s="456"/>
      <x:c r="Z143" s="456"/>
      <x:c r="AA143" s="456"/>
      <x:c r="AB143" s="456"/>
      <x:c r="AC143" s="456"/>
      <x:c r="AD143" s="456"/>
      <x:c r="AE143" s="456"/>
      <x:c r="AF143" s="456"/>
      <x:c r="AG143" s="456"/>
      <x:c r="AH143" s="456"/>
      <x:c r="AI143" s="456"/>
      <x:c r="AJ143" s="456"/>
      <x:c r="AK143" s="456"/>
      <x:c r="AL143" s="456"/>
      <x:c r="AM143" s="456"/>
      <x:c r="AN143" s="456"/>
      <x:c r="AO143" s="456"/>
      <x:c r="AP143" s="456"/>
      <x:c r="AQ143" s="456"/>
      <x:c r="AR143" s="456"/>
      <x:c r="AS143" s="456"/>
      <x:c r="AT143" s="456"/>
      <x:c r="AU143" s="456"/>
      <x:c r="AV143" s="456"/>
      <x:c r="AW143" s="456"/>
      <x:c r="AX143" s="456"/>
      <x:c r="AY143" s="456"/>
      <x:c r="AZ143" s="456"/>
      <x:c r="BA143" s="456"/>
      <x:c r="BB143" s="456"/>
      <x:c r="BC143" s="456"/>
      <x:c r="BD143" s="456"/>
      <x:c r="BE143" s="456"/>
      <x:c r="BF143" s="456"/>
      <x:c r="BG143" s="456"/>
      <x:c r="BH143" s="456"/>
      <x:c r="BI143" s="456"/>
      <x:c r="BJ143" s="456"/>
      <x:c r="BK143" s="456"/>
      <x:c r="BL143" s="456"/>
      <x:c r="BM143" s="456"/>
      <x:c r="BN143" s="456"/>
      <x:c r="BO143" s="456"/>
      <x:c r="BP143" s="456"/>
      <x:c r="BQ143" s="456"/>
      <x:c r="BR143" s="456"/>
      <x:c r="BS143" s="456"/>
      <x:c r="BT143" s="456"/>
      <x:c r="BU143" s="456"/>
      <x:c r="BV143" s="456"/>
      <x:c r="BW143" s="456"/>
      <x:c r="BX143" s="456"/>
      <x:c r="BY143" s="456"/>
      <x:c r="BZ143" s="456"/>
      <x:c r="CA143" s="456"/>
      <x:c r="CB143" s="456"/>
      <x:c r="CC143" s="456"/>
      <x:c r="CD143" s="456"/>
      <x:c r="CE143" s="456"/>
      <x:c r="CF143" s="456"/>
      <x:c r="CG143" s="456"/>
      <x:c r="CH143" s="456"/>
      <x:c r="CI143" s="456"/>
      <x:c r="CJ143" s="456"/>
      <x:c r="CK143" s="456"/>
      <x:c r="CL143" s="456"/>
      <x:c r="CM143" s="456"/>
      <x:c r="CN143" s="456"/>
      <x:c r="CO143" s="456"/>
      <x:c r="CP143" s="456"/>
      <x:c r="CQ143" s="456"/>
      <x:c r="CR143" s="456"/>
      <x:c r="CS143" s="456"/>
      <x:c r="CT143" s="456"/>
      <x:c r="CU143" s="456"/>
      <x:c r="CV143" s="456"/>
      <x:c r="CW143" s="456"/>
      <x:c r="CX143" s="456"/>
      <x:c r="CY143" s="456"/>
      <x:c r="CZ143" s="456"/>
      <x:c r="DA143" s="456"/>
      <x:c r="DB143" s="456"/>
      <x:c r="DC143" s="456"/>
      <x:c r="DD143" s="456"/>
      <x:c r="DE143" s="456"/>
      <x:c r="DF143" s="456"/>
      <x:c r="DG143" s="456"/>
      <x:c r="DH143" s="456"/>
      <x:c r="DI143" s="456"/>
      <x:c r="DJ143" s="456"/>
      <x:c r="DK143" s="456"/>
      <x:c r="DL143" s="456"/>
      <x:c r="DM143" s="456"/>
      <x:c r="DN143" s="456"/>
      <x:c r="DO143" s="456"/>
      <x:c r="DP143" s="456"/>
      <x:c r="DQ143" s="456"/>
      <x:c r="DR143" s="456"/>
      <x:c r="DS143" s="456"/>
      <x:c r="DT143" s="456"/>
      <x:c r="DU143" s="456"/>
      <x:c r="DV143" s="456"/>
      <x:c r="DW143" s="456"/>
      <x:c r="DX143" s="456"/>
      <x:c r="DY143" s="456"/>
      <x:c r="DZ143" s="456"/>
      <x:c r="EA143" s="456"/>
      <x:c r="EB143" s="456"/>
      <x:c r="EC143" s="456"/>
      <x:c r="ED143" s="456"/>
      <x:c r="EE143" s="456"/>
      <x:c r="EF143" s="456"/>
      <x:c r="EG143" s="456"/>
      <x:c r="EH143" s="456"/>
      <x:c r="EI143" s="456"/>
      <x:c r="EJ143" s="456"/>
      <x:c r="EK143" s="456"/>
      <x:c r="EL143" s="456"/>
      <x:c r="EM143" s="456"/>
      <x:c r="EN143" s="456"/>
      <x:c r="EO143" s="456"/>
      <x:c r="EP143" s="456"/>
      <x:c r="EQ143" s="456"/>
      <x:c r="ER143" s="456"/>
      <x:c r="ES143" s="456"/>
      <x:c r="ET143" s="456"/>
      <x:c r="EU143" s="456"/>
      <x:c r="EV143" s="456"/>
      <x:c r="EW143" s="456"/>
      <x:c r="EX143" s="456"/>
      <x:c r="EY143" s="456"/>
      <x:c r="EZ143" s="456"/>
      <x:c r="FA143" s="456"/>
      <x:c r="FB143" s="456"/>
      <x:c r="FC143" s="456"/>
      <x:c r="FD143" s="456"/>
      <x:c r="FE143" s="456"/>
      <x:c r="FF143" s="456"/>
      <x:c r="FG143" s="456"/>
      <x:c r="FH143" s="456"/>
      <x:c r="FI143" s="456"/>
      <x:c r="FJ143" s="456"/>
      <x:c r="FK143" s="456"/>
      <x:c r="FL143" s="456"/>
      <x:c r="FM143" s="456"/>
      <x:c r="FN143" s="456"/>
      <x:c r="FO143" s="456"/>
      <x:c r="FP143" s="456"/>
      <x:c r="FQ143" s="456"/>
      <x:c r="FR143" s="456"/>
      <x:c r="FS143" s="456"/>
      <x:c r="FT143" s="456"/>
      <x:c r="FU143" s="456"/>
      <x:c r="FV143" s="456"/>
      <x:c r="FW143" s="456"/>
      <x:c r="FX143" s="456"/>
      <x:c r="FY143" s="456"/>
      <x:c r="FZ143" s="456"/>
      <x:c r="GA143" s="456"/>
      <x:c r="GB143" s="456"/>
      <x:c r="GC143" s="456"/>
      <x:c r="GD143" s="456"/>
      <x:c r="GE143" s="456"/>
      <x:c r="GF143" s="456"/>
      <x:c r="GG143" s="456"/>
      <x:c r="GH143" s="456"/>
      <x:c r="GI143" s="456"/>
      <x:c r="GJ143" s="456"/>
      <x:c r="GK143" s="456"/>
      <x:c r="GL143" s="456"/>
      <x:c r="GM143" s="456"/>
      <x:c r="GN143" s="456"/>
      <x:c r="GO143" s="456"/>
      <x:c r="GP143" s="456"/>
      <x:c r="GQ143" s="456"/>
      <x:c r="GR143" s="456"/>
      <x:c r="GS143" s="456"/>
      <x:c r="GT143" s="456"/>
      <x:c r="GU143" s="456"/>
      <x:c r="GV143" s="456"/>
      <x:c r="GW143" s="456"/>
      <x:c r="GX143" s="456"/>
      <x:c r="GY143" s="456"/>
      <x:c r="GZ143" s="456"/>
      <x:c r="HA143" s="456"/>
      <x:c r="HB143" s="456"/>
      <x:c r="HC143" s="456"/>
      <x:c r="HD143" s="456"/>
      <x:c r="HE143" s="456"/>
      <x:c r="HF143" s="456"/>
      <x:c r="HG143" s="456"/>
      <x:c r="HH143" s="456"/>
      <x:c r="HI143" s="456"/>
      <x:c r="HJ143" s="456"/>
      <x:c r="HK143" s="456"/>
      <x:c r="HL143" s="456"/>
      <x:c r="HM143" s="456"/>
      <x:c r="HN143" s="456"/>
      <x:c r="HO143" s="456"/>
      <x:c r="HP143" s="456"/>
      <x:c r="HQ143" s="456"/>
      <x:c r="HR143" s="456"/>
      <x:c r="HS143" s="456"/>
      <x:c r="HT143" s="456"/>
      <x:c r="HU143" s="456"/>
      <x:c r="HV143" s="456"/>
      <x:c r="HW143" s="456"/>
      <x:c r="HX143" s="456"/>
      <x:c r="HY143" s="456"/>
      <x:c r="HZ143" s="456"/>
      <x:c r="IA143" s="456"/>
      <x:c r="IB143" s="456"/>
      <x:c r="IC143" s="456"/>
      <x:c r="ID143" s="456"/>
      <x:c r="IE143" s="456"/>
      <x:c r="IF143" s="456"/>
      <x:c r="IG143" s="456"/>
      <x:c r="IH143" s="456"/>
      <x:c r="II143" s="456"/>
      <x:c r="IJ143" s="456"/>
      <x:c r="IK143" s="456"/>
      <x:c r="IL143" s="456"/>
      <x:c r="IM143" s="456"/>
    </x:row>
    <x:row r="144" spans="1:247" s="457" customFormat="1" ht="17.449999999999999" customHeight="1">
      <x:c r="A144" s="74" t="s">
        <x:v>7127</x:v>
      </x:c>
      <x:c r="B144" s="75" t="s">
        <x:v>4102</x:v>
      </x:c>
      <x:c r="C144" s="75" t="s">
        <x:v>4957</x:v>
      </x:c>
      <x:c r="D144" s="78" t="s">
        <x:v>919</x:v>
      </x:c>
      <x:c r="E144" s="90">
        <x:v>571.5</x:v>
      </x:c>
      <x:c r="F144" s="90">
        <x:v>694.5</x:v>
      </x:c>
      <x:c r="G144" s="90">
        <x:v>123</x:v>
      </x:c>
      <x:c r="H144" s="77" t="s">
        <x:v>1842</x:v>
      </x:c>
      <x:c r="I144" s="456"/>
      <x:c r="J144" s="456"/>
      <x:c r="K144" s="456"/>
      <x:c r="L144" s="456"/>
      <x:c r="M144" s="456"/>
      <x:c r="N144" s="456"/>
      <x:c r="O144" s="456"/>
      <x:c r="P144" s="456"/>
      <x:c r="Q144" s="456"/>
      <x:c r="R144" s="456"/>
      <x:c r="S144" s="456"/>
      <x:c r="T144" s="456"/>
      <x:c r="U144" s="456"/>
      <x:c r="V144" s="456"/>
      <x:c r="W144" s="456"/>
      <x:c r="X144" s="456"/>
      <x:c r="Y144" s="456"/>
      <x:c r="Z144" s="456"/>
      <x:c r="AA144" s="456"/>
      <x:c r="AB144" s="456"/>
      <x:c r="AC144" s="456"/>
      <x:c r="AD144" s="456"/>
      <x:c r="AE144" s="456"/>
      <x:c r="AF144" s="456"/>
      <x:c r="AG144" s="456"/>
      <x:c r="AH144" s="456"/>
      <x:c r="AI144" s="456"/>
      <x:c r="AJ144" s="456"/>
      <x:c r="AK144" s="456"/>
      <x:c r="AL144" s="456"/>
      <x:c r="AM144" s="456"/>
      <x:c r="AN144" s="456"/>
      <x:c r="AO144" s="456"/>
      <x:c r="AP144" s="456"/>
      <x:c r="AQ144" s="456"/>
      <x:c r="AR144" s="456"/>
      <x:c r="AS144" s="456"/>
      <x:c r="AT144" s="456"/>
      <x:c r="AU144" s="456"/>
      <x:c r="AV144" s="456"/>
      <x:c r="AW144" s="456"/>
      <x:c r="AX144" s="456"/>
      <x:c r="AY144" s="456"/>
      <x:c r="AZ144" s="456"/>
      <x:c r="BA144" s="456"/>
      <x:c r="BB144" s="456"/>
      <x:c r="BC144" s="456"/>
      <x:c r="BD144" s="456"/>
      <x:c r="BE144" s="456"/>
      <x:c r="BF144" s="456"/>
      <x:c r="BG144" s="456"/>
      <x:c r="BH144" s="456"/>
      <x:c r="BI144" s="456"/>
      <x:c r="BJ144" s="456"/>
      <x:c r="BK144" s="456"/>
      <x:c r="BL144" s="456"/>
      <x:c r="BM144" s="456"/>
      <x:c r="BN144" s="456"/>
      <x:c r="BO144" s="456"/>
      <x:c r="BP144" s="456"/>
      <x:c r="BQ144" s="456"/>
      <x:c r="BR144" s="456"/>
      <x:c r="BS144" s="456"/>
      <x:c r="BT144" s="456"/>
      <x:c r="BU144" s="456"/>
      <x:c r="BV144" s="456"/>
      <x:c r="BW144" s="456"/>
      <x:c r="BX144" s="456"/>
      <x:c r="BY144" s="456"/>
      <x:c r="BZ144" s="456"/>
      <x:c r="CA144" s="456"/>
      <x:c r="CB144" s="456"/>
      <x:c r="CC144" s="456"/>
      <x:c r="CD144" s="456"/>
      <x:c r="CE144" s="456"/>
      <x:c r="CF144" s="456"/>
      <x:c r="CG144" s="456"/>
      <x:c r="CH144" s="456"/>
      <x:c r="CI144" s="456"/>
      <x:c r="CJ144" s="456"/>
      <x:c r="CK144" s="456"/>
      <x:c r="CL144" s="456"/>
      <x:c r="CM144" s="456"/>
      <x:c r="CN144" s="456"/>
      <x:c r="CO144" s="456"/>
      <x:c r="CP144" s="456"/>
      <x:c r="CQ144" s="456"/>
      <x:c r="CR144" s="456"/>
      <x:c r="CS144" s="456"/>
      <x:c r="CT144" s="456"/>
      <x:c r="CU144" s="456"/>
      <x:c r="CV144" s="456"/>
      <x:c r="CW144" s="456"/>
      <x:c r="CX144" s="456"/>
      <x:c r="CY144" s="456"/>
      <x:c r="CZ144" s="456"/>
      <x:c r="DA144" s="456"/>
      <x:c r="DB144" s="456"/>
      <x:c r="DC144" s="456"/>
      <x:c r="DD144" s="456"/>
      <x:c r="DE144" s="456"/>
      <x:c r="DF144" s="456"/>
      <x:c r="DG144" s="456"/>
      <x:c r="DH144" s="456"/>
      <x:c r="DI144" s="456"/>
      <x:c r="DJ144" s="456"/>
      <x:c r="DK144" s="456"/>
      <x:c r="DL144" s="456"/>
      <x:c r="DM144" s="456"/>
      <x:c r="DN144" s="456"/>
      <x:c r="DO144" s="456"/>
      <x:c r="DP144" s="456"/>
      <x:c r="DQ144" s="456"/>
      <x:c r="DR144" s="456"/>
      <x:c r="DS144" s="456"/>
      <x:c r="DT144" s="456"/>
      <x:c r="DU144" s="456"/>
      <x:c r="DV144" s="456"/>
      <x:c r="DW144" s="456"/>
      <x:c r="DX144" s="456"/>
      <x:c r="DY144" s="456"/>
      <x:c r="DZ144" s="456"/>
      <x:c r="EA144" s="456"/>
      <x:c r="EB144" s="456"/>
      <x:c r="EC144" s="456"/>
      <x:c r="ED144" s="456"/>
      <x:c r="EE144" s="456"/>
      <x:c r="EF144" s="456"/>
      <x:c r="EG144" s="456"/>
      <x:c r="EH144" s="456"/>
      <x:c r="EI144" s="456"/>
      <x:c r="EJ144" s="456"/>
      <x:c r="EK144" s="456"/>
      <x:c r="EL144" s="456"/>
      <x:c r="EM144" s="456"/>
      <x:c r="EN144" s="456"/>
      <x:c r="EO144" s="456"/>
      <x:c r="EP144" s="456"/>
      <x:c r="EQ144" s="456"/>
      <x:c r="ER144" s="456"/>
      <x:c r="ES144" s="456"/>
      <x:c r="ET144" s="456"/>
      <x:c r="EU144" s="456"/>
      <x:c r="EV144" s="456"/>
      <x:c r="EW144" s="456"/>
      <x:c r="EX144" s="456"/>
      <x:c r="EY144" s="456"/>
      <x:c r="EZ144" s="456"/>
      <x:c r="FA144" s="456"/>
      <x:c r="FB144" s="456"/>
      <x:c r="FC144" s="456"/>
      <x:c r="FD144" s="456"/>
      <x:c r="FE144" s="456"/>
      <x:c r="FF144" s="456"/>
      <x:c r="FG144" s="456"/>
      <x:c r="FH144" s="456"/>
      <x:c r="FI144" s="456"/>
      <x:c r="FJ144" s="456"/>
      <x:c r="FK144" s="456"/>
      <x:c r="FL144" s="456"/>
      <x:c r="FM144" s="456"/>
      <x:c r="FN144" s="456"/>
      <x:c r="FO144" s="456"/>
      <x:c r="FP144" s="456"/>
      <x:c r="FQ144" s="456"/>
      <x:c r="FR144" s="456"/>
      <x:c r="FS144" s="456"/>
      <x:c r="FT144" s="456"/>
      <x:c r="FU144" s="456"/>
      <x:c r="FV144" s="456"/>
      <x:c r="FW144" s="456"/>
      <x:c r="FX144" s="456"/>
      <x:c r="FY144" s="456"/>
      <x:c r="FZ144" s="456"/>
      <x:c r="GA144" s="456"/>
      <x:c r="GB144" s="456"/>
      <x:c r="GC144" s="456"/>
      <x:c r="GD144" s="456"/>
      <x:c r="GE144" s="456"/>
      <x:c r="GF144" s="456"/>
      <x:c r="GG144" s="456"/>
      <x:c r="GH144" s="456"/>
      <x:c r="GI144" s="456"/>
      <x:c r="GJ144" s="456"/>
      <x:c r="GK144" s="456"/>
      <x:c r="GL144" s="456"/>
      <x:c r="GM144" s="456"/>
      <x:c r="GN144" s="456"/>
      <x:c r="GO144" s="456"/>
      <x:c r="GP144" s="456"/>
      <x:c r="GQ144" s="456"/>
      <x:c r="GR144" s="456"/>
      <x:c r="GS144" s="456"/>
      <x:c r="GT144" s="456"/>
      <x:c r="GU144" s="456"/>
      <x:c r="GV144" s="456"/>
      <x:c r="GW144" s="456"/>
      <x:c r="GX144" s="456"/>
      <x:c r="GY144" s="456"/>
      <x:c r="GZ144" s="456"/>
      <x:c r="HA144" s="456"/>
      <x:c r="HB144" s="456"/>
      <x:c r="HC144" s="456"/>
      <x:c r="HD144" s="456"/>
      <x:c r="HE144" s="456"/>
      <x:c r="HF144" s="456"/>
      <x:c r="HG144" s="456"/>
      <x:c r="HH144" s="456"/>
      <x:c r="HI144" s="456"/>
      <x:c r="HJ144" s="456"/>
      <x:c r="HK144" s="456"/>
      <x:c r="HL144" s="456"/>
      <x:c r="HM144" s="456"/>
      <x:c r="HN144" s="456"/>
      <x:c r="HO144" s="456"/>
      <x:c r="HP144" s="456"/>
      <x:c r="HQ144" s="456"/>
      <x:c r="HR144" s="456"/>
      <x:c r="HS144" s="456"/>
      <x:c r="HT144" s="456"/>
      <x:c r="HU144" s="456"/>
      <x:c r="HV144" s="456"/>
      <x:c r="HW144" s="456"/>
      <x:c r="HX144" s="456"/>
      <x:c r="HY144" s="456"/>
      <x:c r="HZ144" s="456"/>
      <x:c r="IA144" s="456"/>
      <x:c r="IB144" s="456"/>
      <x:c r="IC144" s="456"/>
      <x:c r="ID144" s="456"/>
      <x:c r="IE144" s="456"/>
      <x:c r="IF144" s="456"/>
      <x:c r="IG144" s="456"/>
      <x:c r="IH144" s="456"/>
      <x:c r="II144" s="456"/>
      <x:c r="IJ144" s="456"/>
      <x:c r="IK144" s="456"/>
      <x:c r="IL144" s="456"/>
      <x:c r="IM144" s="456"/>
    </x:row>
    <x:row r="145" spans="1:247" s="457" customFormat="1" ht="17.449999999999999" customHeight="1">
      <x:c r="A145" s="74" t="s">
        <x:v>3924</x:v>
      </x:c>
      <x:c r="B145" s="75" t="s">
        <x:v>4124</x:v>
      </x:c>
      <x:c r="C145" s="75" t="s">
        <x:v>5061</x:v>
      </x:c>
      <x:c r="D145" s="78" t="s">
        <x:v>1863</x:v>
      </x:c>
      <x:c r="E145" s="90">
        <x:v>1421</x:v>
      </x:c>
      <x:c r="F145" s="90">
        <x:v>2012</x:v>
      </x:c>
      <x:c r="G145" s="90">
        <x:v>591</x:v>
      </x:c>
      <x:c r="H145" s="77" t="s">
        <x:v>3361</x:v>
      </x:c>
      <x:c r="I145" s="456"/>
      <x:c r="J145" s="456"/>
      <x:c r="K145" s="456"/>
      <x:c r="L145" s="456"/>
      <x:c r="M145" s="456"/>
      <x:c r="N145" s="456"/>
      <x:c r="O145" s="456"/>
      <x:c r="P145" s="456"/>
      <x:c r="Q145" s="456"/>
      <x:c r="R145" s="456"/>
      <x:c r="S145" s="456"/>
      <x:c r="T145" s="456"/>
      <x:c r="U145" s="456"/>
      <x:c r="V145" s="456"/>
      <x:c r="W145" s="456"/>
      <x:c r="X145" s="456"/>
      <x:c r="Y145" s="456"/>
      <x:c r="Z145" s="456"/>
      <x:c r="AA145" s="456"/>
      <x:c r="AB145" s="456"/>
      <x:c r="AC145" s="456"/>
      <x:c r="AD145" s="456"/>
      <x:c r="AE145" s="456"/>
      <x:c r="AF145" s="456"/>
      <x:c r="AG145" s="456"/>
      <x:c r="AH145" s="456"/>
      <x:c r="AI145" s="456"/>
      <x:c r="AJ145" s="456"/>
      <x:c r="AK145" s="456"/>
      <x:c r="AL145" s="456"/>
      <x:c r="AM145" s="456"/>
      <x:c r="AN145" s="456"/>
      <x:c r="AO145" s="456"/>
      <x:c r="AP145" s="456"/>
      <x:c r="AQ145" s="456"/>
      <x:c r="AR145" s="456"/>
      <x:c r="AS145" s="456"/>
      <x:c r="AT145" s="456"/>
      <x:c r="AU145" s="456"/>
      <x:c r="AV145" s="456"/>
      <x:c r="AW145" s="456"/>
      <x:c r="AX145" s="456"/>
      <x:c r="AY145" s="456"/>
      <x:c r="AZ145" s="456"/>
      <x:c r="BA145" s="456"/>
      <x:c r="BB145" s="456"/>
      <x:c r="BC145" s="456"/>
      <x:c r="BD145" s="456"/>
      <x:c r="BE145" s="456"/>
      <x:c r="BF145" s="456"/>
      <x:c r="BG145" s="456"/>
      <x:c r="BH145" s="456"/>
      <x:c r="BI145" s="456"/>
      <x:c r="BJ145" s="456"/>
      <x:c r="BK145" s="456"/>
      <x:c r="BL145" s="456"/>
      <x:c r="BM145" s="456"/>
      <x:c r="BN145" s="456"/>
      <x:c r="BO145" s="456"/>
      <x:c r="BP145" s="456"/>
      <x:c r="BQ145" s="456"/>
      <x:c r="BR145" s="456"/>
      <x:c r="BS145" s="456"/>
      <x:c r="BT145" s="456"/>
      <x:c r="BU145" s="456"/>
      <x:c r="BV145" s="456"/>
      <x:c r="BW145" s="456"/>
      <x:c r="BX145" s="456"/>
      <x:c r="BY145" s="456"/>
      <x:c r="BZ145" s="456"/>
      <x:c r="CA145" s="456"/>
      <x:c r="CB145" s="456"/>
      <x:c r="CC145" s="456"/>
      <x:c r="CD145" s="456"/>
      <x:c r="CE145" s="456"/>
      <x:c r="CF145" s="456"/>
      <x:c r="CG145" s="456"/>
      <x:c r="CH145" s="456"/>
      <x:c r="CI145" s="456"/>
      <x:c r="CJ145" s="456"/>
      <x:c r="CK145" s="456"/>
      <x:c r="CL145" s="456"/>
      <x:c r="CM145" s="456"/>
      <x:c r="CN145" s="456"/>
      <x:c r="CO145" s="456"/>
      <x:c r="CP145" s="456"/>
      <x:c r="CQ145" s="456"/>
      <x:c r="CR145" s="456"/>
      <x:c r="CS145" s="456"/>
      <x:c r="CT145" s="456"/>
      <x:c r="CU145" s="456"/>
      <x:c r="CV145" s="456"/>
      <x:c r="CW145" s="456"/>
      <x:c r="CX145" s="456"/>
      <x:c r="CY145" s="456"/>
      <x:c r="CZ145" s="456"/>
      <x:c r="DA145" s="456"/>
      <x:c r="DB145" s="456"/>
      <x:c r="DC145" s="456"/>
      <x:c r="DD145" s="456"/>
      <x:c r="DE145" s="456"/>
      <x:c r="DF145" s="456"/>
      <x:c r="DG145" s="456"/>
      <x:c r="DH145" s="456"/>
      <x:c r="DI145" s="456"/>
      <x:c r="DJ145" s="456"/>
      <x:c r="DK145" s="456"/>
      <x:c r="DL145" s="456"/>
      <x:c r="DM145" s="456"/>
      <x:c r="DN145" s="456"/>
      <x:c r="DO145" s="456"/>
      <x:c r="DP145" s="456"/>
      <x:c r="DQ145" s="456"/>
      <x:c r="DR145" s="456"/>
      <x:c r="DS145" s="456"/>
      <x:c r="DT145" s="456"/>
      <x:c r="DU145" s="456"/>
      <x:c r="DV145" s="456"/>
      <x:c r="DW145" s="456"/>
      <x:c r="DX145" s="456"/>
      <x:c r="DY145" s="456"/>
      <x:c r="DZ145" s="456"/>
      <x:c r="EA145" s="456"/>
      <x:c r="EB145" s="456"/>
      <x:c r="EC145" s="456"/>
      <x:c r="ED145" s="456"/>
      <x:c r="EE145" s="456"/>
      <x:c r="EF145" s="456"/>
      <x:c r="EG145" s="456"/>
      <x:c r="EH145" s="456"/>
      <x:c r="EI145" s="456"/>
      <x:c r="EJ145" s="456"/>
      <x:c r="EK145" s="456"/>
      <x:c r="EL145" s="456"/>
      <x:c r="EM145" s="456"/>
      <x:c r="EN145" s="456"/>
      <x:c r="EO145" s="456"/>
      <x:c r="EP145" s="456"/>
      <x:c r="EQ145" s="456"/>
      <x:c r="ER145" s="456"/>
      <x:c r="ES145" s="456"/>
      <x:c r="ET145" s="456"/>
      <x:c r="EU145" s="456"/>
      <x:c r="EV145" s="456"/>
      <x:c r="EW145" s="456"/>
      <x:c r="EX145" s="456"/>
      <x:c r="EY145" s="456"/>
      <x:c r="EZ145" s="456"/>
      <x:c r="FA145" s="456"/>
      <x:c r="FB145" s="456"/>
      <x:c r="FC145" s="456"/>
      <x:c r="FD145" s="456"/>
      <x:c r="FE145" s="456"/>
      <x:c r="FF145" s="456"/>
      <x:c r="FG145" s="456"/>
      <x:c r="FH145" s="456"/>
      <x:c r="FI145" s="456"/>
      <x:c r="FJ145" s="456"/>
      <x:c r="FK145" s="456"/>
      <x:c r="FL145" s="456"/>
      <x:c r="FM145" s="456"/>
      <x:c r="FN145" s="456"/>
      <x:c r="FO145" s="456"/>
      <x:c r="FP145" s="456"/>
      <x:c r="FQ145" s="456"/>
      <x:c r="FR145" s="456"/>
      <x:c r="FS145" s="456"/>
      <x:c r="FT145" s="456"/>
      <x:c r="FU145" s="456"/>
      <x:c r="FV145" s="456"/>
      <x:c r="FW145" s="456"/>
      <x:c r="FX145" s="456"/>
      <x:c r="FY145" s="456"/>
      <x:c r="FZ145" s="456"/>
      <x:c r="GA145" s="456"/>
      <x:c r="GB145" s="456"/>
      <x:c r="GC145" s="456"/>
      <x:c r="GD145" s="456"/>
      <x:c r="GE145" s="456"/>
      <x:c r="GF145" s="456"/>
      <x:c r="GG145" s="456"/>
      <x:c r="GH145" s="456"/>
      <x:c r="GI145" s="456"/>
      <x:c r="GJ145" s="456"/>
      <x:c r="GK145" s="456"/>
      <x:c r="GL145" s="456"/>
      <x:c r="GM145" s="456"/>
      <x:c r="GN145" s="456"/>
      <x:c r="GO145" s="456"/>
      <x:c r="GP145" s="456"/>
      <x:c r="GQ145" s="456"/>
      <x:c r="GR145" s="456"/>
      <x:c r="GS145" s="456"/>
      <x:c r="GT145" s="456"/>
      <x:c r="GU145" s="456"/>
      <x:c r="GV145" s="456"/>
      <x:c r="GW145" s="456"/>
      <x:c r="GX145" s="456"/>
      <x:c r="GY145" s="456"/>
      <x:c r="GZ145" s="456"/>
      <x:c r="HA145" s="456"/>
      <x:c r="HB145" s="456"/>
      <x:c r="HC145" s="456"/>
      <x:c r="HD145" s="456"/>
      <x:c r="HE145" s="456"/>
      <x:c r="HF145" s="456"/>
      <x:c r="HG145" s="456"/>
      <x:c r="HH145" s="456"/>
      <x:c r="HI145" s="456"/>
      <x:c r="HJ145" s="456"/>
      <x:c r="HK145" s="456"/>
      <x:c r="HL145" s="456"/>
      <x:c r="HM145" s="456"/>
      <x:c r="HN145" s="456"/>
      <x:c r="HO145" s="456"/>
      <x:c r="HP145" s="456"/>
      <x:c r="HQ145" s="456"/>
      <x:c r="HR145" s="456"/>
      <x:c r="HS145" s="456"/>
      <x:c r="HT145" s="456"/>
      <x:c r="HU145" s="456"/>
      <x:c r="HV145" s="456"/>
      <x:c r="HW145" s="456"/>
      <x:c r="HX145" s="456"/>
      <x:c r="HY145" s="456"/>
      <x:c r="HZ145" s="456"/>
      <x:c r="IA145" s="456"/>
      <x:c r="IB145" s="456"/>
      <x:c r="IC145" s="456"/>
      <x:c r="ID145" s="456"/>
      <x:c r="IE145" s="456"/>
      <x:c r="IF145" s="456"/>
      <x:c r="IG145" s="456"/>
      <x:c r="IH145" s="456"/>
      <x:c r="II145" s="456"/>
      <x:c r="IJ145" s="456"/>
      <x:c r="IK145" s="456"/>
      <x:c r="IL145" s="456"/>
      <x:c r="IM145" s="456"/>
    </x:row>
    <x:row r="146" spans="1:247" s="457" customFormat="1" ht="17.449999999999999" customHeight="1">
      <x:c r="A146" s="74" t="s">
        <x:v>3916</x:v>
      </x:c>
      <x:c r="B146" s="75" t="s">
        <x:v>3896</x:v>
      </x:c>
      <x:c r="C146" s="75"/>
      <x:c r="D146" s="78" t="s">
        <x:v>8459</x:v>
      </x:c>
      <x:c r="E146" s="90">
        <x:v>0</x:v>
      </x:c>
      <x:c r="F146" s="90">
        <x:v>3004</x:v>
      </x:c>
      <x:c r="G146" s="90">
        <x:v>3004</x:v>
      </x:c>
      <x:c r="H146" s="77" t="s">
        <x:v>1859</x:v>
      </x:c>
      <x:c r="I146" s="456"/>
      <x:c r="J146" s="456"/>
      <x:c r="K146" s="456"/>
      <x:c r="L146" s="456"/>
      <x:c r="M146" s="456"/>
      <x:c r="N146" s="456"/>
      <x:c r="O146" s="456"/>
      <x:c r="P146" s="456"/>
      <x:c r="Q146" s="456"/>
      <x:c r="R146" s="456"/>
      <x:c r="S146" s="456"/>
      <x:c r="T146" s="456"/>
      <x:c r="U146" s="456"/>
      <x:c r="V146" s="456"/>
      <x:c r="W146" s="456"/>
      <x:c r="X146" s="456"/>
      <x:c r="Y146" s="456"/>
      <x:c r="Z146" s="456"/>
      <x:c r="AA146" s="456"/>
      <x:c r="AB146" s="456"/>
      <x:c r="AC146" s="456"/>
      <x:c r="AD146" s="456"/>
      <x:c r="AE146" s="456"/>
      <x:c r="AF146" s="456"/>
      <x:c r="AG146" s="456"/>
      <x:c r="AH146" s="456"/>
      <x:c r="AI146" s="456"/>
      <x:c r="AJ146" s="456"/>
      <x:c r="AK146" s="456"/>
      <x:c r="AL146" s="456"/>
      <x:c r="AM146" s="456"/>
      <x:c r="AN146" s="456"/>
      <x:c r="AO146" s="456"/>
      <x:c r="AP146" s="456"/>
      <x:c r="AQ146" s="456"/>
      <x:c r="AR146" s="456"/>
      <x:c r="AS146" s="456"/>
      <x:c r="AT146" s="456"/>
      <x:c r="AU146" s="456"/>
      <x:c r="AV146" s="456"/>
      <x:c r="AW146" s="456"/>
      <x:c r="AX146" s="456"/>
      <x:c r="AY146" s="456"/>
      <x:c r="AZ146" s="456"/>
      <x:c r="BA146" s="456"/>
      <x:c r="BB146" s="456"/>
      <x:c r="BC146" s="456"/>
      <x:c r="BD146" s="456"/>
      <x:c r="BE146" s="456"/>
      <x:c r="BF146" s="456"/>
      <x:c r="BG146" s="456"/>
      <x:c r="BH146" s="456"/>
      <x:c r="BI146" s="456"/>
      <x:c r="BJ146" s="456"/>
      <x:c r="BK146" s="456"/>
      <x:c r="BL146" s="456"/>
      <x:c r="BM146" s="456"/>
      <x:c r="BN146" s="456"/>
      <x:c r="BO146" s="456"/>
      <x:c r="BP146" s="456"/>
      <x:c r="BQ146" s="456"/>
      <x:c r="BR146" s="456"/>
      <x:c r="BS146" s="456"/>
      <x:c r="BT146" s="456"/>
      <x:c r="BU146" s="456"/>
      <x:c r="BV146" s="456"/>
      <x:c r="BW146" s="456"/>
      <x:c r="BX146" s="456"/>
      <x:c r="BY146" s="456"/>
      <x:c r="BZ146" s="456"/>
      <x:c r="CA146" s="456"/>
      <x:c r="CB146" s="456"/>
      <x:c r="CC146" s="456"/>
      <x:c r="CD146" s="456"/>
      <x:c r="CE146" s="456"/>
      <x:c r="CF146" s="456"/>
      <x:c r="CG146" s="456"/>
      <x:c r="CH146" s="456"/>
      <x:c r="CI146" s="456"/>
      <x:c r="CJ146" s="456"/>
      <x:c r="CK146" s="456"/>
      <x:c r="CL146" s="456"/>
      <x:c r="CM146" s="456"/>
      <x:c r="CN146" s="456"/>
      <x:c r="CO146" s="456"/>
      <x:c r="CP146" s="456"/>
      <x:c r="CQ146" s="456"/>
      <x:c r="CR146" s="456"/>
      <x:c r="CS146" s="456"/>
      <x:c r="CT146" s="456"/>
      <x:c r="CU146" s="456"/>
      <x:c r="CV146" s="456"/>
      <x:c r="CW146" s="456"/>
      <x:c r="CX146" s="456"/>
      <x:c r="CY146" s="456"/>
      <x:c r="CZ146" s="456"/>
      <x:c r="DA146" s="456"/>
      <x:c r="DB146" s="456"/>
      <x:c r="DC146" s="456"/>
      <x:c r="DD146" s="456"/>
      <x:c r="DE146" s="456"/>
      <x:c r="DF146" s="456"/>
      <x:c r="DG146" s="456"/>
      <x:c r="DH146" s="456"/>
      <x:c r="DI146" s="456"/>
      <x:c r="DJ146" s="456"/>
      <x:c r="DK146" s="456"/>
      <x:c r="DL146" s="456"/>
      <x:c r="DM146" s="456"/>
      <x:c r="DN146" s="456"/>
      <x:c r="DO146" s="456"/>
      <x:c r="DP146" s="456"/>
      <x:c r="DQ146" s="456"/>
      <x:c r="DR146" s="456"/>
      <x:c r="DS146" s="456"/>
      <x:c r="DT146" s="456"/>
      <x:c r="DU146" s="456"/>
      <x:c r="DV146" s="456"/>
      <x:c r="DW146" s="456"/>
      <x:c r="DX146" s="456"/>
      <x:c r="DY146" s="456"/>
      <x:c r="DZ146" s="456"/>
      <x:c r="EA146" s="456"/>
      <x:c r="EB146" s="456"/>
      <x:c r="EC146" s="456"/>
      <x:c r="ED146" s="456"/>
      <x:c r="EE146" s="456"/>
      <x:c r="EF146" s="456"/>
      <x:c r="EG146" s="456"/>
      <x:c r="EH146" s="456"/>
      <x:c r="EI146" s="456"/>
      <x:c r="EJ146" s="456"/>
      <x:c r="EK146" s="456"/>
      <x:c r="EL146" s="456"/>
      <x:c r="EM146" s="456"/>
      <x:c r="EN146" s="456"/>
      <x:c r="EO146" s="456"/>
      <x:c r="EP146" s="456"/>
      <x:c r="EQ146" s="456"/>
      <x:c r="ER146" s="456"/>
      <x:c r="ES146" s="456"/>
      <x:c r="ET146" s="456"/>
      <x:c r="EU146" s="456"/>
      <x:c r="EV146" s="456"/>
      <x:c r="EW146" s="456"/>
      <x:c r="EX146" s="456"/>
      <x:c r="EY146" s="456"/>
      <x:c r="EZ146" s="456"/>
      <x:c r="FA146" s="456"/>
      <x:c r="FB146" s="456"/>
      <x:c r="FC146" s="456"/>
      <x:c r="FD146" s="456"/>
      <x:c r="FE146" s="456"/>
      <x:c r="FF146" s="456"/>
      <x:c r="FG146" s="456"/>
      <x:c r="FH146" s="456"/>
      <x:c r="FI146" s="456"/>
      <x:c r="FJ146" s="456"/>
      <x:c r="FK146" s="456"/>
      <x:c r="FL146" s="456"/>
      <x:c r="FM146" s="456"/>
      <x:c r="FN146" s="456"/>
      <x:c r="FO146" s="456"/>
      <x:c r="FP146" s="456"/>
      <x:c r="FQ146" s="456"/>
      <x:c r="FR146" s="456"/>
      <x:c r="FS146" s="456"/>
      <x:c r="FT146" s="456"/>
      <x:c r="FU146" s="456"/>
      <x:c r="FV146" s="456"/>
      <x:c r="FW146" s="456"/>
      <x:c r="FX146" s="456"/>
      <x:c r="FY146" s="456"/>
      <x:c r="FZ146" s="456"/>
      <x:c r="GA146" s="456"/>
      <x:c r="GB146" s="456"/>
      <x:c r="GC146" s="456"/>
      <x:c r="GD146" s="456"/>
      <x:c r="GE146" s="456"/>
      <x:c r="GF146" s="456"/>
      <x:c r="GG146" s="456"/>
      <x:c r="GH146" s="456"/>
      <x:c r="GI146" s="456"/>
      <x:c r="GJ146" s="456"/>
      <x:c r="GK146" s="456"/>
      <x:c r="GL146" s="456"/>
      <x:c r="GM146" s="456"/>
      <x:c r="GN146" s="456"/>
      <x:c r="GO146" s="456"/>
      <x:c r="GP146" s="456"/>
      <x:c r="GQ146" s="456"/>
      <x:c r="GR146" s="456"/>
      <x:c r="GS146" s="456"/>
      <x:c r="GT146" s="456"/>
      <x:c r="GU146" s="456"/>
      <x:c r="GV146" s="456"/>
      <x:c r="GW146" s="456"/>
      <x:c r="GX146" s="456"/>
      <x:c r="GY146" s="456"/>
      <x:c r="GZ146" s="456"/>
      <x:c r="HA146" s="456"/>
      <x:c r="HB146" s="456"/>
      <x:c r="HC146" s="456"/>
      <x:c r="HD146" s="456"/>
      <x:c r="HE146" s="456"/>
      <x:c r="HF146" s="456"/>
      <x:c r="HG146" s="456"/>
      <x:c r="HH146" s="456"/>
      <x:c r="HI146" s="456"/>
      <x:c r="HJ146" s="456"/>
      <x:c r="HK146" s="456"/>
      <x:c r="HL146" s="456"/>
      <x:c r="HM146" s="456"/>
      <x:c r="HN146" s="456"/>
      <x:c r="HO146" s="456"/>
      <x:c r="HP146" s="456"/>
      <x:c r="HQ146" s="456"/>
      <x:c r="HR146" s="456"/>
      <x:c r="HS146" s="456"/>
      <x:c r="HT146" s="456"/>
      <x:c r="HU146" s="456"/>
      <x:c r="HV146" s="456"/>
      <x:c r="HW146" s="456"/>
      <x:c r="HX146" s="456"/>
      <x:c r="HY146" s="456"/>
      <x:c r="HZ146" s="456"/>
      <x:c r="IA146" s="456"/>
      <x:c r="IB146" s="456"/>
      <x:c r="IC146" s="456"/>
      <x:c r="ID146" s="456"/>
      <x:c r="IE146" s="456"/>
      <x:c r="IF146" s="456"/>
      <x:c r="IG146" s="456"/>
      <x:c r="IH146" s="456"/>
      <x:c r="II146" s="456"/>
      <x:c r="IJ146" s="456"/>
      <x:c r="IK146" s="456"/>
      <x:c r="IL146" s="456"/>
      <x:c r="IM146" s="456"/>
    </x:row>
    <x:row r="147" spans="1:247" s="457" customFormat="1" ht="17.449999999999999" customHeight="1">
      <x:c r="A147" s="74" t="s">
        <x:v>7918</x:v>
      </x:c>
      <x:c r="B147" s="75" t="s">
        <x:v>3596</x:v>
      </x:c>
      <x:c r="C147" s="75"/>
      <x:c r="D147" s="78" t="s">
        <x:v>8479</x:v>
      </x:c>
      <x:c r="E147" s="90">
        <x:v>0</x:v>
      </x:c>
      <x:c r="F147" s="90">
        <x:v>1024</x:v>
      </x:c>
      <x:c r="G147" s="90">
        <x:v>1024</x:v>
      </x:c>
      <x:c r="H147" s="77" t="s">
        <x:v>8491</x:v>
      </x:c>
      <x:c r="I147" s="456"/>
      <x:c r="J147" s="456"/>
      <x:c r="K147" s="456"/>
      <x:c r="L147" s="456"/>
      <x:c r="M147" s="456"/>
      <x:c r="N147" s="456"/>
      <x:c r="O147" s="456"/>
      <x:c r="P147" s="456"/>
      <x:c r="Q147" s="456"/>
      <x:c r="R147" s="456"/>
      <x:c r="S147" s="456"/>
      <x:c r="T147" s="456"/>
      <x:c r="U147" s="456"/>
      <x:c r="V147" s="456"/>
      <x:c r="W147" s="456"/>
      <x:c r="X147" s="456"/>
      <x:c r="Y147" s="456"/>
      <x:c r="Z147" s="456"/>
      <x:c r="AA147" s="456"/>
      <x:c r="AB147" s="456"/>
      <x:c r="AC147" s="456"/>
      <x:c r="AD147" s="456"/>
      <x:c r="AE147" s="456"/>
      <x:c r="AF147" s="456"/>
      <x:c r="AG147" s="456"/>
      <x:c r="AH147" s="456"/>
      <x:c r="AI147" s="456"/>
      <x:c r="AJ147" s="456"/>
      <x:c r="AK147" s="456"/>
      <x:c r="AL147" s="456"/>
      <x:c r="AM147" s="456"/>
      <x:c r="AN147" s="456"/>
      <x:c r="AO147" s="456"/>
      <x:c r="AP147" s="456"/>
      <x:c r="AQ147" s="456"/>
      <x:c r="AR147" s="456"/>
      <x:c r="AS147" s="456"/>
      <x:c r="AT147" s="456"/>
      <x:c r="AU147" s="456"/>
      <x:c r="AV147" s="456"/>
      <x:c r="AW147" s="456"/>
      <x:c r="AX147" s="456"/>
      <x:c r="AY147" s="456"/>
      <x:c r="AZ147" s="456"/>
      <x:c r="BA147" s="456"/>
      <x:c r="BB147" s="456"/>
      <x:c r="BC147" s="456"/>
      <x:c r="BD147" s="456"/>
      <x:c r="BE147" s="456"/>
      <x:c r="BF147" s="456"/>
      <x:c r="BG147" s="456"/>
      <x:c r="BH147" s="456"/>
      <x:c r="BI147" s="456"/>
      <x:c r="BJ147" s="456"/>
      <x:c r="BK147" s="456"/>
      <x:c r="BL147" s="456"/>
      <x:c r="BM147" s="456"/>
      <x:c r="BN147" s="456"/>
      <x:c r="BO147" s="456"/>
      <x:c r="BP147" s="456"/>
      <x:c r="BQ147" s="456"/>
      <x:c r="BR147" s="456"/>
      <x:c r="BS147" s="456"/>
      <x:c r="BT147" s="456"/>
      <x:c r="BU147" s="456"/>
      <x:c r="BV147" s="456"/>
      <x:c r="BW147" s="456"/>
      <x:c r="BX147" s="456"/>
      <x:c r="BY147" s="456"/>
      <x:c r="BZ147" s="456"/>
      <x:c r="CA147" s="456"/>
      <x:c r="CB147" s="456"/>
      <x:c r="CC147" s="456"/>
      <x:c r="CD147" s="456"/>
      <x:c r="CE147" s="456"/>
      <x:c r="CF147" s="456"/>
      <x:c r="CG147" s="456"/>
      <x:c r="CH147" s="456"/>
      <x:c r="CI147" s="456"/>
      <x:c r="CJ147" s="456"/>
      <x:c r="CK147" s="456"/>
      <x:c r="CL147" s="456"/>
      <x:c r="CM147" s="456"/>
      <x:c r="CN147" s="456"/>
      <x:c r="CO147" s="456"/>
      <x:c r="CP147" s="456"/>
      <x:c r="CQ147" s="456"/>
      <x:c r="CR147" s="456"/>
      <x:c r="CS147" s="456"/>
      <x:c r="CT147" s="456"/>
      <x:c r="CU147" s="456"/>
      <x:c r="CV147" s="456"/>
      <x:c r="CW147" s="456"/>
      <x:c r="CX147" s="456"/>
      <x:c r="CY147" s="456"/>
      <x:c r="CZ147" s="456"/>
      <x:c r="DA147" s="456"/>
      <x:c r="DB147" s="456"/>
      <x:c r="DC147" s="456"/>
      <x:c r="DD147" s="456"/>
      <x:c r="DE147" s="456"/>
      <x:c r="DF147" s="456"/>
      <x:c r="DG147" s="456"/>
      <x:c r="DH147" s="456"/>
      <x:c r="DI147" s="456"/>
      <x:c r="DJ147" s="456"/>
      <x:c r="DK147" s="456"/>
      <x:c r="DL147" s="456"/>
      <x:c r="DM147" s="456"/>
      <x:c r="DN147" s="456"/>
      <x:c r="DO147" s="456"/>
      <x:c r="DP147" s="456"/>
      <x:c r="DQ147" s="456"/>
      <x:c r="DR147" s="456"/>
      <x:c r="DS147" s="456"/>
      <x:c r="DT147" s="456"/>
      <x:c r="DU147" s="456"/>
      <x:c r="DV147" s="456"/>
      <x:c r="DW147" s="456"/>
      <x:c r="DX147" s="456"/>
      <x:c r="DY147" s="456"/>
      <x:c r="DZ147" s="456"/>
      <x:c r="EA147" s="456"/>
      <x:c r="EB147" s="456"/>
      <x:c r="EC147" s="456"/>
      <x:c r="ED147" s="456"/>
      <x:c r="EE147" s="456"/>
      <x:c r="EF147" s="456"/>
      <x:c r="EG147" s="456"/>
      <x:c r="EH147" s="456"/>
      <x:c r="EI147" s="456"/>
      <x:c r="EJ147" s="456"/>
      <x:c r="EK147" s="456"/>
      <x:c r="EL147" s="456"/>
      <x:c r="EM147" s="456"/>
      <x:c r="EN147" s="456"/>
      <x:c r="EO147" s="456"/>
      <x:c r="EP147" s="456"/>
      <x:c r="EQ147" s="456"/>
      <x:c r="ER147" s="456"/>
      <x:c r="ES147" s="456"/>
      <x:c r="ET147" s="456"/>
      <x:c r="EU147" s="456"/>
      <x:c r="EV147" s="456"/>
      <x:c r="EW147" s="456"/>
      <x:c r="EX147" s="456"/>
      <x:c r="EY147" s="456"/>
      <x:c r="EZ147" s="456"/>
      <x:c r="FA147" s="456"/>
      <x:c r="FB147" s="456"/>
      <x:c r="FC147" s="456"/>
      <x:c r="FD147" s="456"/>
      <x:c r="FE147" s="456"/>
      <x:c r="FF147" s="456"/>
      <x:c r="FG147" s="456"/>
      <x:c r="FH147" s="456"/>
      <x:c r="FI147" s="456"/>
      <x:c r="FJ147" s="456"/>
      <x:c r="FK147" s="456"/>
      <x:c r="FL147" s="456"/>
      <x:c r="FM147" s="456"/>
      <x:c r="FN147" s="456"/>
      <x:c r="FO147" s="456"/>
      <x:c r="FP147" s="456"/>
      <x:c r="FQ147" s="456"/>
      <x:c r="FR147" s="456"/>
      <x:c r="FS147" s="456"/>
      <x:c r="FT147" s="456"/>
      <x:c r="FU147" s="456"/>
      <x:c r="FV147" s="456"/>
      <x:c r="FW147" s="456"/>
      <x:c r="FX147" s="456"/>
      <x:c r="FY147" s="456"/>
      <x:c r="FZ147" s="456"/>
      <x:c r="GA147" s="456"/>
      <x:c r="GB147" s="456"/>
      <x:c r="GC147" s="456"/>
      <x:c r="GD147" s="456"/>
      <x:c r="GE147" s="456"/>
      <x:c r="GF147" s="456"/>
      <x:c r="GG147" s="456"/>
      <x:c r="GH147" s="456"/>
      <x:c r="GI147" s="456"/>
      <x:c r="GJ147" s="456"/>
      <x:c r="GK147" s="456"/>
      <x:c r="GL147" s="456"/>
      <x:c r="GM147" s="456"/>
      <x:c r="GN147" s="456"/>
      <x:c r="GO147" s="456"/>
      <x:c r="GP147" s="456"/>
      <x:c r="GQ147" s="456"/>
      <x:c r="GR147" s="456"/>
      <x:c r="GS147" s="456"/>
      <x:c r="GT147" s="456"/>
      <x:c r="GU147" s="456"/>
      <x:c r="GV147" s="456"/>
      <x:c r="GW147" s="456"/>
      <x:c r="GX147" s="456"/>
      <x:c r="GY147" s="456"/>
      <x:c r="GZ147" s="456"/>
      <x:c r="HA147" s="456"/>
      <x:c r="HB147" s="456"/>
      <x:c r="HC147" s="456"/>
      <x:c r="HD147" s="456"/>
      <x:c r="HE147" s="456"/>
      <x:c r="HF147" s="456"/>
      <x:c r="HG147" s="456"/>
      <x:c r="HH147" s="456"/>
      <x:c r="HI147" s="456"/>
      <x:c r="HJ147" s="456"/>
      <x:c r="HK147" s="456"/>
      <x:c r="HL147" s="456"/>
      <x:c r="HM147" s="456"/>
      <x:c r="HN147" s="456"/>
      <x:c r="HO147" s="456"/>
      <x:c r="HP147" s="456"/>
      <x:c r="HQ147" s="456"/>
      <x:c r="HR147" s="456"/>
      <x:c r="HS147" s="456"/>
      <x:c r="HT147" s="456"/>
      <x:c r="HU147" s="456"/>
      <x:c r="HV147" s="456"/>
      <x:c r="HW147" s="456"/>
      <x:c r="HX147" s="456"/>
      <x:c r="HY147" s="456"/>
      <x:c r="HZ147" s="456"/>
      <x:c r="IA147" s="456"/>
      <x:c r="IB147" s="456"/>
      <x:c r="IC147" s="456"/>
      <x:c r="ID147" s="456"/>
      <x:c r="IE147" s="456"/>
      <x:c r="IF147" s="456"/>
      <x:c r="IG147" s="456"/>
      <x:c r="IH147" s="456"/>
      <x:c r="II147" s="456"/>
      <x:c r="IJ147" s="456"/>
      <x:c r="IK147" s="456"/>
      <x:c r="IL147" s="456"/>
      <x:c r="IM147" s="456"/>
    </x:row>
    <x:row r="148" spans="1:247" s="457" customFormat="1" ht="17.449999999999999" customHeight="1">
      <x:c r="A148" s="74" t="s">
        <x:v>7918</x:v>
      </x:c>
      <x:c r="B148" s="75"/>
      <x:c r="C148" s="75"/>
      <x:c r="D148" s="78" t="s">
        <x:v>8471</x:v>
      </x:c>
      <x:c r="E148" s="90">
        <x:v>0</x:v>
      </x:c>
      <x:c r="F148" s="90">
        <x:v>374</x:v>
      </x:c>
      <x:c r="G148" s="90">
        <x:v>374</x:v>
      </x:c>
      <x:c r="H148" s="77" t="s">
        <x:v>8491</x:v>
      </x:c>
      <x:c r="I148" s="456"/>
      <x:c r="J148" s="456"/>
      <x:c r="K148" s="456"/>
      <x:c r="L148" s="456"/>
      <x:c r="M148" s="456"/>
      <x:c r="N148" s="456"/>
      <x:c r="O148" s="456"/>
      <x:c r="P148" s="456"/>
      <x:c r="Q148" s="456"/>
      <x:c r="R148" s="456"/>
      <x:c r="S148" s="456"/>
      <x:c r="T148" s="456"/>
      <x:c r="U148" s="456"/>
      <x:c r="V148" s="456"/>
      <x:c r="W148" s="456"/>
      <x:c r="X148" s="456"/>
      <x:c r="Y148" s="456"/>
      <x:c r="Z148" s="456"/>
      <x:c r="AA148" s="456"/>
      <x:c r="AB148" s="456"/>
      <x:c r="AC148" s="456"/>
      <x:c r="AD148" s="456"/>
      <x:c r="AE148" s="456"/>
      <x:c r="AF148" s="456"/>
      <x:c r="AG148" s="456"/>
      <x:c r="AH148" s="456"/>
      <x:c r="AI148" s="456"/>
      <x:c r="AJ148" s="456"/>
      <x:c r="AK148" s="456"/>
      <x:c r="AL148" s="456"/>
      <x:c r="AM148" s="456"/>
      <x:c r="AN148" s="456"/>
      <x:c r="AO148" s="456"/>
      <x:c r="AP148" s="456"/>
      <x:c r="AQ148" s="456"/>
      <x:c r="AR148" s="456"/>
      <x:c r="AS148" s="456"/>
      <x:c r="AT148" s="456"/>
      <x:c r="AU148" s="456"/>
      <x:c r="AV148" s="456"/>
      <x:c r="AW148" s="456"/>
      <x:c r="AX148" s="456"/>
      <x:c r="AY148" s="456"/>
      <x:c r="AZ148" s="456"/>
      <x:c r="BA148" s="456"/>
      <x:c r="BB148" s="456"/>
      <x:c r="BC148" s="456"/>
      <x:c r="BD148" s="456"/>
      <x:c r="BE148" s="456"/>
      <x:c r="BF148" s="456"/>
      <x:c r="BG148" s="456"/>
      <x:c r="BH148" s="456"/>
      <x:c r="BI148" s="456"/>
      <x:c r="BJ148" s="456"/>
      <x:c r="BK148" s="456"/>
      <x:c r="BL148" s="456"/>
      <x:c r="BM148" s="456"/>
      <x:c r="BN148" s="456"/>
      <x:c r="BO148" s="456"/>
      <x:c r="BP148" s="456"/>
      <x:c r="BQ148" s="456"/>
      <x:c r="BR148" s="456"/>
      <x:c r="BS148" s="456"/>
      <x:c r="BT148" s="456"/>
      <x:c r="BU148" s="456"/>
      <x:c r="BV148" s="456"/>
      <x:c r="BW148" s="456"/>
      <x:c r="BX148" s="456"/>
      <x:c r="BY148" s="456"/>
      <x:c r="BZ148" s="456"/>
      <x:c r="CA148" s="456"/>
      <x:c r="CB148" s="456"/>
      <x:c r="CC148" s="456"/>
      <x:c r="CD148" s="456"/>
      <x:c r="CE148" s="456"/>
      <x:c r="CF148" s="456"/>
      <x:c r="CG148" s="456"/>
      <x:c r="CH148" s="456"/>
      <x:c r="CI148" s="456"/>
      <x:c r="CJ148" s="456"/>
      <x:c r="CK148" s="456"/>
      <x:c r="CL148" s="456"/>
      <x:c r="CM148" s="456"/>
      <x:c r="CN148" s="456"/>
      <x:c r="CO148" s="456"/>
      <x:c r="CP148" s="456"/>
      <x:c r="CQ148" s="456"/>
      <x:c r="CR148" s="456"/>
      <x:c r="CS148" s="456"/>
      <x:c r="CT148" s="456"/>
      <x:c r="CU148" s="456"/>
      <x:c r="CV148" s="456"/>
      <x:c r="CW148" s="456"/>
      <x:c r="CX148" s="456"/>
      <x:c r="CY148" s="456"/>
      <x:c r="CZ148" s="456"/>
      <x:c r="DA148" s="456"/>
      <x:c r="DB148" s="456"/>
      <x:c r="DC148" s="456"/>
      <x:c r="DD148" s="456"/>
      <x:c r="DE148" s="456"/>
      <x:c r="DF148" s="456"/>
      <x:c r="DG148" s="456"/>
      <x:c r="DH148" s="456"/>
      <x:c r="DI148" s="456"/>
      <x:c r="DJ148" s="456"/>
      <x:c r="DK148" s="456"/>
      <x:c r="DL148" s="456"/>
      <x:c r="DM148" s="456"/>
      <x:c r="DN148" s="456"/>
      <x:c r="DO148" s="456"/>
      <x:c r="DP148" s="456"/>
      <x:c r="DQ148" s="456"/>
      <x:c r="DR148" s="456"/>
      <x:c r="DS148" s="456"/>
      <x:c r="DT148" s="456"/>
      <x:c r="DU148" s="456"/>
      <x:c r="DV148" s="456"/>
      <x:c r="DW148" s="456"/>
      <x:c r="DX148" s="456"/>
      <x:c r="DY148" s="456"/>
      <x:c r="DZ148" s="456"/>
      <x:c r="EA148" s="456"/>
      <x:c r="EB148" s="456"/>
      <x:c r="EC148" s="456"/>
      <x:c r="ED148" s="456"/>
      <x:c r="EE148" s="456"/>
      <x:c r="EF148" s="456"/>
      <x:c r="EG148" s="456"/>
      <x:c r="EH148" s="456"/>
      <x:c r="EI148" s="456"/>
      <x:c r="EJ148" s="456"/>
      <x:c r="EK148" s="456"/>
      <x:c r="EL148" s="456"/>
      <x:c r="EM148" s="456"/>
      <x:c r="EN148" s="456"/>
      <x:c r="EO148" s="456"/>
      <x:c r="EP148" s="456"/>
      <x:c r="EQ148" s="456"/>
      <x:c r="ER148" s="456"/>
      <x:c r="ES148" s="456"/>
      <x:c r="ET148" s="456"/>
      <x:c r="EU148" s="456"/>
      <x:c r="EV148" s="456"/>
      <x:c r="EW148" s="456"/>
      <x:c r="EX148" s="456"/>
      <x:c r="EY148" s="456"/>
      <x:c r="EZ148" s="456"/>
      <x:c r="FA148" s="456"/>
      <x:c r="FB148" s="456"/>
      <x:c r="FC148" s="456"/>
      <x:c r="FD148" s="456"/>
      <x:c r="FE148" s="456"/>
      <x:c r="FF148" s="456"/>
      <x:c r="FG148" s="456"/>
      <x:c r="FH148" s="456"/>
      <x:c r="FI148" s="456"/>
      <x:c r="FJ148" s="456"/>
      <x:c r="FK148" s="456"/>
      <x:c r="FL148" s="456"/>
      <x:c r="FM148" s="456"/>
      <x:c r="FN148" s="456"/>
      <x:c r="FO148" s="456"/>
      <x:c r="FP148" s="456"/>
      <x:c r="FQ148" s="456"/>
      <x:c r="FR148" s="456"/>
      <x:c r="FS148" s="456"/>
      <x:c r="FT148" s="456"/>
      <x:c r="FU148" s="456"/>
      <x:c r="FV148" s="456"/>
      <x:c r="FW148" s="456"/>
      <x:c r="FX148" s="456"/>
      <x:c r="FY148" s="456"/>
      <x:c r="FZ148" s="456"/>
      <x:c r="GA148" s="456"/>
      <x:c r="GB148" s="456"/>
      <x:c r="GC148" s="456"/>
      <x:c r="GD148" s="456"/>
      <x:c r="GE148" s="456"/>
      <x:c r="GF148" s="456"/>
      <x:c r="GG148" s="456"/>
      <x:c r="GH148" s="456"/>
      <x:c r="GI148" s="456"/>
      <x:c r="GJ148" s="456"/>
      <x:c r="GK148" s="456"/>
      <x:c r="GL148" s="456"/>
      <x:c r="GM148" s="456"/>
      <x:c r="GN148" s="456"/>
      <x:c r="GO148" s="456"/>
      <x:c r="GP148" s="456"/>
      <x:c r="GQ148" s="456"/>
      <x:c r="GR148" s="456"/>
      <x:c r="GS148" s="456"/>
      <x:c r="GT148" s="456"/>
      <x:c r="GU148" s="456"/>
      <x:c r="GV148" s="456"/>
      <x:c r="GW148" s="456"/>
      <x:c r="GX148" s="456"/>
      <x:c r="GY148" s="456"/>
      <x:c r="GZ148" s="456"/>
      <x:c r="HA148" s="456"/>
      <x:c r="HB148" s="456"/>
      <x:c r="HC148" s="456"/>
      <x:c r="HD148" s="456"/>
      <x:c r="HE148" s="456"/>
      <x:c r="HF148" s="456"/>
      <x:c r="HG148" s="456"/>
      <x:c r="HH148" s="456"/>
      <x:c r="HI148" s="456"/>
      <x:c r="HJ148" s="456"/>
      <x:c r="HK148" s="456"/>
      <x:c r="HL148" s="456"/>
      <x:c r="HM148" s="456"/>
      <x:c r="HN148" s="456"/>
      <x:c r="HO148" s="456"/>
      <x:c r="HP148" s="456"/>
      <x:c r="HQ148" s="456"/>
      <x:c r="HR148" s="456"/>
      <x:c r="HS148" s="456"/>
      <x:c r="HT148" s="456"/>
      <x:c r="HU148" s="456"/>
      <x:c r="HV148" s="456"/>
      <x:c r="HW148" s="456"/>
      <x:c r="HX148" s="456"/>
      <x:c r="HY148" s="456"/>
      <x:c r="HZ148" s="456"/>
      <x:c r="IA148" s="456"/>
      <x:c r="IB148" s="456"/>
      <x:c r="IC148" s="456"/>
      <x:c r="ID148" s="456"/>
      <x:c r="IE148" s="456"/>
      <x:c r="IF148" s="456"/>
      <x:c r="IG148" s="456"/>
      <x:c r="IH148" s="456"/>
      <x:c r="II148" s="456"/>
      <x:c r="IJ148" s="456"/>
      <x:c r="IK148" s="456"/>
      <x:c r="IL148" s="456"/>
      <x:c r="IM148" s="456"/>
    </x:row>
    <x:row r="149" spans="1:247" s="457" customFormat="1" ht="17.449999999999999" customHeight="1">
      <x:c r="A149" s="74" t="s">
        <x:v>7214</x:v>
      </x:c>
      <x:c r="B149" s="75" t="s">
        <x:v>5596</x:v>
      </x:c>
      <x:c r="C149" s="75" t="s">
        <x:v>5080</x:v>
      </x:c>
      <x:c r="D149" s="78" t="s">
        <x:v>8509</x:v>
      </x:c>
      <x:c r="E149" s="90">
        <x:v>991.79999999999995</x:v>
      </x:c>
      <x:c r="F149" s="90">
        <x:v>2138.0999999999999</x:v>
      </x:c>
      <x:c r="G149" s="90">
        <x:v>1146.3</x:v>
      </x:c>
      <x:c r="H149" s="77" t="s">
        <x:v>4150</x:v>
      </x:c>
      <x:c r="I149" s="456"/>
      <x:c r="J149" s="456"/>
      <x:c r="K149" s="456"/>
      <x:c r="L149" s="456"/>
      <x:c r="M149" s="456"/>
      <x:c r="N149" s="456"/>
      <x:c r="O149" s="456"/>
      <x:c r="P149" s="456"/>
      <x:c r="Q149" s="456"/>
      <x:c r="R149" s="456"/>
      <x:c r="S149" s="456"/>
      <x:c r="T149" s="456"/>
      <x:c r="U149" s="456"/>
      <x:c r="V149" s="456"/>
      <x:c r="W149" s="456"/>
      <x:c r="X149" s="456"/>
      <x:c r="Y149" s="456"/>
      <x:c r="Z149" s="456"/>
      <x:c r="AA149" s="456"/>
      <x:c r="AB149" s="456"/>
      <x:c r="AC149" s="456"/>
      <x:c r="AD149" s="456"/>
      <x:c r="AE149" s="456"/>
      <x:c r="AF149" s="456"/>
      <x:c r="AG149" s="456"/>
      <x:c r="AH149" s="456"/>
      <x:c r="AI149" s="456"/>
      <x:c r="AJ149" s="456"/>
      <x:c r="AK149" s="456"/>
      <x:c r="AL149" s="456"/>
      <x:c r="AM149" s="456"/>
      <x:c r="AN149" s="456"/>
      <x:c r="AO149" s="456"/>
      <x:c r="AP149" s="456"/>
      <x:c r="AQ149" s="456"/>
      <x:c r="AR149" s="456"/>
      <x:c r="AS149" s="456"/>
      <x:c r="AT149" s="456"/>
      <x:c r="AU149" s="456"/>
      <x:c r="AV149" s="456"/>
      <x:c r="AW149" s="456"/>
      <x:c r="AX149" s="456"/>
      <x:c r="AY149" s="456"/>
      <x:c r="AZ149" s="456"/>
      <x:c r="BA149" s="456"/>
      <x:c r="BB149" s="456"/>
      <x:c r="BC149" s="456"/>
      <x:c r="BD149" s="456"/>
      <x:c r="BE149" s="456"/>
      <x:c r="BF149" s="456"/>
      <x:c r="BG149" s="456"/>
      <x:c r="BH149" s="456"/>
      <x:c r="BI149" s="456"/>
      <x:c r="BJ149" s="456"/>
      <x:c r="BK149" s="456"/>
      <x:c r="BL149" s="456"/>
      <x:c r="BM149" s="456"/>
      <x:c r="BN149" s="456"/>
      <x:c r="BO149" s="456"/>
      <x:c r="BP149" s="456"/>
      <x:c r="BQ149" s="456"/>
      <x:c r="BR149" s="456"/>
      <x:c r="BS149" s="456"/>
      <x:c r="BT149" s="456"/>
      <x:c r="BU149" s="456"/>
      <x:c r="BV149" s="456"/>
      <x:c r="BW149" s="456"/>
      <x:c r="BX149" s="456"/>
      <x:c r="BY149" s="456"/>
      <x:c r="BZ149" s="456"/>
      <x:c r="CA149" s="456"/>
      <x:c r="CB149" s="456"/>
      <x:c r="CC149" s="456"/>
      <x:c r="CD149" s="456"/>
      <x:c r="CE149" s="456"/>
      <x:c r="CF149" s="456"/>
      <x:c r="CG149" s="456"/>
      <x:c r="CH149" s="456"/>
      <x:c r="CI149" s="456"/>
      <x:c r="CJ149" s="456"/>
      <x:c r="CK149" s="456"/>
      <x:c r="CL149" s="456"/>
      <x:c r="CM149" s="456"/>
      <x:c r="CN149" s="456"/>
      <x:c r="CO149" s="456"/>
      <x:c r="CP149" s="456"/>
      <x:c r="CQ149" s="456"/>
      <x:c r="CR149" s="456"/>
      <x:c r="CS149" s="456"/>
      <x:c r="CT149" s="456"/>
      <x:c r="CU149" s="456"/>
      <x:c r="CV149" s="456"/>
      <x:c r="CW149" s="456"/>
      <x:c r="CX149" s="456"/>
      <x:c r="CY149" s="456"/>
      <x:c r="CZ149" s="456"/>
      <x:c r="DA149" s="456"/>
      <x:c r="DB149" s="456"/>
      <x:c r="DC149" s="456"/>
      <x:c r="DD149" s="456"/>
      <x:c r="DE149" s="456"/>
      <x:c r="DF149" s="456"/>
      <x:c r="DG149" s="456"/>
      <x:c r="DH149" s="456"/>
      <x:c r="DI149" s="456"/>
      <x:c r="DJ149" s="456"/>
      <x:c r="DK149" s="456"/>
      <x:c r="DL149" s="456"/>
      <x:c r="DM149" s="456"/>
      <x:c r="DN149" s="456"/>
      <x:c r="DO149" s="456"/>
      <x:c r="DP149" s="456"/>
      <x:c r="DQ149" s="456"/>
      <x:c r="DR149" s="456"/>
      <x:c r="DS149" s="456"/>
      <x:c r="DT149" s="456"/>
      <x:c r="DU149" s="456"/>
      <x:c r="DV149" s="456"/>
      <x:c r="DW149" s="456"/>
      <x:c r="DX149" s="456"/>
      <x:c r="DY149" s="456"/>
      <x:c r="DZ149" s="456"/>
      <x:c r="EA149" s="456"/>
      <x:c r="EB149" s="456"/>
      <x:c r="EC149" s="456"/>
      <x:c r="ED149" s="456"/>
      <x:c r="EE149" s="456"/>
      <x:c r="EF149" s="456"/>
      <x:c r="EG149" s="456"/>
      <x:c r="EH149" s="456"/>
      <x:c r="EI149" s="456"/>
      <x:c r="EJ149" s="456"/>
      <x:c r="EK149" s="456"/>
      <x:c r="EL149" s="456"/>
      <x:c r="EM149" s="456"/>
      <x:c r="EN149" s="456"/>
      <x:c r="EO149" s="456"/>
      <x:c r="EP149" s="456"/>
      <x:c r="EQ149" s="456"/>
      <x:c r="ER149" s="456"/>
      <x:c r="ES149" s="456"/>
      <x:c r="ET149" s="456"/>
      <x:c r="EU149" s="456"/>
      <x:c r="EV149" s="456"/>
      <x:c r="EW149" s="456"/>
      <x:c r="EX149" s="456"/>
      <x:c r="EY149" s="456"/>
      <x:c r="EZ149" s="456"/>
      <x:c r="FA149" s="456"/>
      <x:c r="FB149" s="456"/>
      <x:c r="FC149" s="456"/>
      <x:c r="FD149" s="456"/>
      <x:c r="FE149" s="456"/>
      <x:c r="FF149" s="456"/>
      <x:c r="FG149" s="456"/>
      <x:c r="FH149" s="456"/>
      <x:c r="FI149" s="456"/>
      <x:c r="FJ149" s="456"/>
      <x:c r="FK149" s="456"/>
      <x:c r="FL149" s="456"/>
      <x:c r="FM149" s="456"/>
      <x:c r="FN149" s="456"/>
      <x:c r="FO149" s="456"/>
      <x:c r="FP149" s="456"/>
      <x:c r="FQ149" s="456"/>
      <x:c r="FR149" s="456"/>
      <x:c r="FS149" s="456"/>
      <x:c r="FT149" s="456"/>
      <x:c r="FU149" s="456"/>
      <x:c r="FV149" s="456"/>
      <x:c r="FW149" s="456"/>
      <x:c r="FX149" s="456"/>
      <x:c r="FY149" s="456"/>
      <x:c r="FZ149" s="456"/>
      <x:c r="GA149" s="456"/>
      <x:c r="GB149" s="456"/>
      <x:c r="GC149" s="456"/>
      <x:c r="GD149" s="456"/>
      <x:c r="GE149" s="456"/>
      <x:c r="GF149" s="456"/>
      <x:c r="GG149" s="456"/>
      <x:c r="GH149" s="456"/>
      <x:c r="GI149" s="456"/>
      <x:c r="GJ149" s="456"/>
      <x:c r="GK149" s="456"/>
      <x:c r="GL149" s="456"/>
      <x:c r="GM149" s="456"/>
      <x:c r="GN149" s="456"/>
      <x:c r="GO149" s="456"/>
      <x:c r="GP149" s="456"/>
      <x:c r="GQ149" s="456"/>
      <x:c r="GR149" s="456"/>
      <x:c r="GS149" s="456"/>
      <x:c r="GT149" s="456"/>
      <x:c r="GU149" s="456"/>
      <x:c r="GV149" s="456"/>
      <x:c r="GW149" s="456"/>
      <x:c r="GX149" s="456"/>
      <x:c r="GY149" s="456"/>
      <x:c r="GZ149" s="456"/>
      <x:c r="HA149" s="456"/>
      <x:c r="HB149" s="456"/>
      <x:c r="HC149" s="456"/>
      <x:c r="HD149" s="456"/>
      <x:c r="HE149" s="456"/>
      <x:c r="HF149" s="456"/>
      <x:c r="HG149" s="456"/>
      <x:c r="HH149" s="456"/>
      <x:c r="HI149" s="456"/>
      <x:c r="HJ149" s="456"/>
      <x:c r="HK149" s="456"/>
      <x:c r="HL149" s="456"/>
      <x:c r="HM149" s="456"/>
      <x:c r="HN149" s="456"/>
      <x:c r="HO149" s="456"/>
      <x:c r="HP149" s="456"/>
      <x:c r="HQ149" s="456"/>
      <x:c r="HR149" s="456"/>
      <x:c r="HS149" s="456"/>
      <x:c r="HT149" s="456"/>
      <x:c r="HU149" s="456"/>
      <x:c r="HV149" s="456"/>
      <x:c r="HW149" s="456"/>
      <x:c r="HX149" s="456"/>
      <x:c r="HY149" s="456"/>
      <x:c r="HZ149" s="456"/>
      <x:c r="IA149" s="456"/>
      <x:c r="IB149" s="456"/>
      <x:c r="IC149" s="456"/>
      <x:c r="ID149" s="456"/>
      <x:c r="IE149" s="456"/>
      <x:c r="IF149" s="456"/>
      <x:c r="IG149" s="456"/>
      <x:c r="IH149" s="456"/>
      <x:c r="II149" s="456"/>
      <x:c r="IJ149" s="456"/>
      <x:c r="IK149" s="456"/>
      <x:c r="IL149" s="456"/>
      <x:c r="IM149" s="456"/>
    </x:row>
    <x:row r="150" spans="1:247" s="457" customFormat="1" ht="17.449999999999999" customHeight="1">
      <x:c r="A150" s="74" t="s">
        <x:v>4222</x:v>
      </x:c>
      <x:c r="B150" s="75" t="s">
        <x:v>3547</x:v>
      </x:c>
      <x:c r="C150" s="75" t="s">
        <x:v>5567</x:v>
      </x:c>
      <x:c r="D150" s="78" t="s">
        <x:v>8337</x:v>
      </x:c>
      <x:c r="E150" s="90"/>
      <x:c r="F150" s="90"/>
      <x:c r="G150" s="90"/>
      <x:c r="H150" s="77" t="s">
        <x:v>7507</x:v>
      </x:c>
      <x:c r="I150" s="456"/>
      <x:c r="J150" s="456"/>
      <x:c r="K150" s="456"/>
      <x:c r="L150" s="456"/>
      <x:c r="M150" s="456"/>
      <x:c r="N150" s="456"/>
      <x:c r="O150" s="456"/>
      <x:c r="P150" s="456"/>
      <x:c r="Q150" s="456"/>
      <x:c r="R150" s="456"/>
      <x:c r="S150" s="456"/>
      <x:c r="T150" s="456"/>
      <x:c r="U150" s="456"/>
      <x:c r="V150" s="456"/>
      <x:c r="W150" s="456"/>
      <x:c r="X150" s="456"/>
      <x:c r="Y150" s="456"/>
      <x:c r="Z150" s="456"/>
      <x:c r="AA150" s="456"/>
      <x:c r="AB150" s="456"/>
      <x:c r="AC150" s="456"/>
      <x:c r="AD150" s="456"/>
      <x:c r="AE150" s="456"/>
      <x:c r="AF150" s="456"/>
      <x:c r="AG150" s="456"/>
      <x:c r="AH150" s="456"/>
      <x:c r="AI150" s="456"/>
      <x:c r="AJ150" s="456"/>
      <x:c r="AK150" s="456"/>
      <x:c r="AL150" s="456"/>
      <x:c r="AM150" s="456"/>
      <x:c r="AN150" s="456"/>
      <x:c r="AO150" s="456"/>
      <x:c r="AP150" s="456"/>
      <x:c r="AQ150" s="456"/>
      <x:c r="AR150" s="456"/>
      <x:c r="AS150" s="456"/>
      <x:c r="AT150" s="456"/>
      <x:c r="AU150" s="456"/>
      <x:c r="AV150" s="456"/>
      <x:c r="AW150" s="456"/>
      <x:c r="AX150" s="456"/>
      <x:c r="AY150" s="456"/>
      <x:c r="AZ150" s="456"/>
      <x:c r="BA150" s="456"/>
      <x:c r="BB150" s="456"/>
      <x:c r="BC150" s="456"/>
      <x:c r="BD150" s="456"/>
      <x:c r="BE150" s="456"/>
      <x:c r="BF150" s="456"/>
      <x:c r="BG150" s="456"/>
      <x:c r="BH150" s="456"/>
      <x:c r="BI150" s="456"/>
      <x:c r="BJ150" s="456"/>
      <x:c r="BK150" s="456"/>
      <x:c r="BL150" s="456"/>
      <x:c r="BM150" s="456"/>
      <x:c r="BN150" s="456"/>
      <x:c r="BO150" s="456"/>
      <x:c r="BP150" s="456"/>
      <x:c r="BQ150" s="456"/>
      <x:c r="BR150" s="456"/>
      <x:c r="BS150" s="456"/>
      <x:c r="BT150" s="456"/>
      <x:c r="BU150" s="456"/>
      <x:c r="BV150" s="456"/>
      <x:c r="BW150" s="456"/>
      <x:c r="BX150" s="456"/>
      <x:c r="BY150" s="456"/>
      <x:c r="BZ150" s="456"/>
      <x:c r="CA150" s="456"/>
      <x:c r="CB150" s="456"/>
      <x:c r="CC150" s="456"/>
      <x:c r="CD150" s="456"/>
      <x:c r="CE150" s="456"/>
      <x:c r="CF150" s="456"/>
      <x:c r="CG150" s="456"/>
      <x:c r="CH150" s="456"/>
      <x:c r="CI150" s="456"/>
      <x:c r="CJ150" s="456"/>
      <x:c r="CK150" s="456"/>
      <x:c r="CL150" s="456"/>
      <x:c r="CM150" s="456"/>
      <x:c r="CN150" s="456"/>
      <x:c r="CO150" s="456"/>
      <x:c r="CP150" s="456"/>
      <x:c r="CQ150" s="456"/>
      <x:c r="CR150" s="456"/>
      <x:c r="CS150" s="456"/>
      <x:c r="CT150" s="456"/>
      <x:c r="CU150" s="456"/>
      <x:c r="CV150" s="456"/>
      <x:c r="CW150" s="456"/>
      <x:c r="CX150" s="456"/>
      <x:c r="CY150" s="456"/>
      <x:c r="CZ150" s="456"/>
      <x:c r="DA150" s="456"/>
      <x:c r="DB150" s="456"/>
      <x:c r="DC150" s="456"/>
      <x:c r="DD150" s="456"/>
      <x:c r="DE150" s="456"/>
      <x:c r="DF150" s="456"/>
      <x:c r="DG150" s="456"/>
      <x:c r="DH150" s="456"/>
      <x:c r="DI150" s="456"/>
      <x:c r="DJ150" s="456"/>
      <x:c r="DK150" s="456"/>
      <x:c r="DL150" s="456"/>
      <x:c r="DM150" s="456"/>
      <x:c r="DN150" s="456"/>
      <x:c r="DO150" s="456"/>
      <x:c r="DP150" s="456"/>
      <x:c r="DQ150" s="456"/>
      <x:c r="DR150" s="456"/>
      <x:c r="DS150" s="456"/>
      <x:c r="DT150" s="456"/>
      <x:c r="DU150" s="456"/>
      <x:c r="DV150" s="456"/>
      <x:c r="DW150" s="456"/>
      <x:c r="DX150" s="456"/>
      <x:c r="DY150" s="456"/>
      <x:c r="DZ150" s="456"/>
      <x:c r="EA150" s="456"/>
      <x:c r="EB150" s="456"/>
      <x:c r="EC150" s="456"/>
      <x:c r="ED150" s="456"/>
      <x:c r="EE150" s="456"/>
      <x:c r="EF150" s="456"/>
      <x:c r="EG150" s="456"/>
      <x:c r="EH150" s="456"/>
      <x:c r="EI150" s="456"/>
      <x:c r="EJ150" s="456"/>
      <x:c r="EK150" s="456"/>
      <x:c r="EL150" s="456"/>
      <x:c r="EM150" s="456"/>
      <x:c r="EN150" s="456"/>
      <x:c r="EO150" s="456"/>
      <x:c r="EP150" s="456"/>
      <x:c r="EQ150" s="456"/>
      <x:c r="ER150" s="456"/>
      <x:c r="ES150" s="456"/>
      <x:c r="ET150" s="456"/>
      <x:c r="EU150" s="456"/>
      <x:c r="EV150" s="456"/>
      <x:c r="EW150" s="456"/>
      <x:c r="EX150" s="456"/>
      <x:c r="EY150" s="456"/>
      <x:c r="EZ150" s="456"/>
      <x:c r="FA150" s="456"/>
      <x:c r="FB150" s="456"/>
      <x:c r="FC150" s="456"/>
      <x:c r="FD150" s="456"/>
      <x:c r="FE150" s="456"/>
      <x:c r="FF150" s="456"/>
      <x:c r="FG150" s="456"/>
      <x:c r="FH150" s="456"/>
      <x:c r="FI150" s="456"/>
      <x:c r="FJ150" s="456"/>
      <x:c r="FK150" s="456"/>
      <x:c r="FL150" s="456"/>
      <x:c r="FM150" s="456"/>
      <x:c r="FN150" s="456"/>
      <x:c r="FO150" s="456"/>
      <x:c r="FP150" s="456"/>
      <x:c r="FQ150" s="456"/>
      <x:c r="FR150" s="456"/>
      <x:c r="FS150" s="456"/>
      <x:c r="FT150" s="456"/>
      <x:c r="FU150" s="456"/>
      <x:c r="FV150" s="456"/>
      <x:c r="FW150" s="456"/>
      <x:c r="FX150" s="456"/>
      <x:c r="FY150" s="456"/>
      <x:c r="FZ150" s="456"/>
      <x:c r="GA150" s="456"/>
      <x:c r="GB150" s="456"/>
      <x:c r="GC150" s="456"/>
      <x:c r="GD150" s="456"/>
      <x:c r="GE150" s="456"/>
      <x:c r="GF150" s="456"/>
      <x:c r="GG150" s="456"/>
      <x:c r="GH150" s="456"/>
      <x:c r="GI150" s="456"/>
      <x:c r="GJ150" s="456"/>
      <x:c r="GK150" s="456"/>
      <x:c r="GL150" s="456"/>
      <x:c r="GM150" s="456"/>
      <x:c r="GN150" s="456"/>
      <x:c r="GO150" s="456"/>
      <x:c r="GP150" s="456"/>
      <x:c r="GQ150" s="456"/>
      <x:c r="GR150" s="456"/>
      <x:c r="GS150" s="456"/>
      <x:c r="GT150" s="456"/>
      <x:c r="GU150" s="456"/>
      <x:c r="GV150" s="456"/>
      <x:c r="GW150" s="456"/>
      <x:c r="GX150" s="456"/>
      <x:c r="GY150" s="456"/>
      <x:c r="GZ150" s="456"/>
      <x:c r="HA150" s="456"/>
      <x:c r="HB150" s="456"/>
      <x:c r="HC150" s="456"/>
      <x:c r="HD150" s="456"/>
      <x:c r="HE150" s="456"/>
      <x:c r="HF150" s="456"/>
      <x:c r="HG150" s="456"/>
      <x:c r="HH150" s="456"/>
      <x:c r="HI150" s="456"/>
      <x:c r="HJ150" s="456"/>
      <x:c r="HK150" s="456"/>
      <x:c r="HL150" s="456"/>
      <x:c r="HM150" s="456"/>
      <x:c r="HN150" s="456"/>
      <x:c r="HO150" s="456"/>
      <x:c r="HP150" s="456"/>
      <x:c r="HQ150" s="456"/>
      <x:c r="HR150" s="456"/>
      <x:c r="HS150" s="456"/>
      <x:c r="HT150" s="456"/>
      <x:c r="HU150" s="456"/>
      <x:c r="HV150" s="456"/>
      <x:c r="HW150" s="456"/>
      <x:c r="HX150" s="456"/>
      <x:c r="HY150" s="456"/>
      <x:c r="HZ150" s="456"/>
      <x:c r="IA150" s="456"/>
      <x:c r="IB150" s="456"/>
      <x:c r="IC150" s="456"/>
      <x:c r="ID150" s="456"/>
      <x:c r="IE150" s="456"/>
      <x:c r="IF150" s="456"/>
      <x:c r="IG150" s="456"/>
      <x:c r="IH150" s="456"/>
      <x:c r="II150" s="456"/>
      <x:c r="IJ150" s="456"/>
      <x:c r="IK150" s="456"/>
      <x:c r="IL150" s="456"/>
      <x:c r="IM150" s="456"/>
    </x:row>
    <x:row r="151" spans="1:247" s="457" customFormat="1" ht="17.449999999999999" customHeight="1">
      <x:c r="A151" s="74" t="s">
        <x:v>3861</x:v>
      </x:c>
      <x:c r="B151" s="75" t="s">
        <x:v>4128</x:v>
      </x:c>
      <x:c r="C151" s="75"/>
      <x:c r="D151" s="78" t="s">
        <x:v>546</x:v>
      </x:c>
      <x:c r="E151" s="90">
        <x:v>0</x:v>
      </x:c>
      <x:c r="F151" s="90">
        <x:v>6780</x:v>
      </x:c>
      <x:c r="G151" s="90">
        <x:v>6780</x:v>
      </x:c>
      <x:c r="H151" s="77" t="s">
        <x:v>1875</x:v>
      </x:c>
      <x:c r="I151" s="456"/>
      <x:c r="J151" s="456"/>
      <x:c r="K151" s="456"/>
      <x:c r="L151" s="456"/>
      <x:c r="M151" s="456"/>
      <x:c r="N151" s="456"/>
      <x:c r="O151" s="456"/>
      <x:c r="P151" s="456"/>
      <x:c r="Q151" s="456"/>
      <x:c r="R151" s="456"/>
      <x:c r="S151" s="456"/>
      <x:c r="T151" s="456"/>
      <x:c r="U151" s="456"/>
      <x:c r="V151" s="456"/>
      <x:c r="W151" s="456"/>
      <x:c r="X151" s="456"/>
      <x:c r="Y151" s="456"/>
      <x:c r="Z151" s="456"/>
      <x:c r="AA151" s="456"/>
      <x:c r="AB151" s="456"/>
      <x:c r="AC151" s="456"/>
      <x:c r="AD151" s="456"/>
      <x:c r="AE151" s="456"/>
      <x:c r="AF151" s="456"/>
      <x:c r="AG151" s="456"/>
      <x:c r="AH151" s="456"/>
      <x:c r="AI151" s="456"/>
      <x:c r="AJ151" s="456"/>
      <x:c r="AK151" s="456"/>
      <x:c r="AL151" s="456"/>
      <x:c r="AM151" s="456"/>
      <x:c r="AN151" s="456"/>
      <x:c r="AO151" s="456"/>
      <x:c r="AP151" s="456"/>
      <x:c r="AQ151" s="456"/>
      <x:c r="AR151" s="456"/>
      <x:c r="AS151" s="456"/>
      <x:c r="AT151" s="456"/>
      <x:c r="AU151" s="456"/>
      <x:c r="AV151" s="456"/>
      <x:c r="AW151" s="456"/>
      <x:c r="AX151" s="456"/>
      <x:c r="AY151" s="456"/>
      <x:c r="AZ151" s="456"/>
      <x:c r="BA151" s="456"/>
      <x:c r="BB151" s="456"/>
      <x:c r="BC151" s="456"/>
      <x:c r="BD151" s="456"/>
      <x:c r="BE151" s="456"/>
      <x:c r="BF151" s="456"/>
      <x:c r="BG151" s="456"/>
      <x:c r="BH151" s="456"/>
      <x:c r="BI151" s="456"/>
      <x:c r="BJ151" s="456"/>
      <x:c r="BK151" s="456"/>
      <x:c r="BL151" s="456"/>
      <x:c r="BM151" s="456"/>
      <x:c r="BN151" s="456"/>
      <x:c r="BO151" s="456"/>
      <x:c r="BP151" s="456"/>
      <x:c r="BQ151" s="456"/>
      <x:c r="BR151" s="456"/>
      <x:c r="BS151" s="456"/>
      <x:c r="BT151" s="456"/>
      <x:c r="BU151" s="456"/>
      <x:c r="BV151" s="456"/>
      <x:c r="BW151" s="456"/>
      <x:c r="BX151" s="456"/>
      <x:c r="BY151" s="456"/>
      <x:c r="BZ151" s="456"/>
      <x:c r="CA151" s="456"/>
      <x:c r="CB151" s="456"/>
      <x:c r="CC151" s="456"/>
      <x:c r="CD151" s="456"/>
      <x:c r="CE151" s="456"/>
      <x:c r="CF151" s="456"/>
      <x:c r="CG151" s="456"/>
      <x:c r="CH151" s="456"/>
      <x:c r="CI151" s="456"/>
      <x:c r="CJ151" s="456"/>
      <x:c r="CK151" s="456"/>
      <x:c r="CL151" s="456"/>
      <x:c r="CM151" s="456"/>
      <x:c r="CN151" s="456"/>
      <x:c r="CO151" s="456"/>
      <x:c r="CP151" s="456"/>
      <x:c r="CQ151" s="456"/>
      <x:c r="CR151" s="456"/>
      <x:c r="CS151" s="456"/>
      <x:c r="CT151" s="456"/>
      <x:c r="CU151" s="456"/>
      <x:c r="CV151" s="456"/>
      <x:c r="CW151" s="456"/>
      <x:c r="CX151" s="456"/>
      <x:c r="CY151" s="456"/>
      <x:c r="CZ151" s="456"/>
      <x:c r="DA151" s="456"/>
      <x:c r="DB151" s="456"/>
      <x:c r="DC151" s="456"/>
      <x:c r="DD151" s="456"/>
      <x:c r="DE151" s="456"/>
      <x:c r="DF151" s="456"/>
      <x:c r="DG151" s="456"/>
      <x:c r="DH151" s="456"/>
      <x:c r="DI151" s="456"/>
      <x:c r="DJ151" s="456"/>
      <x:c r="DK151" s="456"/>
      <x:c r="DL151" s="456"/>
      <x:c r="DM151" s="456"/>
      <x:c r="DN151" s="456"/>
      <x:c r="DO151" s="456"/>
      <x:c r="DP151" s="456"/>
      <x:c r="DQ151" s="456"/>
      <x:c r="DR151" s="456"/>
      <x:c r="DS151" s="456"/>
      <x:c r="DT151" s="456"/>
      <x:c r="DU151" s="456"/>
      <x:c r="DV151" s="456"/>
      <x:c r="DW151" s="456"/>
      <x:c r="DX151" s="456"/>
      <x:c r="DY151" s="456"/>
      <x:c r="DZ151" s="456"/>
      <x:c r="EA151" s="456"/>
      <x:c r="EB151" s="456"/>
      <x:c r="EC151" s="456"/>
      <x:c r="ED151" s="456"/>
      <x:c r="EE151" s="456"/>
      <x:c r="EF151" s="456"/>
      <x:c r="EG151" s="456"/>
      <x:c r="EH151" s="456"/>
      <x:c r="EI151" s="456"/>
      <x:c r="EJ151" s="456"/>
      <x:c r="EK151" s="456"/>
      <x:c r="EL151" s="456"/>
      <x:c r="EM151" s="456"/>
      <x:c r="EN151" s="456"/>
      <x:c r="EO151" s="456"/>
      <x:c r="EP151" s="456"/>
      <x:c r="EQ151" s="456"/>
      <x:c r="ER151" s="456"/>
      <x:c r="ES151" s="456"/>
      <x:c r="ET151" s="456"/>
      <x:c r="EU151" s="456"/>
      <x:c r="EV151" s="456"/>
      <x:c r="EW151" s="456"/>
      <x:c r="EX151" s="456"/>
      <x:c r="EY151" s="456"/>
      <x:c r="EZ151" s="456"/>
      <x:c r="FA151" s="456"/>
      <x:c r="FB151" s="456"/>
      <x:c r="FC151" s="456"/>
      <x:c r="FD151" s="456"/>
      <x:c r="FE151" s="456"/>
      <x:c r="FF151" s="456"/>
      <x:c r="FG151" s="456"/>
      <x:c r="FH151" s="456"/>
      <x:c r="FI151" s="456"/>
      <x:c r="FJ151" s="456"/>
      <x:c r="FK151" s="456"/>
      <x:c r="FL151" s="456"/>
      <x:c r="FM151" s="456"/>
      <x:c r="FN151" s="456"/>
      <x:c r="FO151" s="456"/>
      <x:c r="FP151" s="456"/>
      <x:c r="FQ151" s="456"/>
      <x:c r="FR151" s="456"/>
      <x:c r="FS151" s="456"/>
      <x:c r="FT151" s="456"/>
      <x:c r="FU151" s="456"/>
      <x:c r="FV151" s="456"/>
      <x:c r="FW151" s="456"/>
      <x:c r="FX151" s="456"/>
      <x:c r="FY151" s="456"/>
      <x:c r="FZ151" s="456"/>
      <x:c r="GA151" s="456"/>
      <x:c r="GB151" s="456"/>
      <x:c r="GC151" s="456"/>
      <x:c r="GD151" s="456"/>
      <x:c r="GE151" s="456"/>
      <x:c r="GF151" s="456"/>
      <x:c r="GG151" s="456"/>
      <x:c r="GH151" s="456"/>
      <x:c r="GI151" s="456"/>
      <x:c r="GJ151" s="456"/>
      <x:c r="GK151" s="456"/>
      <x:c r="GL151" s="456"/>
      <x:c r="GM151" s="456"/>
      <x:c r="GN151" s="456"/>
      <x:c r="GO151" s="456"/>
      <x:c r="GP151" s="456"/>
      <x:c r="GQ151" s="456"/>
      <x:c r="GR151" s="456"/>
      <x:c r="GS151" s="456"/>
      <x:c r="GT151" s="456"/>
      <x:c r="GU151" s="456"/>
      <x:c r="GV151" s="456"/>
      <x:c r="GW151" s="456"/>
      <x:c r="GX151" s="456"/>
      <x:c r="GY151" s="456"/>
      <x:c r="GZ151" s="456"/>
      <x:c r="HA151" s="456"/>
      <x:c r="HB151" s="456"/>
      <x:c r="HC151" s="456"/>
      <x:c r="HD151" s="456"/>
      <x:c r="HE151" s="456"/>
      <x:c r="HF151" s="456"/>
      <x:c r="HG151" s="456"/>
      <x:c r="HH151" s="456"/>
      <x:c r="HI151" s="456"/>
      <x:c r="HJ151" s="456"/>
      <x:c r="HK151" s="456"/>
      <x:c r="HL151" s="456"/>
      <x:c r="HM151" s="456"/>
      <x:c r="HN151" s="456"/>
      <x:c r="HO151" s="456"/>
      <x:c r="HP151" s="456"/>
      <x:c r="HQ151" s="456"/>
      <x:c r="HR151" s="456"/>
      <x:c r="HS151" s="456"/>
      <x:c r="HT151" s="456"/>
      <x:c r="HU151" s="456"/>
      <x:c r="HV151" s="456"/>
      <x:c r="HW151" s="456"/>
      <x:c r="HX151" s="456"/>
      <x:c r="HY151" s="456"/>
      <x:c r="HZ151" s="456"/>
      <x:c r="IA151" s="456"/>
      <x:c r="IB151" s="456"/>
      <x:c r="IC151" s="456"/>
      <x:c r="ID151" s="456"/>
      <x:c r="IE151" s="456"/>
      <x:c r="IF151" s="456"/>
      <x:c r="IG151" s="456"/>
      <x:c r="IH151" s="456"/>
      <x:c r="II151" s="456"/>
      <x:c r="IJ151" s="456"/>
      <x:c r="IK151" s="456"/>
      <x:c r="IL151" s="456"/>
      <x:c r="IM151" s="456"/>
    </x:row>
    <x:row r="152" spans="1:247" s="457" customFormat="1" ht="17.449999999999999" customHeight="1">
      <x:c r="A152" s="74" t="s">
        <x:v>3717</x:v>
      </x:c>
      <x:c r="B152" s="75" t="s">
        <x:v>5596</x:v>
      </x:c>
      <x:c r="C152" s="75" t="s">
        <x:v>7780</x:v>
      </x:c>
      <x:c r="D152" s="78" t="s">
        <x:v>6265</x:v>
      </x:c>
      <x:c r="E152" s="90">
        <x:v>0</x:v>
      </x:c>
      <x:c r="F152" s="90">
        <x:v>1555</x:v>
      </x:c>
      <x:c r="G152" s="90">
        <x:v>1555</x:v>
      </x:c>
      <x:c r="H152" s="77" t="s">
        <x:v>1849</x:v>
      </x:c>
      <x:c r="I152" s="456"/>
      <x:c r="J152" s="456"/>
      <x:c r="K152" s="456"/>
      <x:c r="L152" s="456"/>
      <x:c r="M152" s="456"/>
      <x:c r="N152" s="456"/>
      <x:c r="O152" s="456"/>
      <x:c r="P152" s="456"/>
      <x:c r="Q152" s="456"/>
      <x:c r="R152" s="456"/>
      <x:c r="S152" s="456"/>
      <x:c r="T152" s="456"/>
      <x:c r="U152" s="456"/>
      <x:c r="V152" s="456"/>
      <x:c r="W152" s="456"/>
      <x:c r="X152" s="456"/>
      <x:c r="Y152" s="456"/>
      <x:c r="Z152" s="456"/>
      <x:c r="AA152" s="456"/>
      <x:c r="AB152" s="456"/>
      <x:c r="AC152" s="456"/>
      <x:c r="AD152" s="456"/>
      <x:c r="AE152" s="456"/>
      <x:c r="AF152" s="456"/>
      <x:c r="AG152" s="456"/>
      <x:c r="AH152" s="456"/>
      <x:c r="AI152" s="456"/>
      <x:c r="AJ152" s="456"/>
      <x:c r="AK152" s="456"/>
      <x:c r="AL152" s="456"/>
      <x:c r="AM152" s="456"/>
      <x:c r="AN152" s="456"/>
      <x:c r="AO152" s="456"/>
      <x:c r="AP152" s="456"/>
      <x:c r="AQ152" s="456"/>
      <x:c r="AR152" s="456"/>
      <x:c r="AS152" s="456"/>
      <x:c r="AT152" s="456"/>
      <x:c r="AU152" s="456"/>
      <x:c r="AV152" s="456"/>
      <x:c r="AW152" s="456"/>
      <x:c r="AX152" s="456"/>
      <x:c r="AY152" s="456"/>
      <x:c r="AZ152" s="456"/>
      <x:c r="BA152" s="456"/>
      <x:c r="BB152" s="456"/>
      <x:c r="BC152" s="456"/>
      <x:c r="BD152" s="456"/>
      <x:c r="BE152" s="456"/>
      <x:c r="BF152" s="456"/>
      <x:c r="BG152" s="456"/>
      <x:c r="BH152" s="456"/>
      <x:c r="BI152" s="456"/>
      <x:c r="BJ152" s="456"/>
      <x:c r="BK152" s="456"/>
      <x:c r="BL152" s="456"/>
      <x:c r="BM152" s="456"/>
      <x:c r="BN152" s="456"/>
      <x:c r="BO152" s="456"/>
      <x:c r="BP152" s="456"/>
      <x:c r="BQ152" s="456"/>
      <x:c r="BR152" s="456"/>
      <x:c r="BS152" s="456"/>
      <x:c r="BT152" s="456"/>
      <x:c r="BU152" s="456"/>
      <x:c r="BV152" s="456"/>
      <x:c r="BW152" s="456"/>
      <x:c r="BX152" s="456"/>
      <x:c r="BY152" s="456"/>
      <x:c r="BZ152" s="456"/>
      <x:c r="CA152" s="456"/>
      <x:c r="CB152" s="456"/>
      <x:c r="CC152" s="456"/>
      <x:c r="CD152" s="456"/>
      <x:c r="CE152" s="456"/>
      <x:c r="CF152" s="456"/>
      <x:c r="CG152" s="456"/>
      <x:c r="CH152" s="456"/>
      <x:c r="CI152" s="456"/>
      <x:c r="CJ152" s="456"/>
      <x:c r="CK152" s="456"/>
      <x:c r="CL152" s="456"/>
      <x:c r="CM152" s="456"/>
      <x:c r="CN152" s="456"/>
      <x:c r="CO152" s="456"/>
      <x:c r="CP152" s="456"/>
      <x:c r="CQ152" s="456"/>
      <x:c r="CR152" s="456"/>
      <x:c r="CS152" s="456"/>
      <x:c r="CT152" s="456"/>
      <x:c r="CU152" s="456"/>
      <x:c r="CV152" s="456"/>
      <x:c r="CW152" s="456"/>
      <x:c r="CX152" s="456"/>
      <x:c r="CY152" s="456"/>
      <x:c r="CZ152" s="456"/>
      <x:c r="DA152" s="456"/>
      <x:c r="DB152" s="456"/>
      <x:c r="DC152" s="456"/>
      <x:c r="DD152" s="456"/>
      <x:c r="DE152" s="456"/>
      <x:c r="DF152" s="456"/>
      <x:c r="DG152" s="456"/>
      <x:c r="DH152" s="456"/>
      <x:c r="DI152" s="456"/>
      <x:c r="DJ152" s="456"/>
      <x:c r="DK152" s="456"/>
      <x:c r="DL152" s="456"/>
      <x:c r="DM152" s="456"/>
      <x:c r="DN152" s="456"/>
      <x:c r="DO152" s="456"/>
      <x:c r="DP152" s="456"/>
      <x:c r="DQ152" s="456"/>
      <x:c r="DR152" s="456"/>
      <x:c r="DS152" s="456"/>
      <x:c r="DT152" s="456"/>
      <x:c r="DU152" s="456"/>
      <x:c r="DV152" s="456"/>
      <x:c r="DW152" s="456"/>
      <x:c r="DX152" s="456"/>
      <x:c r="DY152" s="456"/>
      <x:c r="DZ152" s="456"/>
      <x:c r="EA152" s="456"/>
      <x:c r="EB152" s="456"/>
      <x:c r="EC152" s="456"/>
      <x:c r="ED152" s="456"/>
      <x:c r="EE152" s="456"/>
      <x:c r="EF152" s="456"/>
      <x:c r="EG152" s="456"/>
      <x:c r="EH152" s="456"/>
      <x:c r="EI152" s="456"/>
      <x:c r="EJ152" s="456"/>
      <x:c r="EK152" s="456"/>
      <x:c r="EL152" s="456"/>
      <x:c r="EM152" s="456"/>
      <x:c r="EN152" s="456"/>
      <x:c r="EO152" s="456"/>
      <x:c r="EP152" s="456"/>
      <x:c r="EQ152" s="456"/>
      <x:c r="ER152" s="456"/>
      <x:c r="ES152" s="456"/>
      <x:c r="ET152" s="456"/>
      <x:c r="EU152" s="456"/>
      <x:c r="EV152" s="456"/>
      <x:c r="EW152" s="456"/>
      <x:c r="EX152" s="456"/>
      <x:c r="EY152" s="456"/>
      <x:c r="EZ152" s="456"/>
      <x:c r="FA152" s="456"/>
      <x:c r="FB152" s="456"/>
      <x:c r="FC152" s="456"/>
      <x:c r="FD152" s="456"/>
      <x:c r="FE152" s="456"/>
      <x:c r="FF152" s="456"/>
      <x:c r="FG152" s="456"/>
      <x:c r="FH152" s="456"/>
      <x:c r="FI152" s="456"/>
      <x:c r="FJ152" s="456"/>
      <x:c r="FK152" s="456"/>
      <x:c r="FL152" s="456"/>
      <x:c r="FM152" s="456"/>
      <x:c r="FN152" s="456"/>
      <x:c r="FO152" s="456"/>
      <x:c r="FP152" s="456"/>
      <x:c r="FQ152" s="456"/>
      <x:c r="FR152" s="456"/>
      <x:c r="FS152" s="456"/>
      <x:c r="FT152" s="456"/>
      <x:c r="FU152" s="456"/>
      <x:c r="FV152" s="456"/>
      <x:c r="FW152" s="456"/>
      <x:c r="FX152" s="456"/>
      <x:c r="FY152" s="456"/>
      <x:c r="FZ152" s="456"/>
      <x:c r="GA152" s="456"/>
      <x:c r="GB152" s="456"/>
      <x:c r="GC152" s="456"/>
      <x:c r="GD152" s="456"/>
      <x:c r="GE152" s="456"/>
      <x:c r="GF152" s="456"/>
      <x:c r="GG152" s="456"/>
      <x:c r="GH152" s="456"/>
      <x:c r="GI152" s="456"/>
      <x:c r="GJ152" s="456"/>
      <x:c r="GK152" s="456"/>
      <x:c r="GL152" s="456"/>
      <x:c r="GM152" s="456"/>
      <x:c r="GN152" s="456"/>
      <x:c r="GO152" s="456"/>
      <x:c r="GP152" s="456"/>
      <x:c r="GQ152" s="456"/>
      <x:c r="GR152" s="456"/>
      <x:c r="GS152" s="456"/>
      <x:c r="GT152" s="456"/>
      <x:c r="GU152" s="456"/>
      <x:c r="GV152" s="456"/>
      <x:c r="GW152" s="456"/>
      <x:c r="GX152" s="456"/>
      <x:c r="GY152" s="456"/>
      <x:c r="GZ152" s="456"/>
      <x:c r="HA152" s="456"/>
      <x:c r="HB152" s="456"/>
      <x:c r="HC152" s="456"/>
      <x:c r="HD152" s="456"/>
      <x:c r="HE152" s="456"/>
      <x:c r="HF152" s="456"/>
      <x:c r="HG152" s="456"/>
      <x:c r="HH152" s="456"/>
      <x:c r="HI152" s="456"/>
      <x:c r="HJ152" s="456"/>
      <x:c r="HK152" s="456"/>
      <x:c r="HL152" s="456"/>
      <x:c r="HM152" s="456"/>
      <x:c r="HN152" s="456"/>
      <x:c r="HO152" s="456"/>
      <x:c r="HP152" s="456"/>
      <x:c r="HQ152" s="456"/>
      <x:c r="HR152" s="456"/>
      <x:c r="HS152" s="456"/>
      <x:c r="HT152" s="456"/>
      <x:c r="HU152" s="456"/>
      <x:c r="HV152" s="456"/>
      <x:c r="HW152" s="456"/>
      <x:c r="HX152" s="456"/>
      <x:c r="HY152" s="456"/>
      <x:c r="HZ152" s="456"/>
      <x:c r="IA152" s="456"/>
      <x:c r="IB152" s="456"/>
      <x:c r="IC152" s="456"/>
      <x:c r="ID152" s="456"/>
      <x:c r="IE152" s="456"/>
      <x:c r="IF152" s="456"/>
      <x:c r="IG152" s="456"/>
      <x:c r="IH152" s="456"/>
      <x:c r="II152" s="456"/>
      <x:c r="IJ152" s="456"/>
      <x:c r="IK152" s="456"/>
      <x:c r="IL152" s="456"/>
      <x:c r="IM152" s="456"/>
    </x:row>
    <x:row r="153" spans="1:247" s="457" customFormat="1" ht="17.449999999999999" customHeight="1">
      <x:c r="A153" s="74" t="s">
        <x:v>6911</x:v>
      </x:c>
      <x:c r="B153" s="75" t="s">
        <x:v>4137</x:v>
      </x:c>
      <x:c r="C153" s="75" t="s">
        <x:v>4014</x:v>
      </x:c>
      <x:c r="D153" s="78" t="s">
        <x:v>1967</x:v>
      </x:c>
      <x:c r="E153" s="52">
        <x:v>0</x:v>
      </x:c>
      <x:c r="F153" s="52">
        <x:v>20000</x:v>
      </x:c>
      <x:c r="G153" s="52">
        <x:v>20000</x:v>
      </x:c>
      <x:c r="H153" s="77" t="s">
        <x:v>1943</x:v>
      </x:c>
      <x:c r="I153" s="456"/>
      <x:c r="J153" s="456"/>
      <x:c r="K153" s="456"/>
      <x:c r="L153" s="456"/>
      <x:c r="M153" s="456"/>
      <x:c r="N153" s="456"/>
      <x:c r="O153" s="456"/>
      <x:c r="P153" s="456"/>
      <x:c r="Q153" s="456"/>
      <x:c r="R153" s="456"/>
      <x:c r="S153" s="456"/>
      <x:c r="T153" s="456"/>
      <x:c r="U153" s="456"/>
      <x:c r="V153" s="456"/>
      <x:c r="W153" s="456"/>
      <x:c r="X153" s="456"/>
      <x:c r="Y153" s="456"/>
      <x:c r="Z153" s="456"/>
      <x:c r="AA153" s="456"/>
      <x:c r="AB153" s="456"/>
      <x:c r="AC153" s="456"/>
      <x:c r="AD153" s="456"/>
      <x:c r="AE153" s="456"/>
      <x:c r="AF153" s="456"/>
      <x:c r="AG153" s="456"/>
      <x:c r="AH153" s="456"/>
      <x:c r="AI153" s="456"/>
      <x:c r="AJ153" s="456"/>
      <x:c r="AK153" s="456"/>
      <x:c r="AL153" s="456"/>
      <x:c r="AM153" s="456"/>
      <x:c r="AN153" s="456"/>
      <x:c r="AO153" s="456"/>
      <x:c r="AP153" s="456"/>
      <x:c r="AQ153" s="456"/>
      <x:c r="AR153" s="456"/>
      <x:c r="AS153" s="456"/>
      <x:c r="AT153" s="456"/>
      <x:c r="AU153" s="456"/>
      <x:c r="AV153" s="456"/>
      <x:c r="AW153" s="456"/>
      <x:c r="AX153" s="456"/>
      <x:c r="AY153" s="456"/>
      <x:c r="AZ153" s="456"/>
      <x:c r="BA153" s="456"/>
      <x:c r="BB153" s="456"/>
      <x:c r="BC153" s="456"/>
      <x:c r="BD153" s="456"/>
      <x:c r="BE153" s="456"/>
      <x:c r="BF153" s="456"/>
      <x:c r="BG153" s="456"/>
      <x:c r="BH153" s="456"/>
      <x:c r="BI153" s="456"/>
      <x:c r="BJ153" s="456"/>
      <x:c r="BK153" s="456"/>
      <x:c r="BL153" s="456"/>
      <x:c r="BM153" s="456"/>
      <x:c r="BN153" s="456"/>
      <x:c r="BO153" s="456"/>
      <x:c r="BP153" s="456"/>
      <x:c r="BQ153" s="456"/>
      <x:c r="BR153" s="456"/>
      <x:c r="BS153" s="456"/>
      <x:c r="BT153" s="456"/>
      <x:c r="BU153" s="456"/>
      <x:c r="BV153" s="456"/>
      <x:c r="BW153" s="456"/>
      <x:c r="BX153" s="456"/>
      <x:c r="BY153" s="456"/>
      <x:c r="BZ153" s="456"/>
      <x:c r="CA153" s="456"/>
      <x:c r="CB153" s="456"/>
      <x:c r="CC153" s="456"/>
      <x:c r="CD153" s="456"/>
      <x:c r="CE153" s="456"/>
      <x:c r="CF153" s="456"/>
      <x:c r="CG153" s="456"/>
      <x:c r="CH153" s="456"/>
      <x:c r="CI153" s="456"/>
      <x:c r="CJ153" s="456"/>
      <x:c r="CK153" s="456"/>
      <x:c r="CL153" s="456"/>
      <x:c r="CM153" s="456"/>
      <x:c r="CN153" s="456"/>
      <x:c r="CO153" s="456"/>
      <x:c r="CP153" s="456"/>
      <x:c r="CQ153" s="456"/>
      <x:c r="CR153" s="456"/>
      <x:c r="CS153" s="456"/>
      <x:c r="CT153" s="456"/>
      <x:c r="CU153" s="456"/>
      <x:c r="CV153" s="456"/>
      <x:c r="CW153" s="456"/>
      <x:c r="CX153" s="456"/>
      <x:c r="CY153" s="456"/>
      <x:c r="CZ153" s="456"/>
      <x:c r="DA153" s="456"/>
      <x:c r="DB153" s="456"/>
      <x:c r="DC153" s="456"/>
      <x:c r="DD153" s="456"/>
      <x:c r="DE153" s="456"/>
      <x:c r="DF153" s="456"/>
      <x:c r="DG153" s="456"/>
      <x:c r="DH153" s="456"/>
      <x:c r="DI153" s="456"/>
      <x:c r="DJ153" s="456"/>
      <x:c r="DK153" s="456"/>
      <x:c r="DL153" s="456"/>
      <x:c r="DM153" s="456"/>
      <x:c r="DN153" s="456"/>
      <x:c r="DO153" s="456"/>
      <x:c r="DP153" s="456"/>
      <x:c r="DQ153" s="456"/>
      <x:c r="DR153" s="456"/>
      <x:c r="DS153" s="456"/>
      <x:c r="DT153" s="456"/>
      <x:c r="DU153" s="456"/>
      <x:c r="DV153" s="456"/>
      <x:c r="DW153" s="456"/>
      <x:c r="DX153" s="456"/>
      <x:c r="DY153" s="456"/>
      <x:c r="DZ153" s="456"/>
      <x:c r="EA153" s="456"/>
      <x:c r="EB153" s="456"/>
      <x:c r="EC153" s="456"/>
      <x:c r="ED153" s="456"/>
      <x:c r="EE153" s="456"/>
      <x:c r="EF153" s="456"/>
      <x:c r="EG153" s="456"/>
      <x:c r="EH153" s="456"/>
      <x:c r="EI153" s="456"/>
      <x:c r="EJ153" s="456"/>
      <x:c r="EK153" s="456"/>
      <x:c r="EL153" s="456"/>
      <x:c r="EM153" s="456"/>
      <x:c r="EN153" s="456"/>
      <x:c r="EO153" s="456"/>
      <x:c r="EP153" s="456"/>
      <x:c r="EQ153" s="456"/>
      <x:c r="ER153" s="456"/>
      <x:c r="ES153" s="456"/>
      <x:c r="ET153" s="456"/>
      <x:c r="EU153" s="456"/>
      <x:c r="EV153" s="456"/>
      <x:c r="EW153" s="456"/>
      <x:c r="EX153" s="456"/>
      <x:c r="EY153" s="456"/>
      <x:c r="EZ153" s="456"/>
      <x:c r="FA153" s="456"/>
      <x:c r="FB153" s="456"/>
      <x:c r="FC153" s="456"/>
      <x:c r="FD153" s="456"/>
      <x:c r="FE153" s="456"/>
      <x:c r="FF153" s="456"/>
      <x:c r="FG153" s="456"/>
      <x:c r="FH153" s="456"/>
      <x:c r="FI153" s="456"/>
      <x:c r="FJ153" s="456"/>
      <x:c r="FK153" s="456"/>
      <x:c r="FL153" s="456"/>
      <x:c r="FM153" s="456"/>
      <x:c r="FN153" s="456"/>
      <x:c r="FO153" s="456"/>
      <x:c r="FP153" s="456"/>
      <x:c r="FQ153" s="456"/>
      <x:c r="FR153" s="456"/>
      <x:c r="FS153" s="456"/>
      <x:c r="FT153" s="456"/>
      <x:c r="FU153" s="456"/>
      <x:c r="FV153" s="456"/>
      <x:c r="FW153" s="456"/>
      <x:c r="FX153" s="456"/>
      <x:c r="FY153" s="456"/>
      <x:c r="FZ153" s="456"/>
      <x:c r="GA153" s="456"/>
      <x:c r="GB153" s="456"/>
      <x:c r="GC153" s="456"/>
      <x:c r="GD153" s="456"/>
      <x:c r="GE153" s="456"/>
      <x:c r="GF153" s="456"/>
      <x:c r="GG153" s="456"/>
      <x:c r="GH153" s="456"/>
      <x:c r="GI153" s="456"/>
      <x:c r="GJ153" s="456"/>
      <x:c r="GK153" s="456"/>
      <x:c r="GL153" s="456"/>
      <x:c r="GM153" s="456"/>
      <x:c r="GN153" s="456"/>
      <x:c r="GO153" s="456"/>
      <x:c r="GP153" s="456"/>
      <x:c r="GQ153" s="456"/>
      <x:c r="GR153" s="456"/>
      <x:c r="GS153" s="456"/>
      <x:c r="GT153" s="456"/>
      <x:c r="GU153" s="456"/>
      <x:c r="GV153" s="456"/>
      <x:c r="GW153" s="456"/>
      <x:c r="GX153" s="456"/>
      <x:c r="GY153" s="456"/>
      <x:c r="GZ153" s="456"/>
      <x:c r="HA153" s="456"/>
      <x:c r="HB153" s="456"/>
      <x:c r="HC153" s="456"/>
      <x:c r="HD153" s="456"/>
      <x:c r="HE153" s="456"/>
      <x:c r="HF153" s="456"/>
      <x:c r="HG153" s="456"/>
      <x:c r="HH153" s="456"/>
      <x:c r="HI153" s="456"/>
      <x:c r="HJ153" s="456"/>
      <x:c r="HK153" s="456"/>
      <x:c r="HL153" s="456"/>
      <x:c r="HM153" s="456"/>
      <x:c r="HN153" s="456"/>
      <x:c r="HO153" s="456"/>
      <x:c r="HP153" s="456"/>
      <x:c r="HQ153" s="456"/>
      <x:c r="HR153" s="456"/>
      <x:c r="HS153" s="456"/>
      <x:c r="HT153" s="456"/>
      <x:c r="HU153" s="456"/>
      <x:c r="HV153" s="456"/>
      <x:c r="HW153" s="456"/>
      <x:c r="HX153" s="456"/>
      <x:c r="HY153" s="456"/>
      <x:c r="HZ153" s="456"/>
      <x:c r="IA153" s="456"/>
      <x:c r="IB153" s="456"/>
      <x:c r="IC153" s="456"/>
      <x:c r="ID153" s="456"/>
      <x:c r="IE153" s="456"/>
      <x:c r="IF153" s="456"/>
      <x:c r="IG153" s="456"/>
      <x:c r="IH153" s="456"/>
      <x:c r="II153" s="456"/>
      <x:c r="IJ153" s="456"/>
      <x:c r="IK153" s="456"/>
      <x:c r="IL153" s="456"/>
      <x:c r="IM153" s="456"/>
    </x:row>
    <x:row r="154" spans="1:247" s="457" customFormat="1" ht="17.449999999999999" customHeight="1">
      <x:c r="A154" s="73" t="s">
        <x:v>5218</x:v>
      </x:c>
      <x:c r="B154" s="2434" t="s">
        <x:v>4882</x:v>
      </x:c>
      <x:c r="C154" s="2434"/>
      <x:c r="D154" s="55"/>
      <x:c r="E154" s="52">
        <x:f>SUM(E155:E176)</x:f>
        <x:v>3995317.7000000002</x:v>
      </x:c>
      <x:c r="F154" s="52">
        <x:f>SUM(F155:F176)</x:f>
        <x:v>3777505.3999999999</x:v>
      </x:c>
      <x:c r="G154" s="52">
        <x:f>F154-E154</x:f>
        <x:v>-217812.30000000028</x:v>
      </x:c>
      <x:c r="H154" s="54"/>
      <x:c r="I154" s="456"/>
      <x:c r="J154" s="456"/>
      <x:c r="K154" s="456"/>
      <x:c r="L154" s="456"/>
      <x:c r="M154" s="456"/>
      <x:c r="N154" s="456"/>
      <x:c r="O154" s="456"/>
      <x:c r="P154" s="456"/>
      <x:c r="Q154" s="456"/>
      <x:c r="R154" s="456"/>
      <x:c r="S154" s="456"/>
      <x:c r="T154" s="456"/>
      <x:c r="U154" s="456"/>
      <x:c r="V154" s="456"/>
      <x:c r="W154" s="456"/>
      <x:c r="X154" s="456"/>
      <x:c r="Y154" s="456"/>
      <x:c r="Z154" s="456"/>
      <x:c r="AA154" s="456"/>
      <x:c r="AB154" s="456"/>
      <x:c r="AC154" s="456"/>
      <x:c r="AD154" s="456"/>
      <x:c r="AE154" s="456"/>
      <x:c r="AF154" s="456"/>
      <x:c r="AG154" s="456"/>
      <x:c r="AH154" s="456"/>
      <x:c r="AI154" s="456"/>
      <x:c r="AJ154" s="456"/>
      <x:c r="AK154" s="456"/>
      <x:c r="AL154" s="456"/>
      <x:c r="AM154" s="456"/>
      <x:c r="AN154" s="456"/>
      <x:c r="AO154" s="456"/>
      <x:c r="AP154" s="456"/>
      <x:c r="AQ154" s="456"/>
      <x:c r="AR154" s="456"/>
      <x:c r="AS154" s="456"/>
      <x:c r="AT154" s="456"/>
      <x:c r="AU154" s="456"/>
      <x:c r="AV154" s="456"/>
      <x:c r="AW154" s="456"/>
      <x:c r="AX154" s="456"/>
      <x:c r="AY154" s="456"/>
      <x:c r="AZ154" s="456"/>
      <x:c r="BA154" s="456"/>
      <x:c r="BB154" s="456"/>
      <x:c r="BC154" s="456"/>
      <x:c r="BD154" s="456"/>
      <x:c r="BE154" s="456"/>
      <x:c r="BF154" s="456"/>
      <x:c r="BG154" s="456"/>
      <x:c r="BH154" s="456"/>
      <x:c r="BI154" s="456"/>
      <x:c r="BJ154" s="456"/>
      <x:c r="BK154" s="456"/>
      <x:c r="BL154" s="456"/>
      <x:c r="BM154" s="456"/>
      <x:c r="BN154" s="456"/>
      <x:c r="BO154" s="456"/>
      <x:c r="BP154" s="456"/>
      <x:c r="BQ154" s="456"/>
      <x:c r="BR154" s="456"/>
      <x:c r="BS154" s="456"/>
      <x:c r="BT154" s="456"/>
      <x:c r="BU154" s="456"/>
      <x:c r="BV154" s="456"/>
      <x:c r="BW154" s="456"/>
      <x:c r="BX154" s="456"/>
      <x:c r="BY154" s="456"/>
      <x:c r="BZ154" s="456"/>
      <x:c r="CA154" s="456"/>
      <x:c r="CB154" s="456"/>
      <x:c r="CC154" s="456"/>
      <x:c r="CD154" s="456"/>
      <x:c r="CE154" s="456"/>
      <x:c r="CF154" s="456"/>
      <x:c r="CG154" s="456"/>
      <x:c r="CH154" s="456"/>
      <x:c r="CI154" s="456"/>
      <x:c r="CJ154" s="456"/>
      <x:c r="CK154" s="456"/>
      <x:c r="CL154" s="456"/>
      <x:c r="CM154" s="456"/>
      <x:c r="CN154" s="456"/>
      <x:c r="CO154" s="456"/>
      <x:c r="CP154" s="456"/>
      <x:c r="CQ154" s="456"/>
      <x:c r="CR154" s="456"/>
      <x:c r="CS154" s="456"/>
      <x:c r="CT154" s="456"/>
      <x:c r="CU154" s="456"/>
      <x:c r="CV154" s="456"/>
      <x:c r="CW154" s="456"/>
      <x:c r="CX154" s="456"/>
      <x:c r="CY154" s="456"/>
      <x:c r="CZ154" s="456"/>
      <x:c r="DA154" s="456"/>
      <x:c r="DB154" s="456"/>
      <x:c r="DC154" s="456"/>
      <x:c r="DD154" s="456"/>
      <x:c r="DE154" s="456"/>
      <x:c r="DF154" s="456"/>
      <x:c r="DG154" s="456"/>
      <x:c r="DH154" s="456"/>
      <x:c r="DI154" s="456"/>
      <x:c r="DJ154" s="456"/>
      <x:c r="DK154" s="456"/>
      <x:c r="DL154" s="456"/>
      <x:c r="DM154" s="456"/>
      <x:c r="DN154" s="456"/>
      <x:c r="DO154" s="456"/>
      <x:c r="DP154" s="456"/>
      <x:c r="DQ154" s="456"/>
      <x:c r="DR154" s="456"/>
      <x:c r="DS154" s="456"/>
      <x:c r="DT154" s="456"/>
      <x:c r="DU154" s="456"/>
      <x:c r="DV154" s="456"/>
      <x:c r="DW154" s="456"/>
      <x:c r="DX154" s="456"/>
      <x:c r="DY154" s="456"/>
      <x:c r="DZ154" s="456"/>
      <x:c r="EA154" s="456"/>
      <x:c r="EB154" s="456"/>
      <x:c r="EC154" s="456"/>
      <x:c r="ED154" s="456"/>
      <x:c r="EE154" s="456"/>
      <x:c r="EF154" s="456"/>
      <x:c r="EG154" s="456"/>
      <x:c r="EH154" s="456"/>
      <x:c r="EI154" s="456"/>
      <x:c r="EJ154" s="456"/>
      <x:c r="EK154" s="456"/>
      <x:c r="EL154" s="456"/>
      <x:c r="EM154" s="456"/>
      <x:c r="EN154" s="456"/>
      <x:c r="EO154" s="456"/>
      <x:c r="EP154" s="456"/>
      <x:c r="EQ154" s="456"/>
      <x:c r="ER154" s="456"/>
      <x:c r="ES154" s="456"/>
      <x:c r="ET154" s="456"/>
      <x:c r="EU154" s="456"/>
      <x:c r="EV154" s="456"/>
      <x:c r="EW154" s="456"/>
      <x:c r="EX154" s="456"/>
      <x:c r="EY154" s="456"/>
      <x:c r="EZ154" s="456"/>
      <x:c r="FA154" s="456"/>
      <x:c r="FB154" s="456"/>
      <x:c r="FC154" s="456"/>
      <x:c r="FD154" s="456"/>
      <x:c r="FE154" s="456"/>
      <x:c r="FF154" s="456"/>
      <x:c r="FG154" s="456"/>
      <x:c r="FH154" s="456"/>
      <x:c r="FI154" s="456"/>
      <x:c r="FJ154" s="456"/>
      <x:c r="FK154" s="456"/>
      <x:c r="FL154" s="456"/>
      <x:c r="FM154" s="456"/>
      <x:c r="FN154" s="456"/>
      <x:c r="FO154" s="456"/>
      <x:c r="FP154" s="456"/>
      <x:c r="FQ154" s="456"/>
      <x:c r="FR154" s="456"/>
      <x:c r="FS154" s="456"/>
      <x:c r="FT154" s="456"/>
      <x:c r="FU154" s="456"/>
      <x:c r="FV154" s="456"/>
      <x:c r="FW154" s="456"/>
      <x:c r="FX154" s="456"/>
      <x:c r="FY154" s="456"/>
      <x:c r="FZ154" s="456"/>
      <x:c r="GA154" s="456"/>
      <x:c r="GB154" s="456"/>
      <x:c r="GC154" s="456"/>
      <x:c r="GD154" s="456"/>
      <x:c r="GE154" s="456"/>
      <x:c r="GF154" s="456"/>
      <x:c r="GG154" s="456"/>
      <x:c r="GH154" s="456"/>
      <x:c r="GI154" s="456"/>
      <x:c r="GJ154" s="456"/>
      <x:c r="GK154" s="456"/>
      <x:c r="GL154" s="456"/>
      <x:c r="GM154" s="456"/>
      <x:c r="GN154" s="456"/>
      <x:c r="GO154" s="456"/>
      <x:c r="GP154" s="456"/>
      <x:c r="GQ154" s="456"/>
      <x:c r="GR154" s="456"/>
      <x:c r="GS154" s="456"/>
      <x:c r="GT154" s="456"/>
      <x:c r="GU154" s="456"/>
      <x:c r="GV154" s="456"/>
      <x:c r="GW154" s="456"/>
      <x:c r="GX154" s="456"/>
      <x:c r="GY154" s="456"/>
      <x:c r="GZ154" s="456"/>
      <x:c r="HA154" s="456"/>
      <x:c r="HB154" s="456"/>
      <x:c r="HC154" s="456"/>
      <x:c r="HD154" s="456"/>
      <x:c r="HE154" s="456"/>
      <x:c r="HF154" s="456"/>
      <x:c r="HG154" s="456"/>
      <x:c r="HH154" s="456"/>
      <x:c r="HI154" s="456"/>
      <x:c r="HJ154" s="456"/>
      <x:c r="HK154" s="456"/>
      <x:c r="HL154" s="456"/>
      <x:c r="HM154" s="456"/>
      <x:c r="HN154" s="456"/>
      <x:c r="HO154" s="456"/>
      <x:c r="HP154" s="456"/>
      <x:c r="HQ154" s="456"/>
      <x:c r="HR154" s="456"/>
      <x:c r="HS154" s="456"/>
      <x:c r="HT154" s="456"/>
      <x:c r="HU154" s="456"/>
      <x:c r="HV154" s="456"/>
      <x:c r="HW154" s="456"/>
      <x:c r="HX154" s="456"/>
      <x:c r="HY154" s="456"/>
      <x:c r="HZ154" s="456"/>
      <x:c r="IA154" s="456"/>
      <x:c r="IB154" s="456"/>
      <x:c r="IC154" s="456"/>
      <x:c r="ID154" s="456"/>
      <x:c r="IE154" s="456"/>
      <x:c r="IF154" s="456"/>
      <x:c r="IG154" s="456"/>
      <x:c r="IH154" s="456"/>
      <x:c r="II154" s="456"/>
      <x:c r="IJ154" s="456"/>
      <x:c r="IK154" s="456"/>
      <x:c r="IL154" s="456"/>
      <x:c r="IM154" s="456"/>
    </x:row>
    <x:row r="155" spans="1:247" s="457" customFormat="1" ht="17.449999999999999" customHeight="1">
      <x:c r="A155" s="74" t="s">
        <x:v>7214</x:v>
      </x:c>
      <x:c r="B155" s="75" t="s">
        <x:v>5596</x:v>
      </x:c>
      <x:c r="C155" s="75" t="s">
        <x:v>5188</x:v>
      </x:c>
      <x:c r="D155" s="78" t="s">
        <x:v>6157</x:v>
      </x:c>
      <x:c r="E155" s="52">
        <x:v>8455.7999999999993</x:v>
      </x:c>
      <x:c r="F155" s="52">
        <x:v>8203.2000000000007</x:v>
      </x:c>
      <x:c r="G155" s="52">
        <x:v>-252.59999999999854</x:v>
      </x:c>
      <x:c r="H155" s="77" t="s">
        <x:v>7527</x:v>
      </x:c>
      <x:c r="I155" s="456"/>
      <x:c r="J155" s="456"/>
      <x:c r="K155" s="456"/>
      <x:c r="L155" s="456"/>
      <x:c r="M155" s="456"/>
      <x:c r="N155" s="456"/>
      <x:c r="O155" s="456"/>
      <x:c r="P155" s="456"/>
      <x:c r="Q155" s="456"/>
      <x:c r="R155" s="456"/>
      <x:c r="S155" s="456"/>
      <x:c r="T155" s="456"/>
      <x:c r="U155" s="456"/>
      <x:c r="V155" s="456"/>
      <x:c r="W155" s="456"/>
      <x:c r="X155" s="456"/>
      <x:c r="Y155" s="456"/>
      <x:c r="Z155" s="456"/>
      <x:c r="AA155" s="456"/>
      <x:c r="AB155" s="456"/>
      <x:c r="AC155" s="456"/>
      <x:c r="AD155" s="456"/>
      <x:c r="AE155" s="456"/>
      <x:c r="AF155" s="456"/>
      <x:c r="AG155" s="456"/>
      <x:c r="AH155" s="456"/>
      <x:c r="AI155" s="456"/>
      <x:c r="AJ155" s="456"/>
      <x:c r="AK155" s="456"/>
      <x:c r="AL155" s="456"/>
      <x:c r="AM155" s="456"/>
      <x:c r="AN155" s="456"/>
      <x:c r="AO155" s="456"/>
      <x:c r="AP155" s="456"/>
      <x:c r="AQ155" s="456"/>
      <x:c r="AR155" s="456"/>
      <x:c r="AS155" s="456"/>
      <x:c r="AT155" s="456"/>
      <x:c r="AU155" s="456"/>
      <x:c r="AV155" s="456"/>
      <x:c r="AW155" s="456"/>
      <x:c r="AX155" s="456"/>
      <x:c r="AY155" s="456"/>
      <x:c r="AZ155" s="456"/>
      <x:c r="BA155" s="456"/>
      <x:c r="BB155" s="456"/>
      <x:c r="BC155" s="456"/>
      <x:c r="BD155" s="456"/>
      <x:c r="BE155" s="456"/>
      <x:c r="BF155" s="456"/>
      <x:c r="BG155" s="456"/>
      <x:c r="BH155" s="456"/>
      <x:c r="BI155" s="456"/>
      <x:c r="BJ155" s="456"/>
      <x:c r="BK155" s="456"/>
      <x:c r="BL155" s="456"/>
      <x:c r="BM155" s="456"/>
      <x:c r="BN155" s="456"/>
      <x:c r="BO155" s="456"/>
      <x:c r="BP155" s="456"/>
      <x:c r="BQ155" s="456"/>
      <x:c r="BR155" s="456"/>
      <x:c r="BS155" s="456"/>
      <x:c r="BT155" s="456"/>
      <x:c r="BU155" s="456"/>
      <x:c r="BV155" s="456"/>
      <x:c r="BW155" s="456"/>
      <x:c r="BX155" s="456"/>
      <x:c r="BY155" s="456"/>
      <x:c r="BZ155" s="456"/>
      <x:c r="CA155" s="456"/>
      <x:c r="CB155" s="456"/>
      <x:c r="CC155" s="456"/>
      <x:c r="CD155" s="456"/>
      <x:c r="CE155" s="456"/>
      <x:c r="CF155" s="456"/>
      <x:c r="CG155" s="456"/>
      <x:c r="CH155" s="456"/>
      <x:c r="CI155" s="456"/>
      <x:c r="CJ155" s="456"/>
      <x:c r="CK155" s="456"/>
      <x:c r="CL155" s="456"/>
      <x:c r="CM155" s="456"/>
      <x:c r="CN155" s="456"/>
      <x:c r="CO155" s="456"/>
      <x:c r="CP155" s="456"/>
      <x:c r="CQ155" s="456"/>
      <x:c r="CR155" s="456"/>
      <x:c r="CS155" s="456"/>
      <x:c r="CT155" s="456"/>
      <x:c r="CU155" s="456"/>
      <x:c r="CV155" s="456"/>
      <x:c r="CW155" s="456"/>
      <x:c r="CX155" s="456"/>
      <x:c r="CY155" s="456"/>
      <x:c r="CZ155" s="456"/>
      <x:c r="DA155" s="456"/>
      <x:c r="DB155" s="456"/>
      <x:c r="DC155" s="456"/>
      <x:c r="DD155" s="456"/>
      <x:c r="DE155" s="456"/>
      <x:c r="DF155" s="456"/>
      <x:c r="DG155" s="456"/>
      <x:c r="DH155" s="456"/>
      <x:c r="DI155" s="456"/>
      <x:c r="DJ155" s="456"/>
      <x:c r="DK155" s="456"/>
      <x:c r="DL155" s="456"/>
      <x:c r="DM155" s="456"/>
      <x:c r="DN155" s="456"/>
      <x:c r="DO155" s="456"/>
      <x:c r="DP155" s="456"/>
      <x:c r="DQ155" s="456"/>
      <x:c r="DR155" s="456"/>
      <x:c r="DS155" s="456"/>
      <x:c r="DT155" s="456"/>
      <x:c r="DU155" s="456"/>
      <x:c r="DV155" s="456"/>
      <x:c r="DW155" s="456"/>
      <x:c r="DX155" s="456"/>
      <x:c r="DY155" s="456"/>
      <x:c r="DZ155" s="456"/>
      <x:c r="EA155" s="456"/>
      <x:c r="EB155" s="456"/>
      <x:c r="EC155" s="456"/>
      <x:c r="ED155" s="456"/>
      <x:c r="EE155" s="456"/>
      <x:c r="EF155" s="456"/>
      <x:c r="EG155" s="456"/>
      <x:c r="EH155" s="456"/>
      <x:c r="EI155" s="456"/>
      <x:c r="EJ155" s="456"/>
      <x:c r="EK155" s="456"/>
      <x:c r="EL155" s="456"/>
      <x:c r="EM155" s="456"/>
      <x:c r="EN155" s="456"/>
      <x:c r="EO155" s="456"/>
      <x:c r="EP155" s="456"/>
      <x:c r="EQ155" s="456"/>
      <x:c r="ER155" s="456"/>
      <x:c r="ES155" s="456"/>
      <x:c r="ET155" s="456"/>
      <x:c r="EU155" s="456"/>
      <x:c r="EV155" s="456"/>
      <x:c r="EW155" s="456"/>
      <x:c r="EX155" s="456"/>
      <x:c r="EY155" s="456"/>
      <x:c r="EZ155" s="456"/>
      <x:c r="FA155" s="456"/>
      <x:c r="FB155" s="456"/>
      <x:c r="FC155" s="456"/>
      <x:c r="FD155" s="456"/>
      <x:c r="FE155" s="456"/>
      <x:c r="FF155" s="456"/>
      <x:c r="FG155" s="456"/>
      <x:c r="FH155" s="456"/>
      <x:c r="FI155" s="456"/>
      <x:c r="FJ155" s="456"/>
      <x:c r="FK155" s="456"/>
      <x:c r="FL155" s="456"/>
      <x:c r="FM155" s="456"/>
      <x:c r="FN155" s="456"/>
      <x:c r="FO155" s="456"/>
      <x:c r="FP155" s="456"/>
      <x:c r="FQ155" s="456"/>
      <x:c r="FR155" s="456"/>
      <x:c r="FS155" s="456"/>
      <x:c r="FT155" s="456"/>
      <x:c r="FU155" s="456"/>
      <x:c r="FV155" s="456"/>
      <x:c r="FW155" s="456"/>
      <x:c r="FX155" s="456"/>
      <x:c r="FY155" s="456"/>
      <x:c r="FZ155" s="456"/>
      <x:c r="GA155" s="456"/>
      <x:c r="GB155" s="456"/>
      <x:c r="GC155" s="456"/>
      <x:c r="GD155" s="456"/>
      <x:c r="GE155" s="456"/>
      <x:c r="GF155" s="456"/>
      <x:c r="GG155" s="456"/>
      <x:c r="GH155" s="456"/>
      <x:c r="GI155" s="456"/>
      <x:c r="GJ155" s="456"/>
      <x:c r="GK155" s="456"/>
      <x:c r="GL155" s="456"/>
      <x:c r="GM155" s="456"/>
      <x:c r="GN155" s="456"/>
      <x:c r="GO155" s="456"/>
      <x:c r="GP155" s="456"/>
      <x:c r="GQ155" s="456"/>
      <x:c r="GR155" s="456"/>
      <x:c r="GS155" s="456"/>
      <x:c r="GT155" s="456"/>
      <x:c r="GU155" s="456"/>
      <x:c r="GV155" s="456"/>
      <x:c r="GW155" s="456"/>
      <x:c r="GX155" s="456"/>
      <x:c r="GY155" s="456"/>
      <x:c r="GZ155" s="456"/>
      <x:c r="HA155" s="456"/>
      <x:c r="HB155" s="456"/>
      <x:c r="HC155" s="456"/>
      <x:c r="HD155" s="456"/>
      <x:c r="HE155" s="456"/>
      <x:c r="HF155" s="456"/>
      <x:c r="HG155" s="456"/>
      <x:c r="HH155" s="456"/>
      <x:c r="HI155" s="456"/>
      <x:c r="HJ155" s="456"/>
      <x:c r="HK155" s="456"/>
      <x:c r="HL155" s="456"/>
      <x:c r="HM155" s="456"/>
      <x:c r="HN155" s="456"/>
      <x:c r="HO155" s="456"/>
      <x:c r="HP155" s="456"/>
      <x:c r="HQ155" s="456"/>
      <x:c r="HR155" s="456"/>
      <x:c r="HS155" s="456"/>
      <x:c r="HT155" s="456"/>
      <x:c r="HU155" s="456"/>
      <x:c r="HV155" s="456"/>
      <x:c r="HW155" s="456"/>
      <x:c r="HX155" s="456"/>
      <x:c r="HY155" s="456"/>
      <x:c r="HZ155" s="456"/>
      <x:c r="IA155" s="456"/>
      <x:c r="IB155" s="456"/>
      <x:c r="IC155" s="456"/>
      <x:c r="ID155" s="456"/>
      <x:c r="IE155" s="456"/>
      <x:c r="IF155" s="456"/>
      <x:c r="IG155" s="456"/>
      <x:c r="IH155" s="456"/>
      <x:c r="II155" s="456"/>
      <x:c r="IJ155" s="456"/>
      <x:c r="IK155" s="456"/>
      <x:c r="IL155" s="456"/>
      <x:c r="IM155" s="456"/>
    </x:row>
    <x:row r="156" spans="1:247" s="457" customFormat="1" ht="17.449999999999999" customHeight="1">
      <x:c r="A156" s="74" t="s">
        <x:v>3639</x:v>
      </x:c>
      <x:c r="B156" s="75" t="s">
        <x:v>7811</x:v>
      </x:c>
      <x:c r="C156" s="75" t="s">
        <x:v>5180</x:v>
      </x:c>
      <x:c r="D156" s="78" t="s">
        <x:v>6458</x:v>
      </x:c>
      <x:c r="E156" s="52">
        <x:v>1782836.3999999999</x:v>
      </x:c>
      <x:c r="F156" s="52">
        <x:v>1782834.5</x:v>
      </x:c>
      <x:c r="G156" s="52">
        <x:v>-1.8999999999068677</x:v>
      </x:c>
      <x:c r="H156" s="77" t="s">
        <x:v>4400</x:v>
      </x:c>
      <x:c r="I156" s="456"/>
      <x:c r="J156" s="456"/>
      <x:c r="K156" s="456"/>
      <x:c r="L156" s="456"/>
      <x:c r="M156" s="456"/>
      <x:c r="N156" s="456"/>
      <x:c r="O156" s="456"/>
      <x:c r="P156" s="456"/>
      <x:c r="Q156" s="456"/>
      <x:c r="R156" s="456"/>
      <x:c r="S156" s="456"/>
      <x:c r="T156" s="456"/>
      <x:c r="U156" s="456"/>
      <x:c r="V156" s="456"/>
      <x:c r="W156" s="456"/>
      <x:c r="X156" s="456"/>
      <x:c r="Y156" s="456"/>
      <x:c r="Z156" s="456"/>
      <x:c r="AA156" s="456"/>
      <x:c r="AB156" s="456"/>
      <x:c r="AC156" s="456"/>
      <x:c r="AD156" s="456"/>
      <x:c r="AE156" s="456"/>
      <x:c r="AF156" s="456"/>
      <x:c r="AG156" s="456"/>
      <x:c r="AH156" s="456"/>
      <x:c r="AI156" s="456"/>
      <x:c r="AJ156" s="456"/>
      <x:c r="AK156" s="456"/>
      <x:c r="AL156" s="456"/>
      <x:c r="AM156" s="456"/>
      <x:c r="AN156" s="456"/>
      <x:c r="AO156" s="456"/>
      <x:c r="AP156" s="456"/>
      <x:c r="AQ156" s="456"/>
      <x:c r="AR156" s="456"/>
      <x:c r="AS156" s="456"/>
      <x:c r="AT156" s="456"/>
      <x:c r="AU156" s="456"/>
      <x:c r="AV156" s="456"/>
      <x:c r="AW156" s="456"/>
      <x:c r="AX156" s="456"/>
      <x:c r="AY156" s="456"/>
      <x:c r="AZ156" s="456"/>
      <x:c r="BA156" s="456"/>
      <x:c r="BB156" s="456"/>
      <x:c r="BC156" s="456"/>
      <x:c r="BD156" s="456"/>
      <x:c r="BE156" s="456"/>
      <x:c r="BF156" s="456"/>
      <x:c r="BG156" s="456"/>
      <x:c r="BH156" s="456"/>
      <x:c r="BI156" s="456"/>
      <x:c r="BJ156" s="456"/>
      <x:c r="BK156" s="456"/>
      <x:c r="BL156" s="456"/>
      <x:c r="BM156" s="456"/>
      <x:c r="BN156" s="456"/>
      <x:c r="BO156" s="456"/>
      <x:c r="BP156" s="456"/>
      <x:c r="BQ156" s="456"/>
      <x:c r="BR156" s="456"/>
      <x:c r="BS156" s="456"/>
      <x:c r="BT156" s="456"/>
      <x:c r="BU156" s="456"/>
      <x:c r="BV156" s="456"/>
      <x:c r="BW156" s="456"/>
      <x:c r="BX156" s="456"/>
      <x:c r="BY156" s="456"/>
      <x:c r="BZ156" s="456"/>
      <x:c r="CA156" s="456"/>
      <x:c r="CB156" s="456"/>
      <x:c r="CC156" s="456"/>
      <x:c r="CD156" s="456"/>
      <x:c r="CE156" s="456"/>
      <x:c r="CF156" s="456"/>
      <x:c r="CG156" s="456"/>
      <x:c r="CH156" s="456"/>
      <x:c r="CI156" s="456"/>
      <x:c r="CJ156" s="456"/>
      <x:c r="CK156" s="456"/>
      <x:c r="CL156" s="456"/>
      <x:c r="CM156" s="456"/>
      <x:c r="CN156" s="456"/>
      <x:c r="CO156" s="456"/>
      <x:c r="CP156" s="456"/>
      <x:c r="CQ156" s="456"/>
      <x:c r="CR156" s="456"/>
      <x:c r="CS156" s="456"/>
      <x:c r="CT156" s="456"/>
      <x:c r="CU156" s="456"/>
      <x:c r="CV156" s="456"/>
      <x:c r="CW156" s="456"/>
      <x:c r="CX156" s="456"/>
      <x:c r="CY156" s="456"/>
      <x:c r="CZ156" s="456"/>
      <x:c r="DA156" s="456"/>
      <x:c r="DB156" s="456"/>
      <x:c r="DC156" s="456"/>
      <x:c r="DD156" s="456"/>
      <x:c r="DE156" s="456"/>
      <x:c r="DF156" s="456"/>
      <x:c r="DG156" s="456"/>
      <x:c r="DH156" s="456"/>
      <x:c r="DI156" s="456"/>
      <x:c r="DJ156" s="456"/>
      <x:c r="DK156" s="456"/>
      <x:c r="DL156" s="456"/>
      <x:c r="DM156" s="456"/>
      <x:c r="DN156" s="456"/>
      <x:c r="DO156" s="456"/>
      <x:c r="DP156" s="456"/>
      <x:c r="DQ156" s="456"/>
      <x:c r="DR156" s="456"/>
      <x:c r="DS156" s="456"/>
      <x:c r="DT156" s="456"/>
      <x:c r="DU156" s="456"/>
      <x:c r="DV156" s="456"/>
      <x:c r="DW156" s="456"/>
      <x:c r="DX156" s="456"/>
      <x:c r="DY156" s="456"/>
      <x:c r="DZ156" s="456"/>
      <x:c r="EA156" s="456"/>
      <x:c r="EB156" s="456"/>
      <x:c r="EC156" s="456"/>
      <x:c r="ED156" s="456"/>
      <x:c r="EE156" s="456"/>
      <x:c r="EF156" s="456"/>
      <x:c r="EG156" s="456"/>
      <x:c r="EH156" s="456"/>
      <x:c r="EI156" s="456"/>
      <x:c r="EJ156" s="456"/>
      <x:c r="EK156" s="456"/>
      <x:c r="EL156" s="456"/>
      <x:c r="EM156" s="456"/>
      <x:c r="EN156" s="456"/>
      <x:c r="EO156" s="456"/>
      <x:c r="EP156" s="456"/>
      <x:c r="EQ156" s="456"/>
      <x:c r="ER156" s="456"/>
      <x:c r="ES156" s="456"/>
      <x:c r="ET156" s="456"/>
      <x:c r="EU156" s="456"/>
      <x:c r="EV156" s="456"/>
      <x:c r="EW156" s="456"/>
      <x:c r="EX156" s="456"/>
      <x:c r="EY156" s="456"/>
      <x:c r="EZ156" s="456"/>
      <x:c r="FA156" s="456"/>
      <x:c r="FB156" s="456"/>
      <x:c r="FC156" s="456"/>
      <x:c r="FD156" s="456"/>
      <x:c r="FE156" s="456"/>
      <x:c r="FF156" s="456"/>
      <x:c r="FG156" s="456"/>
      <x:c r="FH156" s="456"/>
      <x:c r="FI156" s="456"/>
      <x:c r="FJ156" s="456"/>
      <x:c r="FK156" s="456"/>
      <x:c r="FL156" s="456"/>
      <x:c r="FM156" s="456"/>
      <x:c r="FN156" s="456"/>
      <x:c r="FO156" s="456"/>
      <x:c r="FP156" s="456"/>
      <x:c r="FQ156" s="456"/>
      <x:c r="FR156" s="456"/>
      <x:c r="FS156" s="456"/>
      <x:c r="FT156" s="456"/>
      <x:c r="FU156" s="456"/>
      <x:c r="FV156" s="456"/>
      <x:c r="FW156" s="456"/>
      <x:c r="FX156" s="456"/>
      <x:c r="FY156" s="456"/>
      <x:c r="FZ156" s="456"/>
      <x:c r="GA156" s="456"/>
      <x:c r="GB156" s="456"/>
      <x:c r="GC156" s="456"/>
      <x:c r="GD156" s="456"/>
      <x:c r="GE156" s="456"/>
      <x:c r="GF156" s="456"/>
      <x:c r="GG156" s="456"/>
      <x:c r="GH156" s="456"/>
      <x:c r="GI156" s="456"/>
      <x:c r="GJ156" s="456"/>
      <x:c r="GK156" s="456"/>
      <x:c r="GL156" s="456"/>
      <x:c r="GM156" s="456"/>
      <x:c r="GN156" s="456"/>
      <x:c r="GO156" s="456"/>
      <x:c r="GP156" s="456"/>
      <x:c r="GQ156" s="456"/>
      <x:c r="GR156" s="456"/>
      <x:c r="GS156" s="456"/>
      <x:c r="GT156" s="456"/>
      <x:c r="GU156" s="456"/>
      <x:c r="GV156" s="456"/>
      <x:c r="GW156" s="456"/>
      <x:c r="GX156" s="456"/>
      <x:c r="GY156" s="456"/>
      <x:c r="GZ156" s="456"/>
      <x:c r="HA156" s="456"/>
      <x:c r="HB156" s="456"/>
      <x:c r="HC156" s="456"/>
      <x:c r="HD156" s="456"/>
      <x:c r="HE156" s="456"/>
      <x:c r="HF156" s="456"/>
      <x:c r="HG156" s="456"/>
      <x:c r="HH156" s="456"/>
      <x:c r="HI156" s="456"/>
      <x:c r="HJ156" s="456"/>
      <x:c r="HK156" s="456"/>
      <x:c r="HL156" s="456"/>
      <x:c r="HM156" s="456"/>
      <x:c r="HN156" s="456"/>
      <x:c r="HO156" s="456"/>
      <x:c r="HP156" s="456"/>
      <x:c r="HQ156" s="456"/>
      <x:c r="HR156" s="456"/>
      <x:c r="HS156" s="456"/>
      <x:c r="HT156" s="456"/>
      <x:c r="HU156" s="456"/>
      <x:c r="HV156" s="456"/>
      <x:c r="HW156" s="456"/>
      <x:c r="HX156" s="456"/>
      <x:c r="HY156" s="456"/>
      <x:c r="HZ156" s="456"/>
      <x:c r="IA156" s="456"/>
      <x:c r="IB156" s="456"/>
      <x:c r="IC156" s="456"/>
      <x:c r="ID156" s="456"/>
      <x:c r="IE156" s="456"/>
      <x:c r="IF156" s="456"/>
      <x:c r="IG156" s="456"/>
      <x:c r="IH156" s="456"/>
      <x:c r="II156" s="456"/>
      <x:c r="IJ156" s="456"/>
      <x:c r="IK156" s="456"/>
      <x:c r="IL156" s="456"/>
      <x:c r="IM156" s="456"/>
    </x:row>
    <x:row r="157" spans="1:247" s="457" customFormat="1" ht="17.449999999999999" customHeight="1">
      <x:c r="A157" s="74" t="s">
        <x:v>7214</x:v>
      </x:c>
      <x:c r="B157" s="75" t="s">
        <x:v>7297</x:v>
      </x:c>
      <x:c r="C157" s="75" t="s">
        <x:v>4940</x:v>
      </x:c>
      <x:c r="D157" s="76" t="s">
        <x:v>155</x:v>
      </x:c>
      <x:c r="E157" s="52">
        <x:v>1437034</x:v>
      </x:c>
      <x:c r="F157" s="52">
        <x:v>1397540</x:v>
      </x:c>
      <x:c r="G157" s="52">
        <x:v>-39494</x:v>
      </x:c>
      <x:c r="H157" s="77" t="s">
        <x:v>3637</x:v>
      </x:c>
      <x:c r="I157" s="456"/>
      <x:c r="J157" s="456"/>
      <x:c r="K157" s="456"/>
      <x:c r="L157" s="456"/>
      <x:c r="M157" s="456"/>
      <x:c r="N157" s="456"/>
      <x:c r="O157" s="456"/>
      <x:c r="P157" s="456"/>
      <x:c r="Q157" s="456"/>
      <x:c r="R157" s="456"/>
      <x:c r="S157" s="456"/>
      <x:c r="T157" s="456"/>
      <x:c r="U157" s="456"/>
      <x:c r="V157" s="456"/>
      <x:c r="W157" s="456"/>
      <x:c r="X157" s="456"/>
      <x:c r="Y157" s="456"/>
      <x:c r="Z157" s="456"/>
      <x:c r="AA157" s="456"/>
      <x:c r="AB157" s="456"/>
      <x:c r="AC157" s="456"/>
      <x:c r="AD157" s="456"/>
      <x:c r="AE157" s="456"/>
      <x:c r="AF157" s="456"/>
      <x:c r="AG157" s="456"/>
      <x:c r="AH157" s="456"/>
      <x:c r="AI157" s="456"/>
      <x:c r="AJ157" s="456"/>
      <x:c r="AK157" s="456"/>
      <x:c r="AL157" s="456"/>
      <x:c r="AM157" s="456"/>
      <x:c r="AN157" s="456"/>
      <x:c r="AO157" s="456"/>
      <x:c r="AP157" s="456"/>
      <x:c r="AQ157" s="456"/>
      <x:c r="AR157" s="456"/>
      <x:c r="AS157" s="456"/>
      <x:c r="AT157" s="456"/>
      <x:c r="AU157" s="456"/>
      <x:c r="AV157" s="456"/>
      <x:c r="AW157" s="456"/>
      <x:c r="AX157" s="456"/>
      <x:c r="AY157" s="456"/>
      <x:c r="AZ157" s="456"/>
      <x:c r="BA157" s="456"/>
      <x:c r="BB157" s="456"/>
      <x:c r="BC157" s="456"/>
      <x:c r="BD157" s="456"/>
      <x:c r="BE157" s="456"/>
      <x:c r="BF157" s="456"/>
      <x:c r="BG157" s="456"/>
      <x:c r="BH157" s="456"/>
      <x:c r="BI157" s="456"/>
      <x:c r="BJ157" s="456"/>
      <x:c r="BK157" s="456"/>
      <x:c r="BL157" s="456"/>
      <x:c r="BM157" s="456"/>
      <x:c r="BN157" s="456"/>
      <x:c r="BO157" s="456"/>
      <x:c r="BP157" s="456"/>
      <x:c r="BQ157" s="456"/>
      <x:c r="BR157" s="456"/>
      <x:c r="BS157" s="456"/>
      <x:c r="BT157" s="456"/>
      <x:c r="BU157" s="456"/>
      <x:c r="BV157" s="456"/>
      <x:c r="BW157" s="456"/>
      <x:c r="BX157" s="456"/>
      <x:c r="BY157" s="456"/>
      <x:c r="BZ157" s="456"/>
      <x:c r="CA157" s="456"/>
      <x:c r="CB157" s="456"/>
      <x:c r="CC157" s="456"/>
      <x:c r="CD157" s="456"/>
      <x:c r="CE157" s="456"/>
      <x:c r="CF157" s="456"/>
      <x:c r="CG157" s="456"/>
      <x:c r="CH157" s="456"/>
      <x:c r="CI157" s="456"/>
      <x:c r="CJ157" s="456"/>
      <x:c r="CK157" s="456"/>
      <x:c r="CL157" s="456"/>
      <x:c r="CM157" s="456"/>
      <x:c r="CN157" s="456"/>
      <x:c r="CO157" s="456"/>
      <x:c r="CP157" s="456"/>
      <x:c r="CQ157" s="456"/>
      <x:c r="CR157" s="456"/>
      <x:c r="CS157" s="456"/>
      <x:c r="CT157" s="456"/>
      <x:c r="CU157" s="456"/>
      <x:c r="CV157" s="456"/>
      <x:c r="CW157" s="456"/>
      <x:c r="CX157" s="456"/>
      <x:c r="CY157" s="456"/>
      <x:c r="CZ157" s="456"/>
      <x:c r="DA157" s="456"/>
      <x:c r="DB157" s="456"/>
      <x:c r="DC157" s="456"/>
      <x:c r="DD157" s="456"/>
      <x:c r="DE157" s="456"/>
      <x:c r="DF157" s="456"/>
      <x:c r="DG157" s="456"/>
      <x:c r="DH157" s="456"/>
      <x:c r="DI157" s="456"/>
      <x:c r="DJ157" s="456"/>
      <x:c r="DK157" s="456"/>
      <x:c r="DL157" s="456"/>
      <x:c r="DM157" s="456"/>
      <x:c r="DN157" s="456"/>
      <x:c r="DO157" s="456"/>
      <x:c r="DP157" s="456"/>
      <x:c r="DQ157" s="456"/>
      <x:c r="DR157" s="456"/>
      <x:c r="DS157" s="456"/>
      <x:c r="DT157" s="456"/>
      <x:c r="DU157" s="456"/>
      <x:c r="DV157" s="456"/>
      <x:c r="DW157" s="456"/>
      <x:c r="DX157" s="456"/>
      <x:c r="DY157" s="456"/>
      <x:c r="DZ157" s="456"/>
      <x:c r="EA157" s="456"/>
      <x:c r="EB157" s="456"/>
      <x:c r="EC157" s="456"/>
      <x:c r="ED157" s="456"/>
      <x:c r="EE157" s="456"/>
      <x:c r="EF157" s="456"/>
      <x:c r="EG157" s="456"/>
      <x:c r="EH157" s="456"/>
      <x:c r="EI157" s="456"/>
      <x:c r="EJ157" s="456"/>
      <x:c r="EK157" s="456"/>
      <x:c r="EL157" s="456"/>
      <x:c r="EM157" s="456"/>
      <x:c r="EN157" s="456"/>
      <x:c r="EO157" s="456"/>
      <x:c r="EP157" s="456"/>
      <x:c r="EQ157" s="456"/>
      <x:c r="ER157" s="456"/>
      <x:c r="ES157" s="456"/>
      <x:c r="ET157" s="456"/>
      <x:c r="EU157" s="456"/>
      <x:c r="EV157" s="456"/>
      <x:c r="EW157" s="456"/>
      <x:c r="EX157" s="456"/>
      <x:c r="EY157" s="456"/>
      <x:c r="EZ157" s="456"/>
      <x:c r="FA157" s="456"/>
      <x:c r="FB157" s="456"/>
      <x:c r="FC157" s="456"/>
      <x:c r="FD157" s="456"/>
      <x:c r="FE157" s="456"/>
      <x:c r="FF157" s="456"/>
      <x:c r="FG157" s="456"/>
      <x:c r="FH157" s="456"/>
      <x:c r="FI157" s="456"/>
      <x:c r="FJ157" s="456"/>
      <x:c r="FK157" s="456"/>
      <x:c r="FL157" s="456"/>
      <x:c r="FM157" s="456"/>
      <x:c r="FN157" s="456"/>
      <x:c r="FO157" s="456"/>
      <x:c r="FP157" s="456"/>
      <x:c r="FQ157" s="456"/>
      <x:c r="FR157" s="456"/>
      <x:c r="FS157" s="456"/>
      <x:c r="FT157" s="456"/>
      <x:c r="FU157" s="456"/>
      <x:c r="FV157" s="456"/>
      <x:c r="FW157" s="456"/>
      <x:c r="FX157" s="456"/>
      <x:c r="FY157" s="456"/>
      <x:c r="FZ157" s="456"/>
      <x:c r="GA157" s="456"/>
      <x:c r="GB157" s="456"/>
      <x:c r="GC157" s="456"/>
      <x:c r="GD157" s="456"/>
      <x:c r="GE157" s="456"/>
      <x:c r="GF157" s="456"/>
      <x:c r="GG157" s="456"/>
      <x:c r="GH157" s="456"/>
      <x:c r="GI157" s="456"/>
      <x:c r="GJ157" s="456"/>
      <x:c r="GK157" s="456"/>
      <x:c r="GL157" s="456"/>
      <x:c r="GM157" s="456"/>
      <x:c r="GN157" s="456"/>
      <x:c r="GO157" s="456"/>
      <x:c r="GP157" s="456"/>
      <x:c r="GQ157" s="456"/>
      <x:c r="GR157" s="456"/>
      <x:c r="GS157" s="456"/>
      <x:c r="GT157" s="456"/>
      <x:c r="GU157" s="456"/>
      <x:c r="GV157" s="456"/>
      <x:c r="GW157" s="456"/>
      <x:c r="GX157" s="456"/>
      <x:c r="GY157" s="456"/>
      <x:c r="GZ157" s="456"/>
      <x:c r="HA157" s="456"/>
      <x:c r="HB157" s="456"/>
      <x:c r="HC157" s="456"/>
      <x:c r="HD157" s="456"/>
      <x:c r="HE157" s="456"/>
      <x:c r="HF157" s="456"/>
      <x:c r="HG157" s="456"/>
      <x:c r="HH157" s="456"/>
      <x:c r="HI157" s="456"/>
      <x:c r="HJ157" s="456"/>
      <x:c r="HK157" s="456"/>
      <x:c r="HL157" s="456"/>
      <x:c r="HM157" s="456"/>
      <x:c r="HN157" s="456"/>
      <x:c r="HO157" s="456"/>
      <x:c r="HP157" s="456"/>
      <x:c r="HQ157" s="456"/>
      <x:c r="HR157" s="456"/>
      <x:c r="HS157" s="456"/>
      <x:c r="HT157" s="456"/>
      <x:c r="HU157" s="456"/>
      <x:c r="HV157" s="456"/>
      <x:c r="HW157" s="456"/>
      <x:c r="HX157" s="456"/>
      <x:c r="HY157" s="456"/>
      <x:c r="HZ157" s="456"/>
      <x:c r="IA157" s="456"/>
      <x:c r="IB157" s="456"/>
      <x:c r="IC157" s="456"/>
      <x:c r="ID157" s="456"/>
      <x:c r="IE157" s="456"/>
      <x:c r="IF157" s="456"/>
      <x:c r="IG157" s="456"/>
      <x:c r="IH157" s="456"/>
      <x:c r="II157" s="456"/>
      <x:c r="IJ157" s="456"/>
      <x:c r="IK157" s="456"/>
      <x:c r="IL157" s="456"/>
      <x:c r="IM157" s="456"/>
    </x:row>
    <x:row r="158" spans="1:247" s="457" customFormat="1" ht="17.449999999999999" customHeight="1">
      <x:c r="A158" s="74" t="s">
        <x:v>3609</x:v>
      </x:c>
      <x:c r="B158" s="75" t="s">
        <x:v>3721</x:v>
      </x:c>
      <x:c r="C158" s="75" t="s">
        <x:v>5630</x:v>
      </x:c>
      <x:c r="D158" s="78" t="s">
        <x:v>3096</x:v>
      </x:c>
      <x:c r="E158" s="52">
        <x:v>37571</x:v>
      </x:c>
      <x:c r="F158" s="52">
        <x:v>34955</x:v>
      </x:c>
      <x:c r="G158" s="52">
        <x:v>-2616</x:v>
      </x:c>
      <x:c r="H158" s="77" t="s">
        <x:v>3352</x:v>
      </x:c>
      <x:c r="I158" s="456"/>
      <x:c r="J158" s="456"/>
      <x:c r="K158" s="456"/>
      <x:c r="L158" s="456"/>
      <x:c r="M158" s="456"/>
      <x:c r="N158" s="456"/>
      <x:c r="O158" s="456"/>
      <x:c r="P158" s="456"/>
      <x:c r="Q158" s="456"/>
      <x:c r="R158" s="456"/>
      <x:c r="S158" s="456"/>
      <x:c r="T158" s="456"/>
      <x:c r="U158" s="456"/>
      <x:c r="V158" s="456"/>
      <x:c r="W158" s="456"/>
      <x:c r="X158" s="456"/>
      <x:c r="Y158" s="456"/>
      <x:c r="Z158" s="456"/>
      <x:c r="AA158" s="456"/>
      <x:c r="AB158" s="456"/>
      <x:c r="AC158" s="456"/>
      <x:c r="AD158" s="456"/>
      <x:c r="AE158" s="456"/>
      <x:c r="AF158" s="456"/>
      <x:c r="AG158" s="456"/>
      <x:c r="AH158" s="456"/>
      <x:c r="AI158" s="456"/>
      <x:c r="AJ158" s="456"/>
      <x:c r="AK158" s="456"/>
      <x:c r="AL158" s="456"/>
      <x:c r="AM158" s="456"/>
      <x:c r="AN158" s="456"/>
      <x:c r="AO158" s="456"/>
      <x:c r="AP158" s="456"/>
      <x:c r="AQ158" s="456"/>
      <x:c r="AR158" s="456"/>
      <x:c r="AS158" s="456"/>
      <x:c r="AT158" s="456"/>
      <x:c r="AU158" s="456"/>
      <x:c r="AV158" s="456"/>
      <x:c r="AW158" s="456"/>
      <x:c r="AX158" s="456"/>
      <x:c r="AY158" s="456"/>
      <x:c r="AZ158" s="456"/>
      <x:c r="BA158" s="456"/>
      <x:c r="BB158" s="456"/>
      <x:c r="BC158" s="456"/>
      <x:c r="BD158" s="456"/>
      <x:c r="BE158" s="456"/>
      <x:c r="BF158" s="456"/>
      <x:c r="BG158" s="456"/>
      <x:c r="BH158" s="456"/>
      <x:c r="BI158" s="456"/>
      <x:c r="BJ158" s="456"/>
      <x:c r="BK158" s="456"/>
      <x:c r="BL158" s="456"/>
      <x:c r="BM158" s="456"/>
      <x:c r="BN158" s="456"/>
      <x:c r="BO158" s="456"/>
      <x:c r="BP158" s="456"/>
      <x:c r="BQ158" s="456"/>
      <x:c r="BR158" s="456"/>
      <x:c r="BS158" s="456"/>
      <x:c r="BT158" s="456"/>
      <x:c r="BU158" s="456"/>
      <x:c r="BV158" s="456"/>
      <x:c r="BW158" s="456"/>
      <x:c r="BX158" s="456"/>
      <x:c r="BY158" s="456"/>
      <x:c r="BZ158" s="456"/>
      <x:c r="CA158" s="456"/>
      <x:c r="CB158" s="456"/>
      <x:c r="CC158" s="456"/>
      <x:c r="CD158" s="456"/>
      <x:c r="CE158" s="456"/>
      <x:c r="CF158" s="456"/>
      <x:c r="CG158" s="456"/>
      <x:c r="CH158" s="456"/>
      <x:c r="CI158" s="456"/>
      <x:c r="CJ158" s="456"/>
      <x:c r="CK158" s="456"/>
      <x:c r="CL158" s="456"/>
      <x:c r="CM158" s="456"/>
      <x:c r="CN158" s="456"/>
      <x:c r="CO158" s="456"/>
      <x:c r="CP158" s="456"/>
      <x:c r="CQ158" s="456"/>
      <x:c r="CR158" s="456"/>
      <x:c r="CS158" s="456"/>
      <x:c r="CT158" s="456"/>
      <x:c r="CU158" s="456"/>
      <x:c r="CV158" s="456"/>
      <x:c r="CW158" s="456"/>
      <x:c r="CX158" s="456"/>
      <x:c r="CY158" s="456"/>
      <x:c r="CZ158" s="456"/>
      <x:c r="DA158" s="456"/>
      <x:c r="DB158" s="456"/>
      <x:c r="DC158" s="456"/>
      <x:c r="DD158" s="456"/>
      <x:c r="DE158" s="456"/>
      <x:c r="DF158" s="456"/>
      <x:c r="DG158" s="456"/>
      <x:c r="DH158" s="456"/>
      <x:c r="DI158" s="456"/>
      <x:c r="DJ158" s="456"/>
      <x:c r="DK158" s="456"/>
      <x:c r="DL158" s="456"/>
      <x:c r="DM158" s="456"/>
      <x:c r="DN158" s="456"/>
      <x:c r="DO158" s="456"/>
      <x:c r="DP158" s="456"/>
      <x:c r="DQ158" s="456"/>
      <x:c r="DR158" s="456"/>
      <x:c r="DS158" s="456"/>
      <x:c r="DT158" s="456"/>
      <x:c r="DU158" s="456"/>
      <x:c r="DV158" s="456"/>
      <x:c r="DW158" s="456"/>
      <x:c r="DX158" s="456"/>
      <x:c r="DY158" s="456"/>
      <x:c r="DZ158" s="456"/>
      <x:c r="EA158" s="456"/>
      <x:c r="EB158" s="456"/>
      <x:c r="EC158" s="456"/>
      <x:c r="ED158" s="456"/>
      <x:c r="EE158" s="456"/>
      <x:c r="EF158" s="456"/>
      <x:c r="EG158" s="456"/>
      <x:c r="EH158" s="456"/>
      <x:c r="EI158" s="456"/>
      <x:c r="EJ158" s="456"/>
      <x:c r="EK158" s="456"/>
      <x:c r="EL158" s="456"/>
      <x:c r="EM158" s="456"/>
      <x:c r="EN158" s="456"/>
      <x:c r="EO158" s="456"/>
      <x:c r="EP158" s="456"/>
      <x:c r="EQ158" s="456"/>
      <x:c r="ER158" s="456"/>
      <x:c r="ES158" s="456"/>
      <x:c r="ET158" s="456"/>
      <x:c r="EU158" s="456"/>
      <x:c r="EV158" s="456"/>
      <x:c r="EW158" s="456"/>
      <x:c r="EX158" s="456"/>
      <x:c r="EY158" s="456"/>
      <x:c r="EZ158" s="456"/>
      <x:c r="FA158" s="456"/>
      <x:c r="FB158" s="456"/>
      <x:c r="FC158" s="456"/>
      <x:c r="FD158" s="456"/>
      <x:c r="FE158" s="456"/>
      <x:c r="FF158" s="456"/>
      <x:c r="FG158" s="456"/>
      <x:c r="FH158" s="456"/>
      <x:c r="FI158" s="456"/>
      <x:c r="FJ158" s="456"/>
      <x:c r="FK158" s="456"/>
      <x:c r="FL158" s="456"/>
      <x:c r="FM158" s="456"/>
      <x:c r="FN158" s="456"/>
      <x:c r="FO158" s="456"/>
      <x:c r="FP158" s="456"/>
      <x:c r="FQ158" s="456"/>
      <x:c r="FR158" s="456"/>
      <x:c r="FS158" s="456"/>
      <x:c r="FT158" s="456"/>
      <x:c r="FU158" s="456"/>
      <x:c r="FV158" s="456"/>
      <x:c r="FW158" s="456"/>
      <x:c r="FX158" s="456"/>
      <x:c r="FY158" s="456"/>
      <x:c r="FZ158" s="456"/>
      <x:c r="GA158" s="456"/>
      <x:c r="GB158" s="456"/>
      <x:c r="GC158" s="456"/>
      <x:c r="GD158" s="456"/>
      <x:c r="GE158" s="456"/>
      <x:c r="GF158" s="456"/>
      <x:c r="GG158" s="456"/>
      <x:c r="GH158" s="456"/>
      <x:c r="GI158" s="456"/>
      <x:c r="GJ158" s="456"/>
      <x:c r="GK158" s="456"/>
      <x:c r="GL158" s="456"/>
      <x:c r="GM158" s="456"/>
      <x:c r="GN158" s="456"/>
      <x:c r="GO158" s="456"/>
      <x:c r="GP158" s="456"/>
      <x:c r="GQ158" s="456"/>
      <x:c r="GR158" s="456"/>
      <x:c r="GS158" s="456"/>
      <x:c r="GT158" s="456"/>
      <x:c r="GU158" s="456"/>
      <x:c r="GV158" s="456"/>
      <x:c r="GW158" s="456"/>
      <x:c r="GX158" s="456"/>
      <x:c r="GY158" s="456"/>
      <x:c r="GZ158" s="456"/>
      <x:c r="HA158" s="456"/>
      <x:c r="HB158" s="456"/>
      <x:c r="HC158" s="456"/>
      <x:c r="HD158" s="456"/>
      <x:c r="HE158" s="456"/>
      <x:c r="HF158" s="456"/>
      <x:c r="HG158" s="456"/>
      <x:c r="HH158" s="456"/>
      <x:c r="HI158" s="456"/>
      <x:c r="HJ158" s="456"/>
      <x:c r="HK158" s="456"/>
      <x:c r="HL158" s="456"/>
      <x:c r="HM158" s="456"/>
      <x:c r="HN158" s="456"/>
      <x:c r="HO158" s="456"/>
      <x:c r="HP158" s="456"/>
      <x:c r="HQ158" s="456"/>
      <x:c r="HR158" s="456"/>
      <x:c r="HS158" s="456"/>
      <x:c r="HT158" s="456"/>
      <x:c r="HU158" s="456"/>
      <x:c r="HV158" s="456"/>
      <x:c r="HW158" s="456"/>
      <x:c r="HX158" s="456"/>
      <x:c r="HY158" s="456"/>
      <x:c r="HZ158" s="456"/>
      <x:c r="IA158" s="456"/>
      <x:c r="IB158" s="456"/>
      <x:c r="IC158" s="456"/>
      <x:c r="ID158" s="456"/>
      <x:c r="IE158" s="456"/>
      <x:c r="IF158" s="456"/>
      <x:c r="IG158" s="456"/>
      <x:c r="IH158" s="456"/>
      <x:c r="II158" s="456"/>
      <x:c r="IJ158" s="456"/>
      <x:c r="IK158" s="456"/>
      <x:c r="IL158" s="456"/>
      <x:c r="IM158" s="456"/>
    </x:row>
    <x:row r="159" spans="1:247" s="457" customFormat="1" ht="24.949999999999999" customHeight="1">
      <x:c r="A159" s="82" t="s">
        <x:v>3762</x:v>
      </x:c>
      <x:c r="B159" s="83" t="s">
        <x:v>7161</x:v>
      </x:c>
      <x:c r="C159" s="83" t="s">
        <x:v>5005</x:v>
      </x:c>
      <x:c r="D159" s="93" t="s">
        <x:v>9364</x:v>
      </x:c>
      <x:c r="E159" s="61">
        <x:v>14073</x:v>
      </x:c>
      <x:c r="F159" s="61">
        <x:v>11735</x:v>
      </x:c>
      <x:c r="G159" s="61">
        <x:v>-2338</x:v>
      </x:c>
      <x:c r="H159" s="85" t="s">
        <x:v>6391</x:v>
      </x:c>
      <x:c r="I159" s="456"/>
      <x:c r="J159" s="456"/>
      <x:c r="K159" s="456"/>
      <x:c r="L159" s="456"/>
      <x:c r="M159" s="456"/>
      <x:c r="N159" s="456"/>
      <x:c r="O159" s="456"/>
      <x:c r="P159" s="456"/>
      <x:c r="Q159" s="456"/>
      <x:c r="R159" s="456"/>
      <x:c r="S159" s="456"/>
      <x:c r="T159" s="456"/>
      <x:c r="U159" s="456"/>
      <x:c r="V159" s="456"/>
      <x:c r="W159" s="456"/>
      <x:c r="X159" s="456"/>
      <x:c r="Y159" s="456"/>
      <x:c r="Z159" s="456"/>
      <x:c r="AA159" s="456"/>
      <x:c r="AB159" s="456"/>
      <x:c r="AC159" s="456"/>
      <x:c r="AD159" s="456"/>
      <x:c r="AE159" s="456"/>
      <x:c r="AF159" s="456"/>
      <x:c r="AG159" s="456"/>
      <x:c r="AH159" s="456"/>
      <x:c r="AI159" s="456"/>
      <x:c r="AJ159" s="456"/>
      <x:c r="AK159" s="456"/>
      <x:c r="AL159" s="456"/>
      <x:c r="AM159" s="456"/>
      <x:c r="AN159" s="456"/>
      <x:c r="AO159" s="456"/>
      <x:c r="AP159" s="456"/>
      <x:c r="AQ159" s="456"/>
      <x:c r="AR159" s="456"/>
      <x:c r="AS159" s="456"/>
      <x:c r="AT159" s="456"/>
      <x:c r="AU159" s="456"/>
      <x:c r="AV159" s="456"/>
      <x:c r="AW159" s="456"/>
      <x:c r="AX159" s="456"/>
      <x:c r="AY159" s="456"/>
      <x:c r="AZ159" s="456"/>
      <x:c r="BA159" s="456"/>
      <x:c r="BB159" s="456"/>
      <x:c r="BC159" s="456"/>
      <x:c r="BD159" s="456"/>
      <x:c r="BE159" s="456"/>
      <x:c r="BF159" s="456"/>
      <x:c r="BG159" s="456"/>
      <x:c r="BH159" s="456"/>
      <x:c r="BI159" s="456"/>
      <x:c r="BJ159" s="456"/>
      <x:c r="BK159" s="456"/>
      <x:c r="BL159" s="456"/>
      <x:c r="BM159" s="456"/>
      <x:c r="BN159" s="456"/>
      <x:c r="BO159" s="456"/>
      <x:c r="BP159" s="456"/>
      <x:c r="BQ159" s="456"/>
      <x:c r="BR159" s="456"/>
      <x:c r="BS159" s="456"/>
      <x:c r="BT159" s="456"/>
      <x:c r="BU159" s="456"/>
      <x:c r="BV159" s="456"/>
      <x:c r="BW159" s="456"/>
      <x:c r="BX159" s="456"/>
      <x:c r="BY159" s="456"/>
      <x:c r="BZ159" s="456"/>
      <x:c r="CA159" s="456"/>
      <x:c r="CB159" s="456"/>
      <x:c r="CC159" s="456"/>
      <x:c r="CD159" s="456"/>
      <x:c r="CE159" s="456"/>
      <x:c r="CF159" s="456"/>
      <x:c r="CG159" s="456"/>
      <x:c r="CH159" s="456"/>
      <x:c r="CI159" s="456"/>
      <x:c r="CJ159" s="456"/>
      <x:c r="CK159" s="456"/>
      <x:c r="CL159" s="456"/>
      <x:c r="CM159" s="456"/>
      <x:c r="CN159" s="456"/>
      <x:c r="CO159" s="456"/>
      <x:c r="CP159" s="456"/>
      <x:c r="CQ159" s="456"/>
      <x:c r="CR159" s="456"/>
      <x:c r="CS159" s="456"/>
      <x:c r="CT159" s="456"/>
      <x:c r="CU159" s="456"/>
      <x:c r="CV159" s="456"/>
      <x:c r="CW159" s="456"/>
      <x:c r="CX159" s="456"/>
      <x:c r="CY159" s="456"/>
      <x:c r="CZ159" s="456"/>
      <x:c r="DA159" s="456"/>
      <x:c r="DB159" s="456"/>
      <x:c r="DC159" s="456"/>
      <x:c r="DD159" s="456"/>
      <x:c r="DE159" s="456"/>
      <x:c r="DF159" s="456"/>
      <x:c r="DG159" s="456"/>
      <x:c r="DH159" s="456"/>
      <x:c r="DI159" s="456"/>
      <x:c r="DJ159" s="456"/>
      <x:c r="DK159" s="456"/>
      <x:c r="DL159" s="456"/>
      <x:c r="DM159" s="456"/>
      <x:c r="DN159" s="456"/>
      <x:c r="DO159" s="456"/>
      <x:c r="DP159" s="456"/>
      <x:c r="DQ159" s="456"/>
      <x:c r="DR159" s="456"/>
      <x:c r="DS159" s="456"/>
      <x:c r="DT159" s="456"/>
      <x:c r="DU159" s="456"/>
      <x:c r="DV159" s="456"/>
      <x:c r="DW159" s="456"/>
      <x:c r="DX159" s="456"/>
      <x:c r="DY159" s="456"/>
      <x:c r="DZ159" s="456"/>
      <x:c r="EA159" s="456"/>
      <x:c r="EB159" s="456"/>
      <x:c r="EC159" s="456"/>
      <x:c r="ED159" s="456"/>
      <x:c r="EE159" s="456"/>
      <x:c r="EF159" s="456"/>
      <x:c r="EG159" s="456"/>
      <x:c r="EH159" s="456"/>
      <x:c r="EI159" s="456"/>
      <x:c r="EJ159" s="456"/>
      <x:c r="EK159" s="456"/>
      <x:c r="EL159" s="456"/>
      <x:c r="EM159" s="456"/>
      <x:c r="EN159" s="456"/>
      <x:c r="EO159" s="456"/>
      <x:c r="EP159" s="456"/>
      <x:c r="EQ159" s="456"/>
      <x:c r="ER159" s="456"/>
      <x:c r="ES159" s="456"/>
      <x:c r="ET159" s="456"/>
      <x:c r="EU159" s="456"/>
      <x:c r="EV159" s="456"/>
      <x:c r="EW159" s="456"/>
      <x:c r="EX159" s="456"/>
      <x:c r="EY159" s="456"/>
      <x:c r="EZ159" s="456"/>
      <x:c r="FA159" s="456"/>
      <x:c r="FB159" s="456"/>
      <x:c r="FC159" s="456"/>
      <x:c r="FD159" s="456"/>
      <x:c r="FE159" s="456"/>
      <x:c r="FF159" s="456"/>
      <x:c r="FG159" s="456"/>
      <x:c r="FH159" s="456"/>
      <x:c r="FI159" s="456"/>
      <x:c r="FJ159" s="456"/>
      <x:c r="FK159" s="456"/>
      <x:c r="FL159" s="456"/>
      <x:c r="FM159" s="456"/>
      <x:c r="FN159" s="456"/>
      <x:c r="FO159" s="456"/>
      <x:c r="FP159" s="456"/>
      <x:c r="FQ159" s="456"/>
      <x:c r="FR159" s="456"/>
      <x:c r="FS159" s="456"/>
      <x:c r="FT159" s="456"/>
      <x:c r="FU159" s="456"/>
      <x:c r="FV159" s="456"/>
      <x:c r="FW159" s="456"/>
      <x:c r="FX159" s="456"/>
      <x:c r="FY159" s="456"/>
      <x:c r="FZ159" s="456"/>
      <x:c r="GA159" s="456"/>
      <x:c r="GB159" s="456"/>
      <x:c r="GC159" s="456"/>
      <x:c r="GD159" s="456"/>
      <x:c r="GE159" s="456"/>
      <x:c r="GF159" s="456"/>
      <x:c r="GG159" s="456"/>
      <x:c r="GH159" s="456"/>
      <x:c r="GI159" s="456"/>
      <x:c r="GJ159" s="456"/>
      <x:c r="GK159" s="456"/>
      <x:c r="GL159" s="456"/>
      <x:c r="GM159" s="456"/>
      <x:c r="GN159" s="456"/>
      <x:c r="GO159" s="456"/>
      <x:c r="GP159" s="456"/>
      <x:c r="GQ159" s="456"/>
      <x:c r="GR159" s="456"/>
      <x:c r="GS159" s="456"/>
      <x:c r="GT159" s="456"/>
      <x:c r="GU159" s="456"/>
      <x:c r="GV159" s="456"/>
      <x:c r="GW159" s="456"/>
      <x:c r="GX159" s="456"/>
      <x:c r="GY159" s="456"/>
      <x:c r="GZ159" s="456"/>
      <x:c r="HA159" s="456"/>
      <x:c r="HB159" s="456"/>
      <x:c r="HC159" s="456"/>
      <x:c r="HD159" s="456"/>
      <x:c r="HE159" s="456"/>
      <x:c r="HF159" s="456"/>
      <x:c r="HG159" s="456"/>
      <x:c r="HH159" s="456"/>
      <x:c r="HI159" s="456"/>
      <x:c r="HJ159" s="456"/>
      <x:c r="HK159" s="456"/>
      <x:c r="HL159" s="456"/>
      <x:c r="HM159" s="456"/>
      <x:c r="HN159" s="456"/>
      <x:c r="HO159" s="456"/>
      <x:c r="HP159" s="456"/>
      <x:c r="HQ159" s="456"/>
      <x:c r="HR159" s="456"/>
      <x:c r="HS159" s="456"/>
      <x:c r="HT159" s="456"/>
      <x:c r="HU159" s="456"/>
      <x:c r="HV159" s="456"/>
      <x:c r="HW159" s="456"/>
      <x:c r="HX159" s="456"/>
      <x:c r="HY159" s="456"/>
      <x:c r="HZ159" s="456"/>
      <x:c r="IA159" s="456"/>
      <x:c r="IB159" s="456"/>
      <x:c r="IC159" s="456"/>
      <x:c r="ID159" s="456"/>
      <x:c r="IE159" s="456"/>
      <x:c r="IF159" s="456"/>
      <x:c r="IG159" s="456"/>
      <x:c r="IH159" s="456"/>
      <x:c r="II159" s="456"/>
      <x:c r="IJ159" s="456"/>
      <x:c r="IK159" s="456"/>
      <x:c r="IL159" s="456"/>
      <x:c r="IM159" s="456"/>
    </x:row>
    <x:row r="160" spans="1:247" s="457" customFormat="1" ht="17.449999999999999" customHeight="1">
      <x:c r="A160" s="86" t="s">
        <x:v>3542</x:v>
      </x:c>
      <x:c r="B160" s="87" t="s">
        <x:v>3940</x:v>
      </x:c>
      <x:c r="C160" s="87" t="s">
        <x:v>5253</x:v>
      </x:c>
      <x:c r="D160" s="88" t="s">
        <x:v>527</x:v>
      </x:c>
      <x:c r="E160" s="67">
        <x:v>11735</x:v>
      </x:c>
      <x:c r="F160" s="67">
        <x:v>14402</x:v>
      </x:c>
      <x:c r="G160" s="67">
        <x:v>2667</x:v>
      </x:c>
      <x:c r="H160" s="89" t="s">
        <x:v>6501</x:v>
      </x:c>
      <x:c r="I160" s="456"/>
      <x:c r="J160" s="456"/>
      <x:c r="K160" s="456"/>
      <x:c r="L160" s="456"/>
      <x:c r="M160" s="456"/>
      <x:c r="N160" s="456"/>
      <x:c r="O160" s="456"/>
      <x:c r="P160" s="456"/>
      <x:c r="Q160" s="456"/>
      <x:c r="R160" s="456"/>
      <x:c r="S160" s="456"/>
      <x:c r="T160" s="456"/>
      <x:c r="U160" s="456"/>
      <x:c r="V160" s="456"/>
      <x:c r="W160" s="456"/>
      <x:c r="X160" s="456"/>
      <x:c r="Y160" s="456"/>
      <x:c r="Z160" s="456"/>
      <x:c r="AA160" s="456"/>
      <x:c r="AB160" s="456"/>
      <x:c r="AC160" s="456"/>
      <x:c r="AD160" s="456"/>
      <x:c r="AE160" s="456"/>
      <x:c r="AF160" s="456"/>
      <x:c r="AG160" s="456"/>
      <x:c r="AH160" s="456"/>
      <x:c r="AI160" s="456"/>
      <x:c r="AJ160" s="456"/>
      <x:c r="AK160" s="456"/>
      <x:c r="AL160" s="456"/>
      <x:c r="AM160" s="456"/>
      <x:c r="AN160" s="456"/>
      <x:c r="AO160" s="456"/>
      <x:c r="AP160" s="456"/>
      <x:c r="AQ160" s="456"/>
      <x:c r="AR160" s="456"/>
      <x:c r="AS160" s="456"/>
      <x:c r="AT160" s="456"/>
      <x:c r="AU160" s="456"/>
      <x:c r="AV160" s="456"/>
      <x:c r="AW160" s="456"/>
      <x:c r="AX160" s="456"/>
      <x:c r="AY160" s="456"/>
      <x:c r="AZ160" s="456"/>
      <x:c r="BA160" s="456"/>
      <x:c r="BB160" s="456"/>
      <x:c r="BC160" s="456"/>
      <x:c r="BD160" s="456"/>
      <x:c r="BE160" s="456"/>
      <x:c r="BF160" s="456"/>
      <x:c r="BG160" s="456"/>
      <x:c r="BH160" s="456"/>
      <x:c r="BI160" s="456"/>
      <x:c r="BJ160" s="456"/>
      <x:c r="BK160" s="456"/>
      <x:c r="BL160" s="456"/>
      <x:c r="BM160" s="456"/>
      <x:c r="BN160" s="456"/>
      <x:c r="BO160" s="456"/>
      <x:c r="BP160" s="456"/>
      <x:c r="BQ160" s="456"/>
      <x:c r="BR160" s="456"/>
      <x:c r="BS160" s="456"/>
      <x:c r="BT160" s="456"/>
      <x:c r="BU160" s="456"/>
      <x:c r="BV160" s="456"/>
      <x:c r="BW160" s="456"/>
      <x:c r="BX160" s="456"/>
      <x:c r="BY160" s="456"/>
      <x:c r="BZ160" s="456"/>
      <x:c r="CA160" s="456"/>
      <x:c r="CB160" s="456"/>
      <x:c r="CC160" s="456"/>
      <x:c r="CD160" s="456"/>
      <x:c r="CE160" s="456"/>
      <x:c r="CF160" s="456"/>
      <x:c r="CG160" s="456"/>
      <x:c r="CH160" s="456"/>
      <x:c r="CI160" s="456"/>
      <x:c r="CJ160" s="456"/>
      <x:c r="CK160" s="456"/>
      <x:c r="CL160" s="456"/>
      <x:c r="CM160" s="456"/>
      <x:c r="CN160" s="456"/>
      <x:c r="CO160" s="456"/>
      <x:c r="CP160" s="456"/>
      <x:c r="CQ160" s="456"/>
      <x:c r="CR160" s="456"/>
      <x:c r="CS160" s="456"/>
      <x:c r="CT160" s="456"/>
      <x:c r="CU160" s="456"/>
      <x:c r="CV160" s="456"/>
      <x:c r="CW160" s="456"/>
      <x:c r="CX160" s="456"/>
      <x:c r="CY160" s="456"/>
      <x:c r="CZ160" s="456"/>
      <x:c r="DA160" s="456"/>
      <x:c r="DB160" s="456"/>
      <x:c r="DC160" s="456"/>
      <x:c r="DD160" s="456"/>
      <x:c r="DE160" s="456"/>
      <x:c r="DF160" s="456"/>
      <x:c r="DG160" s="456"/>
      <x:c r="DH160" s="456"/>
      <x:c r="DI160" s="456"/>
      <x:c r="DJ160" s="456"/>
      <x:c r="DK160" s="456"/>
      <x:c r="DL160" s="456"/>
      <x:c r="DM160" s="456"/>
      <x:c r="DN160" s="456"/>
      <x:c r="DO160" s="456"/>
      <x:c r="DP160" s="456"/>
      <x:c r="DQ160" s="456"/>
      <x:c r="DR160" s="456"/>
      <x:c r="DS160" s="456"/>
      <x:c r="DT160" s="456"/>
      <x:c r="DU160" s="456"/>
      <x:c r="DV160" s="456"/>
      <x:c r="DW160" s="456"/>
      <x:c r="DX160" s="456"/>
      <x:c r="DY160" s="456"/>
      <x:c r="DZ160" s="456"/>
      <x:c r="EA160" s="456"/>
      <x:c r="EB160" s="456"/>
      <x:c r="EC160" s="456"/>
      <x:c r="ED160" s="456"/>
      <x:c r="EE160" s="456"/>
      <x:c r="EF160" s="456"/>
      <x:c r="EG160" s="456"/>
      <x:c r="EH160" s="456"/>
      <x:c r="EI160" s="456"/>
      <x:c r="EJ160" s="456"/>
      <x:c r="EK160" s="456"/>
      <x:c r="EL160" s="456"/>
      <x:c r="EM160" s="456"/>
      <x:c r="EN160" s="456"/>
      <x:c r="EO160" s="456"/>
      <x:c r="EP160" s="456"/>
      <x:c r="EQ160" s="456"/>
      <x:c r="ER160" s="456"/>
      <x:c r="ES160" s="456"/>
      <x:c r="ET160" s="456"/>
      <x:c r="EU160" s="456"/>
      <x:c r="EV160" s="456"/>
      <x:c r="EW160" s="456"/>
      <x:c r="EX160" s="456"/>
      <x:c r="EY160" s="456"/>
      <x:c r="EZ160" s="456"/>
      <x:c r="FA160" s="456"/>
      <x:c r="FB160" s="456"/>
      <x:c r="FC160" s="456"/>
      <x:c r="FD160" s="456"/>
      <x:c r="FE160" s="456"/>
      <x:c r="FF160" s="456"/>
      <x:c r="FG160" s="456"/>
      <x:c r="FH160" s="456"/>
      <x:c r="FI160" s="456"/>
      <x:c r="FJ160" s="456"/>
      <x:c r="FK160" s="456"/>
      <x:c r="FL160" s="456"/>
      <x:c r="FM160" s="456"/>
      <x:c r="FN160" s="456"/>
      <x:c r="FO160" s="456"/>
      <x:c r="FP160" s="456"/>
      <x:c r="FQ160" s="456"/>
      <x:c r="FR160" s="456"/>
      <x:c r="FS160" s="456"/>
      <x:c r="FT160" s="456"/>
      <x:c r="FU160" s="456"/>
      <x:c r="FV160" s="456"/>
      <x:c r="FW160" s="456"/>
      <x:c r="FX160" s="456"/>
      <x:c r="FY160" s="456"/>
      <x:c r="FZ160" s="456"/>
      <x:c r="GA160" s="456"/>
      <x:c r="GB160" s="456"/>
      <x:c r="GC160" s="456"/>
      <x:c r="GD160" s="456"/>
      <x:c r="GE160" s="456"/>
      <x:c r="GF160" s="456"/>
      <x:c r="GG160" s="456"/>
      <x:c r="GH160" s="456"/>
      <x:c r="GI160" s="456"/>
      <x:c r="GJ160" s="456"/>
      <x:c r="GK160" s="456"/>
      <x:c r="GL160" s="456"/>
      <x:c r="GM160" s="456"/>
      <x:c r="GN160" s="456"/>
      <x:c r="GO160" s="456"/>
      <x:c r="GP160" s="456"/>
      <x:c r="GQ160" s="456"/>
      <x:c r="GR160" s="456"/>
      <x:c r="GS160" s="456"/>
      <x:c r="GT160" s="456"/>
      <x:c r="GU160" s="456"/>
      <x:c r="GV160" s="456"/>
      <x:c r="GW160" s="456"/>
      <x:c r="GX160" s="456"/>
      <x:c r="GY160" s="456"/>
      <x:c r="GZ160" s="456"/>
      <x:c r="HA160" s="456"/>
      <x:c r="HB160" s="456"/>
      <x:c r="HC160" s="456"/>
      <x:c r="HD160" s="456"/>
      <x:c r="HE160" s="456"/>
      <x:c r="HF160" s="456"/>
      <x:c r="HG160" s="456"/>
      <x:c r="HH160" s="456"/>
      <x:c r="HI160" s="456"/>
      <x:c r="HJ160" s="456"/>
      <x:c r="HK160" s="456"/>
      <x:c r="HL160" s="456"/>
      <x:c r="HM160" s="456"/>
      <x:c r="HN160" s="456"/>
      <x:c r="HO160" s="456"/>
      <x:c r="HP160" s="456"/>
      <x:c r="HQ160" s="456"/>
      <x:c r="HR160" s="456"/>
      <x:c r="HS160" s="456"/>
      <x:c r="HT160" s="456"/>
      <x:c r="HU160" s="456"/>
      <x:c r="HV160" s="456"/>
      <x:c r="HW160" s="456"/>
      <x:c r="HX160" s="456"/>
      <x:c r="HY160" s="456"/>
      <x:c r="HZ160" s="456"/>
      <x:c r="IA160" s="456"/>
      <x:c r="IB160" s="456"/>
      <x:c r="IC160" s="456"/>
      <x:c r="ID160" s="456"/>
      <x:c r="IE160" s="456"/>
      <x:c r="IF160" s="456"/>
      <x:c r="IG160" s="456"/>
      <x:c r="IH160" s="456"/>
      <x:c r="II160" s="456"/>
      <x:c r="IJ160" s="456"/>
      <x:c r="IK160" s="456"/>
      <x:c r="IL160" s="456"/>
      <x:c r="IM160" s="456"/>
    </x:row>
    <x:row r="161" spans="1:247" s="457" customFormat="1" ht="17.449999999999999" customHeight="1">
      <x:c r="A161" s="74" t="s">
        <x:v>3762</x:v>
      </x:c>
      <x:c r="B161" s="75" t="s">
        <x:v>7161</x:v>
      </x:c>
      <x:c r="C161" s="75" t="s">
        <x:v>5269</x:v>
      </x:c>
      <x:c r="D161" s="78" t="s">
        <x:v>1892</x:v>
      </x:c>
      <x:c r="E161" s="52">
        <x:v>11331</x:v>
      </x:c>
      <x:c r="F161" s="52">
        <x:v>0</x:v>
      </x:c>
      <x:c r="G161" s="52">
        <x:v>-11331</x:v>
      </x:c>
      <x:c r="H161" s="77" t="s">
        <x:v>2938</x:v>
      </x:c>
      <x:c r="I161" s="456"/>
      <x:c r="J161" s="456"/>
      <x:c r="K161" s="456"/>
      <x:c r="L161" s="456"/>
      <x:c r="M161" s="456"/>
      <x:c r="N161" s="456"/>
      <x:c r="O161" s="456"/>
      <x:c r="P161" s="456"/>
      <x:c r="Q161" s="456"/>
      <x:c r="R161" s="456"/>
      <x:c r="S161" s="456"/>
      <x:c r="T161" s="456"/>
      <x:c r="U161" s="456"/>
      <x:c r="V161" s="456"/>
      <x:c r="W161" s="456"/>
      <x:c r="X161" s="456"/>
      <x:c r="Y161" s="456"/>
      <x:c r="Z161" s="456"/>
      <x:c r="AA161" s="456"/>
      <x:c r="AB161" s="456"/>
      <x:c r="AC161" s="456"/>
      <x:c r="AD161" s="456"/>
      <x:c r="AE161" s="456"/>
      <x:c r="AF161" s="456"/>
      <x:c r="AG161" s="456"/>
      <x:c r="AH161" s="456"/>
      <x:c r="AI161" s="456"/>
      <x:c r="AJ161" s="456"/>
      <x:c r="AK161" s="456"/>
      <x:c r="AL161" s="456"/>
      <x:c r="AM161" s="456"/>
      <x:c r="AN161" s="456"/>
      <x:c r="AO161" s="456"/>
      <x:c r="AP161" s="456"/>
      <x:c r="AQ161" s="456"/>
      <x:c r="AR161" s="456"/>
      <x:c r="AS161" s="456"/>
      <x:c r="AT161" s="456"/>
      <x:c r="AU161" s="456"/>
      <x:c r="AV161" s="456"/>
      <x:c r="AW161" s="456"/>
      <x:c r="AX161" s="456"/>
      <x:c r="AY161" s="456"/>
      <x:c r="AZ161" s="456"/>
      <x:c r="BA161" s="456"/>
      <x:c r="BB161" s="456"/>
      <x:c r="BC161" s="456"/>
      <x:c r="BD161" s="456"/>
      <x:c r="BE161" s="456"/>
      <x:c r="BF161" s="456"/>
      <x:c r="BG161" s="456"/>
      <x:c r="BH161" s="456"/>
      <x:c r="BI161" s="456"/>
      <x:c r="BJ161" s="456"/>
      <x:c r="BK161" s="456"/>
      <x:c r="BL161" s="456"/>
      <x:c r="BM161" s="456"/>
      <x:c r="BN161" s="456"/>
      <x:c r="BO161" s="456"/>
      <x:c r="BP161" s="456"/>
      <x:c r="BQ161" s="456"/>
      <x:c r="BR161" s="456"/>
      <x:c r="BS161" s="456"/>
      <x:c r="BT161" s="456"/>
      <x:c r="BU161" s="456"/>
      <x:c r="BV161" s="456"/>
      <x:c r="BW161" s="456"/>
      <x:c r="BX161" s="456"/>
      <x:c r="BY161" s="456"/>
      <x:c r="BZ161" s="456"/>
      <x:c r="CA161" s="456"/>
      <x:c r="CB161" s="456"/>
      <x:c r="CC161" s="456"/>
      <x:c r="CD161" s="456"/>
      <x:c r="CE161" s="456"/>
      <x:c r="CF161" s="456"/>
      <x:c r="CG161" s="456"/>
      <x:c r="CH161" s="456"/>
      <x:c r="CI161" s="456"/>
      <x:c r="CJ161" s="456"/>
      <x:c r="CK161" s="456"/>
      <x:c r="CL161" s="456"/>
      <x:c r="CM161" s="456"/>
      <x:c r="CN161" s="456"/>
      <x:c r="CO161" s="456"/>
      <x:c r="CP161" s="456"/>
      <x:c r="CQ161" s="456"/>
      <x:c r="CR161" s="456"/>
      <x:c r="CS161" s="456"/>
      <x:c r="CT161" s="456"/>
      <x:c r="CU161" s="456"/>
      <x:c r="CV161" s="456"/>
      <x:c r="CW161" s="456"/>
      <x:c r="CX161" s="456"/>
      <x:c r="CY161" s="456"/>
      <x:c r="CZ161" s="456"/>
      <x:c r="DA161" s="456"/>
      <x:c r="DB161" s="456"/>
      <x:c r="DC161" s="456"/>
      <x:c r="DD161" s="456"/>
      <x:c r="DE161" s="456"/>
      <x:c r="DF161" s="456"/>
      <x:c r="DG161" s="456"/>
      <x:c r="DH161" s="456"/>
      <x:c r="DI161" s="456"/>
      <x:c r="DJ161" s="456"/>
      <x:c r="DK161" s="456"/>
      <x:c r="DL161" s="456"/>
      <x:c r="DM161" s="456"/>
      <x:c r="DN161" s="456"/>
      <x:c r="DO161" s="456"/>
      <x:c r="DP161" s="456"/>
      <x:c r="DQ161" s="456"/>
      <x:c r="DR161" s="456"/>
      <x:c r="DS161" s="456"/>
      <x:c r="DT161" s="456"/>
      <x:c r="DU161" s="456"/>
      <x:c r="DV161" s="456"/>
      <x:c r="DW161" s="456"/>
      <x:c r="DX161" s="456"/>
      <x:c r="DY161" s="456"/>
      <x:c r="DZ161" s="456"/>
      <x:c r="EA161" s="456"/>
      <x:c r="EB161" s="456"/>
      <x:c r="EC161" s="456"/>
      <x:c r="ED161" s="456"/>
      <x:c r="EE161" s="456"/>
      <x:c r="EF161" s="456"/>
      <x:c r="EG161" s="456"/>
      <x:c r="EH161" s="456"/>
      <x:c r="EI161" s="456"/>
      <x:c r="EJ161" s="456"/>
      <x:c r="EK161" s="456"/>
      <x:c r="EL161" s="456"/>
      <x:c r="EM161" s="456"/>
      <x:c r="EN161" s="456"/>
      <x:c r="EO161" s="456"/>
      <x:c r="EP161" s="456"/>
      <x:c r="EQ161" s="456"/>
      <x:c r="ER161" s="456"/>
      <x:c r="ES161" s="456"/>
      <x:c r="ET161" s="456"/>
      <x:c r="EU161" s="456"/>
      <x:c r="EV161" s="456"/>
      <x:c r="EW161" s="456"/>
      <x:c r="EX161" s="456"/>
      <x:c r="EY161" s="456"/>
      <x:c r="EZ161" s="456"/>
      <x:c r="FA161" s="456"/>
      <x:c r="FB161" s="456"/>
      <x:c r="FC161" s="456"/>
      <x:c r="FD161" s="456"/>
      <x:c r="FE161" s="456"/>
      <x:c r="FF161" s="456"/>
      <x:c r="FG161" s="456"/>
      <x:c r="FH161" s="456"/>
      <x:c r="FI161" s="456"/>
      <x:c r="FJ161" s="456"/>
      <x:c r="FK161" s="456"/>
      <x:c r="FL161" s="456"/>
      <x:c r="FM161" s="456"/>
      <x:c r="FN161" s="456"/>
      <x:c r="FO161" s="456"/>
      <x:c r="FP161" s="456"/>
      <x:c r="FQ161" s="456"/>
      <x:c r="FR161" s="456"/>
      <x:c r="FS161" s="456"/>
      <x:c r="FT161" s="456"/>
      <x:c r="FU161" s="456"/>
      <x:c r="FV161" s="456"/>
      <x:c r="FW161" s="456"/>
      <x:c r="FX161" s="456"/>
      <x:c r="FY161" s="456"/>
      <x:c r="FZ161" s="456"/>
      <x:c r="GA161" s="456"/>
      <x:c r="GB161" s="456"/>
      <x:c r="GC161" s="456"/>
      <x:c r="GD161" s="456"/>
      <x:c r="GE161" s="456"/>
      <x:c r="GF161" s="456"/>
      <x:c r="GG161" s="456"/>
      <x:c r="GH161" s="456"/>
      <x:c r="GI161" s="456"/>
      <x:c r="GJ161" s="456"/>
      <x:c r="GK161" s="456"/>
      <x:c r="GL161" s="456"/>
      <x:c r="GM161" s="456"/>
      <x:c r="GN161" s="456"/>
      <x:c r="GO161" s="456"/>
      <x:c r="GP161" s="456"/>
      <x:c r="GQ161" s="456"/>
      <x:c r="GR161" s="456"/>
      <x:c r="GS161" s="456"/>
      <x:c r="GT161" s="456"/>
      <x:c r="GU161" s="456"/>
      <x:c r="GV161" s="456"/>
      <x:c r="GW161" s="456"/>
      <x:c r="GX161" s="456"/>
      <x:c r="GY161" s="456"/>
      <x:c r="GZ161" s="456"/>
      <x:c r="HA161" s="456"/>
      <x:c r="HB161" s="456"/>
      <x:c r="HC161" s="456"/>
      <x:c r="HD161" s="456"/>
      <x:c r="HE161" s="456"/>
      <x:c r="HF161" s="456"/>
      <x:c r="HG161" s="456"/>
      <x:c r="HH161" s="456"/>
      <x:c r="HI161" s="456"/>
      <x:c r="HJ161" s="456"/>
      <x:c r="HK161" s="456"/>
      <x:c r="HL161" s="456"/>
      <x:c r="HM161" s="456"/>
      <x:c r="HN161" s="456"/>
      <x:c r="HO161" s="456"/>
      <x:c r="HP161" s="456"/>
      <x:c r="HQ161" s="456"/>
      <x:c r="HR161" s="456"/>
      <x:c r="HS161" s="456"/>
      <x:c r="HT161" s="456"/>
      <x:c r="HU161" s="456"/>
      <x:c r="HV161" s="456"/>
      <x:c r="HW161" s="456"/>
      <x:c r="HX161" s="456"/>
      <x:c r="HY161" s="456"/>
      <x:c r="HZ161" s="456"/>
      <x:c r="IA161" s="456"/>
      <x:c r="IB161" s="456"/>
      <x:c r="IC161" s="456"/>
      <x:c r="ID161" s="456"/>
      <x:c r="IE161" s="456"/>
      <x:c r="IF161" s="456"/>
      <x:c r="IG161" s="456"/>
      <x:c r="IH161" s="456"/>
      <x:c r="II161" s="456"/>
      <x:c r="IJ161" s="456"/>
      <x:c r="IK161" s="456"/>
      <x:c r="IL161" s="456"/>
      <x:c r="IM161" s="456"/>
    </x:row>
    <x:row r="162" spans="1:247" s="457" customFormat="1" ht="17.449999999999999" customHeight="1">
      <x:c r="A162" s="74" t="s">
        <x:v>3762</x:v>
      </x:c>
      <x:c r="B162" s="75" t="s">
        <x:v>7161</x:v>
      </x:c>
      <x:c r="C162" s="75" t="s">
        <x:v>5282</x:v>
      </x:c>
      <x:c r="D162" s="76" t="s">
        <x:v>8110</x:v>
      </x:c>
      <x:c r="E162" s="52">
        <x:v>148930</x:v>
      </x:c>
      <x:c r="F162" s="52">
        <x:v>0</x:v>
      </x:c>
      <x:c r="G162" s="52">
        <x:v>-148930</x:v>
      </x:c>
      <x:c r="H162" s="77" t="s">
        <x:v>2938</x:v>
      </x:c>
      <x:c r="I162" s="456"/>
      <x:c r="J162" s="456"/>
      <x:c r="K162" s="456"/>
      <x:c r="L162" s="456"/>
      <x:c r="M162" s="456"/>
      <x:c r="N162" s="456"/>
      <x:c r="O162" s="456"/>
      <x:c r="P162" s="456"/>
      <x:c r="Q162" s="456"/>
      <x:c r="R162" s="456"/>
      <x:c r="S162" s="456"/>
      <x:c r="T162" s="456"/>
      <x:c r="U162" s="456"/>
      <x:c r="V162" s="456"/>
      <x:c r="W162" s="456"/>
      <x:c r="X162" s="456"/>
      <x:c r="Y162" s="456"/>
      <x:c r="Z162" s="456"/>
      <x:c r="AA162" s="456"/>
      <x:c r="AB162" s="456"/>
      <x:c r="AC162" s="456"/>
      <x:c r="AD162" s="456"/>
      <x:c r="AE162" s="456"/>
      <x:c r="AF162" s="456"/>
      <x:c r="AG162" s="456"/>
      <x:c r="AH162" s="456"/>
      <x:c r="AI162" s="456"/>
      <x:c r="AJ162" s="456"/>
      <x:c r="AK162" s="456"/>
      <x:c r="AL162" s="456"/>
      <x:c r="AM162" s="456"/>
      <x:c r="AN162" s="456"/>
      <x:c r="AO162" s="456"/>
      <x:c r="AP162" s="456"/>
      <x:c r="AQ162" s="456"/>
      <x:c r="AR162" s="456"/>
      <x:c r="AS162" s="456"/>
      <x:c r="AT162" s="456"/>
      <x:c r="AU162" s="456"/>
      <x:c r="AV162" s="456"/>
      <x:c r="AW162" s="456"/>
      <x:c r="AX162" s="456"/>
      <x:c r="AY162" s="456"/>
      <x:c r="AZ162" s="456"/>
      <x:c r="BA162" s="456"/>
      <x:c r="BB162" s="456"/>
      <x:c r="BC162" s="456"/>
      <x:c r="BD162" s="456"/>
      <x:c r="BE162" s="456"/>
      <x:c r="BF162" s="456"/>
      <x:c r="BG162" s="456"/>
      <x:c r="BH162" s="456"/>
      <x:c r="BI162" s="456"/>
      <x:c r="BJ162" s="456"/>
      <x:c r="BK162" s="456"/>
      <x:c r="BL162" s="456"/>
      <x:c r="BM162" s="456"/>
      <x:c r="BN162" s="456"/>
      <x:c r="BO162" s="456"/>
      <x:c r="BP162" s="456"/>
      <x:c r="BQ162" s="456"/>
      <x:c r="BR162" s="456"/>
      <x:c r="BS162" s="456"/>
      <x:c r="BT162" s="456"/>
      <x:c r="BU162" s="456"/>
      <x:c r="BV162" s="456"/>
      <x:c r="BW162" s="456"/>
      <x:c r="BX162" s="456"/>
      <x:c r="BY162" s="456"/>
      <x:c r="BZ162" s="456"/>
      <x:c r="CA162" s="456"/>
      <x:c r="CB162" s="456"/>
      <x:c r="CC162" s="456"/>
      <x:c r="CD162" s="456"/>
      <x:c r="CE162" s="456"/>
      <x:c r="CF162" s="456"/>
      <x:c r="CG162" s="456"/>
      <x:c r="CH162" s="456"/>
      <x:c r="CI162" s="456"/>
      <x:c r="CJ162" s="456"/>
      <x:c r="CK162" s="456"/>
      <x:c r="CL162" s="456"/>
      <x:c r="CM162" s="456"/>
      <x:c r="CN162" s="456"/>
      <x:c r="CO162" s="456"/>
      <x:c r="CP162" s="456"/>
      <x:c r="CQ162" s="456"/>
      <x:c r="CR162" s="456"/>
      <x:c r="CS162" s="456"/>
      <x:c r="CT162" s="456"/>
      <x:c r="CU162" s="456"/>
      <x:c r="CV162" s="456"/>
      <x:c r="CW162" s="456"/>
      <x:c r="CX162" s="456"/>
      <x:c r="CY162" s="456"/>
      <x:c r="CZ162" s="456"/>
      <x:c r="DA162" s="456"/>
      <x:c r="DB162" s="456"/>
      <x:c r="DC162" s="456"/>
      <x:c r="DD162" s="456"/>
      <x:c r="DE162" s="456"/>
      <x:c r="DF162" s="456"/>
      <x:c r="DG162" s="456"/>
      <x:c r="DH162" s="456"/>
      <x:c r="DI162" s="456"/>
      <x:c r="DJ162" s="456"/>
      <x:c r="DK162" s="456"/>
      <x:c r="DL162" s="456"/>
      <x:c r="DM162" s="456"/>
      <x:c r="DN162" s="456"/>
      <x:c r="DO162" s="456"/>
      <x:c r="DP162" s="456"/>
      <x:c r="DQ162" s="456"/>
      <x:c r="DR162" s="456"/>
      <x:c r="DS162" s="456"/>
      <x:c r="DT162" s="456"/>
      <x:c r="DU162" s="456"/>
      <x:c r="DV162" s="456"/>
      <x:c r="DW162" s="456"/>
      <x:c r="DX162" s="456"/>
      <x:c r="DY162" s="456"/>
      <x:c r="DZ162" s="456"/>
      <x:c r="EA162" s="456"/>
      <x:c r="EB162" s="456"/>
      <x:c r="EC162" s="456"/>
      <x:c r="ED162" s="456"/>
      <x:c r="EE162" s="456"/>
      <x:c r="EF162" s="456"/>
      <x:c r="EG162" s="456"/>
      <x:c r="EH162" s="456"/>
      <x:c r="EI162" s="456"/>
      <x:c r="EJ162" s="456"/>
      <x:c r="EK162" s="456"/>
      <x:c r="EL162" s="456"/>
      <x:c r="EM162" s="456"/>
      <x:c r="EN162" s="456"/>
      <x:c r="EO162" s="456"/>
      <x:c r="EP162" s="456"/>
      <x:c r="EQ162" s="456"/>
      <x:c r="ER162" s="456"/>
      <x:c r="ES162" s="456"/>
      <x:c r="ET162" s="456"/>
      <x:c r="EU162" s="456"/>
      <x:c r="EV162" s="456"/>
      <x:c r="EW162" s="456"/>
      <x:c r="EX162" s="456"/>
      <x:c r="EY162" s="456"/>
      <x:c r="EZ162" s="456"/>
      <x:c r="FA162" s="456"/>
      <x:c r="FB162" s="456"/>
      <x:c r="FC162" s="456"/>
      <x:c r="FD162" s="456"/>
      <x:c r="FE162" s="456"/>
      <x:c r="FF162" s="456"/>
      <x:c r="FG162" s="456"/>
      <x:c r="FH162" s="456"/>
      <x:c r="FI162" s="456"/>
      <x:c r="FJ162" s="456"/>
      <x:c r="FK162" s="456"/>
      <x:c r="FL162" s="456"/>
      <x:c r="FM162" s="456"/>
      <x:c r="FN162" s="456"/>
      <x:c r="FO162" s="456"/>
      <x:c r="FP162" s="456"/>
      <x:c r="FQ162" s="456"/>
      <x:c r="FR162" s="456"/>
      <x:c r="FS162" s="456"/>
      <x:c r="FT162" s="456"/>
      <x:c r="FU162" s="456"/>
      <x:c r="FV162" s="456"/>
      <x:c r="FW162" s="456"/>
      <x:c r="FX162" s="456"/>
      <x:c r="FY162" s="456"/>
      <x:c r="FZ162" s="456"/>
      <x:c r="GA162" s="456"/>
      <x:c r="GB162" s="456"/>
      <x:c r="GC162" s="456"/>
      <x:c r="GD162" s="456"/>
      <x:c r="GE162" s="456"/>
      <x:c r="GF162" s="456"/>
      <x:c r="GG162" s="456"/>
      <x:c r="GH162" s="456"/>
      <x:c r="GI162" s="456"/>
      <x:c r="GJ162" s="456"/>
      <x:c r="GK162" s="456"/>
      <x:c r="GL162" s="456"/>
      <x:c r="GM162" s="456"/>
      <x:c r="GN162" s="456"/>
      <x:c r="GO162" s="456"/>
      <x:c r="GP162" s="456"/>
      <x:c r="GQ162" s="456"/>
      <x:c r="GR162" s="456"/>
      <x:c r="GS162" s="456"/>
      <x:c r="GT162" s="456"/>
      <x:c r="GU162" s="456"/>
      <x:c r="GV162" s="456"/>
      <x:c r="GW162" s="456"/>
      <x:c r="GX162" s="456"/>
      <x:c r="GY162" s="456"/>
      <x:c r="GZ162" s="456"/>
      <x:c r="HA162" s="456"/>
      <x:c r="HB162" s="456"/>
      <x:c r="HC162" s="456"/>
      <x:c r="HD162" s="456"/>
      <x:c r="HE162" s="456"/>
      <x:c r="HF162" s="456"/>
      <x:c r="HG162" s="456"/>
      <x:c r="HH162" s="456"/>
      <x:c r="HI162" s="456"/>
      <x:c r="HJ162" s="456"/>
      <x:c r="HK162" s="456"/>
      <x:c r="HL162" s="456"/>
      <x:c r="HM162" s="456"/>
      <x:c r="HN162" s="456"/>
      <x:c r="HO162" s="456"/>
      <x:c r="HP162" s="456"/>
      <x:c r="HQ162" s="456"/>
      <x:c r="HR162" s="456"/>
      <x:c r="HS162" s="456"/>
      <x:c r="HT162" s="456"/>
      <x:c r="HU162" s="456"/>
      <x:c r="HV162" s="456"/>
      <x:c r="HW162" s="456"/>
      <x:c r="HX162" s="456"/>
      <x:c r="HY162" s="456"/>
      <x:c r="HZ162" s="456"/>
      <x:c r="IA162" s="456"/>
      <x:c r="IB162" s="456"/>
      <x:c r="IC162" s="456"/>
      <x:c r="ID162" s="456"/>
      <x:c r="IE162" s="456"/>
      <x:c r="IF162" s="456"/>
      <x:c r="IG162" s="456"/>
      <x:c r="IH162" s="456"/>
      <x:c r="II162" s="456"/>
      <x:c r="IJ162" s="456"/>
      <x:c r="IK162" s="456"/>
      <x:c r="IL162" s="456"/>
      <x:c r="IM162" s="456"/>
    </x:row>
    <x:row r="163" spans="1:247" s="457" customFormat="1" ht="17.449999999999999" customHeight="1">
      <x:c r="A163" s="74" t="s">
        <x:v>4132</x:v>
      </x:c>
      <x:c r="B163" s="75" t="s">
        <x:v>4081</x:v>
      </x:c>
      <x:c r="C163" s="75" t="s">
        <x:v>5206</x:v>
      </x:c>
      <x:c r="D163" s="78" t="s">
        <x:v>4583</x:v>
      </x:c>
      <x:c r="E163" s="52">
        <x:v>444912.5</x:v>
      </x:c>
      <x:c r="F163" s="52">
        <x:v>444901.09999999998</x:v>
      </x:c>
      <x:c r="G163" s="52">
        <x:v>-11.400000000023283</x:v>
      </x:c>
      <x:c r="H163" s="77" t="s">
        <x:v>6400</x:v>
      </x:c>
      <x:c r="I163" s="456"/>
      <x:c r="J163" s="456"/>
      <x:c r="K163" s="456"/>
      <x:c r="L163" s="456"/>
      <x:c r="M163" s="456"/>
      <x:c r="N163" s="456"/>
      <x:c r="O163" s="456"/>
      <x:c r="P163" s="456"/>
      <x:c r="Q163" s="456"/>
      <x:c r="R163" s="456"/>
      <x:c r="S163" s="456"/>
      <x:c r="T163" s="456"/>
      <x:c r="U163" s="456"/>
      <x:c r="V163" s="456"/>
      <x:c r="W163" s="456"/>
      <x:c r="X163" s="456"/>
      <x:c r="Y163" s="456"/>
      <x:c r="Z163" s="456"/>
      <x:c r="AA163" s="456"/>
      <x:c r="AB163" s="456"/>
      <x:c r="AC163" s="456"/>
      <x:c r="AD163" s="456"/>
      <x:c r="AE163" s="456"/>
      <x:c r="AF163" s="456"/>
      <x:c r="AG163" s="456"/>
      <x:c r="AH163" s="456"/>
      <x:c r="AI163" s="456"/>
      <x:c r="AJ163" s="456"/>
      <x:c r="AK163" s="456"/>
      <x:c r="AL163" s="456"/>
      <x:c r="AM163" s="456"/>
      <x:c r="AN163" s="456"/>
      <x:c r="AO163" s="456"/>
      <x:c r="AP163" s="456"/>
      <x:c r="AQ163" s="456"/>
      <x:c r="AR163" s="456"/>
      <x:c r="AS163" s="456"/>
      <x:c r="AT163" s="456"/>
      <x:c r="AU163" s="456"/>
      <x:c r="AV163" s="456"/>
      <x:c r="AW163" s="456"/>
      <x:c r="AX163" s="456"/>
      <x:c r="AY163" s="456"/>
      <x:c r="AZ163" s="456"/>
      <x:c r="BA163" s="456"/>
      <x:c r="BB163" s="456"/>
      <x:c r="BC163" s="456"/>
      <x:c r="BD163" s="456"/>
      <x:c r="BE163" s="456"/>
      <x:c r="BF163" s="456"/>
      <x:c r="BG163" s="456"/>
      <x:c r="BH163" s="456"/>
      <x:c r="BI163" s="456"/>
      <x:c r="BJ163" s="456"/>
      <x:c r="BK163" s="456"/>
      <x:c r="BL163" s="456"/>
      <x:c r="BM163" s="456"/>
      <x:c r="BN163" s="456"/>
      <x:c r="BO163" s="456"/>
      <x:c r="BP163" s="456"/>
      <x:c r="BQ163" s="456"/>
      <x:c r="BR163" s="456"/>
      <x:c r="BS163" s="456"/>
      <x:c r="BT163" s="456"/>
      <x:c r="BU163" s="456"/>
      <x:c r="BV163" s="456"/>
      <x:c r="BW163" s="456"/>
      <x:c r="BX163" s="456"/>
      <x:c r="BY163" s="456"/>
      <x:c r="BZ163" s="456"/>
      <x:c r="CA163" s="456"/>
      <x:c r="CB163" s="456"/>
      <x:c r="CC163" s="456"/>
      <x:c r="CD163" s="456"/>
      <x:c r="CE163" s="456"/>
      <x:c r="CF163" s="456"/>
      <x:c r="CG163" s="456"/>
      <x:c r="CH163" s="456"/>
      <x:c r="CI163" s="456"/>
      <x:c r="CJ163" s="456"/>
      <x:c r="CK163" s="456"/>
      <x:c r="CL163" s="456"/>
      <x:c r="CM163" s="456"/>
      <x:c r="CN163" s="456"/>
      <x:c r="CO163" s="456"/>
      <x:c r="CP163" s="456"/>
      <x:c r="CQ163" s="456"/>
      <x:c r="CR163" s="456"/>
      <x:c r="CS163" s="456"/>
      <x:c r="CT163" s="456"/>
      <x:c r="CU163" s="456"/>
      <x:c r="CV163" s="456"/>
      <x:c r="CW163" s="456"/>
      <x:c r="CX163" s="456"/>
      <x:c r="CY163" s="456"/>
      <x:c r="CZ163" s="456"/>
      <x:c r="DA163" s="456"/>
      <x:c r="DB163" s="456"/>
      <x:c r="DC163" s="456"/>
      <x:c r="DD163" s="456"/>
      <x:c r="DE163" s="456"/>
      <x:c r="DF163" s="456"/>
      <x:c r="DG163" s="456"/>
      <x:c r="DH163" s="456"/>
      <x:c r="DI163" s="456"/>
      <x:c r="DJ163" s="456"/>
      <x:c r="DK163" s="456"/>
      <x:c r="DL163" s="456"/>
      <x:c r="DM163" s="456"/>
      <x:c r="DN163" s="456"/>
      <x:c r="DO163" s="456"/>
      <x:c r="DP163" s="456"/>
      <x:c r="DQ163" s="456"/>
      <x:c r="DR163" s="456"/>
      <x:c r="DS163" s="456"/>
      <x:c r="DT163" s="456"/>
      <x:c r="DU163" s="456"/>
      <x:c r="DV163" s="456"/>
      <x:c r="DW163" s="456"/>
      <x:c r="DX163" s="456"/>
      <x:c r="DY163" s="456"/>
      <x:c r="DZ163" s="456"/>
      <x:c r="EA163" s="456"/>
      <x:c r="EB163" s="456"/>
      <x:c r="EC163" s="456"/>
      <x:c r="ED163" s="456"/>
      <x:c r="EE163" s="456"/>
      <x:c r="EF163" s="456"/>
      <x:c r="EG163" s="456"/>
      <x:c r="EH163" s="456"/>
      <x:c r="EI163" s="456"/>
      <x:c r="EJ163" s="456"/>
      <x:c r="EK163" s="456"/>
      <x:c r="EL163" s="456"/>
      <x:c r="EM163" s="456"/>
      <x:c r="EN163" s="456"/>
      <x:c r="EO163" s="456"/>
      <x:c r="EP163" s="456"/>
      <x:c r="EQ163" s="456"/>
      <x:c r="ER163" s="456"/>
      <x:c r="ES163" s="456"/>
      <x:c r="ET163" s="456"/>
      <x:c r="EU163" s="456"/>
      <x:c r="EV163" s="456"/>
      <x:c r="EW163" s="456"/>
      <x:c r="EX163" s="456"/>
      <x:c r="EY163" s="456"/>
      <x:c r="EZ163" s="456"/>
      <x:c r="FA163" s="456"/>
      <x:c r="FB163" s="456"/>
      <x:c r="FC163" s="456"/>
      <x:c r="FD163" s="456"/>
      <x:c r="FE163" s="456"/>
      <x:c r="FF163" s="456"/>
      <x:c r="FG163" s="456"/>
      <x:c r="FH163" s="456"/>
      <x:c r="FI163" s="456"/>
      <x:c r="FJ163" s="456"/>
      <x:c r="FK163" s="456"/>
      <x:c r="FL163" s="456"/>
      <x:c r="FM163" s="456"/>
      <x:c r="FN163" s="456"/>
      <x:c r="FO163" s="456"/>
      <x:c r="FP163" s="456"/>
      <x:c r="FQ163" s="456"/>
      <x:c r="FR163" s="456"/>
      <x:c r="FS163" s="456"/>
      <x:c r="FT163" s="456"/>
      <x:c r="FU163" s="456"/>
      <x:c r="FV163" s="456"/>
      <x:c r="FW163" s="456"/>
      <x:c r="FX163" s="456"/>
      <x:c r="FY163" s="456"/>
      <x:c r="FZ163" s="456"/>
      <x:c r="GA163" s="456"/>
      <x:c r="GB163" s="456"/>
      <x:c r="GC163" s="456"/>
      <x:c r="GD163" s="456"/>
      <x:c r="GE163" s="456"/>
      <x:c r="GF163" s="456"/>
      <x:c r="GG163" s="456"/>
      <x:c r="GH163" s="456"/>
      <x:c r="GI163" s="456"/>
      <x:c r="GJ163" s="456"/>
      <x:c r="GK163" s="456"/>
      <x:c r="GL163" s="456"/>
      <x:c r="GM163" s="456"/>
      <x:c r="GN163" s="456"/>
      <x:c r="GO163" s="456"/>
      <x:c r="GP163" s="456"/>
      <x:c r="GQ163" s="456"/>
      <x:c r="GR163" s="456"/>
      <x:c r="GS163" s="456"/>
      <x:c r="GT163" s="456"/>
      <x:c r="GU163" s="456"/>
      <x:c r="GV163" s="456"/>
      <x:c r="GW163" s="456"/>
      <x:c r="GX163" s="456"/>
      <x:c r="GY163" s="456"/>
      <x:c r="GZ163" s="456"/>
      <x:c r="HA163" s="456"/>
      <x:c r="HB163" s="456"/>
      <x:c r="HC163" s="456"/>
      <x:c r="HD163" s="456"/>
      <x:c r="HE163" s="456"/>
      <x:c r="HF163" s="456"/>
      <x:c r="HG163" s="456"/>
      <x:c r="HH163" s="456"/>
      <x:c r="HI163" s="456"/>
      <x:c r="HJ163" s="456"/>
      <x:c r="HK163" s="456"/>
      <x:c r="HL163" s="456"/>
      <x:c r="HM163" s="456"/>
      <x:c r="HN163" s="456"/>
      <x:c r="HO163" s="456"/>
      <x:c r="HP163" s="456"/>
      <x:c r="HQ163" s="456"/>
      <x:c r="HR163" s="456"/>
      <x:c r="HS163" s="456"/>
      <x:c r="HT163" s="456"/>
      <x:c r="HU163" s="456"/>
      <x:c r="HV163" s="456"/>
      <x:c r="HW163" s="456"/>
      <x:c r="HX163" s="456"/>
      <x:c r="HY163" s="456"/>
      <x:c r="HZ163" s="456"/>
      <x:c r="IA163" s="456"/>
      <x:c r="IB163" s="456"/>
      <x:c r="IC163" s="456"/>
      <x:c r="ID163" s="456"/>
      <x:c r="IE163" s="456"/>
      <x:c r="IF163" s="456"/>
      <x:c r="IG163" s="456"/>
      <x:c r="IH163" s="456"/>
      <x:c r="II163" s="456"/>
      <x:c r="IJ163" s="456"/>
      <x:c r="IK163" s="456"/>
      <x:c r="IL163" s="456"/>
      <x:c r="IM163" s="456"/>
    </x:row>
    <x:row r="164" spans="1:247" s="457" customFormat="1" ht="17.449999999999999" customHeight="1">
      <x:c r="A164" s="74" t="s">
        <x:v>3635</x:v>
      </x:c>
      <x:c r="B164" s="75" t="s">
        <x:v>4168</x:v>
      </x:c>
      <x:c r="C164" s="75" t="s">
        <x:v>5065</x:v>
      </x:c>
      <x:c r="D164" s="78" t="s">
        <x:v>7674</x:v>
      </x:c>
      <x:c r="E164" s="90">
        <x:v>13080</x:v>
      </x:c>
      <x:c r="F164" s="90">
        <x:v>13467.799999999999</x:v>
      </x:c>
      <x:c r="G164" s="52">
        <x:v>387.80000000000001</x:v>
      </x:c>
      <x:c r="H164" s="77" t="s">
        <x:v>3352</x:v>
      </x:c>
      <x:c r="I164" s="456"/>
      <x:c r="J164" s="456"/>
      <x:c r="K164" s="456"/>
      <x:c r="L164" s="456"/>
      <x:c r="M164" s="456"/>
      <x:c r="N164" s="456"/>
      <x:c r="O164" s="456"/>
      <x:c r="P164" s="456"/>
      <x:c r="Q164" s="456"/>
      <x:c r="R164" s="456"/>
      <x:c r="S164" s="456"/>
      <x:c r="T164" s="456"/>
      <x:c r="U164" s="456"/>
      <x:c r="V164" s="456"/>
      <x:c r="W164" s="456"/>
      <x:c r="X164" s="456"/>
      <x:c r="Y164" s="456"/>
      <x:c r="Z164" s="456"/>
      <x:c r="AA164" s="456"/>
      <x:c r="AB164" s="456"/>
      <x:c r="AC164" s="456"/>
      <x:c r="AD164" s="456"/>
      <x:c r="AE164" s="456"/>
      <x:c r="AF164" s="456"/>
      <x:c r="AG164" s="456"/>
      <x:c r="AH164" s="456"/>
      <x:c r="AI164" s="456"/>
      <x:c r="AJ164" s="456"/>
      <x:c r="AK164" s="456"/>
      <x:c r="AL164" s="456"/>
      <x:c r="AM164" s="456"/>
      <x:c r="AN164" s="456"/>
      <x:c r="AO164" s="456"/>
      <x:c r="AP164" s="456"/>
      <x:c r="AQ164" s="456"/>
      <x:c r="AR164" s="456"/>
      <x:c r="AS164" s="456"/>
      <x:c r="AT164" s="456"/>
      <x:c r="AU164" s="456"/>
      <x:c r="AV164" s="456"/>
      <x:c r="AW164" s="456"/>
      <x:c r="AX164" s="456"/>
      <x:c r="AY164" s="456"/>
      <x:c r="AZ164" s="456"/>
      <x:c r="BA164" s="456"/>
      <x:c r="BB164" s="456"/>
      <x:c r="BC164" s="456"/>
      <x:c r="BD164" s="456"/>
      <x:c r="BE164" s="456"/>
      <x:c r="BF164" s="456"/>
      <x:c r="BG164" s="456"/>
      <x:c r="BH164" s="456"/>
      <x:c r="BI164" s="456"/>
      <x:c r="BJ164" s="456"/>
      <x:c r="BK164" s="456"/>
      <x:c r="BL164" s="456"/>
      <x:c r="BM164" s="456"/>
      <x:c r="BN164" s="456"/>
      <x:c r="BO164" s="456"/>
      <x:c r="BP164" s="456"/>
      <x:c r="BQ164" s="456"/>
      <x:c r="BR164" s="456"/>
      <x:c r="BS164" s="456"/>
      <x:c r="BT164" s="456"/>
      <x:c r="BU164" s="456"/>
      <x:c r="BV164" s="456"/>
      <x:c r="BW164" s="456"/>
      <x:c r="BX164" s="456"/>
      <x:c r="BY164" s="456"/>
      <x:c r="BZ164" s="456"/>
      <x:c r="CA164" s="456"/>
      <x:c r="CB164" s="456"/>
      <x:c r="CC164" s="456"/>
      <x:c r="CD164" s="456"/>
      <x:c r="CE164" s="456"/>
      <x:c r="CF164" s="456"/>
      <x:c r="CG164" s="456"/>
      <x:c r="CH164" s="456"/>
      <x:c r="CI164" s="456"/>
      <x:c r="CJ164" s="456"/>
      <x:c r="CK164" s="456"/>
      <x:c r="CL164" s="456"/>
      <x:c r="CM164" s="456"/>
      <x:c r="CN164" s="456"/>
      <x:c r="CO164" s="456"/>
      <x:c r="CP164" s="456"/>
      <x:c r="CQ164" s="456"/>
      <x:c r="CR164" s="456"/>
      <x:c r="CS164" s="456"/>
      <x:c r="CT164" s="456"/>
      <x:c r="CU164" s="456"/>
      <x:c r="CV164" s="456"/>
      <x:c r="CW164" s="456"/>
      <x:c r="CX164" s="456"/>
      <x:c r="CY164" s="456"/>
      <x:c r="CZ164" s="456"/>
      <x:c r="DA164" s="456"/>
      <x:c r="DB164" s="456"/>
      <x:c r="DC164" s="456"/>
      <x:c r="DD164" s="456"/>
      <x:c r="DE164" s="456"/>
      <x:c r="DF164" s="456"/>
      <x:c r="DG164" s="456"/>
      <x:c r="DH164" s="456"/>
      <x:c r="DI164" s="456"/>
      <x:c r="DJ164" s="456"/>
      <x:c r="DK164" s="456"/>
      <x:c r="DL164" s="456"/>
      <x:c r="DM164" s="456"/>
      <x:c r="DN164" s="456"/>
      <x:c r="DO164" s="456"/>
      <x:c r="DP164" s="456"/>
      <x:c r="DQ164" s="456"/>
      <x:c r="DR164" s="456"/>
      <x:c r="DS164" s="456"/>
      <x:c r="DT164" s="456"/>
      <x:c r="DU164" s="456"/>
      <x:c r="DV164" s="456"/>
      <x:c r="DW164" s="456"/>
      <x:c r="DX164" s="456"/>
      <x:c r="DY164" s="456"/>
      <x:c r="DZ164" s="456"/>
      <x:c r="EA164" s="456"/>
      <x:c r="EB164" s="456"/>
      <x:c r="EC164" s="456"/>
      <x:c r="ED164" s="456"/>
      <x:c r="EE164" s="456"/>
      <x:c r="EF164" s="456"/>
      <x:c r="EG164" s="456"/>
      <x:c r="EH164" s="456"/>
      <x:c r="EI164" s="456"/>
      <x:c r="EJ164" s="456"/>
      <x:c r="EK164" s="456"/>
      <x:c r="EL164" s="456"/>
      <x:c r="EM164" s="456"/>
      <x:c r="EN164" s="456"/>
      <x:c r="EO164" s="456"/>
      <x:c r="EP164" s="456"/>
      <x:c r="EQ164" s="456"/>
      <x:c r="ER164" s="456"/>
      <x:c r="ES164" s="456"/>
      <x:c r="ET164" s="456"/>
      <x:c r="EU164" s="456"/>
      <x:c r="EV164" s="456"/>
      <x:c r="EW164" s="456"/>
      <x:c r="EX164" s="456"/>
      <x:c r="EY164" s="456"/>
      <x:c r="EZ164" s="456"/>
      <x:c r="FA164" s="456"/>
      <x:c r="FB164" s="456"/>
      <x:c r="FC164" s="456"/>
      <x:c r="FD164" s="456"/>
      <x:c r="FE164" s="456"/>
      <x:c r="FF164" s="456"/>
      <x:c r="FG164" s="456"/>
      <x:c r="FH164" s="456"/>
      <x:c r="FI164" s="456"/>
      <x:c r="FJ164" s="456"/>
      <x:c r="FK164" s="456"/>
      <x:c r="FL164" s="456"/>
      <x:c r="FM164" s="456"/>
      <x:c r="FN164" s="456"/>
      <x:c r="FO164" s="456"/>
      <x:c r="FP164" s="456"/>
      <x:c r="FQ164" s="456"/>
      <x:c r="FR164" s="456"/>
      <x:c r="FS164" s="456"/>
      <x:c r="FT164" s="456"/>
      <x:c r="FU164" s="456"/>
      <x:c r="FV164" s="456"/>
      <x:c r="FW164" s="456"/>
      <x:c r="FX164" s="456"/>
      <x:c r="FY164" s="456"/>
      <x:c r="FZ164" s="456"/>
      <x:c r="GA164" s="456"/>
      <x:c r="GB164" s="456"/>
      <x:c r="GC164" s="456"/>
      <x:c r="GD164" s="456"/>
      <x:c r="GE164" s="456"/>
      <x:c r="GF164" s="456"/>
      <x:c r="GG164" s="456"/>
      <x:c r="GH164" s="456"/>
      <x:c r="GI164" s="456"/>
      <x:c r="GJ164" s="456"/>
      <x:c r="GK164" s="456"/>
      <x:c r="GL164" s="456"/>
      <x:c r="GM164" s="456"/>
      <x:c r="GN164" s="456"/>
      <x:c r="GO164" s="456"/>
      <x:c r="GP164" s="456"/>
      <x:c r="GQ164" s="456"/>
      <x:c r="GR164" s="456"/>
      <x:c r="GS164" s="456"/>
      <x:c r="GT164" s="456"/>
      <x:c r="GU164" s="456"/>
      <x:c r="GV164" s="456"/>
      <x:c r="GW164" s="456"/>
      <x:c r="GX164" s="456"/>
      <x:c r="GY164" s="456"/>
      <x:c r="GZ164" s="456"/>
      <x:c r="HA164" s="456"/>
      <x:c r="HB164" s="456"/>
      <x:c r="HC164" s="456"/>
      <x:c r="HD164" s="456"/>
      <x:c r="HE164" s="456"/>
      <x:c r="HF164" s="456"/>
      <x:c r="HG164" s="456"/>
      <x:c r="HH164" s="456"/>
      <x:c r="HI164" s="456"/>
      <x:c r="HJ164" s="456"/>
      <x:c r="HK164" s="456"/>
      <x:c r="HL164" s="456"/>
      <x:c r="HM164" s="456"/>
      <x:c r="HN164" s="456"/>
      <x:c r="HO164" s="456"/>
      <x:c r="HP164" s="456"/>
      <x:c r="HQ164" s="456"/>
      <x:c r="HR164" s="456"/>
      <x:c r="HS164" s="456"/>
      <x:c r="HT164" s="456"/>
      <x:c r="HU164" s="456"/>
      <x:c r="HV164" s="456"/>
      <x:c r="HW164" s="456"/>
      <x:c r="HX164" s="456"/>
      <x:c r="HY164" s="456"/>
      <x:c r="HZ164" s="456"/>
      <x:c r="IA164" s="456"/>
      <x:c r="IB164" s="456"/>
      <x:c r="IC164" s="456"/>
      <x:c r="ID164" s="456"/>
      <x:c r="IE164" s="456"/>
      <x:c r="IF164" s="456"/>
      <x:c r="IG164" s="456"/>
      <x:c r="IH164" s="456"/>
      <x:c r="II164" s="456"/>
      <x:c r="IJ164" s="456"/>
      <x:c r="IK164" s="456"/>
      <x:c r="IL164" s="456"/>
      <x:c r="IM164" s="456"/>
    </x:row>
    <x:row r="165" spans="1:247" s="457" customFormat="1" ht="17.449999999999999" customHeight="1">
      <x:c r="A165" s="74" t="s">
        <x:v>7767</x:v>
      </x:c>
      <x:c r="B165" s="75" t="s">
        <x:v>4155</x:v>
      </x:c>
      <x:c r="C165" s="75"/>
      <x:c r="D165" s="78" t="s">
        <x:v>881</x:v>
      </x:c>
      <x:c r="E165" s="90">
        <x:v>2561</x:v>
      </x:c>
      <x:c r="F165" s="90">
        <x:v>2551.9000000000001</x:v>
      </x:c>
      <x:c r="G165" s="52">
        <x:v>-9.0999999999999091</x:v>
      </x:c>
      <x:c r="H165" s="77" t="s">
        <x:v>2931</x:v>
      </x:c>
      <x:c r="I165" s="456"/>
      <x:c r="J165" s="456"/>
      <x:c r="K165" s="456"/>
      <x:c r="L165" s="456"/>
      <x:c r="M165" s="456"/>
      <x:c r="N165" s="456"/>
      <x:c r="O165" s="456"/>
      <x:c r="P165" s="456"/>
      <x:c r="Q165" s="456"/>
      <x:c r="R165" s="456"/>
      <x:c r="S165" s="456"/>
      <x:c r="T165" s="456"/>
      <x:c r="U165" s="456"/>
      <x:c r="V165" s="456"/>
      <x:c r="W165" s="456"/>
      <x:c r="X165" s="456"/>
      <x:c r="Y165" s="456"/>
      <x:c r="Z165" s="456"/>
      <x:c r="AA165" s="456"/>
      <x:c r="AB165" s="456"/>
      <x:c r="AC165" s="456"/>
      <x:c r="AD165" s="456"/>
      <x:c r="AE165" s="456"/>
      <x:c r="AF165" s="456"/>
      <x:c r="AG165" s="456"/>
      <x:c r="AH165" s="456"/>
      <x:c r="AI165" s="456"/>
      <x:c r="AJ165" s="456"/>
      <x:c r="AK165" s="456"/>
      <x:c r="AL165" s="456"/>
      <x:c r="AM165" s="456"/>
      <x:c r="AN165" s="456"/>
      <x:c r="AO165" s="456"/>
      <x:c r="AP165" s="456"/>
      <x:c r="AQ165" s="456"/>
      <x:c r="AR165" s="456"/>
      <x:c r="AS165" s="456"/>
      <x:c r="AT165" s="456"/>
      <x:c r="AU165" s="456"/>
      <x:c r="AV165" s="456"/>
      <x:c r="AW165" s="456"/>
      <x:c r="AX165" s="456"/>
      <x:c r="AY165" s="456"/>
      <x:c r="AZ165" s="456"/>
      <x:c r="BA165" s="456"/>
      <x:c r="BB165" s="456"/>
      <x:c r="BC165" s="456"/>
      <x:c r="BD165" s="456"/>
      <x:c r="BE165" s="456"/>
      <x:c r="BF165" s="456"/>
      <x:c r="BG165" s="456"/>
      <x:c r="BH165" s="456"/>
      <x:c r="BI165" s="456"/>
      <x:c r="BJ165" s="456"/>
      <x:c r="BK165" s="456"/>
      <x:c r="BL165" s="456"/>
      <x:c r="BM165" s="456"/>
      <x:c r="BN165" s="456"/>
      <x:c r="BO165" s="456"/>
      <x:c r="BP165" s="456"/>
      <x:c r="BQ165" s="456"/>
      <x:c r="BR165" s="456"/>
      <x:c r="BS165" s="456"/>
      <x:c r="BT165" s="456"/>
      <x:c r="BU165" s="456"/>
      <x:c r="BV165" s="456"/>
      <x:c r="BW165" s="456"/>
      <x:c r="BX165" s="456"/>
      <x:c r="BY165" s="456"/>
      <x:c r="BZ165" s="456"/>
      <x:c r="CA165" s="456"/>
      <x:c r="CB165" s="456"/>
      <x:c r="CC165" s="456"/>
      <x:c r="CD165" s="456"/>
      <x:c r="CE165" s="456"/>
      <x:c r="CF165" s="456"/>
      <x:c r="CG165" s="456"/>
      <x:c r="CH165" s="456"/>
      <x:c r="CI165" s="456"/>
      <x:c r="CJ165" s="456"/>
      <x:c r="CK165" s="456"/>
      <x:c r="CL165" s="456"/>
      <x:c r="CM165" s="456"/>
      <x:c r="CN165" s="456"/>
      <x:c r="CO165" s="456"/>
      <x:c r="CP165" s="456"/>
      <x:c r="CQ165" s="456"/>
      <x:c r="CR165" s="456"/>
      <x:c r="CS165" s="456"/>
      <x:c r="CT165" s="456"/>
      <x:c r="CU165" s="456"/>
      <x:c r="CV165" s="456"/>
      <x:c r="CW165" s="456"/>
      <x:c r="CX165" s="456"/>
      <x:c r="CY165" s="456"/>
      <x:c r="CZ165" s="456"/>
      <x:c r="DA165" s="456"/>
      <x:c r="DB165" s="456"/>
      <x:c r="DC165" s="456"/>
      <x:c r="DD165" s="456"/>
      <x:c r="DE165" s="456"/>
      <x:c r="DF165" s="456"/>
      <x:c r="DG165" s="456"/>
      <x:c r="DH165" s="456"/>
      <x:c r="DI165" s="456"/>
      <x:c r="DJ165" s="456"/>
      <x:c r="DK165" s="456"/>
      <x:c r="DL165" s="456"/>
      <x:c r="DM165" s="456"/>
      <x:c r="DN165" s="456"/>
      <x:c r="DO165" s="456"/>
      <x:c r="DP165" s="456"/>
      <x:c r="DQ165" s="456"/>
      <x:c r="DR165" s="456"/>
      <x:c r="DS165" s="456"/>
      <x:c r="DT165" s="456"/>
      <x:c r="DU165" s="456"/>
      <x:c r="DV165" s="456"/>
      <x:c r="DW165" s="456"/>
      <x:c r="DX165" s="456"/>
      <x:c r="DY165" s="456"/>
      <x:c r="DZ165" s="456"/>
      <x:c r="EA165" s="456"/>
      <x:c r="EB165" s="456"/>
      <x:c r="EC165" s="456"/>
      <x:c r="ED165" s="456"/>
      <x:c r="EE165" s="456"/>
      <x:c r="EF165" s="456"/>
      <x:c r="EG165" s="456"/>
      <x:c r="EH165" s="456"/>
      <x:c r="EI165" s="456"/>
      <x:c r="EJ165" s="456"/>
      <x:c r="EK165" s="456"/>
      <x:c r="EL165" s="456"/>
      <x:c r="EM165" s="456"/>
      <x:c r="EN165" s="456"/>
      <x:c r="EO165" s="456"/>
      <x:c r="EP165" s="456"/>
      <x:c r="EQ165" s="456"/>
      <x:c r="ER165" s="456"/>
      <x:c r="ES165" s="456"/>
      <x:c r="ET165" s="456"/>
      <x:c r="EU165" s="456"/>
      <x:c r="EV165" s="456"/>
      <x:c r="EW165" s="456"/>
      <x:c r="EX165" s="456"/>
      <x:c r="EY165" s="456"/>
      <x:c r="EZ165" s="456"/>
      <x:c r="FA165" s="456"/>
      <x:c r="FB165" s="456"/>
      <x:c r="FC165" s="456"/>
      <x:c r="FD165" s="456"/>
      <x:c r="FE165" s="456"/>
      <x:c r="FF165" s="456"/>
      <x:c r="FG165" s="456"/>
      <x:c r="FH165" s="456"/>
      <x:c r="FI165" s="456"/>
      <x:c r="FJ165" s="456"/>
      <x:c r="FK165" s="456"/>
      <x:c r="FL165" s="456"/>
      <x:c r="FM165" s="456"/>
      <x:c r="FN165" s="456"/>
      <x:c r="FO165" s="456"/>
      <x:c r="FP165" s="456"/>
      <x:c r="FQ165" s="456"/>
      <x:c r="FR165" s="456"/>
      <x:c r="FS165" s="456"/>
      <x:c r="FT165" s="456"/>
      <x:c r="FU165" s="456"/>
      <x:c r="FV165" s="456"/>
      <x:c r="FW165" s="456"/>
      <x:c r="FX165" s="456"/>
      <x:c r="FY165" s="456"/>
      <x:c r="FZ165" s="456"/>
      <x:c r="GA165" s="456"/>
      <x:c r="GB165" s="456"/>
      <x:c r="GC165" s="456"/>
      <x:c r="GD165" s="456"/>
      <x:c r="GE165" s="456"/>
      <x:c r="GF165" s="456"/>
      <x:c r="GG165" s="456"/>
      <x:c r="GH165" s="456"/>
      <x:c r="GI165" s="456"/>
      <x:c r="GJ165" s="456"/>
      <x:c r="GK165" s="456"/>
      <x:c r="GL165" s="456"/>
      <x:c r="GM165" s="456"/>
      <x:c r="GN165" s="456"/>
      <x:c r="GO165" s="456"/>
      <x:c r="GP165" s="456"/>
      <x:c r="GQ165" s="456"/>
      <x:c r="GR165" s="456"/>
      <x:c r="GS165" s="456"/>
      <x:c r="GT165" s="456"/>
      <x:c r="GU165" s="456"/>
      <x:c r="GV165" s="456"/>
      <x:c r="GW165" s="456"/>
      <x:c r="GX165" s="456"/>
      <x:c r="GY165" s="456"/>
      <x:c r="GZ165" s="456"/>
      <x:c r="HA165" s="456"/>
      <x:c r="HB165" s="456"/>
      <x:c r="HC165" s="456"/>
      <x:c r="HD165" s="456"/>
      <x:c r="HE165" s="456"/>
      <x:c r="HF165" s="456"/>
      <x:c r="HG165" s="456"/>
      <x:c r="HH165" s="456"/>
      <x:c r="HI165" s="456"/>
      <x:c r="HJ165" s="456"/>
      <x:c r="HK165" s="456"/>
      <x:c r="HL165" s="456"/>
      <x:c r="HM165" s="456"/>
      <x:c r="HN165" s="456"/>
      <x:c r="HO165" s="456"/>
      <x:c r="HP165" s="456"/>
      <x:c r="HQ165" s="456"/>
      <x:c r="HR165" s="456"/>
      <x:c r="HS165" s="456"/>
      <x:c r="HT165" s="456"/>
      <x:c r="HU165" s="456"/>
      <x:c r="HV165" s="456"/>
      <x:c r="HW165" s="456"/>
      <x:c r="HX165" s="456"/>
      <x:c r="HY165" s="456"/>
      <x:c r="HZ165" s="456"/>
      <x:c r="IA165" s="456"/>
      <x:c r="IB165" s="456"/>
      <x:c r="IC165" s="456"/>
      <x:c r="ID165" s="456"/>
      <x:c r="IE165" s="456"/>
      <x:c r="IF165" s="456"/>
      <x:c r="IG165" s="456"/>
      <x:c r="IH165" s="456"/>
      <x:c r="II165" s="456"/>
      <x:c r="IJ165" s="456"/>
      <x:c r="IK165" s="456"/>
      <x:c r="IL165" s="456"/>
      <x:c r="IM165" s="456"/>
    </x:row>
    <x:row r="166" spans="1:247" s="457" customFormat="1" ht="17.449999999999999" customHeight="1">
      <x:c r="A166" s="74"/>
      <x:c r="B166" s="75"/>
      <x:c r="C166" s="75"/>
      <x:c r="D166" s="78" t="s">
        <x:v>6498</x:v>
      </x:c>
      <x:c r="E166" s="90">
        <x:v>8029</x:v>
      </x:c>
      <x:c r="F166" s="90">
        <x:v>1464</x:v>
      </x:c>
      <x:c r="G166" s="52">
        <x:v>-6565</x:v>
      </x:c>
      <x:c r="H166" s="77" t="s">
        <x:v>8994</x:v>
      </x:c>
      <x:c r="I166" s="456"/>
      <x:c r="J166" s="456"/>
      <x:c r="K166" s="456"/>
      <x:c r="L166" s="456"/>
      <x:c r="M166" s="456"/>
      <x:c r="N166" s="456"/>
      <x:c r="O166" s="456"/>
      <x:c r="P166" s="456"/>
      <x:c r="Q166" s="456"/>
      <x:c r="R166" s="456"/>
      <x:c r="S166" s="456"/>
      <x:c r="T166" s="456"/>
      <x:c r="U166" s="456"/>
      <x:c r="V166" s="456"/>
      <x:c r="W166" s="456"/>
      <x:c r="X166" s="456"/>
      <x:c r="Y166" s="456"/>
      <x:c r="Z166" s="456"/>
      <x:c r="AA166" s="456"/>
      <x:c r="AB166" s="456"/>
      <x:c r="AC166" s="456"/>
      <x:c r="AD166" s="456"/>
      <x:c r="AE166" s="456"/>
      <x:c r="AF166" s="456"/>
      <x:c r="AG166" s="456"/>
      <x:c r="AH166" s="456"/>
      <x:c r="AI166" s="456"/>
      <x:c r="AJ166" s="456"/>
      <x:c r="AK166" s="456"/>
      <x:c r="AL166" s="456"/>
      <x:c r="AM166" s="456"/>
      <x:c r="AN166" s="456"/>
      <x:c r="AO166" s="456"/>
      <x:c r="AP166" s="456"/>
      <x:c r="AQ166" s="456"/>
      <x:c r="AR166" s="456"/>
      <x:c r="AS166" s="456"/>
      <x:c r="AT166" s="456"/>
      <x:c r="AU166" s="456"/>
      <x:c r="AV166" s="456"/>
      <x:c r="AW166" s="456"/>
      <x:c r="AX166" s="456"/>
      <x:c r="AY166" s="456"/>
      <x:c r="AZ166" s="456"/>
      <x:c r="BA166" s="456"/>
      <x:c r="BB166" s="456"/>
      <x:c r="BC166" s="456"/>
      <x:c r="BD166" s="456"/>
      <x:c r="BE166" s="456"/>
      <x:c r="BF166" s="456"/>
      <x:c r="BG166" s="456"/>
      <x:c r="BH166" s="456"/>
      <x:c r="BI166" s="456"/>
      <x:c r="BJ166" s="456"/>
      <x:c r="BK166" s="456"/>
      <x:c r="BL166" s="456"/>
      <x:c r="BM166" s="456"/>
      <x:c r="BN166" s="456"/>
      <x:c r="BO166" s="456"/>
      <x:c r="BP166" s="456"/>
      <x:c r="BQ166" s="456"/>
      <x:c r="BR166" s="456"/>
      <x:c r="BS166" s="456"/>
      <x:c r="BT166" s="456"/>
      <x:c r="BU166" s="456"/>
      <x:c r="BV166" s="456"/>
      <x:c r="BW166" s="456"/>
      <x:c r="BX166" s="456"/>
      <x:c r="BY166" s="456"/>
      <x:c r="BZ166" s="456"/>
      <x:c r="CA166" s="456"/>
      <x:c r="CB166" s="456"/>
      <x:c r="CC166" s="456"/>
      <x:c r="CD166" s="456"/>
      <x:c r="CE166" s="456"/>
      <x:c r="CF166" s="456"/>
      <x:c r="CG166" s="456"/>
      <x:c r="CH166" s="456"/>
      <x:c r="CI166" s="456"/>
      <x:c r="CJ166" s="456"/>
      <x:c r="CK166" s="456"/>
      <x:c r="CL166" s="456"/>
      <x:c r="CM166" s="456"/>
      <x:c r="CN166" s="456"/>
      <x:c r="CO166" s="456"/>
      <x:c r="CP166" s="456"/>
      <x:c r="CQ166" s="456"/>
      <x:c r="CR166" s="456"/>
      <x:c r="CS166" s="456"/>
      <x:c r="CT166" s="456"/>
      <x:c r="CU166" s="456"/>
      <x:c r="CV166" s="456"/>
      <x:c r="CW166" s="456"/>
      <x:c r="CX166" s="456"/>
      <x:c r="CY166" s="456"/>
      <x:c r="CZ166" s="456"/>
      <x:c r="DA166" s="456"/>
      <x:c r="DB166" s="456"/>
      <x:c r="DC166" s="456"/>
      <x:c r="DD166" s="456"/>
      <x:c r="DE166" s="456"/>
      <x:c r="DF166" s="456"/>
      <x:c r="DG166" s="456"/>
      <x:c r="DH166" s="456"/>
      <x:c r="DI166" s="456"/>
      <x:c r="DJ166" s="456"/>
      <x:c r="DK166" s="456"/>
      <x:c r="DL166" s="456"/>
      <x:c r="DM166" s="456"/>
      <x:c r="DN166" s="456"/>
      <x:c r="DO166" s="456"/>
      <x:c r="DP166" s="456"/>
      <x:c r="DQ166" s="456"/>
      <x:c r="DR166" s="456"/>
      <x:c r="DS166" s="456"/>
      <x:c r="DT166" s="456"/>
      <x:c r="DU166" s="456"/>
      <x:c r="DV166" s="456"/>
      <x:c r="DW166" s="456"/>
      <x:c r="DX166" s="456"/>
      <x:c r="DY166" s="456"/>
      <x:c r="DZ166" s="456"/>
      <x:c r="EA166" s="456"/>
      <x:c r="EB166" s="456"/>
      <x:c r="EC166" s="456"/>
      <x:c r="ED166" s="456"/>
      <x:c r="EE166" s="456"/>
      <x:c r="EF166" s="456"/>
      <x:c r="EG166" s="456"/>
      <x:c r="EH166" s="456"/>
      <x:c r="EI166" s="456"/>
      <x:c r="EJ166" s="456"/>
      <x:c r="EK166" s="456"/>
      <x:c r="EL166" s="456"/>
      <x:c r="EM166" s="456"/>
      <x:c r="EN166" s="456"/>
      <x:c r="EO166" s="456"/>
      <x:c r="EP166" s="456"/>
      <x:c r="EQ166" s="456"/>
      <x:c r="ER166" s="456"/>
      <x:c r="ES166" s="456"/>
      <x:c r="ET166" s="456"/>
      <x:c r="EU166" s="456"/>
      <x:c r="EV166" s="456"/>
      <x:c r="EW166" s="456"/>
      <x:c r="EX166" s="456"/>
      <x:c r="EY166" s="456"/>
      <x:c r="EZ166" s="456"/>
      <x:c r="FA166" s="456"/>
      <x:c r="FB166" s="456"/>
      <x:c r="FC166" s="456"/>
      <x:c r="FD166" s="456"/>
      <x:c r="FE166" s="456"/>
      <x:c r="FF166" s="456"/>
      <x:c r="FG166" s="456"/>
      <x:c r="FH166" s="456"/>
      <x:c r="FI166" s="456"/>
      <x:c r="FJ166" s="456"/>
      <x:c r="FK166" s="456"/>
      <x:c r="FL166" s="456"/>
      <x:c r="FM166" s="456"/>
      <x:c r="FN166" s="456"/>
      <x:c r="FO166" s="456"/>
      <x:c r="FP166" s="456"/>
      <x:c r="FQ166" s="456"/>
      <x:c r="FR166" s="456"/>
      <x:c r="FS166" s="456"/>
      <x:c r="FT166" s="456"/>
      <x:c r="FU166" s="456"/>
      <x:c r="FV166" s="456"/>
      <x:c r="FW166" s="456"/>
      <x:c r="FX166" s="456"/>
      <x:c r="FY166" s="456"/>
      <x:c r="FZ166" s="456"/>
      <x:c r="GA166" s="456"/>
      <x:c r="GB166" s="456"/>
      <x:c r="GC166" s="456"/>
      <x:c r="GD166" s="456"/>
      <x:c r="GE166" s="456"/>
      <x:c r="GF166" s="456"/>
      <x:c r="GG166" s="456"/>
      <x:c r="GH166" s="456"/>
      <x:c r="GI166" s="456"/>
      <x:c r="GJ166" s="456"/>
      <x:c r="GK166" s="456"/>
      <x:c r="GL166" s="456"/>
      <x:c r="GM166" s="456"/>
      <x:c r="GN166" s="456"/>
      <x:c r="GO166" s="456"/>
      <x:c r="GP166" s="456"/>
      <x:c r="GQ166" s="456"/>
      <x:c r="GR166" s="456"/>
      <x:c r="GS166" s="456"/>
      <x:c r="GT166" s="456"/>
      <x:c r="GU166" s="456"/>
      <x:c r="GV166" s="456"/>
      <x:c r="GW166" s="456"/>
      <x:c r="GX166" s="456"/>
      <x:c r="GY166" s="456"/>
      <x:c r="GZ166" s="456"/>
      <x:c r="HA166" s="456"/>
      <x:c r="HB166" s="456"/>
      <x:c r="HC166" s="456"/>
      <x:c r="HD166" s="456"/>
      <x:c r="HE166" s="456"/>
      <x:c r="HF166" s="456"/>
      <x:c r="HG166" s="456"/>
      <x:c r="HH166" s="456"/>
      <x:c r="HI166" s="456"/>
      <x:c r="HJ166" s="456"/>
      <x:c r="HK166" s="456"/>
      <x:c r="HL166" s="456"/>
      <x:c r="HM166" s="456"/>
      <x:c r="HN166" s="456"/>
      <x:c r="HO166" s="456"/>
      <x:c r="HP166" s="456"/>
      <x:c r="HQ166" s="456"/>
      <x:c r="HR166" s="456"/>
      <x:c r="HS166" s="456"/>
      <x:c r="HT166" s="456"/>
      <x:c r="HU166" s="456"/>
      <x:c r="HV166" s="456"/>
      <x:c r="HW166" s="456"/>
      <x:c r="HX166" s="456"/>
      <x:c r="HY166" s="456"/>
      <x:c r="HZ166" s="456"/>
      <x:c r="IA166" s="456"/>
      <x:c r="IB166" s="456"/>
      <x:c r="IC166" s="456"/>
      <x:c r="ID166" s="456"/>
      <x:c r="IE166" s="456"/>
      <x:c r="IF166" s="456"/>
      <x:c r="IG166" s="456"/>
      <x:c r="IH166" s="456"/>
      <x:c r="II166" s="456"/>
      <x:c r="IJ166" s="456"/>
      <x:c r="IK166" s="456"/>
      <x:c r="IL166" s="456"/>
      <x:c r="IM166" s="456"/>
    </x:row>
    <x:row r="167" spans="1:247" s="457" customFormat="1" ht="21.399999999999999">
      <x:c r="A167" s="74" t="s">
        <x:v>3744</x:v>
      </x:c>
      <x:c r="B167" s="75" t="s">
        <x:v>6824</x:v>
      </x:c>
      <x:c r="C167" s="80" t="s">
        <x:v>6075</x:v>
      </x:c>
      <x:c r="D167" s="78" t="s">
        <x:v>2941</x:v>
      </x:c>
      <x:c r="E167" s="90">
        <x:v>7762</x:v>
      </x:c>
      <x:c r="F167" s="90">
        <x:v>1715.0999999999999</x:v>
      </x:c>
      <x:c r="G167" s="52">
        <x:v>-1715</x:v>
      </x:c>
      <x:c r="H167" s="77" t="s">
        <x:v>4400</x:v>
      </x:c>
      <x:c r="I167" s="456"/>
      <x:c r="J167" s="456"/>
      <x:c r="K167" s="456"/>
      <x:c r="L167" s="456"/>
      <x:c r="M167" s="456"/>
      <x:c r="N167" s="456"/>
      <x:c r="O167" s="456"/>
      <x:c r="P167" s="456"/>
      <x:c r="Q167" s="456"/>
      <x:c r="R167" s="456"/>
      <x:c r="S167" s="456"/>
      <x:c r="T167" s="456"/>
      <x:c r="U167" s="456"/>
      <x:c r="V167" s="456"/>
      <x:c r="W167" s="456"/>
      <x:c r="X167" s="456"/>
      <x:c r="Y167" s="456"/>
      <x:c r="Z167" s="456"/>
      <x:c r="AA167" s="456"/>
      <x:c r="AB167" s="456"/>
      <x:c r="AC167" s="456"/>
      <x:c r="AD167" s="456"/>
      <x:c r="AE167" s="456"/>
      <x:c r="AF167" s="456"/>
      <x:c r="AG167" s="456"/>
      <x:c r="AH167" s="456"/>
      <x:c r="AI167" s="456"/>
      <x:c r="AJ167" s="456"/>
      <x:c r="AK167" s="456"/>
      <x:c r="AL167" s="456"/>
      <x:c r="AM167" s="456"/>
      <x:c r="AN167" s="456"/>
      <x:c r="AO167" s="456"/>
      <x:c r="AP167" s="456"/>
      <x:c r="AQ167" s="456"/>
      <x:c r="AR167" s="456"/>
      <x:c r="AS167" s="456"/>
      <x:c r="AT167" s="456"/>
      <x:c r="AU167" s="456"/>
      <x:c r="AV167" s="456"/>
      <x:c r="AW167" s="456"/>
      <x:c r="AX167" s="456"/>
      <x:c r="AY167" s="456"/>
      <x:c r="AZ167" s="456"/>
      <x:c r="BA167" s="456"/>
      <x:c r="BB167" s="456"/>
      <x:c r="BC167" s="456"/>
      <x:c r="BD167" s="456"/>
      <x:c r="BE167" s="456"/>
      <x:c r="BF167" s="456"/>
      <x:c r="BG167" s="456"/>
      <x:c r="BH167" s="456"/>
      <x:c r="BI167" s="456"/>
      <x:c r="BJ167" s="456"/>
      <x:c r="BK167" s="456"/>
      <x:c r="BL167" s="456"/>
      <x:c r="BM167" s="456"/>
      <x:c r="BN167" s="456"/>
      <x:c r="BO167" s="456"/>
      <x:c r="BP167" s="456"/>
      <x:c r="BQ167" s="456"/>
      <x:c r="BR167" s="456"/>
      <x:c r="BS167" s="456"/>
      <x:c r="BT167" s="456"/>
      <x:c r="BU167" s="456"/>
      <x:c r="BV167" s="456"/>
      <x:c r="BW167" s="456"/>
      <x:c r="BX167" s="456"/>
      <x:c r="BY167" s="456"/>
      <x:c r="BZ167" s="456"/>
      <x:c r="CA167" s="456"/>
      <x:c r="CB167" s="456"/>
      <x:c r="CC167" s="456"/>
      <x:c r="CD167" s="456"/>
      <x:c r="CE167" s="456"/>
      <x:c r="CF167" s="456"/>
      <x:c r="CG167" s="456"/>
      <x:c r="CH167" s="456"/>
      <x:c r="CI167" s="456"/>
      <x:c r="CJ167" s="456"/>
      <x:c r="CK167" s="456"/>
      <x:c r="CL167" s="456"/>
      <x:c r="CM167" s="456"/>
      <x:c r="CN167" s="456"/>
      <x:c r="CO167" s="456"/>
      <x:c r="CP167" s="456"/>
      <x:c r="CQ167" s="456"/>
      <x:c r="CR167" s="456"/>
      <x:c r="CS167" s="456"/>
      <x:c r="CT167" s="456"/>
      <x:c r="CU167" s="456"/>
      <x:c r="CV167" s="456"/>
      <x:c r="CW167" s="456"/>
      <x:c r="CX167" s="456"/>
      <x:c r="CY167" s="456"/>
      <x:c r="CZ167" s="456"/>
      <x:c r="DA167" s="456"/>
      <x:c r="DB167" s="456"/>
      <x:c r="DC167" s="456"/>
      <x:c r="DD167" s="456"/>
      <x:c r="DE167" s="456"/>
      <x:c r="DF167" s="456"/>
      <x:c r="DG167" s="456"/>
      <x:c r="DH167" s="456"/>
      <x:c r="DI167" s="456"/>
      <x:c r="DJ167" s="456"/>
      <x:c r="DK167" s="456"/>
      <x:c r="DL167" s="456"/>
      <x:c r="DM167" s="456"/>
      <x:c r="DN167" s="456"/>
      <x:c r="DO167" s="456"/>
      <x:c r="DP167" s="456"/>
      <x:c r="DQ167" s="456"/>
      <x:c r="DR167" s="456"/>
      <x:c r="DS167" s="456"/>
      <x:c r="DT167" s="456"/>
      <x:c r="DU167" s="456"/>
      <x:c r="DV167" s="456"/>
      <x:c r="DW167" s="456"/>
      <x:c r="DX167" s="456"/>
      <x:c r="DY167" s="456"/>
      <x:c r="DZ167" s="456"/>
      <x:c r="EA167" s="456"/>
      <x:c r="EB167" s="456"/>
      <x:c r="EC167" s="456"/>
      <x:c r="ED167" s="456"/>
      <x:c r="EE167" s="456"/>
      <x:c r="EF167" s="456"/>
      <x:c r="EG167" s="456"/>
      <x:c r="EH167" s="456"/>
      <x:c r="EI167" s="456"/>
      <x:c r="EJ167" s="456"/>
      <x:c r="EK167" s="456"/>
      <x:c r="EL167" s="456"/>
      <x:c r="EM167" s="456"/>
      <x:c r="EN167" s="456"/>
      <x:c r="EO167" s="456"/>
      <x:c r="EP167" s="456"/>
      <x:c r="EQ167" s="456"/>
      <x:c r="ER167" s="456"/>
      <x:c r="ES167" s="456"/>
      <x:c r="ET167" s="456"/>
      <x:c r="EU167" s="456"/>
      <x:c r="EV167" s="456"/>
      <x:c r="EW167" s="456"/>
      <x:c r="EX167" s="456"/>
      <x:c r="EY167" s="456"/>
      <x:c r="EZ167" s="456"/>
      <x:c r="FA167" s="456"/>
      <x:c r="FB167" s="456"/>
      <x:c r="FC167" s="456"/>
      <x:c r="FD167" s="456"/>
      <x:c r="FE167" s="456"/>
      <x:c r="FF167" s="456"/>
      <x:c r="FG167" s="456"/>
      <x:c r="FH167" s="456"/>
      <x:c r="FI167" s="456"/>
      <x:c r="FJ167" s="456"/>
      <x:c r="FK167" s="456"/>
      <x:c r="FL167" s="456"/>
      <x:c r="FM167" s="456"/>
      <x:c r="FN167" s="456"/>
      <x:c r="FO167" s="456"/>
      <x:c r="FP167" s="456"/>
      <x:c r="FQ167" s="456"/>
      <x:c r="FR167" s="456"/>
      <x:c r="FS167" s="456"/>
      <x:c r="FT167" s="456"/>
      <x:c r="FU167" s="456"/>
      <x:c r="FV167" s="456"/>
      <x:c r="FW167" s="456"/>
      <x:c r="FX167" s="456"/>
      <x:c r="FY167" s="456"/>
      <x:c r="FZ167" s="456"/>
      <x:c r="GA167" s="456"/>
      <x:c r="GB167" s="456"/>
      <x:c r="GC167" s="456"/>
      <x:c r="GD167" s="456"/>
      <x:c r="GE167" s="456"/>
      <x:c r="GF167" s="456"/>
      <x:c r="GG167" s="456"/>
      <x:c r="GH167" s="456"/>
      <x:c r="GI167" s="456"/>
      <x:c r="GJ167" s="456"/>
      <x:c r="GK167" s="456"/>
      <x:c r="GL167" s="456"/>
      <x:c r="GM167" s="456"/>
      <x:c r="GN167" s="456"/>
      <x:c r="GO167" s="456"/>
      <x:c r="GP167" s="456"/>
      <x:c r="GQ167" s="456"/>
      <x:c r="GR167" s="456"/>
      <x:c r="GS167" s="456"/>
      <x:c r="GT167" s="456"/>
      <x:c r="GU167" s="456"/>
      <x:c r="GV167" s="456"/>
      <x:c r="GW167" s="456"/>
      <x:c r="GX167" s="456"/>
      <x:c r="GY167" s="456"/>
      <x:c r="GZ167" s="456"/>
      <x:c r="HA167" s="456"/>
      <x:c r="HB167" s="456"/>
      <x:c r="HC167" s="456"/>
      <x:c r="HD167" s="456"/>
      <x:c r="HE167" s="456"/>
      <x:c r="HF167" s="456"/>
      <x:c r="HG167" s="456"/>
      <x:c r="HH167" s="456"/>
      <x:c r="HI167" s="456"/>
      <x:c r="HJ167" s="456"/>
      <x:c r="HK167" s="456"/>
      <x:c r="HL167" s="456"/>
      <x:c r="HM167" s="456"/>
      <x:c r="HN167" s="456"/>
      <x:c r="HO167" s="456"/>
      <x:c r="HP167" s="456"/>
      <x:c r="HQ167" s="456"/>
      <x:c r="HR167" s="456"/>
      <x:c r="HS167" s="456"/>
      <x:c r="HT167" s="456"/>
      <x:c r="HU167" s="456"/>
      <x:c r="HV167" s="456"/>
      <x:c r="HW167" s="456"/>
      <x:c r="HX167" s="456"/>
      <x:c r="HY167" s="456"/>
      <x:c r="HZ167" s="456"/>
      <x:c r="IA167" s="456"/>
      <x:c r="IB167" s="456"/>
      <x:c r="IC167" s="456"/>
      <x:c r="ID167" s="456"/>
      <x:c r="IE167" s="456"/>
      <x:c r="IF167" s="456"/>
      <x:c r="IG167" s="456"/>
      <x:c r="IH167" s="456"/>
      <x:c r="II167" s="456"/>
      <x:c r="IJ167" s="456"/>
      <x:c r="IK167" s="456"/>
      <x:c r="IL167" s="456"/>
      <x:c r="IM167" s="456"/>
    </x:row>
    <x:row r="168" spans="1:247" s="457" customFormat="1" ht="17.449999999999999" customHeight="1">
      <x:c r="A168" s="74" t="s">
        <x:v>6858</x:v>
      </x:c>
      <x:c r="B168" s="75" t="s">
        <x:v>3658</x:v>
      </x:c>
      <x:c r="C168" s="75" t="s">
        <x:v>5033</x:v>
      </x:c>
      <x:c r="D168" s="78" t="s">
        <x:v>615</x:v>
      </x:c>
      <x:c r="E168" s="90">
        <x:v>612</x:v>
      </x:c>
      <x:c r="F168" s="90">
        <x:v>0</x:v>
      </x:c>
      <x:c r="G168" s="52">
        <x:v>-612</x:v>
      </x:c>
      <x:c r="H168" s="77"/>
      <x:c r="I168" s="456"/>
      <x:c r="J168" s="456"/>
      <x:c r="K168" s="456"/>
      <x:c r="L168" s="456"/>
      <x:c r="M168" s="456"/>
      <x:c r="N168" s="456"/>
      <x:c r="O168" s="456"/>
      <x:c r="P168" s="456"/>
      <x:c r="Q168" s="456"/>
      <x:c r="R168" s="456"/>
      <x:c r="S168" s="456"/>
      <x:c r="T168" s="456"/>
      <x:c r="U168" s="456"/>
      <x:c r="V168" s="456"/>
      <x:c r="W168" s="456"/>
      <x:c r="X168" s="456"/>
      <x:c r="Y168" s="456"/>
      <x:c r="Z168" s="456"/>
      <x:c r="AA168" s="456"/>
      <x:c r="AB168" s="456"/>
      <x:c r="AC168" s="456"/>
      <x:c r="AD168" s="456"/>
      <x:c r="AE168" s="456"/>
      <x:c r="AF168" s="456"/>
      <x:c r="AG168" s="456"/>
      <x:c r="AH168" s="456"/>
      <x:c r="AI168" s="456"/>
      <x:c r="AJ168" s="456"/>
      <x:c r="AK168" s="456"/>
      <x:c r="AL168" s="456"/>
      <x:c r="AM168" s="456"/>
      <x:c r="AN168" s="456"/>
      <x:c r="AO168" s="456"/>
      <x:c r="AP168" s="456"/>
      <x:c r="AQ168" s="456"/>
      <x:c r="AR168" s="456"/>
      <x:c r="AS168" s="456"/>
      <x:c r="AT168" s="456"/>
      <x:c r="AU168" s="456"/>
      <x:c r="AV168" s="456"/>
      <x:c r="AW168" s="456"/>
      <x:c r="AX168" s="456"/>
      <x:c r="AY168" s="456"/>
      <x:c r="AZ168" s="456"/>
      <x:c r="BA168" s="456"/>
      <x:c r="BB168" s="456"/>
      <x:c r="BC168" s="456"/>
      <x:c r="BD168" s="456"/>
      <x:c r="BE168" s="456"/>
      <x:c r="BF168" s="456"/>
      <x:c r="BG168" s="456"/>
      <x:c r="BH168" s="456"/>
      <x:c r="BI168" s="456"/>
      <x:c r="BJ168" s="456"/>
      <x:c r="BK168" s="456"/>
      <x:c r="BL168" s="456"/>
      <x:c r="BM168" s="456"/>
      <x:c r="BN168" s="456"/>
      <x:c r="BO168" s="456"/>
      <x:c r="BP168" s="456"/>
      <x:c r="BQ168" s="456"/>
      <x:c r="BR168" s="456"/>
      <x:c r="BS168" s="456"/>
      <x:c r="BT168" s="456"/>
      <x:c r="BU168" s="456"/>
      <x:c r="BV168" s="456"/>
      <x:c r="BW168" s="456"/>
      <x:c r="BX168" s="456"/>
      <x:c r="BY168" s="456"/>
      <x:c r="BZ168" s="456"/>
      <x:c r="CA168" s="456"/>
      <x:c r="CB168" s="456"/>
      <x:c r="CC168" s="456"/>
      <x:c r="CD168" s="456"/>
      <x:c r="CE168" s="456"/>
      <x:c r="CF168" s="456"/>
      <x:c r="CG168" s="456"/>
      <x:c r="CH168" s="456"/>
      <x:c r="CI168" s="456"/>
      <x:c r="CJ168" s="456"/>
      <x:c r="CK168" s="456"/>
      <x:c r="CL168" s="456"/>
      <x:c r="CM168" s="456"/>
      <x:c r="CN168" s="456"/>
      <x:c r="CO168" s="456"/>
      <x:c r="CP168" s="456"/>
      <x:c r="CQ168" s="456"/>
      <x:c r="CR168" s="456"/>
      <x:c r="CS168" s="456"/>
      <x:c r="CT168" s="456"/>
      <x:c r="CU168" s="456"/>
      <x:c r="CV168" s="456"/>
      <x:c r="CW168" s="456"/>
      <x:c r="CX168" s="456"/>
      <x:c r="CY168" s="456"/>
      <x:c r="CZ168" s="456"/>
      <x:c r="DA168" s="456"/>
      <x:c r="DB168" s="456"/>
      <x:c r="DC168" s="456"/>
      <x:c r="DD168" s="456"/>
      <x:c r="DE168" s="456"/>
      <x:c r="DF168" s="456"/>
      <x:c r="DG168" s="456"/>
      <x:c r="DH168" s="456"/>
      <x:c r="DI168" s="456"/>
      <x:c r="DJ168" s="456"/>
      <x:c r="DK168" s="456"/>
      <x:c r="DL168" s="456"/>
      <x:c r="DM168" s="456"/>
      <x:c r="DN168" s="456"/>
      <x:c r="DO168" s="456"/>
      <x:c r="DP168" s="456"/>
      <x:c r="DQ168" s="456"/>
      <x:c r="DR168" s="456"/>
      <x:c r="DS168" s="456"/>
      <x:c r="DT168" s="456"/>
      <x:c r="DU168" s="456"/>
      <x:c r="DV168" s="456"/>
      <x:c r="DW168" s="456"/>
      <x:c r="DX168" s="456"/>
      <x:c r="DY168" s="456"/>
      <x:c r="DZ168" s="456"/>
      <x:c r="EA168" s="456"/>
      <x:c r="EB168" s="456"/>
      <x:c r="EC168" s="456"/>
      <x:c r="ED168" s="456"/>
      <x:c r="EE168" s="456"/>
      <x:c r="EF168" s="456"/>
      <x:c r="EG168" s="456"/>
      <x:c r="EH168" s="456"/>
      <x:c r="EI168" s="456"/>
      <x:c r="EJ168" s="456"/>
      <x:c r="EK168" s="456"/>
      <x:c r="EL168" s="456"/>
      <x:c r="EM168" s="456"/>
      <x:c r="EN168" s="456"/>
      <x:c r="EO168" s="456"/>
      <x:c r="EP168" s="456"/>
      <x:c r="EQ168" s="456"/>
      <x:c r="ER168" s="456"/>
      <x:c r="ES168" s="456"/>
      <x:c r="ET168" s="456"/>
      <x:c r="EU168" s="456"/>
      <x:c r="EV168" s="456"/>
      <x:c r="EW168" s="456"/>
      <x:c r="EX168" s="456"/>
      <x:c r="EY168" s="456"/>
      <x:c r="EZ168" s="456"/>
      <x:c r="FA168" s="456"/>
      <x:c r="FB168" s="456"/>
      <x:c r="FC168" s="456"/>
      <x:c r="FD168" s="456"/>
      <x:c r="FE168" s="456"/>
      <x:c r="FF168" s="456"/>
      <x:c r="FG168" s="456"/>
      <x:c r="FH168" s="456"/>
      <x:c r="FI168" s="456"/>
      <x:c r="FJ168" s="456"/>
      <x:c r="FK168" s="456"/>
      <x:c r="FL168" s="456"/>
      <x:c r="FM168" s="456"/>
      <x:c r="FN168" s="456"/>
      <x:c r="FO168" s="456"/>
      <x:c r="FP168" s="456"/>
      <x:c r="FQ168" s="456"/>
      <x:c r="FR168" s="456"/>
      <x:c r="FS168" s="456"/>
      <x:c r="FT168" s="456"/>
      <x:c r="FU168" s="456"/>
      <x:c r="FV168" s="456"/>
      <x:c r="FW168" s="456"/>
      <x:c r="FX168" s="456"/>
      <x:c r="FY168" s="456"/>
      <x:c r="FZ168" s="456"/>
      <x:c r="GA168" s="456"/>
      <x:c r="GB168" s="456"/>
      <x:c r="GC168" s="456"/>
      <x:c r="GD168" s="456"/>
      <x:c r="GE168" s="456"/>
      <x:c r="GF168" s="456"/>
      <x:c r="GG168" s="456"/>
      <x:c r="GH168" s="456"/>
      <x:c r="GI168" s="456"/>
      <x:c r="GJ168" s="456"/>
      <x:c r="GK168" s="456"/>
      <x:c r="GL168" s="456"/>
      <x:c r="GM168" s="456"/>
      <x:c r="GN168" s="456"/>
      <x:c r="GO168" s="456"/>
      <x:c r="GP168" s="456"/>
      <x:c r="GQ168" s="456"/>
      <x:c r="GR168" s="456"/>
      <x:c r="GS168" s="456"/>
      <x:c r="GT168" s="456"/>
      <x:c r="GU168" s="456"/>
      <x:c r="GV168" s="456"/>
      <x:c r="GW168" s="456"/>
      <x:c r="GX168" s="456"/>
      <x:c r="GY168" s="456"/>
      <x:c r="GZ168" s="456"/>
      <x:c r="HA168" s="456"/>
      <x:c r="HB168" s="456"/>
      <x:c r="HC168" s="456"/>
      <x:c r="HD168" s="456"/>
      <x:c r="HE168" s="456"/>
      <x:c r="HF168" s="456"/>
      <x:c r="HG168" s="456"/>
      <x:c r="HH168" s="456"/>
      <x:c r="HI168" s="456"/>
      <x:c r="HJ168" s="456"/>
      <x:c r="HK168" s="456"/>
      <x:c r="HL168" s="456"/>
      <x:c r="HM168" s="456"/>
      <x:c r="HN168" s="456"/>
      <x:c r="HO168" s="456"/>
      <x:c r="HP168" s="456"/>
      <x:c r="HQ168" s="456"/>
      <x:c r="HR168" s="456"/>
      <x:c r="HS168" s="456"/>
      <x:c r="HT168" s="456"/>
      <x:c r="HU168" s="456"/>
      <x:c r="HV168" s="456"/>
      <x:c r="HW168" s="456"/>
      <x:c r="HX168" s="456"/>
      <x:c r="HY168" s="456"/>
      <x:c r="HZ168" s="456"/>
      <x:c r="IA168" s="456"/>
      <x:c r="IB168" s="456"/>
      <x:c r="IC168" s="456"/>
      <x:c r="ID168" s="456"/>
      <x:c r="IE168" s="456"/>
      <x:c r="IF168" s="456"/>
      <x:c r="IG168" s="456"/>
      <x:c r="IH168" s="456"/>
      <x:c r="II168" s="456"/>
      <x:c r="IJ168" s="456"/>
      <x:c r="IK168" s="456"/>
      <x:c r="IL168" s="456"/>
      <x:c r="IM168" s="456"/>
    </x:row>
    <x:row r="169" spans="1:247" s="457" customFormat="1" ht="17.449999999999999" customHeight="1">
      <x:c r="A169" s="91" t="s">
        <x:v>4193</x:v>
      </x:c>
      <x:c r="B169" s="92" t="s">
        <x:v>3777</x:v>
      </x:c>
      <x:c r="C169" s="75"/>
      <x:c r="D169" s="78" t="s">
        <x:v>2906</x:v>
      </x:c>
      <x:c r="E169" s="90">
        <x:v>822</x:v>
      </x:c>
      <x:c r="F169" s="90">
        <x:v>807</x:v>
      </x:c>
      <x:c r="G169" s="52">
        <x:v>-15</x:v>
      </x:c>
      <x:c r="H169" s="77" t="s">
        <x:v>4400</x:v>
      </x:c>
      <x:c r="I169" s="456"/>
      <x:c r="J169" s="456"/>
      <x:c r="K169" s="456"/>
      <x:c r="L169" s="456"/>
      <x:c r="M169" s="456"/>
      <x:c r="N169" s="456"/>
      <x:c r="O169" s="456"/>
      <x:c r="P169" s="456"/>
      <x:c r="Q169" s="456"/>
      <x:c r="R169" s="456"/>
      <x:c r="S169" s="456"/>
      <x:c r="T169" s="456"/>
      <x:c r="U169" s="456"/>
      <x:c r="V169" s="456"/>
      <x:c r="W169" s="456"/>
      <x:c r="X169" s="456"/>
      <x:c r="Y169" s="456"/>
      <x:c r="Z169" s="456"/>
      <x:c r="AA169" s="456"/>
      <x:c r="AB169" s="456"/>
      <x:c r="AC169" s="456"/>
      <x:c r="AD169" s="456"/>
      <x:c r="AE169" s="456"/>
      <x:c r="AF169" s="456"/>
      <x:c r="AG169" s="456"/>
      <x:c r="AH169" s="456"/>
      <x:c r="AI169" s="456"/>
      <x:c r="AJ169" s="456"/>
      <x:c r="AK169" s="456"/>
      <x:c r="AL169" s="456"/>
      <x:c r="AM169" s="456"/>
      <x:c r="AN169" s="456"/>
      <x:c r="AO169" s="456"/>
      <x:c r="AP169" s="456"/>
      <x:c r="AQ169" s="456"/>
      <x:c r="AR169" s="456"/>
      <x:c r="AS169" s="456"/>
      <x:c r="AT169" s="456"/>
      <x:c r="AU169" s="456"/>
      <x:c r="AV169" s="456"/>
      <x:c r="AW169" s="456"/>
      <x:c r="AX169" s="456"/>
      <x:c r="AY169" s="456"/>
      <x:c r="AZ169" s="456"/>
      <x:c r="BA169" s="456"/>
      <x:c r="BB169" s="456"/>
      <x:c r="BC169" s="456"/>
      <x:c r="BD169" s="456"/>
      <x:c r="BE169" s="456"/>
      <x:c r="BF169" s="456"/>
      <x:c r="BG169" s="456"/>
      <x:c r="BH169" s="456"/>
      <x:c r="BI169" s="456"/>
      <x:c r="BJ169" s="456"/>
      <x:c r="BK169" s="456"/>
      <x:c r="BL169" s="456"/>
      <x:c r="BM169" s="456"/>
      <x:c r="BN169" s="456"/>
      <x:c r="BO169" s="456"/>
      <x:c r="BP169" s="456"/>
      <x:c r="BQ169" s="456"/>
      <x:c r="BR169" s="456"/>
      <x:c r="BS169" s="456"/>
      <x:c r="BT169" s="456"/>
      <x:c r="BU169" s="456"/>
      <x:c r="BV169" s="456"/>
      <x:c r="BW169" s="456"/>
      <x:c r="BX169" s="456"/>
      <x:c r="BY169" s="456"/>
      <x:c r="BZ169" s="456"/>
      <x:c r="CA169" s="456"/>
      <x:c r="CB169" s="456"/>
      <x:c r="CC169" s="456"/>
      <x:c r="CD169" s="456"/>
      <x:c r="CE169" s="456"/>
      <x:c r="CF169" s="456"/>
      <x:c r="CG169" s="456"/>
      <x:c r="CH169" s="456"/>
      <x:c r="CI169" s="456"/>
      <x:c r="CJ169" s="456"/>
      <x:c r="CK169" s="456"/>
      <x:c r="CL169" s="456"/>
      <x:c r="CM169" s="456"/>
      <x:c r="CN169" s="456"/>
      <x:c r="CO169" s="456"/>
      <x:c r="CP169" s="456"/>
      <x:c r="CQ169" s="456"/>
      <x:c r="CR169" s="456"/>
      <x:c r="CS169" s="456"/>
      <x:c r="CT169" s="456"/>
      <x:c r="CU169" s="456"/>
      <x:c r="CV169" s="456"/>
      <x:c r="CW169" s="456"/>
      <x:c r="CX169" s="456"/>
      <x:c r="CY169" s="456"/>
      <x:c r="CZ169" s="456"/>
      <x:c r="DA169" s="456"/>
      <x:c r="DB169" s="456"/>
      <x:c r="DC169" s="456"/>
      <x:c r="DD169" s="456"/>
      <x:c r="DE169" s="456"/>
      <x:c r="DF169" s="456"/>
      <x:c r="DG169" s="456"/>
      <x:c r="DH169" s="456"/>
      <x:c r="DI169" s="456"/>
      <x:c r="DJ169" s="456"/>
      <x:c r="DK169" s="456"/>
      <x:c r="DL169" s="456"/>
      <x:c r="DM169" s="456"/>
      <x:c r="DN169" s="456"/>
      <x:c r="DO169" s="456"/>
      <x:c r="DP169" s="456"/>
      <x:c r="DQ169" s="456"/>
      <x:c r="DR169" s="456"/>
      <x:c r="DS169" s="456"/>
      <x:c r="DT169" s="456"/>
      <x:c r="DU169" s="456"/>
      <x:c r="DV169" s="456"/>
      <x:c r="DW169" s="456"/>
      <x:c r="DX169" s="456"/>
      <x:c r="DY169" s="456"/>
      <x:c r="DZ169" s="456"/>
      <x:c r="EA169" s="456"/>
      <x:c r="EB169" s="456"/>
      <x:c r="EC169" s="456"/>
      <x:c r="ED169" s="456"/>
      <x:c r="EE169" s="456"/>
      <x:c r="EF169" s="456"/>
      <x:c r="EG169" s="456"/>
      <x:c r="EH169" s="456"/>
      <x:c r="EI169" s="456"/>
      <x:c r="EJ169" s="456"/>
      <x:c r="EK169" s="456"/>
      <x:c r="EL169" s="456"/>
      <x:c r="EM169" s="456"/>
      <x:c r="EN169" s="456"/>
      <x:c r="EO169" s="456"/>
      <x:c r="EP169" s="456"/>
      <x:c r="EQ169" s="456"/>
      <x:c r="ER169" s="456"/>
      <x:c r="ES169" s="456"/>
      <x:c r="ET169" s="456"/>
      <x:c r="EU169" s="456"/>
      <x:c r="EV169" s="456"/>
      <x:c r="EW169" s="456"/>
      <x:c r="EX169" s="456"/>
      <x:c r="EY169" s="456"/>
      <x:c r="EZ169" s="456"/>
      <x:c r="FA169" s="456"/>
      <x:c r="FB169" s="456"/>
      <x:c r="FC169" s="456"/>
      <x:c r="FD169" s="456"/>
      <x:c r="FE169" s="456"/>
      <x:c r="FF169" s="456"/>
      <x:c r="FG169" s="456"/>
      <x:c r="FH169" s="456"/>
      <x:c r="FI169" s="456"/>
      <x:c r="FJ169" s="456"/>
      <x:c r="FK169" s="456"/>
      <x:c r="FL169" s="456"/>
      <x:c r="FM169" s="456"/>
      <x:c r="FN169" s="456"/>
      <x:c r="FO169" s="456"/>
      <x:c r="FP169" s="456"/>
      <x:c r="FQ169" s="456"/>
      <x:c r="FR169" s="456"/>
      <x:c r="FS169" s="456"/>
      <x:c r="FT169" s="456"/>
      <x:c r="FU169" s="456"/>
      <x:c r="FV169" s="456"/>
      <x:c r="FW169" s="456"/>
      <x:c r="FX169" s="456"/>
      <x:c r="FY169" s="456"/>
      <x:c r="FZ169" s="456"/>
      <x:c r="GA169" s="456"/>
      <x:c r="GB169" s="456"/>
      <x:c r="GC169" s="456"/>
      <x:c r="GD169" s="456"/>
      <x:c r="GE169" s="456"/>
      <x:c r="GF169" s="456"/>
      <x:c r="GG169" s="456"/>
      <x:c r="GH169" s="456"/>
      <x:c r="GI169" s="456"/>
      <x:c r="GJ169" s="456"/>
      <x:c r="GK169" s="456"/>
      <x:c r="GL169" s="456"/>
      <x:c r="GM169" s="456"/>
      <x:c r="GN169" s="456"/>
      <x:c r="GO169" s="456"/>
      <x:c r="GP169" s="456"/>
      <x:c r="GQ169" s="456"/>
      <x:c r="GR169" s="456"/>
      <x:c r="GS169" s="456"/>
      <x:c r="GT169" s="456"/>
      <x:c r="GU169" s="456"/>
      <x:c r="GV169" s="456"/>
      <x:c r="GW169" s="456"/>
      <x:c r="GX169" s="456"/>
      <x:c r="GY169" s="456"/>
      <x:c r="GZ169" s="456"/>
      <x:c r="HA169" s="456"/>
      <x:c r="HB169" s="456"/>
      <x:c r="HC169" s="456"/>
      <x:c r="HD169" s="456"/>
      <x:c r="HE169" s="456"/>
      <x:c r="HF169" s="456"/>
      <x:c r="HG169" s="456"/>
      <x:c r="HH169" s="456"/>
      <x:c r="HI169" s="456"/>
      <x:c r="HJ169" s="456"/>
      <x:c r="HK169" s="456"/>
      <x:c r="HL169" s="456"/>
      <x:c r="HM169" s="456"/>
      <x:c r="HN169" s="456"/>
      <x:c r="HO169" s="456"/>
      <x:c r="HP169" s="456"/>
      <x:c r="HQ169" s="456"/>
      <x:c r="HR169" s="456"/>
      <x:c r="HS169" s="456"/>
      <x:c r="HT169" s="456"/>
      <x:c r="HU169" s="456"/>
      <x:c r="HV169" s="456"/>
      <x:c r="HW169" s="456"/>
      <x:c r="HX169" s="456"/>
      <x:c r="HY169" s="456"/>
      <x:c r="HZ169" s="456"/>
      <x:c r="IA169" s="456"/>
      <x:c r="IB169" s="456"/>
      <x:c r="IC169" s="456"/>
      <x:c r="ID169" s="456"/>
      <x:c r="IE169" s="456"/>
      <x:c r="IF169" s="456"/>
      <x:c r="IG169" s="456"/>
      <x:c r="IH169" s="456"/>
      <x:c r="II169" s="456"/>
      <x:c r="IJ169" s="456"/>
      <x:c r="IK169" s="456"/>
      <x:c r="IL169" s="456"/>
      <x:c r="IM169" s="456"/>
    </x:row>
    <x:row r="170" spans="1:247" s="457" customFormat="1" ht="17.449999999999999" customHeight="1">
      <x:c r="A170" s="74" t="s">
        <x:v>7758</x:v>
      </x:c>
      <x:c r="B170" s="75" t="s">
        <x:v>7286</x:v>
      </x:c>
      <x:c r="C170" s="75"/>
      <x:c r="D170" s="78" t="s">
        <x:v>5747</x:v>
      </x:c>
      <x:c r="E170" s="90">
        <x:v>6990.8999999999996</x:v>
      </x:c>
      <x:c r="F170" s="90">
        <x:v>7123.5</x:v>
      </x:c>
      <x:c r="G170" s="52">
        <x:v>132.59999999999999</x:v>
      </x:c>
      <x:c r="H170" s="77" t="s">
        <x:v>4400</x:v>
      </x:c>
      <x:c r="I170" s="456"/>
      <x:c r="J170" s="456"/>
      <x:c r="K170" s="456"/>
      <x:c r="L170" s="456"/>
      <x:c r="M170" s="456"/>
      <x:c r="N170" s="456"/>
      <x:c r="O170" s="456"/>
      <x:c r="P170" s="456"/>
      <x:c r="Q170" s="456"/>
      <x:c r="R170" s="456"/>
      <x:c r="S170" s="456"/>
      <x:c r="T170" s="456"/>
      <x:c r="U170" s="456"/>
      <x:c r="V170" s="456"/>
      <x:c r="W170" s="456"/>
      <x:c r="X170" s="456"/>
      <x:c r="Y170" s="456"/>
      <x:c r="Z170" s="456"/>
      <x:c r="AA170" s="456"/>
      <x:c r="AB170" s="456"/>
      <x:c r="AC170" s="456"/>
      <x:c r="AD170" s="456"/>
      <x:c r="AE170" s="456"/>
      <x:c r="AF170" s="456"/>
      <x:c r="AG170" s="456"/>
      <x:c r="AH170" s="456"/>
      <x:c r="AI170" s="456"/>
      <x:c r="AJ170" s="456"/>
      <x:c r="AK170" s="456"/>
      <x:c r="AL170" s="456"/>
      <x:c r="AM170" s="456"/>
      <x:c r="AN170" s="456"/>
      <x:c r="AO170" s="456"/>
      <x:c r="AP170" s="456"/>
      <x:c r="AQ170" s="456"/>
      <x:c r="AR170" s="456"/>
      <x:c r="AS170" s="456"/>
      <x:c r="AT170" s="456"/>
      <x:c r="AU170" s="456"/>
      <x:c r="AV170" s="456"/>
      <x:c r="AW170" s="456"/>
      <x:c r="AX170" s="456"/>
      <x:c r="AY170" s="456"/>
      <x:c r="AZ170" s="456"/>
      <x:c r="BA170" s="456"/>
      <x:c r="BB170" s="456"/>
      <x:c r="BC170" s="456"/>
      <x:c r="BD170" s="456"/>
      <x:c r="BE170" s="456"/>
      <x:c r="BF170" s="456"/>
      <x:c r="BG170" s="456"/>
      <x:c r="BH170" s="456"/>
      <x:c r="BI170" s="456"/>
      <x:c r="BJ170" s="456"/>
      <x:c r="BK170" s="456"/>
      <x:c r="BL170" s="456"/>
      <x:c r="BM170" s="456"/>
      <x:c r="BN170" s="456"/>
      <x:c r="BO170" s="456"/>
      <x:c r="BP170" s="456"/>
      <x:c r="BQ170" s="456"/>
      <x:c r="BR170" s="456"/>
      <x:c r="BS170" s="456"/>
      <x:c r="BT170" s="456"/>
      <x:c r="BU170" s="456"/>
      <x:c r="BV170" s="456"/>
      <x:c r="BW170" s="456"/>
      <x:c r="BX170" s="456"/>
      <x:c r="BY170" s="456"/>
      <x:c r="BZ170" s="456"/>
      <x:c r="CA170" s="456"/>
      <x:c r="CB170" s="456"/>
      <x:c r="CC170" s="456"/>
      <x:c r="CD170" s="456"/>
      <x:c r="CE170" s="456"/>
      <x:c r="CF170" s="456"/>
      <x:c r="CG170" s="456"/>
      <x:c r="CH170" s="456"/>
      <x:c r="CI170" s="456"/>
      <x:c r="CJ170" s="456"/>
      <x:c r="CK170" s="456"/>
      <x:c r="CL170" s="456"/>
      <x:c r="CM170" s="456"/>
      <x:c r="CN170" s="456"/>
      <x:c r="CO170" s="456"/>
      <x:c r="CP170" s="456"/>
      <x:c r="CQ170" s="456"/>
      <x:c r="CR170" s="456"/>
      <x:c r="CS170" s="456"/>
      <x:c r="CT170" s="456"/>
      <x:c r="CU170" s="456"/>
      <x:c r="CV170" s="456"/>
      <x:c r="CW170" s="456"/>
      <x:c r="CX170" s="456"/>
      <x:c r="CY170" s="456"/>
      <x:c r="CZ170" s="456"/>
      <x:c r="DA170" s="456"/>
      <x:c r="DB170" s="456"/>
      <x:c r="DC170" s="456"/>
      <x:c r="DD170" s="456"/>
      <x:c r="DE170" s="456"/>
      <x:c r="DF170" s="456"/>
      <x:c r="DG170" s="456"/>
      <x:c r="DH170" s="456"/>
      <x:c r="DI170" s="456"/>
      <x:c r="DJ170" s="456"/>
      <x:c r="DK170" s="456"/>
      <x:c r="DL170" s="456"/>
      <x:c r="DM170" s="456"/>
      <x:c r="DN170" s="456"/>
      <x:c r="DO170" s="456"/>
      <x:c r="DP170" s="456"/>
      <x:c r="DQ170" s="456"/>
      <x:c r="DR170" s="456"/>
      <x:c r="DS170" s="456"/>
      <x:c r="DT170" s="456"/>
      <x:c r="DU170" s="456"/>
      <x:c r="DV170" s="456"/>
      <x:c r="DW170" s="456"/>
      <x:c r="DX170" s="456"/>
      <x:c r="DY170" s="456"/>
      <x:c r="DZ170" s="456"/>
      <x:c r="EA170" s="456"/>
      <x:c r="EB170" s="456"/>
      <x:c r="EC170" s="456"/>
      <x:c r="ED170" s="456"/>
      <x:c r="EE170" s="456"/>
      <x:c r="EF170" s="456"/>
      <x:c r="EG170" s="456"/>
      <x:c r="EH170" s="456"/>
      <x:c r="EI170" s="456"/>
      <x:c r="EJ170" s="456"/>
      <x:c r="EK170" s="456"/>
      <x:c r="EL170" s="456"/>
      <x:c r="EM170" s="456"/>
      <x:c r="EN170" s="456"/>
      <x:c r="EO170" s="456"/>
      <x:c r="EP170" s="456"/>
      <x:c r="EQ170" s="456"/>
      <x:c r="ER170" s="456"/>
      <x:c r="ES170" s="456"/>
      <x:c r="ET170" s="456"/>
      <x:c r="EU170" s="456"/>
      <x:c r="EV170" s="456"/>
      <x:c r="EW170" s="456"/>
      <x:c r="EX170" s="456"/>
      <x:c r="EY170" s="456"/>
      <x:c r="EZ170" s="456"/>
      <x:c r="FA170" s="456"/>
      <x:c r="FB170" s="456"/>
      <x:c r="FC170" s="456"/>
      <x:c r="FD170" s="456"/>
      <x:c r="FE170" s="456"/>
      <x:c r="FF170" s="456"/>
      <x:c r="FG170" s="456"/>
      <x:c r="FH170" s="456"/>
      <x:c r="FI170" s="456"/>
      <x:c r="FJ170" s="456"/>
      <x:c r="FK170" s="456"/>
      <x:c r="FL170" s="456"/>
      <x:c r="FM170" s="456"/>
      <x:c r="FN170" s="456"/>
      <x:c r="FO170" s="456"/>
      <x:c r="FP170" s="456"/>
      <x:c r="FQ170" s="456"/>
      <x:c r="FR170" s="456"/>
      <x:c r="FS170" s="456"/>
      <x:c r="FT170" s="456"/>
      <x:c r="FU170" s="456"/>
      <x:c r="FV170" s="456"/>
      <x:c r="FW170" s="456"/>
      <x:c r="FX170" s="456"/>
      <x:c r="FY170" s="456"/>
      <x:c r="FZ170" s="456"/>
      <x:c r="GA170" s="456"/>
      <x:c r="GB170" s="456"/>
      <x:c r="GC170" s="456"/>
      <x:c r="GD170" s="456"/>
      <x:c r="GE170" s="456"/>
      <x:c r="GF170" s="456"/>
      <x:c r="GG170" s="456"/>
      <x:c r="GH170" s="456"/>
      <x:c r="GI170" s="456"/>
      <x:c r="GJ170" s="456"/>
      <x:c r="GK170" s="456"/>
      <x:c r="GL170" s="456"/>
      <x:c r="GM170" s="456"/>
      <x:c r="GN170" s="456"/>
      <x:c r="GO170" s="456"/>
      <x:c r="GP170" s="456"/>
      <x:c r="GQ170" s="456"/>
      <x:c r="GR170" s="456"/>
      <x:c r="GS170" s="456"/>
      <x:c r="GT170" s="456"/>
      <x:c r="GU170" s="456"/>
      <x:c r="GV170" s="456"/>
      <x:c r="GW170" s="456"/>
      <x:c r="GX170" s="456"/>
      <x:c r="GY170" s="456"/>
      <x:c r="GZ170" s="456"/>
      <x:c r="HA170" s="456"/>
      <x:c r="HB170" s="456"/>
      <x:c r="HC170" s="456"/>
      <x:c r="HD170" s="456"/>
      <x:c r="HE170" s="456"/>
      <x:c r="HF170" s="456"/>
      <x:c r="HG170" s="456"/>
      <x:c r="HH170" s="456"/>
      <x:c r="HI170" s="456"/>
      <x:c r="HJ170" s="456"/>
      <x:c r="HK170" s="456"/>
      <x:c r="HL170" s="456"/>
      <x:c r="HM170" s="456"/>
      <x:c r="HN170" s="456"/>
      <x:c r="HO170" s="456"/>
      <x:c r="HP170" s="456"/>
      <x:c r="HQ170" s="456"/>
      <x:c r="HR170" s="456"/>
      <x:c r="HS170" s="456"/>
      <x:c r="HT170" s="456"/>
      <x:c r="HU170" s="456"/>
      <x:c r="HV170" s="456"/>
      <x:c r="HW170" s="456"/>
      <x:c r="HX170" s="456"/>
      <x:c r="HY170" s="456"/>
      <x:c r="HZ170" s="456"/>
      <x:c r="IA170" s="456"/>
      <x:c r="IB170" s="456"/>
      <x:c r="IC170" s="456"/>
      <x:c r="ID170" s="456"/>
      <x:c r="IE170" s="456"/>
      <x:c r="IF170" s="456"/>
      <x:c r="IG170" s="456"/>
      <x:c r="IH170" s="456"/>
      <x:c r="II170" s="456"/>
      <x:c r="IJ170" s="456"/>
      <x:c r="IK170" s="456"/>
      <x:c r="IL170" s="456"/>
      <x:c r="IM170" s="456"/>
    </x:row>
    <x:row r="171" spans="1:247" s="457" customFormat="1" ht="17.449999999999999" customHeight="1">
      <x:c r="A171" s="74" t="s">
        <x:v>3861</x:v>
      </x:c>
      <x:c r="B171" s="75" t="s">
        <x:v>4053</x:v>
      </x:c>
      <x:c r="C171" s="75"/>
      <x:c r="D171" s="78" t="s">
        <x:v>7201</x:v>
      </x:c>
      <x:c r="E171" s="90">
        <x:v>783</x:v>
      </x:c>
      <x:c r="F171" s="90">
        <x:v>0</x:v>
      </x:c>
      <x:c r="G171" s="52">
        <x:v>-783</x:v>
      </x:c>
      <x:c r="H171" s="77" t="s">
        <x:v>8010</x:v>
      </x:c>
      <x:c r="I171" s="456"/>
      <x:c r="J171" s="456"/>
      <x:c r="K171" s="456"/>
      <x:c r="L171" s="456"/>
      <x:c r="M171" s="456"/>
      <x:c r="N171" s="456"/>
      <x:c r="O171" s="456"/>
      <x:c r="P171" s="456"/>
      <x:c r="Q171" s="456"/>
      <x:c r="R171" s="456"/>
      <x:c r="S171" s="456"/>
      <x:c r="T171" s="456"/>
      <x:c r="U171" s="456"/>
      <x:c r="V171" s="456"/>
      <x:c r="W171" s="456"/>
      <x:c r="X171" s="456"/>
      <x:c r="Y171" s="456"/>
      <x:c r="Z171" s="456"/>
      <x:c r="AA171" s="456"/>
      <x:c r="AB171" s="456"/>
      <x:c r="AC171" s="456"/>
      <x:c r="AD171" s="456"/>
      <x:c r="AE171" s="456"/>
      <x:c r="AF171" s="456"/>
      <x:c r="AG171" s="456"/>
      <x:c r="AH171" s="456"/>
      <x:c r="AI171" s="456"/>
      <x:c r="AJ171" s="456"/>
      <x:c r="AK171" s="456"/>
      <x:c r="AL171" s="456"/>
      <x:c r="AM171" s="456"/>
      <x:c r="AN171" s="456"/>
      <x:c r="AO171" s="456"/>
      <x:c r="AP171" s="456"/>
      <x:c r="AQ171" s="456"/>
      <x:c r="AR171" s="456"/>
      <x:c r="AS171" s="456"/>
      <x:c r="AT171" s="456"/>
      <x:c r="AU171" s="456"/>
      <x:c r="AV171" s="456"/>
      <x:c r="AW171" s="456"/>
      <x:c r="AX171" s="456"/>
      <x:c r="AY171" s="456"/>
      <x:c r="AZ171" s="456"/>
      <x:c r="BA171" s="456"/>
      <x:c r="BB171" s="456"/>
      <x:c r="BC171" s="456"/>
      <x:c r="BD171" s="456"/>
      <x:c r="BE171" s="456"/>
      <x:c r="BF171" s="456"/>
      <x:c r="BG171" s="456"/>
      <x:c r="BH171" s="456"/>
      <x:c r="BI171" s="456"/>
      <x:c r="BJ171" s="456"/>
      <x:c r="BK171" s="456"/>
      <x:c r="BL171" s="456"/>
      <x:c r="BM171" s="456"/>
      <x:c r="BN171" s="456"/>
      <x:c r="BO171" s="456"/>
      <x:c r="BP171" s="456"/>
      <x:c r="BQ171" s="456"/>
      <x:c r="BR171" s="456"/>
      <x:c r="BS171" s="456"/>
      <x:c r="BT171" s="456"/>
      <x:c r="BU171" s="456"/>
      <x:c r="BV171" s="456"/>
      <x:c r="BW171" s="456"/>
      <x:c r="BX171" s="456"/>
      <x:c r="BY171" s="456"/>
      <x:c r="BZ171" s="456"/>
      <x:c r="CA171" s="456"/>
      <x:c r="CB171" s="456"/>
      <x:c r="CC171" s="456"/>
      <x:c r="CD171" s="456"/>
      <x:c r="CE171" s="456"/>
      <x:c r="CF171" s="456"/>
      <x:c r="CG171" s="456"/>
      <x:c r="CH171" s="456"/>
      <x:c r="CI171" s="456"/>
      <x:c r="CJ171" s="456"/>
      <x:c r="CK171" s="456"/>
      <x:c r="CL171" s="456"/>
      <x:c r="CM171" s="456"/>
      <x:c r="CN171" s="456"/>
      <x:c r="CO171" s="456"/>
      <x:c r="CP171" s="456"/>
      <x:c r="CQ171" s="456"/>
      <x:c r="CR171" s="456"/>
      <x:c r="CS171" s="456"/>
      <x:c r="CT171" s="456"/>
      <x:c r="CU171" s="456"/>
      <x:c r="CV171" s="456"/>
      <x:c r="CW171" s="456"/>
      <x:c r="CX171" s="456"/>
      <x:c r="CY171" s="456"/>
      <x:c r="CZ171" s="456"/>
      <x:c r="DA171" s="456"/>
      <x:c r="DB171" s="456"/>
      <x:c r="DC171" s="456"/>
      <x:c r="DD171" s="456"/>
      <x:c r="DE171" s="456"/>
      <x:c r="DF171" s="456"/>
      <x:c r="DG171" s="456"/>
      <x:c r="DH171" s="456"/>
      <x:c r="DI171" s="456"/>
      <x:c r="DJ171" s="456"/>
      <x:c r="DK171" s="456"/>
      <x:c r="DL171" s="456"/>
      <x:c r="DM171" s="456"/>
      <x:c r="DN171" s="456"/>
      <x:c r="DO171" s="456"/>
      <x:c r="DP171" s="456"/>
      <x:c r="DQ171" s="456"/>
      <x:c r="DR171" s="456"/>
      <x:c r="DS171" s="456"/>
      <x:c r="DT171" s="456"/>
      <x:c r="DU171" s="456"/>
      <x:c r="DV171" s="456"/>
      <x:c r="DW171" s="456"/>
      <x:c r="DX171" s="456"/>
      <x:c r="DY171" s="456"/>
      <x:c r="DZ171" s="456"/>
      <x:c r="EA171" s="456"/>
      <x:c r="EB171" s="456"/>
      <x:c r="EC171" s="456"/>
      <x:c r="ED171" s="456"/>
      <x:c r="EE171" s="456"/>
      <x:c r="EF171" s="456"/>
      <x:c r="EG171" s="456"/>
      <x:c r="EH171" s="456"/>
      <x:c r="EI171" s="456"/>
      <x:c r="EJ171" s="456"/>
      <x:c r="EK171" s="456"/>
      <x:c r="EL171" s="456"/>
      <x:c r="EM171" s="456"/>
      <x:c r="EN171" s="456"/>
      <x:c r="EO171" s="456"/>
      <x:c r="EP171" s="456"/>
      <x:c r="EQ171" s="456"/>
      <x:c r="ER171" s="456"/>
      <x:c r="ES171" s="456"/>
      <x:c r="ET171" s="456"/>
      <x:c r="EU171" s="456"/>
      <x:c r="EV171" s="456"/>
      <x:c r="EW171" s="456"/>
      <x:c r="EX171" s="456"/>
      <x:c r="EY171" s="456"/>
      <x:c r="EZ171" s="456"/>
      <x:c r="FA171" s="456"/>
      <x:c r="FB171" s="456"/>
      <x:c r="FC171" s="456"/>
      <x:c r="FD171" s="456"/>
      <x:c r="FE171" s="456"/>
      <x:c r="FF171" s="456"/>
      <x:c r="FG171" s="456"/>
      <x:c r="FH171" s="456"/>
      <x:c r="FI171" s="456"/>
      <x:c r="FJ171" s="456"/>
      <x:c r="FK171" s="456"/>
      <x:c r="FL171" s="456"/>
      <x:c r="FM171" s="456"/>
      <x:c r="FN171" s="456"/>
      <x:c r="FO171" s="456"/>
      <x:c r="FP171" s="456"/>
      <x:c r="FQ171" s="456"/>
      <x:c r="FR171" s="456"/>
      <x:c r="FS171" s="456"/>
      <x:c r="FT171" s="456"/>
      <x:c r="FU171" s="456"/>
      <x:c r="FV171" s="456"/>
      <x:c r="FW171" s="456"/>
      <x:c r="FX171" s="456"/>
      <x:c r="FY171" s="456"/>
      <x:c r="FZ171" s="456"/>
      <x:c r="GA171" s="456"/>
      <x:c r="GB171" s="456"/>
      <x:c r="GC171" s="456"/>
      <x:c r="GD171" s="456"/>
      <x:c r="GE171" s="456"/>
      <x:c r="GF171" s="456"/>
      <x:c r="GG171" s="456"/>
      <x:c r="GH171" s="456"/>
      <x:c r="GI171" s="456"/>
      <x:c r="GJ171" s="456"/>
      <x:c r="GK171" s="456"/>
      <x:c r="GL171" s="456"/>
      <x:c r="GM171" s="456"/>
      <x:c r="GN171" s="456"/>
      <x:c r="GO171" s="456"/>
      <x:c r="GP171" s="456"/>
      <x:c r="GQ171" s="456"/>
      <x:c r="GR171" s="456"/>
      <x:c r="GS171" s="456"/>
      <x:c r="GT171" s="456"/>
      <x:c r="GU171" s="456"/>
      <x:c r="GV171" s="456"/>
      <x:c r="GW171" s="456"/>
      <x:c r="GX171" s="456"/>
      <x:c r="GY171" s="456"/>
      <x:c r="GZ171" s="456"/>
      <x:c r="HA171" s="456"/>
      <x:c r="HB171" s="456"/>
      <x:c r="HC171" s="456"/>
      <x:c r="HD171" s="456"/>
      <x:c r="HE171" s="456"/>
      <x:c r="HF171" s="456"/>
      <x:c r="HG171" s="456"/>
      <x:c r="HH171" s="456"/>
      <x:c r="HI171" s="456"/>
      <x:c r="HJ171" s="456"/>
      <x:c r="HK171" s="456"/>
      <x:c r="HL171" s="456"/>
      <x:c r="HM171" s="456"/>
      <x:c r="HN171" s="456"/>
      <x:c r="HO171" s="456"/>
      <x:c r="HP171" s="456"/>
      <x:c r="HQ171" s="456"/>
      <x:c r="HR171" s="456"/>
      <x:c r="HS171" s="456"/>
      <x:c r="HT171" s="456"/>
      <x:c r="HU171" s="456"/>
      <x:c r="HV171" s="456"/>
      <x:c r="HW171" s="456"/>
      <x:c r="HX171" s="456"/>
      <x:c r="HY171" s="456"/>
      <x:c r="HZ171" s="456"/>
      <x:c r="IA171" s="456"/>
      <x:c r="IB171" s="456"/>
      <x:c r="IC171" s="456"/>
      <x:c r="ID171" s="456"/>
      <x:c r="IE171" s="456"/>
      <x:c r="IF171" s="456"/>
      <x:c r="IG171" s="456"/>
      <x:c r="IH171" s="456"/>
      <x:c r="II171" s="456"/>
      <x:c r="IJ171" s="456"/>
      <x:c r="IK171" s="456"/>
      <x:c r="IL171" s="456"/>
      <x:c r="IM171" s="456"/>
    </x:row>
    <x:row r="172" spans="1:247" s="457" customFormat="1" ht="17.449999999999999" customHeight="1">
      <x:c r="A172" s="74" t="s">
        <x:v>3635</x:v>
      </x:c>
      <x:c r="B172" s="75" t="s">
        <x:v>4096</x:v>
      </x:c>
      <x:c r="C172" s="75"/>
      <x:c r="D172" s="78" t="s">
        <x:v>6323</x:v>
      </x:c>
      <x:c r="E172" s="90">
        <x:v>4981</x:v>
      </x:c>
      <x:c r="F172" s="90">
        <x:v>4886</x:v>
      </x:c>
      <x:c r="G172" s="52">
        <x:v>-95</x:v>
      </x:c>
      <x:c r="H172" s="77" t="s">
        <x:v>3165</x:v>
      </x:c>
      <x:c r="I172" s="456"/>
      <x:c r="J172" s="456"/>
      <x:c r="K172" s="456"/>
      <x:c r="L172" s="456"/>
      <x:c r="M172" s="456"/>
      <x:c r="N172" s="456"/>
      <x:c r="O172" s="456"/>
      <x:c r="P172" s="456"/>
      <x:c r="Q172" s="456"/>
      <x:c r="R172" s="456"/>
      <x:c r="S172" s="456"/>
      <x:c r="T172" s="456"/>
      <x:c r="U172" s="456"/>
      <x:c r="V172" s="456"/>
      <x:c r="W172" s="456"/>
      <x:c r="X172" s="456"/>
      <x:c r="Y172" s="456"/>
      <x:c r="Z172" s="456"/>
      <x:c r="AA172" s="456"/>
      <x:c r="AB172" s="456"/>
      <x:c r="AC172" s="456"/>
      <x:c r="AD172" s="456"/>
      <x:c r="AE172" s="456"/>
      <x:c r="AF172" s="456"/>
      <x:c r="AG172" s="456"/>
      <x:c r="AH172" s="456"/>
      <x:c r="AI172" s="456"/>
      <x:c r="AJ172" s="456"/>
      <x:c r="AK172" s="456"/>
      <x:c r="AL172" s="456"/>
      <x:c r="AM172" s="456"/>
      <x:c r="AN172" s="456"/>
      <x:c r="AO172" s="456"/>
      <x:c r="AP172" s="456"/>
      <x:c r="AQ172" s="456"/>
      <x:c r="AR172" s="456"/>
      <x:c r="AS172" s="456"/>
      <x:c r="AT172" s="456"/>
      <x:c r="AU172" s="456"/>
      <x:c r="AV172" s="456"/>
      <x:c r="AW172" s="456"/>
      <x:c r="AX172" s="456"/>
      <x:c r="AY172" s="456"/>
      <x:c r="AZ172" s="456"/>
      <x:c r="BA172" s="456"/>
      <x:c r="BB172" s="456"/>
      <x:c r="BC172" s="456"/>
      <x:c r="BD172" s="456"/>
      <x:c r="BE172" s="456"/>
      <x:c r="BF172" s="456"/>
      <x:c r="BG172" s="456"/>
      <x:c r="BH172" s="456"/>
      <x:c r="BI172" s="456"/>
      <x:c r="BJ172" s="456"/>
      <x:c r="BK172" s="456"/>
      <x:c r="BL172" s="456"/>
      <x:c r="BM172" s="456"/>
      <x:c r="BN172" s="456"/>
      <x:c r="BO172" s="456"/>
      <x:c r="BP172" s="456"/>
      <x:c r="BQ172" s="456"/>
      <x:c r="BR172" s="456"/>
      <x:c r="BS172" s="456"/>
      <x:c r="BT172" s="456"/>
      <x:c r="BU172" s="456"/>
      <x:c r="BV172" s="456"/>
      <x:c r="BW172" s="456"/>
      <x:c r="BX172" s="456"/>
      <x:c r="BY172" s="456"/>
      <x:c r="BZ172" s="456"/>
      <x:c r="CA172" s="456"/>
      <x:c r="CB172" s="456"/>
      <x:c r="CC172" s="456"/>
      <x:c r="CD172" s="456"/>
      <x:c r="CE172" s="456"/>
      <x:c r="CF172" s="456"/>
      <x:c r="CG172" s="456"/>
      <x:c r="CH172" s="456"/>
      <x:c r="CI172" s="456"/>
      <x:c r="CJ172" s="456"/>
      <x:c r="CK172" s="456"/>
      <x:c r="CL172" s="456"/>
      <x:c r="CM172" s="456"/>
      <x:c r="CN172" s="456"/>
      <x:c r="CO172" s="456"/>
      <x:c r="CP172" s="456"/>
      <x:c r="CQ172" s="456"/>
      <x:c r="CR172" s="456"/>
      <x:c r="CS172" s="456"/>
      <x:c r="CT172" s="456"/>
      <x:c r="CU172" s="456"/>
      <x:c r="CV172" s="456"/>
      <x:c r="CW172" s="456"/>
      <x:c r="CX172" s="456"/>
      <x:c r="CY172" s="456"/>
      <x:c r="CZ172" s="456"/>
      <x:c r="DA172" s="456"/>
      <x:c r="DB172" s="456"/>
      <x:c r="DC172" s="456"/>
      <x:c r="DD172" s="456"/>
      <x:c r="DE172" s="456"/>
      <x:c r="DF172" s="456"/>
      <x:c r="DG172" s="456"/>
      <x:c r="DH172" s="456"/>
      <x:c r="DI172" s="456"/>
      <x:c r="DJ172" s="456"/>
      <x:c r="DK172" s="456"/>
      <x:c r="DL172" s="456"/>
      <x:c r="DM172" s="456"/>
      <x:c r="DN172" s="456"/>
      <x:c r="DO172" s="456"/>
      <x:c r="DP172" s="456"/>
      <x:c r="DQ172" s="456"/>
      <x:c r="DR172" s="456"/>
      <x:c r="DS172" s="456"/>
      <x:c r="DT172" s="456"/>
      <x:c r="DU172" s="456"/>
      <x:c r="DV172" s="456"/>
      <x:c r="DW172" s="456"/>
      <x:c r="DX172" s="456"/>
      <x:c r="DY172" s="456"/>
      <x:c r="DZ172" s="456"/>
      <x:c r="EA172" s="456"/>
      <x:c r="EB172" s="456"/>
      <x:c r="EC172" s="456"/>
      <x:c r="ED172" s="456"/>
      <x:c r="EE172" s="456"/>
      <x:c r="EF172" s="456"/>
      <x:c r="EG172" s="456"/>
      <x:c r="EH172" s="456"/>
      <x:c r="EI172" s="456"/>
      <x:c r="EJ172" s="456"/>
      <x:c r="EK172" s="456"/>
      <x:c r="EL172" s="456"/>
      <x:c r="EM172" s="456"/>
      <x:c r="EN172" s="456"/>
      <x:c r="EO172" s="456"/>
      <x:c r="EP172" s="456"/>
      <x:c r="EQ172" s="456"/>
      <x:c r="ER172" s="456"/>
      <x:c r="ES172" s="456"/>
      <x:c r="ET172" s="456"/>
      <x:c r="EU172" s="456"/>
      <x:c r="EV172" s="456"/>
      <x:c r="EW172" s="456"/>
      <x:c r="EX172" s="456"/>
      <x:c r="EY172" s="456"/>
      <x:c r="EZ172" s="456"/>
      <x:c r="FA172" s="456"/>
      <x:c r="FB172" s="456"/>
      <x:c r="FC172" s="456"/>
      <x:c r="FD172" s="456"/>
      <x:c r="FE172" s="456"/>
      <x:c r="FF172" s="456"/>
      <x:c r="FG172" s="456"/>
      <x:c r="FH172" s="456"/>
      <x:c r="FI172" s="456"/>
      <x:c r="FJ172" s="456"/>
      <x:c r="FK172" s="456"/>
      <x:c r="FL172" s="456"/>
      <x:c r="FM172" s="456"/>
      <x:c r="FN172" s="456"/>
      <x:c r="FO172" s="456"/>
      <x:c r="FP172" s="456"/>
      <x:c r="FQ172" s="456"/>
      <x:c r="FR172" s="456"/>
      <x:c r="FS172" s="456"/>
      <x:c r="FT172" s="456"/>
      <x:c r="FU172" s="456"/>
      <x:c r="FV172" s="456"/>
      <x:c r="FW172" s="456"/>
      <x:c r="FX172" s="456"/>
      <x:c r="FY172" s="456"/>
      <x:c r="FZ172" s="456"/>
      <x:c r="GA172" s="456"/>
      <x:c r="GB172" s="456"/>
      <x:c r="GC172" s="456"/>
      <x:c r="GD172" s="456"/>
      <x:c r="GE172" s="456"/>
      <x:c r="GF172" s="456"/>
      <x:c r="GG172" s="456"/>
      <x:c r="GH172" s="456"/>
      <x:c r="GI172" s="456"/>
      <x:c r="GJ172" s="456"/>
      <x:c r="GK172" s="456"/>
      <x:c r="GL172" s="456"/>
      <x:c r="GM172" s="456"/>
      <x:c r="GN172" s="456"/>
      <x:c r="GO172" s="456"/>
      <x:c r="GP172" s="456"/>
      <x:c r="GQ172" s="456"/>
      <x:c r="GR172" s="456"/>
      <x:c r="GS172" s="456"/>
      <x:c r="GT172" s="456"/>
      <x:c r="GU172" s="456"/>
      <x:c r="GV172" s="456"/>
      <x:c r="GW172" s="456"/>
      <x:c r="GX172" s="456"/>
      <x:c r="GY172" s="456"/>
      <x:c r="GZ172" s="456"/>
      <x:c r="HA172" s="456"/>
      <x:c r="HB172" s="456"/>
      <x:c r="HC172" s="456"/>
      <x:c r="HD172" s="456"/>
      <x:c r="HE172" s="456"/>
      <x:c r="HF172" s="456"/>
      <x:c r="HG172" s="456"/>
      <x:c r="HH172" s="456"/>
      <x:c r="HI172" s="456"/>
      <x:c r="HJ172" s="456"/>
      <x:c r="HK172" s="456"/>
      <x:c r="HL172" s="456"/>
      <x:c r="HM172" s="456"/>
      <x:c r="HN172" s="456"/>
      <x:c r="HO172" s="456"/>
      <x:c r="HP172" s="456"/>
      <x:c r="HQ172" s="456"/>
      <x:c r="HR172" s="456"/>
      <x:c r="HS172" s="456"/>
      <x:c r="HT172" s="456"/>
      <x:c r="HU172" s="456"/>
      <x:c r="HV172" s="456"/>
      <x:c r="HW172" s="456"/>
      <x:c r="HX172" s="456"/>
      <x:c r="HY172" s="456"/>
      <x:c r="HZ172" s="456"/>
      <x:c r="IA172" s="456"/>
      <x:c r="IB172" s="456"/>
      <x:c r="IC172" s="456"/>
      <x:c r="ID172" s="456"/>
      <x:c r="IE172" s="456"/>
      <x:c r="IF172" s="456"/>
      <x:c r="IG172" s="456"/>
      <x:c r="IH172" s="456"/>
      <x:c r="II172" s="456"/>
      <x:c r="IJ172" s="456"/>
      <x:c r="IK172" s="456"/>
      <x:c r="IL172" s="456"/>
      <x:c r="IM172" s="456"/>
    </x:row>
    <x:row r="173" spans="1:247" s="457" customFormat="1" ht="17.449999999999999" customHeight="1">
      <x:c r="A173" s="74" t="s">
        <x:v>4132</x:v>
      </x:c>
      <x:c r="B173" s="75" t="s">
        <x:v>7675</x:v>
      </x:c>
      <x:c r="C173" s="75"/>
      <x:c r="D173" s="78" t="s">
        <x:v>2592</x:v>
      </x:c>
      <x:c r="E173" s="90">
        <x:v>1638</x:v>
      </x:c>
      <x:c r="F173" s="90">
        <x:v>1582</x:v>
      </x:c>
      <x:c r="G173" s="52">
        <x:v>-56</x:v>
      </x:c>
      <x:c r="H173" s="77" t="s">
        <x:v>6459</x:v>
      </x:c>
      <x:c r="I173" s="456"/>
      <x:c r="J173" s="456"/>
      <x:c r="K173" s="456"/>
      <x:c r="L173" s="456"/>
      <x:c r="M173" s="456"/>
      <x:c r="N173" s="456"/>
      <x:c r="O173" s="456"/>
      <x:c r="P173" s="456"/>
      <x:c r="Q173" s="456"/>
      <x:c r="R173" s="456"/>
      <x:c r="S173" s="456"/>
      <x:c r="T173" s="456"/>
      <x:c r="U173" s="456"/>
      <x:c r="V173" s="456"/>
      <x:c r="W173" s="456"/>
      <x:c r="X173" s="456"/>
      <x:c r="Y173" s="456"/>
      <x:c r="Z173" s="456"/>
      <x:c r="AA173" s="456"/>
      <x:c r="AB173" s="456"/>
      <x:c r="AC173" s="456"/>
      <x:c r="AD173" s="456"/>
      <x:c r="AE173" s="456"/>
      <x:c r="AF173" s="456"/>
      <x:c r="AG173" s="456"/>
      <x:c r="AH173" s="456"/>
      <x:c r="AI173" s="456"/>
      <x:c r="AJ173" s="456"/>
      <x:c r="AK173" s="456"/>
      <x:c r="AL173" s="456"/>
      <x:c r="AM173" s="456"/>
      <x:c r="AN173" s="456"/>
      <x:c r="AO173" s="456"/>
      <x:c r="AP173" s="456"/>
      <x:c r="AQ173" s="456"/>
      <x:c r="AR173" s="456"/>
      <x:c r="AS173" s="456"/>
      <x:c r="AT173" s="456"/>
      <x:c r="AU173" s="456"/>
      <x:c r="AV173" s="456"/>
      <x:c r="AW173" s="456"/>
      <x:c r="AX173" s="456"/>
      <x:c r="AY173" s="456"/>
      <x:c r="AZ173" s="456"/>
      <x:c r="BA173" s="456"/>
      <x:c r="BB173" s="456"/>
      <x:c r="BC173" s="456"/>
      <x:c r="BD173" s="456"/>
      <x:c r="BE173" s="456"/>
      <x:c r="BF173" s="456"/>
      <x:c r="BG173" s="456"/>
      <x:c r="BH173" s="456"/>
      <x:c r="BI173" s="456"/>
      <x:c r="BJ173" s="456"/>
      <x:c r="BK173" s="456"/>
      <x:c r="BL173" s="456"/>
      <x:c r="BM173" s="456"/>
      <x:c r="BN173" s="456"/>
      <x:c r="BO173" s="456"/>
      <x:c r="BP173" s="456"/>
      <x:c r="BQ173" s="456"/>
      <x:c r="BR173" s="456"/>
      <x:c r="BS173" s="456"/>
      <x:c r="BT173" s="456"/>
      <x:c r="BU173" s="456"/>
      <x:c r="BV173" s="456"/>
      <x:c r="BW173" s="456"/>
      <x:c r="BX173" s="456"/>
      <x:c r="BY173" s="456"/>
      <x:c r="BZ173" s="456"/>
      <x:c r="CA173" s="456"/>
      <x:c r="CB173" s="456"/>
      <x:c r="CC173" s="456"/>
      <x:c r="CD173" s="456"/>
      <x:c r="CE173" s="456"/>
      <x:c r="CF173" s="456"/>
      <x:c r="CG173" s="456"/>
      <x:c r="CH173" s="456"/>
      <x:c r="CI173" s="456"/>
      <x:c r="CJ173" s="456"/>
      <x:c r="CK173" s="456"/>
      <x:c r="CL173" s="456"/>
      <x:c r="CM173" s="456"/>
      <x:c r="CN173" s="456"/>
      <x:c r="CO173" s="456"/>
      <x:c r="CP173" s="456"/>
      <x:c r="CQ173" s="456"/>
      <x:c r="CR173" s="456"/>
      <x:c r="CS173" s="456"/>
      <x:c r="CT173" s="456"/>
      <x:c r="CU173" s="456"/>
      <x:c r="CV173" s="456"/>
      <x:c r="CW173" s="456"/>
      <x:c r="CX173" s="456"/>
      <x:c r="CY173" s="456"/>
      <x:c r="CZ173" s="456"/>
      <x:c r="DA173" s="456"/>
      <x:c r="DB173" s="456"/>
      <x:c r="DC173" s="456"/>
      <x:c r="DD173" s="456"/>
      <x:c r="DE173" s="456"/>
      <x:c r="DF173" s="456"/>
      <x:c r="DG173" s="456"/>
      <x:c r="DH173" s="456"/>
      <x:c r="DI173" s="456"/>
      <x:c r="DJ173" s="456"/>
      <x:c r="DK173" s="456"/>
      <x:c r="DL173" s="456"/>
      <x:c r="DM173" s="456"/>
      <x:c r="DN173" s="456"/>
      <x:c r="DO173" s="456"/>
      <x:c r="DP173" s="456"/>
      <x:c r="DQ173" s="456"/>
      <x:c r="DR173" s="456"/>
      <x:c r="DS173" s="456"/>
      <x:c r="DT173" s="456"/>
      <x:c r="DU173" s="456"/>
      <x:c r="DV173" s="456"/>
      <x:c r="DW173" s="456"/>
      <x:c r="DX173" s="456"/>
      <x:c r="DY173" s="456"/>
      <x:c r="DZ173" s="456"/>
      <x:c r="EA173" s="456"/>
      <x:c r="EB173" s="456"/>
      <x:c r="EC173" s="456"/>
      <x:c r="ED173" s="456"/>
      <x:c r="EE173" s="456"/>
      <x:c r="EF173" s="456"/>
      <x:c r="EG173" s="456"/>
      <x:c r="EH173" s="456"/>
      <x:c r="EI173" s="456"/>
      <x:c r="EJ173" s="456"/>
      <x:c r="EK173" s="456"/>
      <x:c r="EL173" s="456"/>
      <x:c r="EM173" s="456"/>
      <x:c r="EN173" s="456"/>
      <x:c r="EO173" s="456"/>
      <x:c r="EP173" s="456"/>
      <x:c r="EQ173" s="456"/>
      <x:c r="ER173" s="456"/>
      <x:c r="ES173" s="456"/>
      <x:c r="ET173" s="456"/>
      <x:c r="EU173" s="456"/>
      <x:c r="EV173" s="456"/>
      <x:c r="EW173" s="456"/>
      <x:c r="EX173" s="456"/>
      <x:c r="EY173" s="456"/>
      <x:c r="EZ173" s="456"/>
      <x:c r="FA173" s="456"/>
      <x:c r="FB173" s="456"/>
      <x:c r="FC173" s="456"/>
      <x:c r="FD173" s="456"/>
      <x:c r="FE173" s="456"/>
      <x:c r="FF173" s="456"/>
      <x:c r="FG173" s="456"/>
      <x:c r="FH173" s="456"/>
      <x:c r="FI173" s="456"/>
      <x:c r="FJ173" s="456"/>
      <x:c r="FK173" s="456"/>
      <x:c r="FL173" s="456"/>
      <x:c r="FM173" s="456"/>
      <x:c r="FN173" s="456"/>
      <x:c r="FO173" s="456"/>
      <x:c r="FP173" s="456"/>
      <x:c r="FQ173" s="456"/>
      <x:c r="FR173" s="456"/>
      <x:c r="FS173" s="456"/>
      <x:c r="FT173" s="456"/>
      <x:c r="FU173" s="456"/>
      <x:c r="FV173" s="456"/>
      <x:c r="FW173" s="456"/>
      <x:c r="FX173" s="456"/>
      <x:c r="FY173" s="456"/>
      <x:c r="FZ173" s="456"/>
      <x:c r="GA173" s="456"/>
      <x:c r="GB173" s="456"/>
      <x:c r="GC173" s="456"/>
      <x:c r="GD173" s="456"/>
      <x:c r="GE173" s="456"/>
      <x:c r="GF173" s="456"/>
      <x:c r="GG173" s="456"/>
      <x:c r="GH173" s="456"/>
      <x:c r="GI173" s="456"/>
      <x:c r="GJ173" s="456"/>
      <x:c r="GK173" s="456"/>
      <x:c r="GL173" s="456"/>
      <x:c r="GM173" s="456"/>
      <x:c r="GN173" s="456"/>
      <x:c r="GO173" s="456"/>
      <x:c r="GP173" s="456"/>
      <x:c r="GQ173" s="456"/>
      <x:c r="GR173" s="456"/>
      <x:c r="GS173" s="456"/>
      <x:c r="GT173" s="456"/>
      <x:c r="GU173" s="456"/>
      <x:c r="GV173" s="456"/>
      <x:c r="GW173" s="456"/>
      <x:c r="GX173" s="456"/>
      <x:c r="GY173" s="456"/>
      <x:c r="GZ173" s="456"/>
      <x:c r="HA173" s="456"/>
      <x:c r="HB173" s="456"/>
      <x:c r="HC173" s="456"/>
      <x:c r="HD173" s="456"/>
      <x:c r="HE173" s="456"/>
      <x:c r="HF173" s="456"/>
      <x:c r="HG173" s="456"/>
      <x:c r="HH173" s="456"/>
      <x:c r="HI173" s="456"/>
      <x:c r="HJ173" s="456"/>
      <x:c r="HK173" s="456"/>
      <x:c r="HL173" s="456"/>
      <x:c r="HM173" s="456"/>
      <x:c r="HN173" s="456"/>
      <x:c r="HO173" s="456"/>
      <x:c r="HP173" s="456"/>
      <x:c r="HQ173" s="456"/>
      <x:c r="HR173" s="456"/>
      <x:c r="HS173" s="456"/>
      <x:c r="HT173" s="456"/>
      <x:c r="HU173" s="456"/>
      <x:c r="HV173" s="456"/>
      <x:c r="HW173" s="456"/>
      <x:c r="HX173" s="456"/>
      <x:c r="HY173" s="456"/>
      <x:c r="HZ173" s="456"/>
      <x:c r="IA173" s="456"/>
      <x:c r="IB173" s="456"/>
      <x:c r="IC173" s="456"/>
      <x:c r="ID173" s="456"/>
      <x:c r="IE173" s="456"/>
      <x:c r="IF173" s="456"/>
      <x:c r="IG173" s="456"/>
      <x:c r="IH173" s="456"/>
      <x:c r="II173" s="456"/>
      <x:c r="IJ173" s="456"/>
      <x:c r="IK173" s="456"/>
      <x:c r="IL173" s="456"/>
      <x:c r="IM173" s="456"/>
    </x:row>
    <x:row r="174" spans="1:247" s="457" customFormat="1" ht="17.449999999999999" customHeight="1">
      <x:c r="A174" s="74" t="s">
        <x:v>7214</x:v>
      </x:c>
      <x:c r="B174" s="75" t="s">
        <x:v>4071</x:v>
      </x:c>
      <x:c r="C174" s="75" t="s">
        <x:v>5530</x:v>
      </x:c>
      <x:c r="D174" s="78" t="s">
        <x:v>6900</x:v>
      </x:c>
      <x:c r="E174" s="90">
        <x:v>1514.0999999999999</x:v>
      </x:c>
      <x:c r="F174" s="90">
        <x:v>1510.3</x:v>
      </x:c>
      <x:c r="G174" s="52">
        <x:v>-3.7999999999999545</x:v>
      </x:c>
      <x:c r="H174" s="77" t="s">
        <x:v>2975</x:v>
      </x:c>
      <x:c r="I174" s="456"/>
      <x:c r="J174" s="456"/>
      <x:c r="K174" s="456"/>
      <x:c r="L174" s="456"/>
      <x:c r="M174" s="456"/>
      <x:c r="N174" s="456"/>
      <x:c r="O174" s="456"/>
      <x:c r="P174" s="456"/>
      <x:c r="Q174" s="456"/>
      <x:c r="R174" s="456"/>
      <x:c r="S174" s="456"/>
      <x:c r="T174" s="456"/>
      <x:c r="U174" s="456"/>
      <x:c r="V174" s="456"/>
      <x:c r="W174" s="456"/>
      <x:c r="X174" s="456"/>
      <x:c r="Y174" s="456"/>
      <x:c r="Z174" s="456"/>
      <x:c r="AA174" s="456"/>
      <x:c r="AB174" s="456"/>
      <x:c r="AC174" s="456"/>
      <x:c r="AD174" s="456"/>
      <x:c r="AE174" s="456"/>
      <x:c r="AF174" s="456"/>
      <x:c r="AG174" s="456"/>
      <x:c r="AH174" s="456"/>
      <x:c r="AI174" s="456"/>
      <x:c r="AJ174" s="456"/>
      <x:c r="AK174" s="456"/>
      <x:c r="AL174" s="456"/>
      <x:c r="AM174" s="456"/>
      <x:c r="AN174" s="456"/>
      <x:c r="AO174" s="456"/>
      <x:c r="AP174" s="456"/>
      <x:c r="AQ174" s="456"/>
      <x:c r="AR174" s="456"/>
      <x:c r="AS174" s="456"/>
      <x:c r="AT174" s="456"/>
      <x:c r="AU174" s="456"/>
      <x:c r="AV174" s="456"/>
      <x:c r="AW174" s="456"/>
      <x:c r="AX174" s="456"/>
      <x:c r="AY174" s="456"/>
      <x:c r="AZ174" s="456"/>
      <x:c r="BA174" s="456"/>
      <x:c r="BB174" s="456"/>
      <x:c r="BC174" s="456"/>
      <x:c r="BD174" s="456"/>
      <x:c r="BE174" s="456"/>
      <x:c r="BF174" s="456"/>
      <x:c r="BG174" s="456"/>
      <x:c r="BH174" s="456"/>
      <x:c r="BI174" s="456"/>
      <x:c r="BJ174" s="456"/>
      <x:c r="BK174" s="456"/>
      <x:c r="BL174" s="456"/>
      <x:c r="BM174" s="456"/>
      <x:c r="BN174" s="456"/>
      <x:c r="BO174" s="456"/>
      <x:c r="BP174" s="456"/>
      <x:c r="BQ174" s="456"/>
      <x:c r="BR174" s="456"/>
      <x:c r="BS174" s="456"/>
      <x:c r="BT174" s="456"/>
      <x:c r="BU174" s="456"/>
      <x:c r="BV174" s="456"/>
      <x:c r="BW174" s="456"/>
      <x:c r="BX174" s="456"/>
      <x:c r="BY174" s="456"/>
      <x:c r="BZ174" s="456"/>
      <x:c r="CA174" s="456"/>
      <x:c r="CB174" s="456"/>
      <x:c r="CC174" s="456"/>
      <x:c r="CD174" s="456"/>
      <x:c r="CE174" s="456"/>
      <x:c r="CF174" s="456"/>
      <x:c r="CG174" s="456"/>
      <x:c r="CH174" s="456"/>
      <x:c r="CI174" s="456"/>
      <x:c r="CJ174" s="456"/>
      <x:c r="CK174" s="456"/>
      <x:c r="CL174" s="456"/>
      <x:c r="CM174" s="456"/>
      <x:c r="CN174" s="456"/>
      <x:c r="CO174" s="456"/>
      <x:c r="CP174" s="456"/>
      <x:c r="CQ174" s="456"/>
      <x:c r="CR174" s="456"/>
      <x:c r="CS174" s="456"/>
      <x:c r="CT174" s="456"/>
      <x:c r="CU174" s="456"/>
      <x:c r="CV174" s="456"/>
      <x:c r="CW174" s="456"/>
      <x:c r="CX174" s="456"/>
      <x:c r="CY174" s="456"/>
      <x:c r="CZ174" s="456"/>
      <x:c r="DA174" s="456"/>
      <x:c r="DB174" s="456"/>
      <x:c r="DC174" s="456"/>
      <x:c r="DD174" s="456"/>
      <x:c r="DE174" s="456"/>
      <x:c r="DF174" s="456"/>
      <x:c r="DG174" s="456"/>
      <x:c r="DH174" s="456"/>
      <x:c r="DI174" s="456"/>
      <x:c r="DJ174" s="456"/>
      <x:c r="DK174" s="456"/>
      <x:c r="DL174" s="456"/>
      <x:c r="DM174" s="456"/>
      <x:c r="DN174" s="456"/>
      <x:c r="DO174" s="456"/>
      <x:c r="DP174" s="456"/>
      <x:c r="DQ174" s="456"/>
      <x:c r="DR174" s="456"/>
      <x:c r="DS174" s="456"/>
      <x:c r="DT174" s="456"/>
      <x:c r="DU174" s="456"/>
      <x:c r="DV174" s="456"/>
      <x:c r="DW174" s="456"/>
      <x:c r="DX174" s="456"/>
      <x:c r="DY174" s="456"/>
      <x:c r="DZ174" s="456"/>
      <x:c r="EA174" s="456"/>
      <x:c r="EB174" s="456"/>
      <x:c r="EC174" s="456"/>
      <x:c r="ED174" s="456"/>
      <x:c r="EE174" s="456"/>
      <x:c r="EF174" s="456"/>
      <x:c r="EG174" s="456"/>
      <x:c r="EH174" s="456"/>
      <x:c r="EI174" s="456"/>
      <x:c r="EJ174" s="456"/>
      <x:c r="EK174" s="456"/>
      <x:c r="EL174" s="456"/>
      <x:c r="EM174" s="456"/>
      <x:c r="EN174" s="456"/>
      <x:c r="EO174" s="456"/>
      <x:c r="EP174" s="456"/>
      <x:c r="EQ174" s="456"/>
      <x:c r="ER174" s="456"/>
      <x:c r="ES174" s="456"/>
      <x:c r="ET174" s="456"/>
      <x:c r="EU174" s="456"/>
      <x:c r="EV174" s="456"/>
      <x:c r="EW174" s="456"/>
      <x:c r="EX174" s="456"/>
      <x:c r="EY174" s="456"/>
      <x:c r="EZ174" s="456"/>
      <x:c r="FA174" s="456"/>
      <x:c r="FB174" s="456"/>
      <x:c r="FC174" s="456"/>
      <x:c r="FD174" s="456"/>
      <x:c r="FE174" s="456"/>
      <x:c r="FF174" s="456"/>
      <x:c r="FG174" s="456"/>
      <x:c r="FH174" s="456"/>
      <x:c r="FI174" s="456"/>
      <x:c r="FJ174" s="456"/>
      <x:c r="FK174" s="456"/>
      <x:c r="FL174" s="456"/>
      <x:c r="FM174" s="456"/>
      <x:c r="FN174" s="456"/>
      <x:c r="FO174" s="456"/>
      <x:c r="FP174" s="456"/>
      <x:c r="FQ174" s="456"/>
      <x:c r="FR174" s="456"/>
      <x:c r="FS174" s="456"/>
      <x:c r="FT174" s="456"/>
      <x:c r="FU174" s="456"/>
      <x:c r="FV174" s="456"/>
      <x:c r="FW174" s="456"/>
      <x:c r="FX174" s="456"/>
      <x:c r="FY174" s="456"/>
      <x:c r="FZ174" s="456"/>
      <x:c r="GA174" s="456"/>
      <x:c r="GB174" s="456"/>
      <x:c r="GC174" s="456"/>
      <x:c r="GD174" s="456"/>
      <x:c r="GE174" s="456"/>
      <x:c r="GF174" s="456"/>
      <x:c r="GG174" s="456"/>
      <x:c r="GH174" s="456"/>
      <x:c r="GI174" s="456"/>
      <x:c r="GJ174" s="456"/>
      <x:c r="GK174" s="456"/>
      <x:c r="GL174" s="456"/>
      <x:c r="GM174" s="456"/>
      <x:c r="GN174" s="456"/>
      <x:c r="GO174" s="456"/>
      <x:c r="GP174" s="456"/>
      <x:c r="GQ174" s="456"/>
      <x:c r="GR174" s="456"/>
      <x:c r="GS174" s="456"/>
      <x:c r="GT174" s="456"/>
      <x:c r="GU174" s="456"/>
      <x:c r="GV174" s="456"/>
      <x:c r="GW174" s="456"/>
      <x:c r="GX174" s="456"/>
      <x:c r="GY174" s="456"/>
      <x:c r="GZ174" s="456"/>
      <x:c r="HA174" s="456"/>
      <x:c r="HB174" s="456"/>
      <x:c r="HC174" s="456"/>
      <x:c r="HD174" s="456"/>
      <x:c r="HE174" s="456"/>
      <x:c r="HF174" s="456"/>
      <x:c r="HG174" s="456"/>
      <x:c r="HH174" s="456"/>
      <x:c r="HI174" s="456"/>
      <x:c r="HJ174" s="456"/>
      <x:c r="HK174" s="456"/>
      <x:c r="HL174" s="456"/>
      <x:c r="HM174" s="456"/>
      <x:c r="HN174" s="456"/>
      <x:c r="HO174" s="456"/>
      <x:c r="HP174" s="456"/>
      <x:c r="HQ174" s="456"/>
      <x:c r="HR174" s="456"/>
      <x:c r="HS174" s="456"/>
      <x:c r="HT174" s="456"/>
      <x:c r="HU174" s="456"/>
      <x:c r="HV174" s="456"/>
      <x:c r="HW174" s="456"/>
      <x:c r="HX174" s="456"/>
      <x:c r="HY174" s="456"/>
      <x:c r="HZ174" s="456"/>
      <x:c r="IA174" s="456"/>
      <x:c r="IB174" s="456"/>
      <x:c r="IC174" s="456"/>
      <x:c r="ID174" s="456"/>
      <x:c r="IE174" s="456"/>
      <x:c r="IF174" s="456"/>
      <x:c r="IG174" s="456"/>
      <x:c r="IH174" s="456"/>
      <x:c r="II174" s="456"/>
      <x:c r="IJ174" s="456"/>
      <x:c r="IK174" s="456"/>
      <x:c r="IL174" s="456"/>
      <x:c r="IM174" s="456"/>
    </x:row>
    <x:row r="175" spans="1:247" s="457" customFormat="1" ht="17.449999999999999" customHeight="1">
      <x:c r="A175" s="74" t="s">
        <x:v>3254</x:v>
      </x:c>
      <x:c r="B175" s="75" t="s">
        <x:v>3956</x:v>
      </x:c>
      <x:c r="C175" s="75"/>
      <x:c r="D175" s="78" t="s">
        <x:v>2893</x:v>
      </x:c>
      <x:c r="E175" s="90">
        <x:v>338</x:v>
      </x:c>
      <x:c r="F175" s="90">
        <x:v>0</x:v>
      </x:c>
      <x:c r="G175" s="52">
        <x:v>-338</x:v>
      </x:c>
      <x:c r="H175" s="77" t="s">
        <x:v>8543</x:v>
      </x:c>
      <x:c r="I175" s="456"/>
      <x:c r="J175" s="456"/>
      <x:c r="K175" s="456"/>
      <x:c r="L175" s="456"/>
      <x:c r="M175" s="456"/>
      <x:c r="N175" s="456"/>
      <x:c r="O175" s="456"/>
      <x:c r="P175" s="456"/>
      <x:c r="Q175" s="456"/>
      <x:c r="R175" s="456"/>
      <x:c r="S175" s="456"/>
      <x:c r="T175" s="456"/>
      <x:c r="U175" s="456"/>
      <x:c r="V175" s="456"/>
      <x:c r="W175" s="456"/>
      <x:c r="X175" s="456"/>
      <x:c r="Y175" s="456"/>
      <x:c r="Z175" s="456"/>
      <x:c r="AA175" s="456"/>
      <x:c r="AB175" s="456"/>
      <x:c r="AC175" s="456"/>
      <x:c r="AD175" s="456"/>
      <x:c r="AE175" s="456"/>
      <x:c r="AF175" s="456"/>
      <x:c r="AG175" s="456"/>
      <x:c r="AH175" s="456"/>
      <x:c r="AI175" s="456"/>
      <x:c r="AJ175" s="456"/>
      <x:c r="AK175" s="456"/>
      <x:c r="AL175" s="456"/>
      <x:c r="AM175" s="456"/>
      <x:c r="AN175" s="456"/>
      <x:c r="AO175" s="456"/>
      <x:c r="AP175" s="456"/>
      <x:c r="AQ175" s="456"/>
      <x:c r="AR175" s="456"/>
      <x:c r="AS175" s="456"/>
      <x:c r="AT175" s="456"/>
      <x:c r="AU175" s="456"/>
      <x:c r="AV175" s="456"/>
      <x:c r="AW175" s="456"/>
      <x:c r="AX175" s="456"/>
      <x:c r="AY175" s="456"/>
      <x:c r="AZ175" s="456"/>
      <x:c r="BA175" s="456"/>
      <x:c r="BB175" s="456"/>
      <x:c r="BC175" s="456"/>
      <x:c r="BD175" s="456"/>
      <x:c r="BE175" s="456"/>
      <x:c r="BF175" s="456"/>
      <x:c r="BG175" s="456"/>
      <x:c r="BH175" s="456"/>
      <x:c r="BI175" s="456"/>
      <x:c r="BJ175" s="456"/>
      <x:c r="BK175" s="456"/>
      <x:c r="BL175" s="456"/>
      <x:c r="BM175" s="456"/>
      <x:c r="BN175" s="456"/>
      <x:c r="BO175" s="456"/>
      <x:c r="BP175" s="456"/>
      <x:c r="BQ175" s="456"/>
      <x:c r="BR175" s="456"/>
      <x:c r="BS175" s="456"/>
      <x:c r="BT175" s="456"/>
      <x:c r="BU175" s="456"/>
      <x:c r="BV175" s="456"/>
      <x:c r="BW175" s="456"/>
      <x:c r="BX175" s="456"/>
      <x:c r="BY175" s="456"/>
      <x:c r="BZ175" s="456"/>
      <x:c r="CA175" s="456"/>
      <x:c r="CB175" s="456"/>
      <x:c r="CC175" s="456"/>
      <x:c r="CD175" s="456"/>
      <x:c r="CE175" s="456"/>
      <x:c r="CF175" s="456"/>
      <x:c r="CG175" s="456"/>
      <x:c r="CH175" s="456"/>
      <x:c r="CI175" s="456"/>
      <x:c r="CJ175" s="456"/>
      <x:c r="CK175" s="456"/>
      <x:c r="CL175" s="456"/>
      <x:c r="CM175" s="456"/>
      <x:c r="CN175" s="456"/>
      <x:c r="CO175" s="456"/>
      <x:c r="CP175" s="456"/>
      <x:c r="CQ175" s="456"/>
      <x:c r="CR175" s="456"/>
      <x:c r="CS175" s="456"/>
      <x:c r="CT175" s="456"/>
      <x:c r="CU175" s="456"/>
      <x:c r="CV175" s="456"/>
      <x:c r="CW175" s="456"/>
      <x:c r="CX175" s="456"/>
      <x:c r="CY175" s="456"/>
      <x:c r="CZ175" s="456"/>
      <x:c r="DA175" s="456"/>
      <x:c r="DB175" s="456"/>
      <x:c r="DC175" s="456"/>
      <x:c r="DD175" s="456"/>
      <x:c r="DE175" s="456"/>
      <x:c r="DF175" s="456"/>
      <x:c r="DG175" s="456"/>
      <x:c r="DH175" s="456"/>
      <x:c r="DI175" s="456"/>
      <x:c r="DJ175" s="456"/>
      <x:c r="DK175" s="456"/>
      <x:c r="DL175" s="456"/>
      <x:c r="DM175" s="456"/>
      <x:c r="DN175" s="456"/>
      <x:c r="DO175" s="456"/>
      <x:c r="DP175" s="456"/>
      <x:c r="DQ175" s="456"/>
      <x:c r="DR175" s="456"/>
      <x:c r="DS175" s="456"/>
      <x:c r="DT175" s="456"/>
      <x:c r="DU175" s="456"/>
      <x:c r="DV175" s="456"/>
      <x:c r="DW175" s="456"/>
      <x:c r="DX175" s="456"/>
      <x:c r="DY175" s="456"/>
      <x:c r="DZ175" s="456"/>
      <x:c r="EA175" s="456"/>
      <x:c r="EB175" s="456"/>
      <x:c r="EC175" s="456"/>
      <x:c r="ED175" s="456"/>
      <x:c r="EE175" s="456"/>
      <x:c r="EF175" s="456"/>
      <x:c r="EG175" s="456"/>
      <x:c r="EH175" s="456"/>
      <x:c r="EI175" s="456"/>
      <x:c r="EJ175" s="456"/>
      <x:c r="EK175" s="456"/>
      <x:c r="EL175" s="456"/>
      <x:c r="EM175" s="456"/>
      <x:c r="EN175" s="456"/>
      <x:c r="EO175" s="456"/>
      <x:c r="EP175" s="456"/>
      <x:c r="EQ175" s="456"/>
      <x:c r="ER175" s="456"/>
      <x:c r="ES175" s="456"/>
      <x:c r="ET175" s="456"/>
      <x:c r="EU175" s="456"/>
      <x:c r="EV175" s="456"/>
      <x:c r="EW175" s="456"/>
      <x:c r="EX175" s="456"/>
      <x:c r="EY175" s="456"/>
      <x:c r="EZ175" s="456"/>
      <x:c r="FA175" s="456"/>
      <x:c r="FB175" s="456"/>
      <x:c r="FC175" s="456"/>
      <x:c r="FD175" s="456"/>
      <x:c r="FE175" s="456"/>
      <x:c r="FF175" s="456"/>
      <x:c r="FG175" s="456"/>
      <x:c r="FH175" s="456"/>
      <x:c r="FI175" s="456"/>
      <x:c r="FJ175" s="456"/>
      <x:c r="FK175" s="456"/>
      <x:c r="FL175" s="456"/>
      <x:c r="FM175" s="456"/>
      <x:c r="FN175" s="456"/>
      <x:c r="FO175" s="456"/>
      <x:c r="FP175" s="456"/>
      <x:c r="FQ175" s="456"/>
      <x:c r="FR175" s="456"/>
      <x:c r="FS175" s="456"/>
      <x:c r="FT175" s="456"/>
      <x:c r="FU175" s="456"/>
      <x:c r="FV175" s="456"/>
      <x:c r="FW175" s="456"/>
      <x:c r="FX175" s="456"/>
      <x:c r="FY175" s="456"/>
      <x:c r="FZ175" s="456"/>
      <x:c r="GA175" s="456"/>
      <x:c r="GB175" s="456"/>
      <x:c r="GC175" s="456"/>
      <x:c r="GD175" s="456"/>
      <x:c r="GE175" s="456"/>
      <x:c r="GF175" s="456"/>
      <x:c r="GG175" s="456"/>
      <x:c r="GH175" s="456"/>
      <x:c r="GI175" s="456"/>
      <x:c r="GJ175" s="456"/>
      <x:c r="GK175" s="456"/>
      <x:c r="GL175" s="456"/>
      <x:c r="GM175" s="456"/>
      <x:c r="GN175" s="456"/>
      <x:c r="GO175" s="456"/>
      <x:c r="GP175" s="456"/>
      <x:c r="GQ175" s="456"/>
      <x:c r="GR175" s="456"/>
      <x:c r="GS175" s="456"/>
      <x:c r="GT175" s="456"/>
      <x:c r="GU175" s="456"/>
      <x:c r="GV175" s="456"/>
      <x:c r="GW175" s="456"/>
      <x:c r="GX175" s="456"/>
      <x:c r="GY175" s="456"/>
      <x:c r="GZ175" s="456"/>
      <x:c r="HA175" s="456"/>
      <x:c r="HB175" s="456"/>
      <x:c r="HC175" s="456"/>
      <x:c r="HD175" s="456"/>
      <x:c r="HE175" s="456"/>
      <x:c r="HF175" s="456"/>
      <x:c r="HG175" s="456"/>
      <x:c r="HH175" s="456"/>
      <x:c r="HI175" s="456"/>
      <x:c r="HJ175" s="456"/>
      <x:c r="HK175" s="456"/>
      <x:c r="HL175" s="456"/>
      <x:c r="HM175" s="456"/>
      <x:c r="HN175" s="456"/>
      <x:c r="HO175" s="456"/>
      <x:c r="HP175" s="456"/>
      <x:c r="HQ175" s="456"/>
      <x:c r="HR175" s="456"/>
      <x:c r="HS175" s="456"/>
      <x:c r="HT175" s="456"/>
      <x:c r="HU175" s="456"/>
      <x:c r="HV175" s="456"/>
      <x:c r="HW175" s="456"/>
      <x:c r="HX175" s="456"/>
      <x:c r="HY175" s="456"/>
      <x:c r="HZ175" s="456"/>
      <x:c r="IA175" s="456"/>
      <x:c r="IB175" s="456"/>
      <x:c r="IC175" s="456"/>
      <x:c r="ID175" s="456"/>
      <x:c r="IE175" s="456"/>
      <x:c r="IF175" s="456"/>
      <x:c r="IG175" s="456"/>
      <x:c r="IH175" s="456"/>
      <x:c r="II175" s="456"/>
      <x:c r="IJ175" s="456"/>
      <x:c r="IK175" s="456"/>
      <x:c r="IL175" s="456"/>
      <x:c r="IM175" s="456"/>
    </x:row>
    <x:row r="176" spans="1:247" s="457" customFormat="1" ht="17.449999999999999" customHeight="1">
      <x:c r="A176" s="74" t="s">
        <x:v>3924</x:v>
      </x:c>
      <x:c r="B176" s="75" t="s">
        <x:v>4124</x:v>
      </x:c>
      <x:c r="C176" s="75" t="s">
        <x:v>5346</x:v>
      </x:c>
      <x:c r="D176" s="78" t="s">
        <x:v>2633</x:v>
      </x:c>
      <x:c r="E176" s="52">
        <x:v>49328</x:v>
      </x:c>
      <x:c r="F176" s="52">
        <x:v>47827</x:v>
      </x:c>
      <x:c r="G176" s="52">
        <x:v>-1501</x:v>
      </x:c>
      <x:c r="H176" s="77" t="s">
        <x:v>8868</x:v>
      </x:c>
      <x:c r="I176" s="456"/>
      <x:c r="J176" s="456"/>
      <x:c r="K176" s="456"/>
      <x:c r="L176" s="456"/>
      <x:c r="M176" s="456"/>
      <x:c r="N176" s="456"/>
      <x:c r="O176" s="456"/>
      <x:c r="P176" s="456"/>
      <x:c r="Q176" s="456"/>
      <x:c r="R176" s="456"/>
      <x:c r="S176" s="456"/>
      <x:c r="T176" s="456"/>
      <x:c r="U176" s="456"/>
      <x:c r="V176" s="456"/>
      <x:c r="W176" s="456"/>
      <x:c r="X176" s="456"/>
      <x:c r="Y176" s="456"/>
      <x:c r="Z176" s="456"/>
      <x:c r="AA176" s="456"/>
      <x:c r="AB176" s="456"/>
      <x:c r="AC176" s="456"/>
      <x:c r="AD176" s="456"/>
      <x:c r="AE176" s="456"/>
      <x:c r="AF176" s="456"/>
      <x:c r="AG176" s="456"/>
      <x:c r="AH176" s="456"/>
      <x:c r="AI176" s="456"/>
      <x:c r="AJ176" s="456"/>
      <x:c r="AK176" s="456"/>
      <x:c r="AL176" s="456"/>
      <x:c r="AM176" s="456"/>
      <x:c r="AN176" s="456"/>
      <x:c r="AO176" s="456"/>
      <x:c r="AP176" s="456"/>
      <x:c r="AQ176" s="456"/>
      <x:c r="AR176" s="456"/>
      <x:c r="AS176" s="456"/>
      <x:c r="AT176" s="456"/>
      <x:c r="AU176" s="456"/>
      <x:c r="AV176" s="456"/>
      <x:c r="AW176" s="456"/>
      <x:c r="AX176" s="456"/>
      <x:c r="AY176" s="456"/>
      <x:c r="AZ176" s="456"/>
      <x:c r="BA176" s="456"/>
      <x:c r="BB176" s="456"/>
      <x:c r="BC176" s="456"/>
      <x:c r="BD176" s="456"/>
      <x:c r="BE176" s="456"/>
      <x:c r="BF176" s="456"/>
      <x:c r="BG176" s="456"/>
      <x:c r="BH176" s="456"/>
      <x:c r="BI176" s="456"/>
      <x:c r="BJ176" s="456"/>
      <x:c r="BK176" s="456"/>
      <x:c r="BL176" s="456"/>
      <x:c r="BM176" s="456"/>
      <x:c r="BN176" s="456"/>
      <x:c r="BO176" s="456"/>
      <x:c r="BP176" s="456"/>
      <x:c r="BQ176" s="456"/>
      <x:c r="BR176" s="456"/>
      <x:c r="BS176" s="456"/>
      <x:c r="BT176" s="456"/>
      <x:c r="BU176" s="456"/>
      <x:c r="BV176" s="456"/>
      <x:c r="BW176" s="456"/>
      <x:c r="BX176" s="456"/>
      <x:c r="BY176" s="456"/>
      <x:c r="BZ176" s="456"/>
      <x:c r="CA176" s="456"/>
      <x:c r="CB176" s="456"/>
      <x:c r="CC176" s="456"/>
      <x:c r="CD176" s="456"/>
      <x:c r="CE176" s="456"/>
      <x:c r="CF176" s="456"/>
      <x:c r="CG176" s="456"/>
      <x:c r="CH176" s="456"/>
      <x:c r="CI176" s="456"/>
      <x:c r="CJ176" s="456"/>
      <x:c r="CK176" s="456"/>
      <x:c r="CL176" s="456"/>
      <x:c r="CM176" s="456"/>
      <x:c r="CN176" s="456"/>
      <x:c r="CO176" s="456"/>
      <x:c r="CP176" s="456"/>
      <x:c r="CQ176" s="456"/>
      <x:c r="CR176" s="456"/>
      <x:c r="CS176" s="456"/>
      <x:c r="CT176" s="456"/>
      <x:c r="CU176" s="456"/>
      <x:c r="CV176" s="456"/>
      <x:c r="CW176" s="456"/>
      <x:c r="CX176" s="456"/>
      <x:c r="CY176" s="456"/>
      <x:c r="CZ176" s="456"/>
      <x:c r="DA176" s="456"/>
      <x:c r="DB176" s="456"/>
      <x:c r="DC176" s="456"/>
      <x:c r="DD176" s="456"/>
      <x:c r="DE176" s="456"/>
      <x:c r="DF176" s="456"/>
      <x:c r="DG176" s="456"/>
      <x:c r="DH176" s="456"/>
      <x:c r="DI176" s="456"/>
      <x:c r="DJ176" s="456"/>
      <x:c r="DK176" s="456"/>
      <x:c r="DL176" s="456"/>
      <x:c r="DM176" s="456"/>
      <x:c r="DN176" s="456"/>
      <x:c r="DO176" s="456"/>
      <x:c r="DP176" s="456"/>
      <x:c r="DQ176" s="456"/>
      <x:c r="DR176" s="456"/>
      <x:c r="DS176" s="456"/>
      <x:c r="DT176" s="456"/>
      <x:c r="DU176" s="456"/>
      <x:c r="DV176" s="456"/>
      <x:c r="DW176" s="456"/>
      <x:c r="DX176" s="456"/>
      <x:c r="DY176" s="456"/>
      <x:c r="DZ176" s="456"/>
      <x:c r="EA176" s="456"/>
      <x:c r="EB176" s="456"/>
      <x:c r="EC176" s="456"/>
      <x:c r="ED176" s="456"/>
      <x:c r="EE176" s="456"/>
      <x:c r="EF176" s="456"/>
      <x:c r="EG176" s="456"/>
      <x:c r="EH176" s="456"/>
      <x:c r="EI176" s="456"/>
      <x:c r="EJ176" s="456"/>
      <x:c r="EK176" s="456"/>
      <x:c r="EL176" s="456"/>
      <x:c r="EM176" s="456"/>
      <x:c r="EN176" s="456"/>
      <x:c r="EO176" s="456"/>
      <x:c r="EP176" s="456"/>
      <x:c r="EQ176" s="456"/>
      <x:c r="ER176" s="456"/>
      <x:c r="ES176" s="456"/>
      <x:c r="ET176" s="456"/>
      <x:c r="EU176" s="456"/>
      <x:c r="EV176" s="456"/>
      <x:c r="EW176" s="456"/>
      <x:c r="EX176" s="456"/>
      <x:c r="EY176" s="456"/>
      <x:c r="EZ176" s="456"/>
      <x:c r="FA176" s="456"/>
      <x:c r="FB176" s="456"/>
      <x:c r="FC176" s="456"/>
      <x:c r="FD176" s="456"/>
      <x:c r="FE176" s="456"/>
      <x:c r="FF176" s="456"/>
      <x:c r="FG176" s="456"/>
      <x:c r="FH176" s="456"/>
      <x:c r="FI176" s="456"/>
      <x:c r="FJ176" s="456"/>
      <x:c r="FK176" s="456"/>
      <x:c r="FL176" s="456"/>
      <x:c r="FM176" s="456"/>
      <x:c r="FN176" s="456"/>
      <x:c r="FO176" s="456"/>
      <x:c r="FP176" s="456"/>
      <x:c r="FQ176" s="456"/>
      <x:c r="FR176" s="456"/>
      <x:c r="FS176" s="456"/>
      <x:c r="FT176" s="456"/>
      <x:c r="FU176" s="456"/>
      <x:c r="FV176" s="456"/>
      <x:c r="FW176" s="456"/>
      <x:c r="FX176" s="456"/>
      <x:c r="FY176" s="456"/>
      <x:c r="FZ176" s="456"/>
      <x:c r="GA176" s="456"/>
      <x:c r="GB176" s="456"/>
      <x:c r="GC176" s="456"/>
      <x:c r="GD176" s="456"/>
      <x:c r="GE176" s="456"/>
      <x:c r="GF176" s="456"/>
      <x:c r="GG176" s="456"/>
      <x:c r="GH176" s="456"/>
      <x:c r="GI176" s="456"/>
      <x:c r="GJ176" s="456"/>
      <x:c r="GK176" s="456"/>
      <x:c r="GL176" s="456"/>
      <x:c r="GM176" s="456"/>
      <x:c r="GN176" s="456"/>
      <x:c r="GO176" s="456"/>
      <x:c r="GP176" s="456"/>
      <x:c r="GQ176" s="456"/>
      <x:c r="GR176" s="456"/>
      <x:c r="GS176" s="456"/>
      <x:c r="GT176" s="456"/>
      <x:c r="GU176" s="456"/>
      <x:c r="GV176" s="456"/>
      <x:c r="GW176" s="456"/>
      <x:c r="GX176" s="456"/>
      <x:c r="GY176" s="456"/>
      <x:c r="GZ176" s="456"/>
      <x:c r="HA176" s="456"/>
      <x:c r="HB176" s="456"/>
      <x:c r="HC176" s="456"/>
      <x:c r="HD176" s="456"/>
      <x:c r="HE176" s="456"/>
      <x:c r="HF176" s="456"/>
      <x:c r="HG176" s="456"/>
      <x:c r="HH176" s="456"/>
      <x:c r="HI176" s="456"/>
      <x:c r="HJ176" s="456"/>
      <x:c r="HK176" s="456"/>
      <x:c r="HL176" s="456"/>
      <x:c r="HM176" s="456"/>
      <x:c r="HN176" s="456"/>
      <x:c r="HO176" s="456"/>
      <x:c r="HP176" s="456"/>
      <x:c r="HQ176" s="456"/>
      <x:c r="HR176" s="456"/>
      <x:c r="HS176" s="456"/>
      <x:c r="HT176" s="456"/>
      <x:c r="HU176" s="456"/>
      <x:c r="HV176" s="456"/>
      <x:c r="HW176" s="456"/>
      <x:c r="HX176" s="456"/>
      <x:c r="HY176" s="456"/>
      <x:c r="HZ176" s="456"/>
      <x:c r="IA176" s="456"/>
      <x:c r="IB176" s="456"/>
      <x:c r="IC176" s="456"/>
      <x:c r="ID176" s="456"/>
      <x:c r="IE176" s="456"/>
      <x:c r="IF176" s="456"/>
      <x:c r="IG176" s="456"/>
      <x:c r="IH176" s="456"/>
      <x:c r="II176" s="456"/>
      <x:c r="IJ176" s="456"/>
      <x:c r="IK176" s="456"/>
      <x:c r="IL176" s="456"/>
      <x:c r="IM176" s="456"/>
    </x:row>
    <x:row r="177" spans="1:247" s="457" customFormat="1" ht="17.449999999999999" customHeight="1">
      <x:c r="A177" s="2431" t="s">
        <x:v>7568</x:v>
      </x:c>
      <x:c r="B177" s="2432"/>
      <x:c r="C177" s="2433"/>
      <x:c r="D177" s="55"/>
      <x:c r="E177" s="52"/>
      <x:c r="F177" s="52"/>
      <x:c r="G177" s="52">
        <x:f>SUM(G178,G207)</x:f>
        <x:v>81815.100000001898</x:v>
      </x:c>
      <x:c r="H177" s="54"/>
      <x:c r="I177" s="456"/>
      <x:c r="J177" s="456"/>
      <x:c r="K177" s="456"/>
      <x:c r="L177" s="456"/>
      <x:c r="M177" s="456"/>
      <x:c r="N177" s="456"/>
      <x:c r="O177" s="456"/>
      <x:c r="P177" s="456"/>
      <x:c r="Q177" s="456"/>
      <x:c r="R177" s="456"/>
      <x:c r="S177" s="456"/>
      <x:c r="T177" s="456"/>
      <x:c r="U177" s="456"/>
      <x:c r="V177" s="456"/>
      <x:c r="W177" s="456"/>
      <x:c r="X177" s="456"/>
      <x:c r="Y177" s="456"/>
      <x:c r="Z177" s="456"/>
      <x:c r="AA177" s="456"/>
      <x:c r="AB177" s="456"/>
      <x:c r="AC177" s="456"/>
      <x:c r="AD177" s="456"/>
      <x:c r="AE177" s="456"/>
      <x:c r="AF177" s="456"/>
      <x:c r="AG177" s="456"/>
      <x:c r="AH177" s="456"/>
      <x:c r="AI177" s="456"/>
      <x:c r="AJ177" s="456"/>
      <x:c r="AK177" s="456"/>
      <x:c r="AL177" s="456"/>
      <x:c r="AM177" s="456"/>
      <x:c r="AN177" s="456"/>
      <x:c r="AO177" s="456"/>
      <x:c r="AP177" s="456"/>
      <x:c r="AQ177" s="456"/>
      <x:c r="AR177" s="456"/>
      <x:c r="AS177" s="456"/>
      <x:c r="AT177" s="456"/>
      <x:c r="AU177" s="456"/>
      <x:c r="AV177" s="456"/>
      <x:c r="AW177" s="456"/>
      <x:c r="AX177" s="456"/>
      <x:c r="AY177" s="456"/>
      <x:c r="AZ177" s="456"/>
      <x:c r="BA177" s="456"/>
      <x:c r="BB177" s="456"/>
      <x:c r="BC177" s="456"/>
      <x:c r="BD177" s="456"/>
      <x:c r="BE177" s="456"/>
      <x:c r="BF177" s="456"/>
      <x:c r="BG177" s="456"/>
      <x:c r="BH177" s="456"/>
      <x:c r="BI177" s="456"/>
      <x:c r="BJ177" s="456"/>
      <x:c r="BK177" s="456"/>
      <x:c r="BL177" s="456"/>
      <x:c r="BM177" s="456"/>
      <x:c r="BN177" s="456"/>
      <x:c r="BO177" s="456"/>
      <x:c r="BP177" s="456"/>
      <x:c r="BQ177" s="456"/>
      <x:c r="BR177" s="456"/>
      <x:c r="BS177" s="456"/>
      <x:c r="BT177" s="456"/>
      <x:c r="BU177" s="456"/>
      <x:c r="BV177" s="456"/>
      <x:c r="BW177" s="456"/>
      <x:c r="BX177" s="456"/>
      <x:c r="BY177" s="456"/>
      <x:c r="BZ177" s="456"/>
      <x:c r="CA177" s="456"/>
      <x:c r="CB177" s="456"/>
      <x:c r="CC177" s="456"/>
      <x:c r="CD177" s="456"/>
      <x:c r="CE177" s="456"/>
      <x:c r="CF177" s="456"/>
      <x:c r="CG177" s="456"/>
      <x:c r="CH177" s="456"/>
      <x:c r="CI177" s="456"/>
      <x:c r="CJ177" s="456"/>
      <x:c r="CK177" s="456"/>
      <x:c r="CL177" s="456"/>
      <x:c r="CM177" s="456"/>
      <x:c r="CN177" s="456"/>
      <x:c r="CO177" s="456"/>
      <x:c r="CP177" s="456"/>
      <x:c r="CQ177" s="456"/>
      <x:c r="CR177" s="456"/>
      <x:c r="CS177" s="456"/>
      <x:c r="CT177" s="456"/>
      <x:c r="CU177" s="456"/>
      <x:c r="CV177" s="456"/>
      <x:c r="CW177" s="456"/>
      <x:c r="CX177" s="456"/>
      <x:c r="CY177" s="456"/>
      <x:c r="CZ177" s="456"/>
      <x:c r="DA177" s="456"/>
      <x:c r="DB177" s="456"/>
      <x:c r="DC177" s="456"/>
      <x:c r="DD177" s="456"/>
      <x:c r="DE177" s="456"/>
      <x:c r="DF177" s="456"/>
      <x:c r="DG177" s="456"/>
      <x:c r="DH177" s="456"/>
      <x:c r="DI177" s="456"/>
      <x:c r="DJ177" s="456"/>
      <x:c r="DK177" s="456"/>
      <x:c r="DL177" s="456"/>
      <x:c r="DM177" s="456"/>
      <x:c r="DN177" s="456"/>
      <x:c r="DO177" s="456"/>
      <x:c r="DP177" s="456"/>
      <x:c r="DQ177" s="456"/>
      <x:c r="DR177" s="456"/>
      <x:c r="DS177" s="456"/>
      <x:c r="DT177" s="456"/>
      <x:c r="DU177" s="456"/>
      <x:c r="DV177" s="456"/>
      <x:c r="DW177" s="456"/>
      <x:c r="DX177" s="456"/>
      <x:c r="DY177" s="456"/>
      <x:c r="DZ177" s="456"/>
      <x:c r="EA177" s="456"/>
      <x:c r="EB177" s="456"/>
      <x:c r="EC177" s="456"/>
      <x:c r="ED177" s="456"/>
      <x:c r="EE177" s="456"/>
      <x:c r="EF177" s="456"/>
      <x:c r="EG177" s="456"/>
      <x:c r="EH177" s="456"/>
      <x:c r="EI177" s="456"/>
      <x:c r="EJ177" s="456"/>
      <x:c r="EK177" s="456"/>
      <x:c r="EL177" s="456"/>
      <x:c r="EM177" s="456"/>
      <x:c r="EN177" s="456"/>
      <x:c r="EO177" s="456"/>
      <x:c r="EP177" s="456"/>
      <x:c r="EQ177" s="456"/>
      <x:c r="ER177" s="456"/>
      <x:c r="ES177" s="456"/>
      <x:c r="ET177" s="456"/>
      <x:c r="EU177" s="456"/>
      <x:c r="EV177" s="456"/>
      <x:c r="EW177" s="456"/>
      <x:c r="EX177" s="456"/>
      <x:c r="EY177" s="456"/>
      <x:c r="EZ177" s="456"/>
      <x:c r="FA177" s="456"/>
      <x:c r="FB177" s="456"/>
      <x:c r="FC177" s="456"/>
      <x:c r="FD177" s="456"/>
      <x:c r="FE177" s="456"/>
      <x:c r="FF177" s="456"/>
      <x:c r="FG177" s="456"/>
      <x:c r="FH177" s="456"/>
      <x:c r="FI177" s="456"/>
      <x:c r="FJ177" s="456"/>
      <x:c r="FK177" s="456"/>
      <x:c r="FL177" s="456"/>
      <x:c r="FM177" s="456"/>
      <x:c r="FN177" s="456"/>
      <x:c r="FO177" s="456"/>
      <x:c r="FP177" s="456"/>
      <x:c r="FQ177" s="456"/>
      <x:c r="FR177" s="456"/>
      <x:c r="FS177" s="456"/>
      <x:c r="FT177" s="456"/>
      <x:c r="FU177" s="456"/>
      <x:c r="FV177" s="456"/>
      <x:c r="FW177" s="456"/>
      <x:c r="FX177" s="456"/>
      <x:c r="FY177" s="456"/>
      <x:c r="FZ177" s="456"/>
      <x:c r="GA177" s="456"/>
      <x:c r="GB177" s="456"/>
      <x:c r="GC177" s="456"/>
      <x:c r="GD177" s="456"/>
      <x:c r="GE177" s="456"/>
      <x:c r="GF177" s="456"/>
      <x:c r="GG177" s="456"/>
      <x:c r="GH177" s="456"/>
      <x:c r="GI177" s="456"/>
      <x:c r="GJ177" s="456"/>
      <x:c r="GK177" s="456"/>
      <x:c r="GL177" s="456"/>
      <x:c r="GM177" s="456"/>
      <x:c r="GN177" s="456"/>
      <x:c r="GO177" s="456"/>
      <x:c r="GP177" s="456"/>
      <x:c r="GQ177" s="456"/>
      <x:c r="GR177" s="456"/>
      <x:c r="GS177" s="456"/>
      <x:c r="GT177" s="456"/>
      <x:c r="GU177" s="456"/>
      <x:c r="GV177" s="456"/>
      <x:c r="GW177" s="456"/>
      <x:c r="GX177" s="456"/>
      <x:c r="GY177" s="456"/>
      <x:c r="GZ177" s="456"/>
      <x:c r="HA177" s="456"/>
      <x:c r="HB177" s="456"/>
      <x:c r="HC177" s="456"/>
      <x:c r="HD177" s="456"/>
      <x:c r="HE177" s="456"/>
      <x:c r="HF177" s="456"/>
      <x:c r="HG177" s="456"/>
      <x:c r="HH177" s="456"/>
      <x:c r="HI177" s="456"/>
      <x:c r="HJ177" s="456"/>
      <x:c r="HK177" s="456"/>
      <x:c r="HL177" s="456"/>
      <x:c r="HM177" s="456"/>
      <x:c r="HN177" s="456"/>
      <x:c r="HO177" s="456"/>
      <x:c r="HP177" s="456"/>
      <x:c r="HQ177" s="456"/>
      <x:c r="HR177" s="456"/>
      <x:c r="HS177" s="456"/>
      <x:c r="HT177" s="456"/>
      <x:c r="HU177" s="456"/>
      <x:c r="HV177" s="456"/>
      <x:c r="HW177" s="456"/>
      <x:c r="HX177" s="456"/>
      <x:c r="HY177" s="456"/>
      <x:c r="HZ177" s="456"/>
      <x:c r="IA177" s="456"/>
      <x:c r="IB177" s="456"/>
      <x:c r="IC177" s="456"/>
      <x:c r="ID177" s="456"/>
      <x:c r="IE177" s="456"/>
      <x:c r="IF177" s="456"/>
      <x:c r="IG177" s="456"/>
      <x:c r="IH177" s="456"/>
      <x:c r="II177" s="456"/>
      <x:c r="IJ177" s="456"/>
      <x:c r="IK177" s="456"/>
      <x:c r="IL177" s="456"/>
      <x:c r="IM177" s="456"/>
    </x:row>
    <x:row r="178" spans="1:247" s="457" customFormat="1" ht="17.449999999999999" customHeight="1">
      <x:c r="A178" s="94" t="s">
        <x:v>5585</x:v>
      </x:c>
      <x:c r="B178" s="2429" t="s">
        <x:v>5075</x:v>
      </x:c>
      <x:c r="C178" s="2430"/>
      <x:c r="D178" s="55"/>
      <x:c r="E178" s="52">
        <x:f>SUM(E179:E206)</x:f>
        <x:v>12416177.299999999</x:v>
      </x:c>
      <x:c r="F178" s="52">
        <x:f>SUM(F179:F206)</x:f>
        <x:v>12514949.300000001</x:v>
      </x:c>
      <x:c r="G178" s="52">
        <x:f t="shared" ref="G178:G213" si="3">F178-E178</x:f>
        <x:v>98772.000000001863</x:v>
      </x:c>
      <x:c r="H178" s="77"/>
      <x:c r="I178" s="456"/>
      <x:c r="J178" s="456"/>
      <x:c r="K178" s="456"/>
      <x:c r="L178" s="456"/>
      <x:c r="M178" s="456"/>
      <x:c r="N178" s="456"/>
      <x:c r="O178" s="456"/>
      <x:c r="P178" s="456"/>
      <x:c r="Q178" s="456"/>
      <x:c r="R178" s="456"/>
      <x:c r="S178" s="456"/>
      <x:c r="T178" s="456"/>
      <x:c r="U178" s="456"/>
      <x:c r="V178" s="456"/>
      <x:c r="W178" s="456"/>
      <x:c r="X178" s="456"/>
      <x:c r="Y178" s="456"/>
      <x:c r="Z178" s="456"/>
      <x:c r="AA178" s="456"/>
      <x:c r="AB178" s="456"/>
      <x:c r="AC178" s="456"/>
      <x:c r="AD178" s="456"/>
      <x:c r="AE178" s="456"/>
      <x:c r="AF178" s="456"/>
      <x:c r="AG178" s="456"/>
      <x:c r="AH178" s="456"/>
      <x:c r="AI178" s="456"/>
      <x:c r="AJ178" s="456"/>
      <x:c r="AK178" s="456"/>
      <x:c r="AL178" s="456"/>
      <x:c r="AM178" s="456"/>
      <x:c r="AN178" s="456"/>
      <x:c r="AO178" s="456"/>
      <x:c r="AP178" s="456"/>
      <x:c r="AQ178" s="456"/>
      <x:c r="AR178" s="456"/>
      <x:c r="AS178" s="456"/>
      <x:c r="AT178" s="456"/>
      <x:c r="AU178" s="456"/>
      <x:c r="AV178" s="456"/>
      <x:c r="AW178" s="456"/>
      <x:c r="AX178" s="456"/>
      <x:c r="AY178" s="456"/>
      <x:c r="AZ178" s="456"/>
      <x:c r="BA178" s="456"/>
      <x:c r="BB178" s="456"/>
      <x:c r="BC178" s="456"/>
      <x:c r="BD178" s="456"/>
      <x:c r="BE178" s="456"/>
      <x:c r="BF178" s="456"/>
      <x:c r="BG178" s="456"/>
      <x:c r="BH178" s="456"/>
      <x:c r="BI178" s="456"/>
      <x:c r="BJ178" s="456"/>
      <x:c r="BK178" s="456"/>
      <x:c r="BL178" s="456"/>
      <x:c r="BM178" s="456"/>
      <x:c r="BN178" s="456"/>
      <x:c r="BO178" s="456"/>
      <x:c r="BP178" s="456"/>
      <x:c r="BQ178" s="456"/>
      <x:c r="BR178" s="456"/>
      <x:c r="BS178" s="456"/>
      <x:c r="BT178" s="456"/>
      <x:c r="BU178" s="456"/>
      <x:c r="BV178" s="456"/>
      <x:c r="BW178" s="456"/>
      <x:c r="BX178" s="456"/>
      <x:c r="BY178" s="456"/>
      <x:c r="BZ178" s="456"/>
      <x:c r="CA178" s="456"/>
      <x:c r="CB178" s="456"/>
      <x:c r="CC178" s="456"/>
      <x:c r="CD178" s="456"/>
      <x:c r="CE178" s="456"/>
      <x:c r="CF178" s="456"/>
      <x:c r="CG178" s="456"/>
      <x:c r="CH178" s="456"/>
      <x:c r="CI178" s="456"/>
      <x:c r="CJ178" s="456"/>
      <x:c r="CK178" s="456"/>
      <x:c r="CL178" s="456"/>
      <x:c r="CM178" s="456"/>
      <x:c r="CN178" s="456"/>
      <x:c r="CO178" s="456"/>
      <x:c r="CP178" s="456"/>
      <x:c r="CQ178" s="456"/>
      <x:c r="CR178" s="456"/>
      <x:c r="CS178" s="456"/>
      <x:c r="CT178" s="456"/>
      <x:c r="CU178" s="456"/>
      <x:c r="CV178" s="456"/>
      <x:c r="CW178" s="456"/>
      <x:c r="CX178" s="456"/>
      <x:c r="CY178" s="456"/>
      <x:c r="CZ178" s="456"/>
      <x:c r="DA178" s="456"/>
      <x:c r="DB178" s="456"/>
      <x:c r="DC178" s="456"/>
      <x:c r="DD178" s="456"/>
      <x:c r="DE178" s="456"/>
      <x:c r="DF178" s="456"/>
      <x:c r="DG178" s="456"/>
      <x:c r="DH178" s="456"/>
      <x:c r="DI178" s="456"/>
      <x:c r="DJ178" s="456"/>
      <x:c r="DK178" s="456"/>
      <x:c r="DL178" s="456"/>
      <x:c r="DM178" s="456"/>
      <x:c r="DN178" s="456"/>
      <x:c r="DO178" s="456"/>
      <x:c r="DP178" s="456"/>
      <x:c r="DQ178" s="456"/>
      <x:c r="DR178" s="456"/>
      <x:c r="DS178" s="456"/>
      <x:c r="DT178" s="456"/>
      <x:c r="DU178" s="456"/>
      <x:c r="DV178" s="456"/>
      <x:c r="DW178" s="456"/>
      <x:c r="DX178" s="456"/>
      <x:c r="DY178" s="456"/>
      <x:c r="DZ178" s="456"/>
      <x:c r="EA178" s="456"/>
      <x:c r="EB178" s="456"/>
      <x:c r="EC178" s="456"/>
      <x:c r="ED178" s="456"/>
      <x:c r="EE178" s="456"/>
      <x:c r="EF178" s="456"/>
      <x:c r="EG178" s="456"/>
      <x:c r="EH178" s="456"/>
      <x:c r="EI178" s="456"/>
      <x:c r="EJ178" s="456"/>
      <x:c r="EK178" s="456"/>
      <x:c r="EL178" s="456"/>
      <x:c r="EM178" s="456"/>
      <x:c r="EN178" s="456"/>
      <x:c r="EO178" s="456"/>
      <x:c r="EP178" s="456"/>
      <x:c r="EQ178" s="456"/>
      <x:c r="ER178" s="456"/>
      <x:c r="ES178" s="456"/>
      <x:c r="ET178" s="456"/>
      <x:c r="EU178" s="456"/>
      <x:c r="EV178" s="456"/>
      <x:c r="EW178" s="456"/>
      <x:c r="EX178" s="456"/>
      <x:c r="EY178" s="456"/>
      <x:c r="EZ178" s="456"/>
      <x:c r="FA178" s="456"/>
      <x:c r="FB178" s="456"/>
      <x:c r="FC178" s="456"/>
      <x:c r="FD178" s="456"/>
      <x:c r="FE178" s="456"/>
      <x:c r="FF178" s="456"/>
      <x:c r="FG178" s="456"/>
      <x:c r="FH178" s="456"/>
      <x:c r="FI178" s="456"/>
      <x:c r="FJ178" s="456"/>
      <x:c r="FK178" s="456"/>
      <x:c r="FL178" s="456"/>
      <x:c r="FM178" s="456"/>
      <x:c r="FN178" s="456"/>
      <x:c r="FO178" s="456"/>
      <x:c r="FP178" s="456"/>
      <x:c r="FQ178" s="456"/>
      <x:c r="FR178" s="456"/>
      <x:c r="FS178" s="456"/>
      <x:c r="FT178" s="456"/>
      <x:c r="FU178" s="456"/>
      <x:c r="FV178" s="456"/>
      <x:c r="FW178" s="456"/>
      <x:c r="FX178" s="456"/>
      <x:c r="FY178" s="456"/>
      <x:c r="FZ178" s="456"/>
      <x:c r="GA178" s="456"/>
      <x:c r="GB178" s="456"/>
      <x:c r="GC178" s="456"/>
      <x:c r="GD178" s="456"/>
      <x:c r="GE178" s="456"/>
      <x:c r="GF178" s="456"/>
      <x:c r="GG178" s="456"/>
      <x:c r="GH178" s="456"/>
      <x:c r="GI178" s="456"/>
      <x:c r="GJ178" s="456"/>
      <x:c r="GK178" s="456"/>
      <x:c r="GL178" s="456"/>
      <x:c r="GM178" s="456"/>
      <x:c r="GN178" s="456"/>
      <x:c r="GO178" s="456"/>
      <x:c r="GP178" s="456"/>
      <x:c r="GQ178" s="456"/>
      <x:c r="GR178" s="456"/>
      <x:c r="GS178" s="456"/>
      <x:c r="GT178" s="456"/>
      <x:c r="GU178" s="456"/>
      <x:c r="GV178" s="456"/>
      <x:c r="GW178" s="456"/>
      <x:c r="GX178" s="456"/>
      <x:c r="GY178" s="456"/>
      <x:c r="GZ178" s="456"/>
      <x:c r="HA178" s="456"/>
      <x:c r="HB178" s="456"/>
      <x:c r="HC178" s="456"/>
      <x:c r="HD178" s="456"/>
      <x:c r="HE178" s="456"/>
      <x:c r="HF178" s="456"/>
      <x:c r="HG178" s="456"/>
      <x:c r="HH178" s="456"/>
      <x:c r="HI178" s="456"/>
      <x:c r="HJ178" s="456"/>
      <x:c r="HK178" s="456"/>
      <x:c r="HL178" s="456"/>
      <x:c r="HM178" s="456"/>
      <x:c r="HN178" s="456"/>
      <x:c r="HO178" s="456"/>
      <x:c r="HP178" s="456"/>
      <x:c r="HQ178" s="456"/>
      <x:c r="HR178" s="456"/>
      <x:c r="HS178" s="456"/>
      <x:c r="HT178" s="456"/>
      <x:c r="HU178" s="456"/>
      <x:c r="HV178" s="456"/>
      <x:c r="HW178" s="456"/>
      <x:c r="HX178" s="456"/>
      <x:c r="HY178" s="456"/>
      <x:c r="HZ178" s="456"/>
      <x:c r="IA178" s="456"/>
      <x:c r="IB178" s="456"/>
      <x:c r="IC178" s="456"/>
      <x:c r="ID178" s="456"/>
      <x:c r="IE178" s="456"/>
      <x:c r="IF178" s="456"/>
      <x:c r="IG178" s="456"/>
      <x:c r="IH178" s="456"/>
      <x:c r="II178" s="456"/>
      <x:c r="IJ178" s="456"/>
      <x:c r="IK178" s="456"/>
      <x:c r="IL178" s="456"/>
      <x:c r="IM178" s="456"/>
    </x:row>
    <x:row r="179" spans="1:247" s="457" customFormat="1" ht="17.449999999999999" customHeight="1">
      <x:c r="A179" s="94" t="s">
        <x:v>3934</x:v>
      </x:c>
      <x:c r="B179" s="70" t="s">
        <x:v>3922</x:v>
      </x:c>
      <x:c r="C179" s="50"/>
      <x:c r="D179" s="55" t="s">
        <x:v>9027</x:v>
      </x:c>
      <x:c r="E179" s="52">
        <x:v>0</x:v>
      </x:c>
      <x:c r="F179" s="52">
        <x:v>952</x:v>
      </x:c>
      <x:c r="G179" s="52">
        <x:f t="shared" si="3"/>
        <x:v>952</x:v>
      </x:c>
      <x:c r="H179" s="54" t="s">
        <x:v>7745</x:v>
      </x:c>
      <x:c r="I179" s="456"/>
      <x:c r="J179" s="456"/>
      <x:c r="K179" s="456"/>
      <x:c r="L179" s="456"/>
      <x:c r="M179" s="456"/>
      <x:c r="N179" s="456"/>
      <x:c r="O179" s="456"/>
      <x:c r="P179" s="456"/>
      <x:c r="Q179" s="456"/>
      <x:c r="R179" s="456"/>
      <x:c r="S179" s="456"/>
      <x:c r="T179" s="456"/>
      <x:c r="U179" s="456"/>
      <x:c r="V179" s="456"/>
      <x:c r="W179" s="456"/>
      <x:c r="X179" s="456"/>
      <x:c r="Y179" s="456"/>
      <x:c r="Z179" s="456"/>
      <x:c r="AA179" s="456"/>
      <x:c r="AB179" s="456"/>
      <x:c r="AC179" s="456"/>
      <x:c r="AD179" s="456"/>
      <x:c r="AE179" s="456"/>
      <x:c r="AF179" s="456"/>
      <x:c r="AG179" s="456"/>
      <x:c r="AH179" s="456"/>
      <x:c r="AI179" s="456"/>
      <x:c r="AJ179" s="456"/>
      <x:c r="AK179" s="456"/>
      <x:c r="AL179" s="456"/>
      <x:c r="AM179" s="456"/>
      <x:c r="AN179" s="456"/>
      <x:c r="AO179" s="456"/>
      <x:c r="AP179" s="456"/>
      <x:c r="AQ179" s="456"/>
      <x:c r="AR179" s="456"/>
      <x:c r="AS179" s="456"/>
      <x:c r="AT179" s="456"/>
      <x:c r="AU179" s="456"/>
      <x:c r="AV179" s="456"/>
      <x:c r="AW179" s="456"/>
      <x:c r="AX179" s="456"/>
      <x:c r="AY179" s="456"/>
      <x:c r="AZ179" s="456"/>
      <x:c r="BA179" s="456"/>
      <x:c r="BB179" s="456"/>
      <x:c r="BC179" s="456"/>
      <x:c r="BD179" s="456"/>
      <x:c r="BE179" s="456"/>
      <x:c r="BF179" s="456"/>
      <x:c r="BG179" s="456"/>
      <x:c r="BH179" s="456"/>
      <x:c r="BI179" s="456"/>
      <x:c r="BJ179" s="456"/>
      <x:c r="BK179" s="456"/>
      <x:c r="BL179" s="456"/>
      <x:c r="BM179" s="456"/>
      <x:c r="BN179" s="456"/>
      <x:c r="BO179" s="456"/>
      <x:c r="BP179" s="456"/>
      <x:c r="BQ179" s="456"/>
      <x:c r="BR179" s="456"/>
      <x:c r="BS179" s="456"/>
      <x:c r="BT179" s="456"/>
      <x:c r="BU179" s="456"/>
      <x:c r="BV179" s="456"/>
      <x:c r="BW179" s="456"/>
      <x:c r="BX179" s="456"/>
      <x:c r="BY179" s="456"/>
      <x:c r="BZ179" s="456"/>
      <x:c r="CA179" s="456"/>
      <x:c r="CB179" s="456"/>
      <x:c r="CC179" s="456"/>
      <x:c r="CD179" s="456"/>
      <x:c r="CE179" s="456"/>
      <x:c r="CF179" s="456"/>
      <x:c r="CG179" s="456"/>
      <x:c r="CH179" s="456"/>
      <x:c r="CI179" s="456"/>
      <x:c r="CJ179" s="456"/>
      <x:c r="CK179" s="456"/>
      <x:c r="CL179" s="456"/>
      <x:c r="CM179" s="456"/>
      <x:c r="CN179" s="456"/>
      <x:c r="CO179" s="456"/>
      <x:c r="CP179" s="456"/>
      <x:c r="CQ179" s="456"/>
      <x:c r="CR179" s="456"/>
      <x:c r="CS179" s="456"/>
      <x:c r="CT179" s="456"/>
      <x:c r="CU179" s="456"/>
      <x:c r="CV179" s="456"/>
      <x:c r="CW179" s="456"/>
      <x:c r="CX179" s="456"/>
      <x:c r="CY179" s="456"/>
      <x:c r="CZ179" s="456"/>
      <x:c r="DA179" s="456"/>
      <x:c r="DB179" s="456"/>
      <x:c r="DC179" s="456"/>
      <x:c r="DD179" s="456"/>
      <x:c r="DE179" s="456"/>
      <x:c r="DF179" s="456"/>
      <x:c r="DG179" s="456"/>
      <x:c r="DH179" s="456"/>
      <x:c r="DI179" s="456"/>
      <x:c r="DJ179" s="456"/>
      <x:c r="DK179" s="456"/>
      <x:c r="DL179" s="456"/>
      <x:c r="DM179" s="456"/>
      <x:c r="DN179" s="456"/>
      <x:c r="DO179" s="456"/>
      <x:c r="DP179" s="456"/>
      <x:c r="DQ179" s="456"/>
      <x:c r="DR179" s="456"/>
      <x:c r="DS179" s="456"/>
      <x:c r="DT179" s="456"/>
      <x:c r="DU179" s="456"/>
      <x:c r="DV179" s="456"/>
      <x:c r="DW179" s="456"/>
      <x:c r="DX179" s="456"/>
      <x:c r="DY179" s="456"/>
      <x:c r="DZ179" s="456"/>
      <x:c r="EA179" s="456"/>
      <x:c r="EB179" s="456"/>
      <x:c r="EC179" s="456"/>
      <x:c r="ED179" s="456"/>
      <x:c r="EE179" s="456"/>
      <x:c r="EF179" s="456"/>
      <x:c r="EG179" s="456"/>
      <x:c r="EH179" s="456"/>
      <x:c r="EI179" s="456"/>
      <x:c r="EJ179" s="456"/>
      <x:c r="EK179" s="456"/>
      <x:c r="EL179" s="456"/>
      <x:c r="EM179" s="456"/>
      <x:c r="EN179" s="456"/>
      <x:c r="EO179" s="456"/>
      <x:c r="EP179" s="456"/>
      <x:c r="EQ179" s="456"/>
      <x:c r="ER179" s="456"/>
      <x:c r="ES179" s="456"/>
      <x:c r="ET179" s="456"/>
      <x:c r="EU179" s="456"/>
      <x:c r="EV179" s="456"/>
      <x:c r="EW179" s="456"/>
      <x:c r="EX179" s="456"/>
      <x:c r="EY179" s="456"/>
      <x:c r="EZ179" s="456"/>
      <x:c r="FA179" s="456"/>
      <x:c r="FB179" s="456"/>
      <x:c r="FC179" s="456"/>
      <x:c r="FD179" s="456"/>
      <x:c r="FE179" s="456"/>
      <x:c r="FF179" s="456"/>
      <x:c r="FG179" s="456"/>
      <x:c r="FH179" s="456"/>
      <x:c r="FI179" s="456"/>
      <x:c r="FJ179" s="456"/>
      <x:c r="FK179" s="456"/>
      <x:c r="FL179" s="456"/>
      <x:c r="FM179" s="456"/>
      <x:c r="FN179" s="456"/>
      <x:c r="FO179" s="456"/>
      <x:c r="FP179" s="456"/>
      <x:c r="FQ179" s="456"/>
      <x:c r="FR179" s="456"/>
      <x:c r="FS179" s="456"/>
      <x:c r="FT179" s="456"/>
      <x:c r="FU179" s="456"/>
      <x:c r="FV179" s="456"/>
      <x:c r="FW179" s="456"/>
      <x:c r="FX179" s="456"/>
      <x:c r="FY179" s="456"/>
      <x:c r="FZ179" s="456"/>
      <x:c r="GA179" s="456"/>
      <x:c r="GB179" s="456"/>
      <x:c r="GC179" s="456"/>
      <x:c r="GD179" s="456"/>
      <x:c r="GE179" s="456"/>
      <x:c r="GF179" s="456"/>
      <x:c r="GG179" s="456"/>
      <x:c r="GH179" s="456"/>
      <x:c r="GI179" s="456"/>
      <x:c r="GJ179" s="456"/>
      <x:c r="GK179" s="456"/>
      <x:c r="GL179" s="456"/>
      <x:c r="GM179" s="456"/>
      <x:c r="GN179" s="456"/>
      <x:c r="GO179" s="456"/>
      <x:c r="GP179" s="456"/>
      <x:c r="GQ179" s="456"/>
      <x:c r="GR179" s="456"/>
      <x:c r="GS179" s="456"/>
      <x:c r="GT179" s="456"/>
      <x:c r="GU179" s="456"/>
      <x:c r="GV179" s="456"/>
      <x:c r="GW179" s="456"/>
      <x:c r="GX179" s="456"/>
      <x:c r="GY179" s="456"/>
      <x:c r="GZ179" s="456"/>
      <x:c r="HA179" s="456"/>
      <x:c r="HB179" s="456"/>
      <x:c r="HC179" s="456"/>
      <x:c r="HD179" s="456"/>
      <x:c r="HE179" s="456"/>
      <x:c r="HF179" s="456"/>
      <x:c r="HG179" s="456"/>
      <x:c r="HH179" s="456"/>
      <x:c r="HI179" s="456"/>
      <x:c r="HJ179" s="456"/>
      <x:c r="HK179" s="456"/>
      <x:c r="HL179" s="456"/>
      <x:c r="HM179" s="456"/>
      <x:c r="HN179" s="456"/>
      <x:c r="HO179" s="456"/>
      <x:c r="HP179" s="456"/>
      <x:c r="HQ179" s="456"/>
      <x:c r="HR179" s="456"/>
      <x:c r="HS179" s="456"/>
      <x:c r="HT179" s="456"/>
      <x:c r="HU179" s="456"/>
      <x:c r="HV179" s="456"/>
      <x:c r="HW179" s="456"/>
      <x:c r="HX179" s="456"/>
      <x:c r="HY179" s="456"/>
      <x:c r="HZ179" s="456"/>
      <x:c r="IA179" s="456"/>
      <x:c r="IB179" s="456"/>
      <x:c r="IC179" s="456"/>
      <x:c r="ID179" s="456"/>
      <x:c r="IE179" s="456"/>
      <x:c r="IF179" s="456"/>
      <x:c r="IG179" s="456"/>
      <x:c r="IH179" s="456"/>
      <x:c r="II179" s="456"/>
      <x:c r="IJ179" s="456"/>
      <x:c r="IK179" s="456"/>
      <x:c r="IL179" s="456"/>
      <x:c r="IM179" s="456"/>
    </x:row>
    <x:row r="180" spans="1:247" s="457" customFormat="1" ht="17.449999999999999" customHeight="1">
      <x:c r="A180" s="94" t="s">
        <x:v>3884</x:v>
      </x:c>
      <x:c r="B180" s="70" t="s">
        <x:v>4160</x:v>
      </x:c>
      <x:c r="C180" s="50" t="s">
        <x:v>4860</x:v>
      </x:c>
      <x:c r="D180" s="55" t="s">
        <x:v>6019</x:v>
      </x:c>
      <x:c r="E180" s="52">
        <x:v>0</x:v>
      </x:c>
      <x:c r="F180" s="52">
        <x:v>1223</x:v>
      </x:c>
      <x:c r="G180" s="52">
        <x:f t="shared" si="3"/>
        <x:v>1223</x:v>
      </x:c>
      <x:c r="H180" s="54"/>
      <x:c r="I180" s="456"/>
      <x:c r="J180" s="456"/>
      <x:c r="K180" s="456"/>
      <x:c r="L180" s="456"/>
      <x:c r="M180" s="456"/>
      <x:c r="N180" s="456"/>
      <x:c r="O180" s="456"/>
      <x:c r="P180" s="456"/>
      <x:c r="Q180" s="456"/>
      <x:c r="R180" s="456"/>
      <x:c r="S180" s="456"/>
      <x:c r="T180" s="456"/>
      <x:c r="U180" s="456"/>
      <x:c r="V180" s="456"/>
      <x:c r="W180" s="456"/>
      <x:c r="X180" s="456"/>
      <x:c r="Y180" s="456"/>
      <x:c r="Z180" s="456"/>
      <x:c r="AA180" s="456"/>
      <x:c r="AB180" s="456"/>
      <x:c r="AC180" s="456"/>
      <x:c r="AD180" s="456"/>
      <x:c r="AE180" s="456"/>
      <x:c r="AF180" s="456"/>
      <x:c r="AG180" s="456"/>
      <x:c r="AH180" s="456"/>
      <x:c r="AI180" s="456"/>
      <x:c r="AJ180" s="456"/>
      <x:c r="AK180" s="456"/>
      <x:c r="AL180" s="456"/>
      <x:c r="AM180" s="456"/>
      <x:c r="AN180" s="456"/>
      <x:c r="AO180" s="456"/>
      <x:c r="AP180" s="456"/>
      <x:c r="AQ180" s="456"/>
      <x:c r="AR180" s="456"/>
      <x:c r="AS180" s="456"/>
      <x:c r="AT180" s="456"/>
      <x:c r="AU180" s="456"/>
      <x:c r="AV180" s="456"/>
      <x:c r="AW180" s="456"/>
      <x:c r="AX180" s="456"/>
      <x:c r="AY180" s="456"/>
      <x:c r="AZ180" s="456"/>
      <x:c r="BA180" s="456"/>
      <x:c r="BB180" s="456"/>
      <x:c r="BC180" s="456"/>
      <x:c r="BD180" s="456"/>
      <x:c r="BE180" s="456"/>
      <x:c r="BF180" s="456"/>
      <x:c r="BG180" s="456"/>
      <x:c r="BH180" s="456"/>
      <x:c r="BI180" s="456"/>
      <x:c r="BJ180" s="456"/>
      <x:c r="BK180" s="456"/>
      <x:c r="BL180" s="456"/>
      <x:c r="BM180" s="456"/>
      <x:c r="BN180" s="456"/>
      <x:c r="BO180" s="456"/>
      <x:c r="BP180" s="456"/>
      <x:c r="BQ180" s="456"/>
      <x:c r="BR180" s="456"/>
      <x:c r="BS180" s="456"/>
      <x:c r="BT180" s="456"/>
      <x:c r="BU180" s="456"/>
      <x:c r="BV180" s="456"/>
      <x:c r="BW180" s="456"/>
      <x:c r="BX180" s="456"/>
      <x:c r="BY180" s="456"/>
      <x:c r="BZ180" s="456"/>
      <x:c r="CA180" s="456"/>
      <x:c r="CB180" s="456"/>
      <x:c r="CC180" s="456"/>
      <x:c r="CD180" s="456"/>
      <x:c r="CE180" s="456"/>
      <x:c r="CF180" s="456"/>
      <x:c r="CG180" s="456"/>
      <x:c r="CH180" s="456"/>
      <x:c r="CI180" s="456"/>
      <x:c r="CJ180" s="456"/>
      <x:c r="CK180" s="456"/>
      <x:c r="CL180" s="456"/>
      <x:c r="CM180" s="456"/>
      <x:c r="CN180" s="456"/>
      <x:c r="CO180" s="456"/>
      <x:c r="CP180" s="456"/>
      <x:c r="CQ180" s="456"/>
      <x:c r="CR180" s="456"/>
      <x:c r="CS180" s="456"/>
      <x:c r="CT180" s="456"/>
      <x:c r="CU180" s="456"/>
      <x:c r="CV180" s="456"/>
      <x:c r="CW180" s="456"/>
      <x:c r="CX180" s="456"/>
      <x:c r="CY180" s="456"/>
      <x:c r="CZ180" s="456"/>
      <x:c r="DA180" s="456"/>
      <x:c r="DB180" s="456"/>
      <x:c r="DC180" s="456"/>
      <x:c r="DD180" s="456"/>
      <x:c r="DE180" s="456"/>
      <x:c r="DF180" s="456"/>
      <x:c r="DG180" s="456"/>
      <x:c r="DH180" s="456"/>
      <x:c r="DI180" s="456"/>
      <x:c r="DJ180" s="456"/>
      <x:c r="DK180" s="456"/>
      <x:c r="DL180" s="456"/>
      <x:c r="DM180" s="456"/>
      <x:c r="DN180" s="456"/>
      <x:c r="DO180" s="456"/>
      <x:c r="DP180" s="456"/>
      <x:c r="DQ180" s="456"/>
      <x:c r="DR180" s="456"/>
      <x:c r="DS180" s="456"/>
      <x:c r="DT180" s="456"/>
      <x:c r="DU180" s="456"/>
      <x:c r="DV180" s="456"/>
      <x:c r="DW180" s="456"/>
      <x:c r="DX180" s="456"/>
      <x:c r="DY180" s="456"/>
      <x:c r="DZ180" s="456"/>
      <x:c r="EA180" s="456"/>
      <x:c r="EB180" s="456"/>
      <x:c r="EC180" s="456"/>
      <x:c r="ED180" s="456"/>
      <x:c r="EE180" s="456"/>
      <x:c r="EF180" s="456"/>
      <x:c r="EG180" s="456"/>
      <x:c r="EH180" s="456"/>
      <x:c r="EI180" s="456"/>
      <x:c r="EJ180" s="456"/>
      <x:c r="EK180" s="456"/>
      <x:c r="EL180" s="456"/>
      <x:c r="EM180" s="456"/>
      <x:c r="EN180" s="456"/>
      <x:c r="EO180" s="456"/>
      <x:c r="EP180" s="456"/>
      <x:c r="EQ180" s="456"/>
      <x:c r="ER180" s="456"/>
      <x:c r="ES180" s="456"/>
      <x:c r="ET180" s="456"/>
      <x:c r="EU180" s="456"/>
      <x:c r="EV180" s="456"/>
      <x:c r="EW180" s="456"/>
      <x:c r="EX180" s="456"/>
      <x:c r="EY180" s="456"/>
      <x:c r="EZ180" s="456"/>
      <x:c r="FA180" s="456"/>
      <x:c r="FB180" s="456"/>
      <x:c r="FC180" s="456"/>
      <x:c r="FD180" s="456"/>
      <x:c r="FE180" s="456"/>
      <x:c r="FF180" s="456"/>
      <x:c r="FG180" s="456"/>
      <x:c r="FH180" s="456"/>
      <x:c r="FI180" s="456"/>
      <x:c r="FJ180" s="456"/>
      <x:c r="FK180" s="456"/>
      <x:c r="FL180" s="456"/>
      <x:c r="FM180" s="456"/>
      <x:c r="FN180" s="456"/>
      <x:c r="FO180" s="456"/>
      <x:c r="FP180" s="456"/>
      <x:c r="FQ180" s="456"/>
      <x:c r="FR180" s="456"/>
      <x:c r="FS180" s="456"/>
      <x:c r="FT180" s="456"/>
      <x:c r="FU180" s="456"/>
      <x:c r="FV180" s="456"/>
      <x:c r="FW180" s="456"/>
      <x:c r="FX180" s="456"/>
      <x:c r="FY180" s="456"/>
      <x:c r="FZ180" s="456"/>
      <x:c r="GA180" s="456"/>
      <x:c r="GB180" s="456"/>
      <x:c r="GC180" s="456"/>
      <x:c r="GD180" s="456"/>
      <x:c r="GE180" s="456"/>
      <x:c r="GF180" s="456"/>
      <x:c r="GG180" s="456"/>
      <x:c r="GH180" s="456"/>
      <x:c r="GI180" s="456"/>
      <x:c r="GJ180" s="456"/>
      <x:c r="GK180" s="456"/>
      <x:c r="GL180" s="456"/>
      <x:c r="GM180" s="456"/>
      <x:c r="GN180" s="456"/>
      <x:c r="GO180" s="456"/>
      <x:c r="GP180" s="456"/>
      <x:c r="GQ180" s="456"/>
      <x:c r="GR180" s="456"/>
      <x:c r="GS180" s="456"/>
      <x:c r="GT180" s="456"/>
      <x:c r="GU180" s="456"/>
      <x:c r="GV180" s="456"/>
      <x:c r="GW180" s="456"/>
      <x:c r="GX180" s="456"/>
      <x:c r="GY180" s="456"/>
      <x:c r="GZ180" s="456"/>
      <x:c r="HA180" s="456"/>
      <x:c r="HB180" s="456"/>
      <x:c r="HC180" s="456"/>
      <x:c r="HD180" s="456"/>
      <x:c r="HE180" s="456"/>
      <x:c r="HF180" s="456"/>
      <x:c r="HG180" s="456"/>
      <x:c r="HH180" s="456"/>
      <x:c r="HI180" s="456"/>
      <x:c r="HJ180" s="456"/>
      <x:c r="HK180" s="456"/>
      <x:c r="HL180" s="456"/>
      <x:c r="HM180" s="456"/>
      <x:c r="HN180" s="456"/>
      <x:c r="HO180" s="456"/>
      <x:c r="HP180" s="456"/>
      <x:c r="HQ180" s="456"/>
      <x:c r="HR180" s="456"/>
      <x:c r="HS180" s="456"/>
      <x:c r="HT180" s="456"/>
      <x:c r="HU180" s="456"/>
      <x:c r="HV180" s="456"/>
      <x:c r="HW180" s="456"/>
      <x:c r="HX180" s="456"/>
      <x:c r="HY180" s="456"/>
      <x:c r="HZ180" s="456"/>
      <x:c r="IA180" s="456"/>
      <x:c r="IB180" s="456"/>
      <x:c r="IC180" s="456"/>
      <x:c r="ID180" s="456"/>
      <x:c r="IE180" s="456"/>
      <x:c r="IF180" s="456"/>
      <x:c r="IG180" s="456"/>
      <x:c r="IH180" s="456"/>
      <x:c r="II180" s="456"/>
      <x:c r="IJ180" s="456"/>
      <x:c r="IK180" s="456"/>
      <x:c r="IL180" s="456"/>
      <x:c r="IM180" s="456"/>
    </x:row>
    <x:row r="181" spans="1:247" s="457" customFormat="1" ht="17.449999999999999" customHeight="1">
      <x:c r="A181" s="94" t="s">
        <x:v>6754</x:v>
      </x:c>
      <x:c r="B181" s="70" t="s">
        <x:v>4424</x:v>
      </x:c>
      <x:c r="C181" s="50"/>
      <x:c r="D181" s="55" t="s">
        <x:v>1168</x:v>
      </x:c>
      <x:c r="E181" s="52">
        <x:v>0</x:v>
      </x:c>
      <x:c r="F181" s="52">
        <x:v>36290</x:v>
      </x:c>
      <x:c r="G181" s="52">
        <x:f t="shared" si="3"/>
        <x:v>36290</x:v>
      </x:c>
      <x:c r="H181" s="54" t="s">
        <x:v>5263</x:v>
      </x:c>
      <x:c r="I181" s="456"/>
      <x:c r="J181" s="456"/>
      <x:c r="K181" s="456"/>
      <x:c r="L181" s="456"/>
      <x:c r="M181" s="456"/>
      <x:c r="N181" s="456"/>
      <x:c r="O181" s="456"/>
      <x:c r="P181" s="456"/>
      <x:c r="Q181" s="456"/>
      <x:c r="R181" s="456"/>
      <x:c r="S181" s="456"/>
      <x:c r="T181" s="456"/>
      <x:c r="U181" s="456"/>
      <x:c r="V181" s="456"/>
      <x:c r="W181" s="456"/>
      <x:c r="X181" s="456"/>
      <x:c r="Y181" s="456"/>
      <x:c r="Z181" s="456"/>
      <x:c r="AA181" s="456"/>
      <x:c r="AB181" s="456"/>
      <x:c r="AC181" s="456"/>
      <x:c r="AD181" s="456"/>
      <x:c r="AE181" s="456"/>
      <x:c r="AF181" s="456"/>
      <x:c r="AG181" s="456"/>
      <x:c r="AH181" s="456"/>
      <x:c r="AI181" s="456"/>
      <x:c r="AJ181" s="456"/>
      <x:c r="AK181" s="456"/>
      <x:c r="AL181" s="456"/>
      <x:c r="AM181" s="456"/>
      <x:c r="AN181" s="456"/>
      <x:c r="AO181" s="456"/>
      <x:c r="AP181" s="456"/>
      <x:c r="AQ181" s="456"/>
      <x:c r="AR181" s="456"/>
      <x:c r="AS181" s="456"/>
      <x:c r="AT181" s="456"/>
      <x:c r="AU181" s="456"/>
      <x:c r="AV181" s="456"/>
      <x:c r="AW181" s="456"/>
      <x:c r="AX181" s="456"/>
      <x:c r="AY181" s="456"/>
      <x:c r="AZ181" s="456"/>
      <x:c r="BA181" s="456"/>
      <x:c r="BB181" s="456"/>
      <x:c r="BC181" s="456"/>
      <x:c r="BD181" s="456"/>
      <x:c r="BE181" s="456"/>
      <x:c r="BF181" s="456"/>
      <x:c r="BG181" s="456"/>
      <x:c r="BH181" s="456"/>
      <x:c r="BI181" s="456"/>
      <x:c r="BJ181" s="456"/>
      <x:c r="BK181" s="456"/>
      <x:c r="BL181" s="456"/>
      <x:c r="BM181" s="456"/>
      <x:c r="BN181" s="456"/>
      <x:c r="BO181" s="456"/>
      <x:c r="BP181" s="456"/>
      <x:c r="BQ181" s="456"/>
      <x:c r="BR181" s="456"/>
      <x:c r="BS181" s="456"/>
      <x:c r="BT181" s="456"/>
      <x:c r="BU181" s="456"/>
      <x:c r="BV181" s="456"/>
      <x:c r="BW181" s="456"/>
      <x:c r="BX181" s="456"/>
      <x:c r="BY181" s="456"/>
      <x:c r="BZ181" s="456"/>
      <x:c r="CA181" s="456"/>
      <x:c r="CB181" s="456"/>
      <x:c r="CC181" s="456"/>
      <x:c r="CD181" s="456"/>
      <x:c r="CE181" s="456"/>
      <x:c r="CF181" s="456"/>
      <x:c r="CG181" s="456"/>
      <x:c r="CH181" s="456"/>
      <x:c r="CI181" s="456"/>
      <x:c r="CJ181" s="456"/>
      <x:c r="CK181" s="456"/>
      <x:c r="CL181" s="456"/>
      <x:c r="CM181" s="456"/>
      <x:c r="CN181" s="456"/>
      <x:c r="CO181" s="456"/>
      <x:c r="CP181" s="456"/>
      <x:c r="CQ181" s="456"/>
      <x:c r="CR181" s="456"/>
      <x:c r="CS181" s="456"/>
      <x:c r="CT181" s="456"/>
      <x:c r="CU181" s="456"/>
      <x:c r="CV181" s="456"/>
      <x:c r="CW181" s="456"/>
      <x:c r="CX181" s="456"/>
      <x:c r="CY181" s="456"/>
      <x:c r="CZ181" s="456"/>
      <x:c r="DA181" s="456"/>
      <x:c r="DB181" s="456"/>
      <x:c r="DC181" s="456"/>
      <x:c r="DD181" s="456"/>
      <x:c r="DE181" s="456"/>
      <x:c r="DF181" s="456"/>
      <x:c r="DG181" s="456"/>
      <x:c r="DH181" s="456"/>
      <x:c r="DI181" s="456"/>
      <x:c r="DJ181" s="456"/>
      <x:c r="DK181" s="456"/>
      <x:c r="DL181" s="456"/>
      <x:c r="DM181" s="456"/>
      <x:c r="DN181" s="456"/>
      <x:c r="DO181" s="456"/>
      <x:c r="DP181" s="456"/>
      <x:c r="DQ181" s="456"/>
      <x:c r="DR181" s="456"/>
      <x:c r="DS181" s="456"/>
      <x:c r="DT181" s="456"/>
      <x:c r="DU181" s="456"/>
      <x:c r="DV181" s="456"/>
      <x:c r="DW181" s="456"/>
      <x:c r="DX181" s="456"/>
      <x:c r="DY181" s="456"/>
      <x:c r="DZ181" s="456"/>
      <x:c r="EA181" s="456"/>
      <x:c r="EB181" s="456"/>
      <x:c r="EC181" s="456"/>
      <x:c r="ED181" s="456"/>
      <x:c r="EE181" s="456"/>
      <x:c r="EF181" s="456"/>
      <x:c r="EG181" s="456"/>
      <x:c r="EH181" s="456"/>
      <x:c r="EI181" s="456"/>
      <x:c r="EJ181" s="456"/>
      <x:c r="EK181" s="456"/>
      <x:c r="EL181" s="456"/>
      <x:c r="EM181" s="456"/>
      <x:c r="EN181" s="456"/>
      <x:c r="EO181" s="456"/>
      <x:c r="EP181" s="456"/>
      <x:c r="EQ181" s="456"/>
      <x:c r="ER181" s="456"/>
      <x:c r="ES181" s="456"/>
      <x:c r="ET181" s="456"/>
      <x:c r="EU181" s="456"/>
      <x:c r="EV181" s="456"/>
      <x:c r="EW181" s="456"/>
      <x:c r="EX181" s="456"/>
      <x:c r="EY181" s="456"/>
      <x:c r="EZ181" s="456"/>
      <x:c r="FA181" s="456"/>
      <x:c r="FB181" s="456"/>
      <x:c r="FC181" s="456"/>
      <x:c r="FD181" s="456"/>
      <x:c r="FE181" s="456"/>
      <x:c r="FF181" s="456"/>
      <x:c r="FG181" s="456"/>
      <x:c r="FH181" s="456"/>
      <x:c r="FI181" s="456"/>
      <x:c r="FJ181" s="456"/>
      <x:c r="FK181" s="456"/>
      <x:c r="FL181" s="456"/>
      <x:c r="FM181" s="456"/>
      <x:c r="FN181" s="456"/>
      <x:c r="FO181" s="456"/>
      <x:c r="FP181" s="456"/>
      <x:c r="FQ181" s="456"/>
      <x:c r="FR181" s="456"/>
      <x:c r="FS181" s="456"/>
      <x:c r="FT181" s="456"/>
      <x:c r="FU181" s="456"/>
      <x:c r="FV181" s="456"/>
      <x:c r="FW181" s="456"/>
      <x:c r="FX181" s="456"/>
      <x:c r="FY181" s="456"/>
      <x:c r="FZ181" s="456"/>
      <x:c r="GA181" s="456"/>
      <x:c r="GB181" s="456"/>
      <x:c r="GC181" s="456"/>
      <x:c r="GD181" s="456"/>
      <x:c r="GE181" s="456"/>
      <x:c r="GF181" s="456"/>
      <x:c r="GG181" s="456"/>
      <x:c r="GH181" s="456"/>
      <x:c r="GI181" s="456"/>
      <x:c r="GJ181" s="456"/>
      <x:c r="GK181" s="456"/>
      <x:c r="GL181" s="456"/>
      <x:c r="GM181" s="456"/>
      <x:c r="GN181" s="456"/>
      <x:c r="GO181" s="456"/>
      <x:c r="GP181" s="456"/>
      <x:c r="GQ181" s="456"/>
      <x:c r="GR181" s="456"/>
      <x:c r="GS181" s="456"/>
      <x:c r="GT181" s="456"/>
      <x:c r="GU181" s="456"/>
      <x:c r="GV181" s="456"/>
      <x:c r="GW181" s="456"/>
      <x:c r="GX181" s="456"/>
      <x:c r="GY181" s="456"/>
      <x:c r="GZ181" s="456"/>
      <x:c r="HA181" s="456"/>
      <x:c r="HB181" s="456"/>
      <x:c r="HC181" s="456"/>
      <x:c r="HD181" s="456"/>
      <x:c r="HE181" s="456"/>
      <x:c r="HF181" s="456"/>
      <x:c r="HG181" s="456"/>
      <x:c r="HH181" s="456"/>
      <x:c r="HI181" s="456"/>
      <x:c r="HJ181" s="456"/>
      <x:c r="HK181" s="456"/>
      <x:c r="HL181" s="456"/>
      <x:c r="HM181" s="456"/>
      <x:c r="HN181" s="456"/>
      <x:c r="HO181" s="456"/>
      <x:c r="HP181" s="456"/>
      <x:c r="HQ181" s="456"/>
      <x:c r="HR181" s="456"/>
      <x:c r="HS181" s="456"/>
      <x:c r="HT181" s="456"/>
      <x:c r="HU181" s="456"/>
      <x:c r="HV181" s="456"/>
      <x:c r="HW181" s="456"/>
      <x:c r="HX181" s="456"/>
      <x:c r="HY181" s="456"/>
      <x:c r="HZ181" s="456"/>
      <x:c r="IA181" s="456"/>
      <x:c r="IB181" s="456"/>
      <x:c r="IC181" s="456"/>
      <x:c r="ID181" s="456"/>
      <x:c r="IE181" s="456"/>
      <x:c r="IF181" s="456"/>
      <x:c r="IG181" s="456"/>
      <x:c r="IH181" s="456"/>
      <x:c r="II181" s="456"/>
      <x:c r="IJ181" s="456"/>
      <x:c r="IK181" s="456"/>
      <x:c r="IL181" s="456"/>
      <x:c r="IM181" s="456"/>
    </x:row>
    <x:row r="182" spans="1:247" s="457" customFormat="1" ht="17.449999999999999" customHeight="1">
      <x:c r="A182" s="94" t="s">
        <x:v>4078</x:v>
      </x:c>
      <x:c r="B182" s="70" t="s">
        <x:v>4424</x:v>
      </x:c>
      <x:c r="C182" s="50"/>
      <x:c r="D182" s="55" t="s">
        <x:v>1168</x:v>
      </x:c>
      <x:c r="E182" s="52">
        <x:v>0</x:v>
      </x:c>
      <x:c r="F182" s="52">
        <x:v>2191</x:v>
      </x:c>
      <x:c r="G182" s="52">
        <x:f t="shared" si="3"/>
        <x:v>2191</x:v>
      </x:c>
      <x:c r="H182" s="54" t="s">
        <x:v>5263</x:v>
      </x:c>
      <x:c r="I182" s="456"/>
      <x:c r="J182" s="456"/>
      <x:c r="K182" s="456"/>
      <x:c r="L182" s="456"/>
      <x:c r="M182" s="456"/>
      <x:c r="N182" s="456"/>
      <x:c r="O182" s="456"/>
      <x:c r="P182" s="456"/>
      <x:c r="Q182" s="456"/>
      <x:c r="R182" s="456"/>
      <x:c r="S182" s="456"/>
      <x:c r="T182" s="456"/>
      <x:c r="U182" s="456"/>
      <x:c r="V182" s="456"/>
      <x:c r="W182" s="456"/>
      <x:c r="X182" s="456"/>
      <x:c r="Y182" s="456"/>
      <x:c r="Z182" s="456"/>
      <x:c r="AA182" s="456"/>
      <x:c r="AB182" s="456"/>
      <x:c r="AC182" s="456"/>
      <x:c r="AD182" s="456"/>
      <x:c r="AE182" s="456"/>
      <x:c r="AF182" s="456"/>
      <x:c r="AG182" s="456"/>
      <x:c r="AH182" s="456"/>
      <x:c r="AI182" s="456"/>
      <x:c r="AJ182" s="456"/>
      <x:c r="AK182" s="456"/>
      <x:c r="AL182" s="456"/>
      <x:c r="AM182" s="456"/>
      <x:c r="AN182" s="456"/>
      <x:c r="AO182" s="456"/>
      <x:c r="AP182" s="456"/>
      <x:c r="AQ182" s="456"/>
      <x:c r="AR182" s="456"/>
      <x:c r="AS182" s="456"/>
      <x:c r="AT182" s="456"/>
      <x:c r="AU182" s="456"/>
      <x:c r="AV182" s="456"/>
      <x:c r="AW182" s="456"/>
      <x:c r="AX182" s="456"/>
      <x:c r="AY182" s="456"/>
      <x:c r="AZ182" s="456"/>
      <x:c r="BA182" s="456"/>
      <x:c r="BB182" s="456"/>
      <x:c r="BC182" s="456"/>
      <x:c r="BD182" s="456"/>
      <x:c r="BE182" s="456"/>
      <x:c r="BF182" s="456"/>
      <x:c r="BG182" s="456"/>
      <x:c r="BH182" s="456"/>
      <x:c r="BI182" s="456"/>
      <x:c r="BJ182" s="456"/>
      <x:c r="BK182" s="456"/>
      <x:c r="BL182" s="456"/>
      <x:c r="BM182" s="456"/>
      <x:c r="BN182" s="456"/>
      <x:c r="BO182" s="456"/>
      <x:c r="BP182" s="456"/>
      <x:c r="BQ182" s="456"/>
      <x:c r="BR182" s="456"/>
      <x:c r="BS182" s="456"/>
      <x:c r="BT182" s="456"/>
      <x:c r="BU182" s="456"/>
      <x:c r="BV182" s="456"/>
      <x:c r="BW182" s="456"/>
      <x:c r="BX182" s="456"/>
      <x:c r="BY182" s="456"/>
      <x:c r="BZ182" s="456"/>
      <x:c r="CA182" s="456"/>
      <x:c r="CB182" s="456"/>
      <x:c r="CC182" s="456"/>
      <x:c r="CD182" s="456"/>
      <x:c r="CE182" s="456"/>
      <x:c r="CF182" s="456"/>
      <x:c r="CG182" s="456"/>
      <x:c r="CH182" s="456"/>
      <x:c r="CI182" s="456"/>
      <x:c r="CJ182" s="456"/>
      <x:c r="CK182" s="456"/>
      <x:c r="CL182" s="456"/>
      <x:c r="CM182" s="456"/>
      <x:c r="CN182" s="456"/>
      <x:c r="CO182" s="456"/>
      <x:c r="CP182" s="456"/>
      <x:c r="CQ182" s="456"/>
      <x:c r="CR182" s="456"/>
      <x:c r="CS182" s="456"/>
      <x:c r="CT182" s="456"/>
      <x:c r="CU182" s="456"/>
      <x:c r="CV182" s="456"/>
      <x:c r="CW182" s="456"/>
      <x:c r="CX182" s="456"/>
      <x:c r="CY182" s="456"/>
      <x:c r="CZ182" s="456"/>
      <x:c r="DA182" s="456"/>
      <x:c r="DB182" s="456"/>
      <x:c r="DC182" s="456"/>
      <x:c r="DD182" s="456"/>
      <x:c r="DE182" s="456"/>
      <x:c r="DF182" s="456"/>
      <x:c r="DG182" s="456"/>
      <x:c r="DH182" s="456"/>
      <x:c r="DI182" s="456"/>
      <x:c r="DJ182" s="456"/>
      <x:c r="DK182" s="456"/>
      <x:c r="DL182" s="456"/>
      <x:c r="DM182" s="456"/>
      <x:c r="DN182" s="456"/>
      <x:c r="DO182" s="456"/>
      <x:c r="DP182" s="456"/>
      <x:c r="DQ182" s="456"/>
      <x:c r="DR182" s="456"/>
      <x:c r="DS182" s="456"/>
      <x:c r="DT182" s="456"/>
      <x:c r="DU182" s="456"/>
      <x:c r="DV182" s="456"/>
      <x:c r="DW182" s="456"/>
      <x:c r="DX182" s="456"/>
      <x:c r="DY182" s="456"/>
      <x:c r="DZ182" s="456"/>
      <x:c r="EA182" s="456"/>
      <x:c r="EB182" s="456"/>
      <x:c r="EC182" s="456"/>
      <x:c r="ED182" s="456"/>
      <x:c r="EE182" s="456"/>
      <x:c r="EF182" s="456"/>
      <x:c r="EG182" s="456"/>
      <x:c r="EH182" s="456"/>
      <x:c r="EI182" s="456"/>
      <x:c r="EJ182" s="456"/>
      <x:c r="EK182" s="456"/>
      <x:c r="EL182" s="456"/>
      <x:c r="EM182" s="456"/>
      <x:c r="EN182" s="456"/>
      <x:c r="EO182" s="456"/>
      <x:c r="EP182" s="456"/>
      <x:c r="EQ182" s="456"/>
      <x:c r="ER182" s="456"/>
      <x:c r="ES182" s="456"/>
      <x:c r="ET182" s="456"/>
      <x:c r="EU182" s="456"/>
      <x:c r="EV182" s="456"/>
      <x:c r="EW182" s="456"/>
      <x:c r="EX182" s="456"/>
      <x:c r="EY182" s="456"/>
      <x:c r="EZ182" s="456"/>
      <x:c r="FA182" s="456"/>
      <x:c r="FB182" s="456"/>
      <x:c r="FC182" s="456"/>
      <x:c r="FD182" s="456"/>
      <x:c r="FE182" s="456"/>
      <x:c r="FF182" s="456"/>
      <x:c r="FG182" s="456"/>
      <x:c r="FH182" s="456"/>
      <x:c r="FI182" s="456"/>
      <x:c r="FJ182" s="456"/>
      <x:c r="FK182" s="456"/>
      <x:c r="FL182" s="456"/>
      <x:c r="FM182" s="456"/>
      <x:c r="FN182" s="456"/>
      <x:c r="FO182" s="456"/>
      <x:c r="FP182" s="456"/>
      <x:c r="FQ182" s="456"/>
      <x:c r="FR182" s="456"/>
      <x:c r="FS182" s="456"/>
      <x:c r="FT182" s="456"/>
      <x:c r="FU182" s="456"/>
      <x:c r="FV182" s="456"/>
      <x:c r="FW182" s="456"/>
      <x:c r="FX182" s="456"/>
      <x:c r="FY182" s="456"/>
      <x:c r="FZ182" s="456"/>
      <x:c r="GA182" s="456"/>
      <x:c r="GB182" s="456"/>
      <x:c r="GC182" s="456"/>
      <x:c r="GD182" s="456"/>
      <x:c r="GE182" s="456"/>
      <x:c r="GF182" s="456"/>
      <x:c r="GG182" s="456"/>
      <x:c r="GH182" s="456"/>
      <x:c r="GI182" s="456"/>
      <x:c r="GJ182" s="456"/>
      <x:c r="GK182" s="456"/>
      <x:c r="GL182" s="456"/>
      <x:c r="GM182" s="456"/>
      <x:c r="GN182" s="456"/>
      <x:c r="GO182" s="456"/>
      <x:c r="GP182" s="456"/>
      <x:c r="GQ182" s="456"/>
      <x:c r="GR182" s="456"/>
      <x:c r="GS182" s="456"/>
      <x:c r="GT182" s="456"/>
      <x:c r="GU182" s="456"/>
      <x:c r="GV182" s="456"/>
      <x:c r="GW182" s="456"/>
      <x:c r="GX182" s="456"/>
      <x:c r="GY182" s="456"/>
      <x:c r="GZ182" s="456"/>
      <x:c r="HA182" s="456"/>
      <x:c r="HB182" s="456"/>
      <x:c r="HC182" s="456"/>
      <x:c r="HD182" s="456"/>
      <x:c r="HE182" s="456"/>
      <x:c r="HF182" s="456"/>
      <x:c r="HG182" s="456"/>
      <x:c r="HH182" s="456"/>
      <x:c r="HI182" s="456"/>
      <x:c r="HJ182" s="456"/>
      <x:c r="HK182" s="456"/>
      <x:c r="HL182" s="456"/>
      <x:c r="HM182" s="456"/>
      <x:c r="HN182" s="456"/>
      <x:c r="HO182" s="456"/>
      <x:c r="HP182" s="456"/>
      <x:c r="HQ182" s="456"/>
      <x:c r="HR182" s="456"/>
      <x:c r="HS182" s="456"/>
      <x:c r="HT182" s="456"/>
      <x:c r="HU182" s="456"/>
      <x:c r="HV182" s="456"/>
      <x:c r="HW182" s="456"/>
      <x:c r="HX182" s="456"/>
      <x:c r="HY182" s="456"/>
      <x:c r="HZ182" s="456"/>
      <x:c r="IA182" s="456"/>
      <x:c r="IB182" s="456"/>
      <x:c r="IC182" s="456"/>
      <x:c r="ID182" s="456"/>
      <x:c r="IE182" s="456"/>
      <x:c r="IF182" s="456"/>
      <x:c r="IG182" s="456"/>
      <x:c r="IH182" s="456"/>
      <x:c r="II182" s="456"/>
      <x:c r="IJ182" s="456"/>
      <x:c r="IK182" s="456"/>
      <x:c r="IL182" s="456"/>
      <x:c r="IM182" s="456"/>
    </x:row>
    <x:row r="183" spans="1:247" s="457" customFormat="1" ht="17.449999999999999" customHeight="1">
      <x:c r="A183" s="94" t="s">
        <x:v>7184</x:v>
      </x:c>
      <x:c r="B183" s="70" t="s">
        <x:v>3952</x:v>
      </x:c>
      <x:c r="C183" s="50"/>
      <x:c r="D183" s="55" t="s">
        <x:v>6168</x:v>
      </x:c>
      <x:c r="E183" s="52">
        <x:v>0</x:v>
      </x:c>
      <x:c r="F183" s="52">
        <x:v>3182.5</x:v>
      </x:c>
      <x:c r="G183" s="52">
        <x:f t="shared" si="3"/>
        <x:v>3182.5</x:v>
      </x:c>
      <x:c r="H183" s="54" t="s">
        <x:v>2160</x:v>
      </x:c>
      <x:c r="I183" s="456"/>
      <x:c r="J183" s="456"/>
      <x:c r="K183" s="456"/>
      <x:c r="L183" s="456"/>
      <x:c r="M183" s="456"/>
      <x:c r="N183" s="456"/>
      <x:c r="O183" s="456"/>
      <x:c r="P183" s="456"/>
      <x:c r="Q183" s="456"/>
      <x:c r="R183" s="456"/>
      <x:c r="S183" s="456"/>
      <x:c r="T183" s="456"/>
      <x:c r="U183" s="456"/>
      <x:c r="V183" s="456"/>
      <x:c r="W183" s="456"/>
      <x:c r="X183" s="456"/>
      <x:c r="Y183" s="456"/>
      <x:c r="Z183" s="456"/>
      <x:c r="AA183" s="456"/>
      <x:c r="AB183" s="456"/>
      <x:c r="AC183" s="456"/>
      <x:c r="AD183" s="456"/>
      <x:c r="AE183" s="456"/>
      <x:c r="AF183" s="456"/>
      <x:c r="AG183" s="456"/>
      <x:c r="AH183" s="456"/>
      <x:c r="AI183" s="456"/>
      <x:c r="AJ183" s="456"/>
      <x:c r="AK183" s="456"/>
      <x:c r="AL183" s="456"/>
      <x:c r="AM183" s="456"/>
      <x:c r="AN183" s="456"/>
      <x:c r="AO183" s="456"/>
      <x:c r="AP183" s="456"/>
      <x:c r="AQ183" s="456"/>
      <x:c r="AR183" s="456"/>
      <x:c r="AS183" s="456"/>
      <x:c r="AT183" s="456"/>
      <x:c r="AU183" s="456"/>
      <x:c r="AV183" s="456"/>
      <x:c r="AW183" s="456"/>
      <x:c r="AX183" s="456"/>
      <x:c r="AY183" s="456"/>
      <x:c r="AZ183" s="456"/>
      <x:c r="BA183" s="456"/>
      <x:c r="BB183" s="456"/>
      <x:c r="BC183" s="456"/>
      <x:c r="BD183" s="456"/>
      <x:c r="BE183" s="456"/>
      <x:c r="BF183" s="456"/>
      <x:c r="BG183" s="456"/>
      <x:c r="BH183" s="456"/>
      <x:c r="BI183" s="456"/>
      <x:c r="BJ183" s="456"/>
      <x:c r="BK183" s="456"/>
      <x:c r="BL183" s="456"/>
      <x:c r="BM183" s="456"/>
      <x:c r="BN183" s="456"/>
      <x:c r="BO183" s="456"/>
      <x:c r="BP183" s="456"/>
      <x:c r="BQ183" s="456"/>
      <x:c r="BR183" s="456"/>
      <x:c r="BS183" s="456"/>
      <x:c r="BT183" s="456"/>
      <x:c r="BU183" s="456"/>
      <x:c r="BV183" s="456"/>
      <x:c r="BW183" s="456"/>
      <x:c r="BX183" s="456"/>
      <x:c r="BY183" s="456"/>
      <x:c r="BZ183" s="456"/>
      <x:c r="CA183" s="456"/>
      <x:c r="CB183" s="456"/>
      <x:c r="CC183" s="456"/>
      <x:c r="CD183" s="456"/>
      <x:c r="CE183" s="456"/>
      <x:c r="CF183" s="456"/>
      <x:c r="CG183" s="456"/>
      <x:c r="CH183" s="456"/>
      <x:c r="CI183" s="456"/>
      <x:c r="CJ183" s="456"/>
      <x:c r="CK183" s="456"/>
      <x:c r="CL183" s="456"/>
      <x:c r="CM183" s="456"/>
      <x:c r="CN183" s="456"/>
      <x:c r="CO183" s="456"/>
      <x:c r="CP183" s="456"/>
      <x:c r="CQ183" s="456"/>
      <x:c r="CR183" s="456"/>
      <x:c r="CS183" s="456"/>
      <x:c r="CT183" s="456"/>
      <x:c r="CU183" s="456"/>
      <x:c r="CV183" s="456"/>
      <x:c r="CW183" s="456"/>
      <x:c r="CX183" s="456"/>
      <x:c r="CY183" s="456"/>
      <x:c r="CZ183" s="456"/>
      <x:c r="DA183" s="456"/>
      <x:c r="DB183" s="456"/>
      <x:c r="DC183" s="456"/>
      <x:c r="DD183" s="456"/>
      <x:c r="DE183" s="456"/>
      <x:c r="DF183" s="456"/>
      <x:c r="DG183" s="456"/>
      <x:c r="DH183" s="456"/>
      <x:c r="DI183" s="456"/>
      <x:c r="DJ183" s="456"/>
      <x:c r="DK183" s="456"/>
      <x:c r="DL183" s="456"/>
      <x:c r="DM183" s="456"/>
      <x:c r="DN183" s="456"/>
      <x:c r="DO183" s="456"/>
      <x:c r="DP183" s="456"/>
      <x:c r="DQ183" s="456"/>
      <x:c r="DR183" s="456"/>
      <x:c r="DS183" s="456"/>
      <x:c r="DT183" s="456"/>
      <x:c r="DU183" s="456"/>
      <x:c r="DV183" s="456"/>
      <x:c r="DW183" s="456"/>
      <x:c r="DX183" s="456"/>
      <x:c r="DY183" s="456"/>
      <x:c r="DZ183" s="456"/>
      <x:c r="EA183" s="456"/>
      <x:c r="EB183" s="456"/>
      <x:c r="EC183" s="456"/>
      <x:c r="ED183" s="456"/>
      <x:c r="EE183" s="456"/>
      <x:c r="EF183" s="456"/>
      <x:c r="EG183" s="456"/>
      <x:c r="EH183" s="456"/>
      <x:c r="EI183" s="456"/>
      <x:c r="EJ183" s="456"/>
      <x:c r="EK183" s="456"/>
      <x:c r="EL183" s="456"/>
      <x:c r="EM183" s="456"/>
      <x:c r="EN183" s="456"/>
      <x:c r="EO183" s="456"/>
      <x:c r="EP183" s="456"/>
      <x:c r="EQ183" s="456"/>
      <x:c r="ER183" s="456"/>
      <x:c r="ES183" s="456"/>
      <x:c r="ET183" s="456"/>
      <x:c r="EU183" s="456"/>
      <x:c r="EV183" s="456"/>
      <x:c r="EW183" s="456"/>
      <x:c r="EX183" s="456"/>
      <x:c r="EY183" s="456"/>
      <x:c r="EZ183" s="456"/>
      <x:c r="FA183" s="456"/>
      <x:c r="FB183" s="456"/>
      <x:c r="FC183" s="456"/>
      <x:c r="FD183" s="456"/>
      <x:c r="FE183" s="456"/>
      <x:c r="FF183" s="456"/>
      <x:c r="FG183" s="456"/>
      <x:c r="FH183" s="456"/>
      <x:c r="FI183" s="456"/>
      <x:c r="FJ183" s="456"/>
      <x:c r="FK183" s="456"/>
      <x:c r="FL183" s="456"/>
      <x:c r="FM183" s="456"/>
      <x:c r="FN183" s="456"/>
      <x:c r="FO183" s="456"/>
      <x:c r="FP183" s="456"/>
      <x:c r="FQ183" s="456"/>
      <x:c r="FR183" s="456"/>
      <x:c r="FS183" s="456"/>
      <x:c r="FT183" s="456"/>
      <x:c r="FU183" s="456"/>
      <x:c r="FV183" s="456"/>
      <x:c r="FW183" s="456"/>
      <x:c r="FX183" s="456"/>
      <x:c r="FY183" s="456"/>
      <x:c r="FZ183" s="456"/>
      <x:c r="GA183" s="456"/>
      <x:c r="GB183" s="456"/>
      <x:c r="GC183" s="456"/>
      <x:c r="GD183" s="456"/>
      <x:c r="GE183" s="456"/>
      <x:c r="GF183" s="456"/>
      <x:c r="GG183" s="456"/>
      <x:c r="GH183" s="456"/>
      <x:c r="GI183" s="456"/>
      <x:c r="GJ183" s="456"/>
      <x:c r="GK183" s="456"/>
      <x:c r="GL183" s="456"/>
      <x:c r="GM183" s="456"/>
      <x:c r="GN183" s="456"/>
      <x:c r="GO183" s="456"/>
      <x:c r="GP183" s="456"/>
      <x:c r="GQ183" s="456"/>
      <x:c r="GR183" s="456"/>
      <x:c r="GS183" s="456"/>
      <x:c r="GT183" s="456"/>
      <x:c r="GU183" s="456"/>
      <x:c r="GV183" s="456"/>
      <x:c r="GW183" s="456"/>
      <x:c r="GX183" s="456"/>
      <x:c r="GY183" s="456"/>
      <x:c r="GZ183" s="456"/>
      <x:c r="HA183" s="456"/>
      <x:c r="HB183" s="456"/>
      <x:c r="HC183" s="456"/>
      <x:c r="HD183" s="456"/>
      <x:c r="HE183" s="456"/>
      <x:c r="HF183" s="456"/>
      <x:c r="HG183" s="456"/>
      <x:c r="HH183" s="456"/>
      <x:c r="HI183" s="456"/>
      <x:c r="HJ183" s="456"/>
      <x:c r="HK183" s="456"/>
      <x:c r="HL183" s="456"/>
      <x:c r="HM183" s="456"/>
      <x:c r="HN183" s="456"/>
      <x:c r="HO183" s="456"/>
      <x:c r="HP183" s="456"/>
      <x:c r="HQ183" s="456"/>
      <x:c r="HR183" s="456"/>
      <x:c r="HS183" s="456"/>
      <x:c r="HT183" s="456"/>
      <x:c r="HU183" s="456"/>
      <x:c r="HV183" s="456"/>
      <x:c r="HW183" s="456"/>
      <x:c r="HX183" s="456"/>
      <x:c r="HY183" s="456"/>
      <x:c r="HZ183" s="456"/>
      <x:c r="IA183" s="456"/>
      <x:c r="IB183" s="456"/>
      <x:c r="IC183" s="456"/>
      <x:c r="ID183" s="456"/>
      <x:c r="IE183" s="456"/>
      <x:c r="IF183" s="456"/>
      <x:c r="IG183" s="456"/>
      <x:c r="IH183" s="456"/>
      <x:c r="II183" s="456"/>
      <x:c r="IJ183" s="456"/>
      <x:c r="IK183" s="456"/>
      <x:c r="IL183" s="456"/>
      <x:c r="IM183" s="456"/>
    </x:row>
    <x:row r="184" spans="1:247" s="457" customFormat="1" ht="17.449999999999999" customHeight="1">
      <x:c r="A184" s="94" t="s">
        <x:v>4185</x:v>
      </x:c>
      <x:c r="B184" s="70" t="s">
        <x:v>4180</x:v>
      </x:c>
      <x:c r="C184" s="50" t="s">
        <x:v>4956</x:v>
      </x:c>
      <x:c r="D184" s="55" t="s">
        <x:v>8120</x:v>
      </x:c>
      <x:c r="E184" s="52">
        <x:v>0</x:v>
      </x:c>
      <x:c r="F184" s="52">
        <x:v>6046.8999999999996</x:v>
      </x:c>
      <x:c r="G184" s="52">
        <x:f t="shared" si="3"/>
        <x:v>6046.8999999999996</x:v>
      </x:c>
      <x:c r="H184" s="54" t="s">
        <x:v>1706</x:v>
      </x:c>
      <x:c r="I184" s="456"/>
      <x:c r="J184" s="456"/>
      <x:c r="K184" s="456"/>
      <x:c r="L184" s="456"/>
      <x:c r="M184" s="456"/>
      <x:c r="N184" s="456"/>
      <x:c r="O184" s="456"/>
      <x:c r="P184" s="456"/>
      <x:c r="Q184" s="456"/>
      <x:c r="R184" s="456"/>
      <x:c r="S184" s="456"/>
      <x:c r="T184" s="456"/>
      <x:c r="U184" s="456"/>
      <x:c r="V184" s="456"/>
      <x:c r="W184" s="456"/>
      <x:c r="X184" s="456"/>
      <x:c r="Y184" s="456"/>
      <x:c r="Z184" s="456"/>
      <x:c r="AA184" s="456"/>
      <x:c r="AB184" s="456"/>
      <x:c r="AC184" s="456"/>
      <x:c r="AD184" s="456"/>
      <x:c r="AE184" s="456"/>
      <x:c r="AF184" s="456"/>
      <x:c r="AG184" s="456"/>
      <x:c r="AH184" s="456"/>
      <x:c r="AI184" s="456"/>
      <x:c r="AJ184" s="456"/>
      <x:c r="AK184" s="456"/>
      <x:c r="AL184" s="456"/>
      <x:c r="AM184" s="456"/>
      <x:c r="AN184" s="456"/>
      <x:c r="AO184" s="456"/>
      <x:c r="AP184" s="456"/>
      <x:c r="AQ184" s="456"/>
      <x:c r="AR184" s="456"/>
      <x:c r="AS184" s="456"/>
      <x:c r="AT184" s="456"/>
      <x:c r="AU184" s="456"/>
      <x:c r="AV184" s="456"/>
      <x:c r="AW184" s="456"/>
      <x:c r="AX184" s="456"/>
      <x:c r="AY184" s="456"/>
      <x:c r="AZ184" s="456"/>
      <x:c r="BA184" s="456"/>
      <x:c r="BB184" s="456"/>
      <x:c r="BC184" s="456"/>
      <x:c r="BD184" s="456"/>
      <x:c r="BE184" s="456"/>
      <x:c r="BF184" s="456"/>
      <x:c r="BG184" s="456"/>
      <x:c r="BH184" s="456"/>
      <x:c r="BI184" s="456"/>
      <x:c r="BJ184" s="456"/>
      <x:c r="BK184" s="456"/>
      <x:c r="BL184" s="456"/>
      <x:c r="BM184" s="456"/>
      <x:c r="BN184" s="456"/>
      <x:c r="BO184" s="456"/>
      <x:c r="BP184" s="456"/>
      <x:c r="BQ184" s="456"/>
      <x:c r="BR184" s="456"/>
      <x:c r="BS184" s="456"/>
      <x:c r="BT184" s="456"/>
      <x:c r="BU184" s="456"/>
      <x:c r="BV184" s="456"/>
      <x:c r="BW184" s="456"/>
      <x:c r="BX184" s="456"/>
      <x:c r="BY184" s="456"/>
      <x:c r="BZ184" s="456"/>
      <x:c r="CA184" s="456"/>
      <x:c r="CB184" s="456"/>
      <x:c r="CC184" s="456"/>
      <x:c r="CD184" s="456"/>
      <x:c r="CE184" s="456"/>
      <x:c r="CF184" s="456"/>
      <x:c r="CG184" s="456"/>
      <x:c r="CH184" s="456"/>
      <x:c r="CI184" s="456"/>
      <x:c r="CJ184" s="456"/>
      <x:c r="CK184" s="456"/>
      <x:c r="CL184" s="456"/>
      <x:c r="CM184" s="456"/>
      <x:c r="CN184" s="456"/>
      <x:c r="CO184" s="456"/>
      <x:c r="CP184" s="456"/>
      <x:c r="CQ184" s="456"/>
      <x:c r="CR184" s="456"/>
      <x:c r="CS184" s="456"/>
      <x:c r="CT184" s="456"/>
      <x:c r="CU184" s="456"/>
      <x:c r="CV184" s="456"/>
      <x:c r="CW184" s="456"/>
      <x:c r="CX184" s="456"/>
      <x:c r="CY184" s="456"/>
      <x:c r="CZ184" s="456"/>
      <x:c r="DA184" s="456"/>
      <x:c r="DB184" s="456"/>
      <x:c r="DC184" s="456"/>
      <x:c r="DD184" s="456"/>
      <x:c r="DE184" s="456"/>
      <x:c r="DF184" s="456"/>
      <x:c r="DG184" s="456"/>
      <x:c r="DH184" s="456"/>
      <x:c r="DI184" s="456"/>
      <x:c r="DJ184" s="456"/>
      <x:c r="DK184" s="456"/>
      <x:c r="DL184" s="456"/>
      <x:c r="DM184" s="456"/>
      <x:c r="DN184" s="456"/>
      <x:c r="DO184" s="456"/>
      <x:c r="DP184" s="456"/>
      <x:c r="DQ184" s="456"/>
      <x:c r="DR184" s="456"/>
      <x:c r="DS184" s="456"/>
      <x:c r="DT184" s="456"/>
      <x:c r="DU184" s="456"/>
      <x:c r="DV184" s="456"/>
      <x:c r="DW184" s="456"/>
      <x:c r="DX184" s="456"/>
      <x:c r="DY184" s="456"/>
      <x:c r="DZ184" s="456"/>
      <x:c r="EA184" s="456"/>
      <x:c r="EB184" s="456"/>
      <x:c r="EC184" s="456"/>
      <x:c r="ED184" s="456"/>
      <x:c r="EE184" s="456"/>
      <x:c r="EF184" s="456"/>
      <x:c r="EG184" s="456"/>
      <x:c r="EH184" s="456"/>
      <x:c r="EI184" s="456"/>
      <x:c r="EJ184" s="456"/>
      <x:c r="EK184" s="456"/>
      <x:c r="EL184" s="456"/>
      <x:c r="EM184" s="456"/>
      <x:c r="EN184" s="456"/>
      <x:c r="EO184" s="456"/>
      <x:c r="EP184" s="456"/>
      <x:c r="EQ184" s="456"/>
      <x:c r="ER184" s="456"/>
      <x:c r="ES184" s="456"/>
      <x:c r="ET184" s="456"/>
      <x:c r="EU184" s="456"/>
      <x:c r="EV184" s="456"/>
      <x:c r="EW184" s="456"/>
      <x:c r="EX184" s="456"/>
      <x:c r="EY184" s="456"/>
      <x:c r="EZ184" s="456"/>
      <x:c r="FA184" s="456"/>
      <x:c r="FB184" s="456"/>
      <x:c r="FC184" s="456"/>
      <x:c r="FD184" s="456"/>
      <x:c r="FE184" s="456"/>
      <x:c r="FF184" s="456"/>
      <x:c r="FG184" s="456"/>
      <x:c r="FH184" s="456"/>
      <x:c r="FI184" s="456"/>
      <x:c r="FJ184" s="456"/>
      <x:c r="FK184" s="456"/>
      <x:c r="FL184" s="456"/>
      <x:c r="FM184" s="456"/>
      <x:c r="FN184" s="456"/>
      <x:c r="FO184" s="456"/>
      <x:c r="FP184" s="456"/>
      <x:c r="FQ184" s="456"/>
      <x:c r="FR184" s="456"/>
      <x:c r="FS184" s="456"/>
      <x:c r="FT184" s="456"/>
      <x:c r="FU184" s="456"/>
      <x:c r="FV184" s="456"/>
      <x:c r="FW184" s="456"/>
      <x:c r="FX184" s="456"/>
      <x:c r="FY184" s="456"/>
      <x:c r="FZ184" s="456"/>
      <x:c r="GA184" s="456"/>
      <x:c r="GB184" s="456"/>
      <x:c r="GC184" s="456"/>
      <x:c r="GD184" s="456"/>
      <x:c r="GE184" s="456"/>
      <x:c r="GF184" s="456"/>
      <x:c r="GG184" s="456"/>
      <x:c r="GH184" s="456"/>
      <x:c r="GI184" s="456"/>
      <x:c r="GJ184" s="456"/>
      <x:c r="GK184" s="456"/>
      <x:c r="GL184" s="456"/>
      <x:c r="GM184" s="456"/>
      <x:c r="GN184" s="456"/>
      <x:c r="GO184" s="456"/>
      <x:c r="GP184" s="456"/>
      <x:c r="GQ184" s="456"/>
      <x:c r="GR184" s="456"/>
      <x:c r="GS184" s="456"/>
      <x:c r="GT184" s="456"/>
      <x:c r="GU184" s="456"/>
      <x:c r="GV184" s="456"/>
      <x:c r="GW184" s="456"/>
      <x:c r="GX184" s="456"/>
      <x:c r="GY184" s="456"/>
      <x:c r="GZ184" s="456"/>
      <x:c r="HA184" s="456"/>
      <x:c r="HB184" s="456"/>
      <x:c r="HC184" s="456"/>
      <x:c r="HD184" s="456"/>
      <x:c r="HE184" s="456"/>
      <x:c r="HF184" s="456"/>
      <x:c r="HG184" s="456"/>
      <x:c r="HH184" s="456"/>
      <x:c r="HI184" s="456"/>
      <x:c r="HJ184" s="456"/>
      <x:c r="HK184" s="456"/>
      <x:c r="HL184" s="456"/>
      <x:c r="HM184" s="456"/>
      <x:c r="HN184" s="456"/>
      <x:c r="HO184" s="456"/>
      <x:c r="HP184" s="456"/>
      <x:c r="HQ184" s="456"/>
      <x:c r="HR184" s="456"/>
      <x:c r="HS184" s="456"/>
      <x:c r="HT184" s="456"/>
      <x:c r="HU184" s="456"/>
      <x:c r="HV184" s="456"/>
      <x:c r="HW184" s="456"/>
      <x:c r="HX184" s="456"/>
      <x:c r="HY184" s="456"/>
      <x:c r="HZ184" s="456"/>
      <x:c r="IA184" s="456"/>
      <x:c r="IB184" s="456"/>
      <x:c r="IC184" s="456"/>
      <x:c r="ID184" s="456"/>
      <x:c r="IE184" s="456"/>
      <x:c r="IF184" s="456"/>
      <x:c r="IG184" s="456"/>
      <x:c r="IH184" s="456"/>
      <x:c r="II184" s="456"/>
      <x:c r="IJ184" s="456"/>
      <x:c r="IK184" s="456"/>
      <x:c r="IL184" s="456"/>
      <x:c r="IM184" s="456"/>
    </x:row>
    <x:row r="185" spans="1:247" s="457" customFormat="1" ht="17.449999999999999" customHeight="1">
      <x:c r="A185" s="94" t="s">
        <x:v>3865</x:v>
      </x:c>
      <x:c r="B185" s="70" t="s">
        <x:v>7375</x:v>
      </x:c>
      <x:c r="C185" s="50"/>
      <x:c r="D185" s="51" t="s">
        <x:v>1102</x:v>
      </x:c>
      <x:c r="E185" s="52">
        <x:v>0</x:v>
      </x:c>
      <x:c r="F185" s="52">
        <x:v>1940</x:v>
      </x:c>
      <x:c r="G185" s="52">
        <x:f t="shared" si="3"/>
        <x:v>1940</x:v>
      </x:c>
      <x:c r="H185" s="54" t="s">
        <x:v>5263</x:v>
      </x:c>
      <x:c r="I185" s="456"/>
      <x:c r="J185" s="456"/>
      <x:c r="K185" s="456"/>
      <x:c r="L185" s="456"/>
      <x:c r="M185" s="456"/>
      <x:c r="N185" s="456"/>
      <x:c r="O185" s="456"/>
      <x:c r="P185" s="456"/>
      <x:c r="Q185" s="456"/>
      <x:c r="R185" s="456"/>
      <x:c r="S185" s="456"/>
      <x:c r="T185" s="456"/>
      <x:c r="U185" s="456"/>
      <x:c r="V185" s="456"/>
      <x:c r="W185" s="456"/>
      <x:c r="X185" s="456"/>
      <x:c r="Y185" s="456"/>
      <x:c r="Z185" s="456"/>
      <x:c r="AA185" s="456"/>
      <x:c r="AB185" s="456"/>
      <x:c r="AC185" s="456"/>
      <x:c r="AD185" s="456"/>
      <x:c r="AE185" s="456"/>
      <x:c r="AF185" s="456"/>
      <x:c r="AG185" s="456"/>
      <x:c r="AH185" s="456"/>
      <x:c r="AI185" s="456"/>
      <x:c r="AJ185" s="456"/>
      <x:c r="AK185" s="456"/>
      <x:c r="AL185" s="456"/>
      <x:c r="AM185" s="456"/>
      <x:c r="AN185" s="456"/>
      <x:c r="AO185" s="456"/>
      <x:c r="AP185" s="456"/>
      <x:c r="AQ185" s="456"/>
      <x:c r="AR185" s="456"/>
      <x:c r="AS185" s="456"/>
      <x:c r="AT185" s="456"/>
      <x:c r="AU185" s="456"/>
      <x:c r="AV185" s="456"/>
      <x:c r="AW185" s="456"/>
      <x:c r="AX185" s="456"/>
      <x:c r="AY185" s="456"/>
      <x:c r="AZ185" s="456"/>
      <x:c r="BA185" s="456"/>
      <x:c r="BB185" s="456"/>
      <x:c r="BC185" s="456"/>
      <x:c r="BD185" s="456"/>
      <x:c r="BE185" s="456"/>
      <x:c r="BF185" s="456"/>
      <x:c r="BG185" s="456"/>
      <x:c r="BH185" s="456"/>
      <x:c r="BI185" s="456"/>
      <x:c r="BJ185" s="456"/>
      <x:c r="BK185" s="456"/>
      <x:c r="BL185" s="456"/>
      <x:c r="BM185" s="456"/>
      <x:c r="BN185" s="456"/>
      <x:c r="BO185" s="456"/>
      <x:c r="BP185" s="456"/>
      <x:c r="BQ185" s="456"/>
      <x:c r="BR185" s="456"/>
      <x:c r="BS185" s="456"/>
      <x:c r="BT185" s="456"/>
      <x:c r="BU185" s="456"/>
      <x:c r="BV185" s="456"/>
      <x:c r="BW185" s="456"/>
      <x:c r="BX185" s="456"/>
      <x:c r="BY185" s="456"/>
      <x:c r="BZ185" s="456"/>
      <x:c r="CA185" s="456"/>
      <x:c r="CB185" s="456"/>
      <x:c r="CC185" s="456"/>
      <x:c r="CD185" s="456"/>
      <x:c r="CE185" s="456"/>
      <x:c r="CF185" s="456"/>
      <x:c r="CG185" s="456"/>
      <x:c r="CH185" s="456"/>
      <x:c r="CI185" s="456"/>
      <x:c r="CJ185" s="456"/>
      <x:c r="CK185" s="456"/>
      <x:c r="CL185" s="456"/>
      <x:c r="CM185" s="456"/>
      <x:c r="CN185" s="456"/>
      <x:c r="CO185" s="456"/>
      <x:c r="CP185" s="456"/>
      <x:c r="CQ185" s="456"/>
      <x:c r="CR185" s="456"/>
      <x:c r="CS185" s="456"/>
      <x:c r="CT185" s="456"/>
      <x:c r="CU185" s="456"/>
      <x:c r="CV185" s="456"/>
      <x:c r="CW185" s="456"/>
      <x:c r="CX185" s="456"/>
      <x:c r="CY185" s="456"/>
      <x:c r="CZ185" s="456"/>
      <x:c r="DA185" s="456"/>
      <x:c r="DB185" s="456"/>
      <x:c r="DC185" s="456"/>
      <x:c r="DD185" s="456"/>
      <x:c r="DE185" s="456"/>
      <x:c r="DF185" s="456"/>
      <x:c r="DG185" s="456"/>
      <x:c r="DH185" s="456"/>
      <x:c r="DI185" s="456"/>
      <x:c r="DJ185" s="456"/>
      <x:c r="DK185" s="456"/>
      <x:c r="DL185" s="456"/>
      <x:c r="DM185" s="456"/>
      <x:c r="DN185" s="456"/>
      <x:c r="DO185" s="456"/>
      <x:c r="DP185" s="456"/>
      <x:c r="DQ185" s="456"/>
      <x:c r="DR185" s="456"/>
      <x:c r="DS185" s="456"/>
      <x:c r="DT185" s="456"/>
      <x:c r="DU185" s="456"/>
      <x:c r="DV185" s="456"/>
      <x:c r="DW185" s="456"/>
      <x:c r="DX185" s="456"/>
      <x:c r="DY185" s="456"/>
      <x:c r="DZ185" s="456"/>
      <x:c r="EA185" s="456"/>
      <x:c r="EB185" s="456"/>
      <x:c r="EC185" s="456"/>
      <x:c r="ED185" s="456"/>
      <x:c r="EE185" s="456"/>
      <x:c r="EF185" s="456"/>
      <x:c r="EG185" s="456"/>
      <x:c r="EH185" s="456"/>
      <x:c r="EI185" s="456"/>
      <x:c r="EJ185" s="456"/>
      <x:c r="EK185" s="456"/>
      <x:c r="EL185" s="456"/>
      <x:c r="EM185" s="456"/>
      <x:c r="EN185" s="456"/>
      <x:c r="EO185" s="456"/>
      <x:c r="EP185" s="456"/>
      <x:c r="EQ185" s="456"/>
      <x:c r="ER185" s="456"/>
      <x:c r="ES185" s="456"/>
      <x:c r="ET185" s="456"/>
      <x:c r="EU185" s="456"/>
      <x:c r="EV185" s="456"/>
      <x:c r="EW185" s="456"/>
      <x:c r="EX185" s="456"/>
      <x:c r="EY185" s="456"/>
      <x:c r="EZ185" s="456"/>
      <x:c r="FA185" s="456"/>
      <x:c r="FB185" s="456"/>
      <x:c r="FC185" s="456"/>
      <x:c r="FD185" s="456"/>
      <x:c r="FE185" s="456"/>
      <x:c r="FF185" s="456"/>
      <x:c r="FG185" s="456"/>
      <x:c r="FH185" s="456"/>
      <x:c r="FI185" s="456"/>
      <x:c r="FJ185" s="456"/>
      <x:c r="FK185" s="456"/>
      <x:c r="FL185" s="456"/>
      <x:c r="FM185" s="456"/>
      <x:c r="FN185" s="456"/>
      <x:c r="FO185" s="456"/>
      <x:c r="FP185" s="456"/>
      <x:c r="FQ185" s="456"/>
      <x:c r="FR185" s="456"/>
      <x:c r="FS185" s="456"/>
      <x:c r="FT185" s="456"/>
      <x:c r="FU185" s="456"/>
      <x:c r="FV185" s="456"/>
      <x:c r="FW185" s="456"/>
      <x:c r="FX185" s="456"/>
      <x:c r="FY185" s="456"/>
      <x:c r="FZ185" s="456"/>
      <x:c r="GA185" s="456"/>
      <x:c r="GB185" s="456"/>
      <x:c r="GC185" s="456"/>
      <x:c r="GD185" s="456"/>
      <x:c r="GE185" s="456"/>
      <x:c r="GF185" s="456"/>
      <x:c r="GG185" s="456"/>
      <x:c r="GH185" s="456"/>
      <x:c r="GI185" s="456"/>
      <x:c r="GJ185" s="456"/>
      <x:c r="GK185" s="456"/>
      <x:c r="GL185" s="456"/>
      <x:c r="GM185" s="456"/>
      <x:c r="GN185" s="456"/>
      <x:c r="GO185" s="456"/>
      <x:c r="GP185" s="456"/>
      <x:c r="GQ185" s="456"/>
      <x:c r="GR185" s="456"/>
      <x:c r="GS185" s="456"/>
      <x:c r="GT185" s="456"/>
      <x:c r="GU185" s="456"/>
      <x:c r="GV185" s="456"/>
      <x:c r="GW185" s="456"/>
      <x:c r="GX185" s="456"/>
      <x:c r="GY185" s="456"/>
      <x:c r="GZ185" s="456"/>
      <x:c r="HA185" s="456"/>
      <x:c r="HB185" s="456"/>
      <x:c r="HC185" s="456"/>
      <x:c r="HD185" s="456"/>
      <x:c r="HE185" s="456"/>
      <x:c r="HF185" s="456"/>
      <x:c r="HG185" s="456"/>
      <x:c r="HH185" s="456"/>
      <x:c r="HI185" s="456"/>
      <x:c r="HJ185" s="456"/>
      <x:c r="HK185" s="456"/>
      <x:c r="HL185" s="456"/>
      <x:c r="HM185" s="456"/>
      <x:c r="HN185" s="456"/>
      <x:c r="HO185" s="456"/>
      <x:c r="HP185" s="456"/>
      <x:c r="HQ185" s="456"/>
      <x:c r="HR185" s="456"/>
      <x:c r="HS185" s="456"/>
      <x:c r="HT185" s="456"/>
      <x:c r="HU185" s="456"/>
      <x:c r="HV185" s="456"/>
      <x:c r="HW185" s="456"/>
      <x:c r="HX185" s="456"/>
      <x:c r="HY185" s="456"/>
      <x:c r="HZ185" s="456"/>
      <x:c r="IA185" s="456"/>
      <x:c r="IB185" s="456"/>
      <x:c r="IC185" s="456"/>
      <x:c r="ID185" s="456"/>
      <x:c r="IE185" s="456"/>
      <x:c r="IF185" s="456"/>
      <x:c r="IG185" s="456"/>
      <x:c r="IH185" s="456"/>
      <x:c r="II185" s="456"/>
      <x:c r="IJ185" s="456"/>
      <x:c r="IK185" s="456"/>
      <x:c r="IL185" s="456"/>
      <x:c r="IM185" s="456"/>
    </x:row>
    <x:row r="186" spans="1:247" s="457" customFormat="1" ht="17.449999999999999" customHeight="1">
      <x:c r="A186" s="94" t="s">
        <x:v>7989</x:v>
      </x:c>
      <x:c r="B186" s="70" t="s">
        <x:v>3354</x:v>
      </x:c>
      <x:c r="C186" s="50"/>
      <x:c r="D186" s="55" t="s">
        <x:v>2617</x:v>
      </x:c>
      <x:c r="E186" s="52">
        <x:v>0</x:v>
      </x:c>
      <x:c r="F186" s="52">
        <x:v>2550</x:v>
      </x:c>
      <x:c r="G186" s="52">
        <x:f t="shared" si="3"/>
        <x:v>2550</x:v>
      </x:c>
      <x:c r="H186" s="54" t="s">
        <x:v>5263</x:v>
      </x:c>
      <x:c r="I186" s="456"/>
      <x:c r="J186" s="456"/>
      <x:c r="K186" s="456"/>
      <x:c r="L186" s="456"/>
      <x:c r="M186" s="456"/>
      <x:c r="N186" s="456"/>
      <x:c r="O186" s="456"/>
      <x:c r="P186" s="456"/>
      <x:c r="Q186" s="456"/>
      <x:c r="R186" s="456"/>
      <x:c r="S186" s="456"/>
      <x:c r="T186" s="456"/>
      <x:c r="U186" s="456"/>
      <x:c r="V186" s="456"/>
      <x:c r="W186" s="456"/>
      <x:c r="X186" s="456"/>
      <x:c r="Y186" s="456"/>
      <x:c r="Z186" s="456"/>
      <x:c r="AA186" s="456"/>
      <x:c r="AB186" s="456"/>
      <x:c r="AC186" s="456"/>
      <x:c r="AD186" s="456"/>
      <x:c r="AE186" s="456"/>
      <x:c r="AF186" s="456"/>
      <x:c r="AG186" s="456"/>
      <x:c r="AH186" s="456"/>
      <x:c r="AI186" s="456"/>
      <x:c r="AJ186" s="456"/>
      <x:c r="AK186" s="456"/>
      <x:c r="AL186" s="456"/>
      <x:c r="AM186" s="456"/>
      <x:c r="AN186" s="456"/>
      <x:c r="AO186" s="456"/>
      <x:c r="AP186" s="456"/>
      <x:c r="AQ186" s="456"/>
      <x:c r="AR186" s="456"/>
      <x:c r="AS186" s="456"/>
      <x:c r="AT186" s="456"/>
      <x:c r="AU186" s="456"/>
      <x:c r="AV186" s="456"/>
      <x:c r="AW186" s="456"/>
      <x:c r="AX186" s="456"/>
      <x:c r="AY186" s="456"/>
      <x:c r="AZ186" s="456"/>
      <x:c r="BA186" s="456"/>
      <x:c r="BB186" s="456"/>
      <x:c r="BC186" s="456"/>
      <x:c r="BD186" s="456"/>
      <x:c r="BE186" s="456"/>
      <x:c r="BF186" s="456"/>
      <x:c r="BG186" s="456"/>
      <x:c r="BH186" s="456"/>
      <x:c r="BI186" s="456"/>
      <x:c r="BJ186" s="456"/>
      <x:c r="BK186" s="456"/>
      <x:c r="BL186" s="456"/>
      <x:c r="BM186" s="456"/>
      <x:c r="BN186" s="456"/>
      <x:c r="BO186" s="456"/>
      <x:c r="BP186" s="456"/>
      <x:c r="BQ186" s="456"/>
      <x:c r="BR186" s="456"/>
      <x:c r="BS186" s="456"/>
      <x:c r="BT186" s="456"/>
      <x:c r="BU186" s="456"/>
      <x:c r="BV186" s="456"/>
      <x:c r="BW186" s="456"/>
      <x:c r="BX186" s="456"/>
      <x:c r="BY186" s="456"/>
      <x:c r="BZ186" s="456"/>
      <x:c r="CA186" s="456"/>
      <x:c r="CB186" s="456"/>
      <x:c r="CC186" s="456"/>
      <x:c r="CD186" s="456"/>
      <x:c r="CE186" s="456"/>
      <x:c r="CF186" s="456"/>
      <x:c r="CG186" s="456"/>
      <x:c r="CH186" s="456"/>
      <x:c r="CI186" s="456"/>
      <x:c r="CJ186" s="456"/>
      <x:c r="CK186" s="456"/>
      <x:c r="CL186" s="456"/>
      <x:c r="CM186" s="456"/>
      <x:c r="CN186" s="456"/>
      <x:c r="CO186" s="456"/>
      <x:c r="CP186" s="456"/>
      <x:c r="CQ186" s="456"/>
      <x:c r="CR186" s="456"/>
      <x:c r="CS186" s="456"/>
      <x:c r="CT186" s="456"/>
      <x:c r="CU186" s="456"/>
      <x:c r="CV186" s="456"/>
      <x:c r="CW186" s="456"/>
      <x:c r="CX186" s="456"/>
      <x:c r="CY186" s="456"/>
      <x:c r="CZ186" s="456"/>
      <x:c r="DA186" s="456"/>
      <x:c r="DB186" s="456"/>
      <x:c r="DC186" s="456"/>
      <x:c r="DD186" s="456"/>
      <x:c r="DE186" s="456"/>
      <x:c r="DF186" s="456"/>
      <x:c r="DG186" s="456"/>
      <x:c r="DH186" s="456"/>
      <x:c r="DI186" s="456"/>
      <x:c r="DJ186" s="456"/>
      <x:c r="DK186" s="456"/>
      <x:c r="DL186" s="456"/>
      <x:c r="DM186" s="456"/>
      <x:c r="DN186" s="456"/>
      <x:c r="DO186" s="456"/>
      <x:c r="DP186" s="456"/>
      <x:c r="DQ186" s="456"/>
      <x:c r="DR186" s="456"/>
      <x:c r="DS186" s="456"/>
      <x:c r="DT186" s="456"/>
      <x:c r="DU186" s="456"/>
      <x:c r="DV186" s="456"/>
      <x:c r="DW186" s="456"/>
      <x:c r="DX186" s="456"/>
      <x:c r="DY186" s="456"/>
      <x:c r="DZ186" s="456"/>
      <x:c r="EA186" s="456"/>
      <x:c r="EB186" s="456"/>
      <x:c r="EC186" s="456"/>
      <x:c r="ED186" s="456"/>
      <x:c r="EE186" s="456"/>
      <x:c r="EF186" s="456"/>
      <x:c r="EG186" s="456"/>
      <x:c r="EH186" s="456"/>
      <x:c r="EI186" s="456"/>
      <x:c r="EJ186" s="456"/>
      <x:c r="EK186" s="456"/>
      <x:c r="EL186" s="456"/>
      <x:c r="EM186" s="456"/>
      <x:c r="EN186" s="456"/>
      <x:c r="EO186" s="456"/>
      <x:c r="EP186" s="456"/>
      <x:c r="EQ186" s="456"/>
      <x:c r="ER186" s="456"/>
      <x:c r="ES186" s="456"/>
      <x:c r="ET186" s="456"/>
      <x:c r="EU186" s="456"/>
      <x:c r="EV186" s="456"/>
      <x:c r="EW186" s="456"/>
      <x:c r="EX186" s="456"/>
      <x:c r="EY186" s="456"/>
      <x:c r="EZ186" s="456"/>
      <x:c r="FA186" s="456"/>
      <x:c r="FB186" s="456"/>
      <x:c r="FC186" s="456"/>
      <x:c r="FD186" s="456"/>
      <x:c r="FE186" s="456"/>
      <x:c r="FF186" s="456"/>
      <x:c r="FG186" s="456"/>
      <x:c r="FH186" s="456"/>
      <x:c r="FI186" s="456"/>
      <x:c r="FJ186" s="456"/>
      <x:c r="FK186" s="456"/>
      <x:c r="FL186" s="456"/>
      <x:c r="FM186" s="456"/>
      <x:c r="FN186" s="456"/>
      <x:c r="FO186" s="456"/>
      <x:c r="FP186" s="456"/>
      <x:c r="FQ186" s="456"/>
      <x:c r="FR186" s="456"/>
      <x:c r="FS186" s="456"/>
      <x:c r="FT186" s="456"/>
      <x:c r="FU186" s="456"/>
      <x:c r="FV186" s="456"/>
      <x:c r="FW186" s="456"/>
      <x:c r="FX186" s="456"/>
      <x:c r="FY186" s="456"/>
      <x:c r="FZ186" s="456"/>
      <x:c r="GA186" s="456"/>
      <x:c r="GB186" s="456"/>
      <x:c r="GC186" s="456"/>
      <x:c r="GD186" s="456"/>
      <x:c r="GE186" s="456"/>
      <x:c r="GF186" s="456"/>
      <x:c r="GG186" s="456"/>
      <x:c r="GH186" s="456"/>
      <x:c r="GI186" s="456"/>
      <x:c r="GJ186" s="456"/>
      <x:c r="GK186" s="456"/>
      <x:c r="GL186" s="456"/>
      <x:c r="GM186" s="456"/>
      <x:c r="GN186" s="456"/>
      <x:c r="GO186" s="456"/>
      <x:c r="GP186" s="456"/>
      <x:c r="GQ186" s="456"/>
      <x:c r="GR186" s="456"/>
      <x:c r="GS186" s="456"/>
      <x:c r="GT186" s="456"/>
      <x:c r="GU186" s="456"/>
      <x:c r="GV186" s="456"/>
      <x:c r="GW186" s="456"/>
      <x:c r="GX186" s="456"/>
      <x:c r="GY186" s="456"/>
      <x:c r="GZ186" s="456"/>
      <x:c r="HA186" s="456"/>
      <x:c r="HB186" s="456"/>
      <x:c r="HC186" s="456"/>
      <x:c r="HD186" s="456"/>
      <x:c r="HE186" s="456"/>
      <x:c r="HF186" s="456"/>
      <x:c r="HG186" s="456"/>
      <x:c r="HH186" s="456"/>
      <x:c r="HI186" s="456"/>
      <x:c r="HJ186" s="456"/>
      <x:c r="HK186" s="456"/>
      <x:c r="HL186" s="456"/>
      <x:c r="HM186" s="456"/>
      <x:c r="HN186" s="456"/>
      <x:c r="HO186" s="456"/>
      <x:c r="HP186" s="456"/>
      <x:c r="HQ186" s="456"/>
      <x:c r="HR186" s="456"/>
      <x:c r="HS186" s="456"/>
      <x:c r="HT186" s="456"/>
      <x:c r="HU186" s="456"/>
      <x:c r="HV186" s="456"/>
      <x:c r="HW186" s="456"/>
      <x:c r="HX186" s="456"/>
      <x:c r="HY186" s="456"/>
      <x:c r="HZ186" s="456"/>
      <x:c r="IA186" s="456"/>
      <x:c r="IB186" s="456"/>
      <x:c r="IC186" s="456"/>
      <x:c r="ID186" s="456"/>
      <x:c r="IE186" s="456"/>
      <x:c r="IF186" s="456"/>
      <x:c r="IG186" s="456"/>
      <x:c r="IH186" s="456"/>
      <x:c r="II186" s="456"/>
      <x:c r="IJ186" s="456"/>
      <x:c r="IK186" s="456"/>
      <x:c r="IL186" s="456"/>
      <x:c r="IM186" s="456"/>
    </x:row>
    <x:row r="187" spans="1:247" s="457" customFormat="1" ht="17.449999999999999" customHeight="1">
      <x:c r="A187" s="94" t="s">
        <x:v>7989</x:v>
      </x:c>
      <x:c r="B187" s="70" t="s">
        <x:v>3354</x:v>
      </x:c>
      <x:c r="C187" s="50"/>
      <x:c r="D187" s="55" t="s">
        <x:v>2617</x:v>
      </x:c>
      <x:c r="E187" s="52">
        <x:v>0</x:v>
      </x:c>
      <x:c r="F187" s="52">
        <x:v>6612</x:v>
      </x:c>
      <x:c r="G187" s="52">
        <x:f t="shared" si="3"/>
        <x:v>6612</x:v>
      </x:c>
      <x:c r="H187" s="54" t="s">
        <x:v>5263</x:v>
      </x:c>
      <x:c r="I187" s="456"/>
      <x:c r="J187" s="456"/>
      <x:c r="K187" s="456"/>
      <x:c r="L187" s="456"/>
      <x:c r="M187" s="456"/>
      <x:c r="N187" s="456"/>
      <x:c r="O187" s="456"/>
      <x:c r="P187" s="456"/>
      <x:c r="Q187" s="456"/>
      <x:c r="R187" s="456"/>
      <x:c r="S187" s="456"/>
      <x:c r="T187" s="456"/>
      <x:c r="U187" s="456"/>
      <x:c r="V187" s="456"/>
      <x:c r="W187" s="456"/>
      <x:c r="X187" s="456"/>
      <x:c r="Y187" s="456"/>
      <x:c r="Z187" s="456"/>
      <x:c r="AA187" s="456"/>
      <x:c r="AB187" s="456"/>
      <x:c r="AC187" s="456"/>
      <x:c r="AD187" s="456"/>
      <x:c r="AE187" s="456"/>
      <x:c r="AF187" s="456"/>
      <x:c r="AG187" s="456"/>
      <x:c r="AH187" s="456"/>
      <x:c r="AI187" s="456"/>
      <x:c r="AJ187" s="456"/>
      <x:c r="AK187" s="456"/>
      <x:c r="AL187" s="456"/>
      <x:c r="AM187" s="456"/>
      <x:c r="AN187" s="456"/>
      <x:c r="AO187" s="456"/>
      <x:c r="AP187" s="456"/>
      <x:c r="AQ187" s="456"/>
      <x:c r="AR187" s="456"/>
      <x:c r="AS187" s="456"/>
      <x:c r="AT187" s="456"/>
      <x:c r="AU187" s="456"/>
      <x:c r="AV187" s="456"/>
      <x:c r="AW187" s="456"/>
      <x:c r="AX187" s="456"/>
      <x:c r="AY187" s="456"/>
      <x:c r="AZ187" s="456"/>
      <x:c r="BA187" s="456"/>
      <x:c r="BB187" s="456"/>
      <x:c r="BC187" s="456"/>
      <x:c r="BD187" s="456"/>
      <x:c r="BE187" s="456"/>
      <x:c r="BF187" s="456"/>
      <x:c r="BG187" s="456"/>
      <x:c r="BH187" s="456"/>
      <x:c r="BI187" s="456"/>
      <x:c r="BJ187" s="456"/>
      <x:c r="BK187" s="456"/>
      <x:c r="BL187" s="456"/>
      <x:c r="BM187" s="456"/>
      <x:c r="BN187" s="456"/>
      <x:c r="BO187" s="456"/>
      <x:c r="BP187" s="456"/>
      <x:c r="BQ187" s="456"/>
      <x:c r="BR187" s="456"/>
      <x:c r="BS187" s="456"/>
      <x:c r="BT187" s="456"/>
      <x:c r="BU187" s="456"/>
      <x:c r="BV187" s="456"/>
      <x:c r="BW187" s="456"/>
      <x:c r="BX187" s="456"/>
      <x:c r="BY187" s="456"/>
      <x:c r="BZ187" s="456"/>
      <x:c r="CA187" s="456"/>
      <x:c r="CB187" s="456"/>
      <x:c r="CC187" s="456"/>
      <x:c r="CD187" s="456"/>
      <x:c r="CE187" s="456"/>
      <x:c r="CF187" s="456"/>
      <x:c r="CG187" s="456"/>
      <x:c r="CH187" s="456"/>
      <x:c r="CI187" s="456"/>
      <x:c r="CJ187" s="456"/>
      <x:c r="CK187" s="456"/>
      <x:c r="CL187" s="456"/>
      <x:c r="CM187" s="456"/>
      <x:c r="CN187" s="456"/>
      <x:c r="CO187" s="456"/>
      <x:c r="CP187" s="456"/>
      <x:c r="CQ187" s="456"/>
      <x:c r="CR187" s="456"/>
      <x:c r="CS187" s="456"/>
      <x:c r="CT187" s="456"/>
      <x:c r="CU187" s="456"/>
      <x:c r="CV187" s="456"/>
      <x:c r="CW187" s="456"/>
      <x:c r="CX187" s="456"/>
      <x:c r="CY187" s="456"/>
      <x:c r="CZ187" s="456"/>
      <x:c r="DA187" s="456"/>
      <x:c r="DB187" s="456"/>
      <x:c r="DC187" s="456"/>
      <x:c r="DD187" s="456"/>
      <x:c r="DE187" s="456"/>
      <x:c r="DF187" s="456"/>
      <x:c r="DG187" s="456"/>
      <x:c r="DH187" s="456"/>
      <x:c r="DI187" s="456"/>
      <x:c r="DJ187" s="456"/>
      <x:c r="DK187" s="456"/>
      <x:c r="DL187" s="456"/>
      <x:c r="DM187" s="456"/>
      <x:c r="DN187" s="456"/>
      <x:c r="DO187" s="456"/>
      <x:c r="DP187" s="456"/>
      <x:c r="DQ187" s="456"/>
      <x:c r="DR187" s="456"/>
      <x:c r="DS187" s="456"/>
      <x:c r="DT187" s="456"/>
      <x:c r="DU187" s="456"/>
      <x:c r="DV187" s="456"/>
      <x:c r="DW187" s="456"/>
      <x:c r="DX187" s="456"/>
      <x:c r="DY187" s="456"/>
      <x:c r="DZ187" s="456"/>
      <x:c r="EA187" s="456"/>
      <x:c r="EB187" s="456"/>
      <x:c r="EC187" s="456"/>
      <x:c r="ED187" s="456"/>
      <x:c r="EE187" s="456"/>
      <x:c r="EF187" s="456"/>
      <x:c r="EG187" s="456"/>
      <x:c r="EH187" s="456"/>
      <x:c r="EI187" s="456"/>
      <x:c r="EJ187" s="456"/>
      <x:c r="EK187" s="456"/>
      <x:c r="EL187" s="456"/>
      <x:c r="EM187" s="456"/>
      <x:c r="EN187" s="456"/>
      <x:c r="EO187" s="456"/>
      <x:c r="EP187" s="456"/>
      <x:c r="EQ187" s="456"/>
      <x:c r="ER187" s="456"/>
      <x:c r="ES187" s="456"/>
      <x:c r="ET187" s="456"/>
      <x:c r="EU187" s="456"/>
      <x:c r="EV187" s="456"/>
      <x:c r="EW187" s="456"/>
      <x:c r="EX187" s="456"/>
      <x:c r="EY187" s="456"/>
      <x:c r="EZ187" s="456"/>
      <x:c r="FA187" s="456"/>
      <x:c r="FB187" s="456"/>
      <x:c r="FC187" s="456"/>
      <x:c r="FD187" s="456"/>
      <x:c r="FE187" s="456"/>
      <x:c r="FF187" s="456"/>
      <x:c r="FG187" s="456"/>
      <x:c r="FH187" s="456"/>
      <x:c r="FI187" s="456"/>
      <x:c r="FJ187" s="456"/>
      <x:c r="FK187" s="456"/>
      <x:c r="FL187" s="456"/>
      <x:c r="FM187" s="456"/>
      <x:c r="FN187" s="456"/>
      <x:c r="FO187" s="456"/>
      <x:c r="FP187" s="456"/>
      <x:c r="FQ187" s="456"/>
      <x:c r="FR187" s="456"/>
      <x:c r="FS187" s="456"/>
      <x:c r="FT187" s="456"/>
      <x:c r="FU187" s="456"/>
      <x:c r="FV187" s="456"/>
      <x:c r="FW187" s="456"/>
      <x:c r="FX187" s="456"/>
      <x:c r="FY187" s="456"/>
      <x:c r="FZ187" s="456"/>
      <x:c r="GA187" s="456"/>
      <x:c r="GB187" s="456"/>
      <x:c r="GC187" s="456"/>
      <x:c r="GD187" s="456"/>
      <x:c r="GE187" s="456"/>
      <x:c r="GF187" s="456"/>
      <x:c r="GG187" s="456"/>
      <x:c r="GH187" s="456"/>
      <x:c r="GI187" s="456"/>
      <x:c r="GJ187" s="456"/>
      <x:c r="GK187" s="456"/>
      <x:c r="GL187" s="456"/>
      <x:c r="GM187" s="456"/>
      <x:c r="GN187" s="456"/>
      <x:c r="GO187" s="456"/>
      <x:c r="GP187" s="456"/>
      <x:c r="GQ187" s="456"/>
      <x:c r="GR187" s="456"/>
      <x:c r="GS187" s="456"/>
      <x:c r="GT187" s="456"/>
      <x:c r="GU187" s="456"/>
      <x:c r="GV187" s="456"/>
      <x:c r="GW187" s="456"/>
      <x:c r="GX187" s="456"/>
      <x:c r="GY187" s="456"/>
      <x:c r="GZ187" s="456"/>
      <x:c r="HA187" s="456"/>
      <x:c r="HB187" s="456"/>
      <x:c r="HC187" s="456"/>
      <x:c r="HD187" s="456"/>
      <x:c r="HE187" s="456"/>
      <x:c r="HF187" s="456"/>
      <x:c r="HG187" s="456"/>
      <x:c r="HH187" s="456"/>
      <x:c r="HI187" s="456"/>
      <x:c r="HJ187" s="456"/>
      <x:c r="HK187" s="456"/>
      <x:c r="HL187" s="456"/>
      <x:c r="HM187" s="456"/>
      <x:c r="HN187" s="456"/>
      <x:c r="HO187" s="456"/>
      <x:c r="HP187" s="456"/>
      <x:c r="HQ187" s="456"/>
      <x:c r="HR187" s="456"/>
      <x:c r="HS187" s="456"/>
      <x:c r="HT187" s="456"/>
      <x:c r="HU187" s="456"/>
      <x:c r="HV187" s="456"/>
      <x:c r="HW187" s="456"/>
      <x:c r="HX187" s="456"/>
      <x:c r="HY187" s="456"/>
      <x:c r="HZ187" s="456"/>
      <x:c r="IA187" s="456"/>
      <x:c r="IB187" s="456"/>
      <x:c r="IC187" s="456"/>
      <x:c r="ID187" s="456"/>
      <x:c r="IE187" s="456"/>
      <x:c r="IF187" s="456"/>
      <x:c r="IG187" s="456"/>
      <x:c r="IH187" s="456"/>
      <x:c r="II187" s="456"/>
      <x:c r="IJ187" s="456"/>
      <x:c r="IK187" s="456"/>
      <x:c r="IL187" s="456"/>
      <x:c r="IM187" s="456"/>
    </x:row>
    <x:row r="188" spans="1:247" s="457" customFormat="1" ht="17.449999999999999" customHeight="1">
      <x:c r="A188" s="94" t="s">
        <x:v>7989</x:v>
      </x:c>
      <x:c r="B188" s="70" t="s">
        <x:v>3354</x:v>
      </x:c>
      <x:c r="C188" s="50"/>
      <x:c r="D188" s="55" t="s">
        <x:v>2617</x:v>
      </x:c>
      <x:c r="E188" s="52">
        <x:v>0</x:v>
      </x:c>
      <x:c r="F188" s="52">
        <x:v>6734.1999999999998</x:v>
      </x:c>
      <x:c r="G188" s="52">
        <x:f t="shared" si="3"/>
        <x:v>6734.1999999999998</x:v>
      </x:c>
      <x:c r="H188" s="54" t="s">
        <x:v>5263</x:v>
      </x:c>
      <x:c r="I188" s="456"/>
      <x:c r="J188" s="456"/>
      <x:c r="K188" s="456"/>
      <x:c r="L188" s="456"/>
      <x:c r="M188" s="456"/>
      <x:c r="N188" s="456"/>
      <x:c r="O188" s="456"/>
      <x:c r="P188" s="456"/>
      <x:c r="Q188" s="456"/>
      <x:c r="R188" s="456"/>
      <x:c r="S188" s="456"/>
      <x:c r="T188" s="456"/>
      <x:c r="U188" s="456"/>
      <x:c r="V188" s="456"/>
      <x:c r="W188" s="456"/>
      <x:c r="X188" s="456"/>
      <x:c r="Y188" s="456"/>
      <x:c r="Z188" s="456"/>
      <x:c r="AA188" s="456"/>
      <x:c r="AB188" s="456"/>
      <x:c r="AC188" s="456"/>
      <x:c r="AD188" s="456"/>
      <x:c r="AE188" s="456"/>
      <x:c r="AF188" s="456"/>
      <x:c r="AG188" s="456"/>
      <x:c r="AH188" s="456"/>
      <x:c r="AI188" s="456"/>
      <x:c r="AJ188" s="456"/>
      <x:c r="AK188" s="456"/>
      <x:c r="AL188" s="456"/>
      <x:c r="AM188" s="456"/>
      <x:c r="AN188" s="456"/>
      <x:c r="AO188" s="456"/>
      <x:c r="AP188" s="456"/>
      <x:c r="AQ188" s="456"/>
      <x:c r="AR188" s="456"/>
      <x:c r="AS188" s="456"/>
      <x:c r="AT188" s="456"/>
      <x:c r="AU188" s="456"/>
      <x:c r="AV188" s="456"/>
      <x:c r="AW188" s="456"/>
      <x:c r="AX188" s="456"/>
      <x:c r="AY188" s="456"/>
      <x:c r="AZ188" s="456"/>
      <x:c r="BA188" s="456"/>
      <x:c r="BB188" s="456"/>
      <x:c r="BC188" s="456"/>
      <x:c r="BD188" s="456"/>
      <x:c r="BE188" s="456"/>
      <x:c r="BF188" s="456"/>
      <x:c r="BG188" s="456"/>
      <x:c r="BH188" s="456"/>
      <x:c r="BI188" s="456"/>
      <x:c r="BJ188" s="456"/>
      <x:c r="BK188" s="456"/>
      <x:c r="BL188" s="456"/>
      <x:c r="BM188" s="456"/>
      <x:c r="BN188" s="456"/>
      <x:c r="BO188" s="456"/>
      <x:c r="BP188" s="456"/>
      <x:c r="BQ188" s="456"/>
      <x:c r="BR188" s="456"/>
      <x:c r="BS188" s="456"/>
      <x:c r="BT188" s="456"/>
      <x:c r="BU188" s="456"/>
      <x:c r="BV188" s="456"/>
      <x:c r="BW188" s="456"/>
      <x:c r="BX188" s="456"/>
      <x:c r="BY188" s="456"/>
      <x:c r="BZ188" s="456"/>
      <x:c r="CA188" s="456"/>
      <x:c r="CB188" s="456"/>
      <x:c r="CC188" s="456"/>
      <x:c r="CD188" s="456"/>
      <x:c r="CE188" s="456"/>
      <x:c r="CF188" s="456"/>
      <x:c r="CG188" s="456"/>
      <x:c r="CH188" s="456"/>
      <x:c r="CI188" s="456"/>
      <x:c r="CJ188" s="456"/>
      <x:c r="CK188" s="456"/>
      <x:c r="CL188" s="456"/>
      <x:c r="CM188" s="456"/>
      <x:c r="CN188" s="456"/>
      <x:c r="CO188" s="456"/>
      <x:c r="CP188" s="456"/>
      <x:c r="CQ188" s="456"/>
      <x:c r="CR188" s="456"/>
      <x:c r="CS188" s="456"/>
      <x:c r="CT188" s="456"/>
      <x:c r="CU188" s="456"/>
      <x:c r="CV188" s="456"/>
      <x:c r="CW188" s="456"/>
      <x:c r="CX188" s="456"/>
      <x:c r="CY188" s="456"/>
      <x:c r="CZ188" s="456"/>
      <x:c r="DA188" s="456"/>
      <x:c r="DB188" s="456"/>
      <x:c r="DC188" s="456"/>
      <x:c r="DD188" s="456"/>
      <x:c r="DE188" s="456"/>
      <x:c r="DF188" s="456"/>
      <x:c r="DG188" s="456"/>
      <x:c r="DH188" s="456"/>
      <x:c r="DI188" s="456"/>
      <x:c r="DJ188" s="456"/>
      <x:c r="DK188" s="456"/>
      <x:c r="DL188" s="456"/>
      <x:c r="DM188" s="456"/>
      <x:c r="DN188" s="456"/>
      <x:c r="DO188" s="456"/>
      <x:c r="DP188" s="456"/>
      <x:c r="DQ188" s="456"/>
      <x:c r="DR188" s="456"/>
      <x:c r="DS188" s="456"/>
      <x:c r="DT188" s="456"/>
      <x:c r="DU188" s="456"/>
      <x:c r="DV188" s="456"/>
      <x:c r="DW188" s="456"/>
      <x:c r="DX188" s="456"/>
      <x:c r="DY188" s="456"/>
      <x:c r="DZ188" s="456"/>
      <x:c r="EA188" s="456"/>
      <x:c r="EB188" s="456"/>
      <x:c r="EC188" s="456"/>
      <x:c r="ED188" s="456"/>
      <x:c r="EE188" s="456"/>
      <x:c r="EF188" s="456"/>
      <x:c r="EG188" s="456"/>
      <x:c r="EH188" s="456"/>
      <x:c r="EI188" s="456"/>
      <x:c r="EJ188" s="456"/>
      <x:c r="EK188" s="456"/>
      <x:c r="EL188" s="456"/>
      <x:c r="EM188" s="456"/>
      <x:c r="EN188" s="456"/>
      <x:c r="EO188" s="456"/>
      <x:c r="EP188" s="456"/>
      <x:c r="EQ188" s="456"/>
      <x:c r="ER188" s="456"/>
      <x:c r="ES188" s="456"/>
      <x:c r="ET188" s="456"/>
      <x:c r="EU188" s="456"/>
      <x:c r="EV188" s="456"/>
      <x:c r="EW188" s="456"/>
      <x:c r="EX188" s="456"/>
      <x:c r="EY188" s="456"/>
      <x:c r="EZ188" s="456"/>
      <x:c r="FA188" s="456"/>
      <x:c r="FB188" s="456"/>
      <x:c r="FC188" s="456"/>
      <x:c r="FD188" s="456"/>
      <x:c r="FE188" s="456"/>
      <x:c r="FF188" s="456"/>
      <x:c r="FG188" s="456"/>
      <x:c r="FH188" s="456"/>
      <x:c r="FI188" s="456"/>
      <x:c r="FJ188" s="456"/>
      <x:c r="FK188" s="456"/>
      <x:c r="FL188" s="456"/>
      <x:c r="FM188" s="456"/>
      <x:c r="FN188" s="456"/>
      <x:c r="FO188" s="456"/>
      <x:c r="FP188" s="456"/>
      <x:c r="FQ188" s="456"/>
      <x:c r="FR188" s="456"/>
      <x:c r="FS188" s="456"/>
      <x:c r="FT188" s="456"/>
      <x:c r="FU188" s="456"/>
      <x:c r="FV188" s="456"/>
      <x:c r="FW188" s="456"/>
      <x:c r="FX188" s="456"/>
      <x:c r="FY188" s="456"/>
      <x:c r="FZ188" s="456"/>
      <x:c r="GA188" s="456"/>
      <x:c r="GB188" s="456"/>
      <x:c r="GC188" s="456"/>
      <x:c r="GD188" s="456"/>
      <x:c r="GE188" s="456"/>
      <x:c r="GF188" s="456"/>
      <x:c r="GG188" s="456"/>
      <x:c r="GH188" s="456"/>
      <x:c r="GI188" s="456"/>
      <x:c r="GJ188" s="456"/>
      <x:c r="GK188" s="456"/>
      <x:c r="GL188" s="456"/>
      <x:c r="GM188" s="456"/>
      <x:c r="GN188" s="456"/>
      <x:c r="GO188" s="456"/>
      <x:c r="GP188" s="456"/>
      <x:c r="GQ188" s="456"/>
      <x:c r="GR188" s="456"/>
      <x:c r="GS188" s="456"/>
      <x:c r="GT188" s="456"/>
      <x:c r="GU188" s="456"/>
      <x:c r="GV188" s="456"/>
      <x:c r="GW188" s="456"/>
      <x:c r="GX188" s="456"/>
      <x:c r="GY188" s="456"/>
      <x:c r="GZ188" s="456"/>
      <x:c r="HA188" s="456"/>
      <x:c r="HB188" s="456"/>
      <x:c r="HC188" s="456"/>
      <x:c r="HD188" s="456"/>
      <x:c r="HE188" s="456"/>
      <x:c r="HF188" s="456"/>
      <x:c r="HG188" s="456"/>
      <x:c r="HH188" s="456"/>
      <x:c r="HI188" s="456"/>
      <x:c r="HJ188" s="456"/>
      <x:c r="HK188" s="456"/>
      <x:c r="HL188" s="456"/>
      <x:c r="HM188" s="456"/>
      <x:c r="HN188" s="456"/>
      <x:c r="HO188" s="456"/>
      <x:c r="HP188" s="456"/>
      <x:c r="HQ188" s="456"/>
      <x:c r="HR188" s="456"/>
      <x:c r="HS188" s="456"/>
      <x:c r="HT188" s="456"/>
      <x:c r="HU188" s="456"/>
      <x:c r="HV188" s="456"/>
      <x:c r="HW188" s="456"/>
      <x:c r="HX188" s="456"/>
      <x:c r="HY188" s="456"/>
      <x:c r="HZ188" s="456"/>
      <x:c r="IA188" s="456"/>
      <x:c r="IB188" s="456"/>
      <x:c r="IC188" s="456"/>
      <x:c r="ID188" s="456"/>
      <x:c r="IE188" s="456"/>
      <x:c r="IF188" s="456"/>
      <x:c r="IG188" s="456"/>
      <x:c r="IH188" s="456"/>
      <x:c r="II188" s="456"/>
      <x:c r="IJ188" s="456"/>
      <x:c r="IK188" s="456"/>
      <x:c r="IL188" s="456"/>
      <x:c r="IM188" s="456"/>
    </x:row>
    <x:row r="189" spans="1:247" s="457" customFormat="1" ht="17.449999999999999" customHeight="1">
      <x:c r="A189" s="94" t="s">
        <x:v>4111</x:v>
      </x:c>
      <x:c r="B189" s="70" t="s">
        <x:v>4077</x:v>
      </x:c>
      <x:c r="C189" s="50" t="s">
        <x:v>5099</x:v>
      </x:c>
      <x:c r="D189" s="55" t="s">
        <x:v>2097</x:v>
      </x:c>
      <x:c r="E189" s="52">
        <x:v>359018</x:v>
      </x:c>
      <x:c r="F189" s="52">
        <x:v>359435</x:v>
      </x:c>
      <x:c r="G189" s="52">
        <x:f t="shared" si="3"/>
        <x:v>417</x:v>
      </x:c>
      <x:c r="H189" s="54" t="s">
        <x:v>3877</x:v>
      </x:c>
      <x:c r="I189" s="456"/>
      <x:c r="J189" s="456"/>
      <x:c r="K189" s="456"/>
      <x:c r="L189" s="456"/>
      <x:c r="M189" s="456"/>
      <x:c r="N189" s="456"/>
      <x:c r="O189" s="456"/>
      <x:c r="P189" s="456"/>
      <x:c r="Q189" s="456"/>
      <x:c r="R189" s="456"/>
      <x:c r="S189" s="456"/>
      <x:c r="T189" s="456"/>
      <x:c r="U189" s="456"/>
      <x:c r="V189" s="456"/>
      <x:c r="W189" s="456"/>
      <x:c r="X189" s="456"/>
      <x:c r="Y189" s="456"/>
      <x:c r="Z189" s="456"/>
      <x:c r="AA189" s="456"/>
      <x:c r="AB189" s="456"/>
      <x:c r="AC189" s="456"/>
      <x:c r="AD189" s="456"/>
      <x:c r="AE189" s="456"/>
      <x:c r="AF189" s="456"/>
      <x:c r="AG189" s="456"/>
      <x:c r="AH189" s="456"/>
      <x:c r="AI189" s="456"/>
      <x:c r="AJ189" s="456"/>
      <x:c r="AK189" s="456"/>
      <x:c r="AL189" s="456"/>
      <x:c r="AM189" s="456"/>
      <x:c r="AN189" s="456"/>
      <x:c r="AO189" s="456"/>
      <x:c r="AP189" s="456"/>
      <x:c r="AQ189" s="456"/>
      <x:c r="AR189" s="456"/>
      <x:c r="AS189" s="456"/>
      <x:c r="AT189" s="456"/>
      <x:c r="AU189" s="456"/>
      <x:c r="AV189" s="456"/>
      <x:c r="AW189" s="456"/>
      <x:c r="AX189" s="456"/>
      <x:c r="AY189" s="456"/>
      <x:c r="AZ189" s="456"/>
      <x:c r="BA189" s="456"/>
      <x:c r="BB189" s="456"/>
      <x:c r="BC189" s="456"/>
      <x:c r="BD189" s="456"/>
      <x:c r="BE189" s="456"/>
      <x:c r="BF189" s="456"/>
      <x:c r="BG189" s="456"/>
      <x:c r="BH189" s="456"/>
      <x:c r="BI189" s="456"/>
      <x:c r="BJ189" s="456"/>
      <x:c r="BK189" s="456"/>
      <x:c r="BL189" s="456"/>
      <x:c r="BM189" s="456"/>
      <x:c r="BN189" s="456"/>
      <x:c r="BO189" s="456"/>
      <x:c r="BP189" s="456"/>
      <x:c r="BQ189" s="456"/>
      <x:c r="BR189" s="456"/>
      <x:c r="BS189" s="456"/>
      <x:c r="BT189" s="456"/>
      <x:c r="BU189" s="456"/>
      <x:c r="BV189" s="456"/>
      <x:c r="BW189" s="456"/>
      <x:c r="BX189" s="456"/>
      <x:c r="BY189" s="456"/>
      <x:c r="BZ189" s="456"/>
      <x:c r="CA189" s="456"/>
      <x:c r="CB189" s="456"/>
      <x:c r="CC189" s="456"/>
      <x:c r="CD189" s="456"/>
      <x:c r="CE189" s="456"/>
      <x:c r="CF189" s="456"/>
      <x:c r="CG189" s="456"/>
      <x:c r="CH189" s="456"/>
      <x:c r="CI189" s="456"/>
      <x:c r="CJ189" s="456"/>
      <x:c r="CK189" s="456"/>
      <x:c r="CL189" s="456"/>
      <x:c r="CM189" s="456"/>
      <x:c r="CN189" s="456"/>
      <x:c r="CO189" s="456"/>
      <x:c r="CP189" s="456"/>
      <x:c r="CQ189" s="456"/>
      <x:c r="CR189" s="456"/>
      <x:c r="CS189" s="456"/>
      <x:c r="CT189" s="456"/>
      <x:c r="CU189" s="456"/>
      <x:c r="CV189" s="456"/>
      <x:c r="CW189" s="456"/>
      <x:c r="CX189" s="456"/>
      <x:c r="CY189" s="456"/>
      <x:c r="CZ189" s="456"/>
      <x:c r="DA189" s="456"/>
      <x:c r="DB189" s="456"/>
      <x:c r="DC189" s="456"/>
      <x:c r="DD189" s="456"/>
      <x:c r="DE189" s="456"/>
      <x:c r="DF189" s="456"/>
      <x:c r="DG189" s="456"/>
      <x:c r="DH189" s="456"/>
      <x:c r="DI189" s="456"/>
      <x:c r="DJ189" s="456"/>
      <x:c r="DK189" s="456"/>
      <x:c r="DL189" s="456"/>
      <x:c r="DM189" s="456"/>
      <x:c r="DN189" s="456"/>
      <x:c r="DO189" s="456"/>
      <x:c r="DP189" s="456"/>
      <x:c r="DQ189" s="456"/>
      <x:c r="DR189" s="456"/>
      <x:c r="DS189" s="456"/>
      <x:c r="DT189" s="456"/>
      <x:c r="DU189" s="456"/>
      <x:c r="DV189" s="456"/>
      <x:c r="DW189" s="456"/>
      <x:c r="DX189" s="456"/>
      <x:c r="DY189" s="456"/>
      <x:c r="DZ189" s="456"/>
      <x:c r="EA189" s="456"/>
      <x:c r="EB189" s="456"/>
      <x:c r="EC189" s="456"/>
      <x:c r="ED189" s="456"/>
      <x:c r="EE189" s="456"/>
      <x:c r="EF189" s="456"/>
      <x:c r="EG189" s="456"/>
      <x:c r="EH189" s="456"/>
      <x:c r="EI189" s="456"/>
      <x:c r="EJ189" s="456"/>
      <x:c r="EK189" s="456"/>
      <x:c r="EL189" s="456"/>
      <x:c r="EM189" s="456"/>
      <x:c r="EN189" s="456"/>
      <x:c r="EO189" s="456"/>
      <x:c r="EP189" s="456"/>
      <x:c r="EQ189" s="456"/>
      <x:c r="ER189" s="456"/>
      <x:c r="ES189" s="456"/>
      <x:c r="ET189" s="456"/>
      <x:c r="EU189" s="456"/>
      <x:c r="EV189" s="456"/>
      <x:c r="EW189" s="456"/>
      <x:c r="EX189" s="456"/>
      <x:c r="EY189" s="456"/>
      <x:c r="EZ189" s="456"/>
      <x:c r="FA189" s="456"/>
      <x:c r="FB189" s="456"/>
      <x:c r="FC189" s="456"/>
      <x:c r="FD189" s="456"/>
      <x:c r="FE189" s="456"/>
      <x:c r="FF189" s="456"/>
      <x:c r="FG189" s="456"/>
      <x:c r="FH189" s="456"/>
      <x:c r="FI189" s="456"/>
      <x:c r="FJ189" s="456"/>
      <x:c r="FK189" s="456"/>
      <x:c r="FL189" s="456"/>
      <x:c r="FM189" s="456"/>
      <x:c r="FN189" s="456"/>
      <x:c r="FO189" s="456"/>
      <x:c r="FP189" s="456"/>
      <x:c r="FQ189" s="456"/>
      <x:c r="FR189" s="456"/>
      <x:c r="FS189" s="456"/>
      <x:c r="FT189" s="456"/>
      <x:c r="FU189" s="456"/>
      <x:c r="FV189" s="456"/>
      <x:c r="FW189" s="456"/>
      <x:c r="FX189" s="456"/>
      <x:c r="FY189" s="456"/>
      <x:c r="FZ189" s="456"/>
      <x:c r="GA189" s="456"/>
      <x:c r="GB189" s="456"/>
      <x:c r="GC189" s="456"/>
      <x:c r="GD189" s="456"/>
      <x:c r="GE189" s="456"/>
      <x:c r="GF189" s="456"/>
      <x:c r="GG189" s="456"/>
      <x:c r="GH189" s="456"/>
      <x:c r="GI189" s="456"/>
      <x:c r="GJ189" s="456"/>
      <x:c r="GK189" s="456"/>
      <x:c r="GL189" s="456"/>
      <x:c r="GM189" s="456"/>
      <x:c r="GN189" s="456"/>
      <x:c r="GO189" s="456"/>
      <x:c r="GP189" s="456"/>
      <x:c r="GQ189" s="456"/>
      <x:c r="GR189" s="456"/>
      <x:c r="GS189" s="456"/>
      <x:c r="GT189" s="456"/>
      <x:c r="GU189" s="456"/>
      <x:c r="GV189" s="456"/>
      <x:c r="GW189" s="456"/>
      <x:c r="GX189" s="456"/>
      <x:c r="GY189" s="456"/>
      <x:c r="GZ189" s="456"/>
      <x:c r="HA189" s="456"/>
      <x:c r="HB189" s="456"/>
      <x:c r="HC189" s="456"/>
      <x:c r="HD189" s="456"/>
      <x:c r="HE189" s="456"/>
      <x:c r="HF189" s="456"/>
      <x:c r="HG189" s="456"/>
      <x:c r="HH189" s="456"/>
      <x:c r="HI189" s="456"/>
      <x:c r="HJ189" s="456"/>
      <x:c r="HK189" s="456"/>
      <x:c r="HL189" s="456"/>
      <x:c r="HM189" s="456"/>
      <x:c r="HN189" s="456"/>
      <x:c r="HO189" s="456"/>
      <x:c r="HP189" s="456"/>
      <x:c r="HQ189" s="456"/>
      <x:c r="HR189" s="456"/>
      <x:c r="HS189" s="456"/>
      <x:c r="HT189" s="456"/>
      <x:c r="HU189" s="456"/>
      <x:c r="HV189" s="456"/>
      <x:c r="HW189" s="456"/>
      <x:c r="HX189" s="456"/>
      <x:c r="HY189" s="456"/>
      <x:c r="HZ189" s="456"/>
      <x:c r="IA189" s="456"/>
      <x:c r="IB189" s="456"/>
      <x:c r="IC189" s="456"/>
      <x:c r="ID189" s="456"/>
      <x:c r="IE189" s="456"/>
      <x:c r="IF189" s="456"/>
      <x:c r="IG189" s="456"/>
      <x:c r="IH189" s="456"/>
      <x:c r="II189" s="456"/>
      <x:c r="IJ189" s="456"/>
      <x:c r="IK189" s="456"/>
      <x:c r="IL189" s="456"/>
      <x:c r="IM189" s="456"/>
    </x:row>
    <x:row r="190" spans="1:247" s="457" customFormat="1" ht="17.449999999999999" customHeight="1">
      <x:c r="A190" s="94" t="s">
        <x:v>4185</x:v>
      </x:c>
      <x:c r="B190" s="70" t="s">
        <x:v>7808</x:v>
      </x:c>
      <x:c r="C190" s="50" t="s">
        <x:v>4926</x:v>
      </x:c>
      <x:c r="D190" s="55" t="s">
        <x:v>3325</x:v>
      </x:c>
      <x:c r="E190" s="52">
        <x:v>366110</x:v>
      </x:c>
      <x:c r="F190" s="52">
        <x:v>374960</x:v>
      </x:c>
      <x:c r="G190" s="52">
        <x:f t="shared" si="3"/>
        <x:v>8850</x:v>
      </x:c>
      <x:c r="H190" s="54" t="s">
        <x:v>6375</x:v>
      </x:c>
      <x:c r="I190" s="456"/>
      <x:c r="J190" s="456"/>
      <x:c r="K190" s="456"/>
      <x:c r="L190" s="456"/>
      <x:c r="M190" s="456"/>
      <x:c r="N190" s="456"/>
      <x:c r="O190" s="456"/>
      <x:c r="P190" s="456"/>
      <x:c r="Q190" s="456"/>
      <x:c r="R190" s="456"/>
      <x:c r="S190" s="456"/>
      <x:c r="T190" s="456"/>
      <x:c r="U190" s="456"/>
      <x:c r="V190" s="456"/>
      <x:c r="W190" s="456"/>
      <x:c r="X190" s="456"/>
      <x:c r="Y190" s="456"/>
      <x:c r="Z190" s="456"/>
      <x:c r="AA190" s="456"/>
      <x:c r="AB190" s="456"/>
      <x:c r="AC190" s="456"/>
      <x:c r="AD190" s="456"/>
      <x:c r="AE190" s="456"/>
      <x:c r="AF190" s="456"/>
      <x:c r="AG190" s="456"/>
      <x:c r="AH190" s="456"/>
      <x:c r="AI190" s="456"/>
      <x:c r="AJ190" s="456"/>
      <x:c r="AK190" s="456"/>
      <x:c r="AL190" s="456"/>
      <x:c r="AM190" s="456"/>
      <x:c r="AN190" s="456"/>
      <x:c r="AO190" s="456"/>
      <x:c r="AP190" s="456"/>
      <x:c r="AQ190" s="456"/>
      <x:c r="AR190" s="456"/>
      <x:c r="AS190" s="456"/>
      <x:c r="AT190" s="456"/>
      <x:c r="AU190" s="456"/>
      <x:c r="AV190" s="456"/>
      <x:c r="AW190" s="456"/>
      <x:c r="AX190" s="456"/>
      <x:c r="AY190" s="456"/>
      <x:c r="AZ190" s="456"/>
      <x:c r="BA190" s="456"/>
      <x:c r="BB190" s="456"/>
      <x:c r="BC190" s="456"/>
      <x:c r="BD190" s="456"/>
      <x:c r="BE190" s="456"/>
      <x:c r="BF190" s="456"/>
      <x:c r="BG190" s="456"/>
      <x:c r="BH190" s="456"/>
      <x:c r="BI190" s="456"/>
      <x:c r="BJ190" s="456"/>
      <x:c r="BK190" s="456"/>
      <x:c r="BL190" s="456"/>
      <x:c r="BM190" s="456"/>
      <x:c r="BN190" s="456"/>
      <x:c r="BO190" s="456"/>
      <x:c r="BP190" s="456"/>
      <x:c r="BQ190" s="456"/>
      <x:c r="BR190" s="456"/>
      <x:c r="BS190" s="456"/>
      <x:c r="BT190" s="456"/>
      <x:c r="BU190" s="456"/>
      <x:c r="BV190" s="456"/>
      <x:c r="BW190" s="456"/>
      <x:c r="BX190" s="456"/>
      <x:c r="BY190" s="456"/>
      <x:c r="BZ190" s="456"/>
      <x:c r="CA190" s="456"/>
      <x:c r="CB190" s="456"/>
      <x:c r="CC190" s="456"/>
      <x:c r="CD190" s="456"/>
      <x:c r="CE190" s="456"/>
      <x:c r="CF190" s="456"/>
      <x:c r="CG190" s="456"/>
      <x:c r="CH190" s="456"/>
      <x:c r="CI190" s="456"/>
      <x:c r="CJ190" s="456"/>
      <x:c r="CK190" s="456"/>
      <x:c r="CL190" s="456"/>
      <x:c r="CM190" s="456"/>
      <x:c r="CN190" s="456"/>
      <x:c r="CO190" s="456"/>
      <x:c r="CP190" s="456"/>
      <x:c r="CQ190" s="456"/>
      <x:c r="CR190" s="456"/>
      <x:c r="CS190" s="456"/>
      <x:c r="CT190" s="456"/>
      <x:c r="CU190" s="456"/>
      <x:c r="CV190" s="456"/>
      <x:c r="CW190" s="456"/>
      <x:c r="CX190" s="456"/>
      <x:c r="CY190" s="456"/>
      <x:c r="CZ190" s="456"/>
      <x:c r="DA190" s="456"/>
      <x:c r="DB190" s="456"/>
      <x:c r="DC190" s="456"/>
      <x:c r="DD190" s="456"/>
      <x:c r="DE190" s="456"/>
      <x:c r="DF190" s="456"/>
      <x:c r="DG190" s="456"/>
      <x:c r="DH190" s="456"/>
      <x:c r="DI190" s="456"/>
      <x:c r="DJ190" s="456"/>
      <x:c r="DK190" s="456"/>
      <x:c r="DL190" s="456"/>
      <x:c r="DM190" s="456"/>
      <x:c r="DN190" s="456"/>
      <x:c r="DO190" s="456"/>
      <x:c r="DP190" s="456"/>
      <x:c r="DQ190" s="456"/>
      <x:c r="DR190" s="456"/>
      <x:c r="DS190" s="456"/>
      <x:c r="DT190" s="456"/>
      <x:c r="DU190" s="456"/>
      <x:c r="DV190" s="456"/>
      <x:c r="DW190" s="456"/>
      <x:c r="DX190" s="456"/>
      <x:c r="DY190" s="456"/>
      <x:c r="DZ190" s="456"/>
      <x:c r="EA190" s="456"/>
      <x:c r="EB190" s="456"/>
      <x:c r="EC190" s="456"/>
      <x:c r="ED190" s="456"/>
      <x:c r="EE190" s="456"/>
      <x:c r="EF190" s="456"/>
      <x:c r="EG190" s="456"/>
      <x:c r="EH190" s="456"/>
      <x:c r="EI190" s="456"/>
      <x:c r="EJ190" s="456"/>
      <x:c r="EK190" s="456"/>
      <x:c r="EL190" s="456"/>
      <x:c r="EM190" s="456"/>
      <x:c r="EN190" s="456"/>
      <x:c r="EO190" s="456"/>
      <x:c r="EP190" s="456"/>
      <x:c r="EQ190" s="456"/>
      <x:c r="ER190" s="456"/>
      <x:c r="ES190" s="456"/>
      <x:c r="ET190" s="456"/>
      <x:c r="EU190" s="456"/>
      <x:c r="EV190" s="456"/>
      <x:c r="EW190" s="456"/>
      <x:c r="EX190" s="456"/>
      <x:c r="EY190" s="456"/>
      <x:c r="EZ190" s="456"/>
      <x:c r="FA190" s="456"/>
      <x:c r="FB190" s="456"/>
      <x:c r="FC190" s="456"/>
      <x:c r="FD190" s="456"/>
      <x:c r="FE190" s="456"/>
      <x:c r="FF190" s="456"/>
      <x:c r="FG190" s="456"/>
      <x:c r="FH190" s="456"/>
      <x:c r="FI190" s="456"/>
      <x:c r="FJ190" s="456"/>
      <x:c r="FK190" s="456"/>
      <x:c r="FL190" s="456"/>
      <x:c r="FM190" s="456"/>
      <x:c r="FN190" s="456"/>
      <x:c r="FO190" s="456"/>
      <x:c r="FP190" s="456"/>
      <x:c r="FQ190" s="456"/>
      <x:c r="FR190" s="456"/>
      <x:c r="FS190" s="456"/>
      <x:c r="FT190" s="456"/>
      <x:c r="FU190" s="456"/>
      <x:c r="FV190" s="456"/>
      <x:c r="FW190" s="456"/>
      <x:c r="FX190" s="456"/>
      <x:c r="FY190" s="456"/>
      <x:c r="FZ190" s="456"/>
      <x:c r="GA190" s="456"/>
      <x:c r="GB190" s="456"/>
      <x:c r="GC190" s="456"/>
      <x:c r="GD190" s="456"/>
      <x:c r="GE190" s="456"/>
      <x:c r="GF190" s="456"/>
      <x:c r="GG190" s="456"/>
      <x:c r="GH190" s="456"/>
      <x:c r="GI190" s="456"/>
      <x:c r="GJ190" s="456"/>
      <x:c r="GK190" s="456"/>
      <x:c r="GL190" s="456"/>
      <x:c r="GM190" s="456"/>
      <x:c r="GN190" s="456"/>
      <x:c r="GO190" s="456"/>
      <x:c r="GP190" s="456"/>
      <x:c r="GQ190" s="456"/>
      <x:c r="GR190" s="456"/>
      <x:c r="GS190" s="456"/>
      <x:c r="GT190" s="456"/>
      <x:c r="GU190" s="456"/>
      <x:c r="GV190" s="456"/>
      <x:c r="GW190" s="456"/>
      <x:c r="GX190" s="456"/>
      <x:c r="GY190" s="456"/>
      <x:c r="GZ190" s="456"/>
      <x:c r="HA190" s="456"/>
      <x:c r="HB190" s="456"/>
      <x:c r="HC190" s="456"/>
      <x:c r="HD190" s="456"/>
      <x:c r="HE190" s="456"/>
      <x:c r="HF190" s="456"/>
      <x:c r="HG190" s="456"/>
      <x:c r="HH190" s="456"/>
      <x:c r="HI190" s="456"/>
      <x:c r="HJ190" s="456"/>
      <x:c r="HK190" s="456"/>
      <x:c r="HL190" s="456"/>
      <x:c r="HM190" s="456"/>
      <x:c r="HN190" s="456"/>
      <x:c r="HO190" s="456"/>
      <x:c r="HP190" s="456"/>
      <x:c r="HQ190" s="456"/>
      <x:c r="HR190" s="456"/>
      <x:c r="HS190" s="456"/>
      <x:c r="HT190" s="456"/>
      <x:c r="HU190" s="456"/>
      <x:c r="HV190" s="456"/>
      <x:c r="HW190" s="456"/>
      <x:c r="HX190" s="456"/>
      <x:c r="HY190" s="456"/>
      <x:c r="HZ190" s="456"/>
      <x:c r="IA190" s="456"/>
      <x:c r="IB190" s="456"/>
      <x:c r="IC190" s="456"/>
      <x:c r="ID190" s="456"/>
      <x:c r="IE190" s="456"/>
      <x:c r="IF190" s="456"/>
      <x:c r="IG190" s="456"/>
      <x:c r="IH190" s="456"/>
      <x:c r="II190" s="456"/>
      <x:c r="IJ190" s="456"/>
      <x:c r="IK190" s="456"/>
      <x:c r="IL190" s="456"/>
      <x:c r="IM190" s="456"/>
    </x:row>
    <x:row r="191" spans="1:247" s="457" customFormat="1" ht="17.449999999999999" customHeight="1">
      <x:c r="A191" s="94" t="s">
        <x:v>4498</x:v>
      </x:c>
      <x:c r="B191" s="70" t="s">
        <x:v>3928</x:v>
      </x:c>
      <x:c r="C191" s="50" t="s">
        <x:v>5573</x:v>
      </x:c>
      <x:c r="D191" s="55" t="s">
        <x:v>6141</x:v>
      </x:c>
      <x:c r="E191" s="52">
        <x:v>383947</x:v>
      </x:c>
      <x:c r="F191" s="52">
        <x:v>384026</x:v>
      </x:c>
      <x:c r="G191" s="52">
        <x:f t="shared" si="3"/>
        <x:v>79</x:v>
      </x:c>
      <x:c r="H191" s="54" t="s">
        <x:v>7492</x:v>
      </x:c>
      <x:c r="I191" s="456"/>
      <x:c r="J191" s="456"/>
      <x:c r="K191" s="456"/>
      <x:c r="L191" s="456"/>
      <x:c r="M191" s="456"/>
      <x:c r="N191" s="456"/>
      <x:c r="O191" s="456"/>
      <x:c r="P191" s="456"/>
      <x:c r="Q191" s="456"/>
      <x:c r="R191" s="456"/>
      <x:c r="S191" s="456"/>
      <x:c r="T191" s="456"/>
      <x:c r="U191" s="456"/>
      <x:c r="V191" s="456"/>
      <x:c r="W191" s="456"/>
      <x:c r="X191" s="456"/>
      <x:c r="Y191" s="456"/>
      <x:c r="Z191" s="456"/>
      <x:c r="AA191" s="456"/>
      <x:c r="AB191" s="456"/>
      <x:c r="AC191" s="456"/>
      <x:c r="AD191" s="456"/>
      <x:c r="AE191" s="456"/>
      <x:c r="AF191" s="456"/>
      <x:c r="AG191" s="456"/>
      <x:c r="AH191" s="456"/>
      <x:c r="AI191" s="456"/>
      <x:c r="AJ191" s="456"/>
      <x:c r="AK191" s="456"/>
      <x:c r="AL191" s="456"/>
      <x:c r="AM191" s="456"/>
      <x:c r="AN191" s="456"/>
      <x:c r="AO191" s="456"/>
      <x:c r="AP191" s="456"/>
      <x:c r="AQ191" s="456"/>
      <x:c r="AR191" s="456"/>
      <x:c r="AS191" s="456"/>
      <x:c r="AT191" s="456"/>
      <x:c r="AU191" s="456"/>
      <x:c r="AV191" s="456"/>
      <x:c r="AW191" s="456"/>
      <x:c r="AX191" s="456"/>
      <x:c r="AY191" s="456"/>
      <x:c r="AZ191" s="456"/>
      <x:c r="BA191" s="456"/>
      <x:c r="BB191" s="456"/>
      <x:c r="BC191" s="456"/>
      <x:c r="BD191" s="456"/>
      <x:c r="BE191" s="456"/>
      <x:c r="BF191" s="456"/>
      <x:c r="BG191" s="456"/>
      <x:c r="BH191" s="456"/>
      <x:c r="BI191" s="456"/>
      <x:c r="BJ191" s="456"/>
      <x:c r="BK191" s="456"/>
      <x:c r="BL191" s="456"/>
      <x:c r="BM191" s="456"/>
      <x:c r="BN191" s="456"/>
      <x:c r="BO191" s="456"/>
      <x:c r="BP191" s="456"/>
      <x:c r="BQ191" s="456"/>
      <x:c r="BR191" s="456"/>
      <x:c r="BS191" s="456"/>
      <x:c r="BT191" s="456"/>
      <x:c r="BU191" s="456"/>
      <x:c r="BV191" s="456"/>
      <x:c r="BW191" s="456"/>
      <x:c r="BX191" s="456"/>
      <x:c r="BY191" s="456"/>
      <x:c r="BZ191" s="456"/>
      <x:c r="CA191" s="456"/>
      <x:c r="CB191" s="456"/>
      <x:c r="CC191" s="456"/>
      <x:c r="CD191" s="456"/>
      <x:c r="CE191" s="456"/>
      <x:c r="CF191" s="456"/>
      <x:c r="CG191" s="456"/>
      <x:c r="CH191" s="456"/>
      <x:c r="CI191" s="456"/>
      <x:c r="CJ191" s="456"/>
      <x:c r="CK191" s="456"/>
      <x:c r="CL191" s="456"/>
      <x:c r="CM191" s="456"/>
      <x:c r="CN191" s="456"/>
      <x:c r="CO191" s="456"/>
      <x:c r="CP191" s="456"/>
      <x:c r="CQ191" s="456"/>
      <x:c r="CR191" s="456"/>
      <x:c r="CS191" s="456"/>
      <x:c r="CT191" s="456"/>
      <x:c r="CU191" s="456"/>
      <x:c r="CV191" s="456"/>
      <x:c r="CW191" s="456"/>
      <x:c r="CX191" s="456"/>
      <x:c r="CY191" s="456"/>
      <x:c r="CZ191" s="456"/>
      <x:c r="DA191" s="456"/>
      <x:c r="DB191" s="456"/>
      <x:c r="DC191" s="456"/>
      <x:c r="DD191" s="456"/>
      <x:c r="DE191" s="456"/>
      <x:c r="DF191" s="456"/>
      <x:c r="DG191" s="456"/>
      <x:c r="DH191" s="456"/>
      <x:c r="DI191" s="456"/>
      <x:c r="DJ191" s="456"/>
      <x:c r="DK191" s="456"/>
      <x:c r="DL191" s="456"/>
      <x:c r="DM191" s="456"/>
      <x:c r="DN191" s="456"/>
      <x:c r="DO191" s="456"/>
      <x:c r="DP191" s="456"/>
      <x:c r="DQ191" s="456"/>
      <x:c r="DR191" s="456"/>
      <x:c r="DS191" s="456"/>
      <x:c r="DT191" s="456"/>
      <x:c r="DU191" s="456"/>
      <x:c r="DV191" s="456"/>
      <x:c r="DW191" s="456"/>
      <x:c r="DX191" s="456"/>
      <x:c r="DY191" s="456"/>
      <x:c r="DZ191" s="456"/>
      <x:c r="EA191" s="456"/>
      <x:c r="EB191" s="456"/>
      <x:c r="EC191" s="456"/>
      <x:c r="ED191" s="456"/>
      <x:c r="EE191" s="456"/>
      <x:c r="EF191" s="456"/>
      <x:c r="EG191" s="456"/>
      <x:c r="EH191" s="456"/>
      <x:c r="EI191" s="456"/>
      <x:c r="EJ191" s="456"/>
      <x:c r="EK191" s="456"/>
      <x:c r="EL191" s="456"/>
      <x:c r="EM191" s="456"/>
      <x:c r="EN191" s="456"/>
      <x:c r="EO191" s="456"/>
      <x:c r="EP191" s="456"/>
      <x:c r="EQ191" s="456"/>
      <x:c r="ER191" s="456"/>
      <x:c r="ES191" s="456"/>
      <x:c r="ET191" s="456"/>
      <x:c r="EU191" s="456"/>
      <x:c r="EV191" s="456"/>
      <x:c r="EW191" s="456"/>
      <x:c r="EX191" s="456"/>
      <x:c r="EY191" s="456"/>
      <x:c r="EZ191" s="456"/>
      <x:c r="FA191" s="456"/>
      <x:c r="FB191" s="456"/>
      <x:c r="FC191" s="456"/>
      <x:c r="FD191" s="456"/>
      <x:c r="FE191" s="456"/>
      <x:c r="FF191" s="456"/>
      <x:c r="FG191" s="456"/>
      <x:c r="FH191" s="456"/>
      <x:c r="FI191" s="456"/>
      <x:c r="FJ191" s="456"/>
      <x:c r="FK191" s="456"/>
      <x:c r="FL191" s="456"/>
      <x:c r="FM191" s="456"/>
      <x:c r="FN191" s="456"/>
      <x:c r="FO191" s="456"/>
      <x:c r="FP191" s="456"/>
      <x:c r="FQ191" s="456"/>
      <x:c r="FR191" s="456"/>
      <x:c r="FS191" s="456"/>
      <x:c r="FT191" s="456"/>
      <x:c r="FU191" s="456"/>
      <x:c r="FV191" s="456"/>
      <x:c r="FW191" s="456"/>
      <x:c r="FX191" s="456"/>
      <x:c r="FY191" s="456"/>
      <x:c r="FZ191" s="456"/>
      <x:c r="GA191" s="456"/>
      <x:c r="GB191" s="456"/>
      <x:c r="GC191" s="456"/>
      <x:c r="GD191" s="456"/>
      <x:c r="GE191" s="456"/>
      <x:c r="GF191" s="456"/>
      <x:c r="GG191" s="456"/>
      <x:c r="GH191" s="456"/>
      <x:c r="GI191" s="456"/>
      <x:c r="GJ191" s="456"/>
      <x:c r="GK191" s="456"/>
      <x:c r="GL191" s="456"/>
      <x:c r="GM191" s="456"/>
      <x:c r="GN191" s="456"/>
      <x:c r="GO191" s="456"/>
      <x:c r="GP191" s="456"/>
      <x:c r="GQ191" s="456"/>
      <x:c r="GR191" s="456"/>
      <x:c r="GS191" s="456"/>
      <x:c r="GT191" s="456"/>
      <x:c r="GU191" s="456"/>
      <x:c r="GV191" s="456"/>
      <x:c r="GW191" s="456"/>
      <x:c r="GX191" s="456"/>
      <x:c r="GY191" s="456"/>
      <x:c r="GZ191" s="456"/>
      <x:c r="HA191" s="456"/>
      <x:c r="HB191" s="456"/>
      <x:c r="HC191" s="456"/>
      <x:c r="HD191" s="456"/>
      <x:c r="HE191" s="456"/>
      <x:c r="HF191" s="456"/>
      <x:c r="HG191" s="456"/>
      <x:c r="HH191" s="456"/>
      <x:c r="HI191" s="456"/>
      <x:c r="HJ191" s="456"/>
      <x:c r="HK191" s="456"/>
      <x:c r="HL191" s="456"/>
      <x:c r="HM191" s="456"/>
      <x:c r="HN191" s="456"/>
      <x:c r="HO191" s="456"/>
      <x:c r="HP191" s="456"/>
      <x:c r="HQ191" s="456"/>
      <x:c r="HR191" s="456"/>
      <x:c r="HS191" s="456"/>
      <x:c r="HT191" s="456"/>
      <x:c r="HU191" s="456"/>
      <x:c r="HV191" s="456"/>
      <x:c r="HW191" s="456"/>
      <x:c r="HX191" s="456"/>
      <x:c r="HY191" s="456"/>
      <x:c r="HZ191" s="456"/>
      <x:c r="IA191" s="456"/>
      <x:c r="IB191" s="456"/>
      <x:c r="IC191" s="456"/>
      <x:c r="ID191" s="456"/>
      <x:c r="IE191" s="456"/>
      <x:c r="IF191" s="456"/>
      <x:c r="IG191" s="456"/>
      <x:c r="IH191" s="456"/>
      <x:c r="II191" s="456"/>
      <x:c r="IJ191" s="456"/>
      <x:c r="IK191" s="456"/>
      <x:c r="IL191" s="456"/>
      <x:c r="IM191" s="456"/>
    </x:row>
    <x:row r="192" spans="1:247" s="457" customFormat="1" ht="17.449999999999999" customHeight="1">
      <x:c r="A192" s="94" t="s">
        <x:v>4143</x:v>
      </x:c>
      <x:c r="B192" s="70" t="s">
        <x:v>3759</x:v>
      </x:c>
      <x:c r="C192" s="50" t="s">
        <x:v>5197</x:v>
      </x:c>
      <x:c r="D192" s="55" t="s">
        <x:v>3056</x:v>
      </x:c>
      <x:c r="E192" s="52">
        <x:v>417575</x:v>
      </x:c>
      <x:c r="F192" s="52">
        <x:v>422328</x:v>
      </x:c>
      <x:c r="G192" s="52">
        <x:f t="shared" si="3"/>
        <x:v>4753</x:v>
      </x:c>
      <x:c r="H192" s="54" t="s">
        <x:v>3453</x:v>
      </x:c>
      <x:c r="I192" s="456"/>
      <x:c r="J192" s="456"/>
      <x:c r="K192" s="456"/>
      <x:c r="L192" s="456"/>
      <x:c r="M192" s="456"/>
      <x:c r="N192" s="456"/>
      <x:c r="O192" s="456"/>
      <x:c r="P192" s="456"/>
      <x:c r="Q192" s="456"/>
      <x:c r="R192" s="456"/>
      <x:c r="S192" s="456"/>
      <x:c r="T192" s="456"/>
      <x:c r="U192" s="456"/>
      <x:c r="V192" s="456"/>
      <x:c r="W192" s="456"/>
      <x:c r="X192" s="456"/>
      <x:c r="Y192" s="456"/>
      <x:c r="Z192" s="456"/>
      <x:c r="AA192" s="456"/>
      <x:c r="AB192" s="456"/>
      <x:c r="AC192" s="456"/>
      <x:c r="AD192" s="456"/>
      <x:c r="AE192" s="456"/>
      <x:c r="AF192" s="456"/>
      <x:c r="AG192" s="456"/>
      <x:c r="AH192" s="456"/>
      <x:c r="AI192" s="456"/>
      <x:c r="AJ192" s="456"/>
      <x:c r="AK192" s="456"/>
      <x:c r="AL192" s="456"/>
      <x:c r="AM192" s="456"/>
      <x:c r="AN192" s="456"/>
      <x:c r="AO192" s="456"/>
      <x:c r="AP192" s="456"/>
      <x:c r="AQ192" s="456"/>
      <x:c r="AR192" s="456"/>
      <x:c r="AS192" s="456"/>
      <x:c r="AT192" s="456"/>
      <x:c r="AU192" s="456"/>
      <x:c r="AV192" s="456"/>
      <x:c r="AW192" s="456"/>
      <x:c r="AX192" s="456"/>
      <x:c r="AY192" s="456"/>
      <x:c r="AZ192" s="456"/>
      <x:c r="BA192" s="456"/>
      <x:c r="BB192" s="456"/>
      <x:c r="BC192" s="456"/>
      <x:c r="BD192" s="456"/>
      <x:c r="BE192" s="456"/>
      <x:c r="BF192" s="456"/>
      <x:c r="BG192" s="456"/>
      <x:c r="BH192" s="456"/>
      <x:c r="BI192" s="456"/>
      <x:c r="BJ192" s="456"/>
      <x:c r="BK192" s="456"/>
      <x:c r="BL192" s="456"/>
      <x:c r="BM192" s="456"/>
      <x:c r="BN192" s="456"/>
      <x:c r="BO192" s="456"/>
      <x:c r="BP192" s="456"/>
      <x:c r="BQ192" s="456"/>
      <x:c r="BR192" s="456"/>
      <x:c r="BS192" s="456"/>
      <x:c r="BT192" s="456"/>
      <x:c r="BU192" s="456"/>
      <x:c r="BV192" s="456"/>
      <x:c r="BW192" s="456"/>
      <x:c r="BX192" s="456"/>
      <x:c r="BY192" s="456"/>
      <x:c r="BZ192" s="456"/>
      <x:c r="CA192" s="456"/>
      <x:c r="CB192" s="456"/>
      <x:c r="CC192" s="456"/>
      <x:c r="CD192" s="456"/>
      <x:c r="CE192" s="456"/>
      <x:c r="CF192" s="456"/>
      <x:c r="CG192" s="456"/>
      <x:c r="CH192" s="456"/>
      <x:c r="CI192" s="456"/>
      <x:c r="CJ192" s="456"/>
      <x:c r="CK192" s="456"/>
      <x:c r="CL192" s="456"/>
      <x:c r="CM192" s="456"/>
      <x:c r="CN192" s="456"/>
      <x:c r="CO192" s="456"/>
      <x:c r="CP192" s="456"/>
      <x:c r="CQ192" s="456"/>
      <x:c r="CR192" s="456"/>
      <x:c r="CS192" s="456"/>
      <x:c r="CT192" s="456"/>
      <x:c r="CU192" s="456"/>
      <x:c r="CV192" s="456"/>
      <x:c r="CW192" s="456"/>
      <x:c r="CX192" s="456"/>
      <x:c r="CY192" s="456"/>
      <x:c r="CZ192" s="456"/>
      <x:c r="DA192" s="456"/>
      <x:c r="DB192" s="456"/>
      <x:c r="DC192" s="456"/>
      <x:c r="DD192" s="456"/>
      <x:c r="DE192" s="456"/>
      <x:c r="DF192" s="456"/>
      <x:c r="DG192" s="456"/>
      <x:c r="DH192" s="456"/>
      <x:c r="DI192" s="456"/>
      <x:c r="DJ192" s="456"/>
      <x:c r="DK192" s="456"/>
      <x:c r="DL192" s="456"/>
      <x:c r="DM192" s="456"/>
      <x:c r="DN192" s="456"/>
      <x:c r="DO192" s="456"/>
      <x:c r="DP192" s="456"/>
      <x:c r="DQ192" s="456"/>
      <x:c r="DR192" s="456"/>
      <x:c r="DS192" s="456"/>
      <x:c r="DT192" s="456"/>
      <x:c r="DU192" s="456"/>
      <x:c r="DV192" s="456"/>
      <x:c r="DW192" s="456"/>
      <x:c r="DX192" s="456"/>
      <x:c r="DY192" s="456"/>
      <x:c r="DZ192" s="456"/>
      <x:c r="EA192" s="456"/>
      <x:c r="EB192" s="456"/>
      <x:c r="EC192" s="456"/>
      <x:c r="ED192" s="456"/>
      <x:c r="EE192" s="456"/>
      <x:c r="EF192" s="456"/>
      <x:c r="EG192" s="456"/>
      <x:c r="EH192" s="456"/>
      <x:c r="EI192" s="456"/>
      <x:c r="EJ192" s="456"/>
      <x:c r="EK192" s="456"/>
      <x:c r="EL192" s="456"/>
      <x:c r="EM192" s="456"/>
      <x:c r="EN192" s="456"/>
      <x:c r="EO192" s="456"/>
      <x:c r="EP192" s="456"/>
      <x:c r="EQ192" s="456"/>
      <x:c r="ER192" s="456"/>
      <x:c r="ES192" s="456"/>
      <x:c r="ET192" s="456"/>
      <x:c r="EU192" s="456"/>
      <x:c r="EV192" s="456"/>
      <x:c r="EW192" s="456"/>
      <x:c r="EX192" s="456"/>
      <x:c r="EY192" s="456"/>
      <x:c r="EZ192" s="456"/>
      <x:c r="FA192" s="456"/>
      <x:c r="FB192" s="456"/>
      <x:c r="FC192" s="456"/>
      <x:c r="FD192" s="456"/>
      <x:c r="FE192" s="456"/>
      <x:c r="FF192" s="456"/>
      <x:c r="FG192" s="456"/>
      <x:c r="FH192" s="456"/>
      <x:c r="FI192" s="456"/>
      <x:c r="FJ192" s="456"/>
      <x:c r="FK192" s="456"/>
      <x:c r="FL192" s="456"/>
      <x:c r="FM192" s="456"/>
      <x:c r="FN192" s="456"/>
      <x:c r="FO192" s="456"/>
      <x:c r="FP192" s="456"/>
      <x:c r="FQ192" s="456"/>
      <x:c r="FR192" s="456"/>
      <x:c r="FS192" s="456"/>
      <x:c r="FT192" s="456"/>
      <x:c r="FU192" s="456"/>
      <x:c r="FV192" s="456"/>
      <x:c r="FW192" s="456"/>
      <x:c r="FX192" s="456"/>
      <x:c r="FY192" s="456"/>
      <x:c r="FZ192" s="456"/>
      <x:c r="GA192" s="456"/>
      <x:c r="GB192" s="456"/>
      <x:c r="GC192" s="456"/>
      <x:c r="GD192" s="456"/>
      <x:c r="GE192" s="456"/>
      <x:c r="GF192" s="456"/>
      <x:c r="GG192" s="456"/>
      <x:c r="GH192" s="456"/>
      <x:c r="GI192" s="456"/>
      <x:c r="GJ192" s="456"/>
      <x:c r="GK192" s="456"/>
      <x:c r="GL192" s="456"/>
      <x:c r="GM192" s="456"/>
      <x:c r="GN192" s="456"/>
      <x:c r="GO192" s="456"/>
      <x:c r="GP192" s="456"/>
      <x:c r="GQ192" s="456"/>
      <x:c r="GR192" s="456"/>
      <x:c r="GS192" s="456"/>
      <x:c r="GT192" s="456"/>
      <x:c r="GU192" s="456"/>
      <x:c r="GV192" s="456"/>
      <x:c r="GW192" s="456"/>
      <x:c r="GX192" s="456"/>
      <x:c r="GY192" s="456"/>
      <x:c r="GZ192" s="456"/>
      <x:c r="HA192" s="456"/>
      <x:c r="HB192" s="456"/>
      <x:c r="HC192" s="456"/>
      <x:c r="HD192" s="456"/>
      <x:c r="HE192" s="456"/>
      <x:c r="HF192" s="456"/>
      <x:c r="HG192" s="456"/>
      <x:c r="HH192" s="456"/>
      <x:c r="HI192" s="456"/>
      <x:c r="HJ192" s="456"/>
      <x:c r="HK192" s="456"/>
      <x:c r="HL192" s="456"/>
      <x:c r="HM192" s="456"/>
      <x:c r="HN192" s="456"/>
      <x:c r="HO192" s="456"/>
      <x:c r="HP192" s="456"/>
      <x:c r="HQ192" s="456"/>
      <x:c r="HR192" s="456"/>
      <x:c r="HS192" s="456"/>
      <x:c r="HT192" s="456"/>
      <x:c r="HU192" s="456"/>
      <x:c r="HV192" s="456"/>
      <x:c r="HW192" s="456"/>
      <x:c r="HX192" s="456"/>
      <x:c r="HY192" s="456"/>
      <x:c r="HZ192" s="456"/>
      <x:c r="IA192" s="456"/>
      <x:c r="IB192" s="456"/>
      <x:c r="IC192" s="456"/>
      <x:c r="ID192" s="456"/>
      <x:c r="IE192" s="456"/>
      <x:c r="IF192" s="456"/>
      <x:c r="IG192" s="456"/>
      <x:c r="IH192" s="456"/>
      <x:c r="II192" s="456"/>
      <x:c r="IJ192" s="456"/>
      <x:c r="IK192" s="456"/>
      <x:c r="IL192" s="456"/>
      <x:c r="IM192" s="456"/>
    </x:row>
    <x:row r="193" spans="1:247" s="457" customFormat="1" ht="17.449999999999999" customHeight="1">
      <x:c r="A193" s="94" t="s">
        <x:v>6903</x:v>
      </x:c>
      <x:c r="B193" s="70" t="s">
        <x:v>4110</x:v>
      </x:c>
      <x:c r="C193" s="50" t="s">
        <x:v>5579</x:v>
      </x:c>
      <x:c r="D193" s="55" t="s">
        <x:v>7398</x:v>
      </x:c>
      <x:c r="E193" s="52">
        <x:v>60214</x:v>
      </x:c>
      <x:c r="F193" s="52">
        <x:v>73582.399999999994</x:v>
      </x:c>
      <x:c r="G193" s="52">
        <x:f t="shared" si="3"/>
        <x:v>13368.399999999994</x:v>
      </x:c>
      <x:c r="H193" s="54" t="s">
        <x:v>1500</x:v>
      </x:c>
      <x:c r="I193" s="456"/>
      <x:c r="J193" s="456"/>
      <x:c r="K193" s="456"/>
      <x:c r="L193" s="456"/>
      <x:c r="M193" s="456"/>
      <x:c r="N193" s="456"/>
      <x:c r="O193" s="456"/>
      <x:c r="P193" s="456"/>
      <x:c r="Q193" s="456"/>
      <x:c r="R193" s="456"/>
      <x:c r="S193" s="456"/>
      <x:c r="T193" s="456"/>
      <x:c r="U193" s="456"/>
      <x:c r="V193" s="456"/>
      <x:c r="W193" s="456"/>
      <x:c r="X193" s="456"/>
      <x:c r="Y193" s="456"/>
      <x:c r="Z193" s="456"/>
      <x:c r="AA193" s="456"/>
      <x:c r="AB193" s="456"/>
      <x:c r="AC193" s="456"/>
      <x:c r="AD193" s="456"/>
      <x:c r="AE193" s="456"/>
      <x:c r="AF193" s="456"/>
      <x:c r="AG193" s="456"/>
      <x:c r="AH193" s="456"/>
      <x:c r="AI193" s="456"/>
      <x:c r="AJ193" s="456"/>
      <x:c r="AK193" s="456"/>
      <x:c r="AL193" s="456"/>
      <x:c r="AM193" s="456"/>
      <x:c r="AN193" s="456"/>
      <x:c r="AO193" s="456"/>
      <x:c r="AP193" s="456"/>
      <x:c r="AQ193" s="456"/>
      <x:c r="AR193" s="456"/>
      <x:c r="AS193" s="456"/>
      <x:c r="AT193" s="456"/>
      <x:c r="AU193" s="456"/>
      <x:c r="AV193" s="456"/>
      <x:c r="AW193" s="456"/>
      <x:c r="AX193" s="456"/>
      <x:c r="AY193" s="456"/>
      <x:c r="AZ193" s="456"/>
      <x:c r="BA193" s="456"/>
      <x:c r="BB193" s="456"/>
      <x:c r="BC193" s="456"/>
      <x:c r="BD193" s="456"/>
      <x:c r="BE193" s="456"/>
      <x:c r="BF193" s="456"/>
      <x:c r="BG193" s="456"/>
      <x:c r="BH193" s="456"/>
      <x:c r="BI193" s="456"/>
      <x:c r="BJ193" s="456"/>
      <x:c r="BK193" s="456"/>
      <x:c r="BL193" s="456"/>
      <x:c r="BM193" s="456"/>
      <x:c r="BN193" s="456"/>
      <x:c r="BO193" s="456"/>
      <x:c r="BP193" s="456"/>
      <x:c r="BQ193" s="456"/>
      <x:c r="BR193" s="456"/>
      <x:c r="BS193" s="456"/>
      <x:c r="BT193" s="456"/>
      <x:c r="BU193" s="456"/>
      <x:c r="BV193" s="456"/>
      <x:c r="BW193" s="456"/>
      <x:c r="BX193" s="456"/>
      <x:c r="BY193" s="456"/>
      <x:c r="BZ193" s="456"/>
      <x:c r="CA193" s="456"/>
      <x:c r="CB193" s="456"/>
      <x:c r="CC193" s="456"/>
      <x:c r="CD193" s="456"/>
      <x:c r="CE193" s="456"/>
      <x:c r="CF193" s="456"/>
      <x:c r="CG193" s="456"/>
      <x:c r="CH193" s="456"/>
      <x:c r="CI193" s="456"/>
      <x:c r="CJ193" s="456"/>
      <x:c r="CK193" s="456"/>
      <x:c r="CL193" s="456"/>
      <x:c r="CM193" s="456"/>
      <x:c r="CN193" s="456"/>
      <x:c r="CO193" s="456"/>
      <x:c r="CP193" s="456"/>
      <x:c r="CQ193" s="456"/>
      <x:c r="CR193" s="456"/>
      <x:c r="CS193" s="456"/>
      <x:c r="CT193" s="456"/>
      <x:c r="CU193" s="456"/>
      <x:c r="CV193" s="456"/>
      <x:c r="CW193" s="456"/>
      <x:c r="CX193" s="456"/>
      <x:c r="CY193" s="456"/>
      <x:c r="CZ193" s="456"/>
      <x:c r="DA193" s="456"/>
      <x:c r="DB193" s="456"/>
      <x:c r="DC193" s="456"/>
      <x:c r="DD193" s="456"/>
      <x:c r="DE193" s="456"/>
      <x:c r="DF193" s="456"/>
      <x:c r="DG193" s="456"/>
      <x:c r="DH193" s="456"/>
      <x:c r="DI193" s="456"/>
      <x:c r="DJ193" s="456"/>
      <x:c r="DK193" s="456"/>
      <x:c r="DL193" s="456"/>
      <x:c r="DM193" s="456"/>
      <x:c r="DN193" s="456"/>
      <x:c r="DO193" s="456"/>
      <x:c r="DP193" s="456"/>
      <x:c r="DQ193" s="456"/>
      <x:c r="DR193" s="456"/>
      <x:c r="DS193" s="456"/>
      <x:c r="DT193" s="456"/>
      <x:c r="DU193" s="456"/>
      <x:c r="DV193" s="456"/>
      <x:c r="DW193" s="456"/>
      <x:c r="DX193" s="456"/>
      <x:c r="DY193" s="456"/>
      <x:c r="DZ193" s="456"/>
      <x:c r="EA193" s="456"/>
      <x:c r="EB193" s="456"/>
      <x:c r="EC193" s="456"/>
      <x:c r="ED193" s="456"/>
      <x:c r="EE193" s="456"/>
      <x:c r="EF193" s="456"/>
      <x:c r="EG193" s="456"/>
      <x:c r="EH193" s="456"/>
      <x:c r="EI193" s="456"/>
      <x:c r="EJ193" s="456"/>
      <x:c r="EK193" s="456"/>
      <x:c r="EL193" s="456"/>
      <x:c r="EM193" s="456"/>
      <x:c r="EN193" s="456"/>
      <x:c r="EO193" s="456"/>
      <x:c r="EP193" s="456"/>
      <x:c r="EQ193" s="456"/>
      <x:c r="ER193" s="456"/>
      <x:c r="ES193" s="456"/>
      <x:c r="ET193" s="456"/>
      <x:c r="EU193" s="456"/>
      <x:c r="EV193" s="456"/>
      <x:c r="EW193" s="456"/>
      <x:c r="EX193" s="456"/>
      <x:c r="EY193" s="456"/>
      <x:c r="EZ193" s="456"/>
      <x:c r="FA193" s="456"/>
      <x:c r="FB193" s="456"/>
      <x:c r="FC193" s="456"/>
      <x:c r="FD193" s="456"/>
      <x:c r="FE193" s="456"/>
      <x:c r="FF193" s="456"/>
      <x:c r="FG193" s="456"/>
      <x:c r="FH193" s="456"/>
      <x:c r="FI193" s="456"/>
      <x:c r="FJ193" s="456"/>
      <x:c r="FK193" s="456"/>
      <x:c r="FL193" s="456"/>
      <x:c r="FM193" s="456"/>
      <x:c r="FN193" s="456"/>
      <x:c r="FO193" s="456"/>
      <x:c r="FP193" s="456"/>
      <x:c r="FQ193" s="456"/>
      <x:c r="FR193" s="456"/>
      <x:c r="FS193" s="456"/>
      <x:c r="FT193" s="456"/>
      <x:c r="FU193" s="456"/>
      <x:c r="FV193" s="456"/>
      <x:c r="FW193" s="456"/>
      <x:c r="FX193" s="456"/>
      <x:c r="FY193" s="456"/>
      <x:c r="FZ193" s="456"/>
      <x:c r="GA193" s="456"/>
      <x:c r="GB193" s="456"/>
      <x:c r="GC193" s="456"/>
      <x:c r="GD193" s="456"/>
      <x:c r="GE193" s="456"/>
      <x:c r="GF193" s="456"/>
      <x:c r="GG193" s="456"/>
      <x:c r="GH193" s="456"/>
      <x:c r="GI193" s="456"/>
      <x:c r="GJ193" s="456"/>
      <x:c r="GK193" s="456"/>
      <x:c r="GL193" s="456"/>
      <x:c r="GM193" s="456"/>
      <x:c r="GN193" s="456"/>
      <x:c r="GO193" s="456"/>
      <x:c r="GP193" s="456"/>
      <x:c r="GQ193" s="456"/>
      <x:c r="GR193" s="456"/>
      <x:c r="GS193" s="456"/>
      <x:c r="GT193" s="456"/>
      <x:c r="GU193" s="456"/>
      <x:c r="GV193" s="456"/>
      <x:c r="GW193" s="456"/>
      <x:c r="GX193" s="456"/>
      <x:c r="GY193" s="456"/>
      <x:c r="GZ193" s="456"/>
      <x:c r="HA193" s="456"/>
      <x:c r="HB193" s="456"/>
      <x:c r="HC193" s="456"/>
      <x:c r="HD193" s="456"/>
      <x:c r="HE193" s="456"/>
      <x:c r="HF193" s="456"/>
      <x:c r="HG193" s="456"/>
      <x:c r="HH193" s="456"/>
      <x:c r="HI193" s="456"/>
      <x:c r="HJ193" s="456"/>
      <x:c r="HK193" s="456"/>
      <x:c r="HL193" s="456"/>
      <x:c r="HM193" s="456"/>
      <x:c r="HN193" s="456"/>
      <x:c r="HO193" s="456"/>
      <x:c r="HP193" s="456"/>
      <x:c r="HQ193" s="456"/>
      <x:c r="HR193" s="456"/>
      <x:c r="HS193" s="456"/>
      <x:c r="HT193" s="456"/>
      <x:c r="HU193" s="456"/>
      <x:c r="HV193" s="456"/>
      <x:c r="HW193" s="456"/>
      <x:c r="HX193" s="456"/>
      <x:c r="HY193" s="456"/>
      <x:c r="HZ193" s="456"/>
      <x:c r="IA193" s="456"/>
      <x:c r="IB193" s="456"/>
      <x:c r="IC193" s="456"/>
      <x:c r="ID193" s="456"/>
      <x:c r="IE193" s="456"/>
      <x:c r="IF193" s="456"/>
      <x:c r="IG193" s="456"/>
      <x:c r="IH193" s="456"/>
      <x:c r="II193" s="456"/>
      <x:c r="IJ193" s="456"/>
      <x:c r="IK193" s="456"/>
      <x:c r="IL193" s="456"/>
      <x:c r="IM193" s="456"/>
    </x:row>
    <x:row r="194" spans="1:247" s="457" customFormat="1" ht="17.449999999999999" customHeight="1">
      <x:c r="A194" s="94" t="s">
        <x:v>3643</x:v>
      </x:c>
      <x:c r="B194" s="70" t="s">
        <x:v>3937</x:v>
      </x:c>
      <x:c r="C194" s="50" t="s">
        <x:v>4942</x:v>
      </x:c>
      <x:c r="D194" s="55" t="s">
        <x:v>4980</x:v>
      </x:c>
      <x:c r="E194" s="52">
        <x:v>648879</x:v>
      </x:c>
      <x:c r="F194" s="52">
        <x:v>651087</x:v>
      </x:c>
      <x:c r="G194" s="52">
        <x:f t="shared" si="3"/>
        <x:v>2208</x:v>
      </x:c>
      <x:c r="H194" s="54" t="s">
        <x:v>3361</x:v>
      </x:c>
      <x:c r="I194" s="456"/>
      <x:c r="J194" s="456"/>
      <x:c r="K194" s="456"/>
      <x:c r="L194" s="456"/>
      <x:c r="M194" s="456"/>
      <x:c r="N194" s="456"/>
      <x:c r="O194" s="456"/>
      <x:c r="P194" s="456"/>
      <x:c r="Q194" s="456"/>
      <x:c r="R194" s="456"/>
      <x:c r="S194" s="456"/>
      <x:c r="T194" s="456"/>
      <x:c r="U194" s="456"/>
      <x:c r="V194" s="456"/>
      <x:c r="W194" s="456"/>
      <x:c r="X194" s="456"/>
      <x:c r="Y194" s="456"/>
      <x:c r="Z194" s="456"/>
      <x:c r="AA194" s="456"/>
      <x:c r="AB194" s="456"/>
      <x:c r="AC194" s="456"/>
      <x:c r="AD194" s="456"/>
      <x:c r="AE194" s="456"/>
      <x:c r="AF194" s="456"/>
      <x:c r="AG194" s="456"/>
      <x:c r="AH194" s="456"/>
      <x:c r="AI194" s="456"/>
      <x:c r="AJ194" s="456"/>
      <x:c r="AK194" s="456"/>
      <x:c r="AL194" s="456"/>
      <x:c r="AM194" s="456"/>
      <x:c r="AN194" s="456"/>
      <x:c r="AO194" s="456"/>
      <x:c r="AP194" s="456"/>
      <x:c r="AQ194" s="456"/>
      <x:c r="AR194" s="456"/>
      <x:c r="AS194" s="456"/>
      <x:c r="AT194" s="456"/>
      <x:c r="AU194" s="456"/>
      <x:c r="AV194" s="456"/>
      <x:c r="AW194" s="456"/>
      <x:c r="AX194" s="456"/>
      <x:c r="AY194" s="456"/>
      <x:c r="AZ194" s="456"/>
      <x:c r="BA194" s="456"/>
      <x:c r="BB194" s="456"/>
      <x:c r="BC194" s="456"/>
      <x:c r="BD194" s="456"/>
      <x:c r="BE194" s="456"/>
      <x:c r="BF194" s="456"/>
      <x:c r="BG194" s="456"/>
      <x:c r="BH194" s="456"/>
      <x:c r="BI194" s="456"/>
      <x:c r="BJ194" s="456"/>
      <x:c r="BK194" s="456"/>
      <x:c r="BL194" s="456"/>
      <x:c r="BM194" s="456"/>
      <x:c r="BN194" s="456"/>
      <x:c r="BO194" s="456"/>
      <x:c r="BP194" s="456"/>
      <x:c r="BQ194" s="456"/>
      <x:c r="BR194" s="456"/>
      <x:c r="BS194" s="456"/>
      <x:c r="BT194" s="456"/>
      <x:c r="BU194" s="456"/>
      <x:c r="BV194" s="456"/>
      <x:c r="BW194" s="456"/>
      <x:c r="BX194" s="456"/>
      <x:c r="BY194" s="456"/>
      <x:c r="BZ194" s="456"/>
      <x:c r="CA194" s="456"/>
      <x:c r="CB194" s="456"/>
      <x:c r="CC194" s="456"/>
      <x:c r="CD194" s="456"/>
      <x:c r="CE194" s="456"/>
      <x:c r="CF194" s="456"/>
      <x:c r="CG194" s="456"/>
      <x:c r="CH194" s="456"/>
      <x:c r="CI194" s="456"/>
      <x:c r="CJ194" s="456"/>
      <x:c r="CK194" s="456"/>
      <x:c r="CL194" s="456"/>
      <x:c r="CM194" s="456"/>
      <x:c r="CN194" s="456"/>
      <x:c r="CO194" s="456"/>
      <x:c r="CP194" s="456"/>
      <x:c r="CQ194" s="456"/>
      <x:c r="CR194" s="456"/>
      <x:c r="CS194" s="456"/>
      <x:c r="CT194" s="456"/>
      <x:c r="CU194" s="456"/>
      <x:c r="CV194" s="456"/>
      <x:c r="CW194" s="456"/>
      <x:c r="CX194" s="456"/>
      <x:c r="CY194" s="456"/>
      <x:c r="CZ194" s="456"/>
      <x:c r="DA194" s="456"/>
      <x:c r="DB194" s="456"/>
      <x:c r="DC194" s="456"/>
      <x:c r="DD194" s="456"/>
      <x:c r="DE194" s="456"/>
      <x:c r="DF194" s="456"/>
      <x:c r="DG194" s="456"/>
      <x:c r="DH194" s="456"/>
      <x:c r="DI194" s="456"/>
      <x:c r="DJ194" s="456"/>
      <x:c r="DK194" s="456"/>
      <x:c r="DL194" s="456"/>
      <x:c r="DM194" s="456"/>
      <x:c r="DN194" s="456"/>
      <x:c r="DO194" s="456"/>
      <x:c r="DP194" s="456"/>
      <x:c r="DQ194" s="456"/>
      <x:c r="DR194" s="456"/>
      <x:c r="DS194" s="456"/>
      <x:c r="DT194" s="456"/>
      <x:c r="DU194" s="456"/>
      <x:c r="DV194" s="456"/>
      <x:c r="DW194" s="456"/>
      <x:c r="DX194" s="456"/>
      <x:c r="DY194" s="456"/>
      <x:c r="DZ194" s="456"/>
      <x:c r="EA194" s="456"/>
      <x:c r="EB194" s="456"/>
      <x:c r="EC194" s="456"/>
      <x:c r="ED194" s="456"/>
      <x:c r="EE194" s="456"/>
      <x:c r="EF194" s="456"/>
      <x:c r="EG194" s="456"/>
      <x:c r="EH194" s="456"/>
      <x:c r="EI194" s="456"/>
      <x:c r="EJ194" s="456"/>
      <x:c r="EK194" s="456"/>
      <x:c r="EL194" s="456"/>
      <x:c r="EM194" s="456"/>
      <x:c r="EN194" s="456"/>
      <x:c r="EO194" s="456"/>
      <x:c r="EP194" s="456"/>
      <x:c r="EQ194" s="456"/>
      <x:c r="ER194" s="456"/>
      <x:c r="ES194" s="456"/>
      <x:c r="ET194" s="456"/>
      <x:c r="EU194" s="456"/>
      <x:c r="EV194" s="456"/>
      <x:c r="EW194" s="456"/>
      <x:c r="EX194" s="456"/>
      <x:c r="EY194" s="456"/>
      <x:c r="EZ194" s="456"/>
      <x:c r="FA194" s="456"/>
      <x:c r="FB194" s="456"/>
      <x:c r="FC194" s="456"/>
      <x:c r="FD194" s="456"/>
      <x:c r="FE194" s="456"/>
      <x:c r="FF194" s="456"/>
      <x:c r="FG194" s="456"/>
      <x:c r="FH194" s="456"/>
      <x:c r="FI194" s="456"/>
      <x:c r="FJ194" s="456"/>
      <x:c r="FK194" s="456"/>
      <x:c r="FL194" s="456"/>
      <x:c r="FM194" s="456"/>
      <x:c r="FN194" s="456"/>
      <x:c r="FO194" s="456"/>
      <x:c r="FP194" s="456"/>
      <x:c r="FQ194" s="456"/>
      <x:c r="FR194" s="456"/>
      <x:c r="FS194" s="456"/>
      <x:c r="FT194" s="456"/>
      <x:c r="FU194" s="456"/>
      <x:c r="FV194" s="456"/>
      <x:c r="FW194" s="456"/>
      <x:c r="FX194" s="456"/>
      <x:c r="FY194" s="456"/>
      <x:c r="FZ194" s="456"/>
      <x:c r="GA194" s="456"/>
      <x:c r="GB194" s="456"/>
      <x:c r="GC194" s="456"/>
      <x:c r="GD194" s="456"/>
      <x:c r="GE194" s="456"/>
      <x:c r="GF194" s="456"/>
      <x:c r="GG194" s="456"/>
      <x:c r="GH194" s="456"/>
      <x:c r="GI194" s="456"/>
      <x:c r="GJ194" s="456"/>
      <x:c r="GK194" s="456"/>
      <x:c r="GL194" s="456"/>
      <x:c r="GM194" s="456"/>
      <x:c r="GN194" s="456"/>
      <x:c r="GO194" s="456"/>
      <x:c r="GP194" s="456"/>
      <x:c r="GQ194" s="456"/>
      <x:c r="GR194" s="456"/>
      <x:c r="GS194" s="456"/>
      <x:c r="GT194" s="456"/>
      <x:c r="GU194" s="456"/>
      <x:c r="GV194" s="456"/>
      <x:c r="GW194" s="456"/>
      <x:c r="GX194" s="456"/>
      <x:c r="GY194" s="456"/>
      <x:c r="GZ194" s="456"/>
      <x:c r="HA194" s="456"/>
      <x:c r="HB194" s="456"/>
      <x:c r="HC194" s="456"/>
      <x:c r="HD194" s="456"/>
      <x:c r="HE194" s="456"/>
      <x:c r="HF194" s="456"/>
      <x:c r="HG194" s="456"/>
      <x:c r="HH194" s="456"/>
      <x:c r="HI194" s="456"/>
      <x:c r="HJ194" s="456"/>
      <x:c r="HK194" s="456"/>
      <x:c r="HL194" s="456"/>
      <x:c r="HM194" s="456"/>
      <x:c r="HN194" s="456"/>
      <x:c r="HO194" s="456"/>
      <x:c r="HP194" s="456"/>
      <x:c r="HQ194" s="456"/>
      <x:c r="HR194" s="456"/>
      <x:c r="HS194" s="456"/>
      <x:c r="HT194" s="456"/>
      <x:c r="HU194" s="456"/>
      <x:c r="HV194" s="456"/>
      <x:c r="HW194" s="456"/>
      <x:c r="HX194" s="456"/>
      <x:c r="HY194" s="456"/>
      <x:c r="HZ194" s="456"/>
      <x:c r="IA194" s="456"/>
      <x:c r="IB194" s="456"/>
      <x:c r="IC194" s="456"/>
      <x:c r="ID194" s="456"/>
      <x:c r="IE194" s="456"/>
      <x:c r="IF194" s="456"/>
      <x:c r="IG194" s="456"/>
      <x:c r="IH194" s="456"/>
      <x:c r="II194" s="456"/>
      <x:c r="IJ194" s="456"/>
      <x:c r="IK194" s="456"/>
      <x:c r="IL194" s="456"/>
      <x:c r="IM194" s="456"/>
    </x:row>
    <x:row r="195" spans="1:247" s="457" customFormat="1" ht="17.449999999999999" customHeight="1">
      <x:c r="A195" s="94" t="s">
        <x:v>6872</x:v>
      </x:c>
      <x:c r="B195" s="70" t="s">
        <x:v>3527</x:v>
      </x:c>
      <x:c r="C195" s="50"/>
      <x:c r="D195" s="55" t="s">
        <x:v>3321</x:v>
      </x:c>
      <x:c r="E195" s="52">
        <x:v>3800</x:v>
      </x:c>
      <x:c r="F195" s="52">
        <x:v>3870</x:v>
      </x:c>
      <x:c r="G195" s="52">
        <x:f t="shared" si="3"/>
        <x:v>70</x:v>
      </x:c>
      <x:c r="H195" s="54" t="s">
        <x:v>3352</x:v>
      </x:c>
      <x:c r="I195" s="456"/>
      <x:c r="J195" s="456"/>
      <x:c r="K195" s="456"/>
      <x:c r="L195" s="456"/>
      <x:c r="M195" s="456"/>
      <x:c r="N195" s="456"/>
      <x:c r="O195" s="456"/>
      <x:c r="P195" s="456"/>
      <x:c r="Q195" s="456"/>
      <x:c r="R195" s="456"/>
      <x:c r="S195" s="456"/>
      <x:c r="T195" s="456"/>
      <x:c r="U195" s="456"/>
      <x:c r="V195" s="456"/>
      <x:c r="W195" s="456"/>
      <x:c r="X195" s="456"/>
      <x:c r="Y195" s="456"/>
      <x:c r="Z195" s="456"/>
      <x:c r="AA195" s="456"/>
      <x:c r="AB195" s="456"/>
      <x:c r="AC195" s="456"/>
      <x:c r="AD195" s="456"/>
      <x:c r="AE195" s="456"/>
      <x:c r="AF195" s="456"/>
      <x:c r="AG195" s="456"/>
      <x:c r="AH195" s="456"/>
      <x:c r="AI195" s="456"/>
      <x:c r="AJ195" s="456"/>
      <x:c r="AK195" s="456"/>
      <x:c r="AL195" s="456"/>
      <x:c r="AM195" s="456"/>
      <x:c r="AN195" s="456"/>
      <x:c r="AO195" s="456"/>
      <x:c r="AP195" s="456"/>
      <x:c r="AQ195" s="456"/>
      <x:c r="AR195" s="456"/>
      <x:c r="AS195" s="456"/>
      <x:c r="AT195" s="456"/>
      <x:c r="AU195" s="456"/>
      <x:c r="AV195" s="456"/>
      <x:c r="AW195" s="456"/>
      <x:c r="AX195" s="456"/>
      <x:c r="AY195" s="456"/>
      <x:c r="AZ195" s="456"/>
      <x:c r="BA195" s="456"/>
      <x:c r="BB195" s="456"/>
      <x:c r="BC195" s="456"/>
      <x:c r="BD195" s="456"/>
      <x:c r="BE195" s="456"/>
      <x:c r="BF195" s="456"/>
      <x:c r="BG195" s="456"/>
      <x:c r="BH195" s="456"/>
      <x:c r="BI195" s="456"/>
      <x:c r="BJ195" s="456"/>
      <x:c r="BK195" s="456"/>
      <x:c r="BL195" s="456"/>
      <x:c r="BM195" s="456"/>
      <x:c r="BN195" s="456"/>
      <x:c r="BO195" s="456"/>
      <x:c r="BP195" s="456"/>
      <x:c r="BQ195" s="456"/>
      <x:c r="BR195" s="456"/>
      <x:c r="BS195" s="456"/>
      <x:c r="BT195" s="456"/>
      <x:c r="BU195" s="456"/>
      <x:c r="BV195" s="456"/>
      <x:c r="BW195" s="456"/>
      <x:c r="BX195" s="456"/>
      <x:c r="BY195" s="456"/>
      <x:c r="BZ195" s="456"/>
      <x:c r="CA195" s="456"/>
      <x:c r="CB195" s="456"/>
      <x:c r="CC195" s="456"/>
      <x:c r="CD195" s="456"/>
      <x:c r="CE195" s="456"/>
      <x:c r="CF195" s="456"/>
      <x:c r="CG195" s="456"/>
      <x:c r="CH195" s="456"/>
      <x:c r="CI195" s="456"/>
      <x:c r="CJ195" s="456"/>
      <x:c r="CK195" s="456"/>
      <x:c r="CL195" s="456"/>
      <x:c r="CM195" s="456"/>
      <x:c r="CN195" s="456"/>
      <x:c r="CO195" s="456"/>
      <x:c r="CP195" s="456"/>
      <x:c r="CQ195" s="456"/>
      <x:c r="CR195" s="456"/>
      <x:c r="CS195" s="456"/>
      <x:c r="CT195" s="456"/>
      <x:c r="CU195" s="456"/>
      <x:c r="CV195" s="456"/>
      <x:c r="CW195" s="456"/>
      <x:c r="CX195" s="456"/>
      <x:c r="CY195" s="456"/>
      <x:c r="CZ195" s="456"/>
      <x:c r="DA195" s="456"/>
      <x:c r="DB195" s="456"/>
      <x:c r="DC195" s="456"/>
      <x:c r="DD195" s="456"/>
      <x:c r="DE195" s="456"/>
      <x:c r="DF195" s="456"/>
      <x:c r="DG195" s="456"/>
      <x:c r="DH195" s="456"/>
      <x:c r="DI195" s="456"/>
      <x:c r="DJ195" s="456"/>
      <x:c r="DK195" s="456"/>
      <x:c r="DL195" s="456"/>
      <x:c r="DM195" s="456"/>
      <x:c r="DN195" s="456"/>
      <x:c r="DO195" s="456"/>
      <x:c r="DP195" s="456"/>
      <x:c r="DQ195" s="456"/>
      <x:c r="DR195" s="456"/>
      <x:c r="DS195" s="456"/>
      <x:c r="DT195" s="456"/>
      <x:c r="DU195" s="456"/>
      <x:c r="DV195" s="456"/>
      <x:c r="DW195" s="456"/>
      <x:c r="DX195" s="456"/>
      <x:c r="DY195" s="456"/>
      <x:c r="DZ195" s="456"/>
      <x:c r="EA195" s="456"/>
      <x:c r="EB195" s="456"/>
      <x:c r="EC195" s="456"/>
      <x:c r="ED195" s="456"/>
      <x:c r="EE195" s="456"/>
      <x:c r="EF195" s="456"/>
      <x:c r="EG195" s="456"/>
      <x:c r="EH195" s="456"/>
      <x:c r="EI195" s="456"/>
      <x:c r="EJ195" s="456"/>
      <x:c r="EK195" s="456"/>
      <x:c r="EL195" s="456"/>
      <x:c r="EM195" s="456"/>
      <x:c r="EN195" s="456"/>
      <x:c r="EO195" s="456"/>
      <x:c r="EP195" s="456"/>
      <x:c r="EQ195" s="456"/>
      <x:c r="ER195" s="456"/>
      <x:c r="ES195" s="456"/>
      <x:c r="ET195" s="456"/>
      <x:c r="EU195" s="456"/>
      <x:c r="EV195" s="456"/>
      <x:c r="EW195" s="456"/>
      <x:c r="EX195" s="456"/>
      <x:c r="EY195" s="456"/>
      <x:c r="EZ195" s="456"/>
      <x:c r="FA195" s="456"/>
      <x:c r="FB195" s="456"/>
      <x:c r="FC195" s="456"/>
      <x:c r="FD195" s="456"/>
      <x:c r="FE195" s="456"/>
      <x:c r="FF195" s="456"/>
      <x:c r="FG195" s="456"/>
      <x:c r="FH195" s="456"/>
      <x:c r="FI195" s="456"/>
      <x:c r="FJ195" s="456"/>
      <x:c r="FK195" s="456"/>
      <x:c r="FL195" s="456"/>
      <x:c r="FM195" s="456"/>
      <x:c r="FN195" s="456"/>
      <x:c r="FO195" s="456"/>
      <x:c r="FP195" s="456"/>
      <x:c r="FQ195" s="456"/>
      <x:c r="FR195" s="456"/>
      <x:c r="FS195" s="456"/>
      <x:c r="FT195" s="456"/>
      <x:c r="FU195" s="456"/>
      <x:c r="FV195" s="456"/>
      <x:c r="FW195" s="456"/>
      <x:c r="FX195" s="456"/>
      <x:c r="FY195" s="456"/>
      <x:c r="FZ195" s="456"/>
      <x:c r="GA195" s="456"/>
      <x:c r="GB195" s="456"/>
      <x:c r="GC195" s="456"/>
      <x:c r="GD195" s="456"/>
      <x:c r="GE195" s="456"/>
      <x:c r="GF195" s="456"/>
      <x:c r="GG195" s="456"/>
      <x:c r="GH195" s="456"/>
      <x:c r="GI195" s="456"/>
      <x:c r="GJ195" s="456"/>
      <x:c r="GK195" s="456"/>
      <x:c r="GL195" s="456"/>
      <x:c r="GM195" s="456"/>
      <x:c r="GN195" s="456"/>
      <x:c r="GO195" s="456"/>
      <x:c r="GP195" s="456"/>
      <x:c r="GQ195" s="456"/>
      <x:c r="GR195" s="456"/>
      <x:c r="GS195" s="456"/>
      <x:c r="GT195" s="456"/>
      <x:c r="GU195" s="456"/>
      <x:c r="GV195" s="456"/>
      <x:c r="GW195" s="456"/>
      <x:c r="GX195" s="456"/>
      <x:c r="GY195" s="456"/>
      <x:c r="GZ195" s="456"/>
      <x:c r="HA195" s="456"/>
      <x:c r="HB195" s="456"/>
      <x:c r="HC195" s="456"/>
      <x:c r="HD195" s="456"/>
      <x:c r="HE195" s="456"/>
      <x:c r="HF195" s="456"/>
      <x:c r="HG195" s="456"/>
      <x:c r="HH195" s="456"/>
      <x:c r="HI195" s="456"/>
      <x:c r="HJ195" s="456"/>
      <x:c r="HK195" s="456"/>
      <x:c r="HL195" s="456"/>
      <x:c r="HM195" s="456"/>
      <x:c r="HN195" s="456"/>
      <x:c r="HO195" s="456"/>
      <x:c r="HP195" s="456"/>
      <x:c r="HQ195" s="456"/>
      <x:c r="HR195" s="456"/>
      <x:c r="HS195" s="456"/>
      <x:c r="HT195" s="456"/>
      <x:c r="HU195" s="456"/>
      <x:c r="HV195" s="456"/>
      <x:c r="HW195" s="456"/>
      <x:c r="HX195" s="456"/>
      <x:c r="HY195" s="456"/>
      <x:c r="HZ195" s="456"/>
      <x:c r="IA195" s="456"/>
      <x:c r="IB195" s="456"/>
      <x:c r="IC195" s="456"/>
      <x:c r="ID195" s="456"/>
      <x:c r="IE195" s="456"/>
      <x:c r="IF195" s="456"/>
      <x:c r="IG195" s="456"/>
      <x:c r="IH195" s="456"/>
      <x:c r="II195" s="456"/>
      <x:c r="IJ195" s="456"/>
      <x:c r="IK195" s="456"/>
      <x:c r="IL195" s="456"/>
      <x:c r="IM195" s="456"/>
    </x:row>
    <x:row r="196" spans="1:247" s="457" customFormat="1" ht="17.449999999999999" customHeight="1">
      <x:c r="A196" s="94" t="s">
        <x:v>4185</x:v>
      </x:c>
      <x:c r="B196" s="70" t="s">
        <x:v>4180</x:v>
      </x:c>
      <x:c r="C196" s="50" t="s">
        <x:v>5207</x:v>
      </x:c>
      <x:c r="D196" s="55" t="s">
        <x:v>6031</x:v>
      </x:c>
      <x:c r="E196" s="52">
        <x:v>2087511.8999999999</x:v>
      </x:c>
      <x:c r="F196" s="52">
        <x:v>2088704.8999999999</x:v>
      </x:c>
      <x:c r="G196" s="52">
        <x:f t="shared" si="3"/>
        <x:v>1193</x:v>
      </x:c>
      <x:c r="H196" s="54" t="s">
        <x:v>6055</x:v>
      </x:c>
      <x:c r="I196" s="456"/>
      <x:c r="J196" s="456"/>
      <x:c r="K196" s="456"/>
      <x:c r="L196" s="456"/>
      <x:c r="M196" s="456"/>
      <x:c r="N196" s="456"/>
      <x:c r="O196" s="456"/>
      <x:c r="P196" s="456"/>
      <x:c r="Q196" s="456"/>
      <x:c r="R196" s="456"/>
      <x:c r="S196" s="456"/>
      <x:c r="T196" s="456"/>
      <x:c r="U196" s="456"/>
      <x:c r="V196" s="456"/>
      <x:c r="W196" s="456"/>
      <x:c r="X196" s="456"/>
      <x:c r="Y196" s="456"/>
      <x:c r="Z196" s="456"/>
      <x:c r="AA196" s="456"/>
      <x:c r="AB196" s="456"/>
      <x:c r="AC196" s="456"/>
      <x:c r="AD196" s="456"/>
      <x:c r="AE196" s="456"/>
      <x:c r="AF196" s="456"/>
      <x:c r="AG196" s="456"/>
      <x:c r="AH196" s="456"/>
      <x:c r="AI196" s="456"/>
      <x:c r="AJ196" s="456"/>
      <x:c r="AK196" s="456"/>
      <x:c r="AL196" s="456"/>
      <x:c r="AM196" s="456"/>
      <x:c r="AN196" s="456"/>
      <x:c r="AO196" s="456"/>
      <x:c r="AP196" s="456"/>
      <x:c r="AQ196" s="456"/>
      <x:c r="AR196" s="456"/>
      <x:c r="AS196" s="456"/>
      <x:c r="AT196" s="456"/>
      <x:c r="AU196" s="456"/>
      <x:c r="AV196" s="456"/>
      <x:c r="AW196" s="456"/>
      <x:c r="AX196" s="456"/>
      <x:c r="AY196" s="456"/>
      <x:c r="AZ196" s="456"/>
      <x:c r="BA196" s="456"/>
      <x:c r="BB196" s="456"/>
      <x:c r="BC196" s="456"/>
      <x:c r="BD196" s="456"/>
      <x:c r="BE196" s="456"/>
      <x:c r="BF196" s="456"/>
      <x:c r="BG196" s="456"/>
      <x:c r="BH196" s="456"/>
      <x:c r="BI196" s="456"/>
      <x:c r="BJ196" s="456"/>
      <x:c r="BK196" s="456"/>
      <x:c r="BL196" s="456"/>
      <x:c r="BM196" s="456"/>
      <x:c r="BN196" s="456"/>
      <x:c r="BO196" s="456"/>
      <x:c r="BP196" s="456"/>
      <x:c r="BQ196" s="456"/>
      <x:c r="BR196" s="456"/>
      <x:c r="BS196" s="456"/>
      <x:c r="BT196" s="456"/>
      <x:c r="BU196" s="456"/>
      <x:c r="BV196" s="456"/>
      <x:c r="BW196" s="456"/>
      <x:c r="BX196" s="456"/>
      <x:c r="BY196" s="456"/>
      <x:c r="BZ196" s="456"/>
      <x:c r="CA196" s="456"/>
      <x:c r="CB196" s="456"/>
      <x:c r="CC196" s="456"/>
      <x:c r="CD196" s="456"/>
      <x:c r="CE196" s="456"/>
      <x:c r="CF196" s="456"/>
      <x:c r="CG196" s="456"/>
      <x:c r="CH196" s="456"/>
      <x:c r="CI196" s="456"/>
      <x:c r="CJ196" s="456"/>
      <x:c r="CK196" s="456"/>
      <x:c r="CL196" s="456"/>
      <x:c r="CM196" s="456"/>
      <x:c r="CN196" s="456"/>
      <x:c r="CO196" s="456"/>
      <x:c r="CP196" s="456"/>
      <x:c r="CQ196" s="456"/>
      <x:c r="CR196" s="456"/>
      <x:c r="CS196" s="456"/>
      <x:c r="CT196" s="456"/>
      <x:c r="CU196" s="456"/>
      <x:c r="CV196" s="456"/>
      <x:c r="CW196" s="456"/>
      <x:c r="CX196" s="456"/>
      <x:c r="CY196" s="456"/>
      <x:c r="CZ196" s="456"/>
      <x:c r="DA196" s="456"/>
      <x:c r="DB196" s="456"/>
      <x:c r="DC196" s="456"/>
      <x:c r="DD196" s="456"/>
      <x:c r="DE196" s="456"/>
      <x:c r="DF196" s="456"/>
      <x:c r="DG196" s="456"/>
      <x:c r="DH196" s="456"/>
      <x:c r="DI196" s="456"/>
      <x:c r="DJ196" s="456"/>
      <x:c r="DK196" s="456"/>
      <x:c r="DL196" s="456"/>
      <x:c r="DM196" s="456"/>
      <x:c r="DN196" s="456"/>
      <x:c r="DO196" s="456"/>
      <x:c r="DP196" s="456"/>
      <x:c r="DQ196" s="456"/>
      <x:c r="DR196" s="456"/>
      <x:c r="DS196" s="456"/>
      <x:c r="DT196" s="456"/>
      <x:c r="DU196" s="456"/>
      <x:c r="DV196" s="456"/>
      <x:c r="DW196" s="456"/>
      <x:c r="DX196" s="456"/>
      <x:c r="DY196" s="456"/>
      <x:c r="DZ196" s="456"/>
      <x:c r="EA196" s="456"/>
      <x:c r="EB196" s="456"/>
      <x:c r="EC196" s="456"/>
      <x:c r="ED196" s="456"/>
      <x:c r="EE196" s="456"/>
      <x:c r="EF196" s="456"/>
      <x:c r="EG196" s="456"/>
      <x:c r="EH196" s="456"/>
      <x:c r="EI196" s="456"/>
      <x:c r="EJ196" s="456"/>
      <x:c r="EK196" s="456"/>
      <x:c r="EL196" s="456"/>
      <x:c r="EM196" s="456"/>
      <x:c r="EN196" s="456"/>
      <x:c r="EO196" s="456"/>
      <x:c r="EP196" s="456"/>
      <x:c r="EQ196" s="456"/>
      <x:c r="ER196" s="456"/>
      <x:c r="ES196" s="456"/>
      <x:c r="ET196" s="456"/>
      <x:c r="EU196" s="456"/>
      <x:c r="EV196" s="456"/>
      <x:c r="EW196" s="456"/>
      <x:c r="EX196" s="456"/>
      <x:c r="EY196" s="456"/>
      <x:c r="EZ196" s="456"/>
      <x:c r="FA196" s="456"/>
      <x:c r="FB196" s="456"/>
      <x:c r="FC196" s="456"/>
      <x:c r="FD196" s="456"/>
      <x:c r="FE196" s="456"/>
      <x:c r="FF196" s="456"/>
      <x:c r="FG196" s="456"/>
      <x:c r="FH196" s="456"/>
      <x:c r="FI196" s="456"/>
      <x:c r="FJ196" s="456"/>
      <x:c r="FK196" s="456"/>
      <x:c r="FL196" s="456"/>
      <x:c r="FM196" s="456"/>
      <x:c r="FN196" s="456"/>
      <x:c r="FO196" s="456"/>
      <x:c r="FP196" s="456"/>
      <x:c r="FQ196" s="456"/>
      <x:c r="FR196" s="456"/>
      <x:c r="FS196" s="456"/>
      <x:c r="FT196" s="456"/>
      <x:c r="FU196" s="456"/>
      <x:c r="FV196" s="456"/>
      <x:c r="FW196" s="456"/>
      <x:c r="FX196" s="456"/>
      <x:c r="FY196" s="456"/>
      <x:c r="FZ196" s="456"/>
      <x:c r="GA196" s="456"/>
      <x:c r="GB196" s="456"/>
      <x:c r="GC196" s="456"/>
      <x:c r="GD196" s="456"/>
      <x:c r="GE196" s="456"/>
      <x:c r="GF196" s="456"/>
      <x:c r="GG196" s="456"/>
      <x:c r="GH196" s="456"/>
      <x:c r="GI196" s="456"/>
      <x:c r="GJ196" s="456"/>
      <x:c r="GK196" s="456"/>
      <x:c r="GL196" s="456"/>
      <x:c r="GM196" s="456"/>
      <x:c r="GN196" s="456"/>
      <x:c r="GO196" s="456"/>
      <x:c r="GP196" s="456"/>
      <x:c r="GQ196" s="456"/>
      <x:c r="GR196" s="456"/>
      <x:c r="GS196" s="456"/>
      <x:c r="GT196" s="456"/>
      <x:c r="GU196" s="456"/>
      <x:c r="GV196" s="456"/>
      <x:c r="GW196" s="456"/>
      <x:c r="GX196" s="456"/>
      <x:c r="GY196" s="456"/>
      <x:c r="GZ196" s="456"/>
      <x:c r="HA196" s="456"/>
      <x:c r="HB196" s="456"/>
      <x:c r="HC196" s="456"/>
      <x:c r="HD196" s="456"/>
      <x:c r="HE196" s="456"/>
      <x:c r="HF196" s="456"/>
      <x:c r="HG196" s="456"/>
      <x:c r="HH196" s="456"/>
      <x:c r="HI196" s="456"/>
      <x:c r="HJ196" s="456"/>
      <x:c r="HK196" s="456"/>
      <x:c r="HL196" s="456"/>
      <x:c r="HM196" s="456"/>
      <x:c r="HN196" s="456"/>
      <x:c r="HO196" s="456"/>
      <x:c r="HP196" s="456"/>
      <x:c r="HQ196" s="456"/>
      <x:c r="HR196" s="456"/>
      <x:c r="HS196" s="456"/>
      <x:c r="HT196" s="456"/>
      <x:c r="HU196" s="456"/>
      <x:c r="HV196" s="456"/>
      <x:c r="HW196" s="456"/>
      <x:c r="HX196" s="456"/>
      <x:c r="HY196" s="456"/>
      <x:c r="HZ196" s="456"/>
      <x:c r="IA196" s="456"/>
      <x:c r="IB196" s="456"/>
      <x:c r="IC196" s="456"/>
      <x:c r="ID196" s="456"/>
      <x:c r="IE196" s="456"/>
      <x:c r="IF196" s="456"/>
      <x:c r="IG196" s="456"/>
      <x:c r="IH196" s="456"/>
      <x:c r="II196" s="456"/>
      <x:c r="IJ196" s="456"/>
      <x:c r="IK196" s="456"/>
      <x:c r="IL196" s="456"/>
      <x:c r="IM196" s="456"/>
    </x:row>
    <x:row r="197" spans="1:247" s="457" customFormat="1" ht="24.949999999999999" customHeight="1">
      <x:c r="A197" s="94" t="s">
        <x:v>4111</x:v>
      </x:c>
      <x:c r="B197" s="70" t="s">
        <x:v>3326</x:v>
      </x:c>
      <x:c r="C197" s="50" t="s">
        <x:v>5602</x:v>
      </x:c>
      <x:c r="D197" s="72" t="s">
        <x:v>9735</x:v>
      </x:c>
      <x:c r="E197" s="52">
        <x:v>5107721</x:v>
      </x:c>
      <x:c r="F197" s="52">
        <x:v>5107756</x:v>
      </x:c>
      <x:c r="G197" s="52">
        <x:f t="shared" si="3"/>
        <x:v>35</x:v>
      </x:c>
      <x:c r="H197" s="54"/>
      <x:c r="I197" s="456"/>
      <x:c r="J197" s="456"/>
      <x:c r="K197" s="456"/>
      <x:c r="L197" s="456"/>
      <x:c r="M197" s="456"/>
      <x:c r="N197" s="456"/>
      <x:c r="O197" s="456"/>
      <x:c r="P197" s="456"/>
      <x:c r="Q197" s="456"/>
      <x:c r="R197" s="456"/>
      <x:c r="S197" s="456"/>
      <x:c r="T197" s="456"/>
      <x:c r="U197" s="456"/>
      <x:c r="V197" s="456"/>
      <x:c r="W197" s="456"/>
      <x:c r="X197" s="456"/>
      <x:c r="Y197" s="456"/>
      <x:c r="Z197" s="456"/>
      <x:c r="AA197" s="456"/>
      <x:c r="AB197" s="456"/>
      <x:c r="AC197" s="456"/>
      <x:c r="AD197" s="456"/>
      <x:c r="AE197" s="456"/>
      <x:c r="AF197" s="456"/>
      <x:c r="AG197" s="456"/>
      <x:c r="AH197" s="456"/>
      <x:c r="AI197" s="456"/>
      <x:c r="AJ197" s="456"/>
      <x:c r="AK197" s="456"/>
      <x:c r="AL197" s="456"/>
      <x:c r="AM197" s="456"/>
      <x:c r="AN197" s="456"/>
      <x:c r="AO197" s="456"/>
      <x:c r="AP197" s="456"/>
      <x:c r="AQ197" s="456"/>
      <x:c r="AR197" s="456"/>
      <x:c r="AS197" s="456"/>
      <x:c r="AT197" s="456"/>
      <x:c r="AU197" s="456"/>
      <x:c r="AV197" s="456"/>
      <x:c r="AW197" s="456"/>
      <x:c r="AX197" s="456"/>
      <x:c r="AY197" s="456"/>
      <x:c r="AZ197" s="456"/>
      <x:c r="BA197" s="456"/>
      <x:c r="BB197" s="456"/>
      <x:c r="BC197" s="456"/>
      <x:c r="BD197" s="456"/>
      <x:c r="BE197" s="456"/>
      <x:c r="BF197" s="456"/>
      <x:c r="BG197" s="456"/>
      <x:c r="BH197" s="456"/>
      <x:c r="BI197" s="456"/>
      <x:c r="BJ197" s="456"/>
      <x:c r="BK197" s="456"/>
      <x:c r="BL197" s="456"/>
      <x:c r="BM197" s="456"/>
      <x:c r="BN197" s="456"/>
      <x:c r="BO197" s="456"/>
      <x:c r="BP197" s="456"/>
      <x:c r="BQ197" s="456"/>
      <x:c r="BR197" s="456"/>
      <x:c r="BS197" s="456"/>
      <x:c r="BT197" s="456"/>
      <x:c r="BU197" s="456"/>
      <x:c r="BV197" s="456"/>
      <x:c r="BW197" s="456"/>
      <x:c r="BX197" s="456"/>
      <x:c r="BY197" s="456"/>
      <x:c r="BZ197" s="456"/>
      <x:c r="CA197" s="456"/>
      <x:c r="CB197" s="456"/>
      <x:c r="CC197" s="456"/>
      <x:c r="CD197" s="456"/>
      <x:c r="CE197" s="456"/>
      <x:c r="CF197" s="456"/>
      <x:c r="CG197" s="456"/>
      <x:c r="CH197" s="456"/>
      <x:c r="CI197" s="456"/>
      <x:c r="CJ197" s="456"/>
      <x:c r="CK197" s="456"/>
      <x:c r="CL197" s="456"/>
      <x:c r="CM197" s="456"/>
      <x:c r="CN197" s="456"/>
      <x:c r="CO197" s="456"/>
      <x:c r="CP197" s="456"/>
      <x:c r="CQ197" s="456"/>
      <x:c r="CR197" s="456"/>
      <x:c r="CS197" s="456"/>
      <x:c r="CT197" s="456"/>
      <x:c r="CU197" s="456"/>
      <x:c r="CV197" s="456"/>
      <x:c r="CW197" s="456"/>
      <x:c r="CX197" s="456"/>
      <x:c r="CY197" s="456"/>
      <x:c r="CZ197" s="456"/>
      <x:c r="DA197" s="456"/>
      <x:c r="DB197" s="456"/>
      <x:c r="DC197" s="456"/>
      <x:c r="DD197" s="456"/>
      <x:c r="DE197" s="456"/>
      <x:c r="DF197" s="456"/>
      <x:c r="DG197" s="456"/>
      <x:c r="DH197" s="456"/>
      <x:c r="DI197" s="456"/>
      <x:c r="DJ197" s="456"/>
      <x:c r="DK197" s="456"/>
      <x:c r="DL197" s="456"/>
      <x:c r="DM197" s="456"/>
      <x:c r="DN197" s="456"/>
      <x:c r="DO197" s="456"/>
      <x:c r="DP197" s="456"/>
      <x:c r="DQ197" s="456"/>
      <x:c r="DR197" s="456"/>
      <x:c r="DS197" s="456"/>
      <x:c r="DT197" s="456"/>
      <x:c r="DU197" s="456"/>
      <x:c r="DV197" s="456"/>
      <x:c r="DW197" s="456"/>
      <x:c r="DX197" s="456"/>
      <x:c r="DY197" s="456"/>
      <x:c r="DZ197" s="456"/>
      <x:c r="EA197" s="456"/>
      <x:c r="EB197" s="456"/>
      <x:c r="EC197" s="456"/>
      <x:c r="ED197" s="456"/>
      <x:c r="EE197" s="456"/>
      <x:c r="EF197" s="456"/>
      <x:c r="EG197" s="456"/>
      <x:c r="EH197" s="456"/>
      <x:c r="EI197" s="456"/>
      <x:c r="EJ197" s="456"/>
      <x:c r="EK197" s="456"/>
      <x:c r="EL197" s="456"/>
      <x:c r="EM197" s="456"/>
      <x:c r="EN197" s="456"/>
      <x:c r="EO197" s="456"/>
      <x:c r="EP197" s="456"/>
      <x:c r="EQ197" s="456"/>
      <x:c r="ER197" s="456"/>
      <x:c r="ES197" s="456"/>
      <x:c r="ET197" s="456"/>
      <x:c r="EU197" s="456"/>
      <x:c r="EV197" s="456"/>
      <x:c r="EW197" s="456"/>
      <x:c r="EX197" s="456"/>
      <x:c r="EY197" s="456"/>
      <x:c r="EZ197" s="456"/>
      <x:c r="FA197" s="456"/>
      <x:c r="FB197" s="456"/>
      <x:c r="FC197" s="456"/>
      <x:c r="FD197" s="456"/>
      <x:c r="FE197" s="456"/>
      <x:c r="FF197" s="456"/>
      <x:c r="FG197" s="456"/>
      <x:c r="FH197" s="456"/>
      <x:c r="FI197" s="456"/>
      <x:c r="FJ197" s="456"/>
      <x:c r="FK197" s="456"/>
      <x:c r="FL197" s="456"/>
      <x:c r="FM197" s="456"/>
      <x:c r="FN197" s="456"/>
      <x:c r="FO197" s="456"/>
      <x:c r="FP197" s="456"/>
      <x:c r="FQ197" s="456"/>
      <x:c r="FR197" s="456"/>
      <x:c r="FS197" s="456"/>
      <x:c r="FT197" s="456"/>
      <x:c r="FU197" s="456"/>
      <x:c r="FV197" s="456"/>
      <x:c r="FW197" s="456"/>
      <x:c r="FX197" s="456"/>
      <x:c r="FY197" s="456"/>
      <x:c r="FZ197" s="456"/>
      <x:c r="GA197" s="456"/>
      <x:c r="GB197" s="456"/>
      <x:c r="GC197" s="456"/>
      <x:c r="GD197" s="456"/>
      <x:c r="GE197" s="456"/>
      <x:c r="GF197" s="456"/>
      <x:c r="GG197" s="456"/>
      <x:c r="GH197" s="456"/>
      <x:c r="GI197" s="456"/>
      <x:c r="GJ197" s="456"/>
      <x:c r="GK197" s="456"/>
      <x:c r="GL197" s="456"/>
      <x:c r="GM197" s="456"/>
      <x:c r="GN197" s="456"/>
      <x:c r="GO197" s="456"/>
      <x:c r="GP197" s="456"/>
      <x:c r="GQ197" s="456"/>
      <x:c r="GR197" s="456"/>
      <x:c r="GS197" s="456"/>
      <x:c r="GT197" s="456"/>
      <x:c r="GU197" s="456"/>
      <x:c r="GV197" s="456"/>
      <x:c r="GW197" s="456"/>
      <x:c r="GX197" s="456"/>
      <x:c r="GY197" s="456"/>
      <x:c r="GZ197" s="456"/>
      <x:c r="HA197" s="456"/>
      <x:c r="HB197" s="456"/>
      <x:c r="HC197" s="456"/>
      <x:c r="HD197" s="456"/>
      <x:c r="HE197" s="456"/>
      <x:c r="HF197" s="456"/>
      <x:c r="HG197" s="456"/>
      <x:c r="HH197" s="456"/>
      <x:c r="HI197" s="456"/>
      <x:c r="HJ197" s="456"/>
      <x:c r="HK197" s="456"/>
      <x:c r="HL197" s="456"/>
      <x:c r="HM197" s="456"/>
      <x:c r="HN197" s="456"/>
      <x:c r="HO197" s="456"/>
      <x:c r="HP197" s="456"/>
      <x:c r="HQ197" s="456"/>
      <x:c r="HR197" s="456"/>
      <x:c r="HS197" s="456"/>
      <x:c r="HT197" s="456"/>
      <x:c r="HU197" s="456"/>
      <x:c r="HV197" s="456"/>
      <x:c r="HW197" s="456"/>
      <x:c r="HX197" s="456"/>
      <x:c r="HY197" s="456"/>
      <x:c r="HZ197" s="456"/>
      <x:c r="IA197" s="456"/>
      <x:c r="IB197" s="456"/>
      <x:c r="IC197" s="456"/>
      <x:c r="ID197" s="456"/>
      <x:c r="IE197" s="456"/>
      <x:c r="IF197" s="456"/>
      <x:c r="IG197" s="456"/>
      <x:c r="IH197" s="456"/>
      <x:c r="II197" s="456"/>
      <x:c r="IJ197" s="456"/>
      <x:c r="IK197" s="456"/>
      <x:c r="IL197" s="456"/>
      <x:c r="IM197" s="456"/>
    </x:row>
    <x:row r="198" spans="1:247" s="457" customFormat="1" ht="17.449999999999999" customHeight="1">
      <x:c r="A198" s="94" t="s">
        <x:v>4232</x:v>
      </x:c>
      <x:c r="B198" s="70" t="s">
        <x:v>7428</x:v>
      </x:c>
      <x:c r="C198" s="50"/>
      <x:c r="D198" s="55" t="s">
        <x:v>6462</x:v>
      </x:c>
      <x:c r="E198" s="52">
        <x:v>2621</x:v>
      </x:c>
      <x:c r="F198" s="52">
        <x:v>2636</x:v>
      </x:c>
      <x:c r="G198" s="52">
        <x:f t="shared" si="3"/>
        <x:v>15</x:v>
      </x:c>
      <x:c r="H198" s="54" t="s">
        <x:v>4236</x:v>
      </x:c>
      <x:c r="I198" s="456"/>
      <x:c r="J198" s="456"/>
      <x:c r="K198" s="456"/>
      <x:c r="L198" s="456"/>
      <x:c r="M198" s="456"/>
      <x:c r="N198" s="456"/>
      <x:c r="O198" s="456"/>
      <x:c r="P198" s="456"/>
      <x:c r="Q198" s="456"/>
      <x:c r="R198" s="456"/>
      <x:c r="S198" s="456"/>
      <x:c r="T198" s="456"/>
      <x:c r="U198" s="456"/>
      <x:c r="V198" s="456"/>
      <x:c r="W198" s="456"/>
      <x:c r="X198" s="456"/>
      <x:c r="Y198" s="456"/>
      <x:c r="Z198" s="456"/>
      <x:c r="AA198" s="456"/>
      <x:c r="AB198" s="456"/>
      <x:c r="AC198" s="456"/>
      <x:c r="AD198" s="456"/>
      <x:c r="AE198" s="456"/>
      <x:c r="AF198" s="456"/>
      <x:c r="AG198" s="456"/>
      <x:c r="AH198" s="456"/>
      <x:c r="AI198" s="456"/>
      <x:c r="AJ198" s="456"/>
      <x:c r="AK198" s="456"/>
      <x:c r="AL198" s="456"/>
      <x:c r="AM198" s="456"/>
      <x:c r="AN198" s="456"/>
      <x:c r="AO198" s="456"/>
      <x:c r="AP198" s="456"/>
      <x:c r="AQ198" s="456"/>
      <x:c r="AR198" s="456"/>
      <x:c r="AS198" s="456"/>
      <x:c r="AT198" s="456"/>
      <x:c r="AU198" s="456"/>
      <x:c r="AV198" s="456"/>
      <x:c r="AW198" s="456"/>
      <x:c r="AX198" s="456"/>
      <x:c r="AY198" s="456"/>
      <x:c r="AZ198" s="456"/>
      <x:c r="BA198" s="456"/>
      <x:c r="BB198" s="456"/>
      <x:c r="BC198" s="456"/>
      <x:c r="BD198" s="456"/>
      <x:c r="BE198" s="456"/>
      <x:c r="BF198" s="456"/>
      <x:c r="BG198" s="456"/>
      <x:c r="BH198" s="456"/>
      <x:c r="BI198" s="456"/>
      <x:c r="BJ198" s="456"/>
      <x:c r="BK198" s="456"/>
      <x:c r="BL198" s="456"/>
      <x:c r="BM198" s="456"/>
      <x:c r="BN198" s="456"/>
      <x:c r="BO198" s="456"/>
      <x:c r="BP198" s="456"/>
      <x:c r="BQ198" s="456"/>
      <x:c r="BR198" s="456"/>
      <x:c r="BS198" s="456"/>
      <x:c r="BT198" s="456"/>
      <x:c r="BU198" s="456"/>
      <x:c r="BV198" s="456"/>
      <x:c r="BW198" s="456"/>
      <x:c r="BX198" s="456"/>
      <x:c r="BY198" s="456"/>
      <x:c r="BZ198" s="456"/>
      <x:c r="CA198" s="456"/>
      <x:c r="CB198" s="456"/>
      <x:c r="CC198" s="456"/>
      <x:c r="CD198" s="456"/>
      <x:c r="CE198" s="456"/>
      <x:c r="CF198" s="456"/>
      <x:c r="CG198" s="456"/>
      <x:c r="CH198" s="456"/>
      <x:c r="CI198" s="456"/>
      <x:c r="CJ198" s="456"/>
      <x:c r="CK198" s="456"/>
      <x:c r="CL198" s="456"/>
      <x:c r="CM198" s="456"/>
      <x:c r="CN198" s="456"/>
      <x:c r="CO198" s="456"/>
      <x:c r="CP198" s="456"/>
      <x:c r="CQ198" s="456"/>
      <x:c r="CR198" s="456"/>
      <x:c r="CS198" s="456"/>
      <x:c r="CT198" s="456"/>
      <x:c r="CU198" s="456"/>
      <x:c r="CV198" s="456"/>
      <x:c r="CW198" s="456"/>
      <x:c r="CX198" s="456"/>
      <x:c r="CY198" s="456"/>
      <x:c r="CZ198" s="456"/>
      <x:c r="DA198" s="456"/>
      <x:c r="DB198" s="456"/>
      <x:c r="DC198" s="456"/>
      <x:c r="DD198" s="456"/>
      <x:c r="DE198" s="456"/>
      <x:c r="DF198" s="456"/>
      <x:c r="DG198" s="456"/>
      <x:c r="DH198" s="456"/>
      <x:c r="DI198" s="456"/>
      <x:c r="DJ198" s="456"/>
      <x:c r="DK198" s="456"/>
      <x:c r="DL198" s="456"/>
      <x:c r="DM198" s="456"/>
      <x:c r="DN198" s="456"/>
      <x:c r="DO198" s="456"/>
      <x:c r="DP198" s="456"/>
      <x:c r="DQ198" s="456"/>
      <x:c r="DR198" s="456"/>
      <x:c r="DS198" s="456"/>
      <x:c r="DT198" s="456"/>
      <x:c r="DU198" s="456"/>
      <x:c r="DV198" s="456"/>
      <x:c r="DW198" s="456"/>
      <x:c r="DX198" s="456"/>
      <x:c r="DY198" s="456"/>
      <x:c r="DZ198" s="456"/>
      <x:c r="EA198" s="456"/>
      <x:c r="EB198" s="456"/>
      <x:c r="EC198" s="456"/>
      <x:c r="ED198" s="456"/>
      <x:c r="EE198" s="456"/>
      <x:c r="EF198" s="456"/>
      <x:c r="EG198" s="456"/>
      <x:c r="EH198" s="456"/>
      <x:c r="EI198" s="456"/>
      <x:c r="EJ198" s="456"/>
      <x:c r="EK198" s="456"/>
      <x:c r="EL198" s="456"/>
      <x:c r="EM198" s="456"/>
      <x:c r="EN198" s="456"/>
      <x:c r="EO198" s="456"/>
      <x:c r="EP198" s="456"/>
      <x:c r="EQ198" s="456"/>
      <x:c r="ER198" s="456"/>
      <x:c r="ES198" s="456"/>
      <x:c r="ET198" s="456"/>
      <x:c r="EU198" s="456"/>
      <x:c r="EV198" s="456"/>
      <x:c r="EW198" s="456"/>
      <x:c r="EX198" s="456"/>
      <x:c r="EY198" s="456"/>
      <x:c r="EZ198" s="456"/>
      <x:c r="FA198" s="456"/>
      <x:c r="FB198" s="456"/>
      <x:c r="FC198" s="456"/>
      <x:c r="FD198" s="456"/>
      <x:c r="FE198" s="456"/>
      <x:c r="FF198" s="456"/>
      <x:c r="FG198" s="456"/>
      <x:c r="FH198" s="456"/>
      <x:c r="FI198" s="456"/>
      <x:c r="FJ198" s="456"/>
      <x:c r="FK198" s="456"/>
      <x:c r="FL198" s="456"/>
      <x:c r="FM198" s="456"/>
      <x:c r="FN198" s="456"/>
      <x:c r="FO198" s="456"/>
      <x:c r="FP198" s="456"/>
      <x:c r="FQ198" s="456"/>
      <x:c r="FR198" s="456"/>
      <x:c r="FS198" s="456"/>
      <x:c r="FT198" s="456"/>
      <x:c r="FU198" s="456"/>
      <x:c r="FV198" s="456"/>
      <x:c r="FW198" s="456"/>
      <x:c r="FX198" s="456"/>
      <x:c r="FY198" s="456"/>
      <x:c r="FZ198" s="456"/>
      <x:c r="GA198" s="456"/>
      <x:c r="GB198" s="456"/>
      <x:c r="GC198" s="456"/>
      <x:c r="GD198" s="456"/>
      <x:c r="GE198" s="456"/>
      <x:c r="GF198" s="456"/>
      <x:c r="GG198" s="456"/>
      <x:c r="GH198" s="456"/>
      <x:c r="GI198" s="456"/>
      <x:c r="GJ198" s="456"/>
      <x:c r="GK198" s="456"/>
      <x:c r="GL198" s="456"/>
      <x:c r="GM198" s="456"/>
      <x:c r="GN198" s="456"/>
      <x:c r="GO198" s="456"/>
      <x:c r="GP198" s="456"/>
      <x:c r="GQ198" s="456"/>
      <x:c r="GR198" s="456"/>
      <x:c r="GS198" s="456"/>
      <x:c r="GT198" s="456"/>
      <x:c r="GU198" s="456"/>
      <x:c r="GV198" s="456"/>
      <x:c r="GW198" s="456"/>
      <x:c r="GX198" s="456"/>
      <x:c r="GY198" s="456"/>
      <x:c r="GZ198" s="456"/>
      <x:c r="HA198" s="456"/>
      <x:c r="HB198" s="456"/>
      <x:c r="HC198" s="456"/>
      <x:c r="HD198" s="456"/>
      <x:c r="HE198" s="456"/>
      <x:c r="HF198" s="456"/>
      <x:c r="HG198" s="456"/>
      <x:c r="HH198" s="456"/>
      <x:c r="HI198" s="456"/>
      <x:c r="HJ198" s="456"/>
      <x:c r="HK198" s="456"/>
      <x:c r="HL198" s="456"/>
      <x:c r="HM198" s="456"/>
      <x:c r="HN198" s="456"/>
      <x:c r="HO198" s="456"/>
      <x:c r="HP198" s="456"/>
      <x:c r="HQ198" s="456"/>
      <x:c r="HR198" s="456"/>
      <x:c r="HS198" s="456"/>
      <x:c r="HT198" s="456"/>
      <x:c r="HU198" s="456"/>
      <x:c r="HV198" s="456"/>
      <x:c r="HW198" s="456"/>
      <x:c r="HX198" s="456"/>
      <x:c r="HY198" s="456"/>
      <x:c r="HZ198" s="456"/>
      <x:c r="IA198" s="456"/>
      <x:c r="IB198" s="456"/>
      <x:c r="IC198" s="456"/>
      <x:c r="ID198" s="456"/>
      <x:c r="IE198" s="456"/>
      <x:c r="IF198" s="456"/>
      <x:c r="IG198" s="456"/>
      <x:c r="IH198" s="456"/>
      <x:c r="II198" s="456"/>
      <x:c r="IJ198" s="456"/>
      <x:c r="IK198" s="456"/>
      <x:c r="IL198" s="456"/>
      <x:c r="IM198" s="456"/>
    </x:row>
    <x:row r="199" spans="1:247" s="457" customFormat="1" ht="17.449999999999999" customHeight="1">
      <x:c r="A199" s="94" t="s">
        <x:v>7384</x:v>
      </x:c>
      <x:c r="B199" s="70" t="s">
        <x:v>3888</x:v>
      </x:c>
      <x:c r="C199" s="50" t="s">
        <x:v>8000</x:v>
      </x:c>
      <x:c r="D199" s="55" t="s">
        <x:v>4235</x:v>
      </x:c>
      <x:c r="E199" s="52">
        <x:v>1500</x:v>
      </x:c>
      <x:c r="F199" s="52">
        <x:v>1515.3</x:v>
      </x:c>
      <x:c r="G199" s="52">
        <x:f t="shared" si="3"/>
        <x:v>15.299999999999955</x:v>
      </x:c>
      <x:c r="H199" s="54" t="s">
        <x:v>6835</x:v>
      </x:c>
      <x:c r="I199" s="456"/>
      <x:c r="J199" s="456"/>
      <x:c r="K199" s="456"/>
      <x:c r="L199" s="456"/>
      <x:c r="M199" s="456"/>
      <x:c r="N199" s="456"/>
      <x:c r="O199" s="456"/>
      <x:c r="P199" s="456"/>
      <x:c r="Q199" s="456"/>
      <x:c r="R199" s="456"/>
      <x:c r="S199" s="456"/>
      <x:c r="T199" s="456"/>
      <x:c r="U199" s="456"/>
      <x:c r="V199" s="456"/>
      <x:c r="W199" s="456"/>
      <x:c r="X199" s="456"/>
      <x:c r="Y199" s="456"/>
      <x:c r="Z199" s="456"/>
      <x:c r="AA199" s="456"/>
      <x:c r="AB199" s="456"/>
      <x:c r="AC199" s="456"/>
      <x:c r="AD199" s="456"/>
      <x:c r="AE199" s="456"/>
      <x:c r="AF199" s="456"/>
      <x:c r="AG199" s="456"/>
      <x:c r="AH199" s="456"/>
      <x:c r="AI199" s="456"/>
      <x:c r="AJ199" s="456"/>
      <x:c r="AK199" s="456"/>
      <x:c r="AL199" s="456"/>
      <x:c r="AM199" s="456"/>
      <x:c r="AN199" s="456"/>
      <x:c r="AO199" s="456"/>
      <x:c r="AP199" s="456"/>
      <x:c r="AQ199" s="456"/>
      <x:c r="AR199" s="456"/>
      <x:c r="AS199" s="456"/>
      <x:c r="AT199" s="456"/>
      <x:c r="AU199" s="456"/>
      <x:c r="AV199" s="456"/>
      <x:c r="AW199" s="456"/>
      <x:c r="AX199" s="456"/>
      <x:c r="AY199" s="456"/>
      <x:c r="AZ199" s="456"/>
      <x:c r="BA199" s="456"/>
      <x:c r="BB199" s="456"/>
      <x:c r="BC199" s="456"/>
      <x:c r="BD199" s="456"/>
      <x:c r="BE199" s="456"/>
      <x:c r="BF199" s="456"/>
      <x:c r="BG199" s="456"/>
      <x:c r="BH199" s="456"/>
      <x:c r="BI199" s="456"/>
      <x:c r="BJ199" s="456"/>
      <x:c r="BK199" s="456"/>
      <x:c r="BL199" s="456"/>
      <x:c r="BM199" s="456"/>
      <x:c r="BN199" s="456"/>
      <x:c r="BO199" s="456"/>
      <x:c r="BP199" s="456"/>
      <x:c r="BQ199" s="456"/>
      <x:c r="BR199" s="456"/>
      <x:c r="BS199" s="456"/>
      <x:c r="BT199" s="456"/>
      <x:c r="BU199" s="456"/>
      <x:c r="BV199" s="456"/>
      <x:c r="BW199" s="456"/>
      <x:c r="BX199" s="456"/>
      <x:c r="BY199" s="456"/>
      <x:c r="BZ199" s="456"/>
      <x:c r="CA199" s="456"/>
      <x:c r="CB199" s="456"/>
      <x:c r="CC199" s="456"/>
      <x:c r="CD199" s="456"/>
      <x:c r="CE199" s="456"/>
      <x:c r="CF199" s="456"/>
      <x:c r="CG199" s="456"/>
      <x:c r="CH199" s="456"/>
      <x:c r="CI199" s="456"/>
      <x:c r="CJ199" s="456"/>
      <x:c r="CK199" s="456"/>
      <x:c r="CL199" s="456"/>
      <x:c r="CM199" s="456"/>
      <x:c r="CN199" s="456"/>
      <x:c r="CO199" s="456"/>
      <x:c r="CP199" s="456"/>
      <x:c r="CQ199" s="456"/>
      <x:c r="CR199" s="456"/>
      <x:c r="CS199" s="456"/>
      <x:c r="CT199" s="456"/>
      <x:c r="CU199" s="456"/>
      <x:c r="CV199" s="456"/>
      <x:c r="CW199" s="456"/>
      <x:c r="CX199" s="456"/>
      <x:c r="CY199" s="456"/>
      <x:c r="CZ199" s="456"/>
      <x:c r="DA199" s="456"/>
      <x:c r="DB199" s="456"/>
      <x:c r="DC199" s="456"/>
      <x:c r="DD199" s="456"/>
      <x:c r="DE199" s="456"/>
      <x:c r="DF199" s="456"/>
      <x:c r="DG199" s="456"/>
      <x:c r="DH199" s="456"/>
      <x:c r="DI199" s="456"/>
      <x:c r="DJ199" s="456"/>
      <x:c r="DK199" s="456"/>
      <x:c r="DL199" s="456"/>
      <x:c r="DM199" s="456"/>
      <x:c r="DN199" s="456"/>
      <x:c r="DO199" s="456"/>
      <x:c r="DP199" s="456"/>
      <x:c r="DQ199" s="456"/>
      <x:c r="DR199" s="456"/>
      <x:c r="DS199" s="456"/>
      <x:c r="DT199" s="456"/>
      <x:c r="DU199" s="456"/>
      <x:c r="DV199" s="456"/>
      <x:c r="DW199" s="456"/>
      <x:c r="DX199" s="456"/>
      <x:c r="DY199" s="456"/>
      <x:c r="DZ199" s="456"/>
      <x:c r="EA199" s="456"/>
      <x:c r="EB199" s="456"/>
      <x:c r="EC199" s="456"/>
      <x:c r="ED199" s="456"/>
      <x:c r="EE199" s="456"/>
      <x:c r="EF199" s="456"/>
      <x:c r="EG199" s="456"/>
      <x:c r="EH199" s="456"/>
      <x:c r="EI199" s="456"/>
      <x:c r="EJ199" s="456"/>
      <x:c r="EK199" s="456"/>
      <x:c r="EL199" s="456"/>
      <x:c r="EM199" s="456"/>
      <x:c r="EN199" s="456"/>
      <x:c r="EO199" s="456"/>
      <x:c r="EP199" s="456"/>
      <x:c r="EQ199" s="456"/>
      <x:c r="ER199" s="456"/>
      <x:c r="ES199" s="456"/>
      <x:c r="ET199" s="456"/>
      <x:c r="EU199" s="456"/>
      <x:c r="EV199" s="456"/>
      <x:c r="EW199" s="456"/>
      <x:c r="EX199" s="456"/>
      <x:c r="EY199" s="456"/>
      <x:c r="EZ199" s="456"/>
      <x:c r="FA199" s="456"/>
      <x:c r="FB199" s="456"/>
      <x:c r="FC199" s="456"/>
      <x:c r="FD199" s="456"/>
      <x:c r="FE199" s="456"/>
      <x:c r="FF199" s="456"/>
      <x:c r="FG199" s="456"/>
      <x:c r="FH199" s="456"/>
      <x:c r="FI199" s="456"/>
      <x:c r="FJ199" s="456"/>
      <x:c r="FK199" s="456"/>
      <x:c r="FL199" s="456"/>
      <x:c r="FM199" s="456"/>
      <x:c r="FN199" s="456"/>
      <x:c r="FO199" s="456"/>
      <x:c r="FP199" s="456"/>
      <x:c r="FQ199" s="456"/>
      <x:c r="FR199" s="456"/>
      <x:c r="FS199" s="456"/>
      <x:c r="FT199" s="456"/>
      <x:c r="FU199" s="456"/>
      <x:c r="FV199" s="456"/>
      <x:c r="FW199" s="456"/>
      <x:c r="FX199" s="456"/>
      <x:c r="FY199" s="456"/>
      <x:c r="FZ199" s="456"/>
      <x:c r="GA199" s="456"/>
      <x:c r="GB199" s="456"/>
      <x:c r="GC199" s="456"/>
      <x:c r="GD199" s="456"/>
      <x:c r="GE199" s="456"/>
      <x:c r="GF199" s="456"/>
      <x:c r="GG199" s="456"/>
      <x:c r="GH199" s="456"/>
      <x:c r="GI199" s="456"/>
      <x:c r="GJ199" s="456"/>
      <x:c r="GK199" s="456"/>
      <x:c r="GL199" s="456"/>
      <x:c r="GM199" s="456"/>
      <x:c r="GN199" s="456"/>
      <x:c r="GO199" s="456"/>
      <x:c r="GP199" s="456"/>
      <x:c r="GQ199" s="456"/>
      <x:c r="GR199" s="456"/>
      <x:c r="GS199" s="456"/>
      <x:c r="GT199" s="456"/>
      <x:c r="GU199" s="456"/>
      <x:c r="GV199" s="456"/>
      <x:c r="GW199" s="456"/>
      <x:c r="GX199" s="456"/>
      <x:c r="GY199" s="456"/>
      <x:c r="GZ199" s="456"/>
      <x:c r="HA199" s="456"/>
      <x:c r="HB199" s="456"/>
      <x:c r="HC199" s="456"/>
      <x:c r="HD199" s="456"/>
      <x:c r="HE199" s="456"/>
      <x:c r="HF199" s="456"/>
      <x:c r="HG199" s="456"/>
      <x:c r="HH199" s="456"/>
      <x:c r="HI199" s="456"/>
      <x:c r="HJ199" s="456"/>
      <x:c r="HK199" s="456"/>
      <x:c r="HL199" s="456"/>
      <x:c r="HM199" s="456"/>
      <x:c r="HN199" s="456"/>
      <x:c r="HO199" s="456"/>
      <x:c r="HP199" s="456"/>
      <x:c r="HQ199" s="456"/>
      <x:c r="HR199" s="456"/>
      <x:c r="HS199" s="456"/>
      <x:c r="HT199" s="456"/>
      <x:c r="HU199" s="456"/>
      <x:c r="HV199" s="456"/>
      <x:c r="HW199" s="456"/>
      <x:c r="HX199" s="456"/>
      <x:c r="HY199" s="456"/>
      <x:c r="HZ199" s="456"/>
      <x:c r="IA199" s="456"/>
      <x:c r="IB199" s="456"/>
      <x:c r="IC199" s="456"/>
      <x:c r="ID199" s="456"/>
      <x:c r="IE199" s="456"/>
      <x:c r="IF199" s="456"/>
      <x:c r="IG199" s="456"/>
      <x:c r="IH199" s="456"/>
      <x:c r="II199" s="456"/>
      <x:c r="IJ199" s="456"/>
      <x:c r="IK199" s="456"/>
      <x:c r="IL199" s="456"/>
      <x:c r="IM199" s="456"/>
    </x:row>
    <x:row r="200" spans="1:247" s="457" customFormat="1" ht="17.449999999999999" customHeight="1">
      <x:c r="A200" s="95" t="s">
        <x:v>7691</x:v>
      </x:c>
      <x:c r="B200" s="96" t="s">
        <x:v>3602</x:v>
      </x:c>
      <x:c r="C200" s="59" t="s">
        <x:v>5556</x:v>
      </x:c>
      <x:c r="D200" s="60" t="s">
        <x:v>2116</x:v>
      </x:c>
      <x:c r="E200" s="61">
        <x:v>3158.1999999999998</x:v>
      </x:c>
      <x:c r="F200" s="61">
        <x:v>3187.9000000000001</x:v>
      </x:c>
      <x:c r="G200" s="61">
        <x:f t="shared" si="3"/>
        <x:v>29.700000000000273</x:v>
      </x:c>
      <x:c r="H200" s="63" t="s">
        <x:v>4506</x:v>
      </x:c>
      <x:c r="I200" s="456"/>
      <x:c r="J200" s="456"/>
      <x:c r="K200" s="456"/>
      <x:c r="L200" s="456"/>
      <x:c r="M200" s="456"/>
      <x:c r="N200" s="456"/>
      <x:c r="O200" s="456"/>
      <x:c r="P200" s="456"/>
      <x:c r="Q200" s="456"/>
      <x:c r="R200" s="456"/>
      <x:c r="S200" s="456"/>
      <x:c r="T200" s="456"/>
      <x:c r="U200" s="456"/>
      <x:c r="V200" s="456"/>
      <x:c r="W200" s="456"/>
      <x:c r="X200" s="456"/>
      <x:c r="Y200" s="456"/>
      <x:c r="Z200" s="456"/>
      <x:c r="AA200" s="456"/>
      <x:c r="AB200" s="456"/>
      <x:c r="AC200" s="456"/>
      <x:c r="AD200" s="456"/>
      <x:c r="AE200" s="456"/>
      <x:c r="AF200" s="456"/>
      <x:c r="AG200" s="456"/>
      <x:c r="AH200" s="456"/>
      <x:c r="AI200" s="456"/>
      <x:c r="AJ200" s="456"/>
      <x:c r="AK200" s="456"/>
      <x:c r="AL200" s="456"/>
      <x:c r="AM200" s="456"/>
      <x:c r="AN200" s="456"/>
      <x:c r="AO200" s="456"/>
      <x:c r="AP200" s="456"/>
      <x:c r="AQ200" s="456"/>
      <x:c r="AR200" s="456"/>
      <x:c r="AS200" s="456"/>
      <x:c r="AT200" s="456"/>
      <x:c r="AU200" s="456"/>
      <x:c r="AV200" s="456"/>
      <x:c r="AW200" s="456"/>
      <x:c r="AX200" s="456"/>
      <x:c r="AY200" s="456"/>
      <x:c r="AZ200" s="456"/>
      <x:c r="BA200" s="456"/>
      <x:c r="BB200" s="456"/>
      <x:c r="BC200" s="456"/>
      <x:c r="BD200" s="456"/>
      <x:c r="BE200" s="456"/>
      <x:c r="BF200" s="456"/>
      <x:c r="BG200" s="456"/>
      <x:c r="BH200" s="456"/>
      <x:c r="BI200" s="456"/>
      <x:c r="BJ200" s="456"/>
      <x:c r="BK200" s="456"/>
      <x:c r="BL200" s="456"/>
      <x:c r="BM200" s="456"/>
      <x:c r="BN200" s="456"/>
      <x:c r="BO200" s="456"/>
      <x:c r="BP200" s="456"/>
      <x:c r="BQ200" s="456"/>
      <x:c r="BR200" s="456"/>
      <x:c r="BS200" s="456"/>
      <x:c r="BT200" s="456"/>
      <x:c r="BU200" s="456"/>
      <x:c r="BV200" s="456"/>
      <x:c r="BW200" s="456"/>
      <x:c r="BX200" s="456"/>
      <x:c r="BY200" s="456"/>
      <x:c r="BZ200" s="456"/>
      <x:c r="CA200" s="456"/>
      <x:c r="CB200" s="456"/>
      <x:c r="CC200" s="456"/>
      <x:c r="CD200" s="456"/>
      <x:c r="CE200" s="456"/>
      <x:c r="CF200" s="456"/>
      <x:c r="CG200" s="456"/>
      <x:c r="CH200" s="456"/>
      <x:c r="CI200" s="456"/>
      <x:c r="CJ200" s="456"/>
      <x:c r="CK200" s="456"/>
      <x:c r="CL200" s="456"/>
      <x:c r="CM200" s="456"/>
      <x:c r="CN200" s="456"/>
      <x:c r="CO200" s="456"/>
      <x:c r="CP200" s="456"/>
      <x:c r="CQ200" s="456"/>
      <x:c r="CR200" s="456"/>
      <x:c r="CS200" s="456"/>
      <x:c r="CT200" s="456"/>
      <x:c r="CU200" s="456"/>
      <x:c r="CV200" s="456"/>
      <x:c r="CW200" s="456"/>
      <x:c r="CX200" s="456"/>
      <x:c r="CY200" s="456"/>
      <x:c r="CZ200" s="456"/>
      <x:c r="DA200" s="456"/>
      <x:c r="DB200" s="456"/>
      <x:c r="DC200" s="456"/>
      <x:c r="DD200" s="456"/>
      <x:c r="DE200" s="456"/>
      <x:c r="DF200" s="456"/>
      <x:c r="DG200" s="456"/>
      <x:c r="DH200" s="456"/>
      <x:c r="DI200" s="456"/>
      <x:c r="DJ200" s="456"/>
      <x:c r="DK200" s="456"/>
      <x:c r="DL200" s="456"/>
      <x:c r="DM200" s="456"/>
      <x:c r="DN200" s="456"/>
      <x:c r="DO200" s="456"/>
      <x:c r="DP200" s="456"/>
      <x:c r="DQ200" s="456"/>
      <x:c r="DR200" s="456"/>
      <x:c r="DS200" s="456"/>
      <x:c r="DT200" s="456"/>
      <x:c r="DU200" s="456"/>
      <x:c r="DV200" s="456"/>
      <x:c r="DW200" s="456"/>
      <x:c r="DX200" s="456"/>
      <x:c r="DY200" s="456"/>
      <x:c r="DZ200" s="456"/>
      <x:c r="EA200" s="456"/>
      <x:c r="EB200" s="456"/>
      <x:c r="EC200" s="456"/>
      <x:c r="ED200" s="456"/>
      <x:c r="EE200" s="456"/>
      <x:c r="EF200" s="456"/>
      <x:c r="EG200" s="456"/>
      <x:c r="EH200" s="456"/>
      <x:c r="EI200" s="456"/>
      <x:c r="EJ200" s="456"/>
      <x:c r="EK200" s="456"/>
      <x:c r="EL200" s="456"/>
      <x:c r="EM200" s="456"/>
      <x:c r="EN200" s="456"/>
      <x:c r="EO200" s="456"/>
      <x:c r="EP200" s="456"/>
      <x:c r="EQ200" s="456"/>
      <x:c r="ER200" s="456"/>
      <x:c r="ES200" s="456"/>
      <x:c r="ET200" s="456"/>
      <x:c r="EU200" s="456"/>
      <x:c r="EV200" s="456"/>
      <x:c r="EW200" s="456"/>
      <x:c r="EX200" s="456"/>
      <x:c r="EY200" s="456"/>
      <x:c r="EZ200" s="456"/>
      <x:c r="FA200" s="456"/>
      <x:c r="FB200" s="456"/>
      <x:c r="FC200" s="456"/>
      <x:c r="FD200" s="456"/>
      <x:c r="FE200" s="456"/>
      <x:c r="FF200" s="456"/>
      <x:c r="FG200" s="456"/>
      <x:c r="FH200" s="456"/>
      <x:c r="FI200" s="456"/>
      <x:c r="FJ200" s="456"/>
      <x:c r="FK200" s="456"/>
      <x:c r="FL200" s="456"/>
      <x:c r="FM200" s="456"/>
      <x:c r="FN200" s="456"/>
      <x:c r="FO200" s="456"/>
      <x:c r="FP200" s="456"/>
      <x:c r="FQ200" s="456"/>
      <x:c r="FR200" s="456"/>
      <x:c r="FS200" s="456"/>
      <x:c r="FT200" s="456"/>
      <x:c r="FU200" s="456"/>
      <x:c r="FV200" s="456"/>
      <x:c r="FW200" s="456"/>
      <x:c r="FX200" s="456"/>
      <x:c r="FY200" s="456"/>
      <x:c r="FZ200" s="456"/>
      <x:c r="GA200" s="456"/>
      <x:c r="GB200" s="456"/>
      <x:c r="GC200" s="456"/>
      <x:c r="GD200" s="456"/>
      <x:c r="GE200" s="456"/>
      <x:c r="GF200" s="456"/>
      <x:c r="GG200" s="456"/>
      <x:c r="GH200" s="456"/>
      <x:c r="GI200" s="456"/>
      <x:c r="GJ200" s="456"/>
      <x:c r="GK200" s="456"/>
      <x:c r="GL200" s="456"/>
      <x:c r="GM200" s="456"/>
      <x:c r="GN200" s="456"/>
      <x:c r="GO200" s="456"/>
      <x:c r="GP200" s="456"/>
      <x:c r="GQ200" s="456"/>
      <x:c r="GR200" s="456"/>
      <x:c r="GS200" s="456"/>
      <x:c r="GT200" s="456"/>
      <x:c r="GU200" s="456"/>
      <x:c r="GV200" s="456"/>
      <x:c r="GW200" s="456"/>
      <x:c r="GX200" s="456"/>
      <x:c r="GY200" s="456"/>
      <x:c r="GZ200" s="456"/>
      <x:c r="HA200" s="456"/>
      <x:c r="HB200" s="456"/>
      <x:c r="HC200" s="456"/>
      <x:c r="HD200" s="456"/>
      <x:c r="HE200" s="456"/>
      <x:c r="HF200" s="456"/>
      <x:c r="HG200" s="456"/>
      <x:c r="HH200" s="456"/>
      <x:c r="HI200" s="456"/>
      <x:c r="HJ200" s="456"/>
      <x:c r="HK200" s="456"/>
      <x:c r="HL200" s="456"/>
      <x:c r="HM200" s="456"/>
      <x:c r="HN200" s="456"/>
      <x:c r="HO200" s="456"/>
      <x:c r="HP200" s="456"/>
      <x:c r="HQ200" s="456"/>
      <x:c r="HR200" s="456"/>
      <x:c r="HS200" s="456"/>
      <x:c r="HT200" s="456"/>
      <x:c r="HU200" s="456"/>
      <x:c r="HV200" s="456"/>
      <x:c r="HW200" s="456"/>
      <x:c r="HX200" s="456"/>
      <x:c r="HY200" s="456"/>
      <x:c r="HZ200" s="456"/>
      <x:c r="IA200" s="456"/>
      <x:c r="IB200" s="456"/>
      <x:c r="IC200" s="456"/>
      <x:c r="ID200" s="456"/>
      <x:c r="IE200" s="456"/>
      <x:c r="IF200" s="456"/>
      <x:c r="IG200" s="456"/>
      <x:c r="IH200" s="456"/>
      <x:c r="II200" s="456"/>
      <x:c r="IJ200" s="456"/>
      <x:c r="IK200" s="456"/>
      <x:c r="IL200" s="456"/>
      <x:c r="IM200" s="456"/>
    </x:row>
    <x:row r="201" spans="1:247" s="457" customFormat="1" ht="17.449999999999999" customHeight="1">
      <x:c r="A201" s="97" t="s">
        <x:v>6786</x:v>
      </x:c>
      <x:c r="B201" s="98" t="s">
        <x:v>3585</x:v>
      </x:c>
      <x:c r="C201" s="65" t="s">
        <x:v>5141</x:v>
      </x:c>
      <x:c r="D201" s="66" t="s">
        <x:v>7964</x:v>
      </x:c>
      <x:c r="E201" s="67">
        <x:v>959.20000000000005</x:v>
      </x:c>
      <x:c r="F201" s="67">
        <x:v>959.20000000000005</x:v>
      </x:c>
      <x:c r="G201" s="67">
        <x:f t="shared" si="3"/>
        <x:v>0</x:v>
      </x:c>
      <x:c r="H201" s="69" t="s">
        <x:v>7507</x:v>
      </x:c>
      <x:c r="I201" s="456"/>
      <x:c r="J201" s="456"/>
      <x:c r="K201" s="456"/>
      <x:c r="L201" s="456"/>
      <x:c r="M201" s="456"/>
      <x:c r="N201" s="456"/>
      <x:c r="O201" s="456"/>
      <x:c r="P201" s="456"/>
      <x:c r="Q201" s="456"/>
      <x:c r="R201" s="456"/>
      <x:c r="S201" s="456"/>
      <x:c r="T201" s="456"/>
      <x:c r="U201" s="456"/>
      <x:c r="V201" s="456"/>
      <x:c r="W201" s="456"/>
      <x:c r="X201" s="456"/>
      <x:c r="Y201" s="456"/>
      <x:c r="Z201" s="456"/>
      <x:c r="AA201" s="456"/>
      <x:c r="AB201" s="456"/>
      <x:c r="AC201" s="456"/>
      <x:c r="AD201" s="456"/>
      <x:c r="AE201" s="456"/>
      <x:c r="AF201" s="456"/>
      <x:c r="AG201" s="456"/>
      <x:c r="AH201" s="456"/>
      <x:c r="AI201" s="456"/>
      <x:c r="AJ201" s="456"/>
      <x:c r="AK201" s="456"/>
      <x:c r="AL201" s="456"/>
      <x:c r="AM201" s="456"/>
      <x:c r="AN201" s="456"/>
      <x:c r="AO201" s="456"/>
      <x:c r="AP201" s="456"/>
      <x:c r="AQ201" s="456"/>
      <x:c r="AR201" s="456"/>
      <x:c r="AS201" s="456"/>
      <x:c r="AT201" s="456"/>
      <x:c r="AU201" s="456"/>
      <x:c r="AV201" s="456"/>
      <x:c r="AW201" s="456"/>
      <x:c r="AX201" s="456"/>
      <x:c r="AY201" s="456"/>
      <x:c r="AZ201" s="456"/>
      <x:c r="BA201" s="456"/>
      <x:c r="BB201" s="456"/>
      <x:c r="BC201" s="456"/>
      <x:c r="BD201" s="456"/>
      <x:c r="BE201" s="456"/>
      <x:c r="BF201" s="456"/>
      <x:c r="BG201" s="456"/>
      <x:c r="BH201" s="456"/>
      <x:c r="BI201" s="456"/>
      <x:c r="BJ201" s="456"/>
      <x:c r="BK201" s="456"/>
      <x:c r="BL201" s="456"/>
      <x:c r="BM201" s="456"/>
      <x:c r="BN201" s="456"/>
      <x:c r="BO201" s="456"/>
      <x:c r="BP201" s="456"/>
      <x:c r="BQ201" s="456"/>
      <x:c r="BR201" s="456"/>
      <x:c r="BS201" s="456"/>
      <x:c r="BT201" s="456"/>
      <x:c r="BU201" s="456"/>
      <x:c r="BV201" s="456"/>
      <x:c r="BW201" s="456"/>
      <x:c r="BX201" s="456"/>
      <x:c r="BY201" s="456"/>
      <x:c r="BZ201" s="456"/>
      <x:c r="CA201" s="456"/>
      <x:c r="CB201" s="456"/>
      <x:c r="CC201" s="456"/>
      <x:c r="CD201" s="456"/>
      <x:c r="CE201" s="456"/>
      <x:c r="CF201" s="456"/>
      <x:c r="CG201" s="456"/>
      <x:c r="CH201" s="456"/>
      <x:c r="CI201" s="456"/>
      <x:c r="CJ201" s="456"/>
      <x:c r="CK201" s="456"/>
      <x:c r="CL201" s="456"/>
      <x:c r="CM201" s="456"/>
      <x:c r="CN201" s="456"/>
      <x:c r="CO201" s="456"/>
      <x:c r="CP201" s="456"/>
      <x:c r="CQ201" s="456"/>
      <x:c r="CR201" s="456"/>
      <x:c r="CS201" s="456"/>
      <x:c r="CT201" s="456"/>
      <x:c r="CU201" s="456"/>
      <x:c r="CV201" s="456"/>
      <x:c r="CW201" s="456"/>
      <x:c r="CX201" s="456"/>
      <x:c r="CY201" s="456"/>
      <x:c r="CZ201" s="456"/>
      <x:c r="DA201" s="456"/>
      <x:c r="DB201" s="456"/>
      <x:c r="DC201" s="456"/>
      <x:c r="DD201" s="456"/>
      <x:c r="DE201" s="456"/>
      <x:c r="DF201" s="456"/>
      <x:c r="DG201" s="456"/>
      <x:c r="DH201" s="456"/>
      <x:c r="DI201" s="456"/>
      <x:c r="DJ201" s="456"/>
      <x:c r="DK201" s="456"/>
      <x:c r="DL201" s="456"/>
      <x:c r="DM201" s="456"/>
      <x:c r="DN201" s="456"/>
      <x:c r="DO201" s="456"/>
      <x:c r="DP201" s="456"/>
      <x:c r="DQ201" s="456"/>
      <x:c r="DR201" s="456"/>
      <x:c r="DS201" s="456"/>
      <x:c r="DT201" s="456"/>
      <x:c r="DU201" s="456"/>
      <x:c r="DV201" s="456"/>
      <x:c r="DW201" s="456"/>
      <x:c r="DX201" s="456"/>
      <x:c r="DY201" s="456"/>
      <x:c r="DZ201" s="456"/>
      <x:c r="EA201" s="456"/>
      <x:c r="EB201" s="456"/>
      <x:c r="EC201" s="456"/>
      <x:c r="ED201" s="456"/>
      <x:c r="EE201" s="456"/>
      <x:c r="EF201" s="456"/>
      <x:c r="EG201" s="456"/>
      <x:c r="EH201" s="456"/>
      <x:c r="EI201" s="456"/>
      <x:c r="EJ201" s="456"/>
      <x:c r="EK201" s="456"/>
      <x:c r="EL201" s="456"/>
      <x:c r="EM201" s="456"/>
      <x:c r="EN201" s="456"/>
      <x:c r="EO201" s="456"/>
      <x:c r="EP201" s="456"/>
      <x:c r="EQ201" s="456"/>
      <x:c r="ER201" s="456"/>
      <x:c r="ES201" s="456"/>
      <x:c r="ET201" s="456"/>
      <x:c r="EU201" s="456"/>
      <x:c r="EV201" s="456"/>
      <x:c r="EW201" s="456"/>
      <x:c r="EX201" s="456"/>
      <x:c r="EY201" s="456"/>
      <x:c r="EZ201" s="456"/>
      <x:c r="FA201" s="456"/>
      <x:c r="FB201" s="456"/>
      <x:c r="FC201" s="456"/>
      <x:c r="FD201" s="456"/>
      <x:c r="FE201" s="456"/>
      <x:c r="FF201" s="456"/>
      <x:c r="FG201" s="456"/>
      <x:c r="FH201" s="456"/>
      <x:c r="FI201" s="456"/>
      <x:c r="FJ201" s="456"/>
      <x:c r="FK201" s="456"/>
      <x:c r="FL201" s="456"/>
      <x:c r="FM201" s="456"/>
      <x:c r="FN201" s="456"/>
      <x:c r="FO201" s="456"/>
      <x:c r="FP201" s="456"/>
      <x:c r="FQ201" s="456"/>
      <x:c r="FR201" s="456"/>
      <x:c r="FS201" s="456"/>
      <x:c r="FT201" s="456"/>
      <x:c r="FU201" s="456"/>
      <x:c r="FV201" s="456"/>
      <x:c r="FW201" s="456"/>
      <x:c r="FX201" s="456"/>
      <x:c r="FY201" s="456"/>
      <x:c r="FZ201" s="456"/>
      <x:c r="GA201" s="456"/>
      <x:c r="GB201" s="456"/>
      <x:c r="GC201" s="456"/>
      <x:c r="GD201" s="456"/>
      <x:c r="GE201" s="456"/>
      <x:c r="GF201" s="456"/>
      <x:c r="GG201" s="456"/>
      <x:c r="GH201" s="456"/>
      <x:c r="GI201" s="456"/>
      <x:c r="GJ201" s="456"/>
      <x:c r="GK201" s="456"/>
      <x:c r="GL201" s="456"/>
      <x:c r="GM201" s="456"/>
      <x:c r="GN201" s="456"/>
      <x:c r="GO201" s="456"/>
      <x:c r="GP201" s="456"/>
      <x:c r="GQ201" s="456"/>
      <x:c r="GR201" s="456"/>
      <x:c r="GS201" s="456"/>
      <x:c r="GT201" s="456"/>
      <x:c r="GU201" s="456"/>
      <x:c r="GV201" s="456"/>
      <x:c r="GW201" s="456"/>
      <x:c r="GX201" s="456"/>
      <x:c r="GY201" s="456"/>
      <x:c r="GZ201" s="456"/>
      <x:c r="HA201" s="456"/>
      <x:c r="HB201" s="456"/>
      <x:c r="HC201" s="456"/>
      <x:c r="HD201" s="456"/>
      <x:c r="HE201" s="456"/>
      <x:c r="HF201" s="456"/>
      <x:c r="HG201" s="456"/>
      <x:c r="HH201" s="456"/>
      <x:c r="HI201" s="456"/>
      <x:c r="HJ201" s="456"/>
      <x:c r="HK201" s="456"/>
      <x:c r="HL201" s="456"/>
      <x:c r="HM201" s="456"/>
      <x:c r="HN201" s="456"/>
      <x:c r="HO201" s="456"/>
      <x:c r="HP201" s="456"/>
      <x:c r="HQ201" s="456"/>
      <x:c r="HR201" s="456"/>
      <x:c r="HS201" s="456"/>
      <x:c r="HT201" s="456"/>
      <x:c r="HU201" s="456"/>
      <x:c r="HV201" s="456"/>
      <x:c r="HW201" s="456"/>
      <x:c r="HX201" s="456"/>
      <x:c r="HY201" s="456"/>
      <x:c r="HZ201" s="456"/>
      <x:c r="IA201" s="456"/>
      <x:c r="IB201" s="456"/>
      <x:c r="IC201" s="456"/>
      <x:c r="ID201" s="456"/>
      <x:c r="IE201" s="456"/>
      <x:c r="IF201" s="456"/>
      <x:c r="IG201" s="456"/>
      <x:c r="IH201" s="456"/>
      <x:c r="II201" s="456"/>
      <x:c r="IJ201" s="456"/>
      <x:c r="IK201" s="456"/>
      <x:c r="IL201" s="456"/>
      <x:c r="IM201" s="456"/>
    </x:row>
    <x:row r="202" spans="1:247" s="457" customFormat="1" ht="17.449999999999999" customHeight="1">
      <x:c r="A202" s="94" t="s">
        <x:v>7989</x:v>
      </x:c>
      <x:c r="B202" s="70" t="s">
        <x:v>3950</x:v>
      </x:c>
      <x:c r="C202" s="50"/>
      <x:c r="D202" s="55" t="s">
        <x:v>6118</x:v>
      </x:c>
      <x:c r="E202" s="52">
        <x:v>2191</x:v>
      </x:c>
      <x:c r="F202" s="52">
        <x:v>2208</x:v>
      </x:c>
      <x:c r="G202" s="52">
        <x:f t="shared" si="3"/>
        <x:v>17</x:v>
      </x:c>
      <x:c r="H202" s="54" t="s">
        <x:v>8956</x:v>
      </x:c>
      <x:c r="I202" s="456"/>
      <x:c r="J202" s="456"/>
      <x:c r="K202" s="456"/>
      <x:c r="L202" s="456"/>
      <x:c r="M202" s="456"/>
      <x:c r="N202" s="456"/>
      <x:c r="O202" s="456"/>
      <x:c r="P202" s="456"/>
      <x:c r="Q202" s="456"/>
      <x:c r="R202" s="456"/>
      <x:c r="S202" s="456"/>
      <x:c r="T202" s="456"/>
      <x:c r="U202" s="456"/>
      <x:c r="V202" s="456"/>
      <x:c r="W202" s="456"/>
      <x:c r="X202" s="456"/>
      <x:c r="Y202" s="456"/>
      <x:c r="Z202" s="456"/>
      <x:c r="AA202" s="456"/>
      <x:c r="AB202" s="456"/>
      <x:c r="AC202" s="456"/>
      <x:c r="AD202" s="456"/>
      <x:c r="AE202" s="456"/>
      <x:c r="AF202" s="456"/>
      <x:c r="AG202" s="456"/>
      <x:c r="AH202" s="456"/>
      <x:c r="AI202" s="456"/>
      <x:c r="AJ202" s="456"/>
      <x:c r="AK202" s="456"/>
      <x:c r="AL202" s="456"/>
      <x:c r="AM202" s="456"/>
      <x:c r="AN202" s="456"/>
      <x:c r="AO202" s="456"/>
      <x:c r="AP202" s="456"/>
      <x:c r="AQ202" s="456"/>
      <x:c r="AR202" s="456"/>
      <x:c r="AS202" s="456"/>
      <x:c r="AT202" s="456"/>
      <x:c r="AU202" s="456"/>
      <x:c r="AV202" s="456"/>
      <x:c r="AW202" s="456"/>
      <x:c r="AX202" s="456"/>
      <x:c r="AY202" s="456"/>
      <x:c r="AZ202" s="456"/>
      <x:c r="BA202" s="456"/>
      <x:c r="BB202" s="456"/>
      <x:c r="BC202" s="456"/>
      <x:c r="BD202" s="456"/>
      <x:c r="BE202" s="456"/>
      <x:c r="BF202" s="456"/>
      <x:c r="BG202" s="456"/>
      <x:c r="BH202" s="456"/>
      <x:c r="BI202" s="456"/>
      <x:c r="BJ202" s="456"/>
      <x:c r="BK202" s="456"/>
      <x:c r="BL202" s="456"/>
      <x:c r="BM202" s="456"/>
      <x:c r="BN202" s="456"/>
      <x:c r="BO202" s="456"/>
      <x:c r="BP202" s="456"/>
      <x:c r="BQ202" s="456"/>
      <x:c r="BR202" s="456"/>
      <x:c r="BS202" s="456"/>
      <x:c r="BT202" s="456"/>
      <x:c r="BU202" s="456"/>
      <x:c r="BV202" s="456"/>
      <x:c r="BW202" s="456"/>
      <x:c r="BX202" s="456"/>
      <x:c r="BY202" s="456"/>
      <x:c r="BZ202" s="456"/>
      <x:c r="CA202" s="456"/>
      <x:c r="CB202" s="456"/>
      <x:c r="CC202" s="456"/>
      <x:c r="CD202" s="456"/>
      <x:c r="CE202" s="456"/>
      <x:c r="CF202" s="456"/>
      <x:c r="CG202" s="456"/>
      <x:c r="CH202" s="456"/>
      <x:c r="CI202" s="456"/>
      <x:c r="CJ202" s="456"/>
      <x:c r="CK202" s="456"/>
      <x:c r="CL202" s="456"/>
      <x:c r="CM202" s="456"/>
      <x:c r="CN202" s="456"/>
      <x:c r="CO202" s="456"/>
      <x:c r="CP202" s="456"/>
      <x:c r="CQ202" s="456"/>
      <x:c r="CR202" s="456"/>
      <x:c r="CS202" s="456"/>
      <x:c r="CT202" s="456"/>
      <x:c r="CU202" s="456"/>
      <x:c r="CV202" s="456"/>
      <x:c r="CW202" s="456"/>
      <x:c r="CX202" s="456"/>
      <x:c r="CY202" s="456"/>
      <x:c r="CZ202" s="456"/>
      <x:c r="DA202" s="456"/>
      <x:c r="DB202" s="456"/>
      <x:c r="DC202" s="456"/>
      <x:c r="DD202" s="456"/>
      <x:c r="DE202" s="456"/>
      <x:c r="DF202" s="456"/>
      <x:c r="DG202" s="456"/>
      <x:c r="DH202" s="456"/>
      <x:c r="DI202" s="456"/>
      <x:c r="DJ202" s="456"/>
      <x:c r="DK202" s="456"/>
      <x:c r="DL202" s="456"/>
      <x:c r="DM202" s="456"/>
      <x:c r="DN202" s="456"/>
      <x:c r="DO202" s="456"/>
      <x:c r="DP202" s="456"/>
      <x:c r="DQ202" s="456"/>
      <x:c r="DR202" s="456"/>
      <x:c r="DS202" s="456"/>
      <x:c r="DT202" s="456"/>
      <x:c r="DU202" s="456"/>
      <x:c r="DV202" s="456"/>
      <x:c r="DW202" s="456"/>
      <x:c r="DX202" s="456"/>
      <x:c r="DY202" s="456"/>
      <x:c r="DZ202" s="456"/>
      <x:c r="EA202" s="456"/>
      <x:c r="EB202" s="456"/>
      <x:c r="EC202" s="456"/>
      <x:c r="ED202" s="456"/>
      <x:c r="EE202" s="456"/>
      <x:c r="EF202" s="456"/>
      <x:c r="EG202" s="456"/>
      <x:c r="EH202" s="456"/>
      <x:c r="EI202" s="456"/>
      <x:c r="EJ202" s="456"/>
      <x:c r="EK202" s="456"/>
      <x:c r="EL202" s="456"/>
      <x:c r="EM202" s="456"/>
      <x:c r="EN202" s="456"/>
      <x:c r="EO202" s="456"/>
      <x:c r="EP202" s="456"/>
      <x:c r="EQ202" s="456"/>
      <x:c r="ER202" s="456"/>
      <x:c r="ES202" s="456"/>
      <x:c r="ET202" s="456"/>
      <x:c r="EU202" s="456"/>
      <x:c r="EV202" s="456"/>
      <x:c r="EW202" s="456"/>
      <x:c r="EX202" s="456"/>
      <x:c r="EY202" s="456"/>
      <x:c r="EZ202" s="456"/>
      <x:c r="FA202" s="456"/>
      <x:c r="FB202" s="456"/>
      <x:c r="FC202" s="456"/>
      <x:c r="FD202" s="456"/>
      <x:c r="FE202" s="456"/>
      <x:c r="FF202" s="456"/>
      <x:c r="FG202" s="456"/>
      <x:c r="FH202" s="456"/>
      <x:c r="FI202" s="456"/>
      <x:c r="FJ202" s="456"/>
      <x:c r="FK202" s="456"/>
      <x:c r="FL202" s="456"/>
      <x:c r="FM202" s="456"/>
      <x:c r="FN202" s="456"/>
      <x:c r="FO202" s="456"/>
      <x:c r="FP202" s="456"/>
      <x:c r="FQ202" s="456"/>
      <x:c r="FR202" s="456"/>
      <x:c r="FS202" s="456"/>
      <x:c r="FT202" s="456"/>
      <x:c r="FU202" s="456"/>
      <x:c r="FV202" s="456"/>
      <x:c r="FW202" s="456"/>
      <x:c r="FX202" s="456"/>
      <x:c r="FY202" s="456"/>
      <x:c r="FZ202" s="456"/>
      <x:c r="GA202" s="456"/>
      <x:c r="GB202" s="456"/>
      <x:c r="GC202" s="456"/>
      <x:c r="GD202" s="456"/>
      <x:c r="GE202" s="456"/>
      <x:c r="GF202" s="456"/>
      <x:c r="GG202" s="456"/>
      <x:c r="GH202" s="456"/>
      <x:c r="GI202" s="456"/>
      <x:c r="GJ202" s="456"/>
      <x:c r="GK202" s="456"/>
      <x:c r="GL202" s="456"/>
      <x:c r="GM202" s="456"/>
      <x:c r="GN202" s="456"/>
      <x:c r="GO202" s="456"/>
      <x:c r="GP202" s="456"/>
      <x:c r="GQ202" s="456"/>
      <x:c r="GR202" s="456"/>
      <x:c r="GS202" s="456"/>
      <x:c r="GT202" s="456"/>
      <x:c r="GU202" s="456"/>
      <x:c r="GV202" s="456"/>
      <x:c r="GW202" s="456"/>
      <x:c r="GX202" s="456"/>
      <x:c r="GY202" s="456"/>
      <x:c r="GZ202" s="456"/>
      <x:c r="HA202" s="456"/>
      <x:c r="HB202" s="456"/>
      <x:c r="HC202" s="456"/>
      <x:c r="HD202" s="456"/>
      <x:c r="HE202" s="456"/>
      <x:c r="HF202" s="456"/>
      <x:c r="HG202" s="456"/>
      <x:c r="HH202" s="456"/>
      <x:c r="HI202" s="456"/>
      <x:c r="HJ202" s="456"/>
      <x:c r="HK202" s="456"/>
      <x:c r="HL202" s="456"/>
      <x:c r="HM202" s="456"/>
      <x:c r="HN202" s="456"/>
      <x:c r="HO202" s="456"/>
      <x:c r="HP202" s="456"/>
      <x:c r="HQ202" s="456"/>
      <x:c r="HR202" s="456"/>
      <x:c r="HS202" s="456"/>
      <x:c r="HT202" s="456"/>
      <x:c r="HU202" s="456"/>
      <x:c r="HV202" s="456"/>
      <x:c r="HW202" s="456"/>
      <x:c r="HX202" s="456"/>
      <x:c r="HY202" s="456"/>
      <x:c r="HZ202" s="456"/>
      <x:c r="IA202" s="456"/>
      <x:c r="IB202" s="456"/>
      <x:c r="IC202" s="456"/>
      <x:c r="ID202" s="456"/>
      <x:c r="IE202" s="456"/>
      <x:c r="IF202" s="456"/>
      <x:c r="IG202" s="456"/>
      <x:c r="IH202" s="456"/>
      <x:c r="II202" s="456"/>
      <x:c r="IJ202" s="456"/>
      <x:c r="IK202" s="456"/>
      <x:c r="IL202" s="456"/>
      <x:c r="IM202" s="456"/>
    </x:row>
    <x:row r="203" spans="1:247" s="457" customFormat="1" ht="17.449999999999999" customHeight="1">
      <x:c r="A203" s="94" t="s">
        <x:v>3686</x:v>
      </x:c>
      <x:c r="B203" s="70" t="s">
        <x:v>4487</x:v>
      </x:c>
      <x:c r="C203" s="50" t="s">
        <x:v>4874</x:v>
      </x:c>
      <x:c r="D203" s="55" t="s">
        <x:v>2640</x:v>
      </x:c>
      <x:c r="E203" s="52">
        <x:v>917190</x:v>
      </x:c>
      <x:c r="F203" s="52">
        <x:v>917190</x:v>
      </x:c>
      <x:c r="G203" s="52">
        <x:f t="shared" si="3"/>
        <x:v>0</x:v>
      </x:c>
      <x:c r="H203" s="54" t="s">
        <x:v>6032</x:v>
      </x:c>
      <x:c r="I203" s="456"/>
      <x:c r="J203" s="456"/>
      <x:c r="K203" s="456"/>
      <x:c r="L203" s="456"/>
      <x:c r="M203" s="456"/>
      <x:c r="N203" s="456"/>
      <x:c r="O203" s="456"/>
      <x:c r="P203" s="456"/>
      <x:c r="Q203" s="456"/>
      <x:c r="R203" s="456"/>
      <x:c r="S203" s="456"/>
      <x:c r="T203" s="456"/>
      <x:c r="U203" s="456"/>
      <x:c r="V203" s="456"/>
      <x:c r="W203" s="456"/>
      <x:c r="X203" s="456"/>
      <x:c r="Y203" s="456"/>
      <x:c r="Z203" s="456"/>
      <x:c r="AA203" s="456"/>
      <x:c r="AB203" s="456"/>
      <x:c r="AC203" s="456"/>
      <x:c r="AD203" s="456"/>
      <x:c r="AE203" s="456"/>
      <x:c r="AF203" s="456"/>
      <x:c r="AG203" s="456"/>
      <x:c r="AH203" s="456"/>
      <x:c r="AI203" s="456"/>
      <x:c r="AJ203" s="456"/>
      <x:c r="AK203" s="456"/>
      <x:c r="AL203" s="456"/>
      <x:c r="AM203" s="456"/>
      <x:c r="AN203" s="456"/>
      <x:c r="AO203" s="456"/>
      <x:c r="AP203" s="456"/>
      <x:c r="AQ203" s="456"/>
      <x:c r="AR203" s="456"/>
      <x:c r="AS203" s="456"/>
      <x:c r="AT203" s="456"/>
      <x:c r="AU203" s="456"/>
      <x:c r="AV203" s="456"/>
      <x:c r="AW203" s="456"/>
      <x:c r="AX203" s="456"/>
      <x:c r="AY203" s="456"/>
      <x:c r="AZ203" s="456"/>
      <x:c r="BA203" s="456"/>
      <x:c r="BB203" s="456"/>
      <x:c r="BC203" s="456"/>
      <x:c r="BD203" s="456"/>
      <x:c r="BE203" s="456"/>
      <x:c r="BF203" s="456"/>
      <x:c r="BG203" s="456"/>
      <x:c r="BH203" s="456"/>
      <x:c r="BI203" s="456"/>
      <x:c r="BJ203" s="456"/>
      <x:c r="BK203" s="456"/>
      <x:c r="BL203" s="456"/>
      <x:c r="BM203" s="456"/>
      <x:c r="BN203" s="456"/>
      <x:c r="BO203" s="456"/>
      <x:c r="BP203" s="456"/>
      <x:c r="BQ203" s="456"/>
      <x:c r="BR203" s="456"/>
      <x:c r="BS203" s="456"/>
      <x:c r="BT203" s="456"/>
      <x:c r="BU203" s="456"/>
      <x:c r="BV203" s="456"/>
      <x:c r="BW203" s="456"/>
      <x:c r="BX203" s="456"/>
      <x:c r="BY203" s="456"/>
      <x:c r="BZ203" s="456"/>
      <x:c r="CA203" s="456"/>
      <x:c r="CB203" s="456"/>
      <x:c r="CC203" s="456"/>
      <x:c r="CD203" s="456"/>
      <x:c r="CE203" s="456"/>
      <x:c r="CF203" s="456"/>
      <x:c r="CG203" s="456"/>
      <x:c r="CH203" s="456"/>
      <x:c r="CI203" s="456"/>
      <x:c r="CJ203" s="456"/>
      <x:c r="CK203" s="456"/>
      <x:c r="CL203" s="456"/>
      <x:c r="CM203" s="456"/>
      <x:c r="CN203" s="456"/>
      <x:c r="CO203" s="456"/>
      <x:c r="CP203" s="456"/>
      <x:c r="CQ203" s="456"/>
      <x:c r="CR203" s="456"/>
      <x:c r="CS203" s="456"/>
      <x:c r="CT203" s="456"/>
      <x:c r="CU203" s="456"/>
      <x:c r="CV203" s="456"/>
      <x:c r="CW203" s="456"/>
      <x:c r="CX203" s="456"/>
      <x:c r="CY203" s="456"/>
      <x:c r="CZ203" s="456"/>
      <x:c r="DA203" s="456"/>
      <x:c r="DB203" s="456"/>
      <x:c r="DC203" s="456"/>
      <x:c r="DD203" s="456"/>
      <x:c r="DE203" s="456"/>
      <x:c r="DF203" s="456"/>
      <x:c r="DG203" s="456"/>
      <x:c r="DH203" s="456"/>
      <x:c r="DI203" s="456"/>
      <x:c r="DJ203" s="456"/>
      <x:c r="DK203" s="456"/>
      <x:c r="DL203" s="456"/>
      <x:c r="DM203" s="456"/>
      <x:c r="DN203" s="456"/>
      <x:c r="DO203" s="456"/>
      <x:c r="DP203" s="456"/>
      <x:c r="DQ203" s="456"/>
      <x:c r="DR203" s="456"/>
      <x:c r="DS203" s="456"/>
      <x:c r="DT203" s="456"/>
      <x:c r="DU203" s="456"/>
      <x:c r="DV203" s="456"/>
      <x:c r="DW203" s="456"/>
      <x:c r="DX203" s="456"/>
      <x:c r="DY203" s="456"/>
      <x:c r="DZ203" s="456"/>
      <x:c r="EA203" s="456"/>
      <x:c r="EB203" s="456"/>
      <x:c r="EC203" s="456"/>
      <x:c r="ED203" s="456"/>
      <x:c r="EE203" s="456"/>
      <x:c r="EF203" s="456"/>
      <x:c r="EG203" s="456"/>
      <x:c r="EH203" s="456"/>
      <x:c r="EI203" s="456"/>
      <x:c r="EJ203" s="456"/>
      <x:c r="EK203" s="456"/>
      <x:c r="EL203" s="456"/>
      <x:c r="EM203" s="456"/>
      <x:c r="EN203" s="456"/>
      <x:c r="EO203" s="456"/>
      <x:c r="EP203" s="456"/>
      <x:c r="EQ203" s="456"/>
      <x:c r="ER203" s="456"/>
      <x:c r="ES203" s="456"/>
      <x:c r="ET203" s="456"/>
      <x:c r="EU203" s="456"/>
      <x:c r="EV203" s="456"/>
      <x:c r="EW203" s="456"/>
      <x:c r="EX203" s="456"/>
      <x:c r="EY203" s="456"/>
      <x:c r="EZ203" s="456"/>
      <x:c r="FA203" s="456"/>
      <x:c r="FB203" s="456"/>
      <x:c r="FC203" s="456"/>
      <x:c r="FD203" s="456"/>
      <x:c r="FE203" s="456"/>
      <x:c r="FF203" s="456"/>
      <x:c r="FG203" s="456"/>
      <x:c r="FH203" s="456"/>
      <x:c r="FI203" s="456"/>
      <x:c r="FJ203" s="456"/>
      <x:c r="FK203" s="456"/>
      <x:c r="FL203" s="456"/>
      <x:c r="FM203" s="456"/>
      <x:c r="FN203" s="456"/>
      <x:c r="FO203" s="456"/>
      <x:c r="FP203" s="456"/>
      <x:c r="FQ203" s="456"/>
      <x:c r="FR203" s="456"/>
      <x:c r="FS203" s="456"/>
      <x:c r="FT203" s="456"/>
      <x:c r="FU203" s="456"/>
      <x:c r="FV203" s="456"/>
      <x:c r="FW203" s="456"/>
      <x:c r="FX203" s="456"/>
      <x:c r="FY203" s="456"/>
      <x:c r="FZ203" s="456"/>
      <x:c r="GA203" s="456"/>
      <x:c r="GB203" s="456"/>
      <x:c r="GC203" s="456"/>
      <x:c r="GD203" s="456"/>
      <x:c r="GE203" s="456"/>
      <x:c r="GF203" s="456"/>
      <x:c r="GG203" s="456"/>
      <x:c r="GH203" s="456"/>
      <x:c r="GI203" s="456"/>
      <x:c r="GJ203" s="456"/>
      <x:c r="GK203" s="456"/>
      <x:c r="GL203" s="456"/>
      <x:c r="GM203" s="456"/>
      <x:c r="GN203" s="456"/>
      <x:c r="GO203" s="456"/>
      <x:c r="GP203" s="456"/>
      <x:c r="GQ203" s="456"/>
      <x:c r="GR203" s="456"/>
      <x:c r="GS203" s="456"/>
      <x:c r="GT203" s="456"/>
      <x:c r="GU203" s="456"/>
      <x:c r="GV203" s="456"/>
      <x:c r="GW203" s="456"/>
      <x:c r="GX203" s="456"/>
      <x:c r="GY203" s="456"/>
      <x:c r="GZ203" s="456"/>
      <x:c r="HA203" s="456"/>
      <x:c r="HB203" s="456"/>
      <x:c r="HC203" s="456"/>
      <x:c r="HD203" s="456"/>
      <x:c r="HE203" s="456"/>
      <x:c r="HF203" s="456"/>
      <x:c r="HG203" s="456"/>
      <x:c r="HH203" s="456"/>
      <x:c r="HI203" s="456"/>
      <x:c r="HJ203" s="456"/>
      <x:c r="HK203" s="456"/>
      <x:c r="HL203" s="456"/>
      <x:c r="HM203" s="456"/>
      <x:c r="HN203" s="456"/>
      <x:c r="HO203" s="456"/>
      <x:c r="HP203" s="456"/>
      <x:c r="HQ203" s="456"/>
      <x:c r="HR203" s="456"/>
      <x:c r="HS203" s="456"/>
      <x:c r="HT203" s="456"/>
      <x:c r="HU203" s="456"/>
      <x:c r="HV203" s="456"/>
      <x:c r="HW203" s="456"/>
      <x:c r="HX203" s="456"/>
      <x:c r="HY203" s="456"/>
      <x:c r="HZ203" s="456"/>
      <x:c r="IA203" s="456"/>
      <x:c r="IB203" s="456"/>
      <x:c r="IC203" s="456"/>
      <x:c r="ID203" s="456"/>
      <x:c r="IE203" s="456"/>
      <x:c r="IF203" s="456"/>
      <x:c r="IG203" s="456"/>
      <x:c r="IH203" s="456"/>
      <x:c r="II203" s="456"/>
      <x:c r="IJ203" s="456"/>
      <x:c r="IK203" s="456"/>
      <x:c r="IL203" s="456"/>
      <x:c r="IM203" s="456"/>
    </x:row>
    <x:row r="204" spans="1:247" s="457" customFormat="1" ht="17.449999999999999" customHeight="1">
      <x:c r="A204" s="94" t="s">
        <x:v>6914</x:v>
      </x:c>
      <x:c r="B204" s="70" t="s">
        <x:v>3563</x:v>
      </x:c>
      <x:c r="C204" s="50" t="s">
        <x:v>4842</x:v>
      </x:c>
      <x:c r="D204" s="55" t="s">
        <x:v>6064</x:v>
      </x:c>
      <x:c r="E204" s="52">
        <x:v>1518</x:v>
      </x:c>
      <x:c r="F204" s="52">
        <x:v>1518</x:v>
      </x:c>
      <x:c r="G204" s="52">
        <x:f t="shared" si="3"/>
        <x:v>0</x:v>
      </x:c>
      <x:c r="H204" s="54" t="s">
        <x:v>7507</x:v>
      </x:c>
      <x:c r="I204" s="456"/>
      <x:c r="J204" s="456"/>
      <x:c r="K204" s="456"/>
      <x:c r="L204" s="456"/>
      <x:c r="M204" s="456"/>
      <x:c r="N204" s="456"/>
      <x:c r="O204" s="456"/>
      <x:c r="P204" s="456"/>
      <x:c r="Q204" s="456"/>
      <x:c r="R204" s="456"/>
      <x:c r="S204" s="456"/>
      <x:c r="T204" s="456"/>
      <x:c r="U204" s="456"/>
      <x:c r="V204" s="456"/>
      <x:c r="W204" s="456"/>
      <x:c r="X204" s="456"/>
      <x:c r="Y204" s="456"/>
      <x:c r="Z204" s="456"/>
      <x:c r="AA204" s="456"/>
      <x:c r="AB204" s="456"/>
      <x:c r="AC204" s="456"/>
      <x:c r="AD204" s="456"/>
      <x:c r="AE204" s="456"/>
      <x:c r="AF204" s="456"/>
      <x:c r="AG204" s="456"/>
      <x:c r="AH204" s="456"/>
      <x:c r="AI204" s="456"/>
      <x:c r="AJ204" s="456"/>
      <x:c r="AK204" s="456"/>
      <x:c r="AL204" s="456"/>
      <x:c r="AM204" s="456"/>
      <x:c r="AN204" s="456"/>
      <x:c r="AO204" s="456"/>
      <x:c r="AP204" s="456"/>
      <x:c r="AQ204" s="456"/>
      <x:c r="AR204" s="456"/>
      <x:c r="AS204" s="456"/>
      <x:c r="AT204" s="456"/>
      <x:c r="AU204" s="456"/>
      <x:c r="AV204" s="456"/>
      <x:c r="AW204" s="456"/>
      <x:c r="AX204" s="456"/>
      <x:c r="AY204" s="456"/>
      <x:c r="AZ204" s="456"/>
      <x:c r="BA204" s="456"/>
      <x:c r="BB204" s="456"/>
      <x:c r="BC204" s="456"/>
      <x:c r="BD204" s="456"/>
      <x:c r="BE204" s="456"/>
      <x:c r="BF204" s="456"/>
      <x:c r="BG204" s="456"/>
      <x:c r="BH204" s="456"/>
      <x:c r="BI204" s="456"/>
      <x:c r="BJ204" s="456"/>
      <x:c r="BK204" s="456"/>
      <x:c r="BL204" s="456"/>
      <x:c r="BM204" s="456"/>
      <x:c r="BN204" s="456"/>
      <x:c r="BO204" s="456"/>
      <x:c r="BP204" s="456"/>
      <x:c r="BQ204" s="456"/>
      <x:c r="BR204" s="456"/>
      <x:c r="BS204" s="456"/>
      <x:c r="BT204" s="456"/>
      <x:c r="BU204" s="456"/>
      <x:c r="BV204" s="456"/>
      <x:c r="BW204" s="456"/>
      <x:c r="BX204" s="456"/>
      <x:c r="BY204" s="456"/>
      <x:c r="BZ204" s="456"/>
      <x:c r="CA204" s="456"/>
      <x:c r="CB204" s="456"/>
      <x:c r="CC204" s="456"/>
      <x:c r="CD204" s="456"/>
      <x:c r="CE204" s="456"/>
      <x:c r="CF204" s="456"/>
      <x:c r="CG204" s="456"/>
      <x:c r="CH204" s="456"/>
      <x:c r="CI204" s="456"/>
      <x:c r="CJ204" s="456"/>
      <x:c r="CK204" s="456"/>
      <x:c r="CL204" s="456"/>
      <x:c r="CM204" s="456"/>
      <x:c r="CN204" s="456"/>
      <x:c r="CO204" s="456"/>
      <x:c r="CP204" s="456"/>
      <x:c r="CQ204" s="456"/>
      <x:c r="CR204" s="456"/>
      <x:c r="CS204" s="456"/>
      <x:c r="CT204" s="456"/>
      <x:c r="CU204" s="456"/>
      <x:c r="CV204" s="456"/>
      <x:c r="CW204" s="456"/>
      <x:c r="CX204" s="456"/>
      <x:c r="CY204" s="456"/>
      <x:c r="CZ204" s="456"/>
      <x:c r="DA204" s="456"/>
      <x:c r="DB204" s="456"/>
      <x:c r="DC204" s="456"/>
      <x:c r="DD204" s="456"/>
      <x:c r="DE204" s="456"/>
      <x:c r="DF204" s="456"/>
      <x:c r="DG204" s="456"/>
      <x:c r="DH204" s="456"/>
      <x:c r="DI204" s="456"/>
      <x:c r="DJ204" s="456"/>
      <x:c r="DK204" s="456"/>
      <x:c r="DL204" s="456"/>
      <x:c r="DM204" s="456"/>
      <x:c r="DN204" s="456"/>
      <x:c r="DO204" s="456"/>
      <x:c r="DP204" s="456"/>
      <x:c r="DQ204" s="456"/>
      <x:c r="DR204" s="456"/>
      <x:c r="DS204" s="456"/>
      <x:c r="DT204" s="456"/>
      <x:c r="DU204" s="456"/>
      <x:c r="DV204" s="456"/>
      <x:c r="DW204" s="456"/>
      <x:c r="DX204" s="456"/>
      <x:c r="DY204" s="456"/>
      <x:c r="DZ204" s="456"/>
      <x:c r="EA204" s="456"/>
      <x:c r="EB204" s="456"/>
      <x:c r="EC204" s="456"/>
      <x:c r="ED204" s="456"/>
      <x:c r="EE204" s="456"/>
      <x:c r="EF204" s="456"/>
      <x:c r="EG204" s="456"/>
      <x:c r="EH204" s="456"/>
      <x:c r="EI204" s="456"/>
      <x:c r="EJ204" s="456"/>
      <x:c r="EK204" s="456"/>
      <x:c r="EL204" s="456"/>
      <x:c r="EM204" s="456"/>
      <x:c r="EN204" s="456"/>
      <x:c r="EO204" s="456"/>
      <x:c r="EP204" s="456"/>
      <x:c r="EQ204" s="456"/>
      <x:c r="ER204" s="456"/>
      <x:c r="ES204" s="456"/>
      <x:c r="ET204" s="456"/>
      <x:c r="EU204" s="456"/>
      <x:c r="EV204" s="456"/>
      <x:c r="EW204" s="456"/>
      <x:c r="EX204" s="456"/>
      <x:c r="EY204" s="456"/>
      <x:c r="EZ204" s="456"/>
      <x:c r="FA204" s="456"/>
      <x:c r="FB204" s="456"/>
      <x:c r="FC204" s="456"/>
      <x:c r="FD204" s="456"/>
      <x:c r="FE204" s="456"/>
      <x:c r="FF204" s="456"/>
      <x:c r="FG204" s="456"/>
      <x:c r="FH204" s="456"/>
      <x:c r="FI204" s="456"/>
      <x:c r="FJ204" s="456"/>
      <x:c r="FK204" s="456"/>
      <x:c r="FL204" s="456"/>
      <x:c r="FM204" s="456"/>
      <x:c r="FN204" s="456"/>
      <x:c r="FO204" s="456"/>
      <x:c r="FP204" s="456"/>
      <x:c r="FQ204" s="456"/>
      <x:c r="FR204" s="456"/>
      <x:c r="FS204" s="456"/>
      <x:c r="FT204" s="456"/>
      <x:c r="FU204" s="456"/>
      <x:c r="FV204" s="456"/>
      <x:c r="FW204" s="456"/>
      <x:c r="FX204" s="456"/>
      <x:c r="FY204" s="456"/>
      <x:c r="FZ204" s="456"/>
      <x:c r="GA204" s="456"/>
      <x:c r="GB204" s="456"/>
      <x:c r="GC204" s="456"/>
      <x:c r="GD204" s="456"/>
      <x:c r="GE204" s="456"/>
      <x:c r="GF204" s="456"/>
      <x:c r="GG204" s="456"/>
      <x:c r="GH204" s="456"/>
      <x:c r="GI204" s="456"/>
      <x:c r="GJ204" s="456"/>
      <x:c r="GK204" s="456"/>
      <x:c r="GL204" s="456"/>
      <x:c r="GM204" s="456"/>
      <x:c r="GN204" s="456"/>
      <x:c r="GO204" s="456"/>
      <x:c r="GP204" s="456"/>
      <x:c r="GQ204" s="456"/>
      <x:c r="GR204" s="456"/>
      <x:c r="GS204" s="456"/>
      <x:c r="GT204" s="456"/>
      <x:c r="GU204" s="456"/>
      <x:c r="GV204" s="456"/>
      <x:c r="GW204" s="456"/>
      <x:c r="GX204" s="456"/>
      <x:c r="GY204" s="456"/>
      <x:c r="GZ204" s="456"/>
      <x:c r="HA204" s="456"/>
      <x:c r="HB204" s="456"/>
      <x:c r="HC204" s="456"/>
      <x:c r="HD204" s="456"/>
      <x:c r="HE204" s="456"/>
      <x:c r="HF204" s="456"/>
      <x:c r="HG204" s="456"/>
      <x:c r="HH204" s="456"/>
      <x:c r="HI204" s="456"/>
      <x:c r="HJ204" s="456"/>
      <x:c r="HK204" s="456"/>
      <x:c r="HL204" s="456"/>
      <x:c r="HM204" s="456"/>
      <x:c r="HN204" s="456"/>
      <x:c r="HO204" s="456"/>
      <x:c r="HP204" s="456"/>
      <x:c r="HQ204" s="456"/>
      <x:c r="HR204" s="456"/>
      <x:c r="HS204" s="456"/>
      <x:c r="HT204" s="456"/>
      <x:c r="HU204" s="456"/>
      <x:c r="HV204" s="456"/>
      <x:c r="HW204" s="456"/>
      <x:c r="HX204" s="456"/>
      <x:c r="HY204" s="456"/>
      <x:c r="HZ204" s="456"/>
      <x:c r="IA204" s="456"/>
      <x:c r="IB204" s="456"/>
      <x:c r="IC204" s="456"/>
      <x:c r="ID204" s="456"/>
      <x:c r="IE204" s="456"/>
      <x:c r="IF204" s="456"/>
      <x:c r="IG204" s="456"/>
      <x:c r="IH204" s="456"/>
      <x:c r="II204" s="456"/>
      <x:c r="IJ204" s="456"/>
      <x:c r="IK204" s="456"/>
      <x:c r="IL204" s="456"/>
      <x:c r="IM204" s="456"/>
    </x:row>
    <x:row r="205" spans="1:247" s="457" customFormat="1" ht="17.449999999999999" customHeight="1">
      <x:c r="A205" s="94" t="s">
        <x:v>3525</x:v>
      </x:c>
      <x:c r="B205" s="70" t="s">
        <x:v>4151</x:v>
      </x:c>
      <x:c r="C205" s="50" t="s">
        <x:v>5538</x:v>
      </x:c>
      <x:c r="D205" s="55" t="s">
        <x:v>2144</x:v>
      </x:c>
      <x:c r="E205" s="52">
        <x:v>2047720</x:v>
      </x:c>
      <x:c r="F205" s="52">
        <x:v>2047720</x:v>
      </x:c>
      <x:c r="G205" s="52">
        <x:f t="shared" si="3"/>
        <x:v>0</x:v>
      </x:c>
      <x:c r="H205" s="54" t="s">
        <x:v>6079</x:v>
      </x:c>
      <x:c r="I205" s="456"/>
      <x:c r="J205" s="456"/>
      <x:c r="K205" s="456"/>
      <x:c r="L205" s="456"/>
      <x:c r="M205" s="456"/>
      <x:c r="N205" s="456"/>
      <x:c r="O205" s="456"/>
      <x:c r="P205" s="456"/>
      <x:c r="Q205" s="456"/>
      <x:c r="R205" s="456"/>
      <x:c r="S205" s="456"/>
      <x:c r="T205" s="456"/>
      <x:c r="U205" s="456"/>
      <x:c r="V205" s="456"/>
      <x:c r="W205" s="456"/>
      <x:c r="X205" s="456"/>
      <x:c r="Y205" s="456"/>
      <x:c r="Z205" s="456"/>
      <x:c r="AA205" s="456"/>
      <x:c r="AB205" s="456"/>
      <x:c r="AC205" s="456"/>
      <x:c r="AD205" s="456"/>
      <x:c r="AE205" s="456"/>
      <x:c r="AF205" s="456"/>
      <x:c r="AG205" s="456"/>
      <x:c r="AH205" s="456"/>
      <x:c r="AI205" s="456"/>
      <x:c r="AJ205" s="456"/>
      <x:c r="AK205" s="456"/>
      <x:c r="AL205" s="456"/>
      <x:c r="AM205" s="456"/>
      <x:c r="AN205" s="456"/>
      <x:c r="AO205" s="456"/>
      <x:c r="AP205" s="456"/>
      <x:c r="AQ205" s="456"/>
      <x:c r="AR205" s="456"/>
      <x:c r="AS205" s="456"/>
      <x:c r="AT205" s="456"/>
      <x:c r="AU205" s="456"/>
      <x:c r="AV205" s="456"/>
      <x:c r="AW205" s="456"/>
      <x:c r="AX205" s="456"/>
      <x:c r="AY205" s="456"/>
      <x:c r="AZ205" s="456"/>
      <x:c r="BA205" s="456"/>
      <x:c r="BB205" s="456"/>
      <x:c r="BC205" s="456"/>
      <x:c r="BD205" s="456"/>
      <x:c r="BE205" s="456"/>
      <x:c r="BF205" s="456"/>
      <x:c r="BG205" s="456"/>
      <x:c r="BH205" s="456"/>
      <x:c r="BI205" s="456"/>
      <x:c r="BJ205" s="456"/>
      <x:c r="BK205" s="456"/>
      <x:c r="BL205" s="456"/>
      <x:c r="BM205" s="456"/>
      <x:c r="BN205" s="456"/>
      <x:c r="BO205" s="456"/>
      <x:c r="BP205" s="456"/>
      <x:c r="BQ205" s="456"/>
      <x:c r="BR205" s="456"/>
      <x:c r="BS205" s="456"/>
      <x:c r="BT205" s="456"/>
      <x:c r="BU205" s="456"/>
      <x:c r="BV205" s="456"/>
      <x:c r="BW205" s="456"/>
      <x:c r="BX205" s="456"/>
      <x:c r="BY205" s="456"/>
      <x:c r="BZ205" s="456"/>
      <x:c r="CA205" s="456"/>
      <x:c r="CB205" s="456"/>
      <x:c r="CC205" s="456"/>
      <x:c r="CD205" s="456"/>
      <x:c r="CE205" s="456"/>
      <x:c r="CF205" s="456"/>
      <x:c r="CG205" s="456"/>
      <x:c r="CH205" s="456"/>
      <x:c r="CI205" s="456"/>
      <x:c r="CJ205" s="456"/>
      <x:c r="CK205" s="456"/>
      <x:c r="CL205" s="456"/>
      <x:c r="CM205" s="456"/>
      <x:c r="CN205" s="456"/>
      <x:c r="CO205" s="456"/>
      <x:c r="CP205" s="456"/>
      <x:c r="CQ205" s="456"/>
      <x:c r="CR205" s="456"/>
      <x:c r="CS205" s="456"/>
      <x:c r="CT205" s="456"/>
      <x:c r="CU205" s="456"/>
      <x:c r="CV205" s="456"/>
      <x:c r="CW205" s="456"/>
      <x:c r="CX205" s="456"/>
      <x:c r="CY205" s="456"/>
      <x:c r="CZ205" s="456"/>
      <x:c r="DA205" s="456"/>
      <x:c r="DB205" s="456"/>
      <x:c r="DC205" s="456"/>
      <x:c r="DD205" s="456"/>
      <x:c r="DE205" s="456"/>
      <x:c r="DF205" s="456"/>
      <x:c r="DG205" s="456"/>
      <x:c r="DH205" s="456"/>
      <x:c r="DI205" s="456"/>
      <x:c r="DJ205" s="456"/>
      <x:c r="DK205" s="456"/>
      <x:c r="DL205" s="456"/>
      <x:c r="DM205" s="456"/>
      <x:c r="DN205" s="456"/>
      <x:c r="DO205" s="456"/>
      <x:c r="DP205" s="456"/>
      <x:c r="DQ205" s="456"/>
      <x:c r="DR205" s="456"/>
      <x:c r="DS205" s="456"/>
      <x:c r="DT205" s="456"/>
      <x:c r="DU205" s="456"/>
      <x:c r="DV205" s="456"/>
      <x:c r="DW205" s="456"/>
      <x:c r="DX205" s="456"/>
      <x:c r="DY205" s="456"/>
      <x:c r="DZ205" s="456"/>
      <x:c r="EA205" s="456"/>
      <x:c r="EB205" s="456"/>
      <x:c r="EC205" s="456"/>
      <x:c r="ED205" s="456"/>
      <x:c r="EE205" s="456"/>
      <x:c r="EF205" s="456"/>
      <x:c r="EG205" s="456"/>
      <x:c r="EH205" s="456"/>
      <x:c r="EI205" s="456"/>
      <x:c r="EJ205" s="456"/>
      <x:c r="EK205" s="456"/>
      <x:c r="EL205" s="456"/>
      <x:c r="EM205" s="456"/>
      <x:c r="EN205" s="456"/>
      <x:c r="EO205" s="456"/>
      <x:c r="EP205" s="456"/>
      <x:c r="EQ205" s="456"/>
      <x:c r="ER205" s="456"/>
      <x:c r="ES205" s="456"/>
      <x:c r="ET205" s="456"/>
      <x:c r="EU205" s="456"/>
      <x:c r="EV205" s="456"/>
      <x:c r="EW205" s="456"/>
      <x:c r="EX205" s="456"/>
      <x:c r="EY205" s="456"/>
      <x:c r="EZ205" s="456"/>
      <x:c r="FA205" s="456"/>
      <x:c r="FB205" s="456"/>
      <x:c r="FC205" s="456"/>
      <x:c r="FD205" s="456"/>
      <x:c r="FE205" s="456"/>
      <x:c r="FF205" s="456"/>
      <x:c r="FG205" s="456"/>
      <x:c r="FH205" s="456"/>
      <x:c r="FI205" s="456"/>
      <x:c r="FJ205" s="456"/>
      <x:c r="FK205" s="456"/>
      <x:c r="FL205" s="456"/>
      <x:c r="FM205" s="456"/>
      <x:c r="FN205" s="456"/>
      <x:c r="FO205" s="456"/>
      <x:c r="FP205" s="456"/>
      <x:c r="FQ205" s="456"/>
      <x:c r="FR205" s="456"/>
      <x:c r="FS205" s="456"/>
      <x:c r="FT205" s="456"/>
      <x:c r="FU205" s="456"/>
      <x:c r="FV205" s="456"/>
      <x:c r="FW205" s="456"/>
      <x:c r="FX205" s="456"/>
      <x:c r="FY205" s="456"/>
      <x:c r="FZ205" s="456"/>
      <x:c r="GA205" s="456"/>
      <x:c r="GB205" s="456"/>
      <x:c r="GC205" s="456"/>
      <x:c r="GD205" s="456"/>
      <x:c r="GE205" s="456"/>
      <x:c r="GF205" s="456"/>
      <x:c r="GG205" s="456"/>
      <x:c r="GH205" s="456"/>
      <x:c r="GI205" s="456"/>
      <x:c r="GJ205" s="456"/>
      <x:c r="GK205" s="456"/>
      <x:c r="GL205" s="456"/>
      <x:c r="GM205" s="456"/>
      <x:c r="GN205" s="456"/>
      <x:c r="GO205" s="456"/>
      <x:c r="GP205" s="456"/>
      <x:c r="GQ205" s="456"/>
      <x:c r="GR205" s="456"/>
      <x:c r="GS205" s="456"/>
      <x:c r="GT205" s="456"/>
      <x:c r="GU205" s="456"/>
      <x:c r="GV205" s="456"/>
      <x:c r="GW205" s="456"/>
      <x:c r="GX205" s="456"/>
      <x:c r="GY205" s="456"/>
      <x:c r="GZ205" s="456"/>
      <x:c r="HA205" s="456"/>
      <x:c r="HB205" s="456"/>
      <x:c r="HC205" s="456"/>
      <x:c r="HD205" s="456"/>
      <x:c r="HE205" s="456"/>
      <x:c r="HF205" s="456"/>
      <x:c r="HG205" s="456"/>
      <x:c r="HH205" s="456"/>
      <x:c r="HI205" s="456"/>
      <x:c r="HJ205" s="456"/>
      <x:c r="HK205" s="456"/>
      <x:c r="HL205" s="456"/>
      <x:c r="HM205" s="456"/>
      <x:c r="HN205" s="456"/>
      <x:c r="HO205" s="456"/>
      <x:c r="HP205" s="456"/>
      <x:c r="HQ205" s="456"/>
      <x:c r="HR205" s="456"/>
      <x:c r="HS205" s="456"/>
      <x:c r="HT205" s="456"/>
      <x:c r="HU205" s="456"/>
      <x:c r="HV205" s="456"/>
      <x:c r="HW205" s="456"/>
      <x:c r="HX205" s="456"/>
      <x:c r="HY205" s="456"/>
      <x:c r="HZ205" s="456"/>
      <x:c r="IA205" s="456"/>
      <x:c r="IB205" s="456"/>
      <x:c r="IC205" s="456"/>
      <x:c r="ID205" s="456"/>
      <x:c r="IE205" s="456"/>
      <x:c r="IF205" s="456"/>
      <x:c r="IG205" s="456"/>
      <x:c r="IH205" s="456"/>
      <x:c r="II205" s="456"/>
      <x:c r="IJ205" s="456"/>
      <x:c r="IK205" s="456"/>
      <x:c r="IL205" s="456"/>
      <x:c r="IM205" s="456"/>
    </x:row>
    <x:row r="206" spans="1:247" s="457" customFormat="1" ht="17.449999999999999" customHeight="1">
      <x:c r="A206" s="94" t="s">
        <x:v>7442</x:v>
      </x:c>
      <x:c r="B206" s="70" t="s">
        <x:v>3923</x:v>
      </x:c>
      <x:c r="C206" s="50" t="s">
        <x:v>4981</x:v>
      </x:c>
      <x:c r="D206" s="51" t="s">
        <x:v>704</x:v>
      </x:c>
      <x:c r="E206" s="52">
        <x:v>4544</x:v>
      </x:c>
      <x:c r="F206" s="52">
        <x:v>4544</x:v>
      </x:c>
      <x:c r="G206" s="52">
        <x:f t="shared" si="3"/>
        <x:v>0</x:v>
      </x:c>
      <x:c r="H206" s="54" t="s">
        <x:v>1062</x:v>
      </x:c>
      <x:c r="I206" s="456"/>
      <x:c r="J206" s="456"/>
      <x:c r="K206" s="456"/>
      <x:c r="L206" s="456"/>
      <x:c r="M206" s="456"/>
      <x:c r="N206" s="456"/>
      <x:c r="O206" s="456"/>
      <x:c r="P206" s="456"/>
      <x:c r="Q206" s="456"/>
      <x:c r="R206" s="456"/>
      <x:c r="S206" s="456"/>
      <x:c r="T206" s="456"/>
      <x:c r="U206" s="456"/>
      <x:c r="V206" s="456"/>
      <x:c r="W206" s="456"/>
      <x:c r="X206" s="456"/>
      <x:c r="Y206" s="456"/>
      <x:c r="Z206" s="456"/>
      <x:c r="AA206" s="456"/>
      <x:c r="AB206" s="456"/>
      <x:c r="AC206" s="456"/>
      <x:c r="AD206" s="456"/>
      <x:c r="AE206" s="456"/>
      <x:c r="AF206" s="456"/>
      <x:c r="AG206" s="456"/>
      <x:c r="AH206" s="456"/>
      <x:c r="AI206" s="456"/>
      <x:c r="AJ206" s="456"/>
      <x:c r="AK206" s="456"/>
      <x:c r="AL206" s="456"/>
      <x:c r="AM206" s="456"/>
      <x:c r="AN206" s="456"/>
      <x:c r="AO206" s="456"/>
      <x:c r="AP206" s="456"/>
      <x:c r="AQ206" s="456"/>
      <x:c r="AR206" s="456"/>
      <x:c r="AS206" s="456"/>
      <x:c r="AT206" s="456"/>
      <x:c r="AU206" s="456"/>
      <x:c r="AV206" s="456"/>
      <x:c r="AW206" s="456"/>
      <x:c r="AX206" s="456"/>
      <x:c r="AY206" s="456"/>
      <x:c r="AZ206" s="456"/>
      <x:c r="BA206" s="456"/>
      <x:c r="BB206" s="456"/>
      <x:c r="BC206" s="456"/>
      <x:c r="BD206" s="456"/>
      <x:c r="BE206" s="456"/>
      <x:c r="BF206" s="456"/>
      <x:c r="BG206" s="456"/>
      <x:c r="BH206" s="456"/>
      <x:c r="BI206" s="456"/>
      <x:c r="BJ206" s="456"/>
      <x:c r="BK206" s="456"/>
      <x:c r="BL206" s="456"/>
      <x:c r="BM206" s="456"/>
      <x:c r="BN206" s="456"/>
      <x:c r="BO206" s="456"/>
      <x:c r="BP206" s="456"/>
      <x:c r="BQ206" s="456"/>
      <x:c r="BR206" s="456"/>
      <x:c r="BS206" s="456"/>
      <x:c r="BT206" s="456"/>
      <x:c r="BU206" s="456"/>
      <x:c r="BV206" s="456"/>
      <x:c r="BW206" s="456"/>
      <x:c r="BX206" s="456"/>
      <x:c r="BY206" s="456"/>
      <x:c r="BZ206" s="456"/>
      <x:c r="CA206" s="456"/>
      <x:c r="CB206" s="456"/>
      <x:c r="CC206" s="456"/>
      <x:c r="CD206" s="456"/>
      <x:c r="CE206" s="456"/>
      <x:c r="CF206" s="456"/>
      <x:c r="CG206" s="456"/>
      <x:c r="CH206" s="456"/>
      <x:c r="CI206" s="456"/>
      <x:c r="CJ206" s="456"/>
      <x:c r="CK206" s="456"/>
      <x:c r="CL206" s="456"/>
      <x:c r="CM206" s="456"/>
      <x:c r="CN206" s="456"/>
      <x:c r="CO206" s="456"/>
      <x:c r="CP206" s="456"/>
      <x:c r="CQ206" s="456"/>
      <x:c r="CR206" s="456"/>
      <x:c r="CS206" s="456"/>
      <x:c r="CT206" s="456"/>
      <x:c r="CU206" s="456"/>
      <x:c r="CV206" s="456"/>
      <x:c r="CW206" s="456"/>
      <x:c r="CX206" s="456"/>
      <x:c r="CY206" s="456"/>
      <x:c r="CZ206" s="456"/>
      <x:c r="DA206" s="456"/>
      <x:c r="DB206" s="456"/>
      <x:c r="DC206" s="456"/>
      <x:c r="DD206" s="456"/>
      <x:c r="DE206" s="456"/>
      <x:c r="DF206" s="456"/>
      <x:c r="DG206" s="456"/>
      <x:c r="DH206" s="456"/>
      <x:c r="DI206" s="456"/>
      <x:c r="DJ206" s="456"/>
      <x:c r="DK206" s="456"/>
      <x:c r="DL206" s="456"/>
      <x:c r="DM206" s="456"/>
      <x:c r="DN206" s="456"/>
      <x:c r="DO206" s="456"/>
      <x:c r="DP206" s="456"/>
      <x:c r="DQ206" s="456"/>
      <x:c r="DR206" s="456"/>
      <x:c r="DS206" s="456"/>
      <x:c r="DT206" s="456"/>
      <x:c r="DU206" s="456"/>
      <x:c r="DV206" s="456"/>
      <x:c r="DW206" s="456"/>
      <x:c r="DX206" s="456"/>
      <x:c r="DY206" s="456"/>
      <x:c r="DZ206" s="456"/>
      <x:c r="EA206" s="456"/>
      <x:c r="EB206" s="456"/>
      <x:c r="EC206" s="456"/>
      <x:c r="ED206" s="456"/>
      <x:c r="EE206" s="456"/>
      <x:c r="EF206" s="456"/>
      <x:c r="EG206" s="456"/>
      <x:c r="EH206" s="456"/>
      <x:c r="EI206" s="456"/>
      <x:c r="EJ206" s="456"/>
      <x:c r="EK206" s="456"/>
      <x:c r="EL206" s="456"/>
      <x:c r="EM206" s="456"/>
      <x:c r="EN206" s="456"/>
      <x:c r="EO206" s="456"/>
      <x:c r="EP206" s="456"/>
      <x:c r="EQ206" s="456"/>
      <x:c r="ER206" s="456"/>
      <x:c r="ES206" s="456"/>
      <x:c r="ET206" s="456"/>
      <x:c r="EU206" s="456"/>
      <x:c r="EV206" s="456"/>
      <x:c r="EW206" s="456"/>
      <x:c r="EX206" s="456"/>
      <x:c r="EY206" s="456"/>
      <x:c r="EZ206" s="456"/>
      <x:c r="FA206" s="456"/>
      <x:c r="FB206" s="456"/>
      <x:c r="FC206" s="456"/>
      <x:c r="FD206" s="456"/>
      <x:c r="FE206" s="456"/>
      <x:c r="FF206" s="456"/>
      <x:c r="FG206" s="456"/>
      <x:c r="FH206" s="456"/>
      <x:c r="FI206" s="456"/>
      <x:c r="FJ206" s="456"/>
      <x:c r="FK206" s="456"/>
      <x:c r="FL206" s="456"/>
      <x:c r="FM206" s="456"/>
      <x:c r="FN206" s="456"/>
      <x:c r="FO206" s="456"/>
      <x:c r="FP206" s="456"/>
      <x:c r="FQ206" s="456"/>
      <x:c r="FR206" s="456"/>
      <x:c r="FS206" s="456"/>
      <x:c r="FT206" s="456"/>
      <x:c r="FU206" s="456"/>
      <x:c r="FV206" s="456"/>
      <x:c r="FW206" s="456"/>
      <x:c r="FX206" s="456"/>
      <x:c r="FY206" s="456"/>
      <x:c r="FZ206" s="456"/>
      <x:c r="GA206" s="456"/>
      <x:c r="GB206" s="456"/>
      <x:c r="GC206" s="456"/>
      <x:c r="GD206" s="456"/>
      <x:c r="GE206" s="456"/>
      <x:c r="GF206" s="456"/>
      <x:c r="GG206" s="456"/>
      <x:c r="GH206" s="456"/>
      <x:c r="GI206" s="456"/>
      <x:c r="GJ206" s="456"/>
      <x:c r="GK206" s="456"/>
      <x:c r="GL206" s="456"/>
      <x:c r="GM206" s="456"/>
      <x:c r="GN206" s="456"/>
      <x:c r="GO206" s="456"/>
      <x:c r="GP206" s="456"/>
      <x:c r="GQ206" s="456"/>
      <x:c r="GR206" s="456"/>
      <x:c r="GS206" s="456"/>
      <x:c r="GT206" s="456"/>
      <x:c r="GU206" s="456"/>
      <x:c r="GV206" s="456"/>
      <x:c r="GW206" s="456"/>
      <x:c r="GX206" s="456"/>
      <x:c r="GY206" s="456"/>
      <x:c r="GZ206" s="456"/>
      <x:c r="HA206" s="456"/>
      <x:c r="HB206" s="456"/>
      <x:c r="HC206" s="456"/>
      <x:c r="HD206" s="456"/>
      <x:c r="HE206" s="456"/>
      <x:c r="HF206" s="456"/>
      <x:c r="HG206" s="456"/>
      <x:c r="HH206" s="456"/>
      <x:c r="HI206" s="456"/>
      <x:c r="HJ206" s="456"/>
      <x:c r="HK206" s="456"/>
      <x:c r="HL206" s="456"/>
      <x:c r="HM206" s="456"/>
      <x:c r="HN206" s="456"/>
      <x:c r="HO206" s="456"/>
      <x:c r="HP206" s="456"/>
      <x:c r="HQ206" s="456"/>
      <x:c r="HR206" s="456"/>
      <x:c r="HS206" s="456"/>
      <x:c r="HT206" s="456"/>
      <x:c r="HU206" s="456"/>
      <x:c r="HV206" s="456"/>
      <x:c r="HW206" s="456"/>
      <x:c r="HX206" s="456"/>
      <x:c r="HY206" s="456"/>
      <x:c r="HZ206" s="456"/>
      <x:c r="IA206" s="456"/>
      <x:c r="IB206" s="456"/>
      <x:c r="IC206" s="456"/>
      <x:c r="ID206" s="456"/>
      <x:c r="IE206" s="456"/>
      <x:c r="IF206" s="456"/>
      <x:c r="IG206" s="456"/>
      <x:c r="IH206" s="456"/>
      <x:c r="II206" s="456"/>
      <x:c r="IJ206" s="456"/>
      <x:c r="IK206" s="456"/>
      <x:c r="IL206" s="456"/>
      <x:c r="IM206" s="456"/>
    </x:row>
    <x:row r="207" spans="1:247" s="457" customFormat="1" ht="17.449999999999999" customHeight="1">
      <x:c r="A207" s="94" t="s">
        <x:v>5218</x:v>
      </x:c>
      <x:c r="B207" s="2429" t="s">
        <x:v>4969</x:v>
      </x:c>
      <x:c r="C207" s="2430"/>
      <x:c r="D207" s="55"/>
      <x:c r="E207" s="484">
        <x:f>SUM(E208:E213)</x:f>
        <x:v>442898.89999999997</x:v>
      </x:c>
      <x:c r="F207" s="484">
        <x:f>SUM(F208:F213)</x:f>
        <x:v>425942</x:v>
      </x:c>
      <x:c r="G207" s="118">
        <x:f t="shared" si="3"/>
        <x:v>-16956.899999999965</x:v>
      </x:c>
      <x:c r="H207" s="485"/>
      <x:c r="I207" s="456"/>
      <x:c r="J207" s="456"/>
      <x:c r="K207" s="456"/>
      <x:c r="L207" s="456"/>
      <x:c r="M207" s="456"/>
      <x:c r="N207" s="456"/>
      <x:c r="O207" s="456"/>
      <x:c r="P207" s="456"/>
      <x:c r="Q207" s="456"/>
      <x:c r="R207" s="456"/>
      <x:c r="S207" s="456"/>
      <x:c r="T207" s="456"/>
      <x:c r="U207" s="456"/>
      <x:c r="V207" s="456"/>
      <x:c r="W207" s="456"/>
      <x:c r="X207" s="456"/>
      <x:c r="Y207" s="456"/>
      <x:c r="Z207" s="456"/>
      <x:c r="AA207" s="456"/>
      <x:c r="AB207" s="456"/>
      <x:c r="AC207" s="456"/>
      <x:c r="AD207" s="456"/>
      <x:c r="AE207" s="456"/>
      <x:c r="AF207" s="456"/>
      <x:c r="AG207" s="456"/>
      <x:c r="AH207" s="456"/>
      <x:c r="AI207" s="456"/>
      <x:c r="AJ207" s="456"/>
      <x:c r="AK207" s="456"/>
      <x:c r="AL207" s="456"/>
      <x:c r="AM207" s="456"/>
      <x:c r="AN207" s="456"/>
      <x:c r="AO207" s="456"/>
      <x:c r="AP207" s="456"/>
      <x:c r="AQ207" s="456"/>
      <x:c r="AR207" s="456"/>
      <x:c r="AS207" s="456"/>
      <x:c r="AT207" s="456"/>
      <x:c r="AU207" s="456"/>
      <x:c r="AV207" s="456"/>
      <x:c r="AW207" s="456"/>
      <x:c r="AX207" s="456"/>
      <x:c r="AY207" s="456"/>
      <x:c r="AZ207" s="456"/>
      <x:c r="BA207" s="456"/>
      <x:c r="BB207" s="456"/>
      <x:c r="BC207" s="456"/>
      <x:c r="BD207" s="456"/>
      <x:c r="BE207" s="456"/>
      <x:c r="BF207" s="456"/>
      <x:c r="BG207" s="456"/>
      <x:c r="BH207" s="456"/>
      <x:c r="BI207" s="456"/>
      <x:c r="BJ207" s="456"/>
      <x:c r="BK207" s="456"/>
      <x:c r="BL207" s="456"/>
      <x:c r="BM207" s="456"/>
      <x:c r="BN207" s="456"/>
      <x:c r="BO207" s="456"/>
      <x:c r="BP207" s="456"/>
      <x:c r="BQ207" s="456"/>
      <x:c r="BR207" s="456"/>
      <x:c r="BS207" s="456"/>
      <x:c r="BT207" s="456"/>
      <x:c r="BU207" s="456"/>
      <x:c r="BV207" s="456"/>
      <x:c r="BW207" s="456"/>
      <x:c r="BX207" s="456"/>
      <x:c r="BY207" s="456"/>
      <x:c r="BZ207" s="456"/>
      <x:c r="CA207" s="456"/>
      <x:c r="CB207" s="456"/>
      <x:c r="CC207" s="456"/>
      <x:c r="CD207" s="456"/>
      <x:c r="CE207" s="456"/>
      <x:c r="CF207" s="456"/>
      <x:c r="CG207" s="456"/>
      <x:c r="CH207" s="456"/>
      <x:c r="CI207" s="456"/>
      <x:c r="CJ207" s="456"/>
      <x:c r="CK207" s="456"/>
      <x:c r="CL207" s="456"/>
      <x:c r="CM207" s="456"/>
      <x:c r="CN207" s="456"/>
      <x:c r="CO207" s="456"/>
      <x:c r="CP207" s="456"/>
      <x:c r="CQ207" s="456"/>
      <x:c r="CR207" s="456"/>
      <x:c r="CS207" s="456"/>
      <x:c r="CT207" s="456"/>
      <x:c r="CU207" s="456"/>
      <x:c r="CV207" s="456"/>
      <x:c r="CW207" s="456"/>
      <x:c r="CX207" s="456"/>
      <x:c r="CY207" s="456"/>
      <x:c r="CZ207" s="456"/>
      <x:c r="DA207" s="456"/>
      <x:c r="DB207" s="456"/>
      <x:c r="DC207" s="456"/>
      <x:c r="DD207" s="456"/>
      <x:c r="DE207" s="456"/>
      <x:c r="DF207" s="456"/>
      <x:c r="DG207" s="456"/>
      <x:c r="DH207" s="456"/>
      <x:c r="DI207" s="456"/>
      <x:c r="DJ207" s="456"/>
      <x:c r="DK207" s="456"/>
      <x:c r="DL207" s="456"/>
      <x:c r="DM207" s="456"/>
      <x:c r="DN207" s="456"/>
      <x:c r="DO207" s="456"/>
      <x:c r="DP207" s="456"/>
      <x:c r="DQ207" s="456"/>
      <x:c r="DR207" s="456"/>
      <x:c r="DS207" s="456"/>
      <x:c r="DT207" s="456"/>
      <x:c r="DU207" s="456"/>
      <x:c r="DV207" s="456"/>
      <x:c r="DW207" s="456"/>
      <x:c r="DX207" s="456"/>
      <x:c r="DY207" s="456"/>
      <x:c r="DZ207" s="456"/>
      <x:c r="EA207" s="456"/>
      <x:c r="EB207" s="456"/>
      <x:c r="EC207" s="456"/>
      <x:c r="ED207" s="456"/>
      <x:c r="EE207" s="456"/>
      <x:c r="EF207" s="456"/>
      <x:c r="EG207" s="456"/>
      <x:c r="EH207" s="456"/>
      <x:c r="EI207" s="456"/>
      <x:c r="EJ207" s="456"/>
      <x:c r="EK207" s="456"/>
      <x:c r="EL207" s="456"/>
      <x:c r="EM207" s="456"/>
      <x:c r="EN207" s="456"/>
      <x:c r="EO207" s="456"/>
      <x:c r="EP207" s="456"/>
      <x:c r="EQ207" s="456"/>
      <x:c r="ER207" s="456"/>
      <x:c r="ES207" s="456"/>
      <x:c r="ET207" s="456"/>
      <x:c r="EU207" s="456"/>
      <x:c r="EV207" s="456"/>
      <x:c r="EW207" s="456"/>
      <x:c r="EX207" s="456"/>
      <x:c r="EY207" s="456"/>
      <x:c r="EZ207" s="456"/>
      <x:c r="FA207" s="456"/>
      <x:c r="FB207" s="456"/>
      <x:c r="FC207" s="456"/>
      <x:c r="FD207" s="456"/>
      <x:c r="FE207" s="456"/>
      <x:c r="FF207" s="456"/>
      <x:c r="FG207" s="456"/>
      <x:c r="FH207" s="456"/>
      <x:c r="FI207" s="456"/>
      <x:c r="FJ207" s="456"/>
      <x:c r="FK207" s="456"/>
      <x:c r="FL207" s="456"/>
      <x:c r="FM207" s="456"/>
      <x:c r="FN207" s="456"/>
      <x:c r="FO207" s="456"/>
      <x:c r="FP207" s="456"/>
      <x:c r="FQ207" s="456"/>
      <x:c r="FR207" s="456"/>
      <x:c r="FS207" s="456"/>
      <x:c r="FT207" s="456"/>
      <x:c r="FU207" s="456"/>
      <x:c r="FV207" s="456"/>
      <x:c r="FW207" s="456"/>
      <x:c r="FX207" s="456"/>
      <x:c r="FY207" s="456"/>
      <x:c r="FZ207" s="456"/>
      <x:c r="GA207" s="456"/>
      <x:c r="GB207" s="456"/>
      <x:c r="GC207" s="456"/>
      <x:c r="GD207" s="456"/>
      <x:c r="GE207" s="456"/>
      <x:c r="GF207" s="456"/>
      <x:c r="GG207" s="456"/>
      <x:c r="GH207" s="456"/>
      <x:c r="GI207" s="456"/>
      <x:c r="GJ207" s="456"/>
      <x:c r="GK207" s="456"/>
      <x:c r="GL207" s="456"/>
      <x:c r="GM207" s="456"/>
      <x:c r="GN207" s="456"/>
      <x:c r="GO207" s="456"/>
      <x:c r="GP207" s="456"/>
      <x:c r="GQ207" s="456"/>
      <x:c r="GR207" s="456"/>
      <x:c r="GS207" s="456"/>
      <x:c r="GT207" s="456"/>
      <x:c r="GU207" s="456"/>
      <x:c r="GV207" s="456"/>
      <x:c r="GW207" s="456"/>
      <x:c r="GX207" s="456"/>
      <x:c r="GY207" s="456"/>
      <x:c r="GZ207" s="456"/>
      <x:c r="HA207" s="456"/>
      <x:c r="HB207" s="456"/>
      <x:c r="HC207" s="456"/>
      <x:c r="HD207" s="456"/>
      <x:c r="HE207" s="456"/>
      <x:c r="HF207" s="456"/>
      <x:c r="HG207" s="456"/>
      <x:c r="HH207" s="456"/>
      <x:c r="HI207" s="456"/>
      <x:c r="HJ207" s="456"/>
      <x:c r="HK207" s="456"/>
      <x:c r="HL207" s="456"/>
      <x:c r="HM207" s="456"/>
      <x:c r="HN207" s="456"/>
      <x:c r="HO207" s="456"/>
      <x:c r="HP207" s="456"/>
      <x:c r="HQ207" s="456"/>
      <x:c r="HR207" s="456"/>
      <x:c r="HS207" s="456"/>
      <x:c r="HT207" s="456"/>
      <x:c r="HU207" s="456"/>
      <x:c r="HV207" s="456"/>
      <x:c r="HW207" s="456"/>
      <x:c r="HX207" s="456"/>
      <x:c r="HY207" s="456"/>
      <x:c r="HZ207" s="456"/>
      <x:c r="IA207" s="456"/>
      <x:c r="IB207" s="456"/>
      <x:c r="IC207" s="456"/>
      <x:c r="ID207" s="456"/>
      <x:c r="IE207" s="456"/>
      <x:c r="IF207" s="456"/>
      <x:c r="IG207" s="456"/>
      <x:c r="IH207" s="456"/>
      <x:c r="II207" s="456"/>
      <x:c r="IJ207" s="456"/>
      <x:c r="IK207" s="456"/>
      <x:c r="IL207" s="456"/>
      <x:c r="IM207" s="456"/>
    </x:row>
    <x:row r="208" spans="1:247" s="457" customFormat="1" ht="17.449999999999999" customHeight="1">
      <x:c r="A208" s="94" t="s">
        <x:v>7982</x:v>
      </x:c>
      <x:c r="B208" s="70" t="s">
        <x:v>7993</x:v>
      </x:c>
      <x:c r="C208" s="50" t="s">
        <x:v>5046</x:v>
      </x:c>
      <x:c r="D208" s="55" t="s">
        <x:v>7407</x:v>
      </x:c>
      <x:c r="E208" s="52">
        <x:v>5561.8999999999996</x:v>
      </x:c>
      <x:c r="F208" s="52">
        <x:v>0</x:v>
      </x:c>
      <x:c r="G208" s="52">
        <x:f t="shared" si="3"/>
        <x:v>-5561.8999999999996</x:v>
      </x:c>
      <x:c r="H208" s="54" t="s">
        <x:v>6188</x:v>
      </x:c>
      <x:c r="I208" s="456"/>
      <x:c r="J208" s="456"/>
      <x:c r="K208" s="456"/>
      <x:c r="L208" s="456"/>
      <x:c r="M208" s="456"/>
      <x:c r="N208" s="456"/>
      <x:c r="O208" s="456"/>
      <x:c r="P208" s="456"/>
      <x:c r="Q208" s="456"/>
      <x:c r="R208" s="456"/>
      <x:c r="S208" s="456"/>
      <x:c r="T208" s="456"/>
      <x:c r="U208" s="456"/>
      <x:c r="V208" s="456"/>
      <x:c r="W208" s="456"/>
      <x:c r="X208" s="456"/>
      <x:c r="Y208" s="456"/>
      <x:c r="Z208" s="456"/>
      <x:c r="AA208" s="456"/>
      <x:c r="AB208" s="456"/>
      <x:c r="AC208" s="456"/>
      <x:c r="AD208" s="456"/>
      <x:c r="AE208" s="456"/>
      <x:c r="AF208" s="456"/>
      <x:c r="AG208" s="456"/>
      <x:c r="AH208" s="456"/>
      <x:c r="AI208" s="456"/>
      <x:c r="AJ208" s="456"/>
      <x:c r="AK208" s="456"/>
      <x:c r="AL208" s="456"/>
      <x:c r="AM208" s="456"/>
      <x:c r="AN208" s="456"/>
      <x:c r="AO208" s="456"/>
      <x:c r="AP208" s="456"/>
      <x:c r="AQ208" s="456"/>
      <x:c r="AR208" s="456"/>
      <x:c r="AS208" s="456"/>
      <x:c r="AT208" s="456"/>
      <x:c r="AU208" s="456"/>
      <x:c r="AV208" s="456"/>
      <x:c r="AW208" s="456"/>
      <x:c r="AX208" s="456"/>
      <x:c r="AY208" s="456"/>
      <x:c r="AZ208" s="456"/>
      <x:c r="BA208" s="456"/>
      <x:c r="BB208" s="456"/>
      <x:c r="BC208" s="456"/>
      <x:c r="BD208" s="456"/>
      <x:c r="BE208" s="456"/>
      <x:c r="BF208" s="456"/>
      <x:c r="BG208" s="456"/>
      <x:c r="BH208" s="456"/>
      <x:c r="BI208" s="456"/>
      <x:c r="BJ208" s="456"/>
      <x:c r="BK208" s="456"/>
      <x:c r="BL208" s="456"/>
      <x:c r="BM208" s="456"/>
      <x:c r="BN208" s="456"/>
      <x:c r="BO208" s="456"/>
      <x:c r="BP208" s="456"/>
      <x:c r="BQ208" s="456"/>
      <x:c r="BR208" s="456"/>
      <x:c r="BS208" s="456"/>
      <x:c r="BT208" s="456"/>
      <x:c r="BU208" s="456"/>
      <x:c r="BV208" s="456"/>
      <x:c r="BW208" s="456"/>
      <x:c r="BX208" s="456"/>
      <x:c r="BY208" s="456"/>
      <x:c r="BZ208" s="456"/>
      <x:c r="CA208" s="456"/>
      <x:c r="CB208" s="456"/>
      <x:c r="CC208" s="456"/>
      <x:c r="CD208" s="456"/>
      <x:c r="CE208" s="456"/>
      <x:c r="CF208" s="456"/>
      <x:c r="CG208" s="456"/>
      <x:c r="CH208" s="456"/>
      <x:c r="CI208" s="456"/>
      <x:c r="CJ208" s="456"/>
      <x:c r="CK208" s="456"/>
      <x:c r="CL208" s="456"/>
      <x:c r="CM208" s="456"/>
      <x:c r="CN208" s="456"/>
      <x:c r="CO208" s="456"/>
      <x:c r="CP208" s="456"/>
      <x:c r="CQ208" s="456"/>
      <x:c r="CR208" s="456"/>
      <x:c r="CS208" s="456"/>
      <x:c r="CT208" s="456"/>
      <x:c r="CU208" s="456"/>
      <x:c r="CV208" s="456"/>
      <x:c r="CW208" s="456"/>
      <x:c r="CX208" s="456"/>
      <x:c r="CY208" s="456"/>
      <x:c r="CZ208" s="456"/>
      <x:c r="DA208" s="456"/>
      <x:c r="DB208" s="456"/>
      <x:c r="DC208" s="456"/>
      <x:c r="DD208" s="456"/>
      <x:c r="DE208" s="456"/>
      <x:c r="DF208" s="456"/>
      <x:c r="DG208" s="456"/>
      <x:c r="DH208" s="456"/>
      <x:c r="DI208" s="456"/>
      <x:c r="DJ208" s="456"/>
      <x:c r="DK208" s="456"/>
      <x:c r="DL208" s="456"/>
      <x:c r="DM208" s="456"/>
      <x:c r="DN208" s="456"/>
      <x:c r="DO208" s="456"/>
      <x:c r="DP208" s="456"/>
      <x:c r="DQ208" s="456"/>
      <x:c r="DR208" s="456"/>
      <x:c r="DS208" s="456"/>
      <x:c r="DT208" s="456"/>
      <x:c r="DU208" s="456"/>
      <x:c r="DV208" s="456"/>
      <x:c r="DW208" s="456"/>
      <x:c r="DX208" s="456"/>
      <x:c r="DY208" s="456"/>
      <x:c r="DZ208" s="456"/>
      <x:c r="EA208" s="456"/>
      <x:c r="EB208" s="456"/>
      <x:c r="EC208" s="456"/>
      <x:c r="ED208" s="456"/>
      <x:c r="EE208" s="456"/>
      <x:c r="EF208" s="456"/>
      <x:c r="EG208" s="456"/>
      <x:c r="EH208" s="456"/>
      <x:c r="EI208" s="456"/>
      <x:c r="EJ208" s="456"/>
      <x:c r="EK208" s="456"/>
      <x:c r="EL208" s="456"/>
      <x:c r="EM208" s="456"/>
      <x:c r="EN208" s="456"/>
      <x:c r="EO208" s="456"/>
      <x:c r="EP208" s="456"/>
      <x:c r="EQ208" s="456"/>
      <x:c r="ER208" s="456"/>
      <x:c r="ES208" s="456"/>
      <x:c r="ET208" s="456"/>
      <x:c r="EU208" s="456"/>
      <x:c r="EV208" s="456"/>
      <x:c r="EW208" s="456"/>
      <x:c r="EX208" s="456"/>
      <x:c r="EY208" s="456"/>
      <x:c r="EZ208" s="456"/>
      <x:c r="FA208" s="456"/>
      <x:c r="FB208" s="456"/>
      <x:c r="FC208" s="456"/>
      <x:c r="FD208" s="456"/>
      <x:c r="FE208" s="456"/>
      <x:c r="FF208" s="456"/>
      <x:c r="FG208" s="456"/>
      <x:c r="FH208" s="456"/>
      <x:c r="FI208" s="456"/>
      <x:c r="FJ208" s="456"/>
      <x:c r="FK208" s="456"/>
      <x:c r="FL208" s="456"/>
      <x:c r="FM208" s="456"/>
      <x:c r="FN208" s="456"/>
      <x:c r="FO208" s="456"/>
      <x:c r="FP208" s="456"/>
      <x:c r="FQ208" s="456"/>
      <x:c r="FR208" s="456"/>
      <x:c r="FS208" s="456"/>
      <x:c r="FT208" s="456"/>
      <x:c r="FU208" s="456"/>
      <x:c r="FV208" s="456"/>
      <x:c r="FW208" s="456"/>
      <x:c r="FX208" s="456"/>
      <x:c r="FY208" s="456"/>
      <x:c r="FZ208" s="456"/>
      <x:c r="GA208" s="456"/>
      <x:c r="GB208" s="456"/>
      <x:c r="GC208" s="456"/>
      <x:c r="GD208" s="456"/>
      <x:c r="GE208" s="456"/>
      <x:c r="GF208" s="456"/>
      <x:c r="GG208" s="456"/>
      <x:c r="GH208" s="456"/>
      <x:c r="GI208" s="456"/>
      <x:c r="GJ208" s="456"/>
      <x:c r="GK208" s="456"/>
      <x:c r="GL208" s="456"/>
      <x:c r="GM208" s="456"/>
      <x:c r="GN208" s="456"/>
      <x:c r="GO208" s="456"/>
      <x:c r="GP208" s="456"/>
      <x:c r="GQ208" s="456"/>
      <x:c r="GR208" s="456"/>
      <x:c r="GS208" s="456"/>
      <x:c r="GT208" s="456"/>
      <x:c r="GU208" s="456"/>
      <x:c r="GV208" s="456"/>
      <x:c r="GW208" s="456"/>
      <x:c r="GX208" s="456"/>
      <x:c r="GY208" s="456"/>
      <x:c r="GZ208" s="456"/>
      <x:c r="HA208" s="456"/>
      <x:c r="HB208" s="456"/>
      <x:c r="HC208" s="456"/>
      <x:c r="HD208" s="456"/>
      <x:c r="HE208" s="456"/>
      <x:c r="HF208" s="456"/>
      <x:c r="HG208" s="456"/>
      <x:c r="HH208" s="456"/>
      <x:c r="HI208" s="456"/>
      <x:c r="HJ208" s="456"/>
      <x:c r="HK208" s="456"/>
      <x:c r="HL208" s="456"/>
      <x:c r="HM208" s="456"/>
      <x:c r="HN208" s="456"/>
      <x:c r="HO208" s="456"/>
      <x:c r="HP208" s="456"/>
      <x:c r="HQ208" s="456"/>
      <x:c r="HR208" s="456"/>
      <x:c r="HS208" s="456"/>
      <x:c r="HT208" s="456"/>
      <x:c r="HU208" s="456"/>
      <x:c r="HV208" s="456"/>
      <x:c r="HW208" s="456"/>
      <x:c r="HX208" s="456"/>
      <x:c r="HY208" s="456"/>
      <x:c r="HZ208" s="456"/>
      <x:c r="IA208" s="456"/>
      <x:c r="IB208" s="456"/>
      <x:c r="IC208" s="456"/>
      <x:c r="ID208" s="456"/>
      <x:c r="IE208" s="456"/>
      <x:c r="IF208" s="456"/>
      <x:c r="IG208" s="456"/>
      <x:c r="IH208" s="456"/>
      <x:c r="II208" s="456"/>
      <x:c r="IJ208" s="456"/>
      <x:c r="IK208" s="456"/>
      <x:c r="IL208" s="456"/>
      <x:c r="IM208" s="456"/>
    </x:row>
    <x:row r="209" spans="1:247" s="457" customFormat="1" ht="17.449999999999999" customHeight="1">
      <x:c r="A209" s="94" t="s">
        <x:v>4111</x:v>
      </x:c>
      <x:c r="B209" s="70" t="s">
        <x:v>3895</x:v>
      </x:c>
      <x:c r="C209" s="50"/>
      <x:c r="D209" s="55" t="s">
        <x:v>1941</x:v>
      </x:c>
      <x:c r="E209" s="52">
        <x:v>1518</x:v>
      </x:c>
      <x:c r="F209" s="52">
        <x:v>0</x:v>
      </x:c>
      <x:c r="G209" s="52">
        <x:f t="shared" si="3"/>
        <x:v>-1518</x:v>
      </x:c>
      <x:c r="H209" s="54" t="s">
        <x:v>1933</x:v>
      </x:c>
      <x:c r="I209" s="456"/>
      <x:c r="J209" s="456"/>
      <x:c r="K209" s="456"/>
      <x:c r="L209" s="456"/>
      <x:c r="M209" s="456"/>
      <x:c r="N209" s="456"/>
      <x:c r="O209" s="456"/>
      <x:c r="P209" s="456"/>
      <x:c r="Q209" s="456"/>
      <x:c r="R209" s="456"/>
      <x:c r="S209" s="456"/>
      <x:c r="T209" s="456"/>
      <x:c r="U209" s="456"/>
      <x:c r="V209" s="456"/>
      <x:c r="W209" s="456"/>
      <x:c r="X209" s="456"/>
      <x:c r="Y209" s="456"/>
      <x:c r="Z209" s="456"/>
      <x:c r="AA209" s="456"/>
      <x:c r="AB209" s="456"/>
      <x:c r="AC209" s="456"/>
      <x:c r="AD209" s="456"/>
      <x:c r="AE209" s="456"/>
      <x:c r="AF209" s="456"/>
      <x:c r="AG209" s="456"/>
      <x:c r="AH209" s="456"/>
      <x:c r="AI209" s="456"/>
      <x:c r="AJ209" s="456"/>
      <x:c r="AK209" s="456"/>
      <x:c r="AL209" s="456"/>
      <x:c r="AM209" s="456"/>
      <x:c r="AN209" s="456"/>
      <x:c r="AO209" s="456"/>
      <x:c r="AP209" s="456"/>
      <x:c r="AQ209" s="456"/>
      <x:c r="AR209" s="456"/>
      <x:c r="AS209" s="456"/>
      <x:c r="AT209" s="456"/>
      <x:c r="AU209" s="456"/>
      <x:c r="AV209" s="456"/>
      <x:c r="AW209" s="456"/>
      <x:c r="AX209" s="456"/>
      <x:c r="AY209" s="456"/>
      <x:c r="AZ209" s="456"/>
      <x:c r="BA209" s="456"/>
      <x:c r="BB209" s="456"/>
      <x:c r="BC209" s="456"/>
      <x:c r="BD209" s="456"/>
      <x:c r="BE209" s="456"/>
      <x:c r="BF209" s="456"/>
      <x:c r="BG209" s="456"/>
      <x:c r="BH209" s="456"/>
      <x:c r="BI209" s="456"/>
      <x:c r="BJ209" s="456"/>
      <x:c r="BK209" s="456"/>
      <x:c r="BL209" s="456"/>
      <x:c r="BM209" s="456"/>
      <x:c r="BN209" s="456"/>
      <x:c r="BO209" s="456"/>
      <x:c r="BP209" s="456"/>
      <x:c r="BQ209" s="456"/>
      <x:c r="BR209" s="456"/>
      <x:c r="BS209" s="456"/>
      <x:c r="BT209" s="456"/>
      <x:c r="BU209" s="456"/>
      <x:c r="BV209" s="456"/>
      <x:c r="BW209" s="456"/>
      <x:c r="BX209" s="456"/>
      <x:c r="BY209" s="456"/>
      <x:c r="BZ209" s="456"/>
      <x:c r="CA209" s="456"/>
      <x:c r="CB209" s="456"/>
      <x:c r="CC209" s="456"/>
      <x:c r="CD209" s="456"/>
      <x:c r="CE209" s="456"/>
      <x:c r="CF209" s="456"/>
      <x:c r="CG209" s="456"/>
      <x:c r="CH209" s="456"/>
      <x:c r="CI209" s="456"/>
      <x:c r="CJ209" s="456"/>
      <x:c r="CK209" s="456"/>
      <x:c r="CL209" s="456"/>
      <x:c r="CM209" s="456"/>
      <x:c r="CN209" s="456"/>
      <x:c r="CO209" s="456"/>
      <x:c r="CP209" s="456"/>
      <x:c r="CQ209" s="456"/>
      <x:c r="CR209" s="456"/>
      <x:c r="CS209" s="456"/>
      <x:c r="CT209" s="456"/>
      <x:c r="CU209" s="456"/>
      <x:c r="CV209" s="456"/>
      <x:c r="CW209" s="456"/>
      <x:c r="CX209" s="456"/>
      <x:c r="CY209" s="456"/>
      <x:c r="CZ209" s="456"/>
      <x:c r="DA209" s="456"/>
      <x:c r="DB209" s="456"/>
      <x:c r="DC209" s="456"/>
      <x:c r="DD209" s="456"/>
      <x:c r="DE209" s="456"/>
      <x:c r="DF209" s="456"/>
      <x:c r="DG209" s="456"/>
      <x:c r="DH209" s="456"/>
      <x:c r="DI209" s="456"/>
      <x:c r="DJ209" s="456"/>
      <x:c r="DK209" s="456"/>
      <x:c r="DL209" s="456"/>
      <x:c r="DM209" s="456"/>
      <x:c r="DN209" s="456"/>
      <x:c r="DO209" s="456"/>
      <x:c r="DP209" s="456"/>
      <x:c r="DQ209" s="456"/>
      <x:c r="DR209" s="456"/>
      <x:c r="DS209" s="456"/>
      <x:c r="DT209" s="456"/>
      <x:c r="DU209" s="456"/>
      <x:c r="DV209" s="456"/>
      <x:c r="DW209" s="456"/>
      <x:c r="DX209" s="456"/>
      <x:c r="DY209" s="456"/>
      <x:c r="DZ209" s="456"/>
      <x:c r="EA209" s="456"/>
      <x:c r="EB209" s="456"/>
      <x:c r="EC209" s="456"/>
      <x:c r="ED209" s="456"/>
      <x:c r="EE209" s="456"/>
      <x:c r="EF209" s="456"/>
      <x:c r="EG209" s="456"/>
      <x:c r="EH209" s="456"/>
      <x:c r="EI209" s="456"/>
      <x:c r="EJ209" s="456"/>
      <x:c r="EK209" s="456"/>
      <x:c r="EL209" s="456"/>
      <x:c r="EM209" s="456"/>
      <x:c r="EN209" s="456"/>
      <x:c r="EO209" s="456"/>
      <x:c r="EP209" s="456"/>
      <x:c r="EQ209" s="456"/>
      <x:c r="ER209" s="456"/>
      <x:c r="ES209" s="456"/>
      <x:c r="ET209" s="456"/>
      <x:c r="EU209" s="456"/>
      <x:c r="EV209" s="456"/>
      <x:c r="EW209" s="456"/>
      <x:c r="EX209" s="456"/>
      <x:c r="EY209" s="456"/>
      <x:c r="EZ209" s="456"/>
      <x:c r="FA209" s="456"/>
      <x:c r="FB209" s="456"/>
      <x:c r="FC209" s="456"/>
      <x:c r="FD209" s="456"/>
      <x:c r="FE209" s="456"/>
      <x:c r="FF209" s="456"/>
      <x:c r="FG209" s="456"/>
      <x:c r="FH209" s="456"/>
      <x:c r="FI209" s="456"/>
      <x:c r="FJ209" s="456"/>
      <x:c r="FK209" s="456"/>
      <x:c r="FL209" s="456"/>
      <x:c r="FM209" s="456"/>
      <x:c r="FN209" s="456"/>
      <x:c r="FO209" s="456"/>
      <x:c r="FP209" s="456"/>
      <x:c r="FQ209" s="456"/>
      <x:c r="FR209" s="456"/>
      <x:c r="FS209" s="456"/>
      <x:c r="FT209" s="456"/>
      <x:c r="FU209" s="456"/>
      <x:c r="FV209" s="456"/>
      <x:c r="FW209" s="456"/>
      <x:c r="FX209" s="456"/>
      <x:c r="FY209" s="456"/>
      <x:c r="FZ209" s="456"/>
      <x:c r="GA209" s="456"/>
      <x:c r="GB209" s="456"/>
      <x:c r="GC209" s="456"/>
      <x:c r="GD209" s="456"/>
      <x:c r="GE209" s="456"/>
      <x:c r="GF209" s="456"/>
      <x:c r="GG209" s="456"/>
      <x:c r="GH209" s="456"/>
      <x:c r="GI209" s="456"/>
      <x:c r="GJ209" s="456"/>
      <x:c r="GK209" s="456"/>
      <x:c r="GL209" s="456"/>
      <x:c r="GM209" s="456"/>
      <x:c r="GN209" s="456"/>
      <x:c r="GO209" s="456"/>
      <x:c r="GP209" s="456"/>
      <x:c r="GQ209" s="456"/>
      <x:c r="GR209" s="456"/>
      <x:c r="GS209" s="456"/>
      <x:c r="GT209" s="456"/>
      <x:c r="GU209" s="456"/>
      <x:c r="GV209" s="456"/>
      <x:c r="GW209" s="456"/>
      <x:c r="GX209" s="456"/>
      <x:c r="GY209" s="456"/>
      <x:c r="GZ209" s="456"/>
      <x:c r="HA209" s="456"/>
      <x:c r="HB209" s="456"/>
      <x:c r="HC209" s="456"/>
      <x:c r="HD209" s="456"/>
      <x:c r="HE209" s="456"/>
      <x:c r="HF209" s="456"/>
      <x:c r="HG209" s="456"/>
      <x:c r="HH209" s="456"/>
      <x:c r="HI209" s="456"/>
      <x:c r="HJ209" s="456"/>
      <x:c r="HK209" s="456"/>
      <x:c r="HL209" s="456"/>
      <x:c r="HM209" s="456"/>
      <x:c r="HN209" s="456"/>
      <x:c r="HO209" s="456"/>
      <x:c r="HP209" s="456"/>
      <x:c r="HQ209" s="456"/>
      <x:c r="HR209" s="456"/>
      <x:c r="HS209" s="456"/>
      <x:c r="HT209" s="456"/>
      <x:c r="HU209" s="456"/>
      <x:c r="HV209" s="456"/>
      <x:c r="HW209" s="456"/>
      <x:c r="HX209" s="456"/>
      <x:c r="HY209" s="456"/>
      <x:c r="HZ209" s="456"/>
      <x:c r="IA209" s="456"/>
      <x:c r="IB209" s="456"/>
      <x:c r="IC209" s="456"/>
      <x:c r="ID209" s="456"/>
      <x:c r="IE209" s="456"/>
      <x:c r="IF209" s="456"/>
      <x:c r="IG209" s="456"/>
      <x:c r="IH209" s="456"/>
      <x:c r="II209" s="456"/>
      <x:c r="IJ209" s="456"/>
      <x:c r="IK209" s="456"/>
      <x:c r="IL209" s="456"/>
      <x:c r="IM209" s="456"/>
    </x:row>
    <x:row r="210" spans="1:247" s="457" customFormat="1" ht="24.949999999999999" customHeight="1">
      <x:c r="A210" s="94" t="s">
        <x:v>4185</x:v>
      </x:c>
      <x:c r="B210" s="70" t="s">
        <x:v>4180</x:v>
      </x:c>
      <x:c r="C210" s="71" t="s">
        <x:v>6075</x:v>
      </x:c>
      <x:c r="D210" s="55" t="s">
        <x:v>2941</x:v>
      </x:c>
      <x:c r="E210" s="52">
        <x:v>6046.8999999999996</x:v>
      </x:c>
      <x:c r="F210" s="52">
        <x:v>0</x:v>
      </x:c>
      <x:c r="G210" s="52">
        <x:f t="shared" si="3"/>
        <x:v>-6046.8999999999996</x:v>
      </x:c>
      <x:c r="H210" s="54" t="s">
        <x:v>8264</x:v>
      </x:c>
      <x:c r="I210" s="456"/>
      <x:c r="J210" s="456"/>
      <x:c r="K210" s="456"/>
      <x:c r="L210" s="456"/>
      <x:c r="M210" s="456"/>
      <x:c r="N210" s="456"/>
      <x:c r="O210" s="456"/>
      <x:c r="P210" s="456"/>
      <x:c r="Q210" s="456"/>
      <x:c r="R210" s="456"/>
      <x:c r="S210" s="456"/>
      <x:c r="T210" s="456"/>
      <x:c r="U210" s="456"/>
      <x:c r="V210" s="456"/>
      <x:c r="W210" s="456"/>
      <x:c r="X210" s="456"/>
      <x:c r="Y210" s="456"/>
      <x:c r="Z210" s="456"/>
      <x:c r="AA210" s="456"/>
      <x:c r="AB210" s="456"/>
      <x:c r="AC210" s="456"/>
      <x:c r="AD210" s="456"/>
      <x:c r="AE210" s="456"/>
      <x:c r="AF210" s="456"/>
      <x:c r="AG210" s="456"/>
      <x:c r="AH210" s="456"/>
      <x:c r="AI210" s="456"/>
      <x:c r="AJ210" s="456"/>
      <x:c r="AK210" s="456"/>
      <x:c r="AL210" s="456"/>
      <x:c r="AM210" s="456"/>
      <x:c r="AN210" s="456"/>
      <x:c r="AO210" s="456"/>
      <x:c r="AP210" s="456"/>
      <x:c r="AQ210" s="456"/>
      <x:c r="AR210" s="456"/>
      <x:c r="AS210" s="456"/>
      <x:c r="AT210" s="456"/>
      <x:c r="AU210" s="456"/>
      <x:c r="AV210" s="456"/>
      <x:c r="AW210" s="456"/>
      <x:c r="AX210" s="456"/>
      <x:c r="AY210" s="456"/>
      <x:c r="AZ210" s="456"/>
      <x:c r="BA210" s="456"/>
      <x:c r="BB210" s="456"/>
      <x:c r="BC210" s="456"/>
      <x:c r="BD210" s="456"/>
      <x:c r="BE210" s="456"/>
      <x:c r="BF210" s="456"/>
      <x:c r="BG210" s="456"/>
      <x:c r="BH210" s="456"/>
      <x:c r="BI210" s="456"/>
      <x:c r="BJ210" s="456"/>
      <x:c r="BK210" s="456"/>
      <x:c r="BL210" s="456"/>
      <x:c r="BM210" s="456"/>
      <x:c r="BN210" s="456"/>
      <x:c r="BO210" s="456"/>
      <x:c r="BP210" s="456"/>
      <x:c r="BQ210" s="456"/>
      <x:c r="BR210" s="456"/>
      <x:c r="BS210" s="456"/>
      <x:c r="BT210" s="456"/>
      <x:c r="BU210" s="456"/>
      <x:c r="BV210" s="456"/>
      <x:c r="BW210" s="456"/>
      <x:c r="BX210" s="456"/>
      <x:c r="BY210" s="456"/>
      <x:c r="BZ210" s="456"/>
      <x:c r="CA210" s="456"/>
      <x:c r="CB210" s="456"/>
      <x:c r="CC210" s="456"/>
      <x:c r="CD210" s="456"/>
      <x:c r="CE210" s="456"/>
      <x:c r="CF210" s="456"/>
      <x:c r="CG210" s="456"/>
      <x:c r="CH210" s="456"/>
      <x:c r="CI210" s="456"/>
      <x:c r="CJ210" s="456"/>
      <x:c r="CK210" s="456"/>
      <x:c r="CL210" s="456"/>
      <x:c r="CM210" s="456"/>
      <x:c r="CN210" s="456"/>
      <x:c r="CO210" s="456"/>
      <x:c r="CP210" s="456"/>
      <x:c r="CQ210" s="456"/>
      <x:c r="CR210" s="456"/>
      <x:c r="CS210" s="456"/>
      <x:c r="CT210" s="456"/>
      <x:c r="CU210" s="456"/>
      <x:c r="CV210" s="456"/>
      <x:c r="CW210" s="456"/>
      <x:c r="CX210" s="456"/>
      <x:c r="CY210" s="456"/>
      <x:c r="CZ210" s="456"/>
      <x:c r="DA210" s="456"/>
      <x:c r="DB210" s="456"/>
      <x:c r="DC210" s="456"/>
      <x:c r="DD210" s="456"/>
      <x:c r="DE210" s="456"/>
      <x:c r="DF210" s="456"/>
      <x:c r="DG210" s="456"/>
      <x:c r="DH210" s="456"/>
      <x:c r="DI210" s="456"/>
      <x:c r="DJ210" s="456"/>
      <x:c r="DK210" s="456"/>
      <x:c r="DL210" s="456"/>
      <x:c r="DM210" s="456"/>
      <x:c r="DN210" s="456"/>
      <x:c r="DO210" s="456"/>
      <x:c r="DP210" s="456"/>
      <x:c r="DQ210" s="456"/>
      <x:c r="DR210" s="456"/>
      <x:c r="DS210" s="456"/>
      <x:c r="DT210" s="456"/>
      <x:c r="DU210" s="456"/>
      <x:c r="DV210" s="456"/>
      <x:c r="DW210" s="456"/>
      <x:c r="DX210" s="456"/>
      <x:c r="DY210" s="456"/>
      <x:c r="DZ210" s="456"/>
      <x:c r="EA210" s="456"/>
      <x:c r="EB210" s="456"/>
      <x:c r="EC210" s="456"/>
      <x:c r="ED210" s="456"/>
      <x:c r="EE210" s="456"/>
      <x:c r="EF210" s="456"/>
      <x:c r="EG210" s="456"/>
      <x:c r="EH210" s="456"/>
      <x:c r="EI210" s="456"/>
      <x:c r="EJ210" s="456"/>
      <x:c r="EK210" s="456"/>
      <x:c r="EL210" s="456"/>
      <x:c r="EM210" s="456"/>
      <x:c r="EN210" s="456"/>
      <x:c r="EO210" s="456"/>
      <x:c r="EP210" s="456"/>
      <x:c r="EQ210" s="456"/>
      <x:c r="ER210" s="456"/>
      <x:c r="ES210" s="456"/>
      <x:c r="ET210" s="456"/>
      <x:c r="EU210" s="456"/>
      <x:c r="EV210" s="456"/>
      <x:c r="EW210" s="456"/>
      <x:c r="EX210" s="456"/>
      <x:c r="EY210" s="456"/>
      <x:c r="EZ210" s="456"/>
      <x:c r="FA210" s="456"/>
      <x:c r="FB210" s="456"/>
      <x:c r="FC210" s="456"/>
      <x:c r="FD210" s="456"/>
      <x:c r="FE210" s="456"/>
      <x:c r="FF210" s="456"/>
      <x:c r="FG210" s="456"/>
      <x:c r="FH210" s="456"/>
      <x:c r="FI210" s="456"/>
      <x:c r="FJ210" s="456"/>
      <x:c r="FK210" s="456"/>
      <x:c r="FL210" s="456"/>
      <x:c r="FM210" s="456"/>
      <x:c r="FN210" s="456"/>
      <x:c r="FO210" s="456"/>
      <x:c r="FP210" s="456"/>
      <x:c r="FQ210" s="456"/>
      <x:c r="FR210" s="456"/>
      <x:c r="FS210" s="456"/>
      <x:c r="FT210" s="456"/>
      <x:c r="FU210" s="456"/>
      <x:c r="FV210" s="456"/>
      <x:c r="FW210" s="456"/>
      <x:c r="FX210" s="456"/>
      <x:c r="FY210" s="456"/>
      <x:c r="FZ210" s="456"/>
      <x:c r="GA210" s="456"/>
      <x:c r="GB210" s="456"/>
      <x:c r="GC210" s="456"/>
      <x:c r="GD210" s="456"/>
      <x:c r="GE210" s="456"/>
      <x:c r="GF210" s="456"/>
      <x:c r="GG210" s="456"/>
      <x:c r="GH210" s="456"/>
      <x:c r="GI210" s="456"/>
      <x:c r="GJ210" s="456"/>
      <x:c r="GK210" s="456"/>
      <x:c r="GL210" s="456"/>
      <x:c r="GM210" s="456"/>
      <x:c r="GN210" s="456"/>
      <x:c r="GO210" s="456"/>
      <x:c r="GP210" s="456"/>
      <x:c r="GQ210" s="456"/>
      <x:c r="GR210" s="456"/>
      <x:c r="GS210" s="456"/>
      <x:c r="GT210" s="456"/>
      <x:c r="GU210" s="456"/>
      <x:c r="GV210" s="456"/>
      <x:c r="GW210" s="456"/>
      <x:c r="GX210" s="456"/>
      <x:c r="GY210" s="456"/>
      <x:c r="GZ210" s="456"/>
      <x:c r="HA210" s="456"/>
      <x:c r="HB210" s="456"/>
      <x:c r="HC210" s="456"/>
      <x:c r="HD210" s="456"/>
      <x:c r="HE210" s="456"/>
      <x:c r="HF210" s="456"/>
      <x:c r="HG210" s="456"/>
      <x:c r="HH210" s="456"/>
      <x:c r="HI210" s="456"/>
      <x:c r="HJ210" s="456"/>
      <x:c r="HK210" s="456"/>
      <x:c r="HL210" s="456"/>
      <x:c r="HM210" s="456"/>
      <x:c r="HN210" s="456"/>
      <x:c r="HO210" s="456"/>
      <x:c r="HP210" s="456"/>
      <x:c r="HQ210" s="456"/>
      <x:c r="HR210" s="456"/>
      <x:c r="HS210" s="456"/>
      <x:c r="HT210" s="456"/>
      <x:c r="HU210" s="456"/>
      <x:c r="HV210" s="456"/>
      <x:c r="HW210" s="456"/>
      <x:c r="HX210" s="456"/>
      <x:c r="HY210" s="456"/>
      <x:c r="HZ210" s="456"/>
      <x:c r="IA210" s="456"/>
      <x:c r="IB210" s="456"/>
      <x:c r="IC210" s="456"/>
      <x:c r="ID210" s="456"/>
      <x:c r="IE210" s="456"/>
      <x:c r="IF210" s="456"/>
      <x:c r="IG210" s="456"/>
      <x:c r="IH210" s="456"/>
      <x:c r="II210" s="456"/>
      <x:c r="IJ210" s="456"/>
      <x:c r="IK210" s="456"/>
      <x:c r="IL210" s="456"/>
      <x:c r="IM210" s="456"/>
    </x:row>
    <x:row r="211" spans="1:247" s="457" customFormat="1" ht="17.449999999999999" customHeight="1">
      <x:c r="A211" s="94" t="s">
        <x:v>4185</x:v>
      </x:c>
      <x:c r="B211" s="70" t="s">
        <x:v>7808</x:v>
      </x:c>
      <x:c r="C211" s="50" t="s">
        <x:v>5197</x:v>
      </x:c>
      <x:c r="D211" s="55" t="s">
        <x:v>3056</x:v>
      </x:c>
      <x:c r="E211" s="52">
        <x:v>420550</x:v>
      </x:c>
      <x:c r="F211" s="52">
        <x:v>417575</x:v>
      </x:c>
      <x:c r="G211" s="52">
        <x:f t="shared" si="3"/>
        <x:v>-2975</x:v>
      </x:c>
      <x:c r="H211" s="54" t="s">
        <x:v>8315</x:v>
      </x:c>
      <x:c r="I211" s="456"/>
      <x:c r="J211" s="456"/>
      <x:c r="K211" s="456"/>
      <x:c r="L211" s="456"/>
      <x:c r="M211" s="456"/>
      <x:c r="N211" s="456"/>
      <x:c r="O211" s="456"/>
      <x:c r="P211" s="456"/>
      <x:c r="Q211" s="456"/>
      <x:c r="R211" s="456"/>
      <x:c r="S211" s="456"/>
      <x:c r="T211" s="456"/>
      <x:c r="U211" s="456"/>
      <x:c r="V211" s="456"/>
      <x:c r="W211" s="456"/>
      <x:c r="X211" s="456"/>
      <x:c r="Y211" s="456"/>
      <x:c r="Z211" s="456"/>
      <x:c r="AA211" s="456"/>
      <x:c r="AB211" s="456"/>
      <x:c r="AC211" s="456"/>
      <x:c r="AD211" s="456"/>
      <x:c r="AE211" s="456"/>
      <x:c r="AF211" s="456"/>
      <x:c r="AG211" s="456"/>
      <x:c r="AH211" s="456"/>
      <x:c r="AI211" s="456"/>
      <x:c r="AJ211" s="456"/>
      <x:c r="AK211" s="456"/>
      <x:c r="AL211" s="456"/>
      <x:c r="AM211" s="456"/>
      <x:c r="AN211" s="456"/>
      <x:c r="AO211" s="456"/>
      <x:c r="AP211" s="456"/>
      <x:c r="AQ211" s="456"/>
      <x:c r="AR211" s="456"/>
      <x:c r="AS211" s="456"/>
      <x:c r="AT211" s="456"/>
      <x:c r="AU211" s="456"/>
      <x:c r="AV211" s="456"/>
      <x:c r="AW211" s="456"/>
      <x:c r="AX211" s="456"/>
      <x:c r="AY211" s="456"/>
      <x:c r="AZ211" s="456"/>
      <x:c r="BA211" s="456"/>
      <x:c r="BB211" s="456"/>
      <x:c r="BC211" s="456"/>
      <x:c r="BD211" s="456"/>
      <x:c r="BE211" s="456"/>
      <x:c r="BF211" s="456"/>
      <x:c r="BG211" s="456"/>
      <x:c r="BH211" s="456"/>
      <x:c r="BI211" s="456"/>
      <x:c r="BJ211" s="456"/>
      <x:c r="BK211" s="456"/>
      <x:c r="BL211" s="456"/>
      <x:c r="BM211" s="456"/>
      <x:c r="BN211" s="456"/>
      <x:c r="BO211" s="456"/>
      <x:c r="BP211" s="456"/>
      <x:c r="BQ211" s="456"/>
      <x:c r="BR211" s="456"/>
      <x:c r="BS211" s="456"/>
      <x:c r="BT211" s="456"/>
      <x:c r="BU211" s="456"/>
      <x:c r="BV211" s="456"/>
      <x:c r="BW211" s="456"/>
      <x:c r="BX211" s="456"/>
      <x:c r="BY211" s="456"/>
      <x:c r="BZ211" s="456"/>
      <x:c r="CA211" s="456"/>
      <x:c r="CB211" s="456"/>
      <x:c r="CC211" s="456"/>
      <x:c r="CD211" s="456"/>
      <x:c r="CE211" s="456"/>
      <x:c r="CF211" s="456"/>
      <x:c r="CG211" s="456"/>
      <x:c r="CH211" s="456"/>
      <x:c r="CI211" s="456"/>
      <x:c r="CJ211" s="456"/>
      <x:c r="CK211" s="456"/>
      <x:c r="CL211" s="456"/>
      <x:c r="CM211" s="456"/>
      <x:c r="CN211" s="456"/>
      <x:c r="CO211" s="456"/>
      <x:c r="CP211" s="456"/>
      <x:c r="CQ211" s="456"/>
      <x:c r="CR211" s="456"/>
      <x:c r="CS211" s="456"/>
      <x:c r="CT211" s="456"/>
      <x:c r="CU211" s="456"/>
      <x:c r="CV211" s="456"/>
      <x:c r="CW211" s="456"/>
      <x:c r="CX211" s="456"/>
      <x:c r="CY211" s="456"/>
      <x:c r="CZ211" s="456"/>
      <x:c r="DA211" s="456"/>
      <x:c r="DB211" s="456"/>
      <x:c r="DC211" s="456"/>
      <x:c r="DD211" s="456"/>
      <x:c r="DE211" s="456"/>
      <x:c r="DF211" s="456"/>
      <x:c r="DG211" s="456"/>
      <x:c r="DH211" s="456"/>
      <x:c r="DI211" s="456"/>
      <x:c r="DJ211" s="456"/>
      <x:c r="DK211" s="456"/>
      <x:c r="DL211" s="456"/>
      <x:c r="DM211" s="456"/>
      <x:c r="DN211" s="456"/>
      <x:c r="DO211" s="456"/>
      <x:c r="DP211" s="456"/>
      <x:c r="DQ211" s="456"/>
      <x:c r="DR211" s="456"/>
      <x:c r="DS211" s="456"/>
      <x:c r="DT211" s="456"/>
      <x:c r="DU211" s="456"/>
      <x:c r="DV211" s="456"/>
      <x:c r="DW211" s="456"/>
      <x:c r="DX211" s="456"/>
      <x:c r="DY211" s="456"/>
      <x:c r="DZ211" s="456"/>
      <x:c r="EA211" s="456"/>
      <x:c r="EB211" s="456"/>
      <x:c r="EC211" s="456"/>
      <x:c r="ED211" s="456"/>
      <x:c r="EE211" s="456"/>
      <x:c r="EF211" s="456"/>
      <x:c r="EG211" s="456"/>
      <x:c r="EH211" s="456"/>
      <x:c r="EI211" s="456"/>
      <x:c r="EJ211" s="456"/>
      <x:c r="EK211" s="456"/>
      <x:c r="EL211" s="456"/>
      <x:c r="EM211" s="456"/>
      <x:c r="EN211" s="456"/>
      <x:c r="EO211" s="456"/>
      <x:c r="EP211" s="456"/>
      <x:c r="EQ211" s="456"/>
      <x:c r="ER211" s="456"/>
      <x:c r="ES211" s="456"/>
      <x:c r="ET211" s="456"/>
      <x:c r="EU211" s="456"/>
      <x:c r="EV211" s="456"/>
      <x:c r="EW211" s="456"/>
      <x:c r="EX211" s="456"/>
      <x:c r="EY211" s="456"/>
      <x:c r="EZ211" s="456"/>
      <x:c r="FA211" s="456"/>
      <x:c r="FB211" s="456"/>
      <x:c r="FC211" s="456"/>
      <x:c r="FD211" s="456"/>
      <x:c r="FE211" s="456"/>
      <x:c r="FF211" s="456"/>
      <x:c r="FG211" s="456"/>
      <x:c r="FH211" s="456"/>
      <x:c r="FI211" s="456"/>
      <x:c r="FJ211" s="456"/>
      <x:c r="FK211" s="456"/>
      <x:c r="FL211" s="456"/>
      <x:c r="FM211" s="456"/>
      <x:c r="FN211" s="456"/>
      <x:c r="FO211" s="456"/>
      <x:c r="FP211" s="456"/>
      <x:c r="FQ211" s="456"/>
      <x:c r="FR211" s="456"/>
      <x:c r="FS211" s="456"/>
      <x:c r="FT211" s="456"/>
      <x:c r="FU211" s="456"/>
      <x:c r="FV211" s="456"/>
      <x:c r="FW211" s="456"/>
      <x:c r="FX211" s="456"/>
      <x:c r="FY211" s="456"/>
      <x:c r="FZ211" s="456"/>
      <x:c r="GA211" s="456"/>
      <x:c r="GB211" s="456"/>
      <x:c r="GC211" s="456"/>
      <x:c r="GD211" s="456"/>
      <x:c r="GE211" s="456"/>
      <x:c r="GF211" s="456"/>
      <x:c r="GG211" s="456"/>
      <x:c r="GH211" s="456"/>
      <x:c r="GI211" s="456"/>
      <x:c r="GJ211" s="456"/>
      <x:c r="GK211" s="456"/>
      <x:c r="GL211" s="456"/>
      <x:c r="GM211" s="456"/>
      <x:c r="GN211" s="456"/>
      <x:c r="GO211" s="456"/>
      <x:c r="GP211" s="456"/>
      <x:c r="GQ211" s="456"/>
      <x:c r="GR211" s="456"/>
      <x:c r="GS211" s="456"/>
      <x:c r="GT211" s="456"/>
      <x:c r="GU211" s="456"/>
      <x:c r="GV211" s="456"/>
      <x:c r="GW211" s="456"/>
      <x:c r="GX211" s="456"/>
      <x:c r="GY211" s="456"/>
      <x:c r="GZ211" s="456"/>
      <x:c r="HA211" s="456"/>
      <x:c r="HB211" s="456"/>
      <x:c r="HC211" s="456"/>
      <x:c r="HD211" s="456"/>
      <x:c r="HE211" s="456"/>
      <x:c r="HF211" s="456"/>
      <x:c r="HG211" s="456"/>
      <x:c r="HH211" s="456"/>
      <x:c r="HI211" s="456"/>
      <x:c r="HJ211" s="456"/>
      <x:c r="HK211" s="456"/>
      <x:c r="HL211" s="456"/>
      <x:c r="HM211" s="456"/>
      <x:c r="HN211" s="456"/>
      <x:c r="HO211" s="456"/>
      <x:c r="HP211" s="456"/>
      <x:c r="HQ211" s="456"/>
      <x:c r="HR211" s="456"/>
      <x:c r="HS211" s="456"/>
      <x:c r="HT211" s="456"/>
      <x:c r="HU211" s="456"/>
      <x:c r="HV211" s="456"/>
      <x:c r="HW211" s="456"/>
      <x:c r="HX211" s="456"/>
      <x:c r="HY211" s="456"/>
      <x:c r="HZ211" s="456"/>
      <x:c r="IA211" s="456"/>
      <x:c r="IB211" s="456"/>
      <x:c r="IC211" s="456"/>
      <x:c r="ID211" s="456"/>
      <x:c r="IE211" s="456"/>
      <x:c r="IF211" s="456"/>
      <x:c r="IG211" s="456"/>
      <x:c r="IH211" s="456"/>
      <x:c r="II211" s="456"/>
      <x:c r="IJ211" s="456"/>
      <x:c r="IK211" s="456"/>
      <x:c r="IL211" s="456"/>
      <x:c r="IM211" s="456"/>
    </x:row>
    <x:row r="212" spans="1:247" s="457" customFormat="1" ht="17.449999999999999" customHeight="1">
      <x:c r="A212" s="94" t="s">
        <x:v>3934</x:v>
      </x:c>
      <x:c r="B212" s="70" t="s">
        <x:v>3922</x:v>
      </x:c>
      <x:c r="C212" s="50" t="s">
        <x:v>5114</x:v>
      </x:c>
      <x:c r="D212" s="55" t="s">
        <x:v>8803</x:v>
      </x:c>
      <x:c r="E212" s="52">
        <x:v>9197</x:v>
      </x:c>
      <x:c r="F212" s="52">
        <x:v>8367</x:v>
      </x:c>
      <x:c r="G212" s="52">
        <x:f t="shared" si="3"/>
        <x:v>-830</x:v>
      </x:c>
      <x:c r="H212" s="54" t="s">
        <x:v>94</x:v>
      </x:c>
      <x:c r="I212" s="456"/>
      <x:c r="J212" s="456"/>
      <x:c r="K212" s="456"/>
      <x:c r="L212" s="456"/>
      <x:c r="M212" s="456"/>
      <x:c r="N212" s="456"/>
      <x:c r="O212" s="456"/>
      <x:c r="P212" s="456"/>
      <x:c r="Q212" s="456"/>
      <x:c r="R212" s="456"/>
      <x:c r="S212" s="456"/>
      <x:c r="T212" s="456"/>
      <x:c r="U212" s="456"/>
      <x:c r="V212" s="456"/>
      <x:c r="W212" s="456"/>
      <x:c r="X212" s="456"/>
      <x:c r="Y212" s="456"/>
      <x:c r="Z212" s="456"/>
      <x:c r="AA212" s="456"/>
      <x:c r="AB212" s="456"/>
      <x:c r="AC212" s="456"/>
      <x:c r="AD212" s="456"/>
      <x:c r="AE212" s="456"/>
      <x:c r="AF212" s="456"/>
      <x:c r="AG212" s="456"/>
      <x:c r="AH212" s="456"/>
      <x:c r="AI212" s="456"/>
      <x:c r="AJ212" s="456"/>
      <x:c r="AK212" s="456"/>
      <x:c r="AL212" s="456"/>
      <x:c r="AM212" s="456"/>
      <x:c r="AN212" s="456"/>
      <x:c r="AO212" s="456"/>
      <x:c r="AP212" s="456"/>
      <x:c r="AQ212" s="456"/>
      <x:c r="AR212" s="456"/>
      <x:c r="AS212" s="456"/>
      <x:c r="AT212" s="456"/>
      <x:c r="AU212" s="456"/>
      <x:c r="AV212" s="456"/>
      <x:c r="AW212" s="456"/>
      <x:c r="AX212" s="456"/>
      <x:c r="AY212" s="456"/>
      <x:c r="AZ212" s="456"/>
      <x:c r="BA212" s="456"/>
      <x:c r="BB212" s="456"/>
      <x:c r="BC212" s="456"/>
      <x:c r="BD212" s="456"/>
      <x:c r="BE212" s="456"/>
      <x:c r="BF212" s="456"/>
      <x:c r="BG212" s="456"/>
      <x:c r="BH212" s="456"/>
      <x:c r="BI212" s="456"/>
      <x:c r="BJ212" s="456"/>
      <x:c r="BK212" s="456"/>
      <x:c r="BL212" s="456"/>
      <x:c r="BM212" s="456"/>
      <x:c r="BN212" s="456"/>
      <x:c r="BO212" s="456"/>
      <x:c r="BP212" s="456"/>
      <x:c r="BQ212" s="456"/>
      <x:c r="BR212" s="456"/>
      <x:c r="BS212" s="456"/>
      <x:c r="BT212" s="456"/>
      <x:c r="BU212" s="456"/>
      <x:c r="BV212" s="456"/>
      <x:c r="BW212" s="456"/>
      <x:c r="BX212" s="456"/>
      <x:c r="BY212" s="456"/>
      <x:c r="BZ212" s="456"/>
      <x:c r="CA212" s="456"/>
      <x:c r="CB212" s="456"/>
      <x:c r="CC212" s="456"/>
      <x:c r="CD212" s="456"/>
      <x:c r="CE212" s="456"/>
      <x:c r="CF212" s="456"/>
      <x:c r="CG212" s="456"/>
      <x:c r="CH212" s="456"/>
      <x:c r="CI212" s="456"/>
      <x:c r="CJ212" s="456"/>
      <x:c r="CK212" s="456"/>
      <x:c r="CL212" s="456"/>
      <x:c r="CM212" s="456"/>
      <x:c r="CN212" s="456"/>
      <x:c r="CO212" s="456"/>
      <x:c r="CP212" s="456"/>
      <x:c r="CQ212" s="456"/>
      <x:c r="CR212" s="456"/>
      <x:c r="CS212" s="456"/>
      <x:c r="CT212" s="456"/>
      <x:c r="CU212" s="456"/>
      <x:c r="CV212" s="456"/>
      <x:c r="CW212" s="456"/>
      <x:c r="CX212" s="456"/>
      <x:c r="CY212" s="456"/>
      <x:c r="CZ212" s="456"/>
      <x:c r="DA212" s="456"/>
      <x:c r="DB212" s="456"/>
      <x:c r="DC212" s="456"/>
      <x:c r="DD212" s="456"/>
      <x:c r="DE212" s="456"/>
      <x:c r="DF212" s="456"/>
      <x:c r="DG212" s="456"/>
      <x:c r="DH212" s="456"/>
      <x:c r="DI212" s="456"/>
      <x:c r="DJ212" s="456"/>
      <x:c r="DK212" s="456"/>
      <x:c r="DL212" s="456"/>
      <x:c r="DM212" s="456"/>
      <x:c r="DN212" s="456"/>
      <x:c r="DO212" s="456"/>
      <x:c r="DP212" s="456"/>
      <x:c r="DQ212" s="456"/>
      <x:c r="DR212" s="456"/>
      <x:c r="DS212" s="456"/>
      <x:c r="DT212" s="456"/>
      <x:c r="DU212" s="456"/>
      <x:c r="DV212" s="456"/>
      <x:c r="DW212" s="456"/>
      <x:c r="DX212" s="456"/>
      <x:c r="DY212" s="456"/>
      <x:c r="DZ212" s="456"/>
      <x:c r="EA212" s="456"/>
      <x:c r="EB212" s="456"/>
      <x:c r="EC212" s="456"/>
      <x:c r="ED212" s="456"/>
      <x:c r="EE212" s="456"/>
      <x:c r="EF212" s="456"/>
      <x:c r="EG212" s="456"/>
      <x:c r="EH212" s="456"/>
      <x:c r="EI212" s="456"/>
      <x:c r="EJ212" s="456"/>
      <x:c r="EK212" s="456"/>
      <x:c r="EL212" s="456"/>
      <x:c r="EM212" s="456"/>
      <x:c r="EN212" s="456"/>
      <x:c r="EO212" s="456"/>
      <x:c r="EP212" s="456"/>
      <x:c r="EQ212" s="456"/>
      <x:c r="ER212" s="456"/>
      <x:c r="ES212" s="456"/>
      <x:c r="ET212" s="456"/>
      <x:c r="EU212" s="456"/>
      <x:c r="EV212" s="456"/>
      <x:c r="EW212" s="456"/>
      <x:c r="EX212" s="456"/>
      <x:c r="EY212" s="456"/>
      <x:c r="EZ212" s="456"/>
      <x:c r="FA212" s="456"/>
      <x:c r="FB212" s="456"/>
      <x:c r="FC212" s="456"/>
      <x:c r="FD212" s="456"/>
      <x:c r="FE212" s="456"/>
      <x:c r="FF212" s="456"/>
      <x:c r="FG212" s="456"/>
      <x:c r="FH212" s="456"/>
      <x:c r="FI212" s="456"/>
      <x:c r="FJ212" s="456"/>
      <x:c r="FK212" s="456"/>
      <x:c r="FL212" s="456"/>
      <x:c r="FM212" s="456"/>
      <x:c r="FN212" s="456"/>
      <x:c r="FO212" s="456"/>
      <x:c r="FP212" s="456"/>
      <x:c r="FQ212" s="456"/>
      <x:c r="FR212" s="456"/>
      <x:c r="FS212" s="456"/>
      <x:c r="FT212" s="456"/>
      <x:c r="FU212" s="456"/>
      <x:c r="FV212" s="456"/>
      <x:c r="FW212" s="456"/>
      <x:c r="FX212" s="456"/>
      <x:c r="FY212" s="456"/>
      <x:c r="FZ212" s="456"/>
      <x:c r="GA212" s="456"/>
      <x:c r="GB212" s="456"/>
      <x:c r="GC212" s="456"/>
      <x:c r="GD212" s="456"/>
      <x:c r="GE212" s="456"/>
      <x:c r="GF212" s="456"/>
      <x:c r="GG212" s="456"/>
      <x:c r="GH212" s="456"/>
      <x:c r="GI212" s="456"/>
      <x:c r="GJ212" s="456"/>
      <x:c r="GK212" s="456"/>
      <x:c r="GL212" s="456"/>
      <x:c r="GM212" s="456"/>
      <x:c r="GN212" s="456"/>
      <x:c r="GO212" s="456"/>
      <x:c r="GP212" s="456"/>
      <x:c r="GQ212" s="456"/>
      <x:c r="GR212" s="456"/>
      <x:c r="GS212" s="456"/>
      <x:c r="GT212" s="456"/>
      <x:c r="GU212" s="456"/>
      <x:c r="GV212" s="456"/>
      <x:c r="GW212" s="456"/>
      <x:c r="GX212" s="456"/>
      <x:c r="GY212" s="456"/>
      <x:c r="GZ212" s="456"/>
      <x:c r="HA212" s="456"/>
      <x:c r="HB212" s="456"/>
      <x:c r="HC212" s="456"/>
      <x:c r="HD212" s="456"/>
      <x:c r="HE212" s="456"/>
      <x:c r="HF212" s="456"/>
      <x:c r="HG212" s="456"/>
      <x:c r="HH212" s="456"/>
      <x:c r="HI212" s="456"/>
      <x:c r="HJ212" s="456"/>
      <x:c r="HK212" s="456"/>
      <x:c r="HL212" s="456"/>
      <x:c r="HM212" s="456"/>
      <x:c r="HN212" s="456"/>
      <x:c r="HO212" s="456"/>
      <x:c r="HP212" s="456"/>
      <x:c r="HQ212" s="456"/>
      <x:c r="HR212" s="456"/>
      <x:c r="HS212" s="456"/>
      <x:c r="HT212" s="456"/>
      <x:c r="HU212" s="456"/>
      <x:c r="HV212" s="456"/>
      <x:c r="HW212" s="456"/>
      <x:c r="HX212" s="456"/>
      <x:c r="HY212" s="456"/>
      <x:c r="HZ212" s="456"/>
      <x:c r="IA212" s="456"/>
      <x:c r="IB212" s="456"/>
      <x:c r="IC212" s="456"/>
      <x:c r="ID212" s="456"/>
      <x:c r="IE212" s="456"/>
      <x:c r="IF212" s="456"/>
      <x:c r="IG212" s="456"/>
      <x:c r="IH212" s="456"/>
      <x:c r="II212" s="456"/>
      <x:c r="IJ212" s="456"/>
      <x:c r="IK212" s="456"/>
      <x:c r="IL212" s="456"/>
      <x:c r="IM212" s="456"/>
    </x:row>
    <x:row r="213" spans="1:247" s="457" customFormat="1" ht="17.449999999999999" customHeight="1">
      <x:c r="A213" s="94" t="s">
        <x:v>7710</x:v>
      </x:c>
      <x:c r="B213" s="70" t="s">
        <x:v>3294</x:v>
      </x:c>
      <x:c r="C213" s="50" t="s">
        <x:v>3420</x:v>
      </x:c>
      <x:c r="D213" s="55" t="s">
        <x:v>1936</x:v>
      </x:c>
      <x:c r="E213" s="52">
        <x:v>25.100000000000001</x:v>
      </x:c>
      <x:c r="F213" s="52">
        <x:v>0</x:v>
      </x:c>
      <x:c r="G213" s="52">
        <x:f t="shared" si="3"/>
        <x:v>-25.100000000000001</x:v>
      </x:c>
      <x:c r="H213" s="54" t="s">
        <x:v>544</x:v>
      </x:c>
      <x:c r="I213" s="456"/>
      <x:c r="J213" s="456"/>
      <x:c r="K213" s="456"/>
      <x:c r="L213" s="456"/>
      <x:c r="M213" s="456"/>
      <x:c r="N213" s="456"/>
      <x:c r="O213" s="456"/>
      <x:c r="P213" s="456"/>
      <x:c r="Q213" s="456"/>
      <x:c r="R213" s="456"/>
      <x:c r="S213" s="456"/>
      <x:c r="T213" s="456"/>
      <x:c r="U213" s="456"/>
      <x:c r="V213" s="456"/>
      <x:c r="W213" s="456"/>
      <x:c r="X213" s="456"/>
      <x:c r="Y213" s="456"/>
      <x:c r="Z213" s="456"/>
      <x:c r="AA213" s="456"/>
      <x:c r="AB213" s="456"/>
      <x:c r="AC213" s="456"/>
      <x:c r="AD213" s="456"/>
      <x:c r="AE213" s="456"/>
      <x:c r="AF213" s="456"/>
      <x:c r="AG213" s="456"/>
      <x:c r="AH213" s="456"/>
      <x:c r="AI213" s="456"/>
      <x:c r="AJ213" s="456"/>
      <x:c r="AK213" s="456"/>
      <x:c r="AL213" s="456"/>
      <x:c r="AM213" s="456"/>
      <x:c r="AN213" s="456"/>
      <x:c r="AO213" s="456"/>
      <x:c r="AP213" s="456"/>
      <x:c r="AQ213" s="456"/>
      <x:c r="AR213" s="456"/>
      <x:c r="AS213" s="456"/>
      <x:c r="AT213" s="456"/>
      <x:c r="AU213" s="456"/>
      <x:c r="AV213" s="456"/>
      <x:c r="AW213" s="456"/>
      <x:c r="AX213" s="456"/>
      <x:c r="AY213" s="456"/>
      <x:c r="AZ213" s="456"/>
      <x:c r="BA213" s="456"/>
      <x:c r="BB213" s="456"/>
      <x:c r="BC213" s="456"/>
      <x:c r="BD213" s="456"/>
      <x:c r="BE213" s="456"/>
      <x:c r="BF213" s="456"/>
      <x:c r="BG213" s="456"/>
      <x:c r="BH213" s="456"/>
      <x:c r="BI213" s="456"/>
      <x:c r="BJ213" s="456"/>
      <x:c r="BK213" s="456"/>
      <x:c r="BL213" s="456"/>
      <x:c r="BM213" s="456"/>
      <x:c r="BN213" s="456"/>
      <x:c r="BO213" s="456"/>
      <x:c r="BP213" s="456"/>
      <x:c r="BQ213" s="456"/>
      <x:c r="BR213" s="456"/>
      <x:c r="BS213" s="456"/>
      <x:c r="BT213" s="456"/>
      <x:c r="BU213" s="456"/>
      <x:c r="BV213" s="456"/>
      <x:c r="BW213" s="456"/>
      <x:c r="BX213" s="456"/>
      <x:c r="BY213" s="456"/>
      <x:c r="BZ213" s="456"/>
      <x:c r="CA213" s="456"/>
      <x:c r="CB213" s="456"/>
      <x:c r="CC213" s="456"/>
      <x:c r="CD213" s="456"/>
      <x:c r="CE213" s="456"/>
      <x:c r="CF213" s="456"/>
      <x:c r="CG213" s="456"/>
      <x:c r="CH213" s="456"/>
      <x:c r="CI213" s="456"/>
      <x:c r="CJ213" s="456"/>
      <x:c r="CK213" s="456"/>
      <x:c r="CL213" s="456"/>
      <x:c r="CM213" s="456"/>
      <x:c r="CN213" s="456"/>
      <x:c r="CO213" s="456"/>
      <x:c r="CP213" s="456"/>
      <x:c r="CQ213" s="456"/>
      <x:c r="CR213" s="456"/>
      <x:c r="CS213" s="456"/>
      <x:c r="CT213" s="456"/>
      <x:c r="CU213" s="456"/>
      <x:c r="CV213" s="456"/>
      <x:c r="CW213" s="456"/>
      <x:c r="CX213" s="456"/>
      <x:c r="CY213" s="456"/>
      <x:c r="CZ213" s="456"/>
      <x:c r="DA213" s="456"/>
      <x:c r="DB213" s="456"/>
      <x:c r="DC213" s="456"/>
      <x:c r="DD213" s="456"/>
      <x:c r="DE213" s="456"/>
      <x:c r="DF213" s="456"/>
      <x:c r="DG213" s="456"/>
      <x:c r="DH213" s="456"/>
      <x:c r="DI213" s="456"/>
      <x:c r="DJ213" s="456"/>
      <x:c r="DK213" s="456"/>
      <x:c r="DL213" s="456"/>
      <x:c r="DM213" s="456"/>
      <x:c r="DN213" s="456"/>
      <x:c r="DO213" s="456"/>
      <x:c r="DP213" s="456"/>
      <x:c r="DQ213" s="456"/>
      <x:c r="DR213" s="456"/>
      <x:c r="DS213" s="456"/>
      <x:c r="DT213" s="456"/>
      <x:c r="DU213" s="456"/>
      <x:c r="DV213" s="456"/>
      <x:c r="DW213" s="456"/>
      <x:c r="DX213" s="456"/>
      <x:c r="DY213" s="456"/>
      <x:c r="DZ213" s="456"/>
      <x:c r="EA213" s="456"/>
      <x:c r="EB213" s="456"/>
      <x:c r="EC213" s="456"/>
      <x:c r="ED213" s="456"/>
      <x:c r="EE213" s="456"/>
      <x:c r="EF213" s="456"/>
      <x:c r="EG213" s="456"/>
      <x:c r="EH213" s="456"/>
      <x:c r="EI213" s="456"/>
      <x:c r="EJ213" s="456"/>
      <x:c r="EK213" s="456"/>
      <x:c r="EL213" s="456"/>
      <x:c r="EM213" s="456"/>
      <x:c r="EN213" s="456"/>
      <x:c r="EO213" s="456"/>
      <x:c r="EP213" s="456"/>
      <x:c r="EQ213" s="456"/>
      <x:c r="ER213" s="456"/>
      <x:c r="ES213" s="456"/>
      <x:c r="ET213" s="456"/>
      <x:c r="EU213" s="456"/>
      <x:c r="EV213" s="456"/>
      <x:c r="EW213" s="456"/>
      <x:c r="EX213" s="456"/>
      <x:c r="EY213" s="456"/>
      <x:c r="EZ213" s="456"/>
      <x:c r="FA213" s="456"/>
      <x:c r="FB213" s="456"/>
      <x:c r="FC213" s="456"/>
      <x:c r="FD213" s="456"/>
      <x:c r="FE213" s="456"/>
      <x:c r="FF213" s="456"/>
      <x:c r="FG213" s="456"/>
      <x:c r="FH213" s="456"/>
      <x:c r="FI213" s="456"/>
      <x:c r="FJ213" s="456"/>
      <x:c r="FK213" s="456"/>
      <x:c r="FL213" s="456"/>
      <x:c r="FM213" s="456"/>
      <x:c r="FN213" s="456"/>
      <x:c r="FO213" s="456"/>
      <x:c r="FP213" s="456"/>
      <x:c r="FQ213" s="456"/>
      <x:c r="FR213" s="456"/>
      <x:c r="FS213" s="456"/>
      <x:c r="FT213" s="456"/>
      <x:c r="FU213" s="456"/>
      <x:c r="FV213" s="456"/>
      <x:c r="FW213" s="456"/>
      <x:c r="FX213" s="456"/>
      <x:c r="FY213" s="456"/>
      <x:c r="FZ213" s="456"/>
      <x:c r="GA213" s="456"/>
      <x:c r="GB213" s="456"/>
      <x:c r="GC213" s="456"/>
      <x:c r="GD213" s="456"/>
      <x:c r="GE213" s="456"/>
      <x:c r="GF213" s="456"/>
      <x:c r="GG213" s="456"/>
      <x:c r="GH213" s="456"/>
      <x:c r="GI213" s="456"/>
      <x:c r="GJ213" s="456"/>
      <x:c r="GK213" s="456"/>
      <x:c r="GL213" s="456"/>
      <x:c r="GM213" s="456"/>
      <x:c r="GN213" s="456"/>
      <x:c r="GO213" s="456"/>
      <x:c r="GP213" s="456"/>
      <x:c r="GQ213" s="456"/>
      <x:c r="GR213" s="456"/>
      <x:c r="GS213" s="456"/>
      <x:c r="GT213" s="456"/>
      <x:c r="GU213" s="456"/>
      <x:c r="GV213" s="456"/>
      <x:c r="GW213" s="456"/>
      <x:c r="GX213" s="456"/>
      <x:c r="GY213" s="456"/>
      <x:c r="GZ213" s="456"/>
      <x:c r="HA213" s="456"/>
      <x:c r="HB213" s="456"/>
      <x:c r="HC213" s="456"/>
      <x:c r="HD213" s="456"/>
      <x:c r="HE213" s="456"/>
      <x:c r="HF213" s="456"/>
      <x:c r="HG213" s="456"/>
      <x:c r="HH213" s="456"/>
      <x:c r="HI213" s="456"/>
      <x:c r="HJ213" s="456"/>
      <x:c r="HK213" s="456"/>
      <x:c r="HL213" s="456"/>
      <x:c r="HM213" s="456"/>
      <x:c r="HN213" s="456"/>
      <x:c r="HO213" s="456"/>
      <x:c r="HP213" s="456"/>
      <x:c r="HQ213" s="456"/>
      <x:c r="HR213" s="456"/>
      <x:c r="HS213" s="456"/>
      <x:c r="HT213" s="456"/>
      <x:c r="HU213" s="456"/>
      <x:c r="HV213" s="456"/>
      <x:c r="HW213" s="456"/>
      <x:c r="HX213" s="456"/>
      <x:c r="HY213" s="456"/>
      <x:c r="HZ213" s="456"/>
      <x:c r="IA213" s="456"/>
      <x:c r="IB213" s="456"/>
      <x:c r="IC213" s="456"/>
      <x:c r="ID213" s="456"/>
      <x:c r="IE213" s="456"/>
      <x:c r="IF213" s="456"/>
      <x:c r="IG213" s="456"/>
      <x:c r="IH213" s="456"/>
      <x:c r="II213" s="456"/>
      <x:c r="IJ213" s="456"/>
      <x:c r="IK213" s="456"/>
      <x:c r="IL213" s="456"/>
      <x:c r="IM213" s="456"/>
    </x:row>
    <x:row r="214" spans="1:247" s="457" customFormat="1" ht="17.449999999999999" customHeight="1">
      <x:c r="A214" s="94" t="s">
        <x:v>4411</x:v>
      </x:c>
      <x:c r="B214" s="2429" t="s">
        <x:v>9298</x:v>
      </x:c>
      <x:c r="C214" s="2436"/>
      <x:c r="D214" s="2436"/>
      <x:c r="E214" s="2436"/>
      <x:c r="F214" s="2430"/>
      <x:c r="G214" s="118">
        <x:f>G215+G227</x:f>
        <x:v>427415.39999999997</x:v>
      </x:c>
      <x:c r="H214" s="485"/>
      <x:c r="I214" s="456"/>
      <x:c r="J214" s="456"/>
      <x:c r="K214" s="456"/>
      <x:c r="L214" s="456"/>
      <x:c r="M214" s="456"/>
      <x:c r="N214" s="456"/>
      <x:c r="O214" s="456"/>
      <x:c r="P214" s="456"/>
      <x:c r="Q214" s="456"/>
      <x:c r="R214" s="456"/>
      <x:c r="S214" s="456"/>
      <x:c r="T214" s="456"/>
      <x:c r="U214" s="456"/>
      <x:c r="V214" s="456"/>
      <x:c r="W214" s="456"/>
      <x:c r="X214" s="456"/>
      <x:c r="Y214" s="456"/>
      <x:c r="Z214" s="456"/>
      <x:c r="AA214" s="456"/>
      <x:c r="AB214" s="456"/>
      <x:c r="AC214" s="456"/>
      <x:c r="AD214" s="456"/>
      <x:c r="AE214" s="456"/>
      <x:c r="AF214" s="456"/>
      <x:c r="AG214" s="456"/>
      <x:c r="AH214" s="456"/>
      <x:c r="AI214" s="456"/>
      <x:c r="AJ214" s="456"/>
      <x:c r="AK214" s="456"/>
      <x:c r="AL214" s="456"/>
      <x:c r="AM214" s="456"/>
      <x:c r="AN214" s="456"/>
      <x:c r="AO214" s="456"/>
      <x:c r="AP214" s="456"/>
      <x:c r="AQ214" s="456"/>
      <x:c r="AR214" s="456"/>
      <x:c r="AS214" s="456"/>
      <x:c r="AT214" s="456"/>
      <x:c r="AU214" s="456"/>
      <x:c r="AV214" s="456"/>
      <x:c r="AW214" s="456"/>
      <x:c r="AX214" s="456"/>
      <x:c r="AY214" s="456"/>
      <x:c r="AZ214" s="456"/>
      <x:c r="BA214" s="456"/>
      <x:c r="BB214" s="456"/>
      <x:c r="BC214" s="456"/>
      <x:c r="BD214" s="456"/>
      <x:c r="BE214" s="456"/>
      <x:c r="BF214" s="456"/>
      <x:c r="BG214" s="456"/>
      <x:c r="BH214" s="456"/>
      <x:c r="BI214" s="456"/>
      <x:c r="BJ214" s="456"/>
      <x:c r="BK214" s="456"/>
      <x:c r="BL214" s="456"/>
      <x:c r="BM214" s="456"/>
      <x:c r="BN214" s="456"/>
      <x:c r="BO214" s="456"/>
      <x:c r="BP214" s="456"/>
      <x:c r="BQ214" s="456"/>
      <x:c r="BR214" s="456"/>
      <x:c r="BS214" s="456"/>
      <x:c r="BT214" s="456"/>
      <x:c r="BU214" s="456"/>
      <x:c r="BV214" s="456"/>
      <x:c r="BW214" s="456"/>
      <x:c r="BX214" s="456"/>
      <x:c r="BY214" s="456"/>
      <x:c r="BZ214" s="456"/>
      <x:c r="CA214" s="456"/>
      <x:c r="CB214" s="456"/>
      <x:c r="CC214" s="456"/>
      <x:c r="CD214" s="456"/>
      <x:c r="CE214" s="456"/>
      <x:c r="CF214" s="456"/>
      <x:c r="CG214" s="456"/>
      <x:c r="CH214" s="456"/>
      <x:c r="CI214" s="456"/>
      <x:c r="CJ214" s="456"/>
      <x:c r="CK214" s="456"/>
      <x:c r="CL214" s="456"/>
      <x:c r="CM214" s="456"/>
      <x:c r="CN214" s="456"/>
      <x:c r="CO214" s="456"/>
      <x:c r="CP214" s="456"/>
      <x:c r="CQ214" s="456"/>
      <x:c r="CR214" s="456"/>
      <x:c r="CS214" s="456"/>
      <x:c r="CT214" s="456"/>
      <x:c r="CU214" s="456"/>
      <x:c r="CV214" s="456"/>
      <x:c r="CW214" s="456"/>
      <x:c r="CX214" s="456"/>
      <x:c r="CY214" s="456"/>
      <x:c r="CZ214" s="456"/>
      <x:c r="DA214" s="456"/>
      <x:c r="DB214" s="456"/>
      <x:c r="DC214" s="456"/>
      <x:c r="DD214" s="456"/>
      <x:c r="DE214" s="456"/>
      <x:c r="DF214" s="456"/>
      <x:c r="DG214" s="456"/>
      <x:c r="DH214" s="456"/>
      <x:c r="DI214" s="456"/>
      <x:c r="DJ214" s="456"/>
      <x:c r="DK214" s="456"/>
      <x:c r="DL214" s="456"/>
      <x:c r="DM214" s="456"/>
      <x:c r="DN214" s="456"/>
      <x:c r="DO214" s="456"/>
      <x:c r="DP214" s="456"/>
      <x:c r="DQ214" s="456"/>
      <x:c r="DR214" s="456"/>
      <x:c r="DS214" s="456"/>
      <x:c r="DT214" s="456"/>
      <x:c r="DU214" s="456"/>
      <x:c r="DV214" s="456"/>
      <x:c r="DW214" s="456"/>
      <x:c r="DX214" s="456"/>
      <x:c r="DY214" s="456"/>
      <x:c r="DZ214" s="456"/>
      <x:c r="EA214" s="456"/>
      <x:c r="EB214" s="456"/>
      <x:c r="EC214" s="456"/>
      <x:c r="ED214" s="456"/>
      <x:c r="EE214" s="456"/>
      <x:c r="EF214" s="456"/>
      <x:c r="EG214" s="456"/>
      <x:c r="EH214" s="456"/>
      <x:c r="EI214" s="456"/>
      <x:c r="EJ214" s="456"/>
      <x:c r="EK214" s="456"/>
      <x:c r="EL214" s="456"/>
      <x:c r="EM214" s="456"/>
      <x:c r="EN214" s="456"/>
      <x:c r="EO214" s="456"/>
      <x:c r="EP214" s="456"/>
      <x:c r="EQ214" s="456"/>
      <x:c r="ER214" s="456"/>
      <x:c r="ES214" s="456"/>
      <x:c r="ET214" s="456"/>
      <x:c r="EU214" s="456"/>
      <x:c r="EV214" s="456"/>
      <x:c r="EW214" s="456"/>
      <x:c r="EX214" s="456"/>
      <x:c r="EY214" s="456"/>
      <x:c r="EZ214" s="456"/>
      <x:c r="FA214" s="456"/>
      <x:c r="FB214" s="456"/>
      <x:c r="FC214" s="456"/>
      <x:c r="FD214" s="456"/>
      <x:c r="FE214" s="456"/>
      <x:c r="FF214" s="456"/>
      <x:c r="FG214" s="456"/>
      <x:c r="FH214" s="456"/>
      <x:c r="FI214" s="456"/>
      <x:c r="FJ214" s="456"/>
      <x:c r="FK214" s="456"/>
      <x:c r="FL214" s="456"/>
      <x:c r="FM214" s="456"/>
      <x:c r="FN214" s="456"/>
      <x:c r="FO214" s="456"/>
      <x:c r="FP214" s="456"/>
      <x:c r="FQ214" s="456"/>
      <x:c r="FR214" s="456"/>
      <x:c r="FS214" s="456"/>
      <x:c r="FT214" s="456"/>
      <x:c r="FU214" s="456"/>
      <x:c r="FV214" s="456"/>
      <x:c r="FW214" s="456"/>
      <x:c r="FX214" s="456"/>
      <x:c r="FY214" s="456"/>
      <x:c r="FZ214" s="456"/>
      <x:c r="GA214" s="456"/>
      <x:c r="GB214" s="456"/>
      <x:c r="GC214" s="456"/>
      <x:c r="GD214" s="456"/>
      <x:c r="GE214" s="456"/>
      <x:c r="GF214" s="456"/>
      <x:c r="GG214" s="456"/>
      <x:c r="GH214" s="456"/>
      <x:c r="GI214" s="456"/>
      <x:c r="GJ214" s="456"/>
      <x:c r="GK214" s="456"/>
      <x:c r="GL214" s="456"/>
      <x:c r="GM214" s="456"/>
      <x:c r="GN214" s="456"/>
      <x:c r="GO214" s="456"/>
      <x:c r="GP214" s="456"/>
      <x:c r="GQ214" s="456"/>
      <x:c r="GR214" s="456"/>
      <x:c r="GS214" s="456"/>
      <x:c r="GT214" s="456"/>
      <x:c r="GU214" s="456"/>
      <x:c r="GV214" s="456"/>
      <x:c r="GW214" s="456"/>
      <x:c r="GX214" s="456"/>
      <x:c r="GY214" s="456"/>
      <x:c r="GZ214" s="456"/>
      <x:c r="HA214" s="456"/>
      <x:c r="HB214" s="456"/>
      <x:c r="HC214" s="456"/>
      <x:c r="HD214" s="456"/>
      <x:c r="HE214" s="456"/>
      <x:c r="HF214" s="456"/>
      <x:c r="HG214" s="456"/>
      <x:c r="HH214" s="456"/>
      <x:c r="HI214" s="456"/>
      <x:c r="HJ214" s="456"/>
      <x:c r="HK214" s="456"/>
      <x:c r="HL214" s="456"/>
      <x:c r="HM214" s="456"/>
      <x:c r="HN214" s="456"/>
      <x:c r="HO214" s="456"/>
      <x:c r="HP214" s="456"/>
      <x:c r="HQ214" s="456"/>
      <x:c r="HR214" s="456"/>
      <x:c r="HS214" s="456"/>
      <x:c r="HT214" s="456"/>
      <x:c r="HU214" s="456"/>
      <x:c r="HV214" s="456"/>
      <x:c r="HW214" s="456"/>
      <x:c r="HX214" s="456"/>
      <x:c r="HY214" s="456"/>
      <x:c r="HZ214" s="456"/>
      <x:c r="IA214" s="456"/>
      <x:c r="IB214" s="456"/>
      <x:c r="IC214" s="456"/>
      <x:c r="ID214" s="456"/>
      <x:c r="IE214" s="456"/>
      <x:c r="IF214" s="456"/>
      <x:c r="IG214" s="456"/>
      <x:c r="IH214" s="456"/>
      <x:c r="II214" s="456"/>
      <x:c r="IJ214" s="456"/>
      <x:c r="IK214" s="456"/>
      <x:c r="IL214" s="456"/>
      <x:c r="IM214" s="456"/>
    </x:row>
    <x:row r="215" spans="1:247" s="457" customFormat="1" ht="17.449999999999999" customHeight="1">
      <x:c r="A215" s="94" t="s">
        <x:v>5585</x:v>
      </x:c>
      <x:c r="B215" s="2429" t="s">
        <x:v>5092</x:v>
      </x:c>
      <x:c r="C215" s="2430"/>
      <x:c r="D215" s="55"/>
      <x:c r="E215" s="484">
        <x:f>SUM(E216:E226)</x:f>
        <x:v>846538</x:v>
      </x:c>
      <x:c r="F215" s="484">
        <x:f>SUM(F216:F226)</x:f>
        <x:v>1304742.4000000001</x:v>
      </x:c>
      <x:c r="G215" s="118">
        <x:f>SUM(G216:G226)</x:f>
        <x:v>458204.39999999997</x:v>
      </x:c>
      <x:c r="H215" s="485"/>
      <x:c r="I215" s="456"/>
      <x:c r="J215" s="456"/>
      <x:c r="K215" s="456"/>
      <x:c r="L215" s="456"/>
      <x:c r="M215" s="456"/>
      <x:c r="N215" s="456"/>
      <x:c r="O215" s="456"/>
      <x:c r="P215" s="456"/>
      <x:c r="Q215" s="456"/>
      <x:c r="R215" s="456"/>
      <x:c r="S215" s="456"/>
      <x:c r="T215" s="456"/>
      <x:c r="U215" s="456"/>
      <x:c r="V215" s="456"/>
      <x:c r="W215" s="456"/>
      <x:c r="X215" s="456"/>
      <x:c r="Y215" s="456"/>
      <x:c r="Z215" s="456"/>
      <x:c r="AA215" s="456"/>
      <x:c r="AB215" s="456"/>
      <x:c r="AC215" s="456"/>
      <x:c r="AD215" s="456"/>
      <x:c r="AE215" s="456"/>
      <x:c r="AF215" s="456"/>
      <x:c r="AG215" s="456"/>
      <x:c r="AH215" s="456"/>
      <x:c r="AI215" s="456"/>
      <x:c r="AJ215" s="456"/>
      <x:c r="AK215" s="456"/>
      <x:c r="AL215" s="456"/>
      <x:c r="AM215" s="456"/>
      <x:c r="AN215" s="456"/>
      <x:c r="AO215" s="456"/>
      <x:c r="AP215" s="456"/>
      <x:c r="AQ215" s="456"/>
      <x:c r="AR215" s="456"/>
      <x:c r="AS215" s="456"/>
      <x:c r="AT215" s="456"/>
      <x:c r="AU215" s="456"/>
      <x:c r="AV215" s="456"/>
      <x:c r="AW215" s="456"/>
      <x:c r="AX215" s="456"/>
      <x:c r="AY215" s="456"/>
      <x:c r="AZ215" s="456"/>
      <x:c r="BA215" s="456"/>
      <x:c r="BB215" s="456"/>
      <x:c r="BC215" s="456"/>
      <x:c r="BD215" s="456"/>
      <x:c r="BE215" s="456"/>
      <x:c r="BF215" s="456"/>
      <x:c r="BG215" s="456"/>
      <x:c r="BH215" s="456"/>
      <x:c r="BI215" s="456"/>
      <x:c r="BJ215" s="456"/>
      <x:c r="BK215" s="456"/>
      <x:c r="BL215" s="456"/>
      <x:c r="BM215" s="456"/>
      <x:c r="BN215" s="456"/>
      <x:c r="BO215" s="456"/>
      <x:c r="BP215" s="456"/>
      <x:c r="BQ215" s="456"/>
      <x:c r="BR215" s="456"/>
      <x:c r="BS215" s="456"/>
      <x:c r="BT215" s="456"/>
      <x:c r="BU215" s="456"/>
      <x:c r="BV215" s="456"/>
      <x:c r="BW215" s="456"/>
      <x:c r="BX215" s="456"/>
      <x:c r="BY215" s="456"/>
      <x:c r="BZ215" s="456"/>
      <x:c r="CA215" s="456"/>
      <x:c r="CB215" s="456"/>
      <x:c r="CC215" s="456"/>
      <x:c r="CD215" s="456"/>
      <x:c r="CE215" s="456"/>
      <x:c r="CF215" s="456"/>
      <x:c r="CG215" s="456"/>
      <x:c r="CH215" s="456"/>
      <x:c r="CI215" s="456"/>
      <x:c r="CJ215" s="456"/>
      <x:c r="CK215" s="456"/>
      <x:c r="CL215" s="456"/>
      <x:c r="CM215" s="456"/>
      <x:c r="CN215" s="456"/>
      <x:c r="CO215" s="456"/>
      <x:c r="CP215" s="456"/>
      <x:c r="CQ215" s="456"/>
      <x:c r="CR215" s="456"/>
      <x:c r="CS215" s="456"/>
      <x:c r="CT215" s="456"/>
      <x:c r="CU215" s="456"/>
      <x:c r="CV215" s="456"/>
      <x:c r="CW215" s="456"/>
      <x:c r="CX215" s="456"/>
      <x:c r="CY215" s="456"/>
      <x:c r="CZ215" s="456"/>
      <x:c r="DA215" s="456"/>
      <x:c r="DB215" s="456"/>
      <x:c r="DC215" s="456"/>
      <x:c r="DD215" s="456"/>
      <x:c r="DE215" s="456"/>
      <x:c r="DF215" s="456"/>
      <x:c r="DG215" s="456"/>
      <x:c r="DH215" s="456"/>
      <x:c r="DI215" s="456"/>
      <x:c r="DJ215" s="456"/>
      <x:c r="DK215" s="456"/>
      <x:c r="DL215" s="456"/>
      <x:c r="DM215" s="456"/>
      <x:c r="DN215" s="456"/>
      <x:c r="DO215" s="456"/>
      <x:c r="DP215" s="456"/>
      <x:c r="DQ215" s="456"/>
      <x:c r="DR215" s="456"/>
      <x:c r="DS215" s="456"/>
      <x:c r="DT215" s="456"/>
      <x:c r="DU215" s="456"/>
      <x:c r="DV215" s="456"/>
      <x:c r="DW215" s="456"/>
      <x:c r="DX215" s="456"/>
      <x:c r="DY215" s="456"/>
      <x:c r="DZ215" s="456"/>
      <x:c r="EA215" s="456"/>
      <x:c r="EB215" s="456"/>
      <x:c r="EC215" s="456"/>
      <x:c r="ED215" s="456"/>
      <x:c r="EE215" s="456"/>
      <x:c r="EF215" s="456"/>
      <x:c r="EG215" s="456"/>
      <x:c r="EH215" s="456"/>
      <x:c r="EI215" s="456"/>
      <x:c r="EJ215" s="456"/>
      <x:c r="EK215" s="456"/>
      <x:c r="EL215" s="456"/>
      <x:c r="EM215" s="456"/>
      <x:c r="EN215" s="456"/>
      <x:c r="EO215" s="456"/>
      <x:c r="EP215" s="456"/>
      <x:c r="EQ215" s="456"/>
      <x:c r="ER215" s="456"/>
      <x:c r="ES215" s="456"/>
      <x:c r="ET215" s="456"/>
      <x:c r="EU215" s="456"/>
      <x:c r="EV215" s="456"/>
      <x:c r="EW215" s="456"/>
      <x:c r="EX215" s="456"/>
      <x:c r="EY215" s="456"/>
      <x:c r="EZ215" s="456"/>
      <x:c r="FA215" s="456"/>
      <x:c r="FB215" s="456"/>
      <x:c r="FC215" s="456"/>
      <x:c r="FD215" s="456"/>
      <x:c r="FE215" s="456"/>
      <x:c r="FF215" s="456"/>
      <x:c r="FG215" s="456"/>
      <x:c r="FH215" s="456"/>
      <x:c r="FI215" s="456"/>
      <x:c r="FJ215" s="456"/>
      <x:c r="FK215" s="456"/>
      <x:c r="FL215" s="456"/>
      <x:c r="FM215" s="456"/>
      <x:c r="FN215" s="456"/>
      <x:c r="FO215" s="456"/>
      <x:c r="FP215" s="456"/>
      <x:c r="FQ215" s="456"/>
      <x:c r="FR215" s="456"/>
      <x:c r="FS215" s="456"/>
      <x:c r="FT215" s="456"/>
      <x:c r="FU215" s="456"/>
      <x:c r="FV215" s="456"/>
      <x:c r="FW215" s="456"/>
      <x:c r="FX215" s="456"/>
      <x:c r="FY215" s="456"/>
      <x:c r="FZ215" s="456"/>
      <x:c r="GA215" s="456"/>
      <x:c r="GB215" s="456"/>
      <x:c r="GC215" s="456"/>
      <x:c r="GD215" s="456"/>
      <x:c r="GE215" s="456"/>
      <x:c r="GF215" s="456"/>
      <x:c r="GG215" s="456"/>
      <x:c r="GH215" s="456"/>
      <x:c r="GI215" s="456"/>
      <x:c r="GJ215" s="456"/>
      <x:c r="GK215" s="456"/>
      <x:c r="GL215" s="456"/>
      <x:c r="GM215" s="456"/>
      <x:c r="GN215" s="456"/>
      <x:c r="GO215" s="456"/>
      <x:c r="GP215" s="456"/>
      <x:c r="GQ215" s="456"/>
      <x:c r="GR215" s="456"/>
      <x:c r="GS215" s="456"/>
      <x:c r="GT215" s="456"/>
      <x:c r="GU215" s="456"/>
      <x:c r="GV215" s="456"/>
      <x:c r="GW215" s="456"/>
      <x:c r="GX215" s="456"/>
      <x:c r="GY215" s="456"/>
      <x:c r="GZ215" s="456"/>
      <x:c r="HA215" s="456"/>
      <x:c r="HB215" s="456"/>
      <x:c r="HC215" s="456"/>
      <x:c r="HD215" s="456"/>
      <x:c r="HE215" s="456"/>
      <x:c r="HF215" s="456"/>
      <x:c r="HG215" s="456"/>
      <x:c r="HH215" s="456"/>
      <x:c r="HI215" s="456"/>
      <x:c r="HJ215" s="456"/>
      <x:c r="HK215" s="456"/>
      <x:c r="HL215" s="456"/>
      <x:c r="HM215" s="456"/>
      <x:c r="HN215" s="456"/>
      <x:c r="HO215" s="456"/>
      <x:c r="HP215" s="456"/>
      <x:c r="HQ215" s="456"/>
      <x:c r="HR215" s="456"/>
      <x:c r="HS215" s="456"/>
      <x:c r="HT215" s="456"/>
      <x:c r="HU215" s="456"/>
      <x:c r="HV215" s="456"/>
      <x:c r="HW215" s="456"/>
      <x:c r="HX215" s="456"/>
      <x:c r="HY215" s="456"/>
      <x:c r="HZ215" s="456"/>
      <x:c r="IA215" s="456"/>
      <x:c r="IB215" s="456"/>
      <x:c r="IC215" s="456"/>
      <x:c r="ID215" s="456"/>
      <x:c r="IE215" s="456"/>
      <x:c r="IF215" s="456"/>
      <x:c r="IG215" s="456"/>
      <x:c r="IH215" s="456"/>
      <x:c r="II215" s="456"/>
      <x:c r="IJ215" s="456"/>
      <x:c r="IK215" s="456"/>
      <x:c r="IL215" s="456"/>
      <x:c r="IM215" s="456"/>
    </x:row>
    <x:row r="216" spans="1:247" s="457" customFormat="1" ht="17.449999999999999" customHeight="1">
      <x:c r="A216" s="94" t="s">
        <x:v>3894</x:v>
      </x:c>
      <x:c r="B216" s="50" t="s">
        <x:v>6813</x:v>
      </x:c>
      <x:c r="C216" s="50" t="s">
        <x:v>5285</x:v>
      </x:c>
      <x:c r="D216" s="51" t="s">
        <x:v>4250</x:v>
      </x:c>
      <x:c r="E216" s="52">
        <x:v>588395</x:v>
      </x:c>
      <x:c r="F216" s="52">
        <x:v>713416</x:v>
      </x:c>
      <x:c r="G216" s="53">
        <x:f t="shared" ref="G216:G226" si="4">F216-E216</x:f>
        <x:v>125021</x:v>
      </x:c>
      <x:c r="H216" s="99" t="s">
        <x:v>3361</x:v>
      </x:c>
      <x:c r="I216" s="456"/>
      <x:c r="J216" s="456"/>
      <x:c r="K216" s="456"/>
      <x:c r="L216" s="456"/>
      <x:c r="M216" s="456"/>
      <x:c r="N216" s="456"/>
      <x:c r="O216" s="456"/>
      <x:c r="P216" s="456"/>
      <x:c r="Q216" s="456"/>
      <x:c r="R216" s="456"/>
      <x:c r="S216" s="456"/>
      <x:c r="T216" s="456"/>
      <x:c r="U216" s="456"/>
      <x:c r="V216" s="456"/>
      <x:c r="W216" s="456"/>
      <x:c r="X216" s="456"/>
      <x:c r="Y216" s="456"/>
      <x:c r="Z216" s="456"/>
      <x:c r="AA216" s="456"/>
      <x:c r="AB216" s="456"/>
      <x:c r="AC216" s="456"/>
      <x:c r="AD216" s="456"/>
      <x:c r="AE216" s="456"/>
      <x:c r="AF216" s="456"/>
      <x:c r="AG216" s="456"/>
      <x:c r="AH216" s="456"/>
      <x:c r="AI216" s="456"/>
      <x:c r="AJ216" s="456"/>
      <x:c r="AK216" s="456"/>
      <x:c r="AL216" s="456"/>
      <x:c r="AM216" s="456"/>
      <x:c r="AN216" s="456"/>
      <x:c r="AO216" s="456"/>
      <x:c r="AP216" s="456"/>
      <x:c r="AQ216" s="456"/>
      <x:c r="AR216" s="456"/>
      <x:c r="AS216" s="456"/>
      <x:c r="AT216" s="456"/>
      <x:c r="AU216" s="456"/>
      <x:c r="AV216" s="456"/>
      <x:c r="AW216" s="456"/>
      <x:c r="AX216" s="456"/>
      <x:c r="AY216" s="456"/>
      <x:c r="AZ216" s="456"/>
      <x:c r="BA216" s="456"/>
      <x:c r="BB216" s="456"/>
      <x:c r="BC216" s="456"/>
      <x:c r="BD216" s="456"/>
      <x:c r="BE216" s="456"/>
      <x:c r="BF216" s="456"/>
      <x:c r="BG216" s="456"/>
      <x:c r="BH216" s="456"/>
      <x:c r="BI216" s="456"/>
      <x:c r="BJ216" s="456"/>
      <x:c r="BK216" s="456"/>
      <x:c r="BL216" s="456"/>
      <x:c r="BM216" s="456"/>
      <x:c r="BN216" s="456"/>
      <x:c r="BO216" s="456"/>
      <x:c r="BP216" s="456"/>
      <x:c r="BQ216" s="456"/>
      <x:c r="BR216" s="456"/>
      <x:c r="BS216" s="456"/>
      <x:c r="BT216" s="456"/>
      <x:c r="BU216" s="456"/>
      <x:c r="BV216" s="456"/>
      <x:c r="BW216" s="456"/>
      <x:c r="BX216" s="456"/>
      <x:c r="BY216" s="456"/>
      <x:c r="BZ216" s="456"/>
      <x:c r="CA216" s="456"/>
      <x:c r="CB216" s="456"/>
      <x:c r="CC216" s="456"/>
      <x:c r="CD216" s="456"/>
      <x:c r="CE216" s="456"/>
      <x:c r="CF216" s="456"/>
      <x:c r="CG216" s="456"/>
      <x:c r="CH216" s="456"/>
      <x:c r="CI216" s="456"/>
      <x:c r="CJ216" s="456"/>
      <x:c r="CK216" s="456"/>
      <x:c r="CL216" s="456"/>
      <x:c r="CM216" s="456"/>
      <x:c r="CN216" s="456"/>
      <x:c r="CO216" s="456"/>
      <x:c r="CP216" s="456"/>
      <x:c r="CQ216" s="456"/>
      <x:c r="CR216" s="456"/>
      <x:c r="CS216" s="456"/>
      <x:c r="CT216" s="456"/>
      <x:c r="CU216" s="456"/>
      <x:c r="CV216" s="456"/>
      <x:c r="CW216" s="456"/>
      <x:c r="CX216" s="456"/>
      <x:c r="CY216" s="456"/>
      <x:c r="CZ216" s="456"/>
      <x:c r="DA216" s="456"/>
      <x:c r="DB216" s="456"/>
      <x:c r="DC216" s="456"/>
      <x:c r="DD216" s="456"/>
      <x:c r="DE216" s="456"/>
      <x:c r="DF216" s="456"/>
      <x:c r="DG216" s="456"/>
      <x:c r="DH216" s="456"/>
      <x:c r="DI216" s="456"/>
      <x:c r="DJ216" s="456"/>
      <x:c r="DK216" s="456"/>
      <x:c r="DL216" s="456"/>
      <x:c r="DM216" s="456"/>
      <x:c r="DN216" s="456"/>
      <x:c r="DO216" s="456"/>
      <x:c r="DP216" s="456"/>
      <x:c r="DQ216" s="456"/>
      <x:c r="DR216" s="456"/>
      <x:c r="DS216" s="456"/>
      <x:c r="DT216" s="456"/>
      <x:c r="DU216" s="456"/>
      <x:c r="DV216" s="456"/>
      <x:c r="DW216" s="456"/>
      <x:c r="DX216" s="456"/>
      <x:c r="DY216" s="456"/>
      <x:c r="DZ216" s="456"/>
      <x:c r="EA216" s="456"/>
      <x:c r="EB216" s="456"/>
      <x:c r="EC216" s="456"/>
      <x:c r="ED216" s="456"/>
      <x:c r="EE216" s="456"/>
      <x:c r="EF216" s="456"/>
      <x:c r="EG216" s="456"/>
      <x:c r="EH216" s="456"/>
      <x:c r="EI216" s="456"/>
      <x:c r="EJ216" s="456"/>
      <x:c r="EK216" s="456"/>
      <x:c r="EL216" s="456"/>
      <x:c r="EM216" s="456"/>
      <x:c r="EN216" s="456"/>
      <x:c r="EO216" s="456"/>
      <x:c r="EP216" s="456"/>
      <x:c r="EQ216" s="456"/>
      <x:c r="ER216" s="456"/>
      <x:c r="ES216" s="456"/>
      <x:c r="ET216" s="456"/>
      <x:c r="EU216" s="456"/>
      <x:c r="EV216" s="456"/>
      <x:c r="EW216" s="456"/>
      <x:c r="EX216" s="456"/>
      <x:c r="EY216" s="456"/>
      <x:c r="EZ216" s="456"/>
      <x:c r="FA216" s="456"/>
      <x:c r="FB216" s="456"/>
      <x:c r="FC216" s="456"/>
      <x:c r="FD216" s="456"/>
      <x:c r="FE216" s="456"/>
      <x:c r="FF216" s="456"/>
      <x:c r="FG216" s="456"/>
      <x:c r="FH216" s="456"/>
      <x:c r="FI216" s="456"/>
      <x:c r="FJ216" s="456"/>
      <x:c r="FK216" s="456"/>
      <x:c r="FL216" s="456"/>
      <x:c r="FM216" s="456"/>
      <x:c r="FN216" s="456"/>
      <x:c r="FO216" s="456"/>
      <x:c r="FP216" s="456"/>
      <x:c r="FQ216" s="456"/>
      <x:c r="FR216" s="456"/>
      <x:c r="FS216" s="456"/>
      <x:c r="FT216" s="456"/>
      <x:c r="FU216" s="456"/>
      <x:c r="FV216" s="456"/>
      <x:c r="FW216" s="456"/>
      <x:c r="FX216" s="456"/>
      <x:c r="FY216" s="456"/>
      <x:c r="FZ216" s="456"/>
      <x:c r="GA216" s="456"/>
      <x:c r="GB216" s="456"/>
      <x:c r="GC216" s="456"/>
      <x:c r="GD216" s="456"/>
      <x:c r="GE216" s="456"/>
      <x:c r="GF216" s="456"/>
      <x:c r="GG216" s="456"/>
      <x:c r="GH216" s="456"/>
      <x:c r="GI216" s="456"/>
      <x:c r="GJ216" s="456"/>
      <x:c r="GK216" s="456"/>
      <x:c r="GL216" s="456"/>
      <x:c r="GM216" s="456"/>
      <x:c r="GN216" s="456"/>
      <x:c r="GO216" s="456"/>
      <x:c r="GP216" s="456"/>
      <x:c r="GQ216" s="456"/>
      <x:c r="GR216" s="456"/>
      <x:c r="GS216" s="456"/>
      <x:c r="GT216" s="456"/>
      <x:c r="GU216" s="456"/>
      <x:c r="GV216" s="456"/>
      <x:c r="GW216" s="456"/>
      <x:c r="GX216" s="456"/>
      <x:c r="GY216" s="456"/>
      <x:c r="GZ216" s="456"/>
      <x:c r="HA216" s="456"/>
      <x:c r="HB216" s="456"/>
      <x:c r="HC216" s="456"/>
      <x:c r="HD216" s="456"/>
      <x:c r="HE216" s="456"/>
      <x:c r="HF216" s="456"/>
      <x:c r="HG216" s="456"/>
      <x:c r="HH216" s="456"/>
      <x:c r="HI216" s="456"/>
      <x:c r="HJ216" s="456"/>
      <x:c r="HK216" s="456"/>
      <x:c r="HL216" s="456"/>
      <x:c r="HM216" s="456"/>
      <x:c r="HN216" s="456"/>
      <x:c r="HO216" s="456"/>
      <x:c r="HP216" s="456"/>
      <x:c r="HQ216" s="456"/>
      <x:c r="HR216" s="456"/>
      <x:c r="HS216" s="456"/>
      <x:c r="HT216" s="456"/>
      <x:c r="HU216" s="456"/>
      <x:c r="HV216" s="456"/>
      <x:c r="HW216" s="456"/>
      <x:c r="HX216" s="456"/>
      <x:c r="HY216" s="456"/>
      <x:c r="HZ216" s="456"/>
      <x:c r="IA216" s="456"/>
      <x:c r="IB216" s="456"/>
      <x:c r="IC216" s="456"/>
      <x:c r="ID216" s="456"/>
      <x:c r="IE216" s="456"/>
      <x:c r="IF216" s="456"/>
      <x:c r="IG216" s="456"/>
      <x:c r="IH216" s="456"/>
      <x:c r="II216" s="456"/>
      <x:c r="IJ216" s="456"/>
      <x:c r="IK216" s="456"/>
      <x:c r="IL216" s="456"/>
      <x:c r="IM216" s="456"/>
    </x:row>
    <x:row r="217" spans="1:247" s="457" customFormat="1" ht="17.449999999999999" customHeight="1">
      <x:c r="A217" s="94" t="s">
        <x:v>7500</x:v>
      </x:c>
      <x:c r="B217" s="50" t="s">
        <x:v>4102</x:v>
      </x:c>
      <x:c r="C217" s="71" t="s">
        <x:v>4961</x:v>
      </x:c>
      <x:c r="D217" s="100" t="s">
        <x:v>6167</x:v>
      </x:c>
      <x:c r="E217" s="52">
        <x:v>0</x:v>
      </x:c>
      <x:c r="F217" s="52">
        <x:v>37031</x:v>
      </x:c>
      <x:c r="G217" s="53">
        <x:f t="shared" si="4"/>
        <x:v>37031</x:v>
      </x:c>
      <x:c r="H217" s="99" t="s">
        <x:v>9071</x:v>
      </x:c>
      <x:c r="I217" s="456"/>
      <x:c r="J217" s="456"/>
      <x:c r="K217" s="456"/>
      <x:c r="L217" s="456"/>
      <x:c r="M217" s="456"/>
      <x:c r="N217" s="456"/>
      <x:c r="O217" s="456"/>
      <x:c r="P217" s="456"/>
      <x:c r="Q217" s="456"/>
      <x:c r="R217" s="456"/>
      <x:c r="S217" s="456"/>
      <x:c r="T217" s="456"/>
      <x:c r="U217" s="456"/>
      <x:c r="V217" s="456"/>
      <x:c r="W217" s="456"/>
      <x:c r="X217" s="456"/>
      <x:c r="Y217" s="456"/>
      <x:c r="Z217" s="456"/>
      <x:c r="AA217" s="456"/>
      <x:c r="AB217" s="456"/>
      <x:c r="AC217" s="456"/>
      <x:c r="AD217" s="456"/>
      <x:c r="AE217" s="456"/>
      <x:c r="AF217" s="456"/>
      <x:c r="AG217" s="456"/>
      <x:c r="AH217" s="456"/>
      <x:c r="AI217" s="456"/>
      <x:c r="AJ217" s="456"/>
      <x:c r="AK217" s="456"/>
      <x:c r="AL217" s="456"/>
      <x:c r="AM217" s="456"/>
      <x:c r="AN217" s="456"/>
      <x:c r="AO217" s="456"/>
      <x:c r="AP217" s="456"/>
      <x:c r="AQ217" s="456"/>
      <x:c r="AR217" s="456"/>
      <x:c r="AS217" s="456"/>
      <x:c r="AT217" s="456"/>
      <x:c r="AU217" s="456"/>
      <x:c r="AV217" s="456"/>
      <x:c r="AW217" s="456"/>
      <x:c r="AX217" s="456"/>
      <x:c r="AY217" s="456"/>
      <x:c r="AZ217" s="456"/>
      <x:c r="BA217" s="456"/>
      <x:c r="BB217" s="456"/>
      <x:c r="BC217" s="456"/>
      <x:c r="BD217" s="456"/>
      <x:c r="BE217" s="456"/>
      <x:c r="BF217" s="456"/>
      <x:c r="BG217" s="456"/>
      <x:c r="BH217" s="456"/>
      <x:c r="BI217" s="456"/>
      <x:c r="BJ217" s="456"/>
      <x:c r="BK217" s="456"/>
      <x:c r="BL217" s="456"/>
      <x:c r="BM217" s="456"/>
      <x:c r="BN217" s="456"/>
      <x:c r="BO217" s="456"/>
      <x:c r="BP217" s="456"/>
      <x:c r="BQ217" s="456"/>
      <x:c r="BR217" s="456"/>
      <x:c r="BS217" s="456"/>
      <x:c r="BT217" s="456"/>
      <x:c r="BU217" s="456"/>
      <x:c r="BV217" s="456"/>
      <x:c r="BW217" s="456"/>
      <x:c r="BX217" s="456"/>
      <x:c r="BY217" s="456"/>
      <x:c r="BZ217" s="456"/>
      <x:c r="CA217" s="456"/>
      <x:c r="CB217" s="456"/>
      <x:c r="CC217" s="456"/>
      <x:c r="CD217" s="456"/>
      <x:c r="CE217" s="456"/>
      <x:c r="CF217" s="456"/>
      <x:c r="CG217" s="456"/>
      <x:c r="CH217" s="456"/>
      <x:c r="CI217" s="456"/>
      <x:c r="CJ217" s="456"/>
      <x:c r="CK217" s="456"/>
      <x:c r="CL217" s="456"/>
      <x:c r="CM217" s="456"/>
      <x:c r="CN217" s="456"/>
      <x:c r="CO217" s="456"/>
      <x:c r="CP217" s="456"/>
      <x:c r="CQ217" s="456"/>
      <x:c r="CR217" s="456"/>
      <x:c r="CS217" s="456"/>
      <x:c r="CT217" s="456"/>
      <x:c r="CU217" s="456"/>
      <x:c r="CV217" s="456"/>
      <x:c r="CW217" s="456"/>
      <x:c r="CX217" s="456"/>
      <x:c r="CY217" s="456"/>
      <x:c r="CZ217" s="456"/>
      <x:c r="DA217" s="456"/>
      <x:c r="DB217" s="456"/>
      <x:c r="DC217" s="456"/>
      <x:c r="DD217" s="456"/>
      <x:c r="DE217" s="456"/>
      <x:c r="DF217" s="456"/>
      <x:c r="DG217" s="456"/>
      <x:c r="DH217" s="456"/>
      <x:c r="DI217" s="456"/>
      <x:c r="DJ217" s="456"/>
      <x:c r="DK217" s="456"/>
      <x:c r="DL217" s="456"/>
      <x:c r="DM217" s="456"/>
      <x:c r="DN217" s="456"/>
      <x:c r="DO217" s="456"/>
      <x:c r="DP217" s="456"/>
      <x:c r="DQ217" s="456"/>
      <x:c r="DR217" s="456"/>
      <x:c r="DS217" s="456"/>
      <x:c r="DT217" s="456"/>
      <x:c r="DU217" s="456"/>
      <x:c r="DV217" s="456"/>
      <x:c r="DW217" s="456"/>
      <x:c r="DX217" s="456"/>
      <x:c r="DY217" s="456"/>
      <x:c r="DZ217" s="456"/>
      <x:c r="EA217" s="456"/>
      <x:c r="EB217" s="456"/>
      <x:c r="EC217" s="456"/>
      <x:c r="ED217" s="456"/>
      <x:c r="EE217" s="456"/>
      <x:c r="EF217" s="456"/>
      <x:c r="EG217" s="456"/>
      <x:c r="EH217" s="456"/>
      <x:c r="EI217" s="456"/>
      <x:c r="EJ217" s="456"/>
      <x:c r="EK217" s="456"/>
      <x:c r="EL217" s="456"/>
      <x:c r="EM217" s="456"/>
      <x:c r="EN217" s="456"/>
      <x:c r="EO217" s="456"/>
      <x:c r="EP217" s="456"/>
      <x:c r="EQ217" s="456"/>
      <x:c r="ER217" s="456"/>
      <x:c r="ES217" s="456"/>
      <x:c r="ET217" s="456"/>
      <x:c r="EU217" s="456"/>
      <x:c r="EV217" s="456"/>
      <x:c r="EW217" s="456"/>
      <x:c r="EX217" s="456"/>
      <x:c r="EY217" s="456"/>
      <x:c r="EZ217" s="456"/>
      <x:c r="FA217" s="456"/>
      <x:c r="FB217" s="456"/>
      <x:c r="FC217" s="456"/>
      <x:c r="FD217" s="456"/>
      <x:c r="FE217" s="456"/>
      <x:c r="FF217" s="456"/>
      <x:c r="FG217" s="456"/>
      <x:c r="FH217" s="456"/>
      <x:c r="FI217" s="456"/>
      <x:c r="FJ217" s="456"/>
      <x:c r="FK217" s="456"/>
      <x:c r="FL217" s="456"/>
      <x:c r="FM217" s="456"/>
      <x:c r="FN217" s="456"/>
      <x:c r="FO217" s="456"/>
      <x:c r="FP217" s="456"/>
      <x:c r="FQ217" s="456"/>
      <x:c r="FR217" s="456"/>
      <x:c r="FS217" s="456"/>
      <x:c r="FT217" s="456"/>
      <x:c r="FU217" s="456"/>
      <x:c r="FV217" s="456"/>
      <x:c r="FW217" s="456"/>
      <x:c r="FX217" s="456"/>
      <x:c r="FY217" s="456"/>
      <x:c r="FZ217" s="456"/>
      <x:c r="GA217" s="456"/>
      <x:c r="GB217" s="456"/>
      <x:c r="GC217" s="456"/>
      <x:c r="GD217" s="456"/>
      <x:c r="GE217" s="456"/>
      <x:c r="GF217" s="456"/>
      <x:c r="GG217" s="456"/>
      <x:c r="GH217" s="456"/>
      <x:c r="GI217" s="456"/>
      <x:c r="GJ217" s="456"/>
      <x:c r="GK217" s="456"/>
      <x:c r="GL217" s="456"/>
      <x:c r="GM217" s="456"/>
      <x:c r="GN217" s="456"/>
      <x:c r="GO217" s="456"/>
      <x:c r="GP217" s="456"/>
      <x:c r="GQ217" s="456"/>
      <x:c r="GR217" s="456"/>
      <x:c r="GS217" s="456"/>
      <x:c r="GT217" s="456"/>
      <x:c r="GU217" s="456"/>
      <x:c r="GV217" s="456"/>
      <x:c r="GW217" s="456"/>
      <x:c r="GX217" s="456"/>
      <x:c r="GY217" s="456"/>
      <x:c r="GZ217" s="456"/>
      <x:c r="HA217" s="456"/>
      <x:c r="HB217" s="456"/>
      <x:c r="HC217" s="456"/>
      <x:c r="HD217" s="456"/>
      <x:c r="HE217" s="456"/>
      <x:c r="HF217" s="456"/>
      <x:c r="HG217" s="456"/>
      <x:c r="HH217" s="456"/>
      <x:c r="HI217" s="456"/>
      <x:c r="HJ217" s="456"/>
      <x:c r="HK217" s="456"/>
      <x:c r="HL217" s="456"/>
      <x:c r="HM217" s="456"/>
      <x:c r="HN217" s="456"/>
      <x:c r="HO217" s="456"/>
      <x:c r="HP217" s="456"/>
      <x:c r="HQ217" s="456"/>
      <x:c r="HR217" s="456"/>
      <x:c r="HS217" s="456"/>
      <x:c r="HT217" s="456"/>
      <x:c r="HU217" s="456"/>
      <x:c r="HV217" s="456"/>
      <x:c r="HW217" s="456"/>
      <x:c r="HX217" s="456"/>
      <x:c r="HY217" s="456"/>
      <x:c r="HZ217" s="456"/>
      <x:c r="IA217" s="456"/>
      <x:c r="IB217" s="456"/>
      <x:c r="IC217" s="456"/>
      <x:c r="ID217" s="456"/>
      <x:c r="IE217" s="456"/>
      <x:c r="IF217" s="456"/>
      <x:c r="IG217" s="456"/>
      <x:c r="IH217" s="456"/>
      <x:c r="II217" s="456"/>
      <x:c r="IJ217" s="456"/>
      <x:c r="IK217" s="456"/>
      <x:c r="IL217" s="456"/>
      <x:c r="IM217" s="456"/>
    </x:row>
    <x:row r="218" spans="1:247" s="457" customFormat="1" ht="17.449999999999999" customHeight="1">
      <x:c r="A218" s="94" t="s">
        <x:v>3886</x:v>
      </x:c>
      <x:c r="B218" s="50" t="s">
        <x:v>3551</x:v>
      </x:c>
      <x:c r="C218" s="50" t="s">
        <x:v>5580</x:v>
      </x:c>
      <x:c r="D218" s="72" t="s">
        <x:v>6183</x:v>
      </x:c>
      <x:c r="E218" s="52">
        <x:v>0</x:v>
      </x:c>
      <x:c r="F218" s="52">
        <x:v>232556</x:v>
      </x:c>
      <x:c r="G218" s="53">
        <x:f t="shared" si="4"/>
        <x:v>232556</x:v>
      </x:c>
      <x:c r="H218" s="99" t="s">
        <x:v>3994</x:v>
      </x:c>
      <x:c r="I218" s="456"/>
      <x:c r="J218" s="456"/>
      <x:c r="K218" s="456"/>
      <x:c r="L218" s="456"/>
      <x:c r="M218" s="456"/>
      <x:c r="N218" s="456"/>
      <x:c r="O218" s="456"/>
      <x:c r="P218" s="456"/>
      <x:c r="Q218" s="456"/>
      <x:c r="R218" s="456"/>
      <x:c r="S218" s="456"/>
      <x:c r="T218" s="456"/>
      <x:c r="U218" s="456"/>
      <x:c r="V218" s="456"/>
      <x:c r="W218" s="456"/>
      <x:c r="X218" s="456"/>
      <x:c r="Y218" s="456"/>
      <x:c r="Z218" s="456"/>
      <x:c r="AA218" s="456"/>
      <x:c r="AB218" s="456"/>
      <x:c r="AC218" s="456"/>
      <x:c r="AD218" s="456"/>
      <x:c r="AE218" s="456"/>
      <x:c r="AF218" s="456"/>
      <x:c r="AG218" s="456"/>
      <x:c r="AH218" s="456"/>
      <x:c r="AI218" s="456"/>
      <x:c r="AJ218" s="456"/>
      <x:c r="AK218" s="456"/>
      <x:c r="AL218" s="456"/>
      <x:c r="AM218" s="456"/>
      <x:c r="AN218" s="456"/>
      <x:c r="AO218" s="456"/>
      <x:c r="AP218" s="456"/>
      <x:c r="AQ218" s="456"/>
      <x:c r="AR218" s="456"/>
      <x:c r="AS218" s="456"/>
      <x:c r="AT218" s="456"/>
      <x:c r="AU218" s="456"/>
      <x:c r="AV218" s="456"/>
      <x:c r="AW218" s="456"/>
      <x:c r="AX218" s="456"/>
      <x:c r="AY218" s="456"/>
      <x:c r="AZ218" s="456"/>
      <x:c r="BA218" s="456"/>
      <x:c r="BB218" s="456"/>
      <x:c r="BC218" s="456"/>
      <x:c r="BD218" s="456"/>
      <x:c r="BE218" s="456"/>
      <x:c r="BF218" s="456"/>
      <x:c r="BG218" s="456"/>
      <x:c r="BH218" s="456"/>
      <x:c r="BI218" s="456"/>
      <x:c r="BJ218" s="456"/>
      <x:c r="BK218" s="456"/>
      <x:c r="BL218" s="456"/>
      <x:c r="BM218" s="456"/>
      <x:c r="BN218" s="456"/>
      <x:c r="BO218" s="456"/>
      <x:c r="BP218" s="456"/>
      <x:c r="BQ218" s="456"/>
      <x:c r="BR218" s="456"/>
      <x:c r="BS218" s="456"/>
      <x:c r="BT218" s="456"/>
      <x:c r="BU218" s="456"/>
      <x:c r="BV218" s="456"/>
      <x:c r="BW218" s="456"/>
      <x:c r="BX218" s="456"/>
      <x:c r="BY218" s="456"/>
      <x:c r="BZ218" s="456"/>
      <x:c r="CA218" s="456"/>
      <x:c r="CB218" s="456"/>
      <x:c r="CC218" s="456"/>
      <x:c r="CD218" s="456"/>
      <x:c r="CE218" s="456"/>
      <x:c r="CF218" s="456"/>
      <x:c r="CG218" s="456"/>
      <x:c r="CH218" s="456"/>
      <x:c r="CI218" s="456"/>
      <x:c r="CJ218" s="456"/>
      <x:c r="CK218" s="456"/>
      <x:c r="CL218" s="456"/>
      <x:c r="CM218" s="456"/>
      <x:c r="CN218" s="456"/>
      <x:c r="CO218" s="456"/>
      <x:c r="CP218" s="456"/>
      <x:c r="CQ218" s="456"/>
      <x:c r="CR218" s="456"/>
      <x:c r="CS218" s="456"/>
      <x:c r="CT218" s="456"/>
      <x:c r="CU218" s="456"/>
      <x:c r="CV218" s="456"/>
      <x:c r="CW218" s="456"/>
      <x:c r="CX218" s="456"/>
      <x:c r="CY218" s="456"/>
      <x:c r="CZ218" s="456"/>
      <x:c r="DA218" s="456"/>
      <x:c r="DB218" s="456"/>
      <x:c r="DC218" s="456"/>
      <x:c r="DD218" s="456"/>
      <x:c r="DE218" s="456"/>
      <x:c r="DF218" s="456"/>
      <x:c r="DG218" s="456"/>
      <x:c r="DH218" s="456"/>
      <x:c r="DI218" s="456"/>
      <x:c r="DJ218" s="456"/>
      <x:c r="DK218" s="456"/>
      <x:c r="DL218" s="456"/>
      <x:c r="DM218" s="456"/>
      <x:c r="DN218" s="456"/>
      <x:c r="DO218" s="456"/>
      <x:c r="DP218" s="456"/>
      <x:c r="DQ218" s="456"/>
      <x:c r="DR218" s="456"/>
      <x:c r="DS218" s="456"/>
      <x:c r="DT218" s="456"/>
      <x:c r="DU218" s="456"/>
      <x:c r="DV218" s="456"/>
      <x:c r="DW218" s="456"/>
      <x:c r="DX218" s="456"/>
      <x:c r="DY218" s="456"/>
      <x:c r="DZ218" s="456"/>
      <x:c r="EA218" s="456"/>
      <x:c r="EB218" s="456"/>
      <x:c r="EC218" s="456"/>
      <x:c r="ED218" s="456"/>
      <x:c r="EE218" s="456"/>
      <x:c r="EF218" s="456"/>
      <x:c r="EG218" s="456"/>
      <x:c r="EH218" s="456"/>
      <x:c r="EI218" s="456"/>
      <x:c r="EJ218" s="456"/>
      <x:c r="EK218" s="456"/>
      <x:c r="EL218" s="456"/>
      <x:c r="EM218" s="456"/>
      <x:c r="EN218" s="456"/>
      <x:c r="EO218" s="456"/>
      <x:c r="EP218" s="456"/>
      <x:c r="EQ218" s="456"/>
      <x:c r="ER218" s="456"/>
      <x:c r="ES218" s="456"/>
      <x:c r="ET218" s="456"/>
      <x:c r="EU218" s="456"/>
      <x:c r="EV218" s="456"/>
      <x:c r="EW218" s="456"/>
      <x:c r="EX218" s="456"/>
      <x:c r="EY218" s="456"/>
      <x:c r="EZ218" s="456"/>
      <x:c r="FA218" s="456"/>
      <x:c r="FB218" s="456"/>
      <x:c r="FC218" s="456"/>
      <x:c r="FD218" s="456"/>
      <x:c r="FE218" s="456"/>
      <x:c r="FF218" s="456"/>
      <x:c r="FG218" s="456"/>
      <x:c r="FH218" s="456"/>
      <x:c r="FI218" s="456"/>
      <x:c r="FJ218" s="456"/>
      <x:c r="FK218" s="456"/>
      <x:c r="FL218" s="456"/>
      <x:c r="FM218" s="456"/>
      <x:c r="FN218" s="456"/>
      <x:c r="FO218" s="456"/>
      <x:c r="FP218" s="456"/>
      <x:c r="FQ218" s="456"/>
      <x:c r="FR218" s="456"/>
      <x:c r="FS218" s="456"/>
      <x:c r="FT218" s="456"/>
      <x:c r="FU218" s="456"/>
      <x:c r="FV218" s="456"/>
      <x:c r="FW218" s="456"/>
      <x:c r="FX218" s="456"/>
      <x:c r="FY218" s="456"/>
      <x:c r="FZ218" s="456"/>
      <x:c r="GA218" s="456"/>
      <x:c r="GB218" s="456"/>
      <x:c r="GC218" s="456"/>
      <x:c r="GD218" s="456"/>
      <x:c r="GE218" s="456"/>
      <x:c r="GF218" s="456"/>
      <x:c r="GG218" s="456"/>
      <x:c r="GH218" s="456"/>
      <x:c r="GI218" s="456"/>
      <x:c r="GJ218" s="456"/>
      <x:c r="GK218" s="456"/>
      <x:c r="GL218" s="456"/>
      <x:c r="GM218" s="456"/>
      <x:c r="GN218" s="456"/>
      <x:c r="GO218" s="456"/>
      <x:c r="GP218" s="456"/>
      <x:c r="GQ218" s="456"/>
      <x:c r="GR218" s="456"/>
      <x:c r="GS218" s="456"/>
      <x:c r="GT218" s="456"/>
      <x:c r="GU218" s="456"/>
      <x:c r="GV218" s="456"/>
      <x:c r="GW218" s="456"/>
      <x:c r="GX218" s="456"/>
      <x:c r="GY218" s="456"/>
      <x:c r="GZ218" s="456"/>
      <x:c r="HA218" s="456"/>
      <x:c r="HB218" s="456"/>
      <x:c r="HC218" s="456"/>
      <x:c r="HD218" s="456"/>
      <x:c r="HE218" s="456"/>
      <x:c r="HF218" s="456"/>
      <x:c r="HG218" s="456"/>
      <x:c r="HH218" s="456"/>
      <x:c r="HI218" s="456"/>
      <x:c r="HJ218" s="456"/>
      <x:c r="HK218" s="456"/>
      <x:c r="HL218" s="456"/>
      <x:c r="HM218" s="456"/>
      <x:c r="HN218" s="456"/>
      <x:c r="HO218" s="456"/>
      <x:c r="HP218" s="456"/>
      <x:c r="HQ218" s="456"/>
      <x:c r="HR218" s="456"/>
      <x:c r="HS218" s="456"/>
      <x:c r="HT218" s="456"/>
      <x:c r="HU218" s="456"/>
      <x:c r="HV218" s="456"/>
      <x:c r="HW218" s="456"/>
      <x:c r="HX218" s="456"/>
      <x:c r="HY218" s="456"/>
      <x:c r="HZ218" s="456"/>
      <x:c r="IA218" s="456"/>
      <x:c r="IB218" s="456"/>
      <x:c r="IC218" s="456"/>
      <x:c r="ID218" s="456"/>
      <x:c r="IE218" s="456"/>
      <x:c r="IF218" s="456"/>
      <x:c r="IG218" s="456"/>
      <x:c r="IH218" s="456"/>
      <x:c r="II218" s="456"/>
      <x:c r="IJ218" s="456"/>
      <x:c r="IK218" s="456"/>
      <x:c r="IL218" s="456"/>
      <x:c r="IM218" s="456"/>
    </x:row>
    <x:row r="219" spans="1:247" s="457" customFormat="1" ht="17.449999999999999" customHeight="1">
      <x:c r="A219" s="94" t="s">
        <x:v>7734</x:v>
      </x:c>
      <x:c r="B219" s="50" t="s">
        <x:v>3903</x:v>
      </x:c>
      <x:c r="C219" s="50"/>
      <x:c r="D219" s="72" t="s">
        <x:v>8793</x:v>
      </x:c>
      <x:c r="E219" s="52">
        <x:v>0</x:v>
      </x:c>
      <x:c r="F219" s="52">
        <x:v>1885.8</x:v>
      </x:c>
      <x:c r="G219" s="53">
        <x:f t="shared" si="4"/>
        <x:v>1885.8</x:v>
      </x:c>
      <x:c r="H219" s="99" t="s">
        <x:v>3994</x:v>
      </x:c>
      <x:c r="I219" s="456"/>
      <x:c r="J219" s="456"/>
      <x:c r="K219" s="456"/>
      <x:c r="L219" s="456"/>
      <x:c r="M219" s="456"/>
      <x:c r="N219" s="456"/>
      <x:c r="O219" s="456"/>
      <x:c r="P219" s="456"/>
      <x:c r="Q219" s="456"/>
      <x:c r="R219" s="456"/>
      <x:c r="S219" s="456"/>
      <x:c r="T219" s="456"/>
      <x:c r="U219" s="456"/>
      <x:c r="V219" s="456"/>
      <x:c r="W219" s="456"/>
      <x:c r="X219" s="456"/>
      <x:c r="Y219" s="456"/>
      <x:c r="Z219" s="456"/>
      <x:c r="AA219" s="456"/>
      <x:c r="AB219" s="456"/>
      <x:c r="AC219" s="456"/>
      <x:c r="AD219" s="456"/>
      <x:c r="AE219" s="456"/>
      <x:c r="AF219" s="456"/>
      <x:c r="AG219" s="456"/>
      <x:c r="AH219" s="456"/>
      <x:c r="AI219" s="456"/>
      <x:c r="AJ219" s="456"/>
      <x:c r="AK219" s="456"/>
      <x:c r="AL219" s="456"/>
      <x:c r="AM219" s="456"/>
      <x:c r="AN219" s="456"/>
      <x:c r="AO219" s="456"/>
      <x:c r="AP219" s="456"/>
      <x:c r="AQ219" s="456"/>
      <x:c r="AR219" s="456"/>
      <x:c r="AS219" s="456"/>
      <x:c r="AT219" s="456"/>
      <x:c r="AU219" s="456"/>
      <x:c r="AV219" s="456"/>
      <x:c r="AW219" s="456"/>
      <x:c r="AX219" s="456"/>
      <x:c r="AY219" s="456"/>
      <x:c r="AZ219" s="456"/>
      <x:c r="BA219" s="456"/>
      <x:c r="BB219" s="456"/>
      <x:c r="BC219" s="456"/>
      <x:c r="BD219" s="456"/>
      <x:c r="BE219" s="456"/>
      <x:c r="BF219" s="456"/>
      <x:c r="BG219" s="456"/>
      <x:c r="BH219" s="456"/>
      <x:c r="BI219" s="456"/>
      <x:c r="BJ219" s="456"/>
      <x:c r="BK219" s="456"/>
      <x:c r="BL219" s="456"/>
      <x:c r="BM219" s="456"/>
      <x:c r="BN219" s="456"/>
      <x:c r="BO219" s="456"/>
      <x:c r="BP219" s="456"/>
      <x:c r="BQ219" s="456"/>
      <x:c r="BR219" s="456"/>
      <x:c r="BS219" s="456"/>
      <x:c r="BT219" s="456"/>
      <x:c r="BU219" s="456"/>
      <x:c r="BV219" s="456"/>
      <x:c r="BW219" s="456"/>
      <x:c r="BX219" s="456"/>
      <x:c r="BY219" s="456"/>
      <x:c r="BZ219" s="456"/>
      <x:c r="CA219" s="456"/>
      <x:c r="CB219" s="456"/>
      <x:c r="CC219" s="456"/>
      <x:c r="CD219" s="456"/>
      <x:c r="CE219" s="456"/>
      <x:c r="CF219" s="456"/>
      <x:c r="CG219" s="456"/>
      <x:c r="CH219" s="456"/>
      <x:c r="CI219" s="456"/>
      <x:c r="CJ219" s="456"/>
      <x:c r="CK219" s="456"/>
      <x:c r="CL219" s="456"/>
      <x:c r="CM219" s="456"/>
      <x:c r="CN219" s="456"/>
      <x:c r="CO219" s="456"/>
      <x:c r="CP219" s="456"/>
      <x:c r="CQ219" s="456"/>
      <x:c r="CR219" s="456"/>
      <x:c r="CS219" s="456"/>
      <x:c r="CT219" s="456"/>
      <x:c r="CU219" s="456"/>
      <x:c r="CV219" s="456"/>
      <x:c r="CW219" s="456"/>
      <x:c r="CX219" s="456"/>
      <x:c r="CY219" s="456"/>
      <x:c r="CZ219" s="456"/>
      <x:c r="DA219" s="456"/>
      <x:c r="DB219" s="456"/>
      <x:c r="DC219" s="456"/>
      <x:c r="DD219" s="456"/>
      <x:c r="DE219" s="456"/>
      <x:c r="DF219" s="456"/>
      <x:c r="DG219" s="456"/>
      <x:c r="DH219" s="456"/>
      <x:c r="DI219" s="456"/>
      <x:c r="DJ219" s="456"/>
      <x:c r="DK219" s="456"/>
      <x:c r="DL219" s="456"/>
      <x:c r="DM219" s="456"/>
      <x:c r="DN219" s="456"/>
      <x:c r="DO219" s="456"/>
      <x:c r="DP219" s="456"/>
      <x:c r="DQ219" s="456"/>
      <x:c r="DR219" s="456"/>
      <x:c r="DS219" s="456"/>
      <x:c r="DT219" s="456"/>
      <x:c r="DU219" s="456"/>
      <x:c r="DV219" s="456"/>
      <x:c r="DW219" s="456"/>
      <x:c r="DX219" s="456"/>
      <x:c r="DY219" s="456"/>
      <x:c r="DZ219" s="456"/>
      <x:c r="EA219" s="456"/>
      <x:c r="EB219" s="456"/>
      <x:c r="EC219" s="456"/>
      <x:c r="ED219" s="456"/>
      <x:c r="EE219" s="456"/>
      <x:c r="EF219" s="456"/>
      <x:c r="EG219" s="456"/>
      <x:c r="EH219" s="456"/>
      <x:c r="EI219" s="456"/>
      <x:c r="EJ219" s="456"/>
      <x:c r="EK219" s="456"/>
      <x:c r="EL219" s="456"/>
      <x:c r="EM219" s="456"/>
      <x:c r="EN219" s="456"/>
      <x:c r="EO219" s="456"/>
      <x:c r="EP219" s="456"/>
      <x:c r="EQ219" s="456"/>
      <x:c r="ER219" s="456"/>
      <x:c r="ES219" s="456"/>
      <x:c r="ET219" s="456"/>
      <x:c r="EU219" s="456"/>
      <x:c r="EV219" s="456"/>
      <x:c r="EW219" s="456"/>
      <x:c r="EX219" s="456"/>
      <x:c r="EY219" s="456"/>
      <x:c r="EZ219" s="456"/>
      <x:c r="FA219" s="456"/>
      <x:c r="FB219" s="456"/>
      <x:c r="FC219" s="456"/>
      <x:c r="FD219" s="456"/>
      <x:c r="FE219" s="456"/>
      <x:c r="FF219" s="456"/>
      <x:c r="FG219" s="456"/>
      <x:c r="FH219" s="456"/>
      <x:c r="FI219" s="456"/>
      <x:c r="FJ219" s="456"/>
      <x:c r="FK219" s="456"/>
      <x:c r="FL219" s="456"/>
      <x:c r="FM219" s="456"/>
      <x:c r="FN219" s="456"/>
      <x:c r="FO219" s="456"/>
      <x:c r="FP219" s="456"/>
      <x:c r="FQ219" s="456"/>
      <x:c r="FR219" s="456"/>
      <x:c r="FS219" s="456"/>
      <x:c r="FT219" s="456"/>
      <x:c r="FU219" s="456"/>
      <x:c r="FV219" s="456"/>
      <x:c r="FW219" s="456"/>
      <x:c r="FX219" s="456"/>
      <x:c r="FY219" s="456"/>
      <x:c r="FZ219" s="456"/>
      <x:c r="GA219" s="456"/>
      <x:c r="GB219" s="456"/>
      <x:c r="GC219" s="456"/>
      <x:c r="GD219" s="456"/>
      <x:c r="GE219" s="456"/>
      <x:c r="GF219" s="456"/>
      <x:c r="GG219" s="456"/>
      <x:c r="GH219" s="456"/>
      <x:c r="GI219" s="456"/>
      <x:c r="GJ219" s="456"/>
      <x:c r="GK219" s="456"/>
      <x:c r="GL219" s="456"/>
      <x:c r="GM219" s="456"/>
      <x:c r="GN219" s="456"/>
      <x:c r="GO219" s="456"/>
      <x:c r="GP219" s="456"/>
      <x:c r="GQ219" s="456"/>
      <x:c r="GR219" s="456"/>
      <x:c r="GS219" s="456"/>
      <x:c r="GT219" s="456"/>
      <x:c r="GU219" s="456"/>
      <x:c r="GV219" s="456"/>
      <x:c r="GW219" s="456"/>
      <x:c r="GX219" s="456"/>
      <x:c r="GY219" s="456"/>
      <x:c r="GZ219" s="456"/>
      <x:c r="HA219" s="456"/>
      <x:c r="HB219" s="456"/>
      <x:c r="HC219" s="456"/>
      <x:c r="HD219" s="456"/>
      <x:c r="HE219" s="456"/>
      <x:c r="HF219" s="456"/>
      <x:c r="HG219" s="456"/>
      <x:c r="HH219" s="456"/>
      <x:c r="HI219" s="456"/>
      <x:c r="HJ219" s="456"/>
      <x:c r="HK219" s="456"/>
      <x:c r="HL219" s="456"/>
      <x:c r="HM219" s="456"/>
      <x:c r="HN219" s="456"/>
      <x:c r="HO219" s="456"/>
      <x:c r="HP219" s="456"/>
      <x:c r="HQ219" s="456"/>
      <x:c r="HR219" s="456"/>
      <x:c r="HS219" s="456"/>
      <x:c r="HT219" s="456"/>
      <x:c r="HU219" s="456"/>
      <x:c r="HV219" s="456"/>
      <x:c r="HW219" s="456"/>
      <x:c r="HX219" s="456"/>
      <x:c r="HY219" s="456"/>
      <x:c r="HZ219" s="456"/>
      <x:c r="IA219" s="456"/>
      <x:c r="IB219" s="456"/>
      <x:c r="IC219" s="456"/>
      <x:c r="ID219" s="456"/>
      <x:c r="IE219" s="456"/>
      <x:c r="IF219" s="456"/>
      <x:c r="IG219" s="456"/>
      <x:c r="IH219" s="456"/>
      <x:c r="II219" s="456"/>
      <x:c r="IJ219" s="456"/>
      <x:c r="IK219" s="456"/>
      <x:c r="IL219" s="456"/>
      <x:c r="IM219" s="456"/>
    </x:row>
    <x:row r="220" spans="1:247" s="457" customFormat="1" ht="17.449999999999999" customHeight="1">
      <x:c r="A220" s="94" t="s">
        <x:v>3874</x:v>
      </x:c>
      <x:c r="B220" s="50" t="s">
        <x:v>4123</x:v>
      </x:c>
      <x:c r="C220" s="50" t="s">
        <x:v>4986</x:v>
      </x:c>
      <x:c r="D220" s="72" t="s">
        <x:v>8504</x:v>
      </x:c>
      <x:c r="E220" s="52">
        <x:v>0</x:v>
      </x:c>
      <x:c r="F220" s="52">
        <x:v>32615</x:v>
      </x:c>
      <x:c r="G220" s="53">
        <x:f t="shared" si="4"/>
        <x:v>32615</x:v>
      </x:c>
      <x:c r="H220" s="99" t="s">
        <x:v>3994</x:v>
      </x:c>
      <x:c r="I220" s="456"/>
      <x:c r="J220" s="456"/>
      <x:c r="K220" s="456"/>
      <x:c r="L220" s="456"/>
      <x:c r="M220" s="456"/>
      <x:c r="N220" s="456"/>
      <x:c r="O220" s="456"/>
      <x:c r="P220" s="456"/>
      <x:c r="Q220" s="456"/>
      <x:c r="R220" s="456"/>
      <x:c r="S220" s="456"/>
      <x:c r="T220" s="456"/>
      <x:c r="U220" s="456"/>
      <x:c r="V220" s="456"/>
      <x:c r="W220" s="456"/>
      <x:c r="X220" s="456"/>
      <x:c r="Y220" s="456"/>
      <x:c r="Z220" s="456"/>
      <x:c r="AA220" s="456"/>
      <x:c r="AB220" s="456"/>
      <x:c r="AC220" s="456"/>
      <x:c r="AD220" s="456"/>
      <x:c r="AE220" s="456"/>
      <x:c r="AF220" s="456"/>
      <x:c r="AG220" s="456"/>
      <x:c r="AH220" s="456"/>
      <x:c r="AI220" s="456"/>
      <x:c r="AJ220" s="456"/>
      <x:c r="AK220" s="456"/>
      <x:c r="AL220" s="456"/>
      <x:c r="AM220" s="456"/>
      <x:c r="AN220" s="456"/>
      <x:c r="AO220" s="456"/>
      <x:c r="AP220" s="456"/>
      <x:c r="AQ220" s="456"/>
      <x:c r="AR220" s="456"/>
      <x:c r="AS220" s="456"/>
      <x:c r="AT220" s="456"/>
      <x:c r="AU220" s="456"/>
      <x:c r="AV220" s="456"/>
      <x:c r="AW220" s="456"/>
      <x:c r="AX220" s="456"/>
      <x:c r="AY220" s="456"/>
      <x:c r="AZ220" s="456"/>
      <x:c r="BA220" s="456"/>
      <x:c r="BB220" s="456"/>
      <x:c r="BC220" s="456"/>
      <x:c r="BD220" s="456"/>
      <x:c r="BE220" s="456"/>
      <x:c r="BF220" s="456"/>
      <x:c r="BG220" s="456"/>
      <x:c r="BH220" s="456"/>
      <x:c r="BI220" s="456"/>
      <x:c r="BJ220" s="456"/>
      <x:c r="BK220" s="456"/>
      <x:c r="BL220" s="456"/>
      <x:c r="BM220" s="456"/>
      <x:c r="BN220" s="456"/>
      <x:c r="BO220" s="456"/>
      <x:c r="BP220" s="456"/>
      <x:c r="BQ220" s="456"/>
      <x:c r="BR220" s="456"/>
      <x:c r="BS220" s="456"/>
      <x:c r="BT220" s="456"/>
      <x:c r="BU220" s="456"/>
      <x:c r="BV220" s="456"/>
      <x:c r="BW220" s="456"/>
      <x:c r="BX220" s="456"/>
      <x:c r="BY220" s="456"/>
      <x:c r="BZ220" s="456"/>
      <x:c r="CA220" s="456"/>
      <x:c r="CB220" s="456"/>
      <x:c r="CC220" s="456"/>
      <x:c r="CD220" s="456"/>
      <x:c r="CE220" s="456"/>
      <x:c r="CF220" s="456"/>
      <x:c r="CG220" s="456"/>
      <x:c r="CH220" s="456"/>
      <x:c r="CI220" s="456"/>
      <x:c r="CJ220" s="456"/>
      <x:c r="CK220" s="456"/>
      <x:c r="CL220" s="456"/>
      <x:c r="CM220" s="456"/>
      <x:c r="CN220" s="456"/>
      <x:c r="CO220" s="456"/>
      <x:c r="CP220" s="456"/>
      <x:c r="CQ220" s="456"/>
      <x:c r="CR220" s="456"/>
      <x:c r="CS220" s="456"/>
      <x:c r="CT220" s="456"/>
      <x:c r="CU220" s="456"/>
      <x:c r="CV220" s="456"/>
      <x:c r="CW220" s="456"/>
      <x:c r="CX220" s="456"/>
      <x:c r="CY220" s="456"/>
      <x:c r="CZ220" s="456"/>
      <x:c r="DA220" s="456"/>
      <x:c r="DB220" s="456"/>
      <x:c r="DC220" s="456"/>
      <x:c r="DD220" s="456"/>
      <x:c r="DE220" s="456"/>
      <x:c r="DF220" s="456"/>
      <x:c r="DG220" s="456"/>
      <x:c r="DH220" s="456"/>
      <x:c r="DI220" s="456"/>
      <x:c r="DJ220" s="456"/>
      <x:c r="DK220" s="456"/>
      <x:c r="DL220" s="456"/>
      <x:c r="DM220" s="456"/>
      <x:c r="DN220" s="456"/>
      <x:c r="DO220" s="456"/>
      <x:c r="DP220" s="456"/>
      <x:c r="DQ220" s="456"/>
      <x:c r="DR220" s="456"/>
      <x:c r="DS220" s="456"/>
      <x:c r="DT220" s="456"/>
      <x:c r="DU220" s="456"/>
      <x:c r="DV220" s="456"/>
      <x:c r="DW220" s="456"/>
      <x:c r="DX220" s="456"/>
      <x:c r="DY220" s="456"/>
      <x:c r="DZ220" s="456"/>
      <x:c r="EA220" s="456"/>
      <x:c r="EB220" s="456"/>
      <x:c r="EC220" s="456"/>
      <x:c r="ED220" s="456"/>
      <x:c r="EE220" s="456"/>
      <x:c r="EF220" s="456"/>
      <x:c r="EG220" s="456"/>
      <x:c r="EH220" s="456"/>
      <x:c r="EI220" s="456"/>
      <x:c r="EJ220" s="456"/>
      <x:c r="EK220" s="456"/>
      <x:c r="EL220" s="456"/>
      <x:c r="EM220" s="456"/>
      <x:c r="EN220" s="456"/>
      <x:c r="EO220" s="456"/>
      <x:c r="EP220" s="456"/>
      <x:c r="EQ220" s="456"/>
      <x:c r="ER220" s="456"/>
      <x:c r="ES220" s="456"/>
      <x:c r="ET220" s="456"/>
      <x:c r="EU220" s="456"/>
      <x:c r="EV220" s="456"/>
      <x:c r="EW220" s="456"/>
      <x:c r="EX220" s="456"/>
      <x:c r="EY220" s="456"/>
      <x:c r="EZ220" s="456"/>
      <x:c r="FA220" s="456"/>
      <x:c r="FB220" s="456"/>
      <x:c r="FC220" s="456"/>
      <x:c r="FD220" s="456"/>
      <x:c r="FE220" s="456"/>
      <x:c r="FF220" s="456"/>
      <x:c r="FG220" s="456"/>
      <x:c r="FH220" s="456"/>
      <x:c r="FI220" s="456"/>
      <x:c r="FJ220" s="456"/>
      <x:c r="FK220" s="456"/>
      <x:c r="FL220" s="456"/>
      <x:c r="FM220" s="456"/>
      <x:c r="FN220" s="456"/>
      <x:c r="FO220" s="456"/>
      <x:c r="FP220" s="456"/>
      <x:c r="FQ220" s="456"/>
      <x:c r="FR220" s="456"/>
      <x:c r="FS220" s="456"/>
      <x:c r="FT220" s="456"/>
      <x:c r="FU220" s="456"/>
      <x:c r="FV220" s="456"/>
      <x:c r="FW220" s="456"/>
      <x:c r="FX220" s="456"/>
      <x:c r="FY220" s="456"/>
      <x:c r="FZ220" s="456"/>
      <x:c r="GA220" s="456"/>
      <x:c r="GB220" s="456"/>
      <x:c r="GC220" s="456"/>
      <x:c r="GD220" s="456"/>
      <x:c r="GE220" s="456"/>
      <x:c r="GF220" s="456"/>
      <x:c r="GG220" s="456"/>
      <x:c r="GH220" s="456"/>
      <x:c r="GI220" s="456"/>
      <x:c r="GJ220" s="456"/>
      <x:c r="GK220" s="456"/>
      <x:c r="GL220" s="456"/>
      <x:c r="GM220" s="456"/>
      <x:c r="GN220" s="456"/>
      <x:c r="GO220" s="456"/>
      <x:c r="GP220" s="456"/>
      <x:c r="GQ220" s="456"/>
      <x:c r="GR220" s="456"/>
      <x:c r="GS220" s="456"/>
      <x:c r="GT220" s="456"/>
      <x:c r="GU220" s="456"/>
      <x:c r="GV220" s="456"/>
      <x:c r="GW220" s="456"/>
      <x:c r="GX220" s="456"/>
      <x:c r="GY220" s="456"/>
      <x:c r="GZ220" s="456"/>
      <x:c r="HA220" s="456"/>
      <x:c r="HB220" s="456"/>
      <x:c r="HC220" s="456"/>
      <x:c r="HD220" s="456"/>
      <x:c r="HE220" s="456"/>
      <x:c r="HF220" s="456"/>
      <x:c r="HG220" s="456"/>
      <x:c r="HH220" s="456"/>
      <x:c r="HI220" s="456"/>
      <x:c r="HJ220" s="456"/>
      <x:c r="HK220" s="456"/>
      <x:c r="HL220" s="456"/>
      <x:c r="HM220" s="456"/>
      <x:c r="HN220" s="456"/>
      <x:c r="HO220" s="456"/>
      <x:c r="HP220" s="456"/>
      <x:c r="HQ220" s="456"/>
      <x:c r="HR220" s="456"/>
      <x:c r="HS220" s="456"/>
      <x:c r="HT220" s="456"/>
      <x:c r="HU220" s="456"/>
      <x:c r="HV220" s="456"/>
      <x:c r="HW220" s="456"/>
      <x:c r="HX220" s="456"/>
      <x:c r="HY220" s="456"/>
      <x:c r="HZ220" s="456"/>
      <x:c r="IA220" s="456"/>
      <x:c r="IB220" s="456"/>
      <x:c r="IC220" s="456"/>
      <x:c r="ID220" s="456"/>
      <x:c r="IE220" s="456"/>
      <x:c r="IF220" s="456"/>
      <x:c r="IG220" s="456"/>
      <x:c r="IH220" s="456"/>
      <x:c r="II220" s="456"/>
      <x:c r="IJ220" s="456"/>
      <x:c r="IK220" s="456"/>
      <x:c r="IL220" s="456"/>
      <x:c r="IM220" s="456"/>
    </x:row>
    <x:row r="221" spans="1:247" s="457" customFormat="1" ht="17.449999999999999" customHeight="1">
      <x:c r="A221" s="94" t="s">
        <x:v>4229</x:v>
      </x:c>
      <x:c r="B221" s="50" t="s">
        <x:v>4192</x:v>
      </x:c>
      <x:c r="C221" s="71" t="s">
        <x:v>6711</x:v>
      </x:c>
      <x:c r="D221" s="100" t="s">
        <x:v>8804</x:v>
      </x:c>
      <x:c r="E221" s="52">
        <x:v>0</x:v>
      </x:c>
      <x:c r="F221" s="52">
        <x:v>23200</x:v>
      </x:c>
      <x:c r="G221" s="53">
        <x:f t="shared" si="4"/>
        <x:v>23200</x:v>
      </x:c>
      <x:c r="H221" s="99" t="s">
        <x:v>8435</x:v>
      </x:c>
      <x:c r="I221" s="456"/>
      <x:c r="J221" s="456"/>
      <x:c r="K221" s="456"/>
      <x:c r="L221" s="456"/>
      <x:c r="M221" s="456"/>
      <x:c r="N221" s="456"/>
      <x:c r="O221" s="456"/>
      <x:c r="P221" s="456"/>
      <x:c r="Q221" s="456"/>
      <x:c r="R221" s="456"/>
      <x:c r="S221" s="456"/>
      <x:c r="T221" s="456"/>
      <x:c r="U221" s="456"/>
      <x:c r="V221" s="456"/>
      <x:c r="W221" s="456"/>
      <x:c r="X221" s="456"/>
      <x:c r="Y221" s="456"/>
      <x:c r="Z221" s="456"/>
      <x:c r="AA221" s="456"/>
      <x:c r="AB221" s="456"/>
      <x:c r="AC221" s="456"/>
      <x:c r="AD221" s="456"/>
      <x:c r="AE221" s="456"/>
      <x:c r="AF221" s="456"/>
      <x:c r="AG221" s="456"/>
      <x:c r="AH221" s="456"/>
      <x:c r="AI221" s="456"/>
      <x:c r="AJ221" s="456"/>
      <x:c r="AK221" s="456"/>
      <x:c r="AL221" s="456"/>
      <x:c r="AM221" s="456"/>
      <x:c r="AN221" s="456"/>
      <x:c r="AO221" s="456"/>
      <x:c r="AP221" s="456"/>
      <x:c r="AQ221" s="456"/>
      <x:c r="AR221" s="456"/>
      <x:c r="AS221" s="456"/>
      <x:c r="AT221" s="456"/>
      <x:c r="AU221" s="456"/>
      <x:c r="AV221" s="456"/>
      <x:c r="AW221" s="456"/>
      <x:c r="AX221" s="456"/>
      <x:c r="AY221" s="456"/>
      <x:c r="AZ221" s="456"/>
      <x:c r="BA221" s="456"/>
      <x:c r="BB221" s="456"/>
      <x:c r="BC221" s="456"/>
      <x:c r="BD221" s="456"/>
      <x:c r="BE221" s="456"/>
      <x:c r="BF221" s="456"/>
      <x:c r="BG221" s="456"/>
      <x:c r="BH221" s="456"/>
      <x:c r="BI221" s="456"/>
      <x:c r="BJ221" s="456"/>
      <x:c r="BK221" s="456"/>
      <x:c r="BL221" s="456"/>
      <x:c r="BM221" s="456"/>
      <x:c r="BN221" s="456"/>
      <x:c r="BO221" s="456"/>
      <x:c r="BP221" s="456"/>
      <x:c r="BQ221" s="456"/>
      <x:c r="BR221" s="456"/>
      <x:c r="BS221" s="456"/>
      <x:c r="BT221" s="456"/>
      <x:c r="BU221" s="456"/>
      <x:c r="BV221" s="456"/>
      <x:c r="BW221" s="456"/>
      <x:c r="BX221" s="456"/>
      <x:c r="BY221" s="456"/>
      <x:c r="BZ221" s="456"/>
      <x:c r="CA221" s="456"/>
      <x:c r="CB221" s="456"/>
      <x:c r="CC221" s="456"/>
      <x:c r="CD221" s="456"/>
      <x:c r="CE221" s="456"/>
      <x:c r="CF221" s="456"/>
      <x:c r="CG221" s="456"/>
      <x:c r="CH221" s="456"/>
      <x:c r="CI221" s="456"/>
      <x:c r="CJ221" s="456"/>
      <x:c r="CK221" s="456"/>
      <x:c r="CL221" s="456"/>
      <x:c r="CM221" s="456"/>
      <x:c r="CN221" s="456"/>
      <x:c r="CO221" s="456"/>
      <x:c r="CP221" s="456"/>
      <x:c r="CQ221" s="456"/>
      <x:c r="CR221" s="456"/>
      <x:c r="CS221" s="456"/>
      <x:c r="CT221" s="456"/>
      <x:c r="CU221" s="456"/>
      <x:c r="CV221" s="456"/>
      <x:c r="CW221" s="456"/>
      <x:c r="CX221" s="456"/>
      <x:c r="CY221" s="456"/>
      <x:c r="CZ221" s="456"/>
      <x:c r="DA221" s="456"/>
      <x:c r="DB221" s="456"/>
      <x:c r="DC221" s="456"/>
      <x:c r="DD221" s="456"/>
      <x:c r="DE221" s="456"/>
      <x:c r="DF221" s="456"/>
      <x:c r="DG221" s="456"/>
      <x:c r="DH221" s="456"/>
      <x:c r="DI221" s="456"/>
      <x:c r="DJ221" s="456"/>
      <x:c r="DK221" s="456"/>
      <x:c r="DL221" s="456"/>
      <x:c r="DM221" s="456"/>
      <x:c r="DN221" s="456"/>
      <x:c r="DO221" s="456"/>
      <x:c r="DP221" s="456"/>
      <x:c r="DQ221" s="456"/>
      <x:c r="DR221" s="456"/>
      <x:c r="DS221" s="456"/>
      <x:c r="DT221" s="456"/>
      <x:c r="DU221" s="456"/>
      <x:c r="DV221" s="456"/>
      <x:c r="DW221" s="456"/>
      <x:c r="DX221" s="456"/>
      <x:c r="DY221" s="456"/>
      <x:c r="DZ221" s="456"/>
      <x:c r="EA221" s="456"/>
      <x:c r="EB221" s="456"/>
      <x:c r="EC221" s="456"/>
      <x:c r="ED221" s="456"/>
      <x:c r="EE221" s="456"/>
      <x:c r="EF221" s="456"/>
      <x:c r="EG221" s="456"/>
      <x:c r="EH221" s="456"/>
      <x:c r="EI221" s="456"/>
      <x:c r="EJ221" s="456"/>
      <x:c r="EK221" s="456"/>
      <x:c r="EL221" s="456"/>
      <x:c r="EM221" s="456"/>
      <x:c r="EN221" s="456"/>
      <x:c r="EO221" s="456"/>
      <x:c r="EP221" s="456"/>
      <x:c r="EQ221" s="456"/>
      <x:c r="ER221" s="456"/>
      <x:c r="ES221" s="456"/>
      <x:c r="ET221" s="456"/>
      <x:c r="EU221" s="456"/>
      <x:c r="EV221" s="456"/>
      <x:c r="EW221" s="456"/>
      <x:c r="EX221" s="456"/>
      <x:c r="EY221" s="456"/>
      <x:c r="EZ221" s="456"/>
      <x:c r="FA221" s="456"/>
      <x:c r="FB221" s="456"/>
      <x:c r="FC221" s="456"/>
      <x:c r="FD221" s="456"/>
      <x:c r="FE221" s="456"/>
      <x:c r="FF221" s="456"/>
      <x:c r="FG221" s="456"/>
      <x:c r="FH221" s="456"/>
      <x:c r="FI221" s="456"/>
      <x:c r="FJ221" s="456"/>
      <x:c r="FK221" s="456"/>
      <x:c r="FL221" s="456"/>
      <x:c r="FM221" s="456"/>
      <x:c r="FN221" s="456"/>
      <x:c r="FO221" s="456"/>
      <x:c r="FP221" s="456"/>
      <x:c r="FQ221" s="456"/>
      <x:c r="FR221" s="456"/>
      <x:c r="FS221" s="456"/>
      <x:c r="FT221" s="456"/>
      <x:c r="FU221" s="456"/>
      <x:c r="FV221" s="456"/>
      <x:c r="FW221" s="456"/>
      <x:c r="FX221" s="456"/>
      <x:c r="FY221" s="456"/>
      <x:c r="FZ221" s="456"/>
      <x:c r="GA221" s="456"/>
      <x:c r="GB221" s="456"/>
      <x:c r="GC221" s="456"/>
      <x:c r="GD221" s="456"/>
      <x:c r="GE221" s="456"/>
      <x:c r="GF221" s="456"/>
      <x:c r="GG221" s="456"/>
      <x:c r="GH221" s="456"/>
      <x:c r="GI221" s="456"/>
      <x:c r="GJ221" s="456"/>
      <x:c r="GK221" s="456"/>
      <x:c r="GL221" s="456"/>
      <x:c r="GM221" s="456"/>
      <x:c r="GN221" s="456"/>
      <x:c r="GO221" s="456"/>
      <x:c r="GP221" s="456"/>
      <x:c r="GQ221" s="456"/>
      <x:c r="GR221" s="456"/>
      <x:c r="GS221" s="456"/>
      <x:c r="GT221" s="456"/>
      <x:c r="GU221" s="456"/>
      <x:c r="GV221" s="456"/>
      <x:c r="GW221" s="456"/>
      <x:c r="GX221" s="456"/>
      <x:c r="GY221" s="456"/>
      <x:c r="GZ221" s="456"/>
      <x:c r="HA221" s="456"/>
      <x:c r="HB221" s="456"/>
      <x:c r="HC221" s="456"/>
      <x:c r="HD221" s="456"/>
      <x:c r="HE221" s="456"/>
      <x:c r="HF221" s="456"/>
      <x:c r="HG221" s="456"/>
      <x:c r="HH221" s="456"/>
      <x:c r="HI221" s="456"/>
      <x:c r="HJ221" s="456"/>
      <x:c r="HK221" s="456"/>
      <x:c r="HL221" s="456"/>
      <x:c r="HM221" s="456"/>
      <x:c r="HN221" s="456"/>
      <x:c r="HO221" s="456"/>
      <x:c r="HP221" s="456"/>
      <x:c r="HQ221" s="456"/>
      <x:c r="HR221" s="456"/>
      <x:c r="HS221" s="456"/>
      <x:c r="HT221" s="456"/>
      <x:c r="HU221" s="456"/>
      <x:c r="HV221" s="456"/>
      <x:c r="HW221" s="456"/>
      <x:c r="HX221" s="456"/>
      <x:c r="HY221" s="456"/>
      <x:c r="HZ221" s="456"/>
      <x:c r="IA221" s="456"/>
      <x:c r="IB221" s="456"/>
      <x:c r="IC221" s="456"/>
      <x:c r="ID221" s="456"/>
      <x:c r="IE221" s="456"/>
      <x:c r="IF221" s="456"/>
      <x:c r="IG221" s="456"/>
      <x:c r="IH221" s="456"/>
      <x:c r="II221" s="456"/>
      <x:c r="IJ221" s="456"/>
      <x:c r="IK221" s="456"/>
      <x:c r="IL221" s="456"/>
      <x:c r="IM221" s="456"/>
    </x:row>
    <x:row r="222" spans="1:247" s="457" customFormat="1" ht="17.449999999999999" customHeight="1">
      <x:c r="A222" s="94" t="s">
        <x:v>3907</x:v>
      </x:c>
      <x:c r="B222" s="50" t="s">
        <x:v>3956</x:v>
      </x:c>
      <x:c r="C222" s="50" t="s">
        <x:v>6861</x:v>
      </x:c>
      <x:c r="D222" s="72" t="s">
        <x:v>8859</x:v>
      </x:c>
      <x:c r="E222" s="52">
        <x:v>1436</x:v>
      </x:c>
      <x:c r="F222" s="52">
        <x:v>1592</x:v>
      </x:c>
      <x:c r="G222" s="53">
        <x:f t="shared" si="4"/>
        <x:v>156</x:v>
      </x:c>
      <x:c r="H222" s="99" t="s">
        <x:v>4212</x:v>
      </x:c>
      <x:c r="I222" s="456"/>
      <x:c r="J222" s="456"/>
      <x:c r="K222" s="456"/>
      <x:c r="L222" s="456"/>
      <x:c r="M222" s="456"/>
      <x:c r="N222" s="456"/>
      <x:c r="O222" s="456"/>
      <x:c r="P222" s="456"/>
      <x:c r="Q222" s="456"/>
      <x:c r="R222" s="456"/>
      <x:c r="S222" s="456"/>
      <x:c r="T222" s="456"/>
      <x:c r="U222" s="456"/>
      <x:c r="V222" s="456"/>
      <x:c r="W222" s="456"/>
      <x:c r="X222" s="456"/>
      <x:c r="Y222" s="456"/>
      <x:c r="Z222" s="456"/>
      <x:c r="AA222" s="456"/>
      <x:c r="AB222" s="456"/>
      <x:c r="AC222" s="456"/>
      <x:c r="AD222" s="456"/>
      <x:c r="AE222" s="456"/>
      <x:c r="AF222" s="456"/>
      <x:c r="AG222" s="456"/>
      <x:c r="AH222" s="456"/>
      <x:c r="AI222" s="456"/>
      <x:c r="AJ222" s="456"/>
      <x:c r="AK222" s="456"/>
      <x:c r="AL222" s="456"/>
      <x:c r="AM222" s="456"/>
      <x:c r="AN222" s="456"/>
      <x:c r="AO222" s="456"/>
      <x:c r="AP222" s="456"/>
      <x:c r="AQ222" s="456"/>
      <x:c r="AR222" s="456"/>
      <x:c r="AS222" s="456"/>
      <x:c r="AT222" s="456"/>
      <x:c r="AU222" s="456"/>
      <x:c r="AV222" s="456"/>
      <x:c r="AW222" s="456"/>
      <x:c r="AX222" s="456"/>
      <x:c r="AY222" s="456"/>
      <x:c r="AZ222" s="456"/>
      <x:c r="BA222" s="456"/>
      <x:c r="BB222" s="456"/>
      <x:c r="BC222" s="456"/>
      <x:c r="BD222" s="456"/>
      <x:c r="BE222" s="456"/>
      <x:c r="BF222" s="456"/>
      <x:c r="BG222" s="456"/>
      <x:c r="BH222" s="456"/>
      <x:c r="BI222" s="456"/>
      <x:c r="BJ222" s="456"/>
      <x:c r="BK222" s="456"/>
      <x:c r="BL222" s="456"/>
      <x:c r="BM222" s="456"/>
      <x:c r="BN222" s="456"/>
      <x:c r="BO222" s="456"/>
      <x:c r="BP222" s="456"/>
      <x:c r="BQ222" s="456"/>
      <x:c r="BR222" s="456"/>
      <x:c r="BS222" s="456"/>
      <x:c r="BT222" s="456"/>
      <x:c r="BU222" s="456"/>
      <x:c r="BV222" s="456"/>
      <x:c r="BW222" s="456"/>
      <x:c r="BX222" s="456"/>
      <x:c r="BY222" s="456"/>
      <x:c r="BZ222" s="456"/>
      <x:c r="CA222" s="456"/>
      <x:c r="CB222" s="456"/>
      <x:c r="CC222" s="456"/>
      <x:c r="CD222" s="456"/>
      <x:c r="CE222" s="456"/>
      <x:c r="CF222" s="456"/>
      <x:c r="CG222" s="456"/>
      <x:c r="CH222" s="456"/>
      <x:c r="CI222" s="456"/>
      <x:c r="CJ222" s="456"/>
      <x:c r="CK222" s="456"/>
      <x:c r="CL222" s="456"/>
      <x:c r="CM222" s="456"/>
      <x:c r="CN222" s="456"/>
      <x:c r="CO222" s="456"/>
      <x:c r="CP222" s="456"/>
      <x:c r="CQ222" s="456"/>
      <x:c r="CR222" s="456"/>
      <x:c r="CS222" s="456"/>
      <x:c r="CT222" s="456"/>
      <x:c r="CU222" s="456"/>
      <x:c r="CV222" s="456"/>
      <x:c r="CW222" s="456"/>
      <x:c r="CX222" s="456"/>
      <x:c r="CY222" s="456"/>
      <x:c r="CZ222" s="456"/>
      <x:c r="DA222" s="456"/>
      <x:c r="DB222" s="456"/>
      <x:c r="DC222" s="456"/>
      <x:c r="DD222" s="456"/>
      <x:c r="DE222" s="456"/>
      <x:c r="DF222" s="456"/>
      <x:c r="DG222" s="456"/>
      <x:c r="DH222" s="456"/>
      <x:c r="DI222" s="456"/>
      <x:c r="DJ222" s="456"/>
      <x:c r="DK222" s="456"/>
      <x:c r="DL222" s="456"/>
      <x:c r="DM222" s="456"/>
      <x:c r="DN222" s="456"/>
      <x:c r="DO222" s="456"/>
      <x:c r="DP222" s="456"/>
      <x:c r="DQ222" s="456"/>
      <x:c r="DR222" s="456"/>
      <x:c r="DS222" s="456"/>
      <x:c r="DT222" s="456"/>
      <x:c r="DU222" s="456"/>
      <x:c r="DV222" s="456"/>
      <x:c r="DW222" s="456"/>
      <x:c r="DX222" s="456"/>
      <x:c r="DY222" s="456"/>
      <x:c r="DZ222" s="456"/>
      <x:c r="EA222" s="456"/>
      <x:c r="EB222" s="456"/>
      <x:c r="EC222" s="456"/>
      <x:c r="ED222" s="456"/>
      <x:c r="EE222" s="456"/>
      <x:c r="EF222" s="456"/>
      <x:c r="EG222" s="456"/>
      <x:c r="EH222" s="456"/>
      <x:c r="EI222" s="456"/>
      <x:c r="EJ222" s="456"/>
      <x:c r="EK222" s="456"/>
      <x:c r="EL222" s="456"/>
      <x:c r="EM222" s="456"/>
      <x:c r="EN222" s="456"/>
      <x:c r="EO222" s="456"/>
      <x:c r="EP222" s="456"/>
      <x:c r="EQ222" s="456"/>
      <x:c r="ER222" s="456"/>
      <x:c r="ES222" s="456"/>
      <x:c r="ET222" s="456"/>
      <x:c r="EU222" s="456"/>
      <x:c r="EV222" s="456"/>
      <x:c r="EW222" s="456"/>
      <x:c r="EX222" s="456"/>
      <x:c r="EY222" s="456"/>
      <x:c r="EZ222" s="456"/>
      <x:c r="FA222" s="456"/>
      <x:c r="FB222" s="456"/>
      <x:c r="FC222" s="456"/>
      <x:c r="FD222" s="456"/>
      <x:c r="FE222" s="456"/>
      <x:c r="FF222" s="456"/>
      <x:c r="FG222" s="456"/>
      <x:c r="FH222" s="456"/>
      <x:c r="FI222" s="456"/>
      <x:c r="FJ222" s="456"/>
      <x:c r="FK222" s="456"/>
      <x:c r="FL222" s="456"/>
      <x:c r="FM222" s="456"/>
      <x:c r="FN222" s="456"/>
      <x:c r="FO222" s="456"/>
      <x:c r="FP222" s="456"/>
      <x:c r="FQ222" s="456"/>
      <x:c r="FR222" s="456"/>
      <x:c r="FS222" s="456"/>
      <x:c r="FT222" s="456"/>
      <x:c r="FU222" s="456"/>
      <x:c r="FV222" s="456"/>
      <x:c r="FW222" s="456"/>
      <x:c r="FX222" s="456"/>
      <x:c r="FY222" s="456"/>
      <x:c r="FZ222" s="456"/>
      <x:c r="GA222" s="456"/>
      <x:c r="GB222" s="456"/>
      <x:c r="GC222" s="456"/>
      <x:c r="GD222" s="456"/>
      <x:c r="GE222" s="456"/>
      <x:c r="GF222" s="456"/>
      <x:c r="GG222" s="456"/>
      <x:c r="GH222" s="456"/>
      <x:c r="GI222" s="456"/>
      <x:c r="GJ222" s="456"/>
      <x:c r="GK222" s="456"/>
      <x:c r="GL222" s="456"/>
      <x:c r="GM222" s="456"/>
      <x:c r="GN222" s="456"/>
      <x:c r="GO222" s="456"/>
      <x:c r="GP222" s="456"/>
      <x:c r="GQ222" s="456"/>
      <x:c r="GR222" s="456"/>
      <x:c r="GS222" s="456"/>
      <x:c r="GT222" s="456"/>
      <x:c r="GU222" s="456"/>
      <x:c r="GV222" s="456"/>
      <x:c r="GW222" s="456"/>
      <x:c r="GX222" s="456"/>
      <x:c r="GY222" s="456"/>
      <x:c r="GZ222" s="456"/>
      <x:c r="HA222" s="456"/>
      <x:c r="HB222" s="456"/>
      <x:c r="HC222" s="456"/>
      <x:c r="HD222" s="456"/>
      <x:c r="HE222" s="456"/>
      <x:c r="HF222" s="456"/>
      <x:c r="HG222" s="456"/>
      <x:c r="HH222" s="456"/>
      <x:c r="HI222" s="456"/>
      <x:c r="HJ222" s="456"/>
      <x:c r="HK222" s="456"/>
      <x:c r="HL222" s="456"/>
      <x:c r="HM222" s="456"/>
      <x:c r="HN222" s="456"/>
      <x:c r="HO222" s="456"/>
      <x:c r="HP222" s="456"/>
      <x:c r="HQ222" s="456"/>
      <x:c r="HR222" s="456"/>
      <x:c r="HS222" s="456"/>
      <x:c r="HT222" s="456"/>
      <x:c r="HU222" s="456"/>
      <x:c r="HV222" s="456"/>
      <x:c r="HW222" s="456"/>
      <x:c r="HX222" s="456"/>
      <x:c r="HY222" s="456"/>
      <x:c r="HZ222" s="456"/>
      <x:c r="IA222" s="456"/>
      <x:c r="IB222" s="456"/>
      <x:c r="IC222" s="456"/>
      <x:c r="ID222" s="456"/>
      <x:c r="IE222" s="456"/>
      <x:c r="IF222" s="456"/>
      <x:c r="IG222" s="456"/>
      <x:c r="IH222" s="456"/>
      <x:c r="II222" s="456"/>
      <x:c r="IJ222" s="456"/>
      <x:c r="IK222" s="456"/>
      <x:c r="IL222" s="456"/>
      <x:c r="IM222" s="456"/>
    </x:row>
    <x:row r="223" spans="1:247" s="457" customFormat="1" ht="17.449999999999999" customHeight="1">
      <x:c r="A223" s="101"/>
      <x:c r="B223" s="50" t="s">
        <x:v>3952</x:v>
      </x:c>
      <x:c r="C223" s="50" t="s">
        <x:v>5052</x:v>
      </x:c>
      <x:c r="D223" s="72" t="s">
        <x:v>8462</x:v>
      </x:c>
      <x:c r="E223" s="52">
        <x:v>6600</x:v>
      </x:c>
      <x:c r="F223" s="52">
        <x:v>6649</x:v>
      </x:c>
      <x:c r="G223" s="53">
        <x:f t="shared" si="4"/>
        <x:v>49</x:v>
      </x:c>
      <x:c r="H223" s="99" t="s">
        <x:v>4400</x:v>
      </x:c>
      <x:c r="I223" s="456"/>
      <x:c r="J223" s="456"/>
      <x:c r="K223" s="456"/>
      <x:c r="L223" s="456"/>
      <x:c r="M223" s="456"/>
      <x:c r="N223" s="456"/>
      <x:c r="O223" s="456"/>
      <x:c r="P223" s="456"/>
      <x:c r="Q223" s="456"/>
      <x:c r="R223" s="456"/>
      <x:c r="S223" s="456"/>
      <x:c r="T223" s="456"/>
      <x:c r="U223" s="456"/>
      <x:c r="V223" s="456"/>
      <x:c r="W223" s="456"/>
      <x:c r="X223" s="456"/>
      <x:c r="Y223" s="456"/>
      <x:c r="Z223" s="456"/>
      <x:c r="AA223" s="456"/>
      <x:c r="AB223" s="456"/>
      <x:c r="AC223" s="456"/>
      <x:c r="AD223" s="456"/>
      <x:c r="AE223" s="456"/>
      <x:c r="AF223" s="456"/>
      <x:c r="AG223" s="456"/>
      <x:c r="AH223" s="456"/>
      <x:c r="AI223" s="456"/>
      <x:c r="AJ223" s="456"/>
      <x:c r="AK223" s="456"/>
      <x:c r="AL223" s="456"/>
      <x:c r="AM223" s="456"/>
      <x:c r="AN223" s="456"/>
      <x:c r="AO223" s="456"/>
      <x:c r="AP223" s="456"/>
      <x:c r="AQ223" s="456"/>
      <x:c r="AR223" s="456"/>
      <x:c r="AS223" s="456"/>
      <x:c r="AT223" s="456"/>
      <x:c r="AU223" s="456"/>
      <x:c r="AV223" s="456"/>
      <x:c r="AW223" s="456"/>
      <x:c r="AX223" s="456"/>
      <x:c r="AY223" s="456"/>
      <x:c r="AZ223" s="456"/>
      <x:c r="BA223" s="456"/>
      <x:c r="BB223" s="456"/>
      <x:c r="BC223" s="456"/>
      <x:c r="BD223" s="456"/>
      <x:c r="BE223" s="456"/>
      <x:c r="BF223" s="456"/>
      <x:c r="BG223" s="456"/>
      <x:c r="BH223" s="456"/>
      <x:c r="BI223" s="456"/>
      <x:c r="BJ223" s="456"/>
      <x:c r="BK223" s="456"/>
      <x:c r="BL223" s="456"/>
      <x:c r="BM223" s="456"/>
      <x:c r="BN223" s="456"/>
      <x:c r="BO223" s="456"/>
      <x:c r="BP223" s="456"/>
      <x:c r="BQ223" s="456"/>
      <x:c r="BR223" s="456"/>
      <x:c r="BS223" s="456"/>
      <x:c r="BT223" s="456"/>
      <x:c r="BU223" s="456"/>
      <x:c r="BV223" s="456"/>
      <x:c r="BW223" s="456"/>
      <x:c r="BX223" s="456"/>
      <x:c r="BY223" s="456"/>
      <x:c r="BZ223" s="456"/>
      <x:c r="CA223" s="456"/>
      <x:c r="CB223" s="456"/>
      <x:c r="CC223" s="456"/>
      <x:c r="CD223" s="456"/>
      <x:c r="CE223" s="456"/>
      <x:c r="CF223" s="456"/>
      <x:c r="CG223" s="456"/>
      <x:c r="CH223" s="456"/>
      <x:c r="CI223" s="456"/>
      <x:c r="CJ223" s="456"/>
      <x:c r="CK223" s="456"/>
      <x:c r="CL223" s="456"/>
      <x:c r="CM223" s="456"/>
      <x:c r="CN223" s="456"/>
      <x:c r="CO223" s="456"/>
      <x:c r="CP223" s="456"/>
      <x:c r="CQ223" s="456"/>
      <x:c r="CR223" s="456"/>
      <x:c r="CS223" s="456"/>
      <x:c r="CT223" s="456"/>
      <x:c r="CU223" s="456"/>
      <x:c r="CV223" s="456"/>
      <x:c r="CW223" s="456"/>
      <x:c r="CX223" s="456"/>
      <x:c r="CY223" s="456"/>
      <x:c r="CZ223" s="456"/>
      <x:c r="DA223" s="456"/>
      <x:c r="DB223" s="456"/>
      <x:c r="DC223" s="456"/>
      <x:c r="DD223" s="456"/>
      <x:c r="DE223" s="456"/>
      <x:c r="DF223" s="456"/>
      <x:c r="DG223" s="456"/>
      <x:c r="DH223" s="456"/>
      <x:c r="DI223" s="456"/>
      <x:c r="DJ223" s="456"/>
      <x:c r="DK223" s="456"/>
      <x:c r="DL223" s="456"/>
      <x:c r="DM223" s="456"/>
      <x:c r="DN223" s="456"/>
      <x:c r="DO223" s="456"/>
      <x:c r="DP223" s="456"/>
      <x:c r="DQ223" s="456"/>
      <x:c r="DR223" s="456"/>
      <x:c r="DS223" s="456"/>
      <x:c r="DT223" s="456"/>
      <x:c r="DU223" s="456"/>
      <x:c r="DV223" s="456"/>
      <x:c r="DW223" s="456"/>
      <x:c r="DX223" s="456"/>
      <x:c r="DY223" s="456"/>
      <x:c r="DZ223" s="456"/>
      <x:c r="EA223" s="456"/>
      <x:c r="EB223" s="456"/>
      <x:c r="EC223" s="456"/>
      <x:c r="ED223" s="456"/>
      <x:c r="EE223" s="456"/>
      <x:c r="EF223" s="456"/>
      <x:c r="EG223" s="456"/>
      <x:c r="EH223" s="456"/>
      <x:c r="EI223" s="456"/>
      <x:c r="EJ223" s="456"/>
      <x:c r="EK223" s="456"/>
      <x:c r="EL223" s="456"/>
      <x:c r="EM223" s="456"/>
      <x:c r="EN223" s="456"/>
      <x:c r="EO223" s="456"/>
      <x:c r="EP223" s="456"/>
      <x:c r="EQ223" s="456"/>
      <x:c r="ER223" s="456"/>
      <x:c r="ES223" s="456"/>
      <x:c r="ET223" s="456"/>
      <x:c r="EU223" s="456"/>
      <x:c r="EV223" s="456"/>
      <x:c r="EW223" s="456"/>
      <x:c r="EX223" s="456"/>
      <x:c r="EY223" s="456"/>
      <x:c r="EZ223" s="456"/>
      <x:c r="FA223" s="456"/>
      <x:c r="FB223" s="456"/>
      <x:c r="FC223" s="456"/>
      <x:c r="FD223" s="456"/>
      <x:c r="FE223" s="456"/>
      <x:c r="FF223" s="456"/>
      <x:c r="FG223" s="456"/>
      <x:c r="FH223" s="456"/>
      <x:c r="FI223" s="456"/>
      <x:c r="FJ223" s="456"/>
      <x:c r="FK223" s="456"/>
      <x:c r="FL223" s="456"/>
      <x:c r="FM223" s="456"/>
      <x:c r="FN223" s="456"/>
      <x:c r="FO223" s="456"/>
      <x:c r="FP223" s="456"/>
      <x:c r="FQ223" s="456"/>
      <x:c r="FR223" s="456"/>
      <x:c r="FS223" s="456"/>
      <x:c r="FT223" s="456"/>
      <x:c r="FU223" s="456"/>
      <x:c r="FV223" s="456"/>
      <x:c r="FW223" s="456"/>
      <x:c r="FX223" s="456"/>
      <x:c r="FY223" s="456"/>
      <x:c r="FZ223" s="456"/>
      <x:c r="GA223" s="456"/>
      <x:c r="GB223" s="456"/>
      <x:c r="GC223" s="456"/>
      <x:c r="GD223" s="456"/>
      <x:c r="GE223" s="456"/>
      <x:c r="GF223" s="456"/>
      <x:c r="GG223" s="456"/>
      <x:c r="GH223" s="456"/>
      <x:c r="GI223" s="456"/>
      <x:c r="GJ223" s="456"/>
      <x:c r="GK223" s="456"/>
      <x:c r="GL223" s="456"/>
      <x:c r="GM223" s="456"/>
      <x:c r="GN223" s="456"/>
      <x:c r="GO223" s="456"/>
      <x:c r="GP223" s="456"/>
      <x:c r="GQ223" s="456"/>
      <x:c r="GR223" s="456"/>
      <x:c r="GS223" s="456"/>
      <x:c r="GT223" s="456"/>
      <x:c r="GU223" s="456"/>
      <x:c r="GV223" s="456"/>
      <x:c r="GW223" s="456"/>
      <x:c r="GX223" s="456"/>
      <x:c r="GY223" s="456"/>
      <x:c r="GZ223" s="456"/>
      <x:c r="HA223" s="456"/>
      <x:c r="HB223" s="456"/>
      <x:c r="HC223" s="456"/>
      <x:c r="HD223" s="456"/>
      <x:c r="HE223" s="456"/>
      <x:c r="HF223" s="456"/>
      <x:c r="HG223" s="456"/>
      <x:c r="HH223" s="456"/>
      <x:c r="HI223" s="456"/>
      <x:c r="HJ223" s="456"/>
      <x:c r="HK223" s="456"/>
      <x:c r="HL223" s="456"/>
      <x:c r="HM223" s="456"/>
      <x:c r="HN223" s="456"/>
      <x:c r="HO223" s="456"/>
      <x:c r="HP223" s="456"/>
      <x:c r="HQ223" s="456"/>
      <x:c r="HR223" s="456"/>
      <x:c r="HS223" s="456"/>
      <x:c r="HT223" s="456"/>
      <x:c r="HU223" s="456"/>
      <x:c r="HV223" s="456"/>
      <x:c r="HW223" s="456"/>
      <x:c r="HX223" s="456"/>
      <x:c r="HY223" s="456"/>
      <x:c r="HZ223" s="456"/>
      <x:c r="IA223" s="456"/>
      <x:c r="IB223" s="456"/>
      <x:c r="IC223" s="456"/>
      <x:c r="ID223" s="456"/>
      <x:c r="IE223" s="456"/>
      <x:c r="IF223" s="456"/>
      <x:c r="IG223" s="456"/>
      <x:c r="IH223" s="456"/>
      <x:c r="II223" s="456"/>
      <x:c r="IJ223" s="456"/>
      <x:c r="IK223" s="456"/>
      <x:c r="IL223" s="456"/>
      <x:c r="IM223" s="456"/>
    </x:row>
    <x:row r="224" spans="1:247" s="457" customFormat="1" ht="17.449999999999999" customHeight="1">
      <x:c r="A224" s="94" t="s">
        <x:v>4268</x:v>
      </x:c>
      <x:c r="B224" s="50" t="s">
        <x:v>3605</x:v>
      </x:c>
      <x:c r="C224" s="71" t="s">
        <x:v>5603</x:v>
      </x:c>
      <x:c r="D224" s="72" t="s">
        <x:v>2467</x:v>
      </x:c>
      <x:c r="E224" s="52">
        <x:v>0</x:v>
      </x:c>
      <x:c r="F224" s="52">
        <x:v>250</x:v>
      </x:c>
      <x:c r="G224" s="53">
        <x:f t="shared" si="4"/>
        <x:v>250</x:v>
      </x:c>
      <x:c r="H224" s="99" t="s">
        <x:v>1853</x:v>
      </x:c>
      <x:c r="I224" s="456"/>
      <x:c r="J224" s="456"/>
      <x:c r="K224" s="456"/>
      <x:c r="L224" s="456"/>
      <x:c r="M224" s="456"/>
      <x:c r="N224" s="456"/>
      <x:c r="O224" s="456"/>
      <x:c r="P224" s="456"/>
      <x:c r="Q224" s="456"/>
      <x:c r="R224" s="456"/>
      <x:c r="S224" s="456"/>
      <x:c r="T224" s="456"/>
      <x:c r="U224" s="456"/>
      <x:c r="V224" s="456"/>
      <x:c r="W224" s="456"/>
      <x:c r="X224" s="456"/>
      <x:c r="Y224" s="456"/>
      <x:c r="Z224" s="456"/>
      <x:c r="AA224" s="456"/>
      <x:c r="AB224" s="456"/>
      <x:c r="AC224" s="456"/>
      <x:c r="AD224" s="456"/>
      <x:c r="AE224" s="456"/>
      <x:c r="AF224" s="456"/>
      <x:c r="AG224" s="456"/>
      <x:c r="AH224" s="456"/>
      <x:c r="AI224" s="456"/>
      <x:c r="AJ224" s="456"/>
      <x:c r="AK224" s="456"/>
      <x:c r="AL224" s="456"/>
      <x:c r="AM224" s="456"/>
      <x:c r="AN224" s="456"/>
      <x:c r="AO224" s="456"/>
      <x:c r="AP224" s="456"/>
      <x:c r="AQ224" s="456"/>
      <x:c r="AR224" s="456"/>
      <x:c r="AS224" s="456"/>
      <x:c r="AT224" s="456"/>
      <x:c r="AU224" s="456"/>
      <x:c r="AV224" s="456"/>
      <x:c r="AW224" s="456"/>
      <x:c r="AX224" s="456"/>
      <x:c r="AY224" s="456"/>
      <x:c r="AZ224" s="456"/>
      <x:c r="BA224" s="456"/>
      <x:c r="BB224" s="456"/>
      <x:c r="BC224" s="456"/>
      <x:c r="BD224" s="456"/>
      <x:c r="BE224" s="456"/>
      <x:c r="BF224" s="456"/>
      <x:c r="BG224" s="456"/>
      <x:c r="BH224" s="456"/>
      <x:c r="BI224" s="456"/>
      <x:c r="BJ224" s="456"/>
      <x:c r="BK224" s="456"/>
      <x:c r="BL224" s="456"/>
      <x:c r="BM224" s="456"/>
      <x:c r="BN224" s="456"/>
      <x:c r="BO224" s="456"/>
      <x:c r="BP224" s="456"/>
      <x:c r="BQ224" s="456"/>
      <x:c r="BR224" s="456"/>
      <x:c r="BS224" s="456"/>
      <x:c r="BT224" s="456"/>
      <x:c r="BU224" s="456"/>
      <x:c r="BV224" s="456"/>
      <x:c r="BW224" s="456"/>
      <x:c r="BX224" s="456"/>
      <x:c r="BY224" s="456"/>
      <x:c r="BZ224" s="456"/>
      <x:c r="CA224" s="456"/>
      <x:c r="CB224" s="456"/>
      <x:c r="CC224" s="456"/>
      <x:c r="CD224" s="456"/>
      <x:c r="CE224" s="456"/>
      <x:c r="CF224" s="456"/>
      <x:c r="CG224" s="456"/>
      <x:c r="CH224" s="456"/>
      <x:c r="CI224" s="456"/>
      <x:c r="CJ224" s="456"/>
      <x:c r="CK224" s="456"/>
      <x:c r="CL224" s="456"/>
      <x:c r="CM224" s="456"/>
      <x:c r="CN224" s="456"/>
      <x:c r="CO224" s="456"/>
      <x:c r="CP224" s="456"/>
      <x:c r="CQ224" s="456"/>
      <x:c r="CR224" s="456"/>
      <x:c r="CS224" s="456"/>
      <x:c r="CT224" s="456"/>
      <x:c r="CU224" s="456"/>
      <x:c r="CV224" s="456"/>
      <x:c r="CW224" s="456"/>
      <x:c r="CX224" s="456"/>
      <x:c r="CY224" s="456"/>
      <x:c r="CZ224" s="456"/>
      <x:c r="DA224" s="456"/>
      <x:c r="DB224" s="456"/>
      <x:c r="DC224" s="456"/>
      <x:c r="DD224" s="456"/>
      <x:c r="DE224" s="456"/>
      <x:c r="DF224" s="456"/>
      <x:c r="DG224" s="456"/>
      <x:c r="DH224" s="456"/>
      <x:c r="DI224" s="456"/>
      <x:c r="DJ224" s="456"/>
      <x:c r="DK224" s="456"/>
      <x:c r="DL224" s="456"/>
      <x:c r="DM224" s="456"/>
      <x:c r="DN224" s="456"/>
      <x:c r="DO224" s="456"/>
      <x:c r="DP224" s="456"/>
      <x:c r="DQ224" s="456"/>
      <x:c r="DR224" s="456"/>
      <x:c r="DS224" s="456"/>
      <x:c r="DT224" s="456"/>
      <x:c r="DU224" s="456"/>
      <x:c r="DV224" s="456"/>
      <x:c r="DW224" s="456"/>
      <x:c r="DX224" s="456"/>
      <x:c r="DY224" s="456"/>
      <x:c r="DZ224" s="456"/>
      <x:c r="EA224" s="456"/>
      <x:c r="EB224" s="456"/>
      <x:c r="EC224" s="456"/>
      <x:c r="ED224" s="456"/>
      <x:c r="EE224" s="456"/>
      <x:c r="EF224" s="456"/>
      <x:c r="EG224" s="456"/>
      <x:c r="EH224" s="456"/>
      <x:c r="EI224" s="456"/>
      <x:c r="EJ224" s="456"/>
      <x:c r="EK224" s="456"/>
      <x:c r="EL224" s="456"/>
      <x:c r="EM224" s="456"/>
      <x:c r="EN224" s="456"/>
      <x:c r="EO224" s="456"/>
      <x:c r="EP224" s="456"/>
      <x:c r="EQ224" s="456"/>
      <x:c r="ER224" s="456"/>
      <x:c r="ES224" s="456"/>
      <x:c r="ET224" s="456"/>
      <x:c r="EU224" s="456"/>
      <x:c r="EV224" s="456"/>
      <x:c r="EW224" s="456"/>
      <x:c r="EX224" s="456"/>
      <x:c r="EY224" s="456"/>
      <x:c r="EZ224" s="456"/>
      <x:c r="FA224" s="456"/>
      <x:c r="FB224" s="456"/>
      <x:c r="FC224" s="456"/>
      <x:c r="FD224" s="456"/>
      <x:c r="FE224" s="456"/>
      <x:c r="FF224" s="456"/>
      <x:c r="FG224" s="456"/>
      <x:c r="FH224" s="456"/>
      <x:c r="FI224" s="456"/>
      <x:c r="FJ224" s="456"/>
      <x:c r="FK224" s="456"/>
      <x:c r="FL224" s="456"/>
      <x:c r="FM224" s="456"/>
      <x:c r="FN224" s="456"/>
      <x:c r="FO224" s="456"/>
      <x:c r="FP224" s="456"/>
      <x:c r="FQ224" s="456"/>
      <x:c r="FR224" s="456"/>
      <x:c r="FS224" s="456"/>
      <x:c r="FT224" s="456"/>
      <x:c r="FU224" s="456"/>
      <x:c r="FV224" s="456"/>
      <x:c r="FW224" s="456"/>
      <x:c r="FX224" s="456"/>
      <x:c r="FY224" s="456"/>
      <x:c r="FZ224" s="456"/>
      <x:c r="GA224" s="456"/>
      <x:c r="GB224" s="456"/>
      <x:c r="GC224" s="456"/>
      <x:c r="GD224" s="456"/>
      <x:c r="GE224" s="456"/>
      <x:c r="GF224" s="456"/>
      <x:c r="GG224" s="456"/>
      <x:c r="GH224" s="456"/>
      <x:c r="GI224" s="456"/>
      <x:c r="GJ224" s="456"/>
      <x:c r="GK224" s="456"/>
      <x:c r="GL224" s="456"/>
      <x:c r="GM224" s="456"/>
      <x:c r="GN224" s="456"/>
      <x:c r="GO224" s="456"/>
      <x:c r="GP224" s="456"/>
      <x:c r="GQ224" s="456"/>
      <x:c r="GR224" s="456"/>
      <x:c r="GS224" s="456"/>
      <x:c r="GT224" s="456"/>
      <x:c r="GU224" s="456"/>
      <x:c r="GV224" s="456"/>
      <x:c r="GW224" s="456"/>
      <x:c r="GX224" s="456"/>
      <x:c r="GY224" s="456"/>
      <x:c r="GZ224" s="456"/>
      <x:c r="HA224" s="456"/>
      <x:c r="HB224" s="456"/>
      <x:c r="HC224" s="456"/>
      <x:c r="HD224" s="456"/>
      <x:c r="HE224" s="456"/>
      <x:c r="HF224" s="456"/>
      <x:c r="HG224" s="456"/>
      <x:c r="HH224" s="456"/>
      <x:c r="HI224" s="456"/>
      <x:c r="HJ224" s="456"/>
      <x:c r="HK224" s="456"/>
      <x:c r="HL224" s="456"/>
      <x:c r="HM224" s="456"/>
      <x:c r="HN224" s="456"/>
      <x:c r="HO224" s="456"/>
      <x:c r="HP224" s="456"/>
      <x:c r="HQ224" s="456"/>
      <x:c r="HR224" s="456"/>
      <x:c r="HS224" s="456"/>
      <x:c r="HT224" s="456"/>
      <x:c r="HU224" s="456"/>
      <x:c r="HV224" s="456"/>
      <x:c r="HW224" s="456"/>
      <x:c r="HX224" s="456"/>
      <x:c r="HY224" s="456"/>
      <x:c r="HZ224" s="456"/>
      <x:c r="IA224" s="456"/>
      <x:c r="IB224" s="456"/>
      <x:c r="IC224" s="456"/>
      <x:c r="ID224" s="456"/>
      <x:c r="IE224" s="456"/>
      <x:c r="IF224" s="456"/>
      <x:c r="IG224" s="456"/>
      <x:c r="IH224" s="456"/>
      <x:c r="II224" s="456"/>
      <x:c r="IJ224" s="456"/>
      <x:c r="IK224" s="456"/>
      <x:c r="IL224" s="456"/>
      <x:c r="IM224" s="456"/>
    </x:row>
    <x:row r="225" spans="1:247" s="457" customFormat="1" ht="17.449999999999999" customHeight="1">
      <x:c r="A225" s="94" t="s">
        <x:v>4268</x:v>
      </x:c>
      <x:c r="B225" s="50" t="s">
        <x:v>4565</x:v>
      </x:c>
      <x:c r="C225" s="50" t="s">
        <x:v>3693</x:v>
      </x:c>
      <x:c r="D225" s="100" t="s">
        <x:v>6241</x:v>
      </x:c>
      <x:c r="E225" s="52">
        <x:v>250107</x:v>
      </x:c>
      <x:c r="F225" s="52">
        <x:v>255342</x:v>
      </x:c>
      <x:c r="G225" s="53">
        <x:f t="shared" si="4"/>
        <x:v>5235</x:v>
      </x:c>
      <x:c r="H225" s="99" t="s">
        <x:v>3361</x:v>
      </x:c>
      <x:c r="I225" s="456"/>
      <x:c r="J225" s="456"/>
      <x:c r="K225" s="456"/>
      <x:c r="L225" s="456"/>
      <x:c r="M225" s="456"/>
      <x:c r="N225" s="456"/>
      <x:c r="O225" s="456"/>
      <x:c r="P225" s="456"/>
      <x:c r="Q225" s="456"/>
      <x:c r="R225" s="456"/>
      <x:c r="S225" s="456"/>
      <x:c r="T225" s="456"/>
      <x:c r="U225" s="456"/>
      <x:c r="V225" s="456"/>
      <x:c r="W225" s="456"/>
      <x:c r="X225" s="456"/>
      <x:c r="Y225" s="456"/>
      <x:c r="Z225" s="456"/>
      <x:c r="AA225" s="456"/>
      <x:c r="AB225" s="456"/>
      <x:c r="AC225" s="456"/>
      <x:c r="AD225" s="456"/>
      <x:c r="AE225" s="456"/>
      <x:c r="AF225" s="456"/>
      <x:c r="AG225" s="456"/>
      <x:c r="AH225" s="456"/>
      <x:c r="AI225" s="456"/>
      <x:c r="AJ225" s="456"/>
      <x:c r="AK225" s="456"/>
      <x:c r="AL225" s="456"/>
      <x:c r="AM225" s="456"/>
      <x:c r="AN225" s="456"/>
      <x:c r="AO225" s="456"/>
      <x:c r="AP225" s="456"/>
      <x:c r="AQ225" s="456"/>
      <x:c r="AR225" s="456"/>
      <x:c r="AS225" s="456"/>
      <x:c r="AT225" s="456"/>
      <x:c r="AU225" s="456"/>
      <x:c r="AV225" s="456"/>
      <x:c r="AW225" s="456"/>
      <x:c r="AX225" s="456"/>
      <x:c r="AY225" s="456"/>
      <x:c r="AZ225" s="456"/>
      <x:c r="BA225" s="456"/>
      <x:c r="BB225" s="456"/>
      <x:c r="BC225" s="456"/>
      <x:c r="BD225" s="456"/>
      <x:c r="BE225" s="456"/>
      <x:c r="BF225" s="456"/>
      <x:c r="BG225" s="456"/>
      <x:c r="BH225" s="456"/>
      <x:c r="BI225" s="456"/>
      <x:c r="BJ225" s="456"/>
      <x:c r="BK225" s="456"/>
      <x:c r="BL225" s="456"/>
      <x:c r="BM225" s="456"/>
      <x:c r="BN225" s="456"/>
      <x:c r="BO225" s="456"/>
      <x:c r="BP225" s="456"/>
      <x:c r="BQ225" s="456"/>
      <x:c r="BR225" s="456"/>
      <x:c r="BS225" s="456"/>
      <x:c r="BT225" s="456"/>
      <x:c r="BU225" s="456"/>
      <x:c r="BV225" s="456"/>
      <x:c r="BW225" s="456"/>
      <x:c r="BX225" s="456"/>
      <x:c r="BY225" s="456"/>
      <x:c r="BZ225" s="456"/>
      <x:c r="CA225" s="456"/>
      <x:c r="CB225" s="456"/>
      <x:c r="CC225" s="456"/>
      <x:c r="CD225" s="456"/>
      <x:c r="CE225" s="456"/>
      <x:c r="CF225" s="456"/>
      <x:c r="CG225" s="456"/>
      <x:c r="CH225" s="456"/>
      <x:c r="CI225" s="456"/>
      <x:c r="CJ225" s="456"/>
      <x:c r="CK225" s="456"/>
      <x:c r="CL225" s="456"/>
      <x:c r="CM225" s="456"/>
      <x:c r="CN225" s="456"/>
      <x:c r="CO225" s="456"/>
      <x:c r="CP225" s="456"/>
      <x:c r="CQ225" s="456"/>
      <x:c r="CR225" s="456"/>
      <x:c r="CS225" s="456"/>
      <x:c r="CT225" s="456"/>
      <x:c r="CU225" s="456"/>
      <x:c r="CV225" s="456"/>
      <x:c r="CW225" s="456"/>
      <x:c r="CX225" s="456"/>
      <x:c r="CY225" s="456"/>
      <x:c r="CZ225" s="456"/>
      <x:c r="DA225" s="456"/>
      <x:c r="DB225" s="456"/>
      <x:c r="DC225" s="456"/>
      <x:c r="DD225" s="456"/>
      <x:c r="DE225" s="456"/>
      <x:c r="DF225" s="456"/>
      <x:c r="DG225" s="456"/>
      <x:c r="DH225" s="456"/>
      <x:c r="DI225" s="456"/>
      <x:c r="DJ225" s="456"/>
      <x:c r="DK225" s="456"/>
      <x:c r="DL225" s="456"/>
      <x:c r="DM225" s="456"/>
      <x:c r="DN225" s="456"/>
      <x:c r="DO225" s="456"/>
      <x:c r="DP225" s="456"/>
      <x:c r="DQ225" s="456"/>
      <x:c r="DR225" s="456"/>
      <x:c r="DS225" s="456"/>
      <x:c r="DT225" s="456"/>
      <x:c r="DU225" s="456"/>
      <x:c r="DV225" s="456"/>
      <x:c r="DW225" s="456"/>
      <x:c r="DX225" s="456"/>
      <x:c r="DY225" s="456"/>
      <x:c r="DZ225" s="456"/>
      <x:c r="EA225" s="456"/>
      <x:c r="EB225" s="456"/>
      <x:c r="EC225" s="456"/>
      <x:c r="ED225" s="456"/>
      <x:c r="EE225" s="456"/>
      <x:c r="EF225" s="456"/>
      <x:c r="EG225" s="456"/>
      <x:c r="EH225" s="456"/>
      <x:c r="EI225" s="456"/>
      <x:c r="EJ225" s="456"/>
      <x:c r="EK225" s="456"/>
      <x:c r="EL225" s="456"/>
      <x:c r="EM225" s="456"/>
      <x:c r="EN225" s="456"/>
      <x:c r="EO225" s="456"/>
      <x:c r="EP225" s="456"/>
      <x:c r="EQ225" s="456"/>
      <x:c r="ER225" s="456"/>
      <x:c r="ES225" s="456"/>
      <x:c r="ET225" s="456"/>
      <x:c r="EU225" s="456"/>
      <x:c r="EV225" s="456"/>
      <x:c r="EW225" s="456"/>
      <x:c r="EX225" s="456"/>
      <x:c r="EY225" s="456"/>
      <x:c r="EZ225" s="456"/>
      <x:c r="FA225" s="456"/>
      <x:c r="FB225" s="456"/>
      <x:c r="FC225" s="456"/>
      <x:c r="FD225" s="456"/>
      <x:c r="FE225" s="456"/>
      <x:c r="FF225" s="456"/>
      <x:c r="FG225" s="456"/>
      <x:c r="FH225" s="456"/>
      <x:c r="FI225" s="456"/>
      <x:c r="FJ225" s="456"/>
      <x:c r="FK225" s="456"/>
      <x:c r="FL225" s="456"/>
      <x:c r="FM225" s="456"/>
      <x:c r="FN225" s="456"/>
      <x:c r="FO225" s="456"/>
      <x:c r="FP225" s="456"/>
      <x:c r="FQ225" s="456"/>
      <x:c r="FR225" s="456"/>
      <x:c r="FS225" s="456"/>
      <x:c r="FT225" s="456"/>
      <x:c r="FU225" s="456"/>
      <x:c r="FV225" s="456"/>
      <x:c r="FW225" s="456"/>
      <x:c r="FX225" s="456"/>
      <x:c r="FY225" s="456"/>
      <x:c r="FZ225" s="456"/>
      <x:c r="GA225" s="456"/>
      <x:c r="GB225" s="456"/>
      <x:c r="GC225" s="456"/>
      <x:c r="GD225" s="456"/>
      <x:c r="GE225" s="456"/>
      <x:c r="GF225" s="456"/>
      <x:c r="GG225" s="456"/>
      <x:c r="GH225" s="456"/>
      <x:c r="GI225" s="456"/>
      <x:c r="GJ225" s="456"/>
      <x:c r="GK225" s="456"/>
      <x:c r="GL225" s="456"/>
      <x:c r="GM225" s="456"/>
      <x:c r="GN225" s="456"/>
      <x:c r="GO225" s="456"/>
      <x:c r="GP225" s="456"/>
      <x:c r="GQ225" s="456"/>
      <x:c r="GR225" s="456"/>
      <x:c r="GS225" s="456"/>
      <x:c r="GT225" s="456"/>
      <x:c r="GU225" s="456"/>
      <x:c r="GV225" s="456"/>
      <x:c r="GW225" s="456"/>
      <x:c r="GX225" s="456"/>
      <x:c r="GY225" s="456"/>
      <x:c r="GZ225" s="456"/>
      <x:c r="HA225" s="456"/>
      <x:c r="HB225" s="456"/>
      <x:c r="HC225" s="456"/>
      <x:c r="HD225" s="456"/>
      <x:c r="HE225" s="456"/>
      <x:c r="HF225" s="456"/>
      <x:c r="HG225" s="456"/>
      <x:c r="HH225" s="456"/>
      <x:c r="HI225" s="456"/>
      <x:c r="HJ225" s="456"/>
      <x:c r="HK225" s="456"/>
      <x:c r="HL225" s="456"/>
      <x:c r="HM225" s="456"/>
      <x:c r="HN225" s="456"/>
      <x:c r="HO225" s="456"/>
      <x:c r="HP225" s="456"/>
      <x:c r="HQ225" s="456"/>
      <x:c r="HR225" s="456"/>
      <x:c r="HS225" s="456"/>
      <x:c r="HT225" s="456"/>
      <x:c r="HU225" s="456"/>
      <x:c r="HV225" s="456"/>
      <x:c r="HW225" s="456"/>
      <x:c r="HX225" s="456"/>
      <x:c r="HY225" s="456"/>
      <x:c r="HZ225" s="456"/>
      <x:c r="IA225" s="456"/>
      <x:c r="IB225" s="456"/>
      <x:c r="IC225" s="456"/>
      <x:c r="ID225" s="456"/>
      <x:c r="IE225" s="456"/>
      <x:c r="IF225" s="456"/>
      <x:c r="IG225" s="456"/>
      <x:c r="IH225" s="456"/>
      <x:c r="II225" s="456"/>
      <x:c r="IJ225" s="456"/>
      <x:c r="IK225" s="456"/>
      <x:c r="IL225" s="456"/>
      <x:c r="IM225" s="456"/>
    </x:row>
    <x:row r="226" spans="1:247" s="457" customFormat="1" ht="17.449999999999999" customHeight="1">
      <x:c r="A226" s="94" t="s">
        <x:v>3531</x:v>
      </x:c>
      <x:c r="B226" s="50" t="s">
        <x:v>3957</x:v>
      </x:c>
      <x:c r="C226" s="71" t="s">
        <x:v>7260</x:v>
      </x:c>
      <x:c r="D226" s="72" t="s">
        <x:v>891</x:v>
      </x:c>
      <x:c r="E226" s="52">
        <x:v>0</x:v>
      </x:c>
      <x:c r="F226" s="52">
        <x:v>205.59999999999999</x:v>
      </x:c>
      <x:c r="G226" s="53">
        <x:f t="shared" si="4"/>
        <x:v>205.59999999999999</x:v>
      </x:c>
      <x:c r="H226" s="99" t="s">
        <x:v>6152</x:v>
      </x:c>
      <x:c r="I226" s="456"/>
      <x:c r="J226" s="456"/>
      <x:c r="K226" s="456"/>
      <x:c r="L226" s="456"/>
      <x:c r="M226" s="456"/>
      <x:c r="N226" s="456"/>
      <x:c r="O226" s="456"/>
      <x:c r="P226" s="456"/>
      <x:c r="Q226" s="456"/>
      <x:c r="R226" s="456"/>
      <x:c r="S226" s="456"/>
      <x:c r="T226" s="456"/>
      <x:c r="U226" s="456"/>
      <x:c r="V226" s="456"/>
      <x:c r="W226" s="456"/>
      <x:c r="X226" s="456"/>
      <x:c r="Y226" s="456"/>
      <x:c r="Z226" s="456"/>
      <x:c r="AA226" s="456"/>
      <x:c r="AB226" s="456"/>
      <x:c r="AC226" s="456"/>
      <x:c r="AD226" s="456"/>
      <x:c r="AE226" s="456"/>
      <x:c r="AF226" s="456"/>
      <x:c r="AG226" s="456"/>
      <x:c r="AH226" s="456"/>
      <x:c r="AI226" s="456"/>
      <x:c r="AJ226" s="456"/>
      <x:c r="AK226" s="456"/>
      <x:c r="AL226" s="456"/>
      <x:c r="AM226" s="456"/>
      <x:c r="AN226" s="456"/>
      <x:c r="AO226" s="456"/>
      <x:c r="AP226" s="456"/>
      <x:c r="AQ226" s="456"/>
      <x:c r="AR226" s="456"/>
      <x:c r="AS226" s="456"/>
      <x:c r="AT226" s="456"/>
      <x:c r="AU226" s="456"/>
      <x:c r="AV226" s="456"/>
      <x:c r="AW226" s="456"/>
      <x:c r="AX226" s="456"/>
      <x:c r="AY226" s="456"/>
      <x:c r="AZ226" s="456"/>
      <x:c r="BA226" s="456"/>
      <x:c r="BB226" s="456"/>
      <x:c r="BC226" s="456"/>
      <x:c r="BD226" s="456"/>
      <x:c r="BE226" s="456"/>
      <x:c r="BF226" s="456"/>
      <x:c r="BG226" s="456"/>
      <x:c r="BH226" s="456"/>
      <x:c r="BI226" s="456"/>
      <x:c r="BJ226" s="456"/>
      <x:c r="BK226" s="456"/>
      <x:c r="BL226" s="456"/>
      <x:c r="BM226" s="456"/>
      <x:c r="BN226" s="456"/>
      <x:c r="BO226" s="456"/>
      <x:c r="BP226" s="456"/>
      <x:c r="BQ226" s="456"/>
      <x:c r="BR226" s="456"/>
      <x:c r="BS226" s="456"/>
      <x:c r="BT226" s="456"/>
      <x:c r="BU226" s="456"/>
      <x:c r="BV226" s="456"/>
      <x:c r="BW226" s="456"/>
      <x:c r="BX226" s="456"/>
      <x:c r="BY226" s="456"/>
      <x:c r="BZ226" s="456"/>
      <x:c r="CA226" s="456"/>
      <x:c r="CB226" s="456"/>
      <x:c r="CC226" s="456"/>
      <x:c r="CD226" s="456"/>
      <x:c r="CE226" s="456"/>
      <x:c r="CF226" s="456"/>
      <x:c r="CG226" s="456"/>
      <x:c r="CH226" s="456"/>
      <x:c r="CI226" s="456"/>
      <x:c r="CJ226" s="456"/>
      <x:c r="CK226" s="456"/>
      <x:c r="CL226" s="456"/>
      <x:c r="CM226" s="456"/>
      <x:c r="CN226" s="456"/>
      <x:c r="CO226" s="456"/>
      <x:c r="CP226" s="456"/>
      <x:c r="CQ226" s="456"/>
      <x:c r="CR226" s="456"/>
      <x:c r="CS226" s="456"/>
      <x:c r="CT226" s="456"/>
      <x:c r="CU226" s="456"/>
      <x:c r="CV226" s="456"/>
      <x:c r="CW226" s="456"/>
      <x:c r="CX226" s="456"/>
      <x:c r="CY226" s="456"/>
      <x:c r="CZ226" s="456"/>
      <x:c r="DA226" s="456"/>
      <x:c r="DB226" s="456"/>
      <x:c r="DC226" s="456"/>
      <x:c r="DD226" s="456"/>
      <x:c r="DE226" s="456"/>
      <x:c r="DF226" s="456"/>
      <x:c r="DG226" s="456"/>
      <x:c r="DH226" s="456"/>
      <x:c r="DI226" s="456"/>
      <x:c r="DJ226" s="456"/>
      <x:c r="DK226" s="456"/>
      <x:c r="DL226" s="456"/>
      <x:c r="DM226" s="456"/>
      <x:c r="DN226" s="456"/>
      <x:c r="DO226" s="456"/>
      <x:c r="DP226" s="456"/>
      <x:c r="DQ226" s="456"/>
      <x:c r="DR226" s="456"/>
      <x:c r="DS226" s="456"/>
      <x:c r="DT226" s="456"/>
      <x:c r="DU226" s="456"/>
      <x:c r="DV226" s="456"/>
      <x:c r="DW226" s="456"/>
      <x:c r="DX226" s="456"/>
      <x:c r="DY226" s="456"/>
      <x:c r="DZ226" s="456"/>
      <x:c r="EA226" s="456"/>
      <x:c r="EB226" s="456"/>
      <x:c r="EC226" s="456"/>
      <x:c r="ED226" s="456"/>
      <x:c r="EE226" s="456"/>
      <x:c r="EF226" s="456"/>
      <x:c r="EG226" s="456"/>
      <x:c r="EH226" s="456"/>
      <x:c r="EI226" s="456"/>
      <x:c r="EJ226" s="456"/>
      <x:c r="EK226" s="456"/>
      <x:c r="EL226" s="456"/>
      <x:c r="EM226" s="456"/>
      <x:c r="EN226" s="456"/>
      <x:c r="EO226" s="456"/>
      <x:c r="EP226" s="456"/>
      <x:c r="EQ226" s="456"/>
      <x:c r="ER226" s="456"/>
      <x:c r="ES226" s="456"/>
      <x:c r="ET226" s="456"/>
      <x:c r="EU226" s="456"/>
      <x:c r="EV226" s="456"/>
      <x:c r="EW226" s="456"/>
      <x:c r="EX226" s="456"/>
      <x:c r="EY226" s="456"/>
      <x:c r="EZ226" s="456"/>
      <x:c r="FA226" s="456"/>
      <x:c r="FB226" s="456"/>
      <x:c r="FC226" s="456"/>
      <x:c r="FD226" s="456"/>
      <x:c r="FE226" s="456"/>
      <x:c r="FF226" s="456"/>
      <x:c r="FG226" s="456"/>
      <x:c r="FH226" s="456"/>
      <x:c r="FI226" s="456"/>
      <x:c r="FJ226" s="456"/>
      <x:c r="FK226" s="456"/>
      <x:c r="FL226" s="456"/>
      <x:c r="FM226" s="456"/>
      <x:c r="FN226" s="456"/>
      <x:c r="FO226" s="456"/>
      <x:c r="FP226" s="456"/>
      <x:c r="FQ226" s="456"/>
      <x:c r="FR226" s="456"/>
      <x:c r="FS226" s="456"/>
      <x:c r="FT226" s="456"/>
      <x:c r="FU226" s="456"/>
      <x:c r="FV226" s="456"/>
      <x:c r="FW226" s="456"/>
      <x:c r="FX226" s="456"/>
      <x:c r="FY226" s="456"/>
      <x:c r="FZ226" s="456"/>
      <x:c r="GA226" s="456"/>
      <x:c r="GB226" s="456"/>
      <x:c r="GC226" s="456"/>
      <x:c r="GD226" s="456"/>
      <x:c r="GE226" s="456"/>
      <x:c r="GF226" s="456"/>
      <x:c r="GG226" s="456"/>
      <x:c r="GH226" s="456"/>
      <x:c r="GI226" s="456"/>
      <x:c r="GJ226" s="456"/>
      <x:c r="GK226" s="456"/>
      <x:c r="GL226" s="456"/>
      <x:c r="GM226" s="456"/>
      <x:c r="GN226" s="456"/>
      <x:c r="GO226" s="456"/>
      <x:c r="GP226" s="456"/>
      <x:c r="GQ226" s="456"/>
      <x:c r="GR226" s="456"/>
      <x:c r="GS226" s="456"/>
      <x:c r="GT226" s="456"/>
      <x:c r="GU226" s="456"/>
      <x:c r="GV226" s="456"/>
      <x:c r="GW226" s="456"/>
      <x:c r="GX226" s="456"/>
      <x:c r="GY226" s="456"/>
      <x:c r="GZ226" s="456"/>
      <x:c r="HA226" s="456"/>
      <x:c r="HB226" s="456"/>
      <x:c r="HC226" s="456"/>
      <x:c r="HD226" s="456"/>
      <x:c r="HE226" s="456"/>
      <x:c r="HF226" s="456"/>
      <x:c r="HG226" s="456"/>
      <x:c r="HH226" s="456"/>
      <x:c r="HI226" s="456"/>
      <x:c r="HJ226" s="456"/>
      <x:c r="HK226" s="456"/>
      <x:c r="HL226" s="456"/>
      <x:c r="HM226" s="456"/>
      <x:c r="HN226" s="456"/>
      <x:c r="HO226" s="456"/>
      <x:c r="HP226" s="456"/>
      <x:c r="HQ226" s="456"/>
      <x:c r="HR226" s="456"/>
      <x:c r="HS226" s="456"/>
      <x:c r="HT226" s="456"/>
      <x:c r="HU226" s="456"/>
      <x:c r="HV226" s="456"/>
      <x:c r="HW226" s="456"/>
      <x:c r="HX226" s="456"/>
      <x:c r="HY226" s="456"/>
      <x:c r="HZ226" s="456"/>
      <x:c r="IA226" s="456"/>
      <x:c r="IB226" s="456"/>
      <x:c r="IC226" s="456"/>
      <x:c r="ID226" s="456"/>
      <x:c r="IE226" s="456"/>
      <x:c r="IF226" s="456"/>
      <x:c r="IG226" s="456"/>
      <x:c r="IH226" s="456"/>
      <x:c r="II226" s="456"/>
      <x:c r="IJ226" s="456"/>
      <x:c r="IK226" s="456"/>
      <x:c r="IL226" s="456"/>
      <x:c r="IM226" s="456"/>
    </x:row>
    <x:row r="227" spans="1:247" s="457" customFormat="1" ht="17.449999999999999" customHeight="1">
      <x:c r="A227" s="94" t="s">
        <x:v>5218</x:v>
      </x:c>
      <x:c r="B227" s="2429" t="s">
        <x:v>5036</x:v>
      </x:c>
      <x:c r="C227" s="2430"/>
      <x:c r="D227" s="51"/>
      <x:c r="E227" s="484">
        <x:f>SUM(E233:E234)</x:f>
        <x:v>75293</x:v>
      </x:c>
      <x:c r="F227" s="484">
        <x:f>SUM(F228:F234)</x:f>
        <x:v>3400163</x:v>
      </x:c>
      <x:c r="G227" s="118">
        <x:f>SUM(G228:G234)</x:f>
        <x:v>-30789</x:v>
      </x:c>
      <x:c r="H227" s="485"/>
      <x:c r="I227" s="456"/>
      <x:c r="J227" s="456"/>
      <x:c r="K227" s="456"/>
      <x:c r="L227" s="456"/>
      <x:c r="M227" s="456"/>
      <x:c r="N227" s="456"/>
      <x:c r="O227" s="456"/>
      <x:c r="P227" s="456"/>
      <x:c r="Q227" s="456"/>
      <x:c r="R227" s="456"/>
      <x:c r="S227" s="456"/>
      <x:c r="T227" s="456"/>
      <x:c r="U227" s="456"/>
      <x:c r="V227" s="456"/>
      <x:c r="W227" s="456"/>
      <x:c r="X227" s="456"/>
      <x:c r="Y227" s="456"/>
      <x:c r="Z227" s="456"/>
      <x:c r="AA227" s="456"/>
      <x:c r="AB227" s="456"/>
      <x:c r="AC227" s="456"/>
      <x:c r="AD227" s="456"/>
      <x:c r="AE227" s="456"/>
      <x:c r="AF227" s="456"/>
      <x:c r="AG227" s="456"/>
      <x:c r="AH227" s="456"/>
      <x:c r="AI227" s="456"/>
      <x:c r="AJ227" s="456"/>
      <x:c r="AK227" s="456"/>
      <x:c r="AL227" s="456"/>
      <x:c r="AM227" s="456"/>
      <x:c r="AN227" s="456"/>
      <x:c r="AO227" s="456"/>
      <x:c r="AP227" s="456"/>
      <x:c r="AQ227" s="456"/>
      <x:c r="AR227" s="456"/>
      <x:c r="AS227" s="456"/>
      <x:c r="AT227" s="456"/>
      <x:c r="AU227" s="456"/>
      <x:c r="AV227" s="456"/>
      <x:c r="AW227" s="456"/>
      <x:c r="AX227" s="456"/>
      <x:c r="AY227" s="456"/>
      <x:c r="AZ227" s="456"/>
      <x:c r="BA227" s="456"/>
      <x:c r="BB227" s="456"/>
      <x:c r="BC227" s="456"/>
      <x:c r="BD227" s="456"/>
      <x:c r="BE227" s="456"/>
      <x:c r="BF227" s="456"/>
      <x:c r="BG227" s="456"/>
      <x:c r="BH227" s="456"/>
      <x:c r="BI227" s="456"/>
      <x:c r="BJ227" s="456"/>
      <x:c r="BK227" s="456"/>
      <x:c r="BL227" s="456"/>
      <x:c r="BM227" s="456"/>
      <x:c r="BN227" s="456"/>
      <x:c r="BO227" s="456"/>
      <x:c r="BP227" s="456"/>
      <x:c r="BQ227" s="456"/>
      <x:c r="BR227" s="456"/>
      <x:c r="BS227" s="456"/>
      <x:c r="BT227" s="456"/>
      <x:c r="BU227" s="456"/>
      <x:c r="BV227" s="456"/>
      <x:c r="BW227" s="456"/>
      <x:c r="BX227" s="456"/>
      <x:c r="BY227" s="456"/>
      <x:c r="BZ227" s="456"/>
      <x:c r="CA227" s="456"/>
      <x:c r="CB227" s="456"/>
      <x:c r="CC227" s="456"/>
      <x:c r="CD227" s="456"/>
      <x:c r="CE227" s="456"/>
      <x:c r="CF227" s="456"/>
      <x:c r="CG227" s="456"/>
      <x:c r="CH227" s="456"/>
      <x:c r="CI227" s="456"/>
      <x:c r="CJ227" s="456"/>
      <x:c r="CK227" s="456"/>
      <x:c r="CL227" s="456"/>
      <x:c r="CM227" s="456"/>
      <x:c r="CN227" s="456"/>
      <x:c r="CO227" s="456"/>
      <x:c r="CP227" s="456"/>
      <x:c r="CQ227" s="456"/>
      <x:c r="CR227" s="456"/>
      <x:c r="CS227" s="456"/>
      <x:c r="CT227" s="456"/>
      <x:c r="CU227" s="456"/>
      <x:c r="CV227" s="456"/>
      <x:c r="CW227" s="456"/>
      <x:c r="CX227" s="456"/>
      <x:c r="CY227" s="456"/>
      <x:c r="CZ227" s="456"/>
      <x:c r="DA227" s="456"/>
      <x:c r="DB227" s="456"/>
      <x:c r="DC227" s="456"/>
      <x:c r="DD227" s="456"/>
      <x:c r="DE227" s="456"/>
      <x:c r="DF227" s="456"/>
      <x:c r="DG227" s="456"/>
      <x:c r="DH227" s="456"/>
      <x:c r="DI227" s="456"/>
      <x:c r="DJ227" s="456"/>
      <x:c r="DK227" s="456"/>
      <x:c r="DL227" s="456"/>
      <x:c r="DM227" s="456"/>
      <x:c r="DN227" s="456"/>
      <x:c r="DO227" s="456"/>
      <x:c r="DP227" s="456"/>
      <x:c r="DQ227" s="456"/>
      <x:c r="DR227" s="456"/>
      <x:c r="DS227" s="456"/>
      <x:c r="DT227" s="456"/>
      <x:c r="DU227" s="456"/>
      <x:c r="DV227" s="456"/>
      <x:c r="DW227" s="456"/>
      <x:c r="DX227" s="456"/>
      <x:c r="DY227" s="456"/>
      <x:c r="DZ227" s="456"/>
      <x:c r="EA227" s="456"/>
      <x:c r="EB227" s="456"/>
      <x:c r="EC227" s="456"/>
      <x:c r="ED227" s="456"/>
      <x:c r="EE227" s="456"/>
      <x:c r="EF227" s="456"/>
      <x:c r="EG227" s="456"/>
      <x:c r="EH227" s="456"/>
      <x:c r="EI227" s="456"/>
      <x:c r="EJ227" s="456"/>
      <x:c r="EK227" s="456"/>
      <x:c r="EL227" s="456"/>
      <x:c r="EM227" s="456"/>
      <x:c r="EN227" s="456"/>
      <x:c r="EO227" s="456"/>
      <x:c r="EP227" s="456"/>
      <x:c r="EQ227" s="456"/>
      <x:c r="ER227" s="456"/>
      <x:c r="ES227" s="456"/>
      <x:c r="ET227" s="456"/>
      <x:c r="EU227" s="456"/>
      <x:c r="EV227" s="456"/>
      <x:c r="EW227" s="456"/>
      <x:c r="EX227" s="456"/>
      <x:c r="EY227" s="456"/>
      <x:c r="EZ227" s="456"/>
      <x:c r="FA227" s="456"/>
      <x:c r="FB227" s="456"/>
      <x:c r="FC227" s="456"/>
      <x:c r="FD227" s="456"/>
      <x:c r="FE227" s="456"/>
      <x:c r="FF227" s="456"/>
      <x:c r="FG227" s="456"/>
      <x:c r="FH227" s="456"/>
      <x:c r="FI227" s="456"/>
      <x:c r="FJ227" s="456"/>
      <x:c r="FK227" s="456"/>
      <x:c r="FL227" s="456"/>
      <x:c r="FM227" s="456"/>
      <x:c r="FN227" s="456"/>
      <x:c r="FO227" s="456"/>
      <x:c r="FP227" s="456"/>
      <x:c r="FQ227" s="456"/>
      <x:c r="FR227" s="456"/>
      <x:c r="FS227" s="456"/>
      <x:c r="FT227" s="456"/>
      <x:c r="FU227" s="456"/>
      <x:c r="FV227" s="456"/>
      <x:c r="FW227" s="456"/>
      <x:c r="FX227" s="456"/>
      <x:c r="FY227" s="456"/>
      <x:c r="FZ227" s="456"/>
      <x:c r="GA227" s="456"/>
      <x:c r="GB227" s="456"/>
      <x:c r="GC227" s="456"/>
      <x:c r="GD227" s="456"/>
      <x:c r="GE227" s="456"/>
      <x:c r="GF227" s="456"/>
      <x:c r="GG227" s="456"/>
      <x:c r="GH227" s="456"/>
      <x:c r="GI227" s="456"/>
      <x:c r="GJ227" s="456"/>
      <x:c r="GK227" s="456"/>
      <x:c r="GL227" s="456"/>
      <x:c r="GM227" s="456"/>
      <x:c r="GN227" s="456"/>
      <x:c r="GO227" s="456"/>
      <x:c r="GP227" s="456"/>
      <x:c r="GQ227" s="456"/>
      <x:c r="GR227" s="456"/>
      <x:c r="GS227" s="456"/>
      <x:c r="GT227" s="456"/>
      <x:c r="GU227" s="456"/>
      <x:c r="GV227" s="456"/>
      <x:c r="GW227" s="456"/>
      <x:c r="GX227" s="456"/>
      <x:c r="GY227" s="456"/>
      <x:c r="GZ227" s="456"/>
      <x:c r="HA227" s="456"/>
      <x:c r="HB227" s="456"/>
      <x:c r="HC227" s="456"/>
      <x:c r="HD227" s="456"/>
      <x:c r="HE227" s="456"/>
      <x:c r="HF227" s="456"/>
      <x:c r="HG227" s="456"/>
      <x:c r="HH227" s="456"/>
      <x:c r="HI227" s="456"/>
      <x:c r="HJ227" s="456"/>
      <x:c r="HK227" s="456"/>
      <x:c r="HL227" s="456"/>
      <x:c r="HM227" s="456"/>
      <x:c r="HN227" s="456"/>
      <x:c r="HO227" s="456"/>
      <x:c r="HP227" s="456"/>
      <x:c r="HQ227" s="456"/>
      <x:c r="HR227" s="456"/>
      <x:c r="HS227" s="456"/>
      <x:c r="HT227" s="456"/>
      <x:c r="HU227" s="456"/>
      <x:c r="HV227" s="456"/>
      <x:c r="HW227" s="456"/>
      <x:c r="HX227" s="456"/>
      <x:c r="HY227" s="456"/>
      <x:c r="HZ227" s="456"/>
      <x:c r="IA227" s="456"/>
      <x:c r="IB227" s="456"/>
      <x:c r="IC227" s="456"/>
      <x:c r="ID227" s="456"/>
      <x:c r="IE227" s="456"/>
      <x:c r="IF227" s="456"/>
      <x:c r="IG227" s="456"/>
      <x:c r="IH227" s="456"/>
      <x:c r="II227" s="456"/>
      <x:c r="IJ227" s="456"/>
      <x:c r="IK227" s="456"/>
      <x:c r="IL227" s="456"/>
      <x:c r="IM227" s="456"/>
    </x:row>
    <x:row r="228" spans="1:247" s="457" customFormat="1" ht="17.449999999999999" customHeight="1">
      <x:c r="A228" s="94" t="s">
        <x:v>4104</x:v>
      </x:c>
      <x:c r="B228" s="50" t="s">
        <x:v>3465</x:v>
      </x:c>
      <x:c r="C228" s="50" t="s">
        <x:v>5114</x:v>
      </x:c>
      <x:c r="D228" s="72" t="s">
        <x:v>7620</x:v>
      </x:c>
      <x:c r="E228" s="52">
        <x:v>8367</x:v>
      </x:c>
      <x:c r="F228" s="52">
        <x:v>8324</x:v>
      </x:c>
      <x:c r="G228" s="53">
        <x:f t="shared" ref="G228:G234" si="5">F228-E228</x:f>
        <x:v>-43</x:v>
      </x:c>
      <x:c r="H228" s="99" t="s">
        <x:v>7258</x:v>
      </x:c>
      <x:c r="I228" s="456"/>
      <x:c r="J228" s="456"/>
      <x:c r="K228" s="456"/>
      <x:c r="L228" s="456"/>
      <x:c r="M228" s="456"/>
      <x:c r="N228" s="456"/>
      <x:c r="O228" s="456"/>
      <x:c r="P228" s="456"/>
      <x:c r="Q228" s="456"/>
      <x:c r="R228" s="456"/>
      <x:c r="S228" s="456"/>
      <x:c r="T228" s="456"/>
      <x:c r="U228" s="456"/>
      <x:c r="V228" s="456"/>
      <x:c r="W228" s="456"/>
      <x:c r="X228" s="456"/>
      <x:c r="Y228" s="456"/>
      <x:c r="Z228" s="456"/>
      <x:c r="AA228" s="456"/>
      <x:c r="AB228" s="456"/>
      <x:c r="AC228" s="456"/>
      <x:c r="AD228" s="456"/>
      <x:c r="AE228" s="456"/>
      <x:c r="AF228" s="456"/>
      <x:c r="AG228" s="456"/>
      <x:c r="AH228" s="456"/>
      <x:c r="AI228" s="456"/>
      <x:c r="AJ228" s="456"/>
      <x:c r="AK228" s="456"/>
      <x:c r="AL228" s="456"/>
      <x:c r="AM228" s="456"/>
      <x:c r="AN228" s="456"/>
      <x:c r="AO228" s="456"/>
      <x:c r="AP228" s="456"/>
      <x:c r="AQ228" s="456"/>
      <x:c r="AR228" s="456"/>
      <x:c r="AS228" s="456"/>
      <x:c r="AT228" s="456"/>
      <x:c r="AU228" s="456"/>
      <x:c r="AV228" s="456"/>
      <x:c r="AW228" s="456"/>
      <x:c r="AX228" s="456"/>
      <x:c r="AY228" s="456"/>
      <x:c r="AZ228" s="456"/>
      <x:c r="BA228" s="456"/>
      <x:c r="BB228" s="456"/>
      <x:c r="BC228" s="456"/>
      <x:c r="BD228" s="456"/>
      <x:c r="BE228" s="456"/>
      <x:c r="BF228" s="456"/>
      <x:c r="BG228" s="456"/>
      <x:c r="BH228" s="456"/>
      <x:c r="BI228" s="456"/>
      <x:c r="BJ228" s="456"/>
      <x:c r="BK228" s="456"/>
      <x:c r="BL228" s="456"/>
      <x:c r="BM228" s="456"/>
      <x:c r="BN228" s="456"/>
      <x:c r="BO228" s="456"/>
      <x:c r="BP228" s="456"/>
      <x:c r="BQ228" s="456"/>
      <x:c r="BR228" s="456"/>
      <x:c r="BS228" s="456"/>
      <x:c r="BT228" s="456"/>
      <x:c r="BU228" s="456"/>
      <x:c r="BV228" s="456"/>
      <x:c r="BW228" s="456"/>
      <x:c r="BX228" s="456"/>
      <x:c r="BY228" s="456"/>
      <x:c r="BZ228" s="456"/>
      <x:c r="CA228" s="456"/>
      <x:c r="CB228" s="456"/>
      <x:c r="CC228" s="456"/>
      <x:c r="CD228" s="456"/>
      <x:c r="CE228" s="456"/>
      <x:c r="CF228" s="456"/>
      <x:c r="CG228" s="456"/>
      <x:c r="CH228" s="456"/>
      <x:c r="CI228" s="456"/>
      <x:c r="CJ228" s="456"/>
      <x:c r="CK228" s="456"/>
      <x:c r="CL228" s="456"/>
      <x:c r="CM228" s="456"/>
      <x:c r="CN228" s="456"/>
      <x:c r="CO228" s="456"/>
      <x:c r="CP228" s="456"/>
      <x:c r="CQ228" s="456"/>
      <x:c r="CR228" s="456"/>
      <x:c r="CS228" s="456"/>
      <x:c r="CT228" s="456"/>
      <x:c r="CU228" s="456"/>
      <x:c r="CV228" s="456"/>
      <x:c r="CW228" s="456"/>
      <x:c r="CX228" s="456"/>
      <x:c r="CY228" s="456"/>
      <x:c r="CZ228" s="456"/>
      <x:c r="DA228" s="456"/>
      <x:c r="DB228" s="456"/>
      <x:c r="DC228" s="456"/>
      <x:c r="DD228" s="456"/>
      <x:c r="DE228" s="456"/>
      <x:c r="DF228" s="456"/>
      <x:c r="DG228" s="456"/>
      <x:c r="DH228" s="456"/>
      <x:c r="DI228" s="456"/>
      <x:c r="DJ228" s="456"/>
      <x:c r="DK228" s="456"/>
      <x:c r="DL228" s="456"/>
      <x:c r="DM228" s="456"/>
      <x:c r="DN228" s="456"/>
      <x:c r="DO228" s="456"/>
      <x:c r="DP228" s="456"/>
      <x:c r="DQ228" s="456"/>
      <x:c r="DR228" s="456"/>
      <x:c r="DS228" s="456"/>
      <x:c r="DT228" s="456"/>
      <x:c r="DU228" s="456"/>
      <x:c r="DV228" s="456"/>
      <x:c r="DW228" s="456"/>
      <x:c r="DX228" s="456"/>
      <x:c r="DY228" s="456"/>
      <x:c r="DZ228" s="456"/>
      <x:c r="EA228" s="456"/>
      <x:c r="EB228" s="456"/>
      <x:c r="EC228" s="456"/>
      <x:c r="ED228" s="456"/>
      <x:c r="EE228" s="456"/>
      <x:c r="EF228" s="456"/>
      <x:c r="EG228" s="456"/>
      <x:c r="EH228" s="456"/>
      <x:c r="EI228" s="456"/>
      <x:c r="EJ228" s="456"/>
      <x:c r="EK228" s="456"/>
      <x:c r="EL228" s="456"/>
      <x:c r="EM228" s="456"/>
      <x:c r="EN228" s="456"/>
      <x:c r="EO228" s="456"/>
      <x:c r="EP228" s="456"/>
      <x:c r="EQ228" s="456"/>
      <x:c r="ER228" s="456"/>
      <x:c r="ES228" s="456"/>
      <x:c r="ET228" s="456"/>
      <x:c r="EU228" s="456"/>
      <x:c r="EV228" s="456"/>
      <x:c r="EW228" s="456"/>
      <x:c r="EX228" s="456"/>
      <x:c r="EY228" s="456"/>
      <x:c r="EZ228" s="456"/>
      <x:c r="FA228" s="456"/>
      <x:c r="FB228" s="456"/>
      <x:c r="FC228" s="456"/>
      <x:c r="FD228" s="456"/>
      <x:c r="FE228" s="456"/>
      <x:c r="FF228" s="456"/>
      <x:c r="FG228" s="456"/>
      <x:c r="FH228" s="456"/>
      <x:c r="FI228" s="456"/>
      <x:c r="FJ228" s="456"/>
      <x:c r="FK228" s="456"/>
      <x:c r="FL228" s="456"/>
      <x:c r="FM228" s="456"/>
      <x:c r="FN228" s="456"/>
      <x:c r="FO228" s="456"/>
      <x:c r="FP228" s="456"/>
      <x:c r="FQ228" s="456"/>
      <x:c r="FR228" s="456"/>
      <x:c r="FS228" s="456"/>
      <x:c r="FT228" s="456"/>
      <x:c r="FU228" s="456"/>
      <x:c r="FV228" s="456"/>
      <x:c r="FW228" s="456"/>
      <x:c r="FX228" s="456"/>
      <x:c r="FY228" s="456"/>
      <x:c r="FZ228" s="456"/>
      <x:c r="GA228" s="456"/>
      <x:c r="GB228" s="456"/>
      <x:c r="GC228" s="456"/>
      <x:c r="GD228" s="456"/>
      <x:c r="GE228" s="456"/>
      <x:c r="GF228" s="456"/>
      <x:c r="GG228" s="456"/>
      <x:c r="GH228" s="456"/>
      <x:c r="GI228" s="456"/>
      <x:c r="GJ228" s="456"/>
      <x:c r="GK228" s="456"/>
      <x:c r="GL228" s="456"/>
      <x:c r="GM228" s="456"/>
      <x:c r="GN228" s="456"/>
      <x:c r="GO228" s="456"/>
      <x:c r="GP228" s="456"/>
      <x:c r="GQ228" s="456"/>
      <x:c r="GR228" s="456"/>
      <x:c r="GS228" s="456"/>
      <x:c r="GT228" s="456"/>
      <x:c r="GU228" s="456"/>
      <x:c r="GV228" s="456"/>
      <x:c r="GW228" s="456"/>
      <x:c r="GX228" s="456"/>
      <x:c r="GY228" s="456"/>
      <x:c r="GZ228" s="456"/>
      <x:c r="HA228" s="456"/>
      <x:c r="HB228" s="456"/>
      <x:c r="HC228" s="456"/>
      <x:c r="HD228" s="456"/>
      <x:c r="HE228" s="456"/>
      <x:c r="HF228" s="456"/>
      <x:c r="HG228" s="456"/>
      <x:c r="HH228" s="456"/>
      <x:c r="HI228" s="456"/>
      <x:c r="HJ228" s="456"/>
      <x:c r="HK228" s="456"/>
      <x:c r="HL228" s="456"/>
      <x:c r="HM228" s="456"/>
      <x:c r="HN228" s="456"/>
      <x:c r="HO228" s="456"/>
      <x:c r="HP228" s="456"/>
      <x:c r="HQ228" s="456"/>
      <x:c r="HR228" s="456"/>
      <x:c r="HS228" s="456"/>
      <x:c r="HT228" s="456"/>
      <x:c r="HU228" s="456"/>
      <x:c r="HV228" s="456"/>
      <x:c r="HW228" s="456"/>
      <x:c r="HX228" s="456"/>
      <x:c r="HY228" s="456"/>
      <x:c r="HZ228" s="456"/>
      <x:c r="IA228" s="456"/>
      <x:c r="IB228" s="456"/>
      <x:c r="IC228" s="456"/>
      <x:c r="ID228" s="456"/>
      <x:c r="IE228" s="456"/>
      <x:c r="IF228" s="456"/>
      <x:c r="IG228" s="456"/>
      <x:c r="IH228" s="456"/>
      <x:c r="II228" s="456"/>
      <x:c r="IJ228" s="456"/>
      <x:c r="IK228" s="456"/>
      <x:c r="IL228" s="456"/>
      <x:c r="IM228" s="456"/>
    </x:row>
    <x:row r="229" spans="1:247" s="457" customFormat="1" ht="17.449999999999999" customHeight="1">
      <x:c r="A229" s="94" t="s">
        <x:v>7500</x:v>
      </x:c>
      <x:c r="B229" s="50" t="s">
        <x:v>4102</x:v>
      </x:c>
      <x:c r="C229" s="50" t="s">
        <x:v>5197</x:v>
      </x:c>
      <x:c r="D229" s="72" t="s">
        <x:v>2917</x:v>
      </x:c>
      <x:c r="E229" s="52">
        <x:v>422328</x:v>
      </x:c>
      <x:c r="F229" s="52">
        <x:v>415141</x:v>
      </x:c>
      <x:c r="G229" s="53">
        <x:f t="shared" si="5"/>
        <x:v>-7187</x:v>
      </x:c>
      <x:c r="H229" s="99" t="s">
        <x:v>2295</x:v>
      </x:c>
      <x:c r="I229" s="456"/>
      <x:c r="J229" s="456"/>
      <x:c r="K229" s="456"/>
      <x:c r="L229" s="456"/>
      <x:c r="M229" s="456"/>
      <x:c r="N229" s="456"/>
      <x:c r="O229" s="456"/>
      <x:c r="P229" s="456"/>
      <x:c r="Q229" s="456"/>
      <x:c r="R229" s="456"/>
      <x:c r="S229" s="456"/>
      <x:c r="T229" s="456"/>
      <x:c r="U229" s="456"/>
      <x:c r="V229" s="456"/>
      <x:c r="W229" s="456"/>
      <x:c r="X229" s="456"/>
      <x:c r="Y229" s="456"/>
      <x:c r="Z229" s="456"/>
      <x:c r="AA229" s="456"/>
      <x:c r="AB229" s="456"/>
      <x:c r="AC229" s="456"/>
      <x:c r="AD229" s="456"/>
      <x:c r="AE229" s="456"/>
      <x:c r="AF229" s="456"/>
      <x:c r="AG229" s="456"/>
      <x:c r="AH229" s="456"/>
      <x:c r="AI229" s="456"/>
      <x:c r="AJ229" s="456"/>
      <x:c r="AK229" s="456"/>
      <x:c r="AL229" s="456"/>
      <x:c r="AM229" s="456"/>
      <x:c r="AN229" s="456"/>
      <x:c r="AO229" s="456"/>
      <x:c r="AP229" s="456"/>
      <x:c r="AQ229" s="456"/>
      <x:c r="AR229" s="456"/>
      <x:c r="AS229" s="456"/>
      <x:c r="AT229" s="456"/>
      <x:c r="AU229" s="456"/>
      <x:c r="AV229" s="456"/>
      <x:c r="AW229" s="456"/>
      <x:c r="AX229" s="456"/>
      <x:c r="AY229" s="456"/>
      <x:c r="AZ229" s="456"/>
      <x:c r="BA229" s="456"/>
      <x:c r="BB229" s="456"/>
      <x:c r="BC229" s="456"/>
      <x:c r="BD229" s="456"/>
      <x:c r="BE229" s="456"/>
      <x:c r="BF229" s="456"/>
      <x:c r="BG229" s="456"/>
      <x:c r="BH229" s="456"/>
      <x:c r="BI229" s="456"/>
      <x:c r="BJ229" s="456"/>
      <x:c r="BK229" s="456"/>
      <x:c r="BL229" s="456"/>
      <x:c r="BM229" s="456"/>
      <x:c r="BN229" s="456"/>
      <x:c r="BO229" s="456"/>
      <x:c r="BP229" s="456"/>
      <x:c r="BQ229" s="456"/>
      <x:c r="BR229" s="456"/>
      <x:c r="BS229" s="456"/>
      <x:c r="BT229" s="456"/>
      <x:c r="BU229" s="456"/>
      <x:c r="BV229" s="456"/>
      <x:c r="BW229" s="456"/>
      <x:c r="BX229" s="456"/>
      <x:c r="BY229" s="456"/>
      <x:c r="BZ229" s="456"/>
      <x:c r="CA229" s="456"/>
      <x:c r="CB229" s="456"/>
      <x:c r="CC229" s="456"/>
      <x:c r="CD229" s="456"/>
      <x:c r="CE229" s="456"/>
      <x:c r="CF229" s="456"/>
      <x:c r="CG229" s="456"/>
      <x:c r="CH229" s="456"/>
      <x:c r="CI229" s="456"/>
      <x:c r="CJ229" s="456"/>
      <x:c r="CK229" s="456"/>
      <x:c r="CL229" s="456"/>
      <x:c r="CM229" s="456"/>
      <x:c r="CN229" s="456"/>
      <x:c r="CO229" s="456"/>
      <x:c r="CP229" s="456"/>
      <x:c r="CQ229" s="456"/>
      <x:c r="CR229" s="456"/>
      <x:c r="CS229" s="456"/>
      <x:c r="CT229" s="456"/>
      <x:c r="CU229" s="456"/>
      <x:c r="CV229" s="456"/>
      <x:c r="CW229" s="456"/>
      <x:c r="CX229" s="456"/>
      <x:c r="CY229" s="456"/>
      <x:c r="CZ229" s="456"/>
      <x:c r="DA229" s="456"/>
      <x:c r="DB229" s="456"/>
      <x:c r="DC229" s="456"/>
      <x:c r="DD229" s="456"/>
      <x:c r="DE229" s="456"/>
      <x:c r="DF229" s="456"/>
      <x:c r="DG229" s="456"/>
      <x:c r="DH229" s="456"/>
      <x:c r="DI229" s="456"/>
      <x:c r="DJ229" s="456"/>
      <x:c r="DK229" s="456"/>
      <x:c r="DL229" s="456"/>
      <x:c r="DM229" s="456"/>
      <x:c r="DN229" s="456"/>
      <x:c r="DO229" s="456"/>
      <x:c r="DP229" s="456"/>
      <x:c r="DQ229" s="456"/>
      <x:c r="DR229" s="456"/>
      <x:c r="DS229" s="456"/>
      <x:c r="DT229" s="456"/>
      <x:c r="DU229" s="456"/>
      <x:c r="DV229" s="456"/>
      <x:c r="DW229" s="456"/>
      <x:c r="DX229" s="456"/>
      <x:c r="DY229" s="456"/>
      <x:c r="DZ229" s="456"/>
      <x:c r="EA229" s="456"/>
      <x:c r="EB229" s="456"/>
      <x:c r="EC229" s="456"/>
      <x:c r="ED229" s="456"/>
      <x:c r="EE229" s="456"/>
      <x:c r="EF229" s="456"/>
      <x:c r="EG229" s="456"/>
      <x:c r="EH229" s="456"/>
      <x:c r="EI229" s="456"/>
      <x:c r="EJ229" s="456"/>
      <x:c r="EK229" s="456"/>
      <x:c r="EL229" s="456"/>
      <x:c r="EM229" s="456"/>
      <x:c r="EN229" s="456"/>
      <x:c r="EO229" s="456"/>
      <x:c r="EP229" s="456"/>
      <x:c r="EQ229" s="456"/>
      <x:c r="ER229" s="456"/>
      <x:c r="ES229" s="456"/>
      <x:c r="ET229" s="456"/>
      <x:c r="EU229" s="456"/>
      <x:c r="EV229" s="456"/>
      <x:c r="EW229" s="456"/>
      <x:c r="EX229" s="456"/>
      <x:c r="EY229" s="456"/>
      <x:c r="EZ229" s="456"/>
      <x:c r="FA229" s="456"/>
      <x:c r="FB229" s="456"/>
      <x:c r="FC229" s="456"/>
      <x:c r="FD229" s="456"/>
      <x:c r="FE229" s="456"/>
      <x:c r="FF229" s="456"/>
      <x:c r="FG229" s="456"/>
      <x:c r="FH229" s="456"/>
      <x:c r="FI229" s="456"/>
      <x:c r="FJ229" s="456"/>
      <x:c r="FK229" s="456"/>
      <x:c r="FL229" s="456"/>
      <x:c r="FM229" s="456"/>
      <x:c r="FN229" s="456"/>
      <x:c r="FO229" s="456"/>
      <x:c r="FP229" s="456"/>
      <x:c r="FQ229" s="456"/>
      <x:c r="FR229" s="456"/>
      <x:c r="FS229" s="456"/>
      <x:c r="FT229" s="456"/>
      <x:c r="FU229" s="456"/>
      <x:c r="FV229" s="456"/>
      <x:c r="FW229" s="456"/>
      <x:c r="FX229" s="456"/>
      <x:c r="FY229" s="456"/>
      <x:c r="FZ229" s="456"/>
      <x:c r="GA229" s="456"/>
      <x:c r="GB229" s="456"/>
      <x:c r="GC229" s="456"/>
      <x:c r="GD229" s="456"/>
      <x:c r="GE229" s="456"/>
      <x:c r="GF229" s="456"/>
      <x:c r="GG229" s="456"/>
      <x:c r="GH229" s="456"/>
      <x:c r="GI229" s="456"/>
      <x:c r="GJ229" s="456"/>
      <x:c r="GK229" s="456"/>
      <x:c r="GL229" s="456"/>
      <x:c r="GM229" s="456"/>
      <x:c r="GN229" s="456"/>
      <x:c r="GO229" s="456"/>
      <x:c r="GP229" s="456"/>
      <x:c r="GQ229" s="456"/>
      <x:c r="GR229" s="456"/>
      <x:c r="GS229" s="456"/>
      <x:c r="GT229" s="456"/>
      <x:c r="GU229" s="456"/>
      <x:c r="GV229" s="456"/>
      <x:c r="GW229" s="456"/>
      <x:c r="GX229" s="456"/>
      <x:c r="GY229" s="456"/>
      <x:c r="GZ229" s="456"/>
      <x:c r="HA229" s="456"/>
      <x:c r="HB229" s="456"/>
      <x:c r="HC229" s="456"/>
      <x:c r="HD229" s="456"/>
      <x:c r="HE229" s="456"/>
      <x:c r="HF229" s="456"/>
      <x:c r="HG229" s="456"/>
      <x:c r="HH229" s="456"/>
      <x:c r="HI229" s="456"/>
      <x:c r="HJ229" s="456"/>
      <x:c r="HK229" s="456"/>
      <x:c r="HL229" s="456"/>
      <x:c r="HM229" s="456"/>
      <x:c r="HN229" s="456"/>
      <x:c r="HO229" s="456"/>
      <x:c r="HP229" s="456"/>
      <x:c r="HQ229" s="456"/>
      <x:c r="HR229" s="456"/>
      <x:c r="HS229" s="456"/>
      <x:c r="HT229" s="456"/>
      <x:c r="HU229" s="456"/>
      <x:c r="HV229" s="456"/>
      <x:c r="HW229" s="456"/>
      <x:c r="HX229" s="456"/>
      <x:c r="HY229" s="456"/>
      <x:c r="HZ229" s="456"/>
      <x:c r="IA229" s="456"/>
      <x:c r="IB229" s="456"/>
      <x:c r="IC229" s="456"/>
      <x:c r="ID229" s="456"/>
      <x:c r="IE229" s="456"/>
      <x:c r="IF229" s="456"/>
      <x:c r="IG229" s="456"/>
      <x:c r="IH229" s="456"/>
      <x:c r="II229" s="456"/>
      <x:c r="IJ229" s="456"/>
      <x:c r="IK229" s="456"/>
      <x:c r="IL229" s="456"/>
      <x:c r="IM229" s="456"/>
    </x:row>
    <x:row r="230" spans="1:247" s="457" customFormat="1" ht="17.449999999999999" customHeight="1">
      <x:c r="A230" s="94" t="s">
        <x:v>3875</x:v>
      </x:c>
      <x:c r="B230" s="50" t="s">
        <x:v>4121</x:v>
      </x:c>
      <x:c r="C230" s="50" t="s">
        <x:v>5061</x:v>
      </x:c>
      <x:c r="D230" s="72" t="s">
        <x:v>6248</x:v>
      </x:c>
      <x:c r="E230" s="52">
        <x:v>2012</x:v>
      </x:c>
      <x:c r="F230" s="52">
        <x:v>1999</x:v>
      </x:c>
      <x:c r="G230" s="53">
        <x:f t="shared" si="5"/>
        <x:v>-13</x:v>
      </x:c>
      <x:c r="H230" s="99" t="s">
        <x:v>9061</x:v>
      </x:c>
      <x:c r="I230" s="456"/>
      <x:c r="J230" s="456"/>
      <x:c r="K230" s="456"/>
      <x:c r="L230" s="456"/>
      <x:c r="M230" s="456"/>
      <x:c r="N230" s="456"/>
      <x:c r="O230" s="456"/>
      <x:c r="P230" s="456"/>
      <x:c r="Q230" s="456"/>
      <x:c r="R230" s="456"/>
      <x:c r="S230" s="456"/>
      <x:c r="T230" s="456"/>
      <x:c r="U230" s="456"/>
      <x:c r="V230" s="456"/>
      <x:c r="W230" s="456"/>
      <x:c r="X230" s="456"/>
      <x:c r="Y230" s="456"/>
      <x:c r="Z230" s="456"/>
      <x:c r="AA230" s="456"/>
      <x:c r="AB230" s="456"/>
      <x:c r="AC230" s="456"/>
      <x:c r="AD230" s="456"/>
      <x:c r="AE230" s="456"/>
      <x:c r="AF230" s="456"/>
      <x:c r="AG230" s="456"/>
      <x:c r="AH230" s="456"/>
      <x:c r="AI230" s="456"/>
      <x:c r="AJ230" s="456"/>
      <x:c r="AK230" s="456"/>
      <x:c r="AL230" s="456"/>
      <x:c r="AM230" s="456"/>
      <x:c r="AN230" s="456"/>
      <x:c r="AO230" s="456"/>
      <x:c r="AP230" s="456"/>
      <x:c r="AQ230" s="456"/>
      <x:c r="AR230" s="456"/>
      <x:c r="AS230" s="456"/>
      <x:c r="AT230" s="456"/>
      <x:c r="AU230" s="456"/>
      <x:c r="AV230" s="456"/>
      <x:c r="AW230" s="456"/>
      <x:c r="AX230" s="456"/>
      <x:c r="AY230" s="456"/>
      <x:c r="AZ230" s="456"/>
      <x:c r="BA230" s="456"/>
      <x:c r="BB230" s="456"/>
      <x:c r="BC230" s="456"/>
      <x:c r="BD230" s="456"/>
      <x:c r="BE230" s="456"/>
      <x:c r="BF230" s="456"/>
      <x:c r="BG230" s="456"/>
      <x:c r="BH230" s="456"/>
      <x:c r="BI230" s="456"/>
      <x:c r="BJ230" s="456"/>
      <x:c r="BK230" s="456"/>
      <x:c r="BL230" s="456"/>
      <x:c r="BM230" s="456"/>
      <x:c r="BN230" s="456"/>
      <x:c r="BO230" s="456"/>
      <x:c r="BP230" s="456"/>
      <x:c r="BQ230" s="456"/>
      <x:c r="BR230" s="456"/>
      <x:c r="BS230" s="456"/>
      <x:c r="BT230" s="456"/>
      <x:c r="BU230" s="456"/>
      <x:c r="BV230" s="456"/>
      <x:c r="BW230" s="456"/>
      <x:c r="BX230" s="456"/>
      <x:c r="BY230" s="456"/>
      <x:c r="BZ230" s="456"/>
      <x:c r="CA230" s="456"/>
      <x:c r="CB230" s="456"/>
      <x:c r="CC230" s="456"/>
      <x:c r="CD230" s="456"/>
      <x:c r="CE230" s="456"/>
      <x:c r="CF230" s="456"/>
      <x:c r="CG230" s="456"/>
      <x:c r="CH230" s="456"/>
      <x:c r="CI230" s="456"/>
      <x:c r="CJ230" s="456"/>
      <x:c r="CK230" s="456"/>
      <x:c r="CL230" s="456"/>
      <x:c r="CM230" s="456"/>
      <x:c r="CN230" s="456"/>
      <x:c r="CO230" s="456"/>
      <x:c r="CP230" s="456"/>
      <x:c r="CQ230" s="456"/>
      <x:c r="CR230" s="456"/>
      <x:c r="CS230" s="456"/>
      <x:c r="CT230" s="456"/>
      <x:c r="CU230" s="456"/>
      <x:c r="CV230" s="456"/>
      <x:c r="CW230" s="456"/>
      <x:c r="CX230" s="456"/>
      <x:c r="CY230" s="456"/>
      <x:c r="CZ230" s="456"/>
      <x:c r="DA230" s="456"/>
      <x:c r="DB230" s="456"/>
      <x:c r="DC230" s="456"/>
      <x:c r="DD230" s="456"/>
      <x:c r="DE230" s="456"/>
      <x:c r="DF230" s="456"/>
      <x:c r="DG230" s="456"/>
      <x:c r="DH230" s="456"/>
      <x:c r="DI230" s="456"/>
      <x:c r="DJ230" s="456"/>
      <x:c r="DK230" s="456"/>
      <x:c r="DL230" s="456"/>
      <x:c r="DM230" s="456"/>
      <x:c r="DN230" s="456"/>
      <x:c r="DO230" s="456"/>
      <x:c r="DP230" s="456"/>
      <x:c r="DQ230" s="456"/>
      <x:c r="DR230" s="456"/>
      <x:c r="DS230" s="456"/>
      <x:c r="DT230" s="456"/>
      <x:c r="DU230" s="456"/>
      <x:c r="DV230" s="456"/>
      <x:c r="DW230" s="456"/>
      <x:c r="DX230" s="456"/>
      <x:c r="DY230" s="456"/>
      <x:c r="DZ230" s="456"/>
      <x:c r="EA230" s="456"/>
      <x:c r="EB230" s="456"/>
      <x:c r="EC230" s="456"/>
      <x:c r="ED230" s="456"/>
      <x:c r="EE230" s="456"/>
      <x:c r="EF230" s="456"/>
      <x:c r="EG230" s="456"/>
      <x:c r="EH230" s="456"/>
      <x:c r="EI230" s="456"/>
      <x:c r="EJ230" s="456"/>
      <x:c r="EK230" s="456"/>
      <x:c r="EL230" s="456"/>
      <x:c r="EM230" s="456"/>
      <x:c r="EN230" s="456"/>
      <x:c r="EO230" s="456"/>
      <x:c r="EP230" s="456"/>
      <x:c r="EQ230" s="456"/>
      <x:c r="ER230" s="456"/>
      <x:c r="ES230" s="456"/>
      <x:c r="ET230" s="456"/>
      <x:c r="EU230" s="456"/>
      <x:c r="EV230" s="456"/>
      <x:c r="EW230" s="456"/>
      <x:c r="EX230" s="456"/>
      <x:c r="EY230" s="456"/>
      <x:c r="EZ230" s="456"/>
      <x:c r="FA230" s="456"/>
      <x:c r="FB230" s="456"/>
      <x:c r="FC230" s="456"/>
      <x:c r="FD230" s="456"/>
      <x:c r="FE230" s="456"/>
      <x:c r="FF230" s="456"/>
      <x:c r="FG230" s="456"/>
      <x:c r="FH230" s="456"/>
      <x:c r="FI230" s="456"/>
      <x:c r="FJ230" s="456"/>
      <x:c r="FK230" s="456"/>
      <x:c r="FL230" s="456"/>
      <x:c r="FM230" s="456"/>
      <x:c r="FN230" s="456"/>
      <x:c r="FO230" s="456"/>
      <x:c r="FP230" s="456"/>
      <x:c r="FQ230" s="456"/>
      <x:c r="FR230" s="456"/>
      <x:c r="FS230" s="456"/>
      <x:c r="FT230" s="456"/>
      <x:c r="FU230" s="456"/>
      <x:c r="FV230" s="456"/>
      <x:c r="FW230" s="456"/>
      <x:c r="FX230" s="456"/>
      <x:c r="FY230" s="456"/>
      <x:c r="FZ230" s="456"/>
      <x:c r="GA230" s="456"/>
      <x:c r="GB230" s="456"/>
      <x:c r="GC230" s="456"/>
      <x:c r="GD230" s="456"/>
      <x:c r="GE230" s="456"/>
      <x:c r="GF230" s="456"/>
      <x:c r="GG230" s="456"/>
      <x:c r="GH230" s="456"/>
      <x:c r="GI230" s="456"/>
      <x:c r="GJ230" s="456"/>
      <x:c r="GK230" s="456"/>
      <x:c r="GL230" s="456"/>
      <x:c r="GM230" s="456"/>
      <x:c r="GN230" s="456"/>
      <x:c r="GO230" s="456"/>
      <x:c r="GP230" s="456"/>
      <x:c r="GQ230" s="456"/>
      <x:c r="GR230" s="456"/>
      <x:c r="GS230" s="456"/>
      <x:c r="GT230" s="456"/>
      <x:c r="GU230" s="456"/>
      <x:c r="GV230" s="456"/>
      <x:c r="GW230" s="456"/>
      <x:c r="GX230" s="456"/>
      <x:c r="GY230" s="456"/>
      <x:c r="GZ230" s="456"/>
      <x:c r="HA230" s="456"/>
      <x:c r="HB230" s="456"/>
      <x:c r="HC230" s="456"/>
      <x:c r="HD230" s="456"/>
      <x:c r="HE230" s="456"/>
      <x:c r="HF230" s="456"/>
      <x:c r="HG230" s="456"/>
      <x:c r="HH230" s="456"/>
      <x:c r="HI230" s="456"/>
      <x:c r="HJ230" s="456"/>
      <x:c r="HK230" s="456"/>
      <x:c r="HL230" s="456"/>
      <x:c r="HM230" s="456"/>
      <x:c r="HN230" s="456"/>
      <x:c r="HO230" s="456"/>
      <x:c r="HP230" s="456"/>
      <x:c r="HQ230" s="456"/>
      <x:c r="HR230" s="456"/>
      <x:c r="HS230" s="456"/>
      <x:c r="HT230" s="456"/>
      <x:c r="HU230" s="456"/>
      <x:c r="HV230" s="456"/>
      <x:c r="HW230" s="456"/>
      <x:c r="HX230" s="456"/>
      <x:c r="HY230" s="456"/>
      <x:c r="HZ230" s="456"/>
      <x:c r="IA230" s="456"/>
      <x:c r="IB230" s="456"/>
      <x:c r="IC230" s="456"/>
      <x:c r="ID230" s="456"/>
      <x:c r="IE230" s="456"/>
      <x:c r="IF230" s="456"/>
      <x:c r="IG230" s="456"/>
      <x:c r="IH230" s="456"/>
      <x:c r="II230" s="456"/>
      <x:c r="IJ230" s="456"/>
      <x:c r="IK230" s="456"/>
      <x:c r="IL230" s="456"/>
      <x:c r="IM230" s="456"/>
    </x:row>
    <x:row r="231" spans="1:247" s="457" customFormat="1" ht="17.449999999999999" customHeight="1">
      <x:c r="A231" s="94" t="s">
        <x:v>6740</x:v>
      </x:c>
      <x:c r="B231" s="50" t="s">
        <x:v>4192</x:v>
      </x:c>
      <x:c r="C231" s="50" t="s">
        <x:v>4935</x:v>
      </x:c>
      <x:c r="D231" s="72" t="s">
        <x:v>6245</x:v>
      </x:c>
      <x:c r="E231" s="52">
        <x:v>2921452</x:v>
      </x:c>
      <x:c r="F231" s="52">
        <x:v>2898312</x:v>
      </x:c>
      <x:c r="G231" s="53">
        <x:f t="shared" si="5"/>
        <x:v>-23140</x:v>
      </x:c>
      <x:c r="H231" s="99" t="s">
        <x:v>8083</x:v>
      </x:c>
      <x:c r="I231" s="456"/>
      <x:c r="J231" s="456"/>
      <x:c r="K231" s="456"/>
      <x:c r="L231" s="456"/>
      <x:c r="M231" s="456"/>
      <x:c r="N231" s="456"/>
      <x:c r="O231" s="456"/>
      <x:c r="P231" s="456"/>
      <x:c r="Q231" s="456"/>
      <x:c r="R231" s="456"/>
      <x:c r="S231" s="456"/>
      <x:c r="T231" s="456"/>
      <x:c r="U231" s="456"/>
      <x:c r="V231" s="456"/>
      <x:c r="W231" s="456"/>
      <x:c r="X231" s="456"/>
      <x:c r="Y231" s="456"/>
      <x:c r="Z231" s="456"/>
      <x:c r="AA231" s="456"/>
      <x:c r="AB231" s="456"/>
      <x:c r="AC231" s="456"/>
      <x:c r="AD231" s="456"/>
      <x:c r="AE231" s="456"/>
      <x:c r="AF231" s="456"/>
      <x:c r="AG231" s="456"/>
      <x:c r="AH231" s="456"/>
      <x:c r="AI231" s="456"/>
      <x:c r="AJ231" s="456"/>
      <x:c r="AK231" s="456"/>
      <x:c r="AL231" s="456"/>
      <x:c r="AM231" s="456"/>
      <x:c r="AN231" s="456"/>
      <x:c r="AO231" s="456"/>
      <x:c r="AP231" s="456"/>
      <x:c r="AQ231" s="456"/>
      <x:c r="AR231" s="456"/>
      <x:c r="AS231" s="456"/>
      <x:c r="AT231" s="456"/>
      <x:c r="AU231" s="456"/>
      <x:c r="AV231" s="456"/>
      <x:c r="AW231" s="456"/>
      <x:c r="AX231" s="456"/>
      <x:c r="AY231" s="456"/>
      <x:c r="AZ231" s="456"/>
      <x:c r="BA231" s="456"/>
      <x:c r="BB231" s="456"/>
      <x:c r="BC231" s="456"/>
      <x:c r="BD231" s="456"/>
      <x:c r="BE231" s="456"/>
      <x:c r="BF231" s="456"/>
      <x:c r="BG231" s="456"/>
      <x:c r="BH231" s="456"/>
      <x:c r="BI231" s="456"/>
      <x:c r="BJ231" s="456"/>
      <x:c r="BK231" s="456"/>
      <x:c r="BL231" s="456"/>
      <x:c r="BM231" s="456"/>
      <x:c r="BN231" s="456"/>
      <x:c r="BO231" s="456"/>
      <x:c r="BP231" s="456"/>
      <x:c r="BQ231" s="456"/>
      <x:c r="BR231" s="456"/>
      <x:c r="BS231" s="456"/>
      <x:c r="BT231" s="456"/>
      <x:c r="BU231" s="456"/>
      <x:c r="BV231" s="456"/>
      <x:c r="BW231" s="456"/>
      <x:c r="BX231" s="456"/>
      <x:c r="BY231" s="456"/>
      <x:c r="BZ231" s="456"/>
      <x:c r="CA231" s="456"/>
      <x:c r="CB231" s="456"/>
      <x:c r="CC231" s="456"/>
      <x:c r="CD231" s="456"/>
      <x:c r="CE231" s="456"/>
      <x:c r="CF231" s="456"/>
      <x:c r="CG231" s="456"/>
      <x:c r="CH231" s="456"/>
      <x:c r="CI231" s="456"/>
      <x:c r="CJ231" s="456"/>
      <x:c r="CK231" s="456"/>
      <x:c r="CL231" s="456"/>
      <x:c r="CM231" s="456"/>
      <x:c r="CN231" s="456"/>
      <x:c r="CO231" s="456"/>
      <x:c r="CP231" s="456"/>
      <x:c r="CQ231" s="456"/>
      <x:c r="CR231" s="456"/>
      <x:c r="CS231" s="456"/>
      <x:c r="CT231" s="456"/>
      <x:c r="CU231" s="456"/>
      <x:c r="CV231" s="456"/>
      <x:c r="CW231" s="456"/>
      <x:c r="CX231" s="456"/>
      <x:c r="CY231" s="456"/>
      <x:c r="CZ231" s="456"/>
      <x:c r="DA231" s="456"/>
      <x:c r="DB231" s="456"/>
      <x:c r="DC231" s="456"/>
      <x:c r="DD231" s="456"/>
      <x:c r="DE231" s="456"/>
      <x:c r="DF231" s="456"/>
      <x:c r="DG231" s="456"/>
      <x:c r="DH231" s="456"/>
      <x:c r="DI231" s="456"/>
      <x:c r="DJ231" s="456"/>
      <x:c r="DK231" s="456"/>
      <x:c r="DL231" s="456"/>
      <x:c r="DM231" s="456"/>
      <x:c r="DN231" s="456"/>
      <x:c r="DO231" s="456"/>
      <x:c r="DP231" s="456"/>
      <x:c r="DQ231" s="456"/>
      <x:c r="DR231" s="456"/>
      <x:c r="DS231" s="456"/>
      <x:c r="DT231" s="456"/>
      <x:c r="DU231" s="456"/>
      <x:c r="DV231" s="456"/>
      <x:c r="DW231" s="456"/>
      <x:c r="DX231" s="456"/>
      <x:c r="DY231" s="456"/>
      <x:c r="DZ231" s="456"/>
      <x:c r="EA231" s="456"/>
      <x:c r="EB231" s="456"/>
      <x:c r="EC231" s="456"/>
      <x:c r="ED231" s="456"/>
      <x:c r="EE231" s="456"/>
      <x:c r="EF231" s="456"/>
      <x:c r="EG231" s="456"/>
      <x:c r="EH231" s="456"/>
      <x:c r="EI231" s="456"/>
      <x:c r="EJ231" s="456"/>
      <x:c r="EK231" s="456"/>
      <x:c r="EL231" s="456"/>
      <x:c r="EM231" s="456"/>
      <x:c r="EN231" s="456"/>
      <x:c r="EO231" s="456"/>
      <x:c r="EP231" s="456"/>
      <x:c r="EQ231" s="456"/>
      <x:c r="ER231" s="456"/>
      <x:c r="ES231" s="456"/>
      <x:c r="ET231" s="456"/>
      <x:c r="EU231" s="456"/>
      <x:c r="EV231" s="456"/>
      <x:c r="EW231" s="456"/>
      <x:c r="EX231" s="456"/>
      <x:c r="EY231" s="456"/>
      <x:c r="EZ231" s="456"/>
      <x:c r="FA231" s="456"/>
      <x:c r="FB231" s="456"/>
      <x:c r="FC231" s="456"/>
      <x:c r="FD231" s="456"/>
      <x:c r="FE231" s="456"/>
      <x:c r="FF231" s="456"/>
      <x:c r="FG231" s="456"/>
      <x:c r="FH231" s="456"/>
      <x:c r="FI231" s="456"/>
      <x:c r="FJ231" s="456"/>
      <x:c r="FK231" s="456"/>
      <x:c r="FL231" s="456"/>
      <x:c r="FM231" s="456"/>
      <x:c r="FN231" s="456"/>
      <x:c r="FO231" s="456"/>
      <x:c r="FP231" s="456"/>
      <x:c r="FQ231" s="456"/>
      <x:c r="FR231" s="456"/>
      <x:c r="FS231" s="456"/>
      <x:c r="FT231" s="456"/>
      <x:c r="FU231" s="456"/>
      <x:c r="FV231" s="456"/>
      <x:c r="FW231" s="456"/>
      <x:c r="FX231" s="456"/>
      <x:c r="FY231" s="456"/>
      <x:c r="FZ231" s="456"/>
      <x:c r="GA231" s="456"/>
      <x:c r="GB231" s="456"/>
      <x:c r="GC231" s="456"/>
      <x:c r="GD231" s="456"/>
      <x:c r="GE231" s="456"/>
      <x:c r="GF231" s="456"/>
      <x:c r="GG231" s="456"/>
      <x:c r="GH231" s="456"/>
      <x:c r="GI231" s="456"/>
      <x:c r="GJ231" s="456"/>
      <x:c r="GK231" s="456"/>
      <x:c r="GL231" s="456"/>
      <x:c r="GM231" s="456"/>
      <x:c r="GN231" s="456"/>
      <x:c r="GO231" s="456"/>
      <x:c r="GP231" s="456"/>
      <x:c r="GQ231" s="456"/>
      <x:c r="GR231" s="456"/>
      <x:c r="GS231" s="456"/>
      <x:c r="GT231" s="456"/>
      <x:c r="GU231" s="456"/>
      <x:c r="GV231" s="456"/>
      <x:c r="GW231" s="456"/>
      <x:c r="GX231" s="456"/>
      <x:c r="GY231" s="456"/>
      <x:c r="GZ231" s="456"/>
      <x:c r="HA231" s="456"/>
      <x:c r="HB231" s="456"/>
      <x:c r="HC231" s="456"/>
      <x:c r="HD231" s="456"/>
      <x:c r="HE231" s="456"/>
      <x:c r="HF231" s="456"/>
      <x:c r="HG231" s="456"/>
      <x:c r="HH231" s="456"/>
      <x:c r="HI231" s="456"/>
      <x:c r="HJ231" s="456"/>
      <x:c r="HK231" s="456"/>
      <x:c r="HL231" s="456"/>
      <x:c r="HM231" s="456"/>
      <x:c r="HN231" s="456"/>
      <x:c r="HO231" s="456"/>
      <x:c r="HP231" s="456"/>
      <x:c r="HQ231" s="456"/>
      <x:c r="HR231" s="456"/>
      <x:c r="HS231" s="456"/>
      <x:c r="HT231" s="456"/>
      <x:c r="HU231" s="456"/>
      <x:c r="HV231" s="456"/>
      <x:c r="HW231" s="456"/>
      <x:c r="HX231" s="456"/>
      <x:c r="HY231" s="456"/>
      <x:c r="HZ231" s="456"/>
      <x:c r="IA231" s="456"/>
      <x:c r="IB231" s="456"/>
      <x:c r="IC231" s="456"/>
      <x:c r="ID231" s="456"/>
      <x:c r="IE231" s="456"/>
      <x:c r="IF231" s="456"/>
      <x:c r="IG231" s="456"/>
      <x:c r="IH231" s="456"/>
      <x:c r="II231" s="456"/>
      <x:c r="IJ231" s="456"/>
      <x:c r="IK231" s="456"/>
      <x:c r="IL231" s="456"/>
      <x:c r="IM231" s="456"/>
    </x:row>
    <x:row r="232" spans="1:247" s="457" customFormat="1" ht="17.449999999999999" customHeight="1">
      <x:c r="A232" s="94" t="s">
        <x:v>4268</x:v>
      </x:c>
      <x:c r="B232" s="50" t="s">
        <x:v>3605</x:v>
      </x:c>
      <x:c r="C232" s="50" t="s">
        <x:v>5104</x:v>
      </x:c>
      <x:c r="D232" s="72" t="s">
        <x:v>8216</x:v>
      </x:c>
      <x:c r="E232" s="52">
        <x:v>1500</x:v>
      </x:c>
      <x:c r="F232" s="52">
        <x:v>1297</x:v>
      </x:c>
      <x:c r="G232" s="53">
        <x:f t="shared" si="5"/>
        <x:v>-203</x:v>
      </x:c>
      <x:c r="H232" s="99" t="s">
        <x:v>3303</x:v>
      </x:c>
      <x:c r="I232" s="456"/>
      <x:c r="J232" s="456"/>
      <x:c r="K232" s="456"/>
      <x:c r="L232" s="456"/>
      <x:c r="M232" s="456"/>
      <x:c r="N232" s="456"/>
      <x:c r="O232" s="456"/>
      <x:c r="P232" s="456"/>
      <x:c r="Q232" s="456"/>
      <x:c r="R232" s="456"/>
      <x:c r="S232" s="456"/>
      <x:c r="T232" s="456"/>
      <x:c r="U232" s="456"/>
      <x:c r="V232" s="456"/>
      <x:c r="W232" s="456"/>
      <x:c r="X232" s="456"/>
      <x:c r="Y232" s="456"/>
      <x:c r="Z232" s="456"/>
      <x:c r="AA232" s="456"/>
      <x:c r="AB232" s="456"/>
      <x:c r="AC232" s="456"/>
      <x:c r="AD232" s="456"/>
      <x:c r="AE232" s="456"/>
      <x:c r="AF232" s="456"/>
      <x:c r="AG232" s="456"/>
      <x:c r="AH232" s="456"/>
      <x:c r="AI232" s="456"/>
      <x:c r="AJ232" s="456"/>
      <x:c r="AK232" s="456"/>
      <x:c r="AL232" s="456"/>
      <x:c r="AM232" s="456"/>
      <x:c r="AN232" s="456"/>
      <x:c r="AO232" s="456"/>
      <x:c r="AP232" s="456"/>
      <x:c r="AQ232" s="456"/>
      <x:c r="AR232" s="456"/>
      <x:c r="AS232" s="456"/>
      <x:c r="AT232" s="456"/>
      <x:c r="AU232" s="456"/>
      <x:c r="AV232" s="456"/>
      <x:c r="AW232" s="456"/>
      <x:c r="AX232" s="456"/>
      <x:c r="AY232" s="456"/>
      <x:c r="AZ232" s="456"/>
      <x:c r="BA232" s="456"/>
      <x:c r="BB232" s="456"/>
      <x:c r="BC232" s="456"/>
      <x:c r="BD232" s="456"/>
      <x:c r="BE232" s="456"/>
      <x:c r="BF232" s="456"/>
      <x:c r="BG232" s="456"/>
      <x:c r="BH232" s="456"/>
      <x:c r="BI232" s="456"/>
      <x:c r="BJ232" s="456"/>
      <x:c r="BK232" s="456"/>
      <x:c r="BL232" s="456"/>
      <x:c r="BM232" s="456"/>
      <x:c r="BN232" s="456"/>
      <x:c r="BO232" s="456"/>
      <x:c r="BP232" s="456"/>
      <x:c r="BQ232" s="456"/>
      <x:c r="BR232" s="456"/>
      <x:c r="BS232" s="456"/>
      <x:c r="BT232" s="456"/>
      <x:c r="BU232" s="456"/>
      <x:c r="BV232" s="456"/>
      <x:c r="BW232" s="456"/>
      <x:c r="BX232" s="456"/>
      <x:c r="BY232" s="456"/>
      <x:c r="BZ232" s="456"/>
      <x:c r="CA232" s="456"/>
      <x:c r="CB232" s="456"/>
      <x:c r="CC232" s="456"/>
      <x:c r="CD232" s="456"/>
      <x:c r="CE232" s="456"/>
      <x:c r="CF232" s="456"/>
      <x:c r="CG232" s="456"/>
      <x:c r="CH232" s="456"/>
      <x:c r="CI232" s="456"/>
      <x:c r="CJ232" s="456"/>
      <x:c r="CK232" s="456"/>
      <x:c r="CL232" s="456"/>
      <x:c r="CM232" s="456"/>
      <x:c r="CN232" s="456"/>
      <x:c r="CO232" s="456"/>
      <x:c r="CP232" s="456"/>
      <x:c r="CQ232" s="456"/>
      <x:c r="CR232" s="456"/>
      <x:c r="CS232" s="456"/>
      <x:c r="CT232" s="456"/>
      <x:c r="CU232" s="456"/>
      <x:c r="CV232" s="456"/>
      <x:c r="CW232" s="456"/>
      <x:c r="CX232" s="456"/>
      <x:c r="CY232" s="456"/>
      <x:c r="CZ232" s="456"/>
      <x:c r="DA232" s="456"/>
      <x:c r="DB232" s="456"/>
      <x:c r="DC232" s="456"/>
      <x:c r="DD232" s="456"/>
      <x:c r="DE232" s="456"/>
      <x:c r="DF232" s="456"/>
      <x:c r="DG232" s="456"/>
      <x:c r="DH232" s="456"/>
      <x:c r="DI232" s="456"/>
      <x:c r="DJ232" s="456"/>
      <x:c r="DK232" s="456"/>
      <x:c r="DL232" s="456"/>
      <x:c r="DM232" s="456"/>
      <x:c r="DN232" s="456"/>
      <x:c r="DO232" s="456"/>
      <x:c r="DP232" s="456"/>
      <x:c r="DQ232" s="456"/>
      <x:c r="DR232" s="456"/>
      <x:c r="DS232" s="456"/>
      <x:c r="DT232" s="456"/>
      <x:c r="DU232" s="456"/>
      <x:c r="DV232" s="456"/>
      <x:c r="DW232" s="456"/>
      <x:c r="DX232" s="456"/>
      <x:c r="DY232" s="456"/>
      <x:c r="DZ232" s="456"/>
      <x:c r="EA232" s="456"/>
      <x:c r="EB232" s="456"/>
      <x:c r="EC232" s="456"/>
      <x:c r="ED232" s="456"/>
      <x:c r="EE232" s="456"/>
      <x:c r="EF232" s="456"/>
      <x:c r="EG232" s="456"/>
      <x:c r="EH232" s="456"/>
      <x:c r="EI232" s="456"/>
      <x:c r="EJ232" s="456"/>
      <x:c r="EK232" s="456"/>
      <x:c r="EL232" s="456"/>
      <x:c r="EM232" s="456"/>
      <x:c r="EN232" s="456"/>
      <x:c r="EO232" s="456"/>
      <x:c r="EP232" s="456"/>
      <x:c r="EQ232" s="456"/>
      <x:c r="ER232" s="456"/>
      <x:c r="ES232" s="456"/>
      <x:c r="ET232" s="456"/>
      <x:c r="EU232" s="456"/>
      <x:c r="EV232" s="456"/>
      <x:c r="EW232" s="456"/>
      <x:c r="EX232" s="456"/>
      <x:c r="EY232" s="456"/>
      <x:c r="EZ232" s="456"/>
      <x:c r="FA232" s="456"/>
      <x:c r="FB232" s="456"/>
      <x:c r="FC232" s="456"/>
      <x:c r="FD232" s="456"/>
      <x:c r="FE232" s="456"/>
      <x:c r="FF232" s="456"/>
      <x:c r="FG232" s="456"/>
      <x:c r="FH232" s="456"/>
      <x:c r="FI232" s="456"/>
      <x:c r="FJ232" s="456"/>
      <x:c r="FK232" s="456"/>
      <x:c r="FL232" s="456"/>
      <x:c r="FM232" s="456"/>
      <x:c r="FN232" s="456"/>
      <x:c r="FO232" s="456"/>
      <x:c r="FP232" s="456"/>
      <x:c r="FQ232" s="456"/>
      <x:c r="FR232" s="456"/>
      <x:c r="FS232" s="456"/>
      <x:c r="FT232" s="456"/>
      <x:c r="FU232" s="456"/>
      <x:c r="FV232" s="456"/>
      <x:c r="FW232" s="456"/>
      <x:c r="FX232" s="456"/>
      <x:c r="FY232" s="456"/>
      <x:c r="FZ232" s="456"/>
      <x:c r="GA232" s="456"/>
      <x:c r="GB232" s="456"/>
      <x:c r="GC232" s="456"/>
      <x:c r="GD232" s="456"/>
      <x:c r="GE232" s="456"/>
      <x:c r="GF232" s="456"/>
      <x:c r="GG232" s="456"/>
      <x:c r="GH232" s="456"/>
      <x:c r="GI232" s="456"/>
      <x:c r="GJ232" s="456"/>
      <x:c r="GK232" s="456"/>
      <x:c r="GL232" s="456"/>
      <x:c r="GM232" s="456"/>
      <x:c r="GN232" s="456"/>
      <x:c r="GO232" s="456"/>
      <x:c r="GP232" s="456"/>
      <x:c r="GQ232" s="456"/>
      <x:c r="GR232" s="456"/>
      <x:c r="GS232" s="456"/>
      <x:c r="GT232" s="456"/>
      <x:c r="GU232" s="456"/>
      <x:c r="GV232" s="456"/>
      <x:c r="GW232" s="456"/>
      <x:c r="GX232" s="456"/>
      <x:c r="GY232" s="456"/>
      <x:c r="GZ232" s="456"/>
      <x:c r="HA232" s="456"/>
      <x:c r="HB232" s="456"/>
      <x:c r="HC232" s="456"/>
      <x:c r="HD232" s="456"/>
      <x:c r="HE232" s="456"/>
      <x:c r="HF232" s="456"/>
      <x:c r="HG232" s="456"/>
      <x:c r="HH232" s="456"/>
      <x:c r="HI232" s="456"/>
      <x:c r="HJ232" s="456"/>
      <x:c r="HK232" s="456"/>
      <x:c r="HL232" s="456"/>
      <x:c r="HM232" s="456"/>
      <x:c r="HN232" s="456"/>
      <x:c r="HO232" s="456"/>
      <x:c r="HP232" s="456"/>
      <x:c r="HQ232" s="456"/>
      <x:c r="HR232" s="456"/>
      <x:c r="HS232" s="456"/>
      <x:c r="HT232" s="456"/>
      <x:c r="HU232" s="456"/>
      <x:c r="HV232" s="456"/>
      <x:c r="HW232" s="456"/>
      <x:c r="HX232" s="456"/>
      <x:c r="HY232" s="456"/>
      <x:c r="HZ232" s="456"/>
      <x:c r="IA232" s="456"/>
      <x:c r="IB232" s="456"/>
      <x:c r="IC232" s="456"/>
      <x:c r="ID232" s="456"/>
      <x:c r="IE232" s="456"/>
      <x:c r="IF232" s="456"/>
      <x:c r="IG232" s="456"/>
      <x:c r="IH232" s="456"/>
      <x:c r="II232" s="456"/>
      <x:c r="IJ232" s="456"/>
      <x:c r="IK232" s="456"/>
      <x:c r="IL232" s="456"/>
      <x:c r="IM232" s="456"/>
    </x:row>
    <x:row r="233" spans="1:247" s="457" customFormat="1" ht="17.449999999999999" customHeight="1">
      <x:c r="A233" s="94" t="s">
        <x:v>3340</x:v>
      </x:c>
      <x:c r="B233" s="50" t="s">
        <x:v>7515</x:v>
      </x:c>
      <x:c r="C233" s="50" t="s">
        <x:v>5579</x:v>
      </x:c>
      <x:c r="D233" s="72" t="s">
        <x:v>4435</x:v>
      </x:c>
      <x:c r="E233" s="52">
        <x:v>73597</x:v>
      </x:c>
      <x:c r="F233" s="52">
        <x:v>73590</x:v>
      </x:c>
      <x:c r="G233" s="53">
        <x:f t="shared" si="5"/>
        <x:v>-7</x:v>
      </x:c>
      <x:c r="H233" s="99" t="s">
        <x:v>3352</x:v>
      </x:c>
      <x:c r="I233" s="456"/>
      <x:c r="J233" s="456"/>
      <x:c r="K233" s="456"/>
      <x:c r="L233" s="456"/>
      <x:c r="M233" s="456"/>
      <x:c r="N233" s="456"/>
      <x:c r="O233" s="456"/>
      <x:c r="P233" s="456"/>
      <x:c r="Q233" s="456"/>
      <x:c r="R233" s="456"/>
      <x:c r="S233" s="456"/>
      <x:c r="T233" s="456"/>
      <x:c r="U233" s="456"/>
      <x:c r="V233" s="456"/>
      <x:c r="W233" s="456"/>
      <x:c r="X233" s="456"/>
      <x:c r="Y233" s="456"/>
      <x:c r="Z233" s="456"/>
      <x:c r="AA233" s="456"/>
      <x:c r="AB233" s="456"/>
      <x:c r="AC233" s="456"/>
      <x:c r="AD233" s="456"/>
      <x:c r="AE233" s="456"/>
      <x:c r="AF233" s="456"/>
      <x:c r="AG233" s="456"/>
      <x:c r="AH233" s="456"/>
      <x:c r="AI233" s="456"/>
      <x:c r="AJ233" s="456"/>
      <x:c r="AK233" s="456"/>
      <x:c r="AL233" s="456"/>
      <x:c r="AM233" s="456"/>
      <x:c r="AN233" s="456"/>
      <x:c r="AO233" s="456"/>
      <x:c r="AP233" s="456"/>
      <x:c r="AQ233" s="456"/>
      <x:c r="AR233" s="456"/>
      <x:c r="AS233" s="456"/>
      <x:c r="AT233" s="456"/>
      <x:c r="AU233" s="456"/>
      <x:c r="AV233" s="456"/>
      <x:c r="AW233" s="456"/>
      <x:c r="AX233" s="456"/>
      <x:c r="AY233" s="456"/>
      <x:c r="AZ233" s="456"/>
      <x:c r="BA233" s="456"/>
      <x:c r="BB233" s="456"/>
      <x:c r="BC233" s="456"/>
      <x:c r="BD233" s="456"/>
      <x:c r="BE233" s="456"/>
      <x:c r="BF233" s="456"/>
      <x:c r="BG233" s="456"/>
      <x:c r="BH233" s="456"/>
      <x:c r="BI233" s="456"/>
      <x:c r="BJ233" s="456"/>
      <x:c r="BK233" s="456"/>
      <x:c r="BL233" s="456"/>
      <x:c r="BM233" s="456"/>
      <x:c r="BN233" s="456"/>
      <x:c r="BO233" s="456"/>
      <x:c r="BP233" s="456"/>
      <x:c r="BQ233" s="456"/>
      <x:c r="BR233" s="456"/>
      <x:c r="BS233" s="456"/>
      <x:c r="BT233" s="456"/>
      <x:c r="BU233" s="456"/>
      <x:c r="BV233" s="456"/>
      <x:c r="BW233" s="456"/>
      <x:c r="BX233" s="456"/>
      <x:c r="BY233" s="456"/>
      <x:c r="BZ233" s="456"/>
      <x:c r="CA233" s="456"/>
      <x:c r="CB233" s="456"/>
      <x:c r="CC233" s="456"/>
      <x:c r="CD233" s="456"/>
      <x:c r="CE233" s="456"/>
      <x:c r="CF233" s="456"/>
      <x:c r="CG233" s="456"/>
      <x:c r="CH233" s="456"/>
      <x:c r="CI233" s="456"/>
      <x:c r="CJ233" s="456"/>
      <x:c r="CK233" s="456"/>
      <x:c r="CL233" s="456"/>
      <x:c r="CM233" s="456"/>
      <x:c r="CN233" s="456"/>
      <x:c r="CO233" s="456"/>
      <x:c r="CP233" s="456"/>
      <x:c r="CQ233" s="456"/>
      <x:c r="CR233" s="456"/>
      <x:c r="CS233" s="456"/>
      <x:c r="CT233" s="456"/>
      <x:c r="CU233" s="456"/>
      <x:c r="CV233" s="456"/>
      <x:c r="CW233" s="456"/>
      <x:c r="CX233" s="456"/>
      <x:c r="CY233" s="456"/>
      <x:c r="CZ233" s="456"/>
      <x:c r="DA233" s="456"/>
      <x:c r="DB233" s="456"/>
      <x:c r="DC233" s="456"/>
      <x:c r="DD233" s="456"/>
      <x:c r="DE233" s="456"/>
      <x:c r="DF233" s="456"/>
      <x:c r="DG233" s="456"/>
      <x:c r="DH233" s="456"/>
      <x:c r="DI233" s="456"/>
      <x:c r="DJ233" s="456"/>
      <x:c r="DK233" s="456"/>
      <x:c r="DL233" s="456"/>
      <x:c r="DM233" s="456"/>
      <x:c r="DN233" s="456"/>
      <x:c r="DO233" s="456"/>
      <x:c r="DP233" s="456"/>
      <x:c r="DQ233" s="456"/>
      <x:c r="DR233" s="456"/>
      <x:c r="DS233" s="456"/>
      <x:c r="DT233" s="456"/>
      <x:c r="DU233" s="456"/>
      <x:c r="DV233" s="456"/>
      <x:c r="DW233" s="456"/>
      <x:c r="DX233" s="456"/>
      <x:c r="DY233" s="456"/>
      <x:c r="DZ233" s="456"/>
      <x:c r="EA233" s="456"/>
      <x:c r="EB233" s="456"/>
      <x:c r="EC233" s="456"/>
      <x:c r="ED233" s="456"/>
      <x:c r="EE233" s="456"/>
      <x:c r="EF233" s="456"/>
      <x:c r="EG233" s="456"/>
      <x:c r="EH233" s="456"/>
      <x:c r="EI233" s="456"/>
      <x:c r="EJ233" s="456"/>
      <x:c r="EK233" s="456"/>
      <x:c r="EL233" s="456"/>
      <x:c r="EM233" s="456"/>
      <x:c r="EN233" s="456"/>
      <x:c r="EO233" s="456"/>
      <x:c r="EP233" s="456"/>
      <x:c r="EQ233" s="456"/>
      <x:c r="ER233" s="456"/>
      <x:c r="ES233" s="456"/>
      <x:c r="ET233" s="456"/>
      <x:c r="EU233" s="456"/>
      <x:c r="EV233" s="456"/>
      <x:c r="EW233" s="456"/>
      <x:c r="EX233" s="456"/>
      <x:c r="EY233" s="456"/>
      <x:c r="EZ233" s="456"/>
      <x:c r="FA233" s="456"/>
      <x:c r="FB233" s="456"/>
      <x:c r="FC233" s="456"/>
      <x:c r="FD233" s="456"/>
      <x:c r="FE233" s="456"/>
      <x:c r="FF233" s="456"/>
      <x:c r="FG233" s="456"/>
      <x:c r="FH233" s="456"/>
      <x:c r="FI233" s="456"/>
      <x:c r="FJ233" s="456"/>
      <x:c r="FK233" s="456"/>
      <x:c r="FL233" s="456"/>
      <x:c r="FM233" s="456"/>
      <x:c r="FN233" s="456"/>
      <x:c r="FO233" s="456"/>
      <x:c r="FP233" s="456"/>
      <x:c r="FQ233" s="456"/>
      <x:c r="FR233" s="456"/>
      <x:c r="FS233" s="456"/>
      <x:c r="FT233" s="456"/>
      <x:c r="FU233" s="456"/>
      <x:c r="FV233" s="456"/>
      <x:c r="FW233" s="456"/>
      <x:c r="FX233" s="456"/>
      <x:c r="FY233" s="456"/>
      <x:c r="FZ233" s="456"/>
      <x:c r="GA233" s="456"/>
      <x:c r="GB233" s="456"/>
      <x:c r="GC233" s="456"/>
      <x:c r="GD233" s="456"/>
      <x:c r="GE233" s="456"/>
      <x:c r="GF233" s="456"/>
      <x:c r="GG233" s="456"/>
      <x:c r="GH233" s="456"/>
      <x:c r="GI233" s="456"/>
      <x:c r="GJ233" s="456"/>
      <x:c r="GK233" s="456"/>
      <x:c r="GL233" s="456"/>
      <x:c r="GM233" s="456"/>
      <x:c r="GN233" s="456"/>
      <x:c r="GO233" s="456"/>
      <x:c r="GP233" s="456"/>
      <x:c r="GQ233" s="456"/>
      <x:c r="GR233" s="456"/>
      <x:c r="GS233" s="456"/>
      <x:c r="GT233" s="456"/>
      <x:c r="GU233" s="456"/>
      <x:c r="GV233" s="456"/>
      <x:c r="GW233" s="456"/>
      <x:c r="GX233" s="456"/>
      <x:c r="GY233" s="456"/>
      <x:c r="GZ233" s="456"/>
      <x:c r="HA233" s="456"/>
      <x:c r="HB233" s="456"/>
      <x:c r="HC233" s="456"/>
      <x:c r="HD233" s="456"/>
      <x:c r="HE233" s="456"/>
      <x:c r="HF233" s="456"/>
      <x:c r="HG233" s="456"/>
      <x:c r="HH233" s="456"/>
      <x:c r="HI233" s="456"/>
      <x:c r="HJ233" s="456"/>
      <x:c r="HK233" s="456"/>
      <x:c r="HL233" s="456"/>
      <x:c r="HM233" s="456"/>
      <x:c r="HN233" s="456"/>
      <x:c r="HO233" s="456"/>
      <x:c r="HP233" s="456"/>
      <x:c r="HQ233" s="456"/>
      <x:c r="HR233" s="456"/>
      <x:c r="HS233" s="456"/>
      <x:c r="HT233" s="456"/>
      <x:c r="HU233" s="456"/>
      <x:c r="HV233" s="456"/>
      <x:c r="HW233" s="456"/>
      <x:c r="HX233" s="456"/>
      <x:c r="HY233" s="456"/>
      <x:c r="HZ233" s="456"/>
      <x:c r="IA233" s="456"/>
      <x:c r="IB233" s="456"/>
      <x:c r="IC233" s="456"/>
      <x:c r="ID233" s="456"/>
      <x:c r="IE233" s="456"/>
      <x:c r="IF233" s="456"/>
      <x:c r="IG233" s="456"/>
      <x:c r="IH233" s="456"/>
      <x:c r="II233" s="456"/>
      <x:c r="IJ233" s="456"/>
      <x:c r="IK233" s="456"/>
      <x:c r="IL233" s="456"/>
      <x:c r="IM233" s="456"/>
    </x:row>
    <x:row r="234" spans="1:247" s="457" customFormat="1" ht="17.449999999999999" customHeight="1">
      <x:c r="A234" s="94" t="s">
        <x:v>3531</x:v>
      </x:c>
      <x:c r="B234" s="50" t="s">
        <x:v>3957</x:v>
      </x:c>
      <x:c r="C234" s="50" t="s">
        <x:v>5137</x:v>
      </x:c>
      <x:c r="D234" s="72" t="s">
        <x:v>8879</x:v>
      </x:c>
      <x:c r="E234" s="52">
        <x:v>1696</x:v>
      </x:c>
      <x:c r="F234" s="52">
        <x:v>1500</x:v>
      </x:c>
      <x:c r="G234" s="53">
        <x:f t="shared" si="5"/>
        <x:v>-196</x:v>
      </x:c>
      <x:c r="H234" s="99" t="s">
        <x:v>7813</x:v>
      </x:c>
      <x:c r="I234" s="456"/>
      <x:c r="J234" s="456"/>
      <x:c r="K234" s="456"/>
      <x:c r="L234" s="456"/>
      <x:c r="M234" s="456"/>
      <x:c r="N234" s="456"/>
      <x:c r="O234" s="456"/>
      <x:c r="P234" s="456"/>
      <x:c r="Q234" s="456"/>
      <x:c r="R234" s="456"/>
      <x:c r="S234" s="456"/>
      <x:c r="T234" s="456"/>
      <x:c r="U234" s="456"/>
      <x:c r="V234" s="456"/>
      <x:c r="W234" s="456"/>
      <x:c r="X234" s="456"/>
      <x:c r="Y234" s="456"/>
      <x:c r="Z234" s="456"/>
      <x:c r="AA234" s="456"/>
      <x:c r="AB234" s="456"/>
      <x:c r="AC234" s="456"/>
      <x:c r="AD234" s="456"/>
      <x:c r="AE234" s="456"/>
      <x:c r="AF234" s="456"/>
      <x:c r="AG234" s="456"/>
      <x:c r="AH234" s="456"/>
      <x:c r="AI234" s="456"/>
      <x:c r="AJ234" s="456"/>
      <x:c r="AK234" s="456"/>
      <x:c r="AL234" s="456"/>
      <x:c r="AM234" s="456"/>
      <x:c r="AN234" s="456"/>
      <x:c r="AO234" s="456"/>
      <x:c r="AP234" s="456"/>
      <x:c r="AQ234" s="456"/>
      <x:c r="AR234" s="456"/>
      <x:c r="AS234" s="456"/>
      <x:c r="AT234" s="456"/>
      <x:c r="AU234" s="456"/>
      <x:c r="AV234" s="456"/>
      <x:c r="AW234" s="456"/>
      <x:c r="AX234" s="456"/>
      <x:c r="AY234" s="456"/>
      <x:c r="AZ234" s="456"/>
      <x:c r="BA234" s="456"/>
      <x:c r="BB234" s="456"/>
      <x:c r="BC234" s="456"/>
      <x:c r="BD234" s="456"/>
      <x:c r="BE234" s="456"/>
      <x:c r="BF234" s="456"/>
      <x:c r="BG234" s="456"/>
      <x:c r="BH234" s="456"/>
      <x:c r="BI234" s="456"/>
      <x:c r="BJ234" s="456"/>
      <x:c r="BK234" s="456"/>
      <x:c r="BL234" s="456"/>
      <x:c r="BM234" s="456"/>
      <x:c r="BN234" s="456"/>
      <x:c r="BO234" s="456"/>
      <x:c r="BP234" s="456"/>
      <x:c r="BQ234" s="456"/>
      <x:c r="BR234" s="456"/>
      <x:c r="BS234" s="456"/>
      <x:c r="BT234" s="456"/>
      <x:c r="BU234" s="456"/>
      <x:c r="BV234" s="456"/>
      <x:c r="BW234" s="456"/>
      <x:c r="BX234" s="456"/>
      <x:c r="BY234" s="456"/>
      <x:c r="BZ234" s="456"/>
      <x:c r="CA234" s="456"/>
      <x:c r="CB234" s="456"/>
      <x:c r="CC234" s="456"/>
      <x:c r="CD234" s="456"/>
      <x:c r="CE234" s="456"/>
      <x:c r="CF234" s="456"/>
      <x:c r="CG234" s="456"/>
      <x:c r="CH234" s="456"/>
      <x:c r="CI234" s="456"/>
      <x:c r="CJ234" s="456"/>
      <x:c r="CK234" s="456"/>
      <x:c r="CL234" s="456"/>
      <x:c r="CM234" s="456"/>
      <x:c r="CN234" s="456"/>
      <x:c r="CO234" s="456"/>
      <x:c r="CP234" s="456"/>
      <x:c r="CQ234" s="456"/>
      <x:c r="CR234" s="456"/>
      <x:c r="CS234" s="456"/>
      <x:c r="CT234" s="456"/>
      <x:c r="CU234" s="456"/>
      <x:c r="CV234" s="456"/>
      <x:c r="CW234" s="456"/>
      <x:c r="CX234" s="456"/>
      <x:c r="CY234" s="456"/>
      <x:c r="CZ234" s="456"/>
      <x:c r="DA234" s="456"/>
      <x:c r="DB234" s="456"/>
      <x:c r="DC234" s="456"/>
      <x:c r="DD234" s="456"/>
      <x:c r="DE234" s="456"/>
      <x:c r="DF234" s="456"/>
      <x:c r="DG234" s="456"/>
      <x:c r="DH234" s="456"/>
      <x:c r="DI234" s="456"/>
      <x:c r="DJ234" s="456"/>
      <x:c r="DK234" s="456"/>
      <x:c r="DL234" s="456"/>
      <x:c r="DM234" s="456"/>
      <x:c r="DN234" s="456"/>
      <x:c r="DO234" s="456"/>
      <x:c r="DP234" s="456"/>
      <x:c r="DQ234" s="456"/>
      <x:c r="DR234" s="456"/>
      <x:c r="DS234" s="456"/>
      <x:c r="DT234" s="456"/>
      <x:c r="DU234" s="456"/>
      <x:c r="DV234" s="456"/>
      <x:c r="DW234" s="456"/>
      <x:c r="DX234" s="456"/>
      <x:c r="DY234" s="456"/>
      <x:c r="DZ234" s="456"/>
      <x:c r="EA234" s="456"/>
      <x:c r="EB234" s="456"/>
      <x:c r="EC234" s="456"/>
      <x:c r="ED234" s="456"/>
      <x:c r="EE234" s="456"/>
      <x:c r="EF234" s="456"/>
      <x:c r="EG234" s="456"/>
      <x:c r="EH234" s="456"/>
      <x:c r="EI234" s="456"/>
      <x:c r="EJ234" s="456"/>
      <x:c r="EK234" s="456"/>
      <x:c r="EL234" s="456"/>
      <x:c r="EM234" s="456"/>
      <x:c r="EN234" s="456"/>
      <x:c r="EO234" s="456"/>
      <x:c r="EP234" s="456"/>
      <x:c r="EQ234" s="456"/>
      <x:c r="ER234" s="456"/>
      <x:c r="ES234" s="456"/>
      <x:c r="ET234" s="456"/>
      <x:c r="EU234" s="456"/>
      <x:c r="EV234" s="456"/>
      <x:c r="EW234" s="456"/>
      <x:c r="EX234" s="456"/>
      <x:c r="EY234" s="456"/>
      <x:c r="EZ234" s="456"/>
      <x:c r="FA234" s="456"/>
      <x:c r="FB234" s="456"/>
      <x:c r="FC234" s="456"/>
      <x:c r="FD234" s="456"/>
      <x:c r="FE234" s="456"/>
      <x:c r="FF234" s="456"/>
      <x:c r="FG234" s="456"/>
      <x:c r="FH234" s="456"/>
      <x:c r="FI234" s="456"/>
      <x:c r="FJ234" s="456"/>
      <x:c r="FK234" s="456"/>
      <x:c r="FL234" s="456"/>
      <x:c r="FM234" s="456"/>
      <x:c r="FN234" s="456"/>
      <x:c r="FO234" s="456"/>
      <x:c r="FP234" s="456"/>
      <x:c r="FQ234" s="456"/>
      <x:c r="FR234" s="456"/>
      <x:c r="FS234" s="456"/>
      <x:c r="FT234" s="456"/>
      <x:c r="FU234" s="456"/>
      <x:c r="FV234" s="456"/>
      <x:c r="FW234" s="456"/>
      <x:c r="FX234" s="456"/>
      <x:c r="FY234" s="456"/>
      <x:c r="FZ234" s="456"/>
      <x:c r="GA234" s="456"/>
      <x:c r="GB234" s="456"/>
      <x:c r="GC234" s="456"/>
      <x:c r="GD234" s="456"/>
      <x:c r="GE234" s="456"/>
      <x:c r="GF234" s="456"/>
      <x:c r="GG234" s="456"/>
      <x:c r="GH234" s="456"/>
      <x:c r="GI234" s="456"/>
      <x:c r="GJ234" s="456"/>
      <x:c r="GK234" s="456"/>
      <x:c r="GL234" s="456"/>
      <x:c r="GM234" s="456"/>
      <x:c r="GN234" s="456"/>
      <x:c r="GO234" s="456"/>
      <x:c r="GP234" s="456"/>
      <x:c r="GQ234" s="456"/>
      <x:c r="GR234" s="456"/>
      <x:c r="GS234" s="456"/>
      <x:c r="GT234" s="456"/>
      <x:c r="GU234" s="456"/>
      <x:c r="GV234" s="456"/>
      <x:c r="GW234" s="456"/>
      <x:c r="GX234" s="456"/>
      <x:c r="GY234" s="456"/>
      <x:c r="GZ234" s="456"/>
      <x:c r="HA234" s="456"/>
      <x:c r="HB234" s="456"/>
      <x:c r="HC234" s="456"/>
      <x:c r="HD234" s="456"/>
      <x:c r="HE234" s="456"/>
      <x:c r="HF234" s="456"/>
      <x:c r="HG234" s="456"/>
      <x:c r="HH234" s="456"/>
      <x:c r="HI234" s="456"/>
      <x:c r="HJ234" s="456"/>
      <x:c r="HK234" s="456"/>
      <x:c r="HL234" s="456"/>
      <x:c r="HM234" s="456"/>
      <x:c r="HN234" s="456"/>
      <x:c r="HO234" s="456"/>
      <x:c r="HP234" s="456"/>
      <x:c r="HQ234" s="456"/>
      <x:c r="HR234" s="456"/>
      <x:c r="HS234" s="456"/>
      <x:c r="HT234" s="456"/>
      <x:c r="HU234" s="456"/>
      <x:c r="HV234" s="456"/>
      <x:c r="HW234" s="456"/>
      <x:c r="HX234" s="456"/>
      <x:c r="HY234" s="456"/>
      <x:c r="HZ234" s="456"/>
      <x:c r="IA234" s="456"/>
      <x:c r="IB234" s="456"/>
      <x:c r="IC234" s="456"/>
      <x:c r="ID234" s="456"/>
      <x:c r="IE234" s="456"/>
      <x:c r="IF234" s="456"/>
      <x:c r="IG234" s="456"/>
      <x:c r="IH234" s="456"/>
      <x:c r="II234" s="456"/>
      <x:c r="IJ234" s="456"/>
      <x:c r="IK234" s="456"/>
      <x:c r="IL234" s="456"/>
      <x:c r="IM234" s="456"/>
    </x:row>
    <x:row r="235" spans="1:245" s="457" customFormat="1" ht="17.449999999999999" customHeight="1">
      <x:c r="A235" s="94" t="s">
        <x:v>7738</x:v>
      </x:c>
      <x:c r="B235" s="2429" t="s">
        <x:v>9787</x:v>
      </x:c>
      <x:c r="C235" s="2436"/>
      <x:c r="D235" s="2436"/>
      <x:c r="E235" s="2436"/>
      <x:c r="F235" s="2430"/>
      <x:c r="G235" s="118">
        <x:f>G236+G331</x:f>
        <x:v>273350.69999999739</x:v>
      </x:c>
      <x:c r="H235" s="485"/>
      <x:c r="I235" s="456"/>
      <x:c r="J235" s="456"/>
      <x:c r="K235" s="456"/>
      <x:c r="L235" s="456"/>
      <x:c r="M235" s="456"/>
      <x:c r="N235" s="456"/>
      <x:c r="O235" s="456"/>
      <x:c r="P235" s="456"/>
      <x:c r="Q235" s="456"/>
      <x:c r="R235" s="456"/>
      <x:c r="S235" s="456"/>
      <x:c r="T235" s="456"/>
      <x:c r="U235" s="456"/>
      <x:c r="V235" s="456"/>
      <x:c r="W235" s="456"/>
      <x:c r="X235" s="456"/>
      <x:c r="Y235" s="456"/>
      <x:c r="Z235" s="456"/>
      <x:c r="AA235" s="456"/>
      <x:c r="AB235" s="456"/>
      <x:c r="AC235" s="456"/>
      <x:c r="AD235" s="456"/>
      <x:c r="AE235" s="456"/>
      <x:c r="AF235" s="456"/>
      <x:c r="AG235" s="456"/>
      <x:c r="AH235" s="456"/>
      <x:c r="AI235" s="456"/>
      <x:c r="AJ235" s="456"/>
      <x:c r="AK235" s="456"/>
      <x:c r="AL235" s="456"/>
      <x:c r="AM235" s="456"/>
      <x:c r="AN235" s="456"/>
      <x:c r="AO235" s="456"/>
      <x:c r="AP235" s="456"/>
      <x:c r="AQ235" s="456"/>
      <x:c r="AR235" s="456"/>
      <x:c r="AS235" s="456"/>
      <x:c r="AT235" s="456"/>
      <x:c r="AU235" s="456"/>
      <x:c r="AV235" s="456"/>
      <x:c r="AW235" s="456"/>
      <x:c r="AX235" s="456"/>
      <x:c r="AY235" s="456"/>
      <x:c r="AZ235" s="456"/>
      <x:c r="BA235" s="456"/>
      <x:c r="BB235" s="456"/>
      <x:c r="BC235" s="456"/>
      <x:c r="BD235" s="456"/>
      <x:c r="BE235" s="456"/>
      <x:c r="BF235" s="456"/>
      <x:c r="BG235" s="456"/>
      <x:c r="BH235" s="456"/>
      <x:c r="BI235" s="456"/>
      <x:c r="BJ235" s="456"/>
      <x:c r="BK235" s="456"/>
      <x:c r="BL235" s="456"/>
      <x:c r="BM235" s="456"/>
      <x:c r="BN235" s="456"/>
      <x:c r="BO235" s="456"/>
      <x:c r="BP235" s="456"/>
      <x:c r="BQ235" s="456"/>
      <x:c r="BR235" s="456"/>
      <x:c r="BS235" s="456"/>
      <x:c r="BT235" s="456"/>
      <x:c r="BU235" s="456"/>
      <x:c r="BV235" s="456"/>
      <x:c r="BW235" s="456"/>
      <x:c r="BX235" s="456"/>
      <x:c r="BY235" s="456"/>
      <x:c r="BZ235" s="456"/>
      <x:c r="CA235" s="456"/>
      <x:c r="CB235" s="456"/>
      <x:c r="CC235" s="456"/>
      <x:c r="CD235" s="456"/>
      <x:c r="CE235" s="456"/>
      <x:c r="CF235" s="456"/>
      <x:c r="CG235" s="456"/>
      <x:c r="CH235" s="456"/>
      <x:c r="CI235" s="456"/>
      <x:c r="CJ235" s="456"/>
      <x:c r="CK235" s="456"/>
      <x:c r="CL235" s="456"/>
      <x:c r="CM235" s="456"/>
      <x:c r="CN235" s="456"/>
      <x:c r="CO235" s="456"/>
      <x:c r="CP235" s="456"/>
      <x:c r="CQ235" s="456"/>
      <x:c r="CR235" s="456"/>
      <x:c r="CS235" s="456"/>
      <x:c r="CT235" s="456"/>
      <x:c r="CU235" s="456"/>
      <x:c r="CV235" s="456"/>
      <x:c r="CW235" s="456"/>
      <x:c r="CX235" s="456"/>
      <x:c r="CY235" s="456"/>
      <x:c r="CZ235" s="456"/>
      <x:c r="DA235" s="456"/>
      <x:c r="DB235" s="456"/>
      <x:c r="DC235" s="456"/>
      <x:c r="DD235" s="456"/>
      <x:c r="DE235" s="456"/>
      <x:c r="DF235" s="456"/>
      <x:c r="DG235" s="456"/>
      <x:c r="DH235" s="456"/>
      <x:c r="DI235" s="456"/>
      <x:c r="DJ235" s="456"/>
      <x:c r="DK235" s="456"/>
      <x:c r="DL235" s="456"/>
      <x:c r="DM235" s="456"/>
      <x:c r="DN235" s="456"/>
      <x:c r="DO235" s="456"/>
      <x:c r="DP235" s="456"/>
      <x:c r="DQ235" s="456"/>
      <x:c r="DR235" s="456"/>
      <x:c r="DS235" s="456"/>
      <x:c r="DT235" s="456"/>
      <x:c r="DU235" s="456"/>
      <x:c r="DV235" s="456"/>
      <x:c r="DW235" s="456"/>
      <x:c r="DX235" s="456"/>
      <x:c r="DY235" s="456"/>
      <x:c r="DZ235" s="456"/>
      <x:c r="EA235" s="456"/>
      <x:c r="EB235" s="456"/>
      <x:c r="EC235" s="456"/>
      <x:c r="ED235" s="456"/>
      <x:c r="EE235" s="456"/>
      <x:c r="EF235" s="456"/>
      <x:c r="EG235" s="456"/>
      <x:c r="EH235" s="456"/>
      <x:c r="EI235" s="456"/>
      <x:c r="EJ235" s="456"/>
      <x:c r="EK235" s="456"/>
      <x:c r="EL235" s="456"/>
      <x:c r="EM235" s="456"/>
      <x:c r="EN235" s="456"/>
      <x:c r="EO235" s="456"/>
      <x:c r="EP235" s="456"/>
      <x:c r="EQ235" s="456"/>
      <x:c r="ER235" s="456"/>
      <x:c r="ES235" s="456"/>
      <x:c r="ET235" s="456"/>
      <x:c r="EU235" s="456"/>
      <x:c r="EV235" s="456"/>
      <x:c r="EW235" s="456"/>
      <x:c r="EX235" s="456"/>
      <x:c r="EY235" s="456"/>
      <x:c r="EZ235" s="456"/>
      <x:c r="FA235" s="456"/>
      <x:c r="FB235" s="456"/>
      <x:c r="FC235" s="456"/>
      <x:c r="FD235" s="456"/>
      <x:c r="FE235" s="456"/>
      <x:c r="FF235" s="456"/>
      <x:c r="FG235" s="456"/>
      <x:c r="FH235" s="456"/>
      <x:c r="FI235" s="456"/>
      <x:c r="FJ235" s="456"/>
      <x:c r="FK235" s="456"/>
      <x:c r="FL235" s="456"/>
      <x:c r="FM235" s="456"/>
      <x:c r="FN235" s="456"/>
      <x:c r="FO235" s="456"/>
      <x:c r="FP235" s="456"/>
      <x:c r="FQ235" s="456"/>
      <x:c r="FR235" s="456"/>
      <x:c r="FS235" s="456"/>
      <x:c r="FT235" s="456"/>
      <x:c r="FU235" s="456"/>
      <x:c r="FV235" s="456"/>
      <x:c r="FW235" s="456"/>
      <x:c r="FX235" s="456"/>
      <x:c r="FY235" s="456"/>
      <x:c r="FZ235" s="456"/>
      <x:c r="GA235" s="456"/>
      <x:c r="GB235" s="456"/>
      <x:c r="GC235" s="456"/>
      <x:c r="GD235" s="456"/>
      <x:c r="GE235" s="456"/>
      <x:c r="GF235" s="456"/>
      <x:c r="GG235" s="456"/>
      <x:c r="GH235" s="456"/>
      <x:c r="GI235" s="456"/>
      <x:c r="GJ235" s="456"/>
      <x:c r="GK235" s="456"/>
      <x:c r="GL235" s="456"/>
      <x:c r="GM235" s="456"/>
      <x:c r="GN235" s="456"/>
      <x:c r="GO235" s="456"/>
      <x:c r="GP235" s="456"/>
      <x:c r="GQ235" s="456"/>
      <x:c r="GR235" s="456"/>
      <x:c r="GS235" s="456"/>
      <x:c r="GT235" s="456"/>
      <x:c r="GU235" s="456"/>
      <x:c r="GV235" s="456"/>
      <x:c r="GW235" s="456"/>
      <x:c r="GX235" s="456"/>
      <x:c r="GY235" s="456"/>
      <x:c r="GZ235" s="456"/>
      <x:c r="HA235" s="456"/>
      <x:c r="HB235" s="456"/>
      <x:c r="HC235" s="456"/>
      <x:c r="HD235" s="456"/>
      <x:c r="HE235" s="456"/>
      <x:c r="HF235" s="456"/>
      <x:c r="HG235" s="456"/>
      <x:c r="HH235" s="456"/>
      <x:c r="HI235" s="456"/>
      <x:c r="HJ235" s="456"/>
      <x:c r="HK235" s="456"/>
      <x:c r="HL235" s="456"/>
      <x:c r="HM235" s="456"/>
      <x:c r="HN235" s="456"/>
      <x:c r="HO235" s="456"/>
      <x:c r="HP235" s="456"/>
      <x:c r="HQ235" s="456"/>
      <x:c r="HR235" s="456"/>
      <x:c r="HS235" s="456"/>
      <x:c r="HT235" s="456"/>
      <x:c r="HU235" s="456"/>
      <x:c r="HV235" s="456"/>
      <x:c r="HW235" s="456"/>
      <x:c r="HX235" s="456"/>
      <x:c r="HY235" s="456"/>
      <x:c r="HZ235" s="456"/>
      <x:c r="IA235" s="456"/>
      <x:c r="IB235" s="456"/>
      <x:c r="IC235" s="456"/>
      <x:c r="ID235" s="456"/>
      <x:c r="IE235" s="456"/>
      <x:c r="IF235" s="456"/>
      <x:c r="IG235" s="456"/>
      <x:c r="IH235" s="456"/>
      <x:c r="II235" s="456"/>
      <x:c r="IJ235" s="456"/>
      <x:c r="IK235" s="456"/>
    </x:row>
    <x:row r="236" spans="1:245" s="457" customFormat="1" ht="17.449999999999999" customHeight="1">
      <x:c r="A236" s="94" t="s">
        <x:v>5585</x:v>
      </x:c>
      <x:c r="B236" s="2429" t="s">
        <x:v>4985</x:v>
      </x:c>
      <x:c r="C236" s="2430"/>
      <x:c r="D236" s="55"/>
      <x:c r="E236" s="484">
        <x:f>SUM(E237:E330)</x:f>
        <x:v>8717336.7999999989</x:v>
      </x:c>
      <x:c r="F236" s="484">
        <x:f>SUM(F237:F330)</x:f>
        <x:v>9150584.4999999981</x:v>
      </x:c>
      <x:c r="G236" s="118">
        <x:f t="shared" ref="G236:G267" si="6">F236-E236</x:f>
        <x:v>433247.69999999925</x:v>
      </x:c>
      <x:c r="H236" s="485"/>
      <x:c r="I236" s="456"/>
      <x:c r="J236" s="456"/>
      <x:c r="K236" s="456"/>
      <x:c r="L236" s="456"/>
      <x:c r="M236" s="456"/>
      <x:c r="N236" s="456"/>
      <x:c r="O236" s="456"/>
      <x:c r="P236" s="456"/>
      <x:c r="Q236" s="456"/>
      <x:c r="R236" s="456"/>
      <x:c r="S236" s="456"/>
      <x:c r="T236" s="456"/>
      <x:c r="U236" s="456"/>
      <x:c r="V236" s="456"/>
      <x:c r="W236" s="456"/>
      <x:c r="X236" s="456"/>
      <x:c r="Y236" s="456"/>
      <x:c r="Z236" s="456"/>
      <x:c r="AA236" s="456"/>
      <x:c r="AB236" s="456"/>
      <x:c r="AC236" s="456"/>
      <x:c r="AD236" s="456"/>
      <x:c r="AE236" s="456"/>
      <x:c r="AF236" s="456"/>
      <x:c r="AG236" s="456"/>
      <x:c r="AH236" s="456"/>
      <x:c r="AI236" s="456"/>
      <x:c r="AJ236" s="456"/>
      <x:c r="AK236" s="456"/>
      <x:c r="AL236" s="456"/>
      <x:c r="AM236" s="456"/>
      <x:c r="AN236" s="456"/>
      <x:c r="AO236" s="456"/>
      <x:c r="AP236" s="456"/>
      <x:c r="AQ236" s="456"/>
      <x:c r="AR236" s="456"/>
      <x:c r="AS236" s="456"/>
      <x:c r="AT236" s="456"/>
      <x:c r="AU236" s="456"/>
      <x:c r="AV236" s="456"/>
      <x:c r="AW236" s="456"/>
      <x:c r="AX236" s="456"/>
      <x:c r="AY236" s="456"/>
      <x:c r="AZ236" s="456"/>
      <x:c r="BA236" s="456"/>
      <x:c r="BB236" s="456"/>
      <x:c r="BC236" s="456"/>
      <x:c r="BD236" s="456"/>
      <x:c r="BE236" s="456"/>
      <x:c r="BF236" s="456"/>
      <x:c r="BG236" s="456"/>
      <x:c r="BH236" s="456"/>
      <x:c r="BI236" s="456"/>
      <x:c r="BJ236" s="456"/>
      <x:c r="BK236" s="456"/>
      <x:c r="BL236" s="456"/>
      <x:c r="BM236" s="456"/>
      <x:c r="BN236" s="456"/>
      <x:c r="BO236" s="456"/>
      <x:c r="BP236" s="456"/>
      <x:c r="BQ236" s="456"/>
      <x:c r="BR236" s="456"/>
      <x:c r="BS236" s="456"/>
      <x:c r="BT236" s="456"/>
      <x:c r="BU236" s="456"/>
      <x:c r="BV236" s="456"/>
      <x:c r="BW236" s="456"/>
      <x:c r="BX236" s="456"/>
      <x:c r="BY236" s="456"/>
      <x:c r="BZ236" s="456"/>
      <x:c r="CA236" s="456"/>
      <x:c r="CB236" s="456"/>
      <x:c r="CC236" s="456"/>
      <x:c r="CD236" s="456"/>
      <x:c r="CE236" s="456"/>
      <x:c r="CF236" s="456"/>
      <x:c r="CG236" s="456"/>
      <x:c r="CH236" s="456"/>
      <x:c r="CI236" s="456"/>
      <x:c r="CJ236" s="456"/>
      <x:c r="CK236" s="456"/>
      <x:c r="CL236" s="456"/>
      <x:c r="CM236" s="456"/>
      <x:c r="CN236" s="456"/>
      <x:c r="CO236" s="456"/>
      <x:c r="CP236" s="456"/>
      <x:c r="CQ236" s="456"/>
      <x:c r="CR236" s="456"/>
      <x:c r="CS236" s="456"/>
      <x:c r="CT236" s="456"/>
      <x:c r="CU236" s="456"/>
      <x:c r="CV236" s="456"/>
      <x:c r="CW236" s="456"/>
      <x:c r="CX236" s="456"/>
      <x:c r="CY236" s="456"/>
      <x:c r="CZ236" s="456"/>
      <x:c r="DA236" s="456"/>
      <x:c r="DB236" s="456"/>
      <x:c r="DC236" s="456"/>
      <x:c r="DD236" s="456"/>
      <x:c r="DE236" s="456"/>
      <x:c r="DF236" s="456"/>
      <x:c r="DG236" s="456"/>
      <x:c r="DH236" s="456"/>
      <x:c r="DI236" s="456"/>
      <x:c r="DJ236" s="456"/>
      <x:c r="DK236" s="456"/>
      <x:c r="DL236" s="456"/>
      <x:c r="DM236" s="456"/>
      <x:c r="DN236" s="456"/>
      <x:c r="DO236" s="456"/>
      <x:c r="DP236" s="456"/>
      <x:c r="DQ236" s="456"/>
      <x:c r="DR236" s="456"/>
      <x:c r="DS236" s="456"/>
      <x:c r="DT236" s="456"/>
      <x:c r="DU236" s="456"/>
      <x:c r="DV236" s="456"/>
      <x:c r="DW236" s="456"/>
      <x:c r="DX236" s="456"/>
      <x:c r="DY236" s="456"/>
      <x:c r="DZ236" s="456"/>
      <x:c r="EA236" s="456"/>
      <x:c r="EB236" s="456"/>
      <x:c r="EC236" s="456"/>
      <x:c r="ED236" s="456"/>
      <x:c r="EE236" s="456"/>
      <x:c r="EF236" s="456"/>
      <x:c r="EG236" s="456"/>
      <x:c r="EH236" s="456"/>
      <x:c r="EI236" s="456"/>
      <x:c r="EJ236" s="456"/>
      <x:c r="EK236" s="456"/>
      <x:c r="EL236" s="456"/>
      <x:c r="EM236" s="456"/>
      <x:c r="EN236" s="456"/>
      <x:c r="EO236" s="456"/>
      <x:c r="EP236" s="456"/>
      <x:c r="EQ236" s="456"/>
      <x:c r="ER236" s="456"/>
      <x:c r="ES236" s="456"/>
      <x:c r="ET236" s="456"/>
      <x:c r="EU236" s="456"/>
      <x:c r="EV236" s="456"/>
      <x:c r="EW236" s="456"/>
      <x:c r="EX236" s="456"/>
      <x:c r="EY236" s="456"/>
      <x:c r="EZ236" s="456"/>
      <x:c r="FA236" s="456"/>
      <x:c r="FB236" s="456"/>
      <x:c r="FC236" s="456"/>
      <x:c r="FD236" s="456"/>
      <x:c r="FE236" s="456"/>
      <x:c r="FF236" s="456"/>
      <x:c r="FG236" s="456"/>
      <x:c r="FH236" s="456"/>
      <x:c r="FI236" s="456"/>
      <x:c r="FJ236" s="456"/>
      <x:c r="FK236" s="456"/>
      <x:c r="FL236" s="456"/>
      <x:c r="FM236" s="456"/>
      <x:c r="FN236" s="456"/>
      <x:c r="FO236" s="456"/>
      <x:c r="FP236" s="456"/>
      <x:c r="FQ236" s="456"/>
      <x:c r="FR236" s="456"/>
      <x:c r="FS236" s="456"/>
      <x:c r="FT236" s="456"/>
      <x:c r="FU236" s="456"/>
      <x:c r="FV236" s="456"/>
      <x:c r="FW236" s="456"/>
      <x:c r="FX236" s="456"/>
      <x:c r="FY236" s="456"/>
      <x:c r="FZ236" s="456"/>
      <x:c r="GA236" s="456"/>
      <x:c r="GB236" s="456"/>
      <x:c r="GC236" s="456"/>
      <x:c r="GD236" s="456"/>
      <x:c r="GE236" s="456"/>
      <x:c r="GF236" s="456"/>
      <x:c r="GG236" s="456"/>
      <x:c r="GH236" s="456"/>
      <x:c r="GI236" s="456"/>
      <x:c r="GJ236" s="456"/>
      <x:c r="GK236" s="456"/>
      <x:c r="GL236" s="456"/>
      <x:c r="GM236" s="456"/>
      <x:c r="GN236" s="456"/>
      <x:c r="GO236" s="456"/>
      <x:c r="GP236" s="456"/>
      <x:c r="GQ236" s="456"/>
      <x:c r="GR236" s="456"/>
      <x:c r="GS236" s="456"/>
      <x:c r="GT236" s="456"/>
      <x:c r="GU236" s="456"/>
      <x:c r="GV236" s="456"/>
      <x:c r="GW236" s="456"/>
      <x:c r="GX236" s="456"/>
      <x:c r="GY236" s="456"/>
      <x:c r="GZ236" s="456"/>
      <x:c r="HA236" s="456"/>
      <x:c r="HB236" s="456"/>
      <x:c r="HC236" s="456"/>
      <x:c r="HD236" s="456"/>
      <x:c r="HE236" s="456"/>
      <x:c r="HF236" s="456"/>
      <x:c r="HG236" s="456"/>
      <x:c r="HH236" s="456"/>
      <x:c r="HI236" s="456"/>
      <x:c r="HJ236" s="456"/>
      <x:c r="HK236" s="456"/>
      <x:c r="HL236" s="456"/>
      <x:c r="HM236" s="456"/>
      <x:c r="HN236" s="456"/>
      <x:c r="HO236" s="456"/>
      <x:c r="HP236" s="456"/>
      <x:c r="HQ236" s="456"/>
      <x:c r="HR236" s="456"/>
      <x:c r="HS236" s="456"/>
      <x:c r="HT236" s="456"/>
      <x:c r="HU236" s="456"/>
      <x:c r="HV236" s="456"/>
      <x:c r="HW236" s="456"/>
      <x:c r="HX236" s="456"/>
      <x:c r="HY236" s="456"/>
      <x:c r="HZ236" s="456"/>
      <x:c r="IA236" s="456"/>
      <x:c r="IB236" s="456"/>
      <x:c r="IC236" s="456"/>
      <x:c r="ID236" s="456"/>
      <x:c r="IE236" s="456"/>
      <x:c r="IF236" s="456"/>
      <x:c r="IG236" s="456"/>
      <x:c r="IH236" s="456"/>
      <x:c r="II236" s="456"/>
      <x:c r="IJ236" s="456"/>
      <x:c r="IK236" s="456"/>
    </x:row>
    <x:row r="237" spans="1:245" s="457" customFormat="1" ht="17.449999999999999" customHeight="1">
      <x:c r="A237" s="102">
        <x:v>38367</x:v>
      </x:c>
      <x:c r="B237" s="92" t="s">
        <x:v>3155</x:v>
      </x:c>
      <x:c r="C237" s="92" t="s">
        <x:v>4917</x:v>
      </x:c>
      <x:c r="D237" s="76" t="s">
        <x:v>8863</x:v>
      </x:c>
      <x:c r="E237" s="103">
        <x:v>0</x:v>
      </x:c>
      <x:c r="F237" s="103">
        <x:v>32000</x:v>
      </x:c>
      <x:c r="G237" s="103">
        <x:f t="shared" si="6"/>
        <x:v>32000</x:v>
      </x:c>
      <x:c r="H237" s="77" t="s">
        <x:v>5263</x:v>
      </x:c>
      <x:c r="I237" s="456"/>
      <x:c r="J237" s="456"/>
      <x:c r="K237" s="456"/>
      <x:c r="L237" s="456"/>
      <x:c r="M237" s="456"/>
      <x:c r="N237" s="456"/>
      <x:c r="O237" s="456"/>
      <x:c r="P237" s="456"/>
      <x:c r="Q237" s="456"/>
      <x:c r="R237" s="456"/>
      <x:c r="S237" s="456"/>
      <x:c r="T237" s="456"/>
      <x:c r="U237" s="456"/>
      <x:c r="V237" s="456"/>
      <x:c r="W237" s="456"/>
      <x:c r="X237" s="456"/>
      <x:c r="Y237" s="456"/>
      <x:c r="Z237" s="456"/>
      <x:c r="AA237" s="456"/>
      <x:c r="AB237" s="456"/>
      <x:c r="AC237" s="456"/>
      <x:c r="AD237" s="456"/>
      <x:c r="AE237" s="456"/>
      <x:c r="AF237" s="456"/>
      <x:c r="AG237" s="456"/>
      <x:c r="AH237" s="456"/>
      <x:c r="AI237" s="456"/>
      <x:c r="AJ237" s="456"/>
      <x:c r="AK237" s="456"/>
      <x:c r="AL237" s="456"/>
      <x:c r="AM237" s="456"/>
      <x:c r="AN237" s="456"/>
      <x:c r="AO237" s="456"/>
      <x:c r="AP237" s="456"/>
      <x:c r="AQ237" s="456"/>
      <x:c r="AR237" s="456"/>
      <x:c r="AS237" s="456"/>
      <x:c r="AT237" s="456"/>
      <x:c r="AU237" s="456"/>
      <x:c r="AV237" s="456"/>
      <x:c r="AW237" s="456"/>
      <x:c r="AX237" s="456"/>
      <x:c r="AY237" s="456"/>
      <x:c r="AZ237" s="456"/>
      <x:c r="BA237" s="456"/>
      <x:c r="BB237" s="456"/>
      <x:c r="BC237" s="456"/>
      <x:c r="BD237" s="456"/>
      <x:c r="BE237" s="456"/>
      <x:c r="BF237" s="456"/>
      <x:c r="BG237" s="456"/>
      <x:c r="BH237" s="456"/>
      <x:c r="BI237" s="456"/>
      <x:c r="BJ237" s="456"/>
      <x:c r="BK237" s="456"/>
      <x:c r="BL237" s="456"/>
      <x:c r="BM237" s="456"/>
      <x:c r="BN237" s="456"/>
      <x:c r="BO237" s="456"/>
      <x:c r="BP237" s="456"/>
      <x:c r="BQ237" s="456"/>
      <x:c r="BR237" s="456"/>
      <x:c r="BS237" s="456"/>
      <x:c r="BT237" s="456"/>
      <x:c r="BU237" s="456"/>
      <x:c r="BV237" s="456"/>
      <x:c r="BW237" s="456"/>
      <x:c r="BX237" s="456"/>
      <x:c r="BY237" s="456"/>
      <x:c r="BZ237" s="456"/>
      <x:c r="CA237" s="456"/>
      <x:c r="CB237" s="456"/>
      <x:c r="CC237" s="456"/>
      <x:c r="CD237" s="456"/>
      <x:c r="CE237" s="456"/>
      <x:c r="CF237" s="456"/>
      <x:c r="CG237" s="456"/>
      <x:c r="CH237" s="456"/>
      <x:c r="CI237" s="456"/>
      <x:c r="CJ237" s="456"/>
      <x:c r="CK237" s="456"/>
      <x:c r="CL237" s="456"/>
      <x:c r="CM237" s="456"/>
      <x:c r="CN237" s="456"/>
      <x:c r="CO237" s="456"/>
      <x:c r="CP237" s="456"/>
      <x:c r="CQ237" s="456"/>
      <x:c r="CR237" s="456"/>
      <x:c r="CS237" s="456"/>
      <x:c r="CT237" s="456"/>
      <x:c r="CU237" s="456"/>
      <x:c r="CV237" s="456"/>
      <x:c r="CW237" s="456"/>
      <x:c r="CX237" s="456"/>
      <x:c r="CY237" s="456"/>
      <x:c r="CZ237" s="456"/>
      <x:c r="DA237" s="456"/>
      <x:c r="DB237" s="456"/>
      <x:c r="DC237" s="456"/>
      <x:c r="DD237" s="456"/>
      <x:c r="DE237" s="456"/>
      <x:c r="DF237" s="456"/>
      <x:c r="DG237" s="456"/>
      <x:c r="DH237" s="456"/>
      <x:c r="DI237" s="456"/>
      <x:c r="DJ237" s="456"/>
      <x:c r="DK237" s="456"/>
      <x:c r="DL237" s="456"/>
      <x:c r="DM237" s="456"/>
      <x:c r="DN237" s="456"/>
      <x:c r="DO237" s="456"/>
      <x:c r="DP237" s="456"/>
      <x:c r="DQ237" s="456"/>
      <x:c r="DR237" s="456"/>
      <x:c r="DS237" s="456"/>
      <x:c r="DT237" s="456"/>
      <x:c r="DU237" s="456"/>
      <x:c r="DV237" s="456"/>
      <x:c r="DW237" s="456"/>
      <x:c r="DX237" s="456"/>
      <x:c r="DY237" s="456"/>
      <x:c r="DZ237" s="456"/>
      <x:c r="EA237" s="456"/>
      <x:c r="EB237" s="456"/>
      <x:c r="EC237" s="456"/>
      <x:c r="ED237" s="456"/>
      <x:c r="EE237" s="456"/>
      <x:c r="EF237" s="456"/>
      <x:c r="EG237" s="456"/>
      <x:c r="EH237" s="456"/>
      <x:c r="EI237" s="456"/>
      <x:c r="EJ237" s="456"/>
      <x:c r="EK237" s="456"/>
      <x:c r="EL237" s="456"/>
      <x:c r="EM237" s="456"/>
      <x:c r="EN237" s="456"/>
      <x:c r="EO237" s="456"/>
      <x:c r="EP237" s="456"/>
      <x:c r="EQ237" s="456"/>
      <x:c r="ER237" s="456"/>
      <x:c r="ES237" s="456"/>
      <x:c r="ET237" s="456"/>
      <x:c r="EU237" s="456"/>
      <x:c r="EV237" s="456"/>
      <x:c r="EW237" s="456"/>
      <x:c r="EX237" s="456"/>
      <x:c r="EY237" s="456"/>
      <x:c r="EZ237" s="456"/>
      <x:c r="FA237" s="456"/>
      <x:c r="FB237" s="456"/>
      <x:c r="FC237" s="456"/>
      <x:c r="FD237" s="456"/>
      <x:c r="FE237" s="456"/>
      <x:c r="FF237" s="456"/>
      <x:c r="FG237" s="456"/>
      <x:c r="FH237" s="456"/>
      <x:c r="FI237" s="456"/>
      <x:c r="FJ237" s="456"/>
      <x:c r="FK237" s="456"/>
      <x:c r="FL237" s="456"/>
      <x:c r="FM237" s="456"/>
      <x:c r="FN237" s="456"/>
      <x:c r="FO237" s="456"/>
      <x:c r="FP237" s="456"/>
      <x:c r="FQ237" s="456"/>
      <x:c r="FR237" s="456"/>
      <x:c r="FS237" s="456"/>
      <x:c r="FT237" s="456"/>
      <x:c r="FU237" s="456"/>
      <x:c r="FV237" s="456"/>
      <x:c r="FW237" s="456"/>
      <x:c r="FX237" s="456"/>
      <x:c r="FY237" s="456"/>
      <x:c r="FZ237" s="456"/>
      <x:c r="GA237" s="456"/>
      <x:c r="GB237" s="456"/>
      <x:c r="GC237" s="456"/>
      <x:c r="GD237" s="456"/>
      <x:c r="GE237" s="456"/>
      <x:c r="GF237" s="456"/>
      <x:c r="GG237" s="456"/>
      <x:c r="GH237" s="456"/>
      <x:c r="GI237" s="456"/>
      <x:c r="GJ237" s="456"/>
      <x:c r="GK237" s="456"/>
      <x:c r="GL237" s="456"/>
      <x:c r="GM237" s="456"/>
      <x:c r="GN237" s="456"/>
      <x:c r="GO237" s="456"/>
      <x:c r="GP237" s="456"/>
      <x:c r="GQ237" s="456"/>
      <x:c r="GR237" s="456"/>
      <x:c r="GS237" s="456"/>
      <x:c r="GT237" s="456"/>
      <x:c r="GU237" s="456"/>
      <x:c r="GV237" s="456"/>
      <x:c r="GW237" s="456"/>
      <x:c r="GX237" s="456"/>
      <x:c r="GY237" s="456"/>
      <x:c r="GZ237" s="456"/>
      <x:c r="HA237" s="456"/>
      <x:c r="HB237" s="456"/>
      <x:c r="HC237" s="456"/>
      <x:c r="HD237" s="456"/>
      <x:c r="HE237" s="456"/>
      <x:c r="HF237" s="456"/>
      <x:c r="HG237" s="456"/>
      <x:c r="HH237" s="456"/>
      <x:c r="HI237" s="456"/>
      <x:c r="HJ237" s="456"/>
      <x:c r="HK237" s="456"/>
      <x:c r="HL237" s="456"/>
      <x:c r="HM237" s="456"/>
      <x:c r="HN237" s="456"/>
      <x:c r="HO237" s="456"/>
      <x:c r="HP237" s="456"/>
      <x:c r="HQ237" s="456"/>
      <x:c r="HR237" s="456"/>
      <x:c r="HS237" s="456"/>
      <x:c r="HT237" s="456"/>
      <x:c r="HU237" s="456"/>
      <x:c r="HV237" s="456"/>
      <x:c r="HW237" s="456"/>
      <x:c r="HX237" s="456"/>
      <x:c r="HY237" s="456"/>
      <x:c r="HZ237" s="456"/>
      <x:c r="IA237" s="456"/>
      <x:c r="IB237" s="456"/>
      <x:c r="IC237" s="456"/>
      <x:c r="ID237" s="456"/>
      <x:c r="IE237" s="456"/>
      <x:c r="IF237" s="456"/>
      <x:c r="IG237" s="456"/>
      <x:c r="IH237" s="456"/>
      <x:c r="II237" s="456"/>
      <x:c r="IJ237" s="456"/>
      <x:c r="IK237" s="456"/>
    </x:row>
    <x:row r="238" spans="1:245" s="457" customFormat="1" ht="17.449999999999999" customHeight="1">
      <x:c r="A238" s="91">
        <x:v>38365</x:v>
      </x:c>
      <x:c r="B238" s="92" t="s">
        <x:v>7119</x:v>
      </x:c>
      <x:c r="C238" s="92" t="s">
        <x:v>4915</x:v>
      </x:c>
      <x:c r="D238" s="76" t="s">
        <x:v>6270</x:v>
      </x:c>
      <x:c r="E238" s="103">
        <x:v>188710</x:v>
      </x:c>
      <x:c r="F238" s="103">
        <x:v>188856.29999999999</x:v>
      </x:c>
      <x:c r="G238" s="103">
        <x:f t="shared" si="6"/>
        <x:v>146.29999999998836</x:v>
      </x:c>
      <x:c r="H238" s="54" t="s">
        <x:v>6919</x:v>
      </x:c>
      <x:c r="I238" s="456"/>
      <x:c r="J238" s="456"/>
      <x:c r="K238" s="456"/>
      <x:c r="L238" s="456"/>
      <x:c r="M238" s="456"/>
      <x:c r="N238" s="456"/>
      <x:c r="O238" s="456"/>
      <x:c r="P238" s="456"/>
      <x:c r="Q238" s="456"/>
      <x:c r="R238" s="456"/>
      <x:c r="S238" s="456"/>
      <x:c r="T238" s="456"/>
      <x:c r="U238" s="456"/>
      <x:c r="V238" s="456"/>
      <x:c r="W238" s="456"/>
      <x:c r="X238" s="456"/>
      <x:c r="Y238" s="456"/>
      <x:c r="Z238" s="456"/>
      <x:c r="AA238" s="456"/>
      <x:c r="AB238" s="456"/>
      <x:c r="AC238" s="456"/>
      <x:c r="AD238" s="456"/>
      <x:c r="AE238" s="456"/>
      <x:c r="AF238" s="456"/>
      <x:c r="AG238" s="456"/>
      <x:c r="AH238" s="456"/>
      <x:c r="AI238" s="456"/>
      <x:c r="AJ238" s="456"/>
      <x:c r="AK238" s="456"/>
      <x:c r="AL238" s="456"/>
      <x:c r="AM238" s="456"/>
      <x:c r="AN238" s="456"/>
      <x:c r="AO238" s="456"/>
      <x:c r="AP238" s="456"/>
      <x:c r="AQ238" s="456"/>
      <x:c r="AR238" s="456"/>
      <x:c r="AS238" s="456"/>
      <x:c r="AT238" s="456"/>
      <x:c r="AU238" s="456"/>
      <x:c r="AV238" s="456"/>
      <x:c r="AW238" s="456"/>
      <x:c r="AX238" s="456"/>
      <x:c r="AY238" s="456"/>
      <x:c r="AZ238" s="456"/>
      <x:c r="BA238" s="456"/>
      <x:c r="BB238" s="456"/>
      <x:c r="BC238" s="456"/>
      <x:c r="BD238" s="456"/>
      <x:c r="BE238" s="456"/>
      <x:c r="BF238" s="456"/>
      <x:c r="BG238" s="456"/>
      <x:c r="BH238" s="456"/>
      <x:c r="BI238" s="456"/>
      <x:c r="BJ238" s="456"/>
      <x:c r="BK238" s="456"/>
      <x:c r="BL238" s="456"/>
      <x:c r="BM238" s="456"/>
      <x:c r="BN238" s="456"/>
      <x:c r="BO238" s="456"/>
      <x:c r="BP238" s="456"/>
      <x:c r="BQ238" s="456"/>
      <x:c r="BR238" s="456"/>
      <x:c r="BS238" s="456"/>
      <x:c r="BT238" s="456"/>
      <x:c r="BU238" s="456"/>
      <x:c r="BV238" s="456"/>
      <x:c r="BW238" s="456"/>
      <x:c r="BX238" s="456"/>
      <x:c r="BY238" s="456"/>
      <x:c r="BZ238" s="456"/>
      <x:c r="CA238" s="456"/>
      <x:c r="CB238" s="456"/>
      <x:c r="CC238" s="456"/>
      <x:c r="CD238" s="456"/>
      <x:c r="CE238" s="456"/>
      <x:c r="CF238" s="456"/>
      <x:c r="CG238" s="456"/>
      <x:c r="CH238" s="456"/>
      <x:c r="CI238" s="456"/>
      <x:c r="CJ238" s="456"/>
      <x:c r="CK238" s="456"/>
      <x:c r="CL238" s="456"/>
      <x:c r="CM238" s="456"/>
      <x:c r="CN238" s="456"/>
      <x:c r="CO238" s="456"/>
      <x:c r="CP238" s="456"/>
      <x:c r="CQ238" s="456"/>
      <x:c r="CR238" s="456"/>
      <x:c r="CS238" s="456"/>
      <x:c r="CT238" s="456"/>
      <x:c r="CU238" s="456"/>
      <x:c r="CV238" s="456"/>
      <x:c r="CW238" s="456"/>
      <x:c r="CX238" s="456"/>
      <x:c r="CY238" s="456"/>
      <x:c r="CZ238" s="456"/>
      <x:c r="DA238" s="456"/>
      <x:c r="DB238" s="456"/>
      <x:c r="DC238" s="456"/>
      <x:c r="DD238" s="456"/>
      <x:c r="DE238" s="456"/>
      <x:c r="DF238" s="456"/>
      <x:c r="DG238" s="456"/>
      <x:c r="DH238" s="456"/>
      <x:c r="DI238" s="456"/>
      <x:c r="DJ238" s="456"/>
      <x:c r="DK238" s="456"/>
      <x:c r="DL238" s="456"/>
      <x:c r="DM238" s="456"/>
      <x:c r="DN238" s="456"/>
      <x:c r="DO238" s="456"/>
      <x:c r="DP238" s="456"/>
      <x:c r="DQ238" s="456"/>
      <x:c r="DR238" s="456"/>
      <x:c r="DS238" s="456"/>
      <x:c r="DT238" s="456"/>
      <x:c r="DU238" s="456"/>
      <x:c r="DV238" s="456"/>
      <x:c r="DW238" s="456"/>
      <x:c r="DX238" s="456"/>
      <x:c r="DY238" s="456"/>
      <x:c r="DZ238" s="456"/>
      <x:c r="EA238" s="456"/>
      <x:c r="EB238" s="456"/>
      <x:c r="EC238" s="456"/>
      <x:c r="ED238" s="456"/>
      <x:c r="EE238" s="456"/>
      <x:c r="EF238" s="456"/>
      <x:c r="EG238" s="456"/>
      <x:c r="EH238" s="456"/>
      <x:c r="EI238" s="456"/>
      <x:c r="EJ238" s="456"/>
      <x:c r="EK238" s="456"/>
      <x:c r="EL238" s="456"/>
      <x:c r="EM238" s="456"/>
      <x:c r="EN238" s="456"/>
      <x:c r="EO238" s="456"/>
      <x:c r="EP238" s="456"/>
      <x:c r="EQ238" s="456"/>
      <x:c r="ER238" s="456"/>
      <x:c r="ES238" s="456"/>
      <x:c r="ET238" s="456"/>
      <x:c r="EU238" s="456"/>
      <x:c r="EV238" s="456"/>
      <x:c r="EW238" s="456"/>
      <x:c r="EX238" s="456"/>
      <x:c r="EY238" s="456"/>
      <x:c r="EZ238" s="456"/>
      <x:c r="FA238" s="456"/>
      <x:c r="FB238" s="456"/>
      <x:c r="FC238" s="456"/>
      <x:c r="FD238" s="456"/>
      <x:c r="FE238" s="456"/>
      <x:c r="FF238" s="456"/>
      <x:c r="FG238" s="456"/>
      <x:c r="FH238" s="456"/>
      <x:c r="FI238" s="456"/>
      <x:c r="FJ238" s="456"/>
      <x:c r="FK238" s="456"/>
      <x:c r="FL238" s="456"/>
      <x:c r="FM238" s="456"/>
      <x:c r="FN238" s="456"/>
      <x:c r="FO238" s="456"/>
      <x:c r="FP238" s="456"/>
      <x:c r="FQ238" s="456"/>
      <x:c r="FR238" s="456"/>
      <x:c r="FS238" s="456"/>
      <x:c r="FT238" s="456"/>
      <x:c r="FU238" s="456"/>
      <x:c r="FV238" s="456"/>
      <x:c r="FW238" s="456"/>
      <x:c r="FX238" s="456"/>
      <x:c r="FY238" s="456"/>
      <x:c r="FZ238" s="456"/>
      <x:c r="GA238" s="456"/>
      <x:c r="GB238" s="456"/>
      <x:c r="GC238" s="456"/>
      <x:c r="GD238" s="456"/>
      <x:c r="GE238" s="456"/>
      <x:c r="GF238" s="456"/>
      <x:c r="GG238" s="456"/>
      <x:c r="GH238" s="456"/>
      <x:c r="GI238" s="456"/>
      <x:c r="GJ238" s="456"/>
      <x:c r="GK238" s="456"/>
      <x:c r="GL238" s="456"/>
      <x:c r="GM238" s="456"/>
      <x:c r="GN238" s="456"/>
      <x:c r="GO238" s="456"/>
      <x:c r="GP238" s="456"/>
      <x:c r="GQ238" s="456"/>
      <x:c r="GR238" s="456"/>
      <x:c r="GS238" s="456"/>
      <x:c r="GT238" s="456"/>
      <x:c r="GU238" s="456"/>
      <x:c r="GV238" s="456"/>
      <x:c r="GW238" s="456"/>
      <x:c r="GX238" s="456"/>
      <x:c r="GY238" s="456"/>
      <x:c r="GZ238" s="456"/>
      <x:c r="HA238" s="456"/>
      <x:c r="HB238" s="456"/>
      <x:c r="HC238" s="456"/>
      <x:c r="HD238" s="456"/>
      <x:c r="HE238" s="456"/>
      <x:c r="HF238" s="456"/>
      <x:c r="HG238" s="456"/>
      <x:c r="HH238" s="456"/>
      <x:c r="HI238" s="456"/>
      <x:c r="HJ238" s="456"/>
      <x:c r="HK238" s="456"/>
      <x:c r="HL238" s="456"/>
      <x:c r="HM238" s="456"/>
      <x:c r="HN238" s="456"/>
      <x:c r="HO238" s="456"/>
      <x:c r="HP238" s="456"/>
      <x:c r="HQ238" s="456"/>
      <x:c r="HR238" s="456"/>
      <x:c r="HS238" s="456"/>
      <x:c r="HT238" s="456"/>
      <x:c r="HU238" s="456"/>
      <x:c r="HV238" s="456"/>
      <x:c r="HW238" s="456"/>
      <x:c r="HX238" s="456"/>
      <x:c r="HY238" s="456"/>
      <x:c r="HZ238" s="456"/>
      <x:c r="IA238" s="456"/>
      <x:c r="IB238" s="456"/>
      <x:c r="IC238" s="456"/>
      <x:c r="ID238" s="456"/>
      <x:c r="IE238" s="456"/>
      <x:c r="IF238" s="456"/>
      <x:c r="IG238" s="456"/>
      <x:c r="IH238" s="456"/>
      <x:c r="II238" s="456"/>
      <x:c r="IJ238" s="456"/>
      <x:c r="IK238" s="456"/>
    </x:row>
    <x:row r="239" spans="1:245" s="457" customFormat="1" ht="17.449999999999999" customHeight="1">
      <x:c r="A239" s="102">
        <x:v>38365</x:v>
      </x:c>
      <x:c r="B239" s="92" t="s">
        <x:v>7119</x:v>
      </x:c>
      <x:c r="C239" s="92" t="s">
        <x:v>5587</x:v>
      </x:c>
      <x:c r="D239" s="76" t="s">
        <x:v>6202</x:v>
      </x:c>
      <x:c r="E239" s="103">
        <x:v>201779</x:v>
      </x:c>
      <x:c r="F239" s="103">
        <x:v>201884.89999999999</x:v>
      </x:c>
      <x:c r="G239" s="103">
        <x:f t="shared" si="6"/>
        <x:v>105.89999999999418</x:v>
      </x:c>
      <x:c r="H239" s="104" t="s">
        <x:v>6919</x:v>
      </x:c>
      <x:c r="I239" s="456"/>
      <x:c r="J239" s="456"/>
      <x:c r="K239" s="456"/>
      <x:c r="L239" s="456"/>
      <x:c r="M239" s="456"/>
      <x:c r="N239" s="456"/>
      <x:c r="O239" s="456"/>
      <x:c r="P239" s="456"/>
      <x:c r="Q239" s="456"/>
      <x:c r="R239" s="456"/>
      <x:c r="S239" s="456"/>
      <x:c r="T239" s="456"/>
      <x:c r="U239" s="456"/>
      <x:c r="V239" s="456"/>
      <x:c r="W239" s="456"/>
      <x:c r="X239" s="456"/>
      <x:c r="Y239" s="456"/>
      <x:c r="Z239" s="456"/>
      <x:c r="AA239" s="456"/>
      <x:c r="AB239" s="456"/>
      <x:c r="AC239" s="456"/>
      <x:c r="AD239" s="456"/>
      <x:c r="AE239" s="456"/>
      <x:c r="AF239" s="456"/>
      <x:c r="AG239" s="456"/>
      <x:c r="AH239" s="456"/>
      <x:c r="AI239" s="456"/>
      <x:c r="AJ239" s="456"/>
      <x:c r="AK239" s="456"/>
      <x:c r="AL239" s="456"/>
      <x:c r="AM239" s="456"/>
      <x:c r="AN239" s="456"/>
      <x:c r="AO239" s="456"/>
      <x:c r="AP239" s="456"/>
      <x:c r="AQ239" s="456"/>
      <x:c r="AR239" s="456"/>
      <x:c r="AS239" s="456"/>
      <x:c r="AT239" s="456"/>
      <x:c r="AU239" s="456"/>
      <x:c r="AV239" s="456"/>
      <x:c r="AW239" s="456"/>
      <x:c r="AX239" s="456"/>
      <x:c r="AY239" s="456"/>
      <x:c r="AZ239" s="456"/>
      <x:c r="BA239" s="456"/>
      <x:c r="BB239" s="456"/>
      <x:c r="BC239" s="456"/>
      <x:c r="BD239" s="456"/>
      <x:c r="BE239" s="456"/>
      <x:c r="BF239" s="456"/>
      <x:c r="BG239" s="456"/>
      <x:c r="BH239" s="456"/>
      <x:c r="BI239" s="456"/>
      <x:c r="BJ239" s="456"/>
      <x:c r="BK239" s="456"/>
      <x:c r="BL239" s="456"/>
      <x:c r="BM239" s="456"/>
      <x:c r="BN239" s="456"/>
      <x:c r="BO239" s="456"/>
      <x:c r="BP239" s="456"/>
      <x:c r="BQ239" s="456"/>
      <x:c r="BR239" s="456"/>
      <x:c r="BS239" s="456"/>
      <x:c r="BT239" s="456"/>
      <x:c r="BU239" s="456"/>
      <x:c r="BV239" s="456"/>
      <x:c r="BW239" s="456"/>
      <x:c r="BX239" s="456"/>
      <x:c r="BY239" s="456"/>
      <x:c r="BZ239" s="456"/>
      <x:c r="CA239" s="456"/>
      <x:c r="CB239" s="456"/>
      <x:c r="CC239" s="456"/>
      <x:c r="CD239" s="456"/>
      <x:c r="CE239" s="456"/>
      <x:c r="CF239" s="456"/>
      <x:c r="CG239" s="456"/>
      <x:c r="CH239" s="456"/>
      <x:c r="CI239" s="456"/>
      <x:c r="CJ239" s="456"/>
      <x:c r="CK239" s="456"/>
      <x:c r="CL239" s="456"/>
      <x:c r="CM239" s="456"/>
      <x:c r="CN239" s="456"/>
      <x:c r="CO239" s="456"/>
      <x:c r="CP239" s="456"/>
      <x:c r="CQ239" s="456"/>
      <x:c r="CR239" s="456"/>
      <x:c r="CS239" s="456"/>
      <x:c r="CT239" s="456"/>
      <x:c r="CU239" s="456"/>
      <x:c r="CV239" s="456"/>
      <x:c r="CW239" s="456"/>
      <x:c r="CX239" s="456"/>
      <x:c r="CY239" s="456"/>
      <x:c r="CZ239" s="456"/>
      <x:c r="DA239" s="456"/>
      <x:c r="DB239" s="456"/>
      <x:c r="DC239" s="456"/>
      <x:c r="DD239" s="456"/>
      <x:c r="DE239" s="456"/>
      <x:c r="DF239" s="456"/>
      <x:c r="DG239" s="456"/>
      <x:c r="DH239" s="456"/>
      <x:c r="DI239" s="456"/>
      <x:c r="DJ239" s="456"/>
      <x:c r="DK239" s="456"/>
      <x:c r="DL239" s="456"/>
      <x:c r="DM239" s="456"/>
      <x:c r="DN239" s="456"/>
      <x:c r="DO239" s="456"/>
      <x:c r="DP239" s="456"/>
      <x:c r="DQ239" s="456"/>
      <x:c r="DR239" s="456"/>
      <x:c r="DS239" s="456"/>
      <x:c r="DT239" s="456"/>
      <x:c r="DU239" s="456"/>
      <x:c r="DV239" s="456"/>
      <x:c r="DW239" s="456"/>
      <x:c r="DX239" s="456"/>
      <x:c r="DY239" s="456"/>
      <x:c r="DZ239" s="456"/>
      <x:c r="EA239" s="456"/>
      <x:c r="EB239" s="456"/>
      <x:c r="EC239" s="456"/>
      <x:c r="ED239" s="456"/>
      <x:c r="EE239" s="456"/>
      <x:c r="EF239" s="456"/>
      <x:c r="EG239" s="456"/>
      <x:c r="EH239" s="456"/>
      <x:c r="EI239" s="456"/>
      <x:c r="EJ239" s="456"/>
      <x:c r="EK239" s="456"/>
      <x:c r="EL239" s="456"/>
      <x:c r="EM239" s="456"/>
      <x:c r="EN239" s="456"/>
      <x:c r="EO239" s="456"/>
      <x:c r="EP239" s="456"/>
      <x:c r="EQ239" s="456"/>
      <x:c r="ER239" s="456"/>
      <x:c r="ES239" s="456"/>
      <x:c r="ET239" s="456"/>
      <x:c r="EU239" s="456"/>
      <x:c r="EV239" s="456"/>
      <x:c r="EW239" s="456"/>
      <x:c r="EX239" s="456"/>
      <x:c r="EY239" s="456"/>
      <x:c r="EZ239" s="456"/>
      <x:c r="FA239" s="456"/>
      <x:c r="FB239" s="456"/>
      <x:c r="FC239" s="456"/>
      <x:c r="FD239" s="456"/>
      <x:c r="FE239" s="456"/>
      <x:c r="FF239" s="456"/>
      <x:c r="FG239" s="456"/>
      <x:c r="FH239" s="456"/>
      <x:c r="FI239" s="456"/>
      <x:c r="FJ239" s="456"/>
      <x:c r="FK239" s="456"/>
      <x:c r="FL239" s="456"/>
      <x:c r="FM239" s="456"/>
      <x:c r="FN239" s="456"/>
      <x:c r="FO239" s="456"/>
      <x:c r="FP239" s="456"/>
      <x:c r="FQ239" s="456"/>
      <x:c r="FR239" s="456"/>
      <x:c r="FS239" s="456"/>
      <x:c r="FT239" s="456"/>
      <x:c r="FU239" s="456"/>
      <x:c r="FV239" s="456"/>
      <x:c r="FW239" s="456"/>
      <x:c r="FX239" s="456"/>
      <x:c r="FY239" s="456"/>
      <x:c r="FZ239" s="456"/>
      <x:c r="GA239" s="456"/>
      <x:c r="GB239" s="456"/>
      <x:c r="GC239" s="456"/>
      <x:c r="GD239" s="456"/>
      <x:c r="GE239" s="456"/>
      <x:c r="GF239" s="456"/>
      <x:c r="GG239" s="456"/>
      <x:c r="GH239" s="456"/>
      <x:c r="GI239" s="456"/>
      <x:c r="GJ239" s="456"/>
      <x:c r="GK239" s="456"/>
      <x:c r="GL239" s="456"/>
      <x:c r="GM239" s="456"/>
      <x:c r="GN239" s="456"/>
      <x:c r="GO239" s="456"/>
      <x:c r="GP239" s="456"/>
      <x:c r="GQ239" s="456"/>
      <x:c r="GR239" s="456"/>
      <x:c r="GS239" s="456"/>
      <x:c r="GT239" s="456"/>
      <x:c r="GU239" s="456"/>
      <x:c r="GV239" s="456"/>
      <x:c r="GW239" s="456"/>
      <x:c r="GX239" s="456"/>
      <x:c r="GY239" s="456"/>
      <x:c r="GZ239" s="456"/>
      <x:c r="HA239" s="456"/>
      <x:c r="HB239" s="456"/>
      <x:c r="HC239" s="456"/>
      <x:c r="HD239" s="456"/>
      <x:c r="HE239" s="456"/>
      <x:c r="HF239" s="456"/>
      <x:c r="HG239" s="456"/>
      <x:c r="HH239" s="456"/>
      <x:c r="HI239" s="456"/>
      <x:c r="HJ239" s="456"/>
      <x:c r="HK239" s="456"/>
      <x:c r="HL239" s="456"/>
      <x:c r="HM239" s="456"/>
      <x:c r="HN239" s="456"/>
      <x:c r="HO239" s="456"/>
      <x:c r="HP239" s="456"/>
      <x:c r="HQ239" s="456"/>
      <x:c r="HR239" s="456"/>
      <x:c r="HS239" s="456"/>
      <x:c r="HT239" s="456"/>
      <x:c r="HU239" s="456"/>
      <x:c r="HV239" s="456"/>
      <x:c r="HW239" s="456"/>
      <x:c r="HX239" s="456"/>
      <x:c r="HY239" s="456"/>
      <x:c r="HZ239" s="456"/>
      <x:c r="IA239" s="456"/>
      <x:c r="IB239" s="456"/>
      <x:c r="IC239" s="456"/>
      <x:c r="ID239" s="456"/>
      <x:c r="IE239" s="456"/>
      <x:c r="IF239" s="456"/>
      <x:c r="IG239" s="456"/>
      <x:c r="IH239" s="456"/>
      <x:c r="II239" s="456"/>
      <x:c r="IJ239" s="456"/>
      <x:c r="IK239" s="456"/>
    </x:row>
    <x:row r="240" spans="1:247" s="457" customFormat="1" ht="24.949999999999999" customHeight="1">
      <x:c r="A240" s="105">
        <x:v>38388</x:v>
      </x:c>
      <x:c r="B240" s="106" t="s">
        <x:v>4117</x:v>
      </x:c>
      <x:c r="C240" s="106" t="s">
        <x:v>5313</x:v>
      </x:c>
      <x:c r="D240" s="107" t="s">
        <x:v>5742</x:v>
      </x:c>
      <x:c r="E240" s="108">
        <x:v>0</x:v>
      </x:c>
      <x:c r="F240" s="108">
        <x:v>3531</x:v>
      </x:c>
      <x:c r="G240" s="108">
        <x:f t="shared" si="6"/>
        <x:v>3531</x:v>
      </x:c>
      <x:c r="H240" s="109" t="s">
        <x:v>9275</x:v>
      </x:c>
      <x:c r="I240" s="456"/>
      <x:c r="J240" s="456"/>
      <x:c r="K240" s="456"/>
      <x:c r="L240" s="456"/>
      <x:c r="M240" s="456"/>
      <x:c r="N240" s="456"/>
      <x:c r="O240" s="456"/>
      <x:c r="P240" s="456"/>
      <x:c r="Q240" s="456"/>
      <x:c r="R240" s="456"/>
      <x:c r="S240" s="456"/>
      <x:c r="T240" s="456"/>
      <x:c r="U240" s="456"/>
      <x:c r="V240" s="456"/>
      <x:c r="W240" s="456"/>
      <x:c r="X240" s="456"/>
      <x:c r="Y240" s="456"/>
      <x:c r="Z240" s="456"/>
      <x:c r="AA240" s="456"/>
      <x:c r="AB240" s="456"/>
      <x:c r="AC240" s="456"/>
      <x:c r="AD240" s="456"/>
      <x:c r="AE240" s="456"/>
      <x:c r="AF240" s="456"/>
      <x:c r="AG240" s="456"/>
      <x:c r="AH240" s="456"/>
      <x:c r="AI240" s="456"/>
      <x:c r="AJ240" s="456"/>
      <x:c r="AK240" s="456"/>
      <x:c r="AL240" s="456"/>
      <x:c r="AM240" s="456"/>
      <x:c r="AN240" s="456"/>
      <x:c r="AO240" s="456"/>
      <x:c r="AP240" s="456"/>
      <x:c r="AQ240" s="456"/>
      <x:c r="AR240" s="456"/>
      <x:c r="AS240" s="456"/>
      <x:c r="AT240" s="456"/>
      <x:c r="AU240" s="456"/>
      <x:c r="AV240" s="456"/>
      <x:c r="AW240" s="456"/>
      <x:c r="AX240" s="456"/>
      <x:c r="AY240" s="456"/>
      <x:c r="AZ240" s="456"/>
      <x:c r="BA240" s="456"/>
      <x:c r="BB240" s="456"/>
      <x:c r="BC240" s="456"/>
      <x:c r="BD240" s="456"/>
      <x:c r="BE240" s="456"/>
      <x:c r="BF240" s="456"/>
      <x:c r="BG240" s="456"/>
      <x:c r="BH240" s="456"/>
      <x:c r="BI240" s="456"/>
      <x:c r="BJ240" s="456"/>
      <x:c r="BK240" s="456"/>
      <x:c r="BL240" s="456"/>
      <x:c r="BM240" s="456"/>
      <x:c r="BN240" s="456"/>
      <x:c r="BO240" s="456"/>
      <x:c r="BP240" s="456"/>
      <x:c r="BQ240" s="456"/>
      <x:c r="BR240" s="456"/>
      <x:c r="BS240" s="456"/>
      <x:c r="BT240" s="456"/>
      <x:c r="BU240" s="456"/>
      <x:c r="BV240" s="456"/>
      <x:c r="BW240" s="456"/>
      <x:c r="BX240" s="456"/>
      <x:c r="BY240" s="456"/>
      <x:c r="BZ240" s="456"/>
      <x:c r="CA240" s="456"/>
      <x:c r="CB240" s="456"/>
      <x:c r="CC240" s="456"/>
      <x:c r="CD240" s="456"/>
      <x:c r="CE240" s="456"/>
      <x:c r="CF240" s="456"/>
      <x:c r="CG240" s="456"/>
      <x:c r="CH240" s="456"/>
      <x:c r="CI240" s="456"/>
      <x:c r="CJ240" s="456"/>
      <x:c r="CK240" s="456"/>
      <x:c r="CL240" s="456"/>
      <x:c r="CM240" s="456"/>
      <x:c r="CN240" s="456"/>
      <x:c r="CO240" s="456"/>
      <x:c r="CP240" s="456"/>
      <x:c r="CQ240" s="456"/>
      <x:c r="CR240" s="456"/>
      <x:c r="CS240" s="456"/>
      <x:c r="CT240" s="456"/>
      <x:c r="CU240" s="456"/>
      <x:c r="CV240" s="456"/>
      <x:c r="CW240" s="456"/>
      <x:c r="CX240" s="456"/>
      <x:c r="CY240" s="456"/>
      <x:c r="CZ240" s="456"/>
      <x:c r="DA240" s="456"/>
      <x:c r="DB240" s="456"/>
      <x:c r="DC240" s="456"/>
      <x:c r="DD240" s="456"/>
      <x:c r="DE240" s="456"/>
      <x:c r="DF240" s="456"/>
      <x:c r="DG240" s="456"/>
      <x:c r="DH240" s="456"/>
      <x:c r="DI240" s="456"/>
      <x:c r="DJ240" s="456"/>
      <x:c r="DK240" s="456"/>
      <x:c r="DL240" s="456"/>
      <x:c r="DM240" s="456"/>
      <x:c r="DN240" s="456"/>
      <x:c r="DO240" s="456"/>
      <x:c r="DP240" s="456"/>
      <x:c r="DQ240" s="456"/>
      <x:c r="DR240" s="456"/>
      <x:c r="DS240" s="456"/>
      <x:c r="DT240" s="456"/>
      <x:c r="DU240" s="456"/>
      <x:c r="DV240" s="456"/>
      <x:c r="DW240" s="456"/>
      <x:c r="DX240" s="456"/>
      <x:c r="DY240" s="456"/>
      <x:c r="DZ240" s="456"/>
      <x:c r="EA240" s="456"/>
      <x:c r="EB240" s="456"/>
      <x:c r="EC240" s="456"/>
      <x:c r="ED240" s="456"/>
      <x:c r="EE240" s="456"/>
      <x:c r="EF240" s="456"/>
      <x:c r="EG240" s="456"/>
      <x:c r="EH240" s="456"/>
      <x:c r="EI240" s="456"/>
      <x:c r="EJ240" s="456"/>
      <x:c r="EK240" s="456"/>
      <x:c r="EL240" s="456"/>
      <x:c r="EM240" s="456"/>
      <x:c r="EN240" s="456"/>
      <x:c r="EO240" s="456"/>
      <x:c r="EP240" s="456"/>
      <x:c r="EQ240" s="456"/>
      <x:c r="ER240" s="456"/>
      <x:c r="ES240" s="456"/>
      <x:c r="ET240" s="456"/>
      <x:c r="EU240" s="456"/>
      <x:c r="EV240" s="456"/>
      <x:c r="EW240" s="456"/>
      <x:c r="EX240" s="456"/>
      <x:c r="EY240" s="456"/>
      <x:c r="EZ240" s="456"/>
      <x:c r="FA240" s="456"/>
      <x:c r="FB240" s="456"/>
      <x:c r="FC240" s="456"/>
      <x:c r="FD240" s="456"/>
      <x:c r="FE240" s="456"/>
      <x:c r="FF240" s="456"/>
      <x:c r="FG240" s="456"/>
      <x:c r="FH240" s="456"/>
      <x:c r="FI240" s="456"/>
      <x:c r="FJ240" s="456"/>
      <x:c r="FK240" s="456"/>
      <x:c r="FL240" s="456"/>
      <x:c r="FM240" s="456"/>
      <x:c r="FN240" s="456"/>
      <x:c r="FO240" s="456"/>
      <x:c r="FP240" s="456"/>
      <x:c r="FQ240" s="456"/>
      <x:c r="FR240" s="456"/>
      <x:c r="FS240" s="456"/>
      <x:c r="FT240" s="456"/>
      <x:c r="FU240" s="456"/>
      <x:c r="FV240" s="456"/>
      <x:c r="FW240" s="456"/>
      <x:c r="FX240" s="456"/>
      <x:c r="FY240" s="456"/>
      <x:c r="FZ240" s="456"/>
      <x:c r="GA240" s="456"/>
      <x:c r="GB240" s="456"/>
      <x:c r="GC240" s="456"/>
      <x:c r="GD240" s="456"/>
      <x:c r="GE240" s="456"/>
      <x:c r="GF240" s="456"/>
      <x:c r="GG240" s="456"/>
      <x:c r="GH240" s="456"/>
      <x:c r="GI240" s="456"/>
      <x:c r="GJ240" s="456"/>
      <x:c r="GK240" s="456"/>
      <x:c r="GL240" s="456"/>
      <x:c r="GM240" s="456"/>
      <x:c r="GN240" s="456"/>
      <x:c r="GO240" s="456"/>
      <x:c r="GP240" s="456"/>
      <x:c r="GQ240" s="456"/>
      <x:c r="GR240" s="456"/>
      <x:c r="GS240" s="456"/>
      <x:c r="GT240" s="456"/>
      <x:c r="GU240" s="456"/>
      <x:c r="GV240" s="456"/>
      <x:c r="GW240" s="456"/>
      <x:c r="GX240" s="456"/>
      <x:c r="GY240" s="456"/>
      <x:c r="GZ240" s="456"/>
      <x:c r="HA240" s="456"/>
      <x:c r="HB240" s="456"/>
      <x:c r="HC240" s="456"/>
      <x:c r="HD240" s="456"/>
      <x:c r="HE240" s="456"/>
      <x:c r="HF240" s="456"/>
      <x:c r="HG240" s="456"/>
      <x:c r="HH240" s="456"/>
      <x:c r="HI240" s="456"/>
      <x:c r="HJ240" s="456"/>
      <x:c r="HK240" s="456"/>
      <x:c r="HL240" s="456"/>
      <x:c r="HM240" s="456"/>
      <x:c r="HN240" s="456"/>
      <x:c r="HO240" s="456"/>
      <x:c r="HP240" s="456"/>
      <x:c r="HQ240" s="456"/>
      <x:c r="HR240" s="456"/>
      <x:c r="HS240" s="456"/>
      <x:c r="HT240" s="456"/>
      <x:c r="HU240" s="456"/>
      <x:c r="HV240" s="456"/>
      <x:c r="HW240" s="456"/>
      <x:c r="HX240" s="456"/>
      <x:c r="HY240" s="456"/>
      <x:c r="HZ240" s="456"/>
      <x:c r="IA240" s="456"/>
      <x:c r="IB240" s="456"/>
      <x:c r="IC240" s="456"/>
      <x:c r="ID240" s="456"/>
      <x:c r="IE240" s="456"/>
      <x:c r="IF240" s="456"/>
      <x:c r="IG240" s="456"/>
      <x:c r="IH240" s="456"/>
      <x:c r="II240" s="456"/>
      <x:c r="IJ240" s="456"/>
      <x:c r="IK240" s="456"/>
      <x:c r="IL240" s="456"/>
      <x:c r="IM240" s="456"/>
    </x:row>
    <x:row r="241" spans="1:247" s="457" customFormat="1" ht="24.949999999999999" customHeight="1">
      <x:c r="A241" s="110">
        <x:v>38388</x:v>
      </x:c>
      <x:c r="B241" s="111" t="s">
        <x:v>4117</x:v>
      </x:c>
      <x:c r="C241" s="111" t="s">
        <x:v>4954</x:v>
      </x:c>
      <x:c r="D241" s="112" t="s">
        <x:v>8763</x:v>
      </x:c>
      <x:c r="E241" s="113">
        <x:v>0</x:v>
      </x:c>
      <x:c r="F241" s="113">
        <x:v>1709</x:v>
      </x:c>
      <x:c r="G241" s="113">
        <x:f t="shared" si="6"/>
        <x:v>1709</x:v>
      </x:c>
      <x:c r="H241" s="114" t="s">
        <x:v>9390</x:v>
      </x:c>
      <x:c r="I241" s="456"/>
      <x:c r="J241" s="456"/>
      <x:c r="K241" s="456"/>
      <x:c r="L241" s="456"/>
      <x:c r="M241" s="456"/>
      <x:c r="N241" s="456"/>
      <x:c r="O241" s="456"/>
      <x:c r="P241" s="456"/>
      <x:c r="Q241" s="456"/>
      <x:c r="R241" s="456"/>
      <x:c r="S241" s="456"/>
      <x:c r="T241" s="456"/>
      <x:c r="U241" s="456"/>
      <x:c r="V241" s="456"/>
      <x:c r="W241" s="456"/>
      <x:c r="X241" s="456"/>
      <x:c r="Y241" s="456"/>
      <x:c r="Z241" s="456"/>
      <x:c r="AA241" s="456"/>
      <x:c r="AB241" s="456"/>
      <x:c r="AC241" s="456"/>
      <x:c r="AD241" s="456"/>
      <x:c r="AE241" s="456"/>
      <x:c r="AF241" s="456"/>
      <x:c r="AG241" s="456"/>
      <x:c r="AH241" s="456"/>
      <x:c r="AI241" s="456"/>
      <x:c r="AJ241" s="456"/>
      <x:c r="AK241" s="456"/>
      <x:c r="AL241" s="456"/>
      <x:c r="AM241" s="456"/>
      <x:c r="AN241" s="456"/>
      <x:c r="AO241" s="456"/>
      <x:c r="AP241" s="456"/>
      <x:c r="AQ241" s="456"/>
      <x:c r="AR241" s="456"/>
      <x:c r="AS241" s="456"/>
      <x:c r="AT241" s="456"/>
      <x:c r="AU241" s="456"/>
      <x:c r="AV241" s="456"/>
      <x:c r="AW241" s="456"/>
      <x:c r="AX241" s="456"/>
      <x:c r="AY241" s="456"/>
      <x:c r="AZ241" s="456"/>
      <x:c r="BA241" s="456"/>
      <x:c r="BB241" s="456"/>
      <x:c r="BC241" s="456"/>
      <x:c r="BD241" s="456"/>
      <x:c r="BE241" s="456"/>
      <x:c r="BF241" s="456"/>
      <x:c r="BG241" s="456"/>
      <x:c r="BH241" s="456"/>
      <x:c r="BI241" s="456"/>
      <x:c r="BJ241" s="456"/>
      <x:c r="BK241" s="456"/>
      <x:c r="BL241" s="456"/>
      <x:c r="BM241" s="456"/>
      <x:c r="BN241" s="456"/>
      <x:c r="BO241" s="456"/>
      <x:c r="BP241" s="456"/>
      <x:c r="BQ241" s="456"/>
      <x:c r="BR241" s="456"/>
      <x:c r="BS241" s="456"/>
      <x:c r="BT241" s="456"/>
      <x:c r="BU241" s="456"/>
      <x:c r="BV241" s="456"/>
      <x:c r="BW241" s="456"/>
      <x:c r="BX241" s="456"/>
      <x:c r="BY241" s="456"/>
      <x:c r="BZ241" s="456"/>
      <x:c r="CA241" s="456"/>
      <x:c r="CB241" s="456"/>
      <x:c r="CC241" s="456"/>
      <x:c r="CD241" s="456"/>
      <x:c r="CE241" s="456"/>
      <x:c r="CF241" s="456"/>
      <x:c r="CG241" s="456"/>
      <x:c r="CH241" s="456"/>
      <x:c r="CI241" s="456"/>
      <x:c r="CJ241" s="456"/>
      <x:c r="CK241" s="456"/>
      <x:c r="CL241" s="456"/>
      <x:c r="CM241" s="456"/>
      <x:c r="CN241" s="456"/>
      <x:c r="CO241" s="456"/>
      <x:c r="CP241" s="456"/>
      <x:c r="CQ241" s="456"/>
      <x:c r="CR241" s="456"/>
      <x:c r="CS241" s="456"/>
      <x:c r="CT241" s="456"/>
      <x:c r="CU241" s="456"/>
      <x:c r="CV241" s="456"/>
      <x:c r="CW241" s="456"/>
      <x:c r="CX241" s="456"/>
      <x:c r="CY241" s="456"/>
      <x:c r="CZ241" s="456"/>
      <x:c r="DA241" s="456"/>
      <x:c r="DB241" s="456"/>
      <x:c r="DC241" s="456"/>
      <x:c r="DD241" s="456"/>
      <x:c r="DE241" s="456"/>
      <x:c r="DF241" s="456"/>
      <x:c r="DG241" s="456"/>
      <x:c r="DH241" s="456"/>
      <x:c r="DI241" s="456"/>
      <x:c r="DJ241" s="456"/>
      <x:c r="DK241" s="456"/>
      <x:c r="DL241" s="456"/>
      <x:c r="DM241" s="456"/>
      <x:c r="DN241" s="456"/>
      <x:c r="DO241" s="456"/>
      <x:c r="DP241" s="456"/>
      <x:c r="DQ241" s="456"/>
      <x:c r="DR241" s="456"/>
      <x:c r="DS241" s="456"/>
      <x:c r="DT241" s="456"/>
      <x:c r="DU241" s="456"/>
      <x:c r="DV241" s="456"/>
      <x:c r="DW241" s="456"/>
      <x:c r="DX241" s="456"/>
      <x:c r="DY241" s="456"/>
      <x:c r="DZ241" s="456"/>
      <x:c r="EA241" s="456"/>
      <x:c r="EB241" s="456"/>
      <x:c r="EC241" s="456"/>
      <x:c r="ED241" s="456"/>
      <x:c r="EE241" s="456"/>
      <x:c r="EF241" s="456"/>
      <x:c r="EG241" s="456"/>
      <x:c r="EH241" s="456"/>
      <x:c r="EI241" s="456"/>
      <x:c r="EJ241" s="456"/>
      <x:c r="EK241" s="456"/>
      <x:c r="EL241" s="456"/>
      <x:c r="EM241" s="456"/>
      <x:c r="EN241" s="456"/>
      <x:c r="EO241" s="456"/>
      <x:c r="EP241" s="456"/>
      <x:c r="EQ241" s="456"/>
      <x:c r="ER241" s="456"/>
      <x:c r="ES241" s="456"/>
      <x:c r="ET241" s="456"/>
      <x:c r="EU241" s="456"/>
      <x:c r="EV241" s="456"/>
      <x:c r="EW241" s="456"/>
      <x:c r="EX241" s="456"/>
      <x:c r="EY241" s="456"/>
      <x:c r="EZ241" s="456"/>
      <x:c r="FA241" s="456"/>
      <x:c r="FB241" s="456"/>
      <x:c r="FC241" s="456"/>
      <x:c r="FD241" s="456"/>
      <x:c r="FE241" s="456"/>
      <x:c r="FF241" s="456"/>
      <x:c r="FG241" s="456"/>
      <x:c r="FH241" s="456"/>
      <x:c r="FI241" s="456"/>
      <x:c r="FJ241" s="456"/>
      <x:c r="FK241" s="456"/>
      <x:c r="FL241" s="456"/>
      <x:c r="FM241" s="456"/>
      <x:c r="FN241" s="456"/>
      <x:c r="FO241" s="456"/>
      <x:c r="FP241" s="456"/>
      <x:c r="FQ241" s="456"/>
      <x:c r="FR241" s="456"/>
      <x:c r="FS241" s="456"/>
      <x:c r="FT241" s="456"/>
      <x:c r="FU241" s="456"/>
      <x:c r="FV241" s="456"/>
      <x:c r="FW241" s="456"/>
      <x:c r="FX241" s="456"/>
      <x:c r="FY241" s="456"/>
      <x:c r="FZ241" s="456"/>
      <x:c r="GA241" s="456"/>
      <x:c r="GB241" s="456"/>
      <x:c r="GC241" s="456"/>
      <x:c r="GD241" s="456"/>
      <x:c r="GE241" s="456"/>
      <x:c r="GF241" s="456"/>
      <x:c r="GG241" s="456"/>
      <x:c r="GH241" s="456"/>
      <x:c r="GI241" s="456"/>
      <x:c r="GJ241" s="456"/>
      <x:c r="GK241" s="456"/>
      <x:c r="GL241" s="456"/>
      <x:c r="GM241" s="456"/>
      <x:c r="GN241" s="456"/>
      <x:c r="GO241" s="456"/>
      <x:c r="GP241" s="456"/>
      <x:c r="GQ241" s="456"/>
      <x:c r="GR241" s="456"/>
      <x:c r="GS241" s="456"/>
      <x:c r="GT241" s="456"/>
      <x:c r="GU241" s="456"/>
      <x:c r="GV241" s="456"/>
      <x:c r="GW241" s="456"/>
      <x:c r="GX241" s="456"/>
      <x:c r="GY241" s="456"/>
      <x:c r="GZ241" s="456"/>
      <x:c r="HA241" s="456"/>
      <x:c r="HB241" s="456"/>
      <x:c r="HC241" s="456"/>
      <x:c r="HD241" s="456"/>
      <x:c r="HE241" s="456"/>
      <x:c r="HF241" s="456"/>
      <x:c r="HG241" s="456"/>
      <x:c r="HH241" s="456"/>
      <x:c r="HI241" s="456"/>
      <x:c r="HJ241" s="456"/>
      <x:c r="HK241" s="456"/>
      <x:c r="HL241" s="456"/>
      <x:c r="HM241" s="456"/>
      <x:c r="HN241" s="456"/>
      <x:c r="HO241" s="456"/>
      <x:c r="HP241" s="456"/>
      <x:c r="HQ241" s="456"/>
      <x:c r="HR241" s="456"/>
      <x:c r="HS241" s="456"/>
      <x:c r="HT241" s="456"/>
      <x:c r="HU241" s="456"/>
      <x:c r="HV241" s="456"/>
      <x:c r="HW241" s="456"/>
      <x:c r="HX241" s="456"/>
      <x:c r="HY241" s="456"/>
      <x:c r="HZ241" s="456"/>
      <x:c r="IA241" s="456"/>
      <x:c r="IB241" s="456"/>
      <x:c r="IC241" s="456"/>
      <x:c r="ID241" s="456"/>
      <x:c r="IE241" s="456"/>
      <x:c r="IF241" s="456"/>
      <x:c r="IG241" s="456"/>
      <x:c r="IH241" s="456"/>
      <x:c r="II241" s="456"/>
      <x:c r="IJ241" s="456"/>
      <x:c r="IK241" s="456"/>
      <x:c r="IL241" s="456"/>
      <x:c r="IM241" s="456"/>
    </x:row>
    <x:row r="242" spans="1:245" s="457" customFormat="1" ht="17.449999999999999" customHeight="1">
      <x:c r="A242" s="91">
        <x:v>38421</x:v>
      </x:c>
      <x:c r="B242" s="92" t="s">
        <x:v>7148</x:v>
      </x:c>
      <x:c r="C242" s="92" t="s">
        <x:v>5357</x:v>
      </x:c>
      <x:c r="D242" s="76" t="s">
        <x:v>2217</x:v>
      </x:c>
      <x:c r="E242" s="103">
        <x:v>11230</x:v>
      </x:c>
      <x:c r="F242" s="103">
        <x:v>11306</x:v>
      </x:c>
      <x:c r="G242" s="103">
        <x:f t="shared" si="6"/>
        <x:v>76</x:v>
      </x:c>
      <x:c r="H242" s="104" t="s">
        <x:v>8680</x:v>
      </x:c>
      <x:c r="I242" s="456"/>
      <x:c r="J242" s="456"/>
      <x:c r="K242" s="456"/>
      <x:c r="L242" s="456"/>
      <x:c r="M242" s="456"/>
      <x:c r="N242" s="456"/>
      <x:c r="O242" s="456"/>
      <x:c r="P242" s="456"/>
      <x:c r="Q242" s="456"/>
      <x:c r="R242" s="456"/>
      <x:c r="S242" s="456"/>
      <x:c r="T242" s="456"/>
      <x:c r="U242" s="456"/>
      <x:c r="V242" s="456"/>
      <x:c r="W242" s="456"/>
      <x:c r="X242" s="456"/>
      <x:c r="Y242" s="456"/>
      <x:c r="Z242" s="456"/>
      <x:c r="AA242" s="456"/>
      <x:c r="AB242" s="456"/>
      <x:c r="AC242" s="456"/>
      <x:c r="AD242" s="456"/>
      <x:c r="AE242" s="456"/>
      <x:c r="AF242" s="456"/>
      <x:c r="AG242" s="456"/>
      <x:c r="AH242" s="456"/>
      <x:c r="AI242" s="456"/>
      <x:c r="AJ242" s="456"/>
      <x:c r="AK242" s="456"/>
      <x:c r="AL242" s="456"/>
      <x:c r="AM242" s="456"/>
      <x:c r="AN242" s="456"/>
      <x:c r="AO242" s="456"/>
      <x:c r="AP242" s="456"/>
      <x:c r="AQ242" s="456"/>
      <x:c r="AR242" s="456"/>
      <x:c r="AS242" s="456"/>
      <x:c r="AT242" s="456"/>
      <x:c r="AU242" s="456"/>
      <x:c r="AV242" s="456"/>
      <x:c r="AW242" s="456"/>
      <x:c r="AX242" s="456"/>
      <x:c r="AY242" s="456"/>
      <x:c r="AZ242" s="456"/>
      <x:c r="BA242" s="456"/>
      <x:c r="BB242" s="456"/>
      <x:c r="BC242" s="456"/>
      <x:c r="BD242" s="456"/>
      <x:c r="BE242" s="456"/>
      <x:c r="BF242" s="456"/>
      <x:c r="BG242" s="456"/>
      <x:c r="BH242" s="456"/>
      <x:c r="BI242" s="456"/>
      <x:c r="BJ242" s="456"/>
      <x:c r="BK242" s="456"/>
      <x:c r="BL242" s="456"/>
      <x:c r="BM242" s="456"/>
      <x:c r="BN242" s="456"/>
      <x:c r="BO242" s="456"/>
      <x:c r="BP242" s="456"/>
      <x:c r="BQ242" s="456"/>
      <x:c r="BR242" s="456"/>
      <x:c r="BS242" s="456"/>
      <x:c r="BT242" s="456"/>
      <x:c r="BU242" s="456"/>
      <x:c r="BV242" s="456"/>
      <x:c r="BW242" s="456"/>
      <x:c r="BX242" s="456"/>
      <x:c r="BY242" s="456"/>
      <x:c r="BZ242" s="456"/>
      <x:c r="CA242" s="456"/>
      <x:c r="CB242" s="456"/>
      <x:c r="CC242" s="456"/>
      <x:c r="CD242" s="456"/>
      <x:c r="CE242" s="456"/>
      <x:c r="CF242" s="456"/>
      <x:c r="CG242" s="456"/>
      <x:c r="CH242" s="456"/>
      <x:c r="CI242" s="456"/>
      <x:c r="CJ242" s="456"/>
      <x:c r="CK242" s="456"/>
      <x:c r="CL242" s="456"/>
      <x:c r="CM242" s="456"/>
      <x:c r="CN242" s="456"/>
      <x:c r="CO242" s="456"/>
      <x:c r="CP242" s="456"/>
      <x:c r="CQ242" s="456"/>
      <x:c r="CR242" s="456"/>
      <x:c r="CS242" s="456"/>
      <x:c r="CT242" s="456"/>
      <x:c r="CU242" s="456"/>
      <x:c r="CV242" s="456"/>
      <x:c r="CW242" s="456"/>
      <x:c r="CX242" s="456"/>
      <x:c r="CY242" s="456"/>
      <x:c r="CZ242" s="456"/>
      <x:c r="DA242" s="456"/>
      <x:c r="DB242" s="456"/>
      <x:c r="DC242" s="456"/>
      <x:c r="DD242" s="456"/>
      <x:c r="DE242" s="456"/>
      <x:c r="DF242" s="456"/>
      <x:c r="DG242" s="456"/>
      <x:c r="DH242" s="456"/>
      <x:c r="DI242" s="456"/>
      <x:c r="DJ242" s="456"/>
      <x:c r="DK242" s="456"/>
      <x:c r="DL242" s="456"/>
      <x:c r="DM242" s="456"/>
      <x:c r="DN242" s="456"/>
      <x:c r="DO242" s="456"/>
      <x:c r="DP242" s="456"/>
      <x:c r="DQ242" s="456"/>
      <x:c r="DR242" s="456"/>
      <x:c r="DS242" s="456"/>
      <x:c r="DT242" s="456"/>
      <x:c r="DU242" s="456"/>
      <x:c r="DV242" s="456"/>
      <x:c r="DW242" s="456"/>
      <x:c r="DX242" s="456"/>
      <x:c r="DY242" s="456"/>
      <x:c r="DZ242" s="456"/>
      <x:c r="EA242" s="456"/>
      <x:c r="EB242" s="456"/>
      <x:c r="EC242" s="456"/>
      <x:c r="ED242" s="456"/>
      <x:c r="EE242" s="456"/>
      <x:c r="EF242" s="456"/>
      <x:c r="EG242" s="456"/>
      <x:c r="EH242" s="456"/>
      <x:c r="EI242" s="456"/>
      <x:c r="EJ242" s="456"/>
      <x:c r="EK242" s="456"/>
      <x:c r="EL242" s="456"/>
      <x:c r="EM242" s="456"/>
      <x:c r="EN242" s="456"/>
      <x:c r="EO242" s="456"/>
      <x:c r="EP242" s="456"/>
      <x:c r="EQ242" s="456"/>
      <x:c r="ER242" s="456"/>
      <x:c r="ES242" s="456"/>
      <x:c r="ET242" s="456"/>
      <x:c r="EU242" s="456"/>
      <x:c r="EV242" s="456"/>
      <x:c r="EW242" s="456"/>
      <x:c r="EX242" s="456"/>
      <x:c r="EY242" s="456"/>
      <x:c r="EZ242" s="456"/>
      <x:c r="FA242" s="456"/>
      <x:c r="FB242" s="456"/>
      <x:c r="FC242" s="456"/>
      <x:c r="FD242" s="456"/>
      <x:c r="FE242" s="456"/>
      <x:c r="FF242" s="456"/>
      <x:c r="FG242" s="456"/>
      <x:c r="FH242" s="456"/>
      <x:c r="FI242" s="456"/>
      <x:c r="FJ242" s="456"/>
      <x:c r="FK242" s="456"/>
      <x:c r="FL242" s="456"/>
      <x:c r="FM242" s="456"/>
      <x:c r="FN242" s="456"/>
      <x:c r="FO242" s="456"/>
      <x:c r="FP242" s="456"/>
      <x:c r="FQ242" s="456"/>
      <x:c r="FR242" s="456"/>
      <x:c r="FS242" s="456"/>
      <x:c r="FT242" s="456"/>
      <x:c r="FU242" s="456"/>
      <x:c r="FV242" s="456"/>
      <x:c r="FW242" s="456"/>
      <x:c r="FX242" s="456"/>
      <x:c r="FY242" s="456"/>
      <x:c r="FZ242" s="456"/>
      <x:c r="GA242" s="456"/>
      <x:c r="GB242" s="456"/>
      <x:c r="GC242" s="456"/>
      <x:c r="GD242" s="456"/>
      <x:c r="GE242" s="456"/>
      <x:c r="GF242" s="456"/>
      <x:c r="GG242" s="456"/>
      <x:c r="GH242" s="456"/>
      <x:c r="GI242" s="456"/>
      <x:c r="GJ242" s="456"/>
      <x:c r="GK242" s="456"/>
      <x:c r="GL242" s="456"/>
      <x:c r="GM242" s="456"/>
      <x:c r="GN242" s="456"/>
      <x:c r="GO242" s="456"/>
      <x:c r="GP242" s="456"/>
      <x:c r="GQ242" s="456"/>
      <x:c r="GR242" s="456"/>
      <x:c r="GS242" s="456"/>
      <x:c r="GT242" s="456"/>
      <x:c r="GU242" s="456"/>
      <x:c r="GV242" s="456"/>
      <x:c r="GW242" s="456"/>
      <x:c r="GX242" s="456"/>
      <x:c r="GY242" s="456"/>
      <x:c r="GZ242" s="456"/>
      <x:c r="HA242" s="456"/>
      <x:c r="HB242" s="456"/>
      <x:c r="HC242" s="456"/>
      <x:c r="HD242" s="456"/>
      <x:c r="HE242" s="456"/>
      <x:c r="HF242" s="456"/>
      <x:c r="HG242" s="456"/>
      <x:c r="HH242" s="456"/>
      <x:c r="HI242" s="456"/>
      <x:c r="HJ242" s="456"/>
      <x:c r="HK242" s="456"/>
      <x:c r="HL242" s="456"/>
      <x:c r="HM242" s="456"/>
      <x:c r="HN242" s="456"/>
      <x:c r="HO242" s="456"/>
      <x:c r="HP242" s="456"/>
      <x:c r="HQ242" s="456"/>
      <x:c r="HR242" s="456"/>
      <x:c r="HS242" s="456"/>
      <x:c r="HT242" s="456"/>
      <x:c r="HU242" s="456"/>
      <x:c r="HV242" s="456"/>
      <x:c r="HW242" s="456"/>
      <x:c r="HX242" s="456"/>
      <x:c r="HY242" s="456"/>
      <x:c r="HZ242" s="456"/>
      <x:c r="IA242" s="456"/>
      <x:c r="IB242" s="456"/>
      <x:c r="IC242" s="456"/>
      <x:c r="ID242" s="456"/>
      <x:c r="IE242" s="456"/>
      <x:c r="IF242" s="456"/>
      <x:c r="IG242" s="456"/>
      <x:c r="IH242" s="456"/>
      <x:c r="II242" s="456"/>
      <x:c r="IJ242" s="456"/>
      <x:c r="IK242" s="456"/>
    </x:row>
    <x:row r="243" spans="1:247" s="457" customFormat="1" ht="17.449999999999999" customHeight="1">
      <x:c r="A243" s="91">
        <x:v>38442</x:v>
      </x:c>
      <x:c r="B243" s="92" t="s">
        <x:v>3697</x:v>
      </x:c>
      <x:c r="C243" s="92" t="s">
        <x:v>5079</x:v>
      </x:c>
      <x:c r="D243" s="76" t="s">
        <x:v>8826</x:v>
      </x:c>
      <x:c r="E243" s="103">
        <x:v>0</x:v>
      </x:c>
      <x:c r="F243" s="103">
        <x:v>705</x:v>
      </x:c>
      <x:c r="G243" s="103">
        <x:f t="shared" si="6"/>
        <x:v>705</x:v>
      </x:c>
      <x:c r="H243" s="77" t="s">
        <x:v>1385</x:v>
      </x:c>
      <x:c r="I243" s="456"/>
      <x:c r="J243" s="456"/>
      <x:c r="K243" s="456"/>
      <x:c r="L243" s="456"/>
      <x:c r="M243" s="456"/>
      <x:c r="N243" s="456"/>
      <x:c r="O243" s="456"/>
      <x:c r="P243" s="456"/>
      <x:c r="Q243" s="456"/>
      <x:c r="R243" s="456"/>
      <x:c r="S243" s="456"/>
      <x:c r="T243" s="456"/>
      <x:c r="U243" s="456"/>
      <x:c r="V243" s="456"/>
      <x:c r="W243" s="456"/>
      <x:c r="X243" s="456"/>
      <x:c r="Y243" s="456"/>
      <x:c r="Z243" s="456"/>
      <x:c r="AA243" s="456"/>
      <x:c r="AB243" s="456"/>
      <x:c r="AC243" s="456"/>
      <x:c r="AD243" s="456"/>
      <x:c r="AE243" s="456"/>
      <x:c r="AF243" s="456"/>
      <x:c r="AG243" s="456"/>
      <x:c r="AH243" s="456"/>
      <x:c r="AI243" s="456"/>
      <x:c r="AJ243" s="456"/>
      <x:c r="AK243" s="456"/>
      <x:c r="AL243" s="456"/>
      <x:c r="AM243" s="456"/>
      <x:c r="AN243" s="456"/>
      <x:c r="AO243" s="456"/>
      <x:c r="AP243" s="456"/>
      <x:c r="AQ243" s="456"/>
      <x:c r="AR243" s="456"/>
      <x:c r="AS243" s="456"/>
      <x:c r="AT243" s="456"/>
      <x:c r="AU243" s="456"/>
      <x:c r="AV243" s="456"/>
      <x:c r="AW243" s="456"/>
      <x:c r="AX243" s="456"/>
      <x:c r="AY243" s="456"/>
      <x:c r="AZ243" s="456"/>
      <x:c r="BA243" s="456"/>
      <x:c r="BB243" s="456"/>
      <x:c r="BC243" s="456"/>
      <x:c r="BD243" s="456"/>
      <x:c r="BE243" s="456"/>
      <x:c r="BF243" s="456"/>
      <x:c r="BG243" s="456"/>
      <x:c r="BH243" s="456"/>
      <x:c r="BI243" s="456"/>
      <x:c r="BJ243" s="456"/>
      <x:c r="BK243" s="456"/>
      <x:c r="BL243" s="456"/>
      <x:c r="BM243" s="456"/>
      <x:c r="BN243" s="456"/>
      <x:c r="BO243" s="456"/>
      <x:c r="BP243" s="456"/>
      <x:c r="BQ243" s="456"/>
      <x:c r="BR243" s="456"/>
      <x:c r="BS243" s="456"/>
      <x:c r="BT243" s="456"/>
      <x:c r="BU243" s="456"/>
      <x:c r="BV243" s="456"/>
      <x:c r="BW243" s="456"/>
      <x:c r="BX243" s="456"/>
      <x:c r="BY243" s="456"/>
      <x:c r="BZ243" s="456"/>
      <x:c r="CA243" s="456"/>
      <x:c r="CB243" s="456"/>
      <x:c r="CC243" s="456"/>
      <x:c r="CD243" s="456"/>
      <x:c r="CE243" s="456"/>
      <x:c r="CF243" s="456"/>
      <x:c r="CG243" s="456"/>
      <x:c r="CH243" s="456"/>
      <x:c r="CI243" s="456"/>
      <x:c r="CJ243" s="456"/>
      <x:c r="CK243" s="456"/>
      <x:c r="CL243" s="456"/>
      <x:c r="CM243" s="456"/>
      <x:c r="CN243" s="456"/>
      <x:c r="CO243" s="456"/>
      <x:c r="CP243" s="456"/>
      <x:c r="CQ243" s="456"/>
      <x:c r="CR243" s="456"/>
      <x:c r="CS243" s="456"/>
      <x:c r="CT243" s="456"/>
      <x:c r="CU243" s="456"/>
      <x:c r="CV243" s="456"/>
      <x:c r="CW243" s="456"/>
      <x:c r="CX243" s="456"/>
      <x:c r="CY243" s="456"/>
      <x:c r="CZ243" s="456"/>
      <x:c r="DA243" s="456"/>
      <x:c r="DB243" s="456"/>
      <x:c r="DC243" s="456"/>
      <x:c r="DD243" s="456"/>
      <x:c r="DE243" s="456"/>
      <x:c r="DF243" s="456"/>
      <x:c r="DG243" s="456"/>
      <x:c r="DH243" s="456"/>
      <x:c r="DI243" s="456"/>
      <x:c r="DJ243" s="456"/>
      <x:c r="DK243" s="456"/>
      <x:c r="DL243" s="456"/>
      <x:c r="DM243" s="456"/>
      <x:c r="DN243" s="456"/>
      <x:c r="DO243" s="456"/>
      <x:c r="DP243" s="456"/>
      <x:c r="DQ243" s="456"/>
      <x:c r="DR243" s="456"/>
      <x:c r="DS243" s="456"/>
      <x:c r="DT243" s="456"/>
      <x:c r="DU243" s="456"/>
      <x:c r="DV243" s="456"/>
      <x:c r="DW243" s="456"/>
      <x:c r="DX243" s="456"/>
      <x:c r="DY243" s="456"/>
      <x:c r="DZ243" s="456"/>
      <x:c r="EA243" s="456"/>
      <x:c r="EB243" s="456"/>
      <x:c r="EC243" s="456"/>
      <x:c r="ED243" s="456"/>
      <x:c r="EE243" s="456"/>
      <x:c r="EF243" s="456"/>
      <x:c r="EG243" s="456"/>
      <x:c r="EH243" s="456"/>
      <x:c r="EI243" s="456"/>
      <x:c r="EJ243" s="456"/>
      <x:c r="EK243" s="456"/>
      <x:c r="EL243" s="456"/>
      <x:c r="EM243" s="456"/>
      <x:c r="EN243" s="456"/>
      <x:c r="EO243" s="456"/>
      <x:c r="EP243" s="456"/>
      <x:c r="EQ243" s="456"/>
      <x:c r="ER243" s="456"/>
      <x:c r="ES243" s="456"/>
      <x:c r="ET243" s="456"/>
      <x:c r="EU243" s="456"/>
      <x:c r="EV243" s="456"/>
      <x:c r="EW243" s="456"/>
      <x:c r="EX243" s="456"/>
      <x:c r="EY243" s="456"/>
      <x:c r="EZ243" s="456"/>
      <x:c r="FA243" s="456"/>
      <x:c r="FB243" s="456"/>
      <x:c r="FC243" s="456"/>
      <x:c r="FD243" s="456"/>
      <x:c r="FE243" s="456"/>
      <x:c r="FF243" s="456"/>
      <x:c r="FG243" s="456"/>
      <x:c r="FH243" s="456"/>
      <x:c r="FI243" s="456"/>
      <x:c r="FJ243" s="456"/>
      <x:c r="FK243" s="456"/>
      <x:c r="FL243" s="456"/>
      <x:c r="FM243" s="456"/>
      <x:c r="FN243" s="456"/>
      <x:c r="FO243" s="456"/>
      <x:c r="FP243" s="456"/>
      <x:c r="FQ243" s="456"/>
      <x:c r="FR243" s="456"/>
      <x:c r="FS243" s="456"/>
      <x:c r="FT243" s="456"/>
      <x:c r="FU243" s="456"/>
      <x:c r="FV243" s="456"/>
      <x:c r="FW243" s="456"/>
      <x:c r="FX243" s="456"/>
      <x:c r="FY243" s="456"/>
      <x:c r="FZ243" s="456"/>
      <x:c r="GA243" s="456"/>
      <x:c r="GB243" s="456"/>
      <x:c r="GC243" s="456"/>
      <x:c r="GD243" s="456"/>
      <x:c r="GE243" s="456"/>
      <x:c r="GF243" s="456"/>
      <x:c r="GG243" s="456"/>
      <x:c r="GH243" s="456"/>
      <x:c r="GI243" s="456"/>
      <x:c r="GJ243" s="456"/>
      <x:c r="GK243" s="456"/>
      <x:c r="GL243" s="456"/>
      <x:c r="GM243" s="456"/>
      <x:c r="GN243" s="456"/>
      <x:c r="GO243" s="456"/>
      <x:c r="GP243" s="456"/>
      <x:c r="GQ243" s="456"/>
      <x:c r="GR243" s="456"/>
      <x:c r="GS243" s="456"/>
      <x:c r="GT243" s="456"/>
      <x:c r="GU243" s="456"/>
      <x:c r="GV243" s="456"/>
      <x:c r="GW243" s="456"/>
      <x:c r="GX243" s="456"/>
      <x:c r="GY243" s="456"/>
      <x:c r="GZ243" s="456"/>
      <x:c r="HA243" s="456"/>
      <x:c r="HB243" s="456"/>
      <x:c r="HC243" s="456"/>
      <x:c r="HD243" s="456"/>
      <x:c r="HE243" s="456"/>
      <x:c r="HF243" s="456"/>
      <x:c r="HG243" s="456"/>
      <x:c r="HH243" s="456"/>
      <x:c r="HI243" s="456"/>
      <x:c r="HJ243" s="456"/>
      <x:c r="HK243" s="456"/>
      <x:c r="HL243" s="456"/>
      <x:c r="HM243" s="456"/>
      <x:c r="HN243" s="456"/>
      <x:c r="HO243" s="456"/>
      <x:c r="HP243" s="456"/>
      <x:c r="HQ243" s="456"/>
      <x:c r="HR243" s="456"/>
      <x:c r="HS243" s="456"/>
      <x:c r="HT243" s="456"/>
      <x:c r="HU243" s="456"/>
      <x:c r="HV243" s="456"/>
      <x:c r="HW243" s="456"/>
      <x:c r="HX243" s="456"/>
      <x:c r="HY243" s="456"/>
      <x:c r="HZ243" s="456"/>
      <x:c r="IA243" s="456"/>
      <x:c r="IB243" s="456"/>
      <x:c r="IC243" s="456"/>
      <x:c r="ID243" s="456"/>
      <x:c r="IE243" s="456"/>
      <x:c r="IF243" s="456"/>
      <x:c r="IG243" s="456"/>
      <x:c r="IH243" s="456"/>
      <x:c r="II243" s="456"/>
      <x:c r="IJ243" s="456"/>
      <x:c r="IK243" s="456"/>
      <x:c r="IL243" s="456"/>
      <x:c r="IM243" s="456"/>
    </x:row>
    <x:row r="244" spans="1:247" s="457" customFormat="1" ht="17.449999999999999" customHeight="1">
      <x:c r="A244" s="91">
        <x:v>38478</x:v>
      </x:c>
      <x:c r="B244" s="92" t="s">
        <x:v>3987</x:v>
      </x:c>
      <x:c r="C244" s="92" t="s">
        <x:v>4897</x:v>
      </x:c>
      <x:c r="D244" s="76" t="s">
        <x:v>2281</x:v>
      </x:c>
      <x:c r="E244" s="103">
        <x:v>477</x:v>
      </x:c>
      <x:c r="F244" s="103">
        <x:v>1031.0999999999999</x:v>
      </x:c>
      <x:c r="G244" s="103">
        <x:f t="shared" si="6"/>
        <x:v>554.09999999999991</x:v>
      </x:c>
      <x:c r="H244" s="77" t="s">
        <x:v>8974</x:v>
      </x:c>
      <x:c r="I244" s="456"/>
      <x:c r="J244" s="456"/>
      <x:c r="K244" s="456"/>
      <x:c r="L244" s="456"/>
      <x:c r="M244" s="456"/>
      <x:c r="N244" s="456"/>
      <x:c r="O244" s="456"/>
      <x:c r="P244" s="456"/>
      <x:c r="Q244" s="456"/>
      <x:c r="R244" s="456"/>
      <x:c r="S244" s="456"/>
      <x:c r="T244" s="456"/>
      <x:c r="U244" s="456"/>
      <x:c r="V244" s="456"/>
      <x:c r="W244" s="456"/>
      <x:c r="X244" s="456"/>
      <x:c r="Y244" s="456"/>
      <x:c r="Z244" s="456"/>
      <x:c r="AA244" s="456"/>
      <x:c r="AB244" s="456"/>
      <x:c r="AC244" s="456"/>
      <x:c r="AD244" s="456"/>
      <x:c r="AE244" s="456"/>
      <x:c r="AF244" s="456"/>
      <x:c r="AG244" s="456"/>
      <x:c r="AH244" s="456"/>
      <x:c r="AI244" s="456"/>
      <x:c r="AJ244" s="456"/>
      <x:c r="AK244" s="456"/>
      <x:c r="AL244" s="456"/>
      <x:c r="AM244" s="456"/>
      <x:c r="AN244" s="456"/>
      <x:c r="AO244" s="456"/>
      <x:c r="AP244" s="456"/>
      <x:c r="AQ244" s="456"/>
      <x:c r="AR244" s="456"/>
      <x:c r="AS244" s="456"/>
      <x:c r="AT244" s="456"/>
      <x:c r="AU244" s="456"/>
      <x:c r="AV244" s="456"/>
      <x:c r="AW244" s="456"/>
      <x:c r="AX244" s="456"/>
      <x:c r="AY244" s="456"/>
      <x:c r="AZ244" s="456"/>
      <x:c r="BA244" s="456"/>
      <x:c r="BB244" s="456"/>
      <x:c r="BC244" s="456"/>
      <x:c r="BD244" s="456"/>
      <x:c r="BE244" s="456"/>
      <x:c r="BF244" s="456"/>
      <x:c r="BG244" s="456"/>
      <x:c r="BH244" s="456"/>
      <x:c r="BI244" s="456"/>
      <x:c r="BJ244" s="456"/>
      <x:c r="BK244" s="456"/>
      <x:c r="BL244" s="456"/>
      <x:c r="BM244" s="456"/>
      <x:c r="BN244" s="456"/>
      <x:c r="BO244" s="456"/>
      <x:c r="BP244" s="456"/>
      <x:c r="BQ244" s="456"/>
      <x:c r="BR244" s="456"/>
      <x:c r="BS244" s="456"/>
      <x:c r="BT244" s="456"/>
      <x:c r="BU244" s="456"/>
      <x:c r="BV244" s="456"/>
      <x:c r="BW244" s="456"/>
      <x:c r="BX244" s="456"/>
      <x:c r="BY244" s="456"/>
      <x:c r="BZ244" s="456"/>
      <x:c r="CA244" s="456"/>
      <x:c r="CB244" s="456"/>
      <x:c r="CC244" s="456"/>
      <x:c r="CD244" s="456"/>
      <x:c r="CE244" s="456"/>
      <x:c r="CF244" s="456"/>
      <x:c r="CG244" s="456"/>
      <x:c r="CH244" s="456"/>
      <x:c r="CI244" s="456"/>
      <x:c r="CJ244" s="456"/>
      <x:c r="CK244" s="456"/>
      <x:c r="CL244" s="456"/>
      <x:c r="CM244" s="456"/>
      <x:c r="CN244" s="456"/>
      <x:c r="CO244" s="456"/>
      <x:c r="CP244" s="456"/>
      <x:c r="CQ244" s="456"/>
      <x:c r="CR244" s="456"/>
      <x:c r="CS244" s="456"/>
      <x:c r="CT244" s="456"/>
      <x:c r="CU244" s="456"/>
      <x:c r="CV244" s="456"/>
      <x:c r="CW244" s="456"/>
      <x:c r="CX244" s="456"/>
      <x:c r="CY244" s="456"/>
      <x:c r="CZ244" s="456"/>
      <x:c r="DA244" s="456"/>
      <x:c r="DB244" s="456"/>
      <x:c r="DC244" s="456"/>
      <x:c r="DD244" s="456"/>
      <x:c r="DE244" s="456"/>
      <x:c r="DF244" s="456"/>
      <x:c r="DG244" s="456"/>
      <x:c r="DH244" s="456"/>
      <x:c r="DI244" s="456"/>
      <x:c r="DJ244" s="456"/>
      <x:c r="DK244" s="456"/>
      <x:c r="DL244" s="456"/>
      <x:c r="DM244" s="456"/>
      <x:c r="DN244" s="456"/>
      <x:c r="DO244" s="456"/>
      <x:c r="DP244" s="456"/>
      <x:c r="DQ244" s="456"/>
      <x:c r="DR244" s="456"/>
      <x:c r="DS244" s="456"/>
      <x:c r="DT244" s="456"/>
      <x:c r="DU244" s="456"/>
      <x:c r="DV244" s="456"/>
      <x:c r="DW244" s="456"/>
      <x:c r="DX244" s="456"/>
      <x:c r="DY244" s="456"/>
      <x:c r="DZ244" s="456"/>
      <x:c r="EA244" s="456"/>
      <x:c r="EB244" s="456"/>
      <x:c r="EC244" s="456"/>
      <x:c r="ED244" s="456"/>
      <x:c r="EE244" s="456"/>
      <x:c r="EF244" s="456"/>
      <x:c r="EG244" s="456"/>
      <x:c r="EH244" s="456"/>
      <x:c r="EI244" s="456"/>
      <x:c r="EJ244" s="456"/>
      <x:c r="EK244" s="456"/>
      <x:c r="EL244" s="456"/>
      <x:c r="EM244" s="456"/>
      <x:c r="EN244" s="456"/>
      <x:c r="EO244" s="456"/>
      <x:c r="EP244" s="456"/>
      <x:c r="EQ244" s="456"/>
      <x:c r="ER244" s="456"/>
      <x:c r="ES244" s="456"/>
      <x:c r="ET244" s="456"/>
      <x:c r="EU244" s="456"/>
      <x:c r="EV244" s="456"/>
      <x:c r="EW244" s="456"/>
      <x:c r="EX244" s="456"/>
      <x:c r="EY244" s="456"/>
      <x:c r="EZ244" s="456"/>
      <x:c r="FA244" s="456"/>
      <x:c r="FB244" s="456"/>
      <x:c r="FC244" s="456"/>
      <x:c r="FD244" s="456"/>
      <x:c r="FE244" s="456"/>
      <x:c r="FF244" s="456"/>
      <x:c r="FG244" s="456"/>
      <x:c r="FH244" s="456"/>
      <x:c r="FI244" s="456"/>
      <x:c r="FJ244" s="456"/>
      <x:c r="FK244" s="456"/>
      <x:c r="FL244" s="456"/>
      <x:c r="FM244" s="456"/>
      <x:c r="FN244" s="456"/>
      <x:c r="FO244" s="456"/>
      <x:c r="FP244" s="456"/>
      <x:c r="FQ244" s="456"/>
      <x:c r="FR244" s="456"/>
      <x:c r="FS244" s="456"/>
      <x:c r="FT244" s="456"/>
      <x:c r="FU244" s="456"/>
      <x:c r="FV244" s="456"/>
      <x:c r="FW244" s="456"/>
      <x:c r="FX244" s="456"/>
      <x:c r="FY244" s="456"/>
      <x:c r="FZ244" s="456"/>
      <x:c r="GA244" s="456"/>
      <x:c r="GB244" s="456"/>
      <x:c r="GC244" s="456"/>
      <x:c r="GD244" s="456"/>
      <x:c r="GE244" s="456"/>
      <x:c r="GF244" s="456"/>
      <x:c r="GG244" s="456"/>
      <x:c r="GH244" s="456"/>
      <x:c r="GI244" s="456"/>
      <x:c r="GJ244" s="456"/>
      <x:c r="GK244" s="456"/>
      <x:c r="GL244" s="456"/>
      <x:c r="GM244" s="456"/>
      <x:c r="GN244" s="456"/>
      <x:c r="GO244" s="456"/>
      <x:c r="GP244" s="456"/>
      <x:c r="GQ244" s="456"/>
      <x:c r="GR244" s="456"/>
      <x:c r="GS244" s="456"/>
      <x:c r="GT244" s="456"/>
      <x:c r="GU244" s="456"/>
      <x:c r="GV244" s="456"/>
      <x:c r="GW244" s="456"/>
      <x:c r="GX244" s="456"/>
      <x:c r="GY244" s="456"/>
      <x:c r="GZ244" s="456"/>
      <x:c r="HA244" s="456"/>
      <x:c r="HB244" s="456"/>
      <x:c r="HC244" s="456"/>
      <x:c r="HD244" s="456"/>
      <x:c r="HE244" s="456"/>
      <x:c r="HF244" s="456"/>
      <x:c r="HG244" s="456"/>
      <x:c r="HH244" s="456"/>
      <x:c r="HI244" s="456"/>
      <x:c r="HJ244" s="456"/>
      <x:c r="HK244" s="456"/>
      <x:c r="HL244" s="456"/>
      <x:c r="HM244" s="456"/>
      <x:c r="HN244" s="456"/>
      <x:c r="HO244" s="456"/>
      <x:c r="HP244" s="456"/>
      <x:c r="HQ244" s="456"/>
      <x:c r="HR244" s="456"/>
      <x:c r="HS244" s="456"/>
      <x:c r="HT244" s="456"/>
      <x:c r="HU244" s="456"/>
      <x:c r="HV244" s="456"/>
      <x:c r="HW244" s="456"/>
      <x:c r="HX244" s="456"/>
      <x:c r="HY244" s="456"/>
      <x:c r="HZ244" s="456"/>
      <x:c r="IA244" s="456"/>
      <x:c r="IB244" s="456"/>
      <x:c r="IC244" s="456"/>
      <x:c r="ID244" s="456"/>
      <x:c r="IE244" s="456"/>
      <x:c r="IF244" s="456"/>
      <x:c r="IG244" s="456"/>
      <x:c r="IH244" s="456"/>
      <x:c r="II244" s="456"/>
      <x:c r="IJ244" s="456"/>
      <x:c r="IK244" s="456"/>
      <x:c r="IL244" s="456"/>
      <x:c r="IM244" s="456"/>
    </x:row>
    <x:row r="245" spans="1:247" s="457" customFormat="1" ht="17.449999999999999" customHeight="1">
      <x:c r="A245" s="91">
        <x:v>38484</x:v>
      </x:c>
      <x:c r="B245" s="92" t="s">
        <x:v>6726</x:v>
      </x:c>
      <x:c r="C245" s="92" t="s">
        <x:v>4934</x:v>
      </x:c>
      <x:c r="D245" s="76" t="s">
        <x:v>9349</x:v>
      </x:c>
      <x:c r="E245" s="103">
        <x:v>0</x:v>
      </x:c>
      <x:c r="F245" s="103">
        <x:v>840</x:v>
      </x:c>
      <x:c r="G245" s="103">
        <x:f t="shared" si="6"/>
        <x:v>840</x:v>
      </x:c>
      <x:c r="H245" s="77" t="s">
        <x:v>3612</x:v>
      </x:c>
      <x:c r="I245" s="456"/>
      <x:c r="J245" s="456"/>
      <x:c r="K245" s="456"/>
      <x:c r="L245" s="456"/>
      <x:c r="M245" s="456"/>
      <x:c r="N245" s="456"/>
      <x:c r="O245" s="456"/>
      <x:c r="P245" s="456"/>
      <x:c r="Q245" s="456"/>
      <x:c r="R245" s="456"/>
      <x:c r="S245" s="456"/>
      <x:c r="T245" s="456"/>
      <x:c r="U245" s="456"/>
      <x:c r="V245" s="456"/>
      <x:c r="W245" s="456"/>
      <x:c r="X245" s="456"/>
      <x:c r="Y245" s="456"/>
      <x:c r="Z245" s="456"/>
      <x:c r="AA245" s="456"/>
      <x:c r="AB245" s="456"/>
      <x:c r="AC245" s="456"/>
      <x:c r="AD245" s="456"/>
      <x:c r="AE245" s="456"/>
      <x:c r="AF245" s="456"/>
      <x:c r="AG245" s="456"/>
      <x:c r="AH245" s="456"/>
      <x:c r="AI245" s="456"/>
      <x:c r="AJ245" s="456"/>
      <x:c r="AK245" s="456"/>
      <x:c r="AL245" s="456"/>
      <x:c r="AM245" s="456"/>
      <x:c r="AN245" s="456"/>
      <x:c r="AO245" s="456"/>
      <x:c r="AP245" s="456"/>
      <x:c r="AQ245" s="456"/>
      <x:c r="AR245" s="456"/>
      <x:c r="AS245" s="456"/>
      <x:c r="AT245" s="456"/>
      <x:c r="AU245" s="456"/>
      <x:c r="AV245" s="456"/>
      <x:c r="AW245" s="456"/>
      <x:c r="AX245" s="456"/>
      <x:c r="AY245" s="456"/>
      <x:c r="AZ245" s="456"/>
      <x:c r="BA245" s="456"/>
      <x:c r="BB245" s="456"/>
      <x:c r="BC245" s="456"/>
      <x:c r="BD245" s="456"/>
      <x:c r="BE245" s="456"/>
      <x:c r="BF245" s="456"/>
      <x:c r="BG245" s="456"/>
      <x:c r="BH245" s="456"/>
      <x:c r="BI245" s="456"/>
      <x:c r="BJ245" s="456"/>
      <x:c r="BK245" s="456"/>
      <x:c r="BL245" s="456"/>
      <x:c r="BM245" s="456"/>
      <x:c r="BN245" s="456"/>
      <x:c r="BO245" s="456"/>
      <x:c r="BP245" s="456"/>
      <x:c r="BQ245" s="456"/>
      <x:c r="BR245" s="456"/>
      <x:c r="BS245" s="456"/>
      <x:c r="BT245" s="456"/>
      <x:c r="BU245" s="456"/>
      <x:c r="BV245" s="456"/>
      <x:c r="BW245" s="456"/>
      <x:c r="BX245" s="456"/>
      <x:c r="BY245" s="456"/>
      <x:c r="BZ245" s="456"/>
      <x:c r="CA245" s="456"/>
      <x:c r="CB245" s="456"/>
      <x:c r="CC245" s="456"/>
      <x:c r="CD245" s="456"/>
      <x:c r="CE245" s="456"/>
      <x:c r="CF245" s="456"/>
      <x:c r="CG245" s="456"/>
      <x:c r="CH245" s="456"/>
      <x:c r="CI245" s="456"/>
      <x:c r="CJ245" s="456"/>
      <x:c r="CK245" s="456"/>
      <x:c r="CL245" s="456"/>
      <x:c r="CM245" s="456"/>
      <x:c r="CN245" s="456"/>
      <x:c r="CO245" s="456"/>
      <x:c r="CP245" s="456"/>
      <x:c r="CQ245" s="456"/>
      <x:c r="CR245" s="456"/>
      <x:c r="CS245" s="456"/>
      <x:c r="CT245" s="456"/>
      <x:c r="CU245" s="456"/>
      <x:c r="CV245" s="456"/>
      <x:c r="CW245" s="456"/>
      <x:c r="CX245" s="456"/>
      <x:c r="CY245" s="456"/>
      <x:c r="CZ245" s="456"/>
      <x:c r="DA245" s="456"/>
      <x:c r="DB245" s="456"/>
      <x:c r="DC245" s="456"/>
      <x:c r="DD245" s="456"/>
      <x:c r="DE245" s="456"/>
      <x:c r="DF245" s="456"/>
      <x:c r="DG245" s="456"/>
      <x:c r="DH245" s="456"/>
      <x:c r="DI245" s="456"/>
      <x:c r="DJ245" s="456"/>
      <x:c r="DK245" s="456"/>
      <x:c r="DL245" s="456"/>
      <x:c r="DM245" s="456"/>
      <x:c r="DN245" s="456"/>
      <x:c r="DO245" s="456"/>
      <x:c r="DP245" s="456"/>
      <x:c r="DQ245" s="456"/>
      <x:c r="DR245" s="456"/>
      <x:c r="DS245" s="456"/>
      <x:c r="DT245" s="456"/>
      <x:c r="DU245" s="456"/>
      <x:c r="DV245" s="456"/>
      <x:c r="DW245" s="456"/>
      <x:c r="DX245" s="456"/>
      <x:c r="DY245" s="456"/>
      <x:c r="DZ245" s="456"/>
      <x:c r="EA245" s="456"/>
      <x:c r="EB245" s="456"/>
      <x:c r="EC245" s="456"/>
      <x:c r="ED245" s="456"/>
      <x:c r="EE245" s="456"/>
      <x:c r="EF245" s="456"/>
      <x:c r="EG245" s="456"/>
      <x:c r="EH245" s="456"/>
      <x:c r="EI245" s="456"/>
      <x:c r="EJ245" s="456"/>
      <x:c r="EK245" s="456"/>
      <x:c r="EL245" s="456"/>
      <x:c r="EM245" s="456"/>
      <x:c r="EN245" s="456"/>
      <x:c r="EO245" s="456"/>
      <x:c r="EP245" s="456"/>
      <x:c r="EQ245" s="456"/>
      <x:c r="ER245" s="456"/>
      <x:c r="ES245" s="456"/>
      <x:c r="ET245" s="456"/>
      <x:c r="EU245" s="456"/>
      <x:c r="EV245" s="456"/>
      <x:c r="EW245" s="456"/>
      <x:c r="EX245" s="456"/>
      <x:c r="EY245" s="456"/>
      <x:c r="EZ245" s="456"/>
      <x:c r="FA245" s="456"/>
      <x:c r="FB245" s="456"/>
      <x:c r="FC245" s="456"/>
      <x:c r="FD245" s="456"/>
      <x:c r="FE245" s="456"/>
      <x:c r="FF245" s="456"/>
      <x:c r="FG245" s="456"/>
      <x:c r="FH245" s="456"/>
      <x:c r="FI245" s="456"/>
      <x:c r="FJ245" s="456"/>
      <x:c r="FK245" s="456"/>
      <x:c r="FL245" s="456"/>
      <x:c r="FM245" s="456"/>
      <x:c r="FN245" s="456"/>
      <x:c r="FO245" s="456"/>
      <x:c r="FP245" s="456"/>
      <x:c r="FQ245" s="456"/>
      <x:c r="FR245" s="456"/>
      <x:c r="FS245" s="456"/>
      <x:c r="FT245" s="456"/>
      <x:c r="FU245" s="456"/>
      <x:c r="FV245" s="456"/>
      <x:c r="FW245" s="456"/>
      <x:c r="FX245" s="456"/>
      <x:c r="FY245" s="456"/>
      <x:c r="FZ245" s="456"/>
      <x:c r="GA245" s="456"/>
      <x:c r="GB245" s="456"/>
      <x:c r="GC245" s="456"/>
      <x:c r="GD245" s="456"/>
      <x:c r="GE245" s="456"/>
      <x:c r="GF245" s="456"/>
      <x:c r="GG245" s="456"/>
      <x:c r="GH245" s="456"/>
      <x:c r="GI245" s="456"/>
      <x:c r="GJ245" s="456"/>
      <x:c r="GK245" s="456"/>
      <x:c r="GL245" s="456"/>
      <x:c r="GM245" s="456"/>
      <x:c r="GN245" s="456"/>
      <x:c r="GO245" s="456"/>
      <x:c r="GP245" s="456"/>
      <x:c r="GQ245" s="456"/>
      <x:c r="GR245" s="456"/>
      <x:c r="GS245" s="456"/>
      <x:c r="GT245" s="456"/>
      <x:c r="GU245" s="456"/>
      <x:c r="GV245" s="456"/>
      <x:c r="GW245" s="456"/>
      <x:c r="GX245" s="456"/>
      <x:c r="GY245" s="456"/>
      <x:c r="GZ245" s="456"/>
      <x:c r="HA245" s="456"/>
      <x:c r="HB245" s="456"/>
      <x:c r="HC245" s="456"/>
      <x:c r="HD245" s="456"/>
      <x:c r="HE245" s="456"/>
      <x:c r="HF245" s="456"/>
      <x:c r="HG245" s="456"/>
      <x:c r="HH245" s="456"/>
      <x:c r="HI245" s="456"/>
      <x:c r="HJ245" s="456"/>
      <x:c r="HK245" s="456"/>
      <x:c r="HL245" s="456"/>
      <x:c r="HM245" s="456"/>
      <x:c r="HN245" s="456"/>
      <x:c r="HO245" s="456"/>
      <x:c r="HP245" s="456"/>
      <x:c r="HQ245" s="456"/>
      <x:c r="HR245" s="456"/>
      <x:c r="HS245" s="456"/>
      <x:c r="HT245" s="456"/>
      <x:c r="HU245" s="456"/>
      <x:c r="HV245" s="456"/>
      <x:c r="HW245" s="456"/>
      <x:c r="HX245" s="456"/>
      <x:c r="HY245" s="456"/>
      <x:c r="HZ245" s="456"/>
      <x:c r="IA245" s="456"/>
      <x:c r="IB245" s="456"/>
      <x:c r="IC245" s="456"/>
      <x:c r="ID245" s="456"/>
      <x:c r="IE245" s="456"/>
      <x:c r="IF245" s="456"/>
      <x:c r="IG245" s="456"/>
      <x:c r="IH245" s="456"/>
      <x:c r="II245" s="456"/>
      <x:c r="IJ245" s="456"/>
      <x:c r="IK245" s="456"/>
      <x:c r="IL245" s="456"/>
      <x:c r="IM245" s="456"/>
    </x:row>
    <x:row r="246" spans="1:247" s="457" customFormat="1" ht="17.449999999999999" customHeight="1">
      <x:c r="A246" s="91">
        <x:v>38484</x:v>
      </x:c>
      <x:c r="B246" s="92" t="s">
        <x:v>7277</x:v>
      </x:c>
      <x:c r="C246" s="92" t="s">
        <x:v>7994</x:v>
      </x:c>
      <x:c r="D246" s="76" t="s">
        <x:v>1021</x:v>
      </x:c>
      <x:c r="E246" s="103">
        <x:v>0</x:v>
      </x:c>
      <x:c r="F246" s="103">
        <x:v>1626</x:v>
      </x:c>
      <x:c r="G246" s="103">
        <x:f t="shared" si="6"/>
        <x:v>1626</x:v>
      </x:c>
      <x:c r="H246" s="77" t="s">
        <x:v>6151</x:v>
      </x:c>
      <x:c r="I246" s="456"/>
      <x:c r="J246" s="456"/>
      <x:c r="K246" s="456"/>
      <x:c r="L246" s="456"/>
      <x:c r="M246" s="456"/>
      <x:c r="N246" s="456"/>
      <x:c r="O246" s="456"/>
      <x:c r="P246" s="456"/>
      <x:c r="Q246" s="456"/>
      <x:c r="R246" s="456"/>
      <x:c r="S246" s="456"/>
      <x:c r="T246" s="456"/>
      <x:c r="U246" s="456"/>
      <x:c r="V246" s="456"/>
      <x:c r="W246" s="456"/>
      <x:c r="X246" s="456"/>
      <x:c r="Y246" s="456"/>
      <x:c r="Z246" s="456"/>
      <x:c r="AA246" s="456"/>
      <x:c r="AB246" s="456"/>
      <x:c r="AC246" s="456"/>
      <x:c r="AD246" s="456"/>
      <x:c r="AE246" s="456"/>
      <x:c r="AF246" s="456"/>
      <x:c r="AG246" s="456"/>
      <x:c r="AH246" s="456"/>
      <x:c r="AI246" s="456"/>
      <x:c r="AJ246" s="456"/>
      <x:c r="AK246" s="456"/>
      <x:c r="AL246" s="456"/>
      <x:c r="AM246" s="456"/>
      <x:c r="AN246" s="456"/>
      <x:c r="AO246" s="456"/>
      <x:c r="AP246" s="456"/>
      <x:c r="AQ246" s="456"/>
      <x:c r="AR246" s="456"/>
      <x:c r="AS246" s="456"/>
      <x:c r="AT246" s="456"/>
      <x:c r="AU246" s="456"/>
      <x:c r="AV246" s="456"/>
      <x:c r="AW246" s="456"/>
      <x:c r="AX246" s="456"/>
      <x:c r="AY246" s="456"/>
      <x:c r="AZ246" s="456"/>
      <x:c r="BA246" s="456"/>
      <x:c r="BB246" s="456"/>
      <x:c r="BC246" s="456"/>
      <x:c r="BD246" s="456"/>
      <x:c r="BE246" s="456"/>
      <x:c r="BF246" s="456"/>
      <x:c r="BG246" s="456"/>
      <x:c r="BH246" s="456"/>
      <x:c r="BI246" s="456"/>
      <x:c r="BJ246" s="456"/>
      <x:c r="BK246" s="456"/>
      <x:c r="BL246" s="456"/>
      <x:c r="BM246" s="456"/>
      <x:c r="BN246" s="456"/>
      <x:c r="BO246" s="456"/>
      <x:c r="BP246" s="456"/>
      <x:c r="BQ246" s="456"/>
      <x:c r="BR246" s="456"/>
      <x:c r="BS246" s="456"/>
      <x:c r="BT246" s="456"/>
      <x:c r="BU246" s="456"/>
      <x:c r="BV246" s="456"/>
      <x:c r="BW246" s="456"/>
      <x:c r="BX246" s="456"/>
      <x:c r="BY246" s="456"/>
      <x:c r="BZ246" s="456"/>
      <x:c r="CA246" s="456"/>
      <x:c r="CB246" s="456"/>
      <x:c r="CC246" s="456"/>
      <x:c r="CD246" s="456"/>
      <x:c r="CE246" s="456"/>
      <x:c r="CF246" s="456"/>
      <x:c r="CG246" s="456"/>
      <x:c r="CH246" s="456"/>
      <x:c r="CI246" s="456"/>
      <x:c r="CJ246" s="456"/>
      <x:c r="CK246" s="456"/>
      <x:c r="CL246" s="456"/>
      <x:c r="CM246" s="456"/>
      <x:c r="CN246" s="456"/>
      <x:c r="CO246" s="456"/>
      <x:c r="CP246" s="456"/>
      <x:c r="CQ246" s="456"/>
      <x:c r="CR246" s="456"/>
      <x:c r="CS246" s="456"/>
      <x:c r="CT246" s="456"/>
      <x:c r="CU246" s="456"/>
      <x:c r="CV246" s="456"/>
      <x:c r="CW246" s="456"/>
      <x:c r="CX246" s="456"/>
      <x:c r="CY246" s="456"/>
      <x:c r="CZ246" s="456"/>
      <x:c r="DA246" s="456"/>
      <x:c r="DB246" s="456"/>
      <x:c r="DC246" s="456"/>
      <x:c r="DD246" s="456"/>
      <x:c r="DE246" s="456"/>
      <x:c r="DF246" s="456"/>
      <x:c r="DG246" s="456"/>
      <x:c r="DH246" s="456"/>
      <x:c r="DI246" s="456"/>
      <x:c r="DJ246" s="456"/>
      <x:c r="DK246" s="456"/>
      <x:c r="DL246" s="456"/>
      <x:c r="DM246" s="456"/>
      <x:c r="DN246" s="456"/>
      <x:c r="DO246" s="456"/>
      <x:c r="DP246" s="456"/>
      <x:c r="DQ246" s="456"/>
      <x:c r="DR246" s="456"/>
      <x:c r="DS246" s="456"/>
      <x:c r="DT246" s="456"/>
      <x:c r="DU246" s="456"/>
      <x:c r="DV246" s="456"/>
      <x:c r="DW246" s="456"/>
      <x:c r="DX246" s="456"/>
      <x:c r="DY246" s="456"/>
      <x:c r="DZ246" s="456"/>
      <x:c r="EA246" s="456"/>
      <x:c r="EB246" s="456"/>
      <x:c r="EC246" s="456"/>
      <x:c r="ED246" s="456"/>
      <x:c r="EE246" s="456"/>
      <x:c r="EF246" s="456"/>
      <x:c r="EG246" s="456"/>
      <x:c r="EH246" s="456"/>
      <x:c r="EI246" s="456"/>
      <x:c r="EJ246" s="456"/>
      <x:c r="EK246" s="456"/>
      <x:c r="EL246" s="456"/>
      <x:c r="EM246" s="456"/>
      <x:c r="EN246" s="456"/>
      <x:c r="EO246" s="456"/>
      <x:c r="EP246" s="456"/>
      <x:c r="EQ246" s="456"/>
      <x:c r="ER246" s="456"/>
      <x:c r="ES246" s="456"/>
      <x:c r="ET246" s="456"/>
      <x:c r="EU246" s="456"/>
      <x:c r="EV246" s="456"/>
      <x:c r="EW246" s="456"/>
      <x:c r="EX246" s="456"/>
      <x:c r="EY246" s="456"/>
      <x:c r="EZ246" s="456"/>
      <x:c r="FA246" s="456"/>
      <x:c r="FB246" s="456"/>
      <x:c r="FC246" s="456"/>
      <x:c r="FD246" s="456"/>
      <x:c r="FE246" s="456"/>
      <x:c r="FF246" s="456"/>
      <x:c r="FG246" s="456"/>
      <x:c r="FH246" s="456"/>
      <x:c r="FI246" s="456"/>
      <x:c r="FJ246" s="456"/>
      <x:c r="FK246" s="456"/>
      <x:c r="FL246" s="456"/>
      <x:c r="FM246" s="456"/>
      <x:c r="FN246" s="456"/>
      <x:c r="FO246" s="456"/>
      <x:c r="FP246" s="456"/>
      <x:c r="FQ246" s="456"/>
      <x:c r="FR246" s="456"/>
      <x:c r="FS246" s="456"/>
      <x:c r="FT246" s="456"/>
      <x:c r="FU246" s="456"/>
      <x:c r="FV246" s="456"/>
      <x:c r="FW246" s="456"/>
      <x:c r="FX246" s="456"/>
      <x:c r="FY246" s="456"/>
      <x:c r="FZ246" s="456"/>
      <x:c r="GA246" s="456"/>
      <x:c r="GB246" s="456"/>
      <x:c r="GC246" s="456"/>
      <x:c r="GD246" s="456"/>
      <x:c r="GE246" s="456"/>
      <x:c r="GF246" s="456"/>
      <x:c r="GG246" s="456"/>
      <x:c r="GH246" s="456"/>
      <x:c r="GI246" s="456"/>
      <x:c r="GJ246" s="456"/>
      <x:c r="GK246" s="456"/>
      <x:c r="GL246" s="456"/>
      <x:c r="GM246" s="456"/>
      <x:c r="GN246" s="456"/>
      <x:c r="GO246" s="456"/>
      <x:c r="GP246" s="456"/>
      <x:c r="GQ246" s="456"/>
      <x:c r="GR246" s="456"/>
      <x:c r="GS246" s="456"/>
      <x:c r="GT246" s="456"/>
      <x:c r="GU246" s="456"/>
      <x:c r="GV246" s="456"/>
      <x:c r="GW246" s="456"/>
      <x:c r="GX246" s="456"/>
      <x:c r="GY246" s="456"/>
      <x:c r="GZ246" s="456"/>
      <x:c r="HA246" s="456"/>
      <x:c r="HB246" s="456"/>
      <x:c r="HC246" s="456"/>
      <x:c r="HD246" s="456"/>
      <x:c r="HE246" s="456"/>
      <x:c r="HF246" s="456"/>
      <x:c r="HG246" s="456"/>
      <x:c r="HH246" s="456"/>
      <x:c r="HI246" s="456"/>
      <x:c r="HJ246" s="456"/>
      <x:c r="HK246" s="456"/>
      <x:c r="HL246" s="456"/>
      <x:c r="HM246" s="456"/>
      <x:c r="HN246" s="456"/>
      <x:c r="HO246" s="456"/>
      <x:c r="HP246" s="456"/>
      <x:c r="HQ246" s="456"/>
      <x:c r="HR246" s="456"/>
      <x:c r="HS246" s="456"/>
      <x:c r="HT246" s="456"/>
      <x:c r="HU246" s="456"/>
      <x:c r="HV246" s="456"/>
      <x:c r="HW246" s="456"/>
      <x:c r="HX246" s="456"/>
      <x:c r="HY246" s="456"/>
      <x:c r="HZ246" s="456"/>
      <x:c r="IA246" s="456"/>
      <x:c r="IB246" s="456"/>
      <x:c r="IC246" s="456"/>
      <x:c r="ID246" s="456"/>
      <x:c r="IE246" s="456"/>
      <x:c r="IF246" s="456"/>
      <x:c r="IG246" s="456"/>
      <x:c r="IH246" s="456"/>
      <x:c r="II246" s="456"/>
      <x:c r="IJ246" s="456"/>
      <x:c r="IK246" s="456"/>
      <x:c r="IL246" s="456"/>
      <x:c r="IM246" s="456"/>
    </x:row>
    <x:row r="247" spans="1:247" s="457" customFormat="1" ht="17.449999999999999" customHeight="1">
      <x:c r="A247" s="91">
        <x:v>38484</x:v>
      </x:c>
      <x:c r="B247" s="92" t="s">
        <x:v>7277</x:v>
      </x:c>
      <x:c r="C247" s="92" t="s">
        <x:v>3618</x:v>
      </x:c>
      <x:c r="D247" s="76" t="s">
        <x:v>6240</x:v>
      </x:c>
      <x:c r="E247" s="103">
        <x:v>0</x:v>
      </x:c>
      <x:c r="F247" s="103">
        <x:v>875</x:v>
      </x:c>
      <x:c r="G247" s="103">
        <x:f t="shared" si="6"/>
        <x:v>875</x:v>
      </x:c>
      <x:c r="H247" s="77" t="s">
        <x:v>6151</x:v>
      </x:c>
      <x:c r="I247" s="456"/>
      <x:c r="J247" s="456"/>
      <x:c r="K247" s="456"/>
      <x:c r="L247" s="456"/>
      <x:c r="M247" s="456"/>
      <x:c r="N247" s="456"/>
      <x:c r="O247" s="456"/>
      <x:c r="P247" s="456"/>
      <x:c r="Q247" s="456"/>
      <x:c r="R247" s="456"/>
      <x:c r="S247" s="456"/>
      <x:c r="T247" s="456"/>
      <x:c r="U247" s="456"/>
      <x:c r="V247" s="456"/>
      <x:c r="W247" s="456"/>
      <x:c r="X247" s="456"/>
      <x:c r="Y247" s="456"/>
      <x:c r="Z247" s="456"/>
      <x:c r="AA247" s="456"/>
      <x:c r="AB247" s="456"/>
      <x:c r="AC247" s="456"/>
      <x:c r="AD247" s="456"/>
      <x:c r="AE247" s="456"/>
      <x:c r="AF247" s="456"/>
      <x:c r="AG247" s="456"/>
      <x:c r="AH247" s="456"/>
      <x:c r="AI247" s="456"/>
      <x:c r="AJ247" s="456"/>
      <x:c r="AK247" s="456"/>
      <x:c r="AL247" s="456"/>
      <x:c r="AM247" s="456"/>
      <x:c r="AN247" s="456"/>
      <x:c r="AO247" s="456"/>
      <x:c r="AP247" s="456"/>
      <x:c r="AQ247" s="456"/>
      <x:c r="AR247" s="456"/>
      <x:c r="AS247" s="456"/>
      <x:c r="AT247" s="456"/>
      <x:c r="AU247" s="456"/>
      <x:c r="AV247" s="456"/>
      <x:c r="AW247" s="456"/>
      <x:c r="AX247" s="456"/>
      <x:c r="AY247" s="456"/>
      <x:c r="AZ247" s="456"/>
      <x:c r="BA247" s="456"/>
      <x:c r="BB247" s="456"/>
      <x:c r="BC247" s="456"/>
      <x:c r="BD247" s="456"/>
      <x:c r="BE247" s="456"/>
      <x:c r="BF247" s="456"/>
      <x:c r="BG247" s="456"/>
      <x:c r="BH247" s="456"/>
      <x:c r="BI247" s="456"/>
      <x:c r="BJ247" s="456"/>
      <x:c r="BK247" s="456"/>
      <x:c r="BL247" s="456"/>
      <x:c r="BM247" s="456"/>
      <x:c r="BN247" s="456"/>
      <x:c r="BO247" s="456"/>
      <x:c r="BP247" s="456"/>
      <x:c r="BQ247" s="456"/>
      <x:c r="BR247" s="456"/>
      <x:c r="BS247" s="456"/>
      <x:c r="BT247" s="456"/>
      <x:c r="BU247" s="456"/>
      <x:c r="BV247" s="456"/>
      <x:c r="BW247" s="456"/>
      <x:c r="BX247" s="456"/>
      <x:c r="BY247" s="456"/>
      <x:c r="BZ247" s="456"/>
      <x:c r="CA247" s="456"/>
      <x:c r="CB247" s="456"/>
      <x:c r="CC247" s="456"/>
      <x:c r="CD247" s="456"/>
      <x:c r="CE247" s="456"/>
      <x:c r="CF247" s="456"/>
      <x:c r="CG247" s="456"/>
      <x:c r="CH247" s="456"/>
      <x:c r="CI247" s="456"/>
      <x:c r="CJ247" s="456"/>
      <x:c r="CK247" s="456"/>
      <x:c r="CL247" s="456"/>
      <x:c r="CM247" s="456"/>
      <x:c r="CN247" s="456"/>
      <x:c r="CO247" s="456"/>
      <x:c r="CP247" s="456"/>
      <x:c r="CQ247" s="456"/>
      <x:c r="CR247" s="456"/>
      <x:c r="CS247" s="456"/>
      <x:c r="CT247" s="456"/>
      <x:c r="CU247" s="456"/>
      <x:c r="CV247" s="456"/>
      <x:c r="CW247" s="456"/>
      <x:c r="CX247" s="456"/>
      <x:c r="CY247" s="456"/>
      <x:c r="CZ247" s="456"/>
      <x:c r="DA247" s="456"/>
      <x:c r="DB247" s="456"/>
      <x:c r="DC247" s="456"/>
      <x:c r="DD247" s="456"/>
      <x:c r="DE247" s="456"/>
      <x:c r="DF247" s="456"/>
      <x:c r="DG247" s="456"/>
      <x:c r="DH247" s="456"/>
      <x:c r="DI247" s="456"/>
      <x:c r="DJ247" s="456"/>
      <x:c r="DK247" s="456"/>
      <x:c r="DL247" s="456"/>
      <x:c r="DM247" s="456"/>
      <x:c r="DN247" s="456"/>
      <x:c r="DO247" s="456"/>
      <x:c r="DP247" s="456"/>
      <x:c r="DQ247" s="456"/>
      <x:c r="DR247" s="456"/>
      <x:c r="DS247" s="456"/>
      <x:c r="DT247" s="456"/>
      <x:c r="DU247" s="456"/>
      <x:c r="DV247" s="456"/>
      <x:c r="DW247" s="456"/>
      <x:c r="DX247" s="456"/>
      <x:c r="DY247" s="456"/>
      <x:c r="DZ247" s="456"/>
      <x:c r="EA247" s="456"/>
      <x:c r="EB247" s="456"/>
      <x:c r="EC247" s="456"/>
      <x:c r="ED247" s="456"/>
      <x:c r="EE247" s="456"/>
      <x:c r="EF247" s="456"/>
      <x:c r="EG247" s="456"/>
      <x:c r="EH247" s="456"/>
      <x:c r="EI247" s="456"/>
      <x:c r="EJ247" s="456"/>
      <x:c r="EK247" s="456"/>
      <x:c r="EL247" s="456"/>
      <x:c r="EM247" s="456"/>
      <x:c r="EN247" s="456"/>
      <x:c r="EO247" s="456"/>
      <x:c r="EP247" s="456"/>
      <x:c r="EQ247" s="456"/>
      <x:c r="ER247" s="456"/>
      <x:c r="ES247" s="456"/>
      <x:c r="ET247" s="456"/>
      <x:c r="EU247" s="456"/>
      <x:c r="EV247" s="456"/>
      <x:c r="EW247" s="456"/>
      <x:c r="EX247" s="456"/>
      <x:c r="EY247" s="456"/>
      <x:c r="EZ247" s="456"/>
      <x:c r="FA247" s="456"/>
      <x:c r="FB247" s="456"/>
      <x:c r="FC247" s="456"/>
      <x:c r="FD247" s="456"/>
      <x:c r="FE247" s="456"/>
      <x:c r="FF247" s="456"/>
      <x:c r="FG247" s="456"/>
      <x:c r="FH247" s="456"/>
      <x:c r="FI247" s="456"/>
      <x:c r="FJ247" s="456"/>
      <x:c r="FK247" s="456"/>
      <x:c r="FL247" s="456"/>
      <x:c r="FM247" s="456"/>
      <x:c r="FN247" s="456"/>
      <x:c r="FO247" s="456"/>
      <x:c r="FP247" s="456"/>
      <x:c r="FQ247" s="456"/>
      <x:c r="FR247" s="456"/>
      <x:c r="FS247" s="456"/>
      <x:c r="FT247" s="456"/>
      <x:c r="FU247" s="456"/>
      <x:c r="FV247" s="456"/>
      <x:c r="FW247" s="456"/>
      <x:c r="FX247" s="456"/>
      <x:c r="FY247" s="456"/>
      <x:c r="FZ247" s="456"/>
      <x:c r="GA247" s="456"/>
      <x:c r="GB247" s="456"/>
      <x:c r="GC247" s="456"/>
      <x:c r="GD247" s="456"/>
      <x:c r="GE247" s="456"/>
      <x:c r="GF247" s="456"/>
      <x:c r="GG247" s="456"/>
      <x:c r="GH247" s="456"/>
      <x:c r="GI247" s="456"/>
      <x:c r="GJ247" s="456"/>
      <x:c r="GK247" s="456"/>
      <x:c r="GL247" s="456"/>
      <x:c r="GM247" s="456"/>
      <x:c r="GN247" s="456"/>
      <x:c r="GO247" s="456"/>
      <x:c r="GP247" s="456"/>
      <x:c r="GQ247" s="456"/>
      <x:c r="GR247" s="456"/>
      <x:c r="GS247" s="456"/>
      <x:c r="GT247" s="456"/>
      <x:c r="GU247" s="456"/>
      <x:c r="GV247" s="456"/>
      <x:c r="GW247" s="456"/>
      <x:c r="GX247" s="456"/>
      <x:c r="GY247" s="456"/>
      <x:c r="GZ247" s="456"/>
      <x:c r="HA247" s="456"/>
      <x:c r="HB247" s="456"/>
      <x:c r="HC247" s="456"/>
      <x:c r="HD247" s="456"/>
      <x:c r="HE247" s="456"/>
      <x:c r="HF247" s="456"/>
      <x:c r="HG247" s="456"/>
      <x:c r="HH247" s="456"/>
      <x:c r="HI247" s="456"/>
      <x:c r="HJ247" s="456"/>
      <x:c r="HK247" s="456"/>
      <x:c r="HL247" s="456"/>
      <x:c r="HM247" s="456"/>
      <x:c r="HN247" s="456"/>
      <x:c r="HO247" s="456"/>
      <x:c r="HP247" s="456"/>
      <x:c r="HQ247" s="456"/>
      <x:c r="HR247" s="456"/>
      <x:c r="HS247" s="456"/>
      <x:c r="HT247" s="456"/>
      <x:c r="HU247" s="456"/>
      <x:c r="HV247" s="456"/>
      <x:c r="HW247" s="456"/>
      <x:c r="HX247" s="456"/>
      <x:c r="HY247" s="456"/>
      <x:c r="HZ247" s="456"/>
      <x:c r="IA247" s="456"/>
      <x:c r="IB247" s="456"/>
      <x:c r="IC247" s="456"/>
      <x:c r="ID247" s="456"/>
      <x:c r="IE247" s="456"/>
      <x:c r="IF247" s="456"/>
      <x:c r="IG247" s="456"/>
      <x:c r="IH247" s="456"/>
      <x:c r="II247" s="456"/>
      <x:c r="IJ247" s="456"/>
      <x:c r="IK247" s="456"/>
      <x:c r="IL247" s="456"/>
      <x:c r="IM247" s="456"/>
    </x:row>
    <x:row r="248" spans="1:247" s="457" customFormat="1" ht="17.449999999999999" customHeight="1">
      <x:c r="A248" s="91">
        <x:v>38484</x:v>
      </x:c>
      <x:c r="B248" s="92" t="s">
        <x:v>7277</x:v>
      </x:c>
      <x:c r="C248" s="92" t="s">
        <x:v>7755</x:v>
      </x:c>
      <x:c r="D248" s="76" t="s">
        <x:v>8939</x:v>
      </x:c>
      <x:c r="E248" s="103">
        <x:v>0</x:v>
      </x:c>
      <x:c r="F248" s="103">
        <x:v>1340</x:v>
      </x:c>
      <x:c r="G248" s="103">
        <x:f t="shared" si="6"/>
        <x:v>1340</x:v>
      </x:c>
      <x:c r="H248" s="77" t="s">
        <x:v>6151</x:v>
      </x:c>
      <x:c r="I248" s="456"/>
      <x:c r="J248" s="456"/>
      <x:c r="K248" s="456"/>
      <x:c r="L248" s="456"/>
      <x:c r="M248" s="456"/>
      <x:c r="N248" s="456"/>
      <x:c r="O248" s="456"/>
      <x:c r="P248" s="456"/>
      <x:c r="Q248" s="456"/>
      <x:c r="R248" s="456"/>
      <x:c r="S248" s="456"/>
      <x:c r="T248" s="456"/>
      <x:c r="U248" s="456"/>
      <x:c r="V248" s="456"/>
      <x:c r="W248" s="456"/>
      <x:c r="X248" s="456"/>
      <x:c r="Y248" s="456"/>
      <x:c r="Z248" s="456"/>
      <x:c r="AA248" s="456"/>
      <x:c r="AB248" s="456"/>
      <x:c r="AC248" s="456"/>
      <x:c r="AD248" s="456"/>
      <x:c r="AE248" s="456"/>
      <x:c r="AF248" s="456"/>
      <x:c r="AG248" s="456"/>
      <x:c r="AH248" s="456"/>
      <x:c r="AI248" s="456"/>
      <x:c r="AJ248" s="456"/>
      <x:c r="AK248" s="456"/>
      <x:c r="AL248" s="456"/>
      <x:c r="AM248" s="456"/>
      <x:c r="AN248" s="456"/>
      <x:c r="AO248" s="456"/>
      <x:c r="AP248" s="456"/>
      <x:c r="AQ248" s="456"/>
      <x:c r="AR248" s="456"/>
      <x:c r="AS248" s="456"/>
      <x:c r="AT248" s="456"/>
      <x:c r="AU248" s="456"/>
      <x:c r="AV248" s="456"/>
      <x:c r="AW248" s="456"/>
      <x:c r="AX248" s="456"/>
      <x:c r="AY248" s="456"/>
      <x:c r="AZ248" s="456"/>
      <x:c r="BA248" s="456"/>
      <x:c r="BB248" s="456"/>
      <x:c r="BC248" s="456"/>
      <x:c r="BD248" s="456"/>
      <x:c r="BE248" s="456"/>
      <x:c r="BF248" s="456"/>
      <x:c r="BG248" s="456"/>
      <x:c r="BH248" s="456"/>
      <x:c r="BI248" s="456"/>
      <x:c r="BJ248" s="456"/>
      <x:c r="BK248" s="456"/>
      <x:c r="BL248" s="456"/>
      <x:c r="BM248" s="456"/>
      <x:c r="BN248" s="456"/>
      <x:c r="BO248" s="456"/>
      <x:c r="BP248" s="456"/>
      <x:c r="BQ248" s="456"/>
      <x:c r="BR248" s="456"/>
      <x:c r="BS248" s="456"/>
      <x:c r="BT248" s="456"/>
      <x:c r="BU248" s="456"/>
      <x:c r="BV248" s="456"/>
      <x:c r="BW248" s="456"/>
      <x:c r="BX248" s="456"/>
      <x:c r="BY248" s="456"/>
      <x:c r="BZ248" s="456"/>
      <x:c r="CA248" s="456"/>
      <x:c r="CB248" s="456"/>
      <x:c r="CC248" s="456"/>
      <x:c r="CD248" s="456"/>
      <x:c r="CE248" s="456"/>
      <x:c r="CF248" s="456"/>
      <x:c r="CG248" s="456"/>
      <x:c r="CH248" s="456"/>
      <x:c r="CI248" s="456"/>
      <x:c r="CJ248" s="456"/>
      <x:c r="CK248" s="456"/>
      <x:c r="CL248" s="456"/>
      <x:c r="CM248" s="456"/>
      <x:c r="CN248" s="456"/>
      <x:c r="CO248" s="456"/>
      <x:c r="CP248" s="456"/>
      <x:c r="CQ248" s="456"/>
      <x:c r="CR248" s="456"/>
      <x:c r="CS248" s="456"/>
      <x:c r="CT248" s="456"/>
      <x:c r="CU248" s="456"/>
      <x:c r="CV248" s="456"/>
      <x:c r="CW248" s="456"/>
      <x:c r="CX248" s="456"/>
      <x:c r="CY248" s="456"/>
      <x:c r="CZ248" s="456"/>
      <x:c r="DA248" s="456"/>
      <x:c r="DB248" s="456"/>
      <x:c r="DC248" s="456"/>
      <x:c r="DD248" s="456"/>
      <x:c r="DE248" s="456"/>
      <x:c r="DF248" s="456"/>
      <x:c r="DG248" s="456"/>
      <x:c r="DH248" s="456"/>
      <x:c r="DI248" s="456"/>
      <x:c r="DJ248" s="456"/>
      <x:c r="DK248" s="456"/>
      <x:c r="DL248" s="456"/>
      <x:c r="DM248" s="456"/>
      <x:c r="DN248" s="456"/>
      <x:c r="DO248" s="456"/>
      <x:c r="DP248" s="456"/>
      <x:c r="DQ248" s="456"/>
      <x:c r="DR248" s="456"/>
      <x:c r="DS248" s="456"/>
      <x:c r="DT248" s="456"/>
      <x:c r="DU248" s="456"/>
      <x:c r="DV248" s="456"/>
      <x:c r="DW248" s="456"/>
      <x:c r="DX248" s="456"/>
      <x:c r="DY248" s="456"/>
      <x:c r="DZ248" s="456"/>
      <x:c r="EA248" s="456"/>
      <x:c r="EB248" s="456"/>
      <x:c r="EC248" s="456"/>
      <x:c r="ED248" s="456"/>
      <x:c r="EE248" s="456"/>
      <x:c r="EF248" s="456"/>
      <x:c r="EG248" s="456"/>
      <x:c r="EH248" s="456"/>
      <x:c r="EI248" s="456"/>
      <x:c r="EJ248" s="456"/>
      <x:c r="EK248" s="456"/>
      <x:c r="EL248" s="456"/>
      <x:c r="EM248" s="456"/>
      <x:c r="EN248" s="456"/>
      <x:c r="EO248" s="456"/>
      <x:c r="EP248" s="456"/>
      <x:c r="EQ248" s="456"/>
      <x:c r="ER248" s="456"/>
      <x:c r="ES248" s="456"/>
      <x:c r="ET248" s="456"/>
      <x:c r="EU248" s="456"/>
      <x:c r="EV248" s="456"/>
      <x:c r="EW248" s="456"/>
      <x:c r="EX248" s="456"/>
      <x:c r="EY248" s="456"/>
      <x:c r="EZ248" s="456"/>
      <x:c r="FA248" s="456"/>
      <x:c r="FB248" s="456"/>
      <x:c r="FC248" s="456"/>
      <x:c r="FD248" s="456"/>
      <x:c r="FE248" s="456"/>
      <x:c r="FF248" s="456"/>
      <x:c r="FG248" s="456"/>
      <x:c r="FH248" s="456"/>
      <x:c r="FI248" s="456"/>
      <x:c r="FJ248" s="456"/>
      <x:c r="FK248" s="456"/>
      <x:c r="FL248" s="456"/>
      <x:c r="FM248" s="456"/>
      <x:c r="FN248" s="456"/>
      <x:c r="FO248" s="456"/>
      <x:c r="FP248" s="456"/>
      <x:c r="FQ248" s="456"/>
      <x:c r="FR248" s="456"/>
      <x:c r="FS248" s="456"/>
      <x:c r="FT248" s="456"/>
      <x:c r="FU248" s="456"/>
      <x:c r="FV248" s="456"/>
      <x:c r="FW248" s="456"/>
      <x:c r="FX248" s="456"/>
      <x:c r="FY248" s="456"/>
      <x:c r="FZ248" s="456"/>
      <x:c r="GA248" s="456"/>
      <x:c r="GB248" s="456"/>
      <x:c r="GC248" s="456"/>
      <x:c r="GD248" s="456"/>
      <x:c r="GE248" s="456"/>
      <x:c r="GF248" s="456"/>
      <x:c r="GG248" s="456"/>
      <x:c r="GH248" s="456"/>
      <x:c r="GI248" s="456"/>
      <x:c r="GJ248" s="456"/>
      <x:c r="GK248" s="456"/>
      <x:c r="GL248" s="456"/>
      <x:c r="GM248" s="456"/>
      <x:c r="GN248" s="456"/>
      <x:c r="GO248" s="456"/>
      <x:c r="GP248" s="456"/>
      <x:c r="GQ248" s="456"/>
      <x:c r="GR248" s="456"/>
      <x:c r="GS248" s="456"/>
      <x:c r="GT248" s="456"/>
      <x:c r="GU248" s="456"/>
      <x:c r="GV248" s="456"/>
      <x:c r="GW248" s="456"/>
      <x:c r="GX248" s="456"/>
      <x:c r="GY248" s="456"/>
      <x:c r="GZ248" s="456"/>
      <x:c r="HA248" s="456"/>
      <x:c r="HB248" s="456"/>
      <x:c r="HC248" s="456"/>
      <x:c r="HD248" s="456"/>
      <x:c r="HE248" s="456"/>
      <x:c r="HF248" s="456"/>
      <x:c r="HG248" s="456"/>
      <x:c r="HH248" s="456"/>
      <x:c r="HI248" s="456"/>
      <x:c r="HJ248" s="456"/>
      <x:c r="HK248" s="456"/>
      <x:c r="HL248" s="456"/>
      <x:c r="HM248" s="456"/>
      <x:c r="HN248" s="456"/>
      <x:c r="HO248" s="456"/>
      <x:c r="HP248" s="456"/>
      <x:c r="HQ248" s="456"/>
      <x:c r="HR248" s="456"/>
      <x:c r="HS248" s="456"/>
      <x:c r="HT248" s="456"/>
      <x:c r="HU248" s="456"/>
      <x:c r="HV248" s="456"/>
      <x:c r="HW248" s="456"/>
      <x:c r="HX248" s="456"/>
      <x:c r="HY248" s="456"/>
      <x:c r="HZ248" s="456"/>
      <x:c r="IA248" s="456"/>
      <x:c r="IB248" s="456"/>
      <x:c r="IC248" s="456"/>
      <x:c r="ID248" s="456"/>
      <x:c r="IE248" s="456"/>
      <x:c r="IF248" s="456"/>
      <x:c r="IG248" s="456"/>
      <x:c r="IH248" s="456"/>
      <x:c r="II248" s="456"/>
      <x:c r="IJ248" s="456"/>
      <x:c r="IK248" s="456"/>
      <x:c r="IL248" s="456"/>
      <x:c r="IM248" s="456"/>
    </x:row>
    <x:row r="249" spans="1:247" s="457" customFormat="1" ht="17.449999999999999" customHeight="1">
      <x:c r="A249" s="91">
        <x:v>38484</x:v>
      </x:c>
      <x:c r="B249" s="92" t="s">
        <x:v>7277</x:v>
      </x:c>
      <x:c r="C249" s="92" t="s">
        <x:v>6801</x:v>
      </x:c>
      <x:c r="D249" s="76" t="s">
        <x:v>41</x:v>
      </x:c>
      <x:c r="E249" s="103">
        <x:v>0</x:v>
      </x:c>
      <x:c r="F249" s="103">
        <x:v>2555</x:v>
      </x:c>
      <x:c r="G249" s="103">
        <x:f t="shared" si="6"/>
        <x:v>2555</x:v>
      </x:c>
      <x:c r="H249" s="77" t="s">
        <x:v>6151</x:v>
      </x:c>
      <x:c r="I249" s="456"/>
      <x:c r="J249" s="456"/>
      <x:c r="K249" s="456"/>
      <x:c r="L249" s="456"/>
      <x:c r="M249" s="456"/>
      <x:c r="N249" s="456"/>
      <x:c r="O249" s="456"/>
      <x:c r="P249" s="456"/>
      <x:c r="Q249" s="456"/>
      <x:c r="R249" s="456"/>
      <x:c r="S249" s="456"/>
      <x:c r="T249" s="456"/>
      <x:c r="U249" s="456"/>
      <x:c r="V249" s="456"/>
      <x:c r="W249" s="456"/>
      <x:c r="X249" s="456"/>
      <x:c r="Y249" s="456"/>
      <x:c r="Z249" s="456"/>
      <x:c r="AA249" s="456"/>
      <x:c r="AB249" s="456"/>
      <x:c r="AC249" s="456"/>
      <x:c r="AD249" s="456"/>
      <x:c r="AE249" s="456"/>
      <x:c r="AF249" s="456"/>
      <x:c r="AG249" s="456"/>
      <x:c r="AH249" s="456"/>
      <x:c r="AI249" s="456"/>
      <x:c r="AJ249" s="456"/>
      <x:c r="AK249" s="456"/>
      <x:c r="AL249" s="456"/>
      <x:c r="AM249" s="456"/>
      <x:c r="AN249" s="456"/>
      <x:c r="AO249" s="456"/>
      <x:c r="AP249" s="456"/>
      <x:c r="AQ249" s="456"/>
      <x:c r="AR249" s="456"/>
      <x:c r="AS249" s="456"/>
      <x:c r="AT249" s="456"/>
      <x:c r="AU249" s="456"/>
      <x:c r="AV249" s="456"/>
      <x:c r="AW249" s="456"/>
      <x:c r="AX249" s="456"/>
      <x:c r="AY249" s="456"/>
      <x:c r="AZ249" s="456"/>
      <x:c r="BA249" s="456"/>
      <x:c r="BB249" s="456"/>
      <x:c r="BC249" s="456"/>
      <x:c r="BD249" s="456"/>
      <x:c r="BE249" s="456"/>
      <x:c r="BF249" s="456"/>
      <x:c r="BG249" s="456"/>
      <x:c r="BH249" s="456"/>
      <x:c r="BI249" s="456"/>
      <x:c r="BJ249" s="456"/>
      <x:c r="BK249" s="456"/>
      <x:c r="BL249" s="456"/>
      <x:c r="BM249" s="456"/>
      <x:c r="BN249" s="456"/>
      <x:c r="BO249" s="456"/>
      <x:c r="BP249" s="456"/>
      <x:c r="BQ249" s="456"/>
      <x:c r="BR249" s="456"/>
      <x:c r="BS249" s="456"/>
      <x:c r="BT249" s="456"/>
      <x:c r="BU249" s="456"/>
      <x:c r="BV249" s="456"/>
      <x:c r="BW249" s="456"/>
      <x:c r="BX249" s="456"/>
      <x:c r="BY249" s="456"/>
      <x:c r="BZ249" s="456"/>
      <x:c r="CA249" s="456"/>
      <x:c r="CB249" s="456"/>
      <x:c r="CC249" s="456"/>
      <x:c r="CD249" s="456"/>
      <x:c r="CE249" s="456"/>
      <x:c r="CF249" s="456"/>
      <x:c r="CG249" s="456"/>
      <x:c r="CH249" s="456"/>
      <x:c r="CI249" s="456"/>
      <x:c r="CJ249" s="456"/>
      <x:c r="CK249" s="456"/>
      <x:c r="CL249" s="456"/>
      <x:c r="CM249" s="456"/>
      <x:c r="CN249" s="456"/>
      <x:c r="CO249" s="456"/>
      <x:c r="CP249" s="456"/>
      <x:c r="CQ249" s="456"/>
      <x:c r="CR249" s="456"/>
      <x:c r="CS249" s="456"/>
      <x:c r="CT249" s="456"/>
      <x:c r="CU249" s="456"/>
      <x:c r="CV249" s="456"/>
      <x:c r="CW249" s="456"/>
      <x:c r="CX249" s="456"/>
      <x:c r="CY249" s="456"/>
      <x:c r="CZ249" s="456"/>
      <x:c r="DA249" s="456"/>
      <x:c r="DB249" s="456"/>
      <x:c r="DC249" s="456"/>
      <x:c r="DD249" s="456"/>
      <x:c r="DE249" s="456"/>
      <x:c r="DF249" s="456"/>
      <x:c r="DG249" s="456"/>
      <x:c r="DH249" s="456"/>
      <x:c r="DI249" s="456"/>
      <x:c r="DJ249" s="456"/>
      <x:c r="DK249" s="456"/>
      <x:c r="DL249" s="456"/>
      <x:c r="DM249" s="456"/>
      <x:c r="DN249" s="456"/>
      <x:c r="DO249" s="456"/>
      <x:c r="DP249" s="456"/>
      <x:c r="DQ249" s="456"/>
      <x:c r="DR249" s="456"/>
      <x:c r="DS249" s="456"/>
      <x:c r="DT249" s="456"/>
      <x:c r="DU249" s="456"/>
      <x:c r="DV249" s="456"/>
      <x:c r="DW249" s="456"/>
      <x:c r="DX249" s="456"/>
      <x:c r="DY249" s="456"/>
      <x:c r="DZ249" s="456"/>
      <x:c r="EA249" s="456"/>
      <x:c r="EB249" s="456"/>
      <x:c r="EC249" s="456"/>
      <x:c r="ED249" s="456"/>
      <x:c r="EE249" s="456"/>
      <x:c r="EF249" s="456"/>
      <x:c r="EG249" s="456"/>
      <x:c r="EH249" s="456"/>
      <x:c r="EI249" s="456"/>
      <x:c r="EJ249" s="456"/>
      <x:c r="EK249" s="456"/>
      <x:c r="EL249" s="456"/>
      <x:c r="EM249" s="456"/>
      <x:c r="EN249" s="456"/>
      <x:c r="EO249" s="456"/>
      <x:c r="EP249" s="456"/>
      <x:c r="EQ249" s="456"/>
      <x:c r="ER249" s="456"/>
      <x:c r="ES249" s="456"/>
      <x:c r="ET249" s="456"/>
      <x:c r="EU249" s="456"/>
      <x:c r="EV249" s="456"/>
      <x:c r="EW249" s="456"/>
      <x:c r="EX249" s="456"/>
      <x:c r="EY249" s="456"/>
      <x:c r="EZ249" s="456"/>
      <x:c r="FA249" s="456"/>
      <x:c r="FB249" s="456"/>
      <x:c r="FC249" s="456"/>
      <x:c r="FD249" s="456"/>
      <x:c r="FE249" s="456"/>
      <x:c r="FF249" s="456"/>
      <x:c r="FG249" s="456"/>
      <x:c r="FH249" s="456"/>
      <x:c r="FI249" s="456"/>
      <x:c r="FJ249" s="456"/>
      <x:c r="FK249" s="456"/>
      <x:c r="FL249" s="456"/>
      <x:c r="FM249" s="456"/>
      <x:c r="FN249" s="456"/>
      <x:c r="FO249" s="456"/>
      <x:c r="FP249" s="456"/>
      <x:c r="FQ249" s="456"/>
      <x:c r="FR249" s="456"/>
      <x:c r="FS249" s="456"/>
      <x:c r="FT249" s="456"/>
      <x:c r="FU249" s="456"/>
      <x:c r="FV249" s="456"/>
      <x:c r="FW249" s="456"/>
      <x:c r="FX249" s="456"/>
      <x:c r="FY249" s="456"/>
      <x:c r="FZ249" s="456"/>
      <x:c r="GA249" s="456"/>
      <x:c r="GB249" s="456"/>
      <x:c r="GC249" s="456"/>
      <x:c r="GD249" s="456"/>
      <x:c r="GE249" s="456"/>
      <x:c r="GF249" s="456"/>
      <x:c r="GG249" s="456"/>
      <x:c r="GH249" s="456"/>
      <x:c r="GI249" s="456"/>
      <x:c r="GJ249" s="456"/>
      <x:c r="GK249" s="456"/>
      <x:c r="GL249" s="456"/>
      <x:c r="GM249" s="456"/>
      <x:c r="GN249" s="456"/>
      <x:c r="GO249" s="456"/>
      <x:c r="GP249" s="456"/>
      <x:c r="GQ249" s="456"/>
      <x:c r="GR249" s="456"/>
      <x:c r="GS249" s="456"/>
      <x:c r="GT249" s="456"/>
      <x:c r="GU249" s="456"/>
      <x:c r="GV249" s="456"/>
      <x:c r="GW249" s="456"/>
      <x:c r="GX249" s="456"/>
      <x:c r="GY249" s="456"/>
      <x:c r="GZ249" s="456"/>
      <x:c r="HA249" s="456"/>
      <x:c r="HB249" s="456"/>
      <x:c r="HC249" s="456"/>
      <x:c r="HD249" s="456"/>
      <x:c r="HE249" s="456"/>
      <x:c r="HF249" s="456"/>
      <x:c r="HG249" s="456"/>
      <x:c r="HH249" s="456"/>
      <x:c r="HI249" s="456"/>
      <x:c r="HJ249" s="456"/>
      <x:c r="HK249" s="456"/>
      <x:c r="HL249" s="456"/>
      <x:c r="HM249" s="456"/>
      <x:c r="HN249" s="456"/>
      <x:c r="HO249" s="456"/>
      <x:c r="HP249" s="456"/>
      <x:c r="HQ249" s="456"/>
      <x:c r="HR249" s="456"/>
      <x:c r="HS249" s="456"/>
      <x:c r="HT249" s="456"/>
      <x:c r="HU249" s="456"/>
      <x:c r="HV249" s="456"/>
      <x:c r="HW249" s="456"/>
      <x:c r="HX249" s="456"/>
      <x:c r="HY249" s="456"/>
      <x:c r="HZ249" s="456"/>
      <x:c r="IA249" s="456"/>
      <x:c r="IB249" s="456"/>
      <x:c r="IC249" s="456"/>
      <x:c r="ID249" s="456"/>
      <x:c r="IE249" s="456"/>
      <x:c r="IF249" s="456"/>
      <x:c r="IG249" s="456"/>
      <x:c r="IH249" s="456"/>
      <x:c r="II249" s="456"/>
      <x:c r="IJ249" s="456"/>
      <x:c r="IK249" s="456"/>
      <x:c r="IL249" s="456"/>
      <x:c r="IM249" s="456"/>
    </x:row>
    <x:row r="250" spans="1:247" s="457" customFormat="1" ht="17.449999999999999" customHeight="1">
      <x:c r="A250" s="91">
        <x:v>38484</x:v>
      </x:c>
      <x:c r="B250" s="92" t="s">
        <x:v>7277</x:v>
      </x:c>
      <x:c r="C250" s="92" t="s">
        <x:v>7803</x:v>
      </x:c>
      <x:c r="D250" s="76" t="s">
        <x:v>1069</x:v>
      </x:c>
      <x:c r="E250" s="103">
        <x:v>0</x:v>
      </x:c>
      <x:c r="F250" s="103">
        <x:v>330</x:v>
      </x:c>
      <x:c r="G250" s="103">
        <x:f t="shared" si="6"/>
        <x:v>330</x:v>
      </x:c>
      <x:c r="H250" s="77" t="s">
        <x:v>6151</x:v>
      </x:c>
      <x:c r="I250" s="456"/>
      <x:c r="J250" s="456"/>
      <x:c r="K250" s="456"/>
      <x:c r="L250" s="456"/>
      <x:c r="M250" s="456"/>
      <x:c r="N250" s="456"/>
      <x:c r="O250" s="456"/>
      <x:c r="P250" s="456"/>
      <x:c r="Q250" s="456"/>
      <x:c r="R250" s="456"/>
      <x:c r="S250" s="456"/>
      <x:c r="T250" s="456"/>
      <x:c r="U250" s="456"/>
      <x:c r="V250" s="456"/>
      <x:c r="W250" s="456"/>
      <x:c r="X250" s="456"/>
      <x:c r="Y250" s="456"/>
      <x:c r="Z250" s="456"/>
      <x:c r="AA250" s="456"/>
      <x:c r="AB250" s="456"/>
      <x:c r="AC250" s="456"/>
      <x:c r="AD250" s="456"/>
      <x:c r="AE250" s="456"/>
      <x:c r="AF250" s="456"/>
      <x:c r="AG250" s="456"/>
      <x:c r="AH250" s="456"/>
      <x:c r="AI250" s="456"/>
      <x:c r="AJ250" s="456"/>
      <x:c r="AK250" s="456"/>
      <x:c r="AL250" s="456"/>
      <x:c r="AM250" s="456"/>
      <x:c r="AN250" s="456"/>
      <x:c r="AO250" s="456"/>
      <x:c r="AP250" s="456"/>
      <x:c r="AQ250" s="456"/>
      <x:c r="AR250" s="456"/>
      <x:c r="AS250" s="456"/>
      <x:c r="AT250" s="456"/>
      <x:c r="AU250" s="456"/>
      <x:c r="AV250" s="456"/>
      <x:c r="AW250" s="456"/>
      <x:c r="AX250" s="456"/>
      <x:c r="AY250" s="456"/>
      <x:c r="AZ250" s="456"/>
      <x:c r="BA250" s="456"/>
      <x:c r="BB250" s="456"/>
      <x:c r="BC250" s="456"/>
      <x:c r="BD250" s="456"/>
      <x:c r="BE250" s="456"/>
      <x:c r="BF250" s="456"/>
      <x:c r="BG250" s="456"/>
      <x:c r="BH250" s="456"/>
      <x:c r="BI250" s="456"/>
      <x:c r="BJ250" s="456"/>
      <x:c r="BK250" s="456"/>
      <x:c r="BL250" s="456"/>
      <x:c r="BM250" s="456"/>
      <x:c r="BN250" s="456"/>
      <x:c r="BO250" s="456"/>
      <x:c r="BP250" s="456"/>
      <x:c r="BQ250" s="456"/>
      <x:c r="BR250" s="456"/>
      <x:c r="BS250" s="456"/>
      <x:c r="BT250" s="456"/>
      <x:c r="BU250" s="456"/>
      <x:c r="BV250" s="456"/>
      <x:c r="BW250" s="456"/>
      <x:c r="BX250" s="456"/>
      <x:c r="BY250" s="456"/>
      <x:c r="BZ250" s="456"/>
      <x:c r="CA250" s="456"/>
      <x:c r="CB250" s="456"/>
      <x:c r="CC250" s="456"/>
      <x:c r="CD250" s="456"/>
      <x:c r="CE250" s="456"/>
      <x:c r="CF250" s="456"/>
      <x:c r="CG250" s="456"/>
      <x:c r="CH250" s="456"/>
      <x:c r="CI250" s="456"/>
      <x:c r="CJ250" s="456"/>
      <x:c r="CK250" s="456"/>
      <x:c r="CL250" s="456"/>
      <x:c r="CM250" s="456"/>
      <x:c r="CN250" s="456"/>
      <x:c r="CO250" s="456"/>
      <x:c r="CP250" s="456"/>
      <x:c r="CQ250" s="456"/>
      <x:c r="CR250" s="456"/>
      <x:c r="CS250" s="456"/>
      <x:c r="CT250" s="456"/>
      <x:c r="CU250" s="456"/>
      <x:c r="CV250" s="456"/>
      <x:c r="CW250" s="456"/>
      <x:c r="CX250" s="456"/>
      <x:c r="CY250" s="456"/>
      <x:c r="CZ250" s="456"/>
      <x:c r="DA250" s="456"/>
      <x:c r="DB250" s="456"/>
      <x:c r="DC250" s="456"/>
      <x:c r="DD250" s="456"/>
      <x:c r="DE250" s="456"/>
      <x:c r="DF250" s="456"/>
      <x:c r="DG250" s="456"/>
      <x:c r="DH250" s="456"/>
      <x:c r="DI250" s="456"/>
      <x:c r="DJ250" s="456"/>
      <x:c r="DK250" s="456"/>
      <x:c r="DL250" s="456"/>
      <x:c r="DM250" s="456"/>
      <x:c r="DN250" s="456"/>
      <x:c r="DO250" s="456"/>
      <x:c r="DP250" s="456"/>
      <x:c r="DQ250" s="456"/>
      <x:c r="DR250" s="456"/>
      <x:c r="DS250" s="456"/>
      <x:c r="DT250" s="456"/>
      <x:c r="DU250" s="456"/>
      <x:c r="DV250" s="456"/>
      <x:c r="DW250" s="456"/>
      <x:c r="DX250" s="456"/>
      <x:c r="DY250" s="456"/>
      <x:c r="DZ250" s="456"/>
      <x:c r="EA250" s="456"/>
      <x:c r="EB250" s="456"/>
      <x:c r="EC250" s="456"/>
      <x:c r="ED250" s="456"/>
      <x:c r="EE250" s="456"/>
      <x:c r="EF250" s="456"/>
      <x:c r="EG250" s="456"/>
      <x:c r="EH250" s="456"/>
      <x:c r="EI250" s="456"/>
      <x:c r="EJ250" s="456"/>
      <x:c r="EK250" s="456"/>
      <x:c r="EL250" s="456"/>
      <x:c r="EM250" s="456"/>
      <x:c r="EN250" s="456"/>
      <x:c r="EO250" s="456"/>
      <x:c r="EP250" s="456"/>
      <x:c r="EQ250" s="456"/>
      <x:c r="ER250" s="456"/>
      <x:c r="ES250" s="456"/>
      <x:c r="ET250" s="456"/>
      <x:c r="EU250" s="456"/>
      <x:c r="EV250" s="456"/>
      <x:c r="EW250" s="456"/>
      <x:c r="EX250" s="456"/>
      <x:c r="EY250" s="456"/>
      <x:c r="EZ250" s="456"/>
      <x:c r="FA250" s="456"/>
      <x:c r="FB250" s="456"/>
      <x:c r="FC250" s="456"/>
      <x:c r="FD250" s="456"/>
      <x:c r="FE250" s="456"/>
      <x:c r="FF250" s="456"/>
      <x:c r="FG250" s="456"/>
      <x:c r="FH250" s="456"/>
      <x:c r="FI250" s="456"/>
      <x:c r="FJ250" s="456"/>
      <x:c r="FK250" s="456"/>
      <x:c r="FL250" s="456"/>
      <x:c r="FM250" s="456"/>
      <x:c r="FN250" s="456"/>
      <x:c r="FO250" s="456"/>
      <x:c r="FP250" s="456"/>
      <x:c r="FQ250" s="456"/>
      <x:c r="FR250" s="456"/>
      <x:c r="FS250" s="456"/>
      <x:c r="FT250" s="456"/>
      <x:c r="FU250" s="456"/>
      <x:c r="FV250" s="456"/>
      <x:c r="FW250" s="456"/>
      <x:c r="FX250" s="456"/>
      <x:c r="FY250" s="456"/>
      <x:c r="FZ250" s="456"/>
      <x:c r="GA250" s="456"/>
      <x:c r="GB250" s="456"/>
      <x:c r="GC250" s="456"/>
      <x:c r="GD250" s="456"/>
      <x:c r="GE250" s="456"/>
      <x:c r="GF250" s="456"/>
      <x:c r="GG250" s="456"/>
      <x:c r="GH250" s="456"/>
      <x:c r="GI250" s="456"/>
      <x:c r="GJ250" s="456"/>
      <x:c r="GK250" s="456"/>
      <x:c r="GL250" s="456"/>
      <x:c r="GM250" s="456"/>
      <x:c r="GN250" s="456"/>
      <x:c r="GO250" s="456"/>
      <x:c r="GP250" s="456"/>
      <x:c r="GQ250" s="456"/>
      <x:c r="GR250" s="456"/>
      <x:c r="GS250" s="456"/>
      <x:c r="GT250" s="456"/>
      <x:c r="GU250" s="456"/>
      <x:c r="GV250" s="456"/>
      <x:c r="GW250" s="456"/>
      <x:c r="GX250" s="456"/>
      <x:c r="GY250" s="456"/>
      <x:c r="GZ250" s="456"/>
      <x:c r="HA250" s="456"/>
      <x:c r="HB250" s="456"/>
      <x:c r="HC250" s="456"/>
      <x:c r="HD250" s="456"/>
      <x:c r="HE250" s="456"/>
      <x:c r="HF250" s="456"/>
      <x:c r="HG250" s="456"/>
      <x:c r="HH250" s="456"/>
      <x:c r="HI250" s="456"/>
      <x:c r="HJ250" s="456"/>
      <x:c r="HK250" s="456"/>
      <x:c r="HL250" s="456"/>
      <x:c r="HM250" s="456"/>
      <x:c r="HN250" s="456"/>
      <x:c r="HO250" s="456"/>
      <x:c r="HP250" s="456"/>
      <x:c r="HQ250" s="456"/>
      <x:c r="HR250" s="456"/>
      <x:c r="HS250" s="456"/>
      <x:c r="HT250" s="456"/>
      <x:c r="HU250" s="456"/>
      <x:c r="HV250" s="456"/>
      <x:c r="HW250" s="456"/>
      <x:c r="HX250" s="456"/>
      <x:c r="HY250" s="456"/>
      <x:c r="HZ250" s="456"/>
      <x:c r="IA250" s="456"/>
      <x:c r="IB250" s="456"/>
      <x:c r="IC250" s="456"/>
      <x:c r="ID250" s="456"/>
      <x:c r="IE250" s="456"/>
      <x:c r="IF250" s="456"/>
      <x:c r="IG250" s="456"/>
      <x:c r="IH250" s="456"/>
      <x:c r="II250" s="456"/>
      <x:c r="IJ250" s="456"/>
      <x:c r="IK250" s="456"/>
      <x:c r="IL250" s="456"/>
      <x:c r="IM250" s="456"/>
    </x:row>
    <x:row r="251" spans="1:247" s="457" customFormat="1" ht="17.449999999999999" customHeight="1">
      <x:c r="A251" s="91">
        <x:v>38484</x:v>
      </x:c>
      <x:c r="B251" s="92" t="s">
        <x:v>3175</x:v>
      </x:c>
      <x:c r="C251" s="92" t="s">
        <x:v>5107</x:v>
      </x:c>
      <x:c r="D251" s="76" t="s">
        <x:v>6200</x:v>
      </x:c>
      <x:c r="E251" s="103">
        <x:v>0</x:v>
      </x:c>
      <x:c r="F251" s="103">
        <x:v>2143</x:v>
      </x:c>
      <x:c r="G251" s="103">
        <x:f t="shared" si="6"/>
        <x:v>2143</x:v>
      </x:c>
      <x:c r="H251" s="77" t="s">
        <x:v>3965</x:v>
      </x:c>
      <x:c r="I251" s="456"/>
      <x:c r="J251" s="456"/>
      <x:c r="K251" s="456"/>
      <x:c r="L251" s="456"/>
      <x:c r="M251" s="456"/>
      <x:c r="N251" s="456"/>
      <x:c r="O251" s="456"/>
      <x:c r="P251" s="456"/>
      <x:c r="Q251" s="456"/>
      <x:c r="R251" s="456"/>
      <x:c r="S251" s="456"/>
      <x:c r="T251" s="456"/>
      <x:c r="U251" s="456"/>
      <x:c r="V251" s="456"/>
      <x:c r="W251" s="456"/>
      <x:c r="X251" s="456"/>
      <x:c r="Y251" s="456"/>
      <x:c r="Z251" s="456"/>
      <x:c r="AA251" s="456"/>
      <x:c r="AB251" s="456"/>
      <x:c r="AC251" s="456"/>
      <x:c r="AD251" s="456"/>
      <x:c r="AE251" s="456"/>
      <x:c r="AF251" s="456"/>
      <x:c r="AG251" s="456"/>
      <x:c r="AH251" s="456"/>
      <x:c r="AI251" s="456"/>
      <x:c r="AJ251" s="456"/>
      <x:c r="AK251" s="456"/>
      <x:c r="AL251" s="456"/>
      <x:c r="AM251" s="456"/>
      <x:c r="AN251" s="456"/>
      <x:c r="AO251" s="456"/>
      <x:c r="AP251" s="456"/>
      <x:c r="AQ251" s="456"/>
      <x:c r="AR251" s="456"/>
      <x:c r="AS251" s="456"/>
      <x:c r="AT251" s="456"/>
      <x:c r="AU251" s="456"/>
      <x:c r="AV251" s="456"/>
      <x:c r="AW251" s="456"/>
      <x:c r="AX251" s="456"/>
      <x:c r="AY251" s="456"/>
      <x:c r="AZ251" s="456"/>
      <x:c r="BA251" s="456"/>
      <x:c r="BB251" s="456"/>
      <x:c r="BC251" s="456"/>
      <x:c r="BD251" s="456"/>
      <x:c r="BE251" s="456"/>
      <x:c r="BF251" s="456"/>
      <x:c r="BG251" s="456"/>
      <x:c r="BH251" s="456"/>
      <x:c r="BI251" s="456"/>
      <x:c r="BJ251" s="456"/>
      <x:c r="BK251" s="456"/>
      <x:c r="BL251" s="456"/>
      <x:c r="BM251" s="456"/>
      <x:c r="BN251" s="456"/>
      <x:c r="BO251" s="456"/>
      <x:c r="BP251" s="456"/>
      <x:c r="BQ251" s="456"/>
      <x:c r="BR251" s="456"/>
      <x:c r="BS251" s="456"/>
      <x:c r="BT251" s="456"/>
      <x:c r="BU251" s="456"/>
      <x:c r="BV251" s="456"/>
      <x:c r="BW251" s="456"/>
      <x:c r="BX251" s="456"/>
      <x:c r="BY251" s="456"/>
      <x:c r="BZ251" s="456"/>
      <x:c r="CA251" s="456"/>
      <x:c r="CB251" s="456"/>
      <x:c r="CC251" s="456"/>
      <x:c r="CD251" s="456"/>
      <x:c r="CE251" s="456"/>
      <x:c r="CF251" s="456"/>
      <x:c r="CG251" s="456"/>
      <x:c r="CH251" s="456"/>
      <x:c r="CI251" s="456"/>
      <x:c r="CJ251" s="456"/>
      <x:c r="CK251" s="456"/>
      <x:c r="CL251" s="456"/>
      <x:c r="CM251" s="456"/>
      <x:c r="CN251" s="456"/>
      <x:c r="CO251" s="456"/>
      <x:c r="CP251" s="456"/>
      <x:c r="CQ251" s="456"/>
      <x:c r="CR251" s="456"/>
      <x:c r="CS251" s="456"/>
      <x:c r="CT251" s="456"/>
      <x:c r="CU251" s="456"/>
      <x:c r="CV251" s="456"/>
      <x:c r="CW251" s="456"/>
      <x:c r="CX251" s="456"/>
      <x:c r="CY251" s="456"/>
      <x:c r="CZ251" s="456"/>
      <x:c r="DA251" s="456"/>
      <x:c r="DB251" s="456"/>
      <x:c r="DC251" s="456"/>
      <x:c r="DD251" s="456"/>
      <x:c r="DE251" s="456"/>
      <x:c r="DF251" s="456"/>
      <x:c r="DG251" s="456"/>
      <x:c r="DH251" s="456"/>
      <x:c r="DI251" s="456"/>
      <x:c r="DJ251" s="456"/>
      <x:c r="DK251" s="456"/>
      <x:c r="DL251" s="456"/>
      <x:c r="DM251" s="456"/>
      <x:c r="DN251" s="456"/>
      <x:c r="DO251" s="456"/>
      <x:c r="DP251" s="456"/>
      <x:c r="DQ251" s="456"/>
      <x:c r="DR251" s="456"/>
      <x:c r="DS251" s="456"/>
      <x:c r="DT251" s="456"/>
      <x:c r="DU251" s="456"/>
      <x:c r="DV251" s="456"/>
      <x:c r="DW251" s="456"/>
      <x:c r="DX251" s="456"/>
      <x:c r="DY251" s="456"/>
      <x:c r="DZ251" s="456"/>
      <x:c r="EA251" s="456"/>
      <x:c r="EB251" s="456"/>
      <x:c r="EC251" s="456"/>
      <x:c r="ED251" s="456"/>
      <x:c r="EE251" s="456"/>
      <x:c r="EF251" s="456"/>
      <x:c r="EG251" s="456"/>
      <x:c r="EH251" s="456"/>
      <x:c r="EI251" s="456"/>
      <x:c r="EJ251" s="456"/>
      <x:c r="EK251" s="456"/>
      <x:c r="EL251" s="456"/>
      <x:c r="EM251" s="456"/>
      <x:c r="EN251" s="456"/>
      <x:c r="EO251" s="456"/>
      <x:c r="EP251" s="456"/>
      <x:c r="EQ251" s="456"/>
      <x:c r="ER251" s="456"/>
      <x:c r="ES251" s="456"/>
      <x:c r="ET251" s="456"/>
      <x:c r="EU251" s="456"/>
      <x:c r="EV251" s="456"/>
      <x:c r="EW251" s="456"/>
      <x:c r="EX251" s="456"/>
      <x:c r="EY251" s="456"/>
      <x:c r="EZ251" s="456"/>
      <x:c r="FA251" s="456"/>
      <x:c r="FB251" s="456"/>
      <x:c r="FC251" s="456"/>
      <x:c r="FD251" s="456"/>
      <x:c r="FE251" s="456"/>
      <x:c r="FF251" s="456"/>
      <x:c r="FG251" s="456"/>
      <x:c r="FH251" s="456"/>
      <x:c r="FI251" s="456"/>
      <x:c r="FJ251" s="456"/>
      <x:c r="FK251" s="456"/>
      <x:c r="FL251" s="456"/>
      <x:c r="FM251" s="456"/>
      <x:c r="FN251" s="456"/>
      <x:c r="FO251" s="456"/>
      <x:c r="FP251" s="456"/>
      <x:c r="FQ251" s="456"/>
      <x:c r="FR251" s="456"/>
      <x:c r="FS251" s="456"/>
      <x:c r="FT251" s="456"/>
      <x:c r="FU251" s="456"/>
      <x:c r="FV251" s="456"/>
      <x:c r="FW251" s="456"/>
      <x:c r="FX251" s="456"/>
      <x:c r="FY251" s="456"/>
      <x:c r="FZ251" s="456"/>
      <x:c r="GA251" s="456"/>
      <x:c r="GB251" s="456"/>
      <x:c r="GC251" s="456"/>
      <x:c r="GD251" s="456"/>
      <x:c r="GE251" s="456"/>
      <x:c r="GF251" s="456"/>
      <x:c r="GG251" s="456"/>
      <x:c r="GH251" s="456"/>
      <x:c r="GI251" s="456"/>
      <x:c r="GJ251" s="456"/>
      <x:c r="GK251" s="456"/>
      <x:c r="GL251" s="456"/>
      <x:c r="GM251" s="456"/>
      <x:c r="GN251" s="456"/>
      <x:c r="GO251" s="456"/>
      <x:c r="GP251" s="456"/>
      <x:c r="GQ251" s="456"/>
      <x:c r="GR251" s="456"/>
      <x:c r="GS251" s="456"/>
      <x:c r="GT251" s="456"/>
      <x:c r="GU251" s="456"/>
      <x:c r="GV251" s="456"/>
      <x:c r="GW251" s="456"/>
      <x:c r="GX251" s="456"/>
      <x:c r="GY251" s="456"/>
      <x:c r="GZ251" s="456"/>
      <x:c r="HA251" s="456"/>
      <x:c r="HB251" s="456"/>
      <x:c r="HC251" s="456"/>
      <x:c r="HD251" s="456"/>
      <x:c r="HE251" s="456"/>
      <x:c r="HF251" s="456"/>
      <x:c r="HG251" s="456"/>
      <x:c r="HH251" s="456"/>
      <x:c r="HI251" s="456"/>
      <x:c r="HJ251" s="456"/>
      <x:c r="HK251" s="456"/>
      <x:c r="HL251" s="456"/>
      <x:c r="HM251" s="456"/>
      <x:c r="HN251" s="456"/>
      <x:c r="HO251" s="456"/>
      <x:c r="HP251" s="456"/>
      <x:c r="HQ251" s="456"/>
      <x:c r="HR251" s="456"/>
      <x:c r="HS251" s="456"/>
      <x:c r="HT251" s="456"/>
      <x:c r="HU251" s="456"/>
      <x:c r="HV251" s="456"/>
      <x:c r="HW251" s="456"/>
      <x:c r="HX251" s="456"/>
      <x:c r="HY251" s="456"/>
      <x:c r="HZ251" s="456"/>
      <x:c r="IA251" s="456"/>
      <x:c r="IB251" s="456"/>
      <x:c r="IC251" s="456"/>
      <x:c r="ID251" s="456"/>
      <x:c r="IE251" s="456"/>
      <x:c r="IF251" s="456"/>
      <x:c r="IG251" s="456"/>
      <x:c r="IH251" s="456"/>
      <x:c r="II251" s="456"/>
      <x:c r="IJ251" s="456"/>
      <x:c r="IK251" s="456"/>
      <x:c r="IL251" s="456"/>
      <x:c r="IM251" s="456"/>
    </x:row>
    <x:row r="252" spans="1:247" s="457" customFormat="1" ht="17.449999999999999" customHeight="1">
      <x:c r="A252" s="91">
        <x:v>38485</x:v>
      </x:c>
      <x:c r="B252" s="92" t="s">
        <x:v>4105</x:v>
      </x:c>
      <x:c r="C252" s="92" t="s">
        <x:v>5096</x:v>
      </x:c>
      <x:c r="D252" s="76" t="s">
        <x:v>8097</x:v>
      </x:c>
      <x:c r="E252" s="103">
        <x:v>0</x:v>
      </x:c>
      <x:c r="F252" s="103">
        <x:v>1162</x:v>
      </x:c>
      <x:c r="G252" s="103">
        <x:f t="shared" si="6"/>
        <x:v>1162</x:v>
      </x:c>
      <x:c r="H252" s="77" t="s">
        <x:v>5263</x:v>
      </x:c>
      <x:c r="I252" s="456"/>
      <x:c r="J252" s="456"/>
      <x:c r="K252" s="456"/>
      <x:c r="L252" s="456"/>
      <x:c r="M252" s="456"/>
      <x:c r="N252" s="456"/>
      <x:c r="O252" s="456"/>
      <x:c r="P252" s="456"/>
      <x:c r="Q252" s="456"/>
      <x:c r="R252" s="456"/>
      <x:c r="S252" s="456"/>
      <x:c r="T252" s="456"/>
      <x:c r="U252" s="456"/>
      <x:c r="V252" s="456"/>
      <x:c r="W252" s="456"/>
      <x:c r="X252" s="456"/>
      <x:c r="Y252" s="456"/>
      <x:c r="Z252" s="456"/>
      <x:c r="AA252" s="456"/>
      <x:c r="AB252" s="456"/>
      <x:c r="AC252" s="456"/>
      <x:c r="AD252" s="456"/>
      <x:c r="AE252" s="456"/>
      <x:c r="AF252" s="456"/>
      <x:c r="AG252" s="456"/>
      <x:c r="AH252" s="456"/>
      <x:c r="AI252" s="456"/>
      <x:c r="AJ252" s="456"/>
      <x:c r="AK252" s="456"/>
      <x:c r="AL252" s="456"/>
      <x:c r="AM252" s="456"/>
      <x:c r="AN252" s="456"/>
      <x:c r="AO252" s="456"/>
      <x:c r="AP252" s="456"/>
      <x:c r="AQ252" s="456"/>
      <x:c r="AR252" s="456"/>
      <x:c r="AS252" s="456"/>
      <x:c r="AT252" s="456"/>
      <x:c r="AU252" s="456"/>
      <x:c r="AV252" s="456"/>
      <x:c r="AW252" s="456"/>
      <x:c r="AX252" s="456"/>
      <x:c r="AY252" s="456"/>
      <x:c r="AZ252" s="456"/>
      <x:c r="BA252" s="456"/>
      <x:c r="BB252" s="456"/>
      <x:c r="BC252" s="456"/>
      <x:c r="BD252" s="456"/>
      <x:c r="BE252" s="456"/>
      <x:c r="BF252" s="456"/>
      <x:c r="BG252" s="456"/>
      <x:c r="BH252" s="456"/>
      <x:c r="BI252" s="456"/>
      <x:c r="BJ252" s="456"/>
      <x:c r="BK252" s="456"/>
      <x:c r="BL252" s="456"/>
      <x:c r="BM252" s="456"/>
      <x:c r="BN252" s="456"/>
      <x:c r="BO252" s="456"/>
      <x:c r="BP252" s="456"/>
      <x:c r="BQ252" s="456"/>
      <x:c r="BR252" s="456"/>
      <x:c r="BS252" s="456"/>
      <x:c r="BT252" s="456"/>
      <x:c r="BU252" s="456"/>
      <x:c r="BV252" s="456"/>
      <x:c r="BW252" s="456"/>
      <x:c r="BX252" s="456"/>
      <x:c r="BY252" s="456"/>
      <x:c r="BZ252" s="456"/>
      <x:c r="CA252" s="456"/>
      <x:c r="CB252" s="456"/>
      <x:c r="CC252" s="456"/>
      <x:c r="CD252" s="456"/>
      <x:c r="CE252" s="456"/>
      <x:c r="CF252" s="456"/>
      <x:c r="CG252" s="456"/>
      <x:c r="CH252" s="456"/>
      <x:c r="CI252" s="456"/>
      <x:c r="CJ252" s="456"/>
      <x:c r="CK252" s="456"/>
      <x:c r="CL252" s="456"/>
      <x:c r="CM252" s="456"/>
      <x:c r="CN252" s="456"/>
      <x:c r="CO252" s="456"/>
      <x:c r="CP252" s="456"/>
      <x:c r="CQ252" s="456"/>
      <x:c r="CR252" s="456"/>
      <x:c r="CS252" s="456"/>
      <x:c r="CT252" s="456"/>
      <x:c r="CU252" s="456"/>
      <x:c r="CV252" s="456"/>
      <x:c r="CW252" s="456"/>
      <x:c r="CX252" s="456"/>
      <x:c r="CY252" s="456"/>
      <x:c r="CZ252" s="456"/>
      <x:c r="DA252" s="456"/>
      <x:c r="DB252" s="456"/>
      <x:c r="DC252" s="456"/>
      <x:c r="DD252" s="456"/>
      <x:c r="DE252" s="456"/>
      <x:c r="DF252" s="456"/>
      <x:c r="DG252" s="456"/>
      <x:c r="DH252" s="456"/>
      <x:c r="DI252" s="456"/>
      <x:c r="DJ252" s="456"/>
      <x:c r="DK252" s="456"/>
      <x:c r="DL252" s="456"/>
      <x:c r="DM252" s="456"/>
      <x:c r="DN252" s="456"/>
      <x:c r="DO252" s="456"/>
      <x:c r="DP252" s="456"/>
      <x:c r="DQ252" s="456"/>
      <x:c r="DR252" s="456"/>
      <x:c r="DS252" s="456"/>
      <x:c r="DT252" s="456"/>
      <x:c r="DU252" s="456"/>
      <x:c r="DV252" s="456"/>
      <x:c r="DW252" s="456"/>
      <x:c r="DX252" s="456"/>
      <x:c r="DY252" s="456"/>
      <x:c r="DZ252" s="456"/>
      <x:c r="EA252" s="456"/>
      <x:c r="EB252" s="456"/>
      <x:c r="EC252" s="456"/>
      <x:c r="ED252" s="456"/>
      <x:c r="EE252" s="456"/>
      <x:c r="EF252" s="456"/>
      <x:c r="EG252" s="456"/>
      <x:c r="EH252" s="456"/>
      <x:c r="EI252" s="456"/>
      <x:c r="EJ252" s="456"/>
      <x:c r="EK252" s="456"/>
      <x:c r="EL252" s="456"/>
      <x:c r="EM252" s="456"/>
      <x:c r="EN252" s="456"/>
      <x:c r="EO252" s="456"/>
      <x:c r="EP252" s="456"/>
      <x:c r="EQ252" s="456"/>
      <x:c r="ER252" s="456"/>
      <x:c r="ES252" s="456"/>
      <x:c r="ET252" s="456"/>
      <x:c r="EU252" s="456"/>
      <x:c r="EV252" s="456"/>
      <x:c r="EW252" s="456"/>
      <x:c r="EX252" s="456"/>
      <x:c r="EY252" s="456"/>
      <x:c r="EZ252" s="456"/>
      <x:c r="FA252" s="456"/>
      <x:c r="FB252" s="456"/>
      <x:c r="FC252" s="456"/>
      <x:c r="FD252" s="456"/>
      <x:c r="FE252" s="456"/>
      <x:c r="FF252" s="456"/>
      <x:c r="FG252" s="456"/>
      <x:c r="FH252" s="456"/>
      <x:c r="FI252" s="456"/>
      <x:c r="FJ252" s="456"/>
      <x:c r="FK252" s="456"/>
      <x:c r="FL252" s="456"/>
      <x:c r="FM252" s="456"/>
      <x:c r="FN252" s="456"/>
      <x:c r="FO252" s="456"/>
      <x:c r="FP252" s="456"/>
      <x:c r="FQ252" s="456"/>
      <x:c r="FR252" s="456"/>
      <x:c r="FS252" s="456"/>
      <x:c r="FT252" s="456"/>
      <x:c r="FU252" s="456"/>
      <x:c r="FV252" s="456"/>
      <x:c r="FW252" s="456"/>
      <x:c r="FX252" s="456"/>
      <x:c r="FY252" s="456"/>
      <x:c r="FZ252" s="456"/>
      <x:c r="GA252" s="456"/>
      <x:c r="GB252" s="456"/>
      <x:c r="GC252" s="456"/>
      <x:c r="GD252" s="456"/>
      <x:c r="GE252" s="456"/>
      <x:c r="GF252" s="456"/>
      <x:c r="GG252" s="456"/>
      <x:c r="GH252" s="456"/>
      <x:c r="GI252" s="456"/>
      <x:c r="GJ252" s="456"/>
      <x:c r="GK252" s="456"/>
      <x:c r="GL252" s="456"/>
      <x:c r="GM252" s="456"/>
      <x:c r="GN252" s="456"/>
      <x:c r="GO252" s="456"/>
      <x:c r="GP252" s="456"/>
      <x:c r="GQ252" s="456"/>
      <x:c r="GR252" s="456"/>
      <x:c r="GS252" s="456"/>
      <x:c r="GT252" s="456"/>
      <x:c r="GU252" s="456"/>
      <x:c r="GV252" s="456"/>
      <x:c r="GW252" s="456"/>
      <x:c r="GX252" s="456"/>
      <x:c r="GY252" s="456"/>
      <x:c r="GZ252" s="456"/>
      <x:c r="HA252" s="456"/>
      <x:c r="HB252" s="456"/>
      <x:c r="HC252" s="456"/>
      <x:c r="HD252" s="456"/>
      <x:c r="HE252" s="456"/>
      <x:c r="HF252" s="456"/>
      <x:c r="HG252" s="456"/>
      <x:c r="HH252" s="456"/>
      <x:c r="HI252" s="456"/>
      <x:c r="HJ252" s="456"/>
      <x:c r="HK252" s="456"/>
      <x:c r="HL252" s="456"/>
      <x:c r="HM252" s="456"/>
      <x:c r="HN252" s="456"/>
      <x:c r="HO252" s="456"/>
      <x:c r="HP252" s="456"/>
      <x:c r="HQ252" s="456"/>
      <x:c r="HR252" s="456"/>
      <x:c r="HS252" s="456"/>
      <x:c r="HT252" s="456"/>
      <x:c r="HU252" s="456"/>
      <x:c r="HV252" s="456"/>
      <x:c r="HW252" s="456"/>
      <x:c r="HX252" s="456"/>
      <x:c r="HY252" s="456"/>
      <x:c r="HZ252" s="456"/>
      <x:c r="IA252" s="456"/>
      <x:c r="IB252" s="456"/>
      <x:c r="IC252" s="456"/>
      <x:c r="ID252" s="456"/>
      <x:c r="IE252" s="456"/>
      <x:c r="IF252" s="456"/>
      <x:c r="IG252" s="456"/>
      <x:c r="IH252" s="456"/>
      <x:c r="II252" s="456"/>
      <x:c r="IJ252" s="456"/>
      <x:c r="IK252" s="456"/>
      <x:c r="IL252" s="456"/>
      <x:c r="IM252" s="456"/>
    </x:row>
    <x:row r="253" spans="1:247" s="457" customFormat="1" ht="17.449999999999999" customHeight="1">
      <x:c r="A253" s="91">
        <x:v>38491</x:v>
      </x:c>
      <x:c r="B253" s="92" t="s">
        <x:v>3968</x:v>
      </x:c>
      <x:c r="C253" s="92" t="s">
        <x:v>5082</x:v>
      </x:c>
      <x:c r="D253" s="76" t="s">
        <x:v>5917</x:v>
      </x:c>
      <x:c r="E253" s="103">
        <x:v>0</x:v>
      </x:c>
      <x:c r="F253" s="103">
        <x:v>1552</x:v>
      </x:c>
      <x:c r="G253" s="103">
        <x:f t="shared" si="6"/>
        <x:v>1552</x:v>
      </x:c>
      <x:c r="H253" s="77" t="s">
        <x:v>1930</x:v>
      </x:c>
      <x:c r="I253" s="456"/>
      <x:c r="J253" s="456"/>
      <x:c r="K253" s="456"/>
      <x:c r="L253" s="456"/>
      <x:c r="M253" s="456"/>
      <x:c r="N253" s="456"/>
      <x:c r="O253" s="456"/>
      <x:c r="P253" s="456"/>
      <x:c r="Q253" s="456"/>
      <x:c r="R253" s="456"/>
      <x:c r="S253" s="456"/>
      <x:c r="T253" s="456"/>
      <x:c r="U253" s="456"/>
      <x:c r="V253" s="456"/>
      <x:c r="W253" s="456"/>
      <x:c r="X253" s="456"/>
      <x:c r="Y253" s="456"/>
      <x:c r="Z253" s="456"/>
      <x:c r="AA253" s="456"/>
      <x:c r="AB253" s="456"/>
      <x:c r="AC253" s="456"/>
      <x:c r="AD253" s="456"/>
      <x:c r="AE253" s="456"/>
      <x:c r="AF253" s="456"/>
      <x:c r="AG253" s="456"/>
      <x:c r="AH253" s="456"/>
      <x:c r="AI253" s="456"/>
      <x:c r="AJ253" s="456"/>
      <x:c r="AK253" s="456"/>
      <x:c r="AL253" s="456"/>
      <x:c r="AM253" s="456"/>
      <x:c r="AN253" s="456"/>
      <x:c r="AO253" s="456"/>
      <x:c r="AP253" s="456"/>
      <x:c r="AQ253" s="456"/>
      <x:c r="AR253" s="456"/>
      <x:c r="AS253" s="456"/>
      <x:c r="AT253" s="456"/>
      <x:c r="AU253" s="456"/>
      <x:c r="AV253" s="456"/>
      <x:c r="AW253" s="456"/>
      <x:c r="AX253" s="456"/>
      <x:c r="AY253" s="456"/>
      <x:c r="AZ253" s="456"/>
      <x:c r="BA253" s="456"/>
      <x:c r="BB253" s="456"/>
      <x:c r="BC253" s="456"/>
      <x:c r="BD253" s="456"/>
      <x:c r="BE253" s="456"/>
      <x:c r="BF253" s="456"/>
      <x:c r="BG253" s="456"/>
      <x:c r="BH253" s="456"/>
      <x:c r="BI253" s="456"/>
      <x:c r="BJ253" s="456"/>
      <x:c r="BK253" s="456"/>
      <x:c r="BL253" s="456"/>
      <x:c r="BM253" s="456"/>
      <x:c r="BN253" s="456"/>
      <x:c r="BO253" s="456"/>
      <x:c r="BP253" s="456"/>
      <x:c r="BQ253" s="456"/>
      <x:c r="BR253" s="456"/>
      <x:c r="BS253" s="456"/>
      <x:c r="BT253" s="456"/>
      <x:c r="BU253" s="456"/>
      <x:c r="BV253" s="456"/>
      <x:c r="BW253" s="456"/>
      <x:c r="BX253" s="456"/>
      <x:c r="BY253" s="456"/>
      <x:c r="BZ253" s="456"/>
      <x:c r="CA253" s="456"/>
      <x:c r="CB253" s="456"/>
      <x:c r="CC253" s="456"/>
      <x:c r="CD253" s="456"/>
      <x:c r="CE253" s="456"/>
      <x:c r="CF253" s="456"/>
      <x:c r="CG253" s="456"/>
      <x:c r="CH253" s="456"/>
      <x:c r="CI253" s="456"/>
      <x:c r="CJ253" s="456"/>
      <x:c r="CK253" s="456"/>
      <x:c r="CL253" s="456"/>
      <x:c r="CM253" s="456"/>
      <x:c r="CN253" s="456"/>
      <x:c r="CO253" s="456"/>
      <x:c r="CP253" s="456"/>
      <x:c r="CQ253" s="456"/>
      <x:c r="CR253" s="456"/>
      <x:c r="CS253" s="456"/>
      <x:c r="CT253" s="456"/>
      <x:c r="CU253" s="456"/>
      <x:c r="CV253" s="456"/>
      <x:c r="CW253" s="456"/>
      <x:c r="CX253" s="456"/>
      <x:c r="CY253" s="456"/>
      <x:c r="CZ253" s="456"/>
      <x:c r="DA253" s="456"/>
      <x:c r="DB253" s="456"/>
      <x:c r="DC253" s="456"/>
      <x:c r="DD253" s="456"/>
      <x:c r="DE253" s="456"/>
      <x:c r="DF253" s="456"/>
      <x:c r="DG253" s="456"/>
      <x:c r="DH253" s="456"/>
      <x:c r="DI253" s="456"/>
      <x:c r="DJ253" s="456"/>
      <x:c r="DK253" s="456"/>
      <x:c r="DL253" s="456"/>
      <x:c r="DM253" s="456"/>
      <x:c r="DN253" s="456"/>
      <x:c r="DO253" s="456"/>
      <x:c r="DP253" s="456"/>
      <x:c r="DQ253" s="456"/>
      <x:c r="DR253" s="456"/>
      <x:c r="DS253" s="456"/>
      <x:c r="DT253" s="456"/>
      <x:c r="DU253" s="456"/>
      <x:c r="DV253" s="456"/>
      <x:c r="DW253" s="456"/>
      <x:c r="DX253" s="456"/>
      <x:c r="DY253" s="456"/>
      <x:c r="DZ253" s="456"/>
      <x:c r="EA253" s="456"/>
      <x:c r="EB253" s="456"/>
      <x:c r="EC253" s="456"/>
      <x:c r="ED253" s="456"/>
      <x:c r="EE253" s="456"/>
      <x:c r="EF253" s="456"/>
      <x:c r="EG253" s="456"/>
      <x:c r="EH253" s="456"/>
      <x:c r="EI253" s="456"/>
      <x:c r="EJ253" s="456"/>
      <x:c r="EK253" s="456"/>
      <x:c r="EL253" s="456"/>
      <x:c r="EM253" s="456"/>
      <x:c r="EN253" s="456"/>
      <x:c r="EO253" s="456"/>
      <x:c r="EP253" s="456"/>
      <x:c r="EQ253" s="456"/>
      <x:c r="ER253" s="456"/>
      <x:c r="ES253" s="456"/>
      <x:c r="ET253" s="456"/>
      <x:c r="EU253" s="456"/>
      <x:c r="EV253" s="456"/>
      <x:c r="EW253" s="456"/>
      <x:c r="EX253" s="456"/>
      <x:c r="EY253" s="456"/>
      <x:c r="EZ253" s="456"/>
      <x:c r="FA253" s="456"/>
      <x:c r="FB253" s="456"/>
      <x:c r="FC253" s="456"/>
      <x:c r="FD253" s="456"/>
      <x:c r="FE253" s="456"/>
      <x:c r="FF253" s="456"/>
      <x:c r="FG253" s="456"/>
      <x:c r="FH253" s="456"/>
      <x:c r="FI253" s="456"/>
      <x:c r="FJ253" s="456"/>
      <x:c r="FK253" s="456"/>
      <x:c r="FL253" s="456"/>
      <x:c r="FM253" s="456"/>
      <x:c r="FN253" s="456"/>
      <x:c r="FO253" s="456"/>
      <x:c r="FP253" s="456"/>
      <x:c r="FQ253" s="456"/>
      <x:c r="FR253" s="456"/>
      <x:c r="FS253" s="456"/>
      <x:c r="FT253" s="456"/>
      <x:c r="FU253" s="456"/>
      <x:c r="FV253" s="456"/>
      <x:c r="FW253" s="456"/>
      <x:c r="FX253" s="456"/>
      <x:c r="FY253" s="456"/>
      <x:c r="FZ253" s="456"/>
      <x:c r="GA253" s="456"/>
      <x:c r="GB253" s="456"/>
      <x:c r="GC253" s="456"/>
      <x:c r="GD253" s="456"/>
      <x:c r="GE253" s="456"/>
      <x:c r="GF253" s="456"/>
      <x:c r="GG253" s="456"/>
      <x:c r="GH253" s="456"/>
      <x:c r="GI253" s="456"/>
      <x:c r="GJ253" s="456"/>
      <x:c r="GK253" s="456"/>
      <x:c r="GL253" s="456"/>
      <x:c r="GM253" s="456"/>
      <x:c r="GN253" s="456"/>
      <x:c r="GO253" s="456"/>
      <x:c r="GP253" s="456"/>
      <x:c r="GQ253" s="456"/>
      <x:c r="GR253" s="456"/>
      <x:c r="GS253" s="456"/>
      <x:c r="GT253" s="456"/>
      <x:c r="GU253" s="456"/>
      <x:c r="GV253" s="456"/>
      <x:c r="GW253" s="456"/>
      <x:c r="GX253" s="456"/>
      <x:c r="GY253" s="456"/>
      <x:c r="GZ253" s="456"/>
      <x:c r="HA253" s="456"/>
      <x:c r="HB253" s="456"/>
      <x:c r="HC253" s="456"/>
      <x:c r="HD253" s="456"/>
      <x:c r="HE253" s="456"/>
      <x:c r="HF253" s="456"/>
      <x:c r="HG253" s="456"/>
      <x:c r="HH253" s="456"/>
      <x:c r="HI253" s="456"/>
      <x:c r="HJ253" s="456"/>
      <x:c r="HK253" s="456"/>
      <x:c r="HL253" s="456"/>
      <x:c r="HM253" s="456"/>
      <x:c r="HN253" s="456"/>
      <x:c r="HO253" s="456"/>
      <x:c r="HP253" s="456"/>
      <x:c r="HQ253" s="456"/>
      <x:c r="HR253" s="456"/>
      <x:c r="HS253" s="456"/>
      <x:c r="HT253" s="456"/>
      <x:c r="HU253" s="456"/>
      <x:c r="HV253" s="456"/>
      <x:c r="HW253" s="456"/>
      <x:c r="HX253" s="456"/>
      <x:c r="HY253" s="456"/>
      <x:c r="HZ253" s="456"/>
      <x:c r="IA253" s="456"/>
      <x:c r="IB253" s="456"/>
      <x:c r="IC253" s="456"/>
      <x:c r="ID253" s="456"/>
      <x:c r="IE253" s="456"/>
      <x:c r="IF253" s="456"/>
      <x:c r="IG253" s="456"/>
      <x:c r="IH253" s="456"/>
      <x:c r="II253" s="456"/>
      <x:c r="IJ253" s="456"/>
      <x:c r="IK253" s="456"/>
      <x:c r="IL253" s="456"/>
      <x:c r="IM253" s="456"/>
    </x:row>
    <x:row r="254" spans="1:247" s="457" customFormat="1" ht="17.449999999999999" customHeight="1">
      <x:c r="A254" s="91">
        <x:v>38491</x:v>
      </x:c>
      <x:c r="B254" s="92" t="s">
        <x:v>7181</x:v>
      </x:c>
      <x:c r="C254" s="92" t="s">
        <x:v>4929</x:v>
      </x:c>
      <x:c r="D254" s="76" t="s">
        <x:v>6264</x:v>
      </x:c>
      <x:c r="E254" s="103">
        <x:v>4648236</x:v>
      </x:c>
      <x:c r="F254" s="103">
        <x:v>4650059</x:v>
      </x:c>
      <x:c r="G254" s="103">
        <x:f t="shared" si="6"/>
        <x:v>1823</x:v>
      </x:c>
      <x:c r="H254" s="77" t="s">
        <x:v>592</x:v>
      </x:c>
      <x:c r="I254" s="456"/>
      <x:c r="J254" s="456"/>
      <x:c r="K254" s="456"/>
      <x:c r="L254" s="456"/>
      <x:c r="M254" s="456"/>
      <x:c r="N254" s="456"/>
      <x:c r="O254" s="456"/>
      <x:c r="P254" s="456"/>
      <x:c r="Q254" s="456"/>
      <x:c r="R254" s="456"/>
      <x:c r="S254" s="456"/>
      <x:c r="T254" s="456"/>
      <x:c r="U254" s="456"/>
      <x:c r="V254" s="456"/>
      <x:c r="W254" s="456"/>
      <x:c r="X254" s="456"/>
      <x:c r="Y254" s="456"/>
      <x:c r="Z254" s="456"/>
      <x:c r="AA254" s="456"/>
      <x:c r="AB254" s="456"/>
      <x:c r="AC254" s="456"/>
      <x:c r="AD254" s="456"/>
      <x:c r="AE254" s="456"/>
      <x:c r="AF254" s="456"/>
      <x:c r="AG254" s="456"/>
      <x:c r="AH254" s="456"/>
      <x:c r="AI254" s="456"/>
      <x:c r="AJ254" s="456"/>
      <x:c r="AK254" s="456"/>
      <x:c r="AL254" s="456"/>
      <x:c r="AM254" s="456"/>
      <x:c r="AN254" s="456"/>
      <x:c r="AO254" s="456"/>
      <x:c r="AP254" s="456"/>
      <x:c r="AQ254" s="456"/>
      <x:c r="AR254" s="456"/>
      <x:c r="AS254" s="456"/>
      <x:c r="AT254" s="456"/>
      <x:c r="AU254" s="456"/>
      <x:c r="AV254" s="456"/>
      <x:c r="AW254" s="456"/>
      <x:c r="AX254" s="456"/>
      <x:c r="AY254" s="456"/>
      <x:c r="AZ254" s="456"/>
      <x:c r="BA254" s="456"/>
      <x:c r="BB254" s="456"/>
      <x:c r="BC254" s="456"/>
      <x:c r="BD254" s="456"/>
      <x:c r="BE254" s="456"/>
      <x:c r="BF254" s="456"/>
      <x:c r="BG254" s="456"/>
      <x:c r="BH254" s="456"/>
      <x:c r="BI254" s="456"/>
      <x:c r="BJ254" s="456"/>
      <x:c r="BK254" s="456"/>
      <x:c r="BL254" s="456"/>
      <x:c r="BM254" s="456"/>
      <x:c r="BN254" s="456"/>
      <x:c r="BO254" s="456"/>
      <x:c r="BP254" s="456"/>
      <x:c r="BQ254" s="456"/>
      <x:c r="BR254" s="456"/>
      <x:c r="BS254" s="456"/>
      <x:c r="BT254" s="456"/>
      <x:c r="BU254" s="456"/>
      <x:c r="BV254" s="456"/>
      <x:c r="BW254" s="456"/>
      <x:c r="BX254" s="456"/>
      <x:c r="BY254" s="456"/>
      <x:c r="BZ254" s="456"/>
      <x:c r="CA254" s="456"/>
      <x:c r="CB254" s="456"/>
      <x:c r="CC254" s="456"/>
      <x:c r="CD254" s="456"/>
      <x:c r="CE254" s="456"/>
      <x:c r="CF254" s="456"/>
      <x:c r="CG254" s="456"/>
      <x:c r="CH254" s="456"/>
      <x:c r="CI254" s="456"/>
      <x:c r="CJ254" s="456"/>
      <x:c r="CK254" s="456"/>
      <x:c r="CL254" s="456"/>
      <x:c r="CM254" s="456"/>
      <x:c r="CN254" s="456"/>
      <x:c r="CO254" s="456"/>
      <x:c r="CP254" s="456"/>
      <x:c r="CQ254" s="456"/>
      <x:c r="CR254" s="456"/>
      <x:c r="CS254" s="456"/>
      <x:c r="CT254" s="456"/>
      <x:c r="CU254" s="456"/>
      <x:c r="CV254" s="456"/>
      <x:c r="CW254" s="456"/>
      <x:c r="CX254" s="456"/>
      <x:c r="CY254" s="456"/>
      <x:c r="CZ254" s="456"/>
      <x:c r="DA254" s="456"/>
      <x:c r="DB254" s="456"/>
      <x:c r="DC254" s="456"/>
      <x:c r="DD254" s="456"/>
      <x:c r="DE254" s="456"/>
      <x:c r="DF254" s="456"/>
      <x:c r="DG254" s="456"/>
      <x:c r="DH254" s="456"/>
      <x:c r="DI254" s="456"/>
      <x:c r="DJ254" s="456"/>
      <x:c r="DK254" s="456"/>
      <x:c r="DL254" s="456"/>
      <x:c r="DM254" s="456"/>
      <x:c r="DN254" s="456"/>
      <x:c r="DO254" s="456"/>
      <x:c r="DP254" s="456"/>
      <x:c r="DQ254" s="456"/>
      <x:c r="DR254" s="456"/>
      <x:c r="DS254" s="456"/>
      <x:c r="DT254" s="456"/>
      <x:c r="DU254" s="456"/>
      <x:c r="DV254" s="456"/>
      <x:c r="DW254" s="456"/>
      <x:c r="DX254" s="456"/>
      <x:c r="DY254" s="456"/>
      <x:c r="DZ254" s="456"/>
      <x:c r="EA254" s="456"/>
      <x:c r="EB254" s="456"/>
      <x:c r="EC254" s="456"/>
      <x:c r="ED254" s="456"/>
      <x:c r="EE254" s="456"/>
      <x:c r="EF254" s="456"/>
      <x:c r="EG254" s="456"/>
      <x:c r="EH254" s="456"/>
      <x:c r="EI254" s="456"/>
      <x:c r="EJ254" s="456"/>
      <x:c r="EK254" s="456"/>
      <x:c r="EL254" s="456"/>
      <x:c r="EM254" s="456"/>
      <x:c r="EN254" s="456"/>
      <x:c r="EO254" s="456"/>
      <x:c r="EP254" s="456"/>
      <x:c r="EQ254" s="456"/>
      <x:c r="ER254" s="456"/>
      <x:c r="ES254" s="456"/>
      <x:c r="ET254" s="456"/>
      <x:c r="EU254" s="456"/>
      <x:c r="EV254" s="456"/>
      <x:c r="EW254" s="456"/>
      <x:c r="EX254" s="456"/>
      <x:c r="EY254" s="456"/>
      <x:c r="EZ254" s="456"/>
      <x:c r="FA254" s="456"/>
      <x:c r="FB254" s="456"/>
      <x:c r="FC254" s="456"/>
      <x:c r="FD254" s="456"/>
      <x:c r="FE254" s="456"/>
      <x:c r="FF254" s="456"/>
      <x:c r="FG254" s="456"/>
      <x:c r="FH254" s="456"/>
      <x:c r="FI254" s="456"/>
      <x:c r="FJ254" s="456"/>
      <x:c r="FK254" s="456"/>
      <x:c r="FL254" s="456"/>
      <x:c r="FM254" s="456"/>
      <x:c r="FN254" s="456"/>
      <x:c r="FO254" s="456"/>
      <x:c r="FP254" s="456"/>
      <x:c r="FQ254" s="456"/>
      <x:c r="FR254" s="456"/>
      <x:c r="FS254" s="456"/>
      <x:c r="FT254" s="456"/>
      <x:c r="FU254" s="456"/>
      <x:c r="FV254" s="456"/>
      <x:c r="FW254" s="456"/>
      <x:c r="FX254" s="456"/>
      <x:c r="FY254" s="456"/>
      <x:c r="FZ254" s="456"/>
      <x:c r="GA254" s="456"/>
      <x:c r="GB254" s="456"/>
      <x:c r="GC254" s="456"/>
      <x:c r="GD254" s="456"/>
      <x:c r="GE254" s="456"/>
      <x:c r="GF254" s="456"/>
      <x:c r="GG254" s="456"/>
      <x:c r="GH254" s="456"/>
      <x:c r="GI254" s="456"/>
      <x:c r="GJ254" s="456"/>
      <x:c r="GK254" s="456"/>
      <x:c r="GL254" s="456"/>
      <x:c r="GM254" s="456"/>
      <x:c r="GN254" s="456"/>
      <x:c r="GO254" s="456"/>
      <x:c r="GP254" s="456"/>
      <x:c r="GQ254" s="456"/>
      <x:c r="GR254" s="456"/>
      <x:c r="GS254" s="456"/>
      <x:c r="GT254" s="456"/>
      <x:c r="GU254" s="456"/>
      <x:c r="GV254" s="456"/>
      <x:c r="GW254" s="456"/>
      <x:c r="GX254" s="456"/>
      <x:c r="GY254" s="456"/>
      <x:c r="GZ254" s="456"/>
      <x:c r="HA254" s="456"/>
      <x:c r="HB254" s="456"/>
      <x:c r="HC254" s="456"/>
      <x:c r="HD254" s="456"/>
      <x:c r="HE254" s="456"/>
      <x:c r="HF254" s="456"/>
      <x:c r="HG254" s="456"/>
      <x:c r="HH254" s="456"/>
      <x:c r="HI254" s="456"/>
      <x:c r="HJ254" s="456"/>
      <x:c r="HK254" s="456"/>
      <x:c r="HL254" s="456"/>
      <x:c r="HM254" s="456"/>
      <x:c r="HN254" s="456"/>
      <x:c r="HO254" s="456"/>
      <x:c r="HP254" s="456"/>
      <x:c r="HQ254" s="456"/>
      <x:c r="HR254" s="456"/>
      <x:c r="HS254" s="456"/>
      <x:c r="HT254" s="456"/>
      <x:c r="HU254" s="456"/>
      <x:c r="HV254" s="456"/>
      <x:c r="HW254" s="456"/>
      <x:c r="HX254" s="456"/>
      <x:c r="HY254" s="456"/>
      <x:c r="HZ254" s="456"/>
      <x:c r="IA254" s="456"/>
      <x:c r="IB254" s="456"/>
      <x:c r="IC254" s="456"/>
      <x:c r="ID254" s="456"/>
      <x:c r="IE254" s="456"/>
      <x:c r="IF254" s="456"/>
      <x:c r="IG254" s="456"/>
      <x:c r="IH254" s="456"/>
      <x:c r="II254" s="456"/>
      <x:c r="IJ254" s="456"/>
      <x:c r="IK254" s="456"/>
      <x:c r="IL254" s="456"/>
      <x:c r="IM254" s="456"/>
    </x:row>
    <x:row r="255" spans="1:247" s="457" customFormat="1" ht="17.449999999999999" customHeight="1">
      <x:c r="A255" s="91">
        <x:v>38505</x:v>
      </x:c>
      <x:c r="B255" s="92" t="s">
        <x:v>7227</x:v>
      </x:c>
      <x:c r="C255" s="92" t="s">
        <x:v>4998</x:v>
      </x:c>
      <x:c r="D255" s="76" t="s">
        <x:v>34</x:v>
      </x:c>
      <x:c r="E255" s="103">
        <x:v>0</x:v>
      </x:c>
      <x:c r="F255" s="103">
        <x:v>1511</x:v>
      </x:c>
      <x:c r="G255" s="103">
        <x:f t="shared" si="6"/>
        <x:v>1511</x:v>
      </x:c>
      <x:c r="H255" s="77" t="s">
        <x:v>8818</x:v>
      </x:c>
      <x:c r="I255" s="456"/>
      <x:c r="J255" s="456"/>
      <x:c r="K255" s="456"/>
      <x:c r="L255" s="456"/>
      <x:c r="M255" s="456"/>
      <x:c r="N255" s="456"/>
      <x:c r="O255" s="456"/>
      <x:c r="P255" s="456"/>
      <x:c r="Q255" s="456"/>
      <x:c r="R255" s="456"/>
      <x:c r="S255" s="456"/>
      <x:c r="T255" s="456"/>
      <x:c r="U255" s="456"/>
      <x:c r="V255" s="456"/>
      <x:c r="W255" s="456"/>
      <x:c r="X255" s="456"/>
      <x:c r="Y255" s="456"/>
      <x:c r="Z255" s="456"/>
      <x:c r="AA255" s="456"/>
      <x:c r="AB255" s="456"/>
      <x:c r="AC255" s="456"/>
      <x:c r="AD255" s="456"/>
      <x:c r="AE255" s="456"/>
      <x:c r="AF255" s="456"/>
      <x:c r="AG255" s="456"/>
      <x:c r="AH255" s="456"/>
      <x:c r="AI255" s="456"/>
      <x:c r="AJ255" s="456"/>
      <x:c r="AK255" s="456"/>
      <x:c r="AL255" s="456"/>
      <x:c r="AM255" s="456"/>
      <x:c r="AN255" s="456"/>
      <x:c r="AO255" s="456"/>
      <x:c r="AP255" s="456"/>
      <x:c r="AQ255" s="456"/>
      <x:c r="AR255" s="456"/>
      <x:c r="AS255" s="456"/>
      <x:c r="AT255" s="456"/>
      <x:c r="AU255" s="456"/>
      <x:c r="AV255" s="456"/>
      <x:c r="AW255" s="456"/>
      <x:c r="AX255" s="456"/>
      <x:c r="AY255" s="456"/>
      <x:c r="AZ255" s="456"/>
      <x:c r="BA255" s="456"/>
      <x:c r="BB255" s="456"/>
      <x:c r="BC255" s="456"/>
      <x:c r="BD255" s="456"/>
      <x:c r="BE255" s="456"/>
      <x:c r="BF255" s="456"/>
      <x:c r="BG255" s="456"/>
      <x:c r="BH255" s="456"/>
      <x:c r="BI255" s="456"/>
      <x:c r="BJ255" s="456"/>
      <x:c r="BK255" s="456"/>
      <x:c r="BL255" s="456"/>
      <x:c r="BM255" s="456"/>
      <x:c r="BN255" s="456"/>
      <x:c r="BO255" s="456"/>
      <x:c r="BP255" s="456"/>
      <x:c r="BQ255" s="456"/>
      <x:c r="BR255" s="456"/>
      <x:c r="BS255" s="456"/>
      <x:c r="BT255" s="456"/>
      <x:c r="BU255" s="456"/>
      <x:c r="BV255" s="456"/>
      <x:c r="BW255" s="456"/>
      <x:c r="BX255" s="456"/>
      <x:c r="BY255" s="456"/>
      <x:c r="BZ255" s="456"/>
      <x:c r="CA255" s="456"/>
      <x:c r="CB255" s="456"/>
      <x:c r="CC255" s="456"/>
      <x:c r="CD255" s="456"/>
      <x:c r="CE255" s="456"/>
      <x:c r="CF255" s="456"/>
      <x:c r="CG255" s="456"/>
      <x:c r="CH255" s="456"/>
      <x:c r="CI255" s="456"/>
      <x:c r="CJ255" s="456"/>
      <x:c r="CK255" s="456"/>
      <x:c r="CL255" s="456"/>
      <x:c r="CM255" s="456"/>
      <x:c r="CN255" s="456"/>
      <x:c r="CO255" s="456"/>
      <x:c r="CP255" s="456"/>
      <x:c r="CQ255" s="456"/>
      <x:c r="CR255" s="456"/>
      <x:c r="CS255" s="456"/>
      <x:c r="CT255" s="456"/>
      <x:c r="CU255" s="456"/>
      <x:c r="CV255" s="456"/>
      <x:c r="CW255" s="456"/>
      <x:c r="CX255" s="456"/>
      <x:c r="CY255" s="456"/>
      <x:c r="CZ255" s="456"/>
      <x:c r="DA255" s="456"/>
      <x:c r="DB255" s="456"/>
      <x:c r="DC255" s="456"/>
      <x:c r="DD255" s="456"/>
      <x:c r="DE255" s="456"/>
      <x:c r="DF255" s="456"/>
      <x:c r="DG255" s="456"/>
      <x:c r="DH255" s="456"/>
      <x:c r="DI255" s="456"/>
      <x:c r="DJ255" s="456"/>
      <x:c r="DK255" s="456"/>
      <x:c r="DL255" s="456"/>
      <x:c r="DM255" s="456"/>
      <x:c r="DN255" s="456"/>
      <x:c r="DO255" s="456"/>
      <x:c r="DP255" s="456"/>
      <x:c r="DQ255" s="456"/>
      <x:c r="DR255" s="456"/>
      <x:c r="DS255" s="456"/>
      <x:c r="DT255" s="456"/>
      <x:c r="DU255" s="456"/>
      <x:c r="DV255" s="456"/>
      <x:c r="DW255" s="456"/>
      <x:c r="DX255" s="456"/>
      <x:c r="DY255" s="456"/>
      <x:c r="DZ255" s="456"/>
      <x:c r="EA255" s="456"/>
      <x:c r="EB255" s="456"/>
      <x:c r="EC255" s="456"/>
      <x:c r="ED255" s="456"/>
      <x:c r="EE255" s="456"/>
      <x:c r="EF255" s="456"/>
      <x:c r="EG255" s="456"/>
      <x:c r="EH255" s="456"/>
      <x:c r="EI255" s="456"/>
      <x:c r="EJ255" s="456"/>
      <x:c r="EK255" s="456"/>
      <x:c r="EL255" s="456"/>
      <x:c r="EM255" s="456"/>
      <x:c r="EN255" s="456"/>
      <x:c r="EO255" s="456"/>
      <x:c r="EP255" s="456"/>
      <x:c r="EQ255" s="456"/>
      <x:c r="ER255" s="456"/>
      <x:c r="ES255" s="456"/>
      <x:c r="ET255" s="456"/>
      <x:c r="EU255" s="456"/>
      <x:c r="EV255" s="456"/>
      <x:c r="EW255" s="456"/>
      <x:c r="EX255" s="456"/>
      <x:c r="EY255" s="456"/>
      <x:c r="EZ255" s="456"/>
      <x:c r="FA255" s="456"/>
      <x:c r="FB255" s="456"/>
      <x:c r="FC255" s="456"/>
      <x:c r="FD255" s="456"/>
      <x:c r="FE255" s="456"/>
      <x:c r="FF255" s="456"/>
      <x:c r="FG255" s="456"/>
      <x:c r="FH255" s="456"/>
      <x:c r="FI255" s="456"/>
      <x:c r="FJ255" s="456"/>
      <x:c r="FK255" s="456"/>
      <x:c r="FL255" s="456"/>
      <x:c r="FM255" s="456"/>
      <x:c r="FN255" s="456"/>
      <x:c r="FO255" s="456"/>
      <x:c r="FP255" s="456"/>
      <x:c r="FQ255" s="456"/>
      <x:c r="FR255" s="456"/>
      <x:c r="FS255" s="456"/>
      <x:c r="FT255" s="456"/>
      <x:c r="FU255" s="456"/>
      <x:c r="FV255" s="456"/>
      <x:c r="FW255" s="456"/>
      <x:c r="FX255" s="456"/>
      <x:c r="FY255" s="456"/>
      <x:c r="FZ255" s="456"/>
      <x:c r="GA255" s="456"/>
      <x:c r="GB255" s="456"/>
      <x:c r="GC255" s="456"/>
      <x:c r="GD255" s="456"/>
      <x:c r="GE255" s="456"/>
      <x:c r="GF255" s="456"/>
      <x:c r="GG255" s="456"/>
      <x:c r="GH255" s="456"/>
      <x:c r="GI255" s="456"/>
      <x:c r="GJ255" s="456"/>
      <x:c r="GK255" s="456"/>
      <x:c r="GL255" s="456"/>
      <x:c r="GM255" s="456"/>
      <x:c r="GN255" s="456"/>
      <x:c r="GO255" s="456"/>
      <x:c r="GP255" s="456"/>
      <x:c r="GQ255" s="456"/>
      <x:c r="GR255" s="456"/>
      <x:c r="GS255" s="456"/>
      <x:c r="GT255" s="456"/>
      <x:c r="GU255" s="456"/>
      <x:c r="GV255" s="456"/>
      <x:c r="GW255" s="456"/>
      <x:c r="GX255" s="456"/>
      <x:c r="GY255" s="456"/>
      <x:c r="GZ255" s="456"/>
      <x:c r="HA255" s="456"/>
      <x:c r="HB255" s="456"/>
      <x:c r="HC255" s="456"/>
      <x:c r="HD255" s="456"/>
      <x:c r="HE255" s="456"/>
      <x:c r="HF255" s="456"/>
      <x:c r="HG255" s="456"/>
      <x:c r="HH255" s="456"/>
      <x:c r="HI255" s="456"/>
      <x:c r="HJ255" s="456"/>
      <x:c r="HK255" s="456"/>
      <x:c r="HL255" s="456"/>
      <x:c r="HM255" s="456"/>
      <x:c r="HN255" s="456"/>
      <x:c r="HO255" s="456"/>
      <x:c r="HP255" s="456"/>
      <x:c r="HQ255" s="456"/>
      <x:c r="HR255" s="456"/>
      <x:c r="HS255" s="456"/>
      <x:c r="HT255" s="456"/>
      <x:c r="HU255" s="456"/>
      <x:c r="HV255" s="456"/>
      <x:c r="HW255" s="456"/>
      <x:c r="HX255" s="456"/>
      <x:c r="HY255" s="456"/>
      <x:c r="HZ255" s="456"/>
      <x:c r="IA255" s="456"/>
      <x:c r="IB255" s="456"/>
      <x:c r="IC255" s="456"/>
      <x:c r="ID255" s="456"/>
      <x:c r="IE255" s="456"/>
      <x:c r="IF255" s="456"/>
      <x:c r="IG255" s="456"/>
      <x:c r="IH255" s="456"/>
      <x:c r="II255" s="456"/>
      <x:c r="IJ255" s="456"/>
      <x:c r="IK255" s="456"/>
      <x:c r="IL255" s="456"/>
      <x:c r="IM255" s="456"/>
    </x:row>
    <x:row r="256" spans="1:245" s="457" customFormat="1" ht="17.449999999999999" customHeight="1">
      <x:c r="A256" s="102">
        <x:v>38526</x:v>
      </x:c>
      <x:c r="B256" s="92" t="s">
        <x:v>3909</x:v>
      </x:c>
      <x:c r="C256" s="92" t="s">
        <x:v>3567</x:v>
      </x:c>
      <x:c r="D256" s="76" t="s">
        <x:v>4269</x:v>
      </x:c>
      <x:c r="E256" s="103">
        <x:v>0</x:v>
      </x:c>
      <x:c r="F256" s="103">
        <x:v>100243</x:v>
      </x:c>
      <x:c r="G256" s="103">
        <x:f t="shared" si="6"/>
        <x:v>100243</x:v>
      </x:c>
      <x:c r="H256" s="77" t="s">
        <x:v>5263</x:v>
      </x:c>
      <x:c r="I256" s="456"/>
      <x:c r="J256" s="456"/>
      <x:c r="K256" s="456"/>
      <x:c r="L256" s="456"/>
      <x:c r="M256" s="456"/>
      <x:c r="N256" s="456"/>
      <x:c r="O256" s="456"/>
      <x:c r="P256" s="456"/>
      <x:c r="Q256" s="456"/>
      <x:c r="R256" s="456"/>
      <x:c r="S256" s="456"/>
      <x:c r="T256" s="456"/>
      <x:c r="U256" s="456"/>
      <x:c r="V256" s="456"/>
      <x:c r="W256" s="456"/>
      <x:c r="X256" s="456"/>
      <x:c r="Y256" s="456"/>
      <x:c r="Z256" s="456"/>
      <x:c r="AA256" s="456"/>
      <x:c r="AB256" s="456"/>
      <x:c r="AC256" s="456"/>
      <x:c r="AD256" s="456"/>
      <x:c r="AE256" s="456"/>
      <x:c r="AF256" s="456"/>
      <x:c r="AG256" s="456"/>
      <x:c r="AH256" s="456"/>
      <x:c r="AI256" s="456"/>
      <x:c r="AJ256" s="456"/>
      <x:c r="AK256" s="456"/>
      <x:c r="AL256" s="456"/>
      <x:c r="AM256" s="456"/>
      <x:c r="AN256" s="456"/>
      <x:c r="AO256" s="456"/>
      <x:c r="AP256" s="456"/>
      <x:c r="AQ256" s="456"/>
      <x:c r="AR256" s="456"/>
      <x:c r="AS256" s="456"/>
      <x:c r="AT256" s="456"/>
      <x:c r="AU256" s="456"/>
      <x:c r="AV256" s="456"/>
      <x:c r="AW256" s="456"/>
      <x:c r="AX256" s="456"/>
      <x:c r="AY256" s="456"/>
      <x:c r="AZ256" s="456"/>
      <x:c r="BA256" s="456"/>
      <x:c r="BB256" s="456"/>
      <x:c r="BC256" s="456"/>
      <x:c r="BD256" s="456"/>
      <x:c r="BE256" s="456"/>
      <x:c r="BF256" s="456"/>
      <x:c r="BG256" s="456"/>
      <x:c r="BH256" s="456"/>
      <x:c r="BI256" s="456"/>
      <x:c r="BJ256" s="456"/>
      <x:c r="BK256" s="456"/>
      <x:c r="BL256" s="456"/>
      <x:c r="BM256" s="456"/>
      <x:c r="BN256" s="456"/>
      <x:c r="BO256" s="456"/>
      <x:c r="BP256" s="456"/>
      <x:c r="BQ256" s="456"/>
      <x:c r="BR256" s="456"/>
      <x:c r="BS256" s="456"/>
      <x:c r="BT256" s="456"/>
      <x:c r="BU256" s="456"/>
      <x:c r="BV256" s="456"/>
      <x:c r="BW256" s="456"/>
      <x:c r="BX256" s="456"/>
      <x:c r="BY256" s="456"/>
      <x:c r="BZ256" s="456"/>
      <x:c r="CA256" s="456"/>
      <x:c r="CB256" s="456"/>
      <x:c r="CC256" s="456"/>
      <x:c r="CD256" s="456"/>
      <x:c r="CE256" s="456"/>
      <x:c r="CF256" s="456"/>
      <x:c r="CG256" s="456"/>
      <x:c r="CH256" s="456"/>
      <x:c r="CI256" s="456"/>
      <x:c r="CJ256" s="456"/>
      <x:c r="CK256" s="456"/>
      <x:c r="CL256" s="456"/>
      <x:c r="CM256" s="456"/>
      <x:c r="CN256" s="456"/>
      <x:c r="CO256" s="456"/>
      <x:c r="CP256" s="456"/>
      <x:c r="CQ256" s="456"/>
      <x:c r="CR256" s="456"/>
      <x:c r="CS256" s="456"/>
      <x:c r="CT256" s="456"/>
      <x:c r="CU256" s="456"/>
      <x:c r="CV256" s="456"/>
      <x:c r="CW256" s="456"/>
      <x:c r="CX256" s="456"/>
      <x:c r="CY256" s="456"/>
      <x:c r="CZ256" s="456"/>
      <x:c r="DA256" s="456"/>
      <x:c r="DB256" s="456"/>
      <x:c r="DC256" s="456"/>
      <x:c r="DD256" s="456"/>
      <x:c r="DE256" s="456"/>
      <x:c r="DF256" s="456"/>
      <x:c r="DG256" s="456"/>
      <x:c r="DH256" s="456"/>
      <x:c r="DI256" s="456"/>
      <x:c r="DJ256" s="456"/>
      <x:c r="DK256" s="456"/>
      <x:c r="DL256" s="456"/>
      <x:c r="DM256" s="456"/>
      <x:c r="DN256" s="456"/>
      <x:c r="DO256" s="456"/>
      <x:c r="DP256" s="456"/>
      <x:c r="DQ256" s="456"/>
      <x:c r="DR256" s="456"/>
      <x:c r="DS256" s="456"/>
      <x:c r="DT256" s="456"/>
      <x:c r="DU256" s="456"/>
      <x:c r="DV256" s="456"/>
      <x:c r="DW256" s="456"/>
      <x:c r="DX256" s="456"/>
      <x:c r="DY256" s="456"/>
      <x:c r="DZ256" s="456"/>
      <x:c r="EA256" s="456"/>
      <x:c r="EB256" s="456"/>
      <x:c r="EC256" s="456"/>
      <x:c r="ED256" s="456"/>
      <x:c r="EE256" s="456"/>
      <x:c r="EF256" s="456"/>
      <x:c r="EG256" s="456"/>
      <x:c r="EH256" s="456"/>
      <x:c r="EI256" s="456"/>
      <x:c r="EJ256" s="456"/>
      <x:c r="EK256" s="456"/>
      <x:c r="EL256" s="456"/>
      <x:c r="EM256" s="456"/>
      <x:c r="EN256" s="456"/>
      <x:c r="EO256" s="456"/>
      <x:c r="EP256" s="456"/>
      <x:c r="EQ256" s="456"/>
      <x:c r="ER256" s="456"/>
      <x:c r="ES256" s="456"/>
      <x:c r="ET256" s="456"/>
      <x:c r="EU256" s="456"/>
      <x:c r="EV256" s="456"/>
      <x:c r="EW256" s="456"/>
      <x:c r="EX256" s="456"/>
      <x:c r="EY256" s="456"/>
      <x:c r="EZ256" s="456"/>
      <x:c r="FA256" s="456"/>
      <x:c r="FB256" s="456"/>
      <x:c r="FC256" s="456"/>
      <x:c r="FD256" s="456"/>
      <x:c r="FE256" s="456"/>
      <x:c r="FF256" s="456"/>
      <x:c r="FG256" s="456"/>
      <x:c r="FH256" s="456"/>
      <x:c r="FI256" s="456"/>
      <x:c r="FJ256" s="456"/>
      <x:c r="FK256" s="456"/>
      <x:c r="FL256" s="456"/>
      <x:c r="FM256" s="456"/>
      <x:c r="FN256" s="456"/>
      <x:c r="FO256" s="456"/>
      <x:c r="FP256" s="456"/>
      <x:c r="FQ256" s="456"/>
      <x:c r="FR256" s="456"/>
      <x:c r="FS256" s="456"/>
      <x:c r="FT256" s="456"/>
      <x:c r="FU256" s="456"/>
      <x:c r="FV256" s="456"/>
      <x:c r="FW256" s="456"/>
      <x:c r="FX256" s="456"/>
      <x:c r="FY256" s="456"/>
      <x:c r="FZ256" s="456"/>
      <x:c r="GA256" s="456"/>
      <x:c r="GB256" s="456"/>
      <x:c r="GC256" s="456"/>
      <x:c r="GD256" s="456"/>
      <x:c r="GE256" s="456"/>
      <x:c r="GF256" s="456"/>
      <x:c r="GG256" s="456"/>
      <x:c r="GH256" s="456"/>
      <x:c r="GI256" s="456"/>
      <x:c r="GJ256" s="456"/>
      <x:c r="GK256" s="456"/>
      <x:c r="GL256" s="456"/>
      <x:c r="GM256" s="456"/>
      <x:c r="GN256" s="456"/>
      <x:c r="GO256" s="456"/>
      <x:c r="GP256" s="456"/>
      <x:c r="GQ256" s="456"/>
      <x:c r="GR256" s="456"/>
      <x:c r="GS256" s="456"/>
      <x:c r="GT256" s="456"/>
      <x:c r="GU256" s="456"/>
      <x:c r="GV256" s="456"/>
      <x:c r="GW256" s="456"/>
      <x:c r="GX256" s="456"/>
      <x:c r="GY256" s="456"/>
      <x:c r="GZ256" s="456"/>
      <x:c r="HA256" s="456"/>
      <x:c r="HB256" s="456"/>
      <x:c r="HC256" s="456"/>
      <x:c r="HD256" s="456"/>
      <x:c r="HE256" s="456"/>
      <x:c r="HF256" s="456"/>
      <x:c r="HG256" s="456"/>
      <x:c r="HH256" s="456"/>
      <x:c r="HI256" s="456"/>
      <x:c r="HJ256" s="456"/>
      <x:c r="HK256" s="456"/>
      <x:c r="HL256" s="456"/>
      <x:c r="HM256" s="456"/>
      <x:c r="HN256" s="456"/>
      <x:c r="HO256" s="456"/>
      <x:c r="HP256" s="456"/>
      <x:c r="HQ256" s="456"/>
      <x:c r="HR256" s="456"/>
      <x:c r="HS256" s="456"/>
      <x:c r="HT256" s="456"/>
      <x:c r="HU256" s="456"/>
      <x:c r="HV256" s="456"/>
      <x:c r="HW256" s="456"/>
      <x:c r="HX256" s="456"/>
      <x:c r="HY256" s="456"/>
      <x:c r="HZ256" s="456"/>
      <x:c r="IA256" s="456"/>
      <x:c r="IB256" s="456"/>
      <x:c r="IC256" s="456"/>
      <x:c r="ID256" s="456"/>
      <x:c r="IE256" s="456"/>
      <x:c r="IF256" s="456"/>
      <x:c r="IG256" s="456"/>
      <x:c r="IH256" s="456"/>
      <x:c r="II256" s="456"/>
      <x:c r="IJ256" s="456"/>
      <x:c r="IK256" s="456"/>
    </x:row>
    <x:row r="257" spans="1:245" s="457" customFormat="1" ht="17.449999999999999" customHeight="1">
      <x:c r="A257" s="102">
        <x:v>38561</x:v>
      </x:c>
      <x:c r="B257" s="92" t="s">
        <x:v>4067</x:v>
      </x:c>
      <x:c r="C257" s="92" t="s">
        <x:v>4932</x:v>
      </x:c>
      <x:c r="D257" s="76" t="s">
        <x:v>6083</x:v>
      </x:c>
      <x:c r="E257" s="103">
        <x:v>1615546</x:v>
      </x:c>
      <x:c r="F257" s="103">
        <x:v>1615548</x:v>
      </x:c>
      <x:c r="G257" s="103">
        <x:f t="shared" si="6"/>
        <x:v>2</x:v>
      </x:c>
      <x:c r="H257" s="104" t="s">
        <x:v>6937</x:v>
      </x:c>
      <x:c r="I257" s="456"/>
      <x:c r="J257" s="456"/>
      <x:c r="K257" s="456"/>
      <x:c r="L257" s="456"/>
      <x:c r="M257" s="456"/>
      <x:c r="N257" s="456"/>
      <x:c r="O257" s="456"/>
      <x:c r="P257" s="456"/>
      <x:c r="Q257" s="456"/>
      <x:c r="R257" s="456"/>
      <x:c r="S257" s="456"/>
      <x:c r="T257" s="456"/>
      <x:c r="U257" s="456"/>
      <x:c r="V257" s="456"/>
      <x:c r="W257" s="456"/>
      <x:c r="X257" s="456"/>
      <x:c r="Y257" s="456"/>
      <x:c r="Z257" s="456"/>
      <x:c r="AA257" s="456"/>
      <x:c r="AB257" s="456"/>
      <x:c r="AC257" s="456"/>
      <x:c r="AD257" s="456"/>
      <x:c r="AE257" s="456"/>
      <x:c r="AF257" s="456"/>
      <x:c r="AG257" s="456"/>
      <x:c r="AH257" s="456"/>
      <x:c r="AI257" s="456"/>
      <x:c r="AJ257" s="456"/>
      <x:c r="AK257" s="456"/>
      <x:c r="AL257" s="456"/>
      <x:c r="AM257" s="456"/>
      <x:c r="AN257" s="456"/>
      <x:c r="AO257" s="456"/>
      <x:c r="AP257" s="456"/>
      <x:c r="AQ257" s="456"/>
      <x:c r="AR257" s="456"/>
      <x:c r="AS257" s="456"/>
      <x:c r="AT257" s="456"/>
      <x:c r="AU257" s="456"/>
      <x:c r="AV257" s="456"/>
      <x:c r="AW257" s="456"/>
      <x:c r="AX257" s="456"/>
      <x:c r="AY257" s="456"/>
      <x:c r="AZ257" s="456"/>
      <x:c r="BA257" s="456"/>
      <x:c r="BB257" s="456"/>
      <x:c r="BC257" s="456"/>
      <x:c r="BD257" s="456"/>
      <x:c r="BE257" s="456"/>
      <x:c r="BF257" s="456"/>
      <x:c r="BG257" s="456"/>
      <x:c r="BH257" s="456"/>
      <x:c r="BI257" s="456"/>
      <x:c r="BJ257" s="456"/>
      <x:c r="BK257" s="456"/>
      <x:c r="BL257" s="456"/>
      <x:c r="BM257" s="456"/>
      <x:c r="BN257" s="456"/>
      <x:c r="BO257" s="456"/>
      <x:c r="BP257" s="456"/>
      <x:c r="BQ257" s="456"/>
      <x:c r="BR257" s="456"/>
      <x:c r="BS257" s="456"/>
      <x:c r="BT257" s="456"/>
      <x:c r="BU257" s="456"/>
      <x:c r="BV257" s="456"/>
      <x:c r="BW257" s="456"/>
      <x:c r="BX257" s="456"/>
      <x:c r="BY257" s="456"/>
      <x:c r="BZ257" s="456"/>
      <x:c r="CA257" s="456"/>
      <x:c r="CB257" s="456"/>
      <x:c r="CC257" s="456"/>
      <x:c r="CD257" s="456"/>
      <x:c r="CE257" s="456"/>
      <x:c r="CF257" s="456"/>
      <x:c r="CG257" s="456"/>
      <x:c r="CH257" s="456"/>
      <x:c r="CI257" s="456"/>
      <x:c r="CJ257" s="456"/>
      <x:c r="CK257" s="456"/>
      <x:c r="CL257" s="456"/>
      <x:c r="CM257" s="456"/>
      <x:c r="CN257" s="456"/>
      <x:c r="CO257" s="456"/>
      <x:c r="CP257" s="456"/>
      <x:c r="CQ257" s="456"/>
      <x:c r="CR257" s="456"/>
      <x:c r="CS257" s="456"/>
      <x:c r="CT257" s="456"/>
      <x:c r="CU257" s="456"/>
      <x:c r="CV257" s="456"/>
      <x:c r="CW257" s="456"/>
      <x:c r="CX257" s="456"/>
      <x:c r="CY257" s="456"/>
      <x:c r="CZ257" s="456"/>
      <x:c r="DA257" s="456"/>
      <x:c r="DB257" s="456"/>
      <x:c r="DC257" s="456"/>
      <x:c r="DD257" s="456"/>
      <x:c r="DE257" s="456"/>
      <x:c r="DF257" s="456"/>
      <x:c r="DG257" s="456"/>
      <x:c r="DH257" s="456"/>
      <x:c r="DI257" s="456"/>
      <x:c r="DJ257" s="456"/>
      <x:c r="DK257" s="456"/>
      <x:c r="DL257" s="456"/>
      <x:c r="DM257" s="456"/>
      <x:c r="DN257" s="456"/>
      <x:c r="DO257" s="456"/>
      <x:c r="DP257" s="456"/>
      <x:c r="DQ257" s="456"/>
      <x:c r="DR257" s="456"/>
      <x:c r="DS257" s="456"/>
      <x:c r="DT257" s="456"/>
      <x:c r="DU257" s="456"/>
      <x:c r="DV257" s="456"/>
      <x:c r="DW257" s="456"/>
      <x:c r="DX257" s="456"/>
      <x:c r="DY257" s="456"/>
      <x:c r="DZ257" s="456"/>
      <x:c r="EA257" s="456"/>
      <x:c r="EB257" s="456"/>
      <x:c r="EC257" s="456"/>
      <x:c r="ED257" s="456"/>
      <x:c r="EE257" s="456"/>
      <x:c r="EF257" s="456"/>
      <x:c r="EG257" s="456"/>
      <x:c r="EH257" s="456"/>
      <x:c r="EI257" s="456"/>
      <x:c r="EJ257" s="456"/>
      <x:c r="EK257" s="456"/>
      <x:c r="EL257" s="456"/>
      <x:c r="EM257" s="456"/>
      <x:c r="EN257" s="456"/>
      <x:c r="EO257" s="456"/>
      <x:c r="EP257" s="456"/>
      <x:c r="EQ257" s="456"/>
      <x:c r="ER257" s="456"/>
      <x:c r="ES257" s="456"/>
      <x:c r="ET257" s="456"/>
      <x:c r="EU257" s="456"/>
      <x:c r="EV257" s="456"/>
      <x:c r="EW257" s="456"/>
      <x:c r="EX257" s="456"/>
      <x:c r="EY257" s="456"/>
      <x:c r="EZ257" s="456"/>
      <x:c r="FA257" s="456"/>
      <x:c r="FB257" s="456"/>
      <x:c r="FC257" s="456"/>
      <x:c r="FD257" s="456"/>
      <x:c r="FE257" s="456"/>
      <x:c r="FF257" s="456"/>
      <x:c r="FG257" s="456"/>
      <x:c r="FH257" s="456"/>
      <x:c r="FI257" s="456"/>
      <x:c r="FJ257" s="456"/>
      <x:c r="FK257" s="456"/>
      <x:c r="FL257" s="456"/>
      <x:c r="FM257" s="456"/>
      <x:c r="FN257" s="456"/>
      <x:c r="FO257" s="456"/>
      <x:c r="FP257" s="456"/>
      <x:c r="FQ257" s="456"/>
      <x:c r="FR257" s="456"/>
      <x:c r="FS257" s="456"/>
      <x:c r="FT257" s="456"/>
      <x:c r="FU257" s="456"/>
      <x:c r="FV257" s="456"/>
      <x:c r="FW257" s="456"/>
      <x:c r="FX257" s="456"/>
      <x:c r="FY257" s="456"/>
      <x:c r="FZ257" s="456"/>
      <x:c r="GA257" s="456"/>
      <x:c r="GB257" s="456"/>
      <x:c r="GC257" s="456"/>
      <x:c r="GD257" s="456"/>
      <x:c r="GE257" s="456"/>
      <x:c r="GF257" s="456"/>
      <x:c r="GG257" s="456"/>
      <x:c r="GH257" s="456"/>
      <x:c r="GI257" s="456"/>
      <x:c r="GJ257" s="456"/>
      <x:c r="GK257" s="456"/>
      <x:c r="GL257" s="456"/>
      <x:c r="GM257" s="456"/>
      <x:c r="GN257" s="456"/>
      <x:c r="GO257" s="456"/>
      <x:c r="GP257" s="456"/>
      <x:c r="GQ257" s="456"/>
      <x:c r="GR257" s="456"/>
      <x:c r="GS257" s="456"/>
      <x:c r="GT257" s="456"/>
      <x:c r="GU257" s="456"/>
      <x:c r="GV257" s="456"/>
      <x:c r="GW257" s="456"/>
      <x:c r="GX257" s="456"/>
      <x:c r="GY257" s="456"/>
      <x:c r="GZ257" s="456"/>
      <x:c r="HA257" s="456"/>
      <x:c r="HB257" s="456"/>
      <x:c r="HC257" s="456"/>
      <x:c r="HD257" s="456"/>
      <x:c r="HE257" s="456"/>
      <x:c r="HF257" s="456"/>
      <x:c r="HG257" s="456"/>
      <x:c r="HH257" s="456"/>
      <x:c r="HI257" s="456"/>
      <x:c r="HJ257" s="456"/>
      <x:c r="HK257" s="456"/>
      <x:c r="HL257" s="456"/>
      <x:c r="HM257" s="456"/>
      <x:c r="HN257" s="456"/>
      <x:c r="HO257" s="456"/>
      <x:c r="HP257" s="456"/>
      <x:c r="HQ257" s="456"/>
      <x:c r="HR257" s="456"/>
      <x:c r="HS257" s="456"/>
      <x:c r="HT257" s="456"/>
      <x:c r="HU257" s="456"/>
      <x:c r="HV257" s="456"/>
      <x:c r="HW257" s="456"/>
      <x:c r="HX257" s="456"/>
      <x:c r="HY257" s="456"/>
      <x:c r="HZ257" s="456"/>
      <x:c r="IA257" s="456"/>
      <x:c r="IB257" s="456"/>
      <x:c r="IC257" s="456"/>
      <x:c r="ID257" s="456"/>
      <x:c r="IE257" s="456"/>
      <x:c r="IF257" s="456"/>
      <x:c r="IG257" s="456"/>
      <x:c r="IH257" s="456"/>
      <x:c r="II257" s="456"/>
      <x:c r="IJ257" s="456"/>
      <x:c r="IK257" s="456"/>
    </x:row>
    <x:row r="258" spans="1:247" s="457" customFormat="1" ht="17.449999999999999" customHeight="1">
      <x:c r="A258" s="91">
        <x:v>38561</x:v>
      </x:c>
      <x:c r="B258" s="92" t="s">
        <x:v>3594</x:v>
      </x:c>
      <x:c r="C258" s="92" t="s">
        <x:v>5167</x:v>
      </x:c>
      <x:c r="D258" s="76" t="s">
        <x:v>462</x:v>
      </x:c>
      <x:c r="E258" s="103">
        <x:v>0</x:v>
      </x:c>
      <x:c r="F258" s="103">
        <x:v>720</x:v>
      </x:c>
      <x:c r="G258" s="103">
        <x:f t="shared" si="6"/>
        <x:v>720</x:v>
      </x:c>
      <x:c r="H258" s="77" t="s">
        <x:v>1576</x:v>
      </x:c>
      <x:c r="I258" s="456"/>
      <x:c r="J258" s="456"/>
      <x:c r="K258" s="456"/>
      <x:c r="L258" s="456"/>
      <x:c r="M258" s="456"/>
      <x:c r="N258" s="456"/>
      <x:c r="O258" s="456"/>
      <x:c r="P258" s="456"/>
      <x:c r="Q258" s="456"/>
      <x:c r="R258" s="456"/>
      <x:c r="S258" s="456"/>
      <x:c r="T258" s="456"/>
      <x:c r="U258" s="456"/>
      <x:c r="V258" s="456"/>
      <x:c r="W258" s="456"/>
      <x:c r="X258" s="456"/>
      <x:c r="Y258" s="456"/>
      <x:c r="Z258" s="456"/>
      <x:c r="AA258" s="456"/>
      <x:c r="AB258" s="456"/>
      <x:c r="AC258" s="456"/>
      <x:c r="AD258" s="456"/>
      <x:c r="AE258" s="456"/>
      <x:c r="AF258" s="456"/>
      <x:c r="AG258" s="456"/>
      <x:c r="AH258" s="456"/>
      <x:c r="AI258" s="456"/>
      <x:c r="AJ258" s="456"/>
      <x:c r="AK258" s="456"/>
      <x:c r="AL258" s="456"/>
      <x:c r="AM258" s="456"/>
      <x:c r="AN258" s="456"/>
      <x:c r="AO258" s="456"/>
      <x:c r="AP258" s="456"/>
      <x:c r="AQ258" s="456"/>
      <x:c r="AR258" s="456"/>
      <x:c r="AS258" s="456"/>
      <x:c r="AT258" s="456"/>
      <x:c r="AU258" s="456"/>
      <x:c r="AV258" s="456"/>
      <x:c r="AW258" s="456"/>
      <x:c r="AX258" s="456"/>
      <x:c r="AY258" s="456"/>
      <x:c r="AZ258" s="456"/>
      <x:c r="BA258" s="456"/>
      <x:c r="BB258" s="456"/>
      <x:c r="BC258" s="456"/>
      <x:c r="BD258" s="456"/>
      <x:c r="BE258" s="456"/>
      <x:c r="BF258" s="456"/>
      <x:c r="BG258" s="456"/>
      <x:c r="BH258" s="456"/>
      <x:c r="BI258" s="456"/>
      <x:c r="BJ258" s="456"/>
      <x:c r="BK258" s="456"/>
      <x:c r="BL258" s="456"/>
      <x:c r="BM258" s="456"/>
      <x:c r="BN258" s="456"/>
      <x:c r="BO258" s="456"/>
      <x:c r="BP258" s="456"/>
      <x:c r="BQ258" s="456"/>
      <x:c r="BR258" s="456"/>
      <x:c r="BS258" s="456"/>
      <x:c r="BT258" s="456"/>
      <x:c r="BU258" s="456"/>
      <x:c r="BV258" s="456"/>
      <x:c r="BW258" s="456"/>
      <x:c r="BX258" s="456"/>
      <x:c r="BY258" s="456"/>
      <x:c r="BZ258" s="456"/>
      <x:c r="CA258" s="456"/>
      <x:c r="CB258" s="456"/>
      <x:c r="CC258" s="456"/>
      <x:c r="CD258" s="456"/>
      <x:c r="CE258" s="456"/>
      <x:c r="CF258" s="456"/>
      <x:c r="CG258" s="456"/>
      <x:c r="CH258" s="456"/>
      <x:c r="CI258" s="456"/>
      <x:c r="CJ258" s="456"/>
      <x:c r="CK258" s="456"/>
      <x:c r="CL258" s="456"/>
      <x:c r="CM258" s="456"/>
      <x:c r="CN258" s="456"/>
      <x:c r="CO258" s="456"/>
      <x:c r="CP258" s="456"/>
      <x:c r="CQ258" s="456"/>
      <x:c r="CR258" s="456"/>
      <x:c r="CS258" s="456"/>
      <x:c r="CT258" s="456"/>
      <x:c r="CU258" s="456"/>
      <x:c r="CV258" s="456"/>
      <x:c r="CW258" s="456"/>
      <x:c r="CX258" s="456"/>
      <x:c r="CY258" s="456"/>
      <x:c r="CZ258" s="456"/>
      <x:c r="DA258" s="456"/>
      <x:c r="DB258" s="456"/>
      <x:c r="DC258" s="456"/>
      <x:c r="DD258" s="456"/>
      <x:c r="DE258" s="456"/>
      <x:c r="DF258" s="456"/>
      <x:c r="DG258" s="456"/>
      <x:c r="DH258" s="456"/>
      <x:c r="DI258" s="456"/>
      <x:c r="DJ258" s="456"/>
      <x:c r="DK258" s="456"/>
      <x:c r="DL258" s="456"/>
      <x:c r="DM258" s="456"/>
      <x:c r="DN258" s="456"/>
      <x:c r="DO258" s="456"/>
      <x:c r="DP258" s="456"/>
      <x:c r="DQ258" s="456"/>
      <x:c r="DR258" s="456"/>
      <x:c r="DS258" s="456"/>
      <x:c r="DT258" s="456"/>
      <x:c r="DU258" s="456"/>
      <x:c r="DV258" s="456"/>
      <x:c r="DW258" s="456"/>
      <x:c r="DX258" s="456"/>
      <x:c r="DY258" s="456"/>
      <x:c r="DZ258" s="456"/>
      <x:c r="EA258" s="456"/>
      <x:c r="EB258" s="456"/>
      <x:c r="EC258" s="456"/>
      <x:c r="ED258" s="456"/>
      <x:c r="EE258" s="456"/>
      <x:c r="EF258" s="456"/>
      <x:c r="EG258" s="456"/>
      <x:c r="EH258" s="456"/>
      <x:c r="EI258" s="456"/>
      <x:c r="EJ258" s="456"/>
      <x:c r="EK258" s="456"/>
      <x:c r="EL258" s="456"/>
      <x:c r="EM258" s="456"/>
      <x:c r="EN258" s="456"/>
      <x:c r="EO258" s="456"/>
      <x:c r="EP258" s="456"/>
      <x:c r="EQ258" s="456"/>
      <x:c r="ER258" s="456"/>
      <x:c r="ES258" s="456"/>
      <x:c r="ET258" s="456"/>
      <x:c r="EU258" s="456"/>
      <x:c r="EV258" s="456"/>
      <x:c r="EW258" s="456"/>
      <x:c r="EX258" s="456"/>
      <x:c r="EY258" s="456"/>
      <x:c r="EZ258" s="456"/>
      <x:c r="FA258" s="456"/>
      <x:c r="FB258" s="456"/>
      <x:c r="FC258" s="456"/>
      <x:c r="FD258" s="456"/>
      <x:c r="FE258" s="456"/>
      <x:c r="FF258" s="456"/>
      <x:c r="FG258" s="456"/>
      <x:c r="FH258" s="456"/>
      <x:c r="FI258" s="456"/>
      <x:c r="FJ258" s="456"/>
      <x:c r="FK258" s="456"/>
      <x:c r="FL258" s="456"/>
      <x:c r="FM258" s="456"/>
      <x:c r="FN258" s="456"/>
      <x:c r="FO258" s="456"/>
      <x:c r="FP258" s="456"/>
      <x:c r="FQ258" s="456"/>
      <x:c r="FR258" s="456"/>
      <x:c r="FS258" s="456"/>
      <x:c r="FT258" s="456"/>
      <x:c r="FU258" s="456"/>
      <x:c r="FV258" s="456"/>
      <x:c r="FW258" s="456"/>
      <x:c r="FX258" s="456"/>
      <x:c r="FY258" s="456"/>
      <x:c r="FZ258" s="456"/>
      <x:c r="GA258" s="456"/>
      <x:c r="GB258" s="456"/>
      <x:c r="GC258" s="456"/>
      <x:c r="GD258" s="456"/>
      <x:c r="GE258" s="456"/>
      <x:c r="GF258" s="456"/>
      <x:c r="GG258" s="456"/>
      <x:c r="GH258" s="456"/>
      <x:c r="GI258" s="456"/>
      <x:c r="GJ258" s="456"/>
      <x:c r="GK258" s="456"/>
      <x:c r="GL258" s="456"/>
      <x:c r="GM258" s="456"/>
      <x:c r="GN258" s="456"/>
      <x:c r="GO258" s="456"/>
      <x:c r="GP258" s="456"/>
      <x:c r="GQ258" s="456"/>
      <x:c r="GR258" s="456"/>
      <x:c r="GS258" s="456"/>
      <x:c r="GT258" s="456"/>
      <x:c r="GU258" s="456"/>
      <x:c r="GV258" s="456"/>
      <x:c r="GW258" s="456"/>
      <x:c r="GX258" s="456"/>
      <x:c r="GY258" s="456"/>
      <x:c r="GZ258" s="456"/>
      <x:c r="HA258" s="456"/>
      <x:c r="HB258" s="456"/>
      <x:c r="HC258" s="456"/>
      <x:c r="HD258" s="456"/>
      <x:c r="HE258" s="456"/>
      <x:c r="HF258" s="456"/>
      <x:c r="HG258" s="456"/>
      <x:c r="HH258" s="456"/>
      <x:c r="HI258" s="456"/>
      <x:c r="HJ258" s="456"/>
      <x:c r="HK258" s="456"/>
      <x:c r="HL258" s="456"/>
      <x:c r="HM258" s="456"/>
      <x:c r="HN258" s="456"/>
      <x:c r="HO258" s="456"/>
      <x:c r="HP258" s="456"/>
      <x:c r="HQ258" s="456"/>
      <x:c r="HR258" s="456"/>
      <x:c r="HS258" s="456"/>
      <x:c r="HT258" s="456"/>
      <x:c r="HU258" s="456"/>
      <x:c r="HV258" s="456"/>
      <x:c r="HW258" s="456"/>
      <x:c r="HX258" s="456"/>
      <x:c r="HY258" s="456"/>
      <x:c r="HZ258" s="456"/>
      <x:c r="IA258" s="456"/>
      <x:c r="IB258" s="456"/>
      <x:c r="IC258" s="456"/>
      <x:c r="ID258" s="456"/>
      <x:c r="IE258" s="456"/>
      <x:c r="IF258" s="456"/>
      <x:c r="IG258" s="456"/>
      <x:c r="IH258" s="456"/>
      <x:c r="II258" s="456"/>
      <x:c r="IJ258" s="456"/>
      <x:c r="IK258" s="456"/>
      <x:c r="IL258" s="456"/>
      <x:c r="IM258" s="456"/>
    </x:row>
    <x:row r="259" spans="1:245" s="457" customFormat="1" ht="24.949999999999999" customHeight="1">
      <x:c r="A259" s="91">
        <x:v>38561</x:v>
      </x:c>
      <x:c r="B259" s="92" t="s">
        <x:v>4062</x:v>
      </x:c>
      <x:c r="C259" s="92" t="s">
        <x:v>5580</x:v>
      </x:c>
      <x:c r="D259" s="115" t="s">
        <x:v>1589</x:v>
      </x:c>
      <x:c r="E259" s="103">
        <x:v>232556</x:v>
      </x:c>
      <x:c r="F259" s="103">
        <x:v>237552</x:v>
      </x:c>
      <x:c r="G259" s="103">
        <x:f t="shared" si="6"/>
        <x:v>4996</x:v>
      </x:c>
      <x:c r="H259" s="77" t="s">
        <x:v>6919</x:v>
      </x:c>
      <x:c r="I259" s="456"/>
      <x:c r="J259" s="456"/>
      <x:c r="K259" s="456"/>
      <x:c r="L259" s="456"/>
      <x:c r="M259" s="456"/>
      <x:c r="N259" s="456"/>
      <x:c r="O259" s="456"/>
      <x:c r="P259" s="456"/>
      <x:c r="Q259" s="456"/>
      <x:c r="R259" s="456"/>
      <x:c r="S259" s="456"/>
      <x:c r="T259" s="456"/>
      <x:c r="U259" s="456"/>
      <x:c r="V259" s="456"/>
      <x:c r="W259" s="456"/>
      <x:c r="X259" s="456"/>
      <x:c r="Y259" s="456"/>
      <x:c r="Z259" s="456"/>
      <x:c r="AA259" s="456"/>
      <x:c r="AB259" s="456"/>
      <x:c r="AC259" s="456"/>
      <x:c r="AD259" s="456"/>
      <x:c r="AE259" s="456"/>
      <x:c r="AF259" s="456"/>
      <x:c r="AG259" s="456"/>
      <x:c r="AH259" s="456"/>
      <x:c r="AI259" s="456"/>
      <x:c r="AJ259" s="456"/>
      <x:c r="AK259" s="456"/>
      <x:c r="AL259" s="456"/>
      <x:c r="AM259" s="456"/>
      <x:c r="AN259" s="456"/>
      <x:c r="AO259" s="456"/>
      <x:c r="AP259" s="456"/>
      <x:c r="AQ259" s="456"/>
      <x:c r="AR259" s="456"/>
      <x:c r="AS259" s="456"/>
      <x:c r="AT259" s="456"/>
      <x:c r="AU259" s="456"/>
      <x:c r="AV259" s="456"/>
      <x:c r="AW259" s="456"/>
      <x:c r="AX259" s="456"/>
      <x:c r="AY259" s="456"/>
      <x:c r="AZ259" s="456"/>
      <x:c r="BA259" s="456"/>
      <x:c r="BB259" s="456"/>
      <x:c r="BC259" s="456"/>
      <x:c r="BD259" s="456"/>
      <x:c r="BE259" s="456"/>
      <x:c r="BF259" s="456"/>
      <x:c r="BG259" s="456"/>
      <x:c r="BH259" s="456"/>
      <x:c r="BI259" s="456"/>
      <x:c r="BJ259" s="456"/>
      <x:c r="BK259" s="456"/>
      <x:c r="BL259" s="456"/>
      <x:c r="BM259" s="456"/>
      <x:c r="BN259" s="456"/>
      <x:c r="BO259" s="456"/>
      <x:c r="BP259" s="456"/>
      <x:c r="BQ259" s="456"/>
      <x:c r="BR259" s="456"/>
      <x:c r="BS259" s="456"/>
      <x:c r="BT259" s="456"/>
      <x:c r="BU259" s="456"/>
      <x:c r="BV259" s="456"/>
      <x:c r="BW259" s="456"/>
      <x:c r="BX259" s="456"/>
      <x:c r="BY259" s="456"/>
      <x:c r="BZ259" s="456"/>
      <x:c r="CA259" s="456"/>
      <x:c r="CB259" s="456"/>
      <x:c r="CC259" s="456"/>
      <x:c r="CD259" s="456"/>
      <x:c r="CE259" s="456"/>
      <x:c r="CF259" s="456"/>
      <x:c r="CG259" s="456"/>
      <x:c r="CH259" s="456"/>
      <x:c r="CI259" s="456"/>
      <x:c r="CJ259" s="456"/>
      <x:c r="CK259" s="456"/>
      <x:c r="CL259" s="456"/>
      <x:c r="CM259" s="456"/>
      <x:c r="CN259" s="456"/>
      <x:c r="CO259" s="456"/>
      <x:c r="CP259" s="456"/>
      <x:c r="CQ259" s="456"/>
      <x:c r="CR259" s="456"/>
      <x:c r="CS259" s="456"/>
      <x:c r="CT259" s="456"/>
      <x:c r="CU259" s="456"/>
      <x:c r="CV259" s="456"/>
      <x:c r="CW259" s="456"/>
      <x:c r="CX259" s="456"/>
      <x:c r="CY259" s="456"/>
      <x:c r="CZ259" s="456"/>
      <x:c r="DA259" s="456"/>
      <x:c r="DB259" s="456"/>
      <x:c r="DC259" s="456"/>
      <x:c r="DD259" s="456"/>
      <x:c r="DE259" s="456"/>
      <x:c r="DF259" s="456"/>
      <x:c r="DG259" s="456"/>
      <x:c r="DH259" s="456"/>
      <x:c r="DI259" s="456"/>
      <x:c r="DJ259" s="456"/>
      <x:c r="DK259" s="456"/>
      <x:c r="DL259" s="456"/>
      <x:c r="DM259" s="456"/>
      <x:c r="DN259" s="456"/>
      <x:c r="DO259" s="456"/>
      <x:c r="DP259" s="456"/>
      <x:c r="DQ259" s="456"/>
      <x:c r="DR259" s="456"/>
      <x:c r="DS259" s="456"/>
      <x:c r="DT259" s="456"/>
      <x:c r="DU259" s="456"/>
      <x:c r="DV259" s="456"/>
      <x:c r="DW259" s="456"/>
      <x:c r="DX259" s="456"/>
      <x:c r="DY259" s="456"/>
      <x:c r="DZ259" s="456"/>
      <x:c r="EA259" s="456"/>
      <x:c r="EB259" s="456"/>
      <x:c r="EC259" s="456"/>
      <x:c r="ED259" s="456"/>
      <x:c r="EE259" s="456"/>
      <x:c r="EF259" s="456"/>
      <x:c r="EG259" s="456"/>
      <x:c r="EH259" s="456"/>
      <x:c r="EI259" s="456"/>
      <x:c r="EJ259" s="456"/>
      <x:c r="EK259" s="456"/>
      <x:c r="EL259" s="456"/>
      <x:c r="EM259" s="456"/>
      <x:c r="EN259" s="456"/>
      <x:c r="EO259" s="456"/>
      <x:c r="EP259" s="456"/>
      <x:c r="EQ259" s="456"/>
      <x:c r="ER259" s="456"/>
      <x:c r="ES259" s="456"/>
      <x:c r="ET259" s="456"/>
      <x:c r="EU259" s="456"/>
      <x:c r="EV259" s="456"/>
      <x:c r="EW259" s="456"/>
      <x:c r="EX259" s="456"/>
      <x:c r="EY259" s="456"/>
      <x:c r="EZ259" s="456"/>
      <x:c r="FA259" s="456"/>
      <x:c r="FB259" s="456"/>
      <x:c r="FC259" s="456"/>
      <x:c r="FD259" s="456"/>
      <x:c r="FE259" s="456"/>
      <x:c r="FF259" s="456"/>
      <x:c r="FG259" s="456"/>
      <x:c r="FH259" s="456"/>
      <x:c r="FI259" s="456"/>
      <x:c r="FJ259" s="456"/>
      <x:c r="FK259" s="456"/>
      <x:c r="FL259" s="456"/>
      <x:c r="FM259" s="456"/>
      <x:c r="FN259" s="456"/>
      <x:c r="FO259" s="456"/>
      <x:c r="FP259" s="456"/>
      <x:c r="FQ259" s="456"/>
      <x:c r="FR259" s="456"/>
      <x:c r="FS259" s="456"/>
      <x:c r="FT259" s="456"/>
      <x:c r="FU259" s="456"/>
      <x:c r="FV259" s="456"/>
      <x:c r="FW259" s="456"/>
      <x:c r="FX259" s="456"/>
      <x:c r="FY259" s="456"/>
      <x:c r="FZ259" s="456"/>
      <x:c r="GA259" s="456"/>
      <x:c r="GB259" s="456"/>
      <x:c r="GC259" s="456"/>
      <x:c r="GD259" s="456"/>
      <x:c r="GE259" s="456"/>
      <x:c r="GF259" s="456"/>
      <x:c r="GG259" s="456"/>
      <x:c r="GH259" s="456"/>
      <x:c r="GI259" s="456"/>
      <x:c r="GJ259" s="456"/>
      <x:c r="GK259" s="456"/>
      <x:c r="GL259" s="456"/>
      <x:c r="GM259" s="456"/>
      <x:c r="GN259" s="456"/>
      <x:c r="GO259" s="456"/>
      <x:c r="GP259" s="456"/>
      <x:c r="GQ259" s="456"/>
      <x:c r="GR259" s="456"/>
      <x:c r="GS259" s="456"/>
      <x:c r="GT259" s="456"/>
      <x:c r="GU259" s="456"/>
      <x:c r="GV259" s="456"/>
      <x:c r="GW259" s="456"/>
      <x:c r="GX259" s="456"/>
      <x:c r="GY259" s="456"/>
      <x:c r="GZ259" s="456"/>
      <x:c r="HA259" s="456"/>
      <x:c r="HB259" s="456"/>
      <x:c r="HC259" s="456"/>
      <x:c r="HD259" s="456"/>
      <x:c r="HE259" s="456"/>
      <x:c r="HF259" s="456"/>
      <x:c r="HG259" s="456"/>
      <x:c r="HH259" s="456"/>
      <x:c r="HI259" s="456"/>
      <x:c r="HJ259" s="456"/>
      <x:c r="HK259" s="456"/>
      <x:c r="HL259" s="456"/>
      <x:c r="HM259" s="456"/>
      <x:c r="HN259" s="456"/>
      <x:c r="HO259" s="456"/>
      <x:c r="HP259" s="456"/>
      <x:c r="HQ259" s="456"/>
      <x:c r="HR259" s="456"/>
      <x:c r="HS259" s="456"/>
      <x:c r="HT259" s="456"/>
      <x:c r="HU259" s="456"/>
      <x:c r="HV259" s="456"/>
      <x:c r="HW259" s="456"/>
      <x:c r="HX259" s="456"/>
      <x:c r="HY259" s="456"/>
      <x:c r="HZ259" s="456"/>
      <x:c r="IA259" s="456"/>
      <x:c r="IB259" s="456"/>
      <x:c r="IC259" s="456"/>
      <x:c r="ID259" s="456"/>
      <x:c r="IE259" s="456"/>
      <x:c r="IF259" s="456"/>
      <x:c r="IG259" s="456"/>
      <x:c r="IH259" s="456"/>
      <x:c r="II259" s="456"/>
      <x:c r="IJ259" s="456"/>
      <x:c r="IK259" s="456"/>
    </x:row>
    <x:row r="260" spans="1:245" s="457" customFormat="1" ht="24.949999999999999" customHeight="1">
      <x:c r="A260" s="91">
        <x:v>38568</x:v>
      </x:c>
      <x:c r="B260" s="92" t="s">
        <x:v>4092</x:v>
      </x:c>
      <x:c r="C260" s="92" t="s">
        <x:v>3867</x:v>
      </x:c>
      <x:c r="D260" s="115" t="s">
        <x:v>1417</x:v>
      </x:c>
      <x:c r="E260" s="103">
        <x:v>0</x:v>
      </x:c>
      <x:c r="F260" s="103">
        <x:v>2446</x:v>
      </x:c>
      <x:c r="G260" s="103">
        <x:f t="shared" si="6"/>
        <x:v>2446</x:v>
      </x:c>
      <x:c r="H260" s="77" t="s">
        <x:v>147</x:v>
      </x:c>
      <x:c r="I260" s="456"/>
      <x:c r="J260" s="456"/>
      <x:c r="K260" s="456"/>
      <x:c r="L260" s="456"/>
      <x:c r="M260" s="456"/>
      <x:c r="N260" s="456"/>
      <x:c r="O260" s="456"/>
      <x:c r="P260" s="456"/>
      <x:c r="Q260" s="456"/>
      <x:c r="R260" s="456"/>
      <x:c r="S260" s="456"/>
      <x:c r="T260" s="456"/>
      <x:c r="U260" s="456"/>
      <x:c r="V260" s="456"/>
      <x:c r="W260" s="456"/>
      <x:c r="X260" s="456"/>
      <x:c r="Y260" s="456"/>
      <x:c r="Z260" s="456"/>
      <x:c r="AA260" s="456"/>
      <x:c r="AB260" s="456"/>
      <x:c r="AC260" s="456"/>
      <x:c r="AD260" s="456"/>
      <x:c r="AE260" s="456"/>
      <x:c r="AF260" s="456"/>
      <x:c r="AG260" s="456"/>
      <x:c r="AH260" s="456"/>
      <x:c r="AI260" s="456"/>
      <x:c r="AJ260" s="456"/>
      <x:c r="AK260" s="456"/>
      <x:c r="AL260" s="456"/>
      <x:c r="AM260" s="456"/>
      <x:c r="AN260" s="456"/>
      <x:c r="AO260" s="456"/>
      <x:c r="AP260" s="456"/>
      <x:c r="AQ260" s="456"/>
      <x:c r="AR260" s="456"/>
      <x:c r="AS260" s="456"/>
      <x:c r="AT260" s="456"/>
      <x:c r="AU260" s="456"/>
      <x:c r="AV260" s="456"/>
      <x:c r="AW260" s="456"/>
      <x:c r="AX260" s="456"/>
      <x:c r="AY260" s="456"/>
      <x:c r="AZ260" s="456"/>
      <x:c r="BA260" s="456"/>
      <x:c r="BB260" s="456"/>
      <x:c r="BC260" s="456"/>
      <x:c r="BD260" s="456"/>
      <x:c r="BE260" s="456"/>
      <x:c r="BF260" s="456"/>
      <x:c r="BG260" s="456"/>
      <x:c r="BH260" s="456"/>
      <x:c r="BI260" s="456"/>
      <x:c r="BJ260" s="456"/>
      <x:c r="BK260" s="456"/>
      <x:c r="BL260" s="456"/>
      <x:c r="BM260" s="456"/>
      <x:c r="BN260" s="456"/>
      <x:c r="BO260" s="456"/>
      <x:c r="BP260" s="456"/>
      <x:c r="BQ260" s="456"/>
      <x:c r="BR260" s="456"/>
      <x:c r="BS260" s="456"/>
      <x:c r="BT260" s="456"/>
      <x:c r="BU260" s="456"/>
      <x:c r="BV260" s="456"/>
      <x:c r="BW260" s="456"/>
      <x:c r="BX260" s="456"/>
      <x:c r="BY260" s="456"/>
      <x:c r="BZ260" s="456"/>
      <x:c r="CA260" s="456"/>
      <x:c r="CB260" s="456"/>
      <x:c r="CC260" s="456"/>
      <x:c r="CD260" s="456"/>
      <x:c r="CE260" s="456"/>
      <x:c r="CF260" s="456"/>
      <x:c r="CG260" s="456"/>
      <x:c r="CH260" s="456"/>
      <x:c r="CI260" s="456"/>
      <x:c r="CJ260" s="456"/>
      <x:c r="CK260" s="456"/>
      <x:c r="CL260" s="456"/>
      <x:c r="CM260" s="456"/>
      <x:c r="CN260" s="456"/>
      <x:c r="CO260" s="456"/>
      <x:c r="CP260" s="456"/>
      <x:c r="CQ260" s="456"/>
      <x:c r="CR260" s="456"/>
      <x:c r="CS260" s="456"/>
      <x:c r="CT260" s="456"/>
      <x:c r="CU260" s="456"/>
      <x:c r="CV260" s="456"/>
      <x:c r="CW260" s="456"/>
      <x:c r="CX260" s="456"/>
      <x:c r="CY260" s="456"/>
      <x:c r="CZ260" s="456"/>
      <x:c r="DA260" s="456"/>
      <x:c r="DB260" s="456"/>
      <x:c r="DC260" s="456"/>
      <x:c r="DD260" s="456"/>
      <x:c r="DE260" s="456"/>
      <x:c r="DF260" s="456"/>
      <x:c r="DG260" s="456"/>
      <x:c r="DH260" s="456"/>
      <x:c r="DI260" s="456"/>
      <x:c r="DJ260" s="456"/>
      <x:c r="DK260" s="456"/>
      <x:c r="DL260" s="456"/>
      <x:c r="DM260" s="456"/>
      <x:c r="DN260" s="456"/>
      <x:c r="DO260" s="456"/>
      <x:c r="DP260" s="456"/>
      <x:c r="DQ260" s="456"/>
      <x:c r="DR260" s="456"/>
      <x:c r="DS260" s="456"/>
      <x:c r="DT260" s="456"/>
      <x:c r="DU260" s="456"/>
      <x:c r="DV260" s="456"/>
      <x:c r="DW260" s="456"/>
      <x:c r="DX260" s="456"/>
      <x:c r="DY260" s="456"/>
      <x:c r="DZ260" s="456"/>
      <x:c r="EA260" s="456"/>
      <x:c r="EB260" s="456"/>
      <x:c r="EC260" s="456"/>
      <x:c r="ED260" s="456"/>
      <x:c r="EE260" s="456"/>
      <x:c r="EF260" s="456"/>
      <x:c r="EG260" s="456"/>
      <x:c r="EH260" s="456"/>
      <x:c r="EI260" s="456"/>
      <x:c r="EJ260" s="456"/>
      <x:c r="EK260" s="456"/>
      <x:c r="EL260" s="456"/>
      <x:c r="EM260" s="456"/>
      <x:c r="EN260" s="456"/>
      <x:c r="EO260" s="456"/>
      <x:c r="EP260" s="456"/>
      <x:c r="EQ260" s="456"/>
      <x:c r="ER260" s="456"/>
      <x:c r="ES260" s="456"/>
      <x:c r="ET260" s="456"/>
      <x:c r="EU260" s="456"/>
      <x:c r="EV260" s="456"/>
      <x:c r="EW260" s="456"/>
      <x:c r="EX260" s="456"/>
      <x:c r="EY260" s="456"/>
      <x:c r="EZ260" s="456"/>
      <x:c r="FA260" s="456"/>
      <x:c r="FB260" s="456"/>
      <x:c r="FC260" s="456"/>
      <x:c r="FD260" s="456"/>
      <x:c r="FE260" s="456"/>
      <x:c r="FF260" s="456"/>
      <x:c r="FG260" s="456"/>
      <x:c r="FH260" s="456"/>
      <x:c r="FI260" s="456"/>
      <x:c r="FJ260" s="456"/>
      <x:c r="FK260" s="456"/>
      <x:c r="FL260" s="456"/>
      <x:c r="FM260" s="456"/>
      <x:c r="FN260" s="456"/>
      <x:c r="FO260" s="456"/>
      <x:c r="FP260" s="456"/>
      <x:c r="FQ260" s="456"/>
      <x:c r="FR260" s="456"/>
      <x:c r="FS260" s="456"/>
      <x:c r="FT260" s="456"/>
      <x:c r="FU260" s="456"/>
      <x:c r="FV260" s="456"/>
      <x:c r="FW260" s="456"/>
      <x:c r="FX260" s="456"/>
      <x:c r="FY260" s="456"/>
      <x:c r="FZ260" s="456"/>
      <x:c r="GA260" s="456"/>
      <x:c r="GB260" s="456"/>
      <x:c r="GC260" s="456"/>
      <x:c r="GD260" s="456"/>
      <x:c r="GE260" s="456"/>
      <x:c r="GF260" s="456"/>
      <x:c r="GG260" s="456"/>
      <x:c r="GH260" s="456"/>
      <x:c r="GI260" s="456"/>
      <x:c r="GJ260" s="456"/>
      <x:c r="GK260" s="456"/>
      <x:c r="GL260" s="456"/>
      <x:c r="GM260" s="456"/>
      <x:c r="GN260" s="456"/>
      <x:c r="GO260" s="456"/>
      <x:c r="GP260" s="456"/>
      <x:c r="GQ260" s="456"/>
      <x:c r="GR260" s="456"/>
      <x:c r="GS260" s="456"/>
      <x:c r="GT260" s="456"/>
      <x:c r="GU260" s="456"/>
      <x:c r="GV260" s="456"/>
      <x:c r="GW260" s="456"/>
      <x:c r="GX260" s="456"/>
      <x:c r="GY260" s="456"/>
      <x:c r="GZ260" s="456"/>
      <x:c r="HA260" s="456"/>
      <x:c r="HB260" s="456"/>
      <x:c r="HC260" s="456"/>
      <x:c r="HD260" s="456"/>
      <x:c r="HE260" s="456"/>
      <x:c r="HF260" s="456"/>
      <x:c r="HG260" s="456"/>
      <x:c r="HH260" s="456"/>
      <x:c r="HI260" s="456"/>
      <x:c r="HJ260" s="456"/>
      <x:c r="HK260" s="456"/>
      <x:c r="HL260" s="456"/>
      <x:c r="HM260" s="456"/>
      <x:c r="HN260" s="456"/>
      <x:c r="HO260" s="456"/>
      <x:c r="HP260" s="456"/>
      <x:c r="HQ260" s="456"/>
      <x:c r="HR260" s="456"/>
      <x:c r="HS260" s="456"/>
      <x:c r="HT260" s="456"/>
      <x:c r="HU260" s="456"/>
      <x:c r="HV260" s="456"/>
      <x:c r="HW260" s="456"/>
      <x:c r="HX260" s="456"/>
      <x:c r="HY260" s="456"/>
      <x:c r="HZ260" s="456"/>
      <x:c r="IA260" s="456"/>
      <x:c r="IB260" s="456"/>
      <x:c r="IC260" s="456"/>
      <x:c r="ID260" s="456"/>
      <x:c r="IE260" s="456"/>
      <x:c r="IF260" s="456"/>
      <x:c r="IG260" s="456"/>
      <x:c r="IH260" s="456"/>
      <x:c r="II260" s="456"/>
      <x:c r="IJ260" s="456"/>
      <x:c r="IK260" s="456"/>
    </x:row>
    <x:row r="261" spans="1:247" s="457" customFormat="1" ht="17.449999999999999" customHeight="1">
      <x:c r="A261" s="91">
        <x:v>38568</x:v>
      </x:c>
      <x:c r="B261" s="92" t="s">
        <x:v>4092</x:v>
      </x:c>
      <x:c r="C261" s="92" t="s">
        <x:v>3867</x:v>
      </x:c>
      <x:c r="D261" s="76" t="s">
        <x:v>1051</x:v>
      </x:c>
      <x:c r="E261" s="103">
        <x:v>0</x:v>
      </x:c>
      <x:c r="F261" s="103">
        <x:v>1728</x:v>
      </x:c>
      <x:c r="G261" s="103">
        <x:f t="shared" si="6"/>
        <x:v>1728</x:v>
      </x:c>
      <x:c r="H261" s="77" t="s">
        <x:v>2885</x:v>
      </x:c>
      <x:c r="I261" s="456"/>
      <x:c r="J261" s="456"/>
      <x:c r="K261" s="456"/>
      <x:c r="L261" s="456"/>
      <x:c r="M261" s="456"/>
      <x:c r="N261" s="456"/>
      <x:c r="O261" s="456"/>
      <x:c r="P261" s="456"/>
      <x:c r="Q261" s="456"/>
      <x:c r="R261" s="456"/>
      <x:c r="S261" s="456"/>
      <x:c r="T261" s="456"/>
      <x:c r="U261" s="456"/>
      <x:c r="V261" s="456"/>
      <x:c r="W261" s="456"/>
      <x:c r="X261" s="456"/>
      <x:c r="Y261" s="456"/>
      <x:c r="Z261" s="456"/>
      <x:c r="AA261" s="456"/>
      <x:c r="AB261" s="456"/>
      <x:c r="AC261" s="456"/>
      <x:c r="AD261" s="456"/>
      <x:c r="AE261" s="456"/>
      <x:c r="AF261" s="456"/>
      <x:c r="AG261" s="456"/>
      <x:c r="AH261" s="456"/>
      <x:c r="AI261" s="456"/>
      <x:c r="AJ261" s="456"/>
      <x:c r="AK261" s="456"/>
      <x:c r="AL261" s="456"/>
      <x:c r="AM261" s="456"/>
      <x:c r="AN261" s="456"/>
      <x:c r="AO261" s="456"/>
      <x:c r="AP261" s="456"/>
      <x:c r="AQ261" s="456"/>
      <x:c r="AR261" s="456"/>
      <x:c r="AS261" s="456"/>
      <x:c r="AT261" s="456"/>
      <x:c r="AU261" s="456"/>
      <x:c r="AV261" s="456"/>
      <x:c r="AW261" s="456"/>
      <x:c r="AX261" s="456"/>
      <x:c r="AY261" s="456"/>
      <x:c r="AZ261" s="456"/>
      <x:c r="BA261" s="456"/>
      <x:c r="BB261" s="456"/>
      <x:c r="BC261" s="456"/>
      <x:c r="BD261" s="456"/>
      <x:c r="BE261" s="456"/>
      <x:c r="BF261" s="456"/>
      <x:c r="BG261" s="456"/>
      <x:c r="BH261" s="456"/>
      <x:c r="BI261" s="456"/>
      <x:c r="BJ261" s="456"/>
      <x:c r="BK261" s="456"/>
      <x:c r="BL261" s="456"/>
      <x:c r="BM261" s="456"/>
      <x:c r="BN261" s="456"/>
      <x:c r="BO261" s="456"/>
      <x:c r="BP261" s="456"/>
      <x:c r="BQ261" s="456"/>
      <x:c r="BR261" s="456"/>
      <x:c r="BS261" s="456"/>
      <x:c r="BT261" s="456"/>
      <x:c r="BU261" s="456"/>
      <x:c r="BV261" s="456"/>
      <x:c r="BW261" s="456"/>
      <x:c r="BX261" s="456"/>
      <x:c r="BY261" s="456"/>
      <x:c r="BZ261" s="456"/>
      <x:c r="CA261" s="456"/>
      <x:c r="CB261" s="456"/>
      <x:c r="CC261" s="456"/>
      <x:c r="CD261" s="456"/>
      <x:c r="CE261" s="456"/>
      <x:c r="CF261" s="456"/>
      <x:c r="CG261" s="456"/>
      <x:c r="CH261" s="456"/>
      <x:c r="CI261" s="456"/>
      <x:c r="CJ261" s="456"/>
      <x:c r="CK261" s="456"/>
      <x:c r="CL261" s="456"/>
      <x:c r="CM261" s="456"/>
      <x:c r="CN261" s="456"/>
      <x:c r="CO261" s="456"/>
      <x:c r="CP261" s="456"/>
      <x:c r="CQ261" s="456"/>
      <x:c r="CR261" s="456"/>
      <x:c r="CS261" s="456"/>
      <x:c r="CT261" s="456"/>
      <x:c r="CU261" s="456"/>
      <x:c r="CV261" s="456"/>
      <x:c r="CW261" s="456"/>
      <x:c r="CX261" s="456"/>
      <x:c r="CY261" s="456"/>
      <x:c r="CZ261" s="456"/>
      <x:c r="DA261" s="456"/>
      <x:c r="DB261" s="456"/>
      <x:c r="DC261" s="456"/>
      <x:c r="DD261" s="456"/>
      <x:c r="DE261" s="456"/>
      <x:c r="DF261" s="456"/>
      <x:c r="DG261" s="456"/>
      <x:c r="DH261" s="456"/>
      <x:c r="DI261" s="456"/>
      <x:c r="DJ261" s="456"/>
      <x:c r="DK261" s="456"/>
      <x:c r="DL261" s="456"/>
      <x:c r="DM261" s="456"/>
      <x:c r="DN261" s="456"/>
      <x:c r="DO261" s="456"/>
      <x:c r="DP261" s="456"/>
      <x:c r="DQ261" s="456"/>
      <x:c r="DR261" s="456"/>
      <x:c r="DS261" s="456"/>
      <x:c r="DT261" s="456"/>
      <x:c r="DU261" s="456"/>
      <x:c r="DV261" s="456"/>
      <x:c r="DW261" s="456"/>
      <x:c r="DX261" s="456"/>
      <x:c r="DY261" s="456"/>
      <x:c r="DZ261" s="456"/>
      <x:c r="EA261" s="456"/>
      <x:c r="EB261" s="456"/>
      <x:c r="EC261" s="456"/>
      <x:c r="ED261" s="456"/>
      <x:c r="EE261" s="456"/>
      <x:c r="EF261" s="456"/>
      <x:c r="EG261" s="456"/>
      <x:c r="EH261" s="456"/>
      <x:c r="EI261" s="456"/>
      <x:c r="EJ261" s="456"/>
      <x:c r="EK261" s="456"/>
      <x:c r="EL261" s="456"/>
      <x:c r="EM261" s="456"/>
      <x:c r="EN261" s="456"/>
      <x:c r="EO261" s="456"/>
      <x:c r="EP261" s="456"/>
      <x:c r="EQ261" s="456"/>
      <x:c r="ER261" s="456"/>
      <x:c r="ES261" s="456"/>
      <x:c r="ET261" s="456"/>
      <x:c r="EU261" s="456"/>
      <x:c r="EV261" s="456"/>
      <x:c r="EW261" s="456"/>
      <x:c r="EX261" s="456"/>
      <x:c r="EY261" s="456"/>
      <x:c r="EZ261" s="456"/>
      <x:c r="FA261" s="456"/>
      <x:c r="FB261" s="456"/>
      <x:c r="FC261" s="456"/>
      <x:c r="FD261" s="456"/>
      <x:c r="FE261" s="456"/>
      <x:c r="FF261" s="456"/>
      <x:c r="FG261" s="456"/>
      <x:c r="FH261" s="456"/>
      <x:c r="FI261" s="456"/>
      <x:c r="FJ261" s="456"/>
      <x:c r="FK261" s="456"/>
      <x:c r="FL261" s="456"/>
      <x:c r="FM261" s="456"/>
      <x:c r="FN261" s="456"/>
      <x:c r="FO261" s="456"/>
      <x:c r="FP261" s="456"/>
      <x:c r="FQ261" s="456"/>
      <x:c r="FR261" s="456"/>
      <x:c r="FS261" s="456"/>
      <x:c r="FT261" s="456"/>
      <x:c r="FU261" s="456"/>
      <x:c r="FV261" s="456"/>
      <x:c r="FW261" s="456"/>
      <x:c r="FX261" s="456"/>
      <x:c r="FY261" s="456"/>
      <x:c r="FZ261" s="456"/>
      <x:c r="GA261" s="456"/>
      <x:c r="GB261" s="456"/>
      <x:c r="GC261" s="456"/>
      <x:c r="GD261" s="456"/>
      <x:c r="GE261" s="456"/>
      <x:c r="GF261" s="456"/>
      <x:c r="GG261" s="456"/>
      <x:c r="GH261" s="456"/>
      <x:c r="GI261" s="456"/>
      <x:c r="GJ261" s="456"/>
      <x:c r="GK261" s="456"/>
      <x:c r="GL261" s="456"/>
      <x:c r="GM261" s="456"/>
      <x:c r="GN261" s="456"/>
      <x:c r="GO261" s="456"/>
      <x:c r="GP261" s="456"/>
      <x:c r="GQ261" s="456"/>
      <x:c r="GR261" s="456"/>
      <x:c r="GS261" s="456"/>
      <x:c r="GT261" s="456"/>
      <x:c r="GU261" s="456"/>
      <x:c r="GV261" s="456"/>
      <x:c r="GW261" s="456"/>
      <x:c r="GX261" s="456"/>
      <x:c r="GY261" s="456"/>
      <x:c r="GZ261" s="456"/>
      <x:c r="HA261" s="456"/>
      <x:c r="HB261" s="456"/>
      <x:c r="HC261" s="456"/>
      <x:c r="HD261" s="456"/>
      <x:c r="HE261" s="456"/>
      <x:c r="HF261" s="456"/>
      <x:c r="HG261" s="456"/>
      <x:c r="HH261" s="456"/>
      <x:c r="HI261" s="456"/>
      <x:c r="HJ261" s="456"/>
      <x:c r="HK261" s="456"/>
      <x:c r="HL261" s="456"/>
      <x:c r="HM261" s="456"/>
      <x:c r="HN261" s="456"/>
      <x:c r="HO261" s="456"/>
      <x:c r="HP261" s="456"/>
      <x:c r="HQ261" s="456"/>
      <x:c r="HR261" s="456"/>
      <x:c r="HS261" s="456"/>
      <x:c r="HT261" s="456"/>
      <x:c r="HU261" s="456"/>
      <x:c r="HV261" s="456"/>
      <x:c r="HW261" s="456"/>
      <x:c r="HX261" s="456"/>
      <x:c r="HY261" s="456"/>
      <x:c r="HZ261" s="456"/>
      <x:c r="IA261" s="456"/>
      <x:c r="IB261" s="456"/>
      <x:c r="IC261" s="456"/>
      <x:c r="ID261" s="456"/>
      <x:c r="IE261" s="456"/>
      <x:c r="IF261" s="456"/>
      <x:c r="IG261" s="456"/>
      <x:c r="IH261" s="456"/>
      <x:c r="II261" s="456"/>
      <x:c r="IJ261" s="456"/>
      <x:c r="IK261" s="456"/>
      <x:c r="IL261" s="456"/>
      <x:c r="IM261" s="456"/>
    </x:row>
    <x:row r="262" spans="1:247" s="457" customFormat="1" ht="17.449999999999999" customHeight="1">
      <x:c r="A262" s="91">
        <x:v>38575</x:v>
      </x:c>
      <x:c r="B262" s="92" t="s">
        <x:v>4572</x:v>
      </x:c>
      <x:c r="C262" s="92" t="s">
        <x:v>4926</x:v>
      </x:c>
      <x:c r="D262" s="76" t="s">
        <x:v>1672</x:v>
      </x:c>
      <x:c r="E262" s="103">
        <x:v>0</x:v>
      </x:c>
      <x:c r="F262" s="103">
        <x:v>1043</x:v>
      </x:c>
      <x:c r="G262" s="103">
        <x:f t="shared" si="6"/>
        <x:v>1043</x:v>
      </x:c>
      <x:c r="H262" s="77" t="s">
        <x:v>1115</x:v>
      </x:c>
      <x:c r="I262" s="456"/>
      <x:c r="J262" s="456"/>
      <x:c r="K262" s="456"/>
      <x:c r="L262" s="456"/>
      <x:c r="M262" s="456"/>
      <x:c r="N262" s="456"/>
      <x:c r="O262" s="456"/>
      <x:c r="P262" s="456"/>
      <x:c r="Q262" s="456"/>
      <x:c r="R262" s="456"/>
      <x:c r="S262" s="456"/>
      <x:c r="T262" s="456"/>
      <x:c r="U262" s="456"/>
      <x:c r="V262" s="456"/>
      <x:c r="W262" s="456"/>
      <x:c r="X262" s="456"/>
      <x:c r="Y262" s="456"/>
      <x:c r="Z262" s="456"/>
      <x:c r="AA262" s="456"/>
      <x:c r="AB262" s="456"/>
      <x:c r="AC262" s="456"/>
      <x:c r="AD262" s="456"/>
      <x:c r="AE262" s="456"/>
      <x:c r="AF262" s="456"/>
      <x:c r="AG262" s="456"/>
      <x:c r="AH262" s="456"/>
      <x:c r="AI262" s="456"/>
      <x:c r="AJ262" s="456"/>
      <x:c r="AK262" s="456"/>
      <x:c r="AL262" s="456"/>
      <x:c r="AM262" s="456"/>
      <x:c r="AN262" s="456"/>
      <x:c r="AO262" s="456"/>
      <x:c r="AP262" s="456"/>
      <x:c r="AQ262" s="456"/>
      <x:c r="AR262" s="456"/>
      <x:c r="AS262" s="456"/>
      <x:c r="AT262" s="456"/>
      <x:c r="AU262" s="456"/>
      <x:c r="AV262" s="456"/>
      <x:c r="AW262" s="456"/>
      <x:c r="AX262" s="456"/>
      <x:c r="AY262" s="456"/>
      <x:c r="AZ262" s="456"/>
      <x:c r="BA262" s="456"/>
      <x:c r="BB262" s="456"/>
      <x:c r="BC262" s="456"/>
      <x:c r="BD262" s="456"/>
      <x:c r="BE262" s="456"/>
      <x:c r="BF262" s="456"/>
      <x:c r="BG262" s="456"/>
      <x:c r="BH262" s="456"/>
      <x:c r="BI262" s="456"/>
      <x:c r="BJ262" s="456"/>
      <x:c r="BK262" s="456"/>
      <x:c r="BL262" s="456"/>
      <x:c r="BM262" s="456"/>
      <x:c r="BN262" s="456"/>
      <x:c r="BO262" s="456"/>
      <x:c r="BP262" s="456"/>
      <x:c r="BQ262" s="456"/>
      <x:c r="BR262" s="456"/>
      <x:c r="BS262" s="456"/>
      <x:c r="BT262" s="456"/>
      <x:c r="BU262" s="456"/>
      <x:c r="BV262" s="456"/>
      <x:c r="BW262" s="456"/>
      <x:c r="BX262" s="456"/>
      <x:c r="BY262" s="456"/>
      <x:c r="BZ262" s="456"/>
      <x:c r="CA262" s="456"/>
      <x:c r="CB262" s="456"/>
      <x:c r="CC262" s="456"/>
      <x:c r="CD262" s="456"/>
      <x:c r="CE262" s="456"/>
      <x:c r="CF262" s="456"/>
      <x:c r="CG262" s="456"/>
      <x:c r="CH262" s="456"/>
      <x:c r="CI262" s="456"/>
      <x:c r="CJ262" s="456"/>
      <x:c r="CK262" s="456"/>
      <x:c r="CL262" s="456"/>
      <x:c r="CM262" s="456"/>
      <x:c r="CN262" s="456"/>
      <x:c r="CO262" s="456"/>
      <x:c r="CP262" s="456"/>
      <x:c r="CQ262" s="456"/>
      <x:c r="CR262" s="456"/>
      <x:c r="CS262" s="456"/>
      <x:c r="CT262" s="456"/>
      <x:c r="CU262" s="456"/>
      <x:c r="CV262" s="456"/>
      <x:c r="CW262" s="456"/>
      <x:c r="CX262" s="456"/>
      <x:c r="CY262" s="456"/>
      <x:c r="CZ262" s="456"/>
      <x:c r="DA262" s="456"/>
      <x:c r="DB262" s="456"/>
      <x:c r="DC262" s="456"/>
      <x:c r="DD262" s="456"/>
      <x:c r="DE262" s="456"/>
      <x:c r="DF262" s="456"/>
      <x:c r="DG262" s="456"/>
      <x:c r="DH262" s="456"/>
      <x:c r="DI262" s="456"/>
      <x:c r="DJ262" s="456"/>
      <x:c r="DK262" s="456"/>
      <x:c r="DL262" s="456"/>
      <x:c r="DM262" s="456"/>
      <x:c r="DN262" s="456"/>
      <x:c r="DO262" s="456"/>
      <x:c r="DP262" s="456"/>
      <x:c r="DQ262" s="456"/>
      <x:c r="DR262" s="456"/>
      <x:c r="DS262" s="456"/>
      <x:c r="DT262" s="456"/>
      <x:c r="DU262" s="456"/>
      <x:c r="DV262" s="456"/>
      <x:c r="DW262" s="456"/>
      <x:c r="DX262" s="456"/>
      <x:c r="DY262" s="456"/>
      <x:c r="DZ262" s="456"/>
      <x:c r="EA262" s="456"/>
      <x:c r="EB262" s="456"/>
      <x:c r="EC262" s="456"/>
      <x:c r="ED262" s="456"/>
      <x:c r="EE262" s="456"/>
      <x:c r="EF262" s="456"/>
      <x:c r="EG262" s="456"/>
      <x:c r="EH262" s="456"/>
      <x:c r="EI262" s="456"/>
      <x:c r="EJ262" s="456"/>
      <x:c r="EK262" s="456"/>
      <x:c r="EL262" s="456"/>
      <x:c r="EM262" s="456"/>
      <x:c r="EN262" s="456"/>
      <x:c r="EO262" s="456"/>
      <x:c r="EP262" s="456"/>
      <x:c r="EQ262" s="456"/>
      <x:c r="ER262" s="456"/>
      <x:c r="ES262" s="456"/>
      <x:c r="ET262" s="456"/>
      <x:c r="EU262" s="456"/>
      <x:c r="EV262" s="456"/>
      <x:c r="EW262" s="456"/>
      <x:c r="EX262" s="456"/>
      <x:c r="EY262" s="456"/>
      <x:c r="EZ262" s="456"/>
      <x:c r="FA262" s="456"/>
      <x:c r="FB262" s="456"/>
      <x:c r="FC262" s="456"/>
      <x:c r="FD262" s="456"/>
      <x:c r="FE262" s="456"/>
      <x:c r="FF262" s="456"/>
      <x:c r="FG262" s="456"/>
      <x:c r="FH262" s="456"/>
      <x:c r="FI262" s="456"/>
      <x:c r="FJ262" s="456"/>
      <x:c r="FK262" s="456"/>
      <x:c r="FL262" s="456"/>
      <x:c r="FM262" s="456"/>
      <x:c r="FN262" s="456"/>
      <x:c r="FO262" s="456"/>
      <x:c r="FP262" s="456"/>
      <x:c r="FQ262" s="456"/>
      <x:c r="FR262" s="456"/>
      <x:c r="FS262" s="456"/>
      <x:c r="FT262" s="456"/>
      <x:c r="FU262" s="456"/>
      <x:c r="FV262" s="456"/>
      <x:c r="FW262" s="456"/>
      <x:c r="FX262" s="456"/>
      <x:c r="FY262" s="456"/>
      <x:c r="FZ262" s="456"/>
      <x:c r="GA262" s="456"/>
      <x:c r="GB262" s="456"/>
      <x:c r="GC262" s="456"/>
      <x:c r="GD262" s="456"/>
      <x:c r="GE262" s="456"/>
      <x:c r="GF262" s="456"/>
      <x:c r="GG262" s="456"/>
      <x:c r="GH262" s="456"/>
      <x:c r="GI262" s="456"/>
      <x:c r="GJ262" s="456"/>
      <x:c r="GK262" s="456"/>
      <x:c r="GL262" s="456"/>
      <x:c r="GM262" s="456"/>
      <x:c r="GN262" s="456"/>
      <x:c r="GO262" s="456"/>
      <x:c r="GP262" s="456"/>
      <x:c r="GQ262" s="456"/>
      <x:c r="GR262" s="456"/>
      <x:c r="GS262" s="456"/>
      <x:c r="GT262" s="456"/>
      <x:c r="GU262" s="456"/>
      <x:c r="GV262" s="456"/>
      <x:c r="GW262" s="456"/>
      <x:c r="GX262" s="456"/>
      <x:c r="GY262" s="456"/>
      <x:c r="GZ262" s="456"/>
      <x:c r="HA262" s="456"/>
      <x:c r="HB262" s="456"/>
      <x:c r="HC262" s="456"/>
      <x:c r="HD262" s="456"/>
      <x:c r="HE262" s="456"/>
      <x:c r="HF262" s="456"/>
      <x:c r="HG262" s="456"/>
      <x:c r="HH262" s="456"/>
      <x:c r="HI262" s="456"/>
      <x:c r="HJ262" s="456"/>
      <x:c r="HK262" s="456"/>
      <x:c r="HL262" s="456"/>
      <x:c r="HM262" s="456"/>
      <x:c r="HN262" s="456"/>
      <x:c r="HO262" s="456"/>
      <x:c r="HP262" s="456"/>
      <x:c r="HQ262" s="456"/>
      <x:c r="HR262" s="456"/>
      <x:c r="HS262" s="456"/>
      <x:c r="HT262" s="456"/>
      <x:c r="HU262" s="456"/>
      <x:c r="HV262" s="456"/>
      <x:c r="HW262" s="456"/>
      <x:c r="HX262" s="456"/>
      <x:c r="HY262" s="456"/>
      <x:c r="HZ262" s="456"/>
      <x:c r="IA262" s="456"/>
      <x:c r="IB262" s="456"/>
      <x:c r="IC262" s="456"/>
      <x:c r="ID262" s="456"/>
      <x:c r="IE262" s="456"/>
      <x:c r="IF262" s="456"/>
      <x:c r="IG262" s="456"/>
      <x:c r="IH262" s="456"/>
      <x:c r="II262" s="456"/>
      <x:c r="IJ262" s="456"/>
      <x:c r="IK262" s="456"/>
      <x:c r="IL262" s="456"/>
      <x:c r="IM262" s="456"/>
    </x:row>
    <x:row r="263" spans="1:245" s="457" customFormat="1" ht="17.449999999999999" customHeight="1">
      <x:c r="A263" s="91">
        <x:v>38581</x:v>
      </x:c>
      <x:c r="B263" s="92" t="s">
        <x:v>7013</x:v>
      </x:c>
      <x:c r="C263" s="92" t="s">
        <x:v>4926</x:v>
      </x:c>
      <x:c r="D263" s="76" t="s">
        <x:v>7729</x:v>
      </x:c>
      <x:c r="E263" s="103">
        <x:v>373962</x:v>
      </x:c>
      <x:c r="F263" s="103">
        <x:v>379114</x:v>
      </x:c>
      <x:c r="G263" s="103">
        <x:f t="shared" si="6"/>
        <x:v>5152</x:v>
      </x:c>
      <x:c r="H263" s="77" t="s">
        <x:v>610</x:v>
      </x:c>
      <x:c r="I263" s="456"/>
      <x:c r="J263" s="456"/>
      <x:c r="K263" s="456"/>
      <x:c r="L263" s="456"/>
      <x:c r="M263" s="456"/>
      <x:c r="N263" s="456"/>
      <x:c r="O263" s="456"/>
      <x:c r="P263" s="456"/>
      <x:c r="Q263" s="456"/>
      <x:c r="R263" s="456"/>
      <x:c r="S263" s="456"/>
      <x:c r="T263" s="456"/>
      <x:c r="U263" s="456"/>
      <x:c r="V263" s="456"/>
      <x:c r="W263" s="456"/>
      <x:c r="X263" s="456"/>
      <x:c r="Y263" s="456"/>
      <x:c r="Z263" s="456"/>
      <x:c r="AA263" s="456"/>
      <x:c r="AB263" s="456"/>
      <x:c r="AC263" s="456"/>
      <x:c r="AD263" s="456"/>
      <x:c r="AE263" s="456"/>
      <x:c r="AF263" s="456"/>
      <x:c r="AG263" s="456"/>
      <x:c r="AH263" s="456"/>
      <x:c r="AI263" s="456"/>
      <x:c r="AJ263" s="456"/>
      <x:c r="AK263" s="456"/>
      <x:c r="AL263" s="456"/>
      <x:c r="AM263" s="456"/>
      <x:c r="AN263" s="456"/>
      <x:c r="AO263" s="456"/>
      <x:c r="AP263" s="456"/>
      <x:c r="AQ263" s="456"/>
      <x:c r="AR263" s="456"/>
      <x:c r="AS263" s="456"/>
      <x:c r="AT263" s="456"/>
      <x:c r="AU263" s="456"/>
      <x:c r="AV263" s="456"/>
      <x:c r="AW263" s="456"/>
      <x:c r="AX263" s="456"/>
      <x:c r="AY263" s="456"/>
      <x:c r="AZ263" s="456"/>
      <x:c r="BA263" s="456"/>
      <x:c r="BB263" s="456"/>
      <x:c r="BC263" s="456"/>
      <x:c r="BD263" s="456"/>
      <x:c r="BE263" s="456"/>
      <x:c r="BF263" s="456"/>
      <x:c r="BG263" s="456"/>
      <x:c r="BH263" s="456"/>
      <x:c r="BI263" s="456"/>
      <x:c r="BJ263" s="456"/>
      <x:c r="BK263" s="456"/>
      <x:c r="BL263" s="456"/>
      <x:c r="BM263" s="456"/>
      <x:c r="BN263" s="456"/>
      <x:c r="BO263" s="456"/>
      <x:c r="BP263" s="456"/>
      <x:c r="BQ263" s="456"/>
      <x:c r="BR263" s="456"/>
      <x:c r="BS263" s="456"/>
      <x:c r="BT263" s="456"/>
      <x:c r="BU263" s="456"/>
      <x:c r="BV263" s="456"/>
      <x:c r="BW263" s="456"/>
      <x:c r="BX263" s="456"/>
      <x:c r="BY263" s="456"/>
      <x:c r="BZ263" s="456"/>
      <x:c r="CA263" s="456"/>
      <x:c r="CB263" s="456"/>
      <x:c r="CC263" s="456"/>
      <x:c r="CD263" s="456"/>
      <x:c r="CE263" s="456"/>
      <x:c r="CF263" s="456"/>
      <x:c r="CG263" s="456"/>
      <x:c r="CH263" s="456"/>
      <x:c r="CI263" s="456"/>
      <x:c r="CJ263" s="456"/>
      <x:c r="CK263" s="456"/>
      <x:c r="CL263" s="456"/>
      <x:c r="CM263" s="456"/>
      <x:c r="CN263" s="456"/>
      <x:c r="CO263" s="456"/>
      <x:c r="CP263" s="456"/>
      <x:c r="CQ263" s="456"/>
      <x:c r="CR263" s="456"/>
      <x:c r="CS263" s="456"/>
      <x:c r="CT263" s="456"/>
      <x:c r="CU263" s="456"/>
      <x:c r="CV263" s="456"/>
      <x:c r="CW263" s="456"/>
      <x:c r="CX263" s="456"/>
      <x:c r="CY263" s="456"/>
      <x:c r="CZ263" s="456"/>
      <x:c r="DA263" s="456"/>
      <x:c r="DB263" s="456"/>
      <x:c r="DC263" s="456"/>
      <x:c r="DD263" s="456"/>
      <x:c r="DE263" s="456"/>
      <x:c r="DF263" s="456"/>
      <x:c r="DG263" s="456"/>
      <x:c r="DH263" s="456"/>
      <x:c r="DI263" s="456"/>
      <x:c r="DJ263" s="456"/>
      <x:c r="DK263" s="456"/>
      <x:c r="DL263" s="456"/>
      <x:c r="DM263" s="456"/>
      <x:c r="DN263" s="456"/>
      <x:c r="DO263" s="456"/>
      <x:c r="DP263" s="456"/>
      <x:c r="DQ263" s="456"/>
      <x:c r="DR263" s="456"/>
      <x:c r="DS263" s="456"/>
      <x:c r="DT263" s="456"/>
      <x:c r="DU263" s="456"/>
      <x:c r="DV263" s="456"/>
      <x:c r="DW263" s="456"/>
      <x:c r="DX263" s="456"/>
      <x:c r="DY263" s="456"/>
      <x:c r="DZ263" s="456"/>
      <x:c r="EA263" s="456"/>
      <x:c r="EB263" s="456"/>
      <x:c r="EC263" s="456"/>
      <x:c r="ED263" s="456"/>
      <x:c r="EE263" s="456"/>
      <x:c r="EF263" s="456"/>
      <x:c r="EG263" s="456"/>
      <x:c r="EH263" s="456"/>
      <x:c r="EI263" s="456"/>
      <x:c r="EJ263" s="456"/>
      <x:c r="EK263" s="456"/>
      <x:c r="EL263" s="456"/>
      <x:c r="EM263" s="456"/>
      <x:c r="EN263" s="456"/>
      <x:c r="EO263" s="456"/>
      <x:c r="EP263" s="456"/>
      <x:c r="EQ263" s="456"/>
      <x:c r="ER263" s="456"/>
      <x:c r="ES263" s="456"/>
      <x:c r="ET263" s="456"/>
      <x:c r="EU263" s="456"/>
      <x:c r="EV263" s="456"/>
      <x:c r="EW263" s="456"/>
      <x:c r="EX263" s="456"/>
      <x:c r="EY263" s="456"/>
      <x:c r="EZ263" s="456"/>
      <x:c r="FA263" s="456"/>
      <x:c r="FB263" s="456"/>
      <x:c r="FC263" s="456"/>
      <x:c r="FD263" s="456"/>
      <x:c r="FE263" s="456"/>
      <x:c r="FF263" s="456"/>
      <x:c r="FG263" s="456"/>
      <x:c r="FH263" s="456"/>
      <x:c r="FI263" s="456"/>
      <x:c r="FJ263" s="456"/>
      <x:c r="FK263" s="456"/>
      <x:c r="FL263" s="456"/>
      <x:c r="FM263" s="456"/>
      <x:c r="FN263" s="456"/>
      <x:c r="FO263" s="456"/>
      <x:c r="FP263" s="456"/>
      <x:c r="FQ263" s="456"/>
      <x:c r="FR263" s="456"/>
      <x:c r="FS263" s="456"/>
      <x:c r="FT263" s="456"/>
      <x:c r="FU263" s="456"/>
      <x:c r="FV263" s="456"/>
      <x:c r="FW263" s="456"/>
      <x:c r="FX263" s="456"/>
      <x:c r="FY263" s="456"/>
      <x:c r="FZ263" s="456"/>
      <x:c r="GA263" s="456"/>
      <x:c r="GB263" s="456"/>
      <x:c r="GC263" s="456"/>
      <x:c r="GD263" s="456"/>
      <x:c r="GE263" s="456"/>
      <x:c r="GF263" s="456"/>
      <x:c r="GG263" s="456"/>
      <x:c r="GH263" s="456"/>
      <x:c r="GI263" s="456"/>
      <x:c r="GJ263" s="456"/>
      <x:c r="GK263" s="456"/>
      <x:c r="GL263" s="456"/>
      <x:c r="GM263" s="456"/>
      <x:c r="GN263" s="456"/>
      <x:c r="GO263" s="456"/>
      <x:c r="GP263" s="456"/>
      <x:c r="GQ263" s="456"/>
      <x:c r="GR263" s="456"/>
      <x:c r="GS263" s="456"/>
      <x:c r="GT263" s="456"/>
      <x:c r="GU263" s="456"/>
      <x:c r="GV263" s="456"/>
      <x:c r="GW263" s="456"/>
      <x:c r="GX263" s="456"/>
      <x:c r="GY263" s="456"/>
      <x:c r="GZ263" s="456"/>
      <x:c r="HA263" s="456"/>
      <x:c r="HB263" s="456"/>
      <x:c r="HC263" s="456"/>
      <x:c r="HD263" s="456"/>
      <x:c r="HE263" s="456"/>
      <x:c r="HF263" s="456"/>
      <x:c r="HG263" s="456"/>
      <x:c r="HH263" s="456"/>
      <x:c r="HI263" s="456"/>
      <x:c r="HJ263" s="456"/>
      <x:c r="HK263" s="456"/>
      <x:c r="HL263" s="456"/>
      <x:c r="HM263" s="456"/>
      <x:c r="HN263" s="456"/>
      <x:c r="HO263" s="456"/>
      <x:c r="HP263" s="456"/>
      <x:c r="HQ263" s="456"/>
      <x:c r="HR263" s="456"/>
      <x:c r="HS263" s="456"/>
      <x:c r="HT263" s="456"/>
      <x:c r="HU263" s="456"/>
      <x:c r="HV263" s="456"/>
      <x:c r="HW263" s="456"/>
      <x:c r="HX263" s="456"/>
      <x:c r="HY263" s="456"/>
      <x:c r="HZ263" s="456"/>
      <x:c r="IA263" s="456"/>
      <x:c r="IB263" s="456"/>
      <x:c r="IC263" s="456"/>
      <x:c r="ID263" s="456"/>
      <x:c r="IE263" s="456"/>
      <x:c r="IF263" s="456"/>
      <x:c r="IG263" s="456"/>
      <x:c r="IH263" s="456"/>
      <x:c r="II263" s="456"/>
      <x:c r="IJ263" s="456"/>
      <x:c r="IK263" s="456"/>
    </x:row>
    <x:row r="264" spans="1:245" s="457" customFormat="1" ht="17.449999999999999" customHeight="1">
      <x:c r="A264" s="91">
        <x:v>38589</x:v>
      </x:c>
      <x:c r="B264" s="92" t="s">
        <x:v>3205</x:v>
      </x:c>
      <x:c r="C264" s="92" t="s">
        <x:v>5509</x:v>
      </x:c>
      <x:c r="D264" s="76" t="s">
        <x:v>8123</x:v>
      </x:c>
      <x:c r="E264" s="103">
        <x:v>0</x:v>
      </x:c>
      <x:c r="F264" s="103">
        <x:v>1368.3</x:v>
      </x:c>
      <x:c r="G264" s="103">
        <x:f t="shared" si="6"/>
        <x:v>1368.3</x:v>
      </x:c>
      <x:c r="H264" s="77" t="s">
        <x:v>8374</x:v>
      </x:c>
      <x:c r="I264" s="456"/>
      <x:c r="J264" s="456"/>
      <x:c r="K264" s="456"/>
      <x:c r="L264" s="456"/>
      <x:c r="M264" s="456"/>
      <x:c r="N264" s="456"/>
      <x:c r="O264" s="456"/>
      <x:c r="P264" s="456"/>
      <x:c r="Q264" s="456"/>
      <x:c r="R264" s="456"/>
      <x:c r="S264" s="456"/>
      <x:c r="T264" s="456"/>
      <x:c r="U264" s="456"/>
      <x:c r="V264" s="456"/>
      <x:c r="W264" s="456"/>
      <x:c r="X264" s="456"/>
      <x:c r="Y264" s="456"/>
      <x:c r="Z264" s="456"/>
      <x:c r="AA264" s="456"/>
      <x:c r="AB264" s="456"/>
      <x:c r="AC264" s="456"/>
      <x:c r="AD264" s="456"/>
      <x:c r="AE264" s="456"/>
      <x:c r="AF264" s="456"/>
      <x:c r="AG264" s="456"/>
      <x:c r="AH264" s="456"/>
      <x:c r="AI264" s="456"/>
      <x:c r="AJ264" s="456"/>
      <x:c r="AK264" s="456"/>
      <x:c r="AL264" s="456"/>
      <x:c r="AM264" s="456"/>
      <x:c r="AN264" s="456"/>
      <x:c r="AO264" s="456"/>
      <x:c r="AP264" s="456"/>
      <x:c r="AQ264" s="456"/>
      <x:c r="AR264" s="456"/>
      <x:c r="AS264" s="456"/>
      <x:c r="AT264" s="456"/>
      <x:c r="AU264" s="456"/>
      <x:c r="AV264" s="456"/>
      <x:c r="AW264" s="456"/>
      <x:c r="AX264" s="456"/>
      <x:c r="AY264" s="456"/>
      <x:c r="AZ264" s="456"/>
      <x:c r="BA264" s="456"/>
      <x:c r="BB264" s="456"/>
      <x:c r="BC264" s="456"/>
      <x:c r="BD264" s="456"/>
      <x:c r="BE264" s="456"/>
      <x:c r="BF264" s="456"/>
      <x:c r="BG264" s="456"/>
      <x:c r="BH264" s="456"/>
      <x:c r="BI264" s="456"/>
      <x:c r="BJ264" s="456"/>
      <x:c r="BK264" s="456"/>
      <x:c r="BL264" s="456"/>
      <x:c r="BM264" s="456"/>
      <x:c r="BN264" s="456"/>
      <x:c r="BO264" s="456"/>
      <x:c r="BP264" s="456"/>
      <x:c r="BQ264" s="456"/>
      <x:c r="BR264" s="456"/>
      <x:c r="BS264" s="456"/>
      <x:c r="BT264" s="456"/>
      <x:c r="BU264" s="456"/>
      <x:c r="BV264" s="456"/>
      <x:c r="BW264" s="456"/>
      <x:c r="BX264" s="456"/>
      <x:c r="BY264" s="456"/>
      <x:c r="BZ264" s="456"/>
      <x:c r="CA264" s="456"/>
      <x:c r="CB264" s="456"/>
      <x:c r="CC264" s="456"/>
      <x:c r="CD264" s="456"/>
      <x:c r="CE264" s="456"/>
      <x:c r="CF264" s="456"/>
      <x:c r="CG264" s="456"/>
      <x:c r="CH264" s="456"/>
      <x:c r="CI264" s="456"/>
      <x:c r="CJ264" s="456"/>
      <x:c r="CK264" s="456"/>
      <x:c r="CL264" s="456"/>
      <x:c r="CM264" s="456"/>
      <x:c r="CN264" s="456"/>
      <x:c r="CO264" s="456"/>
      <x:c r="CP264" s="456"/>
      <x:c r="CQ264" s="456"/>
      <x:c r="CR264" s="456"/>
      <x:c r="CS264" s="456"/>
      <x:c r="CT264" s="456"/>
      <x:c r="CU264" s="456"/>
      <x:c r="CV264" s="456"/>
      <x:c r="CW264" s="456"/>
      <x:c r="CX264" s="456"/>
      <x:c r="CY264" s="456"/>
      <x:c r="CZ264" s="456"/>
      <x:c r="DA264" s="456"/>
      <x:c r="DB264" s="456"/>
      <x:c r="DC264" s="456"/>
      <x:c r="DD264" s="456"/>
      <x:c r="DE264" s="456"/>
      <x:c r="DF264" s="456"/>
      <x:c r="DG264" s="456"/>
      <x:c r="DH264" s="456"/>
      <x:c r="DI264" s="456"/>
      <x:c r="DJ264" s="456"/>
      <x:c r="DK264" s="456"/>
      <x:c r="DL264" s="456"/>
      <x:c r="DM264" s="456"/>
      <x:c r="DN264" s="456"/>
      <x:c r="DO264" s="456"/>
      <x:c r="DP264" s="456"/>
      <x:c r="DQ264" s="456"/>
      <x:c r="DR264" s="456"/>
      <x:c r="DS264" s="456"/>
      <x:c r="DT264" s="456"/>
      <x:c r="DU264" s="456"/>
      <x:c r="DV264" s="456"/>
      <x:c r="DW264" s="456"/>
      <x:c r="DX264" s="456"/>
      <x:c r="DY264" s="456"/>
      <x:c r="DZ264" s="456"/>
      <x:c r="EA264" s="456"/>
      <x:c r="EB264" s="456"/>
      <x:c r="EC264" s="456"/>
      <x:c r="ED264" s="456"/>
      <x:c r="EE264" s="456"/>
      <x:c r="EF264" s="456"/>
      <x:c r="EG264" s="456"/>
      <x:c r="EH264" s="456"/>
      <x:c r="EI264" s="456"/>
      <x:c r="EJ264" s="456"/>
      <x:c r="EK264" s="456"/>
      <x:c r="EL264" s="456"/>
      <x:c r="EM264" s="456"/>
      <x:c r="EN264" s="456"/>
      <x:c r="EO264" s="456"/>
      <x:c r="EP264" s="456"/>
      <x:c r="EQ264" s="456"/>
      <x:c r="ER264" s="456"/>
      <x:c r="ES264" s="456"/>
      <x:c r="ET264" s="456"/>
      <x:c r="EU264" s="456"/>
      <x:c r="EV264" s="456"/>
      <x:c r="EW264" s="456"/>
      <x:c r="EX264" s="456"/>
      <x:c r="EY264" s="456"/>
      <x:c r="EZ264" s="456"/>
      <x:c r="FA264" s="456"/>
      <x:c r="FB264" s="456"/>
      <x:c r="FC264" s="456"/>
      <x:c r="FD264" s="456"/>
      <x:c r="FE264" s="456"/>
      <x:c r="FF264" s="456"/>
      <x:c r="FG264" s="456"/>
      <x:c r="FH264" s="456"/>
      <x:c r="FI264" s="456"/>
      <x:c r="FJ264" s="456"/>
      <x:c r="FK264" s="456"/>
      <x:c r="FL264" s="456"/>
      <x:c r="FM264" s="456"/>
      <x:c r="FN264" s="456"/>
      <x:c r="FO264" s="456"/>
      <x:c r="FP264" s="456"/>
      <x:c r="FQ264" s="456"/>
      <x:c r="FR264" s="456"/>
      <x:c r="FS264" s="456"/>
      <x:c r="FT264" s="456"/>
      <x:c r="FU264" s="456"/>
      <x:c r="FV264" s="456"/>
      <x:c r="FW264" s="456"/>
      <x:c r="FX264" s="456"/>
      <x:c r="FY264" s="456"/>
      <x:c r="FZ264" s="456"/>
      <x:c r="GA264" s="456"/>
      <x:c r="GB264" s="456"/>
      <x:c r="GC264" s="456"/>
      <x:c r="GD264" s="456"/>
      <x:c r="GE264" s="456"/>
      <x:c r="GF264" s="456"/>
      <x:c r="GG264" s="456"/>
      <x:c r="GH264" s="456"/>
      <x:c r="GI264" s="456"/>
      <x:c r="GJ264" s="456"/>
      <x:c r="GK264" s="456"/>
      <x:c r="GL264" s="456"/>
      <x:c r="GM264" s="456"/>
      <x:c r="GN264" s="456"/>
      <x:c r="GO264" s="456"/>
      <x:c r="GP264" s="456"/>
      <x:c r="GQ264" s="456"/>
      <x:c r="GR264" s="456"/>
      <x:c r="GS264" s="456"/>
      <x:c r="GT264" s="456"/>
      <x:c r="GU264" s="456"/>
      <x:c r="GV264" s="456"/>
      <x:c r="GW264" s="456"/>
      <x:c r="GX264" s="456"/>
      <x:c r="GY264" s="456"/>
      <x:c r="GZ264" s="456"/>
      <x:c r="HA264" s="456"/>
      <x:c r="HB264" s="456"/>
      <x:c r="HC264" s="456"/>
      <x:c r="HD264" s="456"/>
      <x:c r="HE264" s="456"/>
      <x:c r="HF264" s="456"/>
      <x:c r="HG264" s="456"/>
      <x:c r="HH264" s="456"/>
      <x:c r="HI264" s="456"/>
      <x:c r="HJ264" s="456"/>
      <x:c r="HK264" s="456"/>
      <x:c r="HL264" s="456"/>
      <x:c r="HM264" s="456"/>
      <x:c r="HN264" s="456"/>
      <x:c r="HO264" s="456"/>
      <x:c r="HP264" s="456"/>
      <x:c r="HQ264" s="456"/>
      <x:c r="HR264" s="456"/>
      <x:c r="HS264" s="456"/>
      <x:c r="HT264" s="456"/>
      <x:c r="HU264" s="456"/>
      <x:c r="HV264" s="456"/>
      <x:c r="HW264" s="456"/>
      <x:c r="HX264" s="456"/>
      <x:c r="HY264" s="456"/>
      <x:c r="HZ264" s="456"/>
      <x:c r="IA264" s="456"/>
      <x:c r="IB264" s="456"/>
      <x:c r="IC264" s="456"/>
      <x:c r="ID264" s="456"/>
      <x:c r="IE264" s="456"/>
      <x:c r="IF264" s="456"/>
      <x:c r="IG264" s="456"/>
      <x:c r="IH264" s="456"/>
      <x:c r="II264" s="456"/>
      <x:c r="IJ264" s="456"/>
      <x:c r="IK264" s="456"/>
    </x:row>
    <x:row r="265" spans="1:245" s="457" customFormat="1" ht="17.449999999999999" customHeight="1">
      <x:c r="A265" s="91">
        <x:v>38589</x:v>
      </x:c>
      <x:c r="B265" s="92" t="s">
        <x:v>4190</x:v>
      </x:c>
      <x:c r="C265" s="92" t="s">
        <x:v>5254</x:v>
      </x:c>
      <x:c r="D265" s="76" t="s">
        <x:v>8233</x:v>
      </x:c>
      <x:c r="E265" s="103">
        <x:v>0</x:v>
      </x:c>
      <x:c r="F265" s="116">
        <x:v>4735.8000000000002</x:v>
      </x:c>
      <x:c r="G265" s="103">
        <x:f t="shared" si="6"/>
        <x:v>4735.8000000000002</x:v>
      </x:c>
      <x:c r="H265" s="77" t="s">
        <x:v>2481</x:v>
      </x:c>
      <x:c r="I265" s="456"/>
      <x:c r="J265" s="456"/>
      <x:c r="K265" s="456"/>
      <x:c r="L265" s="456"/>
      <x:c r="M265" s="456"/>
      <x:c r="N265" s="456"/>
      <x:c r="O265" s="456"/>
      <x:c r="P265" s="456"/>
      <x:c r="Q265" s="456"/>
      <x:c r="R265" s="456"/>
      <x:c r="S265" s="456"/>
      <x:c r="T265" s="456"/>
      <x:c r="U265" s="456"/>
      <x:c r="V265" s="456"/>
      <x:c r="W265" s="456"/>
      <x:c r="X265" s="456"/>
      <x:c r="Y265" s="456"/>
      <x:c r="Z265" s="456"/>
      <x:c r="AA265" s="456"/>
      <x:c r="AB265" s="456"/>
      <x:c r="AC265" s="456"/>
      <x:c r="AD265" s="456"/>
      <x:c r="AE265" s="456"/>
      <x:c r="AF265" s="456"/>
      <x:c r="AG265" s="456"/>
      <x:c r="AH265" s="456"/>
      <x:c r="AI265" s="456"/>
      <x:c r="AJ265" s="456"/>
      <x:c r="AK265" s="456"/>
      <x:c r="AL265" s="456"/>
      <x:c r="AM265" s="456"/>
      <x:c r="AN265" s="456"/>
      <x:c r="AO265" s="456"/>
      <x:c r="AP265" s="456"/>
      <x:c r="AQ265" s="456"/>
      <x:c r="AR265" s="456"/>
      <x:c r="AS265" s="456"/>
      <x:c r="AT265" s="456"/>
      <x:c r="AU265" s="456"/>
      <x:c r="AV265" s="456"/>
      <x:c r="AW265" s="456"/>
      <x:c r="AX265" s="456"/>
      <x:c r="AY265" s="456"/>
      <x:c r="AZ265" s="456"/>
      <x:c r="BA265" s="456"/>
      <x:c r="BB265" s="456"/>
      <x:c r="BC265" s="456"/>
      <x:c r="BD265" s="456"/>
      <x:c r="BE265" s="456"/>
      <x:c r="BF265" s="456"/>
      <x:c r="BG265" s="456"/>
      <x:c r="BH265" s="456"/>
      <x:c r="BI265" s="456"/>
      <x:c r="BJ265" s="456"/>
      <x:c r="BK265" s="456"/>
      <x:c r="BL265" s="456"/>
      <x:c r="BM265" s="456"/>
      <x:c r="BN265" s="456"/>
      <x:c r="BO265" s="456"/>
      <x:c r="BP265" s="456"/>
      <x:c r="BQ265" s="456"/>
      <x:c r="BR265" s="456"/>
      <x:c r="BS265" s="456"/>
      <x:c r="BT265" s="456"/>
      <x:c r="BU265" s="456"/>
      <x:c r="BV265" s="456"/>
      <x:c r="BW265" s="456"/>
      <x:c r="BX265" s="456"/>
      <x:c r="BY265" s="456"/>
      <x:c r="BZ265" s="456"/>
      <x:c r="CA265" s="456"/>
      <x:c r="CB265" s="456"/>
      <x:c r="CC265" s="456"/>
      <x:c r="CD265" s="456"/>
      <x:c r="CE265" s="456"/>
      <x:c r="CF265" s="456"/>
      <x:c r="CG265" s="456"/>
      <x:c r="CH265" s="456"/>
      <x:c r="CI265" s="456"/>
      <x:c r="CJ265" s="456"/>
      <x:c r="CK265" s="456"/>
      <x:c r="CL265" s="456"/>
      <x:c r="CM265" s="456"/>
      <x:c r="CN265" s="456"/>
      <x:c r="CO265" s="456"/>
      <x:c r="CP265" s="456"/>
      <x:c r="CQ265" s="456"/>
      <x:c r="CR265" s="456"/>
      <x:c r="CS265" s="456"/>
      <x:c r="CT265" s="456"/>
      <x:c r="CU265" s="456"/>
      <x:c r="CV265" s="456"/>
      <x:c r="CW265" s="456"/>
      <x:c r="CX265" s="456"/>
      <x:c r="CY265" s="456"/>
      <x:c r="CZ265" s="456"/>
      <x:c r="DA265" s="456"/>
      <x:c r="DB265" s="456"/>
      <x:c r="DC265" s="456"/>
      <x:c r="DD265" s="456"/>
      <x:c r="DE265" s="456"/>
      <x:c r="DF265" s="456"/>
      <x:c r="DG265" s="456"/>
      <x:c r="DH265" s="456"/>
      <x:c r="DI265" s="456"/>
      <x:c r="DJ265" s="456"/>
      <x:c r="DK265" s="456"/>
      <x:c r="DL265" s="456"/>
      <x:c r="DM265" s="456"/>
      <x:c r="DN265" s="456"/>
      <x:c r="DO265" s="456"/>
      <x:c r="DP265" s="456"/>
      <x:c r="DQ265" s="456"/>
      <x:c r="DR265" s="456"/>
      <x:c r="DS265" s="456"/>
      <x:c r="DT265" s="456"/>
      <x:c r="DU265" s="456"/>
      <x:c r="DV265" s="456"/>
      <x:c r="DW265" s="456"/>
      <x:c r="DX265" s="456"/>
      <x:c r="DY265" s="456"/>
      <x:c r="DZ265" s="456"/>
      <x:c r="EA265" s="456"/>
      <x:c r="EB265" s="456"/>
      <x:c r="EC265" s="456"/>
      <x:c r="ED265" s="456"/>
      <x:c r="EE265" s="456"/>
      <x:c r="EF265" s="456"/>
      <x:c r="EG265" s="456"/>
      <x:c r="EH265" s="456"/>
      <x:c r="EI265" s="456"/>
      <x:c r="EJ265" s="456"/>
      <x:c r="EK265" s="456"/>
      <x:c r="EL265" s="456"/>
      <x:c r="EM265" s="456"/>
      <x:c r="EN265" s="456"/>
      <x:c r="EO265" s="456"/>
      <x:c r="EP265" s="456"/>
      <x:c r="EQ265" s="456"/>
      <x:c r="ER265" s="456"/>
      <x:c r="ES265" s="456"/>
      <x:c r="ET265" s="456"/>
      <x:c r="EU265" s="456"/>
      <x:c r="EV265" s="456"/>
      <x:c r="EW265" s="456"/>
      <x:c r="EX265" s="456"/>
      <x:c r="EY265" s="456"/>
      <x:c r="EZ265" s="456"/>
      <x:c r="FA265" s="456"/>
      <x:c r="FB265" s="456"/>
      <x:c r="FC265" s="456"/>
      <x:c r="FD265" s="456"/>
      <x:c r="FE265" s="456"/>
      <x:c r="FF265" s="456"/>
      <x:c r="FG265" s="456"/>
      <x:c r="FH265" s="456"/>
      <x:c r="FI265" s="456"/>
      <x:c r="FJ265" s="456"/>
      <x:c r="FK265" s="456"/>
      <x:c r="FL265" s="456"/>
      <x:c r="FM265" s="456"/>
      <x:c r="FN265" s="456"/>
      <x:c r="FO265" s="456"/>
      <x:c r="FP265" s="456"/>
      <x:c r="FQ265" s="456"/>
      <x:c r="FR265" s="456"/>
      <x:c r="FS265" s="456"/>
      <x:c r="FT265" s="456"/>
      <x:c r="FU265" s="456"/>
      <x:c r="FV265" s="456"/>
      <x:c r="FW265" s="456"/>
      <x:c r="FX265" s="456"/>
      <x:c r="FY265" s="456"/>
      <x:c r="FZ265" s="456"/>
      <x:c r="GA265" s="456"/>
      <x:c r="GB265" s="456"/>
      <x:c r="GC265" s="456"/>
      <x:c r="GD265" s="456"/>
      <x:c r="GE265" s="456"/>
      <x:c r="GF265" s="456"/>
      <x:c r="GG265" s="456"/>
      <x:c r="GH265" s="456"/>
      <x:c r="GI265" s="456"/>
      <x:c r="GJ265" s="456"/>
      <x:c r="GK265" s="456"/>
      <x:c r="GL265" s="456"/>
      <x:c r="GM265" s="456"/>
      <x:c r="GN265" s="456"/>
      <x:c r="GO265" s="456"/>
      <x:c r="GP265" s="456"/>
      <x:c r="GQ265" s="456"/>
      <x:c r="GR265" s="456"/>
      <x:c r="GS265" s="456"/>
      <x:c r="GT265" s="456"/>
      <x:c r="GU265" s="456"/>
      <x:c r="GV265" s="456"/>
      <x:c r="GW265" s="456"/>
      <x:c r="GX265" s="456"/>
      <x:c r="GY265" s="456"/>
      <x:c r="GZ265" s="456"/>
      <x:c r="HA265" s="456"/>
      <x:c r="HB265" s="456"/>
      <x:c r="HC265" s="456"/>
      <x:c r="HD265" s="456"/>
      <x:c r="HE265" s="456"/>
      <x:c r="HF265" s="456"/>
      <x:c r="HG265" s="456"/>
      <x:c r="HH265" s="456"/>
      <x:c r="HI265" s="456"/>
      <x:c r="HJ265" s="456"/>
      <x:c r="HK265" s="456"/>
      <x:c r="HL265" s="456"/>
      <x:c r="HM265" s="456"/>
      <x:c r="HN265" s="456"/>
      <x:c r="HO265" s="456"/>
      <x:c r="HP265" s="456"/>
      <x:c r="HQ265" s="456"/>
      <x:c r="HR265" s="456"/>
      <x:c r="HS265" s="456"/>
      <x:c r="HT265" s="456"/>
      <x:c r="HU265" s="456"/>
      <x:c r="HV265" s="456"/>
      <x:c r="HW265" s="456"/>
      <x:c r="HX265" s="456"/>
      <x:c r="HY265" s="456"/>
      <x:c r="HZ265" s="456"/>
      <x:c r="IA265" s="456"/>
      <x:c r="IB265" s="456"/>
      <x:c r="IC265" s="456"/>
      <x:c r="ID265" s="456"/>
      <x:c r="IE265" s="456"/>
      <x:c r="IF265" s="456"/>
      <x:c r="IG265" s="456"/>
      <x:c r="IH265" s="456"/>
      <x:c r="II265" s="456"/>
      <x:c r="IJ265" s="456"/>
      <x:c r="IK265" s="456"/>
    </x:row>
    <x:row r="266" spans="1:245" s="457" customFormat="1" ht="17.449999999999999" customHeight="1">
      <x:c r="A266" s="91">
        <x:v>38596</x:v>
      </x:c>
      <x:c r="B266" s="92" t="s">
        <x:v>3511</x:v>
      </x:c>
      <x:c r="C266" s="92" t="s">
        <x:v>5030</x:v>
      </x:c>
      <x:c r="D266" s="76" t="s">
        <x:v>9038</x:v>
      </x:c>
      <x:c r="E266" s="103">
        <x:v>0</x:v>
      </x:c>
      <x:c r="F266" s="103">
        <x:v>1400</x:v>
      </x:c>
      <x:c r="G266" s="103">
        <x:f t="shared" si="6"/>
        <x:v>1400</x:v>
      </x:c>
      <x:c r="H266" s="77" t="s">
        <x:v>8374</x:v>
      </x:c>
      <x:c r="I266" s="456"/>
      <x:c r="J266" s="456"/>
      <x:c r="K266" s="456"/>
      <x:c r="L266" s="456"/>
      <x:c r="M266" s="456"/>
      <x:c r="N266" s="456"/>
      <x:c r="O266" s="456"/>
      <x:c r="P266" s="456"/>
      <x:c r="Q266" s="456"/>
      <x:c r="R266" s="456"/>
      <x:c r="S266" s="456"/>
      <x:c r="T266" s="456"/>
      <x:c r="U266" s="456"/>
      <x:c r="V266" s="456"/>
      <x:c r="W266" s="456"/>
      <x:c r="X266" s="456"/>
      <x:c r="Y266" s="456"/>
      <x:c r="Z266" s="456"/>
      <x:c r="AA266" s="456"/>
      <x:c r="AB266" s="456"/>
      <x:c r="AC266" s="456"/>
      <x:c r="AD266" s="456"/>
      <x:c r="AE266" s="456"/>
      <x:c r="AF266" s="456"/>
      <x:c r="AG266" s="456"/>
      <x:c r="AH266" s="456"/>
      <x:c r="AI266" s="456"/>
      <x:c r="AJ266" s="456"/>
      <x:c r="AK266" s="456"/>
      <x:c r="AL266" s="456"/>
      <x:c r="AM266" s="456"/>
      <x:c r="AN266" s="456"/>
      <x:c r="AO266" s="456"/>
      <x:c r="AP266" s="456"/>
      <x:c r="AQ266" s="456"/>
      <x:c r="AR266" s="456"/>
      <x:c r="AS266" s="456"/>
      <x:c r="AT266" s="456"/>
      <x:c r="AU266" s="456"/>
      <x:c r="AV266" s="456"/>
      <x:c r="AW266" s="456"/>
      <x:c r="AX266" s="456"/>
      <x:c r="AY266" s="456"/>
      <x:c r="AZ266" s="456"/>
      <x:c r="BA266" s="456"/>
      <x:c r="BB266" s="456"/>
      <x:c r="BC266" s="456"/>
      <x:c r="BD266" s="456"/>
      <x:c r="BE266" s="456"/>
      <x:c r="BF266" s="456"/>
      <x:c r="BG266" s="456"/>
      <x:c r="BH266" s="456"/>
      <x:c r="BI266" s="456"/>
      <x:c r="BJ266" s="456"/>
      <x:c r="BK266" s="456"/>
      <x:c r="BL266" s="456"/>
      <x:c r="BM266" s="456"/>
      <x:c r="BN266" s="456"/>
      <x:c r="BO266" s="456"/>
      <x:c r="BP266" s="456"/>
      <x:c r="BQ266" s="456"/>
      <x:c r="BR266" s="456"/>
      <x:c r="BS266" s="456"/>
      <x:c r="BT266" s="456"/>
      <x:c r="BU266" s="456"/>
      <x:c r="BV266" s="456"/>
      <x:c r="BW266" s="456"/>
      <x:c r="BX266" s="456"/>
      <x:c r="BY266" s="456"/>
      <x:c r="BZ266" s="456"/>
      <x:c r="CA266" s="456"/>
      <x:c r="CB266" s="456"/>
      <x:c r="CC266" s="456"/>
      <x:c r="CD266" s="456"/>
      <x:c r="CE266" s="456"/>
      <x:c r="CF266" s="456"/>
      <x:c r="CG266" s="456"/>
      <x:c r="CH266" s="456"/>
      <x:c r="CI266" s="456"/>
      <x:c r="CJ266" s="456"/>
      <x:c r="CK266" s="456"/>
      <x:c r="CL266" s="456"/>
      <x:c r="CM266" s="456"/>
      <x:c r="CN266" s="456"/>
      <x:c r="CO266" s="456"/>
      <x:c r="CP266" s="456"/>
      <x:c r="CQ266" s="456"/>
      <x:c r="CR266" s="456"/>
      <x:c r="CS266" s="456"/>
      <x:c r="CT266" s="456"/>
      <x:c r="CU266" s="456"/>
      <x:c r="CV266" s="456"/>
      <x:c r="CW266" s="456"/>
      <x:c r="CX266" s="456"/>
      <x:c r="CY266" s="456"/>
      <x:c r="CZ266" s="456"/>
      <x:c r="DA266" s="456"/>
      <x:c r="DB266" s="456"/>
      <x:c r="DC266" s="456"/>
      <x:c r="DD266" s="456"/>
      <x:c r="DE266" s="456"/>
      <x:c r="DF266" s="456"/>
      <x:c r="DG266" s="456"/>
      <x:c r="DH266" s="456"/>
      <x:c r="DI266" s="456"/>
      <x:c r="DJ266" s="456"/>
      <x:c r="DK266" s="456"/>
      <x:c r="DL266" s="456"/>
      <x:c r="DM266" s="456"/>
      <x:c r="DN266" s="456"/>
      <x:c r="DO266" s="456"/>
      <x:c r="DP266" s="456"/>
      <x:c r="DQ266" s="456"/>
      <x:c r="DR266" s="456"/>
      <x:c r="DS266" s="456"/>
      <x:c r="DT266" s="456"/>
      <x:c r="DU266" s="456"/>
      <x:c r="DV266" s="456"/>
      <x:c r="DW266" s="456"/>
      <x:c r="DX266" s="456"/>
      <x:c r="DY266" s="456"/>
      <x:c r="DZ266" s="456"/>
      <x:c r="EA266" s="456"/>
      <x:c r="EB266" s="456"/>
      <x:c r="EC266" s="456"/>
      <x:c r="ED266" s="456"/>
      <x:c r="EE266" s="456"/>
      <x:c r="EF266" s="456"/>
      <x:c r="EG266" s="456"/>
      <x:c r="EH266" s="456"/>
      <x:c r="EI266" s="456"/>
      <x:c r="EJ266" s="456"/>
      <x:c r="EK266" s="456"/>
      <x:c r="EL266" s="456"/>
      <x:c r="EM266" s="456"/>
      <x:c r="EN266" s="456"/>
      <x:c r="EO266" s="456"/>
      <x:c r="EP266" s="456"/>
      <x:c r="EQ266" s="456"/>
      <x:c r="ER266" s="456"/>
      <x:c r="ES266" s="456"/>
      <x:c r="ET266" s="456"/>
      <x:c r="EU266" s="456"/>
      <x:c r="EV266" s="456"/>
      <x:c r="EW266" s="456"/>
      <x:c r="EX266" s="456"/>
      <x:c r="EY266" s="456"/>
      <x:c r="EZ266" s="456"/>
      <x:c r="FA266" s="456"/>
      <x:c r="FB266" s="456"/>
      <x:c r="FC266" s="456"/>
      <x:c r="FD266" s="456"/>
      <x:c r="FE266" s="456"/>
      <x:c r="FF266" s="456"/>
      <x:c r="FG266" s="456"/>
      <x:c r="FH266" s="456"/>
      <x:c r="FI266" s="456"/>
      <x:c r="FJ266" s="456"/>
      <x:c r="FK266" s="456"/>
      <x:c r="FL266" s="456"/>
      <x:c r="FM266" s="456"/>
      <x:c r="FN266" s="456"/>
      <x:c r="FO266" s="456"/>
      <x:c r="FP266" s="456"/>
      <x:c r="FQ266" s="456"/>
      <x:c r="FR266" s="456"/>
      <x:c r="FS266" s="456"/>
      <x:c r="FT266" s="456"/>
      <x:c r="FU266" s="456"/>
      <x:c r="FV266" s="456"/>
      <x:c r="FW266" s="456"/>
      <x:c r="FX266" s="456"/>
      <x:c r="FY266" s="456"/>
      <x:c r="FZ266" s="456"/>
      <x:c r="GA266" s="456"/>
      <x:c r="GB266" s="456"/>
      <x:c r="GC266" s="456"/>
      <x:c r="GD266" s="456"/>
      <x:c r="GE266" s="456"/>
      <x:c r="GF266" s="456"/>
      <x:c r="GG266" s="456"/>
      <x:c r="GH266" s="456"/>
      <x:c r="GI266" s="456"/>
      <x:c r="GJ266" s="456"/>
      <x:c r="GK266" s="456"/>
      <x:c r="GL266" s="456"/>
      <x:c r="GM266" s="456"/>
      <x:c r="GN266" s="456"/>
      <x:c r="GO266" s="456"/>
      <x:c r="GP266" s="456"/>
      <x:c r="GQ266" s="456"/>
      <x:c r="GR266" s="456"/>
      <x:c r="GS266" s="456"/>
      <x:c r="GT266" s="456"/>
      <x:c r="GU266" s="456"/>
      <x:c r="GV266" s="456"/>
      <x:c r="GW266" s="456"/>
      <x:c r="GX266" s="456"/>
      <x:c r="GY266" s="456"/>
      <x:c r="GZ266" s="456"/>
      <x:c r="HA266" s="456"/>
      <x:c r="HB266" s="456"/>
      <x:c r="HC266" s="456"/>
      <x:c r="HD266" s="456"/>
      <x:c r="HE266" s="456"/>
      <x:c r="HF266" s="456"/>
      <x:c r="HG266" s="456"/>
      <x:c r="HH266" s="456"/>
      <x:c r="HI266" s="456"/>
      <x:c r="HJ266" s="456"/>
      <x:c r="HK266" s="456"/>
      <x:c r="HL266" s="456"/>
      <x:c r="HM266" s="456"/>
      <x:c r="HN266" s="456"/>
      <x:c r="HO266" s="456"/>
      <x:c r="HP266" s="456"/>
      <x:c r="HQ266" s="456"/>
      <x:c r="HR266" s="456"/>
      <x:c r="HS266" s="456"/>
      <x:c r="HT266" s="456"/>
      <x:c r="HU266" s="456"/>
      <x:c r="HV266" s="456"/>
      <x:c r="HW266" s="456"/>
      <x:c r="HX266" s="456"/>
      <x:c r="HY266" s="456"/>
      <x:c r="HZ266" s="456"/>
      <x:c r="IA266" s="456"/>
      <x:c r="IB266" s="456"/>
      <x:c r="IC266" s="456"/>
      <x:c r="ID266" s="456"/>
      <x:c r="IE266" s="456"/>
      <x:c r="IF266" s="456"/>
      <x:c r="IG266" s="456"/>
      <x:c r="IH266" s="456"/>
      <x:c r="II266" s="456"/>
      <x:c r="IJ266" s="456"/>
      <x:c r="IK266" s="456"/>
    </x:row>
    <x:row r="267" spans="1:247" s="457" customFormat="1" ht="17.449999999999999" customHeight="1">
      <x:c r="A267" s="91">
        <x:v>38631</x:v>
      </x:c>
      <x:c r="B267" s="92" t="s">
        <x:v>3927</x:v>
      </x:c>
      <x:c r="C267" s="92" t="s">
        <x:v>4967</x:v>
      </x:c>
      <x:c r="D267" s="76" t="s">
        <x:v>1036</x:v>
      </x:c>
      <x:c r="E267" s="103">
        <x:v>0</x:v>
      </x:c>
      <x:c r="F267" s="103">
        <x:v>1572.4000000000001</x:v>
      </x:c>
      <x:c r="G267" s="103">
        <x:f t="shared" si="6"/>
        <x:v>1572.4000000000001</x:v>
      </x:c>
      <x:c r="H267" s="77" t="s">
        <x:v>5682</x:v>
      </x:c>
      <x:c r="I267" s="456"/>
      <x:c r="J267" s="456"/>
      <x:c r="K267" s="456"/>
      <x:c r="L267" s="456"/>
      <x:c r="M267" s="456"/>
      <x:c r="N267" s="456"/>
      <x:c r="O267" s="456"/>
      <x:c r="P267" s="456"/>
      <x:c r="Q267" s="456"/>
      <x:c r="R267" s="456"/>
      <x:c r="S267" s="456"/>
      <x:c r="T267" s="456"/>
      <x:c r="U267" s="456"/>
      <x:c r="V267" s="456"/>
      <x:c r="W267" s="456"/>
      <x:c r="X267" s="456"/>
      <x:c r="Y267" s="456"/>
      <x:c r="Z267" s="456"/>
      <x:c r="AA267" s="456"/>
      <x:c r="AB267" s="456"/>
      <x:c r="AC267" s="456"/>
      <x:c r="AD267" s="456"/>
      <x:c r="AE267" s="456"/>
      <x:c r="AF267" s="456"/>
      <x:c r="AG267" s="456"/>
      <x:c r="AH267" s="456"/>
      <x:c r="AI267" s="456"/>
      <x:c r="AJ267" s="456"/>
      <x:c r="AK267" s="456"/>
      <x:c r="AL267" s="456"/>
      <x:c r="AM267" s="456"/>
      <x:c r="AN267" s="456"/>
      <x:c r="AO267" s="456"/>
      <x:c r="AP267" s="456"/>
      <x:c r="AQ267" s="456"/>
      <x:c r="AR267" s="456"/>
      <x:c r="AS267" s="456"/>
      <x:c r="AT267" s="456"/>
      <x:c r="AU267" s="456"/>
      <x:c r="AV267" s="456"/>
      <x:c r="AW267" s="456"/>
      <x:c r="AX267" s="456"/>
      <x:c r="AY267" s="456"/>
      <x:c r="AZ267" s="456"/>
      <x:c r="BA267" s="456"/>
      <x:c r="BB267" s="456"/>
      <x:c r="BC267" s="456"/>
      <x:c r="BD267" s="456"/>
      <x:c r="BE267" s="456"/>
      <x:c r="BF267" s="456"/>
      <x:c r="BG267" s="456"/>
      <x:c r="BH267" s="456"/>
      <x:c r="BI267" s="456"/>
      <x:c r="BJ267" s="456"/>
      <x:c r="BK267" s="456"/>
      <x:c r="BL267" s="456"/>
      <x:c r="BM267" s="456"/>
      <x:c r="BN267" s="456"/>
      <x:c r="BO267" s="456"/>
      <x:c r="BP267" s="456"/>
      <x:c r="BQ267" s="456"/>
      <x:c r="BR267" s="456"/>
      <x:c r="BS267" s="456"/>
      <x:c r="BT267" s="456"/>
      <x:c r="BU267" s="456"/>
      <x:c r="BV267" s="456"/>
      <x:c r="BW267" s="456"/>
      <x:c r="BX267" s="456"/>
      <x:c r="BY267" s="456"/>
      <x:c r="BZ267" s="456"/>
      <x:c r="CA267" s="456"/>
      <x:c r="CB267" s="456"/>
      <x:c r="CC267" s="456"/>
      <x:c r="CD267" s="456"/>
      <x:c r="CE267" s="456"/>
      <x:c r="CF267" s="456"/>
      <x:c r="CG267" s="456"/>
      <x:c r="CH267" s="456"/>
      <x:c r="CI267" s="456"/>
      <x:c r="CJ267" s="456"/>
      <x:c r="CK267" s="456"/>
      <x:c r="CL267" s="456"/>
      <x:c r="CM267" s="456"/>
      <x:c r="CN267" s="456"/>
      <x:c r="CO267" s="456"/>
      <x:c r="CP267" s="456"/>
      <x:c r="CQ267" s="456"/>
      <x:c r="CR267" s="456"/>
      <x:c r="CS267" s="456"/>
      <x:c r="CT267" s="456"/>
      <x:c r="CU267" s="456"/>
      <x:c r="CV267" s="456"/>
      <x:c r="CW267" s="456"/>
      <x:c r="CX267" s="456"/>
      <x:c r="CY267" s="456"/>
      <x:c r="CZ267" s="456"/>
      <x:c r="DA267" s="456"/>
      <x:c r="DB267" s="456"/>
      <x:c r="DC267" s="456"/>
      <x:c r="DD267" s="456"/>
      <x:c r="DE267" s="456"/>
      <x:c r="DF267" s="456"/>
      <x:c r="DG267" s="456"/>
      <x:c r="DH267" s="456"/>
      <x:c r="DI267" s="456"/>
      <x:c r="DJ267" s="456"/>
      <x:c r="DK267" s="456"/>
      <x:c r="DL267" s="456"/>
      <x:c r="DM267" s="456"/>
      <x:c r="DN267" s="456"/>
      <x:c r="DO267" s="456"/>
      <x:c r="DP267" s="456"/>
      <x:c r="DQ267" s="456"/>
      <x:c r="DR267" s="456"/>
      <x:c r="DS267" s="456"/>
      <x:c r="DT267" s="456"/>
      <x:c r="DU267" s="456"/>
      <x:c r="DV267" s="456"/>
      <x:c r="DW267" s="456"/>
      <x:c r="DX267" s="456"/>
      <x:c r="DY267" s="456"/>
      <x:c r="DZ267" s="456"/>
      <x:c r="EA267" s="456"/>
      <x:c r="EB267" s="456"/>
      <x:c r="EC267" s="456"/>
      <x:c r="ED267" s="456"/>
      <x:c r="EE267" s="456"/>
      <x:c r="EF267" s="456"/>
      <x:c r="EG267" s="456"/>
      <x:c r="EH267" s="456"/>
      <x:c r="EI267" s="456"/>
      <x:c r="EJ267" s="456"/>
      <x:c r="EK267" s="456"/>
      <x:c r="EL267" s="456"/>
      <x:c r="EM267" s="456"/>
      <x:c r="EN267" s="456"/>
      <x:c r="EO267" s="456"/>
      <x:c r="EP267" s="456"/>
      <x:c r="EQ267" s="456"/>
      <x:c r="ER267" s="456"/>
      <x:c r="ES267" s="456"/>
      <x:c r="ET267" s="456"/>
      <x:c r="EU267" s="456"/>
      <x:c r="EV267" s="456"/>
      <x:c r="EW267" s="456"/>
      <x:c r="EX267" s="456"/>
      <x:c r="EY267" s="456"/>
      <x:c r="EZ267" s="456"/>
      <x:c r="FA267" s="456"/>
      <x:c r="FB267" s="456"/>
      <x:c r="FC267" s="456"/>
      <x:c r="FD267" s="456"/>
      <x:c r="FE267" s="456"/>
      <x:c r="FF267" s="456"/>
      <x:c r="FG267" s="456"/>
      <x:c r="FH267" s="456"/>
      <x:c r="FI267" s="456"/>
      <x:c r="FJ267" s="456"/>
      <x:c r="FK267" s="456"/>
      <x:c r="FL267" s="456"/>
      <x:c r="FM267" s="456"/>
      <x:c r="FN267" s="456"/>
      <x:c r="FO267" s="456"/>
      <x:c r="FP267" s="456"/>
      <x:c r="FQ267" s="456"/>
      <x:c r="FR267" s="456"/>
      <x:c r="FS267" s="456"/>
      <x:c r="FT267" s="456"/>
      <x:c r="FU267" s="456"/>
      <x:c r="FV267" s="456"/>
      <x:c r="FW267" s="456"/>
      <x:c r="FX267" s="456"/>
      <x:c r="FY267" s="456"/>
      <x:c r="FZ267" s="456"/>
      <x:c r="GA267" s="456"/>
      <x:c r="GB267" s="456"/>
      <x:c r="GC267" s="456"/>
      <x:c r="GD267" s="456"/>
      <x:c r="GE267" s="456"/>
      <x:c r="GF267" s="456"/>
      <x:c r="GG267" s="456"/>
      <x:c r="GH267" s="456"/>
      <x:c r="GI267" s="456"/>
      <x:c r="GJ267" s="456"/>
      <x:c r="GK267" s="456"/>
      <x:c r="GL267" s="456"/>
      <x:c r="GM267" s="456"/>
      <x:c r="GN267" s="456"/>
      <x:c r="GO267" s="456"/>
      <x:c r="GP267" s="456"/>
      <x:c r="GQ267" s="456"/>
      <x:c r="GR267" s="456"/>
      <x:c r="GS267" s="456"/>
      <x:c r="GT267" s="456"/>
      <x:c r="GU267" s="456"/>
      <x:c r="GV267" s="456"/>
      <x:c r="GW267" s="456"/>
      <x:c r="GX267" s="456"/>
      <x:c r="GY267" s="456"/>
      <x:c r="GZ267" s="456"/>
      <x:c r="HA267" s="456"/>
      <x:c r="HB267" s="456"/>
      <x:c r="HC267" s="456"/>
      <x:c r="HD267" s="456"/>
      <x:c r="HE267" s="456"/>
      <x:c r="HF267" s="456"/>
      <x:c r="HG267" s="456"/>
      <x:c r="HH267" s="456"/>
      <x:c r="HI267" s="456"/>
      <x:c r="HJ267" s="456"/>
      <x:c r="HK267" s="456"/>
      <x:c r="HL267" s="456"/>
      <x:c r="HM267" s="456"/>
      <x:c r="HN267" s="456"/>
      <x:c r="HO267" s="456"/>
      <x:c r="HP267" s="456"/>
      <x:c r="HQ267" s="456"/>
      <x:c r="HR267" s="456"/>
      <x:c r="HS267" s="456"/>
      <x:c r="HT267" s="456"/>
      <x:c r="HU267" s="456"/>
      <x:c r="HV267" s="456"/>
      <x:c r="HW267" s="456"/>
      <x:c r="HX267" s="456"/>
      <x:c r="HY267" s="456"/>
      <x:c r="HZ267" s="456"/>
      <x:c r="IA267" s="456"/>
      <x:c r="IB267" s="456"/>
      <x:c r="IC267" s="456"/>
      <x:c r="ID267" s="456"/>
      <x:c r="IE267" s="456"/>
      <x:c r="IF267" s="456"/>
      <x:c r="IG267" s="456"/>
      <x:c r="IH267" s="456"/>
      <x:c r="II267" s="456"/>
      <x:c r="IJ267" s="456"/>
      <x:c r="IK267" s="456"/>
      <x:c r="IL267" s="456"/>
      <x:c r="IM267" s="456"/>
    </x:row>
    <x:row r="268" spans="1:247" s="457" customFormat="1" ht="24.949999999999999" customHeight="1">
      <x:c r="A268" s="91">
        <x:v>38659</x:v>
      </x:c>
      <x:c r="B268" s="92" t="s">
        <x:v>3287</x:v>
      </x:c>
      <x:c r="C268" s="92" t="s">
        <x:v>3446</x:v>
      </x:c>
      <x:c r="D268" s="115" t="s">
        <x:v>9867</x:v>
      </x:c>
      <x:c r="E268" s="103">
        <x:v>0</x:v>
      </x:c>
      <x:c r="F268" s="103">
        <x:v>820</x:v>
      </x:c>
      <x:c r="G268" s="103">
        <x:f t="shared" ref="G268:G299" si="7">F268-E268</x:f>
        <x:v>820</x:v>
      </x:c>
      <x:c r="H268" s="77" t="s">
        <x:v>5701</x:v>
      </x:c>
      <x:c r="I268" s="456"/>
      <x:c r="J268" s="456"/>
      <x:c r="K268" s="456"/>
      <x:c r="L268" s="456"/>
      <x:c r="M268" s="456"/>
      <x:c r="N268" s="456"/>
      <x:c r="O268" s="456"/>
      <x:c r="P268" s="456"/>
      <x:c r="Q268" s="456"/>
      <x:c r="R268" s="456"/>
      <x:c r="S268" s="456"/>
      <x:c r="T268" s="456"/>
      <x:c r="U268" s="456"/>
      <x:c r="V268" s="456"/>
      <x:c r="W268" s="456"/>
      <x:c r="X268" s="456"/>
      <x:c r="Y268" s="456"/>
      <x:c r="Z268" s="456"/>
      <x:c r="AA268" s="456"/>
      <x:c r="AB268" s="456"/>
      <x:c r="AC268" s="456"/>
      <x:c r="AD268" s="456"/>
      <x:c r="AE268" s="456"/>
      <x:c r="AF268" s="456"/>
      <x:c r="AG268" s="456"/>
      <x:c r="AH268" s="456"/>
      <x:c r="AI268" s="456"/>
      <x:c r="AJ268" s="456"/>
      <x:c r="AK268" s="456"/>
      <x:c r="AL268" s="456"/>
      <x:c r="AM268" s="456"/>
      <x:c r="AN268" s="456"/>
      <x:c r="AO268" s="456"/>
      <x:c r="AP268" s="456"/>
      <x:c r="AQ268" s="456"/>
      <x:c r="AR268" s="456"/>
      <x:c r="AS268" s="456"/>
      <x:c r="AT268" s="456"/>
      <x:c r="AU268" s="456"/>
      <x:c r="AV268" s="456"/>
      <x:c r="AW268" s="456"/>
      <x:c r="AX268" s="456"/>
      <x:c r="AY268" s="456"/>
      <x:c r="AZ268" s="456"/>
      <x:c r="BA268" s="456"/>
      <x:c r="BB268" s="456"/>
      <x:c r="BC268" s="456"/>
      <x:c r="BD268" s="456"/>
      <x:c r="BE268" s="456"/>
      <x:c r="BF268" s="456"/>
      <x:c r="BG268" s="456"/>
      <x:c r="BH268" s="456"/>
      <x:c r="BI268" s="456"/>
      <x:c r="BJ268" s="456"/>
      <x:c r="BK268" s="456"/>
      <x:c r="BL268" s="456"/>
      <x:c r="BM268" s="456"/>
      <x:c r="BN268" s="456"/>
      <x:c r="BO268" s="456"/>
      <x:c r="BP268" s="456"/>
      <x:c r="BQ268" s="456"/>
      <x:c r="BR268" s="456"/>
      <x:c r="BS268" s="456"/>
      <x:c r="BT268" s="456"/>
      <x:c r="BU268" s="456"/>
      <x:c r="BV268" s="456"/>
      <x:c r="BW268" s="456"/>
      <x:c r="BX268" s="456"/>
      <x:c r="BY268" s="456"/>
      <x:c r="BZ268" s="456"/>
      <x:c r="CA268" s="456"/>
      <x:c r="CB268" s="456"/>
      <x:c r="CC268" s="456"/>
      <x:c r="CD268" s="456"/>
      <x:c r="CE268" s="456"/>
      <x:c r="CF268" s="456"/>
      <x:c r="CG268" s="456"/>
      <x:c r="CH268" s="456"/>
      <x:c r="CI268" s="456"/>
      <x:c r="CJ268" s="456"/>
      <x:c r="CK268" s="456"/>
      <x:c r="CL268" s="456"/>
      <x:c r="CM268" s="456"/>
      <x:c r="CN268" s="456"/>
      <x:c r="CO268" s="456"/>
      <x:c r="CP268" s="456"/>
      <x:c r="CQ268" s="456"/>
      <x:c r="CR268" s="456"/>
      <x:c r="CS268" s="456"/>
      <x:c r="CT268" s="456"/>
      <x:c r="CU268" s="456"/>
      <x:c r="CV268" s="456"/>
      <x:c r="CW268" s="456"/>
      <x:c r="CX268" s="456"/>
      <x:c r="CY268" s="456"/>
      <x:c r="CZ268" s="456"/>
      <x:c r="DA268" s="456"/>
      <x:c r="DB268" s="456"/>
      <x:c r="DC268" s="456"/>
      <x:c r="DD268" s="456"/>
      <x:c r="DE268" s="456"/>
      <x:c r="DF268" s="456"/>
      <x:c r="DG268" s="456"/>
      <x:c r="DH268" s="456"/>
      <x:c r="DI268" s="456"/>
      <x:c r="DJ268" s="456"/>
      <x:c r="DK268" s="456"/>
      <x:c r="DL268" s="456"/>
      <x:c r="DM268" s="456"/>
      <x:c r="DN268" s="456"/>
      <x:c r="DO268" s="456"/>
      <x:c r="DP268" s="456"/>
      <x:c r="DQ268" s="456"/>
      <x:c r="DR268" s="456"/>
      <x:c r="DS268" s="456"/>
      <x:c r="DT268" s="456"/>
      <x:c r="DU268" s="456"/>
      <x:c r="DV268" s="456"/>
      <x:c r="DW268" s="456"/>
      <x:c r="DX268" s="456"/>
      <x:c r="DY268" s="456"/>
      <x:c r="DZ268" s="456"/>
      <x:c r="EA268" s="456"/>
      <x:c r="EB268" s="456"/>
      <x:c r="EC268" s="456"/>
      <x:c r="ED268" s="456"/>
      <x:c r="EE268" s="456"/>
      <x:c r="EF268" s="456"/>
      <x:c r="EG268" s="456"/>
      <x:c r="EH268" s="456"/>
      <x:c r="EI268" s="456"/>
      <x:c r="EJ268" s="456"/>
      <x:c r="EK268" s="456"/>
      <x:c r="EL268" s="456"/>
      <x:c r="EM268" s="456"/>
      <x:c r="EN268" s="456"/>
      <x:c r="EO268" s="456"/>
      <x:c r="EP268" s="456"/>
      <x:c r="EQ268" s="456"/>
      <x:c r="ER268" s="456"/>
      <x:c r="ES268" s="456"/>
      <x:c r="ET268" s="456"/>
      <x:c r="EU268" s="456"/>
      <x:c r="EV268" s="456"/>
      <x:c r="EW268" s="456"/>
      <x:c r="EX268" s="456"/>
      <x:c r="EY268" s="456"/>
      <x:c r="EZ268" s="456"/>
      <x:c r="FA268" s="456"/>
      <x:c r="FB268" s="456"/>
      <x:c r="FC268" s="456"/>
      <x:c r="FD268" s="456"/>
      <x:c r="FE268" s="456"/>
      <x:c r="FF268" s="456"/>
      <x:c r="FG268" s="456"/>
      <x:c r="FH268" s="456"/>
      <x:c r="FI268" s="456"/>
      <x:c r="FJ268" s="456"/>
      <x:c r="FK268" s="456"/>
      <x:c r="FL268" s="456"/>
      <x:c r="FM268" s="456"/>
      <x:c r="FN268" s="456"/>
      <x:c r="FO268" s="456"/>
      <x:c r="FP268" s="456"/>
      <x:c r="FQ268" s="456"/>
      <x:c r="FR268" s="456"/>
      <x:c r="FS268" s="456"/>
      <x:c r="FT268" s="456"/>
      <x:c r="FU268" s="456"/>
      <x:c r="FV268" s="456"/>
      <x:c r="FW268" s="456"/>
      <x:c r="FX268" s="456"/>
      <x:c r="FY268" s="456"/>
      <x:c r="FZ268" s="456"/>
      <x:c r="GA268" s="456"/>
      <x:c r="GB268" s="456"/>
      <x:c r="GC268" s="456"/>
      <x:c r="GD268" s="456"/>
      <x:c r="GE268" s="456"/>
      <x:c r="GF268" s="456"/>
      <x:c r="GG268" s="456"/>
      <x:c r="GH268" s="456"/>
      <x:c r="GI268" s="456"/>
      <x:c r="GJ268" s="456"/>
      <x:c r="GK268" s="456"/>
      <x:c r="GL268" s="456"/>
      <x:c r="GM268" s="456"/>
      <x:c r="GN268" s="456"/>
      <x:c r="GO268" s="456"/>
      <x:c r="GP268" s="456"/>
      <x:c r="GQ268" s="456"/>
      <x:c r="GR268" s="456"/>
      <x:c r="GS268" s="456"/>
      <x:c r="GT268" s="456"/>
      <x:c r="GU268" s="456"/>
      <x:c r="GV268" s="456"/>
      <x:c r="GW268" s="456"/>
      <x:c r="GX268" s="456"/>
      <x:c r="GY268" s="456"/>
      <x:c r="GZ268" s="456"/>
      <x:c r="HA268" s="456"/>
      <x:c r="HB268" s="456"/>
      <x:c r="HC268" s="456"/>
      <x:c r="HD268" s="456"/>
      <x:c r="HE268" s="456"/>
      <x:c r="HF268" s="456"/>
      <x:c r="HG268" s="456"/>
      <x:c r="HH268" s="456"/>
      <x:c r="HI268" s="456"/>
      <x:c r="HJ268" s="456"/>
      <x:c r="HK268" s="456"/>
      <x:c r="HL268" s="456"/>
      <x:c r="HM268" s="456"/>
      <x:c r="HN268" s="456"/>
      <x:c r="HO268" s="456"/>
      <x:c r="HP268" s="456"/>
      <x:c r="HQ268" s="456"/>
      <x:c r="HR268" s="456"/>
      <x:c r="HS268" s="456"/>
      <x:c r="HT268" s="456"/>
      <x:c r="HU268" s="456"/>
      <x:c r="HV268" s="456"/>
      <x:c r="HW268" s="456"/>
      <x:c r="HX268" s="456"/>
      <x:c r="HY268" s="456"/>
      <x:c r="HZ268" s="456"/>
      <x:c r="IA268" s="456"/>
      <x:c r="IB268" s="456"/>
      <x:c r="IC268" s="456"/>
      <x:c r="ID268" s="456"/>
      <x:c r="IE268" s="456"/>
      <x:c r="IF268" s="456"/>
      <x:c r="IG268" s="456"/>
      <x:c r="IH268" s="456"/>
      <x:c r="II268" s="456"/>
      <x:c r="IJ268" s="456"/>
      <x:c r="IK268" s="456"/>
      <x:c r="IL268" s="456"/>
      <x:c r="IM268" s="456"/>
    </x:row>
    <x:row r="269" spans="1:247" s="457" customFormat="1" ht="17.449999999999999" customHeight="1">
      <x:c r="A269" s="91">
        <x:v>38638</x:v>
      </x:c>
      <x:c r="B269" s="92" t="s">
        <x:v>4152</x:v>
      </x:c>
      <x:c r="C269" s="92" t="s">
        <x:v>5020</x:v>
      </x:c>
      <x:c r="D269" s="76" t="s">
        <x:v>1609</x:v>
      </x:c>
      <x:c r="E269" s="103">
        <x:v>0</x:v>
      </x:c>
      <x:c r="F269" s="103">
        <x:v>2118</x:v>
      </x:c>
      <x:c r="G269" s="103">
        <x:f t="shared" si="7"/>
        <x:v>2118</x:v>
      </x:c>
      <x:c r="H269" s="77" t="s">
        <x:v>2556</x:v>
      </x:c>
      <x:c r="I269" s="456"/>
      <x:c r="J269" s="456"/>
      <x:c r="K269" s="456"/>
      <x:c r="L269" s="456"/>
      <x:c r="M269" s="456"/>
      <x:c r="N269" s="456"/>
      <x:c r="O269" s="456"/>
      <x:c r="P269" s="456"/>
      <x:c r="Q269" s="456"/>
      <x:c r="R269" s="456"/>
      <x:c r="S269" s="456"/>
      <x:c r="T269" s="456"/>
      <x:c r="U269" s="456"/>
      <x:c r="V269" s="456"/>
      <x:c r="W269" s="456"/>
      <x:c r="X269" s="456"/>
      <x:c r="Y269" s="456"/>
      <x:c r="Z269" s="456"/>
      <x:c r="AA269" s="456"/>
      <x:c r="AB269" s="456"/>
      <x:c r="AC269" s="456"/>
      <x:c r="AD269" s="456"/>
      <x:c r="AE269" s="456"/>
      <x:c r="AF269" s="456"/>
      <x:c r="AG269" s="456"/>
      <x:c r="AH269" s="456"/>
      <x:c r="AI269" s="456"/>
      <x:c r="AJ269" s="456"/>
      <x:c r="AK269" s="456"/>
      <x:c r="AL269" s="456"/>
      <x:c r="AM269" s="456"/>
      <x:c r="AN269" s="456"/>
      <x:c r="AO269" s="456"/>
      <x:c r="AP269" s="456"/>
      <x:c r="AQ269" s="456"/>
      <x:c r="AR269" s="456"/>
      <x:c r="AS269" s="456"/>
      <x:c r="AT269" s="456"/>
      <x:c r="AU269" s="456"/>
      <x:c r="AV269" s="456"/>
      <x:c r="AW269" s="456"/>
      <x:c r="AX269" s="456"/>
      <x:c r="AY269" s="456"/>
      <x:c r="AZ269" s="456"/>
      <x:c r="BA269" s="456"/>
      <x:c r="BB269" s="456"/>
      <x:c r="BC269" s="456"/>
      <x:c r="BD269" s="456"/>
      <x:c r="BE269" s="456"/>
      <x:c r="BF269" s="456"/>
      <x:c r="BG269" s="456"/>
      <x:c r="BH269" s="456"/>
      <x:c r="BI269" s="456"/>
      <x:c r="BJ269" s="456"/>
      <x:c r="BK269" s="456"/>
      <x:c r="BL269" s="456"/>
      <x:c r="BM269" s="456"/>
      <x:c r="BN269" s="456"/>
      <x:c r="BO269" s="456"/>
      <x:c r="BP269" s="456"/>
      <x:c r="BQ269" s="456"/>
      <x:c r="BR269" s="456"/>
      <x:c r="BS269" s="456"/>
      <x:c r="BT269" s="456"/>
      <x:c r="BU269" s="456"/>
      <x:c r="BV269" s="456"/>
      <x:c r="BW269" s="456"/>
      <x:c r="BX269" s="456"/>
      <x:c r="BY269" s="456"/>
      <x:c r="BZ269" s="456"/>
      <x:c r="CA269" s="456"/>
      <x:c r="CB269" s="456"/>
      <x:c r="CC269" s="456"/>
      <x:c r="CD269" s="456"/>
      <x:c r="CE269" s="456"/>
      <x:c r="CF269" s="456"/>
      <x:c r="CG269" s="456"/>
      <x:c r="CH269" s="456"/>
      <x:c r="CI269" s="456"/>
      <x:c r="CJ269" s="456"/>
      <x:c r="CK269" s="456"/>
      <x:c r="CL269" s="456"/>
      <x:c r="CM269" s="456"/>
      <x:c r="CN269" s="456"/>
      <x:c r="CO269" s="456"/>
      <x:c r="CP269" s="456"/>
      <x:c r="CQ269" s="456"/>
      <x:c r="CR269" s="456"/>
      <x:c r="CS269" s="456"/>
      <x:c r="CT269" s="456"/>
      <x:c r="CU269" s="456"/>
      <x:c r="CV269" s="456"/>
      <x:c r="CW269" s="456"/>
      <x:c r="CX269" s="456"/>
      <x:c r="CY269" s="456"/>
      <x:c r="CZ269" s="456"/>
      <x:c r="DA269" s="456"/>
      <x:c r="DB269" s="456"/>
      <x:c r="DC269" s="456"/>
      <x:c r="DD269" s="456"/>
      <x:c r="DE269" s="456"/>
      <x:c r="DF269" s="456"/>
      <x:c r="DG269" s="456"/>
      <x:c r="DH269" s="456"/>
      <x:c r="DI269" s="456"/>
      <x:c r="DJ269" s="456"/>
      <x:c r="DK269" s="456"/>
      <x:c r="DL269" s="456"/>
      <x:c r="DM269" s="456"/>
      <x:c r="DN269" s="456"/>
      <x:c r="DO269" s="456"/>
      <x:c r="DP269" s="456"/>
      <x:c r="DQ269" s="456"/>
      <x:c r="DR269" s="456"/>
      <x:c r="DS269" s="456"/>
      <x:c r="DT269" s="456"/>
      <x:c r="DU269" s="456"/>
      <x:c r="DV269" s="456"/>
      <x:c r="DW269" s="456"/>
      <x:c r="DX269" s="456"/>
      <x:c r="DY269" s="456"/>
      <x:c r="DZ269" s="456"/>
      <x:c r="EA269" s="456"/>
      <x:c r="EB269" s="456"/>
      <x:c r="EC269" s="456"/>
      <x:c r="ED269" s="456"/>
      <x:c r="EE269" s="456"/>
      <x:c r="EF269" s="456"/>
      <x:c r="EG269" s="456"/>
      <x:c r="EH269" s="456"/>
      <x:c r="EI269" s="456"/>
      <x:c r="EJ269" s="456"/>
      <x:c r="EK269" s="456"/>
      <x:c r="EL269" s="456"/>
      <x:c r="EM269" s="456"/>
      <x:c r="EN269" s="456"/>
      <x:c r="EO269" s="456"/>
      <x:c r="EP269" s="456"/>
      <x:c r="EQ269" s="456"/>
      <x:c r="ER269" s="456"/>
      <x:c r="ES269" s="456"/>
      <x:c r="ET269" s="456"/>
      <x:c r="EU269" s="456"/>
      <x:c r="EV269" s="456"/>
      <x:c r="EW269" s="456"/>
      <x:c r="EX269" s="456"/>
      <x:c r="EY269" s="456"/>
      <x:c r="EZ269" s="456"/>
      <x:c r="FA269" s="456"/>
      <x:c r="FB269" s="456"/>
      <x:c r="FC269" s="456"/>
      <x:c r="FD269" s="456"/>
      <x:c r="FE269" s="456"/>
      <x:c r="FF269" s="456"/>
      <x:c r="FG269" s="456"/>
      <x:c r="FH269" s="456"/>
      <x:c r="FI269" s="456"/>
      <x:c r="FJ269" s="456"/>
      <x:c r="FK269" s="456"/>
      <x:c r="FL269" s="456"/>
      <x:c r="FM269" s="456"/>
      <x:c r="FN269" s="456"/>
      <x:c r="FO269" s="456"/>
      <x:c r="FP269" s="456"/>
      <x:c r="FQ269" s="456"/>
      <x:c r="FR269" s="456"/>
      <x:c r="FS269" s="456"/>
      <x:c r="FT269" s="456"/>
      <x:c r="FU269" s="456"/>
      <x:c r="FV269" s="456"/>
      <x:c r="FW269" s="456"/>
      <x:c r="FX269" s="456"/>
      <x:c r="FY269" s="456"/>
      <x:c r="FZ269" s="456"/>
      <x:c r="GA269" s="456"/>
      <x:c r="GB269" s="456"/>
      <x:c r="GC269" s="456"/>
      <x:c r="GD269" s="456"/>
      <x:c r="GE269" s="456"/>
      <x:c r="GF269" s="456"/>
      <x:c r="GG269" s="456"/>
      <x:c r="GH269" s="456"/>
      <x:c r="GI269" s="456"/>
      <x:c r="GJ269" s="456"/>
      <x:c r="GK269" s="456"/>
      <x:c r="GL269" s="456"/>
      <x:c r="GM269" s="456"/>
      <x:c r="GN269" s="456"/>
      <x:c r="GO269" s="456"/>
      <x:c r="GP269" s="456"/>
      <x:c r="GQ269" s="456"/>
      <x:c r="GR269" s="456"/>
      <x:c r="GS269" s="456"/>
      <x:c r="GT269" s="456"/>
      <x:c r="GU269" s="456"/>
      <x:c r="GV269" s="456"/>
      <x:c r="GW269" s="456"/>
      <x:c r="GX269" s="456"/>
      <x:c r="GY269" s="456"/>
      <x:c r="GZ269" s="456"/>
      <x:c r="HA269" s="456"/>
      <x:c r="HB269" s="456"/>
      <x:c r="HC269" s="456"/>
      <x:c r="HD269" s="456"/>
      <x:c r="HE269" s="456"/>
      <x:c r="HF269" s="456"/>
      <x:c r="HG269" s="456"/>
      <x:c r="HH269" s="456"/>
      <x:c r="HI269" s="456"/>
      <x:c r="HJ269" s="456"/>
      <x:c r="HK269" s="456"/>
      <x:c r="HL269" s="456"/>
      <x:c r="HM269" s="456"/>
      <x:c r="HN269" s="456"/>
      <x:c r="HO269" s="456"/>
      <x:c r="HP269" s="456"/>
      <x:c r="HQ269" s="456"/>
      <x:c r="HR269" s="456"/>
      <x:c r="HS269" s="456"/>
      <x:c r="HT269" s="456"/>
      <x:c r="HU269" s="456"/>
      <x:c r="HV269" s="456"/>
      <x:c r="HW269" s="456"/>
      <x:c r="HX269" s="456"/>
      <x:c r="HY269" s="456"/>
      <x:c r="HZ269" s="456"/>
      <x:c r="IA269" s="456"/>
      <x:c r="IB269" s="456"/>
      <x:c r="IC269" s="456"/>
      <x:c r="ID269" s="456"/>
      <x:c r="IE269" s="456"/>
      <x:c r="IF269" s="456"/>
      <x:c r="IG269" s="456"/>
      <x:c r="IH269" s="456"/>
      <x:c r="II269" s="456"/>
      <x:c r="IJ269" s="456"/>
      <x:c r="IK269" s="456"/>
      <x:c r="IL269" s="456"/>
      <x:c r="IM269" s="456"/>
    </x:row>
    <x:row r="270" spans="1:247" s="457" customFormat="1" ht="17.449999999999999" customHeight="1">
      <x:c r="A270" s="91">
        <x:v>38645</x:v>
      </x:c>
      <x:c r="B270" s="92" t="s">
        <x:v>7053</x:v>
      </x:c>
      <x:c r="C270" s="92" t="s">
        <x:v>4998</x:v>
      </x:c>
      <x:c r="D270" s="76" t="s">
        <x:v>2955</x:v>
      </x:c>
      <x:c r="E270" s="103">
        <x:v>0</x:v>
      </x:c>
      <x:c r="F270" s="103">
        <x:v>940</x:v>
      </x:c>
      <x:c r="G270" s="103">
        <x:f t="shared" si="7"/>
        <x:v>940</x:v>
      </x:c>
      <x:c r="H270" s="77" t="s">
        <x:v>2933</x:v>
      </x:c>
      <x:c r="I270" s="456"/>
      <x:c r="J270" s="456"/>
      <x:c r="K270" s="456"/>
      <x:c r="L270" s="456"/>
      <x:c r="M270" s="456"/>
      <x:c r="N270" s="456"/>
      <x:c r="O270" s="456"/>
      <x:c r="P270" s="456"/>
      <x:c r="Q270" s="456"/>
      <x:c r="R270" s="456"/>
      <x:c r="S270" s="456"/>
      <x:c r="T270" s="456"/>
      <x:c r="U270" s="456"/>
      <x:c r="V270" s="456"/>
      <x:c r="W270" s="456"/>
      <x:c r="X270" s="456"/>
      <x:c r="Y270" s="456"/>
      <x:c r="Z270" s="456"/>
      <x:c r="AA270" s="456"/>
      <x:c r="AB270" s="456"/>
      <x:c r="AC270" s="456"/>
      <x:c r="AD270" s="456"/>
      <x:c r="AE270" s="456"/>
      <x:c r="AF270" s="456"/>
      <x:c r="AG270" s="456"/>
      <x:c r="AH270" s="456"/>
      <x:c r="AI270" s="456"/>
      <x:c r="AJ270" s="456"/>
      <x:c r="AK270" s="456"/>
      <x:c r="AL270" s="456"/>
      <x:c r="AM270" s="456"/>
      <x:c r="AN270" s="456"/>
      <x:c r="AO270" s="456"/>
      <x:c r="AP270" s="456"/>
      <x:c r="AQ270" s="456"/>
      <x:c r="AR270" s="456"/>
      <x:c r="AS270" s="456"/>
      <x:c r="AT270" s="456"/>
      <x:c r="AU270" s="456"/>
      <x:c r="AV270" s="456"/>
      <x:c r="AW270" s="456"/>
      <x:c r="AX270" s="456"/>
      <x:c r="AY270" s="456"/>
      <x:c r="AZ270" s="456"/>
      <x:c r="BA270" s="456"/>
      <x:c r="BB270" s="456"/>
      <x:c r="BC270" s="456"/>
      <x:c r="BD270" s="456"/>
      <x:c r="BE270" s="456"/>
      <x:c r="BF270" s="456"/>
      <x:c r="BG270" s="456"/>
      <x:c r="BH270" s="456"/>
      <x:c r="BI270" s="456"/>
      <x:c r="BJ270" s="456"/>
      <x:c r="BK270" s="456"/>
      <x:c r="BL270" s="456"/>
      <x:c r="BM270" s="456"/>
      <x:c r="BN270" s="456"/>
      <x:c r="BO270" s="456"/>
      <x:c r="BP270" s="456"/>
      <x:c r="BQ270" s="456"/>
      <x:c r="BR270" s="456"/>
      <x:c r="BS270" s="456"/>
      <x:c r="BT270" s="456"/>
      <x:c r="BU270" s="456"/>
      <x:c r="BV270" s="456"/>
      <x:c r="BW270" s="456"/>
      <x:c r="BX270" s="456"/>
      <x:c r="BY270" s="456"/>
      <x:c r="BZ270" s="456"/>
      <x:c r="CA270" s="456"/>
      <x:c r="CB270" s="456"/>
      <x:c r="CC270" s="456"/>
      <x:c r="CD270" s="456"/>
      <x:c r="CE270" s="456"/>
      <x:c r="CF270" s="456"/>
      <x:c r="CG270" s="456"/>
      <x:c r="CH270" s="456"/>
      <x:c r="CI270" s="456"/>
      <x:c r="CJ270" s="456"/>
      <x:c r="CK270" s="456"/>
      <x:c r="CL270" s="456"/>
      <x:c r="CM270" s="456"/>
      <x:c r="CN270" s="456"/>
      <x:c r="CO270" s="456"/>
      <x:c r="CP270" s="456"/>
      <x:c r="CQ270" s="456"/>
      <x:c r="CR270" s="456"/>
      <x:c r="CS270" s="456"/>
      <x:c r="CT270" s="456"/>
      <x:c r="CU270" s="456"/>
      <x:c r="CV270" s="456"/>
      <x:c r="CW270" s="456"/>
      <x:c r="CX270" s="456"/>
      <x:c r="CY270" s="456"/>
      <x:c r="CZ270" s="456"/>
      <x:c r="DA270" s="456"/>
      <x:c r="DB270" s="456"/>
      <x:c r="DC270" s="456"/>
      <x:c r="DD270" s="456"/>
      <x:c r="DE270" s="456"/>
      <x:c r="DF270" s="456"/>
      <x:c r="DG270" s="456"/>
      <x:c r="DH270" s="456"/>
      <x:c r="DI270" s="456"/>
      <x:c r="DJ270" s="456"/>
      <x:c r="DK270" s="456"/>
      <x:c r="DL270" s="456"/>
      <x:c r="DM270" s="456"/>
      <x:c r="DN270" s="456"/>
      <x:c r="DO270" s="456"/>
      <x:c r="DP270" s="456"/>
      <x:c r="DQ270" s="456"/>
      <x:c r="DR270" s="456"/>
      <x:c r="DS270" s="456"/>
      <x:c r="DT270" s="456"/>
      <x:c r="DU270" s="456"/>
      <x:c r="DV270" s="456"/>
      <x:c r="DW270" s="456"/>
      <x:c r="DX270" s="456"/>
      <x:c r="DY270" s="456"/>
      <x:c r="DZ270" s="456"/>
      <x:c r="EA270" s="456"/>
      <x:c r="EB270" s="456"/>
      <x:c r="EC270" s="456"/>
      <x:c r="ED270" s="456"/>
      <x:c r="EE270" s="456"/>
      <x:c r="EF270" s="456"/>
      <x:c r="EG270" s="456"/>
      <x:c r="EH270" s="456"/>
      <x:c r="EI270" s="456"/>
      <x:c r="EJ270" s="456"/>
      <x:c r="EK270" s="456"/>
      <x:c r="EL270" s="456"/>
      <x:c r="EM270" s="456"/>
      <x:c r="EN270" s="456"/>
      <x:c r="EO270" s="456"/>
      <x:c r="EP270" s="456"/>
      <x:c r="EQ270" s="456"/>
      <x:c r="ER270" s="456"/>
      <x:c r="ES270" s="456"/>
      <x:c r="ET270" s="456"/>
      <x:c r="EU270" s="456"/>
      <x:c r="EV270" s="456"/>
      <x:c r="EW270" s="456"/>
      <x:c r="EX270" s="456"/>
      <x:c r="EY270" s="456"/>
      <x:c r="EZ270" s="456"/>
      <x:c r="FA270" s="456"/>
      <x:c r="FB270" s="456"/>
      <x:c r="FC270" s="456"/>
      <x:c r="FD270" s="456"/>
      <x:c r="FE270" s="456"/>
      <x:c r="FF270" s="456"/>
      <x:c r="FG270" s="456"/>
      <x:c r="FH270" s="456"/>
      <x:c r="FI270" s="456"/>
      <x:c r="FJ270" s="456"/>
      <x:c r="FK270" s="456"/>
      <x:c r="FL270" s="456"/>
      <x:c r="FM270" s="456"/>
      <x:c r="FN270" s="456"/>
      <x:c r="FO270" s="456"/>
      <x:c r="FP270" s="456"/>
      <x:c r="FQ270" s="456"/>
      <x:c r="FR270" s="456"/>
      <x:c r="FS270" s="456"/>
      <x:c r="FT270" s="456"/>
      <x:c r="FU270" s="456"/>
      <x:c r="FV270" s="456"/>
      <x:c r="FW270" s="456"/>
      <x:c r="FX270" s="456"/>
      <x:c r="FY270" s="456"/>
      <x:c r="FZ270" s="456"/>
      <x:c r="GA270" s="456"/>
      <x:c r="GB270" s="456"/>
      <x:c r="GC270" s="456"/>
      <x:c r="GD270" s="456"/>
      <x:c r="GE270" s="456"/>
      <x:c r="GF270" s="456"/>
      <x:c r="GG270" s="456"/>
      <x:c r="GH270" s="456"/>
      <x:c r="GI270" s="456"/>
      <x:c r="GJ270" s="456"/>
      <x:c r="GK270" s="456"/>
      <x:c r="GL270" s="456"/>
      <x:c r="GM270" s="456"/>
      <x:c r="GN270" s="456"/>
      <x:c r="GO270" s="456"/>
      <x:c r="GP270" s="456"/>
      <x:c r="GQ270" s="456"/>
      <x:c r="GR270" s="456"/>
      <x:c r="GS270" s="456"/>
      <x:c r="GT270" s="456"/>
      <x:c r="GU270" s="456"/>
      <x:c r="GV270" s="456"/>
      <x:c r="GW270" s="456"/>
      <x:c r="GX270" s="456"/>
      <x:c r="GY270" s="456"/>
      <x:c r="GZ270" s="456"/>
      <x:c r="HA270" s="456"/>
      <x:c r="HB270" s="456"/>
      <x:c r="HC270" s="456"/>
      <x:c r="HD270" s="456"/>
      <x:c r="HE270" s="456"/>
      <x:c r="HF270" s="456"/>
      <x:c r="HG270" s="456"/>
      <x:c r="HH270" s="456"/>
      <x:c r="HI270" s="456"/>
      <x:c r="HJ270" s="456"/>
      <x:c r="HK270" s="456"/>
      <x:c r="HL270" s="456"/>
      <x:c r="HM270" s="456"/>
      <x:c r="HN270" s="456"/>
      <x:c r="HO270" s="456"/>
      <x:c r="HP270" s="456"/>
      <x:c r="HQ270" s="456"/>
      <x:c r="HR270" s="456"/>
      <x:c r="HS270" s="456"/>
      <x:c r="HT270" s="456"/>
      <x:c r="HU270" s="456"/>
      <x:c r="HV270" s="456"/>
      <x:c r="HW270" s="456"/>
      <x:c r="HX270" s="456"/>
      <x:c r="HY270" s="456"/>
      <x:c r="HZ270" s="456"/>
      <x:c r="IA270" s="456"/>
      <x:c r="IB270" s="456"/>
      <x:c r="IC270" s="456"/>
      <x:c r="ID270" s="456"/>
      <x:c r="IE270" s="456"/>
      <x:c r="IF270" s="456"/>
      <x:c r="IG270" s="456"/>
      <x:c r="IH270" s="456"/>
      <x:c r="II270" s="456"/>
      <x:c r="IJ270" s="456"/>
      <x:c r="IK270" s="456"/>
      <x:c r="IL270" s="456"/>
      <x:c r="IM270" s="456"/>
    </x:row>
    <x:row r="271" spans="1:247" s="457" customFormat="1" ht="17.449999999999999" customHeight="1">
      <x:c r="A271" s="91">
        <x:v>38659</x:v>
      </x:c>
      <x:c r="B271" s="92" t="s">
        <x:v>3522</x:v>
      </x:c>
      <x:c r="C271" s="92" t="s">
        <x:v>5590</x:v>
      </x:c>
      <x:c r="D271" s="76" t="s">
        <x:v>1197</x:v>
      </x:c>
      <x:c r="E271" s="103">
        <x:v>0</x:v>
      </x:c>
      <x:c r="F271" s="103">
        <x:v>1500.2</x:v>
      </x:c>
      <x:c r="G271" s="103">
        <x:f t="shared" si="7"/>
        <x:v>1500.2</x:v>
      </x:c>
      <x:c r="H271" s="77" t="s">
        <x:v>3136</x:v>
      </x:c>
      <x:c r="I271" s="456"/>
      <x:c r="J271" s="456"/>
      <x:c r="K271" s="456"/>
      <x:c r="L271" s="456"/>
      <x:c r="M271" s="456"/>
      <x:c r="N271" s="456"/>
      <x:c r="O271" s="456"/>
      <x:c r="P271" s="456"/>
      <x:c r="Q271" s="456"/>
      <x:c r="R271" s="456"/>
      <x:c r="S271" s="456"/>
      <x:c r="T271" s="456"/>
      <x:c r="U271" s="456"/>
      <x:c r="V271" s="456"/>
      <x:c r="W271" s="456"/>
      <x:c r="X271" s="456"/>
      <x:c r="Y271" s="456"/>
      <x:c r="Z271" s="456"/>
      <x:c r="AA271" s="456"/>
      <x:c r="AB271" s="456"/>
      <x:c r="AC271" s="456"/>
      <x:c r="AD271" s="456"/>
      <x:c r="AE271" s="456"/>
      <x:c r="AF271" s="456"/>
      <x:c r="AG271" s="456"/>
      <x:c r="AH271" s="456"/>
      <x:c r="AI271" s="456"/>
      <x:c r="AJ271" s="456"/>
      <x:c r="AK271" s="456"/>
      <x:c r="AL271" s="456"/>
      <x:c r="AM271" s="456"/>
      <x:c r="AN271" s="456"/>
      <x:c r="AO271" s="456"/>
      <x:c r="AP271" s="456"/>
      <x:c r="AQ271" s="456"/>
      <x:c r="AR271" s="456"/>
      <x:c r="AS271" s="456"/>
      <x:c r="AT271" s="456"/>
      <x:c r="AU271" s="456"/>
      <x:c r="AV271" s="456"/>
      <x:c r="AW271" s="456"/>
      <x:c r="AX271" s="456"/>
      <x:c r="AY271" s="456"/>
      <x:c r="AZ271" s="456"/>
      <x:c r="BA271" s="456"/>
      <x:c r="BB271" s="456"/>
      <x:c r="BC271" s="456"/>
      <x:c r="BD271" s="456"/>
      <x:c r="BE271" s="456"/>
      <x:c r="BF271" s="456"/>
      <x:c r="BG271" s="456"/>
      <x:c r="BH271" s="456"/>
      <x:c r="BI271" s="456"/>
      <x:c r="BJ271" s="456"/>
      <x:c r="BK271" s="456"/>
      <x:c r="BL271" s="456"/>
      <x:c r="BM271" s="456"/>
      <x:c r="BN271" s="456"/>
      <x:c r="BO271" s="456"/>
      <x:c r="BP271" s="456"/>
      <x:c r="BQ271" s="456"/>
      <x:c r="BR271" s="456"/>
      <x:c r="BS271" s="456"/>
      <x:c r="BT271" s="456"/>
      <x:c r="BU271" s="456"/>
      <x:c r="BV271" s="456"/>
      <x:c r="BW271" s="456"/>
      <x:c r="BX271" s="456"/>
      <x:c r="BY271" s="456"/>
      <x:c r="BZ271" s="456"/>
      <x:c r="CA271" s="456"/>
      <x:c r="CB271" s="456"/>
      <x:c r="CC271" s="456"/>
      <x:c r="CD271" s="456"/>
      <x:c r="CE271" s="456"/>
      <x:c r="CF271" s="456"/>
      <x:c r="CG271" s="456"/>
      <x:c r="CH271" s="456"/>
      <x:c r="CI271" s="456"/>
      <x:c r="CJ271" s="456"/>
      <x:c r="CK271" s="456"/>
      <x:c r="CL271" s="456"/>
      <x:c r="CM271" s="456"/>
      <x:c r="CN271" s="456"/>
      <x:c r="CO271" s="456"/>
      <x:c r="CP271" s="456"/>
      <x:c r="CQ271" s="456"/>
      <x:c r="CR271" s="456"/>
      <x:c r="CS271" s="456"/>
      <x:c r="CT271" s="456"/>
      <x:c r="CU271" s="456"/>
      <x:c r="CV271" s="456"/>
      <x:c r="CW271" s="456"/>
      <x:c r="CX271" s="456"/>
      <x:c r="CY271" s="456"/>
      <x:c r="CZ271" s="456"/>
      <x:c r="DA271" s="456"/>
      <x:c r="DB271" s="456"/>
      <x:c r="DC271" s="456"/>
      <x:c r="DD271" s="456"/>
      <x:c r="DE271" s="456"/>
      <x:c r="DF271" s="456"/>
      <x:c r="DG271" s="456"/>
      <x:c r="DH271" s="456"/>
      <x:c r="DI271" s="456"/>
      <x:c r="DJ271" s="456"/>
      <x:c r="DK271" s="456"/>
      <x:c r="DL271" s="456"/>
      <x:c r="DM271" s="456"/>
      <x:c r="DN271" s="456"/>
      <x:c r="DO271" s="456"/>
      <x:c r="DP271" s="456"/>
      <x:c r="DQ271" s="456"/>
      <x:c r="DR271" s="456"/>
      <x:c r="DS271" s="456"/>
      <x:c r="DT271" s="456"/>
      <x:c r="DU271" s="456"/>
      <x:c r="DV271" s="456"/>
      <x:c r="DW271" s="456"/>
      <x:c r="DX271" s="456"/>
      <x:c r="DY271" s="456"/>
      <x:c r="DZ271" s="456"/>
      <x:c r="EA271" s="456"/>
      <x:c r="EB271" s="456"/>
      <x:c r="EC271" s="456"/>
      <x:c r="ED271" s="456"/>
      <x:c r="EE271" s="456"/>
      <x:c r="EF271" s="456"/>
      <x:c r="EG271" s="456"/>
      <x:c r="EH271" s="456"/>
      <x:c r="EI271" s="456"/>
      <x:c r="EJ271" s="456"/>
      <x:c r="EK271" s="456"/>
      <x:c r="EL271" s="456"/>
      <x:c r="EM271" s="456"/>
      <x:c r="EN271" s="456"/>
      <x:c r="EO271" s="456"/>
      <x:c r="EP271" s="456"/>
      <x:c r="EQ271" s="456"/>
      <x:c r="ER271" s="456"/>
      <x:c r="ES271" s="456"/>
      <x:c r="ET271" s="456"/>
      <x:c r="EU271" s="456"/>
      <x:c r="EV271" s="456"/>
      <x:c r="EW271" s="456"/>
      <x:c r="EX271" s="456"/>
      <x:c r="EY271" s="456"/>
      <x:c r="EZ271" s="456"/>
      <x:c r="FA271" s="456"/>
      <x:c r="FB271" s="456"/>
      <x:c r="FC271" s="456"/>
      <x:c r="FD271" s="456"/>
      <x:c r="FE271" s="456"/>
      <x:c r="FF271" s="456"/>
      <x:c r="FG271" s="456"/>
      <x:c r="FH271" s="456"/>
      <x:c r="FI271" s="456"/>
      <x:c r="FJ271" s="456"/>
      <x:c r="FK271" s="456"/>
      <x:c r="FL271" s="456"/>
      <x:c r="FM271" s="456"/>
      <x:c r="FN271" s="456"/>
      <x:c r="FO271" s="456"/>
      <x:c r="FP271" s="456"/>
      <x:c r="FQ271" s="456"/>
      <x:c r="FR271" s="456"/>
      <x:c r="FS271" s="456"/>
      <x:c r="FT271" s="456"/>
      <x:c r="FU271" s="456"/>
      <x:c r="FV271" s="456"/>
      <x:c r="FW271" s="456"/>
      <x:c r="FX271" s="456"/>
      <x:c r="FY271" s="456"/>
      <x:c r="FZ271" s="456"/>
      <x:c r="GA271" s="456"/>
      <x:c r="GB271" s="456"/>
      <x:c r="GC271" s="456"/>
      <x:c r="GD271" s="456"/>
      <x:c r="GE271" s="456"/>
      <x:c r="GF271" s="456"/>
      <x:c r="GG271" s="456"/>
      <x:c r="GH271" s="456"/>
      <x:c r="GI271" s="456"/>
      <x:c r="GJ271" s="456"/>
      <x:c r="GK271" s="456"/>
      <x:c r="GL271" s="456"/>
      <x:c r="GM271" s="456"/>
      <x:c r="GN271" s="456"/>
      <x:c r="GO271" s="456"/>
      <x:c r="GP271" s="456"/>
      <x:c r="GQ271" s="456"/>
      <x:c r="GR271" s="456"/>
      <x:c r="GS271" s="456"/>
      <x:c r="GT271" s="456"/>
      <x:c r="GU271" s="456"/>
      <x:c r="GV271" s="456"/>
      <x:c r="GW271" s="456"/>
      <x:c r="GX271" s="456"/>
      <x:c r="GY271" s="456"/>
      <x:c r="GZ271" s="456"/>
      <x:c r="HA271" s="456"/>
      <x:c r="HB271" s="456"/>
      <x:c r="HC271" s="456"/>
      <x:c r="HD271" s="456"/>
      <x:c r="HE271" s="456"/>
      <x:c r="HF271" s="456"/>
      <x:c r="HG271" s="456"/>
      <x:c r="HH271" s="456"/>
      <x:c r="HI271" s="456"/>
      <x:c r="HJ271" s="456"/>
      <x:c r="HK271" s="456"/>
      <x:c r="HL271" s="456"/>
      <x:c r="HM271" s="456"/>
      <x:c r="HN271" s="456"/>
      <x:c r="HO271" s="456"/>
      <x:c r="HP271" s="456"/>
      <x:c r="HQ271" s="456"/>
      <x:c r="HR271" s="456"/>
      <x:c r="HS271" s="456"/>
      <x:c r="HT271" s="456"/>
      <x:c r="HU271" s="456"/>
      <x:c r="HV271" s="456"/>
      <x:c r="HW271" s="456"/>
      <x:c r="HX271" s="456"/>
      <x:c r="HY271" s="456"/>
      <x:c r="HZ271" s="456"/>
      <x:c r="IA271" s="456"/>
      <x:c r="IB271" s="456"/>
      <x:c r="IC271" s="456"/>
      <x:c r="ID271" s="456"/>
      <x:c r="IE271" s="456"/>
      <x:c r="IF271" s="456"/>
      <x:c r="IG271" s="456"/>
      <x:c r="IH271" s="456"/>
      <x:c r="II271" s="456"/>
      <x:c r="IJ271" s="456"/>
      <x:c r="IK271" s="456"/>
      <x:c r="IL271" s="456"/>
      <x:c r="IM271" s="456"/>
    </x:row>
    <x:row r="272" spans="1:245" s="457" customFormat="1" ht="17.449999999999999" customHeight="1">
      <x:c r="A272" s="102">
        <x:v>38666</x:v>
      </x:c>
      <x:c r="B272" s="92" t="s">
        <x:v>4082</x:v>
      </x:c>
      <x:c r="C272" s="92" t="s">
        <x:v>4961</x:v>
      </x:c>
      <x:c r="D272" s="76" t="s">
        <x:v>6438</x:v>
      </x:c>
      <x:c r="E272" s="103">
        <x:v>0</x:v>
      </x:c>
      <x:c r="F272" s="103">
        <x:v>36508</x:v>
      </x:c>
      <x:c r="G272" s="103">
        <x:f t="shared" si="7"/>
        <x:v>36508</x:v>
      </x:c>
      <x:c r="H272" s="77" t="s">
        <x:v>1023</x:v>
      </x:c>
      <x:c r="I272" s="456"/>
      <x:c r="J272" s="456"/>
      <x:c r="K272" s="456"/>
      <x:c r="L272" s="456"/>
      <x:c r="M272" s="456"/>
      <x:c r="N272" s="456"/>
      <x:c r="O272" s="456"/>
      <x:c r="P272" s="456"/>
      <x:c r="Q272" s="456"/>
      <x:c r="R272" s="456"/>
      <x:c r="S272" s="456"/>
      <x:c r="T272" s="456"/>
      <x:c r="U272" s="456"/>
      <x:c r="V272" s="456"/>
      <x:c r="W272" s="456"/>
      <x:c r="X272" s="456"/>
      <x:c r="Y272" s="456"/>
      <x:c r="Z272" s="456"/>
      <x:c r="AA272" s="456"/>
      <x:c r="AB272" s="456"/>
      <x:c r="AC272" s="456"/>
      <x:c r="AD272" s="456"/>
      <x:c r="AE272" s="456"/>
      <x:c r="AF272" s="456"/>
      <x:c r="AG272" s="456"/>
      <x:c r="AH272" s="456"/>
      <x:c r="AI272" s="456"/>
      <x:c r="AJ272" s="456"/>
      <x:c r="AK272" s="456"/>
      <x:c r="AL272" s="456"/>
      <x:c r="AM272" s="456"/>
      <x:c r="AN272" s="456"/>
      <x:c r="AO272" s="456"/>
      <x:c r="AP272" s="456"/>
      <x:c r="AQ272" s="456"/>
      <x:c r="AR272" s="456"/>
      <x:c r="AS272" s="456"/>
      <x:c r="AT272" s="456"/>
      <x:c r="AU272" s="456"/>
      <x:c r="AV272" s="456"/>
      <x:c r="AW272" s="456"/>
      <x:c r="AX272" s="456"/>
      <x:c r="AY272" s="456"/>
      <x:c r="AZ272" s="456"/>
      <x:c r="BA272" s="456"/>
      <x:c r="BB272" s="456"/>
      <x:c r="BC272" s="456"/>
      <x:c r="BD272" s="456"/>
      <x:c r="BE272" s="456"/>
      <x:c r="BF272" s="456"/>
      <x:c r="BG272" s="456"/>
      <x:c r="BH272" s="456"/>
      <x:c r="BI272" s="456"/>
      <x:c r="BJ272" s="456"/>
      <x:c r="BK272" s="456"/>
      <x:c r="BL272" s="456"/>
      <x:c r="BM272" s="456"/>
      <x:c r="BN272" s="456"/>
      <x:c r="BO272" s="456"/>
      <x:c r="BP272" s="456"/>
      <x:c r="BQ272" s="456"/>
      <x:c r="BR272" s="456"/>
      <x:c r="BS272" s="456"/>
      <x:c r="BT272" s="456"/>
      <x:c r="BU272" s="456"/>
      <x:c r="BV272" s="456"/>
      <x:c r="BW272" s="456"/>
      <x:c r="BX272" s="456"/>
      <x:c r="BY272" s="456"/>
      <x:c r="BZ272" s="456"/>
      <x:c r="CA272" s="456"/>
      <x:c r="CB272" s="456"/>
      <x:c r="CC272" s="456"/>
      <x:c r="CD272" s="456"/>
      <x:c r="CE272" s="456"/>
      <x:c r="CF272" s="456"/>
      <x:c r="CG272" s="456"/>
      <x:c r="CH272" s="456"/>
      <x:c r="CI272" s="456"/>
      <x:c r="CJ272" s="456"/>
      <x:c r="CK272" s="456"/>
      <x:c r="CL272" s="456"/>
      <x:c r="CM272" s="456"/>
      <x:c r="CN272" s="456"/>
      <x:c r="CO272" s="456"/>
      <x:c r="CP272" s="456"/>
      <x:c r="CQ272" s="456"/>
      <x:c r="CR272" s="456"/>
      <x:c r="CS272" s="456"/>
      <x:c r="CT272" s="456"/>
      <x:c r="CU272" s="456"/>
      <x:c r="CV272" s="456"/>
      <x:c r="CW272" s="456"/>
      <x:c r="CX272" s="456"/>
      <x:c r="CY272" s="456"/>
      <x:c r="CZ272" s="456"/>
      <x:c r="DA272" s="456"/>
      <x:c r="DB272" s="456"/>
      <x:c r="DC272" s="456"/>
      <x:c r="DD272" s="456"/>
      <x:c r="DE272" s="456"/>
      <x:c r="DF272" s="456"/>
      <x:c r="DG272" s="456"/>
      <x:c r="DH272" s="456"/>
      <x:c r="DI272" s="456"/>
      <x:c r="DJ272" s="456"/>
      <x:c r="DK272" s="456"/>
      <x:c r="DL272" s="456"/>
      <x:c r="DM272" s="456"/>
      <x:c r="DN272" s="456"/>
      <x:c r="DO272" s="456"/>
      <x:c r="DP272" s="456"/>
      <x:c r="DQ272" s="456"/>
      <x:c r="DR272" s="456"/>
      <x:c r="DS272" s="456"/>
      <x:c r="DT272" s="456"/>
      <x:c r="DU272" s="456"/>
      <x:c r="DV272" s="456"/>
      <x:c r="DW272" s="456"/>
      <x:c r="DX272" s="456"/>
      <x:c r="DY272" s="456"/>
      <x:c r="DZ272" s="456"/>
      <x:c r="EA272" s="456"/>
      <x:c r="EB272" s="456"/>
      <x:c r="EC272" s="456"/>
      <x:c r="ED272" s="456"/>
      <x:c r="EE272" s="456"/>
      <x:c r="EF272" s="456"/>
      <x:c r="EG272" s="456"/>
      <x:c r="EH272" s="456"/>
      <x:c r="EI272" s="456"/>
      <x:c r="EJ272" s="456"/>
      <x:c r="EK272" s="456"/>
      <x:c r="EL272" s="456"/>
      <x:c r="EM272" s="456"/>
      <x:c r="EN272" s="456"/>
      <x:c r="EO272" s="456"/>
      <x:c r="EP272" s="456"/>
      <x:c r="EQ272" s="456"/>
      <x:c r="ER272" s="456"/>
      <x:c r="ES272" s="456"/>
      <x:c r="ET272" s="456"/>
      <x:c r="EU272" s="456"/>
      <x:c r="EV272" s="456"/>
      <x:c r="EW272" s="456"/>
      <x:c r="EX272" s="456"/>
      <x:c r="EY272" s="456"/>
      <x:c r="EZ272" s="456"/>
      <x:c r="FA272" s="456"/>
      <x:c r="FB272" s="456"/>
      <x:c r="FC272" s="456"/>
      <x:c r="FD272" s="456"/>
      <x:c r="FE272" s="456"/>
      <x:c r="FF272" s="456"/>
      <x:c r="FG272" s="456"/>
      <x:c r="FH272" s="456"/>
      <x:c r="FI272" s="456"/>
      <x:c r="FJ272" s="456"/>
      <x:c r="FK272" s="456"/>
      <x:c r="FL272" s="456"/>
      <x:c r="FM272" s="456"/>
      <x:c r="FN272" s="456"/>
      <x:c r="FO272" s="456"/>
      <x:c r="FP272" s="456"/>
      <x:c r="FQ272" s="456"/>
      <x:c r="FR272" s="456"/>
      <x:c r="FS272" s="456"/>
      <x:c r="FT272" s="456"/>
      <x:c r="FU272" s="456"/>
      <x:c r="FV272" s="456"/>
      <x:c r="FW272" s="456"/>
      <x:c r="FX272" s="456"/>
      <x:c r="FY272" s="456"/>
      <x:c r="FZ272" s="456"/>
      <x:c r="GA272" s="456"/>
      <x:c r="GB272" s="456"/>
      <x:c r="GC272" s="456"/>
      <x:c r="GD272" s="456"/>
      <x:c r="GE272" s="456"/>
      <x:c r="GF272" s="456"/>
      <x:c r="GG272" s="456"/>
      <x:c r="GH272" s="456"/>
      <x:c r="GI272" s="456"/>
      <x:c r="GJ272" s="456"/>
      <x:c r="GK272" s="456"/>
      <x:c r="GL272" s="456"/>
      <x:c r="GM272" s="456"/>
      <x:c r="GN272" s="456"/>
      <x:c r="GO272" s="456"/>
      <x:c r="GP272" s="456"/>
      <x:c r="GQ272" s="456"/>
      <x:c r="GR272" s="456"/>
      <x:c r="GS272" s="456"/>
      <x:c r="GT272" s="456"/>
      <x:c r="GU272" s="456"/>
      <x:c r="GV272" s="456"/>
      <x:c r="GW272" s="456"/>
      <x:c r="GX272" s="456"/>
      <x:c r="GY272" s="456"/>
      <x:c r="GZ272" s="456"/>
      <x:c r="HA272" s="456"/>
      <x:c r="HB272" s="456"/>
      <x:c r="HC272" s="456"/>
      <x:c r="HD272" s="456"/>
      <x:c r="HE272" s="456"/>
      <x:c r="HF272" s="456"/>
      <x:c r="HG272" s="456"/>
      <x:c r="HH272" s="456"/>
      <x:c r="HI272" s="456"/>
      <x:c r="HJ272" s="456"/>
      <x:c r="HK272" s="456"/>
      <x:c r="HL272" s="456"/>
      <x:c r="HM272" s="456"/>
      <x:c r="HN272" s="456"/>
      <x:c r="HO272" s="456"/>
      <x:c r="HP272" s="456"/>
      <x:c r="HQ272" s="456"/>
      <x:c r="HR272" s="456"/>
      <x:c r="HS272" s="456"/>
      <x:c r="HT272" s="456"/>
      <x:c r="HU272" s="456"/>
      <x:c r="HV272" s="456"/>
      <x:c r="HW272" s="456"/>
      <x:c r="HX272" s="456"/>
      <x:c r="HY272" s="456"/>
      <x:c r="HZ272" s="456"/>
      <x:c r="IA272" s="456"/>
      <x:c r="IB272" s="456"/>
      <x:c r="IC272" s="456"/>
      <x:c r="ID272" s="456"/>
      <x:c r="IE272" s="456"/>
      <x:c r="IF272" s="456"/>
      <x:c r="IG272" s="456"/>
      <x:c r="IH272" s="456"/>
      <x:c r="II272" s="456"/>
      <x:c r="IJ272" s="456"/>
      <x:c r="IK272" s="456"/>
    </x:row>
    <x:row r="273" spans="1:245" s="457" customFormat="1" ht="17.449999999999999" customHeight="1">
      <x:c r="A273" s="102">
        <x:v>38666</x:v>
      </x:c>
      <x:c r="B273" s="92" t="s">
        <x:v>4082</x:v>
      </x:c>
      <x:c r="C273" s="92" t="s">
        <x:v>4920</x:v>
      </x:c>
      <x:c r="D273" s="76" t="s">
        <x:v>8667</x:v>
      </x:c>
      <x:c r="E273" s="103">
        <x:v>0</x:v>
      </x:c>
      <x:c r="F273" s="103">
        <x:v>12642</x:v>
      </x:c>
      <x:c r="G273" s="103">
        <x:f t="shared" si="7"/>
        <x:v>12642</x:v>
      </x:c>
      <x:c r="H273" s="77" t="s">
        <x:v>1023</x:v>
      </x:c>
      <x:c r="I273" s="456"/>
      <x:c r="J273" s="456"/>
      <x:c r="K273" s="456"/>
      <x:c r="L273" s="456"/>
      <x:c r="M273" s="456"/>
      <x:c r="N273" s="456"/>
      <x:c r="O273" s="456"/>
      <x:c r="P273" s="456"/>
      <x:c r="Q273" s="456"/>
      <x:c r="R273" s="456"/>
      <x:c r="S273" s="456"/>
      <x:c r="T273" s="456"/>
      <x:c r="U273" s="456"/>
      <x:c r="V273" s="456"/>
      <x:c r="W273" s="456"/>
      <x:c r="X273" s="456"/>
      <x:c r="Y273" s="456"/>
      <x:c r="Z273" s="456"/>
      <x:c r="AA273" s="456"/>
      <x:c r="AB273" s="456"/>
      <x:c r="AC273" s="456"/>
      <x:c r="AD273" s="456"/>
      <x:c r="AE273" s="456"/>
      <x:c r="AF273" s="456"/>
      <x:c r="AG273" s="456"/>
      <x:c r="AH273" s="456"/>
      <x:c r="AI273" s="456"/>
      <x:c r="AJ273" s="456"/>
      <x:c r="AK273" s="456"/>
      <x:c r="AL273" s="456"/>
      <x:c r="AM273" s="456"/>
      <x:c r="AN273" s="456"/>
      <x:c r="AO273" s="456"/>
      <x:c r="AP273" s="456"/>
      <x:c r="AQ273" s="456"/>
      <x:c r="AR273" s="456"/>
      <x:c r="AS273" s="456"/>
      <x:c r="AT273" s="456"/>
      <x:c r="AU273" s="456"/>
      <x:c r="AV273" s="456"/>
      <x:c r="AW273" s="456"/>
      <x:c r="AX273" s="456"/>
      <x:c r="AY273" s="456"/>
      <x:c r="AZ273" s="456"/>
      <x:c r="BA273" s="456"/>
      <x:c r="BB273" s="456"/>
      <x:c r="BC273" s="456"/>
      <x:c r="BD273" s="456"/>
      <x:c r="BE273" s="456"/>
      <x:c r="BF273" s="456"/>
      <x:c r="BG273" s="456"/>
      <x:c r="BH273" s="456"/>
      <x:c r="BI273" s="456"/>
      <x:c r="BJ273" s="456"/>
      <x:c r="BK273" s="456"/>
      <x:c r="BL273" s="456"/>
      <x:c r="BM273" s="456"/>
      <x:c r="BN273" s="456"/>
      <x:c r="BO273" s="456"/>
      <x:c r="BP273" s="456"/>
      <x:c r="BQ273" s="456"/>
      <x:c r="BR273" s="456"/>
      <x:c r="BS273" s="456"/>
      <x:c r="BT273" s="456"/>
      <x:c r="BU273" s="456"/>
      <x:c r="BV273" s="456"/>
      <x:c r="BW273" s="456"/>
      <x:c r="BX273" s="456"/>
      <x:c r="BY273" s="456"/>
      <x:c r="BZ273" s="456"/>
      <x:c r="CA273" s="456"/>
      <x:c r="CB273" s="456"/>
      <x:c r="CC273" s="456"/>
      <x:c r="CD273" s="456"/>
      <x:c r="CE273" s="456"/>
      <x:c r="CF273" s="456"/>
      <x:c r="CG273" s="456"/>
      <x:c r="CH273" s="456"/>
      <x:c r="CI273" s="456"/>
      <x:c r="CJ273" s="456"/>
      <x:c r="CK273" s="456"/>
      <x:c r="CL273" s="456"/>
      <x:c r="CM273" s="456"/>
      <x:c r="CN273" s="456"/>
      <x:c r="CO273" s="456"/>
      <x:c r="CP273" s="456"/>
      <x:c r="CQ273" s="456"/>
      <x:c r="CR273" s="456"/>
      <x:c r="CS273" s="456"/>
      <x:c r="CT273" s="456"/>
      <x:c r="CU273" s="456"/>
      <x:c r="CV273" s="456"/>
      <x:c r="CW273" s="456"/>
      <x:c r="CX273" s="456"/>
      <x:c r="CY273" s="456"/>
      <x:c r="CZ273" s="456"/>
      <x:c r="DA273" s="456"/>
      <x:c r="DB273" s="456"/>
      <x:c r="DC273" s="456"/>
      <x:c r="DD273" s="456"/>
      <x:c r="DE273" s="456"/>
      <x:c r="DF273" s="456"/>
      <x:c r="DG273" s="456"/>
      <x:c r="DH273" s="456"/>
      <x:c r="DI273" s="456"/>
      <x:c r="DJ273" s="456"/>
      <x:c r="DK273" s="456"/>
      <x:c r="DL273" s="456"/>
      <x:c r="DM273" s="456"/>
      <x:c r="DN273" s="456"/>
      <x:c r="DO273" s="456"/>
      <x:c r="DP273" s="456"/>
      <x:c r="DQ273" s="456"/>
      <x:c r="DR273" s="456"/>
      <x:c r="DS273" s="456"/>
      <x:c r="DT273" s="456"/>
      <x:c r="DU273" s="456"/>
      <x:c r="DV273" s="456"/>
      <x:c r="DW273" s="456"/>
      <x:c r="DX273" s="456"/>
      <x:c r="DY273" s="456"/>
      <x:c r="DZ273" s="456"/>
      <x:c r="EA273" s="456"/>
      <x:c r="EB273" s="456"/>
      <x:c r="EC273" s="456"/>
      <x:c r="ED273" s="456"/>
      <x:c r="EE273" s="456"/>
      <x:c r="EF273" s="456"/>
      <x:c r="EG273" s="456"/>
      <x:c r="EH273" s="456"/>
      <x:c r="EI273" s="456"/>
      <x:c r="EJ273" s="456"/>
      <x:c r="EK273" s="456"/>
      <x:c r="EL273" s="456"/>
      <x:c r="EM273" s="456"/>
      <x:c r="EN273" s="456"/>
      <x:c r="EO273" s="456"/>
      <x:c r="EP273" s="456"/>
      <x:c r="EQ273" s="456"/>
      <x:c r="ER273" s="456"/>
      <x:c r="ES273" s="456"/>
      <x:c r="ET273" s="456"/>
      <x:c r="EU273" s="456"/>
      <x:c r="EV273" s="456"/>
      <x:c r="EW273" s="456"/>
      <x:c r="EX273" s="456"/>
      <x:c r="EY273" s="456"/>
      <x:c r="EZ273" s="456"/>
      <x:c r="FA273" s="456"/>
      <x:c r="FB273" s="456"/>
      <x:c r="FC273" s="456"/>
      <x:c r="FD273" s="456"/>
      <x:c r="FE273" s="456"/>
      <x:c r="FF273" s="456"/>
      <x:c r="FG273" s="456"/>
      <x:c r="FH273" s="456"/>
      <x:c r="FI273" s="456"/>
      <x:c r="FJ273" s="456"/>
      <x:c r="FK273" s="456"/>
      <x:c r="FL273" s="456"/>
      <x:c r="FM273" s="456"/>
      <x:c r="FN273" s="456"/>
      <x:c r="FO273" s="456"/>
      <x:c r="FP273" s="456"/>
      <x:c r="FQ273" s="456"/>
      <x:c r="FR273" s="456"/>
      <x:c r="FS273" s="456"/>
      <x:c r="FT273" s="456"/>
      <x:c r="FU273" s="456"/>
      <x:c r="FV273" s="456"/>
      <x:c r="FW273" s="456"/>
      <x:c r="FX273" s="456"/>
      <x:c r="FY273" s="456"/>
      <x:c r="FZ273" s="456"/>
      <x:c r="GA273" s="456"/>
      <x:c r="GB273" s="456"/>
      <x:c r="GC273" s="456"/>
      <x:c r="GD273" s="456"/>
      <x:c r="GE273" s="456"/>
      <x:c r="GF273" s="456"/>
      <x:c r="GG273" s="456"/>
      <x:c r="GH273" s="456"/>
      <x:c r="GI273" s="456"/>
      <x:c r="GJ273" s="456"/>
      <x:c r="GK273" s="456"/>
      <x:c r="GL273" s="456"/>
      <x:c r="GM273" s="456"/>
      <x:c r="GN273" s="456"/>
      <x:c r="GO273" s="456"/>
      <x:c r="GP273" s="456"/>
      <x:c r="GQ273" s="456"/>
      <x:c r="GR273" s="456"/>
      <x:c r="GS273" s="456"/>
      <x:c r="GT273" s="456"/>
      <x:c r="GU273" s="456"/>
      <x:c r="GV273" s="456"/>
      <x:c r="GW273" s="456"/>
      <x:c r="GX273" s="456"/>
      <x:c r="GY273" s="456"/>
      <x:c r="GZ273" s="456"/>
      <x:c r="HA273" s="456"/>
      <x:c r="HB273" s="456"/>
      <x:c r="HC273" s="456"/>
      <x:c r="HD273" s="456"/>
      <x:c r="HE273" s="456"/>
      <x:c r="HF273" s="456"/>
      <x:c r="HG273" s="456"/>
      <x:c r="HH273" s="456"/>
      <x:c r="HI273" s="456"/>
      <x:c r="HJ273" s="456"/>
      <x:c r="HK273" s="456"/>
      <x:c r="HL273" s="456"/>
      <x:c r="HM273" s="456"/>
      <x:c r="HN273" s="456"/>
      <x:c r="HO273" s="456"/>
      <x:c r="HP273" s="456"/>
      <x:c r="HQ273" s="456"/>
      <x:c r="HR273" s="456"/>
      <x:c r="HS273" s="456"/>
      <x:c r="HT273" s="456"/>
      <x:c r="HU273" s="456"/>
      <x:c r="HV273" s="456"/>
      <x:c r="HW273" s="456"/>
      <x:c r="HX273" s="456"/>
      <x:c r="HY273" s="456"/>
      <x:c r="HZ273" s="456"/>
      <x:c r="IA273" s="456"/>
      <x:c r="IB273" s="456"/>
      <x:c r="IC273" s="456"/>
      <x:c r="ID273" s="456"/>
      <x:c r="IE273" s="456"/>
      <x:c r="IF273" s="456"/>
      <x:c r="IG273" s="456"/>
      <x:c r="IH273" s="456"/>
      <x:c r="II273" s="456"/>
      <x:c r="IJ273" s="456"/>
      <x:c r="IK273" s="456"/>
    </x:row>
    <x:row r="274" spans="1:247" s="457" customFormat="1" ht="17.449999999999999" customHeight="1">
      <x:c r="A274" s="91">
        <x:v>38666</x:v>
      </x:c>
      <x:c r="B274" s="92" t="s">
        <x:v>7644</x:v>
      </x:c>
      <x:c r="C274" s="92" t="s">
        <x:v>3591</x:v>
      </x:c>
      <x:c r="D274" s="76" t="s">
        <x:v>1912</x:v>
      </x:c>
      <x:c r="E274" s="103">
        <x:v>0</x:v>
      </x:c>
      <x:c r="F274" s="103">
        <x:v>1630</x:v>
      </x:c>
      <x:c r="G274" s="103">
        <x:f t="shared" si="7"/>
        <x:v>1630</x:v>
      </x:c>
      <x:c r="H274" s="77" t="s">
        <x:v>365</x:v>
      </x:c>
      <x:c r="I274" s="456"/>
      <x:c r="J274" s="456"/>
      <x:c r="K274" s="456"/>
      <x:c r="L274" s="456"/>
      <x:c r="M274" s="456"/>
      <x:c r="N274" s="456"/>
      <x:c r="O274" s="456"/>
      <x:c r="P274" s="456"/>
      <x:c r="Q274" s="456"/>
      <x:c r="R274" s="456"/>
      <x:c r="S274" s="456"/>
      <x:c r="T274" s="456"/>
      <x:c r="U274" s="456"/>
      <x:c r="V274" s="456"/>
      <x:c r="W274" s="456"/>
      <x:c r="X274" s="456"/>
      <x:c r="Y274" s="456"/>
      <x:c r="Z274" s="456"/>
      <x:c r="AA274" s="456"/>
      <x:c r="AB274" s="456"/>
      <x:c r="AC274" s="456"/>
      <x:c r="AD274" s="456"/>
      <x:c r="AE274" s="456"/>
      <x:c r="AF274" s="456"/>
      <x:c r="AG274" s="456"/>
      <x:c r="AH274" s="456"/>
      <x:c r="AI274" s="456"/>
      <x:c r="AJ274" s="456"/>
      <x:c r="AK274" s="456"/>
      <x:c r="AL274" s="456"/>
      <x:c r="AM274" s="456"/>
      <x:c r="AN274" s="456"/>
      <x:c r="AO274" s="456"/>
      <x:c r="AP274" s="456"/>
      <x:c r="AQ274" s="456"/>
      <x:c r="AR274" s="456"/>
      <x:c r="AS274" s="456"/>
      <x:c r="AT274" s="456"/>
      <x:c r="AU274" s="456"/>
      <x:c r="AV274" s="456"/>
      <x:c r="AW274" s="456"/>
      <x:c r="AX274" s="456"/>
      <x:c r="AY274" s="456"/>
      <x:c r="AZ274" s="456"/>
      <x:c r="BA274" s="456"/>
      <x:c r="BB274" s="456"/>
      <x:c r="BC274" s="456"/>
      <x:c r="BD274" s="456"/>
      <x:c r="BE274" s="456"/>
      <x:c r="BF274" s="456"/>
      <x:c r="BG274" s="456"/>
      <x:c r="BH274" s="456"/>
      <x:c r="BI274" s="456"/>
      <x:c r="BJ274" s="456"/>
      <x:c r="BK274" s="456"/>
      <x:c r="BL274" s="456"/>
      <x:c r="BM274" s="456"/>
      <x:c r="BN274" s="456"/>
      <x:c r="BO274" s="456"/>
      <x:c r="BP274" s="456"/>
      <x:c r="BQ274" s="456"/>
      <x:c r="BR274" s="456"/>
      <x:c r="BS274" s="456"/>
      <x:c r="BT274" s="456"/>
      <x:c r="BU274" s="456"/>
      <x:c r="BV274" s="456"/>
      <x:c r="BW274" s="456"/>
      <x:c r="BX274" s="456"/>
      <x:c r="BY274" s="456"/>
      <x:c r="BZ274" s="456"/>
      <x:c r="CA274" s="456"/>
      <x:c r="CB274" s="456"/>
      <x:c r="CC274" s="456"/>
      <x:c r="CD274" s="456"/>
      <x:c r="CE274" s="456"/>
      <x:c r="CF274" s="456"/>
      <x:c r="CG274" s="456"/>
      <x:c r="CH274" s="456"/>
      <x:c r="CI274" s="456"/>
      <x:c r="CJ274" s="456"/>
      <x:c r="CK274" s="456"/>
      <x:c r="CL274" s="456"/>
      <x:c r="CM274" s="456"/>
      <x:c r="CN274" s="456"/>
      <x:c r="CO274" s="456"/>
      <x:c r="CP274" s="456"/>
      <x:c r="CQ274" s="456"/>
      <x:c r="CR274" s="456"/>
      <x:c r="CS274" s="456"/>
      <x:c r="CT274" s="456"/>
      <x:c r="CU274" s="456"/>
      <x:c r="CV274" s="456"/>
      <x:c r="CW274" s="456"/>
      <x:c r="CX274" s="456"/>
      <x:c r="CY274" s="456"/>
      <x:c r="CZ274" s="456"/>
      <x:c r="DA274" s="456"/>
      <x:c r="DB274" s="456"/>
      <x:c r="DC274" s="456"/>
      <x:c r="DD274" s="456"/>
      <x:c r="DE274" s="456"/>
      <x:c r="DF274" s="456"/>
      <x:c r="DG274" s="456"/>
      <x:c r="DH274" s="456"/>
      <x:c r="DI274" s="456"/>
      <x:c r="DJ274" s="456"/>
      <x:c r="DK274" s="456"/>
      <x:c r="DL274" s="456"/>
      <x:c r="DM274" s="456"/>
      <x:c r="DN274" s="456"/>
      <x:c r="DO274" s="456"/>
      <x:c r="DP274" s="456"/>
      <x:c r="DQ274" s="456"/>
      <x:c r="DR274" s="456"/>
      <x:c r="DS274" s="456"/>
      <x:c r="DT274" s="456"/>
      <x:c r="DU274" s="456"/>
      <x:c r="DV274" s="456"/>
      <x:c r="DW274" s="456"/>
      <x:c r="DX274" s="456"/>
      <x:c r="DY274" s="456"/>
      <x:c r="DZ274" s="456"/>
      <x:c r="EA274" s="456"/>
      <x:c r="EB274" s="456"/>
      <x:c r="EC274" s="456"/>
      <x:c r="ED274" s="456"/>
      <x:c r="EE274" s="456"/>
      <x:c r="EF274" s="456"/>
      <x:c r="EG274" s="456"/>
      <x:c r="EH274" s="456"/>
      <x:c r="EI274" s="456"/>
      <x:c r="EJ274" s="456"/>
      <x:c r="EK274" s="456"/>
      <x:c r="EL274" s="456"/>
      <x:c r="EM274" s="456"/>
      <x:c r="EN274" s="456"/>
      <x:c r="EO274" s="456"/>
      <x:c r="EP274" s="456"/>
      <x:c r="EQ274" s="456"/>
      <x:c r="ER274" s="456"/>
      <x:c r="ES274" s="456"/>
      <x:c r="ET274" s="456"/>
      <x:c r="EU274" s="456"/>
      <x:c r="EV274" s="456"/>
      <x:c r="EW274" s="456"/>
      <x:c r="EX274" s="456"/>
      <x:c r="EY274" s="456"/>
      <x:c r="EZ274" s="456"/>
      <x:c r="FA274" s="456"/>
      <x:c r="FB274" s="456"/>
      <x:c r="FC274" s="456"/>
      <x:c r="FD274" s="456"/>
      <x:c r="FE274" s="456"/>
      <x:c r="FF274" s="456"/>
      <x:c r="FG274" s="456"/>
      <x:c r="FH274" s="456"/>
      <x:c r="FI274" s="456"/>
      <x:c r="FJ274" s="456"/>
      <x:c r="FK274" s="456"/>
      <x:c r="FL274" s="456"/>
      <x:c r="FM274" s="456"/>
      <x:c r="FN274" s="456"/>
      <x:c r="FO274" s="456"/>
      <x:c r="FP274" s="456"/>
      <x:c r="FQ274" s="456"/>
      <x:c r="FR274" s="456"/>
      <x:c r="FS274" s="456"/>
      <x:c r="FT274" s="456"/>
      <x:c r="FU274" s="456"/>
      <x:c r="FV274" s="456"/>
      <x:c r="FW274" s="456"/>
      <x:c r="FX274" s="456"/>
      <x:c r="FY274" s="456"/>
      <x:c r="FZ274" s="456"/>
      <x:c r="GA274" s="456"/>
      <x:c r="GB274" s="456"/>
      <x:c r="GC274" s="456"/>
      <x:c r="GD274" s="456"/>
      <x:c r="GE274" s="456"/>
      <x:c r="GF274" s="456"/>
      <x:c r="GG274" s="456"/>
      <x:c r="GH274" s="456"/>
      <x:c r="GI274" s="456"/>
      <x:c r="GJ274" s="456"/>
      <x:c r="GK274" s="456"/>
      <x:c r="GL274" s="456"/>
      <x:c r="GM274" s="456"/>
      <x:c r="GN274" s="456"/>
      <x:c r="GO274" s="456"/>
      <x:c r="GP274" s="456"/>
      <x:c r="GQ274" s="456"/>
      <x:c r="GR274" s="456"/>
      <x:c r="GS274" s="456"/>
      <x:c r="GT274" s="456"/>
      <x:c r="GU274" s="456"/>
      <x:c r="GV274" s="456"/>
      <x:c r="GW274" s="456"/>
      <x:c r="GX274" s="456"/>
      <x:c r="GY274" s="456"/>
      <x:c r="GZ274" s="456"/>
      <x:c r="HA274" s="456"/>
      <x:c r="HB274" s="456"/>
      <x:c r="HC274" s="456"/>
      <x:c r="HD274" s="456"/>
      <x:c r="HE274" s="456"/>
      <x:c r="HF274" s="456"/>
      <x:c r="HG274" s="456"/>
      <x:c r="HH274" s="456"/>
      <x:c r="HI274" s="456"/>
      <x:c r="HJ274" s="456"/>
      <x:c r="HK274" s="456"/>
      <x:c r="HL274" s="456"/>
      <x:c r="HM274" s="456"/>
      <x:c r="HN274" s="456"/>
      <x:c r="HO274" s="456"/>
      <x:c r="HP274" s="456"/>
      <x:c r="HQ274" s="456"/>
      <x:c r="HR274" s="456"/>
      <x:c r="HS274" s="456"/>
      <x:c r="HT274" s="456"/>
      <x:c r="HU274" s="456"/>
      <x:c r="HV274" s="456"/>
      <x:c r="HW274" s="456"/>
      <x:c r="HX274" s="456"/>
      <x:c r="HY274" s="456"/>
      <x:c r="HZ274" s="456"/>
      <x:c r="IA274" s="456"/>
      <x:c r="IB274" s="456"/>
      <x:c r="IC274" s="456"/>
      <x:c r="ID274" s="456"/>
      <x:c r="IE274" s="456"/>
      <x:c r="IF274" s="456"/>
      <x:c r="IG274" s="456"/>
      <x:c r="IH274" s="456"/>
      <x:c r="II274" s="456"/>
      <x:c r="IJ274" s="456"/>
      <x:c r="IK274" s="456"/>
      <x:c r="IL274" s="456"/>
      <x:c r="IM274" s="456"/>
    </x:row>
    <x:row r="275" spans="1:247" s="457" customFormat="1" ht="17.449999999999999" customHeight="1">
      <x:c r="A275" s="91">
        <x:v>38666</x:v>
      </x:c>
      <x:c r="B275" s="92" t="s">
        <x:v>7644</x:v>
      </x:c>
      <x:c r="C275" s="92" t="s">
        <x:v>3353</x:v>
      </x:c>
      <x:c r="D275" s="76" t="s">
        <x:v>1894</x:v>
      </x:c>
      <x:c r="E275" s="103">
        <x:v>0</x:v>
      </x:c>
      <x:c r="F275" s="103">
        <x:v>1920</x:v>
      </x:c>
      <x:c r="G275" s="103">
        <x:f t="shared" si="7"/>
        <x:v>1920</x:v>
      </x:c>
      <x:c r="H275" s="77" t="s">
        <x:v>365</x:v>
      </x:c>
      <x:c r="I275" s="456"/>
      <x:c r="J275" s="456"/>
      <x:c r="K275" s="456"/>
      <x:c r="L275" s="456"/>
      <x:c r="M275" s="456"/>
      <x:c r="N275" s="456"/>
      <x:c r="O275" s="456"/>
      <x:c r="P275" s="456"/>
      <x:c r="Q275" s="456"/>
      <x:c r="R275" s="456"/>
      <x:c r="S275" s="456"/>
      <x:c r="T275" s="456"/>
      <x:c r="U275" s="456"/>
      <x:c r="V275" s="456"/>
      <x:c r="W275" s="456"/>
      <x:c r="X275" s="456"/>
      <x:c r="Y275" s="456"/>
      <x:c r="Z275" s="456"/>
      <x:c r="AA275" s="456"/>
      <x:c r="AB275" s="456"/>
      <x:c r="AC275" s="456"/>
      <x:c r="AD275" s="456"/>
      <x:c r="AE275" s="456"/>
      <x:c r="AF275" s="456"/>
      <x:c r="AG275" s="456"/>
      <x:c r="AH275" s="456"/>
      <x:c r="AI275" s="456"/>
      <x:c r="AJ275" s="456"/>
      <x:c r="AK275" s="456"/>
      <x:c r="AL275" s="456"/>
      <x:c r="AM275" s="456"/>
      <x:c r="AN275" s="456"/>
      <x:c r="AO275" s="456"/>
      <x:c r="AP275" s="456"/>
      <x:c r="AQ275" s="456"/>
      <x:c r="AR275" s="456"/>
      <x:c r="AS275" s="456"/>
      <x:c r="AT275" s="456"/>
      <x:c r="AU275" s="456"/>
      <x:c r="AV275" s="456"/>
      <x:c r="AW275" s="456"/>
      <x:c r="AX275" s="456"/>
      <x:c r="AY275" s="456"/>
      <x:c r="AZ275" s="456"/>
      <x:c r="BA275" s="456"/>
      <x:c r="BB275" s="456"/>
      <x:c r="BC275" s="456"/>
      <x:c r="BD275" s="456"/>
      <x:c r="BE275" s="456"/>
      <x:c r="BF275" s="456"/>
      <x:c r="BG275" s="456"/>
      <x:c r="BH275" s="456"/>
      <x:c r="BI275" s="456"/>
      <x:c r="BJ275" s="456"/>
      <x:c r="BK275" s="456"/>
      <x:c r="BL275" s="456"/>
      <x:c r="BM275" s="456"/>
      <x:c r="BN275" s="456"/>
      <x:c r="BO275" s="456"/>
      <x:c r="BP275" s="456"/>
      <x:c r="BQ275" s="456"/>
      <x:c r="BR275" s="456"/>
      <x:c r="BS275" s="456"/>
      <x:c r="BT275" s="456"/>
      <x:c r="BU275" s="456"/>
      <x:c r="BV275" s="456"/>
      <x:c r="BW275" s="456"/>
      <x:c r="BX275" s="456"/>
      <x:c r="BY275" s="456"/>
      <x:c r="BZ275" s="456"/>
      <x:c r="CA275" s="456"/>
      <x:c r="CB275" s="456"/>
      <x:c r="CC275" s="456"/>
      <x:c r="CD275" s="456"/>
      <x:c r="CE275" s="456"/>
      <x:c r="CF275" s="456"/>
      <x:c r="CG275" s="456"/>
      <x:c r="CH275" s="456"/>
      <x:c r="CI275" s="456"/>
      <x:c r="CJ275" s="456"/>
      <x:c r="CK275" s="456"/>
      <x:c r="CL275" s="456"/>
      <x:c r="CM275" s="456"/>
      <x:c r="CN275" s="456"/>
      <x:c r="CO275" s="456"/>
      <x:c r="CP275" s="456"/>
      <x:c r="CQ275" s="456"/>
      <x:c r="CR275" s="456"/>
      <x:c r="CS275" s="456"/>
      <x:c r="CT275" s="456"/>
      <x:c r="CU275" s="456"/>
      <x:c r="CV275" s="456"/>
      <x:c r="CW275" s="456"/>
      <x:c r="CX275" s="456"/>
      <x:c r="CY275" s="456"/>
      <x:c r="CZ275" s="456"/>
      <x:c r="DA275" s="456"/>
      <x:c r="DB275" s="456"/>
      <x:c r="DC275" s="456"/>
      <x:c r="DD275" s="456"/>
      <x:c r="DE275" s="456"/>
      <x:c r="DF275" s="456"/>
      <x:c r="DG275" s="456"/>
      <x:c r="DH275" s="456"/>
      <x:c r="DI275" s="456"/>
      <x:c r="DJ275" s="456"/>
      <x:c r="DK275" s="456"/>
      <x:c r="DL275" s="456"/>
      <x:c r="DM275" s="456"/>
      <x:c r="DN275" s="456"/>
      <x:c r="DO275" s="456"/>
      <x:c r="DP275" s="456"/>
      <x:c r="DQ275" s="456"/>
      <x:c r="DR275" s="456"/>
      <x:c r="DS275" s="456"/>
      <x:c r="DT275" s="456"/>
      <x:c r="DU275" s="456"/>
      <x:c r="DV275" s="456"/>
      <x:c r="DW275" s="456"/>
      <x:c r="DX275" s="456"/>
      <x:c r="DY275" s="456"/>
      <x:c r="DZ275" s="456"/>
      <x:c r="EA275" s="456"/>
      <x:c r="EB275" s="456"/>
      <x:c r="EC275" s="456"/>
      <x:c r="ED275" s="456"/>
      <x:c r="EE275" s="456"/>
      <x:c r="EF275" s="456"/>
      <x:c r="EG275" s="456"/>
      <x:c r="EH275" s="456"/>
      <x:c r="EI275" s="456"/>
      <x:c r="EJ275" s="456"/>
      <x:c r="EK275" s="456"/>
      <x:c r="EL275" s="456"/>
      <x:c r="EM275" s="456"/>
      <x:c r="EN275" s="456"/>
      <x:c r="EO275" s="456"/>
      <x:c r="EP275" s="456"/>
      <x:c r="EQ275" s="456"/>
      <x:c r="ER275" s="456"/>
      <x:c r="ES275" s="456"/>
      <x:c r="ET275" s="456"/>
      <x:c r="EU275" s="456"/>
      <x:c r="EV275" s="456"/>
      <x:c r="EW275" s="456"/>
      <x:c r="EX275" s="456"/>
      <x:c r="EY275" s="456"/>
      <x:c r="EZ275" s="456"/>
      <x:c r="FA275" s="456"/>
      <x:c r="FB275" s="456"/>
      <x:c r="FC275" s="456"/>
      <x:c r="FD275" s="456"/>
      <x:c r="FE275" s="456"/>
      <x:c r="FF275" s="456"/>
      <x:c r="FG275" s="456"/>
      <x:c r="FH275" s="456"/>
      <x:c r="FI275" s="456"/>
      <x:c r="FJ275" s="456"/>
      <x:c r="FK275" s="456"/>
      <x:c r="FL275" s="456"/>
      <x:c r="FM275" s="456"/>
      <x:c r="FN275" s="456"/>
      <x:c r="FO275" s="456"/>
      <x:c r="FP275" s="456"/>
      <x:c r="FQ275" s="456"/>
      <x:c r="FR275" s="456"/>
      <x:c r="FS275" s="456"/>
      <x:c r="FT275" s="456"/>
      <x:c r="FU275" s="456"/>
      <x:c r="FV275" s="456"/>
      <x:c r="FW275" s="456"/>
      <x:c r="FX275" s="456"/>
      <x:c r="FY275" s="456"/>
      <x:c r="FZ275" s="456"/>
      <x:c r="GA275" s="456"/>
      <x:c r="GB275" s="456"/>
      <x:c r="GC275" s="456"/>
      <x:c r="GD275" s="456"/>
      <x:c r="GE275" s="456"/>
      <x:c r="GF275" s="456"/>
      <x:c r="GG275" s="456"/>
      <x:c r="GH275" s="456"/>
      <x:c r="GI275" s="456"/>
      <x:c r="GJ275" s="456"/>
      <x:c r="GK275" s="456"/>
      <x:c r="GL275" s="456"/>
      <x:c r="GM275" s="456"/>
      <x:c r="GN275" s="456"/>
      <x:c r="GO275" s="456"/>
      <x:c r="GP275" s="456"/>
      <x:c r="GQ275" s="456"/>
      <x:c r="GR275" s="456"/>
      <x:c r="GS275" s="456"/>
      <x:c r="GT275" s="456"/>
      <x:c r="GU275" s="456"/>
      <x:c r="GV275" s="456"/>
      <x:c r="GW275" s="456"/>
      <x:c r="GX275" s="456"/>
      <x:c r="GY275" s="456"/>
      <x:c r="GZ275" s="456"/>
      <x:c r="HA275" s="456"/>
      <x:c r="HB275" s="456"/>
      <x:c r="HC275" s="456"/>
      <x:c r="HD275" s="456"/>
      <x:c r="HE275" s="456"/>
      <x:c r="HF275" s="456"/>
      <x:c r="HG275" s="456"/>
      <x:c r="HH275" s="456"/>
      <x:c r="HI275" s="456"/>
      <x:c r="HJ275" s="456"/>
      <x:c r="HK275" s="456"/>
      <x:c r="HL275" s="456"/>
      <x:c r="HM275" s="456"/>
      <x:c r="HN275" s="456"/>
      <x:c r="HO275" s="456"/>
      <x:c r="HP275" s="456"/>
      <x:c r="HQ275" s="456"/>
      <x:c r="HR275" s="456"/>
      <x:c r="HS275" s="456"/>
      <x:c r="HT275" s="456"/>
      <x:c r="HU275" s="456"/>
      <x:c r="HV275" s="456"/>
      <x:c r="HW275" s="456"/>
      <x:c r="HX275" s="456"/>
      <x:c r="HY275" s="456"/>
      <x:c r="HZ275" s="456"/>
      <x:c r="IA275" s="456"/>
      <x:c r="IB275" s="456"/>
      <x:c r="IC275" s="456"/>
      <x:c r="ID275" s="456"/>
      <x:c r="IE275" s="456"/>
      <x:c r="IF275" s="456"/>
      <x:c r="IG275" s="456"/>
      <x:c r="IH275" s="456"/>
      <x:c r="II275" s="456"/>
      <x:c r="IJ275" s="456"/>
      <x:c r="IK275" s="456"/>
      <x:c r="IL275" s="456"/>
      <x:c r="IM275" s="456"/>
    </x:row>
    <x:row r="276" spans="1:247" s="457" customFormat="1" ht="17.449999999999999" customHeight="1">
      <x:c r="A276" s="91">
        <x:v>38666</x:v>
      </x:c>
      <x:c r="B276" s="92" t="s">
        <x:v>3573</x:v>
      </x:c>
      <x:c r="C276" s="92" t="s">
        <x:v>3778</x:v>
      </x:c>
      <x:c r="D276" s="76" t="s">
        <x:v>389</x:v>
      </x:c>
      <x:c r="E276" s="103">
        <x:v>0</x:v>
      </x:c>
      <x:c r="F276" s="103">
        <x:v>1240</x:v>
      </x:c>
      <x:c r="G276" s="103">
        <x:f t="shared" si="7"/>
        <x:v>1240</x:v>
      </x:c>
      <x:c r="H276" s="77" t="s">
        <x:v>365</x:v>
      </x:c>
      <x:c r="I276" s="456"/>
      <x:c r="J276" s="456"/>
      <x:c r="K276" s="456"/>
      <x:c r="L276" s="456"/>
      <x:c r="M276" s="456"/>
      <x:c r="N276" s="456"/>
      <x:c r="O276" s="456"/>
      <x:c r="P276" s="456"/>
      <x:c r="Q276" s="456"/>
      <x:c r="R276" s="456"/>
      <x:c r="S276" s="456"/>
      <x:c r="T276" s="456"/>
      <x:c r="U276" s="456"/>
      <x:c r="V276" s="456"/>
      <x:c r="W276" s="456"/>
      <x:c r="X276" s="456"/>
      <x:c r="Y276" s="456"/>
      <x:c r="Z276" s="456"/>
      <x:c r="AA276" s="456"/>
      <x:c r="AB276" s="456"/>
      <x:c r="AC276" s="456"/>
      <x:c r="AD276" s="456"/>
      <x:c r="AE276" s="456"/>
      <x:c r="AF276" s="456"/>
      <x:c r="AG276" s="456"/>
      <x:c r="AH276" s="456"/>
      <x:c r="AI276" s="456"/>
      <x:c r="AJ276" s="456"/>
      <x:c r="AK276" s="456"/>
      <x:c r="AL276" s="456"/>
      <x:c r="AM276" s="456"/>
      <x:c r="AN276" s="456"/>
      <x:c r="AO276" s="456"/>
      <x:c r="AP276" s="456"/>
      <x:c r="AQ276" s="456"/>
      <x:c r="AR276" s="456"/>
      <x:c r="AS276" s="456"/>
      <x:c r="AT276" s="456"/>
      <x:c r="AU276" s="456"/>
      <x:c r="AV276" s="456"/>
      <x:c r="AW276" s="456"/>
      <x:c r="AX276" s="456"/>
      <x:c r="AY276" s="456"/>
      <x:c r="AZ276" s="456"/>
      <x:c r="BA276" s="456"/>
      <x:c r="BB276" s="456"/>
      <x:c r="BC276" s="456"/>
      <x:c r="BD276" s="456"/>
      <x:c r="BE276" s="456"/>
      <x:c r="BF276" s="456"/>
      <x:c r="BG276" s="456"/>
      <x:c r="BH276" s="456"/>
      <x:c r="BI276" s="456"/>
      <x:c r="BJ276" s="456"/>
      <x:c r="BK276" s="456"/>
      <x:c r="BL276" s="456"/>
      <x:c r="BM276" s="456"/>
      <x:c r="BN276" s="456"/>
      <x:c r="BO276" s="456"/>
      <x:c r="BP276" s="456"/>
      <x:c r="BQ276" s="456"/>
      <x:c r="BR276" s="456"/>
      <x:c r="BS276" s="456"/>
      <x:c r="BT276" s="456"/>
      <x:c r="BU276" s="456"/>
      <x:c r="BV276" s="456"/>
      <x:c r="BW276" s="456"/>
      <x:c r="BX276" s="456"/>
      <x:c r="BY276" s="456"/>
      <x:c r="BZ276" s="456"/>
      <x:c r="CA276" s="456"/>
      <x:c r="CB276" s="456"/>
      <x:c r="CC276" s="456"/>
      <x:c r="CD276" s="456"/>
      <x:c r="CE276" s="456"/>
      <x:c r="CF276" s="456"/>
      <x:c r="CG276" s="456"/>
      <x:c r="CH276" s="456"/>
      <x:c r="CI276" s="456"/>
      <x:c r="CJ276" s="456"/>
      <x:c r="CK276" s="456"/>
      <x:c r="CL276" s="456"/>
      <x:c r="CM276" s="456"/>
      <x:c r="CN276" s="456"/>
      <x:c r="CO276" s="456"/>
      <x:c r="CP276" s="456"/>
      <x:c r="CQ276" s="456"/>
      <x:c r="CR276" s="456"/>
      <x:c r="CS276" s="456"/>
      <x:c r="CT276" s="456"/>
      <x:c r="CU276" s="456"/>
      <x:c r="CV276" s="456"/>
      <x:c r="CW276" s="456"/>
      <x:c r="CX276" s="456"/>
      <x:c r="CY276" s="456"/>
      <x:c r="CZ276" s="456"/>
      <x:c r="DA276" s="456"/>
      <x:c r="DB276" s="456"/>
      <x:c r="DC276" s="456"/>
      <x:c r="DD276" s="456"/>
      <x:c r="DE276" s="456"/>
      <x:c r="DF276" s="456"/>
      <x:c r="DG276" s="456"/>
      <x:c r="DH276" s="456"/>
      <x:c r="DI276" s="456"/>
      <x:c r="DJ276" s="456"/>
      <x:c r="DK276" s="456"/>
      <x:c r="DL276" s="456"/>
      <x:c r="DM276" s="456"/>
      <x:c r="DN276" s="456"/>
      <x:c r="DO276" s="456"/>
      <x:c r="DP276" s="456"/>
      <x:c r="DQ276" s="456"/>
      <x:c r="DR276" s="456"/>
      <x:c r="DS276" s="456"/>
      <x:c r="DT276" s="456"/>
      <x:c r="DU276" s="456"/>
      <x:c r="DV276" s="456"/>
      <x:c r="DW276" s="456"/>
      <x:c r="DX276" s="456"/>
      <x:c r="DY276" s="456"/>
      <x:c r="DZ276" s="456"/>
      <x:c r="EA276" s="456"/>
      <x:c r="EB276" s="456"/>
      <x:c r="EC276" s="456"/>
      <x:c r="ED276" s="456"/>
      <x:c r="EE276" s="456"/>
      <x:c r="EF276" s="456"/>
      <x:c r="EG276" s="456"/>
      <x:c r="EH276" s="456"/>
      <x:c r="EI276" s="456"/>
      <x:c r="EJ276" s="456"/>
      <x:c r="EK276" s="456"/>
      <x:c r="EL276" s="456"/>
      <x:c r="EM276" s="456"/>
      <x:c r="EN276" s="456"/>
      <x:c r="EO276" s="456"/>
      <x:c r="EP276" s="456"/>
      <x:c r="EQ276" s="456"/>
      <x:c r="ER276" s="456"/>
      <x:c r="ES276" s="456"/>
      <x:c r="ET276" s="456"/>
      <x:c r="EU276" s="456"/>
      <x:c r="EV276" s="456"/>
      <x:c r="EW276" s="456"/>
      <x:c r="EX276" s="456"/>
      <x:c r="EY276" s="456"/>
      <x:c r="EZ276" s="456"/>
      <x:c r="FA276" s="456"/>
      <x:c r="FB276" s="456"/>
      <x:c r="FC276" s="456"/>
      <x:c r="FD276" s="456"/>
      <x:c r="FE276" s="456"/>
      <x:c r="FF276" s="456"/>
      <x:c r="FG276" s="456"/>
      <x:c r="FH276" s="456"/>
      <x:c r="FI276" s="456"/>
      <x:c r="FJ276" s="456"/>
      <x:c r="FK276" s="456"/>
      <x:c r="FL276" s="456"/>
      <x:c r="FM276" s="456"/>
      <x:c r="FN276" s="456"/>
      <x:c r="FO276" s="456"/>
      <x:c r="FP276" s="456"/>
      <x:c r="FQ276" s="456"/>
      <x:c r="FR276" s="456"/>
      <x:c r="FS276" s="456"/>
      <x:c r="FT276" s="456"/>
      <x:c r="FU276" s="456"/>
      <x:c r="FV276" s="456"/>
      <x:c r="FW276" s="456"/>
      <x:c r="FX276" s="456"/>
      <x:c r="FY276" s="456"/>
      <x:c r="FZ276" s="456"/>
      <x:c r="GA276" s="456"/>
      <x:c r="GB276" s="456"/>
      <x:c r="GC276" s="456"/>
      <x:c r="GD276" s="456"/>
      <x:c r="GE276" s="456"/>
      <x:c r="GF276" s="456"/>
      <x:c r="GG276" s="456"/>
      <x:c r="GH276" s="456"/>
      <x:c r="GI276" s="456"/>
      <x:c r="GJ276" s="456"/>
      <x:c r="GK276" s="456"/>
      <x:c r="GL276" s="456"/>
      <x:c r="GM276" s="456"/>
      <x:c r="GN276" s="456"/>
      <x:c r="GO276" s="456"/>
      <x:c r="GP276" s="456"/>
      <x:c r="GQ276" s="456"/>
      <x:c r="GR276" s="456"/>
      <x:c r="GS276" s="456"/>
      <x:c r="GT276" s="456"/>
      <x:c r="GU276" s="456"/>
      <x:c r="GV276" s="456"/>
      <x:c r="GW276" s="456"/>
      <x:c r="GX276" s="456"/>
      <x:c r="GY276" s="456"/>
      <x:c r="GZ276" s="456"/>
      <x:c r="HA276" s="456"/>
      <x:c r="HB276" s="456"/>
      <x:c r="HC276" s="456"/>
      <x:c r="HD276" s="456"/>
      <x:c r="HE276" s="456"/>
      <x:c r="HF276" s="456"/>
      <x:c r="HG276" s="456"/>
      <x:c r="HH276" s="456"/>
      <x:c r="HI276" s="456"/>
      <x:c r="HJ276" s="456"/>
      <x:c r="HK276" s="456"/>
      <x:c r="HL276" s="456"/>
      <x:c r="HM276" s="456"/>
      <x:c r="HN276" s="456"/>
      <x:c r="HO276" s="456"/>
      <x:c r="HP276" s="456"/>
      <x:c r="HQ276" s="456"/>
      <x:c r="HR276" s="456"/>
      <x:c r="HS276" s="456"/>
      <x:c r="HT276" s="456"/>
      <x:c r="HU276" s="456"/>
      <x:c r="HV276" s="456"/>
      <x:c r="HW276" s="456"/>
      <x:c r="HX276" s="456"/>
      <x:c r="HY276" s="456"/>
      <x:c r="HZ276" s="456"/>
      <x:c r="IA276" s="456"/>
      <x:c r="IB276" s="456"/>
      <x:c r="IC276" s="456"/>
      <x:c r="ID276" s="456"/>
      <x:c r="IE276" s="456"/>
      <x:c r="IF276" s="456"/>
      <x:c r="IG276" s="456"/>
      <x:c r="IH276" s="456"/>
      <x:c r="II276" s="456"/>
      <x:c r="IJ276" s="456"/>
      <x:c r="IK276" s="456"/>
      <x:c r="IL276" s="456"/>
      <x:c r="IM276" s="456"/>
    </x:row>
    <x:row r="277" spans="1:245" s="457" customFormat="1" ht="17.449999999999999" customHeight="1">
      <x:c r="A277" s="102">
        <x:v>38673</x:v>
      </x:c>
      <x:c r="B277" s="92" t="s">
        <x:v>6916</x:v>
      </x:c>
      <x:c r="C277" s="92" t="s">
        <x:v>5017</x:v>
      </x:c>
      <x:c r="D277" s="76" t="s">
        <x:v>1009</x:v>
      </x:c>
      <x:c r="E277" s="103">
        <x:v>0</x:v>
      </x:c>
      <x:c r="F277" s="103">
        <x:v>4835.1999999999998</x:v>
      </x:c>
      <x:c r="G277" s="103">
        <x:f t="shared" si="7"/>
        <x:v>4835.1999999999998</x:v>
      </x:c>
      <x:c r="H277" s="77" t="s">
        <x:v>5263</x:v>
      </x:c>
      <x:c r="I277" s="456"/>
      <x:c r="J277" s="456"/>
      <x:c r="K277" s="456"/>
      <x:c r="L277" s="456"/>
      <x:c r="M277" s="456"/>
      <x:c r="N277" s="456"/>
      <x:c r="O277" s="456"/>
      <x:c r="P277" s="456"/>
      <x:c r="Q277" s="456"/>
      <x:c r="R277" s="456"/>
      <x:c r="S277" s="456"/>
      <x:c r="T277" s="456"/>
      <x:c r="U277" s="456"/>
      <x:c r="V277" s="456"/>
      <x:c r="W277" s="456"/>
      <x:c r="X277" s="456"/>
      <x:c r="Y277" s="456"/>
      <x:c r="Z277" s="456"/>
      <x:c r="AA277" s="456"/>
      <x:c r="AB277" s="456"/>
      <x:c r="AC277" s="456"/>
      <x:c r="AD277" s="456"/>
      <x:c r="AE277" s="456"/>
      <x:c r="AF277" s="456"/>
      <x:c r="AG277" s="456"/>
      <x:c r="AH277" s="456"/>
      <x:c r="AI277" s="456"/>
      <x:c r="AJ277" s="456"/>
      <x:c r="AK277" s="456"/>
      <x:c r="AL277" s="456"/>
      <x:c r="AM277" s="456"/>
      <x:c r="AN277" s="456"/>
      <x:c r="AO277" s="456"/>
      <x:c r="AP277" s="456"/>
      <x:c r="AQ277" s="456"/>
      <x:c r="AR277" s="456"/>
      <x:c r="AS277" s="456"/>
      <x:c r="AT277" s="456"/>
      <x:c r="AU277" s="456"/>
      <x:c r="AV277" s="456"/>
      <x:c r="AW277" s="456"/>
      <x:c r="AX277" s="456"/>
      <x:c r="AY277" s="456"/>
      <x:c r="AZ277" s="456"/>
      <x:c r="BA277" s="456"/>
      <x:c r="BB277" s="456"/>
      <x:c r="BC277" s="456"/>
      <x:c r="BD277" s="456"/>
      <x:c r="BE277" s="456"/>
      <x:c r="BF277" s="456"/>
      <x:c r="BG277" s="456"/>
      <x:c r="BH277" s="456"/>
      <x:c r="BI277" s="456"/>
      <x:c r="BJ277" s="456"/>
      <x:c r="BK277" s="456"/>
      <x:c r="BL277" s="456"/>
      <x:c r="BM277" s="456"/>
      <x:c r="BN277" s="456"/>
      <x:c r="BO277" s="456"/>
      <x:c r="BP277" s="456"/>
      <x:c r="BQ277" s="456"/>
      <x:c r="BR277" s="456"/>
      <x:c r="BS277" s="456"/>
      <x:c r="BT277" s="456"/>
      <x:c r="BU277" s="456"/>
      <x:c r="BV277" s="456"/>
      <x:c r="BW277" s="456"/>
      <x:c r="BX277" s="456"/>
      <x:c r="BY277" s="456"/>
      <x:c r="BZ277" s="456"/>
      <x:c r="CA277" s="456"/>
      <x:c r="CB277" s="456"/>
      <x:c r="CC277" s="456"/>
      <x:c r="CD277" s="456"/>
      <x:c r="CE277" s="456"/>
      <x:c r="CF277" s="456"/>
      <x:c r="CG277" s="456"/>
      <x:c r="CH277" s="456"/>
      <x:c r="CI277" s="456"/>
      <x:c r="CJ277" s="456"/>
      <x:c r="CK277" s="456"/>
      <x:c r="CL277" s="456"/>
      <x:c r="CM277" s="456"/>
      <x:c r="CN277" s="456"/>
      <x:c r="CO277" s="456"/>
      <x:c r="CP277" s="456"/>
      <x:c r="CQ277" s="456"/>
      <x:c r="CR277" s="456"/>
      <x:c r="CS277" s="456"/>
      <x:c r="CT277" s="456"/>
      <x:c r="CU277" s="456"/>
      <x:c r="CV277" s="456"/>
      <x:c r="CW277" s="456"/>
      <x:c r="CX277" s="456"/>
      <x:c r="CY277" s="456"/>
      <x:c r="CZ277" s="456"/>
      <x:c r="DA277" s="456"/>
      <x:c r="DB277" s="456"/>
      <x:c r="DC277" s="456"/>
      <x:c r="DD277" s="456"/>
      <x:c r="DE277" s="456"/>
      <x:c r="DF277" s="456"/>
      <x:c r="DG277" s="456"/>
      <x:c r="DH277" s="456"/>
      <x:c r="DI277" s="456"/>
      <x:c r="DJ277" s="456"/>
      <x:c r="DK277" s="456"/>
      <x:c r="DL277" s="456"/>
      <x:c r="DM277" s="456"/>
      <x:c r="DN277" s="456"/>
      <x:c r="DO277" s="456"/>
      <x:c r="DP277" s="456"/>
      <x:c r="DQ277" s="456"/>
      <x:c r="DR277" s="456"/>
      <x:c r="DS277" s="456"/>
      <x:c r="DT277" s="456"/>
      <x:c r="DU277" s="456"/>
      <x:c r="DV277" s="456"/>
      <x:c r="DW277" s="456"/>
      <x:c r="DX277" s="456"/>
      <x:c r="DY277" s="456"/>
      <x:c r="DZ277" s="456"/>
      <x:c r="EA277" s="456"/>
      <x:c r="EB277" s="456"/>
      <x:c r="EC277" s="456"/>
      <x:c r="ED277" s="456"/>
      <x:c r="EE277" s="456"/>
      <x:c r="EF277" s="456"/>
      <x:c r="EG277" s="456"/>
      <x:c r="EH277" s="456"/>
      <x:c r="EI277" s="456"/>
      <x:c r="EJ277" s="456"/>
      <x:c r="EK277" s="456"/>
      <x:c r="EL277" s="456"/>
      <x:c r="EM277" s="456"/>
      <x:c r="EN277" s="456"/>
      <x:c r="EO277" s="456"/>
      <x:c r="EP277" s="456"/>
      <x:c r="EQ277" s="456"/>
      <x:c r="ER277" s="456"/>
      <x:c r="ES277" s="456"/>
      <x:c r="ET277" s="456"/>
      <x:c r="EU277" s="456"/>
      <x:c r="EV277" s="456"/>
      <x:c r="EW277" s="456"/>
      <x:c r="EX277" s="456"/>
      <x:c r="EY277" s="456"/>
      <x:c r="EZ277" s="456"/>
      <x:c r="FA277" s="456"/>
      <x:c r="FB277" s="456"/>
      <x:c r="FC277" s="456"/>
      <x:c r="FD277" s="456"/>
      <x:c r="FE277" s="456"/>
      <x:c r="FF277" s="456"/>
      <x:c r="FG277" s="456"/>
      <x:c r="FH277" s="456"/>
      <x:c r="FI277" s="456"/>
      <x:c r="FJ277" s="456"/>
      <x:c r="FK277" s="456"/>
      <x:c r="FL277" s="456"/>
      <x:c r="FM277" s="456"/>
      <x:c r="FN277" s="456"/>
      <x:c r="FO277" s="456"/>
      <x:c r="FP277" s="456"/>
      <x:c r="FQ277" s="456"/>
      <x:c r="FR277" s="456"/>
      <x:c r="FS277" s="456"/>
      <x:c r="FT277" s="456"/>
      <x:c r="FU277" s="456"/>
      <x:c r="FV277" s="456"/>
      <x:c r="FW277" s="456"/>
      <x:c r="FX277" s="456"/>
      <x:c r="FY277" s="456"/>
      <x:c r="FZ277" s="456"/>
      <x:c r="GA277" s="456"/>
      <x:c r="GB277" s="456"/>
      <x:c r="GC277" s="456"/>
      <x:c r="GD277" s="456"/>
      <x:c r="GE277" s="456"/>
      <x:c r="GF277" s="456"/>
      <x:c r="GG277" s="456"/>
      <x:c r="GH277" s="456"/>
      <x:c r="GI277" s="456"/>
      <x:c r="GJ277" s="456"/>
      <x:c r="GK277" s="456"/>
      <x:c r="GL277" s="456"/>
      <x:c r="GM277" s="456"/>
      <x:c r="GN277" s="456"/>
      <x:c r="GO277" s="456"/>
      <x:c r="GP277" s="456"/>
      <x:c r="GQ277" s="456"/>
      <x:c r="GR277" s="456"/>
      <x:c r="GS277" s="456"/>
      <x:c r="GT277" s="456"/>
      <x:c r="GU277" s="456"/>
      <x:c r="GV277" s="456"/>
      <x:c r="GW277" s="456"/>
      <x:c r="GX277" s="456"/>
      <x:c r="GY277" s="456"/>
      <x:c r="GZ277" s="456"/>
      <x:c r="HA277" s="456"/>
      <x:c r="HB277" s="456"/>
      <x:c r="HC277" s="456"/>
      <x:c r="HD277" s="456"/>
      <x:c r="HE277" s="456"/>
      <x:c r="HF277" s="456"/>
      <x:c r="HG277" s="456"/>
      <x:c r="HH277" s="456"/>
      <x:c r="HI277" s="456"/>
      <x:c r="HJ277" s="456"/>
      <x:c r="HK277" s="456"/>
      <x:c r="HL277" s="456"/>
      <x:c r="HM277" s="456"/>
      <x:c r="HN277" s="456"/>
      <x:c r="HO277" s="456"/>
      <x:c r="HP277" s="456"/>
      <x:c r="HQ277" s="456"/>
      <x:c r="HR277" s="456"/>
      <x:c r="HS277" s="456"/>
      <x:c r="HT277" s="456"/>
      <x:c r="HU277" s="456"/>
      <x:c r="HV277" s="456"/>
      <x:c r="HW277" s="456"/>
      <x:c r="HX277" s="456"/>
      <x:c r="HY277" s="456"/>
      <x:c r="HZ277" s="456"/>
      <x:c r="IA277" s="456"/>
      <x:c r="IB277" s="456"/>
      <x:c r="IC277" s="456"/>
      <x:c r="ID277" s="456"/>
      <x:c r="IE277" s="456"/>
      <x:c r="IF277" s="456"/>
      <x:c r="IG277" s="456"/>
      <x:c r="IH277" s="456"/>
      <x:c r="II277" s="456"/>
      <x:c r="IJ277" s="456"/>
      <x:c r="IK277" s="456"/>
    </x:row>
    <x:row r="278" spans="1:247" s="457" customFormat="1" ht="17.449999999999999" customHeight="1">
      <x:c r="A278" s="91">
        <x:v>38680</x:v>
      </x:c>
      <x:c r="B278" s="92" t="s">
        <x:v>6973</x:v>
      </x:c>
      <x:c r="C278" s="92" t="s">
        <x:v>7406</x:v>
      </x:c>
      <x:c r="D278" s="76" t="s">
        <x:v>1481</x:v>
      </x:c>
      <x:c r="E278" s="103">
        <x:v>0</x:v>
      </x:c>
      <x:c r="F278" s="103">
        <x:v>5191</x:v>
      </x:c>
      <x:c r="G278" s="103">
        <x:f t="shared" si="7"/>
        <x:v>5191</x:v>
      </x:c>
      <x:c r="H278" s="77" t="s">
        <x:v>2943</x:v>
      </x:c>
      <x:c r="I278" s="456"/>
      <x:c r="J278" s="456"/>
      <x:c r="K278" s="456"/>
      <x:c r="L278" s="456"/>
      <x:c r="M278" s="456"/>
      <x:c r="N278" s="456"/>
      <x:c r="O278" s="456"/>
      <x:c r="P278" s="456"/>
      <x:c r="Q278" s="456"/>
      <x:c r="R278" s="456"/>
      <x:c r="S278" s="456"/>
      <x:c r="T278" s="456"/>
      <x:c r="U278" s="456"/>
      <x:c r="V278" s="456"/>
      <x:c r="W278" s="456"/>
      <x:c r="X278" s="456"/>
      <x:c r="Y278" s="456"/>
      <x:c r="Z278" s="456"/>
      <x:c r="AA278" s="456"/>
      <x:c r="AB278" s="456"/>
      <x:c r="AC278" s="456"/>
      <x:c r="AD278" s="456"/>
      <x:c r="AE278" s="456"/>
      <x:c r="AF278" s="456"/>
      <x:c r="AG278" s="456"/>
      <x:c r="AH278" s="456"/>
      <x:c r="AI278" s="456"/>
      <x:c r="AJ278" s="456"/>
      <x:c r="AK278" s="456"/>
      <x:c r="AL278" s="456"/>
      <x:c r="AM278" s="456"/>
      <x:c r="AN278" s="456"/>
      <x:c r="AO278" s="456"/>
      <x:c r="AP278" s="456"/>
      <x:c r="AQ278" s="456"/>
      <x:c r="AR278" s="456"/>
      <x:c r="AS278" s="456"/>
      <x:c r="AT278" s="456"/>
      <x:c r="AU278" s="456"/>
      <x:c r="AV278" s="456"/>
      <x:c r="AW278" s="456"/>
      <x:c r="AX278" s="456"/>
      <x:c r="AY278" s="456"/>
      <x:c r="AZ278" s="456"/>
      <x:c r="BA278" s="456"/>
      <x:c r="BB278" s="456"/>
      <x:c r="BC278" s="456"/>
      <x:c r="BD278" s="456"/>
      <x:c r="BE278" s="456"/>
      <x:c r="BF278" s="456"/>
      <x:c r="BG278" s="456"/>
      <x:c r="BH278" s="456"/>
      <x:c r="BI278" s="456"/>
      <x:c r="BJ278" s="456"/>
      <x:c r="BK278" s="456"/>
      <x:c r="BL278" s="456"/>
      <x:c r="BM278" s="456"/>
      <x:c r="BN278" s="456"/>
      <x:c r="BO278" s="456"/>
      <x:c r="BP278" s="456"/>
      <x:c r="BQ278" s="456"/>
      <x:c r="BR278" s="456"/>
      <x:c r="BS278" s="456"/>
      <x:c r="BT278" s="456"/>
      <x:c r="BU278" s="456"/>
      <x:c r="BV278" s="456"/>
      <x:c r="BW278" s="456"/>
      <x:c r="BX278" s="456"/>
      <x:c r="BY278" s="456"/>
      <x:c r="BZ278" s="456"/>
      <x:c r="CA278" s="456"/>
      <x:c r="CB278" s="456"/>
      <x:c r="CC278" s="456"/>
      <x:c r="CD278" s="456"/>
      <x:c r="CE278" s="456"/>
      <x:c r="CF278" s="456"/>
      <x:c r="CG278" s="456"/>
      <x:c r="CH278" s="456"/>
      <x:c r="CI278" s="456"/>
      <x:c r="CJ278" s="456"/>
      <x:c r="CK278" s="456"/>
      <x:c r="CL278" s="456"/>
      <x:c r="CM278" s="456"/>
      <x:c r="CN278" s="456"/>
      <x:c r="CO278" s="456"/>
      <x:c r="CP278" s="456"/>
      <x:c r="CQ278" s="456"/>
      <x:c r="CR278" s="456"/>
      <x:c r="CS278" s="456"/>
      <x:c r="CT278" s="456"/>
      <x:c r="CU278" s="456"/>
      <x:c r="CV278" s="456"/>
      <x:c r="CW278" s="456"/>
      <x:c r="CX278" s="456"/>
      <x:c r="CY278" s="456"/>
      <x:c r="CZ278" s="456"/>
      <x:c r="DA278" s="456"/>
      <x:c r="DB278" s="456"/>
      <x:c r="DC278" s="456"/>
      <x:c r="DD278" s="456"/>
      <x:c r="DE278" s="456"/>
      <x:c r="DF278" s="456"/>
      <x:c r="DG278" s="456"/>
      <x:c r="DH278" s="456"/>
      <x:c r="DI278" s="456"/>
      <x:c r="DJ278" s="456"/>
      <x:c r="DK278" s="456"/>
      <x:c r="DL278" s="456"/>
      <x:c r="DM278" s="456"/>
      <x:c r="DN278" s="456"/>
      <x:c r="DO278" s="456"/>
      <x:c r="DP278" s="456"/>
      <x:c r="DQ278" s="456"/>
      <x:c r="DR278" s="456"/>
      <x:c r="DS278" s="456"/>
      <x:c r="DT278" s="456"/>
      <x:c r="DU278" s="456"/>
      <x:c r="DV278" s="456"/>
      <x:c r="DW278" s="456"/>
      <x:c r="DX278" s="456"/>
      <x:c r="DY278" s="456"/>
      <x:c r="DZ278" s="456"/>
      <x:c r="EA278" s="456"/>
      <x:c r="EB278" s="456"/>
      <x:c r="EC278" s="456"/>
      <x:c r="ED278" s="456"/>
      <x:c r="EE278" s="456"/>
      <x:c r="EF278" s="456"/>
      <x:c r="EG278" s="456"/>
      <x:c r="EH278" s="456"/>
      <x:c r="EI278" s="456"/>
      <x:c r="EJ278" s="456"/>
      <x:c r="EK278" s="456"/>
      <x:c r="EL278" s="456"/>
      <x:c r="EM278" s="456"/>
      <x:c r="EN278" s="456"/>
      <x:c r="EO278" s="456"/>
      <x:c r="EP278" s="456"/>
      <x:c r="EQ278" s="456"/>
      <x:c r="ER278" s="456"/>
      <x:c r="ES278" s="456"/>
      <x:c r="ET278" s="456"/>
      <x:c r="EU278" s="456"/>
      <x:c r="EV278" s="456"/>
      <x:c r="EW278" s="456"/>
      <x:c r="EX278" s="456"/>
      <x:c r="EY278" s="456"/>
      <x:c r="EZ278" s="456"/>
      <x:c r="FA278" s="456"/>
      <x:c r="FB278" s="456"/>
      <x:c r="FC278" s="456"/>
      <x:c r="FD278" s="456"/>
      <x:c r="FE278" s="456"/>
      <x:c r="FF278" s="456"/>
      <x:c r="FG278" s="456"/>
      <x:c r="FH278" s="456"/>
      <x:c r="FI278" s="456"/>
      <x:c r="FJ278" s="456"/>
      <x:c r="FK278" s="456"/>
      <x:c r="FL278" s="456"/>
      <x:c r="FM278" s="456"/>
      <x:c r="FN278" s="456"/>
      <x:c r="FO278" s="456"/>
      <x:c r="FP278" s="456"/>
      <x:c r="FQ278" s="456"/>
      <x:c r="FR278" s="456"/>
      <x:c r="FS278" s="456"/>
      <x:c r="FT278" s="456"/>
      <x:c r="FU278" s="456"/>
      <x:c r="FV278" s="456"/>
      <x:c r="FW278" s="456"/>
      <x:c r="FX278" s="456"/>
      <x:c r="FY278" s="456"/>
      <x:c r="FZ278" s="456"/>
      <x:c r="GA278" s="456"/>
      <x:c r="GB278" s="456"/>
      <x:c r="GC278" s="456"/>
      <x:c r="GD278" s="456"/>
      <x:c r="GE278" s="456"/>
      <x:c r="GF278" s="456"/>
      <x:c r="GG278" s="456"/>
      <x:c r="GH278" s="456"/>
      <x:c r="GI278" s="456"/>
      <x:c r="GJ278" s="456"/>
      <x:c r="GK278" s="456"/>
      <x:c r="GL278" s="456"/>
      <x:c r="GM278" s="456"/>
      <x:c r="GN278" s="456"/>
      <x:c r="GO278" s="456"/>
      <x:c r="GP278" s="456"/>
      <x:c r="GQ278" s="456"/>
      <x:c r="GR278" s="456"/>
      <x:c r="GS278" s="456"/>
      <x:c r="GT278" s="456"/>
      <x:c r="GU278" s="456"/>
      <x:c r="GV278" s="456"/>
      <x:c r="GW278" s="456"/>
      <x:c r="GX278" s="456"/>
      <x:c r="GY278" s="456"/>
      <x:c r="GZ278" s="456"/>
      <x:c r="HA278" s="456"/>
      <x:c r="HB278" s="456"/>
      <x:c r="HC278" s="456"/>
      <x:c r="HD278" s="456"/>
      <x:c r="HE278" s="456"/>
      <x:c r="HF278" s="456"/>
      <x:c r="HG278" s="456"/>
      <x:c r="HH278" s="456"/>
      <x:c r="HI278" s="456"/>
      <x:c r="HJ278" s="456"/>
      <x:c r="HK278" s="456"/>
      <x:c r="HL278" s="456"/>
      <x:c r="HM278" s="456"/>
      <x:c r="HN278" s="456"/>
      <x:c r="HO278" s="456"/>
      <x:c r="HP278" s="456"/>
      <x:c r="HQ278" s="456"/>
      <x:c r="HR278" s="456"/>
      <x:c r="HS278" s="456"/>
      <x:c r="HT278" s="456"/>
      <x:c r="HU278" s="456"/>
      <x:c r="HV278" s="456"/>
      <x:c r="HW278" s="456"/>
      <x:c r="HX278" s="456"/>
      <x:c r="HY278" s="456"/>
      <x:c r="HZ278" s="456"/>
      <x:c r="IA278" s="456"/>
      <x:c r="IB278" s="456"/>
      <x:c r="IC278" s="456"/>
      <x:c r="ID278" s="456"/>
      <x:c r="IE278" s="456"/>
      <x:c r="IF278" s="456"/>
      <x:c r="IG278" s="456"/>
      <x:c r="IH278" s="456"/>
      <x:c r="II278" s="456"/>
      <x:c r="IJ278" s="456"/>
      <x:c r="IK278" s="456"/>
      <x:c r="IL278" s="456"/>
      <x:c r="IM278" s="456"/>
    </x:row>
    <x:row r="279" spans="1:247" s="457" customFormat="1" ht="17.449999999999999" customHeight="1">
      <x:c r="A279" s="105">
        <x:v>38680</x:v>
      </x:c>
      <x:c r="B279" s="106" t="s">
        <x:v>6973</x:v>
      </x:c>
      <x:c r="C279" s="106" t="s">
        <x:v>7157</x:v>
      </x:c>
      <x:c r="D279" s="107" t="s">
        <x:v>1112</x:v>
      </x:c>
      <x:c r="E279" s="108">
        <x:v>0</x:v>
      </x:c>
      <x:c r="F279" s="108">
        <x:v>2175</x:v>
      </x:c>
      <x:c r="G279" s="108">
        <x:f t="shared" si="7"/>
        <x:v>2175</x:v>
      </x:c>
      <x:c r="H279" s="85" t="s">
        <x:v>2943</x:v>
      </x:c>
      <x:c r="I279" s="456"/>
      <x:c r="J279" s="456"/>
      <x:c r="K279" s="456"/>
      <x:c r="L279" s="456"/>
      <x:c r="M279" s="456"/>
      <x:c r="N279" s="456"/>
      <x:c r="O279" s="456"/>
      <x:c r="P279" s="456"/>
      <x:c r="Q279" s="456"/>
      <x:c r="R279" s="456"/>
      <x:c r="S279" s="456"/>
      <x:c r="T279" s="456"/>
      <x:c r="U279" s="456"/>
      <x:c r="V279" s="456"/>
      <x:c r="W279" s="456"/>
      <x:c r="X279" s="456"/>
      <x:c r="Y279" s="456"/>
      <x:c r="Z279" s="456"/>
      <x:c r="AA279" s="456"/>
      <x:c r="AB279" s="456"/>
      <x:c r="AC279" s="456"/>
      <x:c r="AD279" s="456"/>
      <x:c r="AE279" s="456"/>
      <x:c r="AF279" s="456"/>
      <x:c r="AG279" s="456"/>
      <x:c r="AH279" s="456"/>
      <x:c r="AI279" s="456"/>
      <x:c r="AJ279" s="456"/>
      <x:c r="AK279" s="456"/>
      <x:c r="AL279" s="456"/>
      <x:c r="AM279" s="456"/>
      <x:c r="AN279" s="456"/>
      <x:c r="AO279" s="456"/>
      <x:c r="AP279" s="456"/>
      <x:c r="AQ279" s="456"/>
      <x:c r="AR279" s="456"/>
      <x:c r="AS279" s="456"/>
      <x:c r="AT279" s="456"/>
      <x:c r="AU279" s="456"/>
      <x:c r="AV279" s="456"/>
      <x:c r="AW279" s="456"/>
      <x:c r="AX279" s="456"/>
      <x:c r="AY279" s="456"/>
      <x:c r="AZ279" s="456"/>
      <x:c r="BA279" s="456"/>
      <x:c r="BB279" s="456"/>
      <x:c r="BC279" s="456"/>
      <x:c r="BD279" s="456"/>
      <x:c r="BE279" s="456"/>
      <x:c r="BF279" s="456"/>
      <x:c r="BG279" s="456"/>
      <x:c r="BH279" s="456"/>
      <x:c r="BI279" s="456"/>
      <x:c r="BJ279" s="456"/>
      <x:c r="BK279" s="456"/>
      <x:c r="BL279" s="456"/>
      <x:c r="BM279" s="456"/>
      <x:c r="BN279" s="456"/>
      <x:c r="BO279" s="456"/>
      <x:c r="BP279" s="456"/>
      <x:c r="BQ279" s="456"/>
      <x:c r="BR279" s="456"/>
      <x:c r="BS279" s="456"/>
      <x:c r="BT279" s="456"/>
      <x:c r="BU279" s="456"/>
      <x:c r="BV279" s="456"/>
      <x:c r="BW279" s="456"/>
      <x:c r="BX279" s="456"/>
      <x:c r="BY279" s="456"/>
      <x:c r="BZ279" s="456"/>
      <x:c r="CA279" s="456"/>
      <x:c r="CB279" s="456"/>
      <x:c r="CC279" s="456"/>
      <x:c r="CD279" s="456"/>
      <x:c r="CE279" s="456"/>
      <x:c r="CF279" s="456"/>
      <x:c r="CG279" s="456"/>
      <x:c r="CH279" s="456"/>
      <x:c r="CI279" s="456"/>
      <x:c r="CJ279" s="456"/>
      <x:c r="CK279" s="456"/>
      <x:c r="CL279" s="456"/>
      <x:c r="CM279" s="456"/>
      <x:c r="CN279" s="456"/>
      <x:c r="CO279" s="456"/>
      <x:c r="CP279" s="456"/>
      <x:c r="CQ279" s="456"/>
      <x:c r="CR279" s="456"/>
      <x:c r="CS279" s="456"/>
      <x:c r="CT279" s="456"/>
      <x:c r="CU279" s="456"/>
      <x:c r="CV279" s="456"/>
      <x:c r="CW279" s="456"/>
      <x:c r="CX279" s="456"/>
      <x:c r="CY279" s="456"/>
      <x:c r="CZ279" s="456"/>
      <x:c r="DA279" s="456"/>
      <x:c r="DB279" s="456"/>
      <x:c r="DC279" s="456"/>
      <x:c r="DD279" s="456"/>
      <x:c r="DE279" s="456"/>
      <x:c r="DF279" s="456"/>
      <x:c r="DG279" s="456"/>
      <x:c r="DH279" s="456"/>
      <x:c r="DI279" s="456"/>
      <x:c r="DJ279" s="456"/>
      <x:c r="DK279" s="456"/>
      <x:c r="DL279" s="456"/>
      <x:c r="DM279" s="456"/>
      <x:c r="DN279" s="456"/>
      <x:c r="DO279" s="456"/>
      <x:c r="DP279" s="456"/>
      <x:c r="DQ279" s="456"/>
      <x:c r="DR279" s="456"/>
      <x:c r="DS279" s="456"/>
      <x:c r="DT279" s="456"/>
      <x:c r="DU279" s="456"/>
      <x:c r="DV279" s="456"/>
      <x:c r="DW279" s="456"/>
      <x:c r="DX279" s="456"/>
      <x:c r="DY279" s="456"/>
      <x:c r="DZ279" s="456"/>
      <x:c r="EA279" s="456"/>
      <x:c r="EB279" s="456"/>
      <x:c r="EC279" s="456"/>
      <x:c r="ED279" s="456"/>
      <x:c r="EE279" s="456"/>
      <x:c r="EF279" s="456"/>
      <x:c r="EG279" s="456"/>
      <x:c r="EH279" s="456"/>
      <x:c r="EI279" s="456"/>
      <x:c r="EJ279" s="456"/>
      <x:c r="EK279" s="456"/>
      <x:c r="EL279" s="456"/>
      <x:c r="EM279" s="456"/>
      <x:c r="EN279" s="456"/>
      <x:c r="EO279" s="456"/>
      <x:c r="EP279" s="456"/>
      <x:c r="EQ279" s="456"/>
      <x:c r="ER279" s="456"/>
      <x:c r="ES279" s="456"/>
      <x:c r="ET279" s="456"/>
      <x:c r="EU279" s="456"/>
      <x:c r="EV279" s="456"/>
      <x:c r="EW279" s="456"/>
      <x:c r="EX279" s="456"/>
      <x:c r="EY279" s="456"/>
      <x:c r="EZ279" s="456"/>
      <x:c r="FA279" s="456"/>
      <x:c r="FB279" s="456"/>
      <x:c r="FC279" s="456"/>
      <x:c r="FD279" s="456"/>
      <x:c r="FE279" s="456"/>
      <x:c r="FF279" s="456"/>
      <x:c r="FG279" s="456"/>
      <x:c r="FH279" s="456"/>
      <x:c r="FI279" s="456"/>
      <x:c r="FJ279" s="456"/>
      <x:c r="FK279" s="456"/>
      <x:c r="FL279" s="456"/>
      <x:c r="FM279" s="456"/>
      <x:c r="FN279" s="456"/>
      <x:c r="FO279" s="456"/>
      <x:c r="FP279" s="456"/>
      <x:c r="FQ279" s="456"/>
      <x:c r="FR279" s="456"/>
      <x:c r="FS279" s="456"/>
      <x:c r="FT279" s="456"/>
      <x:c r="FU279" s="456"/>
      <x:c r="FV279" s="456"/>
      <x:c r="FW279" s="456"/>
      <x:c r="FX279" s="456"/>
      <x:c r="FY279" s="456"/>
      <x:c r="FZ279" s="456"/>
      <x:c r="GA279" s="456"/>
      <x:c r="GB279" s="456"/>
      <x:c r="GC279" s="456"/>
      <x:c r="GD279" s="456"/>
      <x:c r="GE279" s="456"/>
      <x:c r="GF279" s="456"/>
      <x:c r="GG279" s="456"/>
      <x:c r="GH279" s="456"/>
      <x:c r="GI279" s="456"/>
      <x:c r="GJ279" s="456"/>
      <x:c r="GK279" s="456"/>
      <x:c r="GL279" s="456"/>
      <x:c r="GM279" s="456"/>
      <x:c r="GN279" s="456"/>
      <x:c r="GO279" s="456"/>
      <x:c r="GP279" s="456"/>
      <x:c r="GQ279" s="456"/>
      <x:c r="GR279" s="456"/>
      <x:c r="GS279" s="456"/>
      <x:c r="GT279" s="456"/>
      <x:c r="GU279" s="456"/>
      <x:c r="GV279" s="456"/>
      <x:c r="GW279" s="456"/>
      <x:c r="GX279" s="456"/>
      <x:c r="GY279" s="456"/>
      <x:c r="GZ279" s="456"/>
      <x:c r="HA279" s="456"/>
      <x:c r="HB279" s="456"/>
      <x:c r="HC279" s="456"/>
      <x:c r="HD279" s="456"/>
      <x:c r="HE279" s="456"/>
      <x:c r="HF279" s="456"/>
      <x:c r="HG279" s="456"/>
      <x:c r="HH279" s="456"/>
      <x:c r="HI279" s="456"/>
      <x:c r="HJ279" s="456"/>
      <x:c r="HK279" s="456"/>
      <x:c r="HL279" s="456"/>
      <x:c r="HM279" s="456"/>
      <x:c r="HN279" s="456"/>
      <x:c r="HO279" s="456"/>
      <x:c r="HP279" s="456"/>
      <x:c r="HQ279" s="456"/>
      <x:c r="HR279" s="456"/>
      <x:c r="HS279" s="456"/>
      <x:c r="HT279" s="456"/>
      <x:c r="HU279" s="456"/>
      <x:c r="HV279" s="456"/>
      <x:c r="HW279" s="456"/>
      <x:c r="HX279" s="456"/>
      <x:c r="HY279" s="456"/>
      <x:c r="HZ279" s="456"/>
      <x:c r="IA279" s="456"/>
      <x:c r="IB279" s="456"/>
      <x:c r="IC279" s="456"/>
      <x:c r="ID279" s="456"/>
      <x:c r="IE279" s="456"/>
      <x:c r="IF279" s="456"/>
      <x:c r="IG279" s="456"/>
      <x:c r="IH279" s="456"/>
      <x:c r="II279" s="456"/>
      <x:c r="IJ279" s="456"/>
      <x:c r="IK279" s="456"/>
      <x:c r="IL279" s="456"/>
      <x:c r="IM279" s="456"/>
    </x:row>
    <x:row r="280" spans="1:247" s="457" customFormat="1" ht="17.449999999999999" customHeight="1">
      <x:c r="A280" s="110">
        <x:v>38680</x:v>
      </x:c>
      <x:c r="B280" s="111" t="s">
        <x:v>6973</x:v>
      </x:c>
      <x:c r="C280" s="111" t="s">
        <x:v>3300</x:v>
      </x:c>
      <x:c r="D280" s="112" t="s">
        <x:v>1089</x:v>
      </x:c>
      <x:c r="E280" s="113">
        <x:v>0</x:v>
      </x:c>
      <x:c r="F280" s="113">
        <x:v>1284</x:v>
      </x:c>
      <x:c r="G280" s="113">
        <x:f t="shared" si="7"/>
        <x:v>1284</x:v>
      </x:c>
      <x:c r="H280" s="89" t="s">
        <x:v>2943</x:v>
      </x:c>
      <x:c r="I280" s="456"/>
      <x:c r="J280" s="456"/>
      <x:c r="K280" s="456"/>
      <x:c r="L280" s="456"/>
      <x:c r="M280" s="456"/>
      <x:c r="N280" s="456"/>
      <x:c r="O280" s="456"/>
      <x:c r="P280" s="456"/>
      <x:c r="Q280" s="456"/>
      <x:c r="R280" s="456"/>
      <x:c r="S280" s="456"/>
      <x:c r="T280" s="456"/>
      <x:c r="U280" s="456"/>
      <x:c r="V280" s="456"/>
      <x:c r="W280" s="456"/>
      <x:c r="X280" s="456"/>
      <x:c r="Y280" s="456"/>
      <x:c r="Z280" s="456"/>
      <x:c r="AA280" s="456"/>
      <x:c r="AB280" s="456"/>
      <x:c r="AC280" s="456"/>
      <x:c r="AD280" s="456"/>
      <x:c r="AE280" s="456"/>
      <x:c r="AF280" s="456"/>
      <x:c r="AG280" s="456"/>
      <x:c r="AH280" s="456"/>
      <x:c r="AI280" s="456"/>
      <x:c r="AJ280" s="456"/>
      <x:c r="AK280" s="456"/>
      <x:c r="AL280" s="456"/>
      <x:c r="AM280" s="456"/>
      <x:c r="AN280" s="456"/>
      <x:c r="AO280" s="456"/>
      <x:c r="AP280" s="456"/>
      <x:c r="AQ280" s="456"/>
      <x:c r="AR280" s="456"/>
      <x:c r="AS280" s="456"/>
      <x:c r="AT280" s="456"/>
      <x:c r="AU280" s="456"/>
      <x:c r="AV280" s="456"/>
      <x:c r="AW280" s="456"/>
      <x:c r="AX280" s="456"/>
      <x:c r="AY280" s="456"/>
      <x:c r="AZ280" s="456"/>
      <x:c r="BA280" s="456"/>
      <x:c r="BB280" s="456"/>
      <x:c r="BC280" s="456"/>
      <x:c r="BD280" s="456"/>
      <x:c r="BE280" s="456"/>
      <x:c r="BF280" s="456"/>
      <x:c r="BG280" s="456"/>
      <x:c r="BH280" s="456"/>
      <x:c r="BI280" s="456"/>
      <x:c r="BJ280" s="456"/>
      <x:c r="BK280" s="456"/>
      <x:c r="BL280" s="456"/>
      <x:c r="BM280" s="456"/>
      <x:c r="BN280" s="456"/>
      <x:c r="BO280" s="456"/>
      <x:c r="BP280" s="456"/>
      <x:c r="BQ280" s="456"/>
      <x:c r="BR280" s="456"/>
      <x:c r="BS280" s="456"/>
      <x:c r="BT280" s="456"/>
      <x:c r="BU280" s="456"/>
      <x:c r="BV280" s="456"/>
      <x:c r="BW280" s="456"/>
      <x:c r="BX280" s="456"/>
      <x:c r="BY280" s="456"/>
      <x:c r="BZ280" s="456"/>
      <x:c r="CA280" s="456"/>
      <x:c r="CB280" s="456"/>
      <x:c r="CC280" s="456"/>
      <x:c r="CD280" s="456"/>
      <x:c r="CE280" s="456"/>
      <x:c r="CF280" s="456"/>
      <x:c r="CG280" s="456"/>
      <x:c r="CH280" s="456"/>
      <x:c r="CI280" s="456"/>
      <x:c r="CJ280" s="456"/>
      <x:c r="CK280" s="456"/>
      <x:c r="CL280" s="456"/>
      <x:c r="CM280" s="456"/>
      <x:c r="CN280" s="456"/>
      <x:c r="CO280" s="456"/>
      <x:c r="CP280" s="456"/>
      <x:c r="CQ280" s="456"/>
      <x:c r="CR280" s="456"/>
      <x:c r="CS280" s="456"/>
      <x:c r="CT280" s="456"/>
      <x:c r="CU280" s="456"/>
      <x:c r="CV280" s="456"/>
      <x:c r="CW280" s="456"/>
      <x:c r="CX280" s="456"/>
      <x:c r="CY280" s="456"/>
      <x:c r="CZ280" s="456"/>
      <x:c r="DA280" s="456"/>
      <x:c r="DB280" s="456"/>
      <x:c r="DC280" s="456"/>
      <x:c r="DD280" s="456"/>
      <x:c r="DE280" s="456"/>
      <x:c r="DF280" s="456"/>
      <x:c r="DG280" s="456"/>
      <x:c r="DH280" s="456"/>
      <x:c r="DI280" s="456"/>
      <x:c r="DJ280" s="456"/>
      <x:c r="DK280" s="456"/>
      <x:c r="DL280" s="456"/>
      <x:c r="DM280" s="456"/>
      <x:c r="DN280" s="456"/>
      <x:c r="DO280" s="456"/>
      <x:c r="DP280" s="456"/>
      <x:c r="DQ280" s="456"/>
      <x:c r="DR280" s="456"/>
      <x:c r="DS280" s="456"/>
      <x:c r="DT280" s="456"/>
      <x:c r="DU280" s="456"/>
      <x:c r="DV280" s="456"/>
      <x:c r="DW280" s="456"/>
      <x:c r="DX280" s="456"/>
      <x:c r="DY280" s="456"/>
      <x:c r="DZ280" s="456"/>
      <x:c r="EA280" s="456"/>
      <x:c r="EB280" s="456"/>
      <x:c r="EC280" s="456"/>
      <x:c r="ED280" s="456"/>
      <x:c r="EE280" s="456"/>
      <x:c r="EF280" s="456"/>
      <x:c r="EG280" s="456"/>
      <x:c r="EH280" s="456"/>
      <x:c r="EI280" s="456"/>
      <x:c r="EJ280" s="456"/>
      <x:c r="EK280" s="456"/>
      <x:c r="EL280" s="456"/>
      <x:c r="EM280" s="456"/>
      <x:c r="EN280" s="456"/>
      <x:c r="EO280" s="456"/>
      <x:c r="EP280" s="456"/>
      <x:c r="EQ280" s="456"/>
      <x:c r="ER280" s="456"/>
      <x:c r="ES280" s="456"/>
      <x:c r="ET280" s="456"/>
      <x:c r="EU280" s="456"/>
      <x:c r="EV280" s="456"/>
      <x:c r="EW280" s="456"/>
      <x:c r="EX280" s="456"/>
      <x:c r="EY280" s="456"/>
      <x:c r="EZ280" s="456"/>
      <x:c r="FA280" s="456"/>
      <x:c r="FB280" s="456"/>
      <x:c r="FC280" s="456"/>
      <x:c r="FD280" s="456"/>
      <x:c r="FE280" s="456"/>
      <x:c r="FF280" s="456"/>
      <x:c r="FG280" s="456"/>
      <x:c r="FH280" s="456"/>
      <x:c r="FI280" s="456"/>
      <x:c r="FJ280" s="456"/>
      <x:c r="FK280" s="456"/>
      <x:c r="FL280" s="456"/>
      <x:c r="FM280" s="456"/>
      <x:c r="FN280" s="456"/>
      <x:c r="FO280" s="456"/>
      <x:c r="FP280" s="456"/>
      <x:c r="FQ280" s="456"/>
      <x:c r="FR280" s="456"/>
      <x:c r="FS280" s="456"/>
      <x:c r="FT280" s="456"/>
      <x:c r="FU280" s="456"/>
      <x:c r="FV280" s="456"/>
      <x:c r="FW280" s="456"/>
      <x:c r="FX280" s="456"/>
      <x:c r="FY280" s="456"/>
      <x:c r="FZ280" s="456"/>
      <x:c r="GA280" s="456"/>
      <x:c r="GB280" s="456"/>
      <x:c r="GC280" s="456"/>
      <x:c r="GD280" s="456"/>
      <x:c r="GE280" s="456"/>
      <x:c r="GF280" s="456"/>
      <x:c r="GG280" s="456"/>
      <x:c r="GH280" s="456"/>
      <x:c r="GI280" s="456"/>
      <x:c r="GJ280" s="456"/>
      <x:c r="GK280" s="456"/>
      <x:c r="GL280" s="456"/>
      <x:c r="GM280" s="456"/>
      <x:c r="GN280" s="456"/>
      <x:c r="GO280" s="456"/>
      <x:c r="GP280" s="456"/>
      <x:c r="GQ280" s="456"/>
      <x:c r="GR280" s="456"/>
      <x:c r="GS280" s="456"/>
      <x:c r="GT280" s="456"/>
      <x:c r="GU280" s="456"/>
      <x:c r="GV280" s="456"/>
      <x:c r="GW280" s="456"/>
      <x:c r="GX280" s="456"/>
      <x:c r="GY280" s="456"/>
      <x:c r="GZ280" s="456"/>
      <x:c r="HA280" s="456"/>
      <x:c r="HB280" s="456"/>
      <x:c r="HC280" s="456"/>
      <x:c r="HD280" s="456"/>
      <x:c r="HE280" s="456"/>
      <x:c r="HF280" s="456"/>
      <x:c r="HG280" s="456"/>
      <x:c r="HH280" s="456"/>
      <x:c r="HI280" s="456"/>
      <x:c r="HJ280" s="456"/>
      <x:c r="HK280" s="456"/>
      <x:c r="HL280" s="456"/>
      <x:c r="HM280" s="456"/>
      <x:c r="HN280" s="456"/>
      <x:c r="HO280" s="456"/>
      <x:c r="HP280" s="456"/>
      <x:c r="HQ280" s="456"/>
      <x:c r="HR280" s="456"/>
      <x:c r="HS280" s="456"/>
      <x:c r="HT280" s="456"/>
      <x:c r="HU280" s="456"/>
      <x:c r="HV280" s="456"/>
      <x:c r="HW280" s="456"/>
      <x:c r="HX280" s="456"/>
      <x:c r="HY280" s="456"/>
      <x:c r="HZ280" s="456"/>
      <x:c r="IA280" s="456"/>
      <x:c r="IB280" s="456"/>
      <x:c r="IC280" s="456"/>
      <x:c r="ID280" s="456"/>
      <x:c r="IE280" s="456"/>
      <x:c r="IF280" s="456"/>
      <x:c r="IG280" s="456"/>
      <x:c r="IH280" s="456"/>
      <x:c r="II280" s="456"/>
      <x:c r="IJ280" s="456"/>
      <x:c r="IK280" s="456"/>
      <x:c r="IL280" s="456"/>
      <x:c r="IM280" s="456"/>
    </x:row>
    <x:row r="281" spans="1:247" s="457" customFormat="1" ht="17.449999999999999" customHeight="1">
      <x:c r="A281" s="91">
        <x:v>38680</x:v>
      </x:c>
      <x:c r="B281" s="92" t="s">
        <x:v>6973</x:v>
      </x:c>
      <x:c r="C281" s="92" t="s">
        <x:v>7544</x:v>
      </x:c>
      <x:c r="D281" s="76" t="s">
        <x:v>2156</x:v>
      </x:c>
      <x:c r="E281" s="103">
        <x:v>0</x:v>
      </x:c>
      <x:c r="F281" s="103">
        <x:v>819</x:v>
      </x:c>
      <x:c r="G281" s="103">
        <x:f t="shared" si="7"/>
        <x:v>819</x:v>
      </x:c>
      <x:c r="H281" s="77" t="s">
        <x:v>2943</x:v>
      </x:c>
      <x:c r="I281" s="456"/>
      <x:c r="J281" s="456"/>
      <x:c r="K281" s="456"/>
      <x:c r="L281" s="456"/>
      <x:c r="M281" s="456"/>
      <x:c r="N281" s="456"/>
      <x:c r="O281" s="456"/>
      <x:c r="P281" s="456"/>
      <x:c r="Q281" s="456"/>
      <x:c r="R281" s="456"/>
      <x:c r="S281" s="456"/>
      <x:c r="T281" s="456"/>
      <x:c r="U281" s="456"/>
      <x:c r="V281" s="456"/>
      <x:c r="W281" s="456"/>
      <x:c r="X281" s="456"/>
      <x:c r="Y281" s="456"/>
      <x:c r="Z281" s="456"/>
      <x:c r="AA281" s="456"/>
      <x:c r="AB281" s="456"/>
      <x:c r="AC281" s="456"/>
      <x:c r="AD281" s="456"/>
      <x:c r="AE281" s="456"/>
      <x:c r="AF281" s="456"/>
      <x:c r="AG281" s="456"/>
      <x:c r="AH281" s="456"/>
      <x:c r="AI281" s="456"/>
      <x:c r="AJ281" s="456"/>
      <x:c r="AK281" s="456"/>
      <x:c r="AL281" s="456"/>
      <x:c r="AM281" s="456"/>
      <x:c r="AN281" s="456"/>
      <x:c r="AO281" s="456"/>
      <x:c r="AP281" s="456"/>
      <x:c r="AQ281" s="456"/>
      <x:c r="AR281" s="456"/>
      <x:c r="AS281" s="456"/>
      <x:c r="AT281" s="456"/>
      <x:c r="AU281" s="456"/>
      <x:c r="AV281" s="456"/>
      <x:c r="AW281" s="456"/>
      <x:c r="AX281" s="456"/>
      <x:c r="AY281" s="456"/>
      <x:c r="AZ281" s="456"/>
      <x:c r="BA281" s="456"/>
      <x:c r="BB281" s="456"/>
      <x:c r="BC281" s="456"/>
      <x:c r="BD281" s="456"/>
      <x:c r="BE281" s="456"/>
      <x:c r="BF281" s="456"/>
      <x:c r="BG281" s="456"/>
      <x:c r="BH281" s="456"/>
      <x:c r="BI281" s="456"/>
      <x:c r="BJ281" s="456"/>
      <x:c r="BK281" s="456"/>
      <x:c r="BL281" s="456"/>
      <x:c r="BM281" s="456"/>
      <x:c r="BN281" s="456"/>
      <x:c r="BO281" s="456"/>
      <x:c r="BP281" s="456"/>
      <x:c r="BQ281" s="456"/>
      <x:c r="BR281" s="456"/>
      <x:c r="BS281" s="456"/>
      <x:c r="BT281" s="456"/>
      <x:c r="BU281" s="456"/>
      <x:c r="BV281" s="456"/>
      <x:c r="BW281" s="456"/>
      <x:c r="BX281" s="456"/>
      <x:c r="BY281" s="456"/>
      <x:c r="BZ281" s="456"/>
      <x:c r="CA281" s="456"/>
      <x:c r="CB281" s="456"/>
      <x:c r="CC281" s="456"/>
      <x:c r="CD281" s="456"/>
      <x:c r="CE281" s="456"/>
      <x:c r="CF281" s="456"/>
      <x:c r="CG281" s="456"/>
      <x:c r="CH281" s="456"/>
      <x:c r="CI281" s="456"/>
      <x:c r="CJ281" s="456"/>
      <x:c r="CK281" s="456"/>
      <x:c r="CL281" s="456"/>
      <x:c r="CM281" s="456"/>
      <x:c r="CN281" s="456"/>
      <x:c r="CO281" s="456"/>
      <x:c r="CP281" s="456"/>
      <x:c r="CQ281" s="456"/>
      <x:c r="CR281" s="456"/>
      <x:c r="CS281" s="456"/>
      <x:c r="CT281" s="456"/>
      <x:c r="CU281" s="456"/>
      <x:c r="CV281" s="456"/>
      <x:c r="CW281" s="456"/>
      <x:c r="CX281" s="456"/>
      <x:c r="CY281" s="456"/>
      <x:c r="CZ281" s="456"/>
      <x:c r="DA281" s="456"/>
      <x:c r="DB281" s="456"/>
      <x:c r="DC281" s="456"/>
      <x:c r="DD281" s="456"/>
      <x:c r="DE281" s="456"/>
      <x:c r="DF281" s="456"/>
      <x:c r="DG281" s="456"/>
      <x:c r="DH281" s="456"/>
      <x:c r="DI281" s="456"/>
      <x:c r="DJ281" s="456"/>
      <x:c r="DK281" s="456"/>
      <x:c r="DL281" s="456"/>
      <x:c r="DM281" s="456"/>
      <x:c r="DN281" s="456"/>
      <x:c r="DO281" s="456"/>
      <x:c r="DP281" s="456"/>
      <x:c r="DQ281" s="456"/>
      <x:c r="DR281" s="456"/>
      <x:c r="DS281" s="456"/>
      <x:c r="DT281" s="456"/>
      <x:c r="DU281" s="456"/>
      <x:c r="DV281" s="456"/>
      <x:c r="DW281" s="456"/>
      <x:c r="DX281" s="456"/>
      <x:c r="DY281" s="456"/>
      <x:c r="DZ281" s="456"/>
      <x:c r="EA281" s="456"/>
      <x:c r="EB281" s="456"/>
      <x:c r="EC281" s="456"/>
      <x:c r="ED281" s="456"/>
      <x:c r="EE281" s="456"/>
      <x:c r="EF281" s="456"/>
      <x:c r="EG281" s="456"/>
      <x:c r="EH281" s="456"/>
      <x:c r="EI281" s="456"/>
      <x:c r="EJ281" s="456"/>
      <x:c r="EK281" s="456"/>
      <x:c r="EL281" s="456"/>
      <x:c r="EM281" s="456"/>
      <x:c r="EN281" s="456"/>
      <x:c r="EO281" s="456"/>
      <x:c r="EP281" s="456"/>
      <x:c r="EQ281" s="456"/>
      <x:c r="ER281" s="456"/>
      <x:c r="ES281" s="456"/>
      <x:c r="ET281" s="456"/>
      <x:c r="EU281" s="456"/>
      <x:c r="EV281" s="456"/>
      <x:c r="EW281" s="456"/>
      <x:c r="EX281" s="456"/>
      <x:c r="EY281" s="456"/>
      <x:c r="EZ281" s="456"/>
      <x:c r="FA281" s="456"/>
      <x:c r="FB281" s="456"/>
      <x:c r="FC281" s="456"/>
      <x:c r="FD281" s="456"/>
      <x:c r="FE281" s="456"/>
      <x:c r="FF281" s="456"/>
      <x:c r="FG281" s="456"/>
      <x:c r="FH281" s="456"/>
      <x:c r="FI281" s="456"/>
      <x:c r="FJ281" s="456"/>
      <x:c r="FK281" s="456"/>
      <x:c r="FL281" s="456"/>
      <x:c r="FM281" s="456"/>
      <x:c r="FN281" s="456"/>
      <x:c r="FO281" s="456"/>
      <x:c r="FP281" s="456"/>
      <x:c r="FQ281" s="456"/>
      <x:c r="FR281" s="456"/>
      <x:c r="FS281" s="456"/>
      <x:c r="FT281" s="456"/>
      <x:c r="FU281" s="456"/>
      <x:c r="FV281" s="456"/>
      <x:c r="FW281" s="456"/>
      <x:c r="FX281" s="456"/>
      <x:c r="FY281" s="456"/>
      <x:c r="FZ281" s="456"/>
      <x:c r="GA281" s="456"/>
      <x:c r="GB281" s="456"/>
      <x:c r="GC281" s="456"/>
      <x:c r="GD281" s="456"/>
      <x:c r="GE281" s="456"/>
      <x:c r="GF281" s="456"/>
      <x:c r="GG281" s="456"/>
      <x:c r="GH281" s="456"/>
      <x:c r="GI281" s="456"/>
      <x:c r="GJ281" s="456"/>
      <x:c r="GK281" s="456"/>
      <x:c r="GL281" s="456"/>
      <x:c r="GM281" s="456"/>
      <x:c r="GN281" s="456"/>
      <x:c r="GO281" s="456"/>
      <x:c r="GP281" s="456"/>
      <x:c r="GQ281" s="456"/>
      <x:c r="GR281" s="456"/>
      <x:c r="GS281" s="456"/>
      <x:c r="GT281" s="456"/>
      <x:c r="GU281" s="456"/>
      <x:c r="GV281" s="456"/>
      <x:c r="GW281" s="456"/>
      <x:c r="GX281" s="456"/>
      <x:c r="GY281" s="456"/>
      <x:c r="GZ281" s="456"/>
      <x:c r="HA281" s="456"/>
      <x:c r="HB281" s="456"/>
      <x:c r="HC281" s="456"/>
      <x:c r="HD281" s="456"/>
      <x:c r="HE281" s="456"/>
      <x:c r="HF281" s="456"/>
      <x:c r="HG281" s="456"/>
      <x:c r="HH281" s="456"/>
      <x:c r="HI281" s="456"/>
      <x:c r="HJ281" s="456"/>
      <x:c r="HK281" s="456"/>
      <x:c r="HL281" s="456"/>
      <x:c r="HM281" s="456"/>
      <x:c r="HN281" s="456"/>
      <x:c r="HO281" s="456"/>
      <x:c r="HP281" s="456"/>
      <x:c r="HQ281" s="456"/>
      <x:c r="HR281" s="456"/>
      <x:c r="HS281" s="456"/>
      <x:c r="HT281" s="456"/>
      <x:c r="HU281" s="456"/>
      <x:c r="HV281" s="456"/>
      <x:c r="HW281" s="456"/>
      <x:c r="HX281" s="456"/>
      <x:c r="HY281" s="456"/>
      <x:c r="HZ281" s="456"/>
      <x:c r="IA281" s="456"/>
      <x:c r="IB281" s="456"/>
      <x:c r="IC281" s="456"/>
      <x:c r="ID281" s="456"/>
      <x:c r="IE281" s="456"/>
      <x:c r="IF281" s="456"/>
      <x:c r="IG281" s="456"/>
      <x:c r="IH281" s="456"/>
      <x:c r="II281" s="456"/>
      <x:c r="IJ281" s="456"/>
      <x:c r="IK281" s="456"/>
      <x:c r="IL281" s="456"/>
      <x:c r="IM281" s="456"/>
    </x:row>
    <x:row r="282" spans="1:247" s="457" customFormat="1" ht="17.449999999999999" customHeight="1">
      <x:c r="A282" s="91">
        <x:v>38680</x:v>
      </x:c>
      <x:c r="B282" s="92" t="s">
        <x:v>6973</x:v>
      </x:c>
      <x:c r="C282" s="92" t="s">
        <x:v>3767</x:v>
      </x:c>
      <x:c r="D282" s="76" t="s">
        <x:v>250</x:v>
      </x:c>
      <x:c r="E282" s="103">
        <x:v>0</x:v>
      </x:c>
      <x:c r="F282" s="103">
        <x:v>3000</x:v>
      </x:c>
      <x:c r="G282" s="103">
        <x:f t="shared" si="7"/>
        <x:v>3000</x:v>
      </x:c>
      <x:c r="H282" s="77" t="s">
        <x:v>2943</x:v>
      </x:c>
      <x:c r="I282" s="456"/>
      <x:c r="J282" s="456"/>
      <x:c r="K282" s="456"/>
      <x:c r="L282" s="456"/>
      <x:c r="M282" s="456"/>
      <x:c r="N282" s="456"/>
      <x:c r="O282" s="456"/>
      <x:c r="P282" s="456"/>
      <x:c r="Q282" s="456"/>
      <x:c r="R282" s="456"/>
      <x:c r="S282" s="456"/>
      <x:c r="T282" s="456"/>
      <x:c r="U282" s="456"/>
      <x:c r="V282" s="456"/>
      <x:c r="W282" s="456"/>
      <x:c r="X282" s="456"/>
      <x:c r="Y282" s="456"/>
      <x:c r="Z282" s="456"/>
      <x:c r="AA282" s="456"/>
      <x:c r="AB282" s="456"/>
      <x:c r="AC282" s="456"/>
      <x:c r="AD282" s="456"/>
      <x:c r="AE282" s="456"/>
      <x:c r="AF282" s="456"/>
      <x:c r="AG282" s="456"/>
      <x:c r="AH282" s="456"/>
      <x:c r="AI282" s="456"/>
      <x:c r="AJ282" s="456"/>
      <x:c r="AK282" s="456"/>
      <x:c r="AL282" s="456"/>
      <x:c r="AM282" s="456"/>
      <x:c r="AN282" s="456"/>
      <x:c r="AO282" s="456"/>
      <x:c r="AP282" s="456"/>
      <x:c r="AQ282" s="456"/>
      <x:c r="AR282" s="456"/>
      <x:c r="AS282" s="456"/>
      <x:c r="AT282" s="456"/>
      <x:c r="AU282" s="456"/>
      <x:c r="AV282" s="456"/>
      <x:c r="AW282" s="456"/>
      <x:c r="AX282" s="456"/>
      <x:c r="AY282" s="456"/>
      <x:c r="AZ282" s="456"/>
      <x:c r="BA282" s="456"/>
      <x:c r="BB282" s="456"/>
      <x:c r="BC282" s="456"/>
      <x:c r="BD282" s="456"/>
      <x:c r="BE282" s="456"/>
      <x:c r="BF282" s="456"/>
      <x:c r="BG282" s="456"/>
      <x:c r="BH282" s="456"/>
      <x:c r="BI282" s="456"/>
      <x:c r="BJ282" s="456"/>
      <x:c r="BK282" s="456"/>
      <x:c r="BL282" s="456"/>
      <x:c r="BM282" s="456"/>
      <x:c r="BN282" s="456"/>
      <x:c r="BO282" s="456"/>
      <x:c r="BP282" s="456"/>
      <x:c r="BQ282" s="456"/>
      <x:c r="BR282" s="456"/>
      <x:c r="BS282" s="456"/>
      <x:c r="BT282" s="456"/>
      <x:c r="BU282" s="456"/>
      <x:c r="BV282" s="456"/>
      <x:c r="BW282" s="456"/>
      <x:c r="BX282" s="456"/>
      <x:c r="BY282" s="456"/>
      <x:c r="BZ282" s="456"/>
      <x:c r="CA282" s="456"/>
      <x:c r="CB282" s="456"/>
      <x:c r="CC282" s="456"/>
      <x:c r="CD282" s="456"/>
      <x:c r="CE282" s="456"/>
      <x:c r="CF282" s="456"/>
      <x:c r="CG282" s="456"/>
      <x:c r="CH282" s="456"/>
      <x:c r="CI282" s="456"/>
      <x:c r="CJ282" s="456"/>
      <x:c r="CK282" s="456"/>
      <x:c r="CL282" s="456"/>
      <x:c r="CM282" s="456"/>
      <x:c r="CN282" s="456"/>
      <x:c r="CO282" s="456"/>
      <x:c r="CP282" s="456"/>
      <x:c r="CQ282" s="456"/>
      <x:c r="CR282" s="456"/>
      <x:c r="CS282" s="456"/>
      <x:c r="CT282" s="456"/>
      <x:c r="CU282" s="456"/>
      <x:c r="CV282" s="456"/>
      <x:c r="CW282" s="456"/>
      <x:c r="CX282" s="456"/>
      <x:c r="CY282" s="456"/>
      <x:c r="CZ282" s="456"/>
      <x:c r="DA282" s="456"/>
      <x:c r="DB282" s="456"/>
      <x:c r="DC282" s="456"/>
      <x:c r="DD282" s="456"/>
      <x:c r="DE282" s="456"/>
      <x:c r="DF282" s="456"/>
      <x:c r="DG282" s="456"/>
      <x:c r="DH282" s="456"/>
      <x:c r="DI282" s="456"/>
      <x:c r="DJ282" s="456"/>
      <x:c r="DK282" s="456"/>
      <x:c r="DL282" s="456"/>
      <x:c r="DM282" s="456"/>
      <x:c r="DN282" s="456"/>
      <x:c r="DO282" s="456"/>
      <x:c r="DP282" s="456"/>
      <x:c r="DQ282" s="456"/>
      <x:c r="DR282" s="456"/>
      <x:c r="DS282" s="456"/>
      <x:c r="DT282" s="456"/>
      <x:c r="DU282" s="456"/>
      <x:c r="DV282" s="456"/>
      <x:c r="DW282" s="456"/>
      <x:c r="DX282" s="456"/>
      <x:c r="DY282" s="456"/>
      <x:c r="DZ282" s="456"/>
      <x:c r="EA282" s="456"/>
      <x:c r="EB282" s="456"/>
      <x:c r="EC282" s="456"/>
      <x:c r="ED282" s="456"/>
      <x:c r="EE282" s="456"/>
      <x:c r="EF282" s="456"/>
      <x:c r="EG282" s="456"/>
      <x:c r="EH282" s="456"/>
      <x:c r="EI282" s="456"/>
      <x:c r="EJ282" s="456"/>
      <x:c r="EK282" s="456"/>
      <x:c r="EL282" s="456"/>
      <x:c r="EM282" s="456"/>
      <x:c r="EN282" s="456"/>
      <x:c r="EO282" s="456"/>
      <x:c r="EP282" s="456"/>
      <x:c r="EQ282" s="456"/>
      <x:c r="ER282" s="456"/>
      <x:c r="ES282" s="456"/>
      <x:c r="ET282" s="456"/>
      <x:c r="EU282" s="456"/>
      <x:c r="EV282" s="456"/>
      <x:c r="EW282" s="456"/>
      <x:c r="EX282" s="456"/>
      <x:c r="EY282" s="456"/>
      <x:c r="EZ282" s="456"/>
      <x:c r="FA282" s="456"/>
      <x:c r="FB282" s="456"/>
      <x:c r="FC282" s="456"/>
      <x:c r="FD282" s="456"/>
      <x:c r="FE282" s="456"/>
      <x:c r="FF282" s="456"/>
      <x:c r="FG282" s="456"/>
      <x:c r="FH282" s="456"/>
      <x:c r="FI282" s="456"/>
      <x:c r="FJ282" s="456"/>
      <x:c r="FK282" s="456"/>
      <x:c r="FL282" s="456"/>
      <x:c r="FM282" s="456"/>
      <x:c r="FN282" s="456"/>
      <x:c r="FO282" s="456"/>
      <x:c r="FP282" s="456"/>
      <x:c r="FQ282" s="456"/>
      <x:c r="FR282" s="456"/>
      <x:c r="FS282" s="456"/>
      <x:c r="FT282" s="456"/>
      <x:c r="FU282" s="456"/>
      <x:c r="FV282" s="456"/>
      <x:c r="FW282" s="456"/>
      <x:c r="FX282" s="456"/>
      <x:c r="FY282" s="456"/>
      <x:c r="FZ282" s="456"/>
      <x:c r="GA282" s="456"/>
      <x:c r="GB282" s="456"/>
      <x:c r="GC282" s="456"/>
      <x:c r="GD282" s="456"/>
      <x:c r="GE282" s="456"/>
      <x:c r="GF282" s="456"/>
      <x:c r="GG282" s="456"/>
      <x:c r="GH282" s="456"/>
      <x:c r="GI282" s="456"/>
      <x:c r="GJ282" s="456"/>
      <x:c r="GK282" s="456"/>
      <x:c r="GL282" s="456"/>
      <x:c r="GM282" s="456"/>
      <x:c r="GN282" s="456"/>
      <x:c r="GO282" s="456"/>
      <x:c r="GP282" s="456"/>
      <x:c r="GQ282" s="456"/>
      <x:c r="GR282" s="456"/>
      <x:c r="GS282" s="456"/>
      <x:c r="GT282" s="456"/>
      <x:c r="GU282" s="456"/>
      <x:c r="GV282" s="456"/>
      <x:c r="GW282" s="456"/>
      <x:c r="GX282" s="456"/>
      <x:c r="GY282" s="456"/>
      <x:c r="GZ282" s="456"/>
      <x:c r="HA282" s="456"/>
      <x:c r="HB282" s="456"/>
      <x:c r="HC282" s="456"/>
      <x:c r="HD282" s="456"/>
      <x:c r="HE282" s="456"/>
      <x:c r="HF282" s="456"/>
      <x:c r="HG282" s="456"/>
      <x:c r="HH282" s="456"/>
      <x:c r="HI282" s="456"/>
      <x:c r="HJ282" s="456"/>
      <x:c r="HK282" s="456"/>
      <x:c r="HL282" s="456"/>
      <x:c r="HM282" s="456"/>
      <x:c r="HN282" s="456"/>
      <x:c r="HO282" s="456"/>
      <x:c r="HP282" s="456"/>
      <x:c r="HQ282" s="456"/>
      <x:c r="HR282" s="456"/>
      <x:c r="HS282" s="456"/>
      <x:c r="HT282" s="456"/>
      <x:c r="HU282" s="456"/>
      <x:c r="HV282" s="456"/>
      <x:c r="HW282" s="456"/>
      <x:c r="HX282" s="456"/>
      <x:c r="HY282" s="456"/>
      <x:c r="HZ282" s="456"/>
      <x:c r="IA282" s="456"/>
      <x:c r="IB282" s="456"/>
      <x:c r="IC282" s="456"/>
      <x:c r="ID282" s="456"/>
      <x:c r="IE282" s="456"/>
      <x:c r="IF282" s="456"/>
      <x:c r="IG282" s="456"/>
      <x:c r="IH282" s="456"/>
      <x:c r="II282" s="456"/>
      <x:c r="IJ282" s="456"/>
      <x:c r="IK282" s="456"/>
      <x:c r="IL282" s="456"/>
      <x:c r="IM282" s="456"/>
    </x:row>
    <x:row r="283" spans="1:245" s="457" customFormat="1" ht="17.449999999999999" customHeight="1">
      <x:c r="A283" s="102">
        <x:v>38680</x:v>
      </x:c>
      <x:c r="B283" s="92" t="s">
        <x:v>4072</x:v>
      </x:c>
      <x:c r="C283" s="92" t="s">
        <x:v>4752</x:v>
      </x:c>
      <x:c r="D283" s="76" t="s">
        <x:v>1635</x:v>
      </x:c>
      <x:c r="E283" s="103">
        <x:v>1301400.3</x:v>
      </x:c>
      <x:c r="F283" s="103">
        <x:v>1318500</x:v>
      </x:c>
      <x:c r="G283" s="103">
        <x:f t="shared" si="7"/>
        <x:v>17099.699999999953</x:v>
      </x:c>
      <x:c r="H283" s="77" t="s">
        <x:v>697</x:v>
      </x:c>
      <x:c r="I283" s="456"/>
      <x:c r="J283" s="456"/>
      <x:c r="K283" s="456"/>
      <x:c r="L283" s="456"/>
      <x:c r="M283" s="456"/>
      <x:c r="N283" s="456"/>
      <x:c r="O283" s="456"/>
      <x:c r="P283" s="456"/>
      <x:c r="Q283" s="456"/>
      <x:c r="R283" s="456"/>
      <x:c r="S283" s="456"/>
      <x:c r="T283" s="456"/>
      <x:c r="U283" s="456"/>
      <x:c r="V283" s="456"/>
      <x:c r="W283" s="456"/>
      <x:c r="X283" s="456"/>
      <x:c r="Y283" s="456"/>
      <x:c r="Z283" s="456"/>
      <x:c r="AA283" s="456"/>
      <x:c r="AB283" s="456"/>
      <x:c r="AC283" s="456"/>
      <x:c r="AD283" s="456"/>
      <x:c r="AE283" s="456"/>
      <x:c r="AF283" s="456"/>
      <x:c r="AG283" s="456"/>
      <x:c r="AH283" s="456"/>
      <x:c r="AI283" s="456"/>
      <x:c r="AJ283" s="456"/>
      <x:c r="AK283" s="456"/>
      <x:c r="AL283" s="456"/>
      <x:c r="AM283" s="456"/>
      <x:c r="AN283" s="456"/>
      <x:c r="AO283" s="456"/>
      <x:c r="AP283" s="456"/>
      <x:c r="AQ283" s="456"/>
      <x:c r="AR283" s="456"/>
      <x:c r="AS283" s="456"/>
      <x:c r="AT283" s="456"/>
      <x:c r="AU283" s="456"/>
      <x:c r="AV283" s="456"/>
      <x:c r="AW283" s="456"/>
      <x:c r="AX283" s="456"/>
      <x:c r="AY283" s="456"/>
      <x:c r="AZ283" s="456"/>
      <x:c r="BA283" s="456"/>
      <x:c r="BB283" s="456"/>
      <x:c r="BC283" s="456"/>
      <x:c r="BD283" s="456"/>
      <x:c r="BE283" s="456"/>
      <x:c r="BF283" s="456"/>
      <x:c r="BG283" s="456"/>
      <x:c r="BH283" s="456"/>
      <x:c r="BI283" s="456"/>
      <x:c r="BJ283" s="456"/>
      <x:c r="BK283" s="456"/>
      <x:c r="BL283" s="456"/>
      <x:c r="BM283" s="456"/>
      <x:c r="BN283" s="456"/>
      <x:c r="BO283" s="456"/>
      <x:c r="BP283" s="456"/>
      <x:c r="BQ283" s="456"/>
      <x:c r="BR283" s="456"/>
      <x:c r="BS283" s="456"/>
      <x:c r="BT283" s="456"/>
      <x:c r="BU283" s="456"/>
      <x:c r="BV283" s="456"/>
      <x:c r="BW283" s="456"/>
      <x:c r="BX283" s="456"/>
      <x:c r="BY283" s="456"/>
      <x:c r="BZ283" s="456"/>
      <x:c r="CA283" s="456"/>
      <x:c r="CB283" s="456"/>
      <x:c r="CC283" s="456"/>
      <x:c r="CD283" s="456"/>
      <x:c r="CE283" s="456"/>
      <x:c r="CF283" s="456"/>
      <x:c r="CG283" s="456"/>
      <x:c r="CH283" s="456"/>
      <x:c r="CI283" s="456"/>
      <x:c r="CJ283" s="456"/>
      <x:c r="CK283" s="456"/>
      <x:c r="CL283" s="456"/>
      <x:c r="CM283" s="456"/>
      <x:c r="CN283" s="456"/>
      <x:c r="CO283" s="456"/>
      <x:c r="CP283" s="456"/>
      <x:c r="CQ283" s="456"/>
      <x:c r="CR283" s="456"/>
      <x:c r="CS283" s="456"/>
      <x:c r="CT283" s="456"/>
      <x:c r="CU283" s="456"/>
      <x:c r="CV283" s="456"/>
      <x:c r="CW283" s="456"/>
      <x:c r="CX283" s="456"/>
      <x:c r="CY283" s="456"/>
      <x:c r="CZ283" s="456"/>
      <x:c r="DA283" s="456"/>
      <x:c r="DB283" s="456"/>
      <x:c r="DC283" s="456"/>
      <x:c r="DD283" s="456"/>
      <x:c r="DE283" s="456"/>
      <x:c r="DF283" s="456"/>
      <x:c r="DG283" s="456"/>
      <x:c r="DH283" s="456"/>
      <x:c r="DI283" s="456"/>
      <x:c r="DJ283" s="456"/>
      <x:c r="DK283" s="456"/>
      <x:c r="DL283" s="456"/>
      <x:c r="DM283" s="456"/>
      <x:c r="DN283" s="456"/>
      <x:c r="DO283" s="456"/>
      <x:c r="DP283" s="456"/>
      <x:c r="DQ283" s="456"/>
      <x:c r="DR283" s="456"/>
      <x:c r="DS283" s="456"/>
      <x:c r="DT283" s="456"/>
      <x:c r="DU283" s="456"/>
      <x:c r="DV283" s="456"/>
      <x:c r="DW283" s="456"/>
      <x:c r="DX283" s="456"/>
      <x:c r="DY283" s="456"/>
      <x:c r="DZ283" s="456"/>
      <x:c r="EA283" s="456"/>
      <x:c r="EB283" s="456"/>
      <x:c r="EC283" s="456"/>
      <x:c r="ED283" s="456"/>
      <x:c r="EE283" s="456"/>
      <x:c r="EF283" s="456"/>
      <x:c r="EG283" s="456"/>
      <x:c r="EH283" s="456"/>
      <x:c r="EI283" s="456"/>
      <x:c r="EJ283" s="456"/>
      <x:c r="EK283" s="456"/>
      <x:c r="EL283" s="456"/>
      <x:c r="EM283" s="456"/>
      <x:c r="EN283" s="456"/>
      <x:c r="EO283" s="456"/>
      <x:c r="EP283" s="456"/>
      <x:c r="EQ283" s="456"/>
      <x:c r="ER283" s="456"/>
      <x:c r="ES283" s="456"/>
      <x:c r="ET283" s="456"/>
      <x:c r="EU283" s="456"/>
      <x:c r="EV283" s="456"/>
      <x:c r="EW283" s="456"/>
      <x:c r="EX283" s="456"/>
      <x:c r="EY283" s="456"/>
      <x:c r="EZ283" s="456"/>
      <x:c r="FA283" s="456"/>
      <x:c r="FB283" s="456"/>
      <x:c r="FC283" s="456"/>
      <x:c r="FD283" s="456"/>
      <x:c r="FE283" s="456"/>
      <x:c r="FF283" s="456"/>
      <x:c r="FG283" s="456"/>
      <x:c r="FH283" s="456"/>
      <x:c r="FI283" s="456"/>
      <x:c r="FJ283" s="456"/>
      <x:c r="FK283" s="456"/>
      <x:c r="FL283" s="456"/>
      <x:c r="FM283" s="456"/>
      <x:c r="FN283" s="456"/>
      <x:c r="FO283" s="456"/>
      <x:c r="FP283" s="456"/>
      <x:c r="FQ283" s="456"/>
      <x:c r="FR283" s="456"/>
      <x:c r="FS283" s="456"/>
      <x:c r="FT283" s="456"/>
      <x:c r="FU283" s="456"/>
      <x:c r="FV283" s="456"/>
      <x:c r="FW283" s="456"/>
      <x:c r="FX283" s="456"/>
      <x:c r="FY283" s="456"/>
      <x:c r="FZ283" s="456"/>
      <x:c r="GA283" s="456"/>
      <x:c r="GB283" s="456"/>
      <x:c r="GC283" s="456"/>
      <x:c r="GD283" s="456"/>
      <x:c r="GE283" s="456"/>
      <x:c r="GF283" s="456"/>
      <x:c r="GG283" s="456"/>
      <x:c r="GH283" s="456"/>
      <x:c r="GI283" s="456"/>
      <x:c r="GJ283" s="456"/>
      <x:c r="GK283" s="456"/>
      <x:c r="GL283" s="456"/>
      <x:c r="GM283" s="456"/>
      <x:c r="GN283" s="456"/>
      <x:c r="GO283" s="456"/>
      <x:c r="GP283" s="456"/>
      <x:c r="GQ283" s="456"/>
      <x:c r="GR283" s="456"/>
      <x:c r="GS283" s="456"/>
      <x:c r="GT283" s="456"/>
      <x:c r="GU283" s="456"/>
      <x:c r="GV283" s="456"/>
      <x:c r="GW283" s="456"/>
      <x:c r="GX283" s="456"/>
      <x:c r="GY283" s="456"/>
      <x:c r="GZ283" s="456"/>
      <x:c r="HA283" s="456"/>
      <x:c r="HB283" s="456"/>
      <x:c r="HC283" s="456"/>
      <x:c r="HD283" s="456"/>
      <x:c r="HE283" s="456"/>
      <x:c r="HF283" s="456"/>
      <x:c r="HG283" s="456"/>
      <x:c r="HH283" s="456"/>
      <x:c r="HI283" s="456"/>
      <x:c r="HJ283" s="456"/>
      <x:c r="HK283" s="456"/>
      <x:c r="HL283" s="456"/>
      <x:c r="HM283" s="456"/>
      <x:c r="HN283" s="456"/>
      <x:c r="HO283" s="456"/>
      <x:c r="HP283" s="456"/>
      <x:c r="HQ283" s="456"/>
      <x:c r="HR283" s="456"/>
      <x:c r="HS283" s="456"/>
      <x:c r="HT283" s="456"/>
      <x:c r="HU283" s="456"/>
      <x:c r="HV283" s="456"/>
      <x:c r="HW283" s="456"/>
      <x:c r="HX283" s="456"/>
      <x:c r="HY283" s="456"/>
      <x:c r="HZ283" s="456"/>
      <x:c r="IA283" s="456"/>
      <x:c r="IB283" s="456"/>
      <x:c r="IC283" s="456"/>
      <x:c r="ID283" s="456"/>
      <x:c r="IE283" s="456"/>
      <x:c r="IF283" s="456"/>
      <x:c r="IG283" s="456"/>
      <x:c r="IH283" s="456"/>
      <x:c r="II283" s="456"/>
      <x:c r="IJ283" s="456"/>
      <x:c r="IK283" s="456"/>
    </x:row>
    <x:row r="284" spans="1:245" s="457" customFormat="1" ht="17.449999999999999" customHeight="1">
      <x:c r="A284" s="91">
        <x:v>38680</x:v>
      </x:c>
      <x:c r="B284" s="92" t="s">
        <x:v>4072</x:v>
      </x:c>
      <x:c r="C284" s="92" t="s">
        <x:v>7136</x:v>
      </x:c>
      <x:c r="D284" s="76" t="s">
        <x:v>864</x:v>
      </x:c>
      <x:c r="E284" s="103">
        <x:v>9166.1000000000004</x:v>
      </x:c>
      <x:c r="F284" s="103">
        <x:v>9167</x:v>
      </x:c>
      <x:c r="G284" s="103">
        <x:f t="shared" si="7"/>
        <x:v>0.8999999999996362</x:v>
      </x:c>
      <x:c r="H284" s="77" t="s">
        <x:v>1085</x:v>
      </x:c>
      <x:c r="I284" s="456"/>
      <x:c r="J284" s="456"/>
      <x:c r="K284" s="456"/>
      <x:c r="L284" s="456"/>
      <x:c r="M284" s="456"/>
      <x:c r="N284" s="456"/>
      <x:c r="O284" s="456"/>
      <x:c r="P284" s="456"/>
      <x:c r="Q284" s="456"/>
      <x:c r="R284" s="456"/>
      <x:c r="S284" s="456"/>
      <x:c r="T284" s="456"/>
      <x:c r="U284" s="456"/>
      <x:c r="V284" s="456"/>
      <x:c r="W284" s="456"/>
      <x:c r="X284" s="456"/>
      <x:c r="Y284" s="456"/>
      <x:c r="Z284" s="456"/>
      <x:c r="AA284" s="456"/>
      <x:c r="AB284" s="456"/>
      <x:c r="AC284" s="456"/>
      <x:c r="AD284" s="456"/>
      <x:c r="AE284" s="456"/>
      <x:c r="AF284" s="456"/>
      <x:c r="AG284" s="456"/>
      <x:c r="AH284" s="456"/>
      <x:c r="AI284" s="456"/>
      <x:c r="AJ284" s="456"/>
      <x:c r="AK284" s="456"/>
      <x:c r="AL284" s="456"/>
      <x:c r="AM284" s="456"/>
      <x:c r="AN284" s="456"/>
      <x:c r="AO284" s="456"/>
      <x:c r="AP284" s="456"/>
      <x:c r="AQ284" s="456"/>
      <x:c r="AR284" s="456"/>
      <x:c r="AS284" s="456"/>
      <x:c r="AT284" s="456"/>
      <x:c r="AU284" s="456"/>
      <x:c r="AV284" s="456"/>
      <x:c r="AW284" s="456"/>
      <x:c r="AX284" s="456"/>
      <x:c r="AY284" s="456"/>
      <x:c r="AZ284" s="456"/>
      <x:c r="BA284" s="456"/>
      <x:c r="BB284" s="456"/>
      <x:c r="BC284" s="456"/>
      <x:c r="BD284" s="456"/>
      <x:c r="BE284" s="456"/>
      <x:c r="BF284" s="456"/>
      <x:c r="BG284" s="456"/>
      <x:c r="BH284" s="456"/>
      <x:c r="BI284" s="456"/>
      <x:c r="BJ284" s="456"/>
      <x:c r="BK284" s="456"/>
      <x:c r="BL284" s="456"/>
      <x:c r="BM284" s="456"/>
      <x:c r="BN284" s="456"/>
      <x:c r="BO284" s="456"/>
      <x:c r="BP284" s="456"/>
      <x:c r="BQ284" s="456"/>
      <x:c r="BR284" s="456"/>
      <x:c r="BS284" s="456"/>
      <x:c r="BT284" s="456"/>
      <x:c r="BU284" s="456"/>
      <x:c r="BV284" s="456"/>
      <x:c r="BW284" s="456"/>
      <x:c r="BX284" s="456"/>
      <x:c r="BY284" s="456"/>
      <x:c r="BZ284" s="456"/>
      <x:c r="CA284" s="456"/>
      <x:c r="CB284" s="456"/>
      <x:c r="CC284" s="456"/>
      <x:c r="CD284" s="456"/>
      <x:c r="CE284" s="456"/>
      <x:c r="CF284" s="456"/>
      <x:c r="CG284" s="456"/>
      <x:c r="CH284" s="456"/>
      <x:c r="CI284" s="456"/>
      <x:c r="CJ284" s="456"/>
      <x:c r="CK284" s="456"/>
      <x:c r="CL284" s="456"/>
      <x:c r="CM284" s="456"/>
      <x:c r="CN284" s="456"/>
      <x:c r="CO284" s="456"/>
      <x:c r="CP284" s="456"/>
      <x:c r="CQ284" s="456"/>
      <x:c r="CR284" s="456"/>
      <x:c r="CS284" s="456"/>
      <x:c r="CT284" s="456"/>
      <x:c r="CU284" s="456"/>
      <x:c r="CV284" s="456"/>
      <x:c r="CW284" s="456"/>
      <x:c r="CX284" s="456"/>
      <x:c r="CY284" s="456"/>
      <x:c r="CZ284" s="456"/>
      <x:c r="DA284" s="456"/>
      <x:c r="DB284" s="456"/>
      <x:c r="DC284" s="456"/>
      <x:c r="DD284" s="456"/>
      <x:c r="DE284" s="456"/>
      <x:c r="DF284" s="456"/>
      <x:c r="DG284" s="456"/>
      <x:c r="DH284" s="456"/>
      <x:c r="DI284" s="456"/>
      <x:c r="DJ284" s="456"/>
      <x:c r="DK284" s="456"/>
      <x:c r="DL284" s="456"/>
      <x:c r="DM284" s="456"/>
      <x:c r="DN284" s="456"/>
      <x:c r="DO284" s="456"/>
      <x:c r="DP284" s="456"/>
      <x:c r="DQ284" s="456"/>
      <x:c r="DR284" s="456"/>
      <x:c r="DS284" s="456"/>
      <x:c r="DT284" s="456"/>
      <x:c r="DU284" s="456"/>
      <x:c r="DV284" s="456"/>
      <x:c r="DW284" s="456"/>
      <x:c r="DX284" s="456"/>
      <x:c r="DY284" s="456"/>
      <x:c r="DZ284" s="456"/>
      <x:c r="EA284" s="456"/>
      <x:c r="EB284" s="456"/>
      <x:c r="EC284" s="456"/>
      <x:c r="ED284" s="456"/>
      <x:c r="EE284" s="456"/>
      <x:c r="EF284" s="456"/>
      <x:c r="EG284" s="456"/>
      <x:c r="EH284" s="456"/>
      <x:c r="EI284" s="456"/>
      <x:c r="EJ284" s="456"/>
      <x:c r="EK284" s="456"/>
      <x:c r="EL284" s="456"/>
      <x:c r="EM284" s="456"/>
      <x:c r="EN284" s="456"/>
      <x:c r="EO284" s="456"/>
      <x:c r="EP284" s="456"/>
      <x:c r="EQ284" s="456"/>
      <x:c r="ER284" s="456"/>
      <x:c r="ES284" s="456"/>
      <x:c r="ET284" s="456"/>
      <x:c r="EU284" s="456"/>
      <x:c r="EV284" s="456"/>
      <x:c r="EW284" s="456"/>
      <x:c r="EX284" s="456"/>
      <x:c r="EY284" s="456"/>
      <x:c r="EZ284" s="456"/>
      <x:c r="FA284" s="456"/>
      <x:c r="FB284" s="456"/>
      <x:c r="FC284" s="456"/>
      <x:c r="FD284" s="456"/>
      <x:c r="FE284" s="456"/>
      <x:c r="FF284" s="456"/>
      <x:c r="FG284" s="456"/>
      <x:c r="FH284" s="456"/>
      <x:c r="FI284" s="456"/>
      <x:c r="FJ284" s="456"/>
      <x:c r="FK284" s="456"/>
      <x:c r="FL284" s="456"/>
      <x:c r="FM284" s="456"/>
      <x:c r="FN284" s="456"/>
      <x:c r="FO284" s="456"/>
      <x:c r="FP284" s="456"/>
      <x:c r="FQ284" s="456"/>
      <x:c r="FR284" s="456"/>
      <x:c r="FS284" s="456"/>
      <x:c r="FT284" s="456"/>
      <x:c r="FU284" s="456"/>
      <x:c r="FV284" s="456"/>
      <x:c r="FW284" s="456"/>
      <x:c r="FX284" s="456"/>
      <x:c r="FY284" s="456"/>
      <x:c r="FZ284" s="456"/>
      <x:c r="GA284" s="456"/>
      <x:c r="GB284" s="456"/>
      <x:c r="GC284" s="456"/>
      <x:c r="GD284" s="456"/>
      <x:c r="GE284" s="456"/>
      <x:c r="GF284" s="456"/>
      <x:c r="GG284" s="456"/>
      <x:c r="GH284" s="456"/>
      <x:c r="GI284" s="456"/>
      <x:c r="GJ284" s="456"/>
      <x:c r="GK284" s="456"/>
      <x:c r="GL284" s="456"/>
      <x:c r="GM284" s="456"/>
      <x:c r="GN284" s="456"/>
      <x:c r="GO284" s="456"/>
      <x:c r="GP284" s="456"/>
      <x:c r="GQ284" s="456"/>
      <x:c r="GR284" s="456"/>
      <x:c r="GS284" s="456"/>
      <x:c r="GT284" s="456"/>
      <x:c r="GU284" s="456"/>
      <x:c r="GV284" s="456"/>
      <x:c r="GW284" s="456"/>
      <x:c r="GX284" s="456"/>
      <x:c r="GY284" s="456"/>
      <x:c r="GZ284" s="456"/>
      <x:c r="HA284" s="456"/>
      <x:c r="HB284" s="456"/>
      <x:c r="HC284" s="456"/>
      <x:c r="HD284" s="456"/>
      <x:c r="HE284" s="456"/>
      <x:c r="HF284" s="456"/>
      <x:c r="HG284" s="456"/>
      <x:c r="HH284" s="456"/>
      <x:c r="HI284" s="456"/>
      <x:c r="HJ284" s="456"/>
      <x:c r="HK284" s="456"/>
      <x:c r="HL284" s="456"/>
      <x:c r="HM284" s="456"/>
      <x:c r="HN284" s="456"/>
      <x:c r="HO284" s="456"/>
      <x:c r="HP284" s="456"/>
      <x:c r="HQ284" s="456"/>
      <x:c r="HR284" s="456"/>
      <x:c r="HS284" s="456"/>
      <x:c r="HT284" s="456"/>
      <x:c r="HU284" s="456"/>
      <x:c r="HV284" s="456"/>
      <x:c r="HW284" s="456"/>
      <x:c r="HX284" s="456"/>
      <x:c r="HY284" s="456"/>
      <x:c r="HZ284" s="456"/>
      <x:c r="IA284" s="456"/>
      <x:c r="IB284" s="456"/>
      <x:c r="IC284" s="456"/>
      <x:c r="ID284" s="456"/>
      <x:c r="IE284" s="456"/>
      <x:c r="IF284" s="456"/>
      <x:c r="IG284" s="456"/>
      <x:c r="IH284" s="456"/>
      <x:c r="II284" s="456"/>
      <x:c r="IJ284" s="456"/>
      <x:c r="IK284" s="456"/>
    </x:row>
    <x:row r="285" spans="1:245" s="457" customFormat="1" ht="17.449999999999999" customHeight="1">
      <x:c r="A285" s="91">
        <x:v>38680</x:v>
      </x:c>
      <x:c r="B285" s="92" t="s">
        <x:v>4072</x:v>
      </x:c>
      <x:c r="C285" s="92" t="s">
        <x:v>7711</x:v>
      </x:c>
      <x:c r="D285" s="76" t="s">
        <x:v>1721</x:v>
      </x:c>
      <x:c r="E285" s="103">
        <x:v>43191.199999999997</x:v>
      </x:c>
      <x:c r="F285" s="103">
        <x:v>63901.599999999999</x:v>
      </x:c>
      <x:c r="G285" s="103">
        <x:f t="shared" si="7"/>
        <x:v>20710.400000000001</x:v>
      </x:c>
      <x:c r="H285" s="77" t="s">
        <x:v>1085</x:v>
      </x:c>
      <x:c r="I285" s="456"/>
      <x:c r="J285" s="456"/>
      <x:c r="K285" s="456"/>
      <x:c r="L285" s="456"/>
      <x:c r="M285" s="456"/>
      <x:c r="N285" s="456"/>
      <x:c r="O285" s="456"/>
      <x:c r="P285" s="456"/>
      <x:c r="Q285" s="456"/>
      <x:c r="R285" s="456"/>
      <x:c r="S285" s="456"/>
      <x:c r="T285" s="456"/>
      <x:c r="U285" s="456"/>
      <x:c r="V285" s="456"/>
      <x:c r="W285" s="456"/>
      <x:c r="X285" s="456"/>
      <x:c r="Y285" s="456"/>
      <x:c r="Z285" s="456"/>
      <x:c r="AA285" s="456"/>
      <x:c r="AB285" s="456"/>
      <x:c r="AC285" s="456"/>
      <x:c r="AD285" s="456"/>
      <x:c r="AE285" s="456"/>
      <x:c r="AF285" s="456"/>
      <x:c r="AG285" s="456"/>
      <x:c r="AH285" s="456"/>
      <x:c r="AI285" s="456"/>
      <x:c r="AJ285" s="456"/>
      <x:c r="AK285" s="456"/>
      <x:c r="AL285" s="456"/>
      <x:c r="AM285" s="456"/>
      <x:c r="AN285" s="456"/>
      <x:c r="AO285" s="456"/>
      <x:c r="AP285" s="456"/>
      <x:c r="AQ285" s="456"/>
      <x:c r="AR285" s="456"/>
      <x:c r="AS285" s="456"/>
      <x:c r="AT285" s="456"/>
      <x:c r="AU285" s="456"/>
      <x:c r="AV285" s="456"/>
      <x:c r="AW285" s="456"/>
      <x:c r="AX285" s="456"/>
      <x:c r="AY285" s="456"/>
      <x:c r="AZ285" s="456"/>
      <x:c r="BA285" s="456"/>
      <x:c r="BB285" s="456"/>
      <x:c r="BC285" s="456"/>
      <x:c r="BD285" s="456"/>
      <x:c r="BE285" s="456"/>
      <x:c r="BF285" s="456"/>
      <x:c r="BG285" s="456"/>
      <x:c r="BH285" s="456"/>
      <x:c r="BI285" s="456"/>
      <x:c r="BJ285" s="456"/>
      <x:c r="BK285" s="456"/>
      <x:c r="BL285" s="456"/>
      <x:c r="BM285" s="456"/>
      <x:c r="BN285" s="456"/>
      <x:c r="BO285" s="456"/>
      <x:c r="BP285" s="456"/>
      <x:c r="BQ285" s="456"/>
      <x:c r="BR285" s="456"/>
      <x:c r="BS285" s="456"/>
      <x:c r="BT285" s="456"/>
      <x:c r="BU285" s="456"/>
      <x:c r="BV285" s="456"/>
      <x:c r="BW285" s="456"/>
      <x:c r="BX285" s="456"/>
      <x:c r="BY285" s="456"/>
      <x:c r="BZ285" s="456"/>
      <x:c r="CA285" s="456"/>
      <x:c r="CB285" s="456"/>
      <x:c r="CC285" s="456"/>
      <x:c r="CD285" s="456"/>
      <x:c r="CE285" s="456"/>
      <x:c r="CF285" s="456"/>
      <x:c r="CG285" s="456"/>
      <x:c r="CH285" s="456"/>
      <x:c r="CI285" s="456"/>
      <x:c r="CJ285" s="456"/>
      <x:c r="CK285" s="456"/>
      <x:c r="CL285" s="456"/>
      <x:c r="CM285" s="456"/>
      <x:c r="CN285" s="456"/>
      <x:c r="CO285" s="456"/>
      <x:c r="CP285" s="456"/>
      <x:c r="CQ285" s="456"/>
      <x:c r="CR285" s="456"/>
      <x:c r="CS285" s="456"/>
      <x:c r="CT285" s="456"/>
      <x:c r="CU285" s="456"/>
      <x:c r="CV285" s="456"/>
      <x:c r="CW285" s="456"/>
      <x:c r="CX285" s="456"/>
      <x:c r="CY285" s="456"/>
      <x:c r="CZ285" s="456"/>
      <x:c r="DA285" s="456"/>
      <x:c r="DB285" s="456"/>
      <x:c r="DC285" s="456"/>
      <x:c r="DD285" s="456"/>
      <x:c r="DE285" s="456"/>
      <x:c r="DF285" s="456"/>
      <x:c r="DG285" s="456"/>
      <x:c r="DH285" s="456"/>
      <x:c r="DI285" s="456"/>
      <x:c r="DJ285" s="456"/>
      <x:c r="DK285" s="456"/>
      <x:c r="DL285" s="456"/>
      <x:c r="DM285" s="456"/>
      <x:c r="DN285" s="456"/>
      <x:c r="DO285" s="456"/>
      <x:c r="DP285" s="456"/>
      <x:c r="DQ285" s="456"/>
      <x:c r="DR285" s="456"/>
      <x:c r="DS285" s="456"/>
      <x:c r="DT285" s="456"/>
      <x:c r="DU285" s="456"/>
      <x:c r="DV285" s="456"/>
      <x:c r="DW285" s="456"/>
      <x:c r="DX285" s="456"/>
      <x:c r="DY285" s="456"/>
      <x:c r="DZ285" s="456"/>
      <x:c r="EA285" s="456"/>
      <x:c r="EB285" s="456"/>
      <x:c r="EC285" s="456"/>
      <x:c r="ED285" s="456"/>
      <x:c r="EE285" s="456"/>
      <x:c r="EF285" s="456"/>
      <x:c r="EG285" s="456"/>
      <x:c r="EH285" s="456"/>
      <x:c r="EI285" s="456"/>
      <x:c r="EJ285" s="456"/>
      <x:c r="EK285" s="456"/>
      <x:c r="EL285" s="456"/>
      <x:c r="EM285" s="456"/>
      <x:c r="EN285" s="456"/>
      <x:c r="EO285" s="456"/>
      <x:c r="EP285" s="456"/>
      <x:c r="EQ285" s="456"/>
      <x:c r="ER285" s="456"/>
      <x:c r="ES285" s="456"/>
      <x:c r="ET285" s="456"/>
      <x:c r="EU285" s="456"/>
      <x:c r="EV285" s="456"/>
      <x:c r="EW285" s="456"/>
      <x:c r="EX285" s="456"/>
      <x:c r="EY285" s="456"/>
      <x:c r="EZ285" s="456"/>
      <x:c r="FA285" s="456"/>
      <x:c r="FB285" s="456"/>
      <x:c r="FC285" s="456"/>
      <x:c r="FD285" s="456"/>
      <x:c r="FE285" s="456"/>
      <x:c r="FF285" s="456"/>
      <x:c r="FG285" s="456"/>
      <x:c r="FH285" s="456"/>
      <x:c r="FI285" s="456"/>
      <x:c r="FJ285" s="456"/>
      <x:c r="FK285" s="456"/>
      <x:c r="FL285" s="456"/>
      <x:c r="FM285" s="456"/>
      <x:c r="FN285" s="456"/>
      <x:c r="FO285" s="456"/>
      <x:c r="FP285" s="456"/>
      <x:c r="FQ285" s="456"/>
      <x:c r="FR285" s="456"/>
      <x:c r="FS285" s="456"/>
      <x:c r="FT285" s="456"/>
      <x:c r="FU285" s="456"/>
      <x:c r="FV285" s="456"/>
      <x:c r="FW285" s="456"/>
      <x:c r="FX285" s="456"/>
      <x:c r="FY285" s="456"/>
      <x:c r="FZ285" s="456"/>
      <x:c r="GA285" s="456"/>
      <x:c r="GB285" s="456"/>
      <x:c r="GC285" s="456"/>
      <x:c r="GD285" s="456"/>
      <x:c r="GE285" s="456"/>
      <x:c r="GF285" s="456"/>
      <x:c r="GG285" s="456"/>
      <x:c r="GH285" s="456"/>
      <x:c r="GI285" s="456"/>
      <x:c r="GJ285" s="456"/>
      <x:c r="GK285" s="456"/>
      <x:c r="GL285" s="456"/>
      <x:c r="GM285" s="456"/>
      <x:c r="GN285" s="456"/>
      <x:c r="GO285" s="456"/>
      <x:c r="GP285" s="456"/>
      <x:c r="GQ285" s="456"/>
      <x:c r="GR285" s="456"/>
      <x:c r="GS285" s="456"/>
      <x:c r="GT285" s="456"/>
      <x:c r="GU285" s="456"/>
      <x:c r="GV285" s="456"/>
      <x:c r="GW285" s="456"/>
      <x:c r="GX285" s="456"/>
      <x:c r="GY285" s="456"/>
      <x:c r="GZ285" s="456"/>
      <x:c r="HA285" s="456"/>
      <x:c r="HB285" s="456"/>
      <x:c r="HC285" s="456"/>
      <x:c r="HD285" s="456"/>
      <x:c r="HE285" s="456"/>
      <x:c r="HF285" s="456"/>
      <x:c r="HG285" s="456"/>
      <x:c r="HH285" s="456"/>
      <x:c r="HI285" s="456"/>
      <x:c r="HJ285" s="456"/>
      <x:c r="HK285" s="456"/>
      <x:c r="HL285" s="456"/>
      <x:c r="HM285" s="456"/>
      <x:c r="HN285" s="456"/>
      <x:c r="HO285" s="456"/>
      <x:c r="HP285" s="456"/>
      <x:c r="HQ285" s="456"/>
      <x:c r="HR285" s="456"/>
      <x:c r="HS285" s="456"/>
      <x:c r="HT285" s="456"/>
      <x:c r="HU285" s="456"/>
      <x:c r="HV285" s="456"/>
      <x:c r="HW285" s="456"/>
      <x:c r="HX285" s="456"/>
      <x:c r="HY285" s="456"/>
      <x:c r="HZ285" s="456"/>
      <x:c r="IA285" s="456"/>
      <x:c r="IB285" s="456"/>
      <x:c r="IC285" s="456"/>
      <x:c r="ID285" s="456"/>
      <x:c r="IE285" s="456"/>
      <x:c r="IF285" s="456"/>
      <x:c r="IG285" s="456"/>
      <x:c r="IH285" s="456"/>
      <x:c r="II285" s="456"/>
      <x:c r="IJ285" s="456"/>
      <x:c r="IK285" s="456"/>
    </x:row>
    <x:row r="286" spans="1:245" s="457" customFormat="1" ht="17.449999999999999" customHeight="1">
      <x:c r="A286" s="102">
        <x:v>38687</x:v>
      </x:c>
      <x:c r="B286" s="92" t="s">
        <x:v>7087</x:v>
      </x:c>
      <x:c r="C286" s="92" t="s">
        <x:v>5557</x:v>
      </x:c>
      <x:c r="D286" s="76" t="s">
        <x:v>8155</x:v>
      </x:c>
      <x:c r="E286" s="103">
        <x:v>12909</x:v>
      </x:c>
      <x:c r="F286" s="103">
        <x:v>17402</x:v>
      </x:c>
      <x:c r="G286" s="103">
        <x:f t="shared" si="7"/>
        <x:v>4493</x:v>
      </x:c>
      <x:c r="H286" s="77" t="s">
        <x:v>2953</x:v>
      </x:c>
      <x:c r="I286" s="456"/>
      <x:c r="J286" s="456"/>
      <x:c r="K286" s="456"/>
      <x:c r="L286" s="456"/>
      <x:c r="M286" s="456"/>
      <x:c r="N286" s="456"/>
      <x:c r="O286" s="456"/>
      <x:c r="P286" s="456"/>
      <x:c r="Q286" s="456"/>
      <x:c r="R286" s="456"/>
      <x:c r="S286" s="456"/>
      <x:c r="T286" s="456"/>
      <x:c r="U286" s="456"/>
      <x:c r="V286" s="456"/>
      <x:c r="W286" s="456"/>
      <x:c r="X286" s="456"/>
      <x:c r="Y286" s="456"/>
      <x:c r="Z286" s="456"/>
      <x:c r="AA286" s="456"/>
      <x:c r="AB286" s="456"/>
      <x:c r="AC286" s="456"/>
      <x:c r="AD286" s="456"/>
      <x:c r="AE286" s="456"/>
      <x:c r="AF286" s="456"/>
      <x:c r="AG286" s="456"/>
      <x:c r="AH286" s="456"/>
      <x:c r="AI286" s="456"/>
      <x:c r="AJ286" s="456"/>
      <x:c r="AK286" s="456"/>
      <x:c r="AL286" s="456"/>
      <x:c r="AM286" s="456"/>
      <x:c r="AN286" s="456"/>
      <x:c r="AO286" s="456"/>
      <x:c r="AP286" s="456"/>
      <x:c r="AQ286" s="456"/>
      <x:c r="AR286" s="456"/>
      <x:c r="AS286" s="456"/>
      <x:c r="AT286" s="456"/>
      <x:c r="AU286" s="456"/>
      <x:c r="AV286" s="456"/>
      <x:c r="AW286" s="456"/>
      <x:c r="AX286" s="456"/>
      <x:c r="AY286" s="456"/>
      <x:c r="AZ286" s="456"/>
      <x:c r="BA286" s="456"/>
      <x:c r="BB286" s="456"/>
      <x:c r="BC286" s="456"/>
      <x:c r="BD286" s="456"/>
      <x:c r="BE286" s="456"/>
      <x:c r="BF286" s="456"/>
      <x:c r="BG286" s="456"/>
      <x:c r="BH286" s="456"/>
      <x:c r="BI286" s="456"/>
      <x:c r="BJ286" s="456"/>
      <x:c r="BK286" s="456"/>
      <x:c r="BL286" s="456"/>
      <x:c r="BM286" s="456"/>
      <x:c r="BN286" s="456"/>
      <x:c r="BO286" s="456"/>
      <x:c r="BP286" s="456"/>
      <x:c r="BQ286" s="456"/>
      <x:c r="BR286" s="456"/>
      <x:c r="BS286" s="456"/>
      <x:c r="BT286" s="456"/>
      <x:c r="BU286" s="456"/>
      <x:c r="BV286" s="456"/>
      <x:c r="BW286" s="456"/>
      <x:c r="BX286" s="456"/>
      <x:c r="BY286" s="456"/>
      <x:c r="BZ286" s="456"/>
      <x:c r="CA286" s="456"/>
      <x:c r="CB286" s="456"/>
      <x:c r="CC286" s="456"/>
      <x:c r="CD286" s="456"/>
      <x:c r="CE286" s="456"/>
      <x:c r="CF286" s="456"/>
      <x:c r="CG286" s="456"/>
      <x:c r="CH286" s="456"/>
      <x:c r="CI286" s="456"/>
      <x:c r="CJ286" s="456"/>
      <x:c r="CK286" s="456"/>
      <x:c r="CL286" s="456"/>
      <x:c r="CM286" s="456"/>
      <x:c r="CN286" s="456"/>
      <x:c r="CO286" s="456"/>
      <x:c r="CP286" s="456"/>
      <x:c r="CQ286" s="456"/>
      <x:c r="CR286" s="456"/>
      <x:c r="CS286" s="456"/>
      <x:c r="CT286" s="456"/>
      <x:c r="CU286" s="456"/>
      <x:c r="CV286" s="456"/>
      <x:c r="CW286" s="456"/>
      <x:c r="CX286" s="456"/>
      <x:c r="CY286" s="456"/>
      <x:c r="CZ286" s="456"/>
      <x:c r="DA286" s="456"/>
      <x:c r="DB286" s="456"/>
      <x:c r="DC286" s="456"/>
      <x:c r="DD286" s="456"/>
      <x:c r="DE286" s="456"/>
      <x:c r="DF286" s="456"/>
      <x:c r="DG286" s="456"/>
      <x:c r="DH286" s="456"/>
      <x:c r="DI286" s="456"/>
      <x:c r="DJ286" s="456"/>
      <x:c r="DK286" s="456"/>
      <x:c r="DL286" s="456"/>
      <x:c r="DM286" s="456"/>
      <x:c r="DN286" s="456"/>
      <x:c r="DO286" s="456"/>
      <x:c r="DP286" s="456"/>
      <x:c r="DQ286" s="456"/>
      <x:c r="DR286" s="456"/>
      <x:c r="DS286" s="456"/>
      <x:c r="DT286" s="456"/>
      <x:c r="DU286" s="456"/>
      <x:c r="DV286" s="456"/>
      <x:c r="DW286" s="456"/>
      <x:c r="DX286" s="456"/>
      <x:c r="DY286" s="456"/>
      <x:c r="DZ286" s="456"/>
      <x:c r="EA286" s="456"/>
      <x:c r="EB286" s="456"/>
      <x:c r="EC286" s="456"/>
      <x:c r="ED286" s="456"/>
      <x:c r="EE286" s="456"/>
      <x:c r="EF286" s="456"/>
      <x:c r="EG286" s="456"/>
      <x:c r="EH286" s="456"/>
      <x:c r="EI286" s="456"/>
      <x:c r="EJ286" s="456"/>
      <x:c r="EK286" s="456"/>
      <x:c r="EL286" s="456"/>
      <x:c r="EM286" s="456"/>
      <x:c r="EN286" s="456"/>
      <x:c r="EO286" s="456"/>
      <x:c r="EP286" s="456"/>
      <x:c r="EQ286" s="456"/>
      <x:c r="ER286" s="456"/>
      <x:c r="ES286" s="456"/>
      <x:c r="ET286" s="456"/>
      <x:c r="EU286" s="456"/>
      <x:c r="EV286" s="456"/>
      <x:c r="EW286" s="456"/>
      <x:c r="EX286" s="456"/>
      <x:c r="EY286" s="456"/>
      <x:c r="EZ286" s="456"/>
      <x:c r="FA286" s="456"/>
      <x:c r="FB286" s="456"/>
      <x:c r="FC286" s="456"/>
      <x:c r="FD286" s="456"/>
      <x:c r="FE286" s="456"/>
      <x:c r="FF286" s="456"/>
      <x:c r="FG286" s="456"/>
      <x:c r="FH286" s="456"/>
      <x:c r="FI286" s="456"/>
      <x:c r="FJ286" s="456"/>
      <x:c r="FK286" s="456"/>
      <x:c r="FL286" s="456"/>
      <x:c r="FM286" s="456"/>
      <x:c r="FN286" s="456"/>
      <x:c r="FO286" s="456"/>
      <x:c r="FP286" s="456"/>
      <x:c r="FQ286" s="456"/>
      <x:c r="FR286" s="456"/>
      <x:c r="FS286" s="456"/>
      <x:c r="FT286" s="456"/>
      <x:c r="FU286" s="456"/>
      <x:c r="FV286" s="456"/>
      <x:c r="FW286" s="456"/>
      <x:c r="FX286" s="456"/>
      <x:c r="FY286" s="456"/>
      <x:c r="FZ286" s="456"/>
      <x:c r="GA286" s="456"/>
      <x:c r="GB286" s="456"/>
      <x:c r="GC286" s="456"/>
      <x:c r="GD286" s="456"/>
      <x:c r="GE286" s="456"/>
      <x:c r="GF286" s="456"/>
      <x:c r="GG286" s="456"/>
      <x:c r="GH286" s="456"/>
      <x:c r="GI286" s="456"/>
      <x:c r="GJ286" s="456"/>
      <x:c r="GK286" s="456"/>
      <x:c r="GL286" s="456"/>
      <x:c r="GM286" s="456"/>
      <x:c r="GN286" s="456"/>
      <x:c r="GO286" s="456"/>
      <x:c r="GP286" s="456"/>
      <x:c r="GQ286" s="456"/>
      <x:c r="GR286" s="456"/>
      <x:c r="GS286" s="456"/>
      <x:c r="GT286" s="456"/>
      <x:c r="GU286" s="456"/>
      <x:c r="GV286" s="456"/>
      <x:c r="GW286" s="456"/>
      <x:c r="GX286" s="456"/>
      <x:c r="GY286" s="456"/>
      <x:c r="GZ286" s="456"/>
      <x:c r="HA286" s="456"/>
      <x:c r="HB286" s="456"/>
      <x:c r="HC286" s="456"/>
      <x:c r="HD286" s="456"/>
      <x:c r="HE286" s="456"/>
      <x:c r="HF286" s="456"/>
      <x:c r="HG286" s="456"/>
      <x:c r="HH286" s="456"/>
      <x:c r="HI286" s="456"/>
      <x:c r="HJ286" s="456"/>
      <x:c r="HK286" s="456"/>
      <x:c r="HL286" s="456"/>
      <x:c r="HM286" s="456"/>
      <x:c r="HN286" s="456"/>
      <x:c r="HO286" s="456"/>
      <x:c r="HP286" s="456"/>
      <x:c r="HQ286" s="456"/>
      <x:c r="HR286" s="456"/>
      <x:c r="HS286" s="456"/>
      <x:c r="HT286" s="456"/>
      <x:c r="HU286" s="456"/>
      <x:c r="HV286" s="456"/>
      <x:c r="HW286" s="456"/>
      <x:c r="HX286" s="456"/>
      <x:c r="HY286" s="456"/>
      <x:c r="HZ286" s="456"/>
      <x:c r="IA286" s="456"/>
      <x:c r="IB286" s="456"/>
      <x:c r="IC286" s="456"/>
      <x:c r="ID286" s="456"/>
      <x:c r="IE286" s="456"/>
      <x:c r="IF286" s="456"/>
      <x:c r="IG286" s="456"/>
      <x:c r="IH286" s="456"/>
      <x:c r="II286" s="456"/>
      <x:c r="IJ286" s="456"/>
      <x:c r="IK286" s="456"/>
    </x:row>
    <x:row r="287" spans="1:247" s="457" customFormat="1" ht="17.449999999999999" customHeight="1">
      <x:c r="A287" s="91">
        <x:v>38687</x:v>
      </x:c>
      <x:c r="B287" s="92" t="s">
        <x:v>7087</x:v>
      </x:c>
      <x:c r="C287" s="92" t="s">
        <x:v>4943</x:v>
      </x:c>
      <x:c r="D287" s="76" t="s">
        <x:v>2342</x:v>
      </x:c>
      <x:c r="E287" s="103">
        <x:v>0</x:v>
      </x:c>
      <x:c r="F287" s="103">
        <x:v>1320</x:v>
      </x:c>
      <x:c r="G287" s="103">
        <x:f t="shared" si="7"/>
        <x:v>1320</x:v>
      </x:c>
      <x:c r="H287" s="77" t="s">
        <x:v>2953</x:v>
      </x:c>
      <x:c r="I287" s="456"/>
      <x:c r="J287" s="456"/>
      <x:c r="K287" s="456"/>
      <x:c r="L287" s="456"/>
      <x:c r="M287" s="456"/>
      <x:c r="N287" s="456"/>
      <x:c r="O287" s="456"/>
      <x:c r="P287" s="456"/>
      <x:c r="Q287" s="456"/>
      <x:c r="R287" s="456"/>
      <x:c r="S287" s="456"/>
      <x:c r="T287" s="456"/>
      <x:c r="U287" s="456"/>
      <x:c r="V287" s="456"/>
      <x:c r="W287" s="456"/>
      <x:c r="X287" s="456"/>
      <x:c r="Y287" s="456"/>
      <x:c r="Z287" s="456"/>
      <x:c r="AA287" s="456"/>
      <x:c r="AB287" s="456"/>
      <x:c r="AC287" s="456"/>
      <x:c r="AD287" s="456"/>
      <x:c r="AE287" s="456"/>
      <x:c r="AF287" s="456"/>
      <x:c r="AG287" s="456"/>
      <x:c r="AH287" s="456"/>
      <x:c r="AI287" s="456"/>
      <x:c r="AJ287" s="456"/>
      <x:c r="AK287" s="456"/>
      <x:c r="AL287" s="456"/>
      <x:c r="AM287" s="456"/>
      <x:c r="AN287" s="456"/>
      <x:c r="AO287" s="456"/>
      <x:c r="AP287" s="456"/>
      <x:c r="AQ287" s="456"/>
      <x:c r="AR287" s="456"/>
      <x:c r="AS287" s="456"/>
      <x:c r="AT287" s="456"/>
      <x:c r="AU287" s="456"/>
      <x:c r="AV287" s="456"/>
      <x:c r="AW287" s="456"/>
      <x:c r="AX287" s="456"/>
      <x:c r="AY287" s="456"/>
      <x:c r="AZ287" s="456"/>
      <x:c r="BA287" s="456"/>
      <x:c r="BB287" s="456"/>
      <x:c r="BC287" s="456"/>
      <x:c r="BD287" s="456"/>
      <x:c r="BE287" s="456"/>
      <x:c r="BF287" s="456"/>
      <x:c r="BG287" s="456"/>
      <x:c r="BH287" s="456"/>
      <x:c r="BI287" s="456"/>
      <x:c r="BJ287" s="456"/>
      <x:c r="BK287" s="456"/>
      <x:c r="BL287" s="456"/>
      <x:c r="BM287" s="456"/>
      <x:c r="BN287" s="456"/>
      <x:c r="BO287" s="456"/>
      <x:c r="BP287" s="456"/>
      <x:c r="BQ287" s="456"/>
      <x:c r="BR287" s="456"/>
      <x:c r="BS287" s="456"/>
      <x:c r="BT287" s="456"/>
      <x:c r="BU287" s="456"/>
      <x:c r="BV287" s="456"/>
      <x:c r="BW287" s="456"/>
      <x:c r="BX287" s="456"/>
      <x:c r="BY287" s="456"/>
      <x:c r="BZ287" s="456"/>
      <x:c r="CA287" s="456"/>
      <x:c r="CB287" s="456"/>
      <x:c r="CC287" s="456"/>
      <x:c r="CD287" s="456"/>
      <x:c r="CE287" s="456"/>
      <x:c r="CF287" s="456"/>
      <x:c r="CG287" s="456"/>
      <x:c r="CH287" s="456"/>
      <x:c r="CI287" s="456"/>
      <x:c r="CJ287" s="456"/>
      <x:c r="CK287" s="456"/>
      <x:c r="CL287" s="456"/>
      <x:c r="CM287" s="456"/>
      <x:c r="CN287" s="456"/>
      <x:c r="CO287" s="456"/>
      <x:c r="CP287" s="456"/>
      <x:c r="CQ287" s="456"/>
      <x:c r="CR287" s="456"/>
      <x:c r="CS287" s="456"/>
      <x:c r="CT287" s="456"/>
      <x:c r="CU287" s="456"/>
      <x:c r="CV287" s="456"/>
      <x:c r="CW287" s="456"/>
      <x:c r="CX287" s="456"/>
      <x:c r="CY287" s="456"/>
      <x:c r="CZ287" s="456"/>
      <x:c r="DA287" s="456"/>
      <x:c r="DB287" s="456"/>
      <x:c r="DC287" s="456"/>
      <x:c r="DD287" s="456"/>
      <x:c r="DE287" s="456"/>
      <x:c r="DF287" s="456"/>
      <x:c r="DG287" s="456"/>
      <x:c r="DH287" s="456"/>
      <x:c r="DI287" s="456"/>
      <x:c r="DJ287" s="456"/>
      <x:c r="DK287" s="456"/>
      <x:c r="DL287" s="456"/>
      <x:c r="DM287" s="456"/>
      <x:c r="DN287" s="456"/>
      <x:c r="DO287" s="456"/>
      <x:c r="DP287" s="456"/>
      <x:c r="DQ287" s="456"/>
      <x:c r="DR287" s="456"/>
      <x:c r="DS287" s="456"/>
      <x:c r="DT287" s="456"/>
      <x:c r="DU287" s="456"/>
      <x:c r="DV287" s="456"/>
      <x:c r="DW287" s="456"/>
      <x:c r="DX287" s="456"/>
      <x:c r="DY287" s="456"/>
      <x:c r="DZ287" s="456"/>
      <x:c r="EA287" s="456"/>
      <x:c r="EB287" s="456"/>
      <x:c r="EC287" s="456"/>
      <x:c r="ED287" s="456"/>
      <x:c r="EE287" s="456"/>
      <x:c r="EF287" s="456"/>
      <x:c r="EG287" s="456"/>
      <x:c r="EH287" s="456"/>
      <x:c r="EI287" s="456"/>
      <x:c r="EJ287" s="456"/>
      <x:c r="EK287" s="456"/>
      <x:c r="EL287" s="456"/>
      <x:c r="EM287" s="456"/>
      <x:c r="EN287" s="456"/>
      <x:c r="EO287" s="456"/>
      <x:c r="EP287" s="456"/>
      <x:c r="EQ287" s="456"/>
      <x:c r="ER287" s="456"/>
      <x:c r="ES287" s="456"/>
      <x:c r="ET287" s="456"/>
      <x:c r="EU287" s="456"/>
      <x:c r="EV287" s="456"/>
      <x:c r="EW287" s="456"/>
      <x:c r="EX287" s="456"/>
      <x:c r="EY287" s="456"/>
      <x:c r="EZ287" s="456"/>
      <x:c r="FA287" s="456"/>
      <x:c r="FB287" s="456"/>
      <x:c r="FC287" s="456"/>
      <x:c r="FD287" s="456"/>
      <x:c r="FE287" s="456"/>
      <x:c r="FF287" s="456"/>
      <x:c r="FG287" s="456"/>
      <x:c r="FH287" s="456"/>
      <x:c r="FI287" s="456"/>
      <x:c r="FJ287" s="456"/>
      <x:c r="FK287" s="456"/>
      <x:c r="FL287" s="456"/>
      <x:c r="FM287" s="456"/>
      <x:c r="FN287" s="456"/>
      <x:c r="FO287" s="456"/>
      <x:c r="FP287" s="456"/>
      <x:c r="FQ287" s="456"/>
      <x:c r="FR287" s="456"/>
      <x:c r="FS287" s="456"/>
      <x:c r="FT287" s="456"/>
      <x:c r="FU287" s="456"/>
      <x:c r="FV287" s="456"/>
      <x:c r="FW287" s="456"/>
      <x:c r="FX287" s="456"/>
      <x:c r="FY287" s="456"/>
      <x:c r="FZ287" s="456"/>
      <x:c r="GA287" s="456"/>
      <x:c r="GB287" s="456"/>
      <x:c r="GC287" s="456"/>
      <x:c r="GD287" s="456"/>
      <x:c r="GE287" s="456"/>
      <x:c r="GF287" s="456"/>
      <x:c r="GG287" s="456"/>
      <x:c r="GH287" s="456"/>
      <x:c r="GI287" s="456"/>
      <x:c r="GJ287" s="456"/>
      <x:c r="GK287" s="456"/>
      <x:c r="GL287" s="456"/>
      <x:c r="GM287" s="456"/>
      <x:c r="GN287" s="456"/>
      <x:c r="GO287" s="456"/>
      <x:c r="GP287" s="456"/>
      <x:c r="GQ287" s="456"/>
      <x:c r="GR287" s="456"/>
      <x:c r="GS287" s="456"/>
      <x:c r="GT287" s="456"/>
      <x:c r="GU287" s="456"/>
      <x:c r="GV287" s="456"/>
      <x:c r="GW287" s="456"/>
      <x:c r="GX287" s="456"/>
      <x:c r="GY287" s="456"/>
      <x:c r="GZ287" s="456"/>
      <x:c r="HA287" s="456"/>
      <x:c r="HB287" s="456"/>
      <x:c r="HC287" s="456"/>
      <x:c r="HD287" s="456"/>
      <x:c r="HE287" s="456"/>
      <x:c r="HF287" s="456"/>
      <x:c r="HG287" s="456"/>
      <x:c r="HH287" s="456"/>
      <x:c r="HI287" s="456"/>
      <x:c r="HJ287" s="456"/>
      <x:c r="HK287" s="456"/>
      <x:c r="HL287" s="456"/>
      <x:c r="HM287" s="456"/>
      <x:c r="HN287" s="456"/>
      <x:c r="HO287" s="456"/>
      <x:c r="HP287" s="456"/>
      <x:c r="HQ287" s="456"/>
      <x:c r="HR287" s="456"/>
      <x:c r="HS287" s="456"/>
      <x:c r="HT287" s="456"/>
      <x:c r="HU287" s="456"/>
      <x:c r="HV287" s="456"/>
      <x:c r="HW287" s="456"/>
      <x:c r="HX287" s="456"/>
      <x:c r="HY287" s="456"/>
      <x:c r="HZ287" s="456"/>
      <x:c r="IA287" s="456"/>
      <x:c r="IB287" s="456"/>
      <x:c r="IC287" s="456"/>
      <x:c r="ID287" s="456"/>
      <x:c r="IE287" s="456"/>
      <x:c r="IF287" s="456"/>
      <x:c r="IG287" s="456"/>
      <x:c r="IH287" s="456"/>
      <x:c r="II287" s="456"/>
      <x:c r="IJ287" s="456"/>
      <x:c r="IK287" s="456"/>
      <x:c r="IL287" s="456"/>
      <x:c r="IM287" s="456"/>
    </x:row>
    <x:row r="288" spans="1:247" s="457" customFormat="1" ht="17.449999999999999" customHeight="1">
      <x:c r="A288" s="91">
        <x:v>38687</x:v>
      </x:c>
      <x:c r="B288" s="92" t="s">
        <x:v>7087</x:v>
      </x:c>
      <x:c r="C288" s="92" t="s">
        <x:v>7121</x:v>
      </x:c>
      <x:c r="D288" s="76" t="s">
        <x:v>8310</x:v>
      </x:c>
      <x:c r="E288" s="103">
        <x:v>0</x:v>
      </x:c>
      <x:c r="F288" s="103">
        <x:v>576</x:v>
      </x:c>
      <x:c r="G288" s="103">
        <x:f t="shared" si="7"/>
        <x:v>576</x:v>
      </x:c>
      <x:c r="H288" s="77" t="s">
        <x:v>2953</x:v>
      </x:c>
      <x:c r="I288" s="456"/>
      <x:c r="J288" s="456"/>
      <x:c r="K288" s="456"/>
      <x:c r="L288" s="456"/>
      <x:c r="M288" s="456"/>
      <x:c r="N288" s="456"/>
      <x:c r="O288" s="456"/>
      <x:c r="P288" s="456"/>
      <x:c r="Q288" s="456"/>
      <x:c r="R288" s="456"/>
      <x:c r="S288" s="456"/>
      <x:c r="T288" s="456"/>
      <x:c r="U288" s="456"/>
      <x:c r="V288" s="456"/>
      <x:c r="W288" s="456"/>
      <x:c r="X288" s="456"/>
      <x:c r="Y288" s="456"/>
      <x:c r="Z288" s="456"/>
      <x:c r="AA288" s="456"/>
      <x:c r="AB288" s="456"/>
      <x:c r="AC288" s="456"/>
      <x:c r="AD288" s="456"/>
      <x:c r="AE288" s="456"/>
      <x:c r="AF288" s="456"/>
      <x:c r="AG288" s="456"/>
      <x:c r="AH288" s="456"/>
      <x:c r="AI288" s="456"/>
      <x:c r="AJ288" s="456"/>
      <x:c r="AK288" s="456"/>
      <x:c r="AL288" s="456"/>
      <x:c r="AM288" s="456"/>
      <x:c r="AN288" s="456"/>
      <x:c r="AO288" s="456"/>
      <x:c r="AP288" s="456"/>
      <x:c r="AQ288" s="456"/>
      <x:c r="AR288" s="456"/>
      <x:c r="AS288" s="456"/>
      <x:c r="AT288" s="456"/>
      <x:c r="AU288" s="456"/>
      <x:c r="AV288" s="456"/>
      <x:c r="AW288" s="456"/>
      <x:c r="AX288" s="456"/>
      <x:c r="AY288" s="456"/>
      <x:c r="AZ288" s="456"/>
      <x:c r="BA288" s="456"/>
      <x:c r="BB288" s="456"/>
      <x:c r="BC288" s="456"/>
      <x:c r="BD288" s="456"/>
      <x:c r="BE288" s="456"/>
      <x:c r="BF288" s="456"/>
      <x:c r="BG288" s="456"/>
      <x:c r="BH288" s="456"/>
      <x:c r="BI288" s="456"/>
      <x:c r="BJ288" s="456"/>
      <x:c r="BK288" s="456"/>
      <x:c r="BL288" s="456"/>
      <x:c r="BM288" s="456"/>
      <x:c r="BN288" s="456"/>
      <x:c r="BO288" s="456"/>
      <x:c r="BP288" s="456"/>
      <x:c r="BQ288" s="456"/>
      <x:c r="BR288" s="456"/>
      <x:c r="BS288" s="456"/>
      <x:c r="BT288" s="456"/>
      <x:c r="BU288" s="456"/>
      <x:c r="BV288" s="456"/>
      <x:c r="BW288" s="456"/>
      <x:c r="BX288" s="456"/>
      <x:c r="BY288" s="456"/>
      <x:c r="BZ288" s="456"/>
      <x:c r="CA288" s="456"/>
      <x:c r="CB288" s="456"/>
      <x:c r="CC288" s="456"/>
      <x:c r="CD288" s="456"/>
      <x:c r="CE288" s="456"/>
      <x:c r="CF288" s="456"/>
      <x:c r="CG288" s="456"/>
      <x:c r="CH288" s="456"/>
      <x:c r="CI288" s="456"/>
      <x:c r="CJ288" s="456"/>
      <x:c r="CK288" s="456"/>
      <x:c r="CL288" s="456"/>
      <x:c r="CM288" s="456"/>
      <x:c r="CN288" s="456"/>
      <x:c r="CO288" s="456"/>
      <x:c r="CP288" s="456"/>
      <x:c r="CQ288" s="456"/>
      <x:c r="CR288" s="456"/>
      <x:c r="CS288" s="456"/>
      <x:c r="CT288" s="456"/>
      <x:c r="CU288" s="456"/>
      <x:c r="CV288" s="456"/>
      <x:c r="CW288" s="456"/>
      <x:c r="CX288" s="456"/>
      <x:c r="CY288" s="456"/>
      <x:c r="CZ288" s="456"/>
      <x:c r="DA288" s="456"/>
      <x:c r="DB288" s="456"/>
      <x:c r="DC288" s="456"/>
      <x:c r="DD288" s="456"/>
      <x:c r="DE288" s="456"/>
      <x:c r="DF288" s="456"/>
      <x:c r="DG288" s="456"/>
      <x:c r="DH288" s="456"/>
      <x:c r="DI288" s="456"/>
      <x:c r="DJ288" s="456"/>
      <x:c r="DK288" s="456"/>
      <x:c r="DL288" s="456"/>
      <x:c r="DM288" s="456"/>
      <x:c r="DN288" s="456"/>
      <x:c r="DO288" s="456"/>
      <x:c r="DP288" s="456"/>
      <x:c r="DQ288" s="456"/>
      <x:c r="DR288" s="456"/>
      <x:c r="DS288" s="456"/>
      <x:c r="DT288" s="456"/>
      <x:c r="DU288" s="456"/>
      <x:c r="DV288" s="456"/>
      <x:c r="DW288" s="456"/>
      <x:c r="DX288" s="456"/>
      <x:c r="DY288" s="456"/>
      <x:c r="DZ288" s="456"/>
      <x:c r="EA288" s="456"/>
      <x:c r="EB288" s="456"/>
      <x:c r="EC288" s="456"/>
      <x:c r="ED288" s="456"/>
      <x:c r="EE288" s="456"/>
      <x:c r="EF288" s="456"/>
      <x:c r="EG288" s="456"/>
      <x:c r="EH288" s="456"/>
      <x:c r="EI288" s="456"/>
      <x:c r="EJ288" s="456"/>
      <x:c r="EK288" s="456"/>
      <x:c r="EL288" s="456"/>
      <x:c r="EM288" s="456"/>
      <x:c r="EN288" s="456"/>
      <x:c r="EO288" s="456"/>
      <x:c r="EP288" s="456"/>
      <x:c r="EQ288" s="456"/>
      <x:c r="ER288" s="456"/>
      <x:c r="ES288" s="456"/>
      <x:c r="ET288" s="456"/>
      <x:c r="EU288" s="456"/>
      <x:c r="EV288" s="456"/>
      <x:c r="EW288" s="456"/>
      <x:c r="EX288" s="456"/>
      <x:c r="EY288" s="456"/>
      <x:c r="EZ288" s="456"/>
      <x:c r="FA288" s="456"/>
      <x:c r="FB288" s="456"/>
      <x:c r="FC288" s="456"/>
      <x:c r="FD288" s="456"/>
      <x:c r="FE288" s="456"/>
      <x:c r="FF288" s="456"/>
      <x:c r="FG288" s="456"/>
      <x:c r="FH288" s="456"/>
      <x:c r="FI288" s="456"/>
      <x:c r="FJ288" s="456"/>
      <x:c r="FK288" s="456"/>
      <x:c r="FL288" s="456"/>
      <x:c r="FM288" s="456"/>
      <x:c r="FN288" s="456"/>
      <x:c r="FO288" s="456"/>
      <x:c r="FP288" s="456"/>
      <x:c r="FQ288" s="456"/>
      <x:c r="FR288" s="456"/>
      <x:c r="FS288" s="456"/>
      <x:c r="FT288" s="456"/>
      <x:c r="FU288" s="456"/>
      <x:c r="FV288" s="456"/>
      <x:c r="FW288" s="456"/>
      <x:c r="FX288" s="456"/>
      <x:c r="FY288" s="456"/>
      <x:c r="FZ288" s="456"/>
      <x:c r="GA288" s="456"/>
      <x:c r="GB288" s="456"/>
      <x:c r="GC288" s="456"/>
      <x:c r="GD288" s="456"/>
      <x:c r="GE288" s="456"/>
      <x:c r="GF288" s="456"/>
      <x:c r="GG288" s="456"/>
      <x:c r="GH288" s="456"/>
      <x:c r="GI288" s="456"/>
      <x:c r="GJ288" s="456"/>
      <x:c r="GK288" s="456"/>
      <x:c r="GL288" s="456"/>
      <x:c r="GM288" s="456"/>
      <x:c r="GN288" s="456"/>
      <x:c r="GO288" s="456"/>
      <x:c r="GP288" s="456"/>
      <x:c r="GQ288" s="456"/>
      <x:c r="GR288" s="456"/>
      <x:c r="GS288" s="456"/>
      <x:c r="GT288" s="456"/>
      <x:c r="GU288" s="456"/>
      <x:c r="GV288" s="456"/>
      <x:c r="GW288" s="456"/>
      <x:c r="GX288" s="456"/>
      <x:c r="GY288" s="456"/>
      <x:c r="GZ288" s="456"/>
      <x:c r="HA288" s="456"/>
      <x:c r="HB288" s="456"/>
      <x:c r="HC288" s="456"/>
      <x:c r="HD288" s="456"/>
      <x:c r="HE288" s="456"/>
      <x:c r="HF288" s="456"/>
      <x:c r="HG288" s="456"/>
      <x:c r="HH288" s="456"/>
      <x:c r="HI288" s="456"/>
      <x:c r="HJ288" s="456"/>
      <x:c r="HK288" s="456"/>
      <x:c r="HL288" s="456"/>
      <x:c r="HM288" s="456"/>
      <x:c r="HN288" s="456"/>
      <x:c r="HO288" s="456"/>
      <x:c r="HP288" s="456"/>
      <x:c r="HQ288" s="456"/>
      <x:c r="HR288" s="456"/>
      <x:c r="HS288" s="456"/>
      <x:c r="HT288" s="456"/>
      <x:c r="HU288" s="456"/>
      <x:c r="HV288" s="456"/>
      <x:c r="HW288" s="456"/>
      <x:c r="HX288" s="456"/>
      <x:c r="HY288" s="456"/>
      <x:c r="HZ288" s="456"/>
      <x:c r="IA288" s="456"/>
      <x:c r="IB288" s="456"/>
      <x:c r="IC288" s="456"/>
      <x:c r="ID288" s="456"/>
      <x:c r="IE288" s="456"/>
      <x:c r="IF288" s="456"/>
      <x:c r="IG288" s="456"/>
      <x:c r="IH288" s="456"/>
      <x:c r="II288" s="456"/>
      <x:c r="IJ288" s="456"/>
      <x:c r="IK288" s="456"/>
      <x:c r="IL288" s="456"/>
      <x:c r="IM288" s="456"/>
    </x:row>
    <x:row r="289" spans="1:247" s="457" customFormat="1" ht="17.449999999999999" customHeight="1">
      <x:c r="A289" s="91">
        <x:v>38687</x:v>
      </x:c>
      <x:c r="B289" s="92" t="s">
        <x:v>7087</x:v>
      </x:c>
      <x:c r="C289" s="92" t="s">
        <x:v>3660</x:v>
      </x:c>
      <x:c r="D289" s="76" t="s">
        <x:v>2033</x:v>
      </x:c>
      <x:c r="E289" s="103">
        <x:v>0</x:v>
      </x:c>
      <x:c r="F289" s="103">
        <x:v>2543.3000000000002</x:v>
      </x:c>
      <x:c r="G289" s="103">
        <x:f t="shared" si="7"/>
        <x:v>2543.3000000000002</x:v>
      </x:c>
      <x:c r="H289" s="77" t="s">
        <x:v>2953</x:v>
      </x:c>
      <x:c r="I289" s="456"/>
      <x:c r="J289" s="456"/>
      <x:c r="K289" s="456"/>
      <x:c r="L289" s="456"/>
      <x:c r="M289" s="456"/>
      <x:c r="N289" s="456"/>
      <x:c r="O289" s="456"/>
      <x:c r="P289" s="456"/>
      <x:c r="Q289" s="456"/>
      <x:c r="R289" s="456"/>
      <x:c r="S289" s="456"/>
      <x:c r="T289" s="456"/>
      <x:c r="U289" s="456"/>
      <x:c r="V289" s="456"/>
      <x:c r="W289" s="456"/>
      <x:c r="X289" s="456"/>
      <x:c r="Y289" s="456"/>
      <x:c r="Z289" s="456"/>
      <x:c r="AA289" s="456"/>
      <x:c r="AB289" s="456"/>
      <x:c r="AC289" s="456"/>
      <x:c r="AD289" s="456"/>
      <x:c r="AE289" s="456"/>
      <x:c r="AF289" s="456"/>
      <x:c r="AG289" s="456"/>
      <x:c r="AH289" s="456"/>
      <x:c r="AI289" s="456"/>
      <x:c r="AJ289" s="456"/>
      <x:c r="AK289" s="456"/>
      <x:c r="AL289" s="456"/>
      <x:c r="AM289" s="456"/>
      <x:c r="AN289" s="456"/>
      <x:c r="AO289" s="456"/>
      <x:c r="AP289" s="456"/>
      <x:c r="AQ289" s="456"/>
      <x:c r="AR289" s="456"/>
      <x:c r="AS289" s="456"/>
      <x:c r="AT289" s="456"/>
      <x:c r="AU289" s="456"/>
      <x:c r="AV289" s="456"/>
      <x:c r="AW289" s="456"/>
      <x:c r="AX289" s="456"/>
      <x:c r="AY289" s="456"/>
      <x:c r="AZ289" s="456"/>
      <x:c r="BA289" s="456"/>
      <x:c r="BB289" s="456"/>
      <x:c r="BC289" s="456"/>
      <x:c r="BD289" s="456"/>
      <x:c r="BE289" s="456"/>
      <x:c r="BF289" s="456"/>
      <x:c r="BG289" s="456"/>
      <x:c r="BH289" s="456"/>
      <x:c r="BI289" s="456"/>
      <x:c r="BJ289" s="456"/>
      <x:c r="BK289" s="456"/>
      <x:c r="BL289" s="456"/>
      <x:c r="BM289" s="456"/>
      <x:c r="BN289" s="456"/>
      <x:c r="BO289" s="456"/>
      <x:c r="BP289" s="456"/>
      <x:c r="BQ289" s="456"/>
      <x:c r="BR289" s="456"/>
      <x:c r="BS289" s="456"/>
      <x:c r="BT289" s="456"/>
      <x:c r="BU289" s="456"/>
      <x:c r="BV289" s="456"/>
      <x:c r="BW289" s="456"/>
      <x:c r="BX289" s="456"/>
      <x:c r="BY289" s="456"/>
      <x:c r="BZ289" s="456"/>
      <x:c r="CA289" s="456"/>
      <x:c r="CB289" s="456"/>
      <x:c r="CC289" s="456"/>
      <x:c r="CD289" s="456"/>
      <x:c r="CE289" s="456"/>
      <x:c r="CF289" s="456"/>
      <x:c r="CG289" s="456"/>
      <x:c r="CH289" s="456"/>
      <x:c r="CI289" s="456"/>
      <x:c r="CJ289" s="456"/>
      <x:c r="CK289" s="456"/>
      <x:c r="CL289" s="456"/>
      <x:c r="CM289" s="456"/>
      <x:c r="CN289" s="456"/>
      <x:c r="CO289" s="456"/>
      <x:c r="CP289" s="456"/>
      <x:c r="CQ289" s="456"/>
      <x:c r="CR289" s="456"/>
      <x:c r="CS289" s="456"/>
      <x:c r="CT289" s="456"/>
      <x:c r="CU289" s="456"/>
      <x:c r="CV289" s="456"/>
      <x:c r="CW289" s="456"/>
      <x:c r="CX289" s="456"/>
      <x:c r="CY289" s="456"/>
      <x:c r="CZ289" s="456"/>
      <x:c r="DA289" s="456"/>
      <x:c r="DB289" s="456"/>
      <x:c r="DC289" s="456"/>
      <x:c r="DD289" s="456"/>
      <x:c r="DE289" s="456"/>
      <x:c r="DF289" s="456"/>
      <x:c r="DG289" s="456"/>
      <x:c r="DH289" s="456"/>
      <x:c r="DI289" s="456"/>
      <x:c r="DJ289" s="456"/>
      <x:c r="DK289" s="456"/>
      <x:c r="DL289" s="456"/>
      <x:c r="DM289" s="456"/>
      <x:c r="DN289" s="456"/>
      <x:c r="DO289" s="456"/>
      <x:c r="DP289" s="456"/>
      <x:c r="DQ289" s="456"/>
      <x:c r="DR289" s="456"/>
      <x:c r="DS289" s="456"/>
      <x:c r="DT289" s="456"/>
      <x:c r="DU289" s="456"/>
      <x:c r="DV289" s="456"/>
      <x:c r="DW289" s="456"/>
      <x:c r="DX289" s="456"/>
      <x:c r="DY289" s="456"/>
      <x:c r="DZ289" s="456"/>
      <x:c r="EA289" s="456"/>
      <x:c r="EB289" s="456"/>
      <x:c r="EC289" s="456"/>
      <x:c r="ED289" s="456"/>
      <x:c r="EE289" s="456"/>
      <x:c r="EF289" s="456"/>
      <x:c r="EG289" s="456"/>
      <x:c r="EH289" s="456"/>
      <x:c r="EI289" s="456"/>
      <x:c r="EJ289" s="456"/>
      <x:c r="EK289" s="456"/>
      <x:c r="EL289" s="456"/>
      <x:c r="EM289" s="456"/>
      <x:c r="EN289" s="456"/>
      <x:c r="EO289" s="456"/>
      <x:c r="EP289" s="456"/>
      <x:c r="EQ289" s="456"/>
      <x:c r="ER289" s="456"/>
      <x:c r="ES289" s="456"/>
      <x:c r="ET289" s="456"/>
      <x:c r="EU289" s="456"/>
      <x:c r="EV289" s="456"/>
      <x:c r="EW289" s="456"/>
      <x:c r="EX289" s="456"/>
      <x:c r="EY289" s="456"/>
      <x:c r="EZ289" s="456"/>
      <x:c r="FA289" s="456"/>
      <x:c r="FB289" s="456"/>
      <x:c r="FC289" s="456"/>
      <x:c r="FD289" s="456"/>
      <x:c r="FE289" s="456"/>
      <x:c r="FF289" s="456"/>
      <x:c r="FG289" s="456"/>
      <x:c r="FH289" s="456"/>
      <x:c r="FI289" s="456"/>
      <x:c r="FJ289" s="456"/>
      <x:c r="FK289" s="456"/>
      <x:c r="FL289" s="456"/>
      <x:c r="FM289" s="456"/>
      <x:c r="FN289" s="456"/>
      <x:c r="FO289" s="456"/>
      <x:c r="FP289" s="456"/>
      <x:c r="FQ289" s="456"/>
      <x:c r="FR289" s="456"/>
      <x:c r="FS289" s="456"/>
      <x:c r="FT289" s="456"/>
      <x:c r="FU289" s="456"/>
      <x:c r="FV289" s="456"/>
      <x:c r="FW289" s="456"/>
      <x:c r="FX289" s="456"/>
      <x:c r="FY289" s="456"/>
      <x:c r="FZ289" s="456"/>
      <x:c r="GA289" s="456"/>
      <x:c r="GB289" s="456"/>
      <x:c r="GC289" s="456"/>
      <x:c r="GD289" s="456"/>
      <x:c r="GE289" s="456"/>
      <x:c r="GF289" s="456"/>
      <x:c r="GG289" s="456"/>
      <x:c r="GH289" s="456"/>
      <x:c r="GI289" s="456"/>
      <x:c r="GJ289" s="456"/>
      <x:c r="GK289" s="456"/>
      <x:c r="GL289" s="456"/>
      <x:c r="GM289" s="456"/>
      <x:c r="GN289" s="456"/>
      <x:c r="GO289" s="456"/>
      <x:c r="GP289" s="456"/>
      <x:c r="GQ289" s="456"/>
      <x:c r="GR289" s="456"/>
      <x:c r="GS289" s="456"/>
      <x:c r="GT289" s="456"/>
      <x:c r="GU289" s="456"/>
      <x:c r="GV289" s="456"/>
      <x:c r="GW289" s="456"/>
      <x:c r="GX289" s="456"/>
      <x:c r="GY289" s="456"/>
      <x:c r="GZ289" s="456"/>
      <x:c r="HA289" s="456"/>
      <x:c r="HB289" s="456"/>
      <x:c r="HC289" s="456"/>
      <x:c r="HD289" s="456"/>
      <x:c r="HE289" s="456"/>
      <x:c r="HF289" s="456"/>
      <x:c r="HG289" s="456"/>
      <x:c r="HH289" s="456"/>
      <x:c r="HI289" s="456"/>
      <x:c r="HJ289" s="456"/>
      <x:c r="HK289" s="456"/>
      <x:c r="HL289" s="456"/>
      <x:c r="HM289" s="456"/>
      <x:c r="HN289" s="456"/>
      <x:c r="HO289" s="456"/>
      <x:c r="HP289" s="456"/>
      <x:c r="HQ289" s="456"/>
      <x:c r="HR289" s="456"/>
      <x:c r="HS289" s="456"/>
      <x:c r="HT289" s="456"/>
      <x:c r="HU289" s="456"/>
      <x:c r="HV289" s="456"/>
      <x:c r="HW289" s="456"/>
      <x:c r="HX289" s="456"/>
      <x:c r="HY289" s="456"/>
      <x:c r="HZ289" s="456"/>
      <x:c r="IA289" s="456"/>
      <x:c r="IB289" s="456"/>
      <x:c r="IC289" s="456"/>
      <x:c r="ID289" s="456"/>
      <x:c r="IE289" s="456"/>
      <x:c r="IF289" s="456"/>
      <x:c r="IG289" s="456"/>
      <x:c r="IH289" s="456"/>
      <x:c r="II289" s="456"/>
      <x:c r="IJ289" s="456"/>
      <x:c r="IK289" s="456"/>
      <x:c r="IL289" s="456"/>
      <x:c r="IM289" s="456"/>
    </x:row>
    <x:row r="290" spans="1:247" s="457" customFormat="1" ht="17.449999999999999" customHeight="1">
      <x:c r="A290" s="91">
        <x:v>38687</x:v>
      </x:c>
      <x:c r="B290" s="92" t="s">
        <x:v>7087</x:v>
      </x:c>
      <x:c r="C290" s="92" t="s">
        <x:v>3347</x:v>
      </x:c>
      <x:c r="D290" s="76" t="s">
        <x:v>5707</x:v>
      </x:c>
      <x:c r="E290" s="103">
        <x:v>0</x:v>
      </x:c>
      <x:c r="F290" s="103">
        <x:v>650</x:v>
      </x:c>
      <x:c r="G290" s="103">
        <x:f t="shared" si="7"/>
        <x:v>650</x:v>
      </x:c>
      <x:c r="H290" s="77" t="s">
        <x:v>2953</x:v>
      </x:c>
      <x:c r="I290" s="456"/>
      <x:c r="J290" s="456"/>
      <x:c r="K290" s="456"/>
      <x:c r="L290" s="456"/>
      <x:c r="M290" s="456"/>
      <x:c r="N290" s="456"/>
      <x:c r="O290" s="456"/>
      <x:c r="P290" s="456"/>
      <x:c r="Q290" s="456"/>
      <x:c r="R290" s="456"/>
      <x:c r="S290" s="456"/>
      <x:c r="T290" s="456"/>
      <x:c r="U290" s="456"/>
      <x:c r="V290" s="456"/>
      <x:c r="W290" s="456"/>
      <x:c r="X290" s="456"/>
      <x:c r="Y290" s="456"/>
      <x:c r="Z290" s="456"/>
      <x:c r="AA290" s="456"/>
      <x:c r="AB290" s="456"/>
      <x:c r="AC290" s="456"/>
      <x:c r="AD290" s="456"/>
      <x:c r="AE290" s="456"/>
      <x:c r="AF290" s="456"/>
      <x:c r="AG290" s="456"/>
      <x:c r="AH290" s="456"/>
      <x:c r="AI290" s="456"/>
      <x:c r="AJ290" s="456"/>
      <x:c r="AK290" s="456"/>
      <x:c r="AL290" s="456"/>
      <x:c r="AM290" s="456"/>
      <x:c r="AN290" s="456"/>
      <x:c r="AO290" s="456"/>
      <x:c r="AP290" s="456"/>
      <x:c r="AQ290" s="456"/>
      <x:c r="AR290" s="456"/>
      <x:c r="AS290" s="456"/>
      <x:c r="AT290" s="456"/>
      <x:c r="AU290" s="456"/>
      <x:c r="AV290" s="456"/>
      <x:c r="AW290" s="456"/>
      <x:c r="AX290" s="456"/>
      <x:c r="AY290" s="456"/>
      <x:c r="AZ290" s="456"/>
      <x:c r="BA290" s="456"/>
      <x:c r="BB290" s="456"/>
      <x:c r="BC290" s="456"/>
      <x:c r="BD290" s="456"/>
      <x:c r="BE290" s="456"/>
      <x:c r="BF290" s="456"/>
      <x:c r="BG290" s="456"/>
      <x:c r="BH290" s="456"/>
      <x:c r="BI290" s="456"/>
      <x:c r="BJ290" s="456"/>
      <x:c r="BK290" s="456"/>
      <x:c r="BL290" s="456"/>
      <x:c r="BM290" s="456"/>
      <x:c r="BN290" s="456"/>
      <x:c r="BO290" s="456"/>
      <x:c r="BP290" s="456"/>
      <x:c r="BQ290" s="456"/>
      <x:c r="BR290" s="456"/>
      <x:c r="BS290" s="456"/>
      <x:c r="BT290" s="456"/>
      <x:c r="BU290" s="456"/>
      <x:c r="BV290" s="456"/>
      <x:c r="BW290" s="456"/>
      <x:c r="BX290" s="456"/>
      <x:c r="BY290" s="456"/>
      <x:c r="BZ290" s="456"/>
      <x:c r="CA290" s="456"/>
      <x:c r="CB290" s="456"/>
      <x:c r="CC290" s="456"/>
      <x:c r="CD290" s="456"/>
      <x:c r="CE290" s="456"/>
      <x:c r="CF290" s="456"/>
      <x:c r="CG290" s="456"/>
      <x:c r="CH290" s="456"/>
      <x:c r="CI290" s="456"/>
      <x:c r="CJ290" s="456"/>
      <x:c r="CK290" s="456"/>
      <x:c r="CL290" s="456"/>
      <x:c r="CM290" s="456"/>
      <x:c r="CN290" s="456"/>
      <x:c r="CO290" s="456"/>
      <x:c r="CP290" s="456"/>
      <x:c r="CQ290" s="456"/>
      <x:c r="CR290" s="456"/>
      <x:c r="CS290" s="456"/>
      <x:c r="CT290" s="456"/>
      <x:c r="CU290" s="456"/>
      <x:c r="CV290" s="456"/>
      <x:c r="CW290" s="456"/>
      <x:c r="CX290" s="456"/>
      <x:c r="CY290" s="456"/>
      <x:c r="CZ290" s="456"/>
      <x:c r="DA290" s="456"/>
      <x:c r="DB290" s="456"/>
      <x:c r="DC290" s="456"/>
      <x:c r="DD290" s="456"/>
      <x:c r="DE290" s="456"/>
      <x:c r="DF290" s="456"/>
      <x:c r="DG290" s="456"/>
      <x:c r="DH290" s="456"/>
      <x:c r="DI290" s="456"/>
      <x:c r="DJ290" s="456"/>
      <x:c r="DK290" s="456"/>
      <x:c r="DL290" s="456"/>
      <x:c r="DM290" s="456"/>
      <x:c r="DN290" s="456"/>
      <x:c r="DO290" s="456"/>
      <x:c r="DP290" s="456"/>
      <x:c r="DQ290" s="456"/>
      <x:c r="DR290" s="456"/>
      <x:c r="DS290" s="456"/>
      <x:c r="DT290" s="456"/>
      <x:c r="DU290" s="456"/>
      <x:c r="DV290" s="456"/>
      <x:c r="DW290" s="456"/>
      <x:c r="DX290" s="456"/>
      <x:c r="DY290" s="456"/>
      <x:c r="DZ290" s="456"/>
      <x:c r="EA290" s="456"/>
      <x:c r="EB290" s="456"/>
      <x:c r="EC290" s="456"/>
      <x:c r="ED290" s="456"/>
      <x:c r="EE290" s="456"/>
      <x:c r="EF290" s="456"/>
      <x:c r="EG290" s="456"/>
      <x:c r="EH290" s="456"/>
      <x:c r="EI290" s="456"/>
      <x:c r="EJ290" s="456"/>
      <x:c r="EK290" s="456"/>
      <x:c r="EL290" s="456"/>
      <x:c r="EM290" s="456"/>
      <x:c r="EN290" s="456"/>
      <x:c r="EO290" s="456"/>
      <x:c r="EP290" s="456"/>
      <x:c r="EQ290" s="456"/>
      <x:c r="ER290" s="456"/>
      <x:c r="ES290" s="456"/>
      <x:c r="ET290" s="456"/>
      <x:c r="EU290" s="456"/>
      <x:c r="EV290" s="456"/>
      <x:c r="EW290" s="456"/>
      <x:c r="EX290" s="456"/>
      <x:c r="EY290" s="456"/>
      <x:c r="EZ290" s="456"/>
      <x:c r="FA290" s="456"/>
      <x:c r="FB290" s="456"/>
      <x:c r="FC290" s="456"/>
      <x:c r="FD290" s="456"/>
      <x:c r="FE290" s="456"/>
      <x:c r="FF290" s="456"/>
      <x:c r="FG290" s="456"/>
      <x:c r="FH290" s="456"/>
      <x:c r="FI290" s="456"/>
      <x:c r="FJ290" s="456"/>
      <x:c r="FK290" s="456"/>
      <x:c r="FL290" s="456"/>
      <x:c r="FM290" s="456"/>
      <x:c r="FN290" s="456"/>
      <x:c r="FO290" s="456"/>
      <x:c r="FP290" s="456"/>
      <x:c r="FQ290" s="456"/>
      <x:c r="FR290" s="456"/>
      <x:c r="FS290" s="456"/>
      <x:c r="FT290" s="456"/>
      <x:c r="FU290" s="456"/>
      <x:c r="FV290" s="456"/>
      <x:c r="FW290" s="456"/>
      <x:c r="FX290" s="456"/>
      <x:c r="FY290" s="456"/>
      <x:c r="FZ290" s="456"/>
      <x:c r="GA290" s="456"/>
      <x:c r="GB290" s="456"/>
      <x:c r="GC290" s="456"/>
      <x:c r="GD290" s="456"/>
      <x:c r="GE290" s="456"/>
      <x:c r="GF290" s="456"/>
      <x:c r="GG290" s="456"/>
      <x:c r="GH290" s="456"/>
      <x:c r="GI290" s="456"/>
      <x:c r="GJ290" s="456"/>
      <x:c r="GK290" s="456"/>
      <x:c r="GL290" s="456"/>
      <x:c r="GM290" s="456"/>
      <x:c r="GN290" s="456"/>
      <x:c r="GO290" s="456"/>
      <x:c r="GP290" s="456"/>
      <x:c r="GQ290" s="456"/>
      <x:c r="GR290" s="456"/>
      <x:c r="GS290" s="456"/>
      <x:c r="GT290" s="456"/>
      <x:c r="GU290" s="456"/>
      <x:c r="GV290" s="456"/>
      <x:c r="GW290" s="456"/>
      <x:c r="GX290" s="456"/>
      <x:c r="GY290" s="456"/>
      <x:c r="GZ290" s="456"/>
      <x:c r="HA290" s="456"/>
      <x:c r="HB290" s="456"/>
      <x:c r="HC290" s="456"/>
      <x:c r="HD290" s="456"/>
      <x:c r="HE290" s="456"/>
      <x:c r="HF290" s="456"/>
      <x:c r="HG290" s="456"/>
      <x:c r="HH290" s="456"/>
      <x:c r="HI290" s="456"/>
      <x:c r="HJ290" s="456"/>
      <x:c r="HK290" s="456"/>
      <x:c r="HL290" s="456"/>
      <x:c r="HM290" s="456"/>
      <x:c r="HN290" s="456"/>
      <x:c r="HO290" s="456"/>
      <x:c r="HP290" s="456"/>
      <x:c r="HQ290" s="456"/>
      <x:c r="HR290" s="456"/>
      <x:c r="HS290" s="456"/>
      <x:c r="HT290" s="456"/>
      <x:c r="HU290" s="456"/>
      <x:c r="HV290" s="456"/>
      <x:c r="HW290" s="456"/>
      <x:c r="HX290" s="456"/>
      <x:c r="HY290" s="456"/>
      <x:c r="HZ290" s="456"/>
      <x:c r="IA290" s="456"/>
      <x:c r="IB290" s="456"/>
      <x:c r="IC290" s="456"/>
      <x:c r="ID290" s="456"/>
      <x:c r="IE290" s="456"/>
      <x:c r="IF290" s="456"/>
      <x:c r="IG290" s="456"/>
      <x:c r="IH290" s="456"/>
      <x:c r="II290" s="456"/>
      <x:c r="IJ290" s="456"/>
      <x:c r="IK290" s="456"/>
      <x:c r="IL290" s="456"/>
      <x:c r="IM290" s="456"/>
    </x:row>
    <x:row r="291" spans="1:247" s="457" customFormat="1" ht="17.449999999999999" customHeight="1">
      <x:c r="A291" s="91">
        <x:v>38687</x:v>
      </x:c>
      <x:c r="B291" s="92" t="s">
        <x:v>7087</x:v>
      </x:c>
      <x:c r="C291" s="92" t="s">
        <x:v>7357</x:v>
      </x:c>
      <x:c r="D291" s="76" t="s">
        <x:v>2361</x:v>
      </x:c>
      <x:c r="E291" s="103">
        <x:v>0</x:v>
      </x:c>
      <x:c r="F291" s="103">
        <x:v>604.10000000000002</x:v>
      </x:c>
      <x:c r="G291" s="103">
        <x:f t="shared" si="7"/>
        <x:v>604.10000000000002</x:v>
      </x:c>
      <x:c r="H291" s="77" t="s">
        <x:v>2953</x:v>
      </x:c>
      <x:c r="I291" s="456"/>
      <x:c r="J291" s="456"/>
      <x:c r="K291" s="456"/>
      <x:c r="L291" s="456"/>
      <x:c r="M291" s="456"/>
      <x:c r="N291" s="456"/>
      <x:c r="O291" s="456"/>
      <x:c r="P291" s="456"/>
      <x:c r="Q291" s="456"/>
      <x:c r="R291" s="456"/>
      <x:c r="S291" s="456"/>
      <x:c r="T291" s="456"/>
      <x:c r="U291" s="456"/>
      <x:c r="V291" s="456"/>
      <x:c r="W291" s="456"/>
      <x:c r="X291" s="456"/>
      <x:c r="Y291" s="456"/>
      <x:c r="Z291" s="456"/>
      <x:c r="AA291" s="456"/>
      <x:c r="AB291" s="456"/>
      <x:c r="AC291" s="456"/>
      <x:c r="AD291" s="456"/>
      <x:c r="AE291" s="456"/>
      <x:c r="AF291" s="456"/>
      <x:c r="AG291" s="456"/>
      <x:c r="AH291" s="456"/>
      <x:c r="AI291" s="456"/>
      <x:c r="AJ291" s="456"/>
      <x:c r="AK291" s="456"/>
      <x:c r="AL291" s="456"/>
      <x:c r="AM291" s="456"/>
      <x:c r="AN291" s="456"/>
      <x:c r="AO291" s="456"/>
      <x:c r="AP291" s="456"/>
      <x:c r="AQ291" s="456"/>
      <x:c r="AR291" s="456"/>
      <x:c r="AS291" s="456"/>
      <x:c r="AT291" s="456"/>
      <x:c r="AU291" s="456"/>
      <x:c r="AV291" s="456"/>
      <x:c r="AW291" s="456"/>
      <x:c r="AX291" s="456"/>
      <x:c r="AY291" s="456"/>
      <x:c r="AZ291" s="456"/>
      <x:c r="BA291" s="456"/>
      <x:c r="BB291" s="456"/>
      <x:c r="BC291" s="456"/>
      <x:c r="BD291" s="456"/>
      <x:c r="BE291" s="456"/>
      <x:c r="BF291" s="456"/>
      <x:c r="BG291" s="456"/>
      <x:c r="BH291" s="456"/>
      <x:c r="BI291" s="456"/>
      <x:c r="BJ291" s="456"/>
      <x:c r="BK291" s="456"/>
      <x:c r="BL291" s="456"/>
      <x:c r="BM291" s="456"/>
      <x:c r="BN291" s="456"/>
      <x:c r="BO291" s="456"/>
      <x:c r="BP291" s="456"/>
      <x:c r="BQ291" s="456"/>
      <x:c r="BR291" s="456"/>
      <x:c r="BS291" s="456"/>
      <x:c r="BT291" s="456"/>
      <x:c r="BU291" s="456"/>
      <x:c r="BV291" s="456"/>
      <x:c r="BW291" s="456"/>
      <x:c r="BX291" s="456"/>
      <x:c r="BY291" s="456"/>
      <x:c r="BZ291" s="456"/>
      <x:c r="CA291" s="456"/>
      <x:c r="CB291" s="456"/>
      <x:c r="CC291" s="456"/>
      <x:c r="CD291" s="456"/>
      <x:c r="CE291" s="456"/>
      <x:c r="CF291" s="456"/>
      <x:c r="CG291" s="456"/>
      <x:c r="CH291" s="456"/>
      <x:c r="CI291" s="456"/>
      <x:c r="CJ291" s="456"/>
      <x:c r="CK291" s="456"/>
      <x:c r="CL291" s="456"/>
      <x:c r="CM291" s="456"/>
      <x:c r="CN291" s="456"/>
      <x:c r="CO291" s="456"/>
      <x:c r="CP291" s="456"/>
      <x:c r="CQ291" s="456"/>
      <x:c r="CR291" s="456"/>
      <x:c r="CS291" s="456"/>
      <x:c r="CT291" s="456"/>
      <x:c r="CU291" s="456"/>
      <x:c r="CV291" s="456"/>
      <x:c r="CW291" s="456"/>
      <x:c r="CX291" s="456"/>
      <x:c r="CY291" s="456"/>
      <x:c r="CZ291" s="456"/>
      <x:c r="DA291" s="456"/>
      <x:c r="DB291" s="456"/>
      <x:c r="DC291" s="456"/>
      <x:c r="DD291" s="456"/>
      <x:c r="DE291" s="456"/>
      <x:c r="DF291" s="456"/>
      <x:c r="DG291" s="456"/>
      <x:c r="DH291" s="456"/>
      <x:c r="DI291" s="456"/>
      <x:c r="DJ291" s="456"/>
      <x:c r="DK291" s="456"/>
      <x:c r="DL291" s="456"/>
      <x:c r="DM291" s="456"/>
      <x:c r="DN291" s="456"/>
      <x:c r="DO291" s="456"/>
      <x:c r="DP291" s="456"/>
      <x:c r="DQ291" s="456"/>
      <x:c r="DR291" s="456"/>
      <x:c r="DS291" s="456"/>
      <x:c r="DT291" s="456"/>
      <x:c r="DU291" s="456"/>
      <x:c r="DV291" s="456"/>
      <x:c r="DW291" s="456"/>
      <x:c r="DX291" s="456"/>
      <x:c r="DY291" s="456"/>
      <x:c r="DZ291" s="456"/>
      <x:c r="EA291" s="456"/>
      <x:c r="EB291" s="456"/>
      <x:c r="EC291" s="456"/>
      <x:c r="ED291" s="456"/>
      <x:c r="EE291" s="456"/>
      <x:c r="EF291" s="456"/>
      <x:c r="EG291" s="456"/>
      <x:c r="EH291" s="456"/>
      <x:c r="EI291" s="456"/>
      <x:c r="EJ291" s="456"/>
      <x:c r="EK291" s="456"/>
      <x:c r="EL291" s="456"/>
      <x:c r="EM291" s="456"/>
      <x:c r="EN291" s="456"/>
      <x:c r="EO291" s="456"/>
      <x:c r="EP291" s="456"/>
      <x:c r="EQ291" s="456"/>
      <x:c r="ER291" s="456"/>
      <x:c r="ES291" s="456"/>
      <x:c r="ET291" s="456"/>
      <x:c r="EU291" s="456"/>
      <x:c r="EV291" s="456"/>
      <x:c r="EW291" s="456"/>
      <x:c r="EX291" s="456"/>
      <x:c r="EY291" s="456"/>
      <x:c r="EZ291" s="456"/>
      <x:c r="FA291" s="456"/>
      <x:c r="FB291" s="456"/>
      <x:c r="FC291" s="456"/>
      <x:c r="FD291" s="456"/>
      <x:c r="FE291" s="456"/>
      <x:c r="FF291" s="456"/>
      <x:c r="FG291" s="456"/>
      <x:c r="FH291" s="456"/>
      <x:c r="FI291" s="456"/>
      <x:c r="FJ291" s="456"/>
      <x:c r="FK291" s="456"/>
      <x:c r="FL291" s="456"/>
      <x:c r="FM291" s="456"/>
      <x:c r="FN291" s="456"/>
      <x:c r="FO291" s="456"/>
      <x:c r="FP291" s="456"/>
      <x:c r="FQ291" s="456"/>
      <x:c r="FR291" s="456"/>
      <x:c r="FS291" s="456"/>
      <x:c r="FT291" s="456"/>
      <x:c r="FU291" s="456"/>
      <x:c r="FV291" s="456"/>
      <x:c r="FW291" s="456"/>
      <x:c r="FX291" s="456"/>
      <x:c r="FY291" s="456"/>
      <x:c r="FZ291" s="456"/>
      <x:c r="GA291" s="456"/>
      <x:c r="GB291" s="456"/>
      <x:c r="GC291" s="456"/>
      <x:c r="GD291" s="456"/>
      <x:c r="GE291" s="456"/>
      <x:c r="GF291" s="456"/>
      <x:c r="GG291" s="456"/>
      <x:c r="GH291" s="456"/>
      <x:c r="GI291" s="456"/>
      <x:c r="GJ291" s="456"/>
      <x:c r="GK291" s="456"/>
      <x:c r="GL291" s="456"/>
      <x:c r="GM291" s="456"/>
      <x:c r="GN291" s="456"/>
      <x:c r="GO291" s="456"/>
      <x:c r="GP291" s="456"/>
      <x:c r="GQ291" s="456"/>
      <x:c r="GR291" s="456"/>
      <x:c r="GS291" s="456"/>
      <x:c r="GT291" s="456"/>
      <x:c r="GU291" s="456"/>
      <x:c r="GV291" s="456"/>
      <x:c r="GW291" s="456"/>
      <x:c r="GX291" s="456"/>
      <x:c r="GY291" s="456"/>
      <x:c r="GZ291" s="456"/>
      <x:c r="HA291" s="456"/>
      <x:c r="HB291" s="456"/>
      <x:c r="HC291" s="456"/>
      <x:c r="HD291" s="456"/>
      <x:c r="HE291" s="456"/>
      <x:c r="HF291" s="456"/>
      <x:c r="HG291" s="456"/>
      <x:c r="HH291" s="456"/>
      <x:c r="HI291" s="456"/>
      <x:c r="HJ291" s="456"/>
      <x:c r="HK291" s="456"/>
      <x:c r="HL291" s="456"/>
      <x:c r="HM291" s="456"/>
      <x:c r="HN291" s="456"/>
      <x:c r="HO291" s="456"/>
      <x:c r="HP291" s="456"/>
      <x:c r="HQ291" s="456"/>
      <x:c r="HR291" s="456"/>
      <x:c r="HS291" s="456"/>
      <x:c r="HT291" s="456"/>
      <x:c r="HU291" s="456"/>
      <x:c r="HV291" s="456"/>
      <x:c r="HW291" s="456"/>
      <x:c r="HX291" s="456"/>
      <x:c r="HY291" s="456"/>
      <x:c r="HZ291" s="456"/>
      <x:c r="IA291" s="456"/>
      <x:c r="IB291" s="456"/>
      <x:c r="IC291" s="456"/>
      <x:c r="ID291" s="456"/>
      <x:c r="IE291" s="456"/>
      <x:c r="IF291" s="456"/>
      <x:c r="IG291" s="456"/>
      <x:c r="IH291" s="456"/>
      <x:c r="II291" s="456"/>
      <x:c r="IJ291" s="456"/>
      <x:c r="IK291" s="456"/>
      <x:c r="IL291" s="456"/>
      <x:c r="IM291" s="456"/>
    </x:row>
    <x:row r="292" spans="1:247" s="457" customFormat="1" ht="24.949999999999999" customHeight="1">
      <x:c r="A292" s="91">
        <x:v>38687</x:v>
      </x:c>
      <x:c r="B292" s="92" t="s">
        <x:v>7087</x:v>
      </x:c>
      <x:c r="C292" s="92" t="s">
        <x:v>5155</x:v>
      </x:c>
      <x:c r="D292" s="76" t="s">
        <x:v>2024</x:v>
      </x:c>
      <x:c r="E292" s="103">
        <x:v>896</x:v>
      </x:c>
      <x:c r="F292" s="103">
        <x:v>896</x:v>
      </x:c>
      <x:c r="G292" s="103">
        <x:f t="shared" si="7"/>
        <x:v>0</x:v>
      </x:c>
      <x:c r="H292" s="104" t="s">
        <x:v>4684</x:v>
      </x:c>
      <x:c r="I292" s="456"/>
      <x:c r="J292" s="456"/>
      <x:c r="K292" s="456"/>
      <x:c r="L292" s="456"/>
      <x:c r="M292" s="456"/>
      <x:c r="N292" s="456"/>
      <x:c r="O292" s="456"/>
      <x:c r="P292" s="456"/>
      <x:c r="Q292" s="456"/>
      <x:c r="R292" s="456"/>
      <x:c r="S292" s="456"/>
      <x:c r="T292" s="456"/>
      <x:c r="U292" s="456"/>
      <x:c r="V292" s="456"/>
      <x:c r="W292" s="456"/>
      <x:c r="X292" s="456"/>
      <x:c r="Y292" s="456"/>
      <x:c r="Z292" s="456"/>
      <x:c r="AA292" s="456"/>
      <x:c r="AB292" s="456"/>
      <x:c r="AC292" s="456"/>
      <x:c r="AD292" s="456"/>
      <x:c r="AE292" s="456"/>
      <x:c r="AF292" s="456"/>
      <x:c r="AG292" s="456"/>
      <x:c r="AH292" s="456"/>
      <x:c r="AI292" s="456"/>
      <x:c r="AJ292" s="456"/>
      <x:c r="AK292" s="456"/>
      <x:c r="AL292" s="456"/>
      <x:c r="AM292" s="456"/>
      <x:c r="AN292" s="456"/>
      <x:c r="AO292" s="456"/>
      <x:c r="AP292" s="456"/>
      <x:c r="AQ292" s="456"/>
      <x:c r="AR292" s="456"/>
      <x:c r="AS292" s="456"/>
      <x:c r="AT292" s="456"/>
      <x:c r="AU292" s="456"/>
      <x:c r="AV292" s="456"/>
      <x:c r="AW292" s="456"/>
      <x:c r="AX292" s="456"/>
      <x:c r="AY292" s="456"/>
      <x:c r="AZ292" s="456"/>
      <x:c r="BA292" s="456"/>
      <x:c r="BB292" s="456"/>
      <x:c r="BC292" s="456"/>
      <x:c r="BD292" s="456"/>
      <x:c r="BE292" s="456"/>
      <x:c r="BF292" s="456"/>
      <x:c r="BG292" s="456"/>
      <x:c r="BH292" s="456"/>
      <x:c r="BI292" s="456"/>
      <x:c r="BJ292" s="456"/>
      <x:c r="BK292" s="456"/>
      <x:c r="BL292" s="456"/>
      <x:c r="BM292" s="456"/>
      <x:c r="BN292" s="456"/>
      <x:c r="BO292" s="456"/>
      <x:c r="BP292" s="456"/>
      <x:c r="BQ292" s="456"/>
      <x:c r="BR292" s="456"/>
      <x:c r="BS292" s="456"/>
      <x:c r="BT292" s="456"/>
      <x:c r="BU292" s="456"/>
      <x:c r="BV292" s="456"/>
      <x:c r="BW292" s="456"/>
      <x:c r="BX292" s="456"/>
      <x:c r="BY292" s="456"/>
      <x:c r="BZ292" s="456"/>
      <x:c r="CA292" s="456"/>
      <x:c r="CB292" s="456"/>
      <x:c r="CC292" s="456"/>
      <x:c r="CD292" s="456"/>
      <x:c r="CE292" s="456"/>
      <x:c r="CF292" s="456"/>
      <x:c r="CG292" s="456"/>
      <x:c r="CH292" s="456"/>
      <x:c r="CI292" s="456"/>
      <x:c r="CJ292" s="456"/>
      <x:c r="CK292" s="456"/>
      <x:c r="CL292" s="456"/>
      <x:c r="CM292" s="456"/>
      <x:c r="CN292" s="456"/>
      <x:c r="CO292" s="456"/>
      <x:c r="CP292" s="456"/>
      <x:c r="CQ292" s="456"/>
      <x:c r="CR292" s="456"/>
      <x:c r="CS292" s="456"/>
      <x:c r="CT292" s="456"/>
      <x:c r="CU292" s="456"/>
      <x:c r="CV292" s="456"/>
      <x:c r="CW292" s="456"/>
      <x:c r="CX292" s="456"/>
      <x:c r="CY292" s="456"/>
      <x:c r="CZ292" s="456"/>
      <x:c r="DA292" s="456"/>
      <x:c r="DB292" s="456"/>
      <x:c r="DC292" s="456"/>
      <x:c r="DD292" s="456"/>
      <x:c r="DE292" s="456"/>
      <x:c r="DF292" s="456"/>
      <x:c r="DG292" s="456"/>
      <x:c r="DH292" s="456"/>
      <x:c r="DI292" s="456"/>
      <x:c r="DJ292" s="456"/>
      <x:c r="DK292" s="456"/>
      <x:c r="DL292" s="456"/>
      <x:c r="DM292" s="456"/>
      <x:c r="DN292" s="456"/>
      <x:c r="DO292" s="456"/>
      <x:c r="DP292" s="456"/>
      <x:c r="DQ292" s="456"/>
      <x:c r="DR292" s="456"/>
      <x:c r="DS292" s="456"/>
      <x:c r="DT292" s="456"/>
      <x:c r="DU292" s="456"/>
      <x:c r="DV292" s="456"/>
      <x:c r="DW292" s="456"/>
      <x:c r="DX292" s="456"/>
      <x:c r="DY292" s="456"/>
      <x:c r="DZ292" s="456"/>
      <x:c r="EA292" s="456"/>
      <x:c r="EB292" s="456"/>
      <x:c r="EC292" s="456"/>
      <x:c r="ED292" s="456"/>
      <x:c r="EE292" s="456"/>
      <x:c r="EF292" s="456"/>
      <x:c r="EG292" s="456"/>
      <x:c r="EH292" s="456"/>
      <x:c r="EI292" s="456"/>
      <x:c r="EJ292" s="456"/>
      <x:c r="EK292" s="456"/>
      <x:c r="EL292" s="456"/>
      <x:c r="EM292" s="456"/>
      <x:c r="EN292" s="456"/>
      <x:c r="EO292" s="456"/>
      <x:c r="EP292" s="456"/>
      <x:c r="EQ292" s="456"/>
      <x:c r="ER292" s="456"/>
      <x:c r="ES292" s="456"/>
      <x:c r="ET292" s="456"/>
      <x:c r="EU292" s="456"/>
      <x:c r="EV292" s="456"/>
      <x:c r="EW292" s="456"/>
      <x:c r="EX292" s="456"/>
      <x:c r="EY292" s="456"/>
      <x:c r="EZ292" s="456"/>
      <x:c r="FA292" s="456"/>
      <x:c r="FB292" s="456"/>
      <x:c r="FC292" s="456"/>
      <x:c r="FD292" s="456"/>
      <x:c r="FE292" s="456"/>
      <x:c r="FF292" s="456"/>
      <x:c r="FG292" s="456"/>
      <x:c r="FH292" s="456"/>
      <x:c r="FI292" s="456"/>
      <x:c r="FJ292" s="456"/>
      <x:c r="FK292" s="456"/>
      <x:c r="FL292" s="456"/>
      <x:c r="FM292" s="456"/>
      <x:c r="FN292" s="456"/>
      <x:c r="FO292" s="456"/>
      <x:c r="FP292" s="456"/>
      <x:c r="FQ292" s="456"/>
      <x:c r="FR292" s="456"/>
      <x:c r="FS292" s="456"/>
      <x:c r="FT292" s="456"/>
      <x:c r="FU292" s="456"/>
      <x:c r="FV292" s="456"/>
      <x:c r="FW292" s="456"/>
      <x:c r="FX292" s="456"/>
      <x:c r="FY292" s="456"/>
      <x:c r="FZ292" s="456"/>
      <x:c r="GA292" s="456"/>
      <x:c r="GB292" s="456"/>
      <x:c r="GC292" s="456"/>
      <x:c r="GD292" s="456"/>
      <x:c r="GE292" s="456"/>
      <x:c r="GF292" s="456"/>
      <x:c r="GG292" s="456"/>
      <x:c r="GH292" s="456"/>
      <x:c r="GI292" s="456"/>
      <x:c r="GJ292" s="456"/>
      <x:c r="GK292" s="456"/>
      <x:c r="GL292" s="456"/>
      <x:c r="GM292" s="456"/>
      <x:c r="GN292" s="456"/>
      <x:c r="GO292" s="456"/>
      <x:c r="GP292" s="456"/>
      <x:c r="GQ292" s="456"/>
      <x:c r="GR292" s="456"/>
      <x:c r="GS292" s="456"/>
      <x:c r="GT292" s="456"/>
      <x:c r="GU292" s="456"/>
      <x:c r="GV292" s="456"/>
      <x:c r="GW292" s="456"/>
      <x:c r="GX292" s="456"/>
      <x:c r="GY292" s="456"/>
      <x:c r="GZ292" s="456"/>
      <x:c r="HA292" s="456"/>
      <x:c r="HB292" s="456"/>
      <x:c r="HC292" s="456"/>
      <x:c r="HD292" s="456"/>
      <x:c r="HE292" s="456"/>
      <x:c r="HF292" s="456"/>
      <x:c r="HG292" s="456"/>
      <x:c r="HH292" s="456"/>
      <x:c r="HI292" s="456"/>
      <x:c r="HJ292" s="456"/>
      <x:c r="HK292" s="456"/>
      <x:c r="HL292" s="456"/>
      <x:c r="HM292" s="456"/>
      <x:c r="HN292" s="456"/>
      <x:c r="HO292" s="456"/>
      <x:c r="HP292" s="456"/>
      <x:c r="HQ292" s="456"/>
      <x:c r="HR292" s="456"/>
      <x:c r="HS292" s="456"/>
      <x:c r="HT292" s="456"/>
      <x:c r="HU292" s="456"/>
      <x:c r="HV292" s="456"/>
      <x:c r="HW292" s="456"/>
      <x:c r="HX292" s="456"/>
      <x:c r="HY292" s="456"/>
      <x:c r="HZ292" s="456"/>
      <x:c r="IA292" s="456"/>
      <x:c r="IB292" s="456"/>
      <x:c r="IC292" s="456"/>
      <x:c r="ID292" s="456"/>
      <x:c r="IE292" s="456"/>
      <x:c r="IF292" s="456"/>
      <x:c r="IG292" s="456"/>
      <x:c r="IH292" s="456"/>
      <x:c r="II292" s="456"/>
      <x:c r="IJ292" s="456"/>
      <x:c r="IK292" s="456"/>
      <x:c r="IL292" s="456"/>
      <x:c r="IM292" s="456"/>
    </x:row>
    <x:row r="293" spans="1:247" s="457" customFormat="1" ht="17.449999999999999" customHeight="1">
      <x:c r="A293" s="91">
        <x:v>38694</x:v>
      </x:c>
      <x:c r="B293" s="92" t="s">
        <x:v>3553</x:v>
      </x:c>
      <x:c r="C293" s="92" t="s">
        <x:v>4980</x:v>
      </x:c>
      <x:c r="D293" s="76" t="s">
        <x:v>1617</x:v>
      </x:c>
      <x:c r="E293" s="103">
        <x:v>0</x:v>
      </x:c>
      <x:c r="F293" s="103">
        <x:v>423</x:v>
      </x:c>
      <x:c r="G293" s="103">
        <x:f t="shared" si="7"/>
        <x:v>423</x:v>
      </x:c>
      <x:c r="H293" s="77" t="s">
        <x:v>5263</x:v>
      </x:c>
      <x:c r="I293" s="456"/>
      <x:c r="J293" s="456"/>
      <x:c r="K293" s="456"/>
      <x:c r="L293" s="456"/>
      <x:c r="M293" s="456"/>
      <x:c r="N293" s="456"/>
      <x:c r="O293" s="456"/>
      <x:c r="P293" s="456"/>
      <x:c r="Q293" s="456"/>
      <x:c r="R293" s="456"/>
      <x:c r="S293" s="456"/>
      <x:c r="T293" s="456"/>
      <x:c r="U293" s="456"/>
      <x:c r="V293" s="456"/>
      <x:c r="W293" s="456"/>
      <x:c r="X293" s="456"/>
      <x:c r="Y293" s="456"/>
      <x:c r="Z293" s="456"/>
      <x:c r="AA293" s="456"/>
      <x:c r="AB293" s="456"/>
      <x:c r="AC293" s="456"/>
      <x:c r="AD293" s="456"/>
      <x:c r="AE293" s="456"/>
      <x:c r="AF293" s="456"/>
      <x:c r="AG293" s="456"/>
      <x:c r="AH293" s="456"/>
      <x:c r="AI293" s="456"/>
      <x:c r="AJ293" s="456"/>
      <x:c r="AK293" s="456"/>
      <x:c r="AL293" s="456"/>
      <x:c r="AM293" s="456"/>
      <x:c r="AN293" s="456"/>
      <x:c r="AO293" s="456"/>
      <x:c r="AP293" s="456"/>
      <x:c r="AQ293" s="456"/>
      <x:c r="AR293" s="456"/>
      <x:c r="AS293" s="456"/>
      <x:c r="AT293" s="456"/>
      <x:c r="AU293" s="456"/>
      <x:c r="AV293" s="456"/>
      <x:c r="AW293" s="456"/>
      <x:c r="AX293" s="456"/>
      <x:c r="AY293" s="456"/>
      <x:c r="AZ293" s="456"/>
      <x:c r="BA293" s="456"/>
      <x:c r="BB293" s="456"/>
      <x:c r="BC293" s="456"/>
      <x:c r="BD293" s="456"/>
      <x:c r="BE293" s="456"/>
      <x:c r="BF293" s="456"/>
      <x:c r="BG293" s="456"/>
      <x:c r="BH293" s="456"/>
      <x:c r="BI293" s="456"/>
      <x:c r="BJ293" s="456"/>
      <x:c r="BK293" s="456"/>
      <x:c r="BL293" s="456"/>
      <x:c r="BM293" s="456"/>
      <x:c r="BN293" s="456"/>
      <x:c r="BO293" s="456"/>
      <x:c r="BP293" s="456"/>
      <x:c r="BQ293" s="456"/>
      <x:c r="BR293" s="456"/>
      <x:c r="BS293" s="456"/>
      <x:c r="BT293" s="456"/>
      <x:c r="BU293" s="456"/>
      <x:c r="BV293" s="456"/>
      <x:c r="BW293" s="456"/>
      <x:c r="BX293" s="456"/>
      <x:c r="BY293" s="456"/>
      <x:c r="BZ293" s="456"/>
      <x:c r="CA293" s="456"/>
      <x:c r="CB293" s="456"/>
      <x:c r="CC293" s="456"/>
      <x:c r="CD293" s="456"/>
      <x:c r="CE293" s="456"/>
      <x:c r="CF293" s="456"/>
      <x:c r="CG293" s="456"/>
      <x:c r="CH293" s="456"/>
      <x:c r="CI293" s="456"/>
      <x:c r="CJ293" s="456"/>
      <x:c r="CK293" s="456"/>
      <x:c r="CL293" s="456"/>
      <x:c r="CM293" s="456"/>
      <x:c r="CN293" s="456"/>
      <x:c r="CO293" s="456"/>
      <x:c r="CP293" s="456"/>
      <x:c r="CQ293" s="456"/>
      <x:c r="CR293" s="456"/>
      <x:c r="CS293" s="456"/>
      <x:c r="CT293" s="456"/>
      <x:c r="CU293" s="456"/>
      <x:c r="CV293" s="456"/>
      <x:c r="CW293" s="456"/>
      <x:c r="CX293" s="456"/>
      <x:c r="CY293" s="456"/>
      <x:c r="CZ293" s="456"/>
      <x:c r="DA293" s="456"/>
      <x:c r="DB293" s="456"/>
      <x:c r="DC293" s="456"/>
      <x:c r="DD293" s="456"/>
      <x:c r="DE293" s="456"/>
      <x:c r="DF293" s="456"/>
      <x:c r="DG293" s="456"/>
      <x:c r="DH293" s="456"/>
      <x:c r="DI293" s="456"/>
      <x:c r="DJ293" s="456"/>
      <x:c r="DK293" s="456"/>
      <x:c r="DL293" s="456"/>
      <x:c r="DM293" s="456"/>
      <x:c r="DN293" s="456"/>
      <x:c r="DO293" s="456"/>
      <x:c r="DP293" s="456"/>
      <x:c r="DQ293" s="456"/>
      <x:c r="DR293" s="456"/>
      <x:c r="DS293" s="456"/>
      <x:c r="DT293" s="456"/>
      <x:c r="DU293" s="456"/>
      <x:c r="DV293" s="456"/>
      <x:c r="DW293" s="456"/>
      <x:c r="DX293" s="456"/>
      <x:c r="DY293" s="456"/>
      <x:c r="DZ293" s="456"/>
      <x:c r="EA293" s="456"/>
      <x:c r="EB293" s="456"/>
      <x:c r="EC293" s="456"/>
      <x:c r="ED293" s="456"/>
      <x:c r="EE293" s="456"/>
      <x:c r="EF293" s="456"/>
      <x:c r="EG293" s="456"/>
      <x:c r="EH293" s="456"/>
      <x:c r="EI293" s="456"/>
      <x:c r="EJ293" s="456"/>
      <x:c r="EK293" s="456"/>
      <x:c r="EL293" s="456"/>
      <x:c r="EM293" s="456"/>
      <x:c r="EN293" s="456"/>
      <x:c r="EO293" s="456"/>
      <x:c r="EP293" s="456"/>
      <x:c r="EQ293" s="456"/>
      <x:c r="ER293" s="456"/>
      <x:c r="ES293" s="456"/>
      <x:c r="ET293" s="456"/>
      <x:c r="EU293" s="456"/>
      <x:c r="EV293" s="456"/>
      <x:c r="EW293" s="456"/>
      <x:c r="EX293" s="456"/>
      <x:c r="EY293" s="456"/>
      <x:c r="EZ293" s="456"/>
      <x:c r="FA293" s="456"/>
      <x:c r="FB293" s="456"/>
      <x:c r="FC293" s="456"/>
      <x:c r="FD293" s="456"/>
      <x:c r="FE293" s="456"/>
      <x:c r="FF293" s="456"/>
      <x:c r="FG293" s="456"/>
      <x:c r="FH293" s="456"/>
      <x:c r="FI293" s="456"/>
      <x:c r="FJ293" s="456"/>
      <x:c r="FK293" s="456"/>
      <x:c r="FL293" s="456"/>
      <x:c r="FM293" s="456"/>
      <x:c r="FN293" s="456"/>
      <x:c r="FO293" s="456"/>
      <x:c r="FP293" s="456"/>
      <x:c r="FQ293" s="456"/>
      <x:c r="FR293" s="456"/>
      <x:c r="FS293" s="456"/>
      <x:c r="FT293" s="456"/>
      <x:c r="FU293" s="456"/>
      <x:c r="FV293" s="456"/>
      <x:c r="FW293" s="456"/>
      <x:c r="FX293" s="456"/>
      <x:c r="FY293" s="456"/>
      <x:c r="FZ293" s="456"/>
      <x:c r="GA293" s="456"/>
      <x:c r="GB293" s="456"/>
      <x:c r="GC293" s="456"/>
      <x:c r="GD293" s="456"/>
      <x:c r="GE293" s="456"/>
      <x:c r="GF293" s="456"/>
      <x:c r="GG293" s="456"/>
      <x:c r="GH293" s="456"/>
      <x:c r="GI293" s="456"/>
      <x:c r="GJ293" s="456"/>
      <x:c r="GK293" s="456"/>
      <x:c r="GL293" s="456"/>
      <x:c r="GM293" s="456"/>
      <x:c r="GN293" s="456"/>
      <x:c r="GO293" s="456"/>
      <x:c r="GP293" s="456"/>
      <x:c r="GQ293" s="456"/>
      <x:c r="GR293" s="456"/>
      <x:c r="GS293" s="456"/>
      <x:c r="GT293" s="456"/>
      <x:c r="GU293" s="456"/>
      <x:c r="GV293" s="456"/>
      <x:c r="GW293" s="456"/>
      <x:c r="GX293" s="456"/>
      <x:c r="GY293" s="456"/>
      <x:c r="GZ293" s="456"/>
      <x:c r="HA293" s="456"/>
      <x:c r="HB293" s="456"/>
      <x:c r="HC293" s="456"/>
      <x:c r="HD293" s="456"/>
      <x:c r="HE293" s="456"/>
      <x:c r="HF293" s="456"/>
      <x:c r="HG293" s="456"/>
      <x:c r="HH293" s="456"/>
      <x:c r="HI293" s="456"/>
      <x:c r="HJ293" s="456"/>
      <x:c r="HK293" s="456"/>
      <x:c r="HL293" s="456"/>
      <x:c r="HM293" s="456"/>
      <x:c r="HN293" s="456"/>
      <x:c r="HO293" s="456"/>
      <x:c r="HP293" s="456"/>
      <x:c r="HQ293" s="456"/>
      <x:c r="HR293" s="456"/>
      <x:c r="HS293" s="456"/>
      <x:c r="HT293" s="456"/>
      <x:c r="HU293" s="456"/>
      <x:c r="HV293" s="456"/>
      <x:c r="HW293" s="456"/>
      <x:c r="HX293" s="456"/>
      <x:c r="HY293" s="456"/>
      <x:c r="HZ293" s="456"/>
      <x:c r="IA293" s="456"/>
      <x:c r="IB293" s="456"/>
      <x:c r="IC293" s="456"/>
      <x:c r="ID293" s="456"/>
      <x:c r="IE293" s="456"/>
      <x:c r="IF293" s="456"/>
      <x:c r="IG293" s="456"/>
      <x:c r="IH293" s="456"/>
      <x:c r="II293" s="456"/>
      <x:c r="IJ293" s="456"/>
      <x:c r="IK293" s="456"/>
      <x:c r="IL293" s="456"/>
      <x:c r="IM293" s="456"/>
    </x:row>
    <x:row r="294" spans="1:247" s="457" customFormat="1" ht="17.449999999999999" customHeight="1">
      <x:c r="A294" s="91">
        <x:v>38701</x:v>
      </x:c>
      <x:c r="B294" s="92" t="s">
        <x:v>4178</x:v>
      </x:c>
      <x:c r="C294" s="92" t="s">
        <x:v>5144</x:v>
      </x:c>
      <x:c r="D294" s="76" t="s">
        <x:v>6060</x:v>
      </x:c>
      <x:c r="E294" s="103">
        <x:v>0</x:v>
      </x:c>
      <x:c r="F294" s="103">
        <x:v>2648</x:v>
      </x:c>
      <x:c r="G294" s="103">
        <x:f t="shared" si="7"/>
        <x:v>2648</x:v>
      </x:c>
      <x:c r="H294" s="77" t="s">
        <x:v>323</x:v>
      </x:c>
      <x:c r="I294" s="456"/>
      <x:c r="J294" s="456"/>
      <x:c r="K294" s="456"/>
      <x:c r="L294" s="456"/>
      <x:c r="M294" s="456"/>
      <x:c r="N294" s="456"/>
      <x:c r="O294" s="456"/>
      <x:c r="P294" s="456"/>
      <x:c r="Q294" s="456"/>
      <x:c r="R294" s="456"/>
      <x:c r="S294" s="456"/>
      <x:c r="T294" s="456"/>
      <x:c r="U294" s="456"/>
      <x:c r="V294" s="456"/>
      <x:c r="W294" s="456"/>
      <x:c r="X294" s="456"/>
      <x:c r="Y294" s="456"/>
      <x:c r="Z294" s="456"/>
      <x:c r="AA294" s="456"/>
      <x:c r="AB294" s="456"/>
      <x:c r="AC294" s="456"/>
      <x:c r="AD294" s="456"/>
      <x:c r="AE294" s="456"/>
      <x:c r="AF294" s="456"/>
      <x:c r="AG294" s="456"/>
      <x:c r="AH294" s="456"/>
      <x:c r="AI294" s="456"/>
      <x:c r="AJ294" s="456"/>
      <x:c r="AK294" s="456"/>
      <x:c r="AL294" s="456"/>
      <x:c r="AM294" s="456"/>
      <x:c r="AN294" s="456"/>
      <x:c r="AO294" s="456"/>
      <x:c r="AP294" s="456"/>
      <x:c r="AQ294" s="456"/>
      <x:c r="AR294" s="456"/>
      <x:c r="AS294" s="456"/>
      <x:c r="AT294" s="456"/>
      <x:c r="AU294" s="456"/>
      <x:c r="AV294" s="456"/>
      <x:c r="AW294" s="456"/>
      <x:c r="AX294" s="456"/>
      <x:c r="AY294" s="456"/>
      <x:c r="AZ294" s="456"/>
      <x:c r="BA294" s="456"/>
      <x:c r="BB294" s="456"/>
      <x:c r="BC294" s="456"/>
      <x:c r="BD294" s="456"/>
      <x:c r="BE294" s="456"/>
      <x:c r="BF294" s="456"/>
      <x:c r="BG294" s="456"/>
      <x:c r="BH294" s="456"/>
      <x:c r="BI294" s="456"/>
      <x:c r="BJ294" s="456"/>
      <x:c r="BK294" s="456"/>
      <x:c r="BL294" s="456"/>
      <x:c r="BM294" s="456"/>
      <x:c r="BN294" s="456"/>
      <x:c r="BO294" s="456"/>
      <x:c r="BP294" s="456"/>
      <x:c r="BQ294" s="456"/>
      <x:c r="BR294" s="456"/>
      <x:c r="BS294" s="456"/>
      <x:c r="BT294" s="456"/>
      <x:c r="BU294" s="456"/>
      <x:c r="BV294" s="456"/>
      <x:c r="BW294" s="456"/>
      <x:c r="BX294" s="456"/>
      <x:c r="BY294" s="456"/>
      <x:c r="BZ294" s="456"/>
      <x:c r="CA294" s="456"/>
      <x:c r="CB294" s="456"/>
      <x:c r="CC294" s="456"/>
      <x:c r="CD294" s="456"/>
      <x:c r="CE294" s="456"/>
      <x:c r="CF294" s="456"/>
      <x:c r="CG294" s="456"/>
      <x:c r="CH294" s="456"/>
      <x:c r="CI294" s="456"/>
      <x:c r="CJ294" s="456"/>
      <x:c r="CK294" s="456"/>
      <x:c r="CL294" s="456"/>
      <x:c r="CM294" s="456"/>
      <x:c r="CN294" s="456"/>
      <x:c r="CO294" s="456"/>
      <x:c r="CP294" s="456"/>
      <x:c r="CQ294" s="456"/>
      <x:c r="CR294" s="456"/>
      <x:c r="CS294" s="456"/>
      <x:c r="CT294" s="456"/>
      <x:c r="CU294" s="456"/>
      <x:c r="CV294" s="456"/>
      <x:c r="CW294" s="456"/>
      <x:c r="CX294" s="456"/>
      <x:c r="CY294" s="456"/>
      <x:c r="CZ294" s="456"/>
      <x:c r="DA294" s="456"/>
      <x:c r="DB294" s="456"/>
      <x:c r="DC294" s="456"/>
      <x:c r="DD294" s="456"/>
      <x:c r="DE294" s="456"/>
      <x:c r="DF294" s="456"/>
      <x:c r="DG294" s="456"/>
      <x:c r="DH294" s="456"/>
      <x:c r="DI294" s="456"/>
      <x:c r="DJ294" s="456"/>
      <x:c r="DK294" s="456"/>
      <x:c r="DL294" s="456"/>
      <x:c r="DM294" s="456"/>
      <x:c r="DN294" s="456"/>
      <x:c r="DO294" s="456"/>
      <x:c r="DP294" s="456"/>
      <x:c r="DQ294" s="456"/>
      <x:c r="DR294" s="456"/>
      <x:c r="DS294" s="456"/>
      <x:c r="DT294" s="456"/>
      <x:c r="DU294" s="456"/>
      <x:c r="DV294" s="456"/>
      <x:c r="DW294" s="456"/>
      <x:c r="DX294" s="456"/>
      <x:c r="DY294" s="456"/>
      <x:c r="DZ294" s="456"/>
      <x:c r="EA294" s="456"/>
      <x:c r="EB294" s="456"/>
      <x:c r="EC294" s="456"/>
      <x:c r="ED294" s="456"/>
      <x:c r="EE294" s="456"/>
      <x:c r="EF294" s="456"/>
      <x:c r="EG294" s="456"/>
      <x:c r="EH294" s="456"/>
      <x:c r="EI294" s="456"/>
      <x:c r="EJ294" s="456"/>
      <x:c r="EK294" s="456"/>
      <x:c r="EL294" s="456"/>
      <x:c r="EM294" s="456"/>
      <x:c r="EN294" s="456"/>
      <x:c r="EO294" s="456"/>
      <x:c r="EP294" s="456"/>
      <x:c r="EQ294" s="456"/>
      <x:c r="ER294" s="456"/>
      <x:c r="ES294" s="456"/>
      <x:c r="ET294" s="456"/>
      <x:c r="EU294" s="456"/>
      <x:c r="EV294" s="456"/>
      <x:c r="EW294" s="456"/>
      <x:c r="EX294" s="456"/>
      <x:c r="EY294" s="456"/>
      <x:c r="EZ294" s="456"/>
      <x:c r="FA294" s="456"/>
      <x:c r="FB294" s="456"/>
      <x:c r="FC294" s="456"/>
      <x:c r="FD294" s="456"/>
      <x:c r="FE294" s="456"/>
      <x:c r="FF294" s="456"/>
      <x:c r="FG294" s="456"/>
      <x:c r="FH294" s="456"/>
      <x:c r="FI294" s="456"/>
      <x:c r="FJ294" s="456"/>
      <x:c r="FK294" s="456"/>
      <x:c r="FL294" s="456"/>
      <x:c r="FM294" s="456"/>
      <x:c r="FN294" s="456"/>
      <x:c r="FO294" s="456"/>
      <x:c r="FP294" s="456"/>
      <x:c r="FQ294" s="456"/>
      <x:c r="FR294" s="456"/>
      <x:c r="FS294" s="456"/>
      <x:c r="FT294" s="456"/>
      <x:c r="FU294" s="456"/>
      <x:c r="FV294" s="456"/>
      <x:c r="FW294" s="456"/>
      <x:c r="FX294" s="456"/>
      <x:c r="FY294" s="456"/>
      <x:c r="FZ294" s="456"/>
      <x:c r="GA294" s="456"/>
      <x:c r="GB294" s="456"/>
      <x:c r="GC294" s="456"/>
      <x:c r="GD294" s="456"/>
      <x:c r="GE294" s="456"/>
      <x:c r="GF294" s="456"/>
      <x:c r="GG294" s="456"/>
      <x:c r="GH294" s="456"/>
      <x:c r="GI294" s="456"/>
      <x:c r="GJ294" s="456"/>
      <x:c r="GK294" s="456"/>
      <x:c r="GL294" s="456"/>
      <x:c r="GM294" s="456"/>
      <x:c r="GN294" s="456"/>
      <x:c r="GO294" s="456"/>
      <x:c r="GP294" s="456"/>
      <x:c r="GQ294" s="456"/>
      <x:c r="GR294" s="456"/>
      <x:c r="GS294" s="456"/>
      <x:c r="GT294" s="456"/>
      <x:c r="GU294" s="456"/>
      <x:c r="GV294" s="456"/>
      <x:c r="GW294" s="456"/>
      <x:c r="GX294" s="456"/>
      <x:c r="GY294" s="456"/>
      <x:c r="GZ294" s="456"/>
      <x:c r="HA294" s="456"/>
      <x:c r="HB294" s="456"/>
      <x:c r="HC294" s="456"/>
      <x:c r="HD294" s="456"/>
      <x:c r="HE294" s="456"/>
      <x:c r="HF294" s="456"/>
      <x:c r="HG294" s="456"/>
      <x:c r="HH294" s="456"/>
      <x:c r="HI294" s="456"/>
      <x:c r="HJ294" s="456"/>
      <x:c r="HK294" s="456"/>
      <x:c r="HL294" s="456"/>
      <x:c r="HM294" s="456"/>
      <x:c r="HN294" s="456"/>
      <x:c r="HO294" s="456"/>
      <x:c r="HP294" s="456"/>
      <x:c r="HQ294" s="456"/>
      <x:c r="HR294" s="456"/>
      <x:c r="HS294" s="456"/>
      <x:c r="HT294" s="456"/>
      <x:c r="HU294" s="456"/>
      <x:c r="HV294" s="456"/>
      <x:c r="HW294" s="456"/>
      <x:c r="HX294" s="456"/>
      <x:c r="HY294" s="456"/>
      <x:c r="HZ294" s="456"/>
      <x:c r="IA294" s="456"/>
      <x:c r="IB294" s="456"/>
      <x:c r="IC294" s="456"/>
      <x:c r="ID294" s="456"/>
      <x:c r="IE294" s="456"/>
      <x:c r="IF294" s="456"/>
      <x:c r="IG294" s="456"/>
      <x:c r="IH294" s="456"/>
      <x:c r="II294" s="456"/>
      <x:c r="IJ294" s="456"/>
      <x:c r="IK294" s="456"/>
      <x:c r="IL294" s="456"/>
      <x:c r="IM294" s="456"/>
    </x:row>
    <x:row r="295" spans="1:247" s="457" customFormat="1" ht="17.449999999999999" customHeight="1">
      <x:c r="A295" s="91">
        <x:v>38701</x:v>
      </x:c>
      <x:c r="B295" s="92" t="s">
        <x:v>3560</x:v>
      </x:c>
      <x:c r="C295" s="92" t="s">
        <x:v>4907</x:v>
      </x:c>
      <x:c r="D295" s="76" t="s">
        <x:v>6972</x:v>
      </x:c>
      <x:c r="E295" s="103">
        <x:v>0</x:v>
      </x:c>
      <x:c r="F295" s="103">
        <x:v>1594</x:v>
      </x:c>
      <x:c r="G295" s="103">
        <x:f t="shared" si="7"/>
        <x:v>1594</x:v>
      </x:c>
      <x:c r="H295" s="77" t="s">
        <x:v>9504</x:v>
      </x:c>
      <x:c r="I295" s="456"/>
      <x:c r="J295" s="456"/>
      <x:c r="K295" s="456"/>
      <x:c r="L295" s="456"/>
      <x:c r="M295" s="456"/>
      <x:c r="N295" s="456"/>
      <x:c r="O295" s="456"/>
      <x:c r="P295" s="456"/>
      <x:c r="Q295" s="456"/>
      <x:c r="R295" s="456"/>
      <x:c r="S295" s="456"/>
      <x:c r="T295" s="456"/>
      <x:c r="U295" s="456"/>
      <x:c r="V295" s="456"/>
      <x:c r="W295" s="456"/>
      <x:c r="X295" s="456"/>
      <x:c r="Y295" s="456"/>
      <x:c r="Z295" s="456"/>
      <x:c r="AA295" s="456"/>
      <x:c r="AB295" s="456"/>
      <x:c r="AC295" s="456"/>
      <x:c r="AD295" s="456"/>
      <x:c r="AE295" s="456"/>
      <x:c r="AF295" s="456"/>
      <x:c r="AG295" s="456"/>
      <x:c r="AH295" s="456"/>
      <x:c r="AI295" s="456"/>
      <x:c r="AJ295" s="456"/>
      <x:c r="AK295" s="456"/>
      <x:c r="AL295" s="456"/>
      <x:c r="AM295" s="456"/>
      <x:c r="AN295" s="456"/>
      <x:c r="AO295" s="456"/>
      <x:c r="AP295" s="456"/>
      <x:c r="AQ295" s="456"/>
      <x:c r="AR295" s="456"/>
      <x:c r="AS295" s="456"/>
      <x:c r="AT295" s="456"/>
      <x:c r="AU295" s="456"/>
      <x:c r="AV295" s="456"/>
      <x:c r="AW295" s="456"/>
      <x:c r="AX295" s="456"/>
      <x:c r="AY295" s="456"/>
      <x:c r="AZ295" s="456"/>
      <x:c r="BA295" s="456"/>
      <x:c r="BB295" s="456"/>
      <x:c r="BC295" s="456"/>
      <x:c r="BD295" s="456"/>
      <x:c r="BE295" s="456"/>
      <x:c r="BF295" s="456"/>
      <x:c r="BG295" s="456"/>
      <x:c r="BH295" s="456"/>
      <x:c r="BI295" s="456"/>
      <x:c r="BJ295" s="456"/>
      <x:c r="BK295" s="456"/>
      <x:c r="BL295" s="456"/>
      <x:c r="BM295" s="456"/>
      <x:c r="BN295" s="456"/>
      <x:c r="BO295" s="456"/>
      <x:c r="BP295" s="456"/>
      <x:c r="BQ295" s="456"/>
      <x:c r="BR295" s="456"/>
      <x:c r="BS295" s="456"/>
      <x:c r="BT295" s="456"/>
      <x:c r="BU295" s="456"/>
      <x:c r="BV295" s="456"/>
      <x:c r="BW295" s="456"/>
      <x:c r="BX295" s="456"/>
      <x:c r="BY295" s="456"/>
      <x:c r="BZ295" s="456"/>
      <x:c r="CA295" s="456"/>
      <x:c r="CB295" s="456"/>
      <x:c r="CC295" s="456"/>
      <x:c r="CD295" s="456"/>
      <x:c r="CE295" s="456"/>
      <x:c r="CF295" s="456"/>
      <x:c r="CG295" s="456"/>
      <x:c r="CH295" s="456"/>
      <x:c r="CI295" s="456"/>
      <x:c r="CJ295" s="456"/>
      <x:c r="CK295" s="456"/>
      <x:c r="CL295" s="456"/>
      <x:c r="CM295" s="456"/>
      <x:c r="CN295" s="456"/>
      <x:c r="CO295" s="456"/>
      <x:c r="CP295" s="456"/>
      <x:c r="CQ295" s="456"/>
      <x:c r="CR295" s="456"/>
      <x:c r="CS295" s="456"/>
      <x:c r="CT295" s="456"/>
      <x:c r="CU295" s="456"/>
      <x:c r="CV295" s="456"/>
      <x:c r="CW295" s="456"/>
      <x:c r="CX295" s="456"/>
      <x:c r="CY295" s="456"/>
      <x:c r="CZ295" s="456"/>
      <x:c r="DA295" s="456"/>
      <x:c r="DB295" s="456"/>
      <x:c r="DC295" s="456"/>
      <x:c r="DD295" s="456"/>
      <x:c r="DE295" s="456"/>
      <x:c r="DF295" s="456"/>
      <x:c r="DG295" s="456"/>
      <x:c r="DH295" s="456"/>
      <x:c r="DI295" s="456"/>
      <x:c r="DJ295" s="456"/>
      <x:c r="DK295" s="456"/>
      <x:c r="DL295" s="456"/>
      <x:c r="DM295" s="456"/>
      <x:c r="DN295" s="456"/>
      <x:c r="DO295" s="456"/>
      <x:c r="DP295" s="456"/>
      <x:c r="DQ295" s="456"/>
      <x:c r="DR295" s="456"/>
      <x:c r="DS295" s="456"/>
      <x:c r="DT295" s="456"/>
      <x:c r="DU295" s="456"/>
      <x:c r="DV295" s="456"/>
      <x:c r="DW295" s="456"/>
      <x:c r="DX295" s="456"/>
      <x:c r="DY295" s="456"/>
      <x:c r="DZ295" s="456"/>
      <x:c r="EA295" s="456"/>
      <x:c r="EB295" s="456"/>
      <x:c r="EC295" s="456"/>
      <x:c r="ED295" s="456"/>
      <x:c r="EE295" s="456"/>
      <x:c r="EF295" s="456"/>
      <x:c r="EG295" s="456"/>
      <x:c r="EH295" s="456"/>
      <x:c r="EI295" s="456"/>
      <x:c r="EJ295" s="456"/>
      <x:c r="EK295" s="456"/>
      <x:c r="EL295" s="456"/>
      <x:c r="EM295" s="456"/>
      <x:c r="EN295" s="456"/>
      <x:c r="EO295" s="456"/>
      <x:c r="EP295" s="456"/>
      <x:c r="EQ295" s="456"/>
      <x:c r="ER295" s="456"/>
      <x:c r="ES295" s="456"/>
      <x:c r="ET295" s="456"/>
      <x:c r="EU295" s="456"/>
      <x:c r="EV295" s="456"/>
      <x:c r="EW295" s="456"/>
      <x:c r="EX295" s="456"/>
      <x:c r="EY295" s="456"/>
      <x:c r="EZ295" s="456"/>
      <x:c r="FA295" s="456"/>
      <x:c r="FB295" s="456"/>
      <x:c r="FC295" s="456"/>
      <x:c r="FD295" s="456"/>
      <x:c r="FE295" s="456"/>
      <x:c r="FF295" s="456"/>
      <x:c r="FG295" s="456"/>
      <x:c r="FH295" s="456"/>
      <x:c r="FI295" s="456"/>
      <x:c r="FJ295" s="456"/>
      <x:c r="FK295" s="456"/>
      <x:c r="FL295" s="456"/>
      <x:c r="FM295" s="456"/>
      <x:c r="FN295" s="456"/>
      <x:c r="FO295" s="456"/>
      <x:c r="FP295" s="456"/>
      <x:c r="FQ295" s="456"/>
      <x:c r="FR295" s="456"/>
      <x:c r="FS295" s="456"/>
      <x:c r="FT295" s="456"/>
      <x:c r="FU295" s="456"/>
      <x:c r="FV295" s="456"/>
      <x:c r="FW295" s="456"/>
      <x:c r="FX295" s="456"/>
      <x:c r="FY295" s="456"/>
      <x:c r="FZ295" s="456"/>
      <x:c r="GA295" s="456"/>
      <x:c r="GB295" s="456"/>
      <x:c r="GC295" s="456"/>
      <x:c r="GD295" s="456"/>
      <x:c r="GE295" s="456"/>
      <x:c r="GF295" s="456"/>
      <x:c r="GG295" s="456"/>
      <x:c r="GH295" s="456"/>
      <x:c r="GI295" s="456"/>
      <x:c r="GJ295" s="456"/>
      <x:c r="GK295" s="456"/>
      <x:c r="GL295" s="456"/>
      <x:c r="GM295" s="456"/>
      <x:c r="GN295" s="456"/>
      <x:c r="GO295" s="456"/>
      <x:c r="GP295" s="456"/>
      <x:c r="GQ295" s="456"/>
      <x:c r="GR295" s="456"/>
      <x:c r="GS295" s="456"/>
      <x:c r="GT295" s="456"/>
      <x:c r="GU295" s="456"/>
      <x:c r="GV295" s="456"/>
      <x:c r="GW295" s="456"/>
      <x:c r="GX295" s="456"/>
      <x:c r="GY295" s="456"/>
      <x:c r="GZ295" s="456"/>
      <x:c r="HA295" s="456"/>
      <x:c r="HB295" s="456"/>
      <x:c r="HC295" s="456"/>
      <x:c r="HD295" s="456"/>
      <x:c r="HE295" s="456"/>
      <x:c r="HF295" s="456"/>
      <x:c r="HG295" s="456"/>
      <x:c r="HH295" s="456"/>
      <x:c r="HI295" s="456"/>
      <x:c r="HJ295" s="456"/>
      <x:c r="HK295" s="456"/>
      <x:c r="HL295" s="456"/>
      <x:c r="HM295" s="456"/>
      <x:c r="HN295" s="456"/>
      <x:c r="HO295" s="456"/>
      <x:c r="HP295" s="456"/>
      <x:c r="HQ295" s="456"/>
      <x:c r="HR295" s="456"/>
      <x:c r="HS295" s="456"/>
      <x:c r="HT295" s="456"/>
      <x:c r="HU295" s="456"/>
      <x:c r="HV295" s="456"/>
      <x:c r="HW295" s="456"/>
      <x:c r="HX295" s="456"/>
      <x:c r="HY295" s="456"/>
      <x:c r="HZ295" s="456"/>
      <x:c r="IA295" s="456"/>
      <x:c r="IB295" s="456"/>
      <x:c r="IC295" s="456"/>
      <x:c r="ID295" s="456"/>
      <x:c r="IE295" s="456"/>
      <x:c r="IF295" s="456"/>
      <x:c r="IG295" s="456"/>
      <x:c r="IH295" s="456"/>
      <x:c r="II295" s="456"/>
      <x:c r="IJ295" s="456"/>
      <x:c r="IK295" s="456"/>
      <x:c r="IL295" s="456"/>
      <x:c r="IM295" s="456"/>
    </x:row>
    <x:row r="296" spans="1:247" s="457" customFormat="1" ht="17.449999999999999" customHeight="1">
      <x:c r="A296" s="91">
        <x:v>38701</x:v>
      </x:c>
      <x:c r="B296" s="92" t="s">
        <x:v>3577</x:v>
      </x:c>
      <x:c r="C296" s="92" t="s">
        <x:v>5098</x:v>
      </x:c>
      <x:c r="D296" s="76" t="s">
        <x:v>6480</x:v>
      </x:c>
      <x:c r="E296" s="103">
        <x:v>0</x:v>
      </x:c>
      <x:c r="F296" s="103">
        <x:v>1960</x:v>
      </x:c>
      <x:c r="G296" s="103">
        <x:f t="shared" si="7"/>
        <x:v>1960</x:v>
      </x:c>
      <x:c r="H296" s="77" t="s">
        <x:v>391</x:v>
      </x:c>
      <x:c r="I296" s="456"/>
      <x:c r="J296" s="456"/>
      <x:c r="K296" s="456"/>
      <x:c r="L296" s="456"/>
      <x:c r="M296" s="456"/>
      <x:c r="N296" s="456"/>
      <x:c r="O296" s="456"/>
      <x:c r="P296" s="456"/>
      <x:c r="Q296" s="456"/>
      <x:c r="R296" s="456"/>
      <x:c r="S296" s="456"/>
      <x:c r="T296" s="456"/>
      <x:c r="U296" s="456"/>
      <x:c r="V296" s="456"/>
      <x:c r="W296" s="456"/>
      <x:c r="X296" s="456"/>
      <x:c r="Y296" s="456"/>
      <x:c r="Z296" s="456"/>
      <x:c r="AA296" s="456"/>
      <x:c r="AB296" s="456"/>
      <x:c r="AC296" s="456"/>
      <x:c r="AD296" s="456"/>
      <x:c r="AE296" s="456"/>
      <x:c r="AF296" s="456"/>
      <x:c r="AG296" s="456"/>
      <x:c r="AH296" s="456"/>
      <x:c r="AI296" s="456"/>
      <x:c r="AJ296" s="456"/>
      <x:c r="AK296" s="456"/>
      <x:c r="AL296" s="456"/>
      <x:c r="AM296" s="456"/>
      <x:c r="AN296" s="456"/>
      <x:c r="AO296" s="456"/>
      <x:c r="AP296" s="456"/>
      <x:c r="AQ296" s="456"/>
      <x:c r="AR296" s="456"/>
      <x:c r="AS296" s="456"/>
      <x:c r="AT296" s="456"/>
      <x:c r="AU296" s="456"/>
      <x:c r="AV296" s="456"/>
      <x:c r="AW296" s="456"/>
      <x:c r="AX296" s="456"/>
      <x:c r="AY296" s="456"/>
      <x:c r="AZ296" s="456"/>
      <x:c r="BA296" s="456"/>
      <x:c r="BB296" s="456"/>
      <x:c r="BC296" s="456"/>
      <x:c r="BD296" s="456"/>
      <x:c r="BE296" s="456"/>
      <x:c r="BF296" s="456"/>
      <x:c r="BG296" s="456"/>
      <x:c r="BH296" s="456"/>
      <x:c r="BI296" s="456"/>
      <x:c r="BJ296" s="456"/>
      <x:c r="BK296" s="456"/>
      <x:c r="BL296" s="456"/>
      <x:c r="BM296" s="456"/>
      <x:c r="BN296" s="456"/>
      <x:c r="BO296" s="456"/>
      <x:c r="BP296" s="456"/>
      <x:c r="BQ296" s="456"/>
      <x:c r="BR296" s="456"/>
      <x:c r="BS296" s="456"/>
      <x:c r="BT296" s="456"/>
      <x:c r="BU296" s="456"/>
      <x:c r="BV296" s="456"/>
      <x:c r="BW296" s="456"/>
      <x:c r="BX296" s="456"/>
      <x:c r="BY296" s="456"/>
      <x:c r="BZ296" s="456"/>
      <x:c r="CA296" s="456"/>
      <x:c r="CB296" s="456"/>
      <x:c r="CC296" s="456"/>
      <x:c r="CD296" s="456"/>
      <x:c r="CE296" s="456"/>
      <x:c r="CF296" s="456"/>
      <x:c r="CG296" s="456"/>
      <x:c r="CH296" s="456"/>
      <x:c r="CI296" s="456"/>
      <x:c r="CJ296" s="456"/>
      <x:c r="CK296" s="456"/>
      <x:c r="CL296" s="456"/>
      <x:c r="CM296" s="456"/>
      <x:c r="CN296" s="456"/>
      <x:c r="CO296" s="456"/>
      <x:c r="CP296" s="456"/>
      <x:c r="CQ296" s="456"/>
      <x:c r="CR296" s="456"/>
      <x:c r="CS296" s="456"/>
      <x:c r="CT296" s="456"/>
      <x:c r="CU296" s="456"/>
      <x:c r="CV296" s="456"/>
      <x:c r="CW296" s="456"/>
      <x:c r="CX296" s="456"/>
      <x:c r="CY296" s="456"/>
      <x:c r="CZ296" s="456"/>
      <x:c r="DA296" s="456"/>
      <x:c r="DB296" s="456"/>
      <x:c r="DC296" s="456"/>
      <x:c r="DD296" s="456"/>
      <x:c r="DE296" s="456"/>
      <x:c r="DF296" s="456"/>
      <x:c r="DG296" s="456"/>
      <x:c r="DH296" s="456"/>
      <x:c r="DI296" s="456"/>
      <x:c r="DJ296" s="456"/>
      <x:c r="DK296" s="456"/>
      <x:c r="DL296" s="456"/>
      <x:c r="DM296" s="456"/>
      <x:c r="DN296" s="456"/>
      <x:c r="DO296" s="456"/>
      <x:c r="DP296" s="456"/>
      <x:c r="DQ296" s="456"/>
      <x:c r="DR296" s="456"/>
      <x:c r="DS296" s="456"/>
      <x:c r="DT296" s="456"/>
      <x:c r="DU296" s="456"/>
      <x:c r="DV296" s="456"/>
      <x:c r="DW296" s="456"/>
      <x:c r="DX296" s="456"/>
      <x:c r="DY296" s="456"/>
      <x:c r="DZ296" s="456"/>
      <x:c r="EA296" s="456"/>
      <x:c r="EB296" s="456"/>
      <x:c r="EC296" s="456"/>
      <x:c r="ED296" s="456"/>
      <x:c r="EE296" s="456"/>
      <x:c r="EF296" s="456"/>
      <x:c r="EG296" s="456"/>
      <x:c r="EH296" s="456"/>
      <x:c r="EI296" s="456"/>
      <x:c r="EJ296" s="456"/>
      <x:c r="EK296" s="456"/>
      <x:c r="EL296" s="456"/>
      <x:c r="EM296" s="456"/>
      <x:c r="EN296" s="456"/>
      <x:c r="EO296" s="456"/>
      <x:c r="EP296" s="456"/>
      <x:c r="EQ296" s="456"/>
      <x:c r="ER296" s="456"/>
      <x:c r="ES296" s="456"/>
      <x:c r="ET296" s="456"/>
      <x:c r="EU296" s="456"/>
      <x:c r="EV296" s="456"/>
      <x:c r="EW296" s="456"/>
      <x:c r="EX296" s="456"/>
      <x:c r="EY296" s="456"/>
      <x:c r="EZ296" s="456"/>
      <x:c r="FA296" s="456"/>
      <x:c r="FB296" s="456"/>
      <x:c r="FC296" s="456"/>
      <x:c r="FD296" s="456"/>
      <x:c r="FE296" s="456"/>
      <x:c r="FF296" s="456"/>
      <x:c r="FG296" s="456"/>
      <x:c r="FH296" s="456"/>
      <x:c r="FI296" s="456"/>
      <x:c r="FJ296" s="456"/>
      <x:c r="FK296" s="456"/>
      <x:c r="FL296" s="456"/>
      <x:c r="FM296" s="456"/>
      <x:c r="FN296" s="456"/>
      <x:c r="FO296" s="456"/>
      <x:c r="FP296" s="456"/>
      <x:c r="FQ296" s="456"/>
      <x:c r="FR296" s="456"/>
      <x:c r="FS296" s="456"/>
      <x:c r="FT296" s="456"/>
      <x:c r="FU296" s="456"/>
      <x:c r="FV296" s="456"/>
      <x:c r="FW296" s="456"/>
      <x:c r="FX296" s="456"/>
      <x:c r="FY296" s="456"/>
      <x:c r="FZ296" s="456"/>
      <x:c r="GA296" s="456"/>
      <x:c r="GB296" s="456"/>
      <x:c r="GC296" s="456"/>
      <x:c r="GD296" s="456"/>
      <x:c r="GE296" s="456"/>
      <x:c r="GF296" s="456"/>
      <x:c r="GG296" s="456"/>
      <x:c r="GH296" s="456"/>
      <x:c r="GI296" s="456"/>
      <x:c r="GJ296" s="456"/>
      <x:c r="GK296" s="456"/>
      <x:c r="GL296" s="456"/>
      <x:c r="GM296" s="456"/>
      <x:c r="GN296" s="456"/>
      <x:c r="GO296" s="456"/>
      <x:c r="GP296" s="456"/>
      <x:c r="GQ296" s="456"/>
      <x:c r="GR296" s="456"/>
      <x:c r="GS296" s="456"/>
      <x:c r="GT296" s="456"/>
      <x:c r="GU296" s="456"/>
      <x:c r="GV296" s="456"/>
      <x:c r="GW296" s="456"/>
      <x:c r="GX296" s="456"/>
      <x:c r="GY296" s="456"/>
      <x:c r="GZ296" s="456"/>
      <x:c r="HA296" s="456"/>
      <x:c r="HB296" s="456"/>
      <x:c r="HC296" s="456"/>
      <x:c r="HD296" s="456"/>
      <x:c r="HE296" s="456"/>
      <x:c r="HF296" s="456"/>
      <x:c r="HG296" s="456"/>
      <x:c r="HH296" s="456"/>
      <x:c r="HI296" s="456"/>
      <x:c r="HJ296" s="456"/>
      <x:c r="HK296" s="456"/>
      <x:c r="HL296" s="456"/>
      <x:c r="HM296" s="456"/>
      <x:c r="HN296" s="456"/>
      <x:c r="HO296" s="456"/>
      <x:c r="HP296" s="456"/>
      <x:c r="HQ296" s="456"/>
      <x:c r="HR296" s="456"/>
      <x:c r="HS296" s="456"/>
      <x:c r="HT296" s="456"/>
      <x:c r="HU296" s="456"/>
      <x:c r="HV296" s="456"/>
      <x:c r="HW296" s="456"/>
      <x:c r="HX296" s="456"/>
      <x:c r="HY296" s="456"/>
      <x:c r="HZ296" s="456"/>
      <x:c r="IA296" s="456"/>
      <x:c r="IB296" s="456"/>
      <x:c r="IC296" s="456"/>
      <x:c r="ID296" s="456"/>
      <x:c r="IE296" s="456"/>
      <x:c r="IF296" s="456"/>
      <x:c r="IG296" s="456"/>
      <x:c r="IH296" s="456"/>
      <x:c r="II296" s="456"/>
      <x:c r="IJ296" s="456"/>
      <x:c r="IK296" s="456"/>
      <x:c r="IL296" s="456"/>
      <x:c r="IM296" s="456"/>
    </x:row>
    <x:row r="297" spans="1:247" s="457" customFormat="1" ht="17.449999999999999" customHeight="1">
      <x:c r="A297" s="91">
        <x:v>38701</x:v>
      </x:c>
      <x:c r="B297" s="92" t="s">
        <x:v>4176</x:v>
      </x:c>
      <x:c r="C297" s="92" t="s">
        <x:v>4960</x:v>
      </x:c>
      <x:c r="D297" s="76" t="s">
        <x:v>1983</x:v>
      </x:c>
      <x:c r="E297" s="103">
        <x:v>0</x:v>
      </x:c>
      <x:c r="F297" s="103">
        <x:v>5777</x:v>
      </x:c>
      <x:c r="G297" s="103">
        <x:f t="shared" si="7"/>
        <x:v>5777</x:v>
      </x:c>
      <x:c r="H297" s="77" t="s">
        <x:v>1083</x:v>
      </x:c>
      <x:c r="I297" s="456"/>
      <x:c r="J297" s="456"/>
      <x:c r="K297" s="456"/>
      <x:c r="L297" s="456"/>
      <x:c r="M297" s="456"/>
      <x:c r="N297" s="456"/>
      <x:c r="O297" s="456"/>
      <x:c r="P297" s="456"/>
      <x:c r="Q297" s="456"/>
      <x:c r="R297" s="456"/>
      <x:c r="S297" s="456"/>
      <x:c r="T297" s="456"/>
      <x:c r="U297" s="456"/>
      <x:c r="V297" s="456"/>
      <x:c r="W297" s="456"/>
      <x:c r="X297" s="456"/>
      <x:c r="Y297" s="456"/>
      <x:c r="Z297" s="456"/>
      <x:c r="AA297" s="456"/>
      <x:c r="AB297" s="456"/>
      <x:c r="AC297" s="456"/>
      <x:c r="AD297" s="456"/>
      <x:c r="AE297" s="456"/>
      <x:c r="AF297" s="456"/>
      <x:c r="AG297" s="456"/>
      <x:c r="AH297" s="456"/>
      <x:c r="AI297" s="456"/>
      <x:c r="AJ297" s="456"/>
      <x:c r="AK297" s="456"/>
      <x:c r="AL297" s="456"/>
      <x:c r="AM297" s="456"/>
      <x:c r="AN297" s="456"/>
      <x:c r="AO297" s="456"/>
      <x:c r="AP297" s="456"/>
      <x:c r="AQ297" s="456"/>
      <x:c r="AR297" s="456"/>
      <x:c r="AS297" s="456"/>
      <x:c r="AT297" s="456"/>
      <x:c r="AU297" s="456"/>
      <x:c r="AV297" s="456"/>
      <x:c r="AW297" s="456"/>
      <x:c r="AX297" s="456"/>
      <x:c r="AY297" s="456"/>
      <x:c r="AZ297" s="456"/>
      <x:c r="BA297" s="456"/>
      <x:c r="BB297" s="456"/>
      <x:c r="BC297" s="456"/>
      <x:c r="BD297" s="456"/>
      <x:c r="BE297" s="456"/>
      <x:c r="BF297" s="456"/>
      <x:c r="BG297" s="456"/>
      <x:c r="BH297" s="456"/>
      <x:c r="BI297" s="456"/>
      <x:c r="BJ297" s="456"/>
      <x:c r="BK297" s="456"/>
      <x:c r="BL297" s="456"/>
      <x:c r="BM297" s="456"/>
      <x:c r="BN297" s="456"/>
      <x:c r="BO297" s="456"/>
      <x:c r="BP297" s="456"/>
      <x:c r="BQ297" s="456"/>
      <x:c r="BR297" s="456"/>
      <x:c r="BS297" s="456"/>
      <x:c r="BT297" s="456"/>
      <x:c r="BU297" s="456"/>
      <x:c r="BV297" s="456"/>
      <x:c r="BW297" s="456"/>
      <x:c r="BX297" s="456"/>
      <x:c r="BY297" s="456"/>
      <x:c r="BZ297" s="456"/>
      <x:c r="CA297" s="456"/>
      <x:c r="CB297" s="456"/>
      <x:c r="CC297" s="456"/>
      <x:c r="CD297" s="456"/>
      <x:c r="CE297" s="456"/>
      <x:c r="CF297" s="456"/>
      <x:c r="CG297" s="456"/>
      <x:c r="CH297" s="456"/>
      <x:c r="CI297" s="456"/>
      <x:c r="CJ297" s="456"/>
      <x:c r="CK297" s="456"/>
      <x:c r="CL297" s="456"/>
      <x:c r="CM297" s="456"/>
      <x:c r="CN297" s="456"/>
      <x:c r="CO297" s="456"/>
      <x:c r="CP297" s="456"/>
      <x:c r="CQ297" s="456"/>
      <x:c r="CR297" s="456"/>
      <x:c r="CS297" s="456"/>
      <x:c r="CT297" s="456"/>
      <x:c r="CU297" s="456"/>
      <x:c r="CV297" s="456"/>
      <x:c r="CW297" s="456"/>
      <x:c r="CX297" s="456"/>
      <x:c r="CY297" s="456"/>
      <x:c r="CZ297" s="456"/>
      <x:c r="DA297" s="456"/>
      <x:c r="DB297" s="456"/>
      <x:c r="DC297" s="456"/>
      <x:c r="DD297" s="456"/>
      <x:c r="DE297" s="456"/>
      <x:c r="DF297" s="456"/>
      <x:c r="DG297" s="456"/>
      <x:c r="DH297" s="456"/>
      <x:c r="DI297" s="456"/>
      <x:c r="DJ297" s="456"/>
      <x:c r="DK297" s="456"/>
      <x:c r="DL297" s="456"/>
      <x:c r="DM297" s="456"/>
      <x:c r="DN297" s="456"/>
      <x:c r="DO297" s="456"/>
      <x:c r="DP297" s="456"/>
      <x:c r="DQ297" s="456"/>
      <x:c r="DR297" s="456"/>
      <x:c r="DS297" s="456"/>
      <x:c r="DT297" s="456"/>
      <x:c r="DU297" s="456"/>
      <x:c r="DV297" s="456"/>
      <x:c r="DW297" s="456"/>
      <x:c r="DX297" s="456"/>
      <x:c r="DY297" s="456"/>
      <x:c r="DZ297" s="456"/>
      <x:c r="EA297" s="456"/>
      <x:c r="EB297" s="456"/>
      <x:c r="EC297" s="456"/>
      <x:c r="ED297" s="456"/>
      <x:c r="EE297" s="456"/>
      <x:c r="EF297" s="456"/>
      <x:c r="EG297" s="456"/>
      <x:c r="EH297" s="456"/>
      <x:c r="EI297" s="456"/>
      <x:c r="EJ297" s="456"/>
      <x:c r="EK297" s="456"/>
      <x:c r="EL297" s="456"/>
      <x:c r="EM297" s="456"/>
      <x:c r="EN297" s="456"/>
      <x:c r="EO297" s="456"/>
      <x:c r="EP297" s="456"/>
      <x:c r="EQ297" s="456"/>
      <x:c r="ER297" s="456"/>
      <x:c r="ES297" s="456"/>
      <x:c r="ET297" s="456"/>
      <x:c r="EU297" s="456"/>
      <x:c r="EV297" s="456"/>
      <x:c r="EW297" s="456"/>
      <x:c r="EX297" s="456"/>
      <x:c r="EY297" s="456"/>
      <x:c r="EZ297" s="456"/>
      <x:c r="FA297" s="456"/>
      <x:c r="FB297" s="456"/>
      <x:c r="FC297" s="456"/>
      <x:c r="FD297" s="456"/>
      <x:c r="FE297" s="456"/>
      <x:c r="FF297" s="456"/>
      <x:c r="FG297" s="456"/>
      <x:c r="FH297" s="456"/>
      <x:c r="FI297" s="456"/>
      <x:c r="FJ297" s="456"/>
      <x:c r="FK297" s="456"/>
      <x:c r="FL297" s="456"/>
      <x:c r="FM297" s="456"/>
      <x:c r="FN297" s="456"/>
      <x:c r="FO297" s="456"/>
      <x:c r="FP297" s="456"/>
      <x:c r="FQ297" s="456"/>
      <x:c r="FR297" s="456"/>
      <x:c r="FS297" s="456"/>
      <x:c r="FT297" s="456"/>
      <x:c r="FU297" s="456"/>
      <x:c r="FV297" s="456"/>
      <x:c r="FW297" s="456"/>
      <x:c r="FX297" s="456"/>
      <x:c r="FY297" s="456"/>
      <x:c r="FZ297" s="456"/>
      <x:c r="GA297" s="456"/>
      <x:c r="GB297" s="456"/>
      <x:c r="GC297" s="456"/>
      <x:c r="GD297" s="456"/>
      <x:c r="GE297" s="456"/>
      <x:c r="GF297" s="456"/>
      <x:c r="GG297" s="456"/>
      <x:c r="GH297" s="456"/>
      <x:c r="GI297" s="456"/>
      <x:c r="GJ297" s="456"/>
      <x:c r="GK297" s="456"/>
      <x:c r="GL297" s="456"/>
      <x:c r="GM297" s="456"/>
      <x:c r="GN297" s="456"/>
      <x:c r="GO297" s="456"/>
      <x:c r="GP297" s="456"/>
      <x:c r="GQ297" s="456"/>
      <x:c r="GR297" s="456"/>
      <x:c r="GS297" s="456"/>
      <x:c r="GT297" s="456"/>
      <x:c r="GU297" s="456"/>
      <x:c r="GV297" s="456"/>
      <x:c r="GW297" s="456"/>
      <x:c r="GX297" s="456"/>
      <x:c r="GY297" s="456"/>
      <x:c r="GZ297" s="456"/>
      <x:c r="HA297" s="456"/>
      <x:c r="HB297" s="456"/>
      <x:c r="HC297" s="456"/>
      <x:c r="HD297" s="456"/>
      <x:c r="HE297" s="456"/>
      <x:c r="HF297" s="456"/>
      <x:c r="HG297" s="456"/>
      <x:c r="HH297" s="456"/>
      <x:c r="HI297" s="456"/>
      <x:c r="HJ297" s="456"/>
      <x:c r="HK297" s="456"/>
      <x:c r="HL297" s="456"/>
      <x:c r="HM297" s="456"/>
      <x:c r="HN297" s="456"/>
      <x:c r="HO297" s="456"/>
      <x:c r="HP297" s="456"/>
      <x:c r="HQ297" s="456"/>
      <x:c r="HR297" s="456"/>
      <x:c r="HS297" s="456"/>
      <x:c r="HT297" s="456"/>
      <x:c r="HU297" s="456"/>
      <x:c r="HV297" s="456"/>
      <x:c r="HW297" s="456"/>
      <x:c r="HX297" s="456"/>
      <x:c r="HY297" s="456"/>
      <x:c r="HZ297" s="456"/>
      <x:c r="IA297" s="456"/>
      <x:c r="IB297" s="456"/>
      <x:c r="IC297" s="456"/>
      <x:c r="ID297" s="456"/>
      <x:c r="IE297" s="456"/>
      <x:c r="IF297" s="456"/>
      <x:c r="IG297" s="456"/>
      <x:c r="IH297" s="456"/>
      <x:c r="II297" s="456"/>
      <x:c r="IJ297" s="456"/>
      <x:c r="IK297" s="456"/>
      <x:c r="IL297" s="456"/>
      <x:c r="IM297" s="456"/>
    </x:row>
    <x:row r="298" spans="1:245" s="457" customFormat="1" ht="17.449999999999999" customHeight="1">
      <x:c r="A298" s="102">
        <x:v>38701</x:v>
      </x:c>
      <x:c r="B298" s="92" t="s">
        <x:v>4176</x:v>
      </x:c>
      <x:c r="C298" s="92" t="s">
        <x:v>4907</x:v>
      </x:c>
      <x:c r="D298" s="76" t="s">
        <x:v>7316</x:v>
      </x:c>
      <x:c r="E298" s="103">
        <x:v>0</x:v>
      </x:c>
      <x:c r="F298" s="103">
        <x:v>6111.5</x:v>
      </x:c>
      <x:c r="G298" s="103">
        <x:f t="shared" si="7"/>
        <x:v>6111.5</x:v>
      </x:c>
      <x:c r="H298" s="77" t="s">
        <x:v>1053</x:v>
      </x:c>
      <x:c r="I298" s="456"/>
      <x:c r="J298" s="456"/>
      <x:c r="K298" s="456"/>
      <x:c r="L298" s="456"/>
      <x:c r="M298" s="456"/>
      <x:c r="N298" s="456"/>
      <x:c r="O298" s="456"/>
      <x:c r="P298" s="456"/>
      <x:c r="Q298" s="456"/>
      <x:c r="R298" s="456"/>
      <x:c r="S298" s="456"/>
      <x:c r="T298" s="456"/>
      <x:c r="U298" s="456"/>
      <x:c r="V298" s="456"/>
      <x:c r="W298" s="456"/>
      <x:c r="X298" s="456"/>
      <x:c r="Y298" s="456"/>
      <x:c r="Z298" s="456"/>
      <x:c r="AA298" s="456"/>
      <x:c r="AB298" s="456"/>
      <x:c r="AC298" s="456"/>
      <x:c r="AD298" s="456"/>
      <x:c r="AE298" s="456"/>
      <x:c r="AF298" s="456"/>
      <x:c r="AG298" s="456"/>
      <x:c r="AH298" s="456"/>
      <x:c r="AI298" s="456"/>
      <x:c r="AJ298" s="456"/>
      <x:c r="AK298" s="456"/>
      <x:c r="AL298" s="456"/>
      <x:c r="AM298" s="456"/>
      <x:c r="AN298" s="456"/>
      <x:c r="AO298" s="456"/>
      <x:c r="AP298" s="456"/>
      <x:c r="AQ298" s="456"/>
      <x:c r="AR298" s="456"/>
      <x:c r="AS298" s="456"/>
      <x:c r="AT298" s="456"/>
      <x:c r="AU298" s="456"/>
      <x:c r="AV298" s="456"/>
      <x:c r="AW298" s="456"/>
      <x:c r="AX298" s="456"/>
      <x:c r="AY298" s="456"/>
      <x:c r="AZ298" s="456"/>
      <x:c r="BA298" s="456"/>
      <x:c r="BB298" s="456"/>
      <x:c r="BC298" s="456"/>
      <x:c r="BD298" s="456"/>
      <x:c r="BE298" s="456"/>
      <x:c r="BF298" s="456"/>
      <x:c r="BG298" s="456"/>
      <x:c r="BH298" s="456"/>
      <x:c r="BI298" s="456"/>
      <x:c r="BJ298" s="456"/>
      <x:c r="BK298" s="456"/>
      <x:c r="BL298" s="456"/>
      <x:c r="BM298" s="456"/>
      <x:c r="BN298" s="456"/>
      <x:c r="BO298" s="456"/>
      <x:c r="BP298" s="456"/>
      <x:c r="BQ298" s="456"/>
      <x:c r="BR298" s="456"/>
      <x:c r="BS298" s="456"/>
      <x:c r="BT298" s="456"/>
      <x:c r="BU298" s="456"/>
      <x:c r="BV298" s="456"/>
      <x:c r="BW298" s="456"/>
      <x:c r="BX298" s="456"/>
      <x:c r="BY298" s="456"/>
      <x:c r="BZ298" s="456"/>
      <x:c r="CA298" s="456"/>
      <x:c r="CB298" s="456"/>
      <x:c r="CC298" s="456"/>
      <x:c r="CD298" s="456"/>
      <x:c r="CE298" s="456"/>
      <x:c r="CF298" s="456"/>
      <x:c r="CG298" s="456"/>
      <x:c r="CH298" s="456"/>
      <x:c r="CI298" s="456"/>
      <x:c r="CJ298" s="456"/>
      <x:c r="CK298" s="456"/>
      <x:c r="CL298" s="456"/>
      <x:c r="CM298" s="456"/>
      <x:c r="CN298" s="456"/>
      <x:c r="CO298" s="456"/>
      <x:c r="CP298" s="456"/>
      <x:c r="CQ298" s="456"/>
      <x:c r="CR298" s="456"/>
      <x:c r="CS298" s="456"/>
      <x:c r="CT298" s="456"/>
      <x:c r="CU298" s="456"/>
      <x:c r="CV298" s="456"/>
      <x:c r="CW298" s="456"/>
      <x:c r="CX298" s="456"/>
      <x:c r="CY298" s="456"/>
      <x:c r="CZ298" s="456"/>
      <x:c r="DA298" s="456"/>
      <x:c r="DB298" s="456"/>
      <x:c r="DC298" s="456"/>
      <x:c r="DD298" s="456"/>
      <x:c r="DE298" s="456"/>
      <x:c r="DF298" s="456"/>
      <x:c r="DG298" s="456"/>
      <x:c r="DH298" s="456"/>
      <x:c r="DI298" s="456"/>
      <x:c r="DJ298" s="456"/>
      <x:c r="DK298" s="456"/>
      <x:c r="DL298" s="456"/>
      <x:c r="DM298" s="456"/>
      <x:c r="DN298" s="456"/>
      <x:c r="DO298" s="456"/>
      <x:c r="DP298" s="456"/>
      <x:c r="DQ298" s="456"/>
      <x:c r="DR298" s="456"/>
      <x:c r="DS298" s="456"/>
      <x:c r="DT298" s="456"/>
      <x:c r="DU298" s="456"/>
      <x:c r="DV298" s="456"/>
      <x:c r="DW298" s="456"/>
      <x:c r="DX298" s="456"/>
      <x:c r="DY298" s="456"/>
      <x:c r="DZ298" s="456"/>
      <x:c r="EA298" s="456"/>
      <x:c r="EB298" s="456"/>
      <x:c r="EC298" s="456"/>
      <x:c r="ED298" s="456"/>
      <x:c r="EE298" s="456"/>
      <x:c r="EF298" s="456"/>
      <x:c r="EG298" s="456"/>
      <x:c r="EH298" s="456"/>
      <x:c r="EI298" s="456"/>
      <x:c r="EJ298" s="456"/>
      <x:c r="EK298" s="456"/>
      <x:c r="EL298" s="456"/>
      <x:c r="EM298" s="456"/>
      <x:c r="EN298" s="456"/>
      <x:c r="EO298" s="456"/>
      <x:c r="EP298" s="456"/>
      <x:c r="EQ298" s="456"/>
      <x:c r="ER298" s="456"/>
      <x:c r="ES298" s="456"/>
      <x:c r="ET298" s="456"/>
      <x:c r="EU298" s="456"/>
      <x:c r="EV298" s="456"/>
      <x:c r="EW298" s="456"/>
      <x:c r="EX298" s="456"/>
      <x:c r="EY298" s="456"/>
      <x:c r="EZ298" s="456"/>
      <x:c r="FA298" s="456"/>
      <x:c r="FB298" s="456"/>
      <x:c r="FC298" s="456"/>
      <x:c r="FD298" s="456"/>
      <x:c r="FE298" s="456"/>
      <x:c r="FF298" s="456"/>
      <x:c r="FG298" s="456"/>
      <x:c r="FH298" s="456"/>
      <x:c r="FI298" s="456"/>
      <x:c r="FJ298" s="456"/>
      <x:c r="FK298" s="456"/>
      <x:c r="FL298" s="456"/>
      <x:c r="FM298" s="456"/>
      <x:c r="FN298" s="456"/>
      <x:c r="FO298" s="456"/>
      <x:c r="FP298" s="456"/>
      <x:c r="FQ298" s="456"/>
      <x:c r="FR298" s="456"/>
      <x:c r="FS298" s="456"/>
      <x:c r="FT298" s="456"/>
      <x:c r="FU298" s="456"/>
      <x:c r="FV298" s="456"/>
      <x:c r="FW298" s="456"/>
      <x:c r="FX298" s="456"/>
      <x:c r="FY298" s="456"/>
      <x:c r="FZ298" s="456"/>
      <x:c r="GA298" s="456"/>
      <x:c r="GB298" s="456"/>
      <x:c r="GC298" s="456"/>
      <x:c r="GD298" s="456"/>
      <x:c r="GE298" s="456"/>
      <x:c r="GF298" s="456"/>
      <x:c r="GG298" s="456"/>
      <x:c r="GH298" s="456"/>
      <x:c r="GI298" s="456"/>
      <x:c r="GJ298" s="456"/>
      <x:c r="GK298" s="456"/>
      <x:c r="GL298" s="456"/>
      <x:c r="GM298" s="456"/>
      <x:c r="GN298" s="456"/>
      <x:c r="GO298" s="456"/>
      <x:c r="GP298" s="456"/>
      <x:c r="GQ298" s="456"/>
      <x:c r="GR298" s="456"/>
      <x:c r="GS298" s="456"/>
      <x:c r="GT298" s="456"/>
      <x:c r="GU298" s="456"/>
      <x:c r="GV298" s="456"/>
      <x:c r="GW298" s="456"/>
      <x:c r="GX298" s="456"/>
      <x:c r="GY298" s="456"/>
      <x:c r="GZ298" s="456"/>
      <x:c r="HA298" s="456"/>
      <x:c r="HB298" s="456"/>
      <x:c r="HC298" s="456"/>
      <x:c r="HD298" s="456"/>
      <x:c r="HE298" s="456"/>
      <x:c r="HF298" s="456"/>
      <x:c r="HG298" s="456"/>
      <x:c r="HH298" s="456"/>
      <x:c r="HI298" s="456"/>
      <x:c r="HJ298" s="456"/>
      <x:c r="HK298" s="456"/>
      <x:c r="HL298" s="456"/>
      <x:c r="HM298" s="456"/>
      <x:c r="HN298" s="456"/>
      <x:c r="HO298" s="456"/>
      <x:c r="HP298" s="456"/>
      <x:c r="HQ298" s="456"/>
      <x:c r="HR298" s="456"/>
      <x:c r="HS298" s="456"/>
      <x:c r="HT298" s="456"/>
      <x:c r="HU298" s="456"/>
      <x:c r="HV298" s="456"/>
      <x:c r="HW298" s="456"/>
      <x:c r="HX298" s="456"/>
      <x:c r="HY298" s="456"/>
      <x:c r="HZ298" s="456"/>
      <x:c r="IA298" s="456"/>
      <x:c r="IB298" s="456"/>
      <x:c r="IC298" s="456"/>
      <x:c r="ID298" s="456"/>
      <x:c r="IE298" s="456"/>
      <x:c r="IF298" s="456"/>
      <x:c r="IG298" s="456"/>
      <x:c r="IH298" s="456"/>
      <x:c r="II298" s="456"/>
      <x:c r="IJ298" s="456"/>
      <x:c r="IK298" s="456"/>
    </x:row>
    <x:row r="299" spans="1:247" s="457" customFormat="1" ht="17.449999999999999" customHeight="1">
      <x:c r="A299" s="91">
        <x:v>38701</x:v>
      </x:c>
      <x:c r="B299" s="92" t="s">
        <x:v>4176</x:v>
      </x:c>
      <x:c r="C299" s="92" t="s">
        <x:v>5046</x:v>
      </x:c>
      <x:c r="D299" s="76" t="s">
        <x:v>8920</x:v>
      </x:c>
      <x:c r="E299" s="103">
        <x:v>0</x:v>
      </x:c>
      <x:c r="F299" s="103">
        <x:v>6321</x:v>
      </x:c>
      <x:c r="G299" s="103">
        <x:f t="shared" si="7"/>
        <x:v>6321</x:v>
      </x:c>
      <x:c r="H299" s="77" t="s">
        <x:v>1083</x:v>
      </x:c>
      <x:c r="I299" s="456"/>
      <x:c r="J299" s="456"/>
      <x:c r="K299" s="456"/>
      <x:c r="L299" s="456"/>
      <x:c r="M299" s="456"/>
      <x:c r="N299" s="456"/>
      <x:c r="O299" s="456"/>
      <x:c r="P299" s="456"/>
      <x:c r="Q299" s="456"/>
      <x:c r="R299" s="456"/>
      <x:c r="S299" s="456"/>
      <x:c r="T299" s="456"/>
      <x:c r="U299" s="456"/>
      <x:c r="V299" s="456"/>
      <x:c r="W299" s="456"/>
      <x:c r="X299" s="456"/>
      <x:c r="Y299" s="456"/>
      <x:c r="Z299" s="456"/>
      <x:c r="AA299" s="456"/>
      <x:c r="AB299" s="456"/>
      <x:c r="AC299" s="456"/>
      <x:c r="AD299" s="456"/>
      <x:c r="AE299" s="456"/>
      <x:c r="AF299" s="456"/>
      <x:c r="AG299" s="456"/>
      <x:c r="AH299" s="456"/>
      <x:c r="AI299" s="456"/>
      <x:c r="AJ299" s="456"/>
      <x:c r="AK299" s="456"/>
      <x:c r="AL299" s="456"/>
      <x:c r="AM299" s="456"/>
      <x:c r="AN299" s="456"/>
      <x:c r="AO299" s="456"/>
      <x:c r="AP299" s="456"/>
      <x:c r="AQ299" s="456"/>
      <x:c r="AR299" s="456"/>
      <x:c r="AS299" s="456"/>
      <x:c r="AT299" s="456"/>
      <x:c r="AU299" s="456"/>
      <x:c r="AV299" s="456"/>
      <x:c r="AW299" s="456"/>
      <x:c r="AX299" s="456"/>
      <x:c r="AY299" s="456"/>
      <x:c r="AZ299" s="456"/>
      <x:c r="BA299" s="456"/>
      <x:c r="BB299" s="456"/>
      <x:c r="BC299" s="456"/>
      <x:c r="BD299" s="456"/>
      <x:c r="BE299" s="456"/>
      <x:c r="BF299" s="456"/>
      <x:c r="BG299" s="456"/>
      <x:c r="BH299" s="456"/>
      <x:c r="BI299" s="456"/>
      <x:c r="BJ299" s="456"/>
      <x:c r="BK299" s="456"/>
      <x:c r="BL299" s="456"/>
      <x:c r="BM299" s="456"/>
      <x:c r="BN299" s="456"/>
      <x:c r="BO299" s="456"/>
      <x:c r="BP299" s="456"/>
      <x:c r="BQ299" s="456"/>
      <x:c r="BR299" s="456"/>
      <x:c r="BS299" s="456"/>
      <x:c r="BT299" s="456"/>
      <x:c r="BU299" s="456"/>
      <x:c r="BV299" s="456"/>
      <x:c r="BW299" s="456"/>
      <x:c r="BX299" s="456"/>
      <x:c r="BY299" s="456"/>
      <x:c r="BZ299" s="456"/>
      <x:c r="CA299" s="456"/>
      <x:c r="CB299" s="456"/>
      <x:c r="CC299" s="456"/>
      <x:c r="CD299" s="456"/>
      <x:c r="CE299" s="456"/>
      <x:c r="CF299" s="456"/>
      <x:c r="CG299" s="456"/>
      <x:c r="CH299" s="456"/>
      <x:c r="CI299" s="456"/>
      <x:c r="CJ299" s="456"/>
      <x:c r="CK299" s="456"/>
      <x:c r="CL299" s="456"/>
      <x:c r="CM299" s="456"/>
      <x:c r="CN299" s="456"/>
      <x:c r="CO299" s="456"/>
      <x:c r="CP299" s="456"/>
      <x:c r="CQ299" s="456"/>
      <x:c r="CR299" s="456"/>
      <x:c r="CS299" s="456"/>
      <x:c r="CT299" s="456"/>
      <x:c r="CU299" s="456"/>
      <x:c r="CV299" s="456"/>
      <x:c r="CW299" s="456"/>
      <x:c r="CX299" s="456"/>
      <x:c r="CY299" s="456"/>
      <x:c r="CZ299" s="456"/>
      <x:c r="DA299" s="456"/>
      <x:c r="DB299" s="456"/>
      <x:c r="DC299" s="456"/>
      <x:c r="DD299" s="456"/>
      <x:c r="DE299" s="456"/>
      <x:c r="DF299" s="456"/>
      <x:c r="DG299" s="456"/>
      <x:c r="DH299" s="456"/>
      <x:c r="DI299" s="456"/>
      <x:c r="DJ299" s="456"/>
      <x:c r="DK299" s="456"/>
      <x:c r="DL299" s="456"/>
      <x:c r="DM299" s="456"/>
      <x:c r="DN299" s="456"/>
      <x:c r="DO299" s="456"/>
      <x:c r="DP299" s="456"/>
      <x:c r="DQ299" s="456"/>
      <x:c r="DR299" s="456"/>
      <x:c r="DS299" s="456"/>
      <x:c r="DT299" s="456"/>
      <x:c r="DU299" s="456"/>
      <x:c r="DV299" s="456"/>
      <x:c r="DW299" s="456"/>
      <x:c r="DX299" s="456"/>
      <x:c r="DY299" s="456"/>
      <x:c r="DZ299" s="456"/>
      <x:c r="EA299" s="456"/>
      <x:c r="EB299" s="456"/>
      <x:c r="EC299" s="456"/>
      <x:c r="ED299" s="456"/>
      <x:c r="EE299" s="456"/>
      <x:c r="EF299" s="456"/>
      <x:c r="EG299" s="456"/>
      <x:c r="EH299" s="456"/>
      <x:c r="EI299" s="456"/>
      <x:c r="EJ299" s="456"/>
      <x:c r="EK299" s="456"/>
      <x:c r="EL299" s="456"/>
      <x:c r="EM299" s="456"/>
      <x:c r="EN299" s="456"/>
      <x:c r="EO299" s="456"/>
      <x:c r="EP299" s="456"/>
      <x:c r="EQ299" s="456"/>
      <x:c r="ER299" s="456"/>
      <x:c r="ES299" s="456"/>
      <x:c r="ET299" s="456"/>
      <x:c r="EU299" s="456"/>
      <x:c r="EV299" s="456"/>
      <x:c r="EW299" s="456"/>
      <x:c r="EX299" s="456"/>
      <x:c r="EY299" s="456"/>
      <x:c r="EZ299" s="456"/>
      <x:c r="FA299" s="456"/>
      <x:c r="FB299" s="456"/>
      <x:c r="FC299" s="456"/>
      <x:c r="FD299" s="456"/>
      <x:c r="FE299" s="456"/>
      <x:c r="FF299" s="456"/>
      <x:c r="FG299" s="456"/>
      <x:c r="FH299" s="456"/>
      <x:c r="FI299" s="456"/>
      <x:c r="FJ299" s="456"/>
      <x:c r="FK299" s="456"/>
      <x:c r="FL299" s="456"/>
      <x:c r="FM299" s="456"/>
      <x:c r="FN299" s="456"/>
      <x:c r="FO299" s="456"/>
      <x:c r="FP299" s="456"/>
      <x:c r="FQ299" s="456"/>
      <x:c r="FR299" s="456"/>
      <x:c r="FS299" s="456"/>
      <x:c r="FT299" s="456"/>
      <x:c r="FU299" s="456"/>
      <x:c r="FV299" s="456"/>
      <x:c r="FW299" s="456"/>
      <x:c r="FX299" s="456"/>
      <x:c r="FY299" s="456"/>
      <x:c r="FZ299" s="456"/>
      <x:c r="GA299" s="456"/>
      <x:c r="GB299" s="456"/>
      <x:c r="GC299" s="456"/>
      <x:c r="GD299" s="456"/>
      <x:c r="GE299" s="456"/>
      <x:c r="GF299" s="456"/>
      <x:c r="GG299" s="456"/>
      <x:c r="GH299" s="456"/>
      <x:c r="GI299" s="456"/>
      <x:c r="GJ299" s="456"/>
      <x:c r="GK299" s="456"/>
      <x:c r="GL299" s="456"/>
      <x:c r="GM299" s="456"/>
      <x:c r="GN299" s="456"/>
      <x:c r="GO299" s="456"/>
      <x:c r="GP299" s="456"/>
      <x:c r="GQ299" s="456"/>
      <x:c r="GR299" s="456"/>
      <x:c r="GS299" s="456"/>
      <x:c r="GT299" s="456"/>
      <x:c r="GU299" s="456"/>
      <x:c r="GV299" s="456"/>
      <x:c r="GW299" s="456"/>
      <x:c r="GX299" s="456"/>
      <x:c r="GY299" s="456"/>
      <x:c r="GZ299" s="456"/>
      <x:c r="HA299" s="456"/>
      <x:c r="HB299" s="456"/>
      <x:c r="HC299" s="456"/>
      <x:c r="HD299" s="456"/>
      <x:c r="HE299" s="456"/>
      <x:c r="HF299" s="456"/>
      <x:c r="HG299" s="456"/>
      <x:c r="HH299" s="456"/>
      <x:c r="HI299" s="456"/>
      <x:c r="HJ299" s="456"/>
      <x:c r="HK299" s="456"/>
      <x:c r="HL299" s="456"/>
      <x:c r="HM299" s="456"/>
      <x:c r="HN299" s="456"/>
      <x:c r="HO299" s="456"/>
      <x:c r="HP299" s="456"/>
      <x:c r="HQ299" s="456"/>
      <x:c r="HR299" s="456"/>
      <x:c r="HS299" s="456"/>
      <x:c r="HT299" s="456"/>
      <x:c r="HU299" s="456"/>
      <x:c r="HV299" s="456"/>
      <x:c r="HW299" s="456"/>
      <x:c r="HX299" s="456"/>
      <x:c r="HY299" s="456"/>
      <x:c r="HZ299" s="456"/>
      <x:c r="IA299" s="456"/>
      <x:c r="IB299" s="456"/>
      <x:c r="IC299" s="456"/>
      <x:c r="ID299" s="456"/>
      <x:c r="IE299" s="456"/>
      <x:c r="IF299" s="456"/>
      <x:c r="IG299" s="456"/>
      <x:c r="IH299" s="456"/>
      <x:c r="II299" s="456"/>
      <x:c r="IJ299" s="456"/>
      <x:c r="IK299" s="456"/>
      <x:c r="IL299" s="456"/>
      <x:c r="IM299" s="456"/>
    </x:row>
    <x:row r="300" spans="1:247" s="457" customFormat="1" ht="17.449999999999999" customHeight="1">
      <x:c r="A300" s="91">
        <x:v>38701</x:v>
      </x:c>
      <x:c r="B300" s="92" t="s">
        <x:v>4176</x:v>
      </x:c>
      <x:c r="C300" s="92" t="s">
        <x:v>5147</x:v>
      </x:c>
      <x:c r="D300" s="76" t="s">
        <x:v>7389</x:v>
      </x:c>
      <x:c r="E300" s="103">
        <x:v>0</x:v>
      </x:c>
      <x:c r="F300" s="103">
        <x:v>5470</x:v>
      </x:c>
      <x:c r="G300" s="103">
        <x:f t="shared" ref="G300:G324" si="8">F300-E300</x:f>
        <x:v>5470</x:v>
      </x:c>
      <x:c r="H300" s="77" t="s">
        <x:v>1083</x:v>
      </x:c>
      <x:c r="I300" s="456"/>
      <x:c r="J300" s="456"/>
      <x:c r="K300" s="456"/>
      <x:c r="L300" s="456"/>
      <x:c r="M300" s="456"/>
      <x:c r="N300" s="456"/>
      <x:c r="O300" s="456"/>
      <x:c r="P300" s="456"/>
      <x:c r="Q300" s="456"/>
      <x:c r="R300" s="456"/>
      <x:c r="S300" s="456"/>
      <x:c r="T300" s="456"/>
      <x:c r="U300" s="456"/>
      <x:c r="V300" s="456"/>
      <x:c r="W300" s="456"/>
      <x:c r="X300" s="456"/>
      <x:c r="Y300" s="456"/>
      <x:c r="Z300" s="456"/>
      <x:c r="AA300" s="456"/>
      <x:c r="AB300" s="456"/>
      <x:c r="AC300" s="456"/>
      <x:c r="AD300" s="456"/>
      <x:c r="AE300" s="456"/>
      <x:c r="AF300" s="456"/>
      <x:c r="AG300" s="456"/>
      <x:c r="AH300" s="456"/>
      <x:c r="AI300" s="456"/>
      <x:c r="AJ300" s="456"/>
      <x:c r="AK300" s="456"/>
      <x:c r="AL300" s="456"/>
      <x:c r="AM300" s="456"/>
      <x:c r="AN300" s="456"/>
      <x:c r="AO300" s="456"/>
      <x:c r="AP300" s="456"/>
      <x:c r="AQ300" s="456"/>
      <x:c r="AR300" s="456"/>
      <x:c r="AS300" s="456"/>
      <x:c r="AT300" s="456"/>
      <x:c r="AU300" s="456"/>
      <x:c r="AV300" s="456"/>
      <x:c r="AW300" s="456"/>
      <x:c r="AX300" s="456"/>
      <x:c r="AY300" s="456"/>
      <x:c r="AZ300" s="456"/>
      <x:c r="BA300" s="456"/>
      <x:c r="BB300" s="456"/>
      <x:c r="BC300" s="456"/>
      <x:c r="BD300" s="456"/>
      <x:c r="BE300" s="456"/>
      <x:c r="BF300" s="456"/>
      <x:c r="BG300" s="456"/>
      <x:c r="BH300" s="456"/>
      <x:c r="BI300" s="456"/>
      <x:c r="BJ300" s="456"/>
      <x:c r="BK300" s="456"/>
      <x:c r="BL300" s="456"/>
      <x:c r="BM300" s="456"/>
      <x:c r="BN300" s="456"/>
      <x:c r="BO300" s="456"/>
      <x:c r="BP300" s="456"/>
      <x:c r="BQ300" s="456"/>
      <x:c r="BR300" s="456"/>
      <x:c r="BS300" s="456"/>
      <x:c r="BT300" s="456"/>
      <x:c r="BU300" s="456"/>
      <x:c r="BV300" s="456"/>
      <x:c r="BW300" s="456"/>
      <x:c r="BX300" s="456"/>
      <x:c r="BY300" s="456"/>
      <x:c r="BZ300" s="456"/>
      <x:c r="CA300" s="456"/>
      <x:c r="CB300" s="456"/>
      <x:c r="CC300" s="456"/>
      <x:c r="CD300" s="456"/>
      <x:c r="CE300" s="456"/>
      <x:c r="CF300" s="456"/>
      <x:c r="CG300" s="456"/>
      <x:c r="CH300" s="456"/>
      <x:c r="CI300" s="456"/>
      <x:c r="CJ300" s="456"/>
      <x:c r="CK300" s="456"/>
      <x:c r="CL300" s="456"/>
      <x:c r="CM300" s="456"/>
      <x:c r="CN300" s="456"/>
      <x:c r="CO300" s="456"/>
      <x:c r="CP300" s="456"/>
      <x:c r="CQ300" s="456"/>
      <x:c r="CR300" s="456"/>
      <x:c r="CS300" s="456"/>
      <x:c r="CT300" s="456"/>
      <x:c r="CU300" s="456"/>
      <x:c r="CV300" s="456"/>
      <x:c r="CW300" s="456"/>
      <x:c r="CX300" s="456"/>
      <x:c r="CY300" s="456"/>
      <x:c r="CZ300" s="456"/>
      <x:c r="DA300" s="456"/>
      <x:c r="DB300" s="456"/>
      <x:c r="DC300" s="456"/>
      <x:c r="DD300" s="456"/>
      <x:c r="DE300" s="456"/>
      <x:c r="DF300" s="456"/>
      <x:c r="DG300" s="456"/>
      <x:c r="DH300" s="456"/>
      <x:c r="DI300" s="456"/>
      <x:c r="DJ300" s="456"/>
      <x:c r="DK300" s="456"/>
      <x:c r="DL300" s="456"/>
      <x:c r="DM300" s="456"/>
      <x:c r="DN300" s="456"/>
      <x:c r="DO300" s="456"/>
      <x:c r="DP300" s="456"/>
      <x:c r="DQ300" s="456"/>
      <x:c r="DR300" s="456"/>
      <x:c r="DS300" s="456"/>
      <x:c r="DT300" s="456"/>
      <x:c r="DU300" s="456"/>
      <x:c r="DV300" s="456"/>
      <x:c r="DW300" s="456"/>
      <x:c r="DX300" s="456"/>
      <x:c r="DY300" s="456"/>
      <x:c r="DZ300" s="456"/>
      <x:c r="EA300" s="456"/>
      <x:c r="EB300" s="456"/>
      <x:c r="EC300" s="456"/>
      <x:c r="ED300" s="456"/>
      <x:c r="EE300" s="456"/>
      <x:c r="EF300" s="456"/>
      <x:c r="EG300" s="456"/>
      <x:c r="EH300" s="456"/>
      <x:c r="EI300" s="456"/>
      <x:c r="EJ300" s="456"/>
      <x:c r="EK300" s="456"/>
      <x:c r="EL300" s="456"/>
      <x:c r="EM300" s="456"/>
      <x:c r="EN300" s="456"/>
      <x:c r="EO300" s="456"/>
      <x:c r="EP300" s="456"/>
      <x:c r="EQ300" s="456"/>
      <x:c r="ER300" s="456"/>
      <x:c r="ES300" s="456"/>
      <x:c r="ET300" s="456"/>
      <x:c r="EU300" s="456"/>
      <x:c r="EV300" s="456"/>
      <x:c r="EW300" s="456"/>
      <x:c r="EX300" s="456"/>
      <x:c r="EY300" s="456"/>
      <x:c r="EZ300" s="456"/>
      <x:c r="FA300" s="456"/>
      <x:c r="FB300" s="456"/>
      <x:c r="FC300" s="456"/>
      <x:c r="FD300" s="456"/>
      <x:c r="FE300" s="456"/>
      <x:c r="FF300" s="456"/>
      <x:c r="FG300" s="456"/>
      <x:c r="FH300" s="456"/>
      <x:c r="FI300" s="456"/>
      <x:c r="FJ300" s="456"/>
      <x:c r="FK300" s="456"/>
      <x:c r="FL300" s="456"/>
      <x:c r="FM300" s="456"/>
      <x:c r="FN300" s="456"/>
      <x:c r="FO300" s="456"/>
      <x:c r="FP300" s="456"/>
      <x:c r="FQ300" s="456"/>
      <x:c r="FR300" s="456"/>
      <x:c r="FS300" s="456"/>
      <x:c r="FT300" s="456"/>
      <x:c r="FU300" s="456"/>
      <x:c r="FV300" s="456"/>
      <x:c r="FW300" s="456"/>
      <x:c r="FX300" s="456"/>
      <x:c r="FY300" s="456"/>
      <x:c r="FZ300" s="456"/>
      <x:c r="GA300" s="456"/>
      <x:c r="GB300" s="456"/>
      <x:c r="GC300" s="456"/>
      <x:c r="GD300" s="456"/>
      <x:c r="GE300" s="456"/>
      <x:c r="GF300" s="456"/>
      <x:c r="GG300" s="456"/>
      <x:c r="GH300" s="456"/>
      <x:c r="GI300" s="456"/>
      <x:c r="GJ300" s="456"/>
      <x:c r="GK300" s="456"/>
      <x:c r="GL300" s="456"/>
      <x:c r="GM300" s="456"/>
      <x:c r="GN300" s="456"/>
      <x:c r="GO300" s="456"/>
      <x:c r="GP300" s="456"/>
      <x:c r="GQ300" s="456"/>
      <x:c r="GR300" s="456"/>
      <x:c r="GS300" s="456"/>
      <x:c r="GT300" s="456"/>
      <x:c r="GU300" s="456"/>
      <x:c r="GV300" s="456"/>
      <x:c r="GW300" s="456"/>
      <x:c r="GX300" s="456"/>
      <x:c r="GY300" s="456"/>
      <x:c r="GZ300" s="456"/>
      <x:c r="HA300" s="456"/>
      <x:c r="HB300" s="456"/>
      <x:c r="HC300" s="456"/>
      <x:c r="HD300" s="456"/>
      <x:c r="HE300" s="456"/>
      <x:c r="HF300" s="456"/>
      <x:c r="HG300" s="456"/>
      <x:c r="HH300" s="456"/>
      <x:c r="HI300" s="456"/>
      <x:c r="HJ300" s="456"/>
      <x:c r="HK300" s="456"/>
      <x:c r="HL300" s="456"/>
      <x:c r="HM300" s="456"/>
      <x:c r="HN300" s="456"/>
      <x:c r="HO300" s="456"/>
      <x:c r="HP300" s="456"/>
      <x:c r="HQ300" s="456"/>
      <x:c r="HR300" s="456"/>
      <x:c r="HS300" s="456"/>
      <x:c r="HT300" s="456"/>
      <x:c r="HU300" s="456"/>
      <x:c r="HV300" s="456"/>
      <x:c r="HW300" s="456"/>
      <x:c r="HX300" s="456"/>
      <x:c r="HY300" s="456"/>
      <x:c r="HZ300" s="456"/>
      <x:c r="IA300" s="456"/>
      <x:c r="IB300" s="456"/>
      <x:c r="IC300" s="456"/>
      <x:c r="ID300" s="456"/>
      <x:c r="IE300" s="456"/>
      <x:c r="IF300" s="456"/>
      <x:c r="IG300" s="456"/>
      <x:c r="IH300" s="456"/>
      <x:c r="II300" s="456"/>
      <x:c r="IJ300" s="456"/>
      <x:c r="IK300" s="456"/>
      <x:c r="IL300" s="456"/>
      <x:c r="IM300" s="456"/>
    </x:row>
    <x:row r="301" spans="1:247" s="457" customFormat="1" ht="17.449999999999999" customHeight="1">
      <x:c r="A301" s="91">
        <x:v>38701</x:v>
      </x:c>
      <x:c r="B301" s="92" t="s">
        <x:v>4176</x:v>
      </x:c>
      <x:c r="C301" s="92" t="s">
        <x:v>5097</x:v>
      </x:c>
      <x:c r="D301" s="76" t="s">
        <x:v>8802</x:v>
      </x:c>
      <x:c r="E301" s="103">
        <x:v>0</x:v>
      </x:c>
      <x:c r="F301" s="103">
        <x:v>3288</x:v>
      </x:c>
      <x:c r="G301" s="103">
        <x:f t="shared" si="8"/>
        <x:v>3288</x:v>
      </x:c>
      <x:c r="H301" s="77" t="s">
        <x:v>1083</x:v>
      </x:c>
      <x:c r="I301" s="456"/>
      <x:c r="J301" s="456"/>
      <x:c r="K301" s="456"/>
      <x:c r="L301" s="456"/>
      <x:c r="M301" s="456"/>
      <x:c r="N301" s="456"/>
      <x:c r="O301" s="456"/>
      <x:c r="P301" s="456"/>
      <x:c r="Q301" s="456"/>
      <x:c r="R301" s="456"/>
      <x:c r="S301" s="456"/>
      <x:c r="T301" s="456"/>
      <x:c r="U301" s="456"/>
      <x:c r="V301" s="456"/>
      <x:c r="W301" s="456"/>
      <x:c r="X301" s="456"/>
      <x:c r="Y301" s="456"/>
      <x:c r="Z301" s="456"/>
      <x:c r="AA301" s="456"/>
      <x:c r="AB301" s="456"/>
      <x:c r="AC301" s="456"/>
      <x:c r="AD301" s="456"/>
      <x:c r="AE301" s="456"/>
      <x:c r="AF301" s="456"/>
      <x:c r="AG301" s="456"/>
      <x:c r="AH301" s="456"/>
      <x:c r="AI301" s="456"/>
      <x:c r="AJ301" s="456"/>
      <x:c r="AK301" s="456"/>
      <x:c r="AL301" s="456"/>
      <x:c r="AM301" s="456"/>
      <x:c r="AN301" s="456"/>
      <x:c r="AO301" s="456"/>
      <x:c r="AP301" s="456"/>
      <x:c r="AQ301" s="456"/>
      <x:c r="AR301" s="456"/>
      <x:c r="AS301" s="456"/>
      <x:c r="AT301" s="456"/>
      <x:c r="AU301" s="456"/>
      <x:c r="AV301" s="456"/>
      <x:c r="AW301" s="456"/>
      <x:c r="AX301" s="456"/>
      <x:c r="AY301" s="456"/>
      <x:c r="AZ301" s="456"/>
      <x:c r="BA301" s="456"/>
      <x:c r="BB301" s="456"/>
      <x:c r="BC301" s="456"/>
      <x:c r="BD301" s="456"/>
      <x:c r="BE301" s="456"/>
      <x:c r="BF301" s="456"/>
      <x:c r="BG301" s="456"/>
      <x:c r="BH301" s="456"/>
      <x:c r="BI301" s="456"/>
      <x:c r="BJ301" s="456"/>
      <x:c r="BK301" s="456"/>
      <x:c r="BL301" s="456"/>
      <x:c r="BM301" s="456"/>
      <x:c r="BN301" s="456"/>
      <x:c r="BO301" s="456"/>
      <x:c r="BP301" s="456"/>
      <x:c r="BQ301" s="456"/>
      <x:c r="BR301" s="456"/>
      <x:c r="BS301" s="456"/>
      <x:c r="BT301" s="456"/>
      <x:c r="BU301" s="456"/>
      <x:c r="BV301" s="456"/>
      <x:c r="BW301" s="456"/>
      <x:c r="BX301" s="456"/>
      <x:c r="BY301" s="456"/>
      <x:c r="BZ301" s="456"/>
      <x:c r="CA301" s="456"/>
      <x:c r="CB301" s="456"/>
      <x:c r="CC301" s="456"/>
      <x:c r="CD301" s="456"/>
      <x:c r="CE301" s="456"/>
      <x:c r="CF301" s="456"/>
      <x:c r="CG301" s="456"/>
      <x:c r="CH301" s="456"/>
      <x:c r="CI301" s="456"/>
      <x:c r="CJ301" s="456"/>
      <x:c r="CK301" s="456"/>
      <x:c r="CL301" s="456"/>
      <x:c r="CM301" s="456"/>
      <x:c r="CN301" s="456"/>
      <x:c r="CO301" s="456"/>
      <x:c r="CP301" s="456"/>
      <x:c r="CQ301" s="456"/>
      <x:c r="CR301" s="456"/>
      <x:c r="CS301" s="456"/>
      <x:c r="CT301" s="456"/>
      <x:c r="CU301" s="456"/>
      <x:c r="CV301" s="456"/>
      <x:c r="CW301" s="456"/>
      <x:c r="CX301" s="456"/>
      <x:c r="CY301" s="456"/>
      <x:c r="CZ301" s="456"/>
      <x:c r="DA301" s="456"/>
      <x:c r="DB301" s="456"/>
      <x:c r="DC301" s="456"/>
      <x:c r="DD301" s="456"/>
      <x:c r="DE301" s="456"/>
      <x:c r="DF301" s="456"/>
      <x:c r="DG301" s="456"/>
      <x:c r="DH301" s="456"/>
      <x:c r="DI301" s="456"/>
      <x:c r="DJ301" s="456"/>
      <x:c r="DK301" s="456"/>
      <x:c r="DL301" s="456"/>
      <x:c r="DM301" s="456"/>
      <x:c r="DN301" s="456"/>
      <x:c r="DO301" s="456"/>
      <x:c r="DP301" s="456"/>
      <x:c r="DQ301" s="456"/>
      <x:c r="DR301" s="456"/>
      <x:c r="DS301" s="456"/>
      <x:c r="DT301" s="456"/>
      <x:c r="DU301" s="456"/>
      <x:c r="DV301" s="456"/>
      <x:c r="DW301" s="456"/>
      <x:c r="DX301" s="456"/>
      <x:c r="DY301" s="456"/>
      <x:c r="DZ301" s="456"/>
      <x:c r="EA301" s="456"/>
      <x:c r="EB301" s="456"/>
      <x:c r="EC301" s="456"/>
      <x:c r="ED301" s="456"/>
      <x:c r="EE301" s="456"/>
      <x:c r="EF301" s="456"/>
      <x:c r="EG301" s="456"/>
      <x:c r="EH301" s="456"/>
      <x:c r="EI301" s="456"/>
      <x:c r="EJ301" s="456"/>
      <x:c r="EK301" s="456"/>
      <x:c r="EL301" s="456"/>
      <x:c r="EM301" s="456"/>
      <x:c r="EN301" s="456"/>
      <x:c r="EO301" s="456"/>
      <x:c r="EP301" s="456"/>
      <x:c r="EQ301" s="456"/>
      <x:c r="ER301" s="456"/>
      <x:c r="ES301" s="456"/>
      <x:c r="ET301" s="456"/>
      <x:c r="EU301" s="456"/>
      <x:c r="EV301" s="456"/>
      <x:c r="EW301" s="456"/>
      <x:c r="EX301" s="456"/>
      <x:c r="EY301" s="456"/>
      <x:c r="EZ301" s="456"/>
      <x:c r="FA301" s="456"/>
      <x:c r="FB301" s="456"/>
      <x:c r="FC301" s="456"/>
      <x:c r="FD301" s="456"/>
      <x:c r="FE301" s="456"/>
      <x:c r="FF301" s="456"/>
      <x:c r="FG301" s="456"/>
      <x:c r="FH301" s="456"/>
      <x:c r="FI301" s="456"/>
      <x:c r="FJ301" s="456"/>
      <x:c r="FK301" s="456"/>
      <x:c r="FL301" s="456"/>
      <x:c r="FM301" s="456"/>
      <x:c r="FN301" s="456"/>
      <x:c r="FO301" s="456"/>
      <x:c r="FP301" s="456"/>
      <x:c r="FQ301" s="456"/>
      <x:c r="FR301" s="456"/>
      <x:c r="FS301" s="456"/>
      <x:c r="FT301" s="456"/>
      <x:c r="FU301" s="456"/>
      <x:c r="FV301" s="456"/>
      <x:c r="FW301" s="456"/>
      <x:c r="FX301" s="456"/>
      <x:c r="FY301" s="456"/>
      <x:c r="FZ301" s="456"/>
      <x:c r="GA301" s="456"/>
      <x:c r="GB301" s="456"/>
      <x:c r="GC301" s="456"/>
      <x:c r="GD301" s="456"/>
      <x:c r="GE301" s="456"/>
      <x:c r="GF301" s="456"/>
      <x:c r="GG301" s="456"/>
      <x:c r="GH301" s="456"/>
      <x:c r="GI301" s="456"/>
      <x:c r="GJ301" s="456"/>
      <x:c r="GK301" s="456"/>
      <x:c r="GL301" s="456"/>
      <x:c r="GM301" s="456"/>
      <x:c r="GN301" s="456"/>
      <x:c r="GO301" s="456"/>
      <x:c r="GP301" s="456"/>
      <x:c r="GQ301" s="456"/>
      <x:c r="GR301" s="456"/>
      <x:c r="GS301" s="456"/>
      <x:c r="GT301" s="456"/>
      <x:c r="GU301" s="456"/>
      <x:c r="GV301" s="456"/>
      <x:c r="GW301" s="456"/>
      <x:c r="GX301" s="456"/>
      <x:c r="GY301" s="456"/>
      <x:c r="GZ301" s="456"/>
      <x:c r="HA301" s="456"/>
      <x:c r="HB301" s="456"/>
      <x:c r="HC301" s="456"/>
      <x:c r="HD301" s="456"/>
      <x:c r="HE301" s="456"/>
      <x:c r="HF301" s="456"/>
      <x:c r="HG301" s="456"/>
      <x:c r="HH301" s="456"/>
      <x:c r="HI301" s="456"/>
      <x:c r="HJ301" s="456"/>
      <x:c r="HK301" s="456"/>
      <x:c r="HL301" s="456"/>
      <x:c r="HM301" s="456"/>
      <x:c r="HN301" s="456"/>
      <x:c r="HO301" s="456"/>
      <x:c r="HP301" s="456"/>
      <x:c r="HQ301" s="456"/>
      <x:c r="HR301" s="456"/>
      <x:c r="HS301" s="456"/>
      <x:c r="HT301" s="456"/>
      <x:c r="HU301" s="456"/>
      <x:c r="HV301" s="456"/>
      <x:c r="HW301" s="456"/>
      <x:c r="HX301" s="456"/>
      <x:c r="HY301" s="456"/>
      <x:c r="HZ301" s="456"/>
      <x:c r="IA301" s="456"/>
      <x:c r="IB301" s="456"/>
      <x:c r="IC301" s="456"/>
      <x:c r="ID301" s="456"/>
      <x:c r="IE301" s="456"/>
      <x:c r="IF301" s="456"/>
      <x:c r="IG301" s="456"/>
      <x:c r="IH301" s="456"/>
      <x:c r="II301" s="456"/>
      <x:c r="IJ301" s="456"/>
      <x:c r="IK301" s="456"/>
      <x:c r="IL301" s="456"/>
      <x:c r="IM301" s="456"/>
    </x:row>
    <x:row r="302" spans="1:247" s="457" customFormat="1" ht="17.449999999999999" customHeight="1">
      <x:c r="A302" s="91">
        <x:v>38701</x:v>
      </x:c>
      <x:c r="B302" s="92" t="s">
        <x:v>4176</x:v>
      </x:c>
      <x:c r="C302" s="92" t="s">
        <x:v>5142</x:v>
      </x:c>
      <x:c r="D302" s="76" t="s">
        <x:v>8874</x:v>
      </x:c>
      <x:c r="E302" s="103">
        <x:v>0</x:v>
      </x:c>
      <x:c r="F302" s="103">
        <x:v>3644</x:v>
      </x:c>
      <x:c r="G302" s="103">
        <x:f t="shared" si="8"/>
        <x:v>3644</x:v>
      </x:c>
      <x:c r="H302" s="77" t="s">
        <x:v>1083</x:v>
      </x:c>
      <x:c r="I302" s="456"/>
      <x:c r="J302" s="456"/>
      <x:c r="K302" s="456"/>
      <x:c r="L302" s="456"/>
      <x:c r="M302" s="456"/>
      <x:c r="N302" s="456"/>
      <x:c r="O302" s="456"/>
      <x:c r="P302" s="456"/>
      <x:c r="Q302" s="456"/>
      <x:c r="R302" s="456"/>
      <x:c r="S302" s="456"/>
      <x:c r="T302" s="456"/>
      <x:c r="U302" s="456"/>
      <x:c r="V302" s="456"/>
      <x:c r="W302" s="456"/>
      <x:c r="X302" s="456"/>
      <x:c r="Y302" s="456"/>
      <x:c r="Z302" s="456"/>
      <x:c r="AA302" s="456"/>
      <x:c r="AB302" s="456"/>
      <x:c r="AC302" s="456"/>
      <x:c r="AD302" s="456"/>
      <x:c r="AE302" s="456"/>
      <x:c r="AF302" s="456"/>
      <x:c r="AG302" s="456"/>
      <x:c r="AH302" s="456"/>
      <x:c r="AI302" s="456"/>
      <x:c r="AJ302" s="456"/>
      <x:c r="AK302" s="456"/>
      <x:c r="AL302" s="456"/>
      <x:c r="AM302" s="456"/>
      <x:c r="AN302" s="456"/>
      <x:c r="AO302" s="456"/>
      <x:c r="AP302" s="456"/>
      <x:c r="AQ302" s="456"/>
      <x:c r="AR302" s="456"/>
      <x:c r="AS302" s="456"/>
      <x:c r="AT302" s="456"/>
      <x:c r="AU302" s="456"/>
      <x:c r="AV302" s="456"/>
      <x:c r="AW302" s="456"/>
      <x:c r="AX302" s="456"/>
      <x:c r="AY302" s="456"/>
      <x:c r="AZ302" s="456"/>
      <x:c r="BA302" s="456"/>
      <x:c r="BB302" s="456"/>
      <x:c r="BC302" s="456"/>
      <x:c r="BD302" s="456"/>
      <x:c r="BE302" s="456"/>
      <x:c r="BF302" s="456"/>
      <x:c r="BG302" s="456"/>
      <x:c r="BH302" s="456"/>
      <x:c r="BI302" s="456"/>
      <x:c r="BJ302" s="456"/>
      <x:c r="BK302" s="456"/>
      <x:c r="BL302" s="456"/>
      <x:c r="BM302" s="456"/>
      <x:c r="BN302" s="456"/>
      <x:c r="BO302" s="456"/>
      <x:c r="BP302" s="456"/>
      <x:c r="BQ302" s="456"/>
      <x:c r="BR302" s="456"/>
      <x:c r="BS302" s="456"/>
      <x:c r="BT302" s="456"/>
      <x:c r="BU302" s="456"/>
      <x:c r="BV302" s="456"/>
      <x:c r="BW302" s="456"/>
      <x:c r="BX302" s="456"/>
      <x:c r="BY302" s="456"/>
      <x:c r="BZ302" s="456"/>
      <x:c r="CA302" s="456"/>
      <x:c r="CB302" s="456"/>
      <x:c r="CC302" s="456"/>
      <x:c r="CD302" s="456"/>
      <x:c r="CE302" s="456"/>
      <x:c r="CF302" s="456"/>
      <x:c r="CG302" s="456"/>
      <x:c r="CH302" s="456"/>
      <x:c r="CI302" s="456"/>
      <x:c r="CJ302" s="456"/>
      <x:c r="CK302" s="456"/>
      <x:c r="CL302" s="456"/>
      <x:c r="CM302" s="456"/>
      <x:c r="CN302" s="456"/>
      <x:c r="CO302" s="456"/>
      <x:c r="CP302" s="456"/>
      <x:c r="CQ302" s="456"/>
      <x:c r="CR302" s="456"/>
      <x:c r="CS302" s="456"/>
      <x:c r="CT302" s="456"/>
      <x:c r="CU302" s="456"/>
      <x:c r="CV302" s="456"/>
      <x:c r="CW302" s="456"/>
      <x:c r="CX302" s="456"/>
      <x:c r="CY302" s="456"/>
      <x:c r="CZ302" s="456"/>
      <x:c r="DA302" s="456"/>
      <x:c r="DB302" s="456"/>
      <x:c r="DC302" s="456"/>
      <x:c r="DD302" s="456"/>
      <x:c r="DE302" s="456"/>
      <x:c r="DF302" s="456"/>
      <x:c r="DG302" s="456"/>
      <x:c r="DH302" s="456"/>
      <x:c r="DI302" s="456"/>
      <x:c r="DJ302" s="456"/>
      <x:c r="DK302" s="456"/>
      <x:c r="DL302" s="456"/>
      <x:c r="DM302" s="456"/>
      <x:c r="DN302" s="456"/>
      <x:c r="DO302" s="456"/>
      <x:c r="DP302" s="456"/>
      <x:c r="DQ302" s="456"/>
      <x:c r="DR302" s="456"/>
      <x:c r="DS302" s="456"/>
      <x:c r="DT302" s="456"/>
      <x:c r="DU302" s="456"/>
      <x:c r="DV302" s="456"/>
      <x:c r="DW302" s="456"/>
      <x:c r="DX302" s="456"/>
      <x:c r="DY302" s="456"/>
      <x:c r="DZ302" s="456"/>
      <x:c r="EA302" s="456"/>
      <x:c r="EB302" s="456"/>
      <x:c r="EC302" s="456"/>
      <x:c r="ED302" s="456"/>
      <x:c r="EE302" s="456"/>
      <x:c r="EF302" s="456"/>
      <x:c r="EG302" s="456"/>
      <x:c r="EH302" s="456"/>
      <x:c r="EI302" s="456"/>
      <x:c r="EJ302" s="456"/>
      <x:c r="EK302" s="456"/>
      <x:c r="EL302" s="456"/>
      <x:c r="EM302" s="456"/>
      <x:c r="EN302" s="456"/>
      <x:c r="EO302" s="456"/>
      <x:c r="EP302" s="456"/>
      <x:c r="EQ302" s="456"/>
      <x:c r="ER302" s="456"/>
      <x:c r="ES302" s="456"/>
      <x:c r="ET302" s="456"/>
      <x:c r="EU302" s="456"/>
      <x:c r="EV302" s="456"/>
      <x:c r="EW302" s="456"/>
      <x:c r="EX302" s="456"/>
      <x:c r="EY302" s="456"/>
      <x:c r="EZ302" s="456"/>
      <x:c r="FA302" s="456"/>
      <x:c r="FB302" s="456"/>
      <x:c r="FC302" s="456"/>
      <x:c r="FD302" s="456"/>
      <x:c r="FE302" s="456"/>
      <x:c r="FF302" s="456"/>
      <x:c r="FG302" s="456"/>
      <x:c r="FH302" s="456"/>
      <x:c r="FI302" s="456"/>
      <x:c r="FJ302" s="456"/>
      <x:c r="FK302" s="456"/>
      <x:c r="FL302" s="456"/>
      <x:c r="FM302" s="456"/>
      <x:c r="FN302" s="456"/>
      <x:c r="FO302" s="456"/>
      <x:c r="FP302" s="456"/>
      <x:c r="FQ302" s="456"/>
      <x:c r="FR302" s="456"/>
      <x:c r="FS302" s="456"/>
      <x:c r="FT302" s="456"/>
      <x:c r="FU302" s="456"/>
      <x:c r="FV302" s="456"/>
      <x:c r="FW302" s="456"/>
      <x:c r="FX302" s="456"/>
      <x:c r="FY302" s="456"/>
      <x:c r="FZ302" s="456"/>
      <x:c r="GA302" s="456"/>
      <x:c r="GB302" s="456"/>
      <x:c r="GC302" s="456"/>
      <x:c r="GD302" s="456"/>
      <x:c r="GE302" s="456"/>
      <x:c r="GF302" s="456"/>
      <x:c r="GG302" s="456"/>
      <x:c r="GH302" s="456"/>
      <x:c r="GI302" s="456"/>
      <x:c r="GJ302" s="456"/>
      <x:c r="GK302" s="456"/>
      <x:c r="GL302" s="456"/>
      <x:c r="GM302" s="456"/>
      <x:c r="GN302" s="456"/>
      <x:c r="GO302" s="456"/>
      <x:c r="GP302" s="456"/>
      <x:c r="GQ302" s="456"/>
      <x:c r="GR302" s="456"/>
      <x:c r="GS302" s="456"/>
      <x:c r="GT302" s="456"/>
      <x:c r="GU302" s="456"/>
      <x:c r="GV302" s="456"/>
      <x:c r="GW302" s="456"/>
      <x:c r="GX302" s="456"/>
      <x:c r="GY302" s="456"/>
      <x:c r="GZ302" s="456"/>
      <x:c r="HA302" s="456"/>
      <x:c r="HB302" s="456"/>
      <x:c r="HC302" s="456"/>
      <x:c r="HD302" s="456"/>
      <x:c r="HE302" s="456"/>
      <x:c r="HF302" s="456"/>
      <x:c r="HG302" s="456"/>
      <x:c r="HH302" s="456"/>
      <x:c r="HI302" s="456"/>
      <x:c r="HJ302" s="456"/>
      <x:c r="HK302" s="456"/>
      <x:c r="HL302" s="456"/>
      <x:c r="HM302" s="456"/>
      <x:c r="HN302" s="456"/>
      <x:c r="HO302" s="456"/>
      <x:c r="HP302" s="456"/>
      <x:c r="HQ302" s="456"/>
      <x:c r="HR302" s="456"/>
      <x:c r="HS302" s="456"/>
      <x:c r="HT302" s="456"/>
      <x:c r="HU302" s="456"/>
      <x:c r="HV302" s="456"/>
      <x:c r="HW302" s="456"/>
      <x:c r="HX302" s="456"/>
      <x:c r="HY302" s="456"/>
      <x:c r="HZ302" s="456"/>
      <x:c r="IA302" s="456"/>
      <x:c r="IB302" s="456"/>
      <x:c r="IC302" s="456"/>
      <x:c r="ID302" s="456"/>
      <x:c r="IE302" s="456"/>
      <x:c r="IF302" s="456"/>
      <x:c r="IG302" s="456"/>
      <x:c r="IH302" s="456"/>
      <x:c r="II302" s="456"/>
      <x:c r="IJ302" s="456"/>
      <x:c r="IK302" s="456"/>
      <x:c r="IL302" s="456"/>
      <x:c r="IM302" s="456"/>
    </x:row>
    <x:row r="303" spans="1:247" s="457" customFormat="1" ht="17.449999999999999" customHeight="1">
      <x:c r="A303" s="91">
        <x:v>38701</x:v>
      </x:c>
      <x:c r="B303" s="92" t="s">
        <x:v>4176</x:v>
      </x:c>
      <x:c r="C303" s="92" t="s">
        <x:v>5010</x:v>
      </x:c>
      <x:c r="D303" s="76" t="s">
        <x:v>6154</x:v>
      </x:c>
      <x:c r="E303" s="103">
        <x:v>0</x:v>
      </x:c>
      <x:c r="F303" s="103">
        <x:v>4284</x:v>
      </x:c>
      <x:c r="G303" s="103">
        <x:f t="shared" si="8"/>
        <x:v>4284</x:v>
      </x:c>
      <x:c r="H303" s="77" t="s">
        <x:v>1083</x:v>
      </x:c>
      <x:c r="I303" s="456"/>
      <x:c r="J303" s="456"/>
      <x:c r="K303" s="456"/>
      <x:c r="L303" s="456"/>
      <x:c r="M303" s="456"/>
      <x:c r="N303" s="456"/>
      <x:c r="O303" s="456"/>
      <x:c r="P303" s="456"/>
      <x:c r="Q303" s="456"/>
      <x:c r="R303" s="456"/>
      <x:c r="S303" s="456"/>
      <x:c r="T303" s="456"/>
      <x:c r="U303" s="456"/>
      <x:c r="V303" s="456"/>
      <x:c r="W303" s="456"/>
      <x:c r="X303" s="456"/>
      <x:c r="Y303" s="456"/>
      <x:c r="Z303" s="456"/>
      <x:c r="AA303" s="456"/>
      <x:c r="AB303" s="456"/>
      <x:c r="AC303" s="456"/>
      <x:c r="AD303" s="456"/>
      <x:c r="AE303" s="456"/>
      <x:c r="AF303" s="456"/>
      <x:c r="AG303" s="456"/>
      <x:c r="AH303" s="456"/>
      <x:c r="AI303" s="456"/>
      <x:c r="AJ303" s="456"/>
      <x:c r="AK303" s="456"/>
      <x:c r="AL303" s="456"/>
      <x:c r="AM303" s="456"/>
      <x:c r="AN303" s="456"/>
      <x:c r="AO303" s="456"/>
      <x:c r="AP303" s="456"/>
      <x:c r="AQ303" s="456"/>
      <x:c r="AR303" s="456"/>
      <x:c r="AS303" s="456"/>
      <x:c r="AT303" s="456"/>
      <x:c r="AU303" s="456"/>
      <x:c r="AV303" s="456"/>
      <x:c r="AW303" s="456"/>
      <x:c r="AX303" s="456"/>
      <x:c r="AY303" s="456"/>
      <x:c r="AZ303" s="456"/>
      <x:c r="BA303" s="456"/>
      <x:c r="BB303" s="456"/>
      <x:c r="BC303" s="456"/>
      <x:c r="BD303" s="456"/>
      <x:c r="BE303" s="456"/>
      <x:c r="BF303" s="456"/>
      <x:c r="BG303" s="456"/>
      <x:c r="BH303" s="456"/>
      <x:c r="BI303" s="456"/>
      <x:c r="BJ303" s="456"/>
      <x:c r="BK303" s="456"/>
      <x:c r="BL303" s="456"/>
      <x:c r="BM303" s="456"/>
      <x:c r="BN303" s="456"/>
      <x:c r="BO303" s="456"/>
      <x:c r="BP303" s="456"/>
      <x:c r="BQ303" s="456"/>
      <x:c r="BR303" s="456"/>
      <x:c r="BS303" s="456"/>
      <x:c r="BT303" s="456"/>
      <x:c r="BU303" s="456"/>
      <x:c r="BV303" s="456"/>
      <x:c r="BW303" s="456"/>
      <x:c r="BX303" s="456"/>
      <x:c r="BY303" s="456"/>
      <x:c r="BZ303" s="456"/>
      <x:c r="CA303" s="456"/>
      <x:c r="CB303" s="456"/>
      <x:c r="CC303" s="456"/>
      <x:c r="CD303" s="456"/>
      <x:c r="CE303" s="456"/>
      <x:c r="CF303" s="456"/>
      <x:c r="CG303" s="456"/>
      <x:c r="CH303" s="456"/>
      <x:c r="CI303" s="456"/>
      <x:c r="CJ303" s="456"/>
      <x:c r="CK303" s="456"/>
      <x:c r="CL303" s="456"/>
      <x:c r="CM303" s="456"/>
      <x:c r="CN303" s="456"/>
      <x:c r="CO303" s="456"/>
      <x:c r="CP303" s="456"/>
      <x:c r="CQ303" s="456"/>
      <x:c r="CR303" s="456"/>
      <x:c r="CS303" s="456"/>
      <x:c r="CT303" s="456"/>
      <x:c r="CU303" s="456"/>
      <x:c r="CV303" s="456"/>
      <x:c r="CW303" s="456"/>
      <x:c r="CX303" s="456"/>
      <x:c r="CY303" s="456"/>
      <x:c r="CZ303" s="456"/>
      <x:c r="DA303" s="456"/>
      <x:c r="DB303" s="456"/>
      <x:c r="DC303" s="456"/>
      <x:c r="DD303" s="456"/>
      <x:c r="DE303" s="456"/>
      <x:c r="DF303" s="456"/>
      <x:c r="DG303" s="456"/>
      <x:c r="DH303" s="456"/>
      <x:c r="DI303" s="456"/>
      <x:c r="DJ303" s="456"/>
      <x:c r="DK303" s="456"/>
      <x:c r="DL303" s="456"/>
      <x:c r="DM303" s="456"/>
      <x:c r="DN303" s="456"/>
      <x:c r="DO303" s="456"/>
      <x:c r="DP303" s="456"/>
      <x:c r="DQ303" s="456"/>
      <x:c r="DR303" s="456"/>
      <x:c r="DS303" s="456"/>
      <x:c r="DT303" s="456"/>
      <x:c r="DU303" s="456"/>
      <x:c r="DV303" s="456"/>
      <x:c r="DW303" s="456"/>
      <x:c r="DX303" s="456"/>
      <x:c r="DY303" s="456"/>
      <x:c r="DZ303" s="456"/>
      <x:c r="EA303" s="456"/>
      <x:c r="EB303" s="456"/>
      <x:c r="EC303" s="456"/>
      <x:c r="ED303" s="456"/>
      <x:c r="EE303" s="456"/>
      <x:c r="EF303" s="456"/>
      <x:c r="EG303" s="456"/>
      <x:c r="EH303" s="456"/>
      <x:c r="EI303" s="456"/>
      <x:c r="EJ303" s="456"/>
      <x:c r="EK303" s="456"/>
      <x:c r="EL303" s="456"/>
      <x:c r="EM303" s="456"/>
      <x:c r="EN303" s="456"/>
      <x:c r="EO303" s="456"/>
      <x:c r="EP303" s="456"/>
      <x:c r="EQ303" s="456"/>
      <x:c r="ER303" s="456"/>
      <x:c r="ES303" s="456"/>
      <x:c r="ET303" s="456"/>
      <x:c r="EU303" s="456"/>
      <x:c r="EV303" s="456"/>
      <x:c r="EW303" s="456"/>
      <x:c r="EX303" s="456"/>
      <x:c r="EY303" s="456"/>
      <x:c r="EZ303" s="456"/>
      <x:c r="FA303" s="456"/>
      <x:c r="FB303" s="456"/>
      <x:c r="FC303" s="456"/>
      <x:c r="FD303" s="456"/>
      <x:c r="FE303" s="456"/>
      <x:c r="FF303" s="456"/>
      <x:c r="FG303" s="456"/>
      <x:c r="FH303" s="456"/>
      <x:c r="FI303" s="456"/>
      <x:c r="FJ303" s="456"/>
      <x:c r="FK303" s="456"/>
      <x:c r="FL303" s="456"/>
      <x:c r="FM303" s="456"/>
      <x:c r="FN303" s="456"/>
      <x:c r="FO303" s="456"/>
      <x:c r="FP303" s="456"/>
      <x:c r="FQ303" s="456"/>
      <x:c r="FR303" s="456"/>
      <x:c r="FS303" s="456"/>
      <x:c r="FT303" s="456"/>
      <x:c r="FU303" s="456"/>
      <x:c r="FV303" s="456"/>
      <x:c r="FW303" s="456"/>
      <x:c r="FX303" s="456"/>
      <x:c r="FY303" s="456"/>
      <x:c r="FZ303" s="456"/>
      <x:c r="GA303" s="456"/>
      <x:c r="GB303" s="456"/>
      <x:c r="GC303" s="456"/>
      <x:c r="GD303" s="456"/>
      <x:c r="GE303" s="456"/>
      <x:c r="GF303" s="456"/>
      <x:c r="GG303" s="456"/>
      <x:c r="GH303" s="456"/>
      <x:c r="GI303" s="456"/>
      <x:c r="GJ303" s="456"/>
      <x:c r="GK303" s="456"/>
      <x:c r="GL303" s="456"/>
      <x:c r="GM303" s="456"/>
      <x:c r="GN303" s="456"/>
      <x:c r="GO303" s="456"/>
      <x:c r="GP303" s="456"/>
      <x:c r="GQ303" s="456"/>
      <x:c r="GR303" s="456"/>
      <x:c r="GS303" s="456"/>
      <x:c r="GT303" s="456"/>
      <x:c r="GU303" s="456"/>
      <x:c r="GV303" s="456"/>
      <x:c r="GW303" s="456"/>
      <x:c r="GX303" s="456"/>
      <x:c r="GY303" s="456"/>
      <x:c r="GZ303" s="456"/>
      <x:c r="HA303" s="456"/>
      <x:c r="HB303" s="456"/>
      <x:c r="HC303" s="456"/>
      <x:c r="HD303" s="456"/>
      <x:c r="HE303" s="456"/>
      <x:c r="HF303" s="456"/>
      <x:c r="HG303" s="456"/>
      <x:c r="HH303" s="456"/>
      <x:c r="HI303" s="456"/>
      <x:c r="HJ303" s="456"/>
      <x:c r="HK303" s="456"/>
      <x:c r="HL303" s="456"/>
      <x:c r="HM303" s="456"/>
      <x:c r="HN303" s="456"/>
      <x:c r="HO303" s="456"/>
      <x:c r="HP303" s="456"/>
      <x:c r="HQ303" s="456"/>
      <x:c r="HR303" s="456"/>
      <x:c r="HS303" s="456"/>
      <x:c r="HT303" s="456"/>
      <x:c r="HU303" s="456"/>
      <x:c r="HV303" s="456"/>
      <x:c r="HW303" s="456"/>
      <x:c r="HX303" s="456"/>
      <x:c r="HY303" s="456"/>
      <x:c r="HZ303" s="456"/>
      <x:c r="IA303" s="456"/>
      <x:c r="IB303" s="456"/>
      <x:c r="IC303" s="456"/>
      <x:c r="ID303" s="456"/>
      <x:c r="IE303" s="456"/>
      <x:c r="IF303" s="456"/>
      <x:c r="IG303" s="456"/>
      <x:c r="IH303" s="456"/>
      <x:c r="II303" s="456"/>
      <x:c r="IJ303" s="456"/>
      <x:c r="IK303" s="456"/>
      <x:c r="IL303" s="456"/>
      <x:c r="IM303" s="456"/>
    </x:row>
    <x:row r="304" spans="1:247" s="457" customFormat="1" ht="17.449999999999999" customHeight="1">
      <x:c r="A304" s="91">
        <x:v>38708</x:v>
      </x:c>
      <x:c r="B304" s="92" t="s">
        <x:v>3423</x:v>
      </x:c>
      <x:c r="C304" s="92" t="s">
        <x:v>5111</x:v>
      </x:c>
      <x:c r="D304" s="76" t="s">
        <x:v>300</x:v>
      </x:c>
      <x:c r="E304" s="103">
        <x:v>0</x:v>
      </x:c>
      <x:c r="F304" s="103">
        <x:v>635.70000000000005</x:v>
      </x:c>
      <x:c r="G304" s="103">
        <x:f t="shared" si="8"/>
        <x:v>635.70000000000005</x:v>
      </x:c>
      <x:c r="H304" s="77" t="s">
        <x:v>856</x:v>
      </x:c>
      <x:c r="I304" s="456"/>
      <x:c r="J304" s="456"/>
      <x:c r="K304" s="456"/>
      <x:c r="L304" s="456"/>
      <x:c r="M304" s="456"/>
      <x:c r="N304" s="456"/>
      <x:c r="O304" s="456"/>
      <x:c r="P304" s="456"/>
      <x:c r="Q304" s="456"/>
      <x:c r="R304" s="456"/>
      <x:c r="S304" s="456"/>
      <x:c r="T304" s="456"/>
      <x:c r="U304" s="456"/>
      <x:c r="V304" s="456"/>
      <x:c r="W304" s="456"/>
      <x:c r="X304" s="456"/>
      <x:c r="Y304" s="456"/>
      <x:c r="Z304" s="456"/>
      <x:c r="AA304" s="456"/>
      <x:c r="AB304" s="456"/>
      <x:c r="AC304" s="456"/>
      <x:c r="AD304" s="456"/>
      <x:c r="AE304" s="456"/>
      <x:c r="AF304" s="456"/>
      <x:c r="AG304" s="456"/>
      <x:c r="AH304" s="456"/>
      <x:c r="AI304" s="456"/>
      <x:c r="AJ304" s="456"/>
      <x:c r="AK304" s="456"/>
      <x:c r="AL304" s="456"/>
      <x:c r="AM304" s="456"/>
      <x:c r="AN304" s="456"/>
      <x:c r="AO304" s="456"/>
      <x:c r="AP304" s="456"/>
      <x:c r="AQ304" s="456"/>
      <x:c r="AR304" s="456"/>
      <x:c r="AS304" s="456"/>
      <x:c r="AT304" s="456"/>
      <x:c r="AU304" s="456"/>
      <x:c r="AV304" s="456"/>
      <x:c r="AW304" s="456"/>
      <x:c r="AX304" s="456"/>
      <x:c r="AY304" s="456"/>
      <x:c r="AZ304" s="456"/>
      <x:c r="BA304" s="456"/>
      <x:c r="BB304" s="456"/>
      <x:c r="BC304" s="456"/>
      <x:c r="BD304" s="456"/>
      <x:c r="BE304" s="456"/>
      <x:c r="BF304" s="456"/>
      <x:c r="BG304" s="456"/>
      <x:c r="BH304" s="456"/>
      <x:c r="BI304" s="456"/>
      <x:c r="BJ304" s="456"/>
      <x:c r="BK304" s="456"/>
      <x:c r="BL304" s="456"/>
      <x:c r="BM304" s="456"/>
      <x:c r="BN304" s="456"/>
      <x:c r="BO304" s="456"/>
      <x:c r="BP304" s="456"/>
      <x:c r="BQ304" s="456"/>
      <x:c r="BR304" s="456"/>
      <x:c r="BS304" s="456"/>
      <x:c r="BT304" s="456"/>
      <x:c r="BU304" s="456"/>
      <x:c r="BV304" s="456"/>
      <x:c r="BW304" s="456"/>
      <x:c r="BX304" s="456"/>
      <x:c r="BY304" s="456"/>
      <x:c r="BZ304" s="456"/>
      <x:c r="CA304" s="456"/>
      <x:c r="CB304" s="456"/>
      <x:c r="CC304" s="456"/>
      <x:c r="CD304" s="456"/>
      <x:c r="CE304" s="456"/>
      <x:c r="CF304" s="456"/>
      <x:c r="CG304" s="456"/>
      <x:c r="CH304" s="456"/>
      <x:c r="CI304" s="456"/>
      <x:c r="CJ304" s="456"/>
      <x:c r="CK304" s="456"/>
      <x:c r="CL304" s="456"/>
      <x:c r="CM304" s="456"/>
      <x:c r="CN304" s="456"/>
      <x:c r="CO304" s="456"/>
      <x:c r="CP304" s="456"/>
      <x:c r="CQ304" s="456"/>
      <x:c r="CR304" s="456"/>
      <x:c r="CS304" s="456"/>
      <x:c r="CT304" s="456"/>
      <x:c r="CU304" s="456"/>
      <x:c r="CV304" s="456"/>
      <x:c r="CW304" s="456"/>
      <x:c r="CX304" s="456"/>
      <x:c r="CY304" s="456"/>
      <x:c r="CZ304" s="456"/>
      <x:c r="DA304" s="456"/>
      <x:c r="DB304" s="456"/>
      <x:c r="DC304" s="456"/>
      <x:c r="DD304" s="456"/>
      <x:c r="DE304" s="456"/>
      <x:c r="DF304" s="456"/>
      <x:c r="DG304" s="456"/>
      <x:c r="DH304" s="456"/>
      <x:c r="DI304" s="456"/>
      <x:c r="DJ304" s="456"/>
      <x:c r="DK304" s="456"/>
      <x:c r="DL304" s="456"/>
      <x:c r="DM304" s="456"/>
      <x:c r="DN304" s="456"/>
      <x:c r="DO304" s="456"/>
      <x:c r="DP304" s="456"/>
      <x:c r="DQ304" s="456"/>
      <x:c r="DR304" s="456"/>
      <x:c r="DS304" s="456"/>
      <x:c r="DT304" s="456"/>
      <x:c r="DU304" s="456"/>
      <x:c r="DV304" s="456"/>
      <x:c r="DW304" s="456"/>
      <x:c r="DX304" s="456"/>
      <x:c r="DY304" s="456"/>
      <x:c r="DZ304" s="456"/>
      <x:c r="EA304" s="456"/>
      <x:c r="EB304" s="456"/>
      <x:c r="EC304" s="456"/>
      <x:c r="ED304" s="456"/>
      <x:c r="EE304" s="456"/>
      <x:c r="EF304" s="456"/>
      <x:c r="EG304" s="456"/>
      <x:c r="EH304" s="456"/>
      <x:c r="EI304" s="456"/>
      <x:c r="EJ304" s="456"/>
      <x:c r="EK304" s="456"/>
      <x:c r="EL304" s="456"/>
      <x:c r="EM304" s="456"/>
      <x:c r="EN304" s="456"/>
      <x:c r="EO304" s="456"/>
      <x:c r="EP304" s="456"/>
      <x:c r="EQ304" s="456"/>
      <x:c r="ER304" s="456"/>
      <x:c r="ES304" s="456"/>
      <x:c r="ET304" s="456"/>
      <x:c r="EU304" s="456"/>
      <x:c r="EV304" s="456"/>
      <x:c r="EW304" s="456"/>
      <x:c r="EX304" s="456"/>
      <x:c r="EY304" s="456"/>
      <x:c r="EZ304" s="456"/>
      <x:c r="FA304" s="456"/>
      <x:c r="FB304" s="456"/>
      <x:c r="FC304" s="456"/>
      <x:c r="FD304" s="456"/>
      <x:c r="FE304" s="456"/>
      <x:c r="FF304" s="456"/>
      <x:c r="FG304" s="456"/>
      <x:c r="FH304" s="456"/>
      <x:c r="FI304" s="456"/>
      <x:c r="FJ304" s="456"/>
      <x:c r="FK304" s="456"/>
      <x:c r="FL304" s="456"/>
      <x:c r="FM304" s="456"/>
      <x:c r="FN304" s="456"/>
      <x:c r="FO304" s="456"/>
      <x:c r="FP304" s="456"/>
      <x:c r="FQ304" s="456"/>
      <x:c r="FR304" s="456"/>
      <x:c r="FS304" s="456"/>
      <x:c r="FT304" s="456"/>
      <x:c r="FU304" s="456"/>
      <x:c r="FV304" s="456"/>
      <x:c r="FW304" s="456"/>
      <x:c r="FX304" s="456"/>
      <x:c r="FY304" s="456"/>
      <x:c r="FZ304" s="456"/>
      <x:c r="GA304" s="456"/>
      <x:c r="GB304" s="456"/>
      <x:c r="GC304" s="456"/>
      <x:c r="GD304" s="456"/>
      <x:c r="GE304" s="456"/>
      <x:c r="GF304" s="456"/>
      <x:c r="GG304" s="456"/>
      <x:c r="GH304" s="456"/>
      <x:c r="GI304" s="456"/>
      <x:c r="GJ304" s="456"/>
      <x:c r="GK304" s="456"/>
      <x:c r="GL304" s="456"/>
      <x:c r="GM304" s="456"/>
      <x:c r="GN304" s="456"/>
      <x:c r="GO304" s="456"/>
      <x:c r="GP304" s="456"/>
      <x:c r="GQ304" s="456"/>
      <x:c r="GR304" s="456"/>
      <x:c r="GS304" s="456"/>
      <x:c r="GT304" s="456"/>
      <x:c r="GU304" s="456"/>
      <x:c r="GV304" s="456"/>
      <x:c r="GW304" s="456"/>
      <x:c r="GX304" s="456"/>
      <x:c r="GY304" s="456"/>
      <x:c r="GZ304" s="456"/>
      <x:c r="HA304" s="456"/>
      <x:c r="HB304" s="456"/>
      <x:c r="HC304" s="456"/>
      <x:c r="HD304" s="456"/>
      <x:c r="HE304" s="456"/>
      <x:c r="HF304" s="456"/>
      <x:c r="HG304" s="456"/>
      <x:c r="HH304" s="456"/>
      <x:c r="HI304" s="456"/>
      <x:c r="HJ304" s="456"/>
      <x:c r="HK304" s="456"/>
      <x:c r="HL304" s="456"/>
      <x:c r="HM304" s="456"/>
      <x:c r="HN304" s="456"/>
      <x:c r="HO304" s="456"/>
      <x:c r="HP304" s="456"/>
      <x:c r="HQ304" s="456"/>
      <x:c r="HR304" s="456"/>
      <x:c r="HS304" s="456"/>
      <x:c r="HT304" s="456"/>
      <x:c r="HU304" s="456"/>
      <x:c r="HV304" s="456"/>
      <x:c r="HW304" s="456"/>
      <x:c r="HX304" s="456"/>
      <x:c r="HY304" s="456"/>
      <x:c r="HZ304" s="456"/>
      <x:c r="IA304" s="456"/>
      <x:c r="IB304" s="456"/>
      <x:c r="IC304" s="456"/>
      <x:c r="ID304" s="456"/>
      <x:c r="IE304" s="456"/>
      <x:c r="IF304" s="456"/>
      <x:c r="IG304" s="456"/>
      <x:c r="IH304" s="456"/>
      <x:c r="II304" s="456"/>
      <x:c r="IJ304" s="456"/>
      <x:c r="IK304" s="456"/>
      <x:c r="IL304" s="456"/>
      <x:c r="IM304" s="456"/>
    </x:row>
    <x:row r="305" spans="1:247" s="457" customFormat="1" ht="17.449999999999999" customHeight="1">
      <x:c r="A305" s="91">
        <x:v>38708</x:v>
      </x:c>
      <x:c r="B305" s="92" t="s">
        <x:v>4536</x:v>
      </x:c>
      <x:c r="C305" s="92" t="s">
        <x:v>7701</x:v>
      </x:c>
      <x:c r="D305" s="76" t="s">
        <x:v>2292</x:v>
      </x:c>
      <x:c r="E305" s="103">
        <x:v>0</x:v>
      </x:c>
      <x:c r="F305" s="103">
        <x:v>514.5</x:v>
      </x:c>
      <x:c r="G305" s="103">
        <x:f t="shared" si="8"/>
        <x:v>514.5</x:v>
      </x:c>
      <x:c r="H305" s="77" t="s">
        <x:v>6173</x:v>
      </x:c>
      <x:c r="I305" s="456"/>
      <x:c r="J305" s="456"/>
      <x:c r="K305" s="456"/>
      <x:c r="L305" s="456"/>
      <x:c r="M305" s="456"/>
      <x:c r="N305" s="456"/>
      <x:c r="O305" s="456"/>
      <x:c r="P305" s="456"/>
      <x:c r="Q305" s="456"/>
      <x:c r="R305" s="456"/>
      <x:c r="S305" s="456"/>
      <x:c r="T305" s="456"/>
      <x:c r="U305" s="456"/>
      <x:c r="V305" s="456"/>
      <x:c r="W305" s="456"/>
      <x:c r="X305" s="456"/>
      <x:c r="Y305" s="456"/>
      <x:c r="Z305" s="456"/>
      <x:c r="AA305" s="456"/>
      <x:c r="AB305" s="456"/>
      <x:c r="AC305" s="456"/>
      <x:c r="AD305" s="456"/>
      <x:c r="AE305" s="456"/>
      <x:c r="AF305" s="456"/>
      <x:c r="AG305" s="456"/>
      <x:c r="AH305" s="456"/>
      <x:c r="AI305" s="456"/>
      <x:c r="AJ305" s="456"/>
      <x:c r="AK305" s="456"/>
      <x:c r="AL305" s="456"/>
      <x:c r="AM305" s="456"/>
      <x:c r="AN305" s="456"/>
      <x:c r="AO305" s="456"/>
      <x:c r="AP305" s="456"/>
      <x:c r="AQ305" s="456"/>
      <x:c r="AR305" s="456"/>
      <x:c r="AS305" s="456"/>
      <x:c r="AT305" s="456"/>
      <x:c r="AU305" s="456"/>
      <x:c r="AV305" s="456"/>
      <x:c r="AW305" s="456"/>
      <x:c r="AX305" s="456"/>
      <x:c r="AY305" s="456"/>
      <x:c r="AZ305" s="456"/>
      <x:c r="BA305" s="456"/>
      <x:c r="BB305" s="456"/>
      <x:c r="BC305" s="456"/>
      <x:c r="BD305" s="456"/>
      <x:c r="BE305" s="456"/>
      <x:c r="BF305" s="456"/>
      <x:c r="BG305" s="456"/>
      <x:c r="BH305" s="456"/>
      <x:c r="BI305" s="456"/>
      <x:c r="BJ305" s="456"/>
      <x:c r="BK305" s="456"/>
      <x:c r="BL305" s="456"/>
      <x:c r="BM305" s="456"/>
      <x:c r="BN305" s="456"/>
      <x:c r="BO305" s="456"/>
      <x:c r="BP305" s="456"/>
      <x:c r="BQ305" s="456"/>
      <x:c r="BR305" s="456"/>
      <x:c r="BS305" s="456"/>
      <x:c r="BT305" s="456"/>
      <x:c r="BU305" s="456"/>
      <x:c r="BV305" s="456"/>
      <x:c r="BW305" s="456"/>
      <x:c r="BX305" s="456"/>
      <x:c r="BY305" s="456"/>
      <x:c r="BZ305" s="456"/>
      <x:c r="CA305" s="456"/>
      <x:c r="CB305" s="456"/>
      <x:c r="CC305" s="456"/>
      <x:c r="CD305" s="456"/>
      <x:c r="CE305" s="456"/>
      <x:c r="CF305" s="456"/>
      <x:c r="CG305" s="456"/>
      <x:c r="CH305" s="456"/>
      <x:c r="CI305" s="456"/>
      <x:c r="CJ305" s="456"/>
      <x:c r="CK305" s="456"/>
      <x:c r="CL305" s="456"/>
      <x:c r="CM305" s="456"/>
      <x:c r="CN305" s="456"/>
      <x:c r="CO305" s="456"/>
      <x:c r="CP305" s="456"/>
      <x:c r="CQ305" s="456"/>
      <x:c r="CR305" s="456"/>
      <x:c r="CS305" s="456"/>
      <x:c r="CT305" s="456"/>
      <x:c r="CU305" s="456"/>
      <x:c r="CV305" s="456"/>
      <x:c r="CW305" s="456"/>
      <x:c r="CX305" s="456"/>
      <x:c r="CY305" s="456"/>
      <x:c r="CZ305" s="456"/>
      <x:c r="DA305" s="456"/>
      <x:c r="DB305" s="456"/>
      <x:c r="DC305" s="456"/>
      <x:c r="DD305" s="456"/>
      <x:c r="DE305" s="456"/>
      <x:c r="DF305" s="456"/>
      <x:c r="DG305" s="456"/>
      <x:c r="DH305" s="456"/>
      <x:c r="DI305" s="456"/>
      <x:c r="DJ305" s="456"/>
      <x:c r="DK305" s="456"/>
      <x:c r="DL305" s="456"/>
      <x:c r="DM305" s="456"/>
      <x:c r="DN305" s="456"/>
      <x:c r="DO305" s="456"/>
      <x:c r="DP305" s="456"/>
      <x:c r="DQ305" s="456"/>
      <x:c r="DR305" s="456"/>
      <x:c r="DS305" s="456"/>
      <x:c r="DT305" s="456"/>
      <x:c r="DU305" s="456"/>
      <x:c r="DV305" s="456"/>
      <x:c r="DW305" s="456"/>
      <x:c r="DX305" s="456"/>
      <x:c r="DY305" s="456"/>
      <x:c r="DZ305" s="456"/>
      <x:c r="EA305" s="456"/>
      <x:c r="EB305" s="456"/>
      <x:c r="EC305" s="456"/>
      <x:c r="ED305" s="456"/>
      <x:c r="EE305" s="456"/>
      <x:c r="EF305" s="456"/>
      <x:c r="EG305" s="456"/>
      <x:c r="EH305" s="456"/>
      <x:c r="EI305" s="456"/>
      <x:c r="EJ305" s="456"/>
      <x:c r="EK305" s="456"/>
      <x:c r="EL305" s="456"/>
      <x:c r="EM305" s="456"/>
      <x:c r="EN305" s="456"/>
      <x:c r="EO305" s="456"/>
      <x:c r="EP305" s="456"/>
      <x:c r="EQ305" s="456"/>
      <x:c r="ER305" s="456"/>
      <x:c r="ES305" s="456"/>
      <x:c r="ET305" s="456"/>
      <x:c r="EU305" s="456"/>
      <x:c r="EV305" s="456"/>
      <x:c r="EW305" s="456"/>
      <x:c r="EX305" s="456"/>
      <x:c r="EY305" s="456"/>
      <x:c r="EZ305" s="456"/>
      <x:c r="FA305" s="456"/>
      <x:c r="FB305" s="456"/>
      <x:c r="FC305" s="456"/>
      <x:c r="FD305" s="456"/>
      <x:c r="FE305" s="456"/>
      <x:c r="FF305" s="456"/>
      <x:c r="FG305" s="456"/>
      <x:c r="FH305" s="456"/>
      <x:c r="FI305" s="456"/>
      <x:c r="FJ305" s="456"/>
      <x:c r="FK305" s="456"/>
      <x:c r="FL305" s="456"/>
      <x:c r="FM305" s="456"/>
      <x:c r="FN305" s="456"/>
      <x:c r="FO305" s="456"/>
      <x:c r="FP305" s="456"/>
      <x:c r="FQ305" s="456"/>
      <x:c r="FR305" s="456"/>
      <x:c r="FS305" s="456"/>
      <x:c r="FT305" s="456"/>
      <x:c r="FU305" s="456"/>
      <x:c r="FV305" s="456"/>
      <x:c r="FW305" s="456"/>
      <x:c r="FX305" s="456"/>
      <x:c r="FY305" s="456"/>
      <x:c r="FZ305" s="456"/>
      <x:c r="GA305" s="456"/>
      <x:c r="GB305" s="456"/>
      <x:c r="GC305" s="456"/>
      <x:c r="GD305" s="456"/>
      <x:c r="GE305" s="456"/>
      <x:c r="GF305" s="456"/>
      <x:c r="GG305" s="456"/>
      <x:c r="GH305" s="456"/>
      <x:c r="GI305" s="456"/>
      <x:c r="GJ305" s="456"/>
      <x:c r="GK305" s="456"/>
      <x:c r="GL305" s="456"/>
      <x:c r="GM305" s="456"/>
      <x:c r="GN305" s="456"/>
      <x:c r="GO305" s="456"/>
      <x:c r="GP305" s="456"/>
      <x:c r="GQ305" s="456"/>
      <x:c r="GR305" s="456"/>
      <x:c r="GS305" s="456"/>
      <x:c r="GT305" s="456"/>
      <x:c r="GU305" s="456"/>
      <x:c r="GV305" s="456"/>
      <x:c r="GW305" s="456"/>
      <x:c r="GX305" s="456"/>
      <x:c r="GY305" s="456"/>
      <x:c r="GZ305" s="456"/>
      <x:c r="HA305" s="456"/>
      <x:c r="HB305" s="456"/>
      <x:c r="HC305" s="456"/>
      <x:c r="HD305" s="456"/>
      <x:c r="HE305" s="456"/>
      <x:c r="HF305" s="456"/>
      <x:c r="HG305" s="456"/>
      <x:c r="HH305" s="456"/>
      <x:c r="HI305" s="456"/>
      <x:c r="HJ305" s="456"/>
      <x:c r="HK305" s="456"/>
      <x:c r="HL305" s="456"/>
      <x:c r="HM305" s="456"/>
      <x:c r="HN305" s="456"/>
      <x:c r="HO305" s="456"/>
      <x:c r="HP305" s="456"/>
      <x:c r="HQ305" s="456"/>
      <x:c r="HR305" s="456"/>
      <x:c r="HS305" s="456"/>
      <x:c r="HT305" s="456"/>
      <x:c r="HU305" s="456"/>
      <x:c r="HV305" s="456"/>
      <x:c r="HW305" s="456"/>
      <x:c r="HX305" s="456"/>
      <x:c r="HY305" s="456"/>
      <x:c r="HZ305" s="456"/>
      <x:c r="IA305" s="456"/>
      <x:c r="IB305" s="456"/>
      <x:c r="IC305" s="456"/>
      <x:c r="ID305" s="456"/>
      <x:c r="IE305" s="456"/>
      <x:c r="IF305" s="456"/>
      <x:c r="IG305" s="456"/>
      <x:c r="IH305" s="456"/>
      <x:c r="II305" s="456"/>
      <x:c r="IJ305" s="456"/>
      <x:c r="IK305" s="456"/>
      <x:c r="IL305" s="456"/>
      <x:c r="IM305" s="456"/>
    </x:row>
    <x:row r="306" spans="1:247" s="457" customFormat="1" ht="17.449999999999999" customHeight="1">
      <x:c r="A306" s="91">
        <x:v>38708</x:v>
      </x:c>
      <x:c r="B306" s="92" t="s">
        <x:v>3908</x:v>
      </x:c>
      <x:c r="C306" s="92" t="s">
        <x:v>7954</x:v>
      </x:c>
      <x:c r="D306" s="76" t="s">
        <x:v>875</x:v>
      </x:c>
      <x:c r="E306" s="103">
        <x:v>0</x:v>
      </x:c>
      <x:c r="F306" s="103">
        <x:v>7366</x:v>
      </x:c>
      <x:c r="G306" s="103">
        <x:f t="shared" si="8"/>
        <x:v>7366</x:v>
      </x:c>
      <x:c r="H306" s="77" t="s">
        <x:v>5263</x:v>
      </x:c>
      <x:c r="I306" s="456"/>
      <x:c r="J306" s="456"/>
      <x:c r="K306" s="456"/>
      <x:c r="L306" s="456"/>
      <x:c r="M306" s="456"/>
      <x:c r="N306" s="456"/>
      <x:c r="O306" s="456"/>
      <x:c r="P306" s="456"/>
      <x:c r="Q306" s="456"/>
      <x:c r="R306" s="456"/>
      <x:c r="S306" s="456"/>
      <x:c r="T306" s="456"/>
      <x:c r="U306" s="456"/>
      <x:c r="V306" s="456"/>
      <x:c r="W306" s="456"/>
      <x:c r="X306" s="456"/>
      <x:c r="Y306" s="456"/>
      <x:c r="Z306" s="456"/>
      <x:c r="AA306" s="456"/>
      <x:c r="AB306" s="456"/>
      <x:c r="AC306" s="456"/>
      <x:c r="AD306" s="456"/>
      <x:c r="AE306" s="456"/>
      <x:c r="AF306" s="456"/>
      <x:c r="AG306" s="456"/>
      <x:c r="AH306" s="456"/>
      <x:c r="AI306" s="456"/>
      <x:c r="AJ306" s="456"/>
      <x:c r="AK306" s="456"/>
      <x:c r="AL306" s="456"/>
      <x:c r="AM306" s="456"/>
      <x:c r="AN306" s="456"/>
      <x:c r="AO306" s="456"/>
      <x:c r="AP306" s="456"/>
      <x:c r="AQ306" s="456"/>
      <x:c r="AR306" s="456"/>
      <x:c r="AS306" s="456"/>
      <x:c r="AT306" s="456"/>
      <x:c r="AU306" s="456"/>
      <x:c r="AV306" s="456"/>
      <x:c r="AW306" s="456"/>
      <x:c r="AX306" s="456"/>
      <x:c r="AY306" s="456"/>
      <x:c r="AZ306" s="456"/>
      <x:c r="BA306" s="456"/>
      <x:c r="BB306" s="456"/>
      <x:c r="BC306" s="456"/>
      <x:c r="BD306" s="456"/>
      <x:c r="BE306" s="456"/>
      <x:c r="BF306" s="456"/>
      <x:c r="BG306" s="456"/>
      <x:c r="BH306" s="456"/>
      <x:c r="BI306" s="456"/>
      <x:c r="BJ306" s="456"/>
      <x:c r="BK306" s="456"/>
      <x:c r="BL306" s="456"/>
      <x:c r="BM306" s="456"/>
      <x:c r="BN306" s="456"/>
      <x:c r="BO306" s="456"/>
      <x:c r="BP306" s="456"/>
      <x:c r="BQ306" s="456"/>
      <x:c r="BR306" s="456"/>
      <x:c r="BS306" s="456"/>
      <x:c r="BT306" s="456"/>
      <x:c r="BU306" s="456"/>
      <x:c r="BV306" s="456"/>
      <x:c r="BW306" s="456"/>
      <x:c r="BX306" s="456"/>
      <x:c r="BY306" s="456"/>
      <x:c r="BZ306" s="456"/>
      <x:c r="CA306" s="456"/>
      <x:c r="CB306" s="456"/>
      <x:c r="CC306" s="456"/>
      <x:c r="CD306" s="456"/>
      <x:c r="CE306" s="456"/>
      <x:c r="CF306" s="456"/>
      <x:c r="CG306" s="456"/>
      <x:c r="CH306" s="456"/>
      <x:c r="CI306" s="456"/>
      <x:c r="CJ306" s="456"/>
      <x:c r="CK306" s="456"/>
      <x:c r="CL306" s="456"/>
      <x:c r="CM306" s="456"/>
      <x:c r="CN306" s="456"/>
      <x:c r="CO306" s="456"/>
      <x:c r="CP306" s="456"/>
      <x:c r="CQ306" s="456"/>
      <x:c r="CR306" s="456"/>
      <x:c r="CS306" s="456"/>
      <x:c r="CT306" s="456"/>
      <x:c r="CU306" s="456"/>
      <x:c r="CV306" s="456"/>
      <x:c r="CW306" s="456"/>
      <x:c r="CX306" s="456"/>
      <x:c r="CY306" s="456"/>
      <x:c r="CZ306" s="456"/>
      <x:c r="DA306" s="456"/>
      <x:c r="DB306" s="456"/>
      <x:c r="DC306" s="456"/>
      <x:c r="DD306" s="456"/>
      <x:c r="DE306" s="456"/>
      <x:c r="DF306" s="456"/>
      <x:c r="DG306" s="456"/>
      <x:c r="DH306" s="456"/>
      <x:c r="DI306" s="456"/>
      <x:c r="DJ306" s="456"/>
      <x:c r="DK306" s="456"/>
      <x:c r="DL306" s="456"/>
      <x:c r="DM306" s="456"/>
      <x:c r="DN306" s="456"/>
      <x:c r="DO306" s="456"/>
      <x:c r="DP306" s="456"/>
      <x:c r="DQ306" s="456"/>
      <x:c r="DR306" s="456"/>
      <x:c r="DS306" s="456"/>
      <x:c r="DT306" s="456"/>
      <x:c r="DU306" s="456"/>
      <x:c r="DV306" s="456"/>
      <x:c r="DW306" s="456"/>
      <x:c r="DX306" s="456"/>
      <x:c r="DY306" s="456"/>
      <x:c r="DZ306" s="456"/>
      <x:c r="EA306" s="456"/>
      <x:c r="EB306" s="456"/>
      <x:c r="EC306" s="456"/>
      <x:c r="ED306" s="456"/>
      <x:c r="EE306" s="456"/>
      <x:c r="EF306" s="456"/>
      <x:c r="EG306" s="456"/>
      <x:c r="EH306" s="456"/>
      <x:c r="EI306" s="456"/>
      <x:c r="EJ306" s="456"/>
      <x:c r="EK306" s="456"/>
      <x:c r="EL306" s="456"/>
      <x:c r="EM306" s="456"/>
      <x:c r="EN306" s="456"/>
      <x:c r="EO306" s="456"/>
      <x:c r="EP306" s="456"/>
      <x:c r="EQ306" s="456"/>
      <x:c r="ER306" s="456"/>
      <x:c r="ES306" s="456"/>
      <x:c r="ET306" s="456"/>
      <x:c r="EU306" s="456"/>
      <x:c r="EV306" s="456"/>
      <x:c r="EW306" s="456"/>
      <x:c r="EX306" s="456"/>
      <x:c r="EY306" s="456"/>
      <x:c r="EZ306" s="456"/>
      <x:c r="FA306" s="456"/>
      <x:c r="FB306" s="456"/>
      <x:c r="FC306" s="456"/>
      <x:c r="FD306" s="456"/>
      <x:c r="FE306" s="456"/>
      <x:c r="FF306" s="456"/>
      <x:c r="FG306" s="456"/>
      <x:c r="FH306" s="456"/>
      <x:c r="FI306" s="456"/>
      <x:c r="FJ306" s="456"/>
      <x:c r="FK306" s="456"/>
      <x:c r="FL306" s="456"/>
      <x:c r="FM306" s="456"/>
      <x:c r="FN306" s="456"/>
      <x:c r="FO306" s="456"/>
      <x:c r="FP306" s="456"/>
      <x:c r="FQ306" s="456"/>
      <x:c r="FR306" s="456"/>
      <x:c r="FS306" s="456"/>
      <x:c r="FT306" s="456"/>
      <x:c r="FU306" s="456"/>
      <x:c r="FV306" s="456"/>
      <x:c r="FW306" s="456"/>
      <x:c r="FX306" s="456"/>
      <x:c r="FY306" s="456"/>
      <x:c r="FZ306" s="456"/>
      <x:c r="GA306" s="456"/>
      <x:c r="GB306" s="456"/>
      <x:c r="GC306" s="456"/>
      <x:c r="GD306" s="456"/>
      <x:c r="GE306" s="456"/>
      <x:c r="GF306" s="456"/>
      <x:c r="GG306" s="456"/>
      <x:c r="GH306" s="456"/>
      <x:c r="GI306" s="456"/>
      <x:c r="GJ306" s="456"/>
      <x:c r="GK306" s="456"/>
      <x:c r="GL306" s="456"/>
      <x:c r="GM306" s="456"/>
      <x:c r="GN306" s="456"/>
      <x:c r="GO306" s="456"/>
      <x:c r="GP306" s="456"/>
      <x:c r="GQ306" s="456"/>
      <x:c r="GR306" s="456"/>
      <x:c r="GS306" s="456"/>
      <x:c r="GT306" s="456"/>
      <x:c r="GU306" s="456"/>
      <x:c r="GV306" s="456"/>
      <x:c r="GW306" s="456"/>
      <x:c r="GX306" s="456"/>
      <x:c r="GY306" s="456"/>
      <x:c r="GZ306" s="456"/>
      <x:c r="HA306" s="456"/>
      <x:c r="HB306" s="456"/>
      <x:c r="HC306" s="456"/>
      <x:c r="HD306" s="456"/>
      <x:c r="HE306" s="456"/>
      <x:c r="HF306" s="456"/>
      <x:c r="HG306" s="456"/>
      <x:c r="HH306" s="456"/>
      <x:c r="HI306" s="456"/>
      <x:c r="HJ306" s="456"/>
      <x:c r="HK306" s="456"/>
      <x:c r="HL306" s="456"/>
      <x:c r="HM306" s="456"/>
      <x:c r="HN306" s="456"/>
      <x:c r="HO306" s="456"/>
      <x:c r="HP306" s="456"/>
      <x:c r="HQ306" s="456"/>
      <x:c r="HR306" s="456"/>
      <x:c r="HS306" s="456"/>
      <x:c r="HT306" s="456"/>
      <x:c r="HU306" s="456"/>
      <x:c r="HV306" s="456"/>
      <x:c r="HW306" s="456"/>
      <x:c r="HX306" s="456"/>
      <x:c r="HY306" s="456"/>
      <x:c r="HZ306" s="456"/>
      <x:c r="IA306" s="456"/>
      <x:c r="IB306" s="456"/>
      <x:c r="IC306" s="456"/>
      <x:c r="ID306" s="456"/>
      <x:c r="IE306" s="456"/>
      <x:c r="IF306" s="456"/>
      <x:c r="IG306" s="456"/>
      <x:c r="IH306" s="456"/>
      <x:c r="II306" s="456"/>
      <x:c r="IJ306" s="456"/>
      <x:c r="IK306" s="456"/>
      <x:c r="IL306" s="456"/>
      <x:c r="IM306" s="456"/>
    </x:row>
    <x:row r="307" spans="1:247" s="457" customFormat="1" ht="17.449999999999999" customHeight="1">
      <x:c r="A307" s="91">
        <x:v>38708</x:v>
      </x:c>
      <x:c r="B307" s="92" t="s">
        <x:v>3908</x:v>
      </x:c>
      <x:c r="C307" s="92" t="s">
        <x:v>3285</x:v>
      </x:c>
      <x:c r="D307" s="76" t="s">
        <x:v>9292</x:v>
      </x:c>
      <x:c r="E307" s="103">
        <x:v>0</x:v>
      </x:c>
      <x:c r="F307" s="103">
        <x:v>2959</x:v>
      </x:c>
      <x:c r="G307" s="103">
        <x:f t="shared" si="8"/>
        <x:v>2959</x:v>
      </x:c>
      <x:c r="H307" s="77" t="s">
        <x:v>5263</x:v>
      </x:c>
      <x:c r="I307" s="456"/>
      <x:c r="J307" s="456"/>
      <x:c r="K307" s="456"/>
      <x:c r="L307" s="456"/>
      <x:c r="M307" s="456"/>
      <x:c r="N307" s="456"/>
      <x:c r="O307" s="456"/>
      <x:c r="P307" s="456"/>
      <x:c r="Q307" s="456"/>
      <x:c r="R307" s="456"/>
      <x:c r="S307" s="456"/>
      <x:c r="T307" s="456"/>
      <x:c r="U307" s="456"/>
      <x:c r="V307" s="456"/>
      <x:c r="W307" s="456"/>
      <x:c r="X307" s="456"/>
      <x:c r="Y307" s="456"/>
      <x:c r="Z307" s="456"/>
      <x:c r="AA307" s="456"/>
      <x:c r="AB307" s="456"/>
      <x:c r="AC307" s="456"/>
      <x:c r="AD307" s="456"/>
      <x:c r="AE307" s="456"/>
      <x:c r="AF307" s="456"/>
      <x:c r="AG307" s="456"/>
      <x:c r="AH307" s="456"/>
      <x:c r="AI307" s="456"/>
      <x:c r="AJ307" s="456"/>
      <x:c r="AK307" s="456"/>
      <x:c r="AL307" s="456"/>
      <x:c r="AM307" s="456"/>
      <x:c r="AN307" s="456"/>
      <x:c r="AO307" s="456"/>
      <x:c r="AP307" s="456"/>
      <x:c r="AQ307" s="456"/>
      <x:c r="AR307" s="456"/>
      <x:c r="AS307" s="456"/>
      <x:c r="AT307" s="456"/>
      <x:c r="AU307" s="456"/>
      <x:c r="AV307" s="456"/>
      <x:c r="AW307" s="456"/>
      <x:c r="AX307" s="456"/>
      <x:c r="AY307" s="456"/>
      <x:c r="AZ307" s="456"/>
      <x:c r="BA307" s="456"/>
      <x:c r="BB307" s="456"/>
      <x:c r="BC307" s="456"/>
      <x:c r="BD307" s="456"/>
      <x:c r="BE307" s="456"/>
      <x:c r="BF307" s="456"/>
      <x:c r="BG307" s="456"/>
      <x:c r="BH307" s="456"/>
      <x:c r="BI307" s="456"/>
      <x:c r="BJ307" s="456"/>
      <x:c r="BK307" s="456"/>
      <x:c r="BL307" s="456"/>
      <x:c r="BM307" s="456"/>
      <x:c r="BN307" s="456"/>
      <x:c r="BO307" s="456"/>
      <x:c r="BP307" s="456"/>
      <x:c r="BQ307" s="456"/>
      <x:c r="BR307" s="456"/>
      <x:c r="BS307" s="456"/>
      <x:c r="BT307" s="456"/>
      <x:c r="BU307" s="456"/>
      <x:c r="BV307" s="456"/>
      <x:c r="BW307" s="456"/>
      <x:c r="BX307" s="456"/>
      <x:c r="BY307" s="456"/>
      <x:c r="BZ307" s="456"/>
      <x:c r="CA307" s="456"/>
      <x:c r="CB307" s="456"/>
      <x:c r="CC307" s="456"/>
      <x:c r="CD307" s="456"/>
      <x:c r="CE307" s="456"/>
      <x:c r="CF307" s="456"/>
      <x:c r="CG307" s="456"/>
      <x:c r="CH307" s="456"/>
      <x:c r="CI307" s="456"/>
      <x:c r="CJ307" s="456"/>
      <x:c r="CK307" s="456"/>
      <x:c r="CL307" s="456"/>
      <x:c r="CM307" s="456"/>
      <x:c r="CN307" s="456"/>
      <x:c r="CO307" s="456"/>
      <x:c r="CP307" s="456"/>
      <x:c r="CQ307" s="456"/>
      <x:c r="CR307" s="456"/>
      <x:c r="CS307" s="456"/>
      <x:c r="CT307" s="456"/>
      <x:c r="CU307" s="456"/>
      <x:c r="CV307" s="456"/>
      <x:c r="CW307" s="456"/>
      <x:c r="CX307" s="456"/>
      <x:c r="CY307" s="456"/>
      <x:c r="CZ307" s="456"/>
      <x:c r="DA307" s="456"/>
      <x:c r="DB307" s="456"/>
      <x:c r="DC307" s="456"/>
      <x:c r="DD307" s="456"/>
      <x:c r="DE307" s="456"/>
      <x:c r="DF307" s="456"/>
      <x:c r="DG307" s="456"/>
      <x:c r="DH307" s="456"/>
      <x:c r="DI307" s="456"/>
      <x:c r="DJ307" s="456"/>
      <x:c r="DK307" s="456"/>
      <x:c r="DL307" s="456"/>
      <x:c r="DM307" s="456"/>
      <x:c r="DN307" s="456"/>
      <x:c r="DO307" s="456"/>
      <x:c r="DP307" s="456"/>
      <x:c r="DQ307" s="456"/>
      <x:c r="DR307" s="456"/>
      <x:c r="DS307" s="456"/>
      <x:c r="DT307" s="456"/>
      <x:c r="DU307" s="456"/>
      <x:c r="DV307" s="456"/>
      <x:c r="DW307" s="456"/>
      <x:c r="DX307" s="456"/>
      <x:c r="DY307" s="456"/>
      <x:c r="DZ307" s="456"/>
      <x:c r="EA307" s="456"/>
      <x:c r="EB307" s="456"/>
      <x:c r="EC307" s="456"/>
      <x:c r="ED307" s="456"/>
      <x:c r="EE307" s="456"/>
      <x:c r="EF307" s="456"/>
      <x:c r="EG307" s="456"/>
      <x:c r="EH307" s="456"/>
      <x:c r="EI307" s="456"/>
      <x:c r="EJ307" s="456"/>
      <x:c r="EK307" s="456"/>
      <x:c r="EL307" s="456"/>
      <x:c r="EM307" s="456"/>
      <x:c r="EN307" s="456"/>
      <x:c r="EO307" s="456"/>
      <x:c r="EP307" s="456"/>
      <x:c r="EQ307" s="456"/>
      <x:c r="ER307" s="456"/>
      <x:c r="ES307" s="456"/>
      <x:c r="ET307" s="456"/>
      <x:c r="EU307" s="456"/>
      <x:c r="EV307" s="456"/>
      <x:c r="EW307" s="456"/>
      <x:c r="EX307" s="456"/>
      <x:c r="EY307" s="456"/>
      <x:c r="EZ307" s="456"/>
      <x:c r="FA307" s="456"/>
      <x:c r="FB307" s="456"/>
      <x:c r="FC307" s="456"/>
      <x:c r="FD307" s="456"/>
      <x:c r="FE307" s="456"/>
      <x:c r="FF307" s="456"/>
      <x:c r="FG307" s="456"/>
      <x:c r="FH307" s="456"/>
      <x:c r="FI307" s="456"/>
      <x:c r="FJ307" s="456"/>
      <x:c r="FK307" s="456"/>
      <x:c r="FL307" s="456"/>
      <x:c r="FM307" s="456"/>
      <x:c r="FN307" s="456"/>
      <x:c r="FO307" s="456"/>
      <x:c r="FP307" s="456"/>
      <x:c r="FQ307" s="456"/>
      <x:c r="FR307" s="456"/>
      <x:c r="FS307" s="456"/>
      <x:c r="FT307" s="456"/>
      <x:c r="FU307" s="456"/>
      <x:c r="FV307" s="456"/>
      <x:c r="FW307" s="456"/>
      <x:c r="FX307" s="456"/>
      <x:c r="FY307" s="456"/>
      <x:c r="FZ307" s="456"/>
      <x:c r="GA307" s="456"/>
      <x:c r="GB307" s="456"/>
      <x:c r="GC307" s="456"/>
      <x:c r="GD307" s="456"/>
      <x:c r="GE307" s="456"/>
      <x:c r="GF307" s="456"/>
      <x:c r="GG307" s="456"/>
      <x:c r="GH307" s="456"/>
      <x:c r="GI307" s="456"/>
      <x:c r="GJ307" s="456"/>
      <x:c r="GK307" s="456"/>
      <x:c r="GL307" s="456"/>
      <x:c r="GM307" s="456"/>
      <x:c r="GN307" s="456"/>
      <x:c r="GO307" s="456"/>
      <x:c r="GP307" s="456"/>
      <x:c r="GQ307" s="456"/>
      <x:c r="GR307" s="456"/>
      <x:c r="GS307" s="456"/>
      <x:c r="GT307" s="456"/>
      <x:c r="GU307" s="456"/>
      <x:c r="GV307" s="456"/>
      <x:c r="GW307" s="456"/>
      <x:c r="GX307" s="456"/>
      <x:c r="GY307" s="456"/>
      <x:c r="GZ307" s="456"/>
      <x:c r="HA307" s="456"/>
      <x:c r="HB307" s="456"/>
      <x:c r="HC307" s="456"/>
      <x:c r="HD307" s="456"/>
      <x:c r="HE307" s="456"/>
      <x:c r="HF307" s="456"/>
      <x:c r="HG307" s="456"/>
      <x:c r="HH307" s="456"/>
      <x:c r="HI307" s="456"/>
      <x:c r="HJ307" s="456"/>
      <x:c r="HK307" s="456"/>
      <x:c r="HL307" s="456"/>
      <x:c r="HM307" s="456"/>
      <x:c r="HN307" s="456"/>
      <x:c r="HO307" s="456"/>
      <x:c r="HP307" s="456"/>
      <x:c r="HQ307" s="456"/>
      <x:c r="HR307" s="456"/>
      <x:c r="HS307" s="456"/>
      <x:c r="HT307" s="456"/>
      <x:c r="HU307" s="456"/>
      <x:c r="HV307" s="456"/>
      <x:c r="HW307" s="456"/>
      <x:c r="HX307" s="456"/>
      <x:c r="HY307" s="456"/>
      <x:c r="HZ307" s="456"/>
      <x:c r="IA307" s="456"/>
      <x:c r="IB307" s="456"/>
      <x:c r="IC307" s="456"/>
      <x:c r="ID307" s="456"/>
      <x:c r="IE307" s="456"/>
      <x:c r="IF307" s="456"/>
      <x:c r="IG307" s="456"/>
      <x:c r="IH307" s="456"/>
      <x:c r="II307" s="456"/>
      <x:c r="IJ307" s="456"/>
      <x:c r="IK307" s="456"/>
      <x:c r="IL307" s="456"/>
      <x:c r="IM307" s="456"/>
    </x:row>
    <x:row r="308" spans="1:247" s="457" customFormat="1" ht="17.449999999999999" customHeight="1">
      <x:c r="A308" s="91">
        <x:v>38708</x:v>
      </x:c>
      <x:c r="B308" s="92" t="s">
        <x:v>3908</x:v>
      </x:c>
      <x:c r="C308" s="92" t="s">
        <x:v>6928</x:v>
      </x:c>
      <x:c r="D308" s="76" t="s">
        <x:v>146</x:v>
      </x:c>
      <x:c r="E308" s="103">
        <x:v>0</x:v>
      </x:c>
      <x:c r="F308" s="103">
        <x:v>2505</x:v>
      </x:c>
      <x:c r="G308" s="103">
        <x:f t="shared" si="8"/>
        <x:v>2505</x:v>
      </x:c>
      <x:c r="H308" s="77" t="s">
        <x:v>5263</x:v>
      </x:c>
      <x:c r="I308" s="456"/>
      <x:c r="J308" s="456"/>
      <x:c r="K308" s="456"/>
      <x:c r="L308" s="456"/>
      <x:c r="M308" s="456"/>
      <x:c r="N308" s="456"/>
      <x:c r="O308" s="456"/>
      <x:c r="P308" s="456"/>
      <x:c r="Q308" s="456"/>
      <x:c r="R308" s="456"/>
      <x:c r="S308" s="456"/>
      <x:c r="T308" s="456"/>
      <x:c r="U308" s="456"/>
      <x:c r="V308" s="456"/>
      <x:c r="W308" s="456"/>
      <x:c r="X308" s="456"/>
      <x:c r="Y308" s="456"/>
      <x:c r="Z308" s="456"/>
      <x:c r="AA308" s="456"/>
      <x:c r="AB308" s="456"/>
      <x:c r="AC308" s="456"/>
      <x:c r="AD308" s="456"/>
      <x:c r="AE308" s="456"/>
      <x:c r="AF308" s="456"/>
      <x:c r="AG308" s="456"/>
      <x:c r="AH308" s="456"/>
      <x:c r="AI308" s="456"/>
      <x:c r="AJ308" s="456"/>
      <x:c r="AK308" s="456"/>
      <x:c r="AL308" s="456"/>
      <x:c r="AM308" s="456"/>
      <x:c r="AN308" s="456"/>
      <x:c r="AO308" s="456"/>
      <x:c r="AP308" s="456"/>
      <x:c r="AQ308" s="456"/>
      <x:c r="AR308" s="456"/>
      <x:c r="AS308" s="456"/>
      <x:c r="AT308" s="456"/>
      <x:c r="AU308" s="456"/>
      <x:c r="AV308" s="456"/>
      <x:c r="AW308" s="456"/>
      <x:c r="AX308" s="456"/>
      <x:c r="AY308" s="456"/>
      <x:c r="AZ308" s="456"/>
      <x:c r="BA308" s="456"/>
      <x:c r="BB308" s="456"/>
      <x:c r="BC308" s="456"/>
      <x:c r="BD308" s="456"/>
      <x:c r="BE308" s="456"/>
      <x:c r="BF308" s="456"/>
      <x:c r="BG308" s="456"/>
      <x:c r="BH308" s="456"/>
      <x:c r="BI308" s="456"/>
      <x:c r="BJ308" s="456"/>
      <x:c r="BK308" s="456"/>
      <x:c r="BL308" s="456"/>
      <x:c r="BM308" s="456"/>
      <x:c r="BN308" s="456"/>
      <x:c r="BO308" s="456"/>
      <x:c r="BP308" s="456"/>
      <x:c r="BQ308" s="456"/>
      <x:c r="BR308" s="456"/>
      <x:c r="BS308" s="456"/>
      <x:c r="BT308" s="456"/>
      <x:c r="BU308" s="456"/>
      <x:c r="BV308" s="456"/>
      <x:c r="BW308" s="456"/>
      <x:c r="BX308" s="456"/>
      <x:c r="BY308" s="456"/>
      <x:c r="BZ308" s="456"/>
      <x:c r="CA308" s="456"/>
      <x:c r="CB308" s="456"/>
      <x:c r="CC308" s="456"/>
      <x:c r="CD308" s="456"/>
      <x:c r="CE308" s="456"/>
      <x:c r="CF308" s="456"/>
      <x:c r="CG308" s="456"/>
      <x:c r="CH308" s="456"/>
      <x:c r="CI308" s="456"/>
      <x:c r="CJ308" s="456"/>
      <x:c r="CK308" s="456"/>
      <x:c r="CL308" s="456"/>
      <x:c r="CM308" s="456"/>
      <x:c r="CN308" s="456"/>
      <x:c r="CO308" s="456"/>
      <x:c r="CP308" s="456"/>
      <x:c r="CQ308" s="456"/>
      <x:c r="CR308" s="456"/>
      <x:c r="CS308" s="456"/>
      <x:c r="CT308" s="456"/>
      <x:c r="CU308" s="456"/>
      <x:c r="CV308" s="456"/>
      <x:c r="CW308" s="456"/>
      <x:c r="CX308" s="456"/>
      <x:c r="CY308" s="456"/>
      <x:c r="CZ308" s="456"/>
      <x:c r="DA308" s="456"/>
      <x:c r="DB308" s="456"/>
      <x:c r="DC308" s="456"/>
      <x:c r="DD308" s="456"/>
      <x:c r="DE308" s="456"/>
      <x:c r="DF308" s="456"/>
      <x:c r="DG308" s="456"/>
      <x:c r="DH308" s="456"/>
      <x:c r="DI308" s="456"/>
      <x:c r="DJ308" s="456"/>
      <x:c r="DK308" s="456"/>
      <x:c r="DL308" s="456"/>
      <x:c r="DM308" s="456"/>
      <x:c r="DN308" s="456"/>
      <x:c r="DO308" s="456"/>
      <x:c r="DP308" s="456"/>
      <x:c r="DQ308" s="456"/>
      <x:c r="DR308" s="456"/>
      <x:c r="DS308" s="456"/>
      <x:c r="DT308" s="456"/>
      <x:c r="DU308" s="456"/>
      <x:c r="DV308" s="456"/>
      <x:c r="DW308" s="456"/>
      <x:c r="DX308" s="456"/>
      <x:c r="DY308" s="456"/>
      <x:c r="DZ308" s="456"/>
      <x:c r="EA308" s="456"/>
      <x:c r="EB308" s="456"/>
      <x:c r="EC308" s="456"/>
      <x:c r="ED308" s="456"/>
      <x:c r="EE308" s="456"/>
      <x:c r="EF308" s="456"/>
      <x:c r="EG308" s="456"/>
      <x:c r="EH308" s="456"/>
      <x:c r="EI308" s="456"/>
      <x:c r="EJ308" s="456"/>
      <x:c r="EK308" s="456"/>
      <x:c r="EL308" s="456"/>
      <x:c r="EM308" s="456"/>
      <x:c r="EN308" s="456"/>
      <x:c r="EO308" s="456"/>
      <x:c r="EP308" s="456"/>
      <x:c r="EQ308" s="456"/>
      <x:c r="ER308" s="456"/>
      <x:c r="ES308" s="456"/>
      <x:c r="ET308" s="456"/>
      <x:c r="EU308" s="456"/>
      <x:c r="EV308" s="456"/>
      <x:c r="EW308" s="456"/>
      <x:c r="EX308" s="456"/>
      <x:c r="EY308" s="456"/>
      <x:c r="EZ308" s="456"/>
      <x:c r="FA308" s="456"/>
      <x:c r="FB308" s="456"/>
      <x:c r="FC308" s="456"/>
      <x:c r="FD308" s="456"/>
      <x:c r="FE308" s="456"/>
      <x:c r="FF308" s="456"/>
      <x:c r="FG308" s="456"/>
      <x:c r="FH308" s="456"/>
      <x:c r="FI308" s="456"/>
      <x:c r="FJ308" s="456"/>
      <x:c r="FK308" s="456"/>
      <x:c r="FL308" s="456"/>
      <x:c r="FM308" s="456"/>
      <x:c r="FN308" s="456"/>
      <x:c r="FO308" s="456"/>
      <x:c r="FP308" s="456"/>
      <x:c r="FQ308" s="456"/>
      <x:c r="FR308" s="456"/>
      <x:c r="FS308" s="456"/>
      <x:c r="FT308" s="456"/>
      <x:c r="FU308" s="456"/>
      <x:c r="FV308" s="456"/>
      <x:c r="FW308" s="456"/>
      <x:c r="FX308" s="456"/>
      <x:c r="FY308" s="456"/>
      <x:c r="FZ308" s="456"/>
      <x:c r="GA308" s="456"/>
      <x:c r="GB308" s="456"/>
      <x:c r="GC308" s="456"/>
      <x:c r="GD308" s="456"/>
      <x:c r="GE308" s="456"/>
      <x:c r="GF308" s="456"/>
      <x:c r="GG308" s="456"/>
      <x:c r="GH308" s="456"/>
      <x:c r="GI308" s="456"/>
      <x:c r="GJ308" s="456"/>
      <x:c r="GK308" s="456"/>
      <x:c r="GL308" s="456"/>
      <x:c r="GM308" s="456"/>
      <x:c r="GN308" s="456"/>
      <x:c r="GO308" s="456"/>
      <x:c r="GP308" s="456"/>
      <x:c r="GQ308" s="456"/>
      <x:c r="GR308" s="456"/>
      <x:c r="GS308" s="456"/>
      <x:c r="GT308" s="456"/>
      <x:c r="GU308" s="456"/>
      <x:c r="GV308" s="456"/>
      <x:c r="GW308" s="456"/>
      <x:c r="GX308" s="456"/>
      <x:c r="GY308" s="456"/>
      <x:c r="GZ308" s="456"/>
      <x:c r="HA308" s="456"/>
      <x:c r="HB308" s="456"/>
      <x:c r="HC308" s="456"/>
      <x:c r="HD308" s="456"/>
      <x:c r="HE308" s="456"/>
      <x:c r="HF308" s="456"/>
      <x:c r="HG308" s="456"/>
      <x:c r="HH308" s="456"/>
      <x:c r="HI308" s="456"/>
      <x:c r="HJ308" s="456"/>
      <x:c r="HK308" s="456"/>
      <x:c r="HL308" s="456"/>
      <x:c r="HM308" s="456"/>
      <x:c r="HN308" s="456"/>
      <x:c r="HO308" s="456"/>
      <x:c r="HP308" s="456"/>
      <x:c r="HQ308" s="456"/>
      <x:c r="HR308" s="456"/>
      <x:c r="HS308" s="456"/>
      <x:c r="HT308" s="456"/>
      <x:c r="HU308" s="456"/>
      <x:c r="HV308" s="456"/>
      <x:c r="HW308" s="456"/>
      <x:c r="HX308" s="456"/>
      <x:c r="HY308" s="456"/>
      <x:c r="HZ308" s="456"/>
      <x:c r="IA308" s="456"/>
      <x:c r="IB308" s="456"/>
      <x:c r="IC308" s="456"/>
      <x:c r="ID308" s="456"/>
      <x:c r="IE308" s="456"/>
      <x:c r="IF308" s="456"/>
      <x:c r="IG308" s="456"/>
      <x:c r="IH308" s="456"/>
      <x:c r="II308" s="456"/>
      <x:c r="IJ308" s="456"/>
      <x:c r="IK308" s="456"/>
      <x:c r="IL308" s="456"/>
      <x:c r="IM308" s="456"/>
    </x:row>
    <x:row r="309" spans="1:247" s="457" customFormat="1" ht="17.449999999999999" customHeight="1">
      <x:c r="A309" s="91">
        <x:v>38708</x:v>
      </x:c>
      <x:c r="B309" s="92" t="s">
        <x:v>3908</x:v>
      </x:c>
      <x:c r="C309" s="92" t="s">
        <x:v>7159</x:v>
      </x:c>
      <x:c r="D309" s="76" t="s">
        <x:v>1614</x:v>
      </x:c>
      <x:c r="E309" s="103">
        <x:v>0</x:v>
      </x:c>
      <x:c r="F309" s="103">
        <x:v>855</x:v>
      </x:c>
      <x:c r="G309" s="103">
        <x:f t="shared" si="8"/>
        <x:v>855</x:v>
      </x:c>
      <x:c r="H309" s="77" t="s">
        <x:v>5263</x:v>
      </x:c>
      <x:c r="I309" s="456"/>
      <x:c r="J309" s="456"/>
      <x:c r="K309" s="456"/>
      <x:c r="L309" s="456"/>
      <x:c r="M309" s="456"/>
      <x:c r="N309" s="456"/>
      <x:c r="O309" s="456"/>
      <x:c r="P309" s="456"/>
      <x:c r="Q309" s="456"/>
      <x:c r="R309" s="456"/>
      <x:c r="S309" s="456"/>
      <x:c r="T309" s="456"/>
      <x:c r="U309" s="456"/>
      <x:c r="V309" s="456"/>
      <x:c r="W309" s="456"/>
      <x:c r="X309" s="456"/>
      <x:c r="Y309" s="456"/>
      <x:c r="Z309" s="456"/>
      <x:c r="AA309" s="456"/>
      <x:c r="AB309" s="456"/>
      <x:c r="AC309" s="456"/>
      <x:c r="AD309" s="456"/>
      <x:c r="AE309" s="456"/>
      <x:c r="AF309" s="456"/>
      <x:c r="AG309" s="456"/>
      <x:c r="AH309" s="456"/>
      <x:c r="AI309" s="456"/>
      <x:c r="AJ309" s="456"/>
      <x:c r="AK309" s="456"/>
      <x:c r="AL309" s="456"/>
      <x:c r="AM309" s="456"/>
      <x:c r="AN309" s="456"/>
      <x:c r="AO309" s="456"/>
      <x:c r="AP309" s="456"/>
      <x:c r="AQ309" s="456"/>
      <x:c r="AR309" s="456"/>
      <x:c r="AS309" s="456"/>
      <x:c r="AT309" s="456"/>
      <x:c r="AU309" s="456"/>
      <x:c r="AV309" s="456"/>
      <x:c r="AW309" s="456"/>
      <x:c r="AX309" s="456"/>
      <x:c r="AY309" s="456"/>
      <x:c r="AZ309" s="456"/>
      <x:c r="BA309" s="456"/>
      <x:c r="BB309" s="456"/>
      <x:c r="BC309" s="456"/>
      <x:c r="BD309" s="456"/>
      <x:c r="BE309" s="456"/>
      <x:c r="BF309" s="456"/>
      <x:c r="BG309" s="456"/>
      <x:c r="BH309" s="456"/>
      <x:c r="BI309" s="456"/>
      <x:c r="BJ309" s="456"/>
      <x:c r="BK309" s="456"/>
      <x:c r="BL309" s="456"/>
      <x:c r="BM309" s="456"/>
      <x:c r="BN309" s="456"/>
      <x:c r="BO309" s="456"/>
      <x:c r="BP309" s="456"/>
      <x:c r="BQ309" s="456"/>
      <x:c r="BR309" s="456"/>
      <x:c r="BS309" s="456"/>
      <x:c r="BT309" s="456"/>
      <x:c r="BU309" s="456"/>
      <x:c r="BV309" s="456"/>
      <x:c r="BW309" s="456"/>
      <x:c r="BX309" s="456"/>
      <x:c r="BY309" s="456"/>
      <x:c r="BZ309" s="456"/>
      <x:c r="CA309" s="456"/>
      <x:c r="CB309" s="456"/>
      <x:c r="CC309" s="456"/>
      <x:c r="CD309" s="456"/>
      <x:c r="CE309" s="456"/>
      <x:c r="CF309" s="456"/>
      <x:c r="CG309" s="456"/>
      <x:c r="CH309" s="456"/>
      <x:c r="CI309" s="456"/>
      <x:c r="CJ309" s="456"/>
      <x:c r="CK309" s="456"/>
      <x:c r="CL309" s="456"/>
      <x:c r="CM309" s="456"/>
      <x:c r="CN309" s="456"/>
      <x:c r="CO309" s="456"/>
      <x:c r="CP309" s="456"/>
      <x:c r="CQ309" s="456"/>
      <x:c r="CR309" s="456"/>
      <x:c r="CS309" s="456"/>
      <x:c r="CT309" s="456"/>
      <x:c r="CU309" s="456"/>
      <x:c r="CV309" s="456"/>
      <x:c r="CW309" s="456"/>
      <x:c r="CX309" s="456"/>
      <x:c r="CY309" s="456"/>
      <x:c r="CZ309" s="456"/>
      <x:c r="DA309" s="456"/>
      <x:c r="DB309" s="456"/>
      <x:c r="DC309" s="456"/>
      <x:c r="DD309" s="456"/>
      <x:c r="DE309" s="456"/>
      <x:c r="DF309" s="456"/>
      <x:c r="DG309" s="456"/>
      <x:c r="DH309" s="456"/>
      <x:c r="DI309" s="456"/>
      <x:c r="DJ309" s="456"/>
      <x:c r="DK309" s="456"/>
      <x:c r="DL309" s="456"/>
      <x:c r="DM309" s="456"/>
      <x:c r="DN309" s="456"/>
      <x:c r="DO309" s="456"/>
      <x:c r="DP309" s="456"/>
      <x:c r="DQ309" s="456"/>
      <x:c r="DR309" s="456"/>
      <x:c r="DS309" s="456"/>
      <x:c r="DT309" s="456"/>
      <x:c r="DU309" s="456"/>
      <x:c r="DV309" s="456"/>
      <x:c r="DW309" s="456"/>
      <x:c r="DX309" s="456"/>
      <x:c r="DY309" s="456"/>
      <x:c r="DZ309" s="456"/>
      <x:c r="EA309" s="456"/>
      <x:c r="EB309" s="456"/>
      <x:c r="EC309" s="456"/>
      <x:c r="ED309" s="456"/>
      <x:c r="EE309" s="456"/>
      <x:c r="EF309" s="456"/>
      <x:c r="EG309" s="456"/>
      <x:c r="EH309" s="456"/>
      <x:c r="EI309" s="456"/>
      <x:c r="EJ309" s="456"/>
      <x:c r="EK309" s="456"/>
      <x:c r="EL309" s="456"/>
      <x:c r="EM309" s="456"/>
      <x:c r="EN309" s="456"/>
      <x:c r="EO309" s="456"/>
      <x:c r="EP309" s="456"/>
      <x:c r="EQ309" s="456"/>
      <x:c r="ER309" s="456"/>
      <x:c r="ES309" s="456"/>
      <x:c r="ET309" s="456"/>
      <x:c r="EU309" s="456"/>
      <x:c r="EV309" s="456"/>
      <x:c r="EW309" s="456"/>
      <x:c r="EX309" s="456"/>
      <x:c r="EY309" s="456"/>
      <x:c r="EZ309" s="456"/>
      <x:c r="FA309" s="456"/>
      <x:c r="FB309" s="456"/>
      <x:c r="FC309" s="456"/>
      <x:c r="FD309" s="456"/>
      <x:c r="FE309" s="456"/>
      <x:c r="FF309" s="456"/>
      <x:c r="FG309" s="456"/>
      <x:c r="FH309" s="456"/>
      <x:c r="FI309" s="456"/>
      <x:c r="FJ309" s="456"/>
      <x:c r="FK309" s="456"/>
      <x:c r="FL309" s="456"/>
      <x:c r="FM309" s="456"/>
      <x:c r="FN309" s="456"/>
      <x:c r="FO309" s="456"/>
      <x:c r="FP309" s="456"/>
      <x:c r="FQ309" s="456"/>
      <x:c r="FR309" s="456"/>
      <x:c r="FS309" s="456"/>
      <x:c r="FT309" s="456"/>
      <x:c r="FU309" s="456"/>
      <x:c r="FV309" s="456"/>
      <x:c r="FW309" s="456"/>
      <x:c r="FX309" s="456"/>
      <x:c r="FY309" s="456"/>
      <x:c r="FZ309" s="456"/>
      <x:c r="GA309" s="456"/>
      <x:c r="GB309" s="456"/>
      <x:c r="GC309" s="456"/>
      <x:c r="GD309" s="456"/>
      <x:c r="GE309" s="456"/>
      <x:c r="GF309" s="456"/>
      <x:c r="GG309" s="456"/>
      <x:c r="GH309" s="456"/>
      <x:c r="GI309" s="456"/>
      <x:c r="GJ309" s="456"/>
      <x:c r="GK309" s="456"/>
      <x:c r="GL309" s="456"/>
      <x:c r="GM309" s="456"/>
      <x:c r="GN309" s="456"/>
      <x:c r="GO309" s="456"/>
      <x:c r="GP309" s="456"/>
      <x:c r="GQ309" s="456"/>
      <x:c r="GR309" s="456"/>
      <x:c r="GS309" s="456"/>
      <x:c r="GT309" s="456"/>
      <x:c r="GU309" s="456"/>
      <x:c r="GV309" s="456"/>
      <x:c r="GW309" s="456"/>
      <x:c r="GX309" s="456"/>
      <x:c r="GY309" s="456"/>
      <x:c r="GZ309" s="456"/>
      <x:c r="HA309" s="456"/>
      <x:c r="HB309" s="456"/>
      <x:c r="HC309" s="456"/>
      <x:c r="HD309" s="456"/>
      <x:c r="HE309" s="456"/>
      <x:c r="HF309" s="456"/>
      <x:c r="HG309" s="456"/>
      <x:c r="HH309" s="456"/>
      <x:c r="HI309" s="456"/>
      <x:c r="HJ309" s="456"/>
      <x:c r="HK309" s="456"/>
      <x:c r="HL309" s="456"/>
      <x:c r="HM309" s="456"/>
      <x:c r="HN309" s="456"/>
      <x:c r="HO309" s="456"/>
      <x:c r="HP309" s="456"/>
      <x:c r="HQ309" s="456"/>
      <x:c r="HR309" s="456"/>
      <x:c r="HS309" s="456"/>
      <x:c r="HT309" s="456"/>
      <x:c r="HU309" s="456"/>
      <x:c r="HV309" s="456"/>
      <x:c r="HW309" s="456"/>
      <x:c r="HX309" s="456"/>
      <x:c r="HY309" s="456"/>
      <x:c r="HZ309" s="456"/>
      <x:c r="IA309" s="456"/>
      <x:c r="IB309" s="456"/>
      <x:c r="IC309" s="456"/>
      <x:c r="ID309" s="456"/>
      <x:c r="IE309" s="456"/>
      <x:c r="IF309" s="456"/>
      <x:c r="IG309" s="456"/>
      <x:c r="IH309" s="456"/>
      <x:c r="II309" s="456"/>
      <x:c r="IJ309" s="456"/>
      <x:c r="IK309" s="456"/>
      <x:c r="IL309" s="456"/>
      <x:c r="IM309" s="456"/>
    </x:row>
    <x:row r="310" spans="1:245" s="457" customFormat="1" ht="17.449999999999999" customHeight="1">
      <x:c r="A310" s="91">
        <x:v>38715</x:v>
      </x:c>
      <x:c r="B310" s="92" t="s">
        <x:v>3791</x:v>
      </x:c>
      <x:c r="C310" s="92" t="s">
        <x:v>5181</x:v>
      </x:c>
      <x:c r="D310" s="76" t="s">
        <x:v>1096</x:v>
      </x:c>
      <x:c r="E310" s="103">
        <x:v>0</x:v>
      </x:c>
      <x:c r="F310" s="103">
        <x:v>874</x:v>
      </x:c>
      <x:c r="G310" s="103">
        <x:f t="shared" si="8"/>
        <x:v>874</x:v>
      </x:c>
      <x:c r="H310" s="77" t="s">
        <x:v>5675</x:v>
      </x:c>
      <x:c r="I310" s="456"/>
      <x:c r="J310" s="456"/>
      <x:c r="K310" s="456"/>
      <x:c r="L310" s="456"/>
      <x:c r="M310" s="456"/>
      <x:c r="N310" s="456"/>
      <x:c r="O310" s="456"/>
      <x:c r="P310" s="456"/>
      <x:c r="Q310" s="456"/>
      <x:c r="R310" s="456"/>
      <x:c r="S310" s="456"/>
      <x:c r="T310" s="456"/>
      <x:c r="U310" s="456"/>
      <x:c r="V310" s="456"/>
      <x:c r="W310" s="456"/>
      <x:c r="X310" s="456"/>
      <x:c r="Y310" s="456"/>
      <x:c r="Z310" s="456"/>
      <x:c r="AA310" s="456"/>
      <x:c r="AB310" s="456"/>
      <x:c r="AC310" s="456"/>
      <x:c r="AD310" s="456"/>
      <x:c r="AE310" s="456"/>
      <x:c r="AF310" s="456"/>
      <x:c r="AG310" s="456"/>
      <x:c r="AH310" s="456"/>
      <x:c r="AI310" s="456"/>
      <x:c r="AJ310" s="456"/>
      <x:c r="AK310" s="456"/>
      <x:c r="AL310" s="456"/>
      <x:c r="AM310" s="456"/>
      <x:c r="AN310" s="456"/>
      <x:c r="AO310" s="456"/>
      <x:c r="AP310" s="456"/>
      <x:c r="AQ310" s="456"/>
      <x:c r="AR310" s="456"/>
      <x:c r="AS310" s="456"/>
      <x:c r="AT310" s="456"/>
      <x:c r="AU310" s="456"/>
      <x:c r="AV310" s="456"/>
      <x:c r="AW310" s="456"/>
      <x:c r="AX310" s="456"/>
      <x:c r="AY310" s="456"/>
      <x:c r="AZ310" s="456"/>
      <x:c r="BA310" s="456"/>
      <x:c r="BB310" s="456"/>
      <x:c r="BC310" s="456"/>
      <x:c r="BD310" s="456"/>
      <x:c r="BE310" s="456"/>
      <x:c r="BF310" s="456"/>
      <x:c r="BG310" s="456"/>
      <x:c r="BH310" s="456"/>
      <x:c r="BI310" s="456"/>
      <x:c r="BJ310" s="456"/>
      <x:c r="BK310" s="456"/>
      <x:c r="BL310" s="456"/>
      <x:c r="BM310" s="456"/>
      <x:c r="BN310" s="456"/>
      <x:c r="BO310" s="456"/>
      <x:c r="BP310" s="456"/>
      <x:c r="BQ310" s="456"/>
      <x:c r="BR310" s="456"/>
      <x:c r="BS310" s="456"/>
      <x:c r="BT310" s="456"/>
      <x:c r="BU310" s="456"/>
      <x:c r="BV310" s="456"/>
      <x:c r="BW310" s="456"/>
      <x:c r="BX310" s="456"/>
      <x:c r="BY310" s="456"/>
      <x:c r="BZ310" s="456"/>
      <x:c r="CA310" s="456"/>
      <x:c r="CB310" s="456"/>
      <x:c r="CC310" s="456"/>
      <x:c r="CD310" s="456"/>
      <x:c r="CE310" s="456"/>
      <x:c r="CF310" s="456"/>
      <x:c r="CG310" s="456"/>
      <x:c r="CH310" s="456"/>
      <x:c r="CI310" s="456"/>
      <x:c r="CJ310" s="456"/>
      <x:c r="CK310" s="456"/>
      <x:c r="CL310" s="456"/>
      <x:c r="CM310" s="456"/>
      <x:c r="CN310" s="456"/>
      <x:c r="CO310" s="456"/>
      <x:c r="CP310" s="456"/>
      <x:c r="CQ310" s="456"/>
      <x:c r="CR310" s="456"/>
      <x:c r="CS310" s="456"/>
      <x:c r="CT310" s="456"/>
      <x:c r="CU310" s="456"/>
      <x:c r="CV310" s="456"/>
      <x:c r="CW310" s="456"/>
      <x:c r="CX310" s="456"/>
      <x:c r="CY310" s="456"/>
      <x:c r="CZ310" s="456"/>
      <x:c r="DA310" s="456"/>
      <x:c r="DB310" s="456"/>
      <x:c r="DC310" s="456"/>
      <x:c r="DD310" s="456"/>
      <x:c r="DE310" s="456"/>
      <x:c r="DF310" s="456"/>
      <x:c r="DG310" s="456"/>
      <x:c r="DH310" s="456"/>
      <x:c r="DI310" s="456"/>
      <x:c r="DJ310" s="456"/>
      <x:c r="DK310" s="456"/>
      <x:c r="DL310" s="456"/>
      <x:c r="DM310" s="456"/>
      <x:c r="DN310" s="456"/>
      <x:c r="DO310" s="456"/>
      <x:c r="DP310" s="456"/>
      <x:c r="DQ310" s="456"/>
      <x:c r="DR310" s="456"/>
      <x:c r="DS310" s="456"/>
      <x:c r="DT310" s="456"/>
      <x:c r="DU310" s="456"/>
      <x:c r="DV310" s="456"/>
      <x:c r="DW310" s="456"/>
      <x:c r="DX310" s="456"/>
      <x:c r="DY310" s="456"/>
      <x:c r="DZ310" s="456"/>
      <x:c r="EA310" s="456"/>
      <x:c r="EB310" s="456"/>
      <x:c r="EC310" s="456"/>
      <x:c r="ED310" s="456"/>
      <x:c r="EE310" s="456"/>
      <x:c r="EF310" s="456"/>
      <x:c r="EG310" s="456"/>
      <x:c r="EH310" s="456"/>
      <x:c r="EI310" s="456"/>
      <x:c r="EJ310" s="456"/>
      <x:c r="EK310" s="456"/>
      <x:c r="EL310" s="456"/>
      <x:c r="EM310" s="456"/>
      <x:c r="EN310" s="456"/>
      <x:c r="EO310" s="456"/>
      <x:c r="EP310" s="456"/>
      <x:c r="EQ310" s="456"/>
      <x:c r="ER310" s="456"/>
      <x:c r="ES310" s="456"/>
      <x:c r="ET310" s="456"/>
      <x:c r="EU310" s="456"/>
      <x:c r="EV310" s="456"/>
      <x:c r="EW310" s="456"/>
      <x:c r="EX310" s="456"/>
      <x:c r="EY310" s="456"/>
      <x:c r="EZ310" s="456"/>
      <x:c r="FA310" s="456"/>
      <x:c r="FB310" s="456"/>
      <x:c r="FC310" s="456"/>
      <x:c r="FD310" s="456"/>
      <x:c r="FE310" s="456"/>
      <x:c r="FF310" s="456"/>
      <x:c r="FG310" s="456"/>
      <x:c r="FH310" s="456"/>
      <x:c r="FI310" s="456"/>
      <x:c r="FJ310" s="456"/>
      <x:c r="FK310" s="456"/>
      <x:c r="FL310" s="456"/>
      <x:c r="FM310" s="456"/>
      <x:c r="FN310" s="456"/>
      <x:c r="FO310" s="456"/>
      <x:c r="FP310" s="456"/>
      <x:c r="FQ310" s="456"/>
      <x:c r="FR310" s="456"/>
      <x:c r="FS310" s="456"/>
      <x:c r="FT310" s="456"/>
      <x:c r="FU310" s="456"/>
      <x:c r="FV310" s="456"/>
      <x:c r="FW310" s="456"/>
      <x:c r="FX310" s="456"/>
      <x:c r="FY310" s="456"/>
      <x:c r="FZ310" s="456"/>
      <x:c r="GA310" s="456"/>
      <x:c r="GB310" s="456"/>
      <x:c r="GC310" s="456"/>
      <x:c r="GD310" s="456"/>
      <x:c r="GE310" s="456"/>
      <x:c r="GF310" s="456"/>
      <x:c r="GG310" s="456"/>
      <x:c r="GH310" s="456"/>
      <x:c r="GI310" s="456"/>
      <x:c r="GJ310" s="456"/>
      <x:c r="GK310" s="456"/>
      <x:c r="GL310" s="456"/>
      <x:c r="GM310" s="456"/>
      <x:c r="GN310" s="456"/>
      <x:c r="GO310" s="456"/>
      <x:c r="GP310" s="456"/>
      <x:c r="GQ310" s="456"/>
      <x:c r="GR310" s="456"/>
      <x:c r="GS310" s="456"/>
      <x:c r="GT310" s="456"/>
      <x:c r="GU310" s="456"/>
      <x:c r="GV310" s="456"/>
      <x:c r="GW310" s="456"/>
      <x:c r="GX310" s="456"/>
      <x:c r="GY310" s="456"/>
      <x:c r="GZ310" s="456"/>
      <x:c r="HA310" s="456"/>
      <x:c r="HB310" s="456"/>
      <x:c r="HC310" s="456"/>
      <x:c r="HD310" s="456"/>
      <x:c r="HE310" s="456"/>
      <x:c r="HF310" s="456"/>
      <x:c r="HG310" s="456"/>
      <x:c r="HH310" s="456"/>
      <x:c r="HI310" s="456"/>
      <x:c r="HJ310" s="456"/>
      <x:c r="HK310" s="456"/>
      <x:c r="HL310" s="456"/>
      <x:c r="HM310" s="456"/>
      <x:c r="HN310" s="456"/>
      <x:c r="HO310" s="456"/>
      <x:c r="HP310" s="456"/>
      <x:c r="HQ310" s="456"/>
      <x:c r="HR310" s="456"/>
      <x:c r="HS310" s="456"/>
      <x:c r="HT310" s="456"/>
      <x:c r="HU310" s="456"/>
      <x:c r="HV310" s="456"/>
      <x:c r="HW310" s="456"/>
      <x:c r="HX310" s="456"/>
      <x:c r="HY310" s="456"/>
      <x:c r="HZ310" s="456"/>
      <x:c r="IA310" s="456"/>
      <x:c r="IB310" s="456"/>
      <x:c r="IC310" s="456"/>
      <x:c r="ID310" s="456"/>
      <x:c r="IE310" s="456"/>
      <x:c r="IF310" s="456"/>
      <x:c r="IG310" s="456"/>
      <x:c r="IH310" s="456"/>
      <x:c r="II310" s="456"/>
      <x:c r="IJ310" s="456"/>
      <x:c r="IK310" s="456"/>
    </x:row>
    <x:row r="311" spans="1:247" s="457" customFormat="1" ht="17.449999999999999" customHeight="1">
      <x:c r="A311" s="91">
        <x:v>38715</x:v>
      </x:c>
      <x:c r="B311" s="92" t="s">
        <x:v>3791</x:v>
      </x:c>
      <x:c r="C311" s="92" t="s">
        <x:v>4423</x:v>
      </x:c>
      <x:c r="D311" s="76" t="s">
        <x:v>581</x:v>
      </x:c>
      <x:c r="E311" s="103">
        <x:v>0</x:v>
      </x:c>
      <x:c r="F311" s="103">
        <x:v>3635</x:v>
      </x:c>
      <x:c r="G311" s="103">
        <x:f t="shared" si="8"/>
        <x:v>3635</x:v>
      </x:c>
      <x:c r="H311" s="77" t="s">
        <x:v>5675</x:v>
      </x:c>
      <x:c r="I311" s="456"/>
      <x:c r="J311" s="456"/>
      <x:c r="K311" s="456"/>
      <x:c r="L311" s="456"/>
      <x:c r="M311" s="456"/>
      <x:c r="N311" s="456"/>
      <x:c r="O311" s="456"/>
      <x:c r="P311" s="456"/>
      <x:c r="Q311" s="456"/>
      <x:c r="R311" s="456"/>
      <x:c r="S311" s="456"/>
      <x:c r="T311" s="456"/>
      <x:c r="U311" s="456"/>
      <x:c r="V311" s="456"/>
      <x:c r="W311" s="456"/>
      <x:c r="X311" s="456"/>
      <x:c r="Y311" s="456"/>
      <x:c r="Z311" s="456"/>
      <x:c r="AA311" s="456"/>
      <x:c r="AB311" s="456"/>
      <x:c r="AC311" s="456"/>
      <x:c r="AD311" s="456"/>
      <x:c r="AE311" s="456"/>
      <x:c r="AF311" s="456"/>
      <x:c r="AG311" s="456"/>
      <x:c r="AH311" s="456"/>
      <x:c r="AI311" s="456"/>
      <x:c r="AJ311" s="456"/>
      <x:c r="AK311" s="456"/>
      <x:c r="AL311" s="456"/>
      <x:c r="AM311" s="456"/>
      <x:c r="AN311" s="456"/>
      <x:c r="AO311" s="456"/>
      <x:c r="AP311" s="456"/>
      <x:c r="AQ311" s="456"/>
      <x:c r="AR311" s="456"/>
      <x:c r="AS311" s="456"/>
      <x:c r="AT311" s="456"/>
      <x:c r="AU311" s="456"/>
      <x:c r="AV311" s="456"/>
      <x:c r="AW311" s="456"/>
      <x:c r="AX311" s="456"/>
      <x:c r="AY311" s="456"/>
      <x:c r="AZ311" s="456"/>
      <x:c r="BA311" s="456"/>
      <x:c r="BB311" s="456"/>
      <x:c r="BC311" s="456"/>
      <x:c r="BD311" s="456"/>
      <x:c r="BE311" s="456"/>
      <x:c r="BF311" s="456"/>
      <x:c r="BG311" s="456"/>
      <x:c r="BH311" s="456"/>
      <x:c r="BI311" s="456"/>
      <x:c r="BJ311" s="456"/>
      <x:c r="BK311" s="456"/>
      <x:c r="BL311" s="456"/>
      <x:c r="BM311" s="456"/>
      <x:c r="BN311" s="456"/>
      <x:c r="BO311" s="456"/>
      <x:c r="BP311" s="456"/>
      <x:c r="BQ311" s="456"/>
      <x:c r="BR311" s="456"/>
      <x:c r="BS311" s="456"/>
      <x:c r="BT311" s="456"/>
      <x:c r="BU311" s="456"/>
      <x:c r="BV311" s="456"/>
      <x:c r="BW311" s="456"/>
      <x:c r="BX311" s="456"/>
      <x:c r="BY311" s="456"/>
      <x:c r="BZ311" s="456"/>
      <x:c r="CA311" s="456"/>
      <x:c r="CB311" s="456"/>
      <x:c r="CC311" s="456"/>
      <x:c r="CD311" s="456"/>
      <x:c r="CE311" s="456"/>
      <x:c r="CF311" s="456"/>
      <x:c r="CG311" s="456"/>
      <x:c r="CH311" s="456"/>
      <x:c r="CI311" s="456"/>
      <x:c r="CJ311" s="456"/>
      <x:c r="CK311" s="456"/>
      <x:c r="CL311" s="456"/>
      <x:c r="CM311" s="456"/>
      <x:c r="CN311" s="456"/>
      <x:c r="CO311" s="456"/>
      <x:c r="CP311" s="456"/>
      <x:c r="CQ311" s="456"/>
      <x:c r="CR311" s="456"/>
      <x:c r="CS311" s="456"/>
      <x:c r="CT311" s="456"/>
      <x:c r="CU311" s="456"/>
      <x:c r="CV311" s="456"/>
      <x:c r="CW311" s="456"/>
      <x:c r="CX311" s="456"/>
      <x:c r="CY311" s="456"/>
      <x:c r="CZ311" s="456"/>
      <x:c r="DA311" s="456"/>
      <x:c r="DB311" s="456"/>
      <x:c r="DC311" s="456"/>
      <x:c r="DD311" s="456"/>
      <x:c r="DE311" s="456"/>
      <x:c r="DF311" s="456"/>
      <x:c r="DG311" s="456"/>
      <x:c r="DH311" s="456"/>
      <x:c r="DI311" s="456"/>
      <x:c r="DJ311" s="456"/>
      <x:c r="DK311" s="456"/>
      <x:c r="DL311" s="456"/>
      <x:c r="DM311" s="456"/>
      <x:c r="DN311" s="456"/>
      <x:c r="DO311" s="456"/>
      <x:c r="DP311" s="456"/>
      <x:c r="DQ311" s="456"/>
      <x:c r="DR311" s="456"/>
      <x:c r="DS311" s="456"/>
      <x:c r="DT311" s="456"/>
      <x:c r="DU311" s="456"/>
      <x:c r="DV311" s="456"/>
      <x:c r="DW311" s="456"/>
      <x:c r="DX311" s="456"/>
      <x:c r="DY311" s="456"/>
      <x:c r="DZ311" s="456"/>
      <x:c r="EA311" s="456"/>
      <x:c r="EB311" s="456"/>
      <x:c r="EC311" s="456"/>
      <x:c r="ED311" s="456"/>
      <x:c r="EE311" s="456"/>
      <x:c r="EF311" s="456"/>
      <x:c r="EG311" s="456"/>
      <x:c r="EH311" s="456"/>
      <x:c r="EI311" s="456"/>
      <x:c r="EJ311" s="456"/>
      <x:c r="EK311" s="456"/>
      <x:c r="EL311" s="456"/>
      <x:c r="EM311" s="456"/>
      <x:c r="EN311" s="456"/>
      <x:c r="EO311" s="456"/>
      <x:c r="EP311" s="456"/>
      <x:c r="EQ311" s="456"/>
      <x:c r="ER311" s="456"/>
      <x:c r="ES311" s="456"/>
      <x:c r="ET311" s="456"/>
      <x:c r="EU311" s="456"/>
      <x:c r="EV311" s="456"/>
      <x:c r="EW311" s="456"/>
      <x:c r="EX311" s="456"/>
      <x:c r="EY311" s="456"/>
      <x:c r="EZ311" s="456"/>
      <x:c r="FA311" s="456"/>
      <x:c r="FB311" s="456"/>
      <x:c r="FC311" s="456"/>
      <x:c r="FD311" s="456"/>
      <x:c r="FE311" s="456"/>
      <x:c r="FF311" s="456"/>
      <x:c r="FG311" s="456"/>
      <x:c r="FH311" s="456"/>
      <x:c r="FI311" s="456"/>
      <x:c r="FJ311" s="456"/>
      <x:c r="FK311" s="456"/>
      <x:c r="FL311" s="456"/>
      <x:c r="FM311" s="456"/>
      <x:c r="FN311" s="456"/>
      <x:c r="FO311" s="456"/>
      <x:c r="FP311" s="456"/>
      <x:c r="FQ311" s="456"/>
      <x:c r="FR311" s="456"/>
      <x:c r="FS311" s="456"/>
      <x:c r="FT311" s="456"/>
      <x:c r="FU311" s="456"/>
      <x:c r="FV311" s="456"/>
      <x:c r="FW311" s="456"/>
      <x:c r="FX311" s="456"/>
      <x:c r="FY311" s="456"/>
      <x:c r="FZ311" s="456"/>
      <x:c r="GA311" s="456"/>
      <x:c r="GB311" s="456"/>
      <x:c r="GC311" s="456"/>
      <x:c r="GD311" s="456"/>
      <x:c r="GE311" s="456"/>
      <x:c r="GF311" s="456"/>
      <x:c r="GG311" s="456"/>
      <x:c r="GH311" s="456"/>
      <x:c r="GI311" s="456"/>
      <x:c r="GJ311" s="456"/>
      <x:c r="GK311" s="456"/>
      <x:c r="GL311" s="456"/>
      <x:c r="GM311" s="456"/>
      <x:c r="GN311" s="456"/>
      <x:c r="GO311" s="456"/>
      <x:c r="GP311" s="456"/>
      <x:c r="GQ311" s="456"/>
      <x:c r="GR311" s="456"/>
      <x:c r="GS311" s="456"/>
      <x:c r="GT311" s="456"/>
      <x:c r="GU311" s="456"/>
      <x:c r="GV311" s="456"/>
      <x:c r="GW311" s="456"/>
      <x:c r="GX311" s="456"/>
      <x:c r="GY311" s="456"/>
      <x:c r="GZ311" s="456"/>
      <x:c r="HA311" s="456"/>
      <x:c r="HB311" s="456"/>
      <x:c r="HC311" s="456"/>
      <x:c r="HD311" s="456"/>
      <x:c r="HE311" s="456"/>
      <x:c r="HF311" s="456"/>
      <x:c r="HG311" s="456"/>
      <x:c r="HH311" s="456"/>
      <x:c r="HI311" s="456"/>
      <x:c r="HJ311" s="456"/>
      <x:c r="HK311" s="456"/>
      <x:c r="HL311" s="456"/>
      <x:c r="HM311" s="456"/>
      <x:c r="HN311" s="456"/>
      <x:c r="HO311" s="456"/>
      <x:c r="HP311" s="456"/>
      <x:c r="HQ311" s="456"/>
      <x:c r="HR311" s="456"/>
      <x:c r="HS311" s="456"/>
      <x:c r="HT311" s="456"/>
      <x:c r="HU311" s="456"/>
      <x:c r="HV311" s="456"/>
      <x:c r="HW311" s="456"/>
      <x:c r="HX311" s="456"/>
      <x:c r="HY311" s="456"/>
      <x:c r="HZ311" s="456"/>
      <x:c r="IA311" s="456"/>
      <x:c r="IB311" s="456"/>
      <x:c r="IC311" s="456"/>
      <x:c r="ID311" s="456"/>
      <x:c r="IE311" s="456"/>
      <x:c r="IF311" s="456"/>
      <x:c r="IG311" s="456"/>
      <x:c r="IH311" s="456"/>
      <x:c r="II311" s="456"/>
      <x:c r="IJ311" s="456"/>
      <x:c r="IK311" s="456"/>
      <x:c r="IL311" s="456"/>
      <x:c r="IM311" s="456"/>
    </x:row>
    <x:row r="312" spans="1:247" s="457" customFormat="1" ht="17.449999999999999" customHeight="1">
      <x:c r="A312" s="91">
        <x:v>38715</x:v>
      </x:c>
      <x:c r="B312" s="92" t="s">
        <x:v>3791</x:v>
      </x:c>
      <x:c r="C312" s="92" t="s">
        <x:v>7995</x:v>
      </x:c>
      <x:c r="D312" s="76" t="s">
        <x:v>390</x:v>
      </x:c>
      <x:c r="E312" s="103">
        <x:v>0</x:v>
      </x:c>
      <x:c r="F312" s="103">
        <x:v>3844</x:v>
      </x:c>
      <x:c r="G312" s="103">
        <x:f t="shared" si="8"/>
        <x:v>3844</x:v>
      </x:c>
      <x:c r="H312" s="77" t="s">
        <x:v>5675</x:v>
      </x:c>
      <x:c r="I312" s="456"/>
      <x:c r="J312" s="456"/>
      <x:c r="K312" s="456"/>
      <x:c r="L312" s="456"/>
      <x:c r="M312" s="456"/>
      <x:c r="N312" s="456"/>
      <x:c r="O312" s="456"/>
      <x:c r="P312" s="456"/>
      <x:c r="Q312" s="456"/>
      <x:c r="R312" s="456"/>
      <x:c r="S312" s="456"/>
      <x:c r="T312" s="456"/>
      <x:c r="U312" s="456"/>
      <x:c r="V312" s="456"/>
      <x:c r="W312" s="456"/>
      <x:c r="X312" s="456"/>
      <x:c r="Y312" s="456"/>
      <x:c r="Z312" s="456"/>
      <x:c r="AA312" s="456"/>
      <x:c r="AB312" s="456"/>
      <x:c r="AC312" s="456"/>
      <x:c r="AD312" s="456"/>
      <x:c r="AE312" s="456"/>
      <x:c r="AF312" s="456"/>
      <x:c r="AG312" s="456"/>
      <x:c r="AH312" s="456"/>
      <x:c r="AI312" s="456"/>
      <x:c r="AJ312" s="456"/>
      <x:c r="AK312" s="456"/>
      <x:c r="AL312" s="456"/>
      <x:c r="AM312" s="456"/>
      <x:c r="AN312" s="456"/>
      <x:c r="AO312" s="456"/>
      <x:c r="AP312" s="456"/>
      <x:c r="AQ312" s="456"/>
      <x:c r="AR312" s="456"/>
      <x:c r="AS312" s="456"/>
      <x:c r="AT312" s="456"/>
      <x:c r="AU312" s="456"/>
      <x:c r="AV312" s="456"/>
      <x:c r="AW312" s="456"/>
      <x:c r="AX312" s="456"/>
      <x:c r="AY312" s="456"/>
      <x:c r="AZ312" s="456"/>
      <x:c r="BA312" s="456"/>
      <x:c r="BB312" s="456"/>
      <x:c r="BC312" s="456"/>
      <x:c r="BD312" s="456"/>
      <x:c r="BE312" s="456"/>
      <x:c r="BF312" s="456"/>
      <x:c r="BG312" s="456"/>
      <x:c r="BH312" s="456"/>
      <x:c r="BI312" s="456"/>
      <x:c r="BJ312" s="456"/>
      <x:c r="BK312" s="456"/>
      <x:c r="BL312" s="456"/>
      <x:c r="BM312" s="456"/>
      <x:c r="BN312" s="456"/>
      <x:c r="BO312" s="456"/>
      <x:c r="BP312" s="456"/>
      <x:c r="BQ312" s="456"/>
      <x:c r="BR312" s="456"/>
      <x:c r="BS312" s="456"/>
      <x:c r="BT312" s="456"/>
      <x:c r="BU312" s="456"/>
      <x:c r="BV312" s="456"/>
      <x:c r="BW312" s="456"/>
      <x:c r="BX312" s="456"/>
      <x:c r="BY312" s="456"/>
      <x:c r="BZ312" s="456"/>
      <x:c r="CA312" s="456"/>
      <x:c r="CB312" s="456"/>
      <x:c r="CC312" s="456"/>
      <x:c r="CD312" s="456"/>
      <x:c r="CE312" s="456"/>
      <x:c r="CF312" s="456"/>
      <x:c r="CG312" s="456"/>
      <x:c r="CH312" s="456"/>
      <x:c r="CI312" s="456"/>
      <x:c r="CJ312" s="456"/>
      <x:c r="CK312" s="456"/>
      <x:c r="CL312" s="456"/>
      <x:c r="CM312" s="456"/>
      <x:c r="CN312" s="456"/>
      <x:c r="CO312" s="456"/>
      <x:c r="CP312" s="456"/>
      <x:c r="CQ312" s="456"/>
      <x:c r="CR312" s="456"/>
      <x:c r="CS312" s="456"/>
      <x:c r="CT312" s="456"/>
      <x:c r="CU312" s="456"/>
      <x:c r="CV312" s="456"/>
      <x:c r="CW312" s="456"/>
      <x:c r="CX312" s="456"/>
      <x:c r="CY312" s="456"/>
      <x:c r="CZ312" s="456"/>
      <x:c r="DA312" s="456"/>
      <x:c r="DB312" s="456"/>
      <x:c r="DC312" s="456"/>
      <x:c r="DD312" s="456"/>
      <x:c r="DE312" s="456"/>
      <x:c r="DF312" s="456"/>
      <x:c r="DG312" s="456"/>
      <x:c r="DH312" s="456"/>
      <x:c r="DI312" s="456"/>
      <x:c r="DJ312" s="456"/>
      <x:c r="DK312" s="456"/>
      <x:c r="DL312" s="456"/>
      <x:c r="DM312" s="456"/>
      <x:c r="DN312" s="456"/>
      <x:c r="DO312" s="456"/>
      <x:c r="DP312" s="456"/>
      <x:c r="DQ312" s="456"/>
      <x:c r="DR312" s="456"/>
      <x:c r="DS312" s="456"/>
      <x:c r="DT312" s="456"/>
      <x:c r="DU312" s="456"/>
      <x:c r="DV312" s="456"/>
      <x:c r="DW312" s="456"/>
      <x:c r="DX312" s="456"/>
      <x:c r="DY312" s="456"/>
      <x:c r="DZ312" s="456"/>
      <x:c r="EA312" s="456"/>
      <x:c r="EB312" s="456"/>
      <x:c r="EC312" s="456"/>
      <x:c r="ED312" s="456"/>
      <x:c r="EE312" s="456"/>
      <x:c r="EF312" s="456"/>
      <x:c r="EG312" s="456"/>
      <x:c r="EH312" s="456"/>
      <x:c r="EI312" s="456"/>
      <x:c r="EJ312" s="456"/>
      <x:c r="EK312" s="456"/>
      <x:c r="EL312" s="456"/>
      <x:c r="EM312" s="456"/>
      <x:c r="EN312" s="456"/>
      <x:c r="EO312" s="456"/>
      <x:c r="EP312" s="456"/>
      <x:c r="EQ312" s="456"/>
      <x:c r="ER312" s="456"/>
      <x:c r="ES312" s="456"/>
      <x:c r="ET312" s="456"/>
      <x:c r="EU312" s="456"/>
      <x:c r="EV312" s="456"/>
      <x:c r="EW312" s="456"/>
      <x:c r="EX312" s="456"/>
      <x:c r="EY312" s="456"/>
      <x:c r="EZ312" s="456"/>
      <x:c r="FA312" s="456"/>
      <x:c r="FB312" s="456"/>
      <x:c r="FC312" s="456"/>
      <x:c r="FD312" s="456"/>
      <x:c r="FE312" s="456"/>
      <x:c r="FF312" s="456"/>
      <x:c r="FG312" s="456"/>
      <x:c r="FH312" s="456"/>
      <x:c r="FI312" s="456"/>
      <x:c r="FJ312" s="456"/>
      <x:c r="FK312" s="456"/>
      <x:c r="FL312" s="456"/>
      <x:c r="FM312" s="456"/>
      <x:c r="FN312" s="456"/>
      <x:c r="FO312" s="456"/>
      <x:c r="FP312" s="456"/>
      <x:c r="FQ312" s="456"/>
      <x:c r="FR312" s="456"/>
      <x:c r="FS312" s="456"/>
      <x:c r="FT312" s="456"/>
      <x:c r="FU312" s="456"/>
      <x:c r="FV312" s="456"/>
      <x:c r="FW312" s="456"/>
      <x:c r="FX312" s="456"/>
      <x:c r="FY312" s="456"/>
      <x:c r="FZ312" s="456"/>
      <x:c r="GA312" s="456"/>
      <x:c r="GB312" s="456"/>
      <x:c r="GC312" s="456"/>
      <x:c r="GD312" s="456"/>
      <x:c r="GE312" s="456"/>
      <x:c r="GF312" s="456"/>
      <x:c r="GG312" s="456"/>
      <x:c r="GH312" s="456"/>
      <x:c r="GI312" s="456"/>
      <x:c r="GJ312" s="456"/>
      <x:c r="GK312" s="456"/>
      <x:c r="GL312" s="456"/>
      <x:c r="GM312" s="456"/>
      <x:c r="GN312" s="456"/>
      <x:c r="GO312" s="456"/>
      <x:c r="GP312" s="456"/>
      <x:c r="GQ312" s="456"/>
      <x:c r="GR312" s="456"/>
      <x:c r="GS312" s="456"/>
      <x:c r="GT312" s="456"/>
      <x:c r="GU312" s="456"/>
      <x:c r="GV312" s="456"/>
      <x:c r="GW312" s="456"/>
      <x:c r="GX312" s="456"/>
      <x:c r="GY312" s="456"/>
      <x:c r="GZ312" s="456"/>
      <x:c r="HA312" s="456"/>
      <x:c r="HB312" s="456"/>
      <x:c r="HC312" s="456"/>
      <x:c r="HD312" s="456"/>
      <x:c r="HE312" s="456"/>
      <x:c r="HF312" s="456"/>
      <x:c r="HG312" s="456"/>
      <x:c r="HH312" s="456"/>
      <x:c r="HI312" s="456"/>
      <x:c r="HJ312" s="456"/>
      <x:c r="HK312" s="456"/>
      <x:c r="HL312" s="456"/>
      <x:c r="HM312" s="456"/>
      <x:c r="HN312" s="456"/>
      <x:c r="HO312" s="456"/>
      <x:c r="HP312" s="456"/>
      <x:c r="HQ312" s="456"/>
      <x:c r="HR312" s="456"/>
      <x:c r="HS312" s="456"/>
      <x:c r="HT312" s="456"/>
      <x:c r="HU312" s="456"/>
      <x:c r="HV312" s="456"/>
      <x:c r="HW312" s="456"/>
      <x:c r="HX312" s="456"/>
      <x:c r="HY312" s="456"/>
      <x:c r="HZ312" s="456"/>
      <x:c r="IA312" s="456"/>
      <x:c r="IB312" s="456"/>
      <x:c r="IC312" s="456"/>
      <x:c r="ID312" s="456"/>
      <x:c r="IE312" s="456"/>
      <x:c r="IF312" s="456"/>
      <x:c r="IG312" s="456"/>
      <x:c r="IH312" s="456"/>
      <x:c r="II312" s="456"/>
      <x:c r="IJ312" s="456"/>
      <x:c r="IK312" s="456"/>
      <x:c r="IL312" s="456"/>
      <x:c r="IM312" s="456"/>
    </x:row>
    <x:row r="313" spans="1:247" s="457" customFormat="1" ht="17.449999999999999" customHeight="1">
      <x:c r="A313" s="91">
        <x:v>38715</x:v>
      </x:c>
      <x:c r="B313" s="92" t="s">
        <x:v>3791</x:v>
      </x:c>
      <x:c r="C313" s="92" t="s">
        <x:v>6808</x:v>
      </x:c>
      <x:c r="D313" s="76" t="s">
        <x:v>8895</x:v>
      </x:c>
      <x:c r="E313" s="103">
        <x:v>0</x:v>
      </x:c>
      <x:c r="F313" s="103">
        <x:v>2203</x:v>
      </x:c>
      <x:c r="G313" s="103">
        <x:f t="shared" si="8"/>
        <x:v>2203</x:v>
      </x:c>
      <x:c r="H313" s="77" t="s">
        <x:v>5675</x:v>
      </x:c>
      <x:c r="I313" s="456"/>
      <x:c r="J313" s="456"/>
      <x:c r="K313" s="456"/>
      <x:c r="L313" s="456"/>
      <x:c r="M313" s="456"/>
      <x:c r="N313" s="456"/>
      <x:c r="O313" s="456"/>
      <x:c r="P313" s="456"/>
      <x:c r="Q313" s="456"/>
      <x:c r="R313" s="456"/>
      <x:c r="S313" s="456"/>
      <x:c r="T313" s="456"/>
      <x:c r="U313" s="456"/>
      <x:c r="V313" s="456"/>
      <x:c r="W313" s="456"/>
      <x:c r="X313" s="456"/>
      <x:c r="Y313" s="456"/>
      <x:c r="Z313" s="456"/>
      <x:c r="AA313" s="456"/>
      <x:c r="AB313" s="456"/>
      <x:c r="AC313" s="456"/>
      <x:c r="AD313" s="456"/>
      <x:c r="AE313" s="456"/>
      <x:c r="AF313" s="456"/>
      <x:c r="AG313" s="456"/>
      <x:c r="AH313" s="456"/>
      <x:c r="AI313" s="456"/>
      <x:c r="AJ313" s="456"/>
      <x:c r="AK313" s="456"/>
      <x:c r="AL313" s="456"/>
      <x:c r="AM313" s="456"/>
      <x:c r="AN313" s="456"/>
      <x:c r="AO313" s="456"/>
      <x:c r="AP313" s="456"/>
      <x:c r="AQ313" s="456"/>
      <x:c r="AR313" s="456"/>
      <x:c r="AS313" s="456"/>
      <x:c r="AT313" s="456"/>
      <x:c r="AU313" s="456"/>
      <x:c r="AV313" s="456"/>
      <x:c r="AW313" s="456"/>
      <x:c r="AX313" s="456"/>
      <x:c r="AY313" s="456"/>
      <x:c r="AZ313" s="456"/>
      <x:c r="BA313" s="456"/>
      <x:c r="BB313" s="456"/>
      <x:c r="BC313" s="456"/>
      <x:c r="BD313" s="456"/>
      <x:c r="BE313" s="456"/>
      <x:c r="BF313" s="456"/>
      <x:c r="BG313" s="456"/>
      <x:c r="BH313" s="456"/>
      <x:c r="BI313" s="456"/>
      <x:c r="BJ313" s="456"/>
      <x:c r="BK313" s="456"/>
      <x:c r="BL313" s="456"/>
      <x:c r="BM313" s="456"/>
      <x:c r="BN313" s="456"/>
      <x:c r="BO313" s="456"/>
      <x:c r="BP313" s="456"/>
      <x:c r="BQ313" s="456"/>
      <x:c r="BR313" s="456"/>
      <x:c r="BS313" s="456"/>
      <x:c r="BT313" s="456"/>
      <x:c r="BU313" s="456"/>
      <x:c r="BV313" s="456"/>
      <x:c r="BW313" s="456"/>
      <x:c r="BX313" s="456"/>
      <x:c r="BY313" s="456"/>
      <x:c r="BZ313" s="456"/>
      <x:c r="CA313" s="456"/>
      <x:c r="CB313" s="456"/>
      <x:c r="CC313" s="456"/>
      <x:c r="CD313" s="456"/>
      <x:c r="CE313" s="456"/>
      <x:c r="CF313" s="456"/>
      <x:c r="CG313" s="456"/>
      <x:c r="CH313" s="456"/>
      <x:c r="CI313" s="456"/>
      <x:c r="CJ313" s="456"/>
      <x:c r="CK313" s="456"/>
      <x:c r="CL313" s="456"/>
      <x:c r="CM313" s="456"/>
      <x:c r="CN313" s="456"/>
      <x:c r="CO313" s="456"/>
      <x:c r="CP313" s="456"/>
      <x:c r="CQ313" s="456"/>
      <x:c r="CR313" s="456"/>
      <x:c r="CS313" s="456"/>
      <x:c r="CT313" s="456"/>
      <x:c r="CU313" s="456"/>
      <x:c r="CV313" s="456"/>
      <x:c r="CW313" s="456"/>
      <x:c r="CX313" s="456"/>
      <x:c r="CY313" s="456"/>
      <x:c r="CZ313" s="456"/>
      <x:c r="DA313" s="456"/>
      <x:c r="DB313" s="456"/>
      <x:c r="DC313" s="456"/>
      <x:c r="DD313" s="456"/>
      <x:c r="DE313" s="456"/>
      <x:c r="DF313" s="456"/>
      <x:c r="DG313" s="456"/>
      <x:c r="DH313" s="456"/>
      <x:c r="DI313" s="456"/>
      <x:c r="DJ313" s="456"/>
      <x:c r="DK313" s="456"/>
      <x:c r="DL313" s="456"/>
      <x:c r="DM313" s="456"/>
      <x:c r="DN313" s="456"/>
      <x:c r="DO313" s="456"/>
      <x:c r="DP313" s="456"/>
      <x:c r="DQ313" s="456"/>
      <x:c r="DR313" s="456"/>
      <x:c r="DS313" s="456"/>
      <x:c r="DT313" s="456"/>
      <x:c r="DU313" s="456"/>
      <x:c r="DV313" s="456"/>
      <x:c r="DW313" s="456"/>
      <x:c r="DX313" s="456"/>
      <x:c r="DY313" s="456"/>
      <x:c r="DZ313" s="456"/>
      <x:c r="EA313" s="456"/>
      <x:c r="EB313" s="456"/>
      <x:c r="EC313" s="456"/>
      <x:c r="ED313" s="456"/>
      <x:c r="EE313" s="456"/>
      <x:c r="EF313" s="456"/>
      <x:c r="EG313" s="456"/>
      <x:c r="EH313" s="456"/>
      <x:c r="EI313" s="456"/>
      <x:c r="EJ313" s="456"/>
      <x:c r="EK313" s="456"/>
      <x:c r="EL313" s="456"/>
      <x:c r="EM313" s="456"/>
      <x:c r="EN313" s="456"/>
      <x:c r="EO313" s="456"/>
      <x:c r="EP313" s="456"/>
      <x:c r="EQ313" s="456"/>
      <x:c r="ER313" s="456"/>
      <x:c r="ES313" s="456"/>
      <x:c r="ET313" s="456"/>
      <x:c r="EU313" s="456"/>
      <x:c r="EV313" s="456"/>
      <x:c r="EW313" s="456"/>
      <x:c r="EX313" s="456"/>
      <x:c r="EY313" s="456"/>
      <x:c r="EZ313" s="456"/>
      <x:c r="FA313" s="456"/>
      <x:c r="FB313" s="456"/>
      <x:c r="FC313" s="456"/>
      <x:c r="FD313" s="456"/>
      <x:c r="FE313" s="456"/>
      <x:c r="FF313" s="456"/>
      <x:c r="FG313" s="456"/>
      <x:c r="FH313" s="456"/>
      <x:c r="FI313" s="456"/>
      <x:c r="FJ313" s="456"/>
      <x:c r="FK313" s="456"/>
      <x:c r="FL313" s="456"/>
      <x:c r="FM313" s="456"/>
      <x:c r="FN313" s="456"/>
      <x:c r="FO313" s="456"/>
      <x:c r="FP313" s="456"/>
      <x:c r="FQ313" s="456"/>
      <x:c r="FR313" s="456"/>
      <x:c r="FS313" s="456"/>
      <x:c r="FT313" s="456"/>
      <x:c r="FU313" s="456"/>
      <x:c r="FV313" s="456"/>
      <x:c r="FW313" s="456"/>
      <x:c r="FX313" s="456"/>
      <x:c r="FY313" s="456"/>
      <x:c r="FZ313" s="456"/>
      <x:c r="GA313" s="456"/>
      <x:c r="GB313" s="456"/>
      <x:c r="GC313" s="456"/>
      <x:c r="GD313" s="456"/>
      <x:c r="GE313" s="456"/>
      <x:c r="GF313" s="456"/>
      <x:c r="GG313" s="456"/>
      <x:c r="GH313" s="456"/>
      <x:c r="GI313" s="456"/>
      <x:c r="GJ313" s="456"/>
      <x:c r="GK313" s="456"/>
      <x:c r="GL313" s="456"/>
      <x:c r="GM313" s="456"/>
      <x:c r="GN313" s="456"/>
      <x:c r="GO313" s="456"/>
      <x:c r="GP313" s="456"/>
      <x:c r="GQ313" s="456"/>
      <x:c r="GR313" s="456"/>
      <x:c r="GS313" s="456"/>
      <x:c r="GT313" s="456"/>
      <x:c r="GU313" s="456"/>
      <x:c r="GV313" s="456"/>
      <x:c r="GW313" s="456"/>
      <x:c r="GX313" s="456"/>
      <x:c r="GY313" s="456"/>
      <x:c r="GZ313" s="456"/>
      <x:c r="HA313" s="456"/>
      <x:c r="HB313" s="456"/>
      <x:c r="HC313" s="456"/>
      <x:c r="HD313" s="456"/>
      <x:c r="HE313" s="456"/>
      <x:c r="HF313" s="456"/>
      <x:c r="HG313" s="456"/>
      <x:c r="HH313" s="456"/>
      <x:c r="HI313" s="456"/>
      <x:c r="HJ313" s="456"/>
      <x:c r="HK313" s="456"/>
      <x:c r="HL313" s="456"/>
      <x:c r="HM313" s="456"/>
      <x:c r="HN313" s="456"/>
      <x:c r="HO313" s="456"/>
      <x:c r="HP313" s="456"/>
      <x:c r="HQ313" s="456"/>
      <x:c r="HR313" s="456"/>
      <x:c r="HS313" s="456"/>
      <x:c r="HT313" s="456"/>
      <x:c r="HU313" s="456"/>
      <x:c r="HV313" s="456"/>
      <x:c r="HW313" s="456"/>
      <x:c r="HX313" s="456"/>
      <x:c r="HY313" s="456"/>
      <x:c r="HZ313" s="456"/>
      <x:c r="IA313" s="456"/>
      <x:c r="IB313" s="456"/>
      <x:c r="IC313" s="456"/>
      <x:c r="ID313" s="456"/>
      <x:c r="IE313" s="456"/>
      <x:c r="IF313" s="456"/>
      <x:c r="IG313" s="456"/>
      <x:c r="IH313" s="456"/>
      <x:c r="II313" s="456"/>
      <x:c r="IJ313" s="456"/>
      <x:c r="IK313" s="456"/>
      <x:c r="IL313" s="456"/>
      <x:c r="IM313" s="456"/>
    </x:row>
    <x:row r="314" spans="1:247" s="457" customFormat="1" ht="17.449999999999999" customHeight="1">
      <x:c r="A314" s="91">
        <x:v>38715</x:v>
      </x:c>
      <x:c r="B314" s="92" t="s">
        <x:v>3791</x:v>
      </x:c>
      <x:c r="C314" s="92" t="s">
        <x:v>7696</x:v>
      </x:c>
      <x:c r="D314" s="76" t="s">
        <x:v>1570</x:v>
      </x:c>
      <x:c r="E314" s="103">
        <x:v>0</x:v>
      </x:c>
      <x:c r="F314" s="103">
        <x:v>2350</x:v>
      </x:c>
      <x:c r="G314" s="103">
        <x:f t="shared" si="8"/>
        <x:v>2350</x:v>
      </x:c>
      <x:c r="H314" s="77" t="s">
        <x:v>5675</x:v>
      </x:c>
      <x:c r="I314" s="456"/>
      <x:c r="J314" s="456"/>
      <x:c r="K314" s="456"/>
      <x:c r="L314" s="456"/>
      <x:c r="M314" s="456"/>
      <x:c r="N314" s="456"/>
      <x:c r="O314" s="456"/>
      <x:c r="P314" s="456"/>
      <x:c r="Q314" s="456"/>
      <x:c r="R314" s="456"/>
      <x:c r="S314" s="456"/>
      <x:c r="T314" s="456"/>
      <x:c r="U314" s="456"/>
      <x:c r="V314" s="456"/>
      <x:c r="W314" s="456"/>
      <x:c r="X314" s="456"/>
      <x:c r="Y314" s="456"/>
      <x:c r="Z314" s="456"/>
      <x:c r="AA314" s="456"/>
      <x:c r="AB314" s="456"/>
      <x:c r="AC314" s="456"/>
      <x:c r="AD314" s="456"/>
      <x:c r="AE314" s="456"/>
      <x:c r="AF314" s="456"/>
      <x:c r="AG314" s="456"/>
      <x:c r="AH314" s="456"/>
      <x:c r="AI314" s="456"/>
      <x:c r="AJ314" s="456"/>
      <x:c r="AK314" s="456"/>
      <x:c r="AL314" s="456"/>
      <x:c r="AM314" s="456"/>
      <x:c r="AN314" s="456"/>
      <x:c r="AO314" s="456"/>
      <x:c r="AP314" s="456"/>
      <x:c r="AQ314" s="456"/>
      <x:c r="AR314" s="456"/>
      <x:c r="AS314" s="456"/>
      <x:c r="AT314" s="456"/>
      <x:c r="AU314" s="456"/>
      <x:c r="AV314" s="456"/>
      <x:c r="AW314" s="456"/>
      <x:c r="AX314" s="456"/>
      <x:c r="AY314" s="456"/>
      <x:c r="AZ314" s="456"/>
      <x:c r="BA314" s="456"/>
      <x:c r="BB314" s="456"/>
      <x:c r="BC314" s="456"/>
      <x:c r="BD314" s="456"/>
      <x:c r="BE314" s="456"/>
      <x:c r="BF314" s="456"/>
      <x:c r="BG314" s="456"/>
      <x:c r="BH314" s="456"/>
      <x:c r="BI314" s="456"/>
      <x:c r="BJ314" s="456"/>
      <x:c r="BK314" s="456"/>
      <x:c r="BL314" s="456"/>
      <x:c r="BM314" s="456"/>
      <x:c r="BN314" s="456"/>
      <x:c r="BO314" s="456"/>
      <x:c r="BP314" s="456"/>
      <x:c r="BQ314" s="456"/>
      <x:c r="BR314" s="456"/>
      <x:c r="BS314" s="456"/>
      <x:c r="BT314" s="456"/>
      <x:c r="BU314" s="456"/>
      <x:c r="BV314" s="456"/>
      <x:c r="BW314" s="456"/>
      <x:c r="BX314" s="456"/>
      <x:c r="BY314" s="456"/>
      <x:c r="BZ314" s="456"/>
      <x:c r="CA314" s="456"/>
      <x:c r="CB314" s="456"/>
      <x:c r="CC314" s="456"/>
      <x:c r="CD314" s="456"/>
      <x:c r="CE314" s="456"/>
      <x:c r="CF314" s="456"/>
      <x:c r="CG314" s="456"/>
      <x:c r="CH314" s="456"/>
      <x:c r="CI314" s="456"/>
      <x:c r="CJ314" s="456"/>
      <x:c r="CK314" s="456"/>
      <x:c r="CL314" s="456"/>
      <x:c r="CM314" s="456"/>
      <x:c r="CN314" s="456"/>
      <x:c r="CO314" s="456"/>
      <x:c r="CP314" s="456"/>
      <x:c r="CQ314" s="456"/>
      <x:c r="CR314" s="456"/>
      <x:c r="CS314" s="456"/>
      <x:c r="CT314" s="456"/>
      <x:c r="CU314" s="456"/>
      <x:c r="CV314" s="456"/>
      <x:c r="CW314" s="456"/>
      <x:c r="CX314" s="456"/>
      <x:c r="CY314" s="456"/>
      <x:c r="CZ314" s="456"/>
      <x:c r="DA314" s="456"/>
      <x:c r="DB314" s="456"/>
      <x:c r="DC314" s="456"/>
      <x:c r="DD314" s="456"/>
      <x:c r="DE314" s="456"/>
      <x:c r="DF314" s="456"/>
      <x:c r="DG314" s="456"/>
      <x:c r="DH314" s="456"/>
      <x:c r="DI314" s="456"/>
      <x:c r="DJ314" s="456"/>
      <x:c r="DK314" s="456"/>
      <x:c r="DL314" s="456"/>
      <x:c r="DM314" s="456"/>
      <x:c r="DN314" s="456"/>
      <x:c r="DO314" s="456"/>
      <x:c r="DP314" s="456"/>
      <x:c r="DQ314" s="456"/>
      <x:c r="DR314" s="456"/>
      <x:c r="DS314" s="456"/>
      <x:c r="DT314" s="456"/>
      <x:c r="DU314" s="456"/>
      <x:c r="DV314" s="456"/>
      <x:c r="DW314" s="456"/>
      <x:c r="DX314" s="456"/>
      <x:c r="DY314" s="456"/>
      <x:c r="DZ314" s="456"/>
      <x:c r="EA314" s="456"/>
      <x:c r="EB314" s="456"/>
      <x:c r="EC314" s="456"/>
      <x:c r="ED314" s="456"/>
      <x:c r="EE314" s="456"/>
      <x:c r="EF314" s="456"/>
      <x:c r="EG314" s="456"/>
      <x:c r="EH314" s="456"/>
      <x:c r="EI314" s="456"/>
      <x:c r="EJ314" s="456"/>
      <x:c r="EK314" s="456"/>
      <x:c r="EL314" s="456"/>
      <x:c r="EM314" s="456"/>
      <x:c r="EN314" s="456"/>
      <x:c r="EO314" s="456"/>
      <x:c r="EP314" s="456"/>
      <x:c r="EQ314" s="456"/>
      <x:c r="ER314" s="456"/>
      <x:c r="ES314" s="456"/>
      <x:c r="ET314" s="456"/>
      <x:c r="EU314" s="456"/>
      <x:c r="EV314" s="456"/>
      <x:c r="EW314" s="456"/>
      <x:c r="EX314" s="456"/>
      <x:c r="EY314" s="456"/>
      <x:c r="EZ314" s="456"/>
      <x:c r="FA314" s="456"/>
      <x:c r="FB314" s="456"/>
      <x:c r="FC314" s="456"/>
      <x:c r="FD314" s="456"/>
      <x:c r="FE314" s="456"/>
      <x:c r="FF314" s="456"/>
      <x:c r="FG314" s="456"/>
      <x:c r="FH314" s="456"/>
      <x:c r="FI314" s="456"/>
      <x:c r="FJ314" s="456"/>
      <x:c r="FK314" s="456"/>
      <x:c r="FL314" s="456"/>
      <x:c r="FM314" s="456"/>
      <x:c r="FN314" s="456"/>
      <x:c r="FO314" s="456"/>
      <x:c r="FP314" s="456"/>
      <x:c r="FQ314" s="456"/>
      <x:c r="FR314" s="456"/>
      <x:c r="FS314" s="456"/>
      <x:c r="FT314" s="456"/>
      <x:c r="FU314" s="456"/>
      <x:c r="FV314" s="456"/>
      <x:c r="FW314" s="456"/>
      <x:c r="FX314" s="456"/>
      <x:c r="FY314" s="456"/>
      <x:c r="FZ314" s="456"/>
      <x:c r="GA314" s="456"/>
      <x:c r="GB314" s="456"/>
      <x:c r="GC314" s="456"/>
      <x:c r="GD314" s="456"/>
      <x:c r="GE314" s="456"/>
      <x:c r="GF314" s="456"/>
      <x:c r="GG314" s="456"/>
      <x:c r="GH314" s="456"/>
      <x:c r="GI314" s="456"/>
      <x:c r="GJ314" s="456"/>
      <x:c r="GK314" s="456"/>
      <x:c r="GL314" s="456"/>
      <x:c r="GM314" s="456"/>
      <x:c r="GN314" s="456"/>
      <x:c r="GO314" s="456"/>
      <x:c r="GP314" s="456"/>
      <x:c r="GQ314" s="456"/>
      <x:c r="GR314" s="456"/>
      <x:c r="GS314" s="456"/>
      <x:c r="GT314" s="456"/>
      <x:c r="GU314" s="456"/>
      <x:c r="GV314" s="456"/>
      <x:c r="GW314" s="456"/>
      <x:c r="GX314" s="456"/>
      <x:c r="GY314" s="456"/>
      <x:c r="GZ314" s="456"/>
      <x:c r="HA314" s="456"/>
      <x:c r="HB314" s="456"/>
      <x:c r="HC314" s="456"/>
      <x:c r="HD314" s="456"/>
      <x:c r="HE314" s="456"/>
      <x:c r="HF314" s="456"/>
      <x:c r="HG314" s="456"/>
      <x:c r="HH314" s="456"/>
      <x:c r="HI314" s="456"/>
      <x:c r="HJ314" s="456"/>
      <x:c r="HK314" s="456"/>
      <x:c r="HL314" s="456"/>
      <x:c r="HM314" s="456"/>
      <x:c r="HN314" s="456"/>
      <x:c r="HO314" s="456"/>
      <x:c r="HP314" s="456"/>
      <x:c r="HQ314" s="456"/>
      <x:c r="HR314" s="456"/>
      <x:c r="HS314" s="456"/>
      <x:c r="HT314" s="456"/>
      <x:c r="HU314" s="456"/>
      <x:c r="HV314" s="456"/>
      <x:c r="HW314" s="456"/>
      <x:c r="HX314" s="456"/>
      <x:c r="HY314" s="456"/>
      <x:c r="HZ314" s="456"/>
      <x:c r="IA314" s="456"/>
      <x:c r="IB314" s="456"/>
      <x:c r="IC314" s="456"/>
      <x:c r="ID314" s="456"/>
      <x:c r="IE314" s="456"/>
      <x:c r="IF314" s="456"/>
      <x:c r="IG314" s="456"/>
      <x:c r="IH314" s="456"/>
      <x:c r="II314" s="456"/>
      <x:c r="IJ314" s="456"/>
      <x:c r="IK314" s="456"/>
      <x:c r="IL314" s="456"/>
      <x:c r="IM314" s="456"/>
    </x:row>
    <x:row r="315" spans="1:247" s="457" customFormat="1" ht="17.449999999999999" customHeight="1">
      <x:c r="A315" s="91">
        <x:v>38715</x:v>
      </x:c>
      <x:c r="B315" s="92" t="s">
        <x:v>4120</x:v>
      </x:c>
      <x:c r="C315" s="92" t="s">
        <x:v>5072</x:v>
      </x:c>
      <x:c r="D315" s="76" t="s">
        <x:v>5957</x:v>
      </x:c>
      <x:c r="E315" s="103">
        <x:v>0</x:v>
      </x:c>
      <x:c r="F315" s="103">
        <x:v>1680.5999999999999</x:v>
      </x:c>
      <x:c r="G315" s="103">
        <x:f t="shared" si="8"/>
        <x:v>1680.5999999999999</x:v>
      </x:c>
      <x:c r="H315" s="77" t="s">
        <x:v>6261</x:v>
      </x:c>
      <x:c r="I315" s="456"/>
      <x:c r="J315" s="456"/>
      <x:c r="K315" s="456"/>
      <x:c r="L315" s="456"/>
      <x:c r="M315" s="456"/>
      <x:c r="N315" s="456"/>
      <x:c r="O315" s="456"/>
      <x:c r="P315" s="456"/>
      <x:c r="Q315" s="456"/>
      <x:c r="R315" s="456"/>
      <x:c r="S315" s="456"/>
      <x:c r="T315" s="456"/>
      <x:c r="U315" s="456"/>
      <x:c r="V315" s="456"/>
      <x:c r="W315" s="456"/>
      <x:c r="X315" s="456"/>
      <x:c r="Y315" s="456"/>
      <x:c r="Z315" s="456"/>
      <x:c r="AA315" s="456"/>
      <x:c r="AB315" s="456"/>
      <x:c r="AC315" s="456"/>
      <x:c r="AD315" s="456"/>
      <x:c r="AE315" s="456"/>
      <x:c r="AF315" s="456"/>
      <x:c r="AG315" s="456"/>
      <x:c r="AH315" s="456"/>
      <x:c r="AI315" s="456"/>
      <x:c r="AJ315" s="456"/>
      <x:c r="AK315" s="456"/>
      <x:c r="AL315" s="456"/>
      <x:c r="AM315" s="456"/>
      <x:c r="AN315" s="456"/>
      <x:c r="AO315" s="456"/>
      <x:c r="AP315" s="456"/>
      <x:c r="AQ315" s="456"/>
      <x:c r="AR315" s="456"/>
      <x:c r="AS315" s="456"/>
      <x:c r="AT315" s="456"/>
      <x:c r="AU315" s="456"/>
      <x:c r="AV315" s="456"/>
      <x:c r="AW315" s="456"/>
      <x:c r="AX315" s="456"/>
      <x:c r="AY315" s="456"/>
      <x:c r="AZ315" s="456"/>
      <x:c r="BA315" s="456"/>
      <x:c r="BB315" s="456"/>
      <x:c r="BC315" s="456"/>
      <x:c r="BD315" s="456"/>
      <x:c r="BE315" s="456"/>
      <x:c r="BF315" s="456"/>
      <x:c r="BG315" s="456"/>
      <x:c r="BH315" s="456"/>
      <x:c r="BI315" s="456"/>
      <x:c r="BJ315" s="456"/>
      <x:c r="BK315" s="456"/>
      <x:c r="BL315" s="456"/>
      <x:c r="BM315" s="456"/>
      <x:c r="BN315" s="456"/>
      <x:c r="BO315" s="456"/>
      <x:c r="BP315" s="456"/>
      <x:c r="BQ315" s="456"/>
      <x:c r="BR315" s="456"/>
      <x:c r="BS315" s="456"/>
      <x:c r="BT315" s="456"/>
      <x:c r="BU315" s="456"/>
      <x:c r="BV315" s="456"/>
      <x:c r="BW315" s="456"/>
      <x:c r="BX315" s="456"/>
      <x:c r="BY315" s="456"/>
      <x:c r="BZ315" s="456"/>
      <x:c r="CA315" s="456"/>
      <x:c r="CB315" s="456"/>
      <x:c r="CC315" s="456"/>
      <x:c r="CD315" s="456"/>
      <x:c r="CE315" s="456"/>
      <x:c r="CF315" s="456"/>
      <x:c r="CG315" s="456"/>
      <x:c r="CH315" s="456"/>
      <x:c r="CI315" s="456"/>
      <x:c r="CJ315" s="456"/>
      <x:c r="CK315" s="456"/>
      <x:c r="CL315" s="456"/>
      <x:c r="CM315" s="456"/>
      <x:c r="CN315" s="456"/>
      <x:c r="CO315" s="456"/>
      <x:c r="CP315" s="456"/>
      <x:c r="CQ315" s="456"/>
      <x:c r="CR315" s="456"/>
      <x:c r="CS315" s="456"/>
      <x:c r="CT315" s="456"/>
      <x:c r="CU315" s="456"/>
      <x:c r="CV315" s="456"/>
      <x:c r="CW315" s="456"/>
      <x:c r="CX315" s="456"/>
      <x:c r="CY315" s="456"/>
      <x:c r="CZ315" s="456"/>
      <x:c r="DA315" s="456"/>
      <x:c r="DB315" s="456"/>
      <x:c r="DC315" s="456"/>
      <x:c r="DD315" s="456"/>
      <x:c r="DE315" s="456"/>
      <x:c r="DF315" s="456"/>
      <x:c r="DG315" s="456"/>
      <x:c r="DH315" s="456"/>
      <x:c r="DI315" s="456"/>
      <x:c r="DJ315" s="456"/>
      <x:c r="DK315" s="456"/>
      <x:c r="DL315" s="456"/>
      <x:c r="DM315" s="456"/>
      <x:c r="DN315" s="456"/>
      <x:c r="DO315" s="456"/>
      <x:c r="DP315" s="456"/>
      <x:c r="DQ315" s="456"/>
      <x:c r="DR315" s="456"/>
      <x:c r="DS315" s="456"/>
      <x:c r="DT315" s="456"/>
      <x:c r="DU315" s="456"/>
      <x:c r="DV315" s="456"/>
      <x:c r="DW315" s="456"/>
      <x:c r="DX315" s="456"/>
      <x:c r="DY315" s="456"/>
      <x:c r="DZ315" s="456"/>
      <x:c r="EA315" s="456"/>
      <x:c r="EB315" s="456"/>
      <x:c r="EC315" s="456"/>
      <x:c r="ED315" s="456"/>
      <x:c r="EE315" s="456"/>
      <x:c r="EF315" s="456"/>
      <x:c r="EG315" s="456"/>
      <x:c r="EH315" s="456"/>
      <x:c r="EI315" s="456"/>
      <x:c r="EJ315" s="456"/>
      <x:c r="EK315" s="456"/>
      <x:c r="EL315" s="456"/>
      <x:c r="EM315" s="456"/>
      <x:c r="EN315" s="456"/>
      <x:c r="EO315" s="456"/>
      <x:c r="EP315" s="456"/>
      <x:c r="EQ315" s="456"/>
      <x:c r="ER315" s="456"/>
      <x:c r="ES315" s="456"/>
      <x:c r="ET315" s="456"/>
      <x:c r="EU315" s="456"/>
      <x:c r="EV315" s="456"/>
      <x:c r="EW315" s="456"/>
      <x:c r="EX315" s="456"/>
      <x:c r="EY315" s="456"/>
      <x:c r="EZ315" s="456"/>
      <x:c r="FA315" s="456"/>
      <x:c r="FB315" s="456"/>
      <x:c r="FC315" s="456"/>
      <x:c r="FD315" s="456"/>
      <x:c r="FE315" s="456"/>
      <x:c r="FF315" s="456"/>
      <x:c r="FG315" s="456"/>
      <x:c r="FH315" s="456"/>
      <x:c r="FI315" s="456"/>
      <x:c r="FJ315" s="456"/>
      <x:c r="FK315" s="456"/>
      <x:c r="FL315" s="456"/>
      <x:c r="FM315" s="456"/>
      <x:c r="FN315" s="456"/>
      <x:c r="FO315" s="456"/>
      <x:c r="FP315" s="456"/>
      <x:c r="FQ315" s="456"/>
      <x:c r="FR315" s="456"/>
      <x:c r="FS315" s="456"/>
      <x:c r="FT315" s="456"/>
      <x:c r="FU315" s="456"/>
      <x:c r="FV315" s="456"/>
      <x:c r="FW315" s="456"/>
      <x:c r="FX315" s="456"/>
      <x:c r="FY315" s="456"/>
      <x:c r="FZ315" s="456"/>
      <x:c r="GA315" s="456"/>
      <x:c r="GB315" s="456"/>
      <x:c r="GC315" s="456"/>
      <x:c r="GD315" s="456"/>
      <x:c r="GE315" s="456"/>
      <x:c r="GF315" s="456"/>
      <x:c r="GG315" s="456"/>
      <x:c r="GH315" s="456"/>
      <x:c r="GI315" s="456"/>
      <x:c r="GJ315" s="456"/>
      <x:c r="GK315" s="456"/>
      <x:c r="GL315" s="456"/>
      <x:c r="GM315" s="456"/>
      <x:c r="GN315" s="456"/>
      <x:c r="GO315" s="456"/>
      <x:c r="GP315" s="456"/>
      <x:c r="GQ315" s="456"/>
      <x:c r="GR315" s="456"/>
      <x:c r="GS315" s="456"/>
      <x:c r="GT315" s="456"/>
      <x:c r="GU315" s="456"/>
      <x:c r="GV315" s="456"/>
      <x:c r="GW315" s="456"/>
      <x:c r="GX315" s="456"/>
      <x:c r="GY315" s="456"/>
      <x:c r="GZ315" s="456"/>
      <x:c r="HA315" s="456"/>
      <x:c r="HB315" s="456"/>
      <x:c r="HC315" s="456"/>
      <x:c r="HD315" s="456"/>
      <x:c r="HE315" s="456"/>
      <x:c r="HF315" s="456"/>
      <x:c r="HG315" s="456"/>
      <x:c r="HH315" s="456"/>
      <x:c r="HI315" s="456"/>
      <x:c r="HJ315" s="456"/>
      <x:c r="HK315" s="456"/>
      <x:c r="HL315" s="456"/>
      <x:c r="HM315" s="456"/>
      <x:c r="HN315" s="456"/>
      <x:c r="HO315" s="456"/>
      <x:c r="HP315" s="456"/>
      <x:c r="HQ315" s="456"/>
      <x:c r="HR315" s="456"/>
      <x:c r="HS315" s="456"/>
      <x:c r="HT315" s="456"/>
      <x:c r="HU315" s="456"/>
      <x:c r="HV315" s="456"/>
      <x:c r="HW315" s="456"/>
      <x:c r="HX315" s="456"/>
      <x:c r="HY315" s="456"/>
      <x:c r="HZ315" s="456"/>
      <x:c r="IA315" s="456"/>
      <x:c r="IB315" s="456"/>
      <x:c r="IC315" s="456"/>
      <x:c r="ID315" s="456"/>
      <x:c r="IE315" s="456"/>
      <x:c r="IF315" s="456"/>
      <x:c r="IG315" s="456"/>
      <x:c r="IH315" s="456"/>
      <x:c r="II315" s="456"/>
      <x:c r="IJ315" s="456"/>
      <x:c r="IK315" s="456"/>
      <x:c r="IL315" s="456"/>
      <x:c r="IM315" s="456"/>
    </x:row>
    <x:row r="316" spans="1:247" s="457" customFormat="1" ht="17.449999999999999" customHeight="1">
      <x:c r="A316" s="91">
        <x:v>38715</x:v>
      </x:c>
      <x:c r="B316" s="92" t="s">
        <x:v>3216</x:v>
      </x:c>
      <x:c r="C316" s="92" t="s">
        <x:v>4941</x:v>
      </x:c>
      <x:c r="D316" s="76" t="s">
        <x:v>1702</x:v>
      </x:c>
      <x:c r="E316" s="103">
        <x:v>6134</x:v>
      </x:c>
      <x:c r="F316" s="103">
        <x:v>6167</x:v>
      </x:c>
      <x:c r="G316" s="103">
        <x:f t="shared" si="8"/>
        <x:v>33</x:v>
      </x:c>
      <x:c r="H316" s="77" t="s">
        <x:v>6892</x:v>
      </x:c>
      <x:c r="I316" s="456"/>
      <x:c r="J316" s="456"/>
      <x:c r="K316" s="456"/>
      <x:c r="L316" s="456"/>
      <x:c r="M316" s="456"/>
      <x:c r="N316" s="456"/>
      <x:c r="O316" s="456"/>
      <x:c r="P316" s="456"/>
      <x:c r="Q316" s="456"/>
      <x:c r="R316" s="456"/>
      <x:c r="S316" s="456"/>
      <x:c r="T316" s="456"/>
      <x:c r="U316" s="456"/>
      <x:c r="V316" s="456"/>
      <x:c r="W316" s="456"/>
      <x:c r="X316" s="456"/>
      <x:c r="Y316" s="456"/>
      <x:c r="Z316" s="456"/>
      <x:c r="AA316" s="456"/>
      <x:c r="AB316" s="456"/>
      <x:c r="AC316" s="456"/>
      <x:c r="AD316" s="456"/>
      <x:c r="AE316" s="456"/>
      <x:c r="AF316" s="456"/>
      <x:c r="AG316" s="456"/>
      <x:c r="AH316" s="456"/>
      <x:c r="AI316" s="456"/>
      <x:c r="AJ316" s="456"/>
      <x:c r="AK316" s="456"/>
      <x:c r="AL316" s="456"/>
      <x:c r="AM316" s="456"/>
      <x:c r="AN316" s="456"/>
      <x:c r="AO316" s="456"/>
      <x:c r="AP316" s="456"/>
      <x:c r="AQ316" s="456"/>
      <x:c r="AR316" s="456"/>
      <x:c r="AS316" s="456"/>
      <x:c r="AT316" s="456"/>
      <x:c r="AU316" s="456"/>
      <x:c r="AV316" s="456"/>
      <x:c r="AW316" s="456"/>
      <x:c r="AX316" s="456"/>
      <x:c r="AY316" s="456"/>
      <x:c r="AZ316" s="456"/>
      <x:c r="BA316" s="456"/>
      <x:c r="BB316" s="456"/>
      <x:c r="BC316" s="456"/>
      <x:c r="BD316" s="456"/>
      <x:c r="BE316" s="456"/>
      <x:c r="BF316" s="456"/>
      <x:c r="BG316" s="456"/>
      <x:c r="BH316" s="456"/>
      <x:c r="BI316" s="456"/>
      <x:c r="BJ316" s="456"/>
      <x:c r="BK316" s="456"/>
      <x:c r="BL316" s="456"/>
      <x:c r="BM316" s="456"/>
      <x:c r="BN316" s="456"/>
      <x:c r="BO316" s="456"/>
      <x:c r="BP316" s="456"/>
      <x:c r="BQ316" s="456"/>
      <x:c r="BR316" s="456"/>
      <x:c r="BS316" s="456"/>
      <x:c r="BT316" s="456"/>
      <x:c r="BU316" s="456"/>
      <x:c r="BV316" s="456"/>
      <x:c r="BW316" s="456"/>
      <x:c r="BX316" s="456"/>
      <x:c r="BY316" s="456"/>
      <x:c r="BZ316" s="456"/>
      <x:c r="CA316" s="456"/>
      <x:c r="CB316" s="456"/>
      <x:c r="CC316" s="456"/>
      <x:c r="CD316" s="456"/>
      <x:c r="CE316" s="456"/>
      <x:c r="CF316" s="456"/>
      <x:c r="CG316" s="456"/>
      <x:c r="CH316" s="456"/>
      <x:c r="CI316" s="456"/>
      <x:c r="CJ316" s="456"/>
      <x:c r="CK316" s="456"/>
      <x:c r="CL316" s="456"/>
      <x:c r="CM316" s="456"/>
      <x:c r="CN316" s="456"/>
      <x:c r="CO316" s="456"/>
      <x:c r="CP316" s="456"/>
      <x:c r="CQ316" s="456"/>
      <x:c r="CR316" s="456"/>
      <x:c r="CS316" s="456"/>
      <x:c r="CT316" s="456"/>
      <x:c r="CU316" s="456"/>
      <x:c r="CV316" s="456"/>
      <x:c r="CW316" s="456"/>
      <x:c r="CX316" s="456"/>
      <x:c r="CY316" s="456"/>
      <x:c r="CZ316" s="456"/>
      <x:c r="DA316" s="456"/>
      <x:c r="DB316" s="456"/>
      <x:c r="DC316" s="456"/>
      <x:c r="DD316" s="456"/>
      <x:c r="DE316" s="456"/>
      <x:c r="DF316" s="456"/>
      <x:c r="DG316" s="456"/>
      <x:c r="DH316" s="456"/>
      <x:c r="DI316" s="456"/>
      <x:c r="DJ316" s="456"/>
      <x:c r="DK316" s="456"/>
      <x:c r="DL316" s="456"/>
      <x:c r="DM316" s="456"/>
      <x:c r="DN316" s="456"/>
      <x:c r="DO316" s="456"/>
      <x:c r="DP316" s="456"/>
      <x:c r="DQ316" s="456"/>
      <x:c r="DR316" s="456"/>
      <x:c r="DS316" s="456"/>
      <x:c r="DT316" s="456"/>
      <x:c r="DU316" s="456"/>
      <x:c r="DV316" s="456"/>
      <x:c r="DW316" s="456"/>
      <x:c r="DX316" s="456"/>
      <x:c r="DY316" s="456"/>
      <x:c r="DZ316" s="456"/>
      <x:c r="EA316" s="456"/>
      <x:c r="EB316" s="456"/>
      <x:c r="EC316" s="456"/>
      <x:c r="ED316" s="456"/>
      <x:c r="EE316" s="456"/>
      <x:c r="EF316" s="456"/>
      <x:c r="EG316" s="456"/>
      <x:c r="EH316" s="456"/>
      <x:c r="EI316" s="456"/>
      <x:c r="EJ316" s="456"/>
      <x:c r="EK316" s="456"/>
      <x:c r="EL316" s="456"/>
      <x:c r="EM316" s="456"/>
      <x:c r="EN316" s="456"/>
      <x:c r="EO316" s="456"/>
      <x:c r="EP316" s="456"/>
      <x:c r="EQ316" s="456"/>
      <x:c r="ER316" s="456"/>
      <x:c r="ES316" s="456"/>
      <x:c r="ET316" s="456"/>
      <x:c r="EU316" s="456"/>
      <x:c r="EV316" s="456"/>
      <x:c r="EW316" s="456"/>
      <x:c r="EX316" s="456"/>
      <x:c r="EY316" s="456"/>
      <x:c r="EZ316" s="456"/>
      <x:c r="FA316" s="456"/>
      <x:c r="FB316" s="456"/>
      <x:c r="FC316" s="456"/>
      <x:c r="FD316" s="456"/>
      <x:c r="FE316" s="456"/>
      <x:c r="FF316" s="456"/>
      <x:c r="FG316" s="456"/>
      <x:c r="FH316" s="456"/>
      <x:c r="FI316" s="456"/>
      <x:c r="FJ316" s="456"/>
      <x:c r="FK316" s="456"/>
      <x:c r="FL316" s="456"/>
      <x:c r="FM316" s="456"/>
      <x:c r="FN316" s="456"/>
      <x:c r="FO316" s="456"/>
      <x:c r="FP316" s="456"/>
      <x:c r="FQ316" s="456"/>
      <x:c r="FR316" s="456"/>
      <x:c r="FS316" s="456"/>
      <x:c r="FT316" s="456"/>
      <x:c r="FU316" s="456"/>
      <x:c r="FV316" s="456"/>
      <x:c r="FW316" s="456"/>
      <x:c r="FX316" s="456"/>
      <x:c r="FY316" s="456"/>
      <x:c r="FZ316" s="456"/>
      <x:c r="GA316" s="456"/>
      <x:c r="GB316" s="456"/>
      <x:c r="GC316" s="456"/>
      <x:c r="GD316" s="456"/>
      <x:c r="GE316" s="456"/>
      <x:c r="GF316" s="456"/>
      <x:c r="GG316" s="456"/>
      <x:c r="GH316" s="456"/>
      <x:c r="GI316" s="456"/>
      <x:c r="GJ316" s="456"/>
      <x:c r="GK316" s="456"/>
      <x:c r="GL316" s="456"/>
      <x:c r="GM316" s="456"/>
      <x:c r="GN316" s="456"/>
      <x:c r="GO316" s="456"/>
      <x:c r="GP316" s="456"/>
      <x:c r="GQ316" s="456"/>
      <x:c r="GR316" s="456"/>
      <x:c r="GS316" s="456"/>
      <x:c r="GT316" s="456"/>
      <x:c r="GU316" s="456"/>
      <x:c r="GV316" s="456"/>
      <x:c r="GW316" s="456"/>
      <x:c r="GX316" s="456"/>
      <x:c r="GY316" s="456"/>
      <x:c r="GZ316" s="456"/>
      <x:c r="HA316" s="456"/>
      <x:c r="HB316" s="456"/>
      <x:c r="HC316" s="456"/>
      <x:c r="HD316" s="456"/>
      <x:c r="HE316" s="456"/>
      <x:c r="HF316" s="456"/>
      <x:c r="HG316" s="456"/>
      <x:c r="HH316" s="456"/>
      <x:c r="HI316" s="456"/>
      <x:c r="HJ316" s="456"/>
      <x:c r="HK316" s="456"/>
      <x:c r="HL316" s="456"/>
      <x:c r="HM316" s="456"/>
      <x:c r="HN316" s="456"/>
      <x:c r="HO316" s="456"/>
      <x:c r="HP316" s="456"/>
      <x:c r="HQ316" s="456"/>
      <x:c r="HR316" s="456"/>
      <x:c r="HS316" s="456"/>
      <x:c r="HT316" s="456"/>
      <x:c r="HU316" s="456"/>
      <x:c r="HV316" s="456"/>
      <x:c r="HW316" s="456"/>
      <x:c r="HX316" s="456"/>
      <x:c r="HY316" s="456"/>
      <x:c r="HZ316" s="456"/>
      <x:c r="IA316" s="456"/>
      <x:c r="IB316" s="456"/>
      <x:c r="IC316" s="456"/>
      <x:c r="ID316" s="456"/>
      <x:c r="IE316" s="456"/>
      <x:c r="IF316" s="456"/>
      <x:c r="IG316" s="456"/>
      <x:c r="IH316" s="456"/>
      <x:c r="II316" s="456"/>
      <x:c r="IJ316" s="456"/>
      <x:c r="IK316" s="456"/>
      <x:c r="IL316" s="456"/>
      <x:c r="IM316" s="456"/>
    </x:row>
    <x:row r="317" spans="1:247" s="457" customFormat="1" ht="17.449999999999999" customHeight="1">
      <x:c r="A317" s="91">
        <x:v>38715</x:v>
      </x:c>
      <x:c r="B317" s="92" t="s">
        <x:v>3904</x:v>
      </x:c>
      <x:c r="C317" s="92" t="s">
        <x:v>4879</x:v>
      </x:c>
      <x:c r="D317" s="76" t="s">
        <x:v>668</x:v>
      </x:c>
      <x:c r="E317" s="103">
        <x:v>0</x:v>
      </x:c>
      <x:c r="F317" s="103">
        <x:v>2712</x:v>
      </x:c>
      <x:c r="G317" s="103">
        <x:f t="shared" si="8"/>
        <x:v>2712</x:v>
      </x:c>
      <x:c r="H317" s="77" t="s">
        <x:v>5263</x:v>
      </x:c>
      <x:c r="I317" s="456"/>
      <x:c r="J317" s="456"/>
      <x:c r="K317" s="456"/>
      <x:c r="L317" s="456"/>
      <x:c r="M317" s="456"/>
      <x:c r="N317" s="456"/>
      <x:c r="O317" s="456"/>
      <x:c r="P317" s="456"/>
      <x:c r="Q317" s="456"/>
      <x:c r="R317" s="456"/>
      <x:c r="S317" s="456"/>
      <x:c r="T317" s="456"/>
      <x:c r="U317" s="456"/>
      <x:c r="V317" s="456"/>
      <x:c r="W317" s="456"/>
      <x:c r="X317" s="456"/>
      <x:c r="Y317" s="456"/>
      <x:c r="Z317" s="456"/>
      <x:c r="AA317" s="456"/>
      <x:c r="AB317" s="456"/>
      <x:c r="AC317" s="456"/>
      <x:c r="AD317" s="456"/>
      <x:c r="AE317" s="456"/>
      <x:c r="AF317" s="456"/>
      <x:c r="AG317" s="456"/>
      <x:c r="AH317" s="456"/>
      <x:c r="AI317" s="456"/>
      <x:c r="AJ317" s="456"/>
      <x:c r="AK317" s="456"/>
      <x:c r="AL317" s="456"/>
      <x:c r="AM317" s="456"/>
      <x:c r="AN317" s="456"/>
      <x:c r="AO317" s="456"/>
      <x:c r="AP317" s="456"/>
      <x:c r="AQ317" s="456"/>
      <x:c r="AR317" s="456"/>
      <x:c r="AS317" s="456"/>
      <x:c r="AT317" s="456"/>
      <x:c r="AU317" s="456"/>
      <x:c r="AV317" s="456"/>
      <x:c r="AW317" s="456"/>
      <x:c r="AX317" s="456"/>
      <x:c r="AY317" s="456"/>
      <x:c r="AZ317" s="456"/>
      <x:c r="BA317" s="456"/>
      <x:c r="BB317" s="456"/>
      <x:c r="BC317" s="456"/>
      <x:c r="BD317" s="456"/>
      <x:c r="BE317" s="456"/>
      <x:c r="BF317" s="456"/>
      <x:c r="BG317" s="456"/>
      <x:c r="BH317" s="456"/>
      <x:c r="BI317" s="456"/>
      <x:c r="BJ317" s="456"/>
      <x:c r="BK317" s="456"/>
      <x:c r="BL317" s="456"/>
      <x:c r="BM317" s="456"/>
      <x:c r="BN317" s="456"/>
      <x:c r="BO317" s="456"/>
      <x:c r="BP317" s="456"/>
      <x:c r="BQ317" s="456"/>
      <x:c r="BR317" s="456"/>
      <x:c r="BS317" s="456"/>
      <x:c r="BT317" s="456"/>
      <x:c r="BU317" s="456"/>
      <x:c r="BV317" s="456"/>
      <x:c r="BW317" s="456"/>
      <x:c r="BX317" s="456"/>
      <x:c r="BY317" s="456"/>
      <x:c r="BZ317" s="456"/>
      <x:c r="CA317" s="456"/>
      <x:c r="CB317" s="456"/>
      <x:c r="CC317" s="456"/>
      <x:c r="CD317" s="456"/>
      <x:c r="CE317" s="456"/>
      <x:c r="CF317" s="456"/>
      <x:c r="CG317" s="456"/>
      <x:c r="CH317" s="456"/>
      <x:c r="CI317" s="456"/>
      <x:c r="CJ317" s="456"/>
      <x:c r="CK317" s="456"/>
      <x:c r="CL317" s="456"/>
      <x:c r="CM317" s="456"/>
      <x:c r="CN317" s="456"/>
      <x:c r="CO317" s="456"/>
      <x:c r="CP317" s="456"/>
      <x:c r="CQ317" s="456"/>
      <x:c r="CR317" s="456"/>
      <x:c r="CS317" s="456"/>
      <x:c r="CT317" s="456"/>
      <x:c r="CU317" s="456"/>
      <x:c r="CV317" s="456"/>
      <x:c r="CW317" s="456"/>
      <x:c r="CX317" s="456"/>
      <x:c r="CY317" s="456"/>
      <x:c r="CZ317" s="456"/>
      <x:c r="DA317" s="456"/>
      <x:c r="DB317" s="456"/>
      <x:c r="DC317" s="456"/>
      <x:c r="DD317" s="456"/>
      <x:c r="DE317" s="456"/>
      <x:c r="DF317" s="456"/>
      <x:c r="DG317" s="456"/>
      <x:c r="DH317" s="456"/>
      <x:c r="DI317" s="456"/>
      <x:c r="DJ317" s="456"/>
      <x:c r="DK317" s="456"/>
      <x:c r="DL317" s="456"/>
      <x:c r="DM317" s="456"/>
      <x:c r="DN317" s="456"/>
      <x:c r="DO317" s="456"/>
      <x:c r="DP317" s="456"/>
      <x:c r="DQ317" s="456"/>
      <x:c r="DR317" s="456"/>
      <x:c r="DS317" s="456"/>
      <x:c r="DT317" s="456"/>
      <x:c r="DU317" s="456"/>
      <x:c r="DV317" s="456"/>
      <x:c r="DW317" s="456"/>
      <x:c r="DX317" s="456"/>
      <x:c r="DY317" s="456"/>
      <x:c r="DZ317" s="456"/>
      <x:c r="EA317" s="456"/>
      <x:c r="EB317" s="456"/>
      <x:c r="EC317" s="456"/>
      <x:c r="ED317" s="456"/>
      <x:c r="EE317" s="456"/>
      <x:c r="EF317" s="456"/>
      <x:c r="EG317" s="456"/>
      <x:c r="EH317" s="456"/>
      <x:c r="EI317" s="456"/>
      <x:c r="EJ317" s="456"/>
      <x:c r="EK317" s="456"/>
      <x:c r="EL317" s="456"/>
      <x:c r="EM317" s="456"/>
      <x:c r="EN317" s="456"/>
      <x:c r="EO317" s="456"/>
      <x:c r="EP317" s="456"/>
      <x:c r="EQ317" s="456"/>
      <x:c r="ER317" s="456"/>
      <x:c r="ES317" s="456"/>
      <x:c r="ET317" s="456"/>
      <x:c r="EU317" s="456"/>
      <x:c r="EV317" s="456"/>
      <x:c r="EW317" s="456"/>
      <x:c r="EX317" s="456"/>
      <x:c r="EY317" s="456"/>
      <x:c r="EZ317" s="456"/>
      <x:c r="FA317" s="456"/>
      <x:c r="FB317" s="456"/>
      <x:c r="FC317" s="456"/>
      <x:c r="FD317" s="456"/>
      <x:c r="FE317" s="456"/>
      <x:c r="FF317" s="456"/>
      <x:c r="FG317" s="456"/>
      <x:c r="FH317" s="456"/>
      <x:c r="FI317" s="456"/>
      <x:c r="FJ317" s="456"/>
      <x:c r="FK317" s="456"/>
      <x:c r="FL317" s="456"/>
      <x:c r="FM317" s="456"/>
      <x:c r="FN317" s="456"/>
      <x:c r="FO317" s="456"/>
      <x:c r="FP317" s="456"/>
      <x:c r="FQ317" s="456"/>
      <x:c r="FR317" s="456"/>
      <x:c r="FS317" s="456"/>
      <x:c r="FT317" s="456"/>
      <x:c r="FU317" s="456"/>
      <x:c r="FV317" s="456"/>
      <x:c r="FW317" s="456"/>
      <x:c r="FX317" s="456"/>
      <x:c r="FY317" s="456"/>
      <x:c r="FZ317" s="456"/>
      <x:c r="GA317" s="456"/>
      <x:c r="GB317" s="456"/>
      <x:c r="GC317" s="456"/>
      <x:c r="GD317" s="456"/>
      <x:c r="GE317" s="456"/>
      <x:c r="GF317" s="456"/>
      <x:c r="GG317" s="456"/>
      <x:c r="GH317" s="456"/>
      <x:c r="GI317" s="456"/>
      <x:c r="GJ317" s="456"/>
      <x:c r="GK317" s="456"/>
      <x:c r="GL317" s="456"/>
      <x:c r="GM317" s="456"/>
      <x:c r="GN317" s="456"/>
      <x:c r="GO317" s="456"/>
      <x:c r="GP317" s="456"/>
      <x:c r="GQ317" s="456"/>
      <x:c r="GR317" s="456"/>
      <x:c r="GS317" s="456"/>
      <x:c r="GT317" s="456"/>
      <x:c r="GU317" s="456"/>
      <x:c r="GV317" s="456"/>
      <x:c r="GW317" s="456"/>
      <x:c r="GX317" s="456"/>
      <x:c r="GY317" s="456"/>
      <x:c r="GZ317" s="456"/>
      <x:c r="HA317" s="456"/>
      <x:c r="HB317" s="456"/>
      <x:c r="HC317" s="456"/>
      <x:c r="HD317" s="456"/>
      <x:c r="HE317" s="456"/>
      <x:c r="HF317" s="456"/>
      <x:c r="HG317" s="456"/>
      <x:c r="HH317" s="456"/>
      <x:c r="HI317" s="456"/>
      <x:c r="HJ317" s="456"/>
      <x:c r="HK317" s="456"/>
      <x:c r="HL317" s="456"/>
      <x:c r="HM317" s="456"/>
      <x:c r="HN317" s="456"/>
      <x:c r="HO317" s="456"/>
      <x:c r="HP317" s="456"/>
      <x:c r="HQ317" s="456"/>
      <x:c r="HR317" s="456"/>
      <x:c r="HS317" s="456"/>
      <x:c r="HT317" s="456"/>
      <x:c r="HU317" s="456"/>
      <x:c r="HV317" s="456"/>
      <x:c r="HW317" s="456"/>
      <x:c r="HX317" s="456"/>
      <x:c r="HY317" s="456"/>
      <x:c r="HZ317" s="456"/>
      <x:c r="IA317" s="456"/>
      <x:c r="IB317" s="456"/>
      <x:c r="IC317" s="456"/>
      <x:c r="ID317" s="456"/>
      <x:c r="IE317" s="456"/>
      <x:c r="IF317" s="456"/>
      <x:c r="IG317" s="456"/>
      <x:c r="IH317" s="456"/>
      <x:c r="II317" s="456"/>
      <x:c r="IJ317" s="456"/>
      <x:c r="IK317" s="456"/>
      <x:c r="IL317" s="456"/>
      <x:c r="IM317" s="456"/>
    </x:row>
    <x:row r="318" spans="1:245" s="457" customFormat="1" ht="17.449999999999999" customHeight="1">
      <x:c r="A318" s="91">
        <x:v>38715</x:v>
      </x:c>
      <x:c r="B318" s="92" t="s">
        <x:v>7232</x:v>
      </x:c>
      <x:c r="C318" s="92" t="s">
        <x:v>5164</x:v>
      </x:c>
      <x:c r="D318" s="76" t="s">
        <x:v>2316</x:v>
      </x:c>
      <x:c r="E318" s="103">
        <x:v>0</x:v>
      </x:c>
      <x:c r="F318" s="116">
        <x:v>10662</x:v>
      </x:c>
      <x:c r="G318" s="103">
        <x:f t="shared" si="8"/>
        <x:v>10662</x:v>
      </x:c>
      <x:c r="H318" s="77" t="s">
        <x:v>5263</x:v>
      </x:c>
      <x:c r="I318" s="456"/>
      <x:c r="J318" s="456"/>
      <x:c r="K318" s="456"/>
      <x:c r="L318" s="456"/>
      <x:c r="M318" s="456"/>
      <x:c r="N318" s="456"/>
      <x:c r="O318" s="456"/>
      <x:c r="P318" s="456"/>
      <x:c r="Q318" s="456"/>
      <x:c r="R318" s="456"/>
      <x:c r="S318" s="456"/>
      <x:c r="T318" s="456"/>
      <x:c r="U318" s="456"/>
      <x:c r="V318" s="456"/>
      <x:c r="W318" s="456"/>
      <x:c r="X318" s="456"/>
      <x:c r="Y318" s="456"/>
      <x:c r="Z318" s="456"/>
      <x:c r="AA318" s="456"/>
      <x:c r="AB318" s="456"/>
      <x:c r="AC318" s="456"/>
      <x:c r="AD318" s="456"/>
      <x:c r="AE318" s="456"/>
      <x:c r="AF318" s="456"/>
      <x:c r="AG318" s="456"/>
      <x:c r="AH318" s="456"/>
      <x:c r="AI318" s="456"/>
      <x:c r="AJ318" s="456"/>
      <x:c r="AK318" s="456"/>
      <x:c r="AL318" s="456"/>
      <x:c r="AM318" s="456"/>
      <x:c r="AN318" s="456"/>
      <x:c r="AO318" s="456"/>
      <x:c r="AP318" s="456"/>
      <x:c r="AQ318" s="456"/>
      <x:c r="AR318" s="456"/>
      <x:c r="AS318" s="456"/>
      <x:c r="AT318" s="456"/>
      <x:c r="AU318" s="456"/>
      <x:c r="AV318" s="456"/>
      <x:c r="AW318" s="456"/>
      <x:c r="AX318" s="456"/>
      <x:c r="AY318" s="456"/>
      <x:c r="AZ318" s="456"/>
      <x:c r="BA318" s="456"/>
      <x:c r="BB318" s="456"/>
      <x:c r="BC318" s="456"/>
      <x:c r="BD318" s="456"/>
      <x:c r="BE318" s="456"/>
      <x:c r="BF318" s="456"/>
      <x:c r="BG318" s="456"/>
      <x:c r="BH318" s="456"/>
      <x:c r="BI318" s="456"/>
      <x:c r="BJ318" s="456"/>
      <x:c r="BK318" s="456"/>
      <x:c r="BL318" s="456"/>
      <x:c r="BM318" s="456"/>
      <x:c r="BN318" s="456"/>
      <x:c r="BO318" s="456"/>
      <x:c r="BP318" s="456"/>
      <x:c r="BQ318" s="456"/>
      <x:c r="BR318" s="456"/>
      <x:c r="BS318" s="456"/>
      <x:c r="BT318" s="456"/>
      <x:c r="BU318" s="456"/>
      <x:c r="BV318" s="456"/>
      <x:c r="BW318" s="456"/>
      <x:c r="BX318" s="456"/>
      <x:c r="BY318" s="456"/>
      <x:c r="BZ318" s="456"/>
      <x:c r="CA318" s="456"/>
      <x:c r="CB318" s="456"/>
      <x:c r="CC318" s="456"/>
      <x:c r="CD318" s="456"/>
      <x:c r="CE318" s="456"/>
      <x:c r="CF318" s="456"/>
      <x:c r="CG318" s="456"/>
      <x:c r="CH318" s="456"/>
      <x:c r="CI318" s="456"/>
      <x:c r="CJ318" s="456"/>
      <x:c r="CK318" s="456"/>
      <x:c r="CL318" s="456"/>
      <x:c r="CM318" s="456"/>
      <x:c r="CN318" s="456"/>
      <x:c r="CO318" s="456"/>
      <x:c r="CP318" s="456"/>
      <x:c r="CQ318" s="456"/>
      <x:c r="CR318" s="456"/>
      <x:c r="CS318" s="456"/>
      <x:c r="CT318" s="456"/>
      <x:c r="CU318" s="456"/>
      <x:c r="CV318" s="456"/>
      <x:c r="CW318" s="456"/>
      <x:c r="CX318" s="456"/>
      <x:c r="CY318" s="456"/>
      <x:c r="CZ318" s="456"/>
      <x:c r="DA318" s="456"/>
      <x:c r="DB318" s="456"/>
      <x:c r="DC318" s="456"/>
      <x:c r="DD318" s="456"/>
      <x:c r="DE318" s="456"/>
      <x:c r="DF318" s="456"/>
      <x:c r="DG318" s="456"/>
      <x:c r="DH318" s="456"/>
      <x:c r="DI318" s="456"/>
      <x:c r="DJ318" s="456"/>
      <x:c r="DK318" s="456"/>
      <x:c r="DL318" s="456"/>
      <x:c r="DM318" s="456"/>
      <x:c r="DN318" s="456"/>
      <x:c r="DO318" s="456"/>
      <x:c r="DP318" s="456"/>
      <x:c r="DQ318" s="456"/>
      <x:c r="DR318" s="456"/>
      <x:c r="DS318" s="456"/>
      <x:c r="DT318" s="456"/>
      <x:c r="DU318" s="456"/>
      <x:c r="DV318" s="456"/>
      <x:c r="DW318" s="456"/>
      <x:c r="DX318" s="456"/>
      <x:c r="DY318" s="456"/>
      <x:c r="DZ318" s="456"/>
      <x:c r="EA318" s="456"/>
      <x:c r="EB318" s="456"/>
      <x:c r="EC318" s="456"/>
      <x:c r="ED318" s="456"/>
      <x:c r="EE318" s="456"/>
      <x:c r="EF318" s="456"/>
      <x:c r="EG318" s="456"/>
      <x:c r="EH318" s="456"/>
      <x:c r="EI318" s="456"/>
      <x:c r="EJ318" s="456"/>
      <x:c r="EK318" s="456"/>
      <x:c r="EL318" s="456"/>
      <x:c r="EM318" s="456"/>
      <x:c r="EN318" s="456"/>
      <x:c r="EO318" s="456"/>
      <x:c r="EP318" s="456"/>
      <x:c r="EQ318" s="456"/>
      <x:c r="ER318" s="456"/>
      <x:c r="ES318" s="456"/>
      <x:c r="ET318" s="456"/>
      <x:c r="EU318" s="456"/>
      <x:c r="EV318" s="456"/>
      <x:c r="EW318" s="456"/>
      <x:c r="EX318" s="456"/>
      <x:c r="EY318" s="456"/>
      <x:c r="EZ318" s="456"/>
      <x:c r="FA318" s="456"/>
      <x:c r="FB318" s="456"/>
      <x:c r="FC318" s="456"/>
      <x:c r="FD318" s="456"/>
      <x:c r="FE318" s="456"/>
      <x:c r="FF318" s="456"/>
      <x:c r="FG318" s="456"/>
      <x:c r="FH318" s="456"/>
      <x:c r="FI318" s="456"/>
      <x:c r="FJ318" s="456"/>
      <x:c r="FK318" s="456"/>
      <x:c r="FL318" s="456"/>
      <x:c r="FM318" s="456"/>
      <x:c r="FN318" s="456"/>
      <x:c r="FO318" s="456"/>
      <x:c r="FP318" s="456"/>
      <x:c r="FQ318" s="456"/>
      <x:c r="FR318" s="456"/>
      <x:c r="FS318" s="456"/>
      <x:c r="FT318" s="456"/>
      <x:c r="FU318" s="456"/>
      <x:c r="FV318" s="456"/>
      <x:c r="FW318" s="456"/>
      <x:c r="FX318" s="456"/>
      <x:c r="FY318" s="456"/>
      <x:c r="FZ318" s="456"/>
      <x:c r="GA318" s="456"/>
      <x:c r="GB318" s="456"/>
      <x:c r="GC318" s="456"/>
      <x:c r="GD318" s="456"/>
      <x:c r="GE318" s="456"/>
      <x:c r="GF318" s="456"/>
      <x:c r="GG318" s="456"/>
      <x:c r="GH318" s="456"/>
      <x:c r="GI318" s="456"/>
      <x:c r="GJ318" s="456"/>
      <x:c r="GK318" s="456"/>
      <x:c r="GL318" s="456"/>
      <x:c r="GM318" s="456"/>
      <x:c r="GN318" s="456"/>
      <x:c r="GO318" s="456"/>
      <x:c r="GP318" s="456"/>
      <x:c r="GQ318" s="456"/>
      <x:c r="GR318" s="456"/>
      <x:c r="GS318" s="456"/>
      <x:c r="GT318" s="456"/>
      <x:c r="GU318" s="456"/>
      <x:c r="GV318" s="456"/>
      <x:c r="GW318" s="456"/>
      <x:c r="GX318" s="456"/>
      <x:c r="GY318" s="456"/>
      <x:c r="GZ318" s="456"/>
      <x:c r="HA318" s="456"/>
      <x:c r="HB318" s="456"/>
      <x:c r="HC318" s="456"/>
      <x:c r="HD318" s="456"/>
      <x:c r="HE318" s="456"/>
      <x:c r="HF318" s="456"/>
      <x:c r="HG318" s="456"/>
      <x:c r="HH318" s="456"/>
      <x:c r="HI318" s="456"/>
      <x:c r="HJ318" s="456"/>
      <x:c r="HK318" s="456"/>
      <x:c r="HL318" s="456"/>
      <x:c r="HM318" s="456"/>
      <x:c r="HN318" s="456"/>
      <x:c r="HO318" s="456"/>
      <x:c r="HP318" s="456"/>
      <x:c r="HQ318" s="456"/>
      <x:c r="HR318" s="456"/>
      <x:c r="HS318" s="456"/>
      <x:c r="HT318" s="456"/>
      <x:c r="HU318" s="456"/>
      <x:c r="HV318" s="456"/>
      <x:c r="HW318" s="456"/>
      <x:c r="HX318" s="456"/>
      <x:c r="HY318" s="456"/>
      <x:c r="HZ318" s="456"/>
      <x:c r="IA318" s="456"/>
      <x:c r="IB318" s="456"/>
      <x:c r="IC318" s="456"/>
      <x:c r="ID318" s="456"/>
      <x:c r="IE318" s="456"/>
      <x:c r="IF318" s="456"/>
      <x:c r="IG318" s="456"/>
      <x:c r="IH318" s="456"/>
      <x:c r="II318" s="456"/>
      <x:c r="IJ318" s="456"/>
      <x:c r="IK318" s="456"/>
    </x:row>
    <x:row r="319" spans="1:247" s="457" customFormat="1" ht="17.449999999999999" customHeight="1">
      <x:c r="A319" s="91">
        <x:v>38715</x:v>
      </x:c>
      <x:c r="B319" s="92" t="s">
        <x:v>4181</x:v>
      </x:c>
      <x:c r="C319" s="92" t="s">
        <x:v>4931</x:v>
      </x:c>
      <x:c r="D319" s="76" t="s">
        <x:v>2516</x:v>
      </x:c>
      <x:c r="E319" s="103">
        <x:v>0</x:v>
      </x:c>
      <x:c r="F319" s="103">
        <x:v>2500</x:v>
      </x:c>
      <x:c r="G319" s="103">
        <x:f t="shared" si="8"/>
        <x:v>2500</x:v>
      </x:c>
      <x:c r="H319" s="77" t="s">
        <x:v>8433</x:v>
      </x:c>
      <x:c r="I319" s="456"/>
      <x:c r="J319" s="456"/>
      <x:c r="K319" s="456"/>
      <x:c r="L319" s="456"/>
      <x:c r="M319" s="456"/>
      <x:c r="N319" s="456"/>
      <x:c r="O319" s="456"/>
      <x:c r="P319" s="456"/>
      <x:c r="Q319" s="456"/>
      <x:c r="R319" s="456"/>
      <x:c r="S319" s="456"/>
      <x:c r="T319" s="456"/>
      <x:c r="U319" s="456"/>
      <x:c r="V319" s="456"/>
      <x:c r="W319" s="456"/>
      <x:c r="X319" s="456"/>
      <x:c r="Y319" s="456"/>
      <x:c r="Z319" s="456"/>
      <x:c r="AA319" s="456"/>
      <x:c r="AB319" s="456"/>
      <x:c r="AC319" s="456"/>
      <x:c r="AD319" s="456"/>
      <x:c r="AE319" s="456"/>
      <x:c r="AF319" s="456"/>
      <x:c r="AG319" s="456"/>
      <x:c r="AH319" s="456"/>
      <x:c r="AI319" s="456"/>
      <x:c r="AJ319" s="456"/>
      <x:c r="AK319" s="456"/>
      <x:c r="AL319" s="456"/>
      <x:c r="AM319" s="456"/>
      <x:c r="AN319" s="456"/>
      <x:c r="AO319" s="456"/>
      <x:c r="AP319" s="456"/>
      <x:c r="AQ319" s="456"/>
      <x:c r="AR319" s="456"/>
      <x:c r="AS319" s="456"/>
      <x:c r="AT319" s="456"/>
      <x:c r="AU319" s="456"/>
      <x:c r="AV319" s="456"/>
      <x:c r="AW319" s="456"/>
      <x:c r="AX319" s="456"/>
      <x:c r="AY319" s="456"/>
      <x:c r="AZ319" s="456"/>
      <x:c r="BA319" s="456"/>
      <x:c r="BB319" s="456"/>
      <x:c r="BC319" s="456"/>
      <x:c r="BD319" s="456"/>
      <x:c r="BE319" s="456"/>
      <x:c r="BF319" s="456"/>
      <x:c r="BG319" s="456"/>
      <x:c r="BH319" s="456"/>
      <x:c r="BI319" s="456"/>
      <x:c r="BJ319" s="456"/>
      <x:c r="BK319" s="456"/>
      <x:c r="BL319" s="456"/>
      <x:c r="BM319" s="456"/>
      <x:c r="BN319" s="456"/>
      <x:c r="BO319" s="456"/>
      <x:c r="BP319" s="456"/>
      <x:c r="BQ319" s="456"/>
      <x:c r="BR319" s="456"/>
      <x:c r="BS319" s="456"/>
      <x:c r="BT319" s="456"/>
      <x:c r="BU319" s="456"/>
      <x:c r="BV319" s="456"/>
      <x:c r="BW319" s="456"/>
      <x:c r="BX319" s="456"/>
      <x:c r="BY319" s="456"/>
      <x:c r="BZ319" s="456"/>
      <x:c r="CA319" s="456"/>
      <x:c r="CB319" s="456"/>
      <x:c r="CC319" s="456"/>
      <x:c r="CD319" s="456"/>
      <x:c r="CE319" s="456"/>
      <x:c r="CF319" s="456"/>
      <x:c r="CG319" s="456"/>
      <x:c r="CH319" s="456"/>
      <x:c r="CI319" s="456"/>
      <x:c r="CJ319" s="456"/>
      <x:c r="CK319" s="456"/>
      <x:c r="CL319" s="456"/>
      <x:c r="CM319" s="456"/>
      <x:c r="CN319" s="456"/>
      <x:c r="CO319" s="456"/>
      <x:c r="CP319" s="456"/>
      <x:c r="CQ319" s="456"/>
      <x:c r="CR319" s="456"/>
      <x:c r="CS319" s="456"/>
      <x:c r="CT319" s="456"/>
      <x:c r="CU319" s="456"/>
      <x:c r="CV319" s="456"/>
      <x:c r="CW319" s="456"/>
      <x:c r="CX319" s="456"/>
      <x:c r="CY319" s="456"/>
      <x:c r="CZ319" s="456"/>
      <x:c r="DA319" s="456"/>
      <x:c r="DB319" s="456"/>
      <x:c r="DC319" s="456"/>
      <x:c r="DD319" s="456"/>
      <x:c r="DE319" s="456"/>
      <x:c r="DF319" s="456"/>
      <x:c r="DG319" s="456"/>
      <x:c r="DH319" s="456"/>
      <x:c r="DI319" s="456"/>
      <x:c r="DJ319" s="456"/>
      <x:c r="DK319" s="456"/>
      <x:c r="DL319" s="456"/>
      <x:c r="DM319" s="456"/>
      <x:c r="DN319" s="456"/>
      <x:c r="DO319" s="456"/>
      <x:c r="DP319" s="456"/>
      <x:c r="DQ319" s="456"/>
      <x:c r="DR319" s="456"/>
      <x:c r="DS319" s="456"/>
      <x:c r="DT319" s="456"/>
      <x:c r="DU319" s="456"/>
      <x:c r="DV319" s="456"/>
      <x:c r="DW319" s="456"/>
      <x:c r="DX319" s="456"/>
      <x:c r="DY319" s="456"/>
      <x:c r="DZ319" s="456"/>
      <x:c r="EA319" s="456"/>
      <x:c r="EB319" s="456"/>
      <x:c r="EC319" s="456"/>
      <x:c r="ED319" s="456"/>
      <x:c r="EE319" s="456"/>
      <x:c r="EF319" s="456"/>
      <x:c r="EG319" s="456"/>
      <x:c r="EH319" s="456"/>
      <x:c r="EI319" s="456"/>
      <x:c r="EJ319" s="456"/>
      <x:c r="EK319" s="456"/>
      <x:c r="EL319" s="456"/>
      <x:c r="EM319" s="456"/>
      <x:c r="EN319" s="456"/>
      <x:c r="EO319" s="456"/>
      <x:c r="EP319" s="456"/>
      <x:c r="EQ319" s="456"/>
      <x:c r="ER319" s="456"/>
      <x:c r="ES319" s="456"/>
      <x:c r="ET319" s="456"/>
      <x:c r="EU319" s="456"/>
      <x:c r="EV319" s="456"/>
      <x:c r="EW319" s="456"/>
      <x:c r="EX319" s="456"/>
      <x:c r="EY319" s="456"/>
      <x:c r="EZ319" s="456"/>
      <x:c r="FA319" s="456"/>
      <x:c r="FB319" s="456"/>
      <x:c r="FC319" s="456"/>
      <x:c r="FD319" s="456"/>
      <x:c r="FE319" s="456"/>
      <x:c r="FF319" s="456"/>
      <x:c r="FG319" s="456"/>
      <x:c r="FH319" s="456"/>
      <x:c r="FI319" s="456"/>
      <x:c r="FJ319" s="456"/>
      <x:c r="FK319" s="456"/>
      <x:c r="FL319" s="456"/>
      <x:c r="FM319" s="456"/>
      <x:c r="FN319" s="456"/>
      <x:c r="FO319" s="456"/>
      <x:c r="FP319" s="456"/>
      <x:c r="FQ319" s="456"/>
      <x:c r="FR319" s="456"/>
      <x:c r="FS319" s="456"/>
      <x:c r="FT319" s="456"/>
      <x:c r="FU319" s="456"/>
      <x:c r="FV319" s="456"/>
      <x:c r="FW319" s="456"/>
      <x:c r="FX319" s="456"/>
      <x:c r="FY319" s="456"/>
      <x:c r="FZ319" s="456"/>
      <x:c r="GA319" s="456"/>
      <x:c r="GB319" s="456"/>
      <x:c r="GC319" s="456"/>
      <x:c r="GD319" s="456"/>
      <x:c r="GE319" s="456"/>
      <x:c r="GF319" s="456"/>
      <x:c r="GG319" s="456"/>
      <x:c r="GH319" s="456"/>
      <x:c r="GI319" s="456"/>
      <x:c r="GJ319" s="456"/>
      <x:c r="GK319" s="456"/>
      <x:c r="GL319" s="456"/>
      <x:c r="GM319" s="456"/>
      <x:c r="GN319" s="456"/>
      <x:c r="GO319" s="456"/>
      <x:c r="GP319" s="456"/>
      <x:c r="GQ319" s="456"/>
      <x:c r="GR319" s="456"/>
      <x:c r="GS319" s="456"/>
      <x:c r="GT319" s="456"/>
      <x:c r="GU319" s="456"/>
      <x:c r="GV319" s="456"/>
      <x:c r="GW319" s="456"/>
      <x:c r="GX319" s="456"/>
      <x:c r="GY319" s="456"/>
      <x:c r="GZ319" s="456"/>
      <x:c r="HA319" s="456"/>
      <x:c r="HB319" s="456"/>
      <x:c r="HC319" s="456"/>
      <x:c r="HD319" s="456"/>
      <x:c r="HE319" s="456"/>
      <x:c r="HF319" s="456"/>
      <x:c r="HG319" s="456"/>
      <x:c r="HH319" s="456"/>
      <x:c r="HI319" s="456"/>
      <x:c r="HJ319" s="456"/>
      <x:c r="HK319" s="456"/>
      <x:c r="HL319" s="456"/>
      <x:c r="HM319" s="456"/>
      <x:c r="HN319" s="456"/>
      <x:c r="HO319" s="456"/>
      <x:c r="HP319" s="456"/>
      <x:c r="HQ319" s="456"/>
      <x:c r="HR319" s="456"/>
      <x:c r="HS319" s="456"/>
      <x:c r="HT319" s="456"/>
      <x:c r="HU319" s="456"/>
      <x:c r="HV319" s="456"/>
      <x:c r="HW319" s="456"/>
      <x:c r="HX319" s="456"/>
      <x:c r="HY319" s="456"/>
      <x:c r="HZ319" s="456"/>
      <x:c r="IA319" s="456"/>
      <x:c r="IB319" s="456"/>
      <x:c r="IC319" s="456"/>
      <x:c r="ID319" s="456"/>
      <x:c r="IE319" s="456"/>
      <x:c r="IF319" s="456"/>
      <x:c r="IG319" s="456"/>
      <x:c r="IH319" s="456"/>
      <x:c r="II319" s="456"/>
      <x:c r="IJ319" s="456"/>
      <x:c r="IK319" s="456"/>
      <x:c r="IL319" s="456"/>
      <x:c r="IM319" s="456"/>
    </x:row>
    <x:row r="320" spans="1:247" s="457" customFormat="1" ht="17.449999999999999" customHeight="1">
      <x:c r="A320" s="105">
        <x:v>38715</x:v>
      </x:c>
      <x:c r="B320" s="106" t="s">
        <x:v>4181</x:v>
      </x:c>
      <x:c r="C320" s="106" t="s">
        <x:v>4931</x:v>
      </x:c>
      <x:c r="D320" s="107" t="s">
        <x:v>8278</x:v>
      </x:c>
      <x:c r="E320" s="108">
        <x:v>0</x:v>
      </x:c>
      <x:c r="F320" s="108">
        <x:v>4300</x:v>
      </x:c>
      <x:c r="G320" s="108">
        <x:f t="shared" si="8"/>
        <x:v>4300</x:v>
      </x:c>
      <x:c r="H320" s="85" t="s">
        <x:v>8433</x:v>
      </x:c>
      <x:c r="I320" s="456"/>
      <x:c r="J320" s="456"/>
      <x:c r="K320" s="456"/>
      <x:c r="L320" s="456"/>
      <x:c r="M320" s="456"/>
      <x:c r="N320" s="456"/>
      <x:c r="O320" s="456"/>
      <x:c r="P320" s="456"/>
      <x:c r="Q320" s="456"/>
      <x:c r="R320" s="456"/>
      <x:c r="S320" s="456"/>
      <x:c r="T320" s="456"/>
      <x:c r="U320" s="456"/>
      <x:c r="V320" s="456"/>
      <x:c r="W320" s="456"/>
      <x:c r="X320" s="456"/>
      <x:c r="Y320" s="456"/>
      <x:c r="Z320" s="456"/>
      <x:c r="AA320" s="456"/>
      <x:c r="AB320" s="456"/>
      <x:c r="AC320" s="456"/>
      <x:c r="AD320" s="456"/>
      <x:c r="AE320" s="456"/>
      <x:c r="AF320" s="456"/>
      <x:c r="AG320" s="456"/>
      <x:c r="AH320" s="456"/>
      <x:c r="AI320" s="456"/>
      <x:c r="AJ320" s="456"/>
      <x:c r="AK320" s="456"/>
      <x:c r="AL320" s="456"/>
      <x:c r="AM320" s="456"/>
      <x:c r="AN320" s="456"/>
      <x:c r="AO320" s="456"/>
      <x:c r="AP320" s="456"/>
      <x:c r="AQ320" s="456"/>
      <x:c r="AR320" s="456"/>
      <x:c r="AS320" s="456"/>
      <x:c r="AT320" s="456"/>
      <x:c r="AU320" s="456"/>
      <x:c r="AV320" s="456"/>
      <x:c r="AW320" s="456"/>
      <x:c r="AX320" s="456"/>
      <x:c r="AY320" s="456"/>
      <x:c r="AZ320" s="456"/>
      <x:c r="BA320" s="456"/>
      <x:c r="BB320" s="456"/>
      <x:c r="BC320" s="456"/>
      <x:c r="BD320" s="456"/>
      <x:c r="BE320" s="456"/>
      <x:c r="BF320" s="456"/>
      <x:c r="BG320" s="456"/>
      <x:c r="BH320" s="456"/>
      <x:c r="BI320" s="456"/>
      <x:c r="BJ320" s="456"/>
      <x:c r="BK320" s="456"/>
      <x:c r="BL320" s="456"/>
      <x:c r="BM320" s="456"/>
      <x:c r="BN320" s="456"/>
      <x:c r="BO320" s="456"/>
      <x:c r="BP320" s="456"/>
      <x:c r="BQ320" s="456"/>
      <x:c r="BR320" s="456"/>
      <x:c r="BS320" s="456"/>
      <x:c r="BT320" s="456"/>
      <x:c r="BU320" s="456"/>
      <x:c r="BV320" s="456"/>
      <x:c r="BW320" s="456"/>
      <x:c r="BX320" s="456"/>
      <x:c r="BY320" s="456"/>
      <x:c r="BZ320" s="456"/>
      <x:c r="CA320" s="456"/>
      <x:c r="CB320" s="456"/>
      <x:c r="CC320" s="456"/>
      <x:c r="CD320" s="456"/>
      <x:c r="CE320" s="456"/>
      <x:c r="CF320" s="456"/>
      <x:c r="CG320" s="456"/>
      <x:c r="CH320" s="456"/>
      <x:c r="CI320" s="456"/>
      <x:c r="CJ320" s="456"/>
      <x:c r="CK320" s="456"/>
      <x:c r="CL320" s="456"/>
      <x:c r="CM320" s="456"/>
      <x:c r="CN320" s="456"/>
      <x:c r="CO320" s="456"/>
      <x:c r="CP320" s="456"/>
      <x:c r="CQ320" s="456"/>
      <x:c r="CR320" s="456"/>
      <x:c r="CS320" s="456"/>
      <x:c r="CT320" s="456"/>
      <x:c r="CU320" s="456"/>
      <x:c r="CV320" s="456"/>
      <x:c r="CW320" s="456"/>
      <x:c r="CX320" s="456"/>
      <x:c r="CY320" s="456"/>
      <x:c r="CZ320" s="456"/>
      <x:c r="DA320" s="456"/>
      <x:c r="DB320" s="456"/>
      <x:c r="DC320" s="456"/>
      <x:c r="DD320" s="456"/>
      <x:c r="DE320" s="456"/>
      <x:c r="DF320" s="456"/>
      <x:c r="DG320" s="456"/>
      <x:c r="DH320" s="456"/>
      <x:c r="DI320" s="456"/>
      <x:c r="DJ320" s="456"/>
      <x:c r="DK320" s="456"/>
      <x:c r="DL320" s="456"/>
      <x:c r="DM320" s="456"/>
      <x:c r="DN320" s="456"/>
      <x:c r="DO320" s="456"/>
      <x:c r="DP320" s="456"/>
      <x:c r="DQ320" s="456"/>
      <x:c r="DR320" s="456"/>
      <x:c r="DS320" s="456"/>
      <x:c r="DT320" s="456"/>
      <x:c r="DU320" s="456"/>
      <x:c r="DV320" s="456"/>
      <x:c r="DW320" s="456"/>
      <x:c r="DX320" s="456"/>
      <x:c r="DY320" s="456"/>
      <x:c r="DZ320" s="456"/>
      <x:c r="EA320" s="456"/>
      <x:c r="EB320" s="456"/>
      <x:c r="EC320" s="456"/>
      <x:c r="ED320" s="456"/>
      <x:c r="EE320" s="456"/>
      <x:c r="EF320" s="456"/>
      <x:c r="EG320" s="456"/>
      <x:c r="EH320" s="456"/>
      <x:c r="EI320" s="456"/>
      <x:c r="EJ320" s="456"/>
      <x:c r="EK320" s="456"/>
      <x:c r="EL320" s="456"/>
      <x:c r="EM320" s="456"/>
      <x:c r="EN320" s="456"/>
      <x:c r="EO320" s="456"/>
      <x:c r="EP320" s="456"/>
      <x:c r="EQ320" s="456"/>
      <x:c r="ER320" s="456"/>
      <x:c r="ES320" s="456"/>
      <x:c r="ET320" s="456"/>
      <x:c r="EU320" s="456"/>
      <x:c r="EV320" s="456"/>
      <x:c r="EW320" s="456"/>
      <x:c r="EX320" s="456"/>
      <x:c r="EY320" s="456"/>
      <x:c r="EZ320" s="456"/>
      <x:c r="FA320" s="456"/>
      <x:c r="FB320" s="456"/>
      <x:c r="FC320" s="456"/>
      <x:c r="FD320" s="456"/>
      <x:c r="FE320" s="456"/>
      <x:c r="FF320" s="456"/>
      <x:c r="FG320" s="456"/>
      <x:c r="FH320" s="456"/>
      <x:c r="FI320" s="456"/>
      <x:c r="FJ320" s="456"/>
      <x:c r="FK320" s="456"/>
      <x:c r="FL320" s="456"/>
      <x:c r="FM320" s="456"/>
      <x:c r="FN320" s="456"/>
      <x:c r="FO320" s="456"/>
      <x:c r="FP320" s="456"/>
      <x:c r="FQ320" s="456"/>
      <x:c r="FR320" s="456"/>
      <x:c r="FS320" s="456"/>
      <x:c r="FT320" s="456"/>
      <x:c r="FU320" s="456"/>
      <x:c r="FV320" s="456"/>
      <x:c r="FW320" s="456"/>
      <x:c r="FX320" s="456"/>
      <x:c r="FY320" s="456"/>
      <x:c r="FZ320" s="456"/>
      <x:c r="GA320" s="456"/>
      <x:c r="GB320" s="456"/>
      <x:c r="GC320" s="456"/>
      <x:c r="GD320" s="456"/>
      <x:c r="GE320" s="456"/>
      <x:c r="GF320" s="456"/>
      <x:c r="GG320" s="456"/>
      <x:c r="GH320" s="456"/>
      <x:c r="GI320" s="456"/>
      <x:c r="GJ320" s="456"/>
      <x:c r="GK320" s="456"/>
      <x:c r="GL320" s="456"/>
      <x:c r="GM320" s="456"/>
      <x:c r="GN320" s="456"/>
      <x:c r="GO320" s="456"/>
      <x:c r="GP320" s="456"/>
      <x:c r="GQ320" s="456"/>
      <x:c r="GR320" s="456"/>
      <x:c r="GS320" s="456"/>
      <x:c r="GT320" s="456"/>
      <x:c r="GU320" s="456"/>
      <x:c r="GV320" s="456"/>
      <x:c r="GW320" s="456"/>
      <x:c r="GX320" s="456"/>
      <x:c r="GY320" s="456"/>
      <x:c r="GZ320" s="456"/>
      <x:c r="HA320" s="456"/>
      <x:c r="HB320" s="456"/>
      <x:c r="HC320" s="456"/>
      <x:c r="HD320" s="456"/>
      <x:c r="HE320" s="456"/>
      <x:c r="HF320" s="456"/>
      <x:c r="HG320" s="456"/>
      <x:c r="HH320" s="456"/>
      <x:c r="HI320" s="456"/>
      <x:c r="HJ320" s="456"/>
      <x:c r="HK320" s="456"/>
      <x:c r="HL320" s="456"/>
      <x:c r="HM320" s="456"/>
      <x:c r="HN320" s="456"/>
      <x:c r="HO320" s="456"/>
      <x:c r="HP320" s="456"/>
      <x:c r="HQ320" s="456"/>
      <x:c r="HR320" s="456"/>
      <x:c r="HS320" s="456"/>
      <x:c r="HT320" s="456"/>
      <x:c r="HU320" s="456"/>
      <x:c r="HV320" s="456"/>
      <x:c r="HW320" s="456"/>
      <x:c r="HX320" s="456"/>
      <x:c r="HY320" s="456"/>
      <x:c r="HZ320" s="456"/>
      <x:c r="IA320" s="456"/>
      <x:c r="IB320" s="456"/>
      <x:c r="IC320" s="456"/>
      <x:c r="ID320" s="456"/>
      <x:c r="IE320" s="456"/>
      <x:c r="IF320" s="456"/>
      <x:c r="IG320" s="456"/>
      <x:c r="IH320" s="456"/>
      <x:c r="II320" s="456"/>
      <x:c r="IJ320" s="456"/>
      <x:c r="IK320" s="456"/>
      <x:c r="IL320" s="456"/>
      <x:c r="IM320" s="456"/>
    </x:row>
    <x:row r="321" spans="1:247" s="457" customFormat="1" ht="17.449999999999999" customHeight="1">
      <x:c r="A321" s="110">
        <x:v>38715</x:v>
      </x:c>
      <x:c r="B321" s="111" t="s">
        <x:v>6853</x:v>
      </x:c>
      <x:c r="C321" s="111" t="s">
        <x:v>5608</x:v>
      </x:c>
      <x:c r="D321" s="112" t="s">
        <x:v>8403</x:v>
      </x:c>
      <x:c r="E321" s="113">
        <x:v>0</x:v>
      </x:c>
      <x:c r="F321" s="113">
        <x:v>254</x:v>
      </x:c>
      <x:c r="G321" s="113">
        <x:f t="shared" si="8"/>
        <x:v>254</x:v>
      </x:c>
      <x:c r="H321" s="89" t="s">
        <x:v>6203</x:v>
      </x:c>
      <x:c r="I321" s="456"/>
      <x:c r="J321" s="456"/>
      <x:c r="K321" s="456"/>
      <x:c r="L321" s="456"/>
      <x:c r="M321" s="456"/>
      <x:c r="N321" s="456"/>
      <x:c r="O321" s="456"/>
      <x:c r="P321" s="456"/>
      <x:c r="Q321" s="456"/>
      <x:c r="R321" s="456"/>
      <x:c r="S321" s="456"/>
      <x:c r="T321" s="456"/>
      <x:c r="U321" s="456"/>
      <x:c r="V321" s="456"/>
      <x:c r="W321" s="456"/>
      <x:c r="X321" s="456"/>
      <x:c r="Y321" s="456"/>
      <x:c r="Z321" s="456"/>
      <x:c r="AA321" s="456"/>
      <x:c r="AB321" s="456"/>
      <x:c r="AC321" s="456"/>
      <x:c r="AD321" s="456"/>
      <x:c r="AE321" s="456"/>
      <x:c r="AF321" s="456"/>
      <x:c r="AG321" s="456"/>
      <x:c r="AH321" s="456"/>
      <x:c r="AI321" s="456"/>
      <x:c r="AJ321" s="456"/>
      <x:c r="AK321" s="456"/>
      <x:c r="AL321" s="456"/>
      <x:c r="AM321" s="456"/>
      <x:c r="AN321" s="456"/>
      <x:c r="AO321" s="456"/>
      <x:c r="AP321" s="456"/>
      <x:c r="AQ321" s="456"/>
      <x:c r="AR321" s="456"/>
      <x:c r="AS321" s="456"/>
      <x:c r="AT321" s="456"/>
      <x:c r="AU321" s="456"/>
      <x:c r="AV321" s="456"/>
      <x:c r="AW321" s="456"/>
      <x:c r="AX321" s="456"/>
      <x:c r="AY321" s="456"/>
      <x:c r="AZ321" s="456"/>
      <x:c r="BA321" s="456"/>
      <x:c r="BB321" s="456"/>
      <x:c r="BC321" s="456"/>
      <x:c r="BD321" s="456"/>
      <x:c r="BE321" s="456"/>
      <x:c r="BF321" s="456"/>
      <x:c r="BG321" s="456"/>
      <x:c r="BH321" s="456"/>
      <x:c r="BI321" s="456"/>
      <x:c r="BJ321" s="456"/>
      <x:c r="BK321" s="456"/>
      <x:c r="BL321" s="456"/>
      <x:c r="BM321" s="456"/>
      <x:c r="BN321" s="456"/>
      <x:c r="BO321" s="456"/>
      <x:c r="BP321" s="456"/>
      <x:c r="BQ321" s="456"/>
      <x:c r="BR321" s="456"/>
      <x:c r="BS321" s="456"/>
      <x:c r="BT321" s="456"/>
      <x:c r="BU321" s="456"/>
      <x:c r="BV321" s="456"/>
      <x:c r="BW321" s="456"/>
      <x:c r="BX321" s="456"/>
      <x:c r="BY321" s="456"/>
      <x:c r="BZ321" s="456"/>
      <x:c r="CA321" s="456"/>
      <x:c r="CB321" s="456"/>
      <x:c r="CC321" s="456"/>
      <x:c r="CD321" s="456"/>
      <x:c r="CE321" s="456"/>
      <x:c r="CF321" s="456"/>
      <x:c r="CG321" s="456"/>
      <x:c r="CH321" s="456"/>
      <x:c r="CI321" s="456"/>
      <x:c r="CJ321" s="456"/>
      <x:c r="CK321" s="456"/>
      <x:c r="CL321" s="456"/>
      <x:c r="CM321" s="456"/>
      <x:c r="CN321" s="456"/>
      <x:c r="CO321" s="456"/>
      <x:c r="CP321" s="456"/>
      <x:c r="CQ321" s="456"/>
      <x:c r="CR321" s="456"/>
      <x:c r="CS321" s="456"/>
      <x:c r="CT321" s="456"/>
      <x:c r="CU321" s="456"/>
      <x:c r="CV321" s="456"/>
      <x:c r="CW321" s="456"/>
      <x:c r="CX321" s="456"/>
      <x:c r="CY321" s="456"/>
      <x:c r="CZ321" s="456"/>
      <x:c r="DA321" s="456"/>
      <x:c r="DB321" s="456"/>
      <x:c r="DC321" s="456"/>
      <x:c r="DD321" s="456"/>
      <x:c r="DE321" s="456"/>
      <x:c r="DF321" s="456"/>
      <x:c r="DG321" s="456"/>
      <x:c r="DH321" s="456"/>
      <x:c r="DI321" s="456"/>
      <x:c r="DJ321" s="456"/>
      <x:c r="DK321" s="456"/>
      <x:c r="DL321" s="456"/>
      <x:c r="DM321" s="456"/>
      <x:c r="DN321" s="456"/>
      <x:c r="DO321" s="456"/>
      <x:c r="DP321" s="456"/>
      <x:c r="DQ321" s="456"/>
      <x:c r="DR321" s="456"/>
      <x:c r="DS321" s="456"/>
      <x:c r="DT321" s="456"/>
      <x:c r="DU321" s="456"/>
      <x:c r="DV321" s="456"/>
      <x:c r="DW321" s="456"/>
      <x:c r="DX321" s="456"/>
      <x:c r="DY321" s="456"/>
      <x:c r="DZ321" s="456"/>
      <x:c r="EA321" s="456"/>
      <x:c r="EB321" s="456"/>
      <x:c r="EC321" s="456"/>
      <x:c r="ED321" s="456"/>
      <x:c r="EE321" s="456"/>
      <x:c r="EF321" s="456"/>
      <x:c r="EG321" s="456"/>
      <x:c r="EH321" s="456"/>
      <x:c r="EI321" s="456"/>
      <x:c r="EJ321" s="456"/>
      <x:c r="EK321" s="456"/>
      <x:c r="EL321" s="456"/>
      <x:c r="EM321" s="456"/>
      <x:c r="EN321" s="456"/>
      <x:c r="EO321" s="456"/>
      <x:c r="EP321" s="456"/>
      <x:c r="EQ321" s="456"/>
      <x:c r="ER321" s="456"/>
      <x:c r="ES321" s="456"/>
      <x:c r="ET321" s="456"/>
      <x:c r="EU321" s="456"/>
      <x:c r="EV321" s="456"/>
      <x:c r="EW321" s="456"/>
      <x:c r="EX321" s="456"/>
      <x:c r="EY321" s="456"/>
      <x:c r="EZ321" s="456"/>
      <x:c r="FA321" s="456"/>
      <x:c r="FB321" s="456"/>
      <x:c r="FC321" s="456"/>
      <x:c r="FD321" s="456"/>
      <x:c r="FE321" s="456"/>
      <x:c r="FF321" s="456"/>
      <x:c r="FG321" s="456"/>
      <x:c r="FH321" s="456"/>
      <x:c r="FI321" s="456"/>
      <x:c r="FJ321" s="456"/>
      <x:c r="FK321" s="456"/>
      <x:c r="FL321" s="456"/>
      <x:c r="FM321" s="456"/>
      <x:c r="FN321" s="456"/>
      <x:c r="FO321" s="456"/>
      <x:c r="FP321" s="456"/>
      <x:c r="FQ321" s="456"/>
      <x:c r="FR321" s="456"/>
      <x:c r="FS321" s="456"/>
      <x:c r="FT321" s="456"/>
      <x:c r="FU321" s="456"/>
      <x:c r="FV321" s="456"/>
      <x:c r="FW321" s="456"/>
      <x:c r="FX321" s="456"/>
      <x:c r="FY321" s="456"/>
      <x:c r="FZ321" s="456"/>
      <x:c r="GA321" s="456"/>
      <x:c r="GB321" s="456"/>
      <x:c r="GC321" s="456"/>
      <x:c r="GD321" s="456"/>
      <x:c r="GE321" s="456"/>
      <x:c r="GF321" s="456"/>
      <x:c r="GG321" s="456"/>
      <x:c r="GH321" s="456"/>
      <x:c r="GI321" s="456"/>
      <x:c r="GJ321" s="456"/>
      <x:c r="GK321" s="456"/>
      <x:c r="GL321" s="456"/>
      <x:c r="GM321" s="456"/>
      <x:c r="GN321" s="456"/>
      <x:c r="GO321" s="456"/>
      <x:c r="GP321" s="456"/>
      <x:c r="GQ321" s="456"/>
      <x:c r="GR321" s="456"/>
      <x:c r="GS321" s="456"/>
      <x:c r="GT321" s="456"/>
      <x:c r="GU321" s="456"/>
      <x:c r="GV321" s="456"/>
      <x:c r="GW321" s="456"/>
      <x:c r="GX321" s="456"/>
      <x:c r="GY321" s="456"/>
      <x:c r="GZ321" s="456"/>
      <x:c r="HA321" s="456"/>
      <x:c r="HB321" s="456"/>
      <x:c r="HC321" s="456"/>
      <x:c r="HD321" s="456"/>
      <x:c r="HE321" s="456"/>
      <x:c r="HF321" s="456"/>
      <x:c r="HG321" s="456"/>
      <x:c r="HH321" s="456"/>
      <x:c r="HI321" s="456"/>
      <x:c r="HJ321" s="456"/>
      <x:c r="HK321" s="456"/>
      <x:c r="HL321" s="456"/>
      <x:c r="HM321" s="456"/>
      <x:c r="HN321" s="456"/>
      <x:c r="HO321" s="456"/>
      <x:c r="HP321" s="456"/>
      <x:c r="HQ321" s="456"/>
      <x:c r="HR321" s="456"/>
      <x:c r="HS321" s="456"/>
      <x:c r="HT321" s="456"/>
      <x:c r="HU321" s="456"/>
      <x:c r="HV321" s="456"/>
      <x:c r="HW321" s="456"/>
      <x:c r="HX321" s="456"/>
      <x:c r="HY321" s="456"/>
      <x:c r="HZ321" s="456"/>
      <x:c r="IA321" s="456"/>
      <x:c r="IB321" s="456"/>
      <x:c r="IC321" s="456"/>
      <x:c r="ID321" s="456"/>
      <x:c r="IE321" s="456"/>
      <x:c r="IF321" s="456"/>
      <x:c r="IG321" s="456"/>
      <x:c r="IH321" s="456"/>
      <x:c r="II321" s="456"/>
      <x:c r="IJ321" s="456"/>
      <x:c r="IK321" s="456"/>
      <x:c r="IL321" s="456"/>
      <x:c r="IM321" s="456"/>
    </x:row>
    <x:row r="322" spans="1:245" s="457" customFormat="1" ht="17.449999999999999" customHeight="1">
      <x:c r="A322" s="91">
        <x:v>38715</x:v>
      </x:c>
      <x:c r="B322" s="92" t="s">
        <x:v>3614</x:v>
      </x:c>
      <x:c r="C322" s="92" t="s">
        <x:v>4889</x:v>
      </x:c>
      <x:c r="D322" s="76" t="s">
        <x:v>6041</x:v>
      </x:c>
      <x:c r="E322" s="103">
        <x:v>0</x:v>
      </x:c>
      <x:c r="F322" s="103">
        <x:v>11129</x:v>
      </x:c>
      <x:c r="G322" s="103">
        <x:f t="shared" si="8"/>
        <x:v>11129</x:v>
      </x:c>
      <x:c r="H322" s="77" t="s">
        <x:v>105</x:v>
      </x:c>
      <x:c r="I322" s="456"/>
      <x:c r="J322" s="456"/>
      <x:c r="K322" s="456"/>
      <x:c r="L322" s="456"/>
      <x:c r="M322" s="456"/>
      <x:c r="N322" s="456"/>
      <x:c r="O322" s="456"/>
      <x:c r="P322" s="456"/>
      <x:c r="Q322" s="456"/>
      <x:c r="R322" s="456"/>
      <x:c r="S322" s="456"/>
      <x:c r="T322" s="456"/>
      <x:c r="U322" s="456"/>
      <x:c r="V322" s="456"/>
      <x:c r="W322" s="456"/>
      <x:c r="X322" s="456"/>
      <x:c r="Y322" s="456"/>
      <x:c r="Z322" s="456"/>
      <x:c r="AA322" s="456"/>
      <x:c r="AB322" s="456"/>
      <x:c r="AC322" s="456"/>
      <x:c r="AD322" s="456"/>
      <x:c r="AE322" s="456"/>
      <x:c r="AF322" s="456"/>
      <x:c r="AG322" s="456"/>
      <x:c r="AH322" s="456"/>
      <x:c r="AI322" s="456"/>
      <x:c r="AJ322" s="456"/>
      <x:c r="AK322" s="456"/>
      <x:c r="AL322" s="456"/>
      <x:c r="AM322" s="456"/>
      <x:c r="AN322" s="456"/>
      <x:c r="AO322" s="456"/>
      <x:c r="AP322" s="456"/>
      <x:c r="AQ322" s="456"/>
      <x:c r="AR322" s="456"/>
      <x:c r="AS322" s="456"/>
      <x:c r="AT322" s="456"/>
      <x:c r="AU322" s="456"/>
      <x:c r="AV322" s="456"/>
      <x:c r="AW322" s="456"/>
      <x:c r="AX322" s="456"/>
      <x:c r="AY322" s="456"/>
      <x:c r="AZ322" s="456"/>
      <x:c r="BA322" s="456"/>
      <x:c r="BB322" s="456"/>
      <x:c r="BC322" s="456"/>
      <x:c r="BD322" s="456"/>
      <x:c r="BE322" s="456"/>
      <x:c r="BF322" s="456"/>
      <x:c r="BG322" s="456"/>
      <x:c r="BH322" s="456"/>
      <x:c r="BI322" s="456"/>
      <x:c r="BJ322" s="456"/>
      <x:c r="BK322" s="456"/>
      <x:c r="BL322" s="456"/>
      <x:c r="BM322" s="456"/>
      <x:c r="BN322" s="456"/>
      <x:c r="BO322" s="456"/>
      <x:c r="BP322" s="456"/>
      <x:c r="BQ322" s="456"/>
      <x:c r="BR322" s="456"/>
      <x:c r="BS322" s="456"/>
      <x:c r="BT322" s="456"/>
      <x:c r="BU322" s="456"/>
      <x:c r="BV322" s="456"/>
      <x:c r="BW322" s="456"/>
      <x:c r="BX322" s="456"/>
      <x:c r="BY322" s="456"/>
      <x:c r="BZ322" s="456"/>
      <x:c r="CA322" s="456"/>
      <x:c r="CB322" s="456"/>
      <x:c r="CC322" s="456"/>
      <x:c r="CD322" s="456"/>
      <x:c r="CE322" s="456"/>
      <x:c r="CF322" s="456"/>
      <x:c r="CG322" s="456"/>
      <x:c r="CH322" s="456"/>
      <x:c r="CI322" s="456"/>
      <x:c r="CJ322" s="456"/>
      <x:c r="CK322" s="456"/>
      <x:c r="CL322" s="456"/>
      <x:c r="CM322" s="456"/>
      <x:c r="CN322" s="456"/>
      <x:c r="CO322" s="456"/>
      <x:c r="CP322" s="456"/>
      <x:c r="CQ322" s="456"/>
      <x:c r="CR322" s="456"/>
      <x:c r="CS322" s="456"/>
      <x:c r="CT322" s="456"/>
      <x:c r="CU322" s="456"/>
      <x:c r="CV322" s="456"/>
      <x:c r="CW322" s="456"/>
      <x:c r="CX322" s="456"/>
      <x:c r="CY322" s="456"/>
      <x:c r="CZ322" s="456"/>
      <x:c r="DA322" s="456"/>
      <x:c r="DB322" s="456"/>
      <x:c r="DC322" s="456"/>
      <x:c r="DD322" s="456"/>
      <x:c r="DE322" s="456"/>
      <x:c r="DF322" s="456"/>
      <x:c r="DG322" s="456"/>
      <x:c r="DH322" s="456"/>
      <x:c r="DI322" s="456"/>
      <x:c r="DJ322" s="456"/>
      <x:c r="DK322" s="456"/>
      <x:c r="DL322" s="456"/>
      <x:c r="DM322" s="456"/>
      <x:c r="DN322" s="456"/>
      <x:c r="DO322" s="456"/>
      <x:c r="DP322" s="456"/>
      <x:c r="DQ322" s="456"/>
      <x:c r="DR322" s="456"/>
      <x:c r="DS322" s="456"/>
      <x:c r="DT322" s="456"/>
      <x:c r="DU322" s="456"/>
      <x:c r="DV322" s="456"/>
      <x:c r="DW322" s="456"/>
      <x:c r="DX322" s="456"/>
      <x:c r="DY322" s="456"/>
      <x:c r="DZ322" s="456"/>
      <x:c r="EA322" s="456"/>
      <x:c r="EB322" s="456"/>
      <x:c r="EC322" s="456"/>
      <x:c r="ED322" s="456"/>
      <x:c r="EE322" s="456"/>
      <x:c r="EF322" s="456"/>
      <x:c r="EG322" s="456"/>
      <x:c r="EH322" s="456"/>
      <x:c r="EI322" s="456"/>
      <x:c r="EJ322" s="456"/>
      <x:c r="EK322" s="456"/>
      <x:c r="EL322" s="456"/>
      <x:c r="EM322" s="456"/>
      <x:c r="EN322" s="456"/>
      <x:c r="EO322" s="456"/>
      <x:c r="EP322" s="456"/>
      <x:c r="EQ322" s="456"/>
      <x:c r="ER322" s="456"/>
      <x:c r="ES322" s="456"/>
      <x:c r="ET322" s="456"/>
      <x:c r="EU322" s="456"/>
      <x:c r="EV322" s="456"/>
      <x:c r="EW322" s="456"/>
      <x:c r="EX322" s="456"/>
      <x:c r="EY322" s="456"/>
      <x:c r="EZ322" s="456"/>
      <x:c r="FA322" s="456"/>
      <x:c r="FB322" s="456"/>
      <x:c r="FC322" s="456"/>
      <x:c r="FD322" s="456"/>
      <x:c r="FE322" s="456"/>
      <x:c r="FF322" s="456"/>
      <x:c r="FG322" s="456"/>
      <x:c r="FH322" s="456"/>
      <x:c r="FI322" s="456"/>
      <x:c r="FJ322" s="456"/>
      <x:c r="FK322" s="456"/>
      <x:c r="FL322" s="456"/>
      <x:c r="FM322" s="456"/>
      <x:c r="FN322" s="456"/>
      <x:c r="FO322" s="456"/>
      <x:c r="FP322" s="456"/>
      <x:c r="FQ322" s="456"/>
      <x:c r="FR322" s="456"/>
      <x:c r="FS322" s="456"/>
      <x:c r="FT322" s="456"/>
      <x:c r="FU322" s="456"/>
      <x:c r="FV322" s="456"/>
      <x:c r="FW322" s="456"/>
      <x:c r="FX322" s="456"/>
      <x:c r="FY322" s="456"/>
      <x:c r="FZ322" s="456"/>
      <x:c r="GA322" s="456"/>
      <x:c r="GB322" s="456"/>
      <x:c r="GC322" s="456"/>
      <x:c r="GD322" s="456"/>
      <x:c r="GE322" s="456"/>
      <x:c r="GF322" s="456"/>
      <x:c r="GG322" s="456"/>
      <x:c r="GH322" s="456"/>
      <x:c r="GI322" s="456"/>
      <x:c r="GJ322" s="456"/>
      <x:c r="GK322" s="456"/>
      <x:c r="GL322" s="456"/>
      <x:c r="GM322" s="456"/>
      <x:c r="GN322" s="456"/>
      <x:c r="GO322" s="456"/>
      <x:c r="GP322" s="456"/>
      <x:c r="GQ322" s="456"/>
      <x:c r="GR322" s="456"/>
      <x:c r="GS322" s="456"/>
      <x:c r="GT322" s="456"/>
      <x:c r="GU322" s="456"/>
      <x:c r="GV322" s="456"/>
      <x:c r="GW322" s="456"/>
      <x:c r="GX322" s="456"/>
      <x:c r="GY322" s="456"/>
      <x:c r="GZ322" s="456"/>
      <x:c r="HA322" s="456"/>
      <x:c r="HB322" s="456"/>
      <x:c r="HC322" s="456"/>
      <x:c r="HD322" s="456"/>
      <x:c r="HE322" s="456"/>
      <x:c r="HF322" s="456"/>
      <x:c r="HG322" s="456"/>
      <x:c r="HH322" s="456"/>
      <x:c r="HI322" s="456"/>
      <x:c r="HJ322" s="456"/>
      <x:c r="HK322" s="456"/>
      <x:c r="HL322" s="456"/>
      <x:c r="HM322" s="456"/>
      <x:c r="HN322" s="456"/>
      <x:c r="HO322" s="456"/>
      <x:c r="HP322" s="456"/>
      <x:c r="HQ322" s="456"/>
      <x:c r="HR322" s="456"/>
      <x:c r="HS322" s="456"/>
      <x:c r="HT322" s="456"/>
      <x:c r="HU322" s="456"/>
      <x:c r="HV322" s="456"/>
      <x:c r="HW322" s="456"/>
      <x:c r="HX322" s="456"/>
      <x:c r="HY322" s="456"/>
      <x:c r="HZ322" s="456"/>
      <x:c r="IA322" s="456"/>
      <x:c r="IB322" s="456"/>
      <x:c r="IC322" s="456"/>
      <x:c r="ID322" s="456"/>
      <x:c r="IE322" s="456"/>
      <x:c r="IF322" s="456"/>
      <x:c r="IG322" s="456"/>
      <x:c r="IH322" s="456"/>
      <x:c r="II322" s="456"/>
      <x:c r="IJ322" s="456"/>
      <x:c r="IK322" s="456"/>
    </x:row>
    <x:row r="323" spans="1:247" s="457" customFormat="1" ht="17.449999999999999" customHeight="1">
      <x:c r="A323" s="91">
        <x:v>38715</x:v>
      </x:c>
      <x:c r="B323" s="92" t="s">
        <x:v>3614</x:v>
      </x:c>
      <x:c r="C323" s="92" t="s">
        <x:v>4952</x:v>
      </x:c>
      <x:c r="D323" s="76" t="s">
        <x:v>648</x:v>
      </x:c>
      <x:c r="E323" s="103">
        <x:v>0</x:v>
      </x:c>
      <x:c r="F323" s="103">
        <x:v>1035</x:v>
      </x:c>
      <x:c r="G323" s="103">
        <x:f t="shared" si="8"/>
        <x:v>1035</x:v>
      </x:c>
      <x:c r="H323" s="77" t="s">
        <x:v>8843</x:v>
      </x:c>
      <x:c r="I323" s="456"/>
      <x:c r="J323" s="456"/>
      <x:c r="K323" s="456"/>
      <x:c r="L323" s="456"/>
      <x:c r="M323" s="456"/>
      <x:c r="N323" s="456"/>
      <x:c r="O323" s="456"/>
      <x:c r="P323" s="456"/>
      <x:c r="Q323" s="456"/>
      <x:c r="R323" s="456"/>
      <x:c r="S323" s="456"/>
      <x:c r="T323" s="456"/>
      <x:c r="U323" s="456"/>
      <x:c r="V323" s="456"/>
      <x:c r="W323" s="456"/>
      <x:c r="X323" s="456"/>
      <x:c r="Y323" s="456"/>
      <x:c r="Z323" s="456"/>
      <x:c r="AA323" s="456"/>
      <x:c r="AB323" s="456"/>
      <x:c r="AC323" s="456"/>
      <x:c r="AD323" s="456"/>
      <x:c r="AE323" s="456"/>
      <x:c r="AF323" s="456"/>
      <x:c r="AG323" s="456"/>
      <x:c r="AH323" s="456"/>
      <x:c r="AI323" s="456"/>
      <x:c r="AJ323" s="456"/>
      <x:c r="AK323" s="456"/>
      <x:c r="AL323" s="456"/>
      <x:c r="AM323" s="456"/>
      <x:c r="AN323" s="456"/>
      <x:c r="AO323" s="456"/>
      <x:c r="AP323" s="456"/>
      <x:c r="AQ323" s="456"/>
      <x:c r="AR323" s="456"/>
      <x:c r="AS323" s="456"/>
      <x:c r="AT323" s="456"/>
      <x:c r="AU323" s="456"/>
      <x:c r="AV323" s="456"/>
      <x:c r="AW323" s="456"/>
      <x:c r="AX323" s="456"/>
      <x:c r="AY323" s="456"/>
      <x:c r="AZ323" s="456"/>
      <x:c r="BA323" s="456"/>
      <x:c r="BB323" s="456"/>
      <x:c r="BC323" s="456"/>
      <x:c r="BD323" s="456"/>
      <x:c r="BE323" s="456"/>
      <x:c r="BF323" s="456"/>
      <x:c r="BG323" s="456"/>
      <x:c r="BH323" s="456"/>
      <x:c r="BI323" s="456"/>
      <x:c r="BJ323" s="456"/>
      <x:c r="BK323" s="456"/>
      <x:c r="BL323" s="456"/>
      <x:c r="BM323" s="456"/>
      <x:c r="BN323" s="456"/>
      <x:c r="BO323" s="456"/>
      <x:c r="BP323" s="456"/>
      <x:c r="BQ323" s="456"/>
      <x:c r="BR323" s="456"/>
      <x:c r="BS323" s="456"/>
      <x:c r="BT323" s="456"/>
      <x:c r="BU323" s="456"/>
      <x:c r="BV323" s="456"/>
      <x:c r="BW323" s="456"/>
      <x:c r="BX323" s="456"/>
      <x:c r="BY323" s="456"/>
      <x:c r="BZ323" s="456"/>
      <x:c r="CA323" s="456"/>
      <x:c r="CB323" s="456"/>
      <x:c r="CC323" s="456"/>
      <x:c r="CD323" s="456"/>
      <x:c r="CE323" s="456"/>
      <x:c r="CF323" s="456"/>
      <x:c r="CG323" s="456"/>
      <x:c r="CH323" s="456"/>
      <x:c r="CI323" s="456"/>
      <x:c r="CJ323" s="456"/>
      <x:c r="CK323" s="456"/>
      <x:c r="CL323" s="456"/>
      <x:c r="CM323" s="456"/>
      <x:c r="CN323" s="456"/>
      <x:c r="CO323" s="456"/>
      <x:c r="CP323" s="456"/>
      <x:c r="CQ323" s="456"/>
      <x:c r="CR323" s="456"/>
      <x:c r="CS323" s="456"/>
      <x:c r="CT323" s="456"/>
      <x:c r="CU323" s="456"/>
      <x:c r="CV323" s="456"/>
      <x:c r="CW323" s="456"/>
      <x:c r="CX323" s="456"/>
      <x:c r="CY323" s="456"/>
      <x:c r="CZ323" s="456"/>
      <x:c r="DA323" s="456"/>
      <x:c r="DB323" s="456"/>
      <x:c r="DC323" s="456"/>
      <x:c r="DD323" s="456"/>
      <x:c r="DE323" s="456"/>
      <x:c r="DF323" s="456"/>
      <x:c r="DG323" s="456"/>
      <x:c r="DH323" s="456"/>
      <x:c r="DI323" s="456"/>
      <x:c r="DJ323" s="456"/>
      <x:c r="DK323" s="456"/>
      <x:c r="DL323" s="456"/>
      <x:c r="DM323" s="456"/>
      <x:c r="DN323" s="456"/>
      <x:c r="DO323" s="456"/>
      <x:c r="DP323" s="456"/>
      <x:c r="DQ323" s="456"/>
      <x:c r="DR323" s="456"/>
      <x:c r="DS323" s="456"/>
      <x:c r="DT323" s="456"/>
      <x:c r="DU323" s="456"/>
      <x:c r="DV323" s="456"/>
      <x:c r="DW323" s="456"/>
      <x:c r="DX323" s="456"/>
      <x:c r="DY323" s="456"/>
      <x:c r="DZ323" s="456"/>
      <x:c r="EA323" s="456"/>
      <x:c r="EB323" s="456"/>
      <x:c r="EC323" s="456"/>
      <x:c r="ED323" s="456"/>
      <x:c r="EE323" s="456"/>
      <x:c r="EF323" s="456"/>
      <x:c r="EG323" s="456"/>
      <x:c r="EH323" s="456"/>
      <x:c r="EI323" s="456"/>
      <x:c r="EJ323" s="456"/>
      <x:c r="EK323" s="456"/>
      <x:c r="EL323" s="456"/>
      <x:c r="EM323" s="456"/>
      <x:c r="EN323" s="456"/>
      <x:c r="EO323" s="456"/>
      <x:c r="EP323" s="456"/>
      <x:c r="EQ323" s="456"/>
      <x:c r="ER323" s="456"/>
      <x:c r="ES323" s="456"/>
      <x:c r="ET323" s="456"/>
      <x:c r="EU323" s="456"/>
      <x:c r="EV323" s="456"/>
      <x:c r="EW323" s="456"/>
      <x:c r="EX323" s="456"/>
      <x:c r="EY323" s="456"/>
      <x:c r="EZ323" s="456"/>
      <x:c r="FA323" s="456"/>
      <x:c r="FB323" s="456"/>
      <x:c r="FC323" s="456"/>
      <x:c r="FD323" s="456"/>
      <x:c r="FE323" s="456"/>
      <x:c r="FF323" s="456"/>
      <x:c r="FG323" s="456"/>
      <x:c r="FH323" s="456"/>
      <x:c r="FI323" s="456"/>
      <x:c r="FJ323" s="456"/>
      <x:c r="FK323" s="456"/>
      <x:c r="FL323" s="456"/>
      <x:c r="FM323" s="456"/>
      <x:c r="FN323" s="456"/>
      <x:c r="FO323" s="456"/>
      <x:c r="FP323" s="456"/>
      <x:c r="FQ323" s="456"/>
      <x:c r="FR323" s="456"/>
      <x:c r="FS323" s="456"/>
      <x:c r="FT323" s="456"/>
      <x:c r="FU323" s="456"/>
      <x:c r="FV323" s="456"/>
      <x:c r="FW323" s="456"/>
      <x:c r="FX323" s="456"/>
      <x:c r="FY323" s="456"/>
      <x:c r="FZ323" s="456"/>
      <x:c r="GA323" s="456"/>
      <x:c r="GB323" s="456"/>
      <x:c r="GC323" s="456"/>
      <x:c r="GD323" s="456"/>
      <x:c r="GE323" s="456"/>
      <x:c r="GF323" s="456"/>
      <x:c r="GG323" s="456"/>
      <x:c r="GH323" s="456"/>
      <x:c r="GI323" s="456"/>
      <x:c r="GJ323" s="456"/>
      <x:c r="GK323" s="456"/>
      <x:c r="GL323" s="456"/>
      <x:c r="GM323" s="456"/>
      <x:c r="GN323" s="456"/>
      <x:c r="GO323" s="456"/>
      <x:c r="GP323" s="456"/>
      <x:c r="GQ323" s="456"/>
      <x:c r="GR323" s="456"/>
      <x:c r="GS323" s="456"/>
      <x:c r="GT323" s="456"/>
      <x:c r="GU323" s="456"/>
      <x:c r="GV323" s="456"/>
      <x:c r="GW323" s="456"/>
      <x:c r="GX323" s="456"/>
      <x:c r="GY323" s="456"/>
      <x:c r="GZ323" s="456"/>
      <x:c r="HA323" s="456"/>
      <x:c r="HB323" s="456"/>
      <x:c r="HC323" s="456"/>
      <x:c r="HD323" s="456"/>
      <x:c r="HE323" s="456"/>
      <x:c r="HF323" s="456"/>
      <x:c r="HG323" s="456"/>
      <x:c r="HH323" s="456"/>
      <x:c r="HI323" s="456"/>
      <x:c r="HJ323" s="456"/>
      <x:c r="HK323" s="456"/>
      <x:c r="HL323" s="456"/>
      <x:c r="HM323" s="456"/>
      <x:c r="HN323" s="456"/>
      <x:c r="HO323" s="456"/>
      <x:c r="HP323" s="456"/>
      <x:c r="HQ323" s="456"/>
      <x:c r="HR323" s="456"/>
      <x:c r="HS323" s="456"/>
      <x:c r="HT323" s="456"/>
      <x:c r="HU323" s="456"/>
      <x:c r="HV323" s="456"/>
      <x:c r="HW323" s="456"/>
      <x:c r="HX323" s="456"/>
      <x:c r="HY323" s="456"/>
      <x:c r="HZ323" s="456"/>
      <x:c r="IA323" s="456"/>
      <x:c r="IB323" s="456"/>
      <x:c r="IC323" s="456"/>
      <x:c r="ID323" s="456"/>
      <x:c r="IE323" s="456"/>
      <x:c r="IF323" s="456"/>
      <x:c r="IG323" s="456"/>
      <x:c r="IH323" s="456"/>
      <x:c r="II323" s="456"/>
      <x:c r="IJ323" s="456"/>
      <x:c r="IK323" s="456"/>
      <x:c r="IL323" s="456"/>
      <x:c r="IM323" s="456"/>
    </x:row>
    <x:row r="324" spans="1:247" s="457" customFormat="1" ht="17.449999999999999" customHeight="1">
      <x:c r="A324" s="91">
        <x:v>38715</x:v>
      </x:c>
      <x:c r="B324" s="92" t="s">
        <x:v>3614</x:v>
      </x:c>
      <x:c r="C324" s="92" t="s">
        <x:v>4832</x:v>
      </x:c>
      <x:c r="D324" s="76" t="s">
        <x:v>2029</x:v>
      </x:c>
      <x:c r="E324" s="103">
        <x:v>0</x:v>
      </x:c>
      <x:c r="F324" s="103">
        <x:v>1057</x:v>
      </x:c>
      <x:c r="G324" s="103">
        <x:f t="shared" si="8"/>
        <x:v>1057</x:v>
      </x:c>
      <x:c r="H324" s="77" t="s">
        <x:v>8843</x:v>
      </x:c>
      <x:c r="I324" s="456"/>
      <x:c r="J324" s="456"/>
      <x:c r="K324" s="456"/>
      <x:c r="L324" s="456"/>
      <x:c r="M324" s="456"/>
      <x:c r="N324" s="456"/>
      <x:c r="O324" s="456"/>
      <x:c r="P324" s="456"/>
      <x:c r="Q324" s="456"/>
      <x:c r="R324" s="456"/>
      <x:c r="S324" s="456"/>
      <x:c r="T324" s="456"/>
      <x:c r="U324" s="456"/>
      <x:c r="V324" s="456"/>
      <x:c r="W324" s="456"/>
      <x:c r="X324" s="456"/>
      <x:c r="Y324" s="456"/>
      <x:c r="Z324" s="456"/>
      <x:c r="AA324" s="456"/>
      <x:c r="AB324" s="456"/>
      <x:c r="AC324" s="456"/>
      <x:c r="AD324" s="456"/>
      <x:c r="AE324" s="456"/>
      <x:c r="AF324" s="456"/>
      <x:c r="AG324" s="456"/>
      <x:c r="AH324" s="456"/>
      <x:c r="AI324" s="456"/>
      <x:c r="AJ324" s="456"/>
      <x:c r="AK324" s="456"/>
      <x:c r="AL324" s="456"/>
      <x:c r="AM324" s="456"/>
      <x:c r="AN324" s="456"/>
      <x:c r="AO324" s="456"/>
      <x:c r="AP324" s="456"/>
      <x:c r="AQ324" s="456"/>
      <x:c r="AR324" s="456"/>
      <x:c r="AS324" s="456"/>
      <x:c r="AT324" s="456"/>
      <x:c r="AU324" s="456"/>
      <x:c r="AV324" s="456"/>
      <x:c r="AW324" s="456"/>
      <x:c r="AX324" s="456"/>
      <x:c r="AY324" s="456"/>
      <x:c r="AZ324" s="456"/>
      <x:c r="BA324" s="456"/>
      <x:c r="BB324" s="456"/>
      <x:c r="BC324" s="456"/>
      <x:c r="BD324" s="456"/>
      <x:c r="BE324" s="456"/>
      <x:c r="BF324" s="456"/>
      <x:c r="BG324" s="456"/>
      <x:c r="BH324" s="456"/>
      <x:c r="BI324" s="456"/>
      <x:c r="BJ324" s="456"/>
      <x:c r="BK324" s="456"/>
      <x:c r="BL324" s="456"/>
      <x:c r="BM324" s="456"/>
      <x:c r="BN324" s="456"/>
      <x:c r="BO324" s="456"/>
      <x:c r="BP324" s="456"/>
      <x:c r="BQ324" s="456"/>
      <x:c r="BR324" s="456"/>
      <x:c r="BS324" s="456"/>
      <x:c r="BT324" s="456"/>
      <x:c r="BU324" s="456"/>
      <x:c r="BV324" s="456"/>
      <x:c r="BW324" s="456"/>
      <x:c r="BX324" s="456"/>
      <x:c r="BY324" s="456"/>
      <x:c r="BZ324" s="456"/>
      <x:c r="CA324" s="456"/>
      <x:c r="CB324" s="456"/>
      <x:c r="CC324" s="456"/>
      <x:c r="CD324" s="456"/>
      <x:c r="CE324" s="456"/>
      <x:c r="CF324" s="456"/>
      <x:c r="CG324" s="456"/>
      <x:c r="CH324" s="456"/>
      <x:c r="CI324" s="456"/>
      <x:c r="CJ324" s="456"/>
      <x:c r="CK324" s="456"/>
      <x:c r="CL324" s="456"/>
      <x:c r="CM324" s="456"/>
      <x:c r="CN324" s="456"/>
      <x:c r="CO324" s="456"/>
      <x:c r="CP324" s="456"/>
      <x:c r="CQ324" s="456"/>
      <x:c r="CR324" s="456"/>
      <x:c r="CS324" s="456"/>
      <x:c r="CT324" s="456"/>
      <x:c r="CU324" s="456"/>
      <x:c r="CV324" s="456"/>
      <x:c r="CW324" s="456"/>
      <x:c r="CX324" s="456"/>
      <x:c r="CY324" s="456"/>
      <x:c r="CZ324" s="456"/>
      <x:c r="DA324" s="456"/>
      <x:c r="DB324" s="456"/>
      <x:c r="DC324" s="456"/>
      <x:c r="DD324" s="456"/>
      <x:c r="DE324" s="456"/>
      <x:c r="DF324" s="456"/>
      <x:c r="DG324" s="456"/>
      <x:c r="DH324" s="456"/>
      <x:c r="DI324" s="456"/>
      <x:c r="DJ324" s="456"/>
      <x:c r="DK324" s="456"/>
      <x:c r="DL324" s="456"/>
      <x:c r="DM324" s="456"/>
      <x:c r="DN324" s="456"/>
      <x:c r="DO324" s="456"/>
      <x:c r="DP324" s="456"/>
      <x:c r="DQ324" s="456"/>
      <x:c r="DR324" s="456"/>
      <x:c r="DS324" s="456"/>
      <x:c r="DT324" s="456"/>
      <x:c r="DU324" s="456"/>
      <x:c r="DV324" s="456"/>
      <x:c r="DW324" s="456"/>
      <x:c r="DX324" s="456"/>
      <x:c r="DY324" s="456"/>
      <x:c r="DZ324" s="456"/>
      <x:c r="EA324" s="456"/>
      <x:c r="EB324" s="456"/>
      <x:c r="EC324" s="456"/>
      <x:c r="ED324" s="456"/>
      <x:c r="EE324" s="456"/>
      <x:c r="EF324" s="456"/>
      <x:c r="EG324" s="456"/>
      <x:c r="EH324" s="456"/>
      <x:c r="EI324" s="456"/>
      <x:c r="EJ324" s="456"/>
      <x:c r="EK324" s="456"/>
      <x:c r="EL324" s="456"/>
      <x:c r="EM324" s="456"/>
      <x:c r="EN324" s="456"/>
      <x:c r="EO324" s="456"/>
      <x:c r="EP324" s="456"/>
      <x:c r="EQ324" s="456"/>
      <x:c r="ER324" s="456"/>
      <x:c r="ES324" s="456"/>
      <x:c r="ET324" s="456"/>
      <x:c r="EU324" s="456"/>
      <x:c r="EV324" s="456"/>
      <x:c r="EW324" s="456"/>
      <x:c r="EX324" s="456"/>
      <x:c r="EY324" s="456"/>
      <x:c r="EZ324" s="456"/>
      <x:c r="FA324" s="456"/>
      <x:c r="FB324" s="456"/>
      <x:c r="FC324" s="456"/>
      <x:c r="FD324" s="456"/>
      <x:c r="FE324" s="456"/>
      <x:c r="FF324" s="456"/>
      <x:c r="FG324" s="456"/>
      <x:c r="FH324" s="456"/>
      <x:c r="FI324" s="456"/>
      <x:c r="FJ324" s="456"/>
      <x:c r="FK324" s="456"/>
      <x:c r="FL324" s="456"/>
      <x:c r="FM324" s="456"/>
      <x:c r="FN324" s="456"/>
      <x:c r="FO324" s="456"/>
      <x:c r="FP324" s="456"/>
      <x:c r="FQ324" s="456"/>
      <x:c r="FR324" s="456"/>
      <x:c r="FS324" s="456"/>
      <x:c r="FT324" s="456"/>
      <x:c r="FU324" s="456"/>
      <x:c r="FV324" s="456"/>
      <x:c r="FW324" s="456"/>
      <x:c r="FX324" s="456"/>
      <x:c r="FY324" s="456"/>
      <x:c r="FZ324" s="456"/>
      <x:c r="GA324" s="456"/>
      <x:c r="GB324" s="456"/>
      <x:c r="GC324" s="456"/>
      <x:c r="GD324" s="456"/>
      <x:c r="GE324" s="456"/>
      <x:c r="GF324" s="456"/>
      <x:c r="GG324" s="456"/>
      <x:c r="GH324" s="456"/>
      <x:c r="GI324" s="456"/>
      <x:c r="GJ324" s="456"/>
      <x:c r="GK324" s="456"/>
      <x:c r="GL324" s="456"/>
      <x:c r="GM324" s="456"/>
      <x:c r="GN324" s="456"/>
      <x:c r="GO324" s="456"/>
      <x:c r="GP324" s="456"/>
      <x:c r="GQ324" s="456"/>
      <x:c r="GR324" s="456"/>
      <x:c r="GS324" s="456"/>
      <x:c r="GT324" s="456"/>
      <x:c r="GU324" s="456"/>
      <x:c r="GV324" s="456"/>
      <x:c r="GW324" s="456"/>
      <x:c r="GX324" s="456"/>
      <x:c r="GY324" s="456"/>
      <x:c r="GZ324" s="456"/>
      <x:c r="HA324" s="456"/>
      <x:c r="HB324" s="456"/>
      <x:c r="HC324" s="456"/>
      <x:c r="HD324" s="456"/>
      <x:c r="HE324" s="456"/>
      <x:c r="HF324" s="456"/>
      <x:c r="HG324" s="456"/>
      <x:c r="HH324" s="456"/>
      <x:c r="HI324" s="456"/>
      <x:c r="HJ324" s="456"/>
      <x:c r="HK324" s="456"/>
      <x:c r="HL324" s="456"/>
      <x:c r="HM324" s="456"/>
      <x:c r="HN324" s="456"/>
      <x:c r="HO324" s="456"/>
      <x:c r="HP324" s="456"/>
      <x:c r="HQ324" s="456"/>
      <x:c r="HR324" s="456"/>
      <x:c r="HS324" s="456"/>
      <x:c r="HT324" s="456"/>
      <x:c r="HU324" s="456"/>
      <x:c r="HV324" s="456"/>
      <x:c r="HW324" s="456"/>
      <x:c r="HX324" s="456"/>
      <x:c r="HY324" s="456"/>
      <x:c r="HZ324" s="456"/>
      <x:c r="IA324" s="456"/>
      <x:c r="IB324" s="456"/>
      <x:c r="IC324" s="456"/>
      <x:c r="ID324" s="456"/>
      <x:c r="IE324" s="456"/>
      <x:c r="IF324" s="456"/>
      <x:c r="IG324" s="456"/>
      <x:c r="IH324" s="456"/>
      <x:c r="II324" s="456"/>
      <x:c r="IJ324" s="456"/>
      <x:c r="IK324" s="456"/>
      <x:c r="IL324" s="456"/>
      <x:c r="IM324" s="456"/>
    </x:row>
    <x:row r="325" spans="1:247" s="457" customFormat="1" ht="17.449999999999999" customHeight="1">
      <x:c r="A325" s="102">
        <x:v>38715</x:v>
      </x:c>
      <x:c r="B325" s="92" t="s">
        <x:v>3599</x:v>
      </x:c>
      <x:c r="C325" s="92"/>
      <x:c r="D325" s="117" t="s">
        <x:v>303</x:v>
      </x:c>
      <x:c r="E325" s="118">
        <x:v>44166</x:v>
      </x:c>
      <x:c r="F325" s="118">
        <x:v>44478</x:v>
      </x:c>
      <x:c r="G325" s="118">
        <x:v>312</x:v>
      </x:c>
      <x:c r="H325" s="77" t="s">
        <x:v>6251</x:v>
      </x:c>
      <x:c r="I325" s="456"/>
      <x:c r="J325" s="456"/>
      <x:c r="K325" s="456"/>
      <x:c r="L325" s="456"/>
      <x:c r="M325" s="456"/>
      <x:c r="N325" s="456"/>
      <x:c r="O325" s="456"/>
      <x:c r="P325" s="456"/>
      <x:c r="Q325" s="456"/>
      <x:c r="R325" s="456"/>
      <x:c r="S325" s="456"/>
      <x:c r="T325" s="456"/>
      <x:c r="U325" s="456"/>
      <x:c r="V325" s="456"/>
      <x:c r="W325" s="456"/>
      <x:c r="X325" s="456"/>
      <x:c r="Y325" s="456"/>
      <x:c r="Z325" s="456"/>
      <x:c r="AA325" s="456"/>
      <x:c r="AB325" s="456"/>
      <x:c r="AC325" s="456"/>
      <x:c r="AD325" s="456"/>
      <x:c r="AE325" s="456"/>
      <x:c r="AF325" s="456"/>
      <x:c r="AG325" s="456"/>
      <x:c r="AH325" s="456"/>
      <x:c r="AI325" s="456"/>
      <x:c r="AJ325" s="456"/>
      <x:c r="AK325" s="456"/>
      <x:c r="AL325" s="456"/>
      <x:c r="AM325" s="456"/>
      <x:c r="AN325" s="456"/>
      <x:c r="AO325" s="456"/>
      <x:c r="AP325" s="456"/>
      <x:c r="AQ325" s="456"/>
      <x:c r="AR325" s="456"/>
      <x:c r="AS325" s="456"/>
      <x:c r="AT325" s="456"/>
      <x:c r="AU325" s="456"/>
      <x:c r="AV325" s="456"/>
      <x:c r="AW325" s="456"/>
      <x:c r="AX325" s="456"/>
      <x:c r="AY325" s="456"/>
      <x:c r="AZ325" s="456"/>
      <x:c r="BA325" s="456"/>
      <x:c r="BB325" s="456"/>
      <x:c r="BC325" s="456"/>
      <x:c r="BD325" s="456"/>
      <x:c r="BE325" s="456"/>
      <x:c r="BF325" s="456"/>
      <x:c r="BG325" s="456"/>
      <x:c r="BH325" s="456"/>
      <x:c r="BI325" s="456"/>
      <x:c r="BJ325" s="456"/>
      <x:c r="BK325" s="456"/>
      <x:c r="BL325" s="456"/>
      <x:c r="BM325" s="456"/>
      <x:c r="BN325" s="456"/>
      <x:c r="BO325" s="456"/>
      <x:c r="BP325" s="456"/>
      <x:c r="BQ325" s="456"/>
      <x:c r="BR325" s="456"/>
      <x:c r="BS325" s="456"/>
      <x:c r="BT325" s="456"/>
      <x:c r="BU325" s="456"/>
      <x:c r="BV325" s="456"/>
      <x:c r="BW325" s="456"/>
      <x:c r="BX325" s="456"/>
      <x:c r="BY325" s="456"/>
      <x:c r="BZ325" s="456"/>
      <x:c r="CA325" s="456"/>
      <x:c r="CB325" s="456"/>
      <x:c r="CC325" s="456"/>
      <x:c r="CD325" s="456"/>
      <x:c r="CE325" s="456"/>
      <x:c r="CF325" s="456"/>
      <x:c r="CG325" s="456"/>
      <x:c r="CH325" s="456"/>
      <x:c r="CI325" s="456"/>
      <x:c r="CJ325" s="456"/>
      <x:c r="CK325" s="456"/>
      <x:c r="CL325" s="456"/>
      <x:c r="CM325" s="456"/>
      <x:c r="CN325" s="456"/>
      <x:c r="CO325" s="456"/>
      <x:c r="CP325" s="456"/>
      <x:c r="CQ325" s="456"/>
      <x:c r="CR325" s="456"/>
      <x:c r="CS325" s="456"/>
      <x:c r="CT325" s="456"/>
      <x:c r="CU325" s="456"/>
      <x:c r="CV325" s="456"/>
      <x:c r="CW325" s="456"/>
      <x:c r="CX325" s="456"/>
      <x:c r="CY325" s="456"/>
      <x:c r="CZ325" s="456"/>
      <x:c r="DA325" s="456"/>
      <x:c r="DB325" s="456"/>
      <x:c r="DC325" s="456"/>
      <x:c r="DD325" s="456"/>
      <x:c r="DE325" s="456"/>
      <x:c r="DF325" s="456"/>
      <x:c r="DG325" s="456"/>
      <x:c r="DH325" s="456"/>
      <x:c r="DI325" s="456"/>
      <x:c r="DJ325" s="456"/>
      <x:c r="DK325" s="456"/>
      <x:c r="DL325" s="456"/>
      <x:c r="DM325" s="456"/>
      <x:c r="DN325" s="456"/>
      <x:c r="DO325" s="456"/>
      <x:c r="DP325" s="456"/>
      <x:c r="DQ325" s="456"/>
      <x:c r="DR325" s="456"/>
      <x:c r="DS325" s="456"/>
      <x:c r="DT325" s="456"/>
      <x:c r="DU325" s="456"/>
      <x:c r="DV325" s="456"/>
      <x:c r="DW325" s="456"/>
      <x:c r="DX325" s="456"/>
      <x:c r="DY325" s="456"/>
      <x:c r="DZ325" s="456"/>
      <x:c r="EA325" s="456"/>
      <x:c r="EB325" s="456"/>
      <x:c r="EC325" s="456"/>
      <x:c r="ED325" s="456"/>
      <x:c r="EE325" s="456"/>
      <x:c r="EF325" s="456"/>
      <x:c r="EG325" s="456"/>
      <x:c r="EH325" s="456"/>
      <x:c r="EI325" s="456"/>
      <x:c r="EJ325" s="456"/>
      <x:c r="EK325" s="456"/>
      <x:c r="EL325" s="456"/>
      <x:c r="EM325" s="456"/>
      <x:c r="EN325" s="456"/>
      <x:c r="EO325" s="456"/>
      <x:c r="EP325" s="456"/>
      <x:c r="EQ325" s="456"/>
      <x:c r="ER325" s="456"/>
      <x:c r="ES325" s="456"/>
      <x:c r="ET325" s="456"/>
      <x:c r="EU325" s="456"/>
      <x:c r="EV325" s="456"/>
      <x:c r="EW325" s="456"/>
      <x:c r="EX325" s="456"/>
      <x:c r="EY325" s="456"/>
      <x:c r="EZ325" s="456"/>
      <x:c r="FA325" s="456"/>
      <x:c r="FB325" s="456"/>
      <x:c r="FC325" s="456"/>
      <x:c r="FD325" s="456"/>
      <x:c r="FE325" s="456"/>
      <x:c r="FF325" s="456"/>
      <x:c r="FG325" s="456"/>
      <x:c r="FH325" s="456"/>
      <x:c r="FI325" s="456"/>
      <x:c r="FJ325" s="456"/>
      <x:c r="FK325" s="456"/>
      <x:c r="FL325" s="456"/>
      <x:c r="FM325" s="456"/>
      <x:c r="FN325" s="456"/>
      <x:c r="FO325" s="456"/>
      <x:c r="FP325" s="456"/>
      <x:c r="FQ325" s="456"/>
      <x:c r="FR325" s="456"/>
      <x:c r="FS325" s="456"/>
      <x:c r="FT325" s="456"/>
      <x:c r="FU325" s="456"/>
      <x:c r="FV325" s="456"/>
      <x:c r="FW325" s="456"/>
      <x:c r="FX325" s="456"/>
      <x:c r="FY325" s="456"/>
      <x:c r="FZ325" s="456"/>
      <x:c r="GA325" s="456"/>
      <x:c r="GB325" s="456"/>
      <x:c r="GC325" s="456"/>
      <x:c r="GD325" s="456"/>
      <x:c r="GE325" s="456"/>
      <x:c r="GF325" s="456"/>
      <x:c r="GG325" s="456"/>
      <x:c r="GH325" s="456"/>
      <x:c r="GI325" s="456"/>
      <x:c r="GJ325" s="456"/>
      <x:c r="GK325" s="456"/>
      <x:c r="GL325" s="456"/>
      <x:c r="GM325" s="456"/>
      <x:c r="GN325" s="456"/>
      <x:c r="GO325" s="456"/>
      <x:c r="GP325" s="456"/>
      <x:c r="GQ325" s="456"/>
      <x:c r="GR325" s="456"/>
      <x:c r="GS325" s="456"/>
      <x:c r="GT325" s="456"/>
      <x:c r="GU325" s="456"/>
      <x:c r="GV325" s="456"/>
      <x:c r="GW325" s="456"/>
      <x:c r="GX325" s="456"/>
      <x:c r="GY325" s="456"/>
      <x:c r="GZ325" s="456"/>
      <x:c r="HA325" s="456"/>
      <x:c r="HB325" s="456"/>
      <x:c r="HC325" s="456"/>
      <x:c r="HD325" s="456"/>
      <x:c r="HE325" s="456"/>
      <x:c r="HF325" s="456"/>
      <x:c r="HG325" s="456"/>
      <x:c r="HH325" s="456"/>
      <x:c r="HI325" s="456"/>
      <x:c r="HJ325" s="456"/>
      <x:c r="HK325" s="456"/>
      <x:c r="HL325" s="456"/>
      <x:c r="HM325" s="456"/>
      <x:c r="HN325" s="456"/>
      <x:c r="HO325" s="456"/>
      <x:c r="HP325" s="456"/>
      <x:c r="HQ325" s="456"/>
      <x:c r="HR325" s="456"/>
      <x:c r="HS325" s="456"/>
      <x:c r="HT325" s="456"/>
      <x:c r="HU325" s="456"/>
      <x:c r="HV325" s="456"/>
      <x:c r="HW325" s="456"/>
      <x:c r="HX325" s="456"/>
      <x:c r="HY325" s="456"/>
      <x:c r="HZ325" s="456"/>
      <x:c r="IA325" s="456"/>
      <x:c r="IB325" s="456"/>
      <x:c r="IC325" s="456"/>
      <x:c r="ID325" s="456"/>
      <x:c r="IE325" s="456"/>
      <x:c r="IF325" s="456"/>
      <x:c r="IG325" s="456"/>
      <x:c r="IH325" s="456"/>
      <x:c r="II325" s="456"/>
      <x:c r="IJ325" s="456"/>
      <x:c r="IK325" s="456"/>
      <x:c r="IL325" s="456"/>
      <x:c r="IM325" s="456"/>
    </x:row>
    <x:row r="326" spans="1:247" s="457" customFormat="1" ht="17.449999999999999" customHeight="1">
      <x:c r="A326" s="91">
        <x:v>38715</x:v>
      </x:c>
      <x:c r="B326" s="92" t="s">
        <x:v>6950</x:v>
      </x:c>
      <x:c r="C326" s="92" t="s">
        <x:v>7564</x:v>
      </x:c>
      <x:c r="D326" s="117" t="s">
        <x:v>8294</x:v>
      </x:c>
      <x:c r="E326" s="118">
        <x:v>0</x:v>
      </x:c>
      <x:c r="F326" s="118">
        <x:v>17612</x:v>
      </x:c>
      <x:c r="G326" s="118">
        <x:v>17612</x:v>
      </x:c>
      <x:c r="H326" s="77" t="s">
        <x:v>6208</x:v>
      </x:c>
      <x:c r="I326" s="456"/>
      <x:c r="J326" s="456"/>
      <x:c r="K326" s="456"/>
      <x:c r="L326" s="456"/>
      <x:c r="M326" s="456"/>
      <x:c r="N326" s="456"/>
      <x:c r="O326" s="456"/>
      <x:c r="P326" s="456"/>
      <x:c r="Q326" s="456"/>
      <x:c r="R326" s="456"/>
      <x:c r="S326" s="456"/>
      <x:c r="T326" s="456"/>
      <x:c r="U326" s="456"/>
      <x:c r="V326" s="456"/>
      <x:c r="W326" s="456"/>
      <x:c r="X326" s="456"/>
      <x:c r="Y326" s="456"/>
      <x:c r="Z326" s="456"/>
      <x:c r="AA326" s="456"/>
      <x:c r="AB326" s="456"/>
      <x:c r="AC326" s="456"/>
      <x:c r="AD326" s="456"/>
      <x:c r="AE326" s="456"/>
      <x:c r="AF326" s="456"/>
      <x:c r="AG326" s="456"/>
      <x:c r="AH326" s="456"/>
      <x:c r="AI326" s="456"/>
      <x:c r="AJ326" s="456"/>
      <x:c r="AK326" s="456"/>
      <x:c r="AL326" s="456"/>
      <x:c r="AM326" s="456"/>
      <x:c r="AN326" s="456"/>
      <x:c r="AO326" s="456"/>
      <x:c r="AP326" s="456"/>
      <x:c r="AQ326" s="456"/>
      <x:c r="AR326" s="456"/>
      <x:c r="AS326" s="456"/>
      <x:c r="AT326" s="456"/>
      <x:c r="AU326" s="456"/>
      <x:c r="AV326" s="456"/>
      <x:c r="AW326" s="456"/>
      <x:c r="AX326" s="456"/>
      <x:c r="AY326" s="456"/>
      <x:c r="AZ326" s="456"/>
      <x:c r="BA326" s="456"/>
      <x:c r="BB326" s="456"/>
      <x:c r="BC326" s="456"/>
      <x:c r="BD326" s="456"/>
      <x:c r="BE326" s="456"/>
      <x:c r="BF326" s="456"/>
      <x:c r="BG326" s="456"/>
      <x:c r="BH326" s="456"/>
      <x:c r="BI326" s="456"/>
      <x:c r="BJ326" s="456"/>
      <x:c r="BK326" s="456"/>
      <x:c r="BL326" s="456"/>
      <x:c r="BM326" s="456"/>
      <x:c r="BN326" s="456"/>
      <x:c r="BO326" s="456"/>
      <x:c r="BP326" s="456"/>
      <x:c r="BQ326" s="456"/>
      <x:c r="BR326" s="456"/>
      <x:c r="BS326" s="456"/>
      <x:c r="BT326" s="456"/>
      <x:c r="BU326" s="456"/>
      <x:c r="BV326" s="456"/>
      <x:c r="BW326" s="456"/>
      <x:c r="BX326" s="456"/>
      <x:c r="BY326" s="456"/>
      <x:c r="BZ326" s="456"/>
      <x:c r="CA326" s="456"/>
      <x:c r="CB326" s="456"/>
      <x:c r="CC326" s="456"/>
      <x:c r="CD326" s="456"/>
      <x:c r="CE326" s="456"/>
      <x:c r="CF326" s="456"/>
      <x:c r="CG326" s="456"/>
      <x:c r="CH326" s="456"/>
      <x:c r="CI326" s="456"/>
      <x:c r="CJ326" s="456"/>
      <x:c r="CK326" s="456"/>
      <x:c r="CL326" s="456"/>
      <x:c r="CM326" s="456"/>
      <x:c r="CN326" s="456"/>
      <x:c r="CO326" s="456"/>
      <x:c r="CP326" s="456"/>
      <x:c r="CQ326" s="456"/>
      <x:c r="CR326" s="456"/>
      <x:c r="CS326" s="456"/>
      <x:c r="CT326" s="456"/>
      <x:c r="CU326" s="456"/>
      <x:c r="CV326" s="456"/>
      <x:c r="CW326" s="456"/>
      <x:c r="CX326" s="456"/>
      <x:c r="CY326" s="456"/>
      <x:c r="CZ326" s="456"/>
      <x:c r="DA326" s="456"/>
      <x:c r="DB326" s="456"/>
      <x:c r="DC326" s="456"/>
      <x:c r="DD326" s="456"/>
      <x:c r="DE326" s="456"/>
      <x:c r="DF326" s="456"/>
      <x:c r="DG326" s="456"/>
      <x:c r="DH326" s="456"/>
      <x:c r="DI326" s="456"/>
      <x:c r="DJ326" s="456"/>
      <x:c r="DK326" s="456"/>
      <x:c r="DL326" s="456"/>
      <x:c r="DM326" s="456"/>
      <x:c r="DN326" s="456"/>
      <x:c r="DO326" s="456"/>
      <x:c r="DP326" s="456"/>
      <x:c r="DQ326" s="456"/>
      <x:c r="DR326" s="456"/>
      <x:c r="DS326" s="456"/>
      <x:c r="DT326" s="456"/>
      <x:c r="DU326" s="456"/>
      <x:c r="DV326" s="456"/>
      <x:c r="DW326" s="456"/>
      <x:c r="DX326" s="456"/>
      <x:c r="DY326" s="456"/>
      <x:c r="DZ326" s="456"/>
      <x:c r="EA326" s="456"/>
      <x:c r="EB326" s="456"/>
      <x:c r="EC326" s="456"/>
      <x:c r="ED326" s="456"/>
      <x:c r="EE326" s="456"/>
      <x:c r="EF326" s="456"/>
      <x:c r="EG326" s="456"/>
      <x:c r="EH326" s="456"/>
      <x:c r="EI326" s="456"/>
      <x:c r="EJ326" s="456"/>
      <x:c r="EK326" s="456"/>
      <x:c r="EL326" s="456"/>
      <x:c r="EM326" s="456"/>
      <x:c r="EN326" s="456"/>
      <x:c r="EO326" s="456"/>
      <x:c r="EP326" s="456"/>
      <x:c r="EQ326" s="456"/>
      <x:c r="ER326" s="456"/>
      <x:c r="ES326" s="456"/>
      <x:c r="ET326" s="456"/>
      <x:c r="EU326" s="456"/>
      <x:c r="EV326" s="456"/>
      <x:c r="EW326" s="456"/>
      <x:c r="EX326" s="456"/>
      <x:c r="EY326" s="456"/>
      <x:c r="EZ326" s="456"/>
      <x:c r="FA326" s="456"/>
      <x:c r="FB326" s="456"/>
      <x:c r="FC326" s="456"/>
      <x:c r="FD326" s="456"/>
      <x:c r="FE326" s="456"/>
      <x:c r="FF326" s="456"/>
      <x:c r="FG326" s="456"/>
      <x:c r="FH326" s="456"/>
      <x:c r="FI326" s="456"/>
      <x:c r="FJ326" s="456"/>
      <x:c r="FK326" s="456"/>
      <x:c r="FL326" s="456"/>
      <x:c r="FM326" s="456"/>
      <x:c r="FN326" s="456"/>
      <x:c r="FO326" s="456"/>
      <x:c r="FP326" s="456"/>
      <x:c r="FQ326" s="456"/>
      <x:c r="FR326" s="456"/>
      <x:c r="FS326" s="456"/>
      <x:c r="FT326" s="456"/>
      <x:c r="FU326" s="456"/>
      <x:c r="FV326" s="456"/>
      <x:c r="FW326" s="456"/>
      <x:c r="FX326" s="456"/>
      <x:c r="FY326" s="456"/>
      <x:c r="FZ326" s="456"/>
      <x:c r="GA326" s="456"/>
      <x:c r="GB326" s="456"/>
      <x:c r="GC326" s="456"/>
      <x:c r="GD326" s="456"/>
      <x:c r="GE326" s="456"/>
      <x:c r="GF326" s="456"/>
      <x:c r="GG326" s="456"/>
      <x:c r="GH326" s="456"/>
      <x:c r="GI326" s="456"/>
      <x:c r="GJ326" s="456"/>
      <x:c r="GK326" s="456"/>
      <x:c r="GL326" s="456"/>
      <x:c r="GM326" s="456"/>
      <x:c r="GN326" s="456"/>
      <x:c r="GO326" s="456"/>
      <x:c r="GP326" s="456"/>
      <x:c r="GQ326" s="456"/>
      <x:c r="GR326" s="456"/>
      <x:c r="GS326" s="456"/>
      <x:c r="GT326" s="456"/>
      <x:c r="GU326" s="456"/>
      <x:c r="GV326" s="456"/>
      <x:c r="GW326" s="456"/>
      <x:c r="GX326" s="456"/>
      <x:c r="GY326" s="456"/>
      <x:c r="GZ326" s="456"/>
      <x:c r="HA326" s="456"/>
      <x:c r="HB326" s="456"/>
      <x:c r="HC326" s="456"/>
      <x:c r="HD326" s="456"/>
      <x:c r="HE326" s="456"/>
      <x:c r="HF326" s="456"/>
      <x:c r="HG326" s="456"/>
      <x:c r="HH326" s="456"/>
      <x:c r="HI326" s="456"/>
      <x:c r="HJ326" s="456"/>
      <x:c r="HK326" s="456"/>
      <x:c r="HL326" s="456"/>
      <x:c r="HM326" s="456"/>
      <x:c r="HN326" s="456"/>
      <x:c r="HO326" s="456"/>
      <x:c r="HP326" s="456"/>
      <x:c r="HQ326" s="456"/>
      <x:c r="HR326" s="456"/>
      <x:c r="HS326" s="456"/>
      <x:c r="HT326" s="456"/>
      <x:c r="HU326" s="456"/>
      <x:c r="HV326" s="456"/>
      <x:c r="HW326" s="456"/>
      <x:c r="HX326" s="456"/>
      <x:c r="HY326" s="456"/>
      <x:c r="HZ326" s="456"/>
      <x:c r="IA326" s="456"/>
      <x:c r="IB326" s="456"/>
      <x:c r="IC326" s="456"/>
      <x:c r="ID326" s="456"/>
      <x:c r="IE326" s="456"/>
      <x:c r="IF326" s="456"/>
      <x:c r="IG326" s="456"/>
      <x:c r="IH326" s="456"/>
      <x:c r="II326" s="456"/>
      <x:c r="IJ326" s="456"/>
      <x:c r="IK326" s="456"/>
      <x:c r="IL326" s="456"/>
      <x:c r="IM326" s="456"/>
    </x:row>
    <x:row r="327" spans="1:247" s="457" customFormat="1" ht="17.449999999999999" customHeight="1">
      <x:c r="A327" s="91">
        <x:v>38715</x:v>
      </x:c>
      <x:c r="B327" s="92" t="s">
        <x:v>6950</x:v>
      </x:c>
      <x:c r="C327" s="92" t="s">
        <x:v>5119</x:v>
      </x:c>
      <x:c r="D327" s="117" t="s">
        <x:v>6115</x:v>
      </x:c>
      <x:c r="E327" s="118">
        <x:v>0</x:v>
      </x:c>
      <x:c r="F327" s="118">
        <x:v>1500</x:v>
      </x:c>
      <x:c r="G327" s="118">
        <x:v>1500</x:v>
      </x:c>
      <x:c r="H327" s="77" t="s">
        <x:v>8822</x:v>
      </x:c>
      <x:c r="I327" s="456"/>
      <x:c r="J327" s="456"/>
      <x:c r="K327" s="456"/>
      <x:c r="L327" s="456"/>
      <x:c r="M327" s="456"/>
      <x:c r="N327" s="456"/>
      <x:c r="O327" s="456"/>
      <x:c r="P327" s="456"/>
      <x:c r="Q327" s="456"/>
      <x:c r="R327" s="456"/>
      <x:c r="S327" s="456"/>
      <x:c r="T327" s="456"/>
      <x:c r="U327" s="456"/>
      <x:c r="V327" s="456"/>
      <x:c r="W327" s="456"/>
      <x:c r="X327" s="456"/>
      <x:c r="Y327" s="456"/>
      <x:c r="Z327" s="456"/>
      <x:c r="AA327" s="456"/>
      <x:c r="AB327" s="456"/>
      <x:c r="AC327" s="456"/>
      <x:c r="AD327" s="456"/>
      <x:c r="AE327" s="456"/>
      <x:c r="AF327" s="456"/>
      <x:c r="AG327" s="456"/>
      <x:c r="AH327" s="456"/>
      <x:c r="AI327" s="456"/>
      <x:c r="AJ327" s="456"/>
      <x:c r="AK327" s="456"/>
      <x:c r="AL327" s="456"/>
      <x:c r="AM327" s="456"/>
      <x:c r="AN327" s="456"/>
      <x:c r="AO327" s="456"/>
      <x:c r="AP327" s="456"/>
      <x:c r="AQ327" s="456"/>
      <x:c r="AR327" s="456"/>
      <x:c r="AS327" s="456"/>
      <x:c r="AT327" s="456"/>
      <x:c r="AU327" s="456"/>
      <x:c r="AV327" s="456"/>
      <x:c r="AW327" s="456"/>
      <x:c r="AX327" s="456"/>
      <x:c r="AY327" s="456"/>
      <x:c r="AZ327" s="456"/>
      <x:c r="BA327" s="456"/>
      <x:c r="BB327" s="456"/>
      <x:c r="BC327" s="456"/>
      <x:c r="BD327" s="456"/>
      <x:c r="BE327" s="456"/>
      <x:c r="BF327" s="456"/>
      <x:c r="BG327" s="456"/>
      <x:c r="BH327" s="456"/>
      <x:c r="BI327" s="456"/>
      <x:c r="BJ327" s="456"/>
      <x:c r="BK327" s="456"/>
      <x:c r="BL327" s="456"/>
      <x:c r="BM327" s="456"/>
      <x:c r="BN327" s="456"/>
      <x:c r="BO327" s="456"/>
      <x:c r="BP327" s="456"/>
      <x:c r="BQ327" s="456"/>
      <x:c r="BR327" s="456"/>
      <x:c r="BS327" s="456"/>
      <x:c r="BT327" s="456"/>
      <x:c r="BU327" s="456"/>
      <x:c r="BV327" s="456"/>
      <x:c r="BW327" s="456"/>
      <x:c r="BX327" s="456"/>
      <x:c r="BY327" s="456"/>
      <x:c r="BZ327" s="456"/>
      <x:c r="CA327" s="456"/>
      <x:c r="CB327" s="456"/>
      <x:c r="CC327" s="456"/>
      <x:c r="CD327" s="456"/>
      <x:c r="CE327" s="456"/>
      <x:c r="CF327" s="456"/>
      <x:c r="CG327" s="456"/>
      <x:c r="CH327" s="456"/>
      <x:c r="CI327" s="456"/>
      <x:c r="CJ327" s="456"/>
      <x:c r="CK327" s="456"/>
      <x:c r="CL327" s="456"/>
      <x:c r="CM327" s="456"/>
      <x:c r="CN327" s="456"/>
      <x:c r="CO327" s="456"/>
      <x:c r="CP327" s="456"/>
      <x:c r="CQ327" s="456"/>
      <x:c r="CR327" s="456"/>
      <x:c r="CS327" s="456"/>
      <x:c r="CT327" s="456"/>
      <x:c r="CU327" s="456"/>
      <x:c r="CV327" s="456"/>
      <x:c r="CW327" s="456"/>
      <x:c r="CX327" s="456"/>
      <x:c r="CY327" s="456"/>
      <x:c r="CZ327" s="456"/>
      <x:c r="DA327" s="456"/>
      <x:c r="DB327" s="456"/>
      <x:c r="DC327" s="456"/>
      <x:c r="DD327" s="456"/>
      <x:c r="DE327" s="456"/>
      <x:c r="DF327" s="456"/>
      <x:c r="DG327" s="456"/>
      <x:c r="DH327" s="456"/>
      <x:c r="DI327" s="456"/>
      <x:c r="DJ327" s="456"/>
      <x:c r="DK327" s="456"/>
      <x:c r="DL327" s="456"/>
      <x:c r="DM327" s="456"/>
      <x:c r="DN327" s="456"/>
      <x:c r="DO327" s="456"/>
      <x:c r="DP327" s="456"/>
      <x:c r="DQ327" s="456"/>
      <x:c r="DR327" s="456"/>
      <x:c r="DS327" s="456"/>
      <x:c r="DT327" s="456"/>
      <x:c r="DU327" s="456"/>
      <x:c r="DV327" s="456"/>
      <x:c r="DW327" s="456"/>
      <x:c r="DX327" s="456"/>
      <x:c r="DY327" s="456"/>
      <x:c r="DZ327" s="456"/>
      <x:c r="EA327" s="456"/>
      <x:c r="EB327" s="456"/>
      <x:c r="EC327" s="456"/>
      <x:c r="ED327" s="456"/>
      <x:c r="EE327" s="456"/>
      <x:c r="EF327" s="456"/>
      <x:c r="EG327" s="456"/>
      <x:c r="EH327" s="456"/>
      <x:c r="EI327" s="456"/>
      <x:c r="EJ327" s="456"/>
      <x:c r="EK327" s="456"/>
      <x:c r="EL327" s="456"/>
      <x:c r="EM327" s="456"/>
      <x:c r="EN327" s="456"/>
      <x:c r="EO327" s="456"/>
      <x:c r="EP327" s="456"/>
      <x:c r="EQ327" s="456"/>
      <x:c r="ER327" s="456"/>
      <x:c r="ES327" s="456"/>
      <x:c r="ET327" s="456"/>
      <x:c r="EU327" s="456"/>
      <x:c r="EV327" s="456"/>
      <x:c r="EW327" s="456"/>
      <x:c r="EX327" s="456"/>
      <x:c r="EY327" s="456"/>
      <x:c r="EZ327" s="456"/>
      <x:c r="FA327" s="456"/>
      <x:c r="FB327" s="456"/>
      <x:c r="FC327" s="456"/>
      <x:c r="FD327" s="456"/>
      <x:c r="FE327" s="456"/>
      <x:c r="FF327" s="456"/>
      <x:c r="FG327" s="456"/>
      <x:c r="FH327" s="456"/>
      <x:c r="FI327" s="456"/>
      <x:c r="FJ327" s="456"/>
      <x:c r="FK327" s="456"/>
      <x:c r="FL327" s="456"/>
      <x:c r="FM327" s="456"/>
      <x:c r="FN327" s="456"/>
      <x:c r="FO327" s="456"/>
      <x:c r="FP327" s="456"/>
      <x:c r="FQ327" s="456"/>
      <x:c r="FR327" s="456"/>
      <x:c r="FS327" s="456"/>
      <x:c r="FT327" s="456"/>
      <x:c r="FU327" s="456"/>
      <x:c r="FV327" s="456"/>
      <x:c r="FW327" s="456"/>
      <x:c r="FX327" s="456"/>
      <x:c r="FY327" s="456"/>
      <x:c r="FZ327" s="456"/>
      <x:c r="GA327" s="456"/>
      <x:c r="GB327" s="456"/>
      <x:c r="GC327" s="456"/>
      <x:c r="GD327" s="456"/>
      <x:c r="GE327" s="456"/>
      <x:c r="GF327" s="456"/>
      <x:c r="GG327" s="456"/>
      <x:c r="GH327" s="456"/>
      <x:c r="GI327" s="456"/>
      <x:c r="GJ327" s="456"/>
      <x:c r="GK327" s="456"/>
      <x:c r="GL327" s="456"/>
      <x:c r="GM327" s="456"/>
      <x:c r="GN327" s="456"/>
      <x:c r="GO327" s="456"/>
      <x:c r="GP327" s="456"/>
      <x:c r="GQ327" s="456"/>
      <x:c r="GR327" s="456"/>
      <x:c r="GS327" s="456"/>
      <x:c r="GT327" s="456"/>
      <x:c r="GU327" s="456"/>
      <x:c r="GV327" s="456"/>
      <x:c r="GW327" s="456"/>
      <x:c r="GX327" s="456"/>
      <x:c r="GY327" s="456"/>
      <x:c r="GZ327" s="456"/>
      <x:c r="HA327" s="456"/>
      <x:c r="HB327" s="456"/>
      <x:c r="HC327" s="456"/>
      <x:c r="HD327" s="456"/>
      <x:c r="HE327" s="456"/>
      <x:c r="HF327" s="456"/>
      <x:c r="HG327" s="456"/>
      <x:c r="HH327" s="456"/>
      <x:c r="HI327" s="456"/>
      <x:c r="HJ327" s="456"/>
      <x:c r="HK327" s="456"/>
      <x:c r="HL327" s="456"/>
      <x:c r="HM327" s="456"/>
      <x:c r="HN327" s="456"/>
      <x:c r="HO327" s="456"/>
      <x:c r="HP327" s="456"/>
      <x:c r="HQ327" s="456"/>
      <x:c r="HR327" s="456"/>
      <x:c r="HS327" s="456"/>
      <x:c r="HT327" s="456"/>
      <x:c r="HU327" s="456"/>
      <x:c r="HV327" s="456"/>
      <x:c r="HW327" s="456"/>
      <x:c r="HX327" s="456"/>
      <x:c r="HY327" s="456"/>
      <x:c r="HZ327" s="456"/>
      <x:c r="IA327" s="456"/>
      <x:c r="IB327" s="456"/>
      <x:c r="IC327" s="456"/>
      <x:c r="ID327" s="456"/>
      <x:c r="IE327" s="456"/>
      <x:c r="IF327" s="456"/>
      <x:c r="IG327" s="456"/>
      <x:c r="IH327" s="456"/>
      <x:c r="II327" s="456"/>
      <x:c r="IJ327" s="456"/>
      <x:c r="IK327" s="456"/>
      <x:c r="IL327" s="456"/>
      <x:c r="IM327" s="456"/>
    </x:row>
    <x:row r="328" spans="1:247" s="457" customFormat="1" ht="17.449999999999999" customHeight="1">
      <x:c r="A328" s="91">
        <x:v>38715</x:v>
      </x:c>
      <x:c r="B328" s="92" t="s">
        <x:v>6950</x:v>
      </x:c>
      <x:c r="C328" s="92" t="s">
        <x:v>4992</x:v>
      </x:c>
      <x:c r="D328" s="117" t="s">
        <x:v>5923</x:v>
      </x:c>
      <x:c r="E328" s="118">
        <x:v>0</x:v>
      </x:c>
      <x:c r="F328" s="118">
        <x:v>2001</x:v>
      </x:c>
      <x:c r="G328" s="118">
        <x:v>2001</x:v>
      </x:c>
      <x:c r="H328" s="77" t="s">
        <x:v>8822</x:v>
      </x:c>
      <x:c r="I328" s="456"/>
      <x:c r="J328" s="456"/>
      <x:c r="K328" s="456"/>
      <x:c r="L328" s="456"/>
      <x:c r="M328" s="456"/>
      <x:c r="N328" s="456"/>
      <x:c r="O328" s="456"/>
      <x:c r="P328" s="456"/>
      <x:c r="Q328" s="456"/>
      <x:c r="R328" s="456"/>
      <x:c r="S328" s="456"/>
      <x:c r="T328" s="456"/>
      <x:c r="U328" s="456"/>
      <x:c r="V328" s="456"/>
      <x:c r="W328" s="456"/>
      <x:c r="X328" s="456"/>
      <x:c r="Y328" s="456"/>
      <x:c r="Z328" s="456"/>
      <x:c r="AA328" s="456"/>
      <x:c r="AB328" s="456"/>
      <x:c r="AC328" s="456"/>
      <x:c r="AD328" s="456"/>
      <x:c r="AE328" s="456"/>
      <x:c r="AF328" s="456"/>
      <x:c r="AG328" s="456"/>
      <x:c r="AH328" s="456"/>
      <x:c r="AI328" s="456"/>
      <x:c r="AJ328" s="456"/>
      <x:c r="AK328" s="456"/>
      <x:c r="AL328" s="456"/>
      <x:c r="AM328" s="456"/>
      <x:c r="AN328" s="456"/>
      <x:c r="AO328" s="456"/>
      <x:c r="AP328" s="456"/>
      <x:c r="AQ328" s="456"/>
      <x:c r="AR328" s="456"/>
      <x:c r="AS328" s="456"/>
      <x:c r="AT328" s="456"/>
      <x:c r="AU328" s="456"/>
      <x:c r="AV328" s="456"/>
      <x:c r="AW328" s="456"/>
      <x:c r="AX328" s="456"/>
      <x:c r="AY328" s="456"/>
      <x:c r="AZ328" s="456"/>
      <x:c r="BA328" s="456"/>
      <x:c r="BB328" s="456"/>
      <x:c r="BC328" s="456"/>
      <x:c r="BD328" s="456"/>
      <x:c r="BE328" s="456"/>
      <x:c r="BF328" s="456"/>
      <x:c r="BG328" s="456"/>
      <x:c r="BH328" s="456"/>
      <x:c r="BI328" s="456"/>
      <x:c r="BJ328" s="456"/>
      <x:c r="BK328" s="456"/>
      <x:c r="BL328" s="456"/>
      <x:c r="BM328" s="456"/>
      <x:c r="BN328" s="456"/>
      <x:c r="BO328" s="456"/>
      <x:c r="BP328" s="456"/>
      <x:c r="BQ328" s="456"/>
      <x:c r="BR328" s="456"/>
      <x:c r="BS328" s="456"/>
      <x:c r="BT328" s="456"/>
      <x:c r="BU328" s="456"/>
      <x:c r="BV328" s="456"/>
      <x:c r="BW328" s="456"/>
      <x:c r="BX328" s="456"/>
      <x:c r="BY328" s="456"/>
      <x:c r="BZ328" s="456"/>
      <x:c r="CA328" s="456"/>
      <x:c r="CB328" s="456"/>
      <x:c r="CC328" s="456"/>
      <x:c r="CD328" s="456"/>
      <x:c r="CE328" s="456"/>
      <x:c r="CF328" s="456"/>
      <x:c r="CG328" s="456"/>
      <x:c r="CH328" s="456"/>
      <x:c r="CI328" s="456"/>
      <x:c r="CJ328" s="456"/>
      <x:c r="CK328" s="456"/>
      <x:c r="CL328" s="456"/>
      <x:c r="CM328" s="456"/>
      <x:c r="CN328" s="456"/>
      <x:c r="CO328" s="456"/>
      <x:c r="CP328" s="456"/>
      <x:c r="CQ328" s="456"/>
      <x:c r="CR328" s="456"/>
      <x:c r="CS328" s="456"/>
      <x:c r="CT328" s="456"/>
      <x:c r="CU328" s="456"/>
      <x:c r="CV328" s="456"/>
      <x:c r="CW328" s="456"/>
      <x:c r="CX328" s="456"/>
      <x:c r="CY328" s="456"/>
      <x:c r="CZ328" s="456"/>
      <x:c r="DA328" s="456"/>
      <x:c r="DB328" s="456"/>
      <x:c r="DC328" s="456"/>
      <x:c r="DD328" s="456"/>
      <x:c r="DE328" s="456"/>
      <x:c r="DF328" s="456"/>
      <x:c r="DG328" s="456"/>
      <x:c r="DH328" s="456"/>
      <x:c r="DI328" s="456"/>
      <x:c r="DJ328" s="456"/>
      <x:c r="DK328" s="456"/>
      <x:c r="DL328" s="456"/>
      <x:c r="DM328" s="456"/>
      <x:c r="DN328" s="456"/>
      <x:c r="DO328" s="456"/>
      <x:c r="DP328" s="456"/>
      <x:c r="DQ328" s="456"/>
      <x:c r="DR328" s="456"/>
      <x:c r="DS328" s="456"/>
      <x:c r="DT328" s="456"/>
      <x:c r="DU328" s="456"/>
      <x:c r="DV328" s="456"/>
      <x:c r="DW328" s="456"/>
      <x:c r="DX328" s="456"/>
      <x:c r="DY328" s="456"/>
      <x:c r="DZ328" s="456"/>
      <x:c r="EA328" s="456"/>
      <x:c r="EB328" s="456"/>
      <x:c r="EC328" s="456"/>
      <x:c r="ED328" s="456"/>
      <x:c r="EE328" s="456"/>
      <x:c r="EF328" s="456"/>
      <x:c r="EG328" s="456"/>
      <x:c r="EH328" s="456"/>
      <x:c r="EI328" s="456"/>
      <x:c r="EJ328" s="456"/>
      <x:c r="EK328" s="456"/>
      <x:c r="EL328" s="456"/>
      <x:c r="EM328" s="456"/>
      <x:c r="EN328" s="456"/>
      <x:c r="EO328" s="456"/>
      <x:c r="EP328" s="456"/>
      <x:c r="EQ328" s="456"/>
      <x:c r="ER328" s="456"/>
      <x:c r="ES328" s="456"/>
      <x:c r="ET328" s="456"/>
      <x:c r="EU328" s="456"/>
      <x:c r="EV328" s="456"/>
      <x:c r="EW328" s="456"/>
      <x:c r="EX328" s="456"/>
      <x:c r="EY328" s="456"/>
      <x:c r="EZ328" s="456"/>
      <x:c r="FA328" s="456"/>
      <x:c r="FB328" s="456"/>
      <x:c r="FC328" s="456"/>
      <x:c r="FD328" s="456"/>
      <x:c r="FE328" s="456"/>
      <x:c r="FF328" s="456"/>
      <x:c r="FG328" s="456"/>
      <x:c r="FH328" s="456"/>
      <x:c r="FI328" s="456"/>
      <x:c r="FJ328" s="456"/>
      <x:c r="FK328" s="456"/>
      <x:c r="FL328" s="456"/>
      <x:c r="FM328" s="456"/>
      <x:c r="FN328" s="456"/>
      <x:c r="FO328" s="456"/>
      <x:c r="FP328" s="456"/>
      <x:c r="FQ328" s="456"/>
      <x:c r="FR328" s="456"/>
      <x:c r="FS328" s="456"/>
      <x:c r="FT328" s="456"/>
      <x:c r="FU328" s="456"/>
      <x:c r="FV328" s="456"/>
      <x:c r="FW328" s="456"/>
      <x:c r="FX328" s="456"/>
      <x:c r="FY328" s="456"/>
      <x:c r="FZ328" s="456"/>
      <x:c r="GA328" s="456"/>
      <x:c r="GB328" s="456"/>
      <x:c r="GC328" s="456"/>
      <x:c r="GD328" s="456"/>
      <x:c r="GE328" s="456"/>
      <x:c r="GF328" s="456"/>
      <x:c r="GG328" s="456"/>
      <x:c r="GH328" s="456"/>
      <x:c r="GI328" s="456"/>
      <x:c r="GJ328" s="456"/>
      <x:c r="GK328" s="456"/>
      <x:c r="GL328" s="456"/>
      <x:c r="GM328" s="456"/>
      <x:c r="GN328" s="456"/>
      <x:c r="GO328" s="456"/>
      <x:c r="GP328" s="456"/>
      <x:c r="GQ328" s="456"/>
      <x:c r="GR328" s="456"/>
      <x:c r="GS328" s="456"/>
      <x:c r="GT328" s="456"/>
      <x:c r="GU328" s="456"/>
      <x:c r="GV328" s="456"/>
      <x:c r="GW328" s="456"/>
      <x:c r="GX328" s="456"/>
      <x:c r="GY328" s="456"/>
      <x:c r="GZ328" s="456"/>
      <x:c r="HA328" s="456"/>
      <x:c r="HB328" s="456"/>
      <x:c r="HC328" s="456"/>
      <x:c r="HD328" s="456"/>
      <x:c r="HE328" s="456"/>
      <x:c r="HF328" s="456"/>
      <x:c r="HG328" s="456"/>
      <x:c r="HH328" s="456"/>
      <x:c r="HI328" s="456"/>
      <x:c r="HJ328" s="456"/>
      <x:c r="HK328" s="456"/>
      <x:c r="HL328" s="456"/>
      <x:c r="HM328" s="456"/>
      <x:c r="HN328" s="456"/>
      <x:c r="HO328" s="456"/>
      <x:c r="HP328" s="456"/>
      <x:c r="HQ328" s="456"/>
      <x:c r="HR328" s="456"/>
      <x:c r="HS328" s="456"/>
      <x:c r="HT328" s="456"/>
      <x:c r="HU328" s="456"/>
      <x:c r="HV328" s="456"/>
      <x:c r="HW328" s="456"/>
      <x:c r="HX328" s="456"/>
      <x:c r="HY328" s="456"/>
      <x:c r="HZ328" s="456"/>
      <x:c r="IA328" s="456"/>
      <x:c r="IB328" s="456"/>
      <x:c r="IC328" s="456"/>
      <x:c r="ID328" s="456"/>
      <x:c r="IE328" s="456"/>
      <x:c r="IF328" s="456"/>
      <x:c r="IG328" s="456"/>
      <x:c r="IH328" s="456"/>
      <x:c r="II328" s="456"/>
      <x:c r="IJ328" s="456"/>
      <x:c r="IK328" s="456"/>
      <x:c r="IL328" s="456"/>
      <x:c r="IM328" s="456"/>
    </x:row>
    <x:row r="329" spans="1:247" s="457" customFormat="1" ht="17.449999999999999" customHeight="1">
      <x:c r="A329" s="91">
        <x:v>38715</x:v>
      </x:c>
      <x:c r="B329" s="92" t="s">
        <x:v>6950</x:v>
      </x:c>
      <x:c r="C329" s="92" t="s">
        <x:v>5194</x:v>
      </x:c>
      <x:c r="D329" s="117" t="s">
        <x:v>8408</x:v>
      </x:c>
      <x:c r="E329" s="118">
        <x:v>0</x:v>
      </x:c>
      <x:c r="F329" s="118">
        <x:v>1500</x:v>
      </x:c>
      <x:c r="G329" s="118">
        <x:v>1500</x:v>
      </x:c>
      <x:c r="H329" s="77" t="s">
        <x:v>8822</x:v>
      </x:c>
      <x:c r="I329" s="456"/>
      <x:c r="J329" s="456"/>
      <x:c r="K329" s="456"/>
      <x:c r="L329" s="456"/>
      <x:c r="M329" s="456"/>
      <x:c r="N329" s="456"/>
      <x:c r="O329" s="456"/>
      <x:c r="P329" s="456"/>
      <x:c r="Q329" s="456"/>
      <x:c r="R329" s="456"/>
      <x:c r="S329" s="456"/>
      <x:c r="T329" s="456"/>
      <x:c r="U329" s="456"/>
      <x:c r="V329" s="456"/>
      <x:c r="W329" s="456"/>
      <x:c r="X329" s="456"/>
      <x:c r="Y329" s="456"/>
      <x:c r="Z329" s="456"/>
      <x:c r="AA329" s="456"/>
      <x:c r="AB329" s="456"/>
      <x:c r="AC329" s="456"/>
      <x:c r="AD329" s="456"/>
      <x:c r="AE329" s="456"/>
      <x:c r="AF329" s="456"/>
      <x:c r="AG329" s="456"/>
      <x:c r="AH329" s="456"/>
      <x:c r="AI329" s="456"/>
      <x:c r="AJ329" s="456"/>
      <x:c r="AK329" s="456"/>
      <x:c r="AL329" s="456"/>
      <x:c r="AM329" s="456"/>
      <x:c r="AN329" s="456"/>
      <x:c r="AO329" s="456"/>
      <x:c r="AP329" s="456"/>
      <x:c r="AQ329" s="456"/>
      <x:c r="AR329" s="456"/>
      <x:c r="AS329" s="456"/>
      <x:c r="AT329" s="456"/>
      <x:c r="AU329" s="456"/>
      <x:c r="AV329" s="456"/>
      <x:c r="AW329" s="456"/>
      <x:c r="AX329" s="456"/>
      <x:c r="AY329" s="456"/>
      <x:c r="AZ329" s="456"/>
      <x:c r="BA329" s="456"/>
      <x:c r="BB329" s="456"/>
      <x:c r="BC329" s="456"/>
      <x:c r="BD329" s="456"/>
      <x:c r="BE329" s="456"/>
      <x:c r="BF329" s="456"/>
      <x:c r="BG329" s="456"/>
      <x:c r="BH329" s="456"/>
      <x:c r="BI329" s="456"/>
      <x:c r="BJ329" s="456"/>
      <x:c r="BK329" s="456"/>
      <x:c r="BL329" s="456"/>
      <x:c r="BM329" s="456"/>
      <x:c r="BN329" s="456"/>
      <x:c r="BO329" s="456"/>
      <x:c r="BP329" s="456"/>
      <x:c r="BQ329" s="456"/>
      <x:c r="BR329" s="456"/>
      <x:c r="BS329" s="456"/>
      <x:c r="BT329" s="456"/>
      <x:c r="BU329" s="456"/>
      <x:c r="BV329" s="456"/>
      <x:c r="BW329" s="456"/>
      <x:c r="BX329" s="456"/>
      <x:c r="BY329" s="456"/>
      <x:c r="BZ329" s="456"/>
      <x:c r="CA329" s="456"/>
      <x:c r="CB329" s="456"/>
      <x:c r="CC329" s="456"/>
      <x:c r="CD329" s="456"/>
      <x:c r="CE329" s="456"/>
      <x:c r="CF329" s="456"/>
      <x:c r="CG329" s="456"/>
      <x:c r="CH329" s="456"/>
      <x:c r="CI329" s="456"/>
      <x:c r="CJ329" s="456"/>
      <x:c r="CK329" s="456"/>
      <x:c r="CL329" s="456"/>
      <x:c r="CM329" s="456"/>
      <x:c r="CN329" s="456"/>
      <x:c r="CO329" s="456"/>
      <x:c r="CP329" s="456"/>
      <x:c r="CQ329" s="456"/>
      <x:c r="CR329" s="456"/>
      <x:c r="CS329" s="456"/>
      <x:c r="CT329" s="456"/>
      <x:c r="CU329" s="456"/>
      <x:c r="CV329" s="456"/>
      <x:c r="CW329" s="456"/>
      <x:c r="CX329" s="456"/>
      <x:c r="CY329" s="456"/>
      <x:c r="CZ329" s="456"/>
      <x:c r="DA329" s="456"/>
      <x:c r="DB329" s="456"/>
      <x:c r="DC329" s="456"/>
      <x:c r="DD329" s="456"/>
      <x:c r="DE329" s="456"/>
      <x:c r="DF329" s="456"/>
      <x:c r="DG329" s="456"/>
      <x:c r="DH329" s="456"/>
      <x:c r="DI329" s="456"/>
      <x:c r="DJ329" s="456"/>
      <x:c r="DK329" s="456"/>
      <x:c r="DL329" s="456"/>
      <x:c r="DM329" s="456"/>
      <x:c r="DN329" s="456"/>
      <x:c r="DO329" s="456"/>
      <x:c r="DP329" s="456"/>
      <x:c r="DQ329" s="456"/>
      <x:c r="DR329" s="456"/>
      <x:c r="DS329" s="456"/>
      <x:c r="DT329" s="456"/>
      <x:c r="DU329" s="456"/>
      <x:c r="DV329" s="456"/>
      <x:c r="DW329" s="456"/>
      <x:c r="DX329" s="456"/>
      <x:c r="DY329" s="456"/>
      <x:c r="DZ329" s="456"/>
      <x:c r="EA329" s="456"/>
      <x:c r="EB329" s="456"/>
      <x:c r="EC329" s="456"/>
      <x:c r="ED329" s="456"/>
      <x:c r="EE329" s="456"/>
      <x:c r="EF329" s="456"/>
      <x:c r="EG329" s="456"/>
      <x:c r="EH329" s="456"/>
      <x:c r="EI329" s="456"/>
      <x:c r="EJ329" s="456"/>
      <x:c r="EK329" s="456"/>
      <x:c r="EL329" s="456"/>
      <x:c r="EM329" s="456"/>
      <x:c r="EN329" s="456"/>
      <x:c r="EO329" s="456"/>
      <x:c r="EP329" s="456"/>
      <x:c r="EQ329" s="456"/>
      <x:c r="ER329" s="456"/>
      <x:c r="ES329" s="456"/>
      <x:c r="ET329" s="456"/>
      <x:c r="EU329" s="456"/>
      <x:c r="EV329" s="456"/>
      <x:c r="EW329" s="456"/>
      <x:c r="EX329" s="456"/>
      <x:c r="EY329" s="456"/>
      <x:c r="EZ329" s="456"/>
      <x:c r="FA329" s="456"/>
      <x:c r="FB329" s="456"/>
      <x:c r="FC329" s="456"/>
      <x:c r="FD329" s="456"/>
      <x:c r="FE329" s="456"/>
      <x:c r="FF329" s="456"/>
      <x:c r="FG329" s="456"/>
      <x:c r="FH329" s="456"/>
      <x:c r="FI329" s="456"/>
      <x:c r="FJ329" s="456"/>
      <x:c r="FK329" s="456"/>
      <x:c r="FL329" s="456"/>
      <x:c r="FM329" s="456"/>
      <x:c r="FN329" s="456"/>
      <x:c r="FO329" s="456"/>
      <x:c r="FP329" s="456"/>
      <x:c r="FQ329" s="456"/>
      <x:c r="FR329" s="456"/>
      <x:c r="FS329" s="456"/>
      <x:c r="FT329" s="456"/>
      <x:c r="FU329" s="456"/>
      <x:c r="FV329" s="456"/>
      <x:c r="FW329" s="456"/>
      <x:c r="FX329" s="456"/>
      <x:c r="FY329" s="456"/>
      <x:c r="FZ329" s="456"/>
      <x:c r="GA329" s="456"/>
      <x:c r="GB329" s="456"/>
      <x:c r="GC329" s="456"/>
      <x:c r="GD329" s="456"/>
      <x:c r="GE329" s="456"/>
      <x:c r="GF329" s="456"/>
      <x:c r="GG329" s="456"/>
      <x:c r="GH329" s="456"/>
      <x:c r="GI329" s="456"/>
      <x:c r="GJ329" s="456"/>
      <x:c r="GK329" s="456"/>
      <x:c r="GL329" s="456"/>
      <x:c r="GM329" s="456"/>
      <x:c r="GN329" s="456"/>
      <x:c r="GO329" s="456"/>
      <x:c r="GP329" s="456"/>
      <x:c r="GQ329" s="456"/>
      <x:c r="GR329" s="456"/>
      <x:c r="GS329" s="456"/>
      <x:c r="GT329" s="456"/>
      <x:c r="GU329" s="456"/>
      <x:c r="GV329" s="456"/>
      <x:c r="GW329" s="456"/>
      <x:c r="GX329" s="456"/>
      <x:c r="GY329" s="456"/>
      <x:c r="GZ329" s="456"/>
      <x:c r="HA329" s="456"/>
      <x:c r="HB329" s="456"/>
      <x:c r="HC329" s="456"/>
      <x:c r="HD329" s="456"/>
      <x:c r="HE329" s="456"/>
      <x:c r="HF329" s="456"/>
      <x:c r="HG329" s="456"/>
      <x:c r="HH329" s="456"/>
      <x:c r="HI329" s="456"/>
      <x:c r="HJ329" s="456"/>
      <x:c r="HK329" s="456"/>
      <x:c r="HL329" s="456"/>
      <x:c r="HM329" s="456"/>
      <x:c r="HN329" s="456"/>
      <x:c r="HO329" s="456"/>
      <x:c r="HP329" s="456"/>
      <x:c r="HQ329" s="456"/>
      <x:c r="HR329" s="456"/>
      <x:c r="HS329" s="456"/>
      <x:c r="HT329" s="456"/>
      <x:c r="HU329" s="456"/>
      <x:c r="HV329" s="456"/>
      <x:c r="HW329" s="456"/>
      <x:c r="HX329" s="456"/>
      <x:c r="HY329" s="456"/>
      <x:c r="HZ329" s="456"/>
      <x:c r="IA329" s="456"/>
      <x:c r="IB329" s="456"/>
      <x:c r="IC329" s="456"/>
      <x:c r="ID329" s="456"/>
      <x:c r="IE329" s="456"/>
      <x:c r="IF329" s="456"/>
      <x:c r="IG329" s="456"/>
      <x:c r="IH329" s="456"/>
      <x:c r="II329" s="456"/>
      <x:c r="IJ329" s="456"/>
      <x:c r="IK329" s="456"/>
      <x:c r="IL329" s="456"/>
      <x:c r="IM329" s="456"/>
    </x:row>
    <x:row r="330" spans="1:245" s="457" customFormat="1" ht="17.449999999999999" customHeight="1">
      <x:c r="A330" s="91">
        <x:v>38716</x:v>
      </x:c>
      <x:c r="B330" s="92" t="s">
        <x:v>7843</x:v>
      </x:c>
      <x:c r="C330" s="92" t="s">
        <x:v>7176</x:v>
      </x:c>
      <x:c r="D330" s="76" t="s">
        <x:v>658</x:v>
      </x:c>
      <x:c r="E330" s="103">
        <x:v>26978.200000000001</x:v>
      </x:c>
      <x:c r="F330" s="103">
        <x:v>28066</x:v>
      </x:c>
      <x:c r="G330" s="103">
        <x:f t="shared" ref="G330:G364" si="9">F330-E330</x:f>
        <x:v>1087.7999999999993</x:v>
      </x:c>
      <x:c r="H330" s="77" t="s">
        <x:v>1085</x:v>
      </x:c>
      <x:c r="I330" s="456"/>
      <x:c r="J330" s="456"/>
      <x:c r="K330" s="456"/>
      <x:c r="L330" s="456"/>
      <x:c r="M330" s="456"/>
      <x:c r="N330" s="456"/>
      <x:c r="O330" s="456"/>
      <x:c r="P330" s="456"/>
      <x:c r="Q330" s="456"/>
      <x:c r="R330" s="456"/>
      <x:c r="S330" s="456"/>
      <x:c r="T330" s="456"/>
      <x:c r="U330" s="456"/>
      <x:c r="V330" s="456"/>
      <x:c r="W330" s="456"/>
      <x:c r="X330" s="456"/>
      <x:c r="Y330" s="456"/>
      <x:c r="Z330" s="456"/>
      <x:c r="AA330" s="456"/>
      <x:c r="AB330" s="456"/>
      <x:c r="AC330" s="456"/>
      <x:c r="AD330" s="456"/>
      <x:c r="AE330" s="456"/>
      <x:c r="AF330" s="456"/>
      <x:c r="AG330" s="456"/>
      <x:c r="AH330" s="456"/>
      <x:c r="AI330" s="456"/>
      <x:c r="AJ330" s="456"/>
      <x:c r="AK330" s="456"/>
      <x:c r="AL330" s="456"/>
      <x:c r="AM330" s="456"/>
      <x:c r="AN330" s="456"/>
      <x:c r="AO330" s="456"/>
      <x:c r="AP330" s="456"/>
      <x:c r="AQ330" s="456"/>
      <x:c r="AR330" s="456"/>
      <x:c r="AS330" s="456"/>
      <x:c r="AT330" s="456"/>
      <x:c r="AU330" s="456"/>
      <x:c r="AV330" s="456"/>
      <x:c r="AW330" s="456"/>
      <x:c r="AX330" s="456"/>
      <x:c r="AY330" s="456"/>
      <x:c r="AZ330" s="456"/>
      <x:c r="BA330" s="456"/>
      <x:c r="BB330" s="456"/>
      <x:c r="BC330" s="456"/>
      <x:c r="BD330" s="456"/>
      <x:c r="BE330" s="456"/>
      <x:c r="BF330" s="456"/>
      <x:c r="BG330" s="456"/>
      <x:c r="BH330" s="456"/>
      <x:c r="BI330" s="456"/>
      <x:c r="BJ330" s="456"/>
      <x:c r="BK330" s="456"/>
      <x:c r="BL330" s="456"/>
      <x:c r="BM330" s="456"/>
      <x:c r="BN330" s="456"/>
      <x:c r="BO330" s="456"/>
      <x:c r="BP330" s="456"/>
      <x:c r="BQ330" s="456"/>
      <x:c r="BR330" s="456"/>
      <x:c r="BS330" s="456"/>
      <x:c r="BT330" s="456"/>
      <x:c r="BU330" s="456"/>
      <x:c r="BV330" s="456"/>
      <x:c r="BW330" s="456"/>
      <x:c r="BX330" s="456"/>
      <x:c r="BY330" s="456"/>
      <x:c r="BZ330" s="456"/>
      <x:c r="CA330" s="456"/>
      <x:c r="CB330" s="456"/>
      <x:c r="CC330" s="456"/>
      <x:c r="CD330" s="456"/>
      <x:c r="CE330" s="456"/>
      <x:c r="CF330" s="456"/>
      <x:c r="CG330" s="456"/>
      <x:c r="CH330" s="456"/>
      <x:c r="CI330" s="456"/>
      <x:c r="CJ330" s="456"/>
      <x:c r="CK330" s="456"/>
      <x:c r="CL330" s="456"/>
      <x:c r="CM330" s="456"/>
      <x:c r="CN330" s="456"/>
      <x:c r="CO330" s="456"/>
      <x:c r="CP330" s="456"/>
      <x:c r="CQ330" s="456"/>
      <x:c r="CR330" s="456"/>
      <x:c r="CS330" s="456"/>
      <x:c r="CT330" s="456"/>
      <x:c r="CU330" s="456"/>
      <x:c r="CV330" s="456"/>
      <x:c r="CW330" s="456"/>
      <x:c r="CX330" s="456"/>
      <x:c r="CY330" s="456"/>
      <x:c r="CZ330" s="456"/>
      <x:c r="DA330" s="456"/>
      <x:c r="DB330" s="456"/>
      <x:c r="DC330" s="456"/>
      <x:c r="DD330" s="456"/>
      <x:c r="DE330" s="456"/>
      <x:c r="DF330" s="456"/>
      <x:c r="DG330" s="456"/>
      <x:c r="DH330" s="456"/>
      <x:c r="DI330" s="456"/>
      <x:c r="DJ330" s="456"/>
      <x:c r="DK330" s="456"/>
      <x:c r="DL330" s="456"/>
      <x:c r="DM330" s="456"/>
      <x:c r="DN330" s="456"/>
      <x:c r="DO330" s="456"/>
      <x:c r="DP330" s="456"/>
      <x:c r="DQ330" s="456"/>
      <x:c r="DR330" s="456"/>
      <x:c r="DS330" s="456"/>
      <x:c r="DT330" s="456"/>
      <x:c r="DU330" s="456"/>
      <x:c r="DV330" s="456"/>
      <x:c r="DW330" s="456"/>
      <x:c r="DX330" s="456"/>
      <x:c r="DY330" s="456"/>
      <x:c r="DZ330" s="456"/>
      <x:c r="EA330" s="456"/>
      <x:c r="EB330" s="456"/>
      <x:c r="EC330" s="456"/>
      <x:c r="ED330" s="456"/>
      <x:c r="EE330" s="456"/>
      <x:c r="EF330" s="456"/>
      <x:c r="EG330" s="456"/>
      <x:c r="EH330" s="456"/>
      <x:c r="EI330" s="456"/>
      <x:c r="EJ330" s="456"/>
      <x:c r="EK330" s="456"/>
      <x:c r="EL330" s="456"/>
      <x:c r="EM330" s="456"/>
      <x:c r="EN330" s="456"/>
      <x:c r="EO330" s="456"/>
      <x:c r="EP330" s="456"/>
      <x:c r="EQ330" s="456"/>
      <x:c r="ER330" s="456"/>
      <x:c r="ES330" s="456"/>
      <x:c r="ET330" s="456"/>
      <x:c r="EU330" s="456"/>
      <x:c r="EV330" s="456"/>
      <x:c r="EW330" s="456"/>
      <x:c r="EX330" s="456"/>
      <x:c r="EY330" s="456"/>
      <x:c r="EZ330" s="456"/>
      <x:c r="FA330" s="456"/>
      <x:c r="FB330" s="456"/>
      <x:c r="FC330" s="456"/>
      <x:c r="FD330" s="456"/>
      <x:c r="FE330" s="456"/>
      <x:c r="FF330" s="456"/>
      <x:c r="FG330" s="456"/>
      <x:c r="FH330" s="456"/>
      <x:c r="FI330" s="456"/>
      <x:c r="FJ330" s="456"/>
      <x:c r="FK330" s="456"/>
      <x:c r="FL330" s="456"/>
      <x:c r="FM330" s="456"/>
      <x:c r="FN330" s="456"/>
      <x:c r="FO330" s="456"/>
      <x:c r="FP330" s="456"/>
      <x:c r="FQ330" s="456"/>
      <x:c r="FR330" s="456"/>
      <x:c r="FS330" s="456"/>
      <x:c r="FT330" s="456"/>
      <x:c r="FU330" s="456"/>
      <x:c r="FV330" s="456"/>
      <x:c r="FW330" s="456"/>
      <x:c r="FX330" s="456"/>
      <x:c r="FY330" s="456"/>
      <x:c r="FZ330" s="456"/>
      <x:c r="GA330" s="456"/>
      <x:c r="GB330" s="456"/>
      <x:c r="GC330" s="456"/>
      <x:c r="GD330" s="456"/>
      <x:c r="GE330" s="456"/>
      <x:c r="GF330" s="456"/>
      <x:c r="GG330" s="456"/>
      <x:c r="GH330" s="456"/>
      <x:c r="GI330" s="456"/>
      <x:c r="GJ330" s="456"/>
      <x:c r="GK330" s="456"/>
      <x:c r="GL330" s="456"/>
      <x:c r="GM330" s="456"/>
      <x:c r="GN330" s="456"/>
      <x:c r="GO330" s="456"/>
      <x:c r="GP330" s="456"/>
      <x:c r="GQ330" s="456"/>
      <x:c r="GR330" s="456"/>
      <x:c r="GS330" s="456"/>
      <x:c r="GT330" s="456"/>
      <x:c r="GU330" s="456"/>
      <x:c r="GV330" s="456"/>
      <x:c r="GW330" s="456"/>
      <x:c r="GX330" s="456"/>
      <x:c r="GY330" s="456"/>
      <x:c r="GZ330" s="456"/>
      <x:c r="HA330" s="456"/>
      <x:c r="HB330" s="456"/>
      <x:c r="HC330" s="456"/>
      <x:c r="HD330" s="456"/>
      <x:c r="HE330" s="456"/>
      <x:c r="HF330" s="456"/>
      <x:c r="HG330" s="456"/>
      <x:c r="HH330" s="456"/>
      <x:c r="HI330" s="456"/>
      <x:c r="HJ330" s="456"/>
      <x:c r="HK330" s="456"/>
      <x:c r="HL330" s="456"/>
      <x:c r="HM330" s="456"/>
      <x:c r="HN330" s="456"/>
      <x:c r="HO330" s="456"/>
      <x:c r="HP330" s="456"/>
      <x:c r="HQ330" s="456"/>
      <x:c r="HR330" s="456"/>
      <x:c r="HS330" s="456"/>
      <x:c r="HT330" s="456"/>
      <x:c r="HU330" s="456"/>
      <x:c r="HV330" s="456"/>
      <x:c r="HW330" s="456"/>
      <x:c r="HX330" s="456"/>
      <x:c r="HY330" s="456"/>
      <x:c r="HZ330" s="456"/>
      <x:c r="IA330" s="456"/>
      <x:c r="IB330" s="456"/>
      <x:c r="IC330" s="456"/>
      <x:c r="ID330" s="456"/>
      <x:c r="IE330" s="456"/>
      <x:c r="IF330" s="456"/>
      <x:c r="IG330" s="456"/>
      <x:c r="IH330" s="456"/>
      <x:c r="II330" s="456"/>
      <x:c r="IJ330" s="456"/>
      <x:c r="IK330" s="456"/>
    </x:row>
    <x:row r="331" spans="1:247" s="420" customFormat="1" ht="17.449999999999999" customHeight="1">
      <x:c r="A331" s="119" t="s">
        <x:v>5218</x:v>
      </x:c>
      <x:c r="B331" s="2437" t="s">
        <x:v>5169</x:v>
      </x:c>
      <x:c r="C331" s="2438"/>
      <x:c r="D331" s="120"/>
      <x:c r="E331" s="121">
        <x:f>SUM(E332:E364)</x:f>
        <x:v>5211857.3000000017</x:v>
      </x:c>
      <x:c r="F331" s="121">
        <x:f>SUM(F332:F364)</x:f>
        <x:v>5051960.2999999998</x:v>
      </x:c>
      <x:c r="G331" s="122">
        <x:f t="shared" si="9"/>
        <x:v>-159897.00000000186</x:v>
      </x:c>
      <x:c r="H331" s="123"/>
      <x:c r="I331" s="458"/>
      <x:c r="J331" s="458"/>
      <x:c r="K331" s="458"/>
      <x:c r="L331" s="458"/>
      <x:c r="M331" s="458"/>
      <x:c r="N331" s="458"/>
      <x:c r="O331" s="458"/>
      <x:c r="P331" s="458"/>
      <x:c r="Q331" s="458"/>
      <x:c r="R331" s="458"/>
      <x:c r="S331" s="458"/>
      <x:c r="T331" s="458"/>
      <x:c r="U331" s="458"/>
      <x:c r="V331" s="458"/>
      <x:c r="W331" s="458"/>
      <x:c r="X331" s="458"/>
      <x:c r="Y331" s="458"/>
      <x:c r="Z331" s="458"/>
      <x:c r="AA331" s="458"/>
      <x:c r="AB331" s="458"/>
      <x:c r="AC331" s="458"/>
      <x:c r="AD331" s="458"/>
      <x:c r="AE331" s="458"/>
      <x:c r="AF331" s="458"/>
      <x:c r="AG331" s="458"/>
      <x:c r="AH331" s="458"/>
      <x:c r="AI331" s="458"/>
      <x:c r="AJ331" s="458"/>
      <x:c r="AK331" s="458"/>
      <x:c r="AL331" s="458"/>
      <x:c r="AM331" s="458"/>
      <x:c r="AN331" s="458"/>
      <x:c r="AO331" s="458"/>
      <x:c r="AP331" s="458"/>
      <x:c r="AQ331" s="458"/>
      <x:c r="AR331" s="458"/>
      <x:c r="AS331" s="458"/>
      <x:c r="AT331" s="458"/>
      <x:c r="AU331" s="458"/>
      <x:c r="AV331" s="458"/>
      <x:c r="AW331" s="458"/>
      <x:c r="AX331" s="458"/>
      <x:c r="AY331" s="458"/>
      <x:c r="AZ331" s="458"/>
      <x:c r="BA331" s="458"/>
      <x:c r="BB331" s="458"/>
      <x:c r="BC331" s="458"/>
      <x:c r="BD331" s="458"/>
      <x:c r="BE331" s="458"/>
      <x:c r="BF331" s="458"/>
      <x:c r="BG331" s="458"/>
      <x:c r="BH331" s="458"/>
      <x:c r="BI331" s="458"/>
      <x:c r="BJ331" s="458"/>
      <x:c r="BK331" s="458"/>
      <x:c r="BL331" s="458"/>
      <x:c r="BM331" s="458"/>
      <x:c r="BN331" s="458"/>
      <x:c r="BO331" s="458"/>
      <x:c r="BP331" s="458"/>
      <x:c r="BQ331" s="458"/>
      <x:c r="BR331" s="458"/>
      <x:c r="BS331" s="458"/>
      <x:c r="BT331" s="458"/>
      <x:c r="BU331" s="458"/>
      <x:c r="BV331" s="458"/>
      <x:c r="BW331" s="458"/>
      <x:c r="BX331" s="458"/>
      <x:c r="BY331" s="458"/>
      <x:c r="BZ331" s="458"/>
      <x:c r="CA331" s="458"/>
      <x:c r="CB331" s="458"/>
      <x:c r="CC331" s="458"/>
      <x:c r="CD331" s="458"/>
      <x:c r="CE331" s="458"/>
      <x:c r="CF331" s="458"/>
      <x:c r="CG331" s="458"/>
      <x:c r="CH331" s="458"/>
      <x:c r="CI331" s="458"/>
      <x:c r="CJ331" s="458"/>
      <x:c r="CK331" s="458"/>
      <x:c r="CL331" s="458"/>
      <x:c r="CM331" s="458"/>
      <x:c r="CN331" s="458"/>
      <x:c r="CO331" s="458"/>
      <x:c r="CP331" s="458"/>
      <x:c r="CQ331" s="458"/>
      <x:c r="CR331" s="458"/>
      <x:c r="CS331" s="458"/>
      <x:c r="CT331" s="458"/>
      <x:c r="CU331" s="458"/>
      <x:c r="CV331" s="458"/>
      <x:c r="CW331" s="458"/>
      <x:c r="CX331" s="458"/>
      <x:c r="CY331" s="458"/>
      <x:c r="CZ331" s="458"/>
      <x:c r="DA331" s="458"/>
      <x:c r="DB331" s="458"/>
      <x:c r="DC331" s="458"/>
      <x:c r="DD331" s="458"/>
      <x:c r="DE331" s="458"/>
      <x:c r="DF331" s="458"/>
      <x:c r="DG331" s="458"/>
      <x:c r="DH331" s="458"/>
      <x:c r="DI331" s="458"/>
      <x:c r="DJ331" s="458"/>
      <x:c r="DK331" s="458"/>
      <x:c r="DL331" s="458"/>
      <x:c r="DM331" s="458"/>
      <x:c r="DN331" s="458"/>
      <x:c r="DO331" s="458"/>
      <x:c r="DP331" s="458"/>
      <x:c r="DQ331" s="458"/>
      <x:c r="DR331" s="458"/>
      <x:c r="DS331" s="458"/>
      <x:c r="DT331" s="458"/>
      <x:c r="DU331" s="458"/>
      <x:c r="DV331" s="458"/>
      <x:c r="DW331" s="458"/>
      <x:c r="DX331" s="458"/>
      <x:c r="DY331" s="458"/>
      <x:c r="DZ331" s="458"/>
      <x:c r="EA331" s="458"/>
      <x:c r="EB331" s="458"/>
      <x:c r="EC331" s="458"/>
      <x:c r="ED331" s="458"/>
      <x:c r="EE331" s="458"/>
      <x:c r="EF331" s="458"/>
      <x:c r="EG331" s="458"/>
      <x:c r="EH331" s="458"/>
      <x:c r="EI331" s="458"/>
      <x:c r="EJ331" s="458"/>
      <x:c r="EK331" s="458"/>
      <x:c r="EL331" s="458"/>
      <x:c r="EM331" s="458"/>
      <x:c r="EN331" s="458"/>
      <x:c r="EO331" s="458"/>
      <x:c r="EP331" s="458"/>
      <x:c r="EQ331" s="458"/>
      <x:c r="ER331" s="458"/>
      <x:c r="ES331" s="458"/>
      <x:c r="ET331" s="458"/>
      <x:c r="EU331" s="458"/>
      <x:c r="EV331" s="458"/>
      <x:c r="EW331" s="458"/>
      <x:c r="EX331" s="458"/>
      <x:c r="EY331" s="458"/>
      <x:c r="EZ331" s="458"/>
      <x:c r="FA331" s="458"/>
      <x:c r="FB331" s="458"/>
      <x:c r="FC331" s="458"/>
      <x:c r="FD331" s="458"/>
      <x:c r="FE331" s="458"/>
      <x:c r="FF331" s="458"/>
      <x:c r="FG331" s="458"/>
      <x:c r="FH331" s="458"/>
      <x:c r="FI331" s="458"/>
      <x:c r="FJ331" s="458"/>
      <x:c r="FK331" s="458"/>
      <x:c r="FL331" s="458"/>
      <x:c r="FM331" s="458"/>
      <x:c r="FN331" s="458"/>
      <x:c r="FO331" s="458"/>
      <x:c r="FP331" s="458"/>
      <x:c r="FQ331" s="458"/>
      <x:c r="FR331" s="458"/>
      <x:c r="FS331" s="458"/>
      <x:c r="FT331" s="458"/>
      <x:c r="FU331" s="458"/>
      <x:c r="FV331" s="458"/>
      <x:c r="FW331" s="458"/>
      <x:c r="FX331" s="458"/>
      <x:c r="FY331" s="458"/>
      <x:c r="FZ331" s="458"/>
      <x:c r="GA331" s="458"/>
      <x:c r="GB331" s="458"/>
      <x:c r="GC331" s="458"/>
      <x:c r="GD331" s="458"/>
      <x:c r="GE331" s="458"/>
      <x:c r="GF331" s="458"/>
      <x:c r="GG331" s="458"/>
      <x:c r="GH331" s="458"/>
      <x:c r="GI331" s="458"/>
      <x:c r="GJ331" s="458"/>
      <x:c r="GK331" s="458"/>
      <x:c r="GL331" s="458"/>
      <x:c r="GM331" s="458"/>
      <x:c r="GN331" s="458"/>
      <x:c r="GO331" s="458"/>
      <x:c r="GP331" s="458"/>
      <x:c r="GQ331" s="458"/>
      <x:c r="GR331" s="458"/>
      <x:c r="GS331" s="458"/>
      <x:c r="GT331" s="458"/>
      <x:c r="GU331" s="458"/>
      <x:c r="GV331" s="458"/>
      <x:c r="GW331" s="458"/>
      <x:c r="GX331" s="458"/>
      <x:c r="GY331" s="458"/>
      <x:c r="GZ331" s="458"/>
      <x:c r="HA331" s="458"/>
      <x:c r="HB331" s="458"/>
      <x:c r="HC331" s="458"/>
      <x:c r="HD331" s="458"/>
      <x:c r="HE331" s="458"/>
      <x:c r="HF331" s="458"/>
      <x:c r="HG331" s="458"/>
      <x:c r="HH331" s="458"/>
      <x:c r="HI331" s="458"/>
      <x:c r="HJ331" s="458"/>
      <x:c r="HK331" s="458"/>
      <x:c r="HL331" s="458"/>
      <x:c r="HM331" s="458"/>
      <x:c r="HN331" s="458"/>
      <x:c r="HO331" s="458"/>
      <x:c r="HP331" s="458"/>
      <x:c r="HQ331" s="458"/>
      <x:c r="HR331" s="458"/>
      <x:c r="HS331" s="458"/>
      <x:c r="HT331" s="458"/>
      <x:c r="HU331" s="458"/>
      <x:c r="HV331" s="458"/>
      <x:c r="HW331" s="458"/>
      <x:c r="HX331" s="458"/>
      <x:c r="HY331" s="458"/>
      <x:c r="HZ331" s="458"/>
      <x:c r="IA331" s="458"/>
      <x:c r="IB331" s="458"/>
      <x:c r="IC331" s="458"/>
      <x:c r="ID331" s="458"/>
      <x:c r="IE331" s="458"/>
      <x:c r="IF331" s="458"/>
      <x:c r="IG331" s="458"/>
      <x:c r="IH331" s="458"/>
      <x:c r="II331" s="458"/>
      <x:c r="IJ331" s="458"/>
      <x:c r="IK331" s="458"/>
      <x:c r="IL331" s="458"/>
      <x:c r="IM331" s="458"/>
    </x:row>
    <x:row r="332" spans="1:8" ht="17.449999999999999" customHeight="1">
      <x:c r="A332" s="124">
        <x:v>38478</x:v>
      </x:c>
      <x:c r="B332" s="125" t="s">
        <x:v>3987</x:v>
      </x:c>
      <x:c r="C332" s="126" t="s">
        <x:v>4897</x:v>
      </x:c>
      <x:c r="D332" s="127" t="s">
        <x:v>2281</x:v>
      </x:c>
      <x:c r="E332" s="103">
        <x:v>1031.0999999999999</x:v>
      </x:c>
      <x:c r="F332" s="103">
        <x:v>1013.1</x:v>
      </x:c>
      <x:c r="G332" s="103">
        <x:f t="shared" si="9"/>
        <x:v>-17.999999999999886</x:v>
      </x:c>
      <x:c r="H332" s="128" t="s">
        <x:v>3672</x:v>
      </x:c>
    </x:row>
    <x:row r="333" spans="1:8" ht="17.449999999999999" customHeight="1">
      <x:c r="A333" s="129">
        <x:v>38498</x:v>
      </x:c>
      <x:c r="B333" s="130" t="s">
        <x:v>7106</x:v>
      </x:c>
      <x:c r="C333" s="130" t="s">
        <x:v>4923</x:v>
      </x:c>
      <x:c r="D333" s="131" t="s">
        <x:v>6216</x:v>
      </x:c>
      <x:c r="E333" s="103">
        <x:v>1009660</x:v>
      </x:c>
      <x:c r="F333" s="103">
        <x:v>1000005</x:v>
      </x:c>
      <x:c r="G333" s="103">
        <x:f t="shared" si="9"/>
        <x:v>-9655</x:v>
      </x:c>
      <x:c r="H333" s="132" t="s">
        <x:v>9290</x:v>
      </x:c>
    </x:row>
    <x:row r="334" spans="1:8" ht="17.449999999999999" customHeight="1">
      <x:c r="A334" s="124">
        <x:v>38596</x:v>
      </x:c>
      <x:c r="B334" s="125" t="s">
        <x:v>3511</x:v>
      </x:c>
      <x:c r="C334" s="126" t="s">
        <x:v>7010</x:v>
      </x:c>
      <x:c r="D334" s="133" t="s">
        <x:v>7697</x:v>
      </x:c>
      <x:c r="E334" s="103">
        <x:v>1001</x:v>
      </x:c>
      <x:c r="F334" s="103">
        <x:v>0</x:v>
      </x:c>
      <x:c r="G334" s="103">
        <x:f t="shared" si="9"/>
        <x:v>-1001</x:v>
      </x:c>
      <x:c r="H334" s="128" t="s">
        <x:v>8214</x:v>
      </x:c>
    </x:row>
    <x:row r="335" spans="1:8" ht="17.449999999999999" customHeight="1">
      <x:c r="A335" s="124">
        <x:v>38596</x:v>
      </x:c>
      <x:c r="B335" s="125" t="s">
        <x:v>3511</x:v>
      </x:c>
      <x:c r="C335" s="126" t="s">
        <x:v>6949</x:v>
      </x:c>
      <x:c r="D335" s="133" t="s">
        <x:v>7868</x:v>
      </x:c>
      <x:c r="E335" s="103">
        <x:v>374</x:v>
      </x:c>
      <x:c r="F335" s="103">
        <x:v>0</x:v>
      </x:c>
      <x:c r="G335" s="103">
        <x:f t="shared" si="9"/>
        <x:v>-374</x:v>
      </x:c>
      <x:c r="H335" s="128" t="s">
        <x:v>8214</x:v>
      </x:c>
    </x:row>
    <x:row r="336" spans="1:8" ht="17.449999999999999" customHeight="1">
      <x:c r="A336" s="124">
        <x:v>38596</x:v>
      </x:c>
      <x:c r="B336" s="125" t="s">
        <x:v>3511</x:v>
      </x:c>
      <x:c r="C336" s="126" t="s">
        <x:v>7677</x:v>
      </x:c>
      <x:c r="D336" s="133" t="s">
        <x:v>7725</x:v>
      </x:c>
      <x:c r="E336" s="103">
        <x:v>203</x:v>
      </x:c>
      <x:c r="F336" s="103">
        <x:v>0</x:v>
      </x:c>
      <x:c r="G336" s="103">
        <x:f t="shared" si="9"/>
        <x:v>-203</x:v>
      </x:c>
      <x:c r="H336" s="128" t="s">
        <x:v>8214</x:v>
      </x:c>
    </x:row>
    <x:row r="337" spans="1:8" ht="17.449999999999999" customHeight="1">
      <x:c r="A337" s="124">
        <x:v>38596</x:v>
      </x:c>
      <x:c r="B337" s="125" t="s">
        <x:v>3511</x:v>
      </x:c>
      <x:c r="C337" s="126" t="s">
        <x:v>3668</x:v>
      </x:c>
      <x:c r="D337" s="133" t="s">
        <x:v>8875</x:v>
      </x:c>
      <x:c r="E337" s="103">
        <x:v>173</x:v>
      </x:c>
      <x:c r="F337" s="103">
        <x:v>0</x:v>
      </x:c>
      <x:c r="G337" s="103">
        <x:f t="shared" si="9"/>
        <x:v>-173</x:v>
      </x:c>
      <x:c r="H337" s="128" t="s">
        <x:v>8214</x:v>
      </x:c>
    </x:row>
    <x:row r="338" spans="1:8" ht="17.449999999999999" customHeight="1">
      <x:c r="A338" s="124">
        <x:v>38596</x:v>
      </x:c>
      <x:c r="B338" s="125" t="s">
        <x:v>3511</x:v>
      </x:c>
      <x:c r="C338" s="126" t="s">
        <x:v>3463</x:v>
      </x:c>
      <x:c r="D338" s="133" t="s">
        <x:v>8074</x:v>
      </x:c>
      <x:c r="E338" s="103">
        <x:v>158</x:v>
      </x:c>
      <x:c r="F338" s="103">
        <x:v>0</x:v>
      </x:c>
      <x:c r="G338" s="103">
        <x:f t="shared" si="9"/>
        <x:v>-158</x:v>
      </x:c>
      <x:c r="H338" s="128" t="s">
        <x:v>8214</x:v>
      </x:c>
    </x:row>
    <x:row r="339" spans="1:8" ht="17.449999999999999" customHeight="1">
      <x:c r="A339" s="124">
        <x:v>38596</x:v>
      </x:c>
      <x:c r="B339" s="125" t="s">
        <x:v>3511</x:v>
      </x:c>
      <x:c r="C339" s="126" t="s">
        <x:v>6812</x:v>
      </x:c>
      <x:c r="D339" s="133" t="s">
        <x:v>1545</x:v>
      </x:c>
      <x:c r="E339" s="103">
        <x:v>92</x:v>
      </x:c>
      <x:c r="F339" s="103"/>
      <x:c r="G339" s="103">
        <x:f t="shared" si="9"/>
        <x:v>-92</x:v>
      </x:c>
      <x:c r="H339" s="128" t="s">
        <x:v>8214</x:v>
      </x:c>
    </x:row>
    <x:row r="340" spans="1:8" ht="17.449999999999999" customHeight="1">
      <x:c r="A340" s="124">
        <x:v>38610</x:v>
      </x:c>
      <x:c r="B340" s="125" t="s">
        <x:v>3604</x:v>
      </x:c>
      <x:c r="C340" s="126" t="s">
        <x:v>5287</x:v>
      </x:c>
      <x:c r="D340" s="127" t="s">
        <x:v>8828</x:v>
      </x:c>
      <x:c r="E340" s="103">
        <x:v>3182.5</x:v>
      </x:c>
      <x:c r="F340" s="103">
        <x:v>1500</x:v>
      </x:c>
      <x:c r="G340" s="103">
        <x:f t="shared" si="9"/>
        <x:v>-1682.5</x:v>
      </x:c>
      <x:c r="H340" s="128" t="s">
        <x:v>1262</x:v>
      </x:c>
    </x:row>
    <x:row r="341" spans="1:8" ht="17.449999999999999" customHeight="1">
      <x:c r="A341" s="124" t="s">
        <x:v>8846</x:v>
      </x:c>
      <x:c r="B341" s="125" t="s">
        <x:v>7381</x:v>
      </x:c>
      <x:c r="C341" s="126" t="s">
        <x:v>3682</x:v>
      </x:c>
      <x:c r="D341" s="127" t="s">
        <x:v>8087</x:v>
      </x:c>
      <x:c r="E341" s="103">
        <x:v>7844</x:v>
      </x:c>
      <x:c r="F341" s="103">
        <x:v>7782</x:v>
      </x:c>
      <x:c r="G341" s="103">
        <x:f t="shared" si="9"/>
        <x:v>-62</x:v>
      </x:c>
      <x:c r="H341" s="128" t="s">
        <x:v>4400</x:v>
      </x:c>
    </x:row>
    <x:row r="342" spans="1:8" ht="17.449999999999999" customHeight="1">
      <x:c r="A342" s="124">
        <x:v>38645</x:v>
      </x:c>
      <x:c r="B342" s="125" t="s">
        <x:v>7053</x:v>
      </x:c>
      <x:c r="C342" s="126" t="s">
        <x:v>4998</x:v>
      </x:c>
      <x:c r="D342" s="127" t="s">
        <x:v>711</x:v>
      </x:c>
      <x:c r="E342" s="103">
        <x:v>2208</x:v>
      </x:c>
      <x:c r="F342" s="103">
        <x:v>1860</x:v>
      </x:c>
      <x:c r="G342" s="103">
        <x:f t="shared" si="9"/>
        <x:v>-348</x:v>
      </x:c>
      <x:c r="H342" s="128" t="s">
        <x:v>8595</x:v>
      </x:c>
    </x:row>
    <x:row r="343" spans="1:8" ht="17.449999999999999" customHeight="1">
      <x:c r="A343" s="124">
        <x:v>38666</x:v>
      </x:c>
      <x:c r="B343" s="126" t="s">
        <x:v>7644</x:v>
      </x:c>
      <x:c r="C343" s="126" t="s">
        <x:v>4983</x:v>
      </x:c>
      <x:c r="D343" s="133" t="s">
        <x:v>8342</x:v>
      </x:c>
      <x:c r="E343" s="103">
        <x:v>495</x:v>
      </x:c>
      <x:c r="F343" s="103">
        <x:v>0</x:v>
      </x:c>
      <x:c r="G343" s="103">
        <x:f t="shared" si="9"/>
        <x:v>-495</x:v>
      </x:c>
      <x:c r="H343" s="128" t="s">
        <x:v>473</x:v>
      </x:c>
    </x:row>
    <x:row r="344" spans="1:8" ht="17.449999999999999" customHeight="1">
      <x:c r="A344" s="124">
        <x:v>38679</x:v>
      </x:c>
      <x:c r="B344" s="126" t="s">
        <x:v>4072</x:v>
      </x:c>
      <x:c r="C344" s="130" t="s">
        <x:v>4984</x:v>
      </x:c>
      <x:c r="D344" s="134" t="s">
        <x:v>1301</x:v>
      </x:c>
      <x:c r="E344" s="103">
        <x:v>10109.5</x:v>
      </x:c>
      <x:c r="F344" s="103">
        <x:v>0</x:v>
      </x:c>
      <x:c r="G344" s="103">
        <x:f t="shared" si="9"/>
        <x:v>-10109.5</x:v>
      </x:c>
      <x:c r="H344" s="132" t="s">
        <x:v>1085</x:v>
      </x:c>
    </x:row>
    <x:row r="345" spans="1:8" ht="17.449999999999999" customHeight="1">
      <x:c r="A345" s="129">
        <x:v>38680</x:v>
      </x:c>
      <x:c r="B345" s="130" t="s">
        <x:v>4072</x:v>
      </x:c>
      <x:c r="C345" s="130" t="s">
        <x:v>4858</x:v>
      </x:c>
      <x:c r="D345" s="131" t="s">
        <x:v>6145</x:v>
      </x:c>
      <x:c r="E345" s="103">
        <x:v>240973.70000000001</x:v>
      </x:c>
      <x:c r="F345" s="103">
        <x:v>238979.5</x:v>
      </x:c>
      <x:c r="G345" s="103">
        <x:f t="shared" si="9"/>
        <x:v>-1994.2000000000116</x:v>
      </x:c>
      <x:c r="H345" s="132" t="s">
        <x:v>9462</x:v>
      </x:c>
    </x:row>
    <x:row r="346" spans="1:8" ht="17.449999999999999" customHeight="1">
      <x:c r="A346" s="124">
        <x:v>38680</x:v>
      </x:c>
      <x:c r="B346" s="126" t="s">
        <x:v>4072</x:v>
      </x:c>
      <x:c r="C346" s="130" t="s">
        <x:v>5109</x:v>
      </x:c>
      <x:c r="D346" s="131" t="s">
        <x:v>1105</x:v>
      </x:c>
      <x:c r="E346" s="103">
        <x:v>30228.700000000001</x:v>
      </x:c>
      <x:c r="F346" s="103">
        <x:v>15503.5</x:v>
      </x:c>
      <x:c r="G346" s="103">
        <x:f t="shared" si="9"/>
        <x:v>-14725.200000000001</x:v>
      </x:c>
      <x:c r="H346" s="132" t="s">
        <x:v>1085</x:v>
      </x:c>
    </x:row>
    <x:row r="347" spans="1:8" ht="17.449999999999999" customHeight="1">
      <x:c r="A347" s="124">
        <x:v>38680</x:v>
      </x:c>
      <x:c r="B347" s="126" t="s">
        <x:v>4072</x:v>
      </x:c>
      <x:c r="C347" s="130" t="s">
        <x:v>7746</x:v>
      </x:c>
      <x:c r="D347" s="131" t="s">
        <x:v>370</x:v>
      </x:c>
      <x:c r="E347" s="103">
        <x:v>20602.099999999999</x:v>
      </x:c>
      <x:c r="F347" s="103">
        <x:v>18368.700000000001</x:v>
      </x:c>
      <x:c r="G347" s="103">
        <x:f t="shared" si="9"/>
        <x:v>-2233.3999999999978</x:v>
      </x:c>
      <x:c r="H347" s="132" t="s">
        <x:v>1085</x:v>
      </x:c>
    </x:row>
    <x:row r="348" spans="1:8" ht="17.449999999999999" customHeight="1">
      <x:c r="A348" s="124">
        <x:v>38680</x:v>
      </x:c>
      <x:c r="B348" s="126" t="s">
        <x:v>4072</x:v>
      </x:c>
      <x:c r="C348" s="130" t="s">
        <x:v>3412</x:v>
      </x:c>
      <x:c r="D348" s="131" t="s">
        <x:v>658</x:v>
      </x:c>
      <x:c r="E348" s="103">
        <x:v>107023.60000000001</x:v>
      </x:c>
      <x:c r="F348" s="103">
        <x:v>26978.200000000001</x:v>
      </x:c>
      <x:c r="G348" s="103">
        <x:f t="shared" si="9"/>
        <x:v>-80045.400000000009</x:v>
      </x:c>
      <x:c r="H348" s="132" t="s">
        <x:v>1085</x:v>
      </x:c>
    </x:row>
    <x:row r="349" spans="1:8" ht="17.449999999999999" customHeight="1">
      <x:c r="A349" s="124">
        <x:v>38680</x:v>
      </x:c>
      <x:c r="B349" s="126" t="s">
        <x:v>4072</x:v>
      </x:c>
      <x:c r="C349" s="130" t="s">
        <x:v>3284</x:v>
      </x:c>
      <x:c r="D349" s="131" t="s">
        <x:v>2498</x:v>
      </x:c>
      <x:c r="E349" s="103">
        <x:v>48423.5</x:v>
      </x:c>
      <x:c r="F349" s="103">
        <x:v>44896.199999999997</x:v>
      </x:c>
      <x:c r="G349" s="103">
        <x:f t="shared" si="9"/>
        <x:v>-3527.3000000000029</x:v>
      </x:c>
      <x:c r="H349" s="132" t="s">
        <x:v>1085</x:v>
      </x:c>
    </x:row>
    <x:row r="350" spans="1:8" ht="17.449999999999999" customHeight="1">
      <x:c r="A350" s="124">
        <x:v>38680</x:v>
      </x:c>
      <x:c r="B350" s="126" t="s">
        <x:v>4072</x:v>
      </x:c>
      <x:c r="C350" s="130" t="s">
        <x:v>3741</x:v>
      </x:c>
      <x:c r="D350" s="131" t="s">
        <x:v>283</x:v>
      </x:c>
      <x:c r="E350" s="103">
        <x:v>42526.199999999997</x:v>
      </x:c>
      <x:c r="F350" s="103">
        <x:v>37355.699999999997</x:v>
      </x:c>
      <x:c r="G350" s="103">
        <x:f t="shared" si="9"/>
        <x:v>-5170.5</x:v>
      </x:c>
      <x:c r="H350" s="132" t="s">
        <x:v>1085</x:v>
      </x:c>
    </x:row>
    <x:row r="351" spans="1:8" ht="24.949999999999999" customHeight="1">
      <x:c r="A351" s="129">
        <x:v>38680</x:v>
      </x:c>
      <x:c r="B351" s="130" t="s">
        <x:v>4072</x:v>
      </x:c>
      <x:c r="C351" s="130" t="s">
        <x:v>4743</x:v>
      </x:c>
      <x:c r="D351" s="135" t="s">
        <x:v>9760</x:v>
      </x:c>
      <x:c r="E351" s="103">
        <x:v>2545351.2000000002</x:v>
      </x:c>
      <x:c r="F351" s="103">
        <x:v>2537114.6000000001</x:v>
      </x:c>
      <x:c r="G351" s="103">
        <x:f t="shared" si="9"/>
        <x:v>-8236.6000000000931</x:v>
      </x:c>
      <x:c r="H351" s="132" t="s">
        <x:v>1411</x:v>
      </x:c>
    </x:row>
    <x:row r="352" spans="1:8" ht="17.449999999999999" customHeight="1">
      <x:c r="A352" s="124">
        <x:v>38680</x:v>
      </x:c>
      <x:c r="B352" s="125" t="s">
        <x:v>6973</x:v>
      </x:c>
      <x:c r="C352" s="126" t="s">
        <x:v>4902</x:v>
      </x:c>
      <x:c r="D352" s="133" t="s">
        <x:v>2220</x:v>
      </x:c>
      <x:c r="E352" s="103">
        <x:v>2531.1999999999998</x:v>
      </x:c>
      <x:c r="F352" s="103">
        <x:v>0</x:v>
      </x:c>
      <x:c r="G352" s="103">
        <x:f t="shared" si="9"/>
        <x:v>-2531.1999999999998</x:v>
      </x:c>
      <x:c r="H352" s="128" t="s">
        <x:v>8564</x:v>
      </x:c>
    </x:row>
    <x:row r="353" spans="1:8" ht="17.449999999999999" customHeight="1">
      <x:c r="A353" s="124">
        <x:v>38680</x:v>
      </x:c>
      <x:c r="B353" s="125" t="s">
        <x:v>6973</x:v>
      </x:c>
      <x:c r="C353" s="126" t="s">
        <x:v>5621</x:v>
      </x:c>
      <x:c r="D353" s="133" t="s">
        <x:v>8417</x:v>
      </x:c>
      <x:c r="E353" s="103">
        <x:v>997.39999999999998</x:v>
      </x:c>
      <x:c r="F353" s="103">
        <x:v>0</x:v>
      </x:c>
      <x:c r="G353" s="103">
        <x:f t="shared" si="9"/>
        <x:v>-997.39999999999998</x:v>
      </x:c>
      <x:c r="H353" s="128" t="s">
        <x:v>8688</x:v>
      </x:c>
    </x:row>
    <x:row r="354" spans="1:8" ht="17.449999999999999" customHeight="1">
      <x:c r="A354" s="129">
        <x:v>38694</x:v>
      </x:c>
      <x:c r="B354" s="130" t="s">
        <x:v>3553</x:v>
      </x:c>
      <x:c r="C354" s="130" t="s">
        <x:v>4942</x:v>
      </x:c>
      <x:c r="D354" s="131" t="s">
        <x:v>2207</x:v>
      </x:c>
      <x:c r="E354" s="136">
        <x:v>651087</x:v>
      </x:c>
      <x:c r="F354" s="103">
        <x:v>650987.30000000005</x:v>
      </x:c>
      <x:c r="G354" s="103">
        <x:f t="shared" si="9"/>
        <x:v>-99.699999999953434</x:v>
      </x:c>
      <x:c r="H354" s="132" t="s">
        <x:v>6267</x:v>
      </x:c>
    </x:row>
    <x:row r="355" spans="1:8" ht="17.449999999999999" customHeight="1">
      <x:c r="A355" s="124">
        <x:v>38698</x:v>
      </x:c>
      <x:c r="B355" s="126" t="s">
        <x:v>7688</x:v>
      </x:c>
      <x:c r="C355" s="130" t="s">
        <x:v>4926</x:v>
      </x:c>
      <x:c r="D355" s="131" t="s">
        <x:v>7729</x:v>
      </x:c>
      <x:c r="E355" s="103">
        <x:v>379114</x:v>
      </x:c>
      <x:c r="F355" s="103">
        <x:v>379086</x:v>
      </x:c>
      <x:c r="G355" s="103">
        <x:f t="shared" si="9"/>
        <x:v>-28</x:v>
      </x:c>
      <x:c r="H355" s="128" t="s">
        <x:v>3400</x:v>
      </x:c>
    </x:row>
    <x:row r="356" spans="1:8" ht="17.449999999999999" customHeight="1">
      <x:c r="A356" s="129">
        <x:v>38701</x:v>
      </x:c>
      <x:c r="B356" s="130" t="s">
        <x:v>4176</x:v>
      </x:c>
      <x:c r="C356" s="130" t="s">
        <x:v>4951</x:v>
      </x:c>
      <x:c r="D356" s="131" t="s">
        <x:v>4006</x:v>
      </x:c>
      <x:c r="E356" s="103">
        <x:v>5850</x:v>
      </x:c>
      <x:c r="F356" s="103">
        <x:v>4612.5</x:v>
      </x:c>
      <x:c r="G356" s="103">
        <x:f t="shared" si="9"/>
        <x:v>-1237.5</x:v>
      </x:c>
      <x:c r="H356" s="132" t="s">
        <x:v>2580</x:v>
      </x:c>
    </x:row>
    <x:row r="357" spans="1:8" ht="17.449999999999999" customHeight="1">
      <x:c r="A357" s="129">
        <x:v>38701</x:v>
      </x:c>
      <x:c r="B357" s="130" t="s">
        <x:v>4176</x:v>
      </x:c>
      <x:c r="C357" s="130" t="s">
        <x:v>5138</x:v>
      </x:c>
      <x:c r="D357" s="134" t="s">
        <x:v>4025</x:v>
      </x:c>
      <x:c r="E357" s="103">
        <x:v>6637.8999999999996</x:v>
      </x:c>
      <x:c r="F357" s="103">
        <x:v>0</x:v>
      </x:c>
      <x:c r="G357" s="103">
        <x:f t="shared" si="9"/>
        <x:v>-6637.8999999999996</x:v>
      </x:c>
      <x:c r="H357" s="132" t="s">
        <x:v>367</x:v>
      </x:c>
    </x:row>
    <x:row r="358" spans="1:8" ht="17.449999999999999" customHeight="1">
      <x:c r="A358" s="129">
        <x:v>38701</x:v>
      </x:c>
      <x:c r="B358" s="130" t="s">
        <x:v>4176</x:v>
      </x:c>
      <x:c r="C358" s="130" t="s">
        <x:v>5149</x:v>
      </x:c>
      <x:c r="D358" s="134" t="s">
        <x:v>4015</x:v>
      </x:c>
      <x:c r="E358" s="103">
        <x:v>5007</x:v>
      </x:c>
      <x:c r="F358" s="103">
        <x:v>0</x:v>
      </x:c>
      <x:c r="G358" s="103">
        <x:f t="shared" si="9"/>
        <x:v>-5007</x:v>
      </x:c>
      <x:c r="H358" s="132" t="s">
        <x:v>367</x:v>
      </x:c>
    </x:row>
    <x:row r="359" spans="1:8" ht="17.449999999999999" customHeight="1">
      <x:c r="A359" s="124">
        <x:v>38701</x:v>
      </x:c>
      <x:c r="B359" s="125" t="s">
        <x:v>4176</x:v>
      </x:c>
      <x:c r="C359" s="126" t="s">
        <x:v>5091</x:v>
      </x:c>
      <x:c r="D359" s="133" t="s">
        <x:v>6272</x:v>
      </x:c>
      <x:c r="E359" s="103">
        <x:v>1149.7</x:v>
      </x:c>
      <x:c r="F359" s="103">
        <x:v>0</x:v>
      </x:c>
      <x:c r="G359" s="103">
        <x:f t="shared" si="9"/>
        <x:v>-1149.7</x:v>
      </x:c>
      <x:c r="H359" s="128" t="s">
        <x:v>367</x:v>
      </x:c>
    </x:row>
    <x:row r="360" spans="1:8" ht="17.449999999999999" customHeight="1">
      <x:c r="A360" s="129">
        <x:v>38708</x:v>
      </x:c>
      <x:c r="B360" s="130" t="s">
        <x:v>6938</x:v>
      </x:c>
      <x:c r="C360" s="130" t="s">
        <x:v>5031</x:v>
      </x:c>
      <x:c r="D360" s="131" t="s">
        <x:v>1388</x:v>
      </x:c>
      <x:c r="E360" s="103">
        <x:v>8669</x:v>
      </x:c>
      <x:c r="F360" s="103">
        <x:v>8075</x:v>
      </x:c>
      <x:c r="G360" s="103">
        <x:f t="shared" si="9"/>
        <x:v>-594</x:v>
      </x:c>
      <x:c r="H360" s="132" t="s">
        <x:v>1746</x:v>
      </x:c>
    </x:row>
    <x:row r="361" spans="1:8" ht="17.449999999999999" customHeight="1">
      <x:c r="A361" s="137">
        <x:v>38715</x:v>
      </x:c>
      <x:c r="B361" s="138" t="s">
        <x:v>3216</x:v>
      </x:c>
      <x:c r="C361" s="138" t="s">
        <x:v>7488</x:v>
      </x:c>
      <x:c r="D361" s="139" t="s">
        <x:v>303</x:v>
      </x:c>
      <x:c r="E361" s="108">
        <x:v>44608</x:v>
      </x:c>
      <x:c r="F361" s="108">
        <x:v>44166</x:v>
      </x:c>
      <x:c r="G361" s="108">
        <x:f t="shared" si="9"/>
        <x:v>-442</x:v>
      </x:c>
      <x:c r="H361" s="140" t="s">
        <x:v>1582</x:v>
      </x:c>
    </x:row>
    <x:row r="362" spans="1:8" ht="17.449999999999999" customHeight="1">
      <x:c r="A362" s="141">
        <x:v>38715</x:v>
      </x:c>
      <x:c r="B362" s="142" t="s">
        <x:v>3216</x:v>
      </x:c>
      <x:c r="C362" s="142" t="s">
        <x:v>7712</x:v>
      </x:c>
      <x:c r="D362" s="143" t="s">
        <x:v>833</x:v>
      </x:c>
      <x:c r="E362" s="113">
        <x:v>33735</x:v>
      </x:c>
      <x:c r="F362" s="113">
        <x:v>33677</x:v>
      </x:c>
      <x:c r="G362" s="113">
        <x:f t="shared" si="9"/>
        <x:v>-58</x:v>
      </x:c>
      <x:c r="H362" s="144" t="s">
        <x:v>1582</x:v>
      </x:c>
    </x:row>
    <x:row r="363" spans="1:8" ht="17.449999999999999" customHeight="1">
      <x:c r="A363" s="124">
        <x:v>38715</x:v>
      </x:c>
      <x:c r="B363" s="125" t="s">
        <x:v>4181</x:v>
      </x:c>
      <x:c r="C363" s="126" t="s">
        <x:v>4931</x:v>
      </x:c>
      <x:c r="D363" s="133" t="s">
        <x:v>7678</x:v>
      </x:c>
      <x:c r="E363" s="103">
        <x:v>431</x:v>
      </x:c>
      <x:c r="F363" s="103">
        <x:v>0</x:v>
      </x:c>
      <x:c r="G363" s="103">
        <x:f t="shared" si="9"/>
        <x:v>-431</x:v>
      </x:c>
      <x:c r="H363" s="128" t="s">
        <x:v>8433</x:v>
      </x:c>
    </x:row>
    <x:row r="364" spans="1:8" ht="17.449999999999999" customHeight="1">
      <x:c r="A364" s="124">
        <x:v>38715</x:v>
      </x:c>
      <x:c r="B364" s="125" t="s">
        <x:v>4181</x:v>
      </x:c>
      <x:c r="C364" s="126" t="s">
        <x:v>4931</x:v>
      </x:c>
      <x:c r="D364" s="133" t="s">
        <x:v>3651</x:v>
      </x:c>
      <x:c r="E364" s="103">
        <x:v>380</x:v>
      </x:c>
      <x:c r="F364" s="103">
        <x:v>0</x:v>
      </x:c>
      <x:c r="G364" s="103">
        <x:f t="shared" si="9"/>
        <x:v>-380</x:v>
      </x:c>
      <x:c r="H364" s="128" t="s">
        <x:v>8433</x:v>
      </x:c>
    </x:row>
    <x:row r="365" spans="1:247" s="420" customFormat="1" ht="17.449999999999999" customHeight="1">
      <x:c r="A365" s="145" t="s">
        <x:v>3629</x:v>
      </x:c>
      <x:c r="B365" s="2439" t="s">
        <x:v>9772</x:v>
      </x:c>
      <x:c r="C365" s="2440"/>
      <x:c r="D365" s="2440"/>
      <x:c r="E365" s="2440"/>
      <x:c r="F365" s="2441"/>
      <x:c r="G365" s="121">
        <x:f>SUM(G366,G487)</x:f>
        <x:v>411229.0399999941</x:v>
      </x:c>
      <x:c r="H365" s="123"/>
      <x:c r="I365" s="458"/>
      <x:c r="J365" s="458"/>
      <x:c r="K365" s="458"/>
      <x:c r="L365" s="458"/>
      <x:c r="M365" s="458"/>
      <x:c r="N365" s="458"/>
      <x:c r="O365" s="458"/>
      <x:c r="P365" s="458"/>
      <x:c r="Q365" s="458"/>
      <x:c r="R365" s="458"/>
      <x:c r="S365" s="458"/>
      <x:c r="T365" s="458"/>
      <x:c r="U365" s="458"/>
      <x:c r="V365" s="458"/>
      <x:c r="W365" s="458"/>
      <x:c r="X365" s="458"/>
      <x:c r="Y365" s="458"/>
      <x:c r="Z365" s="458"/>
      <x:c r="AA365" s="458"/>
      <x:c r="AB365" s="458"/>
      <x:c r="AC365" s="458"/>
      <x:c r="AD365" s="458"/>
      <x:c r="AE365" s="458"/>
      <x:c r="AF365" s="458"/>
      <x:c r="AG365" s="458"/>
      <x:c r="AH365" s="458"/>
      <x:c r="AI365" s="458"/>
      <x:c r="AJ365" s="458"/>
      <x:c r="AK365" s="458"/>
      <x:c r="AL365" s="458"/>
      <x:c r="AM365" s="458"/>
      <x:c r="AN365" s="458"/>
      <x:c r="AO365" s="458"/>
      <x:c r="AP365" s="458"/>
      <x:c r="AQ365" s="458"/>
      <x:c r="AR365" s="458"/>
      <x:c r="AS365" s="458"/>
      <x:c r="AT365" s="458"/>
      <x:c r="AU365" s="458"/>
      <x:c r="AV365" s="458"/>
      <x:c r="AW365" s="458"/>
      <x:c r="AX365" s="458"/>
      <x:c r="AY365" s="458"/>
      <x:c r="AZ365" s="458"/>
      <x:c r="BA365" s="458"/>
      <x:c r="BB365" s="458"/>
      <x:c r="BC365" s="458"/>
      <x:c r="BD365" s="458"/>
      <x:c r="BE365" s="458"/>
      <x:c r="BF365" s="458"/>
      <x:c r="BG365" s="458"/>
      <x:c r="BH365" s="458"/>
      <x:c r="BI365" s="458"/>
      <x:c r="BJ365" s="458"/>
      <x:c r="BK365" s="458"/>
      <x:c r="BL365" s="458"/>
      <x:c r="BM365" s="458"/>
      <x:c r="BN365" s="458"/>
      <x:c r="BO365" s="458"/>
      <x:c r="BP365" s="458"/>
      <x:c r="BQ365" s="458"/>
      <x:c r="BR365" s="458"/>
      <x:c r="BS365" s="458"/>
      <x:c r="BT365" s="458"/>
      <x:c r="BU365" s="458"/>
      <x:c r="BV365" s="458"/>
      <x:c r="BW365" s="458"/>
      <x:c r="BX365" s="458"/>
      <x:c r="BY365" s="458"/>
      <x:c r="BZ365" s="458"/>
      <x:c r="CA365" s="458"/>
      <x:c r="CB365" s="458"/>
      <x:c r="CC365" s="458"/>
      <x:c r="CD365" s="458"/>
      <x:c r="CE365" s="458"/>
      <x:c r="CF365" s="458"/>
      <x:c r="CG365" s="458"/>
      <x:c r="CH365" s="458"/>
      <x:c r="CI365" s="458"/>
      <x:c r="CJ365" s="458"/>
      <x:c r="CK365" s="458"/>
      <x:c r="CL365" s="458"/>
      <x:c r="CM365" s="458"/>
      <x:c r="CN365" s="458"/>
      <x:c r="CO365" s="458"/>
      <x:c r="CP365" s="458"/>
      <x:c r="CQ365" s="458"/>
      <x:c r="CR365" s="458"/>
      <x:c r="CS365" s="458"/>
      <x:c r="CT365" s="458"/>
      <x:c r="CU365" s="458"/>
      <x:c r="CV365" s="458"/>
      <x:c r="CW365" s="458"/>
      <x:c r="CX365" s="458"/>
      <x:c r="CY365" s="458"/>
      <x:c r="CZ365" s="458"/>
      <x:c r="DA365" s="458"/>
      <x:c r="DB365" s="458"/>
      <x:c r="DC365" s="458"/>
      <x:c r="DD365" s="458"/>
      <x:c r="DE365" s="458"/>
      <x:c r="DF365" s="458"/>
      <x:c r="DG365" s="458"/>
      <x:c r="DH365" s="458"/>
      <x:c r="DI365" s="458"/>
      <x:c r="DJ365" s="458"/>
      <x:c r="DK365" s="458"/>
      <x:c r="DL365" s="458"/>
      <x:c r="DM365" s="458"/>
      <x:c r="DN365" s="458"/>
      <x:c r="DO365" s="458"/>
      <x:c r="DP365" s="458"/>
      <x:c r="DQ365" s="458"/>
      <x:c r="DR365" s="458"/>
      <x:c r="DS365" s="458"/>
      <x:c r="DT365" s="458"/>
      <x:c r="DU365" s="458"/>
      <x:c r="DV365" s="458"/>
      <x:c r="DW365" s="458"/>
      <x:c r="DX365" s="458"/>
      <x:c r="DY365" s="458"/>
      <x:c r="DZ365" s="458"/>
      <x:c r="EA365" s="458"/>
      <x:c r="EB365" s="458"/>
      <x:c r="EC365" s="458"/>
      <x:c r="ED365" s="458"/>
      <x:c r="EE365" s="458"/>
      <x:c r="EF365" s="458"/>
      <x:c r="EG365" s="458"/>
      <x:c r="EH365" s="458"/>
      <x:c r="EI365" s="458"/>
      <x:c r="EJ365" s="458"/>
      <x:c r="EK365" s="458"/>
      <x:c r="EL365" s="458"/>
      <x:c r="EM365" s="458"/>
      <x:c r="EN365" s="458"/>
      <x:c r="EO365" s="458"/>
      <x:c r="EP365" s="458"/>
      <x:c r="EQ365" s="458"/>
      <x:c r="ER365" s="458"/>
      <x:c r="ES365" s="458"/>
      <x:c r="ET365" s="458"/>
      <x:c r="EU365" s="458"/>
      <x:c r="EV365" s="458"/>
      <x:c r="EW365" s="458"/>
      <x:c r="EX365" s="458"/>
      <x:c r="EY365" s="458"/>
      <x:c r="EZ365" s="458"/>
      <x:c r="FA365" s="458"/>
      <x:c r="FB365" s="458"/>
      <x:c r="FC365" s="458"/>
      <x:c r="FD365" s="458"/>
      <x:c r="FE365" s="458"/>
      <x:c r="FF365" s="458"/>
      <x:c r="FG365" s="458"/>
      <x:c r="FH365" s="458"/>
      <x:c r="FI365" s="458"/>
      <x:c r="FJ365" s="458"/>
      <x:c r="FK365" s="458"/>
      <x:c r="FL365" s="458"/>
      <x:c r="FM365" s="458"/>
      <x:c r="FN365" s="458"/>
      <x:c r="FO365" s="458"/>
      <x:c r="FP365" s="458"/>
      <x:c r="FQ365" s="458"/>
      <x:c r="FR365" s="458"/>
      <x:c r="FS365" s="458"/>
      <x:c r="FT365" s="458"/>
      <x:c r="FU365" s="458"/>
      <x:c r="FV365" s="458"/>
      <x:c r="FW365" s="458"/>
      <x:c r="FX365" s="458"/>
      <x:c r="FY365" s="458"/>
      <x:c r="FZ365" s="458"/>
      <x:c r="GA365" s="458"/>
      <x:c r="GB365" s="458"/>
      <x:c r="GC365" s="458"/>
      <x:c r="GD365" s="458"/>
      <x:c r="GE365" s="458"/>
      <x:c r="GF365" s="458"/>
      <x:c r="GG365" s="458"/>
      <x:c r="GH365" s="458"/>
      <x:c r="GI365" s="458"/>
      <x:c r="GJ365" s="458"/>
      <x:c r="GK365" s="458"/>
      <x:c r="GL365" s="458"/>
      <x:c r="GM365" s="458"/>
      <x:c r="GN365" s="458"/>
      <x:c r="GO365" s="458"/>
      <x:c r="GP365" s="458"/>
      <x:c r="GQ365" s="458"/>
      <x:c r="GR365" s="458"/>
      <x:c r="GS365" s="458"/>
      <x:c r="GT365" s="458"/>
      <x:c r="GU365" s="458"/>
      <x:c r="GV365" s="458"/>
      <x:c r="GW365" s="458"/>
      <x:c r="GX365" s="458"/>
      <x:c r="GY365" s="458"/>
      <x:c r="GZ365" s="458"/>
      <x:c r="HA365" s="458"/>
      <x:c r="HB365" s="458"/>
      <x:c r="HC365" s="458"/>
      <x:c r="HD365" s="458"/>
      <x:c r="HE365" s="458"/>
      <x:c r="HF365" s="458"/>
      <x:c r="HG365" s="458"/>
      <x:c r="HH365" s="458"/>
      <x:c r="HI365" s="458"/>
      <x:c r="HJ365" s="458"/>
      <x:c r="HK365" s="458"/>
      <x:c r="HL365" s="458"/>
      <x:c r="HM365" s="458"/>
      <x:c r="HN365" s="458"/>
      <x:c r="HO365" s="458"/>
      <x:c r="HP365" s="458"/>
      <x:c r="HQ365" s="458"/>
      <x:c r="HR365" s="458"/>
      <x:c r="HS365" s="458"/>
      <x:c r="HT365" s="458"/>
      <x:c r="HU365" s="458"/>
      <x:c r="HV365" s="458"/>
      <x:c r="HW365" s="458"/>
      <x:c r="HX365" s="458"/>
      <x:c r="HY365" s="458"/>
      <x:c r="HZ365" s="458"/>
      <x:c r="IA365" s="458"/>
      <x:c r="IB365" s="458"/>
      <x:c r="IC365" s="458"/>
      <x:c r="ID365" s="458"/>
      <x:c r="IE365" s="458"/>
      <x:c r="IF365" s="458"/>
      <x:c r="IG365" s="458"/>
      <x:c r="IH365" s="458"/>
      <x:c r="II365" s="458"/>
      <x:c r="IJ365" s="458"/>
      <x:c r="IK365" s="458"/>
      <x:c r="IL365" s="458"/>
      <x:c r="IM365" s="458"/>
    </x:row>
    <x:row r="366" spans="1:246" s="461" customFormat="1" ht="17.449999999999999" customHeight="1">
      <x:c r="A366" s="145" t="s">
        <x:v>5585</x:v>
      </x:c>
      <x:c r="B366" s="2439" t="s">
        <x:v>7703</x:v>
      </x:c>
      <x:c r="C366" s="2441"/>
      <x:c r="D366" s="146"/>
      <x:c r="E366" s="147">
        <x:f>SUM(E367:F486)</x:f>
        <x:v>10316225.089999996</x:v>
      </x:c>
      <x:c r="F366" s="147">
        <x:f>SUM(F367:F486)</x:f>
        <x:v>5462932.8900000015</x:v>
      </x:c>
      <x:c r="G366" s="121">
        <x:f>SUM(G367:G486)</x:f>
        <x:v>609640.69000000006</x:v>
      </x:c>
      <x:c r="H366" s="148"/>
      <x:c r="I366" s="460"/>
      <x:c r="J366" s="460"/>
      <x:c r="K366" s="460"/>
      <x:c r="L366" s="460"/>
      <x:c r="M366" s="460"/>
      <x:c r="N366" s="460"/>
      <x:c r="O366" s="460"/>
      <x:c r="P366" s="460"/>
      <x:c r="Q366" s="460"/>
      <x:c r="R366" s="460"/>
      <x:c r="S366" s="460"/>
      <x:c r="T366" s="460"/>
      <x:c r="U366" s="460"/>
      <x:c r="V366" s="460"/>
      <x:c r="W366" s="460"/>
      <x:c r="X366" s="460"/>
      <x:c r="Y366" s="460"/>
      <x:c r="Z366" s="460"/>
      <x:c r="AA366" s="460"/>
      <x:c r="AB366" s="460"/>
      <x:c r="AC366" s="460"/>
      <x:c r="AD366" s="460"/>
      <x:c r="AE366" s="460"/>
      <x:c r="AF366" s="460"/>
      <x:c r="AG366" s="460"/>
      <x:c r="AH366" s="460"/>
      <x:c r="AI366" s="460"/>
      <x:c r="AJ366" s="460"/>
      <x:c r="AK366" s="460"/>
      <x:c r="AL366" s="460"/>
      <x:c r="AM366" s="460"/>
      <x:c r="AN366" s="460"/>
      <x:c r="AO366" s="460"/>
      <x:c r="AP366" s="460"/>
      <x:c r="AQ366" s="460"/>
      <x:c r="AR366" s="460"/>
      <x:c r="AS366" s="460"/>
      <x:c r="AT366" s="460"/>
      <x:c r="AU366" s="460"/>
      <x:c r="AV366" s="460"/>
      <x:c r="AW366" s="460"/>
      <x:c r="AX366" s="460"/>
      <x:c r="AY366" s="460"/>
      <x:c r="AZ366" s="460"/>
      <x:c r="BA366" s="460"/>
      <x:c r="BB366" s="460"/>
      <x:c r="BC366" s="460"/>
      <x:c r="BD366" s="460"/>
      <x:c r="BE366" s="460"/>
      <x:c r="BF366" s="460"/>
      <x:c r="BG366" s="460"/>
      <x:c r="BH366" s="460"/>
      <x:c r="BI366" s="460"/>
      <x:c r="BJ366" s="460"/>
      <x:c r="BK366" s="460"/>
      <x:c r="BL366" s="460"/>
      <x:c r="BM366" s="460"/>
      <x:c r="BN366" s="460"/>
      <x:c r="BO366" s="460"/>
      <x:c r="BP366" s="460"/>
      <x:c r="BQ366" s="460"/>
      <x:c r="BR366" s="460"/>
      <x:c r="BS366" s="460"/>
      <x:c r="BT366" s="460"/>
      <x:c r="BU366" s="460"/>
      <x:c r="BV366" s="460"/>
      <x:c r="BW366" s="460"/>
      <x:c r="BX366" s="460"/>
      <x:c r="BY366" s="460"/>
      <x:c r="BZ366" s="460"/>
      <x:c r="CA366" s="460"/>
      <x:c r="CB366" s="460"/>
      <x:c r="CC366" s="460"/>
      <x:c r="CD366" s="460"/>
      <x:c r="CE366" s="460"/>
      <x:c r="CF366" s="460"/>
      <x:c r="CG366" s="460"/>
      <x:c r="CH366" s="460"/>
      <x:c r="CI366" s="460"/>
      <x:c r="CJ366" s="460"/>
      <x:c r="CK366" s="460"/>
      <x:c r="CL366" s="460"/>
      <x:c r="CM366" s="460"/>
      <x:c r="CN366" s="460"/>
      <x:c r="CO366" s="460"/>
      <x:c r="CP366" s="460"/>
      <x:c r="CQ366" s="460"/>
      <x:c r="CR366" s="460"/>
      <x:c r="CS366" s="460"/>
      <x:c r="CT366" s="460"/>
      <x:c r="CU366" s="460"/>
      <x:c r="CV366" s="460"/>
      <x:c r="CW366" s="460"/>
      <x:c r="CX366" s="460"/>
      <x:c r="CY366" s="460"/>
      <x:c r="CZ366" s="460"/>
      <x:c r="DA366" s="460"/>
      <x:c r="DB366" s="460"/>
      <x:c r="DC366" s="460"/>
      <x:c r="DD366" s="460"/>
      <x:c r="DE366" s="460"/>
      <x:c r="DF366" s="460"/>
      <x:c r="DG366" s="460"/>
      <x:c r="DH366" s="460"/>
      <x:c r="DI366" s="460"/>
      <x:c r="DJ366" s="460"/>
      <x:c r="DK366" s="460"/>
      <x:c r="DL366" s="460"/>
      <x:c r="DM366" s="460"/>
      <x:c r="DN366" s="460"/>
      <x:c r="DO366" s="460"/>
      <x:c r="DP366" s="460"/>
      <x:c r="DQ366" s="460"/>
      <x:c r="DR366" s="460"/>
      <x:c r="DS366" s="460"/>
      <x:c r="DT366" s="460"/>
      <x:c r="DU366" s="460"/>
      <x:c r="DV366" s="460"/>
      <x:c r="DW366" s="460"/>
      <x:c r="DX366" s="460"/>
      <x:c r="DY366" s="460"/>
      <x:c r="DZ366" s="460"/>
      <x:c r="EA366" s="460"/>
      <x:c r="EB366" s="460"/>
      <x:c r="EC366" s="460"/>
      <x:c r="ED366" s="460"/>
      <x:c r="EE366" s="460"/>
      <x:c r="EF366" s="460"/>
      <x:c r="EG366" s="460"/>
      <x:c r="EH366" s="460"/>
      <x:c r="EI366" s="460"/>
      <x:c r="EJ366" s="460"/>
      <x:c r="EK366" s="460"/>
      <x:c r="EL366" s="460"/>
      <x:c r="EM366" s="460"/>
      <x:c r="EN366" s="460"/>
      <x:c r="EO366" s="460"/>
      <x:c r="EP366" s="460"/>
      <x:c r="EQ366" s="460"/>
      <x:c r="ER366" s="460"/>
      <x:c r="ES366" s="460"/>
      <x:c r="ET366" s="460"/>
      <x:c r="EU366" s="460"/>
      <x:c r="EV366" s="460"/>
      <x:c r="EW366" s="460"/>
      <x:c r="EX366" s="460"/>
      <x:c r="EY366" s="460"/>
      <x:c r="EZ366" s="460"/>
      <x:c r="FA366" s="460"/>
      <x:c r="FB366" s="460"/>
      <x:c r="FC366" s="460"/>
      <x:c r="FD366" s="460"/>
      <x:c r="FE366" s="460"/>
      <x:c r="FF366" s="460"/>
      <x:c r="FG366" s="460"/>
      <x:c r="FH366" s="460"/>
      <x:c r="FI366" s="460"/>
      <x:c r="FJ366" s="460"/>
      <x:c r="FK366" s="460"/>
      <x:c r="FL366" s="460"/>
      <x:c r="FM366" s="460"/>
      <x:c r="FN366" s="460"/>
      <x:c r="FO366" s="460"/>
      <x:c r="FP366" s="460"/>
      <x:c r="FQ366" s="460"/>
      <x:c r="FR366" s="460"/>
      <x:c r="FS366" s="460"/>
      <x:c r="FT366" s="460"/>
      <x:c r="FU366" s="460"/>
      <x:c r="FV366" s="460"/>
      <x:c r="FW366" s="460"/>
      <x:c r="FX366" s="460"/>
      <x:c r="FY366" s="460"/>
      <x:c r="FZ366" s="460"/>
      <x:c r="GA366" s="460"/>
      <x:c r="GB366" s="460"/>
      <x:c r="GC366" s="460"/>
      <x:c r="GD366" s="460"/>
      <x:c r="GE366" s="460"/>
      <x:c r="GF366" s="460"/>
      <x:c r="GG366" s="460"/>
      <x:c r="GH366" s="460"/>
      <x:c r="GI366" s="460"/>
      <x:c r="GJ366" s="460"/>
      <x:c r="GK366" s="460"/>
      <x:c r="GL366" s="460"/>
      <x:c r="GM366" s="460"/>
      <x:c r="GN366" s="460"/>
      <x:c r="GO366" s="460"/>
      <x:c r="GP366" s="460"/>
      <x:c r="GQ366" s="460"/>
      <x:c r="GR366" s="460"/>
      <x:c r="GS366" s="460"/>
      <x:c r="GT366" s="460"/>
      <x:c r="GU366" s="460"/>
      <x:c r="GV366" s="460"/>
      <x:c r="GW366" s="460"/>
      <x:c r="GX366" s="460"/>
      <x:c r="GY366" s="460"/>
      <x:c r="GZ366" s="460"/>
      <x:c r="HA366" s="460"/>
      <x:c r="HB366" s="460"/>
      <x:c r="HC366" s="460"/>
      <x:c r="HD366" s="460"/>
      <x:c r="HE366" s="460"/>
      <x:c r="HF366" s="460"/>
      <x:c r="HG366" s="460"/>
      <x:c r="HH366" s="460"/>
      <x:c r="HI366" s="460"/>
      <x:c r="HJ366" s="460"/>
      <x:c r="HK366" s="460"/>
      <x:c r="HL366" s="460"/>
      <x:c r="HM366" s="460"/>
      <x:c r="HN366" s="460"/>
      <x:c r="HO366" s="460"/>
      <x:c r="HP366" s="460"/>
      <x:c r="HQ366" s="460"/>
      <x:c r="HR366" s="460"/>
      <x:c r="HS366" s="460"/>
      <x:c r="HT366" s="460"/>
      <x:c r="HU366" s="460"/>
      <x:c r="HV366" s="460"/>
      <x:c r="HW366" s="460"/>
      <x:c r="HX366" s="460"/>
      <x:c r="HY366" s="460"/>
      <x:c r="HZ366" s="460"/>
      <x:c r="IA366" s="460"/>
      <x:c r="IB366" s="460"/>
      <x:c r="IC366" s="460"/>
      <x:c r="ID366" s="460"/>
      <x:c r="IE366" s="460"/>
      <x:c r="IF366" s="460"/>
      <x:c r="IG366" s="460"/>
      <x:c r="IH366" s="460"/>
      <x:c r="II366" s="460"/>
      <x:c r="IJ366" s="460"/>
      <x:c r="IK366" s="460"/>
      <x:c r="IL366" s="460"/>
    </x:row>
    <x:row r="367" spans="1:8" ht="17.449999999999999" customHeight="1">
      <x:c r="A367" s="124">
        <x:v>38722</x:v>
      </x:c>
      <x:c r="B367" s="125" t="s">
        <x:v>7236</x:v>
      </x:c>
      <x:c r="C367" s="126" t="s">
        <x:v>7698</x:v>
      </x:c>
      <x:c r="D367" s="149" t="s">
        <x:v>1228</x:v>
      </x:c>
      <x:c r="E367" s="118">
        <x:v>1500</x:v>
      </x:c>
      <x:c r="F367" s="118">
        <x:v>1525</x:v>
      </x:c>
      <x:c r="G367" s="118">
        <x:f>F367-E367</x:f>
        <x:v>25</x:v>
      </x:c>
      <x:c r="H367" s="128" t="s">
        <x:v>2227</x:v>
      </x:c>
    </x:row>
    <x:row r="368" spans="1:8" ht="17.449999999999999" customHeight="1">
      <x:c r="A368" s="124">
        <x:v>38722</x:v>
      </x:c>
      <x:c r="B368" s="125" t="s">
        <x:v>4394</x:v>
      </x:c>
      <x:c r="C368" s="126"/>
      <x:c r="D368" s="149" t="s">
        <x:v>853</x:v>
      </x:c>
      <x:c r="E368" s="118">
        <x:v>0</x:v>
      </x:c>
      <x:c r="F368" s="118">
        <x:v>2537</x:v>
      </x:c>
      <x:c r="G368" s="118">
        <x:f t="shared" ref="G368:G431" si="10">F368-E368</x:f>
        <x:v>2537</x:v>
      </x:c>
      <x:c r="H368" s="128" t="s">
        <x:v>6181</x:v>
      </x:c>
    </x:row>
    <x:row r="369" spans="1:8" ht="17.449999999999999" customHeight="1">
      <x:c r="A369" s="124">
        <x:v>38722</x:v>
      </x:c>
      <x:c r="B369" s="125" t="s">
        <x:v>7971</x:v>
      </x:c>
      <x:c r="C369" s="126" t="s">
        <x:v>5055</x:v>
      </x:c>
      <x:c r="D369" s="149" t="s">
        <x:v>2199</x:v>
      </x:c>
      <x:c r="E369" s="118">
        <x:v>954</x:v>
      </x:c>
      <x:c r="F369" s="118">
        <x:v>3239</x:v>
      </x:c>
      <x:c r="G369" s="118">
        <x:f t="shared" si="10"/>
        <x:v>2285</x:v>
      </x:c>
      <x:c r="H369" s="128" t="s">
        <x:v>6178</x:v>
      </x:c>
    </x:row>
    <x:row r="370" spans="1:8" ht="17.449999999999999" customHeight="1">
      <x:c r="A370" s="129">
        <x:v>38729</x:v>
      </x:c>
      <x:c r="B370" s="130" t="s">
        <x:v>3610</x:v>
      </x:c>
      <x:c r="C370" s="130" t="s">
        <x:v>4732</x:v>
      </x:c>
      <x:c r="D370" s="150" t="s">
        <x:v>7410</x:v>
      </x:c>
      <x:c r="E370" s="118">
        <x:v>79382</x:v>
      </x:c>
      <x:c r="F370" s="118">
        <x:v>79392</x:v>
      </x:c>
      <x:c r="G370" s="118">
        <x:f t="shared" si="10"/>
        <x:v>10</x:v>
      </x:c>
      <x:c r="H370" s="151" t="s">
        <x:v>3404</x:v>
      </x:c>
    </x:row>
    <x:row r="371" spans="1:8" ht="17.449999999999999" customHeight="1">
      <x:c r="A371" s="124">
        <x:v>38729</x:v>
      </x:c>
      <x:c r="B371" s="125" t="s">
        <x:v>3314</x:v>
      </x:c>
      <x:c r="C371" s="126"/>
      <x:c r="D371" s="149" t="s">
        <x:v>2325</x:v>
      </x:c>
      <x:c r="E371" s="118">
        <x:v>0</x:v>
      </x:c>
      <x:c r="F371" s="118">
        <x:v>676</x:v>
      </x:c>
      <x:c r="G371" s="118">
        <x:f t="shared" si="10"/>
        <x:v>676</x:v>
      </x:c>
      <x:c r="H371" s="128" t="s">
        <x:v>3612</x:v>
      </x:c>
    </x:row>
    <x:row r="372" spans="1:8" ht="17.449999999999999" customHeight="1">
      <x:c r="A372" s="124">
        <x:v>38729</x:v>
      </x:c>
      <x:c r="B372" s="125" t="s">
        <x:v>7015</x:v>
      </x:c>
      <x:c r="C372" s="126"/>
      <x:c r="D372" s="149" t="s">
        <x:v>8923</x:v>
      </x:c>
      <x:c r="E372" s="118">
        <x:v>0</x:v>
      </x:c>
      <x:c r="F372" s="118">
        <x:v>940</x:v>
      </x:c>
      <x:c r="G372" s="118">
        <x:f t="shared" si="10"/>
        <x:v>940</x:v>
      </x:c>
      <x:c r="H372" s="128" t="s">
        <x:v>2496</x:v>
      </x:c>
    </x:row>
    <x:row r="373" spans="1:8" ht="17.449999999999999" customHeight="1">
      <x:c r="A373" s="124">
        <x:v>38729</x:v>
      </x:c>
      <x:c r="B373" s="125" t="s">
        <x:v>7015</x:v>
      </x:c>
      <x:c r="C373" s="126"/>
      <x:c r="D373" s="149" t="s">
        <x:v>6174</x:v>
      </x:c>
      <x:c r="E373" s="118">
        <x:v>0</x:v>
      </x:c>
      <x:c r="F373" s="118">
        <x:v>680</x:v>
      </x:c>
      <x:c r="G373" s="118">
        <x:f t="shared" si="10"/>
        <x:v>680</x:v>
      </x:c>
      <x:c r="H373" s="128" t="s">
        <x:v>2496</x:v>
      </x:c>
    </x:row>
    <x:row r="374" spans="1:8" ht="17.449999999999999" customHeight="1">
      <x:c r="A374" s="124">
        <x:v>38729</x:v>
      </x:c>
      <x:c r="B374" s="125" t="s">
        <x:v>7015</x:v>
      </x:c>
      <x:c r="C374" s="126"/>
      <x:c r="D374" s="149" t="s">
        <x:v>9001</x:v>
      </x:c>
      <x:c r="E374" s="118">
        <x:v>0</x:v>
      </x:c>
      <x:c r="F374" s="118">
        <x:v>470</x:v>
      </x:c>
      <x:c r="G374" s="118">
        <x:f t="shared" si="10"/>
        <x:v>470</x:v>
      </x:c>
      <x:c r="H374" s="128" t="s">
        <x:v>2496</x:v>
      </x:c>
    </x:row>
    <x:row r="375" spans="1:8" ht="17.449999999999999" customHeight="1">
      <x:c r="A375" s="124">
        <x:v>38729</x:v>
      </x:c>
      <x:c r="B375" s="125" t="s">
        <x:v>7015</x:v>
      </x:c>
      <x:c r="C375" s="126"/>
      <x:c r="D375" s="149" t="s">
        <x:v>2572</x:v>
      </x:c>
      <x:c r="E375" s="118">
        <x:v>0</x:v>
      </x:c>
      <x:c r="F375" s="118">
        <x:v>510</x:v>
      </x:c>
      <x:c r="G375" s="118">
        <x:f t="shared" si="10"/>
        <x:v>510</x:v>
      </x:c>
      <x:c r="H375" s="128" t="s">
        <x:v>2496</x:v>
      </x:c>
    </x:row>
    <x:row r="376" spans="1:8" ht="17.449999999999999" customHeight="1">
      <x:c r="A376" s="124">
        <x:v>38729</x:v>
      </x:c>
      <x:c r="B376" s="125" t="s">
        <x:v>7015</x:v>
      </x:c>
      <x:c r="C376" s="126" t="s">
        <x:v>5614</x:v>
      </x:c>
      <x:c r="D376" s="149" t="s">
        <x:v>6138</x:v>
      </x:c>
      <x:c r="E376" s="118">
        <x:v>4595</x:v>
      </x:c>
      <x:c r="F376" s="118">
        <x:v>5350</x:v>
      </x:c>
      <x:c r="G376" s="118">
        <x:f t="shared" si="10"/>
        <x:v>755</x:v>
      </x:c>
      <x:c r="H376" s="128" t="s">
        <x:v>4126</x:v>
      </x:c>
    </x:row>
    <x:row r="377" spans="1:8" ht="17.449999999999999" customHeight="1">
      <x:c r="A377" s="124">
        <x:v>38729</x:v>
      </x:c>
      <x:c r="B377" s="125" t="s">
        <x:v>7015</x:v>
      </x:c>
      <x:c r="C377" s="126"/>
      <x:c r="D377" s="149" t="s">
        <x:v>8858</x:v>
      </x:c>
      <x:c r="E377" s="118">
        <x:v>0</x:v>
      </x:c>
      <x:c r="F377" s="118">
        <x:v>1585</x:v>
      </x:c>
      <x:c r="G377" s="118">
        <x:f t="shared" si="10"/>
        <x:v>1585</x:v>
      </x:c>
      <x:c r="H377" s="128" t="s">
        <x:v>2496</x:v>
      </x:c>
    </x:row>
    <x:row r="378" spans="1:8" ht="17.449999999999999" customHeight="1">
      <x:c r="A378" s="124">
        <x:v>38729</x:v>
      </x:c>
      <x:c r="B378" s="125" t="s">
        <x:v>7015</x:v>
      </x:c>
      <x:c r="C378" s="126"/>
      <x:c r="D378" s="149" t="s">
        <x:v>6225</x:v>
      </x:c>
      <x:c r="E378" s="118">
        <x:v>0</x:v>
      </x:c>
      <x:c r="F378" s="118">
        <x:v>1745</x:v>
      </x:c>
      <x:c r="G378" s="118">
        <x:f t="shared" si="10"/>
        <x:v>1745</x:v>
      </x:c>
      <x:c r="H378" s="128" t="s">
        <x:v>2496</x:v>
      </x:c>
    </x:row>
    <x:row r="379" spans="1:8" ht="17.449999999999999" customHeight="1">
      <x:c r="A379" s="124">
        <x:v>38729</x:v>
      </x:c>
      <x:c r="B379" s="125" t="s">
        <x:v>7015</x:v>
      </x:c>
      <x:c r="C379" s="126"/>
      <x:c r="D379" s="149" t="s">
        <x:v>337</x:v>
      </x:c>
      <x:c r="E379" s="118">
        <x:v>0</x:v>
      </x:c>
      <x:c r="F379" s="118">
        <x:v>1860</x:v>
      </x:c>
      <x:c r="G379" s="118">
        <x:f t="shared" si="10"/>
        <x:v>1860</x:v>
      </x:c>
      <x:c r="H379" s="128" t="s">
        <x:v>2496</x:v>
      </x:c>
    </x:row>
    <x:row r="380" spans="1:8" ht="17.449999999999999" customHeight="1">
      <x:c r="A380" s="124">
        <x:v>38729</x:v>
      </x:c>
      <x:c r="B380" s="125" t="s">
        <x:v>7015</x:v>
      </x:c>
      <x:c r="C380" s="126"/>
      <x:c r="D380" s="149" t="s">
        <x:v>8786</x:v>
      </x:c>
      <x:c r="E380" s="118">
        <x:v>0</x:v>
      </x:c>
      <x:c r="F380" s="118">
        <x:v>1760</x:v>
      </x:c>
      <x:c r="G380" s="118">
        <x:f t="shared" si="10"/>
        <x:v>1760</x:v>
      </x:c>
      <x:c r="H380" s="128" t="s">
        <x:v>2496</x:v>
      </x:c>
    </x:row>
    <x:row r="381" spans="1:8" ht="17.449999999999999" customHeight="1">
      <x:c r="A381" s="124">
        <x:v>38729</x:v>
      </x:c>
      <x:c r="B381" s="125" t="s">
        <x:v>7015</x:v>
      </x:c>
      <x:c r="C381" s="126"/>
      <x:c r="D381" s="149" t="s">
        <x:v>8691</x:v>
      </x:c>
      <x:c r="E381" s="118">
        <x:v>0</x:v>
      </x:c>
      <x:c r="F381" s="118">
        <x:v>2155</x:v>
      </x:c>
      <x:c r="G381" s="118">
        <x:f t="shared" si="10"/>
        <x:v>2155</x:v>
      </x:c>
      <x:c r="H381" s="128" t="s">
        <x:v>2496</x:v>
      </x:c>
    </x:row>
    <x:row r="382" spans="1:8" ht="17.449999999999999" customHeight="1">
      <x:c r="A382" s="124">
        <x:v>38729</x:v>
      </x:c>
      <x:c r="B382" s="125" t="s">
        <x:v>4138</x:v>
      </x:c>
      <x:c r="C382" s="126"/>
      <x:c r="D382" s="149" t="s">
        <x:v>1754</x:v>
      </x:c>
      <x:c r="E382" s="118">
        <x:v>0</x:v>
      </x:c>
      <x:c r="F382" s="118">
        <x:v>1500</x:v>
      </x:c>
      <x:c r="G382" s="118">
        <x:f t="shared" si="10"/>
        <x:v>1500</x:v>
      </x:c>
      <x:c r="H382" s="128" t="s">
        <x:v>1874</x:v>
      </x:c>
    </x:row>
    <x:row r="383" spans="1:8" ht="17.449999999999999" customHeight="1">
      <x:c r="A383" s="124">
        <x:v>38729</x:v>
      </x:c>
      <x:c r="B383" s="125" t="s">
        <x:v>4138</x:v>
      </x:c>
      <x:c r="C383" s="126"/>
      <x:c r="D383" s="149" t="s">
        <x:v>2948</x:v>
      </x:c>
      <x:c r="E383" s="118">
        <x:v>0</x:v>
      </x:c>
      <x:c r="F383" s="118">
        <x:v>1500</x:v>
      </x:c>
      <x:c r="G383" s="118">
        <x:f t="shared" si="10"/>
        <x:v>1500</x:v>
      </x:c>
      <x:c r="H383" s="128" t="s">
        <x:v>515</x:v>
      </x:c>
    </x:row>
    <x:row r="384" spans="1:8" ht="17.449999999999999" customHeight="1">
      <x:c r="A384" s="124">
        <x:v>38729</x:v>
      </x:c>
      <x:c r="B384" s="125" t="s">
        <x:v>7272</x:v>
      </x:c>
      <x:c r="C384" s="126"/>
      <x:c r="D384" s="149" t="s">
        <x:v>789</x:v>
      </x:c>
      <x:c r="E384" s="118">
        <x:v>0</x:v>
      </x:c>
      <x:c r="F384" s="118">
        <x:v>1598</x:v>
      </x:c>
      <x:c r="G384" s="118">
        <x:f t="shared" si="10"/>
        <x:v>1598</x:v>
      </x:c>
      <x:c r="H384" s="128" t="s">
        <x:v>8752</x:v>
      </x:c>
    </x:row>
    <x:row r="385" spans="1:8" ht="17.449999999999999" customHeight="1">
      <x:c r="A385" s="124">
        <x:v>38729</x:v>
      </x:c>
      <x:c r="B385" s="125" t="s">
        <x:v>4061</x:v>
      </x:c>
      <x:c r="C385" s="126"/>
      <x:c r="D385" s="149" t="s">
        <x:v>1038</x:v>
      </x:c>
      <x:c r="E385" s="118">
        <x:v>0</x:v>
      </x:c>
      <x:c r="F385" s="118">
        <x:v>1962</x:v>
      </x:c>
      <x:c r="G385" s="118">
        <x:f t="shared" si="10"/>
        <x:v>1962</x:v>
      </x:c>
      <x:c r="H385" s="128" t="s">
        <x:v>3612</x:v>
      </x:c>
    </x:row>
    <x:row r="386" spans="1:8" ht="17.449999999999999" customHeight="1">
      <x:c r="A386" s="129">
        <x:v>38736</x:v>
      </x:c>
      <x:c r="B386" s="130" t="s">
        <x:v>3593</x:v>
      </x:c>
      <x:c r="C386" s="130"/>
      <x:c r="D386" s="150" t="s">
        <x:v>1568</x:v>
      </x:c>
      <x:c r="E386" s="118">
        <x:v>0</x:v>
      </x:c>
      <x:c r="F386" s="118">
        <x:v>8155</x:v>
      </x:c>
      <x:c r="G386" s="118">
        <x:f t="shared" si="10"/>
        <x:v>8155</x:v>
      </x:c>
      <x:c r="H386" s="151" t="s">
        <x:v>3548</x:v>
      </x:c>
    </x:row>
    <x:row r="387" spans="1:8" ht="17.449999999999999" customHeight="1">
      <x:c r="A387" s="124">
        <x:v>38750</x:v>
      </x:c>
      <x:c r="B387" s="125" t="s">
        <x:v>4156</x:v>
      </x:c>
      <x:c r="C387" s="126"/>
      <x:c r="D387" s="149" t="s">
        <x:v>5752</x:v>
      </x:c>
      <x:c r="E387" s="118">
        <x:v>407.89999999999998</x:v>
      </x:c>
      <x:c r="F387" s="118">
        <x:v>633</x:v>
      </x:c>
      <x:c r="G387" s="118">
        <x:f t="shared" si="10"/>
        <x:v>225.10000000000002</x:v>
      </x:c>
      <x:c r="H387" s="128" t="s">
        <x:v>5258</x:v>
      </x:c>
    </x:row>
    <x:row r="388" spans="1:8" ht="17.449999999999999" customHeight="1">
      <x:c r="A388" s="124">
        <x:v>38750</x:v>
      </x:c>
      <x:c r="B388" s="125" t="s">
        <x:v>3966</x:v>
      </x:c>
      <x:c r="C388" s="126"/>
      <x:c r="D388" s="149" t="s">
        <x:v>6354</x:v>
      </x:c>
      <x:c r="E388" s="118">
        <x:v>0</x:v>
      </x:c>
      <x:c r="F388" s="118">
        <x:v>1537</x:v>
      </x:c>
      <x:c r="G388" s="118">
        <x:f t="shared" si="10"/>
        <x:v>1537</x:v>
      </x:c>
      <x:c r="H388" s="128" t="s">
        <x:v>5258</x:v>
      </x:c>
    </x:row>
    <x:row r="389" spans="1:8" ht="17.449999999999999" customHeight="1">
      <x:c r="A389" s="124">
        <x:v>38764</x:v>
      </x:c>
      <x:c r="B389" s="126" t="s">
        <x:v>4106</x:v>
      </x:c>
      <x:c r="C389" s="130"/>
      <x:c r="D389" s="149" t="s">
        <x:v>6172</x:v>
      </x:c>
      <x:c r="E389" s="118">
        <x:v>0</x:v>
      </x:c>
      <x:c r="F389" s="118">
        <x:v>5366</x:v>
      </x:c>
      <x:c r="G389" s="118">
        <x:f t="shared" si="10"/>
        <x:v>5366</x:v>
      </x:c>
      <x:c r="H389" s="151" t="s">
        <x:v>8102</x:v>
      </x:c>
    </x:row>
    <x:row r="390" spans="1:8" ht="17.449999999999999" customHeight="1">
      <x:c r="A390" s="124">
        <x:v>38764</x:v>
      </x:c>
      <x:c r="B390" s="126" t="s">
        <x:v>4101</x:v>
      </x:c>
      <x:c r="C390" s="130"/>
      <x:c r="D390" s="149" t="s">
        <x:v>1701</x:v>
      </x:c>
      <x:c r="E390" s="118">
        <x:v>0</x:v>
      </x:c>
      <x:c r="F390" s="118">
        <x:v>8916</x:v>
      </x:c>
      <x:c r="G390" s="118">
        <x:f t="shared" si="10"/>
        <x:v>8916</x:v>
      </x:c>
      <x:c r="H390" s="151" t="s">
        <x:v>1837</x:v>
      </x:c>
    </x:row>
    <x:row r="391" spans="1:8" ht="17.449999999999999" customHeight="1">
      <x:c r="A391" s="124">
        <x:v>38764</x:v>
      </x:c>
      <x:c r="B391" s="125" t="s">
        <x:v>4101</x:v>
      </x:c>
      <x:c r="C391" s="126"/>
      <x:c r="D391" s="149" t="s">
        <x:v>1471</x:v>
      </x:c>
      <x:c r="E391" s="118">
        <x:v>0</x:v>
      </x:c>
      <x:c r="F391" s="118">
        <x:v>1424</x:v>
      </x:c>
      <x:c r="G391" s="118">
        <x:f t="shared" si="10"/>
        <x:v>1424</x:v>
      </x:c>
      <x:c r="H391" s="128" t="s">
        <x:v>1837</x:v>
      </x:c>
    </x:row>
    <x:row r="392" spans="1:8" ht="17.449999999999999" customHeight="1">
      <x:c r="A392" s="124">
        <x:v>38789</x:v>
      </x:c>
      <x:c r="B392" s="125" t="s">
        <x:v>7203</x:v>
      </x:c>
      <x:c r="C392" s="126" t="s">
        <x:v>5550</x:v>
      </x:c>
      <x:c r="D392" s="149" t="s">
        <x:v>1908</x:v>
      </x:c>
      <x:c r="E392" s="118">
        <x:v>2229</x:v>
      </x:c>
      <x:c r="F392" s="118">
        <x:v>3000</x:v>
      </x:c>
      <x:c r="G392" s="118">
        <x:f t="shared" si="10"/>
        <x:v>771</x:v>
      </x:c>
      <x:c r="H392" s="128" t="s">
        <x:v>6257</x:v>
      </x:c>
    </x:row>
    <x:row r="393" spans="1:8" ht="17.449999999999999" customHeight="1">
      <x:c r="A393" s="124">
        <x:v>38789</x:v>
      </x:c>
      <x:c r="B393" s="125" t="s">
        <x:v>7203</x:v>
      </x:c>
      <x:c r="C393" s="126" t="s">
        <x:v>5550</x:v>
      </x:c>
      <x:c r="D393" s="149" t="s">
        <x:v>1908</x:v>
      </x:c>
      <x:c r="E393" s="118">
        <x:v>2229</x:v>
      </x:c>
      <x:c r="F393" s="118">
        <x:v>3000</x:v>
      </x:c>
      <x:c r="G393" s="118">
        <x:f t="shared" si="10"/>
        <x:v>771</x:v>
      </x:c>
      <x:c r="H393" s="128" t="s">
        <x:v>163</x:v>
      </x:c>
    </x:row>
    <x:row r="394" spans="1:8" ht="17.449999999999999" customHeight="1">
      <x:c r="A394" s="124">
        <x:v>38792</x:v>
      </x:c>
      <x:c r="B394" s="125" t="s">
        <x:v>3597</x:v>
      </x:c>
      <x:c r="C394" s="126"/>
      <x:c r="D394" s="149" t="s">
        <x:v>1420</x:v>
      </x:c>
      <x:c r="E394" s="118">
        <x:v>0</x:v>
      </x:c>
      <x:c r="F394" s="118">
        <x:v>909</x:v>
      </x:c>
      <x:c r="G394" s="118">
        <x:f t="shared" si="10"/>
        <x:v>909</x:v>
      </x:c>
      <x:c r="H394" s="128" t="s">
        <x:v>1867</x:v>
      </x:c>
    </x:row>
    <x:row r="395" spans="1:8" ht="17.449999999999999" customHeight="1">
      <x:c r="A395" s="124">
        <x:v>38792</x:v>
      </x:c>
      <x:c r="B395" s="125" t="s">
        <x:v>3964</x:v>
      </x:c>
      <x:c r="C395" s="126"/>
      <x:c r="D395" s="149" t="s">
        <x:v>6412</x:v>
      </x:c>
      <x:c r="E395" s="118">
        <x:v>0</x:v>
      </x:c>
      <x:c r="F395" s="118">
        <x:v>2705</x:v>
      </x:c>
      <x:c r="G395" s="118">
        <x:f t="shared" si="10"/>
        <x:v>2705</x:v>
      </x:c>
      <x:c r="H395" s="128" t="s">
        <x:v>1944</x:v>
      </x:c>
    </x:row>
    <x:row r="396" spans="1:8" ht="17.449999999999999" customHeight="1">
      <x:c r="A396" s="124">
        <x:v>38792</x:v>
      </x:c>
      <x:c r="B396" s="125" t="s">
        <x:v>3371</x:v>
      </x:c>
      <x:c r="C396" s="126"/>
      <x:c r="D396" s="149" t="s">
        <x:v>2612</x:v>
      </x:c>
      <x:c r="E396" s="118">
        <x:v>0</x:v>
      </x:c>
      <x:c r="F396" s="118">
        <x:v>2900</x:v>
      </x:c>
      <x:c r="G396" s="118">
        <x:f t="shared" si="10"/>
        <x:v>2900</x:v>
      </x:c>
      <x:c r="H396" s="128" t="s">
        <x:v>7322</x:v>
      </x:c>
    </x:row>
    <x:row r="397" spans="1:8" ht="17.449999999999999" customHeight="1">
      <x:c r="A397" s="124">
        <x:v>38799</x:v>
      </x:c>
      <x:c r="B397" s="125" t="s">
        <x:v>3590</x:v>
      </x:c>
      <x:c r="C397" s="126"/>
      <x:c r="D397" s="149" t="s">
        <x:v>6486</x:v>
      </x:c>
      <x:c r="E397" s="118">
        <x:v>0</x:v>
      </x:c>
      <x:c r="F397" s="118">
        <x:v>924.13</x:v>
      </x:c>
      <x:c r="G397" s="118">
        <x:f t="shared" si="10"/>
        <x:v>924.13</x:v>
      </x:c>
      <x:c r="H397" s="128" t="s">
        <x:v>5783</x:v>
      </x:c>
    </x:row>
    <x:row r="398" spans="1:8" ht="17.449999999999999" customHeight="1">
      <x:c r="A398" s="124">
        <x:v>38799</x:v>
      </x:c>
      <x:c r="B398" s="125" t="s">
        <x:v>3528</x:v>
      </x:c>
      <x:c r="C398" s="126"/>
      <x:c r="D398" s="149" t="s">
        <x:v>2872</x:v>
      </x:c>
      <x:c r="E398" s="118">
        <x:v>0</x:v>
      </x:c>
      <x:c r="F398" s="118">
        <x:v>364</x:v>
      </x:c>
      <x:c r="G398" s="118">
        <x:f t="shared" si="10"/>
        <x:v>364</x:v>
      </x:c>
      <x:c r="H398" s="128" t="s">
        <x:v>2142</x:v>
      </x:c>
    </x:row>
    <x:row r="399" spans="1:8" ht="17.449999999999999" customHeight="1">
      <x:c r="A399" s="129">
        <x:v>38799</x:v>
      </x:c>
      <x:c r="B399" s="130" t="s">
        <x:v>4177</x:v>
      </x:c>
      <x:c r="C399" s="130"/>
      <x:c r="D399" s="150" t="s">
        <x:v>2616</x:v>
      </x:c>
      <x:c r="E399" s="118">
        <x:v>50800</x:v>
      </x:c>
      <x:c r="F399" s="118">
        <x:v>55740.699999999997</x:v>
      </x:c>
      <x:c r="G399" s="118">
        <x:f t="shared" si="10"/>
        <x:v>4940.6999999999971</x:v>
      </x:c>
      <x:c r="H399" s="151" t="s">
        <x:v>8387</x:v>
      </x:c>
    </x:row>
    <x:row r="400" spans="1:8" ht="17.449999999999999" customHeight="1">
      <x:c r="A400" s="124">
        <x:v>38799</x:v>
      </x:c>
      <x:c r="B400" s="126" t="s">
        <x:v>4177</x:v>
      </x:c>
      <x:c r="C400" s="126"/>
      <x:c r="D400" s="149" t="s">
        <x:v>2597</x:v>
      </x:c>
      <x:c r="E400" s="118">
        <x:v>0</x:v>
      </x:c>
      <x:c r="F400" s="118">
        <x:v>5312.1000000000004</x:v>
      </x:c>
      <x:c r="G400" s="118">
        <x:f t="shared" si="10"/>
        <x:v>5312.1000000000004</x:v>
      </x:c>
      <x:c r="H400" s="128" t="s">
        <x:v>4126</x:v>
      </x:c>
    </x:row>
    <x:row r="401" spans="1:8" ht="17.449999999999999" customHeight="1">
      <x:c r="A401" s="124">
        <x:v>38799</x:v>
      </x:c>
      <x:c r="B401" s="126" t="s">
        <x:v>4177</x:v>
      </x:c>
      <x:c r="C401" s="126"/>
      <x:c r="D401" s="149" t="s">
        <x:v>2597</x:v>
      </x:c>
      <x:c r="E401" s="118">
        <x:v>0</x:v>
      </x:c>
      <x:c r="F401" s="118">
        <x:v>559.79999999999995</x:v>
      </x:c>
      <x:c r="G401" s="118">
        <x:f t="shared" si="10"/>
        <x:v>559.79999999999995</x:v>
      </x:c>
      <x:c r="H401" s="128" t="s">
        <x:v>4126</x:v>
      </x:c>
    </x:row>
    <x:row r="402" spans="1:8" ht="17.449999999999999" customHeight="1">
      <x:c r="A402" s="152">
        <x:v>38799</x:v>
      </x:c>
      <x:c r="B402" s="153" t="s">
        <x:v>4177</x:v>
      </x:c>
      <x:c r="C402" s="153"/>
      <x:c r="D402" s="154" t="s">
        <x:v>2597</x:v>
      </x:c>
      <x:c r="E402" s="155">
        <x:v>0</x:v>
      </x:c>
      <x:c r="F402" s="155">
        <x:v>840.89999999999998</x:v>
      </x:c>
      <x:c r="G402" s="155">
        <x:f t="shared" si="10"/>
        <x:v>840.89999999999998</x:v>
      </x:c>
      <x:c r="H402" s="156" t="s">
        <x:v>4126</x:v>
      </x:c>
    </x:row>
    <x:row r="403" spans="1:8" ht="17.449999999999999" customHeight="1">
      <x:c r="A403" s="157">
        <x:v>38799</x:v>
      </x:c>
      <x:c r="B403" s="158" t="s">
        <x:v>4177</x:v>
      </x:c>
      <x:c r="C403" s="158"/>
      <x:c r="D403" s="159" t="s">
        <x:v>2597</x:v>
      </x:c>
      <x:c r="E403" s="160">
        <x:v>0</x:v>
      </x:c>
      <x:c r="F403" s="160">
        <x:v>5684.1999999999998</x:v>
      </x:c>
      <x:c r="G403" s="1017">
        <x:f t="shared" si="10"/>
        <x:v>5684.1999999999998</x:v>
      </x:c>
      <x:c r="H403" s="161" t="s">
        <x:v>4126</x:v>
      </x:c>
    </x:row>
    <x:row r="404" spans="1:8" ht="17.449999999999999" customHeight="1">
      <x:c r="A404" s="124">
        <x:v>38806</x:v>
      </x:c>
      <x:c r="B404" s="125" t="s">
        <x:v>3566</x:v>
      </x:c>
      <x:c r="C404" s="126"/>
      <x:c r="D404" s="149" t="s">
        <x:v>1844</x:v>
      </x:c>
      <x:c r="E404" s="118">
        <x:v>0</x:v>
      </x:c>
      <x:c r="F404" s="118">
        <x:v>312</x:v>
      </x:c>
      <x:c r="G404" s="118">
        <x:f t="shared" si="10"/>
        <x:v>312</x:v>
      </x:c>
      <x:c r="H404" s="128" t="s">
        <x:v>8415</x:v>
      </x:c>
    </x:row>
    <x:row r="405" spans="1:8" ht="17.449999999999999" customHeight="1">
      <x:c r="A405" s="124">
        <x:v>38813</x:v>
      </x:c>
      <x:c r="B405" s="126" t="s">
        <x:v>4099</x:v>
      </x:c>
      <x:c r="C405" s="130" t="s">
        <x:v>4929</x:v>
      </x:c>
      <x:c r="D405" s="149" t="s">
        <x:v>1470</x:v>
      </x:c>
      <x:c r="E405" s="118">
        <x:v>0</x:v>
      </x:c>
      <x:c r="F405" s="118">
        <x:v>2140</x:v>
      </x:c>
      <x:c r="G405" s="118">
        <x:f t="shared" si="10"/>
        <x:v>2140</x:v>
      </x:c>
      <x:c r="H405" s="151" t="s">
        <x:v>2575</x:v>
      </x:c>
    </x:row>
    <x:row r="406" spans="1:8" ht="17.449999999999999" customHeight="1">
      <x:c r="A406" s="124">
        <x:v>38813</x:v>
      </x:c>
      <x:c r="B406" s="126" t="s">
        <x:v>4099</x:v>
      </x:c>
      <x:c r="C406" s="130" t="s">
        <x:v>4929</x:v>
      </x:c>
      <x:c r="D406" s="149" t="s">
        <x:v>1082</x:v>
      </x:c>
      <x:c r="E406" s="118">
        <x:v>0</x:v>
      </x:c>
      <x:c r="F406" s="118">
        <x:v>153</x:v>
      </x:c>
      <x:c r="G406" s="118">
        <x:f t="shared" si="10"/>
        <x:v>153</x:v>
      </x:c>
      <x:c r="H406" s="151" t="s">
        <x:v>2575</x:v>
      </x:c>
    </x:row>
    <x:row r="407" spans="1:8" ht="17.449999999999999" customHeight="1">
      <x:c r="A407" s="124">
        <x:v>38813</x:v>
      </x:c>
      <x:c r="B407" s="126" t="s">
        <x:v>4099</x:v>
      </x:c>
      <x:c r="C407" s="130" t="s">
        <x:v>4929</x:v>
      </x:c>
      <x:c r="D407" s="149" t="s">
        <x:v>528</x:v>
      </x:c>
      <x:c r="E407" s="118">
        <x:v>0</x:v>
      </x:c>
      <x:c r="F407" s="118">
        <x:v>150</x:v>
      </x:c>
      <x:c r="G407" s="118">
        <x:f t="shared" si="10"/>
        <x:v>150</x:v>
      </x:c>
      <x:c r="H407" s="151" t="s">
        <x:v>2575</x:v>
      </x:c>
    </x:row>
    <x:row r="408" spans="1:8" ht="17.449999999999999" customHeight="1">
      <x:c r="A408" s="124">
        <x:v>38813</x:v>
      </x:c>
      <x:c r="B408" s="126" t="s">
        <x:v>4099</x:v>
      </x:c>
      <x:c r="C408" s="130" t="s">
        <x:v>4929</x:v>
      </x:c>
      <x:c r="D408" s="149" t="s">
        <x:v>1680</x:v>
      </x:c>
      <x:c r="E408" s="118">
        <x:v>0</x:v>
      </x:c>
      <x:c r="F408" s="118">
        <x:v>151</x:v>
      </x:c>
      <x:c r="G408" s="118">
        <x:f t="shared" si="10"/>
        <x:v>151</x:v>
      </x:c>
      <x:c r="H408" s="151" t="s">
        <x:v>2575</x:v>
      </x:c>
    </x:row>
    <x:row r="409" spans="1:8" ht="17.449999999999999" customHeight="1">
      <x:c r="A409" s="124">
        <x:v>38813</x:v>
      </x:c>
      <x:c r="B409" s="125" t="s">
        <x:v>3906</x:v>
      </x:c>
      <x:c r="C409" s="126"/>
      <x:c r="D409" s="149" t="s">
        <x:v>492</x:v>
      </x:c>
      <x:c r="E409" s="118">
        <x:v>0</x:v>
      </x:c>
      <x:c r="F409" s="118">
        <x:v>2100</x:v>
      </x:c>
      <x:c r="G409" s="118">
        <x:f t="shared" si="10"/>
        <x:v>2100</x:v>
      </x:c>
      <x:c r="H409" s="128" t="s">
        <x:v>673</x:v>
      </x:c>
    </x:row>
    <x:row r="410" spans="1:8" ht="17.449999999999999" customHeight="1">
      <x:c r="A410" s="124">
        <x:v>38813</x:v>
      </x:c>
      <x:c r="B410" s="125" t="s">
        <x:v>4139</x:v>
      </x:c>
      <x:c r="C410" s="126"/>
      <x:c r="D410" s="149" t="s">
        <x:v>8027</x:v>
      </x:c>
      <x:c r="E410" s="118">
        <x:v>0</x:v>
      </x:c>
      <x:c r="F410" s="118">
        <x:v>1330</x:v>
      </x:c>
      <x:c r="G410" s="118">
        <x:f t="shared" si="10"/>
        <x:v>1330</x:v>
      </x:c>
      <x:c r="H410" s="128" t="s">
        <x:v>4150</x:v>
      </x:c>
    </x:row>
    <x:row r="411" spans="1:8" ht="17.449999999999999" customHeight="1">
      <x:c r="A411" s="124">
        <x:v>38820</x:v>
      </x:c>
      <x:c r="B411" s="125" t="s">
        <x:v>3891</x:v>
      </x:c>
      <x:c r="C411" s="126"/>
      <x:c r="D411" s="149" t="s">
        <x:v>2605</x:v>
      </x:c>
      <x:c r="E411" s="118">
        <x:v>0</x:v>
      </x:c>
      <x:c r="F411" s="162">
        <x:v>10070</x:v>
      </x:c>
      <x:c r="G411" s="118">
        <x:f t="shared" si="10"/>
        <x:v>10070</x:v>
      </x:c>
      <x:c r="H411" s="151" t="s">
        <x:v>2581</x:v>
      </x:c>
    </x:row>
    <x:row r="412" spans="1:8" ht="17.449999999999999" customHeight="1">
      <x:c r="A412" s="124">
        <x:v>38820</x:v>
      </x:c>
      <x:c r="B412" s="125" t="s">
        <x:v>3891</x:v>
      </x:c>
      <x:c r="C412" s="126"/>
      <x:c r="D412" s="149" t="s">
        <x:v>2089</x:v>
      </x:c>
      <x:c r="E412" s="118">
        <x:v>0</x:v>
      </x:c>
      <x:c r="F412" s="118">
        <x:v>3201</x:v>
      </x:c>
      <x:c r="G412" s="118">
        <x:f t="shared" si="10"/>
        <x:v>3201</x:v>
      </x:c>
      <x:c r="H412" s="128" t="s">
        <x:v>2629</x:v>
      </x:c>
    </x:row>
    <x:row r="413" spans="1:8" ht="17.449999999999999" customHeight="1">
      <x:c r="A413" s="124">
        <x:v>38820</x:v>
      </x:c>
      <x:c r="B413" s="125" t="s">
        <x:v>3891</x:v>
      </x:c>
      <x:c r="C413" s="126"/>
      <x:c r="D413" s="149" t="s">
        <x:v>5993</x:v>
      </x:c>
      <x:c r="E413" s="118">
        <x:v>0</x:v>
      </x:c>
      <x:c r="F413" s="118">
        <x:v>490</x:v>
      </x:c>
      <x:c r="G413" s="118">
        <x:f t="shared" si="10"/>
        <x:v>490</x:v>
      </x:c>
      <x:c r="H413" s="128" t="s">
        <x:v>2629</x:v>
      </x:c>
    </x:row>
    <x:row r="414" spans="1:8" ht="17.449999999999999" customHeight="1">
      <x:c r="A414" s="124">
        <x:v>38820</x:v>
      </x:c>
      <x:c r="B414" s="125" t="s">
        <x:v>3891</x:v>
      </x:c>
      <x:c r="C414" s="126"/>
      <x:c r="D414" s="149" t="s">
        <x:v>6426</x:v>
      </x:c>
      <x:c r="E414" s="118">
        <x:v>0</x:v>
      </x:c>
      <x:c r="F414" s="118">
        <x:v>834</x:v>
      </x:c>
      <x:c r="G414" s="118">
        <x:f t="shared" si="10"/>
        <x:v>834</x:v>
      </x:c>
      <x:c r="H414" s="128" t="s">
        <x:v>2629</x:v>
      </x:c>
    </x:row>
    <x:row r="415" spans="1:8" ht="17.449999999999999" customHeight="1">
      <x:c r="A415" s="124">
        <x:v>38827</x:v>
      </x:c>
      <x:c r="B415" s="125" t="s">
        <x:v>4070</x:v>
      </x:c>
      <x:c r="C415" s="126" t="s">
        <x:v>5544</x:v>
      </x:c>
      <x:c r="D415" s="149" t="s">
        <x:v>2963</x:v>
      </x:c>
      <x:c r="E415" s="118">
        <x:v>0</x:v>
      </x:c>
      <x:c r="F415" s="118">
        <x:v>212.59999999999999</x:v>
      </x:c>
      <x:c r="G415" s="118">
        <x:f t="shared" si="10"/>
        <x:v>212.59999999999999</x:v>
      </x:c>
      <x:c r="H415" s="128" t="s">
        <x:v>2487</x:v>
      </x:c>
    </x:row>
    <x:row r="416" spans="1:8" ht="17.449999999999999" customHeight="1">
      <x:c r="A416" s="124">
        <x:v>38827</x:v>
      </x:c>
      <x:c r="B416" s="125" t="s">
        <x:v>4070</x:v>
      </x:c>
      <x:c r="C416" s="126" t="s">
        <x:v>5609</x:v>
      </x:c>
      <x:c r="D416" s="149" t="s">
        <x:v>785</x:v>
      </x:c>
      <x:c r="E416" s="118">
        <x:v>0</x:v>
      </x:c>
      <x:c r="F416" s="118">
        <x:v>196.69999999999999</x:v>
      </x:c>
      <x:c r="G416" s="118">
        <x:f t="shared" si="10"/>
        <x:v>196.69999999999999</x:v>
      </x:c>
      <x:c r="H416" s="128" t="s">
        <x:v>2487</x:v>
      </x:c>
    </x:row>
    <x:row r="417" spans="1:8" ht="17.449999999999999" customHeight="1">
      <x:c r="A417" s="124">
        <x:v>38827</x:v>
      </x:c>
      <x:c r="B417" s="125" t="s">
        <x:v>4070</x:v>
      </x:c>
      <x:c r="C417" s="126" t="s">
        <x:v>5623</x:v>
      </x:c>
      <x:c r="D417" s="149" t="s">
        <x:v>8053</x:v>
      </x:c>
      <x:c r="E417" s="118">
        <x:v>0</x:v>
      </x:c>
      <x:c r="F417" s="118">
        <x:v>404</x:v>
      </x:c>
      <x:c r="G417" s="118">
        <x:f t="shared" si="10"/>
        <x:v>404</x:v>
      </x:c>
      <x:c r="H417" s="128" t="s">
        <x:v>2487</x:v>
      </x:c>
    </x:row>
    <x:row r="418" spans="1:8" ht="17.449999999999999" customHeight="1">
      <x:c r="A418" s="129">
        <x:v>38827</x:v>
      </x:c>
      <x:c r="B418" s="130" t="s">
        <x:v>4034</x:v>
      </x:c>
      <x:c r="C418" s="130"/>
      <x:c r="D418" s="150" t="s">
        <x:v>136</x:v>
      </x:c>
      <x:c r="E418" s="118">
        <x:v>0</x:v>
      </x:c>
      <x:c r="F418" s="118">
        <x:v>18093.200000000001</x:v>
      </x:c>
      <x:c r="G418" s="118">
        <x:f t="shared" si="10"/>
        <x:v>18093.200000000001</x:v>
      </x:c>
      <x:c r="H418" s="151" t="s">
        <x:v>3548</x:v>
      </x:c>
    </x:row>
    <x:row r="419" spans="1:8" ht="17.449999999999999" customHeight="1">
      <x:c r="A419" s="124">
        <x:v>38834</x:v>
      </x:c>
      <x:c r="B419" s="125" t="s">
        <x:v>4187</x:v>
      </x:c>
      <x:c r="C419" s="126"/>
      <x:c r="D419" s="149" t="s">
        <x:v>2626</x:v>
      </x:c>
      <x:c r="E419" s="118">
        <x:v>0</x:v>
      </x:c>
      <x:c r="F419" s="118">
        <x:v>1289</x:v>
      </x:c>
      <x:c r="G419" s="118">
        <x:f t="shared" si="10"/>
        <x:v>1289</x:v>
      </x:c>
      <x:c r="H419" s="128" t="s">
        <x:v>2488</x:v>
      </x:c>
    </x:row>
    <x:row r="420" spans="1:8" ht="17.449999999999999" customHeight="1">
      <x:c r="A420" s="129">
        <x:v>38834</x:v>
      </x:c>
      <x:c r="B420" s="130" t="s">
        <x:v>3603</x:v>
      </x:c>
      <x:c r="C420" s="130"/>
      <x:c r="D420" s="150" t="s">
        <x:v>1241</x:v>
      </x:c>
      <x:c r="E420" s="118">
        <x:v>0</x:v>
      </x:c>
      <x:c r="F420" s="118">
        <x:v>28644</x:v>
      </x:c>
      <x:c r="G420" s="118">
        <x:f t="shared" si="10"/>
        <x:v>28644</x:v>
      </x:c>
      <x:c r="H420" s="151" t="s">
        <x:v>5997</x:v>
      </x:c>
    </x:row>
    <x:row r="421" spans="1:8" ht="17.449999999999999" customHeight="1">
      <x:c r="A421" s="124">
        <x:v>38834</x:v>
      </x:c>
      <x:c r="B421" s="125" t="s">
        <x:v>3603</x:v>
      </x:c>
      <x:c r="C421" s="126"/>
      <x:c r="D421" s="149" t="s">
        <x:v>858</x:v>
      </x:c>
      <x:c r="E421" s="118">
        <x:v>0</x:v>
      </x:c>
      <x:c r="F421" s="118">
        <x:v>1092</x:v>
      </x:c>
      <x:c r="G421" s="118">
        <x:f t="shared" si="10"/>
        <x:v>1092</x:v>
      </x:c>
      <x:c r="H421" s="128" t="s">
        <x:v>1323</x:v>
      </x:c>
    </x:row>
    <x:row r="422" spans="1:8" ht="17.449999999999999" customHeight="1">
      <x:c r="A422" s="124">
        <x:v>38841</x:v>
      </x:c>
      <x:c r="B422" s="125" t="s">
        <x:v>3892</x:v>
      </x:c>
      <x:c r="C422" s="126">
        <x:v>1</x:v>
      </x:c>
      <x:c r="D422" s="149" t="s">
        <x:v>1558</x:v>
      </x:c>
      <x:c r="E422" s="118">
        <x:v>0</x:v>
      </x:c>
      <x:c r="F422" s="118">
        <x:v>1501</x:v>
      </x:c>
      <x:c r="G422" s="118">
        <x:f t="shared" si="10"/>
        <x:v>1501</x:v>
      </x:c>
      <x:c r="H422" s="128" t="s">
        <x:v>6238</x:v>
      </x:c>
    </x:row>
    <x:row r="423" spans="1:8" ht="17.449999999999999" customHeight="1">
      <x:c r="A423" s="124">
        <x:v>38841</x:v>
      </x:c>
      <x:c r="B423" s="125" t="s">
        <x:v>3892</x:v>
      </x:c>
      <x:c r="C423" s="126">
        <x:v>2</x:v>
      </x:c>
      <x:c r="D423" s="149" t="s">
        <x:v>1711</x:v>
      </x:c>
      <x:c r="E423" s="118">
        <x:v>0</x:v>
      </x:c>
      <x:c r="F423" s="118">
        <x:v>1534</x:v>
      </x:c>
      <x:c r="G423" s="118">
        <x:f t="shared" si="10"/>
        <x:v>1534</x:v>
      </x:c>
      <x:c r="H423" s="128" t="s">
        <x:v>6238</x:v>
      </x:c>
    </x:row>
    <x:row r="424" spans="1:8" ht="17.449999999999999" customHeight="1">
      <x:c r="A424" s="124">
        <x:v>38841</x:v>
      </x:c>
      <x:c r="B424" s="125" t="s">
        <x:v>3892</x:v>
      </x:c>
      <x:c r="C424" s="126">
        <x:v>3</x:v>
      </x:c>
      <x:c r="D424" s="149" t="s">
        <x:v>285</x:v>
      </x:c>
      <x:c r="E424" s="118">
        <x:v>0</x:v>
      </x:c>
      <x:c r="F424" s="118">
        <x:v>4876</x:v>
      </x:c>
      <x:c r="G424" s="118">
        <x:f t="shared" si="10"/>
        <x:v>4876</x:v>
      </x:c>
      <x:c r="H424" s="128" t="s">
        <x:v>6238</x:v>
      </x:c>
    </x:row>
    <x:row r="425" spans="1:8" ht="17.449999999999999" customHeight="1">
      <x:c r="A425" s="124">
        <x:v>38841</x:v>
      </x:c>
      <x:c r="B425" s="125" t="s">
        <x:v>3892</x:v>
      </x:c>
      <x:c r="C425" s="126">
        <x:v>4</x:v>
      </x:c>
      <x:c r="D425" s="149" t="s">
        <x:v>1501</x:v>
      </x:c>
      <x:c r="E425" s="118">
        <x:v>0</x:v>
      </x:c>
      <x:c r="F425" s="118">
        <x:v>5171</x:v>
      </x:c>
      <x:c r="G425" s="118">
        <x:f t="shared" si="10"/>
        <x:v>5171</x:v>
      </x:c>
      <x:c r="H425" s="128" t="s">
        <x:v>6238</x:v>
      </x:c>
    </x:row>
    <x:row r="426" spans="1:8" ht="17.449999999999999" customHeight="1">
      <x:c r="A426" s="124">
        <x:v>38841</x:v>
      </x:c>
      <x:c r="B426" s="125" t="s">
        <x:v>3892</x:v>
      </x:c>
      <x:c r="C426" s="126">
        <x:v>5</x:v>
      </x:c>
      <x:c r="D426" s="149" t="s">
        <x:v>8817</x:v>
      </x:c>
      <x:c r="E426" s="118">
        <x:v>0</x:v>
      </x:c>
      <x:c r="F426" s="118">
        <x:v>4762</x:v>
      </x:c>
      <x:c r="G426" s="118">
        <x:f t="shared" si="10"/>
        <x:v>4762</x:v>
      </x:c>
      <x:c r="H426" s="128" t="s">
        <x:v>6238</x:v>
      </x:c>
    </x:row>
    <x:row r="427" spans="1:8" ht="17.449999999999999" customHeight="1">
      <x:c r="A427" s="124">
        <x:v>38841</x:v>
      </x:c>
      <x:c r="B427" s="125" t="s">
        <x:v>3897</x:v>
      </x:c>
      <x:c r="C427" s="126"/>
      <x:c r="D427" s="149" t="s">
        <x:v>776</x:v>
      </x:c>
      <x:c r="E427" s="118">
        <x:v>0</x:v>
      </x:c>
      <x:c r="F427" s="118">
        <x:v>3655</x:v>
      </x:c>
      <x:c r="G427" s="118">
        <x:f t="shared" si="10"/>
        <x:v>3655</x:v>
      </x:c>
      <x:c r="H427" s="128" t="s">
        <x:v>1370</x:v>
      </x:c>
    </x:row>
    <x:row r="428" spans="1:8" ht="17.449999999999999" customHeight="1">
      <x:c r="A428" s="124">
        <x:v>38841</x:v>
      </x:c>
      <x:c r="B428" s="125" t="s">
        <x:v>3945</x:v>
      </x:c>
      <x:c r="C428" s="126"/>
      <x:c r="D428" s="149" t="s">
        <x:v>1483</x:v>
      </x:c>
      <x:c r="E428" s="118">
        <x:v>0</x:v>
      </x:c>
      <x:c r="F428" s="118">
        <x:v>430.10000000000002</x:v>
      </x:c>
      <x:c r="G428" s="118">
        <x:f t="shared" si="10"/>
        <x:v>430.10000000000002</x:v>
      </x:c>
      <x:c r="H428" s="128" t="s">
        <x:v>8299</x:v>
      </x:c>
    </x:row>
    <x:row r="429" spans="1:8" ht="17.449999999999999" customHeight="1">
      <x:c r="A429" s="124">
        <x:v>38848</x:v>
      </x:c>
      <x:c r="B429" s="125" t="s">
        <x:v>3554</x:v>
      </x:c>
      <x:c r="C429" s="126"/>
      <x:c r="D429" s="149" t="s">
        <x:v>8608</x:v>
      </x:c>
      <x:c r="E429" s="118">
        <x:v>0</x:v>
      </x:c>
      <x:c r="F429" s="118">
        <x:v>969</x:v>
      </x:c>
      <x:c r="G429" s="118">
        <x:f t="shared" si="10"/>
        <x:v>969</x:v>
      </x:c>
      <x:c r="H429" s="128" t="s">
        <x:v>8888</x:v>
      </x:c>
    </x:row>
    <x:row r="430" spans="1:8" ht="17.449999999999999" customHeight="1">
      <x:c r="A430" s="124">
        <x:v>38848</x:v>
      </x:c>
      <x:c r="B430" s="125" t="s">
        <x:v>3554</x:v>
      </x:c>
      <x:c r="C430" s="126"/>
      <x:c r="D430" s="149" t="s">
        <x:v>8629</x:v>
      </x:c>
      <x:c r="E430" s="118">
        <x:v>0</x:v>
      </x:c>
      <x:c r="F430" s="118">
        <x:v>882</x:v>
      </x:c>
      <x:c r="G430" s="118">
        <x:f t="shared" si="10"/>
        <x:v>882</x:v>
      </x:c>
      <x:c r="H430" s="128" t="s">
        <x:v>8888</x:v>
      </x:c>
    </x:row>
    <x:row r="431" spans="1:8" ht="17.449999999999999" customHeight="1">
      <x:c r="A431" s="124">
        <x:v>38848</x:v>
      </x:c>
      <x:c r="B431" s="125" t="s">
        <x:v>3554</x:v>
      </x:c>
      <x:c r="C431" s="126"/>
      <x:c r="D431" s="149" t="s">
        <x:v>8620</x:v>
      </x:c>
      <x:c r="E431" s="118">
        <x:v>0</x:v>
      </x:c>
      <x:c r="F431" s="118">
        <x:v>493</x:v>
      </x:c>
      <x:c r="G431" s="118">
        <x:f t="shared" si="10"/>
        <x:v>493</x:v>
      </x:c>
      <x:c r="H431" s="128" t="s">
        <x:v>8888</x:v>
      </x:c>
    </x:row>
    <x:row r="432" spans="1:8" ht="17.449999999999999" customHeight="1">
      <x:c r="A432" s="124">
        <x:v>38848</x:v>
      </x:c>
      <x:c r="B432" s="125" t="s">
        <x:v>3554</x:v>
      </x:c>
      <x:c r="C432" s="126"/>
      <x:c r="D432" s="149" t="s">
        <x:v>8607</x:v>
      </x:c>
      <x:c r="E432" s="118">
        <x:v>0</x:v>
      </x:c>
      <x:c r="F432" s="118">
        <x:v>76</x:v>
      </x:c>
      <x:c r="G432" s="118">
        <x:f t="shared" ref="G432:G486" si="11">F432-E432</x:f>
        <x:v>76</x:v>
      </x:c>
      <x:c r="H432" s="128" t="s">
        <x:v>8888</x:v>
      </x:c>
    </x:row>
    <x:row r="433" spans="1:8" ht="17.449999999999999" customHeight="1">
      <x:c r="A433" s="124">
        <x:v>38848</x:v>
      </x:c>
      <x:c r="B433" s="125" t="s">
        <x:v>3882</x:v>
      </x:c>
      <x:c r="C433" s="126"/>
      <x:c r="D433" s="149" t="s">
        <x:v>763</x:v>
      </x:c>
      <x:c r="E433" s="118">
        <x:v>0</x:v>
      </x:c>
      <x:c r="F433" s="118">
        <x:v>69</x:v>
      </x:c>
      <x:c r="G433" s="118">
        <x:f t="shared" si="11"/>
        <x:v>69</x:v>
      </x:c>
      <x:c r="H433" s="128" t="s">
        <x:v>2470</x:v>
      </x:c>
    </x:row>
    <x:row r="434" spans="1:8" ht="17.449999999999999" customHeight="1">
      <x:c r="A434" s="124">
        <x:v>38848</x:v>
      </x:c>
      <x:c r="B434" s="125" t="s">
        <x:v>3882</x:v>
      </x:c>
      <x:c r="C434" s="126"/>
      <x:c r="D434" s="149" t="s">
        <x:v>8847</x:v>
      </x:c>
      <x:c r="E434" s="118">
        <x:v>0</x:v>
      </x:c>
      <x:c r="F434" s="118">
        <x:v>231</x:v>
      </x:c>
      <x:c r="G434" s="118">
        <x:f t="shared" si="11"/>
        <x:v>231</x:v>
      </x:c>
      <x:c r="H434" s="128" t="s">
        <x:v>2470</x:v>
      </x:c>
    </x:row>
    <x:row r="435" spans="1:8" ht="17.449999999999999" customHeight="1">
      <x:c r="A435" s="124">
        <x:v>38848</x:v>
      </x:c>
      <x:c r="B435" s="125" t="s">
        <x:v>3882</x:v>
      </x:c>
      <x:c r="C435" s="126"/>
      <x:c r="D435" s="149" t="s">
        <x:v>6184</x:v>
      </x:c>
      <x:c r="E435" s="118">
        <x:v>0</x:v>
      </x:c>
      <x:c r="F435" s="118">
        <x:v>238</x:v>
      </x:c>
      <x:c r="G435" s="118">
        <x:f t="shared" si="11"/>
        <x:v>238</x:v>
      </x:c>
      <x:c r="H435" s="128" t="s">
        <x:v>2470</x:v>
      </x:c>
    </x:row>
    <x:row r="436" spans="1:8" ht="17.449999999999999" customHeight="1">
      <x:c r="A436" s="124">
        <x:v>38848</x:v>
      </x:c>
      <x:c r="B436" s="125" t="s">
        <x:v>3882</x:v>
      </x:c>
      <x:c r="C436" s="126"/>
      <x:c r="D436" s="149" t="s">
        <x:v>2566</x:v>
      </x:c>
      <x:c r="E436" s="118">
        <x:v>0</x:v>
      </x:c>
      <x:c r="F436" s="118">
        <x:v>2861</x:v>
      </x:c>
      <x:c r="G436" s="118">
        <x:f t="shared" si="11"/>
        <x:v>2861</x:v>
      </x:c>
      <x:c r="H436" s="128" t="s">
        <x:v>2470</x:v>
      </x:c>
    </x:row>
    <x:row r="437" spans="1:8" ht="17.449999999999999" customHeight="1">
      <x:c r="A437" s="124">
        <x:v>38848</x:v>
      </x:c>
      <x:c r="B437" s="125" t="s">
        <x:v>3882</x:v>
      </x:c>
      <x:c r="C437" s="126"/>
      <x:c r="D437" s="149" t="s">
        <x:v>8814</x:v>
      </x:c>
      <x:c r="E437" s="118">
        <x:v>0</x:v>
      </x:c>
      <x:c r="F437" s="118">
        <x:v>2328</x:v>
      </x:c>
      <x:c r="G437" s="118">
        <x:f t="shared" si="11"/>
        <x:v>2328</x:v>
      </x:c>
      <x:c r="H437" s="128" t="s">
        <x:v>2470</x:v>
      </x:c>
    </x:row>
    <x:row r="438" spans="1:8" ht="17.449999999999999" customHeight="1">
      <x:c r="A438" s="129">
        <x:v>38855</x:v>
      </x:c>
      <x:c r="B438" s="130" t="s">
        <x:v>3887</x:v>
      </x:c>
      <x:c r="C438" s="130" t="s">
        <x:v>3218</x:v>
      </x:c>
      <x:c r="D438" s="150" t="s">
        <x:v>2489</x:v>
      </x:c>
      <x:c r="E438" s="118">
        <x:v>0</x:v>
      </x:c>
      <x:c r="F438" s="118">
        <x:v>110198</x:v>
      </x:c>
      <x:c r="G438" s="118">
        <x:f t="shared" si="11"/>
        <x:v>110198</x:v>
      </x:c>
      <x:c r="H438" s="151" t="s">
        <x:v>6979</x:v>
      </x:c>
    </x:row>
    <x:row r="439" spans="1:8" ht="17.449999999999999" customHeight="1">
      <x:c r="A439" s="124">
        <x:v>38855</x:v>
      </x:c>
      <x:c r="B439" s="126" t="s">
        <x:v>3887</x:v>
      </x:c>
      <x:c r="C439" s="126" t="s">
        <x:v>5044</x:v>
      </x:c>
      <x:c r="D439" s="149" t="s">
        <x:v>1963</x:v>
      </x:c>
      <x:c r="E439" s="118">
        <x:v>113834</x:v>
      </x:c>
      <x:c r="F439" s="118">
        <x:v>126026</x:v>
      </x:c>
      <x:c r="G439" s="118">
        <x:f t="shared" si="11"/>
        <x:v>12192</x:v>
      </x:c>
      <x:c r="H439" s="151" t="s">
        <x:v>8842</x:v>
      </x:c>
    </x:row>
    <x:row r="440" spans="1:8" ht="17.449999999999999" customHeight="1">
      <x:c r="A440" s="124">
        <x:v>38855</x:v>
      </x:c>
      <x:c r="B440" s="125" t="s">
        <x:v>4166</x:v>
      </x:c>
      <x:c r="C440" s="126"/>
      <x:c r="D440" s="149" t="s">
        <x:v>6196</x:v>
      </x:c>
      <x:c r="E440" s="118">
        <x:v>0</x:v>
      </x:c>
      <x:c r="F440" s="118">
        <x:v>482.10000000000002</x:v>
      </x:c>
      <x:c r="G440" s="118">
        <x:f t="shared" si="11"/>
        <x:v>482.10000000000002</x:v>
      </x:c>
      <x:c r="H440" s="128" t="s">
        <x:v>1937</x:v>
      </x:c>
    </x:row>
    <x:row r="441" spans="1:8" ht="17.449999999999999" customHeight="1">
      <x:c r="A441" s="124">
        <x:v>38855</x:v>
      </x:c>
      <x:c r="B441" s="125" t="s">
        <x:v>3539</x:v>
      </x:c>
      <x:c r="C441" s="126"/>
      <x:c r="D441" s="149" t="s">
        <x:v>433</x:v>
      </x:c>
      <x:c r="E441" s="118">
        <x:v>0</x:v>
      </x:c>
      <x:c r="F441" s="118">
        <x:v>1507</x:v>
      </x:c>
      <x:c r="G441" s="118">
        <x:f t="shared" si="11"/>
        <x:v>1507</x:v>
      </x:c>
      <x:c r="H441" s="128" t="s">
        <x:v>5571</x:v>
      </x:c>
    </x:row>
    <x:row r="442" spans="1:8" ht="17.449999999999999" customHeight="1">
      <x:c r="A442" s="124">
        <x:v>38855</x:v>
      </x:c>
      <x:c r="B442" s="125" t="s">
        <x:v>4136</x:v>
      </x:c>
      <x:c r="C442" s="126"/>
      <x:c r="D442" s="149" t="s">
        <x:v>8988</x:v>
      </x:c>
      <x:c r="E442" s="118">
        <x:v>0</x:v>
      </x:c>
      <x:c r="F442" s="118">
        <x:v>893.20000000000005</x:v>
      </x:c>
      <x:c r="G442" s="118">
        <x:f t="shared" si="11"/>
        <x:v>893.20000000000005</x:v>
      </x:c>
      <x:c r="H442" s="128" t="s">
        <x:v>2459</x:v>
      </x:c>
    </x:row>
    <x:row r="443" spans="1:8" ht="17.449999999999999" customHeight="1">
      <x:c r="A443" s="152">
        <x:v>38855</x:v>
      </x:c>
      <x:c r="B443" s="163" t="s">
        <x:v>4094</x:v>
      </x:c>
      <x:c r="C443" s="153" t="s">
        <x:v>3327</x:v>
      </x:c>
      <x:c r="D443" s="164" t="s">
        <x:v>8878</x:v>
      </x:c>
      <x:c r="E443" s="108">
        <x:v>113834</x:v>
      </x:c>
      <x:c r="F443" s="108">
        <x:v>126026</x:v>
      </x:c>
      <x:c r="G443" s="155">
        <x:f t="shared" si="11"/>
        <x:v>12192</x:v>
      </x:c>
      <x:c r="H443" s="156" t="s">
        <x:v>8796</x:v>
      </x:c>
    </x:row>
    <x:row r="444" spans="1:8" ht="17.449999999999999" customHeight="1">
      <x:c r="A444" s="157">
        <x:v>38862</x:v>
      </x:c>
      <x:c r="B444" s="158" t="s">
        <x:v>3523</x:v>
      </x:c>
      <x:c r="C444" s="142" t="s">
        <x:v>4845</x:v>
      </x:c>
      <x:c r="D444" s="159" t="s">
        <x:v>8452</x:v>
      </x:c>
      <x:c r="E444" s="160">
        <x:v>0</x:v>
      </x:c>
      <x:c r="F444" s="160">
        <x:v>17825</x:v>
      </x:c>
      <x:c r="G444" s="1017">
        <x:f t="shared" si="11"/>
        <x:v>17825</x:v>
      </x:c>
      <x:c r="H444" s="161" t="s">
        <x:v>3125</x:v>
      </x:c>
    </x:row>
    <x:row r="445" spans="1:8" ht="17.449999999999999" customHeight="1">
      <x:c r="A445" s="124">
        <x:v>38883</x:v>
      </x:c>
      <x:c r="B445" s="125" t="s">
        <x:v>3946</x:v>
      </x:c>
      <x:c r="C445" s="126"/>
      <x:c r="D445" s="149" t="s">
        <x:v>8604</x:v>
      </x:c>
      <x:c r="E445" s="118">
        <x:v>0</x:v>
      </x:c>
      <x:c r="F445" s="118">
        <x:v>418.89999999999998</x:v>
      </x:c>
      <x:c r="G445" s="118">
        <x:f t="shared" si="11"/>
        <x:v>418.89999999999998</x:v>
      </x:c>
      <x:c r="H445" s="128" t="s">
        <x:v>3548</x:v>
      </x:c>
    </x:row>
    <x:row r="446" spans="1:8" ht="17.449999999999999" customHeight="1">
      <x:c r="A446" s="124">
        <x:v>38883</x:v>
      </x:c>
      <x:c r="B446" s="125" t="s">
        <x:v>3946</x:v>
      </x:c>
      <x:c r="C446" s="126"/>
      <x:c r="D446" s="149" t="s">
        <x:v>8613</x:v>
      </x:c>
      <x:c r="E446" s="118">
        <x:v>0</x:v>
      </x:c>
      <x:c r="F446" s="118">
        <x:v>275</x:v>
      </x:c>
      <x:c r="G446" s="118">
        <x:f t="shared" si="11"/>
        <x:v>275</x:v>
      </x:c>
      <x:c r="H446" s="128" t="s">
        <x:v>3548</x:v>
      </x:c>
    </x:row>
    <x:row r="447" spans="1:8" ht="17.449999999999999" customHeight="1">
      <x:c r="A447" s="124">
        <x:v>38883</x:v>
      </x:c>
      <x:c r="B447" s="125" t="s">
        <x:v>3946</x:v>
      </x:c>
      <x:c r="C447" s="126"/>
      <x:c r="D447" s="149" t="s">
        <x:v>8845</x:v>
      </x:c>
      <x:c r="E447" s="118">
        <x:v>0</x:v>
      </x:c>
      <x:c r="F447" s="118">
        <x:v>2105.6999999999998</x:v>
      </x:c>
      <x:c r="G447" s="118">
        <x:f t="shared" si="11"/>
        <x:v>2105.6999999999998</x:v>
      </x:c>
      <x:c r="H447" s="128" t="s">
        <x:v>3548</x:v>
      </x:c>
    </x:row>
    <x:row r="448" spans="1:8" ht="17.449999999999999" customHeight="1">
      <x:c r="A448" s="124">
        <x:v>38897</x:v>
      </x:c>
      <x:c r="B448" s="125" t="s">
        <x:v>4097</x:v>
      </x:c>
      <x:c r="C448" s="126"/>
      <x:c r="D448" s="149" t="s">
        <x:v>445</x:v>
      </x:c>
      <x:c r="E448" s="118">
        <x:v>0</x:v>
      </x:c>
      <x:c r="F448" s="118">
        <x:v>733</x:v>
      </x:c>
      <x:c r="G448" s="118">
        <x:f t="shared" si="11"/>
        <x:v>733</x:v>
      </x:c>
      <x:c r="H448" s="128" t="s">
        <x:v>1550</x:v>
      </x:c>
    </x:row>
    <x:row r="449" spans="1:8" ht="17.449999999999999" customHeight="1">
      <x:c r="A449" s="124">
        <x:v>38897</x:v>
      </x:c>
      <x:c r="B449" s="125" t="s">
        <x:v>4097</x:v>
      </x:c>
      <x:c r="C449" s="126"/>
      <x:c r="D449" s="149" t="s">
        <x:v>8900</x:v>
      </x:c>
      <x:c r="E449" s="118">
        <x:v>0</x:v>
      </x:c>
      <x:c r="F449" s="118">
        <x:v>1770</x:v>
      </x:c>
      <x:c r="G449" s="118">
        <x:f t="shared" si="11"/>
        <x:v>1770</x:v>
      </x:c>
      <x:c r="H449" s="128" t="s">
        <x:v>1550</x:v>
      </x:c>
    </x:row>
    <x:row r="450" spans="1:8" ht="17.449999999999999" customHeight="1">
      <x:c r="A450" s="124">
        <x:v>38897</x:v>
      </x:c>
      <x:c r="B450" s="125" t="s">
        <x:v>4186</x:v>
      </x:c>
      <x:c r="C450" s="126"/>
      <x:c r="D450" s="149" t="s">
        <x:v>664</x:v>
      </x:c>
      <x:c r="E450" s="118">
        <x:v>0</x:v>
      </x:c>
      <x:c r="F450" s="118">
        <x:v>380.75999999999999</x:v>
      </x:c>
      <x:c r="G450" s="118">
        <x:f t="shared" si="11"/>
        <x:v>380.75999999999999</x:v>
      </x:c>
      <x:c r="H450" s="128" t="s">
        <x:v>8327</x:v>
      </x:c>
    </x:row>
    <x:row r="451" spans="1:8" ht="17.449999999999999" customHeight="1">
      <x:c r="A451" s="124">
        <x:v>38897</x:v>
      </x:c>
      <x:c r="B451" s="125" t="s">
        <x:v>4186</x:v>
      </x:c>
      <x:c r="C451" s="126"/>
      <x:c r="D451" s="149" t="s">
        <x:v>5986</x:v>
      </x:c>
      <x:c r="E451" s="118">
        <x:v>0</x:v>
      </x:c>
      <x:c r="F451" s="118">
        <x:v>2100</x:v>
      </x:c>
      <x:c r="G451" s="118">
        <x:f t="shared" si="11"/>
        <x:v>2100</x:v>
      </x:c>
      <x:c r="H451" s="128" t="s">
        <x:v>8327</x:v>
      </x:c>
    </x:row>
    <x:row r="452" spans="1:8" ht="17.449999999999999" customHeight="1">
      <x:c r="A452" s="124">
        <x:v>38904</x:v>
      </x:c>
      <x:c r="B452" s="125" t="s">
        <x:v>3587</x:v>
      </x:c>
      <x:c r="C452" s="126"/>
      <x:c r="D452" s="149" t="s">
        <x:v>8054</x:v>
      </x:c>
      <x:c r="E452" s="118">
        <x:v>0</x:v>
      </x:c>
      <x:c r="F452" s="118">
        <x:v>700.20000000000005</x:v>
      </x:c>
      <x:c r="G452" s="118">
        <x:f t="shared" si="11"/>
        <x:v>700.20000000000005</x:v>
      </x:c>
      <x:c r="H452" s="128" t="s">
        <x:v>1719</x:v>
      </x:c>
    </x:row>
    <x:row r="453" spans="1:8" ht="17.449999999999999" customHeight="1">
      <x:c r="A453" s="124">
        <x:v>38904</x:v>
      </x:c>
      <x:c r="B453" s="125" t="s">
        <x:v>3587</x:v>
      </x:c>
      <x:c r="C453" s="126"/>
      <x:c r="D453" s="149" t="s">
        <x:v>8871</x:v>
      </x:c>
      <x:c r="E453" s="118">
        <x:v>0</x:v>
      </x:c>
      <x:c r="F453" s="118">
        <x:v>658</x:v>
      </x:c>
      <x:c r="G453" s="118">
        <x:f t="shared" si="11"/>
        <x:v>658</x:v>
      </x:c>
      <x:c r="H453" s="128" t="s">
        <x:v>1719</x:v>
      </x:c>
    </x:row>
    <x:row r="454" spans="1:8" ht="17.449999999999999" customHeight="1">
      <x:c r="A454" s="129">
        <x:v>38908</x:v>
      </x:c>
      <x:c r="B454" s="130" t="s">
        <x:v>3363</x:v>
      </x:c>
      <x:c r="C454" s="130" t="s">
        <x:v>5538</x:v>
      </x:c>
      <x:c r="D454" s="149" t="s">
        <x:v>8456</x:v>
      </x:c>
      <x:c r="E454" s="118">
        <x:v>2039317</x:v>
      </x:c>
      <x:c r="F454" s="118">
        <x:v>2039734</x:v>
      </x:c>
      <x:c r="G454" s="118">
        <x:f t="shared" si="11"/>
        <x:v>417</x:v>
      </x:c>
      <x:c r="H454" s="151"/>
    </x:row>
    <x:row r="455" spans="1:8" ht="17.449999999999999" customHeight="1">
      <x:c r="A455" s="129">
        <x:v>38946</x:v>
      </x:c>
      <x:c r="B455" s="130" t="s">
        <x:v>3263</x:v>
      </x:c>
      <x:c r="C455" s="130" t="s">
        <x:v>5538</x:v>
      </x:c>
      <x:c r="D455" s="149" t="s">
        <x:v>8456</x:v>
      </x:c>
      <x:c r="E455" s="118">
        <x:v>2039301</x:v>
      </x:c>
      <x:c r="F455" s="118">
        <x:v>2039317</x:v>
      </x:c>
      <x:c r="G455" s="118">
        <x:f t="shared" si="11"/>
        <x:v>16</x:v>
      </x:c>
      <x:c r="H455" s="151" t="s">
        <x:v>5571</x:v>
      </x:c>
    </x:row>
    <x:row r="456" spans="1:8" ht="17.449999999999999" customHeight="1">
      <x:c r="A456" s="124">
        <x:v>38953</x:v>
      </x:c>
      <x:c r="B456" s="126" t="s">
        <x:v>3623</x:v>
      </x:c>
      <x:c r="C456" s="126" t="s">
        <x:v>4986</x:v>
      </x:c>
      <x:c r="D456" s="149" t="s">
        <x:v>514</x:v>
      </x:c>
      <x:c r="E456" s="118">
        <x:v>32615</x:v>
      </x:c>
      <x:c r="F456" s="118">
        <x:v>194842</x:v>
      </x:c>
      <x:c r="G456" s="118">
        <x:f t="shared" si="11"/>
        <x:v>162227</x:v>
      </x:c>
      <x:c r="H456" s="128" t="s">
        <x:v>1487</x:v>
      </x:c>
    </x:row>
    <x:row r="457" spans="1:8" ht="17.449999999999999" customHeight="1">
      <x:c r="A457" s="124">
        <x:v>38967</x:v>
      </x:c>
      <x:c r="B457" s="125" t="s">
        <x:v>4154</x:v>
      </x:c>
      <x:c r="C457" s="126"/>
      <x:c r="D457" s="149" t="s">
        <x:v>621</x:v>
      </x:c>
      <x:c r="E457" s="118">
        <x:v>0</x:v>
      </x:c>
      <x:c r="F457" s="118">
        <x:v>1700</x:v>
      </x:c>
      <x:c r="G457" s="118">
        <x:f t="shared" si="11"/>
        <x:v>1700</x:v>
      </x:c>
      <x:c r="H457" s="128" t="s">
        <x:v>7541</x:v>
      </x:c>
    </x:row>
    <x:row r="458" spans="1:8" ht="17.449999999999999" customHeight="1">
      <x:c r="A458" s="124">
        <x:v>38967</x:v>
      </x:c>
      <x:c r="B458" s="125" t="s">
        <x:v>4154</x:v>
      </x:c>
      <x:c r="C458" s="126"/>
      <x:c r="D458" s="149" t="s">
        <x:v>315</x:v>
      </x:c>
      <x:c r="E458" s="118">
        <x:v>0</x:v>
      </x:c>
      <x:c r="F458" s="118">
        <x:v>5807</x:v>
      </x:c>
      <x:c r="G458" s="118">
        <x:f t="shared" si="11"/>
        <x:v>5807</x:v>
      </x:c>
      <x:c r="H458" s="128" t="s">
        <x:v>7541</x:v>
      </x:c>
    </x:row>
    <x:row r="459" spans="1:8" ht="17.449999999999999" customHeight="1">
      <x:c r="A459" s="124">
        <x:v>38967</x:v>
      </x:c>
      <x:c r="B459" s="125" t="s">
        <x:v>3914</x:v>
      </x:c>
      <x:c r="C459" s="126"/>
      <x:c r="D459" s="149" t="s">
        <x:v>8423</x:v>
      </x:c>
      <x:c r="E459" s="118">
        <x:v>0</x:v>
      </x:c>
      <x:c r="F459" s="118">
        <x:v>843</x:v>
      </x:c>
      <x:c r="G459" s="118">
        <x:f t="shared" si="11"/>
        <x:v>843</x:v>
      </x:c>
      <x:c r="H459" s="128" t="s">
        <x:v>8331</x:v>
      </x:c>
    </x:row>
    <x:row r="460" spans="1:8" ht="17.449999999999999" customHeight="1">
      <x:c r="A460" s="129">
        <x:v>38974</x:v>
      </x:c>
      <x:c r="B460" s="130" t="s">
        <x:v>4073</x:v>
      </x:c>
      <x:c r="C460" s="130"/>
      <x:c r="D460" s="150" t="s">
        <x:v>8907</x:v>
      </x:c>
      <x:c r="E460" s="118">
        <x:v>0</x:v>
      </x:c>
      <x:c r="F460" s="118">
        <x:v>28702</x:v>
      </x:c>
      <x:c r="G460" s="118">
        <x:f t="shared" si="11"/>
        <x:v>28702</x:v>
      </x:c>
      <x:c r="H460" s="151" t="s">
        <x:v>3707</x:v>
      </x:c>
    </x:row>
    <x:row r="461" spans="1:8" ht="17.449999999999999" customHeight="1">
      <x:c r="A461" s="129">
        <x:v>38974</x:v>
      </x:c>
      <x:c r="B461" s="130" t="s">
        <x:v>4073</x:v>
      </x:c>
      <x:c r="C461" s="130"/>
      <x:c r="D461" s="150" t="s">
        <x:v>8794</x:v>
      </x:c>
      <x:c r="E461" s="118">
        <x:v>0</x:v>
      </x:c>
      <x:c r="F461" s="118">
        <x:v>1600</x:v>
      </x:c>
      <x:c r="G461" s="118">
        <x:f t="shared" si="11"/>
        <x:v>1600</x:v>
      </x:c>
      <x:c r="H461" s="132" t="s">
        <x:v>8007</x:v>
      </x:c>
    </x:row>
    <x:row r="462" spans="1:8" ht="17.449999999999999" customHeight="1">
      <x:c r="A462" s="124">
        <x:v>38981</x:v>
      </x:c>
      <x:c r="B462" s="125" t="s">
        <x:v>4210</x:v>
      </x:c>
      <x:c r="C462" s="126"/>
      <x:c r="D462" s="149" t="s">
        <x:v>214</x:v>
      </x:c>
      <x:c r="E462" s="118">
        <x:v>0</x:v>
      </x:c>
      <x:c r="F462" s="118">
        <x:v>1270.5999999999999</x:v>
      </x:c>
      <x:c r="G462" s="118">
        <x:f t="shared" si="11"/>
        <x:v>1270.5999999999999</x:v>
      </x:c>
      <x:c r="H462" s="128" t="s">
        <x:v>6033</x:v>
      </x:c>
    </x:row>
    <x:row r="463" spans="1:8" ht="17.449999999999999" customHeight="1">
      <x:c r="A463" s="124">
        <x:v>38988</x:v>
      </x:c>
      <x:c r="B463" s="125" t="s">
        <x:v>4068</x:v>
      </x:c>
      <x:c r="C463" s="126"/>
      <x:c r="D463" s="149" t="s">
        <x:v>9040</x:v>
      </x:c>
      <x:c r="E463" s="118">
        <x:v>0</x:v>
      </x:c>
      <x:c r="F463" s="118">
        <x:v>1542</x:v>
      </x:c>
      <x:c r="G463" s="118">
        <x:f t="shared" si="11"/>
        <x:v>1542</x:v>
      </x:c>
      <x:c r="H463" s="128" t="s">
        <x:v>6235</x:v>
      </x:c>
    </x:row>
    <x:row r="464" spans="1:8" ht="17.449999999999999" customHeight="1">
      <x:c r="A464" s="124">
        <x:v>38988</x:v>
      </x:c>
      <x:c r="B464" s="125" t="s">
        <x:v>4068</x:v>
      </x:c>
      <x:c r="C464" s="126"/>
      <x:c r="D464" s="149" t="s">
        <x:v>6236</x:v>
      </x:c>
      <x:c r="E464" s="118">
        <x:v>0</x:v>
      </x:c>
      <x:c r="F464" s="118">
        <x:v>2217</x:v>
      </x:c>
      <x:c r="G464" s="118">
        <x:f t="shared" si="11"/>
        <x:v>2217</x:v>
      </x:c>
      <x:c r="H464" s="128" t="s">
        <x:v>6235</x:v>
      </x:c>
    </x:row>
    <x:row r="465" spans="1:8" ht="17.449999999999999" customHeight="1">
      <x:c r="A465" s="124">
        <x:v>38988</x:v>
      </x:c>
      <x:c r="B465" s="125" t="s">
        <x:v>4068</x:v>
      </x:c>
      <x:c r="C465" s="126"/>
      <x:c r="D465" s="149" t="s">
        <x:v>8547</x:v>
      </x:c>
      <x:c r="E465" s="118">
        <x:v>0</x:v>
      </x:c>
      <x:c r="F465" s="118">
        <x:v>1484</x:v>
      </x:c>
      <x:c r="G465" s="118">
        <x:f t="shared" si="11"/>
        <x:v>1484</x:v>
      </x:c>
      <x:c r="H465" s="128" t="s">
        <x:v>6235</x:v>
      </x:c>
    </x:row>
    <x:row r="466" spans="1:8" ht="17.449999999999999" customHeight="1">
      <x:c r="A466" s="124">
        <x:v>39009</x:v>
      </x:c>
      <x:c r="B466" s="125" t="s">
        <x:v>4160</x:v>
      </x:c>
      <x:c r="C466" s="126" t="s">
        <x:v>4594</x:v>
      </x:c>
      <x:c r="D466" s="149" t="s">
        <x:v>6171</x:v>
      </x:c>
      <x:c r="E466" s="118">
        <x:v>0</x:v>
      </x:c>
      <x:c r="F466" s="118">
        <x:v>3359.5999999999999</x:v>
      </x:c>
      <x:c r="G466" s="118">
        <x:f t="shared" si="11"/>
        <x:v>3359.5999999999999</x:v>
      </x:c>
      <x:c r="H466" s="128" t="s">
        <x:v>3726</x:v>
      </x:c>
    </x:row>
    <x:row r="467" spans="1:8" ht="17.449999999999999" customHeight="1">
      <x:c r="A467" s="129">
        <x:v>39023</x:v>
      </x:c>
      <x:c r="B467" s="130" t="s">
        <x:v>3881</x:v>
      </x:c>
      <x:c r="C467" s="130"/>
      <x:c r="D467" s="150" t="s">
        <x:v>8140</x:v>
      </x:c>
      <x:c r="E467" s="118">
        <x:v>0</x:v>
      </x:c>
      <x:c r="F467" s="118">
        <x:v>24767.700000000001</x:v>
      </x:c>
      <x:c r="G467" s="118">
        <x:f t="shared" si="11"/>
        <x:v>24767.700000000001</x:v>
      </x:c>
      <x:c r="H467" s="151" t="s">
        <x:v>6256</x:v>
      </x:c>
    </x:row>
    <x:row r="468" spans="1:8" ht="17.449999999999999" customHeight="1">
      <x:c r="A468" s="129">
        <x:v>39023</x:v>
      </x:c>
      <x:c r="B468" s="130" t="s">
        <x:v>3881</x:v>
      </x:c>
      <x:c r="C468" s="130"/>
      <x:c r="D468" s="150" t="s">
        <x:v>8127</x:v>
      </x:c>
      <x:c r="E468" s="118">
        <x:v>0</x:v>
      </x:c>
      <x:c r="F468" s="118">
        <x:v>14440.5</x:v>
      </x:c>
      <x:c r="G468" s="118">
        <x:f t="shared" si="11"/>
        <x:v>14440.5</x:v>
      </x:c>
      <x:c r="H468" s="151" t="s">
        <x:v>6256</x:v>
      </x:c>
    </x:row>
    <x:row r="469" spans="1:8" ht="17.449999999999999" customHeight="1">
      <x:c r="A469" s="124">
        <x:v>39030</x:v>
      </x:c>
      <x:c r="B469" s="125" t="s">
        <x:v>4487</x:v>
      </x:c>
      <x:c r="C469" s="126" t="s">
        <x:v>5290</x:v>
      </x:c>
      <x:c r="D469" s="149" t="s">
        <x:v>8577</x:v>
      </x:c>
      <x:c r="E469" s="118">
        <x:v>0</x:v>
      </x:c>
      <x:c r="F469" s="118">
        <x:v>1810</x:v>
      </x:c>
      <x:c r="G469" s="118">
        <x:f t="shared" si="11"/>
        <x:v>1810</x:v>
      </x:c>
      <x:c r="H469" s="128"/>
    </x:row>
    <x:row r="470" spans="1:8" ht="17.449999999999999" customHeight="1">
      <x:c r="A470" s="129">
        <x:v>39030</x:v>
      </x:c>
      <x:c r="B470" s="130" t="s">
        <x:v>4103</x:v>
      </x:c>
      <x:c r="C470" s="130" t="s">
        <x:v>5219</x:v>
      </x:c>
      <x:c r="D470" s="150" t="s">
        <x:v>8877</x:v>
      </x:c>
      <x:c r="E470" s="118">
        <x:v>16400</x:v>
      </x:c>
      <x:c r="F470" s="118">
        <x:v>17182</x:v>
      </x:c>
      <x:c r="G470" s="118">
        <x:f t="shared" si="11"/>
        <x:v>782</x:v>
      </x:c>
      <x:c r="H470" s="151" t="s">
        <x:v>8860</x:v>
      </x:c>
    </x:row>
    <x:row r="471" spans="1:8" ht="17.449999999999999" customHeight="1">
      <x:c r="A471" s="124">
        <x:v>39030</x:v>
      </x:c>
      <x:c r="B471" s="125" t="s">
        <x:v>4216</x:v>
      </x:c>
      <x:c r="C471" s="126"/>
      <x:c r="D471" s="149" t="s">
        <x:v>41</x:v>
      </x:c>
      <x:c r="E471" s="118">
        <x:v>2127</x:v>
      </x:c>
      <x:c r="F471" s="118">
        <x:v>2150</x:v>
      </x:c>
      <x:c r="G471" s="118">
        <x:f t="shared" si="11"/>
        <x:v>23</x:v>
      </x:c>
      <x:c r="H471" s="128" t="s">
        <x:v>6151</x:v>
      </x:c>
    </x:row>
    <x:row r="472" spans="1:8" ht="17.449999999999999" customHeight="1">
      <x:c r="A472" s="124">
        <x:v>39037</x:v>
      </x:c>
      <x:c r="B472" s="125" t="s">
        <x:v>4533</x:v>
      </x:c>
      <x:c r="C472" s="126"/>
      <x:c r="D472" s="149" t="s">
        <x:v>2292</x:v>
      </x:c>
      <x:c r="E472" s="118">
        <x:v>514.5</x:v>
      </x:c>
      <x:c r="F472" s="118">
        <x:v>514.89999999999998</x:v>
      </x:c>
      <x:c r="G472" s="118">
        <x:f t="shared" si="11"/>
        <x:v>0.39999999999997726</x:v>
      </x:c>
      <x:c r="H472" s="128" t="s">
        <x:v>6748</x:v>
      </x:c>
    </x:row>
    <x:row r="473" spans="1:8" ht="17.449999999999999" customHeight="1">
      <x:c r="A473" s="124">
        <x:v>39037</x:v>
      </x:c>
      <x:c r="B473" s="125" t="s">
        <x:v>4131</x:v>
      </x:c>
      <x:c r="C473" s="126"/>
      <x:c r="D473" s="149" t="s">
        <x:v>8819</x:v>
      </x:c>
      <x:c r="E473" s="118">
        <x:v>0</x:v>
      </x:c>
      <x:c r="F473" s="118">
        <x:v>2140</x:v>
      </x:c>
      <x:c r="G473" s="118">
        <x:f t="shared" si="11"/>
        <x:v>2140</x:v>
      </x:c>
      <x:c r="H473" s="128" t="s">
        <x:v>3613</x:v>
      </x:c>
    </x:row>
    <x:row r="474" spans="1:8" ht="17.449999999999999" customHeight="1">
      <x:c r="A474" s="124">
        <x:v>39051</x:v>
      </x:c>
      <x:c r="B474" s="125" t="s">
        <x:v>4189</x:v>
      </x:c>
      <x:c r="C474" s="126"/>
      <x:c r="D474" s="149" t="s">
        <x:v>6204</x:v>
      </x:c>
      <x:c r="E474" s="118">
        <x:v>0</x:v>
      </x:c>
      <x:c r="F474" s="118">
        <x:v>834</x:v>
      </x:c>
      <x:c r="G474" s="118">
        <x:f t="shared" si="11"/>
        <x:v>834</x:v>
      </x:c>
      <x:c r="H474" s="128" t="s">
        <x:v>5263</x:v>
      </x:c>
    </x:row>
    <x:row r="475" spans="1:8" ht="17.449999999999999" customHeight="1">
      <x:c r="A475" s="124">
        <x:v>39058</x:v>
      </x:c>
      <x:c r="B475" s="126" t="s">
        <x:v>3260</x:v>
      </x:c>
      <x:c r="C475" s="126"/>
      <x:c r="D475" s="149" t="s">
        <x:v>8831</x:v>
      </x:c>
      <x:c r="E475" s="118">
        <x:v>0</x:v>
      </x:c>
      <x:c r="F475" s="118">
        <x:v>2747.9000000000001</x:v>
      </x:c>
      <x:c r="G475" s="118">
        <x:f t="shared" si="11"/>
        <x:v>2747.9000000000001</x:v>
      </x:c>
      <x:c r="H475" s="128" t="s">
        <x:v>1184</x:v>
      </x:c>
    </x:row>
    <x:row r="476" spans="1:8" ht="17.449999999999999" customHeight="1">
      <x:c r="A476" s="124">
        <x:v>39058</x:v>
      </x:c>
      <x:c r="B476" s="126" t="s">
        <x:v>3260</x:v>
      </x:c>
      <x:c r="C476" s="126"/>
      <x:c r="D476" s="149" t="s">
        <x:v>2638</x:v>
      </x:c>
      <x:c r="E476" s="118">
        <x:v>0</x:v>
      </x:c>
      <x:c r="F476" s="118">
        <x:v>1500</x:v>
      </x:c>
      <x:c r="G476" s="118">
        <x:f t="shared" si="11"/>
        <x:v>1500</x:v>
      </x:c>
      <x:c r="H476" s="128" t="s">
        <x:v>1184</x:v>
      </x:c>
    </x:row>
    <x:row r="477" spans="1:8" ht="17.449999999999999" customHeight="1">
      <x:c r="A477" s="129">
        <x:v>39065</x:v>
      </x:c>
      <x:c r="B477" s="130" t="s">
        <x:v>4108</x:v>
      </x:c>
      <x:c r="C477" s="130"/>
      <x:c r="D477" s="150" t="s">
        <x:v>1760</x:v>
      </x:c>
      <x:c r="E477" s="118">
        <x:v>26</x:v>
      </x:c>
      <x:c r="F477" s="118">
        <x:v>26.399999999999999</x:v>
      </x:c>
      <x:c r="G477" s="118">
        <x:f t="shared" si="11"/>
        <x:v>0.39999999999999858</x:v>
      </x:c>
      <x:c r="H477" s="151" t="s">
        <x:v>3169</x:v>
      </x:c>
    </x:row>
    <x:row r="478" spans="1:8" ht="17.449999999999999" customHeight="1">
      <x:c r="A478" s="124">
        <x:v>39065</x:v>
      </x:c>
      <x:c r="B478" s="125" t="s">
        <x:v>7457</x:v>
      </x:c>
      <x:c r="C478" s="126"/>
      <x:c r="D478" s="149" t="s">
        <x:v>853</x:v>
      </x:c>
      <x:c r="E478" s="118">
        <x:v>2537</x:v>
      </x:c>
      <x:c r="F478" s="118">
        <x:v>2550</x:v>
      </x:c>
      <x:c r="G478" s="118">
        <x:f t="shared" si="11"/>
        <x:v>13</x:v>
      </x:c>
      <x:c r="H478" s="128" t="s">
        <x:v>5571</x:v>
      </x:c>
    </x:row>
    <x:row r="479" spans="1:8" ht="17.449999999999999" customHeight="1">
      <x:c r="A479" s="124">
        <x:v>39072</x:v>
      </x:c>
      <x:c r="B479" s="125" t="s">
        <x:v>4174</x:v>
      </x:c>
      <x:c r="C479" s="126"/>
      <x:c r="D479" s="149" t="s">
        <x:v>1035</x:v>
      </x:c>
      <x:c r="E479" s="118">
        <x:v>0</x:v>
      </x:c>
      <x:c r="F479" s="118">
        <x:v>400</x:v>
      </x:c>
      <x:c r="G479" s="118">
        <x:f t="shared" si="11"/>
        <x:v>400</x:v>
      </x:c>
      <x:c r="H479" s="128" t="s">
        <x:v>8070</x:v>
      </x:c>
    </x:row>
    <x:row r="480" spans="1:8" ht="17.449999999999999" customHeight="1">
      <x:c r="A480" s="124">
        <x:v>39079</x:v>
      </x:c>
      <x:c r="B480" s="126" t="s">
        <x:v>4109</x:v>
      </x:c>
      <x:c r="C480" s="130"/>
      <x:c r="D480" s="149" t="s">
        <x:v>8882</x:v>
      </x:c>
      <x:c r="E480" s="118">
        <x:v>0</x:v>
      </x:c>
      <x:c r="F480" s="118">
        <x:v>283</x:v>
      </x:c>
      <x:c r="G480" s="118">
        <x:f t="shared" si="11"/>
        <x:v>283</x:v>
      </x:c>
      <x:c r="H480" s="128" t="s">
        <x:v>8857</x:v>
      </x:c>
    </x:row>
    <x:row r="481" spans="1:8" ht="17.449999999999999" customHeight="1">
      <x:c r="A481" s="124">
        <x:v>39079</x:v>
      </x:c>
      <x:c r="B481" s="126" t="s">
        <x:v>4109</x:v>
      </x:c>
      <x:c r="C481" s="130"/>
      <x:c r="D481" s="149" t="s">
        <x:v>269</x:v>
      </x:c>
      <x:c r="E481" s="118">
        <x:v>0</x:v>
      </x:c>
      <x:c r="F481" s="118">
        <x:v>1947</x:v>
      </x:c>
      <x:c r="G481" s="118">
        <x:f t="shared" si="11"/>
        <x:v>1947</x:v>
      </x:c>
      <x:c r="H481" s="128" t="s">
        <x:v>8857</x:v>
      </x:c>
    </x:row>
    <x:row r="482" spans="1:8" ht="17.449999999999999" customHeight="1">
      <x:c r="A482" s="124">
        <x:v>39079</x:v>
      </x:c>
      <x:c r="B482" s="126" t="s">
        <x:v>4179</x:v>
      </x:c>
      <x:c r="C482" s="130"/>
      <x:c r="D482" s="150" t="s">
        <x:v>9398</x:v>
      </x:c>
      <x:c r="E482" s="118">
        <x:v>15503.5</x:v>
      </x:c>
      <x:c r="F482" s="118">
        <x:v>16171.700000000001</x:v>
      </x:c>
      <x:c r="G482" s="118">
        <x:f t="shared" si="11"/>
        <x:v>668.20000000000073</x:v>
      </x:c>
      <x:c r="H482" s="151" t="s">
        <x:v>7828</x:v>
      </x:c>
    </x:row>
    <x:row r="483" spans="1:8" ht="17.449999999999999" customHeight="1">
      <x:c r="A483" s="124">
        <x:v>39079</x:v>
      </x:c>
      <x:c r="B483" s="126" t="s">
        <x:v>4179</x:v>
      </x:c>
      <x:c r="C483" s="130"/>
      <x:c r="D483" s="150" t="s">
        <x:v>370</x:v>
      </x:c>
      <x:c r="E483" s="118">
        <x:v>18368.700000000001</x:v>
      </x:c>
      <x:c r="F483" s="118">
        <x:v>18516</x:v>
      </x:c>
      <x:c r="G483" s="118">
        <x:f t="shared" si="11"/>
        <x:v>147.29999999999927</x:v>
      </x:c>
      <x:c r="H483" s="151" t="s">
        <x:v>7828</x:v>
      </x:c>
    </x:row>
    <x:row r="484" spans="1:8" ht="17.449999999999999" customHeight="1">
      <x:c r="A484" s="152">
        <x:v>39079</x:v>
      </x:c>
      <x:c r="B484" s="153" t="s">
        <x:v>4179</x:v>
      </x:c>
      <x:c r="C484" s="138"/>
      <x:c r="D484" s="165" t="s">
        <x:v>1721</x:v>
      </x:c>
      <x:c r="E484" s="155">
        <x:v>63901.599999999999</x:v>
      </x:c>
      <x:c r="F484" s="155">
        <x:v>64747.199999999997</x:v>
      </x:c>
      <x:c r="G484" s="155">
        <x:f t="shared" si="11"/>
        <x:v>845.59999999999854</x:v>
      </x:c>
      <x:c r="H484" s="166" t="s">
        <x:v>7828</x:v>
      </x:c>
    </x:row>
    <x:row r="485" spans="1:8" ht="24.949999999999999" customHeight="1">
      <x:c r="A485" s="157">
        <x:v>39079</x:v>
      </x:c>
      <x:c r="B485" s="158" t="s">
        <x:v>4179</x:v>
      </x:c>
      <x:c r="C485" s="142"/>
      <x:c r="D485" s="167" t="s">
        <x:v>9678</x:v>
      </x:c>
      <x:c r="E485" s="160">
        <x:v>90799.399999999994</x:v>
      </x:c>
      <x:c r="F485" s="160">
        <x:v>92198.399999999994</x:v>
      </x:c>
      <x:c r="G485" s="1017">
        <x:f t="shared" si="11"/>
        <x:v>1399</x:v>
      </x:c>
      <x:c r="H485" s="168" t="s">
        <x:v>7828</x:v>
      </x:c>
    </x:row>
    <x:row r="486" spans="1:8" ht="24.949999999999999" customHeight="1">
      <x:c r="A486" s="124">
        <x:v>39079</x:v>
      </x:c>
      <x:c r="B486" s="126" t="s">
        <x:v>4179</x:v>
      </x:c>
      <x:c r="C486" s="130"/>
      <x:c r="D486" s="169" t="s">
        <x:v>9658</x:v>
      </x:c>
      <x:c r="E486" s="118">
        <x:v>162116.60000000001</x:v>
      </x:c>
      <x:c r="F486" s="118">
        <x:v>163595.70000000001</x:v>
      </x:c>
      <x:c r="G486" s="118">
        <x:f t="shared" si="11"/>
        <x:v>1479.1000000000058</x:v>
      </x:c>
      <x:c r="H486" s="151" t="s">
        <x:v>7828</x:v>
      </x:c>
    </x:row>
    <x:row r="487" spans="1:247" s="420" customFormat="1" ht="17.449999999999999" customHeight="1">
      <x:c r="A487" s="145" t="s">
        <x:v>5218</x:v>
      </x:c>
      <x:c r="B487" s="2442" t="s">
        <x:v>4739</x:v>
      </x:c>
      <x:c r="C487" s="2443"/>
      <x:c r="D487" s="170"/>
      <x:c r="E487" s="56">
        <x:f>SUM(E488:E514)</x:f>
        <x:v>44460075.000000007</x:v>
      </x:c>
      <x:c r="F487" s="56">
        <x:f>SUM(F488:F514)</x:f>
        <x:v>44261663.350000001</x:v>
      </x:c>
      <x:c r="G487" s="57">
        <x:f t="shared" ref="G487:G496" si="12">F487-E487</x:f>
        <x:v>-198411.65000000596</x:v>
      </x:c>
      <x:c r="H487" s="171"/>
      <x:c r="I487" s="458"/>
      <x:c r="J487" s="458"/>
      <x:c r="K487" s="458"/>
      <x:c r="L487" s="458"/>
      <x:c r="M487" s="458"/>
      <x:c r="N487" s="458"/>
      <x:c r="O487" s="458"/>
      <x:c r="P487" s="458"/>
      <x:c r="Q487" s="458"/>
      <x:c r="R487" s="458"/>
      <x:c r="S487" s="458"/>
      <x:c r="T487" s="458"/>
      <x:c r="U487" s="458"/>
      <x:c r="V487" s="458"/>
      <x:c r="W487" s="458"/>
      <x:c r="X487" s="458"/>
      <x:c r="Y487" s="458"/>
      <x:c r="Z487" s="458"/>
      <x:c r="AA487" s="458"/>
      <x:c r="AB487" s="458"/>
      <x:c r="AC487" s="458"/>
      <x:c r="AD487" s="458"/>
      <x:c r="AE487" s="458"/>
      <x:c r="AF487" s="458"/>
      <x:c r="AG487" s="458"/>
      <x:c r="AH487" s="458"/>
      <x:c r="AI487" s="458"/>
      <x:c r="AJ487" s="458"/>
      <x:c r="AK487" s="458"/>
      <x:c r="AL487" s="458"/>
      <x:c r="AM487" s="458"/>
      <x:c r="AN487" s="458"/>
      <x:c r="AO487" s="458"/>
      <x:c r="AP487" s="458"/>
      <x:c r="AQ487" s="458"/>
      <x:c r="AR487" s="458"/>
      <x:c r="AS487" s="458"/>
      <x:c r="AT487" s="458"/>
      <x:c r="AU487" s="458"/>
      <x:c r="AV487" s="458"/>
      <x:c r="AW487" s="458"/>
      <x:c r="AX487" s="458"/>
      <x:c r="AY487" s="458"/>
      <x:c r="AZ487" s="458"/>
      <x:c r="BA487" s="458"/>
      <x:c r="BB487" s="458"/>
      <x:c r="BC487" s="458"/>
      <x:c r="BD487" s="458"/>
      <x:c r="BE487" s="458"/>
      <x:c r="BF487" s="458"/>
      <x:c r="BG487" s="458"/>
      <x:c r="BH487" s="458"/>
      <x:c r="BI487" s="458"/>
      <x:c r="BJ487" s="458"/>
      <x:c r="BK487" s="458"/>
      <x:c r="BL487" s="458"/>
      <x:c r="BM487" s="458"/>
      <x:c r="BN487" s="458"/>
      <x:c r="BO487" s="458"/>
      <x:c r="BP487" s="458"/>
      <x:c r="BQ487" s="458"/>
      <x:c r="BR487" s="458"/>
      <x:c r="BS487" s="458"/>
      <x:c r="BT487" s="458"/>
      <x:c r="BU487" s="458"/>
      <x:c r="BV487" s="458"/>
      <x:c r="BW487" s="458"/>
      <x:c r="BX487" s="458"/>
      <x:c r="BY487" s="458"/>
      <x:c r="BZ487" s="458"/>
      <x:c r="CA487" s="458"/>
      <x:c r="CB487" s="458"/>
      <x:c r="CC487" s="458"/>
      <x:c r="CD487" s="458"/>
      <x:c r="CE487" s="458"/>
      <x:c r="CF487" s="458"/>
      <x:c r="CG487" s="458"/>
      <x:c r="CH487" s="458"/>
      <x:c r="CI487" s="458"/>
      <x:c r="CJ487" s="458"/>
      <x:c r="CK487" s="458"/>
      <x:c r="CL487" s="458"/>
      <x:c r="CM487" s="458"/>
      <x:c r="CN487" s="458"/>
      <x:c r="CO487" s="458"/>
      <x:c r="CP487" s="458"/>
      <x:c r="CQ487" s="458"/>
      <x:c r="CR487" s="458"/>
      <x:c r="CS487" s="458"/>
      <x:c r="CT487" s="458"/>
      <x:c r="CU487" s="458"/>
      <x:c r="CV487" s="458"/>
      <x:c r="CW487" s="458"/>
      <x:c r="CX487" s="458"/>
      <x:c r="CY487" s="458"/>
      <x:c r="CZ487" s="458"/>
      <x:c r="DA487" s="458"/>
      <x:c r="DB487" s="458"/>
      <x:c r="DC487" s="458"/>
      <x:c r="DD487" s="458"/>
      <x:c r="DE487" s="458"/>
      <x:c r="DF487" s="458"/>
      <x:c r="DG487" s="458"/>
      <x:c r="DH487" s="458"/>
      <x:c r="DI487" s="458"/>
      <x:c r="DJ487" s="458"/>
      <x:c r="DK487" s="458"/>
      <x:c r="DL487" s="458"/>
      <x:c r="DM487" s="458"/>
      <x:c r="DN487" s="458"/>
      <x:c r="DO487" s="458"/>
      <x:c r="DP487" s="458"/>
      <x:c r="DQ487" s="458"/>
      <x:c r="DR487" s="458"/>
      <x:c r="DS487" s="458"/>
      <x:c r="DT487" s="458"/>
      <x:c r="DU487" s="458"/>
      <x:c r="DV487" s="458"/>
      <x:c r="DW487" s="458"/>
      <x:c r="DX487" s="458"/>
      <x:c r="DY487" s="458"/>
      <x:c r="DZ487" s="458"/>
      <x:c r="EA487" s="458"/>
      <x:c r="EB487" s="458"/>
      <x:c r="EC487" s="458"/>
      <x:c r="ED487" s="458"/>
      <x:c r="EE487" s="458"/>
      <x:c r="EF487" s="458"/>
      <x:c r="EG487" s="458"/>
      <x:c r="EH487" s="458"/>
      <x:c r="EI487" s="458"/>
      <x:c r="EJ487" s="458"/>
      <x:c r="EK487" s="458"/>
      <x:c r="EL487" s="458"/>
      <x:c r="EM487" s="458"/>
      <x:c r="EN487" s="458"/>
      <x:c r="EO487" s="458"/>
      <x:c r="EP487" s="458"/>
      <x:c r="EQ487" s="458"/>
      <x:c r="ER487" s="458"/>
      <x:c r="ES487" s="458"/>
      <x:c r="ET487" s="458"/>
      <x:c r="EU487" s="458"/>
      <x:c r="EV487" s="458"/>
      <x:c r="EW487" s="458"/>
      <x:c r="EX487" s="458"/>
      <x:c r="EY487" s="458"/>
      <x:c r="EZ487" s="458"/>
      <x:c r="FA487" s="458"/>
      <x:c r="FB487" s="458"/>
      <x:c r="FC487" s="458"/>
      <x:c r="FD487" s="458"/>
      <x:c r="FE487" s="458"/>
      <x:c r="FF487" s="458"/>
      <x:c r="FG487" s="458"/>
      <x:c r="FH487" s="458"/>
      <x:c r="FI487" s="458"/>
      <x:c r="FJ487" s="458"/>
      <x:c r="FK487" s="458"/>
      <x:c r="FL487" s="458"/>
      <x:c r="FM487" s="458"/>
      <x:c r="FN487" s="458"/>
      <x:c r="FO487" s="458"/>
      <x:c r="FP487" s="458"/>
      <x:c r="FQ487" s="458"/>
      <x:c r="FR487" s="458"/>
      <x:c r="FS487" s="458"/>
      <x:c r="FT487" s="458"/>
      <x:c r="FU487" s="458"/>
      <x:c r="FV487" s="458"/>
      <x:c r="FW487" s="458"/>
      <x:c r="FX487" s="458"/>
      <x:c r="FY487" s="458"/>
      <x:c r="FZ487" s="458"/>
      <x:c r="GA487" s="458"/>
      <x:c r="GB487" s="458"/>
      <x:c r="GC487" s="458"/>
      <x:c r="GD487" s="458"/>
      <x:c r="GE487" s="458"/>
      <x:c r="GF487" s="458"/>
      <x:c r="GG487" s="458"/>
      <x:c r="GH487" s="458"/>
      <x:c r="GI487" s="458"/>
      <x:c r="GJ487" s="458"/>
      <x:c r="GK487" s="458"/>
      <x:c r="GL487" s="458"/>
      <x:c r="GM487" s="458"/>
      <x:c r="GN487" s="458"/>
      <x:c r="GO487" s="458"/>
      <x:c r="GP487" s="458"/>
      <x:c r="GQ487" s="458"/>
      <x:c r="GR487" s="458"/>
      <x:c r="GS487" s="458"/>
      <x:c r="GT487" s="458"/>
      <x:c r="GU487" s="458"/>
      <x:c r="GV487" s="458"/>
      <x:c r="GW487" s="458"/>
      <x:c r="GX487" s="458"/>
      <x:c r="GY487" s="458"/>
      <x:c r="GZ487" s="458"/>
      <x:c r="HA487" s="458"/>
      <x:c r="HB487" s="458"/>
      <x:c r="HC487" s="458"/>
      <x:c r="HD487" s="458"/>
      <x:c r="HE487" s="458"/>
      <x:c r="HF487" s="458"/>
      <x:c r="HG487" s="458"/>
      <x:c r="HH487" s="458"/>
      <x:c r="HI487" s="458"/>
      <x:c r="HJ487" s="458"/>
      <x:c r="HK487" s="458"/>
      <x:c r="HL487" s="458"/>
      <x:c r="HM487" s="458"/>
      <x:c r="HN487" s="458"/>
      <x:c r="HO487" s="458"/>
      <x:c r="HP487" s="458"/>
      <x:c r="HQ487" s="458"/>
      <x:c r="HR487" s="458"/>
      <x:c r="HS487" s="458"/>
      <x:c r="HT487" s="458"/>
      <x:c r="HU487" s="458"/>
      <x:c r="HV487" s="458"/>
      <x:c r="HW487" s="458"/>
      <x:c r="HX487" s="458"/>
      <x:c r="HY487" s="458"/>
      <x:c r="HZ487" s="458"/>
      <x:c r="IA487" s="458"/>
      <x:c r="IB487" s="458"/>
      <x:c r="IC487" s="458"/>
      <x:c r="ID487" s="458"/>
      <x:c r="IE487" s="458"/>
      <x:c r="IF487" s="458"/>
      <x:c r="IG487" s="458"/>
      <x:c r="IH487" s="458"/>
      <x:c r="II487" s="458"/>
      <x:c r="IJ487" s="458"/>
      <x:c r="IK487" s="458"/>
      <x:c r="IL487" s="458"/>
      <x:c r="IM487" s="458"/>
    </x:row>
    <x:row r="488" spans="1:8" ht="17.449999999999999" customHeight="1">
      <x:c r="A488" s="129">
        <x:v>38722</x:v>
      </x:c>
      <x:c r="B488" s="130" t="s">
        <x:v>7236</x:v>
      </x:c>
      <x:c r="C488" s="130" t="s">
        <x:v>5277</x:v>
      </x:c>
      <x:c r="D488" s="150" t="s">
        <x:v>1904</x:v>
      </x:c>
      <x:c r="E488" s="118">
        <x:v>590081</x:v>
      </x:c>
      <x:c r="F488" s="118">
        <x:v>588209</x:v>
      </x:c>
      <x:c r="G488" s="118">
        <x:f t="shared" si="12"/>
        <x:v>-1872</x:v>
      </x:c>
      <x:c r="H488" s="151" t="s">
        <x:v>7169</x:v>
      </x:c>
    </x:row>
    <x:row r="489" spans="1:8" ht="17.449999999999999" customHeight="1">
      <x:c r="A489" s="129">
        <x:v>38722</x:v>
      </x:c>
      <x:c r="B489" s="130" t="s">
        <x:v>7236</x:v>
      </x:c>
      <x:c r="C489" s="130" t="s">
        <x:v>3291</x:v>
      </x:c>
      <x:c r="D489" s="150" t="s">
        <x:v>547</x:v>
      </x:c>
      <x:c r="E489" s="118">
        <x:v>10013</x:v>
      </x:c>
      <x:c r="F489" s="118">
        <x:v>10001</x:v>
      </x:c>
      <x:c r="G489" s="118">
        <x:f t="shared" si="12"/>
        <x:v>-12</x:v>
      </x:c>
      <x:c r="H489" s="151" t="s">
        <x:v>7169</x:v>
      </x:c>
    </x:row>
    <x:row r="490" spans="1:8" ht="17.449999999999999" customHeight="1">
      <x:c r="A490" s="124">
        <x:v>38729</x:v>
      </x:c>
      <x:c r="B490" s="125" t="s">
        <x:v>7015</x:v>
      </x:c>
      <x:c r="C490" s="126" t="s">
        <x:v>5185</x:v>
      </x:c>
      <x:c r="D490" s="149" t="s">
        <x:v>8892</x:v>
      </x:c>
      <x:c r="E490" s="118">
        <x:v>5385</x:v>
      </x:c>
      <x:c r="F490" s="118">
        <x:v>4630</x:v>
      </x:c>
      <x:c r="G490" s="118">
        <x:f t="shared" si="12"/>
        <x:v>-755</x:v>
      </x:c>
      <x:c r="H490" s="128" t="s">
        <x:v>4126</x:v>
      </x:c>
    </x:row>
    <x:row r="491" spans="1:8" ht="17.449999999999999" customHeight="1">
      <x:c r="A491" s="129">
        <x:v>38734</x:v>
      </x:c>
      <x:c r="B491" s="130" t="s">
        <x:v>4080</x:v>
      </x:c>
      <x:c r="C491" s="130" t="s">
        <x:v>5196</x:v>
      </x:c>
      <x:c r="D491" s="150" t="s">
        <x:v>6862</x:v>
      </x:c>
      <x:c r="E491" s="118">
        <x:v>24508.5</x:v>
      </x:c>
      <x:c r="F491" s="118">
        <x:v>24275.599999999999</x:v>
      </x:c>
      <x:c r="G491" s="118">
        <x:f t="shared" si="12"/>
        <x:v>-232.90000000000146</x:v>
      </x:c>
      <x:c r="H491" s="151" t="s">
        <x:v>6283</x:v>
      </x:c>
    </x:row>
    <x:row r="492" spans="1:8" ht="17.449999999999999" customHeight="1">
      <x:c r="A492" s="129">
        <x:v>38734</x:v>
      </x:c>
      <x:c r="B492" s="130" t="s">
        <x:v>4080</x:v>
      </x:c>
      <x:c r="C492" s="130" t="s">
        <x:v>5226</x:v>
      </x:c>
      <x:c r="D492" s="150" t="s">
        <x:v>7147</x:v>
      </x:c>
      <x:c r="E492" s="118">
        <x:v>11491</x:v>
      </x:c>
      <x:c r="F492" s="118">
        <x:v>10337.1</x:v>
      </x:c>
      <x:c r="G492" s="118">
        <x:f t="shared" si="12"/>
        <x:v>-1153.8999999999996</x:v>
      </x:c>
      <x:c r="H492" s="151" t="s">
        <x:v>3422</x:v>
      </x:c>
    </x:row>
    <x:row r="493" spans="1:8" ht="17.449999999999999" customHeight="1">
      <x:c r="A493" s="129">
        <x:v>38734</x:v>
      </x:c>
      <x:c r="B493" s="130" t="s">
        <x:v>4080</x:v>
      </x:c>
      <x:c r="C493" s="130" t="s">
        <x:v>5625</x:v>
      </x:c>
      <x:c r="D493" s="150" t="s">
        <x:v>3675</x:v>
      </x:c>
      <x:c r="E493" s="118">
        <x:v>13460.200000000001</x:v>
      </x:c>
      <x:c r="F493" s="118">
        <x:v>11945.200000000001</x:v>
      </x:c>
      <x:c r="G493" s="118">
        <x:f t="shared" si="12"/>
        <x:v>-1515</x:v>
      </x:c>
      <x:c r="H493" s="151" t="s">
        <x:v>6283</x:v>
      </x:c>
    </x:row>
    <x:row r="494" spans="1:8" ht="17.449999999999999" customHeight="1">
      <x:c r="A494" s="129">
        <x:v>38734</x:v>
      </x:c>
      <x:c r="B494" s="126" t="s">
        <x:v>4080</x:v>
      </x:c>
      <x:c r="C494" s="130" t="s">
        <x:v>5634</x:v>
      </x:c>
      <x:c r="D494" s="150" t="s">
        <x:v>3719</x:v>
      </x:c>
      <x:c r="E494" s="118">
        <x:v>59752.099999999999</x:v>
      </x:c>
      <x:c r="F494" s="118">
        <x:v>58835.900000000001</x:v>
      </x:c>
      <x:c r="G494" s="118">
        <x:f t="shared" si="12"/>
        <x:v>-916.19999999999709</x:v>
      </x:c>
      <x:c r="H494" s="151" t="s">
        <x:v>6283</x:v>
      </x:c>
    </x:row>
    <x:row r="495" spans="1:8" ht="17.449999999999999" customHeight="1">
      <x:c r="A495" s="129">
        <x:v>38734</x:v>
      </x:c>
      <x:c r="B495" s="130" t="s">
        <x:v>4080</x:v>
      </x:c>
      <x:c r="C495" s="130" t="s">
        <x:v>5040</x:v>
      </x:c>
      <x:c r="D495" s="150" t="s">
        <x:v>7778</x:v>
      </x:c>
      <x:c r="E495" s="118">
        <x:v>87748.600000000006</x:v>
      </x:c>
      <x:c r="F495" s="118">
        <x:v>86340.899999999994</x:v>
      </x:c>
      <x:c r="G495" s="118">
        <x:f t="shared" si="12"/>
        <x:v>-1407.7000000000116</x:v>
      </x:c>
      <x:c r="H495" s="151" t="s">
        <x:v>6283</x:v>
      </x:c>
    </x:row>
    <x:row r="496" spans="1:8" ht="17.449999999999999" customHeight="1">
      <x:c r="A496" s="129">
        <x:v>38734</x:v>
      </x:c>
      <x:c r="B496" s="130" t="s">
        <x:v>4080</x:v>
      </x:c>
      <x:c r="C496" s="130" t="s">
        <x:v>5062</x:v>
      </x:c>
      <x:c r="D496" s="150" t="s">
        <x:v>7816</x:v>
      </x:c>
      <x:c r="E496" s="118">
        <x:v>99599.899999999994</x:v>
      </x:c>
      <x:c r="F496" s="118">
        <x:v>95510.600000000006</x:v>
      </x:c>
      <x:c r="G496" s="118">
        <x:f t="shared" si="12"/>
        <x:v>-4089.2999999999884</x:v>
      </x:c>
      <x:c r="H496" s="151" t="s">
        <x:v>6283</x:v>
      </x:c>
    </x:row>
    <x:row r="497" spans="1:8" ht="17.449999999999999" customHeight="1">
      <x:c r="A497" s="129">
        <x:v>38734</x:v>
      </x:c>
      <x:c r="B497" s="130" t="s">
        <x:v>4080</x:v>
      </x:c>
      <x:c r="C497" s="130" t="s">
        <x:v>5132</x:v>
      </x:c>
      <x:c r="D497" s="150" t="s">
        <x:v>8594</x:v>
      </x:c>
      <x:c r="E497" s="118">
        <x:v>649709.59999999998</x:v>
      </x:c>
      <x:c r="F497" s="118">
        <x:v>644354.5</x:v>
      </x:c>
      <x:c r="G497" s="118">
        <x:f t="shared" ref="G497:G527" si="13">F497-E497</x:f>
        <x:v>-5355.0999999999767</x:v>
      </x:c>
      <x:c r="H497" s="151" t="s">
        <x:v>6283</x:v>
      </x:c>
    </x:row>
    <x:row r="498" spans="1:8" ht="17.449999999999999" customHeight="1">
      <x:c r="A498" s="124">
        <x:v>38764</x:v>
      </x:c>
      <x:c r="B498" s="125" t="s">
        <x:v>4106</x:v>
      </x:c>
      <x:c r="C498" s="126"/>
      <x:c r="D498" s="149" t="s">
        <x:v>1738</x:v>
      </x:c>
      <x:c r="E498" s="118">
        <x:v>1256</x:v>
      </x:c>
      <x:c r="F498" s="118">
        <x:v>0</x:v>
      </x:c>
      <x:c r="G498" s="118">
        <x:f t="shared" si="13"/>
        <x:v>-1256</x:v>
      </x:c>
      <x:c r="H498" s="128" t="s">
        <x:v>8102</x:v>
      </x:c>
    </x:row>
    <x:row r="499" spans="1:8" ht="17.449999999999999" customHeight="1">
      <x:c r="A499" s="124">
        <x:v>38792</x:v>
      </x:c>
      <x:c r="B499" s="125" t="s">
        <x:v>3371</x:v>
      </x:c>
      <x:c r="C499" s="126" t="s">
        <x:v>5220</x:v>
      </x:c>
      <x:c r="D499" s="149" t="s">
        <x:v>1123</x:v>
      </x:c>
      <x:c r="E499" s="118">
        <x:v>1109.3</x:v>
      </x:c>
      <x:c r="F499" s="118">
        <x:v>0</x:v>
      </x:c>
      <x:c r="G499" s="118">
        <x:f t="shared" si="13"/>
        <x:v>-1109.3</x:v>
      </x:c>
      <x:c r="H499" s="128" t="s">
        <x:v>6146</x:v>
      </x:c>
    </x:row>
    <x:row r="500" spans="1:8" ht="17.449999999999999" customHeight="1">
      <x:c r="A500" s="129">
        <x:v>38841</x:v>
      </x:c>
      <x:c r="B500" s="130" t="s">
        <x:v>3892</x:v>
      </x:c>
      <x:c r="C500" s="130" t="s">
        <x:v>5035</x:v>
      </x:c>
      <x:c r="D500" s="150" t="s">
        <x:v>8645</x:v>
      </x:c>
      <x:c r="E500" s="118">
        <x:v>25000</x:v>
      </x:c>
      <x:c r="F500" s="118">
        <x:v>11467</x:v>
      </x:c>
      <x:c r="G500" s="118">
        <x:f t="shared" si="13"/>
        <x:v>-13533</x:v>
      </x:c>
      <x:c r="H500" s="151" t="s">
        <x:v>8295</x:v>
      </x:c>
    </x:row>
    <x:row r="501" spans="1:8" ht="17.449999999999999" customHeight="1">
      <x:c r="A501" s="124">
        <x:v>38862</x:v>
      </x:c>
      <x:c r="B501" s="126" t="s">
        <x:v>3523</x:v>
      </x:c>
      <x:c r="C501" s="130" t="s">
        <x:v>5264</x:v>
      </x:c>
      <x:c r="D501" s="149" t="s">
        <x:v>1755</x:v>
      </x:c>
      <x:c r="E501" s="118">
        <x:v>88547</x:v>
      </x:c>
      <x:c r="F501" s="118">
        <x:v>83597</x:v>
      </x:c>
      <x:c r="G501" s="118">
        <x:f t="shared" si="13"/>
        <x:v>-4950</x:v>
      </x:c>
      <x:c r="H501" s="128" t="s">
        <x:v>6280</x:v>
      </x:c>
    </x:row>
    <x:row r="502" spans="1:8" ht="17.449999999999999" customHeight="1">
      <x:c r="A502" s="124">
        <x:v>38862</x:v>
      </x:c>
      <x:c r="B502" s="126" t="s">
        <x:v>3523</x:v>
      </x:c>
      <x:c r="C502" s="126" t="s">
        <x:v>5050</x:v>
      </x:c>
      <x:c r="D502" s="149" t="s">
        <x:v>9109</x:v>
      </x:c>
      <x:c r="E502" s="118">
        <x:v>8957</x:v>
      </x:c>
      <x:c r="F502" s="118">
        <x:v>8597</x:v>
      </x:c>
      <x:c r="G502" s="118">
        <x:f t="shared" si="13"/>
        <x:v>-360</x:v>
      </x:c>
      <x:c r="H502" s="128" t="s">
        <x:v>8638</x:v>
      </x:c>
    </x:row>
    <x:row r="503" spans="1:8" ht="17.449999999999999" customHeight="1">
      <x:c r="A503" s="124">
        <x:v>38897</x:v>
      </x:c>
      <x:c r="B503" s="125" t="s">
        <x:v>4186</x:v>
      </x:c>
      <x:c r="C503" s="126" t="s">
        <x:v>4997</x:v>
      </x:c>
      <x:c r="D503" s="149" t="s">
        <x:v>8637</x:v>
      </x:c>
      <x:c r="E503" s="118">
        <x:v>430</x:v>
      </x:c>
      <x:c r="F503" s="118">
        <x:v>0</x:v>
      </x:c>
      <x:c r="G503" s="118">
        <x:f t="shared" si="13"/>
        <x:v>-430</x:v>
      </x:c>
      <x:c r="H503" s="128" t="s">
        <x:v>1931</x:v>
      </x:c>
    </x:row>
    <x:row r="504" spans="1:8" ht="17.449999999999999" customHeight="1">
      <x:c r="A504" s="124">
        <x:v>38897</x:v>
      </x:c>
      <x:c r="B504" s="125" t="s">
        <x:v>4186</x:v>
      </x:c>
      <x:c r="C504" s="126" t="s">
        <x:v>5131</x:v>
      </x:c>
      <x:c r="D504" s="149" t="s">
        <x:v>8855</x:v>
      </x:c>
      <x:c r="E504" s="118">
        <x:v>330</x:v>
      </x:c>
      <x:c r="F504" s="118">
        <x:v>0</x:v>
      </x:c>
      <x:c r="G504" s="118">
        <x:f t="shared" si="13"/>
        <x:v>-330</x:v>
      </x:c>
      <x:c r="H504" s="128" t="s">
        <x:v>141</x:v>
      </x:c>
    </x:row>
    <x:row r="505" spans="1:8" ht="17.449999999999999" customHeight="1">
      <x:c r="A505" s="124">
        <x:v>38925</x:v>
      </x:c>
      <x:c r="B505" s="126" t="s">
        <x:v>4053</x:v>
      </x:c>
      <x:c r="C505" s="130" t="s">
        <x:v>4929</x:v>
      </x:c>
      <x:c r="D505" s="149" t="s">
        <x:v>8647</x:v>
      </x:c>
      <x:c r="E505" s="118">
        <x:v>29665380</x:v>
      </x:c>
      <x:c r="F505" s="118">
        <x:v>29514409</x:v>
      </x:c>
      <x:c r="G505" s="118">
        <x:f t="shared" si="13"/>
        <x:v>-150971</x:v>
      </x:c>
      <x:c r="H505" s="151" t="s">
        <x:v>8254</x:v>
      </x:c>
    </x:row>
    <x:row r="506" spans="1:8" ht="17.449999999999999" customHeight="1">
      <x:c r="A506" s="129">
        <x:v>38981</x:v>
      </x:c>
      <x:c r="B506" s="130" t="s">
        <x:v>3935</x:v>
      </x:c>
      <x:c r="C506" s="130" t="s">
        <x:v>3982</x:v>
      </x:c>
      <x:c r="D506" s="150" t="s">
        <x:v>5989</x:v>
      </x:c>
      <x:c r="E506" s="118">
        <x:v>7800</x:v>
      </x:c>
      <x:c r="F506" s="118">
        <x:v>5802</x:v>
      </x:c>
      <x:c r="G506" s="118">
        <x:f t="shared" si="13"/>
        <x:v>-1998</x:v>
      </x:c>
      <x:c r="H506" s="151" t="s">
        <x:v>6237</x:v>
      </x:c>
    </x:row>
    <x:row r="507" spans="1:8" ht="17.449999999999999" customHeight="1">
      <x:c r="A507" s="124">
        <x:v>39016</x:v>
      </x:c>
      <x:c r="B507" s="125" t="s">
        <x:v>6688</x:v>
      </x:c>
      <x:c r="C507" s="126"/>
      <x:c r="D507" s="149" t="s">
        <x:v>6060</x:v>
      </x:c>
      <x:c r="E507" s="118">
        <x:v>2648</x:v>
      </x:c>
      <x:c r="F507" s="118">
        <x:v>2625</x:v>
      </x:c>
      <x:c r="G507" s="118">
        <x:f t="shared" si="13"/>
        <x:v>-23</x:v>
      </x:c>
      <x:c r="H507" s="128" t="s">
        <x:v>5571</x:v>
      </x:c>
    </x:row>
    <x:row r="508" spans="1:8" ht="17.449999999999999" customHeight="1">
      <x:c r="A508" s="124">
        <x:v>39016</x:v>
      </x:c>
      <x:c r="B508" s="125" t="s">
        <x:v>6688</x:v>
      </x:c>
      <x:c r="C508" s="126"/>
      <x:c r="D508" s="149" t="s">
        <x:v>1218</x:v>
      </x:c>
      <x:c r="E508" s="118">
        <x:v>405</x:v>
      </x:c>
      <x:c r="F508" s="118">
        <x:v>400</x:v>
      </x:c>
      <x:c r="G508" s="118">
        <x:f t="shared" si="13"/>
        <x:v>-5</x:v>
      </x:c>
      <x:c r="H508" s="128"/>
    </x:row>
    <x:row r="509" spans="1:8" ht="23.25" customHeight="1">
      <x:c r="A509" s="124">
        <x:v>39051</x:v>
      </x:c>
      <x:c r="B509" s="126" t="s">
        <x:v>7742</x:v>
      </x:c>
      <x:c r="C509" s="126" t="s">
        <x:v>4717</x:v>
      </x:c>
      <x:c r="D509" s="169" t="s">
        <x:v>9654</x:v>
      </x:c>
      <x:c r="E509" s="118">
        <x:v>12409868</x:v>
      </x:c>
      <x:c r="F509" s="118">
        <x:v>12405932</x:v>
      </x:c>
      <x:c r="G509" s="118">
        <x:f t="shared" si="13"/>
        <x:v>-3936</x:v>
      </x:c>
      <x:c r="H509" s="151"/>
    </x:row>
    <x:row r="510" spans="1:8" ht="17.449999999999999" customHeight="1">
      <x:c r="A510" s="129">
        <x:v>39065</x:v>
      </x:c>
      <x:c r="B510" s="130" t="s">
        <x:v>4108</x:v>
      </x:c>
      <x:c r="C510" s="130"/>
      <x:c r="D510" s="150" t="s">
        <x:v>1027</x:v>
      </x:c>
      <x:c r="E510" s="118">
        <x:v>638</x:v>
      </x:c>
      <x:c r="F510" s="118">
        <x:v>577.10000000000002</x:v>
      </x:c>
      <x:c r="G510" s="118">
        <x:f t="shared" si="13"/>
        <x:v>-60.899999999999977</x:v>
      </x:c>
      <x:c r="H510" s="151" t="s">
        <x:v>3169</x:v>
      </x:c>
    </x:row>
    <x:row r="511" spans="1:8" ht="17.449999999999999" customHeight="1">
      <x:c r="A511" s="124">
        <x:v>39065</x:v>
      </x:c>
      <x:c r="B511" s="126" t="s">
        <x:v>3885</x:v>
      </x:c>
      <x:c r="C511" s="130" t="s">
        <x:v>4926</x:v>
      </x:c>
      <x:c r="D511" s="150" t="s">
        <x:v>7729</x:v>
      </x:c>
      <x:c r="E511" s="118">
        <x:v>379086</x:v>
      </x:c>
      <x:c r="F511" s="118">
        <x:v>378032.65000000002</x:v>
      </x:c>
      <x:c r="G511" s="118">
        <x:f t="shared" si="13"/>
        <x:v>-1053.3499999999767</x:v>
      </x:c>
      <x:c r="H511" s="151" t="s">
        <x:v>3641</x:v>
      </x:c>
    </x:row>
    <x:row r="512" spans="1:8" ht="24.949999999999999" customHeight="1">
      <x:c r="A512" s="124">
        <x:v>39079</x:v>
      </x:c>
      <x:c r="B512" s="126" t="s">
        <x:v>4179</x:v>
      </x:c>
      <x:c r="C512" s="130"/>
      <x:c r="D512" s="169" t="s">
        <x:v>9553</x:v>
      </x:c>
      <x:c r="E512" s="118">
        <x:v>28066</x:v>
      </x:c>
      <x:c r="F512" s="118">
        <x:v>27969.599999999999</x:v>
      </x:c>
      <x:c r="G512" s="118">
        <x:f t="shared" si="13"/>
        <x:v>-96.400000000001455</x:v>
      </x:c>
      <x:c r="H512" s="151" t="s">
        <x:v>7828</x:v>
      </x:c>
    </x:row>
    <x:row r="513" spans="1:8" ht="17.449999999999999" customHeight="1">
      <x:c r="A513" s="124">
        <x:v>39079</x:v>
      </x:c>
      <x:c r="B513" s="126" t="s">
        <x:v>4179</x:v>
      </x:c>
      <x:c r="C513" s="130"/>
      <x:c r="D513" s="150" t="s">
        <x:v>2498</x:v>
      </x:c>
      <x:c r="E513" s="118">
        <x:v>44896.199999999997</x:v>
      </x:c>
      <x:c r="F513" s="118">
        <x:v>44218.699999999997</x:v>
      </x:c>
      <x:c r="G513" s="118">
        <x:f t="shared" si="13"/>
        <x:v>-677.5</x:v>
      </x:c>
      <x:c r="H513" s="151" t="s">
        <x:v>7828</x:v>
      </x:c>
    </x:row>
    <x:row r="514" spans="1:8" ht="24.949999999999999" customHeight="1">
      <x:c r="A514" s="124">
        <x:v>39079</x:v>
      </x:c>
      <x:c r="B514" s="126" t="s">
        <x:v>4179</x:v>
      </x:c>
      <x:c r="C514" s="130"/>
      <x:c r="D514" s="169" t="s">
        <x:v>9640</x:v>
      </x:c>
      <x:c r="E514" s="118">
        <x:v>243909.60000000001</x:v>
      </x:c>
      <x:c r="F514" s="118">
        <x:v>243596.5</x:v>
      </x:c>
      <x:c r="G514" s="118">
        <x:f t="shared" si="13"/>
        <x:v>-313.10000000000582</x:v>
      </x:c>
      <x:c r="H514" s="151" t="s">
        <x:v>7828</x:v>
      </x:c>
    </x:row>
    <x:row r="515" spans="1:245" s="463" customFormat="1" ht="17.449999999999999" customHeight="1">
      <x:c r="A515" s="124">
        <x:v>38484</x:v>
      </x:c>
      <x:c r="B515" s="172" t="s">
        <x:v>7277</x:v>
      </x:c>
      <x:c r="C515" s="172" t="s">
        <x:v>7775</x:v>
      </x:c>
      <x:c r="D515" s="173" t="s">
        <x:v>1377</x:v>
      </x:c>
      <x:c r="E515" s="118">
        <x:v>0</x:v>
      </x:c>
      <x:c r="F515" s="118">
        <x:v>1296</x:v>
      </x:c>
      <x:c r="G515" s="118">
        <x:f t="shared" si="13"/>
        <x:v>1296</x:v>
      </x:c>
      <x:c r="H515" s="174" t="s">
        <x:v>7775</x:v>
      </x:c>
      <x:c r="I515" s="462"/>
      <x:c r="J515" s="462"/>
      <x:c r="K515" s="462"/>
      <x:c r="L515" s="462"/>
      <x:c r="M515" s="462"/>
      <x:c r="N515" s="462"/>
      <x:c r="O515" s="462"/>
      <x:c r="P515" s="462"/>
      <x:c r="Q515" s="462"/>
      <x:c r="R515" s="462"/>
      <x:c r="S515" s="462"/>
      <x:c r="T515" s="462"/>
      <x:c r="U515" s="462"/>
      <x:c r="V515" s="462"/>
      <x:c r="W515" s="462"/>
      <x:c r="X515" s="462"/>
      <x:c r="Y515" s="462"/>
      <x:c r="Z515" s="462"/>
      <x:c r="AA515" s="462"/>
      <x:c r="AB515" s="462"/>
      <x:c r="AC515" s="462"/>
      <x:c r="AD515" s="462"/>
      <x:c r="AE515" s="462"/>
      <x:c r="AF515" s="462"/>
      <x:c r="AG515" s="462"/>
      <x:c r="AH515" s="462"/>
      <x:c r="AI515" s="462"/>
      <x:c r="AJ515" s="462"/>
      <x:c r="AK515" s="462"/>
      <x:c r="AL515" s="462"/>
      <x:c r="AM515" s="462"/>
      <x:c r="AN515" s="462"/>
      <x:c r="AO515" s="462"/>
      <x:c r="AP515" s="462"/>
      <x:c r="AQ515" s="462"/>
      <x:c r="AR515" s="462"/>
      <x:c r="AS515" s="462"/>
      <x:c r="AT515" s="462"/>
      <x:c r="AU515" s="462"/>
      <x:c r="AV515" s="462"/>
      <x:c r="AW515" s="462"/>
      <x:c r="AX515" s="462"/>
      <x:c r="AY515" s="462"/>
      <x:c r="AZ515" s="462"/>
      <x:c r="BA515" s="462"/>
      <x:c r="BB515" s="462"/>
      <x:c r="BC515" s="462"/>
      <x:c r="BD515" s="462"/>
      <x:c r="BE515" s="462"/>
      <x:c r="BF515" s="462"/>
      <x:c r="BG515" s="462"/>
      <x:c r="BH515" s="462"/>
      <x:c r="BI515" s="462"/>
      <x:c r="BJ515" s="462"/>
      <x:c r="BK515" s="462"/>
      <x:c r="BL515" s="462"/>
      <x:c r="BM515" s="462"/>
      <x:c r="BN515" s="462"/>
      <x:c r="BO515" s="462"/>
      <x:c r="BP515" s="462"/>
      <x:c r="BQ515" s="462"/>
      <x:c r="BR515" s="462"/>
      <x:c r="BS515" s="462"/>
      <x:c r="BT515" s="462"/>
      <x:c r="BU515" s="462"/>
      <x:c r="BV515" s="462"/>
      <x:c r="BW515" s="462"/>
      <x:c r="BX515" s="462"/>
      <x:c r="BY515" s="462"/>
      <x:c r="BZ515" s="462"/>
      <x:c r="CA515" s="462"/>
      <x:c r="CB515" s="462"/>
      <x:c r="CC515" s="462"/>
      <x:c r="CD515" s="462"/>
      <x:c r="CE515" s="462"/>
      <x:c r="CF515" s="462"/>
      <x:c r="CG515" s="462"/>
      <x:c r="CH515" s="462"/>
      <x:c r="CI515" s="462"/>
      <x:c r="CJ515" s="462"/>
      <x:c r="CK515" s="462"/>
      <x:c r="CL515" s="462"/>
      <x:c r="CM515" s="462"/>
      <x:c r="CN515" s="462"/>
      <x:c r="CO515" s="462"/>
      <x:c r="CP515" s="462"/>
      <x:c r="CQ515" s="462"/>
      <x:c r="CR515" s="462"/>
      <x:c r="CS515" s="462"/>
      <x:c r="CT515" s="462"/>
      <x:c r="CU515" s="462"/>
      <x:c r="CV515" s="462"/>
      <x:c r="CW515" s="462"/>
      <x:c r="CX515" s="462"/>
      <x:c r="CY515" s="462"/>
      <x:c r="CZ515" s="462"/>
      <x:c r="DA515" s="462"/>
      <x:c r="DB515" s="462"/>
      <x:c r="DC515" s="462"/>
      <x:c r="DD515" s="462"/>
      <x:c r="DE515" s="462"/>
      <x:c r="DF515" s="462"/>
      <x:c r="DG515" s="462"/>
      <x:c r="DH515" s="462"/>
      <x:c r="DI515" s="462"/>
      <x:c r="DJ515" s="462"/>
      <x:c r="DK515" s="462"/>
      <x:c r="DL515" s="462"/>
      <x:c r="DM515" s="462"/>
      <x:c r="DN515" s="462"/>
      <x:c r="DO515" s="462"/>
      <x:c r="DP515" s="462"/>
      <x:c r="DQ515" s="462"/>
      <x:c r="DR515" s="462"/>
      <x:c r="DS515" s="462"/>
      <x:c r="DT515" s="462"/>
      <x:c r="DU515" s="462"/>
      <x:c r="DV515" s="462"/>
      <x:c r="DW515" s="462"/>
      <x:c r="DX515" s="462"/>
      <x:c r="DY515" s="462"/>
      <x:c r="DZ515" s="462"/>
      <x:c r="EA515" s="462"/>
      <x:c r="EB515" s="462"/>
      <x:c r="EC515" s="462"/>
      <x:c r="ED515" s="462"/>
      <x:c r="EE515" s="462"/>
      <x:c r="EF515" s="462"/>
      <x:c r="EG515" s="462"/>
      <x:c r="EH515" s="462"/>
      <x:c r="EI515" s="462"/>
      <x:c r="EJ515" s="462"/>
      <x:c r="EK515" s="462"/>
      <x:c r="EL515" s="462"/>
      <x:c r="EM515" s="462"/>
      <x:c r="EN515" s="462"/>
      <x:c r="EO515" s="462"/>
      <x:c r="EP515" s="462"/>
      <x:c r="EQ515" s="462"/>
      <x:c r="ER515" s="462"/>
      <x:c r="ES515" s="462"/>
      <x:c r="ET515" s="462"/>
      <x:c r="EU515" s="462"/>
      <x:c r="EV515" s="462"/>
      <x:c r="EW515" s="462"/>
      <x:c r="EX515" s="462"/>
      <x:c r="EY515" s="462"/>
      <x:c r="EZ515" s="462"/>
      <x:c r="FA515" s="462"/>
      <x:c r="FB515" s="462"/>
      <x:c r="FC515" s="462"/>
      <x:c r="FD515" s="462"/>
      <x:c r="FE515" s="462"/>
      <x:c r="FF515" s="462"/>
      <x:c r="FG515" s="462"/>
      <x:c r="FH515" s="462"/>
      <x:c r="FI515" s="462"/>
      <x:c r="FJ515" s="462"/>
      <x:c r="FK515" s="462"/>
      <x:c r="FL515" s="462"/>
      <x:c r="FM515" s="462"/>
      <x:c r="FN515" s="462"/>
      <x:c r="FO515" s="462"/>
      <x:c r="FP515" s="462"/>
      <x:c r="FQ515" s="462"/>
      <x:c r="FR515" s="462"/>
      <x:c r="FS515" s="462"/>
      <x:c r="FT515" s="462"/>
      <x:c r="FU515" s="462"/>
      <x:c r="FV515" s="462"/>
      <x:c r="FW515" s="462"/>
      <x:c r="FX515" s="462"/>
      <x:c r="FY515" s="462"/>
      <x:c r="FZ515" s="462"/>
      <x:c r="GA515" s="462"/>
      <x:c r="GB515" s="462"/>
      <x:c r="GC515" s="462"/>
      <x:c r="GD515" s="462"/>
      <x:c r="GE515" s="462"/>
      <x:c r="GF515" s="462"/>
      <x:c r="GG515" s="462"/>
      <x:c r="GH515" s="462"/>
      <x:c r="GI515" s="462"/>
      <x:c r="GJ515" s="462"/>
      <x:c r="GK515" s="462"/>
      <x:c r="GL515" s="462"/>
      <x:c r="GM515" s="462"/>
      <x:c r="GN515" s="462"/>
      <x:c r="GO515" s="462"/>
      <x:c r="GP515" s="462"/>
      <x:c r="GQ515" s="462"/>
      <x:c r="GR515" s="462"/>
      <x:c r="GS515" s="462"/>
      <x:c r="GT515" s="462"/>
      <x:c r="GU515" s="462"/>
      <x:c r="GV515" s="462"/>
      <x:c r="GW515" s="462"/>
      <x:c r="GX515" s="462"/>
      <x:c r="GY515" s="462"/>
      <x:c r="GZ515" s="462"/>
      <x:c r="HA515" s="462"/>
      <x:c r="HB515" s="462"/>
      <x:c r="HC515" s="462"/>
      <x:c r="HD515" s="462"/>
      <x:c r="HE515" s="462"/>
      <x:c r="HF515" s="462"/>
      <x:c r="HG515" s="462"/>
      <x:c r="HH515" s="462"/>
      <x:c r="HI515" s="462"/>
      <x:c r="HJ515" s="462"/>
      <x:c r="HK515" s="462"/>
      <x:c r="HL515" s="462"/>
      <x:c r="HM515" s="462"/>
      <x:c r="HN515" s="462"/>
      <x:c r="HO515" s="462"/>
      <x:c r="HP515" s="462"/>
      <x:c r="HQ515" s="462"/>
      <x:c r="HR515" s="462"/>
      <x:c r="HS515" s="462"/>
      <x:c r="HT515" s="462"/>
      <x:c r="HU515" s="462"/>
      <x:c r="HV515" s="462"/>
      <x:c r="HW515" s="462"/>
      <x:c r="HX515" s="462"/>
      <x:c r="HY515" s="462"/>
      <x:c r="HZ515" s="462"/>
      <x:c r="IA515" s="462"/>
      <x:c r="IB515" s="462"/>
      <x:c r="IC515" s="462"/>
      <x:c r="ID515" s="462"/>
      <x:c r="IE515" s="462"/>
      <x:c r="IF515" s="462"/>
      <x:c r="IG515" s="462"/>
      <x:c r="IH515" s="462"/>
      <x:c r="II515" s="462"/>
      <x:c r="IJ515" s="462"/>
      <x:c r="IK515" s="462"/>
    </x:row>
    <x:row r="516" spans="1:8" ht="17.449999999999999" customHeight="1">
      <x:c r="A516" s="124">
        <x:v>38855</x:v>
      </x:c>
      <x:c r="B516" s="172" t="s">
        <x:v>4136</x:v>
      </x:c>
      <x:c r="C516" s="172" t="s">
        <x:v>7137</x:v>
      </x:c>
      <x:c r="D516" s="173" t="s">
        <x:v>8988</x:v>
      </x:c>
      <x:c r="E516" s="118">
        <x:v>0</x:v>
      </x:c>
      <x:c r="F516" s="118">
        <x:v>893.20000000000005</x:v>
      </x:c>
      <x:c r="G516" s="118">
        <x:f t="shared" si="13"/>
        <x:v>893.20000000000005</x:v>
      </x:c>
      <x:c r="H516" s="174"/>
    </x:row>
    <x:row r="517" spans="1:8" ht="17.449999999999999" customHeight="1">
      <x:c r="A517" s="124">
        <x:v>38925</x:v>
      </x:c>
      <x:c r="B517" s="172" t="s">
        <x:v>4053</x:v>
      </x:c>
      <x:c r="C517" s="172" t="s">
        <x:v>6322</x:v>
      </x:c>
      <x:c r="D517" s="173" t="s">
        <x:v>8647</x:v>
      </x:c>
      <x:c r="E517" s="175">
        <x:v>29665380</x:v>
      </x:c>
      <x:c r="F517" s="175">
        <x:v>29514409</x:v>
      </x:c>
      <x:c r="G517" s="175">
        <x:f t="shared" si="13"/>
        <x:v>-150971</x:v>
      </x:c>
      <x:c r="H517" s="151" t="s">
        <x:v>8792</x:v>
      </x:c>
    </x:row>
    <x:row r="518" spans="1:8" ht="17.449999999999999" customHeight="1">
      <x:c r="A518" s="124">
        <x:v>38999</x:v>
      </x:c>
      <x:c r="B518" s="172" t="s">
        <x:v>7702</x:v>
      </x:c>
      <x:c r="C518" s="172" t="s">
        <x:v>4540</x:v>
      </x:c>
      <x:c r="D518" s="173" t="s">
        <x:v>1198</x:v>
      </x:c>
      <x:c r="E518" s="175">
        <x:v>0</x:v>
      </x:c>
      <x:c r="F518" s="175">
        <x:v>800</x:v>
      </x:c>
      <x:c r="G518" s="103">
        <x:f t="shared" si="13"/>
        <x:v>800</x:v>
      </x:c>
      <x:c r="H518" s="174" t="s">
        <x:v>4595</x:v>
      </x:c>
    </x:row>
    <x:row r="519" spans="1:8" ht="17.449999999999999" customHeight="1">
      <x:c r="A519" s="124">
        <x:v>38999</x:v>
      </x:c>
      <x:c r="B519" s="172" t="s">
        <x:v>7702</x:v>
      </x:c>
      <x:c r="C519" s="172" t="s">
        <x:v>8657</x:v>
      </x:c>
      <x:c r="D519" s="173" t="s">
        <x:v>1198</x:v>
      </x:c>
      <x:c r="E519" s="175">
        <x:v>0</x:v>
      </x:c>
      <x:c r="F519" s="175">
        <x:v>1570</x:v>
      </x:c>
      <x:c r="G519" s="103">
        <x:f t="shared" si="13"/>
        <x:v>1570</x:v>
      </x:c>
      <x:c r="H519" s="174" t="s">
        <x:v>4595</x:v>
      </x:c>
    </x:row>
    <x:row r="520" spans="1:8" ht="17.449999999999999" customHeight="1">
      <x:c r="A520" s="124">
        <x:v>38999</x:v>
      </x:c>
      <x:c r="B520" s="172" t="s">
        <x:v>7702</x:v>
      </x:c>
      <x:c r="C520" s="172" t="s">
        <x:v>4000</x:v>
      </x:c>
      <x:c r="D520" s="173" t="s">
        <x:v>1198</x:v>
      </x:c>
      <x:c r="E520" s="175">
        <x:v>46937.129999999997</x:v>
      </x:c>
      <x:c r="F520" s="175">
        <x:v>49043</x:v>
      </x:c>
      <x:c r="G520" s="103">
        <x:f t="shared" si="13"/>
        <x:v>2105.8700000000026</x:v>
      </x:c>
      <x:c r="H520" s="174" t="s">
        <x:v>4595</x:v>
      </x:c>
    </x:row>
    <x:row r="521" spans="1:8" ht="17.449999999999999" customHeight="1">
      <x:c r="A521" s="124">
        <x:v>39030</x:v>
      </x:c>
      <x:c r="B521" s="172" t="s">
        <x:v>4487</x:v>
      </x:c>
      <x:c r="C521" s="172" t="s">
        <x:v>5290</x:v>
      </x:c>
      <x:c r="D521" s="173" t="s">
        <x:v>8577</x:v>
      </x:c>
      <x:c r="E521" s="175">
        <x:v>0</x:v>
      </x:c>
      <x:c r="F521" s="175">
        <x:v>1810</x:v>
      </x:c>
      <x:c r="G521" s="175">
        <x:f t="shared" si="13"/>
        <x:v>1810</x:v>
      </x:c>
      <x:c r="H521" s="128" t="s">
        <x:v>1611</x:v>
      </x:c>
    </x:row>
    <x:row r="522" spans="1:8" ht="17.449999999999999" customHeight="1">
      <x:c r="A522" s="124">
        <x:v>39030</x:v>
      </x:c>
      <x:c r="B522" s="172" t="s">
        <x:v>4216</x:v>
      </x:c>
      <x:c r="C522" s="172" t="s">
        <x:v>4503</x:v>
      </x:c>
      <x:c r="D522" s="173" t="s">
        <x:v>41</x:v>
      </x:c>
      <x:c r="E522" s="175">
        <x:v>2127</x:v>
      </x:c>
      <x:c r="F522" s="175">
        <x:v>2150</x:v>
      </x:c>
      <x:c r="G522" s="175">
        <x:f t="shared" si="13"/>
        <x:v>23</x:v>
      </x:c>
      <x:c r="H522" s="128" t="s">
        <x:v>6284</x:v>
      </x:c>
    </x:row>
    <x:row r="523" spans="1:8" ht="17.449999999999999" customHeight="1">
      <x:c r="A523" s="152">
        <x:v>39030</x:v>
      </x:c>
      <x:c r="B523" s="176" t="s">
        <x:v>7277</x:v>
      </x:c>
      <x:c r="C523" s="176" t="s">
        <x:v>7795</x:v>
      </x:c>
      <x:c r="D523" s="177" t="s">
        <x:v>1377</x:v>
      </x:c>
      <x:c r="E523" s="178">
        <x:v>0</x:v>
      </x:c>
      <x:c r="F523" s="178">
        <x:v>330</x:v>
      </x:c>
      <x:c r="G523" s="178">
        <x:f t="shared" si="13"/>
        <x:v>330</x:v>
      </x:c>
      <x:c r="H523" s="179" t="s">
        <x:v>7775</x:v>
      </x:c>
    </x:row>
    <x:row r="524" spans="1:8" ht="17.449999999999999" customHeight="1">
      <x:c r="A524" s="157">
        <x:v>39030</x:v>
      </x:c>
      <x:c r="B524" s="180" t="s">
        <x:v>7277</x:v>
      </x:c>
      <x:c r="C524" s="180" t="s">
        <x:v>7795</x:v>
      </x:c>
      <x:c r="D524" s="181" t="s">
        <x:v>687</x:v>
      </x:c>
      <x:c r="E524" s="182">
        <x:v>0</x:v>
      </x:c>
      <x:c r="F524" s="182">
        <x:v>875</x:v>
      </x:c>
      <x:c r="G524" s="182">
        <x:f t="shared" si="13"/>
        <x:v>875</x:v>
      </x:c>
      <x:c r="H524" s="183" t="s">
        <x:v>4494</x:v>
      </x:c>
    </x:row>
    <x:row r="525" spans="1:8" ht="17.449999999999999" customHeight="1">
      <x:c r="A525" s="124">
        <x:v>39030</x:v>
      </x:c>
      <x:c r="B525" s="172" t="s">
        <x:v>7277</x:v>
      </x:c>
      <x:c r="C525" s="172" t="s">
        <x:v>7795</x:v>
      </x:c>
      <x:c r="D525" s="173" t="s">
        <x:v>1768</x:v>
      </x:c>
      <x:c r="E525" s="175">
        <x:v>0</x:v>
      </x:c>
      <x:c r="F525" s="175">
        <x:v>1340</x:v>
      </x:c>
      <x:c r="G525" s="175">
        <x:f t="shared" si="13"/>
        <x:v>1340</x:v>
      </x:c>
      <x:c r="H525" s="174" t="s">
        <x:v>4494</x:v>
      </x:c>
    </x:row>
    <x:row r="526" spans="1:8" ht="17.449999999999999" customHeight="1">
      <x:c r="A526" s="124">
        <x:v>39030</x:v>
      </x:c>
      <x:c r="B526" s="172" t="s">
        <x:v>7277</x:v>
      </x:c>
      <x:c r="C526" s="172" t="s">
        <x:v>7795</x:v>
      </x:c>
      <x:c r="D526" s="173" t="s">
        <x:v>999</x:v>
      </x:c>
      <x:c r="E526" s="175">
        <x:v>0</x:v>
      </x:c>
      <x:c r="F526" s="175">
        <x:v>2555</x:v>
      </x:c>
      <x:c r="G526" s="175">
        <x:f t="shared" si="13"/>
        <x:v>2555</x:v>
      </x:c>
      <x:c r="H526" s="174" t="s">
        <x:v>4494</x:v>
      </x:c>
    </x:row>
    <x:row r="527" spans="1:8" ht="17.449999999999999" customHeight="1">
      <x:c r="A527" s="152">
        <x:v>39030</x:v>
      </x:c>
      <x:c r="B527" s="176" t="s">
        <x:v>7277</x:v>
      </x:c>
      <x:c r="C527" s="176" t="s">
        <x:v>7795</x:v>
      </x:c>
      <x:c r="D527" s="177" t="s">
        <x:v>9486</x:v>
      </x:c>
      <x:c r="E527" s="178">
        <x:v>0</x:v>
      </x:c>
      <x:c r="F527" s="178">
        <x:v>330</x:v>
      </x:c>
      <x:c r="G527" s="178">
        <x:f t="shared" si="13"/>
        <x:v>330</x:v>
      </x:c>
      <x:c r="H527" s="179" t="s">
        <x:v>4494</x:v>
      </x:c>
    </x:row>
  </x:sheetData>
  <x:mergeCells count="21">
    <x:mergeCell ref="A3:C3"/>
    <x:mergeCell ref="B4:C4"/>
    <x:mergeCell ref="B35:C35"/>
    <x:mergeCell ref="A48:C48"/>
    <x:mergeCell ref="B49:C49"/>
    <x:mergeCell ref="B89:C89"/>
    <x:mergeCell ref="A104:C104"/>
    <x:mergeCell ref="B105:C105"/>
    <x:mergeCell ref="B154:C154"/>
    <x:mergeCell ref="A177:C177"/>
    <x:mergeCell ref="B178:C178"/>
    <x:mergeCell ref="B207:C207"/>
    <x:mergeCell ref="B214:F214"/>
    <x:mergeCell ref="B215:C215"/>
    <x:mergeCell ref="B227:C227"/>
    <x:mergeCell ref="B235:F235"/>
    <x:mergeCell ref="B236:C236"/>
    <x:mergeCell ref="B331:C331"/>
    <x:mergeCell ref="B365:F365"/>
    <x:mergeCell ref="B366:C366"/>
    <x:mergeCell ref="B487:C487"/>
  </x:mergeCells>
  <x:conditionalFormatting sqref="G326:G326 G328:G330 G517:G525">
    <x:cfRule type="expression" dxfId="739" priority="1" stopIfTrue="1">
      <x:formula>G326&lt;0</x:formula>
    </x:cfRule>
  </x:conditionalFormatting>
  <x:printOptions horizontalCentered="1" verticalCentered="0" headings="0" gridLines="0" gridLinesSet="1"/>
  <x:pageMargins left="0.39347222447395325" right="0.39347222447395325" top="0.59041666984558105" bottom="0.59041666984558105" header="0.51138889789581299" footer="0.78694444894790649"/>
  <x:pageSetup paperSize="9" scale="100" firstPageNumber="1" fitToWidth="1" fitToHeight="1" orientation="portrait" usePrinterDefaults="1" blackAndWhite="0" draft="0" useFirstPageNumber="0" horizontalDpi="600" verticalDpi="600" copies="1"/>
  <x:rowBreaks count="9" manualBreakCount="9">
    <x:brk id="40" min="0" max="1048575" man="1" pt="0"/>
    <x:brk id="80" min="0" max="1048575" man="1" pt="0"/>
    <x:brk id="119" min="0" max="1048575" man="1" pt="0"/>
    <x:brk id="159" min="0" max="1048575" man="1" pt="0"/>
    <x:brk id="200" min="0" max="1048575" man="1" pt="0"/>
    <x:brk id="240" min="0" max="1048575" man="1" pt="0"/>
    <x:brk id="279" min="0" max="1048575" man="1" pt="0"/>
    <x:brk id="320" min="0" max="1048575" man="1" pt="0"/>
    <x:brk id="361" min="0" max="1048575" man="1" pt="0"/>
  </x:rowBreaks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IN216"/>
  <x:sheetViews>
    <x:sheetView view="pageBreakPreview" topLeftCell="A1" zoomScale="115" zoomScaleNormal="100" zoomScaleSheetLayoutView="115" workbookViewId="0">
      <x:pane xSplit="1" ySplit="2" topLeftCell="B204" activePane="bottomRight" state="frozen"/>
      <x:selection pane="bottomRight" activeCell="I3" activeCellId="28" sqref="I213:I214 I202:I202 I195:I196 I193:I193 I187:I187 I185:I185 I183:I183 I176:I177 I169:I169 I164:I165 I160:I161 I146:I146 I128:I128 I121:I123 I102:I102 I99:I100 I97:I97 I80:I80 I75:I76 I70:I70 I67:I67 I60:I60 I57:I57 I52:I52 I45:I45 I37:I37 I32:I32 I26:I27 I3:I5"/>
    </x:sheetView>
  </x:sheetViews>
  <x:sheetFormatPr defaultColWidth="8.88671875" defaultRowHeight="10.5"/>
  <x:cols>
    <x:col min="1" max="1" width="4.33203125" style="436" bestFit="1" customWidth="1"/>
    <x:col min="2" max="2" width="6.6640625" style="436" bestFit="1" customWidth="1"/>
    <x:col min="3" max="3" width="7.109375" style="436" bestFit="1" customWidth="1"/>
    <x:col min="4" max="4" width="12.33203125" style="437" bestFit="1" customWidth="1"/>
    <x:col min="5" max="5" width="8.77734375" style="437" bestFit="1" customWidth="1"/>
    <x:col min="6" max="6" width="18.21875" style="437" bestFit="1" customWidth="1"/>
    <x:col min="7" max="8" width="11.33203125" style="448" bestFit="1" customWidth="1"/>
    <x:col min="9" max="9" width="9.33203125" style="449" bestFit="1" customWidth="1"/>
    <x:col min="10" max="10" width="12.88671875" style="437" customWidth="1"/>
    <x:col min="11" max="248" width="8.88671875" style="436"/>
    <x:col min="249" max="16384" width="8.88671875" style="441"/>
  </x:cols>
  <x:sheetData>
    <x:row r="1" spans="1:20" s="438" customFormat="1" ht="26.25" customHeight="1">
      <x:c r="A1" s="2656" t="s">
        <x:v>9593</x:v>
      </x:c>
      <x:c r="B1" s="2656"/>
      <x:c r="C1" s="2656"/>
      <x:c r="D1" s="2656"/>
      <x:c r="E1" s="2656"/>
      <x:c r="F1" s="2656"/>
      <x:c r="G1" s="2656"/>
      <x:c r="H1" s="2656"/>
      <x:c r="I1" s="2656"/>
      <x:c r="J1" s="2656"/>
      <x:c r="K1" s="445"/>
      <x:c r="M1" s="436"/>
      <x:c r="N1" s="437"/>
      <x:c r="R1" s="439"/>
      <x:c r="S1" s="440"/>
      <x:c r="T1" s="441"/>
    </x:row>
    <x:row r="2" spans="1:10" ht="30" customHeight="1">
      <x:c r="A2" s="185" t="s">
        <x:v>5487</x:v>
      </x:c>
      <x:c r="B2" s="186" t="s">
        <x:v>4251</x:v>
      </x:c>
      <x:c r="C2" s="187" t="s">
        <x:v>7852</x:v>
      </x:c>
      <x:c r="D2" s="186" t="s">
        <x:v>3176</x:v>
      </x:c>
      <x:c r="E2" s="186" t="s">
        <x:v>5322</x:v>
      </x:c>
      <x:c r="F2" s="186" t="s">
        <x:v>2703</x:v>
      </x:c>
      <x:c r="G2" s="394" t="s">
        <x:v>4223</x:v>
      </x:c>
      <x:c r="H2" s="395" t="s">
        <x:v>7007</x:v>
      </x:c>
      <x:c r="I2" s="190" t="s">
        <x:v>7735</x:v>
      </x:c>
      <x:c r="J2" s="191" t="s">
        <x:v>3712</x:v>
      </x:c>
    </x:row>
    <x:row r="3" spans="1:248" s="422" customFormat="1" ht="18" customHeight="1">
      <x:c r="A3" s="2657" t="s">
        <x:v>4758</x:v>
      </x:c>
      <x:c r="B3" s="476" t="s">
        <x:v>5074</x:v>
      </x:c>
      <x:c r="C3" s="354">
        <x:v>39443</x:v>
      </x:c>
      <x:c r="D3" s="476" t="s">
        <x:v>9064</x:v>
      </x:c>
      <x:c r="E3" s="353"/>
      <x:c r="F3" s="396" t="s">
        <x:v>6085</x:v>
      </x:c>
      <x:c r="G3" s="378">
        <x:v>45299</x:v>
      </x:c>
      <x:c r="H3" s="378">
        <x:v>33376</x:v>
      </x:c>
      <x:c r="I3" s="378">
        <x:f t="shared" ref="I3:I66" si="0">H3-G3</x:f>
        <x:v>-11923</x:v>
      </x:c>
      <x:c r="J3" s="477" t="s">
        <x:v>4199</x:v>
      </x:c>
      <x:c r="K3" s="450"/>
      <x:c r="L3" s="450"/>
      <x:c r="M3" s="450"/>
      <x:c r="N3" s="450"/>
      <x:c r="O3" s="450"/>
      <x:c r="P3" s="450"/>
      <x:c r="Q3" s="450"/>
      <x:c r="R3" s="450"/>
      <x:c r="S3" s="450"/>
      <x:c r="T3" s="450"/>
      <x:c r="U3" s="450"/>
      <x:c r="V3" s="450"/>
      <x:c r="W3" s="450"/>
      <x:c r="X3" s="450"/>
      <x:c r="Y3" s="450"/>
      <x:c r="Z3" s="450"/>
      <x:c r="AA3" s="450"/>
      <x:c r="AB3" s="450"/>
      <x:c r="AC3" s="450"/>
      <x:c r="AD3" s="450"/>
      <x:c r="AE3" s="450"/>
      <x:c r="AF3" s="450"/>
      <x:c r="AG3" s="450"/>
      <x:c r="AH3" s="450"/>
      <x:c r="AI3" s="450"/>
      <x:c r="AJ3" s="450"/>
      <x:c r="AK3" s="450"/>
      <x:c r="AL3" s="450"/>
      <x:c r="AM3" s="450"/>
      <x:c r="AN3" s="450"/>
      <x:c r="AO3" s="450"/>
      <x:c r="AP3" s="450"/>
      <x:c r="AQ3" s="450"/>
      <x:c r="AR3" s="450"/>
      <x:c r="AS3" s="450"/>
      <x:c r="AT3" s="450"/>
      <x:c r="AU3" s="450"/>
      <x:c r="AV3" s="450"/>
      <x:c r="AW3" s="450"/>
      <x:c r="AX3" s="450"/>
      <x:c r="AY3" s="450"/>
      <x:c r="AZ3" s="450"/>
      <x:c r="BA3" s="450"/>
      <x:c r="BB3" s="450"/>
      <x:c r="BC3" s="450"/>
      <x:c r="BD3" s="450"/>
      <x:c r="BE3" s="450"/>
      <x:c r="BF3" s="450"/>
      <x:c r="BG3" s="450"/>
      <x:c r="BH3" s="450"/>
      <x:c r="BI3" s="450"/>
      <x:c r="BJ3" s="450"/>
      <x:c r="BK3" s="450"/>
      <x:c r="BL3" s="450"/>
      <x:c r="BM3" s="450"/>
      <x:c r="BN3" s="450"/>
      <x:c r="BO3" s="450"/>
      <x:c r="BP3" s="450"/>
      <x:c r="BQ3" s="450"/>
      <x:c r="BR3" s="450"/>
      <x:c r="BS3" s="450"/>
      <x:c r="BT3" s="450"/>
      <x:c r="BU3" s="450"/>
      <x:c r="BV3" s="450"/>
      <x:c r="BW3" s="450"/>
      <x:c r="BX3" s="450"/>
      <x:c r="BY3" s="450"/>
      <x:c r="BZ3" s="450"/>
      <x:c r="CA3" s="450"/>
      <x:c r="CB3" s="450"/>
      <x:c r="CC3" s="450"/>
      <x:c r="CD3" s="450"/>
      <x:c r="CE3" s="450"/>
      <x:c r="CF3" s="450"/>
      <x:c r="CG3" s="450"/>
      <x:c r="CH3" s="450"/>
      <x:c r="CI3" s="450"/>
      <x:c r="CJ3" s="450"/>
      <x:c r="CK3" s="450"/>
      <x:c r="CL3" s="450"/>
      <x:c r="CM3" s="450"/>
      <x:c r="CN3" s="450"/>
      <x:c r="CO3" s="450"/>
      <x:c r="CP3" s="450"/>
      <x:c r="CQ3" s="450"/>
      <x:c r="CR3" s="450"/>
      <x:c r="CS3" s="450"/>
      <x:c r="CT3" s="450"/>
      <x:c r="CU3" s="450"/>
      <x:c r="CV3" s="450"/>
      <x:c r="CW3" s="450"/>
      <x:c r="CX3" s="450"/>
      <x:c r="CY3" s="450"/>
      <x:c r="CZ3" s="450"/>
      <x:c r="DA3" s="450"/>
      <x:c r="DB3" s="450"/>
      <x:c r="DC3" s="450"/>
      <x:c r="DD3" s="450"/>
      <x:c r="DE3" s="450"/>
      <x:c r="DF3" s="450"/>
      <x:c r="DG3" s="450"/>
      <x:c r="DH3" s="450"/>
      <x:c r="DI3" s="450"/>
      <x:c r="DJ3" s="450"/>
      <x:c r="DK3" s="450"/>
      <x:c r="DL3" s="450"/>
      <x:c r="DM3" s="450"/>
      <x:c r="DN3" s="450"/>
      <x:c r="DO3" s="450"/>
      <x:c r="DP3" s="450"/>
      <x:c r="DQ3" s="450"/>
      <x:c r="DR3" s="450"/>
      <x:c r="DS3" s="450"/>
      <x:c r="DT3" s="450"/>
      <x:c r="DU3" s="450"/>
      <x:c r="DV3" s="450"/>
      <x:c r="DW3" s="450"/>
      <x:c r="DX3" s="450"/>
      <x:c r="DY3" s="450"/>
      <x:c r="DZ3" s="450"/>
      <x:c r="EA3" s="450"/>
      <x:c r="EB3" s="450"/>
      <x:c r="EC3" s="450"/>
      <x:c r="ED3" s="450"/>
      <x:c r="EE3" s="450"/>
      <x:c r="EF3" s="450"/>
      <x:c r="EG3" s="450"/>
      <x:c r="EH3" s="450"/>
      <x:c r="EI3" s="450"/>
      <x:c r="EJ3" s="450"/>
      <x:c r="EK3" s="450"/>
      <x:c r="EL3" s="450"/>
      <x:c r="EM3" s="450"/>
      <x:c r="EN3" s="450"/>
      <x:c r="EO3" s="450"/>
      <x:c r="EP3" s="450"/>
      <x:c r="EQ3" s="450"/>
      <x:c r="ER3" s="450"/>
      <x:c r="ES3" s="450"/>
      <x:c r="ET3" s="450"/>
      <x:c r="EU3" s="450"/>
      <x:c r="EV3" s="450"/>
      <x:c r="EW3" s="450"/>
      <x:c r="EX3" s="450"/>
      <x:c r="EY3" s="450"/>
      <x:c r="EZ3" s="450"/>
      <x:c r="FA3" s="450"/>
      <x:c r="FB3" s="450"/>
      <x:c r="FC3" s="450"/>
      <x:c r="FD3" s="450"/>
      <x:c r="FE3" s="450"/>
      <x:c r="FF3" s="450"/>
      <x:c r="FG3" s="450"/>
      <x:c r="FH3" s="450"/>
      <x:c r="FI3" s="450"/>
      <x:c r="FJ3" s="450"/>
      <x:c r="FK3" s="450"/>
      <x:c r="FL3" s="450"/>
      <x:c r="FM3" s="450"/>
      <x:c r="FN3" s="450"/>
      <x:c r="FO3" s="450"/>
      <x:c r="FP3" s="450"/>
      <x:c r="FQ3" s="450"/>
      <x:c r="FR3" s="450"/>
      <x:c r="FS3" s="450"/>
      <x:c r="FT3" s="450"/>
      <x:c r="FU3" s="450"/>
      <x:c r="FV3" s="450"/>
      <x:c r="FW3" s="450"/>
      <x:c r="FX3" s="450"/>
      <x:c r="FY3" s="450"/>
      <x:c r="FZ3" s="450"/>
      <x:c r="GA3" s="450"/>
      <x:c r="GB3" s="450"/>
      <x:c r="GC3" s="450"/>
      <x:c r="GD3" s="450"/>
      <x:c r="GE3" s="450"/>
      <x:c r="GF3" s="450"/>
      <x:c r="GG3" s="450"/>
      <x:c r="GH3" s="450"/>
      <x:c r="GI3" s="450"/>
      <x:c r="GJ3" s="450"/>
      <x:c r="GK3" s="450"/>
      <x:c r="GL3" s="450"/>
      <x:c r="GM3" s="450"/>
      <x:c r="GN3" s="450"/>
      <x:c r="GO3" s="450"/>
      <x:c r="GP3" s="450"/>
      <x:c r="GQ3" s="450"/>
      <x:c r="GR3" s="450"/>
      <x:c r="GS3" s="450"/>
      <x:c r="GT3" s="450"/>
      <x:c r="GU3" s="450"/>
      <x:c r="GV3" s="450"/>
      <x:c r="GW3" s="450"/>
      <x:c r="GX3" s="450"/>
      <x:c r="GY3" s="450"/>
      <x:c r="GZ3" s="450"/>
      <x:c r="HA3" s="450"/>
      <x:c r="HB3" s="450"/>
      <x:c r="HC3" s="450"/>
      <x:c r="HD3" s="450"/>
      <x:c r="HE3" s="450"/>
      <x:c r="HF3" s="450"/>
      <x:c r="HG3" s="450"/>
      <x:c r="HH3" s="450"/>
      <x:c r="HI3" s="450"/>
      <x:c r="HJ3" s="450"/>
      <x:c r="HK3" s="450"/>
      <x:c r="HL3" s="450"/>
      <x:c r="HM3" s="450"/>
      <x:c r="HN3" s="450"/>
      <x:c r="HO3" s="450"/>
      <x:c r="HP3" s="450"/>
      <x:c r="HQ3" s="450"/>
      <x:c r="HR3" s="450"/>
      <x:c r="HS3" s="450"/>
      <x:c r="HT3" s="450"/>
      <x:c r="HU3" s="450"/>
      <x:c r="HV3" s="450"/>
      <x:c r="HW3" s="450"/>
      <x:c r="HX3" s="450"/>
      <x:c r="HY3" s="450"/>
      <x:c r="HZ3" s="450"/>
      <x:c r="IA3" s="450"/>
      <x:c r="IB3" s="450"/>
      <x:c r="IC3" s="450"/>
      <x:c r="ID3" s="450"/>
      <x:c r="IE3" s="450"/>
      <x:c r="IF3" s="450"/>
      <x:c r="IG3" s="450"/>
      <x:c r="IH3" s="450"/>
      <x:c r="II3" s="450"/>
      <x:c r="IJ3" s="450"/>
      <x:c r="IK3" s="450"/>
      <x:c r="IL3" s="450"/>
      <x:c r="IM3" s="450"/>
      <x:c r="IN3" s="450"/>
    </x:row>
    <x:row r="4" spans="1:248" s="422" customFormat="1" ht="18" customHeight="1">
      <x:c r="A4" s="2658"/>
      <x:c r="B4" s="474" t="s">
        <x:v>5074</x:v>
      </x:c>
      <x:c r="C4" s="359">
        <x:v>39443</x:v>
      </x:c>
      <x:c r="D4" s="474" t="s">
        <x:v>9064</x:v>
      </x:c>
      <x:c r="E4" s="306"/>
      <x:c r="F4" s="391" t="s">
        <x:v>2962</x:v>
      </x:c>
      <x:c r="G4" s="363">
        <x:v>90110</x:v>
      </x:c>
      <x:c r="H4" s="363">
        <x:v>85249</x:v>
      </x:c>
      <x:c r="I4" s="363">
        <x:f t="shared" si="0"/>
        <x:v>-4861</x:v>
      </x:c>
      <x:c r="J4" s="478" t="s">
        <x:v>4199</x:v>
      </x:c>
      <x:c r="K4" s="450"/>
      <x:c r="L4" s="450"/>
      <x:c r="M4" s="450"/>
      <x:c r="N4" s="450"/>
      <x:c r="O4" s="450"/>
      <x:c r="P4" s="450"/>
      <x:c r="Q4" s="450"/>
      <x:c r="R4" s="450"/>
      <x:c r="S4" s="450"/>
      <x:c r="T4" s="450"/>
      <x:c r="U4" s="450"/>
      <x:c r="V4" s="450"/>
      <x:c r="W4" s="450"/>
      <x:c r="X4" s="450"/>
      <x:c r="Y4" s="450"/>
      <x:c r="Z4" s="450"/>
      <x:c r="AA4" s="450"/>
      <x:c r="AB4" s="450"/>
      <x:c r="AC4" s="450"/>
      <x:c r="AD4" s="450"/>
      <x:c r="AE4" s="450"/>
      <x:c r="AF4" s="450"/>
      <x:c r="AG4" s="450"/>
      <x:c r="AH4" s="450"/>
      <x:c r="AI4" s="450"/>
      <x:c r="AJ4" s="450"/>
      <x:c r="AK4" s="450"/>
      <x:c r="AL4" s="450"/>
      <x:c r="AM4" s="450"/>
      <x:c r="AN4" s="450"/>
      <x:c r="AO4" s="450"/>
      <x:c r="AP4" s="450"/>
      <x:c r="AQ4" s="450"/>
      <x:c r="AR4" s="450"/>
      <x:c r="AS4" s="450"/>
      <x:c r="AT4" s="450"/>
      <x:c r="AU4" s="450"/>
      <x:c r="AV4" s="450"/>
      <x:c r="AW4" s="450"/>
      <x:c r="AX4" s="450"/>
      <x:c r="AY4" s="450"/>
      <x:c r="AZ4" s="450"/>
      <x:c r="BA4" s="450"/>
      <x:c r="BB4" s="450"/>
      <x:c r="BC4" s="450"/>
      <x:c r="BD4" s="450"/>
      <x:c r="BE4" s="450"/>
      <x:c r="BF4" s="450"/>
      <x:c r="BG4" s="450"/>
      <x:c r="BH4" s="450"/>
      <x:c r="BI4" s="450"/>
      <x:c r="BJ4" s="450"/>
      <x:c r="BK4" s="450"/>
      <x:c r="BL4" s="450"/>
      <x:c r="BM4" s="450"/>
      <x:c r="BN4" s="450"/>
      <x:c r="BO4" s="450"/>
      <x:c r="BP4" s="450"/>
      <x:c r="BQ4" s="450"/>
      <x:c r="BR4" s="450"/>
      <x:c r="BS4" s="450"/>
      <x:c r="BT4" s="450"/>
      <x:c r="BU4" s="450"/>
      <x:c r="BV4" s="450"/>
      <x:c r="BW4" s="450"/>
      <x:c r="BX4" s="450"/>
      <x:c r="BY4" s="450"/>
      <x:c r="BZ4" s="450"/>
      <x:c r="CA4" s="450"/>
      <x:c r="CB4" s="450"/>
      <x:c r="CC4" s="450"/>
      <x:c r="CD4" s="450"/>
      <x:c r="CE4" s="450"/>
      <x:c r="CF4" s="450"/>
      <x:c r="CG4" s="450"/>
      <x:c r="CH4" s="450"/>
      <x:c r="CI4" s="450"/>
      <x:c r="CJ4" s="450"/>
      <x:c r="CK4" s="450"/>
      <x:c r="CL4" s="450"/>
      <x:c r="CM4" s="450"/>
      <x:c r="CN4" s="450"/>
      <x:c r="CO4" s="450"/>
      <x:c r="CP4" s="450"/>
      <x:c r="CQ4" s="450"/>
      <x:c r="CR4" s="450"/>
      <x:c r="CS4" s="450"/>
      <x:c r="CT4" s="450"/>
      <x:c r="CU4" s="450"/>
      <x:c r="CV4" s="450"/>
      <x:c r="CW4" s="450"/>
      <x:c r="CX4" s="450"/>
      <x:c r="CY4" s="450"/>
      <x:c r="CZ4" s="450"/>
      <x:c r="DA4" s="450"/>
      <x:c r="DB4" s="450"/>
      <x:c r="DC4" s="450"/>
      <x:c r="DD4" s="450"/>
      <x:c r="DE4" s="450"/>
      <x:c r="DF4" s="450"/>
      <x:c r="DG4" s="450"/>
      <x:c r="DH4" s="450"/>
      <x:c r="DI4" s="450"/>
      <x:c r="DJ4" s="450"/>
      <x:c r="DK4" s="450"/>
      <x:c r="DL4" s="450"/>
      <x:c r="DM4" s="450"/>
      <x:c r="DN4" s="450"/>
      <x:c r="DO4" s="450"/>
      <x:c r="DP4" s="450"/>
      <x:c r="DQ4" s="450"/>
      <x:c r="DR4" s="450"/>
      <x:c r="DS4" s="450"/>
      <x:c r="DT4" s="450"/>
      <x:c r="DU4" s="450"/>
      <x:c r="DV4" s="450"/>
      <x:c r="DW4" s="450"/>
      <x:c r="DX4" s="450"/>
      <x:c r="DY4" s="450"/>
      <x:c r="DZ4" s="450"/>
      <x:c r="EA4" s="450"/>
      <x:c r="EB4" s="450"/>
      <x:c r="EC4" s="450"/>
      <x:c r="ED4" s="450"/>
      <x:c r="EE4" s="450"/>
      <x:c r="EF4" s="450"/>
      <x:c r="EG4" s="450"/>
      <x:c r="EH4" s="450"/>
      <x:c r="EI4" s="450"/>
      <x:c r="EJ4" s="450"/>
      <x:c r="EK4" s="450"/>
      <x:c r="EL4" s="450"/>
      <x:c r="EM4" s="450"/>
      <x:c r="EN4" s="450"/>
      <x:c r="EO4" s="450"/>
      <x:c r="EP4" s="450"/>
      <x:c r="EQ4" s="450"/>
      <x:c r="ER4" s="450"/>
      <x:c r="ES4" s="450"/>
      <x:c r="ET4" s="450"/>
      <x:c r="EU4" s="450"/>
      <x:c r="EV4" s="450"/>
      <x:c r="EW4" s="450"/>
      <x:c r="EX4" s="450"/>
      <x:c r="EY4" s="450"/>
      <x:c r="EZ4" s="450"/>
      <x:c r="FA4" s="450"/>
      <x:c r="FB4" s="450"/>
      <x:c r="FC4" s="450"/>
      <x:c r="FD4" s="450"/>
      <x:c r="FE4" s="450"/>
      <x:c r="FF4" s="450"/>
      <x:c r="FG4" s="450"/>
      <x:c r="FH4" s="450"/>
      <x:c r="FI4" s="450"/>
      <x:c r="FJ4" s="450"/>
      <x:c r="FK4" s="450"/>
      <x:c r="FL4" s="450"/>
      <x:c r="FM4" s="450"/>
      <x:c r="FN4" s="450"/>
      <x:c r="FO4" s="450"/>
      <x:c r="FP4" s="450"/>
      <x:c r="FQ4" s="450"/>
      <x:c r="FR4" s="450"/>
      <x:c r="FS4" s="450"/>
      <x:c r="FT4" s="450"/>
      <x:c r="FU4" s="450"/>
      <x:c r="FV4" s="450"/>
      <x:c r="FW4" s="450"/>
      <x:c r="FX4" s="450"/>
      <x:c r="FY4" s="450"/>
      <x:c r="FZ4" s="450"/>
      <x:c r="GA4" s="450"/>
      <x:c r="GB4" s="450"/>
      <x:c r="GC4" s="450"/>
      <x:c r="GD4" s="450"/>
      <x:c r="GE4" s="450"/>
      <x:c r="GF4" s="450"/>
      <x:c r="GG4" s="450"/>
      <x:c r="GH4" s="450"/>
      <x:c r="GI4" s="450"/>
      <x:c r="GJ4" s="450"/>
      <x:c r="GK4" s="450"/>
      <x:c r="GL4" s="450"/>
      <x:c r="GM4" s="450"/>
      <x:c r="GN4" s="450"/>
      <x:c r="GO4" s="450"/>
      <x:c r="GP4" s="450"/>
      <x:c r="GQ4" s="450"/>
      <x:c r="GR4" s="450"/>
      <x:c r="GS4" s="450"/>
      <x:c r="GT4" s="450"/>
      <x:c r="GU4" s="450"/>
      <x:c r="GV4" s="450"/>
      <x:c r="GW4" s="450"/>
      <x:c r="GX4" s="450"/>
      <x:c r="GY4" s="450"/>
      <x:c r="GZ4" s="450"/>
      <x:c r="HA4" s="450"/>
      <x:c r="HB4" s="450"/>
      <x:c r="HC4" s="450"/>
      <x:c r="HD4" s="450"/>
      <x:c r="HE4" s="450"/>
      <x:c r="HF4" s="450"/>
      <x:c r="HG4" s="450"/>
      <x:c r="HH4" s="450"/>
      <x:c r="HI4" s="450"/>
      <x:c r="HJ4" s="450"/>
      <x:c r="HK4" s="450"/>
      <x:c r="HL4" s="450"/>
      <x:c r="HM4" s="450"/>
      <x:c r="HN4" s="450"/>
      <x:c r="HO4" s="450"/>
      <x:c r="HP4" s="450"/>
      <x:c r="HQ4" s="450"/>
      <x:c r="HR4" s="450"/>
      <x:c r="HS4" s="450"/>
      <x:c r="HT4" s="450"/>
      <x:c r="HU4" s="450"/>
      <x:c r="HV4" s="450"/>
      <x:c r="HW4" s="450"/>
      <x:c r="HX4" s="450"/>
      <x:c r="HY4" s="450"/>
      <x:c r="HZ4" s="450"/>
      <x:c r="IA4" s="450"/>
      <x:c r="IB4" s="450"/>
      <x:c r="IC4" s="450"/>
      <x:c r="ID4" s="450"/>
      <x:c r="IE4" s="450"/>
      <x:c r="IF4" s="450"/>
      <x:c r="IG4" s="450"/>
      <x:c r="IH4" s="450"/>
      <x:c r="II4" s="450"/>
      <x:c r="IJ4" s="450"/>
      <x:c r="IK4" s="450"/>
      <x:c r="IL4" s="450"/>
      <x:c r="IM4" s="450"/>
      <x:c r="IN4" s="450"/>
    </x:row>
    <x:row r="5" spans="1:248" s="422" customFormat="1" ht="18" customHeight="1">
      <x:c r="A5" s="2658"/>
      <x:c r="B5" s="474" t="s">
        <x:v>4971</x:v>
      </x:c>
      <x:c r="C5" s="359">
        <x:v>39443</x:v>
      </x:c>
      <x:c r="D5" s="474" t="s">
        <x:v>9064</x:v>
      </x:c>
      <x:c r="E5" s="474"/>
      <x:c r="F5" s="342" t="s">
        <x:v>2710</x:v>
      </x:c>
      <x:c r="G5" s="363">
        <x:v>3213</x:v>
      </x:c>
      <x:c r="H5" s="363">
        <x:v>3125</x:v>
      </x:c>
      <x:c r="I5" s="363">
        <x:f t="shared" si="0"/>
        <x:v>-88</x:v>
      </x:c>
      <x:c r="J5" s="478" t="s">
        <x:v>4199</x:v>
      </x:c>
      <x:c r="K5" s="450"/>
      <x:c r="L5" s="450"/>
      <x:c r="M5" s="450"/>
      <x:c r="N5" s="450"/>
      <x:c r="O5" s="450"/>
      <x:c r="P5" s="450"/>
      <x:c r="Q5" s="450"/>
      <x:c r="R5" s="450"/>
      <x:c r="S5" s="450"/>
      <x:c r="T5" s="450"/>
      <x:c r="U5" s="450"/>
      <x:c r="V5" s="450"/>
      <x:c r="W5" s="450"/>
      <x:c r="X5" s="450"/>
      <x:c r="Y5" s="450"/>
      <x:c r="Z5" s="450"/>
      <x:c r="AA5" s="450"/>
      <x:c r="AB5" s="450"/>
      <x:c r="AC5" s="450"/>
      <x:c r="AD5" s="450"/>
      <x:c r="AE5" s="450"/>
      <x:c r="AF5" s="450"/>
      <x:c r="AG5" s="450"/>
      <x:c r="AH5" s="450"/>
      <x:c r="AI5" s="450"/>
      <x:c r="AJ5" s="450"/>
      <x:c r="AK5" s="450"/>
      <x:c r="AL5" s="450"/>
      <x:c r="AM5" s="450"/>
      <x:c r="AN5" s="450"/>
      <x:c r="AO5" s="450"/>
      <x:c r="AP5" s="450"/>
      <x:c r="AQ5" s="450"/>
      <x:c r="AR5" s="450"/>
      <x:c r="AS5" s="450"/>
      <x:c r="AT5" s="450"/>
      <x:c r="AU5" s="450"/>
      <x:c r="AV5" s="450"/>
      <x:c r="AW5" s="450"/>
      <x:c r="AX5" s="450"/>
      <x:c r="AY5" s="450"/>
      <x:c r="AZ5" s="450"/>
      <x:c r="BA5" s="450"/>
      <x:c r="BB5" s="450"/>
      <x:c r="BC5" s="450"/>
      <x:c r="BD5" s="450"/>
      <x:c r="BE5" s="450"/>
      <x:c r="BF5" s="450"/>
      <x:c r="BG5" s="450"/>
      <x:c r="BH5" s="450"/>
      <x:c r="BI5" s="450"/>
      <x:c r="BJ5" s="450"/>
      <x:c r="BK5" s="450"/>
      <x:c r="BL5" s="450"/>
      <x:c r="BM5" s="450"/>
      <x:c r="BN5" s="450"/>
      <x:c r="BO5" s="450"/>
      <x:c r="BP5" s="450"/>
      <x:c r="BQ5" s="450"/>
      <x:c r="BR5" s="450"/>
      <x:c r="BS5" s="450"/>
      <x:c r="BT5" s="450"/>
      <x:c r="BU5" s="450"/>
      <x:c r="BV5" s="450"/>
      <x:c r="BW5" s="450"/>
      <x:c r="BX5" s="450"/>
      <x:c r="BY5" s="450"/>
      <x:c r="BZ5" s="450"/>
      <x:c r="CA5" s="450"/>
      <x:c r="CB5" s="450"/>
      <x:c r="CC5" s="450"/>
      <x:c r="CD5" s="450"/>
      <x:c r="CE5" s="450"/>
      <x:c r="CF5" s="450"/>
      <x:c r="CG5" s="450"/>
      <x:c r="CH5" s="450"/>
      <x:c r="CI5" s="450"/>
      <x:c r="CJ5" s="450"/>
      <x:c r="CK5" s="450"/>
      <x:c r="CL5" s="450"/>
      <x:c r="CM5" s="450"/>
      <x:c r="CN5" s="450"/>
      <x:c r="CO5" s="450"/>
      <x:c r="CP5" s="450"/>
      <x:c r="CQ5" s="450"/>
      <x:c r="CR5" s="450"/>
      <x:c r="CS5" s="450"/>
      <x:c r="CT5" s="450"/>
      <x:c r="CU5" s="450"/>
      <x:c r="CV5" s="450"/>
      <x:c r="CW5" s="450"/>
      <x:c r="CX5" s="450"/>
      <x:c r="CY5" s="450"/>
      <x:c r="CZ5" s="450"/>
      <x:c r="DA5" s="450"/>
      <x:c r="DB5" s="450"/>
      <x:c r="DC5" s="450"/>
      <x:c r="DD5" s="450"/>
      <x:c r="DE5" s="450"/>
      <x:c r="DF5" s="450"/>
      <x:c r="DG5" s="450"/>
      <x:c r="DH5" s="450"/>
      <x:c r="DI5" s="450"/>
      <x:c r="DJ5" s="450"/>
      <x:c r="DK5" s="450"/>
      <x:c r="DL5" s="450"/>
      <x:c r="DM5" s="450"/>
      <x:c r="DN5" s="450"/>
      <x:c r="DO5" s="450"/>
      <x:c r="DP5" s="450"/>
      <x:c r="DQ5" s="450"/>
      <x:c r="DR5" s="450"/>
      <x:c r="DS5" s="450"/>
      <x:c r="DT5" s="450"/>
      <x:c r="DU5" s="450"/>
      <x:c r="DV5" s="450"/>
      <x:c r="DW5" s="450"/>
      <x:c r="DX5" s="450"/>
      <x:c r="DY5" s="450"/>
      <x:c r="DZ5" s="450"/>
      <x:c r="EA5" s="450"/>
      <x:c r="EB5" s="450"/>
      <x:c r="EC5" s="450"/>
      <x:c r="ED5" s="450"/>
      <x:c r="EE5" s="450"/>
      <x:c r="EF5" s="450"/>
      <x:c r="EG5" s="450"/>
      <x:c r="EH5" s="450"/>
      <x:c r="EI5" s="450"/>
      <x:c r="EJ5" s="450"/>
      <x:c r="EK5" s="450"/>
      <x:c r="EL5" s="450"/>
      <x:c r="EM5" s="450"/>
      <x:c r="EN5" s="450"/>
      <x:c r="EO5" s="450"/>
      <x:c r="EP5" s="450"/>
      <x:c r="EQ5" s="450"/>
      <x:c r="ER5" s="450"/>
      <x:c r="ES5" s="450"/>
      <x:c r="ET5" s="450"/>
      <x:c r="EU5" s="450"/>
      <x:c r="EV5" s="450"/>
      <x:c r="EW5" s="450"/>
      <x:c r="EX5" s="450"/>
      <x:c r="EY5" s="450"/>
      <x:c r="EZ5" s="450"/>
      <x:c r="FA5" s="450"/>
      <x:c r="FB5" s="450"/>
      <x:c r="FC5" s="450"/>
      <x:c r="FD5" s="450"/>
      <x:c r="FE5" s="450"/>
      <x:c r="FF5" s="450"/>
      <x:c r="FG5" s="450"/>
      <x:c r="FH5" s="450"/>
      <x:c r="FI5" s="450"/>
      <x:c r="FJ5" s="450"/>
      <x:c r="FK5" s="450"/>
      <x:c r="FL5" s="450"/>
      <x:c r="FM5" s="450"/>
      <x:c r="FN5" s="450"/>
      <x:c r="FO5" s="450"/>
      <x:c r="FP5" s="450"/>
      <x:c r="FQ5" s="450"/>
      <x:c r="FR5" s="450"/>
      <x:c r="FS5" s="450"/>
      <x:c r="FT5" s="450"/>
      <x:c r="FU5" s="450"/>
      <x:c r="FV5" s="450"/>
      <x:c r="FW5" s="450"/>
      <x:c r="FX5" s="450"/>
      <x:c r="FY5" s="450"/>
      <x:c r="FZ5" s="450"/>
      <x:c r="GA5" s="450"/>
      <x:c r="GB5" s="450"/>
      <x:c r="GC5" s="450"/>
      <x:c r="GD5" s="450"/>
      <x:c r="GE5" s="450"/>
      <x:c r="GF5" s="450"/>
      <x:c r="GG5" s="450"/>
      <x:c r="GH5" s="450"/>
      <x:c r="GI5" s="450"/>
      <x:c r="GJ5" s="450"/>
      <x:c r="GK5" s="450"/>
      <x:c r="GL5" s="450"/>
      <x:c r="GM5" s="450"/>
      <x:c r="GN5" s="450"/>
      <x:c r="GO5" s="450"/>
      <x:c r="GP5" s="450"/>
      <x:c r="GQ5" s="450"/>
      <x:c r="GR5" s="450"/>
      <x:c r="GS5" s="450"/>
      <x:c r="GT5" s="450"/>
      <x:c r="GU5" s="450"/>
      <x:c r="GV5" s="450"/>
      <x:c r="GW5" s="450"/>
      <x:c r="GX5" s="450"/>
      <x:c r="GY5" s="450"/>
      <x:c r="GZ5" s="450"/>
      <x:c r="HA5" s="450"/>
      <x:c r="HB5" s="450"/>
      <x:c r="HC5" s="450"/>
      <x:c r="HD5" s="450"/>
      <x:c r="HE5" s="450"/>
      <x:c r="HF5" s="450"/>
      <x:c r="HG5" s="450"/>
      <x:c r="HH5" s="450"/>
      <x:c r="HI5" s="450"/>
      <x:c r="HJ5" s="450"/>
      <x:c r="HK5" s="450"/>
      <x:c r="HL5" s="450"/>
      <x:c r="HM5" s="450"/>
      <x:c r="HN5" s="450"/>
      <x:c r="HO5" s="450"/>
      <x:c r="HP5" s="450"/>
      <x:c r="HQ5" s="450"/>
      <x:c r="HR5" s="450"/>
      <x:c r="HS5" s="450"/>
      <x:c r="HT5" s="450"/>
      <x:c r="HU5" s="450"/>
      <x:c r="HV5" s="450"/>
      <x:c r="HW5" s="450"/>
      <x:c r="HX5" s="450"/>
      <x:c r="HY5" s="450"/>
      <x:c r="HZ5" s="450"/>
      <x:c r="IA5" s="450"/>
      <x:c r="IB5" s="450"/>
      <x:c r="IC5" s="450"/>
      <x:c r="ID5" s="450"/>
      <x:c r="IE5" s="450"/>
      <x:c r="IF5" s="450"/>
      <x:c r="IG5" s="450"/>
      <x:c r="IH5" s="450"/>
      <x:c r="II5" s="450"/>
      <x:c r="IJ5" s="450"/>
      <x:c r="IK5" s="450"/>
      <x:c r="IL5" s="450"/>
      <x:c r="IM5" s="450"/>
      <x:c r="IN5" s="450"/>
    </x:row>
    <x:row r="6" spans="1:10" s="451" customFormat="1" ht="18" customHeight="1">
      <x:c r="A6" s="2658" t="s">
        <x:v>4999</x:v>
      </x:c>
      <x:c r="B6" s="474" t="s">
        <x:v>4971</x:v>
      </x:c>
      <x:c r="C6" s="359">
        <x:v>39324</x:v>
      </x:c>
      <x:c r="D6" s="360" t="s">
        <x:v>6500</x:v>
      </x:c>
      <x:c r="E6" s="474"/>
      <x:c r="F6" s="342" t="s">
        <x:v>564</x:v>
      </x:c>
      <x:c r="G6" s="363">
        <x:v>0</x:v>
      </x:c>
      <x:c r="H6" s="363">
        <x:v>2828</x:v>
      </x:c>
      <x:c r="I6" s="363">
        <x:f t="shared" si="0"/>
        <x:v>2828</x:v>
      </x:c>
      <x:c r="J6" s="478" t="s">
        <x:v>5546</x:v>
      </x:c>
    </x:row>
    <x:row r="7" spans="1:10" s="451" customFormat="1" ht="18" customHeight="1">
      <x:c r="A7" s="2658"/>
      <x:c r="B7" s="474" t="s">
        <x:v>4971</x:v>
      </x:c>
      <x:c r="C7" s="359">
        <x:v>39387</x:v>
      </x:c>
      <x:c r="D7" s="360" t="s">
        <x:v>2874</x:v>
      </x:c>
      <x:c r="E7" s="474"/>
      <x:c r="F7" s="342" t="s">
        <x:v>8376</x:v>
      </x:c>
      <x:c r="G7" s="363">
        <x:v>0</x:v>
      </x:c>
      <x:c r="H7" s="363">
        <x:v>641</x:v>
      </x:c>
      <x:c r="I7" s="363">
        <x:f t="shared" si="0"/>
        <x:v>641</x:v>
      </x:c>
      <x:c r="J7" s="478" t="s">
        <x:v>6655</x:v>
      </x:c>
    </x:row>
    <x:row r="8" spans="1:10" s="451" customFormat="1" ht="18" customHeight="1">
      <x:c r="A8" s="2658" t="s">
        <x:v>5375</x:v>
      </x:c>
      <x:c r="B8" s="474" t="s">
        <x:v>4933</x:v>
      </x:c>
      <x:c r="C8" s="359">
        <x:v>39212</x:v>
      </x:c>
      <x:c r="D8" s="306" t="s">
        <x:v>6026</x:v>
      </x:c>
      <x:c r="E8" s="306"/>
      <x:c r="F8" s="391" t="s">
        <x:v>8748</x:v>
      </x:c>
      <x:c r="G8" s="363">
        <x:v>0</x:v>
      </x:c>
      <x:c r="H8" s="363">
        <x:v>776</x:v>
      </x:c>
      <x:c r="I8" s="363">
        <x:f t="shared" si="0"/>
        <x:v>776</x:v>
      </x:c>
      <x:c r="J8" s="478" t="s">
        <x:v>3965</x:v>
      </x:c>
    </x:row>
    <x:row r="9" spans="1:10" s="451" customFormat="1" ht="18" customHeight="1">
      <x:c r="A9" s="2658"/>
      <x:c r="B9" s="474" t="s">
        <x:v>4971</x:v>
      </x:c>
      <x:c r="C9" s="359">
        <x:v>39366</x:v>
      </x:c>
      <x:c r="D9" s="474" t="s">
        <x:v>8021</x:v>
      </x:c>
      <x:c r="E9" s="474"/>
      <x:c r="F9" s="342" t="s">
        <x:v>1380</x:v>
      </x:c>
      <x:c r="G9" s="363">
        <x:v>0</x:v>
      </x:c>
      <x:c r="H9" s="363">
        <x:v>4504.1999999999998</x:v>
      </x:c>
      <x:c r="I9" s="363">
        <x:f t="shared" si="0"/>
        <x:v>4504.1999999999998</x:v>
      </x:c>
      <x:c r="J9" s="478" t="s">
        <x:v>3613</x:v>
      </x:c>
    </x:row>
    <x:row r="10" spans="1:10" s="451" customFormat="1" ht="18" customHeight="1">
      <x:c r="A10" s="2658"/>
      <x:c r="B10" s="474" t="s">
        <x:v>4971</x:v>
      </x:c>
      <x:c r="C10" s="359">
        <x:v>39366</x:v>
      </x:c>
      <x:c r="D10" s="474" t="s">
        <x:v>8021</x:v>
      </x:c>
      <x:c r="E10" s="474"/>
      <x:c r="F10" s="342" t="s">
        <x:v>6441</x:v>
      </x:c>
      <x:c r="G10" s="363">
        <x:v>0</x:v>
      </x:c>
      <x:c r="H10" s="363">
        <x:v>3466.8000000000002</x:v>
      </x:c>
      <x:c r="I10" s="363">
        <x:f t="shared" si="0"/>
        <x:v>3466.8000000000002</x:v>
      </x:c>
      <x:c r="J10" s="478" t="s">
        <x:v>3613</x:v>
      </x:c>
    </x:row>
    <x:row r="11" spans="1:10" s="451" customFormat="1" ht="18" customHeight="1">
      <x:c r="A11" s="2658"/>
      <x:c r="B11" s="474" t="s">
        <x:v>4971</x:v>
      </x:c>
      <x:c r="C11" s="359">
        <x:v>39444</x:v>
      </x:c>
      <x:c r="D11" s="474" t="s">
        <x:v>8170</x:v>
      </x:c>
      <x:c r="E11" s="474"/>
      <x:c r="F11" s="342" t="s">
        <x:v>1857</x:v>
      </x:c>
      <x:c r="G11" s="363">
        <x:v>0</x:v>
      </x:c>
      <x:c r="H11" s="363">
        <x:v>2156</x:v>
      </x:c>
      <x:c r="I11" s="363">
        <x:f t="shared" si="0"/>
        <x:v>2156</x:v>
      </x:c>
      <x:c r="J11" s="478" t="s">
        <x:v>4199</x:v>
      </x:c>
    </x:row>
    <x:row r="12" spans="1:10" s="451" customFormat="1" ht="18" customHeight="1">
      <x:c r="A12" s="2658"/>
      <x:c r="B12" s="474" t="s">
        <x:v>4971</x:v>
      </x:c>
      <x:c r="C12" s="359">
        <x:v>39444</x:v>
      </x:c>
      <x:c r="D12" s="474" t="s">
        <x:v>8170</x:v>
      </x:c>
      <x:c r="E12" s="474"/>
      <x:c r="F12" s="342" t="s">
        <x:v>2675</x:v>
      </x:c>
      <x:c r="G12" s="363">
        <x:v>0</x:v>
      </x:c>
      <x:c r="H12" s="363">
        <x:v>1927</x:v>
      </x:c>
      <x:c r="I12" s="363">
        <x:f t="shared" si="0"/>
        <x:v>1927</x:v>
      </x:c>
      <x:c r="J12" s="478" t="s">
        <x:v>4199</x:v>
      </x:c>
    </x:row>
    <x:row r="13" spans="1:10" s="451" customFormat="1" ht="18" customHeight="1">
      <x:c r="A13" s="2658"/>
      <x:c r="B13" s="474" t="s">
        <x:v>4971</x:v>
      </x:c>
      <x:c r="C13" s="359">
        <x:v>39444</x:v>
      </x:c>
      <x:c r="D13" s="474" t="s">
        <x:v>8170</x:v>
      </x:c>
      <x:c r="E13" s="474"/>
      <x:c r="F13" s="342" t="s">
        <x:v>3421</x:v>
      </x:c>
      <x:c r="G13" s="363">
        <x:v>0</x:v>
      </x:c>
      <x:c r="H13" s="363">
        <x:v>1520</x:v>
      </x:c>
      <x:c r="I13" s="363">
        <x:f t="shared" si="0"/>
        <x:v>1520</x:v>
      </x:c>
      <x:c r="J13" s="478" t="s">
        <x:v>4199</x:v>
      </x:c>
    </x:row>
    <x:row r="14" spans="1:10" s="451" customFormat="1" ht="18" customHeight="1">
      <x:c r="A14" s="2658"/>
      <x:c r="B14" s="474" t="s">
        <x:v>4971</x:v>
      </x:c>
      <x:c r="C14" s="359">
        <x:v>39444</x:v>
      </x:c>
      <x:c r="D14" s="474" t="s">
        <x:v>8170</x:v>
      </x:c>
      <x:c r="E14" s="474"/>
      <x:c r="F14" s="342" t="s">
        <x:v>3674</x:v>
      </x:c>
      <x:c r="G14" s="363">
        <x:v>0</x:v>
      </x:c>
      <x:c r="H14" s="363">
        <x:v>2001</x:v>
      </x:c>
      <x:c r="I14" s="363">
        <x:f t="shared" si="0"/>
        <x:v>2001</x:v>
      </x:c>
      <x:c r="J14" s="478" t="s">
        <x:v>4199</x:v>
      </x:c>
    </x:row>
    <x:row r="15" spans="1:10" s="451" customFormat="1" ht="18" customHeight="1">
      <x:c r="A15" s="2658"/>
      <x:c r="B15" s="474" t="s">
        <x:v>4971</x:v>
      </x:c>
      <x:c r="C15" s="359">
        <x:v>39444</x:v>
      </x:c>
      <x:c r="D15" s="474" t="s">
        <x:v>8170</x:v>
      </x:c>
      <x:c r="E15" s="474"/>
      <x:c r="F15" s="342" t="s">
        <x:v>7906</x:v>
      </x:c>
      <x:c r="G15" s="363">
        <x:v>0</x:v>
      </x:c>
      <x:c r="H15" s="363">
        <x:v>146</x:v>
      </x:c>
      <x:c r="I15" s="363">
        <x:f t="shared" si="0"/>
        <x:v>146</x:v>
      </x:c>
      <x:c r="J15" s="478" t="s">
        <x:v>4199</x:v>
      </x:c>
    </x:row>
    <x:row r="16" spans="1:10" s="451" customFormat="1" ht="18" customHeight="1">
      <x:c r="A16" s="2658"/>
      <x:c r="B16" s="474" t="s">
        <x:v>4971</x:v>
      </x:c>
      <x:c r="C16" s="359">
        <x:v>39444</x:v>
      </x:c>
      <x:c r="D16" s="474" t="s">
        <x:v>8170</x:v>
      </x:c>
      <x:c r="E16" s="474"/>
      <x:c r="F16" s="342" t="s">
        <x:v>9020</x:v>
      </x:c>
      <x:c r="G16" s="363">
        <x:v>0</x:v>
      </x:c>
      <x:c r="H16" s="363">
        <x:v>3662</x:v>
      </x:c>
      <x:c r="I16" s="363">
        <x:f t="shared" si="0"/>
        <x:v>3662</x:v>
      </x:c>
      <x:c r="J16" s="478" t="s">
        <x:v>4199</x:v>
      </x:c>
    </x:row>
    <x:row r="17" spans="1:10" s="451" customFormat="1" ht="18" customHeight="1">
      <x:c r="A17" s="2658"/>
      <x:c r="B17" s="474" t="s">
        <x:v>4971</x:v>
      </x:c>
      <x:c r="C17" s="359">
        <x:v>39444</x:v>
      </x:c>
      <x:c r="D17" s="474" t="s">
        <x:v>8170</x:v>
      </x:c>
      <x:c r="E17" s="474"/>
      <x:c r="F17" s="342" t="s">
        <x:v>7844</x:v>
      </x:c>
      <x:c r="G17" s="363">
        <x:v>0</x:v>
      </x:c>
      <x:c r="H17" s="363">
        <x:v>2765</x:v>
      </x:c>
      <x:c r="I17" s="363">
        <x:f t="shared" si="0"/>
        <x:v>2765</x:v>
      </x:c>
      <x:c r="J17" s="478" t="s">
        <x:v>4199</x:v>
      </x:c>
    </x:row>
    <x:row r="18" spans="1:10" s="451" customFormat="1" ht="18" customHeight="1">
      <x:c r="A18" s="2658"/>
      <x:c r="B18" s="474" t="s">
        <x:v>4971</x:v>
      </x:c>
      <x:c r="C18" s="359">
        <x:v>39444</x:v>
      </x:c>
      <x:c r="D18" s="474" t="s">
        <x:v>8170</x:v>
      </x:c>
      <x:c r="E18" s="474"/>
      <x:c r="F18" s="342" t="s">
        <x:v>4379</x:v>
      </x:c>
      <x:c r="G18" s="363">
        <x:v>0</x:v>
      </x:c>
      <x:c r="H18" s="363">
        <x:v>2343</x:v>
      </x:c>
      <x:c r="I18" s="363">
        <x:f t="shared" si="0"/>
        <x:v>2343</x:v>
      </x:c>
      <x:c r="J18" s="478" t="s">
        <x:v>4199</x:v>
      </x:c>
    </x:row>
    <x:row r="19" spans="1:10" s="451" customFormat="1" ht="18" customHeight="1">
      <x:c r="A19" s="2658"/>
      <x:c r="B19" s="474" t="s">
        <x:v>4971</x:v>
      </x:c>
      <x:c r="C19" s="359">
        <x:v>39444</x:v>
      </x:c>
      <x:c r="D19" s="474" t="s">
        <x:v>8170</x:v>
      </x:c>
      <x:c r="E19" s="474"/>
      <x:c r="F19" s="342" t="s">
        <x:v>8513</x:v>
      </x:c>
      <x:c r="G19" s="363">
        <x:v>0</x:v>
      </x:c>
      <x:c r="H19" s="363">
        <x:v>2000</x:v>
      </x:c>
      <x:c r="I19" s="363">
        <x:f t="shared" si="0"/>
        <x:v>2000</x:v>
      </x:c>
      <x:c r="J19" s="478" t="s">
        <x:v>4199</x:v>
      </x:c>
    </x:row>
    <x:row r="20" spans="1:10" s="451" customFormat="1" ht="18" customHeight="1">
      <x:c r="A20" s="2658"/>
      <x:c r="B20" s="474" t="s">
        <x:v>4971</x:v>
      </x:c>
      <x:c r="C20" s="359">
        <x:v>39444</x:v>
      </x:c>
      <x:c r="D20" s="474" t="s">
        <x:v>8170</x:v>
      </x:c>
      <x:c r="E20" s="474"/>
      <x:c r="F20" s="342" t="s">
        <x:v>5958</x:v>
      </x:c>
      <x:c r="G20" s="363">
        <x:v>0</x:v>
      </x:c>
      <x:c r="H20" s="363">
        <x:v>2000</x:v>
      </x:c>
      <x:c r="I20" s="363">
        <x:f t="shared" si="0"/>
        <x:v>2000</x:v>
      </x:c>
      <x:c r="J20" s="478" t="s">
        <x:v>4199</x:v>
      </x:c>
    </x:row>
    <x:row r="21" spans="1:10" s="451" customFormat="1" ht="18" customHeight="1">
      <x:c r="A21" s="2658"/>
      <x:c r="B21" s="474" t="s">
        <x:v>4933</x:v>
      </x:c>
      <x:c r="C21" s="359">
        <x:v>39415</x:v>
      </x:c>
      <x:c r="D21" s="306" t="s">
        <x:v>8200</x:v>
      </x:c>
      <x:c r="E21" s="306"/>
      <x:c r="F21" s="391" t="s">
        <x:v>874</x:v>
      </x:c>
      <x:c r="G21" s="363">
        <x:v>0</x:v>
      </x:c>
      <x:c r="H21" s="363">
        <x:v>832.70000000000005</x:v>
      </x:c>
      <x:c r="I21" s="363">
        <x:f t="shared" si="0"/>
        <x:v>832.70000000000005</x:v>
      </x:c>
      <x:c r="J21" s="478" t="s">
        <x:v>3612</x:v>
      </x:c>
    </x:row>
    <x:row r="22" spans="1:10" s="451" customFormat="1" ht="18" customHeight="1">
      <x:c r="A22" s="2658"/>
      <x:c r="B22" s="474" t="s">
        <x:v>5074</x:v>
      </x:c>
      <x:c r="C22" s="359">
        <x:v>39444</x:v>
      </x:c>
      <x:c r="D22" s="474" t="s">
        <x:v>8170</x:v>
      </x:c>
      <x:c r="E22" s="306"/>
      <x:c r="F22" s="342" t="s">
        <x:v>8742</x:v>
      </x:c>
      <x:c r="G22" s="363">
        <x:v>0</x:v>
      </x:c>
      <x:c r="H22" s="363">
        <x:v>405140</x:v>
      </x:c>
      <x:c r="I22" s="363">
        <x:f t="shared" si="0"/>
        <x:v>405140</x:v>
      </x:c>
      <x:c r="J22" s="478" t="s">
        <x:v>4199</x:v>
      </x:c>
    </x:row>
    <x:row r="23" spans="1:10" s="451" customFormat="1" ht="18" customHeight="1">
      <x:c r="A23" s="2658"/>
      <x:c r="B23" s="474" t="s">
        <x:v>5074</x:v>
      </x:c>
      <x:c r="C23" s="359">
        <x:v>39444</x:v>
      </x:c>
      <x:c r="D23" s="474" t="s">
        <x:v>8170</x:v>
      </x:c>
      <x:c r="E23" s="306"/>
      <x:c r="F23" s="342" t="s">
        <x:v>3043</x:v>
      </x:c>
      <x:c r="G23" s="363">
        <x:v>0</x:v>
      </x:c>
      <x:c r="H23" s="363">
        <x:v>10243</x:v>
      </x:c>
      <x:c r="I23" s="363">
        <x:f t="shared" si="0"/>
        <x:v>10243</x:v>
      </x:c>
      <x:c r="J23" s="478" t="s">
        <x:v>4199</x:v>
      </x:c>
    </x:row>
    <x:row r="24" spans="1:10" s="451" customFormat="1" ht="18" customHeight="1">
      <x:c r="A24" s="2658"/>
      <x:c r="B24" s="474" t="s">
        <x:v>5074</x:v>
      </x:c>
      <x:c r="C24" s="359">
        <x:v>39444</x:v>
      </x:c>
      <x:c r="D24" s="474" t="s">
        <x:v>8170</x:v>
      </x:c>
      <x:c r="E24" s="306"/>
      <x:c r="F24" s="342" t="s">
        <x:v>8718</x:v>
      </x:c>
      <x:c r="G24" s="363">
        <x:v>0</x:v>
      </x:c>
      <x:c r="H24" s="363">
        <x:v>24647</x:v>
      </x:c>
      <x:c r="I24" s="363">
        <x:f t="shared" si="0"/>
        <x:v>24647</x:v>
      </x:c>
      <x:c r="J24" s="478" t="s">
        <x:v>4199</x:v>
      </x:c>
    </x:row>
    <x:row r="25" spans="1:10" s="451" customFormat="1" ht="18" customHeight="1">
      <x:c r="A25" s="2658"/>
      <x:c r="B25" s="474" t="s">
        <x:v>5074</x:v>
      </x:c>
      <x:c r="C25" s="359">
        <x:v>39444</x:v>
      </x:c>
      <x:c r="D25" s="474" t="s">
        <x:v>8170</x:v>
      </x:c>
      <x:c r="E25" s="306"/>
      <x:c r="F25" s="342" t="s">
        <x:v>6470</x:v>
      </x:c>
      <x:c r="G25" s="363">
        <x:v>0</x:v>
      </x:c>
      <x:c r="H25" s="363">
        <x:v>17339</x:v>
      </x:c>
      <x:c r="I25" s="363">
        <x:f t="shared" si="0"/>
        <x:v>17339</x:v>
      </x:c>
      <x:c r="J25" s="478" t="s">
        <x:v>4199</x:v>
      </x:c>
    </x:row>
    <x:row r="26" spans="1:10" s="451" customFormat="1" ht="18" customHeight="1">
      <x:c r="A26" s="2658"/>
      <x:c r="B26" s="474" t="s">
        <x:v>4971</x:v>
      </x:c>
      <x:c r="C26" s="359">
        <x:v>39380</x:v>
      </x:c>
      <x:c r="D26" s="360" t="s">
        <x:v>5748</x:v>
      </x:c>
      <x:c r="E26" s="474"/>
      <x:c r="F26" s="342" t="s">
        <x:v>1609</x:v>
      </x:c>
      <x:c r="G26" s="363">
        <x:v>1513.5</x:v>
      </x:c>
      <x:c r="H26" s="363">
        <x:v>1502</x:v>
      </x:c>
      <x:c r="I26" s="363">
        <x:f t="shared" si="0"/>
        <x:v>-11.5</x:v>
      </x:c>
      <x:c r="J26" s="478" t="s">
        <x:v>3941</x:v>
      </x:c>
    </x:row>
    <x:row r="27" spans="1:10" s="451" customFormat="1" ht="18" customHeight="1">
      <x:c r="A27" s="2658" t="s">
        <x:v>5389</x:v>
      </x:c>
      <x:c r="B27" s="474" t="s">
        <x:v>4971</x:v>
      </x:c>
      <x:c r="C27" s="359">
        <x:v>39387</x:v>
      </x:c>
      <x:c r="D27" s="360" t="s">
        <x:v>2674</x:v>
      </x:c>
      <x:c r="E27" s="474" t="s">
        <x:v>5315</x:v>
      </x:c>
      <x:c r="F27" s="342" t="s">
        <x:v>8253</x:v>
      </x:c>
      <x:c r="G27" s="363">
        <x:v>1446</x:v>
      </x:c>
      <x:c r="H27" s="363">
        <x:v>0</x:v>
      </x:c>
      <x:c r="I27" s="363">
        <x:f t="shared" si="0"/>
        <x:v>-1446</x:v>
      </x:c>
      <x:c r="J27" s="478" t="s">
        <x:v>3406</x:v>
      </x:c>
    </x:row>
    <x:row r="28" spans="1:10" s="451" customFormat="1" ht="18" customHeight="1">
      <x:c r="A28" s="2658"/>
      <x:c r="B28" s="474" t="s">
        <x:v>4971</x:v>
      </x:c>
      <x:c r="C28" s="359">
        <x:v>39387</x:v>
      </x:c>
      <x:c r="D28" s="360" t="s">
        <x:v>2674</x:v>
      </x:c>
      <x:c r="E28" s="474" t="s">
        <x:v>5264</x:v>
      </x:c>
      <x:c r="F28" s="342" t="s">
        <x:v>562</x:v>
      </x:c>
      <x:c r="G28" s="363">
        <x:v>0</x:v>
      </x:c>
      <x:c r="H28" s="363">
        <x:v>2859</x:v>
      </x:c>
      <x:c r="I28" s="363">
        <x:f t="shared" si="0"/>
        <x:v>2859</x:v>
      </x:c>
      <x:c r="J28" s="478" t="s">
        <x:v>3406</x:v>
      </x:c>
    </x:row>
    <x:row r="29" spans="1:10" s="451" customFormat="1" ht="18" customHeight="1">
      <x:c r="A29" s="2658"/>
      <x:c r="B29" s="474" t="s">
        <x:v>4971</x:v>
      </x:c>
      <x:c r="C29" s="359">
        <x:v>39387</x:v>
      </x:c>
      <x:c r="D29" s="360" t="s">
        <x:v>2674</x:v>
      </x:c>
      <x:c r="E29" s="474"/>
      <x:c r="F29" s="342" t="s">
        <x:v>22</x:v>
      </x:c>
      <x:c r="G29" s="363">
        <x:v>0</x:v>
      </x:c>
      <x:c r="H29" s="363">
        <x:v>373</x:v>
      </x:c>
      <x:c r="I29" s="363">
        <x:f t="shared" si="0"/>
        <x:v>373</x:v>
      </x:c>
      <x:c r="J29" s="478" t="s">
        <x:v>3406</x:v>
      </x:c>
    </x:row>
    <x:row r="30" spans="1:10" s="451" customFormat="1" ht="18" customHeight="1">
      <x:c r="A30" s="2658"/>
      <x:c r="B30" s="474" t="s">
        <x:v>4971</x:v>
      </x:c>
      <x:c r="C30" s="359">
        <x:v>39387</x:v>
      </x:c>
      <x:c r="D30" s="360" t="s">
        <x:v>2674</x:v>
      </x:c>
      <x:c r="E30" s="474"/>
      <x:c r="F30" s="342" t="s">
        <x:v>218</x:v>
      </x:c>
      <x:c r="G30" s="363">
        <x:v>0</x:v>
      </x:c>
      <x:c r="H30" s="363">
        <x:v>3066.5999999999999</x:v>
      </x:c>
      <x:c r="I30" s="363">
        <x:f t="shared" si="0"/>
        <x:v>3066.5999999999999</x:v>
      </x:c>
      <x:c r="J30" s="478" t="s">
        <x:v>3406</x:v>
      </x:c>
    </x:row>
    <x:row r="31" spans="1:10" s="451" customFormat="1" ht="18" customHeight="1">
      <x:c r="A31" s="494" t="s">
        <x:v>4846</x:v>
      </x:c>
      <x:c r="B31" s="474" t="s">
        <x:v>4933</x:v>
      </x:c>
      <x:c r="C31" s="359">
        <x:v>39149</x:v>
      </x:c>
      <x:c r="D31" s="306" t="s">
        <x:v>8305</x:v>
      </x:c>
      <x:c r="E31" s="306"/>
      <x:c r="F31" s="342" t="s">
        <x:v>1289</x:v>
      </x:c>
      <x:c r="G31" s="363">
        <x:v>0</x:v>
      </x:c>
      <x:c r="H31" s="363">
        <x:v>1181</x:v>
      </x:c>
      <x:c r="I31" s="363">
        <x:f t="shared" si="0"/>
        <x:v>1181</x:v>
      </x:c>
      <x:c r="J31" s="478" t="s">
        <x:v>5258</x:v>
      </x:c>
    </x:row>
    <x:row r="32" spans="1:10" s="451" customFormat="1" ht="18" customHeight="1">
      <x:c r="A32" s="494" t="s">
        <x:v>5306</x:v>
      </x:c>
      <x:c r="B32" s="474" t="s">
        <x:v>4933</x:v>
      </x:c>
      <x:c r="C32" s="359">
        <x:v>39289</x:v>
      </x:c>
      <x:c r="D32" s="360" t="s">
        <x:v>8230</x:v>
      </x:c>
      <x:c r="E32" s="474"/>
      <x:c r="F32" s="342" t="s">
        <x:v>214</x:v>
      </x:c>
      <x:c r="G32" s="363">
        <x:v>1270.5999999999999</x:v>
      </x:c>
      <x:c r="H32" s="363">
        <x:v>1166</x:v>
      </x:c>
      <x:c r="I32" s="363">
        <x:f t="shared" si="0"/>
        <x:v>-104.59999999999991</x:v>
      </x:c>
      <x:c r="J32" s="478" t="s">
        <x:v>4150</x:v>
      </x:c>
    </x:row>
    <x:row r="33" spans="1:10" s="451" customFormat="1" ht="18" customHeight="1">
      <x:c r="A33" s="2658" t="s">
        <x:v>5100</x:v>
      </x:c>
      <x:c r="B33" s="474" t="s">
        <x:v>4933</x:v>
      </x:c>
      <x:c r="C33" s="359">
        <x:v>39261</x:v>
      </x:c>
      <x:c r="D33" s="360" t="s">
        <x:v>8720</x:v>
      </x:c>
      <x:c r="E33" s="474"/>
      <x:c r="F33" s="342" t="s">
        <x:v>6502</x:v>
      </x:c>
      <x:c r="G33" s="363">
        <x:v>608.42999999999995</x:v>
      </x:c>
      <x:c r="H33" s="363">
        <x:v>610.20000000000005</x:v>
      </x:c>
      <x:c r="I33" s="363">
        <x:f t="shared" si="0"/>
        <x:v>1.7700000000000955</x:v>
      </x:c>
      <x:c r="J33" s="478" t="s">
        <x:v>5299</x:v>
      </x:c>
    </x:row>
    <x:row r="34" spans="1:10" s="451" customFormat="1" ht="18" customHeight="1">
      <x:c r="A34" s="2658"/>
      <x:c r="B34" s="474" t="s">
        <x:v>4933</x:v>
      </x:c>
      <x:c r="C34" s="359">
        <x:v>39219</x:v>
      </x:c>
      <x:c r="D34" s="360" t="s">
        <x:v>8167</x:v>
      </x:c>
      <x:c r="E34" s="474"/>
      <x:c r="F34" s="342" t="s">
        <x:v>96</x:v>
      </x:c>
      <x:c r="G34" s="363">
        <x:v>0</x:v>
      </x:c>
      <x:c r="H34" s="363">
        <x:v>1187.9000000000001</x:v>
      </x:c>
      <x:c r="I34" s="363">
        <x:f t="shared" si="0"/>
        <x:v>1187.9000000000001</x:v>
      </x:c>
      <x:c r="J34" s="478" t="s">
        <x:v>5299</x:v>
      </x:c>
    </x:row>
    <x:row r="35" spans="1:10" s="451" customFormat="1" ht="18" customHeight="1">
      <x:c r="A35" s="2658"/>
      <x:c r="B35" s="474" t="s">
        <x:v>4933</x:v>
      </x:c>
      <x:c r="C35" s="359">
        <x:v>39380</x:v>
      </x:c>
      <x:c r="D35" s="360" t="s">
        <x:v>6512</x:v>
      </x:c>
      <x:c r="E35" s="474"/>
      <x:c r="F35" s="342" t="s">
        <x:v>1326</x:v>
      </x:c>
      <x:c r="G35" s="363">
        <x:v>620.73000000000002</x:v>
      </x:c>
      <x:c r="H35" s="363">
        <x:v>625.12</x:v>
      </x:c>
      <x:c r="I35" s="363">
        <x:f t="shared" si="0"/>
        <x:v>4.3899999999999864</x:v>
      </x:c>
      <x:c r="J35" s="478" t="s">
        <x:v>5571</x:v>
      </x:c>
    </x:row>
    <x:row r="36" spans="1:10" s="451" customFormat="1" ht="18" customHeight="1">
      <x:c r="A36" s="2658"/>
      <x:c r="B36" s="474" t="s">
        <x:v>4933</x:v>
      </x:c>
      <x:c r="C36" s="359">
        <x:v>39317</x:v>
      </x:c>
      <x:c r="D36" s="360" t="s">
        <x:v>6588</x:v>
      </x:c>
      <x:c r="E36" s="474"/>
      <x:c r="F36" s="342" t="s">
        <x:v>6381</x:v>
      </x:c>
      <x:c r="G36" s="363">
        <x:v>0</x:v>
      </x:c>
      <x:c r="H36" s="363">
        <x:v>450</x:v>
      </x:c>
      <x:c r="I36" s="363">
        <x:f t="shared" si="0"/>
        <x:v>450</x:v>
      </x:c>
      <x:c r="J36" s="478" t="s">
        <x:v>3965</x:v>
      </x:c>
    </x:row>
    <x:row r="37" spans="1:10" s="451" customFormat="1" ht="18" customHeight="1">
      <x:c r="A37" s="2658" t="s">
        <x:v>5548</x:v>
      </x:c>
      <x:c r="B37" s="474" t="s">
        <x:v>4933</x:v>
      </x:c>
      <x:c r="C37" s="359">
        <x:v>39219</x:v>
      </x:c>
      <x:c r="D37" s="360" t="s">
        <x:v>8246</x:v>
      </x:c>
      <x:c r="E37" s="474"/>
      <x:c r="F37" s="342" t="s">
        <x:v>5957</x:v>
      </x:c>
      <x:c r="G37" s="363">
        <x:v>1680.5999999999999</x:v>
      </x:c>
      <x:c r="H37" s="363">
        <x:v>1674.0999999999999</x:v>
      </x:c>
      <x:c r="I37" s="363">
        <x:f t="shared" si="0"/>
        <x:v>-6.5</x:v>
      </x:c>
      <x:c r="J37" s="478" t="s">
        <x:v>5571</x:v>
      </x:c>
    </x:row>
    <x:row r="38" spans="1:10" s="451" customFormat="1" ht="18" customHeight="1">
      <x:c r="A38" s="2658"/>
      <x:c r="B38" s="474" t="s">
        <x:v>4971</x:v>
      </x:c>
      <x:c r="C38" s="359">
        <x:v>39163</x:v>
      </x:c>
      <x:c r="D38" s="360" t="s">
        <x:v>8332</x:v>
      </x:c>
      <x:c r="E38" s="474"/>
      <x:c r="F38" s="342" t="s">
        <x:v>1195</x:v>
      </x:c>
      <x:c r="G38" s="363">
        <x:v>0</x:v>
      </x:c>
      <x:c r="H38" s="363">
        <x:v>1350</x:v>
      </x:c>
      <x:c r="I38" s="363">
        <x:f t="shared" si="0"/>
        <x:v>1350</x:v>
      </x:c>
      <x:c r="J38" s="478" t="s">
        <x:v>3555</x:v>
      </x:c>
    </x:row>
    <x:row r="39" spans="1:10" s="451" customFormat="1" ht="18" customHeight="1">
      <x:c r="A39" s="2659"/>
      <x:c r="B39" s="9" t="s">
        <x:v>4971</x:v>
      </x:c>
      <x:c r="C39" s="364">
        <x:v>39254</x:v>
      </x:c>
      <x:c r="D39" s="365" t="s">
        <x:v>8271</x:v>
      </x:c>
      <x:c r="E39" s="9"/>
      <x:c r="F39" s="397" t="s">
        <x:v>414</x:v>
      </x:c>
      <x:c r="G39" s="368">
        <x:v>0</x:v>
      </x:c>
      <x:c r="H39" s="368">
        <x:v>4322</x:v>
      </x:c>
      <x:c r="I39" s="368">
        <x:f t="shared" si="0"/>
        <x:v>4322</x:v>
      </x:c>
      <x:c r="J39" s="10" t="s">
        <x:v>3555</x:v>
      </x:c>
    </x:row>
    <x:row r="40" spans="1:10" s="451" customFormat="1" ht="18" customHeight="1">
      <x:c r="A40" s="2660" t="s">
        <x:v>5548</x:v>
      </x:c>
      <x:c r="B40" s="11" t="s">
        <x:v>4971</x:v>
      </x:c>
      <x:c r="C40" s="369">
        <x:v>39268</x:v>
      </x:c>
      <x:c r="D40" s="370" t="s">
        <x:v>6489</x:v>
      </x:c>
      <x:c r="E40" s="11"/>
      <x:c r="F40" s="398" t="s">
        <x:v>1305</x:v>
      </x:c>
      <x:c r="G40" s="358">
        <x:v>0</x:v>
      </x:c>
      <x:c r="H40" s="358">
        <x:v>1548</x:v>
      </x:c>
      <x:c r="I40" s="358">
        <x:f t="shared" si="0"/>
        <x:v>1548</x:v>
      </x:c>
      <x:c r="J40" s="12" t="s">
        <x:v>4150</x:v>
      </x:c>
    </x:row>
    <x:row r="41" spans="1:10" s="451" customFormat="1" ht="18" customHeight="1">
      <x:c r="A41" s="2658"/>
      <x:c r="B41" s="474" t="s">
        <x:v>4933</x:v>
      </x:c>
      <x:c r="C41" s="359">
        <x:v>39415</x:v>
      </x:c>
      <x:c r="D41" s="360" t="s">
        <x:v>2921</x:v>
      </x:c>
      <x:c r="E41" s="474"/>
      <x:c r="F41" s="342" t="s">
        <x:v>1569</x:v>
      </x:c>
      <x:c r="G41" s="363">
        <x:v>0</x:v>
      </x:c>
      <x:c r="H41" s="363">
        <x:v>654</x:v>
      </x:c>
      <x:c r="I41" s="363">
        <x:f t="shared" si="0"/>
        <x:v>654</x:v>
      </x:c>
      <x:c r="J41" s="478" t="s">
        <x:v>3555</x:v>
      </x:c>
    </x:row>
    <x:row r="42" spans="1:10" s="451" customFormat="1" ht="18" customHeight="1">
      <x:c r="A42" s="2658"/>
      <x:c r="B42" s="474" t="s">
        <x:v>4933</x:v>
      </x:c>
      <x:c r="C42" s="359">
        <x:v>39268</x:v>
      </x:c>
      <x:c r="D42" s="360" t="s">
        <x:v>6489</x:v>
      </x:c>
      <x:c r="E42" s="474"/>
      <x:c r="F42" s="342" t="s">
        <x:v>431</x:v>
      </x:c>
      <x:c r="G42" s="363">
        <x:v>0</x:v>
      </x:c>
      <x:c r="H42" s="363">
        <x:v>801</x:v>
      </x:c>
      <x:c r="I42" s="363">
        <x:f t="shared" si="0"/>
        <x:v>801</x:v>
      </x:c>
      <x:c r="J42" s="478" t="s">
        <x:v>4150</x:v>
      </x:c>
    </x:row>
    <x:row r="43" spans="1:10" s="451" customFormat="1" ht="18" customHeight="1">
      <x:c r="A43" s="2658"/>
      <x:c r="B43" s="474" t="s">
        <x:v>4933</x:v>
      </x:c>
      <x:c r="C43" s="359">
        <x:v>39268</x:v>
      </x:c>
      <x:c r="D43" s="360" t="s">
        <x:v>6489</x:v>
      </x:c>
      <x:c r="E43" s="474"/>
      <x:c r="F43" s="342" t="s">
        <x:v>8023</x:v>
      </x:c>
      <x:c r="G43" s="363">
        <x:v>0</x:v>
      </x:c>
      <x:c r="H43" s="363">
        <x:v>546</x:v>
      </x:c>
      <x:c r="I43" s="363">
        <x:f t="shared" si="0"/>
        <x:v>546</x:v>
      </x:c>
      <x:c r="J43" s="478" t="s">
        <x:v>4150</x:v>
      </x:c>
    </x:row>
    <x:row r="44" spans="1:10" s="451" customFormat="1" ht="18" customHeight="1">
      <x:c r="A44" s="2658"/>
      <x:c r="B44" s="474" t="s">
        <x:v>4933</x:v>
      </x:c>
      <x:c r="C44" s="359">
        <x:v>39331</x:v>
      </x:c>
      <x:c r="D44" s="360" t="s">
        <x:v>6047</x:v>
      </x:c>
      <x:c r="E44" s="474"/>
      <x:c r="F44" s="342" t="s">
        <x:v>8492</x:v>
      </x:c>
      <x:c r="G44" s="363">
        <x:v>0</x:v>
      </x:c>
      <x:c r="H44" s="363">
        <x:v>1755</x:v>
      </x:c>
      <x:c r="I44" s="363">
        <x:f t="shared" si="0"/>
        <x:v>1755</x:v>
      </x:c>
      <x:c r="J44" s="478" t="s">
        <x:v>3555</x:v>
      </x:c>
    </x:row>
    <x:row r="45" spans="1:10" s="451" customFormat="1" ht="18" customHeight="1">
      <x:c r="A45" s="2658"/>
      <x:c r="B45" s="474" t="s">
        <x:v>4933</x:v>
      </x:c>
      <x:c r="C45" s="359">
        <x:v>39219</x:v>
      </x:c>
      <x:c r="D45" s="474" t="s">
        <x:v>8024</x:v>
      </x:c>
      <x:c r="E45" s="306" t="s">
        <x:v>5360</x:v>
      </x:c>
      <x:c r="F45" s="342" t="s">
        <x:v>3351</x:v>
      </x:c>
      <x:c r="G45" s="363">
        <x:v>1584.4000000000001</x:v>
      </x:c>
      <x:c r="H45" s="363">
        <x:v>1568.8</x:v>
      </x:c>
      <x:c r="I45" s="363">
        <x:f t="shared" si="0"/>
        <x:v>-15.600000000000136</x:v>
      </x:c>
      <x:c r="J45" s="478" t="s">
        <x:v>3555</x:v>
      </x:c>
    </x:row>
    <x:row r="46" spans="1:10" s="451" customFormat="1" ht="18" customHeight="1">
      <x:c r="A46" s="2658" t="s">
        <x:v>4741</x:v>
      </x:c>
      <x:c r="B46" s="474" t="s">
        <x:v>5074</x:v>
      </x:c>
      <x:c r="C46" s="359">
        <x:v>39254</x:v>
      </x:c>
      <x:c r="D46" s="306" t="s">
        <x:v>2717</x:v>
      </x:c>
      <x:c r="E46" s="306" t="s">
        <x:v>5357</x:v>
      </x:c>
      <x:c r="F46" s="391" t="s">
        <x:v>2682</x:v>
      </x:c>
      <x:c r="G46" s="363">
        <x:v>358280</x:v>
      </x:c>
      <x:c r="H46" s="363">
        <x:v>358500</x:v>
      </x:c>
      <x:c r="I46" s="363">
        <x:f t="shared" si="0"/>
        <x:v>220</x:v>
      </x:c>
      <x:c r="J46" s="478" t="s">
        <x:v>3555</x:v>
      </x:c>
    </x:row>
    <x:row r="47" spans="1:10" s="451" customFormat="1" ht="18" customHeight="1">
      <x:c r="A47" s="2658"/>
      <x:c r="B47" s="474" t="s">
        <x:v>5074</x:v>
      </x:c>
      <x:c r="C47" s="359">
        <x:v>39415</x:v>
      </x:c>
      <x:c r="D47" s="474" t="s">
        <x:v>3089</x:v>
      </x:c>
      <x:c r="E47" s="306" t="s">
        <x:v>4926</x:v>
      </x:c>
      <x:c r="F47" s="391" t="s">
        <x:v>7729</x:v>
      </x:c>
      <x:c r="G47" s="363">
        <x:v>378032.65000000002</x:v>
      </x:c>
      <x:c r="H47" s="363">
        <x:v>378273.59999999998</x:v>
      </x:c>
      <x:c r="I47" s="363">
        <x:f t="shared" si="0"/>
        <x:v>240.94999999995343</x:v>
      </x:c>
      <x:c r="J47" s="478" t="s">
        <x:v>3555</x:v>
      </x:c>
    </x:row>
    <x:row r="48" spans="1:10" s="451" customFormat="1" ht="18" customHeight="1">
      <x:c r="A48" s="2658"/>
      <x:c r="B48" s="474" t="s">
        <x:v>4933</x:v>
      </x:c>
      <x:c r="C48" s="359">
        <x:v>39268</x:v>
      </x:c>
      <x:c r="D48" s="360" t="s">
        <x:v>2728</x:v>
      </x:c>
      <x:c r="E48" s="474"/>
      <x:c r="F48" s="342" t="s">
        <x:v>1754</x:v>
      </x:c>
      <x:c r="G48" s="363">
        <x:v>1530</x:v>
      </x:c>
      <x:c r="H48" s="363">
        <x:v>1573</x:v>
      </x:c>
      <x:c r="I48" s="363">
        <x:f t="shared" si="0"/>
        <x:v>43</x:v>
      </x:c>
      <x:c r="J48" s="478" t="s">
        <x:v>5571</x:v>
      </x:c>
    </x:row>
    <x:row r="49" spans="1:10" s="451" customFormat="1" ht="18" customHeight="1">
      <x:c r="A49" s="2658"/>
      <x:c r="B49" s="474" t="s">
        <x:v>4971</x:v>
      </x:c>
      <x:c r="C49" s="359">
        <x:v>39170</x:v>
      </x:c>
      <x:c r="D49" s="360" t="s">
        <x:v>3080</x:v>
      </x:c>
      <x:c r="E49" s="474"/>
      <x:c r="F49" s="342" t="s">
        <x:v>2948</x:v>
      </x:c>
      <x:c r="G49" s="363">
        <x:v>1500</x:v>
      </x:c>
      <x:c r="H49" s="363">
        <x:v>1524</x:v>
      </x:c>
      <x:c r="I49" s="363">
        <x:f t="shared" si="0"/>
        <x:v>24</x:v>
      </x:c>
      <x:c r="J49" s="478" t="s">
        <x:v>5571</x:v>
      </x:c>
    </x:row>
    <x:row r="50" spans="1:10" s="451" customFormat="1" ht="18" customHeight="1">
      <x:c r="A50" s="2658"/>
      <x:c r="B50" s="474" t="s">
        <x:v>4971</x:v>
      </x:c>
      <x:c r="C50" s="359">
        <x:v>39254</x:v>
      </x:c>
      <x:c r="D50" s="360" t="s">
        <x:v>2717</x:v>
      </x:c>
      <x:c r="E50" s="474"/>
      <x:c r="F50" s="342" t="s">
        <x:v>336</x:v>
      </x:c>
      <x:c r="G50" s="363">
        <x:v>0</x:v>
      </x:c>
      <x:c r="H50" s="363">
        <x:v>1796</x:v>
      </x:c>
      <x:c r="I50" s="363">
        <x:f t="shared" si="0"/>
        <x:v>1796</x:v>
      </x:c>
      <x:c r="J50" s="478" t="s">
        <x:v>5571</x:v>
      </x:c>
    </x:row>
    <x:row r="51" spans="1:10" s="451" customFormat="1" ht="18" customHeight="1">
      <x:c r="A51" s="2658"/>
      <x:c r="B51" s="474" t="s">
        <x:v>4971</x:v>
      </x:c>
      <x:c r="C51" s="359">
        <x:v>39352</x:v>
      </x:c>
      <x:c r="D51" s="360" t="s">
        <x:v>6424</x:v>
      </x:c>
      <x:c r="E51" s="474"/>
      <x:c r="F51" s="342" t="s">
        <x:v>6448</x:v>
      </x:c>
      <x:c r="G51" s="363">
        <x:v>0</x:v>
      </x:c>
      <x:c r="H51" s="363">
        <x:v>1720</x:v>
      </x:c>
      <x:c r="I51" s="363">
        <x:f t="shared" si="0"/>
        <x:v>1720</x:v>
      </x:c>
      <x:c r="J51" s="478" t="s">
        <x:v>5546</x:v>
      </x:c>
    </x:row>
    <x:row r="52" spans="1:10" s="451" customFormat="1" ht="18" customHeight="1">
      <x:c r="A52" s="2658"/>
      <x:c r="B52" s="474" t="s">
        <x:v>4933</x:v>
      </x:c>
      <x:c r="C52" s="359">
        <x:v>39345</x:v>
      </x:c>
      <x:c r="D52" s="306" t="s">
        <x:v>2020</x:v>
      </x:c>
      <x:c r="E52" s="474"/>
      <x:c r="F52" s="342" t="s">
        <x:v>8236</x:v>
      </x:c>
      <x:c r="G52" s="363">
        <x:v>1082</x:v>
      </x:c>
      <x:c r="H52" s="363">
        <x:v>1052</x:v>
      </x:c>
      <x:c r="I52" s="363">
        <x:f t="shared" si="0"/>
        <x:v>-30</x:v>
      </x:c>
      <x:c r="J52" s="478" t="s">
        <x:v>3555</x:v>
      </x:c>
    </x:row>
    <x:row r="53" spans="1:10" s="451" customFormat="1" ht="18" customHeight="1">
      <x:c r="A53" s="2658"/>
      <x:c r="B53" s="474" t="s">
        <x:v>4933</x:v>
      </x:c>
      <x:c r="C53" s="359">
        <x:v>39170</x:v>
      </x:c>
      <x:c r="D53" s="360" t="s">
        <x:v>3080</x:v>
      </x:c>
      <x:c r="E53" s="474"/>
      <x:c r="F53" s="22" t="s">
        <x:v>6376</x:v>
      </x:c>
      <x:c r="G53" s="363">
        <x:v>0</x:v>
      </x:c>
      <x:c r="H53" s="363">
        <x:v>582</x:v>
      </x:c>
      <x:c r="I53" s="363">
        <x:f t="shared" si="0"/>
        <x:v>582</x:v>
      </x:c>
      <x:c r="J53" s="478" t="s">
        <x:v>5571</x:v>
      </x:c>
    </x:row>
    <x:row r="54" spans="1:10" s="451" customFormat="1" ht="18" customHeight="1">
      <x:c r="A54" s="2658"/>
      <x:c r="B54" s="474" t="s">
        <x:v>4933</x:v>
      </x:c>
      <x:c r="C54" s="359">
        <x:v>39254</x:v>
      </x:c>
      <x:c r="D54" s="360" t="s">
        <x:v>2717</x:v>
      </x:c>
      <x:c r="E54" s="474"/>
      <x:c r="F54" s="22" t="s">
        <x:v>8269</x:v>
      </x:c>
      <x:c r="G54" s="363">
        <x:v>0</x:v>
      </x:c>
      <x:c r="H54" s="363">
        <x:v>627</x:v>
      </x:c>
      <x:c r="I54" s="363">
        <x:f t="shared" si="0"/>
        <x:v>627</x:v>
      </x:c>
      <x:c r="J54" s="478" t="s">
        <x:v>5571</x:v>
      </x:c>
    </x:row>
    <x:row r="55" spans="1:10" s="451" customFormat="1" ht="18" customHeight="1">
      <x:c r="A55" s="2658"/>
      <x:c r="B55" s="474" t="s">
        <x:v>4933</x:v>
      </x:c>
      <x:c r="C55" s="359">
        <x:v>39394</x:v>
      </x:c>
      <x:c r="D55" s="360" t="s">
        <x:v>3081</x:v>
      </x:c>
      <x:c r="E55" s="474"/>
      <x:c r="F55" s="22" t="s">
        <x:v>5996</x:v>
      </x:c>
      <x:c r="G55" s="363">
        <x:v>0</x:v>
      </x:c>
      <x:c r="H55" s="363">
        <x:v>757</x:v>
      </x:c>
      <x:c r="I55" s="363">
        <x:f t="shared" si="0"/>
        <x:v>757</x:v>
      </x:c>
      <x:c r="J55" s="478" t="s">
        <x:v>3586</x:v>
      </x:c>
    </x:row>
    <x:row r="56" spans="1:10" s="451" customFormat="1" ht="18" customHeight="1">
      <x:c r="A56" s="2658"/>
      <x:c r="B56" s="474" t="s">
        <x:v>4933</x:v>
      </x:c>
      <x:c r="C56" s="359">
        <x:v>39401</x:v>
      </x:c>
      <x:c r="D56" s="360" t="s">
        <x:v>6583</x:v>
      </x:c>
      <x:c r="E56" s="474"/>
      <x:c r="F56" s="22" t="s">
        <x:v>661</x:v>
      </x:c>
      <x:c r="G56" s="363">
        <x:v>0</x:v>
      </x:c>
      <x:c r="H56" s="363">
        <x:v>1919.4000000000001</x:v>
      </x:c>
      <x:c r="I56" s="363">
        <x:f t="shared" si="0"/>
        <x:v>1919.4000000000001</x:v>
      </x:c>
      <x:c r="J56" s="478" t="s">
        <x:v>3615</x:v>
      </x:c>
    </x:row>
    <x:row r="57" spans="1:10" s="451" customFormat="1" ht="18" customHeight="1">
      <x:c r="A57" s="2658" t="s">
        <x:v>4872</x:v>
      </x:c>
      <x:c r="B57" s="474" t="s">
        <x:v>4977</x:v>
      </x:c>
      <x:c r="C57" s="359">
        <x:v>39436</x:v>
      </x:c>
      <x:c r="D57" s="360" t="s">
        <x:v>6386</x:v>
      </x:c>
      <x:c r="E57" s="306"/>
      <x:c r="F57" s="342" t="s">
        <x:v>8034</x:v>
      </x:c>
      <x:c r="G57" s="363">
        <x:v>6837</x:v>
      </x:c>
      <x:c r="H57" s="363">
        <x:v>5381</x:v>
      </x:c>
      <x:c r="I57" s="363">
        <x:f t="shared" si="0"/>
        <x:v>-1456</x:v>
      </x:c>
      <x:c r="J57" s="478" t="s">
        <x:v>3526</x:v>
      </x:c>
    </x:row>
    <x:row r="58" spans="1:10" s="451" customFormat="1" ht="18" customHeight="1">
      <x:c r="A58" s="2658"/>
      <x:c r="B58" s="474" t="s">
        <x:v>4933</x:v>
      </x:c>
      <x:c r="C58" s="359">
        <x:v>39443</x:v>
      </x:c>
      <x:c r="D58" s="474" t="s">
        <x:v>6279</x:v>
      </x:c>
      <x:c r="E58" s="306"/>
      <x:c r="F58" s="342" t="s">
        <x:v>1145</x:v>
      </x:c>
      <x:c r="G58" s="363">
        <x:v>0</x:v>
      </x:c>
      <x:c r="H58" s="363">
        <x:v>2160.5</x:v>
      </x:c>
      <x:c r="I58" s="363">
        <x:f t="shared" si="0"/>
        <x:v>2160.5</x:v>
      </x:c>
      <x:c r="J58" s="478" t="s">
        <x:v>3959</x:v>
      </x:c>
    </x:row>
    <x:row r="59" spans="1:10" s="451" customFormat="1" ht="18" customHeight="1">
      <x:c r="A59" s="2658"/>
      <x:c r="B59" s="474" t="s">
        <x:v>4933</x:v>
      </x:c>
      <x:c r="C59" s="359">
        <x:v>39443</x:v>
      </x:c>
      <x:c r="D59" s="474" t="s">
        <x:v>6279</x:v>
      </x:c>
      <x:c r="E59" s="306"/>
      <x:c r="F59" s="342" t="s">
        <x:v>8419</x:v>
      </x:c>
      <x:c r="G59" s="363">
        <x:v>0</x:v>
      </x:c>
      <x:c r="H59" s="363">
        <x:v>1032.5</x:v>
      </x:c>
      <x:c r="I59" s="363">
        <x:f t="shared" si="0"/>
        <x:v>1032.5</x:v>
      </x:c>
      <x:c r="J59" s="478" t="s">
        <x:v>3959</x:v>
      </x:c>
    </x:row>
    <x:row r="60" spans="1:10" s="451" customFormat="1" ht="18" customHeight="1">
      <x:c r="A60" s="2658"/>
      <x:c r="B60" s="474" t="s">
        <x:v>5074</x:v>
      </x:c>
      <x:c r="C60" s="359">
        <x:v>39275</x:v>
      </x:c>
      <x:c r="D60" s="474" t="s">
        <x:v>2620</x:v>
      </x:c>
      <x:c r="E60" s="306" t="s">
        <x:v>3475</x:v>
      </x:c>
      <x:c r="F60" s="342" t="s">
        <x:v>3109</x:v>
      </x:c>
      <x:c r="G60" s="363">
        <x:v>12683</x:v>
      </x:c>
      <x:c r="H60" s="363">
        <x:v>12663</x:v>
      </x:c>
      <x:c r="I60" s="363">
        <x:f t="shared" si="0"/>
        <x:v>-20</x:v>
      </x:c>
      <x:c r="J60" s="478" t="s">
        <x:v>2992</x:v>
      </x:c>
    </x:row>
    <x:row r="61" spans="1:10" s="451" customFormat="1" ht="18" customHeight="1">
      <x:c r="A61" s="2658"/>
      <x:c r="B61" s="474" t="s">
        <x:v>5074</x:v>
      </x:c>
      <x:c r="C61" s="359">
        <x:v>39422</x:v>
      </x:c>
      <x:c r="D61" s="474" t="s">
        <x:v>3092</x:v>
      </x:c>
      <x:c r="E61" s="306"/>
      <x:c r="F61" s="342" t="s">
        <x:v>8400</x:v>
      </x:c>
      <x:c r="G61" s="363">
        <x:v>0</x:v>
      </x:c>
      <x:c r="H61" s="363">
        <x:v>4618</x:v>
      </x:c>
      <x:c r="I61" s="363">
        <x:f t="shared" si="0"/>
        <x:v>4618</x:v>
      </x:c>
      <x:c r="J61" s="478" t="s">
        <x:v>3959</x:v>
      </x:c>
    </x:row>
    <x:row r="62" spans="1:10" s="451" customFormat="1" ht="18" customHeight="1">
      <x:c r="A62" s="2658"/>
      <x:c r="B62" s="474" t="s">
        <x:v>4977</x:v>
      </x:c>
      <x:c r="C62" s="359">
        <x:v>39296</x:v>
      </x:c>
      <x:c r="D62" s="474" t="s">
        <x:v>6574</x:v>
      </x:c>
      <x:c r="E62" s="306"/>
      <x:c r="F62" s="342" t="s">
        <x:v>512</x:v>
      </x:c>
      <x:c r="G62" s="363">
        <x:v>0</x:v>
      </x:c>
      <x:c r="H62" s="363">
        <x:v>3775</x:v>
      </x:c>
      <x:c r="I62" s="363">
        <x:f t="shared" si="0"/>
        <x:v>3775</x:v>
      </x:c>
      <x:c r="J62" s="478" t="s">
        <x:v>3526</x:v>
      </x:c>
    </x:row>
    <x:row r="63" spans="1:10" s="451" customFormat="1" ht="18" customHeight="1">
      <x:c r="A63" s="2658"/>
      <x:c r="B63" s="474" t="s">
        <x:v>4977</x:v>
      </x:c>
      <x:c r="C63" s="359">
        <x:v>39296</x:v>
      </x:c>
      <x:c r="D63" s="474" t="s">
        <x:v>6574</x:v>
      </x:c>
      <x:c r="E63" s="306"/>
      <x:c r="F63" s="342" t="s">
        <x:v>1248</x:v>
      </x:c>
      <x:c r="G63" s="363">
        <x:v>0</x:v>
      </x:c>
      <x:c r="H63" s="363">
        <x:v>4648</x:v>
      </x:c>
      <x:c r="I63" s="363">
        <x:f t="shared" si="0"/>
        <x:v>4648</x:v>
      </x:c>
      <x:c r="J63" s="478" t="s">
        <x:v>3526</x:v>
      </x:c>
    </x:row>
    <x:row r="64" spans="1:10" s="451" customFormat="1" ht="18" customHeight="1">
      <x:c r="A64" s="2658"/>
      <x:c r="B64" s="474" t="s">
        <x:v>4933</x:v>
      </x:c>
      <x:c r="C64" s="359">
        <x:v>39184</x:v>
      </x:c>
      <x:c r="D64" s="474" t="s">
        <x:v>6451</x:v>
      </x:c>
      <x:c r="E64" s="306"/>
      <x:c r="F64" s="342" t="s">
        <x:v>452</x:v>
      </x:c>
      <x:c r="G64" s="363">
        <x:v>0</x:v>
      </x:c>
      <x:c r="H64" s="363">
        <x:v>930.88</x:v>
      </x:c>
      <x:c r="I64" s="363">
        <x:f t="shared" si="0"/>
        <x:v>930.88</x:v>
      </x:c>
      <x:c r="J64" s="478" t="s">
        <x:v>3959</x:v>
      </x:c>
    </x:row>
    <x:row r="65" spans="1:10" s="451" customFormat="1" ht="18" customHeight="1">
      <x:c r="A65" s="2658"/>
      <x:c r="B65" s="474" t="s">
        <x:v>4933</x:v>
      </x:c>
      <x:c r="C65" s="359">
        <x:v>39247</x:v>
      </x:c>
      <x:c r="D65" s="474" t="s">
        <x:v>2958</x:v>
      </x:c>
      <x:c r="E65" s="306"/>
      <x:c r="F65" s="342" t="s">
        <x:v>2961</x:v>
      </x:c>
      <x:c r="G65" s="363">
        <x:v>0</x:v>
      </x:c>
      <x:c r="H65" s="363">
        <x:v>1644.8099999999999</x:v>
      </x:c>
      <x:c r="I65" s="363">
        <x:f t="shared" si="0"/>
        <x:v>1644.8099999999999</x:v>
      </x:c>
      <x:c r="J65" s="478" t="s">
        <x:v>3959</x:v>
      </x:c>
    </x:row>
    <x:row r="66" spans="1:10" s="451" customFormat="1" ht="18" customHeight="1">
      <x:c r="A66" s="2658"/>
      <x:c r="B66" s="474" t="s">
        <x:v>5074</x:v>
      </x:c>
      <x:c r="C66" s="359">
        <x:v>39436</x:v>
      </x:c>
      <x:c r="D66" s="360" t="s">
        <x:v>6386</x:v>
      </x:c>
      <x:c r="E66" s="474" t="s">
        <x:v>5631</x:v>
      </x:c>
      <x:c r="F66" s="342" t="s">
        <x:v>1766</x:v>
      </x:c>
      <x:c r="G66" s="363">
        <x:v>14402</x:v>
      </x:c>
      <x:c r="H66" s="363">
        <x:v>15896</x:v>
      </x:c>
      <x:c r="I66" s="363">
        <x:f t="shared" si="0"/>
        <x:v>1494</x:v>
      </x:c>
      <x:c r="J66" s="478" t="s">
        <x:v>3526</x:v>
      </x:c>
    </x:row>
    <x:row r="67" spans="1:10" s="451" customFormat="1" ht="18" customHeight="1">
      <x:c r="A67" s="2658"/>
      <x:c r="B67" s="474" t="s">
        <x:v>4971</x:v>
      </x:c>
      <x:c r="C67" s="359">
        <x:v>39261</x:v>
      </x:c>
      <x:c r="D67" s="360" t="s">
        <x:v>8524</x:v>
      </x:c>
      <x:c r="E67" s="474" t="s">
        <x:v>3728</x:v>
      </x:c>
      <x:c r="F67" s="342" t="s">
        <x:v>3099</x:v>
      </x:c>
      <x:c r="G67" s="363">
        <x:v>3327</x:v>
      </x:c>
      <x:c r="H67" s="363">
        <x:v>3279</x:v>
      </x:c>
      <x:c r="I67" s="363">
        <x:f t="shared" ref="I67:I130" si="1">H67-G67</x:f>
        <x:v>-48</x:v>
      </x:c>
      <x:c r="J67" s="478" t="s">
        <x:v>8670</x:v>
      </x:c>
    </x:row>
    <x:row r="68" spans="1:10" s="451" customFormat="1" ht="18" customHeight="1">
      <x:c r="A68" s="2658"/>
      <x:c r="B68" s="474" t="s">
        <x:v>4933</x:v>
      </x:c>
      <x:c r="C68" s="359">
        <x:v>39282</x:v>
      </x:c>
      <x:c r="D68" s="474" t="s">
        <x:v>8673</x:v>
      </x:c>
      <x:c r="E68" s="306"/>
      <x:c r="F68" s="342" t="s">
        <x:v>2757</x:v>
      </x:c>
      <x:c r="G68" s="363">
        <x:v>0</x:v>
      </x:c>
      <x:c r="H68" s="363">
        <x:v>1453</x:v>
      </x:c>
      <x:c r="I68" s="363">
        <x:f t="shared" si="1"/>
        <x:v>1453</x:v>
      </x:c>
      <x:c r="J68" s="478" t="s">
        <x:v>3959</x:v>
      </x:c>
    </x:row>
    <x:row r="69" spans="1:10" s="451" customFormat="1" ht="18" customHeight="1">
      <x:c r="A69" s="2658"/>
      <x:c r="B69" s="474" t="s">
        <x:v>4933</x:v>
      </x:c>
      <x:c r="C69" s="359">
        <x:v>39282</x:v>
      </x:c>
      <x:c r="D69" s="474" t="s">
        <x:v>8673</x:v>
      </x:c>
      <x:c r="E69" s="306"/>
      <x:c r="F69" s="342" t="s">
        <x:v>543</x:v>
      </x:c>
      <x:c r="G69" s="363">
        <x:v>0</x:v>
      </x:c>
      <x:c r="H69" s="363">
        <x:v>1425</x:v>
      </x:c>
      <x:c r="I69" s="363">
        <x:f t="shared" si="1"/>
        <x:v>1425</x:v>
      </x:c>
      <x:c r="J69" s="478" t="s">
        <x:v>3959</x:v>
      </x:c>
    </x:row>
    <x:row r="70" spans="1:10" s="451" customFormat="1" ht="18" customHeight="1">
      <x:c r="A70" s="2658" t="s">
        <x:v>4741</x:v>
      </x:c>
      <x:c r="B70" s="474" t="s">
        <x:v>5312</x:v>
      </x:c>
      <x:c r="C70" s="359">
        <x:v>39268</x:v>
      </x:c>
      <x:c r="D70" s="360" t="s">
        <x:v>2728</x:v>
      </x:c>
      <x:c r="E70" s="306" t="s">
        <x:v>5538</x:v>
      </x:c>
      <x:c r="F70" s="342" t="s">
        <x:v>8456</x:v>
      </x:c>
      <x:c r="G70" s="363">
        <x:v>2038755.3999999999</x:v>
      </x:c>
      <x:c r="H70" s="363">
        <x:v>2038741.3</x:v>
      </x:c>
      <x:c r="I70" s="363">
        <x:f t="shared" si="1"/>
        <x:v>-14.099999999860302</x:v>
      </x:c>
      <x:c r="J70" s="478" t="s">
        <x:v>5571</x:v>
      </x:c>
    </x:row>
    <x:row r="71" spans="1:10" s="451" customFormat="1" ht="18" customHeight="1">
      <x:c r="A71" s="2658"/>
      <x:c r="B71" s="474" t="s">
        <x:v>5312</x:v>
      </x:c>
      <x:c r="C71" s="359">
        <x:v>39345</x:v>
      </x:c>
      <x:c r="D71" s="306" t="s">
        <x:v>2020</x:v>
      </x:c>
      <x:c r="E71" s="306" t="s">
        <x:v>5346</x:v>
      </x:c>
      <x:c r="F71" s="391" t="s">
        <x:v>2633</x:v>
      </x:c>
      <x:c r="G71" s="363">
        <x:v>47829</x:v>
      </x:c>
      <x:c r="H71" s="363">
        <x:v>47832</x:v>
      </x:c>
      <x:c r="I71" s="363">
        <x:f t="shared" si="1"/>
        <x:v>3</x:v>
      </x:c>
      <x:c r="J71" s="478" t="s">
        <x:v>3555</x:v>
      </x:c>
    </x:row>
    <x:row r="72" spans="1:10" s="451" customFormat="1" ht="18" customHeight="1">
      <x:c r="A72" s="2658" t="s">
        <x:v>5507</x:v>
      </x:c>
      <x:c r="B72" s="474" t="s">
        <x:v>5074</x:v>
      </x:c>
      <x:c r="C72" s="359">
        <x:v>39352</x:v>
      </x:c>
      <x:c r="D72" s="306" t="s">
        <x:v>6364</x:v>
      </x:c>
      <x:c r="E72" s="306" t="s">
        <x:v>3275</x:v>
      </x:c>
      <x:c r="F72" s="391" t="s">
        <x:v>1235</x:v>
      </x:c>
      <x:c r="G72" s="363">
        <x:v>109193.8</x:v>
      </x:c>
      <x:c r="H72" s="363">
        <x:v>113021.7</x:v>
      </x:c>
      <x:c r="I72" s="363">
        <x:f t="shared" si="1"/>
        <x:v>3827.8999999999942</x:v>
      </x:c>
      <x:c r="J72" s="478" t="s">
        <x:v>5258</x:v>
      </x:c>
    </x:row>
    <x:row r="73" spans="1:10" s="451" customFormat="1" ht="18" customHeight="1">
      <x:c r="A73" s="2658"/>
      <x:c r="B73" s="474" t="s">
        <x:v>5074</x:v>
      </x:c>
      <x:c r="C73" s="359">
        <x:v>39163</x:v>
      </x:c>
      <x:c r="D73" s="360" t="s">
        <x:v>2738</x:v>
      </x:c>
      <x:c r="E73" s="306" t="s">
        <x:v>3442</x:v>
      </x:c>
      <x:c r="F73" s="391" t="s">
        <x:v>742</x:v>
      </x:c>
      <x:c r="G73" s="363">
        <x:v>0</x:v>
      </x:c>
      <x:c r="H73" s="363">
        <x:v>10856</x:v>
      </x:c>
      <x:c r="I73" s="363">
        <x:f t="shared" si="1"/>
        <x:v>10856</x:v>
      </x:c>
      <x:c r="J73" s="478" t="s">
        <x:v>3413</x:v>
      </x:c>
    </x:row>
    <x:row r="74" spans="1:10" s="451" customFormat="1" ht="18" customHeight="1">
      <x:c r="A74" s="2658"/>
      <x:c r="B74" s="474" t="s">
        <x:v>5074</x:v>
      </x:c>
      <x:c r="C74" s="359">
        <x:v>39184</x:v>
      </x:c>
      <x:c r="D74" s="360" t="s">
        <x:v>6490</x:v>
      </x:c>
      <x:c r="E74" s="306"/>
      <x:c r="F74" s="391" t="s">
        <x:v>839</x:v>
      </x:c>
      <x:c r="G74" s="363">
        <x:v>0</x:v>
      </x:c>
      <x:c r="H74" s="363">
        <x:v>5085</x:v>
      </x:c>
      <x:c r="I74" s="363">
        <x:f t="shared" si="1"/>
        <x:v>5085</x:v>
      </x:c>
      <x:c r="J74" s="478" t="s">
        <x:v>3413</x:v>
      </x:c>
    </x:row>
    <x:row r="75" spans="1:10" s="451" customFormat="1" ht="18" customHeight="1">
      <x:c r="A75" s="2658"/>
      <x:c r="B75" s="474" t="s">
        <x:v>4971</x:v>
      </x:c>
      <x:c r="C75" s="359">
        <x:v>39219</x:v>
      </x:c>
      <x:c r="D75" s="360" t="s">
        <x:v>2720</x:v>
      </x:c>
      <x:c r="E75" s="474" t="s">
        <x:v>7491</x:v>
      </x:c>
      <x:c r="F75" s="342" t="s">
        <x:v>4364</x:v>
      </x:c>
      <x:c r="G75" s="363">
        <x:v>1572.9000000000001</x:v>
      </x:c>
      <x:c r="H75" s="363">
        <x:v>1555.8</x:v>
      </x:c>
      <x:c r="I75" s="363">
        <x:f t="shared" si="1"/>
        <x:v>-17.100000000000136</x:v>
      </x:c>
      <x:c r="J75" s="478" t="s">
        <x:v>6341</x:v>
      </x:c>
    </x:row>
    <x:row r="76" spans="1:10" s="451" customFormat="1" ht="18" customHeight="1">
      <x:c r="A76" s="2658"/>
      <x:c r="B76" s="474" t="s">
        <x:v>4971</x:v>
      </x:c>
      <x:c r="C76" s="359">
        <x:v>39219</x:v>
      </x:c>
      <x:c r="D76" s="360" t="s">
        <x:v>2720</x:v>
      </x:c>
      <x:c r="E76" s="474" t="s">
        <x:v>5048</x:v>
      </x:c>
      <x:c r="F76" s="342" t="s">
        <x:v>8421</x:v>
      </x:c>
      <x:c r="G76" s="363">
        <x:v>424.80000000000001</x:v>
      </x:c>
      <x:c r="H76" s="363">
        <x:v>0</x:v>
      </x:c>
      <x:c r="I76" s="363">
        <x:f t="shared" si="1"/>
        <x:v>-424.80000000000001</x:v>
      </x:c>
      <x:c r="J76" s="478" t="s">
        <x:v>6341</x:v>
      </x:c>
    </x:row>
    <x:row r="77" spans="1:10" s="451" customFormat="1" ht="18" customHeight="1">
      <x:c r="A77" s="2659"/>
      <x:c r="B77" s="9" t="s">
        <x:v>4933</x:v>
      </x:c>
      <x:c r="C77" s="364">
        <x:v>39184</x:v>
      </x:c>
      <x:c r="D77" s="365" t="s">
        <x:v>6490</x:v>
      </x:c>
      <x:c r="E77" s="9"/>
      <x:c r="F77" s="397" t="s">
        <x:v>771</x:v>
      </x:c>
      <x:c r="G77" s="368">
        <x:v>0</x:v>
      </x:c>
      <x:c r="H77" s="368">
        <x:v>1157</x:v>
      </x:c>
      <x:c r="I77" s="368">
        <x:f t="shared" si="1"/>
        <x:v>1157</x:v>
      </x:c>
      <x:c r="J77" s="10" t="s">
        <x:v>3413</x:v>
      </x:c>
    </x:row>
    <x:row r="78" spans="1:10" s="451" customFormat="1" ht="18" customHeight="1">
      <x:c r="A78" s="2660" t="s">
        <x:v>5507</x:v>
      </x:c>
      <x:c r="B78" s="11" t="s">
        <x:v>4971</x:v>
      </x:c>
      <x:c r="C78" s="369">
        <x:v>39163</x:v>
      </x:c>
      <x:c r="D78" s="370" t="s">
        <x:v>2738</x:v>
      </x:c>
      <x:c r="E78" s="11" t="s">
        <x:v>3377</x:v>
      </x:c>
      <x:c r="F78" s="398" t="s">
        <x:v>335</x:v>
      </x:c>
      <x:c r="G78" s="358">
        <x:v>0</x:v>
      </x:c>
      <x:c r="H78" s="358">
        <x:v>6757</x:v>
      </x:c>
      <x:c r="I78" s="358">
        <x:f t="shared" si="1"/>
        <x:v>6757</x:v>
      </x:c>
      <x:c r="J78" s="12" t="s">
        <x:v>3413</x:v>
      </x:c>
    </x:row>
    <x:row r="79" spans="1:10" s="451" customFormat="1" ht="18" customHeight="1">
      <x:c r="A79" s="2658"/>
      <x:c r="B79" s="474" t="s">
        <x:v>4933</x:v>
      </x:c>
      <x:c r="C79" s="359">
        <x:v>39219</x:v>
      </x:c>
      <x:c r="D79" s="360" t="s">
        <x:v>2720</x:v>
      </x:c>
      <x:c r="E79" s="474"/>
      <x:c r="F79" s="342" t="s">
        <x:v>609</x:v>
      </x:c>
      <x:c r="G79" s="363">
        <x:v>0</x:v>
      </x:c>
      <x:c r="H79" s="363">
        <x:v>174</x:v>
      </x:c>
      <x:c r="I79" s="363">
        <x:f t="shared" si="1"/>
        <x:v>174</x:v>
      </x:c>
      <x:c r="J79" s="478" t="s">
        <x:v>3413</x:v>
      </x:c>
    </x:row>
    <x:row r="80" spans="1:10" s="451" customFormat="1" ht="18" customHeight="1">
      <x:c r="A80" s="2658"/>
      <x:c r="B80" s="474" t="s">
        <x:v>4971</x:v>
      </x:c>
      <x:c r="C80" s="359">
        <x:v>39163</x:v>
      </x:c>
      <x:c r="D80" s="360" t="s">
        <x:v>2738</x:v>
      </x:c>
      <x:c r="E80" s="474"/>
      <x:c r="F80" s="342" t="s">
        <x:v>428</x:v>
      </x:c>
      <x:c r="G80" s="363">
        <x:v>185</x:v>
      </x:c>
      <x:c r="H80" s="363">
        <x:v>0</x:v>
      </x:c>
      <x:c r="I80" s="363">
        <x:f t="shared" si="1"/>
        <x:v>-185</x:v>
      </x:c>
      <x:c r="J80" s="478" t="s">
        <x:v>3413</x:v>
      </x:c>
    </x:row>
    <x:row r="81" spans="1:10" s="451" customFormat="1" ht="18" customHeight="1">
      <x:c r="A81" s="2658"/>
      <x:c r="B81" s="474" t="s">
        <x:v>4971</x:v>
      </x:c>
      <x:c r="C81" s="359">
        <x:v>39163</x:v>
      </x:c>
      <x:c r="D81" s="360" t="s">
        <x:v>2738</x:v>
      </x:c>
      <x:c r="E81" s="474"/>
      <x:c r="F81" s="342" t="s">
        <x:v>1025</x:v>
      </x:c>
      <x:c r="G81" s="363">
        <x:v>0</x:v>
      </x:c>
      <x:c r="H81" s="363">
        <x:v>185</x:v>
      </x:c>
      <x:c r="I81" s="363">
        <x:f t="shared" si="1"/>
        <x:v>185</x:v>
      </x:c>
      <x:c r="J81" s="478" t="s">
        <x:v>3413</x:v>
      </x:c>
    </x:row>
    <x:row r="82" spans="1:10" s="451" customFormat="1" ht="18" customHeight="1">
      <x:c r="A82" s="2658"/>
      <x:c r="B82" s="474" t="s">
        <x:v>4971</x:v>
      </x:c>
      <x:c r="C82" s="359">
        <x:v>39184</x:v>
      </x:c>
      <x:c r="D82" s="360" t="s">
        <x:v>6490</x:v>
      </x:c>
      <x:c r="E82" s="474"/>
      <x:c r="F82" s="342" t="s">
        <x:v>2709</x:v>
      </x:c>
      <x:c r="G82" s="363">
        <x:v>0</x:v>
      </x:c>
      <x:c r="H82" s="363">
        <x:v>9840</x:v>
      </x:c>
      <x:c r="I82" s="363">
        <x:f t="shared" si="1"/>
        <x:v>9840</x:v>
      </x:c>
      <x:c r="J82" s="478" t="s">
        <x:v>3413</x:v>
      </x:c>
    </x:row>
    <x:row r="83" spans="1:10" s="451" customFormat="1" ht="18" customHeight="1">
      <x:c r="A83" s="2658"/>
      <x:c r="B83" s="474" t="s">
        <x:v>4971</x:v>
      </x:c>
      <x:c r="C83" s="359">
        <x:v>39184</x:v>
      </x:c>
      <x:c r="D83" s="360" t="s">
        <x:v>6490</x:v>
      </x:c>
      <x:c r="E83" s="474"/>
      <x:c r="F83" s="342" t="s">
        <x:v>811</x:v>
      </x:c>
      <x:c r="G83" s="363">
        <x:v>0</x:v>
      </x:c>
      <x:c r="H83" s="363">
        <x:v>1868</x:v>
      </x:c>
      <x:c r="I83" s="363">
        <x:f t="shared" si="1"/>
        <x:v>1868</x:v>
      </x:c>
      <x:c r="J83" s="478" t="s">
        <x:v>3413</x:v>
      </x:c>
    </x:row>
    <x:row r="84" spans="1:10" s="451" customFormat="1" ht="18" customHeight="1">
      <x:c r="A84" s="2658"/>
      <x:c r="B84" s="474" t="s">
        <x:v>4971</x:v>
      </x:c>
      <x:c r="C84" s="359">
        <x:v>39219</x:v>
      </x:c>
      <x:c r="D84" s="360" t="s">
        <x:v>2720</x:v>
      </x:c>
      <x:c r="E84" s="474"/>
      <x:c r="F84" s="342" t="s">
        <x:v>459</x:v>
      </x:c>
      <x:c r="G84" s="363">
        <x:v>0</x:v>
      </x:c>
      <x:c r="H84" s="363">
        <x:v>4139</x:v>
      </x:c>
      <x:c r="I84" s="363">
        <x:f t="shared" si="1"/>
        <x:v>4139</x:v>
      </x:c>
      <x:c r="J84" s="478" t="s">
        <x:v>3413</x:v>
      </x:c>
    </x:row>
    <x:row r="85" spans="1:10" s="451" customFormat="1" ht="18" customHeight="1">
      <x:c r="A85" s="2658"/>
      <x:c r="B85" s="474" t="s">
        <x:v>4971</x:v>
      </x:c>
      <x:c r="C85" s="359">
        <x:v>39240</x:v>
      </x:c>
      <x:c r="D85" s="360" t="s">
        <x:v>2739</x:v>
      </x:c>
      <x:c r="E85" s="474"/>
      <x:c r="F85" s="342" t="s">
        <x:v>656</x:v>
      </x:c>
      <x:c r="G85" s="363">
        <x:v>0</x:v>
      </x:c>
      <x:c r="H85" s="363">
        <x:v>2499</x:v>
      </x:c>
      <x:c r="I85" s="363">
        <x:f t="shared" si="1"/>
        <x:v>2499</x:v>
      </x:c>
      <x:c r="J85" s="478" t="s">
        <x:v>3555</x:v>
      </x:c>
    </x:row>
    <x:row r="86" spans="1:10" s="451" customFormat="1" ht="18" customHeight="1">
      <x:c r="A86" s="2658"/>
      <x:c r="B86" s="474" t="s">
        <x:v>4971</x:v>
      </x:c>
      <x:c r="C86" s="359">
        <x:v>39247</x:v>
      </x:c>
      <x:c r="D86" s="360" t="s">
        <x:v>5673</x:v>
      </x:c>
      <x:c r="E86" s="474"/>
      <x:c r="F86" s="342" t="s">
        <x:v>2959</x:v>
      </x:c>
      <x:c r="G86" s="363">
        <x:v>0</x:v>
      </x:c>
      <x:c r="H86" s="363">
        <x:v>2256</x:v>
      </x:c>
      <x:c r="I86" s="363">
        <x:f t="shared" si="1"/>
        <x:v>2256</x:v>
      </x:c>
      <x:c r="J86" s="478" t="s">
        <x:v>3612</x:v>
      </x:c>
    </x:row>
    <x:row r="87" spans="1:10" s="451" customFormat="1" ht="18" customHeight="1">
      <x:c r="A87" s="2658"/>
      <x:c r="B87" s="474" t="s">
        <x:v>4971</x:v>
      </x:c>
      <x:c r="C87" s="359">
        <x:v>39254</x:v>
      </x:c>
      <x:c r="D87" s="360" t="s">
        <x:v>2754</x:v>
      </x:c>
      <x:c r="E87" s="474"/>
      <x:c r="F87" s="342" t="s">
        <x:v>86</x:v>
      </x:c>
      <x:c r="G87" s="363">
        <x:v>0</x:v>
      </x:c>
      <x:c r="H87" s="363">
        <x:v>1733.5</x:v>
      </x:c>
      <x:c r="I87" s="363">
        <x:f t="shared" si="1"/>
        <x:v>1733.5</x:v>
      </x:c>
      <x:c r="J87" s="478" t="s">
        <x:v>3555</x:v>
      </x:c>
    </x:row>
    <x:row r="88" spans="1:10" s="451" customFormat="1" ht="18" customHeight="1">
      <x:c r="A88" s="2658"/>
      <x:c r="B88" s="474" t="s">
        <x:v>4971</x:v>
      </x:c>
      <x:c r="C88" s="359">
        <x:v>39254</x:v>
      </x:c>
      <x:c r="D88" s="360" t="s">
        <x:v>2754</x:v>
      </x:c>
      <x:c r="E88" s="474"/>
      <x:c r="F88" s="342" t="s">
        <x:v>1900</x:v>
      </x:c>
      <x:c r="G88" s="363">
        <x:v>0</x:v>
      </x:c>
      <x:c r="H88" s="363">
        <x:v>1500</x:v>
      </x:c>
      <x:c r="I88" s="363">
        <x:f t="shared" si="1"/>
        <x:v>1500</x:v>
      </x:c>
      <x:c r="J88" s="478" t="s">
        <x:v>3555</x:v>
      </x:c>
    </x:row>
    <x:row r="89" spans="1:10" s="451" customFormat="1" ht="18" customHeight="1">
      <x:c r="A89" s="2658"/>
      <x:c r="B89" s="474" t="s">
        <x:v>4971</x:v>
      </x:c>
      <x:c r="C89" s="359">
        <x:v>39268</x:v>
      </x:c>
      <x:c r="D89" s="360" t="s">
        <x:v>2977</x:v>
      </x:c>
      <x:c r="E89" s="474"/>
      <x:c r="F89" s="342" t="s">
        <x:v>1822</x:v>
      </x:c>
      <x:c r="G89" s="363">
        <x:v>0</x:v>
      </x:c>
      <x:c r="H89" s="363">
        <x:v>2048</x:v>
      </x:c>
      <x:c r="I89" s="363">
        <x:f t="shared" si="1"/>
        <x:v>2048</x:v>
      </x:c>
      <x:c r="J89" s="478" t="s">
        <x:v>3612</x:v>
      </x:c>
    </x:row>
    <x:row r="90" spans="1:10" s="451" customFormat="1" ht="18" customHeight="1">
      <x:c r="A90" s="2658"/>
      <x:c r="B90" s="474" t="s">
        <x:v>4971</x:v>
      </x:c>
      <x:c r="C90" s="359">
        <x:v>39324</x:v>
      </x:c>
      <x:c r="D90" s="360" t="s">
        <x:v>2949</x:v>
      </x:c>
      <x:c r="E90" s="474"/>
      <x:c r="F90" s="342" t="s">
        <x:v>1488</x:v>
      </x:c>
      <x:c r="G90" s="363">
        <x:v>0</x:v>
      </x:c>
      <x:c r="H90" s="363">
        <x:v>2109</x:v>
      </x:c>
      <x:c r="I90" s="363">
        <x:f t="shared" si="1"/>
        <x:v>2109</x:v>
      </x:c>
      <x:c r="J90" s="478" t="s">
        <x:v>3555</x:v>
      </x:c>
    </x:row>
    <x:row r="91" spans="1:10" s="451" customFormat="1" ht="18" customHeight="1">
      <x:c r="A91" s="2658"/>
      <x:c r="B91" s="474" t="s">
        <x:v>4933</x:v>
      </x:c>
      <x:c r="C91" s="359">
        <x:v>39240</x:v>
      </x:c>
      <x:c r="D91" s="360" t="s">
        <x:v>2611</x:v>
      </x:c>
      <x:c r="E91" s="474"/>
      <x:c r="F91" s="342" t="s">
        <x:v>1873</x:v>
      </x:c>
      <x:c r="G91" s="363">
        <x:v>0</x:v>
      </x:c>
      <x:c r="H91" s="363">
        <x:v>1375</x:v>
      </x:c>
      <x:c r="I91" s="363">
        <x:f t="shared" si="1"/>
        <x:v>1375</x:v>
      </x:c>
      <x:c r="J91" s="478" t="s">
        <x:v>3555</x:v>
      </x:c>
    </x:row>
    <x:row r="92" spans="1:10" s="451" customFormat="1" ht="18" customHeight="1">
      <x:c r="A92" s="2658"/>
      <x:c r="B92" s="474" t="s">
        <x:v>4933</x:v>
      </x:c>
      <x:c r="C92" s="359">
        <x:v>39240</x:v>
      </x:c>
      <x:c r="D92" s="360" t="s">
        <x:v>2739</x:v>
      </x:c>
      <x:c r="E92" s="474"/>
      <x:c r="F92" s="342" t="s">
        <x:v>1133</x:v>
      </x:c>
      <x:c r="G92" s="363">
        <x:v>0</x:v>
      </x:c>
      <x:c r="H92" s="363">
        <x:v>187</x:v>
      </x:c>
      <x:c r="I92" s="363">
        <x:f t="shared" si="1"/>
        <x:v>187</x:v>
      </x:c>
      <x:c r="J92" s="478" t="s">
        <x:v>3555</x:v>
      </x:c>
    </x:row>
    <x:row r="93" spans="1:10" s="451" customFormat="1" ht="18" customHeight="1">
      <x:c r="A93" s="2658"/>
      <x:c r="B93" s="474" t="s">
        <x:v>4933</x:v>
      </x:c>
      <x:c r="C93" s="359">
        <x:v>39317</x:v>
      </x:c>
      <x:c r="D93" s="360" t="s">
        <x:v>6382</x:v>
      </x:c>
      <x:c r="E93" s="474"/>
      <x:c r="F93" s="342" t="s">
        <x:v>9079</x:v>
      </x:c>
      <x:c r="G93" s="363">
        <x:v>0</x:v>
      </x:c>
      <x:c r="H93" s="363">
        <x:v>833</x:v>
      </x:c>
      <x:c r="I93" s="363">
        <x:f t="shared" si="1"/>
        <x:v>833</x:v>
      </x:c>
      <x:c r="J93" s="478" t="s">
        <x:v>3612</x:v>
      </x:c>
    </x:row>
    <x:row r="94" spans="1:10" s="451" customFormat="1" ht="18" customHeight="1">
      <x:c r="A94" s="2658"/>
      <x:c r="B94" s="474" t="s">
        <x:v>4933</x:v>
      </x:c>
      <x:c r="C94" s="359">
        <x:v>39422</x:v>
      </x:c>
      <x:c r="D94" s="360" t="s">
        <x:v>8440</x:v>
      </x:c>
      <x:c r="E94" s="474"/>
      <x:c r="F94" s="342" t="s">
        <x:v>2914</x:v>
      </x:c>
      <x:c r="G94" s="363">
        <x:v>0</x:v>
      </x:c>
      <x:c r="H94" s="363">
        <x:v>598</x:v>
      </x:c>
      <x:c r="I94" s="363">
        <x:f t="shared" si="1"/>
        <x:v>598</x:v>
      </x:c>
      <x:c r="J94" s="478" t="s">
        <x:v>3612</x:v>
      </x:c>
    </x:row>
    <x:row r="95" spans="1:10" s="451" customFormat="1" ht="18" customHeight="1">
      <x:c r="A95" s="494" t="s">
        <x:v>5341</x:v>
      </x:c>
      <x:c r="B95" s="474" t="s">
        <x:v>4933</x:v>
      </x:c>
      <x:c r="C95" s="359">
        <x:v>39324</x:v>
      </x:c>
      <x:c r="D95" s="360" t="s">
        <x:v>2632</x:v>
      </x:c>
      <x:c r="E95" s="474" t="s">
        <x:v>7571</x:v>
      </x:c>
      <x:c r="F95" s="342" t="s">
        <x:v>758</x:v>
      </x:c>
      <x:c r="G95" s="363">
        <x:v>0</x:v>
      </x:c>
      <x:c r="H95" s="363">
        <x:v>1440</x:v>
      </x:c>
      <x:c r="I95" s="363">
        <x:f t="shared" si="1"/>
        <x:v>1440</x:v>
      </x:c>
      <x:c r="J95" s="478" t="s">
        <x:v>5546</x:v>
      </x:c>
    </x:row>
    <x:row r="96" spans="1:10" s="451" customFormat="1" ht="18" customHeight="1">
      <x:c r="A96" s="2658" t="s">
        <x:v>5333</x:v>
      </x:c>
      <x:c r="B96" s="474" t="s">
        <x:v>5074</x:v>
      </x:c>
      <x:c r="C96" s="359">
        <x:v>39373</x:v>
      </x:c>
      <x:c r="D96" s="306" t="s">
        <x:v>9049</x:v>
      </x:c>
      <x:c r="E96" s="306" t="s">
        <x:v>4942</x:v>
      </x:c>
      <x:c r="F96" s="391" t="s">
        <x:v>8621</x:v>
      </x:c>
      <x:c r="G96" s="363">
        <x:v>650987.30000000005</x:v>
      </x:c>
      <x:c r="H96" s="363">
        <x:v>666374.30000000005</x:v>
      </x:c>
      <x:c r="I96" s="363">
        <x:f t="shared" si="1"/>
        <x:v>15387</x:v>
      </x:c>
      <x:c r="J96" s="478" t="s">
        <x:v>3965</x:v>
      </x:c>
    </x:row>
    <x:row r="97" spans="1:10" s="451" customFormat="1" ht="18" customHeight="1">
      <x:c r="A97" s="2658"/>
      <x:c r="B97" s="474" t="s">
        <x:v>5074</x:v>
      </x:c>
      <x:c r="C97" s="359">
        <x:v>39408</x:v>
      </x:c>
      <x:c r="D97" s="360" t="s">
        <x:v>6365</x:v>
      </x:c>
      <x:c r="E97" s="474"/>
      <x:c r="F97" s="342" t="s">
        <x:v>1341</x:v>
      </x:c>
      <x:c r="G97" s="363">
        <x:v>1811</x:v>
      </x:c>
      <x:c r="H97" s="363">
        <x:v>1805.5999999999999</x:v>
      </x:c>
      <x:c r="I97" s="363">
        <x:f t="shared" si="1"/>
        <x:v>-5.4000000000000909</x:v>
      </x:c>
      <x:c r="J97" s="478" t="s">
        <x:v>3555</x:v>
      </x:c>
    </x:row>
    <x:row r="98" spans="1:10" s="451" customFormat="1" ht="18" customHeight="1">
      <x:c r="A98" s="2658"/>
      <x:c r="B98" s="474" t="s">
        <x:v>4933</x:v>
      </x:c>
      <x:c r="C98" s="359">
        <x:v>39227</x:v>
      </x:c>
      <x:c r="D98" s="360" t="s">
        <x:v>2700</x:v>
      </x:c>
      <x:c r="E98" s="474"/>
      <x:c r="F98" s="342" t="s">
        <x:v>664</x:v>
      </x:c>
      <x:c r="G98" s="363">
        <x:v>380.75999999999999</x:v>
      </x:c>
      <x:c r="H98" s="363">
        <x:v>711.75999999999999</x:v>
      </x:c>
      <x:c r="I98" s="363">
        <x:f t="shared" si="1"/>
        <x:v>331</x:v>
      </x:c>
      <x:c r="J98" s="478" t="s">
        <x:v>5571</x:v>
      </x:c>
    </x:row>
    <x:row r="99" spans="1:10" s="451" customFormat="1" ht="18" customHeight="1">
      <x:c r="A99" s="2658"/>
      <x:c r="B99" s="474" t="s">
        <x:v>4971</x:v>
      </x:c>
      <x:c r="C99" s="359">
        <x:v>39345</x:v>
      </x:c>
      <x:c r="D99" s="360" t="s">
        <x:v>3097</x:v>
      </x:c>
      <x:c r="E99" s="474" t="s">
        <x:v>5522</x:v>
      </x:c>
      <x:c r="F99" s="342" t="s">
        <x:v>8446</x:v>
      </x:c>
      <x:c r="G99" s="363">
        <x:v>229.69999999999999</x:v>
      </x:c>
      <x:c r="H99" s="363">
        <x:v>0</x:v>
      </x:c>
      <x:c r="I99" s="363">
        <x:f t="shared" si="1"/>
        <x:v>-229.69999999999999</x:v>
      </x:c>
      <x:c r="J99" s="478" t="s">
        <x:v>5571</x:v>
      </x:c>
    </x:row>
    <x:row r="100" spans="1:10" s="451" customFormat="1" ht="18" customHeight="1">
      <x:c r="A100" s="2658"/>
      <x:c r="B100" s="474" t="s">
        <x:v>4971</x:v>
      </x:c>
      <x:c r="C100" s="359">
        <x:v>39345</x:v>
      </x:c>
      <x:c r="D100" s="360" t="s">
        <x:v>3097</x:v>
      </x:c>
      <x:c r="E100" s="474" t="s">
        <x:v>5597</x:v>
      </x:c>
      <x:c r="F100" s="342" t="s">
        <x:v>7614</x:v>
      </x:c>
      <x:c r="G100" s="363">
        <x:v>426.89999999999998</x:v>
      </x:c>
      <x:c r="H100" s="363">
        <x:v>0</x:v>
      </x:c>
      <x:c r="I100" s="363">
        <x:f t="shared" si="1"/>
        <x:v>-426.89999999999998</x:v>
      </x:c>
      <x:c r="J100" s="478" t="s">
        <x:v>5571</x:v>
      </x:c>
    </x:row>
    <x:row r="101" spans="1:10" s="451" customFormat="1" ht="18" customHeight="1">
      <x:c r="A101" s="2658"/>
      <x:c r="B101" s="474" t="s">
        <x:v>4971</x:v>
      </x:c>
      <x:c r="C101" s="359">
        <x:v>39324</x:v>
      </x:c>
      <x:c r="D101" s="360" t="s">
        <x:v>6599</x:v>
      </x:c>
      <x:c r="E101" s="474"/>
      <x:c r="F101" s="342" t="s">
        <x:v>6480</x:v>
      </x:c>
      <x:c r="G101" s="363">
        <x:v>1960</x:v>
      </x:c>
      <x:c r="H101" s="363">
        <x:v>4845</x:v>
      </x:c>
      <x:c r="I101" s="363">
        <x:f t="shared" si="1"/>
        <x:v>2885</x:v>
      </x:c>
      <x:c r="J101" s="478" t="s">
        <x:v>4158</x:v>
      </x:c>
    </x:row>
    <x:row r="102" spans="1:10" s="451" customFormat="1" ht="18" customHeight="1">
      <x:c r="A102" s="2658"/>
      <x:c r="B102" s="474" t="s">
        <x:v>4971</x:v>
      </x:c>
      <x:c r="C102" s="359">
        <x:v>39227</x:v>
      </x:c>
      <x:c r="D102" s="360" t="s">
        <x:v>2700</x:v>
      </x:c>
      <x:c r="E102" s="474"/>
      <x:c r="F102" s="342" t="s">
        <x:v>5986</x:v>
      </x:c>
      <x:c r="G102" s="363">
        <x:v>2100</x:v>
      </x:c>
      <x:c r="H102" s="363">
        <x:v>2006.7</x:v>
      </x:c>
      <x:c r="I102" s="363">
        <x:f t="shared" si="1"/>
        <x:v>-93.299999999999955</x:v>
      </x:c>
      <x:c r="J102" s="478" t="s">
        <x:v>5571</x:v>
      </x:c>
    </x:row>
    <x:row r="103" spans="1:10" s="451" customFormat="1" ht="18" customHeight="1">
      <x:c r="A103" s="2658"/>
      <x:c r="B103" s="474" t="s">
        <x:v>4933</x:v>
      </x:c>
      <x:c r="C103" s="359">
        <x:v>39219</x:v>
      </x:c>
      <x:c r="D103" s="360" t="s">
        <x:v>2360</x:v>
      </x:c>
      <x:c r="E103" s="474"/>
      <x:c r="F103" s="342" t="s">
        <x:v>9247</x:v>
      </x:c>
      <x:c r="G103" s="363">
        <x:v>0</x:v>
      </x:c>
      <x:c r="H103" s="363">
        <x:v>1498</x:v>
      </x:c>
      <x:c r="I103" s="363">
        <x:f t="shared" si="1"/>
        <x:v>1498</x:v>
      </x:c>
      <x:c r="J103" s="478" t="s">
        <x:v>5571</x:v>
      </x:c>
    </x:row>
    <x:row r="104" spans="1:10" s="451" customFormat="1" ht="18" customHeight="1">
      <x:c r="A104" s="2658"/>
      <x:c r="B104" s="474" t="s">
        <x:v>4971</x:v>
      </x:c>
      <x:c r="C104" s="359">
        <x:v>39170</x:v>
      </x:c>
      <x:c r="D104" s="474" t="s">
        <x:v>2956</x:v>
      </x:c>
      <x:c r="E104" s="474"/>
      <x:c r="F104" s="342" t="s">
        <x:v>2624</x:v>
      </x:c>
      <x:c r="G104" s="363">
        <x:v>0</x:v>
      </x:c>
      <x:c r="H104" s="363">
        <x:v>1500</x:v>
      </x:c>
      <x:c r="I104" s="363">
        <x:f t="shared" si="1"/>
        <x:v>1500</x:v>
      </x:c>
      <x:c r="J104" s="478" t="s">
        <x:v>3555</x:v>
      </x:c>
    </x:row>
    <x:row r="105" spans="1:10" s="451" customFormat="1" ht="18" customHeight="1">
      <x:c r="A105" s="2658"/>
      <x:c r="B105" s="474" t="s">
        <x:v>4971</x:v>
      </x:c>
      <x:c r="C105" s="359">
        <x:v>39170</x:v>
      </x:c>
      <x:c r="D105" s="474" t="s">
        <x:v>2956</x:v>
      </x:c>
      <x:c r="E105" s="474"/>
      <x:c r="F105" s="342" t="s">
        <x:v>6596</x:v>
      </x:c>
      <x:c r="G105" s="363">
        <x:v>0</x:v>
      </x:c>
      <x:c r="H105" s="363">
        <x:v>1500</x:v>
      </x:c>
      <x:c r="I105" s="363">
        <x:f t="shared" si="1"/>
        <x:v>1500</x:v>
      </x:c>
      <x:c r="J105" s="478" t="s">
        <x:v>3555</x:v>
      </x:c>
    </x:row>
    <x:row r="106" spans="1:10" s="451" customFormat="1" ht="18" customHeight="1">
      <x:c r="A106" s="2658"/>
      <x:c r="B106" s="474" t="s">
        <x:v>4971</x:v>
      </x:c>
      <x:c r="C106" s="359">
        <x:v>39352</x:v>
      </x:c>
      <x:c r="D106" s="474" t="s">
        <x:v>6439</x:v>
      </x:c>
      <x:c r="E106" s="474"/>
      <x:c r="F106" s="342" t="s">
        <x:v>8047</x:v>
      </x:c>
      <x:c r="G106" s="363">
        <x:v>0</x:v>
      </x:c>
      <x:c r="H106" s="363">
        <x:v>4203</x:v>
      </x:c>
      <x:c r="I106" s="363">
        <x:f t="shared" si="1"/>
        <x:v>4203</x:v>
      </x:c>
      <x:c r="J106" s="478" t="s">
        <x:v>3555</x:v>
      </x:c>
    </x:row>
    <x:row r="107" spans="1:10" s="451" customFormat="1" ht="18" customHeight="1">
      <x:c r="A107" s="2658"/>
      <x:c r="B107" s="474" t="s">
        <x:v>4933</x:v>
      </x:c>
      <x:c r="C107" s="359">
        <x:v>39247</x:v>
      </x:c>
      <x:c r="D107" s="360" t="s">
        <x:v>5961</x:v>
      </x:c>
      <x:c r="E107" s="474"/>
      <x:c r="F107" s="342" t="s">
        <x:v>6499</x:v>
      </x:c>
      <x:c r="G107" s="363">
        <x:v>1204.5999999999999</x:v>
      </x:c>
      <x:c r="H107" s="363">
        <x:v>1230</x:v>
      </x:c>
      <x:c r="I107" s="363">
        <x:f t="shared" si="1"/>
        <x:v>25.400000000000091</x:v>
      </x:c>
      <x:c r="J107" s="478" t="s">
        <x:v>3555</x:v>
      </x:c>
    </x:row>
    <x:row r="108" spans="1:10" s="451" customFormat="1" ht="18" customHeight="1">
      <x:c r="A108" s="2658"/>
      <x:c r="B108" s="474" t="s">
        <x:v>4933</x:v>
      </x:c>
      <x:c r="C108" s="359">
        <x:v>39247</x:v>
      </x:c>
      <x:c r="D108" s="360" t="s">
        <x:v>5961</x:v>
      </x:c>
      <x:c r="E108" s="474"/>
      <x:c r="F108" s="342" t="s">
        <x:v>1597</x:v>
      </x:c>
      <x:c r="G108" s="363">
        <x:v>2572.3000000000002</x:v>
      </x:c>
      <x:c r="H108" s="363">
        <x:v>2577.1999999999998</x:v>
      </x:c>
      <x:c r="I108" s="363">
        <x:f t="shared" si="1"/>
        <x:v>4.8999999999996362</x:v>
      </x:c>
      <x:c r="J108" s="478" t="s">
        <x:v>3555</x:v>
      </x:c>
    </x:row>
    <x:row r="109" spans="1:10" s="451" customFormat="1" ht="18" customHeight="1">
      <x:c r="A109" s="2658"/>
      <x:c r="B109" s="474" t="s">
        <x:v>4933</x:v>
      </x:c>
      <x:c r="C109" s="359">
        <x:v>39275</x:v>
      </x:c>
      <x:c r="D109" s="360" t="s">
        <x:v>3101</x:v>
      </x:c>
      <x:c r="E109" s="474"/>
      <x:c r="F109" s="342" t="s">
        <x:v>2902</x:v>
      </x:c>
      <x:c r="G109" s="363">
        <x:v>0</x:v>
      </x:c>
      <x:c r="H109" s="363">
        <x:v>171</x:v>
      </x:c>
      <x:c r="I109" s="363">
        <x:f t="shared" si="1"/>
        <x:v>171</x:v>
      </x:c>
      <x:c r="J109" s="478" t="s">
        <x:v>3555</x:v>
      </x:c>
    </x:row>
    <x:row r="110" spans="1:10" s="451" customFormat="1" ht="18" customHeight="1">
      <x:c r="A110" s="2658"/>
      <x:c r="B110" s="474" t="s">
        <x:v>4933</x:v>
      </x:c>
      <x:c r="C110" s="359">
        <x:v>39380</x:v>
      </x:c>
      <x:c r="D110" s="360" t="s">
        <x:v>2167</x:v>
      </x:c>
      <x:c r="E110" s="474"/>
      <x:c r="F110" s="342" t="s">
        <x:v>1458</x:v>
      </x:c>
      <x:c r="G110" s="363">
        <x:v>0</x:v>
      </x:c>
      <x:c r="H110" s="363">
        <x:v>808</x:v>
      </x:c>
      <x:c r="I110" s="363">
        <x:f t="shared" si="1"/>
        <x:v>808</x:v>
      </x:c>
      <x:c r="J110" s="478" t="s">
        <x:v>3555</x:v>
      </x:c>
    </x:row>
    <x:row r="111" spans="1:10" s="451" customFormat="1" ht="18" customHeight="1">
      <x:c r="A111" s="2658"/>
      <x:c r="B111" s="474" t="s">
        <x:v>4933</x:v>
      </x:c>
      <x:c r="C111" s="359">
        <x:v>39219</x:v>
      </x:c>
      <x:c r="D111" s="360" t="s">
        <x:v>2163</x:v>
      </x:c>
      <x:c r="E111" s="474"/>
      <x:c r="F111" s="342" t="s">
        <x:v>8378</x:v>
      </x:c>
      <x:c r="G111" s="363">
        <x:v>0</x:v>
      </x:c>
      <x:c r="H111" s="363">
        <x:v>1060</x:v>
      </x:c>
      <x:c r="I111" s="363">
        <x:f t="shared" si="1"/>
        <x:v>1060</x:v>
      </x:c>
      <x:c r="J111" s="478" t="s">
        <x:v>3555</x:v>
      </x:c>
    </x:row>
    <x:row r="112" spans="1:10" s="451" customFormat="1" ht="18" customHeight="1">
      <x:c r="A112" s="2658"/>
      <x:c r="B112" s="474" t="s">
        <x:v>4971</x:v>
      </x:c>
      <x:c r="C112" s="359">
        <x:v>39317</x:v>
      </x:c>
      <x:c r="D112" s="360" t="s">
        <x:v>3066</x:v>
      </x:c>
      <x:c r="E112" s="474"/>
      <x:c r="F112" s="342" t="s">
        <x:v>593</x:v>
      </x:c>
      <x:c r="G112" s="363">
        <x:v>0</x:v>
      </x:c>
      <x:c r="H112" s="363">
        <x:v>6729.7299999999996</x:v>
      </x:c>
      <x:c r="I112" s="363">
        <x:f t="shared" si="1"/>
        <x:v>6729.7299999999996</x:v>
      </x:c>
      <x:c r="J112" s="478" t="s">
        <x:v>3406</x:v>
      </x:c>
    </x:row>
    <x:row r="113" spans="1:10" s="451" customFormat="1" ht="18" customHeight="1">
      <x:c r="A113" s="2658"/>
      <x:c r="B113" s="474" t="s">
        <x:v>4971</x:v>
      </x:c>
      <x:c r="C113" s="359">
        <x:v>39359</x:v>
      </x:c>
      <x:c r="D113" s="360" t="s">
        <x:v>6457</x:v>
      </x:c>
      <x:c r="E113" s="474"/>
      <x:c r="F113" s="342" t="s">
        <x:v>496</x:v>
      </x:c>
      <x:c r="G113" s="363">
        <x:v>0</x:v>
      </x:c>
      <x:c r="H113" s="363">
        <x:v>2000</x:v>
      </x:c>
      <x:c r="I113" s="363">
        <x:f t="shared" si="1"/>
        <x:v>2000</x:v>
      </x:c>
      <x:c r="J113" s="478" t="s">
        <x:v>3555</x:v>
      </x:c>
    </x:row>
    <x:row r="114" spans="1:10" s="451" customFormat="1" ht="18" customHeight="1">
      <x:c r="A114" s="2658"/>
      <x:c r="B114" s="474" t="s">
        <x:v>4933</x:v>
      </x:c>
      <x:c r="C114" s="359">
        <x:v>39219</x:v>
      </x:c>
      <x:c r="D114" s="360" t="s">
        <x:v>2183</x:v>
      </x:c>
      <x:c r="E114" s="474"/>
      <x:c r="F114" s="342" t="s">
        <x:v>3078</x:v>
      </x:c>
      <x:c r="G114" s="363">
        <x:v>0</x:v>
      </x:c>
      <x:c r="H114" s="363">
        <x:v>602</x:v>
      </x:c>
      <x:c r="I114" s="363">
        <x:f t="shared" si="1"/>
        <x:v>602</x:v>
      </x:c>
      <x:c r="J114" s="478" t="s">
        <x:v>3555</x:v>
      </x:c>
    </x:row>
    <x:row r="115" spans="1:10" s="451" customFormat="1" ht="18" customHeight="1">
      <x:c r="A115" s="2659"/>
      <x:c r="B115" s="9" t="s">
        <x:v>4933</x:v>
      </x:c>
      <x:c r="C115" s="364">
        <x:v>39240</x:v>
      </x:c>
      <x:c r="D115" s="365" t="s">
        <x:v>2178</x:v>
      </x:c>
      <x:c r="E115" s="9"/>
      <x:c r="F115" s="397" t="s">
        <x:v>6049</x:v>
      </x:c>
      <x:c r="G115" s="368">
        <x:v>0</x:v>
      </x:c>
      <x:c r="H115" s="368">
        <x:v>501</x:v>
      </x:c>
      <x:c r="I115" s="368">
        <x:f t="shared" si="1"/>
        <x:v>501</x:v>
      </x:c>
      <x:c r="J115" s="10" t="s">
        <x:v>3939</x:v>
      </x:c>
    </x:row>
    <x:row r="116" spans="1:10" s="451" customFormat="1" ht="18" customHeight="1">
      <x:c r="A116" s="2660" t="s">
        <x:v>4864</x:v>
      </x:c>
      <x:c r="B116" s="11" t="s">
        <x:v>4933</x:v>
      </x:c>
      <x:c r="C116" s="369">
        <x:v>39254</x:v>
      </x:c>
      <x:c r="D116" s="370" t="s">
        <x:v>2184</x:v>
      </x:c>
      <x:c r="E116" s="11"/>
      <x:c r="F116" s="398" t="s">
        <x:v>642</x:v>
      </x:c>
      <x:c r="G116" s="358">
        <x:v>0</x:v>
      </x:c>
      <x:c r="H116" s="358">
        <x:v>504</x:v>
      </x:c>
      <x:c r="I116" s="358">
        <x:f t="shared" si="1"/>
        <x:v>504</x:v>
      </x:c>
      <x:c r="J116" s="12" t="s">
        <x:v>3939</x:v>
      </x:c>
    </x:row>
    <x:row r="117" spans="1:10" s="451" customFormat="1" ht="18" customHeight="1">
      <x:c r="A117" s="2658"/>
      <x:c r="B117" s="474" t="s">
        <x:v>4933</x:v>
      </x:c>
      <x:c r="C117" s="359">
        <x:v>39268</x:v>
      </x:c>
      <x:c r="D117" s="360" t="s">
        <x:v>3108</x:v>
      </x:c>
      <x:c r="E117" s="474"/>
      <x:c r="F117" s="342" t="s">
        <x:v>310</x:v>
      </x:c>
      <x:c r="G117" s="363">
        <x:v>0</x:v>
      </x:c>
      <x:c r="H117" s="363">
        <x:v>1539</x:v>
      </x:c>
      <x:c r="I117" s="363">
        <x:f t="shared" si="1"/>
        <x:v>1539</x:v>
      </x:c>
      <x:c r="J117" s="478" t="s">
        <x:v>3939</x:v>
      </x:c>
    </x:row>
    <x:row r="118" spans="1:10" s="451" customFormat="1" ht="18" customHeight="1">
      <x:c r="A118" s="2658"/>
      <x:c r="B118" s="474" t="s">
        <x:v>4933</x:v>
      </x:c>
      <x:c r="C118" s="359">
        <x:v>39268</x:v>
      </x:c>
      <x:c r="D118" s="360" t="s">
        <x:v>3108</x:v>
      </x:c>
      <x:c r="E118" s="474"/>
      <x:c r="F118" s="342" t="s">
        <x:v>572</x:v>
      </x:c>
      <x:c r="G118" s="363">
        <x:v>0</x:v>
      </x:c>
      <x:c r="H118" s="363">
        <x:v>3232</x:v>
      </x:c>
      <x:c r="I118" s="363">
        <x:f t="shared" si="1"/>
        <x:v>3232</x:v>
      </x:c>
      <x:c r="J118" s="478" t="s">
        <x:v>3939</x:v>
      </x:c>
    </x:row>
    <x:row r="119" spans="1:10" s="451" customFormat="1" ht="18" customHeight="1">
      <x:c r="A119" s="2658"/>
      <x:c r="B119" s="474" t="s">
        <x:v>4933</x:v>
      </x:c>
      <x:c r="C119" s="359">
        <x:v>39303</x:v>
      </x:c>
      <x:c r="D119" s="360" t="s">
        <x:v>2177</x:v>
      </x:c>
      <x:c r="E119" s="474"/>
      <x:c r="F119" s="342" t="s">
        <x:v>417</x:v>
      </x:c>
      <x:c r="G119" s="363">
        <x:v>0</x:v>
      </x:c>
      <x:c r="H119" s="363">
        <x:v>1123</x:v>
      </x:c>
      <x:c r="I119" s="363">
        <x:f t="shared" si="1"/>
        <x:v>1123</x:v>
      </x:c>
      <x:c r="J119" s="478" t="s">
        <x:v>3555</x:v>
      </x:c>
    </x:row>
    <x:row r="120" spans="1:10" s="451" customFormat="1" ht="18" customHeight="1">
      <x:c r="A120" s="2658"/>
      <x:c r="B120" s="474" t="s">
        <x:v>4933</x:v>
      </x:c>
      <x:c r="C120" s="359">
        <x:v>39303</x:v>
      </x:c>
      <x:c r="D120" s="360" t="s">
        <x:v>2177</x:v>
      </x:c>
      <x:c r="E120" s="474"/>
      <x:c r="F120" s="342" t="s">
        <x:v>1451</x:v>
      </x:c>
      <x:c r="G120" s="363">
        <x:v>0</x:v>
      </x:c>
      <x:c r="H120" s="363">
        <x:v>428</x:v>
      </x:c>
      <x:c r="I120" s="363">
        <x:f t="shared" si="1"/>
        <x:v>428</x:v>
      </x:c>
      <x:c r="J120" s="478" t="s">
        <x:v>3555</x:v>
      </x:c>
    </x:row>
    <x:row r="121" spans="1:10" s="451" customFormat="1" ht="18" customHeight="1">
      <x:c r="A121" s="2658" t="s">
        <x:v>5288</x:v>
      </x:c>
      <x:c r="B121" s="474" t="s">
        <x:v>5074</x:v>
      </x:c>
      <x:c r="C121" s="359">
        <x:v>39394</x:v>
      </x:c>
      <x:c r="D121" s="306" t="s">
        <x:v>5937</x:v>
      </x:c>
      <x:c r="E121" s="306" t="s">
        <x:v>5277</x:v>
      </x:c>
      <x:c r="F121" s="391" t="s">
        <x:v>1904</x:v>
      </x:c>
      <x:c r="G121" s="363">
        <x:v>588209</x:v>
      </x:c>
      <x:c r="H121" s="363">
        <x:v>585652</x:v>
      </x:c>
      <x:c r="I121" s="363">
        <x:f t="shared" si="1"/>
        <x:v>-2557</x:v>
      </x:c>
      <x:c r="J121" s="478" t="s">
        <x:v>3526</x:v>
      </x:c>
    </x:row>
    <x:row r="122" spans="1:10" s="451" customFormat="1" ht="18" customHeight="1">
      <x:c r="A122" s="2658"/>
      <x:c r="B122" s="474" t="s">
        <x:v>5074</x:v>
      </x:c>
      <x:c r="C122" s="359">
        <x:v>39086</x:v>
      </x:c>
      <x:c r="D122" s="306" t="s">
        <x:v>6478</x:v>
      </x:c>
      <x:c r="E122" s="306" t="s">
        <x:v>5530</x:v>
      </x:c>
      <x:c r="F122" s="391" t="s">
        <x:v>6438</x:v>
      </x:c>
      <x:c r="G122" s="363">
        <x:v>36508</x:v>
      </x:c>
      <x:c r="H122" s="363">
        <x:v>27302</x:v>
      </x:c>
      <x:c r="I122" s="363">
        <x:f t="shared" si="1"/>
        <x:v>-9206</x:v>
      </x:c>
      <x:c r="J122" s="478" t="s">
        <x:v>6912</x:v>
      </x:c>
    </x:row>
    <x:row r="123" spans="1:10" s="451" customFormat="1" ht="18" customHeight="1">
      <x:c r="A123" s="2658"/>
      <x:c r="B123" s="474" t="s">
        <x:v>5074</x:v>
      </x:c>
      <x:c r="C123" s="359">
        <x:v>39086</x:v>
      </x:c>
      <x:c r="D123" s="306" t="s">
        <x:v>6478</x:v>
      </x:c>
      <x:c r="E123" s="306" t="s">
        <x:v>5530</x:v>
      </x:c>
      <x:c r="F123" s="391" t="s">
        <x:v>8667</x:v>
      </x:c>
      <x:c r="G123" s="363">
        <x:v>12642</x:v>
      </x:c>
      <x:c r="H123" s="363">
        <x:v>11539</x:v>
      </x:c>
      <x:c r="I123" s="363">
        <x:f t="shared" si="1"/>
        <x:v>-1103</x:v>
      </x:c>
      <x:c r="J123" s="478" t="s">
        <x:v>6912</x:v>
      </x:c>
    </x:row>
    <x:row r="124" spans="1:10" s="451" customFormat="1" ht="18" customHeight="1">
      <x:c r="A124" s="2658"/>
      <x:c r="B124" s="474" t="s">
        <x:v>5074</x:v>
      </x:c>
      <x:c r="C124" s="359">
        <x:v>39086</x:v>
      </x:c>
      <x:c r="D124" s="306" t="s">
        <x:v>6478</x:v>
      </x:c>
      <x:c r="E124" s="306" t="s">
        <x:v>5530</x:v>
      </x:c>
      <x:c r="F124" s="391" t="s">
        <x:v>6514</x:v>
      </x:c>
      <x:c r="G124" s="363">
        <x:v>0</x:v>
      </x:c>
      <x:c r="H124" s="363">
        <x:v>10226</x:v>
      </x:c>
      <x:c r="I124" s="363">
        <x:f t="shared" si="1"/>
        <x:v>10226</x:v>
      </x:c>
      <x:c r="J124" s="478" t="s">
        <x:v>6912</x:v>
      </x:c>
    </x:row>
    <x:row r="125" spans="1:10" s="451" customFormat="1" ht="18" customHeight="1">
      <x:c r="A125" s="2658"/>
      <x:c r="B125" s="474" t="s">
        <x:v>5074</x:v>
      </x:c>
      <x:c r="C125" s="359">
        <x:v>39261</x:v>
      </x:c>
      <x:c r="D125" s="306" t="s">
        <x:v>6487</x:v>
      </x:c>
      <x:c r="E125" s="306"/>
      <x:c r="F125" s="391" t="s">
        <x:v>6351</x:v>
      </x:c>
      <x:c r="G125" s="363">
        <x:v>0</x:v>
      </x:c>
      <x:c r="H125" s="363">
        <x:v>37102</x:v>
      </x:c>
      <x:c r="I125" s="363">
        <x:f t="shared" si="1"/>
        <x:v>37102</x:v>
      </x:c>
      <x:c r="J125" s="478" t="s">
        <x:v>4158</x:v>
      </x:c>
    </x:row>
    <x:row r="126" spans="1:10" s="451" customFormat="1" ht="18" customHeight="1">
      <x:c r="A126" s="2658"/>
      <x:c r="B126" s="474" t="s">
        <x:v>5074</x:v>
      </x:c>
      <x:c r="C126" s="359">
        <x:v>39261</x:v>
      </x:c>
      <x:c r="D126" s="306" t="s">
        <x:v>6487</x:v>
      </x:c>
      <x:c r="E126" s="306"/>
      <x:c r="F126" s="391" t="s">
        <x:v>6953</x:v>
      </x:c>
      <x:c r="G126" s="363">
        <x:v>0</x:v>
      </x:c>
      <x:c r="H126" s="363">
        <x:v>22516</x:v>
      </x:c>
      <x:c r="I126" s="363">
        <x:f t="shared" si="1"/>
        <x:v>22516</x:v>
      </x:c>
      <x:c r="J126" s="478" t="s">
        <x:v>4158</x:v>
      </x:c>
    </x:row>
    <x:row r="127" spans="1:10" s="451" customFormat="1" ht="18" customHeight="1">
      <x:c r="A127" s="2658"/>
      <x:c r="B127" s="474" t="s">
        <x:v>4971</x:v>
      </x:c>
      <x:c r="C127" s="359">
        <x:v>39401</x:v>
      </x:c>
      <x:c r="D127" s="306" t="s">
        <x:v>3074</x:v>
      </x:c>
      <x:c r="E127" s="306" t="s">
        <x:v>5318</x:v>
      </x:c>
      <x:c r="F127" s="391" t="s">
        <x:v>3248</x:v>
      </x:c>
      <x:c r="G127" s="363">
        <x:v>0</x:v>
      </x:c>
      <x:c r="H127" s="363">
        <x:v>1500</x:v>
      </x:c>
      <x:c r="I127" s="363">
        <x:f t="shared" si="1"/>
        <x:v>1500</x:v>
      </x:c>
      <x:c r="J127" s="478" t="s">
        <x:v>5546</x:v>
      </x:c>
    </x:row>
    <x:row r="128" spans="1:10" s="451" customFormat="1" ht="18" customHeight="1">
      <x:c r="A128" s="2658" t="s">
        <x:v>5512</x:v>
      </x:c>
      <x:c r="B128" s="474" t="s">
        <x:v>5074</x:v>
      </x:c>
      <x:c r="C128" s="359">
        <x:v>39415</x:v>
      </x:c>
      <x:c r="D128" s="306" t="s">
        <x:v>2630</x:v>
      </x:c>
      <x:c r="E128" s="306" t="s">
        <x:v>5007</x:v>
      </x:c>
      <x:c r="F128" s="391" t="s">
        <x:v>5370</x:v>
      </x:c>
      <x:c r="G128" s="363">
        <x:v>19764</x:v>
      </x:c>
      <x:c r="H128" s="363">
        <x:v>19504</x:v>
      </x:c>
      <x:c r="I128" s="363">
        <x:f t="shared" si="1"/>
        <x:v>-260</x:v>
      </x:c>
      <x:c r="J128" s="478" t="s">
        <x:v>3941</x:v>
      </x:c>
    </x:row>
    <x:row r="129" spans="1:10" s="451" customFormat="1" ht="18" customHeight="1">
      <x:c r="A129" s="2658"/>
      <x:c r="B129" s="474" t="s">
        <x:v>5074</x:v>
      </x:c>
      <x:c r="C129" s="359">
        <x:v>39415</x:v>
      </x:c>
      <x:c r="D129" s="306" t="s">
        <x:v>2630</x:v>
      </x:c>
      <x:c r="E129" s="306" t="s">
        <x:v>5004</x:v>
      </x:c>
      <x:c r="F129" s="391" t="s">
        <x:v>8640</x:v>
      </x:c>
      <x:c r="G129" s="363">
        <x:v>51470</x:v>
      </x:c>
      <x:c r="H129" s="363">
        <x:v>57551</x:v>
      </x:c>
      <x:c r="I129" s="363">
        <x:f t="shared" si="1"/>
        <x:v>6081</x:v>
      </x:c>
      <x:c r="J129" s="478" t="s">
        <x:v>3941</x:v>
      </x:c>
    </x:row>
    <x:row r="130" spans="1:10" s="451" customFormat="1" ht="18" customHeight="1">
      <x:c r="A130" s="2658"/>
      <x:c r="B130" s="474" t="s">
        <x:v>5074</x:v>
      </x:c>
      <x:c r="C130" s="359">
        <x:v>39415</x:v>
      </x:c>
      <x:c r="D130" s="306" t="s">
        <x:v>2630</x:v>
      </x:c>
      <x:c r="E130" s="306"/>
      <x:c r="F130" s="391" t="s">
        <x:v>232</x:v>
      </x:c>
      <x:c r="G130" s="363">
        <x:v>0</x:v>
      </x:c>
      <x:c r="H130" s="363">
        <x:v>10259</x:v>
      </x:c>
      <x:c r="I130" s="363">
        <x:f t="shared" si="1"/>
        <x:v>10259</x:v>
      </x:c>
      <x:c r="J130" s="478" t="s">
        <x:v>3941</x:v>
      </x:c>
    </x:row>
    <x:row r="131" spans="1:10" s="451" customFormat="1" ht="18" customHeight="1">
      <x:c r="A131" s="2658"/>
      <x:c r="B131" s="474" t="s">
        <x:v>5074</x:v>
      </x:c>
      <x:c r="C131" s="359">
        <x:v>39415</x:v>
      </x:c>
      <x:c r="D131" s="306" t="s">
        <x:v>2630</x:v>
      </x:c>
      <x:c r="E131" s="306"/>
      <x:c r="F131" s="391" t="s">
        <x:v>1465</x:v>
      </x:c>
      <x:c r="G131" s="363">
        <x:v>0</x:v>
      </x:c>
      <x:c r="H131" s="363">
        <x:v>14146</x:v>
      </x:c>
      <x:c r="I131" s="363">
        <x:f t="shared" ref="I131:I194" si="2">H131-G131</x:f>
        <x:v>14146</x:v>
      </x:c>
      <x:c r="J131" s="478" t="s">
        <x:v>3941</x:v>
      </x:c>
    </x:row>
    <x:row r="132" spans="1:10" s="451" customFormat="1" ht="18" customHeight="1">
      <x:c r="A132" s="2658"/>
      <x:c r="B132" s="474" t="s">
        <x:v>5074</x:v>
      </x:c>
      <x:c r="C132" s="359">
        <x:v>39415</x:v>
      </x:c>
      <x:c r="D132" s="306" t="s">
        <x:v>2630</x:v>
      </x:c>
      <x:c r="E132" s="306"/>
      <x:c r="F132" s="391" t="s">
        <x:v>1307</x:v>
      </x:c>
      <x:c r="G132" s="363">
        <x:v>0</x:v>
      </x:c>
      <x:c r="H132" s="363">
        <x:v>9089</x:v>
      </x:c>
      <x:c r="I132" s="363">
        <x:f t="shared" si="2"/>
        <x:v>9089</x:v>
      </x:c>
      <x:c r="J132" s="478" t="s">
        <x:v>3941</x:v>
      </x:c>
    </x:row>
    <x:row r="133" spans="1:10" s="451" customFormat="1" ht="17.449999999999999" customHeight="1">
      <x:c r="A133" s="2658"/>
      <x:c r="B133" s="474" t="s">
        <x:v>5085</x:v>
      </x:c>
      <x:c r="C133" s="359">
        <x:v>39436</x:v>
      </x:c>
      <x:c r="D133" s="399" t="s">
        <x:v>8274</x:v>
      </x:c>
      <x:c r="E133" s="474"/>
      <x:c r="F133" s="342" t="s">
        <x:v>9292</x:v>
      </x:c>
      <x:c r="G133" s="363">
        <x:v>0</x:v>
      </x:c>
      <x:c r="H133" s="363">
        <x:v>2959</x:v>
      </x:c>
      <x:c r="I133" s="363">
        <x:f t="shared" si="2"/>
        <x:v>2959</x:v>
      </x:c>
      <x:c r="J133" s="478" t="s">
        <x:v>3276</x:v>
      </x:c>
    </x:row>
    <x:row r="134" spans="1:10" s="451" customFormat="1" ht="18" customHeight="1">
      <x:c r="A134" s="2658"/>
      <x:c r="B134" s="474" t="s">
        <x:v>4933</x:v>
      </x:c>
      <x:c r="C134" s="359">
        <x:v>39415</x:v>
      </x:c>
      <x:c r="D134" s="306" t="s">
        <x:v>2630</x:v>
      </x:c>
      <x:c r="E134" s="474"/>
      <x:c r="F134" s="342" t="s">
        <x:v>272</x:v>
      </x:c>
      <x:c r="G134" s="363">
        <x:v>0</x:v>
      </x:c>
      <x:c r="H134" s="363">
        <x:v>513</x:v>
      </x:c>
      <x:c r="I134" s="363">
        <x:f t="shared" si="2"/>
        <x:v>513</x:v>
      </x:c>
      <x:c r="J134" s="478" t="s">
        <x:v>3941</x:v>
      </x:c>
    </x:row>
    <x:row r="135" spans="1:10" s="451" customFormat="1" ht="18" customHeight="1">
      <x:c r="A135" s="2658"/>
      <x:c r="B135" s="474" t="s">
        <x:v>4933</x:v>
      </x:c>
      <x:c r="C135" s="359">
        <x:v>39415</x:v>
      </x:c>
      <x:c r="D135" s="306" t="s">
        <x:v>2630</x:v>
      </x:c>
      <x:c r="E135" s="474"/>
      <x:c r="F135" s="342" t="s">
        <x:v>66</x:v>
      </x:c>
      <x:c r="G135" s="363">
        <x:v>0</x:v>
      </x:c>
      <x:c r="H135" s="363">
        <x:v>1188</x:v>
      </x:c>
      <x:c r="I135" s="363">
        <x:f t="shared" si="2"/>
        <x:v>1188</x:v>
      </x:c>
      <x:c r="J135" s="478" t="s">
        <x:v>3941</x:v>
      </x:c>
    </x:row>
    <x:row r="136" spans="1:10" s="451" customFormat="1" ht="18" customHeight="1">
      <x:c r="A136" s="2658"/>
      <x:c r="B136" s="474" t="s">
        <x:v>4933</x:v>
      </x:c>
      <x:c r="C136" s="359">
        <x:v>39415</x:v>
      </x:c>
      <x:c r="D136" s="306" t="s">
        <x:v>2630</x:v>
      </x:c>
      <x:c r="E136" s="474"/>
      <x:c r="F136" s="342" t="s">
        <x:v>3090</x:v>
      </x:c>
      <x:c r="G136" s="363">
        <x:v>0</x:v>
      </x:c>
      <x:c r="H136" s="363">
        <x:v>1515</x:v>
      </x:c>
      <x:c r="I136" s="363">
        <x:f t="shared" si="2"/>
        <x:v>1515</x:v>
      </x:c>
      <x:c r="J136" s="478" t="s">
        <x:v>3941</x:v>
      </x:c>
    </x:row>
    <x:row r="137" spans="1:10" s="451" customFormat="1" ht="18" customHeight="1">
      <x:c r="A137" s="2658"/>
      <x:c r="B137" s="474" t="s">
        <x:v>4933</x:v>
      </x:c>
      <x:c r="C137" s="359">
        <x:v>39415</x:v>
      </x:c>
      <x:c r="D137" s="306" t="s">
        <x:v>2630</x:v>
      </x:c>
      <x:c r="E137" s="474"/>
      <x:c r="F137" s="342" t="s">
        <x:v>8539</x:v>
      </x:c>
      <x:c r="G137" s="363">
        <x:v>0</x:v>
      </x:c>
      <x:c r="H137" s="363">
        <x:v>1639</x:v>
      </x:c>
      <x:c r="I137" s="363">
        <x:f t="shared" si="2"/>
        <x:v>1639</x:v>
      </x:c>
      <x:c r="J137" s="478" t="s">
        <x:v>3941</x:v>
      </x:c>
    </x:row>
    <x:row r="138" spans="1:10" s="451" customFormat="1" ht="18" customHeight="1">
      <x:c r="A138" s="2658"/>
      <x:c r="B138" s="474" t="s">
        <x:v>4933</x:v>
      </x:c>
      <x:c r="C138" s="359">
        <x:v>39415</x:v>
      </x:c>
      <x:c r="D138" s="306" t="s">
        <x:v>2630</x:v>
      </x:c>
      <x:c r="E138" s="474"/>
      <x:c r="F138" s="342" t="s">
        <x:v>8507</x:v>
      </x:c>
      <x:c r="G138" s="363">
        <x:v>0</x:v>
      </x:c>
      <x:c r="H138" s="363">
        <x:v>1021</x:v>
      </x:c>
      <x:c r="I138" s="363">
        <x:f t="shared" si="2"/>
        <x:v>1021</x:v>
      </x:c>
      <x:c r="J138" s="478" t="s">
        <x:v>3941</x:v>
      </x:c>
    </x:row>
    <x:row r="139" spans="1:10" s="451" customFormat="1" ht="18" customHeight="1">
      <x:c r="A139" s="2658"/>
      <x:c r="B139" s="474" t="s">
        <x:v>4933</x:v>
      </x:c>
      <x:c r="C139" s="359">
        <x:v>39415</x:v>
      </x:c>
      <x:c r="D139" s="306" t="s">
        <x:v>2630</x:v>
      </x:c>
      <x:c r="E139" s="474"/>
      <x:c r="F139" s="342" t="s">
        <x:v>3086</x:v>
      </x:c>
      <x:c r="G139" s="363">
        <x:v>0</x:v>
      </x:c>
      <x:c r="H139" s="363">
        <x:v>4059</x:v>
      </x:c>
      <x:c r="I139" s="363">
        <x:f t="shared" si="2"/>
        <x:v>4059</x:v>
      </x:c>
      <x:c r="J139" s="478" t="s">
        <x:v>3941</x:v>
      </x:c>
    </x:row>
    <x:row r="140" spans="1:10" s="451" customFormat="1" ht="18" customHeight="1">
      <x:c r="A140" s="2658"/>
      <x:c r="B140" s="474" t="s">
        <x:v>4933</x:v>
      </x:c>
      <x:c r="C140" s="359">
        <x:v>39415</x:v>
      </x:c>
      <x:c r="D140" s="306" t="s">
        <x:v>2630</x:v>
      </x:c>
      <x:c r="E140" s="474"/>
      <x:c r="F140" s="342" t="s">
        <x:v>8664</x:v>
      </x:c>
      <x:c r="G140" s="363">
        <x:v>0</x:v>
      </x:c>
      <x:c r="H140" s="363">
        <x:v>2361</x:v>
      </x:c>
      <x:c r="I140" s="363">
        <x:f t="shared" si="2"/>
        <x:v>2361</x:v>
      </x:c>
      <x:c r="J140" s="478" t="s">
        <x:v>3941</x:v>
      </x:c>
    </x:row>
    <x:row r="141" spans="1:10" s="451" customFormat="1" ht="18" customHeight="1">
      <x:c r="A141" s="2658"/>
      <x:c r="B141" s="474" t="s">
        <x:v>4933</x:v>
      </x:c>
      <x:c r="C141" s="359">
        <x:v>39415</x:v>
      </x:c>
      <x:c r="D141" s="306" t="s">
        <x:v>2630</x:v>
      </x:c>
      <x:c r="E141" s="474"/>
      <x:c r="F141" s="342" t="s">
        <x:v>6464</x:v>
      </x:c>
      <x:c r="G141" s="363">
        <x:v>0</x:v>
      </x:c>
      <x:c r="H141" s="363">
        <x:v>2133</x:v>
      </x:c>
      <x:c r="I141" s="363">
        <x:f t="shared" si="2"/>
        <x:v>2133</x:v>
      </x:c>
      <x:c r="J141" s="478" t="s">
        <x:v>3941</x:v>
      </x:c>
    </x:row>
    <x:row r="142" spans="1:10" s="451" customFormat="1" ht="18" customHeight="1">
      <x:c r="A142" s="2658"/>
      <x:c r="B142" s="474" t="s">
        <x:v>4933</x:v>
      </x:c>
      <x:c r="C142" s="359">
        <x:v>39415</x:v>
      </x:c>
      <x:c r="D142" s="306" t="s">
        <x:v>2630</x:v>
      </x:c>
      <x:c r="E142" s="474"/>
      <x:c r="F142" s="342" t="s">
        <x:v>8902</x:v>
      </x:c>
      <x:c r="G142" s="363">
        <x:v>0</x:v>
      </x:c>
      <x:c r="H142" s="363">
        <x:v>519</x:v>
      </x:c>
      <x:c r="I142" s="363">
        <x:f t="shared" si="2"/>
        <x:v>519</x:v>
      </x:c>
      <x:c r="J142" s="478" t="s">
        <x:v>3941</x:v>
      </x:c>
    </x:row>
    <x:row r="143" spans="1:10" s="451" customFormat="1" ht="18" customHeight="1">
      <x:c r="A143" s="2658"/>
      <x:c r="B143" s="474" t="s">
        <x:v>4933</x:v>
      </x:c>
      <x:c r="C143" s="359">
        <x:v>39415</x:v>
      </x:c>
      <x:c r="D143" s="306" t="s">
        <x:v>2630</x:v>
      </x:c>
      <x:c r="E143" s="474"/>
      <x:c r="F143" s="342" t="s">
        <x:v>602</x:v>
      </x:c>
      <x:c r="G143" s="363">
        <x:v>0</x:v>
      </x:c>
      <x:c r="H143" s="363">
        <x:v>2547</x:v>
      </x:c>
      <x:c r="I143" s="363">
        <x:f t="shared" si="2"/>
        <x:v>2547</x:v>
      </x:c>
      <x:c r="J143" s="478" t="s">
        <x:v>3941</x:v>
      </x:c>
    </x:row>
    <x:row r="144" spans="1:10" s="451" customFormat="1" ht="18" customHeight="1">
      <x:c r="A144" s="2658"/>
      <x:c r="B144" s="474" t="s">
        <x:v>4933</x:v>
      </x:c>
      <x:c r="C144" s="359">
        <x:v>39415</x:v>
      </x:c>
      <x:c r="D144" s="306" t="s">
        <x:v>2630</x:v>
      </x:c>
      <x:c r="E144" s="474"/>
      <x:c r="F144" s="342" t="s">
        <x:v>257</x:v>
      </x:c>
      <x:c r="G144" s="363">
        <x:v>0</x:v>
      </x:c>
      <x:c r="H144" s="363">
        <x:v>1685</x:v>
      </x:c>
      <x:c r="I144" s="363">
        <x:f t="shared" si="2"/>
        <x:v>1685</x:v>
      </x:c>
      <x:c r="J144" s="478" t="s">
        <x:v>3941</x:v>
      </x:c>
    </x:row>
    <x:row r="145" spans="1:10" s="451" customFormat="1" ht="18" customHeight="1">
      <x:c r="A145" s="2658"/>
      <x:c r="B145" s="474" t="s">
        <x:v>4933</x:v>
      </x:c>
      <x:c r="C145" s="359">
        <x:v>39415</x:v>
      </x:c>
      <x:c r="D145" s="306" t="s">
        <x:v>2630</x:v>
      </x:c>
      <x:c r="E145" s="474"/>
      <x:c r="F145" s="342" t="s">
        <x:v>695</x:v>
      </x:c>
      <x:c r="G145" s="363">
        <x:v>0</x:v>
      </x:c>
      <x:c r="H145" s="363">
        <x:v>2004</x:v>
      </x:c>
      <x:c r="I145" s="363">
        <x:f t="shared" si="2"/>
        <x:v>2004</x:v>
      </x:c>
      <x:c r="J145" s="478" t="s">
        <x:v>3941</x:v>
      </x:c>
    </x:row>
    <x:row r="146" spans="1:10" s="451" customFormat="1" ht="17.449999999999999" customHeight="1">
      <x:c r="A146" s="2658"/>
      <x:c r="B146" s="474" t="s">
        <x:v>4971</x:v>
      </x:c>
      <x:c r="C146" s="359">
        <x:v>39436</x:v>
      </x:c>
      <x:c r="D146" s="399" t="s">
        <x:v>8274</x:v>
      </x:c>
      <x:c r="E146" s="474"/>
      <x:c r="F146" s="342" t="s">
        <x:v>9292</x:v>
      </x:c>
      <x:c r="G146" s="363">
        <x:v>2959</x:v>
      </x:c>
      <x:c r="H146" s="363">
        <x:v>0</x:v>
      </x:c>
      <x:c r="I146" s="363">
        <x:f t="shared" si="2"/>
        <x:v>-2959</x:v>
      </x:c>
      <x:c r="J146" s="478" t="s">
        <x:v>3276</x:v>
      </x:c>
    </x:row>
    <x:row r="147" spans="1:10" s="451" customFormat="1" ht="18" customHeight="1">
      <x:c r="A147" s="2658"/>
      <x:c r="B147" s="474" t="s">
        <x:v>4933</x:v>
      </x:c>
      <x:c r="C147" s="359">
        <x:v>39415</x:v>
      </x:c>
      <x:c r="D147" s="306" t="s">
        <x:v>2630</x:v>
      </x:c>
      <x:c r="E147" s="474"/>
      <x:c r="F147" s="342" t="s">
        <x:v>6553</x:v>
      </x:c>
      <x:c r="G147" s="363">
        <x:v>0</x:v>
      </x:c>
      <x:c r="H147" s="363">
        <x:v>912</x:v>
      </x:c>
      <x:c r="I147" s="363">
        <x:f t="shared" si="2"/>
        <x:v>912</x:v>
      </x:c>
      <x:c r="J147" s="478" t="s">
        <x:v>3941</x:v>
      </x:c>
    </x:row>
    <x:row r="148" spans="1:10" s="451" customFormat="1" ht="18" customHeight="1">
      <x:c r="A148" s="2658"/>
      <x:c r="B148" s="474" t="s">
        <x:v>4933</x:v>
      </x:c>
      <x:c r="C148" s="359">
        <x:v>39415</x:v>
      </x:c>
      <x:c r="D148" s="306" t="s">
        <x:v>2630</x:v>
      </x:c>
      <x:c r="E148" s="474"/>
      <x:c r="F148" s="342" t="s">
        <x:v>3113</x:v>
      </x:c>
      <x:c r="G148" s="363">
        <x:v>0</x:v>
      </x:c>
      <x:c r="H148" s="363">
        <x:v>1279</x:v>
      </x:c>
      <x:c r="I148" s="363">
        <x:f t="shared" si="2"/>
        <x:v>1279</x:v>
      </x:c>
      <x:c r="J148" s="478" t="s">
        <x:v>3941</x:v>
      </x:c>
    </x:row>
    <x:row r="149" spans="1:10" s="451" customFormat="1" ht="18" customHeight="1">
      <x:c r="A149" s="2658"/>
      <x:c r="B149" s="474" t="s">
        <x:v>4971</x:v>
      </x:c>
      <x:c r="C149" s="359">
        <x:v>39415</x:v>
      </x:c>
      <x:c r="D149" s="306" t="s">
        <x:v>2630</x:v>
      </x:c>
      <x:c r="E149" s="474"/>
      <x:c r="F149" s="342" t="s">
        <x:v>3111</x:v>
      </x:c>
      <x:c r="G149" s="363">
        <x:v>0</x:v>
      </x:c>
      <x:c r="H149" s="363">
        <x:v>1980</x:v>
      </x:c>
      <x:c r="I149" s="363">
        <x:f t="shared" si="2"/>
        <x:v>1980</x:v>
      </x:c>
      <x:c r="J149" s="478" t="s">
        <x:v>3941</x:v>
      </x:c>
    </x:row>
    <x:row r="150" spans="1:10" s="451" customFormat="1" ht="18" customHeight="1">
      <x:c r="A150" s="2658"/>
      <x:c r="B150" s="474" t="s">
        <x:v>4971</x:v>
      </x:c>
      <x:c r="C150" s="359">
        <x:v>39415</x:v>
      </x:c>
      <x:c r="D150" s="306" t="s">
        <x:v>2630</x:v>
      </x:c>
      <x:c r="E150" s="474"/>
      <x:c r="F150" s="342" t="s">
        <x:v>6278</x:v>
      </x:c>
      <x:c r="G150" s="363">
        <x:v>0</x:v>
      </x:c>
      <x:c r="H150" s="363">
        <x:v>3464</x:v>
      </x:c>
      <x:c r="I150" s="363">
        <x:f t="shared" si="2"/>
        <x:v>3464</x:v>
      </x:c>
      <x:c r="J150" s="478" t="s">
        <x:v>3941</x:v>
      </x:c>
    </x:row>
    <x:row r="151" spans="1:10" s="451" customFormat="1" ht="18" customHeight="1">
      <x:c r="A151" s="2658"/>
      <x:c r="B151" s="474" t="s">
        <x:v>4933</x:v>
      </x:c>
      <x:c r="C151" s="359">
        <x:v>39289</x:v>
      </x:c>
      <x:c r="D151" s="474" t="s">
        <x:v>6000</x:v>
      </x:c>
      <x:c r="E151" s="474"/>
      <x:c r="F151" s="342" t="s">
        <x:v>1293</x:v>
      </x:c>
      <x:c r="G151" s="363">
        <x:v>0</x:v>
      </x:c>
      <x:c r="H151" s="363">
        <x:v>1842</x:v>
      </x:c>
      <x:c r="I151" s="363">
        <x:f t="shared" si="2"/>
        <x:v>1842</x:v>
      </x:c>
      <x:c r="J151" s="478" t="s">
        <x:v>5571</x:v>
      </x:c>
    </x:row>
    <x:row r="152" spans="1:10" s="451" customFormat="1" ht="18" customHeight="1">
      <x:c r="A152" s="2658"/>
      <x:c r="B152" s="474" t="s">
        <x:v>4933</x:v>
      </x:c>
      <x:c r="C152" s="359">
        <x:v>39296</x:v>
      </x:c>
      <x:c r="D152" s="474" t="s">
        <x:v>6326</x:v>
      </x:c>
      <x:c r="E152" s="474"/>
      <x:c r="F152" s="342" t="s">
        <x:v>8772</x:v>
      </x:c>
      <x:c r="G152" s="363">
        <x:v>0</x:v>
      </x:c>
      <x:c r="H152" s="363">
        <x:v>390</x:v>
      </x:c>
      <x:c r="I152" s="363">
        <x:f t="shared" si="2"/>
        <x:v>390</x:v>
      </x:c>
      <x:c r="J152" s="478" t="s">
        <x:v>5571</x:v>
      </x:c>
    </x:row>
    <x:row r="153" spans="1:10" s="451" customFormat="1" ht="18" customHeight="1">
      <x:c r="A153" s="2659"/>
      <x:c r="B153" s="9" t="s">
        <x:v>4933</x:v>
      </x:c>
      <x:c r="C153" s="364">
        <x:v>39394</x:v>
      </x:c>
      <x:c r="D153" s="9" t="s">
        <x:v>6333</x:v>
      </x:c>
      <x:c r="E153" s="9"/>
      <x:c r="F153" s="397" t="s">
        <x:v>1486</x:v>
      </x:c>
      <x:c r="G153" s="368">
        <x:v>0</x:v>
      </x:c>
      <x:c r="H153" s="368">
        <x:v>395</x:v>
      </x:c>
      <x:c r="I153" s="368">
        <x:f t="shared" si="2"/>
        <x:v>395</x:v>
      </x:c>
      <x:c r="J153" s="10" t="s">
        <x:v>3612</x:v>
      </x:c>
    </x:row>
    <x:row r="154" spans="1:10" s="451" customFormat="1" ht="18" customHeight="1">
      <x:c r="A154" s="2660" t="s">
        <x:v>5512</x:v>
      </x:c>
      <x:c r="B154" s="11" t="s">
        <x:v>4933</x:v>
      </x:c>
      <x:c r="C154" s="369">
        <x:v>39415</x:v>
      </x:c>
      <x:c r="D154" s="381" t="s">
        <x:v>2630</x:v>
      </x:c>
      <x:c r="E154" s="11"/>
      <x:c r="F154" s="398" t="s">
        <x:v>689</x:v>
      </x:c>
      <x:c r="G154" s="358">
        <x:v>0</x:v>
      </x:c>
      <x:c r="H154" s="358">
        <x:v>5901</x:v>
      </x:c>
      <x:c r="I154" s="358">
        <x:f t="shared" si="2"/>
        <x:v>5901</x:v>
      </x:c>
      <x:c r="J154" s="12" t="s">
        <x:v>3941</x:v>
      </x:c>
    </x:row>
    <x:row r="155" spans="1:10" s="451" customFormat="1" ht="18" customHeight="1">
      <x:c r="A155" s="2658"/>
      <x:c r="B155" s="474" t="s">
        <x:v>4933</x:v>
      </x:c>
      <x:c r="C155" s="359">
        <x:v>39415</x:v>
      </x:c>
      <x:c r="D155" s="306" t="s">
        <x:v>2630</x:v>
      </x:c>
      <x:c r="E155" s="474"/>
      <x:c r="F155" s="342" t="s">
        <x:v>151</x:v>
      </x:c>
      <x:c r="G155" s="363">
        <x:v>0</x:v>
      </x:c>
      <x:c r="H155" s="363">
        <x:v>1015</x:v>
      </x:c>
      <x:c r="I155" s="363">
        <x:f t="shared" si="2"/>
        <x:v>1015</x:v>
      </x:c>
      <x:c r="J155" s="478" t="s">
        <x:v>3941</x:v>
      </x:c>
    </x:row>
    <x:row r="156" spans="1:10" s="451" customFormat="1" ht="18" customHeight="1">
      <x:c r="A156" s="2658" t="s">
        <x:v>4750</x:v>
      </x:c>
      <x:c r="B156" s="474" t="s">
        <x:v>5074</x:v>
      </x:c>
      <x:c r="C156" s="359">
        <x:v>39338</x:v>
      </x:c>
      <x:c r="D156" s="306" t="s">
        <x:v>8760</x:v>
      </x:c>
      <x:c r="E156" s="306"/>
      <x:c r="F156" s="391" t="s">
        <x:v>1568</x:v>
      </x:c>
      <x:c r="G156" s="363">
        <x:v>8155</x:v>
      </x:c>
      <x:c r="H156" s="363">
        <x:v>8740.3999999999996</x:v>
      </x:c>
      <x:c r="I156" s="363">
        <x:f t="shared" si="2"/>
        <x:v>585.39999999999964</x:v>
      </x:c>
      <x:c r="J156" s="478" t="s">
        <x:v>3548</x:v>
      </x:c>
    </x:row>
    <x:row r="157" spans="1:10" s="451" customFormat="1" ht="18" customHeight="1">
      <x:c r="A157" s="2658"/>
      <x:c r="B157" s="474" t="s">
        <x:v>4933</x:v>
      </x:c>
      <x:c r="C157" s="359">
        <x:v>39401</x:v>
      </x:c>
      <x:c r="D157" s="474" t="s">
        <x:v>6310</x:v>
      </x:c>
      <x:c r="E157" s="474"/>
      <x:c r="F157" s="342" t="s">
        <x:v>640</x:v>
      </x:c>
      <x:c r="G157" s="363"/>
      <x:c r="H157" s="363">
        <x:v>1477</x:v>
      </x:c>
      <x:c r="I157" s="363">
        <x:f t="shared" si="2"/>
        <x:v>1477</x:v>
      </x:c>
      <x:c r="J157" s="478" t="s">
        <x:v>3555</x:v>
      </x:c>
    </x:row>
    <x:row r="158" spans="1:10" s="451" customFormat="1" ht="18" customHeight="1">
      <x:c r="A158" s="2658"/>
      <x:c r="B158" s="474" t="s">
        <x:v>4933</x:v>
      </x:c>
      <x:c r="C158" s="359">
        <x:v>39401</x:v>
      </x:c>
      <x:c r="D158" s="474" t="s">
        <x:v>6310</x:v>
      </x:c>
      <x:c r="E158" s="474"/>
      <x:c r="F158" s="342" t="s">
        <x:v>6352</x:v>
      </x:c>
      <x:c r="G158" s="363"/>
      <x:c r="H158" s="363">
        <x:v>820</x:v>
      </x:c>
      <x:c r="I158" s="363">
        <x:f t="shared" si="2"/>
        <x:v>820</x:v>
      </x:c>
      <x:c r="J158" s="478" t="s">
        <x:v>3555</x:v>
      </x:c>
    </x:row>
    <x:row r="159" spans="1:248" s="422" customFormat="1" ht="18" customHeight="1">
      <x:c r="A159" s="2658"/>
      <x:c r="B159" s="474" t="s">
        <x:v>4971</x:v>
      </x:c>
      <x:c r="C159" s="359">
        <x:v>39184</x:v>
      </x:c>
      <x:c r="D159" s="360" t="s">
        <x:v>8776</x:v>
      </x:c>
      <x:c r="E159" s="474" t="s">
        <x:v>5176</x:v>
      </x:c>
      <x:c r="F159" s="342" t="s">
        <x:v>1962</x:v>
      </x:c>
      <x:c r="G159" s="363">
        <x:v>1448</x:v>
      </x:c>
      <x:c r="H159" s="363">
        <x:v>2721.6999999999998</x:v>
      </x:c>
      <x:c r="I159" s="363">
        <x:f t="shared" si="2"/>
        <x:v>1273.6999999999998</x:v>
      </x:c>
      <x:c r="J159" s="478" t="s">
        <x:v>3939</x:v>
      </x:c>
      <x:c r="K159" s="450"/>
      <x:c r="L159" s="450"/>
      <x:c r="M159" s="450"/>
      <x:c r="N159" s="450"/>
      <x:c r="O159" s="450"/>
      <x:c r="P159" s="450"/>
      <x:c r="Q159" s="450"/>
      <x:c r="R159" s="450"/>
      <x:c r="S159" s="450"/>
      <x:c r="T159" s="450"/>
      <x:c r="U159" s="450"/>
      <x:c r="V159" s="450"/>
      <x:c r="W159" s="450"/>
      <x:c r="X159" s="450"/>
      <x:c r="Y159" s="450"/>
      <x:c r="Z159" s="450"/>
      <x:c r="AA159" s="450"/>
      <x:c r="AB159" s="450"/>
      <x:c r="AC159" s="450"/>
      <x:c r="AD159" s="450"/>
      <x:c r="AE159" s="450"/>
      <x:c r="AF159" s="450"/>
      <x:c r="AG159" s="450"/>
      <x:c r="AH159" s="450"/>
      <x:c r="AI159" s="450"/>
      <x:c r="AJ159" s="450"/>
      <x:c r="AK159" s="450"/>
      <x:c r="AL159" s="450"/>
      <x:c r="AM159" s="450"/>
      <x:c r="AN159" s="450"/>
      <x:c r="AO159" s="450"/>
      <x:c r="AP159" s="450"/>
      <x:c r="AQ159" s="450"/>
      <x:c r="AR159" s="450"/>
      <x:c r="AS159" s="450"/>
      <x:c r="AT159" s="450"/>
      <x:c r="AU159" s="450"/>
      <x:c r="AV159" s="450"/>
      <x:c r="AW159" s="450"/>
      <x:c r="AX159" s="450"/>
      <x:c r="AY159" s="450"/>
      <x:c r="AZ159" s="450"/>
      <x:c r="BA159" s="450"/>
      <x:c r="BB159" s="450"/>
      <x:c r="BC159" s="450"/>
      <x:c r="BD159" s="450"/>
      <x:c r="BE159" s="450"/>
      <x:c r="BF159" s="450"/>
      <x:c r="BG159" s="450"/>
      <x:c r="BH159" s="450"/>
      <x:c r="BI159" s="450"/>
      <x:c r="BJ159" s="450"/>
      <x:c r="BK159" s="450"/>
      <x:c r="BL159" s="450"/>
      <x:c r="BM159" s="450"/>
      <x:c r="BN159" s="450"/>
      <x:c r="BO159" s="450"/>
      <x:c r="BP159" s="450"/>
      <x:c r="BQ159" s="450"/>
      <x:c r="BR159" s="450"/>
      <x:c r="BS159" s="450"/>
      <x:c r="BT159" s="450"/>
      <x:c r="BU159" s="450"/>
      <x:c r="BV159" s="450"/>
      <x:c r="BW159" s="450"/>
      <x:c r="BX159" s="450"/>
      <x:c r="BY159" s="450"/>
      <x:c r="BZ159" s="450"/>
      <x:c r="CA159" s="450"/>
      <x:c r="CB159" s="450"/>
      <x:c r="CC159" s="450"/>
      <x:c r="CD159" s="450"/>
      <x:c r="CE159" s="450"/>
      <x:c r="CF159" s="450"/>
      <x:c r="CG159" s="450"/>
      <x:c r="CH159" s="450"/>
      <x:c r="CI159" s="450"/>
      <x:c r="CJ159" s="450"/>
      <x:c r="CK159" s="450"/>
      <x:c r="CL159" s="450"/>
      <x:c r="CM159" s="450"/>
      <x:c r="CN159" s="450"/>
      <x:c r="CO159" s="450"/>
      <x:c r="CP159" s="450"/>
      <x:c r="CQ159" s="450"/>
      <x:c r="CR159" s="450"/>
      <x:c r="CS159" s="450"/>
      <x:c r="CT159" s="450"/>
      <x:c r="CU159" s="450"/>
      <x:c r="CV159" s="450"/>
      <x:c r="CW159" s="450"/>
      <x:c r="CX159" s="450"/>
      <x:c r="CY159" s="450"/>
      <x:c r="CZ159" s="450"/>
      <x:c r="DA159" s="450"/>
      <x:c r="DB159" s="450"/>
      <x:c r="DC159" s="450"/>
      <x:c r="DD159" s="450"/>
      <x:c r="DE159" s="450"/>
      <x:c r="DF159" s="450"/>
      <x:c r="DG159" s="450"/>
      <x:c r="DH159" s="450"/>
      <x:c r="DI159" s="450"/>
      <x:c r="DJ159" s="450"/>
      <x:c r="DK159" s="450"/>
      <x:c r="DL159" s="450"/>
      <x:c r="DM159" s="450"/>
      <x:c r="DN159" s="450"/>
      <x:c r="DO159" s="450"/>
      <x:c r="DP159" s="450"/>
      <x:c r="DQ159" s="450"/>
      <x:c r="DR159" s="450"/>
      <x:c r="DS159" s="450"/>
      <x:c r="DT159" s="450"/>
      <x:c r="DU159" s="450"/>
      <x:c r="DV159" s="450"/>
      <x:c r="DW159" s="450"/>
      <x:c r="DX159" s="450"/>
      <x:c r="DY159" s="450"/>
      <x:c r="DZ159" s="450"/>
      <x:c r="EA159" s="450"/>
      <x:c r="EB159" s="450"/>
      <x:c r="EC159" s="450"/>
      <x:c r="ED159" s="450"/>
      <x:c r="EE159" s="450"/>
      <x:c r="EF159" s="450"/>
      <x:c r="EG159" s="450"/>
      <x:c r="EH159" s="450"/>
      <x:c r="EI159" s="450"/>
      <x:c r="EJ159" s="450"/>
      <x:c r="EK159" s="450"/>
      <x:c r="EL159" s="450"/>
      <x:c r="EM159" s="450"/>
      <x:c r="EN159" s="450"/>
      <x:c r="EO159" s="450"/>
      <x:c r="EP159" s="450"/>
      <x:c r="EQ159" s="450"/>
      <x:c r="ER159" s="450"/>
      <x:c r="ES159" s="450"/>
      <x:c r="ET159" s="450"/>
      <x:c r="EU159" s="450"/>
      <x:c r="EV159" s="450"/>
      <x:c r="EW159" s="450"/>
      <x:c r="EX159" s="450"/>
      <x:c r="EY159" s="450"/>
      <x:c r="EZ159" s="450"/>
      <x:c r="FA159" s="450"/>
      <x:c r="FB159" s="450"/>
      <x:c r="FC159" s="450"/>
      <x:c r="FD159" s="450"/>
      <x:c r="FE159" s="450"/>
      <x:c r="FF159" s="450"/>
      <x:c r="FG159" s="450"/>
      <x:c r="FH159" s="450"/>
      <x:c r="FI159" s="450"/>
      <x:c r="FJ159" s="450"/>
      <x:c r="FK159" s="450"/>
      <x:c r="FL159" s="450"/>
      <x:c r="FM159" s="450"/>
      <x:c r="FN159" s="450"/>
      <x:c r="FO159" s="450"/>
      <x:c r="FP159" s="450"/>
      <x:c r="FQ159" s="450"/>
      <x:c r="FR159" s="450"/>
      <x:c r="FS159" s="450"/>
      <x:c r="FT159" s="450"/>
      <x:c r="FU159" s="450"/>
      <x:c r="FV159" s="450"/>
      <x:c r="FW159" s="450"/>
      <x:c r="FX159" s="450"/>
      <x:c r="FY159" s="450"/>
      <x:c r="FZ159" s="450"/>
      <x:c r="GA159" s="450"/>
      <x:c r="GB159" s="450"/>
      <x:c r="GC159" s="450"/>
      <x:c r="GD159" s="450"/>
      <x:c r="GE159" s="450"/>
      <x:c r="GF159" s="450"/>
      <x:c r="GG159" s="450"/>
      <x:c r="GH159" s="450"/>
      <x:c r="GI159" s="450"/>
      <x:c r="GJ159" s="450"/>
      <x:c r="GK159" s="450"/>
      <x:c r="GL159" s="450"/>
      <x:c r="GM159" s="450"/>
      <x:c r="GN159" s="450"/>
      <x:c r="GO159" s="450"/>
      <x:c r="GP159" s="450"/>
      <x:c r="GQ159" s="450"/>
      <x:c r="GR159" s="450"/>
      <x:c r="GS159" s="450"/>
      <x:c r="GT159" s="450"/>
      <x:c r="GU159" s="450"/>
      <x:c r="GV159" s="450"/>
      <x:c r="GW159" s="450"/>
      <x:c r="GX159" s="450"/>
      <x:c r="GY159" s="450"/>
      <x:c r="GZ159" s="450"/>
      <x:c r="HA159" s="450"/>
      <x:c r="HB159" s="450"/>
      <x:c r="HC159" s="450"/>
      <x:c r="HD159" s="450"/>
      <x:c r="HE159" s="450"/>
      <x:c r="HF159" s="450"/>
      <x:c r="HG159" s="450"/>
      <x:c r="HH159" s="450"/>
      <x:c r="HI159" s="450"/>
      <x:c r="HJ159" s="450"/>
      <x:c r="HK159" s="450"/>
      <x:c r="HL159" s="450"/>
      <x:c r="HM159" s="450"/>
      <x:c r="HN159" s="450"/>
      <x:c r="HO159" s="450"/>
      <x:c r="HP159" s="450"/>
      <x:c r="HQ159" s="450"/>
      <x:c r="HR159" s="450"/>
      <x:c r="HS159" s="450"/>
      <x:c r="HT159" s="450"/>
      <x:c r="HU159" s="450"/>
      <x:c r="HV159" s="450"/>
      <x:c r="HW159" s="450"/>
      <x:c r="HX159" s="450"/>
      <x:c r="HY159" s="450"/>
      <x:c r="HZ159" s="450"/>
      <x:c r="IA159" s="450"/>
      <x:c r="IB159" s="450"/>
      <x:c r="IC159" s="450"/>
      <x:c r="ID159" s="450"/>
      <x:c r="IE159" s="450"/>
      <x:c r="IF159" s="450"/>
      <x:c r="IG159" s="450"/>
      <x:c r="IH159" s="450"/>
      <x:c r="II159" s="450"/>
      <x:c r="IJ159" s="450"/>
      <x:c r="IK159" s="450"/>
      <x:c r="IL159" s="450"/>
      <x:c r="IM159" s="450"/>
      <x:c r="IN159" s="450"/>
    </x:row>
    <x:row r="160" spans="1:248" s="422" customFormat="1" ht="18" customHeight="1">
      <x:c r="A160" s="2658"/>
      <x:c r="B160" s="474" t="s">
        <x:v>4971</x:v>
      </x:c>
      <x:c r="C160" s="359">
        <x:v>39345</x:v>
      </x:c>
      <x:c r="D160" s="474" t="s">
        <x:v>8789</x:v>
      </x:c>
      <x:c r="E160" s="474"/>
      <x:c r="F160" s="342" t="s">
        <x:v>157</x:v>
      </x:c>
      <x:c r="G160" s="363">
        <x:v>1625.7</x:v>
      </x:c>
      <x:c r="H160" s="363">
        <x:v>1567.8</x:v>
      </x:c>
      <x:c r="I160" s="363">
        <x:f t="shared" si="2"/>
        <x:v>-57.900000000000091</x:v>
      </x:c>
      <x:c r="J160" s="478" t="s">
        <x:v>4150</x:v>
      </x:c>
      <x:c r="K160" s="450"/>
      <x:c r="L160" s="450"/>
      <x:c r="M160" s="450"/>
      <x:c r="N160" s="450"/>
      <x:c r="O160" s="450"/>
      <x:c r="P160" s="450"/>
      <x:c r="Q160" s="450"/>
      <x:c r="R160" s="450"/>
      <x:c r="S160" s="450"/>
      <x:c r="T160" s="450"/>
      <x:c r="U160" s="450"/>
      <x:c r="V160" s="450"/>
      <x:c r="W160" s="450"/>
      <x:c r="X160" s="450"/>
      <x:c r="Y160" s="450"/>
      <x:c r="Z160" s="450"/>
      <x:c r="AA160" s="450"/>
      <x:c r="AB160" s="450"/>
      <x:c r="AC160" s="450"/>
      <x:c r="AD160" s="450"/>
      <x:c r="AE160" s="450"/>
      <x:c r="AF160" s="450"/>
      <x:c r="AG160" s="450"/>
      <x:c r="AH160" s="450"/>
      <x:c r="AI160" s="450"/>
      <x:c r="AJ160" s="450"/>
      <x:c r="AK160" s="450"/>
      <x:c r="AL160" s="450"/>
      <x:c r="AM160" s="450"/>
      <x:c r="AN160" s="450"/>
      <x:c r="AO160" s="450"/>
      <x:c r="AP160" s="450"/>
      <x:c r="AQ160" s="450"/>
      <x:c r="AR160" s="450"/>
      <x:c r="AS160" s="450"/>
      <x:c r="AT160" s="450"/>
      <x:c r="AU160" s="450"/>
      <x:c r="AV160" s="450"/>
      <x:c r="AW160" s="450"/>
      <x:c r="AX160" s="450"/>
      <x:c r="AY160" s="450"/>
      <x:c r="AZ160" s="450"/>
      <x:c r="BA160" s="450"/>
      <x:c r="BB160" s="450"/>
      <x:c r="BC160" s="450"/>
      <x:c r="BD160" s="450"/>
      <x:c r="BE160" s="450"/>
      <x:c r="BF160" s="450"/>
      <x:c r="BG160" s="450"/>
      <x:c r="BH160" s="450"/>
      <x:c r="BI160" s="450"/>
      <x:c r="BJ160" s="450"/>
      <x:c r="BK160" s="450"/>
      <x:c r="BL160" s="450"/>
      <x:c r="BM160" s="450"/>
      <x:c r="BN160" s="450"/>
      <x:c r="BO160" s="450"/>
      <x:c r="BP160" s="450"/>
      <x:c r="BQ160" s="450"/>
      <x:c r="BR160" s="450"/>
      <x:c r="BS160" s="450"/>
      <x:c r="BT160" s="450"/>
      <x:c r="BU160" s="450"/>
      <x:c r="BV160" s="450"/>
      <x:c r="BW160" s="450"/>
      <x:c r="BX160" s="450"/>
      <x:c r="BY160" s="450"/>
      <x:c r="BZ160" s="450"/>
      <x:c r="CA160" s="450"/>
      <x:c r="CB160" s="450"/>
      <x:c r="CC160" s="450"/>
      <x:c r="CD160" s="450"/>
      <x:c r="CE160" s="450"/>
      <x:c r="CF160" s="450"/>
      <x:c r="CG160" s="450"/>
      <x:c r="CH160" s="450"/>
      <x:c r="CI160" s="450"/>
      <x:c r="CJ160" s="450"/>
      <x:c r="CK160" s="450"/>
      <x:c r="CL160" s="450"/>
      <x:c r="CM160" s="450"/>
      <x:c r="CN160" s="450"/>
      <x:c r="CO160" s="450"/>
      <x:c r="CP160" s="450"/>
      <x:c r="CQ160" s="450"/>
      <x:c r="CR160" s="450"/>
      <x:c r="CS160" s="450"/>
      <x:c r="CT160" s="450"/>
      <x:c r="CU160" s="450"/>
      <x:c r="CV160" s="450"/>
      <x:c r="CW160" s="450"/>
      <x:c r="CX160" s="450"/>
      <x:c r="CY160" s="450"/>
      <x:c r="CZ160" s="450"/>
      <x:c r="DA160" s="450"/>
      <x:c r="DB160" s="450"/>
      <x:c r="DC160" s="450"/>
      <x:c r="DD160" s="450"/>
      <x:c r="DE160" s="450"/>
      <x:c r="DF160" s="450"/>
      <x:c r="DG160" s="450"/>
      <x:c r="DH160" s="450"/>
      <x:c r="DI160" s="450"/>
      <x:c r="DJ160" s="450"/>
      <x:c r="DK160" s="450"/>
      <x:c r="DL160" s="450"/>
      <x:c r="DM160" s="450"/>
      <x:c r="DN160" s="450"/>
      <x:c r="DO160" s="450"/>
      <x:c r="DP160" s="450"/>
      <x:c r="DQ160" s="450"/>
      <x:c r="DR160" s="450"/>
      <x:c r="DS160" s="450"/>
      <x:c r="DT160" s="450"/>
      <x:c r="DU160" s="450"/>
      <x:c r="DV160" s="450"/>
      <x:c r="DW160" s="450"/>
      <x:c r="DX160" s="450"/>
      <x:c r="DY160" s="450"/>
      <x:c r="DZ160" s="450"/>
      <x:c r="EA160" s="450"/>
      <x:c r="EB160" s="450"/>
      <x:c r="EC160" s="450"/>
      <x:c r="ED160" s="450"/>
      <x:c r="EE160" s="450"/>
      <x:c r="EF160" s="450"/>
      <x:c r="EG160" s="450"/>
      <x:c r="EH160" s="450"/>
      <x:c r="EI160" s="450"/>
      <x:c r="EJ160" s="450"/>
      <x:c r="EK160" s="450"/>
      <x:c r="EL160" s="450"/>
      <x:c r="EM160" s="450"/>
      <x:c r="EN160" s="450"/>
      <x:c r="EO160" s="450"/>
      <x:c r="EP160" s="450"/>
      <x:c r="EQ160" s="450"/>
      <x:c r="ER160" s="450"/>
      <x:c r="ES160" s="450"/>
      <x:c r="ET160" s="450"/>
      <x:c r="EU160" s="450"/>
      <x:c r="EV160" s="450"/>
      <x:c r="EW160" s="450"/>
      <x:c r="EX160" s="450"/>
      <x:c r="EY160" s="450"/>
      <x:c r="EZ160" s="450"/>
      <x:c r="FA160" s="450"/>
      <x:c r="FB160" s="450"/>
      <x:c r="FC160" s="450"/>
      <x:c r="FD160" s="450"/>
      <x:c r="FE160" s="450"/>
      <x:c r="FF160" s="450"/>
      <x:c r="FG160" s="450"/>
      <x:c r="FH160" s="450"/>
      <x:c r="FI160" s="450"/>
      <x:c r="FJ160" s="450"/>
      <x:c r="FK160" s="450"/>
      <x:c r="FL160" s="450"/>
      <x:c r="FM160" s="450"/>
      <x:c r="FN160" s="450"/>
      <x:c r="FO160" s="450"/>
      <x:c r="FP160" s="450"/>
      <x:c r="FQ160" s="450"/>
      <x:c r="FR160" s="450"/>
      <x:c r="FS160" s="450"/>
      <x:c r="FT160" s="450"/>
      <x:c r="FU160" s="450"/>
      <x:c r="FV160" s="450"/>
      <x:c r="FW160" s="450"/>
      <x:c r="FX160" s="450"/>
      <x:c r="FY160" s="450"/>
      <x:c r="FZ160" s="450"/>
      <x:c r="GA160" s="450"/>
      <x:c r="GB160" s="450"/>
      <x:c r="GC160" s="450"/>
      <x:c r="GD160" s="450"/>
      <x:c r="GE160" s="450"/>
      <x:c r="GF160" s="450"/>
      <x:c r="GG160" s="450"/>
      <x:c r="GH160" s="450"/>
      <x:c r="GI160" s="450"/>
      <x:c r="GJ160" s="450"/>
      <x:c r="GK160" s="450"/>
      <x:c r="GL160" s="450"/>
      <x:c r="GM160" s="450"/>
      <x:c r="GN160" s="450"/>
      <x:c r="GO160" s="450"/>
      <x:c r="GP160" s="450"/>
      <x:c r="GQ160" s="450"/>
      <x:c r="GR160" s="450"/>
      <x:c r="GS160" s="450"/>
      <x:c r="GT160" s="450"/>
      <x:c r="GU160" s="450"/>
      <x:c r="GV160" s="450"/>
      <x:c r="GW160" s="450"/>
      <x:c r="GX160" s="450"/>
      <x:c r="GY160" s="450"/>
      <x:c r="GZ160" s="450"/>
      <x:c r="HA160" s="450"/>
      <x:c r="HB160" s="450"/>
      <x:c r="HC160" s="450"/>
      <x:c r="HD160" s="450"/>
      <x:c r="HE160" s="450"/>
      <x:c r="HF160" s="450"/>
      <x:c r="HG160" s="450"/>
      <x:c r="HH160" s="450"/>
      <x:c r="HI160" s="450"/>
      <x:c r="HJ160" s="450"/>
      <x:c r="HK160" s="450"/>
      <x:c r="HL160" s="450"/>
      <x:c r="HM160" s="450"/>
      <x:c r="HN160" s="450"/>
      <x:c r="HO160" s="450"/>
      <x:c r="HP160" s="450"/>
      <x:c r="HQ160" s="450"/>
      <x:c r="HR160" s="450"/>
      <x:c r="HS160" s="450"/>
      <x:c r="HT160" s="450"/>
      <x:c r="HU160" s="450"/>
      <x:c r="HV160" s="450"/>
      <x:c r="HW160" s="450"/>
      <x:c r="HX160" s="450"/>
      <x:c r="HY160" s="450"/>
      <x:c r="HZ160" s="450"/>
      <x:c r="IA160" s="450"/>
      <x:c r="IB160" s="450"/>
      <x:c r="IC160" s="450"/>
      <x:c r="ID160" s="450"/>
      <x:c r="IE160" s="450"/>
      <x:c r="IF160" s="450"/>
      <x:c r="IG160" s="450"/>
      <x:c r="IH160" s="450"/>
      <x:c r="II160" s="450"/>
      <x:c r="IJ160" s="450"/>
      <x:c r="IK160" s="450"/>
      <x:c r="IL160" s="450"/>
      <x:c r="IM160" s="450"/>
      <x:c r="IN160" s="450"/>
    </x:row>
    <x:row r="161" spans="1:248" s="422" customFormat="1" ht="24.949999999999999" customHeight="1">
      <x:c r="A161" s="2658" t="s">
        <x:v>5019</x:v>
      </x:c>
      <x:c r="B161" s="474" t="s">
        <x:v>5074</x:v>
      </x:c>
      <x:c r="C161" s="359">
        <x:v>39373</x:v>
      </x:c>
      <x:c r="D161" s="474" t="s">
        <x:v>8799</x:v>
      </x:c>
      <x:c r="E161" s="306"/>
      <x:c r="F161" s="400" t="s">
        <x:v>4688</x:v>
      </x:c>
      <x:c r="G161" s="363">
        <x:v>243596.5</x:v>
      </x:c>
      <x:c r="H161" s="363">
        <x:v>234720.60000000001</x:v>
      </x:c>
      <x:c r="I161" s="363">
        <x:f t="shared" si="2"/>
        <x:v>-8875.8999999999942</x:v>
      </x:c>
      <x:c r="J161" s="478" t="s">
        <x:v>3941</x:v>
      </x:c>
      <x:c r="K161" s="450"/>
      <x:c r="L161" s="450"/>
      <x:c r="M161" s="450"/>
      <x:c r="N161" s="450"/>
      <x:c r="O161" s="450"/>
      <x:c r="P161" s="450"/>
      <x:c r="Q161" s="450"/>
      <x:c r="R161" s="450"/>
      <x:c r="S161" s="450"/>
      <x:c r="T161" s="450"/>
      <x:c r="U161" s="450"/>
      <x:c r="V161" s="450"/>
      <x:c r="W161" s="450"/>
      <x:c r="X161" s="450"/>
      <x:c r="Y161" s="450"/>
      <x:c r="Z161" s="450"/>
      <x:c r="AA161" s="450"/>
      <x:c r="AB161" s="450"/>
      <x:c r="AC161" s="450"/>
      <x:c r="AD161" s="450"/>
      <x:c r="AE161" s="450"/>
      <x:c r="AF161" s="450"/>
      <x:c r="AG161" s="450"/>
      <x:c r="AH161" s="450"/>
      <x:c r="AI161" s="450"/>
      <x:c r="AJ161" s="450"/>
      <x:c r="AK161" s="450"/>
      <x:c r="AL161" s="450"/>
      <x:c r="AM161" s="450"/>
      <x:c r="AN161" s="450"/>
      <x:c r="AO161" s="450"/>
      <x:c r="AP161" s="450"/>
      <x:c r="AQ161" s="450"/>
      <x:c r="AR161" s="450"/>
      <x:c r="AS161" s="450"/>
      <x:c r="AT161" s="450"/>
      <x:c r="AU161" s="450"/>
      <x:c r="AV161" s="450"/>
      <x:c r="AW161" s="450"/>
      <x:c r="AX161" s="450"/>
      <x:c r="AY161" s="450"/>
      <x:c r="AZ161" s="450"/>
      <x:c r="BA161" s="450"/>
      <x:c r="BB161" s="450"/>
      <x:c r="BC161" s="450"/>
      <x:c r="BD161" s="450"/>
      <x:c r="BE161" s="450"/>
      <x:c r="BF161" s="450"/>
      <x:c r="BG161" s="450"/>
      <x:c r="BH161" s="450"/>
      <x:c r="BI161" s="450"/>
      <x:c r="BJ161" s="450"/>
      <x:c r="BK161" s="450"/>
      <x:c r="BL161" s="450"/>
      <x:c r="BM161" s="450"/>
      <x:c r="BN161" s="450"/>
      <x:c r="BO161" s="450"/>
      <x:c r="BP161" s="450"/>
      <x:c r="BQ161" s="450"/>
      <x:c r="BR161" s="450"/>
      <x:c r="BS161" s="450"/>
      <x:c r="BT161" s="450"/>
      <x:c r="BU161" s="450"/>
      <x:c r="BV161" s="450"/>
      <x:c r="BW161" s="450"/>
      <x:c r="BX161" s="450"/>
      <x:c r="BY161" s="450"/>
      <x:c r="BZ161" s="450"/>
      <x:c r="CA161" s="450"/>
      <x:c r="CB161" s="450"/>
      <x:c r="CC161" s="450"/>
      <x:c r="CD161" s="450"/>
      <x:c r="CE161" s="450"/>
      <x:c r="CF161" s="450"/>
      <x:c r="CG161" s="450"/>
      <x:c r="CH161" s="450"/>
      <x:c r="CI161" s="450"/>
      <x:c r="CJ161" s="450"/>
      <x:c r="CK161" s="450"/>
      <x:c r="CL161" s="450"/>
      <x:c r="CM161" s="450"/>
      <x:c r="CN161" s="450"/>
      <x:c r="CO161" s="450"/>
      <x:c r="CP161" s="450"/>
      <x:c r="CQ161" s="450"/>
      <x:c r="CR161" s="450"/>
      <x:c r="CS161" s="450"/>
      <x:c r="CT161" s="450"/>
      <x:c r="CU161" s="450"/>
      <x:c r="CV161" s="450"/>
      <x:c r="CW161" s="450"/>
      <x:c r="CX161" s="450"/>
      <x:c r="CY161" s="450"/>
      <x:c r="CZ161" s="450"/>
      <x:c r="DA161" s="450"/>
      <x:c r="DB161" s="450"/>
      <x:c r="DC161" s="450"/>
      <x:c r="DD161" s="450"/>
      <x:c r="DE161" s="450"/>
      <x:c r="DF161" s="450"/>
      <x:c r="DG161" s="450"/>
      <x:c r="DH161" s="450"/>
      <x:c r="DI161" s="450"/>
      <x:c r="DJ161" s="450"/>
      <x:c r="DK161" s="450"/>
      <x:c r="DL161" s="450"/>
      <x:c r="DM161" s="450"/>
      <x:c r="DN161" s="450"/>
      <x:c r="DO161" s="450"/>
      <x:c r="DP161" s="450"/>
      <x:c r="DQ161" s="450"/>
      <x:c r="DR161" s="450"/>
      <x:c r="DS161" s="450"/>
      <x:c r="DT161" s="450"/>
      <x:c r="DU161" s="450"/>
      <x:c r="DV161" s="450"/>
      <x:c r="DW161" s="450"/>
      <x:c r="DX161" s="450"/>
      <x:c r="DY161" s="450"/>
      <x:c r="DZ161" s="450"/>
      <x:c r="EA161" s="450"/>
      <x:c r="EB161" s="450"/>
      <x:c r="EC161" s="450"/>
      <x:c r="ED161" s="450"/>
      <x:c r="EE161" s="450"/>
      <x:c r="EF161" s="450"/>
      <x:c r="EG161" s="450"/>
      <x:c r="EH161" s="450"/>
      <x:c r="EI161" s="450"/>
      <x:c r="EJ161" s="450"/>
      <x:c r="EK161" s="450"/>
      <x:c r="EL161" s="450"/>
      <x:c r="EM161" s="450"/>
      <x:c r="EN161" s="450"/>
      <x:c r="EO161" s="450"/>
      <x:c r="EP161" s="450"/>
      <x:c r="EQ161" s="450"/>
      <x:c r="ER161" s="450"/>
      <x:c r="ES161" s="450"/>
      <x:c r="ET161" s="450"/>
      <x:c r="EU161" s="450"/>
      <x:c r="EV161" s="450"/>
      <x:c r="EW161" s="450"/>
      <x:c r="EX161" s="450"/>
      <x:c r="EY161" s="450"/>
      <x:c r="EZ161" s="450"/>
      <x:c r="FA161" s="450"/>
      <x:c r="FB161" s="450"/>
      <x:c r="FC161" s="450"/>
      <x:c r="FD161" s="450"/>
      <x:c r="FE161" s="450"/>
      <x:c r="FF161" s="450"/>
      <x:c r="FG161" s="450"/>
      <x:c r="FH161" s="450"/>
      <x:c r="FI161" s="450"/>
      <x:c r="FJ161" s="450"/>
      <x:c r="FK161" s="450"/>
      <x:c r="FL161" s="450"/>
      <x:c r="FM161" s="450"/>
      <x:c r="FN161" s="450"/>
      <x:c r="FO161" s="450"/>
      <x:c r="FP161" s="450"/>
      <x:c r="FQ161" s="450"/>
      <x:c r="FR161" s="450"/>
      <x:c r="FS161" s="450"/>
      <x:c r="FT161" s="450"/>
      <x:c r="FU161" s="450"/>
      <x:c r="FV161" s="450"/>
      <x:c r="FW161" s="450"/>
      <x:c r="FX161" s="450"/>
      <x:c r="FY161" s="450"/>
      <x:c r="FZ161" s="450"/>
      <x:c r="GA161" s="450"/>
      <x:c r="GB161" s="450"/>
      <x:c r="GC161" s="450"/>
      <x:c r="GD161" s="450"/>
      <x:c r="GE161" s="450"/>
      <x:c r="GF161" s="450"/>
      <x:c r="GG161" s="450"/>
      <x:c r="GH161" s="450"/>
      <x:c r="GI161" s="450"/>
      <x:c r="GJ161" s="450"/>
      <x:c r="GK161" s="450"/>
      <x:c r="GL161" s="450"/>
      <x:c r="GM161" s="450"/>
      <x:c r="GN161" s="450"/>
      <x:c r="GO161" s="450"/>
      <x:c r="GP161" s="450"/>
      <x:c r="GQ161" s="450"/>
      <x:c r="GR161" s="450"/>
      <x:c r="GS161" s="450"/>
      <x:c r="GT161" s="450"/>
      <x:c r="GU161" s="450"/>
      <x:c r="GV161" s="450"/>
      <x:c r="GW161" s="450"/>
      <x:c r="GX161" s="450"/>
      <x:c r="GY161" s="450"/>
      <x:c r="GZ161" s="450"/>
      <x:c r="HA161" s="450"/>
      <x:c r="HB161" s="450"/>
      <x:c r="HC161" s="450"/>
      <x:c r="HD161" s="450"/>
      <x:c r="HE161" s="450"/>
      <x:c r="HF161" s="450"/>
      <x:c r="HG161" s="450"/>
      <x:c r="HH161" s="450"/>
      <x:c r="HI161" s="450"/>
      <x:c r="HJ161" s="450"/>
      <x:c r="HK161" s="450"/>
      <x:c r="HL161" s="450"/>
      <x:c r="HM161" s="450"/>
      <x:c r="HN161" s="450"/>
      <x:c r="HO161" s="450"/>
      <x:c r="HP161" s="450"/>
      <x:c r="HQ161" s="450"/>
      <x:c r="HR161" s="450"/>
      <x:c r="HS161" s="450"/>
      <x:c r="HT161" s="450"/>
      <x:c r="HU161" s="450"/>
      <x:c r="HV161" s="450"/>
      <x:c r="HW161" s="450"/>
      <x:c r="HX161" s="450"/>
      <x:c r="HY161" s="450"/>
      <x:c r="HZ161" s="450"/>
      <x:c r="IA161" s="450"/>
      <x:c r="IB161" s="450"/>
      <x:c r="IC161" s="450"/>
      <x:c r="ID161" s="450"/>
      <x:c r="IE161" s="450"/>
      <x:c r="IF161" s="450"/>
      <x:c r="IG161" s="450"/>
      <x:c r="IH161" s="450"/>
      <x:c r="II161" s="450"/>
      <x:c r="IJ161" s="450"/>
      <x:c r="IK161" s="450"/>
      <x:c r="IL161" s="450"/>
      <x:c r="IM161" s="450"/>
      <x:c r="IN161" s="450"/>
    </x:row>
    <x:row r="162" spans="1:248" s="422" customFormat="1" ht="18" customHeight="1">
      <x:c r="A162" s="2658"/>
      <x:c r="B162" s="474" t="s">
        <x:v>5074</x:v>
      </x:c>
      <x:c r="C162" s="359">
        <x:v>39373</x:v>
      </x:c>
      <x:c r="D162" s="474" t="s">
        <x:v>8799</x:v>
      </x:c>
      <x:c r="E162" s="306"/>
      <x:c r="F162" s="400" t="s">
        <x:v>917</x:v>
      </x:c>
      <x:c r="G162" s="363">
        <x:v>128476.2</x:v>
      </x:c>
      <x:c r="H162" s="363">
        <x:v>163404.60000000001</x:v>
      </x:c>
      <x:c r="I162" s="363">
        <x:f t="shared" si="2"/>
        <x:v>34928.400000000009</x:v>
      </x:c>
      <x:c r="J162" s="478" t="s">
        <x:v>3941</x:v>
      </x:c>
      <x:c r="K162" s="450"/>
      <x:c r="L162" s="450"/>
      <x:c r="M162" s="450"/>
      <x:c r="N162" s="450"/>
      <x:c r="O162" s="450"/>
      <x:c r="P162" s="450"/>
      <x:c r="Q162" s="450"/>
      <x:c r="R162" s="450"/>
      <x:c r="S162" s="450"/>
      <x:c r="T162" s="450"/>
      <x:c r="U162" s="450"/>
      <x:c r="V162" s="450"/>
      <x:c r="W162" s="450"/>
      <x:c r="X162" s="450"/>
      <x:c r="Y162" s="450"/>
      <x:c r="Z162" s="450"/>
      <x:c r="AA162" s="450"/>
      <x:c r="AB162" s="450"/>
      <x:c r="AC162" s="450"/>
      <x:c r="AD162" s="450"/>
      <x:c r="AE162" s="450"/>
      <x:c r="AF162" s="450"/>
      <x:c r="AG162" s="450"/>
      <x:c r="AH162" s="450"/>
      <x:c r="AI162" s="450"/>
      <x:c r="AJ162" s="450"/>
      <x:c r="AK162" s="450"/>
      <x:c r="AL162" s="450"/>
      <x:c r="AM162" s="450"/>
      <x:c r="AN162" s="450"/>
      <x:c r="AO162" s="450"/>
      <x:c r="AP162" s="450"/>
      <x:c r="AQ162" s="450"/>
      <x:c r="AR162" s="450"/>
      <x:c r="AS162" s="450"/>
      <x:c r="AT162" s="450"/>
      <x:c r="AU162" s="450"/>
      <x:c r="AV162" s="450"/>
      <x:c r="AW162" s="450"/>
      <x:c r="AX162" s="450"/>
      <x:c r="AY162" s="450"/>
      <x:c r="AZ162" s="450"/>
      <x:c r="BA162" s="450"/>
      <x:c r="BB162" s="450"/>
      <x:c r="BC162" s="450"/>
      <x:c r="BD162" s="450"/>
      <x:c r="BE162" s="450"/>
      <x:c r="BF162" s="450"/>
      <x:c r="BG162" s="450"/>
      <x:c r="BH162" s="450"/>
      <x:c r="BI162" s="450"/>
      <x:c r="BJ162" s="450"/>
      <x:c r="BK162" s="450"/>
      <x:c r="BL162" s="450"/>
      <x:c r="BM162" s="450"/>
      <x:c r="BN162" s="450"/>
      <x:c r="BO162" s="450"/>
      <x:c r="BP162" s="450"/>
      <x:c r="BQ162" s="450"/>
      <x:c r="BR162" s="450"/>
      <x:c r="BS162" s="450"/>
      <x:c r="BT162" s="450"/>
      <x:c r="BU162" s="450"/>
      <x:c r="BV162" s="450"/>
      <x:c r="BW162" s="450"/>
      <x:c r="BX162" s="450"/>
      <x:c r="BY162" s="450"/>
      <x:c r="BZ162" s="450"/>
      <x:c r="CA162" s="450"/>
      <x:c r="CB162" s="450"/>
      <x:c r="CC162" s="450"/>
      <x:c r="CD162" s="450"/>
      <x:c r="CE162" s="450"/>
      <x:c r="CF162" s="450"/>
      <x:c r="CG162" s="450"/>
      <x:c r="CH162" s="450"/>
      <x:c r="CI162" s="450"/>
      <x:c r="CJ162" s="450"/>
      <x:c r="CK162" s="450"/>
      <x:c r="CL162" s="450"/>
      <x:c r="CM162" s="450"/>
      <x:c r="CN162" s="450"/>
      <x:c r="CO162" s="450"/>
      <x:c r="CP162" s="450"/>
      <x:c r="CQ162" s="450"/>
      <x:c r="CR162" s="450"/>
      <x:c r="CS162" s="450"/>
      <x:c r="CT162" s="450"/>
      <x:c r="CU162" s="450"/>
      <x:c r="CV162" s="450"/>
      <x:c r="CW162" s="450"/>
      <x:c r="CX162" s="450"/>
      <x:c r="CY162" s="450"/>
      <x:c r="CZ162" s="450"/>
      <x:c r="DA162" s="450"/>
      <x:c r="DB162" s="450"/>
      <x:c r="DC162" s="450"/>
      <x:c r="DD162" s="450"/>
      <x:c r="DE162" s="450"/>
      <x:c r="DF162" s="450"/>
      <x:c r="DG162" s="450"/>
      <x:c r="DH162" s="450"/>
      <x:c r="DI162" s="450"/>
      <x:c r="DJ162" s="450"/>
      <x:c r="DK162" s="450"/>
      <x:c r="DL162" s="450"/>
      <x:c r="DM162" s="450"/>
      <x:c r="DN162" s="450"/>
      <x:c r="DO162" s="450"/>
      <x:c r="DP162" s="450"/>
      <x:c r="DQ162" s="450"/>
      <x:c r="DR162" s="450"/>
      <x:c r="DS162" s="450"/>
      <x:c r="DT162" s="450"/>
      <x:c r="DU162" s="450"/>
      <x:c r="DV162" s="450"/>
      <x:c r="DW162" s="450"/>
      <x:c r="DX162" s="450"/>
      <x:c r="DY162" s="450"/>
      <x:c r="DZ162" s="450"/>
      <x:c r="EA162" s="450"/>
      <x:c r="EB162" s="450"/>
      <x:c r="EC162" s="450"/>
      <x:c r="ED162" s="450"/>
      <x:c r="EE162" s="450"/>
      <x:c r="EF162" s="450"/>
      <x:c r="EG162" s="450"/>
      <x:c r="EH162" s="450"/>
      <x:c r="EI162" s="450"/>
      <x:c r="EJ162" s="450"/>
      <x:c r="EK162" s="450"/>
      <x:c r="EL162" s="450"/>
      <x:c r="EM162" s="450"/>
      <x:c r="EN162" s="450"/>
      <x:c r="EO162" s="450"/>
      <x:c r="EP162" s="450"/>
      <x:c r="EQ162" s="450"/>
      <x:c r="ER162" s="450"/>
      <x:c r="ES162" s="450"/>
      <x:c r="ET162" s="450"/>
      <x:c r="EU162" s="450"/>
      <x:c r="EV162" s="450"/>
      <x:c r="EW162" s="450"/>
      <x:c r="EX162" s="450"/>
      <x:c r="EY162" s="450"/>
      <x:c r="EZ162" s="450"/>
      <x:c r="FA162" s="450"/>
      <x:c r="FB162" s="450"/>
      <x:c r="FC162" s="450"/>
      <x:c r="FD162" s="450"/>
      <x:c r="FE162" s="450"/>
      <x:c r="FF162" s="450"/>
      <x:c r="FG162" s="450"/>
      <x:c r="FH162" s="450"/>
      <x:c r="FI162" s="450"/>
      <x:c r="FJ162" s="450"/>
      <x:c r="FK162" s="450"/>
      <x:c r="FL162" s="450"/>
      <x:c r="FM162" s="450"/>
      <x:c r="FN162" s="450"/>
      <x:c r="FO162" s="450"/>
      <x:c r="FP162" s="450"/>
      <x:c r="FQ162" s="450"/>
      <x:c r="FR162" s="450"/>
      <x:c r="FS162" s="450"/>
      <x:c r="FT162" s="450"/>
      <x:c r="FU162" s="450"/>
      <x:c r="FV162" s="450"/>
      <x:c r="FW162" s="450"/>
      <x:c r="FX162" s="450"/>
      <x:c r="FY162" s="450"/>
      <x:c r="FZ162" s="450"/>
      <x:c r="GA162" s="450"/>
      <x:c r="GB162" s="450"/>
      <x:c r="GC162" s="450"/>
      <x:c r="GD162" s="450"/>
      <x:c r="GE162" s="450"/>
      <x:c r="GF162" s="450"/>
      <x:c r="GG162" s="450"/>
      <x:c r="GH162" s="450"/>
      <x:c r="GI162" s="450"/>
      <x:c r="GJ162" s="450"/>
      <x:c r="GK162" s="450"/>
      <x:c r="GL162" s="450"/>
      <x:c r="GM162" s="450"/>
      <x:c r="GN162" s="450"/>
      <x:c r="GO162" s="450"/>
      <x:c r="GP162" s="450"/>
      <x:c r="GQ162" s="450"/>
      <x:c r="GR162" s="450"/>
      <x:c r="GS162" s="450"/>
      <x:c r="GT162" s="450"/>
      <x:c r="GU162" s="450"/>
      <x:c r="GV162" s="450"/>
      <x:c r="GW162" s="450"/>
      <x:c r="GX162" s="450"/>
      <x:c r="GY162" s="450"/>
      <x:c r="GZ162" s="450"/>
      <x:c r="HA162" s="450"/>
      <x:c r="HB162" s="450"/>
      <x:c r="HC162" s="450"/>
      <x:c r="HD162" s="450"/>
      <x:c r="HE162" s="450"/>
      <x:c r="HF162" s="450"/>
      <x:c r="HG162" s="450"/>
      <x:c r="HH162" s="450"/>
      <x:c r="HI162" s="450"/>
      <x:c r="HJ162" s="450"/>
      <x:c r="HK162" s="450"/>
      <x:c r="HL162" s="450"/>
      <x:c r="HM162" s="450"/>
      <x:c r="HN162" s="450"/>
      <x:c r="HO162" s="450"/>
      <x:c r="HP162" s="450"/>
      <x:c r="HQ162" s="450"/>
      <x:c r="HR162" s="450"/>
      <x:c r="HS162" s="450"/>
      <x:c r="HT162" s="450"/>
      <x:c r="HU162" s="450"/>
      <x:c r="HV162" s="450"/>
      <x:c r="HW162" s="450"/>
      <x:c r="HX162" s="450"/>
      <x:c r="HY162" s="450"/>
      <x:c r="HZ162" s="450"/>
      <x:c r="IA162" s="450"/>
      <x:c r="IB162" s="450"/>
      <x:c r="IC162" s="450"/>
      <x:c r="ID162" s="450"/>
      <x:c r="IE162" s="450"/>
      <x:c r="IF162" s="450"/>
      <x:c r="IG162" s="450"/>
      <x:c r="IH162" s="450"/>
      <x:c r="II162" s="450"/>
      <x:c r="IJ162" s="450"/>
      <x:c r="IK162" s="450"/>
      <x:c r="IL162" s="450"/>
      <x:c r="IM162" s="450"/>
      <x:c r="IN162" s="450"/>
    </x:row>
    <x:row r="163" spans="1:248" s="422" customFormat="1" ht="24.949999999999999" customHeight="1">
      <x:c r="A163" s="2658"/>
      <x:c r="B163" s="474" t="s">
        <x:v>5074</x:v>
      </x:c>
      <x:c r="C163" s="359">
        <x:v>39373</x:v>
      </x:c>
      <x:c r="D163" s="474" t="s">
        <x:v>8799</x:v>
      </x:c>
      <x:c r="E163" s="306"/>
      <x:c r="F163" s="400" t="s">
        <x:v>9578</x:v>
      </x:c>
      <x:c r="G163" s="363">
        <x:v>125201.3</x:v>
      </x:c>
      <x:c r="H163" s="363">
        <x:v>125387.89999999999</x:v>
      </x:c>
      <x:c r="I163" s="363">
        <x:f t="shared" si="2"/>
        <x:v>186.59999999999127</x:v>
      </x:c>
      <x:c r="J163" s="478" t="s">
        <x:v>3941</x:v>
      </x:c>
      <x:c r="K163" s="450"/>
      <x:c r="L163" s="450"/>
      <x:c r="M163" s="450"/>
      <x:c r="N163" s="450"/>
      <x:c r="O163" s="450"/>
      <x:c r="P163" s="450"/>
      <x:c r="Q163" s="450"/>
      <x:c r="R163" s="450"/>
      <x:c r="S163" s="450"/>
      <x:c r="T163" s="450"/>
      <x:c r="U163" s="450"/>
      <x:c r="V163" s="450"/>
      <x:c r="W163" s="450"/>
      <x:c r="X163" s="450"/>
      <x:c r="Y163" s="450"/>
      <x:c r="Z163" s="450"/>
      <x:c r="AA163" s="450"/>
      <x:c r="AB163" s="450"/>
      <x:c r="AC163" s="450"/>
      <x:c r="AD163" s="450"/>
      <x:c r="AE163" s="450"/>
      <x:c r="AF163" s="450"/>
      <x:c r="AG163" s="450"/>
      <x:c r="AH163" s="450"/>
      <x:c r="AI163" s="450"/>
      <x:c r="AJ163" s="450"/>
      <x:c r="AK163" s="450"/>
      <x:c r="AL163" s="450"/>
      <x:c r="AM163" s="450"/>
      <x:c r="AN163" s="450"/>
      <x:c r="AO163" s="450"/>
      <x:c r="AP163" s="450"/>
      <x:c r="AQ163" s="450"/>
      <x:c r="AR163" s="450"/>
      <x:c r="AS163" s="450"/>
      <x:c r="AT163" s="450"/>
      <x:c r="AU163" s="450"/>
      <x:c r="AV163" s="450"/>
      <x:c r="AW163" s="450"/>
      <x:c r="AX163" s="450"/>
      <x:c r="AY163" s="450"/>
      <x:c r="AZ163" s="450"/>
      <x:c r="BA163" s="450"/>
      <x:c r="BB163" s="450"/>
      <x:c r="BC163" s="450"/>
      <x:c r="BD163" s="450"/>
      <x:c r="BE163" s="450"/>
      <x:c r="BF163" s="450"/>
      <x:c r="BG163" s="450"/>
      <x:c r="BH163" s="450"/>
      <x:c r="BI163" s="450"/>
      <x:c r="BJ163" s="450"/>
      <x:c r="BK163" s="450"/>
      <x:c r="BL163" s="450"/>
      <x:c r="BM163" s="450"/>
      <x:c r="BN163" s="450"/>
      <x:c r="BO163" s="450"/>
      <x:c r="BP163" s="450"/>
      <x:c r="BQ163" s="450"/>
      <x:c r="BR163" s="450"/>
      <x:c r="BS163" s="450"/>
      <x:c r="BT163" s="450"/>
      <x:c r="BU163" s="450"/>
      <x:c r="BV163" s="450"/>
      <x:c r="BW163" s="450"/>
      <x:c r="BX163" s="450"/>
      <x:c r="BY163" s="450"/>
      <x:c r="BZ163" s="450"/>
      <x:c r="CA163" s="450"/>
      <x:c r="CB163" s="450"/>
      <x:c r="CC163" s="450"/>
      <x:c r="CD163" s="450"/>
      <x:c r="CE163" s="450"/>
      <x:c r="CF163" s="450"/>
      <x:c r="CG163" s="450"/>
      <x:c r="CH163" s="450"/>
      <x:c r="CI163" s="450"/>
      <x:c r="CJ163" s="450"/>
      <x:c r="CK163" s="450"/>
      <x:c r="CL163" s="450"/>
      <x:c r="CM163" s="450"/>
      <x:c r="CN163" s="450"/>
      <x:c r="CO163" s="450"/>
      <x:c r="CP163" s="450"/>
      <x:c r="CQ163" s="450"/>
      <x:c r="CR163" s="450"/>
      <x:c r="CS163" s="450"/>
      <x:c r="CT163" s="450"/>
      <x:c r="CU163" s="450"/>
      <x:c r="CV163" s="450"/>
      <x:c r="CW163" s="450"/>
      <x:c r="CX163" s="450"/>
      <x:c r="CY163" s="450"/>
      <x:c r="CZ163" s="450"/>
      <x:c r="DA163" s="450"/>
      <x:c r="DB163" s="450"/>
      <x:c r="DC163" s="450"/>
      <x:c r="DD163" s="450"/>
      <x:c r="DE163" s="450"/>
      <x:c r="DF163" s="450"/>
      <x:c r="DG163" s="450"/>
      <x:c r="DH163" s="450"/>
      <x:c r="DI163" s="450"/>
      <x:c r="DJ163" s="450"/>
      <x:c r="DK163" s="450"/>
      <x:c r="DL163" s="450"/>
      <x:c r="DM163" s="450"/>
      <x:c r="DN163" s="450"/>
      <x:c r="DO163" s="450"/>
      <x:c r="DP163" s="450"/>
      <x:c r="DQ163" s="450"/>
      <x:c r="DR163" s="450"/>
      <x:c r="DS163" s="450"/>
      <x:c r="DT163" s="450"/>
      <x:c r="DU163" s="450"/>
      <x:c r="DV163" s="450"/>
      <x:c r="DW163" s="450"/>
      <x:c r="DX163" s="450"/>
      <x:c r="DY163" s="450"/>
      <x:c r="DZ163" s="450"/>
      <x:c r="EA163" s="450"/>
      <x:c r="EB163" s="450"/>
      <x:c r="EC163" s="450"/>
      <x:c r="ED163" s="450"/>
      <x:c r="EE163" s="450"/>
      <x:c r="EF163" s="450"/>
      <x:c r="EG163" s="450"/>
      <x:c r="EH163" s="450"/>
      <x:c r="EI163" s="450"/>
      <x:c r="EJ163" s="450"/>
      <x:c r="EK163" s="450"/>
      <x:c r="EL163" s="450"/>
      <x:c r="EM163" s="450"/>
      <x:c r="EN163" s="450"/>
      <x:c r="EO163" s="450"/>
      <x:c r="EP163" s="450"/>
      <x:c r="EQ163" s="450"/>
      <x:c r="ER163" s="450"/>
      <x:c r="ES163" s="450"/>
      <x:c r="ET163" s="450"/>
      <x:c r="EU163" s="450"/>
      <x:c r="EV163" s="450"/>
      <x:c r="EW163" s="450"/>
      <x:c r="EX163" s="450"/>
      <x:c r="EY163" s="450"/>
      <x:c r="EZ163" s="450"/>
      <x:c r="FA163" s="450"/>
      <x:c r="FB163" s="450"/>
      <x:c r="FC163" s="450"/>
      <x:c r="FD163" s="450"/>
      <x:c r="FE163" s="450"/>
      <x:c r="FF163" s="450"/>
      <x:c r="FG163" s="450"/>
      <x:c r="FH163" s="450"/>
      <x:c r="FI163" s="450"/>
      <x:c r="FJ163" s="450"/>
      <x:c r="FK163" s="450"/>
      <x:c r="FL163" s="450"/>
      <x:c r="FM163" s="450"/>
      <x:c r="FN163" s="450"/>
      <x:c r="FO163" s="450"/>
      <x:c r="FP163" s="450"/>
      <x:c r="FQ163" s="450"/>
      <x:c r="FR163" s="450"/>
      <x:c r="FS163" s="450"/>
      <x:c r="FT163" s="450"/>
      <x:c r="FU163" s="450"/>
      <x:c r="FV163" s="450"/>
      <x:c r="FW163" s="450"/>
      <x:c r="FX163" s="450"/>
      <x:c r="FY163" s="450"/>
      <x:c r="FZ163" s="450"/>
      <x:c r="GA163" s="450"/>
      <x:c r="GB163" s="450"/>
      <x:c r="GC163" s="450"/>
      <x:c r="GD163" s="450"/>
      <x:c r="GE163" s="450"/>
      <x:c r="GF163" s="450"/>
      <x:c r="GG163" s="450"/>
      <x:c r="GH163" s="450"/>
      <x:c r="GI163" s="450"/>
      <x:c r="GJ163" s="450"/>
      <x:c r="GK163" s="450"/>
      <x:c r="GL163" s="450"/>
      <x:c r="GM163" s="450"/>
      <x:c r="GN163" s="450"/>
      <x:c r="GO163" s="450"/>
      <x:c r="GP163" s="450"/>
      <x:c r="GQ163" s="450"/>
      <x:c r="GR163" s="450"/>
      <x:c r="GS163" s="450"/>
      <x:c r="GT163" s="450"/>
      <x:c r="GU163" s="450"/>
      <x:c r="GV163" s="450"/>
      <x:c r="GW163" s="450"/>
      <x:c r="GX163" s="450"/>
      <x:c r="GY163" s="450"/>
      <x:c r="GZ163" s="450"/>
      <x:c r="HA163" s="450"/>
      <x:c r="HB163" s="450"/>
      <x:c r="HC163" s="450"/>
      <x:c r="HD163" s="450"/>
      <x:c r="HE163" s="450"/>
      <x:c r="HF163" s="450"/>
      <x:c r="HG163" s="450"/>
      <x:c r="HH163" s="450"/>
      <x:c r="HI163" s="450"/>
      <x:c r="HJ163" s="450"/>
      <x:c r="HK163" s="450"/>
      <x:c r="HL163" s="450"/>
      <x:c r="HM163" s="450"/>
      <x:c r="HN163" s="450"/>
      <x:c r="HO163" s="450"/>
      <x:c r="HP163" s="450"/>
      <x:c r="HQ163" s="450"/>
      <x:c r="HR163" s="450"/>
      <x:c r="HS163" s="450"/>
      <x:c r="HT163" s="450"/>
      <x:c r="HU163" s="450"/>
      <x:c r="HV163" s="450"/>
      <x:c r="HW163" s="450"/>
      <x:c r="HX163" s="450"/>
      <x:c r="HY163" s="450"/>
      <x:c r="HZ163" s="450"/>
      <x:c r="IA163" s="450"/>
      <x:c r="IB163" s="450"/>
      <x:c r="IC163" s="450"/>
      <x:c r="ID163" s="450"/>
      <x:c r="IE163" s="450"/>
      <x:c r="IF163" s="450"/>
      <x:c r="IG163" s="450"/>
      <x:c r="IH163" s="450"/>
      <x:c r="II163" s="450"/>
      <x:c r="IJ163" s="450"/>
      <x:c r="IK163" s="450"/>
      <x:c r="IL163" s="450"/>
      <x:c r="IM163" s="450"/>
      <x:c r="IN163" s="450"/>
    </x:row>
    <x:row r="164" spans="1:248" s="422" customFormat="1" ht="24.949999999999999" customHeight="1">
      <x:c r="A164" s="2658"/>
      <x:c r="B164" s="474" t="s">
        <x:v>5074</x:v>
      </x:c>
      <x:c r="C164" s="359">
        <x:v>39373</x:v>
      </x:c>
      <x:c r="D164" s="474" t="s">
        <x:v>8799</x:v>
      </x:c>
      <x:c r="E164" s="306"/>
      <x:c r="F164" s="400" t="s">
        <x:v>9127</x:v>
      </x:c>
      <x:c r="G164" s="363">
        <x:v>163595.70000000001</x:v>
      </x:c>
      <x:c r="H164" s="363">
        <x:v>151038.79999999999</x:v>
      </x:c>
      <x:c r="I164" s="363">
        <x:f t="shared" si="2"/>
        <x:v>-12556.900000000023</x:v>
      </x:c>
      <x:c r="J164" s="478" t="s">
        <x:v>3941</x:v>
      </x:c>
      <x:c r="K164" s="450"/>
      <x:c r="L164" s="450"/>
      <x:c r="M164" s="450"/>
      <x:c r="N164" s="450"/>
      <x:c r="O164" s="450"/>
      <x:c r="P164" s="450"/>
      <x:c r="Q164" s="450"/>
      <x:c r="R164" s="450"/>
      <x:c r="S164" s="450"/>
      <x:c r="T164" s="450"/>
      <x:c r="U164" s="450"/>
      <x:c r="V164" s="450"/>
      <x:c r="W164" s="450"/>
      <x:c r="X164" s="450"/>
      <x:c r="Y164" s="450"/>
      <x:c r="Z164" s="450"/>
      <x:c r="AA164" s="450"/>
      <x:c r="AB164" s="450"/>
      <x:c r="AC164" s="450"/>
      <x:c r="AD164" s="450"/>
      <x:c r="AE164" s="450"/>
      <x:c r="AF164" s="450"/>
      <x:c r="AG164" s="450"/>
      <x:c r="AH164" s="450"/>
      <x:c r="AI164" s="450"/>
      <x:c r="AJ164" s="450"/>
      <x:c r="AK164" s="450"/>
      <x:c r="AL164" s="450"/>
      <x:c r="AM164" s="450"/>
      <x:c r="AN164" s="450"/>
      <x:c r="AO164" s="450"/>
      <x:c r="AP164" s="450"/>
      <x:c r="AQ164" s="450"/>
      <x:c r="AR164" s="450"/>
      <x:c r="AS164" s="450"/>
      <x:c r="AT164" s="450"/>
      <x:c r="AU164" s="450"/>
      <x:c r="AV164" s="450"/>
      <x:c r="AW164" s="450"/>
      <x:c r="AX164" s="450"/>
      <x:c r="AY164" s="450"/>
      <x:c r="AZ164" s="450"/>
      <x:c r="BA164" s="450"/>
      <x:c r="BB164" s="450"/>
      <x:c r="BC164" s="450"/>
      <x:c r="BD164" s="450"/>
      <x:c r="BE164" s="450"/>
      <x:c r="BF164" s="450"/>
      <x:c r="BG164" s="450"/>
      <x:c r="BH164" s="450"/>
      <x:c r="BI164" s="450"/>
      <x:c r="BJ164" s="450"/>
      <x:c r="BK164" s="450"/>
      <x:c r="BL164" s="450"/>
      <x:c r="BM164" s="450"/>
      <x:c r="BN164" s="450"/>
      <x:c r="BO164" s="450"/>
      <x:c r="BP164" s="450"/>
      <x:c r="BQ164" s="450"/>
      <x:c r="BR164" s="450"/>
      <x:c r="BS164" s="450"/>
      <x:c r="BT164" s="450"/>
      <x:c r="BU164" s="450"/>
      <x:c r="BV164" s="450"/>
      <x:c r="BW164" s="450"/>
      <x:c r="BX164" s="450"/>
      <x:c r="BY164" s="450"/>
      <x:c r="BZ164" s="450"/>
      <x:c r="CA164" s="450"/>
      <x:c r="CB164" s="450"/>
      <x:c r="CC164" s="450"/>
      <x:c r="CD164" s="450"/>
      <x:c r="CE164" s="450"/>
      <x:c r="CF164" s="450"/>
      <x:c r="CG164" s="450"/>
      <x:c r="CH164" s="450"/>
      <x:c r="CI164" s="450"/>
      <x:c r="CJ164" s="450"/>
      <x:c r="CK164" s="450"/>
      <x:c r="CL164" s="450"/>
      <x:c r="CM164" s="450"/>
      <x:c r="CN164" s="450"/>
      <x:c r="CO164" s="450"/>
      <x:c r="CP164" s="450"/>
      <x:c r="CQ164" s="450"/>
      <x:c r="CR164" s="450"/>
      <x:c r="CS164" s="450"/>
      <x:c r="CT164" s="450"/>
      <x:c r="CU164" s="450"/>
      <x:c r="CV164" s="450"/>
      <x:c r="CW164" s="450"/>
      <x:c r="CX164" s="450"/>
      <x:c r="CY164" s="450"/>
      <x:c r="CZ164" s="450"/>
      <x:c r="DA164" s="450"/>
      <x:c r="DB164" s="450"/>
      <x:c r="DC164" s="450"/>
      <x:c r="DD164" s="450"/>
      <x:c r="DE164" s="450"/>
      <x:c r="DF164" s="450"/>
      <x:c r="DG164" s="450"/>
      <x:c r="DH164" s="450"/>
      <x:c r="DI164" s="450"/>
      <x:c r="DJ164" s="450"/>
      <x:c r="DK164" s="450"/>
      <x:c r="DL164" s="450"/>
      <x:c r="DM164" s="450"/>
      <x:c r="DN164" s="450"/>
      <x:c r="DO164" s="450"/>
      <x:c r="DP164" s="450"/>
      <x:c r="DQ164" s="450"/>
      <x:c r="DR164" s="450"/>
      <x:c r="DS164" s="450"/>
      <x:c r="DT164" s="450"/>
      <x:c r="DU164" s="450"/>
      <x:c r="DV164" s="450"/>
      <x:c r="DW164" s="450"/>
      <x:c r="DX164" s="450"/>
      <x:c r="DY164" s="450"/>
      <x:c r="DZ164" s="450"/>
      <x:c r="EA164" s="450"/>
      <x:c r="EB164" s="450"/>
      <x:c r="EC164" s="450"/>
      <x:c r="ED164" s="450"/>
      <x:c r="EE164" s="450"/>
      <x:c r="EF164" s="450"/>
      <x:c r="EG164" s="450"/>
      <x:c r="EH164" s="450"/>
      <x:c r="EI164" s="450"/>
      <x:c r="EJ164" s="450"/>
      <x:c r="EK164" s="450"/>
      <x:c r="EL164" s="450"/>
      <x:c r="EM164" s="450"/>
      <x:c r="EN164" s="450"/>
      <x:c r="EO164" s="450"/>
      <x:c r="EP164" s="450"/>
      <x:c r="EQ164" s="450"/>
      <x:c r="ER164" s="450"/>
      <x:c r="ES164" s="450"/>
      <x:c r="ET164" s="450"/>
      <x:c r="EU164" s="450"/>
      <x:c r="EV164" s="450"/>
      <x:c r="EW164" s="450"/>
      <x:c r="EX164" s="450"/>
      <x:c r="EY164" s="450"/>
      <x:c r="EZ164" s="450"/>
      <x:c r="FA164" s="450"/>
      <x:c r="FB164" s="450"/>
      <x:c r="FC164" s="450"/>
      <x:c r="FD164" s="450"/>
      <x:c r="FE164" s="450"/>
      <x:c r="FF164" s="450"/>
      <x:c r="FG164" s="450"/>
      <x:c r="FH164" s="450"/>
      <x:c r="FI164" s="450"/>
      <x:c r="FJ164" s="450"/>
      <x:c r="FK164" s="450"/>
      <x:c r="FL164" s="450"/>
      <x:c r="FM164" s="450"/>
      <x:c r="FN164" s="450"/>
      <x:c r="FO164" s="450"/>
      <x:c r="FP164" s="450"/>
      <x:c r="FQ164" s="450"/>
      <x:c r="FR164" s="450"/>
      <x:c r="FS164" s="450"/>
      <x:c r="FT164" s="450"/>
      <x:c r="FU164" s="450"/>
      <x:c r="FV164" s="450"/>
      <x:c r="FW164" s="450"/>
      <x:c r="FX164" s="450"/>
      <x:c r="FY164" s="450"/>
      <x:c r="FZ164" s="450"/>
      <x:c r="GA164" s="450"/>
      <x:c r="GB164" s="450"/>
      <x:c r="GC164" s="450"/>
      <x:c r="GD164" s="450"/>
      <x:c r="GE164" s="450"/>
      <x:c r="GF164" s="450"/>
      <x:c r="GG164" s="450"/>
      <x:c r="GH164" s="450"/>
      <x:c r="GI164" s="450"/>
      <x:c r="GJ164" s="450"/>
      <x:c r="GK164" s="450"/>
      <x:c r="GL164" s="450"/>
      <x:c r="GM164" s="450"/>
      <x:c r="GN164" s="450"/>
      <x:c r="GO164" s="450"/>
      <x:c r="GP164" s="450"/>
      <x:c r="GQ164" s="450"/>
      <x:c r="GR164" s="450"/>
      <x:c r="GS164" s="450"/>
      <x:c r="GT164" s="450"/>
      <x:c r="GU164" s="450"/>
      <x:c r="GV164" s="450"/>
      <x:c r="GW164" s="450"/>
      <x:c r="GX164" s="450"/>
      <x:c r="GY164" s="450"/>
      <x:c r="GZ164" s="450"/>
      <x:c r="HA164" s="450"/>
      <x:c r="HB164" s="450"/>
      <x:c r="HC164" s="450"/>
      <x:c r="HD164" s="450"/>
      <x:c r="HE164" s="450"/>
      <x:c r="HF164" s="450"/>
      <x:c r="HG164" s="450"/>
      <x:c r="HH164" s="450"/>
      <x:c r="HI164" s="450"/>
      <x:c r="HJ164" s="450"/>
      <x:c r="HK164" s="450"/>
      <x:c r="HL164" s="450"/>
      <x:c r="HM164" s="450"/>
      <x:c r="HN164" s="450"/>
      <x:c r="HO164" s="450"/>
      <x:c r="HP164" s="450"/>
      <x:c r="HQ164" s="450"/>
      <x:c r="HR164" s="450"/>
      <x:c r="HS164" s="450"/>
      <x:c r="HT164" s="450"/>
      <x:c r="HU164" s="450"/>
      <x:c r="HV164" s="450"/>
      <x:c r="HW164" s="450"/>
      <x:c r="HX164" s="450"/>
      <x:c r="HY164" s="450"/>
      <x:c r="HZ164" s="450"/>
      <x:c r="IA164" s="450"/>
      <x:c r="IB164" s="450"/>
      <x:c r="IC164" s="450"/>
      <x:c r="ID164" s="450"/>
      <x:c r="IE164" s="450"/>
      <x:c r="IF164" s="450"/>
      <x:c r="IG164" s="450"/>
      <x:c r="IH164" s="450"/>
      <x:c r="II164" s="450"/>
      <x:c r="IJ164" s="450"/>
      <x:c r="IK164" s="450"/>
      <x:c r="IL164" s="450"/>
      <x:c r="IM164" s="450"/>
      <x:c r="IN164" s="450"/>
    </x:row>
    <x:row r="165" spans="1:248" s="422" customFormat="1" ht="18" customHeight="1">
      <x:c r="A165" s="2658"/>
      <x:c r="B165" s="474" t="s">
        <x:v>5074</x:v>
      </x:c>
      <x:c r="C165" s="359">
        <x:v>39373</x:v>
      </x:c>
      <x:c r="D165" s="474" t="s">
        <x:v>8799</x:v>
      </x:c>
      <x:c r="E165" s="306"/>
      <x:c r="F165" s="391" t="s">
        <x:v>370</x:v>
      </x:c>
      <x:c r="G165" s="363">
        <x:v>18516</x:v>
      </x:c>
      <x:c r="H165" s="363">
        <x:v>5832.1999999999998</x:v>
      </x:c>
      <x:c r="I165" s="363">
        <x:f t="shared" si="2"/>
        <x:v>-12683.799999999999</x:v>
      </x:c>
      <x:c r="J165" s="478" t="s">
        <x:v>3941</x:v>
      </x:c>
      <x:c r="K165" s="450"/>
      <x:c r="L165" s="450"/>
      <x:c r="M165" s="450"/>
      <x:c r="N165" s="450"/>
      <x:c r="O165" s="450"/>
      <x:c r="P165" s="450"/>
      <x:c r="Q165" s="450"/>
      <x:c r="R165" s="450"/>
      <x:c r="S165" s="450"/>
      <x:c r="T165" s="450"/>
      <x:c r="U165" s="450"/>
      <x:c r="V165" s="450"/>
      <x:c r="W165" s="450"/>
      <x:c r="X165" s="450"/>
      <x:c r="Y165" s="450"/>
      <x:c r="Z165" s="450"/>
      <x:c r="AA165" s="450"/>
      <x:c r="AB165" s="450"/>
      <x:c r="AC165" s="450"/>
      <x:c r="AD165" s="450"/>
      <x:c r="AE165" s="450"/>
      <x:c r="AF165" s="450"/>
      <x:c r="AG165" s="450"/>
      <x:c r="AH165" s="450"/>
      <x:c r="AI165" s="450"/>
      <x:c r="AJ165" s="450"/>
      <x:c r="AK165" s="450"/>
      <x:c r="AL165" s="450"/>
      <x:c r="AM165" s="450"/>
      <x:c r="AN165" s="450"/>
      <x:c r="AO165" s="450"/>
      <x:c r="AP165" s="450"/>
      <x:c r="AQ165" s="450"/>
      <x:c r="AR165" s="450"/>
      <x:c r="AS165" s="450"/>
      <x:c r="AT165" s="450"/>
      <x:c r="AU165" s="450"/>
      <x:c r="AV165" s="450"/>
      <x:c r="AW165" s="450"/>
      <x:c r="AX165" s="450"/>
      <x:c r="AY165" s="450"/>
      <x:c r="AZ165" s="450"/>
      <x:c r="BA165" s="450"/>
      <x:c r="BB165" s="450"/>
      <x:c r="BC165" s="450"/>
      <x:c r="BD165" s="450"/>
      <x:c r="BE165" s="450"/>
      <x:c r="BF165" s="450"/>
      <x:c r="BG165" s="450"/>
      <x:c r="BH165" s="450"/>
      <x:c r="BI165" s="450"/>
      <x:c r="BJ165" s="450"/>
      <x:c r="BK165" s="450"/>
      <x:c r="BL165" s="450"/>
      <x:c r="BM165" s="450"/>
      <x:c r="BN165" s="450"/>
      <x:c r="BO165" s="450"/>
      <x:c r="BP165" s="450"/>
      <x:c r="BQ165" s="450"/>
      <x:c r="BR165" s="450"/>
      <x:c r="BS165" s="450"/>
      <x:c r="BT165" s="450"/>
      <x:c r="BU165" s="450"/>
      <x:c r="BV165" s="450"/>
      <x:c r="BW165" s="450"/>
      <x:c r="BX165" s="450"/>
      <x:c r="BY165" s="450"/>
      <x:c r="BZ165" s="450"/>
      <x:c r="CA165" s="450"/>
      <x:c r="CB165" s="450"/>
      <x:c r="CC165" s="450"/>
      <x:c r="CD165" s="450"/>
      <x:c r="CE165" s="450"/>
      <x:c r="CF165" s="450"/>
      <x:c r="CG165" s="450"/>
      <x:c r="CH165" s="450"/>
      <x:c r="CI165" s="450"/>
      <x:c r="CJ165" s="450"/>
      <x:c r="CK165" s="450"/>
      <x:c r="CL165" s="450"/>
      <x:c r="CM165" s="450"/>
      <x:c r="CN165" s="450"/>
      <x:c r="CO165" s="450"/>
      <x:c r="CP165" s="450"/>
      <x:c r="CQ165" s="450"/>
      <x:c r="CR165" s="450"/>
      <x:c r="CS165" s="450"/>
      <x:c r="CT165" s="450"/>
      <x:c r="CU165" s="450"/>
      <x:c r="CV165" s="450"/>
      <x:c r="CW165" s="450"/>
      <x:c r="CX165" s="450"/>
      <x:c r="CY165" s="450"/>
      <x:c r="CZ165" s="450"/>
      <x:c r="DA165" s="450"/>
      <x:c r="DB165" s="450"/>
      <x:c r="DC165" s="450"/>
      <x:c r="DD165" s="450"/>
      <x:c r="DE165" s="450"/>
      <x:c r="DF165" s="450"/>
      <x:c r="DG165" s="450"/>
      <x:c r="DH165" s="450"/>
      <x:c r="DI165" s="450"/>
      <x:c r="DJ165" s="450"/>
      <x:c r="DK165" s="450"/>
      <x:c r="DL165" s="450"/>
      <x:c r="DM165" s="450"/>
      <x:c r="DN165" s="450"/>
      <x:c r="DO165" s="450"/>
      <x:c r="DP165" s="450"/>
      <x:c r="DQ165" s="450"/>
      <x:c r="DR165" s="450"/>
      <x:c r="DS165" s="450"/>
      <x:c r="DT165" s="450"/>
      <x:c r="DU165" s="450"/>
      <x:c r="DV165" s="450"/>
      <x:c r="DW165" s="450"/>
      <x:c r="DX165" s="450"/>
      <x:c r="DY165" s="450"/>
      <x:c r="DZ165" s="450"/>
      <x:c r="EA165" s="450"/>
      <x:c r="EB165" s="450"/>
      <x:c r="EC165" s="450"/>
      <x:c r="ED165" s="450"/>
      <x:c r="EE165" s="450"/>
      <x:c r="EF165" s="450"/>
      <x:c r="EG165" s="450"/>
      <x:c r="EH165" s="450"/>
      <x:c r="EI165" s="450"/>
      <x:c r="EJ165" s="450"/>
      <x:c r="EK165" s="450"/>
      <x:c r="EL165" s="450"/>
      <x:c r="EM165" s="450"/>
      <x:c r="EN165" s="450"/>
      <x:c r="EO165" s="450"/>
      <x:c r="EP165" s="450"/>
      <x:c r="EQ165" s="450"/>
      <x:c r="ER165" s="450"/>
      <x:c r="ES165" s="450"/>
      <x:c r="ET165" s="450"/>
      <x:c r="EU165" s="450"/>
      <x:c r="EV165" s="450"/>
      <x:c r="EW165" s="450"/>
      <x:c r="EX165" s="450"/>
      <x:c r="EY165" s="450"/>
      <x:c r="EZ165" s="450"/>
      <x:c r="FA165" s="450"/>
      <x:c r="FB165" s="450"/>
      <x:c r="FC165" s="450"/>
      <x:c r="FD165" s="450"/>
      <x:c r="FE165" s="450"/>
      <x:c r="FF165" s="450"/>
      <x:c r="FG165" s="450"/>
      <x:c r="FH165" s="450"/>
      <x:c r="FI165" s="450"/>
      <x:c r="FJ165" s="450"/>
      <x:c r="FK165" s="450"/>
      <x:c r="FL165" s="450"/>
      <x:c r="FM165" s="450"/>
      <x:c r="FN165" s="450"/>
      <x:c r="FO165" s="450"/>
      <x:c r="FP165" s="450"/>
      <x:c r="FQ165" s="450"/>
      <x:c r="FR165" s="450"/>
      <x:c r="FS165" s="450"/>
      <x:c r="FT165" s="450"/>
      <x:c r="FU165" s="450"/>
      <x:c r="FV165" s="450"/>
      <x:c r="FW165" s="450"/>
      <x:c r="FX165" s="450"/>
      <x:c r="FY165" s="450"/>
      <x:c r="FZ165" s="450"/>
      <x:c r="GA165" s="450"/>
      <x:c r="GB165" s="450"/>
      <x:c r="GC165" s="450"/>
      <x:c r="GD165" s="450"/>
      <x:c r="GE165" s="450"/>
      <x:c r="GF165" s="450"/>
      <x:c r="GG165" s="450"/>
      <x:c r="GH165" s="450"/>
      <x:c r="GI165" s="450"/>
      <x:c r="GJ165" s="450"/>
      <x:c r="GK165" s="450"/>
      <x:c r="GL165" s="450"/>
      <x:c r="GM165" s="450"/>
      <x:c r="GN165" s="450"/>
      <x:c r="GO165" s="450"/>
      <x:c r="GP165" s="450"/>
      <x:c r="GQ165" s="450"/>
      <x:c r="GR165" s="450"/>
      <x:c r="GS165" s="450"/>
      <x:c r="GT165" s="450"/>
      <x:c r="GU165" s="450"/>
      <x:c r="GV165" s="450"/>
      <x:c r="GW165" s="450"/>
      <x:c r="GX165" s="450"/>
      <x:c r="GY165" s="450"/>
      <x:c r="GZ165" s="450"/>
      <x:c r="HA165" s="450"/>
      <x:c r="HB165" s="450"/>
      <x:c r="HC165" s="450"/>
      <x:c r="HD165" s="450"/>
      <x:c r="HE165" s="450"/>
      <x:c r="HF165" s="450"/>
      <x:c r="HG165" s="450"/>
      <x:c r="HH165" s="450"/>
      <x:c r="HI165" s="450"/>
      <x:c r="HJ165" s="450"/>
      <x:c r="HK165" s="450"/>
      <x:c r="HL165" s="450"/>
      <x:c r="HM165" s="450"/>
      <x:c r="HN165" s="450"/>
      <x:c r="HO165" s="450"/>
      <x:c r="HP165" s="450"/>
      <x:c r="HQ165" s="450"/>
      <x:c r="HR165" s="450"/>
      <x:c r="HS165" s="450"/>
      <x:c r="HT165" s="450"/>
      <x:c r="HU165" s="450"/>
      <x:c r="HV165" s="450"/>
      <x:c r="HW165" s="450"/>
      <x:c r="HX165" s="450"/>
      <x:c r="HY165" s="450"/>
      <x:c r="HZ165" s="450"/>
      <x:c r="IA165" s="450"/>
      <x:c r="IB165" s="450"/>
      <x:c r="IC165" s="450"/>
      <x:c r="ID165" s="450"/>
      <x:c r="IE165" s="450"/>
      <x:c r="IF165" s="450"/>
      <x:c r="IG165" s="450"/>
      <x:c r="IH165" s="450"/>
      <x:c r="II165" s="450"/>
      <x:c r="IJ165" s="450"/>
      <x:c r="IK165" s="450"/>
      <x:c r="IL165" s="450"/>
      <x:c r="IM165" s="450"/>
      <x:c r="IN165" s="450"/>
    </x:row>
    <x:row r="166" spans="1:248" s="422" customFormat="1" ht="18" customHeight="1">
      <x:c r="A166" s="2658"/>
      <x:c r="B166" s="474" t="s">
        <x:v>5074</x:v>
      </x:c>
      <x:c r="C166" s="359">
        <x:v>39373</x:v>
      </x:c>
      <x:c r="D166" s="474" t="s">
        <x:v>8799</x:v>
      </x:c>
      <x:c r="E166" s="306"/>
      <x:c r="F166" s="391" t="s">
        <x:v>1721</x:v>
      </x:c>
      <x:c r="G166" s="363">
        <x:v>146456.29999999999</x:v>
      </x:c>
      <x:c r="H166" s="363">
        <x:v>148063.39999999999</x:v>
      </x:c>
      <x:c r="I166" s="363">
        <x:f t="shared" si="2"/>
        <x:v>1607.1000000000058</x:v>
      </x:c>
      <x:c r="J166" s="478" t="s">
        <x:v>3941</x:v>
      </x:c>
      <x:c r="K166" s="450"/>
      <x:c r="L166" s="450"/>
      <x:c r="M166" s="450"/>
      <x:c r="N166" s="450"/>
      <x:c r="O166" s="450"/>
      <x:c r="P166" s="450"/>
      <x:c r="Q166" s="450"/>
      <x:c r="R166" s="450"/>
      <x:c r="S166" s="450"/>
      <x:c r="T166" s="450"/>
      <x:c r="U166" s="450"/>
      <x:c r="V166" s="450"/>
      <x:c r="W166" s="450"/>
      <x:c r="X166" s="450"/>
      <x:c r="Y166" s="450"/>
      <x:c r="Z166" s="450"/>
      <x:c r="AA166" s="450"/>
      <x:c r="AB166" s="450"/>
      <x:c r="AC166" s="450"/>
      <x:c r="AD166" s="450"/>
      <x:c r="AE166" s="450"/>
      <x:c r="AF166" s="450"/>
      <x:c r="AG166" s="450"/>
      <x:c r="AH166" s="450"/>
      <x:c r="AI166" s="450"/>
      <x:c r="AJ166" s="450"/>
      <x:c r="AK166" s="450"/>
      <x:c r="AL166" s="450"/>
      <x:c r="AM166" s="450"/>
      <x:c r="AN166" s="450"/>
      <x:c r="AO166" s="450"/>
      <x:c r="AP166" s="450"/>
      <x:c r="AQ166" s="450"/>
      <x:c r="AR166" s="450"/>
      <x:c r="AS166" s="450"/>
      <x:c r="AT166" s="450"/>
      <x:c r="AU166" s="450"/>
      <x:c r="AV166" s="450"/>
      <x:c r="AW166" s="450"/>
      <x:c r="AX166" s="450"/>
      <x:c r="AY166" s="450"/>
      <x:c r="AZ166" s="450"/>
      <x:c r="BA166" s="450"/>
      <x:c r="BB166" s="450"/>
      <x:c r="BC166" s="450"/>
      <x:c r="BD166" s="450"/>
      <x:c r="BE166" s="450"/>
      <x:c r="BF166" s="450"/>
      <x:c r="BG166" s="450"/>
      <x:c r="BH166" s="450"/>
      <x:c r="BI166" s="450"/>
      <x:c r="BJ166" s="450"/>
      <x:c r="BK166" s="450"/>
      <x:c r="BL166" s="450"/>
      <x:c r="BM166" s="450"/>
      <x:c r="BN166" s="450"/>
      <x:c r="BO166" s="450"/>
      <x:c r="BP166" s="450"/>
      <x:c r="BQ166" s="450"/>
      <x:c r="BR166" s="450"/>
      <x:c r="BS166" s="450"/>
      <x:c r="BT166" s="450"/>
      <x:c r="BU166" s="450"/>
      <x:c r="BV166" s="450"/>
      <x:c r="BW166" s="450"/>
      <x:c r="BX166" s="450"/>
      <x:c r="BY166" s="450"/>
      <x:c r="BZ166" s="450"/>
      <x:c r="CA166" s="450"/>
      <x:c r="CB166" s="450"/>
      <x:c r="CC166" s="450"/>
      <x:c r="CD166" s="450"/>
      <x:c r="CE166" s="450"/>
      <x:c r="CF166" s="450"/>
      <x:c r="CG166" s="450"/>
      <x:c r="CH166" s="450"/>
      <x:c r="CI166" s="450"/>
      <x:c r="CJ166" s="450"/>
      <x:c r="CK166" s="450"/>
      <x:c r="CL166" s="450"/>
      <x:c r="CM166" s="450"/>
      <x:c r="CN166" s="450"/>
      <x:c r="CO166" s="450"/>
      <x:c r="CP166" s="450"/>
      <x:c r="CQ166" s="450"/>
      <x:c r="CR166" s="450"/>
      <x:c r="CS166" s="450"/>
      <x:c r="CT166" s="450"/>
      <x:c r="CU166" s="450"/>
      <x:c r="CV166" s="450"/>
      <x:c r="CW166" s="450"/>
      <x:c r="CX166" s="450"/>
      <x:c r="CY166" s="450"/>
      <x:c r="CZ166" s="450"/>
      <x:c r="DA166" s="450"/>
      <x:c r="DB166" s="450"/>
      <x:c r="DC166" s="450"/>
      <x:c r="DD166" s="450"/>
      <x:c r="DE166" s="450"/>
      <x:c r="DF166" s="450"/>
      <x:c r="DG166" s="450"/>
      <x:c r="DH166" s="450"/>
      <x:c r="DI166" s="450"/>
      <x:c r="DJ166" s="450"/>
      <x:c r="DK166" s="450"/>
      <x:c r="DL166" s="450"/>
      <x:c r="DM166" s="450"/>
      <x:c r="DN166" s="450"/>
      <x:c r="DO166" s="450"/>
      <x:c r="DP166" s="450"/>
      <x:c r="DQ166" s="450"/>
      <x:c r="DR166" s="450"/>
      <x:c r="DS166" s="450"/>
      <x:c r="DT166" s="450"/>
      <x:c r="DU166" s="450"/>
      <x:c r="DV166" s="450"/>
      <x:c r="DW166" s="450"/>
      <x:c r="DX166" s="450"/>
      <x:c r="DY166" s="450"/>
      <x:c r="DZ166" s="450"/>
      <x:c r="EA166" s="450"/>
      <x:c r="EB166" s="450"/>
      <x:c r="EC166" s="450"/>
      <x:c r="ED166" s="450"/>
      <x:c r="EE166" s="450"/>
      <x:c r="EF166" s="450"/>
      <x:c r="EG166" s="450"/>
      <x:c r="EH166" s="450"/>
      <x:c r="EI166" s="450"/>
      <x:c r="EJ166" s="450"/>
      <x:c r="EK166" s="450"/>
      <x:c r="EL166" s="450"/>
      <x:c r="EM166" s="450"/>
      <x:c r="EN166" s="450"/>
      <x:c r="EO166" s="450"/>
      <x:c r="EP166" s="450"/>
      <x:c r="EQ166" s="450"/>
      <x:c r="ER166" s="450"/>
      <x:c r="ES166" s="450"/>
      <x:c r="ET166" s="450"/>
      <x:c r="EU166" s="450"/>
      <x:c r="EV166" s="450"/>
      <x:c r="EW166" s="450"/>
      <x:c r="EX166" s="450"/>
      <x:c r="EY166" s="450"/>
      <x:c r="EZ166" s="450"/>
      <x:c r="FA166" s="450"/>
      <x:c r="FB166" s="450"/>
      <x:c r="FC166" s="450"/>
      <x:c r="FD166" s="450"/>
      <x:c r="FE166" s="450"/>
      <x:c r="FF166" s="450"/>
      <x:c r="FG166" s="450"/>
      <x:c r="FH166" s="450"/>
      <x:c r="FI166" s="450"/>
      <x:c r="FJ166" s="450"/>
      <x:c r="FK166" s="450"/>
      <x:c r="FL166" s="450"/>
      <x:c r="FM166" s="450"/>
      <x:c r="FN166" s="450"/>
      <x:c r="FO166" s="450"/>
      <x:c r="FP166" s="450"/>
      <x:c r="FQ166" s="450"/>
      <x:c r="FR166" s="450"/>
      <x:c r="FS166" s="450"/>
      <x:c r="FT166" s="450"/>
      <x:c r="FU166" s="450"/>
      <x:c r="FV166" s="450"/>
      <x:c r="FW166" s="450"/>
      <x:c r="FX166" s="450"/>
      <x:c r="FY166" s="450"/>
      <x:c r="FZ166" s="450"/>
      <x:c r="GA166" s="450"/>
      <x:c r="GB166" s="450"/>
      <x:c r="GC166" s="450"/>
      <x:c r="GD166" s="450"/>
      <x:c r="GE166" s="450"/>
      <x:c r="GF166" s="450"/>
      <x:c r="GG166" s="450"/>
      <x:c r="GH166" s="450"/>
      <x:c r="GI166" s="450"/>
      <x:c r="GJ166" s="450"/>
      <x:c r="GK166" s="450"/>
      <x:c r="GL166" s="450"/>
      <x:c r="GM166" s="450"/>
      <x:c r="GN166" s="450"/>
      <x:c r="GO166" s="450"/>
      <x:c r="GP166" s="450"/>
      <x:c r="GQ166" s="450"/>
      <x:c r="GR166" s="450"/>
      <x:c r="GS166" s="450"/>
      <x:c r="GT166" s="450"/>
      <x:c r="GU166" s="450"/>
      <x:c r="GV166" s="450"/>
      <x:c r="GW166" s="450"/>
      <x:c r="GX166" s="450"/>
      <x:c r="GY166" s="450"/>
      <x:c r="GZ166" s="450"/>
      <x:c r="HA166" s="450"/>
      <x:c r="HB166" s="450"/>
      <x:c r="HC166" s="450"/>
      <x:c r="HD166" s="450"/>
      <x:c r="HE166" s="450"/>
      <x:c r="HF166" s="450"/>
      <x:c r="HG166" s="450"/>
      <x:c r="HH166" s="450"/>
      <x:c r="HI166" s="450"/>
      <x:c r="HJ166" s="450"/>
      <x:c r="HK166" s="450"/>
      <x:c r="HL166" s="450"/>
      <x:c r="HM166" s="450"/>
      <x:c r="HN166" s="450"/>
      <x:c r="HO166" s="450"/>
      <x:c r="HP166" s="450"/>
      <x:c r="HQ166" s="450"/>
      <x:c r="HR166" s="450"/>
      <x:c r="HS166" s="450"/>
      <x:c r="HT166" s="450"/>
      <x:c r="HU166" s="450"/>
      <x:c r="HV166" s="450"/>
      <x:c r="HW166" s="450"/>
      <x:c r="HX166" s="450"/>
      <x:c r="HY166" s="450"/>
      <x:c r="HZ166" s="450"/>
      <x:c r="IA166" s="450"/>
      <x:c r="IB166" s="450"/>
      <x:c r="IC166" s="450"/>
      <x:c r="ID166" s="450"/>
      <x:c r="IE166" s="450"/>
      <x:c r="IF166" s="450"/>
      <x:c r="IG166" s="450"/>
      <x:c r="IH166" s="450"/>
      <x:c r="II166" s="450"/>
      <x:c r="IJ166" s="450"/>
      <x:c r="IK166" s="450"/>
      <x:c r="IL166" s="450"/>
      <x:c r="IM166" s="450"/>
      <x:c r="IN166" s="450"/>
    </x:row>
    <x:row r="167" spans="1:248" s="422" customFormat="1" ht="18" customHeight="1">
      <x:c r="A167" s="2658"/>
      <x:c r="B167" s="474" t="s">
        <x:v>4933</x:v>
      </x:c>
      <x:c r="C167" s="359">
        <x:v>39170</x:v>
      </x:c>
      <x:c r="D167" s="360" t="s">
        <x:v>8783</x:v>
      </x:c>
      <x:c r="E167" s="474"/>
      <x:c r="F167" s="342" t="s">
        <x:v>9410</x:v>
      </x:c>
      <x:c r="G167" s="363">
        <x:v>0</x:v>
      </x:c>
      <x:c r="H167" s="363">
        <x:v>318</x:v>
      </x:c>
      <x:c r="I167" s="363">
        <x:f t="shared" si="2"/>
        <x:v>318</x:v>
      </x:c>
      <x:c r="J167" s="478" t="s">
        <x:v>4150</x:v>
      </x:c>
      <x:c r="K167" s="450"/>
      <x:c r="L167" s="450"/>
      <x:c r="M167" s="450"/>
      <x:c r="N167" s="450"/>
      <x:c r="O167" s="450"/>
      <x:c r="P167" s="450"/>
      <x:c r="Q167" s="450"/>
      <x:c r="R167" s="450"/>
      <x:c r="S167" s="450"/>
      <x:c r="T167" s="450"/>
      <x:c r="U167" s="450"/>
      <x:c r="V167" s="450"/>
      <x:c r="W167" s="450"/>
      <x:c r="X167" s="450"/>
      <x:c r="Y167" s="450"/>
      <x:c r="Z167" s="450"/>
      <x:c r="AA167" s="450"/>
      <x:c r="AB167" s="450"/>
      <x:c r="AC167" s="450"/>
      <x:c r="AD167" s="450"/>
      <x:c r="AE167" s="450"/>
      <x:c r="AF167" s="450"/>
      <x:c r="AG167" s="450"/>
      <x:c r="AH167" s="450"/>
      <x:c r="AI167" s="450"/>
      <x:c r="AJ167" s="450"/>
      <x:c r="AK167" s="450"/>
      <x:c r="AL167" s="450"/>
      <x:c r="AM167" s="450"/>
      <x:c r="AN167" s="450"/>
      <x:c r="AO167" s="450"/>
      <x:c r="AP167" s="450"/>
      <x:c r="AQ167" s="450"/>
      <x:c r="AR167" s="450"/>
      <x:c r="AS167" s="450"/>
      <x:c r="AT167" s="450"/>
      <x:c r="AU167" s="450"/>
      <x:c r="AV167" s="450"/>
      <x:c r="AW167" s="450"/>
      <x:c r="AX167" s="450"/>
      <x:c r="AY167" s="450"/>
      <x:c r="AZ167" s="450"/>
      <x:c r="BA167" s="450"/>
      <x:c r="BB167" s="450"/>
      <x:c r="BC167" s="450"/>
      <x:c r="BD167" s="450"/>
      <x:c r="BE167" s="450"/>
      <x:c r="BF167" s="450"/>
      <x:c r="BG167" s="450"/>
      <x:c r="BH167" s="450"/>
      <x:c r="BI167" s="450"/>
      <x:c r="BJ167" s="450"/>
      <x:c r="BK167" s="450"/>
      <x:c r="BL167" s="450"/>
      <x:c r="BM167" s="450"/>
      <x:c r="BN167" s="450"/>
      <x:c r="BO167" s="450"/>
      <x:c r="BP167" s="450"/>
      <x:c r="BQ167" s="450"/>
      <x:c r="BR167" s="450"/>
      <x:c r="BS167" s="450"/>
      <x:c r="BT167" s="450"/>
      <x:c r="BU167" s="450"/>
      <x:c r="BV167" s="450"/>
      <x:c r="BW167" s="450"/>
      <x:c r="BX167" s="450"/>
      <x:c r="BY167" s="450"/>
      <x:c r="BZ167" s="450"/>
      <x:c r="CA167" s="450"/>
      <x:c r="CB167" s="450"/>
      <x:c r="CC167" s="450"/>
      <x:c r="CD167" s="450"/>
      <x:c r="CE167" s="450"/>
      <x:c r="CF167" s="450"/>
      <x:c r="CG167" s="450"/>
      <x:c r="CH167" s="450"/>
      <x:c r="CI167" s="450"/>
      <x:c r="CJ167" s="450"/>
      <x:c r="CK167" s="450"/>
      <x:c r="CL167" s="450"/>
      <x:c r="CM167" s="450"/>
      <x:c r="CN167" s="450"/>
      <x:c r="CO167" s="450"/>
      <x:c r="CP167" s="450"/>
      <x:c r="CQ167" s="450"/>
      <x:c r="CR167" s="450"/>
      <x:c r="CS167" s="450"/>
      <x:c r="CT167" s="450"/>
      <x:c r="CU167" s="450"/>
      <x:c r="CV167" s="450"/>
      <x:c r="CW167" s="450"/>
      <x:c r="CX167" s="450"/>
      <x:c r="CY167" s="450"/>
      <x:c r="CZ167" s="450"/>
      <x:c r="DA167" s="450"/>
      <x:c r="DB167" s="450"/>
      <x:c r="DC167" s="450"/>
      <x:c r="DD167" s="450"/>
      <x:c r="DE167" s="450"/>
      <x:c r="DF167" s="450"/>
      <x:c r="DG167" s="450"/>
      <x:c r="DH167" s="450"/>
      <x:c r="DI167" s="450"/>
      <x:c r="DJ167" s="450"/>
      <x:c r="DK167" s="450"/>
      <x:c r="DL167" s="450"/>
      <x:c r="DM167" s="450"/>
      <x:c r="DN167" s="450"/>
      <x:c r="DO167" s="450"/>
      <x:c r="DP167" s="450"/>
      <x:c r="DQ167" s="450"/>
      <x:c r="DR167" s="450"/>
      <x:c r="DS167" s="450"/>
      <x:c r="DT167" s="450"/>
      <x:c r="DU167" s="450"/>
      <x:c r="DV167" s="450"/>
      <x:c r="DW167" s="450"/>
      <x:c r="DX167" s="450"/>
      <x:c r="DY167" s="450"/>
      <x:c r="DZ167" s="450"/>
      <x:c r="EA167" s="450"/>
      <x:c r="EB167" s="450"/>
      <x:c r="EC167" s="450"/>
      <x:c r="ED167" s="450"/>
      <x:c r="EE167" s="450"/>
      <x:c r="EF167" s="450"/>
      <x:c r="EG167" s="450"/>
      <x:c r="EH167" s="450"/>
      <x:c r="EI167" s="450"/>
      <x:c r="EJ167" s="450"/>
      <x:c r="EK167" s="450"/>
      <x:c r="EL167" s="450"/>
      <x:c r="EM167" s="450"/>
      <x:c r="EN167" s="450"/>
      <x:c r="EO167" s="450"/>
      <x:c r="EP167" s="450"/>
      <x:c r="EQ167" s="450"/>
      <x:c r="ER167" s="450"/>
      <x:c r="ES167" s="450"/>
      <x:c r="ET167" s="450"/>
      <x:c r="EU167" s="450"/>
      <x:c r="EV167" s="450"/>
      <x:c r="EW167" s="450"/>
      <x:c r="EX167" s="450"/>
      <x:c r="EY167" s="450"/>
      <x:c r="EZ167" s="450"/>
      <x:c r="FA167" s="450"/>
      <x:c r="FB167" s="450"/>
      <x:c r="FC167" s="450"/>
      <x:c r="FD167" s="450"/>
      <x:c r="FE167" s="450"/>
      <x:c r="FF167" s="450"/>
      <x:c r="FG167" s="450"/>
      <x:c r="FH167" s="450"/>
      <x:c r="FI167" s="450"/>
      <x:c r="FJ167" s="450"/>
      <x:c r="FK167" s="450"/>
      <x:c r="FL167" s="450"/>
      <x:c r="FM167" s="450"/>
      <x:c r="FN167" s="450"/>
      <x:c r="FO167" s="450"/>
      <x:c r="FP167" s="450"/>
      <x:c r="FQ167" s="450"/>
      <x:c r="FR167" s="450"/>
      <x:c r="FS167" s="450"/>
      <x:c r="FT167" s="450"/>
      <x:c r="FU167" s="450"/>
      <x:c r="FV167" s="450"/>
      <x:c r="FW167" s="450"/>
      <x:c r="FX167" s="450"/>
      <x:c r="FY167" s="450"/>
      <x:c r="FZ167" s="450"/>
      <x:c r="GA167" s="450"/>
      <x:c r="GB167" s="450"/>
      <x:c r="GC167" s="450"/>
      <x:c r="GD167" s="450"/>
      <x:c r="GE167" s="450"/>
      <x:c r="GF167" s="450"/>
      <x:c r="GG167" s="450"/>
      <x:c r="GH167" s="450"/>
      <x:c r="GI167" s="450"/>
      <x:c r="GJ167" s="450"/>
      <x:c r="GK167" s="450"/>
      <x:c r="GL167" s="450"/>
      <x:c r="GM167" s="450"/>
      <x:c r="GN167" s="450"/>
      <x:c r="GO167" s="450"/>
      <x:c r="GP167" s="450"/>
      <x:c r="GQ167" s="450"/>
      <x:c r="GR167" s="450"/>
      <x:c r="GS167" s="450"/>
      <x:c r="GT167" s="450"/>
      <x:c r="GU167" s="450"/>
      <x:c r="GV167" s="450"/>
      <x:c r="GW167" s="450"/>
      <x:c r="GX167" s="450"/>
      <x:c r="GY167" s="450"/>
      <x:c r="GZ167" s="450"/>
      <x:c r="HA167" s="450"/>
      <x:c r="HB167" s="450"/>
      <x:c r="HC167" s="450"/>
      <x:c r="HD167" s="450"/>
      <x:c r="HE167" s="450"/>
      <x:c r="HF167" s="450"/>
      <x:c r="HG167" s="450"/>
      <x:c r="HH167" s="450"/>
      <x:c r="HI167" s="450"/>
      <x:c r="HJ167" s="450"/>
      <x:c r="HK167" s="450"/>
      <x:c r="HL167" s="450"/>
      <x:c r="HM167" s="450"/>
      <x:c r="HN167" s="450"/>
      <x:c r="HO167" s="450"/>
      <x:c r="HP167" s="450"/>
      <x:c r="HQ167" s="450"/>
      <x:c r="HR167" s="450"/>
      <x:c r="HS167" s="450"/>
      <x:c r="HT167" s="450"/>
      <x:c r="HU167" s="450"/>
      <x:c r="HV167" s="450"/>
      <x:c r="HW167" s="450"/>
      <x:c r="HX167" s="450"/>
      <x:c r="HY167" s="450"/>
      <x:c r="HZ167" s="450"/>
      <x:c r="IA167" s="450"/>
      <x:c r="IB167" s="450"/>
      <x:c r="IC167" s="450"/>
      <x:c r="ID167" s="450"/>
      <x:c r="IE167" s="450"/>
      <x:c r="IF167" s="450"/>
      <x:c r="IG167" s="450"/>
      <x:c r="IH167" s="450"/>
      <x:c r="II167" s="450"/>
      <x:c r="IJ167" s="450"/>
      <x:c r="IK167" s="450"/>
      <x:c r="IL167" s="450"/>
      <x:c r="IM167" s="450"/>
      <x:c r="IN167" s="450"/>
    </x:row>
    <x:row r="168" spans="1:248" s="422" customFormat="1" ht="18" customHeight="1">
      <x:c r="A168" s="2658"/>
      <x:c r="B168" s="474" t="s">
        <x:v>4933</x:v>
      </x:c>
      <x:c r="C168" s="359">
        <x:v>39289</x:v>
      </x:c>
      <x:c r="D168" s="474" t="s">
        <x:v>8765</x:v>
      </x:c>
      <x:c r="E168" s="474"/>
      <x:c r="F168" s="342" t="s">
        <x:v>6303</x:v>
      </x:c>
      <x:c r="G168" s="363">
        <x:v>0</x:v>
      </x:c>
      <x:c r="H168" s="363">
        <x:v>2710</x:v>
      </x:c>
      <x:c r="I168" s="363">
        <x:f t="shared" si="2"/>
        <x:v>2710</x:v>
      </x:c>
      <x:c r="J168" s="478" t="s">
        <x:v>5546</x:v>
      </x:c>
      <x:c r="K168" s="450"/>
      <x:c r="L168" s="450"/>
      <x:c r="M168" s="450"/>
      <x:c r="N168" s="450"/>
      <x:c r="O168" s="450"/>
      <x:c r="P168" s="450"/>
      <x:c r="Q168" s="450"/>
      <x:c r="R168" s="450"/>
      <x:c r="S168" s="450"/>
      <x:c r="T168" s="450"/>
      <x:c r="U168" s="450"/>
      <x:c r="V168" s="450"/>
      <x:c r="W168" s="450"/>
      <x:c r="X168" s="450"/>
      <x:c r="Y168" s="450"/>
      <x:c r="Z168" s="450"/>
      <x:c r="AA168" s="450"/>
      <x:c r="AB168" s="450"/>
      <x:c r="AC168" s="450"/>
      <x:c r="AD168" s="450"/>
      <x:c r="AE168" s="450"/>
      <x:c r="AF168" s="450"/>
      <x:c r="AG168" s="450"/>
      <x:c r="AH168" s="450"/>
      <x:c r="AI168" s="450"/>
      <x:c r="AJ168" s="450"/>
      <x:c r="AK168" s="450"/>
      <x:c r="AL168" s="450"/>
      <x:c r="AM168" s="450"/>
      <x:c r="AN168" s="450"/>
      <x:c r="AO168" s="450"/>
      <x:c r="AP168" s="450"/>
      <x:c r="AQ168" s="450"/>
      <x:c r="AR168" s="450"/>
      <x:c r="AS168" s="450"/>
      <x:c r="AT168" s="450"/>
      <x:c r="AU168" s="450"/>
      <x:c r="AV168" s="450"/>
      <x:c r="AW168" s="450"/>
      <x:c r="AX168" s="450"/>
      <x:c r="AY168" s="450"/>
      <x:c r="AZ168" s="450"/>
      <x:c r="BA168" s="450"/>
      <x:c r="BB168" s="450"/>
      <x:c r="BC168" s="450"/>
      <x:c r="BD168" s="450"/>
      <x:c r="BE168" s="450"/>
      <x:c r="BF168" s="450"/>
      <x:c r="BG168" s="450"/>
      <x:c r="BH168" s="450"/>
      <x:c r="BI168" s="450"/>
      <x:c r="BJ168" s="450"/>
      <x:c r="BK168" s="450"/>
      <x:c r="BL168" s="450"/>
      <x:c r="BM168" s="450"/>
      <x:c r="BN168" s="450"/>
      <x:c r="BO168" s="450"/>
      <x:c r="BP168" s="450"/>
      <x:c r="BQ168" s="450"/>
      <x:c r="BR168" s="450"/>
      <x:c r="BS168" s="450"/>
      <x:c r="BT168" s="450"/>
      <x:c r="BU168" s="450"/>
      <x:c r="BV168" s="450"/>
      <x:c r="BW168" s="450"/>
      <x:c r="BX168" s="450"/>
      <x:c r="BY168" s="450"/>
      <x:c r="BZ168" s="450"/>
      <x:c r="CA168" s="450"/>
      <x:c r="CB168" s="450"/>
      <x:c r="CC168" s="450"/>
      <x:c r="CD168" s="450"/>
      <x:c r="CE168" s="450"/>
      <x:c r="CF168" s="450"/>
      <x:c r="CG168" s="450"/>
      <x:c r="CH168" s="450"/>
      <x:c r="CI168" s="450"/>
      <x:c r="CJ168" s="450"/>
      <x:c r="CK168" s="450"/>
      <x:c r="CL168" s="450"/>
      <x:c r="CM168" s="450"/>
      <x:c r="CN168" s="450"/>
      <x:c r="CO168" s="450"/>
      <x:c r="CP168" s="450"/>
      <x:c r="CQ168" s="450"/>
      <x:c r="CR168" s="450"/>
      <x:c r="CS168" s="450"/>
      <x:c r="CT168" s="450"/>
      <x:c r="CU168" s="450"/>
      <x:c r="CV168" s="450"/>
      <x:c r="CW168" s="450"/>
      <x:c r="CX168" s="450"/>
      <x:c r="CY168" s="450"/>
      <x:c r="CZ168" s="450"/>
      <x:c r="DA168" s="450"/>
      <x:c r="DB168" s="450"/>
      <x:c r="DC168" s="450"/>
      <x:c r="DD168" s="450"/>
      <x:c r="DE168" s="450"/>
      <x:c r="DF168" s="450"/>
      <x:c r="DG168" s="450"/>
      <x:c r="DH168" s="450"/>
      <x:c r="DI168" s="450"/>
      <x:c r="DJ168" s="450"/>
      <x:c r="DK168" s="450"/>
      <x:c r="DL168" s="450"/>
      <x:c r="DM168" s="450"/>
      <x:c r="DN168" s="450"/>
      <x:c r="DO168" s="450"/>
      <x:c r="DP168" s="450"/>
      <x:c r="DQ168" s="450"/>
      <x:c r="DR168" s="450"/>
      <x:c r="DS168" s="450"/>
      <x:c r="DT168" s="450"/>
      <x:c r="DU168" s="450"/>
      <x:c r="DV168" s="450"/>
      <x:c r="DW168" s="450"/>
      <x:c r="DX168" s="450"/>
      <x:c r="DY168" s="450"/>
      <x:c r="DZ168" s="450"/>
      <x:c r="EA168" s="450"/>
      <x:c r="EB168" s="450"/>
      <x:c r="EC168" s="450"/>
      <x:c r="ED168" s="450"/>
      <x:c r="EE168" s="450"/>
      <x:c r="EF168" s="450"/>
      <x:c r="EG168" s="450"/>
      <x:c r="EH168" s="450"/>
      <x:c r="EI168" s="450"/>
      <x:c r="EJ168" s="450"/>
      <x:c r="EK168" s="450"/>
      <x:c r="EL168" s="450"/>
      <x:c r="EM168" s="450"/>
      <x:c r="EN168" s="450"/>
      <x:c r="EO168" s="450"/>
      <x:c r="EP168" s="450"/>
      <x:c r="EQ168" s="450"/>
      <x:c r="ER168" s="450"/>
      <x:c r="ES168" s="450"/>
      <x:c r="ET168" s="450"/>
      <x:c r="EU168" s="450"/>
      <x:c r="EV168" s="450"/>
      <x:c r="EW168" s="450"/>
      <x:c r="EX168" s="450"/>
      <x:c r="EY168" s="450"/>
      <x:c r="EZ168" s="450"/>
      <x:c r="FA168" s="450"/>
      <x:c r="FB168" s="450"/>
      <x:c r="FC168" s="450"/>
      <x:c r="FD168" s="450"/>
      <x:c r="FE168" s="450"/>
      <x:c r="FF168" s="450"/>
      <x:c r="FG168" s="450"/>
      <x:c r="FH168" s="450"/>
      <x:c r="FI168" s="450"/>
      <x:c r="FJ168" s="450"/>
      <x:c r="FK168" s="450"/>
      <x:c r="FL168" s="450"/>
      <x:c r="FM168" s="450"/>
      <x:c r="FN168" s="450"/>
      <x:c r="FO168" s="450"/>
      <x:c r="FP168" s="450"/>
      <x:c r="FQ168" s="450"/>
      <x:c r="FR168" s="450"/>
      <x:c r="FS168" s="450"/>
      <x:c r="FT168" s="450"/>
      <x:c r="FU168" s="450"/>
      <x:c r="FV168" s="450"/>
      <x:c r="FW168" s="450"/>
      <x:c r="FX168" s="450"/>
      <x:c r="FY168" s="450"/>
      <x:c r="FZ168" s="450"/>
      <x:c r="GA168" s="450"/>
      <x:c r="GB168" s="450"/>
      <x:c r="GC168" s="450"/>
      <x:c r="GD168" s="450"/>
      <x:c r="GE168" s="450"/>
      <x:c r="GF168" s="450"/>
      <x:c r="GG168" s="450"/>
      <x:c r="GH168" s="450"/>
      <x:c r="GI168" s="450"/>
      <x:c r="GJ168" s="450"/>
      <x:c r="GK168" s="450"/>
      <x:c r="GL168" s="450"/>
      <x:c r="GM168" s="450"/>
      <x:c r="GN168" s="450"/>
      <x:c r="GO168" s="450"/>
      <x:c r="GP168" s="450"/>
      <x:c r="GQ168" s="450"/>
      <x:c r="GR168" s="450"/>
      <x:c r="GS168" s="450"/>
      <x:c r="GT168" s="450"/>
      <x:c r="GU168" s="450"/>
      <x:c r="GV168" s="450"/>
      <x:c r="GW168" s="450"/>
      <x:c r="GX168" s="450"/>
      <x:c r="GY168" s="450"/>
      <x:c r="GZ168" s="450"/>
      <x:c r="HA168" s="450"/>
      <x:c r="HB168" s="450"/>
      <x:c r="HC168" s="450"/>
      <x:c r="HD168" s="450"/>
      <x:c r="HE168" s="450"/>
      <x:c r="HF168" s="450"/>
      <x:c r="HG168" s="450"/>
      <x:c r="HH168" s="450"/>
      <x:c r="HI168" s="450"/>
      <x:c r="HJ168" s="450"/>
      <x:c r="HK168" s="450"/>
      <x:c r="HL168" s="450"/>
      <x:c r="HM168" s="450"/>
      <x:c r="HN168" s="450"/>
      <x:c r="HO168" s="450"/>
      <x:c r="HP168" s="450"/>
      <x:c r="HQ168" s="450"/>
      <x:c r="HR168" s="450"/>
      <x:c r="HS168" s="450"/>
      <x:c r="HT168" s="450"/>
      <x:c r="HU168" s="450"/>
      <x:c r="HV168" s="450"/>
      <x:c r="HW168" s="450"/>
      <x:c r="HX168" s="450"/>
      <x:c r="HY168" s="450"/>
      <x:c r="HZ168" s="450"/>
      <x:c r="IA168" s="450"/>
      <x:c r="IB168" s="450"/>
      <x:c r="IC168" s="450"/>
      <x:c r="ID168" s="450"/>
      <x:c r="IE168" s="450"/>
      <x:c r="IF168" s="450"/>
      <x:c r="IG168" s="450"/>
      <x:c r="IH168" s="450"/>
      <x:c r="II168" s="450"/>
      <x:c r="IJ168" s="450"/>
      <x:c r="IK168" s="450"/>
      <x:c r="IL168" s="450"/>
      <x:c r="IM168" s="450"/>
      <x:c r="IN168" s="450"/>
    </x:row>
    <x:row r="169" spans="1:248" s="422" customFormat="1" ht="18" customHeight="1">
      <x:c r="A169" s="2658"/>
      <x:c r="B169" s="474" t="s">
        <x:v>4971</x:v>
      </x:c>
      <x:c r="C169" s="359">
        <x:v>39429</x:v>
      </x:c>
      <x:c r="D169" s="360" t="s">
        <x:v>1971</x:v>
      </x:c>
      <x:c r="E169" s="474"/>
      <x:c r="F169" s="342" t="s">
        <x:v>8819</x:v>
      </x:c>
      <x:c r="G169" s="363">
        <x:v>2140.8699999999999</x:v>
      </x:c>
      <x:c r="H169" s="363">
        <x:v>1988.4000000000001</x:v>
      </x:c>
      <x:c r="I169" s="363">
        <x:f t="shared" si="2"/>
        <x:v>-152.4699999999998</x:v>
      </x:c>
      <x:c r="J169" s="478" t="s">
        <x:v>3612</x:v>
      </x:c>
      <x:c r="K169" s="450"/>
      <x:c r="L169" s="450"/>
      <x:c r="M169" s="450"/>
      <x:c r="N169" s="450"/>
      <x:c r="O169" s="450"/>
      <x:c r="P169" s="450"/>
      <x:c r="Q169" s="450"/>
      <x:c r="R169" s="450"/>
      <x:c r="S169" s="450"/>
      <x:c r="T169" s="450"/>
      <x:c r="U169" s="450"/>
      <x:c r="V169" s="450"/>
      <x:c r="W169" s="450"/>
      <x:c r="X169" s="450"/>
      <x:c r="Y169" s="450"/>
      <x:c r="Z169" s="450"/>
      <x:c r="AA169" s="450"/>
      <x:c r="AB169" s="450"/>
      <x:c r="AC169" s="450"/>
      <x:c r="AD169" s="450"/>
      <x:c r="AE169" s="450"/>
      <x:c r="AF169" s="450"/>
      <x:c r="AG169" s="450"/>
      <x:c r="AH169" s="450"/>
      <x:c r="AI169" s="450"/>
      <x:c r="AJ169" s="450"/>
      <x:c r="AK169" s="450"/>
      <x:c r="AL169" s="450"/>
      <x:c r="AM169" s="450"/>
      <x:c r="AN169" s="450"/>
      <x:c r="AO169" s="450"/>
      <x:c r="AP169" s="450"/>
      <x:c r="AQ169" s="450"/>
      <x:c r="AR169" s="450"/>
      <x:c r="AS169" s="450"/>
      <x:c r="AT169" s="450"/>
      <x:c r="AU169" s="450"/>
      <x:c r="AV169" s="450"/>
      <x:c r="AW169" s="450"/>
      <x:c r="AX169" s="450"/>
      <x:c r="AY169" s="450"/>
      <x:c r="AZ169" s="450"/>
      <x:c r="BA169" s="450"/>
      <x:c r="BB169" s="450"/>
      <x:c r="BC169" s="450"/>
      <x:c r="BD169" s="450"/>
      <x:c r="BE169" s="450"/>
      <x:c r="BF169" s="450"/>
      <x:c r="BG169" s="450"/>
      <x:c r="BH169" s="450"/>
      <x:c r="BI169" s="450"/>
      <x:c r="BJ169" s="450"/>
      <x:c r="BK169" s="450"/>
      <x:c r="BL169" s="450"/>
      <x:c r="BM169" s="450"/>
      <x:c r="BN169" s="450"/>
      <x:c r="BO169" s="450"/>
      <x:c r="BP169" s="450"/>
      <x:c r="BQ169" s="450"/>
      <x:c r="BR169" s="450"/>
      <x:c r="BS169" s="450"/>
      <x:c r="BT169" s="450"/>
      <x:c r="BU169" s="450"/>
      <x:c r="BV169" s="450"/>
      <x:c r="BW169" s="450"/>
      <x:c r="BX169" s="450"/>
      <x:c r="BY169" s="450"/>
      <x:c r="BZ169" s="450"/>
      <x:c r="CA169" s="450"/>
      <x:c r="CB169" s="450"/>
      <x:c r="CC169" s="450"/>
      <x:c r="CD169" s="450"/>
      <x:c r="CE169" s="450"/>
      <x:c r="CF169" s="450"/>
      <x:c r="CG169" s="450"/>
      <x:c r="CH169" s="450"/>
      <x:c r="CI169" s="450"/>
      <x:c r="CJ169" s="450"/>
      <x:c r="CK169" s="450"/>
      <x:c r="CL169" s="450"/>
      <x:c r="CM169" s="450"/>
      <x:c r="CN169" s="450"/>
      <x:c r="CO169" s="450"/>
      <x:c r="CP169" s="450"/>
      <x:c r="CQ169" s="450"/>
      <x:c r="CR169" s="450"/>
      <x:c r="CS169" s="450"/>
      <x:c r="CT169" s="450"/>
      <x:c r="CU169" s="450"/>
      <x:c r="CV169" s="450"/>
      <x:c r="CW169" s="450"/>
      <x:c r="CX169" s="450"/>
      <x:c r="CY169" s="450"/>
      <x:c r="CZ169" s="450"/>
      <x:c r="DA169" s="450"/>
      <x:c r="DB169" s="450"/>
      <x:c r="DC169" s="450"/>
      <x:c r="DD169" s="450"/>
      <x:c r="DE169" s="450"/>
      <x:c r="DF169" s="450"/>
      <x:c r="DG169" s="450"/>
      <x:c r="DH169" s="450"/>
      <x:c r="DI169" s="450"/>
      <x:c r="DJ169" s="450"/>
      <x:c r="DK169" s="450"/>
      <x:c r="DL169" s="450"/>
      <x:c r="DM169" s="450"/>
      <x:c r="DN169" s="450"/>
      <x:c r="DO169" s="450"/>
      <x:c r="DP169" s="450"/>
      <x:c r="DQ169" s="450"/>
      <x:c r="DR169" s="450"/>
      <x:c r="DS169" s="450"/>
      <x:c r="DT169" s="450"/>
      <x:c r="DU169" s="450"/>
      <x:c r="DV169" s="450"/>
      <x:c r="DW169" s="450"/>
      <x:c r="DX169" s="450"/>
      <x:c r="DY169" s="450"/>
      <x:c r="DZ169" s="450"/>
      <x:c r="EA169" s="450"/>
      <x:c r="EB169" s="450"/>
      <x:c r="EC169" s="450"/>
      <x:c r="ED169" s="450"/>
      <x:c r="EE169" s="450"/>
      <x:c r="EF169" s="450"/>
      <x:c r="EG169" s="450"/>
      <x:c r="EH169" s="450"/>
      <x:c r="EI169" s="450"/>
      <x:c r="EJ169" s="450"/>
      <x:c r="EK169" s="450"/>
      <x:c r="EL169" s="450"/>
      <x:c r="EM169" s="450"/>
      <x:c r="EN169" s="450"/>
      <x:c r="EO169" s="450"/>
      <x:c r="EP169" s="450"/>
      <x:c r="EQ169" s="450"/>
      <x:c r="ER169" s="450"/>
      <x:c r="ES169" s="450"/>
      <x:c r="ET169" s="450"/>
      <x:c r="EU169" s="450"/>
      <x:c r="EV169" s="450"/>
      <x:c r="EW169" s="450"/>
      <x:c r="EX169" s="450"/>
      <x:c r="EY169" s="450"/>
      <x:c r="EZ169" s="450"/>
      <x:c r="FA169" s="450"/>
      <x:c r="FB169" s="450"/>
      <x:c r="FC169" s="450"/>
      <x:c r="FD169" s="450"/>
      <x:c r="FE169" s="450"/>
      <x:c r="FF169" s="450"/>
      <x:c r="FG169" s="450"/>
      <x:c r="FH169" s="450"/>
      <x:c r="FI169" s="450"/>
      <x:c r="FJ169" s="450"/>
      <x:c r="FK169" s="450"/>
      <x:c r="FL169" s="450"/>
      <x:c r="FM169" s="450"/>
      <x:c r="FN169" s="450"/>
      <x:c r="FO169" s="450"/>
      <x:c r="FP169" s="450"/>
      <x:c r="FQ169" s="450"/>
      <x:c r="FR169" s="450"/>
      <x:c r="FS169" s="450"/>
      <x:c r="FT169" s="450"/>
      <x:c r="FU169" s="450"/>
      <x:c r="FV169" s="450"/>
      <x:c r="FW169" s="450"/>
      <x:c r="FX169" s="450"/>
      <x:c r="FY169" s="450"/>
      <x:c r="FZ169" s="450"/>
      <x:c r="GA169" s="450"/>
      <x:c r="GB169" s="450"/>
      <x:c r="GC169" s="450"/>
      <x:c r="GD169" s="450"/>
      <x:c r="GE169" s="450"/>
      <x:c r="GF169" s="450"/>
      <x:c r="GG169" s="450"/>
      <x:c r="GH169" s="450"/>
      <x:c r="GI169" s="450"/>
      <x:c r="GJ169" s="450"/>
      <x:c r="GK169" s="450"/>
      <x:c r="GL169" s="450"/>
      <x:c r="GM169" s="450"/>
      <x:c r="GN169" s="450"/>
      <x:c r="GO169" s="450"/>
      <x:c r="GP169" s="450"/>
      <x:c r="GQ169" s="450"/>
      <x:c r="GR169" s="450"/>
      <x:c r="GS169" s="450"/>
      <x:c r="GT169" s="450"/>
      <x:c r="GU169" s="450"/>
      <x:c r="GV169" s="450"/>
      <x:c r="GW169" s="450"/>
      <x:c r="GX169" s="450"/>
      <x:c r="GY169" s="450"/>
      <x:c r="GZ169" s="450"/>
      <x:c r="HA169" s="450"/>
      <x:c r="HB169" s="450"/>
      <x:c r="HC169" s="450"/>
      <x:c r="HD169" s="450"/>
      <x:c r="HE169" s="450"/>
      <x:c r="HF169" s="450"/>
      <x:c r="HG169" s="450"/>
      <x:c r="HH169" s="450"/>
      <x:c r="HI169" s="450"/>
      <x:c r="HJ169" s="450"/>
      <x:c r="HK169" s="450"/>
      <x:c r="HL169" s="450"/>
      <x:c r="HM169" s="450"/>
      <x:c r="HN169" s="450"/>
      <x:c r="HO169" s="450"/>
      <x:c r="HP169" s="450"/>
      <x:c r="HQ169" s="450"/>
      <x:c r="HR169" s="450"/>
      <x:c r="HS169" s="450"/>
      <x:c r="HT169" s="450"/>
      <x:c r="HU169" s="450"/>
      <x:c r="HV169" s="450"/>
      <x:c r="HW169" s="450"/>
      <x:c r="HX169" s="450"/>
      <x:c r="HY169" s="450"/>
      <x:c r="HZ169" s="450"/>
      <x:c r="IA169" s="450"/>
      <x:c r="IB169" s="450"/>
      <x:c r="IC169" s="450"/>
      <x:c r="ID169" s="450"/>
      <x:c r="IE169" s="450"/>
      <x:c r="IF169" s="450"/>
      <x:c r="IG169" s="450"/>
      <x:c r="IH169" s="450"/>
      <x:c r="II169" s="450"/>
      <x:c r="IJ169" s="450"/>
      <x:c r="IK169" s="450"/>
      <x:c r="IL169" s="450"/>
      <x:c r="IM169" s="450"/>
      <x:c r="IN169" s="450"/>
    </x:row>
    <x:row r="170" spans="1:248" s="422" customFormat="1" ht="18" customHeight="1">
      <x:c r="A170" s="2658"/>
      <x:c r="B170" s="474" t="s">
        <x:v>4971</x:v>
      </x:c>
      <x:c r="C170" s="359">
        <x:v>39331</x:v>
      </x:c>
      <x:c r="D170" s="474" t="s">
        <x:v>8780</x:v>
      </x:c>
      <x:c r="E170" s="474"/>
      <x:c r="F170" s="342" t="s">
        <x:v>1264</x:v>
      </x:c>
      <x:c r="G170" s="363">
        <x:v>0</x:v>
      </x:c>
      <x:c r="H170" s="363">
        <x:v>4145</x:v>
      </x:c>
      <x:c r="I170" s="363">
        <x:f t="shared" si="2"/>
        <x:v>4145</x:v>
      </x:c>
      <x:c r="J170" s="478" t="s">
        <x:v>5571</x:v>
      </x:c>
      <x:c r="K170" s="450"/>
      <x:c r="L170" s="450"/>
      <x:c r="M170" s="450"/>
      <x:c r="N170" s="450"/>
      <x:c r="O170" s="450"/>
      <x:c r="P170" s="450"/>
      <x:c r="Q170" s="450"/>
      <x:c r="R170" s="450"/>
      <x:c r="S170" s="450"/>
      <x:c r="T170" s="450"/>
      <x:c r="U170" s="450"/>
      <x:c r="V170" s="450"/>
      <x:c r="W170" s="450"/>
      <x:c r="X170" s="450"/>
      <x:c r="Y170" s="450"/>
      <x:c r="Z170" s="450"/>
      <x:c r="AA170" s="450"/>
      <x:c r="AB170" s="450"/>
      <x:c r="AC170" s="450"/>
      <x:c r="AD170" s="450"/>
      <x:c r="AE170" s="450"/>
      <x:c r="AF170" s="450"/>
      <x:c r="AG170" s="450"/>
      <x:c r="AH170" s="450"/>
      <x:c r="AI170" s="450"/>
      <x:c r="AJ170" s="450"/>
      <x:c r="AK170" s="450"/>
      <x:c r="AL170" s="450"/>
      <x:c r="AM170" s="450"/>
      <x:c r="AN170" s="450"/>
      <x:c r="AO170" s="450"/>
      <x:c r="AP170" s="450"/>
      <x:c r="AQ170" s="450"/>
      <x:c r="AR170" s="450"/>
      <x:c r="AS170" s="450"/>
      <x:c r="AT170" s="450"/>
      <x:c r="AU170" s="450"/>
      <x:c r="AV170" s="450"/>
      <x:c r="AW170" s="450"/>
      <x:c r="AX170" s="450"/>
      <x:c r="AY170" s="450"/>
      <x:c r="AZ170" s="450"/>
      <x:c r="BA170" s="450"/>
      <x:c r="BB170" s="450"/>
      <x:c r="BC170" s="450"/>
      <x:c r="BD170" s="450"/>
      <x:c r="BE170" s="450"/>
      <x:c r="BF170" s="450"/>
      <x:c r="BG170" s="450"/>
      <x:c r="BH170" s="450"/>
      <x:c r="BI170" s="450"/>
      <x:c r="BJ170" s="450"/>
      <x:c r="BK170" s="450"/>
      <x:c r="BL170" s="450"/>
      <x:c r="BM170" s="450"/>
      <x:c r="BN170" s="450"/>
      <x:c r="BO170" s="450"/>
      <x:c r="BP170" s="450"/>
      <x:c r="BQ170" s="450"/>
      <x:c r="BR170" s="450"/>
      <x:c r="BS170" s="450"/>
      <x:c r="BT170" s="450"/>
      <x:c r="BU170" s="450"/>
      <x:c r="BV170" s="450"/>
      <x:c r="BW170" s="450"/>
      <x:c r="BX170" s="450"/>
      <x:c r="BY170" s="450"/>
      <x:c r="BZ170" s="450"/>
      <x:c r="CA170" s="450"/>
      <x:c r="CB170" s="450"/>
      <x:c r="CC170" s="450"/>
      <x:c r="CD170" s="450"/>
      <x:c r="CE170" s="450"/>
      <x:c r="CF170" s="450"/>
      <x:c r="CG170" s="450"/>
      <x:c r="CH170" s="450"/>
      <x:c r="CI170" s="450"/>
      <x:c r="CJ170" s="450"/>
      <x:c r="CK170" s="450"/>
      <x:c r="CL170" s="450"/>
      <x:c r="CM170" s="450"/>
      <x:c r="CN170" s="450"/>
      <x:c r="CO170" s="450"/>
      <x:c r="CP170" s="450"/>
      <x:c r="CQ170" s="450"/>
      <x:c r="CR170" s="450"/>
      <x:c r="CS170" s="450"/>
      <x:c r="CT170" s="450"/>
      <x:c r="CU170" s="450"/>
      <x:c r="CV170" s="450"/>
      <x:c r="CW170" s="450"/>
      <x:c r="CX170" s="450"/>
      <x:c r="CY170" s="450"/>
      <x:c r="CZ170" s="450"/>
      <x:c r="DA170" s="450"/>
      <x:c r="DB170" s="450"/>
      <x:c r="DC170" s="450"/>
      <x:c r="DD170" s="450"/>
      <x:c r="DE170" s="450"/>
      <x:c r="DF170" s="450"/>
      <x:c r="DG170" s="450"/>
      <x:c r="DH170" s="450"/>
      <x:c r="DI170" s="450"/>
      <x:c r="DJ170" s="450"/>
      <x:c r="DK170" s="450"/>
      <x:c r="DL170" s="450"/>
      <x:c r="DM170" s="450"/>
      <x:c r="DN170" s="450"/>
      <x:c r="DO170" s="450"/>
      <x:c r="DP170" s="450"/>
      <x:c r="DQ170" s="450"/>
      <x:c r="DR170" s="450"/>
      <x:c r="DS170" s="450"/>
      <x:c r="DT170" s="450"/>
      <x:c r="DU170" s="450"/>
      <x:c r="DV170" s="450"/>
      <x:c r="DW170" s="450"/>
      <x:c r="DX170" s="450"/>
      <x:c r="DY170" s="450"/>
      <x:c r="DZ170" s="450"/>
      <x:c r="EA170" s="450"/>
      <x:c r="EB170" s="450"/>
      <x:c r="EC170" s="450"/>
      <x:c r="ED170" s="450"/>
      <x:c r="EE170" s="450"/>
      <x:c r="EF170" s="450"/>
      <x:c r="EG170" s="450"/>
      <x:c r="EH170" s="450"/>
      <x:c r="EI170" s="450"/>
      <x:c r="EJ170" s="450"/>
      <x:c r="EK170" s="450"/>
      <x:c r="EL170" s="450"/>
      <x:c r="EM170" s="450"/>
      <x:c r="EN170" s="450"/>
      <x:c r="EO170" s="450"/>
      <x:c r="EP170" s="450"/>
      <x:c r="EQ170" s="450"/>
      <x:c r="ER170" s="450"/>
      <x:c r="ES170" s="450"/>
      <x:c r="ET170" s="450"/>
      <x:c r="EU170" s="450"/>
      <x:c r="EV170" s="450"/>
      <x:c r="EW170" s="450"/>
      <x:c r="EX170" s="450"/>
      <x:c r="EY170" s="450"/>
      <x:c r="EZ170" s="450"/>
      <x:c r="FA170" s="450"/>
      <x:c r="FB170" s="450"/>
      <x:c r="FC170" s="450"/>
      <x:c r="FD170" s="450"/>
      <x:c r="FE170" s="450"/>
      <x:c r="FF170" s="450"/>
      <x:c r="FG170" s="450"/>
      <x:c r="FH170" s="450"/>
      <x:c r="FI170" s="450"/>
      <x:c r="FJ170" s="450"/>
      <x:c r="FK170" s="450"/>
      <x:c r="FL170" s="450"/>
      <x:c r="FM170" s="450"/>
      <x:c r="FN170" s="450"/>
      <x:c r="FO170" s="450"/>
      <x:c r="FP170" s="450"/>
      <x:c r="FQ170" s="450"/>
      <x:c r="FR170" s="450"/>
      <x:c r="FS170" s="450"/>
      <x:c r="FT170" s="450"/>
      <x:c r="FU170" s="450"/>
      <x:c r="FV170" s="450"/>
      <x:c r="FW170" s="450"/>
      <x:c r="FX170" s="450"/>
      <x:c r="FY170" s="450"/>
      <x:c r="FZ170" s="450"/>
      <x:c r="GA170" s="450"/>
      <x:c r="GB170" s="450"/>
      <x:c r="GC170" s="450"/>
      <x:c r="GD170" s="450"/>
      <x:c r="GE170" s="450"/>
      <x:c r="GF170" s="450"/>
      <x:c r="GG170" s="450"/>
      <x:c r="GH170" s="450"/>
      <x:c r="GI170" s="450"/>
      <x:c r="GJ170" s="450"/>
      <x:c r="GK170" s="450"/>
      <x:c r="GL170" s="450"/>
      <x:c r="GM170" s="450"/>
      <x:c r="GN170" s="450"/>
      <x:c r="GO170" s="450"/>
      <x:c r="GP170" s="450"/>
      <x:c r="GQ170" s="450"/>
      <x:c r="GR170" s="450"/>
      <x:c r="GS170" s="450"/>
      <x:c r="GT170" s="450"/>
      <x:c r="GU170" s="450"/>
      <x:c r="GV170" s="450"/>
      <x:c r="GW170" s="450"/>
      <x:c r="GX170" s="450"/>
      <x:c r="GY170" s="450"/>
      <x:c r="GZ170" s="450"/>
      <x:c r="HA170" s="450"/>
      <x:c r="HB170" s="450"/>
      <x:c r="HC170" s="450"/>
      <x:c r="HD170" s="450"/>
      <x:c r="HE170" s="450"/>
      <x:c r="HF170" s="450"/>
      <x:c r="HG170" s="450"/>
      <x:c r="HH170" s="450"/>
      <x:c r="HI170" s="450"/>
      <x:c r="HJ170" s="450"/>
      <x:c r="HK170" s="450"/>
      <x:c r="HL170" s="450"/>
      <x:c r="HM170" s="450"/>
      <x:c r="HN170" s="450"/>
      <x:c r="HO170" s="450"/>
      <x:c r="HP170" s="450"/>
      <x:c r="HQ170" s="450"/>
      <x:c r="HR170" s="450"/>
      <x:c r="HS170" s="450"/>
      <x:c r="HT170" s="450"/>
      <x:c r="HU170" s="450"/>
      <x:c r="HV170" s="450"/>
      <x:c r="HW170" s="450"/>
      <x:c r="HX170" s="450"/>
      <x:c r="HY170" s="450"/>
      <x:c r="HZ170" s="450"/>
      <x:c r="IA170" s="450"/>
      <x:c r="IB170" s="450"/>
      <x:c r="IC170" s="450"/>
      <x:c r="ID170" s="450"/>
      <x:c r="IE170" s="450"/>
      <x:c r="IF170" s="450"/>
      <x:c r="IG170" s="450"/>
      <x:c r="IH170" s="450"/>
      <x:c r="II170" s="450"/>
      <x:c r="IJ170" s="450"/>
      <x:c r="IK170" s="450"/>
      <x:c r="IL170" s="450"/>
      <x:c r="IM170" s="450"/>
      <x:c r="IN170" s="450"/>
    </x:row>
    <x:row r="171" spans="1:248" s="422" customFormat="1" ht="18" customHeight="1">
      <x:c r="A171" s="2658"/>
      <x:c r="B171" s="474" t="s">
        <x:v>4933</x:v>
      </x:c>
      <x:c r="C171" s="359">
        <x:v>39289</x:v>
      </x:c>
      <x:c r="D171" s="474" t="s">
        <x:v>8765</x:v>
      </x:c>
      <x:c r="E171" s="474"/>
      <x:c r="F171" s="342" t="s">
        <x:v>461</x:v>
      </x:c>
      <x:c r="G171" s="363">
        <x:v>0</x:v>
      </x:c>
      <x:c r="H171" s="363">
        <x:v>250</x:v>
      </x:c>
      <x:c r="I171" s="363">
        <x:f t="shared" si="2"/>
        <x:v>250</x:v>
      </x:c>
      <x:c r="J171" s="478" t="s">
        <x:v>5546</x:v>
      </x:c>
      <x:c r="K171" s="450"/>
      <x:c r="L171" s="450"/>
      <x:c r="M171" s="450"/>
      <x:c r="N171" s="450"/>
      <x:c r="O171" s="450"/>
      <x:c r="P171" s="450"/>
      <x:c r="Q171" s="450"/>
      <x:c r="R171" s="450"/>
      <x:c r="S171" s="450"/>
      <x:c r="T171" s="450"/>
      <x:c r="U171" s="450"/>
      <x:c r="V171" s="450"/>
      <x:c r="W171" s="450"/>
      <x:c r="X171" s="450"/>
      <x:c r="Y171" s="450"/>
      <x:c r="Z171" s="450"/>
      <x:c r="AA171" s="450"/>
      <x:c r="AB171" s="450"/>
      <x:c r="AC171" s="450"/>
      <x:c r="AD171" s="450"/>
      <x:c r="AE171" s="450"/>
      <x:c r="AF171" s="450"/>
      <x:c r="AG171" s="450"/>
      <x:c r="AH171" s="450"/>
      <x:c r="AI171" s="450"/>
      <x:c r="AJ171" s="450"/>
      <x:c r="AK171" s="450"/>
      <x:c r="AL171" s="450"/>
      <x:c r="AM171" s="450"/>
      <x:c r="AN171" s="450"/>
      <x:c r="AO171" s="450"/>
      <x:c r="AP171" s="450"/>
      <x:c r="AQ171" s="450"/>
      <x:c r="AR171" s="450"/>
      <x:c r="AS171" s="450"/>
      <x:c r="AT171" s="450"/>
      <x:c r="AU171" s="450"/>
      <x:c r="AV171" s="450"/>
      <x:c r="AW171" s="450"/>
      <x:c r="AX171" s="450"/>
      <x:c r="AY171" s="450"/>
      <x:c r="AZ171" s="450"/>
      <x:c r="BA171" s="450"/>
      <x:c r="BB171" s="450"/>
      <x:c r="BC171" s="450"/>
      <x:c r="BD171" s="450"/>
      <x:c r="BE171" s="450"/>
      <x:c r="BF171" s="450"/>
      <x:c r="BG171" s="450"/>
      <x:c r="BH171" s="450"/>
      <x:c r="BI171" s="450"/>
      <x:c r="BJ171" s="450"/>
      <x:c r="BK171" s="450"/>
      <x:c r="BL171" s="450"/>
      <x:c r="BM171" s="450"/>
      <x:c r="BN171" s="450"/>
      <x:c r="BO171" s="450"/>
      <x:c r="BP171" s="450"/>
      <x:c r="BQ171" s="450"/>
      <x:c r="BR171" s="450"/>
      <x:c r="BS171" s="450"/>
      <x:c r="BT171" s="450"/>
      <x:c r="BU171" s="450"/>
      <x:c r="BV171" s="450"/>
      <x:c r="BW171" s="450"/>
      <x:c r="BX171" s="450"/>
      <x:c r="BY171" s="450"/>
      <x:c r="BZ171" s="450"/>
      <x:c r="CA171" s="450"/>
      <x:c r="CB171" s="450"/>
      <x:c r="CC171" s="450"/>
      <x:c r="CD171" s="450"/>
      <x:c r="CE171" s="450"/>
      <x:c r="CF171" s="450"/>
      <x:c r="CG171" s="450"/>
      <x:c r="CH171" s="450"/>
      <x:c r="CI171" s="450"/>
      <x:c r="CJ171" s="450"/>
      <x:c r="CK171" s="450"/>
      <x:c r="CL171" s="450"/>
      <x:c r="CM171" s="450"/>
      <x:c r="CN171" s="450"/>
      <x:c r="CO171" s="450"/>
      <x:c r="CP171" s="450"/>
      <x:c r="CQ171" s="450"/>
      <x:c r="CR171" s="450"/>
      <x:c r="CS171" s="450"/>
      <x:c r="CT171" s="450"/>
      <x:c r="CU171" s="450"/>
      <x:c r="CV171" s="450"/>
      <x:c r="CW171" s="450"/>
      <x:c r="CX171" s="450"/>
      <x:c r="CY171" s="450"/>
      <x:c r="CZ171" s="450"/>
      <x:c r="DA171" s="450"/>
      <x:c r="DB171" s="450"/>
      <x:c r="DC171" s="450"/>
      <x:c r="DD171" s="450"/>
      <x:c r="DE171" s="450"/>
      <x:c r="DF171" s="450"/>
      <x:c r="DG171" s="450"/>
      <x:c r="DH171" s="450"/>
      <x:c r="DI171" s="450"/>
      <x:c r="DJ171" s="450"/>
      <x:c r="DK171" s="450"/>
      <x:c r="DL171" s="450"/>
      <x:c r="DM171" s="450"/>
      <x:c r="DN171" s="450"/>
      <x:c r="DO171" s="450"/>
      <x:c r="DP171" s="450"/>
      <x:c r="DQ171" s="450"/>
      <x:c r="DR171" s="450"/>
      <x:c r="DS171" s="450"/>
      <x:c r="DT171" s="450"/>
      <x:c r="DU171" s="450"/>
      <x:c r="DV171" s="450"/>
      <x:c r="DW171" s="450"/>
      <x:c r="DX171" s="450"/>
      <x:c r="DY171" s="450"/>
      <x:c r="DZ171" s="450"/>
      <x:c r="EA171" s="450"/>
      <x:c r="EB171" s="450"/>
      <x:c r="EC171" s="450"/>
      <x:c r="ED171" s="450"/>
      <x:c r="EE171" s="450"/>
      <x:c r="EF171" s="450"/>
      <x:c r="EG171" s="450"/>
      <x:c r="EH171" s="450"/>
      <x:c r="EI171" s="450"/>
      <x:c r="EJ171" s="450"/>
      <x:c r="EK171" s="450"/>
      <x:c r="EL171" s="450"/>
      <x:c r="EM171" s="450"/>
      <x:c r="EN171" s="450"/>
      <x:c r="EO171" s="450"/>
      <x:c r="EP171" s="450"/>
      <x:c r="EQ171" s="450"/>
      <x:c r="ER171" s="450"/>
      <x:c r="ES171" s="450"/>
      <x:c r="ET171" s="450"/>
      <x:c r="EU171" s="450"/>
      <x:c r="EV171" s="450"/>
      <x:c r="EW171" s="450"/>
      <x:c r="EX171" s="450"/>
      <x:c r="EY171" s="450"/>
      <x:c r="EZ171" s="450"/>
      <x:c r="FA171" s="450"/>
      <x:c r="FB171" s="450"/>
      <x:c r="FC171" s="450"/>
      <x:c r="FD171" s="450"/>
      <x:c r="FE171" s="450"/>
      <x:c r="FF171" s="450"/>
      <x:c r="FG171" s="450"/>
      <x:c r="FH171" s="450"/>
      <x:c r="FI171" s="450"/>
      <x:c r="FJ171" s="450"/>
      <x:c r="FK171" s="450"/>
      <x:c r="FL171" s="450"/>
      <x:c r="FM171" s="450"/>
      <x:c r="FN171" s="450"/>
      <x:c r="FO171" s="450"/>
      <x:c r="FP171" s="450"/>
      <x:c r="FQ171" s="450"/>
      <x:c r="FR171" s="450"/>
      <x:c r="FS171" s="450"/>
      <x:c r="FT171" s="450"/>
      <x:c r="FU171" s="450"/>
      <x:c r="FV171" s="450"/>
      <x:c r="FW171" s="450"/>
      <x:c r="FX171" s="450"/>
      <x:c r="FY171" s="450"/>
      <x:c r="FZ171" s="450"/>
      <x:c r="GA171" s="450"/>
      <x:c r="GB171" s="450"/>
      <x:c r="GC171" s="450"/>
      <x:c r="GD171" s="450"/>
      <x:c r="GE171" s="450"/>
      <x:c r="GF171" s="450"/>
      <x:c r="GG171" s="450"/>
      <x:c r="GH171" s="450"/>
      <x:c r="GI171" s="450"/>
      <x:c r="GJ171" s="450"/>
      <x:c r="GK171" s="450"/>
      <x:c r="GL171" s="450"/>
      <x:c r="GM171" s="450"/>
      <x:c r="GN171" s="450"/>
      <x:c r="GO171" s="450"/>
      <x:c r="GP171" s="450"/>
      <x:c r="GQ171" s="450"/>
      <x:c r="GR171" s="450"/>
      <x:c r="GS171" s="450"/>
      <x:c r="GT171" s="450"/>
      <x:c r="GU171" s="450"/>
      <x:c r="GV171" s="450"/>
      <x:c r="GW171" s="450"/>
      <x:c r="GX171" s="450"/>
      <x:c r="GY171" s="450"/>
      <x:c r="GZ171" s="450"/>
      <x:c r="HA171" s="450"/>
      <x:c r="HB171" s="450"/>
      <x:c r="HC171" s="450"/>
      <x:c r="HD171" s="450"/>
      <x:c r="HE171" s="450"/>
      <x:c r="HF171" s="450"/>
      <x:c r="HG171" s="450"/>
      <x:c r="HH171" s="450"/>
      <x:c r="HI171" s="450"/>
      <x:c r="HJ171" s="450"/>
      <x:c r="HK171" s="450"/>
      <x:c r="HL171" s="450"/>
      <x:c r="HM171" s="450"/>
      <x:c r="HN171" s="450"/>
      <x:c r="HO171" s="450"/>
      <x:c r="HP171" s="450"/>
      <x:c r="HQ171" s="450"/>
      <x:c r="HR171" s="450"/>
      <x:c r="HS171" s="450"/>
      <x:c r="HT171" s="450"/>
      <x:c r="HU171" s="450"/>
      <x:c r="HV171" s="450"/>
      <x:c r="HW171" s="450"/>
      <x:c r="HX171" s="450"/>
      <x:c r="HY171" s="450"/>
      <x:c r="HZ171" s="450"/>
      <x:c r="IA171" s="450"/>
      <x:c r="IB171" s="450"/>
      <x:c r="IC171" s="450"/>
      <x:c r="ID171" s="450"/>
      <x:c r="IE171" s="450"/>
      <x:c r="IF171" s="450"/>
      <x:c r="IG171" s="450"/>
      <x:c r="IH171" s="450"/>
      <x:c r="II171" s="450"/>
      <x:c r="IJ171" s="450"/>
      <x:c r="IK171" s="450"/>
      <x:c r="IL171" s="450"/>
      <x:c r="IM171" s="450"/>
      <x:c r="IN171" s="450"/>
    </x:row>
    <x:row r="172" spans="1:248" s="422" customFormat="1" ht="18" customHeight="1">
      <x:c r="A172" s="2658"/>
      <x:c r="B172" s="474" t="s">
        <x:v>4933</x:v>
      </x:c>
      <x:c r="C172" s="359">
        <x:v>39310</x:v>
      </x:c>
      <x:c r="D172" s="474" t="s">
        <x:v>8072</x:v>
      </x:c>
      <x:c r="E172" s="474"/>
      <x:c r="F172" s="342" t="s">
        <x:v>1990</x:v>
      </x:c>
      <x:c r="G172" s="363">
        <x:v>0</x:v>
      </x:c>
      <x:c r="H172" s="363">
        <x:v>5803</x:v>
      </x:c>
      <x:c r="I172" s="363">
        <x:f t="shared" si="2"/>
        <x:v>5803</x:v>
      </x:c>
      <x:c r="J172" s="478" t="s">
        <x:v>5571</x:v>
      </x:c>
      <x:c r="K172" s="450"/>
      <x:c r="L172" s="450"/>
      <x:c r="M172" s="450"/>
      <x:c r="N172" s="450"/>
      <x:c r="O172" s="450"/>
      <x:c r="P172" s="450"/>
      <x:c r="Q172" s="450"/>
      <x:c r="R172" s="450"/>
      <x:c r="S172" s="450"/>
      <x:c r="T172" s="450"/>
      <x:c r="U172" s="450"/>
      <x:c r="V172" s="450"/>
      <x:c r="W172" s="450"/>
      <x:c r="X172" s="450"/>
      <x:c r="Y172" s="450"/>
      <x:c r="Z172" s="450"/>
      <x:c r="AA172" s="450"/>
      <x:c r="AB172" s="450"/>
      <x:c r="AC172" s="450"/>
      <x:c r="AD172" s="450"/>
      <x:c r="AE172" s="450"/>
      <x:c r="AF172" s="450"/>
      <x:c r="AG172" s="450"/>
      <x:c r="AH172" s="450"/>
      <x:c r="AI172" s="450"/>
      <x:c r="AJ172" s="450"/>
      <x:c r="AK172" s="450"/>
      <x:c r="AL172" s="450"/>
      <x:c r="AM172" s="450"/>
      <x:c r="AN172" s="450"/>
      <x:c r="AO172" s="450"/>
      <x:c r="AP172" s="450"/>
      <x:c r="AQ172" s="450"/>
      <x:c r="AR172" s="450"/>
      <x:c r="AS172" s="450"/>
      <x:c r="AT172" s="450"/>
      <x:c r="AU172" s="450"/>
      <x:c r="AV172" s="450"/>
      <x:c r="AW172" s="450"/>
      <x:c r="AX172" s="450"/>
      <x:c r="AY172" s="450"/>
      <x:c r="AZ172" s="450"/>
      <x:c r="BA172" s="450"/>
      <x:c r="BB172" s="450"/>
      <x:c r="BC172" s="450"/>
      <x:c r="BD172" s="450"/>
      <x:c r="BE172" s="450"/>
      <x:c r="BF172" s="450"/>
      <x:c r="BG172" s="450"/>
      <x:c r="BH172" s="450"/>
      <x:c r="BI172" s="450"/>
      <x:c r="BJ172" s="450"/>
      <x:c r="BK172" s="450"/>
      <x:c r="BL172" s="450"/>
      <x:c r="BM172" s="450"/>
      <x:c r="BN172" s="450"/>
      <x:c r="BO172" s="450"/>
      <x:c r="BP172" s="450"/>
      <x:c r="BQ172" s="450"/>
      <x:c r="BR172" s="450"/>
      <x:c r="BS172" s="450"/>
      <x:c r="BT172" s="450"/>
      <x:c r="BU172" s="450"/>
      <x:c r="BV172" s="450"/>
      <x:c r="BW172" s="450"/>
      <x:c r="BX172" s="450"/>
      <x:c r="BY172" s="450"/>
      <x:c r="BZ172" s="450"/>
      <x:c r="CA172" s="450"/>
      <x:c r="CB172" s="450"/>
      <x:c r="CC172" s="450"/>
      <x:c r="CD172" s="450"/>
      <x:c r="CE172" s="450"/>
      <x:c r="CF172" s="450"/>
      <x:c r="CG172" s="450"/>
      <x:c r="CH172" s="450"/>
      <x:c r="CI172" s="450"/>
      <x:c r="CJ172" s="450"/>
      <x:c r="CK172" s="450"/>
      <x:c r="CL172" s="450"/>
      <x:c r="CM172" s="450"/>
      <x:c r="CN172" s="450"/>
      <x:c r="CO172" s="450"/>
      <x:c r="CP172" s="450"/>
      <x:c r="CQ172" s="450"/>
      <x:c r="CR172" s="450"/>
      <x:c r="CS172" s="450"/>
      <x:c r="CT172" s="450"/>
      <x:c r="CU172" s="450"/>
      <x:c r="CV172" s="450"/>
      <x:c r="CW172" s="450"/>
      <x:c r="CX172" s="450"/>
      <x:c r="CY172" s="450"/>
      <x:c r="CZ172" s="450"/>
      <x:c r="DA172" s="450"/>
      <x:c r="DB172" s="450"/>
      <x:c r="DC172" s="450"/>
      <x:c r="DD172" s="450"/>
      <x:c r="DE172" s="450"/>
      <x:c r="DF172" s="450"/>
      <x:c r="DG172" s="450"/>
      <x:c r="DH172" s="450"/>
      <x:c r="DI172" s="450"/>
      <x:c r="DJ172" s="450"/>
      <x:c r="DK172" s="450"/>
      <x:c r="DL172" s="450"/>
      <x:c r="DM172" s="450"/>
      <x:c r="DN172" s="450"/>
      <x:c r="DO172" s="450"/>
      <x:c r="DP172" s="450"/>
      <x:c r="DQ172" s="450"/>
      <x:c r="DR172" s="450"/>
      <x:c r="DS172" s="450"/>
      <x:c r="DT172" s="450"/>
      <x:c r="DU172" s="450"/>
      <x:c r="DV172" s="450"/>
      <x:c r="DW172" s="450"/>
      <x:c r="DX172" s="450"/>
      <x:c r="DY172" s="450"/>
      <x:c r="DZ172" s="450"/>
      <x:c r="EA172" s="450"/>
      <x:c r="EB172" s="450"/>
      <x:c r="EC172" s="450"/>
      <x:c r="ED172" s="450"/>
      <x:c r="EE172" s="450"/>
      <x:c r="EF172" s="450"/>
      <x:c r="EG172" s="450"/>
      <x:c r="EH172" s="450"/>
      <x:c r="EI172" s="450"/>
      <x:c r="EJ172" s="450"/>
      <x:c r="EK172" s="450"/>
      <x:c r="EL172" s="450"/>
      <x:c r="EM172" s="450"/>
      <x:c r="EN172" s="450"/>
      <x:c r="EO172" s="450"/>
      <x:c r="EP172" s="450"/>
      <x:c r="EQ172" s="450"/>
      <x:c r="ER172" s="450"/>
      <x:c r="ES172" s="450"/>
      <x:c r="ET172" s="450"/>
      <x:c r="EU172" s="450"/>
      <x:c r="EV172" s="450"/>
      <x:c r="EW172" s="450"/>
      <x:c r="EX172" s="450"/>
      <x:c r="EY172" s="450"/>
      <x:c r="EZ172" s="450"/>
      <x:c r="FA172" s="450"/>
      <x:c r="FB172" s="450"/>
      <x:c r="FC172" s="450"/>
      <x:c r="FD172" s="450"/>
      <x:c r="FE172" s="450"/>
      <x:c r="FF172" s="450"/>
      <x:c r="FG172" s="450"/>
      <x:c r="FH172" s="450"/>
      <x:c r="FI172" s="450"/>
      <x:c r="FJ172" s="450"/>
      <x:c r="FK172" s="450"/>
      <x:c r="FL172" s="450"/>
      <x:c r="FM172" s="450"/>
      <x:c r="FN172" s="450"/>
      <x:c r="FO172" s="450"/>
      <x:c r="FP172" s="450"/>
      <x:c r="FQ172" s="450"/>
      <x:c r="FR172" s="450"/>
      <x:c r="FS172" s="450"/>
      <x:c r="FT172" s="450"/>
      <x:c r="FU172" s="450"/>
      <x:c r="FV172" s="450"/>
      <x:c r="FW172" s="450"/>
      <x:c r="FX172" s="450"/>
      <x:c r="FY172" s="450"/>
      <x:c r="FZ172" s="450"/>
      <x:c r="GA172" s="450"/>
      <x:c r="GB172" s="450"/>
      <x:c r="GC172" s="450"/>
      <x:c r="GD172" s="450"/>
      <x:c r="GE172" s="450"/>
      <x:c r="GF172" s="450"/>
      <x:c r="GG172" s="450"/>
      <x:c r="GH172" s="450"/>
      <x:c r="GI172" s="450"/>
      <x:c r="GJ172" s="450"/>
      <x:c r="GK172" s="450"/>
      <x:c r="GL172" s="450"/>
      <x:c r="GM172" s="450"/>
      <x:c r="GN172" s="450"/>
      <x:c r="GO172" s="450"/>
      <x:c r="GP172" s="450"/>
      <x:c r="GQ172" s="450"/>
      <x:c r="GR172" s="450"/>
      <x:c r="GS172" s="450"/>
      <x:c r="GT172" s="450"/>
      <x:c r="GU172" s="450"/>
      <x:c r="GV172" s="450"/>
      <x:c r="GW172" s="450"/>
      <x:c r="GX172" s="450"/>
      <x:c r="GY172" s="450"/>
      <x:c r="GZ172" s="450"/>
      <x:c r="HA172" s="450"/>
      <x:c r="HB172" s="450"/>
      <x:c r="HC172" s="450"/>
      <x:c r="HD172" s="450"/>
      <x:c r="HE172" s="450"/>
      <x:c r="HF172" s="450"/>
      <x:c r="HG172" s="450"/>
      <x:c r="HH172" s="450"/>
      <x:c r="HI172" s="450"/>
      <x:c r="HJ172" s="450"/>
      <x:c r="HK172" s="450"/>
      <x:c r="HL172" s="450"/>
      <x:c r="HM172" s="450"/>
      <x:c r="HN172" s="450"/>
      <x:c r="HO172" s="450"/>
      <x:c r="HP172" s="450"/>
      <x:c r="HQ172" s="450"/>
      <x:c r="HR172" s="450"/>
      <x:c r="HS172" s="450"/>
      <x:c r="HT172" s="450"/>
      <x:c r="HU172" s="450"/>
      <x:c r="HV172" s="450"/>
      <x:c r="HW172" s="450"/>
      <x:c r="HX172" s="450"/>
      <x:c r="HY172" s="450"/>
      <x:c r="HZ172" s="450"/>
      <x:c r="IA172" s="450"/>
      <x:c r="IB172" s="450"/>
      <x:c r="IC172" s="450"/>
      <x:c r="ID172" s="450"/>
      <x:c r="IE172" s="450"/>
      <x:c r="IF172" s="450"/>
      <x:c r="IG172" s="450"/>
      <x:c r="IH172" s="450"/>
      <x:c r="II172" s="450"/>
      <x:c r="IJ172" s="450"/>
      <x:c r="IK172" s="450"/>
      <x:c r="IL172" s="450"/>
      <x:c r="IM172" s="450"/>
      <x:c r="IN172" s="450"/>
    </x:row>
    <x:row r="173" spans="1:248" s="422" customFormat="1" ht="18" customHeight="1">
      <x:c r="A173" s="2658"/>
      <x:c r="B173" s="474" t="s">
        <x:v>4933</x:v>
      </x:c>
      <x:c r="C173" s="359">
        <x:v>39310</x:v>
      </x:c>
      <x:c r="D173" s="474" t="s">
        <x:v>1991</x:v>
      </x:c>
      <x:c r="E173" s="474"/>
      <x:c r="F173" s="342" t="s">
        <x:v>6263</x:v>
      </x:c>
      <x:c r="G173" s="363">
        <x:v>0</x:v>
      </x:c>
      <x:c r="H173" s="363">
        <x:v>1642</x:v>
      </x:c>
      <x:c r="I173" s="363">
        <x:f t="shared" si="2"/>
        <x:v>1642</x:v>
      </x:c>
      <x:c r="J173" s="478" t="s">
        <x:v>5571</x:v>
      </x:c>
      <x:c r="K173" s="450"/>
      <x:c r="L173" s="450"/>
      <x:c r="M173" s="450"/>
      <x:c r="N173" s="450"/>
      <x:c r="O173" s="450"/>
      <x:c r="P173" s="450"/>
      <x:c r="Q173" s="450"/>
      <x:c r="R173" s="450"/>
      <x:c r="S173" s="450"/>
      <x:c r="T173" s="450"/>
      <x:c r="U173" s="450"/>
      <x:c r="V173" s="450"/>
      <x:c r="W173" s="450"/>
      <x:c r="X173" s="450"/>
      <x:c r="Y173" s="450"/>
      <x:c r="Z173" s="450"/>
      <x:c r="AA173" s="450"/>
      <x:c r="AB173" s="450"/>
      <x:c r="AC173" s="450"/>
      <x:c r="AD173" s="450"/>
      <x:c r="AE173" s="450"/>
      <x:c r="AF173" s="450"/>
      <x:c r="AG173" s="450"/>
      <x:c r="AH173" s="450"/>
      <x:c r="AI173" s="450"/>
      <x:c r="AJ173" s="450"/>
      <x:c r="AK173" s="450"/>
      <x:c r="AL173" s="450"/>
      <x:c r="AM173" s="450"/>
      <x:c r="AN173" s="450"/>
      <x:c r="AO173" s="450"/>
      <x:c r="AP173" s="450"/>
      <x:c r="AQ173" s="450"/>
      <x:c r="AR173" s="450"/>
      <x:c r="AS173" s="450"/>
      <x:c r="AT173" s="450"/>
      <x:c r="AU173" s="450"/>
      <x:c r="AV173" s="450"/>
      <x:c r="AW173" s="450"/>
      <x:c r="AX173" s="450"/>
      <x:c r="AY173" s="450"/>
      <x:c r="AZ173" s="450"/>
      <x:c r="BA173" s="450"/>
      <x:c r="BB173" s="450"/>
      <x:c r="BC173" s="450"/>
      <x:c r="BD173" s="450"/>
      <x:c r="BE173" s="450"/>
      <x:c r="BF173" s="450"/>
      <x:c r="BG173" s="450"/>
      <x:c r="BH173" s="450"/>
      <x:c r="BI173" s="450"/>
      <x:c r="BJ173" s="450"/>
      <x:c r="BK173" s="450"/>
      <x:c r="BL173" s="450"/>
      <x:c r="BM173" s="450"/>
      <x:c r="BN173" s="450"/>
      <x:c r="BO173" s="450"/>
      <x:c r="BP173" s="450"/>
      <x:c r="BQ173" s="450"/>
      <x:c r="BR173" s="450"/>
      <x:c r="BS173" s="450"/>
      <x:c r="BT173" s="450"/>
      <x:c r="BU173" s="450"/>
      <x:c r="BV173" s="450"/>
      <x:c r="BW173" s="450"/>
      <x:c r="BX173" s="450"/>
      <x:c r="BY173" s="450"/>
      <x:c r="BZ173" s="450"/>
      <x:c r="CA173" s="450"/>
      <x:c r="CB173" s="450"/>
      <x:c r="CC173" s="450"/>
      <x:c r="CD173" s="450"/>
      <x:c r="CE173" s="450"/>
      <x:c r="CF173" s="450"/>
      <x:c r="CG173" s="450"/>
      <x:c r="CH173" s="450"/>
      <x:c r="CI173" s="450"/>
      <x:c r="CJ173" s="450"/>
      <x:c r="CK173" s="450"/>
      <x:c r="CL173" s="450"/>
      <x:c r="CM173" s="450"/>
      <x:c r="CN173" s="450"/>
      <x:c r="CO173" s="450"/>
      <x:c r="CP173" s="450"/>
      <x:c r="CQ173" s="450"/>
      <x:c r="CR173" s="450"/>
      <x:c r="CS173" s="450"/>
      <x:c r="CT173" s="450"/>
      <x:c r="CU173" s="450"/>
      <x:c r="CV173" s="450"/>
      <x:c r="CW173" s="450"/>
      <x:c r="CX173" s="450"/>
      <x:c r="CY173" s="450"/>
      <x:c r="CZ173" s="450"/>
      <x:c r="DA173" s="450"/>
      <x:c r="DB173" s="450"/>
      <x:c r="DC173" s="450"/>
      <x:c r="DD173" s="450"/>
      <x:c r="DE173" s="450"/>
      <x:c r="DF173" s="450"/>
      <x:c r="DG173" s="450"/>
      <x:c r="DH173" s="450"/>
      <x:c r="DI173" s="450"/>
      <x:c r="DJ173" s="450"/>
      <x:c r="DK173" s="450"/>
      <x:c r="DL173" s="450"/>
      <x:c r="DM173" s="450"/>
      <x:c r="DN173" s="450"/>
      <x:c r="DO173" s="450"/>
      <x:c r="DP173" s="450"/>
      <x:c r="DQ173" s="450"/>
      <x:c r="DR173" s="450"/>
      <x:c r="DS173" s="450"/>
      <x:c r="DT173" s="450"/>
      <x:c r="DU173" s="450"/>
      <x:c r="DV173" s="450"/>
      <x:c r="DW173" s="450"/>
      <x:c r="DX173" s="450"/>
      <x:c r="DY173" s="450"/>
      <x:c r="DZ173" s="450"/>
      <x:c r="EA173" s="450"/>
      <x:c r="EB173" s="450"/>
      <x:c r="EC173" s="450"/>
      <x:c r="ED173" s="450"/>
      <x:c r="EE173" s="450"/>
      <x:c r="EF173" s="450"/>
      <x:c r="EG173" s="450"/>
      <x:c r="EH173" s="450"/>
      <x:c r="EI173" s="450"/>
      <x:c r="EJ173" s="450"/>
      <x:c r="EK173" s="450"/>
      <x:c r="EL173" s="450"/>
      <x:c r="EM173" s="450"/>
      <x:c r="EN173" s="450"/>
      <x:c r="EO173" s="450"/>
      <x:c r="EP173" s="450"/>
      <x:c r="EQ173" s="450"/>
      <x:c r="ER173" s="450"/>
      <x:c r="ES173" s="450"/>
      <x:c r="ET173" s="450"/>
      <x:c r="EU173" s="450"/>
      <x:c r="EV173" s="450"/>
      <x:c r="EW173" s="450"/>
      <x:c r="EX173" s="450"/>
      <x:c r="EY173" s="450"/>
      <x:c r="EZ173" s="450"/>
      <x:c r="FA173" s="450"/>
      <x:c r="FB173" s="450"/>
      <x:c r="FC173" s="450"/>
      <x:c r="FD173" s="450"/>
      <x:c r="FE173" s="450"/>
      <x:c r="FF173" s="450"/>
      <x:c r="FG173" s="450"/>
      <x:c r="FH173" s="450"/>
      <x:c r="FI173" s="450"/>
      <x:c r="FJ173" s="450"/>
      <x:c r="FK173" s="450"/>
      <x:c r="FL173" s="450"/>
      <x:c r="FM173" s="450"/>
      <x:c r="FN173" s="450"/>
      <x:c r="FO173" s="450"/>
      <x:c r="FP173" s="450"/>
      <x:c r="FQ173" s="450"/>
      <x:c r="FR173" s="450"/>
      <x:c r="FS173" s="450"/>
      <x:c r="FT173" s="450"/>
      <x:c r="FU173" s="450"/>
      <x:c r="FV173" s="450"/>
      <x:c r="FW173" s="450"/>
      <x:c r="FX173" s="450"/>
      <x:c r="FY173" s="450"/>
      <x:c r="FZ173" s="450"/>
      <x:c r="GA173" s="450"/>
      <x:c r="GB173" s="450"/>
      <x:c r="GC173" s="450"/>
      <x:c r="GD173" s="450"/>
      <x:c r="GE173" s="450"/>
      <x:c r="GF173" s="450"/>
      <x:c r="GG173" s="450"/>
      <x:c r="GH173" s="450"/>
      <x:c r="GI173" s="450"/>
      <x:c r="GJ173" s="450"/>
      <x:c r="GK173" s="450"/>
      <x:c r="GL173" s="450"/>
      <x:c r="GM173" s="450"/>
      <x:c r="GN173" s="450"/>
      <x:c r="GO173" s="450"/>
      <x:c r="GP173" s="450"/>
      <x:c r="GQ173" s="450"/>
      <x:c r="GR173" s="450"/>
      <x:c r="GS173" s="450"/>
      <x:c r="GT173" s="450"/>
      <x:c r="GU173" s="450"/>
      <x:c r="GV173" s="450"/>
      <x:c r="GW173" s="450"/>
      <x:c r="GX173" s="450"/>
      <x:c r="GY173" s="450"/>
      <x:c r="GZ173" s="450"/>
      <x:c r="HA173" s="450"/>
      <x:c r="HB173" s="450"/>
      <x:c r="HC173" s="450"/>
      <x:c r="HD173" s="450"/>
      <x:c r="HE173" s="450"/>
      <x:c r="HF173" s="450"/>
      <x:c r="HG173" s="450"/>
      <x:c r="HH173" s="450"/>
      <x:c r="HI173" s="450"/>
      <x:c r="HJ173" s="450"/>
      <x:c r="HK173" s="450"/>
      <x:c r="HL173" s="450"/>
      <x:c r="HM173" s="450"/>
      <x:c r="HN173" s="450"/>
      <x:c r="HO173" s="450"/>
      <x:c r="HP173" s="450"/>
      <x:c r="HQ173" s="450"/>
      <x:c r="HR173" s="450"/>
      <x:c r="HS173" s="450"/>
      <x:c r="HT173" s="450"/>
      <x:c r="HU173" s="450"/>
      <x:c r="HV173" s="450"/>
      <x:c r="HW173" s="450"/>
      <x:c r="HX173" s="450"/>
      <x:c r="HY173" s="450"/>
      <x:c r="HZ173" s="450"/>
      <x:c r="IA173" s="450"/>
      <x:c r="IB173" s="450"/>
      <x:c r="IC173" s="450"/>
      <x:c r="ID173" s="450"/>
      <x:c r="IE173" s="450"/>
      <x:c r="IF173" s="450"/>
      <x:c r="IG173" s="450"/>
      <x:c r="IH173" s="450"/>
      <x:c r="II173" s="450"/>
      <x:c r="IJ173" s="450"/>
      <x:c r="IK173" s="450"/>
      <x:c r="IL173" s="450"/>
      <x:c r="IM173" s="450"/>
      <x:c r="IN173" s="450"/>
    </x:row>
    <x:row r="174" spans="1:248" s="422" customFormat="1" ht="18" customHeight="1">
      <x:c r="A174" s="2658"/>
      <x:c r="B174" s="474" t="s">
        <x:v>4933</x:v>
      </x:c>
      <x:c r="C174" s="359">
        <x:v>39373</x:v>
      </x:c>
      <x:c r="D174" s="474" t="s">
        <x:v>8799</x:v>
      </x:c>
      <x:c r="E174" s="306"/>
      <x:c r="F174" s="391" t="s">
        <x:v>8267</x:v>
      </x:c>
      <x:c r="G174" s="363">
        <x:v>0</x:v>
      </x:c>
      <x:c r="H174" s="363">
        <x:v>138.30000000000001</x:v>
      </x:c>
      <x:c r="I174" s="363">
        <x:f t="shared" si="2"/>
        <x:v>138.30000000000001</x:v>
      </x:c>
      <x:c r="J174" s="478" t="s">
        <x:v>3941</x:v>
      </x:c>
      <x:c r="K174" s="450"/>
      <x:c r="L174" s="450"/>
      <x:c r="M174" s="450"/>
      <x:c r="N174" s="450"/>
      <x:c r="O174" s="450"/>
      <x:c r="P174" s="450"/>
      <x:c r="Q174" s="450"/>
      <x:c r="R174" s="450"/>
      <x:c r="S174" s="450"/>
      <x:c r="T174" s="450"/>
      <x:c r="U174" s="450"/>
      <x:c r="V174" s="450"/>
      <x:c r="W174" s="450"/>
      <x:c r="X174" s="450"/>
      <x:c r="Y174" s="450"/>
      <x:c r="Z174" s="450"/>
      <x:c r="AA174" s="450"/>
      <x:c r="AB174" s="450"/>
      <x:c r="AC174" s="450"/>
      <x:c r="AD174" s="450"/>
      <x:c r="AE174" s="450"/>
      <x:c r="AF174" s="450"/>
      <x:c r="AG174" s="450"/>
      <x:c r="AH174" s="450"/>
      <x:c r="AI174" s="450"/>
      <x:c r="AJ174" s="450"/>
      <x:c r="AK174" s="450"/>
      <x:c r="AL174" s="450"/>
      <x:c r="AM174" s="450"/>
      <x:c r="AN174" s="450"/>
      <x:c r="AO174" s="450"/>
      <x:c r="AP174" s="450"/>
      <x:c r="AQ174" s="450"/>
      <x:c r="AR174" s="450"/>
      <x:c r="AS174" s="450"/>
      <x:c r="AT174" s="450"/>
      <x:c r="AU174" s="450"/>
      <x:c r="AV174" s="450"/>
      <x:c r="AW174" s="450"/>
      <x:c r="AX174" s="450"/>
      <x:c r="AY174" s="450"/>
      <x:c r="AZ174" s="450"/>
      <x:c r="BA174" s="450"/>
      <x:c r="BB174" s="450"/>
      <x:c r="BC174" s="450"/>
      <x:c r="BD174" s="450"/>
      <x:c r="BE174" s="450"/>
      <x:c r="BF174" s="450"/>
      <x:c r="BG174" s="450"/>
      <x:c r="BH174" s="450"/>
      <x:c r="BI174" s="450"/>
      <x:c r="BJ174" s="450"/>
      <x:c r="BK174" s="450"/>
      <x:c r="BL174" s="450"/>
      <x:c r="BM174" s="450"/>
      <x:c r="BN174" s="450"/>
      <x:c r="BO174" s="450"/>
      <x:c r="BP174" s="450"/>
      <x:c r="BQ174" s="450"/>
      <x:c r="BR174" s="450"/>
      <x:c r="BS174" s="450"/>
      <x:c r="BT174" s="450"/>
      <x:c r="BU174" s="450"/>
      <x:c r="BV174" s="450"/>
      <x:c r="BW174" s="450"/>
      <x:c r="BX174" s="450"/>
      <x:c r="BY174" s="450"/>
      <x:c r="BZ174" s="450"/>
      <x:c r="CA174" s="450"/>
      <x:c r="CB174" s="450"/>
      <x:c r="CC174" s="450"/>
      <x:c r="CD174" s="450"/>
      <x:c r="CE174" s="450"/>
      <x:c r="CF174" s="450"/>
      <x:c r="CG174" s="450"/>
      <x:c r="CH174" s="450"/>
      <x:c r="CI174" s="450"/>
      <x:c r="CJ174" s="450"/>
      <x:c r="CK174" s="450"/>
      <x:c r="CL174" s="450"/>
      <x:c r="CM174" s="450"/>
      <x:c r="CN174" s="450"/>
      <x:c r="CO174" s="450"/>
      <x:c r="CP174" s="450"/>
      <x:c r="CQ174" s="450"/>
      <x:c r="CR174" s="450"/>
      <x:c r="CS174" s="450"/>
      <x:c r="CT174" s="450"/>
      <x:c r="CU174" s="450"/>
      <x:c r="CV174" s="450"/>
      <x:c r="CW174" s="450"/>
      <x:c r="CX174" s="450"/>
      <x:c r="CY174" s="450"/>
      <x:c r="CZ174" s="450"/>
      <x:c r="DA174" s="450"/>
      <x:c r="DB174" s="450"/>
      <x:c r="DC174" s="450"/>
      <x:c r="DD174" s="450"/>
      <x:c r="DE174" s="450"/>
      <x:c r="DF174" s="450"/>
      <x:c r="DG174" s="450"/>
      <x:c r="DH174" s="450"/>
      <x:c r="DI174" s="450"/>
      <x:c r="DJ174" s="450"/>
      <x:c r="DK174" s="450"/>
      <x:c r="DL174" s="450"/>
      <x:c r="DM174" s="450"/>
      <x:c r="DN174" s="450"/>
      <x:c r="DO174" s="450"/>
      <x:c r="DP174" s="450"/>
      <x:c r="DQ174" s="450"/>
      <x:c r="DR174" s="450"/>
      <x:c r="DS174" s="450"/>
      <x:c r="DT174" s="450"/>
      <x:c r="DU174" s="450"/>
      <x:c r="DV174" s="450"/>
      <x:c r="DW174" s="450"/>
      <x:c r="DX174" s="450"/>
      <x:c r="DY174" s="450"/>
      <x:c r="DZ174" s="450"/>
      <x:c r="EA174" s="450"/>
      <x:c r="EB174" s="450"/>
      <x:c r="EC174" s="450"/>
      <x:c r="ED174" s="450"/>
      <x:c r="EE174" s="450"/>
      <x:c r="EF174" s="450"/>
      <x:c r="EG174" s="450"/>
      <x:c r="EH174" s="450"/>
      <x:c r="EI174" s="450"/>
      <x:c r="EJ174" s="450"/>
      <x:c r="EK174" s="450"/>
      <x:c r="EL174" s="450"/>
      <x:c r="EM174" s="450"/>
      <x:c r="EN174" s="450"/>
      <x:c r="EO174" s="450"/>
      <x:c r="EP174" s="450"/>
      <x:c r="EQ174" s="450"/>
      <x:c r="ER174" s="450"/>
      <x:c r="ES174" s="450"/>
      <x:c r="ET174" s="450"/>
      <x:c r="EU174" s="450"/>
      <x:c r="EV174" s="450"/>
      <x:c r="EW174" s="450"/>
      <x:c r="EX174" s="450"/>
      <x:c r="EY174" s="450"/>
      <x:c r="EZ174" s="450"/>
      <x:c r="FA174" s="450"/>
      <x:c r="FB174" s="450"/>
      <x:c r="FC174" s="450"/>
      <x:c r="FD174" s="450"/>
      <x:c r="FE174" s="450"/>
      <x:c r="FF174" s="450"/>
      <x:c r="FG174" s="450"/>
      <x:c r="FH174" s="450"/>
      <x:c r="FI174" s="450"/>
      <x:c r="FJ174" s="450"/>
      <x:c r="FK174" s="450"/>
      <x:c r="FL174" s="450"/>
      <x:c r="FM174" s="450"/>
      <x:c r="FN174" s="450"/>
      <x:c r="FO174" s="450"/>
      <x:c r="FP174" s="450"/>
      <x:c r="FQ174" s="450"/>
      <x:c r="FR174" s="450"/>
      <x:c r="FS174" s="450"/>
      <x:c r="FT174" s="450"/>
      <x:c r="FU174" s="450"/>
      <x:c r="FV174" s="450"/>
      <x:c r="FW174" s="450"/>
      <x:c r="FX174" s="450"/>
      <x:c r="FY174" s="450"/>
      <x:c r="FZ174" s="450"/>
      <x:c r="GA174" s="450"/>
      <x:c r="GB174" s="450"/>
      <x:c r="GC174" s="450"/>
      <x:c r="GD174" s="450"/>
      <x:c r="GE174" s="450"/>
      <x:c r="GF174" s="450"/>
      <x:c r="GG174" s="450"/>
      <x:c r="GH174" s="450"/>
      <x:c r="GI174" s="450"/>
      <x:c r="GJ174" s="450"/>
      <x:c r="GK174" s="450"/>
      <x:c r="GL174" s="450"/>
      <x:c r="GM174" s="450"/>
      <x:c r="GN174" s="450"/>
      <x:c r="GO174" s="450"/>
      <x:c r="GP174" s="450"/>
      <x:c r="GQ174" s="450"/>
      <x:c r="GR174" s="450"/>
      <x:c r="GS174" s="450"/>
      <x:c r="GT174" s="450"/>
      <x:c r="GU174" s="450"/>
      <x:c r="GV174" s="450"/>
      <x:c r="GW174" s="450"/>
      <x:c r="GX174" s="450"/>
      <x:c r="GY174" s="450"/>
      <x:c r="GZ174" s="450"/>
      <x:c r="HA174" s="450"/>
      <x:c r="HB174" s="450"/>
      <x:c r="HC174" s="450"/>
      <x:c r="HD174" s="450"/>
      <x:c r="HE174" s="450"/>
      <x:c r="HF174" s="450"/>
      <x:c r="HG174" s="450"/>
      <x:c r="HH174" s="450"/>
      <x:c r="HI174" s="450"/>
      <x:c r="HJ174" s="450"/>
      <x:c r="HK174" s="450"/>
      <x:c r="HL174" s="450"/>
      <x:c r="HM174" s="450"/>
      <x:c r="HN174" s="450"/>
      <x:c r="HO174" s="450"/>
      <x:c r="HP174" s="450"/>
      <x:c r="HQ174" s="450"/>
      <x:c r="HR174" s="450"/>
      <x:c r="HS174" s="450"/>
      <x:c r="HT174" s="450"/>
      <x:c r="HU174" s="450"/>
      <x:c r="HV174" s="450"/>
      <x:c r="HW174" s="450"/>
      <x:c r="HX174" s="450"/>
      <x:c r="HY174" s="450"/>
      <x:c r="HZ174" s="450"/>
      <x:c r="IA174" s="450"/>
      <x:c r="IB174" s="450"/>
      <x:c r="IC174" s="450"/>
      <x:c r="ID174" s="450"/>
      <x:c r="IE174" s="450"/>
      <x:c r="IF174" s="450"/>
      <x:c r="IG174" s="450"/>
      <x:c r="IH174" s="450"/>
      <x:c r="II174" s="450"/>
      <x:c r="IJ174" s="450"/>
      <x:c r="IK174" s="450"/>
      <x:c r="IL174" s="450"/>
      <x:c r="IM174" s="450"/>
      <x:c r="IN174" s="450"/>
    </x:row>
    <x:row r="175" spans="1:248" s="422" customFormat="1" ht="18" customHeight="1">
      <x:c r="A175" s="2658"/>
      <x:c r="B175" s="474" t="s">
        <x:v>4933</x:v>
      </x:c>
      <x:c r="C175" s="359">
        <x:v>39429</x:v>
      </x:c>
      <x:c r="D175" s="474" t="s">
        <x:v>1971</x:v>
      </x:c>
      <x:c r="E175" s="306"/>
      <x:c r="F175" s="391" t="s">
        <x:v>1510</x:v>
      </x:c>
      <x:c r="G175" s="363">
        <x:v>0</x:v>
      </x:c>
      <x:c r="H175" s="363">
        <x:v>488.93000000000001</x:v>
      </x:c>
      <x:c r="I175" s="363">
        <x:f t="shared" si="2"/>
        <x:v>488.93000000000001</x:v>
      </x:c>
      <x:c r="J175" s="478" t="s">
        <x:v>5546</x:v>
      </x:c>
      <x:c r="K175" s="450"/>
      <x:c r="L175" s="450"/>
      <x:c r="M175" s="450"/>
      <x:c r="N175" s="450"/>
      <x:c r="O175" s="450"/>
      <x:c r="P175" s="450"/>
      <x:c r="Q175" s="450"/>
      <x:c r="R175" s="450"/>
      <x:c r="S175" s="450"/>
      <x:c r="T175" s="450"/>
      <x:c r="U175" s="450"/>
      <x:c r="V175" s="450"/>
      <x:c r="W175" s="450"/>
      <x:c r="X175" s="450"/>
      <x:c r="Y175" s="450"/>
      <x:c r="Z175" s="450"/>
      <x:c r="AA175" s="450"/>
      <x:c r="AB175" s="450"/>
      <x:c r="AC175" s="450"/>
      <x:c r="AD175" s="450"/>
      <x:c r="AE175" s="450"/>
      <x:c r="AF175" s="450"/>
      <x:c r="AG175" s="450"/>
      <x:c r="AH175" s="450"/>
      <x:c r="AI175" s="450"/>
      <x:c r="AJ175" s="450"/>
      <x:c r="AK175" s="450"/>
      <x:c r="AL175" s="450"/>
      <x:c r="AM175" s="450"/>
      <x:c r="AN175" s="450"/>
      <x:c r="AO175" s="450"/>
      <x:c r="AP175" s="450"/>
      <x:c r="AQ175" s="450"/>
      <x:c r="AR175" s="450"/>
      <x:c r="AS175" s="450"/>
      <x:c r="AT175" s="450"/>
      <x:c r="AU175" s="450"/>
      <x:c r="AV175" s="450"/>
      <x:c r="AW175" s="450"/>
      <x:c r="AX175" s="450"/>
      <x:c r="AY175" s="450"/>
      <x:c r="AZ175" s="450"/>
      <x:c r="BA175" s="450"/>
      <x:c r="BB175" s="450"/>
      <x:c r="BC175" s="450"/>
      <x:c r="BD175" s="450"/>
      <x:c r="BE175" s="450"/>
      <x:c r="BF175" s="450"/>
      <x:c r="BG175" s="450"/>
      <x:c r="BH175" s="450"/>
      <x:c r="BI175" s="450"/>
      <x:c r="BJ175" s="450"/>
      <x:c r="BK175" s="450"/>
      <x:c r="BL175" s="450"/>
      <x:c r="BM175" s="450"/>
      <x:c r="BN175" s="450"/>
      <x:c r="BO175" s="450"/>
      <x:c r="BP175" s="450"/>
      <x:c r="BQ175" s="450"/>
      <x:c r="BR175" s="450"/>
      <x:c r="BS175" s="450"/>
      <x:c r="BT175" s="450"/>
      <x:c r="BU175" s="450"/>
      <x:c r="BV175" s="450"/>
      <x:c r="BW175" s="450"/>
      <x:c r="BX175" s="450"/>
      <x:c r="BY175" s="450"/>
      <x:c r="BZ175" s="450"/>
      <x:c r="CA175" s="450"/>
      <x:c r="CB175" s="450"/>
      <x:c r="CC175" s="450"/>
      <x:c r="CD175" s="450"/>
      <x:c r="CE175" s="450"/>
      <x:c r="CF175" s="450"/>
      <x:c r="CG175" s="450"/>
      <x:c r="CH175" s="450"/>
      <x:c r="CI175" s="450"/>
      <x:c r="CJ175" s="450"/>
      <x:c r="CK175" s="450"/>
      <x:c r="CL175" s="450"/>
      <x:c r="CM175" s="450"/>
      <x:c r="CN175" s="450"/>
      <x:c r="CO175" s="450"/>
      <x:c r="CP175" s="450"/>
      <x:c r="CQ175" s="450"/>
      <x:c r="CR175" s="450"/>
      <x:c r="CS175" s="450"/>
      <x:c r="CT175" s="450"/>
      <x:c r="CU175" s="450"/>
      <x:c r="CV175" s="450"/>
      <x:c r="CW175" s="450"/>
      <x:c r="CX175" s="450"/>
      <x:c r="CY175" s="450"/>
      <x:c r="CZ175" s="450"/>
      <x:c r="DA175" s="450"/>
      <x:c r="DB175" s="450"/>
      <x:c r="DC175" s="450"/>
      <x:c r="DD175" s="450"/>
      <x:c r="DE175" s="450"/>
      <x:c r="DF175" s="450"/>
      <x:c r="DG175" s="450"/>
      <x:c r="DH175" s="450"/>
      <x:c r="DI175" s="450"/>
      <x:c r="DJ175" s="450"/>
      <x:c r="DK175" s="450"/>
      <x:c r="DL175" s="450"/>
      <x:c r="DM175" s="450"/>
      <x:c r="DN175" s="450"/>
      <x:c r="DO175" s="450"/>
      <x:c r="DP175" s="450"/>
      <x:c r="DQ175" s="450"/>
      <x:c r="DR175" s="450"/>
      <x:c r="DS175" s="450"/>
      <x:c r="DT175" s="450"/>
      <x:c r="DU175" s="450"/>
      <x:c r="DV175" s="450"/>
      <x:c r="DW175" s="450"/>
      <x:c r="DX175" s="450"/>
      <x:c r="DY175" s="450"/>
      <x:c r="DZ175" s="450"/>
      <x:c r="EA175" s="450"/>
      <x:c r="EB175" s="450"/>
      <x:c r="EC175" s="450"/>
      <x:c r="ED175" s="450"/>
      <x:c r="EE175" s="450"/>
      <x:c r="EF175" s="450"/>
      <x:c r="EG175" s="450"/>
      <x:c r="EH175" s="450"/>
      <x:c r="EI175" s="450"/>
      <x:c r="EJ175" s="450"/>
      <x:c r="EK175" s="450"/>
      <x:c r="EL175" s="450"/>
      <x:c r="EM175" s="450"/>
      <x:c r="EN175" s="450"/>
      <x:c r="EO175" s="450"/>
      <x:c r="EP175" s="450"/>
      <x:c r="EQ175" s="450"/>
      <x:c r="ER175" s="450"/>
      <x:c r="ES175" s="450"/>
      <x:c r="ET175" s="450"/>
      <x:c r="EU175" s="450"/>
      <x:c r="EV175" s="450"/>
      <x:c r="EW175" s="450"/>
      <x:c r="EX175" s="450"/>
      <x:c r="EY175" s="450"/>
      <x:c r="EZ175" s="450"/>
      <x:c r="FA175" s="450"/>
      <x:c r="FB175" s="450"/>
      <x:c r="FC175" s="450"/>
      <x:c r="FD175" s="450"/>
      <x:c r="FE175" s="450"/>
      <x:c r="FF175" s="450"/>
      <x:c r="FG175" s="450"/>
      <x:c r="FH175" s="450"/>
      <x:c r="FI175" s="450"/>
      <x:c r="FJ175" s="450"/>
      <x:c r="FK175" s="450"/>
      <x:c r="FL175" s="450"/>
      <x:c r="FM175" s="450"/>
      <x:c r="FN175" s="450"/>
      <x:c r="FO175" s="450"/>
      <x:c r="FP175" s="450"/>
      <x:c r="FQ175" s="450"/>
      <x:c r="FR175" s="450"/>
      <x:c r="FS175" s="450"/>
      <x:c r="FT175" s="450"/>
      <x:c r="FU175" s="450"/>
      <x:c r="FV175" s="450"/>
      <x:c r="FW175" s="450"/>
      <x:c r="FX175" s="450"/>
      <x:c r="FY175" s="450"/>
      <x:c r="FZ175" s="450"/>
      <x:c r="GA175" s="450"/>
      <x:c r="GB175" s="450"/>
      <x:c r="GC175" s="450"/>
      <x:c r="GD175" s="450"/>
      <x:c r="GE175" s="450"/>
      <x:c r="GF175" s="450"/>
      <x:c r="GG175" s="450"/>
      <x:c r="GH175" s="450"/>
      <x:c r="GI175" s="450"/>
      <x:c r="GJ175" s="450"/>
      <x:c r="GK175" s="450"/>
      <x:c r="GL175" s="450"/>
      <x:c r="GM175" s="450"/>
      <x:c r="GN175" s="450"/>
      <x:c r="GO175" s="450"/>
      <x:c r="GP175" s="450"/>
      <x:c r="GQ175" s="450"/>
      <x:c r="GR175" s="450"/>
      <x:c r="GS175" s="450"/>
      <x:c r="GT175" s="450"/>
      <x:c r="GU175" s="450"/>
      <x:c r="GV175" s="450"/>
      <x:c r="GW175" s="450"/>
      <x:c r="GX175" s="450"/>
      <x:c r="GY175" s="450"/>
      <x:c r="GZ175" s="450"/>
      <x:c r="HA175" s="450"/>
      <x:c r="HB175" s="450"/>
      <x:c r="HC175" s="450"/>
      <x:c r="HD175" s="450"/>
      <x:c r="HE175" s="450"/>
      <x:c r="HF175" s="450"/>
      <x:c r="HG175" s="450"/>
      <x:c r="HH175" s="450"/>
      <x:c r="HI175" s="450"/>
      <x:c r="HJ175" s="450"/>
      <x:c r="HK175" s="450"/>
      <x:c r="HL175" s="450"/>
      <x:c r="HM175" s="450"/>
      <x:c r="HN175" s="450"/>
      <x:c r="HO175" s="450"/>
      <x:c r="HP175" s="450"/>
      <x:c r="HQ175" s="450"/>
      <x:c r="HR175" s="450"/>
      <x:c r="HS175" s="450"/>
      <x:c r="HT175" s="450"/>
      <x:c r="HU175" s="450"/>
      <x:c r="HV175" s="450"/>
      <x:c r="HW175" s="450"/>
      <x:c r="HX175" s="450"/>
      <x:c r="HY175" s="450"/>
      <x:c r="HZ175" s="450"/>
      <x:c r="IA175" s="450"/>
      <x:c r="IB175" s="450"/>
      <x:c r="IC175" s="450"/>
      <x:c r="ID175" s="450"/>
      <x:c r="IE175" s="450"/>
      <x:c r="IF175" s="450"/>
      <x:c r="IG175" s="450"/>
      <x:c r="IH175" s="450"/>
      <x:c r="II175" s="450"/>
      <x:c r="IJ175" s="450"/>
      <x:c r="IK175" s="450"/>
      <x:c r="IL175" s="450"/>
      <x:c r="IM175" s="450"/>
      <x:c r="IN175" s="450"/>
    </x:row>
    <x:row r="176" spans="1:248" s="422" customFormat="1" ht="24.949999999999999" customHeight="1">
      <x:c r="A176" s="494" t="s">
        <x:v>4846</x:v>
      </x:c>
      <x:c r="B176" s="474" t="s">
        <x:v>4945</x:v>
      </x:c>
      <x:c r="C176" s="359">
        <x:v>39149</x:v>
      </x:c>
      <x:c r="D176" s="306" t="s">
        <x:v>8305</x:v>
      </x:c>
      <x:c r="E176" s="306" t="s">
        <x:v>5602</x:v>
      </x:c>
      <x:c r="F176" s="400" t="s">
        <x:v>9722</x:v>
      </x:c>
      <x:c r="G176" s="363">
        <x:v>5107756</x:v>
      </x:c>
      <x:c r="H176" s="363">
        <x:v>5107496</x:v>
      </x:c>
      <x:c r="I176" s="363">
        <x:f t="shared" si="2"/>
        <x:v>-260</x:v>
      </x:c>
      <x:c r="J176" s="478" t="s">
        <x:v>5258</x:v>
      </x:c>
      <x:c r="K176" s="450"/>
      <x:c r="L176" s="450"/>
      <x:c r="M176" s="450"/>
      <x:c r="N176" s="450"/>
      <x:c r="O176" s="450"/>
      <x:c r="P176" s="450"/>
      <x:c r="Q176" s="450"/>
      <x:c r="R176" s="450"/>
      <x:c r="S176" s="450"/>
      <x:c r="T176" s="450"/>
      <x:c r="U176" s="450"/>
      <x:c r="V176" s="450"/>
      <x:c r="W176" s="450"/>
      <x:c r="X176" s="450"/>
      <x:c r="Y176" s="450"/>
      <x:c r="Z176" s="450"/>
      <x:c r="AA176" s="450"/>
      <x:c r="AB176" s="450"/>
      <x:c r="AC176" s="450"/>
      <x:c r="AD176" s="450"/>
      <x:c r="AE176" s="450"/>
      <x:c r="AF176" s="450"/>
      <x:c r="AG176" s="450"/>
      <x:c r="AH176" s="450"/>
      <x:c r="AI176" s="450"/>
      <x:c r="AJ176" s="450"/>
      <x:c r="AK176" s="450"/>
      <x:c r="AL176" s="450"/>
      <x:c r="AM176" s="450"/>
      <x:c r="AN176" s="450"/>
      <x:c r="AO176" s="450"/>
      <x:c r="AP176" s="450"/>
      <x:c r="AQ176" s="450"/>
      <x:c r="AR176" s="450"/>
      <x:c r="AS176" s="450"/>
      <x:c r="AT176" s="450"/>
      <x:c r="AU176" s="450"/>
      <x:c r="AV176" s="450"/>
      <x:c r="AW176" s="450"/>
      <x:c r="AX176" s="450"/>
      <x:c r="AY176" s="450"/>
      <x:c r="AZ176" s="450"/>
      <x:c r="BA176" s="450"/>
      <x:c r="BB176" s="450"/>
      <x:c r="BC176" s="450"/>
      <x:c r="BD176" s="450"/>
      <x:c r="BE176" s="450"/>
      <x:c r="BF176" s="450"/>
      <x:c r="BG176" s="450"/>
      <x:c r="BH176" s="450"/>
      <x:c r="BI176" s="450"/>
      <x:c r="BJ176" s="450"/>
      <x:c r="BK176" s="450"/>
      <x:c r="BL176" s="450"/>
      <x:c r="BM176" s="450"/>
      <x:c r="BN176" s="450"/>
      <x:c r="BO176" s="450"/>
      <x:c r="BP176" s="450"/>
      <x:c r="BQ176" s="450"/>
      <x:c r="BR176" s="450"/>
      <x:c r="BS176" s="450"/>
      <x:c r="BT176" s="450"/>
      <x:c r="BU176" s="450"/>
      <x:c r="BV176" s="450"/>
      <x:c r="BW176" s="450"/>
      <x:c r="BX176" s="450"/>
      <x:c r="BY176" s="450"/>
      <x:c r="BZ176" s="450"/>
      <x:c r="CA176" s="450"/>
      <x:c r="CB176" s="450"/>
      <x:c r="CC176" s="450"/>
      <x:c r="CD176" s="450"/>
      <x:c r="CE176" s="450"/>
      <x:c r="CF176" s="450"/>
      <x:c r="CG176" s="450"/>
      <x:c r="CH176" s="450"/>
      <x:c r="CI176" s="450"/>
      <x:c r="CJ176" s="450"/>
      <x:c r="CK176" s="450"/>
      <x:c r="CL176" s="450"/>
      <x:c r="CM176" s="450"/>
      <x:c r="CN176" s="450"/>
      <x:c r="CO176" s="450"/>
      <x:c r="CP176" s="450"/>
      <x:c r="CQ176" s="450"/>
      <x:c r="CR176" s="450"/>
      <x:c r="CS176" s="450"/>
      <x:c r="CT176" s="450"/>
      <x:c r="CU176" s="450"/>
      <x:c r="CV176" s="450"/>
      <x:c r="CW176" s="450"/>
      <x:c r="CX176" s="450"/>
      <x:c r="CY176" s="450"/>
      <x:c r="CZ176" s="450"/>
      <x:c r="DA176" s="450"/>
      <x:c r="DB176" s="450"/>
      <x:c r="DC176" s="450"/>
      <x:c r="DD176" s="450"/>
      <x:c r="DE176" s="450"/>
      <x:c r="DF176" s="450"/>
      <x:c r="DG176" s="450"/>
      <x:c r="DH176" s="450"/>
      <x:c r="DI176" s="450"/>
      <x:c r="DJ176" s="450"/>
      <x:c r="DK176" s="450"/>
      <x:c r="DL176" s="450"/>
      <x:c r="DM176" s="450"/>
      <x:c r="DN176" s="450"/>
      <x:c r="DO176" s="450"/>
      <x:c r="DP176" s="450"/>
      <x:c r="DQ176" s="450"/>
      <x:c r="DR176" s="450"/>
      <x:c r="DS176" s="450"/>
      <x:c r="DT176" s="450"/>
      <x:c r="DU176" s="450"/>
      <x:c r="DV176" s="450"/>
      <x:c r="DW176" s="450"/>
      <x:c r="DX176" s="450"/>
      <x:c r="DY176" s="450"/>
      <x:c r="DZ176" s="450"/>
      <x:c r="EA176" s="450"/>
      <x:c r="EB176" s="450"/>
      <x:c r="EC176" s="450"/>
      <x:c r="ED176" s="450"/>
      <x:c r="EE176" s="450"/>
      <x:c r="EF176" s="450"/>
      <x:c r="EG176" s="450"/>
      <x:c r="EH176" s="450"/>
      <x:c r="EI176" s="450"/>
      <x:c r="EJ176" s="450"/>
      <x:c r="EK176" s="450"/>
      <x:c r="EL176" s="450"/>
      <x:c r="EM176" s="450"/>
      <x:c r="EN176" s="450"/>
      <x:c r="EO176" s="450"/>
      <x:c r="EP176" s="450"/>
      <x:c r="EQ176" s="450"/>
      <x:c r="ER176" s="450"/>
      <x:c r="ES176" s="450"/>
      <x:c r="ET176" s="450"/>
      <x:c r="EU176" s="450"/>
      <x:c r="EV176" s="450"/>
      <x:c r="EW176" s="450"/>
      <x:c r="EX176" s="450"/>
      <x:c r="EY176" s="450"/>
      <x:c r="EZ176" s="450"/>
      <x:c r="FA176" s="450"/>
      <x:c r="FB176" s="450"/>
      <x:c r="FC176" s="450"/>
      <x:c r="FD176" s="450"/>
      <x:c r="FE176" s="450"/>
      <x:c r="FF176" s="450"/>
      <x:c r="FG176" s="450"/>
      <x:c r="FH176" s="450"/>
      <x:c r="FI176" s="450"/>
      <x:c r="FJ176" s="450"/>
      <x:c r="FK176" s="450"/>
      <x:c r="FL176" s="450"/>
      <x:c r="FM176" s="450"/>
      <x:c r="FN176" s="450"/>
      <x:c r="FO176" s="450"/>
      <x:c r="FP176" s="450"/>
      <x:c r="FQ176" s="450"/>
      <x:c r="FR176" s="450"/>
      <x:c r="FS176" s="450"/>
      <x:c r="FT176" s="450"/>
      <x:c r="FU176" s="450"/>
      <x:c r="FV176" s="450"/>
      <x:c r="FW176" s="450"/>
      <x:c r="FX176" s="450"/>
      <x:c r="FY176" s="450"/>
      <x:c r="FZ176" s="450"/>
      <x:c r="GA176" s="450"/>
      <x:c r="GB176" s="450"/>
      <x:c r="GC176" s="450"/>
      <x:c r="GD176" s="450"/>
      <x:c r="GE176" s="450"/>
      <x:c r="GF176" s="450"/>
      <x:c r="GG176" s="450"/>
      <x:c r="GH176" s="450"/>
      <x:c r="GI176" s="450"/>
      <x:c r="GJ176" s="450"/>
      <x:c r="GK176" s="450"/>
      <x:c r="GL176" s="450"/>
      <x:c r="GM176" s="450"/>
      <x:c r="GN176" s="450"/>
      <x:c r="GO176" s="450"/>
      <x:c r="GP176" s="450"/>
      <x:c r="GQ176" s="450"/>
      <x:c r="GR176" s="450"/>
      <x:c r="GS176" s="450"/>
      <x:c r="GT176" s="450"/>
      <x:c r="GU176" s="450"/>
      <x:c r="GV176" s="450"/>
      <x:c r="GW176" s="450"/>
      <x:c r="GX176" s="450"/>
      <x:c r="GY176" s="450"/>
      <x:c r="GZ176" s="450"/>
      <x:c r="HA176" s="450"/>
      <x:c r="HB176" s="450"/>
      <x:c r="HC176" s="450"/>
      <x:c r="HD176" s="450"/>
      <x:c r="HE176" s="450"/>
      <x:c r="HF176" s="450"/>
      <x:c r="HG176" s="450"/>
      <x:c r="HH176" s="450"/>
      <x:c r="HI176" s="450"/>
      <x:c r="HJ176" s="450"/>
      <x:c r="HK176" s="450"/>
      <x:c r="HL176" s="450"/>
      <x:c r="HM176" s="450"/>
      <x:c r="HN176" s="450"/>
      <x:c r="HO176" s="450"/>
      <x:c r="HP176" s="450"/>
      <x:c r="HQ176" s="450"/>
      <x:c r="HR176" s="450"/>
      <x:c r="HS176" s="450"/>
      <x:c r="HT176" s="450"/>
      <x:c r="HU176" s="450"/>
      <x:c r="HV176" s="450"/>
      <x:c r="HW176" s="450"/>
      <x:c r="HX176" s="450"/>
      <x:c r="HY176" s="450"/>
      <x:c r="HZ176" s="450"/>
      <x:c r="IA176" s="450"/>
      <x:c r="IB176" s="450"/>
      <x:c r="IC176" s="450"/>
      <x:c r="ID176" s="450"/>
      <x:c r="IE176" s="450"/>
      <x:c r="IF176" s="450"/>
      <x:c r="IG176" s="450"/>
      <x:c r="IH176" s="450"/>
      <x:c r="II176" s="450"/>
      <x:c r="IJ176" s="450"/>
      <x:c r="IK176" s="450"/>
      <x:c r="IL176" s="450"/>
      <x:c r="IM176" s="450"/>
      <x:c r="IN176" s="450"/>
    </x:row>
    <x:row r="177" spans="1:248" s="487" customFormat="1" ht="18" customHeight="1">
      <x:c r="A177" s="2658" t="s">
        <x:v>5223</x:v>
      </x:c>
      <x:c r="B177" s="474" t="s">
        <x:v>5074</x:v>
      </x:c>
      <x:c r="C177" s="359">
        <x:v>39093</x:v>
      </x:c>
      <x:c r="D177" s="306" t="s">
        <x:v>2007</x:v>
      </x:c>
      <x:c r="E177" s="306" t="s">
        <x:v>5524</x:v>
      </x:c>
      <x:c r="F177" s="391" t="s">
        <x:v>8136</x:v>
      </x:c>
      <x:c r="G177" s="363">
        <x:v>9316</x:v>
      </x:c>
      <x:c r="H177" s="363">
        <x:v>8450</x:v>
      </x:c>
      <x:c r="I177" s="363">
        <x:f t="shared" si="2"/>
        <x:v>-866</x:v>
      </x:c>
      <x:c r="J177" s="478" t="s">
        <x:v>5258</x:v>
      </x:c>
      <x:c r="K177" s="486"/>
      <x:c r="L177" s="486"/>
      <x:c r="M177" s="486"/>
      <x:c r="N177" s="486"/>
      <x:c r="O177" s="486"/>
      <x:c r="P177" s="486"/>
      <x:c r="Q177" s="486"/>
      <x:c r="R177" s="486"/>
      <x:c r="S177" s="486"/>
      <x:c r="T177" s="486"/>
      <x:c r="U177" s="486"/>
      <x:c r="V177" s="486"/>
      <x:c r="W177" s="486"/>
      <x:c r="X177" s="486"/>
      <x:c r="Y177" s="486"/>
      <x:c r="Z177" s="486"/>
      <x:c r="AA177" s="486"/>
      <x:c r="AB177" s="486"/>
      <x:c r="AC177" s="486"/>
      <x:c r="AD177" s="486"/>
      <x:c r="AE177" s="486"/>
      <x:c r="AF177" s="486"/>
      <x:c r="AG177" s="486"/>
      <x:c r="AH177" s="486"/>
      <x:c r="AI177" s="486"/>
      <x:c r="AJ177" s="486"/>
      <x:c r="AK177" s="486"/>
      <x:c r="AL177" s="486"/>
      <x:c r="AM177" s="486"/>
      <x:c r="AN177" s="486"/>
      <x:c r="AO177" s="486"/>
      <x:c r="AP177" s="486"/>
      <x:c r="AQ177" s="486"/>
      <x:c r="AR177" s="486"/>
      <x:c r="AS177" s="486"/>
      <x:c r="AT177" s="486"/>
      <x:c r="AU177" s="486"/>
      <x:c r="AV177" s="486"/>
      <x:c r="AW177" s="486"/>
      <x:c r="AX177" s="486"/>
      <x:c r="AY177" s="486"/>
      <x:c r="AZ177" s="486"/>
      <x:c r="BA177" s="486"/>
      <x:c r="BB177" s="486"/>
      <x:c r="BC177" s="486"/>
      <x:c r="BD177" s="486"/>
      <x:c r="BE177" s="486"/>
      <x:c r="BF177" s="486"/>
      <x:c r="BG177" s="486"/>
      <x:c r="BH177" s="486"/>
      <x:c r="BI177" s="486"/>
      <x:c r="BJ177" s="486"/>
      <x:c r="BK177" s="486"/>
      <x:c r="BL177" s="486"/>
      <x:c r="BM177" s="486"/>
      <x:c r="BN177" s="486"/>
      <x:c r="BO177" s="486"/>
      <x:c r="BP177" s="486"/>
      <x:c r="BQ177" s="486"/>
      <x:c r="BR177" s="486"/>
      <x:c r="BS177" s="486"/>
      <x:c r="BT177" s="486"/>
      <x:c r="BU177" s="486"/>
      <x:c r="BV177" s="486"/>
      <x:c r="BW177" s="486"/>
      <x:c r="BX177" s="486"/>
      <x:c r="BY177" s="486"/>
      <x:c r="BZ177" s="486"/>
      <x:c r="CA177" s="486"/>
      <x:c r="CB177" s="486"/>
      <x:c r="CC177" s="486"/>
      <x:c r="CD177" s="486"/>
      <x:c r="CE177" s="486"/>
      <x:c r="CF177" s="486"/>
      <x:c r="CG177" s="486"/>
      <x:c r="CH177" s="486"/>
      <x:c r="CI177" s="486"/>
      <x:c r="CJ177" s="486"/>
      <x:c r="CK177" s="486"/>
      <x:c r="CL177" s="486"/>
      <x:c r="CM177" s="486"/>
      <x:c r="CN177" s="486"/>
      <x:c r="CO177" s="486"/>
      <x:c r="CP177" s="486"/>
      <x:c r="CQ177" s="486"/>
      <x:c r="CR177" s="486"/>
      <x:c r="CS177" s="486"/>
      <x:c r="CT177" s="486"/>
      <x:c r="CU177" s="486"/>
      <x:c r="CV177" s="486"/>
      <x:c r="CW177" s="486"/>
      <x:c r="CX177" s="486"/>
      <x:c r="CY177" s="486"/>
      <x:c r="CZ177" s="486"/>
      <x:c r="DA177" s="486"/>
      <x:c r="DB177" s="486"/>
      <x:c r="DC177" s="486"/>
      <x:c r="DD177" s="486"/>
      <x:c r="DE177" s="486"/>
      <x:c r="DF177" s="486"/>
      <x:c r="DG177" s="486"/>
      <x:c r="DH177" s="486"/>
      <x:c r="DI177" s="486"/>
      <x:c r="DJ177" s="486"/>
      <x:c r="DK177" s="486"/>
      <x:c r="DL177" s="486"/>
      <x:c r="DM177" s="486"/>
      <x:c r="DN177" s="486"/>
      <x:c r="DO177" s="486"/>
      <x:c r="DP177" s="486"/>
      <x:c r="DQ177" s="486"/>
      <x:c r="DR177" s="486"/>
      <x:c r="DS177" s="486"/>
      <x:c r="DT177" s="486"/>
      <x:c r="DU177" s="486"/>
      <x:c r="DV177" s="486"/>
      <x:c r="DW177" s="486"/>
      <x:c r="DX177" s="486"/>
      <x:c r="DY177" s="486"/>
      <x:c r="DZ177" s="486"/>
      <x:c r="EA177" s="486"/>
      <x:c r="EB177" s="486"/>
      <x:c r="EC177" s="486"/>
      <x:c r="ED177" s="486"/>
      <x:c r="EE177" s="486"/>
      <x:c r="EF177" s="486"/>
      <x:c r="EG177" s="486"/>
      <x:c r="EH177" s="486"/>
      <x:c r="EI177" s="486"/>
      <x:c r="EJ177" s="486"/>
      <x:c r="EK177" s="486"/>
      <x:c r="EL177" s="486"/>
      <x:c r="EM177" s="486"/>
      <x:c r="EN177" s="486"/>
      <x:c r="EO177" s="486"/>
      <x:c r="EP177" s="486"/>
      <x:c r="EQ177" s="486"/>
      <x:c r="ER177" s="486"/>
      <x:c r="ES177" s="486"/>
      <x:c r="ET177" s="486"/>
      <x:c r="EU177" s="486"/>
      <x:c r="EV177" s="486"/>
      <x:c r="EW177" s="486"/>
      <x:c r="EX177" s="486"/>
      <x:c r="EY177" s="486"/>
      <x:c r="EZ177" s="486"/>
      <x:c r="FA177" s="486"/>
      <x:c r="FB177" s="486"/>
      <x:c r="FC177" s="486"/>
      <x:c r="FD177" s="486"/>
      <x:c r="FE177" s="486"/>
      <x:c r="FF177" s="486"/>
      <x:c r="FG177" s="486"/>
      <x:c r="FH177" s="486"/>
      <x:c r="FI177" s="486"/>
      <x:c r="FJ177" s="486"/>
      <x:c r="FK177" s="486"/>
      <x:c r="FL177" s="486"/>
      <x:c r="FM177" s="486"/>
      <x:c r="FN177" s="486"/>
      <x:c r="FO177" s="486"/>
      <x:c r="FP177" s="486"/>
      <x:c r="FQ177" s="486"/>
      <x:c r="FR177" s="486"/>
      <x:c r="FS177" s="486"/>
      <x:c r="FT177" s="486"/>
      <x:c r="FU177" s="486"/>
      <x:c r="FV177" s="486"/>
      <x:c r="FW177" s="486"/>
      <x:c r="FX177" s="486"/>
      <x:c r="FY177" s="486"/>
      <x:c r="FZ177" s="486"/>
      <x:c r="GA177" s="486"/>
      <x:c r="GB177" s="486"/>
      <x:c r="GC177" s="486"/>
      <x:c r="GD177" s="486"/>
      <x:c r="GE177" s="486"/>
      <x:c r="GF177" s="486"/>
      <x:c r="GG177" s="486"/>
      <x:c r="GH177" s="486"/>
      <x:c r="GI177" s="486"/>
      <x:c r="GJ177" s="486"/>
      <x:c r="GK177" s="486"/>
      <x:c r="GL177" s="486"/>
      <x:c r="GM177" s="486"/>
      <x:c r="GN177" s="486"/>
      <x:c r="GO177" s="486"/>
      <x:c r="GP177" s="486"/>
      <x:c r="GQ177" s="486"/>
      <x:c r="GR177" s="486"/>
      <x:c r="GS177" s="486"/>
      <x:c r="GT177" s="486"/>
      <x:c r="GU177" s="486"/>
      <x:c r="GV177" s="486"/>
      <x:c r="GW177" s="486"/>
      <x:c r="GX177" s="486"/>
      <x:c r="GY177" s="486"/>
      <x:c r="GZ177" s="486"/>
      <x:c r="HA177" s="486"/>
      <x:c r="HB177" s="486"/>
      <x:c r="HC177" s="486"/>
      <x:c r="HD177" s="486"/>
      <x:c r="HE177" s="486"/>
      <x:c r="HF177" s="486"/>
      <x:c r="HG177" s="486"/>
      <x:c r="HH177" s="486"/>
      <x:c r="HI177" s="486"/>
      <x:c r="HJ177" s="486"/>
      <x:c r="HK177" s="486"/>
      <x:c r="HL177" s="486"/>
      <x:c r="HM177" s="486"/>
      <x:c r="HN177" s="486"/>
      <x:c r="HO177" s="486"/>
      <x:c r="HP177" s="486"/>
      <x:c r="HQ177" s="486"/>
      <x:c r="HR177" s="486"/>
      <x:c r="HS177" s="486"/>
      <x:c r="HT177" s="486"/>
      <x:c r="HU177" s="486"/>
      <x:c r="HV177" s="486"/>
      <x:c r="HW177" s="486"/>
      <x:c r="HX177" s="486"/>
      <x:c r="HY177" s="486"/>
      <x:c r="HZ177" s="486"/>
      <x:c r="IA177" s="486"/>
      <x:c r="IB177" s="486"/>
      <x:c r="IC177" s="486"/>
      <x:c r="ID177" s="486"/>
      <x:c r="IE177" s="486"/>
      <x:c r="IF177" s="486"/>
      <x:c r="IG177" s="486"/>
      <x:c r="IH177" s="486"/>
      <x:c r="II177" s="486"/>
      <x:c r="IJ177" s="486"/>
      <x:c r="IK177" s="486"/>
      <x:c r="IL177" s="486"/>
      <x:c r="IM177" s="486"/>
      <x:c r="IN177" s="486"/>
    </x:row>
    <x:row r="178" spans="1:248" s="487" customFormat="1" ht="18" customHeight="1">
      <x:c r="A178" s="2658"/>
      <x:c r="B178" s="474" t="s">
        <x:v>5074</x:v>
      </x:c>
      <x:c r="C178" s="359">
        <x:v>39338</x:v>
      </x:c>
      <x:c r="D178" s="306" t="s">
        <x:v>1920</x:v>
      </x:c>
      <x:c r="E178" s="306" t="s">
        <x:v>5259</x:v>
      </x:c>
      <x:c r="F178" s="391" t="s">
        <x:v>8768</x:v>
      </x:c>
      <x:c r="G178" s="363">
        <x:v>403045</x:v>
      </x:c>
      <x:c r="H178" s="363">
        <x:v>405921</x:v>
      </x:c>
      <x:c r="I178" s="363">
        <x:f t="shared" si="2"/>
        <x:v>2876</x:v>
      </x:c>
      <x:c r="J178" s="478" t="s">
        <x:v>5258</x:v>
      </x:c>
      <x:c r="K178" s="486"/>
      <x:c r="L178" s="486"/>
      <x:c r="M178" s="486"/>
      <x:c r="N178" s="486"/>
      <x:c r="O178" s="486"/>
      <x:c r="P178" s="486"/>
      <x:c r="Q178" s="486"/>
      <x:c r="R178" s="486"/>
      <x:c r="S178" s="486"/>
      <x:c r="T178" s="486"/>
      <x:c r="U178" s="486"/>
      <x:c r="V178" s="486"/>
      <x:c r="W178" s="486"/>
      <x:c r="X178" s="486"/>
      <x:c r="Y178" s="486"/>
      <x:c r="Z178" s="486"/>
      <x:c r="AA178" s="486"/>
      <x:c r="AB178" s="486"/>
      <x:c r="AC178" s="486"/>
      <x:c r="AD178" s="486"/>
      <x:c r="AE178" s="486"/>
      <x:c r="AF178" s="486"/>
      <x:c r="AG178" s="486"/>
      <x:c r="AH178" s="486"/>
      <x:c r="AI178" s="486"/>
      <x:c r="AJ178" s="486"/>
      <x:c r="AK178" s="486"/>
      <x:c r="AL178" s="486"/>
      <x:c r="AM178" s="486"/>
      <x:c r="AN178" s="486"/>
      <x:c r="AO178" s="486"/>
      <x:c r="AP178" s="486"/>
      <x:c r="AQ178" s="486"/>
      <x:c r="AR178" s="486"/>
      <x:c r="AS178" s="486"/>
      <x:c r="AT178" s="486"/>
      <x:c r="AU178" s="486"/>
      <x:c r="AV178" s="486"/>
      <x:c r="AW178" s="486"/>
      <x:c r="AX178" s="486"/>
      <x:c r="AY178" s="486"/>
      <x:c r="AZ178" s="486"/>
      <x:c r="BA178" s="486"/>
      <x:c r="BB178" s="486"/>
      <x:c r="BC178" s="486"/>
      <x:c r="BD178" s="486"/>
      <x:c r="BE178" s="486"/>
      <x:c r="BF178" s="486"/>
      <x:c r="BG178" s="486"/>
      <x:c r="BH178" s="486"/>
      <x:c r="BI178" s="486"/>
      <x:c r="BJ178" s="486"/>
      <x:c r="BK178" s="486"/>
      <x:c r="BL178" s="486"/>
      <x:c r="BM178" s="486"/>
      <x:c r="BN178" s="486"/>
      <x:c r="BO178" s="486"/>
      <x:c r="BP178" s="486"/>
      <x:c r="BQ178" s="486"/>
      <x:c r="BR178" s="486"/>
      <x:c r="BS178" s="486"/>
      <x:c r="BT178" s="486"/>
      <x:c r="BU178" s="486"/>
      <x:c r="BV178" s="486"/>
      <x:c r="BW178" s="486"/>
      <x:c r="BX178" s="486"/>
      <x:c r="BY178" s="486"/>
      <x:c r="BZ178" s="486"/>
      <x:c r="CA178" s="486"/>
      <x:c r="CB178" s="486"/>
      <x:c r="CC178" s="486"/>
      <x:c r="CD178" s="486"/>
      <x:c r="CE178" s="486"/>
      <x:c r="CF178" s="486"/>
      <x:c r="CG178" s="486"/>
      <x:c r="CH178" s="486"/>
      <x:c r="CI178" s="486"/>
      <x:c r="CJ178" s="486"/>
      <x:c r="CK178" s="486"/>
      <x:c r="CL178" s="486"/>
      <x:c r="CM178" s="486"/>
      <x:c r="CN178" s="486"/>
      <x:c r="CO178" s="486"/>
      <x:c r="CP178" s="486"/>
      <x:c r="CQ178" s="486"/>
      <x:c r="CR178" s="486"/>
      <x:c r="CS178" s="486"/>
      <x:c r="CT178" s="486"/>
      <x:c r="CU178" s="486"/>
      <x:c r="CV178" s="486"/>
      <x:c r="CW178" s="486"/>
      <x:c r="CX178" s="486"/>
      <x:c r="CY178" s="486"/>
      <x:c r="CZ178" s="486"/>
      <x:c r="DA178" s="486"/>
      <x:c r="DB178" s="486"/>
      <x:c r="DC178" s="486"/>
      <x:c r="DD178" s="486"/>
      <x:c r="DE178" s="486"/>
      <x:c r="DF178" s="486"/>
      <x:c r="DG178" s="486"/>
      <x:c r="DH178" s="486"/>
      <x:c r="DI178" s="486"/>
      <x:c r="DJ178" s="486"/>
      <x:c r="DK178" s="486"/>
      <x:c r="DL178" s="486"/>
      <x:c r="DM178" s="486"/>
      <x:c r="DN178" s="486"/>
      <x:c r="DO178" s="486"/>
      <x:c r="DP178" s="486"/>
      <x:c r="DQ178" s="486"/>
      <x:c r="DR178" s="486"/>
      <x:c r="DS178" s="486"/>
      <x:c r="DT178" s="486"/>
      <x:c r="DU178" s="486"/>
      <x:c r="DV178" s="486"/>
      <x:c r="DW178" s="486"/>
      <x:c r="DX178" s="486"/>
      <x:c r="DY178" s="486"/>
      <x:c r="DZ178" s="486"/>
      <x:c r="EA178" s="486"/>
      <x:c r="EB178" s="486"/>
      <x:c r="EC178" s="486"/>
      <x:c r="ED178" s="486"/>
      <x:c r="EE178" s="486"/>
      <x:c r="EF178" s="486"/>
      <x:c r="EG178" s="486"/>
      <x:c r="EH178" s="486"/>
      <x:c r="EI178" s="486"/>
      <x:c r="EJ178" s="486"/>
      <x:c r="EK178" s="486"/>
      <x:c r="EL178" s="486"/>
      <x:c r="EM178" s="486"/>
      <x:c r="EN178" s="486"/>
      <x:c r="EO178" s="486"/>
      <x:c r="EP178" s="486"/>
      <x:c r="EQ178" s="486"/>
      <x:c r="ER178" s="486"/>
      <x:c r="ES178" s="486"/>
      <x:c r="ET178" s="486"/>
      <x:c r="EU178" s="486"/>
      <x:c r="EV178" s="486"/>
      <x:c r="EW178" s="486"/>
      <x:c r="EX178" s="486"/>
      <x:c r="EY178" s="486"/>
      <x:c r="EZ178" s="486"/>
      <x:c r="FA178" s="486"/>
      <x:c r="FB178" s="486"/>
      <x:c r="FC178" s="486"/>
      <x:c r="FD178" s="486"/>
      <x:c r="FE178" s="486"/>
      <x:c r="FF178" s="486"/>
      <x:c r="FG178" s="486"/>
      <x:c r="FH178" s="486"/>
      <x:c r="FI178" s="486"/>
      <x:c r="FJ178" s="486"/>
      <x:c r="FK178" s="486"/>
      <x:c r="FL178" s="486"/>
      <x:c r="FM178" s="486"/>
      <x:c r="FN178" s="486"/>
      <x:c r="FO178" s="486"/>
      <x:c r="FP178" s="486"/>
      <x:c r="FQ178" s="486"/>
      <x:c r="FR178" s="486"/>
      <x:c r="FS178" s="486"/>
      <x:c r="FT178" s="486"/>
      <x:c r="FU178" s="486"/>
      <x:c r="FV178" s="486"/>
      <x:c r="FW178" s="486"/>
      <x:c r="FX178" s="486"/>
      <x:c r="FY178" s="486"/>
      <x:c r="FZ178" s="486"/>
      <x:c r="GA178" s="486"/>
      <x:c r="GB178" s="486"/>
      <x:c r="GC178" s="486"/>
      <x:c r="GD178" s="486"/>
      <x:c r="GE178" s="486"/>
      <x:c r="GF178" s="486"/>
      <x:c r="GG178" s="486"/>
      <x:c r="GH178" s="486"/>
      <x:c r="GI178" s="486"/>
      <x:c r="GJ178" s="486"/>
      <x:c r="GK178" s="486"/>
      <x:c r="GL178" s="486"/>
      <x:c r="GM178" s="486"/>
      <x:c r="GN178" s="486"/>
      <x:c r="GO178" s="486"/>
      <x:c r="GP178" s="486"/>
      <x:c r="GQ178" s="486"/>
      <x:c r="GR178" s="486"/>
      <x:c r="GS178" s="486"/>
      <x:c r="GT178" s="486"/>
      <x:c r="GU178" s="486"/>
      <x:c r="GV178" s="486"/>
      <x:c r="GW178" s="486"/>
      <x:c r="GX178" s="486"/>
      <x:c r="GY178" s="486"/>
      <x:c r="GZ178" s="486"/>
      <x:c r="HA178" s="486"/>
      <x:c r="HB178" s="486"/>
      <x:c r="HC178" s="486"/>
      <x:c r="HD178" s="486"/>
      <x:c r="HE178" s="486"/>
      <x:c r="HF178" s="486"/>
      <x:c r="HG178" s="486"/>
      <x:c r="HH178" s="486"/>
      <x:c r="HI178" s="486"/>
      <x:c r="HJ178" s="486"/>
      <x:c r="HK178" s="486"/>
      <x:c r="HL178" s="486"/>
      <x:c r="HM178" s="486"/>
      <x:c r="HN178" s="486"/>
      <x:c r="HO178" s="486"/>
      <x:c r="HP178" s="486"/>
      <x:c r="HQ178" s="486"/>
      <x:c r="HR178" s="486"/>
      <x:c r="HS178" s="486"/>
      <x:c r="HT178" s="486"/>
      <x:c r="HU178" s="486"/>
      <x:c r="HV178" s="486"/>
      <x:c r="HW178" s="486"/>
      <x:c r="HX178" s="486"/>
      <x:c r="HY178" s="486"/>
      <x:c r="HZ178" s="486"/>
      <x:c r="IA178" s="486"/>
      <x:c r="IB178" s="486"/>
      <x:c r="IC178" s="486"/>
      <x:c r="ID178" s="486"/>
      <x:c r="IE178" s="486"/>
      <x:c r="IF178" s="486"/>
      <x:c r="IG178" s="486"/>
      <x:c r="IH178" s="486"/>
      <x:c r="II178" s="486"/>
      <x:c r="IJ178" s="486"/>
      <x:c r="IK178" s="486"/>
      <x:c r="IL178" s="486"/>
      <x:c r="IM178" s="486"/>
      <x:c r="IN178" s="486"/>
    </x:row>
    <x:row r="179" spans="1:248" s="487" customFormat="1" ht="18" customHeight="1">
      <x:c r="A179" s="2658"/>
      <x:c r="B179" s="474" t="s">
        <x:v>5074</x:v>
      </x:c>
      <x:c r="C179" s="359">
        <x:v>39093</x:v>
      </x:c>
      <x:c r="D179" s="360" t="s">
        <x:v>2007</x:v>
      </x:c>
      <x:c r="E179" s="474" t="s">
        <x:v>4845</x:v>
      </x:c>
      <x:c r="F179" s="342" t="s">
        <x:v>9360</x:v>
      </x:c>
      <x:c r="G179" s="363">
        <x:v>0</x:v>
      </x:c>
      <x:c r="H179" s="707">
        <x:v>3515</x:v>
      </x:c>
      <x:c r="I179" s="363">
        <x:f t="shared" si="2"/>
        <x:v>3515</x:v>
      </x:c>
      <x:c r="J179" s="478" t="s">
        <x:v>3478</x:v>
      </x:c>
      <x:c r="K179" s="486"/>
      <x:c r="L179" s="486"/>
      <x:c r="M179" s="486"/>
      <x:c r="N179" s="486"/>
      <x:c r="O179" s="486"/>
      <x:c r="P179" s="486"/>
      <x:c r="Q179" s="486"/>
      <x:c r="R179" s="486"/>
      <x:c r="S179" s="486"/>
      <x:c r="T179" s="486"/>
      <x:c r="U179" s="486"/>
      <x:c r="V179" s="486"/>
      <x:c r="W179" s="486"/>
      <x:c r="X179" s="486"/>
      <x:c r="Y179" s="486"/>
      <x:c r="Z179" s="486"/>
      <x:c r="AA179" s="486"/>
      <x:c r="AB179" s="486"/>
      <x:c r="AC179" s="486"/>
      <x:c r="AD179" s="486"/>
      <x:c r="AE179" s="486"/>
      <x:c r="AF179" s="486"/>
      <x:c r="AG179" s="486"/>
      <x:c r="AH179" s="486"/>
      <x:c r="AI179" s="486"/>
      <x:c r="AJ179" s="486"/>
      <x:c r="AK179" s="486"/>
      <x:c r="AL179" s="486"/>
      <x:c r="AM179" s="486"/>
      <x:c r="AN179" s="486"/>
      <x:c r="AO179" s="486"/>
      <x:c r="AP179" s="486"/>
      <x:c r="AQ179" s="486"/>
      <x:c r="AR179" s="486"/>
      <x:c r="AS179" s="486"/>
      <x:c r="AT179" s="486"/>
      <x:c r="AU179" s="486"/>
      <x:c r="AV179" s="486"/>
      <x:c r="AW179" s="486"/>
      <x:c r="AX179" s="486"/>
      <x:c r="AY179" s="486"/>
      <x:c r="AZ179" s="486"/>
      <x:c r="BA179" s="486"/>
      <x:c r="BB179" s="486"/>
      <x:c r="BC179" s="486"/>
      <x:c r="BD179" s="486"/>
      <x:c r="BE179" s="486"/>
      <x:c r="BF179" s="486"/>
      <x:c r="BG179" s="486"/>
      <x:c r="BH179" s="486"/>
      <x:c r="BI179" s="486"/>
      <x:c r="BJ179" s="486"/>
      <x:c r="BK179" s="486"/>
      <x:c r="BL179" s="486"/>
      <x:c r="BM179" s="486"/>
      <x:c r="BN179" s="486"/>
      <x:c r="BO179" s="486"/>
      <x:c r="BP179" s="486"/>
      <x:c r="BQ179" s="486"/>
      <x:c r="BR179" s="486"/>
      <x:c r="BS179" s="486"/>
      <x:c r="BT179" s="486"/>
      <x:c r="BU179" s="486"/>
      <x:c r="BV179" s="486"/>
      <x:c r="BW179" s="486"/>
      <x:c r="BX179" s="486"/>
      <x:c r="BY179" s="486"/>
      <x:c r="BZ179" s="486"/>
      <x:c r="CA179" s="486"/>
      <x:c r="CB179" s="486"/>
      <x:c r="CC179" s="486"/>
      <x:c r="CD179" s="486"/>
      <x:c r="CE179" s="486"/>
      <x:c r="CF179" s="486"/>
      <x:c r="CG179" s="486"/>
      <x:c r="CH179" s="486"/>
      <x:c r="CI179" s="486"/>
      <x:c r="CJ179" s="486"/>
      <x:c r="CK179" s="486"/>
      <x:c r="CL179" s="486"/>
      <x:c r="CM179" s="486"/>
      <x:c r="CN179" s="486"/>
      <x:c r="CO179" s="486"/>
      <x:c r="CP179" s="486"/>
      <x:c r="CQ179" s="486"/>
      <x:c r="CR179" s="486"/>
      <x:c r="CS179" s="486"/>
      <x:c r="CT179" s="486"/>
      <x:c r="CU179" s="486"/>
      <x:c r="CV179" s="486"/>
      <x:c r="CW179" s="486"/>
      <x:c r="CX179" s="486"/>
      <x:c r="CY179" s="486"/>
      <x:c r="CZ179" s="486"/>
      <x:c r="DA179" s="486"/>
      <x:c r="DB179" s="486"/>
      <x:c r="DC179" s="486"/>
      <x:c r="DD179" s="486"/>
      <x:c r="DE179" s="486"/>
      <x:c r="DF179" s="486"/>
      <x:c r="DG179" s="486"/>
      <x:c r="DH179" s="486"/>
      <x:c r="DI179" s="486"/>
      <x:c r="DJ179" s="486"/>
      <x:c r="DK179" s="486"/>
      <x:c r="DL179" s="486"/>
      <x:c r="DM179" s="486"/>
      <x:c r="DN179" s="486"/>
      <x:c r="DO179" s="486"/>
      <x:c r="DP179" s="486"/>
      <x:c r="DQ179" s="486"/>
      <x:c r="DR179" s="486"/>
      <x:c r="DS179" s="486"/>
      <x:c r="DT179" s="486"/>
      <x:c r="DU179" s="486"/>
      <x:c r="DV179" s="486"/>
      <x:c r="DW179" s="486"/>
      <x:c r="DX179" s="486"/>
      <x:c r="DY179" s="486"/>
      <x:c r="DZ179" s="486"/>
      <x:c r="EA179" s="486"/>
      <x:c r="EB179" s="486"/>
      <x:c r="EC179" s="486"/>
      <x:c r="ED179" s="486"/>
      <x:c r="EE179" s="486"/>
      <x:c r="EF179" s="486"/>
      <x:c r="EG179" s="486"/>
      <x:c r="EH179" s="486"/>
      <x:c r="EI179" s="486"/>
      <x:c r="EJ179" s="486"/>
      <x:c r="EK179" s="486"/>
      <x:c r="EL179" s="486"/>
      <x:c r="EM179" s="486"/>
      <x:c r="EN179" s="486"/>
      <x:c r="EO179" s="486"/>
      <x:c r="EP179" s="486"/>
      <x:c r="EQ179" s="486"/>
      <x:c r="ER179" s="486"/>
      <x:c r="ES179" s="486"/>
      <x:c r="ET179" s="486"/>
      <x:c r="EU179" s="486"/>
      <x:c r="EV179" s="486"/>
      <x:c r="EW179" s="486"/>
      <x:c r="EX179" s="486"/>
      <x:c r="EY179" s="486"/>
      <x:c r="EZ179" s="486"/>
      <x:c r="FA179" s="486"/>
      <x:c r="FB179" s="486"/>
      <x:c r="FC179" s="486"/>
      <x:c r="FD179" s="486"/>
      <x:c r="FE179" s="486"/>
      <x:c r="FF179" s="486"/>
      <x:c r="FG179" s="486"/>
      <x:c r="FH179" s="486"/>
      <x:c r="FI179" s="486"/>
      <x:c r="FJ179" s="486"/>
      <x:c r="FK179" s="486"/>
      <x:c r="FL179" s="486"/>
      <x:c r="FM179" s="486"/>
      <x:c r="FN179" s="486"/>
      <x:c r="FO179" s="486"/>
      <x:c r="FP179" s="486"/>
      <x:c r="FQ179" s="486"/>
      <x:c r="FR179" s="486"/>
      <x:c r="FS179" s="486"/>
      <x:c r="FT179" s="486"/>
      <x:c r="FU179" s="486"/>
      <x:c r="FV179" s="486"/>
      <x:c r="FW179" s="486"/>
      <x:c r="FX179" s="486"/>
      <x:c r="FY179" s="486"/>
      <x:c r="FZ179" s="486"/>
      <x:c r="GA179" s="486"/>
      <x:c r="GB179" s="486"/>
      <x:c r="GC179" s="486"/>
      <x:c r="GD179" s="486"/>
      <x:c r="GE179" s="486"/>
      <x:c r="GF179" s="486"/>
      <x:c r="GG179" s="486"/>
      <x:c r="GH179" s="486"/>
      <x:c r="GI179" s="486"/>
      <x:c r="GJ179" s="486"/>
      <x:c r="GK179" s="486"/>
      <x:c r="GL179" s="486"/>
      <x:c r="GM179" s="486"/>
      <x:c r="GN179" s="486"/>
      <x:c r="GO179" s="486"/>
      <x:c r="GP179" s="486"/>
      <x:c r="GQ179" s="486"/>
      <x:c r="GR179" s="486"/>
      <x:c r="GS179" s="486"/>
      <x:c r="GT179" s="486"/>
      <x:c r="GU179" s="486"/>
      <x:c r="GV179" s="486"/>
      <x:c r="GW179" s="486"/>
      <x:c r="GX179" s="486"/>
      <x:c r="GY179" s="486"/>
      <x:c r="GZ179" s="486"/>
      <x:c r="HA179" s="486"/>
      <x:c r="HB179" s="486"/>
      <x:c r="HC179" s="486"/>
      <x:c r="HD179" s="486"/>
      <x:c r="HE179" s="486"/>
      <x:c r="HF179" s="486"/>
      <x:c r="HG179" s="486"/>
      <x:c r="HH179" s="486"/>
      <x:c r="HI179" s="486"/>
      <x:c r="HJ179" s="486"/>
      <x:c r="HK179" s="486"/>
      <x:c r="HL179" s="486"/>
      <x:c r="HM179" s="486"/>
      <x:c r="HN179" s="486"/>
      <x:c r="HO179" s="486"/>
      <x:c r="HP179" s="486"/>
      <x:c r="HQ179" s="486"/>
      <x:c r="HR179" s="486"/>
      <x:c r="HS179" s="486"/>
      <x:c r="HT179" s="486"/>
      <x:c r="HU179" s="486"/>
      <x:c r="HV179" s="486"/>
      <x:c r="HW179" s="486"/>
      <x:c r="HX179" s="486"/>
      <x:c r="HY179" s="486"/>
      <x:c r="HZ179" s="486"/>
      <x:c r="IA179" s="486"/>
      <x:c r="IB179" s="486"/>
      <x:c r="IC179" s="486"/>
      <x:c r="ID179" s="486"/>
      <x:c r="IE179" s="486"/>
      <x:c r="IF179" s="486"/>
      <x:c r="IG179" s="486"/>
      <x:c r="IH179" s="486"/>
      <x:c r="II179" s="486"/>
      <x:c r="IJ179" s="486"/>
      <x:c r="IK179" s="486"/>
      <x:c r="IL179" s="486"/>
      <x:c r="IM179" s="486"/>
      <x:c r="IN179" s="486"/>
    </x:row>
    <x:row r="180" spans="1:248" s="487" customFormat="1" ht="18" customHeight="1">
      <x:c r="A180" s="2658"/>
      <x:c r="B180" s="474" t="s">
        <x:v>5074</x:v>
      </x:c>
      <x:c r="C180" s="359">
        <x:v>39093</x:v>
      </x:c>
      <x:c r="D180" s="360" t="s">
        <x:v>2007</x:v>
      </x:c>
      <x:c r="E180" s="474" t="s">
        <x:v>5050</x:v>
      </x:c>
      <x:c r="F180" s="342" t="s">
        <x:v>404</x:v>
      </x:c>
      <x:c r="G180" s="363">
        <x:v>0</x:v>
      </x:c>
      <x:c r="H180" s="707">
        <x:v>4485</x:v>
      </x:c>
      <x:c r="I180" s="363">
        <x:f t="shared" si="2"/>
        <x:v>4485</x:v>
      </x:c>
      <x:c r="J180" s="478" t="s">
        <x:v>3478</x:v>
      </x:c>
      <x:c r="K180" s="486"/>
      <x:c r="L180" s="486"/>
      <x:c r="M180" s="486"/>
      <x:c r="N180" s="486"/>
      <x:c r="O180" s="486"/>
      <x:c r="P180" s="486"/>
      <x:c r="Q180" s="486"/>
      <x:c r="R180" s="486"/>
      <x:c r="S180" s="486"/>
      <x:c r="T180" s="486"/>
      <x:c r="U180" s="486"/>
      <x:c r="V180" s="486"/>
      <x:c r="W180" s="486"/>
      <x:c r="X180" s="486"/>
      <x:c r="Y180" s="486"/>
      <x:c r="Z180" s="486"/>
      <x:c r="AA180" s="486"/>
      <x:c r="AB180" s="486"/>
      <x:c r="AC180" s="486"/>
      <x:c r="AD180" s="486"/>
      <x:c r="AE180" s="486"/>
      <x:c r="AF180" s="486"/>
      <x:c r="AG180" s="486"/>
      <x:c r="AH180" s="486"/>
      <x:c r="AI180" s="486"/>
      <x:c r="AJ180" s="486"/>
      <x:c r="AK180" s="486"/>
      <x:c r="AL180" s="486"/>
      <x:c r="AM180" s="486"/>
      <x:c r="AN180" s="486"/>
      <x:c r="AO180" s="486"/>
      <x:c r="AP180" s="486"/>
      <x:c r="AQ180" s="486"/>
      <x:c r="AR180" s="486"/>
      <x:c r="AS180" s="486"/>
      <x:c r="AT180" s="486"/>
      <x:c r="AU180" s="486"/>
      <x:c r="AV180" s="486"/>
      <x:c r="AW180" s="486"/>
      <x:c r="AX180" s="486"/>
      <x:c r="AY180" s="486"/>
      <x:c r="AZ180" s="486"/>
      <x:c r="BA180" s="486"/>
      <x:c r="BB180" s="486"/>
      <x:c r="BC180" s="486"/>
      <x:c r="BD180" s="486"/>
      <x:c r="BE180" s="486"/>
      <x:c r="BF180" s="486"/>
      <x:c r="BG180" s="486"/>
      <x:c r="BH180" s="486"/>
      <x:c r="BI180" s="486"/>
      <x:c r="BJ180" s="486"/>
      <x:c r="BK180" s="486"/>
      <x:c r="BL180" s="486"/>
      <x:c r="BM180" s="486"/>
      <x:c r="BN180" s="486"/>
      <x:c r="BO180" s="486"/>
      <x:c r="BP180" s="486"/>
      <x:c r="BQ180" s="486"/>
      <x:c r="BR180" s="486"/>
      <x:c r="BS180" s="486"/>
      <x:c r="BT180" s="486"/>
      <x:c r="BU180" s="486"/>
      <x:c r="BV180" s="486"/>
      <x:c r="BW180" s="486"/>
      <x:c r="BX180" s="486"/>
      <x:c r="BY180" s="486"/>
      <x:c r="BZ180" s="486"/>
      <x:c r="CA180" s="486"/>
      <x:c r="CB180" s="486"/>
      <x:c r="CC180" s="486"/>
      <x:c r="CD180" s="486"/>
      <x:c r="CE180" s="486"/>
      <x:c r="CF180" s="486"/>
      <x:c r="CG180" s="486"/>
      <x:c r="CH180" s="486"/>
      <x:c r="CI180" s="486"/>
      <x:c r="CJ180" s="486"/>
      <x:c r="CK180" s="486"/>
      <x:c r="CL180" s="486"/>
      <x:c r="CM180" s="486"/>
      <x:c r="CN180" s="486"/>
      <x:c r="CO180" s="486"/>
      <x:c r="CP180" s="486"/>
      <x:c r="CQ180" s="486"/>
      <x:c r="CR180" s="486"/>
      <x:c r="CS180" s="486"/>
      <x:c r="CT180" s="486"/>
      <x:c r="CU180" s="486"/>
      <x:c r="CV180" s="486"/>
      <x:c r="CW180" s="486"/>
      <x:c r="CX180" s="486"/>
      <x:c r="CY180" s="486"/>
      <x:c r="CZ180" s="486"/>
      <x:c r="DA180" s="486"/>
      <x:c r="DB180" s="486"/>
      <x:c r="DC180" s="486"/>
      <x:c r="DD180" s="486"/>
      <x:c r="DE180" s="486"/>
      <x:c r="DF180" s="486"/>
      <x:c r="DG180" s="486"/>
      <x:c r="DH180" s="486"/>
      <x:c r="DI180" s="486"/>
      <x:c r="DJ180" s="486"/>
      <x:c r="DK180" s="486"/>
      <x:c r="DL180" s="486"/>
      <x:c r="DM180" s="486"/>
      <x:c r="DN180" s="486"/>
      <x:c r="DO180" s="486"/>
      <x:c r="DP180" s="486"/>
      <x:c r="DQ180" s="486"/>
      <x:c r="DR180" s="486"/>
      <x:c r="DS180" s="486"/>
      <x:c r="DT180" s="486"/>
      <x:c r="DU180" s="486"/>
      <x:c r="DV180" s="486"/>
      <x:c r="DW180" s="486"/>
      <x:c r="DX180" s="486"/>
      <x:c r="DY180" s="486"/>
      <x:c r="DZ180" s="486"/>
      <x:c r="EA180" s="486"/>
      <x:c r="EB180" s="486"/>
      <x:c r="EC180" s="486"/>
      <x:c r="ED180" s="486"/>
      <x:c r="EE180" s="486"/>
      <x:c r="EF180" s="486"/>
      <x:c r="EG180" s="486"/>
      <x:c r="EH180" s="486"/>
      <x:c r="EI180" s="486"/>
      <x:c r="EJ180" s="486"/>
      <x:c r="EK180" s="486"/>
      <x:c r="EL180" s="486"/>
      <x:c r="EM180" s="486"/>
      <x:c r="EN180" s="486"/>
      <x:c r="EO180" s="486"/>
      <x:c r="EP180" s="486"/>
      <x:c r="EQ180" s="486"/>
      <x:c r="ER180" s="486"/>
      <x:c r="ES180" s="486"/>
      <x:c r="ET180" s="486"/>
      <x:c r="EU180" s="486"/>
      <x:c r="EV180" s="486"/>
      <x:c r="EW180" s="486"/>
      <x:c r="EX180" s="486"/>
      <x:c r="EY180" s="486"/>
      <x:c r="EZ180" s="486"/>
      <x:c r="FA180" s="486"/>
      <x:c r="FB180" s="486"/>
      <x:c r="FC180" s="486"/>
      <x:c r="FD180" s="486"/>
      <x:c r="FE180" s="486"/>
      <x:c r="FF180" s="486"/>
      <x:c r="FG180" s="486"/>
      <x:c r="FH180" s="486"/>
      <x:c r="FI180" s="486"/>
      <x:c r="FJ180" s="486"/>
      <x:c r="FK180" s="486"/>
      <x:c r="FL180" s="486"/>
      <x:c r="FM180" s="486"/>
      <x:c r="FN180" s="486"/>
      <x:c r="FO180" s="486"/>
      <x:c r="FP180" s="486"/>
      <x:c r="FQ180" s="486"/>
      <x:c r="FR180" s="486"/>
      <x:c r="FS180" s="486"/>
      <x:c r="FT180" s="486"/>
      <x:c r="FU180" s="486"/>
      <x:c r="FV180" s="486"/>
      <x:c r="FW180" s="486"/>
      <x:c r="FX180" s="486"/>
      <x:c r="FY180" s="486"/>
      <x:c r="FZ180" s="486"/>
      <x:c r="GA180" s="486"/>
      <x:c r="GB180" s="486"/>
      <x:c r="GC180" s="486"/>
      <x:c r="GD180" s="486"/>
      <x:c r="GE180" s="486"/>
      <x:c r="GF180" s="486"/>
      <x:c r="GG180" s="486"/>
      <x:c r="GH180" s="486"/>
      <x:c r="GI180" s="486"/>
      <x:c r="GJ180" s="486"/>
      <x:c r="GK180" s="486"/>
      <x:c r="GL180" s="486"/>
      <x:c r="GM180" s="486"/>
      <x:c r="GN180" s="486"/>
      <x:c r="GO180" s="486"/>
      <x:c r="GP180" s="486"/>
      <x:c r="GQ180" s="486"/>
      <x:c r="GR180" s="486"/>
      <x:c r="GS180" s="486"/>
      <x:c r="GT180" s="486"/>
      <x:c r="GU180" s="486"/>
      <x:c r="GV180" s="486"/>
      <x:c r="GW180" s="486"/>
      <x:c r="GX180" s="486"/>
      <x:c r="GY180" s="486"/>
      <x:c r="GZ180" s="486"/>
      <x:c r="HA180" s="486"/>
      <x:c r="HB180" s="486"/>
      <x:c r="HC180" s="486"/>
      <x:c r="HD180" s="486"/>
      <x:c r="HE180" s="486"/>
      <x:c r="HF180" s="486"/>
      <x:c r="HG180" s="486"/>
      <x:c r="HH180" s="486"/>
      <x:c r="HI180" s="486"/>
      <x:c r="HJ180" s="486"/>
      <x:c r="HK180" s="486"/>
      <x:c r="HL180" s="486"/>
      <x:c r="HM180" s="486"/>
      <x:c r="HN180" s="486"/>
      <x:c r="HO180" s="486"/>
      <x:c r="HP180" s="486"/>
      <x:c r="HQ180" s="486"/>
      <x:c r="HR180" s="486"/>
      <x:c r="HS180" s="486"/>
      <x:c r="HT180" s="486"/>
      <x:c r="HU180" s="486"/>
      <x:c r="HV180" s="486"/>
      <x:c r="HW180" s="486"/>
      <x:c r="HX180" s="486"/>
      <x:c r="HY180" s="486"/>
      <x:c r="HZ180" s="486"/>
      <x:c r="IA180" s="486"/>
      <x:c r="IB180" s="486"/>
      <x:c r="IC180" s="486"/>
      <x:c r="ID180" s="486"/>
      <x:c r="IE180" s="486"/>
      <x:c r="IF180" s="486"/>
      <x:c r="IG180" s="486"/>
      <x:c r="IH180" s="486"/>
      <x:c r="II180" s="486"/>
      <x:c r="IJ180" s="486"/>
      <x:c r="IK180" s="486"/>
      <x:c r="IL180" s="486"/>
      <x:c r="IM180" s="486"/>
      <x:c r="IN180" s="486"/>
    </x:row>
    <x:row r="181" spans="1:248" s="487" customFormat="1" ht="18" customHeight="1">
      <x:c r="A181" s="2658"/>
      <x:c r="B181" s="474" t="s">
        <x:v>4933</x:v>
      </x:c>
      <x:c r="C181" s="359">
        <x:v>39443</x:v>
      </x:c>
      <x:c r="D181" s="360" t="s">
        <x:v>8764</x:v>
      </x:c>
      <x:c r="E181" s="474"/>
      <x:c r="F181" s="342" t="s">
        <x:v>8941</x:v>
      </x:c>
      <x:c r="G181" s="363">
        <x:v>0</x:v>
      </x:c>
      <x:c r="H181" s="363">
        <x:v>446</x:v>
      </x:c>
      <x:c r="I181" s="363">
        <x:f t="shared" si="2"/>
        <x:v>446</x:v>
      </x:c>
      <x:c r="J181" s="478" t="s">
        <x:v>3555</x:v>
      </x:c>
      <x:c r="K181" s="486"/>
      <x:c r="L181" s="486"/>
      <x:c r="M181" s="486"/>
      <x:c r="N181" s="486"/>
      <x:c r="O181" s="486"/>
      <x:c r="P181" s="486"/>
      <x:c r="Q181" s="486"/>
      <x:c r="R181" s="486"/>
      <x:c r="S181" s="486"/>
      <x:c r="T181" s="486"/>
      <x:c r="U181" s="486"/>
      <x:c r="V181" s="486"/>
      <x:c r="W181" s="486"/>
      <x:c r="X181" s="486"/>
      <x:c r="Y181" s="486"/>
      <x:c r="Z181" s="486"/>
      <x:c r="AA181" s="486"/>
      <x:c r="AB181" s="486"/>
      <x:c r="AC181" s="486"/>
      <x:c r="AD181" s="486"/>
      <x:c r="AE181" s="486"/>
      <x:c r="AF181" s="486"/>
      <x:c r="AG181" s="486"/>
      <x:c r="AH181" s="486"/>
      <x:c r="AI181" s="486"/>
      <x:c r="AJ181" s="486"/>
      <x:c r="AK181" s="486"/>
      <x:c r="AL181" s="486"/>
      <x:c r="AM181" s="486"/>
      <x:c r="AN181" s="486"/>
      <x:c r="AO181" s="486"/>
      <x:c r="AP181" s="486"/>
      <x:c r="AQ181" s="486"/>
      <x:c r="AR181" s="486"/>
      <x:c r="AS181" s="486"/>
      <x:c r="AT181" s="486"/>
      <x:c r="AU181" s="486"/>
      <x:c r="AV181" s="486"/>
      <x:c r="AW181" s="486"/>
      <x:c r="AX181" s="486"/>
      <x:c r="AY181" s="486"/>
      <x:c r="AZ181" s="486"/>
      <x:c r="BA181" s="486"/>
      <x:c r="BB181" s="486"/>
      <x:c r="BC181" s="486"/>
      <x:c r="BD181" s="486"/>
      <x:c r="BE181" s="486"/>
      <x:c r="BF181" s="486"/>
      <x:c r="BG181" s="486"/>
      <x:c r="BH181" s="486"/>
      <x:c r="BI181" s="486"/>
      <x:c r="BJ181" s="486"/>
      <x:c r="BK181" s="486"/>
      <x:c r="BL181" s="486"/>
      <x:c r="BM181" s="486"/>
      <x:c r="BN181" s="486"/>
      <x:c r="BO181" s="486"/>
      <x:c r="BP181" s="486"/>
      <x:c r="BQ181" s="486"/>
      <x:c r="BR181" s="486"/>
      <x:c r="BS181" s="486"/>
      <x:c r="BT181" s="486"/>
      <x:c r="BU181" s="486"/>
      <x:c r="BV181" s="486"/>
      <x:c r="BW181" s="486"/>
      <x:c r="BX181" s="486"/>
      <x:c r="BY181" s="486"/>
      <x:c r="BZ181" s="486"/>
      <x:c r="CA181" s="486"/>
      <x:c r="CB181" s="486"/>
      <x:c r="CC181" s="486"/>
      <x:c r="CD181" s="486"/>
      <x:c r="CE181" s="486"/>
      <x:c r="CF181" s="486"/>
      <x:c r="CG181" s="486"/>
      <x:c r="CH181" s="486"/>
      <x:c r="CI181" s="486"/>
      <x:c r="CJ181" s="486"/>
      <x:c r="CK181" s="486"/>
      <x:c r="CL181" s="486"/>
      <x:c r="CM181" s="486"/>
      <x:c r="CN181" s="486"/>
      <x:c r="CO181" s="486"/>
      <x:c r="CP181" s="486"/>
      <x:c r="CQ181" s="486"/>
      <x:c r="CR181" s="486"/>
      <x:c r="CS181" s="486"/>
      <x:c r="CT181" s="486"/>
      <x:c r="CU181" s="486"/>
      <x:c r="CV181" s="486"/>
      <x:c r="CW181" s="486"/>
      <x:c r="CX181" s="486"/>
      <x:c r="CY181" s="486"/>
      <x:c r="CZ181" s="486"/>
      <x:c r="DA181" s="486"/>
      <x:c r="DB181" s="486"/>
      <x:c r="DC181" s="486"/>
      <x:c r="DD181" s="486"/>
      <x:c r="DE181" s="486"/>
      <x:c r="DF181" s="486"/>
      <x:c r="DG181" s="486"/>
      <x:c r="DH181" s="486"/>
      <x:c r="DI181" s="486"/>
      <x:c r="DJ181" s="486"/>
      <x:c r="DK181" s="486"/>
      <x:c r="DL181" s="486"/>
      <x:c r="DM181" s="486"/>
      <x:c r="DN181" s="486"/>
      <x:c r="DO181" s="486"/>
      <x:c r="DP181" s="486"/>
      <x:c r="DQ181" s="486"/>
      <x:c r="DR181" s="486"/>
      <x:c r="DS181" s="486"/>
      <x:c r="DT181" s="486"/>
      <x:c r="DU181" s="486"/>
      <x:c r="DV181" s="486"/>
      <x:c r="DW181" s="486"/>
      <x:c r="DX181" s="486"/>
      <x:c r="DY181" s="486"/>
      <x:c r="DZ181" s="486"/>
      <x:c r="EA181" s="486"/>
      <x:c r="EB181" s="486"/>
      <x:c r="EC181" s="486"/>
      <x:c r="ED181" s="486"/>
      <x:c r="EE181" s="486"/>
      <x:c r="EF181" s="486"/>
      <x:c r="EG181" s="486"/>
      <x:c r="EH181" s="486"/>
      <x:c r="EI181" s="486"/>
      <x:c r="EJ181" s="486"/>
      <x:c r="EK181" s="486"/>
      <x:c r="EL181" s="486"/>
      <x:c r="EM181" s="486"/>
      <x:c r="EN181" s="486"/>
      <x:c r="EO181" s="486"/>
      <x:c r="EP181" s="486"/>
      <x:c r="EQ181" s="486"/>
      <x:c r="ER181" s="486"/>
      <x:c r="ES181" s="486"/>
      <x:c r="ET181" s="486"/>
      <x:c r="EU181" s="486"/>
      <x:c r="EV181" s="486"/>
      <x:c r="EW181" s="486"/>
      <x:c r="EX181" s="486"/>
      <x:c r="EY181" s="486"/>
      <x:c r="EZ181" s="486"/>
      <x:c r="FA181" s="486"/>
      <x:c r="FB181" s="486"/>
      <x:c r="FC181" s="486"/>
      <x:c r="FD181" s="486"/>
      <x:c r="FE181" s="486"/>
      <x:c r="FF181" s="486"/>
      <x:c r="FG181" s="486"/>
      <x:c r="FH181" s="486"/>
      <x:c r="FI181" s="486"/>
      <x:c r="FJ181" s="486"/>
      <x:c r="FK181" s="486"/>
      <x:c r="FL181" s="486"/>
      <x:c r="FM181" s="486"/>
      <x:c r="FN181" s="486"/>
      <x:c r="FO181" s="486"/>
      <x:c r="FP181" s="486"/>
      <x:c r="FQ181" s="486"/>
      <x:c r="FR181" s="486"/>
      <x:c r="FS181" s="486"/>
      <x:c r="FT181" s="486"/>
      <x:c r="FU181" s="486"/>
      <x:c r="FV181" s="486"/>
      <x:c r="FW181" s="486"/>
      <x:c r="FX181" s="486"/>
      <x:c r="FY181" s="486"/>
      <x:c r="FZ181" s="486"/>
      <x:c r="GA181" s="486"/>
      <x:c r="GB181" s="486"/>
      <x:c r="GC181" s="486"/>
      <x:c r="GD181" s="486"/>
      <x:c r="GE181" s="486"/>
      <x:c r="GF181" s="486"/>
      <x:c r="GG181" s="486"/>
      <x:c r="GH181" s="486"/>
      <x:c r="GI181" s="486"/>
      <x:c r="GJ181" s="486"/>
      <x:c r="GK181" s="486"/>
      <x:c r="GL181" s="486"/>
      <x:c r="GM181" s="486"/>
      <x:c r="GN181" s="486"/>
      <x:c r="GO181" s="486"/>
      <x:c r="GP181" s="486"/>
      <x:c r="GQ181" s="486"/>
      <x:c r="GR181" s="486"/>
      <x:c r="GS181" s="486"/>
      <x:c r="GT181" s="486"/>
      <x:c r="GU181" s="486"/>
      <x:c r="GV181" s="486"/>
      <x:c r="GW181" s="486"/>
      <x:c r="GX181" s="486"/>
      <x:c r="GY181" s="486"/>
      <x:c r="GZ181" s="486"/>
      <x:c r="HA181" s="486"/>
      <x:c r="HB181" s="486"/>
      <x:c r="HC181" s="486"/>
      <x:c r="HD181" s="486"/>
      <x:c r="HE181" s="486"/>
      <x:c r="HF181" s="486"/>
      <x:c r="HG181" s="486"/>
      <x:c r="HH181" s="486"/>
      <x:c r="HI181" s="486"/>
      <x:c r="HJ181" s="486"/>
      <x:c r="HK181" s="486"/>
      <x:c r="HL181" s="486"/>
      <x:c r="HM181" s="486"/>
      <x:c r="HN181" s="486"/>
      <x:c r="HO181" s="486"/>
      <x:c r="HP181" s="486"/>
      <x:c r="HQ181" s="486"/>
      <x:c r="HR181" s="486"/>
      <x:c r="HS181" s="486"/>
      <x:c r="HT181" s="486"/>
      <x:c r="HU181" s="486"/>
      <x:c r="HV181" s="486"/>
      <x:c r="HW181" s="486"/>
      <x:c r="HX181" s="486"/>
      <x:c r="HY181" s="486"/>
      <x:c r="HZ181" s="486"/>
      <x:c r="IA181" s="486"/>
      <x:c r="IB181" s="486"/>
      <x:c r="IC181" s="486"/>
      <x:c r="ID181" s="486"/>
      <x:c r="IE181" s="486"/>
      <x:c r="IF181" s="486"/>
      <x:c r="IG181" s="486"/>
      <x:c r="IH181" s="486"/>
      <x:c r="II181" s="486"/>
      <x:c r="IJ181" s="486"/>
      <x:c r="IK181" s="486"/>
      <x:c r="IL181" s="486"/>
      <x:c r="IM181" s="486"/>
      <x:c r="IN181" s="486"/>
    </x:row>
    <x:row r="182" spans="1:248" s="487" customFormat="1" ht="18" customHeight="1">
      <x:c r="A182" s="2658"/>
      <x:c r="B182" s="474" t="s">
        <x:v>4933</x:v>
      </x:c>
      <x:c r="C182" s="359">
        <x:v>39443</x:v>
      </x:c>
      <x:c r="D182" s="360" t="s">
        <x:v>8764</x:v>
      </x:c>
      <x:c r="E182" s="474"/>
      <x:c r="F182" s="342" t="s">
        <x:v>107</x:v>
      </x:c>
      <x:c r="G182" s="363">
        <x:v>0</x:v>
      </x:c>
      <x:c r="H182" s="363">
        <x:v>290</x:v>
      </x:c>
      <x:c r="I182" s="363">
        <x:f t="shared" si="2"/>
        <x:v>290</x:v>
      </x:c>
      <x:c r="J182" s="478" t="s">
        <x:v>3555</x:v>
      </x:c>
      <x:c r="K182" s="486"/>
      <x:c r="L182" s="486"/>
      <x:c r="M182" s="486"/>
      <x:c r="N182" s="486"/>
      <x:c r="O182" s="486"/>
      <x:c r="P182" s="486"/>
      <x:c r="Q182" s="486"/>
      <x:c r="R182" s="486"/>
      <x:c r="S182" s="486"/>
      <x:c r="T182" s="486"/>
      <x:c r="U182" s="486"/>
      <x:c r="V182" s="486"/>
      <x:c r="W182" s="486"/>
      <x:c r="X182" s="486"/>
      <x:c r="Y182" s="486"/>
      <x:c r="Z182" s="486"/>
      <x:c r="AA182" s="486"/>
      <x:c r="AB182" s="486"/>
      <x:c r="AC182" s="486"/>
      <x:c r="AD182" s="486"/>
      <x:c r="AE182" s="486"/>
      <x:c r="AF182" s="486"/>
      <x:c r="AG182" s="486"/>
      <x:c r="AH182" s="486"/>
      <x:c r="AI182" s="486"/>
      <x:c r="AJ182" s="486"/>
      <x:c r="AK182" s="486"/>
      <x:c r="AL182" s="486"/>
      <x:c r="AM182" s="486"/>
      <x:c r="AN182" s="486"/>
      <x:c r="AO182" s="486"/>
      <x:c r="AP182" s="486"/>
      <x:c r="AQ182" s="486"/>
      <x:c r="AR182" s="486"/>
      <x:c r="AS182" s="486"/>
      <x:c r="AT182" s="486"/>
      <x:c r="AU182" s="486"/>
      <x:c r="AV182" s="486"/>
      <x:c r="AW182" s="486"/>
      <x:c r="AX182" s="486"/>
      <x:c r="AY182" s="486"/>
      <x:c r="AZ182" s="486"/>
      <x:c r="BA182" s="486"/>
      <x:c r="BB182" s="486"/>
      <x:c r="BC182" s="486"/>
      <x:c r="BD182" s="486"/>
      <x:c r="BE182" s="486"/>
      <x:c r="BF182" s="486"/>
      <x:c r="BG182" s="486"/>
      <x:c r="BH182" s="486"/>
      <x:c r="BI182" s="486"/>
      <x:c r="BJ182" s="486"/>
      <x:c r="BK182" s="486"/>
      <x:c r="BL182" s="486"/>
      <x:c r="BM182" s="486"/>
      <x:c r="BN182" s="486"/>
      <x:c r="BO182" s="486"/>
      <x:c r="BP182" s="486"/>
      <x:c r="BQ182" s="486"/>
      <x:c r="BR182" s="486"/>
      <x:c r="BS182" s="486"/>
      <x:c r="BT182" s="486"/>
      <x:c r="BU182" s="486"/>
      <x:c r="BV182" s="486"/>
      <x:c r="BW182" s="486"/>
      <x:c r="BX182" s="486"/>
      <x:c r="BY182" s="486"/>
      <x:c r="BZ182" s="486"/>
      <x:c r="CA182" s="486"/>
      <x:c r="CB182" s="486"/>
      <x:c r="CC182" s="486"/>
      <x:c r="CD182" s="486"/>
      <x:c r="CE182" s="486"/>
      <x:c r="CF182" s="486"/>
      <x:c r="CG182" s="486"/>
      <x:c r="CH182" s="486"/>
      <x:c r="CI182" s="486"/>
      <x:c r="CJ182" s="486"/>
      <x:c r="CK182" s="486"/>
      <x:c r="CL182" s="486"/>
      <x:c r="CM182" s="486"/>
      <x:c r="CN182" s="486"/>
      <x:c r="CO182" s="486"/>
      <x:c r="CP182" s="486"/>
      <x:c r="CQ182" s="486"/>
      <x:c r="CR182" s="486"/>
      <x:c r="CS182" s="486"/>
      <x:c r="CT182" s="486"/>
      <x:c r="CU182" s="486"/>
      <x:c r="CV182" s="486"/>
      <x:c r="CW182" s="486"/>
      <x:c r="CX182" s="486"/>
      <x:c r="CY182" s="486"/>
      <x:c r="CZ182" s="486"/>
      <x:c r="DA182" s="486"/>
      <x:c r="DB182" s="486"/>
      <x:c r="DC182" s="486"/>
      <x:c r="DD182" s="486"/>
      <x:c r="DE182" s="486"/>
      <x:c r="DF182" s="486"/>
      <x:c r="DG182" s="486"/>
      <x:c r="DH182" s="486"/>
      <x:c r="DI182" s="486"/>
      <x:c r="DJ182" s="486"/>
      <x:c r="DK182" s="486"/>
      <x:c r="DL182" s="486"/>
      <x:c r="DM182" s="486"/>
      <x:c r="DN182" s="486"/>
      <x:c r="DO182" s="486"/>
      <x:c r="DP182" s="486"/>
      <x:c r="DQ182" s="486"/>
      <x:c r="DR182" s="486"/>
      <x:c r="DS182" s="486"/>
      <x:c r="DT182" s="486"/>
      <x:c r="DU182" s="486"/>
      <x:c r="DV182" s="486"/>
      <x:c r="DW182" s="486"/>
      <x:c r="DX182" s="486"/>
      <x:c r="DY182" s="486"/>
      <x:c r="DZ182" s="486"/>
      <x:c r="EA182" s="486"/>
      <x:c r="EB182" s="486"/>
      <x:c r="EC182" s="486"/>
      <x:c r="ED182" s="486"/>
      <x:c r="EE182" s="486"/>
      <x:c r="EF182" s="486"/>
      <x:c r="EG182" s="486"/>
      <x:c r="EH182" s="486"/>
      <x:c r="EI182" s="486"/>
      <x:c r="EJ182" s="486"/>
      <x:c r="EK182" s="486"/>
      <x:c r="EL182" s="486"/>
      <x:c r="EM182" s="486"/>
      <x:c r="EN182" s="486"/>
      <x:c r="EO182" s="486"/>
      <x:c r="EP182" s="486"/>
      <x:c r="EQ182" s="486"/>
      <x:c r="ER182" s="486"/>
      <x:c r="ES182" s="486"/>
      <x:c r="ET182" s="486"/>
      <x:c r="EU182" s="486"/>
      <x:c r="EV182" s="486"/>
      <x:c r="EW182" s="486"/>
      <x:c r="EX182" s="486"/>
      <x:c r="EY182" s="486"/>
      <x:c r="EZ182" s="486"/>
      <x:c r="FA182" s="486"/>
      <x:c r="FB182" s="486"/>
      <x:c r="FC182" s="486"/>
      <x:c r="FD182" s="486"/>
      <x:c r="FE182" s="486"/>
      <x:c r="FF182" s="486"/>
      <x:c r="FG182" s="486"/>
      <x:c r="FH182" s="486"/>
      <x:c r="FI182" s="486"/>
      <x:c r="FJ182" s="486"/>
      <x:c r="FK182" s="486"/>
      <x:c r="FL182" s="486"/>
      <x:c r="FM182" s="486"/>
      <x:c r="FN182" s="486"/>
      <x:c r="FO182" s="486"/>
      <x:c r="FP182" s="486"/>
      <x:c r="FQ182" s="486"/>
      <x:c r="FR182" s="486"/>
      <x:c r="FS182" s="486"/>
      <x:c r="FT182" s="486"/>
      <x:c r="FU182" s="486"/>
      <x:c r="FV182" s="486"/>
      <x:c r="FW182" s="486"/>
      <x:c r="FX182" s="486"/>
      <x:c r="FY182" s="486"/>
      <x:c r="FZ182" s="486"/>
      <x:c r="GA182" s="486"/>
      <x:c r="GB182" s="486"/>
      <x:c r="GC182" s="486"/>
      <x:c r="GD182" s="486"/>
      <x:c r="GE182" s="486"/>
      <x:c r="GF182" s="486"/>
      <x:c r="GG182" s="486"/>
      <x:c r="GH182" s="486"/>
      <x:c r="GI182" s="486"/>
      <x:c r="GJ182" s="486"/>
      <x:c r="GK182" s="486"/>
      <x:c r="GL182" s="486"/>
      <x:c r="GM182" s="486"/>
      <x:c r="GN182" s="486"/>
      <x:c r="GO182" s="486"/>
      <x:c r="GP182" s="486"/>
      <x:c r="GQ182" s="486"/>
      <x:c r="GR182" s="486"/>
      <x:c r="GS182" s="486"/>
      <x:c r="GT182" s="486"/>
      <x:c r="GU182" s="486"/>
      <x:c r="GV182" s="486"/>
      <x:c r="GW182" s="486"/>
      <x:c r="GX182" s="486"/>
      <x:c r="GY182" s="486"/>
      <x:c r="GZ182" s="486"/>
      <x:c r="HA182" s="486"/>
      <x:c r="HB182" s="486"/>
      <x:c r="HC182" s="486"/>
      <x:c r="HD182" s="486"/>
      <x:c r="HE182" s="486"/>
      <x:c r="HF182" s="486"/>
      <x:c r="HG182" s="486"/>
      <x:c r="HH182" s="486"/>
      <x:c r="HI182" s="486"/>
      <x:c r="HJ182" s="486"/>
      <x:c r="HK182" s="486"/>
      <x:c r="HL182" s="486"/>
      <x:c r="HM182" s="486"/>
      <x:c r="HN182" s="486"/>
      <x:c r="HO182" s="486"/>
      <x:c r="HP182" s="486"/>
      <x:c r="HQ182" s="486"/>
      <x:c r="HR182" s="486"/>
      <x:c r="HS182" s="486"/>
      <x:c r="HT182" s="486"/>
      <x:c r="HU182" s="486"/>
      <x:c r="HV182" s="486"/>
      <x:c r="HW182" s="486"/>
      <x:c r="HX182" s="486"/>
      <x:c r="HY182" s="486"/>
      <x:c r="HZ182" s="486"/>
      <x:c r="IA182" s="486"/>
      <x:c r="IB182" s="486"/>
      <x:c r="IC182" s="486"/>
      <x:c r="ID182" s="486"/>
      <x:c r="IE182" s="486"/>
      <x:c r="IF182" s="486"/>
      <x:c r="IG182" s="486"/>
      <x:c r="IH182" s="486"/>
      <x:c r="II182" s="486"/>
      <x:c r="IJ182" s="486"/>
      <x:c r="IK182" s="486"/>
      <x:c r="IL182" s="486"/>
      <x:c r="IM182" s="486"/>
      <x:c r="IN182" s="486"/>
    </x:row>
    <x:row r="183" spans="1:248" s="422" customFormat="1" ht="18" customHeight="1">
      <x:c r="A183" s="2661" t="s">
        <x:v>5494</x:v>
      </x:c>
      <x:c r="B183" s="474" t="s">
        <x:v>4971</x:v>
      </x:c>
      <x:c r="C183" s="359">
        <x:v>39227</x:v>
      </x:c>
      <x:c r="D183" s="360" t="s">
        <x:v>2040</x:v>
      </x:c>
      <x:c r="E183" s="474" t="s">
        <x:v>5077</x:v>
      </x:c>
      <x:c r="F183" s="342" t="s">
        <x:v>9226</x:v>
      </x:c>
      <x:c r="G183" s="363">
        <x:v>3947</x:v>
      </x:c>
      <x:c r="H183" s="363">
        <x:v>3936.1999999999998</x:v>
      </x:c>
      <x:c r="I183" s="363">
        <x:f t="shared" si="2"/>
        <x:v>-10.800000000000182</x:v>
      </x:c>
      <x:c r="J183" s="478" t="s">
        <x:v>3548</x:v>
      </x:c>
      <x:c r="K183" s="450"/>
      <x:c r="L183" s="450"/>
      <x:c r="M183" s="450"/>
      <x:c r="N183" s="450"/>
      <x:c r="O183" s="450"/>
      <x:c r="P183" s="450"/>
      <x:c r="Q183" s="450"/>
      <x:c r="R183" s="450"/>
      <x:c r="S183" s="450"/>
      <x:c r="T183" s="450"/>
      <x:c r="U183" s="450"/>
      <x:c r="V183" s="450"/>
      <x:c r="W183" s="450"/>
      <x:c r="X183" s="450"/>
      <x:c r="Y183" s="450"/>
      <x:c r="Z183" s="450"/>
      <x:c r="AA183" s="450"/>
      <x:c r="AB183" s="450"/>
      <x:c r="AC183" s="450"/>
      <x:c r="AD183" s="450"/>
      <x:c r="AE183" s="450"/>
      <x:c r="AF183" s="450"/>
      <x:c r="AG183" s="450"/>
      <x:c r="AH183" s="450"/>
      <x:c r="AI183" s="450"/>
      <x:c r="AJ183" s="450"/>
      <x:c r="AK183" s="450"/>
      <x:c r="AL183" s="450"/>
      <x:c r="AM183" s="450"/>
      <x:c r="AN183" s="450"/>
      <x:c r="AO183" s="450"/>
      <x:c r="AP183" s="450"/>
      <x:c r="AQ183" s="450"/>
      <x:c r="AR183" s="450"/>
      <x:c r="AS183" s="450"/>
      <x:c r="AT183" s="450"/>
      <x:c r="AU183" s="450"/>
      <x:c r="AV183" s="450"/>
      <x:c r="AW183" s="450"/>
      <x:c r="AX183" s="450"/>
      <x:c r="AY183" s="450"/>
      <x:c r="AZ183" s="450"/>
      <x:c r="BA183" s="450"/>
      <x:c r="BB183" s="450"/>
      <x:c r="BC183" s="450"/>
      <x:c r="BD183" s="450"/>
      <x:c r="BE183" s="450"/>
      <x:c r="BF183" s="450"/>
      <x:c r="BG183" s="450"/>
      <x:c r="BH183" s="450"/>
      <x:c r="BI183" s="450"/>
      <x:c r="BJ183" s="450"/>
      <x:c r="BK183" s="450"/>
      <x:c r="BL183" s="450"/>
      <x:c r="BM183" s="450"/>
      <x:c r="BN183" s="450"/>
      <x:c r="BO183" s="450"/>
      <x:c r="BP183" s="450"/>
      <x:c r="BQ183" s="450"/>
      <x:c r="BR183" s="450"/>
      <x:c r="BS183" s="450"/>
      <x:c r="BT183" s="450"/>
      <x:c r="BU183" s="450"/>
      <x:c r="BV183" s="450"/>
      <x:c r="BW183" s="450"/>
      <x:c r="BX183" s="450"/>
      <x:c r="BY183" s="450"/>
      <x:c r="BZ183" s="450"/>
      <x:c r="CA183" s="450"/>
      <x:c r="CB183" s="450"/>
      <x:c r="CC183" s="450"/>
      <x:c r="CD183" s="450"/>
      <x:c r="CE183" s="450"/>
      <x:c r="CF183" s="450"/>
      <x:c r="CG183" s="450"/>
      <x:c r="CH183" s="450"/>
      <x:c r="CI183" s="450"/>
      <x:c r="CJ183" s="450"/>
      <x:c r="CK183" s="450"/>
      <x:c r="CL183" s="450"/>
      <x:c r="CM183" s="450"/>
      <x:c r="CN183" s="450"/>
      <x:c r="CO183" s="450"/>
      <x:c r="CP183" s="450"/>
      <x:c r="CQ183" s="450"/>
      <x:c r="CR183" s="450"/>
      <x:c r="CS183" s="450"/>
      <x:c r="CT183" s="450"/>
      <x:c r="CU183" s="450"/>
      <x:c r="CV183" s="450"/>
      <x:c r="CW183" s="450"/>
      <x:c r="CX183" s="450"/>
      <x:c r="CY183" s="450"/>
      <x:c r="CZ183" s="450"/>
      <x:c r="DA183" s="450"/>
      <x:c r="DB183" s="450"/>
      <x:c r="DC183" s="450"/>
      <x:c r="DD183" s="450"/>
      <x:c r="DE183" s="450"/>
      <x:c r="DF183" s="450"/>
      <x:c r="DG183" s="450"/>
      <x:c r="DH183" s="450"/>
      <x:c r="DI183" s="450"/>
      <x:c r="DJ183" s="450"/>
      <x:c r="DK183" s="450"/>
      <x:c r="DL183" s="450"/>
      <x:c r="DM183" s="450"/>
      <x:c r="DN183" s="450"/>
      <x:c r="DO183" s="450"/>
      <x:c r="DP183" s="450"/>
      <x:c r="DQ183" s="450"/>
      <x:c r="DR183" s="450"/>
      <x:c r="DS183" s="450"/>
      <x:c r="DT183" s="450"/>
      <x:c r="DU183" s="450"/>
      <x:c r="DV183" s="450"/>
      <x:c r="DW183" s="450"/>
      <x:c r="DX183" s="450"/>
      <x:c r="DY183" s="450"/>
      <x:c r="DZ183" s="450"/>
      <x:c r="EA183" s="450"/>
      <x:c r="EB183" s="450"/>
      <x:c r="EC183" s="450"/>
      <x:c r="ED183" s="450"/>
      <x:c r="EE183" s="450"/>
      <x:c r="EF183" s="450"/>
      <x:c r="EG183" s="450"/>
      <x:c r="EH183" s="450"/>
      <x:c r="EI183" s="450"/>
      <x:c r="EJ183" s="450"/>
      <x:c r="EK183" s="450"/>
      <x:c r="EL183" s="450"/>
      <x:c r="EM183" s="450"/>
      <x:c r="EN183" s="450"/>
      <x:c r="EO183" s="450"/>
      <x:c r="EP183" s="450"/>
      <x:c r="EQ183" s="450"/>
      <x:c r="ER183" s="450"/>
      <x:c r="ES183" s="450"/>
      <x:c r="ET183" s="450"/>
      <x:c r="EU183" s="450"/>
      <x:c r="EV183" s="450"/>
      <x:c r="EW183" s="450"/>
      <x:c r="EX183" s="450"/>
      <x:c r="EY183" s="450"/>
      <x:c r="EZ183" s="450"/>
      <x:c r="FA183" s="450"/>
      <x:c r="FB183" s="450"/>
      <x:c r="FC183" s="450"/>
      <x:c r="FD183" s="450"/>
      <x:c r="FE183" s="450"/>
      <x:c r="FF183" s="450"/>
      <x:c r="FG183" s="450"/>
      <x:c r="FH183" s="450"/>
      <x:c r="FI183" s="450"/>
      <x:c r="FJ183" s="450"/>
      <x:c r="FK183" s="450"/>
      <x:c r="FL183" s="450"/>
      <x:c r="FM183" s="450"/>
      <x:c r="FN183" s="450"/>
      <x:c r="FO183" s="450"/>
      <x:c r="FP183" s="450"/>
      <x:c r="FQ183" s="450"/>
      <x:c r="FR183" s="450"/>
      <x:c r="FS183" s="450"/>
      <x:c r="FT183" s="450"/>
      <x:c r="FU183" s="450"/>
      <x:c r="FV183" s="450"/>
      <x:c r="FW183" s="450"/>
      <x:c r="FX183" s="450"/>
      <x:c r="FY183" s="450"/>
      <x:c r="FZ183" s="450"/>
      <x:c r="GA183" s="450"/>
      <x:c r="GB183" s="450"/>
      <x:c r="GC183" s="450"/>
      <x:c r="GD183" s="450"/>
      <x:c r="GE183" s="450"/>
      <x:c r="GF183" s="450"/>
      <x:c r="GG183" s="450"/>
      <x:c r="GH183" s="450"/>
      <x:c r="GI183" s="450"/>
      <x:c r="GJ183" s="450"/>
      <x:c r="GK183" s="450"/>
      <x:c r="GL183" s="450"/>
      <x:c r="GM183" s="450"/>
      <x:c r="GN183" s="450"/>
      <x:c r="GO183" s="450"/>
      <x:c r="GP183" s="450"/>
      <x:c r="GQ183" s="450"/>
      <x:c r="GR183" s="450"/>
      <x:c r="GS183" s="450"/>
      <x:c r="GT183" s="450"/>
      <x:c r="GU183" s="450"/>
      <x:c r="GV183" s="450"/>
      <x:c r="GW183" s="450"/>
      <x:c r="GX183" s="450"/>
      <x:c r="GY183" s="450"/>
      <x:c r="GZ183" s="450"/>
      <x:c r="HA183" s="450"/>
      <x:c r="HB183" s="450"/>
      <x:c r="HC183" s="450"/>
      <x:c r="HD183" s="450"/>
      <x:c r="HE183" s="450"/>
      <x:c r="HF183" s="450"/>
      <x:c r="HG183" s="450"/>
      <x:c r="HH183" s="450"/>
      <x:c r="HI183" s="450"/>
      <x:c r="HJ183" s="450"/>
      <x:c r="HK183" s="450"/>
      <x:c r="HL183" s="450"/>
      <x:c r="HM183" s="450"/>
      <x:c r="HN183" s="450"/>
      <x:c r="HO183" s="450"/>
      <x:c r="HP183" s="450"/>
      <x:c r="HQ183" s="450"/>
      <x:c r="HR183" s="450"/>
      <x:c r="HS183" s="450"/>
      <x:c r="HT183" s="450"/>
      <x:c r="HU183" s="450"/>
      <x:c r="HV183" s="450"/>
      <x:c r="HW183" s="450"/>
      <x:c r="HX183" s="450"/>
      <x:c r="HY183" s="450"/>
      <x:c r="HZ183" s="450"/>
      <x:c r="IA183" s="450"/>
      <x:c r="IB183" s="450"/>
      <x:c r="IC183" s="450"/>
      <x:c r="ID183" s="450"/>
      <x:c r="IE183" s="450"/>
      <x:c r="IF183" s="450"/>
      <x:c r="IG183" s="450"/>
      <x:c r="IH183" s="450"/>
      <x:c r="II183" s="450"/>
      <x:c r="IJ183" s="450"/>
      <x:c r="IK183" s="450"/>
      <x:c r="IL183" s="450"/>
      <x:c r="IM183" s="450"/>
      <x:c r="IN183" s="450"/>
    </x:row>
    <x:row r="184" spans="1:248" s="422" customFormat="1" ht="18" customHeight="1">
      <x:c r="A184" s="2662"/>
      <x:c r="B184" s="474" t="s">
        <x:v>4971</x:v>
      </x:c>
      <x:c r="C184" s="359">
        <x:v>39261</x:v>
      </x:c>
      <x:c r="D184" s="360" t="s">
        <x:v>2113</x:v>
      </x:c>
      <x:c r="E184" s="474" t="s">
        <x:v>5055</x:v>
      </x:c>
      <x:c r="F184" s="342" t="s">
        <x:v>2199</x:v>
      </x:c>
      <x:c r="G184" s="363">
        <x:v>3239</x:v>
      </x:c>
      <x:c r="H184" s="363">
        <x:v>3262</x:v>
      </x:c>
      <x:c r="I184" s="363">
        <x:f t="shared" si="2"/>
        <x:v>23</x:v>
      </x:c>
      <x:c r="J184" s="478" t="s">
        <x:v>5571</x:v>
      </x:c>
      <x:c r="K184" s="450"/>
      <x:c r="L184" s="450"/>
      <x:c r="M184" s="450"/>
      <x:c r="N184" s="450"/>
      <x:c r="O184" s="450"/>
      <x:c r="P184" s="450"/>
      <x:c r="Q184" s="450"/>
      <x:c r="R184" s="450"/>
      <x:c r="S184" s="450"/>
      <x:c r="T184" s="450"/>
      <x:c r="U184" s="450"/>
      <x:c r="V184" s="450"/>
      <x:c r="W184" s="450"/>
      <x:c r="X184" s="450"/>
      <x:c r="Y184" s="450"/>
      <x:c r="Z184" s="450"/>
      <x:c r="AA184" s="450"/>
      <x:c r="AB184" s="450"/>
      <x:c r="AC184" s="450"/>
      <x:c r="AD184" s="450"/>
      <x:c r="AE184" s="450"/>
      <x:c r="AF184" s="450"/>
      <x:c r="AG184" s="450"/>
      <x:c r="AH184" s="450"/>
      <x:c r="AI184" s="450"/>
      <x:c r="AJ184" s="450"/>
      <x:c r="AK184" s="450"/>
      <x:c r="AL184" s="450"/>
      <x:c r="AM184" s="450"/>
      <x:c r="AN184" s="450"/>
      <x:c r="AO184" s="450"/>
      <x:c r="AP184" s="450"/>
      <x:c r="AQ184" s="450"/>
      <x:c r="AR184" s="450"/>
      <x:c r="AS184" s="450"/>
      <x:c r="AT184" s="450"/>
      <x:c r="AU184" s="450"/>
      <x:c r="AV184" s="450"/>
      <x:c r="AW184" s="450"/>
      <x:c r="AX184" s="450"/>
      <x:c r="AY184" s="450"/>
      <x:c r="AZ184" s="450"/>
      <x:c r="BA184" s="450"/>
      <x:c r="BB184" s="450"/>
      <x:c r="BC184" s="450"/>
      <x:c r="BD184" s="450"/>
      <x:c r="BE184" s="450"/>
      <x:c r="BF184" s="450"/>
      <x:c r="BG184" s="450"/>
      <x:c r="BH184" s="450"/>
      <x:c r="BI184" s="450"/>
      <x:c r="BJ184" s="450"/>
      <x:c r="BK184" s="450"/>
      <x:c r="BL184" s="450"/>
      <x:c r="BM184" s="450"/>
      <x:c r="BN184" s="450"/>
      <x:c r="BO184" s="450"/>
      <x:c r="BP184" s="450"/>
      <x:c r="BQ184" s="450"/>
      <x:c r="BR184" s="450"/>
      <x:c r="BS184" s="450"/>
      <x:c r="BT184" s="450"/>
      <x:c r="BU184" s="450"/>
      <x:c r="BV184" s="450"/>
      <x:c r="BW184" s="450"/>
      <x:c r="BX184" s="450"/>
      <x:c r="BY184" s="450"/>
      <x:c r="BZ184" s="450"/>
      <x:c r="CA184" s="450"/>
      <x:c r="CB184" s="450"/>
      <x:c r="CC184" s="450"/>
      <x:c r="CD184" s="450"/>
      <x:c r="CE184" s="450"/>
      <x:c r="CF184" s="450"/>
      <x:c r="CG184" s="450"/>
      <x:c r="CH184" s="450"/>
      <x:c r="CI184" s="450"/>
      <x:c r="CJ184" s="450"/>
      <x:c r="CK184" s="450"/>
      <x:c r="CL184" s="450"/>
      <x:c r="CM184" s="450"/>
      <x:c r="CN184" s="450"/>
      <x:c r="CO184" s="450"/>
      <x:c r="CP184" s="450"/>
      <x:c r="CQ184" s="450"/>
      <x:c r="CR184" s="450"/>
      <x:c r="CS184" s="450"/>
      <x:c r="CT184" s="450"/>
      <x:c r="CU184" s="450"/>
      <x:c r="CV184" s="450"/>
      <x:c r="CW184" s="450"/>
      <x:c r="CX184" s="450"/>
      <x:c r="CY184" s="450"/>
      <x:c r="CZ184" s="450"/>
      <x:c r="DA184" s="450"/>
      <x:c r="DB184" s="450"/>
      <x:c r="DC184" s="450"/>
      <x:c r="DD184" s="450"/>
      <x:c r="DE184" s="450"/>
      <x:c r="DF184" s="450"/>
      <x:c r="DG184" s="450"/>
      <x:c r="DH184" s="450"/>
      <x:c r="DI184" s="450"/>
      <x:c r="DJ184" s="450"/>
      <x:c r="DK184" s="450"/>
      <x:c r="DL184" s="450"/>
      <x:c r="DM184" s="450"/>
      <x:c r="DN184" s="450"/>
      <x:c r="DO184" s="450"/>
      <x:c r="DP184" s="450"/>
      <x:c r="DQ184" s="450"/>
      <x:c r="DR184" s="450"/>
      <x:c r="DS184" s="450"/>
      <x:c r="DT184" s="450"/>
      <x:c r="DU184" s="450"/>
      <x:c r="DV184" s="450"/>
      <x:c r="DW184" s="450"/>
      <x:c r="DX184" s="450"/>
      <x:c r="DY184" s="450"/>
      <x:c r="DZ184" s="450"/>
      <x:c r="EA184" s="450"/>
      <x:c r="EB184" s="450"/>
      <x:c r="EC184" s="450"/>
      <x:c r="ED184" s="450"/>
      <x:c r="EE184" s="450"/>
      <x:c r="EF184" s="450"/>
      <x:c r="EG184" s="450"/>
      <x:c r="EH184" s="450"/>
      <x:c r="EI184" s="450"/>
      <x:c r="EJ184" s="450"/>
      <x:c r="EK184" s="450"/>
      <x:c r="EL184" s="450"/>
      <x:c r="EM184" s="450"/>
      <x:c r="EN184" s="450"/>
      <x:c r="EO184" s="450"/>
      <x:c r="EP184" s="450"/>
      <x:c r="EQ184" s="450"/>
      <x:c r="ER184" s="450"/>
      <x:c r="ES184" s="450"/>
      <x:c r="ET184" s="450"/>
      <x:c r="EU184" s="450"/>
      <x:c r="EV184" s="450"/>
      <x:c r="EW184" s="450"/>
      <x:c r="EX184" s="450"/>
      <x:c r="EY184" s="450"/>
      <x:c r="EZ184" s="450"/>
      <x:c r="FA184" s="450"/>
      <x:c r="FB184" s="450"/>
      <x:c r="FC184" s="450"/>
      <x:c r="FD184" s="450"/>
      <x:c r="FE184" s="450"/>
      <x:c r="FF184" s="450"/>
      <x:c r="FG184" s="450"/>
      <x:c r="FH184" s="450"/>
      <x:c r="FI184" s="450"/>
      <x:c r="FJ184" s="450"/>
      <x:c r="FK184" s="450"/>
      <x:c r="FL184" s="450"/>
      <x:c r="FM184" s="450"/>
      <x:c r="FN184" s="450"/>
      <x:c r="FO184" s="450"/>
      <x:c r="FP184" s="450"/>
      <x:c r="FQ184" s="450"/>
      <x:c r="FR184" s="450"/>
      <x:c r="FS184" s="450"/>
      <x:c r="FT184" s="450"/>
      <x:c r="FU184" s="450"/>
      <x:c r="FV184" s="450"/>
      <x:c r="FW184" s="450"/>
      <x:c r="FX184" s="450"/>
      <x:c r="FY184" s="450"/>
      <x:c r="FZ184" s="450"/>
      <x:c r="GA184" s="450"/>
      <x:c r="GB184" s="450"/>
      <x:c r="GC184" s="450"/>
      <x:c r="GD184" s="450"/>
      <x:c r="GE184" s="450"/>
      <x:c r="GF184" s="450"/>
      <x:c r="GG184" s="450"/>
      <x:c r="GH184" s="450"/>
      <x:c r="GI184" s="450"/>
      <x:c r="GJ184" s="450"/>
      <x:c r="GK184" s="450"/>
      <x:c r="GL184" s="450"/>
      <x:c r="GM184" s="450"/>
      <x:c r="GN184" s="450"/>
      <x:c r="GO184" s="450"/>
      <x:c r="GP184" s="450"/>
      <x:c r="GQ184" s="450"/>
      <x:c r="GR184" s="450"/>
      <x:c r="GS184" s="450"/>
      <x:c r="GT184" s="450"/>
      <x:c r="GU184" s="450"/>
      <x:c r="GV184" s="450"/>
      <x:c r="GW184" s="450"/>
      <x:c r="GX184" s="450"/>
      <x:c r="GY184" s="450"/>
      <x:c r="GZ184" s="450"/>
      <x:c r="HA184" s="450"/>
      <x:c r="HB184" s="450"/>
      <x:c r="HC184" s="450"/>
      <x:c r="HD184" s="450"/>
      <x:c r="HE184" s="450"/>
      <x:c r="HF184" s="450"/>
      <x:c r="HG184" s="450"/>
      <x:c r="HH184" s="450"/>
      <x:c r="HI184" s="450"/>
      <x:c r="HJ184" s="450"/>
      <x:c r="HK184" s="450"/>
      <x:c r="HL184" s="450"/>
      <x:c r="HM184" s="450"/>
      <x:c r="HN184" s="450"/>
      <x:c r="HO184" s="450"/>
      <x:c r="HP184" s="450"/>
      <x:c r="HQ184" s="450"/>
      <x:c r="HR184" s="450"/>
      <x:c r="HS184" s="450"/>
      <x:c r="HT184" s="450"/>
      <x:c r="HU184" s="450"/>
      <x:c r="HV184" s="450"/>
      <x:c r="HW184" s="450"/>
      <x:c r="HX184" s="450"/>
      <x:c r="HY184" s="450"/>
      <x:c r="HZ184" s="450"/>
      <x:c r="IA184" s="450"/>
      <x:c r="IB184" s="450"/>
      <x:c r="IC184" s="450"/>
      <x:c r="ID184" s="450"/>
      <x:c r="IE184" s="450"/>
      <x:c r="IF184" s="450"/>
      <x:c r="IG184" s="450"/>
      <x:c r="IH184" s="450"/>
      <x:c r="II184" s="450"/>
      <x:c r="IJ184" s="450"/>
      <x:c r="IK184" s="450"/>
      <x:c r="IL184" s="450"/>
      <x:c r="IM184" s="450"/>
      <x:c r="IN184" s="450"/>
    </x:row>
    <x:row r="185" spans="1:248" s="422" customFormat="1" ht="18" customHeight="1">
      <x:c r="A185" s="2662"/>
      <x:c r="B185" s="474" t="s">
        <x:v>4971</x:v>
      </x:c>
      <x:c r="C185" s="359">
        <x:v>39163</x:v>
      </x:c>
      <x:c r="D185" s="360" t="s">
        <x:v>2118</x:v>
      </x:c>
      <x:c r="E185" s="474"/>
      <x:c r="F185" s="342" t="s">
        <x:v>853</x:v>
      </x:c>
      <x:c r="G185" s="363">
        <x:v>2550</x:v>
      </x:c>
      <x:c r="H185" s="363">
        <x:v>2532</x:v>
      </x:c>
      <x:c r="I185" s="363">
        <x:f t="shared" si="2"/>
        <x:v>-18</x:v>
      </x:c>
      <x:c r="J185" s="478" t="s">
        <x:v>3555</x:v>
      </x:c>
      <x:c r="K185" s="450"/>
      <x:c r="L185" s="450"/>
      <x:c r="M185" s="450"/>
      <x:c r="N185" s="450"/>
      <x:c r="O185" s="450"/>
      <x:c r="P185" s="450"/>
      <x:c r="Q185" s="450"/>
      <x:c r="R185" s="450"/>
      <x:c r="S185" s="450"/>
      <x:c r="T185" s="450"/>
      <x:c r="U185" s="450"/>
      <x:c r="V185" s="450"/>
      <x:c r="W185" s="450"/>
      <x:c r="X185" s="450"/>
      <x:c r="Y185" s="450"/>
      <x:c r="Z185" s="450"/>
      <x:c r="AA185" s="450"/>
      <x:c r="AB185" s="450"/>
      <x:c r="AC185" s="450"/>
      <x:c r="AD185" s="450"/>
      <x:c r="AE185" s="450"/>
      <x:c r="AF185" s="450"/>
      <x:c r="AG185" s="450"/>
      <x:c r="AH185" s="450"/>
      <x:c r="AI185" s="450"/>
      <x:c r="AJ185" s="450"/>
      <x:c r="AK185" s="450"/>
      <x:c r="AL185" s="450"/>
      <x:c r="AM185" s="450"/>
      <x:c r="AN185" s="450"/>
      <x:c r="AO185" s="450"/>
      <x:c r="AP185" s="450"/>
      <x:c r="AQ185" s="450"/>
      <x:c r="AR185" s="450"/>
      <x:c r="AS185" s="450"/>
      <x:c r="AT185" s="450"/>
      <x:c r="AU185" s="450"/>
      <x:c r="AV185" s="450"/>
      <x:c r="AW185" s="450"/>
      <x:c r="AX185" s="450"/>
      <x:c r="AY185" s="450"/>
      <x:c r="AZ185" s="450"/>
      <x:c r="BA185" s="450"/>
      <x:c r="BB185" s="450"/>
      <x:c r="BC185" s="450"/>
      <x:c r="BD185" s="450"/>
      <x:c r="BE185" s="450"/>
      <x:c r="BF185" s="450"/>
      <x:c r="BG185" s="450"/>
      <x:c r="BH185" s="450"/>
      <x:c r="BI185" s="450"/>
      <x:c r="BJ185" s="450"/>
      <x:c r="BK185" s="450"/>
      <x:c r="BL185" s="450"/>
      <x:c r="BM185" s="450"/>
      <x:c r="BN185" s="450"/>
      <x:c r="BO185" s="450"/>
      <x:c r="BP185" s="450"/>
      <x:c r="BQ185" s="450"/>
      <x:c r="BR185" s="450"/>
      <x:c r="BS185" s="450"/>
      <x:c r="BT185" s="450"/>
      <x:c r="BU185" s="450"/>
      <x:c r="BV185" s="450"/>
      <x:c r="BW185" s="450"/>
      <x:c r="BX185" s="450"/>
      <x:c r="BY185" s="450"/>
      <x:c r="BZ185" s="450"/>
      <x:c r="CA185" s="450"/>
      <x:c r="CB185" s="450"/>
      <x:c r="CC185" s="450"/>
      <x:c r="CD185" s="450"/>
      <x:c r="CE185" s="450"/>
      <x:c r="CF185" s="450"/>
      <x:c r="CG185" s="450"/>
      <x:c r="CH185" s="450"/>
      <x:c r="CI185" s="450"/>
      <x:c r="CJ185" s="450"/>
      <x:c r="CK185" s="450"/>
      <x:c r="CL185" s="450"/>
      <x:c r="CM185" s="450"/>
      <x:c r="CN185" s="450"/>
      <x:c r="CO185" s="450"/>
      <x:c r="CP185" s="450"/>
      <x:c r="CQ185" s="450"/>
      <x:c r="CR185" s="450"/>
      <x:c r="CS185" s="450"/>
      <x:c r="CT185" s="450"/>
      <x:c r="CU185" s="450"/>
      <x:c r="CV185" s="450"/>
      <x:c r="CW185" s="450"/>
      <x:c r="CX185" s="450"/>
      <x:c r="CY185" s="450"/>
      <x:c r="CZ185" s="450"/>
      <x:c r="DA185" s="450"/>
      <x:c r="DB185" s="450"/>
      <x:c r="DC185" s="450"/>
      <x:c r="DD185" s="450"/>
      <x:c r="DE185" s="450"/>
      <x:c r="DF185" s="450"/>
      <x:c r="DG185" s="450"/>
      <x:c r="DH185" s="450"/>
      <x:c r="DI185" s="450"/>
      <x:c r="DJ185" s="450"/>
      <x:c r="DK185" s="450"/>
      <x:c r="DL185" s="450"/>
      <x:c r="DM185" s="450"/>
      <x:c r="DN185" s="450"/>
      <x:c r="DO185" s="450"/>
      <x:c r="DP185" s="450"/>
      <x:c r="DQ185" s="450"/>
      <x:c r="DR185" s="450"/>
      <x:c r="DS185" s="450"/>
      <x:c r="DT185" s="450"/>
      <x:c r="DU185" s="450"/>
      <x:c r="DV185" s="450"/>
      <x:c r="DW185" s="450"/>
      <x:c r="DX185" s="450"/>
      <x:c r="DY185" s="450"/>
      <x:c r="DZ185" s="450"/>
      <x:c r="EA185" s="450"/>
      <x:c r="EB185" s="450"/>
      <x:c r="EC185" s="450"/>
      <x:c r="ED185" s="450"/>
      <x:c r="EE185" s="450"/>
      <x:c r="EF185" s="450"/>
      <x:c r="EG185" s="450"/>
      <x:c r="EH185" s="450"/>
      <x:c r="EI185" s="450"/>
      <x:c r="EJ185" s="450"/>
      <x:c r="EK185" s="450"/>
      <x:c r="EL185" s="450"/>
      <x:c r="EM185" s="450"/>
      <x:c r="EN185" s="450"/>
      <x:c r="EO185" s="450"/>
      <x:c r="EP185" s="450"/>
      <x:c r="EQ185" s="450"/>
      <x:c r="ER185" s="450"/>
      <x:c r="ES185" s="450"/>
      <x:c r="ET185" s="450"/>
      <x:c r="EU185" s="450"/>
      <x:c r="EV185" s="450"/>
      <x:c r="EW185" s="450"/>
      <x:c r="EX185" s="450"/>
      <x:c r="EY185" s="450"/>
      <x:c r="EZ185" s="450"/>
      <x:c r="FA185" s="450"/>
      <x:c r="FB185" s="450"/>
      <x:c r="FC185" s="450"/>
      <x:c r="FD185" s="450"/>
      <x:c r="FE185" s="450"/>
      <x:c r="FF185" s="450"/>
      <x:c r="FG185" s="450"/>
      <x:c r="FH185" s="450"/>
      <x:c r="FI185" s="450"/>
      <x:c r="FJ185" s="450"/>
      <x:c r="FK185" s="450"/>
      <x:c r="FL185" s="450"/>
      <x:c r="FM185" s="450"/>
      <x:c r="FN185" s="450"/>
      <x:c r="FO185" s="450"/>
      <x:c r="FP185" s="450"/>
      <x:c r="FQ185" s="450"/>
      <x:c r="FR185" s="450"/>
      <x:c r="FS185" s="450"/>
      <x:c r="FT185" s="450"/>
      <x:c r="FU185" s="450"/>
      <x:c r="FV185" s="450"/>
      <x:c r="FW185" s="450"/>
      <x:c r="FX185" s="450"/>
      <x:c r="FY185" s="450"/>
      <x:c r="FZ185" s="450"/>
      <x:c r="GA185" s="450"/>
      <x:c r="GB185" s="450"/>
      <x:c r="GC185" s="450"/>
      <x:c r="GD185" s="450"/>
      <x:c r="GE185" s="450"/>
      <x:c r="GF185" s="450"/>
      <x:c r="GG185" s="450"/>
      <x:c r="GH185" s="450"/>
      <x:c r="GI185" s="450"/>
      <x:c r="GJ185" s="450"/>
      <x:c r="GK185" s="450"/>
      <x:c r="GL185" s="450"/>
      <x:c r="GM185" s="450"/>
      <x:c r="GN185" s="450"/>
      <x:c r="GO185" s="450"/>
      <x:c r="GP185" s="450"/>
      <x:c r="GQ185" s="450"/>
      <x:c r="GR185" s="450"/>
      <x:c r="GS185" s="450"/>
      <x:c r="GT185" s="450"/>
      <x:c r="GU185" s="450"/>
      <x:c r="GV185" s="450"/>
      <x:c r="GW185" s="450"/>
      <x:c r="GX185" s="450"/>
      <x:c r="GY185" s="450"/>
      <x:c r="GZ185" s="450"/>
      <x:c r="HA185" s="450"/>
      <x:c r="HB185" s="450"/>
      <x:c r="HC185" s="450"/>
      <x:c r="HD185" s="450"/>
      <x:c r="HE185" s="450"/>
      <x:c r="HF185" s="450"/>
      <x:c r="HG185" s="450"/>
      <x:c r="HH185" s="450"/>
      <x:c r="HI185" s="450"/>
      <x:c r="HJ185" s="450"/>
      <x:c r="HK185" s="450"/>
      <x:c r="HL185" s="450"/>
      <x:c r="HM185" s="450"/>
      <x:c r="HN185" s="450"/>
      <x:c r="HO185" s="450"/>
      <x:c r="HP185" s="450"/>
      <x:c r="HQ185" s="450"/>
      <x:c r="HR185" s="450"/>
      <x:c r="HS185" s="450"/>
      <x:c r="HT185" s="450"/>
      <x:c r="HU185" s="450"/>
      <x:c r="HV185" s="450"/>
      <x:c r="HW185" s="450"/>
      <x:c r="HX185" s="450"/>
      <x:c r="HY185" s="450"/>
      <x:c r="HZ185" s="450"/>
      <x:c r="IA185" s="450"/>
      <x:c r="IB185" s="450"/>
      <x:c r="IC185" s="450"/>
      <x:c r="ID185" s="450"/>
      <x:c r="IE185" s="450"/>
      <x:c r="IF185" s="450"/>
      <x:c r="IG185" s="450"/>
      <x:c r="IH185" s="450"/>
      <x:c r="II185" s="450"/>
      <x:c r="IJ185" s="450"/>
      <x:c r="IK185" s="450"/>
      <x:c r="IL185" s="450"/>
      <x:c r="IM185" s="450"/>
      <x:c r="IN185" s="450"/>
    </x:row>
    <x:row r="186" spans="1:248" s="422" customFormat="1" ht="18" customHeight="1">
      <x:c r="A186" s="2662"/>
      <x:c r="B186" s="474" t="s">
        <x:v>4971</x:v>
      </x:c>
      <x:c r="C186" s="359">
        <x:v>39261</x:v>
      </x:c>
      <x:c r="D186" s="360" t="s">
        <x:v>2064</x:v>
      </x:c>
      <x:c r="E186" s="474"/>
      <x:c r="F186" s="342" t="s">
        <x:v>433</x:v>
      </x:c>
      <x:c r="G186" s="363">
        <x:v>1507</x:v>
      </x:c>
      <x:c r="H186" s="363">
        <x:v>1556</x:v>
      </x:c>
      <x:c r="I186" s="363">
        <x:f t="shared" si="2"/>
        <x:v>49</x:v>
      </x:c>
      <x:c r="J186" s="478" t="s">
        <x:v>5571</x:v>
      </x:c>
      <x:c r="K186" s="450"/>
      <x:c r="L186" s="450"/>
      <x:c r="M186" s="450"/>
      <x:c r="N186" s="450"/>
      <x:c r="O186" s="450"/>
      <x:c r="P186" s="450"/>
      <x:c r="Q186" s="450"/>
      <x:c r="R186" s="450"/>
      <x:c r="S186" s="450"/>
      <x:c r="T186" s="450"/>
      <x:c r="U186" s="450"/>
      <x:c r="V186" s="450"/>
      <x:c r="W186" s="450"/>
      <x:c r="X186" s="450"/>
      <x:c r="Y186" s="450"/>
      <x:c r="Z186" s="450"/>
      <x:c r="AA186" s="450"/>
      <x:c r="AB186" s="450"/>
      <x:c r="AC186" s="450"/>
      <x:c r="AD186" s="450"/>
      <x:c r="AE186" s="450"/>
      <x:c r="AF186" s="450"/>
      <x:c r="AG186" s="450"/>
      <x:c r="AH186" s="450"/>
      <x:c r="AI186" s="450"/>
      <x:c r="AJ186" s="450"/>
      <x:c r="AK186" s="450"/>
      <x:c r="AL186" s="450"/>
      <x:c r="AM186" s="450"/>
      <x:c r="AN186" s="450"/>
      <x:c r="AO186" s="450"/>
      <x:c r="AP186" s="450"/>
      <x:c r="AQ186" s="450"/>
      <x:c r="AR186" s="450"/>
      <x:c r="AS186" s="450"/>
      <x:c r="AT186" s="450"/>
      <x:c r="AU186" s="450"/>
      <x:c r="AV186" s="450"/>
      <x:c r="AW186" s="450"/>
      <x:c r="AX186" s="450"/>
      <x:c r="AY186" s="450"/>
      <x:c r="AZ186" s="450"/>
      <x:c r="BA186" s="450"/>
      <x:c r="BB186" s="450"/>
      <x:c r="BC186" s="450"/>
      <x:c r="BD186" s="450"/>
      <x:c r="BE186" s="450"/>
      <x:c r="BF186" s="450"/>
      <x:c r="BG186" s="450"/>
      <x:c r="BH186" s="450"/>
      <x:c r="BI186" s="450"/>
      <x:c r="BJ186" s="450"/>
      <x:c r="BK186" s="450"/>
      <x:c r="BL186" s="450"/>
      <x:c r="BM186" s="450"/>
      <x:c r="BN186" s="450"/>
      <x:c r="BO186" s="450"/>
      <x:c r="BP186" s="450"/>
      <x:c r="BQ186" s="450"/>
      <x:c r="BR186" s="450"/>
      <x:c r="BS186" s="450"/>
      <x:c r="BT186" s="450"/>
      <x:c r="BU186" s="450"/>
      <x:c r="BV186" s="450"/>
      <x:c r="BW186" s="450"/>
      <x:c r="BX186" s="450"/>
      <x:c r="BY186" s="450"/>
      <x:c r="BZ186" s="450"/>
      <x:c r="CA186" s="450"/>
      <x:c r="CB186" s="450"/>
      <x:c r="CC186" s="450"/>
      <x:c r="CD186" s="450"/>
      <x:c r="CE186" s="450"/>
      <x:c r="CF186" s="450"/>
      <x:c r="CG186" s="450"/>
      <x:c r="CH186" s="450"/>
      <x:c r="CI186" s="450"/>
      <x:c r="CJ186" s="450"/>
      <x:c r="CK186" s="450"/>
      <x:c r="CL186" s="450"/>
      <x:c r="CM186" s="450"/>
      <x:c r="CN186" s="450"/>
      <x:c r="CO186" s="450"/>
      <x:c r="CP186" s="450"/>
      <x:c r="CQ186" s="450"/>
      <x:c r="CR186" s="450"/>
      <x:c r="CS186" s="450"/>
      <x:c r="CT186" s="450"/>
      <x:c r="CU186" s="450"/>
      <x:c r="CV186" s="450"/>
      <x:c r="CW186" s="450"/>
      <x:c r="CX186" s="450"/>
      <x:c r="CY186" s="450"/>
      <x:c r="CZ186" s="450"/>
      <x:c r="DA186" s="450"/>
      <x:c r="DB186" s="450"/>
      <x:c r="DC186" s="450"/>
      <x:c r="DD186" s="450"/>
      <x:c r="DE186" s="450"/>
      <x:c r="DF186" s="450"/>
      <x:c r="DG186" s="450"/>
      <x:c r="DH186" s="450"/>
      <x:c r="DI186" s="450"/>
      <x:c r="DJ186" s="450"/>
      <x:c r="DK186" s="450"/>
      <x:c r="DL186" s="450"/>
      <x:c r="DM186" s="450"/>
      <x:c r="DN186" s="450"/>
      <x:c r="DO186" s="450"/>
      <x:c r="DP186" s="450"/>
      <x:c r="DQ186" s="450"/>
      <x:c r="DR186" s="450"/>
      <x:c r="DS186" s="450"/>
      <x:c r="DT186" s="450"/>
      <x:c r="DU186" s="450"/>
      <x:c r="DV186" s="450"/>
      <x:c r="DW186" s="450"/>
      <x:c r="DX186" s="450"/>
      <x:c r="DY186" s="450"/>
      <x:c r="DZ186" s="450"/>
      <x:c r="EA186" s="450"/>
      <x:c r="EB186" s="450"/>
      <x:c r="EC186" s="450"/>
      <x:c r="ED186" s="450"/>
      <x:c r="EE186" s="450"/>
      <x:c r="EF186" s="450"/>
      <x:c r="EG186" s="450"/>
      <x:c r="EH186" s="450"/>
      <x:c r="EI186" s="450"/>
      <x:c r="EJ186" s="450"/>
      <x:c r="EK186" s="450"/>
      <x:c r="EL186" s="450"/>
      <x:c r="EM186" s="450"/>
      <x:c r="EN186" s="450"/>
      <x:c r="EO186" s="450"/>
      <x:c r="EP186" s="450"/>
      <x:c r="EQ186" s="450"/>
      <x:c r="ER186" s="450"/>
      <x:c r="ES186" s="450"/>
      <x:c r="ET186" s="450"/>
      <x:c r="EU186" s="450"/>
      <x:c r="EV186" s="450"/>
      <x:c r="EW186" s="450"/>
      <x:c r="EX186" s="450"/>
      <x:c r="EY186" s="450"/>
      <x:c r="EZ186" s="450"/>
      <x:c r="FA186" s="450"/>
      <x:c r="FB186" s="450"/>
      <x:c r="FC186" s="450"/>
      <x:c r="FD186" s="450"/>
      <x:c r="FE186" s="450"/>
      <x:c r="FF186" s="450"/>
      <x:c r="FG186" s="450"/>
      <x:c r="FH186" s="450"/>
      <x:c r="FI186" s="450"/>
      <x:c r="FJ186" s="450"/>
      <x:c r="FK186" s="450"/>
      <x:c r="FL186" s="450"/>
      <x:c r="FM186" s="450"/>
      <x:c r="FN186" s="450"/>
      <x:c r="FO186" s="450"/>
      <x:c r="FP186" s="450"/>
      <x:c r="FQ186" s="450"/>
      <x:c r="FR186" s="450"/>
      <x:c r="FS186" s="450"/>
      <x:c r="FT186" s="450"/>
      <x:c r="FU186" s="450"/>
      <x:c r="FV186" s="450"/>
      <x:c r="FW186" s="450"/>
      <x:c r="FX186" s="450"/>
      <x:c r="FY186" s="450"/>
      <x:c r="FZ186" s="450"/>
      <x:c r="GA186" s="450"/>
      <x:c r="GB186" s="450"/>
      <x:c r="GC186" s="450"/>
      <x:c r="GD186" s="450"/>
      <x:c r="GE186" s="450"/>
      <x:c r="GF186" s="450"/>
      <x:c r="GG186" s="450"/>
      <x:c r="GH186" s="450"/>
      <x:c r="GI186" s="450"/>
      <x:c r="GJ186" s="450"/>
      <x:c r="GK186" s="450"/>
      <x:c r="GL186" s="450"/>
      <x:c r="GM186" s="450"/>
      <x:c r="GN186" s="450"/>
      <x:c r="GO186" s="450"/>
      <x:c r="GP186" s="450"/>
      <x:c r="GQ186" s="450"/>
      <x:c r="GR186" s="450"/>
      <x:c r="GS186" s="450"/>
      <x:c r="GT186" s="450"/>
      <x:c r="GU186" s="450"/>
      <x:c r="GV186" s="450"/>
      <x:c r="GW186" s="450"/>
      <x:c r="GX186" s="450"/>
      <x:c r="GY186" s="450"/>
      <x:c r="GZ186" s="450"/>
      <x:c r="HA186" s="450"/>
      <x:c r="HB186" s="450"/>
      <x:c r="HC186" s="450"/>
      <x:c r="HD186" s="450"/>
      <x:c r="HE186" s="450"/>
      <x:c r="HF186" s="450"/>
      <x:c r="HG186" s="450"/>
      <x:c r="HH186" s="450"/>
      <x:c r="HI186" s="450"/>
      <x:c r="HJ186" s="450"/>
      <x:c r="HK186" s="450"/>
      <x:c r="HL186" s="450"/>
      <x:c r="HM186" s="450"/>
      <x:c r="HN186" s="450"/>
      <x:c r="HO186" s="450"/>
      <x:c r="HP186" s="450"/>
      <x:c r="HQ186" s="450"/>
      <x:c r="HR186" s="450"/>
      <x:c r="HS186" s="450"/>
      <x:c r="HT186" s="450"/>
      <x:c r="HU186" s="450"/>
      <x:c r="HV186" s="450"/>
      <x:c r="HW186" s="450"/>
      <x:c r="HX186" s="450"/>
      <x:c r="HY186" s="450"/>
      <x:c r="HZ186" s="450"/>
      <x:c r="IA186" s="450"/>
      <x:c r="IB186" s="450"/>
      <x:c r="IC186" s="450"/>
      <x:c r="ID186" s="450"/>
      <x:c r="IE186" s="450"/>
      <x:c r="IF186" s="450"/>
      <x:c r="IG186" s="450"/>
      <x:c r="IH186" s="450"/>
      <x:c r="II186" s="450"/>
      <x:c r="IJ186" s="450"/>
      <x:c r="IK186" s="450"/>
      <x:c r="IL186" s="450"/>
      <x:c r="IM186" s="450"/>
      <x:c r="IN186" s="450"/>
    </x:row>
    <x:row r="187" spans="1:248" s="422" customFormat="1" ht="18" customHeight="1">
      <x:c r="A187" s="2662"/>
      <x:c r="B187" s="474" t="s">
        <x:v>4933</x:v>
      </x:c>
      <x:c r="C187" s="359">
        <x:v>39261</x:v>
      </x:c>
      <x:c r="D187" s="360" t="s">
        <x:v>6042</x:v>
      </x:c>
      <x:c r="E187" s="474" t="s">
        <x:v>5544</x:v>
      </x:c>
      <x:c r="F187" s="342" t="s">
        <x:v>603</x:v>
      </x:c>
      <x:c r="G187" s="363">
        <x:v>212.59999999999999</x:v>
      </x:c>
      <x:c r="H187" s="363">
        <x:v>208.90000000000001</x:v>
      </x:c>
      <x:c r="I187" s="363">
        <x:f t="shared" si="2"/>
        <x:v>-3.6999999999999886</x:v>
      </x:c>
      <x:c r="J187" s="478" t="s">
        <x:v>3548</x:v>
      </x:c>
      <x:c r="K187" s="450"/>
      <x:c r="L187" s="450"/>
      <x:c r="M187" s="450"/>
      <x:c r="N187" s="450"/>
      <x:c r="O187" s="450"/>
      <x:c r="P187" s="450"/>
      <x:c r="Q187" s="450"/>
      <x:c r="R187" s="450"/>
      <x:c r="S187" s="450"/>
      <x:c r="T187" s="450"/>
      <x:c r="U187" s="450"/>
      <x:c r="V187" s="450"/>
      <x:c r="W187" s="450"/>
      <x:c r="X187" s="450"/>
      <x:c r="Y187" s="450"/>
      <x:c r="Z187" s="450"/>
      <x:c r="AA187" s="450"/>
      <x:c r="AB187" s="450"/>
      <x:c r="AC187" s="450"/>
      <x:c r="AD187" s="450"/>
      <x:c r="AE187" s="450"/>
      <x:c r="AF187" s="450"/>
      <x:c r="AG187" s="450"/>
      <x:c r="AH187" s="450"/>
      <x:c r="AI187" s="450"/>
      <x:c r="AJ187" s="450"/>
      <x:c r="AK187" s="450"/>
      <x:c r="AL187" s="450"/>
      <x:c r="AM187" s="450"/>
      <x:c r="AN187" s="450"/>
      <x:c r="AO187" s="450"/>
      <x:c r="AP187" s="450"/>
      <x:c r="AQ187" s="450"/>
      <x:c r="AR187" s="450"/>
      <x:c r="AS187" s="450"/>
      <x:c r="AT187" s="450"/>
      <x:c r="AU187" s="450"/>
      <x:c r="AV187" s="450"/>
      <x:c r="AW187" s="450"/>
      <x:c r="AX187" s="450"/>
      <x:c r="AY187" s="450"/>
      <x:c r="AZ187" s="450"/>
      <x:c r="BA187" s="450"/>
      <x:c r="BB187" s="450"/>
      <x:c r="BC187" s="450"/>
      <x:c r="BD187" s="450"/>
      <x:c r="BE187" s="450"/>
      <x:c r="BF187" s="450"/>
      <x:c r="BG187" s="450"/>
      <x:c r="BH187" s="450"/>
      <x:c r="BI187" s="450"/>
      <x:c r="BJ187" s="450"/>
      <x:c r="BK187" s="450"/>
      <x:c r="BL187" s="450"/>
      <x:c r="BM187" s="450"/>
      <x:c r="BN187" s="450"/>
      <x:c r="BO187" s="450"/>
      <x:c r="BP187" s="450"/>
      <x:c r="BQ187" s="450"/>
      <x:c r="BR187" s="450"/>
      <x:c r="BS187" s="450"/>
      <x:c r="BT187" s="450"/>
      <x:c r="BU187" s="450"/>
      <x:c r="BV187" s="450"/>
      <x:c r="BW187" s="450"/>
      <x:c r="BX187" s="450"/>
      <x:c r="BY187" s="450"/>
      <x:c r="BZ187" s="450"/>
      <x:c r="CA187" s="450"/>
      <x:c r="CB187" s="450"/>
      <x:c r="CC187" s="450"/>
      <x:c r="CD187" s="450"/>
      <x:c r="CE187" s="450"/>
      <x:c r="CF187" s="450"/>
      <x:c r="CG187" s="450"/>
      <x:c r="CH187" s="450"/>
      <x:c r="CI187" s="450"/>
      <x:c r="CJ187" s="450"/>
      <x:c r="CK187" s="450"/>
      <x:c r="CL187" s="450"/>
      <x:c r="CM187" s="450"/>
      <x:c r="CN187" s="450"/>
      <x:c r="CO187" s="450"/>
      <x:c r="CP187" s="450"/>
      <x:c r="CQ187" s="450"/>
      <x:c r="CR187" s="450"/>
      <x:c r="CS187" s="450"/>
      <x:c r="CT187" s="450"/>
      <x:c r="CU187" s="450"/>
      <x:c r="CV187" s="450"/>
      <x:c r="CW187" s="450"/>
      <x:c r="CX187" s="450"/>
      <x:c r="CY187" s="450"/>
      <x:c r="CZ187" s="450"/>
      <x:c r="DA187" s="450"/>
      <x:c r="DB187" s="450"/>
      <x:c r="DC187" s="450"/>
      <x:c r="DD187" s="450"/>
      <x:c r="DE187" s="450"/>
      <x:c r="DF187" s="450"/>
      <x:c r="DG187" s="450"/>
      <x:c r="DH187" s="450"/>
      <x:c r="DI187" s="450"/>
      <x:c r="DJ187" s="450"/>
      <x:c r="DK187" s="450"/>
      <x:c r="DL187" s="450"/>
      <x:c r="DM187" s="450"/>
      <x:c r="DN187" s="450"/>
      <x:c r="DO187" s="450"/>
      <x:c r="DP187" s="450"/>
      <x:c r="DQ187" s="450"/>
      <x:c r="DR187" s="450"/>
      <x:c r="DS187" s="450"/>
      <x:c r="DT187" s="450"/>
      <x:c r="DU187" s="450"/>
      <x:c r="DV187" s="450"/>
      <x:c r="DW187" s="450"/>
      <x:c r="DX187" s="450"/>
      <x:c r="DY187" s="450"/>
      <x:c r="DZ187" s="450"/>
      <x:c r="EA187" s="450"/>
      <x:c r="EB187" s="450"/>
      <x:c r="EC187" s="450"/>
      <x:c r="ED187" s="450"/>
      <x:c r="EE187" s="450"/>
      <x:c r="EF187" s="450"/>
      <x:c r="EG187" s="450"/>
      <x:c r="EH187" s="450"/>
      <x:c r="EI187" s="450"/>
      <x:c r="EJ187" s="450"/>
      <x:c r="EK187" s="450"/>
      <x:c r="EL187" s="450"/>
      <x:c r="EM187" s="450"/>
      <x:c r="EN187" s="450"/>
      <x:c r="EO187" s="450"/>
      <x:c r="EP187" s="450"/>
      <x:c r="EQ187" s="450"/>
      <x:c r="ER187" s="450"/>
      <x:c r="ES187" s="450"/>
      <x:c r="ET187" s="450"/>
      <x:c r="EU187" s="450"/>
      <x:c r="EV187" s="450"/>
      <x:c r="EW187" s="450"/>
      <x:c r="EX187" s="450"/>
      <x:c r="EY187" s="450"/>
      <x:c r="EZ187" s="450"/>
      <x:c r="FA187" s="450"/>
      <x:c r="FB187" s="450"/>
      <x:c r="FC187" s="450"/>
      <x:c r="FD187" s="450"/>
      <x:c r="FE187" s="450"/>
      <x:c r="FF187" s="450"/>
      <x:c r="FG187" s="450"/>
      <x:c r="FH187" s="450"/>
      <x:c r="FI187" s="450"/>
      <x:c r="FJ187" s="450"/>
      <x:c r="FK187" s="450"/>
      <x:c r="FL187" s="450"/>
      <x:c r="FM187" s="450"/>
      <x:c r="FN187" s="450"/>
      <x:c r="FO187" s="450"/>
      <x:c r="FP187" s="450"/>
      <x:c r="FQ187" s="450"/>
      <x:c r="FR187" s="450"/>
      <x:c r="FS187" s="450"/>
      <x:c r="FT187" s="450"/>
      <x:c r="FU187" s="450"/>
      <x:c r="FV187" s="450"/>
      <x:c r="FW187" s="450"/>
      <x:c r="FX187" s="450"/>
      <x:c r="FY187" s="450"/>
      <x:c r="FZ187" s="450"/>
      <x:c r="GA187" s="450"/>
      <x:c r="GB187" s="450"/>
      <x:c r="GC187" s="450"/>
      <x:c r="GD187" s="450"/>
      <x:c r="GE187" s="450"/>
      <x:c r="GF187" s="450"/>
      <x:c r="GG187" s="450"/>
      <x:c r="GH187" s="450"/>
      <x:c r="GI187" s="450"/>
      <x:c r="GJ187" s="450"/>
      <x:c r="GK187" s="450"/>
      <x:c r="GL187" s="450"/>
      <x:c r="GM187" s="450"/>
      <x:c r="GN187" s="450"/>
      <x:c r="GO187" s="450"/>
      <x:c r="GP187" s="450"/>
      <x:c r="GQ187" s="450"/>
      <x:c r="GR187" s="450"/>
      <x:c r="GS187" s="450"/>
      <x:c r="GT187" s="450"/>
      <x:c r="GU187" s="450"/>
      <x:c r="GV187" s="450"/>
      <x:c r="GW187" s="450"/>
      <x:c r="GX187" s="450"/>
      <x:c r="GY187" s="450"/>
      <x:c r="GZ187" s="450"/>
      <x:c r="HA187" s="450"/>
      <x:c r="HB187" s="450"/>
      <x:c r="HC187" s="450"/>
      <x:c r="HD187" s="450"/>
      <x:c r="HE187" s="450"/>
      <x:c r="HF187" s="450"/>
      <x:c r="HG187" s="450"/>
      <x:c r="HH187" s="450"/>
      <x:c r="HI187" s="450"/>
      <x:c r="HJ187" s="450"/>
      <x:c r="HK187" s="450"/>
      <x:c r="HL187" s="450"/>
      <x:c r="HM187" s="450"/>
      <x:c r="HN187" s="450"/>
      <x:c r="HO187" s="450"/>
      <x:c r="HP187" s="450"/>
      <x:c r="HQ187" s="450"/>
      <x:c r="HR187" s="450"/>
      <x:c r="HS187" s="450"/>
      <x:c r="HT187" s="450"/>
      <x:c r="HU187" s="450"/>
      <x:c r="HV187" s="450"/>
      <x:c r="HW187" s="450"/>
      <x:c r="HX187" s="450"/>
      <x:c r="HY187" s="450"/>
      <x:c r="HZ187" s="450"/>
      <x:c r="IA187" s="450"/>
      <x:c r="IB187" s="450"/>
      <x:c r="IC187" s="450"/>
      <x:c r="ID187" s="450"/>
      <x:c r="IE187" s="450"/>
      <x:c r="IF187" s="450"/>
      <x:c r="IG187" s="450"/>
      <x:c r="IH187" s="450"/>
      <x:c r="II187" s="450"/>
      <x:c r="IJ187" s="450"/>
      <x:c r="IK187" s="450"/>
      <x:c r="IL187" s="450"/>
      <x:c r="IM187" s="450"/>
      <x:c r="IN187" s="450"/>
    </x:row>
    <x:row r="188" spans="1:248" s="422" customFormat="1" ht="18" customHeight="1">
      <x:c r="A188" s="2662"/>
      <x:c r="B188" s="474" t="s">
        <x:v>4933</x:v>
      </x:c>
      <x:c r="C188" s="359">
        <x:v>39227</x:v>
      </x:c>
      <x:c r="D188" s="360" t="s">
        <x:v>1914</x:v>
      </x:c>
      <x:c r="E188" s="474"/>
      <x:c r="F188" s="342" t="s">
        <x:v>179</x:v>
      </x:c>
      <x:c r="G188" s="363">
        <x:v>0</x:v>
      </x:c>
      <x:c r="H188" s="363">
        <x:v>880</x:v>
      </x:c>
      <x:c r="I188" s="363">
        <x:f t="shared" si="2"/>
        <x:v>880</x:v>
      </x:c>
      <x:c r="J188" s="478" t="s">
        <x:v>3555</x:v>
      </x:c>
      <x:c r="K188" s="450"/>
      <x:c r="L188" s="450"/>
      <x:c r="M188" s="450"/>
      <x:c r="N188" s="450"/>
      <x:c r="O188" s="450"/>
      <x:c r="P188" s="450"/>
      <x:c r="Q188" s="450"/>
      <x:c r="R188" s="450"/>
      <x:c r="S188" s="450"/>
      <x:c r="T188" s="450"/>
      <x:c r="U188" s="450"/>
      <x:c r="V188" s="450"/>
      <x:c r="W188" s="450"/>
      <x:c r="X188" s="450"/>
      <x:c r="Y188" s="450"/>
      <x:c r="Z188" s="450"/>
      <x:c r="AA188" s="450"/>
      <x:c r="AB188" s="450"/>
      <x:c r="AC188" s="450"/>
      <x:c r="AD188" s="450"/>
      <x:c r="AE188" s="450"/>
      <x:c r="AF188" s="450"/>
      <x:c r="AG188" s="450"/>
      <x:c r="AH188" s="450"/>
      <x:c r="AI188" s="450"/>
      <x:c r="AJ188" s="450"/>
      <x:c r="AK188" s="450"/>
      <x:c r="AL188" s="450"/>
      <x:c r="AM188" s="450"/>
      <x:c r="AN188" s="450"/>
      <x:c r="AO188" s="450"/>
      <x:c r="AP188" s="450"/>
      <x:c r="AQ188" s="450"/>
      <x:c r="AR188" s="450"/>
      <x:c r="AS188" s="450"/>
      <x:c r="AT188" s="450"/>
      <x:c r="AU188" s="450"/>
      <x:c r="AV188" s="450"/>
      <x:c r="AW188" s="450"/>
      <x:c r="AX188" s="450"/>
      <x:c r="AY188" s="450"/>
      <x:c r="AZ188" s="450"/>
      <x:c r="BA188" s="450"/>
      <x:c r="BB188" s="450"/>
      <x:c r="BC188" s="450"/>
      <x:c r="BD188" s="450"/>
      <x:c r="BE188" s="450"/>
      <x:c r="BF188" s="450"/>
      <x:c r="BG188" s="450"/>
      <x:c r="BH188" s="450"/>
      <x:c r="BI188" s="450"/>
      <x:c r="BJ188" s="450"/>
      <x:c r="BK188" s="450"/>
      <x:c r="BL188" s="450"/>
      <x:c r="BM188" s="450"/>
      <x:c r="BN188" s="450"/>
      <x:c r="BO188" s="450"/>
      <x:c r="BP188" s="450"/>
      <x:c r="BQ188" s="450"/>
      <x:c r="BR188" s="450"/>
      <x:c r="BS188" s="450"/>
      <x:c r="BT188" s="450"/>
      <x:c r="BU188" s="450"/>
      <x:c r="BV188" s="450"/>
      <x:c r="BW188" s="450"/>
      <x:c r="BX188" s="450"/>
      <x:c r="BY188" s="450"/>
      <x:c r="BZ188" s="450"/>
      <x:c r="CA188" s="450"/>
      <x:c r="CB188" s="450"/>
      <x:c r="CC188" s="450"/>
      <x:c r="CD188" s="450"/>
      <x:c r="CE188" s="450"/>
      <x:c r="CF188" s="450"/>
      <x:c r="CG188" s="450"/>
      <x:c r="CH188" s="450"/>
      <x:c r="CI188" s="450"/>
      <x:c r="CJ188" s="450"/>
      <x:c r="CK188" s="450"/>
      <x:c r="CL188" s="450"/>
      <x:c r="CM188" s="450"/>
      <x:c r="CN188" s="450"/>
      <x:c r="CO188" s="450"/>
      <x:c r="CP188" s="450"/>
      <x:c r="CQ188" s="450"/>
      <x:c r="CR188" s="450"/>
      <x:c r="CS188" s="450"/>
      <x:c r="CT188" s="450"/>
      <x:c r="CU188" s="450"/>
      <x:c r="CV188" s="450"/>
      <x:c r="CW188" s="450"/>
      <x:c r="CX188" s="450"/>
      <x:c r="CY188" s="450"/>
      <x:c r="CZ188" s="450"/>
      <x:c r="DA188" s="450"/>
      <x:c r="DB188" s="450"/>
      <x:c r="DC188" s="450"/>
      <x:c r="DD188" s="450"/>
      <x:c r="DE188" s="450"/>
      <x:c r="DF188" s="450"/>
      <x:c r="DG188" s="450"/>
      <x:c r="DH188" s="450"/>
      <x:c r="DI188" s="450"/>
      <x:c r="DJ188" s="450"/>
      <x:c r="DK188" s="450"/>
      <x:c r="DL188" s="450"/>
      <x:c r="DM188" s="450"/>
      <x:c r="DN188" s="450"/>
      <x:c r="DO188" s="450"/>
      <x:c r="DP188" s="450"/>
      <x:c r="DQ188" s="450"/>
      <x:c r="DR188" s="450"/>
      <x:c r="DS188" s="450"/>
      <x:c r="DT188" s="450"/>
      <x:c r="DU188" s="450"/>
      <x:c r="DV188" s="450"/>
      <x:c r="DW188" s="450"/>
      <x:c r="DX188" s="450"/>
      <x:c r="DY188" s="450"/>
      <x:c r="DZ188" s="450"/>
      <x:c r="EA188" s="450"/>
      <x:c r="EB188" s="450"/>
      <x:c r="EC188" s="450"/>
      <x:c r="ED188" s="450"/>
      <x:c r="EE188" s="450"/>
      <x:c r="EF188" s="450"/>
      <x:c r="EG188" s="450"/>
      <x:c r="EH188" s="450"/>
      <x:c r="EI188" s="450"/>
      <x:c r="EJ188" s="450"/>
      <x:c r="EK188" s="450"/>
      <x:c r="EL188" s="450"/>
      <x:c r="EM188" s="450"/>
      <x:c r="EN188" s="450"/>
      <x:c r="EO188" s="450"/>
      <x:c r="EP188" s="450"/>
      <x:c r="EQ188" s="450"/>
      <x:c r="ER188" s="450"/>
      <x:c r="ES188" s="450"/>
      <x:c r="ET188" s="450"/>
      <x:c r="EU188" s="450"/>
      <x:c r="EV188" s="450"/>
      <x:c r="EW188" s="450"/>
      <x:c r="EX188" s="450"/>
      <x:c r="EY188" s="450"/>
      <x:c r="EZ188" s="450"/>
      <x:c r="FA188" s="450"/>
      <x:c r="FB188" s="450"/>
      <x:c r="FC188" s="450"/>
      <x:c r="FD188" s="450"/>
      <x:c r="FE188" s="450"/>
      <x:c r="FF188" s="450"/>
      <x:c r="FG188" s="450"/>
      <x:c r="FH188" s="450"/>
      <x:c r="FI188" s="450"/>
      <x:c r="FJ188" s="450"/>
      <x:c r="FK188" s="450"/>
      <x:c r="FL188" s="450"/>
      <x:c r="FM188" s="450"/>
      <x:c r="FN188" s="450"/>
      <x:c r="FO188" s="450"/>
      <x:c r="FP188" s="450"/>
      <x:c r="FQ188" s="450"/>
      <x:c r="FR188" s="450"/>
      <x:c r="FS188" s="450"/>
      <x:c r="FT188" s="450"/>
      <x:c r="FU188" s="450"/>
      <x:c r="FV188" s="450"/>
      <x:c r="FW188" s="450"/>
      <x:c r="FX188" s="450"/>
      <x:c r="FY188" s="450"/>
      <x:c r="FZ188" s="450"/>
      <x:c r="GA188" s="450"/>
      <x:c r="GB188" s="450"/>
      <x:c r="GC188" s="450"/>
      <x:c r="GD188" s="450"/>
      <x:c r="GE188" s="450"/>
      <x:c r="GF188" s="450"/>
      <x:c r="GG188" s="450"/>
      <x:c r="GH188" s="450"/>
      <x:c r="GI188" s="450"/>
      <x:c r="GJ188" s="450"/>
      <x:c r="GK188" s="450"/>
      <x:c r="GL188" s="450"/>
      <x:c r="GM188" s="450"/>
      <x:c r="GN188" s="450"/>
      <x:c r="GO188" s="450"/>
      <x:c r="GP188" s="450"/>
      <x:c r="GQ188" s="450"/>
      <x:c r="GR188" s="450"/>
      <x:c r="GS188" s="450"/>
      <x:c r="GT188" s="450"/>
      <x:c r="GU188" s="450"/>
      <x:c r="GV188" s="450"/>
      <x:c r="GW188" s="450"/>
      <x:c r="GX188" s="450"/>
      <x:c r="GY188" s="450"/>
      <x:c r="GZ188" s="450"/>
      <x:c r="HA188" s="450"/>
      <x:c r="HB188" s="450"/>
      <x:c r="HC188" s="450"/>
      <x:c r="HD188" s="450"/>
      <x:c r="HE188" s="450"/>
      <x:c r="HF188" s="450"/>
      <x:c r="HG188" s="450"/>
      <x:c r="HH188" s="450"/>
      <x:c r="HI188" s="450"/>
      <x:c r="HJ188" s="450"/>
      <x:c r="HK188" s="450"/>
      <x:c r="HL188" s="450"/>
      <x:c r="HM188" s="450"/>
      <x:c r="HN188" s="450"/>
      <x:c r="HO188" s="450"/>
      <x:c r="HP188" s="450"/>
      <x:c r="HQ188" s="450"/>
      <x:c r="HR188" s="450"/>
      <x:c r="HS188" s="450"/>
      <x:c r="HT188" s="450"/>
      <x:c r="HU188" s="450"/>
      <x:c r="HV188" s="450"/>
      <x:c r="HW188" s="450"/>
      <x:c r="HX188" s="450"/>
      <x:c r="HY188" s="450"/>
      <x:c r="HZ188" s="450"/>
      <x:c r="IA188" s="450"/>
      <x:c r="IB188" s="450"/>
      <x:c r="IC188" s="450"/>
      <x:c r="ID188" s="450"/>
      <x:c r="IE188" s="450"/>
      <x:c r="IF188" s="450"/>
      <x:c r="IG188" s="450"/>
      <x:c r="IH188" s="450"/>
      <x:c r="II188" s="450"/>
      <x:c r="IJ188" s="450"/>
      <x:c r="IK188" s="450"/>
      <x:c r="IL188" s="450"/>
      <x:c r="IM188" s="450"/>
      <x:c r="IN188" s="450"/>
    </x:row>
    <x:row r="189" spans="1:248" s="422" customFormat="1" ht="18" customHeight="1">
      <x:c r="A189" s="2662"/>
      <x:c r="B189" s="474" t="s">
        <x:v>4933</x:v>
      </x:c>
      <x:c r="C189" s="359">
        <x:v>39380</x:v>
      </x:c>
      <x:c r="D189" s="360" t="s">
        <x:v>2520</x:v>
      </x:c>
      <x:c r="E189" s="474"/>
      <x:c r="F189" s="342" t="s">
        <x:v>2190</x:v>
      </x:c>
      <x:c r="G189" s="363">
        <x:v>0</x:v>
      </x:c>
      <x:c r="H189" s="363">
        <x:v>3395</x:v>
      </x:c>
      <x:c r="I189" s="363">
        <x:f t="shared" si="2"/>
        <x:v>3395</x:v>
      </x:c>
      <x:c r="J189" s="478" t="s">
        <x:v>3555</x:v>
      </x:c>
      <x:c r="K189" s="450"/>
      <x:c r="L189" s="450"/>
      <x:c r="M189" s="450"/>
      <x:c r="N189" s="450"/>
      <x:c r="O189" s="450"/>
      <x:c r="P189" s="450"/>
      <x:c r="Q189" s="450"/>
      <x:c r="R189" s="450"/>
      <x:c r="S189" s="450"/>
      <x:c r="T189" s="450"/>
      <x:c r="U189" s="450"/>
      <x:c r="V189" s="450"/>
      <x:c r="W189" s="450"/>
      <x:c r="X189" s="450"/>
      <x:c r="Y189" s="450"/>
      <x:c r="Z189" s="450"/>
      <x:c r="AA189" s="450"/>
      <x:c r="AB189" s="450"/>
      <x:c r="AC189" s="450"/>
      <x:c r="AD189" s="450"/>
      <x:c r="AE189" s="450"/>
      <x:c r="AF189" s="450"/>
      <x:c r="AG189" s="450"/>
      <x:c r="AH189" s="450"/>
      <x:c r="AI189" s="450"/>
      <x:c r="AJ189" s="450"/>
      <x:c r="AK189" s="450"/>
      <x:c r="AL189" s="450"/>
      <x:c r="AM189" s="450"/>
      <x:c r="AN189" s="450"/>
      <x:c r="AO189" s="450"/>
      <x:c r="AP189" s="450"/>
      <x:c r="AQ189" s="450"/>
      <x:c r="AR189" s="450"/>
      <x:c r="AS189" s="450"/>
      <x:c r="AT189" s="450"/>
      <x:c r="AU189" s="450"/>
      <x:c r="AV189" s="450"/>
      <x:c r="AW189" s="450"/>
      <x:c r="AX189" s="450"/>
      <x:c r="AY189" s="450"/>
      <x:c r="AZ189" s="450"/>
      <x:c r="BA189" s="450"/>
      <x:c r="BB189" s="450"/>
      <x:c r="BC189" s="450"/>
      <x:c r="BD189" s="450"/>
      <x:c r="BE189" s="450"/>
      <x:c r="BF189" s="450"/>
      <x:c r="BG189" s="450"/>
      <x:c r="BH189" s="450"/>
      <x:c r="BI189" s="450"/>
      <x:c r="BJ189" s="450"/>
      <x:c r="BK189" s="450"/>
      <x:c r="BL189" s="450"/>
      <x:c r="BM189" s="450"/>
      <x:c r="BN189" s="450"/>
      <x:c r="BO189" s="450"/>
      <x:c r="BP189" s="450"/>
      <x:c r="BQ189" s="450"/>
      <x:c r="BR189" s="450"/>
      <x:c r="BS189" s="450"/>
      <x:c r="BT189" s="450"/>
      <x:c r="BU189" s="450"/>
      <x:c r="BV189" s="450"/>
      <x:c r="BW189" s="450"/>
      <x:c r="BX189" s="450"/>
      <x:c r="BY189" s="450"/>
      <x:c r="BZ189" s="450"/>
      <x:c r="CA189" s="450"/>
      <x:c r="CB189" s="450"/>
      <x:c r="CC189" s="450"/>
      <x:c r="CD189" s="450"/>
      <x:c r="CE189" s="450"/>
      <x:c r="CF189" s="450"/>
      <x:c r="CG189" s="450"/>
      <x:c r="CH189" s="450"/>
      <x:c r="CI189" s="450"/>
      <x:c r="CJ189" s="450"/>
      <x:c r="CK189" s="450"/>
      <x:c r="CL189" s="450"/>
      <x:c r="CM189" s="450"/>
      <x:c r="CN189" s="450"/>
      <x:c r="CO189" s="450"/>
      <x:c r="CP189" s="450"/>
      <x:c r="CQ189" s="450"/>
      <x:c r="CR189" s="450"/>
      <x:c r="CS189" s="450"/>
      <x:c r="CT189" s="450"/>
      <x:c r="CU189" s="450"/>
      <x:c r="CV189" s="450"/>
      <x:c r="CW189" s="450"/>
      <x:c r="CX189" s="450"/>
      <x:c r="CY189" s="450"/>
      <x:c r="CZ189" s="450"/>
      <x:c r="DA189" s="450"/>
      <x:c r="DB189" s="450"/>
      <x:c r="DC189" s="450"/>
      <x:c r="DD189" s="450"/>
      <x:c r="DE189" s="450"/>
      <x:c r="DF189" s="450"/>
      <x:c r="DG189" s="450"/>
      <x:c r="DH189" s="450"/>
      <x:c r="DI189" s="450"/>
      <x:c r="DJ189" s="450"/>
      <x:c r="DK189" s="450"/>
      <x:c r="DL189" s="450"/>
      <x:c r="DM189" s="450"/>
      <x:c r="DN189" s="450"/>
      <x:c r="DO189" s="450"/>
      <x:c r="DP189" s="450"/>
      <x:c r="DQ189" s="450"/>
      <x:c r="DR189" s="450"/>
      <x:c r="DS189" s="450"/>
      <x:c r="DT189" s="450"/>
      <x:c r="DU189" s="450"/>
      <x:c r="DV189" s="450"/>
      <x:c r="DW189" s="450"/>
      <x:c r="DX189" s="450"/>
      <x:c r="DY189" s="450"/>
      <x:c r="DZ189" s="450"/>
      <x:c r="EA189" s="450"/>
      <x:c r="EB189" s="450"/>
      <x:c r="EC189" s="450"/>
      <x:c r="ED189" s="450"/>
      <x:c r="EE189" s="450"/>
      <x:c r="EF189" s="450"/>
      <x:c r="EG189" s="450"/>
      <x:c r="EH189" s="450"/>
      <x:c r="EI189" s="450"/>
      <x:c r="EJ189" s="450"/>
      <x:c r="EK189" s="450"/>
      <x:c r="EL189" s="450"/>
      <x:c r="EM189" s="450"/>
      <x:c r="EN189" s="450"/>
      <x:c r="EO189" s="450"/>
      <x:c r="EP189" s="450"/>
      <x:c r="EQ189" s="450"/>
      <x:c r="ER189" s="450"/>
      <x:c r="ES189" s="450"/>
      <x:c r="ET189" s="450"/>
      <x:c r="EU189" s="450"/>
      <x:c r="EV189" s="450"/>
      <x:c r="EW189" s="450"/>
      <x:c r="EX189" s="450"/>
      <x:c r="EY189" s="450"/>
      <x:c r="EZ189" s="450"/>
      <x:c r="FA189" s="450"/>
      <x:c r="FB189" s="450"/>
      <x:c r="FC189" s="450"/>
      <x:c r="FD189" s="450"/>
      <x:c r="FE189" s="450"/>
      <x:c r="FF189" s="450"/>
      <x:c r="FG189" s="450"/>
      <x:c r="FH189" s="450"/>
      <x:c r="FI189" s="450"/>
      <x:c r="FJ189" s="450"/>
      <x:c r="FK189" s="450"/>
      <x:c r="FL189" s="450"/>
      <x:c r="FM189" s="450"/>
      <x:c r="FN189" s="450"/>
      <x:c r="FO189" s="450"/>
      <x:c r="FP189" s="450"/>
      <x:c r="FQ189" s="450"/>
      <x:c r="FR189" s="450"/>
      <x:c r="FS189" s="450"/>
      <x:c r="FT189" s="450"/>
      <x:c r="FU189" s="450"/>
      <x:c r="FV189" s="450"/>
      <x:c r="FW189" s="450"/>
      <x:c r="FX189" s="450"/>
      <x:c r="FY189" s="450"/>
      <x:c r="FZ189" s="450"/>
      <x:c r="GA189" s="450"/>
      <x:c r="GB189" s="450"/>
      <x:c r="GC189" s="450"/>
      <x:c r="GD189" s="450"/>
      <x:c r="GE189" s="450"/>
      <x:c r="GF189" s="450"/>
      <x:c r="GG189" s="450"/>
      <x:c r="GH189" s="450"/>
      <x:c r="GI189" s="450"/>
      <x:c r="GJ189" s="450"/>
      <x:c r="GK189" s="450"/>
      <x:c r="GL189" s="450"/>
      <x:c r="GM189" s="450"/>
      <x:c r="GN189" s="450"/>
      <x:c r="GO189" s="450"/>
      <x:c r="GP189" s="450"/>
      <x:c r="GQ189" s="450"/>
      <x:c r="GR189" s="450"/>
      <x:c r="GS189" s="450"/>
      <x:c r="GT189" s="450"/>
      <x:c r="GU189" s="450"/>
      <x:c r="GV189" s="450"/>
      <x:c r="GW189" s="450"/>
      <x:c r="GX189" s="450"/>
      <x:c r="GY189" s="450"/>
      <x:c r="GZ189" s="450"/>
      <x:c r="HA189" s="450"/>
      <x:c r="HB189" s="450"/>
      <x:c r="HC189" s="450"/>
      <x:c r="HD189" s="450"/>
      <x:c r="HE189" s="450"/>
      <x:c r="HF189" s="450"/>
      <x:c r="HG189" s="450"/>
      <x:c r="HH189" s="450"/>
      <x:c r="HI189" s="450"/>
      <x:c r="HJ189" s="450"/>
      <x:c r="HK189" s="450"/>
      <x:c r="HL189" s="450"/>
      <x:c r="HM189" s="450"/>
      <x:c r="HN189" s="450"/>
      <x:c r="HO189" s="450"/>
      <x:c r="HP189" s="450"/>
      <x:c r="HQ189" s="450"/>
      <x:c r="HR189" s="450"/>
      <x:c r="HS189" s="450"/>
      <x:c r="HT189" s="450"/>
      <x:c r="HU189" s="450"/>
      <x:c r="HV189" s="450"/>
      <x:c r="HW189" s="450"/>
      <x:c r="HX189" s="450"/>
      <x:c r="HY189" s="450"/>
      <x:c r="HZ189" s="450"/>
      <x:c r="IA189" s="450"/>
      <x:c r="IB189" s="450"/>
      <x:c r="IC189" s="450"/>
      <x:c r="ID189" s="450"/>
      <x:c r="IE189" s="450"/>
      <x:c r="IF189" s="450"/>
      <x:c r="IG189" s="450"/>
      <x:c r="IH189" s="450"/>
      <x:c r="II189" s="450"/>
      <x:c r="IJ189" s="450"/>
      <x:c r="IK189" s="450"/>
      <x:c r="IL189" s="450"/>
      <x:c r="IM189" s="450"/>
      <x:c r="IN189" s="450"/>
    </x:row>
    <x:row r="190" spans="1:248" s="422" customFormat="1" ht="18" customHeight="1">
      <x:c r="A190" s="2663"/>
      <x:c r="B190" s="9" t="s">
        <x:v>4933</x:v>
      </x:c>
      <x:c r="C190" s="364">
        <x:v>39380</x:v>
      </x:c>
      <x:c r="D190" s="365" t="s">
        <x:v>2520</x:v>
      </x:c>
      <x:c r="E190" s="9"/>
      <x:c r="F190" s="397" t="s">
        <x:v>81</x:v>
      </x:c>
      <x:c r="G190" s="368">
        <x:v>0</x:v>
      </x:c>
      <x:c r="H190" s="368">
        <x:v>1198</x:v>
      </x:c>
      <x:c r="I190" s="368">
        <x:f t="shared" si="2"/>
        <x:v>1198</x:v>
      </x:c>
      <x:c r="J190" s="10" t="s">
        <x:v>3555</x:v>
      </x:c>
      <x:c r="K190" s="450"/>
      <x:c r="L190" s="450"/>
      <x:c r="M190" s="450"/>
      <x:c r="N190" s="450"/>
      <x:c r="O190" s="450"/>
      <x:c r="P190" s="450"/>
      <x:c r="Q190" s="450"/>
      <x:c r="R190" s="450"/>
      <x:c r="S190" s="450"/>
      <x:c r="T190" s="450"/>
      <x:c r="U190" s="450"/>
      <x:c r="V190" s="450"/>
      <x:c r="W190" s="450"/>
      <x:c r="X190" s="450"/>
      <x:c r="Y190" s="450"/>
      <x:c r="Z190" s="450"/>
      <x:c r="AA190" s="450"/>
      <x:c r="AB190" s="450"/>
      <x:c r="AC190" s="450"/>
      <x:c r="AD190" s="450"/>
      <x:c r="AE190" s="450"/>
      <x:c r="AF190" s="450"/>
      <x:c r="AG190" s="450"/>
      <x:c r="AH190" s="450"/>
      <x:c r="AI190" s="450"/>
      <x:c r="AJ190" s="450"/>
      <x:c r="AK190" s="450"/>
      <x:c r="AL190" s="450"/>
      <x:c r="AM190" s="450"/>
      <x:c r="AN190" s="450"/>
      <x:c r="AO190" s="450"/>
      <x:c r="AP190" s="450"/>
      <x:c r="AQ190" s="450"/>
      <x:c r="AR190" s="450"/>
      <x:c r="AS190" s="450"/>
      <x:c r="AT190" s="450"/>
      <x:c r="AU190" s="450"/>
      <x:c r="AV190" s="450"/>
      <x:c r="AW190" s="450"/>
      <x:c r="AX190" s="450"/>
      <x:c r="AY190" s="450"/>
      <x:c r="AZ190" s="450"/>
      <x:c r="BA190" s="450"/>
      <x:c r="BB190" s="450"/>
      <x:c r="BC190" s="450"/>
      <x:c r="BD190" s="450"/>
      <x:c r="BE190" s="450"/>
      <x:c r="BF190" s="450"/>
      <x:c r="BG190" s="450"/>
      <x:c r="BH190" s="450"/>
      <x:c r="BI190" s="450"/>
      <x:c r="BJ190" s="450"/>
      <x:c r="BK190" s="450"/>
      <x:c r="BL190" s="450"/>
      <x:c r="BM190" s="450"/>
      <x:c r="BN190" s="450"/>
      <x:c r="BO190" s="450"/>
      <x:c r="BP190" s="450"/>
      <x:c r="BQ190" s="450"/>
      <x:c r="BR190" s="450"/>
      <x:c r="BS190" s="450"/>
      <x:c r="BT190" s="450"/>
      <x:c r="BU190" s="450"/>
      <x:c r="BV190" s="450"/>
      <x:c r="BW190" s="450"/>
      <x:c r="BX190" s="450"/>
      <x:c r="BY190" s="450"/>
      <x:c r="BZ190" s="450"/>
      <x:c r="CA190" s="450"/>
      <x:c r="CB190" s="450"/>
      <x:c r="CC190" s="450"/>
      <x:c r="CD190" s="450"/>
      <x:c r="CE190" s="450"/>
      <x:c r="CF190" s="450"/>
      <x:c r="CG190" s="450"/>
      <x:c r="CH190" s="450"/>
      <x:c r="CI190" s="450"/>
      <x:c r="CJ190" s="450"/>
      <x:c r="CK190" s="450"/>
      <x:c r="CL190" s="450"/>
      <x:c r="CM190" s="450"/>
      <x:c r="CN190" s="450"/>
      <x:c r="CO190" s="450"/>
      <x:c r="CP190" s="450"/>
      <x:c r="CQ190" s="450"/>
      <x:c r="CR190" s="450"/>
      <x:c r="CS190" s="450"/>
      <x:c r="CT190" s="450"/>
      <x:c r="CU190" s="450"/>
      <x:c r="CV190" s="450"/>
      <x:c r="CW190" s="450"/>
      <x:c r="CX190" s="450"/>
      <x:c r="CY190" s="450"/>
      <x:c r="CZ190" s="450"/>
      <x:c r="DA190" s="450"/>
      <x:c r="DB190" s="450"/>
      <x:c r="DC190" s="450"/>
      <x:c r="DD190" s="450"/>
      <x:c r="DE190" s="450"/>
      <x:c r="DF190" s="450"/>
      <x:c r="DG190" s="450"/>
      <x:c r="DH190" s="450"/>
      <x:c r="DI190" s="450"/>
      <x:c r="DJ190" s="450"/>
      <x:c r="DK190" s="450"/>
      <x:c r="DL190" s="450"/>
      <x:c r="DM190" s="450"/>
      <x:c r="DN190" s="450"/>
      <x:c r="DO190" s="450"/>
      <x:c r="DP190" s="450"/>
      <x:c r="DQ190" s="450"/>
      <x:c r="DR190" s="450"/>
      <x:c r="DS190" s="450"/>
      <x:c r="DT190" s="450"/>
      <x:c r="DU190" s="450"/>
      <x:c r="DV190" s="450"/>
      <x:c r="DW190" s="450"/>
      <x:c r="DX190" s="450"/>
      <x:c r="DY190" s="450"/>
      <x:c r="DZ190" s="450"/>
      <x:c r="EA190" s="450"/>
      <x:c r="EB190" s="450"/>
      <x:c r="EC190" s="450"/>
      <x:c r="ED190" s="450"/>
      <x:c r="EE190" s="450"/>
      <x:c r="EF190" s="450"/>
      <x:c r="EG190" s="450"/>
      <x:c r="EH190" s="450"/>
      <x:c r="EI190" s="450"/>
      <x:c r="EJ190" s="450"/>
      <x:c r="EK190" s="450"/>
      <x:c r="EL190" s="450"/>
      <x:c r="EM190" s="450"/>
      <x:c r="EN190" s="450"/>
      <x:c r="EO190" s="450"/>
      <x:c r="EP190" s="450"/>
      <x:c r="EQ190" s="450"/>
      <x:c r="ER190" s="450"/>
      <x:c r="ES190" s="450"/>
      <x:c r="ET190" s="450"/>
      <x:c r="EU190" s="450"/>
      <x:c r="EV190" s="450"/>
      <x:c r="EW190" s="450"/>
      <x:c r="EX190" s="450"/>
      <x:c r="EY190" s="450"/>
      <x:c r="EZ190" s="450"/>
      <x:c r="FA190" s="450"/>
      <x:c r="FB190" s="450"/>
      <x:c r="FC190" s="450"/>
      <x:c r="FD190" s="450"/>
      <x:c r="FE190" s="450"/>
      <x:c r="FF190" s="450"/>
      <x:c r="FG190" s="450"/>
      <x:c r="FH190" s="450"/>
      <x:c r="FI190" s="450"/>
      <x:c r="FJ190" s="450"/>
      <x:c r="FK190" s="450"/>
      <x:c r="FL190" s="450"/>
      <x:c r="FM190" s="450"/>
      <x:c r="FN190" s="450"/>
      <x:c r="FO190" s="450"/>
      <x:c r="FP190" s="450"/>
      <x:c r="FQ190" s="450"/>
      <x:c r="FR190" s="450"/>
      <x:c r="FS190" s="450"/>
      <x:c r="FT190" s="450"/>
      <x:c r="FU190" s="450"/>
      <x:c r="FV190" s="450"/>
      <x:c r="FW190" s="450"/>
      <x:c r="FX190" s="450"/>
      <x:c r="FY190" s="450"/>
      <x:c r="FZ190" s="450"/>
      <x:c r="GA190" s="450"/>
      <x:c r="GB190" s="450"/>
      <x:c r="GC190" s="450"/>
      <x:c r="GD190" s="450"/>
      <x:c r="GE190" s="450"/>
      <x:c r="GF190" s="450"/>
      <x:c r="GG190" s="450"/>
      <x:c r="GH190" s="450"/>
      <x:c r="GI190" s="450"/>
      <x:c r="GJ190" s="450"/>
      <x:c r="GK190" s="450"/>
      <x:c r="GL190" s="450"/>
      <x:c r="GM190" s="450"/>
      <x:c r="GN190" s="450"/>
      <x:c r="GO190" s="450"/>
      <x:c r="GP190" s="450"/>
      <x:c r="GQ190" s="450"/>
      <x:c r="GR190" s="450"/>
      <x:c r="GS190" s="450"/>
      <x:c r="GT190" s="450"/>
      <x:c r="GU190" s="450"/>
      <x:c r="GV190" s="450"/>
      <x:c r="GW190" s="450"/>
      <x:c r="GX190" s="450"/>
      <x:c r="GY190" s="450"/>
      <x:c r="GZ190" s="450"/>
      <x:c r="HA190" s="450"/>
      <x:c r="HB190" s="450"/>
      <x:c r="HC190" s="450"/>
      <x:c r="HD190" s="450"/>
      <x:c r="HE190" s="450"/>
      <x:c r="HF190" s="450"/>
      <x:c r="HG190" s="450"/>
      <x:c r="HH190" s="450"/>
      <x:c r="HI190" s="450"/>
      <x:c r="HJ190" s="450"/>
      <x:c r="HK190" s="450"/>
      <x:c r="HL190" s="450"/>
      <x:c r="HM190" s="450"/>
      <x:c r="HN190" s="450"/>
      <x:c r="HO190" s="450"/>
      <x:c r="HP190" s="450"/>
      <x:c r="HQ190" s="450"/>
      <x:c r="HR190" s="450"/>
      <x:c r="HS190" s="450"/>
      <x:c r="HT190" s="450"/>
      <x:c r="HU190" s="450"/>
      <x:c r="HV190" s="450"/>
      <x:c r="HW190" s="450"/>
      <x:c r="HX190" s="450"/>
      <x:c r="HY190" s="450"/>
      <x:c r="HZ190" s="450"/>
      <x:c r="IA190" s="450"/>
      <x:c r="IB190" s="450"/>
      <x:c r="IC190" s="450"/>
      <x:c r="ID190" s="450"/>
      <x:c r="IE190" s="450"/>
      <x:c r="IF190" s="450"/>
      <x:c r="IG190" s="450"/>
      <x:c r="IH190" s="450"/>
      <x:c r="II190" s="450"/>
      <x:c r="IJ190" s="450"/>
      <x:c r="IK190" s="450"/>
      <x:c r="IL190" s="450"/>
      <x:c r="IM190" s="450"/>
      <x:c r="IN190" s="450"/>
    </x:row>
    <x:row r="191" spans="1:248" s="422" customFormat="1" ht="18" customHeight="1">
      <x:c r="A191" s="2664" t="s">
        <x:v>5494</x:v>
      </x:c>
      <x:c r="B191" s="11" t="s">
        <x:v>4933</x:v>
      </x:c>
      <x:c r="C191" s="369">
        <x:v>39415</x:v>
      </x:c>
      <x:c r="D191" s="370" t="s">
        <x:v>2539</x:v>
      </x:c>
      <x:c r="E191" s="11"/>
      <x:c r="F191" s="398" t="s">
        <x:v>955</x:v>
      </x:c>
      <x:c r="G191" s="358">
        <x:v>0</x:v>
      </x:c>
      <x:c r="H191" s="358">
        <x:v>174</x:v>
      </x:c>
      <x:c r="I191" s="358">
        <x:f t="shared" si="2"/>
        <x:v>174</x:v>
      </x:c>
      <x:c r="J191" s="12" t="s">
        <x:v>3939</x:v>
      </x:c>
      <x:c r="K191" s="450"/>
      <x:c r="L191" s="450"/>
      <x:c r="M191" s="450"/>
      <x:c r="N191" s="450"/>
      <x:c r="O191" s="450"/>
      <x:c r="P191" s="450"/>
      <x:c r="Q191" s="450"/>
      <x:c r="R191" s="450"/>
      <x:c r="S191" s="450"/>
      <x:c r="T191" s="450"/>
      <x:c r="U191" s="450"/>
      <x:c r="V191" s="450"/>
      <x:c r="W191" s="450"/>
      <x:c r="X191" s="450"/>
      <x:c r="Y191" s="450"/>
      <x:c r="Z191" s="450"/>
      <x:c r="AA191" s="450"/>
      <x:c r="AB191" s="450"/>
      <x:c r="AC191" s="450"/>
      <x:c r="AD191" s="450"/>
      <x:c r="AE191" s="450"/>
      <x:c r="AF191" s="450"/>
      <x:c r="AG191" s="450"/>
      <x:c r="AH191" s="450"/>
      <x:c r="AI191" s="450"/>
      <x:c r="AJ191" s="450"/>
      <x:c r="AK191" s="450"/>
      <x:c r="AL191" s="450"/>
      <x:c r="AM191" s="450"/>
      <x:c r="AN191" s="450"/>
      <x:c r="AO191" s="450"/>
      <x:c r="AP191" s="450"/>
      <x:c r="AQ191" s="450"/>
      <x:c r="AR191" s="450"/>
      <x:c r="AS191" s="450"/>
      <x:c r="AT191" s="450"/>
      <x:c r="AU191" s="450"/>
      <x:c r="AV191" s="450"/>
      <x:c r="AW191" s="450"/>
      <x:c r="AX191" s="450"/>
      <x:c r="AY191" s="450"/>
      <x:c r="AZ191" s="450"/>
      <x:c r="BA191" s="450"/>
      <x:c r="BB191" s="450"/>
      <x:c r="BC191" s="450"/>
      <x:c r="BD191" s="450"/>
      <x:c r="BE191" s="450"/>
      <x:c r="BF191" s="450"/>
      <x:c r="BG191" s="450"/>
      <x:c r="BH191" s="450"/>
      <x:c r="BI191" s="450"/>
      <x:c r="BJ191" s="450"/>
      <x:c r="BK191" s="450"/>
      <x:c r="BL191" s="450"/>
      <x:c r="BM191" s="450"/>
      <x:c r="BN191" s="450"/>
      <x:c r="BO191" s="450"/>
      <x:c r="BP191" s="450"/>
      <x:c r="BQ191" s="450"/>
      <x:c r="BR191" s="450"/>
      <x:c r="BS191" s="450"/>
      <x:c r="BT191" s="450"/>
      <x:c r="BU191" s="450"/>
      <x:c r="BV191" s="450"/>
      <x:c r="BW191" s="450"/>
      <x:c r="BX191" s="450"/>
      <x:c r="BY191" s="450"/>
      <x:c r="BZ191" s="450"/>
      <x:c r="CA191" s="450"/>
      <x:c r="CB191" s="450"/>
      <x:c r="CC191" s="450"/>
      <x:c r="CD191" s="450"/>
      <x:c r="CE191" s="450"/>
      <x:c r="CF191" s="450"/>
      <x:c r="CG191" s="450"/>
      <x:c r="CH191" s="450"/>
      <x:c r="CI191" s="450"/>
      <x:c r="CJ191" s="450"/>
      <x:c r="CK191" s="450"/>
      <x:c r="CL191" s="450"/>
      <x:c r="CM191" s="450"/>
      <x:c r="CN191" s="450"/>
      <x:c r="CO191" s="450"/>
      <x:c r="CP191" s="450"/>
      <x:c r="CQ191" s="450"/>
      <x:c r="CR191" s="450"/>
      <x:c r="CS191" s="450"/>
      <x:c r="CT191" s="450"/>
      <x:c r="CU191" s="450"/>
      <x:c r="CV191" s="450"/>
      <x:c r="CW191" s="450"/>
      <x:c r="CX191" s="450"/>
      <x:c r="CY191" s="450"/>
      <x:c r="CZ191" s="450"/>
      <x:c r="DA191" s="450"/>
      <x:c r="DB191" s="450"/>
      <x:c r="DC191" s="450"/>
      <x:c r="DD191" s="450"/>
      <x:c r="DE191" s="450"/>
      <x:c r="DF191" s="450"/>
      <x:c r="DG191" s="450"/>
      <x:c r="DH191" s="450"/>
      <x:c r="DI191" s="450"/>
      <x:c r="DJ191" s="450"/>
      <x:c r="DK191" s="450"/>
      <x:c r="DL191" s="450"/>
      <x:c r="DM191" s="450"/>
      <x:c r="DN191" s="450"/>
      <x:c r="DO191" s="450"/>
      <x:c r="DP191" s="450"/>
      <x:c r="DQ191" s="450"/>
      <x:c r="DR191" s="450"/>
      <x:c r="DS191" s="450"/>
      <x:c r="DT191" s="450"/>
      <x:c r="DU191" s="450"/>
      <x:c r="DV191" s="450"/>
      <x:c r="DW191" s="450"/>
      <x:c r="DX191" s="450"/>
      <x:c r="DY191" s="450"/>
      <x:c r="DZ191" s="450"/>
      <x:c r="EA191" s="450"/>
      <x:c r="EB191" s="450"/>
      <x:c r="EC191" s="450"/>
      <x:c r="ED191" s="450"/>
      <x:c r="EE191" s="450"/>
      <x:c r="EF191" s="450"/>
      <x:c r="EG191" s="450"/>
      <x:c r="EH191" s="450"/>
      <x:c r="EI191" s="450"/>
      <x:c r="EJ191" s="450"/>
      <x:c r="EK191" s="450"/>
      <x:c r="EL191" s="450"/>
      <x:c r="EM191" s="450"/>
      <x:c r="EN191" s="450"/>
      <x:c r="EO191" s="450"/>
      <x:c r="EP191" s="450"/>
      <x:c r="EQ191" s="450"/>
      <x:c r="ER191" s="450"/>
      <x:c r="ES191" s="450"/>
      <x:c r="ET191" s="450"/>
      <x:c r="EU191" s="450"/>
      <x:c r="EV191" s="450"/>
      <x:c r="EW191" s="450"/>
      <x:c r="EX191" s="450"/>
      <x:c r="EY191" s="450"/>
      <x:c r="EZ191" s="450"/>
      <x:c r="FA191" s="450"/>
      <x:c r="FB191" s="450"/>
      <x:c r="FC191" s="450"/>
      <x:c r="FD191" s="450"/>
      <x:c r="FE191" s="450"/>
      <x:c r="FF191" s="450"/>
      <x:c r="FG191" s="450"/>
      <x:c r="FH191" s="450"/>
      <x:c r="FI191" s="450"/>
      <x:c r="FJ191" s="450"/>
      <x:c r="FK191" s="450"/>
      <x:c r="FL191" s="450"/>
      <x:c r="FM191" s="450"/>
      <x:c r="FN191" s="450"/>
      <x:c r="FO191" s="450"/>
      <x:c r="FP191" s="450"/>
      <x:c r="FQ191" s="450"/>
      <x:c r="FR191" s="450"/>
      <x:c r="FS191" s="450"/>
      <x:c r="FT191" s="450"/>
      <x:c r="FU191" s="450"/>
      <x:c r="FV191" s="450"/>
      <x:c r="FW191" s="450"/>
      <x:c r="FX191" s="450"/>
      <x:c r="FY191" s="450"/>
      <x:c r="FZ191" s="450"/>
      <x:c r="GA191" s="450"/>
      <x:c r="GB191" s="450"/>
      <x:c r="GC191" s="450"/>
      <x:c r="GD191" s="450"/>
      <x:c r="GE191" s="450"/>
      <x:c r="GF191" s="450"/>
      <x:c r="GG191" s="450"/>
      <x:c r="GH191" s="450"/>
      <x:c r="GI191" s="450"/>
      <x:c r="GJ191" s="450"/>
      <x:c r="GK191" s="450"/>
      <x:c r="GL191" s="450"/>
      <x:c r="GM191" s="450"/>
      <x:c r="GN191" s="450"/>
      <x:c r="GO191" s="450"/>
      <x:c r="GP191" s="450"/>
      <x:c r="GQ191" s="450"/>
      <x:c r="GR191" s="450"/>
      <x:c r="GS191" s="450"/>
      <x:c r="GT191" s="450"/>
      <x:c r="GU191" s="450"/>
      <x:c r="GV191" s="450"/>
      <x:c r="GW191" s="450"/>
      <x:c r="GX191" s="450"/>
      <x:c r="GY191" s="450"/>
      <x:c r="GZ191" s="450"/>
      <x:c r="HA191" s="450"/>
      <x:c r="HB191" s="450"/>
      <x:c r="HC191" s="450"/>
      <x:c r="HD191" s="450"/>
      <x:c r="HE191" s="450"/>
      <x:c r="HF191" s="450"/>
      <x:c r="HG191" s="450"/>
      <x:c r="HH191" s="450"/>
      <x:c r="HI191" s="450"/>
      <x:c r="HJ191" s="450"/>
      <x:c r="HK191" s="450"/>
      <x:c r="HL191" s="450"/>
      <x:c r="HM191" s="450"/>
      <x:c r="HN191" s="450"/>
      <x:c r="HO191" s="450"/>
      <x:c r="HP191" s="450"/>
      <x:c r="HQ191" s="450"/>
      <x:c r="HR191" s="450"/>
      <x:c r="HS191" s="450"/>
      <x:c r="HT191" s="450"/>
      <x:c r="HU191" s="450"/>
      <x:c r="HV191" s="450"/>
      <x:c r="HW191" s="450"/>
      <x:c r="HX191" s="450"/>
      <x:c r="HY191" s="450"/>
      <x:c r="HZ191" s="450"/>
      <x:c r="IA191" s="450"/>
      <x:c r="IB191" s="450"/>
      <x:c r="IC191" s="450"/>
      <x:c r="ID191" s="450"/>
      <x:c r="IE191" s="450"/>
      <x:c r="IF191" s="450"/>
      <x:c r="IG191" s="450"/>
      <x:c r="IH191" s="450"/>
      <x:c r="II191" s="450"/>
      <x:c r="IJ191" s="450"/>
      <x:c r="IK191" s="450"/>
      <x:c r="IL191" s="450"/>
      <x:c r="IM191" s="450"/>
      <x:c r="IN191" s="450"/>
    </x:row>
    <x:row r="192" spans="1:248" s="422" customFormat="1" ht="18" customHeight="1">
      <x:c r="A192" s="2662"/>
      <x:c r="B192" s="474" t="s">
        <x:v>4933</x:v>
      </x:c>
      <x:c r="C192" s="359">
        <x:v>39261</x:v>
      </x:c>
      <x:c r="D192" s="360" t="s">
        <x:v>6042</x:v>
      </x:c>
      <x:c r="E192" s="474" t="s">
        <x:v>5609</x:v>
      </x:c>
      <x:c r="F192" s="342" t="s">
        <x:v>785</x:v>
      </x:c>
      <x:c r="G192" s="363">
        <x:v>196.69999999999999</x:v>
      </x:c>
      <x:c r="H192" s="363">
        <x:v>200.59999999999999</x:v>
      </x:c>
      <x:c r="I192" s="363">
        <x:f t="shared" si="2"/>
        <x:v>3.9000000000000057</x:v>
      </x:c>
      <x:c r="J192" s="478" t="s">
        <x:v>3548</x:v>
      </x:c>
      <x:c r="K192" s="450"/>
      <x:c r="L192" s="450"/>
      <x:c r="M192" s="450"/>
      <x:c r="N192" s="450"/>
      <x:c r="O192" s="450"/>
      <x:c r="P192" s="450"/>
      <x:c r="Q192" s="450"/>
      <x:c r="R192" s="450"/>
      <x:c r="S192" s="450"/>
      <x:c r="T192" s="450"/>
      <x:c r="U192" s="450"/>
      <x:c r="V192" s="450"/>
      <x:c r="W192" s="450"/>
      <x:c r="X192" s="450"/>
      <x:c r="Y192" s="450"/>
      <x:c r="Z192" s="450"/>
      <x:c r="AA192" s="450"/>
      <x:c r="AB192" s="450"/>
      <x:c r="AC192" s="450"/>
      <x:c r="AD192" s="450"/>
      <x:c r="AE192" s="450"/>
      <x:c r="AF192" s="450"/>
      <x:c r="AG192" s="450"/>
      <x:c r="AH192" s="450"/>
      <x:c r="AI192" s="450"/>
      <x:c r="AJ192" s="450"/>
      <x:c r="AK192" s="450"/>
      <x:c r="AL192" s="450"/>
      <x:c r="AM192" s="450"/>
      <x:c r="AN192" s="450"/>
      <x:c r="AO192" s="450"/>
      <x:c r="AP192" s="450"/>
      <x:c r="AQ192" s="450"/>
      <x:c r="AR192" s="450"/>
      <x:c r="AS192" s="450"/>
      <x:c r="AT192" s="450"/>
      <x:c r="AU192" s="450"/>
      <x:c r="AV192" s="450"/>
      <x:c r="AW192" s="450"/>
      <x:c r="AX192" s="450"/>
      <x:c r="AY192" s="450"/>
      <x:c r="AZ192" s="450"/>
      <x:c r="BA192" s="450"/>
      <x:c r="BB192" s="450"/>
      <x:c r="BC192" s="450"/>
      <x:c r="BD192" s="450"/>
      <x:c r="BE192" s="450"/>
      <x:c r="BF192" s="450"/>
      <x:c r="BG192" s="450"/>
      <x:c r="BH192" s="450"/>
      <x:c r="BI192" s="450"/>
      <x:c r="BJ192" s="450"/>
      <x:c r="BK192" s="450"/>
      <x:c r="BL192" s="450"/>
      <x:c r="BM192" s="450"/>
      <x:c r="BN192" s="450"/>
      <x:c r="BO192" s="450"/>
      <x:c r="BP192" s="450"/>
      <x:c r="BQ192" s="450"/>
      <x:c r="BR192" s="450"/>
      <x:c r="BS192" s="450"/>
      <x:c r="BT192" s="450"/>
      <x:c r="BU192" s="450"/>
      <x:c r="BV192" s="450"/>
      <x:c r="BW192" s="450"/>
      <x:c r="BX192" s="450"/>
      <x:c r="BY192" s="450"/>
      <x:c r="BZ192" s="450"/>
      <x:c r="CA192" s="450"/>
      <x:c r="CB192" s="450"/>
      <x:c r="CC192" s="450"/>
      <x:c r="CD192" s="450"/>
      <x:c r="CE192" s="450"/>
      <x:c r="CF192" s="450"/>
      <x:c r="CG192" s="450"/>
      <x:c r="CH192" s="450"/>
      <x:c r="CI192" s="450"/>
      <x:c r="CJ192" s="450"/>
      <x:c r="CK192" s="450"/>
      <x:c r="CL192" s="450"/>
      <x:c r="CM192" s="450"/>
      <x:c r="CN192" s="450"/>
      <x:c r="CO192" s="450"/>
      <x:c r="CP192" s="450"/>
      <x:c r="CQ192" s="450"/>
      <x:c r="CR192" s="450"/>
      <x:c r="CS192" s="450"/>
      <x:c r="CT192" s="450"/>
      <x:c r="CU192" s="450"/>
      <x:c r="CV192" s="450"/>
      <x:c r="CW192" s="450"/>
      <x:c r="CX192" s="450"/>
      <x:c r="CY192" s="450"/>
      <x:c r="CZ192" s="450"/>
      <x:c r="DA192" s="450"/>
      <x:c r="DB192" s="450"/>
      <x:c r="DC192" s="450"/>
      <x:c r="DD192" s="450"/>
      <x:c r="DE192" s="450"/>
      <x:c r="DF192" s="450"/>
      <x:c r="DG192" s="450"/>
      <x:c r="DH192" s="450"/>
      <x:c r="DI192" s="450"/>
      <x:c r="DJ192" s="450"/>
      <x:c r="DK192" s="450"/>
      <x:c r="DL192" s="450"/>
      <x:c r="DM192" s="450"/>
      <x:c r="DN192" s="450"/>
      <x:c r="DO192" s="450"/>
      <x:c r="DP192" s="450"/>
      <x:c r="DQ192" s="450"/>
      <x:c r="DR192" s="450"/>
      <x:c r="DS192" s="450"/>
      <x:c r="DT192" s="450"/>
      <x:c r="DU192" s="450"/>
      <x:c r="DV192" s="450"/>
      <x:c r="DW192" s="450"/>
      <x:c r="DX192" s="450"/>
      <x:c r="DY192" s="450"/>
      <x:c r="DZ192" s="450"/>
      <x:c r="EA192" s="450"/>
      <x:c r="EB192" s="450"/>
      <x:c r="EC192" s="450"/>
      <x:c r="ED192" s="450"/>
      <x:c r="EE192" s="450"/>
      <x:c r="EF192" s="450"/>
      <x:c r="EG192" s="450"/>
      <x:c r="EH192" s="450"/>
      <x:c r="EI192" s="450"/>
      <x:c r="EJ192" s="450"/>
      <x:c r="EK192" s="450"/>
      <x:c r="EL192" s="450"/>
      <x:c r="EM192" s="450"/>
      <x:c r="EN192" s="450"/>
      <x:c r="EO192" s="450"/>
      <x:c r="EP192" s="450"/>
      <x:c r="EQ192" s="450"/>
      <x:c r="ER192" s="450"/>
      <x:c r="ES192" s="450"/>
      <x:c r="ET192" s="450"/>
      <x:c r="EU192" s="450"/>
      <x:c r="EV192" s="450"/>
      <x:c r="EW192" s="450"/>
      <x:c r="EX192" s="450"/>
      <x:c r="EY192" s="450"/>
      <x:c r="EZ192" s="450"/>
      <x:c r="FA192" s="450"/>
      <x:c r="FB192" s="450"/>
      <x:c r="FC192" s="450"/>
      <x:c r="FD192" s="450"/>
      <x:c r="FE192" s="450"/>
      <x:c r="FF192" s="450"/>
      <x:c r="FG192" s="450"/>
      <x:c r="FH192" s="450"/>
      <x:c r="FI192" s="450"/>
      <x:c r="FJ192" s="450"/>
      <x:c r="FK192" s="450"/>
      <x:c r="FL192" s="450"/>
      <x:c r="FM192" s="450"/>
      <x:c r="FN192" s="450"/>
      <x:c r="FO192" s="450"/>
      <x:c r="FP192" s="450"/>
      <x:c r="FQ192" s="450"/>
      <x:c r="FR192" s="450"/>
      <x:c r="FS192" s="450"/>
      <x:c r="FT192" s="450"/>
      <x:c r="FU192" s="450"/>
      <x:c r="FV192" s="450"/>
      <x:c r="FW192" s="450"/>
      <x:c r="FX192" s="450"/>
      <x:c r="FY192" s="450"/>
      <x:c r="FZ192" s="450"/>
      <x:c r="GA192" s="450"/>
      <x:c r="GB192" s="450"/>
      <x:c r="GC192" s="450"/>
      <x:c r="GD192" s="450"/>
      <x:c r="GE192" s="450"/>
      <x:c r="GF192" s="450"/>
      <x:c r="GG192" s="450"/>
      <x:c r="GH192" s="450"/>
      <x:c r="GI192" s="450"/>
      <x:c r="GJ192" s="450"/>
      <x:c r="GK192" s="450"/>
      <x:c r="GL192" s="450"/>
      <x:c r="GM192" s="450"/>
      <x:c r="GN192" s="450"/>
      <x:c r="GO192" s="450"/>
      <x:c r="GP192" s="450"/>
      <x:c r="GQ192" s="450"/>
      <x:c r="GR192" s="450"/>
      <x:c r="GS192" s="450"/>
      <x:c r="GT192" s="450"/>
      <x:c r="GU192" s="450"/>
      <x:c r="GV192" s="450"/>
      <x:c r="GW192" s="450"/>
      <x:c r="GX192" s="450"/>
      <x:c r="GY192" s="450"/>
      <x:c r="GZ192" s="450"/>
      <x:c r="HA192" s="450"/>
      <x:c r="HB192" s="450"/>
      <x:c r="HC192" s="450"/>
      <x:c r="HD192" s="450"/>
      <x:c r="HE192" s="450"/>
      <x:c r="HF192" s="450"/>
      <x:c r="HG192" s="450"/>
      <x:c r="HH192" s="450"/>
      <x:c r="HI192" s="450"/>
      <x:c r="HJ192" s="450"/>
      <x:c r="HK192" s="450"/>
      <x:c r="HL192" s="450"/>
      <x:c r="HM192" s="450"/>
      <x:c r="HN192" s="450"/>
      <x:c r="HO192" s="450"/>
      <x:c r="HP192" s="450"/>
      <x:c r="HQ192" s="450"/>
      <x:c r="HR192" s="450"/>
      <x:c r="HS192" s="450"/>
      <x:c r="HT192" s="450"/>
      <x:c r="HU192" s="450"/>
      <x:c r="HV192" s="450"/>
      <x:c r="HW192" s="450"/>
      <x:c r="HX192" s="450"/>
      <x:c r="HY192" s="450"/>
      <x:c r="HZ192" s="450"/>
      <x:c r="IA192" s="450"/>
      <x:c r="IB192" s="450"/>
      <x:c r="IC192" s="450"/>
      <x:c r="ID192" s="450"/>
      <x:c r="IE192" s="450"/>
      <x:c r="IF192" s="450"/>
      <x:c r="IG192" s="450"/>
      <x:c r="IH192" s="450"/>
      <x:c r="II192" s="450"/>
      <x:c r="IJ192" s="450"/>
      <x:c r="IK192" s="450"/>
      <x:c r="IL192" s="450"/>
      <x:c r="IM192" s="450"/>
      <x:c r="IN192" s="450"/>
    </x:row>
    <x:row r="193" spans="1:248" s="422" customFormat="1" ht="18" customHeight="1">
      <x:c r="A193" s="2657"/>
      <x:c r="B193" s="474" t="s">
        <x:v>4933</x:v>
      </x:c>
      <x:c r="C193" s="359">
        <x:v>39345</x:v>
      </x:c>
      <x:c r="D193" s="360" t="s">
        <x:v>2057</x:v>
      </x:c>
      <x:c r="E193" s="474" t="s">
        <x:v>3915</x:v>
      </x:c>
      <x:c r="F193" s="342" t="s">
        <x:v>8604</x:v>
      </x:c>
      <x:c r="G193" s="363">
        <x:v>692.39999999999998</x:v>
      </x:c>
      <x:c r="H193" s="363">
        <x:v>684.5</x:v>
      </x:c>
      <x:c r="I193" s="363">
        <x:f t="shared" si="2"/>
        <x:v>-7.8999999999999773</x:v>
      </x:c>
      <x:c r="J193" s="478" t="s">
        <x:v>3548</x:v>
      </x:c>
      <x:c r="K193" s="450"/>
      <x:c r="L193" s="450"/>
      <x:c r="M193" s="450"/>
      <x:c r="N193" s="450"/>
      <x:c r="O193" s="450"/>
      <x:c r="P193" s="450"/>
      <x:c r="Q193" s="450"/>
      <x:c r="R193" s="450"/>
      <x:c r="S193" s="450"/>
      <x:c r="T193" s="450"/>
      <x:c r="U193" s="450"/>
      <x:c r="V193" s="450"/>
      <x:c r="W193" s="450"/>
      <x:c r="X193" s="450"/>
      <x:c r="Y193" s="450"/>
      <x:c r="Z193" s="450"/>
      <x:c r="AA193" s="450"/>
      <x:c r="AB193" s="450"/>
      <x:c r="AC193" s="450"/>
      <x:c r="AD193" s="450"/>
      <x:c r="AE193" s="450"/>
      <x:c r="AF193" s="450"/>
      <x:c r="AG193" s="450"/>
      <x:c r="AH193" s="450"/>
      <x:c r="AI193" s="450"/>
      <x:c r="AJ193" s="450"/>
      <x:c r="AK193" s="450"/>
      <x:c r="AL193" s="450"/>
      <x:c r="AM193" s="450"/>
      <x:c r="AN193" s="450"/>
      <x:c r="AO193" s="450"/>
      <x:c r="AP193" s="450"/>
      <x:c r="AQ193" s="450"/>
      <x:c r="AR193" s="450"/>
      <x:c r="AS193" s="450"/>
      <x:c r="AT193" s="450"/>
      <x:c r="AU193" s="450"/>
      <x:c r="AV193" s="450"/>
      <x:c r="AW193" s="450"/>
      <x:c r="AX193" s="450"/>
      <x:c r="AY193" s="450"/>
      <x:c r="AZ193" s="450"/>
      <x:c r="BA193" s="450"/>
      <x:c r="BB193" s="450"/>
      <x:c r="BC193" s="450"/>
      <x:c r="BD193" s="450"/>
      <x:c r="BE193" s="450"/>
      <x:c r="BF193" s="450"/>
      <x:c r="BG193" s="450"/>
      <x:c r="BH193" s="450"/>
      <x:c r="BI193" s="450"/>
      <x:c r="BJ193" s="450"/>
      <x:c r="BK193" s="450"/>
      <x:c r="BL193" s="450"/>
      <x:c r="BM193" s="450"/>
      <x:c r="BN193" s="450"/>
      <x:c r="BO193" s="450"/>
      <x:c r="BP193" s="450"/>
      <x:c r="BQ193" s="450"/>
      <x:c r="BR193" s="450"/>
      <x:c r="BS193" s="450"/>
      <x:c r="BT193" s="450"/>
      <x:c r="BU193" s="450"/>
      <x:c r="BV193" s="450"/>
      <x:c r="BW193" s="450"/>
      <x:c r="BX193" s="450"/>
      <x:c r="BY193" s="450"/>
      <x:c r="BZ193" s="450"/>
      <x:c r="CA193" s="450"/>
      <x:c r="CB193" s="450"/>
      <x:c r="CC193" s="450"/>
      <x:c r="CD193" s="450"/>
      <x:c r="CE193" s="450"/>
      <x:c r="CF193" s="450"/>
      <x:c r="CG193" s="450"/>
      <x:c r="CH193" s="450"/>
      <x:c r="CI193" s="450"/>
      <x:c r="CJ193" s="450"/>
      <x:c r="CK193" s="450"/>
      <x:c r="CL193" s="450"/>
      <x:c r="CM193" s="450"/>
      <x:c r="CN193" s="450"/>
      <x:c r="CO193" s="450"/>
      <x:c r="CP193" s="450"/>
      <x:c r="CQ193" s="450"/>
      <x:c r="CR193" s="450"/>
      <x:c r="CS193" s="450"/>
      <x:c r="CT193" s="450"/>
      <x:c r="CU193" s="450"/>
      <x:c r="CV193" s="450"/>
      <x:c r="CW193" s="450"/>
      <x:c r="CX193" s="450"/>
      <x:c r="CY193" s="450"/>
      <x:c r="CZ193" s="450"/>
      <x:c r="DA193" s="450"/>
      <x:c r="DB193" s="450"/>
      <x:c r="DC193" s="450"/>
      <x:c r="DD193" s="450"/>
      <x:c r="DE193" s="450"/>
      <x:c r="DF193" s="450"/>
      <x:c r="DG193" s="450"/>
      <x:c r="DH193" s="450"/>
      <x:c r="DI193" s="450"/>
      <x:c r="DJ193" s="450"/>
      <x:c r="DK193" s="450"/>
      <x:c r="DL193" s="450"/>
      <x:c r="DM193" s="450"/>
      <x:c r="DN193" s="450"/>
      <x:c r="DO193" s="450"/>
      <x:c r="DP193" s="450"/>
      <x:c r="DQ193" s="450"/>
      <x:c r="DR193" s="450"/>
      <x:c r="DS193" s="450"/>
      <x:c r="DT193" s="450"/>
      <x:c r="DU193" s="450"/>
      <x:c r="DV193" s="450"/>
      <x:c r="DW193" s="450"/>
      <x:c r="DX193" s="450"/>
      <x:c r="DY193" s="450"/>
      <x:c r="DZ193" s="450"/>
      <x:c r="EA193" s="450"/>
      <x:c r="EB193" s="450"/>
      <x:c r="EC193" s="450"/>
      <x:c r="ED193" s="450"/>
      <x:c r="EE193" s="450"/>
      <x:c r="EF193" s="450"/>
      <x:c r="EG193" s="450"/>
      <x:c r="EH193" s="450"/>
      <x:c r="EI193" s="450"/>
      <x:c r="EJ193" s="450"/>
      <x:c r="EK193" s="450"/>
      <x:c r="EL193" s="450"/>
      <x:c r="EM193" s="450"/>
      <x:c r="EN193" s="450"/>
      <x:c r="EO193" s="450"/>
      <x:c r="EP193" s="450"/>
      <x:c r="EQ193" s="450"/>
      <x:c r="ER193" s="450"/>
      <x:c r="ES193" s="450"/>
      <x:c r="ET193" s="450"/>
      <x:c r="EU193" s="450"/>
      <x:c r="EV193" s="450"/>
      <x:c r="EW193" s="450"/>
      <x:c r="EX193" s="450"/>
      <x:c r="EY193" s="450"/>
      <x:c r="EZ193" s="450"/>
      <x:c r="FA193" s="450"/>
      <x:c r="FB193" s="450"/>
      <x:c r="FC193" s="450"/>
      <x:c r="FD193" s="450"/>
      <x:c r="FE193" s="450"/>
      <x:c r="FF193" s="450"/>
      <x:c r="FG193" s="450"/>
      <x:c r="FH193" s="450"/>
      <x:c r="FI193" s="450"/>
      <x:c r="FJ193" s="450"/>
      <x:c r="FK193" s="450"/>
      <x:c r="FL193" s="450"/>
      <x:c r="FM193" s="450"/>
      <x:c r="FN193" s="450"/>
      <x:c r="FO193" s="450"/>
      <x:c r="FP193" s="450"/>
      <x:c r="FQ193" s="450"/>
      <x:c r="FR193" s="450"/>
      <x:c r="FS193" s="450"/>
      <x:c r="FT193" s="450"/>
      <x:c r="FU193" s="450"/>
      <x:c r="FV193" s="450"/>
      <x:c r="FW193" s="450"/>
      <x:c r="FX193" s="450"/>
      <x:c r="FY193" s="450"/>
      <x:c r="FZ193" s="450"/>
      <x:c r="GA193" s="450"/>
      <x:c r="GB193" s="450"/>
      <x:c r="GC193" s="450"/>
      <x:c r="GD193" s="450"/>
      <x:c r="GE193" s="450"/>
      <x:c r="GF193" s="450"/>
      <x:c r="GG193" s="450"/>
      <x:c r="GH193" s="450"/>
      <x:c r="GI193" s="450"/>
      <x:c r="GJ193" s="450"/>
      <x:c r="GK193" s="450"/>
      <x:c r="GL193" s="450"/>
      <x:c r="GM193" s="450"/>
      <x:c r="GN193" s="450"/>
      <x:c r="GO193" s="450"/>
      <x:c r="GP193" s="450"/>
      <x:c r="GQ193" s="450"/>
      <x:c r="GR193" s="450"/>
      <x:c r="GS193" s="450"/>
      <x:c r="GT193" s="450"/>
      <x:c r="GU193" s="450"/>
      <x:c r="GV193" s="450"/>
      <x:c r="GW193" s="450"/>
      <x:c r="GX193" s="450"/>
      <x:c r="GY193" s="450"/>
      <x:c r="GZ193" s="450"/>
      <x:c r="HA193" s="450"/>
      <x:c r="HB193" s="450"/>
      <x:c r="HC193" s="450"/>
      <x:c r="HD193" s="450"/>
      <x:c r="HE193" s="450"/>
      <x:c r="HF193" s="450"/>
      <x:c r="HG193" s="450"/>
      <x:c r="HH193" s="450"/>
      <x:c r="HI193" s="450"/>
      <x:c r="HJ193" s="450"/>
      <x:c r="HK193" s="450"/>
      <x:c r="HL193" s="450"/>
      <x:c r="HM193" s="450"/>
      <x:c r="HN193" s="450"/>
      <x:c r="HO193" s="450"/>
      <x:c r="HP193" s="450"/>
      <x:c r="HQ193" s="450"/>
      <x:c r="HR193" s="450"/>
      <x:c r="HS193" s="450"/>
      <x:c r="HT193" s="450"/>
      <x:c r="HU193" s="450"/>
      <x:c r="HV193" s="450"/>
      <x:c r="HW193" s="450"/>
      <x:c r="HX193" s="450"/>
      <x:c r="HY193" s="450"/>
      <x:c r="HZ193" s="450"/>
      <x:c r="IA193" s="450"/>
      <x:c r="IB193" s="450"/>
      <x:c r="IC193" s="450"/>
      <x:c r="ID193" s="450"/>
      <x:c r="IE193" s="450"/>
      <x:c r="IF193" s="450"/>
      <x:c r="IG193" s="450"/>
      <x:c r="IH193" s="450"/>
      <x:c r="II193" s="450"/>
      <x:c r="IJ193" s="450"/>
      <x:c r="IK193" s="450"/>
      <x:c r="IL193" s="450"/>
      <x:c r="IM193" s="450"/>
      <x:c r="IN193" s="450"/>
    </x:row>
    <x:row r="194" spans="1:248" s="422" customFormat="1" ht="18" customHeight="1">
      <x:c r="A194" s="2658" t="s">
        <x:v>4789</x:v>
      </x:c>
      <x:c r="B194" s="474" t="s">
        <x:v>4933</x:v>
      </x:c>
      <x:c r="C194" s="359">
        <x:v>39191</x:v>
      </x:c>
      <x:c r="D194" s="360" t="s">
        <x:v>2627</x:v>
      </x:c>
      <x:c r="E194" s="474"/>
      <x:c r="F194" s="342" t="s">
        <x:v>1552</x:v>
      </x:c>
      <x:c r="G194" s="363">
        <x:v>0</x:v>
      </x:c>
      <x:c r="H194" s="363">
        <x:v>968</x:v>
      </x:c>
      <x:c r="I194" s="363">
        <x:f t="shared" si="2"/>
        <x:v>968</x:v>
      </x:c>
      <x:c r="J194" s="478" t="s">
        <x:v>5258</x:v>
      </x:c>
      <x:c r="K194" s="450"/>
      <x:c r="L194" s="450"/>
      <x:c r="M194" s="450"/>
      <x:c r="N194" s="450"/>
      <x:c r="O194" s="450"/>
      <x:c r="P194" s="450"/>
      <x:c r="Q194" s="450"/>
      <x:c r="R194" s="450"/>
      <x:c r="S194" s="450"/>
      <x:c r="T194" s="450"/>
      <x:c r="U194" s="450"/>
      <x:c r="V194" s="450"/>
      <x:c r="W194" s="450"/>
      <x:c r="X194" s="450"/>
      <x:c r="Y194" s="450"/>
      <x:c r="Z194" s="450"/>
      <x:c r="AA194" s="450"/>
      <x:c r="AB194" s="450"/>
      <x:c r="AC194" s="450"/>
      <x:c r="AD194" s="450"/>
      <x:c r="AE194" s="450"/>
      <x:c r="AF194" s="450"/>
      <x:c r="AG194" s="450"/>
      <x:c r="AH194" s="450"/>
      <x:c r="AI194" s="450"/>
      <x:c r="AJ194" s="450"/>
      <x:c r="AK194" s="450"/>
      <x:c r="AL194" s="450"/>
      <x:c r="AM194" s="450"/>
      <x:c r="AN194" s="450"/>
      <x:c r="AO194" s="450"/>
      <x:c r="AP194" s="450"/>
      <x:c r="AQ194" s="450"/>
      <x:c r="AR194" s="450"/>
      <x:c r="AS194" s="450"/>
      <x:c r="AT194" s="450"/>
      <x:c r="AU194" s="450"/>
      <x:c r="AV194" s="450"/>
      <x:c r="AW194" s="450"/>
      <x:c r="AX194" s="450"/>
      <x:c r="AY194" s="450"/>
      <x:c r="AZ194" s="450"/>
      <x:c r="BA194" s="450"/>
      <x:c r="BB194" s="450"/>
      <x:c r="BC194" s="450"/>
      <x:c r="BD194" s="450"/>
      <x:c r="BE194" s="450"/>
      <x:c r="BF194" s="450"/>
      <x:c r="BG194" s="450"/>
      <x:c r="BH194" s="450"/>
      <x:c r="BI194" s="450"/>
      <x:c r="BJ194" s="450"/>
      <x:c r="BK194" s="450"/>
      <x:c r="BL194" s="450"/>
      <x:c r="BM194" s="450"/>
      <x:c r="BN194" s="450"/>
      <x:c r="BO194" s="450"/>
      <x:c r="BP194" s="450"/>
      <x:c r="BQ194" s="450"/>
      <x:c r="BR194" s="450"/>
      <x:c r="BS194" s="450"/>
      <x:c r="BT194" s="450"/>
      <x:c r="BU194" s="450"/>
      <x:c r="BV194" s="450"/>
      <x:c r="BW194" s="450"/>
      <x:c r="BX194" s="450"/>
      <x:c r="BY194" s="450"/>
      <x:c r="BZ194" s="450"/>
      <x:c r="CA194" s="450"/>
      <x:c r="CB194" s="450"/>
      <x:c r="CC194" s="450"/>
      <x:c r="CD194" s="450"/>
      <x:c r="CE194" s="450"/>
      <x:c r="CF194" s="450"/>
      <x:c r="CG194" s="450"/>
      <x:c r="CH194" s="450"/>
      <x:c r="CI194" s="450"/>
      <x:c r="CJ194" s="450"/>
      <x:c r="CK194" s="450"/>
      <x:c r="CL194" s="450"/>
      <x:c r="CM194" s="450"/>
      <x:c r="CN194" s="450"/>
      <x:c r="CO194" s="450"/>
      <x:c r="CP194" s="450"/>
      <x:c r="CQ194" s="450"/>
      <x:c r="CR194" s="450"/>
      <x:c r="CS194" s="450"/>
      <x:c r="CT194" s="450"/>
      <x:c r="CU194" s="450"/>
      <x:c r="CV194" s="450"/>
      <x:c r="CW194" s="450"/>
      <x:c r="CX194" s="450"/>
      <x:c r="CY194" s="450"/>
      <x:c r="CZ194" s="450"/>
      <x:c r="DA194" s="450"/>
      <x:c r="DB194" s="450"/>
      <x:c r="DC194" s="450"/>
      <x:c r="DD194" s="450"/>
      <x:c r="DE194" s="450"/>
      <x:c r="DF194" s="450"/>
      <x:c r="DG194" s="450"/>
      <x:c r="DH194" s="450"/>
      <x:c r="DI194" s="450"/>
      <x:c r="DJ194" s="450"/>
      <x:c r="DK194" s="450"/>
      <x:c r="DL194" s="450"/>
      <x:c r="DM194" s="450"/>
      <x:c r="DN194" s="450"/>
      <x:c r="DO194" s="450"/>
      <x:c r="DP194" s="450"/>
      <x:c r="DQ194" s="450"/>
      <x:c r="DR194" s="450"/>
      <x:c r="DS194" s="450"/>
      <x:c r="DT194" s="450"/>
      <x:c r="DU194" s="450"/>
      <x:c r="DV194" s="450"/>
      <x:c r="DW194" s="450"/>
      <x:c r="DX194" s="450"/>
      <x:c r="DY194" s="450"/>
      <x:c r="DZ194" s="450"/>
      <x:c r="EA194" s="450"/>
      <x:c r="EB194" s="450"/>
      <x:c r="EC194" s="450"/>
      <x:c r="ED194" s="450"/>
      <x:c r="EE194" s="450"/>
      <x:c r="EF194" s="450"/>
      <x:c r="EG194" s="450"/>
      <x:c r="EH194" s="450"/>
      <x:c r="EI194" s="450"/>
      <x:c r="EJ194" s="450"/>
      <x:c r="EK194" s="450"/>
      <x:c r="EL194" s="450"/>
      <x:c r="EM194" s="450"/>
      <x:c r="EN194" s="450"/>
      <x:c r="EO194" s="450"/>
      <x:c r="EP194" s="450"/>
      <x:c r="EQ194" s="450"/>
      <x:c r="ER194" s="450"/>
      <x:c r="ES194" s="450"/>
      <x:c r="ET194" s="450"/>
      <x:c r="EU194" s="450"/>
      <x:c r="EV194" s="450"/>
      <x:c r="EW194" s="450"/>
      <x:c r="EX194" s="450"/>
      <x:c r="EY194" s="450"/>
      <x:c r="EZ194" s="450"/>
      <x:c r="FA194" s="450"/>
      <x:c r="FB194" s="450"/>
      <x:c r="FC194" s="450"/>
      <x:c r="FD194" s="450"/>
      <x:c r="FE194" s="450"/>
      <x:c r="FF194" s="450"/>
      <x:c r="FG194" s="450"/>
      <x:c r="FH194" s="450"/>
      <x:c r="FI194" s="450"/>
      <x:c r="FJ194" s="450"/>
      <x:c r="FK194" s="450"/>
      <x:c r="FL194" s="450"/>
      <x:c r="FM194" s="450"/>
      <x:c r="FN194" s="450"/>
      <x:c r="FO194" s="450"/>
      <x:c r="FP194" s="450"/>
      <x:c r="FQ194" s="450"/>
      <x:c r="FR194" s="450"/>
      <x:c r="FS194" s="450"/>
      <x:c r="FT194" s="450"/>
      <x:c r="FU194" s="450"/>
      <x:c r="FV194" s="450"/>
      <x:c r="FW194" s="450"/>
      <x:c r="FX194" s="450"/>
      <x:c r="FY194" s="450"/>
      <x:c r="FZ194" s="450"/>
      <x:c r="GA194" s="450"/>
      <x:c r="GB194" s="450"/>
      <x:c r="GC194" s="450"/>
      <x:c r="GD194" s="450"/>
      <x:c r="GE194" s="450"/>
      <x:c r="GF194" s="450"/>
      <x:c r="GG194" s="450"/>
      <x:c r="GH194" s="450"/>
      <x:c r="GI194" s="450"/>
      <x:c r="GJ194" s="450"/>
      <x:c r="GK194" s="450"/>
      <x:c r="GL194" s="450"/>
      <x:c r="GM194" s="450"/>
      <x:c r="GN194" s="450"/>
      <x:c r="GO194" s="450"/>
      <x:c r="GP194" s="450"/>
      <x:c r="GQ194" s="450"/>
      <x:c r="GR194" s="450"/>
      <x:c r="GS194" s="450"/>
      <x:c r="GT194" s="450"/>
      <x:c r="GU194" s="450"/>
      <x:c r="GV194" s="450"/>
      <x:c r="GW194" s="450"/>
      <x:c r="GX194" s="450"/>
      <x:c r="GY194" s="450"/>
      <x:c r="GZ194" s="450"/>
      <x:c r="HA194" s="450"/>
      <x:c r="HB194" s="450"/>
      <x:c r="HC194" s="450"/>
      <x:c r="HD194" s="450"/>
      <x:c r="HE194" s="450"/>
      <x:c r="HF194" s="450"/>
      <x:c r="HG194" s="450"/>
      <x:c r="HH194" s="450"/>
      <x:c r="HI194" s="450"/>
      <x:c r="HJ194" s="450"/>
      <x:c r="HK194" s="450"/>
      <x:c r="HL194" s="450"/>
      <x:c r="HM194" s="450"/>
      <x:c r="HN194" s="450"/>
      <x:c r="HO194" s="450"/>
      <x:c r="HP194" s="450"/>
      <x:c r="HQ194" s="450"/>
      <x:c r="HR194" s="450"/>
      <x:c r="HS194" s="450"/>
      <x:c r="HT194" s="450"/>
      <x:c r="HU194" s="450"/>
      <x:c r="HV194" s="450"/>
      <x:c r="HW194" s="450"/>
      <x:c r="HX194" s="450"/>
      <x:c r="HY194" s="450"/>
      <x:c r="HZ194" s="450"/>
      <x:c r="IA194" s="450"/>
      <x:c r="IB194" s="450"/>
      <x:c r="IC194" s="450"/>
      <x:c r="ID194" s="450"/>
      <x:c r="IE194" s="450"/>
      <x:c r="IF194" s="450"/>
      <x:c r="IG194" s="450"/>
      <x:c r="IH194" s="450"/>
      <x:c r="II194" s="450"/>
      <x:c r="IJ194" s="450"/>
      <x:c r="IK194" s="450"/>
      <x:c r="IL194" s="450"/>
      <x:c r="IM194" s="450"/>
      <x:c r="IN194" s="450"/>
    </x:row>
    <x:row r="195" spans="1:248" s="422" customFormat="1" ht="18" customHeight="1">
      <x:c r="A195" s="2658"/>
      <x:c r="B195" s="474" t="s">
        <x:v>4971</x:v>
      </x:c>
      <x:c r="C195" s="359">
        <x:v>39355</x:v>
      </x:c>
      <x:c r="D195" s="360" t="s">
        <x:v>6379</x:v>
      </x:c>
      <x:c r="E195" s="474" t="s">
        <x:v>5537</x:v>
      </x:c>
      <x:c r="F195" s="342" t="s">
        <x:v>2079</x:v>
      </x:c>
      <x:c r="G195" s="363">
        <x:v>1057.2</x:v>
      </x:c>
      <x:c r="H195" s="363">
        <x:v>0</x:v>
      </x:c>
      <x:c r="I195" s="363">
        <x:f t="shared" ref="I195:I215" si="3">H195-G195</x:f>
        <x:v>-1057.2</x:v>
      </x:c>
      <x:c r="J195" s="478" t="s">
        <x:v>3612</x:v>
      </x:c>
      <x:c r="K195" s="450"/>
      <x:c r="L195" s="450"/>
      <x:c r="M195" s="450"/>
      <x:c r="N195" s="450"/>
      <x:c r="O195" s="450"/>
      <x:c r="P195" s="450"/>
      <x:c r="Q195" s="450"/>
      <x:c r="R195" s="450"/>
      <x:c r="S195" s="450"/>
      <x:c r="T195" s="450"/>
      <x:c r="U195" s="450"/>
      <x:c r="V195" s="450"/>
      <x:c r="W195" s="450"/>
      <x:c r="X195" s="450"/>
      <x:c r="Y195" s="450"/>
      <x:c r="Z195" s="450"/>
      <x:c r="AA195" s="450"/>
      <x:c r="AB195" s="450"/>
      <x:c r="AC195" s="450"/>
      <x:c r="AD195" s="450"/>
      <x:c r="AE195" s="450"/>
      <x:c r="AF195" s="450"/>
      <x:c r="AG195" s="450"/>
      <x:c r="AH195" s="450"/>
      <x:c r="AI195" s="450"/>
      <x:c r="AJ195" s="450"/>
      <x:c r="AK195" s="450"/>
      <x:c r="AL195" s="450"/>
      <x:c r="AM195" s="450"/>
      <x:c r="AN195" s="450"/>
      <x:c r="AO195" s="450"/>
      <x:c r="AP195" s="450"/>
      <x:c r="AQ195" s="450"/>
      <x:c r="AR195" s="450"/>
      <x:c r="AS195" s="450"/>
      <x:c r="AT195" s="450"/>
      <x:c r="AU195" s="450"/>
      <x:c r="AV195" s="450"/>
      <x:c r="AW195" s="450"/>
      <x:c r="AX195" s="450"/>
      <x:c r="AY195" s="450"/>
      <x:c r="AZ195" s="450"/>
      <x:c r="BA195" s="450"/>
      <x:c r="BB195" s="450"/>
      <x:c r="BC195" s="450"/>
      <x:c r="BD195" s="450"/>
      <x:c r="BE195" s="450"/>
      <x:c r="BF195" s="450"/>
      <x:c r="BG195" s="450"/>
      <x:c r="BH195" s="450"/>
      <x:c r="BI195" s="450"/>
      <x:c r="BJ195" s="450"/>
      <x:c r="BK195" s="450"/>
      <x:c r="BL195" s="450"/>
      <x:c r="BM195" s="450"/>
      <x:c r="BN195" s="450"/>
      <x:c r="BO195" s="450"/>
      <x:c r="BP195" s="450"/>
      <x:c r="BQ195" s="450"/>
      <x:c r="BR195" s="450"/>
      <x:c r="BS195" s="450"/>
      <x:c r="BT195" s="450"/>
      <x:c r="BU195" s="450"/>
      <x:c r="BV195" s="450"/>
      <x:c r="BW195" s="450"/>
      <x:c r="BX195" s="450"/>
      <x:c r="BY195" s="450"/>
      <x:c r="BZ195" s="450"/>
      <x:c r="CA195" s="450"/>
      <x:c r="CB195" s="450"/>
      <x:c r="CC195" s="450"/>
      <x:c r="CD195" s="450"/>
      <x:c r="CE195" s="450"/>
      <x:c r="CF195" s="450"/>
      <x:c r="CG195" s="450"/>
      <x:c r="CH195" s="450"/>
      <x:c r="CI195" s="450"/>
      <x:c r="CJ195" s="450"/>
      <x:c r="CK195" s="450"/>
      <x:c r="CL195" s="450"/>
      <x:c r="CM195" s="450"/>
      <x:c r="CN195" s="450"/>
      <x:c r="CO195" s="450"/>
      <x:c r="CP195" s="450"/>
      <x:c r="CQ195" s="450"/>
      <x:c r="CR195" s="450"/>
      <x:c r="CS195" s="450"/>
      <x:c r="CT195" s="450"/>
      <x:c r="CU195" s="450"/>
      <x:c r="CV195" s="450"/>
      <x:c r="CW195" s="450"/>
      <x:c r="CX195" s="450"/>
      <x:c r="CY195" s="450"/>
      <x:c r="CZ195" s="450"/>
      <x:c r="DA195" s="450"/>
      <x:c r="DB195" s="450"/>
      <x:c r="DC195" s="450"/>
      <x:c r="DD195" s="450"/>
      <x:c r="DE195" s="450"/>
      <x:c r="DF195" s="450"/>
      <x:c r="DG195" s="450"/>
      <x:c r="DH195" s="450"/>
      <x:c r="DI195" s="450"/>
      <x:c r="DJ195" s="450"/>
      <x:c r="DK195" s="450"/>
      <x:c r="DL195" s="450"/>
      <x:c r="DM195" s="450"/>
      <x:c r="DN195" s="450"/>
      <x:c r="DO195" s="450"/>
      <x:c r="DP195" s="450"/>
      <x:c r="DQ195" s="450"/>
      <x:c r="DR195" s="450"/>
      <x:c r="DS195" s="450"/>
      <x:c r="DT195" s="450"/>
      <x:c r="DU195" s="450"/>
      <x:c r="DV195" s="450"/>
      <x:c r="DW195" s="450"/>
      <x:c r="DX195" s="450"/>
      <x:c r="DY195" s="450"/>
      <x:c r="DZ195" s="450"/>
      <x:c r="EA195" s="450"/>
      <x:c r="EB195" s="450"/>
      <x:c r="EC195" s="450"/>
      <x:c r="ED195" s="450"/>
      <x:c r="EE195" s="450"/>
      <x:c r="EF195" s="450"/>
      <x:c r="EG195" s="450"/>
      <x:c r="EH195" s="450"/>
      <x:c r="EI195" s="450"/>
      <x:c r="EJ195" s="450"/>
      <x:c r="EK195" s="450"/>
      <x:c r="EL195" s="450"/>
      <x:c r="EM195" s="450"/>
      <x:c r="EN195" s="450"/>
      <x:c r="EO195" s="450"/>
      <x:c r="EP195" s="450"/>
      <x:c r="EQ195" s="450"/>
      <x:c r="ER195" s="450"/>
      <x:c r="ES195" s="450"/>
      <x:c r="ET195" s="450"/>
      <x:c r="EU195" s="450"/>
      <x:c r="EV195" s="450"/>
      <x:c r="EW195" s="450"/>
      <x:c r="EX195" s="450"/>
      <x:c r="EY195" s="450"/>
      <x:c r="EZ195" s="450"/>
      <x:c r="FA195" s="450"/>
      <x:c r="FB195" s="450"/>
      <x:c r="FC195" s="450"/>
      <x:c r="FD195" s="450"/>
      <x:c r="FE195" s="450"/>
      <x:c r="FF195" s="450"/>
      <x:c r="FG195" s="450"/>
      <x:c r="FH195" s="450"/>
      <x:c r="FI195" s="450"/>
      <x:c r="FJ195" s="450"/>
      <x:c r="FK195" s="450"/>
      <x:c r="FL195" s="450"/>
      <x:c r="FM195" s="450"/>
      <x:c r="FN195" s="450"/>
      <x:c r="FO195" s="450"/>
      <x:c r="FP195" s="450"/>
      <x:c r="FQ195" s="450"/>
      <x:c r="FR195" s="450"/>
      <x:c r="FS195" s="450"/>
      <x:c r="FT195" s="450"/>
      <x:c r="FU195" s="450"/>
      <x:c r="FV195" s="450"/>
      <x:c r="FW195" s="450"/>
      <x:c r="FX195" s="450"/>
      <x:c r="FY195" s="450"/>
      <x:c r="FZ195" s="450"/>
      <x:c r="GA195" s="450"/>
      <x:c r="GB195" s="450"/>
      <x:c r="GC195" s="450"/>
      <x:c r="GD195" s="450"/>
      <x:c r="GE195" s="450"/>
      <x:c r="GF195" s="450"/>
      <x:c r="GG195" s="450"/>
      <x:c r="GH195" s="450"/>
      <x:c r="GI195" s="450"/>
      <x:c r="GJ195" s="450"/>
      <x:c r="GK195" s="450"/>
      <x:c r="GL195" s="450"/>
      <x:c r="GM195" s="450"/>
      <x:c r="GN195" s="450"/>
      <x:c r="GO195" s="450"/>
      <x:c r="GP195" s="450"/>
      <x:c r="GQ195" s="450"/>
      <x:c r="GR195" s="450"/>
      <x:c r="GS195" s="450"/>
      <x:c r="GT195" s="450"/>
      <x:c r="GU195" s="450"/>
      <x:c r="GV195" s="450"/>
      <x:c r="GW195" s="450"/>
      <x:c r="GX195" s="450"/>
      <x:c r="GY195" s="450"/>
      <x:c r="GZ195" s="450"/>
      <x:c r="HA195" s="450"/>
      <x:c r="HB195" s="450"/>
      <x:c r="HC195" s="450"/>
      <x:c r="HD195" s="450"/>
      <x:c r="HE195" s="450"/>
      <x:c r="HF195" s="450"/>
      <x:c r="HG195" s="450"/>
      <x:c r="HH195" s="450"/>
      <x:c r="HI195" s="450"/>
      <x:c r="HJ195" s="450"/>
      <x:c r="HK195" s="450"/>
      <x:c r="HL195" s="450"/>
      <x:c r="HM195" s="450"/>
      <x:c r="HN195" s="450"/>
      <x:c r="HO195" s="450"/>
      <x:c r="HP195" s="450"/>
      <x:c r="HQ195" s="450"/>
      <x:c r="HR195" s="450"/>
      <x:c r="HS195" s="450"/>
      <x:c r="HT195" s="450"/>
      <x:c r="HU195" s="450"/>
      <x:c r="HV195" s="450"/>
      <x:c r="HW195" s="450"/>
      <x:c r="HX195" s="450"/>
      <x:c r="HY195" s="450"/>
      <x:c r="HZ195" s="450"/>
      <x:c r="IA195" s="450"/>
      <x:c r="IB195" s="450"/>
      <x:c r="IC195" s="450"/>
      <x:c r="ID195" s="450"/>
      <x:c r="IE195" s="450"/>
      <x:c r="IF195" s="450"/>
      <x:c r="IG195" s="450"/>
      <x:c r="IH195" s="450"/>
      <x:c r="II195" s="450"/>
      <x:c r="IJ195" s="450"/>
      <x:c r="IK195" s="450"/>
      <x:c r="IL195" s="450"/>
      <x:c r="IM195" s="450"/>
      <x:c r="IN195" s="450"/>
    </x:row>
    <x:row r="196" spans="1:248" s="422" customFormat="1" ht="18" customHeight="1">
      <x:c r="A196" s="2658"/>
      <x:c r="B196" s="474" t="s">
        <x:v>4971</x:v>
      </x:c>
      <x:c r="C196" s="359">
        <x:v>39296</x:v>
      </x:c>
      <x:c r="D196" s="474" t="s">
        <x:v>2100</x:v>
      </x:c>
      <x:c r="E196" s="474" t="s">
        <x:v>7628</x:v>
      </x:c>
      <x:c r="F196" s="342" t="s">
        <x:v>2085</x:v>
      </x:c>
      <x:c r="G196" s="363">
        <x:v>523.79999999999995</x:v>
      </x:c>
      <x:c r="H196" s="363">
        <x:v>0</x:v>
      </x:c>
      <x:c r="I196" s="363">
        <x:f t="shared" si="3"/>
        <x:v>-523.79999999999995</x:v>
      </x:c>
      <x:c r="J196" s="478" t="s">
        <x:v>5546</x:v>
      </x:c>
      <x:c r="K196" s="450"/>
      <x:c r="L196" s="450"/>
      <x:c r="M196" s="450"/>
      <x:c r="N196" s="450"/>
      <x:c r="O196" s="450"/>
      <x:c r="P196" s="450"/>
      <x:c r="Q196" s="450"/>
      <x:c r="R196" s="450"/>
      <x:c r="S196" s="450"/>
      <x:c r="T196" s="450"/>
      <x:c r="U196" s="450"/>
      <x:c r="V196" s="450"/>
      <x:c r="W196" s="450"/>
      <x:c r="X196" s="450"/>
      <x:c r="Y196" s="450"/>
      <x:c r="Z196" s="450"/>
      <x:c r="AA196" s="450"/>
      <x:c r="AB196" s="450"/>
      <x:c r="AC196" s="450"/>
      <x:c r="AD196" s="450"/>
      <x:c r="AE196" s="450"/>
      <x:c r="AF196" s="450"/>
      <x:c r="AG196" s="450"/>
      <x:c r="AH196" s="450"/>
      <x:c r="AI196" s="450"/>
      <x:c r="AJ196" s="450"/>
      <x:c r="AK196" s="450"/>
      <x:c r="AL196" s="450"/>
      <x:c r="AM196" s="450"/>
      <x:c r="AN196" s="450"/>
      <x:c r="AO196" s="450"/>
      <x:c r="AP196" s="450"/>
      <x:c r="AQ196" s="450"/>
      <x:c r="AR196" s="450"/>
      <x:c r="AS196" s="450"/>
      <x:c r="AT196" s="450"/>
      <x:c r="AU196" s="450"/>
      <x:c r="AV196" s="450"/>
      <x:c r="AW196" s="450"/>
      <x:c r="AX196" s="450"/>
      <x:c r="AY196" s="450"/>
      <x:c r="AZ196" s="450"/>
      <x:c r="BA196" s="450"/>
      <x:c r="BB196" s="450"/>
      <x:c r="BC196" s="450"/>
      <x:c r="BD196" s="450"/>
      <x:c r="BE196" s="450"/>
      <x:c r="BF196" s="450"/>
      <x:c r="BG196" s="450"/>
      <x:c r="BH196" s="450"/>
      <x:c r="BI196" s="450"/>
      <x:c r="BJ196" s="450"/>
      <x:c r="BK196" s="450"/>
      <x:c r="BL196" s="450"/>
      <x:c r="BM196" s="450"/>
      <x:c r="BN196" s="450"/>
      <x:c r="BO196" s="450"/>
      <x:c r="BP196" s="450"/>
      <x:c r="BQ196" s="450"/>
      <x:c r="BR196" s="450"/>
      <x:c r="BS196" s="450"/>
      <x:c r="BT196" s="450"/>
      <x:c r="BU196" s="450"/>
      <x:c r="BV196" s="450"/>
      <x:c r="BW196" s="450"/>
      <x:c r="BX196" s="450"/>
      <x:c r="BY196" s="450"/>
      <x:c r="BZ196" s="450"/>
      <x:c r="CA196" s="450"/>
      <x:c r="CB196" s="450"/>
      <x:c r="CC196" s="450"/>
      <x:c r="CD196" s="450"/>
      <x:c r="CE196" s="450"/>
      <x:c r="CF196" s="450"/>
      <x:c r="CG196" s="450"/>
      <x:c r="CH196" s="450"/>
      <x:c r="CI196" s="450"/>
      <x:c r="CJ196" s="450"/>
      <x:c r="CK196" s="450"/>
      <x:c r="CL196" s="450"/>
      <x:c r="CM196" s="450"/>
      <x:c r="CN196" s="450"/>
      <x:c r="CO196" s="450"/>
      <x:c r="CP196" s="450"/>
      <x:c r="CQ196" s="450"/>
      <x:c r="CR196" s="450"/>
      <x:c r="CS196" s="450"/>
      <x:c r="CT196" s="450"/>
      <x:c r="CU196" s="450"/>
      <x:c r="CV196" s="450"/>
      <x:c r="CW196" s="450"/>
      <x:c r="CX196" s="450"/>
      <x:c r="CY196" s="450"/>
      <x:c r="CZ196" s="450"/>
      <x:c r="DA196" s="450"/>
      <x:c r="DB196" s="450"/>
      <x:c r="DC196" s="450"/>
      <x:c r="DD196" s="450"/>
      <x:c r="DE196" s="450"/>
      <x:c r="DF196" s="450"/>
      <x:c r="DG196" s="450"/>
      <x:c r="DH196" s="450"/>
      <x:c r="DI196" s="450"/>
      <x:c r="DJ196" s="450"/>
      <x:c r="DK196" s="450"/>
      <x:c r="DL196" s="450"/>
      <x:c r="DM196" s="450"/>
      <x:c r="DN196" s="450"/>
      <x:c r="DO196" s="450"/>
      <x:c r="DP196" s="450"/>
      <x:c r="DQ196" s="450"/>
      <x:c r="DR196" s="450"/>
      <x:c r="DS196" s="450"/>
      <x:c r="DT196" s="450"/>
      <x:c r="DU196" s="450"/>
      <x:c r="DV196" s="450"/>
      <x:c r="DW196" s="450"/>
      <x:c r="DX196" s="450"/>
      <x:c r="DY196" s="450"/>
      <x:c r="DZ196" s="450"/>
      <x:c r="EA196" s="450"/>
      <x:c r="EB196" s="450"/>
      <x:c r="EC196" s="450"/>
      <x:c r="ED196" s="450"/>
      <x:c r="EE196" s="450"/>
      <x:c r="EF196" s="450"/>
      <x:c r="EG196" s="450"/>
      <x:c r="EH196" s="450"/>
      <x:c r="EI196" s="450"/>
      <x:c r="EJ196" s="450"/>
      <x:c r="EK196" s="450"/>
      <x:c r="EL196" s="450"/>
      <x:c r="EM196" s="450"/>
      <x:c r="EN196" s="450"/>
      <x:c r="EO196" s="450"/>
      <x:c r="EP196" s="450"/>
      <x:c r="EQ196" s="450"/>
      <x:c r="ER196" s="450"/>
      <x:c r="ES196" s="450"/>
      <x:c r="ET196" s="450"/>
      <x:c r="EU196" s="450"/>
      <x:c r="EV196" s="450"/>
      <x:c r="EW196" s="450"/>
      <x:c r="EX196" s="450"/>
      <x:c r="EY196" s="450"/>
      <x:c r="EZ196" s="450"/>
      <x:c r="FA196" s="450"/>
      <x:c r="FB196" s="450"/>
      <x:c r="FC196" s="450"/>
      <x:c r="FD196" s="450"/>
      <x:c r="FE196" s="450"/>
      <x:c r="FF196" s="450"/>
      <x:c r="FG196" s="450"/>
      <x:c r="FH196" s="450"/>
      <x:c r="FI196" s="450"/>
      <x:c r="FJ196" s="450"/>
      <x:c r="FK196" s="450"/>
      <x:c r="FL196" s="450"/>
      <x:c r="FM196" s="450"/>
      <x:c r="FN196" s="450"/>
      <x:c r="FO196" s="450"/>
      <x:c r="FP196" s="450"/>
      <x:c r="FQ196" s="450"/>
      <x:c r="FR196" s="450"/>
      <x:c r="FS196" s="450"/>
      <x:c r="FT196" s="450"/>
      <x:c r="FU196" s="450"/>
      <x:c r="FV196" s="450"/>
      <x:c r="FW196" s="450"/>
      <x:c r="FX196" s="450"/>
      <x:c r="FY196" s="450"/>
      <x:c r="FZ196" s="450"/>
      <x:c r="GA196" s="450"/>
      <x:c r="GB196" s="450"/>
      <x:c r="GC196" s="450"/>
      <x:c r="GD196" s="450"/>
      <x:c r="GE196" s="450"/>
      <x:c r="GF196" s="450"/>
      <x:c r="GG196" s="450"/>
      <x:c r="GH196" s="450"/>
      <x:c r="GI196" s="450"/>
      <x:c r="GJ196" s="450"/>
      <x:c r="GK196" s="450"/>
      <x:c r="GL196" s="450"/>
      <x:c r="GM196" s="450"/>
      <x:c r="GN196" s="450"/>
      <x:c r="GO196" s="450"/>
      <x:c r="GP196" s="450"/>
      <x:c r="GQ196" s="450"/>
      <x:c r="GR196" s="450"/>
      <x:c r="GS196" s="450"/>
      <x:c r="GT196" s="450"/>
      <x:c r="GU196" s="450"/>
      <x:c r="GV196" s="450"/>
      <x:c r="GW196" s="450"/>
      <x:c r="GX196" s="450"/>
      <x:c r="GY196" s="450"/>
      <x:c r="GZ196" s="450"/>
      <x:c r="HA196" s="450"/>
      <x:c r="HB196" s="450"/>
      <x:c r="HC196" s="450"/>
      <x:c r="HD196" s="450"/>
      <x:c r="HE196" s="450"/>
      <x:c r="HF196" s="450"/>
      <x:c r="HG196" s="450"/>
      <x:c r="HH196" s="450"/>
      <x:c r="HI196" s="450"/>
      <x:c r="HJ196" s="450"/>
      <x:c r="HK196" s="450"/>
      <x:c r="HL196" s="450"/>
      <x:c r="HM196" s="450"/>
      <x:c r="HN196" s="450"/>
      <x:c r="HO196" s="450"/>
      <x:c r="HP196" s="450"/>
      <x:c r="HQ196" s="450"/>
      <x:c r="HR196" s="450"/>
      <x:c r="HS196" s="450"/>
      <x:c r="HT196" s="450"/>
      <x:c r="HU196" s="450"/>
      <x:c r="HV196" s="450"/>
      <x:c r="HW196" s="450"/>
      <x:c r="HX196" s="450"/>
      <x:c r="HY196" s="450"/>
      <x:c r="HZ196" s="450"/>
      <x:c r="IA196" s="450"/>
      <x:c r="IB196" s="450"/>
      <x:c r="IC196" s="450"/>
      <x:c r="ID196" s="450"/>
      <x:c r="IE196" s="450"/>
      <x:c r="IF196" s="450"/>
      <x:c r="IG196" s="450"/>
      <x:c r="IH196" s="450"/>
      <x:c r="II196" s="450"/>
      <x:c r="IJ196" s="450"/>
      <x:c r="IK196" s="450"/>
      <x:c r="IL196" s="450"/>
      <x:c r="IM196" s="450"/>
      <x:c r="IN196" s="450"/>
    </x:row>
    <x:row r="197" spans="1:248" s="422" customFormat="1" ht="18" customHeight="1">
      <x:c r="A197" s="2658"/>
      <x:c r="B197" s="474" t="s">
        <x:v>4933</x:v>
      </x:c>
      <x:c r="C197" s="359">
        <x:v>39268</x:v>
      </x:c>
      <x:c r="D197" s="474" t="s">
        <x:v>5995</x:v>
      </x:c>
      <x:c r="E197" s="474"/>
      <x:c r="F197" s="342" t="s">
        <x:v>8750</x:v>
      </x:c>
      <x:c r="G197" s="363">
        <x:v>0</x:v>
      </x:c>
      <x:c r="H197" s="363">
        <x:v>167.16999999999999</x:v>
      </x:c>
      <x:c r="I197" s="363">
        <x:f t="shared" si="3"/>
        <x:v>167.16999999999999</x:v>
      </x:c>
      <x:c r="J197" s="478" t="s">
        <x:v>4150</x:v>
      </x:c>
      <x:c r="K197" s="450"/>
      <x:c r="L197" s="450"/>
      <x:c r="M197" s="450"/>
      <x:c r="N197" s="450"/>
      <x:c r="O197" s="450"/>
      <x:c r="P197" s="450"/>
      <x:c r="Q197" s="450"/>
      <x:c r="R197" s="450"/>
      <x:c r="S197" s="450"/>
      <x:c r="T197" s="450"/>
      <x:c r="U197" s="450"/>
      <x:c r="V197" s="450"/>
      <x:c r="W197" s="450"/>
      <x:c r="X197" s="450"/>
      <x:c r="Y197" s="450"/>
      <x:c r="Z197" s="450"/>
      <x:c r="AA197" s="450"/>
      <x:c r="AB197" s="450"/>
      <x:c r="AC197" s="450"/>
      <x:c r="AD197" s="450"/>
      <x:c r="AE197" s="450"/>
      <x:c r="AF197" s="450"/>
      <x:c r="AG197" s="450"/>
      <x:c r="AH197" s="450"/>
      <x:c r="AI197" s="450"/>
      <x:c r="AJ197" s="450"/>
      <x:c r="AK197" s="450"/>
      <x:c r="AL197" s="450"/>
      <x:c r="AM197" s="450"/>
      <x:c r="AN197" s="450"/>
      <x:c r="AO197" s="450"/>
      <x:c r="AP197" s="450"/>
      <x:c r="AQ197" s="450"/>
      <x:c r="AR197" s="450"/>
      <x:c r="AS197" s="450"/>
      <x:c r="AT197" s="450"/>
      <x:c r="AU197" s="450"/>
      <x:c r="AV197" s="450"/>
      <x:c r="AW197" s="450"/>
      <x:c r="AX197" s="450"/>
      <x:c r="AY197" s="450"/>
      <x:c r="AZ197" s="450"/>
      <x:c r="BA197" s="450"/>
      <x:c r="BB197" s="450"/>
      <x:c r="BC197" s="450"/>
      <x:c r="BD197" s="450"/>
      <x:c r="BE197" s="450"/>
      <x:c r="BF197" s="450"/>
      <x:c r="BG197" s="450"/>
      <x:c r="BH197" s="450"/>
      <x:c r="BI197" s="450"/>
      <x:c r="BJ197" s="450"/>
      <x:c r="BK197" s="450"/>
      <x:c r="BL197" s="450"/>
      <x:c r="BM197" s="450"/>
      <x:c r="BN197" s="450"/>
      <x:c r="BO197" s="450"/>
      <x:c r="BP197" s="450"/>
      <x:c r="BQ197" s="450"/>
      <x:c r="BR197" s="450"/>
      <x:c r="BS197" s="450"/>
      <x:c r="BT197" s="450"/>
      <x:c r="BU197" s="450"/>
      <x:c r="BV197" s="450"/>
      <x:c r="BW197" s="450"/>
      <x:c r="BX197" s="450"/>
      <x:c r="BY197" s="450"/>
      <x:c r="BZ197" s="450"/>
      <x:c r="CA197" s="450"/>
      <x:c r="CB197" s="450"/>
      <x:c r="CC197" s="450"/>
      <x:c r="CD197" s="450"/>
      <x:c r="CE197" s="450"/>
      <x:c r="CF197" s="450"/>
      <x:c r="CG197" s="450"/>
      <x:c r="CH197" s="450"/>
      <x:c r="CI197" s="450"/>
      <x:c r="CJ197" s="450"/>
      <x:c r="CK197" s="450"/>
      <x:c r="CL197" s="450"/>
      <x:c r="CM197" s="450"/>
      <x:c r="CN197" s="450"/>
      <x:c r="CO197" s="450"/>
      <x:c r="CP197" s="450"/>
      <x:c r="CQ197" s="450"/>
      <x:c r="CR197" s="450"/>
      <x:c r="CS197" s="450"/>
      <x:c r="CT197" s="450"/>
      <x:c r="CU197" s="450"/>
      <x:c r="CV197" s="450"/>
      <x:c r="CW197" s="450"/>
      <x:c r="CX197" s="450"/>
      <x:c r="CY197" s="450"/>
      <x:c r="CZ197" s="450"/>
      <x:c r="DA197" s="450"/>
      <x:c r="DB197" s="450"/>
      <x:c r="DC197" s="450"/>
      <x:c r="DD197" s="450"/>
      <x:c r="DE197" s="450"/>
      <x:c r="DF197" s="450"/>
      <x:c r="DG197" s="450"/>
      <x:c r="DH197" s="450"/>
      <x:c r="DI197" s="450"/>
      <x:c r="DJ197" s="450"/>
      <x:c r="DK197" s="450"/>
      <x:c r="DL197" s="450"/>
      <x:c r="DM197" s="450"/>
      <x:c r="DN197" s="450"/>
      <x:c r="DO197" s="450"/>
      <x:c r="DP197" s="450"/>
      <x:c r="DQ197" s="450"/>
      <x:c r="DR197" s="450"/>
      <x:c r="DS197" s="450"/>
      <x:c r="DT197" s="450"/>
      <x:c r="DU197" s="450"/>
      <x:c r="DV197" s="450"/>
      <x:c r="DW197" s="450"/>
      <x:c r="DX197" s="450"/>
      <x:c r="DY197" s="450"/>
      <x:c r="DZ197" s="450"/>
      <x:c r="EA197" s="450"/>
      <x:c r="EB197" s="450"/>
      <x:c r="EC197" s="450"/>
      <x:c r="ED197" s="450"/>
      <x:c r="EE197" s="450"/>
      <x:c r="EF197" s="450"/>
      <x:c r="EG197" s="450"/>
      <x:c r="EH197" s="450"/>
      <x:c r="EI197" s="450"/>
      <x:c r="EJ197" s="450"/>
      <x:c r="EK197" s="450"/>
      <x:c r="EL197" s="450"/>
      <x:c r="EM197" s="450"/>
      <x:c r="EN197" s="450"/>
      <x:c r="EO197" s="450"/>
      <x:c r="EP197" s="450"/>
      <x:c r="EQ197" s="450"/>
      <x:c r="ER197" s="450"/>
      <x:c r="ES197" s="450"/>
      <x:c r="ET197" s="450"/>
      <x:c r="EU197" s="450"/>
      <x:c r="EV197" s="450"/>
      <x:c r="EW197" s="450"/>
      <x:c r="EX197" s="450"/>
      <x:c r="EY197" s="450"/>
      <x:c r="EZ197" s="450"/>
      <x:c r="FA197" s="450"/>
      <x:c r="FB197" s="450"/>
      <x:c r="FC197" s="450"/>
      <x:c r="FD197" s="450"/>
      <x:c r="FE197" s="450"/>
      <x:c r="FF197" s="450"/>
      <x:c r="FG197" s="450"/>
      <x:c r="FH197" s="450"/>
      <x:c r="FI197" s="450"/>
      <x:c r="FJ197" s="450"/>
      <x:c r="FK197" s="450"/>
      <x:c r="FL197" s="450"/>
      <x:c r="FM197" s="450"/>
      <x:c r="FN197" s="450"/>
      <x:c r="FO197" s="450"/>
      <x:c r="FP197" s="450"/>
      <x:c r="FQ197" s="450"/>
      <x:c r="FR197" s="450"/>
      <x:c r="FS197" s="450"/>
      <x:c r="FT197" s="450"/>
      <x:c r="FU197" s="450"/>
      <x:c r="FV197" s="450"/>
      <x:c r="FW197" s="450"/>
      <x:c r="FX197" s="450"/>
      <x:c r="FY197" s="450"/>
      <x:c r="FZ197" s="450"/>
      <x:c r="GA197" s="450"/>
      <x:c r="GB197" s="450"/>
      <x:c r="GC197" s="450"/>
      <x:c r="GD197" s="450"/>
      <x:c r="GE197" s="450"/>
      <x:c r="GF197" s="450"/>
      <x:c r="GG197" s="450"/>
      <x:c r="GH197" s="450"/>
      <x:c r="GI197" s="450"/>
      <x:c r="GJ197" s="450"/>
      <x:c r="GK197" s="450"/>
      <x:c r="GL197" s="450"/>
      <x:c r="GM197" s="450"/>
      <x:c r="GN197" s="450"/>
      <x:c r="GO197" s="450"/>
      <x:c r="GP197" s="450"/>
      <x:c r="GQ197" s="450"/>
      <x:c r="GR197" s="450"/>
      <x:c r="GS197" s="450"/>
      <x:c r="GT197" s="450"/>
      <x:c r="GU197" s="450"/>
      <x:c r="GV197" s="450"/>
      <x:c r="GW197" s="450"/>
      <x:c r="GX197" s="450"/>
      <x:c r="GY197" s="450"/>
      <x:c r="GZ197" s="450"/>
      <x:c r="HA197" s="450"/>
      <x:c r="HB197" s="450"/>
      <x:c r="HC197" s="450"/>
      <x:c r="HD197" s="450"/>
      <x:c r="HE197" s="450"/>
      <x:c r="HF197" s="450"/>
      <x:c r="HG197" s="450"/>
      <x:c r="HH197" s="450"/>
      <x:c r="HI197" s="450"/>
      <x:c r="HJ197" s="450"/>
      <x:c r="HK197" s="450"/>
      <x:c r="HL197" s="450"/>
      <x:c r="HM197" s="450"/>
      <x:c r="HN197" s="450"/>
      <x:c r="HO197" s="450"/>
      <x:c r="HP197" s="450"/>
      <x:c r="HQ197" s="450"/>
      <x:c r="HR197" s="450"/>
      <x:c r="HS197" s="450"/>
      <x:c r="HT197" s="450"/>
      <x:c r="HU197" s="450"/>
      <x:c r="HV197" s="450"/>
      <x:c r="HW197" s="450"/>
      <x:c r="HX197" s="450"/>
      <x:c r="HY197" s="450"/>
      <x:c r="HZ197" s="450"/>
      <x:c r="IA197" s="450"/>
      <x:c r="IB197" s="450"/>
      <x:c r="IC197" s="450"/>
      <x:c r="ID197" s="450"/>
      <x:c r="IE197" s="450"/>
      <x:c r="IF197" s="450"/>
      <x:c r="IG197" s="450"/>
      <x:c r="IH197" s="450"/>
      <x:c r="II197" s="450"/>
      <x:c r="IJ197" s="450"/>
      <x:c r="IK197" s="450"/>
      <x:c r="IL197" s="450"/>
      <x:c r="IM197" s="450"/>
      <x:c r="IN197" s="450"/>
    </x:row>
    <x:row r="198" spans="1:248" s="422" customFormat="1" ht="18" customHeight="1">
      <x:c r="A198" s="2658"/>
      <x:c r="B198" s="474" t="s">
        <x:v>4933</x:v>
      </x:c>
      <x:c r="C198" s="359">
        <x:v>39296</x:v>
      </x:c>
      <x:c r="D198" s="474" t="s">
        <x:v>2100</x:v>
      </x:c>
      <x:c r="E198" s="474"/>
      <x:c r="F198" s="342" t="s">
        <x:v>2102</x:v>
      </x:c>
      <x:c r="G198" s="363">
        <x:v>0</x:v>
      </x:c>
      <x:c r="H198" s="363">
        <x:v>1203</x:v>
      </x:c>
      <x:c r="I198" s="363">
        <x:f t="shared" si="3"/>
        <x:v>1203</x:v>
      </x:c>
      <x:c r="J198" s="478" t="s">
        <x:v>5546</x:v>
      </x:c>
      <x:c r="K198" s="450"/>
      <x:c r="L198" s="450"/>
      <x:c r="M198" s="450"/>
      <x:c r="N198" s="450"/>
      <x:c r="O198" s="450"/>
      <x:c r="P198" s="450"/>
      <x:c r="Q198" s="450"/>
      <x:c r="R198" s="450"/>
      <x:c r="S198" s="450"/>
      <x:c r="T198" s="450"/>
      <x:c r="U198" s="450"/>
      <x:c r="V198" s="450"/>
      <x:c r="W198" s="450"/>
      <x:c r="X198" s="450"/>
      <x:c r="Y198" s="450"/>
      <x:c r="Z198" s="450"/>
      <x:c r="AA198" s="450"/>
      <x:c r="AB198" s="450"/>
      <x:c r="AC198" s="450"/>
      <x:c r="AD198" s="450"/>
      <x:c r="AE198" s="450"/>
      <x:c r="AF198" s="450"/>
      <x:c r="AG198" s="450"/>
      <x:c r="AH198" s="450"/>
      <x:c r="AI198" s="450"/>
      <x:c r="AJ198" s="450"/>
      <x:c r="AK198" s="450"/>
      <x:c r="AL198" s="450"/>
      <x:c r="AM198" s="450"/>
      <x:c r="AN198" s="450"/>
      <x:c r="AO198" s="450"/>
      <x:c r="AP198" s="450"/>
      <x:c r="AQ198" s="450"/>
      <x:c r="AR198" s="450"/>
      <x:c r="AS198" s="450"/>
      <x:c r="AT198" s="450"/>
      <x:c r="AU198" s="450"/>
      <x:c r="AV198" s="450"/>
      <x:c r="AW198" s="450"/>
      <x:c r="AX198" s="450"/>
      <x:c r="AY198" s="450"/>
      <x:c r="AZ198" s="450"/>
      <x:c r="BA198" s="450"/>
      <x:c r="BB198" s="450"/>
      <x:c r="BC198" s="450"/>
      <x:c r="BD198" s="450"/>
      <x:c r="BE198" s="450"/>
      <x:c r="BF198" s="450"/>
      <x:c r="BG198" s="450"/>
      <x:c r="BH198" s="450"/>
      <x:c r="BI198" s="450"/>
      <x:c r="BJ198" s="450"/>
      <x:c r="BK198" s="450"/>
      <x:c r="BL198" s="450"/>
      <x:c r="BM198" s="450"/>
      <x:c r="BN198" s="450"/>
      <x:c r="BO198" s="450"/>
      <x:c r="BP198" s="450"/>
      <x:c r="BQ198" s="450"/>
      <x:c r="BR198" s="450"/>
      <x:c r="BS198" s="450"/>
      <x:c r="BT198" s="450"/>
      <x:c r="BU198" s="450"/>
      <x:c r="BV198" s="450"/>
      <x:c r="BW198" s="450"/>
      <x:c r="BX198" s="450"/>
      <x:c r="BY198" s="450"/>
      <x:c r="BZ198" s="450"/>
      <x:c r="CA198" s="450"/>
      <x:c r="CB198" s="450"/>
      <x:c r="CC198" s="450"/>
      <x:c r="CD198" s="450"/>
      <x:c r="CE198" s="450"/>
      <x:c r="CF198" s="450"/>
      <x:c r="CG198" s="450"/>
      <x:c r="CH198" s="450"/>
      <x:c r="CI198" s="450"/>
      <x:c r="CJ198" s="450"/>
      <x:c r="CK198" s="450"/>
      <x:c r="CL198" s="450"/>
      <x:c r="CM198" s="450"/>
      <x:c r="CN198" s="450"/>
      <x:c r="CO198" s="450"/>
      <x:c r="CP198" s="450"/>
      <x:c r="CQ198" s="450"/>
      <x:c r="CR198" s="450"/>
      <x:c r="CS198" s="450"/>
      <x:c r="CT198" s="450"/>
      <x:c r="CU198" s="450"/>
      <x:c r="CV198" s="450"/>
      <x:c r="CW198" s="450"/>
      <x:c r="CX198" s="450"/>
      <x:c r="CY198" s="450"/>
      <x:c r="CZ198" s="450"/>
      <x:c r="DA198" s="450"/>
      <x:c r="DB198" s="450"/>
      <x:c r="DC198" s="450"/>
      <x:c r="DD198" s="450"/>
      <x:c r="DE198" s="450"/>
      <x:c r="DF198" s="450"/>
      <x:c r="DG198" s="450"/>
      <x:c r="DH198" s="450"/>
      <x:c r="DI198" s="450"/>
      <x:c r="DJ198" s="450"/>
      <x:c r="DK198" s="450"/>
      <x:c r="DL198" s="450"/>
      <x:c r="DM198" s="450"/>
      <x:c r="DN198" s="450"/>
      <x:c r="DO198" s="450"/>
      <x:c r="DP198" s="450"/>
      <x:c r="DQ198" s="450"/>
      <x:c r="DR198" s="450"/>
      <x:c r="DS198" s="450"/>
      <x:c r="DT198" s="450"/>
      <x:c r="DU198" s="450"/>
      <x:c r="DV198" s="450"/>
      <x:c r="DW198" s="450"/>
      <x:c r="DX198" s="450"/>
      <x:c r="DY198" s="450"/>
      <x:c r="DZ198" s="450"/>
      <x:c r="EA198" s="450"/>
      <x:c r="EB198" s="450"/>
      <x:c r="EC198" s="450"/>
      <x:c r="ED198" s="450"/>
      <x:c r="EE198" s="450"/>
      <x:c r="EF198" s="450"/>
      <x:c r="EG198" s="450"/>
      <x:c r="EH198" s="450"/>
      <x:c r="EI198" s="450"/>
      <x:c r="EJ198" s="450"/>
      <x:c r="EK198" s="450"/>
      <x:c r="EL198" s="450"/>
      <x:c r="EM198" s="450"/>
      <x:c r="EN198" s="450"/>
      <x:c r="EO198" s="450"/>
      <x:c r="EP198" s="450"/>
      <x:c r="EQ198" s="450"/>
      <x:c r="ER198" s="450"/>
      <x:c r="ES198" s="450"/>
      <x:c r="ET198" s="450"/>
      <x:c r="EU198" s="450"/>
      <x:c r="EV198" s="450"/>
      <x:c r="EW198" s="450"/>
      <x:c r="EX198" s="450"/>
      <x:c r="EY198" s="450"/>
      <x:c r="EZ198" s="450"/>
      <x:c r="FA198" s="450"/>
      <x:c r="FB198" s="450"/>
      <x:c r="FC198" s="450"/>
      <x:c r="FD198" s="450"/>
      <x:c r="FE198" s="450"/>
      <x:c r="FF198" s="450"/>
      <x:c r="FG198" s="450"/>
      <x:c r="FH198" s="450"/>
      <x:c r="FI198" s="450"/>
      <x:c r="FJ198" s="450"/>
      <x:c r="FK198" s="450"/>
      <x:c r="FL198" s="450"/>
      <x:c r="FM198" s="450"/>
      <x:c r="FN198" s="450"/>
      <x:c r="FO198" s="450"/>
      <x:c r="FP198" s="450"/>
      <x:c r="FQ198" s="450"/>
      <x:c r="FR198" s="450"/>
      <x:c r="FS198" s="450"/>
      <x:c r="FT198" s="450"/>
      <x:c r="FU198" s="450"/>
      <x:c r="FV198" s="450"/>
      <x:c r="FW198" s="450"/>
      <x:c r="FX198" s="450"/>
      <x:c r="FY198" s="450"/>
      <x:c r="FZ198" s="450"/>
      <x:c r="GA198" s="450"/>
      <x:c r="GB198" s="450"/>
      <x:c r="GC198" s="450"/>
      <x:c r="GD198" s="450"/>
      <x:c r="GE198" s="450"/>
      <x:c r="GF198" s="450"/>
      <x:c r="GG198" s="450"/>
      <x:c r="GH198" s="450"/>
      <x:c r="GI198" s="450"/>
      <x:c r="GJ198" s="450"/>
      <x:c r="GK198" s="450"/>
      <x:c r="GL198" s="450"/>
      <x:c r="GM198" s="450"/>
      <x:c r="GN198" s="450"/>
      <x:c r="GO198" s="450"/>
      <x:c r="GP198" s="450"/>
      <x:c r="GQ198" s="450"/>
      <x:c r="GR198" s="450"/>
      <x:c r="GS198" s="450"/>
      <x:c r="GT198" s="450"/>
      <x:c r="GU198" s="450"/>
      <x:c r="GV198" s="450"/>
      <x:c r="GW198" s="450"/>
      <x:c r="GX198" s="450"/>
      <x:c r="GY198" s="450"/>
      <x:c r="GZ198" s="450"/>
      <x:c r="HA198" s="450"/>
      <x:c r="HB198" s="450"/>
      <x:c r="HC198" s="450"/>
      <x:c r="HD198" s="450"/>
      <x:c r="HE198" s="450"/>
      <x:c r="HF198" s="450"/>
      <x:c r="HG198" s="450"/>
      <x:c r="HH198" s="450"/>
      <x:c r="HI198" s="450"/>
      <x:c r="HJ198" s="450"/>
      <x:c r="HK198" s="450"/>
      <x:c r="HL198" s="450"/>
      <x:c r="HM198" s="450"/>
      <x:c r="HN198" s="450"/>
      <x:c r="HO198" s="450"/>
      <x:c r="HP198" s="450"/>
      <x:c r="HQ198" s="450"/>
      <x:c r="HR198" s="450"/>
      <x:c r="HS198" s="450"/>
      <x:c r="HT198" s="450"/>
      <x:c r="HU198" s="450"/>
      <x:c r="HV198" s="450"/>
      <x:c r="HW198" s="450"/>
      <x:c r="HX198" s="450"/>
      <x:c r="HY198" s="450"/>
      <x:c r="HZ198" s="450"/>
      <x:c r="IA198" s="450"/>
      <x:c r="IB198" s="450"/>
      <x:c r="IC198" s="450"/>
      <x:c r="ID198" s="450"/>
      <x:c r="IE198" s="450"/>
      <x:c r="IF198" s="450"/>
      <x:c r="IG198" s="450"/>
      <x:c r="IH198" s="450"/>
      <x:c r="II198" s="450"/>
      <x:c r="IJ198" s="450"/>
      <x:c r="IK198" s="450"/>
      <x:c r="IL198" s="450"/>
      <x:c r="IM198" s="450"/>
      <x:c r="IN198" s="450"/>
    </x:row>
    <x:row r="199" spans="1:248" s="422" customFormat="1" ht="18" customHeight="1">
      <x:c r="A199" s="2658"/>
      <x:c r="B199" s="474" t="s">
        <x:v>4971</x:v>
      </x:c>
      <x:c r="C199" s="359">
        <x:v>39345</x:v>
      </x:c>
      <x:c r="D199" s="360" t="s">
        <x:v>6379</x:v>
      </x:c>
      <x:c r="E199" s="474"/>
      <x:c r="F199" s="342" t="s">
        <x:v>966</x:v>
      </x:c>
      <x:c r="G199" s="363">
        <x:v>0</x:v>
      </x:c>
      <x:c r="H199" s="363">
        <x:v>6969.8999999999996</x:v>
      </x:c>
      <x:c r="I199" s="363">
        <x:f t="shared" si="3"/>
        <x:v>6969.8999999999996</x:v>
      </x:c>
      <x:c r="J199" s="478" t="s">
        <x:v>8273</x:v>
      </x:c>
      <x:c r="K199" s="450"/>
      <x:c r="L199" s="450"/>
      <x:c r="M199" s="450"/>
      <x:c r="N199" s="450"/>
      <x:c r="O199" s="450"/>
      <x:c r="P199" s="450"/>
      <x:c r="Q199" s="450"/>
      <x:c r="R199" s="450"/>
      <x:c r="S199" s="450"/>
      <x:c r="T199" s="450"/>
      <x:c r="U199" s="450"/>
      <x:c r="V199" s="450"/>
      <x:c r="W199" s="450"/>
      <x:c r="X199" s="450"/>
      <x:c r="Y199" s="450"/>
      <x:c r="Z199" s="450"/>
      <x:c r="AA199" s="450"/>
      <x:c r="AB199" s="450"/>
      <x:c r="AC199" s="450"/>
      <x:c r="AD199" s="450"/>
      <x:c r="AE199" s="450"/>
      <x:c r="AF199" s="450"/>
      <x:c r="AG199" s="450"/>
      <x:c r="AH199" s="450"/>
      <x:c r="AI199" s="450"/>
      <x:c r="AJ199" s="450"/>
      <x:c r="AK199" s="450"/>
      <x:c r="AL199" s="450"/>
      <x:c r="AM199" s="450"/>
      <x:c r="AN199" s="450"/>
      <x:c r="AO199" s="450"/>
      <x:c r="AP199" s="450"/>
      <x:c r="AQ199" s="450"/>
      <x:c r="AR199" s="450"/>
      <x:c r="AS199" s="450"/>
      <x:c r="AT199" s="450"/>
      <x:c r="AU199" s="450"/>
      <x:c r="AV199" s="450"/>
      <x:c r="AW199" s="450"/>
      <x:c r="AX199" s="450"/>
      <x:c r="AY199" s="450"/>
      <x:c r="AZ199" s="450"/>
      <x:c r="BA199" s="450"/>
      <x:c r="BB199" s="450"/>
      <x:c r="BC199" s="450"/>
      <x:c r="BD199" s="450"/>
      <x:c r="BE199" s="450"/>
      <x:c r="BF199" s="450"/>
      <x:c r="BG199" s="450"/>
      <x:c r="BH199" s="450"/>
      <x:c r="BI199" s="450"/>
      <x:c r="BJ199" s="450"/>
      <x:c r="BK199" s="450"/>
      <x:c r="BL199" s="450"/>
      <x:c r="BM199" s="450"/>
      <x:c r="BN199" s="450"/>
      <x:c r="BO199" s="450"/>
      <x:c r="BP199" s="450"/>
      <x:c r="BQ199" s="450"/>
      <x:c r="BR199" s="450"/>
      <x:c r="BS199" s="450"/>
      <x:c r="BT199" s="450"/>
      <x:c r="BU199" s="450"/>
      <x:c r="BV199" s="450"/>
      <x:c r="BW199" s="450"/>
      <x:c r="BX199" s="450"/>
      <x:c r="BY199" s="450"/>
      <x:c r="BZ199" s="450"/>
      <x:c r="CA199" s="450"/>
      <x:c r="CB199" s="450"/>
      <x:c r="CC199" s="450"/>
      <x:c r="CD199" s="450"/>
      <x:c r="CE199" s="450"/>
      <x:c r="CF199" s="450"/>
      <x:c r="CG199" s="450"/>
      <x:c r="CH199" s="450"/>
      <x:c r="CI199" s="450"/>
      <x:c r="CJ199" s="450"/>
      <x:c r="CK199" s="450"/>
      <x:c r="CL199" s="450"/>
      <x:c r="CM199" s="450"/>
      <x:c r="CN199" s="450"/>
      <x:c r="CO199" s="450"/>
      <x:c r="CP199" s="450"/>
      <x:c r="CQ199" s="450"/>
      <x:c r="CR199" s="450"/>
      <x:c r="CS199" s="450"/>
      <x:c r="CT199" s="450"/>
      <x:c r="CU199" s="450"/>
      <x:c r="CV199" s="450"/>
      <x:c r="CW199" s="450"/>
      <x:c r="CX199" s="450"/>
      <x:c r="CY199" s="450"/>
      <x:c r="CZ199" s="450"/>
      <x:c r="DA199" s="450"/>
      <x:c r="DB199" s="450"/>
      <x:c r="DC199" s="450"/>
      <x:c r="DD199" s="450"/>
      <x:c r="DE199" s="450"/>
      <x:c r="DF199" s="450"/>
      <x:c r="DG199" s="450"/>
      <x:c r="DH199" s="450"/>
      <x:c r="DI199" s="450"/>
      <x:c r="DJ199" s="450"/>
      <x:c r="DK199" s="450"/>
      <x:c r="DL199" s="450"/>
      <x:c r="DM199" s="450"/>
      <x:c r="DN199" s="450"/>
      <x:c r="DO199" s="450"/>
      <x:c r="DP199" s="450"/>
      <x:c r="DQ199" s="450"/>
      <x:c r="DR199" s="450"/>
      <x:c r="DS199" s="450"/>
      <x:c r="DT199" s="450"/>
      <x:c r="DU199" s="450"/>
      <x:c r="DV199" s="450"/>
      <x:c r="DW199" s="450"/>
      <x:c r="DX199" s="450"/>
      <x:c r="DY199" s="450"/>
      <x:c r="DZ199" s="450"/>
      <x:c r="EA199" s="450"/>
      <x:c r="EB199" s="450"/>
      <x:c r="EC199" s="450"/>
      <x:c r="ED199" s="450"/>
      <x:c r="EE199" s="450"/>
      <x:c r="EF199" s="450"/>
      <x:c r="EG199" s="450"/>
      <x:c r="EH199" s="450"/>
      <x:c r="EI199" s="450"/>
      <x:c r="EJ199" s="450"/>
      <x:c r="EK199" s="450"/>
      <x:c r="EL199" s="450"/>
      <x:c r="EM199" s="450"/>
      <x:c r="EN199" s="450"/>
      <x:c r="EO199" s="450"/>
      <x:c r="EP199" s="450"/>
      <x:c r="EQ199" s="450"/>
      <x:c r="ER199" s="450"/>
      <x:c r="ES199" s="450"/>
      <x:c r="ET199" s="450"/>
      <x:c r="EU199" s="450"/>
      <x:c r="EV199" s="450"/>
      <x:c r="EW199" s="450"/>
      <x:c r="EX199" s="450"/>
      <x:c r="EY199" s="450"/>
      <x:c r="EZ199" s="450"/>
      <x:c r="FA199" s="450"/>
      <x:c r="FB199" s="450"/>
      <x:c r="FC199" s="450"/>
      <x:c r="FD199" s="450"/>
      <x:c r="FE199" s="450"/>
      <x:c r="FF199" s="450"/>
      <x:c r="FG199" s="450"/>
      <x:c r="FH199" s="450"/>
      <x:c r="FI199" s="450"/>
      <x:c r="FJ199" s="450"/>
      <x:c r="FK199" s="450"/>
      <x:c r="FL199" s="450"/>
      <x:c r="FM199" s="450"/>
      <x:c r="FN199" s="450"/>
      <x:c r="FO199" s="450"/>
      <x:c r="FP199" s="450"/>
      <x:c r="FQ199" s="450"/>
      <x:c r="FR199" s="450"/>
      <x:c r="FS199" s="450"/>
      <x:c r="FT199" s="450"/>
      <x:c r="FU199" s="450"/>
      <x:c r="FV199" s="450"/>
      <x:c r="FW199" s="450"/>
      <x:c r="FX199" s="450"/>
      <x:c r="FY199" s="450"/>
      <x:c r="FZ199" s="450"/>
      <x:c r="GA199" s="450"/>
      <x:c r="GB199" s="450"/>
      <x:c r="GC199" s="450"/>
      <x:c r="GD199" s="450"/>
      <x:c r="GE199" s="450"/>
      <x:c r="GF199" s="450"/>
      <x:c r="GG199" s="450"/>
      <x:c r="GH199" s="450"/>
      <x:c r="GI199" s="450"/>
      <x:c r="GJ199" s="450"/>
      <x:c r="GK199" s="450"/>
      <x:c r="GL199" s="450"/>
      <x:c r="GM199" s="450"/>
      <x:c r="GN199" s="450"/>
      <x:c r="GO199" s="450"/>
      <x:c r="GP199" s="450"/>
      <x:c r="GQ199" s="450"/>
      <x:c r="GR199" s="450"/>
      <x:c r="GS199" s="450"/>
      <x:c r="GT199" s="450"/>
      <x:c r="GU199" s="450"/>
      <x:c r="GV199" s="450"/>
      <x:c r="GW199" s="450"/>
      <x:c r="GX199" s="450"/>
      <x:c r="GY199" s="450"/>
      <x:c r="GZ199" s="450"/>
      <x:c r="HA199" s="450"/>
      <x:c r="HB199" s="450"/>
      <x:c r="HC199" s="450"/>
      <x:c r="HD199" s="450"/>
      <x:c r="HE199" s="450"/>
      <x:c r="HF199" s="450"/>
      <x:c r="HG199" s="450"/>
      <x:c r="HH199" s="450"/>
      <x:c r="HI199" s="450"/>
      <x:c r="HJ199" s="450"/>
      <x:c r="HK199" s="450"/>
      <x:c r="HL199" s="450"/>
      <x:c r="HM199" s="450"/>
      <x:c r="HN199" s="450"/>
      <x:c r="HO199" s="450"/>
      <x:c r="HP199" s="450"/>
      <x:c r="HQ199" s="450"/>
      <x:c r="HR199" s="450"/>
      <x:c r="HS199" s="450"/>
      <x:c r="HT199" s="450"/>
      <x:c r="HU199" s="450"/>
      <x:c r="HV199" s="450"/>
      <x:c r="HW199" s="450"/>
      <x:c r="HX199" s="450"/>
      <x:c r="HY199" s="450"/>
      <x:c r="HZ199" s="450"/>
      <x:c r="IA199" s="450"/>
      <x:c r="IB199" s="450"/>
      <x:c r="IC199" s="450"/>
      <x:c r="ID199" s="450"/>
      <x:c r="IE199" s="450"/>
      <x:c r="IF199" s="450"/>
      <x:c r="IG199" s="450"/>
      <x:c r="IH199" s="450"/>
      <x:c r="II199" s="450"/>
      <x:c r="IJ199" s="450"/>
      <x:c r="IK199" s="450"/>
      <x:c r="IL199" s="450"/>
      <x:c r="IM199" s="450"/>
      <x:c r="IN199" s="450"/>
    </x:row>
    <x:row r="200" spans="1:248" s="422" customFormat="1" ht="18" customHeight="1">
      <x:c r="A200" s="2658"/>
      <x:c r="B200" s="474" t="s">
        <x:v>5074</x:v>
      </x:c>
      <x:c r="C200" s="359">
        <x:v>39408</x:v>
      </x:c>
      <x:c r="D200" s="360" t="s">
        <x:v>6021</x:v>
      </x:c>
      <x:c r="E200" s="474"/>
      <x:c r="F200" s="342" t="s">
        <x:v>915</x:v>
      </x:c>
      <x:c r="G200" s="363">
        <x:v>0</x:v>
      </x:c>
      <x:c r="H200" s="363">
        <x:v>56493</x:v>
      </x:c>
      <x:c r="I200" s="363">
        <x:f t="shared" si="3"/>
        <x:v>56493</x:v>
      </x:c>
      <x:c r="J200" s="478"/>
      <x:c r="K200" s="450"/>
      <x:c r="L200" s="450"/>
      <x:c r="M200" s="450"/>
      <x:c r="N200" s="450"/>
      <x:c r="O200" s="450"/>
      <x:c r="P200" s="450"/>
      <x:c r="Q200" s="450"/>
      <x:c r="R200" s="450"/>
      <x:c r="S200" s="450"/>
      <x:c r="T200" s="450"/>
      <x:c r="U200" s="450"/>
      <x:c r="V200" s="450"/>
      <x:c r="W200" s="450"/>
      <x:c r="X200" s="450"/>
      <x:c r="Y200" s="450"/>
      <x:c r="Z200" s="450"/>
      <x:c r="AA200" s="450"/>
      <x:c r="AB200" s="450"/>
      <x:c r="AC200" s="450"/>
      <x:c r="AD200" s="450"/>
      <x:c r="AE200" s="450"/>
      <x:c r="AF200" s="450"/>
      <x:c r="AG200" s="450"/>
      <x:c r="AH200" s="450"/>
      <x:c r="AI200" s="450"/>
      <x:c r="AJ200" s="450"/>
      <x:c r="AK200" s="450"/>
      <x:c r="AL200" s="450"/>
      <x:c r="AM200" s="450"/>
      <x:c r="AN200" s="450"/>
      <x:c r="AO200" s="450"/>
      <x:c r="AP200" s="450"/>
      <x:c r="AQ200" s="450"/>
      <x:c r="AR200" s="450"/>
      <x:c r="AS200" s="450"/>
      <x:c r="AT200" s="450"/>
      <x:c r="AU200" s="450"/>
      <x:c r="AV200" s="450"/>
      <x:c r="AW200" s="450"/>
      <x:c r="AX200" s="450"/>
      <x:c r="AY200" s="450"/>
      <x:c r="AZ200" s="450"/>
      <x:c r="BA200" s="450"/>
      <x:c r="BB200" s="450"/>
      <x:c r="BC200" s="450"/>
      <x:c r="BD200" s="450"/>
      <x:c r="BE200" s="450"/>
      <x:c r="BF200" s="450"/>
      <x:c r="BG200" s="450"/>
      <x:c r="BH200" s="450"/>
      <x:c r="BI200" s="450"/>
      <x:c r="BJ200" s="450"/>
      <x:c r="BK200" s="450"/>
      <x:c r="BL200" s="450"/>
      <x:c r="BM200" s="450"/>
      <x:c r="BN200" s="450"/>
      <x:c r="BO200" s="450"/>
      <x:c r="BP200" s="450"/>
      <x:c r="BQ200" s="450"/>
      <x:c r="BR200" s="450"/>
      <x:c r="BS200" s="450"/>
      <x:c r="BT200" s="450"/>
      <x:c r="BU200" s="450"/>
      <x:c r="BV200" s="450"/>
      <x:c r="BW200" s="450"/>
      <x:c r="BX200" s="450"/>
      <x:c r="BY200" s="450"/>
      <x:c r="BZ200" s="450"/>
      <x:c r="CA200" s="450"/>
      <x:c r="CB200" s="450"/>
      <x:c r="CC200" s="450"/>
      <x:c r="CD200" s="450"/>
      <x:c r="CE200" s="450"/>
      <x:c r="CF200" s="450"/>
      <x:c r="CG200" s="450"/>
      <x:c r="CH200" s="450"/>
      <x:c r="CI200" s="450"/>
      <x:c r="CJ200" s="450"/>
      <x:c r="CK200" s="450"/>
      <x:c r="CL200" s="450"/>
      <x:c r="CM200" s="450"/>
      <x:c r="CN200" s="450"/>
      <x:c r="CO200" s="450"/>
      <x:c r="CP200" s="450"/>
      <x:c r="CQ200" s="450"/>
      <x:c r="CR200" s="450"/>
      <x:c r="CS200" s="450"/>
      <x:c r="CT200" s="450"/>
      <x:c r="CU200" s="450"/>
      <x:c r="CV200" s="450"/>
      <x:c r="CW200" s="450"/>
      <x:c r="CX200" s="450"/>
      <x:c r="CY200" s="450"/>
      <x:c r="CZ200" s="450"/>
      <x:c r="DA200" s="450"/>
      <x:c r="DB200" s="450"/>
      <x:c r="DC200" s="450"/>
      <x:c r="DD200" s="450"/>
      <x:c r="DE200" s="450"/>
      <x:c r="DF200" s="450"/>
      <x:c r="DG200" s="450"/>
      <x:c r="DH200" s="450"/>
      <x:c r="DI200" s="450"/>
      <x:c r="DJ200" s="450"/>
      <x:c r="DK200" s="450"/>
      <x:c r="DL200" s="450"/>
      <x:c r="DM200" s="450"/>
      <x:c r="DN200" s="450"/>
      <x:c r="DO200" s="450"/>
      <x:c r="DP200" s="450"/>
      <x:c r="DQ200" s="450"/>
      <x:c r="DR200" s="450"/>
      <x:c r="DS200" s="450"/>
      <x:c r="DT200" s="450"/>
      <x:c r="DU200" s="450"/>
      <x:c r="DV200" s="450"/>
      <x:c r="DW200" s="450"/>
      <x:c r="DX200" s="450"/>
      <x:c r="DY200" s="450"/>
      <x:c r="DZ200" s="450"/>
      <x:c r="EA200" s="450"/>
      <x:c r="EB200" s="450"/>
      <x:c r="EC200" s="450"/>
      <x:c r="ED200" s="450"/>
      <x:c r="EE200" s="450"/>
      <x:c r="EF200" s="450"/>
      <x:c r="EG200" s="450"/>
      <x:c r="EH200" s="450"/>
      <x:c r="EI200" s="450"/>
      <x:c r="EJ200" s="450"/>
      <x:c r="EK200" s="450"/>
      <x:c r="EL200" s="450"/>
      <x:c r="EM200" s="450"/>
      <x:c r="EN200" s="450"/>
      <x:c r="EO200" s="450"/>
      <x:c r="EP200" s="450"/>
      <x:c r="EQ200" s="450"/>
      <x:c r="ER200" s="450"/>
      <x:c r="ES200" s="450"/>
      <x:c r="ET200" s="450"/>
      <x:c r="EU200" s="450"/>
      <x:c r="EV200" s="450"/>
      <x:c r="EW200" s="450"/>
      <x:c r="EX200" s="450"/>
      <x:c r="EY200" s="450"/>
      <x:c r="EZ200" s="450"/>
      <x:c r="FA200" s="450"/>
      <x:c r="FB200" s="450"/>
      <x:c r="FC200" s="450"/>
      <x:c r="FD200" s="450"/>
      <x:c r="FE200" s="450"/>
      <x:c r="FF200" s="450"/>
      <x:c r="FG200" s="450"/>
      <x:c r="FH200" s="450"/>
      <x:c r="FI200" s="450"/>
      <x:c r="FJ200" s="450"/>
      <x:c r="FK200" s="450"/>
      <x:c r="FL200" s="450"/>
      <x:c r="FM200" s="450"/>
      <x:c r="FN200" s="450"/>
      <x:c r="FO200" s="450"/>
      <x:c r="FP200" s="450"/>
      <x:c r="FQ200" s="450"/>
      <x:c r="FR200" s="450"/>
      <x:c r="FS200" s="450"/>
      <x:c r="FT200" s="450"/>
      <x:c r="FU200" s="450"/>
      <x:c r="FV200" s="450"/>
      <x:c r="FW200" s="450"/>
      <x:c r="FX200" s="450"/>
      <x:c r="FY200" s="450"/>
      <x:c r="FZ200" s="450"/>
      <x:c r="GA200" s="450"/>
      <x:c r="GB200" s="450"/>
      <x:c r="GC200" s="450"/>
      <x:c r="GD200" s="450"/>
      <x:c r="GE200" s="450"/>
      <x:c r="GF200" s="450"/>
      <x:c r="GG200" s="450"/>
      <x:c r="GH200" s="450"/>
      <x:c r="GI200" s="450"/>
      <x:c r="GJ200" s="450"/>
      <x:c r="GK200" s="450"/>
      <x:c r="GL200" s="450"/>
      <x:c r="GM200" s="450"/>
      <x:c r="GN200" s="450"/>
      <x:c r="GO200" s="450"/>
      <x:c r="GP200" s="450"/>
      <x:c r="GQ200" s="450"/>
      <x:c r="GR200" s="450"/>
      <x:c r="GS200" s="450"/>
      <x:c r="GT200" s="450"/>
      <x:c r="GU200" s="450"/>
      <x:c r="GV200" s="450"/>
      <x:c r="GW200" s="450"/>
      <x:c r="GX200" s="450"/>
      <x:c r="GY200" s="450"/>
      <x:c r="GZ200" s="450"/>
      <x:c r="HA200" s="450"/>
      <x:c r="HB200" s="450"/>
      <x:c r="HC200" s="450"/>
      <x:c r="HD200" s="450"/>
      <x:c r="HE200" s="450"/>
      <x:c r="HF200" s="450"/>
      <x:c r="HG200" s="450"/>
      <x:c r="HH200" s="450"/>
      <x:c r="HI200" s="450"/>
      <x:c r="HJ200" s="450"/>
      <x:c r="HK200" s="450"/>
      <x:c r="HL200" s="450"/>
      <x:c r="HM200" s="450"/>
      <x:c r="HN200" s="450"/>
      <x:c r="HO200" s="450"/>
      <x:c r="HP200" s="450"/>
      <x:c r="HQ200" s="450"/>
      <x:c r="HR200" s="450"/>
      <x:c r="HS200" s="450"/>
      <x:c r="HT200" s="450"/>
      <x:c r="HU200" s="450"/>
      <x:c r="HV200" s="450"/>
      <x:c r="HW200" s="450"/>
      <x:c r="HX200" s="450"/>
      <x:c r="HY200" s="450"/>
      <x:c r="HZ200" s="450"/>
      <x:c r="IA200" s="450"/>
      <x:c r="IB200" s="450"/>
      <x:c r="IC200" s="450"/>
      <x:c r="ID200" s="450"/>
      <x:c r="IE200" s="450"/>
      <x:c r="IF200" s="450"/>
      <x:c r="IG200" s="450"/>
      <x:c r="IH200" s="450"/>
      <x:c r="II200" s="450"/>
      <x:c r="IJ200" s="450"/>
      <x:c r="IK200" s="450"/>
      <x:c r="IL200" s="450"/>
      <x:c r="IM200" s="450"/>
      <x:c r="IN200" s="450"/>
    </x:row>
    <x:row r="201" spans="1:248" s="422" customFormat="1" ht="18" customHeight="1">
      <x:c r="A201" s="2661" t="s">
        <x:v>4864</x:v>
      </x:c>
      <x:c r="B201" s="474" t="s">
        <x:v>4971</x:v>
      </x:c>
      <x:c r="C201" s="359">
        <x:v>39317</x:v>
      </x:c>
      <x:c r="D201" s="360" t="s">
        <x:v>3066</x:v>
      </x:c>
      <x:c r="E201" s="474" t="s">
        <x:v>6899</x:v>
      </x:c>
      <x:c r="F201" s="342" t="s">
        <x:v>593</x:v>
      </x:c>
      <x:c r="G201" s="363">
        <x:v>0</x:v>
      </x:c>
      <x:c r="H201" s="363">
        <x:v>6729.7299999999996</x:v>
      </x:c>
      <x:c r="I201" s="363">
        <x:f t="shared" si="3"/>
        <x:v>6729.7299999999996</x:v>
      </x:c>
      <x:c r="J201" s="478" t="s">
        <x:v>3555</x:v>
      </x:c>
      <x:c r="K201" s="450"/>
      <x:c r="L201" s="450"/>
      <x:c r="M201" s="450"/>
      <x:c r="N201" s="450"/>
      <x:c r="O201" s="450"/>
      <x:c r="P201" s="450"/>
      <x:c r="Q201" s="450"/>
      <x:c r="R201" s="450"/>
      <x:c r="S201" s="450"/>
      <x:c r="T201" s="450"/>
      <x:c r="U201" s="450"/>
      <x:c r="V201" s="450"/>
      <x:c r="W201" s="450"/>
      <x:c r="X201" s="450"/>
      <x:c r="Y201" s="450"/>
      <x:c r="Z201" s="450"/>
      <x:c r="AA201" s="450"/>
      <x:c r="AB201" s="450"/>
      <x:c r="AC201" s="450"/>
      <x:c r="AD201" s="450"/>
      <x:c r="AE201" s="450"/>
      <x:c r="AF201" s="450"/>
      <x:c r="AG201" s="450"/>
      <x:c r="AH201" s="450"/>
      <x:c r="AI201" s="450"/>
      <x:c r="AJ201" s="450"/>
      <x:c r="AK201" s="450"/>
      <x:c r="AL201" s="450"/>
      <x:c r="AM201" s="450"/>
      <x:c r="AN201" s="450"/>
      <x:c r="AO201" s="450"/>
      <x:c r="AP201" s="450"/>
      <x:c r="AQ201" s="450"/>
      <x:c r="AR201" s="450"/>
      <x:c r="AS201" s="450"/>
      <x:c r="AT201" s="450"/>
      <x:c r="AU201" s="450"/>
      <x:c r="AV201" s="450"/>
      <x:c r="AW201" s="450"/>
      <x:c r="AX201" s="450"/>
      <x:c r="AY201" s="450"/>
      <x:c r="AZ201" s="450"/>
      <x:c r="BA201" s="450"/>
      <x:c r="BB201" s="450"/>
      <x:c r="BC201" s="450"/>
      <x:c r="BD201" s="450"/>
      <x:c r="BE201" s="450"/>
      <x:c r="BF201" s="450"/>
      <x:c r="BG201" s="450"/>
      <x:c r="BH201" s="450"/>
      <x:c r="BI201" s="450"/>
      <x:c r="BJ201" s="450"/>
      <x:c r="BK201" s="450"/>
      <x:c r="BL201" s="450"/>
      <x:c r="BM201" s="450"/>
      <x:c r="BN201" s="450"/>
      <x:c r="BO201" s="450"/>
      <x:c r="BP201" s="450"/>
      <x:c r="BQ201" s="450"/>
      <x:c r="BR201" s="450"/>
      <x:c r="BS201" s="450"/>
      <x:c r="BT201" s="450"/>
      <x:c r="BU201" s="450"/>
      <x:c r="BV201" s="450"/>
      <x:c r="BW201" s="450"/>
      <x:c r="BX201" s="450"/>
      <x:c r="BY201" s="450"/>
      <x:c r="BZ201" s="450"/>
      <x:c r="CA201" s="450"/>
      <x:c r="CB201" s="450"/>
      <x:c r="CC201" s="450"/>
      <x:c r="CD201" s="450"/>
      <x:c r="CE201" s="450"/>
      <x:c r="CF201" s="450"/>
      <x:c r="CG201" s="450"/>
      <x:c r="CH201" s="450"/>
      <x:c r="CI201" s="450"/>
      <x:c r="CJ201" s="450"/>
      <x:c r="CK201" s="450"/>
      <x:c r="CL201" s="450"/>
      <x:c r="CM201" s="450"/>
      <x:c r="CN201" s="450"/>
      <x:c r="CO201" s="450"/>
      <x:c r="CP201" s="450"/>
      <x:c r="CQ201" s="450"/>
      <x:c r="CR201" s="450"/>
      <x:c r="CS201" s="450"/>
      <x:c r="CT201" s="450"/>
      <x:c r="CU201" s="450"/>
      <x:c r="CV201" s="450"/>
      <x:c r="CW201" s="450"/>
      <x:c r="CX201" s="450"/>
      <x:c r="CY201" s="450"/>
      <x:c r="CZ201" s="450"/>
      <x:c r="DA201" s="450"/>
      <x:c r="DB201" s="450"/>
      <x:c r="DC201" s="450"/>
      <x:c r="DD201" s="450"/>
      <x:c r="DE201" s="450"/>
      <x:c r="DF201" s="450"/>
      <x:c r="DG201" s="450"/>
      <x:c r="DH201" s="450"/>
      <x:c r="DI201" s="450"/>
      <x:c r="DJ201" s="450"/>
      <x:c r="DK201" s="450"/>
      <x:c r="DL201" s="450"/>
      <x:c r="DM201" s="450"/>
      <x:c r="DN201" s="450"/>
      <x:c r="DO201" s="450"/>
      <x:c r="DP201" s="450"/>
      <x:c r="DQ201" s="450"/>
      <x:c r="DR201" s="450"/>
      <x:c r="DS201" s="450"/>
      <x:c r="DT201" s="450"/>
      <x:c r="DU201" s="450"/>
      <x:c r="DV201" s="450"/>
      <x:c r="DW201" s="450"/>
      <x:c r="DX201" s="450"/>
      <x:c r="DY201" s="450"/>
      <x:c r="DZ201" s="450"/>
      <x:c r="EA201" s="450"/>
      <x:c r="EB201" s="450"/>
      <x:c r="EC201" s="450"/>
      <x:c r="ED201" s="450"/>
      <x:c r="EE201" s="450"/>
      <x:c r="EF201" s="450"/>
      <x:c r="EG201" s="450"/>
      <x:c r="EH201" s="450"/>
      <x:c r="EI201" s="450"/>
      <x:c r="EJ201" s="450"/>
      <x:c r="EK201" s="450"/>
      <x:c r="EL201" s="450"/>
      <x:c r="EM201" s="450"/>
      <x:c r="EN201" s="450"/>
      <x:c r="EO201" s="450"/>
      <x:c r="EP201" s="450"/>
      <x:c r="EQ201" s="450"/>
      <x:c r="ER201" s="450"/>
      <x:c r="ES201" s="450"/>
      <x:c r="ET201" s="450"/>
      <x:c r="EU201" s="450"/>
      <x:c r="EV201" s="450"/>
      <x:c r="EW201" s="450"/>
      <x:c r="EX201" s="450"/>
      <x:c r="EY201" s="450"/>
      <x:c r="EZ201" s="450"/>
      <x:c r="FA201" s="450"/>
      <x:c r="FB201" s="450"/>
      <x:c r="FC201" s="450"/>
      <x:c r="FD201" s="450"/>
      <x:c r="FE201" s="450"/>
      <x:c r="FF201" s="450"/>
      <x:c r="FG201" s="450"/>
      <x:c r="FH201" s="450"/>
      <x:c r="FI201" s="450"/>
      <x:c r="FJ201" s="450"/>
      <x:c r="FK201" s="450"/>
      <x:c r="FL201" s="450"/>
      <x:c r="FM201" s="450"/>
      <x:c r="FN201" s="450"/>
      <x:c r="FO201" s="450"/>
      <x:c r="FP201" s="450"/>
      <x:c r="FQ201" s="450"/>
      <x:c r="FR201" s="450"/>
      <x:c r="FS201" s="450"/>
      <x:c r="FT201" s="450"/>
      <x:c r="FU201" s="450"/>
      <x:c r="FV201" s="450"/>
      <x:c r="FW201" s="450"/>
      <x:c r="FX201" s="450"/>
      <x:c r="FY201" s="450"/>
      <x:c r="FZ201" s="450"/>
      <x:c r="GA201" s="450"/>
      <x:c r="GB201" s="450"/>
      <x:c r="GC201" s="450"/>
      <x:c r="GD201" s="450"/>
      <x:c r="GE201" s="450"/>
      <x:c r="GF201" s="450"/>
      <x:c r="GG201" s="450"/>
      <x:c r="GH201" s="450"/>
      <x:c r="GI201" s="450"/>
      <x:c r="GJ201" s="450"/>
      <x:c r="GK201" s="450"/>
      <x:c r="GL201" s="450"/>
      <x:c r="GM201" s="450"/>
      <x:c r="GN201" s="450"/>
      <x:c r="GO201" s="450"/>
      <x:c r="GP201" s="450"/>
      <x:c r="GQ201" s="450"/>
      <x:c r="GR201" s="450"/>
      <x:c r="GS201" s="450"/>
      <x:c r="GT201" s="450"/>
      <x:c r="GU201" s="450"/>
      <x:c r="GV201" s="450"/>
      <x:c r="GW201" s="450"/>
      <x:c r="GX201" s="450"/>
      <x:c r="GY201" s="450"/>
      <x:c r="GZ201" s="450"/>
      <x:c r="HA201" s="450"/>
      <x:c r="HB201" s="450"/>
      <x:c r="HC201" s="450"/>
      <x:c r="HD201" s="450"/>
      <x:c r="HE201" s="450"/>
      <x:c r="HF201" s="450"/>
      <x:c r="HG201" s="450"/>
      <x:c r="HH201" s="450"/>
      <x:c r="HI201" s="450"/>
      <x:c r="HJ201" s="450"/>
      <x:c r="HK201" s="450"/>
      <x:c r="HL201" s="450"/>
      <x:c r="HM201" s="450"/>
      <x:c r="HN201" s="450"/>
      <x:c r="HO201" s="450"/>
      <x:c r="HP201" s="450"/>
      <x:c r="HQ201" s="450"/>
      <x:c r="HR201" s="450"/>
      <x:c r="HS201" s="450"/>
      <x:c r="HT201" s="450"/>
      <x:c r="HU201" s="450"/>
      <x:c r="HV201" s="450"/>
      <x:c r="HW201" s="450"/>
      <x:c r="HX201" s="450"/>
      <x:c r="HY201" s="450"/>
      <x:c r="HZ201" s="450"/>
      <x:c r="IA201" s="450"/>
      <x:c r="IB201" s="450"/>
      <x:c r="IC201" s="450"/>
      <x:c r="ID201" s="450"/>
      <x:c r="IE201" s="450"/>
      <x:c r="IF201" s="450"/>
      <x:c r="IG201" s="450"/>
      <x:c r="IH201" s="450"/>
      <x:c r="II201" s="450"/>
      <x:c r="IJ201" s="450"/>
      <x:c r="IK201" s="450"/>
      <x:c r="IL201" s="450"/>
      <x:c r="IM201" s="450"/>
      <x:c r="IN201" s="450"/>
    </x:row>
    <x:row r="202" spans="1:248" s="422" customFormat="1" ht="18" customHeight="1">
      <x:c r="A202" s="2662"/>
      <x:c r="B202" s="474" t="s">
        <x:v>4971</x:v>
      </x:c>
      <x:c r="C202" s="359">
        <x:v>39268</x:v>
      </x:c>
      <x:c r="D202" s="360" t="s">
        <x:v>3108</x:v>
      </x:c>
      <x:c r="E202" s="474"/>
      <x:c r="F202" s="342" t="s">
        <x:v>166</x:v>
      </x:c>
      <x:c r="G202" s="363">
        <x:v>4208</x:v>
      </x:c>
      <x:c r="H202" s="363">
        <x:v>0</x:v>
      </x:c>
      <x:c r="I202" s="363">
        <x:f t="shared" si="3"/>
        <x:v>-4208</x:v>
      </x:c>
      <x:c r="J202" s="478" t="s">
        <x:v>3939</x:v>
      </x:c>
      <x:c r="K202" s="450"/>
      <x:c r="L202" s="450"/>
      <x:c r="M202" s="450"/>
      <x:c r="N202" s="450"/>
      <x:c r="O202" s="450"/>
      <x:c r="P202" s="450"/>
      <x:c r="Q202" s="450"/>
      <x:c r="R202" s="450"/>
      <x:c r="S202" s="450"/>
      <x:c r="T202" s="450"/>
      <x:c r="U202" s="450"/>
      <x:c r="V202" s="450"/>
      <x:c r="W202" s="450"/>
      <x:c r="X202" s="450"/>
      <x:c r="Y202" s="450"/>
      <x:c r="Z202" s="450"/>
      <x:c r="AA202" s="450"/>
      <x:c r="AB202" s="450"/>
      <x:c r="AC202" s="450"/>
      <x:c r="AD202" s="450"/>
      <x:c r="AE202" s="450"/>
      <x:c r="AF202" s="450"/>
      <x:c r="AG202" s="450"/>
      <x:c r="AH202" s="450"/>
      <x:c r="AI202" s="450"/>
      <x:c r="AJ202" s="450"/>
      <x:c r="AK202" s="450"/>
      <x:c r="AL202" s="450"/>
      <x:c r="AM202" s="450"/>
      <x:c r="AN202" s="450"/>
      <x:c r="AO202" s="450"/>
      <x:c r="AP202" s="450"/>
      <x:c r="AQ202" s="450"/>
      <x:c r="AR202" s="450"/>
      <x:c r="AS202" s="450"/>
      <x:c r="AT202" s="450"/>
      <x:c r="AU202" s="450"/>
      <x:c r="AV202" s="450"/>
      <x:c r="AW202" s="450"/>
      <x:c r="AX202" s="450"/>
      <x:c r="AY202" s="450"/>
      <x:c r="AZ202" s="450"/>
      <x:c r="BA202" s="450"/>
      <x:c r="BB202" s="450"/>
      <x:c r="BC202" s="450"/>
      <x:c r="BD202" s="450"/>
      <x:c r="BE202" s="450"/>
      <x:c r="BF202" s="450"/>
      <x:c r="BG202" s="450"/>
      <x:c r="BH202" s="450"/>
      <x:c r="BI202" s="450"/>
      <x:c r="BJ202" s="450"/>
      <x:c r="BK202" s="450"/>
      <x:c r="BL202" s="450"/>
      <x:c r="BM202" s="450"/>
      <x:c r="BN202" s="450"/>
      <x:c r="BO202" s="450"/>
      <x:c r="BP202" s="450"/>
      <x:c r="BQ202" s="450"/>
      <x:c r="BR202" s="450"/>
      <x:c r="BS202" s="450"/>
      <x:c r="BT202" s="450"/>
      <x:c r="BU202" s="450"/>
      <x:c r="BV202" s="450"/>
      <x:c r="BW202" s="450"/>
      <x:c r="BX202" s="450"/>
      <x:c r="BY202" s="450"/>
      <x:c r="BZ202" s="450"/>
      <x:c r="CA202" s="450"/>
      <x:c r="CB202" s="450"/>
      <x:c r="CC202" s="450"/>
      <x:c r="CD202" s="450"/>
      <x:c r="CE202" s="450"/>
      <x:c r="CF202" s="450"/>
      <x:c r="CG202" s="450"/>
      <x:c r="CH202" s="450"/>
      <x:c r="CI202" s="450"/>
      <x:c r="CJ202" s="450"/>
      <x:c r="CK202" s="450"/>
      <x:c r="CL202" s="450"/>
      <x:c r="CM202" s="450"/>
      <x:c r="CN202" s="450"/>
      <x:c r="CO202" s="450"/>
      <x:c r="CP202" s="450"/>
      <x:c r="CQ202" s="450"/>
      <x:c r="CR202" s="450"/>
      <x:c r="CS202" s="450"/>
      <x:c r="CT202" s="450"/>
      <x:c r="CU202" s="450"/>
      <x:c r="CV202" s="450"/>
      <x:c r="CW202" s="450"/>
      <x:c r="CX202" s="450"/>
      <x:c r="CY202" s="450"/>
      <x:c r="CZ202" s="450"/>
      <x:c r="DA202" s="450"/>
      <x:c r="DB202" s="450"/>
      <x:c r="DC202" s="450"/>
      <x:c r="DD202" s="450"/>
      <x:c r="DE202" s="450"/>
      <x:c r="DF202" s="450"/>
      <x:c r="DG202" s="450"/>
      <x:c r="DH202" s="450"/>
      <x:c r="DI202" s="450"/>
      <x:c r="DJ202" s="450"/>
      <x:c r="DK202" s="450"/>
      <x:c r="DL202" s="450"/>
      <x:c r="DM202" s="450"/>
      <x:c r="DN202" s="450"/>
      <x:c r="DO202" s="450"/>
      <x:c r="DP202" s="450"/>
      <x:c r="DQ202" s="450"/>
      <x:c r="DR202" s="450"/>
      <x:c r="DS202" s="450"/>
      <x:c r="DT202" s="450"/>
      <x:c r="DU202" s="450"/>
      <x:c r="DV202" s="450"/>
      <x:c r="DW202" s="450"/>
      <x:c r="DX202" s="450"/>
      <x:c r="DY202" s="450"/>
      <x:c r="DZ202" s="450"/>
      <x:c r="EA202" s="450"/>
      <x:c r="EB202" s="450"/>
      <x:c r="EC202" s="450"/>
      <x:c r="ED202" s="450"/>
      <x:c r="EE202" s="450"/>
      <x:c r="EF202" s="450"/>
      <x:c r="EG202" s="450"/>
      <x:c r="EH202" s="450"/>
      <x:c r="EI202" s="450"/>
      <x:c r="EJ202" s="450"/>
      <x:c r="EK202" s="450"/>
      <x:c r="EL202" s="450"/>
      <x:c r="EM202" s="450"/>
      <x:c r="EN202" s="450"/>
      <x:c r="EO202" s="450"/>
      <x:c r="EP202" s="450"/>
      <x:c r="EQ202" s="450"/>
      <x:c r="ER202" s="450"/>
      <x:c r="ES202" s="450"/>
      <x:c r="ET202" s="450"/>
      <x:c r="EU202" s="450"/>
      <x:c r="EV202" s="450"/>
      <x:c r="EW202" s="450"/>
      <x:c r="EX202" s="450"/>
      <x:c r="EY202" s="450"/>
      <x:c r="EZ202" s="450"/>
      <x:c r="FA202" s="450"/>
      <x:c r="FB202" s="450"/>
      <x:c r="FC202" s="450"/>
      <x:c r="FD202" s="450"/>
      <x:c r="FE202" s="450"/>
      <x:c r="FF202" s="450"/>
      <x:c r="FG202" s="450"/>
      <x:c r="FH202" s="450"/>
      <x:c r="FI202" s="450"/>
      <x:c r="FJ202" s="450"/>
      <x:c r="FK202" s="450"/>
      <x:c r="FL202" s="450"/>
      <x:c r="FM202" s="450"/>
      <x:c r="FN202" s="450"/>
      <x:c r="FO202" s="450"/>
      <x:c r="FP202" s="450"/>
      <x:c r="FQ202" s="450"/>
      <x:c r="FR202" s="450"/>
      <x:c r="FS202" s="450"/>
      <x:c r="FT202" s="450"/>
      <x:c r="FU202" s="450"/>
      <x:c r="FV202" s="450"/>
      <x:c r="FW202" s="450"/>
      <x:c r="FX202" s="450"/>
      <x:c r="FY202" s="450"/>
      <x:c r="FZ202" s="450"/>
      <x:c r="GA202" s="450"/>
      <x:c r="GB202" s="450"/>
      <x:c r="GC202" s="450"/>
      <x:c r="GD202" s="450"/>
      <x:c r="GE202" s="450"/>
      <x:c r="GF202" s="450"/>
      <x:c r="GG202" s="450"/>
      <x:c r="GH202" s="450"/>
      <x:c r="GI202" s="450"/>
      <x:c r="GJ202" s="450"/>
      <x:c r="GK202" s="450"/>
      <x:c r="GL202" s="450"/>
      <x:c r="GM202" s="450"/>
      <x:c r="GN202" s="450"/>
      <x:c r="GO202" s="450"/>
      <x:c r="GP202" s="450"/>
      <x:c r="GQ202" s="450"/>
      <x:c r="GR202" s="450"/>
      <x:c r="GS202" s="450"/>
      <x:c r="GT202" s="450"/>
      <x:c r="GU202" s="450"/>
      <x:c r="GV202" s="450"/>
      <x:c r="GW202" s="450"/>
      <x:c r="GX202" s="450"/>
      <x:c r="GY202" s="450"/>
      <x:c r="GZ202" s="450"/>
      <x:c r="HA202" s="450"/>
      <x:c r="HB202" s="450"/>
      <x:c r="HC202" s="450"/>
      <x:c r="HD202" s="450"/>
      <x:c r="HE202" s="450"/>
      <x:c r="HF202" s="450"/>
      <x:c r="HG202" s="450"/>
      <x:c r="HH202" s="450"/>
      <x:c r="HI202" s="450"/>
      <x:c r="HJ202" s="450"/>
      <x:c r="HK202" s="450"/>
      <x:c r="HL202" s="450"/>
      <x:c r="HM202" s="450"/>
      <x:c r="HN202" s="450"/>
      <x:c r="HO202" s="450"/>
      <x:c r="HP202" s="450"/>
      <x:c r="HQ202" s="450"/>
      <x:c r="HR202" s="450"/>
      <x:c r="HS202" s="450"/>
      <x:c r="HT202" s="450"/>
      <x:c r="HU202" s="450"/>
      <x:c r="HV202" s="450"/>
      <x:c r="HW202" s="450"/>
      <x:c r="HX202" s="450"/>
      <x:c r="HY202" s="450"/>
      <x:c r="HZ202" s="450"/>
      <x:c r="IA202" s="450"/>
      <x:c r="IB202" s="450"/>
      <x:c r="IC202" s="450"/>
      <x:c r="ID202" s="450"/>
      <x:c r="IE202" s="450"/>
      <x:c r="IF202" s="450"/>
      <x:c r="IG202" s="450"/>
      <x:c r="IH202" s="450"/>
      <x:c r="II202" s="450"/>
      <x:c r="IJ202" s="450"/>
      <x:c r="IK202" s="450"/>
      <x:c r="IL202" s="450"/>
      <x:c r="IM202" s="450"/>
      <x:c r="IN202" s="450"/>
    </x:row>
    <x:row r="203" spans="1:248" s="422" customFormat="1" ht="24.949999999999999" customHeight="1">
      <x:c r="A203" s="2662"/>
      <x:c r="B203" s="474" t="s">
        <x:v>4391</x:v>
      </x:c>
      <x:c r="C203" s="359">
        <x:v>39162</x:v>
      </x:c>
      <x:c r="D203" s="383" t="s">
        <x:v>6074</x:v>
      </x:c>
      <x:c r="E203" s="401" t="s">
        <x:v>5982</x:v>
      </x:c>
      <x:c r="F203" s="384" t="s">
        <x:v>8961</x:v>
      </x:c>
      <x:c r="G203" s="363">
        <x:v>4349</x:v>
      </x:c>
      <x:c r="H203" s="363">
        <x:v>4379</x:v>
      </x:c>
      <x:c r="I203" s="363">
        <x:f t="shared" si="3"/>
        <x:v>30</x:v>
      </x:c>
      <x:c r="J203" s="387" t="s">
        <x:v>4428</x:v>
      </x:c>
      <x:c r="K203" s="450"/>
      <x:c r="L203" s="450"/>
      <x:c r="M203" s="450"/>
      <x:c r="N203" s="450"/>
      <x:c r="O203" s="450"/>
      <x:c r="P203" s="450"/>
      <x:c r="Q203" s="450"/>
      <x:c r="R203" s="450"/>
      <x:c r="S203" s="450"/>
      <x:c r="T203" s="450"/>
      <x:c r="U203" s="450"/>
      <x:c r="V203" s="450"/>
      <x:c r="W203" s="450"/>
      <x:c r="X203" s="450"/>
      <x:c r="Y203" s="450"/>
      <x:c r="Z203" s="450"/>
      <x:c r="AA203" s="450"/>
      <x:c r="AB203" s="450"/>
      <x:c r="AC203" s="450"/>
      <x:c r="AD203" s="450"/>
      <x:c r="AE203" s="450"/>
      <x:c r="AF203" s="450"/>
      <x:c r="AG203" s="450"/>
      <x:c r="AH203" s="450"/>
      <x:c r="AI203" s="450"/>
      <x:c r="AJ203" s="450"/>
      <x:c r="AK203" s="450"/>
      <x:c r="AL203" s="450"/>
      <x:c r="AM203" s="450"/>
      <x:c r="AN203" s="450"/>
      <x:c r="AO203" s="450"/>
      <x:c r="AP203" s="450"/>
      <x:c r="AQ203" s="450"/>
      <x:c r="AR203" s="450"/>
      <x:c r="AS203" s="450"/>
      <x:c r="AT203" s="450"/>
      <x:c r="AU203" s="450"/>
      <x:c r="AV203" s="450"/>
      <x:c r="AW203" s="450"/>
      <x:c r="AX203" s="450"/>
      <x:c r="AY203" s="450"/>
      <x:c r="AZ203" s="450"/>
      <x:c r="BA203" s="450"/>
      <x:c r="BB203" s="450"/>
      <x:c r="BC203" s="450"/>
      <x:c r="BD203" s="450"/>
      <x:c r="BE203" s="450"/>
      <x:c r="BF203" s="450"/>
      <x:c r="BG203" s="450"/>
      <x:c r="BH203" s="450"/>
      <x:c r="BI203" s="450"/>
      <x:c r="BJ203" s="450"/>
      <x:c r="BK203" s="450"/>
      <x:c r="BL203" s="450"/>
      <x:c r="BM203" s="450"/>
      <x:c r="BN203" s="450"/>
      <x:c r="BO203" s="450"/>
      <x:c r="BP203" s="450"/>
      <x:c r="BQ203" s="450"/>
      <x:c r="BR203" s="450"/>
      <x:c r="BS203" s="450"/>
      <x:c r="BT203" s="450"/>
      <x:c r="BU203" s="450"/>
      <x:c r="BV203" s="450"/>
      <x:c r="BW203" s="450"/>
      <x:c r="BX203" s="450"/>
      <x:c r="BY203" s="450"/>
      <x:c r="BZ203" s="450"/>
      <x:c r="CA203" s="450"/>
      <x:c r="CB203" s="450"/>
      <x:c r="CC203" s="450"/>
      <x:c r="CD203" s="450"/>
      <x:c r="CE203" s="450"/>
      <x:c r="CF203" s="450"/>
      <x:c r="CG203" s="450"/>
      <x:c r="CH203" s="450"/>
      <x:c r="CI203" s="450"/>
      <x:c r="CJ203" s="450"/>
      <x:c r="CK203" s="450"/>
      <x:c r="CL203" s="450"/>
      <x:c r="CM203" s="450"/>
      <x:c r="CN203" s="450"/>
      <x:c r="CO203" s="450"/>
      <x:c r="CP203" s="450"/>
      <x:c r="CQ203" s="450"/>
      <x:c r="CR203" s="450"/>
      <x:c r="CS203" s="450"/>
      <x:c r="CT203" s="450"/>
      <x:c r="CU203" s="450"/>
      <x:c r="CV203" s="450"/>
      <x:c r="CW203" s="450"/>
      <x:c r="CX203" s="450"/>
      <x:c r="CY203" s="450"/>
      <x:c r="CZ203" s="450"/>
      <x:c r="DA203" s="450"/>
      <x:c r="DB203" s="450"/>
      <x:c r="DC203" s="450"/>
      <x:c r="DD203" s="450"/>
      <x:c r="DE203" s="450"/>
      <x:c r="DF203" s="450"/>
      <x:c r="DG203" s="450"/>
      <x:c r="DH203" s="450"/>
      <x:c r="DI203" s="450"/>
      <x:c r="DJ203" s="450"/>
      <x:c r="DK203" s="450"/>
      <x:c r="DL203" s="450"/>
      <x:c r="DM203" s="450"/>
      <x:c r="DN203" s="450"/>
      <x:c r="DO203" s="450"/>
      <x:c r="DP203" s="450"/>
      <x:c r="DQ203" s="450"/>
      <x:c r="DR203" s="450"/>
      <x:c r="DS203" s="450"/>
      <x:c r="DT203" s="450"/>
      <x:c r="DU203" s="450"/>
      <x:c r="DV203" s="450"/>
      <x:c r="DW203" s="450"/>
      <x:c r="DX203" s="450"/>
      <x:c r="DY203" s="450"/>
      <x:c r="DZ203" s="450"/>
      <x:c r="EA203" s="450"/>
      <x:c r="EB203" s="450"/>
      <x:c r="EC203" s="450"/>
      <x:c r="ED203" s="450"/>
      <x:c r="EE203" s="450"/>
      <x:c r="EF203" s="450"/>
      <x:c r="EG203" s="450"/>
      <x:c r="EH203" s="450"/>
      <x:c r="EI203" s="450"/>
      <x:c r="EJ203" s="450"/>
      <x:c r="EK203" s="450"/>
      <x:c r="EL203" s="450"/>
      <x:c r="EM203" s="450"/>
      <x:c r="EN203" s="450"/>
      <x:c r="EO203" s="450"/>
      <x:c r="EP203" s="450"/>
      <x:c r="EQ203" s="450"/>
      <x:c r="ER203" s="450"/>
      <x:c r="ES203" s="450"/>
      <x:c r="ET203" s="450"/>
      <x:c r="EU203" s="450"/>
      <x:c r="EV203" s="450"/>
      <x:c r="EW203" s="450"/>
      <x:c r="EX203" s="450"/>
      <x:c r="EY203" s="450"/>
      <x:c r="EZ203" s="450"/>
      <x:c r="FA203" s="450"/>
      <x:c r="FB203" s="450"/>
      <x:c r="FC203" s="450"/>
      <x:c r="FD203" s="450"/>
      <x:c r="FE203" s="450"/>
      <x:c r="FF203" s="450"/>
      <x:c r="FG203" s="450"/>
      <x:c r="FH203" s="450"/>
      <x:c r="FI203" s="450"/>
      <x:c r="FJ203" s="450"/>
      <x:c r="FK203" s="450"/>
      <x:c r="FL203" s="450"/>
      <x:c r="FM203" s="450"/>
      <x:c r="FN203" s="450"/>
      <x:c r="FO203" s="450"/>
      <x:c r="FP203" s="450"/>
      <x:c r="FQ203" s="450"/>
      <x:c r="FR203" s="450"/>
      <x:c r="FS203" s="450"/>
      <x:c r="FT203" s="450"/>
      <x:c r="FU203" s="450"/>
      <x:c r="FV203" s="450"/>
      <x:c r="FW203" s="450"/>
      <x:c r="FX203" s="450"/>
      <x:c r="FY203" s="450"/>
      <x:c r="FZ203" s="450"/>
      <x:c r="GA203" s="450"/>
      <x:c r="GB203" s="450"/>
      <x:c r="GC203" s="450"/>
      <x:c r="GD203" s="450"/>
      <x:c r="GE203" s="450"/>
      <x:c r="GF203" s="450"/>
      <x:c r="GG203" s="450"/>
      <x:c r="GH203" s="450"/>
      <x:c r="GI203" s="450"/>
      <x:c r="GJ203" s="450"/>
      <x:c r="GK203" s="450"/>
      <x:c r="GL203" s="450"/>
      <x:c r="GM203" s="450"/>
      <x:c r="GN203" s="450"/>
      <x:c r="GO203" s="450"/>
      <x:c r="GP203" s="450"/>
      <x:c r="GQ203" s="450"/>
      <x:c r="GR203" s="450"/>
      <x:c r="GS203" s="450"/>
      <x:c r="GT203" s="450"/>
      <x:c r="GU203" s="450"/>
      <x:c r="GV203" s="450"/>
      <x:c r="GW203" s="450"/>
      <x:c r="GX203" s="450"/>
      <x:c r="GY203" s="450"/>
      <x:c r="GZ203" s="450"/>
      <x:c r="HA203" s="450"/>
      <x:c r="HB203" s="450"/>
      <x:c r="HC203" s="450"/>
      <x:c r="HD203" s="450"/>
      <x:c r="HE203" s="450"/>
      <x:c r="HF203" s="450"/>
      <x:c r="HG203" s="450"/>
      <x:c r="HH203" s="450"/>
      <x:c r="HI203" s="450"/>
      <x:c r="HJ203" s="450"/>
      <x:c r="HK203" s="450"/>
      <x:c r="HL203" s="450"/>
      <x:c r="HM203" s="450"/>
      <x:c r="HN203" s="450"/>
      <x:c r="HO203" s="450"/>
      <x:c r="HP203" s="450"/>
      <x:c r="HQ203" s="450"/>
      <x:c r="HR203" s="450"/>
      <x:c r="HS203" s="450"/>
      <x:c r="HT203" s="450"/>
      <x:c r="HU203" s="450"/>
      <x:c r="HV203" s="450"/>
      <x:c r="HW203" s="450"/>
      <x:c r="HX203" s="450"/>
      <x:c r="HY203" s="450"/>
      <x:c r="HZ203" s="450"/>
      <x:c r="IA203" s="450"/>
      <x:c r="IB203" s="450"/>
      <x:c r="IC203" s="450"/>
      <x:c r="ID203" s="450"/>
      <x:c r="IE203" s="450"/>
      <x:c r="IF203" s="450"/>
      <x:c r="IG203" s="450"/>
      <x:c r="IH203" s="450"/>
      <x:c r="II203" s="450"/>
      <x:c r="IJ203" s="450"/>
      <x:c r="IK203" s="450"/>
      <x:c r="IL203" s="450"/>
      <x:c r="IM203" s="450"/>
      <x:c r="IN203" s="450"/>
    </x:row>
    <x:row r="204" spans="1:248" s="422" customFormat="1" ht="24.949999999999999" customHeight="1">
      <x:c r="A204" s="2662"/>
      <x:c r="B204" s="474" t="s">
        <x:v>4933</x:v>
      </x:c>
      <x:c r="C204" s="359">
        <x:v>39219</x:v>
      </x:c>
      <x:c r="D204" s="383" t="s">
        <x:v>2134</x:v>
      </x:c>
      <x:c r="E204" s="401" t="s">
        <x:v>9033</x:v>
      </x:c>
      <x:c r="F204" s="384" t="s">
        <x:v>486</x:v>
      </x:c>
      <x:c r="G204" s="363">
        <x:v>0</x:v>
      </x:c>
      <x:c r="H204" s="363">
        <x:v>602</x:v>
      </x:c>
      <x:c r="I204" s="363">
        <x:f t="shared" si="3"/>
        <x:v>602</x:v>
      </x:c>
      <x:c r="J204" s="478" t="s">
        <x:v>3280</x:v>
      </x:c>
      <x:c r="K204" s="450"/>
      <x:c r="L204" s="450"/>
      <x:c r="M204" s="450"/>
      <x:c r="N204" s="450"/>
      <x:c r="O204" s="450"/>
      <x:c r="P204" s="450"/>
      <x:c r="Q204" s="450"/>
      <x:c r="R204" s="450"/>
      <x:c r="S204" s="450"/>
      <x:c r="T204" s="450"/>
      <x:c r="U204" s="450"/>
      <x:c r="V204" s="450"/>
      <x:c r="W204" s="450"/>
      <x:c r="X204" s="450"/>
      <x:c r="Y204" s="450"/>
      <x:c r="Z204" s="450"/>
      <x:c r="AA204" s="450"/>
      <x:c r="AB204" s="450"/>
      <x:c r="AC204" s="450"/>
      <x:c r="AD204" s="450"/>
      <x:c r="AE204" s="450"/>
      <x:c r="AF204" s="450"/>
      <x:c r="AG204" s="450"/>
      <x:c r="AH204" s="450"/>
      <x:c r="AI204" s="450"/>
      <x:c r="AJ204" s="450"/>
      <x:c r="AK204" s="450"/>
      <x:c r="AL204" s="450"/>
      <x:c r="AM204" s="450"/>
      <x:c r="AN204" s="450"/>
      <x:c r="AO204" s="450"/>
      <x:c r="AP204" s="450"/>
      <x:c r="AQ204" s="450"/>
      <x:c r="AR204" s="450"/>
      <x:c r="AS204" s="450"/>
      <x:c r="AT204" s="450"/>
      <x:c r="AU204" s="450"/>
      <x:c r="AV204" s="450"/>
      <x:c r="AW204" s="450"/>
      <x:c r="AX204" s="450"/>
      <x:c r="AY204" s="450"/>
      <x:c r="AZ204" s="450"/>
      <x:c r="BA204" s="450"/>
      <x:c r="BB204" s="450"/>
      <x:c r="BC204" s="450"/>
      <x:c r="BD204" s="450"/>
      <x:c r="BE204" s="450"/>
      <x:c r="BF204" s="450"/>
      <x:c r="BG204" s="450"/>
      <x:c r="BH204" s="450"/>
      <x:c r="BI204" s="450"/>
      <x:c r="BJ204" s="450"/>
      <x:c r="BK204" s="450"/>
      <x:c r="BL204" s="450"/>
      <x:c r="BM204" s="450"/>
      <x:c r="BN204" s="450"/>
      <x:c r="BO204" s="450"/>
      <x:c r="BP204" s="450"/>
      <x:c r="BQ204" s="450"/>
      <x:c r="BR204" s="450"/>
      <x:c r="BS204" s="450"/>
      <x:c r="BT204" s="450"/>
      <x:c r="BU204" s="450"/>
      <x:c r="BV204" s="450"/>
      <x:c r="BW204" s="450"/>
      <x:c r="BX204" s="450"/>
      <x:c r="BY204" s="450"/>
      <x:c r="BZ204" s="450"/>
      <x:c r="CA204" s="450"/>
      <x:c r="CB204" s="450"/>
      <x:c r="CC204" s="450"/>
      <x:c r="CD204" s="450"/>
      <x:c r="CE204" s="450"/>
      <x:c r="CF204" s="450"/>
      <x:c r="CG204" s="450"/>
      <x:c r="CH204" s="450"/>
      <x:c r="CI204" s="450"/>
      <x:c r="CJ204" s="450"/>
      <x:c r="CK204" s="450"/>
      <x:c r="CL204" s="450"/>
      <x:c r="CM204" s="450"/>
      <x:c r="CN204" s="450"/>
      <x:c r="CO204" s="450"/>
      <x:c r="CP204" s="450"/>
      <x:c r="CQ204" s="450"/>
      <x:c r="CR204" s="450"/>
      <x:c r="CS204" s="450"/>
      <x:c r="CT204" s="450"/>
      <x:c r="CU204" s="450"/>
      <x:c r="CV204" s="450"/>
      <x:c r="CW204" s="450"/>
      <x:c r="CX204" s="450"/>
      <x:c r="CY204" s="450"/>
      <x:c r="CZ204" s="450"/>
      <x:c r="DA204" s="450"/>
      <x:c r="DB204" s="450"/>
      <x:c r="DC204" s="450"/>
      <x:c r="DD204" s="450"/>
      <x:c r="DE204" s="450"/>
      <x:c r="DF204" s="450"/>
      <x:c r="DG204" s="450"/>
      <x:c r="DH204" s="450"/>
      <x:c r="DI204" s="450"/>
      <x:c r="DJ204" s="450"/>
      <x:c r="DK204" s="450"/>
      <x:c r="DL204" s="450"/>
      <x:c r="DM204" s="450"/>
      <x:c r="DN204" s="450"/>
      <x:c r="DO204" s="450"/>
      <x:c r="DP204" s="450"/>
      <x:c r="DQ204" s="450"/>
      <x:c r="DR204" s="450"/>
      <x:c r="DS204" s="450"/>
      <x:c r="DT204" s="450"/>
      <x:c r="DU204" s="450"/>
      <x:c r="DV204" s="450"/>
      <x:c r="DW204" s="450"/>
      <x:c r="DX204" s="450"/>
      <x:c r="DY204" s="450"/>
      <x:c r="DZ204" s="450"/>
      <x:c r="EA204" s="450"/>
      <x:c r="EB204" s="450"/>
      <x:c r="EC204" s="450"/>
      <x:c r="ED204" s="450"/>
      <x:c r="EE204" s="450"/>
      <x:c r="EF204" s="450"/>
      <x:c r="EG204" s="450"/>
      <x:c r="EH204" s="450"/>
      <x:c r="EI204" s="450"/>
      <x:c r="EJ204" s="450"/>
      <x:c r="EK204" s="450"/>
      <x:c r="EL204" s="450"/>
      <x:c r="EM204" s="450"/>
      <x:c r="EN204" s="450"/>
      <x:c r="EO204" s="450"/>
      <x:c r="EP204" s="450"/>
      <x:c r="EQ204" s="450"/>
      <x:c r="ER204" s="450"/>
      <x:c r="ES204" s="450"/>
      <x:c r="ET204" s="450"/>
      <x:c r="EU204" s="450"/>
      <x:c r="EV204" s="450"/>
      <x:c r="EW204" s="450"/>
      <x:c r="EX204" s="450"/>
      <x:c r="EY204" s="450"/>
      <x:c r="EZ204" s="450"/>
      <x:c r="FA204" s="450"/>
      <x:c r="FB204" s="450"/>
      <x:c r="FC204" s="450"/>
      <x:c r="FD204" s="450"/>
      <x:c r="FE204" s="450"/>
      <x:c r="FF204" s="450"/>
      <x:c r="FG204" s="450"/>
      <x:c r="FH204" s="450"/>
      <x:c r="FI204" s="450"/>
      <x:c r="FJ204" s="450"/>
      <x:c r="FK204" s="450"/>
      <x:c r="FL204" s="450"/>
      <x:c r="FM204" s="450"/>
      <x:c r="FN204" s="450"/>
      <x:c r="FO204" s="450"/>
      <x:c r="FP204" s="450"/>
      <x:c r="FQ204" s="450"/>
      <x:c r="FR204" s="450"/>
      <x:c r="FS204" s="450"/>
      <x:c r="FT204" s="450"/>
      <x:c r="FU204" s="450"/>
      <x:c r="FV204" s="450"/>
      <x:c r="FW204" s="450"/>
      <x:c r="FX204" s="450"/>
      <x:c r="FY204" s="450"/>
      <x:c r="FZ204" s="450"/>
      <x:c r="GA204" s="450"/>
      <x:c r="GB204" s="450"/>
      <x:c r="GC204" s="450"/>
      <x:c r="GD204" s="450"/>
      <x:c r="GE204" s="450"/>
      <x:c r="GF204" s="450"/>
      <x:c r="GG204" s="450"/>
      <x:c r="GH204" s="450"/>
      <x:c r="GI204" s="450"/>
      <x:c r="GJ204" s="450"/>
      <x:c r="GK204" s="450"/>
      <x:c r="GL204" s="450"/>
      <x:c r="GM204" s="450"/>
      <x:c r="GN204" s="450"/>
      <x:c r="GO204" s="450"/>
      <x:c r="GP204" s="450"/>
      <x:c r="GQ204" s="450"/>
      <x:c r="GR204" s="450"/>
      <x:c r="GS204" s="450"/>
      <x:c r="GT204" s="450"/>
      <x:c r="GU204" s="450"/>
      <x:c r="GV204" s="450"/>
      <x:c r="GW204" s="450"/>
      <x:c r="GX204" s="450"/>
      <x:c r="GY204" s="450"/>
      <x:c r="GZ204" s="450"/>
      <x:c r="HA204" s="450"/>
      <x:c r="HB204" s="450"/>
      <x:c r="HC204" s="450"/>
      <x:c r="HD204" s="450"/>
      <x:c r="HE204" s="450"/>
      <x:c r="HF204" s="450"/>
      <x:c r="HG204" s="450"/>
      <x:c r="HH204" s="450"/>
      <x:c r="HI204" s="450"/>
      <x:c r="HJ204" s="450"/>
      <x:c r="HK204" s="450"/>
      <x:c r="HL204" s="450"/>
      <x:c r="HM204" s="450"/>
      <x:c r="HN204" s="450"/>
      <x:c r="HO204" s="450"/>
      <x:c r="HP204" s="450"/>
      <x:c r="HQ204" s="450"/>
      <x:c r="HR204" s="450"/>
      <x:c r="HS204" s="450"/>
      <x:c r="HT204" s="450"/>
      <x:c r="HU204" s="450"/>
      <x:c r="HV204" s="450"/>
      <x:c r="HW204" s="450"/>
      <x:c r="HX204" s="450"/>
      <x:c r="HY204" s="450"/>
      <x:c r="HZ204" s="450"/>
      <x:c r="IA204" s="450"/>
      <x:c r="IB204" s="450"/>
      <x:c r="IC204" s="450"/>
      <x:c r="ID204" s="450"/>
      <x:c r="IE204" s="450"/>
      <x:c r="IF204" s="450"/>
      <x:c r="IG204" s="450"/>
      <x:c r="IH204" s="450"/>
      <x:c r="II204" s="450"/>
      <x:c r="IJ204" s="450"/>
      <x:c r="IK204" s="450"/>
      <x:c r="IL204" s="450"/>
      <x:c r="IM204" s="450"/>
      <x:c r="IN204" s="450"/>
    </x:row>
    <x:row r="205" spans="1:248" s="422" customFormat="1" ht="24.949999999999999" customHeight="1">
      <x:c r="A205" s="2662"/>
      <x:c r="B205" s="474" t="s">
        <x:v>4933</x:v>
      </x:c>
      <x:c r="C205" s="359">
        <x:v>39240</x:v>
      </x:c>
      <x:c r="D205" s="383" t="s">
        <x:v>3108</x:v>
      </x:c>
      <x:c r="E205" s="401" t="s">
        <x:v>1499</x:v>
      </x:c>
      <x:c r="F205" s="384" t="s">
        <x:v>6049</x:v>
      </x:c>
      <x:c r="G205" s="363">
        <x:v>0</x:v>
      </x:c>
      <x:c r="H205" s="363">
        <x:v>501</x:v>
      </x:c>
      <x:c r="I205" s="363">
        <x:f t="shared" si="3"/>
        <x:v>501</x:v>
      </x:c>
      <x:c r="J205" s="479" t="s">
        <x:v>1634</x:v>
      </x:c>
      <x:c r="K205" s="450"/>
      <x:c r="L205" s="450"/>
      <x:c r="M205" s="450"/>
      <x:c r="N205" s="450"/>
      <x:c r="O205" s="450"/>
      <x:c r="P205" s="450"/>
      <x:c r="Q205" s="450"/>
      <x:c r="R205" s="450"/>
      <x:c r="S205" s="450"/>
      <x:c r="T205" s="450"/>
      <x:c r="U205" s="450"/>
      <x:c r="V205" s="450"/>
      <x:c r="W205" s="450"/>
      <x:c r="X205" s="450"/>
      <x:c r="Y205" s="450"/>
      <x:c r="Z205" s="450"/>
      <x:c r="AA205" s="450"/>
      <x:c r="AB205" s="450"/>
      <x:c r="AC205" s="450"/>
      <x:c r="AD205" s="450"/>
      <x:c r="AE205" s="450"/>
      <x:c r="AF205" s="450"/>
      <x:c r="AG205" s="450"/>
      <x:c r="AH205" s="450"/>
      <x:c r="AI205" s="450"/>
      <x:c r="AJ205" s="450"/>
      <x:c r="AK205" s="450"/>
      <x:c r="AL205" s="450"/>
      <x:c r="AM205" s="450"/>
      <x:c r="AN205" s="450"/>
      <x:c r="AO205" s="450"/>
      <x:c r="AP205" s="450"/>
      <x:c r="AQ205" s="450"/>
      <x:c r="AR205" s="450"/>
      <x:c r="AS205" s="450"/>
      <x:c r="AT205" s="450"/>
      <x:c r="AU205" s="450"/>
      <x:c r="AV205" s="450"/>
      <x:c r="AW205" s="450"/>
      <x:c r="AX205" s="450"/>
      <x:c r="AY205" s="450"/>
      <x:c r="AZ205" s="450"/>
      <x:c r="BA205" s="450"/>
      <x:c r="BB205" s="450"/>
      <x:c r="BC205" s="450"/>
      <x:c r="BD205" s="450"/>
      <x:c r="BE205" s="450"/>
      <x:c r="BF205" s="450"/>
      <x:c r="BG205" s="450"/>
      <x:c r="BH205" s="450"/>
      <x:c r="BI205" s="450"/>
      <x:c r="BJ205" s="450"/>
      <x:c r="BK205" s="450"/>
      <x:c r="BL205" s="450"/>
      <x:c r="BM205" s="450"/>
      <x:c r="BN205" s="450"/>
      <x:c r="BO205" s="450"/>
      <x:c r="BP205" s="450"/>
      <x:c r="BQ205" s="450"/>
      <x:c r="BR205" s="450"/>
      <x:c r="BS205" s="450"/>
      <x:c r="BT205" s="450"/>
      <x:c r="BU205" s="450"/>
      <x:c r="BV205" s="450"/>
      <x:c r="BW205" s="450"/>
      <x:c r="BX205" s="450"/>
      <x:c r="BY205" s="450"/>
      <x:c r="BZ205" s="450"/>
      <x:c r="CA205" s="450"/>
      <x:c r="CB205" s="450"/>
      <x:c r="CC205" s="450"/>
      <x:c r="CD205" s="450"/>
      <x:c r="CE205" s="450"/>
      <x:c r="CF205" s="450"/>
      <x:c r="CG205" s="450"/>
      <x:c r="CH205" s="450"/>
      <x:c r="CI205" s="450"/>
      <x:c r="CJ205" s="450"/>
      <x:c r="CK205" s="450"/>
      <x:c r="CL205" s="450"/>
      <x:c r="CM205" s="450"/>
      <x:c r="CN205" s="450"/>
      <x:c r="CO205" s="450"/>
      <x:c r="CP205" s="450"/>
      <x:c r="CQ205" s="450"/>
      <x:c r="CR205" s="450"/>
      <x:c r="CS205" s="450"/>
      <x:c r="CT205" s="450"/>
      <x:c r="CU205" s="450"/>
      <x:c r="CV205" s="450"/>
      <x:c r="CW205" s="450"/>
      <x:c r="CX205" s="450"/>
      <x:c r="CY205" s="450"/>
      <x:c r="CZ205" s="450"/>
      <x:c r="DA205" s="450"/>
      <x:c r="DB205" s="450"/>
      <x:c r="DC205" s="450"/>
      <x:c r="DD205" s="450"/>
      <x:c r="DE205" s="450"/>
      <x:c r="DF205" s="450"/>
      <x:c r="DG205" s="450"/>
      <x:c r="DH205" s="450"/>
      <x:c r="DI205" s="450"/>
      <x:c r="DJ205" s="450"/>
      <x:c r="DK205" s="450"/>
      <x:c r="DL205" s="450"/>
      <x:c r="DM205" s="450"/>
      <x:c r="DN205" s="450"/>
      <x:c r="DO205" s="450"/>
      <x:c r="DP205" s="450"/>
      <x:c r="DQ205" s="450"/>
      <x:c r="DR205" s="450"/>
      <x:c r="DS205" s="450"/>
      <x:c r="DT205" s="450"/>
      <x:c r="DU205" s="450"/>
      <x:c r="DV205" s="450"/>
      <x:c r="DW205" s="450"/>
      <x:c r="DX205" s="450"/>
      <x:c r="DY205" s="450"/>
      <x:c r="DZ205" s="450"/>
      <x:c r="EA205" s="450"/>
      <x:c r="EB205" s="450"/>
      <x:c r="EC205" s="450"/>
      <x:c r="ED205" s="450"/>
      <x:c r="EE205" s="450"/>
      <x:c r="EF205" s="450"/>
      <x:c r="EG205" s="450"/>
      <x:c r="EH205" s="450"/>
      <x:c r="EI205" s="450"/>
      <x:c r="EJ205" s="450"/>
      <x:c r="EK205" s="450"/>
      <x:c r="EL205" s="450"/>
      <x:c r="EM205" s="450"/>
      <x:c r="EN205" s="450"/>
      <x:c r="EO205" s="450"/>
      <x:c r="EP205" s="450"/>
      <x:c r="EQ205" s="450"/>
      <x:c r="ER205" s="450"/>
      <x:c r="ES205" s="450"/>
      <x:c r="ET205" s="450"/>
      <x:c r="EU205" s="450"/>
      <x:c r="EV205" s="450"/>
      <x:c r="EW205" s="450"/>
      <x:c r="EX205" s="450"/>
      <x:c r="EY205" s="450"/>
      <x:c r="EZ205" s="450"/>
      <x:c r="FA205" s="450"/>
      <x:c r="FB205" s="450"/>
      <x:c r="FC205" s="450"/>
      <x:c r="FD205" s="450"/>
      <x:c r="FE205" s="450"/>
      <x:c r="FF205" s="450"/>
      <x:c r="FG205" s="450"/>
      <x:c r="FH205" s="450"/>
      <x:c r="FI205" s="450"/>
      <x:c r="FJ205" s="450"/>
      <x:c r="FK205" s="450"/>
      <x:c r="FL205" s="450"/>
      <x:c r="FM205" s="450"/>
      <x:c r="FN205" s="450"/>
      <x:c r="FO205" s="450"/>
      <x:c r="FP205" s="450"/>
      <x:c r="FQ205" s="450"/>
      <x:c r="FR205" s="450"/>
      <x:c r="FS205" s="450"/>
      <x:c r="FT205" s="450"/>
      <x:c r="FU205" s="450"/>
      <x:c r="FV205" s="450"/>
      <x:c r="FW205" s="450"/>
      <x:c r="FX205" s="450"/>
      <x:c r="FY205" s="450"/>
      <x:c r="FZ205" s="450"/>
      <x:c r="GA205" s="450"/>
      <x:c r="GB205" s="450"/>
      <x:c r="GC205" s="450"/>
      <x:c r="GD205" s="450"/>
      <x:c r="GE205" s="450"/>
      <x:c r="GF205" s="450"/>
      <x:c r="GG205" s="450"/>
      <x:c r="GH205" s="450"/>
      <x:c r="GI205" s="450"/>
      <x:c r="GJ205" s="450"/>
      <x:c r="GK205" s="450"/>
      <x:c r="GL205" s="450"/>
      <x:c r="GM205" s="450"/>
      <x:c r="GN205" s="450"/>
      <x:c r="GO205" s="450"/>
      <x:c r="GP205" s="450"/>
      <x:c r="GQ205" s="450"/>
      <x:c r="GR205" s="450"/>
      <x:c r="GS205" s="450"/>
      <x:c r="GT205" s="450"/>
      <x:c r="GU205" s="450"/>
      <x:c r="GV205" s="450"/>
      <x:c r="GW205" s="450"/>
      <x:c r="GX205" s="450"/>
      <x:c r="GY205" s="450"/>
      <x:c r="GZ205" s="450"/>
      <x:c r="HA205" s="450"/>
      <x:c r="HB205" s="450"/>
      <x:c r="HC205" s="450"/>
      <x:c r="HD205" s="450"/>
      <x:c r="HE205" s="450"/>
      <x:c r="HF205" s="450"/>
      <x:c r="HG205" s="450"/>
      <x:c r="HH205" s="450"/>
      <x:c r="HI205" s="450"/>
      <x:c r="HJ205" s="450"/>
      <x:c r="HK205" s="450"/>
      <x:c r="HL205" s="450"/>
      <x:c r="HM205" s="450"/>
      <x:c r="HN205" s="450"/>
      <x:c r="HO205" s="450"/>
      <x:c r="HP205" s="450"/>
      <x:c r="HQ205" s="450"/>
      <x:c r="HR205" s="450"/>
      <x:c r="HS205" s="450"/>
      <x:c r="HT205" s="450"/>
      <x:c r="HU205" s="450"/>
      <x:c r="HV205" s="450"/>
      <x:c r="HW205" s="450"/>
      <x:c r="HX205" s="450"/>
      <x:c r="HY205" s="450"/>
      <x:c r="HZ205" s="450"/>
      <x:c r="IA205" s="450"/>
      <x:c r="IB205" s="450"/>
      <x:c r="IC205" s="450"/>
      <x:c r="ID205" s="450"/>
      <x:c r="IE205" s="450"/>
      <x:c r="IF205" s="450"/>
      <x:c r="IG205" s="450"/>
      <x:c r="IH205" s="450"/>
      <x:c r="II205" s="450"/>
      <x:c r="IJ205" s="450"/>
      <x:c r="IK205" s="450"/>
      <x:c r="IL205" s="450"/>
      <x:c r="IM205" s="450"/>
      <x:c r="IN205" s="450"/>
    </x:row>
    <x:row r="206" spans="1:248" s="422" customFormat="1" ht="24.949999999999999" customHeight="1">
      <x:c r="A206" s="2662"/>
      <x:c r="B206" s="474" t="s">
        <x:v>4933</x:v>
      </x:c>
      <x:c r="C206" s="359">
        <x:v>39240</x:v>
      </x:c>
      <x:c r="D206" s="383" t="s">
        <x:v>2178</x:v>
      </x:c>
      <x:c r="E206" s="401" t="s">
        <x:v>1499</x:v>
      </x:c>
      <x:c r="F206" s="384" t="s">
        <x:v>1297</x:v>
      </x:c>
      <x:c r="G206" s="363">
        <x:v>0</x:v>
      </x:c>
      <x:c r="H206" s="363">
        <x:v>501</x:v>
      </x:c>
      <x:c r="I206" s="363">
        <x:f t="shared" si="3"/>
        <x:v>501</x:v>
      </x:c>
      <x:c r="J206" s="479" t="s">
        <x:v>1030</x:v>
      </x:c>
      <x:c r="K206" s="450"/>
      <x:c r="L206" s="450"/>
      <x:c r="M206" s="450"/>
      <x:c r="N206" s="450"/>
      <x:c r="O206" s="450"/>
      <x:c r="P206" s="450"/>
      <x:c r="Q206" s="450"/>
      <x:c r="R206" s="450"/>
      <x:c r="S206" s="450"/>
      <x:c r="T206" s="450"/>
      <x:c r="U206" s="450"/>
      <x:c r="V206" s="450"/>
      <x:c r="W206" s="450"/>
      <x:c r="X206" s="450"/>
      <x:c r="Y206" s="450"/>
      <x:c r="Z206" s="450"/>
      <x:c r="AA206" s="450"/>
      <x:c r="AB206" s="450"/>
      <x:c r="AC206" s="450"/>
      <x:c r="AD206" s="450"/>
      <x:c r="AE206" s="450"/>
      <x:c r="AF206" s="450"/>
      <x:c r="AG206" s="450"/>
      <x:c r="AH206" s="450"/>
      <x:c r="AI206" s="450"/>
      <x:c r="AJ206" s="450"/>
      <x:c r="AK206" s="450"/>
      <x:c r="AL206" s="450"/>
      <x:c r="AM206" s="450"/>
      <x:c r="AN206" s="450"/>
      <x:c r="AO206" s="450"/>
      <x:c r="AP206" s="450"/>
      <x:c r="AQ206" s="450"/>
      <x:c r="AR206" s="450"/>
      <x:c r="AS206" s="450"/>
      <x:c r="AT206" s="450"/>
      <x:c r="AU206" s="450"/>
      <x:c r="AV206" s="450"/>
      <x:c r="AW206" s="450"/>
      <x:c r="AX206" s="450"/>
      <x:c r="AY206" s="450"/>
      <x:c r="AZ206" s="450"/>
      <x:c r="BA206" s="450"/>
      <x:c r="BB206" s="450"/>
      <x:c r="BC206" s="450"/>
      <x:c r="BD206" s="450"/>
      <x:c r="BE206" s="450"/>
      <x:c r="BF206" s="450"/>
      <x:c r="BG206" s="450"/>
      <x:c r="BH206" s="450"/>
      <x:c r="BI206" s="450"/>
      <x:c r="BJ206" s="450"/>
      <x:c r="BK206" s="450"/>
      <x:c r="BL206" s="450"/>
      <x:c r="BM206" s="450"/>
      <x:c r="BN206" s="450"/>
      <x:c r="BO206" s="450"/>
      <x:c r="BP206" s="450"/>
      <x:c r="BQ206" s="450"/>
      <x:c r="BR206" s="450"/>
      <x:c r="BS206" s="450"/>
      <x:c r="BT206" s="450"/>
      <x:c r="BU206" s="450"/>
      <x:c r="BV206" s="450"/>
      <x:c r="BW206" s="450"/>
      <x:c r="BX206" s="450"/>
      <x:c r="BY206" s="450"/>
      <x:c r="BZ206" s="450"/>
      <x:c r="CA206" s="450"/>
      <x:c r="CB206" s="450"/>
      <x:c r="CC206" s="450"/>
      <x:c r="CD206" s="450"/>
      <x:c r="CE206" s="450"/>
      <x:c r="CF206" s="450"/>
      <x:c r="CG206" s="450"/>
      <x:c r="CH206" s="450"/>
      <x:c r="CI206" s="450"/>
      <x:c r="CJ206" s="450"/>
      <x:c r="CK206" s="450"/>
      <x:c r="CL206" s="450"/>
      <x:c r="CM206" s="450"/>
      <x:c r="CN206" s="450"/>
      <x:c r="CO206" s="450"/>
      <x:c r="CP206" s="450"/>
      <x:c r="CQ206" s="450"/>
      <x:c r="CR206" s="450"/>
      <x:c r="CS206" s="450"/>
      <x:c r="CT206" s="450"/>
      <x:c r="CU206" s="450"/>
      <x:c r="CV206" s="450"/>
      <x:c r="CW206" s="450"/>
      <x:c r="CX206" s="450"/>
      <x:c r="CY206" s="450"/>
      <x:c r="CZ206" s="450"/>
      <x:c r="DA206" s="450"/>
      <x:c r="DB206" s="450"/>
      <x:c r="DC206" s="450"/>
      <x:c r="DD206" s="450"/>
      <x:c r="DE206" s="450"/>
      <x:c r="DF206" s="450"/>
      <x:c r="DG206" s="450"/>
      <x:c r="DH206" s="450"/>
      <x:c r="DI206" s="450"/>
      <x:c r="DJ206" s="450"/>
      <x:c r="DK206" s="450"/>
      <x:c r="DL206" s="450"/>
      <x:c r="DM206" s="450"/>
      <x:c r="DN206" s="450"/>
      <x:c r="DO206" s="450"/>
      <x:c r="DP206" s="450"/>
      <x:c r="DQ206" s="450"/>
      <x:c r="DR206" s="450"/>
      <x:c r="DS206" s="450"/>
      <x:c r="DT206" s="450"/>
      <x:c r="DU206" s="450"/>
      <x:c r="DV206" s="450"/>
      <x:c r="DW206" s="450"/>
      <x:c r="DX206" s="450"/>
      <x:c r="DY206" s="450"/>
      <x:c r="DZ206" s="450"/>
      <x:c r="EA206" s="450"/>
      <x:c r="EB206" s="450"/>
      <x:c r="EC206" s="450"/>
      <x:c r="ED206" s="450"/>
      <x:c r="EE206" s="450"/>
      <x:c r="EF206" s="450"/>
      <x:c r="EG206" s="450"/>
      <x:c r="EH206" s="450"/>
      <x:c r="EI206" s="450"/>
      <x:c r="EJ206" s="450"/>
      <x:c r="EK206" s="450"/>
      <x:c r="EL206" s="450"/>
      <x:c r="EM206" s="450"/>
      <x:c r="EN206" s="450"/>
      <x:c r="EO206" s="450"/>
      <x:c r="EP206" s="450"/>
      <x:c r="EQ206" s="450"/>
      <x:c r="ER206" s="450"/>
      <x:c r="ES206" s="450"/>
      <x:c r="ET206" s="450"/>
      <x:c r="EU206" s="450"/>
      <x:c r="EV206" s="450"/>
      <x:c r="EW206" s="450"/>
      <x:c r="EX206" s="450"/>
      <x:c r="EY206" s="450"/>
      <x:c r="EZ206" s="450"/>
      <x:c r="FA206" s="450"/>
      <x:c r="FB206" s="450"/>
      <x:c r="FC206" s="450"/>
      <x:c r="FD206" s="450"/>
      <x:c r="FE206" s="450"/>
      <x:c r="FF206" s="450"/>
      <x:c r="FG206" s="450"/>
      <x:c r="FH206" s="450"/>
      <x:c r="FI206" s="450"/>
      <x:c r="FJ206" s="450"/>
      <x:c r="FK206" s="450"/>
      <x:c r="FL206" s="450"/>
      <x:c r="FM206" s="450"/>
      <x:c r="FN206" s="450"/>
      <x:c r="FO206" s="450"/>
      <x:c r="FP206" s="450"/>
      <x:c r="FQ206" s="450"/>
      <x:c r="FR206" s="450"/>
      <x:c r="FS206" s="450"/>
      <x:c r="FT206" s="450"/>
      <x:c r="FU206" s="450"/>
      <x:c r="FV206" s="450"/>
      <x:c r="FW206" s="450"/>
      <x:c r="FX206" s="450"/>
      <x:c r="FY206" s="450"/>
      <x:c r="FZ206" s="450"/>
      <x:c r="GA206" s="450"/>
      <x:c r="GB206" s="450"/>
      <x:c r="GC206" s="450"/>
      <x:c r="GD206" s="450"/>
      <x:c r="GE206" s="450"/>
      <x:c r="GF206" s="450"/>
      <x:c r="GG206" s="450"/>
      <x:c r="GH206" s="450"/>
      <x:c r="GI206" s="450"/>
      <x:c r="GJ206" s="450"/>
      <x:c r="GK206" s="450"/>
      <x:c r="GL206" s="450"/>
      <x:c r="GM206" s="450"/>
      <x:c r="GN206" s="450"/>
      <x:c r="GO206" s="450"/>
      <x:c r="GP206" s="450"/>
      <x:c r="GQ206" s="450"/>
      <x:c r="GR206" s="450"/>
      <x:c r="GS206" s="450"/>
      <x:c r="GT206" s="450"/>
      <x:c r="GU206" s="450"/>
      <x:c r="GV206" s="450"/>
      <x:c r="GW206" s="450"/>
      <x:c r="GX206" s="450"/>
      <x:c r="GY206" s="450"/>
      <x:c r="GZ206" s="450"/>
      <x:c r="HA206" s="450"/>
      <x:c r="HB206" s="450"/>
      <x:c r="HC206" s="450"/>
      <x:c r="HD206" s="450"/>
      <x:c r="HE206" s="450"/>
      <x:c r="HF206" s="450"/>
      <x:c r="HG206" s="450"/>
      <x:c r="HH206" s="450"/>
      <x:c r="HI206" s="450"/>
      <x:c r="HJ206" s="450"/>
      <x:c r="HK206" s="450"/>
      <x:c r="HL206" s="450"/>
      <x:c r="HM206" s="450"/>
      <x:c r="HN206" s="450"/>
      <x:c r="HO206" s="450"/>
      <x:c r="HP206" s="450"/>
      <x:c r="HQ206" s="450"/>
      <x:c r="HR206" s="450"/>
      <x:c r="HS206" s="450"/>
      <x:c r="HT206" s="450"/>
      <x:c r="HU206" s="450"/>
      <x:c r="HV206" s="450"/>
      <x:c r="HW206" s="450"/>
      <x:c r="HX206" s="450"/>
      <x:c r="HY206" s="450"/>
      <x:c r="HZ206" s="450"/>
      <x:c r="IA206" s="450"/>
      <x:c r="IB206" s="450"/>
      <x:c r="IC206" s="450"/>
      <x:c r="ID206" s="450"/>
      <x:c r="IE206" s="450"/>
      <x:c r="IF206" s="450"/>
      <x:c r="IG206" s="450"/>
      <x:c r="IH206" s="450"/>
      <x:c r="II206" s="450"/>
      <x:c r="IJ206" s="450"/>
      <x:c r="IK206" s="450"/>
      <x:c r="IL206" s="450"/>
      <x:c r="IM206" s="450"/>
      <x:c r="IN206" s="450"/>
    </x:row>
    <x:row r="207" spans="1:248" s="422" customFormat="1" ht="18" customHeight="1">
      <x:c r="A207" s="2662"/>
      <x:c r="B207" s="474" t="s">
        <x:v>4933</x:v>
      </x:c>
      <x:c r="C207" s="359">
        <x:v>39268</x:v>
      </x:c>
      <x:c r="D207" s="383" t="s">
        <x:v>3108</x:v>
      </x:c>
      <x:c r="E207" s="383" t="s">
        <x:v>4253</x:v>
      </x:c>
      <x:c r="F207" s="384" t="s">
        <x:v>642</x:v>
      </x:c>
      <x:c r="G207" s="363">
        <x:v>504</x:v>
      </x:c>
      <x:c r="H207" s="363">
        <x:v>504</x:v>
      </x:c>
      <x:c r="I207" s="363">
        <x:f t="shared" si="3"/>
        <x:v>0</x:v>
      </x:c>
      <x:c r="J207" s="478" t="s">
        <x:v>3393</x:v>
      </x:c>
      <x:c r="K207" s="450"/>
      <x:c r="L207" s="450"/>
      <x:c r="M207" s="450"/>
      <x:c r="N207" s="450"/>
      <x:c r="O207" s="450"/>
      <x:c r="P207" s="450"/>
      <x:c r="Q207" s="450"/>
      <x:c r="R207" s="450"/>
      <x:c r="S207" s="450"/>
      <x:c r="T207" s="450"/>
      <x:c r="U207" s="450"/>
      <x:c r="V207" s="450"/>
      <x:c r="W207" s="450"/>
      <x:c r="X207" s="450"/>
      <x:c r="Y207" s="450"/>
      <x:c r="Z207" s="450"/>
      <x:c r="AA207" s="450"/>
      <x:c r="AB207" s="450"/>
      <x:c r="AC207" s="450"/>
      <x:c r="AD207" s="450"/>
      <x:c r="AE207" s="450"/>
      <x:c r="AF207" s="450"/>
      <x:c r="AG207" s="450"/>
      <x:c r="AH207" s="450"/>
      <x:c r="AI207" s="450"/>
      <x:c r="AJ207" s="450"/>
      <x:c r="AK207" s="450"/>
      <x:c r="AL207" s="450"/>
      <x:c r="AM207" s="450"/>
      <x:c r="AN207" s="450"/>
      <x:c r="AO207" s="450"/>
      <x:c r="AP207" s="450"/>
      <x:c r="AQ207" s="450"/>
      <x:c r="AR207" s="450"/>
      <x:c r="AS207" s="450"/>
      <x:c r="AT207" s="450"/>
      <x:c r="AU207" s="450"/>
      <x:c r="AV207" s="450"/>
      <x:c r="AW207" s="450"/>
      <x:c r="AX207" s="450"/>
      <x:c r="AY207" s="450"/>
      <x:c r="AZ207" s="450"/>
      <x:c r="BA207" s="450"/>
      <x:c r="BB207" s="450"/>
      <x:c r="BC207" s="450"/>
      <x:c r="BD207" s="450"/>
      <x:c r="BE207" s="450"/>
      <x:c r="BF207" s="450"/>
      <x:c r="BG207" s="450"/>
      <x:c r="BH207" s="450"/>
      <x:c r="BI207" s="450"/>
      <x:c r="BJ207" s="450"/>
      <x:c r="BK207" s="450"/>
      <x:c r="BL207" s="450"/>
      <x:c r="BM207" s="450"/>
      <x:c r="BN207" s="450"/>
      <x:c r="BO207" s="450"/>
      <x:c r="BP207" s="450"/>
      <x:c r="BQ207" s="450"/>
      <x:c r="BR207" s="450"/>
      <x:c r="BS207" s="450"/>
      <x:c r="BT207" s="450"/>
      <x:c r="BU207" s="450"/>
      <x:c r="BV207" s="450"/>
      <x:c r="BW207" s="450"/>
      <x:c r="BX207" s="450"/>
      <x:c r="BY207" s="450"/>
      <x:c r="BZ207" s="450"/>
      <x:c r="CA207" s="450"/>
      <x:c r="CB207" s="450"/>
      <x:c r="CC207" s="450"/>
      <x:c r="CD207" s="450"/>
      <x:c r="CE207" s="450"/>
      <x:c r="CF207" s="450"/>
      <x:c r="CG207" s="450"/>
      <x:c r="CH207" s="450"/>
      <x:c r="CI207" s="450"/>
      <x:c r="CJ207" s="450"/>
      <x:c r="CK207" s="450"/>
      <x:c r="CL207" s="450"/>
      <x:c r="CM207" s="450"/>
      <x:c r="CN207" s="450"/>
      <x:c r="CO207" s="450"/>
      <x:c r="CP207" s="450"/>
      <x:c r="CQ207" s="450"/>
      <x:c r="CR207" s="450"/>
      <x:c r="CS207" s="450"/>
      <x:c r="CT207" s="450"/>
      <x:c r="CU207" s="450"/>
      <x:c r="CV207" s="450"/>
      <x:c r="CW207" s="450"/>
      <x:c r="CX207" s="450"/>
      <x:c r="CY207" s="450"/>
      <x:c r="CZ207" s="450"/>
      <x:c r="DA207" s="450"/>
      <x:c r="DB207" s="450"/>
      <x:c r="DC207" s="450"/>
      <x:c r="DD207" s="450"/>
      <x:c r="DE207" s="450"/>
      <x:c r="DF207" s="450"/>
      <x:c r="DG207" s="450"/>
      <x:c r="DH207" s="450"/>
      <x:c r="DI207" s="450"/>
      <x:c r="DJ207" s="450"/>
      <x:c r="DK207" s="450"/>
      <x:c r="DL207" s="450"/>
      <x:c r="DM207" s="450"/>
      <x:c r="DN207" s="450"/>
      <x:c r="DO207" s="450"/>
      <x:c r="DP207" s="450"/>
      <x:c r="DQ207" s="450"/>
      <x:c r="DR207" s="450"/>
      <x:c r="DS207" s="450"/>
      <x:c r="DT207" s="450"/>
      <x:c r="DU207" s="450"/>
      <x:c r="DV207" s="450"/>
      <x:c r="DW207" s="450"/>
      <x:c r="DX207" s="450"/>
      <x:c r="DY207" s="450"/>
      <x:c r="DZ207" s="450"/>
      <x:c r="EA207" s="450"/>
      <x:c r="EB207" s="450"/>
      <x:c r="EC207" s="450"/>
      <x:c r="ED207" s="450"/>
      <x:c r="EE207" s="450"/>
      <x:c r="EF207" s="450"/>
      <x:c r="EG207" s="450"/>
      <x:c r="EH207" s="450"/>
      <x:c r="EI207" s="450"/>
      <x:c r="EJ207" s="450"/>
      <x:c r="EK207" s="450"/>
      <x:c r="EL207" s="450"/>
      <x:c r="EM207" s="450"/>
      <x:c r="EN207" s="450"/>
      <x:c r="EO207" s="450"/>
      <x:c r="EP207" s="450"/>
      <x:c r="EQ207" s="450"/>
      <x:c r="ER207" s="450"/>
      <x:c r="ES207" s="450"/>
      <x:c r="ET207" s="450"/>
      <x:c r="EU207" s="450"/>
      <x:c r="EV207" s="450"/>
      <x:c r="EW207" s="450"/>
      <x:c r="EX207" s="450"/>
      <x:c r="EY207" s="450"/>
      <x:c r="EZ207" s="450"/>
      <x:c r="FA207" s="450"/>
      <x:c r="FB207" s="450"/>
      <x:c r="FC207" s="450"/>
      <x:c r="FD207" s="450"/>
      <x:c r="FE207" s="450"/>
      <x:c r="FF207" s="450"/>
      <x:c r="FG207" s="450"/>
      <x:c r="FH207" s="450"/>
      <x:c r="FI207" s="450"/>
      <x:c r="FJ207" s="450"/>
      <x:c r="FK207" s="450"/>
      <x:c r="FL207" s="450"/>
      <x:c r="FM207" s="450"/>
      <x:c r="FN207" s="450"/>
      <x:c r="FO207" s="450"/>
      <x:c r="FP207" s="450"/>
      <x:c r="FQ207" s="450"/>
      <x:c r="FR207" s="450"/>
      <x:c r="FS207" s="450"/>
      <x:c r="FT207" s="450"/>
      <x:c r="FU207" s="450"/>
      <x:c r="FV207" s="450"/>
      <x:c r="FW207" s="450"/>
      <x:c r="FX207" s="450"/>
      <x:c r="FY207" s="450"/>
      <x:c r="FZ207" s="450"/>
      <x:c r="GA207" s="450"/>
      <x:c r="GB207" s="450"/>
      <x:c r="GC207" s="450"/>
      <x:c r="GD207" s="450"/>
      <x:c r="GE207" s="450"/>
      <x:c r="GF207" s="450"/>
      <x:c r="GG207" s="450"/>
      <x:c r="GH207" s="450"/>
      <x:c r="GI207" s="450"/>
      <x:c r="GJ207" s="450"/>
      <x:c r="GK207" s="450"/>
      <x:c r="GL207" s="450"/>
      <x:c r="GM207" s="450"/>
      <x:c r="GN207" s="450"/>
      <x:c r="GO207" s="450"/>
      <x:c r="GP207" s="450"/>
      <x:c r="GQ207" s="450"/>
      <x:c r="GR207" s="450"/>
      <x:c r="GS207" s="450"/>
      <x:c r="GT207" s="450"/>
      <x:c r="GU207" s="450"/>
      <x:c r="GV207" s="450"/>
      <x:c r="GW207" s="450"/>
      <x:c r="GX207" s="450"/>
      <x:c r="GY207" s="450"/>
      <x:c r="GZ207" s="450"/>
      <x:c r="HA207" s="450"/>
      <x:c r="HB207" s="450"/>
      <x:c r="HC207" s="450"/>
      <x:c r="HD207" s="450"/>
      <x:c r="HE207" s="450"/>
      <x:c r="HF207" s="450"/>
      <x:c r="HG207" s="450"/>
      <x:c r="HH207" s="450"/>
      <x:c r="HI207" s="450"/>
      <x:c r="HJ207" s="450"/>
      <x:c r="HK207" s="450"/>
      <x:c r="HL207" s="450"/>
      <x:c r="HM207" s="450"/>
      <x:c r="HN207" s="450"/>
      <x:c r="HO207" s="450"/>
      <x:c r="HP207" s="450"/>
      <x:c r="HQ207" s="450"/>
      <x:c r="HR207" s="450"/>
      <x:c r="HS207" s="450"/>
      <x:c r="HT207" s="450"/>
      <x:c r="HU207" s="450"/>
      <x:c r="HV207" s="450"/>
      <x:c r="HW207" s="450"/>
      <x:c r="HX207" s="450"/>
      <x:c r="HY207" s="450"/>
      <x:c r="HZ207" s="450"/>
      <x:c r="IA207" s="450"/>
      <x:c r="IB207" s="450"/>
      <x:c r="IC207" s="450"/>
      <x:c r="ID207" s="450"/>
      <x:c r="IE207" s="450"/>
      <x:c r="IF207" s="450"/>
      <x:c r="IG207" s="450"/>
      <x:c r="IH207" s="450"/>
      <x:c r="II207" s="450"/>
      <x:c r="IJ207" s="450"/>
      <x:c r="IK207" s="450"/>
      <x:c r="IL207" s="450"/>
      <x:c r="IM207" s="450"/>
      <x:c r="IN207" s="450"/>
    </x:row>
    <x:row r="208" spans="1:248" s="422" customFormat="1" ht="24.949999999999999" customHeight="1">
      <x:c r="A208" s="2662"/>
      <x:c r="B208" s="474" t="s">
        <x:v>4933</x:v>
      </x:c>
      <x:c r="C208" s="359" t="s">
        <x:v>6013</x:v>
      </x:c>
      <x:c r="D208" s="383" t="s">
        <x:v>2163</x:v>
      </x:c>
      <x:c r="E208" s="401" t="s">
        <x:v>6039</x:v>
      </x:c>
      <x:c r="F208" s="384" t="s">
        <x:v>1010</x:v>
      </x:c>
      <x:c r="G208" s="363">
        <x:v>0</x:v>
      </x:c>
      <x:c r="H208" s="363">
        <x:v>1060</x:v>
      </x:c>
      <x:c r="I208" s="363">
        <x:f t="shared" si="3"/>
        <x:v>1060</x:v>
      </x:c>
      <x:c r="J208" s="478" t="s">
        <x:v>7080</x:v>
      </x:c>
      <x:c r="K208" s="450"/>
      <x:c r="L208" s="450"/>
      <x:c r="M208" s="450"/>
      <x:c r="N208" s="450"/>
      <x:c r="O208" s="450"/>
      <x:c r="P208" s="450"/>
      <x:c r="Q208" s="450"/>
      <x:c r="R208" s="450"/>
      <x:c r="S208" s="450"/>
      <x:c r="T208" s="450"/>
      <x:c r="U208" s="450"/>
      <x:c r="V208" s="450"/>
      <x:c r="W208" s="450"/>
      <x:c r="X208" s="450"/>
      <x:c r="Y208" s="450"/>
      <x:c r="Z208" s="450"/>
      <x:c r="AA208" s="450"/>
      <x:c r="AB208" s="450"/>
      <x:c r="AC208" s="450"/>
      <x:c r="AD208" s="450"/>
      <x:c r="AE208" s="450"/>
      <x:c r="AF208" s="450"/>
      <x:c r="AG208" s="450"/>
      <x:c r="AH208" s="450"/>
      <x:c r="AI208" s="450"/>
      <x:c r="AJ208" s="450"/>
      <x:c r="AK208" s="450"/>
      <x:c r="AL208" s="450"/>
      <x:c r="AM208" s="450"/>
      <x:c r="AN208" s="450"/>
      <x:c r="AO208" s="450"/>
      <x:c r="AP208" s="450"/>
      <x:c r="AQ208" s="450"/>
      <x:c r="AR208" s="450"/>
      <x:c r="AS208" s="450"/>
      <x:c r="AT208" s="450"/>
      <x:c r="AU208" s="450"/>
      <x:c r="AV208" s="450"/>
      <x:c r="AW208" s="450"/>
      <x:c r="AX208" s="450"/>
      <x:c r="AY208" s="450"/>
      <x:c r="AZ208" s="450"/>
      <x:c r="BA208" s="450"/>
      <x:c r="BB208" s="450"/>
      <x:c r="BC208" s="450"/>
      <x:c r="BD208" s="450"/>
      <x:c r="BE208" s="450"/>
      <x:c r="BF208" s="450"/>
      <x:c r="BG208" s="450"/>
      <x:c r="BH208" s="450"/>
      <x:c r="BI208" s="450"/>
      <x:c r="BJ208" s="450"/>
      <x:c r="BK208" s="450"/>
      <x:c r="BL208" s="450"/>
      <x:c r="BM208" s="450"/>
      <x:c r="BN208" s="450"/>
      <x:c r="BO208" s="450"/>
      <x:c r="BP208" s="450"/>
      <x:c r="BQ208" s="450"/>
      <x:c r="BR208" s="450"/>
      <x:c r="BS208" s="450"/>
      <x:c r="BT208" s="450"/>
      <x:c r="BU208" s="450"/>
      <x:c r="BV208" s="450"/>
      <x:c r="BW208" s="450"/>
      <x:c r="BX208" s="450"/>
      <x:c r="BY208" s="450"/>
      <x:c r="BZ208" s="450"/>
      <x:c r="CA208" s="450"/>
      <x:c r="CB208" s="450"/>
      <x:c r="CC208" s="450"/>
      <x:c r="CD208" s="450"/>
      <x:c r="CE208" s="450"/>
      <x:c r="CF208" s="450"/>
      <x:c r="CG208" s="450"/>
      <x:c r="CH208" s="450"/>
      <x:c r="CI208" s="450"/>
      <x:c r="CJ208" s="450"/>
      <x:c r="CK208" s="450"/>
      <x:c r="CL208" s="450"/>
      <x:c r="CM208" s="450"/>
      <x:c r="CN208" s="450"/>
      <x:c r="CO208" s="450"/>
      <x:c r="CP208" s="450"/>
      <x:c r="CQ208" s="450"/>
      <x:c r="CR208" s="450"/>
      <x:c r="CS208" s="450"/>
      <x:c r="CT208" s="450"/>
      <x:c r="CU208" s="450"/>
      <x:c r="CV208" s="450"/>
      <x:c r="CW208" s="450"/>
      <x:c r="CX208" s="450"/>
      <x:c r="CY208" s="450"/>
      <x:c r="CZ208" s="450"/>
      <x:c r="DA208" s="450"/>
      <x:c r="DB208" s="450"/>
      <x:c r="DC208" s="450"/>
      <x:c r="DD208" s="450"/>
      <x:c r="DE208" s="450"/>
      <x:c r="DF208" s="450"/>
      <x:c r="DG208" s="450"/>
      <x:c r="DH208" s="450"/>
      <x:c r="DI208" s="450"/>
      <x:c r="DJ208" s="450"/>
      <x:c r="DK208" s="450"/>
      <x:c r="DL208" s="450"/>
      <x:c r="DM208" s="450"/>
      <x:c r="DN208" s="450"/>
      <x:c r="DO208" s="450"/>
      <x:c r="DP208" s="450"/>
      <x:c r="DQ208" s="450"/>
      <x:c r="DR208" s="450"/>
      <x:c r="DS208" s="450"/>
      <x:c r="DT208" s="450"/>
      <x:c r="DU208" s="450"/>
      <x:c r="DV208" s="450"/>
      <x:c r="DW208" s="450"/>
      <x:c r="DX208" s="450"/>
      <x:c r="DY208" s="450"/>
      <x:c r="DZ208" s="450"/>
      <x:c r="EA208" s="450"/>
      <x:c r="EB208" s="450"/>
      <x:c r="EC208" s="450"/>
      <x:c r="ED208" s="450"/>
      <x:c r="EE208" s="450"/>
      <x:c r="EF208" s="450"/>
      <x:c r="EG208" s="450"/>
      <x:c r="EH208" s="450"/>
      <x:c r="EI208" s="450"/>
      <x:c r="EJ208" s="450"/>
      <x:c r="EK208" s="450"/>
      <x:c r="EL208" s="450"/>
      <x:c r="EM208" s="450"/>
      <x:c r="EN208" s="450"/>
      <x:c r="EO208" s="450"/>
      <x:c r="EP208" s="450"/>
      <x:c r="EQ208" s="450"/>
      <x:c r="ER208" s="450"/>
      <x:c r="ES208" s="450"/>
      <x:c r="ET208" s="450"/>
      <x:c r="EU208" s="450"/>
      <x:c r="EV208" s="450"/>
      <x:c r="EW208" s="450"/>
      <x:c r="EX208" s="450"/>
      <x:c r="EY208" s="450"/>
      <x:c r="EZ208" s="450"/>
      <x:c r="FA208" s="450"/>
      <x:c r="FB208" s="450"/>
      <x:c r="FC208" s="450"/>
      <x:c r="FD208" s="450"/>
      <x:c r="FE208" s="450"/>
      <x:c r="FF208" s="450"/>
      <x:c r="FG208" s="450"/>
      <x:c r="FH208" s="450"/>
      <x:c r="FI208" s="450"/>
      <x:c r="FJ208" s="450"/>
      <x:c r="FK208" s="450"/>
      <x:c r="FL208" s="450"/>
      <x:c r="FM208" s="450"/>
      <x:c r="FN208" s="450"/>
      <x:c r="FO208" s="450"/>
      <x:c r="FP208" s="450"/>
      <x:c r="FQ208" s="450"/>
      <x:c r="FR208" s="450"/>
      <x:c r="FS208" s="450"/>
      <x:c r="FT208" s="450"/>
      <x:c r="FU208" s="450"/>
      <x:c r="FV208" s="450"/>
      <x:c r="FW208" s="450"/>
      <x:c r="FX208" s="450"/>
      <x:c r="FY208" s="450"/>
      <x:c r="FZ208" s="450"/>
      <x:c r="GA208" s="450"/>
      <x:c r="GB208" s="450"/>
      <x:c r="GC208" s="450"/>
      <x:c r="GD208" s="450"/>
      <x:c r="GE208" s="450"/>
      <x:c r="GF208" s="450"/>
      <x:c r="GG208" s="450"/>
      <x:c r="GH208" s="450"/>
      <x:c r="GI208" s="450"/>
      <x:c r="GJ208" s="450"/>
      <x:c r="GK208" s="450"/>
      <x:c r="GL208" s="450"/>
      <x:c r="GM208" s="450"/>
      <x:c r="GN208" s="450"/>
      <x:c r="GO208" s="450"/>
      <x:c r="GP208" s="450"/>
      <x:c r="GQ208" s="450"/>
      <x:c r="GR208" s="450"/>
      <x:c r="GS208" s="450"/>
      <x:c r="GT208" s="450"/>
      <x:c r="GU208" s="450"/>
      <x:c r="GV208" s="450"/>
      <x:c r="GW208" s="450"/>
      <x:c r="GX208" s="450"/>
      <x:c r="GY208" s="450"/>
      <x:c r="GZ208" s="450"/>
      <x:c r="HA208" s="450"/>
      <x:c r="HB208" s="450"/>
      <x:c r="HC208" s="450"/>
      <x:c r="HD208" s="450"/>
      <x:c r="HE208" s="450"/>
      <x:c r="HF208" s="450"/>
      <x:c r="HG208" s="450"/>
      <x:c r="HH208" s="450"/>
      <x:c r="HI208" s="450"/>
      <x:c r="HJ208" s="450"/>
      <x:c r="HK208" s="450"/>
      <x:c r="HL208" s="450"/>
      <x:c r="HM208" s="450"/>
      <x:c r="HN208" s="450"/>
      <x:c r="HO208" s="450"/>
      <x:c r="HP208" s="450"/>
      <x:c r="HQ208" s="450"/>
      <x:c r="HR208" s="450"/>
      <x:c r="HS208" s="450"/>
      <x:c r="HT208" s="450"/>
      <x:c r="HU208" s="450"/>
      <x:c r="HV208" s="450"/>
      <x:c r="HW208" s="450"/>
      <x:c r="HX208" s="450"/>
      <x:c r="HY208" s="450"/>
      <x:c r="HZ208" s="450"/>
      <x:c r="IA208" s="450"/>
      <x:c r="IB208" s="450"/>
      <x:c r="IC208" s="450"/>
      <x:c r="ID208" s="450"/>
      <x:c r="IE208" s="450"/>
      <x:c r="IF208" s="450"/>
      <x:c r="IG208" s="450"/>
      <x:c r="IH208" s="450"/>
      <x:c r="II208" s="450"/>
      <x:c r="IJ208" s="450"/>
      <x:c r="IK208" s="450"/>
      <x:c r="IL208" s="450"/>
      <x:c r="IM208" s="450"/>
      <x:c r="IN208" s="450"/>
    </x:row>
    <x:row r="209" spans="1:248" s="422" customFormat="1" ht="47.25" customHeight="1">
      <x:c r="A209" s="2662"/>
      <x:c r="B209" s="474" t="s">
        <x:v>4971</x:v>
      </x:c>
      <x:c r="C209" s="359">
        <x:v>39359</x:v>
      </x:c>
      <x:c r="D209" s="383" t="s">
        <x:v>2180</x:v>
      </x:c>
      <x:c r="E209" s="401" t="s">
        <x:v>2482</x:v>
      </x:c>
      <x:c r="F209" s="384" t="s">
        <x:v>553</x:v>
      </x:c>
      <x:c r="G209" s="363">
        <x:v>0</x:v>
      </x:c>
      <x:c r="H209" s="363">
        <x:v>6729.7299999999996</x:v>
      </x:c>
      <x:c r="I209" s="363">
        <x:f t="shared" si="3"/>
        <x:v>6729.7299999999996</x:v>
      </x:c>
      <x:c r="J209" s="479" t="s">
        <x:v>127</x:v>
      </x:c>
      <x:c r="K209" s="450"/>
      <x:c r="L209" s="450"/>
      <x:c r="M209" s="450"/>
      <x:c r="N209" s="450"/>
      <x:c r="O209" s="450"/>
      <x:c r="P209" s="450"/>
      <x:c r="Q209" s="450"/>
      <x:c r="R209" s="450"/>
      <x:c r="S209" s="450"/>
      <x:c r="T209" s="450"/>
      <x:c r="U209" s="450"/>
      <x:c r="V209" s="450"/>
      <x:c r="W209" s="450"/>
      <x:c r="X209" s="450"/>
      <x:c r="Y209" s="450"/>
      <x:c r="Z209" s="450"/>
      <x:c r="AA209" s="450"/>
      <x:c r="AB209" s="450"/>
      <x:c r="AC209" s="450"/>
      <x:c r="AD209" s="450"/>
      <x:c r="AE209" s="450"/>
      <x:c r="AF209" s="450"/>
      <x:c r="AG209" s="450"/>
      <x:c r="AH209" s="450"/>
      <x:c r="AI209" s="450"/>
      <x:c r="AJ209" s="450"/>
      <x:c r="AK209" s="450"/>
      <x:c r="AL209" s="450"/>
      <x:c r="AM209" s="450"/>
      <x:c r="AN209" s="450"/>
      <x:c r="AO209" s="450"/>
      <x:c r="AP209" s="450"/>
      <x:c r="AQ209" s="450"/>
      <x:c r="AR209" s="450"/>
      <x:c r="AS209" s="450"/>
      <x:c r="AT209" s="450"/>
      <x:c r="AU209" s="450"/>
      <x:c r="AV209" s="450"/>
      <x:c r="AW209" s="450"/>
      <x:c r="AX209" s="450"/>
      <x:c r="AY209" s="450"/>
      <x:c r="AZ209" s="450"/>
      <x:c r="BA209" s="450"/>
      <x:c r="BB209" s="450"/>
      <x:c r="BC209" s="450"/>
      <x:c r="BD209" s="450"/>
      <x:c r="BE209" s="450"/>
      <x:c r="BF209" s="450"/>
      <x:c r="BG209" s="450"/>
      <x:c r="BH209" s="450"/>
      <x:c r="BI209" s="450"/>
      <x:c r="BJ209" s="450"/>
      <x:c r="BK209" s="450"/>
      <x:c r="BL209" s="450"/>
      <x:c r="BM209" s="450"/>
      <x:c r="BN209" s="450"/>
      <x:c r="BO209" s="450"/>
      <x:c r="BP209" s="450"/>
      <x:c r="BQ209" s="450"/>
      <x:c r="BR209" s="450"/>
      <x:c r="BS209" s="450"/>
      <x:c r="BT209" s="450"/>
      <x:c r="BU209" s="450"/>
      <x:c r="BV209" s="450"/>
      <x:c r="BW209" s="450"/>
      <x:c r="BX209" s="450"/>
      <x:c r="BY209" s="450"/>
      <x:c r="BZ209" s="450"/>
      <x:c r="CA209" s="450"/>
      <x:c r="CB209" s="450"/>
      <x:c r="CC209" s="450"/>
      <x:c r="CD209" s="450"/>
      <x:c r="CE209" s="450"/>
      <x:c r="CF209" s="450"/>
      <x:c r="CG209" s="450"/>
      <x:c r="CH209" s="450"/>
      <x:c r="CI209" s="450"/>
      <x:c r="CJ209" s="450"/>
      <x:c r="CK209" s="450"/>
      <x:c r="CL209" s="450"/>
      <x:c r="CM209" s="450"/>
      <x:c r="CN209" s="450"/>
      <x:c r="CO209" s="450"/>
      <x:c r="CP209" s="450"/>
      <x:c r="CQ209" s="450"/>
      <x:c r="CR209" s="450"/>
      <x:c r="CS209" s="450"/>
      <x:c r="CT209" s="450"/>
      <x:c r="CU209" s="450"/>
      <x:c r="CV209" s="450"/>
      <x:c r="CW209" s="450"/>
      <x:c r="CX209" s="450"/>
      <x:c r="CY209" s="450"/>
      <x:c r="CZ209" s="450"/>
      <x:c r="DA209" s="450"/>
      <x:c r="DB209" s="450"/>
      <x:c r="DC209" s="450"/>
      <x:c r="DD209" s="450"/>
      <x:c r="DE209" s="450"/>
      <x:c r="DF209" s="450"/>
      <x:c r="DG209" s="450"/>
      <x:c r="DH209" s="450"/>
      <x:c r="DI209" s="450"/>
      <x:c r="DJ209" s="450"/>
      <x:c r="DK209" s="450"/>
      <x:c r="DL209" s="450"/>
      <x:c r="DM209" s="450"/>
      <x:c r="DN209" s="450"/>
      <x:c r="DO209" s="450"/>
      <x:c r="DP209" s="450"/>
      <x:c r="DQ209" s="450"/>
      <x:c r="DR209" s="450"/>
      <x:c r="DS209" s="450"/>
      <x:c r="DT209" s="450"/>
      <x:c r="DU209" s="450"/>
      <x:c r="DV209" s="450"/>
      <x:c r="DW209" s="450"/>
      <x:c r="DX209" s="450"/>
      <x:c r="DY209" s="450"/>
      <x:c r="DZ209" s="450"/>
      <x:c r="EA209" s="450"/>
      <x:c r="EB209" s="450"/>
      <x:c r="EC209" s="450"/>
      <x:c r="ED209" s="450"/>
      <x:c r="EE209" s="450"/>
      <x:c r="EF209" s="450"/>
      <x:c r="EG209" s="450"/>
      <x:c r="EH209" s="450"/>
      <x:c r="EI209" s="450"/>
      <x:c r="EJ209" s="450"/>
      <x:c r="EK209" s="450"/>
      <x:c r="EL209" s="450"/>
      <x:c r="EM209" s="450"/>
      <x:c r="EN209" s="450"/>
      <x:c r="EO209" s="450"/>
      <x:c r="EP209" s="450"/>
      <x:c r="EQ209" s="450"/>
      <x:c r="ER209" s="450"/>
      <x:c r="ES209" s="450"/>
      <x:c r="ET209" s="450"/>
      <x:c r="EU209" s="450"/>
      <x:c r="EV209" s="450"/>
      <x:c r="EW209" s="450"/>
      <x:c r="EX209" s="450"/>
      <x:c r="EY209" s="450"/>
      <x:c r="EZ209" s="450"/>
      <x:c r="FA209" s="450"/>
      <x:c r="FB209" s="450"/>
      <x:c r="FC209" s="450"/>
      <x:c r="FD209" s="450"/>
      <x:c r="FE209" s="450"/>
      <x:c r="FF209" s="450"/>
      <x:c r="FG209" s="450"/>
      <x:c r="FH209" s="450"/>
      <x:c r="FI209" s="450"/>
      <x:c r="FJ209" s="450"/>
      <x:c r="FK209" s="450"/>
      <x:c r="FL209" s="450"/>
      <x:c r="FM209" s="450"/>
      <x:c r="FN209" s="450"/>
      <x:c r="FO209" s="450"/>
      <x:c r="FP209" s="450"/>
      <x:c r="FQ209" s="450"/>
      <x:c r="FR209" s="450"/>
      <x:c r="FS209" s="450"/>
      <x:c r="FT209" s="450"/>
      <x:c r="FU209" s="450"/>
      <x:c r="FV209" s="450"/>
      <x:c r="FW209" s="450"/>
      <x:c r="FX209" s="450"/>
      <x:c r="FY209" s="450"/>
      <x:c r="FZ209" s="450"/>
      <x:c r="GA209" s="450"/>
      <x:c r="GB209" s="450"/>
      <x:c r="GC209" s="450"/>
      <x:c r="GD209" s="450"/>
      <x:c r="GE209" s="450"/>
      <x:c r="GF209" s="450"/>
      <x:c r="GG209" s="450"/>
      <x:c r="GH209" s="450"/>
      <x:c r="GI209" s="450"/>
      <x:c r="GJ209" s="450"/>
      <x:c r="GK209" s="450"/>
      <x:c r="GL209" s="450"/>
      <x:c r="GM209" s="450"/>
      <x:c r="GN209" s="450"/>
      <x:c r="GO209" s="450"/>
      <x:c r="GP209" s="450"/>
      <x:c r="GQ209" s="450"/>
      <x:c r="GR209" s="450"/>
      <x:c r="GS209" s="450"/>
      <x:c r="GT209" s="450"/>
      <x:c r="GU209" s="450"/>
      <x:c r="GV209" s="450"/>
      <x:c r="GW209" s="450"/>
      <x:c r="GX209" s="450"/>
      <x:c r="GY209" s="450"/>
      <x:c r="GZ209" s="450"/>
      <x:c r="HA209" s="450"/>
      <x:c r="HB209" s="450"/>
      <x:c r="HC209" s="450"/>
      <x:c r="HD209" s="450"/>
      <x:c r="HE209" s="450"/>
      <x:c r="HF209" s="450"/>
      <x:c r="HG209" s="450"/>
      <x:c r="HH209" s="450"/>
      <x:c r="HI209" s="450"/>
      <x:c r="HJ209" s="450"/>
      <x:c r="HK209" s="450"/>
      <x:c r="HL209" s="450"/>
      <x:c r="HM209" s="450"/>
      <x:c r="HN209" s="450"/>
      <x:c r="HO209" s="450"/>
      <x:c r="HP209" s="450"/>
      <x:c r="HQ209" s="450"/>
      <x:c r="HR209" s="450"/>
      <x:c r="HS209" s="450"/>
      <x:c r="HT209" s="450"/>
      <x:c r="HU209" s="450"/>
      <x:c r="HV209" s="450"/>
      <x:c r="HW209" s="450"/>
      <x:c r="HX209" s="450"/>
      <x:c r="HY209" s="450"/>
      <x:c r="HZ209" s="450"/>
      <x:c r="IA209" s="450"/>
      <x:c r="IB209" s="450"/>
      <x:c r="IC209" s="450"/>
      <x:c r="ID209" s="450"/>
      <x:c r="IE209" s="450"/>
      <x:c r="IF209" s="450"/>
      <x:c r="IG209" s="450"/>
      <x:c r="IH209" s="450"/>
      <x:c r="II209" s="450"/>
      <x:c r="IJ209" s="450"/>
      <x:c r="IK209" s="450"/>
      <x:c r="IL209" s="450"/>
      <x:c r="IM209" s="450"/>
      <x:c r="IN209" s="450"/>
    </x:row>
    <x:row r="210" spans="1:248" s="422" customFormat="1" ht="24.949999999999999" customHeight="1">
      <x:c r="A210" s="2662"/>
      <x:c r="B210" s="474" t="s">
        <x:v>4971</x:v>
      </x:c>
      <x:c r="C210" s="359">
        <x:v>39359</x:v>
      </x:c>
      <x:c r="D210" s="383" t="s">
        <x:v>6457</x:v>
      </x:c>
      <x:c r="E210" s="401" t="s">
        <x:v>2483</x:v>
      </x:c>
      <x:c r="F210" s="384" t="s">
        <x:v>631</x:v>
      </x:c>
      <x:c r="G210" s="363">
        <x:v>0</x:v>
      </x:c>
      <x:c r="H210" s="363">
        <x:v>2000</x:v>
      </x:c>
      <x:c r="I210" s="363">
        <x:f t="shared" si="3"/>
        <x:v>2000</x:v>
      </x:c>
      <x:c r="J210" s="478" t="s">
        <x:v>6879</x:v>
      </x:c>
      <x:c r="K210" s="450"/>
      <x:c r="L210" s="450"/>
      <x:c r="M210" s="450"/>
      <x:c r="N210" s="450"/>
      <x:c r="O210" s="450"/>
      <x:c r="P210" s="450"/>
      <x:c r="Q210" s="450"/>
      <x:c r="R210" s="450"/>
      <x:c r="S210" s="450"/>
      <x:c r="T210" s="450"/>
      <x:c r="U210" s="450"/>
      <x:c r="V210" s="450"/>
      <x:c r="W210" s="450"/>
      <x:c r="X210" s="450"/>
      <x:c r="Y210" s="450"/>
      <x:c r="Z210" s="450"/>
      <x:c r="AA210" s="450"/>
      <x:c r="AB210" s="450"/>
      <x:c r="AC210" s="450"/>
      <x:c r="AD210" s="450"/>
      <x:c r="AE210" s="450"/>
      <x:c r="AF210" s="450"/>
      <x:c r="AG210" s="450"/>
      <x:c r="AH210" s="450"/>
      <x:c r="AI210" s="450"/>
      <x:c r="AJ210" s="450"/>
      <x:c r="AK210" s="450"/>
      <x:c r="AL210" s="450"/>
      <x:c r="AM210" s="450"/>
      <x:c r="AN210" s="450"/>
      <x:c r="AO210" s="450"/>
      <x:c r="AP210" s="450"/>
      <x:c r="AQ210" s="450"/>
      <x:c r="AR210" s="450"/>
      <x:c r="AS210" s="450"/>
      <x:c r="AT210" s="450"/>
      <x:c r="AU210" s="450"/>
      <x:c r="AV210" s="450"/>
      <x:c r="AW210" s="450"/>
      <x:c r="AX210" s="450"/>
      <x:c r="AY210" s="450"/>
      <x:c r="AZ210" s="450"/>
      <x:c r="BA210" s="450"/>
      <x:c r="BB210" s="450"/>
      <x:c r="BC210" s="450"/>
      <x:c r="BD210" s="450"/>
      <x:c r="BE210" s="450"/>
      <x:c r="BF210" s="450"/>
      <x:c r="BG210" s="450"/>
      <x:c r="BH210" s="450"/>
      <x:c r="BI210" s="450"/>
      <x:c r="BJ210" s="450"/>
      <x:c r="BK210" s="450"/>
      <x:c r="BL210" s="450"/>
      <x:c r="BM210" s="450"/>
      <x:c r="BN210" s="450"/>
      <x:c r="BO210" s="450"/>
      <x:c r="BP210" s="450"/>
      <x:c r="BQ210" s="450"/>
      <x:c r="BR210" s="450"/>
      <x:c r="BS210" s="450"/>
      <x:c r="BT210" s="450"/>
      <x:c r="BU210" s="450"/>
      <x:c r="BV210" s="450"/>
      <x:c r="BW210" s="450"/>
      <x:c r="BX210" s="450"/>
      <x:c r="BY210" s="450"/>
      <x:c r="BZ210" s="450"/>
      <x:c r="CA210" s="450"/>
      <x:c r="CB210" s="450"/>
      <x:c r="CC210" s="450"/>
      <x:c r="CD210" s="450"/>
      <x:c r="CE210" s="450"/>
      <x:c r="CF210" s="450"/>
      <x:c r="CG210" s="450"/>
      <x:c r="CH210" s="450"/>
      <x:c r="CI210" s="450"/>
      <x:c r="CJ210" s="450"/>
      <x:c r="CK210" s="450"/>
      <x:c r="CL210" s="450"/>
      <x:c r="CM210" s="450"/>
      <x:c r="CN210" s="450"/>
      <x:c r="CO210" s="450"/>
      <x:c r="CP210" s="450"/>
      <x:c r="CQ210" s="450"/>
      <x:c r="CR210" s="450"/>
      <x:c r="CS210" s="450"/>
      <x:c r="CT210" s="450"/>
      <x:c r="CU210" s="450"/>
      <x:c r="CV210" s="450"/>
      <x:c r="CW210" s="450"/>
      <x:c r="CX210" s="450"/>
      <x:c r="CY210" s="450"/>
      <x:c r="CZ210" s="450"/>
      <x:c r="DA210" s="450"/>
      <x:c r="DB210" s="450"/>
      <x:c r="DC210" s="450"/>
      <x:c r="DD210" s="450"/>
      <x:c r="DE210" s="450"/>
      <x:c r="DF210" s="450"/>
      <x:c r="DG210" s="450"/>
      <x:c r="DH210" s="450"/>
      <x:c r="DI210" s="450"/>
      <x:c r="DJ210" s="450"/>
      <x:c r="DK210" s="450"/>
      <x:c r="DL210" s="450"/>
      <x:c r="DM210" s="450"/>
      <x:c r="DN210" s="450"/>
      <x:c r="DO210" s="450"/>
      <x:c r="DP210" s="450"/>
      <x:c r="DQ210" s="450"/>
      <x:c r="DR210" s="450"/>
      <x:c r="DS210" s="450"/>
      <x:c r="DT210" s="450"/>
      <x:c r="DU210" s="450"/>
      <x:c r="DV210" s="450"/>
      <x:c r="DW210" s="450"/>
      <x:c r="DX210" s="450"/>
      <x:c r="DY210" s="450"/>
      <x:c r="DZ210" s="450"/>
      <x:c r="EA210" s="450"/>
      <x:c r="EB210" s="450"/>
      <x:c r="EC210" s="450"/>
      <x:c r="ED210" s="450"/>
      <x:c r="EE210" s="450"/>
      <x:c r="EF210" s="450"/>
      <x:c r="EG210" s="450"/>
      <x:c r="EH210" s="450"/>
      <x:c r="EI210" s="450"/>
      <x:c r="EJ210" s="450"/>
      <x:c r="EK210" s="450"/>
      <x:c r="EL210" s="450"/>
      <x:c r="EM210" s="450"/>
      <x:c r="EN210" s="450"/>
      <x:c r="EO210" s="450"/>
      <x:c r="EP210" s="450"/>
      <x:c r="EQ210" s="450"/>
      <x:c r="ER210" s="450"/>
      <x:c r="ES210" s="450"/>
      <x:c r="ET210" s="450"/>
      <x:c r="EU210" s="450"/>
      <x:c r="EV210" s="450"/>
      <x:c r="EW210" s="450"/>
      <x:c r="EX210" s="450"/>
      <x:c r="EY210" s="450"/>
      <x:c r="EZ210" s="450"/>
      <x:c r="FA210" s="450"/>
      <x:c r="FB210" s="450"/>
      <x:c r="FC210" s="450"/>
      <x:c r="FD210" s="450"/>
      <x:c r="FE210" s="450"/>
      <x:c r="FF210" s="450"/>
      <x:c r="FG210" s="450"/>
      <x:c r="FH210" s="450"/>
      <x:c r="FI210" s="450"/>
      <x:c r="FJ210" s="450"/>
      <x:c r="FK210" s="450"/>
      <x:c r="FL210" s="450"/>
      <x:c r="FM210" s="450"/>
      <x:c r="FN210" s="450"/>
      <x:c r="FO210" s="450"/>
      <x:c r="FP210" s="450"/>
      <x:c r="FQ210" s="450"/>
      <x:c r="FR210" s="450"/>
      <x:c r="FS210" s="450"/>
      <x:c r="FT210" s="450"/>
      <x:c r="FU210" s="450"/>
      <x:c r="FV210" s="450"/>
      <x:c r="FW210" s="450"/>
      <x:c r="FX210" s="450"/>
      <x:c r="FY210" s="450"/>
      <x:c r="FZ210" s="450"/>
      <x:c r="GA210" s="450"/>
      <x:c r="GB210" s="450"/>
      <x:c r="GC210" s="450"/>
      <x:c r="GD210" s="450"/>
      <x:c r="GE210" s="450"/>
      <x:c r="GF210" s="450"/>
      <x:c r="GG210" s="450"/>
      <x:c r="GH210" s="450"/>
      <x:c r="GI210" s="450"/>
      <x:c r="GJ210" s="450"/>
      <x:c r="GK210" s="450"/>
      <x:c r="GL210" s="450"/>
      <x:c r="GM210" s="450"/>
      <x:c r="GN210" s="450"/>
      <x:c r="GO210" s="450"/>
      <x:c r="GP210" s="450"/>
      <x:c r="GQ210" s="450"/>
      <x:c r="GR210" s="450"/>
      <x:c r="GS210" s="450"/>
      <x:c r="GT210" s="450"/>
      <x:c r="GU210" s="450"/>
      <x:c r="GV210" s="450"/>
      <x:c r="GW210" s="450"/>
      <x:c r="GX210" s="450"/>
      <x:c r="GY210" s="450"/>
      <x:c r="GZ210" s="450"/>
      <x:c r="HA210" s="450"/>
      <x:c r="HB210" s="450"/>
      <x:c r="HC210" s="450"/>
      <x:c r="HD210" s="450"/>
      <x:c r="HE210" s="450"/>
      <x:c r="HF210" s="450"/>
      <x:c r="HG210" s="450"/>
      <x:c r="HH210" s="450"/>
      <x:c r="HI210" s="450"/>
      <x:c r="HJ210" s="450"/>
      <x:c r="HK210" s="450"/>
      <x:c r="HL210" s="450"/>
      <x:c r="HM210" s="450"/>
      <x:c r="HN210" s="450"/>
      <x:c r="HO210" s="450"/>
      <x:c r="HP210" s="450"/>
      <x:c r="HQ210" s="450"/>
      <x:c r="HR210" s="450"/>
      <x:c r="HS210" s="450"/>
      <x:c r="HT210" s="450"/>
      <x:c r="HU210" s="450"/>
      <x:c r="HV210" s="450"/>
      <x:c r="HW210" s="450"/>
      <x:c r="HX210" s="450"/>
      <x:c r="HY210" s="450"/>
      <x:c r="HZ210" s="450"/>
      <x:c r="IA210" s="450"/>
      <x:c r="IB210" s="450"/>
      <x:c r="IC210" s="450"/>
      <x:c r="ID210" s="450"/>
      <x:c r="IE210" s="450"/>
      <x:c r="IF210" s="450"/>
      <x:c r="IG210" s="450"/>
      <x:c r="IH210" s="450"/>
      <x:c r="II210" s="450"/>
      <x:c r="IJ210" s="450"/>
      <x:c r="IK210" s="450"/>
      <x:c r="IL210" s="450"/>
      <x:c r="IM210" s="450"/>
      <x:c r="IN210" s="450"/>
    </x:row>
    <x:row r="211" spans="1:248" s="422" customFormat="1" ht="24.949999999999999" customHeight="1">
      <x:c r="A211" s="2662"/>
      <x:c r="B211" s="474" t="s">
        <x:v>4933</x:v>
      </x:c>
      <x:c r="C211" s="359">
        <x:v>39380</x:v>
      </x:c>
      <x:c r="D211" s="383" t="s">
        <x:v>2167</x:v>
      </x:c>
      <x:c r="E211" s="401" t="s">
        <x:v>6034</x:v>
      </x:c>
      <x:c r="F211" s="384" t="s">
        <x:v>536</x:v>
      </x:c>
      <x:c r="G211" s="363">
        <x:v>0</x:v>
      </x:c>
      <x:c r="H211" s="363">
        <x:v>808</x:v>
      </x:c>
      <x:c r="I211" s="363">
        <x:f t="shared" si="3"/>
        <x:v>808</x:v>
      </x:c>
      <x:c r="J211" s="478" t="s">
        <x:v>4083</x:v>
      </x:c>
      <x:c r="K211" s="450"/>
      <x:c r="L211" s="450"/>
      <x:c r="M211" s="450"/>
      <x:c r="N211" s="450"/>
      <x:c r="O211" s="450"/>
      <x:c r="P211" s="450"/>
      <x:c r="Q211" s="450"/>
      <x:c r="R211" s="450"/>
      <x:c r="S211" s="450"/>
      <x:c r="T211" s="450"/>
      <x:c r="U211" s="450"/>
      <x:c r="V211" s="450"/>
      <x:c r="W211" s="450"/>
      <x:c r="X211" s="450"/>
      <x:c r="Y211" s="450"/>
      <x:c r="Z211" s="450"/>
      <x:c r="AA211" s="450"/>
      <x:c r="AB211" s="450"/>
      <x:c r="AC211" s="450"/>
      <x:c r="AD211" s="450"/>
      <x:c r="AE211" s="450"/>
      <x:c r="AF211" s="450"/>
      <x:c r="AG211" s="450"/>
      <x:c r="AH211" s="450"/>
      <x:c r="AI211" s="450"/>
      <x:c r="AJ211" s="450"/>
      <x:c r="AK211" s="450"/>
      <x:c r="AL211" s="450"/>
      <x:c r="AM211" s="450"/>
      <x:c r="AN211" s="450"/>
      <x:c r="AO211" s="450"/>
      <x:c r="AP211" s="450"/>
      <x:c r="AQ211" s="450"/>
      <x:c r="AR211" s="450"/>
      <x:c r="AS211" s="450"/>
      <x:c r="AT211" s="450"/>
      <x:c r="AU211" s="450"/>
      <x:c r="AV211" s="450"/>
      <x:c r="AW211" s="450"/>
      <x:c r="AX211" s="450"/>
      <x:c r="AY211" s="450"/>
      <x:c r="AZ211" s="450"/>
      <x:c r="BA211" s="450"/>
      <x:c r="BB211" s="450"/>
      <x:c r="BC211" s="450"/>
      <x:c r="BD211" s="450"/>
      <x:c r="BE211" s="450"/>
      <x:c r="BF211" s="450"/>
      <x:c r="BG211" s="450"/>
      <x:c r="BH211" s="450"/>
      <x:c r="BI211" s="450"/>
      <x:c r="BJ211" s="450"/>
      <x:c r="BK211" s="450"/>
      <x:c r="BL211" s="450"/>
      <x:c r="BM211" s="450"/>
      <x:c r="BN211" s="450"/>
      <x:c r="BO211" s="450"/>
      <x:c r="BP211" s="450"/>
      <x:c r="BQ211" s="450"/>
      <x:c r="BR211" s="450"/>
      <x:c r="BS211" s="450"/>
      <x:c r="BT211" s="450"/>
      <x:c r="BU211" s="450"/>
      <x:c r="BV211" s="450"/>
      <x:c r="BW211" s="450"/>
      <x:c r="BX211" s="450"/>
      <x:c r="BY211" s="450"/>
      <x:c r="BZ211" s="450"/>
      <x:c r="CA211" s="450"/>
      <x:c r="CB211" s="450"/>
      <x:c r="CC211" s="450"/>
      <x:c r="CD211" s="450"/>
      <x:c r="CE211" s="450"/>
      <x:c r="CF211" s="450"/>
      <x:c r="CG211" s="450"/>
      <x:c r="CH211" s="450"/>
      <x:c r="CI211" s="450"/>
      <x:c r="CJ211" s="450"/>
      <x:c r="CK211" s="450"/>
      <x:c r="CL211" s="450"/>
      <x:c r="CM211" s="450"/>
      <x:c r="CN211" s="450"/>
      <x:c r="CO211" s="450"/>
      <x:c r="CP211" s="450"/>
      <x:c r="CQ211" s="450"/>
      <x:c r="CR211" s="450"/>
      <x:c r="CS211" s="450"/>
      <x:c r="CT211" s="450"/>
      <x:c r="CU211" s="450"/>
      <x:c r="CV211" s="450"/>
      <x:c r="CW211" s="450"/>
      <x:c r="CX211" s="450"/>
      <x:c r="CY211" s="450"/>
      <x:c r="CZ211" s="450"/>
      <x:c r="DA211" s="450"/>
      <x:c r="DB211" s="450"/>
      <x:c r="DC211" s="450"/>
      <x:c r="DD211" s="450"/>
      <x:c r="DE211" s="450"/>
      <x:c r="DF211" s="450"/>
      <x:c r="DG211" s="450"/>
      <x:c r="DH211" s="450"/>
      <x:c r="DI211" s="450"/>
      <x:c r="DJ211" s="450"/>
      <x:c r="DK211" s="450"/>
      <x:c r="DL211" s="450"/>
      <x:c r="DM211" s="450"/>
      <x:c r="DN211" s="450"/>
      <x:c r="DO211" s="450"/>
      <x:c r="DP211" s="450"/>
      <x:c r="DQ211" s="450"/>
      <x:c r="DR211" s="450"/>
      <x:c r="DS211" s="450"/>
      <x:c r="DT211" s="450"/>
      <x:c r="DU211" s="450"/>
      <x:c r="DV211" s="450"/>
      <x:c r="DW211" s="450"/>
      <x:c r="DX211" s="450"/>
      <x:c r="DY211" s="450"/>
      <x:c r="DZ211" s="450"/>
      <x:c r="EA211" s="450"/>
      <x:c r="EB211" s="450"/>
      <x:c r="EC211" s="450"/>
      <x:c r="ED211" s="450"/>
      <x:c r="EE211" s="450"/>
      <x:c r="EF211" s="450"/>
      <x:c r="EG211" s="450"/>
      <x:c r="EH211" s="450"/>
      <x:c r="EI211" s="450"/>
      <x:c r="EJ211" s="450"/>
      <x:c r="EK211" s="450"/>
      <x:c r="EL211" s="450"/>
      <x:c r="EM211" s="450"/>
      <x:c r="EN211" s="450"/>
      <x:c r="EO211" s="450"/>
      <x:c r="EP211" s="450"/>
      <x:c r="EQ211" s="450"/>
      <x:c r="ER211" s="450"/>
      <x:c r="ES211" s="450"/>
      <x:c r="ET211" s="450"/>
      <x:c r="EU211" s="450"/>
      <x:c r="EV211" s="450"/>
      <x:c r="EW211" s="450"/>
      <x:c r="EX211" s="450"/>
      <x:c r="EY211" s="450"/>
      <x:c r="EZ211" s="450"/>
      <x:c r="FA211" s="450"/>
      <x:c r="FB211" s="450"/>
      <x:c r="FC211" s="450"/>
      <x:c r="FD211" s="450"/>
      <x:c r="FE211" s="450"/>
      <x:c r="FF211" s="450"/>
      <x:c r="FG211" s="450"/>
      <x:c r="FH211" s="450"/>
      <x:c r="FI211" s="450"/>
      <x:c r="FJ211" s="450"/>
      <x:c r="FK211" s="450"/>
      <x:c r="FL211" s="450"/>
      <x:c r="FM211" s="450"/>
      <x:c r="FN211" s="450"/>
      <x:c r="FO211" s="450"/>
      <x:c r="FP211" s="450"/>
      <x:c r="FQ211" s="450"/>
      <x:c r="FR211" s="450"/>
      <x:c r="FS211" s="450"/>
      <x:c r="FT211" s="450"/>
      <x:c r="FU211" s="450"/>
      <x:c r="FV211" s="450"/>
      <x:c r="FW211" s="450"/>
      <x:c r="FX211" s="450"/>
      <x:c r="FY211" s="450"/>
      <x:c r="FZ211" s="450"/>
      <x:c r="GA211" s="450"/>
      <x:c r="GB211" s="450"/>
      <x:c r="GC211" s="450"/>
      <x:c r="GD211" s="450"/>
      <x:c r="GE211" s="450"/>
      <x:c r="GF211" s="450"/>
      <x:c r="GG211" s="450"/>
      <x:c r="GH211" s="450"/>
      <x:c r="GI211" s="450"/>
      <x:c r="GJ211" s="450"/>
      <x:c r="GK211" s="450"/>
      <x:c r="GL211" s="450"/>
      <x:c r="GM211" s="450"/>
      <x:c r="GN211" s="450"/>
      <x:c r="GO211" s="450"/>
      <x:c r="GP211" s="450"/>
      <x:c r="GQ211" s="450"/>
      <x:c r="GR211" s="450"/>
      <x:c r="GS211" s="450"/>
      <x:c r="GT211" s="450"/>
      <x:c r="GU211" s="450"/>
      <x:c r="GV211" s="450"/>
      <x:c r="GW211" s="450"/>
      <x:c r="GX211" s="450"/>
      <x:c r="GY211" s="450"/>
      <x:c r="GZ211" s="450"/>
      <x:c r="HA211" s="450"/>
      <x:c r="HB211" s="450"/>
      <x:c r="HC211" s="450"/>
      <x:c r="HD211" s="450"/>
      <x:c r="HE211" s="450"/>
      <x:c r="HF211" s="450"/>
      <x:c r="HG211" s="450"/>
      <x:c r="HH211" s="450"/>
      <x:c r="HI211" s="450"/>
      <x:c r="HJ211" s="450"/>
      <x:c r="HK211" s="450"/>
      <x:c r="HL211" s="450"/>
      <x:c r="HM211" s="450"/>
      <x:c r="HN211" s="450"/>
      <x:c r="HO211" s="450"/>
      <x:c r="HP211" s="450"/>
      <x:c r="HQ211" s="450"/>
      <x:c r="HR211" s="450"/>
      <x:c r="HS211" s="450"/>
      <x:c r="HT211" s="450"/>
      <x:c r="HU211" s="450"/>
      <x:c r="HV211" s="450"/>
      <x:c r="HW211" s="450"/>
      <x:c r="HX211" s="450"/>
      <x:c r="HY211" s="450"/>
      <x:c r="HZ211" s="450"/>
      <x:c r="IA211" s="450"/>
      <x:c r="IB211" s="450"/>
      <x:c r="IC211" s="450"/>
      <x:c r="ID211" s="450"/>
      <x:c r="IE211" s="450"/>
      <x:c r="IF211" s="450"/>
      <x:c r="IG211" s="450"/>
      <x:c r="IH211" s="450"/>
      <x:c r="II211" s="450"/>
      <x:c r="IJ211" s="450"/>
      <x:c r="IK211" s="450"/>
      <x:c r="IL211" s="450"/>
      <x:c r="IM211" s="450"/>
      <x:c r="IN211" s="450"/>
    </x:row>
    <x:row r="212" spans="1:248" s="422" customFormat="1" ht="24.949999999999999" customHeight="1">
      <x:c r="A212" s="2662"/>
      <x:c r="B212" s="474" t="s">
        <x:v>4933</x:v>
      </x:c>
      <x:c r="C212" s="359">
        <x:v>39406</x:v>
      </x:c>
      <x:c r="D212" s="383" t="s">
        <x:v>8622</x:v>
      </x:c>
      <x:c r="E212" s="401" t="s">
        <x:v>6048</x:v>
      </x:c>
      <x:c r="F212" s="384" t="s">
        <x:v>486</x:v>
      </x:c>
      <x:c r="G212" s="363">
        <x:v>602</x:v>
      </x:c>
      <x:c r="H212" s="363">
        <x:v>622</x:v>
      </x:c>
      <x:c r="I212" s="363">
        <x:f t="shared" si="3"/>
        <x:v>20</x:v>
      </x:c>
      <x:c r="J212" s="478" t="s">
        <x:v>3280</x:v>
      </x:c>
      <x:c r="K212" s="450"/>
      <x:c r="L212" s="450"/>
      <x:c r="M212" s="450"/>
      <x:c r="N212" s="450"/>
      <x:c r="O212" s="450"/>
      <x:c r="P212" s="450"/>
      <x:c r="Q212" s="450"/>
      <x:c r="R212" s="450"/>
      <x:c r="S212" s="450"/>
      <x:c r="T212" s="450"/>
      <x:c r="U212" s="450"/>
      <x:c r="V212" s="450"/>
      <x:c r="W212" s="450"/>
      <x:c r="X212" s="450"/>
      <x:c r="Y212" s="450"/>
      <x:c r="Z212" s="450"/>
      <x:c r="AA212" s="450"/>
      <x:c r="AB212" s="450"/>
      <x:c r="AC212" s="450"/>
      <x:c r="AD212" s="450"/>
      <x:c r="AE212" s="450"/>
      <x:c r="AF212" s="450"/>
      <x:c r="AG212" s="450"/>
      <x:c r="AH212" s="450"/>
      <x:c r="AI212" s="450"/>
      <x:c r="AJ212" s="450"/>
      <x:c r="AK212" s="450"/>
      <x:c r="AL212" s="450"/>
      <x:c r="AM212" s="450"/>
      <x:c r="AN212" s="450"/>
      <x:c r="AO212" s="450"/>
      <x:c r="AP212" s="450"/>
      <x:c r="AQ212" s="450"/>
      <x:c r="AR212" s="450"/>
      <x:c r="AS212" s="450"/>
      <x:c r="AT212" s="450"/>
      <x:c r="AU212" s="450"/>
      <x:c r="AV212" s="450"/>
      <x:c r="AW212" s="450"/>
      <x:c r="AX212" s="450"/>
      <x:c r="AY212" s="450"/>
      <x:c r="AZ212" s="450"/>
      <x:c r="BA212" s="450"/>
      <x:c r="BB212" s="450"/>
      <x:c r="BC212" s="450"/>
      <x:c r="BD212" s="450"/>
      <x:c r="BE212" s="450"/>
      <x:c r="BF212" s="450"/>
      <x:c r="BG212" s="450"/>
      <x:c r="BH212" s="450"/>
      <x:c r="BI212" s="450"/>
      <x:c r="BJ212" s="450"/>
      <x:c r="BK212" s="450"/>
      <x:c r="BL212" s="450"/>
      <x:c r="BM212" s="450"/>
      <x:c r="BN212" s="450"/>
      <x:c r="BO212" s="450"/>
      <x:c r="BP212" s="450"/>
      <x:c r="BQ212" s="450"/>
      <x:c r="BR212" s="450"/>
      <x:c r="BS212" s="450"/>
      <x:c r="BT212" s="450"/>
      <x:c r="BU212" s="450"/>
      <x:c r="BV212" s="450"/>
      <x:c r="BW212" s="450"/>
      <x:c r="BX212" s="450"/>
      <x:c r="BY212" s="450"/>
      <x:c r="BZ212" s="450"/>
      <x:c r="CA212" s="450"/>
      <x:c r="CB212" s="450"/>
      <x:c r="CC212" s="450"/>
      <x:c r="CD212" s="450"/>
      <x:c r="CE212" s="450"/>
      <x:c r="CF212" s="450"/>
      <x:c r="CG212" s="450"/>
      <x:c r="CH212" s="450"/>
      <x:c r="CI212" s="450"/>
      <x:c r="CJ212" s="450"/>
      <x:c r="CK212" s="450"/>
      <x:c r="CL212" s="450"/>
      <x:c r="CM212" s="450"/>
      <x:c r="CN212" s="450"/>
      <x:c r="CO212" s="450"/>
      <x:c r="CP212" s="450"/>
      <x:c r="CQ212" s="450"/>
      <x:c r="CR212" s="450"/>
      <x:c r="CS212" s="450"/>
      <x:c r="CT212" s="450"/>
      <x:c r="CU212" s="450"/>
      <x:c r="CV212" s="450"/>
      <x:c r="CW212" s="450"/>
      <x:c r="CX212" s="450"/>
      <x:c r="CY212" s="450"/>
      <x:c r="CZ212" s="450"/>
      <x:c r="DA212" s="450"/>
      <x:c r="DB212" s="450"/>
      <x:c r="DC212" s="450"/>
      <x:c r="DD212" s="450"/>
      <x:c r="DE212" s="450"/>
      <x:c r="DF212" s="450"/>
      <x:c r="DG212" s="450"/>
      <x:c r="DH212" s="450"/>
      <x:c r="DI212" s="450"/>
      <x:c r="DJ212" s="450"/>
      <x:c r="DK212" s="450"/>
      <x:c r="DL212" s="450"/>
      <x:c r="DM212" s="450"/>
      <x:c r="DN212" s="450"/>
      <x:c r="DO212" s="450"/>
      <x:c r="DP212" s="450"/>
      <x:c r="DQ212" s="450"/>
      <x:c r="DR212" s="450"/>
      <x:c r="DS212" s="450"/>
      <x:c r="DT212" s="450"/>
      <x:c r="DU212" s="450"/>
      <x:c r="DV212" s="450"/>
      <x:c r="DW212" s="450"/>
      <x:c r="DX212" s="450"/>
      <x:c r="DY212" s="450"/>
      <x:c r="DZ212" s="450"/>
      <x:c r="EA212" s="450"/>
      <x:c r="EB212" s="450"/>
      <x:c r="EC212" s="450"/>
      <x:c r="ED212" s="450"/>
      <x:c r="EE212" s="450"/>
      <x:c r="EF212" s="450"/>
      <x:c r="EG212" s="450"/>
      <x:c r="EH212" s="450"/>
      <x:c r="EI212" s="450"/>
      <x:c r="EJ212" s="450"/>
      <x:c r="EK212" s="450"/>
      <x:c r="EL212" s="450"/>
      <x:c r="EM212" s="450"/>
      <x:c r="EN212" s="450"/>
      <x:c r="EO212" s="450"/>
      <x:c r="EP212" s="450"/>
      <x:c r="EQ212" s="450"/>
      <x:c r="ER212" s="450"/>
      <x:c r="ES212" s="450"/>
      <x:c r="ET212" s="450"/>
      <x:c r="EU212" s="450"/>
      <x:c r="EV212" s="450"/>
      <x:c r="EW212" s="450"/>
      <x:c r="EX212" s="450"/>
      <x:c r="EY212" s="450"/>
      <x:c r="EZ212" s="450"/>
      <x:c r="FA212" s="450"/>
      <x:c r="FB212" s="450"/>
      <x:c r="FC212" s="450"/>
      <x:c r="FD212" s="450"/>
      <x:c r="FE212" s="450"/>
      <x:c r="FF212" s="450"/>
      <x:c r="FG212" s="450"/>
      <x:c r="FH212" s="450"/>
      <x:c r="FI212" s="450"/>
      <x:c r="FJ212" s="450"/>
      <x:c r="FK212" s="450"/>
      <x:c r="FL212" s="450"/>
      <x:c r="FM212" s="450"/>
      <x:c r="FN212" s="450"/>
      <x:c r="FO212" s="450"/>
      <x:c r="FP212" s="450"/>
      <x:c r="FQ212" s="450"/>
      <x:c r="FR212" s="450"/>
      <x:c r="FS212" s="450"/>
      <x:c r="FT212" s="450"/>
      <x:c r="FU212" s="450"/>
      <x:c r="FV212" s="450"/>
      <x:c r="FW212" s="450"/>
      <x:c r="FX212" s="450"/>
      <x:c r="FY212" s="450"/>
      <x:c r="FZ212" s="450"/>
      <x:c r="GA212" s="450"/>
      <x:c r="GB212" s="450"/>
      <x:c r="GC212" s="450"/>
      <x:c r="GD212" s="450"/>
      <x:c r="GE212" s="450"/>
      <x:c r="GF212" s="450"/>
      <x:c r="GG212" s="450"/>
      <x:c r="GH212" s="450"/>
      <x:c r="GI212" s="450"/>
      <x:c r="GJ212" s="450"/>
      <x:c r="GK212" s="450"/>
      <x:c r="GL212" s="450"/>
      <x:c r="GM212" s="450"/>
      <x:c r="GN212" s="450"/>
      <x:c r="GO212" s="450"/>
      <x:c r="GP212" s="450"/>
      <x:c r="GQ212" s="450"/>
      <x:c r="GR212" s="450"/>
      <x:c r="GS212" s="450"/>
      <x:c r="GT212" s="450"/>
      <x:c r="GU212" s="450"/>
      <x:c r="GV212" s="450"/>
      <x:c r="GW212" s="450"/>
      <x:c r="GX212" s="450"/>
      <x:c r="GY212" s="450"/>
      <x:c r="GZ212" s="450"/>
      <x:c r="HA212" s="450"/>
      <x:c r="HB212" s="450"/>
      <x:c r="HC212" s="450"/>
      <x:c r="HD212" s="450"/>
      <x:c r="HE212" s="450"/>
      <x:c r="HF212" s="450"/>
      <x:c r="HG212" s="450"/>
      <x:c r="HH212" s="450"/>
      <x:c r="HI212" s="450"/>
      <x:c r="HJ212" s="450"/>
      <x:c r="HK212" s="450"/>
      <x:c r="HL212" s="450"/>
      <x:c r="HM212" s="450"/>
      <x:c r="HN212" s="450"/>
      <x:c r="HO212" s="450"/>
      <x:c r="HP212" s="450"/>
      <x:c r="HQ212" s="450"/>
      <x:c r="HR212" s="450"/>
      <x:c r="HS212" s="450"/>
      <x:c r="HT212" s="450"/>
      <x:c r="HU212" s="450"/>
      <x:c r="HV212" s="450"/>
      <x:c r="HW212" s="450"/>
      <x:c r="HX212" s="450"/>
      <x:c r="HY212" s="450"/>
      <x:c r="HZ212" s="450"/>
      <x:c r="IA212" s="450"/>
      <x:c r="IB212" s="450"/>
      <x:c r="IC212" s="450"/>
      <x:c r="ID212" s="450"/>
      <x:c r="IE212" s="450"/>
      <x:c r="IF212" s="450"/>
      <x:c r="IG212" s="450"/>
      <x:c r="IH212" s="450"/>
      <x:c r="II212" s="450"/>
      <x:c r="IJ212" s="450"/>
      <x:c r="IK212" s="450"/>
      <x:c r="IL212" s="450"/>
      <x:c r="IM212" s="450"/>
      <x:c r="IN212" s="450"/>
    </x:row>
    <x:row r="213" spans="1:248" s="422" customFormat="1" ht="24.949999999999999" customHeight="1">
      <x:c r="A213" s="2662"/>
      <x:c r="B213" s="360" t="s">
        <x:v>4933</x:v>
      </x:c>
      <x:c r="C213" s="359">
        <x:v>39423</x:v>
      </x:c>
      <x:c r="D213" s="383" t="s">
        <x:v>2694</x:v>
      </x:c>
      <x:c r="E213" s="401" t="s">
        <x:v>6197</x:v>
      </x:c>
      <x:c r="F213" s="384" t="s">
        <x:v>1198</x:v>
      </x:c>
      <x:c r="G213" s="363">
        <x:v>800</x:v>
      </x:c>
      <x:c r="H213" s="363">
        <x:v>762.89999999999998</x:v>
      </x:c>
      <x:c r="I213" s="363">
        <x:f t="shared" si="3"/>
        <x:v>-37.100000000000023</x:v>
      </x:c>
      <x:c r="J213" s="402" t="s">
        <x:v>4595</x:v>
      </x:c>
      <x:c r="K213" s="450"/>
      <x:c r="L213" s="450"/>
      <x:c r="M213" s="450"/>
      <x:c r="N213" s="450"/>
      <x:c r="O213" s="450"/>
      <x:c r="P213" s="450"/>
      <x:c r="Q213" s="450"/>
      <x:c r="R213" s="450"/>
      <x:c r="S213" s="450"/>
      <x:c r="T213" s="450"/>
      <x:c r="U213" s="450"/>
      <x:c r="V213" s="450"/>
      <x:c r="W213" s="450"/>
      <x:c r="X213" s="450"/>
      <x:c r="Y213" s="450"/>
      <x:c r="Z213" s="450"/>
      <x:c r="AA213" s="450"/>
      <x:c r="AB213" s="450"/>
      <x:c r="AC213" s="450"/>
      <x:c r="AD213" s="450"/>
      <x:c r="AE213" s="450"/>
      <x:c r="AF213" s="450"/>
      <x:c r="AG213" s="450"/>
      <x:c r="AH213" s="450"/>
      <x:c r="AI213" s="450"/>
      <x:c r="AJ213" s="450"/>
      <x:c r="AK213" s="450"/>
      <x:c r="AL213" s="450"/>
      <x:c r="AM213" s="450"/>
      <x:c r="AN213" s="450"/>
      <x:c r="AO213" s="450"/>
      <x:c r="AP213" s="450"/>
      <x:c r="AQ213" s="450"/>
      <x:c r="AR213" s="450"/>
      <x:c r="AS213" s="450"/>
      <x:c r="AT213" s="450"/>
      <x:c r="AU213" s="450"/>
      <x:c r="AV213" s="450"/>
      <x:c r="AW213" s="450"/>
      <x:c r="AX213" s="450"/>
      <x:c r="AY213" s="450"/>
      <x:c r="AZ213" s="450"/>
      <x:c r="BA213" s="450"/>
      <x:c r="BB213" s="450"/>
      <x:c r="BC213" s="450"/>
      <x:c r="BD213" s="450"/>
      <x:c r="BE213" s="450"/>
      <x:c r="BF213" s="450"/>
      <x:c r="BG213" s="450"/>
      <x:c r="BH213" s="450"/>
      <x:c r="BI213" s="450"/>
      <x:c r="BJ213" s="450"/>
      <x:c r="BK213" s="450"/>
      <x:c r="BL213" s="450"/>
      <x:c r="BM213" s="450"/>
      <x:c r="BN213" s="450"/>
      <x:c r="BO213" s="450"/>
      <x:c r="BP213" s="450"/>
      <x:c r="BQ213" s="450"/>
      <x:c r="BR213" s="450"/>
      <x:c r="BS213" s="450"/>
      <x:c r="BT213" s="450"/>
      <x:c r="BU213" s="450"/>
      <x:c r="BV213" s="450"/>
      <x:c r="BW213" s="450"/>
      <x:c r="BX213" s="450"/>
      <x:c r="BY213" s="450"/>
      <x:c r="BZ213" s="450"/>
      <x:c r="CA213" s="450"/>
      <x:c r="CB213" s="450"/>
      <x:c r="CC213" s="450"/>
      <x:c r="CD213" s="450"/>
      <x:c r="CE213" s="450"/>
      <x:c r="CF213" s="450"/>
      <x:c r="CG213" s="450"/>
      <x:c r="CH213" s="450"/>
      <x:c r="CI213" s="450"/>
      <x:c r="CJ213" s="450"/>
      <x:c r="CK213" s="450"/>
      <x:c r="CL213" s="450"/>
      <x:c r="CM213" s="450"/>
      <x:c r="CN213" s="450"/>
      <x:c r="CO213" s="450"/>
      <x:c r="CP213" s="450"/>
      <x:c r="CQ213" s="450"/>
      <x:c r="CR213" s="450"/>
      <x:c r="CS213" s="450"/>
      <x:c r="CT213" s="450"/>
      <x:c r="CU213" s="450"/>
      <x:c r="CV213" s="450"/>
      <x:c r="CW213" s="450"/>
      <x:c r="CX213" s="450"/>
      <x:c r="CY213" s="450"/>
      <x:c r="CZ213" s="450"/>
      <x:c r="DA213" s="450"/>
      <x:c r="DB213" s="450"/>
      <x:c r="DC213" s="450"/>
      <x:c r="DD213" s="450"/>
      <x:c r="DE213" s="450"/>
      <x:c r="DF213" s="450"/>
      <x:c r="DG213" s="450"/>
      <x:c r="DH213" s="450"/>
      <x:c r="DI213" s="450"/>
      <x:c r="DJ213" s="450"/>
      <x:c r="DK213" s="450"/>
      <x:c r="DL213" s="450"/>
      <x:c r="DM213" s="450"/>
      <x:c r="DN213" s="450"/>
      <x:c r="DO213" s="450"/>
      <x:c r="DP213" s="450"/>
      <x:c r="DQ213" s="450"/>
      <x:c r="DR213" s="450"/>
      <x:c r="DS213" s="450"/>
      <x:c r="DT213" s="450"/>
      <x:c r="DU213" s="450"/>
      <x:c r="DV213" s="450"/>
      <x:c r="DW213" s="450"/>
      <x:c r="DX213" s="450"/>
      <x:c r="DY213" s="450"/>
      <x:c r="DZ213" s="450"/>
      <x:c r="EA213" s="450"/>
      <x:c r="EB213" s="450"/>
      <x:c r="EC213" s="450"/>
      <x:c r="ED213" s="450"/>
      <x:c r="EE213" s="450"/>
      <x:c r="EF213" s="450"/>
      <x:c r="EG213" s="450"/>
      <x:c r="EH213" s="450"/>
      <x:c r="EI213" s="450"/>
      <x:c r="EJ213" s="450"/>
      <x:c r="EK213" s="450"/>
      <x:c r="EL213" s="450"/>
      <x:c r="EM213" s="450"/>
      <x:c r="EN213" s="450"/>
      <x:c r="EO213" s="450"/>
      <x:c r="EP213" s="450"/>
      <x:c r="EQ213" s="450"/>
      <x:c r="ER213" s="450"/>
      <x:c r="ES213" s="450"/>
      <x:c r="ET213" s="450"/>
      <x:c r="EU213" s="450"/>
      <x:c r="EV213" s="450"/>
      <x:c r="EW213" s="450"/>
      <x:c r="EX213" s="450"/>
      <x:c r="EY213" s="450"/>
      <x:c r="EZ213" s="450"/>
      <x:c r="FA213" s="450"/>
      <x:c r="FB213" s="450"/>
      <x:c r="FC213" s="450"/>
      <x:c r="FD213" s="450"/>
      <x:c r="FE213" s="450"/>
      <x:c r="FF213" s="450"/>
      <x:c r="FG213" s="450"/>
      <x:c r="FH213" s="450"/>
      <x:c r="FI213" s="450"/>
      <x:c r="FJ213" s="450"/>
      <x:c r="FK213" s="450"/>
      <x:c r="FL213" s="450"/>
      <x:c r="FM213" s="450"/>
      <x:c r="FN213" s="450"/>
      <x:c r="FO213" s="450"/>
      <x:c r="FP213" s="450"/>
      <x:c r="FQ213" s="450"/>
      <x:c r="FR213" s="450"/>
      <x:c r="FS213" s="450"/>
      <x:c r="FT213" s="450"/>
      <x:c r="FU213" s="450"/>
      <x:c r="FV213" s="450"/>
      <x:c r="FW213" s="450"/>
      <x:c r="FX213" s="450"/>
      <x:c r="FY213" s="450"/>
      <x:c r="FZ213" s="450"/>
      <x:c r="GA213" s="450"/>
      <x:c r="GB213" s="450"/>
      <x:c r="GC213" s="450"/>
      <x:c r="GD213" s="450"/>
      <x:c r="GE213" s="450"/>
      <x:c r="GF213" s="450"/>
      <x:c r="GG213" s="450"/>
      <x:c r="GH213" s="450"/>
      <x:c r="GI213" s="450"/>
      <x:c r="GJ213" s="450"/>
      <x:c r="GK213" s="450"/>
      <x:c r="GL213" s="450"/>
      <x:c r="GM213" s="450"/>
      <x:c r="GN213" s="450"/>
      <x:c r="GO213" s="450"/>
      <x:c r="GP213" s="450"/>
      <x:c r="GQ213" s="450"/>
      <x:c r="GR213" s="450"/>
      <x:c r="GS213" s="450"/>
      <x:c r="GT213" s="450"/>
      <x:c r="GU213" s="450"/>
      <x:c r="GV213" s="450"/>
      <x:c r="GW213" s="450"/>
      <x:c r="GX213" s="450"/>
      <x:c r="GY213" s="450"/>
      <x:c r="GZ213" s="450"/>
      <x:c r="HA213" s="450"/>
      <x:c r="HB213" s="450"/>
      <x:c r="HC213" s="450"/>
      <x:c r="HD213" s="450"/>
      <x:c r="HE213" s="450"/>
      <x:c r="HF213" s="450"/>
      <x:c r="HG213" s="450"/>
      <x:c r="HH213" s="450"/>
      <x:c r="HI213" s="450"/>
      <x:c r="HJ213" s="450"/>
      <x:c r="HK213" s="450"/>
      <x:c r="HL213" s="450"/>
      <x:c r="HM213" s="450"/>
      <x:c r="HN213" s="450"/>
      <x:c r="HO213" s="450"/>
      <x:c r="HP213" s="450"/>
      <x:c r="HQ213" s="450"/>
      <x:c r="HR213" s="450"/>
      <x:c r="HS213" s="450"/>
      <x:c r="HT213" s="450"/>
      <x:c r="HU213" s="450"/>
      <x:c r="HV213" s="450"/>
      <x:c r="HW213" s="450"/>
      <x:c r="HX213" s="450"/>
      <x:c r="HY213" s="450"/>
      <x:c r="HZ213" s="450"/>
      <x:c r="IA213" s="450"/>
      <x:c r="IB213" s="450"/>
      <x:c r="IC213" s="450"/>
      <x:c r="ID213" s="450"/>
      <x:c r="IE213" s="450"/>
      <x:c r="IF213" s="450"/>
      <x:c r="IG213" s="450"/>
      <x:c r="IH213" s="450"/>
      <x:c r="II213" s="450"/>
      <x:c r="IJ213" s="450"/>
      <x:c r="IK213" s="450"/>
      <x:c r="IL213" s="450"/>
      <x:c r="IM213" s="450"/>
      <x:c r="IN213" s="450"/>
    </x:row>
    <x:row r="214" spans="1:248" s="422" customFormat="1" ht="24.949999999999999" customHeight="1">
      <x:c r="A214" s="2662"/>
      <x:c r="B214" s="360" t="s">
        <x:v>4971</x:v>
      </x:c>
      <x:c r="C214" s="359">
        <x:v>39423</x:v>
      </x:c>
      <x:c r="D214" s="383" t="s">
        <x:v>2694</x:v>
      </x:c>
      <x:c r="E214" s="401" t="s">
        <x:v>6022</x:v>
      </x:c>
      <x:c r="F214" s="384" t="s">
        <x:v>1198</x:v>
      </x:c>
      <x:c r="G214" s="363">
        <x:v>1570</x:v>
      </x:c>
      <x:c r="H214" s="363">
        <x:v>1561</x:v>
      </x:c>
      <x:c r="I214" s="363">
        <x:f t="shared" si="3"/>
        <x:v>-9</x:v>
      </x:c>
      <x:c r="J214" s="402" t="s">
        <x:v>4595</x:v>
      </x:c>
      <x:c r="K214" s="450"/>
      <x:c r="L214" s="450"/>
      <x:c r="M214" s="450"/>
      <x:c r="N214" s="450"/>
      <x:c r="O214" s="450"/>
      <x:c r="P214" s="450"/>
      <x:c r="Q214" s="450"/>
      <x:c r="R214" s="450"/>
      <x:c r="S214" s="450"/>
      <x:c r="T214" s="450"/>
      <x:c r="U214" s="450"/>
      <x:c r="V214" s="450"/>
      <x:c r="W214" s="450"/>
      <x:c r="X214" s="450"/>
      <x:c r="Y214" s="450"/>
      <x:c r="Z214" s="450"/>
      <x:c r="AA214" s="450"/>
      <x:c r="AB214" s="450"/>
      <x:c r="AC214" s="450"/>
      <x:c r="AD214" s="450"/>
      <x:c r="AE214" s="450"/>
      <x:c r="AF214" s="450"/>
      <x:c r="AG214" s="450"/>
      <x:c r="AH214" s="450"/>
      <x:c r="AI214" s="450"/>
      <x:c r="AJ214" s="450"/>
      <x:c r="AK214" s="450"/>
      <x:c r="AL214" s="450"/>
      <x:c r="AM214" s="450"/>
      <x:c r="AN214" s="450"/>
      <x:c r="AO214" s="450"/>
      <x:c r="AP214" s="450"/>
      <x:c r="AQ214" s="450"/>
      <x:c r="AR214" s="450"/>
      <x:c r="AS214" s="450"/>
      <x:c r="AT214" s="450"/>
      <x:c r="AU214" s="450"/>
      <x:c r="AV214" s="450"/>
      <x:c r="AW214" s="450"/>
      <x:c r="AX214" s="450"/>
      <x:c r="AY214" s="450"/>
      <x:c r="AZ214" s="450"/>
      <x:c r="BA214" s="450"/>
      <x:c r="BB214" s="450"/>
      <x:c r="BC214" s="450"/>
      <x:c r="BD214" s="450"/>
      <x:c r="BE214" s="450"/>
      <x:c r="BF214" s="450"/>
      <x:c r="BG214" s="450"/>
      <x:c r="BH214" s="450"/>
      <x:c r="BI214" s="450"/>
      <x:c r="BJ214" s="450"/>
      <x:c r="BK214" s="450"/>
      <x:c r="BL214" s="450"/>
      <x:c r="BM214" s="450"/>
      <x:c r="BN214" s="450"/>
      <x:c r="BO214" s="450"/>
      <x:c r="BP214" s="450"/>
      <x:c r="BQ214" s="450"/>
      <x:c r="BR214" s="450"/>
      <x:c r="BS214" s="450"/>
      <x:c r="BT214" s="450"/>
      <x:c r="BU214" s="450"/>
      <x:c r="BV214" s="450"/>
      <x:c r="BW214" s="450"/>
      <x:c r="BX214" s="450"/>
      <x:c r="BY214" s="450"/>
      <x:c r="BZ214" s="450"/>
      <x:c r="CA214" s="450"/>
      <x:c r="CB214" s="450"/>
      <x:c r="CC214" s="450"/>
      <x:c r="CD214" s="450"/>
      <x:c r="CE214" s="450"/>
      <x:c r="CF214" s="450"/>
      <x:c r="CG214" s="450"/>
      <x:c r="CH214" s="450"/>
      <x:c r="CI214" s="450"/>
      <x:c r="CJ214" s="450"/>
      <x:c r="CK214" s="450"/>
      <x:c r="CL214" s="450"/>
      <x:c r="CM214" s="450"/>
      <x:c r="CN214" s="450"/>
      <x:c r="CO214" s="450"/>
      <x:c r="CP214" s="450"/>
      <x:c r="CQ214" s="450"/>
      <x:c r="CR214" s="450"/>
      <x:c r="CS214" s="450"/>
      <x:c r="CT214" s="450"/>
      <x:c r="CU214" s="450"/>
      <x:c r="CV214" s="450"/>
      <x:c r="CW214" s="450"/>
      <x:c r="CX214" s="450"/>
      <x:c r="CY214" s="450"/>
      <x:c r="CZ214" s="450"/>
      <x:c r="DA214" s="450"/>
      <x:c r="DB214" s="450"/>
      <x:c r="DC214" s="450"/>
      <x:c r="DD214" s="450"/>
      <x:c r="DE214" s="450"/>
      <x:c r="DF214" s="450"/>
      <x:c r="DG214" s="450"/>
      <x:c r="DH214" s="450"/>
      <x:c r="DI214" s="450"/>
      <x:c r="DJ214" s="450"/>
      <x:c r="DK214" s="450"/>
      <x:c r="DL214" s="450"/>
      <x:c r="DM214" s="450"/>
      <x:c r="DN214" s="450"/>
      <x:c r="DO214" s="450"/>
      <x:c r="DP214" s="450"/>
      <x:c r="DQ214" s="450"/>
      <x:c r="DR214" s="450"/>
      <x:c r="DS214" s="450"/>
      <x:c r="DT214" s="450"/>
      <x:c r="DU214" s="450"/>
      <x:c r="DV214" s="450"/>
      <x:c r="DW214" s="450"/>
      <x:c r="DX214" s="450"/>
      <x:c r="DY214" s="450"/>
      <x:c r="DZ214" s="450"/>
      <x:c r="EA214" s="450"/>
      <x:c r="EB214" s="450"/>
      <x:c r="EC214" s="450"/>
      <x:c r="ED214" s="450"/>
      <x:c r="EE214" s="450"/>
      <x:c r="EF214" s="450"/>
      <x:c r="EG214" s="450"/>
      <x:c r="EH214" s="450"/>
      <x:c r="EI214" s="450"/>
      <x:c r="EJ214" s="450"/>
      <x:c r="EK214" s="450"/>
      <x:c r="EL214" s="450"/>
      <x:c r="EM214" s="450"/>
      <x:c r="EN214" s="450"/>
      <x:c r="EO214" s="450"/>
      <x:c r="EP214" s="450"/>
      <x:c r="EQ214" s="450"/>
      <x:c r="ER214" s="450"/>
      <x:c r="ES214" s="450"/>
      <x:c r="ET214" s="450"/>
      <x:c r="EU214" s="450"/>
      <x:c r="EV214" s="450"/>
      <x:c r="EW214" s="450"/>
      <x:c r="EX214" s="450"/>
      <x:c r="EY214" s="450"/>
      <x:c r="EZ214" s="450"/>
      <x:c r="FA214" s="450"/>
      <x:c r="FB214" s="450"/>
      <x:c r="FC214" s="450"/>
      <x:c r="FD214" s="450"/>
      <x:c r="FE214" s="450"/>
      <x:c r="FF214" s="450"/>
      <x:c r="FG214" s="450"/>
      <x:c r="FH214" s="450"/>
      <x:c r="FI214" s="450"/>
      <x:c r="FJ214" s="450"/>
      <x:c r="FK214" s="450"/>
      <x:c r="FL214" s="450"/>
      <x:c r="FM214" s="450"/>
      <x:c r="FN214" s="450"/>
      <x:c r="FO214" s="450"/>
      <x:c r="FP214" s="450"/>
      <x:c r="FQ214" s="450"/>
      <x:c r="FR214" s="450"/>
      <x:c r="FS214" s="450"/>
      <x:c r="FT214" s="450"/>
      <x:c r="FU214" s="450"/>
      <x:c r="FV214" s="450"/>
      <x:c r="FW214" s="450"/>
      <x:c r="FX214" s="450"/>
      <x:c r="FY214" s="450"/>
      <x:c r="FZ214" s="450"/>
      <x:c r="GA214" s="450"/>
      <x:c r="GB214" s="450"/>
      <x:c r="GC214" s="450"/>
      <x:c r="GD214" s="450"/>
      <x:c r="GE214" s="450"/>
      <x:c r="GF214" s="450"/>
      <x:c r="GG214" s="450"/>
      <x:c r="GH214" s="450"/>
      <x:c r="GI214" s="450"/>
      <x:c r="GJ214" s="450"/>
      <x:c r="GK214" s="450"/>
      <x:c r="GL214" s="450"/>
      <x:c r="GM214" s="450"/>
      <x:c r="GN214" s="450"/>
      <x:c r="GO214" s="450"/>
      <x:c r="GP214" s="450"/>
      <x:c r="GQ214" s="450"/>
      <x:c r="GR214" s="450"/>
      <x:c r="GS214" s="450"/>
      <x:c r="GT214" s="450"/>
      <x:c r="GU214" s="450"/>
      <x:c r="GV214" s="450"/>
      <x:c r="GW214" s="450"/>
      <x:c r="GX214" s="450"/>
      <x:c r="GY214" s="450"/>
      <x:c r="GZ214" s="450"/>
      <x:c r="HA214" s="450"/>
      <x:c r="HB214" s="450"/>
      <x:c r="HC214" s="450"/>
      <x:c r="HD214" s="450"/>
      <x:c r="HE214" s="450"/>
      <x:c r="HF214" s="450"/>
      <x:c r="HG214" s="450"/>
      <x:c r="HH214" s="450"/>
      <x:c r="HI214" s="450"/>
      <x:c r="HJ214" s="450"/>
      <x:c r="HK214" s="450"/>
      <x:c r="HL214" s="450"/>
      <x:c r="HM214" s="450"/>
      <x:c r="HN214" s="450"/>
      <x:c r="HO214" s="450"/>
      <x:c r="HP214" s="450"/>
      <x:c r="HQ214" s="450"/>
      <x:c r="HR214" s="450"/>
      <x:c r="HS214" s="450"/>
      <x:c r="HT214" s="450"/>
      <x:c r="HU214" s="450"/>
      <x:c r="HV214" s="450"/>
      <x:c r="HW214" s="450"/>
      <x:c r="HX214" s="450"/>
      <x:c r="HY214" s="450"/>
      <x:c r="HZ214" s="450"/>
      <x:c r="IA214" s="450"/>
      <x:c r="IB214" s="450"/>
      <x:c r="IC214" s="450"/>
      <x:c r="ID214" s="450"/>
      <x:c r="IE214" s="450"/>
      <x:c r="IF214" s="450"/>
      <x:c r="IG214" s="450"/>
      <x:c r="IH214" s="450"/>
      <x:c r="II214" s="450"/>
      <x:c r="IJ214" s="450"/>
      <x:c r="IK214" s="450"/>
      <x:c r="IL214" s="450"/>
      <x:c r="IM214" s="450"/>
      <x:c r="IN214" s="450"/>
    </x:row>
    <x:row r="215" spans="1:248" s="422" customFormat="1" ht="24.949999999999999" customHeight="1">
      <x:c r="A215" s="2663"/>
      <x:c r="B215" s="403" t="s">
        <x:v>5074</x:v>
      </x:c>
      <x:c r="C215" s="404">
        <x:v>39423</x:v>
      </x:c>
      <x:c r="D215" s="405" t="s">
        <x:v>2694</x:v>
      </x:c>
      <x:c r="E215" s="406" t="s">
        <x:v>6028</x:v>
      </x:c>
      <x:c r="F215" s="407" t="s">
        <x:v>1198</x:v>
      </x:c>
      <x:c r="G215" s="408">
        <x:v>3643</x:v>
      </x:c>
      <x:c r="H215" s="408">
        <x:v>3730</x:v>
      </x:c>
      <x:c r="I215" s="408">
        <x:f t="shared" si="3"/>
        <x:v>87</x:v>
      </x:c>
      <x:c r="J215" s="409" t="s">
        <x:v>4595</x:v>
      </x:c>
      <x:c r="K215" s="450"/>
      <x:c r="L215" s="450"/>
      <x:c r="M215" s="450"/>
      <x:c r="N215" s="450"/>
      <x:c r="O215" s="450"/>
      <x:c r="P215" s="450"/>
      <x:c r="Q215" s="450"/>
      <x:c r="R215" s="450"/>
      <x:c r="S215" s="450"/>
      <x:c r="T215" s="450"/>
      <x:c r="U215" s="450"/>
      <x:c r="V215" s="450"/>
      <x:c r="W215" s="450"/>
      <x:c r="X215" s="450"/>
      <x:c r="Y215" s="450"/>
      <x:c r="Z215" s="450"/>
      <x:c r="AA215" s="450"/>
      <x:c r="AB215" s="450"/>
      <x:c r="AC215" s="450"/>
      <x:c r="AD215" s="450"/>
      <x:c r="AE215" s="450"/>
      <x:c r="AF215" s="450"/>
      <x:c r="AG215" s="450"/>
      <x:c r="AH215" s="450"/>
      <x:c r="AI215" s="450"/>
      <x:c r="AJ215" s="450"/>
      <x:c r="AK215" s="450"/>
      <x:c r="AL215" s="450"/>
      <x:c r="AM215" s="450"/>
      <x:c r="AN215" s="450"/>
      <x:c r="AO215" s="450"/>
      <x:c r="AP215" s="450"/>
      <x:c r="AQ215" s="450"/>
      <x:c r="AR215" s="450"/>
      <x:c r="AS215" s="450"/>
      <x:c r="AT215" s="450"/>
      <x:c r="AU215" s="450"/>
      <x:c r="AV215" s="450"/>
      <x:c r="AW215" s="450"/>
      <x:c r="AX215" s="450"/>
      <x:c r="AY215" s="450"/>
      <x:c r="AZ215" s="450"/>
      <x:c r="BA215" s="450"/>
      <x:c r="BB215" s="450"/>
      <x:c r="BC215" s="450"/>
      <x:c r="BD215" s="450"/>
      <x:c r="BE215" s="450"/>
      <x:c r="BF215" s="450"/>
      <x:c r="BG215" s="450"/>
      <x:c r="BH215" s="450"/>
      <x:c r="BI215" s="450"/>
      <x:c r="BJ215" s="450"/>
      <x:c r="BK215" s="450"/>
      <x:c r="BL215" s="450"/>
      <x:c r="BM215" s="450"/>
      <x:c r="BN215" s="450"/>
      <x:c r="BO215" s="450"/>
      <x:c r="BP215" s="450"/>
      <x:c r="BQ215" s="450"/>
      <x:c r="BR215" s="450"/>
      <x:c r="BS215" s="450"/>
      <x:c r="BT215" s="450"/>
      <x:c r="BU215" s="450"/>
      <x:c r="BV215" s="450"/>
      <x:c r="BW215" s="450"/>
      <x:c r="BX215" s="450"/>
      <x:c r="BY215" s="450"/>
      <x:c r="BZ215" s="450"/>
      <x:c r="CA215" s="450"/>
      <x:c r="CB215" s="450"/>
      <x:c r="CC215" s="450"/>
      <x:c r="CD215" s="450"/>
      <x:c r="CE215" s="450"/>
      <x:c r="CF215" s="450"/>
      <x:c r="CG215" s="450"/>
      <x:c r="CH215" s="450"/>
      <x:c r="CI215" s="450"/>
      <x:c r="CJ215" s="450"/>
      <x:c r="CK215" s="450"/>
      <x:c r="CL215" s="450"/>
      <x:c r="CM215" s="450"/>
      <x:c r="CN215" s="450"/>
      <x:c r="CO215" s="450"/>
      <x:c r="CP215" s="450"/>
      <x:c r="CQ215" s="450"/>
      <x:c r="CR215" s="450"/>
      <x:c r="CS215" s="450"/>
      <x:c r="CT215" s="450"/>
      <x:c r="CU215" s="450"/>
      <x:c r="CV215" s="450"/>
      <x:c r="CW215" s="450"/>
      <x:c r="CX215" s="450"/>
      <x:c r="CY215" s="450"/>
      <x:c r="CZ215" s="450"/>
      <x:c r="DA215" s="450"/>
      <x:c r="DB215" s="450"/>
      <x:c r="DC215" s="450"/>
      <x:c r="DD215" s="450"/>
      <x:c r="DE215" s="450"/>
      <x:c r="DF215" s="450"/>
      <x:c r="DG215" s="450"/>
      <x:c r="DH215" s="450"/>
      <x:c r="DI215" s="450"/>
      <x:c r="DJ215" s="450"/>
      <x:c r="DK215" s="450"/>
      <x:c r="DL215" s="450"/>
      <x:c r="DM215" s="450"/>
      <x:c r="DN215" s="450"/>
      <x:c r="DO215" s="450"/>
      <x:c r="DP215" s="450"/>
      <x:c r="DQ215" s="450"/>
      <x:c r="DR215" s="450"/>
      <x:c r="DS215" s="450"/>
      <x:c r="DT215" s="450"/>
      <x:c r="DU215" s="450"/>
      <x:c r="DV215" s="450"/>
      <x:c r="DW215" s="450"/>
      <x:c r="DX215" s="450"/>
      <x:c r="DY215" s="450"/>
      <x:c r="DZ215" s="450"/>
      <x:c r="EA215" s="450"/>
      <x:c r="EB215" s="450"/>
      <x:c r="EC215" s="450"/>
      <x:c r="ED215" s="450"/>
      <x:c r="EE215" s="450"/>
      <x:c r="EF215" s="450"/>
      <x:c r="EG215" s="450"/>
      <x:c r="EH215" s="450"/>
      <x:c r="EI215" s="450"/>
      <x:c r="EJ215" s="450"/>
      <x:c r="EK215" s="450"/>
      <x:c r="EL215" s="450"/>
      <x:c r="EM215" s="450"/>
      <x:c r="EN215" s="450"/>
      <x:c r="EO215" s="450"/>
      <x:c r="EP215" s="450"/>
      <x:c r="EQ215" s="450"/>
      <x:c r="ER215" s="450"/>
      <x:c r="ES215" s="450"/>
      <x:c r="ET215" s="450"/>
      <x:c r="EU215" s="450"/>
      <x:c r="EV215" s="450"/>
      <x:c r="EW215" s="450"/>
      <x:c r="EX215" s="450"/>
      <x:c r="EY215" s="450"/>
      <x:c r="EZ215" s="450"/>
      <x:c r="FA215" s="450"/>
      <x:c r="FB215" s="450"/>
      <x:c r="FC215" s="450"/>
      <x:c r="FD215" s="450"/>
      <x:c r="FE215" s="450"/>
      <x:c r="FF215" s="450"/>
      <x:c r="FG215" s="450"/>
      <x:c r="FH215" s="450"/>
      <x:c r="FI215" s="450"/>
      <x:c r="FJ215" s="450"/>
      <x:c r="FK215" s="450"/>
      <x:c r="FL215" s="450"/>
      <x:c r="FM215" s="450"/>
      <x:c r="FN215" s="450"/>
      <x:c r="FO215" s="450"/>
      <x:c r="FP215" s="450"/>
      <x:c r="FQ215" s="450"/>
      <x:c r="FR215" s="450"/>
      <x:c r="FS215" s="450"/>
      <x:c r="FT215" s="450"/>
      <x:c r="FU215" s="450"/>
      <x:c r="FV215" s="450"/>
      <x:c r="FW215" s="450"/>
      <x:c r="FX215" s="450"/>
      <x:c r="FY215" s="450"/>
      <x:c r="FZ215" s="450"/>
      <x:c r="GA215" s="450"/>
      <x:c r="GB215" s="450"/>
      <x:c r="GC215" s="450"/>
      <x:c r="GD215" s="450"/>
      <x:c r="GE215" s="450"/>
      <x:c r="GF215" s="450"/>
      <x:c r="GG215" s="450"/>
      <x:c r="GH215" s="450"/>
      <x:c r="GI215" s="450"/>
      <x:c r="GJ215" s="450"/>
      <x:c r="GK215" s="450"/>
      <x:c r="GL215" s="450"/>
      <x:c r="GM215" s="450"/>
      <x:c r="GN215" s="450"/>
      <x:c r="GO215" s="450"/>
      <x:c r="GP215" s="450"/>
      <x:c r="GQ215" s="450"/>
      <x:c r="GR215" s="450"/>
      <x:c r="GS215" s="450"/>
      <x:c r="GT215" s="450"/>
      <x:c r="GU215" s="450"/>
      <x:c r="GV215" s="450"/>
      <x:c r="GW215" s="450"/>
      <x:c r="GX215" s="450"/>
      <x:c r="GY215" s="450"/>
      <x:c r="GZ215" s="450"/>
      <x:c r="HA215" s="450"/>
      <x:c r="HB215" s="450"/>
      <x:c r="HC215" s="450"/>
      <x:c r="HD215" s="450"/>
      <x:c r="HE215" s="450"/>
      <x:c r="HF215" s="450"/>
      <x:c r="HG215" s="450"/>
      <x:c r="HH215" s="450"/>
      <x:c r="HI215" s="450"/>
      <x:c r="HJ215" s="450"/>
      <x:c r="HK215" s="450"/>
      <x:c r="HL215" s="450"/>
      <x:c r="HM215" s="450"/>
      <x:c r="HN215" s="450"/>
      <x:c r="HO215" s="450"/>
      <x:c r="HP215" s="450"/>
      <x:c r="HQ215" s="450"/>
      <x:c r="HR215" s="450"/>
      <x:c r="HS215" s="450"/>
      <x:c r="HT215" s="450"/>
      <x:c r="HU215" s="450"/>
      <x:c r="HV215" s="450"/>
      <x:c r="HW215" s="450"/>
      <x:c r="HX215" s="450"/>
      <x:c r="HY215" s="450"/>
      <x:c r="HZ215" s="450"/>
      <x:c r="IA215" s="450"/>
      <x:c r="IB215" s="450"/>
      <x:c r="IC215" s="450"/>
      <x:c r="ID215" s="450"/>
      <x:c r="IE215" s="450"/>
      <x:c r="IF215" s="450"/>
      <x:c r="IG215" s="450"/>
      <x:c r="IH215" s="450"/>
      <x:c r="II215" s="450"/>
      <x:c r="IJ215" s="450"/>
      <x:c r="IK215" s="450"/>
      <x:c r="IL215" s="450"/>
      <x:c r="IM215" s="450"/>
      <x:c r="IN215" s="450"/>
    </x:row>
    <x:row r="216" spans="1:248" s="422" customFormat="1" ht="18" customHeight="1">
      <x:c r="A216" s="2665" t="s">
        <x:v>3180</x:v>
      </x:c>
      <x:c r="B216" s="2666"/>
      <x:c r="C216" s="493"/>
      <x:c r="D216" s="493"/>
      <x:c r="E216" s="493"/>
      <x:c r="F216" s="410"/>
      <x:c r="G216" s="411">
        <x:f>SUM(G3:G215)</x:f>
        <x:v>10885135.639999999</x:v>
      </x:c>
      <x:c r="H216" s="411">
        <x:f>SUM(H3:H215)</x:f>
        <x:v>11765784.360000001</x:v>
      </x:c>
      <x:c r="I216" s="411">
        <x:f>SUM(I3:I215)</x:f>
        <x:v>880648.7200000002</x:v>
      </x:c>
      <x:c r="J216" s="503"/>
      <x:c r="K216" s="450"/>
      <x:c r="L216" s="450"/>
      <x:c r="M216" s="450"/>
      <x:c r="N216" s="450"/>
      <x:c r="O216" s="450"/>
      <x:c r="P216" s="450"/>
      <x:c r="Q216" s="450"/>
      <x:c r="R216" s="450"/>
      <x:c r="S216" s="450"/>
      <x:c r="T216" s="450"/>
      <x:c r="U216" s="450"/>
      <x:c r="V216" s="450"/>
      <x:c r="W216" s="450"/>
      <x:c r="X216" s="450"/>
      <x:c r="Y216" s="450"/>
      <x:c r="Z216" s="450"/>
      <x:c r="AA216" s="450"/>
      <x:c r="AB216" s="450"/>
      <x:c r="AC216" s="450"/>
      <x:c r="AD216" s="450"/>
      <x:c r="AE216" s="450"/>
      <x:c r="AF216" s="450"/>
      <x:c r="AG216" s="450"/>
      <x:c r="AH216" s="450"/>
      <x:c r="AI216" s="450"/>
      <x:c r="AJ216" s="450"/>
      <x:c r="AK216" s="450"/>
      <x:c r="AL216" s="450"/>
      <x:c r="AM216" s="450"/>
      <x:c r="AN216" s="450"/>
      <x:c r="AO216" s="450"/>
      <x:c r="AP216" s="450"/>
      <x:c r="AQ216" s="450"/>
      <x:c r="AR216" s="450"/>
      <x:c r="AS216" s="450"/>
      <x:c r="AT216" s="450"/>
      <x:c r="AU216" s="450"/>
      <x:c r="AV216" s="450"/>
      <x:c r="AW216" s="450"/>
      <x:c r="AX216" s="450"/>
      <x:c r="AY216" s="450"/>
      <x:c r="AZ216" s="450"/>
      <x:c r="BA216" s="450"/>
      <x:c r="BB216" s="450"/>
      <x:c r="BC216" s="450"/>
      <x:c r="BD216" s="450"/>
      <x:c r="BE216" s="450"/>
      <x:c r="BF216" s="450"/>
      <x:c r="BG216" s="450"/>
      <x:c r="BH216" s="450"/>
      <x:c r="BI216" s="450"/>
      <x:c r="BJ216" s="450"/>
      <x:c r="BK216" s="450"/>
      <x:c r="BL216" s="450"/>
      <x:c r="BM216" s="450"/>
      <x:c r="BN216" s="450"/>
      <x:c r="BO216" s="450"/>
      <x:c r="BP216" s="450"/>
      <x:c r="BQ216" s="450"/>
      <x:c r="BR216" s="450"/>
      <x:c r="BS216" s="450"/>
      <x:c r="BT216" s="450"/>
      <x:c r="BU216" s="450"/>
      <x:c r="BV216" s="450"/>
      <x:c r="BW216" s="450"/>
      <x:c r="BX216" s="450"/>
      <x:c r="BY216" s="450"/>
      <x:c r="BZ216" s="450"/>
      <x:c r="CA216" s="450"/>
      <x:c r="CB216" s="450"/>
      <x:c r="CC216" s="450"/>
      <x:c r="CD216" s="450"/>
      <x:c r="CE216" s="450"/>
      <x:c r="CF216" s="450"/>
      <x:c r="CG216" s="450"/>
      <x:c r="CH216" s="450"/>
      <x:c r="CI216" s="450"/>
      <x:c r="CJ216" s="450"/>
      <x:c r="CK216" s="450"/>
      <x:c r="CL216" s="450"/>
      <x:c r="CM216" s="450"/>
      <x:c r="CN216" s="450"/>
      <x:c r="CO216" s="450"/>
      <x:c r="CP216" s="450"/>
      <x:c r="CQ216" s="450"/>
      <x:c r="CR216" s="450"/>
      <x:c r="CS216" s="450"/>
      <x:c r="CT216" s="450"/>
      <x:c r="CU216" s="450"/>
      <x:c r="CV216" s="450"/>
      <x:c r="CW216" s="450"/>
      <x:c r="CX216" s="450"/>
      <x:c r="CY216" s="450"/>
      <x:c r="CZ216" s="450"/>
      <x:c r="DA216" s="450"/>
      <x:c r="DB216" s="450"/>
      <x:c r="DC216" s="450"/>
      <x:c r="DD216" s="450"/>
      <x:c r="DE216" s="450"/>
      <x:c r="DF216" s="450"/>
      <x:c r="DG216" s="450"/>
      <x:c r="DH216" s="450"/>
      <x:c r="DI216" s="450"/>
      <x:c r="DJ216" s="450"/>
      <x:c r="DK216" s="450"/>
      <x:c r="DL216" s="450"/>
      <x:c r="DM216" s="450"/>
      <x:c r="DN216" s="450"/>
      <x:c r="DO216" s="450"/>
      <x:c r="DP216" s="450"/>
      <x:c r="DQ216" s="450"/>
      <x:c r="DR216" s="450"/>
      <x:c r="DS216" s="450"/>
      <x:c r="DT216" s="450"/>
      <x:c r="DU216" s="450"/>
      <x:c r="DV216" s="450"/>
      <x:c r="DW216" s="450"/>
      <x:c r="DX216" s="450"/>
      <x:c r="DY216" s="450"/>
      <x:c r="DZ216" s="450"/>
      <x:c r="EA216" s="450"/>
      <x:c r="EB216" s="450"/>
      <x:c r="EC216" s="450"/>
      <x:c r="ED216" s="450"/>
      <x:c r="EE216" s="450"/>
      <x:c r="EF216" s="450"/>
      <x:c r="EG216" s="450"/>
      <x:c r="EH216" s="450"/>
      <x:c r="EI216" s="450"/>
      <x:c r="EJ216" s="450"/>
      <x:c r="EK216" s="450"/>
      <x:c r="EL216" s="450"/>
      <x:c r="EM216" s="450"/>
      <x:c r="EN216" s="450"/>
      <x:c r="EO216" s="450"/>
      <x:c r="EP216" s="450"/>
      <x:c r="EQ216" s="450"/>
      <x:c r="ER216" s="450"/>
      <x:c r="ES216" s="450"/>
      <x:c r="ET216" s="450"/>
      <x:c r="EU216" s="450"/>
      <x:c r="EV216" s="450"/>
      <x:c r="EW216" s="450"/>
      <x:c r="EX216" s="450"/>
      <x:c r="EY216" s="450"/>
      <x:c r="EZ216" s="450"/>
      <x:c r="FA216" s="450"/>
      <x:c r="FB216" s="450"/>
      <x:c r="FC216" s="450"/>
      <x:c r="FD216" s="450"/>
      <x:c r="FE216" s="450"/>
      <x:c r="FF216" s="450"/>
      <x:c r="FG216" s="450"/>
      <x:c r="FH216" s="450"/>
      <x:c r="FI216" s="450"/>
      <x:c r="FJ216" s="450"/>
      <x:c r="FK216" s="450"/>
      <x:c r="FL216" s="450"/>
      <x:c r="FM216" s="450"/>
      <x:c r="FN216" s="450"/>
      <x:c r="FO216" s="450"/>
      <x:c r="FP216" s="450"/>
      <x:c r="FQ216" s="450"/>
      <x:c r="FR216" s="450"/>
      <x:c r="FS216" s="450"/>
      <x:c r="FT216" s="450"/>
      <x:c r="FU216" s="450"/>
      <x:c r="FV216" s="450"/>
      <x:c r="FW216" s="450"/>
      <x:c r="FX216" s="450"/>
      <x:c r="FY216" s="450"/>
      <x:c r="FZ216" s="450"/>
      <x:c r="GA216" s="450"/>
      <x:c r="GB216" s="450"/>
      <x:c r="GC216" s="450"/>
      <x:c r="GD216" s="450"/>
      <x:c r="GE216" s="450"/>
      <x:c r="GF216" s="450"/>
      <x:c r="GG216" s="450"/>
      <x:c r="GH216" s="450"/>
      <x:c r="GI216" s="450"/>
      <x:c r="GJ216" s="450"/>
      <x:c r="GK216" s="450"/>
      <x:c r="GL216" s="450"/>
      <x:c r="GM216" s="450"/>
      <x:c r="GN216" s="450"/>
      <x:c r="GO216" s="450"/>
      <x:c r="GP216" s="450"/>
      <x:c r="GQ216" s="450"/>
      <x:c r="GR216" s="450"/>
      <x:c r="GS216" s="450"/>
      <x:c r="GT216" s="450"/>
      <x:c r="GU216" s="450"/>
      <x:c r="GV216" s="450"/>
      <x:c r="GW216" s="450"/>
      <x:c r="GX216" s="450"/>
      <x:c r="GY216" s="450"/>
      <x:c r="GZ216" s="450"/>
      <x:c r="HA216" s="450"/>
      <x:c r="HB216" s="450"/>
      <x:c r="HC216" s="450"/>
      <x:c r="HD216" s="450"/>
      <x:c r="HE216" s="450"/>
      <x:c r="HF216" s="450"/>
      <x:c r="HG216" s="450"/>
      <x:c r="HH216" s="450"/>
      <x:c r="HI216" s="450"/>
      <x:c r="HJ216" s="450"/>
      <x:c r="HK216" s="450"/>
      <x:c r="HL216" s="450"/>
      <x:c r="HM216" s="450"/>
      <x:c r="HN216" s="450"/>
      <x:c r="HO216" s="450"/>
      <x:c r="HP216" s="450"/>
      <x:c r="HQ216" s="450"/>
      <x:c r="HR216" s="450"/>
      <x:c r="HS216" s="450"/>
      <x:c r="HT216" s="450"/>
      <x:c r="HU216" s="450"/>
      <x:c r="HV216" s="450"/>
      <x:c r="HW216" s="450"/>
      <x:c r="HX216" s="450"/>
      <x:c r="HY216" s="450"/>
      <x:c r="HZ216" s="450"/>
      <x:c r="IA216" s="450"/>
      <x:c r="IB216" s="450"/>
      <x:c r="IC216" s="450"/>
      <x:c r="ID216" s="450"/>
      <x:c r="IE216" s="450"/>
      <x:c r="IF216" s="450"/>
      <x:c r="IG216" s="450"/>
      <x:c r="IH216" s="450"/>
      <x:c r="II216" s="450"/>
      <x:c r="IJ216" s="450"/>
      <x:c r="IK216" s="450"/>
      <x:c r="IL216" s="450"/>
      <x:c r="IM216" s="450"/>
      <x:c r="IN216" s="450"/>
    </x:row>
  </x:sheetData>
  <x:mergeCells count="26">
    <x:mergeCell ref="A1:J1"/>
    <x:mergeCell ref="A3:A5"/>
    <x:mergeCell ref="A6:A7"/>
    <x:mergeCell ref="A8:A26"/>
    <x:mergeCell ref="A27:A30"/>
    <x:mergeCell ref="A33:A36"/>
    <x:mergeCell ref="A37:A39"/>
    <x:mergeCell ref="A40:A45"/>
    <x:mergeCell ref="A46:A56"/>
    <x:mergeCell ref="A57:A69"/>
    <x:mergeCell ref="A70:A71"/>
    <x:mergeCell ref="A72:A77"/>
    <x:mergeCell ref="A78:A94"/>
    <x:mergeCell ref="A96:A115"/>
    <x:mergeCell ref="A116:A120"/>
    <x:mergeCell ref="A121:A127"/>
    <x:mergeCell ref="A128:A153"/>
    <x:mergeCell ref="A154:A155"/>
    <x:mergeCell ref="A156:A160"/>
    <x:mergeCell ref="A161:A175"/>
    <x:mergeCell ref="A177:A182"/>
    <x:mergeCell ref="A183:A190"/>
    <x:mergeCell ref="A191:A193"/>
    <x:mergeCell ref="A194:A200"/>
    <x:mergeCell ref="A201:A215"/>
    <x:mergeCell ref="A216:B216"/>
  </x:mergeCells>
  <x:conditionalFormatting sqref="I3:I176 I183:I215">
    <x:cfRule type="expression" dxfId="738" priority="2" stopIfTrue="1">
      <x:formula>I3&lt;0</x:formula>
    </x:cfRule>
  </x:conditionalFormatting>
  <x:conditionalFormatting sqref="I177:I182">
    <x:cfRule type="expression" dxfId="737" priority="1" stopIfTrue="1">
      <x:formula>I177&lt;0</x:formula>
    </x:cfRule>
  </x:conditionalFormatting>
  <x:printOptions horizontalCentered="1" verticalCentered="0" headings="0" gridLines="0" gridLinesSet="1"/>
  <x:pageMargins left="0.39347222447395325" right="0.39347222447395325" top="0.78694444894790649" bottom="0.78694444894790649" header="0.51138889789581299" footer="0.78694444894790649"/>
  <x:pageSetup paperSize="9" scale="100" firstPageNumber="1" fitToWidth="1" fitToHeight="1" orientation="portrait" usePrinterDefaults="1" blackAndWhite="0" draft="0" useFirstPageNumber="0" horizontalDpi="600" verticalDpi="600" copies="1"/>
  <x:rowBreaks count="1" manualBreakCount="1">
    <x:brk id="153" min="0" max="1048575" man="1" pt="0"/>
  </x:rowBreaks>
  <x:colBreaks count="1" manualBreakCount="1">
    <x:brk id="10" min="0" max="16383" man="1" pt="0"/>
  </x:colBreaks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 filterMode="1"/>
  <x:dimension ref="A1:IN249"/>
  <x:sheetViews>
    <x:sheetView view="pageBreakPreview" topLeftCell="A1" zoomScaleNormal="100" zoomScaleSheetLayoutView="100" workbookViewId="0">
      <x:pane xSplit="0" ySplit="2" topLeftCell="A234" activePane="bottomLeft" state="frozen"/>
      <x:selection pane="bottomLeft" activeCell="I248" activeCellId="47" sqref="I3:I3 I5:I5 I7:I19 I20:I23 I25:I27 I29:I31 I34:I38 I40:I44 I46:I47 I50:I50 I52:I52 I54:I59 I60:I60 I67:I71 I73:I80 I81:I86 I87:I95 I96:I99 I102:I105 I107:I107 I109:I113 I115:I119 I121:I123 I125:I130 I132:I135 I137:I142 I144:I146 I149:I151 I153:I156 I159:I165 I167:I169 I171:I175 I177:I179 I181:I183 I188:I193 I195:I195 I197:I200 I203:I204 I206:I211 I213:I213 I215:I221 I222:I222 I226:I230 I234:I236 I239:I241 I244:I244 I247:I247 I248:I248"/>
    </x:sheetView>
  </x:sheetViews>
  <x:sheetFormatPr defaultColWidth="8.88671875" defaultRowHeight="10.5"/>
  <x:cols>
    <x:col min="1" max="1" width="5.77734375" style="436" bestFit="1" customWidth="1"/>
    <x:col min="2" max="2" width="6.21875" style="436" bestFit="1" customWidth="1"/>
    <x:col min="3" max="3" width="8.6640625" style="436" bestFit="1" customWidth="1"/>
    <x:col min="4" max="4" width="12.77734375" style="437" bestFit="1" customWidth="1"/>
    <x:col min="5" max="5" width="12.6640625" style="437" bestFit="1" customWidth="1"/>
    <x:col min="6" max="6" width="20.21875" style="447" bestFit="1" customWidth="1"/>
    <x:col min="7" max="7" width="10.5546875" style="448" bestFit="1" customWidth="1"/>
    <x:col min="8" max="8" width="12.88671875" style="448" customWidth="1"/>
    <x:col min="9" max="9" width="11.5546875" style="449" customWidth="1"/>
    <x:col min="10" max="10" width="43.5546875" style="705" customWidth="1"/>
    <x:col min="11" max="11" width="7" style="436" customWidth="1"/>
    <x:col min="12" max="13" width="8.88671875" style="436" hidden="1" customWidth="1"/>
    <x:col min="14" max="14" width="3.33203125" style="436" customWidth="1"/>
    <x:col min="15" max="15" width="8.88671875" style="436" hidden="1" customWidth="1"/>
    <x:col min="16" max="248" width="8.88671875" style="436"/>
    <x:col min="249" max="16384" width="8.88671875" style="441"/>
  </x:cols>
  <x:sheetData>
    <x:row r="1" spans="1:20" s="438" customFormat="1" ht="26.25" customHeight="1">
      <x:c r="A1" s="2656" t="s">
        <x:v>9545</x:v>
      </x:c>
      <x:c r="B1" s="2656"/>
      <x:c r="C1" s="2656"/>
      <x:c r="D1" s="2656"/>
      <x:c r="E1" s="2656"/>
      <x:c r="F1" s="2656"/>
      <x:c r="G1" s="2656"/>
      <x:c r="H1" s="14"/>
      <x:c r="I1" s="14"/>
      <x:c r="J1" s="14"/>
      <x:c r="K1" s="445"/>
      <x:c r="M1" s="436"/>
      <x:c r="N1" s="437"/>
      <x:c r="R1" s="439"/>
      <x:c r="S1" s="440"/>
      <x:c r="T1" s="441"/>
    </x:row>
    <x:row r="2" spans="1:248" s="413" customFormat="1" ht="30" customHeight="1">
      <x:c r="A2" s="185" t="s">
        <x:v>5487</x:v>
      </x:c>
      <x:c r="B2" s="186" t="s">
        <x:v>4251</x:v>
      </x:c>
      <x:c r="C2" s="187" t="s">
        <x:v>7852</x:v>
      </x:c>
      <x:c r="D2" s="186" t="s">
        <x:v>3176</x:v>
      </x:c>
      <x:c r="E2" s="186" t="s">
        <x:v>5322</x:v>
      </x:c>
      <x:c r="F2" s="186" t="s">
        <x:v>2703</x:v>
      </x:c>
      <x:c r="G2" s="188" t="s">
        <x:v>4223</x:v>
      </x:c>
      <x:c r="H2" s="189" t="s">
        <x:v>7007</x:v>
      </x:c>
      <x:c r="I2" s="190" t="s">
        <x:v>7735</x:v>
      </x:c>
      <x:c r="J2" s="191" t="s">
        <x:v>3712</x:v>
      </x:c>
      <x:c r="K2" s="412"/>
      <x:c r="L2" s="412"/>
      <x:c r="M2" s="412"/>
      <x:c r="N2" s="412"/>
      <x:c r="O2" s="412"/>
      <x:c r="P2" s="412"/>
      <x:c r="Q2" s="412"/>
      <x:c r="R2" s="412"/>
      <x:c r="S2" s="412"/>
      <x:c r="T2" s="412"/>
      <x:c r="U2" s="412"/>
      <x:c r="V2" s="412"/>
      <x:c r="W2" s="412"/>
      <x:c r="X2" s="412"/>
      <x:c r="Y2" s="412"/>
      <x:c r="Z2" s="412"/>
      <x:c r="AA2" s="412"/>
      <x:c r="AB2" s="412"/>
      <x:c r="AC2" s="412"/>
      <x:c r="AD2" s="412"/>
      <x:c r="AE2" s="412"/>
      <x:c r="AF2" s="412"/>
      <x:c r="AG2" s="412"/>
      <x:c r="AH2" s="412"/>
      <x:c r="AI2" s="412"/>
      <x:c r="AJ2" s="412"/>
      <x:c r="AK2" s="412"/>
      <x:c r="AL2" s="412"/>
      <x:c r="AM2" s="412"/>
      <x:c r="AN2" s="412"/>
      <x:c r="AO2" s="412"/>
      <x:c r="AP2" s="412"/>
      <x:c r="AQ2" s="412"/>
      <x:c r="AR2" s="412"/>
      <x:c r="AS2" s="412"/>
      <x:c r="AT2" s="412"/>
      <x:c r="AU2" s="412"/>
      <x:c r="AV2" s="412"/>
      <x:c r="AW2" s="412"/>
      <x:c r="AX2" s="412"/>
      <x:c r="AY2" s="412"/>
      <x:c r="AZ2" s="412"/>
      <x:c r="BA2" s="412"/>
      <x:c r="BB2" s="412"/>
      <x:c r="BC2" s="412"/>
      <x:c r="BD2" s="412"/>
      <x:c r="BE2" s="412"/>
      <x:c r="BF2" s="412"/>
      <x:c r="BG2" s="412"/>
      <x:c r="BH2" s="412"/>
      <x:c r="BI2" s="412"/>
      <x:c r="BJ2" s="412"/>
      <x:c r="BK2" s="412"/>
      <x:c r="BL2" s="412"/>
      <x:c r="BM2" s="412"/>
      <x:c r="BN2" s="412"/>
      <x:c r="BO2" s="412"/>
      <x:c r="BP2" s="412"/>
      <x:c r="BQ2" s="412"/>
      <x:c r="BR2" s="412"/>
      <x:c r="BS2" s="412"/>
      <x:c r="BT2" s="412"/>
      <x:c r="BU2" s="412"/>
      <x:c r="BV2" s="412"/>
      <x:c r="BW2" s="412"/>
      <x:c r="BX2" s="412"/>
      <x:c r="BY2" s="412"/>
      <x:c r="BZ2" s="412"/>
      <x:c r="CA2" s="412"/>
      <x:c r="CB2" s="412"/>
      <x:c r="CC2" s="412"/>
      <x:c r="CD2" s="412"/>
      <x:c r="CE2" s="412"/>
      <x:c r="CF2" s="412"/>
      <x:c r="CG2" s="412"/>
      <x:c r="CH2" s="412"/>
      <x:c r="CI2" s="412"/>
      <x:c r="CJ2" s="412"/>
      <x:c r="CK2" s="412"/>
      <x:c r="CL2" s="412"/>
      <x:c r="CM2" s="412"/>
      <x:c r="CN2" s="412"/>
      <x:c r="CO2" s="412"/>
      <x:c r="CP2" s="412"/>
      <x:c r="CQ2" s="412"/>
      <x:c r="CR2" s="412"/>
      <x:c r="CS2" s="412"/>
      <x:c r="CT2" s="412"/>
      <x:c r="CU2" s="412"/>
      <x:c r="CV2" s="412"/>
      <x:c r="CW2" s="412"/>
      <x:c r="CX2" s="412"/>
      <x:c r="CY2" s="412"/>
      <x:c r="CZ2" s="412"/>
      <x:c r="DA2" s="412"/>
      <x:c r="DB2" s="412"/>
      <x:c r="DC2" s="412"/>
      <x:c r="DD2" s="412"/>
      <x:c r="DE2" s="412"/>
      <x:c r="DF2" s="412"/>
      <x:c r="DG2" s="412"/>
      <x:c r="DH2" s="412"/>
      <x:c r="DI2" s="412"/>
      <x:c r="DJ2" s="412"/>
      <x:c r="DK2" s="412"/>
      <x:c r="DL2" s="412"/>
      <x:c r="DM2" s="412"/>
      <x:c r="DN2" s="412"/>
      <x:c r="DO2" s="412"/>
      <x:c r="DP2" s="412"/>
      <x:c r="DQ2" s="412"/>
      <x:c r="DR2" s="412"/>
      <x:c r="DS2" s="412"/>
      <x:c r="DT2" s="412"/>
      <x:c r="DU2" s="412"/>
      <x:c r="DV2" s="412"/>
      <x:c r="DW2" s="412"/>
      <x:c r="DX2" s="412"/>
      <x:c r="DY2" s="412"/>
      <x:c r="DZ2" s="412"/>
      <x:c r="EA2" s="412"/>
      <x:c r="EB2" s="412"/>
      <x:c r="EC2" s="412"/>
      <x:c r="ED2" s="412"/>
      <x:c r="EE2" s="412"/>
      <x:c r="EF2" s="412"/>
      <x:c r="EG2" s="412"/>
      <x:c r="EH2" s="412"/>
      <x:c r="EI2" s="412"/>
      <x:c r="EJ2" s="412"/>
      <x:c r="EK2" s="412"/>
      <x:c r="EL2" s="412"/>
      <x:c r="EM2" s="412"/>
      <x:c r="EN2" s="412"/>
      <x:c r="EO2" s="412"/>
      <x:c r="EP2" s="412"/>
      <x:c r="EQ2" s="412"/>
      <x:c r="ER2" s="412"/>
      <x:c r="ES2" s="412"/>
      <x:c r="ET2" s="412"/>
      <x:c r="EU2" s="412"/>
      <x:c r="EV2" s="412"/>
      <x:c r="EW2" s="412"/>
      <x:c r="EX2" s="412"/>
      <x:c r="EY2" s="412"/>
      <x:c r="EZ2" s="412"/>
      <x:c r="FA2" s="412"/>
      <x:c r="FB2" s="412"/>
      <x:c r="FC2" s="412"/>
      <x:c r="FD2" s="412"/>
      <x:c r="FE2" s="412"/>
      <x:c r="FF2" s="412"/>
      <x:c r="FG2" s="412"/>
      <x:c r="FH2" s="412"/>
      <x:c r="FI2" s="412"/>
      <x:c r="FJ2" s="412"/>
      <x:c r="FK2" s="412"/>
      <x:c r="FL2" s="412"/>
      <x:c r="FM2" s="412"/>
      <x:c r="FN2" s="412"/>
      <x:c r="FO2" s="412"/>
      <x:c r="FP2" s="412"/>
      <x:c r="FQ2" s="412"/>
      <x:c r="FR2" s="412"/>
      <x:c r="FS2" s="412"/>
      <x:c r="FT2" s="412"/>
      <x:c r="FU2" s="412"/>
      <x:c r="FV2" s="412"/>
      <x:c r="FW2" s="412"/>
      <x:c r="FX2" s="412"/>
      <x:c r="FY2" s="412"/>
      <x:c r="FZ2" s="412"/>
      <x:c r="GA2" s="412"/>
      <x:c r="GB2" s="412"/>
      <x:c r="GC2" s="412"/>
      <x:c r="GD2" s="412"/>
      <x:c r="GE2" s="412"/>
      <x:c r="GF2" s="412"/>
      <x:c r="GG2" s="412"/>
      <x:c r="GH2" s="412"/>
      <x:c r="GI2" s="412"/>
      <x:c r="GJ2" s="412"/>
      <x:c r="GK2" s="412"/>
      <x:c r="GL2" s="412"/>
      <x:c r="GM2" s="412"/>
      <x:c r="GN2" s="412"/>
      <x:c r="GO2" s="412"/>
      <x:c r="GP2" s="412"/>
      <x:c r="GQ2" s="412"/>
      <x:c r="GR2" s="412"/>
      <x:c r="GS2" s="412"/>
      <x:c r="GT2" s="412"/>
      <x:c r="GU2" s="412"/>
      <x:c r="GV2" s="412"/>
      <x:c r="GW2" s="412"/>
      <x:c r="GX2" s="412"/>
      <x:c r="GY2" s="412"/>
      <x:c r="GZ2" s="412"/>
      <x:c r="HA2" s="412"/>
      <x:c r="HB2" s="412"/>
      <x:c r="HC2" s="412"/>
      <x:c r="HD2" s="412"/>
      <x:c r="HE2" s="412"/>
      <x:c r="HF2" s="412"/>
      <x:c r="HG2" s="412"/>
      <x:c r="HH2" s="412"/>
      <x:c r="HI2" s="412"/>
      <x:c r="HJ2" s="412"/>
      <x:c r="HK2" s="412"/>
      <x:c r="HL2" s="412"/>
      <x:c r="HM2" s="412"/>
      <x:c r="HN2" s="412"/>
      <x:c r="HO2" s="412"/>
      <x:c r="HP2" s="412"/>
      <x:c r="HQ2" s="412"/>
      <x:c r="HR2" s="412"/>
      <x:c r="HS2" s="412"/>
      <x:c r="HT2" s="412"/>
      <x:c r="HU2" s="412"/>
      <x:c r="HV2" s="412"/>
      <x:c r="HW2" s="412"/>
      <x:c r="HX2" s="412"/>
      <x:c r="HY2" s="412"/>
      <x:c r="HZ2" s="412"/>
      <x:c r="IA2" s="412"/>
      <x:c r="IB2" s="412"/>
      <x:c r="IC2" s="412"/>
      <x:c r="ID2" s="412"/>
      <x:c r="IE2" s="412"/>
      <x:c r="IF2" s="412"/>
      <x:c r="IG2" s="412"/>
      <x:c r="IH2" s="412"/>
      <x:c r="II2" s="412"/>
      <x:c r="IJ2" s="412"/>
      <x:c r="IK2" s="412"/>
      <x:c r="IL2" s="412"/>
      <x:c r="IM2" s="412"/>
      <x:c r="IN2" s="412"/>
    </x:row>
    <x:row r="3" spans="1:248" s="444" customFormat="1" ht="30" customHeight="1">
      <x:c r="A3" s="2657" t="s">
        <x:v>5364</x:v>
      </x:c>
      <x:c r="B3" s="353" t="s">
        <x:v>4933</x:v>
      </x:c>
      <x:c r="C3" s="354">
        <x:v>39450</x:v>
      </x:c>
      <x:c r="D3" s="353" t="s">
        <x:v>338</x:v>
      </x:c>
      <x:c r="E3" s="353"/>
      <x:c r="F3" s="355" t="s">
        <x:v>9388</x:v>
      </x:c>
      <x:c r="G3" s="356">
        <x:v>0</x:v>
      </x:c>
      <x:c r="H3" s="357">
        <x:v>558.5</x:v>
      </x:c>
      <x:c r="I3" s="358">
        <x:f t="shared" ref="I3:I66" si="0">H3-G3</x:f>
        <x:v>558.5</x:v>
      </x:c>
      <x:c r="J3" s="697" t="s">
        <x:v>9446</x:v>
      </x:c>
      <x:c r="K3" s="443"/>
      <x:c r="L3" s="443"/>
      <x:c r="M3" s="443"/>
      <x:c r="N3" s="443"/>
      <x:c r="O3" s="443"/>
      <x:c r="P3" s="443"/>
      <x:c r="Q3" s="443"/>
      <x:c r="R3" s="443"/>
      <x:c r="S3" s="443"/>
      <x:c r="T3" s="443"/>
      <x:c r="U3" s="443"/>
      <x:c r="V3" s="443"/>
      <x:c r="W3" s="443"/>
      <x:c r="X3" s="443"/>
      <x:c r="Y3" s="443"/>
      <x:c r="Z3" s="443"/>
      <x:c r="AA3" s="443"/>
      <x:c r="AB3" s="443"/>
      <x:c r="AC3" s="443"/>
      <x:c r="AD3" s="443"/>
      <x:c r="AE3" s="443"/>
      <x:c r="AF3" s="443"/>
      <x:c r="AG3" s="443"/>
      <x:c r="AH3" s="443"/>
      <x:c r="AI3" s="443"/>
      <x:c r="AJ3" s="443"/>
      <x:c r="AK3" s="443"/>
      <x:c r="AL3" s="443"/>
      <x:c r="AM3" s="443"/>
      <x:c r="AN3" s="443"/>
      <x:c r="AO3" s="443"/>
      <x:c r="AP3" s="443"/>
      <x:c r="AQ3" s="443"/>
      <x:c r="AR3" s="443"/>
      <x:c r="AS3" s="443"/>
      <x:c r="AT3" s="443"/>
      <x:c r="AU3" s="443"/>
      <x:c r="AV3" s="443"/>
      <x:c r="AW3" s="443"/>
      <x:c r="AX3" s="443"/>
      <x:c r="AY3" s="443"/>
      <x:c r="AZ3" s="443"/>
      <x:c r="BA3" s="443"/>
      <x:c r="BB3" s="443"/>
      <x:c r="BC3" s="443"/>
      <x:c r="BD3" s="443"/>
      <x:c r="BE3" s="443"/>
      <x:c r="BF3" s="443"/>
      <x:c r="BG3" s="443"/>
      <x:c r="BH3" s="443"/>
      <x:c r="BI3" s="443"/>
      <x:c r="BJ3" s="443"/>
      <x:c r="BK3" s="443"/>
      <x:c r="BL3" s="443"/>
      <x:c r="BM3" s="443"/>
      <x:c r="BN3" s="443"/>
      <x:c r="BO3" s="443"/>
      <x:c r="BP3" s="443"/>
      <x:c r="BQ3" s="443"/>
      <x:c r="BR3" s="443"/>
      <x:c r="BS3" s="443"/>
      <x:c r="BT3" s="443"/>
      <x:c r="BU3" s="443"/>
      <x:c r="BV3" s="443"/>
      <x:c r="BW3" s="443"/>
      <x:c r="BX3" s="443"/>
      <x:c r="BY3" s="443"/>
      <x:c r="BZ3" s="443"/>
      <x:c r="CA3" s="443"/>
      <x:c r="CB3" s="443"/>
      <x:c r="CC3" s="443"/>
      <x:c r="CD3" s="443"/>
      <x:c r="CE3" s="443"/>
      <x:c r="CF3" s="443"/>
      <x:c r="CG3" s="443"/>
      <x:c r="CH3" s="443"/>
      <x:c r="CI3" s="443"/>
      <x:c r="CJ3" s="443"/>
      <x:c r="CK3" s="443"/>
      <x:c r="CL3" s="443"/>
      <x:c r="CM3" s="443"/>
      <x:c r="CN3" s="443"/>
      <x:c r="CO3" s="443"/>
      <x:c r="CP3" s="443"/>
      <x:c r="CQ3" s="443"/>
      <x:c r="CR3" s="443"/>
      <x:c r="CS3" s="443"/>
      <x:c r="CT3" s="443"/>
      <x:c r="CU3" s="443"/>
      <x:c r="CV3" s="443"/>
      <x:c r="CW3" s="443"/>
      <x:c r="CX3" s="443"/>
      <x:c r="CY3" s="443"/>
      <x:c r="CZ3" s="443"/>
      <x:c r="DA3" s="443"/>
      <x:c r="DB3" s="443"/>
      <x:c r="DC3" s="443"/>
      <x:c r="DD3" s="443"/>
      <x:c r="DE3" s="443"/>
      <x:c r="DF3" s="443"/>
      <x:c r="DG3" s="443"/>
      <x:c r="DH3" s="443"/>
      <x:c r="DI3" s="443"/>
      <x:c r="DJ3" s="443"/>
      <x:c r="DK3" s="443"/>
      <x:c r="DL3" s="443"/>
      <x:c r="DM3" s="443"/>
      <x:c r="DN3" s="443"/>
      <x:c r="DO3" s="443"/>
      <x:c r="DP3" s="443"/>
      <x:c r="DQ3" s="443"/>
      <x:c r="DR3" s="443"/>
      <x:c r="DS3" s="443"/>
      <x:c r="DT3" s="443"/>
      <x:c r="DU3" s="443"/>
      <x:c r="DV3" s="443"/>
      <x:c r="DW3" s="443"/>
      <x:c r="DX3" s="443"/>
      <x:c r="DY3" s="443"/>
      <x:c r="DZ3" s="443"/>
      <x:c r="EA3" s="443"/>
      <x:c r="EB3" s="443"/>
      <x:c r="EC3" s="443"/>
      <x:c r="ED3" s="443"/>
      <x:c r="EE3" s="443"/>
      <x:c r="EF3" s="443"/>
      <x:c r="EG3" s="443"/>
      <x:c r="EH3" s="443"/>
      <x:c r="EI3" s="443"/>
      <x:c r="EJ3" s="443"/>
      <x:c r="EK3" s="443"/>
      <x:c r="EL3" s="443"/>
      <x:c r="EM3" s="443"/>
      <x:c r="EN3" s="443"/>
      <x:c r="EO3" s="443"/>
      <x:c r="EP3" s="443"/>
      <x:c r="EQ3" s="443"/>
      <x:c r="ER3" s="443"/>
      <x:c r="ES3" s="443"/>
      <x:c r="ET3" s="443"/>
      <x:c r="EU3" s="443"/>
      <x:c r="EV3" s="443"/>
      <x:c r="EW3" s="443"/>
      <x:c r="EX3" s="443"/>
      <x:c r="EY3" s="443"/>
      <x:c r="EZ3" s="443"/>
      <x:c r="FA3" s="443"/>
      <x:c r="FB3" s="443"/>
      <x:c r="FC3" s="443"/>
      <x:c r="FD3" s="443"/>
      <x:c r="FE3" s="443"/>
      <x:c r="FF3" s="443"/>
      <x:c r="FG3" s="443"/>
      <x:c r="FH3" s="443"/>
      <x:c r="FI3" s="443"/>
      <x:c r="FJ3" s="443"/>
      <x:c r="FK3" s="443"/>
      <x:c r="FL3" s="443"/>
      <x:c r="FM3" s="443"/>
      <x:c r="FN3" s="443"/>
      <x:c r="FO3" s="443"/>
      <x:c r="FP3" s="443"/>
      <x:c r="FQ3" s="443"/>
      <x:c r="FR3" s="443"/>
      <x:c r="FS3" s="443"/>
      <x:c r="FT3" s="443"/>
      <x:c r="FU3" s="443"/>
      <x:c r="FV3" s="443"/>
      <x:c r="FW3" s="443"/>
      <x:c r="FX3" s="443"/>
      <x:c r="FY3" s="443"/>
      <x:c r="FZ3" s="443"/>
      <x:c r="GA3" s="443"/>
      <x:c r="GB3" s="443"/>
      <x:c r="GC3" s="443"/>
      <x:c r="GD3" s="443"/>
      <x:c r="GE3" s="443"/>
      <x:c r="GF3" s="443"/>
      <x:c r="GG3" s="443"/>
      <x:c r="GH3" s="443"/>
      <x:c r="GI3" s="443"/>
      <x:c r="GJ3" s="443"/>
      <x:c r="GK3" s="443"/>
      <x:c r="GL3" s="443"/>
      <x:c r="GM3" s="443"/>
      <x:c r="GN3" s="443"/>
      <x:c r="GO3" s="443"/>
      <x:c r="GP3" s="443"/>
      <x:c r="GQ3" s="443"/>
      <x:c r="GR3" s="443"/>
      <x:c r="GS3" s="443"/>
      <x:c r="GT3" s="443"/>
      <x:c r="GU3" s="443"/>
      <x:c r="GV3" s="443"/>
      <x:c r="GW3" s="443"/>
      <x:c r="GX3" s="443"/>
      <x:c r="GY3" s="443"/>
      <x:c r="GZ3" s="443"/>
      <x:c r="HA3" s="443"/>
      <x:c r="HB3" s="443"/>
      <x:c r="HC3" s="443"/>
      <x:c r="HD3" s="443"/>
      <x:c r="HE3" s="443"/>
      <x:c r="HF3" s="443"/>
      <x:c r="HG3" s="443"/>
      <x:c r="HH3" s="443"/>
      <x:c r="HI3" s="443"/>
      <x:c r="HJ3" s="443"/>
      <x:c r="HK3" s="443"/>
      <x:c r="HL3" s="443"/>
      <x:c r="HM3" s="443"/>
      <x:c r="HN3" s="443"/>
      <x:c r="HO3" s="443"/>
      <x:c r="HP3" s="443"/>
      <x:c r="HQ3" s="443"/>
      <x:c r="HR3" s="443"/>
      <x:c r="HS3" s="443"/>
      <x:c r="HT3" s="443"/>
      <x:c r="HU3" s="443"/>
      <x:c r="HV3" s="443"/>
      <x:c r="HW3" s="443"/>
      <x:c r="HX3" s="443"/>
      <x:c r="HY3" s="443"/>
      <x:c r="HZ3" s="443"/>
      <x:c r="IA3" s="443"/>
      <x:c r="IB3" s="443"/>
      <x:c r="IC3" s="443"/>
      <x:c r="ID3" s="443"/>
      <x:c r="IE3" s="443"/>
      <x:c r="IF3" s="443"/>
      <x:c r="IG3" s="443"/>
      <x:c r="IH3" s="443"/>
      <x:c r="II3" s="443"/>
      <x:c r="IJ3" s="443"/>
      <x:c r="IK3" s="443"/>
      <x:c r="IL3" s="443"/>
      <x:c r="IM3" s="443"/>
      <x:c r="IN3" s="443"/>
    </x:row>
    <x:row r="4" spans="1:248" s="444" customFormat="1" ht="30" customHeight="1">
      <x:c r="A4" s="2658"/>
      <x:c r="B4" s="474" t="s">
        <x:v>5074</x:v>
      </x:c>
      <x:c r="C4" s="359">
        <x:v>39800</x:v>
      </x:c>
      <x:c r="D4" s="360" t="s">
        <x:v>6445</x:v>
      </x:c>
      <x:c r="E4" s="474"/>
      <x:c r="F4" s="22" t="s">
        <x:v>989</x:v>
      </x:c>
      <x:c r="G4" s="361">
        <x:v>255342</x:v>
      </x:c>
      <x:c r="H4" s="362">
        <x:v>254648</x:v>
      </x:c>
      <x:c r="I4" s="363">
        <x:f t="shared" si="0"/>
        <x:v>-694</x:v>
      </x:c>
      <x:c r="J4" s="698" t="s">
        <x:v>1007</x:v>
      </x:c>
      <x:c r="K4" s="443"/>
      <x:c r="L4" s="443"/>
      <x:c r="M4" s="443"/>
      <x:c r="N4" s="443"/>
      <x:c r="O4" s="443"/>
      <x:c r="P4" s="443"/>
      <x:c r="Q4" s="443"/>
      <x:c r="R4" s="443"/>
      <x:c r="S4" s="443"/>
      <x:c r="T4" s="443"/>
      <x:c r="U4" s="443"/>
      <x:c r="V4" s="443"/>
      <x:c r="W4" s="443"/>
      <x:c r="X4" s="443"/>
      <x:c r="Y4" s="443"/>
      <x:c r="Z4" s="443"/>
      <x:c r="AA4" s="443"/>
      <x:c r="AB4" s="443"/>
      <x:c r="AC4" s="443"/>
      <x:c r="AD4" s="443"/>
      <x:c r="AE4" s="443"/>
      <x:c r="AF4" s="443"/>
      <x:c r="AG4" s="443"/>
      <x:c r="AH4" s="443"/>
      <x:c r="AI4" s="443"/>
      <x:c r="AJ4" s="443"/>
      <x:c r="AK4" s="443"/>
      <x:c r="AL4" s="443"/>
      <x:c r="AM4" s="443"/>
      <x:c r="AN4" s="443"/>
      <x:c r="AO4" s="443"/>
      <x:c r="AP4" s="443"/>
      <x:c r="AQ4" s="443"/>
      <x:c r="AR4" s="443"/>
      <x:c r="AS4" s="443"/>
      <x:c r="AT4" s="443"/>
      <x:c r="AU4" s="443"/>
      <x:c r="AV4" s="443"/>
      <x:c r="AW4" s="443"/>
      <x:c r="AX4" s="443"/>
      <x:c r="AY4" s="443"/>
      <x:c r="AZ4" s="443"/>
      <x:c r="BA4" s="443"/>
      <x:c r="BB4" s="443"/>
      <x:c r="BC4" s="443"/>
      <x:c r="BD4" s="443"/>
      <x:c r="BE4" s="443"/>
      <x:c r="BF4" s="443"/>
      <x:c r="BG4" s="443"/>
      <x:c r="BH4" s="443"/>
      <x:c r="BI4" s="443"/>
      <x:c r="BJ4" s="443"/>
      <x:c r="BK4" s="443"/>
      <x:c r="BL4" s="443"/>
      <x:c r="BM4" s="443"/>
      <x:c r="BN4" s="443"/>
      <x:c r="BO4" s="443"/>
      <x:c r="BP4" s="443"/>
      <x:c r="BQ4" s="443"/>
      <x:c r="BR4" s="443"/>
      <x:c r="BS4" s="443"/>
      <x:c r="BT4" s="443"/>
      <x:c r="BU4" s="443"/>
      <x:c r="BV4" s="443"/>
      <x:c r="BW4" s="443"/>
      <x:c r="BX4" s="443"/>
      <x:c r="BY4" s="443"/>
      <x:c r="BZ4" s="443"/>
      <x:c r="CA4" s="443"/>
      <x:c r="CB4" s="443"/>
      <x:c r="CC4" s="443"/>
      <x:c r="CD4" s="443"/>
      <x:c r="CE4" s="443"/>
      <x:c r="CF4" s="443"/>
      <x:c r="CG4" s="443"/>
      <x:c r="CH4" s="443"/>
      <x:c r="CI4" s="443"/>
      <x:c r="CJ4" s="443"/>
      <x:c r="CK4" s="443"/>
      <x:c r="CL4" s="443"/>
      <x:c r="CM4" s="443"/>
      <x:c r="CN4" s="443"/>
      <x:c r="CO4" s="443"/>
      <x:c r="CP4" s="443"/>
      <x:c r="CQ4" s="443"/>
      <x:c r="CR4" s="443"/>
      <x:c r="CS4" s="443"/>
      <x:c r="CT4" s="443"/>
      <x:c r="CU4" s="443"/>
      <x:c r="CV4" s="443"/>
      <x:c r="CW4" s="443"/>
      <x:c r="CX4" s="443"/>
      <x:c r="CY4" s="443"/>
      <x:c r="CZ4" s="443"/>
      <x:c r="DA4" s="443"/>
      <x:c r="DB4" s="443"/>
      <x:c r="DC4" s="443"/>
      <x:c r="DD4" s="443"/>
      <x:c r="DE4" s="443"/>
      <x:c r="DF4" s="443"/>
      <x:c r="DG4" s="443"/>
      <x:c r="DH4" s="443"/>
      <x:c r="DI4" s="443"/>
      <x:c r="DJ4" s="443"/>
      <x:c r="DK4" s="443"/>
      <x:c r="DL4" s="443"/>
      <x:c r="DM4" s="443"/>
      <x:c r="DN4" s="443"/>
      <x:c r="DO4" s="443"/>
      <x:c r="DP4" s="443"/>
      <x:c r="DQ4" s="443"/>
      <x:c r="DR4" s="443"/>
      <x:c r="DS4" s="443"/>
      <x:c r="DT4" s="443"/>
      <x:c r="DU4" s="443"/>
      <x:c r="DV4" s="443"/>
      <x:c r="DW4" s="443"/>
      <x:c r="DX4" s="443"/>
      <x:c r="DY4" s="443"/>
      <x:c r="DZ4" s="443"/>
      <x:c r="EA4" s="443"/>
      <x:c r="EB4" s="443"/>
      <x:c r="EC4" s="443"/>
      <x:c r="ED4" s="443"/>
      <x:c r="EE4" s="443"/>
      <x:c r="EF4" s="443"/>
      <x:c r="EG4" s="443"/>
      <x:c r="EH4" s="443"/>
      <x:c r="EI4" s="443"/>
      <x:c r="EJ4" s="443"/>
      <x:c r="EK4" s="443"/>
      <x:c r="EL4" s="443"/>
      <x:c r="EM4" s="443"/>
      <x:c r="EN4" s="443"/>
      <x:c r="EO4" s="443"/>
      <x:c r="EP4" s="443"/>
      <x:c r="EQ4" s="443"/>
      <x:c r="ER4" s="443"/>
      <x:c r="ES4" s="443"/>
      <x:c r="ET4" s="443"/>
      <x:c r="EU4" s="443"/>
      <x:c r="EV4" s="443"/>
      <x:c r="EW4" s="443"/>
      <x:c r="EX4" s="443"/>
      <x:c r="EY4" s="443"/>
      <x:c r="EZ4" s="443"/>
      <x:c r="FA4" s="443"/>
      <x:c r="FB4" s="443"/>
      <x:c r="FC4" s="443"/>
      <x:c r="FD4" s="443"/>
      <x:c r="FE4" s="443"/>
      <x:c r="FF4" s="443"/>
      <x:c r="FG4" s="443"/>
      <x:c r="FH4" s="443"/>
      <x:c r="FI4" s="443"/>
      <x:c r="FJ4" s="443"/>
      <x:c r="FK4" s="443"/>
      <x:c r="FL4" s="443"/>
      <x:c r="FM4" s="443"/>
      <x:c r="FN4" s="443"/>
      <x:c r="FO4" s="443"/>
      <x:c r="FP4" s="443"/>
      <x:c r="FQ4" s="443"/>
      <x:c r="FR4" s="443"/>
      <x:c r="FS4" s="443"/>
      <x:c r="FT4" s="443"/>
      <x:c r="FU4" s="443"/>
      <x:c r="FV4" s="443"/>
      <x:c r="FW4" s="443"/>
      <x:c r="FX4" s="443"/>
      <x:c r="FY4" s="443"/>
      <x:c r="FZ4" s="443"/>
      <x:c r="GA4" s="443"/>
      <x:c r="GB4" s="443"/>
      <x:c r="GC4" s="443"/>
      <x:c r="GD4" s="443"/>
      <x:c r="GE4" s="443"/>
      <x:c r="GF4" s="443"/>
      <x:c r="GG4" s="443"/>
      <x:c r="GH4" s="443"/>
      <x:c r="GI4" s="443"/>
      <x:c r="GJ4" s="443"/>
      <x:c r="GK4" s="443"/>
      <x:c r="GL4" s="443"/>
      <x:c r="GM4" s="443"/>
      <x:c r="GN4" s="443"/>
      <x:c r="GO4" s="443"/>
      <x:c r="GP4" s="443"/>
      <x:c r="GQ4" s="443"/>
      <x:c r="GR4" s="443"/>
      <x:c r="GS4" s="443"/>
      <x:c r="GT4" s="443"/>
      <x:c r="GU4" s="443"/>
      <x:c r="GV4" s="443"/>
      <x:c r="GW4" s="443"/>
      <x:c r="GX4" s="443"/>
      <x:c r="GY4" s="443"/>
      <x:c r="GZ4" s="443"/>
      <x:c r="HA4" s="443"/>
      <x:c r="HB4" s="443"/>
      <x:c r="HC4" s="443"/>
      <x:c r="HD4" s="443"/>
      <x:c r="HE4" s="443"/>
      <x:c r="HF4" s="443"/>
      <x:c r="HG4" s="443"/>
      <x:c r="HH4" s="443"/>
      <x:c r="HI4" s="443"/>
      <x:c r="HJ4" s="443"/>
      <x:c r="HK4" s="443"/>
      <x:c r="HL4" s="443"/>
      <x:c r="HM4" s="443"/>
      <x:c r="HN4" s="443"/>
      <x:c r="HO4" s="443"/>
      <x:c r="HP4" s="443"/>
      <x:c r="HQ4" s="443"/>
      <x:c r="HR4" s="443"/>
      <x:c r="HS4" s="443"/>
      <x:c r="HT4" s="443"/>
      <x:c r="HU4" s="443"/>
      <x:c r="HV4" s="443"/>
      <x:c r="HW4" s="443"/>
      <x:c r="HX4" s="443"/>
      <x:c r="HY4" s="443"/>
      <x:c r="HZ4" s="443"/>
      <x:c r="IA4" s="443"/>
      <x:c r="IB4" s="443"/>
      <x:c r="IC4" s="443"/>
      <x:c r="ID4" s="443"/>
      <x:c r="IE4" s="443"/>
      <x:c r="IF4" s="443"/>
      <x:c r="IG4" s="443"/>
      <x:c r="IH4" s="443"/>
      <x:c r="II4" s="443"/>
      <x:c r="IJ4" s="443"/>
      <x:c r="IK4" s="443"/>
      <x:c r="IL4" s="443"/>
      <x:c r="IM4" s="443"/>
      <x:c r="IN4" s="443"/>
    </x:row>
    <x:row r="5" spans="1:248" s="444" customFormat="1" ht="30" customHeight="1">
      <x:c r="A5" s="2658" t="s">
        <x:v>4758</x:v>
      </x:c>
      <x:c r="B5" s="474" t="s">
        <x:v>5074</x:v>
      </x:c>
      <x:c r="C5" s="359">
        <x:v>39520</x:v>
      </x:c>
      <x:c r="D5" s="360" t="s">
        <x:v>2886</x:v>
      </x:c>
      <x:c r="E5" s="474" t="s">
        <x:v>5132</x:v>
      </x:c>
      <x:c r="F5" s="22" t="s">
        <x:v>6506</x:v>
      </x:c>
      <x:c r="G5" s="361">
        <x:v>644354.5</x:v>
      </x:c>
      <x:c r="H5" s="362">
        <x:v>644428.90000000002</x:v>
      </x:c>
      <x:c r="I5" s="363">
        <x:f t="shared" si="0"/>
        <x:v>74.400000000023283</x:v>
      </x:c>
      <x:c r="J5" s="698" t="s">
        <x:v>9623</x:v>
      </x:c>
      <x:c r="K5" s="443"/>
      <x:c r="L5" s="443"/>
      <x:c r="M5" s="443"/>
      <x:c r="N5" s="443"/>
      <x:c r="O5" s="443"/>
      <x:c r="P5" s="443"/>
      <x:c r="Q5" s="443"/>
      <x:c r="R5" s="443"/>
      <x:c r="S5" s="443"/>
      <x:c r="T5" s="443"/>
      <x:c r="U5" s="443"/>
      <x:c r="V5" s="443"/>
      <x:c r="W5" s="443"/>
      <x:c r="X5" s="443"/>
      <x:c r="Y5" s="443"/>
      <x:c r="Z5" s="443"/>
      <x:c r="AA5" s="443"/>
      <x:c r="AB5" s="443"/>
      <x:c r="AC5" s="443"/>
      <x:c r="AD5" s="443"/>
      <x:c r="AE5" s="443"/>
      <x:c r="AF5" s="443"/>
      <x:c r="AG5" s="443"/>
      <x:c r="AH5" s="443"/>
      <x:c r="AI5" s="443"/>
      <x:c r="AJ5" s="443"/>
      <x:c r="AK5" s="443"/>
      <x:c r="AL5" s="443"/>
      <x:c r="AM5" s="443"/>
      <x:c r="AN5" s="443"/>
      <x:c r="AO5" s="443"/>
      <x:c r="AP5" s="443"/>
      <x:c r="AQ5" s="443"/>
      <x:c r="AR5" s="443"/>
      <x:c r="AS5" s="443"/>
      <x:c r="AT5" s="443"/>
      <x:c r="AU5" s="443"/>
      <x:c r="AV5" s="443"/>
      <x:c r="AW5" s="443"/>
      <x:c r="AX5" s="443"/>
      <x:c r="AY5" s="443"/>
      <x:c r="AZ5" s="443"/>
      <x:c r="BA5" s="443"/>
      <x:c r="BB5" s="443"/>
      <x:c r="BC5" s="443"/>
      <x:c r="BD5" s="443"/>
      <x:c r="BE5" s="443"/>
      <x:c r="BF5" s="443"/>
      <x:c r="BG5" s="443"/>
      <x:c r="BH5" s="443"/>
      <x:c r="BI5" s="443"/>
      <x:c r="BJ5" s="443"/>
      <x:c r="BK5" s="443"/>
      <x:c r="BL5" s="443"/>
      <x:c r="BM5" s="443"/>
      <x:c r="BN5" s="443"/>
      <x:c r="BO5" s="443"/>
      <x:c r="BP5" s="443"/>
      <x:c r="BQ5" s="443"/>
      <x:c r="BR5" s="443"/>
      <x:c r="BS5" s="443"/>
      <x:c r="BT5" s="443"/>
      <x:c r="BU5" s="443"/>
      <x:c r="BV5" s="443"/>
      <x:c r="BW5" s="443"/>
      <x:c r="BX5" s="443"/>
      <x:c r="BY5" s="443"/>
      <x:c r="BZ5" s="443"/>
      <x:c r="CA5" s="443"/>
      <x:c r="CB5" s="443"/>
      <x:c r="CC5" s="443"/>
      <x:c r="CD5" s="443"/>
      <x:c r="CE5" s="443"/>
      <x:c r="CF5" s="443"/>
      <x:c r="CG5" s="443"/>
      <x:c r="CH5" s="443"/>
      <x:c r="CI5" s="443"/>
      <x:c r="CJ5" s="443"/>
      <x:c r="CK5" s="443"/>
      <x:c r="CL5" s="443"/>
      <x:c r="CM5" s="443"/>
      <x:c r="CN5" s="443"/>
      <x:c r="CO5" s="443"/>
      <x:c r="CP5" s="443"/>
      <x:c r="CQ5" s="443"/>
      <x:c r="CR5" s="443"/>
      <x:c r="CS5" s="443"/>
      <x:c r="CT5" s="443"/>
      <x:c r="CU5" s="443"/>
      <x:c r="CV5" s="443"/>
      <x:c r="CW5" s="443"/>
      <x:c r="CX5" s="443"/>
      <x:c r="CY5" s="443"/>
      <x:c r="CZ5" s="443"/>
      <x:c r="DA5" s="443"/>
      <x:c r="DB5" s="443"/>
      <x:c r="DC5" s="443"/>
      <x:c r="DD5" s="443"/>
      <x:c r="DE5" s="443"/>
      <x:c r="DF5" s="443"/>
      <x:c r="DG5" s="443"/>
      <x:c r="DH5" s="443"/>
      <x:c r="DI5" s="443"/>
      <x:c r="DJ5" s="443"/>
      <x:c r="DK5" s="443"/>
      <x:c r="DL5" s="443"/>
      <x:c r="DM5" s="443"/>
      <x:c r="DN5" s="443"/>
      <x:c r="DO5" s="443"/>
      <x:c r="DP5" s="443"/>
      <x:c r="DQ5" s="443"/>
      <x:c r="DR5" s="443"/>
      <x:c r="DS5" s="443"/>
      <x:c r="DT5" s="443"/>
      <x:c r="DU5" s="443"/>
      <x:c r="DV5" s="443"/>
      <x:c r="DW5" s="443"/>
      <x:c r="DX5" s="443"/>
      <x:c r="DY5" s="443"/>
      <x:c r="DZ5" s="443"/>
      <x:c r="EA5" s="443"/>
      <x:c r="EB5" s="443"/>
      <x:c r="EC5" s="443"/>
      <x:c r="ED5" s="443"/>
      <x:c r="EE5" s="443"/>
      <x:c r="EF5" s="443"/>
      <x:c r="EG5" s="443"/>
      <x:c r="EH5" s="443"/>
      <x:c r="EI5" s="443"/>
      <x:c r="EJ5" s="443"/>
      <x:c r="EK5" s="443"/>
      <x:c r="EL5" s="443"/>
      <x:c r="EM5" s="443"/>
      <x:c r="EN5" s="443"/>
      <x:c r="EO5" s="443"/>
      <x:c r="EP5" s="443"/>
      <x:c r="EQ5" s="443"/>
      <x:c r="ER5" s="443"/>
      <x:c r="ES5" s="443"/>
      <x:c r="ET5" s="443"/>
      <x:c r="EU5" s="443"/>
      <x:c r="EV5" s="443"/>
      <x:c r="EW5" s="443"/>
      <x:c r="EX5" s="443"/>
      <x:c r="EY5" s="443"/>
      <x:c r="EZ5" s="443"/>
      <x:c r="FA5" s="443"/>
      <x:c r="FB5" s="443"/>
      <x:c r="FC5" s="443"/>
      <x:c r="FD5" s="443"/>
      <x:c r="FE5" s="443"/>
      <x:c r="FF5" s="443"/>
      <x:c r="FG5" s="443"/>
      <x:c r="FH5" s="443"/>
      <x:c r="FI5" s="443"/>
      <x:c r="FJ5" s="443"/>
      <x:c r="FK5" s="443"/>
      <x:c r="FL5" s="443"/>
      <x:c r="FM5" s="443"/>
      <x:c r="FN5" s="443"/>
      <x:c r="FO5" s="443"/>
      <x:c r="FP5" s="443"/>
      <x:c r="FQ5" s="443"/>
      <x:c r="FR5" s="443"/>
      <x:c r="FS5" s="443"/>
      <x:c r="FT5" s="443"/>
      <x:c r="FU5" s="443"/>
      <x:c r="FV5" s="443"/>
      <x:c r="FW5" s="443"/>
      <x:c r="FX5" s="443"/>
      <x:c r="FY5" s="443"/>
      <x:c r="FZ5" s="443"/>
      <x:c r="GA5" s="443"/>
      <x:c r="GB5" s="443"/>
      <x:c r="GC5" s="443"/>
      <x:c r="GD5" s="443"/>
      <x:c r="GE5" s="443"/>
      <x:c r="GF5" s="443"/>
      <x:c r="GG5" s="443"/>
      <x:c r="GH5" s="443"/>
      <x:c r="GI5" s="443"/>
      <x:c r="GJ5" s="443"/>
      <x:c r="GK5" s="443"/>
      <x:c r="GL5" s="443"/>
      <x:c r="GM5" s="443"/>
      <x:c r="GN5" s="443"/>
      <x:c r="GO5" s="443"/>
      <x:c r="GP5" s="443"/>
      <x:c r="GQ5" s="443"/>
      <x:c r="GR5" s="443"/>
      <x:c r="GS5" s="443"/>
      <x:c r="GT5" s="443"/>
      <x:c r="GU5" s="443"/>
      <x:c r="GV5" s="443"/>
      <x:c r="GW5" s="443"/>
      <x:c r="GX5" s="443"/>
      <x:c r="GY5" s="443"/>
      <x:c r="GZ5" s="443"/>
      <x:c r="HA5" s="443"/>
      <x:c r="HB5" s="443"/>
      <x:c r="HC5" s="443"/>
      <x:c r="HD5" s="443"/>
      <x:c r="HE5" s="443"/>
      <x:c r="HF5" s="443"/>
      <x:c r="HG5" s="443"/>
      <x:c r="HH5" s="443"/>
      <x:c r="HI5" s="443"/>
      <x:c r="HJ5" s="443"/>
      <x:c r="HK5" s="443"/>
      <x:c r="HL5" s="443"/>
      <x:c r="HM5" s="443"/>
      <x:c r="HN5" s="443"/>
      <x:c r="HO5" s="443"/>
      <x:c r="HP5" s="443"/>
      <x:c r="HQ5" s="443"/>
      <x:c r="HR5" s="443"/>
      <x:c r="HS5" s="443"/>
      <x:c r="HT5" s="443"/>
      <x:c r="HU5" s="443"/>
      <x:c r="HV5" s="443"/>
      <x:c r="HW5" s="443"/>
      <x:c r="HX5" s="443"/>
      <x:c r="HY5" s="443"/>
      <x:c r="HZ5" s="443"/>
      <x:c r="IA5" s="443"/>
      <x:c r="IB5" s="443"/>
      <x:c r="IC5" s="443"/>
      <x:c r="ID5" s="443"/>
      <x:c r="IE5" s="443"/>
      <x:c r="IF5" s="443"/>
      <x:c r="IG5" s="443"/>
      <x:c r="IH5" s="443"/>
      <x:c r="II5" s="443"/>
      <x:c r="IJ5" s="443"/>
      <x:c r="IK5" s="443"/>
      <x:c r="IL5" s="443"/>
      <x:c r="IM5" s="443"/>
      <x:c r="IN5" s="443"/>
    </x:row>
    <x:row r="6" spans="1:248" s="444" customFormat="1" ht="30" customHeight="1">
      <x:c r="A6" s="2658"/>
      <x:c r="B6" s="474" t="s">
        <x:v>4933</x:v>
      </x:c>
      <x:c r="C6" s="359">
        <x:v>39808</x:v>
      </x:c>
      <x:c r="D6" s="474" t="s">
        <x:v>6497</x:v>
      </x:c>
      <x:c r="E6" s="306"/>
      <x:c r="F6" s="307" t="s">
        <x:v>1327</x:v>
      </x:c>
      <x:c r="G6" s="361">
        <x:v>45299</x:v>
      </x:c>
      <x:c r="H6" s="362">
        <x:v>791</x:v>
      </x:c>
      <x:c r="I6" s="363">
        <x:f t="shared" si="0"/>
        <x:v>-44508</x:v>
      </x:c>
      <x:c r="J6" s="698" t="s">
        <x:v>889</x:v>
      </x:c>
      <x:c r="K6" s="443"/>
      <x:c r="L6" s="443"/>
      <x:c r="M6" s="443"/>
      <x:c r="N6" s="443"/>
      <x:c r="O6" s="443"/>
      <x:c r="P6" s="443"/>
      <x:c r="Q6" s="443"/>
      <x:c r="R6" s="443"/>
      <x:c r="S6" s="443"/>
      <x:c r="T6" s="443"/>
      <x:c r="U6" s="443"/>
      <x:c r="V6" s="443"/>
      <x:c r="W6" s="443"/>
      <x:c r="X6" s="443"/>
      <x:c r="Y6" s="443"/>
      <x:c r="Z6" s="443"/>
      <x:c r="AA6" s="443"/>
      <x:c r="AB6" s="443"/>
      <x:c r="AC6" s="443"/>
      <x:c r="AD6" s="443"/>
      <x:c r="AE6" s="443"/>
      <x:c r="AF6" s="443"/>
      <x:c r="AG6" s="443"/>
      <x:c r="AH6" s="443"/>
      <x:c r="AI6" s="443"/>
      <x:c r="AJ6" s="443"/>
      <x:c r="AK6" s="443"/>
      <x:c r="AL6" s="443"/>
      <x:c r="AM6" s="443"/>
      <x:c r="AN6" s="443"/>
      <x:c r="AO6" s="443"/>
      <x:c r="AP6" s="443"/>
      <x:c r="AQ6" s="443"/>
      <x:c r="AR6" s="443"/>
      <x:c r="AS6" s="443"/>
      <x:c r="AT6" s="443"/>
      <x:c r="AU6" s="443"/>
      <x:c r="AV6" s="443"/>
      <x:c r="AW6" s="443"/>
      <x:c r="AX6" s="443"/>
      <x:c r="AY6" s="443"/>
      <x:c r="AZ6" s="443"/>
      <x:c r="BA6" s="443"/>
      <x:c r="BB6" s="443"/>
      <x:c r="BC6" s="443"/>
      <x:c r="BD6" s="443"/>
      <x:c r="BE6" s="443"/>
      <x:c r="BF6" s="443"/>
      <x:c r="BG6" s="443"/>
      <x:c r="BH6" s="443"/>
      <x:c r="BI6" s="443"/>
      <x:c r="BJ6" s="443"/>
      <x:c r="BK6" s="443"/>
      <x:c r="BL6" s="443"/>
      <x:c r="BM6" s="443"/>
      <x:c r="BN6" s="443"/>
      <x:c r="BO6" s="443"/>
      <x:c r="BP6" s="443"/>
      <x:c r="BQ6" s="443"/>
      <x:c r="BR6" s="443"/>
      <x:c r="BS6" s="443"/>
      <x:c r="BT6" s="443"/>
      <x:c r="BU6" s="443"/>
      <x:c r="BV6" s="443"/>
      <x:c r="BW6" s="443"/>
      <x:c r="BX6" s="443"/>
      <x:c r="BY6" s="443"/>
      <x:c r="BZ6" s="443"/>
      <x:c r="CA6" s="443"/>
      <x:c r="CB6" s="443"/>
      <x:c r="CC6" s="443"/>
      <x:c r="CD6" s="443"/>
      <x:c r="CE6" s="443"/>
      <x:c r="CF6" s="443"/>
      <x:c r="CG6" s="443"/>
      <x:c r="CH6" s="443"/>
      <x:c r="CI6" s="443"/>
      <x:c r="CJ6" s="443"/>
      <x:c r="CK6" s="443"/>
      <x:c r="CL6" s="443"/>
      <x:c r="CM6" s="443"/>
      <x:c r="CN6" s="443"/>
      <x:c r="CO6" s="443"/>
      <x:c r="CP6" s="443"/>
      <x:c r="CQ6" s="443"/>
      <x:c r="CR6" s="443"/>
      <x:c r="CS6" s="443"/>
      <x:c r="CT6" s="443"/>
      <x:c r="CU6" s="443"/>
      <x:c r="CV6" s="443"/>
      <x:c r="CW6" s="443"/>
      <x:c r="CX6" s="443"/>
      <x:c r="CY6" s="443"/>
      <x:c r="CZ6" s="443"/>
      <x:c r="DA6" s="443"/>
      <x:c r="DB6" s="443"/>
      <x:c r="DC6" s="443"/>
      <x:c r="DD6" s="443"/>
      <x:c r="DE6" s="443"/>
      <x:c r="DF6" s="443"/>
      <x:c r="DG6" s="443"/>
      <x:c r="DH6" s="443"/>
      <x:c r="DI6" s="443"/>
      <x:c r="DJ6" s="443"/>
      <x:c r="DK6" s="443"/>
      <x:c r="DL6" s="443"/>
      <x:c r="DM6" s="443"/>
      <x:c r="DN6" s="443"/>
      <x:c r="DO6" s="443"/>
      <x:c r="DP6" s="443"/>
      <x:c r="DQ6" s="443"/>
      <x:c r="DR6" s="443"/>
      <x:c r="DS6" s="443"/>
      <x:c r="DT6" s="443"/>
      <x:c r="DU6" s="443"/>
      <x:c r="DV6" s="443"/>
      <x:c r="DW6" s="443"/>
      <x:c r="DX6" s="443"/>
      <x:c r="DY6" s="443"/>
      <x:c r="DZ6" s="443"/>
      <x:c r="EA6" s="443"/>
      <x:c r="EB6" s="443"/>
      <x:c r="EC6" s="443"/>
      <x:c r="ED6" s="443"/>
      <x:c r="EE6" s="443"/>
      <x:c r="EF6" s="443"/>
      <x:c r="EG6" s="443"/>
      <x:c r="EH6" s="443"/>
      <x:c r="EI6" s="443"/>
      <x:c r="EJ6" s="443"/>
      <x:c r="EK6" s="443"/>
      <x:c r="EL6" s="443"/>
      <x:c r="EM6" s="443"/>
      <x:c r="EN6" s="443"/>
      <x:c r="EO6" s="443"/>
      <x:c r="EP6" s="443"/>
      <x:c r="EQ6" s="443"/>
      <x:c r="ER6" s="443"/>
      <x:c r="ES6" s="443"/>
      <x:c r="ET6" s="443"/>
      <x:c r="EU6" s="443"/>
      <x:c r="EV6" s="443"/>
      <x:c r="EW6" s="443"/>
      <x:c r="EX6" s="443"/>
      <x:c r="EY6" s="443"/>
      <x:c r="EZ6" s="443"/>
      <x:c r="FA6" s="443"/>
      <x:c r="FB6" s="443"/>
      <x:c r="FC6" s="443"/>
      <x:c r="FD6" s="443"/>
      <x:c r="FE6" s="443"/>
      <x:c r="FF6" s="443"/>
      <x:c r="FG6" s="443"/>
      <x:c r="FH6" s="443"/>
      <x:c r="FI6" s="443"/>
      <x:c r="FJ6" s="443"/>
      <x:c r="FK6" s="443"/>
      <x:c r="FL6" s="443"/>
      <x:c r="FM6" s="443"/>
      <x:c r="FN6" s="443"/>
      <x:c r="FO6" s="443"/>
      <x:c r="FP6" s="443"/>
      <x:c r="FQ6" s="443"/>
      <x:c r="FR6" s="443"/>
      <x:c r="FS6" s="443"/>
      <x:c r="FT6" s="443"/>
      <x:c r="FU6" s="443"/>
      <x:c r="FV6" s="443"/>
      <x:c r="FW6" s="443"/>
      <x:c r="FX6" s="443"/>
      <x:c r="FY6" s="443"/>
      <x:c r="FZ6" s="443"/>
      <x:c r="GA6" s="443"/>
      <x:c r="GB6" s="443"/>
      <x:c r="GC6" s="443"/>
      <x:c r="GD6" s="443"/>
      <x:c r="GE6" s="443"/>
      <x:c r="GF6" s="443"/>
      <x:c r="GG6" s="443"/>
      <x:c r="GH6" s="443"/>
      <x:c r="GI6" s="443"/>
      <x:c r="GJ6" s="443"/>
      <x:c r="GK6" s="443"/>
      <x:c r="GL6" s="443"/>
      <x:c r="GM6" s="443"/>
      <x:c r="GN6" s="443"/>
      <x:c r="GO6" s="443"/>
      <x:c r="GP6" s="443"/>
      <x:c r="GQ6" s="443"/>
      <x:c r="GR6" s="443"/>
      <x:c r="GS6" s="443"/>
      <x:c r="GT6" s="443"/>
      <x:c r="GU6" s="443"/>
      <x:c r="GV6" s="443"/>
      <x:c r="GW6" s="443"/>
      <x:c r="GX6" s="443"/>
      <x:c r="GY6" s="443"/>
      <x:c r="GZ6" s="443"/>
      <x:c r="HA6" s="443"/>
      <x:c r="HB6" s="443"/>
      <x:c r="HC6" s="443"/>
      <x:c r="HD6" s="443"/>
      <x:c r="HE6" s="443"/>
      <x:c r="HF6" s="443"/>
      <x:c r="HG6" s="443"/>
      <x:c r="HH6" s="443"/>
      <x:c r="HI6" s="443"/>
      <x:c r="HJ6" s="443"/>
      <x:c r="HK6" s="443"/>
      <x:c r="HL6" s="443"/>
      <x:c r="HM6" s="443"/>
      <x:c r="HN6" s="443"/>
      <x:c r="HO6" s="443"/>
      <x:c r="HP6" s="443"/>
      <x:c r="HQ6" s="443"/>
      <x:c r="HR6" s="443"/>
      <x:c r="HS6" s="443"/>
      <x:c r="HT6" s="443"/>
      <x:c r="HU6" s="443"/>
      <x:c r="HV6" s="443"/>
      <x:c r="HW6" s="443"/>
      <x:c r="HX6" s="443"/>
      <x:c r="HY6" s="443"/>
      <x:c r="HZ6" s="443"/>
      <x:c r="IA6" s="443"/>
      <x:c r="IB6" s="443"/>
      <x:c r="IC6" s="443"/>
      <x:c r="ID6" s="443"/>
      <x:c r="IE6" s="443"/>
      <x:c r="IF6" s="443"/>
      <x:c r="IG6" s="443"/>
      <x:c r="IH6" s="443"/>
      <x:c r="II6" s="443"/>
      <x:c r="IJ6" s="443"/>
      <x:c r="IK6" s="443"/>
      <x:c r="IL6" s="443"/>
      <x:c r="IM6" s="443"/>
      <x:c r="IN6" s="443"/>
    </x:row>
    <x:row r="7" spans="1:248" s="444" customFormat="1" ht="30" customHeight="1">
      <x:c r="A7" s="2658"/>
      <x:c r="B7" s="474" t="s">
        <x:v>4933</x:v>
      </x:c>
      <x:c r="C7" s="359">
        <x:v>39808</x:v>
      </x:c>
      <x:c r="D7" s="474" t="s">
        <x:v>6497</x:v>
      </x:c>
      <x:c r="E7" s="306"/>
      <x:c r="F7" s="307" t="s">
        <x:v>1567</x:v>
      </x:c>
      <x:c r="G7" s="361">
        <x:v>0</x:v>
      </x:c>
      <x:c r="H7" s="362">
        <x:v>307</x:v>
      </x:c>
      <x:c r="I7" s="363">
        <x:f t="shared" si="0"/>
        <x:v>307</x:v>
      </x:c>
      <x:c r="J7" s="698" t="s">
        <x:v>889</x:v>
      </x:c>
      <x:c r="K7" s="443"/>
      <x:c r="L7" s="443"/>
      <x:c r="M7" s="443"/>
      <x:c r="N7" s="443"/>
      <x:c r="O7" s="443"/>
      <x:c r="P7" s="443"/>
      <x:c r="Q7" s="443"/>
      <x:c r="R7" s="443"/>
      <x:c r="S7" s="443"/>
      <x:c r="T7" s="443"/>
      <x:c r="U7" s="443"/>
      <x:c r="V7" s="443"/>
      <x:c r="W7" s="443"/>
      <x:c r="X7" s="443"/>
      <x:c r="Y7" s="443"/>
      <x:c r="Z7" s="443"/>
      <x:c r="AA7" s="443"/>
      <x:c r="AB7" s="443"/>
      <x:c r="AC7" s="443"/>
      <x:c r="AD7" s="443"/>
      <x:c r="AE7" s="443"/>
      <x:c r="AF7" s="443"/>
      <x:c r="AG7" s="443"/>
      <x:c r="AH7" s="443"/>
      <x:c r="AI7" s="443"/>
      <x:c r="AJ7" s="443"/>
      <x:c r="AK7" s="443"/>
      <x:c r="AL7" s="443"/>
      <x:c r="AM7" s="443"/>
      <x:c r="AN7" s="443"/>
      <x:c r="AO7" s="443"/>
      <x:c r="AP7" s="443"/>
      <x:c r="AQ7" s="443"/>
      <x:c r="AR7" s="443"/>
      <x:c r="AS7" s="443"/>
      <x:c r="AT7" s="443"/>
      <x:c r="AU7" s="443"/>
      <x:c r="AV7" s="443"/>
      <x:c r="AW7" s="443"/>
      <x:c r="AX7" s="443"/>
      <x:c r="AY7" s="443"/>
      <x:c r="AZ7" s="443"/>
      <x:c r="BA7" s="443"/>
      <x:c r="BB7" s="443"/>
      <x:c r="BC7" s="443"/>
      <x:c r="BD7" s="443"/>
      <x:c r="BE7" s="443"/>
      <x:c r="BF7" s="443"/>
      <x:c r="BG7" s="443"/>
      <x:c r="BH7" s="443"/>
      <x:c r="BI7" s="443"/>
      <x:c r="BJ7" s="443"/>
      <x:c r="BK7" s="443"/>
      <x:c r="BL7" s="443"/>
      <x:c r="BM7" s="443"/>
      <x:c r="BN7" s="443"/>
      <x:c r="BO7" s="443"/>
      <x:c r="BP7" s="443"/>
      <x:c r="BQ7" s="443"/>
      <x:c r="BR7" s="443"/>
      <x:c r="BS7" s="443"/>
      <x:c r="BT7" s="443"/>
      <x:c r="BU7" s="443"/>
      <x:c r="BV7" s="443"/>
      <x:c r="BW7" s="443"/>
      <x:c r="BX7" s="443"/>
      <x:c r="BY7" s="443"/>
      <x:c r="BZ7" s="443"/>
      <x:c r="CA7" s="443"/>
      <x:c r="CB7" s="443"/>
      <x:c r="CC7" s="443"/>
      <x:c r="CD7" s="443"/>
      <x:c r="CE7" s="443"/>
      <x:c r="CF7" s="443"/>
      <x:c r="CG7" s="443"/>
      <x:c r="CH7" s="443"/>
      <x:c r="CI7" s="443"/>
      <x:c r="CJ7" s="443"/>
      <x:c r="CK7" s="443"/>
      <x:c r="CL7" s="443"/>
      <x:c r="CM7" s="443"/>
      <x:c r="CN7" s="443"/>
      <x:c r="CO7" s="443"/>
      <x:c r="CP7" s="443"/>
      <x:c r="CQ7" s="443"/>
      <x:c r="CR7" s="443"/>
      <x:c r="CS7" s="443"/>
      <x:c r="CT7" s="443"/>
      <x:c r="CU7" s="443"/>
      <x:c r="CV7" s="443"/>
      <x:c r="CW7" s="443"/>
      <x:c r="CX7" s="443"/>
      <x:c r="CY7" s="443"/>
      <x:c r="CZ7" s="443"/>
      <x:c r="DA7" s="443"/>
      <x:c r="DB7" s="443"/>
      <x:c r="DC7" s="443"/>
      <x:c r="DD7" s="443"/>
      <x:c r="DE7" s="443"/>
      <x:c r="DF7" s="443"/>
      <x:c r="DG7" s="443"/>
      <x:c r="DH7" s="443"/>
      <x:c r="DI7" s="443"/>
      <x:c r="DJ7" s="443"/>
      <x:c r="DK7" s="443"/>
      <x:c r="DL7" s="443"/>
      <x:c r="DM7" s="443"/>
      <x:c r="DN7" s="443"/>
      <x:c r="DO7" s="443"/>
      <x:c r="DP7" s="443"/>
      <x:c r="DQ7" s="443"/>
      <x:c r="DR7" s="443"/>
      <x:c r="DS7" s="443"/>
      <x:c r="DT7" s="443"/>
      <x:c r="DU7" s="443"/>
      <x:c r="DV7" s="443"/>
      <x:c r="DW7" s="443"/>
      <x:c r="DX7" s="443"/>
      <x:c r="DY7" s="443"/>
      <x:c r="DZ7" s="443"/>
      <x:c r="EA7" s="443"/>
      <x:c r="EB7" s="443"/>
      <x:c r="EC7" s="443"/>
      <x:c r="ED7" s="443"/>
      <x:c r="EE7" s="443"/>
      <x:c r="EF7" s="443"/>
      <x:c r="EG7" s="443"/>
      <x:c r="EH7" s="443"/>
      <x:c r="EI7" s="443"/>
      <x:c r="EJ7" s="443"/>
      <x:c r="EK7" s="443"/>
      <x:c r="EL7" s="443"/>
      <x:c r="EM7" s="443"/>
      <x:c r="EN7" s="443"/>
      <x:c r="EO7" s="443"/>
      <x:c r="EP7" s="443"/>
      <x:c r="EQ7" s="443"/>
      <x:c r="ER7" s="443"/>
      <x:c r="ES7" s="443"/>
      <x:c r="ET7" s="443"/>
      <x:c r="EU7" s="443"/>
      <x:c r="EV7" s="443"/>
      <x:c r="EW7" s="443"/>
      <x:c r="EX7" s="443"/>
      <x:c r="EY7" s="443"/>
      <x:c r="EZ7" s="443"/>
      <x:c r="FA7" s="443"/>
      <x:c r="FB7" s="443"/>
      <x:c r="FC7" s="443"/>
      <x:c r="FD7" s="443"/>
      <x:c r="FE7" s="443"/>
      <x:c r="FF7" s="443"/>
      <x:c r="FG7" s="443"/>
      <x:c r="FH7" s="443"/>
      <x:c r="FI7" s="443"/>
      <x:c r="FJ7" s="443"/>
      <x:c r="FK7" s="443"/>
      <x:c r="FL7" s="443"/>
      <x:c r="FM7" s="443"/>
      <x:c r="FN7" s="443"/>
      <x:c r="FO7" s="443"/>
      <x:c r="FP7" s="443"/>
      <x:c r="FQ7" s="443"/>
      <x:c r="FR7" s="443"/>
      <x:c r="FS7" s="443"/>
      <x:c r="FT7" s="443"/>
      <x:c r="FU7" s="443"/>
      <x:c r="FV7" s="443"/>
      <x:c r="FW7" s="443"/>
      <x:c r="FX7" s="443"/>
      <x:c r="FY7" s="443"/>
      <x:c r="FZ7" s="443"/>
      <x:c r="GA7" s="443"/>
      <x:c r="GB7" s="443"/>
      <x:c r="GC7" s="443"/>
      <x:c r="GD7" s="443"/>
      <x:c r="GE7" s="443"/>
      <x:c r="GF7" s="443"/>
      <x:c r="GG7" s="443"/>
      <x:c r="GH7" s="443"/>
      <x:c r="GI7" s="443"/>
      <x:c r="GJ7" s="443"/>
      <x:c r="GK7" s="443"/>
      <x:c r="GL7" s="443"/>
      <x:c r="GM7" s="443"/>
      <x:c r="GN7" s="443"/>
      <x:c r="GO7" s="443"/>
      <x:c r="GP7" s="443"/>
      <x:c r="GQ7" s="443"/>
      <x:c r="GR7" s="443"/>
      <x:c r="GS7" s="443"/>
      <x:c r="GT7" s="443"/>
      <x:c r="GU7" s="443"/>
      <x:c r="GV7" s="443"/>
      <x:c r="GW7" s="443"/>
      <x:c r="GX7" s="443"/>
      <x:c r="GY7" s="443"/>
      <x:c r="GZ7" s="443"/>
      <x:c r="HA7" s="443"/>
      <x:c r="HB7" s="443"/>
      <x:c r="HC7" s="443"/>
      <x:c r="HD7" s="443"/>
      <x:c r="HE7" s="443"/>
      <x:c r="HF7" s="443"/>
      <x:c r="HG7" s="443"/>
      <x:c r="HH7" s="443"/>
      <x:c r="HI7" s="443"/>
      <x:c r="HJ7" s="443"/>
      <x:c r="HK7" s="443"/>
      <x:c r="HL7" s="443"/>
      <x:c r="HM7" s="443"/>
      <x:c r="HN7" s="443"/>
      <x:c r="HO7" s="443"/>
      <x:c r="HP7" s="443"/>
      <x:c r="HQ7" s="443"/>
      <x:c r="HR7" s="443"/>
      <x:c r="HS7" s="443"/>
      <x:c r="HT7" s="443"/>
      <x:c r="HU7" s="443"/>
      <x:c r="HV7" s="443"/>
      <x:c r="HW7" s="443"/>
      <x:c r="HX7" s="443"/>
      <x:c r="HY7" s="443"/>
      <x:c r="HZ7" s="443"/>
      <x:c r="IA7" s="443"/>
      <x:c r="IB7" s="443"/>
      <x:c r="IC7" s="443"/>
      <x:c r="ID7" s="443"/>
      <x:c r="IE7" s="443"/>
      <x:c r="IF7" s="443"/>
      <x:c r="IG7" s="443"/>
      <x:c r="IH7" s="443"/>
      <x:c r="II7" s="443"/>
      <x:c r="IJ7" s="443"/>
      <x:c r="IK7" s="443"/>
      <x:c r="IL7" s="443"/>
      <x:c r="IM7" s="443"/>
      <x:c r="IN7" s="443"/>
    </x:row>
    <x:row r="8" spans="1:248" s="444" customFormat="1" ht="30" customHeight="1">
      <x:c r="A8" s="2658"/>
      <x:c r="B8" s="474" t="s">
        <x:v>4933</x:v>
      </x:c>
      <x:c r="C8" s="359">
        <x:v>39808</x:v>
      </x:c>
      <x:c r="D8" s="474" t="s">
        <x:v>6497</x:v>
      </x:c>
      <x:c r="E8" s="306"/>
      <x:c r="F8" s="307" t="s">
        <x:v>1046</x:v>
      </x:c>
      <x:c r="G8" s="361">
        <x:v>0</x:v>
      </x:c>
      <x:c r="H8" s="362">
        <x:v>569</x:v>
      </x:c>
      <x:c r="I8" s="363">
        <x:f t="shared" si="0"/>
        <x:v>569</x:v>
      </x:c>
      <x:c r="J8" s="698" t="s">
        <x:v>889</x:v>
      </x:c>
      <x:c r="K8" s="443"/>
      <x:c r="L8" s="443"/>
      <x:c r="M8" s="443"/>
      <x:c r="N8" s="443"/>
      <x:c r="O8" s="443"/>
      <x:c r="P8" s="443"/>
      <x:c r="Q8" s="443"/>
      <x:c r="R8" s="443"/>
      <x:c r="S8" s="443"/>
      <x:c r="T8" s="443"/>
      <x:c r="U8" s="443"/>
      <x:c r="V8" s="443"/>
      <x:c r="W8" s="443"/>
      <x:c r="X8" s="443"/>
      <x:c r="Y8" s="443"/>
      <x:c r="Z8" s="443"/>
      <x:c r="AA8" s="443"/>
      <x:c r="AB8" s="443"/>
      <x:c r="AC8" s="443"/>
      <x:c r="AD8" s="443"/>
      <x:c r="AE8" s="443"/>
      <x:c r="AF8" s="443"/>
      <x:c r="AG8" s="443"/>
      <x:c r="AH8" s="443"/>
      <x:c r="AI8" s="443"/>
      <x:c r="AJ8" s="443"/>
      <x:c r="AK8" s="443"/>
      <x:c r="AL8" s="443"/>
      <x:c r="AM8" s="443"/>
      <x:c r="AN8" s="443"/>
      <x:c r="AO8" s="443"/>
      <x:c r="AP8" s="443"/>
      <x:c r="AQ8" s="443"/>
      <x:c r="AR8" s="443"/>
      <x:c r="AS8" s="443"/>
      <x:c r="AT8" s="443"/>
      <x:c r="AU8" s="443"/>
      <x:c r="AV8" s="443"/>
      <x:c r="AW8" s="443"/>
      <x:c r="AX8" s="443"/>
      <x:c r="AY8" s="443"/>
      <x:c r="AZ8" s="443"/>
      <x:c r="BA8" s="443"/>
      <x:c r="BB8" s="443"/>
      <x:c r="BC8" s="443"/>
      <x:c r="BD8" s="443"/>
      <x:c r="BE8" s="443"/>
      <x:c r="BF8" s="443"/>
      <x:c r="BG8" s="443"/>
      <x:c r="BH8" s="443"/>
      <x:c r="BI8" s="443"/>
      <x:c r="BJ8" s="443"/>
      <x:c r="BK8" s="443"/>
      <x:c r="BL8" s="443"/>
      <x:c r="BM8" s="443"/>
      <x:c r="BN8" s="443"/>
      <x:c r="BO8" s="443"/>
      <x:c r="BP8" s="443"/>
      <x:c r="BQ8" s="443"/>
      <x:c r="BR8" s="443"/>
      <x:c r="BS8" s="443"/>
      <x:c r="BT8" s="443"/>
      <x:c r="BU8" s="443"/>
      <x:c r="BV8" s="443"/>
      <x:c r="BW8" s="443"/>
      <x:c r="BX8" s="443"/>
      <x:c r="BY8" s="443"/>
      <x:c r="BZ8" s="443"/>
      <x:c r="CA8" s="443"/>
      <x:c r="CB8" s="443"/>
      <x:c r="CC8" s="443"/>
      <x:c r="CD8" s="443"/>
      <x:c r="CE8" s="443"/>
      <x:c r="CF8" s="443"/>
      <x:c r="CG8" s="443"/>
      <x:c r="CH8" s="443"/>
      <x:c r="CI8" s="443"/>
      <x:c r="CJ8" s="443"/>
      <x:c r="CK8" s="443"/>
      <x:c r="CL8" s="443"/>
      <x:c r="CM8" s="443"/>
      <x:c r="CN8" s="443"/>
      <x:c r="CO8" s="443"/>
      <x:c r="CP8" s="443"/>
      <x:c r="CQ8" s="443"/>
      <x:c r="CR8" s="443"/>
      <x:c r="CS8" s="443"/>
      <x:c r="CT8" s="443"/>
      <x:c r="CU8" s="443"/>
      <x:c r="CV8" s="443"/>
      <x:c r="CW8" s="443"/>
      <x:c r="CX8" s="443"/>
      <x:c r="CY8" s="443"/>
      <x:c r="CZ8" s="443"/>
      <x:c r="DA8" s="443"/>
      <x:c r="DB8" s="443"/>
      <x:c r="DC8" s="443"/>
      <x:c r="DD8" s="443"/>
      <x:c r="DE8" s="443"/>
      <x:c r="DF8" s="443"/>
      <x:c r="DG8" s="443"/>
      <x:c r="DH8" s="443"/>
      <x:c r="DI8" s="443"/>
      <x:c r="DJ8" s="443"/>
      <x:c r="DK8" s="443"/>
      <x:c r="DL8" s="443"/>
      <x:c r="DM8" s="443"/>
      <x:c r="DN8" s="443"/>
      <x:c r="DO8" s="443"/>
      <x:c r="DP8" s="443"/>
      <x:c r="DQ8" s="443"/>
      <x:c r="DR8" s="443"/>
      <x:c r="DS8" s="443"/>
      <x:c r="DT8" s="443"/>
      <x:c r="DU8" s="443"/>
      <x:c r="DV8" s="443"/>
      <x:c r="DW8" s="443"/>
      <x:c r="DX8" s="443"/>
      <x:c r="DY8" s="443"/>
      <x:c r="DZ8" s="443"/>
      <x:c r="EA8" s="443"/>
      <x:c r="EB8" s="443"/>
      <x:c r="EC8" s="443"/>
      <x:c r="ED8" s="443"/>
      <x:c r="EE8" s="443"/>
      <x:c r="EF8" s="443"/>
      <x:c r="EG8" s="443"/>
      <x:c r="EH8" s="443"/>
      <x:c r="EI8" s="443"/>
      <x:c r="EJ8" s="443"/>
      <x:c r="EK8" s="443"/>
      <x:c r="EL8" s="443"/>
      <x:c r="EM8" s="443"/>
      <x:c r="EN8" s="443"/>
      <x:c r="EO8" s="443"/>
      <x:c r="EP8" s="443"/>
      <x:c r="EQ8" s="443"/>
      <x:c r="ER8" s="443"/>
      <x:c r="ES8" s="443"/>
      <x:c r="ET8" s="443"/>
      <x:c r="EU8" s="443"/>
      <x:c r="EV8" s="443"/>
      <x:c r="EW8" s="443"/>
      <x:c r="EX8" s="443"/>
      <x:c r="EY8" s="443"/>
      <x:c r="EZ8" s="443"/>
      <x:c r="FA8" s="443"/>
      <x:c r="FB8" s="443"/>
      <x:c r="FC8" s="443"/>
      <x:c r="FD8" s="443"/>
      <x:c r="FE8" s="443"/>
      <x:c r="FF8" s="443"/>
      <x:c r="FG8" s="443"/>
      <x:c r="FH8" s="443"/>
      <x:c r="FI8" s="443"/>
      <x:c r="FJ8" s="443"/>
      <x:c r="FK8" s="443"/>
      <x:c r="FL8" s="443"/>
      <x:c r="FM8" s="443"/>
      <x:c r="FN8" s="443"/>
      <x:c r="FO8" s="443"/>
      <x:c r="FP8" s="443"/>
      <x:c r="FQ8" s="443"/>
      <x:c r="FR8" s="443"/>
      <x:c r="FS8" s="443"/>
      <x:c r="FT8" s="443"/>
      <x:c r="FU8" s="443"/>
      <x:c r="FV8" s="443"/>
      <x:c r="FW8" s="443"/>
      <x:c r="FX8" s="443"/>
      <x:c r="FY8" s="443"/>
      <x:c r="FZ8" s="443"/>
      <x:c r="GA8" s="443"/>
      <x:c r="GB8" s="443"/>
      <x:c r="GC8" s="443"/>
      <x:c r="GD8" s="443"/>
      <x:c r="GE8" s="443"/>
      <x:c r="GF8" s="443"/>
      <x:c r="GG8" s="443"/>
      <x:c r="GH8" s="443"/>
      <x:c r="GI8" s="443"/>
      <x:c r="GJ8" s="443"/>
      <x:c r="GK8" s="443"/>
      <x:c r="GL8" s="443"/>
      <x:c r="GM8" s="443"/>
      <x:c r="GN8" s="443"/>
      <x:c r="GO8" s="443"/>
      <x:c r="GP8" s="443"/>
      <x:c r="GQ8" s="443"/>
      <x:c r="GR8" s="443"/>
      <x:c r="GS8" s="443"/>
      <x:c r="GT8" s="443"/>
      <x:c r="GU8" s="443"/>
      <x:c r="GV8" s="443"/>
      <x:c r="GW8" s="443"/>
      <x:c r="GX8" s="443"/>
      <x:c r="GY8" s="443"/>
      <x:c r="GZ8" s="443"/>
      <x:c r="HA8" s="443"/>
      <x:c r="HB8" s="443"/>
      <x:c r="HC8" s="443"/>
      <x:c r="HD8" s="443"/>
      <x:c r="HE8" s="443"/>
      <x:c r="HF8" s="443"/>
      <x:c r="HG8" s="443"/>
      <x:c r="HH8" s="443"/>
      <x:c r="HI8" s="443"/>
      <x:c r="HJ8" s="443"/>
      <x:c r="HK8" s="443"/>
      <x:c r="HL8" s="443"/>
      <x:c r="HM8" s="443"/>
      <x:c r="HN8" s="443"/>
      <x:c r="HO8" s="443"/>
      <x:c r="HP8" s="443"/>
      <x:c r="HQ8" s="443"/>
      <x:c r="HR8" s="443"/>
      <x:c r="HS8" s="443"/>
      <x:c r="HT8" s="443"/>
      <x:c r="HU8" s="443"/>
      <x:c r="HV8" s="443"/>
      <x:c r="HW8" s="443"/>
      <x:c r="HX8" s="443"/>
      <x:c r="HY8" s="443"/>
      <x:c r="HZ8" s="443"/>
      <x:c r="IA8" s="443"/>
      <x:c r="IB8" s="443"/>
      <x:c r="IC8" s="443"/>
      <x:c r="ID8" s="443"/>
      <x:c r="IE8" s="443"/>
      <x:c r="IF8" s="443"/>
      <x:c r="IG8" s="443"/>
      <x:c r="IH8" s="443"/>
      <x:c r="II8" s="443"/>
      <x:c r="IJ8" s="443"/>
      <x:c r="IK8" s="443"/>
      <x:c r="IL8" s="443"/>
      <x:c r="IM8" s="443"/>
      <x:c r="IN8" s="443"/>
    </x:row>
    <x:row r="9" spans="1:248" s="444" customFormat="1" ht="30" customHeight="1">
      <x:c r="A9" s="2658"/>
      <x:c r="B9" s="474" t="s">
        <x:v>4933</x:v>
      </x:c>
      <x:c r="C9" s="359">
        <x:v>39808</x:v>
      </x:c>
      <x:c r="D9" s="474" t="s">
        <x:v>6497</x:v>
      </x:c>
      <x:c r="E9" s="306"/>
      <x:c r="F9" s="307" t="s">
        <x:v>2465</x:v>
      </x:c>
      <x:c r="G9" s="361">
        <x:v>0</x:v>
      </x:c>
      <x:c r="H9" s="362">
        <x:v>815</x:v>
      </x:c>
      <x:c r="I9" s="363">
        <x:f t="shared" si="0"/>
        <x:v>815</x:v>
      </x:c>
      <x:c r="J9" s="698" t="s">
        <x:v>889</x:v>
      </x:c>
      <x:c r="K9" s="443"/>
      <x:c r="L9" s="443"/>
      <x:c r="M9" s="443"/>
      <x:c r="N9" s="443"/>
      <x:c r="O9" s="443"/>
      <x:c r="P9" s="443"/>
      <x:c r="Q9" s="443"/>
      <x:c r="R9" s="443"/>
      <x:c r="S9" s="443"/>
      <x:c r="T9" s="443"/>
      <x:c r="U9" s="443"/>
      <x:c r="V9" s="443"/>
      <x:c r="W9" s="443"/>
      <x:c r="X9" s="443"/>
      <x:c r="Y9" s="443"/>
      <x:c r="Z9" s="443"/>
      <x:c r="AA9" s="443"/>
      <x:c r="AB9" s="443"/>
      <x:c r="AC9" s="443"/>
      <x:c r="AD9" s="443"/>
      <x:c r="AE9" s="443"/>
      <x:c r="AF9" s="443"/>
      <x:c r="AG9" s="443"/>
      <x:c r="AH9" s="443"/>
      <x:c r="AI9" s="443"/>
      <x:c r="AJ9" s="443"/>
      <x:c r="AK9" s="443"/>
      <x:c r="AL9" s="443"/>
      <x:c r="AM9" s="443"/>
      <x:c r="AN9" s="443"/>
      <x:c r="AO9" s="443"/>
      <x:c r="AP9" s="443"/>
      <x:c r="AQ9" s="443"/>
      <x:c r="AR9" s="443"/>
      <x:c r="AS9" s="443"/>
      <x:c r="AT9" s="443"/>
      <x:c r="AU9" s="443"/>
      <x:c r="AV9" s="443"/>
      <x:c r="AW9" s="443"/>
      <x:c r="AX9" s="443"/>
      <x:c r="AY9" s="443"/>
      <x:c r="AZ9" s="443"/>
      <x:c r="BA9" s="443"/>
      <x:c r="BB9" s="443"/>
      <x:c r="BC9" s="443"/>
      <x:c r="BD9" s="443"/>
      <x:c r="BE9" s="443"/>
      <x:c r="BF9" s="443"/>
      <x:c r="BG9" s="443"/>
      <x:c r="BH9" s="443"/>
      <x:c r="BI9" s="443"/>
      <x:c r="BJ9" s="443"/>
      <x:c r="BK9" s="443"/>
      <x:c r="BL9" s="443"/>
      <x:c r="BM9" s="443"/>
      <x:c r="BN9" s="443"/>
      <x:c r="BO9" s="443"/>
      <x:c r="BP9" s="443"/>
      <x:c r="BQ9" s="443"/>
      <x:c r="BR9" s="443"/>
      <x:c r="BS9" s="443"/>
      <x:c r="BT9" s="443"/>
      <x:c r="BU9" s="443"/>
      <x:c r="BV9" s="443"/>
      <x:c r="BW9" s="443"/>
      <x:c r="BX9" s="443"/>
      <x:c r="BY9" s="443"/>
      <x:c r="BZ9" s="443"/>
      <x:c r="CA9" s="443"/>
      <x:c r="CB9" s="443"/>
      <x:c r="CC9" s="443"/>
      <x:c r="CD9" s="443"/>
      <x:c r="CE9" s="443"/>
      <x:c r="CF9" s="443"/>
      <x:c r="CG9" s="443"/>
      <x:c r="CH9" s="443"/>
      <x:c r="CI9" s="443"/>
      <x:c r="CJ9" s="443"/>
      <x:c r="CK9" s="443"/>
      <x:c r="CL9" s="443"/>
      <x:c r="CM9" s="443"/>
      <x:c r="CN9" s="443"/>
      <x:c r="CO9" s="443"/>
      <x:c r="CP9" s="443"/>
      <x:c r="CQ9" s="443"/>
      <x:c r="CR9" s="443"/>
      <x:c r="CS9" s="443"/>
      <x:c r="CT9" s="443"/>
      <x:c r="CU9" s="443"/>
      <x:c r="CV9" s="443"/>
      <x:c r="CW9" s="443"/>
      <x:c r="CX9" s="443"/>
      <x:c r="CY9" s="443"/>
      <x:c r="CZ9" s="443"/>
      <x:c r="DA9" s="443"/>
      <x:c r="DB9" s="443"/>
      <x:c r="DC9" s="443"/>
      <x:c r="DD9" s="443"/>
      <x:c r="DE9" s="443"/>
      <x:c r="DF9" s="443"/>
      <x:c r="DG9" s="443"/>
      <x:c r="DH9" s="443"/>
      <x:c r="DI9" s="443"/>
      <x:c r="DJ9" s="443"/>
      <x:c r="DK9" s="443"/>
      <x:c r="DL9" s="443"/>
      <x:c r="DM9" s="443"/>
      <x:c r="DN9" s="443"/>
      <x:c r="DO9" s="443"/>
      <x:c r="DP9" s="443"/>
      <x:c r="DQ9" s="443"/>
      <x:c r="DR9" s="443"/>
      <x:c r="DS9" s="443"/>
      <x:c r="DT9" s="443"/>
      <x:c r="DU9" s="443"/>
      <x:c r="DV9" s="443"/>
      <x:c r="DW9" s="443"/>
      <x:c r="DX9" s="443"/>
      <x:c r="DY9" s="443"/>
      <x:c r="DZ9" s="443"/>
      <x:c r="EA9" s="443"/>
      <x:c r="EB9" s="443"/>
      <x:c r="EC9" s="443"/>
      <x:c r="ED9" s="443"/>
      <x:c r="EE9" s="443"/>
      <x:c r="EF9" s="443"/>
      <x:c r="EG9" s="443"/>
      <x:c r="EH9" s="443"/>
      <x:c r="EI9" s="443"/>
      <x:c r="EJ9" s="443"/>
      <x:c r="EK9" s="443"/>
      <x:c r="EL9" s="443"/>
      <x:c r="EM9" s="443"/>
      <x:c r="EN9" s="443"/>
      <x:c r="EO9" s="443"/>
      <x:c r="EP9" s="443"/>
      <x:c r="EQ9" s="443"/>
      <x:c r="ER9" s="443"/>
      <x:c r="ES9" s="443"/>
      <x:c r="ET9" s="443"/>
      <x:c r="EU9" s="443"/>
      <x:c r="EV9" s="443"/>
      <x:c r="EW9" s="443"/>
      <x:c r="EX9" s="443"/>
      <x:c r="EY9" s="443"/>
      <x:c r="EZ9" s="443"/>
      <x:c r="FA9" s="443"/>
      <x:c r="FB9" s="443"/>
      <x:c r="FC9" s="443"/>
      <x:c r="FD9" s="443"/>
      <x:c r="FE9" s="443"/>
      <x:c r="FF9" s="443"/>
      <x:c r="FG9" s="443"/>
      <x:c r="FH9" s="443"/>
      <x:c r="FI9" s="443"/>
      <x:c r="FJ9" s="443"/>
      <x:c r="FK9" s="443"/>
      <x:c r="FL9" s="443"/>
      <x:c r="FM9" s="443"/>
      <x:c r="FN9" s="443"/>
      <x:c r="FO9" s="443"/>
      <x:c r="FP9" s="443"/>
      <x:c r="FQ9" s="443"/>
      <x:c r="FR9" s="443"/>
      <x:c r="FS9" s="443"/>
      <x:c r="FT9" s="443"/>
      <x:c r="FU9" s="443"/>
      <x:c r="FV9" s="443"/>
      <x:c r="FW9" s="443"/>
      <x:c r="FX9" s="443"/>
      <x:c r="FY9" s="443"/>
      <x:c r="FZ9" s="443"/>
      <x:c r="GA9" s="443"/>
      <x:c r="GB9" s="443"/>
      <x:c r="GC9" s="443"/>
      <x:c r="GD9" s="443"/>
      <x:c r="GE9" s="443"/>
      <x:c r="GF9" s="443"/>
      <x:c r="GG9" s="443"/>
      <x:c r="GH9" s="443"/>
      <x:c r="GI9" s="443"/>
      <x:c r="GJ9" s="443"/>
      <x:c r="GK9" s="443"/>
      <x:c r="GL9" s="443"/>
      <x:c r="GM9" s="443"/>
      <x:c r="GN9" s="443"/>
      <x:c r="GO9" s="443"/>
      <x:c r="GP9" s="443"/>
      <x:c r="GQ9" s="443"/>
      <x:c r="GR9" s="443"/>
      <x:c r="GS9" s="443"/>
      <x:c r="GT9" s="443"/>
      <x:c r="GU9" s="443"/>
      <x:c r="GV9" s="443"/>
      <x:c r="GW9" s="443"/>
      <x:c r="GX9" s="443"/>
      <x:c r="GY9" s="443"/>
      <x:c r="GZ9" s="443"/>
      <x:c r="HA9" s="443"/>
      <x:c r="HB9" s="443"/>
      <x:c r="HC9" s="443"/>
      <x:c r="HD9" s="443"/>
      <x:c r="HE9" s="443"/>
      <x:c r="HF9" s="443"/>
      <x:c r="HG9" s="443"/>
      <x:c r="HH9" s="443"/>
      <x:c r="HI9" s="443"/>
      <x:c r="HJ9" s="443"/>
      <x:c r="HK9" s="443"/>
      <x:c r="HL9" s="443"/>
      <x:c r="HM9" s="443"/>
      <x:c r="HN9" s="443"/>
      <x:c r="HO9" s="443"/>
      <x:c r="HP9" s="443"/>
      <x:c r="HQ9" s="443"/>
      <x:c r="HR9" s="443"/>
      <x:c r="HS9" s="443"/>
      <x:c r="HT9" s="443"/>
      <x:c r="HU9" s="443"/>
      <x:c r="HV9" s="443"/>
      <x:c r="HW9" s="443"/>
      <x:c r="HX9" s="443"/>
      <x:c r="HY9" s="443"/>
      <x:c r="HZ9" s="443"/>
      <x:c r="IA9" s="443"/>
      <x:c r="IB9" s="443"/>
      <x:c r="IC9" s="443"/>
      <x:c r="ID9" s="443"/>
      <x:c r="IE9" s="443"/>
      <x:c r="IF9" s="443"/>
      <x:c r="IG9" s="443"/>
      <x:c r="IH9" s="443"/>
      <x:c r="II9" s="443"/>
      <x:c r="IJ9" s="443"/>
      <x:c r="IK9" s="443"/>
      <x:c r="IL9" s="443"/>
      <x:c r="IM9" s="443"/>
      <x:c r="IN9" s="443"/>
    </x:row>
    <x:row r="10" spans="1:248" s="444" customFormat="1" ht="30" customHeight="1">
      <x:c r="A10" s="2658"/>
      <x:c r="B10" s="474" t="s">
        <x:v>4933</x:v>
      </x:c>
      <x:c r="C10" s="359">
        <x:v>39808</x:v>
      </x:c>
      <x:c r="D10" s="474" t="s">
        <x:v>6497</x:v>
      </x:c>
      <x:c r="E10" s="306"/>
      <x:c r="F10" s="307" t="s">
        <x:v>601</x:v>
      </x:c>
      <x:c r="G10" s="361">
        <x:v>0</x:v>
      </x:c>
      <x:c r="H10" s="362">
        <x:v>290</x:v>
      </x:c>
      <x:c r="I10" s="363">
        <x:f t="shared" si="0"/>
        <x:v>290</x:v>
      </x:c>
      <x:c r="J10" s="698" t="s">
        <x:v>889</x:v>
      </x:c>
      <x:c r="K10" s="443"/>
      <x:c r="L10" s="443"/>
      <x:c r="M10" s="443"/>
      <x:c r="N10" s="443"/>
      <x:c r="O10" s="443"/>
      <x:c r="P10" s="443"/>
      <x:c r="Q10" s="443"/>
      <x:c r="R10" s="443"/>
      <x:c r="S10" s="443"/>
      <x:c r="T10" s="443"/>
      <x:c r="U10" s="443"/>
      <x:c r="V10" s="443"/>
      <x:c r="W10" s="443"/>
      <x:c r="X10" s="443"/>
      <x:c r="Y10" s="443"/>
      <x:c r="Z10" s="443"/>
      <x:c r="AA10" s="443"/>
      <x:c r="AB10" s="443"/>
      <x:c r="AC10" s="443"/>
      <x:c r="AD10" s="443"/>
      <x:c r="AE10" s="443"/>
      <x:c r="AF10" s="443"/>
      <x:c r="AG10" s="443"/>
      <x:c r="AH10" s="443"/>
      <x:c r="AI10" s="443"/>
      <x:c r="AJ10" s="443"/>
      <x:c r="AK10" s="443"/>
      <x:c r="AL10" s="443"/>
      <x:c r="AM10" s="443"/>
      <x:c r="AN10" s="443"/>
      <x:c r="AO10" s="443"/>
      <x:c r="AP10" s="443"/>
      <x:c r="AQ10" s="443"/>
      <x:c r="AR10" s="443"/>
      <x:c r="AS10" s="443"/>
      <x:c r="AT10" s="443"/>
      <x:c r="AU10" s="443"/>
      <x:c r="AV10" s="443"/>
      <x:c r="AW10" s="443"/>
      <x:c r="AX10" s="443"/>
      <x:c r="AY10" s="443"/>
      <x:c r="AZ10" s="443"/>
      <x:c r="BA10" s="443"/>
      <x:c r="BB10" s="443"/>
      <x:c r="BC10" s="443"/>
      <x:c r="BD10" s="443"/>
      <x:c r="BE10" s="443"/>
      <x:c r="BF10" s="443"/>
      <x:c r="BG10" s="443"/>
      <x:c r="BH10" s="443"/>
      <x:c r="BI10" s="443"/>
      <x:c r="BJ10" s="443"/>
      <x:c r="BK10" s="443"/>
      <x:c r="BL10" s="443"/>
      <x:c r="BM10" s="443"/>
      <x:c r="BN10" s="443"/>
      <x:c r="BO10" s="443"/>
      <x:c r="BP10" s="443"/>
      <x:c r="BQ10" s="443"/>
      <x:c r="BR10" s="443"/>
      <x:c r="BS10" s="443"/>
      <x:c r="BT10" s="443"/>
      <x:c r="BU10" s="443"/>
      <x:c r="BV10" s="443"/>
      <x:c r="BW10" s="443"/>
      <x:c r="BX10" s="443"/>
      <x:c r="BY10" s="443"/>
      <x:c r="BZ10" s="443"/>
      <x:c r="CA10" s="443"/>
      <x:c r="CB10" s="443"/>
      <x:c r="CC10" s="443"/>
      <x:c r="CD10" s="443"/>
      <x:c r="CE10" s="443"/>
      <x:c r="CF10" s="443"/>
      <x:c r="CG10" s="443"/>
      <x:c r="CH10" s="443"/>
      <x:c r="CI10" s="443"/>
      <x:c r="CJ10" s="443"/>
      <x:c r="CK10" s="443"/>
      <x:c r="CL10" s="443"/>
      <x:c r="CM10" s="443"/>
      <x:c r="CN10" s="443"/>
      <x:c r="CO10" s="443"/>
      <x:c r="CP10" s="443"/>
      <x:c r="CQ10" s="443"/>
      <x:c r="CR10" s="443"/>
      <x:c r="CS10" s="443"/>
      <x:c r="CT10" s="443"/>
      <x:c r="CU10" s="443"/>
      <x:c r="CV10" s="443"/>
      <x:c r="CW10" s="443"/>
      <x:c r="CX10" s="443"/>
      <x:c r="CY10" s="443"/>
      <x:c r="CZ10" s="443"/>
      <x:c r="DA10" s="443"/>
      <x:c r="DB10" s="443"/>
      <x:c r="DC10" s="443"/>
      <x:c r="DD10" s="443"/>
      <x:c r="DE10" s="443"/>
      <x:c r="DF10" s="443"/>
      <x:c r="DG10" s="443"/>
      <x:c r="DH10" s="443"/>
      <x:c r="DI10" s="443"/>
      <x:c r="DJ10" s="443"/>
      <x:c r="DK10" s="443"/>
      <x:c r="DL10" s="443"/>
      <x:c r="DM10" s="443"/>
      <x:c r="DN10" s="443"/>
      <x:c r="DO10" s="443"/>
      <x:c r="DP10" s="443"/>
      <x:c r="DQ10" s="443"/>
      <x:c r="DR10" s="443"/>
      <x:c r="DS10" s="443"/>
      <x:c r="DT10" s="443"/>
      <x:c r="DU10" s="443"/>
      <x:c r="DV10" s="443"/>
      <x:c r="DW10" s="443"/>
      <x:c r="DX10" s="443"/>
      <x:c r="DY10" s="443"/>
      <x:c r="DZ10" s="443"/>
      <x:c r="EA10" s="443"/>
      <x:c r="EB10" s="443"/>
      <x:c r="EC10" s="443"/>
      <x:c r="ED10" s="443"/>
      <x:c r="EE10" s="443"/>
      <x:c r="EF10" s="443"/>
      <x:c r="EG10" s="443"/>
      <x:c r="EH10" s="443"/>
      <x:c r="EI10" s="443"/>
      <x:c r="EJ10" s="443"/>
      <x:c r="EK10" s="443"/>
      <x:c r="EL10" s="443"/>
      <x:c r="EM10" s="443"/>
      <x:c r="EN10" s="443"/>
      <x:c r="EO10" s="443"/>
      <x:c r="EP10" s="443"/>
      <x:c r="EQ10" s="443"/>
      <x:c r="ER10" s="443"/>
      <x:c r="ES10" s="443"/>
      <x:c r="ET10" s="443"/>
      <x:c r="EU10" s="443"/>
      <x:c r="EV10" s="443"/>
      <x:c r="EW10" s="443"/>
      <x:c r="EX10" s="443"/>
      <x:c r="EY10" s="443"/>
      <x:c r="EZ10" s="443"/>
      <x:c r="FA10" s="443"/>
      <x:c r="FB10" s="443"/>
      <x:c r="FC10" s="443"/>
      <x:c r="FD10" s="443"/>
      <x:c r="FE10" s="443"/>
      <x:c r="FF10" s="443"/>
      <x:c r="FG10" s="443"/>
      <x:c r="FH10" s="443"/>
      <x:c r="FI10" s="443"/>
      <x:c r="FJ10" s="443"/>
      <x:c r="FK10" s="443"/>
      <x:c r="FL10" s="443"/>
      <x:c r="FM10" s="443"/>
      <x:c r="FN10" s="443"/>
      <x:c r="FO10" s="443"/>
      <x:c r="FP10" s="443"/>
      <x:c r="FQ10" s="443"/>
      <x:c r="FR10" s="443"/>
      <x:c r="FS10" s="443"/>
      <x:c r="FT10" s="443"/>
      <x:c r="FU10" s="443"/>
      <x:c r="FV10" s="443"/>
      <x:c r="FW10" s="443"/>
      <x:c r="FX10" s="443"/>
      <x:c r="FY10" s="443"/>
      <x:c r="FZ10" s="443"/>
      <x:c r="GA10" s="443"/>
      <x:c r="GB10" s="443"/>
      <x:c r="GC10" s="443"/>
      <x:c r="GD10" s="443"/>
      <x:c r="GE10" s="443"/>
      <x:c r="GF10" s="443"/>
      <x:c r="GG10" s="443"/>
      <x:c r="GH10" s="443"/>
      <x:c r="GI10" s="443"/>
      <x:c r="GJ10" s="443"/>
      <x:c r="GK10" s="443"/>
      <x:c r="GL10" s="443"/>
      <x:c r="GM10" s="443"/>
      <x:c r="GN10" s="443"/>
      <x:c r="GO10" s="443"/>
      <x:c r="GP10" s="443"/>
      <x:c r="GQ10" s="443"/>
      <x:c r="GR10" s="443"/>
      <x:c r="GS10" s="443"/>
      <x:c r="GT10" s="443"/>
      <x:c r="GU10" s="443"/>
      <x:c r="GV10" s="443"/>
      <x:c r="GW10" s="443"/>
      <x:c r="GX10" s="443"/>
      <x:c r="GY10" s="443"/>
      <x:c r="GZ10" s="443"/>
      <x:c r="HA10" s="443"/>
      <x:c r="HB10" s="443"/>
      <x:c r="HC10" s="443"/>
      <x:c r="HD10" s="443"/>
      <x:c r="HE10" s="443"/>
      <x:c r="HF10" s="443"/>
      <x:c r="HG10" s="443"/>
      <x:c r="HH10" s="443"/>
      <x:c r="HI10" s="443"/>
      <x:c r="HJ10" s="443"/>
      <x:c r="HK10" s="443"/>
      <x:c r="HL10" s="443"/>
      <x:c r="HM10" s="443"/>
      <x:c r="HN10" s="443"/>
      <x:c r="HO10" s="443"/>
      <x:c r="HP10" s="443"/>
      <x:c r="HQ10" s="443"/>
      <x:c r="HR10" s="443"/>
      <x:c r="HS10" s="443"/>
      <x:c r="HT10" s="443"/>
      <x:c r="HU10" s="443"/>
      <x:c r="HV10" s="443"/>
      <x:c r="HW10" s="443"/>
      <x:c r="HX10" s="443"/>
      <x:c r="HY10" s="443"/>
      <x:c r="HZ10" s="443"/>
      <x:c r="IA10" s="443"/>
      <x:c r="IB10" s="443"/>
      <x:c r="IC10" s="443"/>
      <x:c r="ID10" s="443"/>
      <x:c r="IE10" s="443"/>
      <x:c r="IF10" s="443"/>
      <x:c r="IG10" s="443"/>
      <x:c r="IH10" s="443"/>
      <x:c r="II10" s="443"/>
      <x:c r="IJ10" s="443"/>
      <x:c r="IK10" s="443"/>
      <x:c r="IL10" s="443"/>
      <x:c r="IM10" s="443"/>
      <x:c r="IN10" s="443"/>
    </x:row>
    <x:row r="11" spans="1:248" s="444" customFormat="1" ht="30" customHeight="1">
      <x:c r="A11" s="2658"/>
      <x:c r="B11" s="474" t="s">
        <x:v>4933</x:v>
      </x:c>
      <x:c r="C11" s="359">
        <x:v>39808</x:v>
      </x:c>
      <x:c r="D11" s="474" t="s">
        <x:v>6497</x:v>
      </x:c>
      <x:c r="E11" s="306"/>
      <x:c r="F11" s="307" t="s">
        <x:v>324</x:v>
      </x:c>
      <x:c r="G11" s="361">
        <x:v>0</x:v>
      </x:c>
      <x:c r="H11" s="362">
        <x:v>791</x:v>
      </x:c>
      <x:c r="I11" s="363">
        <x:f t="shared" si="0"/>
        <x:v>791</x:v>
      </x:c>
      <x:c r="J11" s="698" t="s">
        <x:v>889</x:v>
      </x:c>
      <x:c r="K11" s="443"/>
      <x:c r="L11" s="443"/>
      <x:c r="M11" s="443"/>
      <x:c r="N11" s="443"/>
      <x:c r="O11" s="443"/>
      <x:c r="P11" s="443"/>
      <x:c r="Q11" s="443"/>
      <x:c r="R11" s="443"/>
      <x:c r="S11" s="443"/>
      <x:c r="T11" s="443"/>
      <x:c r="U11" s="443"/>
      <x:c r="V11" s="443"/>
      <x:c r="W11" s="443"/>
      <x:c r="X11" s="443"/>
      <x:c r="Y11" s="443"/>
      <x:c r="Z11" s="443"/>
      <x:c r="AA11" s="443"/>
      <x:c r="AB11" s="443"/>
      <x:c r="AC11" s="443"/>
      <x:c r="AD11" s="443"/>
      <x:c r="AE11" s="443"/>
      <x:c r="AF11" s="443"/>
      <x:c r="AG11" s="443"/>
      <x:c r="AH11" s="443"/>
      <x:c r="AI11" s="443"/>
      <x:c r="AJ11" s="443"/>
      <x:c r="AK11" s="443"/>
      <x:c r="AL11" s="443"/>
      <x:c r="AM11" s="443"/>
      <x:c r="AN11" s="443"/>
      <x:c r="AO11" s="443"/>
      <x:c r="AP11" s="443"/>
      <x:c r="AQ11" s="443"/>
      <x:c r="AR11" s="443"/>
      <x:c r="AS11" s="443"/>
      <x:c r="AT11" s="443"/>
      <x:c r="AU11" s="443"/>
      <x:c r="AV11" s="443"/>
      <x:c r="AW11" s="443"/>
      <x:c r="AX11" s="443"/>
      <x:c r="AY11" s="443"/>
      <x:c r="AZ11" s="443"/>
      <x:c r="BA11" s="443"/>
      <x:c r="BB11" s="443"/>
      <x:c r="BC11" s="443"/>
      <x:c r="BD11" s="443"/>
      <x:c r="BE11" s="443"/>
      <x:c r="BF11" s="443"/>
      <x:c r="BG11" s="443"/>
      <x:c r="BH11" s="443"/>
      <x:c r="BI11" s="443"/>
      <x:c r="BJ11" s="443"/>
      <x:c r="BK11" s="443"/>
      <x:c r="BL11" s="443"/>
      <x:c r="BM11" s="443"/>
      <x:c r="BN11" s="443"/>
      <x:c r="BO11" s="443"/>
      <x:c r="BP11" s="443"/>
      <x:c r="BQ11" s="443"/>
      <x:c r="BR11" s="443"/>
      <x:c r="BS11" s="443"/>
      <x:c r="BT11" s="443"/>
      <x:c r="BU11" s="443"/>
      <x:c r="BV11" s="443"/>
      <x:c r="BW11" s="443"/>
      <x:c r="BX11" s="443"/>
      <x:c r="BY11" s="443"/>
      <x:c r="BZ11" s="443"/>
      <x:c r="CA11" s="443"/>
      <x:c r="CB11" s="443"/>
      <x:c r="CC11" s="443"/>
      <x:c r="CD11" s="443"/>
      <x:c r="CE11" s="443"/>
      <x:c r="CF11" s="443"/>
      <x:c r="CG11" s="443"/>
      <x:c r="CH11" s="443"/>
      <x:c r="CI11" s="443"/>
      <x:c r="CJ11" s="443"/>
      <x:c r="CK11" s="443"/>
      <x:c r="CL11" s="443"/>
      <x:c r="CM11" s="443"/>
      <x:c r="CN11" s="443"/>
      <x:c r="CO11" s="443"/>
      <x:c r="CP11" s="443"/>
      <x:c r="CQ11" s="443"/>
      <x:c r="CR11" s="443"/>
      <x:c r="CS11" s="443"/>
      <x:c r="CT11" s="443"/>
      <x:c r="CU11" s="443"/>
      <x:c r="CV11" s="443"/>
      <x:c r="CW11" s="443"/>
      <x:c r="CX11" s="443"/>
      <x:c r="CY11" s="443"/>
      <x:c r="CZ11" s="443"/>
      <x:c r="DA11" s="443"/>
      <x:c r="DB11" s="443"/>
      <x:c r="DC11" s="443"/>
      <x:c r="DD11" s="443"/>
      <x:c r="DE11" s="443"/>
      <x:c r="DF11" s="443"/>
      <x:c r="DG11" s="443"/>
      <x:c r="DH11" s="443"/>
      <x:c r="DI11" s="443"/>
      <x:c r="DJ11" s="443"/>
      <x:c r="DK11" s="443"/>
      <x:c r="DL11" s="443"/>
      <x:c r="DM11" s="443"/>
      <x:c r="DN11" s="443"/>
      <x:c r="DO11" s="443"/>
      <x:c r="DP11" s="443"/>
      <x:c r="DQ11" s="443"/>
      <x:c r="DR11" s="443"/>
      <x:c r="DS11" s="443"/>
      <x:c r="DT11" s="443"/>
      <x:c r="DU11" s="443"/>
      <x:c r="DV11" s="443"/>
      <x:c r="DW11" s="443"/>
      <x:c r="DX11" s="443"/>
      <x:c r="DY11" s="443"/>
      <x:c r="DZ11" s="443"/>
      <x:c r="EA11" s="443"/>
      <x:c r="EB11" s="443"/>
      <x:c r="EC11" s="443"/>
      <x:c r="ED11" s="443"/>
      <x:c r="EE11" s="443"/>
      <x:c r="EF11" s="443"/>
      <x:c r="EG11" s="443"/>
      <x:c r="EH11" s="443"/>
      <x:c r="EI11" s="443"/>
      <x:c r="EJ11" s="443"/>
      <x:c r="EK11" s="443"/>
      <x:c r="EL11" s="443"/>
      <x:c r="EM11" s="443"/>
      <x:c r="EN11" s="443"/>
      <x:c r="EO11" s="443"/>
      <x:c r="EP11" s="443"/>
      <x:c r="EQ11" s="443"/>
      <x:c r="ER11" s="443"/>
      <x:c r="ES11" s="443"/>
      <x:c r="ET11" s="443"/>
      <x:c r="EU11" s="443"/>
      <x:c r="EV11" s="443"/>
      <x:c r="EW11" s="443"/>
      <x:c r="EX11" s="443"/>
      <x:c r="EY11" s="443"/>
      <x:c r="EZ11" s="443"/>
      <x:c r="FA11" s="443"/>
      <x:c r="FB11" s="443"/>
      <x:c r="FC11" s="443"/>
      <x:c r="FD11" s="443"/>
      <x:c r="FE11" s="443"/>
      <x:c r="FF11" s="443"/>
      <x:c r="FG11" s="443"/>
      <x:c r="FH11" s="443"/>
      <x:c r="FI11" s="443"/>
      <x:c r="FJ11" s="443"/>
      <x:c r="FK11" s="443"/>
      <x:c r="FL11" s="443"/>
      <x:c r="FM11" s="443"/>
      <x:c r="FN11" s="443"/>
      <x:c r="FO11" s="443"/>
      <x:c r="FP11" s="443"/>
      <x:c r="FQ11" s="443"/>
      <x:c r="FR11" s="443"/>
      <x:c r="FS11" s="443"/>
      <x:c r="FT11" s="443"/>
      <x:c r="FU11" s="443"/>
      <x:c r="FV11" s="443"/>
      <x:c r="FW11" s="443"/>
      <x:c r="FX11" s="443"/>
      <x:c r="FY11" s="443"/>
      <x:c r="FZ11" s="443"/>
      <x:c r="GA11" s="443"/>
      <x:c r="GB11" s="443"/>
      <x:c r="GC11" s="443"/>
      <x:c r="GD11" s="443"/>
      <x:c r="GE11" s="443"/>
      <x:c r="GF11" s="443"/>
      <x:c r="GG11" s="443"/>
      <x:c r="GH11" s="443"/>
      <x:c r="GI11" s="443"/>
      <x:c r="GJ11" s="443"/>
      <x:c r="GK11" s="443"/>
      <x:c r="GL11" s="443"/>
      <x:c r="GM11" s="443"/>
      <x:c r="GN11" s="443"/>
      <x:c r="GO11" s="443"/>
      <x:c r="GP11" s="443"/>
      <x:c r="GQ11" s="443"/>
      <x:c r="GR11" s="443"/>
      <x:c r="GS11" s="443"/>
      <x:c r="GT11" s="443"/>
      <x:c r="GU11" s="443"/>
      <x:c r="GV11" s="443"/>
      <x:c r="GW11" s="443"/>
      <x:c r="GX11" s="443"/>
      <x:c r="GY11" s="443"/>
      <x:c r="GZ11" s="443"/>
      <x:c r="HA11" s="443"/>
      <x:c r="HB11" s="443"/>
      <x:c r="HC11" s="443"/>
      <x:c r="HD11" s="443"/>
      <x:c r="HE11" s="443"/>
      <x:c r="HF11" s="443"/>
      <x:c r="HG11" s="443"/>
      <x:c r="HH11" s="443"/>
      <x:c r="HI11" s="443"/>
      <x:c r="HJ11" s="443"/>
      <x:c r="HK11" s="443"/>
      <x:c r="HL11" s="443"/>
      <x:c r="HM11" s="443"/>
      <x:c r="HN11" s="443"/>
      <x:c r="HO11" s="443"/>
      <x:c r="HP11" s="443"/>
      <x:c r="HQ11" s="443"/>
      <x:c r="HR11" s="443"/>
      <x:c r="HS11" s="443"/>
      <x:c r="HT11" s="443"/>
      <x:c r="HU11" s="443"/>
      <x:c r="HV11" s="443"/>
      <x:c r="HW11" s="443"/>
      <x:c r="HX11" s="443"/>
      <x:c r="HY11" s="443"/>
      <x:c r="HZ11" s="443"/>
      <x:c r="IA11" s="443"/>
      <x:c r="IB11" s="443"/>
      <x:c r="IC11" s="443"/>
      <x:c r="ID11" s="443"/>
      <x:c r="IE11" s="443"/>
      <x:c r="IF11" s="443"/>
      <x:c r="IG11" s="443"/>
      <x:c r="IH11" s="443"/>
      <x:c r="II11" s="443"/>
      <x:c r="IJ11" s="443"/>
      <x:c r="IK11" s="443"/>
      <x:c r="IL11" s="443"/>
      <x:c r="IM11" s="443"/>
      <x:c r="IN11" s="443"/>
    </x:row>
    <x:row r="12" spans="1:248" s="444" customFormat="1" ht="30" customHeight="1">
      <x:c r="A12" s="2658"/>
      <x:c r="B12" s="474" t="s">
        <x:v>4933</x:v>
      </x:c>
      <x:c r="C12" s="359">
        <x:v>39808</x:v>
      </x:c>
      <x:c r="D12" s="474" t="s">
        <x:v>6497</x:v>
      </x:c>
      <x:c r="E12" s="306"/>
      <x:c r="F12" s="307" t="s">
        <x:v>440</x:v>
      </x:c>
      <x:c r="G12" s="361">
        <x:v>0</x:v>
      </x:c>
      <x:c r="H12" s="362">
        <x:v>208</x:v>
      </x:c>
      <x:c r="I12" s="363">
        <x:f t="shared" si="0"/>
        <x:v>208</x:v>
      </x:c>
      <x:c r="J12" s="698" t="s">
        <x:v>889</x:v>
      </x:c>
      <x:c r="K12" s="443"/>
      <x:c r="L12" s="443"/>
      <x:c r="M12" s="443"/>
      <x:c r="N12" s="443"/>
      <x:c r="O12" s="443"/>
      <x:c r="P12" s="443"/>
      <x:c r="Q12" s="443"/>
      <x:c r="R12" s="443"/>
      <x:c r="S12" s="443"/>
      <x:c r="T12" s="443"/>
      <x:c r="U12" s="443"/>
      <x:c r="V12" s="443"/>
      <x:c r="W12" s="443"/>
      <x:c r="X12" s="443"/>
      <x:c r="Y12" s="443"/>
      <x:c r="Z12" s="443"/>
      <x:c r="AA12" s="443"/>
      <x:c r="AB12" s="443"/>
      <x:c r="AC12" s="443"/>
      <x:c r="AD12" s="443"/>
      <x:c r="AE12" s="443"/>
      <x:c r="AF12" s="443"/>
      <x:c r="AG12" s="443"/>
      <x:c r="AH12" s="443"/>
      <x:c r="AI12" s="443"/>
      <x:c r="AJ12" s="443"/>
      <x:c r="AK12" s="443"/>
      <x:c r="AL12" s="443"/>
      <x:c r="AM12" s="443"/>
      <x:c r="AN12" s="443"/>
      <x:c r="AO12" s="443"/>
      <x:c r="AP12" s="443"/>
      <x:c r="AQ12" s="443"/>
      <x:c r="AR12" s="443"/>
      <x:c r="AS12" s="443"/>
      <x:c r="AT12" s="443"/>
      <x:c r="AU12" s="443"/>
      <x:c r="AV12" s="443"/>
      <x:c r="AW12" s="443"/>
      <x:c r="AX12" s="443"/>
      <x:c r="AY12" s="443"/>
      <x:c r="AZ12" s="443"/>
      <x:c r="BA12" s="443"/>
      <x:c r="BB12" s="443"/>
      <x:c r="BC12" s="443"/>
      <x:c r="BD12" s="443"/>
      <x:c r="BE12" s="443"/>
      <x:c r="BF12" s="443"/>
      <x:c r="BG12" s="443"/>
      <x:c r="BH12" s="443"/>
      <x:c r="BI12" s="443"/>
      <x:c r="BJ12" s="443"/>
      <x:c r="BK12" s="443"/>
      <x:c r="BL12" s="443"/>
      <x:c r="BM12" s="443"/>
      <x:c r="BN12" s="443"/>
      <x:c r="BO12" s="443"/>
      <x:c r="BP12" s="443"/>
      <x:c r="BQ12" s="443"/>
      <x:c r="BR12" s="443"/>
      <x:c r="BS12" s="443"/>
      <x:c r="BT12" s="443"/>
      <x:c r="BU12" s="443"/>
      <x:c r="BV12" s="443"/>
      <x:c r="BW12" s="443"/>
      <x:c r="BX12" s="443"/>
      <x:c r="BY12" s="443"/>
      <x:c r="BZ12" s="443"/>
      <x:c r="CA12" s="443"/>
      <x:c r="CB12" s="443"/>
      <x:c r="CC12" s="443"/>
      <x:c r="CD12" s="443"/>
      <x:c r="CE12" s="443"/>
      <x:c r="CF12" s="443"/>
      <x:c r="CG12" s="443"/>
      <x:c r="CH12" s="443"/>
      <x:c r="CI12" s="443"/>
      <x:c r="CJ12" s="443"/>
      <x:c r="CK12" s="443"/>
      <x:c r="CL12" s="443"/>
      <x:c r="CM12" s="443"/>
      <x:c r="CN12" s="443"/>
      <x:c r="CO12" s="443"/>
      <x:c r="CP12" s="443"/>
      <x:c r="CQ12" s="443"/>
      <x:c r="CR12" s="443"/>
      <x:c r="CS12" s="443"/>
      <x:c r="CT12" s="443"/>
      <x:c r="CU12" s="443"/>
      <x:c r="CV12" s="443"/>
      <x:c r="CW12" s="443"/>
      <x:c r="CX12" s="443"/>
      <x:c r="CY12" s="443"/>
      <x:c r="CZ12" s="443"/>
      <x:c r="DA12" s="443"/>
      <x:c r="DB12" s="443"/>
      <x:c r="DC12" s="443"/>
      <x:c r="DD12" s="443"/>
      <x:c r="DE12" s="443"/>
      <x:c r="DF12" s="443"/>
      <x:c r="DG12" s="443"/>
      <x:c r="DH12" s="443"/>
      <x:c r="DI12" s="443"/>
      <x:c r="DJ12" s="443"/>
      <x:c r="DK12" s="443"/>
      <x:c r="DL12" s="443"/>
      <x:c r="DM12" s="443"/>
      <x:c r="DN12" s="443"/>
      <x:c r="DO12" s="443"/>
      <x:c r="DP12" s="443"/>
      <x:c r="DQ12" s="443"/>
      <x:c r="DR12" s="443"/>
      <x:c r="DS12" s="443"/>
      <x:c r="DT12" s="443"/>
      <x:c r="DU12" s="443"/>
      <x:c r="DV12" s="443"/>
      <x:c r="DW12" s="443"/>
      <x:c r="DX12" s="443"/>
      <x:c r="DY12" s="443"/>
      <x:c r="DZ12" s="443"/>
      <x:c r="EA12" s="443"/>
      <x:c r="EB12" s="443"/>
      <x:c r="EC12" s="443"/>
      <x:c r="ED12" s="443"/>
      <x:c r="EE12" s="443"/>
      <x:c r="EF12" s="443"/>
      <x:c r="EG12" s="443"/>
      <x:c r="EH12" s="443"/>
      <x:c r="EI12" s="443"/>
      <x:c r="EJ12" s="443"/>
      <x:c r="EK12" s="443"/>
      <x:c r="EL12" s="443"/>
      <x:c r="EM12" s="443"/>
      <x:c r="EN12" s="443"/>
      <x:c r="EO12" s="443"/>
      <x:c r="EP12" s="443"/>
      <x:c r="EQ12" s="443"/>
      <x:c r="ER12" s="443"/>
      <x:c r="ES12" s="443"/>
      <x:c r="ET12" s="443"/>
      <x:c r="EU12" s="443"/>
      <x:c r="EV12" s="443"/>
      <x:c r="EW12" s="443"/>
      <x:c r="EX12" s="443"/>
      <x:c r="EY12" s="443"/>
      <x:c r="EZ12" s="443"/>
      <x:c r="FA12" s="443"/>
      <x:c r="FB12" s="443"/>
      <x:c r="FC12" s="443"/>
      <x:c r="FD12" s="443"/>
      <x:c r="FE12" s="443"/>
      <x:c r="FF12" s="443"/>
      <x:c r="FG12" s="443"/>
      <x:c r="FH12" s="443"/>
      <x:c r="FI12" s="443"/>
      <x:c r="FJ12" s="443"/>
      <x:c r="FK12" s="443"/>
      <x:c r="FL12" s="443"/>
      <x:c r="FM12" s="443"/>
      <x:c r="FN12" s="443"/>
      <x:c r="FO12" s="443"/>
      <x:c r="FP12" s="443"/>
      <x:c r="FQ12" s="443"/>
      <x:c r="FR12" s="443"/>
      <x:c r="FS12" s="443"/>
      <x:c r="FT12" s="443"/>
      <x:c r="FU12" s="443"/>
      <x:c r="FV12" s="443"/>
      <x:c r="FW12" s="443"/>
      <x:c r="FX12" s="443"/>
      <x:c r="FY12" s="443"/>
      <x:c r="FZ12" s="443"/>
      <x:c r="GA12" s="443"/>
      <x:c r="GB12" s="443"/>
      <x:c r="GC12" s="443"/>
      <x:c r="GD12" s="443"/>
      <x:c r="GE12" s="443"/>
      <x:c r="GF12" s="443"/>
      <x:c r="GG12" s="443"/>
      <x:c r="GH12" s="443"/>
      <x:c r="GI12" s="443"/>
      <x:c r="GJ12" s="443"/>
      <x:c r="GK12" s="443"/>
      <x:c r="GL12" s="443"/>
      <x:c r="GM12" s="443"/>
      <x:c r="GN12" s="443"/>
      <x:c r="GO12" s="443"/>
      <x:c r="GP12" s="443"/>
      <x:c r="GQ12" s="443"/>
      <x:c r="GR12" s="443"/>
      <x:c r="GS12" s="443"/>
      <x:c r="GT12" s="443"/>
      <x:c r="GU12" s="443"/>
      <x:c r="GV12" s="443"/>
      <x:c r="GW12" s="443"/>
      <x:c r="GX12" s="443"/>
      <x:c r="GY12" s="443"/>
      <x:c r="GZ12" s="443"/>
      <x:c r="HA12" s="443"/>
      <x:c r="HB12" s="443"/>
      <x:c r="HC12" s="443"/>
      <x:c r="HD12" s="443"/>
      <x:c r="HE12" s="443"/>
      <x:c r="HF12" s="443"/>
      <x:c r="HG12" s="443"/>
      <x:c r="HH12" s="443"/>
      <x:c r="HI12" s="443"/>
      <x:c r="HJ12" s="443"/>
      <x:c r="HK12" s="443"/>
      <x:c r="HL12" s="443"/>
      <x:c r="HM12" s="443"/>
      <x:c r="HN12" s="443"/>
      <x:c r="HO12" s="443"/>
      <x:c r="HP12" s="443"/>
      <x:c r="HQ12" s="443"/>
      <x:c r="HR12" s="443"/>
      <x:c r="HS12" s="443"/>
      <x:c r="HT12" s="443"/>
      <x:c r="HU12" s="443"/>
      <x:c r="HV12" s="443"/>
      <x:c r="HW12" s="443"/>
      <x:c r="HX12" s="443"/>
      <x:c r="HY12" s="443"/>
      <x:c r="HZ12" s="443"/>
      <x:c r="IA12" s="443"/>
      <x:c r="IB12" s="443"/>
      <x:c r="IC12" s="443"/>
      <x:c r="ID12" s="443"/>
      <x:c r="IE12" s="443"/>
      <x:c r="IF12" s="443"/>
      <x:c r="IG12" s="443"/>
      <x:c r="IH12" s="443"/>
      <x:c r="II12" s="443"/>
      <x:c r="IJ12" s="443"/>
      <x:c r="IK12" s="443"/>
      <x:c r="IL12" s="443"/>
      <x:c r="IM12" s="443"/>
      <x:c r="IN12" s="443"/>
    </x:row>
    <x:row r="13" spans="1:248" s="444" customFormat="1" ht="30" customHeight="1">
      <x:c r="A13" s="2658"/>
      <x:c r="B13" s="474" t="s">
        <x:v>4933</x:v>
      </x:c>
      <x:c r="C13" s="359">
        <x:v>39808</x:v>
      </x:c>
      <x:c r="D13" s="474" t="s">
        <x:v>6497</x:v>
      </x:c>
      <x:c r="E13" s="306"/>
      <x:c r="F13" s="307" t="s">
        <x:v>1567</x:v>
      </x:c>
      <x:c r="G13" s="361">
        <x:v>0</x:v>
      </x:c>
      <x:c r="H13" s="362">
        <x:v>307</x:v>
      </x:c>
      <x:c r="I13" s="363">
        <x:f t="shared" si="0"/>
        <x:v>307</x:v>
      </x:c>
      <x:c r="J13" s="698" t="s">
        <x:v>889</x:v>
      </x:c>
      <x:c r="K13" s="443"/>
      <x:c r="L13" s="443"/>
      <x:c r="M13" s="443"/>
      <x:c r="N13" s="443"/>
      <x:c r="O13" s="443"/>
      <x:c r="P13" s="443"/>
      <x:c r="Q13" s="443"/>
      <x:c r="R13" s="443"/>
      <x:c r="S13" s="443"/>
      <x:c r="T13" s="443"/>
      <x:c r="U13" s="443"/>
      <x:c r="V13" s="443"/>
      <x:c r="W13" s="443"/>
      <x:c r="X13" s="443"/>
      <x:c r="Y13" s="443"/>
      <x:c r="Z13" s="443"/>
      <x:c r="AA13" s="443"/>
      <x:c r="AB13" s="443"/>
      <x:c r="AC13" s="443"/>
      <x:c r="AD13" s="443"/>
      <x:c r="AE13" s="443"/>
      <x:c r="AF13" s="443"/>
      <x:c r="AG13" s="443"/>
      <x:c r="AH13" s="443"/>
      <x:c r="AI13" s="443"/>
      <x:c r="AJ13" s="443"/>
      <x:c r="AK13" s="443"/>
      <x:c r="AL13" s="443"/>
      <x:c r="AM13" s="443"/>
      <x:c r="AN13" s="443"/>
      <x:c r="AO13" s="443"/>
      <x:c r="AP13" s="443"/>
      <x:c r="AQ13" s="443"/>
      <x:c r="AR13" s="443"/>
      <x:c r="AS13" s="443"/>
      <x:c r="AT13" s="443"/>
      <x:c r="AU13" s="443"/>
      <x:c r="AV13" s="443"/>
      <x:c r="AW13" s="443"/>
      <x:c r="AX13" s="443"/>
      <x:c r="AY13" s="443"/>
      <x:c r="AZ13" s="443"/>
      <x:c r="BA13" s="443"/>
      <x:c r="BB13" s="443"/>
      <x:c r="BC13" s="443"/>
      <x:c r="BD13" s="443"/>
      <x:c r="BE13" s="443"/>
      <x:c r="BF13" s="443"/>
      <x:c r="BG13" s="443"/>
      <x:c r="BH13" s="443"/>
      <x:c r="BI13" s="443"/>
      <x:c r="BJ13" s="443"/>
      <x:c r="BK13" s="443"/>
      <x:c r="BL13" s="443"/>
      <x:c r="BM13" s="443"/>
      <x:c r="BN13" s="443"/>
      <x:c r="BO13" s="443"/>
      <x:c r="BP13" s="443"/>
      <x:c r="BQ13" s="443"/>
      <x:c r="BR13" s="443"/>
      <x:c r="BS13" s="443"/>
      <x:c r="BT13" s="443"/>
      <x:c r="BU13" s="443"/>
      <x:c r="BV13" s="443"/>
      <x:c r="BW13" s="443"/>
      <x:c r="BX13" s="443"/>
      <x:c r="BY13" s="443"/>
      <x:c r="BZ13" s="443"/>
      <x:c r="CA13" s="443"/>
      <x:c r="CB13" s="443"/>
      <x:c r="CC13" s="443"/>
      <x:c r="CD13" s="443"/>
      <x:c r="CE13" s="443"/>
      <x:c r="CF13" s="443"/>
      <x:c r="CG13" s="443"/>
      <x:c r="CH13" s="443"/>
      <x:c r="CI13" s="443"/>
      <x:c r="CJ13" s="443"/>
      <x:c r="CK13" s="443"/>
      <x:c r="CL13" s="443"/>
      <x:c r="CM13" s="443"/>
      <x:c r="CN13" s="443"/>
      <x:c r="CO13" s="443"/>
      <x:c r="CP13" s="443"/>
      <x:c r="CQ13" s="443"/>
      <x:c r="CR13" s="443"/>
      <x:c r="CS13" s="443"/>
      <x:c r="CT13" s="443"/>
      <x:c r="CU13" s="443"/>
      <x:c r="CV13" s="443"/>
      <x:c r="CW13" s="443"/>
      <x:c r="CX13" s="443"/>
      <x:c r="CY13" s="443"/>
      <x:c r="CZ13" s="443"/>
      <x:c r="DA13" s="443"/>
      <x:c r="DB13" s="443"/>
      <x:c r="DC13" s="443"/>
      <x:c r="DD13" s="443"/>
      <x:c r="DE13" s="443"/>
      <x:c r="DF13" s="443"/>
      <x:c r="DG13" s="443"/>
      <x:c r="DH13" s="443"/>
      <x:c r="DI13" s="443"/>
      <x:c r="DJ13" s="443"/>
      <x:c r="DK13" s="443"/>
      <x:c r="DL13" s="443"/>
      <x:c r="DM13" s="443"/>
      <x:c r="DN13" s="443"/>
      <x:c r="DO13" s="443"/>
      <x:c r="DP13" s="443"/>
      <x:c r="DQ13" s="443"/>
      <x:c r="DR13" s="443"/>
      <x:c r="DS13" s="443"/>
      <x:c r="DT13" s="443"/>
      <x:c r="DU13" s="443"/>
      <x:c r="DV13" s="443"/>
      <x:c r="DW13" s="443"/>
      <x:c r="DX13" s="443"/>
      <x:c r="DY13" s="443"/>
      <x:c r="DZ13" s="443"/>
      <x:c r="EA13" s="443"/>
      <x:c r="EB13" s="443"/>
      <x:c r="EC13" s="443"/>
      <x:c r="ED13" s="443"/>
      <x:c r="EE13" s="443"/>
      <x:c r="EF13" s="443"/>
      <x:c r="EG13" s="443"/>
      <x:c r="EH13" s="443"/>
      <x:c r="EI13" s="443"/>
      <x:c r="EJ13" s="443"/>
      <x:c r="EK13" s="443"/>
      <x:c r="EL13" s="443"/>
      <x:c r="EM13" s="443"/>
      <x:c r="EN13" s="443"/>
      <x:c r="EO13" s="443"/>
      <x:c r="EP13" s="443"/>
      <x:c r="EQ13" s="443"/>
      <x:c r="ER13" s="443"/>
      <x:c r="ES13" s="443"/>
      <x:c r="ET13" s="443"/>
      <x:c r="EU13" s="443"/>
      <x:c r="EV13" s="443"/>
      <x:c r="EW13" s="443"/>
      <x:c r="EX13" s="443"/>
      <x:c r="EY13" s="443"/>
      <x:c r="EZ13" s="443"/>
      <x:c r="FA13" s="443"/>
      <x:c r="FB13" s="443"/>
      <x:c r="FC13" s="443"/>
      <x:c r="FD13" s="443"/>
      <x:c r="FE13" s="443"/>
      <x:c r="FF13" s="443"/>
      <x:c r="FG13" s="443"/>
      <x:c r="FH13" s="443"/>
      <x:c r="FI13" s="443"/>
      <x:c r="FJ13" s="443"/>
      <x:c r="FK13" s="443"/>
      <x:c r="FL13" s="443"/>
      <x:c r="FM13" s="443"/>
      <x:c r="FN13" s="443"/>
      <x:c r="FO13" s="443"/>
      <x:c r="FP13" s="443"/>
      <x:c r="FQ13" s="443"/>
      <x:c r="FR13" s="443"/>
      <x:c r="FS13" s="443"/>
      <x:c r="FT13" s="443"/>
      <x:c r="FU13" s="443"/>
      <x:c r="FV13" s="443"/>
      <x:c r="FW13" s="443"/>
      <x:c r="FX13" s="443"/>
      <x:c r="FY13" s="443"/>
      <x:c r="FZ13" s="443"/>
      <x:c r="GA13" s="443"/>
      <x:c r="GB13" s="443"/>
      <x:c r="GC13" s="443"/>
      <x:c r="GD13" s="443"/>
      <x:c r="GE13" s="443"/>
      <x:c r="GF13" s="443"/>
      <x:c r="GG13" s="443"/>
      <x:c r="GH13" s="443"/>
      <x:c r="GI13" s="443"/>
      <x:c r="GJ13" s="443"/>
      <x:c r="GK13" s="443"/>
      <x:c r="GL13" s="443"/>
      <x:c r="GM13" s="443"/>
      <x:c r="GN13" s="443"/>
      <x:c r="GO13" s="443"/>
      <x:c r="GP13" s="443"/>
      <x:c r="GQ13" s="443"/>
      <x:c r="GR13" s="443"/>
      <x:c r="GS13" s="443"/>
      <x:c r="GT13" s="443"/>
      <x:c r="GU13" s="443"/>
      <x:c r="GV13" s="443"/>
      <x:c r="GW13" s="443"/>
      <x:c r="GX13" s="443"/>
      <x:c r="GY13" s="443"/>
      <x:c r="GZ13" s="443"/>
      <x:c r="HA13" s="443"/>
      <x:c r="HB13" s="443"/>
      <x:c r="HC13" s="443"/>
      <x:c r="HD13" s="443"/>
      <x:c r="HE13" s="443"/>
      <x:c r="HF13" s="443"/>
      <x:c r="HG13" s="443"/>
      <x:c r="HH13" s="443"/>
      <x:c r="HI13" s="443"/>
      <x:c r="HJ13" s="443"/>
      <x:c r="HK13" s="443"/>
      <x:c r="HL13" s="443"/>
      <x:c r="HM13" s="443"/>
      <x:c r="HN13" s="443"/>
      <x:c r="HO13" s="443"/>
      <x:c r="HP13" s="443"/>
      <x:c r="HQ13" s="443"/>
      <x:c r="HR13" s="443"/>
      <x:c r="HS13" s="443"/>
      <x:c r="HT13" s="443"/>
      <x:c r="HU13" s="443"/>
      <x:c r="HV13" s="443"/>
      <x:c r="HW13" s="443"/>
      <x:c r="HX13" s="443"/>
      <x:c r="HY13" s="443"/>
      <x:c r="HZ13" s="443"/>
      <x:c r="IA13" s="443"/>
      <x:c r="IB13" s="443"/>
      <x:c r="IC13" s="443"/>
      <x:c r="ID13" s="443"/>
      <x:c r="IE13" s="443"/>
      <x:c r="IF13" s="443"/>
      <x:c r="IG13" s="443"/>
      <x:c r="IH13" s="443"/>
      <x:c r="II13" s="443"/>
      <x:c r="IJ13" s="443"/>
      <x:c r="IK13" s="443"/>
      <x:c r="IL13" s="443"/>
      <x:c r="IM13" s="443"/>
      <x:c r="IN13" s="443"/>
    </x:row>
    <x:row r="14" spans="1:248" s="444" customFormat="1" ht="30" customHeight="1">
      <x:c r="A14" s="2658"/>
      <x:c r="B14" s="474" t="s">
        <x:v>4933</x:v>
      </x:c>
      <x:c r="C14" s="359">
        <x:v>39808</x:v>
      </x:c>
      <x:c r="D14" s="474" t="s">
        <x:v>6497</x:v>
      </x:c>
      <x:c r="E14" s="306"/>
      <x:c r="F14" s="307" t="s">
        <x:v>666</x:v>
      </x:c>
      <x:c r="G14" s="361">
        <x:v>0</x:v>
      </x:c>
      <x:c r="H14" s="362">
        <x:v>1060</x:v>
      </x:c>
      <x:c r="I14" s="363">
        <x:f t="shared" si="0"/>
        <x:v>1060</x:v>
      </x:c>
      <x:c r="J14" s="698" t="s">
        <x:v>889</x:v>
      </x:c>
      <x:c r="K14" s="443"/>
      <x:c r="L14" s="443"/>
      <x:c r="M14" s="443"/>
      <x:c r="N14" s="443"/>
      <x:c r="O14" s="443"/>
      <x:c r="P14" s="443"/>
      <x:c r="Q14" s="443"/>
      <x:c r="R14" s="443"/>
      <x:c r="S14" s="443"/>
      <x:c r="T14" s="443"/>
      <x:c r="U14" s="443"/>
      <x:c r="V14" s="443"/>
      <x:c r="W14" s="443"/>
      <x:c r="X14" s="443"/>
      <x:c r="Y14" s="443"/>
      <x:c r="Z14" s="443"/>
      <x:c r="AA14" s="443"/>
      <x:c r="AB14" s="443"/>
      <x:c r="AC14" s="443"/>
      <x:c r="AD14" s="443"/>
      <x:c r="AE14" s="443"/>
      <x:c r="AF14" s="443"/>
      <x:c r="AG14" s="443"/>
      <x:c r="AH14" s="443"/>
      <x:c r="AI14" s="443"/>
      <x:c r="AJ14" s="443"/>
      <x:c r="AK14" s="443"/>
      <x:c r="AL14" s="443"/>
      <x:c r="AM14" s="443"/>
      <x:c r="AN14" s="443"/>
      <x:c r="AO14" s="443"/>
      <x:c r="AP14" s="443"/>
      <x:c r="AQ14" s="443"/>
      <x:c r="AR14" s="443"/>
      <x:c r="AS14" s="443"/>
      <x:c r="AT14" s="443"/>
      <x:c r="AU14" s="443"/>
      <x:c r="AV14" s="443"/>
      <x:c r="AW14" s="443"/>
      <x:c r="AX14" s="443"/>
      <x:c r="AY14" s="443"/>
      <x:c r="AZ14" s="443"/>
      <x:c r="BA14" s="443"/>
      <x:c r="BB14" s="443"/>
      <x:c r="BC14" s="443"/>
      <x:c r="BD14" s="443"/>
      <x:c r="BE14" s="443"/>
      <x:c r="BF14" s="443"/>
      <x:c r="BG14" s="443"/>
      <x:c r="BH14" s="443"/>
      <x:c r="BI14" s="443"/>
      <x:c r="BJ14" s="443"/>
      <x:c r="BK14" s="443"/>
      <x:c r="BL14" s="443"/>
      <x:c r="BM14" s="443"/>
      <x:c r="BN14" s="443"/>
      <x:c r="BO14" s="443"/>
      <x:c r="BP14" s="443"/>
      <x:c r="BQ14" s="443"/>
      <x:c r="BR14" s="443"/>
      <x:c r="BS14" s="443"/>
      <x:c r="BT14" s="443"/>
      <x:c r="BU14" s="443"/>
      <x:c r="BV14" s="443"/>
      <x:c r="BW14" s="443"/>
      <x:c r="BX14" s="443"/>
      <x:c r="BY14" s="443"/>
      <x:c r="BZ14" s="443"/>
      <x:c r="CA14" s="443"/>
      <x:c r="CB14" s="443"/>
      <x:c r="CC14" s="443"/>
      <x:c r="CD14" s="443"/>
      <x:c r="CE14" s="443"/>
      <x:c r="CF14" s="443"/>
      <x:c r="CG14" s="443"/>
      <x:c r="CH14" s="443"/>
      <x:c r="CI14" s="443"/>
      <x:c r="CJ14" s="443"/>
      <x:c r="CK14" s="443"/>
      <x:c r="CL14" s="443"/>
      <x:c r="CM14" s="443"/>
      <x:c r="CN14" s="443"/>
      <x:c r="CO14" s="443"/>
      <x:c r="CP14" s="443"/>
      <x:c r="CQ14" s="443"/>
      <x:c r="CR14" s="443"/>
      <x:c r="CS14" s="443"/>
      <x:c r="CT14" s="443"/>
      <x:c r="CU14" s="443"/>
      <x:c r="CV14" s="443"/>
      <x:c r="CW14" s="443"/>
      <x:c r="CX14" s="443"/>
      <x:c r="CY14" s="443"/>
      <x:c r="CZ14" s="443"/>
      <x:c r="DA14" s="443"/>
      <x:c r="DB14" s="443"/>
      <x:c r="DC14" s="443"/>
      <x:c r="DD14" s="443"/>
      <x:c r="DE14" s="443"/>
      <x:c r="DF14" s="443"/>
      <x:c r="DG14" s="443"/>
      <x:c r="DH14" s="443"/>
      <x:c r="DI14" s="443"/>
      <x:c r="DJ14" s="443"/>
      <x:c r="DK14" s="443"/>
      <x:c r="DL14" s="443"/>
      <x:c r="DM14" s="443"/>
      <x:c r="DN14" s="443"/>
      <x:c r="DO14" s="443"/>
      <x:c r="DP14" s="443"/>
      <x:c r="DQ14" s="443"/>
      <x:c r="DR14" s="443"/>
      <x:c r="DS14" s="443"/>
      <x:c r="DT14" s="443"/>
      <x:c r="DU14" s="443"/>
      <x:c r="DV14" s="443"/>
      <x:c r="DW14" s="443"/>
      <x:c r="DX14" s="443"/>
      <x:c r="DY14" s="443"/>
      <x:c r="DZ14" s="443"/>
      <x:c r="EA14" s="443"/>
      <x:c r="EB14" s="443"/>
      <x:c r="EC14" s="443"/>
      <x:c r="ED14" s="443"/>
      <x:c r="EE14" s="443"/>
      <x:c r="EF14" s="443"/>
      <x:c r="EG14" s="443"/>
      <x:c r="EH14" s="443"/>
      <x:c r="EI14" s="443"/>
      <x:c r="EJ14" s="443"/>
      <x:c r="EK14" s="443"/>
      <x:c r="EL14" s="443"/>
      <x:c r="EM14" s="443"/>
      <x:c r="EN14" s="443"/>
      <x:c r="EO14" s="443"/>
      <x:c r="EP14" s="443"/>
      <x:c r="EQ14" s="443"/>
      <x:c r="ER14" s="443"/>
      <x:c r="ES14" s="443"/>
      <x:c r="ET14" s="443"/>
      <x:c r="EU14" s="443"/>
      <x:c r="EV14" s="443"/>
      <x:c r="EW14" s="443"/>
      <x:c r="EX14" s="443"/>
      <x:c r="EY14" s="443"/>
      <x:c r="EZ14" s="443"/>
      <x:c r="FA14" s="443"/>
      <x:c r="FB14" s="443"/>
      <x:c r="FC14" s="443"/>
      <x:c r="FD14" s="443"/>
      <x:c r="FE14" s="443"/>
      <x:c r="FF14" s="443"/>
      <x:c r="FG14" s="443"/>
      <x:c r="FH14" s="443"/>
      <x:c r="FI14" s="443"/>
      <x:c r="FJ14" s="443"/>
      <x:c r="FK14" s="443"/>
      <x:c r="FL14" s="443"/>
      <x:c r="FM14" s="443"/>
      <x:c r="FN14" s="443"/>
      <x:c r="FO14" s="443"/>
      <x:c r="FP14" s="443"/>
      <x:c r="FQ14" s="443"/>
      <x:c r="FR14" s="443"/>
      <x:c r="FS14" s="443"/>
      <x:c r="FT14" s="443"/>
      <x:c r="FU14" s="443"/>
      <x:c r="FV14" s="443"/>
      <x:c r="FW14" s="443"/>
      <x:c r="FX14" s="443"/>
      <x:c r="FY14" s="443"/>
      <x:c r="FZ14" s="443"/>
      <x:c r="GA14" s="443"/>
      <x:c r="GB14" s="443"/>
      <x:c r="GC14" s="443"/>
      <x:c r="GD14" s="443"/>
      <x:c r="GE14" s="443"/>
      <x:c r="GF14" s="443"/>
      <x:c r="GG14" s="443"/>
      <x:c r="GH14" s="443"/>
      <x:c r="GI14" s="443"/>
      <x:c r="GJ14" s="443"/>
      <x:c r="GK14" s="443"/>
      <x:c r="GL14" s="443"/>
      <x:c r="GM14" s="443"/>
      <x:c r="GN14" s="443"/>
      <x:c r="GO14" s="443"/>
      <x:c r="GP14" s="443"/>
      <x:c r="GQ14" s="443"/>
      <x:c r="GR14" s="443"/>
      <x:c r="GS14" s="443"/>
      <x:c r="GT14" s="443"/>
      <x:c r="GU14" s="443"/>
      <x:c r="GV14" s="443"/>
      <x:c r="GW14" s="443"/>
      <x:c r="GX14" s="443"/>
      <x:c r="GY14" s="443"/>
      <x:c r="GZ14" s="443"/>
      <x:c r="HA14" s="443"/>
      <x:c r="HB14" s="443"/>
      <x:c r="HC14" s="443"/>
      <x:c r="HD14" s="443"/>
      <x:c r="HE14" s="443"/>
      <x:c r="HF14" s="443"/>
      <x:c r="HG14" s="443"/>
      <x:c r="HH14" s="443"/>
      <x:c r="HI14" s="443"/>
      <x:c r="HJ14" s="443"/>
      <x:c r="HK14" s="443"/>
      <x:c r="HL14" s="443"/>
      <x:c r="HM14" s="443"/>
      <x:c r="HN14" s="443"/>
      <x:c r="HO14" s="443"/>
      <x:c r="HP14" s="443"/>
      <x:c r="HQ14" s="443"/>
      <x:c r="HR14" s="443"/>
      <x:c r="HS14" s="443"/>
      <x:c r="HT14" s="443"/>
      <x:c r="HU14" s="443"/>
      <x:c r="HV14" s="443"/>
      <x:c r="HW14" s="443"/>
      <x:c r="HX14" s="443"/>
      <x:c r="HY14" s="443"/>
      <x:c r="HZ14" s="443"/>
      <x:c r="IA14" s="443"/>
      <x:c r="IB14" s="443"/>
      <x:c r="IC14" s="443"/>
      <x:c r="ID14" s="443"/>
      <x:c r="IE14" s="443"/>
      <x:c r="IF14" s="443"/>
      <x:c r="IG14" s="443"/>
      <x:c r="IH14" s="443"/>
      <x:c r="II14" s="443"/>
      <x:c r="IJ14" s="443"/>
      <x:c r="IK14" s="443"/>
      <x:c r="IL14" s="443"/>
      <x:c r="IM14" s="443"/>
      <x:c r="IN14" s="443"/>
    </x:row>
    <x:row r="15" spans="1:248" s="444" customFormat="1" ht="30" customHeight="1">
      <x:c r="A15" s="2658"/>
      <x:c r="B15" s="474" t="s">
        <x:v>4933</x:v>
      </x:c>
      <x:c r="C15" s="359">
        <x:v>39808</x:v>
      </x:c>
      <x:c r="D15" s="474" t="s">
        <x:v>6497</x:v>
      </x:c>
      <x:c r="E15" s="306"/>
      <x:c r="F15" s="307" t="s">
        <x:v>1086</x:v>
      </x:c>
      <x:c r="G15" s="361">
        <x:v>0</x:v>
      </x:c>
      <x:c r="H15" s="362">
        <x:v>980</x:v>
      </x:c>
      <x:c r="I15" s="363">
        <x:f t="shared" si="0"/>
        <x:v>980</x:v>
      </x:c>
      <x:c r="J15" s="698" t="s">
        <x:v>889</x:v>
      </x:c>
      <x:c r="K15" s="443"/>
      <x:c r="L15" s="443"/>
      <x:c r="M15" s="443"/>
      <x:c r="N15" s="443"/>
      <x:c r="O15" s="443"/>
      <x:c r="P15" s="443"/>
      <x:c r="Q15" s="443"/>
      <x:c r="R15" s="443"/>
      <x:c r="S15" s="443"/>
      <x:c r="T15" s="443"/>
      <x:c r="U15" s="443"/>
      <x:c r="V15" s="443"/>
      <x:c r="W15" s="443"/>
      <x:c r="X15" s="443"/>
      <x:c r="Y15" s="443"/>
      <x:c r="Z15" s="443"/>
      <x:c r="AA15" s="443"/>
      <x:c r="AB15" s="443"/>
      <x:c r="AC15" s="443"/>
      <x:c r="AD15" s="443"/>
      <x:c r="AE15" s="443"/>
      <x:c r="AF15" s="443"/>
      <x:c r="AG15" s="443"/>
      <x:c r="AH15" s="443"/>
      <x:c r="AI15" s="443"/>
      <x:c r="AJ15" s="443"/>
      <x:c r="AK15" s="443"/>
      <x:c r="AL15" s="443"/>
      <x:c r="AM15" s="443"/>
      <x:c r="AN15" s="443"/>
      <x:c r="AO15" s="443"/>
      <x:c r="AP15" s="443"/>
      <x:c r="AQ15" s="443"/>
      <x:c r="AR15" s="443"/>
      <x:c r="AS15" s="443"/>
      <x:c r="AT15" s="443"/>
      <x:c r="AU15" s="443"/>
      <x:c r="AV15" s="443"/>
      <x:c r="AW15" s="443"/>
      <x:c r="AX15" s="443"/>
      <x:c r="AY15" s="443"/>
      <x:c r="AZ15" s="443"/>
      <x:c r="BA15" s="443"/>
      <x:c r="BB15" s="443"/>
      <x:c r="BC15" s="443"/>
      <x:c r="BD15" s="443"/>
      <x:c r="BE15" s="443"/>
      <x:c r="BF15" s="443"/>
      <x:c r="BG15" s="443"/>
      <x:c r="BH15" s="443"/>
      <x:c r="BI15" s="443"/>
      <x:c r="BJ15" s="443"/>
      <x:c r="BK15" s="443"/>
      <x:c r="BL15" s="443"/>
      <x:c r="BM15" s="443"/>
      <x:c r="BN15" s="443"/>
      <x:c r="BO15" s="443"/>
      <x:c r="BP15" s="443"/>
      <x:c r="BQ15" s="443"/>
      <x:c r="BR15" s="443"/>
      <x:c r="BS15" s="443"/>
      <x:c r="BT15" s="443"/>
      <x:c r="BU15" s="443"/>
      <x:c r="BV15" s="443"/>
      <x:c r="BW15" s="443"/>
      <x:c r="BX15" s="443"/>
      <x:c r="BY15" s="443"/>
      <x:c r="BZ15" s="443"/>
      <x:c r="CA15" s="443"/>
      <x:c r="CB15" s="443"/>
      <x:c r="CC15" s="443"/>
      <x:c r="CD15" s="443"/>
      <x:c r="CE15" s="443"/>
      <x:c r="CF15" s="443"/>
      <x:c r="CG15" s="443"/>
      <x:c r="CH15" s="443"/>
      <x:c r="CI15" s="443"/>
      <x:c r="CJ15" s="443"/>
      <x:c r="CK15" s="443"/>
      <x:c r="CL15" s="443"/>
      <x:c r="CM15" s="443"/>
      <x:c r="CN15" s="443"/>
      <x:c r="CO15" s="443"/>
      <x:c r="CP15" s="443"/>
      <x:c r="CQ15" s="443"/>
      <x:c r="CR15" s="443"/>
      <x:c r="CS15" s="443"/>
      <x:c r="CT15" s="443"/>
      <x:c r="CU15" s="443"/>
      <x:c r="CV15" s="443"/>
      <x:c r="CW15" s="443"/>
      <x:c r="CX15" s="443"/>
      <x:c r="CY15" s="443"/>
      <x:c r="CZ15" s="443"/>
      <x:c r="DA15" s="443"/>
      <x:c r="DB15" s="443"/>
      <x:c r="DC15" s="443"/>
      <x:c r="DD15" s="443"/>
      <x:c r="DE15" s="443"/>
      <x:c r="DF15" s="443"/>
      <x:c r="DG15" s="443"/>
      <x:c r="DH15" s="443"/>
      <x:c r="DI15" s="443"/>
      <x:c r="DJ15" s="443"/>
      <x:c r="DK15" s="443"/>
      <x:c r="DL15" s="443"/>
      <x:c r="DM15" s="443"/>
      <x:c r="DN15" s="443"/>
      <x:c r="DO15" s="443"/>
      <x:c r="DP15" s="443"/>
      <x:c r="DQ15" s="443"/>
      <x:c r="DR15" s="443"/>
      <x:c r="DS15" s="443"/>
      <x:c r="DT15" s="443"/>
      <x:c r="DU15" s="443"/>
      <x:c r="DV15" s="443"/>
      <x:c r="DW15" s="443"/>
      <x:c r="DX15" s="443"/>
      <x:c r="DY15" s="443"/>
      <x:c r="DZ15" s="443"/>
      <x:c r="EA15" s="443"/>
      <x:c r="EB15" s="443"/>
      <x:c r="EC15" s="443"/>
      <x:c r="ED15" s="443"/>
      <x:c r="EE15" s="443"/>
      <x:c r="EF15" s="443"/>
      <x:c r="EG15" s="443"/>
      <x:c r="EH15" s="443"/>
      <x:c r="EI15" s="443"/>
      <x:c r="EJ15" s="443"/>
      <x:c r="EK15" s="443"/>
      <x:c r="EL15" s="443"/>
      <x:c r="EM15" s="443"/>
      <x:c r="EN15" s="443"/>
      <x:c r="EO15" s="443"/>
      <x:c r="EP15" s="443"/>
      <x:c r="EQ15" s="443"/>
      <x:c r="ER15" s="443"/>
      <x:c r="ES15" s="443"/>
      <x:c r="ET15" s="443"/>
      <x:c r="EU15" s="443"/>
      <x:c r="EV15" s="443"/>
      <x:c r="EW15" s="443"/>
      <x:c r="EX15" s="443"/>
      <x:c r="EY15" s="443"/>
      <x:c r="EZ15" s="443"/>
      <x:c r="FA15" s="443"/>
      <x:c r="FB15" s="443"/>
      <x:c r="FC15" s="443"/>
      <x:c r="FD15" s="443"/>
      <x:c r="FE15" s="443"/>
      <x:c r="FF15" s="443"/>
      <x:c r="FG15" s="443"/>
      <x:c r="FH15" s="443"/>
      <x:c r="FI15" s="443"/>
      <x:c r="FJ15" s="443"/>
      <x:c r="FK15" s="443"/>
      <x:c r="FL15" s="443"/>
      <x:c r="FM15" s="443"/>
      <x:c r="FN15" s="443"/>
      <x:c r="FO15" s="443"/>
      <x:c r="FP15" s="443"/>
      <x:c r="FQ15" s="443"/>
      <x:c r="FR15" s="443"/>
      <x:c r="FS15" s="443"/>
      <x:c r="FT15" s="443"/>
      <x:c r="FU15" s="443"/>
      <x:c r="FV15" s="443"/>
      <x:c r="FW15" s="443"/>
      <x:c r="FX15" s="443"/>
      <x:c r="FY15" s="443"/>
      <x:c r="FZ15" s="443"/>
      <x:c r="GA15" s="443"/>
      <x:c r="GB15" s="443"/>
      <x:c r="GC15" s="443"/>
      <x:c r="GD15" s="443"/>
      <x:c r="GE15" s="443"/>
      <x:c r="GF15" s="443"/>
      <x:c r="GG15" s="443"/>
      <x:c r="GH15" s="443"/>
      <x:c r="GI15" s="443"/>
      <x:c r="GJ15" s="443"/>
      <x:c r="GK15" s="443"/>
      <x:c r="GL15" s="443"/>
      <x:c r="GM15" s="443"/>
      <x:c r="GN15" s="443"/>
      <x:c r="GO15" s="443"/>
      <x:c r="GP15" s="443"/>
      <x:c r="GQ15" s="443"/>
      <x:c r="GR15" s="443"/>
      <x:c r="GS15" s="443"/>
      <x:c r="GT15" s="443"/>
      <x:c r="GU15" s="443"/>
      <x:c r="GV15" s="443"/>
      <x:c r="GW15" s="443"/>
      <x:c r="GX15" s="443"/>
      <x:c r="GY15" s="443"/>
      <x:c r="GZ15" s="443"/>
      <x:c r="HA15" s="443"/>
      <x:c r="HB15" s="443"/>
      <x:c r="HC15" s="443"/>
      <x:c r="HD15" s="443"/>
      <x:c r="HE15" s="443"/>
      <x:c r="HF15" s="443"/>
      <x:c r="HG15" s="443"/>
      <x:c r="HH15" s="443"/>
      <x:c r="HI15" s="443"/>
      <x:c r="HJ15" s="443"/>
      <x:c r="HK15" s="443"/>
      <x:c r="HL15" s="443"/>
      <x:c r="HM15" s="443"/>
      <x:c r="HN15" s="443"/>
      <x:c r="HO15" s="443"/>
      <x:c r="HP15" s="443"/>
      <x:c r="HQ15" s="443"/>
      <x:c r="HR15" s="443"/>
      <x:c r="HS15" s="443"/>
      <x:c r="HT15" s="443"/>
      <x:c r="HU15" s="443"/>
      <x:c r="HV15" s="443"/>
      <x:c r="HW15" s="443"/>
      <x:c r="HX15" s="443"/>
      <x:c r="HY15" s="443"/>
      <x:c r="HZ15" s="443"/>
      <x:c r="IA15" s="443"/>
      <x:c r="IB15" s="443"/>
      <x:c r="IC15" s="443"/>
      <x:c r="ID15" s="443"/>
      <x:c r="IE15" s="443"/>
      <x:c r="IF15" s="443"/>
      <x:c r="IG15" s="443"/>
      <x:c r="IH15" s="443"/>
      <x:c r="II15" s="443"/>
      <x:c r="IJ15" s="443"/>
      <x:c r="IK15" s="443"/>
      <x:c r="IL15" s="443"/>
      <x:c r="IM15" s="443"/>
      <x:c r="IN15" s="443"/>
    </x:row>
    <x:row r="16" spans="1:248" s="444" customFormat="1" ht="30" customHeight="1">
      <x:c r="A16" s="2658"/>
      <x:c r="B16" s="474" t="s">
        <x:v>4933</x:v>
      </x:c>
      <x:c r="C16" s="359">
        <x:v>39808</x:v>
      </x:c>
      <x:c r="D16" s="474" t="s">
        <x:v>6497</x:v>
      </x:c>
      <x:c r="E16" s="306"/>
      <x:c r="F16" s="307" t="s">
        <x:v>70</x:v>
      </x:c>
      <x:c r="G16" s="361">
        <x:v>0</x:v>
      </x:c>
      <x:c r="H16" s="362">
        <x:v>256</x:v>
      </x:c>
      <x:c r="I16" s="363">
        <x:f t="shared" si="0"/>
        <x:v>256</x:v>
      </x:c>
      <x:c r="J16" s="698" t="s">
        <x:v>889</x:v>
      </x:c>
      <x:c r="K16" s="443"/>
      <x:c r="L16" s="443"/>
      <x:c r="M16" s="443"/>
      <x:c r="N16" s="443"/>
      <x:c r="O16" s="443"/>
      <x:c r="P16" s="443"/>
      <x:c r="Q16" s="443"/>
      <x:c r="R16" s="443"/>
      <x:c r="S16" s="443"/>
      <x:c r="T16" s="443"/>
      <x:c r="U16" s="443"/>
      <x:c r="V16" s="443"/>
      <x:c r="W16" s="443"/>
      <x:c r="X16" s="443"/>
      <x:c r="Y16" s="443"/>
      <x:c r="Z16" s="443"/>
      <x:c r="AA16" s="443"/>
      <x:c r="AB16" s="443"/>
      <x:c r="AC16" s="443"/>
      <x:c r="AD16" s="443"/>
      <x:c r="AE16" s="443"/>
      <x:c r="AF16" s="443"/>
      <x:c r="AG16" s="443"/>
      <x:c r="AH16" s="443"/>
      <x:c r="AI16" s="443"/>
      <x:c r="AJ16" s="443"/>
      <x:c r="AK16" s="443"/>
      <x:c r="AL16" s="443"/>
      <x:c r="AM16" s="443"/>
      <x:c r="AN16" s="443"/>
      <x:c r="AO16" s="443"/>
      <x:c r="AP16" s="443"/>
      <x:c r="AQ16" s="443"/>
      <x:c r="AR16" s="443"/>
      <x:c r="AS16" s="443"/>
      <x:c r="AT16" s="443"/>
      <x:c r="AU16" s="443"/>
      <x:c r="AV16" s="443"/>
      <x:c r="AW16" s="443"/>
      <x:c r="AX16" s="443"/>
      <x:c r="AY16" s="443"/>
      <x:c r="AZ16" s="443"/>
      <x:c r="BA16" s="443"/>
      <x:c r="BB16" s="443"/>
      <x:c r="BC16" s="443"/>
      <x:c r="BD16" s="443"/>
      <x:c r="BE16" s="443"/>
      <x:c r="BF16" s="443"/>
      <x:c r="BG16" s="443"/>
      <x:c r="BH16" s="443"/>
      <x:c r="BI16" s="443"/>
      <x:c r="BJ16" s="443"/>
      <x:c r="BK16" s="443"/>
      <x:c r="BL16" s="443"/>
      <x:c r="BM16" s="443"/>
      <x:c r="BN16" s="443"/>
      <x:c r="BO16" s="443"/>
      <x:c r="BP16" s="443"/>
      <x:c r="BQ16" s="443"/>
      <x:c r="BR16" s="443"/>
      <x:c r="BS16" s="443"/>
      <x:c r="BT16" s="443"/>
      <x:c r="BU16" s="443"/>
      <x:c r="BV16" s="443"/>
      <x:c r="BW16" s="443"/>
      <x:c r="BX16" s="443"/>
      <x:c r="BY16" s="443"/>
      <x:c r="BZ16" s="443"/>
      <x:c r="CA16" s="443"/>
      <x:c r="CB16" s="443"/>
      <x:c r="CC16" s="443"/>
      <x:c r="CD16" s="443"/>
      <x:c r="CE16" s="443"/>
      <x:c r="CF16" s="443"/>
      <x:c r="CG16" s="443"/>
      <x:c r="CH16" s="443"/>
      <x:c r="CI16" s="443"/>
      <x:c r="CJ16" s="443"/>
      <x:c r="CK16" s="443"/>
      <x:c r="CL16" s="443"/>
      <x:c r="CM16" s="443"/>
      <x:c r="CN16" s="443"/>
      <x:c r="CO16" s="443"/>
      <x:c r="CP16" s="443"/>
      <x:c r="CQ16" s="443"/>
      <x:c r="CR16" s="443"/>
      <x:c r="CS16" s="443"/>
      <x:c r="CT16" s="443"/>
      <x:c r="CU16" s="443"/>
      <x:c r="CV16" s="443"/>
      <x:c r="CW16" s="443"/>
      <x:c r="CX16" s="443"/>
      <x:c r="CY16" s="443"/>
      <x:c r="CZ16" s="443"/>
      <x:c r="DA16" s="443"/>
      <x:c r="DB16" s="443"/>
      <x:c r="DC16" s="443"/>
      <x:c r="DD16" s="443"/>
      <x:c r="DE16" s="443"/>
      <x:c r="DF16" s="443"/>
      <x:c r="DG16" s="443"/>
      <x:c r="DH16" s="443"/>
      <x:c r="DI16" s="443"/>
      <x:c r="DJ16" s="443"/>
      <x:c r="DK16" s="443"/>
      <x:c r="DL16" s="443"/>
      <x:c r="DM16" s="443"/>
      <x:c r="DN16" s="443"/>
      <x:c r="DO16" s="443"/>
      <x:c r="DP16" s="443"/>
      <x:c r="DQ16" s="443"/>
      <x:c r="DR16" s="443"/>
      <x:c r="DS16" s="443"/>
      <x:c r="DT16" s="443"/>
      <x:c r="DU16" s="443"/>
      <x:c r="DV16" s="443"/>
      <x:c r="DW16" s="443"/>
      <x:c r="DX16" s="443"/>
      <x:c r="DY16" s="443"/>
      <x:c r="DZ16" s="443"/>
      <x:c r="EA16" s="443"/>
      <x:c r="EB16" s="443"/>
      <x:c r="EC16" s="443"/>
      <x:c r="ED16" s="443"/>
      <x:c r="EE16" s="443"/>
      <x:c r="EF16" s="443"/>
      <x:c r="EG16" s="443"/>
      <x:c r="EH16" s="443"/>
      <x:c r="EI16" s="443"/>
      <x:c r="EJ16" s="443"/>
      <x:c r="EK16" s="443"/>
      <x:c r="EL16" s="443"/>
      <x:c r="EM16" s="443"/>
      <x:c r="EN16" s="443"/>
      <x:c r="EO16" s="443"/>
      <x:c r="EP16" s="443"/>
      <x:c r="EQ16" s="443"/>
      <x:c r="ER16" s="443"/>
      <x:c r="ES16" s="443"/>
      <x:c r="ET16" s="443"/>
      <x:c r="EU16" s="443"/>
      <x:c r="EV16" s="443"/>
      <x:c r="EW16" s="443"/>
      <x:c r="EX16" s="443"/>
      <x:c r="EY16" s="443"/>
      <x:c r="EZ16" s="443"/>
      <x:c r="FA16" s="443"/>
      <x:c r="FB16" s="443"/>
      <x:c r="FC16" s="443"/>
      <x:c r="FD16" s="443"/>
      <x:c r="FE16" s="443"/>
      <x:c r="FF16" s="443"/>
      <x:c r="FG16" s="443"/>
      <x:c r="FH16" s="443"/>
      <x:c r="FI16" s="443"/>
      <x:c r="FJ16" s="443"/>
      <x:c r="FK16" s="443"/>
      <x:c r="FL16" s="443"/>
      <x:c r="FM16" s="443"/>
      <x:c r="FN16" s="443"/>
      <x:c r="FO16" s="443"/>
      <x:c r="FP16" s="443"/>
      <x:c r="FQ16" s="443"/>
      <x:c r="FR16" s="443"/>
      <x:c r="FS16" s="443"/>
      <x:c r="FT16" s="443"/>
      <x:c r="FU16" s="443"/>
      <x:c r="FV16" s="443"/>
      <x:c r="FW16" s="443"/>
      <x:c r="FX16" s="443"/>
      <x:c r="FY16" s="443"/>
      <x:c r="FZ16" s="443"/>
      <x:c r="GA16" s="443"/>
      <x:c r="GB16" s="443"/>
      <x:c r="GC16" s="443"/>
      <x:c r="GD16" s="443"/>
      <x:c r="GE16" s="443"/>
      <x:c r="GF16" s="443"/>
      <x:c r="GG16" s="443"/>
      <x:c r="GH16" s="443"/>
      <x:c r="GI16" s="443"/>
      <x:c r="GJ16" s="443"/>
      <x:c r="GK16" s="443"/>
      <x:c r="GL16" s="443"/>
      <x:c r="GM16" s="443"/>
      <x:c r="GN16" s="443"/>
      <x:c r="GO16" s="443"/>
      <x:c r="GP16" s="443"/>
      <x:c r="GQ16" s="443"/>
      <x:c r="GR16" s="443"/>
      <x:c r="GS16" s="443"/>
      <x:c r="GT16" s="443"/>
      <x:c r="GU16" s="443"/>
      <x:c r="GV16" s="443"/>
      <x:c r="GW16" s="443"/>
      <x:c r="GX16" s="443"/>
      <x:c r="GY16" s="443"/>
      <x:c r="GZ16" s="443"/>
      <x:c r="HA16" s="443"/>
      <x:c r="HB16" s="443"/>
      <x:c r="HC16" s="443"/>
      <x:c r="HD16" s="443"/>
      <x:c r="HE16" s="443"/>
      <x:c r="HF16" s="443"/>
      <x:c r="HG16" s="443"/>
      <x:c r="HH16" s="443"/>
      <x:c r="HI16" s="443"/>
      <x:c r="HJ16" s="443"/>
      <x:c r="HK16" s="443"/>
      <x:c r="HL16" s="443"/>
      <x:c r="HM16" s="443"/>
      <x:c r="HN16" s="443"/>
      <x:c r="HO16" s="443"/>
      <x:c r="HP16" s="443"/>
      <x:c r="HQ16" s="443"/>
      <x:c r="HR16" s="443"/>
      <x:c r="HS16" s="443"/>
      <x:c r="HT16" s="443"/>
      <x:c r="HU16" s="443"/>
      <x:c r="HV16" s="443"/>
      <x:c r="HW16" s="443"/>
      <x:c r="HX16" s="443"/>
      <x:c r="HY16" s="443"/>
      <x:c r="HZ16" s="443"/>
      <x:c r="IA16" s="443"/>
      <x:c r="IB16" s="443"/>
      <x:c r="IC16" s="443"/>
      <x:c r="ID16" s="443"/>
      <x:c r="IE16" s="443"/>
      <x:c r="IF16" s="443"/>
      <x:c r="IG16" s="443"/>
      <x:c r="IH16" s="443"/>
      <x:c r="II16" s="443"/>
      <x:c r="IJ16" s="443"/>
      <x:c r="IK16" s="443"/>
      <x:c r="IL16" s="443"/>
      <x:c r="IM16" s="443"/>
      <x:c r="IN16" s="443"/>
    </x:row>
    <x:row r="17" spans="1:248" s="444" customFormat="1" ht="30" customHeight="1">
      <x:c r="A17" s="2658"/>
      <x:c r="B17" s="474" t="s">
        <x:v>4933</x:v>
      </x:c>
      <x:c r="C17" s="359">
        <x:v>39808</x:v>
      </x:c>
      <x:c r="D17" s="474" t="s">
        <x:v>6497</x:v>
      </x:c>
      <x:c r="E17" s="306"/>
      <x:c r="F17" s="307" t="s">
        <x:v>156</x:v>
      </x:c>
      <x:c r="G17" s="361">
        <x:v>0</x:v>
      </x:c>
      <x:c r="H17" s="362">
        <x:v>616</x:v>
      </x:c>
      <x:c r="I17" s="363">
        <x:f t="shared" si="0"/>
        <x:v>616</x:v>
      </x:c>
      <x:c r="J17" s="698" t="s">
        <x:v>889</x:v>
      </x:c>
      <x:c r="K17" s="443"/>
      <x:c r="L17" s="443"/>
      <x:c r="M17" s="443"/>
      <x:c r="N17" s="443"/>
      <x:c r="O17" s="443"/>
      <x:c r="P17" s="443"/>
      <x:c r="Q17" s="443"/>
      <x:c r="R17" s="443"/>
      <x:c r="S17" s="443"/>
      <x:c r="T17" s="443"/>
      <x:c r="U17" s="443"/>
      <x:c r="V17" s="443"/>
      <x:c r="W17" s="443"/>
      <x:c r="X17" s="443"/>
      <x:c r="Y17" s="443"/>
      <x:c r="Z17" s="443"/>
      <x:c r="AA17" s="443"/>
      <x:c r="AB17" s="443"/>
      <x:c r="AC17" s="443"/>
      <x:c r="AD17" s="443"/>
      <x:c r="AE17" s="443"/>
      <x:c r="AF17" s="443"/>
      <x:c r="AG17" s="443"/>
      <x:c r="AH17" s="443"/>
      <x:c r="AI17" s="443"/>
      <x:c r="AJ17" s="443"/>
      <x:c r="AK17" s="443"/>
      <x:c r="AL17" s="443"/>
      <x:c r="AM17" s="443"/>
      <x:c r="AN17" s="443"/>
      <x:c r="AO17" s="443"/>
      <x:c r="AP17" s="443"/>
      <x:c r="AQ17" s="443"/>
      <x:c r="AR17" s="443"/>
      <x:c r="AS17" s="443"/>
      <x:c r="AT17" s="443"/>
      <x:c r="AU17" s="443"/>
      <x:c r="AV17" s="443"/>
      <x:c r="AW17" s="443"/>
      <x:c r="AX17" s="443"/>
      <x:c r="AY17" s="443"/>
      <x:c r="AZ17" s="443"/>
      <x:c r="BA17" s="443"/>
      <x:c r="BB17" s="443"/>
      <x:c r="BC17" s="443"/>
      <x:c r="BD17" s="443"/>
      <x:c r="BE17" s="443"/>
      <x:c r="BF17" s="443"/>
      <x:c r="BG17" s="443"/>
      <x:c r="BH17" s="443"/>
      <x:c r="BI17" s="443"/>
      <x:c r="BJ17" s="443"/>
      <x:c r="BK17" s="443"/>
      <x:c r="BL17" s="443"/>
      <x:c r="BM17" s="443"/>
      <x:c r="BN17" s="443"/>
      <x:c r="BO17" s="443"/>
      <x:c r="BP17" s="443"/>
      <x:c r="BQ17" s="443"/>
      <x:c r="BR17" s="443"/>
      <x:c r="BS17" s="443"/>
      <x:c r="BT17" s="443"/>
      <x:c r="BU17" s="443"/>
      <x:c r="BV17" s="443"/>
      <x:c r="BW17" s="443"/>
      <x:c r="BX17" s="443"/>
      <x:c r="BY17" s="443"/>
      <x:c r="BZ17" s="443"/>
      <x:c r="CA17" s="443"/>
      <x:c r="CB17" s="443"/>
      <x:c r="CC17" s="443"/>
      <x:c r="CD17" s="443"/>
      <x:c r="CE17" s="443"/>
      <x:c r="CF17" s="443"/>
      <x:c r="CG17" s="443"/>
      <x:c r="CH17" s="443"/>
      <x:c r="CI17" s="443"/>
      <x:c r="CJ17" s="443"/>
      <x:c r="CK17" s="443"/>
      <x:c r="CL17" s="443"/>
      <x:c r="CM17" s="443"/>
      <x:c r="CN17" s="443"/>
      <x:c r="CO17" s="443"/>
      <x:c r="CP17" s="443"/>
      <x:c r="CQ17" s="443"/>
      <x:c r="CR17" s="443"/>
      <x:c r="CS17" s="443"/>
      <x:c r="CT17" s="443"/>
      <x:c r="CU17" s="443"/>
      <x:c r="CV17" s="443"/>
      <x:c r="CW17" s="443"/>
      <x:c r="CX17" s="443"/>
      <x:c r="CY17" s="443"/>
      <x:c r="CZ17" s="443"/>
      <x:c r="DA17" s="443"/>
      <x:c r="DB17" s="443"/>
      <x:c r="DC17" s="443"/>
      <x:c r="DD17" s="443"/>
      <x:c r="DE17" s="443"/>
      <x:c r="DF17" s="443"/>
      <x:c r="DG17" s="443"/>
      <x:c r="DH17" s="443"/>
      <x:c r="DI17" s="443"/>
      <x:c r="DJ17" s="443"/>
      <x:c r="DK17" s="443"/>
      <x:c r="DL17" s="443"/>
      <x:c r="DM17" s="443"/>
      <x:c r="DN17" s="443"/>
      <x:c r="DO17" s="443"/>
      <x:c r="DP17" s="443"/>
      <x:c r="DQ17" s="443"/>
      <x:c r="DR17" s="443"/>
      <x:c r="DS17" s="443"/>
      <x:c r="DT17" s="443"/>
      <x:c r="DU17" s="443"/>
      <x:c r="DV17" s="443"/>
      <x:c r="DW17" s="443"/>
      <x:c r="DX17" s="443"/>
      <x:c r="DY17" s="443"/>
      <x:c r="DZ17" s="443"/>
      <x:c r="EA17" s="443"/>
      <x:c r="EB17" s="443"/>
      <x:c r="EC17" s="443"/>
      <x:c r="ED17" s="443"/>
      <x:c r="EE17" s="443"/>
      <x:c r="EF17" s="443"/>
      <x:c r="EG17" s="443"/>
      <x:c r="EH17" s="443"/>
      <x:c r="EI17" s="443"/>
      <x:c r="EJ17" s="443"/>
      <x:c r="EK17" s="443"/>
      <x:c r="EL17" s="443"/>
      <x:c r="EM17" s="443"/>
      <x:c r="EN17" s="443"/>
      <x:c r="EO17" s="443"/>
      <x:c r="EP17" s="443"/>
      <x:c r="EQ17" s="443"/>
      <x:c r="ER17" s="443"/>
      <x:c r="ES17" s="443"/>
      <x:c r="ET17" s="443"/>
      <x:c r="EU17" s="443"/>
      <x:c r="EV17" s="443"/>
      <x:c r="EW17" s="443"/>
      <x:c r="EX17" s="443"/>
      <x:c r="EY17" s="443"/>
      <x:c r="EZ17" s="443"/>
      <x:c r="FA17" s="443"/>
      <x:c r="FB17" s="443"/>
      <x:c r="FC17" s="443"/>
      <x:c r="FD17" s="443"/>
      <x:c r="FE17" s="443"/>
      <x:c r="FF17" s="443"/>
      <x:c r="FG17" s="443"/>
      <x:c r="FH17" s="443"/>
      <x:c r="FI17" s="443"/>
      <x:c r="FJ17" s="443"/>
      <x:c r="FK17" s="443"/>
      <x:c r="FL17" s="443"/>
      <x:c r="FM17" s="443"/>
      <x:c r="FN17" s="443"/>
      <x:c r="FO17" s="443"/>
      <x:c r="FP17" s="443"/>
      <x:c r="FQ17" s="443"/>
      <x:c r="FR17" s="443"/>
      <x:c r="FS17" s="443"/>
      <x:c r="FT17" s="443"/>
      <x:c r="FU17" s="443"/>
      <x:c r="FV17" s="443"/>
      <x:c r="FW17" s="443"/>
      <x:c r="FX17" s="443"/>
      <x:c r="FY17" s="443"/>
      <x:c r="FZ17" s="443"/>
      <x:c r="GA17" s="443"/>
      <x:c r="GB17" s="443"/>
      <x:c r="GC17" s="443"/>
      <x:c r="GD17" s="443"/>
      <x:c r="GE17" s="443"/>
      <x:c r="GF17" s="443"/>
      <x:c r="GG17" s="443"/>
      <x:c r="GH17" s="443"/>
      <x:c r="GI17" s="443"/>
      <x:c r="GJ17" s="443"/>
      <x:c r="GK17" s="443"/>
      <x:c r="GL17" s="443"/>
      <x:c r="GM17" s="443"/>
      <x:c r="GN17" s="443"/>
      <x:c r="GO17" s="443"/>
      <x:c r="GP17" s="443"/>
      <x:c r="GQ17" s="443"/>
      <x:c r="GR17" s="443"/>
      <x:c r="GS17" s="443"/>
      <x:c r="GT17" s="443"/>
      <x:c r="GU17" s="443"/>
      <x:c r="GV17" s="443"/>
      <x:c r="GW17" s="443"/>
      <x:c r="GX17" s="443"/>
      <x:c r="GY17" s="443"/>
      <x:c r="GZ17" s="443"/>
      <x:c r="HA17" s="443"/>
      <x:c r="HB17" s="443"/>
      <x:c r="HC17" s="443"/>
      <x:c r="HD17" s="443"/>
      <x:c r="HE17" s="443"/>
      <x:c r="HF17" s="443"/>
      <x:c r="HG17" s="443"/>
      <x:c r="HH17" s="443"/>
      <x:c r="HI17" s="443"/>
      <x:c r="HJ17" s="443"/>
      <x:c r="HK17" s="443"/>
      <x:c r="HL17" s="443"/>
      <x:c r="HM17" s="443"/>
      <x:c r="HN17" s="443"/>
      <x:c r="HO17" s="443"/>
      <x:c r="HP17" s="443"/>
      <x:c r="HQ17" s="443"/>
      <x:c r="HR17" s="443"/>
      <x:c r="HS17" s="443"/>
      <x:c r="HT17" s="443"/>
      <x:c r="HU17" s="443"/>
      <x:c r="HV17" s="443"/>
      <x:c r="HW17" s="443"/>
      <x:c r="HX17" s="443"/>
      <x:c r="HY17" s="443"/>
      <x:c r="HZ17" s="443"/>
      <x:c r="IA17" s="443"/>
      <x:c r="IB17" s="443"/>
      <x:c r="IC17" s="443"/>
      <x:c r="ID17" s="443"/>
      <x:c r="IE17" s="443"/>
      <x:c r="IF17" s="443"/>
      <x:c r="IG17" s="443"/>
      <x:c r="IH17" s="443"/>
      <x:c r="II17" s="443"/>
      <x:c r="IJ17" s="443"/>
      <x:c r="IK17" s="443"/>
      <x:c r="IL17" s="443"/>
      <x:c r="IM17" s="443"/>
      <x:c r="IN17" s="443"/>
    </x:row>
    <x:row r="18" spans="1:248" s="444" customFormat="1" ht="30" customHeight="1">
      <x:c r="A18" s="2658"/>
      <x:c r="B18" s="474" t="s">
        <x:v>4933</x:v>
      </x:c>
      <x:c r="C18" s="359">
        <x:v>39808</x:v>
      </x:c>
      <x:c r="D18" s="474" t="s">
        <x:v>6497</x:v>
      </x:c>
      <x:c r="E18" s="306"/>
      <x:c r="F18" s="307" t="s">
        <x:v>984</x:v>
      </x:c>
      <x:c r="G18" s="361">
        <x:v>0</x:v>
      </x:c>
      <x:c r="H18" s="362">
        <x:v>388</x:v>
      </x:c>
      <x:c r="I18" s="363">
        <x:f t="shared" si="0"/>
        <x:v>388</x:v>
      </x:c>
      <x:c r="J18" s="698" t="s">
        <x:v>889</x:v>
      </x:c>
      <x:c r="K18" s="443"/>
      <x:c r="L18" s="443"/>
      <x:c r="M18" s="443"/>
      <x:c r="N18" s="443"/>
      <x:c r="O18" s="443"/>
      <x:c r="P18" s="443"/>
      <x:c r="Q18" s="443"/>
      <x:c r="R18" s="443"/>
      <x:c r="S18" s="443"/>
      <x:c r="T18" s="443"/>
      <x:c r="U18" s="443"/>
      <x:c r="V18" s="443"/>
      <x:c r="W18" s="443"/>
      <x:c r="X18" s="443"/>
      <x:c r="Y18" s="443"/>
      <x:c r="Z18" s="443"/>
      <x:c r="AA18" s="443"/>
      <x:c r="AB18" s="443"/>
      <x:c r="AC18" s="443"/>
      <x:c r="AD18" s="443"/>
      <x:c r="AE18" s="443"/>
      <x:c r="AF18" s="443"/>
      <x:c r="AG18" s="443"/>
      <x:c r="AH18" s="443"/>
      <x:c r="AI18" s="443"/>
      <x:c r="AJ18" s="443"/>
      <x:c r="AK18" s="443"/>
      <x:c r="AL18" s="443"/>
      <x:c r="AM18" s="443"/>
      <x:c r="AN18" s="443"/>
      <x:c r="AO18" s="443"/>
      <x:c r="AP18" s="443"/>
      <x:c r="AQ18" s="443"/>
      <x:c r="AR18" s="443"/>
      <x:c r="AS18" s="443"/>
      <x:c r="AT18" s="443"/>
      <x:c r="AU18" s="443"/>
      <x:c r="AV18" s="443"/>
      <x:c r="AW18" s="443"/>
      <x:c r="AX18" s="443"/>
      <x:c r="AY18" s="443"/>
      <x:c r="AZ18" s="443"/>
      <x:c r="BA18" s="443"/>
      <x:c r="BB18" s="443"/>
      <x:c r="BC18" s="443"/>
      <x:c r="BD18" s="443"/>
      <x:c r="BE18" s="443"/>
      <x:c r="BF18" s="443"/>
      <x:c r="BG18" s="443"/>
      <x:c r="BH18" s="443"/>
      <x:c r="BI18" s="443"/>
      <x:c r="BJ18" s="443"/>
      <x:c r="BK18" s="443"/>
      <x:c r="BL18" s="443"/>
      <x:c r="BM18" s="443"/>
      <x:c r="BN18" s="443"/>
      <x:c r="BO18" s="443"/>
      <x:c r="BP18" s="443"/>
      <x:c r="BQ18" s="443"/>
      <x:c r="BR18" s="443"/>
      <x:c r="BS18" s="443"/>
      <x:c r="BT18" s="443"/>
      <x:c r="BU18" s="443"/>
      <x:c r="BV18" s="443"/>
      <x:c r="BW18" s="443"/>
      <x:c r="BX18" s="443"/>
      <x:c r="BY18" s="443"/>
      <x:c r="BZ18" s="443"/>
      <x:c r="CA18" s="443"/>
      <x:c r="CB18" s="443"/>
      <x:c r="CC18" s="443"/>
      <x:c r="CD18" s="443"/>
      <x:c r="CE18" s="443"/>
      <x:c r="CF18" s="443"/>
      <x:c r="CG18" s="443"/>
      <x:c r="CH18" s="443"/>
      <x:c r="CI18" s="443"/>
      <x:c r="CJ18" s="443"/>
      <x:c r="CK18" s="443"/>
      <x:c r="CL18" s="443"/>
      <x:c r="CM18" s="443"/>
      <x:c r="CN18" s="443"/>
      <x:c r="CO18" s="443"/>
      <x:c r="CP18" s="443"/>
      <x:c r="CQ18" s="443"/>
      <x:c r="CR18" s="443"/>
      <x:c r="CS18" s="443"/>
      <x:c r="CT18" s="443"/>
      <x:c r="CU18" s="443"/>
      <x:c r="CV18" s="443"/>
      <x:c r="CW18" s="443"/>
      <x:c r="CX18" s="443"/>
      <x:c r="CY18" s="443"/>
      <x:c r="CZ18" s="443"/>
      <x:c r="DA18" s="443"/>
      <x:c r="DB18" s="443"/>
      <x:c r="DC18" s="443"/>
      <x:c r="DD18" s="443"/>
      <x:c r="DE18" s="443"/>
      <x:c r="DF18" s="443"/>
      <x:c r="DG18" s="443"/>
      <x:c r="DH18" s="443"/>
      <x:c r="DI18" s="443"/>
      <x:c r="DJ18" s="443"/>
      <x:c r="DK18" s="443"/>
      <x:c r="DL18" s="443"/>
      <x:c r="DM18" s="443"/>
      <x:c r="DN18" s="443"/>
      <x:c r="DO18" s="443"/>
      <x:c r="DP18" s="443"/>
      <x:c r="DQ18" s="443"/>
      <x:c r="DR18" s="443"/>
      <x:c r="DS18" s="443"/>
      <x:c r="DT18" s="443"/>
      <x:c r="DU18" s="443"/>
      <x:c r="DV18" s="443"/>
      <x:c r="DW18" s="443"/>
      <x:c r="DX18" s="443"/>
      <x:c r="DY18" s="443"/>
      <x:c r="DZ18" s="443"/>
      <x:c r="EA18" s="443"/>
      <x:c r="EB18" s="443"/>
      <x:c r="EC18" s="443"/>
      <x:c r="ED18" s="443"/>
      <x:c r="EE18" s="443"/>
      <x:c r="EF18" s="443"/>
      <x:c r="EG18" s="443"/>
      <x:c r="EH18" s="443"/>
      <x:c r="EI18" s="443"/>
      <x:c r="EJ18" s="443"/>
      <x:c r="EK18" s="443"/>
      <x:c r="EL18" s="443"/>
      <x:c r="EM18" s="443"/>
      <x:c r="EN18" s="443"/>
      <x:c r="EO18" s="443"/>
      <x:c r="EP18" s="443"/>
      <x:c r="EQ18" s="443"/>
      <x:c r="ER18" s="443"/>
      <x:c r="ES18" s="443"/>
      <x:c r="ET18" s="443"/>
      <x:c r="EU18" s="443"/>
      <x:c r="EV18" s="443"/>
      <x:c r="EW18" s="443"/>
      <x:c r="EX18" s="443"/>
      <x:c r="EY18" s="443"/>
      <x:c r="EZ18" s="443"/>
      <x:c r="FA18" s="443"/>
      <x:c r="FB18" s="443"/>
      <x:c r="FC18" s="443"/>
      <x:c r="FD18" s="443"/>
      <x:c r="FE18" s="443"/>
      <x:c r="FF18" s="443"/>
      <x:c r="FG18" s="443"/>
      <x:c r="FH18" s="443"/>
      <x:c r="FI18" s="443"/>
      <x:c r="FJ18" s="443"/>
      <x:c r="FK18" s="443"/>
      <x:c r="FL18" s="443"/>
      <x:c r="FM18" s="443"/>
      <x:c r="FN18" s="443"/>
      <x:c r="FO18" s="443"/>
      <x:c r="FP18" s="443"/>
      <x:c r="FQ18" s="443"/>
      <x:c r="FR18" s="443"/>
      <x:c r="FS18" s="443"/>
      <x:c r="FT18" s="443"/>
      <x:c r="FU18" s="443"/>
      <x:c r="FV18" s="443"/>
      <x:c r="FW18" s="443"/>
      <x:c r="FX18" s="443"/>
      <x:c r="FY18" s="443"/>
      <x:c r="FZ18" s="443"/>
      <x:c r="GA18" s="443"/>
      <x:c r="GB18" s="443"/>
      <x:c r="GC18" s="443"/>
      <x:c r="GD18" s="443"/>
      <x:c r="GE18" s="443"/>
      <x:c r="GF18" s="443"/>
      <x:c r="GG18" s="443"/>
      <x:c r="GH18" s="443"/>
      <x:c r="GI18" s="443"/>
      <x:c r="GJ18" s="443"/>
      <x:c r="GK18" s="443"/>
      <x:c r="GL18" s="443"/>
      <x:c r="GM18" s="443"/>
      <x:c r="GN18" s="443"/>
      <x:c r="GO18" s="443"/>
      <x:c r="GP18" s="443"/>
      <x:c r="GQ18" s="443"/>
      <x:c r="GR18" s="443"/>
      <x:c r="GS18" s="443"/>
      <x:c r="GT18" s="443"/>
      <x:c r="GU18" s="443"/>
      <x:c r="GV18" s="443"/>
      <x:c r="GW18" s="443"/>
      <x:c r="GX18" s="443"/>
      <x:c r="GY18" s="443"/>
      <x:c r="GZ18" s="443"/>
      <x:c r="HA18" s="443"/>
      <x:c r="HB18" s="443"/>
      <x:c r="HC18" s="443"/>
      <x:c r="HD18" s="443"/>
      <x:c r="HE18" s="443"/>
      <x:c r="HF18" s="443"/>
      <x:c r="HG18" s="443"/>
      <x:c r="HH18" s="443"/>
      <x:c r="HI18" s="443"/>
      <x:c r="HJ18" s="443"/>
      <x:c r="HK18" s="443"/>
      <x:c r="HL18" s="443"/>
      <x:c r="HM18" s="443"/>
      <x:c r="HN18" s="443"/>
      <x:c r="HO18" s="443"/>
      <x:c r="HP18" s="443"/>
      <x:c r="HQ18" s="443"/>
      <x:c r="HR18" s="443"/>
      <x:c r="HS18" s="443"/>
      <x:c r="HT18" s="443"/>
      <x:c r="HU18" s="443"/>
      <x:c r="HV18" s="443"/>
      <x:c r="HW18" s="443"/>
      <x:c r="HX18" s="443"/>
      <x:c r="HY18" s="443"/>
      <x:c r="HZ18" s="443"/>
      <x:c r="IA18" s="443"/>
      <x:c r="IB18" s="443"/>
      <x:c r="IC18" s="443"/>
      <x:c r="ID18" s="443"/>
      <x:c r="IE18" s="443"/>
      <x:c r="IF18" s="443"/>
      <x:c r="IG18" s="443"/>
      <x:c r="IH18" s="443"/>
      <x:c r="II18" s="443"/>
      <x:c r="IJ18" s="443"/>
      <x:c r="IK18" s="443"/>
      <x:c r="IL18" s="443"/>
      <x:c r="IM18" s="443"/>
      <x:c r="IN18" s="443"/>
    </x:row>
    <x:row r="19" spans="1:248" s="444" customFormat="1" ht="30" customHeight="1">
      <x:c r="A19" s="2658"/>
      <x:c r="B19" s="474" t="s">
        <x:v>4971</x:v>
      </x:c>
      <x:c r="C19" s="359">
        <x:v>39808</x:v>
      </x:c>
      <x:c r="D19" s="474" t="s">
        <x:v>6497</x:v>
      </x:c>
      <x:c r="E19" s="306"/>
      <x:c r="F19" s="307" t="s">
        <x:v>1165</x:v>
      </x:c>
      <x:c r="G19" s="361">
        <x:v>0</x:v>
      </x:c>
      <x:c r="H19" s="362">
        <x:v>2032</x:v>
      </x:c>
      <x:c r="I19" s="363">
        <x:f t="shared" si="0"/>
        <x:v>2032</x:v>
      </x:c>
      <x:c r="J19" s="698" t="s">
        <x:v>889</x:v>
      </x:c>
      <x:c r="K19" s="443"/>
      <x:c r="L19" s="443"/>
      <x:c r="M19" s="443"/>
      <x:c r="N19" s="443"/>
      <x:c r="O19" s="443"/>
      <x:c r="P19" s="443"/>
      <x:c r="Q19" s="443"/>
      <x:c r="R19" s="443"/>
      <x:c r="S19" s="443"/>
      <x:c r="T19" s="443"/>
      <x:c r="U19" s="443"/>
      <x:c r="V19" s="443"/>
      <x:c r="W19" s="443"/>
      <x:c r="X19" s="443"/>
      <x:c r="Y19" s="443"/>
      <x:c r="Z19" s="443"/>
      <x:c r="AA19" s="443"/>
      <x:c r="AB19" s="443"/>
      <x:c r="AC19" s="443"/>
      <x:c r="AD19" s="443"/>
      <x:c r="AE19" s="443"/>
      <x:c r="AF19" s="443"/>
      <x:c r="AG19" s="443"/>
      <x:c r="AH19" s="443"/>
      <x:c r="AI19" s="443"/>
      <x:c r="AJ19" s="443"/>
      <x:c r="AK19" s="443"/>
      <x:c r="AL19" s="443"/>
      <x:c r="AM19" s="443"/>
      <x:c r="AN19" s="443"/>
      <x:c r="AO19" s="443"/>
      <x:c r="AP19" s="443"/>
      <x:c r="AQ19" s="443"/>
      <x:c r="AR19" s="443"/>
      <x:c r="AS19" s="443"/>
      <x:c r="AT19" s="443"/>
      <x:c r="AU19" s="443"/>
      <x:c r="AV19" s="443"/>
      <x:c r="AW19" s="443"/>
      <x:c r="AX19" s="443"/>
      <x:c r="AY19" s="443"/>
      <x:c r="AZ19" s="443"/>
      <x:c r="BA19" s="443"/>
      <x:c r="BB19" s="443"/>
      <x:c r="BC19" s="443"/>
      <x:c r="BD19" s="443"/>
      <x:c r="BE19" s="443"/>
      <x:c r="BF19" s="443"/>
      <x:c r="BG19" s="443"/>
      <x:c r="BH19" s="443"/>
      <x:c r="BI19" s="443"/>
      <x:c r="BJ19" s="443"/>
      <x:c r="BK19" s="443"/>
      <x:c r="BL19" s="443"/>
      <x:c r="BM19" s="443"/>
      <x:c r="BN19" s="443"/>
      <x:c r="BO19" s="443"/>
      <x:c r="BP19" s="443"/>
      <x:c r="BQ19" s="443"/>
      <x:c r="BR19" s="443"/>
      <x:c r="BS19" s="443"/>
      <x:c r="BT19" s="443"/>
      <x:c r="BU19" s="443"/>
      <x:c r="BV19" s="443"/>
      <x:c r="BW19" s="443"/>
      <x:c r="BX19" s="443"/>
      <x:c r="BY19" s="443"/>
      <x:c r="BZ19" s="443"/>
      <x:c r="CA19" s="443"/>
      <x:c r="CB19" s="443"/>
      <x:c r="CC19" s="443"/>
      <x:c r="CD19" s="443"/>
      <x:c r="CE19" s="443"/>
      <x:c r="CF19" s="443"/>
      <x:c r="CG19" s="443"/>
      <x:c r="CH19" s="443"/>
      <x:c r="CI19" s="443"/>
      <x:c r="CJ19" s="443"/>
      <x:c r="CK19" s="443"/>
      <x:c r="CL19" s="443"/>
      <x:c r="CM19" s="443"/>
      <x:c r="CN19" s="443"/>
      <x:c r="CO19" s="443"/>
      <x:c r="CP19" s="443"/>
      <x:c r="CQ19" s="443"/>
      <x:c r="CR19" s="443"/>
      <x:c r="CS19" s="443"/>
      <x:c r="CT19" s="443"/>
      <x:c r="CU19" s="443"/>
      <x:c r="CV19" s="443"/>
      <x:c r="CW19" s="443"/>
      <x:c r="CX19" s="443"/>
      <x:c r="CY19" s="443"/>
      <x:c r="CZ19" s="443"/>
      <x:c r="DA19" s="443"/>
      <x:c r="DB19" s="443"/>
      <x:c r="DC19" s="443"/>
      <x:c r="DD19" s="443"/>
      <x:c r="DE19" s="443"/>
      <x:c r="DF19" s="443"/>
      <x:c r="DG19" s="443"/>
      <x:c r="DH19" s="443"/>
      <x:c r="DI19" s="443"/>
      <x:c r="DJ19" s="443"/>
      <x:c r="DK19" s="443"/>
      <x:c r="DL19" s="443"/>
      <x:c r="DM19" s="443"/>
      <x:c r="DN19" s="443"/>
      <x:c r="DO19" s="443"/>
      <x:c r="DP19" s="443"/>
      <x:c r="DQ19" s="443"/>
      <x:c r="DR19" s="443"/>
      <x:c r="DS19" s="443"/>
      <x:c r="DT19" s="443"/>
      <x:c r="DU19" s="443"/>
      <x:c r="DV19" s="443"/>
      <x:c r="DW19" s="443"/>
      <x:c r="DX19" s="443"/>
      <x:c r="DY19" s="443"/>
      <x:c r="DZ19" s="443"/>
      <x:c r="EA19" s="443"/>
      <x:c r="EB19" s="443"/>
      <x:c r="EC19" s="443"/>
      <x:c r="ED19" s="443"/>
      <x:c r="EE19" s="443"/>
      <x:c r="EF19" s="443"/>
      <x:c r="EG19" s="443"/>
      <x:c r="EH19" s="443"/>
      <x:c r="EI19" s="443"/>
      <x:c r="EJ19" s="443"/>
      <x:c r="EK19" s="443"/>
      <x:c r="EL19" s="443"/>
      <x:c r="EM19" s="443"/>
      <x:c r="EN19" s="443"/>
      <x:c r="EO19" s="443"/>
      <x:c r="EP19" s="443"/>
      <x:c r="EQ19" s="443"/>
      <x:c r="ER19" s="443"/>
      <x:c r="ES19" s="443"/>
      <x:c r="ET19" s="443"/>
      <x:c r="EU19" s="443"/>
      <x:c r="EV19" s="443"/>
      <x:c r="EW19" s="443"/>
      <x:c r="EX19" s="443"/>
      <x:c r="EY19" s="443"/>
      <x:c r="EZ19" s="443"/>
      <x:c r="FA19" s="443"/>
      <x:c r="FB19" s="443"/>
      <x:c r="FC19" s="443"/>
      <x:c r="FD19" s="443"/>
      <x:c r="FE19" s="443"/>
      <x:c r="FF19" s="443"/>
      <x:c r="FG19" s="443"/>
      <x:c r="FH19" s="443"/>
      <x:c r="FI19" s="443"/>
      <x:c r="FJ19" s="443"/>
      <x:c r="FK19" s="443"/>
      <x:c r="FL19" s="443"/>
      <x:c r="FM19" s="443"/>
      <x:c r="FN19" s="443"/>
      <x:c r="FO19" s="443"/>
      <x:c r="FP19" s="443"/>
      <x:c r="FQ19" s="443"/>
      <x:c r="FR19" s="443"/>
      <x:c r="FS19" s="443"/>
      <x:c r="FT19" s="443"/>
      <x:c r="FU19" s="443"/>
      <x:c r="FV19" s="443"/>
      <x:c r="FW19" s="443"/>
      <x:c r="FX19" s="443"/>
      <x:c r="FY19" s="443"/>
      <x:c r="FZ19" s="443"/>
      <x:c r="GA19" s="443"/>
      <x:c r="GB19" s="443"/>
      <x:c r="GC19" s="443"/>
      <x:c r="GD19" s="443"/>
      <x:c r="GE19" s="443"/>
      <x:c r="GF19" s="443"/>
      <x:c r="GG19" s="443"/>
      <x:c r="GH19" s="443"/>
      <x:c r="GI19" s="443"/>
      <x:c r="GJ19" s="443"/>
      <x:c r="GK19" s="443"/>
      <x:c r="GL19" s="443"/>
      <x:c r="GM19" s="443"/>
      <x:c r="GN19" s="443"/>
      <x:c r="GO19" s="443"/>
      <x:c r="GP19" s="443"/>
      <x:c r="GQ19" s="443"/>
      <x:c r="GR19" s="443"/>
      <x:c r="GS19" s="443"/>
      <x:c r="GT19" s="443"/>
      <x:c r="GU19" s="443"/>
      <x:c r="GV19" s="443"/>
      <x:c r="GW19" s="443"/>
      <x:c r="GX19" s="443"/>
      <x:c r="GY19" s="443"/>
      <x:c r="GZ19" s="443"/>
      <x:c r="HA19" s="443"/>
      <x:c r="HB19" s="443"/>
      <x:c r="HC19" s="443"/>
      <x:c r="HD19" s="443"/>
      <x:c r="HE19" s="443"/>
      <x:c r="HF19" s="443"/>
      <x:c r="HG19" s="443"/>
      <x:c r="HH19" s="443"/>
      <x:c r="HI19" s="443"/>
      <x:c r="HJ19" s="443"/>
      <x:c r="HK19" s="443"/>
      <x:c r="HL19" s="443"/>
      <x:c r="HM19" s="443"/>
      <x:c r="HN19" s="443"/>
      <x:c r="HO19" s="443"/>
      <x:c r="HP19" s="443"/>
      <x:c r="HQ19" s="443"/>
      <x:c r="HR19" s="443"/>
      <x:c r="HS19" s="443"/>
      <x:c r="HT19" s="443"/>
      <x:c r="HU19" s="443"/>
      <x:c r="HV19" s="443"/>
      <x:c r="HW19" s="443"/>
      <x:c r="HX19" s="443"/>
      <x:c r="HY19" s="443"/>
      <x:c r="HZ19" s="443"/>
      <x:c r="IA19" s="443"/>
      <x:c r="IB19" s="443"/>
      <x:c r="IC19" s="443"/>
      <x:c r="ID19" s="443"/>
      <x:c r="IE19" s="443"/>
      <x:c r="IF19" s="443"/>
      <x:c r="IG19" s="443"/>
      <x:c r="IH19" s="443"/>
      <x:c r="II19" s="443"/>
      <x:c r="IJ19" s="443"/>
      <x:c r="IK19" s="443"/>
      <x:c r="IL19" s="443"/>
      <x:c r="IM19" s="443"/>
      <x:c r="IN19" s="443"/>
    </x:row>
    <x:row r="20" spans="1:248" s="444" customFormat="1" ht="30" customHeight="1">
      <x:c r="A20" s="2658"/>
      <x:c r="B20" s="474" t="s">
        <x:v>4933</x:v>
      </x:c>
      <x:c r="C20" s="359">
        <x:v>39808</x:v>
      </x:c>
      <x:c r="D20" s="474" t="s">
        <x:v>6497</x:v>
      </x:c>
      <x:c r="E20" s="306"/>
      <x:c r="F20" s="307" t="s">
        <x:v>2465</x:v>
      </x:c>
      <x:c r="G20" s="361">
        <x:v>0</x:v>
      </x:c>
      <x:c r="H20" s="362">
        <x:v>815</x:v>
      </x:c>
      <x:c r="I20" s="363">
        <x:f t="shared" si="0"/>
        <x:v>815</x:v>
      </x:c>
      <x:c r="J20" s="698" t="s">
        <x:v>9476</x:v>
      </x:c>
      <x:c r="K20" s="443"/>
      <x:c r="L20" s="443"/>
      <x:c r="M20" s="443"/>
      <x:c r="N20" s="443"/>
      <x:c r="O20" s="443"/>
      <x:c r="P20" s="443"/>
      <x:c r="Q20" s="443"/>
      <x:c r="R20" s="443"/>
      <x:c r="S20" s="443"/>
      <x:c r="T20" s="443"/>
      <x:c r="U20" s="443"/>
      <x:c r="V20" s="443"/>
      <x:c r="W20" s="443"/>
      <x:c r="X20" s="443"/>
      <x:c r="Y20" s="443"/>
      <x:c r="Z20" s="443"/>
      <x:c r="AA20" s="443"/>
      <x:c r="AB20" s="443"/>
      <x:c r="AC20" s="443"/>
      <x:c r="AD20" s="443"/>
      <x:c r="AE20" s="443"/>
      <x:c r="AF20" s="443"/>
      <x:c r="AG20" s="443"/>
      <x:c r="AH20" s="443"/>
      <x:c r="AI20" s="443"/>
      <x:c r="AJ20" s="443"/>
      <x:c r="AK20" s="443"/>
      <x:c r="AL20" s="443"/>
      <x:c r="AM20" s="443"/>
      <x:c r="AN20" s="443"/>
      <x:c r="AO20" s="443"/>
      <x:c r="AP20" s="443"/>
      <x:c r="AQ20" s="443"/>
      <x:c r="AR20" s="443"/>
      <x:c r="AS20" s="443"/>
      <x:c r="AT20" s="443"/>
      <x:c r="AU20" s="443"/>
      <x:c r="AV20" s="443"/>
      <x:c r="AW20" s="443"/>
      <x:c r="AX20" s="443"/>
      <x:c r="AY20" s="443"/>
      <x:c r="AZ20" s="443"/>
      <x:c r="BA20" s="443"/>
      <x:c r="BB20" s="443"/>
      <x:c r="BC20" s="443"/>
      <x:c r="BD20" s="443"/>
      <x:c r="BE20" s="443"/>
      <x:c r="BF20" s="443"/>
      <x:c r="BG20" s="443"/>
      <x:c r="BH20" s="443"/>
      <x:c r="BI20" s="443"/>
      <x:c r="BJ20" s="443"/>
      <x:c r="BK20" s="443"/>
      <x:c r="BL20" s="443"/>
      <x:c r="BM20" s="443"/>
      <x:c r="BN20" s="443"/>
      <x:c r="BO20" s="443"/>
      <x:c r="BP20" s="443"/>
      <x:c r="BQ20" s="443"/>
      <x:c r="BR20" s="443"/>
      <x:c r="BS20" s="443"/>
      <x:c r="BT20" s="443"/>
      <x:c r="BU20" s="443"/>
      <x:c r="BV20" s="443"/>
      <x:c r="BW20" s="443"/>
      <x:c r="BX20" s="443"/>
      <x:c r="BY20" s="443"/>
      <x:c r="BZ20" s="443"/>
      <x:c r="CA20" s="443"/>
      <x:c r="CB20" s="443"/>
      <x:c r="CC20" s="443"/>
      <x:c r="CD20" s="443"/>
      <x:c r="CE20" s="443"/>
      <x:c r="CF20" s="443"/>
      <x:c r="CG20" s="443"/>
      <x:c r="CH20" s="443"/>
      <x:c r="CI20" s="443"/>
      <x:c r="CJ20" s="443"/>
      <x:c r="CK20" s="443"/>
      <x:c r="CL20" s="443"/>
      <x:c r="CM20" s="443"/>
      <x:c r="CN20" s="443"/>
      <x:c r="CO20" s="443"/>
      <x:c r="CP20" s="443"/>
      <x:c r="CQ20" s="443"/>
      <x:c r="CR20" s="443"/>
      <x:c r="CS20" s="443"/>
      <x:c r="CT20" s="443"/>
      <x:c r="CU20" s="443"/>
      <x:c r="CV20" s="443"/>
      <x:c r="CW20" s="443"/>
      <x:c r="CX20" s="443"/>
      <x:c r="CY20" s="443"/>
      <x:c r="CZ20" s="443"/>
      <x:c r="DA20" s="443"/>
      <x:c r="DB20" s="443"/>
      <x:c r="DC20" s="443"/>
      <x:c r="DD20" s="443"/>
      <x:c r="DE20" s="443"/>
      <x:c r="DF20" s="443"/>
      <x:c r="DG20" s="443"/>
      <x:c r="DH20" s="443"/>
      <x:c r="DI20" s="443"/>
      <x:c r="DJ20" s="443"/>
      <x:c r="DK20" s="443"/>
      <x:c r="DL20" s="443"/>
      <x:c r="DM20" s="443"/>
      <x:c r="DN20" s="443"/>
      <x:c r="DO20" s="443"/>
      <x:c r="DP20" s="443"/>
      <x:c r="DQ20" s="443"/>
      <x:c r="DR20" s="443"/>
      <x:c r="DS20" s="443"/>
      <x:c r="DT20" s="443"/>
      <x:c r="DU20" s="443"/>
      <x:c r="DV20" s="443"/>
      <x:c r="DW20" s="443"/>
      <x:c r="DX20" s="443"/>
      <x:c r="DY20" s="443"/>
      <x:c r="DZ20" s="443"/>
      <x:c r="EA20" s="443"/>
      <x:c r="EB20" s="443"/>
      <x:c r="EC20" s="443"/>
      <x:c r="ED20" s="443"/>
      <x:c r="EE20" s="443"/>
      <x:c r="EF20" s="443"/>
      <x:c r="EG20" s="443"/>
      <x:c r="EH20" s="443"/>
      <x:c r="EI20" s="443"/>
      <x:c r="EJ20" s="443"/>
      <x:c r="EK20" s="443"/>
      <x:c r="EL20" s="443"/>
      <x:c r="EM20" s="443"/>
      <x:c r="EN20" s="443"/>
      <x:c r="EO20" s="443"/>
      <x:c r="EP20" s="443"/>
      <x:c r="EQ20" s="443"/>
      <x:c r="ER20" s="443"/>
      <x:c r="ES20" s="443"/>
      <x:c r="ET20" s="443"/>
      <x:c r="EU20" s="443"/>
      <x:c r="EV20" s="443"/>
      <x:c r="EW20" s="443"/>
      <x:c r="EX20" s="443"/>
      <x:c r="EY20" s="443"/>
      <x:c r="EZ20" s="443"/>
      <x:c r="FA20" s="443"/>
      <x:c r="FB20" s="443"/>
      <x:c r="FC20" s="443"/>
      <x:c r="FD20" s="443"/>
      <x:c r="FE20" s="443"/>
      <x:c r="FF20" s="443"/>
      <x:c r="FG20" s="443"/>
      <x:c r="FH20" s="443"/>
      <x:c r="FI20" s="443"/>
      <x:c r="FJ20" s="443"/>
      <x:c r="FK20" s="443"/>
      <x:c r="FL20" s="443"/>
      <x:c r="FM20" s="443"/>
      <x:c r="FN20" s="443"/>
      <x:c r="FO20" s="443"/>
      <x:c r="FP20" s="443"/>
      <x:c r="FQ20" s="443"/>
      <x:c r="FR20" s="443"/>
      <x:c r="FS20" s="443"/>
      <x:c r="FT20" s="443"/>
      <x:c r="FU20" s="443"/>
      <x:c r="FV20" s="443"/>
      <x:c r="FW20" s="443"/>
      <x:c r="FX20" s="443"/>
      <x:c r="FY20" s="443"/>
      <x:c r="FZ20" s="443"/>
      <x:c r="GA20" s="443"/>
      <x:c r="GB20" s="443"/>
      <x:c r="GC20" s="443"/>
      <x:c r="GD20" s="443"/>
      <x:c r="GE20" s="443"/>
      <x:c r="GF20" s="443"/>
      <x:c r="GG20" s="443"/>
      <x:c r="GH20" s="443"/>
      <x:c r="GI20" s="443"/>
      <x:c r="GJ20" s="443"/>
      <x:c r="GK20" s="443"/>
      <x:c r="GL20" s="443"/>
      <x:c r="GM20" s="443"/>
      <x:c r="GN20" s="443"/>
      <x:c r="GO20" s="443"/>
      <x:c r="GP20" s="443"/>
      <x:c r="GQ20" s="443"/>
      <x:c r="GR20" s="443"/>
      <x:c r="GS20" s="443"/>
      <x:c r="GT20" s="443"/>
      <x:c r="GU20" s="443"/>
      <x:c r="GV20" s="443"/>
      <x:c r="GW20" s="443"/>
      <x:c r="GX20" s="443"/>
      <x:c r="GY20" s="443"/>
      <x:c r="GZ20" s="443"/>
      <x:c r="HA20" s="443"/>
      <x:c r="HB20" s="443"/>
      <x:c r="HC20" s="443"/>
      <x:c r="HD20" s="443"/>
      <x:c r="HE20" s="443"/>
      <x:c r="HF20" s="443"/>
      <x:c r="HG20" s="443"/>
      <x:c r="HH20" s="443"/>
      <x:c r="HI20" s="443"/>
      <x:c r="HJ20" s="443"/>
      <x:c r="HK20" s="443"/>
      <x:c r="HL20" s="443"/>
      <x:c r="HM20" s="443"/>
      <x:c r="HN20" s="443"/>
      <x:c r="HO20" s="443"/>
      <x:c r="HP20" s="443"/>
      <x:c r="HQ20" s="443"/>
      <x:c r="HR20" s="443"/>
      <x:c r="HS20" s="443"/>
      <x:c r="HT20" s="443"/>
      <x:c r="HU20" s="443"/>
      <x:c r="HV20" s="443"/>
      <x:c r="HW20" s="443"/>
      <x:c r="HX20" s="443"/>
      <x:c r="HY20" s="443"/>
      <x:c r="HZ20" s="443"/>
      <x:c r="IA20" s="443"/>
      <x:c r="IB20" s="443"/>
      <x:c r="IC20" s="443"/>
      <x:c r="ID20" s="443"/>
      <x:c r="IE20" s="443"/>
      <x:c r="IF20" s="443"/>
      <x:c r="IG20" s="443"/>
      <x:c r="IH20" s="443"/>
      <x:c r="II20" s="443"/>
      <x:c r="IJ20" s="443"/>
      <x:c r="IK20" s="443"/>
      <x:c r="IL20" s="443"/>
      <x:c r="IM20" s="443"/>
      <x:c r="IN20" s="443"/>
    </x:row>
    <x:row r="21" spans="1:10" s="446" customFormat="1" ht="30" customHeight="1">
      <x:c r="A21" s="494" t="s">
        <x:v>4999</x:v>
      </x:c>
      <x:c r="B21" s="474" t="s">
        <x:v>5074</x:v>
      </x:c>
      <x:c r="C21" s="359">
        <x:v>39779</x:v>
      </x:c>
      <x:c r="D21" s="360" t="s">
        <x:v>6430</x:v>
      </x:c>
      <x:c r="E21" s="474"/>
      <x:c r="F21" s="22" t="s">
        <x:v>427</x:v>
      </x:c>
      <x:c r="G21" s="361">
        <x:v>1338260</x:v>
      </x:c>
      <x:c r="H21" s="362">
        <x:v>1349556.3999999999</x:v>
      </x:c>
      <x:c r="I21" s="363">
        <x:f t="shared" si="0"/>
        <x:v>11296.399999999907</x:v>
      </x:c>
      <x:c r="J21" s="698" t="s">
        <x:v>8273</x:v>
      </x:c>
    </x:row>
    <x:row r="22" spans="1:10" s="446" customFormat="1" ht="30" customHeight="1">
      <x:c r="A22" s="2658" t="s">
        <x:v>5375</x:v>
      </x:c>
      <x:c r="B22" s="474" t="s">
        <x:v>4933</x:v>
      </x:c>
      <x:c r="C22" s="359">
        <x:v>39450</x:v>
      </x:c>
      <x:c r="D22" s="360" t="s">
        <x:v>946</x:v>
      </x:c>
      <x:c r="E22" s="474"/>
      <x:c r="F22" s="22" t="s">
        <x:v>9459</x:v>
      </x:c>
      <x:c r="G22" s="361">
        <x:v>0</x:v>
      </x:c>
      <x:c r="H22" s="362">
        <x:v>272</x:v>
      </x:c>
      <x:c r="I22" s="363">
        <x:f t="shared" si="0"/>
        <x:v>272</x:v>
      </x:c>
      <x:c r="J22" s="699" t="s">
        <x:v>1782</x:v>
      </x:c>
    </x:row>
    <x:row r="23" spans="1:10" s="446" customFormat="1" ht="30" customHeight="1">
      <x:c r="A23" s="2658"/>
      <x:c r="B23" s="474" t="s">
        <x:v>4971</x:v>
      </x:c>
      <x:c r="C23" s="359">
        <x:v>39744</x:v>
      </x:c>
      <x:c r="D23" s="306" t="s">
        <x:v>2148</x:v>
      </x:c>
      <x:c r="E23" s="306"/>
      <x:c r="F23" s="307" t="s">
        <x:v>322</x:v>
      </x:c>
      <x:c r="G23" s="361">
        <x:v>0</x:v>
      </x:c>
      <x:c r="H23" s="362">
        <x:v>1538.6800000000001</x:v>
      </x:c>
      <x:c r="I23" s="363">
        <x:f t="shared" si="0"/>
        <x:v>1538.6800000000001</x:v>
      </x:c>
      <x:c r="J23" s="698" t="s">
        <x:v>20</x:v>
      </x:c>
    </x:row>
    <x:row r="24" spans="1:10" s="446" customFormat="1" ht="30" customHeight="1">
      <x:c r="A24" s="2661" t="s">
        <x:v>5389</x:v>
      </x:c>
      <x:c r="B24" s="474" t="s">
        <x:v>4391</x:v>
      </x:c>
      <x:c r="C24" s="359">
        <x:v>39548</x:v>
      </x:c>
      <x:c r="D24" s="306" t="s">
        <x:v>8051</x:v>
      </x:c>
      <x:c r="E24" s="306" t="s">
        <x:v>7832</x:v>
      </x:c>
      <x:c r="F24" s="307" t="s">
        <x:v>158</x:v>
      </x:c>
      <x:c r="G24" s="361">
        <x:v>12405932</x:v>
      </x:c>
      <x:c r="H24" s="362">
        <x:v>12376211</x:v>
      </x:c>
      <x:c r="I24" s="363">
        <x:f t="shared" si="0"/>
        <x:v>-29721</x:v>
      </x:c>
      <x:c r="J24" s="698" t="s">
        <x:v>9574</x:v>
      </x:c>
    </x:row>
    <x:row r="25" spans="1:10" s="446" customFormat="1" ht="30" customHeight="1">
      <x:c r="A25" s="2662"/>
      <x:c r="B25" s="474" t="s">
        <x:v>4977</x:v>
      </x:c>
      <x:c r="C25" s="359">
        <x:v>39548</x:v>
      </x:c>
      <x:c r="D25" s="306" t="s">
        <x:v>8051</x:v>
      </x:c>
      <x:c r="E25" s="306" t="s">
        <x:v>4928</x:v>
      </x:c>
      <x:c r="F25" s="307" t="s">
        <x:v>1665</x:v>
      </x:c>
      <x:c r="G25" s="361">
        <x:v>0</x:v>
      </x:c>
      <x:c r="H25" s="362">
        <x:v>4329</x:v>
      </x:c>
      <x:c r="I25" s="363">
        <x:f t="shared" si="0"/>
        <x:v>4329</x:v>
      </x:c>
      <x:c r="J25" s="698" t="s">
        <x:v>9574</x:v>
      </x:c>
    </x:row>
    <x:row r="26" spans="1:11" s="446" customFormat="1" ht="30" customHeight="1">
      <x:c r="A26" s="2662"/>
      <x:c r="B26" s="474" t="s">
        <x:v>4810</x:v>
      </x:c>
      <x:c r="C26" s="359">
        <x:v>39548</x:v>
      </x:c>
      <x:c r="D26" s="306" t="s">
        <x:v>8051</x:v>
      </x:c>
      <x:c r="E26" s="306" t="s">
        <x:v>5517</x:v>
      </x:c>
      <x:c r="F26" s="307" t="s">
        <x:v>1622</x:v>
      </x:c>
      <x:c r="G26" s="361">
        <x:v>0</x:v>
      </x:c>
      <x:c r="H26" s="362">
        <x:v>6936</x:v>
      </x:c>
      <x:c r="I26" s="363">
        <x:f t="shared" si="0"/>
        <x:v>6936</x:v>
      </x:c>
      <x:c r="J26" s="698" t="s">
        <x:v>9574</x:v>
      </x:c>
      <x:c r="K26" s="443"/>
    </x:row>
    <x:row r="27" spans="1:10" s="446" customFormat="1" ht="30" customHeight="1">
      <x:c r="A27" s="2662"/>
      <x:c r="B27" s="474" t="s">
        <x:v>4810</x:v>
      </x:c>
      <x:c r="C27" s="359">
        <x:v>39548</x:v>
      </x:c>
      <x:c r="D27" s="306" t="s">
        <x:v>8051</x:v>
      </x:c>
      <x:c r="E27" s="306" t="s">
        <x:v>5526</x:v>
      </x:c>
      <x:c r="F27" s="307" t="s">
        <x:v>1650</x:v>
      </x:c>
      <x:c r="G27" s="361">
        <x:v>0</x:v>
      </x:c>
      <x:c r="H27" s="362">
        <x:v>5582</x:v>
      </x:c>
      <x:c r="I27" s="363">
        <x:f t="shared" si="0"/>
        <x:v>5582</x:v>
      </x:c>
      <x:c r="J27" s="698" t="s">
        <x:v>9574</x:v>
      </x:c>
    </x:row>
    <x:row r="28" spans="1:10" s="446" customFormat="1" ht="30" customHeight="1">
      <x:c r="A28" s="2662"/>
      <x:c r="B28" s="474" t="s">
        <x:v>4971</x:v>
      </x:c>
      <x:c r="C28" s="359">
        <x:v>39548</x:v>
      </x:c>
      <x:c r="D28" s="306" t="s">
        <x:v>8051</x:v>
      </x:c>
      <x:c r="E28" s="306" t="s">
        <x:v>5342</x:v>
      </x:c>
      <x:c r="F28" s="307" t="s">
        <x:v>1751</x:v>
      </x:c>
      <x:c r="G28" s="361">
        <x:v>297</x:v>
      </x:c>
      <x:c r="H28" s="362">
        <x:v>0</x:v>
      </x:c>
      <x:c r="I28" s="363">
        <x:f t="shared" si="0"/>
        <x:v>-297</x:v>
      </x:c>
      <x:c r="J28" s="698" t="s">
        <x:v>9574</x:v>
      </x:c>
    </x:row>
    <x:row r="29" spans="1:10" s="446" customFormat="1" ht="30" customHeight="1">
      <x:c r="A29" s="2662"/>
      <x:c r="B29" s="474" t="s">
        <x:v>4810</x:v>
      </x:c>
      <x:c r="C29" s="359">
        <x:v>39548</x:v>
      </x:c>
      <x:c r="D29" s="306" t="s">
        <x:v>8051</x:v>
      </x:c>
      <x:c r="E29" s="306" t="s">
        <x:v>5533</x:v>
      </x:c>
      <x:c r="F29" s="307" t="s">
        <x:v>1648</x:v>
      </x:c>
      <x:c r="G29" s="361">
        <x:v>0</x:v>
      </x:c>
      <x:c r="H29" s="362">
        <x:v>1485</x:v>
      </x:c>
      <x:c r="I29" s="363">
        <x:f t="shared" si="0"/>
        <x:v>1485</x:v>
      </x:c>
      <x:c r="J29" s="698" t="s">
        <x:v>9574</x:v>
      </x:c>
    </x:row>
    <x:row r="30" spans="1:10" s="446" customFormat="1" ht="30" customHeight="1">
      <x:c r="A30" s="2662"/>
      <x:c r="B30" s="474" t="s">
        <x:v>4810</x:v>
      </x:c>
      <x:c r="C30" s="359">
        <x:v>39548</x:v>
      </x:c>
      <x:c r="D30" s="306" t="s">
        <x:v>8051</x:v>
      </x:c>
      <x:c r="E30" s="306" t="s">
        <x:v>3424</x:v>
      </x:c>
      <x:c r="F30" s="307" t="s">
        <x:v>8124</x:v>
      </x:c>
      <x:c r="G30" s="361">
        <x:v>0</x:v>
      </x:c>
      <x:c r="H30" s="362">
        <x:v>20157</x:v>
      </x:c>
      <x:c r="I30" s="363">
        <x:f t="shared" si="0"/>
        <x:v>20157</x:v>
      </x:c>
      <x:c r="J30" s="698" t="s">
        <x:v>9574</x:v>
      </x:c>
    </x:row>
    <x:row r="31" spans="1:10" s="446" customFormat="1" ht="30" customHeight="1">
      <x:c r="A31" s="2662"/>
      <x:c r="B31" s="474" t="s">
        <x:v>4933</x:v>
      </x:c>
      <x:c r="C31" s="359">
        <x:v>39548</x:v>
      </x:c>
      <x:c r="D31" s="306" t="s">
        <x:v>8051</x:v>
      </x:c>
      <x:c r="E31" s="306" t="s">
        <x:v>5537</x:v>
      </x:c>
      <x:c r="F31" s="307" t="s">
        <x:v>1348</x:v>
      </x:c>
      <x:c r="G31" s="361">
        <x:v>0</x:v>
      </x:c>
      <x:c r="H31" s="362">
        <x:v>255</x:v>
      </x:c>
      <x:c r="I31" s="363">
        <x:f t="shared" si="0"/>
        <x:v>255</x:v>
      </x:c>
      <x:c r="J31" s="698" t="s">
        <x:v>9574</x:v>
      </x:c>
    </x:row>
    <x:row r="32" spans="1:10" s="446" customFormat="1" ht="30" customHeight="1">
      <x:c r="A32" s="2662"/>
      <x:c r="B32" s="474" t="s">
        <x:v>4971</x:v>
      </x:c>
      <x:c r="C32" s="359">
        <x:v>39548</x:v>
      </x:c>
      <x:c r="D32" s="306" t="s">
        <x:v>8051</x:v>
      </x:c>
      <x:c r="E32" s="306" t="s">
        <x:v>6890</x:v>
      </x:c>
      <x:c r="F32" s="307" t="s">
        <x:v>1821</x:v>
      </x:c>
      <x:c r="G32" s="361">
        <x:v>416</x:v>
      </x:c>
      <x:c r="H32" s="362">
        <x:v>0</x:v>
      </x:c>
      <x:c r="I32" s="363">
        <x:f t="shared" si="0"/>
        <x:v>-416</x:v>
      </x:c>
      <x:c r="J32" s="698" t="s">
        <x:v>9574</x:v>
      </x:c>
    </x:row>
    <x:row r="33" spans="1:10" s="446" customFormat="1" ht="30" customHeight="1">
      <x:c r="A33" s="2662"/>
      <x:c r="B33" s="474" t="s">
        <x:v>4971</x:v>
      </x:c>
      <x:c r="C33" s="359">
        <x:v>39548</x:v>
      </x:c>
      <x:c r="D33" s="306" t="s">
        <x:v>8051</x:v>
      </x:c>
      <x:c r="E33" s="306"/>
      <x:c r="F33" s="307" t="s">
        <x:v>8057</x:v>
      </x:c>
      <x:c r="G33" s="361">
        <x:v>250</x:v>
      </x:c>
      <x:c r="H33" s="362">
        <x:v>0</x:v>
      </x:c>
      <x:c r="I33" s="363">
        <x:f t="shared" si="0"/>
        <x:v>-250</x:v>
      </x:c>
      <x:c r="J33" s="698" t="s">
        <x:v>9574</x:v>
      </x:c>
    </x:row>
    <x:row r="34" spans="1:10" s="446" customFormat="1" ht="30" customHeight="1">
      <x:c r="A34" s="2662"/>
      <x:c r="B34" s="474" t="s">
        <x:v>4933</x:v>
      </x:c>
      <x:c r="C34" s="359">
        <x:v>39548</x:v>
      </x:c>
      <x:c r="D34" s="306" t="s">
        <x:v>8051</x:v>
      </x:c>
      <x:c r="E34" s="306" t="s">
        <x:v>5594</x:v>
      </x:c>
      <x:c r="F34" s="307" t="s">
        <x:v>729</x:v>
      </x:c>
      <x:c r="G34" s="361">
        <x:v>0</x:v>
      </x:c>
      <x:c r="H34" s="362">
        <x:v>1438</x:v>
      </x:c>
      <x:c r="I34" s="363">
        <x:f t="shared" si="0"/>
        <x:v>1438</x:v>
      </x:c>
      <x:c r="J34" s="698" t="s">
        <x:v>9574</x:v>
      </x:c>
    </x:row>
    <x:row r="35" spans="1:10" s="446" customFormat="1" ht="30" customHeight="1">
      <x:c r="A35" s="2662"/>
      <x:c r="B35" s="474" t="s">
        <x:v>4933</x:v>
      </x:c>
      <x:c r="C35" s="359">
        <x:v>39548</x:v>
      </x:c>
      <x:c r="D35" s="306" t="s">
        <x:v>8051</x:v>
      </x:c>
      <x:c r="E35" s="306" t="s">
        <x:v>5616</x:v>
      </x:c>
      <x:c r="F35" s="307" t="s">
        <x:v>737</x:v>
      </x:c>
      <x:c r="G35" s="361">
        <x:v>0</x:v>
      </x:c>
      <x:c r="H35" s="362">
        <x:v>1465</x:v>
      </x:c>
      <x:c r="I35" s="363">
        <x:f t="shared" si="0"/>
        <x:v>1465</x:v>
      </x:c>
      <x:c r="J35" s="698" t="s">
        <x:v>9574</x:v>
      </x:c>
    </x:row>
    <x:row r="36" spans="1:10" s="446" customFormat="1" ht="30" customHeight="1">
      <x:c r="A36" s="2662"/>
      <x:c r="B36" s="474" t="s">
        <x:v>4933</x:v>
      </x:c>
      <x:c r="C36" s="359">
        <x:v>39548</x:v>
      </x:c>
      <x:c r="D36" s="306" t="s">
        <x:v>8051</x:v>
      </x:c>
      <x:c r="E36" s="306" t="s">
        <x:v>5617</x:v>
      </x:c>
      <x:c r="F36" s="307" t="s">
        <x:v>884</x:v>
      </x:c>
      <x:c r="G36" s="361">
        <x:v>0</x:v>
      </x:c>
      <x:c r="H36" s="362">
        <x:v>5188</x:v>
      </x:c>
      <x:c r="I36" s="363">
        <x:f t="shared" si="0"/>
        <x:v>5188</x:v>
      </x:c>
      <x:c r="J36" s="698" t="s">
        <x:v>9574</x:v>
      </x:c>
    </x:row>
    <x:row r="37" spans="1:10" s="446" customFormat="1" ht="30" customHeight="1">
      <x:c r="A37" s="2662"/>
      <x:c r="B37" s="474" t="s">
        <x:v>4933</x:v>
      </x:c>
      <x:c r="C37" s="359">
        <x:v>39723</x:v>
      </x:c>
      <x:c r="D37" s="360" t="s">
        <x:v>8649</x:v>
      </x:c>
      <x:c r="E37" s="474"/>
      <x:c r="F37" s="22" t="s">
        <x:v>60</x:v>
      </x:c>
      <x:c r="G37" s="361">
        <x:v>0</x:v>
      </x:c>
      <x:c r="H37" s="362">
        <x:v>386.10000000000002</x:v>
      </x:c>
      <x:c r="I37" s="363">
        <x:f t="shared" si="0"/>
        <x:v>386.10000000000002</x:v>
      </x:c>
      <x:c r="J37" s="698" t="s">
        <x:v>662</x:v>
      </x:c>
    </x:row>
    <x:row r="38" spans="1:10" s="446" customFormat="1" ht="30" customHeight="1">
      <x:c r="A38" s="2663"/>
      <x:c r="B38" s="9" t="s">
        <x:v>4933</x:v>
      </x:c>
      <x:c r="C38" s="364">
        <x:v>39723</x:v>
      </x:c>
      <x:c r="D38" s="365" t="s">
        <x:v>8649</x:v>
      </x:c>
      <x:c r="E38" s="9"/>
      <x:c r="F38" s="24" t="s">
        <x:v>1398</x:v>
      </x:c>
      <x:c r="G38" s="366">
        <x:v>0</x:v>
      </x:c>
      <x:c r="H38" s="367">
        <x:v>499.89999999999998</x:v>
      </x:c>
      <x:c r="I38" s="368">
        <x:f t="shared" si="0"/>
        <x:v>499.89999999999998</x:v>
      </x:c>
      <x:c r="J38" s="700" t="s">
        <x:v>662</x:v>
      </x:c>
    </x:row>
    <x:row r="39" spans="1:10" s="446" customFormat="1" ht="30" customHeight="1">
      <x:c r="A39" s="2664" t="s">
        <x:v>5389</x:v>
      </x:c>
      <x:c r="B39" s="11" t="s">
        <x:v>5074</x:v>
      </x:c>
      <x:c r="C39" s="369">
        <x:v>39808</x:v>
      </x:c>
      <x:c r="D39" s="370" t="s">
        <x:v>8643</x:v>
      </x:c>
      <x:c r="E39" s="11"/>
      <x:c r="F39" s="371" t="s">
        <x:v>176</x:v>
      </x:c>
      <x:c r="G39" s="372">
        <x:v>362227</x:v>
      </x:c>
      <x:c r="H39" s="373">
        <x:v>348727</x:v>
      </x:c>
      <x:c r="I39" s="358">
        <x:f t="shared" si="0"/>
        <x:v>-13500</x:v>
      </x:c>
      <x:c r="J39" s="509" t="s">
        <x:v>109</x:v>
      </x:c>
    </x:row>
    <x:row r="40" spans="1:10" s="446" customFormat="1" ht="30" customHeight="1">
      <x:c r="A40" s="2657"/>
      <x:c r="B40" s="474" t="s">
        <x:v>5074</x:v>
      </x:c>
      <x:c r="C40" s="359">
        <x:v>39808</x:v>
      </x:c>
      <x:c r="D40" s="360" t="s">
        <x:v>8643</x:v>
      </x:c>
      <x:c r="E40" s="474"/>
      <x:c r="F40" s="22" t="s">
        <x:v>1626</x:v>
      </x:c>
      <x:c r="G40" s="361">
        <x:v>0</x:v>
      </x:c>
      <x:c r="H40" s="362">
        <x:v>13500</x:v>
      </x:c>
      <x:c r="I40" s="363">
        <x:f t="shared" si="0"/>
        <x:v>13500</x:v>
      </x:c>
      <x:c r="J40" s="698" t="s">
        <x:v>109</x:v>
      </x:c>
    </x:row>
    <x:row r="41" spans="1:248" s="444" customFormat="1" ht="30" customHeight="1">
      <x:c r="A41" s="494" t="s">
        <x:v>4846</x:v>
      </x:c>
      <x:c r="B41" s="474" t="s">
        <x:v>4971</x:v>
      </x:c>
      <x:c r="C41" s="359">
        <x:v>39632</x:v>
      </x:c>
      <x:c r="D41" s="306" t="s">
        <x:v>8383</x:v>
      </x:c>
      <x:c r="E41" s="306"/>
      <x:c r="F41" s="374" t="s">
        <x:v>35</x:v>
      </x:c>
      <x:c r="G41" s="361">
        <x:v>0</x:v>
      </x:c>
      <x:c r="H41" s="362">
        <x:v>1975</x:v>
      </x:c>
      <x:c r="I41" s="363">
        <x:f t="shared" si="0"/>
        <x:v>1975</x:v>
      </x:c>
      <x:c r="J41" s="698" t="s">
        <x:v>3612</x:v>
      </x:c>
      <x:c r="K41" s="443"/>
      <x:c r="L41" s="443"/>
      <x:c r="M41" s="443"/>
      <x:c r="N41" s="443"/>
      <x:c r="O41" s="443"/>
      <x:c r="P41" s="443"/>
      <x:c r="Q41" s="443"/>
      <x:c r="R41" s="443"/>
      <x:c r="S41" s="443"/>
      <x:c r="T41" s="443"/>
      <x:c r="U41" s="443"/>
      <x:c r="V41" s="443"/>
      <x:c r="W41" s="443"/>
      <x:c r="X41" s="443"/>
      <x:c r="Y41" s="443"/>
      <x:c r="Z41" s="443"/>
      <x:c r="AA41" s="443"/>
      <x:c r="AB41" s="443"/>
      <x:c r="AC41" s="443"/>
      <x:c r="AD41" s="443"/>
      <x:c r="AE41" s="443"/>
      <x:c r="AF41" s="443"/>
      <x:c r="AG41" s="443"/>
      <x:c r="AH41" s="443"/>
      <x:c r="AI41" s="443"/>
      <x:c r="AJ41" s="443"/>
      <x:c r="AK41" s="443"/>
      <x:c r="AL41" s="443"/>
      <x:c r="AM41" s="443"/>
      <x:c r="AN41" s="443"/>
      <x:c r="AO41" s="443"/>
      <x:c r="AP41" s="443"/>
      <x:c r="AQ41" s="443"/>
      <x:c r="AR41" s="443"/>
      <x:c r="AS41" s="443"/>
      <x:c r="AT41" s="443"/>
      <x:c r="AU41" s="443"/>
      <x:c r="AV41" s="443"/>
      <x:c r="AW41" s="443"/>
      <x:c r="AX41" s="443"/>
      <x:c r="AY41" s="443"/>
      <x:c r="AZ41" s="443"/>
      <x:c r="BA41" s="443"/>
      <x:c r="BB41" s="443"/>
      <x:c r="BC41" s="443"/>
      <x:c r="BD41" s="443"/>
      <x:c r="BE41" s="443"/>
      <x:c r="BF41" s="443"/>
      <x:c r="BG41" s="443"/>
      <x:c r="BH41" s="443"/>
      <x:c r="BI41" s="443"/>
      <x:c r="BJ41" s="443"/>
      <x:c r="BK41" s="443"/>
      <x:c r="BL41" s="443"/>
      <x:c r="BM41" s="443"/>
      <x:c r="BN41" s="443"/>
      <x:c r="BO41" s="443"/>
      <x:c r="BP41" s="443"/>
      <x:c r="BQ41" s="443"/>
      <x:c r="BR41" s="443"/>
      <x:c r="BS41" s="443"/>
      <x:c r="BT41" s="443"/>
      <x:c r="BU41" s="443"/>
      <x:c r="BV41" s="443"/>
      <x:c r="BW41" s="443"/>
      <x:c r="BX41" s="443"/>
      <x:c r="BY41" s="443"/>
      <x:c r="BZ41" s="443"/>
      <x:c r="CA41" s="443"/>
      <x:c r="CB41" s="443"/>
      <x:c r="CC41" s="443"/>
      <x:c r="CD41" s="443"/>
      <x:c r="CE41" s="443"/>
      <x:c r="CF41" s="443"/>
      <x:c r="CG41" s="443"/>
      <x:c r="CH41" s="443"/>
      <x:c r="CI41" s="443"/>
      <x:c r="CJ41" s="443"/>
      <x:c r="CK41" s="443"/>
      <x:c r="CL41" s="443"/>
      <x:c r="CM41" s="443"/>
      <x:c r="CN41" s="443"/>
      <x:c r="CO41" s="443"/>
      <x:c r="CP41" s="443"/>
      <x:c r="CQ41" s="443"/>
      <x:c r="CR41" s="443"/>
      <x:c r="CS41" s="443"/>
      <x:c r="CT41" s="443"/>
      <x:c r="CU41" s="443"/>
      <x:c r="CV41" s="443"/>
      <x:c r="CW41" s="443"/>
      <x:c r="CX41" s="443"/>
      <x:c r="CY41" s="443"/>
      <x:c r="CZ41" s="443"/>
      <x:c r="DA41" s="443"/>
      <x:c r="DB41" s="443"/>
      <x:c r="DC41" s="443"/>
      <x:c r="DD41" s="443"/>
      <x:c r="DE41" s="443"/>
      <x:c r="DF41" s="443"/>
      <x:c r="DG41" s="443"/>
      <x:c r="DH41" s="443"/>
      <x:c r="DI41" s="443"/>
      <x:c r="DJ41" s="443"/>
      <x:c r="DK41" s="443"/>
      <x:c r="DL41" s="443"/>
      <x:c r="DM41" s="443"/>
      <x:c r="DN41" s="443"/>
      <x:c r="DO41" s="443"/>
      <x:c r="DP41" s="443"/>
      <x:c r="DQ41" s="443"/>
      <x:c r="DR41" s="443"/>
      <x:c r="DS41" s="443"/>
      <x:c r="DT41" s="443"/>
      <x:c r="DU41" s="443"/>
      <x:c r="DV41" s="443"/>
      <x:c r="DW41" s="443"/>
      <x:c r="DX41" s="443"/>
      <x:c r="DY41" s="443"/>
      <x:c r="DZ41" s="443"/>
      <x:c r="EA41" s="443"/>
      <x:c r="EB41" s="443"/>
      <x:c r="EC41" s="443"/>
      <x:c r="ED41" s="443"/>
      <x:c r="EE41" s="443"/>
      <x:c r="EF41" s="443"/>
      <x:c r="EG41" s="443"/>
      <x:c r="EH41" s="443"/>
      <x:c r="EI41" s="443"/>
      <x:c r="EJ41" s="443"/>
      <x:c r="EK41" s="443"/>
      <x:c r="EL41" s="443"/>
      <x:c r="EM41" s="443"/>
      <x:c r="EN41" s="443"/>
      <x:c r="EO41" s="443"/>
      <x:c r="EP41" s="443"/>
      <x:c r="EQ41" s="443"/>
      <x:c r="ER41" s="443"/>
      <x:c r="ES41" s="443"/>
      <x:c r="ET41" s="443"/>
      <x:c r="EU41" s="443"/>
      <x:c r="EV41" s="443"/>
      <x:c r="EW41" s="443"/>
      <x:c r="EX41" s="443"/>
      <x:c r="EY41" s="443"/>
      <x:c r="EZ41" s="443"/>
      <x:c r="FA41" s="443"/>
      <x:c r="FB41" s="443"/>
      <x:c r="FC41" s="443"/>
      <x:c r="FD41" s="443"/>
      <x:c r="FE41" s="443"/>
      <x:c r="FF41" s="443"/>
      <x:c r="FG41" s="443"/>
      <x:c r="FH41" s="443"/>
      <x:c r="FI41" s="443"/>
      <x:c r="FJ41" s="443"/>
      <x:c r="FK41" s="443"/>
      <x:c r="FL41" s="443"/>
      <x:c r="FM41" s="443"/>
      <x:c r="FN41" s="443"/>
      <x:c r="FO41" s="443"/>
      <x:c r="FP41" s="443"/>
      <x:c r="FQ41" s="443"/>
      <x:c r="FR41" s="443"/>
      <x:c r="FS41" s="443"/>
      <x:c r="FT41" s="443"/>
      <x:c r="FU41" s="443"/>
      <x:c r="FV41" s="443"/>
      <x:c r="FW41" s="443"/>
      <x:c r="FX41" s="443"/>
      <x:c r="FY41" s="443"/>
      <x:c r="FZ41" s="443"/>
      <x:c r="GA41" s="443"/>
      <x:c r="GB41" s="443"/>
      <x:c r="GC41" s="443"/>
      <x:c r="GD41" s="443"/>
      <x:c r="GE41" s="443"/>
      <x:c r="GF41" s="443"/>
      <x:c r="GG41" s="443"/>
      <x:c r="GH41" s="443"/>
      <x:c r="GI41" s="443"/>
      <x:c r="GJ41" s="443"/>
      <x:c r="GK41" s="443"/>
      <x:c r="GL41" s="443"/>
      <x:c r="GM41" s="443"/>
      <x:c r="GN41" s="443"/>
      <x:c r="GO41" s="443"/>
      <x:c r="GP41" s="443"/>
      <x:c r="GQ41" s="443"/>
      <x:c r="GR41" s="443"/>
      <x:c r="GS41" s="443"/>
      <x:c r="GT41" s="443"/>
      <x:c r="GU41" s="443"/>
      <x:c r="GV41" s="443"/>
      <x:c r="GW41" s="443"/>
      <x:c r="GX41" s="443"/>
      <x:c r="GY41" s="443"/>
      <x:c r="GZ41" s="443"/>
      <x:c r="HA41" s="443"/>
      <x:c r="HB41" s="443"/>
      <x:c r="HC41" s="443"/>
      <x:c r="HD41" s="443"/>
      <x:c r="HE41" s="443"/>
      <x:c r="HF41" s="443"/>
      <x:c r="HG41" s="443"/>
      <x:c r="HH41" s="443"/>
      <x:c r="HI41" s="443"/>
      <x:c r="HJ41" s="443"/>
      <x:c r="HK41" s="443"/>
      <x:c r="HL41" s="443"/>
      <x:c r="HM41" s="443"/>
      <x:c r="HN41" s="443"/>
      <x:c r="HO41" s="443"/>
      <x:c r="HP41" s="443"/>
      <x:c r="HQ41" s="443"/>
      <x:c r="HR41" s="443"/>
      <x:c r="HS41" s="443"/>
      <x:c r="HT41" s="443"/>
      <x:c r="HU41" s="443"/>
      <x:c r="HV41" s="443"/>
      <x:c r="HW41" s="443"/>
      <x:c r="HX41" s="443"/>
      <x:c r="HY41" s="443"/>
      <x:c r="HZ41" s="443"/>
      <x:c r="IA41" s="443"/>
      <x:c r="IB41" s="443"/>
      <x:c r="IC41" s="443"/>
      <x:c r="ID41" s="443"/>
      <x:c r="IE41" s="443"/>
      <x:c r="IF41" s="443"/>
      <x:c r="IG41" s="443"/>
      <x:c r="IH41" s="443"/>
      <x:c r="II41" s="443"/>
      <x:c r="IJ41" s="443"/>
      <x:c r="IK41" s="443"/>
      <x:c r="IL41" s="443"/>
      <x:c r="IM41" s="443"/>
      <x:c r="IN41" s="443"/>
    </x:row>
    <x:row r="42" spans="1:248" s="444" customFormat="1" ht="30" customHeight="1">
      <x:c r="A42" s="2658" t="s">
        <x:v>5306</x:v>
      </x:c>
      <x:c r="B42" s="474" t="s">
        <x:v>4933</x:v>
      </x:c>
      <x:c r="C42" s="359">
        <x:v>39492</x:v>
      </x:c>
      <x:c r="D42" s="306" t="s">
        <x:v>8414</x:v>
      </x:c>
      <x:c r="E42" s="306"/>
      <x:c r="F42" s="374" t="s">
        <x:v>734</x:v>
      </x:c>
      <x:c r="G42" s="361">
        <x:v>0</x:v>
      </x:c>
      <x:c r="H42" s="362">
        <x:v>785</x:v>
      </x:c>
      <x:c r="I42" s="363">
        <x:f t="shared" si="0"/>
        <x:v>785</x:v>
      </x:c>
      <x:c r="J42" s="698" t="s">
        <x:v>20</x:v>
      </x:c>
      <x:c r="K42" s="443"/>
      <x:c r="L42" s="443"/>
      <x:c r="M42" s="443"/>
      <x:c r="N42" s="443"/>
      <x:c r="O42" s="443"/>
      <x:c r="P42" s="443"/>
      <x:c r="Q42" s="443"/>
      <x:c r="R42" s="443"/>
      <x:c r="S42" s="443"/>
      <x:c r="T42" s="443"/>
      <x:c r="U42" s="443"/>
      <x:c r="V42" s="443"/>
      <x:c r="W42" s="443"/>
      <x:c r="X42" s="443"/>
      <x:c r="Y42" s="443"/>
      <x:c r="Z42" s="443"/>
      <x:c r="AA42" s="443"/>
      <x:c r="AB42" s="443"/>
      <x:c r="AC42" s="443"/>
      <x:c r="AD42" s="443"/>
      <x:c r="AE42" s="443"/>
      <x:c r="AF42" s="443"/>
      <x:c r="AG42" s="443"/>
      <x:c r="AH42" s="443"/>
      <x:c r="AI42" s="443"/>
      <x:c r="AJ42" s="443"/>
      <x:c r="AK42" s="443"/>
      <x:c r="AL42" s="443"/>
      <x:c r="AM42" s="443"/>
      <x:c r="AN42" s="443"/>
      <x:c r="AO42" s="443"/>
      <x:c r="AP42" s="443"/>
      <x:c r="AQ42" s="443"/>
      <x:c r="AR42" s="443"/>
      <x:c r="AS42" s="443"/>
      <x:c r="AT42" s="443"/>
      <x:c r="AU42" s="443"/>
      <x:c r="AV42" s="443"/>
      <x:c r="AW42" s="443"/>
      <x:c r="AX42" s="443"/>
      <x:c r="AY42" s="443"/>
      <x:c r="AZ42" s="443"/>
      <x:c r="BA42" s="443"/>
      <x:c r="BB42" s="443"/>
      <x:c r="BC42" s="443"/>
      <x:c r="BD42" s="443"/>
      <x:c r="BE42" s="443"/>
      <x:c r="BF42" s="443"/>
      <x:c r="BG42" s="443"/>
      <x:c r="BH42" s="443"/>
      <x:c r="BI42" s="443"/>
      <x:c r="BJ42" s="443"/>
      <x:c r="BK42" s="443"/>
      <x:c r="BL42" s="443"/>
      <x:c r="BM42" s="443"/>
      <x:c r="BN42" s="443"/>
      <x:c r="BO42" s="443"/>
      <x:c r="BP42" s="443"/>
      <x:c r="BQ42" s="443"/>
      <x:c r="BR42" s="443"/>
      <x:c r="BS42" s="443"/>
      <x:c r="BT42" s="443"/>
      <x:c r="BU42" s="443"/>
      <x:c r="BV42" s="443"/>
      <x:c r="BW42" s="443"/>
      <x:c r="BX42" s="443"/>
      <x:c r="BY42" s="443"/>
      <x:c r="BZ42" s="443"/>
      <x:c r="CA42" s="443"/>
      <x:c r="CB42" s="443"/>
      <x:c r="CC42" s="443"/>
      <x:c r="CD42" s="443"/>
      <x:c r="CE42" s="443"/>
      <x:c r="CF42" s="443"/>
      <x:c r="CG42" s="443"/>
      <x:c r="CH42" s="443"/>
      <x:c r="CI42" s="443"/>
      <x:c r="CJ42" s="443"/>
      <x:c r="CK42" s="443"/>
      <x:c r="CL42" s="443"/>
      <x:c r="CM42" s="443"/>
      <x:c r="CN42" s="443"/>
      <x:c r="CO42" s="443"/>
      <x:c r="CP42" s="443"/>
      <x:c r="CQ42" s="443"/>
      <x:c r="CR42" s="443"/>
      <x:c r="CS42" s="443"/>
      <x:c r="CT42" s="443"/>
      <x:c r="CU42" s="443"/>
      <x:c r="CV42" s="443"/>
      <x:c r="CW42" s="443"/>
      <x:c r="CX42" s="443"/>
      <x:c r="CY42" s="443"/>
      <x:c r="CZ42" s="443"/>
      <x:c r="DA42" s="443"/>
      <x:c r="DB42" s="443"/>
      <x:c r="DC42" s="443"/>
      <x:c r="DD42" s="443"/>
      <x:c r="DE42" s="443"/>
      <x:c r="DF42" s="443"/>
      <x:c r="DG42" s="443"/>
      <x:c r="DH42" s="443"/>
      <x:c r="DI42" s="443"/>
      <x:c r="DJ42" s="443"/>
      <x:c r="DK42" s="443"/>
      <x:c r="DL42" s="443"/>
      <x:c r="DM42" s="443"/>
      <x:c r="DN42" s="443"/>
      <x:c r="DO42" s="443"/>
      <x:c r="DP42" s="443"/>
      <x:c r="DQ42" s="443"/>
      <x:c r="DR42" s="443"/>
      <x:c r="DS42" s="443"/>
      <x:c r="DT42" s="443"/>
      <x:c r="DU42" s="443"/>
      <x:c r="DV42" s="443"/>
      <x:c r="DW42" s="443"/>
      <x:c r="DX42" s="443"/>
      <x:c r="DY42" s="443"/>
      <x:c r="DZ42" s="443"/>
      <x:c r="EA42" s="443"/>
      <x:c r="EB42" s="443"/>
      <x:c r="EC42" s="443"/>
      <x:c r="ED42" s="443"/>
      <x:c r="EE42" s="443"/>
      <x:c r="EF42" s="443"/>
      <x:c r="EG42" s="443"/>
      <x:c r="EH42" s="443"/>
      <x:c r="EI42" s="443"/>
      <x:c r="EJ42" s="443"/>
      <x:c r="EK42" s="443"/>
      <x:c r="EL42" s="443"/>
      <x:c r="EM42" s="443"/>
      <x:c r="EN42" s="443"/>
      <x:c r="EO42" s="443"/>
      <x:c r="EP42" s="443"/>
      <x:c r="EQ42" s="443"/>
      <x:c r="ER42" s="443"/>
      <x:c r="ES42" s="443"/>
      <x:c r="ET42" s="443"/>
      <x:c r="EU42" s="443"/>
      <x:c r="EV42" s="443"/>
      <x:c r="EW42" s="443"/>
      <x:c r="EX42" s="443"/>
      <x:c r="EY42" s="443"/>
      <x:c r="EZ42" s="443"/>
      <x:c r="FA42" s="443"/>
      <x:c r="FB42" s="443"/>
      <x:c r="FC42" s="443"/>
      <x:c r="FD42" s="443"/>
      <x:c r="FE42" s="443"/>
      <x:c r="FF42" s="443"/>
      <x:c r="FG42" s="443"/>
      <x:c r="FH42" s="443"/>
      <x:c r="FI42" s="443"/>
      <x:c r="FJ42" s="443"/>
      <x:c r="FK42" s="443"/>
      <x:c r="FL42" s="443"/>
      <x:c r="FM42" s="443"/>
      <x:c r="FN42" s="443"/>
      <x:c r="FO42" s="443"/>
      <x:c r="FP42" s="443"/>
      <x:c r="FQ42" s="443"/>
      <x:c r="FR42" s="443"/>
      <x:c r="FS42" s="443"/>
      <x:c r="FT42" s="443"/>
      <x:c r="FU42" s="443"/>
      <x:c r="FV42" s="443"/>
      <x:c r="FW42" s="443"/>
      <x:c r="FX42" s="443"/>
      <x:c r="FY42" s="443"/>
      <x:c r="FZ42" s="443"/>
      <x:c r="GA42" s="443"/>
      <x:c r="GB42" s="443"/>
      <x:c r="GC42" s="443"/>
      <x:c r="GD42" s="443"/>
      <x:c r="GE42" s="443"/>
      <x:c r="GF42" s="443"/>
      <x:c r="GG42" s="443"/>
      <x:c r="GH42" s="443"/>
      <x:c r="GI42" s="443"/>
      <x:c r="GJ42" s="443"/>
      <x:c r="GK42" s="443"/>
      <x:c r="GL42" s="443"/>
      <x:c r="GM42" s="443"/>
      <x:c r="GN42" s="443"/>
      <x:c r="GO42" s="443"/>
      <x:c r="GP42" s="443"/>
      <x:c r="GQ42" s="443"/>
      <x:c r="GR42" s="443"/>
      <x:c r="GS42" s="443"/>
      <x:c r="GT42" s="443"/>
      <x:c r="GU42" s="443"/>
      <x:c r="GV42" s="443"/>
      <x:c r="GW42" s="443"/>
      <x:c r="GX42" s="443"/>
      <x:c r="GY42" s="443"/>
      <x:c r="GZ42" s="443"/>
      <x:c r="HA42" s="443"/>
      <x:c r="HB42" s="443"/>
      <x:c r="HC42" s="443"/>
      <x:c r="HD42" s="443"/>
      <x:c r="HE42" s="443"/>
      <x:c r="HF42" s="443"/>
      <x:c r="HG42" s="443"/>
      <x:c r="HH42" s="443"/>
      <x:c r="HI42" s="443"/>
      <x:c r="HJ42" s="443"/>
      <x:c r="HK42" s="443"/>
      <x:c r="HL42" s="443"/>
      <x:c r="HM42" s="443"/>
      <x:c r="HN42" s="443"/>
      <x:c r="HO42" s="443"/>
      <x:c r="HP42" s="443"/>
      <x:c r="HQ42" s="443"/>
      <x:c r="HR42" s="443"/>
      <x:c r="HS42" s="443"/>
      <x:c r="HT42" s="443"/>
      <x:c r="HU42" s="443"/>
      <x:c r="HV42" s="443"/>
      <x:c r="HW42" s="443"/>
      <x:c r="HX42" s="443"/>
      <x:c r="HY42" s="443"/>
      <x:c r="HZ42" s="443"/>
      <x:c r="IA42" s="443"/>
      <x:c r="IB42" s="443"/>
      <x:c r="IC42" s="443"/>
      <x:c r="ID42" s="443"/>
      <x:c r="IE42" s="443"/>
      <x:c r="IF42" s="443"/>
      <x:c r="IG42" s="443"/>
      <x:c r="IH42" s="443"/>
      <x:c r="II42" s="443"/>
      <x:c r="IJ42" s="443"/>
      <x:c r="IK42" s="443"/>
      <x:c r="IL42" s="443"/>
      <x:c r="IM42" s="443"/>
      <x:c r="IN42" s="443"/>
    </x:row>
    <x:row r="43" spans="1:248" s="444" customFormat="1" ht="30" customHeight="1">
      <x:c r="A43" s="2658"/>
      <x:c r="B43" s="474" t="s">
        <x:v>4933</x:v>
      </x:c>
      <x:c r="C43" s="359">
        <x:v>39492</x:v>
      </x:c>
      <x:c r="D43" s="306" t="s">
        <x:v>8414</x:v>
      </x:c>
      <x:c r="E43" s="306"/>
      <x:c r="F43" s="374" t="s">
        <x:v>584</x:v>
      </x:c>
      <x:c r="G43" s="361">
        <x:v>0</x:v>
      </x:c>
      <x:c r="H43" s="362">
        <x:v>2259</x:v>
      </x:c>
      <x:c r="I43" s="363">
        <x:f t="shared" si="0"/>
        <x:v>2259</x:v>
      </x:c>
      <x:c r="J43" s="698" t="s">
        <x:v>20</x:v>
      </x:c>
      <x:c r="K43" s="443"/>
      <x:c r="L43" s="443"/>
      <x:c r="M43" s="443"/>
      <x:c r="N43" s="443"/>
      <x:c r="O43" s="443"/>
      <x:c r="P43" s="443"/>
      <x:c r="Q43" s="443"/>
      <x:c r="R43" s="443"/>
      <x:c r="S43" s="443"/>
      <x:c r="T43" s="443"/>
      <x:c r="U43" s="443"/>
      <x:c r="V43" s="443"/>
      <x:c r="W43" s="443"/>
      <x:c r="X43" s="443"/>
      <x:c r="Y43" s="443"/>
      <x:c r="Z43" s="443"/>
      <x:c r="AA43" s="443"/>
      <x:c r="AB43" s="443"/>
      <x:c r="AC43" s="443"/>
      <x:c r="AD43" s="443"/>
      <x:c r="AE43" s="443"/>
      <x:c r="AF43" s="443"/>
      <x:c r="AG43" s="443"/>
      <x:c r="AH43" s="443"/>
      <x:c r="AI43" s="443"/>
      <x:c r="AJ43" s="443"/>
      <x:c r="AK43" s="443"/>
      <x:c r="AL43" s="443"/>
      <x:c r="AM43" s="443"/>
      <x:c r="AN43" s="443"/>
      <x:c r="AO43" s="443"/>
      <x:c r="AP43" s="443"/>
      <x:c r="AQ43" s="443"/>
      <x:c r="AR43" s="443"/>
      <x:c r="AS43" s="443"/>
      <x:c r="AT43" s="443"/>
      <x:c r="AU43" s="443"/>
      <x:c r="AV43" s="443"/>
      <x:c r="AW43" s="443"/>
      <x:c r="AX43" s="443"/>
      <x:c r="AY43" s="443"/>
      <x:c r="AZ43" s="443"/>
      <x:c r="BA43" s="443"/>
      <x:c r="BB43" s="443"/>
      <x:c r="BC43" s="443"/>
      <x:c r="BD43" s="443"/>
      <x:c r="BE43" s="443"/>
      <x:c r="BF43" s="443"/>
      <x:c r="BG43" s="443"/>
      <x:c r="BH43" s="443"/>
      <x:c r="BI43" s="443"/>
      <x:c r="BJ43" s="443"/>
      <x:c r="BK43" s="443"/>
      <x:c r="BL43" s="443"/>
      <x:c r="BM43" s="443"/>
      <x:c r="BN43" s="443"/>
      <x:c r="BO43" s="443"/>
      <x:c r="BP43" s="443"/>
      <x:c r="BQ43" s="443"/>
      <x:c r="BR43" s="443"/>
      <x:c r="BS43" s="443"/>
      <x:c r="BT43" s="443"/>
      <x:c r="BU43" s="443"/>
      <x:c r="BV43" s="443"/>
      <x:c r="BW43" s="443"/>
      <x:c r="BX43" s="443"/>
      <x:c r="BY43" s="443"/>
      <x:c r="BZ43" s="443"/>
      <x:c r="CA43" s="443"/>
      <x:c r="CB43" s="443"/>
      <x:c r="CC43" s="443"/>
      <x:c r="CD43" s="443"/>
      <x:c r="CE43" s="443"/>
      <x:c r="CF43" s="443"/>
      <x:c r="CG43" s="443"/>
      <x:c r="CH43" s="443"/>
      <x:c r="CI43" s="443"/>
      <x:c r="CJ43" s="443"/>
      <x:c r="CK43" s="443"/>
      <x:c r="CL43" s="443"/>
      <x:c r="CM43" s="443"/>
      <x:c r="CN43" s="443"/>
      <x:c r="CO43" s="443"/>
      <x:c r="CP43" s="443"/>
      <x:c r="CQ43" s="443"/>
      <x:c r="CR43" s="443"/>
      <x:c r="CS43" s="443"/>
      <x:c r="CT43" s="443"/>
      <x:c r="CU43" s="443"/>
      <x:c r="CV43" s="443"/>
      <x:c r="CW43" s="443"/>
      <x:c r="CX43" s="443"/>
      <x:c r="CY43" s="443"/>
      <x:c r="CZ43" s="443"/>
      <x:c r="DA43" s="443"/>
      <x:c r="DB43" s="443"/>
      <x:c r="DC43" s="443"/>
      <x:c r="DD43" s="443"/>
      <x:c r="DE43" s="443"/>
      <x:c r="DF43" s="443"/>
      <x:c r="DG43" s="443"/>
      <x:c r="DH43" s="443"/>
      <x:c r="DI43" s="443"/>
      <x:c r="DJ43" s="443"/>
      <x:c r="DK43" s="443"/>
      <x:c r="DL43" s="443"/>
      <x:c r="DM43" s="443"/>
      <x:c r="DN43" s="443"/>
      <x:c r="DO43" s="443"/>
      <x:c r="DP43" s="443"/>
      <x:c r="DQ43" s="443"/>
      <x:c r="DR43" s="443"/>
      <x:c r="DS43" s="443"/>
      <x:c r="DT43" s="443"/>
      <x:c r="DU43" s="443"/>
      <x:c r="DV43" s="443"/>
      <x:c r="DW43" s="443"/>
      <x:c r="DX43" s="443"/>
      <x:c r="DY43" s="443"/>
      <x:c r="DZ43" s="443"/>
      <x:c r="EA43" s="443"/>
      <x:c r="EB43" s="443"/>
      <x:c r="EC43" s="443"/>
      <x:c r="ED43" s="443"/>
      <x:c r="EE43" s="443"/>
      <x:c r="EF43" s="443"/>
      <x:c r="EG43" s="443"/>
      <x:c r="EH43" s="443"/>
      <x:c r="EI43" s="443"/>
      <x:c r="EJ43" s="443"/>
      <x:c r="EK43" s="443"/>
      <x:c r="EL43" s="443"/>
      <x:c r="EM43" s="443"/>
      <x:c r="EN43" s="443"/>
      <x:c r="EO43" s="443"/>
      <x:c r="EP43" s="443"/>
      <x:c r="EQ43" s="443"/>
      <x:c r="ER43" s="443"/>
      <x:c r="ES43" s="443"/>
      <x:c r="ET43" s="443"/>
      <x:c r="EU43" s="443"/>
      <x:c r="EV43" s="443"/>
      <x:c r="EW43" s="443"/>
      <x:c r="EX43" s="443"/>
      <x:c r="EY43" s="443"/>
      <x:c r="EZ43" s="443"/>
      <x:c r="FA43" s="443"/>
      <x:c r="FB43" s="443"/>
      <x:c r="FC43" s="443"/>
      <x:c r="FD43" s="443"/>
      <x:c r="FE43" s="443"/>
      <x:c r="FF43" s="443"/>
      <x:c r="FG43" s="443"/>
      <x:c r="FH43" s="443"/>
      <x:c r="FI43" s="443"/>
      <x:c r="FJ43" s="443"/>
      <x:c r="FK43" s="443"/>
      <x:c r="FL43" s="443"/>
      <x:c r="FM43" s="443"/>
      <x:c r="FN43" s="443"/>
      <x:c r="FO43" s="443"/>
      <x:c r="FP43" s="443"/>
      <x:c r="FQ43" s="443"/>
      <x:c r="FR43" s="443"/>
      <x:c r="FS43" s="443"/>
      <x:c r="FT43" s="443"/>
      <x:c r="FU43" s="443"/>
      <x:c r="FV43" s="443"/>
      <x:c r="FW43" s="443"/>
      <x:c r="FX43" s="443"/>
      <x:c r="FY43" s="443"/>
      <x:c r="FZ43" s="443"/>
      <x:c r="GA43" s="443"/>
      <x:c r="GB43" s="443"/>
      <x:c r="GC43" s="443"/>
      <x:c r="GD43" s="443"/>
      <x:c r="GE43" s="443"/>
      <x:c r="GF43" s="443"/>
      <x:c r="GG43" s="443"/>
      <x:c r="GH43" s="443"/>
      <x:c r="GI43" s="443"/>
      <x:c r="GJ43" s="443"/>
      <x:c r="GK43" s="443"/>
      <x:c r="GL43" s="443"/>
      <x:c r="GM43" s="443"/>
      <x:c r="GN43" s="443"/>
      <x:c r="GO43" s="443"/>
      <x:c r="GP43" s="443"/>
      <x:c r="GQ43" s="443"/>
      <x:c r="GR43" s="443"/>
      <x:c r="GS43" s="443"/>
      <x:c r="GT43" s="443"/>
      <x:c r="GU43" s="443"/>
      <x:c r="GV43" s="443"/>
      <x:c r="GW43" s="443"/>
      <x:c r="GX43" s="443"/>
      <x:c r="GY43" s="443"/>
      <x:c r="GZ43" s="443"/>
      <x:c r="HA43" s="443"/>
      <x:c r="HB43" s="443"/>
      <x:c r="HC43" s="443"/>
      <x:c r="HD43" s="443"/>
      <x:c r="HE43" s="443"/>
      <x:c r="HF43" s="443"/>
      <x:c r="HG43" s="443"/>
      <x:c r="HH43" s="443"/>
      <x:c r="HI43" s="443"/>
      <x:c r="HJ43" s="443"/>
      <x:c r="HK43" s="443"/>
      <x:c r="HL43" s="443"/>
      <x:c r="HM43" s="443"/>
      <x:c r="HN43" s="443"/>
      <x:c r="HO43" s="443"/>
      <x:c r="HP43" s="443"/>
      <x:c r="HQ43" s="443"/>
      <x:c r="HR43" s="443"/>
      <x:c r="HS43" s="443"/>
      <x:c r="HT43" s="443"/>
      <x:c r="HU43" s="443"/>
      <x:c r="HV43" s="443"/>
      <x:c r="HW43" s="443"/>
      <x:c r="HX43" s="443"/>
      <x:c r="HY43" s="443"/>
      <x:c r="HZ43" s="443"/>
      <x:c r="IA43" s="443"/>
      <x:c r="IB43" s="443"/>
      <x:c r="IC43" s="443"/>
      <x:c r="ID43" s="443"/>
      <x:c r="IE43" s="443"/>
      <x:c r="IF43" s="443"/>
      <x:c r="IG43" s="443"/>
      <x:c r="IH43" s="443"/>
      <x:c r="II43" s="443"/>
      <x:c r="IJ43" s="443"/>
      <x:c r="IK43" s="443"/>
      <x:c r="IL43" s="443"/>
      <x:c r="IM43" s="443"/>
      <x:c r="IN43" s="443"/>
    </x:row>
    <x:row r="44" spans="1:248" s="444" customFormat="1" ht="30" customHeight="1">
      <x:c r="A44" s="2658"/>
      <x:c r="B44" s="474" t="s">
        <x:v>4933</x:v>
      </x:c>
      <x:c r="C44" s="359">
        <x:v>39555</x:v>
      </x:c>
      <x:c r="D44" s="306" t="s">
        <x:v>1024</x:v>
      </x:c>
      <x:c r="E44" s="306"/>
      <x:c r="F44" s="374" t="s">
        <x:v>8038</x:v>
      </x:c>
      <x:c r="G44" s="361">
        <x:v>0</x:v>
      </x:c>
      <x:c r="H44" s="362">
        <x:v>243.38999999999999</x:v>
      </x:c>
      <x:c r="I44" s="363">
        <x:f t="shared" si="0"/>
        <x:v>243.38999999999999</x:v>
      </x:c>
      <x:c r="J44" s="698" t="s">
        <x:v>5951</x:v>
      </x:c>
      <x:c r="K44" s="443"/>
      <x:c r="L44" s="443"/>
      <x:c r="M44" s="443"/>
      <x:c r="N44" s="443"/>
      <x:c r="O44" s="443"/>
      <x:c r="P44" s="443"/>
      <x:c r="Q44" s="443"/>
      <x:c r="R44" s="443"/>
      <x:c r="S44" s="443"/>
      <x:c r="T44" s="443"/>
      <x:c r="U44" s="443"/>
      <x:c r="V44" s="443"/>
      <x:c r="W44" s="443"/>
      <x:c r="X44" s="443"/>
      <x:c r="Y44" s="443"/>
      <x:c r="Z44" s="443"/>
      <x:c r="AA44" s="443"/>
      <x:c r="AB44" s="443"/>
      <x:c r="AC44" s="443"/>
      <x:c r="AD44" s="443"/>
      <x:c r="AE44" s="443"/>
      <x:c r="AF44" s="443"/>
      <x:c r="AG44" s="443"/>
      <x:c r="AH44" s="443"/>
      <x:c r="AI44" s="443"/>
      <x:c r="AJ44" s="443"/>
      <x:c r="AK44" s="443"/>
      <x:c r="AL44" s="443"/>
      <x:c r="AM44" s="443"/>
      <x:c r="AN44" s="443"/>
      <x:c r="AO44" s="443"/>
      <x:c r="AP44" s="443"/>
      <x:c r="AQ44" s="443"/>
      <x:c r="AR44" s="443"/>
      <x:c r="AS44" s="443"/>
      <x:c r="AT44" s="443"/>
      <x:c r="AU44" s="443"/>
      <x:c r="AV44" s="443"/>
      <x:c r="AW44" s="443"/>
      <x:c r="AX44" s="443"/>
      <x:c r="AY44" s="443"/>
      <x:c r="AZ44" s="443"/>
      <x:c r="BA44" s="443"/>
      <x:c r="BB44" s="443"/>
      <x:c r="BC44" s="443"/>
      <x:c r="BD44" s="443"/>
      <x:c r="BE44" s="443"/>
      <x:c r="BF44" s="443"/>
      <x:c r="BG44" s="443"/>
      <x:c r="BH44" s="443"/>
      <x:c r="BI44" s="443"/>
      <x:c r="BJ44" s="443"/>
      <x:c r="BK44" s="443"/>
      <x:c r="BL44" s="443"/>
      <x:c r="BM44" s="443"/>
      <x:c r="BN44" s="443"/>
      <x:c r="BO44" s="443"/>
      <x:c r="BP44" s="443"/>
      <x:c r="BQ44" s="443"/>
      <x:c r="BR44" s="443"/>
      <x:c r="BS44" s="443"/>
      <x:c r="BT44" s="443"/>
      <x:c r="BU44" s="443"/>
      <x:c r="BV44" s="443"/>
      <x:c r="BW44" s="443"/>
      <x:c r="BX44" s="443"/>
      <x:c r="BY44" s="443"/>
      <x:c r="BZ44" s="443"/>
      <x:c r="CA44" s="443"/>
      <x:c r="CB44" s="443"/>
      <x:c r="CC44" s="443"/>
      <x:c r="CD44" s="443"/>
      <x:c r="CE44" s="443"/>
      <x:c r="CF44" s="443"/>
      <x:c r="CG44" s="443"/>
      <x:c r="CH44" s="443"/>
      <x:c r="CI44" s="443"/>
      <x:c r="CJ44" s="443"/>
      <x:c r="CK44" s="443"/>
      <x:c r="CL44" s="443"/>
      <x:c r="CM44" s="443"/>
      <x:c r="CN44" s="443"/>
      <x:c r="CO44" s="443"/>
      <x:c r="CP44" s="443"/>
      <x:c r="CQ44" s="443"/>
      <x:c r="CR44" s="443"/>
      <x:c r="CS44" s="443"/>
      <x:c r="CT44" s="443"/>
      <x:c r="CU44" s="443"/>
      <x:c r="CV44" s="443"/>
      <x:c r="CW44" s="443"/>
      <x:c r="CX44" s="443"/>
      <x:c r="CY44" s="443"/>
      <x:c r="CZ44" s="443"/>
      <x:c r="DA44" s="443"/>
      <x:c r="DB44" s="443"/>
      <x:c r="DC44" s="443"/>
      <x:c r="DD44" s="443"/>
      <x:c r="DE44" s="443"/>
      <x:c r="DF44" s="443"/>
      <x:c r="DG44" s="443"/>
      <x:c r="DH44" s="443"/>
      <x:c r="DI44" s="443"/>
      <x:c r="DJ44" s="443"/>
      <x:c r="DK44" s="443"/>
      <x:c r="DL44" s="443"/>
      <x:c r="DM44" s="443"/>
      <x:c r="DN44" s="443"/>
      <x:c r="DO44" s="443"/>
      <x:c r="DP44" s="443"/>
      <x:c r="DQ44" s="443"/>
      <x:c r="DR44" s="443"/>
      <x:c r="DS44" s="443"/>
      <x:c r="DT44" s="443"/>
      <x:c r="DU44" s="443"/>
      <x:c r="DV44" s="443"/>
      <x:c r="DW44" s="443"/>
      <x:c r="DX44" s="443"/>
      <x:c r="DY44" s="443"/>
      <x:c r="DZ44" s="443"/>
      <x:c r="EA44" s="443"/>
      <x:c r="EB44" s="443"/>
      <x:c r="EC44" s="443"/>
      <x:c r="ED44" s="443"/>
      <x:c r="EE44" s="443"/>
      <x:c r="EF44" s="443"/>
      <x:c r="EG44" s="443"/>
      <x:c r="EH44" s="443"/>
      <x:c r="EI44" s="443"/>
      <x:c r="EJ44" s="443"/>
      <x:c r="EK44" s="443"/>
      <x:c r="EL44" s="443"/>
      <x:c r="EM44" s="443"/>
      <x:c r="EN44" s="443"/>
      <x:c r="EO44" s="443"/>
      <x:c r="EP44" s="443"/>
      <x:c r="EQ44" s="443"/>
      <x:c r="ER44" s="443"/>
      <x:c r="ES44" s="443"/>
      <x:c r="ET44" s="443"/>
      <x:c r="EU44" s="443"/>
      <x:c r="EV44" s="443"/>
      <x:c r="EW44" s="443"/>
      <x:c r="EX44" s="443"/>
      <x:c r="EY44" s="443"/>
      <x:c r="EZ44" s="443"/>
      <x:c r="FA44" s="443"/>
      <x:c r="FB44" s="443"/>
      <x:c r="FC44" s="443"/>
      <x:c r="FD44" s="443"/>
      <x:c r="FE44" s="443"/>
      <x:c r="FF44" s="443"/>
      <x:c r="FG44" s="443"/>
      <x:c r="FH44" s="443"/>
      <x:c r="FI44" s="443"/>
      <x:c r="FJ44" s="443"/>
      <x:c r="FK44" s="443"/>
      <x:c r="FL44" s="443"/>
      <x:c r="FM44" s="443"/>
      <x:c r="FN44" s="443"/>
      <x:c r="FO44" s="443"/>
      <x:c r="FP44" s="443"/>
      <x:c r="FQ44" s="443"/>
      <x:c r="FR44" s="443"/>
      <x:c r="FS44" s="443"/>
      <x:c r="FT44" s="443"/>
      <x:c r="FU44" s="443"/>
      <x:c r="FV44" s="443"/>
      <x:c r="FW44" s="443"/>
      <x:c r="FX44" s="443"/>
      <x:c r="FY44" s="443"/>
      <x:c r="FZ44" s="443"/>
      <x:c r="GA44" s="443"/>
      <x:c r="GB44" s="443"/>
      <x:c r="GC44" s="443"/>
      <x:c r="GD44" s="443"/>
      <x:c r="GE44" s="443"/>
      <x:c r="GF44" s="443"/>
      <x:c r="GG44" s="443"/>
      <x:c r="GH44" s="443"/>
      <x:c r="GI44" s="443"/>
      <x:c r="GJ44" s="443"/>
      <x:c r="GK44" s="443"/>
      <x:c r="GL44" s="443"/>
      <x:c r="GM44" s="443"/>
      <x:c r="GN44" s="443"/>
      <x:c r="GO44" s="443"/>
      <x:c r="GP44" s="443"/>
      <x:c r="GQ44" s="443"/>
      <x:c r="GR44" s="443"/>
      <x:c r="GS44" s="443"/>
      <x:c r="GT44" s="443"/>
      <x:c r="GU44" s="443"/>
      <x:c r="GV44" s="443"/>
      <x:c r="GW44" s="443"/>
      <x:c r="GX44" s="443"/>
      <x:c r="GY44" s="443"/>
      <x:c r="GZ44" s="443"/>
      <x:c r="HA44" s="443"/>
      <x:c r="HB44" s="443"/>
      <x:c r="HC44" s="443"/>
      <x:c r="HD44" s="443"/>
      <x:c r="HE44" s="443"/>
      <x:c r="HF44" s="443"/>
      <x:c r="HG44" s="443"/>
      <x:c r="HH44" s="443"/>
      <x:c r="HI44" s="443"/>
      <x:c r="HJ44" s="443"/>
      <x:c r="HK44" s="443"/>
      <x:c r="HL44" s="443"/>
      <x:c r="HM44" s="443"/>
      <x:c r="HN44" s="443"/>
      <x:c r="HO44" s="443"/>
      <x:c r="HP44" s="443"/>
      <x:c r="HQ44" s="443"/>
      <x:c r="HR44" s="443"/>
      <x:c r="HS44" s="443"/>
      <x:c r="HT44" s="443"/>
      <x:c r="HU44" s="443"/>
      <x:c r="HV44" s="443"/>
      <x:c r="HW44" s="443"/>
      <x:c r="HX44" s="443"/>
      <x:c r="HY44" s="443"/>
      <x:c r="HZ44" s="443"/>
      <x:c r="IA44" s="443"/>
      <x:c r="IB44" s="443"/>
      <x:c r="IC44" s="443"/>
      <x:c r="ID44" s="443"/>
      <x:c r="IE44" s="443"/>
      <x:c r="IF44" s="443"/>
      <x:c r="IG44" s="443"/>
      <x:c r="IH44" s="443"/>
      <x:c r="II44" s="443"/>
      <x:c r="IJ44" s="443"/>
      <x:c r="IK44" s="443"/>
      <x:c r="IL44" s="443"/>
      <x:c r="IM44" s="443"/>
      <x:c r="IN44" s="443"/>
    </x:row>
    <x:row r="45" spans="1:248" s="444" customFormat="1" ht="30" customHeight="1">
      <x:c r="A45" s="2658"/>
      <x:c r="B45" s="474" t="s">
        <x:v>4971</x:v>
      </x:c>
      <x:c r="C45" s="359">
        <x:v>39632</x:v>
      </x:c>
      <x:c r="D45" s="360" t="s">
        <x:v>8416</x:v>
      </x:c>
      <x:c r="E45" s="474"/>
      <x:c r="F45" s="22" t="s">
        <x:v>6222</x:v>
      </x:c>
      <x:c r="G45" s="361">
        <x:v>4300</x:v>
      </x:c>
      <x:c r="H45" s="362">
        <x:v>3200</x:v>
      </x:c>
      <x:c r="I45" s="363">
        <x:f t="shared" si="0"/>
        <x:v>-1100</x:v>
      </x:c>
      <x:c r="J45" s="698" t="s">
        <x:v>503</x:v>
      </x:c>
      <x:c r="K45" s="443"/>
      <x:c r="L45" s="443"/>
      <x:c r="M45" s="443"/>
      <x:c r="N45" s="443"/>
      <x:c r="O45" s="443"/>
      <x:c r="P45" s="443"/>
      <x:c r="Q45" s="443"/>
      <x:c r="R45" s="443"/>
      <x:c r="S45" s="443"/>
      <x:c r="T45" s="443"/>
      <x:c r="U45" s="443"/>
      <x:c r="V45" s="443"/>
      <x:c r="W45" s="443"/>
      <x:c r="X45" s="443"/>
      <x:c r="Y45" s="443"/>
      <x:c r="Z45" s="443"/>
      <x:c r="AA45" s="443"/>
      <x:c r="AB45" s="443"/>
      <x:c r="AC45" s="443"/>
      <x:c r="AD45" s="443"/>
      <x:c r="AE45" s="443"/>
      <x:c r="AF45" s="443"/>
      <x:c r="AG45" s="443"/>
      <x:c r="AH45" s="443"/>
      <x:c r="AI45" s="443"/>
      <x:c r="AJ45" s="443"/>
      <x:c r="AK45" s="443"/>
      <x:c r="AL45" s="443"/>
      <x:c r="AM45" s="443"/>
      <x:c r="AN45" s="443"/>
      <x:c r="AO45" s="443"/>
      <x:c r="AP45" s="443"/>
      <x:c r="AQ45" s="443"/>
      <x:c r="AR45" s="443"/>
      <x:c r="AS45" s="443"/>
      <x:c r="AT45" s="443"/>
      <x:c r="AU45" s="443"/>
      <x:c r="AV45" s="443"/>
      <x:c r="AW45" s="443"/>
      <x:c r="AX45" s="443"/>
      <x:c r="AY45" s="443"/>
      <x:c r="AZ45" s="443"/>
      <x:c r="BA45" s="443"/>
      <x:c r="BB45" s="443"/>
      <x:c r="BC45" s="443"/>
      <x:c r="BD45" s="443"/>
      <x:c r="BE45" s="443"/>
      <x:c r="BF45" s="443"/>
      <x:c r="BG45" s="443"/>
      <x:c r="BH45" s="443"/>
      <x:c r="BI45" s="443"/>
      <x:c r="BJ45" s="443"/>
      <x:c r="BK45" s="443"/>
      <x:c r="BL45" s="443"/>
      <x:c r="BM45" s="443"/>
      <x:c r="BN45" s="443"/>
      <x:c r="BO45" s="443"/>
      <x:c r="BP45" s="443"/>
      <x:c r="BQ45" s="443"/>
      <x:c r="BR45" s="443"/>
      <x:c r="BS45" s="443"/>
      <x:c r="BT45" s="443"/>
      <x:c r="BU45" s="443"/>
      <x:c r="BV45" s="443"/>
      <x:c r="BW45" s="443"/>
      <x:c r="BX45" s="443"/>
      <x:c r="BY45" s="443"/>
      <x:c r="BZ45" s="443"/>
      <x:c r="CA45" s="443"/>
      <x:c r="CB45" s="443"/>
      <x:c r="CC45" s="443"/>
      <x:c r="CD45" s="443"/>
      <x:c r="CE45" s="443"/>
      <x:c r="CF45" s="443"/>
      <x:c r="CG45" s="443"/>
      <x:c r="CH45" s="443"/>
      <x:c r="CI45" s="443"/>
      <x:c r="CJ45" s="443"/>
      <x:c r="CK45" s="443"/>
      <x:c r="CL45" s="443"/>
      <x:c r="CM45" s="443"/>
      <x:c r="CN45" s="443"/>
      <x:c r="CO45" s="443"/>
      <x:c r="CP45" s="443"/>
      <x:c r="CQ45" s="443"/>
      <x:c r="CR45" s="443"/>
      <x:c r="CS45" s="443"/>
      <x:c r="CT45" s="443"/>
      <x:c r="CU45" s="443"/>
      <x:c r="CV45" s="443"/>
      <x:c r="CW45" s="443"/>
      <x:c r="CX45" s="443"/>
      <x:c r="CY45" s="443"/>
      <x:c r="CZ45" s="443"/>
      <x:c r="DA45" s="443"/>
      <x:c r="DB45" s="443"/>
      <x:c r="DC45" s="443"/>
      <x:c r="DD45" s="443"/>
      <x:c r="DE45" s="443"/>
      <x:c r="DF45" s="443"/>
      <x:c r="DG45" s="443"/>
      <x:c r="DH45" s="443"/>
      <x:c r="DI45" s="443"/>
      <x:c r="DJ45" s="443"/>
      <x:c r="DK45" s="443"/>
      <x:c r="DL45" s="443"/>
      <x:c r="DM45" s="443"/>
      <x:c r="DN45" s="443"/>
      <x:c r="DO45" s="443"/>
      <x:c r="DP45" s="443"/>
      <x:c r="DQ45" s="443"/>
      <x:c r="DR45" s="443"/>
      <x:c r="DS45" s="443"/>
      <x:c r="DT45" s="443"/>
      <x:c r="DU45" s="443"/>
      <x:c r="DV45" s="443"/>
      <x:c r="DW45" s="443"/>
      <x:c r="DX45" s="443"/>
      <x:c r="DY45" s="443"/>
      <x:c r="DZ45" s="443"/>
      <x:c r="EA45" s="443"/>
      <x:c r="EB45" s="443"/>
      <x:c r="EC45" s="443"/>
      <x:c r="ED45" s="443"/>
      <x:c r="EE45" s="443"/>
      <x:c r="EF45" s="443"/>
      <x:c r="EG45" s="443"/>
      <x:c r="EH45" s="443"/>
      <x:c r="EI45" s="443"/>
      <x:c r="EJ45" s="443"/>
      <x:c r="EK45" s="443"/>
      <x:c r="EL45" s="443"/>
      <x:c r="EM45" s="443"/>
      <x:c r="EN45" s="443"/>
      <x:c r="EO45" s="443"/>
      <x:c r="EP45" s="443"/>
      <x:c r="EQ45" s="443"/>
      <x:c r="ER45" s="443"/>
      <x:c r="ES45" s="443"/>
      <x:c r="ET45" s="443"/>
      <x:c r="EU45" s="443"/>
      <x:c r="EV45" s="443"/>
      <x:c r="EW45" s="443"/>
      <x:c r="EX45" s="443"/>
      <x:c r="EY45" s="443"/>
      <x:c r="EZ45" s="443"/>
      <x:c r="FA45" s="443"/>
      <x:c r="FB45" s="443"/>
      <x:c r="FC45" s="443"/>
      <x:c r="FD45" s="443"/>
      <x:c r="FE45" s="443"/>
      <x:c r="FF45" s="443"/>
      <x:c r="FG45" s="443"/>
      <x:c r="FH45" s="443"/>
      <x:c r="FI45" s="443"/>
      <x:c r="FJ45" s="443"/>
      <x:c r="FK45" s="443"/>
      <x:c r="FL45" s="443"/>
      <x:c r="FM45" s="443"/>
      <x:c r="FN45" s="443"/>
      <x:c r="FO45" s="443"/>
      <x:c r="FP45" s="443"/>
      <x:c r="FQ45" s="443"/>
      <x:c r="FR45" s="443"/>
      <x:c r="FS45" s="443"/>
      <x:c r="FT45" s="443"/>
      <x:c r="FU45" s="443"/>
      <x:c r="FV45" s="443"/>
      <x:c r="FW45" s="443"/>
      <x:c r="FX45" s="443"/>
      <x:c r="FY45" s="443"/>
      <x:c r="FZ45" s="443"/>
      <x:c r="GA45" s="443"/>
      <x:c r="GB45" s="443"/>
      <x:c r="GC45" s="443"/>
      <x:c r="GD45" s="443"/>
      <x:c r="GE45" s="443"/>
      <x:c r="GF45" s="443"/>
      <x:c r="GG45" s="443"/>
      <x:c r="GH45" s="443"/>
      <x:c r="GI45" s="443"/>
      <x:c r="GJ45" s="443"/>
      <x:c r="GK45" s="443"/>
      <x:c r="GL45" s="443"/>
      <x:c r="GM45" s="443"/>
      <x:c r="GN45" s="443"/>
      <x:c r="GO45" s="443"/>
      <x:c r="GP45" s="443"/>
      <x:c r="GQ45" s="443"/>
      <x:c r="GR45" s="443"/>
      <x:c r="GS45" s="443"/>
      <x:c r="GT45" s="443"/>
      <x:c r="GU45" s="443"/>
      <x:c r="GV45" s="443"/>
      <x:c r="GW45" s="443"/>
      <x:c r="GX45" s="443"/>
      <x:c r="GY45" s="443"/>
      <x:c r="GZ45" s="443"/>
      <x:c r="HA45" s="443"/>
      <x:c r="HB45" s="443"/>
      <x:c r="HC45" s="443"/>
      <x:c r="HD45" s="443"/>
      <x:c r="HE45" s="443"/>
      <x:c r="HF45" s="443"/>
      <x:c r="HG45" s="443"/>
      <x:c r="HH45" s="443"/>
      <x:c r="HI45" s="443"/>
      <x:c r="HJ45" s="443"/>
      <x:c r="HK45" s="443"/>
      <x:c r="HL45" s="443"/>
      <x:c r="HM45" s="443"/>
      <x:c r="HN45" s="443"/>
      <x:c r="HO45" s="443"/>
      <x:c r="HP45" s="443"/>
      <x:c r="HQ45" s="443"/>
      <x:c r="HR45" s="443"/>
      <x:c r="HS45" s="443"/>
      <x:c r="HT45" s="443"/>
      <x:c r="HU45" s="443"/>
      <x:c r="HV45" s="443"/>
      <x:c r="HW45" s="443"/>
      <x:c r="HX45" s="443"/>
      <x:c r="HY45" s="443"/>
      <x:c r="HZ45" s="443"/>
      <x:c r="IA45" s="443"/>
      <x:c r="IB45" s="443"/>
      <x:c r="IC45" s="443"/>
      <x:c r="ID45" s="443"/>
      <x:c r="IE45" s="443"/>
      <x:c r="IF45" s="443"/>
      <x:c r="IG45" s="443"/>
      <x:c r="IH45" s="443"/>
      <x:c r="II45" s="443"/>
      <x:c r="IJ45" s="443"/>
      <x:c r="IK45" s="443"/>
      <x:c r="IL45" s="443"/>
      <x:c r="IM45" s="443"/>
      <x:c r="IN45" s="443"/>
    </x:row>
    <x:row r="46" spans="1:248" s="444" customFormat="1" ht="30" customHeight="1">
      <x:c r="A46" s="2658"/>
      <x:c r="B46" s="474" t="s">
        <x:v>4933</x:v>
      </x:c>
      <x:c r="C46" s="359">
        <x:v>39688</x:v>
      </x:c>
      <x:c r="D46" s="360" t="s">
        <x:v>75</x:v>
      </x:c>
      <x:c r="E46" s="474"/>
      <x:c r="F46" s="22" t="s">
        <x:v>348</x:v>
      </x:c>
      <x:c r="G46" s="361">
        <x:v>0</x:v>
      </x:c>
      <x:c r="H46" s="362">
        <x:v>0</x:v>
      </x:c>
      <x:c r="I46" s="363">
        <x:f t="shared" si="0"/>
        <x:v>0</x:v>
      </x:c>
      <x:c r="J46" s="698" t="s">
        <x:v>240</x:v>
      </x:c>
      <x:c r="K46" s="443"/>
      <x:c r="L46" s="443"/>
      <x:c r="M46" s="443"/>
      <x:c r="N46" s="443"/>
      <x:c r="O46" s="443"/>
      <x:c r="P46" s="443"/>
      <x:c r="Q46" s="443"/>
      <x:c r="R46" s="443"/>
      <x:c r="S46" s="443"/>
      <x:c r="T46" s="443"/>
      <x:c r="U46" s="443"/>
      <x:c r="V46" s="443"/>
      <x:c r="W46" s="443"/>
      <x:c r="X46" s="443"/>
      <x:c r="Y46" s="443"/>
      <x:c r="Z46" s="443"/>
      <x:c r="AA46" s="443"/>
      <x:c r="AB46" s="443"/>
      <x:c r="AC46" s="443"/>
      <x:c r="AD46" s="443"/>
      <x:c r="AE46" s="443"/>
      <x:c r="AF46" s="443"/>
      <x:c r="AG46" s="443"/>
      <x:c r="AH46" s="443"/>
      <x:c r="AI46" s="443"/>
      <x:c r="AJ46" s="443"/>
      <x:c r="AK46" s="443"/>
      <x:c r="AL46" s="443"/>
      <x:c r="AM46" s="443"/>
      <x:c r="AN46" s="443"/>
      <x:c r="AO46" s="443"/>
      <x:c r="AP46" s="443"/>
      <x:c r="AQ46" s="443"/>
      <x:c r="AR46" s="443"/>
      <x:c r="AS46" s="443"/>
      <x:c r="AT46" s="443"/>
      <x:c r="AU46" s="443"/>
      <x:c r="AV46" s="443"/>
      <x:c r="AW46" s="443"/>
      <x:c r="AX46" s="443"/>
      <x:c r="AY46" s="443"/>
      <x:c r="AZ46" s="443"/>
      <x:c r="BA46" s="443"/>
      <x:c r="BB46" s="443"/>
      <x:c r="BC46" s="443"/>
      <x:c r="BD46" s="443"/>
      <x:c r="BE46" s="443"/>
      <x:c r="BF46" s="443"/>
      <x:c r="BG46" s="443"/>
      <x:c r="BH46" s="443"/>
      <x:c r="BI46" s="443"/>
      <x:c r="BJ46" s="443"/>
      <x:c r="BK46" s="443"/>
      <x:c r="BL46" s="443"/>
      <x:c r="BM46" s="443"/>
      <x:c r="BN46" s="443"/>
      <x:c r="BO46" s="443"/>
      <x:c r="BP46" s="443"/>
      <x:c r="BQ46" s="443"/>
      <x:c r="BR46" s="443"/>
      <x:c r="BS46" s="443"/>
      <x:c r="BT46" s="443"/>
      <x:c r="BU46" s="443"/>
      <x:c r="BV46" s="443"/>
      <x:c r="BW46" s="443"/>
      <x:c r="BX46" s="443"/>
      <x:c r="BY46" s="443"/>
      <x:c r="BZ46" s="443"/>
      <x:c r="CA46" s="443"/>
      <x:c r="CB46" s="443"/>
      <x:c r="CC46" s="443"/>
      <x:c r="CD46" s="443"/>
      <x:c r="CE46" s="443"/>
      <x:c r="CF46" s="443"/>
      <x:c r="CG46" s="443"/>
      <x:c r="CH46" s="443"/>
      <x:c r="CI46" s="443"/>
      <x:c r="CJ46" s="443"/>
      <x:c r="CK46" s="443"/>
      <x:c r="CL46" s="443"/>
      <x:c r="CM46" s="443"/>
      <x:c r="CN46" s="443"/>
      <x:c r="CO46" s="443"/>
      <x:c r="CP46" s="443"/>
      <x:c r="CQ46" s="443"/>
      <x:c r="CR46" s="443"/>
      <x:c r="CS46" s="443"/>
      <x:c r="CT46" s="443"/>
      <x:c r="CU46" s="443"/>
      <x:c r="CV46" s="443"/>
      <x:c r="CW46" s="443"/>
      <x:c r="CX46" s="443"/>
      <x:c r="CY46" s="443"/>
      <x:c r="CZ46" s="443"/>
      <x:c r="DA46" s="443"/>
      <x:c r="DB46" s="443"/>
      <x:c r="DC46" s="443"/>
      <x:c r="DD46" s="443"/>
      <x:c r="DE46" s="443"/>
      <x:c r="DF46" s="443"/>
      <x:c r="DG46" s="443"/>
      <x:c r="DH46" s="443"/>
      <x:c r="DI46" s="443"/>
      <x:c r="DJ46" s="443"/>
      <x:c r="DK46" s="443"/>
      <x:c r="DL46" s="443"/>
      <x:c r="DM46" s="443"/>
      <x:c r="DN46" s="443"/>
      <x:c r="DO46" s="443"/>
      <x:c r="DP46" s="443"/>
      <x:c r="DQ46" s="443"/>
      <x:c r="DR46" s="443"/>
      <x:c r="DS46" s="443"/>
      <x:c r="DT46" s="443"/>
      <x:c r="DU46" s="443"/>
      <x:c r="DV46" s="443"/>
      <x:c r="DW46" s="443"/>
      <x:c r="DX46" s="443"/>
      <x:c r="DY46" s="443"/>
      <x:c r="DZ46" s="443"/>
      <x:c r="EA46" s="443"/>
      <x:c r="EB46" s="443"/>
      <x:c r="EC46" s="443"/>
      <x:c r="ED46" s="443"/>
      <x:c r="EE46" s="443"/>
      <x:c r="EF46" s="443"/>
      <x:c r="EG46" s="443"/>
      <x:c r="EH46" s="443"/>
      <x:c r="EI46" s="443"/>
      <x:c r="EJ46" s="443"/>
      <x:c r="EK46" s="443"/>
      <x:c r="EL46" s="443"/>
      <x:c r="EM46" s="443"/>
      <x:c r="EN46" s="443"/>
      <x:c r="EO46" s="443"/>
      <x:c r="EP46" s="443"/>
      <x:c r="EQ46" s="443"/>
      <x:c r="ER46" s="443"/>
      <x:c r="ES46" s="443"/>
      <x:c r="ET46" s="443"/>
      <x:c r="EU46" s="443"/>
      <x:c r="EV46" s="443"/>
      <x:c r="EW46" s="443"/>
      <x:c r="EX46" s="443"/>
      <x:c r="EY46" s="443"/>
      <x:c r="EZ46" s="443"/>
      <x:c r="FA46" s="443"/>
      <x:c r="FB46" s="443"/>
      <x:c r="FC46" s="443"/>
      <x:c r="FD46" s="443"/>
      <x:c r="FE46" s="443"/>
      <x:c r="FF46" s="443"/>
      <x:c r="FG46" s="443"/>
      <x:c r="FH46" s="443"/>
      <x:c r="FI46" s="443"/>
      <x:c r="FJ46" s="443"/>
      <x:c r="FK46" s="443"/>
      <x:c r="FL46" s="443"/>
      <x:c r="FM46" s="443"/>
      <x:c r="FN46" s="443"/>
      <x:c r="FO46" s="443"/>
      <x:c r="FP46" s="443"/>
      <x:c r="FQ46" s="443"/>
      <x:c r="FR46" s="443"/>
      <x:c r="FS46" s="443"/>
      <x:c r="FT46" s="443"/>
      <x:c r="FU46" s="443"/>
      <x:c r="FV46" s="443"/>
      <x:c r="FW46" s="443"/>
      <x:c r="FX46" s="443"/>
      <x:c r="FY46" s="443"/>
      <x:c r="FZ46" s="443"/>
      <x:c r="GA46" s="443"/>
      <x:c r="GB46" s="443"/>
      <x:c r="GC46" s="443"/>
      <x:c r="GD46" s="443"/>
      <x:c r="GE46" s="443"/>
      <x:c r="GF46" s="443"/>
      <x:c r="GG46" s="443"/>
      <x:c r="GH46" s="443"/>
      <x:c r="GI46" s="443"/>
      <x:c r="GJ46" s="443"/>
      <x:c r="GK46" s="443"/>
      <x:c r="GL46" s="443"/>
      <x:c r="GM46" s="443"/>
      <x:c r="GN46" s="443"/>
      <x:c r="GO46" s="443"/>
      <x:c r="GP46" s="443"/>
      <x:c r="GQ46" s="443"/>
      <x:c r="GR46" s="443"/>
      <x:c r="GS46" s="443"/>
      <x:c r="GT46" s="443"/>
      <x:c r="GU46" s="443"/>
      <x:c r="GV46" s="443"/>
      <x:c r="GW46" s="443"/>
      <x:c r="GX46" s="443"/>
      <x:c r="GY46" s="443"/>
      <x:c r="GZ46" s="443"/>
      <x:c r="HA46" s="443"/>
      <x:c r="HB46" s="443"/>
      <x:c r="HC46" s="443"/>
      <x:c r="HD46" s="443"/>
      <x:c r="HE46" s="443"/>
      <x:c r="HF46" s="443"/>
      <x:c r="HG46" s="443"/>
      <x:c r="HH46" s="443"/>
      <x:c r="HI46" s="443"/>
      <x:c r="HJ46" s="443"/>
      <x:c r="HK46" s="443"/>
      <x:c r="HL46" s="443"/>
      <x:c r="HM46" s="443"/>
      <x:c r="HN46" s="443"/>
      <x:c r="HO46" s="443"/>
      <x:c r="HP46" s="443"/>
      <x:c r="HQ46" s="443"/>
      <x:c r="HR46" s="443"/>
      <x:c r="HS46" s="443"/>
      <x:c r="HT46" s="443"/>
      <x:c r="HU46" s="443"/>
      <x:c r="HV46" s="443"/>
      <x:c r="HW46" s="443"/>
      <x:c r="HX46" s="443"/>
      <x:c r="HY46" s="443"/>
      <x:c r="HZ46" s="443"/>
      <x:c r="IA46" s="443"/>
      <x:c r="IB46" s="443"/>
      <x:c r="IC46" s="443"/>
      <x:c r="ID46" s="443"/>
      <x:c r="IE46" s="443"/>
      <x:c r="IF46" s="443"/>
      <x:c r="IG46" s="443"/>
      <x:c r="IH46" s="443"/>
      <x:c r="II46" s="443"/>
      <x:c r="IJ46" s="443"/>
      <x:c r="IK46" s="443"/>
      <x:c r="IL46" s="443"/>
      <x:c r="IM46" s="443"/>
      <x:c r="IN46" s="443"/>
    </x:row>
    <x:row r="47" spans="1:248" s="444" customFormat="1" ht="30" customHeight="1">
      <x:c r="A47" s="2658"/>
      <x:c r="B47" s="474" t="s">
        <x:v>4933</x:v>
      </x:c>
      <x:c r="C47" s="359">
        <x:v>39688</x:v>
      </x:c>
      <x:c r="D47" s="360" t="s">
        <x:v>75</x:v>
      </x:c>
      <x:c r="E47" s="474"/>
      <x:c r="F47" s="22" t="s">
        <x:v>90</x:v>
      </x:c>
      <x:c r="G47" s="361">
        <x:v>0</x:v>
      </x:c>
      <x:c r="H47" s="362">
        <x:v>0</x:v>
      </x:c>
      <x:c r="I47" s="363">
        <x:f t="shared" si="0"/>
        <x:v>0</x:v>
      </x:c>
      <x:c r="J47" s="698" t="s">
        <x:v>240</x:v>
      </x:c>
      <x:c r="K47" s="443"/>
      <x:c r="L47" s="443"/>
      <x:c r="M47" s="443"/>
      <x:c r="N47" s="443"/>
      <x:c r="O47" s="443"/>
      <x:c r="P47" s="443"/>
      <x:c r="Q47" s="443"/>
      <x:c r="R47" s="443"/>
      <x:c r="S47" s="443"/>
      <x:c r="T47" s="443"/>
      <x:c r="U47" s="443"/>
      <x:c r="V47" s="443"/>
      <x:c r="W47" s="443"/>
      <x:c r="X47" s="443"/>
      <x:c r="Y47" s="443"/>
      <x:c r="Z47" s="443"/>
      <x:c r="AA47" s="443"/>
      <x:c r="AB47" s="443"/>
      <x:c r="AC47" s="443"/>
      <x:c r="AD47" s="443"/>
      <x:c r="AE47" s="443"/>
      <x:c r="AF47" s="443"/>
      <x:c r="AG47" s="443"/>
      <x:c r="AH47" s="443"/>
      <x:c r="AI47" s="443"/>
      <x:c r="AJ47" s="443"/>
      <x:c r="AK47" s="443"/>
      <x:c r="AL47" s="443"/>
      <x:c r="AM47" s="443"/>
      <x:c r="AN47" s="443"/>
      <x:c r="AO47" s="443"/>
      <x:c r="AP47" s="443"/>
      <x:c r="AQ47" s="443"/>
      <x:c r="AR47" s="443"/>
      <x:c r="AS47" s="443"/>
      <x:c r="AT47" s="443"/>
      <x:c r="AU47" s="443"/>
      <x:c r="AV47" s="443"/>
      <x:c r="AW47" s="443"/>
      <x:c r="AX47" s="443"/>
      <x:c r="AY47" s="443"/>
      <x:c r="AZ47" s="443"/>
      <x:c r="BA47" s="443"/>
      <x:c r="BB47" s="443"/>
      <x:c r="BC47" s="443"/>
      <x:c r="BD47" s="443"/>
      <x:c r="BE47" s="443"/>
      <x:c r="BF47" s="443"/>
      <x:c r="BG47" s="443"/>
      <x:c r="BH47" s="443"/>
      <x:c r="BI47" s="443"/>
      <x:c r="BJ47" s="443"/>
      <x:c r="BK47" s="443"/>
      <x:c r="BL47" s="443"/>
      <x:c r="BM47" s="443"/>
      <x:c r="BN47" s="443"/>
      <x:c r="BO47" s="443"/>
      <x:c r="BP47" s="443"/>
      <x:c r="BQ47" s="443"/>
      <x:c r="BR47" s="443"/>
      <x:c r="BS47" s="443"/>
      <x:c r="BT47" s="443"/>
      <x:c r="BU47" s="443"/>
      <x:c r="BV47" s="443"/>
      <x:c r="BW47" s="443"/>
      <x:c r="BX47" s="443"/>
      <x:c r="BY47" s="443"/>
      <x:c r="BZ47" s="443"/>
      <x:c r="CA47" s="443"/>
      <x:c r="CB47" s="443"/>
      <x:c r="CC47" s="443"/>
      <x:c r="CD47" s="443"/>
      <x:c r="CE47" s="443"/>
      <x:c r="CF47" s="443"/>
      <x:c r="CG47" s="443"/>
      <x:c r="CH47" s="443"/>
      <x:c r="CI47" s="443"/>
      <x:c r="CJ47" s="443"/>
      <x:c r="CK47" s="443"/>
      <x:c r="CL47" s="443"/>
      <x:c r="CM47" s="443"/>
      <x:c r="CN47" s="443"/>
      <x:c r="CO47" s="443"/>
      <x:c r="CP47" s="443"/>
      <x:c r="CQ47" s="443"/>
      <x:c r="CR47" s="443"/>
      <x:c r="CS47" s="443"/>
      <x:c r="CT47" s="443"/>
      <x:c r="CU47" s="443"/>
      <x:c r="CV47" s="443"/>
      <x:c r="CW47" s="443"/>
      <x:c r="CX47" s="443"/>
      <x:c r="CY47" s="443"/>
      <x:c r="CZ47" s="443"/>
      <x:c r="DA47" s="443"/>
      <x:c r="DB47" s="443"/>
      <x:c r="DC47" s="443"/>
      <x:c r="DD47" s="443"/>
      <x:c r="DE47" s="443"/>
      <x:c r="DF47" s="443"/>
      <x:c r="DG47" s="443"/>
      <x:c r="DH47" s="443"/>
      <x:c r="DI47" s="443"/>
      <x:c r="DJ47" s="443"/>
      <x:c r="DK47" s="443"/>
      <x:c r="DL47" s="443"/>
      <x:c r="DM47" s="443"/>
      <x:c r="DN47" s="443"/>
      <x:c r="DO47" s="443"/>
      <x:c r="DP47" s="443"/>
      <x:c r="DQ47" s="443"/>
      <x:c r="DR47" s="443"/>
      <x:c r="DS47" s="443"/>
      <x:c r="DT47" s="443"/>
      <x:c r="DU47" s="443"/>
      <x:c r="DV47" s="443"/>
      <x:c r="DW47" s="443"/>
      <x:c r="DX47" s="443"/>
      <x:c r="DY47" s="443"/>
      <x:c r="DZ47" s="443"/>
      <x:c r="EA47" s="443"/>
      <x:c r="EB47" s="443"/>
      <x:c r="EC47" s="443"/>
      <x:c r="ED47" s="443"/>
      <x:c r="EE47" s="443"/>
      <x:c r="EF47" s="443"/>
      <x:c r="EG47" s="443"/>
      <x:c r="EH47" s="443"/>
      <x:c r="EI47" s="443"/>
      <x:c r="EJ47" s="443"/>
      <x:c r="EK47" s="443"/>
      <x:c r="EL47" s="443"/>
      <x:c r="EM47" s="443"/>
      <x:c r="EN47" s="443"/>
      <x:c r="EO47" s="443"/>
      <x:c r="EP47" s="443"/>
      <x:c r="EQ47" s="443"/>
      <x:c r="ER47" s="443"/>
      <x:c r="ES47" s="443"/>
      <x:c r="ET47" s="443"/>
      <x:c r="EU47" s="443"/>
      <x:c r="EV47" s="443"/>
      <x:c r="EW47" s="443"/>
      <x:c r="EX47" s="443"/>
      <x:c r="EY47" s="443"/>
      <x:c r="EZ47" s="443"/>
      <x:c r="FA47" s="443"/>
      <x:c r="FB47" s="443"/>
      <x:c r="FC47" s="443"/>
      <x:c r="FD47" s="443"/>
      <x:c r="FE47" s="443"/>
      <x:c r="FF47" s="443"/>
      <x:c r="FG47" s="443"/>
      <x:c r="FH47" s="443"/>
      <x:c r="FI47" s="443"/>
      <x:c r="FJ47" s="443"/>
      <x:c r="FK47" s="443"/>
      <x:c r="FL47" s="443"/>
      <x:c r="FM47" s="443"/>
      <x:c r="FN47" s="443"/>
      <x:c r="FO47" s="443"/>
      <x:c r="FP47" s="443"/>
      <x:c r="FQ47" s="443"/>
      <x:c r="FR47" s="443"/>
      <x:c r="FS47" s="443"/>
      <x:c r="FT47" s="443"/>
      <x:c r="FU47" s="443"/>
      <x:c r="FV47" s="443"/>
      <x:c r="FW47" s="443"/>
      <x:c r="FX47" s="443"/>
      <x:c r="FY47" s="443"/>
      <x:c r="FZ47" s="443"/>
      <x:c r="GA47" s="443"/>
      <x:c r="GB47" s="443"/>
      <x:c r="GC47" s="443"/>
      <x:c r="GD47" s="443"/>
      <x:c r="GE47" s="443"/>
      <x:c r="GF47" s="443"/>
      <x:c r="GG47" s="443"/>
      <x:c r="GH47" s="443"/>
      <x:c r="GI47" s="443"/>
      <x:c r="GJ47" s="443"/>
      <x:c r="GK47" s="443"/>
      <x:c r="GL47" s="443"/>
      <x:c r="GM47" s="443"/>
      <x:c r="GN47" s="443"/>
      <x:c r="GO47" s="443"/>
      <x:c r="GP47" s="443"/>
      <x:c r="GQ47" s="443"/>
      <x:c r="GR47" s="443"/>
      <x:c r="GS47" s="443"/>
      <x:c r="GT47" s="443"/>
      <x:c r="GU47" s="443"/>
      <x:c r="GV47" s="443"/>
      <x:c r="GW47" s="443"/>
      <x:c r="GX47" s="443"/>
      <x:c r="GY47" s="443"/>
      <x:c r="GZ47" s="443"/>
      <x:c r="HA47" s="443"/>
      <x:c r="HB47" s="443"/>
      <x:c r="HC47" s="443"/>
      <x:c r="HD47" s="443"/>
      <x:c r="HE47" s="443"/>
      <x:c r="HF47" s="443"/>
      <x:c r="HG47" s="443"/>
      <x:c r="HH47" s="443"/>
      <x:c r="HI47" s="443"/>
      <x:c r="HJ47" s="443"/>
      <x:c r="HK47" s="443"/>
      <x:c r="HL47" s="443"/>
      <x:c r="HM47" s="443"/>
      <x:c r="HN47" s="443"/>
      <x:c r="HO47" s="443"/>
      <x:c r="HP47" s="443"/>
      <x:c r="HQ47" s="443"/>
      <x:c r="HR47" s="443"/>
      <x:c r="HS47" s="443"/>
      <x:c r="HT47" s="443"/>
      <x:c r="HU47" s="443"/>
      <x:c r="HV47" s="443"/>
      <x:c r="HW47" s="443"/>
      <x:c r="HX47" s="443"/>
      <x:c r="HY47" s="443"/>
      <x:c r="HZ47" s="443"/>
      <x:c r="IA47" s="443"/>
      <x:c r="IB47" s="443"/>
      <x:c r="IC47" s="443"/>
      <x:c r="ID47" s="443"/>
      <x:c r="IE47" s="443"/>
      <x:c r="IF47" s="443"/>
      <x:c r="IG47" s="443"/>
      <x:c r="IH47" s="443"/>
      <x:c r="II47" s="443"/>
      <x:c r="IJ47" s="443"/>
      <x:c r="IK47" s="443"/>
      <x:c r="IL47" s="443"/>
      <x:c r="IM47" s="443"/>
      <x:c r="IN47" s="443"/>
    </x:row>
    <x:row r="48" spans="1:248" s="444" customFormat="1" ht="30" customHeight="1">
      <x:c r="A48" s="2658"/>
      <x:c r="B48" s="474" t="s">
        <x:v>4933</x:v>
      </x:c>
      <x:c r="C48" s="359">
        <x:v>39758</x:v>
      </x:c>
      <x:c r="D48" s="360" t="s">
        <x:v>23</x:v>
      </x:c>
      <x:c r="E48" s="474"/>
      <x:c r="F48" s="22" t="s">
        <x:v>734</x:v>
      </x:c>
      <x:c r="G48" s="361">
        <x:v>785</x:v>
      </x:c>
      <x:c r="H48" s="362">
        <x:v>777</x:v>
      </x:c>
      <x:c r="I48" s="363">
        <x:f t="shared" si="0"/>
        <x:v>-8</x:v>
      </x:c>
      <x:c r="J48" s="698" t="s">
        <x:v>9830</x:v>
      </x:c>
      <x:c r="K48" s="443"/>
      <x:c r="L48" s="443"/>
      <x:c r="M48" s="443"/>
      <x:c r="N48" s="443"/>
      <x:c r="O48" s="443"/>
      <x:c r="P48" s="443"/>
      <x:c r="Q48" s="443"/>
      <x:c r="R48" s="443"/>
      <x:c r="S48" s="443"/>
      <x:c r="T48" s="443"/>
      <x:c r="U48" s="443"/>
      <x:c r="V48" s="443"/>
      <x:c r="W48" s="443"/>
      <x:c r="X48" s="443"/>
      <x:c r="Y48" s="443"/>
      <x:c r="Z48" s="443"/>
      <x:c r="AA48" s="443"/>
      <x:c r="AB48" s="443"/>
      <x:c r="AC48" s="443"/>
      <x:c r="AD48" s="443"/>
      <x:c r="AE48" s="443"/>
      <x:c r="AF48" s="443"/>
      <x:c r="AG48" s="443"/>
      <x:c r="AH48" s="443"/>
      <x:c r="AI48" s="443"/>
      <x:c r="AJ48" s="443"/>
      <x:c r="AK48" s="443"/>
      <x:c r="AL48" s="443"/>
      <x:c r="AM48" s="443"/>
      <x:c r="AN48" s="443"/>
      <x:c r="AO48" s="443"/>
      <x:c r="AP48" s="443"/>
      <x:c r="AQ48" s="443"/>
      <x:c r="AR48" s="443"/>
      <x:c r="AS48" s="443"/>
      <x:c r="AT48" s="443"/>
      <x:c r="AU48" s="443"/>
      <x:c r="AV48" s="443"/>
      <x:c r="AW48" s="443"/>
      <x:c r="AX48" s="443"/>
      <x:c r="AY48" s="443"/>
      <x:c r="AZ48" s="443"/>
      <x:c r="BA48" s="443"/>
      <x:c r="BB48" s="443"/>
      <x:c r="BC48" s="443"/>
      <x:c r="BD48" s="443"/>
      <x:c r="BE48" s="443"/>
      <x:c r="BF48" s="443"/>
      <x:c r="BG48" s="443"/>
      <x:c r="BH48" s="443"/>
      <x:c r="BI48" s="443"/>
      <x:c r="BJ48" s="443"/>
      <x:c r="BK48" s="443"/>
      <x:c r="BL48" s="443"/>
      <x:c r="BM48" s="443"/>
      <x:c r="BN48" s="443"/>
      <x:c r="BO48" s="443"/>
      <x:c r="BP48" s="443"/>
      <x:c r="BQ48" s="443"/>
      <x:c r="BR48" s="443"/>
      <x:c r="BS48" s="443"/>
      <x:c r="BT48" s="443"/>
      <x:c r="BU48" s="443"/>
      <x:c r="BV48" s="443"/>
      <x:c r="BW48" s="443"/>
      <x:c r="BX48" s="443"/>
      <x:c r="BY48" s="443"/>
      <x:c r="BZ48" s="443"/>
      <x:c r="CA48" s="443"/>
      <x:c r="CB48" s="443"/>
      <x:c r="CC48" s="443"/>
      <x:c r="CD48" s="443"/>
      <x:c r="CE48" s="443"/>
      <x:c r="CF48" s="443"/>
      <x:c r="CG48" s="443"/>
      <x:c r="CH48" s="443"/>
      <x:c r="CI48" s="443"/>
      <x:c r="CJ48" s="443"/>
      <x:c r="CK48" s="443"/>
      <x:c r="CL48" s="443"/>
      <x:c r="CM48" s="443"/>
      <x:c r="CN48" s="443"/>
      <x:c r="CO48" s="443"/>
      <x:c r="CP48" s="443"/>
      <x:c r="CQ48" s="443"/>
      <x:c r="CR48" s="443"/>
      <x:c r="CS48" s="443"/>
      <x:c r="CT48" s="443"/>
      <x:c r="CU48" s="443"/>
      <x:c r="CV48" s="443"/>
      <x:c r="CW48" s="443"/>
      <x:c r="CX48" s="443"/>
      <x:c r="CY48" s="443"/>
      <x:c r="CZ48" s="443"/>
      <x:c r="DA48" s="443"/>
      <x:c r="DB48" s="443"/>
      <x:c r="DC48" s="443"/>
      <x:c r="DD48" s="443"/>
      <x:c r="DE48" s="443"/>
      <x:c r="DF48" s="443"/>
      <x:c r="DG48" s="443"/>
      <x:c r="DH48" s="443"/>
      <x:c r="DI48" s="443"/>
      <x:c r="DJ48" s="443"/>
      <x:c r="DK48" s="443"/>
      <x:c r="DL48" s="443"/>
      <x:c r="DM48" s="443"/>
      <x:c r="DN48" s="443"/>
      <x:c r="DO48" s="443"/>
      <x:c r="DP48" s="443"/>
      <x:c r="DQ48" s="443"/>
      <x:c r="DR48" s="443"/>
      <x:c r="DS48" s="443"/>
      <x:c r="DT48" s="443"/>
      <x:c r="DU48" s="443"/>
      <x:c r="DV48" s="443"/>
      <x:c r="DW48" s="443"/>
      <x:c r="DX48" s="443"/>
      <x:c r="DY48" s="443"/>
      <x:c r="DZ48" s="443"/>
      <x:c r="EA48" s="443"/>
      <x:c r="EB48" s="443"/>
      <x:c r="EC48" s="443"/>
      <x:c r="ED48" s="443"/>
      <x:c r="EE48" s="443"/>
      <x:c r="EF48" s="443"/>
      <x:c r="EG48" s="443"/>
      <x:c r="EH48" s="443"/>
      <x:c r="EI48" s="443"/>
      <x:c r="EJ48" s="443"/>
      <x:c r="EK48" s="443"/>
      <x:c r="EL48" s="443"/>
      <x:c r="EM48" s="443"/>
      <x:c r="EN48" s="443"/>
      <x:c r="EO48" s="443"/>
      <x:c r="EP48" s="443"/>
      <x:c r="EQ48" s="443"/>
      <x:c r="ER48" s="443"/>
      <x:c r="ES48" s="443"/>
      <x:c r="ET48" s="443"/>
      <x:c r="EU48" s="443"/>
      <x:c r="EV48" s="443"/>
      <x:c r="EW48" s="443"/>
      <x:c r="EX48" s="443"/>
      <x:c r="EY48" s="443"/>
      <x:c r="EZ48" s="443"/>
      <x:c r="FA48" s="443"/>
      <x:c r="FB48" s="443"/>
      <x:c r="FC48" s="443"/>
      <x:c r="FD48" s="443"/>
      <x:c r="FE48" s="443"/>
      <x:c r="FF48" s="443"/>
      <x:c r="FG48" s="443"/>
      <x:c r="FH48" s="443"/>
      <x:c r="FI48" s="443"/>
      <x:c r="FJ48" s="443"/>
      <x:c r="FK48" s="443"/>
      <x:c r="FL48" s="443"/>
      <x:c r="FM48" s="443"/>
      <x:c r="FN48" s="443"/>
      <x:c r="FO48" s="443"/>
      <x:c r="FP48" s="443"/>
      <x:c r="FQ48" s="443"/>
      <x:c r="FR48" s="443"/>
      <x:c r="FS48" s="443"/>
      <x:c r="FT48" s="443"/>
      <x:c r="FU48" s="443"/>
      <x:c r="FV48" s="443"/>
      <x:c r="FW48" s="443"/>
      <x:c r="FX48" s="443"/>
      <x:c r="FY48" s="443"/>
      <x:c r="FZ48" s="443"/>
      <x:c r="GA48" s="443"/>
      <x:c r="GB48" s="443"/>
      <x:c r="GC48" s="443"/>
      <x:c r="GD48" s="443"/>
      <x:c r="GE48" s="443"/>
      <x:c r="GF48" s="443"/>
      <x:c r="GG48" s="443"/>
      <x:c r="GH48" s="443"/>
      <x:c r="GI48" s="443"/>
      <x:c r="GJ48" s="443"/>
      <x:c r="GK48" s="443"/>
      <x:c r="GL48" s="443"/>
      <x:c r="GM48" s="443"/>
      <x:c r="GN48" s="443"/>
      <x:c r="GO48" s="443"/>
      <x:c r="GP48" s="443"/>
      <x:c r="GQ48" s="443"/>
      <x:c r="GR48" s="443"/>
      <x:c r="GS48" s="443"/>
      <x:c r="GT48" s="443"/>
      <x:c r="GU48" s="443"/>
      <x:c r="GV48" s="443"/>
      <x:c r="GW48" s="443"/>
      <x:c r="GX48" s="443"/>
      <x:c r="GY48" s="443"/>
      <x:c r="GZ48" s="443"/>
      <x:c r="HA48" s="443"/>
      <x:c r="HB48" s="443"/>
      <x:c r="HC48" s="443"/>
      <x:c r="HD48" s="443"/>
      <x:c r="HE48" s="443"/>
      <x:c r="HF48" s="443"/>
      <x:c r="HG48" s="443"/>
      <x:c r="HH48" s="443"/>
      <x:c r="HI48" s="443"/>
      <x:c r="HJ48" s="443"/>
      <x:c r="HK48" s="443"/>
      <x:c r="HL48" s="443"/>
      <x:c r="HM48" s="443"/>
      <x:c r="HN48" s="443"/>
      <x:c r="HO48" s="443"/>
      <x:c r="HP48" s="443"/>
      <x:c r="HQ48" s="443"/>
      <x:c r="HR48" s="443"/>
      <x:c r="HS48" s="443"/>
      <x:c r="HT48" s="443"/>
      <x:c r="HU48" s="443"/>
      <x:c r="HV48" s="443"/>
      <x:c r="HW48" s="443"/>
      <x:c r="HX48" s="443"/>
      <x:c r="HY48" s="443"/>
      <x:c r="HZ48" s="443"/>
      <x:c r="IA48" s="443"/>
      <x:c r="IB48" s="443"/>
      <x:c r="IC48" s="443"/>
      <x:c r="ID48" s="443"/>
      <x:c r="IE48" s="443"/>
      <x:c r="IF48" s="443"/>
      <x:c r="IG48" s="443"/>
      <x:c r="IH48" s="443"/>
      <x:c r="II48" s="443"/>
      <x:c r="IJ48" s="443"/>
      <x:c r="IK48" s="443"/>
      <x:c r="IL48" s="443"/>
      <x:c r="IM48" s="443"/>
      <x:c r="IN48" s="443"/>
    </x:row>
    <x:row r="49" spans="1:248" s="444" customFormat="1" ht="30" customHeight="1">
      <x:c r="A49" s="2658"/>
      <x:c r="B49" s="474" t="s">
        <x:v>4933</x:v>
      </x:c>
      <x:c r="C49" s="359">
        <x:v>39758</x:v>
      </x:c>
      <x:c r="D49" s="360" t="s">
        <x:v>23</x:v>
      </x:c>
      <x:c r="E49" s="474"/>
      <x:c r="F49" s="22" t="s">
        <x:v>584</x:v>
      </x:c>
      <x:c r="G49" s="361">
        <x:v>2259</x:v>
      </x:c>
      <x:c r="H49" s="362">
        <x:v>2246</x:v>
      </x:c>
      <x:c r="I49" s="363">
        <x:f t="shared" si="0"/>
        <x:v>-13</x:v>
      </x:c>
      <x:c r="J49" s="698" t="s">
        <x:v>9754</x:v>
      </x:c>
      <x:c r="K49" s="443"/>
      <x:c r="L49" s="443"/>
      <x:c r="M49" s="443"/>
      <x:c r="N49" s="443"/>
      <x:c r="O49" s="443"/>
      <x:c r="P49" s="443"/>
      <x:c r="Q49" s="443"/>
      <x:c r="R49" s="443"/>
      <x:c r="S49" s="443"/>
      <x:c r="T49" s="443"/>
      <x:c r="U49" s="443"/>
      <x:c r="V49" s="443"/>
      <x:c r="W49" s="443"/>
      <x:c r="X49" s="443"/>
      <x:c r="Y49" s="443"/>
      <x:c r="Z49" s="443"/>
      <x:c r="AA49" s="443"/>
      <x:c r="AB49" s="443"/>
      <x:c r="AC49" s="443"/>
      <x:c r="AD49" s="443"/>
      <x:c r="AE49" s="443"/>
      <x:c r="AF49" s="443"/>
      <x:c r="AG49" s="443"/>
      <x:c r="AH49" s="443"/>
      <x:c r="AI49" s="443"/>
      <x:c r="AJ49" s="443"/>
      <x:c r="AK49" s="443"/>
      <x:c r="AL49" s="443"/>
      <x:c r="AM49" s="443"/>
      <x:c r="AN49" s="443"/>
      <x:c r="AO49" s="443"/>
      <x:c r="AP49" s="443"/>
      <x:c r="AQ49" s="443"/>
      <x:c r="AR49" s="443"/>
      <x:c r="AS49" s="443"/>
      <x:c r="AT49" s="443"/>
      <x:c r="AU49" s="443"/>
      <x:c r="AV49" s="443"/>
      <x:c r="AW49" s="443"/>
      <x:c r="AX49" s="443"/>
      <x:c r="AY49" s="443"/>
      <x:c r="AZ49" s="443"/>
      <x:c r="BA49" s="443"/>
      <x:c r="BB49" s="443"/>
      <x:c r="BC49" s="443"/>
      <x:c r="BD49" s="443"/>
      <x:c r="BE49" s="443"/>
      <x:c r="BF49" s="443"/>
      <x:c r="BG49" s="443"/>
      <x:c r="BH49" s="443"/>
      <x:c r="BI49" s="443"/>
      <x:c r="BJ49" s="443"/>
      <x:c r="BK49" s="443"/>
      <x:c r="BL49" s="443"/>
      <x:c r="BM49" s="443"/>
      <x:c r="BN49" s="443"/>
      <x:c r="BO49" s="443"/>
      <x:c r="BP49" s="443"/>
      <x:c r="BQ49" s="443"/>
      <x:c r="BR49" s="443"/>
      <x:c r="BS49" s="443"/>
      <x:c r="BT49" s="443"/>
      <x:c r="BU49" s="443"/>
      <x:c r="BV49" s="443"/>
      <x:c r="BW49" s="443"/>
      <x:c r="BX49" s="443"/>
      <x:c r="BY49" s="443"/>
      <x:c r="BZ49" s="443"/>
      <x:c r="CA49" s="443"/>
      <x:c r="CB49" s="443"/>
      <x:c r="CC49" s="443"/>
      <x:c r="CD49" s="443"/>
      <x:c r="CE49" s="443"/>
      <x:c r="CF49" s="443"/>
      <x:c r="CG49" s="443"/>
      <x:c r="CH49" s="443"/>
      <x:c r="CI49" s="443"/>
      <x:c r="CJ49" s="443"/>
      <x:c r="CK49" s="443"/>
      <x:c r="CL49" s="443"/>
      <x:c r="CM49" s="443"/>
      <x:c r="CN49" s="443"/>
      <x:c r="CO49" s="443"/>
      <x:c r="CP49" s="443"/>
      <x:c r="CQ49" s="443"/>
      <x:c r="CR49" s="443"/>
      <x:c r="CS49" s="443"/>
      <x:c r="CT49" s="443"/>
      <x:c r="CU49" s="443"/>
      <x:c r="CV49" s="443"/>
      <x:c r="CW49" s="443"/>
      <x:c r="CX49" s="443"/>
      <x:c r="CY49" s="443"/>
      <x:c r="CZ49" s="443"/>
      <x:c r="DA49" s="443"/>
      <x:c r="DB49" s="443"/>
      <x:c r="DC49" s="443"/>
      <x:c r="DD49" s="443"/>
      <x:c r="DE49" s="443"/>
      <x:c r="DF49" s="443"/>
      <x:c r="DG49" s="443"/>
      <x:c r="DH49" s="443"/>
      <x:c r="DI49" s="443"/>
      <x:c r="DJ49" s="443"/>
      <x:c r="DK49" s="443"/>
      <x:c r="DL49" s="443"/>
      <x:c r="DM49" s="443"/>
      <x:c r="DN49" s="443"/>
      <x:c r="DO49" s="443"/>
      <x:c r="DP49" s="443"/>
      <x:c r="DQ49" s="443"/>
      <x:c r="DR49" s="443"/>
      <x:c r="DS49" s="443"/>
      <x:c r="DT49" s="443"/>
      <x:c r="DU49" s="443"/>
      <x:c r="DV49" s="443"/>
      <x:c r="DW49" s="443"/>
      <x:c r="DX49" s="443"/>
      <x:c r="DY49" s="443"/>
      <x:c r="DZ49" s="443"/>
      <x:c r="EA49" s="443"/>
      <x:c r="EB49" s="443"/>
      <x:c r="EC49" s="443"/>
      <x:c r="ED49" s="443"/>
      <x:c r="EE49" s="443"/>
      <x:c r="EF49" s="443"/>
      <x:c r="EG49" s="443"/>
      <x:c r="EH49" s="443"/>
      <x:c r="EI49" s="443"/>
      <x:c r="EJ49" s="443"/>
      <x:c r="EK49" s="443"/>
      <x:c r="EL49" s="443"/>
      <x:c r="EM49" s="443"/>
      <x:c r="EN49" s="443"/>
      <x:c r="EO49" s="443"/>
      <x:c r="EP49" s="443"/>
      <x:c r="EQ49" s="443"/>
      <x:c r="ER49" s="443"/>
      <x:c r="ES49" s="443"/>
      <x:c r="ET49" s="443"/>
      <x:c r="EU49" s="443"/>
      <x:c r="EV49" s="443"/>
      <x:c r="EW49" s="443"/>
      <x:c r="EX49" s="443"/>
      <x:c r="EY49" s="443"/>
      <x:c r="EZ49" s="443"/>
      <x:c r="FA49" s="443"/>
      <x:c r="FB49" s="443"/>
      <x:c r="FC49" s="443"/>
      <x:c r="FD49" s="443"/>
      <x:c r="FE49" s="443"/>
      <x:c r="FF49" s="443"/>
      <x:c r="FG49" s="443"/>
      <x:c r="FH49" s="443"/>
      <x:c r="FI49" s="443"/>
      <x:c r="FJ49" s="443"/>
      <x:c r="FK49" s="443"/>
      <x:c r="FL49" s="443"/>
      <x:c r="FM49" s="443"/>
      <x:c r="FN49" s="443"/>
      <x:c r="FO49" s="443"/>
      <x:c r="FP49" s="443"/>
      <x:c r="FQ49" s="443"/>
      <x:c r="FR49" s="443"/>
      <x:c r="FS49" s="443"/>
      <x:c r="FT49" s="443"/>
      <x:c r="FU49" s="443"/>
      <x:c r="FV49" s="443"/>
      <x:c r="FW49" s="443"/>
      <x:c r="FX49" s="443"/>
      <x:c r="FY49" s="443"/>
      <x:c r="FZ49" s="443"/>
      <x:c r="GA49" s="443"/>
      <x:c r="GB49" s="443"/>
      <x:c r="GC49" s="443"/>
      <x:c r="GD49" s="443"/>
      <x:c r="GE49" s="443"/>
      <x:c r="GF49" s="443"/>
      <x:c r="GG49" s="443"/>
      <x:c r="GH49" s="443"/>
      <x:c r="GI49" s="443"/>
      <x:c r="GJ49" s="443"/>
      <x:c r="GK49" s="443"/>
      <x:c r="GL49" s="443"/>
      <x:c r="GM49" s="443"/>
      <x:c r="GN49" s="443"/>
      <x:c r="GO49" s="443"/>
      <x:c r="GP49" s="443"/>
      <x:c r="GQ49" s="443"/>
      <x:c r="GR49" s="443"/>
      <x:c r="GS49" s="443"/>
      <x:c r="GT49" s="443"/>
      <x:c r="GU49" s="443"/>
      <x:c r="GV49" s="443"/>
      <x:c r="GW49" s="443"/>
      <x:c r="GX49" s="443"/>
      <x:c r="GY49" s="443"/>
      <x:c r="GZ49" s="443"/>
      <x:c r="HA49" s="443"/>
      <x:c r="HB49" s="443"/>
      <x:c r="HC49" s="443"/>
      <x:c r="HD49" s="443"/>
      <x:c r="HE49" s="443"/>
      <x:c r="HF49" s="443"/>
      <x:c r="HG49" s="443"/>
      <x:c r="HH49" s="443"/>
      <x:c r="HI49" s="443"/>
      <x:c r="HJ49" s="443"/>
      <x:c r="HK49" s="443"/>
      <x:c r="HL49" s="443"/>
      <x:c r="HM49" s="443"/>
      <x:c r="HN49" s="443"/>
      <x:c r="HO49" s="443"/>
      <x:c r="HP49" s="443"/>
      <x:c r="HQ49" s="443"/>
      <x:c r="HR49" s="443"/>
      <x:c r="HS49" s="443"/>
      <x:c r="HT49" s="443"/>
      <x:c r="HU49" s="443"/>
      <x:c r="HV49" s="443"/>
      <x:c r="HW49" s="443"/>
      <x:c r="HX49" s="443"/>
      <x:c r="HY49" s="443"/>
      <x:c r="HZ49" s="443"/>
      <x:c r="IA49" s="443"/>
      <x:c r="IB49" s="443"/>
      <x:c r="IC49" s="443"/>
      <x:c r="ID49" s="443"/>
      <x:c r="IE49" s="443"/>
      <x:c r="IF49" s="443"/>
      <x:c r="IG49" s="443"/>
      <x:c r="IH49" s="443"/>
      <x:c r="II49" s="443"/>
      <x:c r="IJ49" s="443"/>
      <x:c r="IK49" s="443"/>
      <x:c r="IL49" s="443"/>
      <x:c r="IM49" s="443"/>
      <x:c r="IN49" s="443"/>
    </x:row>
    <x:row r="50" spans="1:248" s="444" customFormat="1" ht="30" customHeight="1">
      <x:c r="A50" s="2658" t="s">
        <x:v>4806</x:v>
      </x:c>
      <x:c r="B50" s="474" t="s">
        <x:v>4971</x:v>
      </x:c>
      <x:c r="C50" s="359">
        <x:v>39513</x:v>
      </x:c>
      <x:c r="D50" s="360" t="s">
        <x:v>8625</x:v>
      </x:c>
      <x:c r="E50" s="474"/>
      <x:c r="F50" s="22" t="s">
        <x:v>1573</x:v>
      </x:c>
      <x:c r="G50" s="361">
        <x:v>0</x:v>
      </x:c>
      <x:c r="H50" s="362">
        <x:v>2471</x:v>
      </x:c>
      <x:c r="I50" s="363">
        <x:f t="shared" si="0"/>
        <x:v>2471</x:v>
      </x:c>
      <x:c r="J50" s="698" t="s">
        <x:v>718</x:v>
      </x:c>
      <x:c r="K50" s="443"/>
      <x:c r="L50" s="443"/>
      <x:c r="M50" s="443"/>
      <x:c r="N50" s="443"/>
      <x:c r="O50" s="443"/>
      <x:c r="P50" s="443"/>
      <x:c r="Q50" s="443"/>
      <x:c r="R50" s="443"/>
      <x:c r="S50" s="443"/>
      <x:c r="T50" s="443"/>
      <x:c r="U50" s="443"/>
      <x:c r="V50" s="443"/>
      <x:c r="W50" s="443"/>
      <x:c r="X50" s="443"/>
      <x:c r="Y50" s="443"/>
      <x:c r="Z50" s="443"/>
      <x:c r="AA50" s="443"/>
      <x:c r="AB50" s="443"/>
      <x:c r="AC50" s="443"/>
      <x:c r="AD50" s="443"/>
      <x:c r="AE50" s="443"/>
      <x:c r="AF50" s="443"/>
      <x:c r="AG50" s="443"/>
      <x:c r="AH50" s="443"/>
      <x:c r="AI50" s="443"/>
      <x:c r="AJ50" s="443"/>
      <x:c r="AK50" s="443"/>
      <x:c r="AL50" s="443"/>
      <x:c r="AM50" s="443"/>
      <x:c r="AN50" s="443"/>
      <x:c r="AO50" s="443"/>
      <x:c r="AP50" s="443"/>
      <x:c r="AQ50" s="443"/>
      <x:c r="AR50" s="443"/>
      <x:c r="AS50" s="443"/>
      <x:c r="AT50" s="443"/>
      <x:c r="AU50" s="443"/>
      <x:c r="AV50" s="443"/>
      <x:c r="AW50" s="443"/>
      <x:c r="AX50" s="443"/>
      <x:c r="AY50" s="443"/>
      <x:c r="AZ50" s="443"/>
      <x:c r="BA50" s="443"/>
      <x:c r="BB50" s="443"/>
      <x:c r="BC50" s="443"/>
      <x:c r="BD50" s="443"/>
      <x:c r="BE50" s="443"/>
      <x:c r="BF50" s="443"/>
      <x:c r="BG50" s="443"/>
      <x:c r="BH50" s="443"/>
      <x:c r="BI50" s="443"/>
      <x:c r="BJ50" s="443"/>
      <x:c r="BK50" s="443"/>
      <x:c r="BL50" s="443"/>
      <x:c r="BM50" s="443"/>
      <x:c r="BN50" s="443"/>
      <x:c r="BO50" s="443"/>
      <x:c r="BP50" s="443"/>
      <x:c r="BQ50" s="443"/>
      <x:c r="BR50" s="443"/>
      <x:c r="BS50" s="443"/>
      <x:c r="BT50" s="443"/>
      <x:c r="BU50" s="443"/>
      <x:c r="BV50" s="443"/>
      <x:c r="BW50" s="443"/>
      <x:c r="BX50" s="443"/>
      <x:c r="BY50" s="443"/>
      <x:c r="BZ50" s="443"/>
      <x:c r="CA50" s="443"/>
      <x:c r="CB50" s="443"/>
      <x:c r="CC50" s="443"/>
      <x:c r="CD50" s="443"/>
      <x:c r="CE50" s="443"/>
      <x:c r="CF50" s="443"/>
      <x:c r="CG50" s="443"/>
      <x:c r="CH50" s="443"/>
      <x:c r="CI50" s="443"/>
      <x:c r="CJ50" s="443"/>
      <x:c r="CK50" s="443"/>
      <x:c r="CL50" s="443"/>
      <x:c r="CM50" s="443"/>
      <x:c r="CN50" s="443"/>
      <x:c r="CO50" s="443"/>
      <x:c r="CP50" s="443"/>
      <x:c r="CQ50" s="443"/>
      <x:c r="CR50" s="443"/>
      <x:c r="CS50" s="443"/>
      <x:c r="CT50" s="443"/>
      <x:c r="CU50" s="443"/>
      <x:c r="CV50" s="443"/>
      <x:c r="CW50" s="443"/>
      <x:c r="CX50" s="443"/>
      <x:c r="CY50" s="443"/>
      <x:c r="CZ50" s="443"/>
      <x:c r="DA50" s="443"/>
      <x:c r="DB50" s="443"/>
      <x:c r="DC50" s="443"/>
      <x:c r="DD50" s="443"/>
      <x:c r="DE50" s="443"/>
      <x:c r="DF50" s="443"/>
      <x:c r="DG50" s="443"/>
      <x:c r="DH50" s="443"/>
      <x:c r="DI50" s="443"/>
      <x:c r="DJ50" s="443"/>
      <x:c r="DK50" s="443"/>
      <x:c r="DL50" s="443"/>
      <x:c r="DM50" s="443"/>
      <x:c r="DN50" s="443"/>
      <x:c r="DO50" s="443"/>
      <x:c r="DP50" s="443"/>
      <x:c r="DQ50" s="443"/>
      <x:c r="DR50" s="443"/>
      <x:c r="DS50" s="443"/>
      <x:c r="DT50" s="443"/>
      <x:c r="DU50" s="443"/>
      <x:c r="DV50" s="443"/>
      <x:c r="DW50" s="443"/>
      <x:c r="DX50" s="443"/>
      <x:c r="DY50" s="443"/>
      <x:c r="DZ50" s="443"/>
      <x:c r="EA50" s="443"/>
      <x:c r="EB50" s="443"/>
      <x:c r="EC50" s="443"/>
      <x:c r="ED50" s="443"/>
      <x:c r="EE50" s="443"/>
      <x:c r="EF50" s="443"/>
      <x:c r="EG50" s="443"/>
      <x:c r="EH50" s="443"/>
      <x:c r="EI50" s="443"/>
      <x:c r="EJ50" s="443"/>
      <x:c r="EK50" s="443"/>
      <x:c r="EL50" s="443"/>
      <x:c r="EM50" s="443"/>
      <x:c r="EN50" s="443"/>
      <x:c r="EO50" s="443"/>
      <x:c r="EP50" s="443"/>
      <x:c r="EQ50" s="443"/>
      <x:c r="ER50" s="443"/>
      <x:c r="ES50" s="443"/>
      <x:c r="ET50" s="443"/>
      <x:c r="EU50" s="443"/>
      <x:c r="EV50" s="443"/>
      <x:c r="EW50" s="443"/>
      <x:c r="EX50" s="443"/>
      <x:c r="EY50" s="443"/>
      <x:c r="EZ50" s="443"/>
      <x:c r="FA50" s="443"/>
      <x:c r="FB50" s="443"/>
      <x:c r="FC50" s="443"/>
      <x:c r="FD50" s="443"/>
      <x:c r="FE50" s="443"/>
      <x:c r="FF50" s="443"/>
      <x:c r="FG50" s="443"/>
      <x:c r="FH50" s="443"/>
      <x:c r="FI50" s="443"/>
      <x:c r="FJ50" s="443"/>
      <x:c r="FK50" s="443"/>
      <x:c r="FL50" s="443"/>
      <x:c r="FM50" s="443"/>
      <x:c r="FN50" s="443"/>
      <x:c r="FO50" s="443"/>
      <x:c r="FP50" s="443"/>
      <x:c r="FQ50" s="443"/>
      <x:c r="FR50" s="443"/>
      <x:c r="FS50" s="443"/>
      <x:c r="FT50" s="443"/>
      <x:c r="FU50" s="443"/>
      <x:c r="FV50" s="443"/>
      <x:c r="FW50" s="443"/>
      <x:c r="FX50" s="443"/>
      <x:c r="FY50" s="443"/>
      <x:c r="FZ50" s="443"/>
      <x:c r="GA50" s="443"/>
      <x:c r="GB50" s="443"/>
      <x:c r="GC50" s="443"/>
      <x:c r="GD50" s="443"/>
      <x:c r="GE50" s="443"/>
      <x:c r="GF50" s="443"/>
      <x:c r="GG50" s="443"/>
      <x:c r="GH50" s="443"/>
      <x:c r="GI50" s="443"/>
      <x:c r="GJ50" s="443"/>
      <x:c r="GK50" s="443"/>
      <x:c r="GL50" s="443"/>
      <x:c r="GM50" s="443"/>
      <x:c r="GN50" s="443"/>
      <x:c r="GO50" s="443"/>
      <x:c r="GP50" s="443"/>
      <x:c r="GQ50" s="443"/>
      <x:c r="GR50" s="443"/>
      <x:c r="GS50" s="443"/>
      <x:c r="GT50" s="443"/>
      <x:c r="GU50" s="443"/>
      <x:c r="GV50" s="443"/>
      <x:c r="GW50" s="443"/>
      <x:c r="GX50" s="443"/>
      <x:c r="GY50" s="443"/>
      <x:c r="GZ50" s="443"/>
      <x:c r="HA50" s="443"/>
      <x:c r="HB50" s="443"/>
      <x:c r="HC50" s="443"/>
      <x:c r="HD50" s="443"/>
      <x:c r="HE50" s="443"/>
      <x:c r="HF50" s="443"/>
      <x:c r="HG50" s="443"/>
      <x:c r="HH50" s="443"/>
      <x:c r="HI50" s="443"/>
      <x:c r="HJ50" s="443"/>
      <x:c r="HK50" s="443"/>
      <x:c r="HL50" s="443"/>
      <x:c r="HM50" s="443"/>
      <x:c r="HN50" s="443"/>
      <x:c r="HO50" s="443"/>
      <x:c r="HP50" s="443"/>
      <x:c r="HQ50" s="443"/>
      <x:c r="HR50" s="443"/>
      <x:c r="HS50" s="443"/>
      <x:c r="HT50" s="443"/>
      <x:c r="HU50" s="443"/>
      <x:c r="HV50" s="443"/>
      <x:c r="HW50" s="443"/>
      <x:c r="HX50" s="443"/>
      <x:c r="HY50" s="443"/>
      <x:c r="HZ50" s="443"/>
      <x:c r="IA50" s="443"/>
      <x:c r="IB50" s="443"/>
      <x:c r="IC50" s="443"/>
      <x:c r="ID50" s="443"/>
      <x:c r="IE50" s="443"/>
      <x:c r="IF50" s="443"/>
      <x:c r="IG50" s="443"/>
      <x:c r="IH50" s="443"/>
      <x:c r="II50" s="443"/>
      <x:c r="IJ50" s="443"/>
      <x:c r="IK50" s="443"/>
      <x:c r="IL50" s="443"/>
      <x:c r="IM50" s="443"/>
      <x:c r="IN50" s="443"/>
    </x:row>
    <x:row r="51" spans="1:248" s="444" customFormat="1" ht="30" customHeight="1">
      <x:c r="A51" s="2658"/>
      <x:c r="B51" s="474" t="s">
        <x:v>4971</x:v>
      </x:c>
      <x:c r="C51" s="359">
        <x:v>39667</x:v>
      </x:c>
      <x:c r="D51" s="360" t="s">
        <x:v>1572</x:v>
      </x:c>
      <x:c r="E51" s="474"/>
      <x:c r="F51" s="22" t="s">
        <x:v>363</x:v>
      </x:c>
      <x:c r="G51" s="361">
        <x:v>7733</x:v>
      </x:c>
      <x:c r="H51" s="362">
        <x:v>7602.8999999999996</x:v>
      </x:c>
      <x:c r="I51" s="363">
        <x:f t="shared" si="0"/>
        <x:v>-130.10000000000036</x:v>
      </x:c>
      <x:c r="J51" s="698" t="s">
        <x:v>1290</x:v>
      </x:c>
      <x:c r="K51" s="443"/>
      <x:c r="L51" s="443"/>
      <x:c r="M51" s="443"/>
      <x:c r="N51" s="443"/>
      <x:c r="O51" s="443"/>
      <x:c r="P51" s="443"/>
      <x:c r="Q51" s="443"/>
      <x:c r="R51" s="443"/>
      <x:c r="S51" s="443"/>
      <x:c r="T51" s="443"/>
      <x:c r="U51" s="443"/>
      <x:c r="V51" s="443"/>
      <x:c r="W51" s="443"/>
      <x:c r="X51" s="443"/>
      <x:c r="Y51" s="443"/>
      <x:c r="Z51" s="443"/>
      <x:c r="AA51" s="443"/>
      <x:c r="AB51" s="443"/>
      <x:c r="AC51" s="443"/>
      <x:c r="AD51" s="443"/>
      <x:c r="AE51" s="443"/>
      <x:c r="AF51" s="443"/>
      <x:c r="AG51" s="443"/>
      <x:c r="AH51" s="443"/>
      <x:c r="AI51" s="443"/>
      <x:c r="AJ51" s="443"/>
      <x:c r="AK51" s="443"/>
      <x:c r="AL51" s="443"/>
      <x:c r="AM51" s="443"/>
      <x:c r="AN51" s="443"/>
      <x:c r="AO51" s="443"/>
      <x:c r="AP51" s="443"/>
      <x:c r="AQ51" s="443"/>
      <x:c r="AR51" s="443"/>
      <x:c r="AS51" s="443"/>
      <x:c r="AT51" s="443"/>
      <x:c r="AU51" s="443"/>
      <x:c r="AV51" s="443"/>
      <x:c r="AW51" s="443"/>
      <x:c r="AX51" s="443"/>
      <x:c r="AY51" s="443"/>
      <x:c r="AZ51" s="443"/>
      <x:c r="BA51" s="443"/>
      <x:c r="BB51" s="443"/>
      <x:c r="BC51" s="443"/>
      <x:c r="BD51" s="443"/>
      <x:c r="BE51" s="443"/>
      <x:c r="BF51" s="443"/>
      <x:c r="BG51" s="443"/>
      <x:c r="BH51" s="443"/>
      <x:c r="BI51" s="443"/>
      <x:c r="BJ51" s="443"/>
      <x:c r="BK51" s="443"/>
      <x:c r="BL51" s="443"/>
      <x:c r="BM51" s="443"/>
      <x:c r="BN51" s="443"/>
      <x:c r="BO51" s="443"/>
      <x:c r="BP51" s="443"/>
      <x:c r="BQ51" s="443"/>
      <x:c r="BR51" s="443"/>
      <x:c r="BS51" s="443"/>
      <x:c r="BT51" s="443"/>
      <x:c r="BU51" s="443"/>
      <x:c r="BV51" s="443"/>
      <x:c r="BW51" s="443"/>
      <x:c r="BX51" s="443"/>
      <x:c r="BY51" s="443"/>
      <x:c r="BZ51" s="443"/>
      <x:c r="CA51" s="443"/>
      <x:c r="CB51" s="443"/>
      <x:c r="CC51" s="443"/>
      <x:c r="CD51" s="443"/>
      <x:c r="CE51" s="443"/>
      <x:c r="CF51" s="443"/>
      <x:c r="CG51" s="443"/>
      <x:c r="CH51" s="443"/>
      <x:c r="CI51" s="443"/>
      <x:c r="CJ51" s="443"/>
      <x:c r="CK51" s="443"/>
      <x:c r="CL51" s="443"/>
      <x:c r="CM51" s="443"/>
      <x:c r="CN51" s="443"/>
      <x:c r="CO51" s="443"/>
      <x:c r="CP51" s="443"/>
      <x:c r="CQ51" s="443"/>
      <x:c r="CR51" s="443"/>
      <x:c r="CS51" s="443"/>
      <x:c r="CT51" s="443"/>
      <x:c r="CU51" s="443"/>
      <x:c r="CV51" s="443"/>
      <x:c r="CW51" s="443"/>
      <x:c r="CX51" s="443"/>
      <x:c r="CY51" s="443"/>
      <x:c r="CZ51" s="443"/>
      <x:c r="DA51" s="443"/>
      <x:c r="DB51" s="443"/>
      <x:c r="DC51" s="443"/>
      <x:c r="DD51" s="443"/>
      <x:c r="DE51" s="443"/>
      <x:c r="DF51" s="443"/>
      <x:c r="DG51" s="443"/>
      <x:c r="DH51" s="443"/>
      <x:c r="DI51" s="443"/>
      <x:c r="DJ51" s="443"/>
      <x:c r="DK51" s="443"/>
      <x:c r="DL51" s="443"/>
      <x:c r="DM51" s="443"/>
      <x:c r="DN51" s="443"/>
      <x:c r="DO51" s="443"/>
      <x:c r="DP51" s="443"/>
      <x:c r="DQ51" s="443"/>
      <x:c r="DR51" s="443"/>
      <x:c r="DS51" s="443"/>
      <x:c r="DT51" s="443"/>
      <x:c r="DU51" s="443"/>
      <x:c r="DV51" s="443"/>
      <x:c r="DW51" s="443"/>
      <x:c r="DX51" s="443"/>
      <x:c r="DY51" s="443"/>
      <x:c r="DZ51" s="443"/>
      <x:c r="EA51" s="443"/>
      <x:c r="EB51" s="443"/>
      <x:c r="EC51" s="443"/>
      <x:c r="ED51" s="443"/>
      <x:c r="EE51" s="443"/>
      <x:c r="EF51" s="443"/>
      <x:c r="EG51" s="443"/>
      <x:c r="EH51" s="443"/>
      <x:c r="EI51" s="443"/>
      <x:c r="EJ51" s="443"/>
      <x:c r="EK51" s="443"/>
      <x:c r="EL51" s="443"/>
      <x:c r="EM51" s="443"/>
      <x:c r="EN51" s="443"/>
      <x:c r="EO51" s="443"/>
      <x:c r="EP51" s="443"/>
      <x:c r="EQ51" s="443"/>
      <x:c r="ER51" s="443"/>
      <x:c r="ES51" s="443"/>
      <x:c r="ET51" s="443"/>
      <x:c r="EU51" s="443"/>
      <x:c r="EV51" s="443"/>
      <x:c r="EW51" s="443"/>
      <x:c r="EX51" s="443"/>
      <x:c r="EY51" s="443"/>
      <x:c r="EZ51" s="443"/>
      <x:c r="FA51" s="443"/>
      <x:c r="FB51" s="443"/>
      <x:c r="FC51" s="443"/>
      <x:c r="FD51" s="443"/>
      <x:c r="FE51" s="443"/>
      <x:c r="FF51" s="443"/>
      <x:c r="FG51" s="443"/>
      <x:c r="FH51" s="443"/>
      <x:c r="FI51" s="443"/>
      <x:c r="FJ51" s="443"/>
      <x:c r="FK51" s="443"/>
      <x:c r="FL51" s="443"/>
      <x:c r="FM51" s="443"/>
      <x:c r="FN51" s="443"/>
      <x:c r="FO51" s="443"/>
      <x:c r="FP51" s="443"/>
      <x:c r="FQ51" s="443"/>
      <x:c r="FR51" s="443"/>
      <x:c r="FS51" s="443"/>
      <x:c r="FT51" s="443"/>
      <x:c r="FU51" s="443"/>
      <x:c r="FV51" s="443"/>
      <x:c r="FW51" s="443"/>
      <x:c r="FX51" s="443"/>
      <x:c r="FY51" s="443"/>
      <x:c r="FZ51" s="443"/>
      <x:c r="GA51" s="443"/>
      <x:c r="GB51" s="443"/>
      <x:c r="GC51" s="443"/>
      <x:c r="GD51" s="443"/>
      <x:c r="GE51" s="443"/>
      <x:c r="GF51" s="443"/>
      <x:c r="GG51" s="443"/>
      <x:c r="GH51" s="443"/>
      <x:c r="GI51" s="443"/>
      <x:c r="GJ51" s="443"/>
      <x:c r="GK51" s="443"/>
      <x:c r="GL51" s="443"/>
      <x:c r="GM51" s="443"/>
      <x:c r="GN51" s="443"/>
      <x:c r="GO51" s="443"/>
      <x:c r="GP51" s="443"/>
      <x:c r="GQ51" s="443"/>
      <x:c r="GR51" s="443"/>
      <x:c r="GS51" s="443"/>
      <x:c r="GT51" s="443"/>
      <x:c r="GU51" s="443"/>
      <x:c r="GV51" s="443"/>
      <x:c r="GW51" s="443"/>
      <x:c r="GX51" s="443"/>
      <x:c r="GY51" s="443"/>
      <x:c r="GZ51" s="443"/>
      <x:c r="HA51" s="443"/>
      <x:c r="HB51" s="443"/>
      <x:c r="HC51" s="443"/>
      <x:c r="HD51" s="443"/>
      <x:c r="HE51" s="443"/>
      <x:c r="HF51" s="443"/>
      <x:c r="HG51" s="443"/>
      <x:c r="HH51" s="443"/>
      <x:c r="HI51" s="443"/>
      <x:c r="HJ51" s="443"/>
      <x:c r="HK51" s="443"/>
      <x:c r="HL51" s="443"/>
      <x:c r="HM51" s="443"/>
      <x:c r="HN51" s="443"/>
      <x:c r="HO51" s="443"/>
      <x:c r="HP51" s="443"/>
      <x:c r="HQ51" s="443"/>
      <x:c r="HR51" s="443"/>
      <x:c r="HS51" s="443"/>
      <x:c r="HT51" s="443"/>
      <x:c r="HU51" s="443"/>
      <x:c r="HV51" s="443"/>
      <x:c r="HW51" s="443"/>
      <x:c r="HX51" s="443"/>
      <x:c r="HY51" s="443"/>
      <x:c r="HZ51" s="443"/>
      <x:c r="IA51" s="443"/>
      <x:c r="IB51" s="443"/>
      <x:c r="IC51" s="443"/>
      <x:c r="ID51" s="443"/>
      <x:c r="IE51" s="443"/>
      <x:c r="IF51" s="443"/>
      <x:c r="IG51" s="443"/>
      <x:c r="IH51" s="443"/>
      <x:c r="II51" s="443"/>
      <x:c r="IJ51" s="443"/>
      <x:c r="IK51" s="443"/>
      <x:c r="IL51" s="443"/>
      <x:c r="IM51" s="443"/>
      <x:c r="IN51" s="443"/>
    </x:row>
    <x:row r="52" spans="1:248" s="444" customFormat="1" ht="30" customHeight="1">
      <x:c r="A52" s="2658"/>
      <x:c r="B52" s="474" t="s">
        <x:v>4971</x:v>
      </x:c>
      <x:c r="C52" s="359">
        <x:v>39667</x:v>
      </x:c>
      <x:c r="D52" s="360" t="s">
        <x:v>1572</x:v>
      </x:c>
      <x:c r="E52" s="474"/>
      <x:c r="F52" s="22" t="s">
        <x:v>97</x:v>
      </x:c>
      <x:c r="G52" s="361">
        <x:v>1888.5</x:v>
      </x:c>
      <x:c r="H52" s="362">
        <x:v>1902.7</x:v>
      </x:c>
      <x:c r="I52" s="363">
        <x:f t="shared" si="0"/>
        <x:v>14.200000000000045</x:v>
      </x:c>
      <x:c r="J52" s="698" t="s">
        <x:v>1290</x:v>
      </x:c>
      <x:c r="K52" s="443"/>
      <x:c r="L52" s="443"/>
      <x:c r="M52" s="443"/>
      <x:c r="N52" s="443"/>
      <x:c r="O52" s="443"/>
      <x:c r="P52" s="443"/>
      <x:c r="Q52" s="443"/>
      <x:c r="R52" s="443"/>
      <x:c r="S52" s="443"/>
      <x:c r="T52" s="443"/>
      <x:c r="U52" s="443"/>
      <x:c r="V52" s="443"/>
      <x:c r="W52" s="443"/>
      <x:c r="X52" s="443"/>
      <x:c r="Y52" s="443"/>
      <x:c r="Z52" s="443"/>
      <x:c r="AA52" s="443"/>
      <x:c r="AB52" s="443"/>
      <x:c r="AC52" s="443"/>
      <x:c r="AD52" s="443"/>
      <x:c r="AE52" s="443"/>
      <x:c r="AF52" s="443"/>
      <x:c r="AG52" s="443"/>
      <x:c r="AH52" s="443"/>
      <x:c r="AI52" s="443"/>
      <x:c r="AJ52" s="443"/>
      <x:c r="AK52" s="443"/>
      <x:c r="AL52" s="443"/>
      <x:c r="AM52" s="443"/>
      <x:c r="AN52" s="443"/>
      <x:c r="AO52" s="443"/>
      <x:c r="AP52" s="443"/>
      <x:c r="AQ52" s="443"/>
      <x:c r="AR52" s="443"/>
      <x:c r="AS52" s="443"/>
      <x:c r="AT52" s="443"/>
      <x:c r="AU52" s="443"/>
      <x:c r="AV52" s="443"/>
      <x:c r="AW52" s="443"/>
      <x:c r="AX52" s="443"/>
      <x:c r="AY52" s="443"/>
      <x:c r="AZ52" s="443"/>
      <x:c r="BA52" s="443"/>
      <x:c r="BB52" s="443"/>
      <x:c r="BC52" s="443"/>
      <x:c r="BD52" s="443"/>
      <x:c r="BE52" s="443"/>
      <x:c r="BF52" s="443"/>
      <x:c r="BG52" s="443"/>
      <x:c r="BH52" s="443"/>
      <x:c r="BI52" s="443"/>
      <x:c r="BJ52" s="443"/>
      <x:c r="BK52" s="443"/>
      <x:c r="BL52" s="443"/>
      <x:c r="BM52" s="443"/>
      <x:c r="BN52" s="443"/>
      <x:c r="BO52" s="443"/>
      <x:c r="BP52" s="443"/>
      <x:c r="BQ52" s="443"/>
      <x:c r="BR52" s="443"/>
      <x:c r="BS52" s="443"/>
      <x:c r="BT52" s="443"/>
      <x:c r="BU52" s="443"/>
      <x:c r="BV52" s="443"/>
      <x:c r="BW52" s="443"/>
      <x:c r="BX52" s="443"/>
      <x:c r="BY52" s="443"/>
      <x:c r="BZ52" s="443"/>
      <x:c r="CA52" s="443"/>
      <x:c r="CB52" s="443"/>
      <x:c r="CC52" s="443"/>
      <x:c r="CD52" s="443"/>
      <x:c r="CE52" s="443"/>
      <x:c r="CF52" s="443"/>
      <x:c r="CG52" s="443"/>
      <x:c r="CH52" s="443"/>
      <x:c r="CI52" s="443"/>
      <x:c r="CJ52" s="443"/>
      <x:c r="CK52" s="443"/>
      <x:c r="CL52" s="443"/>
      <x:c r="CM52" s="443"/>
      <x:c r="CN52" s="443"/>
      <x:c r="CO52" s="443"/>
      <x:c r="CP52" s="443"/>
      <x:c r="CQ52" s="443"/>
      <x:c r="CR52" s="443"/>
      <x:c r="CS52" s="443"/>
      <x:c r="CT52" s="443"/>
      <x:c r="CU52" s="443"/>
      <x:c r="CV52" s="443"/>
      <x:c r="CW52" s="443"/>
      <x:c r="CX52" s="443"/>
      <x:c r="CY52" s="443"/>
      <x:c r="CZ52" s="443"/>
      <x:c r="DA52" s="443"/>
      <x:c r="DB52" s="443"/>
      <x:c r="DC52" s="443"/>
      <x:c r="DD52" s="443"/>
      <x:c r="DE52" s="443"/>
      <x:c r="DF52" s="443"/>
      <x:c r="DG52" s="443"/>
      <x:c r="DH52" s="443"/>
      <x:c r="DI52" s="443"/>
      <x:c r="DJ52" s="443"/>
      <x:c r="DK52" s="443"/>
      <x:c r="DL52" s="443"/>
      <x:c r="DM52" s="443"/>
      <x:c r="DN52" s="443"/>
      <x:c r="DO52" s="443"/>
      <x:c r="DP52" s="443"/>
      <x:c r="DQ52" s="443"/>
      <x:c r="DR52" s="443"/>
      <x:c r="DS52" s="443"/>
      <x:c r="DT52" s="443"/>
      <x:c r="DU52" s="443"/>
      <x:c r="DV52" s="443"/>
      <x:c r="DW52" s="443"/>
      <x:c r="DX52" s="443"/>
      <x:c r="DY52" s="443"/>
      <x:c r="DZ52" s="443"/>
      <x:c r="EA52" s="443"/>
      <x:c r="EB52" s="443"/>
      <x:c r="EC52" s="443"/>
      <x:c r="ED52" s="443"/>
      <x:c r="EE52" s="443"/>
      <x:c r="EF52" s="443"/>
      <x:c r="EG52" s="443"/>
      <x:c r="EH52" s="443"/>
      <x:c r="EI52" s="443"/>
      <x:c r="EJ52" s="443"/>
      <x:c r="EK52" s="443"/>
      <x:c r="EL52" s="443"/>
      <x:c r="EM52" s="443"/>
      <x:c r="EN52" s="443"/>
      <x:c r="EO52" s="443"/>
      <x:c r="EP52" s="443"/>
      <x:c r="EQ52" s="443"/>
      <x:c r="ER52" s="443"/>
      <x:c r="ES52" s="443"/>
      <x:c r="ET52" s="443"/>
      <x:c r="EU52" s="443"/>
      <x:c r="EV52" s="443"/>
      <x:c r="EW52" s="443"/>
      <x:c r="EX52" s="443"/>
      <x:c r="EY52" s="443"/>
      <x:c r="EZ52" s="443"/>
      <x:c r="FA52" s="443"/>
      <x:c r="FB52" s="443"/>
      <x:c r="FC52" s="443"/>
      <x:c r="FD52" s="443"/>
      <x:c r="FE52" s="443"/>
      <x:c r="FF52" s="443"/>
      <x:c r="FG52" s="443"/>
      <x:c r="FH52" s="443"/>
      <x:c r="FI52" s="443"/>
      <x:c r="FJ52" s="443"/>
      <x:c r="FK52" s="443"/>
      <x:c r="FL52" s="443"/>
      <x:c r="FM52" s="443"/>
      <x:c r="FN52" s="443"/>
      <x:c r="FO52" s="443"/>
      <x:c r="FP52" s="443"/>
      <x:c r="FQ52" s="443"/>
      <x:c r="FR52" s="443"/>
      <x:c r="FS52" s="443"/>
      <x:c r="FT52" s="443"/>
      <x:c r="FU52" s="443"/>
      <x:c r="FV52" s="443"/>
      <x:c r="FW52" s="443"/>
      <x:c r="FX52" s="443"/>
      <x:c r="FY52" s="443"/>
      <x:c r="FZ52" s="443"/>
      <x:c r="GA52" s="443"/>
      <x:c r="GB52" s="443"/>
      <x:c r="GC52" s="443"/>
      <x:c r="GD52" s="443"/>
      <x:c r="GE52" s="443"/>
      <x:c r="GF52" s="443"/>
      <x:c r="GG52" s="443"/>
      <x:c r="GH52" s="443"/>
      <x:c r="GI52" s="443"/>
      <x:c r="GJ52" s="443"/>
      <x:c r="GK52" s="443"/>
      <x:c r="GL52" s="443"/>
      <x:c r="GM52" s="443"/>
      <x:c r="GN52" s="443"/>
      <x:c r="GO52" s="443"/>
      <x:c r="GP52" s="443"/>
      <x:c r="GQ52" s="443"/>
      <x:c r="GR52" s="443"/>
      <x:c r="GS52" s="443"/>
      <x:c r="GT52" s="443"/>
      <x:c r="GU52" s="443"/>
      <x:c r="GV52" s="443"/>
      <x:c r="GW52" s="443"/>
      <x:c r="GX52" s="443"/>
      <x:c r="GY52" s="443"/>
      <x:c r="GZ52" s="443"/>
      <x:c r="HA52" s="443"/>
      <x:c r="HB52" s="443"/>
      <x:c r="HC52" s="443"/>
      <x:c r="HD52" s="443"/>
      <x:c r="HE52" s="443"/>
      <x:c r="HF52" s="443"/>
      <x:c r="HG52" s="443"/>
      <x:c r="HH52" s="443"/>
      <x:c r="HI52" s="443"/>
      <x:c r="HJ52" s="443"/>
      <x:c r="HK52" s="443"/>
      <x:c r="HL52" s="443"/>
      <x:c r="HM52" s="443"/>
      <x:c r="HN52" s="443"/>
      <x:c r="HO52" s="443"/>
      <x:c r="HP52" s="443"/>
      <x:c r="HQ52" s="443"/>
      <x:c r="HR52" s="443"/>
      <x:c r="HS52" s="443"/>
      <x:c r="HT52" s="443"/>
      <x:c r="HU52" s="443"/>
      <x:c r="HV52" s="443"/>
      <x:c r="HW52" s="443"/>
      <x:c r="HX52" s="443"/>
      <x:c r="HY52" s="443"/>
      <x:c r="HZ52" s="443"/>
      <x:c r="IA52" s="443"/>
      <x:c r="IB52" s="443"/>
      <x:c r="IC52" s="443"/>
      <x:c r="ID52" s="443"/>
      <x:c r="IE52" s="443"/>
      <x:c r="IF52" s="443"/>
      <x:c r="IG52" s="443"/>
      <x:c r="IH52" s="443"/>
      <x:c r="II52" s="443"/>
      <x:c r="IJ52" s="443"/>
      <x:c r="IK52" s="443"/>
      <x:c r="IL52" s="443"/>
      <x:c r="IM52" s="443"/>
      <x:c r="IN52" s="443"/>
    </x:row>
    <x:row r="53" spans="1:248" s="444" customFormat="1" ht="30" customHeight="1">
      <x:c r="A53" s="2658"/>
      <x:c r="B53" s="474" t="s">
        <x:v>4391</x:v>
      </x:c>
      <x:c r="C53" s="359">
        <x:v>39702</x:v>
      </x:c>
      <x:c r="D53" s="360" t="s">
        <x:v>8618</x:v>
      </x:c>
      <x:c r="E53" s="474" t="s">
        <x:v>5006</x:v>
      </x:c>
      <x:c r="F53" s="22" t="s">
        <x:v>1351</x:v>
      </x:c>
      <x:c r="G53" s="361">
        <x:v>6692700</x:v>
      </x:c>
      <x:c r="H53" s="362">
        <x:v>6691790</x:v>
      </x:c>
      <x:c r="I53" s="363">
        <x:f t="shared" si="0"/>
        <x:v>-910</x:v>
      </x:c>
      <x:c r="J53" s="698" t="s">
        <x:v>9520</x:v>
      </x:c>
      <x:c r="K53" s="443"/>
      <x:c r="L53" s="443"/>
      <x:c r="M53" s="443"/>
      <x:c r="N53" s="443"/>
      <x:c r="O53" s="443"/>
      <x:c r="P53" s="443"/>
      <x:c r="Q53" s="443"/>
      <x:c r="R53" s="443"/>
      <x:c r="S53" s="443"/>
      <x:c r="T53" s="443"/>
      <x:c r="U53" s="443"/>
      <x:c r="V53" s="443"/>
      <x:c r="W53" s="443"/>
      <x:c r="X53" s="443"/>
      <x:c r="Y53" s="443"/>
      <x:c r="Z53" s="443"/>
      <x:c r="AA53" s="443"/>
      <x:c r="AB53" s="443"/>
      <x:c r="AC53" s="443"/>
      <x:c r="AD53" s="443"/>
      <x:c r="AE53" s="443"/>
      <x:c r="AF53" s="443"/>
      <x:c r="AG53" s="443"/>
      <x:c r="AH53" s="443"/>
      <x:c r="AI53" s="443"/>
      <x:c r="AJ53" s="443"/>
      <x:c r="AK53" s="443"/>
      <x:c r="AL53" s="443"/>
      <x:c r="AM53" s="443"/>
      <x:c r="AN53" s="443"/>
      <x:c r="AO53" s="443"/>
      <x:c r="AP53" s="443"/>
      <x:c r="AQ53" s="443"/>
      <x:c r="AR53" s="443"/>
      <x:c r="AS53" s="443"/>
      <x:c r="AT53" s="443"/>
      <x:c r="AU53" s="443"/>
      <x:c r="AV53" s="443"/>
      <x:c r="AW53" s="443"/>
      <x:c r="AX53" s="443"/>
      <x:c r="AY53" s="443"/>
      <x:c r="AZ53" s="443"/>
      <x:c r="BA53" s="443"/>
      <x:c r="BB53" s="443"/>
      <x:c r="BC53" s="443"/>
      <x:c r="BD53" s="443"/>
      <x:c r="BE53" s="443"/>
      <x:c r="BF53" s="443"/>
      <x:c r="BG53" s="443"/>
      <x:c r="BH53" s="443"/>
      <x:c r="BI53" s="443"/>
      <x:c r="BJ53" s="443"/>
      <x:c r="BK53" s="443"/>
      <x:c r="BL53" s="443"/>
      <x:c r="BM53" s="443"/>
      <x:c r="BN53" s="443"/>
      <x:c r="BO53" s="443"/>
      <x:c r="BP53" s="443"/>
      <x:c r="BQ53" s="443"/>
      <x:c r="BR53" s="443"/>
      <x:c r="BS53" s="443"/>
      <x:c r="BT53" s="443"/>
      <x:c r="BU53" s="443"/>
      <x:c r="BV53" s="443"/>
      <x:c r="BW53" s="443"/>
      <x:c r="BX53" s="443"/>
      <x:c r="BY53" s="443"/>
      <x:c r="BZ53" s="443"/>
      <x:c r="CA53" s="443"/>
      <x:c r="CB53" s="443"/>
      <x:c r="CC53" s="443"/>
      <x:c r="CD53" s="443"/>
      <x:c r="CE53" s="443"/>
      <x:c r="CF53" s="443"/>
      <x:c r="CG53" s="443"/>
      <x:c r="CH53" s="443"/>
      <x:c r="CI53" s="443"/>
      <x:c r="CJ53" s="443"/>
      <x:c r="CK53" s="443"/>
      <x:c r="CL53" s="443"/>
      <x:c r="CM53" s="443"/>
      <x:c r="CN53" s="443"/>
      <x:c r="CO53" s="443"/>
      <x:c r="CP53" s="443"/>
      <x:c r="CQ53" s="443"/>
      <x:c r="CR53" s="443"/>
      <x:c r="CS53" s="443"/>
      <x:c r="CT53" s="443"/>
      <x:c r="CU53" s="443"/>
      <x:c r="CV53" s="443"/>
      <x:c r="CW53" s="443"/>
      <x:c r="CX53" s="443"/>
      <x:c r="CY53" s="443"/>
      <x:c r="CZ53" s="443"/>
      <x:c r="DA53" s="443"/>
      <x:c r="DB53" s="443"/>
      <x:c r="DC53" s="443"/>
      <x:c r="DD53" s="443"/>
      <x:c r="DE53" s="443"/>
      <x:c r="DF53" s="443"/>
      <x:c r="DG53" s="443"/>
      <x:c r="DH53" s="443"/>
      <x:c r="DI53" s="443"/>
      <x:c r="DJ53" s="443"/>
      <x:c r="DK53" s="443"/>
      <x:c r="DL53" s="443"/>
      <x:c r="DM53" s="443"/>
      <x:c r="DN53" s="443"/>
      <x:c r="DO53" s="443"/>
      <x:c r="DP53" s="443"/>
      <x:c r="DQ53" s="443"/>
      <x:c r="DR53" s="443"/>
      <x:c r="DS53" s="443"/>
      <x:c r="DT53" s="443"/>
      <x:c r="DU53" s="443"/>
      <x:c r="DV53" s="443"/>
      <x:c r="DW53" s="443"/>
      <x:c r="DX53" s="443"/>
      <x:c r="DY53" s="443"/>
      <x:c r="DZ53" s="443"/>
      <x:c r="EA53" s="443"/>
      <x:c r="EB53" s="443"/>
      <x:c r="EC53" s="443"/>
      <x:c r="ED53" s="443"/>
      <x:c r="EE53" s="443"/>
      <x:c r="EF53" s="443"/>
      <x:c r="EG53" s="443"/>
      <x:c r="EH53" s="443"/>
      <x:c r="EI53" s="443"/>
      <x:c r="EJ53" s="443"/>
      <x:c r="EK53" s="443"/>
      <x:c r="EL53" s="443"/>
      <x:c r="EM53" s="443"/>
      <x:c r="EN53" s="443"/>
      <x:c r="EO53" s="443"/>
      <x:c r="EP53" s="443"/>
      <x:c r="EQ53" s="443"/>
      <x:c r="ER53" s="443"/>
      <x:c r="ES53" s="443"/>
      <x:c r="ET53" s="443"/>
      <x:c r="EU53" s="443"/>
      <x:c r="EV53" s="443"/>
      <x:c r="EW53" s="443"/>
      <x:c r="EX53" s="443"/>
      <x:c r="EY53" s="443"/>
      <x:c r="EZ53" s="443"/>
      <x:c r="FA53" s="443"/>
      <x:c r="FB53" s="443"/>
      <x:c r="FC53" s="443"/>
      <x:c r="FD53" s="443"/>
      <x:c r="FE53" s="443"/>
      <x:c r="FF53" s="443"/>
      <x:c r="FG53" s="443"/>
      <x:c r="FH53" s="443"/>
      <x:c r="FI53" s="443"/>
      <x:c r="FJ53" s="443"/>
      <x:c r="FK53" s="443"/>
      <x:c r="FL53" s="443"/>
      <x:c r="FM53" s="443"/>
      <x:c r="FN53" s="443"/>
      <x:c r="FO53" s="443"/>
      <x:c r="FP53" s="443"/>
      <x:c r="FQ53" s="443"/>
      <x:c r="FR53" s="443"/>
      <x:c r="FS53" s="443"/>
      <x:c r="FT53" s="443"/>
      <x:c r="FU53" s="443"/>
      <x:c r="FV53" s="443"/>
      <x:c r="FW53" s="443"/>
      <x:c r="FX53" s="443"/>
      <x:c r="FY53" s="443"/>
      <x:c r="FZ53" s="443"/>
      <x:c r="GA53" s="443"/>
      <x:c r="GB53" s="443"/>
      <x:c r="GC53" s="443"/>
      <x:c r="GD53" s="443"/>
      <x:c r="GE53" s="443"/>
      <x:c r="GF53" s="443"/>
      <x:c r="GG53" s="443"/>
      <x:c r="GH53" s="443"/>
      <x:c r="GI53" s="443"/>
      <x:c r="GJ53" s="443"/>
      <x:c r="GK53" s="443"/>
      <x:c r="GL53" s="443"/>
      <x:c r="GM53" s="443"/>
      <x:c r="GN53" s="443"/>
      <x:c r="GO53" s="443"/>
      <x:c r="GP53" s="443"/>
      <x:c r="GQ53" s="443"/>
      <x:c r="GR53" s="443"/>
      <x:c r="GS53" s="443"/>
      <x:c r="GT53" s="443"/>
      <x:c r="GU53" s="443"/>
      <x:c r="GV53" s="443"/>
      <x:c r="GW53" s="443"/>
      <x:c r="GX53" s="443"/>
      <x:c r="GY53" s="443"/>
      <x:c r="GZ53" s="443"/>
      <x:c r="HA53" s="443"/>
      <x:c r="HB53" s="443"/>
      <x:c r="HC53" s="443"/>
      <x:c r="HD53" s="443"/>
      <x:c r="HE53" s="443"/>
      <x:c r="HF53" s="443"/>
      <x:c r="HG53" s="443"/>
      <x:c r="HH53" s="443"/>
      <x:c r="HI53" s="443"/>
      <x:c r="HJ53" s="443"/>
      <x:c r="HK53" s="443"/>
      <x:c r="HL53" s="443"/>
      <x:c r="HM53" s="443"/>
      <x:c r="HN53" s="443"/>
      <x:c r="HO53" s="443"/>
      <x:c r="HP53" s="443"/>
      <x:c r="HQ53" s="443"/>
      <x:c r="HR53" s="443"/>
      <x:c r="HS53" s="443"/>
      <x:c r="HT53" s="443"/>
      <x:c r="HU53" s="443"/>
      <x:c r="HV53" s="443"/>
      <x:c r="HW53" s="443"/>
      <x:c r="HX53" s="443"/>
      <x:c r="HY53" s="443"/>
      <x:c r="HZ53" s="443"/>
      <x:c r="IA53" s="443"/>
      <x:c r="IB53" s="443"/>
      <x:c r="IC53" s="443"/>
      <x:c r="ID53" s="443"/>
      <x:c r="IE53" s="443"/>
      <x:c r="IF53" s="443"/>
      <x:c r="IG53" s="443"/>
      <x:c r="IH53" s="443"/>
      <x:c r="II53" s="443"/>
      <x:c r="IJ53" s="443"/>
      <x:c r="IK53" s="443"/>
      <x:c r="IL53" s="443"/>
      <x:c r="IM53" s="443"/>
      <x:c r="IN53" s="443"/>
    </x:row>
    <x:row r="54" spans="1:248" s="444" customFormat="1" ht="30" customHeight="1">
      <x:c r="A54" s="2658"/>
      <x:c r="B54" s="474" t="s">
        <x:v>5074</x:v>
      </x:c>
      <x:c r="C54" s="359">
        <x:v>39702</x:v>
      </x:c>
      <x:c r="D54" s="360" t="s">
        <x:v>8618</x:v>
      </x:c>
      <x:c r="E54" s="474"/>
      <x:c r="F54" s="22" t="s">
        <x:v>192</x:v>
      </x:c>
      <x:c r="G54" s="361">
        <x:v>0</x:v>
      </x:c>
      <x:c r="H54" s="362">
        <x:v>18447</x:v>
      </x:c>
      <x:c r="I54" s="363">
        <x:f t="shared" si="0"/>
        <x:v>18447</x:v>
      </x:c>
      <x:c r="J54" s="698" t="s">
        <x:v>4704</x:v>
      </x:c>
      <x:c r="K54" s="443"/>
      <x:c r="L54" s="443"/>
      <x:c r="M54" s="443"/>
      <x:c r="N54" s="443"/>
      <x:c r="O54" s="443"/>
      <x:c r="P54" s="443"/>
      <x:c r="Q54" s="443"/>
      <x:c r="R54" s="443"/>
      <x:c r="S54" s="443"/>
      <x:c r="T54" s="443"/>
      <x:c r="U54" s="443"/>
      <x:c r="V54" s="443"/>
      <x:c r="W54" s="443"/>
      <x:c r="X54" s="443"/>
      <x:c r="Y54" s="443"/>
      <x:c r="Z54" s="443"/>
      <x:c r="AA54" s="443"/>
      <x:c r="AB54" s="443"/>
      <x:c r="AC54" s="443"/>
      <x:c r="AD54" s="443"/>
      <x:c r="AE54" s="443"/>
      <x:c r="AF54" s="443"/>
      <x:c r="AG54" s="443"/>
      <x:c r="AH54" s="443"/>
      <x:c r="AI54" s="443"/>
      <x:c r="AJ54" s="443"/>
      <x:c r="AK54" s="443"/>
      <x:c r="AL54" s="443"/>
      <x:c r="AM54" s="443"/>
      <x:c r="AN54" s="443"/>
      <x:c r="AO54" s="443"/>
      <x:c r="AP54" s="443"/>
      <x:c r="AQ54" s="443"/>
      <x:c r="AR54" s="443"/>
      <x:c r="AS54" s="443"/>
      <x:c r="AT54" s="443"/>
      <x:c r="AU54" s="443"/>
      <x:c r="AV54" s="443"/>
      <x:c r="AW54" s="443"/>
      <x:c r="AX54" s="443"/>
      <x:c r="AY54" s="443"/>
      <x:c r="AZ54" s="443"/>
      <x:c r="BA54" s="443"/>
      <x:c r="BB54" s="443"/>
      <x:c r="BC54" s="443"/>
      <x:c r="BD54" s="443"/>
      <x:c r="BE54" s="443"/>
      <x:c r="BF54" s="443"/>
      <x:c r="BG54" s="443"/>
      <x:c r="BH54" s="443"/>
      <x:c r="BI54" s="443"/>
      <x:c r="BJ54" s="443"/>
      <x:c r="BK54" s="443"/>
      <x:c r="BL54" s="443"/>
      <x:c r="BM54" s="443"/>
      <x:c r="BN54" s="443"/>
      <x:c r="BO54" s="443"/>
      <x:c r="BP54" s="443"/>
      <x:c r="BQ54" s="443"/>
      <x:c r="BR54" s="443"/>
      <x:c r="BS54" s="443"/>
      <x:c r="BT54" s="443"/>
      <x:c r="BU54" s="443"/>
      <x:c r="BV54" s="443"/>
      <x:c r="BW54" s="443"/>
      <x:c r="BX54" s="443"/>
      <x:c r="BY54" s="443"/>
      <x:c r="BZ54" s="443"/>
      <x:c r="CA54" s="443"/>
      <x:c r="CB54" s="443"/>
      <x:c r="CC54" s="443"/>
      <x:c r="CD54" s="443"/>
      <x:c r="CE54" s="443"/>
      <x:c r="CF54" s="443"/>
      <x:c r="CG54" s="443"/>
      <x:c r="CH54" s="443"/>
      <x:c r="CI54" s="443"/>
      <x:c r="CJ54" s="443"/>
      <x:c r="CK54" s="443"/>
      <x:c r="CL54" s="443"/>
      <x:c r="CM54" s="443"/>
      <x:c r="CN54" s="443"/>
      <x:c r="CO54" s="443"/>
      <x:c r="CP54" s="443"/>
      <x:c r="CQ54" s="443"/>
      <x:c r="CR54" s="443"/>
      <x:c r="CS54" s="443"/>
      <x:c r="CT54" s="443"/>
      <x:c r="CU54" s="443"/>
      <x:c r="CV54" s="443"/>
      <x:c r="CW54" s="443"/>
      <x:c r="CX54" s="443"/>
      <x:c r="CY54" s="443"/>
      <x:c r="CZ54" s="443"/>
      <x:c r="DA54" s="443"/>
      <x:c r="DB54" s="443"/>
      <x:c r="DC54" s="443"/>
      <x:c r="DD54" s="443"/>
      <x:c r="DE54" s="443"/>
      <x:c r="DF54" s="443"/>
      <x:c r="DG54" s="443"/>
      <x:c r="DH54" s="443"/>
      <x:c r="DI54" s="443"/>
      <x:c r="DJ54" s="443"/>
      <x:c r="DK54" s="443"/>
      <x:c r="DL54" s="443"/>
      <x:c r="DM54" s="443"/>
      <x:c r="DN54" s="443"/>
      <x:c r="DO54" s="443"/>
      <x:c r="DP54" s="443"/>
      <x:c r="DQ54" s="443"/>
      <x:c r="DR54" s="443"/>
      <x:c r="DS54" s="443"/>
      <x:c r="DT54" s="443"/>
      <x:c r="DU54" s="443"/>
      <x:c r="DV54" s="443"/>
      <x:c r="DW54" s="443"/>
      <x:c r="DX54" s="443"/>
      <x:c r="DY54" s="443"/>
      <x:c r="DZ54" s="443"/>
      <x:c r="EA54" s="443"/>
      <x:c r="EB54" s="443"/>
      <x:c r="EC54" s="443"/>
      <x:c r="ED54" s="443"/>
      <x:c r="EE54" s="443"/>
      <x:c r="EF54" s="443"/>
      <x:c r="EG54" s="443"/>
      <x:c r="EH54" s="443"/>
      <x:c r="EI54" s="443"/>
      <x:c r="EJ54" s="443"/>
      <x:c r="EK54" s="443"/>
      <x:c r="EL54" s="443"/>
      <x:c r="EM54" s="443"/>
      <x:c r="EN54" s="443"/>
      <x:c r="EO54" s="443"/>
      <x:c r="EP54" s="443"/>
      <x:c r="EQ54" s="443"/>
      <x:c r="ER54" s="443"/>
      <x:c r="ES54" s="443"/>
      <x:c r="ET54" s="443"/>
      <x:c r="EU54" s="443"/>
      <x:c r="EV54" s="443"/>
      <x:c r="EW54" s="443"/>
      <x:c r="EX54" s="443"/>
      <x:c r="EY54" s="443"/>
      <x:c r="EZ54" s="443"/>
      <x:c r="FA54" s="443"/>
      <x:c r="FB54" s="443"/>
      <x:c r="FC54" s="443"/>
      <x:c r="FD54" s="443"/>
      <x:c r="FE54" s="443"/>
      <x:c r="FF54" s="443"/>
      <x:c r="FG54" s="443"/>
      <x:c r="FH54" s="443"/>
      <x:c r="FI54" s="443"/>
      <x:c r="FJ54" s="443"/>
      <x:c r="FK54" s="443"/>
      <x:c r="FL54" s="443"/>
      <x:c r="FM54" s="443"/>
      <x:c r="FN54" s="443"/>
      <x:c r="FO54" s="443"/>
      <x:c r="FP54" s="443"/>
      <x:c r="FQ54" s="443"/>
      <x:c r="FR54" s="443"/>
      <x:c r="FS54" s="443"/>
      <x:c r="FT54" s="443"/>
      <x:c r="FU54" s="443"/>
      <x:c r="FV54" s="443"/>
      <x:c r="FW54" s="443"/>
      <x:c r="FX54" s="443"/>
      <x:c r="FY54" s="443"/>
      <x:c r="FZ54" s="443"/>
      <x:c r="GA54" s="443"/>
      <x:c r="GB54" s="443"/>
      <x:c r="GC54" s="443"/>
      <x:c r="GD54" s="443"/>
      <x:c r="GE54" s="443"/>
      <x:c r="GF54" s="443"/>
      <x:c r="GG54" s="443"/>
      <x:c r="GH54" s="443"/>
      <x:c r="GI54" s="443"/>
      <x:c r="GJ54" s="443"/>
      <x:c r="GK54" s="443"/>
      <x:c r="GL54" s="443"/>
      <x:c r="GM54" s="443"/>
      <x:c r="GN54" s="443"/>
      <x:c r="GO54" s="443"/>
      <x:c r="GP54" s="443"/>
      <x:c r="GQ54" s="443"/>
      <x:c r="GR54" s="443"/>
      <x:c r="GS54" s="443"/>
      <x:c r="GT54" s="443"/>
      <x:c r="GU54" s="443"/>
      <x:c r="GV54" s="443"/>
      <x:c r="GW54" s="443"/>
      <x:c r="GX54" s="443"/>
      <x:c r="GY54" s="443"/>
      <x:c r="GZ54" s="443"/>
      <x:c r="HA54" s="443"/>
      <x:c r="HB54" s="443"/>
      <x:c r="HC54" s="443"/>
      <x:c r="HD54" s="443"/>
      <x:c r="HE54" s="443"/>
      <x:c r="HF54" s="443"/>
      <x:c r="HG54" s="443"/>
      <x:c r="HH54" s="443"/>
      <x:c r="HI54" s="443"/>
      <x:c r="HJ54" s="443"/>
      <x:c r="HK54" s="443"/>
      <x:c r="HL54" s="443"/>
      <x:c r="HM54" s="443"/>
      <x:c r="HN54" s="443"/>
      <x:c r="HO54" s="443"/>
      <x:c r="HP54" s="443"/>
      <x:c r="HQ54" s="443"/>
      <x:c r="HR54" s="443"/>
      <x:c r="HS54" s="443"/>
      <x:c r="HT54" s="443"/>
      <x:c r="HU54" s="443"/>
      <x:c r="HV54" s="443"/>
      <x:c r="HW54" s="443"/>
      <x:c r="HX54" s="443"/>
      <x:c r="HY54" s="443"/>
      <x:c r="HZ54" s="443"/>
      <x:c r="IA54" s="443"/>
      <x:c r="IB54" s="443"/>
      <x:c r="IC54" s="443"/>
      <x:c r="ID54" s="443"/>
      <x:c r="IE54" s="443"/>
      <x:c r="IF54" s="443"/>
      <x:c r="IG54" s="443"/>
      <x:c r="IH54" s="443"/>
      <x:c r="II54" s="443"/>
      <x:c r="IJ54" s="443"/>
      <x:c r="IK54" s="443"/>
      <x:c r="IL54" s="443"/>
      <x:c r="IM54" s="443"/>
      <x:c r="IN54" s="443"/>
    </x:row>
    <x:row r="55" spans="1:248" s="444" customFormat="1" ht="30" customHeight="1">
      <x:c r="A55" s="2658"/>
      <x:c r="B55" s="474" t="s">
        <x:v>4977</x:v>
      </x:c>
      <x:c r="C55" s="359">
        <x:v>39702</x:v>
      </x:c>
      <x:c r="D55" s="360" t="s">
        <x:v>8618</x:v>
      </x:c>
      <x:c r="E55" s="474"/>
      <x:c r="F55" s="22" t="s">
        <x:v>3100</x:v>
      </x:c>
      <x:c r="G55" s="361">
        <x:v>0</x:v>
      </x:c>
      <x:c r="H55" s="362">
        <x:v>16384</x:v>
      </x:c>
      <x:c r="I55" s="363">
        <x:f t="shared" si="0"/>
        <x:v>16384</x:v>
      </x:c>
      <x:c r="J55" s="698" t="s">
        <x:v>4699</x:v>
      </x:c>
      <x:c r="K55" s="443"/>
      <x:c r="L55" s="443"/>
      <x:c r="M55" s="443"/>
      <x:c r="N55" s="443"/>
      <x:c r="O55" s="443"/>
      <x:c r="P55" s="443"/>
      <x:c r="Q55" s="443"/>
      <x:c r="R55" s="443"/>
      <x:c r="S55" s="443"/>
      <x:c r="T55" s="443"/>
      <x:c r="U55" s="443"/>
      <x:c r="V55" s="443"/>
      <x:c r="W55" s="443"/>
      <x:c r="X55" s="443"/>
      <x:c r="Y55" s="443"/>
      <x:c r="Z55" s="443"/>
      <x:c r="AA55" s="443"/>
      <x:c r="AB55" s="443"/>
      <x:c r="AC55" s="443"/>
      <x:c r="AD55" s="443"/>
      <x:c r="AE55" s="443"/>
      <x:c r="AF55" s="443"/>
      <x:c r="AG55" s="443"/>
      <x:c r="AH55" s="443"/>
      <x:c r="AI55" s="443"/>
      <x:c r="AJ55" s="443"/>
      <x:c r="AK55" s="443"/>
      <x:c r="AL55" s="443"/>
      <x:c r="AM55" s="443"/>
      <x:c r="AN55" s="443"/>
      <x:c r="AO55" s="443"/>
      <x:c r="AP55" s="443"/>
      <x:c r="AQ55" s="443"/>
      <x:c r="AR55" s="443"/>
      <x:c r="AS55" s="443"/>
      <x:c r="AT55" s="443"/>
      <x:c r="AU55" s="443"/>
      <x:c r="AV55" s="443"/>
      <x:c r="AW55" s="443"/>
      <x:c r="AX55" s="443"/>
      <x:c r="AY55" s="443"/>
      <x:c r="AZ55" s="443"/>
      <x:c r="BA55" s="443"/>
      <x:c r="BB55" s="443"/>
      <x:c r="BC55" s="443"/>
      <x:c r="BD55" s="443"/>
      <x:c r="BE55" s="443"/>
      <x:c r="BF55" s="443"/>
      <x:c r="BG55" s="443"/>
      <x:c r="BH55" s="443"/>
      <x:c r="BI55" s="443"/>
      <x:c r="BJ55" s="443"/>
      <x:c r="BK55" s="443"/>
      <x:c r="BL55" s="443"/>
      <x:c r="BM55" s="443"/>
      <x:c r="BN55" s="443"/>
      <x:c r="BO55" s="443"/>
      <x:c r="BP55" s="443"/>
      <x:c r="BQ55" s="443"/>
      <x:c r="BR55" s="443"/>
      <x:c r="BS55" s="443"/>
      <x:c r="BT55" s="443"/>
      <x:c r="BU55" s="443"/>
      <x:c r="BV55" s="443"/>
      <x:c r="BW55" s="443"/>
      <x:c r="BX55" s="443"/>
      <x:c r="BY55" s="443"/>
      <x:c r="BZ55" s="443"/>
      <x:c r="CA55" s="443"/>
      <x:c r="CB55" s="443"/>
      <x:c r="CC55" s="443"/>
      <x:c r="CD55" s="443"/>
      <x:c r="CE55" s="443"/>
      <x:c r="CF55" s="443"/>
      <x:c r="CG55" s="443"/>
      <x:c r="CH55" s="443"/>
      <x:c r="CI55" s="443"/>
      <x:c r="CJ55" s="443"/>
      <x:c r="CK55" s="443"/>
      <x:c r="CL55" s="443"/>
      <x:c r="CM55" s="443"/>
      <x:c r="CN55" s="443"/>
      <x:c r="CO55" s="443"/>
      <x:c r="CP55" s="443"/>
      <x:c r="CQ55" s="443"/>
      <x:c r="CR55" s="443"/>
      <x:c r="CS55" s="443"/>
      <x:c r="CT55" s="443"/>
      <x:c r="CU55" s="443"/>
      <x:c r="CV55" s="443"/>
      <x:c r="CW55" s="443"/>
      <x:c r="CX55" s="443"/>
      <x:c r="CY55" s="443"/>
      <x:c r="CZ55" s="443"/>
      <x:c r="DA55" s="443"/>
      <x:c r="DB55" s="443"/>
      <x:c r="DC55" s="443"/>
      <x:c r="DD55" s="443"/>
      <x:c r="DE55" s="443"/>
      <x:c r="DF55" s="443"/>
      <x:c r="DG55" s="443"/>
      <x:c r="DH55" s="443"/>
      <x:c r="DI55" s="443"/>
      <x:c r="DJ55" s="443"/>
      <x:c r="DK55" s="443"/>
      <x:c r="DL55" s="443"/>
      <x:c r="DM55" s="443"/>
      <x:c r="DN55" s="443"/>
      <x:c r="DO55" s="443"/>
      <x:c r="DP55" s="443"/>
      <x:c r="DQ55" s="443"/>
      <x:c r="DR55" s="443"/>
      <x:c r="DS55" s="443"/>
      <x:c r="DT55" s="443"/>
      <x:c r="DU55" s="443"/>
      <x:c r="DV55" s="443"/>
      <x:c r="DW55" s="443"/>
      <x:c r="DX55" s="443"/>
      <x:c r="DY55" s="443"/>
      <x:c r="DZ55" s="443"/>
      <x:c r="EA55" s="443"/>
      <x:c r="EB55" s="443"/>
      <x:c r="EC55" s="443"/>
      <x:c r="ED55" s="443"/>
      <x:c r="EE55" s="443"/>
      <x:c r="EF55" s="443"/>
      <x:c r="EG55" s="443"/>
      <x:c r="EH55" s="443"/>
      <x:c r="EI55" s="443"/>
      <x:c r="EJ55" s="443"/>
      <x:c r="EK55" s="443"/>
      <x:c r="EL55" s="443"/>
      <x:c r="EM55" s="443"/>
      <x:c r="EN55" s="443"/>
      <x:c r="EO55" s="443"/>
      <x:c r="EP55" s="443"/>
      <x:c r="EQ55" s="443"/>
      <x:c r="ER55" s="443"/>
      <x:c r="ES55" s="443"/>
      <x:c r="ET55" s="443"/>
      <x:c r="EU55" s="443"/>
      <x:c r="EV55" s="443"/>
      <x:c r="EW55" s="443"/>
      <x:c r="EX55" s="443"/>
      <x:c r="EY55" s="443"/>
      <x:c r="EZ55" s="443"/>
      <x:c r="FA55" s="443"/>
      <x:c r="FB55" s="443"/>
      <x:c r="FC55" s="443"/>
      <x:c r="FD55" s="443"/>
      <x:c r="FE55" s="443"/>
      <x:c r="FF55" s="443"/>
      <x:c r="FG55" s="443"/>
      <x:c r="FH55" s="443"/>
      <x:c r="FI55" s="443"/>
      <x:c r="FJ55" s="443"/>
      <x:c r="FK55" s="443"/>
      <x:c r="FL55" s="443"/>
      <x:c r="FM55" s="443"/>
      <x:c r="FN55" s="443"/>
      <x:c r="FO55" s="443"/>
      <x:c r="FP55" s="443"/>
      <x:c r="FQ55" s="443"/>
      <x:c r="FR55" s="443"/>
      <x:c r="FS55" s="443"/>
      <x:c r="FT55" s="443"/>
      <x:c r="FU55" s="443"/>
      <x:c r="FV55" s="443"/>
      <x:c r="FW55" s="443"/>
      <x:c r="FX55" s="443"/>
      <x:c r="FY55" s="443"/>
      <x:c r="FZ55" s="443"/>
      <x:c r="GA55" s="443"/>
      <x:c r="GB55" s="443"/>
      <x:c r="GC55" s="443"/>
      <x:c r="GD55" s="443"/>
      <x:c r="GE55" s="443"/>
      <x:c r="GF55" s="443"/>
      <x:c r="GG55" s="443"/>
      <x:c r="GH55" s="443"/>
      <x:c r="GI55" s="443"/>
      <x:c r="GJ55" s="443"/>
      <x:c r="GK55" s="443"/>
      <x:c r="GL55" s="443"/>
      <x:c r="GM55" s="443"/>
      <x:c r="GN55" s="443"/>
      <x:c r="GO55" s="443"/>
      <x:c r="GP55" s="443"/>
      <x:c r="GQ55" s="443"/>
      <x:c r="GR55" s="443"/>
      <x:c r="GS55" s="443"/>
      <x:c r="GT55" s="443"/>
      <x:c r="GU55" s="443"/>
      <x:c r="GV55" s="443"/>
      <x:c r="GW55" s="443"/>
      <x:c r="GX55" s="443"/>
      <x:c r="GY55" s="443"/>
      <x:c r="GZ55" s="443"/>
      <x:c r="HA55" s="443"/>
      <x:c r="HB55" s="443"/>
      <x:c r="HC55" s="443"/>
      <x:c r="HD55" s="443"/>
      <x:c r="HE55" s="443"/>
      <x:c r="HF55" s="443"/>
      <x:c r="HG55" s="443"/>
      <x:c r="HH55" s="443"/>
      <x:c r="HI55" s="443"/>
      <x:c r="HJ55" s="443"/>
      <x:c r="HK55" s="443"/>
      <x:c r="HL55" s="443"/>
      <x:c r="HM55" s="443"/>
      <x:c r="HN55" s="443"/>
      <x:c r="HO55" s="443"/>
      <x:c r="HP55" s="443"/>
      <x:c r="HQ55" s="443"/>
      <x:c r="HR55" s="443"/>
      <x:c r="HS55" s="443"/>
      <x:c r="HT55" s="443"/>
      <x:c r="HU55" s="443"/>
      <x:c r="HV55" s="443"/>
      <x:c r="HW55" s="443"/>
      <x:c r="HX55" s="443"/>
      <x:c r="HY55" s="443"/>
      <x:c r="HZ55" s="443"/>
      <x:c r="IA55" s="443"/>
      <x:c r="IB55" s="443"/>
      <x:c r="IC55" s="443"/>
      <x:c r="ID55" s="443"/>
      <x:c r="IE55" s="443"/>
      <x:c r="IF55" s="443"/>
      <x:c r="IG55" s="443"/>
      <x:c r="IH55" s="443"/>
      <x:c r="II55" s="443"/>
      <x:c r="IJ55" s="443"/>
      <x:c r="IK55" s="443"/>
      <x:c r="IL55" s="443"/>
      <x:c r="IM55" s="443"/>
      <x:c r="IN55" s="443"/>
    </x:row>
    <x:row r="56" spans="1:248" s="444" customFormat="1" ht="30" customHeight="1">
      <x:c r="A56" s="2658"/>
      <x:c r="B56" s="474" t="s">
        <x:v>4977</x:v>
      </x:c>
      <x:c r="C56" s="359">
        <x:v>39702</x:v>
      </x:c>
      <x:c r="D56" s="360" t="s">
        <x:v>8618</x:v>
      </x:c>
      <x:c r="E56" s="474"/>
      <x:c r="F56" s="22" t="s">
        <x:v>748</x:v>
      </x:c>
      <x:c r="G56" s="361">
        <x:v>0</x:v>
      </x:c>
      <x:c r="H56" s="362">
        <x:v>5589</x:v>
      </x:c>
      <x:c r="I56" s="363">
        <x:f t="shared" si="0"/>
        <x:v>5589</x:v>
      </x:c>
      <x:c r="J56" s="699" t="s">
        <x:v>1778</x:v>
      </x:c>
      <x:c r="K56" s="443"/>
      <x:c r="L56" s="443"/>
      <x:c r="M56" s="443"/>
      <x:c r="N56" s="443"/>
      <x:c r="O56" s="443"/>
      <x:c r="P56" s="443"/>
      <x:c r="Q56" s="443"/>
      <x:c r="R56" s="443"/>
      <x:c r="S56" s="443"/>
      <x:c r="T56" s="443"/>
      <x:c r="U56" s="443"/>
      <x:c r="V56" s="443"/>
      <x:c r="W56" s="443"/>
      <x:c r="X56" s="443"/>
      <x:c r="Y56" s="443"/>
      <x:c r="Z56" s="443"/>
      <x:c r="AA56" s="443"/>
      <x:c r="AB56" s="443"/>
      <x:c r="AC56" s="443"/>
      <x:c r="AD56" s="443"/>
      <x:c r="AE56" s="443"/>
      <x:c r="AF56" s="443"/>
      <x:c r="AG56" s="443"/>
      <x:c r="AH56" s="443"/>
      <x:c r="AI56" s="443"/>
      <x:c r="AJ56" s="443"/>
      <x:c r="AK56" s="443"/>
      <x:c r="AL56" s="443"/>
      <x:c r="AM56" s="443"/>
      <x:c r="AN56" s="443"/>
      <x:c r="AO56" s="443"/>
      <x:c r="AP56" s="443"/>
      <x:c r="AQ56" s="443"/>
      <x:c r="AR56" s="443"/>
      <x:c r="AS56" s="443"/>
      <x:c r="AT56" s="443"/>
      <x:c r="AU56" s="443"/>
      <x:c r="AV56" s="443"/>
      <x:c r="AW56" s="443"/>
      <x:c r="AX56" s="443"/>
      <x:c r="AY56" s="443"/>
      <x:c r="AZ56" s="443"/>
      <x:c r="BA56" s="443"/>
      <x:c r="BB56" s="443"/>
      <x:c r="BC56" s="443"/>
      <x:c r="BD56" s="443"/>
      <x:c r="BE56" s="443"/>
      <x:c r="BF56" s="443"/>
      <x:c r="BG56" s="443"/>
      <x:c r="BH56" s="443"/>
      <x:c r="BI56" s="443"/>
      <x:c r="BJ56" s="443"/>
      <x:c r="BK56" s="443"/>
      <x:c r="BL56" s="443"/>
      <x:c r="BM56" s="443"/>
      <x:c r="BN56" s="443"/>
      <x:c r="BO56" s="443"/>
      <x:c r="BP56" s="443"/>
      <x:c r="BQ56" s="443"/>
      <x:c r="BR56" s="443"/>
      <x:c r="BS56" s="443"/>
      <x:c r="BT56" s="443"/>
      <x:c r="BU56" s="443"/>
      <x:c r="BV56" s="443"/>
      <x:c r="BW56" s="443"/>
      <x:c r="BX56" s="443"/>
      <x:c r="BY56" s="443"/>
      <x:c r="BZ56" s="443"/>
      <x:c r="CA56" s="443"/>
      <x:c r="CB56" s="443"/>
      <x:c r="CC56" s="443"/>
      <x:c r="CD56" s="443"/>
      <x:c r="CE56" s="443"/>
      <x:c r="CF56" s="443"/>
      <x:c r="CG56" s="443"/>
      <x:c r="CH56" s="443"/>
      <x:c r="CI56" s="443"/>
      <x:c r="CJ56" s="443"/>
      <x:c r="CK56" s="443"/>
      <x:c r="CL56" s="443"/>
      <x:c r="CM56" s="443"/>
      <x:c r="CN56" s="443"/>
      <x:c r="CO56" s="443"/>
      <x:c r="CP56" s="443"/>
      <x:c r="CQ56" s="443"/>
      <x:c r="CR56" s="443"/>
      <x:c r="CS56" s="443"/>
      <x:c r="CT56" s="443"/>
      <x:c r="CU56" s="443"/>
      <x:c r="CV56" s="443"/>
      <x:c r="CW56" s="443"/>
      <x:c r="CX56" s="443"/>
      <x:c r="CY56" s="443"/>
      <x:c r="CZ56" s="443"/>
      <x:c r="DA56" s="443"/>
      <x:c r="DB56" s="443"/>
      <x:c r="DC56" s="443"/>
      <x:c r="DD56" s="443"/>
      <x:c r="DE56" s="443"/>
      <x:c r="DF56" s="443"/>
      <x:c r="DG56" s="443"/>
      <x:c r="DH56" s="443"/>
      <x:c r="DI56" s="443"/>
      <x:c r="DJ56" s="443"/>
      <x:c r="DK56" s="443"/>
      <x:c r="DL56" s="443"/>
      <x:c r="DM56" s="443"/>
      <x:c r="DN56" s="443"/>
      <x:c r="DO56" s="443"/>
      <x:c r="DP56" s="443"/>
      <x:c r="DQ56" s="443"/>
      <x:c r="DR56" s="443"/>
      <x:c r="DS56" s="443"/>
      <x:c r="DT56" s="443"/>
      <x:c r="DU56" s="443"/>
      <x:c r="DV56" s="443"/>
      <x:c r="DW56" s="443"/>
      <x:c r="DX56" s="443"/>
      <x:c r="DY56" s="443"/>
      <x:c r="DZ56" s="443"/>
      <x:c r="EA56" s="443"/>
      <x:c r="EB56" s="443"/>
      <x:c r="EC56" s="443"/>
      <x:c r="ED56" s="443"/>
      <x:c r="EE56" s="443"/>
      <x:c r="EF56" s="443"/>
      <x:c r="EG56" s="443"/>
      <x:c r="EH56" s="443"/>
      <x:c r="EI56" s="443"/>
      <x:c r="EJ56" s="443"/>
      <x:c r="EK56" s="443"/>
      <x:c r="EL56" s="443"/>
      <x:c r="EM56" s="443"/>
      <x:c r="EN56" s="443"/>
      <x:c r="EO56" s="443"/>
      <x:c r="EP56" s="443"/>
      <x:c r="EQ56" s="443"/>
      <x:c r="ER56" s="443"/>
      <x:c r="ES56" s="443"/>
      <x:c r="ET56" s="443"/>
      <x:c r="EU56" s="443"/>
      <x:c r="EV56" s="443"/>
      <x:c r="EW56" s="443"/>
      <x:c r="EX56" s="443"/>
      <x:c r="EY56" s="443"/>
      <x:c r="EZ56" s="443"/>
      <x:c r="FA56" s="443"/>
      <x:c r="FB56" s="443"/>
      <x:c r="FC56" s="443"/>
      <x:c r="FD56" s="443"/>
      <x:c r="FE56" s="443"/>
      <x:c r="FF56" s="443"/>
      <x:c r="FG56" s="443"/>
      <x:c r="FH56" s="443"/>
      <x:c r="FI56" s="443"/>
      <x:c r="FJ56" s="443"/>
      <x:c r="FK56" s="443"/>
      <x:c r="FL56" s="443"/>
      <x:c r="FM56" s="443"/>
      <x:c r="FN56" s="443"/>
      <x:c r="FO56" s="443"/>
      <x:c r="FP56" s="443"/>
      <x:c r="FQ56" s="443"/>
      <x:c r="FR56" s="443"/>
      <x:c r="FS56" s="443"/>
      <x:c r="FT56" s="443"/>
      <x:c r="FU56" s="443"/>
      <x:c r="FV56" s="443"/>
      <x:c r="FW56" s="443"/>
      <x:c r="FX56" s="443"/>
      <x:c r="FY56" s="443"/>
      <x:c r="FZ56" s="443"/>
      <x:c r="GA56" s="443"/>
      <x:c r="GB56" s="443"/>
      <x:c r="GC56" s="443"/>
      <x:c r="GD56" s="443"/>
      <x:c r="GE56" s="443"/>
      <x:c r="GF56" s="443"/>
      <x:c r="GG56" s="443"/>
      <x:c r="GH56" s="443"/>
      <x:c r="GI56" s="443"/>
      <x:c r="GJ56" s="443"/>
      <x:c r="GK56" s="443"/>
      <x:c r="GL56" s="443"/>
      <x:c r="GM56" s="443"/>
      <x:c r="GN56" s="443"/>
      <x:c r="GO56" s="443"/>
      <x:c r="GP56" s="443"/>
      <x:c r="GQ56" s="443"/>
      <x:c r="GR56" s="443"/>
      <x:c r="GS56" s="443"/>
      <x:c r="GT56" s="443"/>
      <x:c r="GU56" s="443"/>
      <x:c r="GV56" s="443"/>
      <x:c r="GW56" s="443"/>
      <x:c r="GX56" s="443"/>
      <x:c r="GY56" s="443"/>
      <x:c r="GZ56" s="443"/>
      <x:c r="HA56" s="443"/>
      <x:c r="HB56" s="443"/>
      <x:c r="HC56" s="443"/>
      <x:c r="HD56" s="443"/>
      <x:c r="HE56" s="443"/>
      <x:c r="HF56" s="443"/>
      <x:c r="HG56" s="443"/>
      <x:c r="HH56" s="443"/>
      <x:c r="HI56" s="443"/>
      <x:c r="HJ56" s="443"/>
      <x:c r="HK56" s="443"/>
      <x:c r="HL56" s="443"/>
      <x:c r="HM56" s="443"/>
      <x:c r="HN56" s="443"/>
      <x:c r="HO56" s="443"/>
      <x:c r="HP56" s="443"/>
      <x:c r="HQ56" s="443"/>
      <x:c r="HR56" s="443"/>
      <x:c r="HS56" s="443"/>
      <x:c r="HT56" s="443"/>
      <x:c r="HU56" s="443"/>
      <x:c r="HV56" s="443"/>
      <x:c r="HW56" s="443"/>
      <x:c r="HX56" s="443"/>
      <x:c r="HY56" s="443"/>
      <x:c r="HZ56" s="443"/>
      <x:c r="IA56" s="443"/>
      <x:c r="IB56" s="443"/>
      <x:c r="IC56" s="443"/>
      <x:c r="ID56" s="443"/>
      <x:c r="IE56" s="443"/>
      <x:c r="IF56" s="443"/>
      <x:c r="IG56" s="443"/>
      <x:c r="IH56" s="443"/>
      <x:c r="II56" s="443"/>
      <x:c r="IJ56" s="443"/>
      <x:c r="IK56" s="443"/>
      <x:c r="IL56" s="443"/>
      <x:c r="IM56" s="443"/>
      <x:c r="IN56" s="443"/>
    </x:row>
    <x:row r="57" spans="1:248" s="444" customFormat="1" ht="30" customHeight="1">
      <x:c r="A57" s="2658"/>
      <x:c r="B57" s="474" t="s">
        <x:v>4977</x:v>
      </x:c>
      <x:c r="C57" s="359">
        <x:v>39702</x:v>
      </x:c>
      <x:c r="D57" s="360" t="s">
        <x:v>8618</x:v>
      </x:c>
      <x:c r="E57" s="474"/>
      <x:c r="F57" s="22" t="s">
        <x:v>1375</x:v>
      </x:c>
      <x:c r="G57" s="361">
        <x:v>0</x:v>
      </x:c>
      <x:c r="H57" s="362">
        <x:v>2597</x:v>
      </x:c>
      <x:c r="I57" s="363">
        <x:f t="shared" si="0"/>
        <x:v>2597</x:v>
      </x:c>
      <x:c r="J57" s="698" t="s">
        <x:v>784</x:v>
      </x:c>
      <x:c r="K57" s="443"/>
      <x:c r="L57" s="443"/>
      <x:c r="M57" s="443"/>
      <x:c r="N57" s="443"/>
      <x:c r="O57" s="443"/>
      <x:c r="P57" s="443"/>
      <x:c r="Q57" s="443"/>
      <x:c r="R57" s="443"/>
      <x:c r="S57" s="443"/>
      <x:c r="T57" s="443"/>
      <x:c r="U57" s="443"/>
      <x:c r="V57" s="443"/>
      <x:c r="W57" s="443"/>
      <x:c r="X57" s="443"/>
      <x:c r="Y57" s="443"/>
      <x:c r="Z57" s="443"/>
      <x:c r="AA57" s="443"/>
      <x:c r="AB57" s="443"/>
      <x:c r="AC57" s="443"/>
      <x:c r="AD57" s="443"/>
      <x:c r="AE57" s="443"/>
      <x:c r="AF57" s="443"/>
      <x:c r="AG57" s="443"/>
      <x:c r="AH57" s="443"/>
      <x:c r="AI57" s="443"/>
      <x:c r="AJ57" s="443"/>
      <x:c r="AK57" s="443"/>
      <x:c r="AL57" s="443"/>
      <x:c r="AM57" s="443"/>
      <x:c r="AN57" s="443"/>
      <x:c r="AO57" s="443"/>
      <x:c r="AP57" s="443"/>
      <x:c r="AQ57" s="443"/>
      <x:c r="AR57" s="443"/>
      <x:c r="AS57" s="443"/>
      <x:c r="AT57" s="443"/>
      <x:c r="AU57" s="443"/>
      <x:c r="AV57" s="443"/>
      <x:c r="AW57" s="443"/>
      <x:c r="AX57" s="443"/>
      <x:c r="AY57" s="443"/>
      <x:c r="AZ57" s="443"/>
      <x:c r="BA57" s="443"/>
      <x:c r="BB57" s="443"/>
      <x:c r="BC57" s="443"/>
      <x:c r="BD57" s="443"/>
      <x:c r="BE57" s="443"/>
      <x:c r="BF57" s="443"/>
      <x:c r="BG57" s="443"/>
      <x:c r="BH57" s="443"/>
      <x:c r="BI57" s="443"/>
      <x:c r="BJ57" s="443"/>
      <x:c r="BK57" s="443"/>
      <x:c r="BL57" s="443"/>
      <x:c r="BM57" s="443"/>
      <x:c r="BN57" s="443"/>
      <x:c r="BO57" s="443"/>
      <x:c r="BP57" s="443"/>
      <x:c r="BQ57" s="443"/>
      <x:c r="BR57" s="443"/>
      <x:c r="BS57" s="443"/>
      <x:c r="BT57" s="443"/>
      <x:c r="BU57" s="443"/>
      <x:c r="BV57" s="443"/>
      <x:c r="BW57" s="443"/>
      <x:c r="BX57" s="443"/>
      <x:c r="BY57" s="443"/>
      <x:c r="BZ57" s="443"/>
      <x:c r="CA57" s="443"/>
      <x:c r="CB57" s="443"/>
      <x:c r="CC57" s="443"/>
      <x:c r="CD57" s="443"/>
      <x:c r="CE57" s="443"/>
      <x:c r="CF57" s="443"/>
      <x:c r="CG57" s="443"/>
      <x:c r="CH57" s="443"/>
      <x:c r="CI57" s="443"/>
      <x:c r="CJ57" s="443"/>
      <x:c r="CK57" s="443"/>
      <x:c r="CL57" s="443"/>
      <x:c r="CM57" s="443"/>
      <x:c r="CN57" s="443"/>
      <x:c r="CO57" s="443"/>
      <x:c r="CP57" s="443"/>
      <x:c r="CQ57" s="443"/>
      <x:c r="CR57" s="443"/>
      <x:c r="CS57" s="443"/>
      <x:c r="CT57" s="443"/>
      <x:c r="CU57" s="443"/>
      <x:c r="CV57" s="443"/>
      <x:c r="CW57" s="443"/>
      <x:c r="CX57" s="443"/>
      <x:c r="CY57" s="443"/>
      <x:c r="CZ57" s="443"/>
      <x:c r="DA57" s="443"/>
      <x:c r="DB57" s="443"/>
      <x:c r="DC57" s="443"/>
      <x:c r="DD57" s="443"/>
      <x:c r="DE57" s="443"/>
      <x:c r="DF57" s="443"/>
      <x:c r="DG57" s="443"/>
      <x:c r="DH57" s="443"/>
      <x:c r="DI57" s="443"/>
      <x:c r="DJ57" s="443"/>
      <x:c r="DK57" s="443"/>
      <x:c r="DL57" s="443"/>
      <x:c r="DM57" s="443"/>
      <x:c r="DN57" s="443"/>
      <x:c r="DO57" s="443"/>
      <x:c r="DP57" s="443"/>
      <x:c r="DQ57" s="443"/>
      <x:c r="DR57" s="443"/>
      <x:c r="DS57" s="443"/>
      <x:c r="DT57" s="443"/>
      <x:c r="DU57" s="443"/>
      <x:c r="DV57" s="443"/>
      <x:c r="DW57" s="443"/>
      <x:c r="DX57" s="443"/>
      <x:c r="DY57" s="443"/>
      <x:c r="DZ57" s="443"/>
      <x:c r="EA57" s="443"/>
      <x:c r="EB57" s="443"/>
      <x:c r="EC57" s="443"/>
      <x:c r="ED57" s="443"/>
      <x:c r="EE57" s="443"/>
      <x:c r="EF57" s="443"/>
      <x:c r="EG57" s="443"/>
      <x:c r="EH57" s="443"/>
      <x:c r="EI57" s="443"/>
      <x:c r="EJ57" s="443"/>
      <x:c r="EK57" s="443"/>
      <x:c r="EL57" s="443"/>
      <x:c r="EM57" s="443"/>
      <x:c r="EN57" s="443"/>
      <x:c r="EO57" s="443"/>
      <x:c r="EP57" s="443"/>
      <x:c r="EQ57" s="443"/>
      <x:c r="ER57" s="443"/>
      <x:c r="ES57" s="443"/>
      <x:c r="ET57" s="443"/>
      <x:c r="EU57" s="443"/>
      <x:c r="EV57" s="443"/>
      <x:c r="EW57" s="443"/>
      <x:c r="EX57" s="443"/>
      <x:c r="EY57" s="443"/>
      <x:c r="EZ57" s="443"/>
      <x:c r="FA57" s="443"/>
      <x:c r="FB57" s="443"/>
      <x:c r="FC57" s="443"/>
      <x:c r="FD57" s="443"/>
      <x:c r="FE57" s="443"/>
      <x:c r="FF57" s="443"/>
      <x:c r="FG57" s="443"/>
      <x:c r="FH57" s="443"/>
      <x:c r="FI57" s="443"/>
      <x:c r="FJ57" s="443"/>
      <x:c r="FK57" s="443"/>
      <x:c r="FL57" s="443"/>
      <x:c r="FM57" s="443"/>
      <x:c r="FN57" s="443"/>
      <x:c r="FO57" s="443"/>
      <x:c r="FP57" s="443"/>
      <x:c r="FQ57" s="443"/>
      <x:c r="FR57" s="443"/>
      <x:c r="FS57" s="443"/>
      <x:c r="FT57" s="443"/>
      <x:c r="FU57" s="443"/>
      <x:c r="FV57" s="443"/>
      <x:c r="FW57" s="443"/>
      <x:c r="FX57" s="443"/>
      <x:c r="FY57" s="443"/>
      <x:c r="FZ57" s="443"/>
      <x:c r="GA57" s="443"/>
      <x:c r="GB57" s="443"/>
      <x:c r="GC57" s="443"/>
      <x:c r="GD57" s="443"/>
      <x:c r="GE57" s="443"/>
      <x:c r="GF57" s="443"/>
      <x:c r="GG57" s="443"/>
      <x:c r="GH57" s="443"/>
      <x:c r="GI57" s="443"/>
      <x:c r="GJ57" s="443"/>
      <x:c r="GK57" s="443"/>
      <x:c r="GL57" s="443"/>
      <x:c r="GM57" s="443"/>
      <x:c r="GN57" s="443"/>
      <x:c r="GO57" s="443"/>
      <x:c r="GP57" s="443"/>
      <x:c r="GQ57" s="443"/>
      <x:c r="GR57" s="443"/>
      <x:c r="GS57" s="443"/>
      <x:c r="GT57" s="443"/>
      <x:c r="GU57" s="443"/>
      <x:c r="GV57" s="443"/>
      <x:c r="GW57" s="443"/>
      <x:c r="GX57" s="443"/>
      <x:c r="GY57" s="443"/>
      <x:c r="GZ57" s="443"/>
      <x:c r="HA57" s="443"/>
      <x:c r="HB57" s="443"/>
      <x:c r="HC57" s="443"/>
      <x:c r="HD57" s="443"/>
      <x:c r="HE57" s="443"/>
      <x:c r="HF57" s="443"/>
      <x:c r="HG57" s="443"/>
      <x:c r="HH57" s="443"/>
      <x:c r="HI57" s="443"/>
      <x:c r="HJ57" s="443"/>
      <x:c r="HK57" s="443"/>
      <x:c r="HL57" s="443"/>
      <x:c r="HM57" s="443"/>
      <x:c r="HN57" s="443"/>
      <x:c r="HO57" s="443"/>
      <x:c r="HP57" s="443"/>
      <x:c r="HQ57" s="443"/>
      <x:c r="HR57" s="443"/>
      <x:c r="HS57" s="443"/>
      <x:c r="HT57" s="443"/>
      <x:c r="HU57" s="443"/>
      <x:c r="HV57" s="443"/>
      <x:c r="HW57" s="443"/>
      <x:c r="HX57" s="443"/>
      <x:c r="HY57" s="443"/>
      <x:c r="HZ57" s="443"/>
      <x:c r="IA57" s="443"/>
      <x:c r="IB57" s="443"/>
      <x:c r="IC57" s="443"/>
      <x:c r="ID57" s="443"/>
      <x:c r="IE57" s="443"/>
      <x:c r="IF57" s="443"/>
      <x:c r="IG57" s="443"/>
      <x:c r="IH57" s="443"/>
      <x:c r="II57" s="443"/>
      <x:c r="IJ57" s="443"/>
      <x:c r="IK57" s="443"/>
      <x:c r="IL57" s="443"/>
      <x:c r="IM57" s="443"/>
      <x:c r="IN57" s="443"/>
    </x:row>
    <x:row r="58" spans="1:248" s="444" customFormat="1" ht="30" customHeight="1">
      <x:c r="A58" s="2658"/>
      <x:c r="B58" s="474" t="s">
        <x:v>4977</x:v>
      </x:c>
      <x:c r="C58" s="359">
        <x:v>39702</x:v>
      </x:c>
      <x:c r="D58" s="360" t="s">
        <x:v>8618</x:v>
      </x:c>
      <x:c r="E58" s="474"/>
      <x:c r="F58" s="22" t="s">
        <x:v>6370</x:v>
      </x:c>
      <x:c r="G58" s="361">
        <x:v>0</x:v>
      </x:c>
      <x:c r="H58" s="362">
        <x:v>2115</x:v>
      </x:c>
      <x:c r="I58" s="363">
        <x:f t="shared" si="0"/>
        <x:v>2115</x:v>
      </x:c>
      <x:c r="J58" s="699" t="s">
        <x:v>1769</x:v>
      </x:c>
      <x:c r="K58" s="443"/>
      <x:c r="L58" s="443"/>
      <x:c r="M58" s="443"/>
      <x:c r="N58" s="443"/>
      <x:c r="O58" s="443"/>
      <x:c r="P58" s="443"/>
      <x:c r="Q58" s="443"/>
      <x:c r="R58" s="443"/>
      <x:c r="S58" s="443"/>
      <x:c r="T58" s="443"/>
      <x:c r="U58" s="443"/>
      <x:c r="V58" s="443"/>
      <x:c r="W58" s="443"/>
      <x:c r="X58" s="443"/>
      <x:c r="Y58" s="443"/>
      <x:c r="Z58" s="443"/>
      <x:c r="AA58" s="443"/>
      <x:c r="AB58" s="443"/>
      <x:c r="AC58" s="443"/>
      <x:c r="AD58" s="443"/>
      <x:c r="AE58" s="443"/>
      <x:c r="AF58" s="443"/>
      <x:c r="AG58" s="443"/>
      <x:c r="AH58" s="443"/>
      <x:c r="AI58" s="443"/>
      <x:c r="AJ58" s="443"/>
      <x:c r="AK58" s="443"/>
      <x:c r="AL58" s="443"/>
      <x:c r="AM58" s="443"/>
      <x:c r="AN58" s="443"/>
      <x:c r="AO58" s="443"/>
      <x:c r="AP58" s="443"/>
      <x:c r="AQ58" s="443"/>
      <x:c r="AR58" s="443"/>
      <x:c r="AS58" s="443"/>
      <x:c r="AT58" s="443"/>
      <x:c r="AU58" s="443"/>
      <x:c r="AV58" s="443"/>
      <x:c r="AW58" s="443"/>
      <x:c r="AX58" s="443"/>
      <x:c r="AY58" s="443"/>
      <x:c r="AZ58" s="443"/>
      <x:c r="BA58" s="443"/>
      <x:c r="BB58" s="443"/>
      <x:c r="BC58" s="443"/>
      <x:c r="BD58" s="443"/>
      <x:c r="BE58" s="443"/>
      <x:c r="BF58" s="443"/>
      <x:c r="BG58" s="443"/>
      <x:c r="BH58" s="443"/>
      <x:c r="BI58" s="443"/>
      <x:c r="BJ58" s="443"/>
      <x:c r="BK58" s="443"/>
      <x:c r="BL58" s="443"/>
      <x:c r="BM58" s="443"/>
      <x:c r="BN58" s="443"/>
      <x:c r="BO58" s="443"/>
      <x:c r="BP58" s="443"/>
      <x:c r="BQ58" s="443"/>
      <x:c r="BR58" s="443"/>
      <x:c r="BS58" s="443"/>
      <x:c r="BT58" s="443"/>
      <x:c r="BU58" s="443"/>
      <x:c r="BV58" s="443"/>
      <x:c r="BW58" s="443"/>
      <x:c r="BX58" s="443"/>
      <x:c r="BY58" s="443"/>
      <x:c r="BZ58" s="443"/>
      <x:c r="CA58" s="443"/>
      <x:c r="CB58" s="443"/>
      <x:c r="CC58" s="443"/>
      <x:c r="CD58" s="443"/>
      <x:c r="CE58" s="443"/>
      <x:c r="CF58" s="443"/>
      <x:c r="CG58" s="443"/>
      <x:c r="CH58" s="443"/>
      <x:c r="CI58" s="443"/>
      <x:c r="CJ58" s="443"/>
      <x:c r="CK58" s="443"/>
      <x:c r="CL58" s="443"/>
      <x:c r="CM58" s="443"/>
      <x:c r="CN58" s="443"/>
      <x:c r="CO58" s="443"/>
      <x:c r="CP58" s="443"/>
      <x:c r="CQ58" s="443"/>
      <x:c r="CR58" s="443"/>
      <x:c r="CS58" s="443"/>
      <x:c r="CT58" s="443"/>
      <x:c r="CU58" s="443"/>
      <x:c r="CV58" s="443"/>
      <x:c r="CW58" s="443"/>
      <x:c r="CX58" s="443"/>
      <x:c r="CY58" s="443"/>
      <x:c r="CZ58" s="443"/>
      <x:c r="DA58" s="443"/>
      <x:c r="DB58" s="443"/>
      <x:c r="DC58" s="443"/>
      <x:c r="DD58" s="443"/>
      <x:c r="DE58" s="443"/>
      <x:c r="DF58" s="443"/>
      <x:c r="DG58" s="443"/>
      <x:c r="DH58" s="443"/>
      <x:c r="DI58" s="443"/>
      <x:c r="DJ58" s="443"/>
      <x:c r="DK58" s="443"/>
      <x:c r="DL58" s="443"/>
      <x:c r="DM58" s="443"/>
      <x:c r="DN58" s="443"/>
      <x:c r="DO58" s="443"/>
      <x:c r="DP58" s="443"/>
      <x:c r="DQ58" s="443"/>
      <x:c r="DR58" s="443"/>
      <x:c r="DS58" s="443"/>
      <x:c r="DT58" s="443"/>
      <x:c r="DU58" s="443"/>
      <x:c r="DV58" s="443"/>
      <x:c r="DW58" s="443"/>
      <x:c r="DX58" s="443"/>
      <x:c r="DY58" s="443"/>
      <x:c r="DZ58" s="443"/>
      <x:c r="EA58" s="443"/>
      <x:c r="EB58" s="443"/>
      <x:c r="EC58" s="443"/>
      <x:c r="ED58" s="443"/>
      <x:c r="EE58" s="443"/>
      <x:c r="EF58" s="443"/>
      <x:c r="EG58" s="443"/>
      <x:c r="EH58" s="443"/>
      <x:c r="EI58" s="443"/>
      <x:c r="EJ58" s="443"/>
      <x:c r="EK58" s="443"/>
      <x:c r="EL58" s="443"/>
      <x:c r="EM58" s="443"/>
      <x:c r="EN58" s="443"/>
      <x:c r="EO58" s="443"/>
      <x:c r="EP58" s="443"/>
      <x:c r="EQ58" s="443"/>
      <x:c r="ER58" s="443"/>
      <x:c r="ES58" s="443"/>
      <x:c r="ET58" s="443"/>
      <x:c r="EU58" s="443"/>
      <x:c r="EV58" s="443"/>
      <x:c r="EW58" s="443"/>
      <x:c r="EX58" s="443"/>
      <x:c r="EY58" s="443"/>
      <x:c r="EZ58" s="443"/>
      <x:c r="FA58" s="443"/>
      <x:c r="FB58" s="443"/>
      <x:c r="FC58" s="443"/>
      <x:c r="FD58" s="443"/>
      <x:c r="FE58" s="443"/>
      <x:c r="FF58" s="443"/>
      <x:c r="FG58" s="443"/>
      <x:c r="FH58" s="443"/>
      <x:c r="FI58" s="443"/>
      <x:c r="FJ58" s="443"/>
      <x:c r="FK58" s="443"/>
      <x:c r="FL58" s="443"/>
      <x:c r="FM58" s="443"/>
      <x:c r="FN58" s="443"/>
      <x:c r="FO58" s="443"/>
      <x:c r="FP58" s="443"/>
      <x:c r="FQ58" s="443"/>
      <x:c r="FR58" s="443"/>
      <x:c r="FS58" s="443"/>
      <x:c r="FT58" s="443"/>
      <x:c r="FU58" s="443"/>
      <x:c r="FV58" s="443"/>
      <x:c r="FW58" s="443"/>
      <x:c r="FX58" s="443"/>
      <x:c r="FY58" s="443"/>
      <x:c r="FZ58" s="443"/>
      <x:c r="GA58" s="443"/>
      <x:c r="GB58" s="443"/>
      <x:c r="GC58" s="443"/>
      <x:c r="GD58" s="443"/>
      <x:c r="GE58" s="443"/>
      <x:c r="GF58" s="443"/>
      <x:c r="GG58" s="443"/>
      <x:c r="GH58" s="443"/>
      <x:c r="GI58" s="443"/>
      <x:c r="GJ58" s="443"/>
      <x:c r="GK58" s="443"/>
      <x:c r="GL58" s="443"/>
      <x:c r="GM58" s="443"/>
      <x:c r="GN58" s="443"/>
      <x:c r="GO58" s="443"/>
      <x:c r="GP58" s="443"/>
      <x:c r="GQ58" s="443"/>
      <x:c r="GR58" s="443"/>
      <x:c r="GS58" s="443"/>
      <x:c r="GT58" s="443"/>
      <x:c r="GU58" s="443"/>
      <x:c r="GV58" s="443"/>
      <x:c r="GW58" s="443"/>
      <x:c r="GX58" s="443"/>
      <x:c r="GY58" s="443"/>
      <x:c r="GZ58" s="443"/>
      <x:c r="HA58" s="443"/>
      <x:c r="HB58" s="443"/>
      <x:c r="HC58" s="443"/>
      <x:c r="HD58" s="443"/>
      <x:c r="HE58" s="443"/>
      <x:c r="HF58" s="443"/>
      <x:c r="HG58" s="443"/>
      <x:c r="HH58" s="443"/>
      <x:c r="HI58" s="443"/>
      <x:c r="HJ58" s="443"/>
      <x:c r="HK58" s="443"/>
      <x:c r="HL58" s="443"/>
      <x:c r="HM58" s="443"/>
      <x:c r="HN58" s="443"/>
      <x:c r="HO58" s="443"/>
      <x:c r="HP58" s="443"/>
      <x:c r="HQ58" s="443"/>
      <x:c r="HR58" s="443"/>
      <x:c r="HS58" s="443"/>
      <x:c r="HT58" s="443"/>
      <x:c r="HU58" s="443"/>
      <x:c r="HV58" s="443"/>
      <x:c r="HW58" s="443"/>
      <x:c r="HX58" s="443"/>
      <x:c r="HY58" s="443"/>
      <x:c r="HZ58" s="443"/>
      <x:c r="IA58" s="443"/>
      <x:c r="IB58" s="443"/>
      <x:c r="IC58" s="443"/>
      <x:c r="ID58" s="443"/>
      <x:c r="IE58" s="443"/>
      <x:c r="IF58" s="443"/>
      <x:c r="IG58" s="443"/>
      <x:c r="IH58" s="443"/>
      <x:c r="II58" s="443"/>
      <x:c r="IJ58" s="443"/>
      <x:c r="IK58" s="443"/>
      <x:c r="IL58" s="443"/>
      <x:c r="IM58" s="443"/>
      <x:c r="IN58" s="443"/>
    </x:row>
    <x:row r="59" spans="1:248" s="444" customFormat="1" ht="30" customHeight="1">
      <x:c r="A59" s="2658"/>
      <x:c r="B59" s="474" t="s">
        <x:v>4933</x:v>
      </x:c>
      <x:c r="C59" s="359">
        <x:v>39702</x:v>
      </x:c>
      <x:c r="D59" s="360" t="s">
        <x:v>8618</x:v>
      </x:c>
      <x:c r="E59" s="474"/>
      <x:c r="F59" s="22" t="s">
        <x:v>493</x:v>
      </x:c>
      <x:c r="G59" s="361">
        <x:v>0</x:v>
      </x:c>
      <x:c r="H59" s="362">
        <x:v>1759</x:v>
      </x:c>
      <x:c r="I59" s="363">
        <x:f t="shared" si="0"/>
        <x:v>1759</x:v>
      </x:c>
      <x:c r="J59" s="698" t="s">
        <x:v>9825</x:v>
      </x:c>
      <x:c r="K59" s="443"/>
      <x:c r="L59" s="443"/>
      <x:c r="M59" s="443"/>
      <x:c r="N59" s="443"/>
      <x:c r="O59" s="443"/>
      <x:c r="P59" s="443"/>
      <x:c r="Q59" s="443"/>
      <x:c r="R59" s="443"/>
      <x:c r="S59" s="443"/>
      <x:c r="T59" s="443"/>
      <x:c r="U59" s="443"/>
      <x:c r="V59" s="443"/>
      <x:c r="W59" s="443"/>
      <x:c r="X59" s="443"/>
      <x:c r="Y59" s="443"/>
      <x:c r="Z59" s="443"/>
      <x:c r="AA59" s="443"/>
      <x:c r="AB59" s="443"/>
      <x:c r="AC59" s="443"/>
      <x:c r="AD59" s="443"/>
      <x:c r="AE59" s="443"/>
      <x:c r="AF59" s="443"/>
      <x:c r="AG59" s="443"/>
      <x:c r="AH59" s="443"/>
      <x:c r="AI59" s="443"/>
      <x:c r="AJ59" s="443"/>
      <x:c r="AK59" s="443"/>
      <x:c r="AL59" s="443"/>
      <x:c r="AM59" s="443"/>
      <x:c r="AN59" s="443"/>
      <x:c r="AO59" s="443"/>
      <x:c r="AP59" s="443"/>
      <x:c r="AQ59" s="443"/>
      <x:c r="AR59" s="443"/>
      <x:c r="AS59" s="443"/>
      <x:c r="AT59" s="443"/>
      <x:c r="AU59" s="443"/>
      <x:c r="AV59" s="443"/>
      <x:c r="AW59" s="443"/>
      <x:c r="AX59" s="443"/>
      <x:c r="AY59" s="443"/>
      <x:c r="AZ59" s="443"/>
      <x:c r="BA59" s="443"/>
      <x:c r="BB59" s="443"/>
      <x:c r="BC59" s="443"/>
      <x:c r="BD59" s="443"/>
      <x:c r="BE59" s="443"/>
      <x:c r="BF59" s="443"/>
      <x:c r="BG59" s="443"/>
      <x:c r="BH59" s="443"/>
      <x:c r="BI59" s="443"/>
      <x:c r="BJ59" s="443"/>
      <x:c r="BK59" s="443"/>
      <x:c r="BL59" s="443"/>
      <x:c r="BM59" s="443"/>
      <x:c r="BN59" s="443"/>
      <x:c r="BO59" s="443"/>
      <x:c r="BP59" s="443"/>
      <x:c r="BQ59" s="443"/>
      <x:c r="BR59" s="443"/>
      <x:c r="BS59" s="443"/>
      <x:c r="BT59" s="443"/>
      <x:c r="BU59" s="443"/>
      <x:c r="BV59" s="443"/>
      <x:c r="BW59" s="443"/>
      <x:c r="BX59" s="443"/>
      <x:c r="BY59" s="443"/>
      <x:c r="BZ59" s="443"/>
      <x:c r="CA59" s="443"/>
      <x:c r="CB59" s="443"/>
      <x:c r="CC59" s="443"/>
      <x:c r="CD59" s="443"/>
      <x:c r="CE59" s="443"/>
      <x:c r="CF59" s="443"/>
      <x:c r="CG59" s="443"/>
      <x:c r="CH59" s="443"/>
      <x:c r="CI59" s="443"/>
      <x:c r="CJ59" s="443"/>
      <x:c r="CK59" s="443"/>
      <x:c r="CL59" s="443"/>
      <x:c r="CM59" s="443"/>
      <x:c r="CN59" s="443"/>
      <x:c r="CO59" s="443"/>
      <x:c r="CP59" s="443"/>
      <x:c r="CQ59" s="443"/>
      <x:c r="CR59" s="443"/>
      <x:c r="CS59" s="443"/>
      <x:c r="CT59" s="443"/>
      <x:c r="CU59" s="443"/>
      <x:c r="CV59" s="443"/>
      <x:c r="CW59" s="443"/>
      <x:c r="CX59" s="443"/>
      <x:c r="CY59" s="443"/>
      <x:c r="CZ59" s="443"/>
      <x:c r="DA59" s="443"/>
      <x:c r="DB59" s="443"/>
      <x:c r="DC59" s="443"/>
      <x:c r="DD59" s="443"/>
      <x:c r="DE59" s="443"/>
      <x:c r="DF59" s="443"/>
      <x:c r="DG59" s="443"/>
      <x:c r="DH59" s="443"/>
      <x:c r="DI59" s="443"/>
      <x:c r="DJ59" s="443"/>
      <x:c r="DK59" s="443"/>
      <x:c r="DL59" s="443"/>
      <x:c r="DM59" s="443"/>
      <x:c r="DN59" s="443"/>
      <x:c r="DO59" s="443"/>
      <x:c r="DP59" s="443"/>
      <x:c r="DQ59" s="443"/>
      <x:c r="DR59" s="443"/>
      <x:c r="DS59" s="443"/>
      <x:c r="DT59" s="443"/>
      <x:c r="DU59" s="443"/>
      <x:c r="DV59" s="443"/>
      <x:c r="DW59" s="443"/>
      <x:c r="DX59" s="443"/>
      <x:c r="DY59" s="443"/>
      <x:c r="DZ59" s="443"/>
      <x:c r="EA59" s="443"/>
      <x:c r="EB59" s="443"/>
      <x:c r="EC59" s="443"/>
      <x:c r="ED59" s="443"/>
      <x:c r="EE59" s="443"/>
      <x:c r="EF59" s="443"/>
      <x:c r="EG59" s="443"/>
      <x:c r="EH59" s="443"/>
      <x:c r="EI59" s="443"/>
      <x:c r="EJ59" s="443"/>
      <x:c r="EK59" s="443"/>
      <x:c r="EL59" s="443"/>
      <x:c r="EM59" s="443"/>
      <x:c r="EN59" s="443"/>
      <x:c r="EO59" s="443"/>
      <x:c r="EP59" s="443"/>
      <x:c r="EQ59" s="443"/>
      <x:c r="ER59" s="443"/>
      <x:c r="ES59" s="443"/>
      <x:c r="ET59" s="443"/>
      <x:c r="EU59" s="443"/>
      <x:c r="EV59" s="443"/>
      <x:c r="EW59" s="443"/>
      <x:c r="EX59" s="443"/>
      <x:c r="EY59" s="443"/>
      <x:c r="EZ59" s="443"/>
      <x:c r="FA59" s="443"/>
      <x:c r="FB59" s="443"/>
      <x:c r="FC59" s="443"/>
      <x:c r="FD59" s="443"/>
      <x:c r="FE59" s="443"/>
      <x:c r="FF59" s="443"/>
      <x:c r="FG59" s="443"/>
      <x:c r="FH59" s="443"/>
      <x:c r="FI59" s="443"/>
      <x:c r="FJ59" s="443"/>
      <x:c r="FK59" s="443"/>
      <x:c r="FL59" s="443"/>
      <x:c r="FM59" s="443"/>
      <x:c r="FN59" s="443"/>
      <x:c r="FO59" s="443"/>
      <x:c r="FP59" s="443"/>
      <x:c r="FQ59" s="443"/>
      <x:c r="FR59" s="443"/>
      <x:c r="FS59" s="443"/>
      <x:c r="FT59" s="443"/>
      <x:c r="FU59" s="443"/>
      <x:c r="FV59" s="443"/>
      <x:c r="FW59" s="443"/>
      <x:c r="FX59" s="443"/>
      <x:c r="FY59" s="443"/>
      <x:c r="FZ59" s="443"/>
      <x:c r="GA59" s="443"/>
      <x:c r="GB59" s="443"/>
      <x:c r="GC59" s="443"/>
      <x:c r="GD59" s="443"/>
      <x:c r="GE59" s="443"/>
      <x:c r="GF59" s="443"/>
      <x:c r="GG59" s="443"/>
      <x:c r="GH59" s="443"/>
      <x:c r="GI59" s="443"/>
      <x:c r="GJ59" s="443"/>
      <x:c r="GK59" s="443"/>
      <x:c r="GL59" s="443"/>
      <x:c r="GM59" s="443"/>
      <x:c r="GN59" s="443"/>
      <x:c r="GO59" s="443"/>
      <x:c r="GP59" s="443"/>
      <x:c r="GQ59" s="443"/>
      <x:c r="GR59" s="443"/>
      <x:c r="GS59" s="443"/>
      <x:c r="GT59" s="443"/>
      <x:c r="GU59" s="443"/>
      <x:c r="GV59" s="443"/>
      <x:c r="GW59" s="443"/>
      <x:c r="GX59" s="443"/>
      <x:c r="GY59" s="443"/>
      <x:c r="GZ59" s="443"/>
      <x:c r="HA59" s="443"/>
      <x:c r="HB59" s="443"/>
      <x:c r="HC59" s="443"/>
      <x:c r="HD59" s="443"/>
      <x:c r="HE59" s="443"/>
      <x:c r="HF59" s="443"/>
      <x:c r="HG59" s="443"/>
      <x:c r="HH59" s="443"/>
      <x:c r="HI59" s="443"/>
      <x:c r="HJ59" s="443"/>
      <x:c r="HK59" s="443"/>
      <x:c r="HL59" s="443"/>
      <x:c r="HM59" s="443"/>
      <x:c r="HN59" s="443"/>
      <x:c r="HO59" s="443"/>
      <x:c r="HP59" s="443"/>
      <x:c r="HQ59" s="443"/>
      <x:c r="HR59" s="443"/>
      <x:c r="HS59" s="443"/>
      <x:c r="HT59" s="443"/>
      <x:c r="HU59" s="443"/>
      <x:c r="HV59" s="443"/>
      <x:c r="HW59" s="443"/>
      <x:c r="HX59" s="443"/>
      <x:c r="HY59" s="443"/>
      <x:c r="HZ59" s="443"/>
      <x:c r="IA59" s="443"/>
      <x:c r="IB59" s="443"/>
      <x:c r="IC59" s="443"/>
      <x:c r="ID59" s="443"/>
      <x:c r="IE59" s="443"/>
      <x:c r="IF59" s="443"/>
      <x:c r="IG59" s="443"/>
      <x:c r="IH59" s="443"/>
      <x:c r="II59" s="443"/>
      <x:c r="IJ59" s="443"/>
      <x:c r="IK59" s="443"/>
      <x:c r="IL59" s="443"/>
      <x:c r="IM59" s="443"/>
      <x:c r="IN59" s="443"/>
    </x:row>
    <x:row r="60" spans="1:248" s="444" customFormat="1" ht="30" customHeight="1">
      <x:c r="A60" s="2658"/>
      <x:c r="B60" s="474" t="s">
        <x:v>4971</x:v>
      </x:c>
      <x:c r="C60" s="359">
        <x:v>39702</x:v>
      </x:c>
      <x:c r="D60" s="360" t="s">
        <x:v>8618</x:v>
      </x:c>
      <x:c r="E60" s="474"/>
      <x:c r="F60" s="22" t="s">
        <x:v>3044</x:v>
      </x:c>
      <x:c r="G60" s="361">
        <x:v>0</x:v>
      </x:c>
      <x:c r="H60" s="362">
        <x:v>4057</x:v>
      </x:c>
      <x:c r="I60" s="363">
        <x:f t="shared" si="0"/>
        <x:v>4057</x:v>
      </x:c>
      <x:c r="J60" s="698" t="s">
        <x:v>4638</x:v>
      </x:c>
      <x:c r="K60" s="443"/>
      <x:c r="L60" s="443"/>
      <x:c r="M60" s="443"/>
      <x:c r="N60" s="443"/>
      <x:c r="O60" s="443"/>
      <x:c r="P60" s="443"/>
      <x:c r="Q60" s="443"/>
      <x:c r="R60" s="443"/>
      <x:c r="S60" s="443"/>
      <x:c r="T60" s="443"/>
      <x:c r="U60" s="443"/>
      <x:c r="V60" s="443"/>
      <x:c r="W60" s="443"/>
      <x:c r="X60" s="443"/>
      <x:c r="Y60" s="443"/>
      <x:c r="Z60" s="443"/>
      <x:c r="AA60" s="443"/>
      <x:c r="AB60" s="443"/>
      <x:c r="AC60" s="443"/>
      <x:c r="AD60" s="443"/>
      <x:c r="AE60" s="443"/>
      <x:c r="AF60" s="443"/>
      <x:c r="AG60" s="443"/>
      <x:c r="AH60" s="443"/>
      <x:c r="AI60" s="443"/>
      <x:c r="AJ60" s="443"/>
      <x:c r="AK60" s="443"/>
      <x:c r="AL60" s="443"/>
      <x:c r="AM60" s="443"/>
      <x:c r="AN60" s="443"/>
      <x:c r="AO60" s="443"/>
      <x:c r="AP60" s="443"/>
      <x:c r="AQ60" s="443"/>
      <x:c r="AR60" s="443"/>
      <x:c r="AS60" s="443"/>
      <x:c r="AT60" s="443"/>
      <x:c r="AU60" s="443"/>
      <x:c r="AV60" s="443"/>
      <x:c r="AW60" s="443"/>
      <x:c r="AX60" s="443"/>
      <x:c r="AY60" s="443"/>
      <x:c r="AZ60" s="443"/>
      <x:c r="BA60" s="443"/>
      <x:c r="BB60" s="443"/>
      <x:c r="BC60" s="443"/>
      <x:c r="BD60" s="443"/>
      <x:c r="BE60" s="443"/>
      <x:c r="BF60" s="443"/>
      <x:c r="BG60" s="443"/>
      <x:c r="BH60" s="443"/>
      <x:c r="BI60" s="443"/>
      <x:c r="BJ60" s="443"/>
      <x:c r="BK60" s="443"/>
      <x:c r="BL60" s="443"/>
      <x:c r="BM60" s="443"/>
      <x:c r="BN60" s="443"/>
      <x:c r="BO60" s="443"/>
      <x:c r="BP60" s="443"/>
      <x:c r="BQ60" s="443"/>
      <x:c r="BR60" s="443"/>
      <x:c r="BS60" s="443"/>
      <x:c r="BT60" s="443"/>
      <x:c r="BU60" s="443"/>
      <x:c r="BV60" s="443"/>
      <x:c r="BW60" s="443"/>
      <x:c r="BX60" s="443"/>
      <x:c r="BY60" s="443"/>
      <x:c r="BZ60" s="443"/>
      <x:c r="CA60" s="443"/>
      <x:c r="CB60" s="443"/>
      <x:c r="CC60" s="443"/>
      <x:c r="CD60" s="443"/>
      <x:c r="CE60" s="443"/>
      <x:c r="CF60" s="443"/>
      <x:c r="CG60" s="443"/>
      <x:c r="CH60" s="443"/>
      <x:c r="CI60" s="443"/>
      <x:c r="CJ60" s="443"/>
      <x:c r="CK60" s="443"/>
      <x:c r="CL60" s="443"/>
      <x:c r="CM60" s="443"/>
      <x:c r="CN60" s="443"/>
      <x:c r="CO60" s="443"/>
      <x:c r="CP60" s="443"/>
      <x:c r="CQ60" s="443"/>
      <x:c r="CR60" s="443"/>
      <x:c r="CS60" s="443"/>
      <x:c r="CT60" s="443"/>
      <x:c r="CU60" s="443"/>
      <x:c r="CV60" s="443"/>
      <x:c r="CW60" s="443"/>
      <x:c r="CX60" s="443"/>
      <x:c r="CY60" s="443"/>
      <x:c r="CZ60" s="443"/>
      <x:c r="DA60" s="443"/>
      <x:c r="DB60" s="443"/>
      <x:c r="DC60" s="443"/>
      <x:c r="DD60" s="443"/>
      <x:c r="DE60" s="443"/>
      <x:c r="DF60" s="443"/>
      <x:c r="DG60" s="443"/>
      <x:c r="DH60" s="443"/>
      <x:c r="DI60" s="443"/>
      <x:c r="DJ60" s="443"/>
      <x:c r="DK60" s="443"/>
      <x:c r="DL60" s="443"/>
      <x:c r="DM60" s="443"/>
      <x:c r="DN60" s="443"/>
      <x:c r="DO60" s="443"/>
      <x:c r="DP60" s="443"/>
      <x:c r="DQ60" s="443"/>
      <x:c r="DR60" s="443"/>
      <x:c r="DS60" s="443"/>
      <x:c r="DT60" s="443"/>
      <x:c r="DU60" s="443"/>
      <x:c r="DV60" s="443"/>
      <x:c r="DW60" s="443"/>
      <x:c r="DX60" s="443"/>
      <x:c r="DY60" s="443"/>
      <x:c r="DZ60" s="443"/>
      <x:c r="EA60" s="443"/>
      <x:c r="EB60" s="443"/>
      <x:c r="EC60" s="443"/>
      <x:c r="ED60" s="443"/>
      <x:c r="EE60" s="443"/>
      <x:c r="EF60" s="443"/>
      <x:c r="EG60" s="443"/>
      <x:c r="EH60" s="443"/>
      <x:c r="EI60" s="443"/>
      <x:c r="EJ60" s="443"/>
      <x:c r="EK60" s="443"/>
      <x:c r="EL60" s="443"/>
      <x:c r="EM60" s="443"/>
      <x:c r="EN60" s="443"/>
      <x:c r="EO60" s="443"/>
      <x:c r="EP60" s="443"/>
      <x:c r="EQ60" s="443"/>
      <x:c r="ER60" s="443"/>
      <x:c r="ES60" s="443"/>
      <x:c r="ET60" s="443"/>
      <x:c r="EU60" s="443"/>
      <x:c r="EV60" s="443"/>
      <x:c r="EW60" s="443"/>
      <x:c r="EX60" s="443"/>
      <x:c r="EY60" s="443"/>
      <x:c r="EZ60" s="443"/>
      <x:c r="FA60" s="443"/>
      <x:c r="FB60" s="443"/>
      <x:c r="FC60" s="443"/>
      <x:c r="FD60" s="443"/>
      <x:c r="FE60" s="443"/>
      <x:c r="FF60" s="443"/>
      <x:c r="FG60" s="443"/>
      <x:c r="FH60" s="443"/>
      <x:c r="FI60" s="443"/>
      <x:c r="FJ60" s="443"/>
      <x:c r="FK60" s="443"/>
      <x:c r="FL60" s="443"/>
      <x:c r="FM60" s="443"/>
      <x:c r="FN60" s="443"/>
      <x:c r="FO60" s="443"/>
      <x:c r="FP60" s="443"/>
      <x:c r="FQ60" s="443"/>
      <x:c r="FR60" s="443"/>
      <x:c r="FS60" s="443"/>
      <x:c r="FT60" s="443"/>
      <x:c r="FU60" s="443"/>
      <x:c r="FV60" s="443"/>
      <x:c r="FW60" s="443"/>
      <x:c r="FX60" s="443"/>
      <x:c r="FY60" s="443"/>
      <x:c r="FZ60" s="443"/>
      <x:c r="GA60" s="443"/>
      <x:c r="GB60" s="443"/>
      <x:c r="GC60" s="443"/>
      <x:c r="GD60" s="443"/>
      <x:c r="GE60" s="443"/>
      <x:c r="GF60" s="443"/>
      <x:c r="GG60" s="443"/>
      <x:c r="GH60" s="443"/>
      <x:c r="GI60" s="443"/>
      <x:c r="GJ60" s="443"/>
      <x:c r="GK60" s="443"/>
      <x:c r="GL60" s="443"/>
      <x:c r="GM60" s="443"/>
      <x:c r="GN60" s="443"/>
      <x:c r="GO60" s="443"/>
      <x:c r="GP60" s="443"/>
      <x:c r="GQ60" s="443"/>
      <x:c r="GR60" s="443"/>
      <x:c r="GS60" s="443"/>
      <x:c r="GT60" s="443"/>
      <x:c r="GU60" s="443"/>
      <x:c r="GV60" s="443"/>
      <x:c r="GW60" s="443"/>
      <x:c r="GX60" s="443"/>
      <x:c r="GY60" s="443"/>
      <x:c r="GZ60" s="443"/>
      <x:c r="HA60" s="443"/>
      <x:c r="HB60" s="443"/>
      <x:c r="HC60" s="443"/>
      <x:c r="HD60" s="443"/>
      <x:c r="HE60" s="443"/>
      <x:c r="HF60" s="443"/>
      <x:c r="HG60" s="443"/>
      <x:c r="HH60" s="443"/>
      <x:c r="HI60" s="443"/>
      <x:c r="HJ60" s="443"/>
      <x:c r="HK60" s="443"/>
      <x:c r="HL60" s="443"/>
      <x:c r="HM60" s="443"/>
      <x:c r="HN60" s="443"/>
      <x:c r="HO60" s="443"/>
      <x:c r="HP60" s="443"/>
      <x:c r="HQ60" s="443"/>
      <x:c r="HR60" s="443"/>
      <x:c r="HS60" s="443"/>
      <x:c r="HT60" s="443"/>
      <x:c r="HU60" s="443"/>
      <x:c r="HV60" s="443"/>
      <x:c r="HW60" s="443"/>
      <x:c r="HX60" s="443"/>
      <x:c r="HY60" s="443"/>
      <x:c r="HZ60" s="443"/>
      <x:c r="IA60" s="443"/>
      <x:c r="IB60" s="443"/>
      <x:c r="IC60" s="443"/>
      <x:c r="ID60" s="443"/>
      <x:c r="IE60" s="443"/>
      <x:c r="IF60" s="443"/>
      <x:c r="IG60" s="443"/>
      <x:c r="IH60" s="443"/>
      <x:c r="II60" s="443"/>
      <x:c r="IJ60" s="443"/>
      <x:c r="IK60" s="443"/>
      <x:c r="IL60" s="443"/>
      <x:c r="IM60" s="443"/>
      <x:c r="IN60" s="443"/>
    </x:row>
    <x:row r="61" spans="1:248" s="444" customFormat="1" ht="30" customHeight="1">
      <x:c r="A61" s="2658"/>
      <x:c r="B61" s="474" t="s">
        <x:v>5028</x:v>
      </x:c>
      <x:c r="C61" s="359">
        <x:v>39702</x:v>
      </x:c>
      <x:c r="D61" s="360" t="s">
        <x:v>8618</x:v>
      </x:c>
      <x:c r="E61" s="474"/>
      <x:c r="F61" s="22" t="s">
        <x:v>1280</x:v>
      </x:c>
      <x:c r="G61" s="361">
        <x:v>410</x:v>
      </x:c>
      <x:c r="H61" s="362">
        <x:v>0</x:v>
      </x:c>
      <x:c r="I61" s="363">
        <x:f t="shared" si="0"/>
        <x:v>-410</x:v>
      </x:c>
      <x:c r="J61" s="698" t="s">
        <x:v>9599</x:v>
      </x:c>
      <x:c r="K61" s="443"/>
      <x:c r="L61" s="443"/>
      <x:c r="M61" s="443"/>
      <x:c r="N61" s="443"/>
      <x:c r="O61" s="443"/>
      <x:c r="P61" s="443"/>
      <x:c r="Q61" s="443"/>
      <x:c r="R61" s="443"/>
      <x:c r="S61" s="443"/>
      <x:c r="T61" s="443"/>
      <x:c r="U61" s="443"/>
      <x:c r="V61" s="443"/>
      <x:c r="W61" s="443"/>
      <x:c r="X61" s="443"/>
      <x:c r="Y61" s="443"/>
      <x:c r="Z61" s="443"/>
      <x:c r="AA61" s="443"/>
      <x:c r="AB61" s="443"/>
      <x:c r="AC61" s="443"/>
      <x:c r="AD61" s="443"/>
      <x:c r="AE61" s="443"/>
      <x:c r="AF61" s="443"/>
      <x:c r="AG61" s="443"/>
      <x:c r="AH61" s="443"/>
      <x:c r="AI61" s="443"/>
      <x:c r="AJ61" s="443"/>
      <x:c r="AK61" s="443"/>
      <x:c r="AL61" s="443"/>
      <x:c r="AM61" s="443"/>
      <x:c r="AN61" s="443"/>
      <x:c r="AO61" s="443"/>
      <x:c r="AP61" s="443"/>
      <x:c r="AQ61" s="443"/>
      <x:c r="AR61" s="443"/>
      <x:c r="AS61" s="443"/>
      <x:c r="AT61" s="443"/>
      <x:c r="AU61" s="443"/>
      <x:c r="AV61" s="443"/>
      <x:c r="AW61" s="443"/>
      <x:c r="AX61" s="443"/>
      <x:c r="AY61" s="443"/>
      <x:c r="AZ61" s="443"/>
      <x:c r="BA61" s="443"/>
      <x:c r="BB61" s="443"/>
      <x:c r="BC61" s="443"/>
      <x:c r="BD61" s="443"/>
      <x:c r="BE61" s="443"/>
      <x:c r="BF61" s="443"/>
      <x:c r="BG61" s="443"/>
      <x:c r="BH61" s="443"/>
      <x:c r="BI61" s="443"/>
      <x:c r="BJ61" s="443"/>
      <x:c r="BK61" s="443"/>
      <x:c r="BL61" s="443"/>
      <x:c r="BM61" s="443"/>
      <x:c r="BN61" s="443"/>
      <x:c r="BO61" s="443"/>
      <x:c r="BP61" s="443"/>
      <x:c r="BQ61" s="443"/>
      <x:c r="BR61" s="443"/>
      <x:c r="BS61" s="443"/>
      <x:c r="BT61" s="443"/>
      <x:c r="BU61" s="443"/>
      <x:c r="BV61" s="443"/>
      <x:c r="BW61" s="443"/>
      <x:c r="BX61" s="443"/>
      <x:c r="BY61" s="443"/>
      <x:c r="BZ61" s="443"/>
      <x:c r="CA61" s="443"/>
      <x:c r="CB61" s="443"/>
      <x:c r="CC61" s="443"/>
      <x:c r="CD61" s="443"/>
      <x:c r="CE61" s="443"/>
      <x:c r="CF61" s="443"/>
      <x:c r="CG61" s="443"/>
      <x:c r="CH61" s="443"/>
      <x:c r="CI61" s="443"/>
      <x:c r="CJ61" s="443"/>
      <x:c r="CK61" s="443"/>
      <x:c r="CL61" s="443"/>
      <x:c r="CM61" s="443"/>
      <x:c r="CN61" s="443"/>
      <x:c r="CO61" s="443"/>
      <x:c r="CP61" s="443"/>
      <x:c r="CQ61" s="443"/>
      <x:c r="CR61" s="443"/>
      <x:c r="CS61" s="443"/>
      <x:c r="CT61" s="443"/>
      <x:c r="CU61" s="443"/>
      <x:c r="CV61" s="443"/>
      <x:c r="CW61" s="443"/>
      <x:c r="CX61" s="443"/>
      <x:c r="CY61" s="443"/>
      <x:c r="CZ61" s="443"/>
      <x:c r="DA61" s="443"/>
      <x:c r="DB61" s="443"/>
      <x:c r="DC61" s="443"/>
      <x:c r="DD61" s="443"/>
      <x:c r="DE61" s="443"/>
      <x:c r="DF61" s="443"/>
      <x:c r="DG61" s="443"/>
      <x:c r="DH61" s="443"/>
      <x:c r="DI61" s="443"/>
      <x:c r="DJ61" s="443"/>
      <x:c r="DK61" s="443"/>
      <x:c r="DL61" s="443"/>
      <x:c r="DM61" s="443"/>
      <x:c r="DN61" s="443"/>
      <x:c r="DO61" s="443"/>
      <x:c r="DP61" s="443"/>
      <x:c r="DQ61" s="443"/>
      <x:c r="DR61" s="443"/>
      <x:c r="DS61" s="443"/>
      <x:c r="DT61" s="443"/>
      <x:c r="DU61" s="443"/>
      <x:c r="DV61" s="443"/>
      <x:c r="DW61" s="443"/>
      <x:c r="DX61" s="443"/>
      <x:c r="DY61" s="443"/>
      <x:c r="DZ61" s="443"/>
      <x:c r="EA61" s="443"/>
      <x:c r="EB61" s="443"/>
      <x:c r="EC61" s="443"/>
      <x:c r="ED61" s="443"/>
      <x:c r="EE61" s="443"/>
      <x:c r="EF61" s="443"/>
      <x:c r="EG61" s="443"/>
      <x:c r="EH61" s="443"/>
      <x:c r="EI61" s="443"/>
      <x:c r="EJ61" s="443"/>
      <x:c r="EK61" s="443"/>
      <x:c r="EL61" s="443"/>
      <x:c r="EM61" s="443"/>
      <x:c r="EN61" s="443"/>
      <x:c r="EO61" s="443"/>
      <x:c r="EP61" s="443"/>
      <x:c r="EQ61" s="443"/>
      <x:c r="ER61" s="443"/>
      <x:c r="ES61" s="443"/>
      <x:c r="ET61" s="443"/>
      <x:c r="EU61" s="443"/>
      <x:c r="EV61" s="443"/>
      <x:c r="EW61" s="443"/>
      <x:c r="EX61" s="443"/>
      <x:c r="EY61" s="443"/>
      <x:c r="EZ61" s="443"/>
      <x:c r="FA61" s="443"/>
      <x:c r="FB61" s="443"/>
      <x:c r="FC61" s="443"/>
      <x:c r="FD61" s="443"/>
      <x:c r="FE61" s="443"/>
      <x:c r="FF61" s="443"/>
      <x:c r="FG61" s="443"/>
      <x:c r="FH61" s="443"/>
      <x:c r="FI61" s="443"/>
      <x:c r="FJ61" s="443"/>
      <x:c r="FK61" s="443"/>
      <x:c r="FL61" s="443"/>
      <x:c r="FM61" s="443"/>
      <x:c r="FN61" s="443"/>
      <x:c r="FO61" s="443"/>
      <x:c r="FP61" s="443"/>
      <x:c r="FQ61" s="443"/>
      <x:c r="FR61" s="443"/>
      <x:c r="FS61" s="443"/>
      <x:c r="FT61" s="443"/>
      <x:c r="FU61" s="443"/>
      <x:c r="FV61" s="443"/>
      <x:c r="FW61" s="443"/>
      <x:c r="FX61" s="443"/>
      <x:c r="FY61" s="443"/>
      <x:c r="FZ61" s="443"/>
      <x:c r="GA61" s="443"/>
      <x:c r="GB61" s="443"/>
      <x:c r="GC61" s="443"/>
      <x:c r="GD61" s="443"/>
      <x:c r="GE61" s="443"/>
      <x:c r="GF61" s="443"/>
      <x:c r="GG61" s="443"/>
      <x:c r="GH61" s="443"/>
      <x:c r="GI61" s="443"/>
      <x:c r="GJ61" s="443"/>
      <x:c r="GK61" s="443"/>
      <x:c r="GL61" s="443"/>
      <x:c r="GM61" s="443"/>
      <x:c r="GN61" s="443"/>
      <x:c r="GO61" s="443"/>
      <x:c r="GP61" s="443"/>
      <x:c r="GQ61" s="443"/>
      <x:c r="GR61" s="443"/>
      <x:c r="GS61" s="443"/>
      <x:c r="GT61" s="443"/>
      <x:c r="GU61" s="443"/>
      <x:c r="GV61" s="443"/>
      <x:c r="GW61" s="443"/>
      <x:c r="GX61" s="443"/>
      <x:c r="GY61" s="443"/>
      <x:c r="GZ61" s="443"/>
      <x:c r="HA61" s="443"/>
      <x:c r="HB61" s="443"/>
      <x:c r="HC61" s="443"/>
      <x:c r="HD61" s="443"/>
      <x:c r="HE61" s="443"/>
      <x:c r="HF61" s="443"/>
      <x:c r="HG61" s="443"/>
      <x:c r="HH61" s="443"/>
      <x:c r="HI61" s="443"/>
      <x:c r="HJ61" s="443"/>
      <x:c r="HK61" s="443"/>
      <x:c r="HL61" s="443"/>
      <x:c r="HM61" s="443"/>
      <x:c r="HN61" s="443"/>
      <x:c r="HO61" s="443"/>
      <x:c r="HP61" s="443"/>
      <x:c r="HQ61" s="443"/>
      <x:c r="HR61" s="443"/>
      <x:c r="HS61" s="443"/>
      <x:c r="HT61" s="443"/>
      <x:c r="HU61" s="443"/>
      <x:c r="HV61" s="443"/>
      <x:c r="HW61" s="443"/>
      <x:c r="HX61" s="443"/>
      <x:c r="HY61" s="443"/>
      <x:c r="HZ61" s="443"/>
      <x:c r="IA61" s="443"/>
      <x:c r="IB61" s="443"/>
      <x:c r="IC61" s="443"/>
      <x:c r="ID61" s="443"/>
      <x:c r="IE61" s="443"/>
      <x:c r="IF61" s="443"/>
      <x:c r="IG61" s="443"/>
      <x:c r="IH61" s="443"/>
      <x:c r="II61" s="443"/>
      <x:c r="IJ61" s="443"/>
      <x:c r="IK61" s="443"/>
      <x:c r="IL61" s="443"/>
      <x:c r="IM61" s="443"/>
      <x:c r="IN61" s="443"/>
    </x:row>
    <x:row r="62" spans="1:248" s="444" customFormat="1" ht="30" customHeight="1">
      <x:c r="A62" s="2658"/>
      <x:c r="B62" s="474" t="s">
        <x:v>4971</x:v>
      </x:c>
      <x:c r="C62" s="359">
        <x:v>39702</x:v>
      </x:c>
      <x:c r="D62" s="360" t="s">
        <x:v>8618</x:v>
      </x:c>
      <x:c r="E62" s="474"/>
      <x:c r="F62" s="22" t="s">
        <x:v>3123</x:v>
      </x:c>
      <x:c r="G62" s="361">
        <x:v>750.5</x:v>
      </x:c>
      <x:c r="H62" s="362">
        <x:v>0</x:v>
      </x:c>
      <x:c r="I62" s="363">
        <x:f t="shared" si="0"/>
        <x:v>-750.5</x:v>
      </x:c>
      <x:c r="J62" s="698" t="s">
        <x:v>9599</x:v>
      </x:c>
      <x:c r="K62" s="443"/>
      <x:c r="L62" s="443"/>
      <x:c r="M62" s="443"/>
      <x:c r="N62" s="443"/>
      <x:c r="O62" s="443"/>
      <x:c r="P62" s="443"/>
      <x:c r="Q62" s="443"/>
      <x:c r="R62" s="443"/>
      <x:c r="S62" s="443"/>
      <x:c r="T62" s="443"/>
      <x:c r="U62" s="443"/>
      <x:c r="V62" s="443"/>
      <x:c r="W62" s="443"/>
      <x:c r="X62" s="443"/>
      <x:c r="Y62" s="443"/>
      <x:c r="Z62" s="443"/>
      <x:c r="AA62" s="443"/>
      <x:c r="AB62" s="443"/>
      <x:c r="AC62" s="443"/>
      <x:c r="AD62" s="443"/>
      <x:c r="AE62" s="443"/>
      <x:c r="AF62" s="443"/>
      <x:c r="AG62" s="443"/>
      <x:c r="AH62" s="443"/>
      <x:c r="AI62" s="443"/>
      <x:c r="AJ62" s="443"/>
      <x:c r="AK62" s="443"/>
      <x:c r="AL62" s="443"/>
      <x:c r="AM62" s="443"/>
      <x:c r="AN62" s="443"/>
      <x:c r="AO62" s="443"/>
      <x:c r="AP62" s="443"/>
      <x:c r="AQ62" s="443"/>
      <x:c r="AR62" s="443"/>
      <x:c r="AS62" s="443"/>
      <x:c r="AT62" s="443"/>
      <x:c r="AU62" s="443"/>
      <x:c r="AV62" s="443"/>
      <x:c r="AW62" s="443"/>
      <x:c r="AX62" s="443"/>
      <x:c r="AY62" s="443"/>
      <x:c r="AZ62" s="443"/>
      <x:c r="BA62" s="443"/>
      <x:c r="BB62" s="443"/>
      <x:c r="BC62" s="443"/>
      <x:c r="BD62" s="443"/>
      <x:c r="BE62" s="443"/>
      <x:c r="BF62" s="443"/>
      <x:c r="BG62" s="443"/>
      <x:c r="BH62" s="443"/>
      <x:c r="BI62" s="443"/>
      <x:c r="BJ62" s="443"/>
      <x:c r="BK62" s="443"/>
      <x:c r="BL62" s="443"/>
      <x:c r="BM62" s="443"/>
      <x:c r="BN62" s="443"/>
      <x:c r="BO62" s="443"/>
      <x:c r="BP62" s="443"/>
      <x:c r="BQ62" s="443"/>
      <x:c r="BR62" s="443"/>
      <x:c r="BS62" s="443"/>
      <x:c r="BT62" s="443"/>
      <x:c r="BU62" s="443"/>
      <x:c r="BV62" s="443"/>
      <x:c r="BW62" s="443"/>
      <x:c r="BX62" s="443"/>
      <x:c r="BY62" s="443"/>
      <x:c r="BZ62" s="443"/>
      <x:c r="CA62" s="443"/>
      <x:c r="CB62" s="443"/>
      <x:c r="CC62" s="443"/>
      <x:c r="CD62" s="443"/>
      <x:c r="CE62" s="443"/>
      <x:c r="CF62" s="443"/>
      <x:c r="CG62" s="443"/>
      <x:c r="CH62" s="443"/>
      <x:c r="CI62" s="443"/>
      <x:c r="CJ62" s="443"/>
      <x:c r="CK62" s="443"/>
      <x:c r="CL62" s="443"/>
      <x:c r="CM62" s="443"/>
      <x:c r="CN62" s="443"/>
      <x:c r="CO62" s="443"/>
      <x:c r="CP62" s="443"/>
      <x:c r="CQ62" s="443"/>
      <x:c r="CR62" s="443"/>
      <x:c r="CS62" s="443"/>
      <x:c r="CT62" s="443"/>
      <x:c r="CU62" s="443"/>
      <x:c r="CV62" s="443"/>
      <x:c r="CW62" s="443"/>
      <x:c r="CX62" s="443"/>
      <x:c r="CY62" s="443"/>
      <x:c r="CZ62" s="443"/>
      <x:c r="DA62" s="443"/>
      <x:c r="DB62" s="443"/>
      <x:c r="DC62" s="443"/>
      <x:c r="DD62" s="443"/>
      <x:c r="DE62" s="443"/>
      <x:c r="DF62" s="443"/>
      <x:c r="DG62" s="443"/>
      <x:c r="DH62" s="443"/>
      <x:c r="DI62" s="443"/>
      <x:c r="DJ62" s="443"/>
      <x:c r="DK62" s="443"/>
      <x:c r="DL62" s="443"/>
      <x:c r="DM62" s="443"/>
      <x:c r="DN62" s="443"/>
      <x:c r="DO62" s="443"/>
      <x:c r="DP62" s="443"/>
      <x:c r="DQ62" s="443"/>
      <x:c r="DR62" s="443"/>
      <x:c r="DS62" s="443"/>
      <x:c r="DT62" s="443"/>
      <x:c r="DU62" s="443"/>
      <x:c r="DV62" s="443"/>
      <x:c r="DW62" s="443"/>
      <x:c r="DX62" s="443"/>
      <x:c r="DY62" s="443"/>
      <x:c r="DZ62" s="443"/>
      <x:c r="EA62" s="443"/>
      <x:c r="EB62" s="443"/>
      <x:c r="EC62" s="443"/>
      <x:c r="ED62" s="443"/>
      <x:c r="EE62" s="443"/>
      <x:c r="EF62" s="443"/>
      <x:c r="EG62" s="443"/>
      <x:c r="EH62" s="443"/>
      <x:c r="EI62" s="443"/>
      <x:c r="EJ62" s="443"/>
      <x:c r="EK62" s="443"/>
      <x:c r="EL62" s="443"/>
      <x:c r="EM62" s="443"/>
      <x:c r="EN62" s="443"/>
      <x:c r="EO62" s="443"/>
      <x:c r="EP62" s="443"/>
      <x:c r="EQ62" s="443"/>
      <x:c r="ER62" s="443"/>
      <x:c r="ES62" s="443"/>
      <x:c r="ET62" s="443"/>
      <x:c r="EU62" s="443"/>
      <x:c r="EV62" s="443"/>
      <x:c r="EW62" s="443"/>
      <x:c r="EX62" s="443"/>
      <x:c r="EY62" s="443"/>
      <x:c r="EZ62" s="443"/>
      <x:c r="FA62" s="443"/>
      <x:c r="FB62" s="443"/>
      <x:c r="FC62" s="443"/>
      <x:c r="FD62" s="443"/>
      <x:c r="FE62" s="443"/>
      <x:c r="FF62" s="443"/>
      <x:c r="FG62" s="443"/>
      <x:c r="FH62" s="443"/>
      <x:c r="FI62" s="443"/>
      <x:c r="FJ62" s="443"/>
      <x:c r="FK62" s="443"/>
      <x:c r="FL62" s="443"/>
      <x:c r="FM62" s="443"/>
      <x:c r="FN62" s="443"/>
      <x:c r="FO62" s="443"/>
      <x:c r="FP62" s="443"/>
      <x:c r="FQ62" s="443"/>
      <x:c r="FR62" s="443"/>
      <x:c r="FS62" s="443"/>
      <x:c r="FT62" s="443"/>
      <x:c r="FU62" s="443"/>
      <x:c r="FV62" s="443"/>
      <x:c r="FW62" s="443"/>
      <x:c r="FX62" s="443"/>
      <x:c r="FY62" s="443"/>
      <x:c r="FZ62" s="443"/>
      <x:c r="GA62" s="443"/>
      <x:c r="GB62" s="443"/>
      <x:c r="GC62" s="443"/>
      <x:c r="GD62" s="443"/>
      <x:c r="GE62" s="443"/>
      <x:c r="GF62" s="443"/>
      <x:c r="GG62" s="443"/>
      <x:c r="GH62" s="443"/>
      <x:c r="GI62" s="443"/>
      <x:c r="GJ62" s="443"/>
      <x:c r="GK62" s="443"/>
      <x:c r="GL62" s="443"/>
      <x:c r="GM62" s="443"/>
      <x:c r="GN62" s="443"/>
      <x:c r="GO62" s="443"/>
      <x:c r="GP62" s="443"/>
      <x:c r="GQ62" s="443"/>
      <x:c r="GR62" s="443"/>
      <x:c r="GS62" s="443"/>
      <x:c r="GT62" s="443"/>
      <x:c r="GU62" s="443"/>
      <x:c r="GV62" s="443"/>
      <x:c r="GW62" s="443"/>
      <x:c r="GX62" s="443"/>
      <x:c r="GY62" s="443"/>
      <x:c r="GZ62" s="443"/>
      <x:c r="HA62" s="443"/>
      <x:c r="HB62" s="443"/>
      <x:c r="HC62" s="443"/>
      <x:c r="HD62" s="443"/>
      <x:c r="HE62" s="443"/>
      <x:c r="HF62" s="443"/>
      <x:c r="HG62" s="443"/>
      <x:c r="HH62" s="443"/>
      <x:c r="HI62" s="443"/>
      <x:c r="HJ62" s="443"/>
      <x:c r="HK62" s="443"/>
      <x:c r="HL62" s="443"/>
      <x:c r="HM62" s="443"/>
      <x:c r="HN62" s="443"/>
      <x:c r="HO62" s="443"/>
      <x:c r="HP62" s="443"/>
      <x:c r="HQ62" s="443"/>
      <x:c r="HR62" s="443"/>
      <x:c r="HS62" s="443"/>
      <x:c r="HT62" s="443"/>
      <x:c r="HU62" s="443"/>
      <x:c r="HV62" s="443"/>
      <x:c r="HW62" s="443"/>
      <x:c r="HX62" s="443"/>
      <x:c r="HY62" s="443"/>
      <x:c r="HZ62" s="443"/>
      <x:c r="IA62" s="443"/>
      <x:c r="IB62" s="443"/>
      <x:c r="IC62" s="443"/>
      <x:c r="ID62" s="443"/>
      <x:c r="IE62" s="443"/>
      <x:c r="IF62" s="443"/>
      <x:c r="IG62" s="443"/>
      <x:c r="IH62" s="443"/>
      <x:c r="II62" s="443"/>
      <x:c r="IJ62" s="443"/>
      <x:c r="IK62" s="443"/>
      <x:c r="IL62" s="443"/>
      <x:c r="IM62" s="443"/>
      <x:c r="IN62" s="443"/>
    </x:row>
    <x:row r="63" spans="1:248" s="444" customFormat="1" ht="30" customHeight="1">
      <x:c r="A63" s="2658"/>
      <x:c r="B63" s="474" t="s">
        <x:v>4971</x:v>
      </x:c>
      <x:c r="C63" s="359">
        <x:v>39702</x:v>
      </x:c>
      <x:c r="D63" s="360" t="s">
        <x:v>8618</x:v>
      </x:c>
      <x:c r="E63" s="474"/>
      <x:c r="F63" s="22" t="s">
        <x:v>1237</x:v>
      </x:c>
      <x:c r="G63" s="361">
        <x:v>318</x:v>
      </x:c>
      <x:c r="H63" s="362">
        <x:v>0</x:v>
      </x:c>
      <x:c r="I63" s="363">
        <x:f t="shared" si="0"/>
        <x:v>-318</x:v>
      </x:c>
      <x:c r="J63" s="698" t="s">
        <x:v>9599</x:v>
      </x:c>
      <x:c r="K63" s="443"/>
      <x:c r="L63" s="443"/>
      <x:c r="M63" s="443"/>
      <x:c r="N63" s="443"/>
      <x:c r="O63" s="443"/>
      <x:c r="P63" s="443"/>
      <x:c r="Q63" s="443"/>
      <x:c r="R63" s="443"/>
      <x:c r="S63" s="443"/>
      <x:c r="T63" s="443"/>
      <x:c r="U63" s="443"/>
      <x:c r="V63" s="443"/>
      <x:c r="W63" s="443"/>
      <x:c r="X63" s="443"/>
      <x:c r="Y63" s="443"/>
      <x:c r="Z63" s="443"/>
      <x:c r="AA63" s="443"/>
      <x:c r="AB63" s="443"/>
      <x:c r="AC63" s="443"/>
      <x:c r="AD63" s="443"/>
      <x:c r="AE63" s="443"/>
      <x:c r="AF63" s="443"/>
      <x:c r="AG63" s="443"/>
      <x:c r="AH63" s="443"/>
      <x:c r="AI63" s="443"/>
      <x:c r="AJ63" s="443"/>
      <x:c r="AK63" s="443"/>
      <x:c r="AL63" s="443"/>
      <x:c r="AM63" s="443"/>
      <x:c r="AN63" s="443"/>
      <x:c r="AO63" s="443"/>
      <x:c r="AP63" s="443"/>
      <x:c r="AQ63" s="443"/>
      <x:c r="AR63" s="443"/>
      <x:c r="AS63" s="443"/>
      <x:c r="AT63" s="443"/>
      <x:c r="AU63" s="443"/>
      <x:c r="AV63" s="443"/>
      <x:c r="AW63" s="443"/>
      <x:c r="AX63" s="443"/>
      <x:c r="AY63" s="443"/>
      <x:c r="AZ63" s="443"/>
      <x:c r="BA63" s="443"/>
      <x:c r="BB63" s="443"/>
      <x:c r="BC63" s="443"/>
      <x:c r="BD63" s="443"/>
      <x:c r="BE63" s="443"/>
      <x:c r="BF63" s="443"/>
      <x:c r="BG63" s="443"/>
      <x:c r="BH63" s="443"/>
      <x:c r="BI63" s="443"/>
      <x:c r="BJ63" s="443"/>
      <x:c r="BK63" s="443"/>
      <x:c r="BL63" s="443"/>
      <x:c r="BM63" s="443"/>
      <x:c r="BN63" s="443"/>
      <x:c r="BO63" s="443"/>
      <x:c r="BP63" s="443"/>
      <x:c r="BQ63" s="443"/>
      <x:c r="BR63" s="443"/>
      <x:c r="BS63" s="443"/>
      <x:c r="BT63" s="443"/>
      <x:c r="BU63" s="443"/>
      <x:c r="BV63" s="443"/>
      <x:c r="BW63" s="443"/>
      <x:c r="BX63" s="443"/>
      <x:c r="BY63" s="443"/>
      <x:c r="BZ63" s="443"/>
      <x:c r="CA63" s="443"/>
      <x:c r="CB63" s="443"/>
      <x:c r="CC63" s="443"/>
      <x:c r="CD63" s="443"/>
      <x:c r="CE63" s="443"/>
      <x:c r="CF63" s="443"/>
      <x:c r="CG63" s="443"/>
      <x:c r="CH63" s="443"/>
      <x:c r="CI63" s="443"/>
      <x:c r="CJ63" s="443"/>
      <x:c r="CK63" s="443"/>
      <x:c r="CL63" s="443"/>
      <x:c r="CM63" s="443"/>
      <x:c r="CN63" s="443"/>
      <x:c r="CO63" s="443"/>
      <x:c r="CP63" s="443"/>
      <x:c r="CQ63" s="443"/>
      <x:c r="CR63" s="443"/>
      <x:c r="CS63" s="443"/>
      <x:c r="CT63" s="443"/>
      <x:c r="CU63" s="443"/>
      <x:c r="CV63" s="443"/>
      <x:c r="CW63" s="443"/>
      <x:c r="CX63" s="443"/>
      <x:c r="CY63" s="443"/>
      <x:c r="CZ63" s="443"/>
      <x:c r="DA63" s="443"/>
      <x:c r="DB63" s="443"/>
      <x:c r="DC63" s="443"/>
      <x:c r="DD63" s="443"/>
      <x:c r="DE63" s="443"/>
      <x:c r="DF63" s="443"/>
      <x:c r="DG63" s="443"/>
      <x:c r="DH63" s="443"/>
      <x:c r="DI63" s="443"/>
      <x:c r="DJ63" s="443"/>
      <x:c r="DK63" s="443"/>
      <x:c r="DL63" s="443"/>
      <x:c r="DM63" s="443"/>
      <x:c r="DN63" s="443"/>
      <x:c r="DO63" s="443"/>
      <x:c r="DP63" s="443"/>
      <x:c r="DQ63" s="443"/>
      <x:c r="DR63" s="443"/>
      <x:c r="DS63" s="443"/>
      <x:c r="DT63" s="443"/>
      <x:c r="DU63" s="443"/>
      <x:c r="DV63" s="443"/>
      <x:c r="DW63" s="443"/>
      <x:c r="DX63" s="443"/>
      <x:c r="DY63" s="443"/>
      <x:c r="DZ63" s="443"/>
      <x:c r="EA63" s="443"/>
      <x:c r="EB63" s="443"/>
      <x:c r="EC63" s="443"/>
      <x:c r="ED63" s="443"/>
      <x:c r="EE63" s="443"/>
      <x:c r="EF63" s="443"/>
      <x:c r="EG63" s="443"/>
      <x:c r="EH63" s="443"/>
      <x:c r="EI63" s="443"/>
      <x:c r="EJ63" s="443"/>
      <x:c r="EK63" s="443"/>
      <x:c r="EL63" s="443"/>
      <x:c r="EM63" s="443"/>
      <x:c r="EN63" s="443"/>
      <x:c r="EO63" s="443"/>
      <x:c r="EP63" s="443"/>
      <x:c r="EQ63" s="443"/>
      <x:c r="ER63" s="443"/>
      <x:c r="ES63" s="443"/>
      <x:c r="ET63" s="443"/>
      <x:c r="EU63" s="443"/>
      <x:c r="EV63" s="443"/>
      <x:c r="EW63" s="443"/>
      <x:c r="EX63" s="443"/>
      <x:c r="EY63" s="443"/>
      <x:c r="EZ63" s="443"/>
      <x:c r="FA63" s="443"/>
      <x:c r="FB63" s="443"/>
      <x:c r="FC63" s="443"/>
      <x:c r="FD63" s="443"/>
      <x:c r="FE63" s="443"/>
      <x:c r="FF63" s="443"/>
      <x:c r="FG63" s="443"/>
      <x:c r="FH63" s="443"/>
      <x:c r="FI63" s="443"/>
      <x:c r="FJ63" s="443"/>
      <x:c r="FK63" s="443"/>
      <x:c r="FL63" s="443"/>
      <x:c r="FM63" s="443"/>
      <x:c r="FN63" s="443"/>
      <x:c r="FO63" s="443"/>
      <x:c r="FP63" s="443"/>
      <x:c r="FQ63" s="443"/>
      <x:c r="FR63" s="443"/>
      <x:c r="FS63" s="443"/>
      <x:c r="FT63" s="443"/>
      <x:c r="FU63" s="443"/>
      <x:c r="FV63" s="443"/>
      <x:c r="FW63" s="443"/>
      <x:c r="FX63" s="443"/>
      <x:c r="FY63" s="443"/>
      <x:c r="FZ63" s="443"/>
      <x:c r="GA63" s="443"/>
      <x:c r="GB63" s="443"/>
      <x:c r="GC63" s="443"/>
      <x:c r="GD63" s="443"/>
      <x:c r="GE63" s="443"/>
      <x:c r="GF63" s="443"/>
      <x:c r="GG63" s="443"/>
      <x:c r="GH63" s="443"/>
      <x:c r="GI63" s="443"/>
      <x:c r="GJ63" s="443"/>
      <x:c r="GK63" s="443"/>
      <x:c r="GL63" s="443"/>
      <x:c r="GM63" s="443"/>
      <x:c r="GN63" s="443"/>
      <x:c r="GO63" s="443"/>
      <x:c r="GP63" s="443"/>
      <x:c r="GQ63" s="443"/>
      <x:c r="GR63" s="443"/>
      <x:c r="GS63" s="443"/>
      <x:c r="GT63" s="443"/>
      <x:c r="GU63" s="443"/>
      <x:c r="GV63" s="443"/>
      <x:c r="GW63" s="443"/>
      <x:c r="GX63" s="443"/>
      <x:c r="GY63" s="443"/>
      <x:c r="GZ63" s="443"/>
      <x:c r="HA63" s="443"/>
      <x:c r="HB63" s="443"/>
      <x:c r="HC63" s="443"/>
      <x:c r="HD63" s="443"/>
      <x:c r="HE63" s="443"/>
      <x:c r="HF63" s="443"/>
      <x:c r="HG63" s="443"/>
      <x:c r="HH63" s="443"/>
      <x:c r="HI63" s="443"/>
      <x:c r="HJ63" s="443"/>
      <x:c r="HK63" s="443"/>
      <x:c r="HL63" s="443"/>
      <x:c r="HM63" s="443"/>
      <x:c r="HN63" s="443"/>
      <x:c r="HO63" s="443"/>
      <x:c r="HP63" s="443"/>
      <x:c r="HQ63" s="443"/>
      <x:c r="HR63" s="443"/>
      <x:c r="HS63" s="443"/>
      <x:c r="HT63" s="443"/>
      <x:c r="HU63" s="443"/>
      <x:c r="HV63" s="443"/>
      <x:c r="HW63" s="443"/>
      <x:c r="HX63" s="443"/>
      <x:c r="HY63" s="443"/>
      <x:c r="HZ63" s="443"/>
      <x:c r="IA63" s="443"/>
      <x:c r="IB63" s="443"/>
      <x:c r="IC63" s="443"/>
      <x:c r="ID63" s="443"/>
      <x:c r="IE63" s="443"/>
      <x:c r="IF63" s="443"/>
      <x:c r="IG63" s="443"/>
      <x:c r="IH63" s="443"/>
      <x:c r="II63" s="443"/>
      <x:c r="IJ63" s="443"/>
      <x:c r="IK63" s="443"/>
      <x:c r="IL63" s="443"/>
      <x:c r="IM63" s="443"/>
      <x:c r="IN63" s="443"/>
    </x:row>
    <x:row r="64" spans="1:248" s="444" customFormat="1" ht="30" customHeight="1">
      <x:c r="A64" s="2658"/>
      <x:c r="B64" s="474" t="s">
        <x:v>5025</x:v>
      </x:c>
      <x:c r="C64" s="359">
        <x:v>39702</x:v>
      </x:c>
      <x:c r="D64" s="360" t="s">
        <x:v>8618</x:v>
      </x:c>
      <x:c r="E64" s="474"/>
      <x:c r="F64" s="22" t="s">
        <x:v>9443</x:v>
      </x:c>
      <x:c r="G64" s="361">
        <x:v>871</x:v>
      </x:c>
      <x:c r="H64" s="362">
        <x:v>0</x:v>
      </x:c>
      <x:c r="I64" s="363">
        <x:f t="shared" si="0"/>
        <x:v>-871</x:v>
      </x:c>
      <x:c r="J64" s="698" t="s">
        <x:v>9599</x:v>
      </x:c>
      <x:c r="K64" s="443"/>
      <x:c r="L64" s="443"/>
      <x:c r="M64" s="443"/>
      <x:c r="N64" s="443"/>
      <x:c r="O64" s="443"/>
      <x:c r="P64" s="443"/>
      <x:c r="Q64" s="443"/>
      <x:c r="R64" s="443"/>
      <x:c r="S64" s="443"/>
      <x:c r="T64" s="443"/>
      <x:c r="U64" s="443"/>
      <x:c r="V64" s="443"/>
      <x:c r="W64" s="443"/>
      <x:c r="X64" s="443"/>
      <x:c r="Y64" s="443"/>
      <x:c r="Z64" s="443"/>
      <x:c r="AA64" s="443"/>
      <x:c r="AB64" s="443"/>
      <x:c r="AC64" s="443"/>
      <x:c r="AD64" s="443"/>
      <x:c r="AE64" s="443"/>
      <x:c r="AF64" s="443"/>
      <x:c r="AG64" s="443"/>
      <x:c r="AH64" s="443"/>
      <x:c r="AI64" s="443"/>
      <x:c r="AJ64" s="443"/>
      <x:c r="AK64" s="443"/>
      <x:c r="AL64" s="443"/>
      <x:c r="AM64" s="443"/>
      <x:c r="AN64" s="443"/>
      <x:c r="AO64" s="443"/>
      <x:c r="AP64" s="443"/>
      <x:c r="AQ64" s="443"/>
      <x:c r="AR64" s="443"/>
      <x:c r="AS64" s="443"/>
      <x:c r="AT64" s="443"/>
      <x:c r="AU64" s="443"/>
      <x:c r="AV64" s="443"/>
      <x:c r="AW64" s="443"/>
      <x:c r="AX64" s="443"/>
      <x:c r="AY64" s="443"/>
      <x:c r="AZ64" s="443"/>
      <x:c r="BA64" s="443"/>
      <x:c r="BB64" s="443"/>
      <x:c r="BC64" s="443"/>
      <x:c r="BD64" s="443"/>
      <x:c r="BE64" s="443"/>
      <x:c r="BF64" s="443"/>
      <x:c r="BG64" s="443"/>
      <x:c r="BH64" s="443"/>
      <x:c r="BI64" s="443"/>
      <x:c r="BJ64" s="443"/>
      <x:c r="BK64" s="443"/>
      <x:c r="BL64" s="443"/>
      <x:c r="BM64" s="443"/>
      <x:c r="BN64" s="443"/>
      <x:c r="BO64" s="443"/>
      <x:c r="BP64" s="443"/>
      <x:c r="BQ64" s="443"/>
      <x:c r="BR64" s="443"/>
      <x:c r="BS64" s="443"/>
      <x:c r="BT64" s="443"/>
      <x:c r="BU64" s="443"/>
      <x:c r="BV64" s="443"/>
      <x:c r="BW64" s="443"/>
      <x:c r="BX64" s="443"/>
      <x:c r="BY64" s="443"/>
      <x:c r="BZ64" s="443"/>
      <x:c r="CA64" s="443"/>
      <x:c r="CB64" s="443"/>
      <x:c r="CC64" s="443"/>
      <x:c r="CD64" s="443"/>
      <x:c r="CE64" s="443"/>
      <x:c r="CF64" s="443"/>
      <x:c r="CG64" s="443"/>
      <x:c r="CH64" s="443"/>
      <x:c r="CI64" s="443"/>
      <x:c r="CJ64" s="443"/>
      <x:c r="CK64" s="443"/>
      <x:c r="CL64" s="443"/>
      <x:c r="CM64" s="443"/>
      <x:c r="CN64" s="443"/>
      <x:c r="CO64" s="443"/>
      <x:c r="CP64" s="443"/>
      <x:c r="CQ64" s="443"/>
      <x:c r="CR64" s="443"/>
      <x:c r="CS64" s="443"/>
      <x:c r="CT64" s="443"/>
      <x:c r="CU64" s="443"/>
      <x:c r="CV64" s="443"/>
      <x:c r="CW64" s="443"/>
      <x:c r="CX64" s="443"/>
      <x:c r="CY64" s="443"/>
      <x:c r="CZ64" s="443"/>
      <x:c r="DA64" s="443"/>
      <x:c r="DB64" s="443"/>
      <x:c r="DC64" s="443"/>
      <x:c r="DD64" s="443"/>
      <x:c r="DE64" s="443"/>
      <x:c r="DF64" s="443"/>
      <x:c r="DG64" s="443"/>
      <x:c r="DH64" s="443"/>
      <x:c r="DI64" s="443"/>
      <x:c r="DJ64" s="443"/>
      <x:c r="DK64" s="443"/>
      <x:c r="DL64" s="443"/>
      <x:c r="DM64" s="443"/>
      <x:c r="DN64" s="443"/>
      <x:c r="DO64" s="443"/>
      <x:c r="DP64" s="443"/>
      <x:c r="DQ64" s="443"/>
      <x:c r="DR64" s="443"/>
      <x:c r="DS64" s="443"/>
      <x:c r="DT64" s="443"/>
      <x:c r="DU64" s="443"/>
      <x:c r="DV64" s="443"/>
      <x:c r="DW64" s="443"/>
      <x:c r="DX64" s="443"/>
      <x:c r="DY64" s="443"/>
      <x:c r="DZ64" s="443"/>
      <x:c r="EA64" s="443"/>
      <x:c r="EB64" s="443"/>
      <x:c r="EC64" s="443"/>
      <x:c r="ED64" s="443"/>
      <x:c r="EE64" s="443"/>
      <x:c r="EF64" s="443"/>
      <x:c r="EG64" s="443"/>
      <x:c r="EH64" s="443"/>
      <x:c r="EI64" s="443"/>
      <x:c r="EJ64" s="443"/>
      <x:c r="EK64" s="443"/>
      <x:c r="EL64" s="443"/>
      <x:c r="EM64" s="443"/>
      <x:c r="EN64" s="443"/>
      <x:c r="EO64" s="443"/>
      <x:c r="EP64" s="443"/>
      <x:c r="EQ64" s="443"/>
      <x:c r="ER64" s="443"/>
      <x:c r="ES64" s="443"/>
      <x:c r="ET64" s="443"/>
      <x:c r="EU64" s="443"/>
      <x:c r="EV64" s="443"/>
      <x:c r="EW64" s="443"/>
      <x:c r="EX64" s="443"/>
      <x:c r="EY64" s="443"/>
      <x:c r="EZ64" s="443"/>
      <x:c r="FA64" s="443"/>
      <x:c r="FB64" s="443"/>
      <x:c r="FC64" s="443"/>
      <x:c r="FD64" s="443"/>
      <x:c r="FE64" s="443"/>
      <x:c r="FF64" s="443"/>
      <x:c r="FG64" s="443"/>
      <x:c r="FH64" s="443"/>
      <x:c r="FI64" s="443"/>
      <x:c r="FJ64" s="443"/>
      <x:c r="FK64" s="443"/>
      <x:c r="FL64" s="443"/>
      <x:c r="FM64" s="443"/>
      <x:c r="FN64" s="443"/>
      <x:c r="FO64" s="443"/>
      <x:c r="FP64" s="443"/>
      <x:c r="FQ64" s="443"/>
      <x:c r="FR64" s="443"/>
      <x:c r="FS64" s="443"/>
      <x:c r="FT64" s="443"/>
      <x:c r="FU64" s="443"/>
      <x:c r="FV64" s="443"/>
      <x:c r="FW64" s="443"/>
      <x:c r="FX64" s="443"/>
      <x:c r="FY64" s="443"/>
      <x:c r="FZ64" s="443"/>
      <x:c r="GA64" s="443"/>
      <x:c r="GB64" s="443"/>
      <x:c r="GC64" s="443"/>
      <x:c r="GD64" s="443"/>
      <x:c r="GE64" s="443"/>
      <x:c r="GF64" s="443"/>
      <x:c r="GG64" s="443"/>
      <x:c r="GH64" s="443"/>
      <x:c r="GI64" s="443"/>
      <x:c r="GJ64" s="443"/>
      <x:c r="GK64" s="443"/>
      <x:c r="GL64" s="443"/>
      <x:c r="GM64" s="443"/>
      <x:c r="GN64" s="443"/>
      <x:c r="GO64" s="443"/>
      <x:c r="GP64" s="443"/>
      <x:c r="GQ64" s="443"/>
      <x:c r="GR64" s="443"/>
      <x:c r="GS64" s="443"/>
      <x:c r="GT64" s="443"/>
      <x:c r="GU64" s="443"/>
      <x:c r="GV64" s="443"/>
      <x:c r="GW64" s="443"/>
      <x:c r="GX64" s="443"/>
      <x:c r="GY64" s="443"/>
      <x:c r="GZ64" s="443"/>
      <x:c r="HA64" s="443"/>
      <x:c r="HB64" s="443"/>
      <x:c r="HC64" s="443"/>
      <x:c r="HD64" s="443"/>
      <x:c r="HE64" s="443"/>
      <x:c r="HF64" s="443"/>
      <x:c r="HG64" s="443"/>
      <x:c r="HH64" s="443"/>
      <x:c r="HI64" s="443"/>
      <x:c r="HJ64" s="443"/>
      <x:c r="HK64" s="443"/>
      <x:c r="HL64" s="443"/>
      <x:c r="HM64" s="443"/>
      <x:c r="HN64" s="443"/>
      <x:c r="HO64" s="443"/>
      <x:c r="HP64" s="443"/>
      <x:c r="HQ64" s="443"/>
      <x:c r="HR64" s="443"/>
      <x:c r="HS64" s="443"/>
      <x:c r="HT64" s="443"/>
      <x:c r="HU64" s="443"/>
      <x:c r="HV64" s="443"/>
      <x:c r="HW64" s="443"/>
      <x:c r="HX64" s="443"/>
      <x:c r="HY64" s="443"/>
      <x:c r="HZ64" s="443"/>
      <x:c r="IA64" s="443"/>
      <x:c r="IB64" s="443"/>
      <x:c r="IC64" s="443"/>
      <x:c r="ID64" s="443"/>
      <x:c r="IE64" s="443"/>
      <x:c r="IF64" s="443"/>
      <x:c r="IG64" s="443"/>
      <x:c r="IH64" s="443"/>
      <x:c r="II64" s="443"/>
      <x:c r="IJ64" s="443"/>
      <x:c r="IK64" s="443"/>
      <x:c r="IL64" s="443"/>
      <x:c r="IM64" s="443"/>
      <x:c r="IN64" s="443"/>
    </x:row>
    <x:row r="65" spans="1:248" s="444" customFormat="1" ht="30" customHeight="1">
      <x:c r="A65" s="2658"/>
      <x:c r="B65" s="474" t="s">
        <x:v>5025</x:v>
      </x:c>
      <x:c r="C65" s="359">
        <x:v>39702</x:v>
      </x:c>
      <x:c r="D65" s="360" t="s">
        <x:v>8618</x:v>
      </x:c>
      <x:c r="E65" s="474"/>
      <x:c r="F65" s="22" t="s">
        <x:v>6444</x:v>
      </x:c>
      <x:c r="G65" s="361">
        <x:v>1464</x:v>
      </x:c>
      <x:c r="H65" s="362">
        <x:v>0</x:v>
      </x:c>
      <x:c r="I65" s="363">
        <x:f t="shared" si="0"/>
        <x:v>-1464</x:v>
      </x:c>
      <x:c r="J65" s="698" t="s">
        <x:v>9599</x:v>
      </x:c>
      <x:c r="K65" s="443"/>
      <x:c r="L65" s="443"/>
      <x:c r="M65" s="443"/>
      <x:c r="N65" s="443"/>
      <x:c r="O65" s="443"/>
      <x:c r="P65" s="443"/>
      <x:c r="Q65" s="443"/>
      <x:c r="R65" s="443"/>
      <x:c r="S65" s="443"/>
      <x:c r="T65" s="443"/>
      <x:c r="U65" s="443"/>
      <x:c r="V65" s="443"/>
      <x:c r="W65" s="443"/>
      <x:c r="X65" s="443"/>
      <x:c r="Y65" s="443"/>
      <x:c r="Z65" s="443"/>
      <x:c r="AA65" s="443"/>
      <x:c r="AB65" s="443"/>
      <x:c r="AC65" s="443"/>
      <x:c r="AD65" s="443"/>
      <x:c r="AE65" s="443"/>
      <x:c r="AF65" s="443"/>
      <x:c r="AG65" s="443"/>
      <x:c r="AH65" s="443"/>
      <x:c r="AI65" s="443"/>
      <x:c r="AJ65" s="443"/>
      <x:c r="AK65" s="443"/>
      <x:c r="AL65" s="443"/>
      <x:c r="AM65" s="443"/>
      <x:c r="AN65" s="443"/>
      <x:c r="AO65" s="443"/>
      <x:c r="AP65" s="443"/>
      <x:c r="AQ65" s="443"/>
      <x:c r="AR65" s="443"/>
      <x:c r="AS65" s="443"/>
      <x:c r="AT65" s="443"/>
      <x:c r="AU65" s="443"/>
      <x:c r="AV65" s="443"/>
      <x:c r="AW65" s="443"/>
      <x:c r="AX65" s="443"/>
      <x:c r="AY65" s="443"/>
      <x:c r="AZ65" s="443"/>
      <x:c r="BA65" s="443"/>
      <x:c r="BB65" s="443"/>
      <x:c r="BC65" s="443"/>
      <x:c r="BD65" s="443"/>
      <x:c r="BE65" s="443"/>
      <x:c r="BF65" s="443"/>
      <x:c r="BG65" s="443"/>
      <x:c r="BH65" s="443"/>
      <x:c r="BI65" s="443"/>
      <x:c r="BJ65" s="443"/>
      <x:c r="BK65" s="443"/>
      <x:c r="BL65" s="443"/>
      <x:c r="BM65" s="443"/>
      <x:c r="BN65" s="443"/>
      <x:c r="BO65" s="443"/>
      <x:c r="BP65" s="443"/>
      <x:c r="BQ65" s="443"/>
      <x:c r="BR65" s="443"/>
      <x:c r="BS65" s="443"/>
      <x:c r="BT65" s="443"/>
      <x:c r="BU65" s="443"/>
      <x:c r="BV65" s="443"/>
      <x:c r="BW65" s="443"/>
      <x:c r="BX65" s="443"/>
      <x:c r="BY65" s="443"/>
      <x:c r="BZ65" s="443"/>
      <x:c r="CA65" s="443"/>
      <x:c r="CB65" s="443"/>
      <x:c r="CC65" s="443"/>
      <x:c r="CD65" s="443"/>
      <x:c r="CE65" s="443"/>
      <x:c r="CF65" s="443"/>
      <x:c r="CG65" s="443"/>
      <x:c r="CH65" s="443"/>
      <x:c r="CI65" s="443"/>
      <x:c r="CJ65" s="443"/>
      <x:c r="CK65" s="443"/>
      <x:c r="CL65" s="443"/>
      <x:c r="CM65" s="443"/>
      <x:c r="CN65" s="443"/>
      <x:c r="CO65" s="443"/>
      <x:c r="CP65" s="443"/>
      <x:c r="CQ65" s="443"/>
      <x:c r="CR65" s="443"/>
      <x:c r="CS65" s="443"/>
      <x:c r="CT65" s="443"/>
      <x:c r="CU65" s="443"/>
      <x:c r="CV65" s="443"/>
      <x:c r="CW65" s="443"/>
      <x:c r="CX65" s="443"/>
      <x:c r="CY65" s="443"/>
      <x:c r="CZ65" s="443"/>
      <x:c r="DA65" s="443"/>
      <x:c r="DB65" s="443"/>
      <x:c r="DC65" s="443"/>
      <x:c r="DD65" s="443"/>
      <x:c r="DE65" s="443"/>
      <x:c r="DF65" s="443"/>
      <x:c r="DG65" s="443"/>
      <x:c r="DH65" s="443"/>
      <x:c r="DI65" s="443"/>
      <x:c r="DJ65" s="443"/>
      <x:c r="DK65" s="443"/>
      <x:c r="DL65" s="443"/>
      <x:c r="DM65" s="443"/>
      <x:c r="DN65" s="443"/>
      <x:c r="DO65" s="443"/>
      <x:c r="DP65" s="443"/>
      <x:c r="DQ65" s="443"/>
      <x:c r="DR65" s="443"/>
      <x:c r="DS65" s="443"/>
      <x:c r="DT65" s="443"/>
      <x:c r="DU65" s="443"/>
      <x:c r="DV65" s="443"/>
      <x:c r="DW65" s="443"/>
      <x:c r="DX65" s="443"/>
      <x:c r="DY65" s="443"/>
      <x:c r="DZ65" s="443"/>
      <x:c r="EA65" s="443"/>
      <x:c r="EB65" s="443"/>
      <x:c r="EC65" s="443"/>
      <x:c r="ED65" s="443"/>
      <x:c r="EE65" s="443"/>
      <x:c r="EF65" s="443"/>
      <x:c r="EG65" s="443"/>
      <x:c r="EH65" s="443"/>
      <x:c r="EI65" s="443"/>
      <x:c r="EJ65" s="443"/>
      <x:c r="EK65" s="443"/>
      <x:c r="EL65" s="443"/>
      <x:c r="EM65" s="443"/>
      <x:c r="EN65" s="443"/>
      <x:c r="EO65" s="443"/>
      <x:c r="EP65" s="443"/>
      <x:c r="EQ65" s="443"/>
      <x:c r="ER65" s="443"/>
      <x:c r="ES65" s="443"/>
      <x:c r="ET65" s="443"/>
      <x:c r="EU65" s="443"/>
      <x:c r="EV65" s="443"/>
      <x:c r="EW65" s="443"/>
      <x:c r="EX65" s="443"/>
      <x:c r="EY65" s="443"/>
      <x:c r="EZ65" s="443"/>
      <x:c r="FA65" s="443"/>
      <x:c r="FB65" s="443"/>
      <x:c r="FC65" s="443"/>
      <x:c r="FD65" s="443"/>
      <x:c r="FE65" s="443"/>
      <x:c r="FF65" s="443"/>
      <x:c r="FG65" s="443"/>
      <x:c r="FH65" s="443"/>
      <x:c r="FI65" s="443"/>
      <x:c r="FJ65" s="443"/>
      <x:c r="FK65" s="443"/>
      <x:c r="FL65" s="443"/>
      <x:c r="FM65" s="443"/>
      <x:c r="FN65" s="443"/>
      <x:c r="FO65" s="443"/>
      <x:c r="FP65" s="443"/>
      <x:c r="FQ65" s="443"/>
      <x:c r="FR65" s="443"/>
      <x:c r="FS65" s="443"/>
      <x:c r="FT65" s="443"/>
      <x:c r="FU65" s="443"/>
      <x:c r="FV65" s="443"/>
      <x:c r="FW65" s="443"/>
      <x:c r="FX65" s="443"/>
      <x:c r="FY65" s="443"/>
      <x:c r="FZ65" s="443"/>
      <x:c r="GA65" s="443"/>
      <x:c r="GB65" s="443"/>
      <x:c r="GC65" s="443"/>
      <x:c r="GD65" s="443"/>
      <x:c r="GE65" s="443"/>
      <x:c r="GF65" s="443"/>
      <x:c r="GG65" s="443"/>
      <x:c r="GH65" s="443"/>
      <x:c r="GI65" s="443"/>
      <x:c r="GJ65" s="443"/>
      <x:c r="GK65" s="443"/>
      <x:c r="GL65" s="443"/>
      <x:c r="GM65" s="443"/>
      <x:c r="GN65" s="443"/>
      <x:c r="GO65" s="443"/>
      <x:c r="GP65" s="443"/>
      <x:c r="GQ65" s="443"/>
      <x:c r="GR65" s="443"/>
      <x:c r="GS65" s="443"/>
      <x:c r="GT65" s="443"/>
      <x:c r="GU65" s="443"/>
      <x:c r="GV65" s="443"/>
      <x:c r="GW65" s="443"/>
      <x:c r="GX65" s="443"/>
      <x:c r="GY65" s="443"/>
      <x:c r="GZ65" s="443"/>
      <x:c r="HA65" s="443"/>
      <x:c r="HB65" s="443"/>
      <x:c r="HC65" s="443"/>
      <x:c r="HD65" s="443"/>
      <x:c r="HE65" s="443"/>
      <x:c r="HF65" s="443"/>
      <x:c r="HG65" s="443"/>
      <x:c r="HH65" s="443"/>
      <x:c r="HI65" s="443"/>
      <x:c r="HJ65" s="443"/>
      <x:c r="HK65" s="443"/>
      <x:c r="HL65" s="443"/>
      <x:c r="HM65" s="443"/>
      <x:c r="HN65" s="443"/>
      <x:c r="HO65" s="443"/>
      <x:c r="HP65" s="443"/>
      <x:c r="HQ65" s="443"/>
      <x:c r="HR65" s="443"/>
      <x:c r="HS65" s="443"/>
      <x:c r="HT65" s="443"/>
      <x:c r="HU65" s="443"/>
      <x:c r="HV65" s="443"/>
      <x:c r="HW65" s="443"/>
      <x:c r="HX65" s="443"/>
      <x:c r="HY65" s="443"/>
      <x:c r="HZ65" s="443"/>
      <x:c r="IA65" s="443"/>
      <x:c r="IB65" s="443"/>
      <x:c r="IC65" s="443"/>
      <x:c r="ID65" s="443"/>
      <x:c r="IE65" s="443"/>
      <x:c r="IF65" s="443"/>
      <x:c r="IG65" s="443"/>
      <x:c r="IH65" s="443"/>
      <x:c r="II65" s="443"/>
      <x:c r="IJ65" s="443"/>
      <x:c r="IK65" s="443"/>
      <x:c r="IL65" s="443"/>
      <x:c r="IM65" s="443"/>
      <x:c r="IN65" s="443"/>
    </x:row>
    <x:row r="66" spans="1:248" s="444" customFormat="1" ht="30" customHeight="1">
      <x:c r="A66" s="2658"/>
      <x:c r="B66" s="474" t="s">
        <x:v>5074</x:v>
      </x:c>
      <x:c r="C66" s="359">
        <x:v>39800</x:v>
      </x:c>
      <x:c r="D66" s="360" t="s">
        <x:v>8619</x:v>
      </x:c>
      <x:c r="E66" s="474"/>
      <x:c r="F66" s="22" t="s">
        <x:v>1346</x:v>
      </x:c>
      <x:c r="G66" s="361">
        <x:v>8669</x:v>
      </x:c>
      <x:c r="H66" s="362">
        <x:v>8075</x:v>
      </x:c>
      <x:c r="I66" s="363">
        <x:f t="shared" si="0"/>
        <x:v>-594</x:v>
      </x:c>
      <x:c r="J66" s="698" t="s">
        <x:v>4199</x:v>
      </x:c>
      <x:c r="K66" s="443"/>
      <x:c r="L66" s="443"/>
      <x:c r="M66" s="443"/>
      <x:c r="N66" s="443"/>
      <x:c r="O66" s="443"/>
      <x:c r="P66" s="443"/>
      <x:c r="Q66" s="443"/>
      <x:c r="R66" s="443"/>
      <x:c r="S66" s="443"/>
      <x:c r="T66" s="443"/>
      <x:c r="U66" s="443"/>
      <x:c r="V66" s="443"/>
      <x:c r="W66" s="443"/>
      <x:c r="X66" s="443"/>
      <x:c r="Y66" s="443"/>
      <x:c r="Z66" s="443"/>
      <x:c r="AA66" s="443"/>
      <x:c r="AB66" s="443"/>
      <x:c r="AC66" s="443"/>
      <x:c r="AD66" s="443"/>
      <x:c r="AE66" s="443"/>
      <x:c r="AF66" s="443"/>
      <x:c r="AG66" s="443"/>
      <x:c r="AH66" s="443"/>
      <x:c r="AI66" s="443"/>
      <x:c r="AJ66" s="443"/>
      <x:c r="AK66" s="443"/>
      <x:c r="AL66" s="443"/>
      <x:c r="AM66" s="443"/>
      <x:c r="AN66" s="443"/>
      <x:c r="AO66" s="443"/>
      <x:c r="AP66" s="443"/>
      <x:c r="AQ66" s="443"/>
      <x:c r="AR66" s="443"/>
      <x:c r="AS66" s="443"/>
      <x:c r="AT66" s="443"/>
      <x:c r="AU66" s="443"/>
      <x:c r="AV66" s="443"/>
      <x:c r="AW66" s="443"/>
      <x:c r="AX66" s="443"/>
      <x:c r="AY66" s="443"/>
      <x:c r="AZ66" s="443"/>
      <x:c r="BA66" s="443"/>
      <x:c r="BB66" s="443"/>
      <x:c r="BC66" s="443"/>
      <x:c r="BD66" s="443"/>
      <x:c r="BE66" s="443"/>
      <x:c r="BF66" s="443"/>
      <x:c r="BG66" s="443"/>
      <x:c r="BH66" s="443"/>
      <x:c r="BI66" s="443"/>
      <x:c r="BJ66" s="443"/>
      <x:c r="BK66" s="443"/>
      <x:c r="BL66" s="443"/>
      <x:c r="BM66" s="443"/>
      <x:c r="BN66" s="443"/>
      <x:c r="BO66" s="443"/>
      <x:c r="BP66" s="443"/>
      <x:c r="BQ66" s="443"/>
      <x:c r="BR66" s="443"/>
      <x:c r="BS66" s="443"/>
      <x:c r="BT66" s="443"/>
      <x:c r="BU66" s="443"/>
      <x:c r="BV66" s="443"/>
      <x:c r="BW66" s="443"/>
      <x:c r="BX66" s="443"/>
      <x:c r="BY66" s="443"/>
      <x:c r="BZ66" s="443"/>
      <x:c r="CA66" s="443"/>
      <x:c r="CB66" s="443"/>
      <x:c r="CC66" s="443"/>
      <x:c r="CD66" s="443"/>
      <x:c r="CE66" s="443"/>
      <x:c r="CF66" s="443"/>
      <x:c r="CG66" s="443"/>
      <x:c r="CH66" s="443"/>
      <x:c r="CI66" s="443"/>
      <x:c r="CJ66" s="443"/>
      <x:c r="CK66" s="443"/>
      <x:c r="CL66" s="443"/>
      <x:c r="CM66" s="443"/>
      <x:c r="CN66" s="443"/>
      <x:c r="CO66" s="443"/>
      <x:c r="CP66" s="443"/>
      <x:c r="CQ66" s="443"/>
      <x:c r="CR66" s="443"/>
      <x:c r="CS66" s="443"/>
      <x:c r="CT66" s="443"/>
      <x:c r="CU66" s="443"/>
      <x:c r="CV66" s="443"/>
      <x:c r="CW66" s="443"/>
      <x:c r="CX66" s="443"/>
      <x:c r="CY66" s="443"/>
      <x:c r="CZ66" s="443"/>
      <x:c r="DA66" s="443"/>
      <x:c r="DB66" s="443"/>
      <x:c r="DC66" s="443"/>
      <x:c r="DD66" s="443"/>
      <x:c r="DE66" s="443"/>
      <x:c r="DF66" s="443"/>
      <x:c r="DG66" s="443"/>
      <x:c r="DH66" s="443"/>
      <x:c r="DI66" s="443"/>
      <x:c r="DJ66" s="443"/>
      <x:c r="DK66" s="443"/>
      <x:c r="DL66" s="443"/>
      <x:c r="DM66" s="443"/>
      <x:c r="DN66" s="443"/>
      <x:c r="DO66" s="443"/>
      <x:c r="DP66" s="443"/>
      <x:c r="DQ66" s="443"/>
      <x:c r="DR66" s="443"/>
      <x:c r="DS66" s="443"/>
      <x:c r="DT66" s="443"/>
      <x:c r="DU66" s="443"/>
      <x:c r="DV66" s="443"/>
      <x:c r="DW66" s="443"/>
      <x:c r="DX66" s="443"/>
      <x:c r="DY66" s="443"/>
      <x:c r="DZ66" s="443"/>
      <x:c r="EA66" s="443"/>
      <x:c r="EB66" s="443"/>
      <x:c r="EC66" s="443"/>
      <x:c r="ED66" s="443"/>
      <x:c r="EE66" s="443"/>
      <x:c r="EF66" s="443"/>
      <x:c r="EG66" s="443"/>
      <x:c r="EH66" s="443"/>
      <x:c r="EI66" s="443"/>
      <x:c r="EJ66" s="443"/>
      <x:c r="EK66" s="443"/>
      <x:c r="EL66" s="443"/>
      <x:c r="EM66" s="443"/>
      <x:c r="EN66" s="443"/>
      <x:c r="EO66" s="443"/>
      <x:c r="EP66" s="443"/>
      <x:c r="EQ66" s="443"/>
      <x:c r="ER66" s="443"/>
      <x:c r="ES66" s="443"/>
      <x:c r="ET66" s="443"/>
      <x:c r="EU66" s="443"/>
      <x:c r="EV66" s="443"/>
      <x:c r="EW66" s="443"/>
      <x:c r="EX66" s="443"/>
      <x:c r="EY66" s="443"/>
      <x:c r="EZ66" s="443"/>
      <x:c r="FA66" s="443"/>
      <x:c r="FB66" s="443"/>
      <x:c r="FC66" s="443"/>
      <x:c r="FD66" s="443"/>
      <x:c r="FE66" s="443"/>
      <x:c r="FF66" s="443"/>
      <x:c r="FG66" s="443"/>
      <x:c r="FH66" s="443"/>
      <x:c r="FI66" s="443"/>
      <x:c r="FJ66" s="443"/>
      <x:c r="FK66" s="443"/>
      <x:c r="FL66" s="443"/>
      <x:c r="FM66" s="443"/>
      <x:c r="FN66" s="443"/>
      <x:c r="FO66" s="443"/>
      <x:c r="FP66" s="443"/>
      <x:c r="FQ66" s="443"/>
      <x:c r="FR66" s="443"/>
      <x:c r="FS66" s="443"/>
      <x:c r="FT66" s="443"/>
      <x:c r="FU66" s="443"/>
      <x:c r="FV66" s="443"/>
      <x:c r="FW66" s="443"/>
      <x:c r="FX66" s="443"/>
      <x:c r="FY66" s="443"/>
      <x:c r="FZ66" s="443"/>
      <x:c r="GA66" s="443"/>
      <x:c r="GB66" s="443"/>
      <x:c r="GC66" s="443"/>
      <x:c r="GD66" s="443"/>
      <x:c r="GE66" s="443"/>
      <x:c r="GF66" s="443"/>
      <x:c r="GG66" s="443"/>
      <x:c r="GH66" s="443"/>
      <x:c r="GI66" s="443"/>
      <x:c r="GJ66" s="443"/>
      <x:c r="GK66" s="443"/>
      <x:c r="GL66" s="443"/>
      <x:c r="GM66" s="443"/>
      <x:c r="GN66" s="443"/>
      <x:c r="GO66" s="443"/>
      <x:c r="GP66" s="443"/>
      <x:c r="GQ66" s="443"/>
      <x:c r="GR66" s="443"/>
      <x:c r="GS66" s="443"/>
      <x:c r="GT66" s="443"/>
      <x:c r="GU66" s="443"/>
      <x:c r="GV66" s="443"/>
      <x:c r="GW66" s="443"/>
      <x:c r="GX66" s="443"/>
      <x:c r="GY66" s="443"/>
      <x:c r="GZ66" s="443"/>
      <x:c r="HA66" s="443"/>
      <x:c r="HB66" s="443"/>
      <x:c r="HC66" s="443"/>
      <x:c r="HD66" s="443"/>
      <x:c r="HE66" s="443"/>
      <x:c r="HF66" s="443"/>
      <x:c r="HG66" s="443"/>
      <x:c r="HH66" s="443"/>
      <x:c r="HI66" s="443"/>
      <x:c r="HJ66" s="443"/>
      <x:c r="HK66" s="443"/>
      <x:c r="HL66" s="443"/>
      <x:c r="HM66" s="443"/>
      <x:c r="HN66" s="443"/>
      <x:c r="HO66" s="443"/>
      <x:c r="HP66" s="443"/>
      <x:c r="HQ66" s="443"/>
      <x:c r="HR66" s="443"/>
      <x:c r="HS66" s="443"/>
      <x:c r="HT66" s="443"/>
      <x:c r="HU66" s="443"/>
      <x:c r="HV66" s="443"/>
      <x:c r="HW66" s="443"/>
      <x:c r="HX66" s="443"/>
      <x:c r="HY66" s="443"/>
      <x:c r="HZ66" s="443"/>
      <x:c r="IA66" s="443"/>
      <x:c r="IB66" s="443"/>
      <x:c r="IC66" s="443"/>
      <x:c r="ID66" s="443"/>
      <x:c r="IE66" s="443"/>
      <x:c r="IF66" s="443"/>
      <x:c r="IG66" s="443"/>
      <x:c r="IH66" s="443"/>
      <x:c r="II66" s="443"/>
      <x:c r="IJ66" s="443"/>
      <x:c r="IK66" s="443"/>
      <x:c r="IL66" s="443"/>
      <x:c r="IM66" s="443"/>
      <x:c r="IN66" s="443"/>
    </x:row>
    <x:row r="67" spans="1:248" s="444" customFormat="1" ht="30" customHeight="1">
      <x:c r="A67" s="2658"/>
      <x:c r="B67" s="474" t="s">
        <x:v>5074</x:v>
      </x:c>
      <x:c r="C67" s="359">
        <x:v>39800</x:v>
      </x:c>
      <x:c r="D67" s="360" t="s">
        <x:v>8619</x:v>
      </x:c>
      <x:c r="E67" s="474"/>
      <x:c r="F67" s="22" t="s">
        <x:v>1390</x:v>
      </x:c>
      <x:c r="G67" s="361">
        <x:v>28476</x:v>
      </x:c>
      <x:c r="H67" s="362">
        <x:v>29805</x:v>
      </x:c>
      <x:c r="I67" s="363">
        <x:f t="shared" ref="I67:I130" si="1">H67-G67</x:f>
        <x:v>1329</x:v>
      </x:c>
      <x:c r="J67" s="698" t="s">
        <x:v>4199</x:v>
      </x:c>
      <x:c r="K67" s="443"/>
      <x:c r="L67" s="443"/>
      <x:c r="M67" s="443"/>
      <x:c r="N67" s="443"/>
      <x:c r="O67" s="443"/>
      <x:c r="P67" s="443"/>
      <x:c r="Q67" s="443"/>
      <x:c r="R67" s="443"/>
      <x:c r="S67" s="443"/>
      <x:c r="T67" s="443"/>
      <x:c r="U67" s="443"/>
      <x:c r="V67" s="443"/>
      <x:c r="W67" s="443"/>
      <x:c r="X67" s="443"/>
      <x:c r="Y67" s="443"/>
      <x:c r="Z67" s="443"/>
      <x:c r="AA67" s="443"/>
      <x:c r="AB67" s="443"/>
      <x:c r="AC67" s="443"/>
      <x:c r="AD67" s="443"/>
      <x:c r="AE67" s="443"/>
      <x:c r="AF67" s="443"/>
      <x:c r="AG67" s="443"/>
      <x:c r="AH67" s="443"/>
      <x:c r="AI67" s="443"/>
      <x:c r="AJ67" s="443"/>
      <x:c r="AK67" s="443"/>
      <x:c r="AL67" s="443"/>
      <x:c r="AM67" s="443"/>
      <x:c r="AN67" s="443"/>
      <x:c r="AO67" s="443"/>
      <x:c r="AP67" s="443"/>
      <x:c r="AQ67" s="443"/>
      <x:c r="AR67" s="443"/>
      <x:c r="AS67" s="443"/>
      <x:c r="AT67" s="443"/>
      <x:c r="AU67" s="443"/>
      <x:c r="AV67" s="443"/>
      <x:c r="AW67" s="443"/>
      <x:c r="AX67" s="443"/>
      <x:c r="AY67" s="443"/>
      <x:c r="AZ67" s="443"/>
      <x:c r="BA67" s="443"/>
      <x:c r="BB67" s="443"/>
      <x:c r="BC67" s="443"/>
      <x:c r="BD67" s="443"/>
      <x:c r="BE67" s="443"/>
      <x:c r="BF67" s="443"/>
      <x:c r="BG67" s="443"/>
      <x:c r="BH67" s="443"/>
      <x:c r="BI67" s="443"/>
      <x:c r="BJ67" s="443"/>
      <x:c r="BK67" s="443"/>
      <x:c r="BL67" s="443"/>
      <x:c r="BM67" s="443"/>
      <x:c r="BN67" s="443"/>
      <x:c r="BO67" s="443"/>
      <x:c r="BP67" s="443"/>
      <x:c r="BQ67" s="443"/>
      <x:c r="BR67" s="443"/>
      <x:c r="BS67" s="443"/>
      <x:c r="BT67" s="443"/>
      <x:c r="BU67" s="443"/>
      <x:c r="BV67" s="443"/>
      <x:c r="BW67" s="443"/>
      <x:c r="BX67" s="443"/>
      <x:c r="BY67" s="443"/>
      <x:c r="BZ67" s="443"/>
      <x:c r="CA67" s="443"/>
      <x:c r="CB67" s="443"/>
      <x:c r="CC67" s="443"/>
      <x:c r="CD67" s="443"/>
      <x:c r="CE67" s="443"/>
      <x:c r="CF67" s="443"/>
      <x:c r="CG67" s="443"/>
      <x:c r="CH67" s="443"/>
      <x:c r="CI67" s="443"/>
      <x:c r="CJ67" s="443"/>
      <x:c r="CK67" s="443"/>
      <x:c r="CL67" s="443"/>
      <x:c r="CM67" s="443"/>
      <x:c r="CN67" s="443"/>
      <x:c r="CO67" s="443"/>
      <x:c r="CP67" s="443"/>
      <x:c r="CQ67" s="443"/>
      <x:c r="CR67" s="443"/>
      <x:c r="CS67" s="443"/>
      <x:c r="CT67" s="443"/>
      <x:c r="CU67" s="443"/>
      <x:c r="CV67" s="443"/>
      <x:c r="CW67" s="443"/>
      <x:c r="CX67" s="443"/>
      <x:c r="CY67" s="443"/>
      <x:c r="CZ67" s="443"/>
      <x:c r="DA67" s="443"/>
      <x:c r="DB67" s="443"/>
      <x:c r="DC67" s="443"/>
      <x:c r="DD67" s="443"/>
      <x:c r="DE67" s="443"/>
      <x:c r="DF67" s="443"/>
      <x:c r="DG67" s="443"/>
      <x:c r="DH67" s="443"/>
      <x:c r="DI67" s="443"/>
      <x:c r="DJ67" s="443"/>
      <x:c r="DK67" s="443"/>
      <x:c r="DL67" s="443"/>
      <x:c r="DM67" s="443"/>
      <x:c r="DN67" s="443"/>
      <x:c r="DO67" s="443"/>
      <x:c r="DP67" s="443"/>
      <x:c r="DQ67" s="443"/>
      <x:c r="DR67" s="443"/>
      <x:c r="DS67" s="443"/>
      <x:c r="DT67" s="443"/>
      <x:c r="DU67" s="443"/>
      <x:c r="DV67" s="443"/>
      <x:c r="DW67" s="443"/>
      <x:c r="DX67" s="443"/>
      <x:c r="DY67" s="443"/>
      <x:c r="DZ67" s="443"/>
      <x:c r="EA67" s="443"/>
      <x:c r="EB67" s="443"/>
      <x:c r="EC67" s="443"/>
      <x:c r="ED67" s="443"/>
      <x:c r="EE67" s="443"/>
      <x:c r="EF67" s="443"/>
      <x:c r="EG67" s="443"/>
      <x:c r="EH67" s="443"/>
      <x:c r="EI67" s="443"/>
      <x:c r="EJ67" s="443"/>
      <x:c r="EK67" s="443"/>
      <x:c r="EL67" s="443"/>
      <x:c r="EM67" s="443"/>
      <x:c r="EN67" s="443"/>
      <x:c r="EO67" s="443"/>
      <x:c r="EP67" s="443"/>
      <x:c r="EQ67" s="443"/>
      <x:c r="ER67" s="443"/>
      <x:c r="ES67" s="443"/>
      <x:c r="ET67" s="443"/>
      <x:c r="EU67" s="443"/>
      <x:c r="EV67" s="443"/>
      <x:c r="EW67" s="443"/>
      <x:c r="EX67" s="443"/>
      <x:c r="EY67" s="443"/>
      <x:c r="EZ67" s="443"/>
      <x:c r="FA67" s="443"/>
      <x:c r="FB67" s="443"/>
      <x:c r="FC67" s="443"/>
      <x:c r="FD67" s="443"/>
      <x:c r="FE67" s="443"/>
      <x:c r="FF67" s="443"/>
      <x:c r="FG67" s="443"/>
      <x:c r="FH67" s="443"/>
      <x:c r="FI67" s="443"/>
      <x:c r="FJ67" s="443"/>
      <x:c r="FK67" s="443"/>
      <x:c r="FL67" s="443"/>
      <x:c r="FM67" s="443"/>
      <x:c r="FN67" s="443"/>
      <x:c r="FO67" s="443"/>
      <x:c r="FP67" s="443"/>
      <x:c r="FQ67" s="443"/>
      <x:c r="FR67" s="443"/>
      <x:c r="FS67" s="443"/>
      <x:c r="FT67" s="443"/>
      <x:c r="FU67" s="443"/>
      <x:c r="FV67" s="443"/>
      <x:c r="FW67" s="443"/>
      <x:c r="FX67" s="443"/>
      <x:c r="FY67" s="443"/>
      <x:c r="FZ67" s="443"/>
      <x:c r="GA67" s="443"/>
      <x:c r="GB67" s="443"/>
      <x:c r="GC67" s="443"/>
      <x:c r="GD67" s="443"/>
      <x:c r="GE67" s="443"/>
      <x:c r="GF67" s="443"/>
      <x:c r="GG67" s="443"/>
      <x:c r="GH67" s="443"/>
      <x:c r="GI67" s="443"/>
      <x:c r="GJ67" s="443"/>
      <x:c r="GK67" s="443"/>
      <x:c r="GL67" s="443"/>
      <x:c r="GM67" s="443"/>
      <x:c r="GN67" s="443"/>
      <x:c r="GO67" s="443"/>
      <x:c r="GP67" s="443"/>
      <x:c r="GQ67" s="443"/>
      <x:c r="GR67" s="443"/>
      <x:c r="GS67" s="443"/>
      <x:c r="GT67" s="443"/>
      <x:c r="GU67" s="443"/>
      <x:c r="GV67" s="443"/>
      <x:c r="GW67" s="443"/>
      <x:c r="GX67" s="443"/>
      <x:c r="GY67" s="443"/>
      <x:c r="GZ67" s="443"/>
      <x:c r="HA67" s="443"/>
      <x:c r="HB67" s="443"/>
      <x:c r="HC67" s="443"/>
      <x:c r="HD67" s="443"/>
      <x:c r="HE67" s="443"/>
      <x:c r="HF67" s="443"/>
      <x:c r="HG67" s="443"/>
      <x:c r="HH67" s="443"/>
      <x:c r="HI67" s="443"/>
      <x:c r="HJ67" s="443"/>
      <x:c r="HK67" s="443"/>
      <x:c r="HL67" s="443"/>
      <x:c r="HM67" s="443"/>
      <x:c r="HN67" s="443"/>
      <x:c r="HO67" s="443"/>
      <x:c r="HP67" s="443"/>
      <x:c r="HQ67" s="443"/>
      <x:c r="HR67" s="443"/>
      <x:c r="HS67" s="443"/>
      <x:c r="HT67" s="443"/>
      <x:c r="HU67" s="443"/>
      <x:c r="HV67" s="443"/>
      <x:c r="HW67" s="443"/>
      <x:c r="HX67" s="443"/>
      <x:c r="HY67" s="443"/>
      <x:c r="HZ67" s="443"/>
      <x:c r="IA67" s="443"/>
      <x:c r="IB67" s="443"/>
      <x:c r="IC67" s="443"/>
      <x:c r="ID67" s="443"/>
      <x:c r="IE67" s="443"/>
      <x:c r="IF67" s="443"/>
      <x:c r="IG67" s="443"/>
      <x:c r="IH67" s="443"/>
      <x:c r="II67" s="443"/>
      <x:c r="IJ67" s="443"/>
      <x:c r="IK67" s="443"/>
      <x:c r="IL67" s="443"/>
      <x:c r="IM67" s="443"/>
      <x:c r="IN67" s="443"/>
    </x:row>
    <x:row r="68" spans="1:248" s="444" customFormat="1" ht="30" customHeight="1">
      <x:c r="A68" s="2658"/>
      <x:c r="B68" s="474" t="s">
        <x:v>5074</x:v>
      </x:c>
      <x:c r="C68" s="359">
        <x:v>39800</x:v>
      </x:c>
      <x:c r="D68" s="360" t="s">
        <x:v>8619</x:v>
      </x:c>
      <x:c r="E68" s="474"/>
      <x:c r="F68" s="22" t="s">
        <x:v>1346</x:v>
      </x:c>
      <x:c r="G68" s="361">
        <x:v>0</x:v>
      </x:c>
      <x:c r="H68" s="362">
        <x:v>8075</x:v>
      </x:c>
      <x:c r="I68" s="363">
        <x:f t="shared" si="1"/>
        <x:v>8075</x:v>
      </x:c>
      <x:c r="J68" s="698" t="s">
        <x:v>4199</x:v>
      </x:c>
      <x:c r="K68" s="443"/>
      <x:c r="L68" s="443"/>
      <x:c r="M68" s="443"/>
      <x:c r="N68" s="443"/>
      <x:c r="O68" s="443"/>
      <x:c r="P68" s="443"/>
      <x:c r="Q68" s="443"/>
      <x:c r="R68" s="443"/>
      <x:c r="S68" s="443"/>
      <x:c r="T68" s="443"/>
      <x:c r="U68" s="443"/>
      <x:c r="V68" s="443"/>
      <x:c r="W68" s="443"/>
      <x:c r="X68" s="443"/>
      <x:c r="Y68" s="443"/>
      <x:c r="Z68" s="443"/>
      <x:c r="AA68" s="443"/>
      <x:c r="AB68" s="443"/>
      <x:c r="AC68" s="443"/>
      <x:c r="AD68" s="443"/>
      <x:c r="AE68" s="443"/>
      <x:c r="AF68" s="443"/>
      <x:c r="AG68" s="443"/>
      <x:c r="AH68" s="443"/>
      <x:c r="AI68" s="443"/>
      <x:c r="AJ68" s="443"/>
      <x:c r="AK68" s="443"/>
      <x:c r="AL68" s="443"/>
      <x:c r="AM68" s="443"/>
      <x:c r="AN68" s="443"/>
      <x:c r="AO68" s="443"/>
      <x:c r="AP68" s="443"/>
      <x:c r="AQ68" s="443"/>
      <x:c r="AR68" s="443"/>
      <x:c r="AS68" s="443"/>
      <x:c r="AT68" s="443"/>
      <x:c r="AU68" s="443"/>
      <x:c r="AV68" s="443"/>
      <x:c r="AW68" s="443"/>
      <x:c r="AX68" s="443"/>
      <x:c r="AY68" s="443"/>
      <x:c r="AZ68" s="443"/>
      <x:c r="BA68" s="443"/>
      <x:c r="BB68" s="443"/>
      <x:c r="BC68" s="443"/>
      <x:c r="BD68" s="443"/>
      <x:c r="BE68" s="443"/>
      <x:c r="BF68" s="443"/>
      <x:c r="BG68" s="443"/>
      <x:c r="BH68" s="443"/>
      <x:c r="BI68" s="443"/>
      <x:c r="BJ68" s="443"/>
      <x:c r="BK68" s="443"/>
      <x:c r="BL68" s="443"/>
      <x:c r="BM68" s="443"/>
      <x:c r="BN68" s="443"/>
      <x:c r="BO68" s="443"/>
      <x:c r="BP68" s="443"/>
      <x:c r="BQ68" s="443"/>
      <x:c r="BR68" s="443"/>
      <x:c r="BS68" s="443"/>
      <x:c r="BT68" s="443"/>
      <x:c r="BU68" s="443"/>
      <x:c r="BV68" s="443"/>
      <x:c r="BW68" s="443"/>
      <x:c r="BX68" s="443"/>
      <x:c r="BY68" s="443"/>
      <x:c r="BZ68" s="443"/>
      <x:c r="CA68" s="443"/>
      <x:c r="CB68" s="443"/>
      <x:c r="CC68" s="443"/>
      <x:c r="CD68" s="443"/>
      <x:c r="CE68" s="443"/>
      <x:c r="CF68" s="443"/>
      <x:c r="CG68" s="443"/>
      <x:c r="CH68" s="443"/>
      <x:c r="CI68" s="443"/>
      <x:c r="CJ68" s="443"/>
      <x:c r="CK68" s="443"/>
      <x:c r="CL68" s="443"/>
      <x:c r="CM68" s="443"/>
      <x:c r="CN68" s="443"/>
      <x:c r="CO68" s="443"/>
      <x:c r="CP68" s="443"/>
      <x:c r="CQ68" s="443"/>
      <x:c r="CR68" s="443"/>
      <x:c r="CS68" s="443"/>
      <x:c r="CT68" s="443"/>
      <x:c r="CU68" s="443"/>
      <x:c r="CV68" s="443"/>
      <x:c r="CW68" s="443"/>
      <x:c r="CX68" s="443"/>
      <x:c r="CY68" s="443"/>
      <x:c r="CZ68" s="443"/>
      <x:c r="DA68" s="443"/>
      <x:c r="DB68" s="443"/>
      <x:c r="DC68" s="443"/>
      <x:c r="DD68" s="443"/>
      <x:c r="DE68" s="443"/>
      <x:c r="DF68" s="443"/>
      <x:c r="DG68" s="443"/>
      <x:c r="DH68" s="443"/>
      <x:c r="DI68" s="443"/>
      <x:c r="DJ68" s="443"/>
      <x:c r="DK68" s="443"/>
      <x:c r="DL68" s="443"/>
      <x:c r="DM68" s="443"/>
      <x:c r="DN68" s="443"/>
      <x:c r="DO68" s="443"/>
      <x:c r="DP68" s="443"/>
      <x:c r="DQ68" s="443"/>
      <x:c r="DR68" s="443"/>
      <x:c r="DS68" s="443"/>
      <x:c r="DT68" s="443"/>
      <x:c r="DU68" s="443"/>
      <x:c r="DV68" s="443"/>
      <x:c r="DW68" s="443"/>
      <x:c r="DX68" s="443"/>
      <x:c r="DY68" s="443"/>
      <x:c r="DZ68" s="443"/>
      <x:c r="EA68" s="443"/>
      <x:c r="EB68" s="443"/>
      <x:c r="EC68" s="443"/>
      <x:c r="ED68" s="443"/>
      <x:c r="EE68" s="443"/>
      <x:c r="EF68" s="443"/>
      <x:c r="EG68" s="443"/>
      <x:c r="EH68" s="443"/>
      <x:c r="EI68" s="443"/>
      <x:c r="EJ68" s="443"/>
      <x:c r="EK68" s="443"/>
      <x:c r="EL68" s="443"/>
      <x:c r="EM68" s="443"/>
      <x:c r="EN68" s="443"/>
      <x:c r="EO68" s="443"/>
      <x:c r="EP68" s="443"/>
      <x:c r="EQ68" s="443"/>
      <x:c r="ER68" s="443"/>
      <x:c r="ES68" s="443"/>
      <x:c r="ET68" s="443"/>
      <x:c r="EU68" s="443"/>
      <x:c r="EV68" s="443"/>
      <x:c r="EW68" s="443"/>
      <x:c r="EX68" s="443"/>
      <x:c r="EY68" s="443"/>
      <x:c r="EZ68" s="443"/>
      <x:c r="FA68" s="443"/>
      <x:c r="FB68" s="443"/>
      <x:c r="FC68" s="443"/>
      <x:c r="FD68" s="443"/>
      <x:c r="FE68" s="443"/>
      <x:c r="FF68" s="443"/>
      <x:c r="FG68" s="443"/>
      <x:c r="FH68" s="443"/>
      <x:c r="FI68" s="443"/>
      <x:c r="FJ68" s="443"/>
      <x:c r="FK68" s="443"/>
      <x:c r="FL68" s="443"/>
      <x:c r="FM68" s="443"/>
      <x:c r="FN68" s="443"/>
      <x:c r="FO68" s="443"/>
      <x:c r="FP68" s="443"/>
      <x:c r="FQ68" s="443"/>
      <x:c r="FR68" s="443"/>
      <x:c r="FS68" s="443"/>
      <x:c r="FT68" s="443"/>
      <x:c r="FU68" s="443"/>
      <x:c r="FV68" s="443"/>
      <x:c r="FW68" s="443"/>
      <x:c r="FX68" s="443"/>
      <x:c r="FY68" s="443"/>
      <x:c r="FZ68" s="443"/>
      <x:c r="GA68" s="443"/>
      <x:c r="GB68" s="443"/>
      <x:c r="GC68" s="443"/>
      <x:c r="GD68" s="443"/>
      <x:c r="GE68" s="443"/>
      <x:c r="GF68" s="443"/>
      <x:c r="GG68" s="443"/>
      <x:c r="GH68" s="443"/>
      <x:c r="GI68" s="443"/>
      <x:c r="GJ68" s="443"/>
      <x:c r="GK68" s="443"/>
      <x:c r="GL68" s="443"/>
      <x:c r="GM68" s="443"/>
      <x:c r="GN68" s="443"/>
      <x:c r="GO68" s="443"/>
      <x:c r="GP68" s="443"/>
      <x:c r="GQ68" s="443"/>
      <x:c r="GR68" s="443"/>
      <x:c r="GS68" s="443"/>
      <x:c r="GT68" s="443"/>
      <x:c r="GU68" s="443"/>
      <x:c r="GV68" s="443"/>
      <x:c r="GW68" s="443"/>
      <x:c r="GX68" s="443"/>
      <x:c r="GY68" s="443"/>
      <x:c r="GZ68" s="443"/>
      <x:c r="HA68" s="443"/>
      <x:c r="HB68" s="443"/>
      <x:c r="HC68" s="443"/>
      <x:c r="HD68" s="443"/>
      <x:c r="HE68" s="443"/>
      <x:c r="HF68" s="443"/>
      <x:c r="HG68" s="443"/>
      <x:c r="HH68" s="443"/>
      <x:c r="HI68" s="443"/>
      <x:c r="HJ68" s="443"/>
      <x:c r="HK68" s="443"/>
      <x:c r="HL68" s="443"/>
      <x:c r="HM68" s="443"/>
      <x:c r="HN68" s="443"/>
      <x:c r="HO68" s="443"/>
      <x:c r="HP68" s="443"/>
      <x:c r="HQ68" s="443"/>
      <x:c r="HR68" s="443"/>
      <x:c r="HS68" s="443"/>
      <x:c r="HT68" s="443"/>
      <x:c r="HU68" s="443"/>
      <x:c r="HV68" s="443"/>
      <x:c r="HW68" s="443"/>
      <x:c r="HX68" s="443"/>
      <x:c r="HY68" s="443"/>
      <x:c r="HZ68" s="443"/>
      <x:c r="IA68" s="443"/>
      <x:c r="IB68" s="443"/>
      <x:c r="IC68" s="443"/>
      <x:c r="ID68" s="443"/>
      <x:c r="IE68" s="443"/>
      <x:c r="IF68" s="443"/>
      <x:c r="IG68" s="443"/>
      <x:c r="IH68" s="443"/>
      <x:c r="II68" s="443"/>
      <x:c r="IJ68" s="443"/>
      <x:c r="IK68" s="443"/>
      <x:c r="IL68" s="443"/>
      <x:c r="IM68" s="443"/>
      <x:c r="IN68" s="443"/>
    </x:row>
    <x:row r="69" spans="1:248" s="444" customFormat="1" ht="30" customHeight="1">
      <x:c r="A69" s="2658"/>
      <x:c r="B69" s="474" t="s">
        <x:v>4971</x:v>
      </x:c>
      <x:c r="C69" s="359">
        <x:v>39800</x:v>
      </x:c>
      <x:c r="D69" s="360" t="s">
        <x:v>8619</x:v>
      </x:c>
      <x:c r="E69" s="474"/>
      <x:c r="F69" s="22" t="s">
        <x:v>6555</x:v>
      </x:c>
      <x:c r="G69" s="361">
        <x:v>0</x:v>
      </x:c>
      <x:c r="H69" s="362">
        <x:v>1500</x:v>
      </x:c>
      <x:c r="I69" s="363">
        <x:f t="shared" si="1"/>
        <x:v>1500</x:v>
      </x:c>
      <x:c r="J69" s="698" t="s">
        <x:v>4199</x:v>
      </x:c>
      <x:c r="K69" s="443"/>
      <x:c r="L69" s="443"/>
      <x:c r="M69" s="443"/>
      <x:c r="N69" s="443"/>
      <x:c r="O69" s="443"/>
      <x:c r="P69" s="443"/>
      <x:c r="Q69" s="443"/>
      <x:c r="R69" s="443"/>
      <x:c r="S69" s="443"/>
      <x:c r="T69" s="443"/>
      <x:c r="U69" s="443"/>
      <x:c r="V69" s="443"/>
      <x:c r="W69" s="443"/>
      <x:c r="X69" s="443"/>
      <x:c r="Y69" s="443"/>
      <x:c r="Z69" s="443"/>
      <x:c r="AA69" s="443"/>
      <x:c r="AB69" s="443"/>
      <x:c r="AC69" s="443"/>
      <x:c r="AD69" s="443"/>
      <x:c r="AE69" s="443"/>
      <x:c r="AF69" s="443"/>
      <x:c r="AG69" s="443"/>
      <x:c r="AH69" s="443"/>
      <x:c r="AI69" s="443"/>
      <x:c r="AJ69" s="443"/>
      <x:c r="AK69" s="443"/>
      <x:c r="AL69" s="443"/>
      <x:c r="AM69" s="443"/>
      <x:c r="AN69" s="443"/>
      <x:c r="AO69" s="443"/>
      <x:c r="AP69" s="443"/>
      <x:c r="AQ69" s="443"/>
      <x:c r="AR69" s="443"/>
      <x:c r="AS69" s="443"/>
      <x:c r="AT69" s="443"/>
      <x:c r="AU69" s="443"/>
      <x:c r="AV69" s="443"/>
      <x:c r="AW69" s="443"/>
      <x:c r="AX69" s="443"/>
      <x:c r="AY69" s="443"/>
      <x:c r="AZ69" s="443"/>
      <x:c r="BA69" s="443"/>
      <x:c r="BB69" s="443"/>
      <x:c r="BC69" s="443"/>
      <x:c r="BD69" s="443"/>
      <x:c r="BE69" s="443"/>
      <x:c r="BF69" s="443"/>
      <x:c r="BG69" s="443"/>
      <x:c r="BH69" s="443"/>
      <x:c r="BI69" s="443"/>
      <x:c r="BJ69" s="443"/>
      <x:c r="BK69" s="443"/>
      <x:c r="BL69" s="443"/>
      <x:c r="BM69" s="443"/>
      <x:c r="BN69" s="443"/>
      <x:c r="BO69" s="443"/>
      <x:c r="BP69" s="443"/>
      <x:c r="BQ69" s="443"/>
      <x:c r="BR69" s="443"/>
      <x:c r="BS69" s="443"/>
      <x:c r="BT69" s="443"/>
      <x:c r="BU69" s="443"/>
      <x:c r="BV69" s="443"/>
      <x:c r="BW69" s="443"/>
      <x:c r="BX69" s="443"/>
      <x:c r="BY69" s="443"/>
      <x:c r="BZ69" s="443"/>
      <x:c r="CA69" s="443"/>
      <x:c r="CB69" s="443"/>
      <x:c r="CC69" s="443"/>
      <x:c r="CD69" s="443"/>
      <x:c r="CE69" s="443"/>
      <x:c r="CF69" s="443"/>
      <x:c r="CG69" s="443"/>
      <x:c r="CH69" s="443"/>
      <x:c r="CI69" s="443"/>
      <x:c r="CJ69" s="443"/>
      <x:c r="CK69" s="443"/>
      <x:c r="CL69" s="443"/>
      <x:c r="CM69" s="443"/>
      <x:c r="CN69" s="443"/>
      <x:c r="CO69" s="443"/>
      <x:c r="CP69" s="443"/>
      <x:c r="CQ69" s="443"/>
      <x:c r="CR69" s="443"/>
      <x:c r="CS69" s="443"/>
      <x:c r="CT69" s="443"/>
      <x:c r="CU69" s="443"/>
      <x:c r="CV69" s="443"/>
      <x:c r="CW69" s="443"/>
      <x:c r="CX69" s="443"/>
      <x:c r="CY69" s="443"/>
      <x:c r="CZ69" s="443"/>
      <x:c r="DA69" s="443"/>
      <x:c r="DB69" s="443"/>
      <x:c r="DC69" s="443"/>
      <x:c r="DD69" s="443"/>
      <x:c r="DE69" s="443"/>
      <x:c r="DF69" s="443"/>
      <x:c r="DG69" s="443"/>
      <x:c r="DH69" s="443"/>
      <x:c r="DI69" s="443"/>
      <x:c r="DJ69" s="443"/>
      <x:c r="DK69" s="443"/>
      <x:c r="DL69" s="443"/>
      <x:c r="DM69" s="443"/>
      <x:c r="DN69" s="443"/>
      <x:c r="DO69" s="443"/>
      <x:c r="DP69" s="443"/>
      <x:c r="DQ69" s="443"/>
      <x:c r="DR69" s="443"/>
      <x:c r="DS69" s="443"/>
      <x:c r="DT69" s="443"/>
      <x:c r="DU69" s="443"/>
      <x:c r="DV69" s="443"/>
      <x:c r="DW69" s="443"/>
      <x:c r="DX69" s="443"/>
      <x:c r="DY69" s="443"/>
      <x:c r="DZ69" s="443"/>
      <x:c r="EA69" s="443"/>
      <x:c r="EB69" s="443"/>
      <x:c r="EC69" s="443"/>
      <x:c r="ED69" s="443"/>
      <x:c r="EE69" s="443"/>
      <x:c r="EF69" s="443"/>
      <x:c r="EG69" s="443"/>
      <x:c r="EH69" s="443"/>
      <x:c r="EI69" s="443"/>
      <x:c r="EJ69" s="443"/>
      <x:c r="EK69" s="443"/>
      <x:c r="EL69" s="443"/>
      <x:c r="EM69" s="443"/>
      <x:c r="EN69" s="443"/>
      <x:c r="EO69" s="443"/>
      <x:c r="EP69" s="443"/>
      <x:c r="EQ69" s="443"/>
      <x:c r="ER69" s="443"/>
      <x:c r="ES69" s="443"/>
      <x:c r="ET69" s="443"/>
      <x:c r="EU69" s="443"/>
      <x:c r="EV69" s="443"/>
      <x:c r="EW69" s="443"/>
      <x:c r="EX69" s="443"/>
      <x:c r="EY69" s="443"/>
      <x:c r="EZ69" s="443"/>
      <x:c r="FA69" s="443"/>
      <x:c r="FB69" s="443"/>
      <x:c r="FC69" s="443"/>
      <x:c r="FD69" s="443"/>
      <x:c r="FE69" s="443"/>
      <x:c r="FF69" s="443"/>
      <x:c r="FG69" s="443"/>
      <x:c r="FH69" s="443"/>
      <x:c r="FI69" s="443"/>
      <x:c r="FJ69" s="443"/>
      <x:c r="FK69" s="443"/>
      <x:c r="FL69" s="443"/>
      <x:c r="FM69" s="443"/>
      <x:c r="FN69" s="443"/>
      <x:c r="FO69" s="443"/>
      <x:c r="FP69" s="443"/>
      <x:c r="FQ69" s="443"/>
      <x:c r="FR69" s="443"/>
      <x:c r="FS69" s="443"/>
      <x:c r="FT69" s="443"/>
      <x:c r="FU69" s="443"/>
      <x:c r="FV69" s="443"/>
      <x:c r="FW69" s="443"/>
      <x:c r="FX69" s="443"/>
      <x:c r="FY69" s="443"/>
      <x:c r="FZ69" s="443"/>
      <x:c r="GA69" s="443"/>
      <x:c r="GB69" s="443"/>
      <x:c r="GC69" s="443"/>
      <x:c r="GD69" s="443"/>
      <x:c r="GE69" s="443"/>
      <x:c r="GF69" s="443"/>
      <x:c r="GG69" s="443"/>
      <x:c r="GH69" s="443"/>
      <x:c r="GI69" s="443"/>
      <x:c r="GJ69" s="443"/>
      <x:c r="GK69" s="443"/>
      <x:c r="GL69" s="443"/>
      <x:c r="GM69" s="443"/>
      <x:c r="GN69" s="443"/>
      <x:c r="GO69" s="443"/>
      <x:c r="GP69" s="443"/>
      <x:c r="GQ69" s="443"/>
      <x:c r="GR69" s="443"/>
      <x:c r="GS69" s="443"/>
      <x:c r="GT69" s="443"/>
      <x:c r="GU69" s="443"/>
      <x:c r="GV69" s="443"/>
      <x:c r="GW69" s="443"/>
      <x:c r="GX69" s="443"/>
      <x:c r="GY69" s="443"/>
      <x:c r="GZ69" s="443"/>
      <x:c r="HA69" s="443"/>
      <x:c r="HB69" s="443"/>
      <x:c r="HC69" s="443"/>
      <x:c r="HD69" s="443"/>
      <x:c r="HE69" s="443"/>
      <x:c r="HF69" s="443"/>
      <x:c r="HG69" s="443"/>
      <x:c r="HH69" s="443"/>
      <x:c r="HI69" s="443"/>
      <x:c r="HJ69" s="443"/>
      <x:c r="HK69" s="443"/>
      <x:c r="HL69" s="443"/>
      <x:c r="HM69" s="443"/>
      <x:c r="HN69" s="443"/>
      <x:c r="HO69" s="443"/>
      <x:c r="HP69" s="443"/>
      <x:c r="HQ69" s="443"/>
      <x:c r="HR69" s="443"/>
      <x:c r="HS69" s="443"/>
      <x:c r="HT69" s="443"/>
      <x:c r="HU69" s="443"/>
      <x:c r="HV69" s="443"/>
      <x:c r="HW69" s="443"/>
      <x:c r="HX69" s="443"/>
      <x:c r="HY69" s="443"/>
      <x:c r="HZ69" s="443"/>
      <x:c r="IA69" s="443"/>
      <x:c r="IB69" s="443"/>
      <x:c r="IC69" s="443"/>
      <x:c r="ID69" s="443"/>
      <x:c r="IE69" s="443"/>
      <x:c r="IF69" s="443"/>
      <x:c r="IG69" s="443"/>
      <x:c r="IH69" s="443"/>
      <x:c r="II69" s="443"/>
      <x:c r="IJ69" s="443"/>
      <x:c r="IK69" s="443"/>
      <x:c r="IL69" s="443"/>
      <x:c r="IM69" s="443"/>
      <x:c r="IN69" s="443"/>
    </x:row>
    <x:row r="70" spans="1:248" s="444" customFormat="1" ht="30" customHeight="1">
      <x:c r="A70" s="2658"/>
      <x:c r="B70" s="474" t="s">
        <x:v>5074</x:v>
      </x:c>
      <x:c r="C70" s="359">
        <x:v>39800</x:v>
      </x:c>
      <x:c r="D70" s="360" t="s">
        <x:v>8619</x:v>
      </x:c>
      <x:c r="E70" s="474"/>
      <x:c r="F70" s="22" t="s">
        <x:v>1390</x:v>
      </x:c>
      <x:c r="G70" s="361">
        <x:v>0</x:v>
      </x:c>
      <x:c r="H70" s="362">
        <x:v>29805</x:v>
      </x:c>
      <x:c r="I70" s="363">
        <x:f t="shared" si="1"/>
        <x:v>29805</x:v>
      </x:c>
      <x:c r="J70" s="698" t="s">
        <x:v>4199</x:v>
      </x:c>
      <x:c r="K70" s="443"/>
      <x:c r="L70" s="443"/>
      <x:c r="M70" s="443"/>
      <x:c r="N70" s="443"/>
      <x:c r="O70" s="443"/>
      <x:c r="P70" s="443"/>
      <x:c r="Q70" s="443"/>
      <x:c r="R70" s="443"/>
      <x:c r="S70" s="443"/>
      <x:c r="T70" s="443"/>
      <x:c r="U70" s="443"/>
      <x:c r="V70" s="443"/>
      <x:c r="W70" s="443"/>
      <x:c r="X70" s="443"/>
      <x:c r="Y70" s="443"/>
      <x:c r="Z70" s="443"/>
      <x:c r="AA70" s="443"/>
      <x:c r="AB70" s="443"/>
      <x:c r="AC70" s="443"/>
      <x:c r="AD70" s="443"/>
      <x:c r="AE70" s="443"/>
      <x:c r="AF70" s="443"/>
      <x:c r="AG70" s="443"/>
      <x:c r="AH70" s="443"/>
      <x:c r="AI70" s="443"/>
      <x:c r="AJ70" s="443"/>
      <x:c r="AK70" s="443"/>
      <x:c r="AL70" s="443"/>
      <x:c r="AM70" s="443"/>
      <x:c r="AN70" s="443"/>
      <x:c r="AO70" s="443"/>
      <x:c r="AP70" s="443"/>
      <x:c r="AQ70" s="443"/>
      <x:c r="AR70" s="443"/>
      <x:c r="AS70" s="443"/>
      <x:c r="AT70" s="443"/>
      <x:c r="AU70" s="443"/>
      <x:c r="AV70" s="443"/>
      <x:c r="AW70" s="443"/>
      <x:c r="AX70" s="443"/>
      <x:c r="AY70" s="443"/>
      <x:c r="AZ70" s="443"/>
      <x:c r="BA70" s="443"/>
      <x:c r="BB70" s="443"/>
      <x:c r="BC70" s="443"/>
      <x:c r="BD70" s="443"/>
      <x:c r="BE70" s="443"/>
      <x:c r="BF70" s="443"/>
      <x:c r="BG70" s="443"/>
      <x:c r="BH70" s="443"/>
      <x:c r="BI70" s="443"/>
      <x:c r="BJ70" s="443"/>
      <x:c r="BK70" s="443"/>
      <x:c r="BL70" s="443"/>
      <x:c r="BM70" s="443"/>
      <x:c r="BN70" s="443"/>
      <x:c r="BO70" s="443"/>
      <x:c r="BP70" s="443"/>
      <x:c r="BQ70" s="443"/>
      <x:c r="BR70" s="443"/>
      <x:c r="BS70" s="443"/>
      <x:c r="BT70" s="443"/>
      <x:c r="BU70" s="443"/>
      <x:c r="BV70" s="443"/>
      <x:c r="BW70" s="443"/>
      <x:c r="BX70" s="443"/>
      <x:c r="BY70" s="443"/>
      <x:c r="BZ70" s="443"/>
      <x:c r="CA70" s="443"/>
      <x:c r="CB70" s="443"/>
      <x:c r="CC70" s="443"/>
      <x:c r="CD70" s="443"/>
      <x:c r="CE70" s="443"/>
      <x:c r="CF70" s="443"/>
      <x:c r="CG70" s="443"/>
      <x:c r="CH70" s="443"/>
      <x:c r="CI70" s="443"/>
      <x:c r="CJ70" s="443"/>
      <x:c r="CK70" s="443"/>
      <x:c r="CL70" s="443"/>
      <x:c r="CM70" s="443"/>
      <x:c r="CN70" s="443"/>
      <x:c r="CO70" s="443"/>
      <x:c r="CP70" s="443"/>
      <x:c r="CQ70" s="443"/>
      <x:c r="CR70" s="443"/>
      <x:c r="CS70" s="443"/>
      <x:c r="CT70" s="443"/>
      <x:c r="CU70" s="443"/>
      <x:c r="CV70" s="443"/>
      <x:c r="CW70" s="443"/>
      <x:c r="CX70" s="443"/>
      <x:c r="CY70" s="443"/>
      <x:c r="CZ70" s="443"/>
      <x:c r="DA70" s="443"/>
      <x:c r="DB70" s="443"/>
      <x:c r="DC70" s="443"/>
      <x:c r="DD70" s="443"/>
      <x:c r="DE70" s="443"/>
      <x:c r="DF70" s="443"/>
      <x:c r="DG70" s="443"/>
      <x:c r="DH70" s="443"/>
      <x:c r="DI70" s="443"/>
      <x:c r="DJ70" s="443"/>
      <x:c r="DK70" s="443"/>
      <x:c r="DL70" s="443"/>
      <x:c r="DM70" s="443"/>
      <x:c r="DN70" s="443"/>
      <x:c r="DO70" s="443"/>
      <x:c r="DP70" s="443"/>
      <x:c r="DQ70" s="443"/>
      <x:c r="DR70" s="443"/>
      <x:c r="DS70" s="443"/>
      <x:c r="DT70" s="443"/>
      <x:c r="DU70" s="443"/>
      <x:c r="DV70" s="443"/>
      <x:c r="DW70" s="443"/>
      <x:c r="DX70" s="443"/>
      <x:c r="DY70" s="443"/>
      <x:c r="DZ70" s="443"/>
      <x:c r="EA70" s="443"/>
      <x:c r="EB70" s="443"/>
      <x:c r="EC70" s="443"/>
      <x:c r="ED70" s="443"/>
      <x:c r="EE70" s="443"/>
      <x:c r="EF70" s="443"/>
      <x:c r="EG70" s="443"/>
      <x:c r="EH70" s="443"/>
      <x:c r="EI70" s="443"/>
      <x:c r="EJ70" s="443"/>
      <x:c r="EK70" s="443"/>
      <x:c r="EL70" s="443"/>
      <x:c r="EM70" s="443"/>
      <x:c r="EN70" s="443"/>
      <x:c r="EO70" s="443"/>
      <x:c r="EP70" s="443"/>
      <x:c r="EQ70" s="443"/>
      <x:c r="ER70" s="443"/>
      <x:c r="ES70" s="443"/>
      <x:c r="ET70" s="443"/>
      <x:c r="EU70" s="443"/>
      <x:c r="EV70" s="443"/>
      <x:c r="EW70" s="443"/>
      <x:c r="EX70" s="443"/>
      <x:c r="EY70" s="443"/>
      <x:c r="EZ70" s="443"/>
      <x:c r="FA70" s="443"/>
      <x:c r="FB70" s="443"/>
      <x:c r="FC70" s="443"/>
      <x:c r="FD70" s="443"/>
      <x:c r="FE70" s="443"/>
      <x:c r="FF70" s="443"/>
      <x:c r="FG70" s="443"/>
      <x:c r="FH70" s="443"/>
      <x:c r="FI70" s="443"/>
      <x:c r="FJ70" s="443"/>
      <x:c r="FK70" s="443"/>
      <x:c r="FL70" s="443"/>
      <x:c r="FM70" s="443"/>
      <x:c r="FN70" s="443"/>
      <x:c r="FO70" s="443"/>
      <x:c r="FP70" s="443"/>
      <x:c r="FQ70" s="443"/>
      <x:c r="FR70" s="443"/>
      <x:c r="FS70" s="443"/>
      <x:c r="FT70" s="443"/>
      <x:c r="FU70" s="443"/>
      <x:c r="FV70" s="443"/>
      <x:c r="FW70" s="443"/>
      <x:c r="FX70" s="443"/>
      <x:c r="FY70" s="443"/>
      <x:c r="FZ70" s="443"/>
      <x:c r="GA70" s="443"/>
      <x:c r="GB70" s="443"/>
      <x:c r="GC70" s="443"/>
      <x:c r="GD70" s="443"/>
      <x:c r="GE70" s="443"/>
      <x:c r="GF70" s="443"/>
      <x:c r="GG70" s="443"/>
      <x:c r="GH70" s="443"/>
      <x:c r="GI70" s="443"/>
      <x:c r="GJ70" s="443"/>
      <x:c r="GK70" s="443"/>
      <x:c r="GL70" s="443"/>
      <x:c r="GM70" s="443"/>
      <x:c r="GN70" s="443"/>
      <x:c r="GO70" s="443"/>
      <x:c r="GP70" s="443"/>
      <x:c r="GQ70" s="443"/>
      <x:c r="GR70" s="443"/>
      <x:c r="GS70" s="443"/>
      <x:c r="GT70" s="443"/>
      <x:c r="GU70" s="443"/>
      <x:c r="GV70" s="443"/>
      <x:c r="GW70" s="443"/>
      <x:c r="GX70" s="443"/>
      <x:c r="GY70" s="443"/>
      <x:c r="GZ70" s="443"/>
      <x:c r="HA70" s="443"/>
      <x:c r="HB70" s="443"/>
      <x:c r="HC70" s="443"/>
      <x:c r="HD70" s="443"/>
      <x:c r="HE70" s="443"/>
      <x:c r="HF70" s="443"/>
      <x:c r="HG70" s="443"/>
      <x:c r="HH70" s="443"/>
      <x:c r="HI70" s="443"/>
      <x:c r="HJ70" s="443"/>
      <x:c r="HK70" s="443"/>
      <x:c r="HL70" s="443"/>
      <x:c r="HM70" s="443"/>
      <x:c r="HN70" s="443"/>
      <x:c r="HO70" s="443"/>
      <x:c r="HP70" s="443"/>
      <x:c r="HQ70" s="443"/>
      <x:c r="HR70" s="443"/>
      <x:c r="HS70" s="443"/>
      <x:c r="HT70" s="443"/>
      <x:c r="HU70" s="443"/>
      <x:c r="HV70" s="443"/>
      <x:c r="HW70" s="443"/>
      <x:c r="HX70" s="443"/>
      <x:c r="HY70" s="443"/>
      <x:c r="HZ70" s="443"/>
      <x:c r="IA70" s="443"/>
      <x:c r="IB70" s="443"/>
      <x:c r="IC70" s="443"/>
      <x:c r="ID70" s="443"/>
      <x:c r="IE70" s="443"/>
      <x:c r="IF70" s="443"/>
      <x:c r="IG70" s="443"/>
      <x:c r="IH70" s="443"/>
      <x:c r="II70" s="443"/>
      <x:c r="IJ70" s="443"/>
      <x:c r="IK70" s="443"/>
      <x:c r="IL70" s="443"/>
      <x:c r="IM70" s="443"/>
      <x:c r="IN70" s="443"/>
    </x:row>
    <x:row r="71" spans="1:248" s="444" customFormat="1" ht="30" customHeight="1">
      <x:c r="A71" s="2658"/>
      <x:c r="B71" s="474" t="s">
        <x:v>4971</x:v>
      </x:c>
      <x:c r="C71" s="359">
        <x:v>39800</x:v>
      </x:c>
      <x:c r="D71" s="360" t="s">
        <x:v>6023</x:v>
      </x:c>
      <x:c r="E71" s="474"/>
      <x:c r="F71" s="22" t="s">
        <x:v>375</x:v>
      </x:c>
      <x:c r="G71" s="361">
        <x:v>0</x:v>
      </x:c>
      <x:c r="H71" s="362">
        <x:v>1500</x:v>
      </x:c>
      <x:c r="I71" s="363">
        <x:f t="shared" si="1"/>
        <x:v>1500</x:v>
      </x:c>
      <x:c r="J71" s="698" t="s">
        <x:v>4199</x:v>
      </x:c>
      <x:c r="K71" s="443"/>
      <x:c r="L71" s="443"/>
      <x:c r="M71" s="443"/>
      <x:c r="N71" s="443"/>
      <x:c r="O71" s="443"/>
      <x:c r="P71" s="443"/>
      <x:c r="Q71" s="443"/>
      <x:c r="R71" s="443"/>
      <x:c r="S71" s="443"/>
      <x:c r="T71" s="443"/>
      <x:c r="U71" s="443"/>
      <x:c r="V71" s="443"/>
      <x:c r="W71" s="443"/>
      <x:c r="X71" s="443"/>
      <x:c r="Y71" s="443"/>
      <x:c r="Z71" s="443"/>
      <x:c r="AA71" s="443"/>
      <x:c r="AB71" s="443"/>
      <x:c r="AC71" s="443"/>
      <x:c r="AD71" s="443"/>
      <x:c r="AE71" s="443"/>
      <x:c r="AF71" s="443"/>
      <x:c r="AG71" s="443"/>
      <x:c r="AH71" s="443"/>
      <x:c r="AI71" s="443"/>
      <x:c r="AJ71" s="443"/>
      <x:c r="AK71" s="443"/>
      <x:c r="AL71" s="443"/>
      <x:c r="AM71" s="443"/>
      <x:c r="AN71" s="443"/>
      <x:c r="AO71" s="443"/>
      <x:c r="AP71" s="443"/>
      <x:c r="AQ71" s="443"/>
      <x:c r="AR71" s="443"/>
      <x:c r="AS71" s="443"/>
      <x:c r="AT71" s="443"/>
      <x:c r="AU71" s="443"/>
      <x:c r="AV71" s="443"/>
      <x:c r="AW71" s="443"/>
      <x:c r="AX71" s="443"/>
      <x:c r="AY71" s="443"/>
      <x:c r="AZ71" s="443"/>
      <x:c r="BA71" s="443"/>
      <x:c r="BB71" s="443"/>
      <x:c r="BC71" s="443"/>
      <x:c r="BD71" s="443"/>
      <x:c r="BE71" s="443"/>
      <x:c r="BF71" s="443"/>
      <x:c r="BG71" s="443"/>
      <x:c r="BH71" s="443"/>
      <x:c r="BI71" s="443"/>
      <x:c r="BJ71" s="443"/>
      <x:c r="BK71" s="443"/>
      <x:c r="BL71" s="443"/>
      <x:c r="BM71" s="443"/>
      <x:c r="BN71" s="443"/>
      <x:c r="BO71" s="443"/>
      <x:c r="BP71" s="443"/>
      <x:c r="BQ71" s="443"/>
      <x:c r="BR71" s="443"/>
      <x:c r="BS71" s="443"/>
      <x:c r="BT71" s="443"/>
      <x:c r="BU71" s="443"/>
      <x:c r="BV71" s="443"/>
      <x:c r="BW71" s="443"/>
      <x:c r="BX71" s="443"/>
      <x:c r="BY71" s="443"/>
      <x:c r="BZ71" s="443"/>
      <x:c r="CA71" s="443"/>
      <x:c r="CB71" s="443"/>
      <x:c r="CC71" s="443"/>
      <x:c r="CD71" s="443"/>
      <x:c r="CE71" s="443"/>
      <x:c r="CF71" s="443"/>
      <x:c r="CG71" s="443"/>
      <x:c r="CH71" s="443"/>
      <x:c r="CI71" s="443"/>
      <x:c r="CJ71" s="443"/>
      <x:c r="CK71" s="443"/>
      <x:c r="CL71" s="443"/>
      <x:c r="CM71" s="443"/>
      <x:c r="CN71" s="443"/>
      <x:c r="CO71" s="443"/>
      <x:c r="CP71" s="443"/>
      <x:c r="CQ71" s="443"/>
      <x:c r="CR71" s="443"/>
      <x:c r="CS71" s="443"/>
      <x:c r="CT71" s="443"/>
      <x:c r="CU71" s="443"/>
      <x:c r="CV71" s="443"/>
      <x:c r="CW71" s="443"/>
      <x:c r="CX71" s="443"/>
      <x:c r="CY71" s="443"/>
      <x:c r="CZ71" s="443"/>
      <x:c r="DA71" s="443"/>
      <x:c r="DB71" s="443"/>
      <x:c r="DC71" s="443"/>
      <x:c r="DD71" s="443"/>
      <x:c r="DE71" s="443"/>
      <x:c r="DF71" s="443"/>
      <x:c r="DG71" s="443"/>
      <x:c r="DH71" s="443"/>
      <x:c r="DI71" s="443"/>
      <x:c r="DJ71" s="443"/>
      <x:c r="DK71" s="443"/>
      <x:c r="DL71" s="443"/>
      <x:c r="DM71" s="443"/>
      <x:c r="DN71" s="443"/>
      <x:c r="DO71" s="443"/>
      <x:c r="DP71" s="443"/>
      <x:c r="DQ71" s="443"/>
      <x:c r="DR71" s="443"/>
      <x:c r="DS71" s="443"/>
      <x:c r="DT71" s="443"/>
      <x:c r="DU71" s="443"/>
      <x:c r="DV71" s="443"/>
      <x:c r="DW71" s="443"/>
      <x:c r="DX71" s="443"/>
      <x:c r="DY71" s="443"/>
      <x:c r="DZ71" s="443"/>
      <x:c r="EA71" s="443"/>
      <x:c r="EB71" s="443"/>
      <x:c r="EC71" s="443"/>
      <x:c r="ED71" s="443"/>
      <x:c r="EE71" s="443"/>
      <x:c r="EF71" s="443"/>
      <x:c r="EG71" s="443"/>
      <x:c r="EH71" s="443"/>
      <x:c r="EI71" s="443"/>
      <x:c r="EJ71" s="443"/>
      <x:c r="EK71" s="443"/>
      <x:c r="EL71" s="443"/>
      <x:c r="EM71" s="443"/>
      <x:c r="EN71" s="443"/>
      <x:c r="EO71" s="443"/>
      <x:c r="EP71" s="443"/>
      <x:c r="EQ71" s="443"/>
      <x:c r="ER71" s="443"/>
      <x:c r="ES71" s="443"/>
      <x:c r="ET71" s="443"/>
      <x:c r="EU71" s="443"/>
      <x:c r="EV71" s="443"/>
      <x:c r="EW71" s="443"/>
      <x:c r="EX71" s="443"/>
      <x:c r="EY71" s="443"/>
      <x:c r="EZ71" s="443"/>
      <x:c r="FA71" s="443"/>
      <x:c r="FB71" s="443"/>
      <x:c r="FC71" s="443"/>
      <x:c r="FD71" s="443"/>
      <x:c r="FE71" s="443"/>
      <x:c r="FF71" s="443"/>
      <x:c r="FG71" s="443"/>
      <x:c r="FH71" s="443"/>
      <x:c r="FI71" s="443"/>
      <x:c r="FJ71" s="443"/>
      <x:c r="FK71" s="443"/>
      <x:c r="FL71" s="443"/>
      <x:c r="FM71" s="443"/>
      <x:c r="FN71" s="443"/>
      <x:c r="FO71" s="443"/>
      <x:c r="FP71" s="443"/>
      <x:c r="FQ71" s="443"/>
      <x:c r="FR71" s="443"/>
      <x:c r="FS71" s="443"/>
      <x:c r="FT71" s="443"/>
      <x:c r="FU71" s="443"/>
      <x:c r="FV71" s="443"/>
      <x:c r="FW71" s="443"/>
      <x:c r="FX71" s="443"/>
      <x:c r="FY71" s="443"/>
      <x:c r="FZ71" s="443"/>
      <x:c r="GA71" s="443"/>
      <x:c r="GB71" s="443"/>
      <x:c r="GC71" s="443"/>
      <x:c r="GD71" s="443"/>
      <x:c r="GE71" s="443"/>
      <x:c r="GF71" s="443"/>
      <x:c r="GG71" s="443"/>
      <x:c r="GH71" s="443"/>
      <x:c r="GI71" s="443"/>
      <x:c r="GJ71" s="443"/>
      <x:c r="GK71" s="443"/>
      <x:c r="GL71" s="443"/>
      <x:c r="GM71" s="443"/>
      <x:c r="GN71" s="443"/>
      <x:c r="GO71" s="443"/>
      <x:c r="GP71" s="443"/>
      <x:c r="GQ71" s="443"/>
      <x:c r="GR71" s="443"/>
      <x:c r="GS71" s="443"/>
      <x:c r="GT71" s="443"/>
      <x:c r="GU71" s="443"/>
      <x:c r="GV71" s="443"/>
      <x:c r="GW71" s="443"/>
      <x:c r="GX71" s="443"/>
      <x:c r="GY71" s="443"/>
      <x:c r="GZ71" s="443"/>
      <x:c r="HA71" s="443"/>
      <x:c r="HB71" s="443"/>
      <x:c r="HC71" s="443"/>
      <x:c r="HD71" s="443"/>
      <x:c r="HE71" s="443"/>
      <x:c r="HF71" s="443"/>
      <x:c r="HG71" s="443"/>
      <x:c r="HH71" s="443"/>
      <x:c r="HI71" s="443"/>
      <x:c r="HJ71" s="443"/>
      <x:c r="HK71" s="443"/>
      <x:c r="HL71" s="443"/>
      <x:c r="HM71" s="443"/>
      <x:c r="HN71" s="443"/>
      <x:c r="HO71" s="443"/>
      <x:c r="HP71" s="443"/>
      <x:c r="HQ71" s="443"/>
      <x:c r="HR71" s="443"/>
      <x:c r="HS71" s="443"/>
      <x:c r="HT71" s="443"/>
      <x:c r="HU71" s="443"/>
      <x:c r="HV71" s="443"/>
      <x:c r="HW71" s="443"/>
      <x:c r="HX71" s="443"/>
      <x:c r="HY71" s="443"/>
      <x:c r="HZ71" s="443"/>
      <x:c r="IA71" s="443"/>
      <x:c r="IB71" s="443"/>
      <x:c r="IC71" s="443"/>
      <x:c r="ID71" s="443"/>
      <x:c r="IE71" s="443"/>
      <x:c r="IF71" s="443"/>
      <x:c r="IG71" s="443"/>
      <x:c r="IH71" s="443"/>
      <x:c r="II71" s="443"/>
      <x:c r="IJ71" s="443"/>
      <x:c r="IK71" s="443"/>
      <x:c r="IL71" s="443"/>
      <x:c r="IM71" s="443"/>
      <x:c r="IN71" s="443"/>
    </x:row>
    <x:row r="72" spans="1:248" s="444" customFormat="1" ht="30" customHeight="1">
      <x:c r="A72" s="2661" t="s">
        <x:v>5100</x:v>
      </x:c>
      <x:c r="B72" s="474" t="s">
        <x:v>4391</x:v>
      </x:c>
      <x:c r="C72" s="359">
        <x:v>39527</x:v>
      </x:c>
      <x:c r="D72" s="360" t="s">
        <x:v>2913</x:v>
      </x:c>
      <x:c r="E72" s="474"/>
      <x:c r="F72" s="22" t="s">
        <x:v>28</x:v>
      </x:c>
      <x:c r="G72" s="361">
        <x:v>29514409</x:v>
      </x:c>
      <x:c r="H72" s="362">
        <x:v>29509649</x:v>
      </x:c>
      <x:c r="I72" s="363">
        <x:f t="shared" si="1"/>
        <x:v>-4760</x:v>
      </x:c>
      <x:c r="J72" s="698" t="s">
        <x:v>1007</x:v>
      </x:c>
      <x:c r="K72" s="443"/>
      <x:c r="L72" s="443"/>
      <x:c r="M72" s="443"/>
      <x:c r="N72" s="443"/>
      <x:c r="O72" s="443"/>
      <x:c r="P72" s="443"/>
      <x:c r="Q72" s="443"/>
      <x:c r="R72" s="443"/>
      <x:c r="S72" s="443"/>
      <x:c r="T72" s="443"/>
      <x:c r="U72" s="443"/>
      <x:c r="V72" s="443"/>
      <x:c r="W72" s="443"/>
      <x:c r="X72" s="443"/>
      <x:c r="Y72" s="443"/>
      <x:c r="Z72" s="443"/>
      <x:c r="AA72" s="443"/>
      <x:c r="AB72" s="443"/>
      <x:c r="AC72" s="443"/>
      <x:c r="AD72" s="443"/>
      <x:c r="AE72" s="443"/>
      <x:c r="AF72" s="443"/>
      <x:c r="AG72" s="443"/>
      <x:c r="AH72" s="443"/>
      <x:c r="AI72" s="443"/>
      <x:c r="AJ72" s="443"/>
      <x:c r="AK72" s="443"/>
      <x:c r="AL72" s="443"/>
      <x:c r="AM72" s="443"/>
      <x:c r="AN72" s="443"/>
      <x:c r="AO72" s="443"/>
      <x:c r="AP72" s="443"/>
      <x:c r="AQ72" s="443"/>
      <x:c r="AR72" s="443"/>
      <x:c r="AS72" s="443"/>
      <x:c r="AT72" s="443"/>
      <x:c r="AU72" s="443"/>
      <x:c r="AV72" s="443"/>
      <x:c r="AW72" s="443"/>
      <x:c r="AX72" s="443"/>
      <x:c r="AY72" s="443"/>
      <x:c r="AZ72" s="443"/>
      <x:c r="BA72" s="443"/>
      <x:c r="BB72" s="443"/>
      <x:c r="BC72" s="443"/>
      <x:c r="BD72" s="443"/>
      <x:c r="BE72" s="443"/>
      <x:c r="BF72" s="443"/>
      <x:c r="BG72" s="443"/>
      <x:c r="BH72" s="443"/>
      <x:c r="BI72" s="443"/>
      <x:c r="BJ72" s="443"/>
      <x:c r="BK72" s="443"/>
      <x:c r="BL72" s="443"/>
      <x:c r="BM72" s="443"/>
      <x:c r="BN72" s="443"/>
      <x:c r="BO72" s="443"/>
      <x:c r="BP72" s="443"/>
      <x:c r="BQ72" s="443"/>
      <x:c r="BR72" s="443"/>
      <x:c r="BS72" s="443"/>
      <x:c r="BT72" s="443"/>
      <x:c r="BU72" s="443"/>
      <x:c r="BV72" s="443"/>
      <x:c r="BW72" s="443"/>
      <x:c r="BX72" s="443"/>
      <x:c r="BY72" s="443"/>
      <x:c r="BZ72" s="443"/>
      <x:c r="CA72" s="443"/>
      <x:c r="CB72" s="443"/>
      <x:c r="CC72" s="443"/>
      <x:c r="CD72" s="443"/>
      <x:c r="CE72" s="443"/>
      <x:c r="CF72" s="443"/>
      <x:c r="CG72" s="443"/>
      <x:c r="CH72" s="443"/>
      <x:c r="CI72" s="443"/>
      <x:c r="CJ72" s="443"/>
      <x:c r="CK72" s="443"/>
      <x:c r="CL72" s="443"/>
      <x:c r="CM72" s="443"/>
      <x:c r="CN72" s="443"/>
      <x:c r="CO72" s="443"/>
      <x:c r="CP72" s="443"/>
      <x:c r="CQ72" s="443"/>
      <x:c r="CR72" s="443"/>
      <x:c r="CS72" s="443"/>
      <x:c r="CT72" s="443"/>
      <x:c r="CU72" s="443"/>
      <x:c r="CV72" s="443"/>
      <x:c r="CW72" s="443"/>
      <x:c r="CX72" s="443"/>
      <x:c r="CY72" s="443"/>
      <x:c r="CZ72" s="443"/>
      <x:c r="DA72" s="443"/>
      <x:c r="DB72" s="443"/>
      <x:c r="DC72" s="443"/>
      <x:c r="DD72" s="443"/>
      <x:c r="DE72" s="443"/>
      <x:c r="DF72" s="443"/>
      <x:c r="DG72" s="443"/>
      <x:c r="DH72" s="443"/>
      <x:c r="DI72" s="443"/>
      <x:c r="DJ72" s="443"/>
      <x:c r="DK72" s="443"/>
      <x:c r="DL72" s="443"/>
      <x:c r="DM72" s="443"/>
      <x:c r="DN72" s="443"/>
      <x:c r="DO72" s="443"/>
      <x:c r="DP72" s="443"/>
      <x:c r="DQ72" s="443"/>
      <x:c r="DR72" s="443"/>
      <x:c r="DS72" s="443"/>
      <x:c r="DT72" s="443"/>
      <x:c r="DU72" s="443"/>
      <x:c r="DV72" s="443"/>
      <x:c r="DW72" s="443"/>
      <x:c r="DX72" s="443"/>
      <x:c r="DY72" s="443"/>
      <x:c r="DZ72" s="443"/>
      <x:c r="EA72" s="443"/>
      <x:c r="EB72" s="443"/>
      <x:c r="EC72" s="443"/>
      <x:c r="ED72" s="443"/>
      <x:c r="EE72" s="443"/>
      <x:c r="EF72" s="443"/>
      <x:c r="EG72" s="443"/>
      <x:c r="EH72" s="443"/>
      <x:c r="EI72" s="443"/>
      <x:c r="EJ72" s="443"/>
      <x:c r="EK72" s="443"/>
      <x:c r="EL72" s="443"/>
      <x:c r="EM72" s="443"/>
      <x:c r="EN72" s="443"/>
      <x:c r="EO72" s="443"/>
      <x:c r="EP72" s="443"/>
      <x:c r="EQ72" s="443"/>
      <x:c r="ER72" s="443"/>
      <x:c r="ES72" s="443"/>
      <x:c r="ET72" s="443"/>
      <x:c r="EU72" s="443"/>
      <x:c r="EV72" s="443"/>
      <x:c r="EW72" s="443"/>
      <x:c r="EX72" s="443"/>
      <x:c r="EY72" s="443"/>
      <x:c r="EZ72" s="443"/>
      <x:c r="FA72" s="443"/>
      <x:c r="FB72" s="443"/>
      <x:c r="FC72" s="443"/>
      <x:c r="FD72" s="443"/>
      <x:c r="FE72" s="443"/>
      <x:c r="FF72" s="443"/>
      <x:c r="FG72" s="443"/>
      <x:c r="FH72" s="443"/>
      <x:c r="FI72" s="443"/>
      <x:c r="FJ72" s="443"/>
      <x:c r="FK72" s="443"/>
      <x:c r="FL72" s="443"/>
      <x:c r="FM72" s="443"/>
      <x:c r="FN72" s="443"/>
      <x:c r="FO72" s="443"/>
      <x:c r="FP72" s="443"/>
      <x:c r="FQ72" s="443"/>
      <x:c r="FR72" s="443"/>
      <x:c r="FS72" s="443"/>
      <x:c r="FT72" s="443"/>
      <x:c r="FU72" s="443"/>
      <x:c r="FV72" s="443"/>
      <x:c r="FW72" s="443"/>
      <x:c r="FX72" s="443"/>
      <x:c r="FY72" s="443"/>
      <x:c r="FZ72" s="443"/>
      <x:c r="GA72" s="443"/>
      <x:c r="GB72" s="443"/>
      <x:c r="GC72" s="443"/>
      <x:c r="GD72" s="443"/>
      <x:c r="GE72" s="443"/>
      <x:c r="GF72" s="443"/>
      <x:c r="GG72" s="443"/>
      <x:c r="GH72" s="443"/>
      <x:c r="GI72" s="443"/>
      <x:c r="GJ72" s="443"/>
      <x:c r="GK72" s="443"/>
      <x:c r="GL72" s="443"/>
      <x:c r="GM72" s="443"/>
      <x:c r="GN72" s="443"/>
      <x:c r="GO72" s="443"/>
      <x:c r="GP72" s="443"/>
      <x:c r="GQ72" s="443"/>
      <x:c r="GR72" s="443"/>
      <x:c r="GS72" s="443"/>
      <x:c r="GT72" s="443"/>
      <x:c r="GU72" s="443"/>
      <x:c r="GV72" s="443"/>
      <x:c r="GW72" s="443"/>
      <x:c r="GX72" s="443"/>
      <x:c r="GY72" s="443"/>
      <x:c r="GZ72" s="443"/>
      <x:c r="HA72" s="443"/>
      <x:c r="HB72" s="443"/>
      <x:c r="HC72" s="443"/>
      <x:c r="HD72" s="443"/>
      <x:c r="HE72" s="443"/>
      <x:c r="HF72" s="443"/>
      <x:c r="HG72" s="443"/>
      <x:c r="HH72" s="443"/>
      <x:c r="HI72" s="443"/>
      <x:c r="HJ72" s="443"/>
      <x:c r="HK72" s="443"/>
      <x:c r="HL72" s="443"/>
      <x:c r="HM72" s="443"/>
      <x:c r="HN72" s="443"/>
      <x:c r="HO72" s="443"/>
      <x:c r="HP72" s="443"/>
      <x:c r="HQ72" s="443"/>
      <x:c r="HR72" s="443"/>
      <x:c r="HS72" s="443"/>
      <x:c r="HT72" s="443"/>
      <x:c r="HU72" s="443"/>
      <x:c r="HV72" s="443"/>
      <x:c r="HW72" s="443"/>
      <x:c r="HX72" s="443"/>
      <x:c r="HY72" s="443"/>
      <x:c r="HZ72" s="443"/>
      <x:c r="IA72" s="443"/>
      <x:c r="IB72" s="443"/>
      <x:c r="IC72" s="443"/>
      <x:c r="ID72" s="443"/>
      <x:c r="IE72" s="443"/>
      <x:c r="IF72" s="443"/>
      <x:c r="IG72" s="443"/>
      <x:c r="IH72" s="443"/>
      <x:c r="II72" s="443"/>
      <x:c r="IJ72" s="443"/>
      <x:c r="IK72" s="443"/>
      <x:c r="IL72" s="443"/>
      <x:c r="IM72" s="443"/>
      <x:c r="IN72" s="443"/>
    </x:row>
    <x:row r="73" spans="1:248" s="444" customFormat="1" ht="30" customHeight="1">
      <x:c r="A73" s="2662"/>
      <x:c r="B73" s="474" t="s">
        <x:v>4933</x:v>
      </x:c>
      <x:c r="C73" s="359">
        <x:v>39527</x:v>
      </x:c>
      <x:c r="D73" s="360" t="s">
        <x:v>8169</x:v>
      </x:c>
      <x:c r="E73" s="474"/>
      <x:c r="F73" s="22" t="s">
        <x:v>1008</x:v>
      </x:c>
      <x:c r="G73" s="361">
        <x:v>0</x:v>
      </x:c>
      <x:c r="H73" s="362">
        <x:v>161</x:v>
      </x:c>
      <x:c r="I73" s="363">
        <x:f t="shared" si="1"/>
        <x:v>161</x:v>
      </x:c>
      <x:c r="J73" s="698" t="s">
        <x:v>8273</x:v>
      </x:c>
      <x:c r="K73" s="443"/>
      <x:c r="L73" s="443"/>
      <x:c r="M73" s="443"/>
      <x:c r="N73" s="443"/>
      <x:c r="O73" s="443"/>
      <x:c r="P73" s="443"/>
      <x:c r="Q73" s="443"/>
      <x:c r="R73" s="443"/>
      <x:c r="S73" s="443"/>
      <x:c r="T73" s="443"/>
      <x:c r="U73" s="443"/>
      <x:c r="V73" s="443"/>
      <x:c r="W73" s="443"/>
      <x:c r="X73" s="443"/>
      <x:c r="Y73" s="443"/>
      <x:c r="Z73" s="443"/>
      <x:c r="AA73" s="443"/>
      <x:c r="AB73" s="443"/>
      <x:c r="AC73" s="443"/>
      <x:c r="AD73" s="443"/>
      <x:c r="AE73" s="443"/>
      <x:c r="AF73" s="443"/>
      <x:c r="AG73" s="443"/>
      <x:c r="AH73" s="443"/>
      <x:c r="AI73" s="443"/>
      <x:c r="AJ73" s="443"/>
      <x:c r="AK73" s="443"/>
      <x:c r="AL73" s="443"/>
      <x:c r="AM73" s="443"/>
      <x:c r="AN73" s="443"/>
      <x:c r="AO73" s="443"/>
      <x:c r="AP73" s="443"/>
      <x:c r="AQ73" s="443"/>
      <x:c r="AR73" s="443"/>
      <x:c r="AS73" s="443"/>
      <x:c r="AT73" s="443"/>
      <x:c r="AU73" s="443"/>
      <x:c r="AV73" s="443"/>
      <x:c r="AW73" s="443"/>
      <x:c r="AX73" s="443"/>
      <x:c r="AY73" s="443"/>
      <x:c r="AZ73" s="443"/>
      <x:c r="BA73" s="443"/>
      <x:c r="BB73" s="443"/>
      <x:c r="BC73" s="443"/>
      <x:c r="BD73" s="443"/>
      <x:c r="BE73" s="443"/>
      <x:c r="BF73" s="443"/>
      <x:c r="BG73" s="443"/>
      <x:c r="BH73" s="443"/>
      <x:c r="BI73" s="443"/>
      <x:c r="BJ73" s="443"/>
      <x:c r="BK73" s="443"/>
      <x:c r="BL73" s="443"/>
      <x:c r="BM73" s="443"/>
      <x:c r="BN73" s="443"/>
      <x:c r="BO73" s="443"/>
      <x:c r="BP73" s="443"/>
      <x:c r="BQ73" s="443"/>
      <x:c r="BR73" s="443"/>
      <x:c r="BS73" s="443"/>
      <x:c r="BT73" s="443"/>
      <x:c r="BU73" s="443"/>
      <x:c r="BV73" s="443"/>
      <x:c r="BW73" s="443"/>
      <x:c r="BX73" s="443"/>
      <x:c r="BY73" s="443"/>
      <x:c r="BZ73" s="443"/>
      <x:c r="CA73" s="443"/>
      <x:c r="CB73" s="443"/>
      <x:c r="CC73" s="443"/>
      <x:c r="CD73" s="443"/>
      <x:c r="CE73" s="443"/>
      <x:c r="CF73" s="443"/>
      <x:c r="CG73" s="443"/>
      <x:c r="CH73" s="443"/>
      <x:c r="CI73" s="443"/>
      <x:c r="CJ73" s="443"/>
      <x:c r="CK73" s="443"/>
      <x:c r="CL73" s="443"/>
      <x:c r="CM73" s="443"/>
      <x:c r="CN73" s="443"/>
      <x:c r="CO73" s="443"/>
      <x:c r="CP73" s="443"/>
      <x:c r="CQ73" s="443"/>
      <x:c r="CR73" s="443"/>
      <x:c r="CS73" s="443"/>
      <x:c r="CT73" s="443"/>
      <x:c r="CU73" s="443"/>
      <x:c r="CV73" s="443"/>
      <x:c r="CW73" s="443"/>
      <x:c r="CX73" s="443"/>
      <x:c r="CY73" s="443"/>
      <x:c r="CZ73" s="443"/>
      <x:c r="DA73" s="443"/>
      <x:c r="DB73" s="443"/>
      <x:c r="DC73" s="443"/>
      <x:c r="DD73" s="443"/>
      <x:c r="DE73" s="443"/>
      <x:c r="DF73" s="443"/>
      <x:c r="DG73" s="443"/>
      <x:c r="DH73" s="443"/>
      <x:c r="DI73" s="443"/>
      <x:c r="DJ73" s="443"/>
      <x:c r="DK73" s="443"/>
      <x:c r="DL73" s="443"/>
      <x:c r="DM73" s="443"/>
      <x:c r="DN73" s="443"/>
      <x:c r="DO73" s="443"/>
      <x:c r="DP73" s="443"/>
      <x:c r="DQ73" s="443"/>
      <x:c r="DR73" s="443"/>
      <x:c r="DS73" s="443"/>
      <x:c r="DT73" s="443"/>
      <x:c r="DU73" s="443"/>
      <x:c r="DV73" s="443"/>
      <x:c r="DW73" s="443"/>
      <x:c r="DX73" s="443"/>
      <x:c r="DY73" s="443"/>
      <x:c r="DZ73" s="443"/>
      <x:c r="EA73" s="443"/>
      <x:c r="EB73" s="443"/>
      <x:c r="EC73" s="443"/>
      <x:c r="ED73" s="443"/>
      <x:c r="EE73" s="443"/>
      <x:c r="EF73" s="443"/>
      <x:c r="EG73" s="443"/>
      <x:c r="EH73" s="443"/>
      <x:c r="EI73" s="443"/>
      <x:c r="EJ73" s="443"/>
      <x:c r="EK73" s="443"/>
      <x:c r="EL73" s="443"/>
      <x:c r="EM73" s="443"/>
      <x:c r="EN73" s="443"/>
      <x:c r="EO73" s="443"/>
      <x:c r="EP73" s="443"/>
      <x:c r="EQ73" s="443"/>
      <x:c r="ER73" s="443"/>
      <x:c r="ES73" s="443"/>
      <x:c r="ET73" s="443"/>
      <x:c r="EU73" s="443"/>
      <x:c r="EV73" s="443"/>
      <x:c r="EW73" s="443"/>
      <x:c r="EX73" s="443"/>
      <x:c r="EY73" s="443"/>
      <x:c r="EZ73" s="443"/>
      <x:c r="FA73" s="443"/>
      <x:c r="FB73" s="443"/>
      <x:c r="FC73" s="443"/>
      <x:c r="FD73" s="443"/>
      <x:c r="FE73" s="443"/>
      <x:c r="FF73" s="443"/>
      <x:c r="FG73" s="443"/>
      <x:c r="FH73" s="443"/>
      <x:c r="FI73" s="443"/>
      <x:c r="FJ73" s="443"/>
      <x:c r="FK73" s="443"/>
      <x:c r="FL73" s="443"/>
      <x:c r="FM73" s="443"/>
      <x:c r="FN73" s="443"/>
      <x:c r="FO73" s="443"/>
      <x:c r="FP73" s="443"/>
      <x:c r="FQ73" s="443"/>
      <x:c r="FR73" s="443"/>
      <x:c r="FS73" s="443"/>
      <x:c r="FT73" s="443"/>
      <x:c r="FU73" s="443"/>
      <x:c r="FV73" s="443"/>
      <x:c r="FW73" s="443"/>
      <x:c r="FX73" s="443"/>
      <x:c r="FY73" s="443"/>
      <x:c r="FZ73" s="443"/>
      <x:c r="GA73" s="443"/>
      <x:c r="GB73" s="443"/>
      <x:c r="GC73" s="443"/>
      <x:c r="GD73" s="443"/>
      <x:c r="GE73" s="443"/>
      <x:c r="GF73" s="443"/>
      <x:c r="GG73" s="443"/>
      <x:c r="GH73" s="443"/>
      <x:c r="GI73" s="443"/>
      <x:c r="GJ73" s="443"/>
      <x:c r="GK73" s="443"/>
      <x:c r="GL73" s="443"/>
      <x:c r="GM73" s="443"/>
      <x:c r="GN73" s="443"/>
      <x:c r="GO73" s="443"/>
      <x:c r="GP73" s="443"/>
      <x:c r="GQ73" s="443"/>
      <x:c r="GR73" s="443"/>
      <x:c r="GS73" s="443"/>
      <x:c r="GT73" s="443"/>
      <x:c r="GU73" s="443"/>
      <x:c r="GV73" s="443"/>
      <x:c r="GW73" s="443"/>
      <x:c r="GX73" s="443"/>
      <x:c r="GY73" s="443"/>
      <x:c r="GZ73" s="443"/>
      <x:c r="HA73" s="443"/>
      <x:c r="HB73" s="443"/>
      <x:c r="HC73" s="443"/>
      <x:c r="HD73" s="443"/>
      <x:c r="HE73" s="443"/>
      <x:c r="HF73" s="443"/>
      <x:c r="HG73" s="443"/>
      <x:c r="HH73" s="443"/>
      <x:c r="HI73" s="443"/>
      <x:c r="HJ73" s="443"/>
      <x:c r="HK73" s="443"/>
      <x:c r="HL73" s="443"/>
      <x:c r="HM73" s="443"/>
      <x:c r="HN73" s="443"/>
      <x:c r="HO73" s="443"/>
      <x:c r="HP73" s="443"/>
      <x:c r="HQ73" s="443"/>
      <x:c r="HR73" s="443"/>
      <x:c r="HS73" s="443"/>
      <x:c r="HT73" s="443"/>
      <x:c r="HU73" s="443"/>
      <x:c r="HV73" s="443"/>
      <x:c r="HW73" s="443"/>
      <x:c r="HX73" s="443"/>
      <x:c r="HY73" s="443"/>
      <x:c r="HZ73" s="443"/>
      <x:c r="IA73" s="443"/>
      <x:c r="IB73" s="443"/>
      <x:c r="IC73" s="443"/>
      <x:c r="ID73" s="443"/>
      <x:c r="IE73" s="443"/>
      <x:c r="IF73" s="443"/>
      <x:c r="IG73" s="443"/>
      <x:c r="IH73" s="443"/>
      <x:c r="II73" s="443"/>
      <x:c r="IJ73" s="443"/>
      <x:c r="IK73" s="443"/>
      <x:c r="IL73" s="443"/>
      <x:c r="IM73" s="443"/>
      <x:c r="IN73" s="443"/>
    </x:row>
    <x:row r="74" spans="1:248" s="444" customFormat="1" ht="30" customHeight="1">
      <x:c r="A74" s="2662"/>
      <x:c r="B74" s="474" t="s">
        <x:v>4933</x:v>
      </x:c>
      <x:c r="C74" s="359">
        <x:v>39527</x:v>
      </x:c>
      <x:c r="D74" s="360" t="s">
        <x:v>8169</x:v>
      </x:c>
      <x:c r="E74" s="474"/>
      <x:c r="F74" s="23" t="s">
        <x:v>1779</x:v>
      </x:c>
      <x:c r="G74" s="361">
        <x:v>0</x:v>
      </x:c>
      <x:c r="H74" s="362">
        <x:v>883</x:v>
      </x:c>
      <x:c r="I74" s="363">
        <x:f t="shared" si="1"/>
        <x:v>883</x:v>
      </x:c>
      <x:c r="J74" s="698" t="s">
        <x:v>8273</x:v>
      </x:c>
      <x:c r="K74" s="443"/>
      <x:c r="L74" s="443"/>
      <x:c r="M74" s="443"/>
      <x:c r="N74" s="443"/>
      <x:c r="O74" s="443"/>
      <x:c r="P74" s="443"/>
      <x:c r="Q74" s="443"/>
      <x:c r="R74" s="443"/>
      <x:c r="S74" s="443"/>
      <x:c r="T74" s="443"/>
      <x:c r="U74" s="443"/>
      <x:c r="V74" s="443"/>
      <x:c r="W74" s="443"/>
      <x:c r="X74" s="443"/>
      <x:c r="Y74" s="443"/>
      <x:c r="Z74" s="443"/>
      <x:c r="AA74" s="443"/>
      <x:c r="AB74" s="443"/>
      <x:c r="AC74" s="443"/>
      <x:c r="AD74" s="443"/>
      <x:c r="AE74" s="443"/>
      <x:c r="AF74" s="443"/>
      <x:c r="AG74" s="443"/>
      <x:c r="AH74" s="443"/>
      <x:c r="AI74" s="443"/>
      <x:c r="AJ74" s="443"/>
      <x:c r="AK74" s="443"/>
      <x:c r="AL74" s="443"/>
      <x:c r="AM74" s="443"/>
      <x:c r="AN74" s="443"/>
      <x:c r="AO74" s="443"/>
      <x:c r="AP74" s="443"/>
      <x:c r="AQ74" s="443"/>
      <x:c r="AR74" s="443"/>
      <x:c r="AS74" s="443"/>
      <x:c r="AT74" s="443"/>
      <x:c r="AU74" s="443"/>
      <x:c r="AV74" s="443"/>
      <x:c r="AW74" s="443"/>
      <x:c r="AX74" s="443"/>
      <x:c r="AY74" s="443"/>
      <x:c r="AZ74" s="443"/>
      <x:c r="BA74" s="443"/>
      <x:c r="BB74" s="443"/>
      <x:c r="BC74" s="443"/>
      <x:c r="BD74" s="443"/>
      <x:c r="BE74" s="443"/>
      <x:c r="BF74" s="443"/>
      <x:c r="BG74" s="443"/>
      <x:c r="BH74" s="443"/>
      <x:c r="BI74" s="443"/>
      <x:c r="BJ74" s="443"/>
      <x:c r="BK74" s="443"/>
      <x:c r="BL74" s="443"/>
      <x:c r="BM74" s="443"/>
      <x:c r="BN74" s="443"/>
      <x:c r="BO74" s="443"/>
      <x:c r="BP74" s="443"/>
      <x:c r="BQ74" s="443"/>
      <x:c r="BR74" s="443"/>
      <x:c r="BS74" s="443"/>
      <x:c r="BT74" s="443"/>
      <x:c r="BU74" s="443"/>
      <x:c r="BV74" s="443"/>
      <x:c r="BW74" s="443"/>
      <x:c r="BX74" s="443"/>
      <x:c r="BY74" s="443"/>
      <x:c r="BZ74" s="443"/>
      <x:c r="CA74" s="443"/>
      <x:c r="CB74" s="443"/>
      <x:c r="CC74" s="443"/>
      <x:c r="CD74" s="443"/>
      <x:c r="CE74" s="443"/>
      <x:c r="CF74" s="443"/>
      <x:c r="CG74" s="443"/>
      <x:c r="CH74" s="443"/>
      <x:c r="CI74" s="443"/>
      <x:c r="CJ74" s="443"/>
      <x:c r="CK74" s="443"/>
      <x:c r="CL74" s="443"/>
      <x:c r="CM74" s="443"/>
      <x:c r="CN74" s="443"/>
      <x:c r="CO74" s="443"/>
      <x:c r="CP74" s="443"/>
      <x:c r="CQ74" s="443"/>
      <x:c r="CR74" s="443"/>
      <x:c r="CS74" s="443"/>
      <x:c r="CT74" s="443"/>
      <x:c r="CU74" s="443"/>
      <x:c r="CV74" s="443"/>
      <x:c r="CW74" s="443"/>
      <x:c r="CX74" s="443"/>
      <x:c r="CY74" s="443"/>
      <x:c r="CZ74" s="443"/>
      <x:c r="DA74" s="443"/>
      <x:c r="DB74" s="443"/>
      <x:c r="DC74" s="443"/>
      <x:c r="DD74" s="443"/>
      <x:c r="DE74" s="443"/>
      <x:c r="DF74" s="443"/>
      <x:c r="DG74" s="443"/>
      <x:c r="DH74" s="443"/>
      <x:c r="DI74" s="443"/>
      <x:c r="DJ74" s="443"/>
      <x:c r="DK74" s="443"/>
      <x:c r="DL74" s="443"/>
      <x:c r="DM74" s="443"/>
      <x:c r="DN74" s="443"/>
      <x:c r="DO74" s="443"/>
      <x:c r="DP74" s="443"/>
      <x:c r="DQ74" s="443"/>
      <x:c r="DR74" s="443"/>
      <x:c r="DS74" s="443"/>
      <x:c r="DT74" s="443"/>
      <x:c r="DU74" s="443"/>
      <x:c r="DV74" s="443"/>
      <x:c r="DW74" s="443"/>
      <x:c r="DX74" s="443"/>
      <x:c r="DY74" s="443"/>
      <x:c r="DZ74" s="443"/>
      <x:c r="EA74" s="443"/>
      <x:c r="EB74" s="443"/>
      <x:c r="EC74" s="443"/>
      <x:c r="ED74" s="443"/>
      <x:c r="EE74" s="443"/>
      <x:c r="EF74" s="443"/>
      <x:c r="EG74" s="443"/>
      <x:c r="EH74" s="443"/>
      <x:c r="EI74" s="443"/>
      <x:c r="EJ74" s="443"/>
      <x:c r="EK74" s="443"/>
      <x:c r="EL74" s="443"/>
      <x:c r="EM74" s="443"/>
      <x:c r="EN74" s="443"/>
      <x:c r="EO74" s="443"/>
      <x:c r="EP74" s="443"/>
      <x:c r="EQ74" s="443"/>
      <x:c r="ER74" s="443"/>
      <x:c r="ES74" s="443"/>
      <x:c r="ET74" s="443"/>
      <x:c r="EU74" s="443"/>
      <x:c r="EV74" s="443"/>
      <x:c r="EW74" s="443"/>
      <x:c r="EX74" s="443"/>
      <x:c r="EY74" s="443"/>
      <x:c r="EZ74" s="443"/>
      <x:c r="FA74" s="443"/>
      <x:c r="FB74" s="443"/>
      <x:c r="FC74" s="443"/>
      <x:c r="FD74" s="443"/>
      <x:c r="FE74" s="443"/>
      <x:c r="FF74" s="443"/>
      <x:c r="FG74" s="443"/>
      <x:c r="FH74" s="443"/>
      <x:c r="FI74" s="443"/>
      <x:c r="FJ74" s="443"/>
      <x:c r="FK74" s="443"/>
      <x:c r="FL74" s="443"/>
      <x:c r="FM74" s="443"/>
      <x:c r="FN74" s="443"/>
      <x:c r="FO74" s="443"/>
      <x:c r="FP74" s="443"/>
      <x:c r="FQ74" s="443"/>
      <x:c r="FR74" s="443"/>
      <x:c r="FS74" s="443"/>
      <x:c r="FT74" s="443"/>
      <x:c r="FU74" s="443"/>
      <x:c r="FV74" s="443"/>
      <x:c r="FW74" s="443"/>
      <x:c r="FX74" s="443"/>
      <x:c r="FY74" s="443"/>
      <x:c r="FZ74" s="443"/>
      <x:c r="GA74" s="443"/>
      <x:c r="GB74" s="443"/>
      <x:c r="GC74" s="443"/>
      <x:c r="GD74" s="443"/>
      <x:c r="GE74" s="443"/>
      <x:c r="GF74" s="443"/>
      <x:c r="GG74" s="443"/>
      <x:c r="GH74" s="443"/>
      <x:c r="GI74" s="443"/>
      <x:c r="GJ74" s="443"/>
      <x:c r="GK74" s="443"/>
      <x:c r="GL74" s="443"/>
      <x:c r="GM74" s="443"/>
      <x:c r="GN74" s="443"/>
      <x:c r="GO74" s="443"/>
      <x:c r="GP74" s="443"/>
      <x:c r="GQ74" s="443"/>
      <x:c r="GR74" s="443"/>
      <x:c r="GS74" s="443"/>
      <x:c r="GT74" s="443"/>
      <x:c r="GU74" s="443"/>
      <x:c r="GV74" s="443"/>
      <x:c r="GW74" s="443"/>
      <x:c r="GX74" s="443"/>
      <x:c r="GY74" s="443"/>
      <x:c r="GZ74" s="443"/>
      <x:c r="HA74" s="443"/>
      <x:c r="HB74" s="443"/>
      <x:c r="HC74" s="443"/>
      <x:c r="HD74" s="443"/>
      <x:c r="HE74" s="443"/>
      <x:c r="HF74" s="443"/>
      <x:c r="HG74" s="443"/>
      <x:c r="HH74" s="443"/>
      <x:c r="HI74" s="443"/>
      <x:c r="HJ74" s="443"/>
      <x:c r="HK74" s="443"/>
      <x:c r="HL74" s="443"/>
      <x:c r="HM74" s="443"/>
      <x:c r="HN74" s="443"/>
      <x:c r="HO74" s="443"/>
      <x:c r="HP74" s="443"/>
      <x:c r="HQ74" s="443"/>
      <x:c r="HR74" s="443"/>
      <x:c r="HS74" s="443"/>
      <x:c r="HT74" s="443"/>
      <x:c r="HU74" s="443"/>
      <x:c r="HV74" s="443"/>
      <x:c r="HW74" s="443"/>
      <x:c r="HX74" s="443"/>
      <x:c r="HY74" s="443"/>
      <x:c r="HZ74" s="443"/>
      <x:c r="IA74" s="443"/>
      <x:c r="IB74" s="443"/>
      <x:c r="IC74" s="443"/>
      <x:c r="ID74" s="443"/>
      <x:c r="IE74" s="443"/>
      <x:c r="IF74" s="443"/>
      <x:c r="IG74" s="443"/>
      <x:c r="IH74" s="443"/>
      <x:c r="II74" s="443"/>
      <x:c r="IJ74" s="443"/>
      <x:c r="IK74" s="443"/>
      <x:c r="IL74" s="443"/>
      <x:c r="IM74" s="443"/>
      <x:c r="IN74" s="443"/>
    </x:row>
    <x:row r="75" spans="1:248" s="444" customFormat="1" ht="30" customHeight="1">
      <x:c r="A75" s="2663"/>
      <x:c r="B75" s="9" t="s">
        <x:v>4933</x:v>
      </x:c>
      <x:c r="C75" s="364">
        <x:v>39723</x:v>
      </x:c>
      <x:c r="D75" s="365" t="s">
        <x:v>1199</x:v>
      </x:c>
      <x:c r="E75" s="9"/>
      <x:c r="F75" s="24" t="s">
        <x:v>9406</x:v>
      </x:c>
      <x:c r="G75" s="366">
        <x:v>1180</x:v>
      </x:c>
      <x:c r="H75" s="367">
        <x:v>1187.9000000000001</x:v>
      </x:c>
      <x:c r="I75" s="368">
        <x:f t="shared" si="1"/>
        <x:v>7.9000000000000909</x:v>
      </x:c>
      <x:c r="J75" s="700" t="s">
        <x:v>9844</x:v>
      </x:c>
      <x:c r="K75" s="443"/>
      <x:c r="L75" s="443"/>
      <x:c r="M75" s="443"/>
      <x:c r="N75" s="443"/>
      <x:c r="O75" s="443"/>
      <x:c r="P75" s="443"/>
      <x:c r="Q75" s="443"/>
      <x:c r="R75" s="443"/>
      <x:c r="S75" s="443"/>
      <x:c r="T75" s="443"/>
      <x:c r="U75" s="443"/>
      <x:c r="V75" s="443"/>
      <x:c r="W75" s="443"/>
      <x:c r="X75" s="443"/>
      <x:c r="Y75" s="443"/>
      <x:c r="Z75" s="443"/>
      <x:c r="AA75" s="443"/>
      <x:c r="AB75" s="443"/>
      <x:c r="AC75" s="443"/>
      <x:c r="AD75" s="443"/>
      <x:c r="AE75" s="443"/>
      <x:c r="AF75" s="443"/>
      <x:c r="AG75" s="443"/>
      <x:c r="AH75" s="443"/>
      <x:c r="AI75" s="443"/>
      <x:c r="AJ75" s="443"/>
      <x:c r="AK75" s="443"/>
      <x:c r="AL75" s="443"/>
      <x:c r="AM75" s="443"/>
      <x:c r="AN75" s="443"/>
      <x:c r="AO75" s="443"/>
      <x:c r="AP75" s="443"/>
      <x:c r="AQ75" s="443"/>
      <x:c r="AR75" s="443"/>
      <x:c r="AS75" s="443"/>
      <x:c r="AT75" s="443"/>
      <x:c r="AU75" s="443"/>
      <x:c r="AV75" s="443"/>
      <x:c r="AW75" s="443"/>
      <x:c r="AX75" s="443"/>
      <x:c r="AY75" s="443"/>
      <x:c r="AZ75" s="443"/>
      <x:c r="BA75" s="443"/>
      <x:c r="BB75" s="443"/>
      <x:c r="BC75" s="443"/>
      <x:c r="BD75" s="443"/>
      <x:c r="BE75" s="443"/>
      <x:c r="BF75" s="443"/>
      <x:c r="BG75" s="443"/>
      <x:c r="BH75" s="443"/>
      <x:c r="BI75" s="443"/>
      <x:c r="BJ75" s="443"/>
      <x:c r="BK75" s="443"/>
      <x:c r="BL75" s="443"/>
      <x:c r="BM75" s="443"/>
      <x:c r="BN75" s="443"/>
      <x:c r="BO75" s="443"/>
      <x:c r="BP75" s="443"/>
      <x:c r="BQ75" s="443"/>
      <x:c r="BR75" s="443"/>
      <x:c r="BS75" s="443"/>
      <x:c r="BT75" s="443"/>
      <x:c r="BU75" s="443"/>
      <x:c r="BV75" s="443"/>
      <x:c r="BW75" s="443"/>
      <x:c r="BX75" s="443"/>
      <x:c r="BY75" s="443"/>
      <x:c r="BZ75" s="443"/>
      <x:c r="CA75" s="443"/>
      <x:c r="CB75" s="443"/>
      <x:c r="CC75" s="443"/>
      <x:c r="CD75" s="443"/>
      <x:c r="CE75" s="443"/>
      <x:c r="CF75" s="443"/>
      <x:c r="CG75" s="443"/>
      <x:c r="CH75" s="443"/>
      <x:c r="CI75" s="443"/>
      <x:c r="CJ75" s="443"/>
      <x:c r="CK75" s="443"/>
      <x:c r="CL75" s="443"/>
      <x:c r="CM75" s="443"/>
      <x:c r="CN75" s="443"/>
      <x:c r="CO75" s="443"/>
      <x:c r="CP75" s="443"/>
      <x:c r="CQ75" s="443"/>
      <x:c r="CR75" s="443"/>
      <x:c r="CS75" s="443"/>
      <x:c r="CT75" s="443"/>
      <x:c r="CU75" s="443"/>
      <x:c r="CV75" s="443"/>
      <x:c r="CW75" s="443"/>
      <x:c r="CX75" s="443"/>
      <x:c r="CY75" s="443"/>
      <x:c r="CZ75" s="443"/>
      <x:c r="DA75" s="443"/>
      <x:c r="DB75" s="443"/>
      <x:c r="DC75" s="443"/>
      <x:c r="DD75" s="443"/>
      <x:c r="DE75" s="443"/>
      <x:c r="DF75" s="443"/>
      <x:c r="DG75" s="443"/>
      <x:c r="DH75" s="443"/>
      <x:c r="DI75" s="443"/>
      <x:c r="DJ75" s="443"/>
      <x:c r="DK75" s="443"/>
      <x:c r="DL75" s="443"/>
      <x:c r="DM75" s="443"/>
      <x:c r="DN75" s="443"/>
      <x:c r="DO75" s="443"/>
      <x:c r="DP75" s="443"/>
      <x:c r="DQ75" s="443"/>
      <x:c r="DR75" s="443"/>
      <x:c r="DS75" s="443"/>
      <x:c r="DT75" s="443"/>
      <x:c r="DU75" s="443"/>
      <x:c r="DV75" s="443"/>
      <x:c r="DW75" s="443"/>
      <x:c r="DX75" s="443"/>
      <x:c r="DY75" s="443"/>
      <x:c r="DZ75" s="443"/>
      <x:c r="EA75" s="443"/>
      <x:c r="EB75" s="443"/>
      <x:c r="EC75" s="443"/>
      <x:c r="ED75" s="443"/>
      <x:c r="EE75" s="443"/>
      <x:c r="EF75" s="443"/>
      <x:c r="EG75" s="443"/>
      <x:c r="EH75" s="443"/>
      <x:c r="EI75" s="443"/>
      <x:c r="EJ75" s="443"/>
      <x:c r="EK75" s="443"/>
      <x:c r="EL75" s="443"/>
      <x:c r="EM75" s="443"/>
      <x:c r="EN75" s="443"/>
      <x:c r="EO75" s="443"/>
      <x:c r="EP75" s="443"/>
      <x:c r="EQ75" s="443"/>
      <x:c r="ER75" s="443"/>
      <x:c r="ES75" s="443"/>
      <x:c r="ET75" s="443"/>
      <x:c r="EU75" s="443"/>
      <x:c r="EV75" s="443"/>
      <x:c r="EW75" s="443"/>
      <x:c r="EX75" s="443"/>
      <x:c r="EY75" s="443"/>
      <x:c r="EZ75" s="443"/>
      <x:c r="FA75" s="443"/>
      <x:c r="FB75" s="443"/>
      <x:c r="FC75" s="443"/>
      <x:c r="FD75" s="443"/>
      <x:c r="FE75" s="443"/>
      <x:c r="FF75" s="443"/>
      <x:c r="FG75" s="443"/>
      <x:c r="FH75" s="443"/>
      <x:c r="FI75" s="443"/>
      <x:c r="FJ75" s="443"/>
      <x:c r="FK75" s="443"/>
      <x:c r="FL75" s="443"/>
      <x:c r="FM75" s="443"/>
      <x:c r="FN75" s="443"/>
      <x:c r="FO75" s="443"/>
      <x:c r="FP75" s="443"/>
      <x:c r="FQ75" s="443"/>
      <x:c r="FR75" s="443"/>
      <x:c r="FS75" s="443"/>
      <x:c r="FT75" s="443"/>
      <x:c r="FU75" s="443"/>
      <x:c r="FV75" s="443"/>
      <x:c r="FW75" s="443"/>
      <x:c r="FX75" s="443"/>
      <x:c r="FY75" s="443"/>
      <x:c r="FZ75" s="443"/>
      <x:c r="GA75" s="443"/>
      <x:c r="GB75" s="443"/>
      <x:c r="GC75" s="443"/>
      <x:c r="GD75" s="443"/>
      <x:c r="GE75" s="443"/>
      <x:c r="GF75" s="443"/>
      <x:c r="GG75" s="443"/>
      <x:c r="GH75" s="443"/>
      <x:c r="GI75" s="443"/>
      <x:c r="GJ75" s="443"/>
      <x:c r="GK75" s="443"/>
      <x:c r="GL75" s="443"/>
      <x:c r="GM75" s="443"/>
      <x:c r="GN75" s="443"/>
      <x:c r="GO75" s="443"/>
      <x:c r="GP75" s="443"/>
      <x:c r="GQ75" s="443"/>
      <x:c r="GR75" s="443"/>
      <x:c r="GS75" s="443"/>
      <x:c r="GT75" s="443"/>
      <x:c r="GU75" s="443"/>
      <x:c r="GV75" s="443"/>
      <x:c r="GW75" s="443"/>
      <x:c r="GX75" s="443"/>
      <x:c r="GY75" s="443"/>
      <x:c r="GZ75" s="443"/>
      <x:c r="HA75" s="443"/>
      <x:c r="HB75" s="443"/>
      <x:c r="HC75" s="443"/>
      <x:c r="HD75" s="443"/>
      <x:c r="HE75" s="443"/>
      <x:c r="HF75" s="443"/>
      <x:c r="HG75" s="443"/>
      <x:c r="HH75" s="443"/>
      <x:c r="HI75" s="443"/>
      <x:c r="HJ75" s="443"/>
      <x:c r="HK75" s="443"/>
      <x:c r="HL75" s="443"/>
      <x:c r="HM75" s="443"/>
      <x:c r="HN75" s="443"/>
      <x:c r="HO75" s="443"/>
      <x:c r="HP75" s="443"/>
      <x:c r="HQ75" s="443"/>
      <x:c r="HR75" s="443"/>
      <x:c r="HS75" s="443"/>
      <x:c r="HT75" s="443"/>
      <x:c r="HU75" s="443"/>
      <x:c r="HV75" s="443"/>
      <x:c r="HW75" s="443"/>
      <x:c r="HX75" s="443"/>
      <x:c r="HY75" s="443"/>
      <x:c r="HZ75" s="443"/>
      <x:c r="IA75" s="443"/>
      <x:c r="IB75" s="443"/>
      <x:c r="IC75" s="443"/>
      <x:c r="ID75" s="443"/>
      <x:c r="IE75" s="443"/>
      <x:c r="IF75" s="443"/>
      <x:c r="IG75" s="443"/>
      <x:c r="IH75" s="443"/>
      <x:c r="II75" s="443"/>
      <x:c r="IJ75" s="443"/>
      <x:c r="IK75" s="443"/>
      <x:c r="IL75" s="443"/>
      <x:c r="IM75" s="443"/>
      <x:c r="IN75" s="443"/>
    </x:row>
    <x:row r="76" spans="1:248" s="444" customFormat="1" ht="30" customHeight="1">
      <x:c r="A76" s="2657" t="s">
        <x:v>5548</x:v>
      </x:c>
      <x:c r="B76" s="476" t="s">
        <x:v>4971</x:v>
      </x:c>
      <x:c r="C76" s="354">
        <x:v>39454</x:v>
      </x:c>
      <x:c r="D76" s="375" t="s">
        <x:v>2939</x:v>
      </x:c>
      <x:c r="E76" s="476" t="s">
        <x:v>5078</x:v>
      </x:c>
      <x:c r="F76" s="21" t="s">
        <x:v>83</x:v>
      </x:c>
      <x:c r="G76" s="376">
        <x:v>0</x:v>
      </x:c>
      <x:c r="H76" s="377">
        <x:v>1800</x:v>
      </x:c>
      <x:c r="I76" s="378">
        <x:f t="shared" si="1"/>
        <x:v>1800</x:v>
      </x:c>
      <x:c r="J76" s="701" t="s">
        <x:v>5974</x:v>
      </x:c>
      <x:c r="K76" s="443"/>
      <x:c r="L76" s="443"/>
      <x:c r="M76" s="443"/>
      <x:c r="N76" s="443"/>
      <x:c r="O76" s="443"/>
      <x:c r="P76" s="443"/>
      <x:c r="Q76" s="443"/>
      <x:c r="R76" s="443"/>
      <x:c r="S76" s="443"/>
      <x:c r="T76" s="443"/>
      <x:c r="U76" s="443"/>
      <x:c r="V76" s="443"/>
      <x:c r="W76" s="443"/>
      <x:c r="X76" s="443"/>
      <x:c r="Y76" s="443"/>
      <x:c r="Z76" s="443"/>
      <x:c r="AA76" s="443"/>
      <x:c r="AB76" s="443"/>
      <x:c r="AC76" s="443"/>
      <x:c r="AD76" s="443"/>
      <x:c r="AE76" s="443"/>
      <x:c r="AF76" s="443"/>
      <x:c r="AG76" s="443"/>
      <x:c r="AH76" s="443"/>
      <x:c r="AI76" s="443"/>
      <x:c r="AJ76" s="443"/>
      <x:c r="AK76" s="443"/>
      <x:c r="AL76" s="443"/>
      <x:c r="AM76" s="443"/>
      <x:c r="AN76" s="443"/>
      <x:c r="AO76" s="443"/>
      <x:c r="AP76" s="443"/>
      <x:c r="AQ76" s="443"/>
      <x:c r="AR76" s="443"/>
      <x:c r="AS76" s="443"/>
      <x:c r="AT76" s="443"/>
      <x:c r="AU76" s="443"/>
      <x:c r="AV76" s="443"/>
      <x:c r="AW76" s="443"/>
      <x:c r="AX76" s="443"/>
      <x:c r="AY76" s="443"/>
      <x:c r="AZ76" s="443"/>
      <x:c r="BA76" s="443"/>
      <x:c r="BB76" s="443"/>
      <x:c r="BC76" s="443"/>
      <x:c r="BD76" s="443"/>
      <x:c r="BE76" s="443"/>
      <x:c r="BF76" s="443"/>
      <x:c r="BG76" s="443"/>
      <x:c r="BH76" s="443"/>
      <x:c r="BI76" s="443"/>
      <x:c r="BJ76" s="443"/>
      <x:c r="BK76" s="443"/>
      <x:c r="BL76" s="443"/>
      <x:c r="BM76" s="443"/>
      <x:c r="BN76" s="443"/>
      <x:c r="BO76" s="443"/>
      <x:c r="BP76" s="443"/>
      <x:c r="BQ76" s="443"/>
      <x:c r="BR76" s="443"/>
      <x:c r="BS76" s="443"/>
      <x:c r="BT76" s="443"/>
      <x:c r="BU76" s="443"/>
      <x:c r="BV76" s="443"/>
      <x:c r="BW76" s="443"/>
      <x:c r="BX76" s="443"/>
      <x:c r="BY76" s="443"/>
      <x:c r="BZ76" s="443"/>
      <x:c r="CA76" s="443"/>
      <x:c r="CB76" s="443"/>
      <x:c r="CC76" s="443"/>
      <x:c r="CD76" s="443"/>
      <x:c r="CE76" s="443"/>
      <x:c r="CF76" s="443"/>
      <x:c r="CG76" s="443"/>
      <x:c r="CH76" s="443"/>
      <x:c r="CI76" s="443"/>
      <x:c r="CJ76" s="443"/>
      <x:c r="CK76" s="443"/>
      <x:c r="CL76" s="443"/>
      <x:c r="CM76" s="443"/>
      <x:c r="CN76" s="443"/>
      <x:c r="CO76" s="443"/>
      <x:c r="CP76" s="443"/>
      <x:c r="CQ76" s="443"/>
      <x:c r="CR76" s="443"/>
      <x:c r="CS76" s="443"/>
      <x:c r="CT76" s="443"/>
      <x:c r="CU76" s="443"/>
      <x:c r="CV76" s="443"/>
      <x:c r="CW76" s="443"/>
      <x:c r="CX76" s="443"/>
      <x:c r="CY76" s="443"/>
      <x:c r="CZ76" s="443"/>
      <x:c r="DA76" s="443"/>
      <x:c r="DB76" s="443"/>
      <x:c r="DC76" s="443"/>
      <x:c r="DD76" s="443"/>
      <x:c r="DE76" s="443"/>
      <x:c r="DF76" s="443"/>
      <x:c r="DG76" s="443"/>
      <x:c r="DH76" s="443"/>
      <x:c r="DI76" s="443"/>
      <x:c r="DJ76" s="443"/>
      <x:c r="DK76" s="443"/>
      <x:c r="DL76" s="443"/>
      <x:c r="DM76" s="443"/>
      <x:c r="DN76" s="443"/>
      <x:c r="DO76" s="443"/>
      <x:c r="DP76" s="443"/>
      <x:c r="DQ76" s="443"/>
      <x:c r="DR76" s="443"/>
      <x:c r="DS76" s="443"/>
      <x:c r="DT76" s="443"/>
      <x:c r="DU76" s="443"/>
      <x:c r="DV76" s="443"/>
      <x:c r="DW76" s="443"/>
      <x:c r="DX76" s="443"/>
      <x:c r="DY76" s="443"/>
      <x:c r="DZ76" s="443"/>
      <x:c r="EA76" s="443"/>
      <x:c r="EB76" s="443"/>
      <x:c r="EC76" s="443"/>
      <x:c r="ED76" s="443"/>
      <x:c r="EE76" s="443"/>
      <x:c r="EF76" s="443"/>
      <x:c r="EG76" s="443"/>
      <x:c r="EH76" s="443"/>
      <x:c r="EI76" s="443"/>
      <x:c r="EJ76" s="443"/>
      <x:c r="EK76" s="443"/>
      <x:c r="EL76" s="443"/>
      <x:c r="EM76" s="443"/>
      <x:c r="EN76" s="443"/>
      <x:c r="EO76" s="443"/>
      <x:c r="EP76" s="443"/>
      <x:c r="EQ76" s="443"/>
      <x:c r="ER76" s="443"/>
      <x:c r="ES76" s="443"/>
      <x:c r="ET76" s="443"/>
      <x:c r="EU76" s="443"/>
      <x:c r="EV76" s="443"/>
      <x:c r="EW76" s="443"/>
      <x:c r="EX76" s="443"/>
      <x:c r="EY76" s="443"/>
      <x:c r="EZ76" s="443"/>
      <x:c r="FA76" s="443"/>
      <x:c r="FB76" s="443"/>
      <x:c r="FC76" s="443"/>
      <x:c r="FD76" s="443"/>
      <x:c r="FE76" s="443"/>
      <x:c r="FF76" s="443"/>
      <x:c r="FG76" s="443"/>
      <x:c r="FH76" s="443"/>
      <x:c r="FI76" s="443"/>
      <x:c r="FJ76" s="443"/>
      <x:c r="FK76" s="443"/>
      <x:c r="FL76" s="443"/>
      <x:c r="FM76" s="443"/>
      <x:c r="FN76" s="443"/>
      <x:c r="FO76" s="443"/>
      <x:c r="FP76" s="443"/>
      <x:c r="FQ76" s="443"/>
      <x:c r="FR76" s="443"/>
      <x:c r="FS76" s="443"/>
      <x:c r="FT76" s="443"/>
      <x:c r="FU76" s="443"/>
      <x:c r="FV76" s="443"/>
      <x:c r="FW76" s="443"/>
      <x:c r="FX76" s="443"/>
      <x:c r="FY76" s="443"/>
      <x:c r="FZ76" s="443"/>
      <x:c r="GA76" s="443"/>
      <x:c r="GB76" s="443"/>
      <x:c r="GC76" s="443"/>
      <x:c r="GD76" s="443"/>
      <x:c r="GE76" s="443"/>
      <x:c r="GF76" s="443"/>
      <x:c r="GG76" s="443"/>
      <x:c r="GH76" s="443"/>
      <x:c r="GI76" s="443"/>
      <x:c r="GJ76" s="443"/>
      <x:c r="GK76" s="443"/>
      <x:c r="GL76" s="443"/>
      <x:c r="GM76" s="443"/>
      <x:c r="GN76" s="443"/>
      <x:c r="GO76" s="443"/>
      <x:c r="GP76" s="443"/>
      <x:c r="GQ76" s="443"/>
      <x:c r="GR76" s="443"/>
      <x:c r="GS76" s="443"/>
      <x:c r="GT76" s="443"/>
      <x:c r="GU76" s="443"/>
      <x:c r="GV76" s="443"/>
      <x:c r="GW76" s="443"/>
      <x:c r="GX76" s="443"/>
      <x:c r="GY76" s="443"/>
      <x:c r="GZ76" s="443"/>
      <x:c r="HA76" s="443"/>
      <x:c r="HB76" s="443"/>
      <x:c r="HC76" s="443"/>
      <x:c r="HD76" s="443"/>
      <x:c r="HE76" s="443"/>
      <x:c r="HF76" s="443"/>
      <x:c r="HG76" s="443"/>
      <x:c r="HH76" s="443"/>
      <x:c r="HI76" s="443"/>
      <x:c r="HJ76" s="443"/>
      <x:c r="HK76" s="443"/>
      <x:c r="HL76" s="443"/>
      <x:c r="HM76" s="443"/>
      <x:c r="HN76" s="443"/>
      <x:c r="HO76" s="443"/>
      <x:c r="HP76" s="443"/>
      <x:c r="HQ76" s="443"/>
      <x:c r="HR76" s="443"/>
      <x:c r="HS76" s="443"/>
      <x:c r="HT76" s="443"/>
      <x:c r="HU76" s="443"/>
      <x:c r="HV76" s="443"/>
      <x:c r="HW76" s="443"/>
      <x:c r="HX76" s="443"/>
      <x:c r="HY76" s="443"/>
      <x:c r="HZ76" s="443"/>
      <x:c r="IA76" s="443"/>
      <x:c r="IB76" s="443"/>
      <x:c r="IC76" s="443"/>
      <x:c r="ID76" s="443"/>
      <x:c r="IE76" s="443"/>
      <x:c r="IF76" s="443"/>
      <x:c r="IG76" s="443"/>
      <x:c r="IH76" s="443"/>
      <x:c r="II76" s="443"/>
      <x:c r="IJ76" s="443"/>
      <x:c r="IK76" s="443"/>
      <x:c r="IL76" s="443"/>
      <x:c r="IM76" s="443"/>
      <x:c r="IN76" s="443"/>
    </x:row>
    <x:row r="77" spans="1:248" s="444" customFormat="1" ht="30" customHeight="1">
      <x:c r="A77" s="2658"/>
      <x:c r="B77" s="474" t="s">
        <x:v>4971</x:v>
      </x:c>
      <x:c r="C77" s="359">
        <x:v>39454</x:v>
      </x:c>
      <x:c r="D77" s="360" t="s">
        <x:v>2939</x:v>
      </x:c>
      <x:c r="E77" s="474" t="s">
        <x:v>4863</x:v>
      </x:c>
      <x:c r="F77" s="22" t="s">
        <x:v>1254</x:v>
      </x:c>
      <x:c r="G77" s="361">
        <x:v>0</x:v>
      </x:c>
      <x:c r="H77" s="379">
        <x:v>2000</x:v>
      </x:c>
      <x:c r="I77" s="363">
        <x:f t="shared" si="1"/>
        <x:v>2000</x:v>
      </x:c>
      <x:c r="J77" s="698" t="s">
        <x:v>5974</x:v>
      </x:c>
      <x:c r="K77" s="443"/>
      <x:c r="L77" s="443"/>
      <x:c r="M77" s="443"/>
      <x:c r="N77" s="443"/>
      <x:c r="O77" s="443"/>
      <x:c r="P77" s="443"/>
      <x:c r="Q77" s="443"/>
      <x:c r="R77" s="443"/>
      <x:c r="S77" s="443"/>
      <x:c r="T77" s="443"/>
      <x:c r="U77" s="443"/>
      <x:c r="V77" s="443"/>
      <x:c r="W77" s="443"/>
      <x:c r="X77" s="443"/>
      <x:c r="Y77" s="443"/>
      <x:c r="Z77" s="443"/>
      <x:c r="AA77" s="443"/>
      <x:c r="AB77" s="443"/>
      <x:c r="AC77" s="443"/>
      <x:c r="AD77" s="443"/>
      <x:c r="AE77" s="443"/>
      <x:c r="AF77" s="443"/>
      <x:c r="AG77" s="443"/>
      <x:c r="AH77" s="443"/>
      <x:c r="AI77" s="443"/>
      <x:c r="AJ77" s="443"/>
      <x:c r="AK77" s="443"/>
      <x:c r="AL77" s="443"/>
      <x:c r="AM77" s="443"/>
      <x:c r="AN77" s="443"/>
      <x:c r="AO77" s="443"/>
      <x:c r="AP77" s="443"/>
      <x:c r="AQ77" s="443"/>
      <x:c r="AR77" s="443"/>
      <x:c r="AS77" s="443"/>
      <x:c r="AT77" s="443"/>
      <x:c r="AU77" s="443"/>
      <x:c r="AV77" s="443"/>
      <x:c r="AW77" s="443"/>
      <x:c r="AX77" s="443"/>
      <x:c r="AY77" s="443"/>
      <x:c r="AZ77" s="443"/>
      <x:c r="BA77" s="443"/>
      <x:c r="BB77" s="443"/>
      <x:c r="BC77" s="443"/>
      <x:c r="BD77" s="443"/>
      <x:c r="BE77" s="443"/>
      <x:c r="BF77" s="443"/>
      <x:c r="BG77" s="443"/>
      <x:c r="BH77" s="443"/>
      <x:c r="BI77" s="443"/>
      <x:c r="BJ77" s="443"/>
      <x:c r="BK77" s="443"/>
      <x:c r="BL77" s="443"/>
      <x:c r="BM77" s="443"/>
      <x:c r="BN77" s="443"/>
      <x:c r="BO77" s="443"/>
      <x:c r="BP77" s="443"/>
      <x:c r="BQ77" s="443"/>
      <x:c r="BR77" s="443"/>
      <x:c r="BS77" s="443"/>
      <x:c r="BT77" s="443"/>
      <x:c r="BU77" s="443"/>
      <x:c r="BV77" s="443"/>
      <x:c r="BW77" s="443"/>
      <x:c r="BX77" s="443"/>
      <x:c r="BY77" s="443"/>
      <x:c r="BZ77" s="443"/>
      <x:c r="CA77" s="443"/>
      <x:c r="CB77" s="443"/>
      <x:c r="CC77" s="443"/>
      <x:c r="CD77" s="443"/>
      <x:c r="CE77" s="443"/>
      <x:c r="CF77" s="443"/>
      <x:c r="CG77" s="443"/>
      <x:c r="CH77" s="443"/>
      <x:c r="CI77" s="443"/>
      <x:c r="CJ77" s="443"/>
      <x:c r="CK77" s="443"/>
      <x:c r="CL77" s="443"/>
      <x:c r="CM77" s="443"/>
      <x:c r="CN77" s="443"/>
      <x:c r="CO77" s="443"/>
      <x:c r="CP77" s="443"/>
      <x:c r="CQ77" s="443"/>
      <x:c r="CR77" s="443"/>
      <x:c r="CS77" s="443"/>
      <x:c r="CT77" s="443"/>
      <x:c r="CU77" s="443"/>
      <x:c r="CV77" s="443"/>
      <x:c r="CW77" s="443"/>
      <x:c r="CX77" s="443"/>
      <x:c r="CY77" s="443"/>
      <x:c r="CZ77" s="443"/>
      <x:c r="DA77" s="443"/>
      <x:c r="DB77" s="443"/>
      <x:c r="DC77" s="443"/>
      <x:c r="DD77" s="443"/>
      <x:c r="DE77" s="443"/>
      <x:c r="DF77" s="443"/>
      <x:c r="DG77" s="443"/>
      <x:c r="DH77" s="443"/>
      <x:c r="DI77" s="443"/>
      <x:c r="DJ77" s="443"/>
      <x:c r="DK77" s="443"/>
      <x:c r="DL77" s="443"/>
      <x:c r="DM77" s="443"/>
      <x:c r="DN77" s="443"/>
      <x:c r="DO77" s="443"/>
      <x:c r="DP77" s="443"/>
      <x:c r="DQ77" s="443"/>
      <x:c r="DR77" s="443"/>
      <x:c r="DS77" s="443"/>
      <x:c r="DT77" s="443"/>
      <x:c r="DU77" s="443"/>
      <x:c r="DV77" s="443"/>
      <x:c r="DW77" s="443"/>
      <x:c r="DX77" s="443"/>
      <x:c r="DY77" s="443"/>
      <x:c r="DZ77" s="443"/>
      <x:c r="EA77" s="443"/>
      <x:c r="EB77" s="443"/>
      <x:c r="EC77" s="443"/>
      <x:c r="ED77" s="443"/>
      <x:c r="EE77" s="443"/>
      <x:c r="EF77" s="443"/>
      <x:c r="EG77" s="443"/>
      <x:c r="EH77" s="443"/>
      <x:c r="EI77" s="443"/>
      <x:c r="EJ77" s="443"/>
      <x:c r="EK77" s="443"/>
      <x:c r="EL77" s="443"/>
      <x:c r="EM77" s="443"/>
      <x:c r="EN77" s="443"/>
      <x:c r="EO77" s="443"/>
      <x:c r="EP77" s="443"/>
      <x:c r="EQ77" s="443"/>
      <x:c r="ER77" s="443"/>
      <x:c r="ES77" s="443"/>
      <x:c r="ET77" s="443"/>
      <x:c r="EU77" s="443"/>
      <x:c r="EV77" s="443"/>
      <x:c r="EW77" s="443"/>
      <x:c r="EX77" s="443"/>
      <x:c r="EY77" s="443"/>
      <x:c r="EZ77" s="443"/>
      <x:c r="FA77" s="443"/>
      <x:c r="FB77" s="443"/>
      <x:c r="FC77" s="443"/>
      <x:c r="FD77" s="443"/>
      <x:c r="FE77" s="443"/>
      <x:c r="FF77" s="443"/>
      <x:c r="FG77" s="443"/>
      <x:c r="FH77" s="443"/>
      <x:c r="FI77" s="443"/>
      <x:c r="FJ77" s="443"/>
      <x:c r="FK77" s="443"/>
      <x:c r="FL77" s="443"/>
      <x:c r="FM77" s="443"/>
      <x:c r="FN77" s="443"/>
      <x:c r="FO77" s="443"/>
      <x:c r="FP77" s="443"/>
      <x:c r="FQ77" s="443"/>
      <x:c r="FR77" s="443"/>
      <x:c r="FS77" s="443"/>
      <x:c r="FT77" s="443"/>
      <x:c r="FU77" s="443"/>
      <x:c r="FV77" s="443"/>
      <x:c r="FW77" s="443"/>
      <x:c r="FX77" s="443"/>
      <x:c r="FY77" s="443"/>
      <x:c r="FZ77" s="443"/>
      <x:c r="GA77" s="443"/>
      <x:c r="GB77" s="443"/>
      <x:c r="GC77" s="443"/>
      <x:c r="GD77" s="443"/>
      <x:c r="GE77" s="443"/>
      <x:c r="GF77" s="443"/>
      <x:c r="GG77" s="443"/>
      <x:c r="GH77" s="443"/>
      <x:c r="GI77" s="443"/>
      <x:c r="GJ77" s="443"/>
      <x:c r="GK77" s="443"/>
      <x:c r="GL77" s="443"/>
      <x:c r="GM77" s="443"/>
      <x:c r="GN77" s="443"/>
      <x:c r="GO77" s="443"/>
      <x:c r="GP77" s="443"/>
      <x:c r="GQ77" s="443"/>
      <x:c r="GR77" s="443"/>
      <x:c r="GS77" s="443"/>
      <x:c r="GT77" s="443"/>
      <x:c r="GU77" s="443"/>
      <x:c r="GV77" s="443"/>
      <x:c r="GW77" s="443"/>
      <x:c r="GX77" s="443"/>
      <x:c r="GY77" s="443"/>
      <x:c r="GZ77" s="443"/>
      <x:c r="HA77" s="443"/>
      <x:c r="HB77" s="443"/>
      <x:c r="HC77" s="443"/>
      <x:c r="HD77" s="443"/>
      <x:c r="HE77" s="443"/>
      <x:c r="HF77" s="443"/>
      <x:c r="HG77" s="443"/>
      <x:c r="HH77" s="443"/>
      <x:c r="HI77" s="443"/>
      <x:c r="HJ77" s="443"/>
      <x:c r="HK77" s="443"/>
      <x:c r="HL77" s="443"/>
      <x:c r="HM77" s="443"/>
      <x:c r="HN77" s="443"/>
      <x:c r="HO77" s="443"/>
      <x:c r="HP77" s="443"/>
      <x:c r="HQ77" s="443"/>
      <x:c r="HR77" s="443"/>
      <x:c r="HS77" s="443"/>
      <x:c r="HT77" s="443"/>
      <x:c r="HU77" s="443"/>
      <x:c r="HV77" s="443"/>
      <x:c r="HW77" s="443"/>
      <x:c r="HX77" s="443"/>
      <x:c r="HY77" s="443"/>
      <x:c r="HZ77" s="443"/>
      <x:c r="IA77" s="443"/>
      <x:c r="IB77" s="443"/>
      <x:c r="IC77" s="443"/>
      <x:c r="ID77" s="443"/>
      <x:c r="IE77" s="443"/>
      <x:c r="IF77" s="443"/>
      <x:c r="IG77" s="443"/>
      <x:c r="IH77" s="443"/>
      <x:c r="II77" s="443"/>
      <x:c r="IJ77" s="443"/>
      <x:c r="IK77" s="443"/>
      <x:c r="IL77" s="443"/>
      <x:c r="IM77" s="443"/>
      <x:c r="IN77" s="443"/>
    </x:row>
    <x:row r="78" spans="1:248" s="444" customFormat="1" ht="30" customHeight="1">
      <x:c r="A78" s="2658"/>
      <x:c r="B78" s="474" t="s">
        <x:v>4971</x:v>
      </x:c>
      <x:c r="C78" s="359">
        <x:v>39454</x:v>
      </x:c>
      <x:c r="D78" s="360" t="s">
        <x:v>2939</x:v>
      </x:c>
      <x:c r="E78" s="474" t="s">
        <x:v>4831</x:v>
      </x:c>
      <x:c r="F78" s="22" t="s">
        <x:v>341</x:v>
      </x:c>
      <x:c r="G78" s="361">
        <x:v>0</x:v>
      </x:c>
      <x:c r="H78" s="379">
        <x:v>2000</x:v>
      </x:c>
      <x:c r="I78" s="363">
        <x:f t="shared" si="1"/>
        <x:v>2000</x:v>
      </x:c>
      <x:c r="J78" s="698" t="s">
        <x:v>5974</x:v>
      </x:c>
      <x:c r="K78" s="443"/>
      <x:c r="L78" s="443"/>
      <x:c r="M78" s="443"/>
      <x:c r="N78" s="443"/>
      <x:c r="O78" s="443"/>
      <x:c r="P78" s="443"/>
      <x:c r="Q78" s="443"/>
      <x:c r="R78" s="443"/>
      <x:c r="S78" s="443"/>
      <x:c r="T78" s="443"/>
      <x:c r="U78" s="443"/>
      <x:c r="V78" s="443"/>
      <x:c r="W78" s="443"/>
      <x:c r="X78" s="443"/>
      <x:c r="Y78" s="443"/>
      <x:c r="Z78" s="443"/>
      <x:c r="AA78" s="443"/>
      <x:c r="AB78" s="443"/>
      <x:c r="AC78" s="443"/>
      <x:c r="AD78" s="443"/>
      <x:c r="AE78" s="443"/>
      <x:c r="AF78" s="443"/>
      <x:c r="AG78" s="443"/>
      <x:c r="AH78" s="443"/>
      <x:c r="AI78" s="443"/>
      <x:c r="AJ78" s="443"/>
      <x:c r="AK78" s="443"/>
      <x:c r="AL78" s="443"/>
      <x:c r="AM78" s="443"/>
      <x:c r="AN78" s="443"/>
      <x:c r="AO78" s="443"/>
      <x:c r="AP78" s="443"/>
      <x:c r="AQ78" s="443"/>
      <x:c r="AR78" s="443"/>
      <x:c r="AS78" s="443"/>
      <x:c r="AT78" s="443"/>
      <x:c r="AU78" s="443"/>
      <x:c r="AV78" s="443"/>
      <x:c r="AW78" s="443"/>
      <x:c r="AX78" s="443"/>
      <x:c r="AY78" s="443"/>
      <x:c r="AZ78" s="443"/>
      <x:c r="BA78" s="443"/>
      <x:c r="BB78" s="443"/>
      <x:c r="BC78" s="443"/>
      <x:c r="BD78" s="443"/>
      <x:c r="BE78" s="443"/>
      <x:c r="BF78" s="443"/>
      <x:c r="BG78" s="443"/>
      <x:c r="BH78" s="443"/>
      <x:c r="BI78" s="443"/>
      <x:c r="BJ78" s="443"/>
      <x:c r="BK78" s="443"/>
      <x:c r="BL78" s="443"/>
      <x:c r="BM78" s="443"/>
      <x:c r="BN78" s="443"/>
      <x:c r="BO78" s="443"/>
      <x:c r="BP78" s="443"/>
      <x:c r="BQ78" s="443"/>
      <x:c r="BR78" s="443"/>
      <x:c r="BS78" s="443"/>
      <x:c r="BT78" s="443"/>
      <x:c r="BU78" s="443"/>
      <x:c r="BV78" s="443"/>
      <x:c r="BW78" s="443"/>
      <x:c r="BX78" s="443"/>
      <x:c r="BY78" s="443"/>
      <x:c r="BZ78" s="443"/>
      <x:c r="CA78" s="443"/>
      <x:c r="CB78" s="443"/>
      <x:c r="CC78" s="443"/>
      <x:c r="CD78" s="443"/>
      <x:c r="CE78" s="443"/>
      <x:c r="CF78" s="443"/>
      <x:c r="CG78" s="443"/>
      <x:c r="CH78" s="443"/>
      <x:c r="CI78" s="443"/>
      <x:c r="CJ78" s="443"/>
      <x:c r="CK78" s="443"/>
      <x:c r="CL78" s="443"/>
      <x:c r="CM78" s="443"/>
      <x:c r="CN78" s="443"/>
      <x:c r="CO78" s="443"/>
      <x:c r="CP78" s="443"/>
      <x:c r="CQ78" s="443"/>
      <x:c r="CR78" s="443"/>
      <x:c r="CS78" s="443"/>
      <x:c r="CT78" s="443"/>
      <x:c r="CU78" s="443"/>
      <x:c r="CV78" s="443"/>
      <x:c r="CW78" s="443"/>
      <x:c r="CX78" s="443"/>
      <x:c r="CY78" s="443"/>
      <x:c r="CZ78" s="443"/>
      <x:c r="DA78" s="443"/>
      <x:c r="DB78" s="443"/>
      <x:c r="DC78" s="443"/>
      <x:c r="DD78" s="443"/>
      <x:c r="DE78" s="443"/>
      <x:c r="DF78" s="443"/>
      <x:c r="DG78" s="443"/>
      <x:c r="DH78" s="443"/>
      <x:c r="DI78" s="443"/>
      <x:c r="DJ78" s="443"/>
      <x:c r="DK78" s="443"/>
      <x:c r="DL78" s="443"/>
      <x:c r="DM78" s="443"/>
      <x:c r="DN78" s="443"/>
      <x:c r="DO78" s="443"/>
      <x:c r="DP78" s="443"/>
      <x:c r="DQ78" s="443"/>
      <x:c r="DR78" s="443"/>
      <x:c r="DS78" s="443"/>
      <x:c r="DT78" s="443"/>
      <x:c r="DU78" s="443"/>
      <x:c r="DV78" s="443"/>
      <x:c r="DW78" s="443"/>
      <x:c r="DX78" s="443"/>
      <x:c r="DY78" s="443"/>
      <x:c r="DZ78" s="443"/>
      <x:c r="EA78" s="443"/>
      <x:c r="EB78" s="443"/>
      <x:c r="EC78" s="443"/>
      <x:c r="ED78" s="443"/>
      <x:c r="EE78" s="443"/>
      <x:c r="EF78" s="443"/>
      <x:c r="EG78" s="443"/>
      <x:c r="EH78" s="443"/>
      <x:c r="EI78" s="443"/>
      <x:c r="EJ78" s="443"/>
      <x:c r="EK78" s="443"/>
      <x:c r="EL78" s="443"/>
      <x:c r="EM78" s="443"/>
      <x:c r="EN78" s="443"/>
      <x:c r="EO78" s="443"/>
      <x:c r="EP78" s="443"/>
      <x:c r="EQ78" s="443"/>
      <x:c r="ER78" s="443"/>
      <x:c r="ES78" s="443"/>
      <x:c r="ET78" s="443"/>
      <x:c r="EU78" s="443"/>
      <x:c r="EV78" s="443"/>
      <x:c r="EW78" s="443"/>
      <x:c r="EX78" s="443"/>
      <x:c r="EY78" s="443"/>
      <x:c r="EZ78" s="443"/>
      <x:c r="FA78" s="443"/>
      <x:c r="FB78" s="443"/>
      <x:c r="FC78" s="443"/>
      <x:c r="FD78" s="443"/>
      <x:c r="FE78" s="443"/>
      <x:c r="FF78" s="443"/>
      <x:c r="FG78" s="443"/>
      <x:c r="FH78" s="443"/>
      <x:c r="FI78" s="443"/>
      <x:c r="FJ78" s="443"/>
      <x:c r="FK78" s="443"/>
      <x:c r="FL78" s="443"/>
      <x:c r="FM78" s="443"/>
      <x:c r="FN78" s="443"/>
      <x:c r="FO78" s="443"/>
      <x:c r="FP78" s="443"/>
      <x:c r="FQ78" s="443"/>
      <x:c r="FR78" s="443"/>
      <x:c r="FS78" s="443"/>
      <x:c r="FT78" s="443"/>
      <x:c r="FU78" s="443"/>
      <x:c r="FV78" s="443"/>
      <x:c r="FW78" s="443"/>
      <x:c r="FX78" s="443"/>
      <x:c r="FY78" s="443"/>
      <x:c r="FZ78" s="443"/>
      <x:c r="GA78" s="443"/>
      <x:c r="GB78" s="443"/>
      <x:c r="GC78" s="443"/>
      <x:c r="GD78" s="443"/>
      <x:c r="GE78" s="443"/>
      <x:c r="GF78" s="443"/>
      <x:c r="GG78" s="443"/>
      <x:c r="GH78" s="443"/>
      <x:c r="GI78" s="443"/>
      <x:c r="GJ78" s="443"/>
      <x:c r="GK78" s="443"/>
      <x:c r="GL78" s="443"/>
      <x:c r="GM78" s="443"/>
      <x:c r="GN78" s="443"/>
      <x:c r="GO78" s="443"/>
      <x:c r="GP78" s="443"/>
      <x:c r="GQ78" s="443"/>
      <x:c r="GR78" s="443"/>
      <x:c r="GS78" s="443"/>
      <x:c r="GT78" s="443"/>
      <x:c r="GU78" s="443"/>
      <x:c r="GV78" s="443"/>
      <x:c r="GW78" s="443"/>
      <x:c r="GX78" s="443"/>
      <x:c r="GY78" s="443"/>
      <x:c r="GZ78" s="443"/>
      <x:c r="HA78" s="443"/>
      <x:c r="HB78" s="443"/>
      <x:c r="HC78" s="443"/>
      <x:c r="HD78" s="443"/>
      <x:c r="HE78" s="443"/>
      <x:c r="HF78" s="443"/>
      <x:c r="HG78" s="443"/>
      <x:c r="HH78" s="443"/>
      <x:c r="HI78" s="443"/>
      <x:c r="HJ78" s="443"/>
      <x:c r="HK78" s="443"/>
      <x:c r="HL78" s="443"/>
      <x:c r="HM78" s="443"/>
      <x:c r="HN78" s="443"/>
      <x:c r="HO78" s="443"/>
      <x:c r="HP78" s="443"/>
      <x:c r="HQ78" s="443"/>
      <x:c r="HR78" s="443"/>
      <x:c r="HS78" s="443"/>
      <x:c r="HT78" s="443"/>
      <x:c r="HU78" s="443"/>
      <x:c r="HV78" s="443"/>
      <x:c r="HW78" s="443"/>
      <x:c r="HX78" s="443"/>
      <x:c r="HY78" s="443"/>
      <x:c r="HZ78" s="443"/>
      <x:c r="IA78" s="443"/>
      <x:c r="IB78" s="443"/>
      <x:c r="IC78" s="443"/>
      <x:c r="ID78" s="443"/>
      <x:c r="IE78" s="443"/>
      <x:c r="IF78" s="443"/>
      <x:c r="IG78" s="443"/>
      <x:c r="IH78" s="443"/>
      <x:c r="II78" s="443"/>
      <x:c r="IJ78" s="443"/>
      <x:c r="IK78" s="443"/>
      <x:c r="IL78" s="443"/>
      <x:c r="IM78" s="443"/>
      <x:c r="IN78" s="443"/>
    </x:row>
    <x:row r="79" spans="1:248" s="444" customFormat="1" ht="30" customHeight="1">
      <x:c r="A79" s="2658"/>
      <x:c r="B79" s="474" t="s">
        <x:v>4933</x:v>
      </x:c>
      <x:c r="C79" s="359">
        <x:v>39454</x:v>
      </x:c>
      <x:c r="D79" s="360" t="s">
        <x:v>2939</x:v>
      </x:c>
      <x:c r="E79" s="474" t="s">
        <x:v>4908</x:v>
      </x:c>
      <x:c r="F79" s="22" t="s">
        <x:v>1251</x:v>
      </x:c>
      <x:c r="G79" s="361">
        <x:v>0</x:v>
      </x:c>
      <x:c r="H79" s="379">
        <x:v>920</x:v>
      </x:c>
      <x:c r="I79" s="363">
        <x:f t="shared" si="1"/>
        <x:v>920</x:v>
      </x:c>
      <x:c r="J79" s="698" t="s">
        <x:v>5974</x:v>
      </x:c>
      <x:c r="K79" s="443"/>
      <x:c r="L79" s="443"/>
      <x:c r="M79" s="443"/>
      <x:c r="N79" s="443"/>
      <x:c r="O79" s="443"/>
      <x:c r="P79" s="443"/>
      <x:c r="Q79" s="443"/>
      <x:c r="R79" s="443"/>
      <x:c r="S79" s="443"/>
      <x:c r="T79" s="443"/>
      <x:c r="U79" s="443"/>
      <x:c r="V79" s="443"/>
      <x:c r="W79" s="443"/>
      <x:c r="X79" s="443"/>
      <x:c r="Y79" s="443"/>
      <x:c r="Z79" s="443"/>
      <x:c r="AA79" s="443"/>
      <x:c r="AB79" s="443"/>
      <x:c r="AC79" s="443"/>
      <x:c r="AD79" s="443"/>
      <x:c r="AE79" s="443"/>
      <x:c r="AF79" s="443"/>
      <x:c r="AG79" s="443"/>
      <x:c r="AH79" s="443"/>
      <x:c r="AI79" s="443"/>
      <x:c r="AJ79" s="443"/>
      <x:c r="AK79" s="443"/>
      <x:c r="AL79" s="443"/>
      <x:c r="AM79" s="443"/>
      <x:c r="AN79" s="443"/>
      <x:c r="AO79" s="443"/>
      <x:c r="AP79" s="443"/>
      <x:c r="AQ79" s="443"/>
      <x:c r="AR79" s="443"/>
      <x:c r="AS79" s="443"/>
      <x:c r="AT79" s="443"/>
      <x:c r="AU79" s="443"/>
      <x:c r="AV79" s="443"/>
      <x:c r="AW79" s="443"/>
      <x:c r="AX79" s="443"/>
      <x:c r="AY79" s="443"/>
      <x:c r="AZ79" s="443"/>
      <x:c r="BA79" s="443"/>
      <x:c r="BB79" s="443"/>
      <x:c r="BC79" s="443"/>
      <x:c r="BD79" s="443"/>
      <x:c r="BE79" s="443"/>
      <x:c r="BF79" s="443"/>
      <x:c r="BG79" s="443"/>
      <x:c r="BH79" s="443"/>
      <x:c r="BI79" s="443"/>
      <x:c r="BJ79" s="443"/>
      <x:c r="BK79" s="443"/>
      <x:c r="BL79" s="443"/>
      <x:c r="BM79" s="443"/>
      <x:c r="BN79" s="443"/>
      <x:c r="BO79" s="443"/>
      <x:c r="BP79" s="443"/>
      <x:c r="BQ79" s="443"/>
      <x:c r="BR79" s="443"/>
      <x:c r="BS79" s="443"/>
      <x:c r="BT79" s="443"/>
      <x:c r="BU79" s="443"/>
      <x:c r="BV79" s="443"/>
      <x:c r="BW79" s="443"/>
      <x:c r="BX79" s="443"/>
      <x:c r="BY79" s="443"/>
      <x:c r="BZ79" s="443"/>
      <x:c r="CA79" s="443"/>
      <x:c r="CB79" s="443"/>
      <x:c r="CC79" s="443"/>
      <x:c r="CD79" s="443"/>
      <x:c r="CE79" s="443"/>
      <x:c r="CF79" s="443"/>
      <x:c r="CG79" s="443"/>
      <x:c r="CH79" s="443"/>
      <x:c r="CI79" s="443"/>
      <x:c r="CJ79" s="443"/>
      <x:c r="CK79" s="443"/>
      <x:c r="CL79" s="443"/>
      <x:c r="CM79" s="443"/>
      <x:c r="CN79" s="443"/>
      <x:c r="CO79" s="443"/>
      <x:c r="CP79" s="443"/>
      <x:c r="CQ79" s="443"/>
      <x:c r="CR79" s="443"/>
      <x:c r="CS79" s="443"/>
      <x:c r="CT79" s="443"/>
      <x:c r="CU79" s="443"/>
      <x:c r="CV79" s="443"/>
      <x:c r="CW79" s="443"/>
      <x:c r="CX79" s="443"/>
      <x:c r="CY79" s="443"/>
      <x:c r="CZ79" s="443"/>
      <x:c r="DA79" s="443"/>
      <x:c r="DB79" s="443"/>
      <x:c r="DC79" s="443"/>
      <x:c r="DD79" s="443"/>
      <x:c r="DE79" s="443"/>
      <x:c r="DF79" s="443"/>
      <x:c r="DG79" s="443"/>
      <x:c r="DH79" s="443"/>
      <x:c r="DI79" s="443"/>
      <x:c r="DJ79" s="443"/>
      <x:c r="DK79" s="443"/>
      <x:c r="DL79" s="443"/>
      <x:c r="DM79" s="443"/>
      <x:c r="DN79" s="443"/>
      <x:c r="DO79" s="443"/>
      <x:c r="DP79" s="443"/>
      <x:c r="DQ79" s="443"/>
      <x:c r="DR79" s="443"/>
      <x:c r="DS79" s="443"/>
      <x:c r="DT79" s="443"/>
      <x:c r="DU79" s="443"/>
      <x:c r="DV79" s="443"/>
      <x:c r="DW79" s="443"/>
      <x:c r="DX79" s="443"/>
      <x:c r="DY79" s="443"/>
      <x:c r="DZ79" s="443"/>
      <x:c r="EA79" s="443"/>
      <x:c r="EB79" s="443"/>
      <x:c r="EC79" s="443"/>
      <x:c r="ED79" s="443"/>
      <x:c r="EE79" s="443"/>
      <x:c r="EF79" s="443"/>
      <x:c r="EG79" s="443"/>
      <x:c r="EH79" s="443"/>
      <x:c r="EI79" s="443"/>
      <x:c r="EJ79" s="443"/>
      <x:c r="EK79" s="443"/>
      <x:c r="EL79" s="443"/>
      <x:c r="EM79" s="443"/>
      <x:c r="EN79" s="443"/>
      <x:c r="EO79" s="443"/>
      <x:c r="EP79" s="443"/>
      <x:c r="EQ79" s="443"/>
      <x:c r="ER79" s="443"/>
      <x:c r="ES79" s="443"/>
      <x:c r="ET79" s="443"/>
      <x:c r="EU79" s="443"/>
      <x:c r="EV79" s="443"/>
      <x:c r="EW79" s="443"/>
      <x:c r="EX79" s="443"/>
      <x:c r="EY79" s="443"/>
      <x:c r="EZ79" s="443"/>
      <x:c r="FA79" s="443"/>
      <x:c r="FB79" s="443"/>
      <x:c r="FC79" s="443"/>
      <x:c r="FD79" s="443"/>
      <x:c r="FE79" s="443"/>
      <x:c r="FF79" s="443"/>
      <x:c r="FG79" s="443"/>
      <x:c r="FH79" s="443"/>
      <x:c r="FI79" s="443"/>
      <x:c r="FJ79" s="443"/>
      <x:c r="FK79" s="443"/>
      <x:c r="FL79" s="443"/>
      <x:c r="FM79" s="443"/>
      <x:c r="FN79" s="443"/>
      <x:c r="FO79" s="443"/>
      <x:c r="FP79" s="443"/>
      <x:c r="FQ79" s="443"/>
      <x:c r="FR79" s="443"/>
      <x:c r="FS79" s="443"/>
      <x:c r="FT79" s="443"/>
      <x:c r="FU79" s="443"/>
      <x:c r="FV79" s="443"/>
      <x:c r="FW79" s="443"/>
      <x:c r="FX79" s="443"/>
      <x:c r="FY79" s="443"/>
      <x:c r="FZ79" s="443"/>
      <x:c r="GA79" s="443"/>
      <x:c r="GB79" s="443"/>
      <x:c r="GC79" s="443"/>
      <x:c r="GD79" s="443"/>
      <x:c r="GE79" s="443"/>
      <x:c r="GF79" s="443"/>
      <x:c r="GG79" s="443"/>
      <x:c r="GH79" s="443"/>
      <x:c r="GI79" s="443"/>
      <x:c r="GJ79" s="443"/>
      <x:c r="GK79" s="443"/>
      <x:c r="GL79" s="443"/>
      <x:c r="GM79" s="443"/>
      <x:c r="GN79" s="443"/>
      <x:c r="GO79" s="443"/>
      <x:c r="GP79" s="443"/>
      <x:c r="GQ79" s="443"/>
      <x:c r="GR79" s="443"/>
      <x:c r="GS79" s="443"/>
      <x:c r="GT79" s="443"/>
      <x:c r="GU79" s="443"/>
      <x:c r="GV79" s="443"/>
      <x:c r="GW79" s="443"/>
      <x:c r="GX79" s="443"/>
      <x:c r="GY79" s="443"/>
      <x:c r="GZ79" s="443"/>
      <x:c r="HA79" s="443"/>
      <x:c r="HB79" s="443"/>
      <x:c r="HC79" s="443"/>
      <x:c r="HD79" s="443"/>
      <x:c r="HE79" s="443"/>
      <x:c r="HF79" s="443"/>
      <x:c r="HG79" s="443"/>
      <x:c r="HH79" s="443"/>
      <x:c r="HI79" s="443"/>
      <x:c r="HJ79" s="443"/>
      <x:c r="HK79" s="443"/>
      <x:c r="HL79" s="443"/>
      <x:c r="HM79" s="443"/>
      <x:c r="HN79" s="443"/>
      <x:c r="HO79" s="443"/>
      <x:c r="HP79" s="443"/>
      <x:c r="HQ79" s="443"/>
      <x:c r="HR79" s="443"/>
      <x:c r="HS79" s="443"/>
      <x:c r="HT79" s="443"/>
      <x:c r="HU79" s="443"/>
      <x:c r="HV79" s="443"/>
      <x:c r="HW79" s="443"/>
      <x:c r="HX79" s="443"/>
      <x:c r="HY79" s="443"/>
      <x:c r="HZ79" s="443"/>
      <x:c r="IA79" s="443"/>
      <x:c r="IB79" s="443"/>
      <x:c r="IC79" s="443"/>
      <x:c r="ID79" s="443"/>
      <x:c r="IE79" s="443"/>
      <x:c r="IF79" s="443"/>
      <x:c r="IG79" s="443"/>
      <x:c r="IH79" s="443"/>
      <x:c r="II79" s="443"/>
      <x:c r="IJ79" s="443"/>
      <x:c r="IK79" s="443"/>
      <x:c r="IL79" s="443"/>
      <x:c r="IM79" s="443"/>
      <x:c r="IN79" s="443"/>
    </x:row>
    <x:row r="80" spans="1:248" s="444" customFormat="1" ht="30" customHeight="1">
      <x:c r="A80" s="2658"/>
      <x:c r="B80" s="474" t="s">
        <x:v>4971</x:v>
      </x:c>
      <x:c r="C80" s="359">
        <x:v>39454</x:v>
      </x:c>
      <x:c r="D80" s="360" t="s">
        <x:v>2939</x:v>
      </x:c>
      <x:c r="E80" s="474" t="s">
        <x:v>4976</x:v>
      </x:c>
      <x:c r="F80" s="22" t="s">
        <x:v>1217</x:v>
      </x:c>
      <x:c r="G80" s="361">
        <x:v>0</x:v>
      </x:c>
      <x:c r="H80" s="379">
        <x:v>1850</x:v>
      </x:c>
      <x:c r="I80" s="363">
        <x:f t="shared" si="1"/>
        <x:v>1850</x:v>
      </x:c>
      <x:c r="J80" s="698" t="s">
        <x:v>5974</x:v>
      </x:c>
      <x:c r="K80" s="443"/>
      <x:c r="L80" s="443"/>
      <x:c r="M80" s="443"/>
      <x:c r="N80" s="443"/>
      <x:c r="O80" s="443"/>
      <x:c r="P80" s="443"/>
      <x:c r="Q80" s="443"/>
      <x:c r="R80" s="443"/>
      <x:c r="S80" s="443"/>
      <x:c r="T80" s="443"/>
      <x:c r="U80" s="443"/>
      <x:c r="V80" s="443"/>
      <x:c r="W80" s="443"/>
      <x:c r="X80" s="443"/>
      <x:c r="Y80" s="443"/>
      <x:c r="Z80" s="443"/>
      <x:c r="AA80" s="443"/>
      <x:c r="AB80" s="443"/>
      <x:c r="AC80" s="443"/>
      <x:c r="AD80" s="443"/>
      <x:c r="AE80" s="443"/>
      <x:c r="AF80" s="443"/>
      <x:c r="AG80" s="443"/>
      <x:c r="AH80" s="443"/>
      <x:c r="AI80" s="443"/>
      <x:c r="AJ80" s="443"/>
      <x:c r="AK80" s="443"/>
      <x:c r="AL80" s="443"/>
      <x:c r="AM80" s="443"/>
      <x:c r="AN80" s="443"/>
      <x:c r="AO80" s="443"/>
      <x:c r="AP80" s="443"/>
      <x:c r="AQ80" s="443"/>
      <x:c r="AR80" s="443"/>
      <x:c r="AS80" s="443"/>
      <x:c r="AT80" s="443"/>
      <x:c r="AU80" s="443"/>
      <x:c r="AV80" s="443"/>
      <x:c r="AW80" s="443"/>
      <x:c r="AX80" s="443"/>
      <x:c r="AY80" s="443"/>
      <x:c r="AZ80" s="443"/>
      <x:c r="BA80" s="443"/>
      <x:c r="BB80" s="443"/>
      <x:c r="BC80" s="443"/>
      <x:c r="BD80" s="443"/>
      <x:c r="BE80" s="443"/>
      <x:c r="BF80" s="443"/>
      <x:c r="BG80" s="443"/>
      <x:c r="BH80" s="443"/>
      <x:c r="BI80" s="443"/>
      <x:c r="BJ80" s="443"/>
      <x:c r="BK80" s="443"/>
      <x:c r="BL80" s="443"/>
      <x:c r="BM80" s="443"/>
      <x:c r="BN80" s="443"/>
      <x:c r="BO80" s="443"/>
      <x:c r="BP80" s="443"/>
      <x:c r="BQ80" s="443"/>
      <x:c r="BR80" s="443"/>
      <x:c r="BS80" s="443"/>
      <x:c r="BT80" s="443"/>
      <x:c r="BU80" s="443"/>
      <x:c r="BV80" s="443"/>
      <x:c r="BW80" s="443"/>
      <x:c r="BX80" s="443"/>
      <x:c r="BY80" s="443"/>
      <x:c r="BZ80" s="443"/>
      <x:c r="CA80" s="443"/>
      <x:c r="CB80" s="443"/>
      <x:c r="CC80" s="443"/>
      <x:c r="CD80" s="443"/>
      <x:c r="CE80" s="443"/>
      <x:c r="CF80" s="443"/>
      <x:c r="CG80" s="443"/>
      <x:c r="CH80" s="443"/>
      <x:c r="CI80" s="443"/>
      <x:c r="CJ80" s="443"/>
      <x:c r="CK80" s="443"/>
      <x:c r="CL80" s="443"/>
      <x:c r="CM80" s="443"/>
      <x:c r="CN80" s="443"/>
      <x:c r="CO80" s="443"/>
      <x:c r="CP80" s="443"/>
      <x:c r="CQ80" s="443"/>
      <x:c r="CR80" s="443"/>
      <x:c r="CS80" s="443"/>
      <x:c r="CT80" s="443"/>
      <x:c r="CU80" s="443"/>
      <x:c r="CV80" s="443"/>
      <x:c r="CW80" s="443"/>
      <x:c r="CX80" s="443"/>
      <x:c r="CY80" s="443"/>
      <x:c r="CZ80" s="443"/>
      <x:c r="DA80" s="443"/>
      <x:c r="DB80" s="443"/>
      <x:c r="DC80" s="443"/>
      <x:c r="DD80" s="443"/>
      <x:c r="DE80" s="443"/>
      <x:c r="DF80" s="443"/>
      <x:c r="DG80" s="443"/>
      <x:c r="DH80" s="443"/>
      <x:c r="DI80" s="443"/>
      <x:c r="DJ80" s="443"/>
      <x:c r="DK80" s="443"/>
      <x:c r="DL80" s="443"/>
      <x:c r="DM80" s="443"/>
      <x:c r="DN80" s="443"/>
      <x:c r="DO80" s="443"/>
      <x:c r="DP80" s="443"/>
      <x:c r="DQ80" s="443"/>
      <x:c r="DR80" s="443"/>
      <x:c r="DS80" s="443"/>
      <x:c r="DT80" s="443"/>
      <x:c r="DU80" s="443"/>
      <x:c r="DV80" s="443"/>
      <x:c r="DW80" s="443"/>
      <x:c r="DX80" s="443"/>
      <x:c r="DY80" s="443"/>
      <x:c r="DZ80" s="443"/>
      <x:c r="EA80" s="443"/>
      <x:c r="EB80" s="443"/>
      <x:c r="EC80" s="443"/>
      <x:c r="ED80" s="443"/>
      <x:c r="EE80" s="443"/>
      <x:c r="EF80" s="443"/>
      <x:c r="EG80" s="443"/>
      <x:c r="EH80" s="443"/>
      <x:c r="EI80" s="443"/>
      <x:c r="EJ80" s="443"/>
      <x:c r="EK80" s="443"/>
      <x:c r="EL80" s="443"/>
      <x:c r="EM80" s="443"/>
      <x:c r="EN80" s="443"/>
      <x:c r="EO80" s="443"/>
      <x:c r="EP80" s="443"/>
      <x:c r="EQ80" s="443"/>
      <x:c r="ER80" s="443"/>
      <x:c r="ES80" s="443"/>
      <x:c r="ET80" s="443"/>
      <x:c r="EU80" s="443"/>
      <x:c r="EV80" s="443"/>
      <x:c r="EW80" s="443"/>
      <x:c r="EX80" s="443"/>
      <x:c r="EY80" s="443"/>
      <x:c r="EZ80" s="443"/>
      <x:c r="FA80" s="443"/>
      <x:c r="FB80" s="443"/>
      <x:c r="FC80" s="443"/>
      <x:c r="FD80" s="443"/>
      <x:c r="FE80" s="443"/>
      <x:c r="FF80" s="443"/>
      <x:c r="FG80" s="443"/>
      <x:c r="FH80" s="443"/>
      <x:c r="FI80" s="443"/>
      <x:c r="FJ80" s="443"/>
      <x:c r="FK80" s="443"/>
      <x:c r="FL80" s="443"/>
      <x:c r="FM80" s="443"/>
      <x:c r="FN80" s="443"/>
      <x:c r="FO80" s="443"/>
      <x:c r="FP80" s="443"/>
      <x:c r="FQ80" s="443"/>
      <x:c r="FR80" s="443"/>
      <x:c r="FS80" s="443"/>
      <x:c r="FT80" s="443"/>
      <x:c r="FU80" s="443"/>
      <x:c r="FV80" s="443"/>
      <x:c r="FW80" s="443"/>
      <x:c r="FX80" s="443"/>
      <x:c r="FY80" s="443"/>
      <x:c r="FZ80" s="443"/>
      <x:c r="GA80" s="443"/>
      <x:c r="GB80" s="443"/>
      <x:c r="GC80" s="443"/>
      <x:c r="GD80" s="443"/>
      <x:c r="GE80" s="443"/>
      <x:c r="GF80" s="443"/>
      <x:c r="GG80" s="443"/>
      <x:c r="GH80" s="443"/>
      <x:c r="GI80" s="443"/>
      <x:c r="GJ80" s="443"/>
      <x:c r="GK80" s="443"/>
      <x:c r="GL80" s="443"/>
      <x:c r="GM80" s="443"/>
      <x:c r="GN80" s="443"/>
      <x:c r="GO80" s="443"/>
      <x:c r="GP80" s="443"/>
      <x:c r="GQ80" s="443"/>
      <x:c r="GR80" s="443"/>
      <x:c r="GS80" s="443"/>
      <x:c r="GT80" s="443"/>
      <x:c r="GU80" s="443"/>
      <x:c r="GV80" s="443"/>
      <x:c r="GW80" s="443"/>
      <x:c r="GX80" s="443"/>
      <x:c r="GY80" s="443"/>
      <x:c r="GZ80" s="443"/>
      <x:c r="HA80" s="443"/>
      <x:c r="HB80" s="443"/>
      <x:c r="HC80" s="443"/>
      <x:c r="HD80" s="443"/>
      <x:c r="HE80" s="443"/>
      <x:c r="HF80" s="443"/>
      <x:c r="HG80" s="443"/>
      <x:c r="HH80" s="443"/>
      <x:c r="HI80" s="443"/>
      <x:c r="HJ80" s="443"/>
      <x:c r="HK80" s="443"/>
      <x:c r="HL80" s="443"/>
      <x:c r="HM80" s="443"/>
      <x:c r="HN80" s="443"/>
      <x:c r="HO80" s="443"/>
      <x:c r="HP80" s="443"/>
      <x:c r="HQ80" s="443"/>
      <x:c r="HR80" s="443"/>
      <x:c r="HS80" s="443"/>
      <x:c r="HT80" s="443"/>
      <x:c r="HU80" s="443"/>
      <x:c r="HV80" s="443"/>
      <x:c r="HW80" s="443"/>
      <x:c r="HX80" s="443"/>
      <x:c r="HY80" s="443"/>
      <x:c r="HZ80" s="443"/>
      <x:c r="IA80" s="443"/>
      <x:c r="IB80" s="443"/>
      <x:c r="IC80" s="443"/>
      <x:c r="ID80" s="443"/>
      <x:c r="IE80" s="443"/>
      <x:c r="IF80" s="443"/>
      <x:c r="IG80" s="443"/>
      <x:c r="IH80" s="443"/>
      <x:c r="II80" s="443"/>
      <x:c r="IJ80" s="443"/>
      <x:c r="IK80" s="443"/>
      <x:c r="IL80" s="443"/>
      <x:c r="IM80" s="443"/>
      <x:c r="IN80" s="443"/>
    </x:row>
    <x:row r="81" spans="1:248" s="444" customFormat="1" ht="30" customHeight="1">
      <x:c r="A81" s="2658"/>
      <x:c r="B81" s="474" t="s">
        <x:v>4971</x:v>
      </x:c>
      <x:c r="C81" s="359">
        <x:v>39454</x:v>
      </x:c>
      <x:c r="D81" s="360" t="s">
        <x:v>2939</x:v>
      </x:c>
      <x:c r="E81" s="474" t="s">
        <x:v>4749</x:v>
      </x:c>
      <x:c r="F81" s="22" t="s">
        <x:v>670</x:v>
      </x:c>
      <x:c r="G81" s="361">
        <x:v>0</x:v>
      </x:c>
      <x:c r="H81" s="379">
        <x:v>2005</x:v>
      </x:c>
      <x:c r="I81" s="363">
        <x:f t="shared" si="1"/>
        <x:v>2005</x:v>
      </x:c>
      <x:c r="J81" s="698" t="s">
        <x:v>5974</x:v>
      </x:c>
      <x:c r="K81" s="443"/>
      <x:c r="L81" s="443"/>
      <x:c r="M81" s="443"/>
      <x:c r="N81" s="443"/>
      <x:c r="O81" s="443"/>
      <x:c r="P81" s="443"/>
      <x:c r="Q81" s="443"/>
      <x:c r="R81" s="443"/>
      <x:c r="S81" s="443"/>
      <x:c r="T81" s="443"/>
      <x:c r="U81" s="443"/>
      <x:c r="V81" s="443"/>
      <x:c r="W81" s="443"/>
      <x:c r="X81" s="443"/>
      <x:c r="Y81" s="443"/>
      <x:c r="Z81" s="443"/>
      <x:c r="AA81" s="443"/>
      <x:c r="AB81" s="443"/>
      <x:c r="AC81" s="443"/>
      <x:c r="AD81" s="443"/>
      <x:c r="AE81" s="443"/>
      <x:c r="AF81" s="443"/>
      <x:c r="AG81" s="443"/>
      <x:c r="AH81" s="443"/>
      <x:c r="AI81" s="443"/>
      <x:c r="AJ81" s="443"/>
      <x:c r="AK81" s="443"/>
      <x:c r="AL81" s="443"/>
      <x:c r="AM81" s="443"/>
      <x:c r="AN81" s="443"/>
      <x:c r="AO81" s="443"/>
      <x:c r="AP81" s="443"/>
      <x:c r="AQ81" s="443"/>
      <x:c r="AR81" s="443"/>
      <x:c r="AS81" s="443"/>
      <x:c r="AT81" s="443"/>
      <x:c r="AU81" s="443"/>
      <x:c r="AV81" s="443"/>
      <x:c r="AW81" s="443"/>
      <x:c r="AX81" s="443"/>
      <x:c r="AY81" s="443"/>
      <x:c r="AZ81" s="443"/>
      <x:c r="BA81" s="443"/>
      <x:c r="BB81" s="443"/>
      <x:c r="BC81" s="443"/>
      <x:c r="BD81" s="443"/>
      <x:c r="BE81" s="443"/>
      <x:c r="BF81" s="443"/>
      <x:c r="BG81" s="443"/>
      <x:c r="BH81" s="443"/>
      <x:c r="BI81" s="443"/>
      <x:c r="BJ81" s="443"/>
      <x:c r="BK81" s="443"/>
      <x:c r="BL81" s="443"/>
      <x:c r="BM81" s="443"/>
      <x:c r="BN81" s="443"/>
      <x:c r="BO81" s="443"/>
      <x:c r="BP81" s="443"/>
      <x:c r="BQ81" s="443"/>
      <x:c r="BR81" s="443"/>
      <x:c r="BS81" s="443"/>
      <x:c r="BT81" s="443"/>
      <x:c r="BU81" s="443"/>
      <x:c r="BV81" s="443"/>
      <x:c r="BW81" s="443"/>
      <x:c r="BX81" s="443"/>
      <x:c r="BY81" s="443"/>
      <x:c r="BZ81" s="443"/>
      <x:c r="CA81" s="443"/>
      <x:c r="CB81" s="443"/>
      <x:c r="CC81" s="443"/>
      <x:c r="CD81" s="443"/>
      <x:c r="CE81" s="443"/>
      <x:c r="CF81" s="443"/>
      <x:c r="CG81" s="443"/>
      <x:c r="CH81" s="443"/>
      <x:c r="CI81" s="443"/>
      <x:c r="CJ81" s="443"/>
      <x:c r="CK81" s="443"/>
      <x:c r="CL81" s="443"/>
      <x:c r="CM81" s="443"/>
      <x:c r="CN81" s="443"/>
      <x:c r="CO81" s="443"/>
      <x:c r="CP81" s="443"/>
      <x:c r="CQ81" s="443"/>
      <x:c r="CR81" s="443"/>
      <x:c r="CS81" s="443"/>
      <x:c r="CT81" s="443"/>
      <x:c r="CU81" s="443"/>
      <x:c r="CV81" s="443"/>
      <x:c r="CW81" s="443"/>
      <x:c r="CX81" s="443"/>
      <x:c r="CY81" s="443"/>
      <x:c r="CZ81" s="443"/>
      <x:c r="DA81" s="443"/>
      <x:c r="DB81" s="443"/>
      <x:c r="DC81" s="443"/>
      <x:c r="DD81" s="443"/>
      <x:c r="DE81" s="443"/>
      <x:c r="DF81" s="443"/>
      <x:c r="DG81" s="443"/>
      <x:c r="DH81" s="443"/>
      <x:c r="DI81" s="443"/>
      <x:c r="DJ81" s="443"/>
      <x:c r="DK81" s="443"/>
      <x:c r="DL81" s="443"/>
      <x:c r="DM81" s="443"/>
      <x:c r="DN81" s="443"/>
      <x:c r="DO81" s="443"/>
      <x:c r="DP81" s="443"/>
      <x:c r="DQ81" s="443"/>
      <x:c r="DR81" s="443"/>
      <x:c r="DS81" s="443"/>
      <x:c r="DT81" s="443"/>
      <x:c r="DU81" s="443"/>
      <x:c r="DV81" s="443"/>
      <x:c r="DW81" s="443"/>
      <x:c r="DX81" s="443"/>
      <x:c r="DY81" s="443"/>
      <x:c r="DZ81" s="443"/>
      <x:c r="EA81" s="443"/>
      <x:c r="EB81" s="443"/>
      <x:c r="EC81" s="443"/>
      <x:c r="ED81" s="443"/>
      <x:c r="EE81" s="443"/>
      <x:c r="EF81" s="443"/>
      <x:c r="EG81" s="443"/>
      <x:c r="EH81" s="443"/>
      <x:c r="EI81" s="443"/>
      <x:c r="EJ81" s="443"/>
      <x:c r="EK81" s="443"/>
      <x:c r="EL81" s="443"/>
      <x:c r="EM81" s="443"/>
      <x:c r="EN81" s="443"/>
      <x:c r="EO81" s="443"/>
      <x:c r="EP81" s="443"/>
      <x:c r="EQ81" s="443"/>
      <x:c r="ER81" s="443"/>
      <x:c r="ES81" s="443"/>
      <x:c r="ET81" s="443"/>
      <x:c r="EU81" s="443"/>
      <x:c r="EV81" s="443"/>
      <x:c r="EW81" s="443"/>
      <x:c r="EX81" s="443"/>
      <x:c r="EY81" s="443"/>
      <x:c r="EZ81" s="443"/>
      <x:c r="FA81" s="443"/>
      <x:c r="FB81" s="443"/>
      <x:c r="FC81" s="443"/>
      <x:c r="FD81" s="443"/>
      <x:c r="FE81" s="443"/>
      <x:c r="FF81" s="443"/>
      <x:c r="FG81" s="443"/>
      <x:c r="FH81" s="443"/>
      <x:c r="FI81" s="443"/>
      <x:c r="FJ81" s="443"/>
      <x:c r="FK81" s="443"/>
      <x:c r="FL81" s="443"/>
      <x:c r="FM81" s="443"/>
      <x:c r="FN81" s="443"/>
      <x:c r="FO81" s="443"/>
      <x:c r="FP81" s="443"/>
      <x:c r="FQ81" s="443"/>
      <x:c r="FR81" s="443"/>
      <x:c r="FS81" s="443"/>
      <x:c r="FT81" s="443"/>
      <x:c r="FU81" s="443"/>
      <x:c r="FV81" s="443"/>
      <x:c r="FW81" s="443"/>
      <x:c r="FX81" s="443"/>
      <x:c r="FY81" s="443"/>
      <x:c r="FZ81" s="443"/>
      <x:c r="GA81" s="443"/>
      <x:c r="GB81" s="443"/>
      <x:c r="GC81" s="443"/>
      <x:c r="GD81" s="443"/>
      <x:c r="GE81" s="443"/>
      <x:c r="GF81" s="443"/>
      <x:c r="GG81" s="443"/>
      <x:c r="GH81" s="443"/>
      <x:c r="GI81" s="443"/>
      <x:c r="GJ81" s="443"/>
      <x:c r="GK81" s="443"/>
      <x:c r="GL81" s="443"/>
      <x:c r="GM81" s="443"/>
      <x:c r="GN81" s="443"/>
      <x:c r="GO81" s="443"/>
      <x:c r="GP81" s="443"/>
      <x:c r="GQ81" s="443"/>
      <x:c r="GR81" s="443"/>
      <x:c r="GS81" s="443"/>
      <x:c r="GT81" s="443"/>
      <x:c r="GU81" s="443"/>
      <x:c r="GV81" s="443"/>
      <x:c r="GW81" s="443"/>
      <x:c r="GX81" s="443"/>
      <x:c r="GY81" s="443"/>
      <x:c r="GZ81" s="443"/>
      <x:c r="HA81" s="443"/>
      <x:c r="HB81" s="443"/>
      <x:c r="HC81" s="443"/>
      <x:c r="HD81" s="443"/>
      <x:c r="HE81" s="443"/>
      <x:c r="HF81" s="443"/>
      <x:c r="HG81" s="443"/>
      <x:c r="HH81" s="443"/>
      <x:c r="HI81" s="443"/>
      <x:c r="HJ81" s="443"/>
      <x:c r="HK81" s="443"/>
      <x:c r="HL81" s="443"/>
      <x:c r="HM81" s="443"/>
      <x:c r="HN81" s="443"/>
      <x:c r="HO81" s="443"/>
      <x:c r="HP81" s="443"/>
      <x:c r="HQ81" s="443"/>
      <x:c r="HR81" s="443"/>
      <x:c r="HS81" s="443"/>
      <x:c r="HT81" s="443"/>
      <x:c r="HU81" s="443"/>
      <x:c r="HV81" s="443"/>
      <x:c r="HW81" s="443"/>
      <x:c r="HX81" s="443"/>
      <x:c r="HY81" s="443"/>
      <x:c r="HZ81" s="443"/>
      <x:c r="IA81" s="443"/>
      <x:c r="IB81" s="443"/>
      <x:c r="IC81" s="443"/>
      <x:c r="ID81" s="443"/>
      <x:c r="IE81" s="443"/>
      <x:c r="IF81" s="443"/>
      <x:c r="IG81" s="443"/>
      <x:c r="IH81" s="443"/>
      <x:c r="II81" s="443"/>
      <x:c r="IJ81" s="443"/>
      <x:c r="IK81" s="443"/>
      <x:c r="IL81" s="443"/>
      <x:c r="IM81" s="443"/>
      <x:c r="IN81" s="443"/>
    </x:row>
    <x:row r="82" spans="1:248" s="444" customFormat="1" ht="30" customHeight="1">
      <x:c r="A82" s="2658"/>
      <x:c r="B82" s="474" t="s">
        <x:v>5074</x:v>
      </x:c>
      <x:c r="C82" s="359">
        <x:v>39454</x:v>
      </x:c>
      <x:c r="D82" s="360" t="s">
        <x:v>2939</x:v>
      </x:c>
      <x:c r="E82" s="474" t="s">
        <x:v>5624</x:v>
      </x:c>
      <x:c r="F82" s="22" t="s">
        <x:v>8377</x:v>
      </x:c>
      <x:c r="G82" s="361">
        <x:v>0</x:v>
      </x:c>
      <x:c r="H82" s="379">
        <x:v>12612</x:v>
      </x:c>
      <x:c r="I82" s="363">
        <x:f t="shared" si="1"/>
        <x:v>12612</x:v>
      </x:c>
      <x:c r="J82" s="698" t="s">
        <x:v>5974</x:v>
      </x:c>
      <x:c r="K82" s="443"/>
      <x:c r="L82" s="443"/>
      <x:c r="M82" s="443"/>
      <x:c r="N82" s="443"/>
      <x:c r="O82" s="443"/>
      <x:c r="P82" s="443"/>
      <x:c r="Q82" s="443"/>
      <x:c r="R82" s="443"/>
      <x:c r="S82" s="443"/>
      <x:c r="T82" s="443"/>
      <x:c r="U82" s="443"/>
      <x:c r="V82" s="443"/>
      <x:c r="W82" s="443"/>
      <x:c r="X82" s="443"/>
      <x:c r="Y82" s="443"/>
      <x:c r="Z82" s="443"/>
      <x:c r="AA82" s="443"/>
      <x:c r="AB82" s="443"/>
      <x:c r="AC82" s="443"/>
      <x:c r="AD82" s="443"/>
      <x:c r="AE82" s="443"/>
      <x:c r="AF82" s="443"/>
      <x:c r="AG82" s="443"/>
      <x:c r="AH82" s="443"/>
      <x:c r="AI82" s="443"/>
      <x:c r="AJ82" s="443"/>
      <x:c r="AK82" s="443"/>
      <x:c r="AL82" s="443"/>
      <x:c r="AM82" s="443"/>
      <x:c r="AN82" s="443"/>
      <x:c r="AO82" s="443"/>
      <x:c r="AP82" s="443"/>
      <x:c r="AQ82" s="443"/>
      <x:c r="AR82" s="443"/>
      <x:c r="AS82" s="443"/>
      <x:c r="AT82" s="443"/>
      <x:c r="AU82" s="443"/>
      <x:c r="AV82" s="443"/>
      <x:c r="AW82" s="443"/>
      <x:c r="AX82" s="443"/>
      <x:c r="AY82" s="443"/>
      <x:c r="AZ82" s="443"/>
      <x:c r="BA82" s="443"/>
      <x:c r="BB82" s="443"/>
      <x:c r="BC82" s="443"/>
      <x:c r="BD82" s="443"/>
      <x:c r="BE82" s="443"/>
      <x:c r="BF82" s="443"/>
      <x:c r="BG82" s="443"/>
      <x:c r="BH82" s="443"/>
      <x:c r="BI82" s="443"/>
      <x:c r="BJ82" s="443"/>
      <x:c r="BK82" s="443"/>
      <x:c r="BL82" s="443"/>
      <x:c r="BM82" s="443"/>
      <x:c r="BN82" s="443"/>
      <x:c r="BO82" s="443"/>
      <x:c r="BP82" s="443"/>
      <x:c r="BQ82" s="443"/>
      <x:c r="BR82" s="443"/>
      <x:c r="BS82" s="443"/>
      <x:c r="BT82" s="443"/>
      <x:c r="BU82" s="443"/>
      <x:c r="BV82" s="443"/>
      <x:c r="BW82" s="443"/>
      <x:c r="BX82" s="443"/>
      <x:c r="BY82" s="443"/>
      <x:c r="BZ82" s="443"/>
      <x:c r="CA82" s="443"/>
      <x:c r="CB82" s="443"/>
      <x:c r="CC82" s="443"/>
      <x:c r="CD82" s="443"/>
      <x:c r="CE82" s="443"/>
      <x:c r="CF82" s="443"/>
      <x:c r="CG82" s="443"/>
      <x:c r="CH82" s="443"/>
      <x:c r="CI82" s="443"/>
      <x:c r="CJ82" s="443"/>
      <x:c r="CK82" s="443"/>
      <x:c r="CL82" s="443"/>
      <x:c r="CM82" s="443"/>
      <x:c r="CN82" s="443"/>
      <x:c r="CO82" s="443"/>
      <x:c r="CP82" s="443"/>
      <x:c r="CQ82" s="443"/>
      <x:c r="CR82" s="443"/>
      <x:c r="CS82" s="443"/>
      <x:c r="CT82" s="443"/>
      <x:c r="CU82" s="443"/>
      <x:c r="CV82" s="443"/>
      <x:c r="CW82" s="443"/>
      <x:c r="CX82" s="443"/>
      <x:c r="CY82" s="443"/>
      <x:c r="CZ82" s="443"/>
      <x:c r="DA82" s="443"/>
      <x:c r="DB82" s="443"/>
      <x:c r="DC82" s="443"/>
      <x:c r="DD82" s="443"/>
      <x:c r="DE82" s="443"/>
      <x:c r="DF82" s="443"/>
      <x:c r="DG82" s="443"/>
      <x:c r="DH82" s="443"/>
      <x:c r="DI82" s="443"/>
      <x:c r="DJ82" s="443"/>
      <x:c r="DK82" s="443"/>
      <x:c r="DL82" s="443"/>
      <x:c r="DM82" s="443"/>
      <x:c r="DN82" s="443"/>
      <x:c r="DO82" s="443"/>
      <x:c r="DP82" s="443"/>
      <x:c r="DQ82" s="443"/>
      <x:c r="DR82" s="443"/>
      <x:c r="DS82" s="443"/>
      <x:c r="DT82" s="443"/>
      <x:c r="DU82" s="443"/>
      <x:c r="DV82" s="443"/>
      <x:c r="DW82" s="443"/>
      <x:c r="DX82" s="443"/>
      <x:c r="DY82" s="443"/>
      <x:c r="DZ82" s="443"/>
      <x:c r="EA82" s="443"/>
      <x:c r="EB82" s="443"/>
      <x:c r="EC82" s="443"/>
      <x:c r="ED82" s="443"/>
      <x:c r="EE82" s="443"/>
      <x:c r="EF82" s="443"/>
      <x:c r="EG82" s="443"/>
      <x:c r="EH82" s="443"/>
      <x:c r="EI82" s="443"/>
      <x:c r="EJ82" s="443"/>
      <x:c r="EK82" s="443"/>
      <x:c r="EL82" s="443"/>
      <x:c r="EM82" s="443"/>
      <x:c r="EN82" s="443"/>
      <x:c r="EO82" s="443"/>
      <x:c r="EP82" s="443"/>
      <x:c r="EQ82" s="443"/>
      <x:c r="ER82" s="443"/>
      <x:c r="ES82" s="443"/>
      <x:c r="ET82" s="443"/>
      <x:c r="EU82" s="443"/>
      <x:c r="EV82" s="443"/>
      <x:c r="EW82" s="443"/>
      <x:c r="EX82" s="443"/>
      <x:c r="EY82" s="443"/>
      <x:c r="EZ82" s="443"/>
      <x:c r="FA82" s="443"/>
      <x:c r="FB82" s="443"/>
      <x:c r="FC82" s="443"/>
      <x:c r="FD82" s="443"/>
      <x:c r="FE82" s="443"/>
      <x:c r="FF82" s="443"/>
      <x:c r="FG82" s="443"/>
      <x:c r="FH82" s="443"/>
      <x:c r="FI82" s="443"/>
      <x:c r="FJ82" s="443"/>
      <x:c r="FK82" s="443"/>
      <x:c r="FL82" s="443"/>
      <x:c r="FM82" s="443"/>
      <x:c r="FN82" s="443"/>
      <x:c r="FO82" s="443"/>
      <x:c r="FP82" s="443"/>
      <x:c r="FQ82" s="443"/>
      <x:c r="FR82" s="443"/>
      <x:c r="FS82" s="443"/>
      <x:c r="FT82" s="443"/>
      <x:c r="FU82" s="443"/>
      <x:c r="FV82" s="443"/>
      <x:c r="FW82" s="443"/>
      <x:c r="FX82" s="443"/>
      <x:c r="FY82" s="443"/>
      <x:c r="FZ82" s="443"/>
      <x:c r="GA82" s="443"/>
      <x:c r="GB82" s="443"/>
      <x:c r="GC82" s="443"/>
      <x:c r="GD82" s="443"/>
      <x:c r="GE82" s="443"/>
      <x:c r="GF82" s="443"/>
      <x:c r="GG82" s="443"/>
      <x:c r="GH82" s="443"/>
      <x:c r="GI82" s="443"/>
      <x:c r="GJ82" s="443"/>
      <x:c r="GK82" s="443"/>
      <x:c r="GL82" s="443"/>
      <x:c r="GM82" s="443"/>
      <x:c r="GN82" s="443"/>
      <x:c r="GO82" s="443"/>
      <x:c r="GP82" s="443"/>
      <x:c r="GQ82" s="443"/>
      <x:c r="GR82" s="443"/>
      <x:c r="GS82" s="443"/>
      <x:c r="GT82" s="443"/>
      <x:c r="GU82" s="443"/>
      <x:c r="GV82" s="443"/>
      <x:c r="GW82" s="443"/>
      <x:c r="GX82" s="443"/>
      <x:c r="GY82" s="443"/>
      <x:c r="GZ82" s="443"/>
      <x:c r="HA82" s="443"/>
      <x:c r="HB82" s="443"/>
      <x:c r="HC82" s="443"/>
      <x:c r="HD82" s="443"/>
      <x:c r="HE82" s="443"/>
      <x:c r="HF82" s="443"/>
      <x:c r="HG82" s="443"/>
      <x:c r="HH82" s="443"/>
      <x:c r="HI82" s="443"/>
      <x:c r="HJ82" s="443"/>
      <x:c r="HK82" s="443"/>
      <x:c r="HL82" s="443"/>
      <x:c r="HM82" s="443"/>
      <x:c r="HN82" s="443"/>
      <x:c r="HO82" s="443"/>
      <x:c r="HP82" s="443"/>
      <x:c r="HQ82" s="443"/>
      <x:c r="HR82" s="443"/>
      <x:c r="HS82" s="443"/>
      <x:c r="HT82" s="443"/>
      <x:c r="HU82" s="443"/>
      <x:c r="HV82" s="443"/>
      <x:c r="HW82" s="443"/>
      <x:c r="HX82" s="443"/>
      <x:c r="HY82" s="443"/>
      <x:c r="HZ82" s="443"/>
      <x:c r="IA82" s="443"/>
      <x:c r="IB82" s="443"/>
      <x:c r="IC82" s="443"/>
      <x:c r="ID82" s="443"/>
      <x:c r="IE82" s="443"/>
      <x:c r="IF82" s="443"/>
      <x:c r="IG82" s="443"/>
      <x:c r="IH82" s="443"/>
      <x:c r="II82" s="443"/>
      <x:c r="IJ82" s="443"/>
      <x:c r="IK82" s="443"/>
      <x:c r="IL82" s="443"/>
      <x:c r="IM82" s="443"/>
      <x:c r="IN82" s="443"/>
    </x:row>
    <x:row r="83" spans="1:248" s="444" customFormat="1" ht="30" customHeight="1">
      <x:c r="A83" s="2658"/>
      <x:c r="B83" s="474" t="s">
        <x:v>4933</x:v>
      </x:c>
      <x:c r="C83" s="359">
        <x:v>39454</x:v>
      </x:c>
      <x:c r="D83" s="360" t="s">
        <x:v>2939</x:v>
      </x:c>
      <x:c r="E83" s="474" t="s">
        <x:v>4963</x:v>
      </x:c>
      <x:c r="F83" s="22" t="s">
        <x:v>569</x:v>
      </x:c>
      <x:c r="G83" s="361">
        <x:v>0</x:v>
      </x:c>
      <x:c r="H83" s="379">
        <x:v>1180</x:v>
      </x:c>
      <x:c r="I83" s="363">
        <x:f t="shared" si="1"/>
        <x:v>1180</x:v>
      </x:c>
      <x:c r="J83" s="698" t="s">
        <x:v>5974</x:v>
      </x:c>
      <x:c r="K83" s="443"/>
      <x:c r="L83" s="443"/>
      <x:c r="M83" s="443"/>
      <x:c r="N83" s="443"/>
      <x:c r="O83" s="443"/>
      <x:c r="P83" s="443"/>
      <x:c r="Q83" s="443"/>
      <x:c r="R83" s="443"/>
      <x:c r="S83" s="443"/>
      <x:c r="T83" s="443"/>
      <x:c r="U83" s="443"/>
      <x:c r="V83" s="443"/>
      <x:c r="W83" s="443"/>
      <x:c r="X83" s="443"/>
      <x:c r="Y83" s="443"/>
      <x:c r="Z83" s="443"/>
      <x:c r="AA83" s="443"/>
      <x:c r="AB83" s="443"/>
      <x:c r="AC83" s="443"/>
      <x:c r="AD83" s="443"/>
      <x:c r="AE83" s="443"/>
      <x:c r="AF83" s="443"/>
      <x:c r="AG83" s="443"/>
      <x:c r="AH83" s="443"/>
      <x:c r="AI83" s="443"/>
      <x:c r="AJ83" s="443"/>
      <x:c r="AK83" s="443"/>
      <x:c r="AL83" s="443"/>
      <x:c r="AM83" s="443"/>
      <x:c r="AN83" s="443"/>
      <x:c r="AO83" s="443"/>
      <x:c r="AP83" s="443"/>
      <x:c r="AQ83" s="443"/>
      <x:c r="AR83" s="443"/>
      <x:c r="AS83" s="443"/>
      <x:c r="AT83" s="443"/>
      <x:c r="AU83" s="443"/>
      <x:c r="AV83" s="443"/>
      <x:c r="AW83" s="443"/>
      <x:c r="AX83" s="443"/>
      <x:c r="AY83" s="443"/>
      <x:c r="AZ83" s="443"/>
      <x:c r="BA83" s="443"/>
      <x:c r="BB83" s="443"/>
      <x:c r="BC83" s="443"/>
      <x:c r="BD83" s="443"/>
      <x:c r="BE83" s="443"/>
      <x:c r="BF83" s="443"/>
      <x:c r="BG83" s="443"/>
      <x:c r="BH83" s="443"/>
      <x:c r="BI83" s="443"/>
      <x:c r="BJ83" s="443"/>
      <x:c r="BK83" s="443"/>
      <x:c r="BL83" s="443"/>
      <x:c r="BM83" s="443"/>
      <x:c r="BN83" s="443"/>
      <x:c r="BO83" s="443"/>
      <x:c r="BP83" s="443"/>
      <x:c r="BQ83" s="443"/>
      <x:c r="BR83" s="443"/>
      <x:c r="BS83" s="443"/>
      <x:c r="BT83" s="443"/>
      <x:c r="BU83" s="443"/>
      <x:c r="BV83" s="443"/>
      <x:c r="BW83" s="443"/>
      <x:c r="BX83" s="443"/>
      <x:c r="BY83" s="443"/>
      <x:c r="BZ83" s="443"/>
      <x:c r="CA83" s="443"/>
      <x:c r="CB83" s="443"/>
      <x:c r="CC83" s="443"/>
      <x:c r="CD83" s="443"/>
      <x:c r="CE83" s="443"/>
      <x:c r="CF83" s="443"/>
      <x:c r="CG83" s="443"/>
      <x:c r="CH83" s="443"/>
      <x:c r="CI83" s="443"/>
      <x:c r="CJ83" s="443"/>
      <x:c r="CK83" s="443"/>
      <x:c r="CL83" s="443"/>
      <x:c r="CM83" s="443"/>
      <x:c r="CN83" s="443"/>
      <x:c r="CO83" s="443"/>
      <x:c r="CP83" s="443"/>
      <x:c r="CQ83" s="443"/>
      <x:c r="CR83" s="443"/>
      <x:c r="CS83" s="443"/>
      <x:c r="CT83" s="443"/>
      <x:c r="CU83" s="443"/>
      <x:c r="CV83" s="443"/>
      <x:c r="CW83" s="443"/>
      <x:c r="CX83" s="443"/>
      <x:c r="CY83" s="443"/>
      <x:c r="CZ83" s="443"/>
      <x:c r="DA83" s="443"/>
      <x:c r="DB83" s="443"/>
      <x:c r="DC83" s="443"/>
      <x:c r="DD83" s="443"/>
      <x:c r="DE83" s="443"/>
      <x:c r="DF83" s="443"/>
      <x:c r="DG83" s="443"/>
      <x:c r="DH83" s="443"/>
      <x:c r="DI83" s="443"/>
      <x:c r="DJ83" s="443"/>
      <x:c r="DK83" s="443"/>
      <x:c r="DL83" s="443"/>
      <x:c r="DM83" s="443"/>
      <x:c r="DN83" s="443"/>
      <x:c r="DO83" s="443"/>
      <x:c r="DP83" s="443"/>
      <x:c r="DQ83" s="443"/>
      <x:c r="DR83" s="443"/>
      <x:c r="DS83" s="443"/>
      <x:c r="DT83" s="443"/>
      <x:c r="DU83" s="443"/>
      <x:c r="DV83" s="443"/>
      <x:c r="DW83" s="443"/>
      <x:c r="DX83" s="443"/>
      <x:c r="DY83" s="443"/>
      <x:c r="DZ83" s="443"/>
      <x:c r="EA83" s="443"/>
      <x:c r="EB83" s="443"/>
      <x:c r="EC83" s="443"/>
      <x:c r="ED83" s="443"/>
      <x:c r="EE83" s="443"/>
      <x:c r="EF83" s="443"/>
      <x:c r="EG83" s="443"/>
      <x:c r="EH83" s="443"/>
      <x:c r="EI83" s="443"/>
      <x:c r="EJ83" s="443"/>
      <x:c r="EK83" s="443"/>
      <x:c r="EL83" s="443"/>
      <x:c r="EM83" s="443"/>
      <x:c r="EN83" s="443"/>
      <x:c r="EO83" s="443"/>
      <x:c r="EP83" s="443"/>
      <x:c r="EQ83" s="443"/>
      <x:c r="ER83" s="443"/>
      <x:c r="ES83" s="443"/>
      <x:c r="ET83" s="443"/>
      <x:c r="EU83" s="443"/>
      <x:c r="EV83" s="443"/>
      <x:c r="EW83" s="443"/>
      <x:c r="EX83" s="443"/>
      <x:c r="EY83" s="443"/>
      <x:c r="EZ83" s="443"/>
      <x:c r="FA83" s="443"/>
      <x:c r="FB83" s="443"/>
      <x:c r="FC83" s="443"/>
      <x:c r="FD83" s="443"/>
      <x:c r="FE83" s="443"/>
      <x:c r="FF83" s="443"/>
      <x:c r="FG83" s="443"/>
      <x:c r="FH83" s="443"/>
      <x:c r="FI83" s="443"/>
      <x:c r="FJ83" s="443"/>
      <x:c r="FK83" s="443"/>
      <x:c r="FL83" s="443"/>
      <x:c r="FM83" s="443"/>
      <x:c r="FN83" s="443"/>
      <x:c r="FO83" s="443"/>
      <x:c r="FP83" s="443"/>
      <x:c r="FQ83" s="443"/>
      <x:c r="FR83" s="443"/>
      <x:c r="FS83" s="443"/>
      <x:c r="FT83" s="443"/>
      <x:c r="FU83" s="443"/>
      <x:c r="FV83" s="443"/>
      <x:c r="FW83" s="443"/>
      <x:c r="FX83" s="443"/>
      <x:c r="FY83" s="443"/>
      <x:c r="FZ83" s="443"/>
      <x:c r="GA83" s="443"/>
      <x:c r="GB83" s="443"/>
      <x:c r="GC83" s="443"/>
      <x:c r="GD83" s="443"/>
      <x:c r="GE83" s="443"/>
      <x:c r="GF83" s="443"/>
      <x:c r="GG83" s="443"/>
      <x:c r="GH83" s="443"/>
      <x:c r="GI83" s="443"/>
      <x:c r="GJ83" s="443"/>
      <x:c r="GK83" s="443"/>
      <x:c r="GL83" s="443"/>
      <x:c r="GM83" s="443"/>
      <x:c r="GN83" s="443"/>
      <x:c r="GO83" s="443"/>
      <x:c r="GP83" s="443"/>
      <x:c r="GQ83" s="443"/>
      <x:c r="GR83" s="443"/>
      <x:c r="GS83" s="443"/>
      <x:c r="GT83" s="443"/>
      <x:c r="GU83" s="443"/>
      <x:c r="GV83" s="443"/>
      <x:c r="GW83" s="443"/>
      <x:c r="GX83" s="443"/>
      <x:c r="GY83" s="443"/>
      <x:c r="GZ83" s="443"/>
      <x:c r="HA83" s="443"/>
      <x:c r="HB83" s="443"/>
      <x:c r="HC83" s="443"/>
      <x:c r="HD83" s="443"/>
      <x:c r="HE83" s="443"/>
      <x:c r="HF83" s="443"/>
      <x:c r="HG83" s="443"/>
      <x:c r="HH83" s="443"/>
      <x:c r="HI83" s="443"/>
      <x:c r="HJ83" s="443"/>
      <x:c r="HK83" s="443"/>
      <x:c r="HL83" s="443"/>
      <x:c r="HM83" s="443"/>
      <x:c r="HN83" s="443"/>
      <x:c r="HO83" s="443"/>
      <x:c r="HP83" s="443"/>
      <x:c r="HQ83" s="443"/>
      <x:c r="HR83" s="443"/>
      <x:c r="HS83" s="443"/>
      <x:c r="HT83" s="443"/>
      <x:c r="HU83" s="443"/>
      <x:c r="HV83" s="443"/>
      <x:c r="HW83" s="443"/>
      <x:c r="HX83" s="443"/>
      <x:c r="HY83" s="443"/>
      <x:c r="HZ83" s="443"/>
      <x:c r="IA83" s="443"/>
      <x:c r="IB83" s="443"/>
      <x:c r="IC83" s="443"/>
      <x:c r="ID83" s="443"/>
      <x:c r="IE83" s="443"/>
      <x:c r="IF83" s="443"/>
      <x:c r="IG83" s="443"/>
      <x:c r="IH83" s="443"/>
      <x:c r="II83" s="443"/>
      <x:c r="IJ83" s="443"/>
      <x:c r="IK83" s="443"/>
      <x:c r="IL83" s="443"/>
      <x:c r="IM83" s="443"/>
      <x:c r="IN83" s="443"/>
    </x:row>
    <x:row r="84" spans="1:248" s="444" customFormat="1" ht="30" customHeight="1">
      <x:c r="A84" s="2658"/>
      <x:c r="B84" s="474" t="s">
        <x:v>4971</x:v>
      </x:c>
      <x:c r="C84" s="359">
        <x:v>39454</x:v>
      </x:c>
      <x:c r="D84" s="360" t="s">
        <x:v>2939</x:v>
      </x:c>
      <x:c r="E84" s="474" t="s">
        <x:v>4963</x:v>
      </x:c>
      <x:c r="F84" s="22" t="s">
        <x:v>8377</x:v>
      </x:c>
      <x:c r="G84" s="361">
        <x:v>0</x:v>
      </x:c>
      <x:c r="H84" s="379"/>
      <x:c r="I84" s="363">
        <x:f t="shared" si="1"/>
        <x:v>0</x:v>
      </x:c>
      <x:c r="J84" s="698" t="s">
        <x:v>5948</x:v>
      </x:c>
      <x:c r="K84" s="443"/>
      <x:c r="L84" s="443"/>
      <x:c r="M84" s="443"/>
      <x:c r="N84" s="443"/>
      <x:c r="O84" s="443"/>
      <x:c r="P84" s="443"/>
      <x:c r="Q84" s="443"/>
      <x:c r="R84" s="443"/>
      <x:c r="S84" s="443"/>
      <x:c r="T84" s="443"/>
      <x:c r="U84" s="443"/>
      <x:c r="V84" s="443"/>
      <x:c r="W84" s="443"/>
      <x:c r="X84" s="443"/>
      <x:c r="Y84" s="443"/>
      <x:c r="Z84" s="443"/>
      <x:c r="AA84" s="443"/>
      <x:c r="AB84" s="443"/>
      <x:c r="AC84" s="443"/>
      <x:c r="AD84" s="443"/>
      <x:c r="AE84" s="443"/>
      <x:c r="AF84" s="443"/>
      <x:c r="AG84" s="443"/>
      <x:c r="AH84" s="443"/>
      <x:c r="AI84" s="443"/>
      <x:c r="AJ84" s="443"/>
      <x:c r="AK84" s="443"/>
      <x:c r="AL84" s="443"/>
      <x:c r="AM84" s="443"/>
      <x:c r="AN84" s="443"/>
      <x:c r="AO84" s="443"/>
      <x:c r="AP84" s="443"/>
      <x:c r="AQ84" s="443"/>
      <x:c r="AR84" s="443"/>
      <x:c r="AS84" s="443"/>
      <x:c r="AT84" s="443"/>
      <x:c r="AU84" s="443"/>
      <x:c r="AV84" s="443"/>
      <x:c r="AW84" s="443"/>
      <x:c r="AX84" s="443"/>
      <x:c r="AY84" s="443"/>
      <x:c r="AZ84" s="443"/>
      <x:c r="BA84" s="443"/>
      <x:c r="BB84" s="443"/>
      <x:c r="BC84" s="443"/>
      <x:c r="BD84" s="443"/>
      <x:c r="BE84" s="443"/>
      <x:c r="BF84" s="443"/>
      <x:c r="BG84" s="443"/>
      <x:c r="BH84" s="443"/>
      <x:c r="BI84" s="443"/>
      <x:c r="BJ84" s="443"/>
      <x:c r="BK84" s="443"/>
      <x:c r="BL84" s="443"/>
      <x:c r="BM84" s="443"/>
      <x:c r="BN84" s="443"/>
      <x:c r="BO84" s="443"/>
      <x:c r="BP84" s="443"/>
      <x:c r="BQ84" s="443"/>
      <x:c r="BR84" s="443"/>
      <x:c r="BS84" s="443"/>
      <x:c r="BT84" s="443"/>
      <x:c r="BU84" s="443"/>
      <x:c r="BV84" s="443"/>
      <x:c r="BW84" s="443"/>
      <x:c r="BX84" s="443"/>
      <x:c r="BY84" s="443"/>
      <x:c r="BZ84" s="443"/>
      <x:c r="CA84" s="443"/>
      <x:c r="CB84" s="443"/>
      <x:c r="CC84" s="443"/>
      <x:c r="CD84" s="443"/>
      <x:c r="CE84" s="443"/>
      <x:c r="CF84" s="443"/>
      <x:c r="CG84" s="443"/>
      <x:c r="CH84" s="443"/>
      <x:c r="CI84" s="443"/>
      <x:c r="CJ84" s="443"/>
      <x:c r="CK84" s="443"/>
      <x:c r="CL84" s="443"/>
      <x:c r="CM84" s="443"/>
      <x:c r="CN84" s="443"/>
      <x:c r="CO84" s="443"/>
      <x:c r="CP84" s="443"/>
      <x:c r="CQ84" s="443"/>
      <x:c r="CR84" s="443"/>
      <x:c r="CS84" s="443"/>
      <x:c r="CT84" s="443"/>
      <x:c r="CU84" s="443"/>
      <x:c r="CV84" s="443"/>
      <x:c r="CW84" s="443"/>
      <x:c r="CX84" s="443"/>
      <x:c r="CY84" s="443"/>
      <x:c r="CZ84" s="443"/>
      <x:c r="DA84" s="443"/>
      <x:c r="DB84" s="443"/>
      <x:c r="DC84" s="443"/>
      <x:c r="DD84" s="443"/>
      <x:c r="DE84" s="443"/>
      <x:c r="DF84" s="443"/>
      <x:c r="DG84" s="443"/>
      <x:c r="DH84" s="443"/>
      <x:c r="DI84" s="443"/>
      <x:c r="DJ84" s="443"/>
      <x:c r="DK84" s="443"/>
      <x:c r="DL84" s="443"/>
      <x:c r="DM84" s="443"/>
      <x:c r="DN84" s="443"/>
      <x:c r="DO84" s="443"/>
      <x:c r="DP84" s="443"/>
      <x:c r="DQ84" s="443"/>
      <x:c r="DR84" s="443"/>
      <x:c r="DS84" s="443"/>
      <x:c r="DT84" s="443"/>
      <x:c r="DU84" s="443"/>
      <x:c r="DV84" s="443"/>
      <x:c r="DW84" s="443"/>
      <x:c r="DX84" s="443"/>
      <x:c r="DY84" s="443"/>
      <x:c r="DZ84" s="443"/>
      <x:c r="EA84" s="443"/>
      <x:c r="EB84" s="443"/>
      <x:c r="EC84" s="443"/>
      <x:c r="ED84" s="443"/>
      <x:c r="EE84" s="443"/>
      <x:c r="EF84" s="443"/>
      <x:c r="EG84" s="443"/>
      <x:c r="EH84" s="443"/>
      <x:c r="EI84" s="443"/>
      <x:c r="EJ84" s="443"/>
      <x:c r="EK84" s="443"/>
      <x:c r="EL84" s="443"/>
      <x:c r="EM84" s="443"/>
      <x:c r="EN84" s="443"/>
      <x:c r="EO84" s="443"/>
      <x:c r="EP84" s="443"/>
      <x:c r="EQ84" s="443"/>
      <x:c r="ER84" s="443"/>
      <x:c r="ES84" s="443"/>
      <x:c r="ET84" s="443"/>
      <x:c r="EU84" s="443"/>
      <x:c r="EV84" s="443"/>
      <x:c r="EW84" s="443"/>
      <x:c r="EX84" s="443"/>
      <x:c r="EY84" s="443"/>
      <x:c r="EZ84" s="443"/>
      <x:c r="FA84" s="443"/>
      <x:c r="FB84" s="443"/>
      <x:c r="FC84" s="443"/>
      <x:c r="FD84" s="443"/>
      <x:c r="FE84" s="443"/>
      <x:c r="FF84" s="443"/>
      <x:c r="FG84" s="443"/>
      <x:c r="FH84" s="443"/>
      <x:c r="FI84" s="443"/>
      <x:c r="FJ84" s="443"/>
      <x:c r="FK84" s="443"/>
      <x:c r="FL84" s="443"/>
      <x:c r="FM84" s="443"/>
      <x:c r="FN84" s="443"/>
      <x:c r="FO84" s="443"/>
      <x:c r="FP84" s="443"/>
      <x:c r="FQ84" s="443"/>
      <x:c r="FR84" s="443"/>
      <x:c r="FS84" s="443"/>
      <x:c r="FT84" s="443"/>
      <x:c r="FU84" s="443"/>
      <x:c r="FV84" s="443"/>
      <x:c r="FW84" s="443"/>
      <x:c r="FX84" s="443"/>
      <x:c r="FY84" s="443"/>
      <x:c r="FZ84" s="443"/>
      <x:c r="GA84" s="443"/>
      <x:c r="GB84" s="443"/>
      <x:c r="GC84" s="443"/>
      <x:c r="GD84" s="443"/>
      <x:c r="GE84" s="443"/>
      <x:c r="GF84" s="443"/>
      <x:c r="GG84" s="443"/>
      <x:c r="GH84" s="443"/>
      <x:c r="GI84" s="443"/>
      <x:c r="GJ84" s="443"/>
      <x:c r="GK84" s="443"/>
      <x:c r="GL84" s="443"/>
      <x:c r="GM84" s="443"/>
      <x:c r="GN84" s="443"/>
      <x:c r="GO84" s="443"/>
      <x:c r="GP84" s="443"/>
      <x:c r="GQ84" s="443"/>
      <x:c r="GR84" s="443"/>
      <x:c r="GS84" s="443"/>
      <x:c r="GT84" s="443"/>
      <x:c r="GU84" s="443"/>
      <x:c r="GV84" s="443"/>
      <x:c r="GW84" s="443"/>
      <x:c r="GX84" s="443"/>
      <x:c r="GY84" s="443"/>
      <x:c r="GZ84" s="443"/>
      <x:c r="HA84" s="443"/>
      <x:c r="HB84" s="443"/>
      <x:c r="HC84" s="443"/>
      <x:c r="HD84" s="443"/>
      <x:c r="HE84" s="443"/>
      <x:c r="HF84" s="443"/>
      <x:c r="HG84" s="443"/>
      <x:c r="HH84" s="443"/>
      <x:c r="HI84" s="443"/>
      <x:c r="HJ84" s="443"/>
      <x:c r="HK84" s="443"/>
      <x:c r="HL84" s="443"/>
      <x:c r="HM84" s="443"/>
      <x:c r="HN84" s="443"/>
      <x:c r="HO84" s="443"/>
      <x:c r="HP84" s="443"/>
      <x:c r="HQ84" s="443"/>
      <x:c r="HR84" s="443"/>
      <x:c r="HS84" s="443"/>
      <x:c r="HT84" s="443"/>
      <x:c r="HU84" s="443"/>
      <x:c r="HV84" s="443"/>
      <x:c r="HW84" s="443"/>
      <x:c r="HX84" s="443"/>
      <x:c r="HY84" s="443"/>
      <x:c r="HZ84" s="443"/>
      <x:c r="IA84" s="443"/>
      <x:c r="IB84" s="443"/>
      <x:c r="IC84" s="443"/>
      <x:c r="ID84" s="443"/>
      <x:c r="IE84" s="443"/>
      <x:c r="IF84" s="443"/>
      <x:c r="IG84" s="443"/>
      <x:c r="IH84" s="443"/>
      <x:c r="II84" s="443"/>
      <x:c r="IJ84" s="443"/>
      <x:c r="IK84" s="443"/>
      <x:c r="IL84" s="443"/>
      <x:c r="IM84" s="443"/>
      <x:c r="IN84" s="443"/>
    </x:row>
    <x:row r="85" spans="1:248" s="444" customFormat="1" ht="30" customHeight="1">
      <x:c r="A85" s="2658"/>
      <x:c r="B85" s="474" t="s">
        <x:v>4971</x:v>
      </x:c>
      <x:c r="C85" s="359">
        <x:v>39454</x:v>
      </x:c>
      <x:c r="D85" s="360" t="s">
        <x:v>2939</x:v>
      </x:c>
      <x:c r="E85" s="474" t="s">
        <x:v>5063</x:v>
      </x:c>
      <x:c r="F85" s="22" t="s">
        <x:v>1039</x:v>
      </x:c>
      <x:c r="G85" s="361">
        <x:v>0</x:v>
      </x:c>
      <x:c r="H85" s="379">
        <x:v>4360</x:v>
      </x:c>
      <x:c r="I85" s="363">
        <x:f t="shared" si="1"/>
        <x:v>4360</x:v>
      </x:c>
      <x:c r="J85" s="698" t="s">
        <x:v>5974</x:v>
      </x:c>
      <x:c r="K85" s="443"/>
      <x:c r="L85" s="443"/>
      <x:c r="M85" s="443"/>
      <x:c r="N85" s="443"/>
      <x:c r="O85" s="443"/>
      <x:c r="P85" s="443"/>
      <x:c r="Q85" s="443"/>
      <x:c r="R85" s="443"/>
      <x:c r="S85" s="443"/>
      <x:c r="T85" s="443"/>
      <x:c r="U85" s="443"/>
      <x:c r="V85" s="443"/>
      <x:c r="W85" s="443"/>
      <x:c r="X85" s="443"/>
      <x:c r="Y85" s="443"/>
      <x:c r="Z85" s="443"/>
      <x:c r="AA85" s="443"/>
      <x:c r="AB85" s="443"/>
      <x:c r="AC85" s="443"/>
      <x:c r="AD85" s="443"/>
      <x:c r="AE85" s="443"/>
      <x:c r="AF85" s="443"/>
      <x:c r="AG85" s="443"/>
      <x:c r="AH85" s="443"/>
      <x:c r="AI85" s="443"/>
      <x:c r="AJ85" s="443"/>
      <x:c r="AK85" s="443"/>
      <x:c r="AL85" s="443"/>
      <x:c r="AM85" s="443"/>
      <x:c r="AN85" s="443"/>
      <x:c r="AO85" s="443"/>
      <x:c r="AP85" s="443"/>
      <x:c r="AQ85" s="443"/>
      <x:c r="AR85" s="443"/>
      <x:c r="AS85" s="443"/>
      <x:c r="AT85" s="443"/>
      <x:c r="AU85" s="443"/>
      <x:c r="AV85" s="443"/>
      <x:c r="AW85" s="443"/>
      <x:c r="AX85" s="443"/>
      <x:c r="AY85" s="443"/>
      <x:c r="AZ85" s="443"/>
      <x:c r="BA85" s="443"/>
      <x:c r="BB85" s="443"/>
      <x:c r="BC85" s="443"/>
      <x:c r="BD85" s="443"/>
      <x:c r="BE85" s="443"/>
      <x:c r="BF85" s="443"/>
      <x:c r="BG85" s="443"/>
      <x:c r="BH85" s="443"/>
      <x:c r="BI85" s="443"/>
      <x:c r="BJ85" s="443"/>
      <x:c r="BK85" s="443"/>
      <x:c r="BL85" s="443"/>
      <x:c r="BM85" s="443"/>
      <x:c r="BN85" s="443"/>
      <x:c r="BO85" s="443"/>
      <x:c r="BP85" s="443"/>
      <x:c r="BQ85" s="443"/>
      <x:c r="BR85" s="443"/>
      <x:c r="BS85" s="443"/>
      <x:c r="BT85" s="443"/>
      <x:c r="BU85" s="443"/>
      <x:c r="BV85" s="443"/>
      <x:c r="BW85" s="443"/>
      <x:c r="BX85" s="443"/>
      <x:c r="BY85" s="443"/>
      <x:c r="BZ85" s="443"/>
      <x:c r="CA85" s="443"/>
      <x:c r="CB85" s="443"/>
      <x:c r="CC85" s="443"/>
      <x:c r="CD85" s="443"/>
      <x:c r="CE85" s="443"/>
      <x:c r="CF85" s="443"/>
      <x:c r="CG85" s="443"/>
      <x:c r="CH85" s="443"/>
      <x:c r="CI85" s="443"/>
      <x:c r="CJ85" s="443"/>
      <x:c r="CK85" s="443"/>
      <x:c r="CL85" s="443"/>
      <x:c r="CM85" s="443"/>
      <x:c r="CN85" s="443"/>
      <x:c r="CO85" s="443"/>
      <x:c r="CP85" s="443"/>
      <x:c r="CQ85" s="443"/>
      <x:c r="CR85" s="443"/>
      <x:c r="CS85" s="443"/>
      <x:c r="CT85" s="443"/>
      <x:c r="CU85" s="443"/>
      <x:c r="CV85" s="443"/>
      <x:c r="CW85" s="443"/>
      <x:c r="CX85" s="443"/>
      <x:c r="CY85" s="443"/>
      <x:c r="CZ85" s="443"/>
      <x:c r="DA85" s="443"/>
      <x:c r="DB85" s="443"/>
      <x:c r="DC85" s="443"/>
      <x:c r="DD85" s="443"/>
      <x:c r="DE85" s="443"/>
      <x:c r="DF85" s="443"/>
      <x:c r="DG85" s="443"/>
      <x:c r="DH85" s="443"/>
      <x:c r="DI85" s="443"/>
      <x:c r="DJ85" s="443"/>
      <x:c r="DK85" s="443"/>
      <x:c r="DL85" s="443"/>
      <x:c r="DM85" s="443"/>
      <x:c r="DN85" s="443"/>
      <x:c r="DO85" s="443"/>
      <x:c r="DP85" s="443"/>
      <x:c r="DQ85" s="443"/>
      <x:c r="DR85" s="443"/>
      <x:c r="DS85" s="443"/>
      <x:c r="DT85" s="443"/>
      <x:c r="DU85" s="443"/>
      <x:c r="DV85" s="443"/>
      <x:c r="DW85" s="443"/>
      <x:c r="DX85" s="443"/>
      <x:c r="DY85" s="443"/>
      <x:c r="DZ85" s="443"/>
      <x:c r="EA85" s="443"/>
      <x:c r="EB85" s="443"/>
      <x:c r="EC85" s="443"/>
      <x:c r="ED85" s="443"/>
      <x:c r="EE85" s="443"/>
      <x:c r="EF85" s="443"/>
      <x:c r="EG85" s="443"/>
      <x:c r="EH85" s="443"/>
      <x:c r="EI85" s="443"/>
      <x:c r="EJ85" s="443"/>
      <x:c r="EK85" s="443"/>
      <x:c r="EL85" s="443"/>
      <x:c r="EM85" s="443"/>
      <x:c r="EN85" s="443"/>
      <x:c r="EO85" s="443"/>
      <x:c r="EP85" s="443"/>
      <x:c r="EQ85" s="443"/>
      <x:c r="ER85" s="443"/>
      <x:c r="ES85" s="443"/>
      <x:c r="ET85" s="443"/>
      <x:c r="EU85" s="443"/>
      <x:c r="EV85" s="443"/>
      <x:c r="EW85" s="443"/>
      <x:c r="EX85" s="443"/>
      <x:c r="EY85" s="443"/>
      <x:c r="EZ85" s="443"/>
      <x:c r="FA85" s="443"/>
      <x:c r="FB85" s="443"/>
      <x:c r="FC85" s="443"/>
      <x:c r="FD85" s="443"/>
      <x:c r="FE85" s="443"/>
      <x:c r="FF85" s="443"/>
      <x:c r="FG85" s="443"/>
      <x:c r="FH85" s="443"/>
      <x:c r="FI85" s="443"/>
      <x:c r="FJ85" s="443"/>
      <x:c r="FK85" s="443"/>
      <x:c r="FL85" s="443"/>
      <x:c r="FM85" s="443"/>
      <x:c r="FN85" s="443"/>
      <x:c r="FO85" s="443"/>
      <x:c r="FP85" s="443"/>
      <x:c r="FQ85" s="443"/>
      <x:c r="FR85" s="443"/>
      <x:c r="FS85" s="443"/>
      <x:c r="FT85" s="443"/>
      <x:c r="FU85" s="443"/>
      <x:c r="FV85" s="443"/>
      <x:c r="FW85" s="443"/>
      <x:c r="FX85" s="443"/>
      <x:c r="FY85" s="443"/>
      <x:c r="FZ85" s="443"/>
      <x:c r="GA85" s="443"/>
      <x:c r="GB85" s="443"/>
      <x:c r="GC85" s="443"/>
      <x:c r="GD85" s="443"/>
      <x:c r="GE85" s="443"/>
      <x:c r="GF85" s="443"/>
      <x:c r="GG85" s="443"/>
      <x:c r="GH85" s="443"/>
      <x:c r="GI85" s="443"/>
      <x:c r="GJ85" s="443"/>
      <x:c r="GK85" s="443"/>
      <x:c r="GL85" s="443"/>
      <x:c r="GM85" s="443"/>
      <x:c r="GN85" s="443"/>
      <x:c r="GO85" s="443"/>
      <x:c r="GP85" s="443"/>
      <x:c r="GQ85" s="443"/>
      <x:c r="GR85" s="443"/>
      <x:c r="GS85" s="443"/>
      <x:c r="GT85" s="443"/>
      <x:c r="GU85" s="443"/>
      <x:c r="GV85" s="443"/>
      <x:c r="GW85" s="443"/>
      <x:c r="GX85" s="443"/>
      <x:c r="GY85" s="443"/>
      <x:c r="GZ85" s="443"/>
      <x:c r="HA85" s="443"/>
      <x:c r="HB85" s="443"/>
      <x:c r="HC85" s="443"/>
      <x:c r="HD85" s="443"/>
      <x:c r="HE85" s="443"/>
      <x:c r="HF85" s="443"/>
      <x:c r="HG85" s="443"/>
      <x:c r="HH85" s="443"/>
      <x:c r="HI85" s="443"/>
      <x:c r="HJ85" s="443"/>
      <x:c r="HK85" s="443"/>
      <x:c r="HL85" s="443"/>
      <x:c r="HM85" s="443"/>
      <x:c r="HN85" s="443"/>
      <x:c r="HO85" s="443"/>
      <x:c r="HP85" s="443"/>
      <x:c r="HQ85" s="443"/>
      <x:c r="HR85" s="443"/>
      <x:c r="HS85" s="443"/>
      <x:c r="HT85" s="443"/>
      <x:c r="HU85" s="443"/>
      <x:c r="HV85" s="443"/>
      <x:c r="HW85" s="443"/>
      <x:c r="HX85" s="443"/>
      <x:c r="HY85" s="443"/>
      <x:c r="HZ85" s="443"/>
      <x:c r="IA85" s="443"/>
      <x:c r="IB85" s="443"/>
      <x:c r="IC85" s="443"/>
      <x:c r="ID85" s="443"/>
      <x:c r="IE85" s="443"/>
      <x:c r="IF85" s="443"/>
      <x:c r="IG85" s="443"/>
      <x:c r="IH85" s="443"/>
      <x:c r="II85" s="443"/>
      <x:c r="IJ85" s="443"/>
      <x:c r="IK85" s="443"/>
      <x:c r="IL85" s="443"/>
      <x:c r="IM85" s="443"/>
      <x:c r="IN85" s="443"/>
    </x:row>
    <x:row r="86" spans="1:248" s="444" customFormat="1" ht="30" customHeight="1">
      <x:c r="A86" s="2658"/>
      <x:c r="B86" s="474" t="s">
        <x:v>4971</x:v>
      </x:c>
      <x:c r="C86" s="359">
        <x:v>39454</x:v>
      </x:c>
      <x:c r="D86" s="360" t="s">
        <x:v>2939</x:v>
      </x:c>
      <x:c r="E86" s="474" t="s">
        <x:v>4854</x:v>
      </x:c>
      <x:c r="F86" s="22" t="s">
        <x:v>1344</x:v>
      </x:c>
      <x:c r="G86" s="361">
        <x:v>0</x:v>
      </x:c>
      <x:c r="H86" s="379">
        <x:v>3190</x:v>
      </x:c>
      <x:c r="I86" s="363">
        <x:f t="shared" si="1"/>
        <x:v>3190</x:v>
      </x:c>
      <x:c r="J86" s="698" t="s">
        <x:v>5974</x:v>
      </x:c>
      <x:c r="K86" s="443"/>
      <x:c r="L86" s="443"/>
      <x:c r="M86" s="443"/>
      <x:c r="N86" s="443"/>
      <x:c r="O86" s="443"/>
      <x:c r="P86" s="443"/>
      <x:c r="Q86" s="443"/>
      <x:c r="R86" s="443"/>
      <x:c r="S86" s="443"/>
      <x:c r="T86" s="443"/>
      <x:c r="U86" s="443"/>
      <x:c r="V86" s="443"/>
      <x:c r="W86" s="443"/>
      <x:c r="X86" s="443"/>
      <x:c r="Y86" s="443"/>
      <x:c r="Z86" s="443"/>
      <x:c r="AA86" s="443"/>
      <x:c r="AB86" s="443"/>
      <x:c r="AC86" s="443"/>
      <x:c r="AD86" s="443"/>
      <x:c r="AE86" s="443"/>
      <x:c r="AF86" s="443"/>
      <x:c r="AG86" s="443"/>
      <x:c r="AH86" s="443"/>
      <x:c r="AI86" s="443"/>
      <x:c r="AJ86" s="443"/>
      <x:c r="AK86" s="443"/>
      <x:c r="AL86" s="443"/>
      <x:c r="AM86" s="443"/>
      <x:c r="AN86" s="443"/>
      <x:c r="AO86" s="443"/>
      <x:c r="AP86" s="443"/>
      <x:c r="AQ86" s="443"/>
      <x:c r="AR86" s="443"/>
      <x:c r="AS86" s="443"/>
      <x:c r="AT86" s="443"/>
      <x:c r="AU86" s="443"/>
      <x:c r="AV86" s="443"/>
      <x:c r="AW86" s="443"/>
      <x:c r="AX86" s="443"/>
      <x:c r="AY86" s="443"/>
      <x:c r="AZ86" s="443"/>
      <x:c r="BA86" s="443"/>
      <x:c r="BB86" s="443"/>
      <x:c r="BC86" s="443"/>
      <x:c r="BD86" s="443"/>
      <x:c r="BE86" s="443"/>
      <x:c r="BF86" s="443"/>
      <x:c r="BG86" s="443"/>
      <x:c r="BH86" s="443"/>
      <x:c r="BI86" s="443"/>
      <x:c r="BJ86" s="443"/>
      <x:c r="BK86" s="443"/>
      <x:c r="BL86" s="443"/>
      <x:c r="BM86" s="443"/>
      <x:c r="BN86" s="443"/>
      <x:c r="BO86" s="443"/>
      <x:c r="BP86" s="443"/>
      <x:c r="BQ86" s="443"/>
      <x:c r="BR86" s="443"/>
      <x:c r="BS86" s="443"/>
      <x:c r="BT86" s="443"/>
      <x:c r="BU86" s="443"/>
      <x:c r="BV86" s="443"/>
      <x:c r="BW86" s="443"/>
      <x:c r="BX86" s="443"/>
      <x:c r="BY86" s="443"/>
      <x:c r="BZ86" s="443"/>
      <x:c r="CA86" s="443"/>
      <x:c r="CB86" s="443"/>
      <x:c r="CC86" s="443"/>
      <x:c r="CD86" s="443"/>
      <x:c r="CE86" s="443"/>
      <x:c r="CF86" s="443"/>
      <x:c r="CG86" s="443"/>
      <x:c r="CH86" s="443"/>
      <x:c r="CI86" s="443"/>
      <x:c r="CJ86" s="443"/>
      <x:c r="CK86" s="443"/>
      <x:c r="CL86" s="443"/>
      <x:c r="CM86" s="443"/>
      <x:c r="CN86" s="443"/>
      <x:c r="CO86" s="443"/>
      <x:c r="CP86" s="443"/>
      <x:c r="CQ86" s="443"/>
      <x:c r="CR86" s="443"/>
      <x:c r="CS86" s="443"/>
      <x:c r="CT86" s="443"/>
      <x:c r="CU86" s="443"/>
      <x:c r="CV86" s="443"/>
      <x:c r="CW86" s="443"/>
      <x:c r="CX86" s="443"/>
      <x:c r="CY86" s="443"/>
      <x:c r="CZ86" s="443"/>
      <x:c r="DA86" s="443"/>
      <x:c r="DB86" s="443"/>
      <x:c r="DC86" s="443"/>
      <x:c r="DD86" s="443"/>
      <x:c r="DE86" s="443"/>
      <x:c r="DF86" s="443"/>
      <x:c r="DG86" s="443"/>
      <x:c r="DH86" s="443"/>
      <x:c r="DI86" s="443"/>
      <x:c r="DJ86" s="443"/>
      <x:c r="DK86" s="443"/>
      <x:c r="DL86" s="443"/>
      <x:c r="DM86" s="443"/>
      <x:c r="DN86" s="443"/>
      <x:c r="DO86" s="443"/>
      <x:c r="DP86" s="443"/>
      <x:c r="DQ86" s="443"/>
      <x:c r="DR86" s="443"/>
      <x:c r="DS86" s="443"/>
      <x:c r="DT86" s="443"/>
      <x:c r="DU86" s="443"/>
      <x:c r="DV86" s="443"/>
      <x:c r="DW86" s="443"/>
      <x:c r="DX86" s="443"/>
      <x:c r="DY86" s="443"/>
      <x:c r="DZ86" s="443"/>
      <x:c r="EA86" s="443"/>
      <x:c r="EB86" s="443"/>
      <x:c r="EC86" s="443"/>
      <x:c r="ED86" s="443"/>
      <x:c r="EE86" s="443"/>
      <x:c r="EF86" s="443"/>
      <x:c r="EG86" s="443"/>
      <x:c r="EH86" s="443"/>
      <x:c r="EI86" s="443"/>
      <x:c r="EJ86" s="443"/>
      <x:c r="EK86" s="443"/>
      <x:c r="EL86" s="443"/>
      <x:c r="EM86" s="443"/>
      <x:c r="EN86" s="443"/>
      <x:c r="EO86" s="443"/>
      <x:c r="EP86" s="443"/>
      <x:c r="EQ86" s="443"/>
      <x:c r="ER86" s="443"/>
      <x:c r="ES86" s="443"/>
      <x:c r="ET86" s="443"/>
      <x:c r="EU86" s="443"/>
      <x:c r="EV86" s="443"/>
      <x:c r="EW86" s="443"/>
      <x:c r="EX86" s="443"/>
      <x:c r="EY86" s="443"/>
      <x:c r="EZ86" s="443"/>
      <x:c r="FA86" s="443"/>
      <x:c r="FB86" s="443"/>
      <x:c r="FC86" s="443"/>
      <x:c r="FD86" s="443"/>
      <x:c r="FE86" s="443"/>
      <x:c r="FF86" s="443"/>
      <x:c r="FG86" s="443"/>
      <x:c r="FH86" s="443"/>
      <x:c r="FI86" s="443"/>
      <x:c r="FJ86" s="443"/>
      <x:c r="FK86" s="443"/>
      <x:c r="FL86" s="443"/>
      <x:c r="FM86" s="443"/>
      <x:c r="FN86" s="443"/>
      <x:c r="FO86" s="443"/>
      <x:c r="FP86" s="443"/>
      <x:c r="FQ86" s="443"/>
      <x:c r="FR86" s="443"/>
      <x:c r="FS86" s="443"/>
      <x:c r="FT86" s="443"/>
      <x:c r="FU86" s="443"/>
      <x:c r="FV86" s="443"/>
      <x:c r="FW86" s="443"/>
      <x:c r="FX86" s="443"/>
      <x:c r="FY86" s="443"/>
      <x:c r="FZ86" s="443"/>
      <x:c r="GA86" s="443"/>
      <x:c r="GB86" s="443"/>
      <x:c r="GC86" s="443"/>
      <x:c r="GD86" s="443"/>
      <x:c r="GE86" s="443"/>
      <x:c r="GF86" s="443"/>
      <x:c r="GG86" s="443"/>
      <x:c r="GH86" s="443"/>
      <x:c r="GI86" s="443"/>
      <x:c r="GJ86" s="443"/>
      <x:c r="GK86" s="443"/>
      <x:c r="GL86" s="443"/>
      <x:c r="GM86" s="443"/>
      <x:c r="GN86" s="443"/>
      <x:c r="GO86" s="443"/>
      <x:c r="GP86" s="443"/>
      <x:c r="GQ86" s="443"/>
      <x:c r="GR86" s="443"/>
      <x:c r="GS86" s="443"/>
      <x:c r="GT86" s="443"/>
      <x:c r="GU86" s="443"/>
      <x:c r="GV86" s="443"/>
      <x:c r="GW86" s="443"/>
      <x:c r="GX86" s="443"/>
      <x:c r="GY86" s="443"/>
      <x:c r="GZ86" s="443"/>
      <x:c r="HA86" s="443"/>
      <x:c r="HB86" s="443"/>
      <x:c r="HC86" s="443"/>
      <x:c r="HD86" s="443"/>
      <x:c r="HE86" s="443"/>
      <x:c r="HF86" s="443"/>
      <x:c r="HG86" s="443"/>
      <x:c r="HH86" s="443"/>
      <x:c r="HI86" s="443"/>
      <x:c r="HJ86" s="443"/>
      <x:c r="HK86" s="443"/>
      <x:c r="HL86" s="443"/>
      <x:c r="HM86" s="443"/>
      <x:c r="HN86" s="443"/>
      <x:c r="HO86" s="443"/>
      <x:c r="HP86" s="443"/>
      <x:c r="HQ86" s="443"/>
      <x:c r="HR86" s="443"/>
      <x:c r="HS86" s="443"/>
      <x:c r="HT86" s="443"/>
      <x:c r="HU86" s="443"/>
      <x:c r="HV86" s="443"/>
      <x:c r="HW86" s="443"/>
      <x:c r="HX86" s="443"/>
      <x:c r="HY86" s="443"/>
      <x:c r="HZ86" s="443"/>
      <x:c r="IA86" s="443"/>
      <x:c r="IB86" s="443"/>
      <x:c r="IC86" s="443"/>
      <x:c r="ID86" s="443"/>
      <x:c r="IE86" s="443"/>
      <x:c r="IF86" s="443"/>
      <x:c r="IG86" s="443"/>
      <x:c r="IH86" s="443"/>
      <x:c r="II86" s="443"/>
      <x:c r="IJ86" s="443"/>
      <x:c r="IK86" s="443"/>
      <x:c r="IL86" s="443"/>
      <x:c r="IM86" s="443"/>
      <x:c r="IN86" s="443"/>
    </x:row>
    <x:row r="87" spans="1:248" s="444" customFormat="1" ht="30" customHeight="1">
      <x:c r="A87" s="2658"/>
      <x:c r="B87" s="474" t="s">
        <x:v>4971</x:v>
      </x:c>
      <x:c r="C87" s="359">
        <x:v>39454</x:v>
      </x:c>
      <x:c r="D87" s="360" t="s">
        <x:v>2939</x:v>
      </x:c>
      <x:c r="E87" s="474" t="s">
        <x:v>5576</x:v>
      </x:c>
      <x:c r="F87" s="22" t="s">
        <x:v>150</x:v>
      </x:c>
      <x:c r="G87" s="361">
        <x:v>0</x:v>
      </x:c>
      <x:c r="H87" s="379">
        <x:v>3415</x:v>
      </x:c>
      <x:c r="I87" s="363">
        <x:f t="shared" si="1"/>
        <x:v>3415</x:v>
      </x:c>
      <x:c r="J87" s="698" t="s">
        <x:v>5974</x:v>
      </x:c>
      <x:c r="K87" s="443"/>
      <x:c r="L87" s="443"/>
      <x:c r="M87" s="443"/>
      <x:c r="N87" s="443"/>
      <x:c r="O87" s="443"/>
      <x:c r="P87" s="443"/>
      <x:c r="Q87" s="443"/>
      <x:c r="R87" s="443"/>
      <x:c r="S87" s="443"/>
      <x:c r="T87" s="443"/>
      <x:c r="U87" s="443"/>
      <x:c r="V87" s="443"/>
      <x:c r="W87" s="443"/>
      <x:c r="X87" s="443"/>
      <x:c r="Y87" s="443"/>
      <x:c r="Z87" s="443"/>
      <x:c r="AA87" s="443"/>
      <x:c r="AB87" s="443"/>
      <x:c r="AC87" s="443"/>
      <x:c r="AD87" s="443"/>
      <x:c r="AE87" s="443"/>
      <x:c r="AF87" s="443"/>
      <x:c r="AG87" s="443"/>
      <x:c r="AH87" s="443"/>
      <x:c r="AI87" s="443"/>
      <x:c r="AJ87" s="443"/>
      <x:c r="AK87" s="443"/>
      <x:c r="AL87" s="443"/>
      <x:c r="AM87" s="443"/>
      <x:c r="AN87" s="443"/>
      <x:c r="AO87" s="443"/>
      <x:c r="AP87" s="443"/>
      <x:c r="AQ87" s="443"/>
      <x:c r="AR87" s="443"/>
      <x:c r="AS87" s="443"/>
      <x:c r="AT87" s="443"/>
      <x:c r="AU87" s="443"/>
      <x:c r="AV87" s="443"/>
      <x:c r="AW87" s="443"/>
      <x:c r="AX87" s="443"/>
      <x:c r="AY87" s="443"/>
      <x:c r="AZ87" s="443"/>
      <x:c r="BA87" s="443"/>
      <x:c r="BB87" s="443"/>
      <x:c r="BC87" s="443"/>
      <x:c r="BD87" s="443"/>
      <x:c r="BE87" s="443"/>
      <x:c r="BF87" s="443"/>
      <x:c r="BG87" s="443"/>
      <x:c r="BH87" s="443"/>
      <x:c r="BI87" s="443"/>
      <x:c r="BJ87" s="443"/>
      <x:c r="BK87" s="443"/>
      <x:c r="BL87" s="443"/>
      <x:c r="BM87" s="443"/>
      <x:c r="BN87" s="443"/>
      <x:c r="BO87" s="443"/>
      <x:c r="BP87" s="443"/>
      <x:c r="BQ87" s="443"/>
      <x:c r="BR87" s="443"/>
      <x:c r="BS87" s="443"/>
      <x:c r="BT87" s="443"/>
      <x:c r="BU87" s="443"/>
      <x:c r="BV87" s="443"/>
      <x:c r="BW87" s="443"/>
      <x:c r="BX87" s="443"/>
      <x:c r="BY87" s="443"/>
      <x:c r="BZ87" s="443"/>
      <x:c r="CA87" s="443"/>
      <x:c r="CB87" s="443"/>
      <x:c r="CC87" s="443"/>
      <x:c r="CD87" s="443"/>
      <x:c r="CE87" s="443"/>
      <x:c r="CF87" s="443"/>
      <x:c r="CG87" s="443"/>
      <x:c r="CH87" s="443"/>
      <x:c r="CI87" s="443"/>
      <x:c r="CJ87" s="443"/>
      <x:c r="CK87" s="443"/>
      <x:c r="CL87" s="443"/>
      <x:c r="CM87" s="443"/>
      <x:c r="CN87" s="443"/>
      <x:c r="CO87" s="443"/>
      <x:c r="CP87" s="443"/>
      <x:c r="CQ87" s="443"/>
      <x:c r="CR87" s="443"/>
      <x:c r="CS87" s="443"/>
      <x:c r="CT87" s="443"/>
      <x:c r="CU87" s="443"/>
      <x:c r="CV87" s="443"/>
      <x:c r="CW87" s="443"/>
      <x:c r="CX87" s="443"/>
      <x:c r="CY87" s="443"/>
      <x:c r="CZ87" s="443"/>
      <x:c r="DA87" s="443"/>
      <x:c r="DB87" s="443"/>
      <x:c r="DC87" s="443"/>
      <x:c r="DD87" s="443"/>
      <x:c r="DE87" s="443"/>
      <x:c r="DF87" s="443"/>
      <x:c r="DG87" s="443"/>
      <x:c r="DH87" s="443"/>
      <x:c r="DI87" s="443"/>
      <x:c r="DJ87" s="443"/>
      <x:c r="DK87" s="443"/>
      <x:c r="DL87" s="443"/>
      <x:c r="DM87" s="443"/>
      <x:c r="DN87" s="443"/>
      <x:c r="DO87" s="443"/>
      <x:c r="DP87" s="443"/>
      <x:c r="DQ87" s="443"/>
      <x:c r="DR87" s="443"/>
      <x:c r="DS87" s="443"/>
      <x:c r="DT87" s="443"/>
      <x:c r="DU87" s="443"/>
      <x:c r="DV87" s="443"/>
      <x:c r="DW87" s="443"/>
      <x:c r="DX87" s="443"/>
      <x:c r="DY87" s="443"/>
      <x:c r="DZ87" s="443"/>
      <x:c r="EA87" s="443"/>
      <x:c r="EB87" s="443"/>
      <x:c r="EC87" s="443"/>
      <x:c r="ED87" s="443"/>
      <x:c r="EE87" s="443"/>
      <x:c r="EF87" s="443"/>
      <x:c r="EG87" s="443"/>
      <x:c r="EH87" s="443"/>
      <x:c r="EI87" s="443"/>
      <x:c r="EJ87" s="443"/>
      <x:c r="EK87" s="443"/>
      <x:c r="EL87" s="443"/>
      <x:c r="EM87" s="443"/>
      <x:c r="EN87" s="443"/>
      <x:c r="EO87" s="443"/>
      <x:c r="EP87" s="443"/>
      <x:c r="EQ87" s="443"/>
      <x:c r="ER87" s="443"/>
      <x:c r="ES87" s="443"/>
      <x:c r="ET87" s="443"/>
      <x:c r="EU87" s="443"/>
      <x:c r="EV87" s="443"/>
      <x:c r="EW87" s="443"/>
      <x:c r="EX87" s="443"/>
      <x:c r="EY87" s="443"/>
      <x:c r="EZ87" s="443"/>
      <x:c r="FA87" s="443"/>
      <x:c r="FB87" s="443"/>
      <x:c r="FC87" s="443"/>
      <x:c r="FD87" s="443"/>
      <x:c r="FE87" s="443"/>
      <x:c r="FF87" s="443"/>
      <x:c r="FG87" s="443"/>
      <x:c r="FH87" s="443"/>
      <x:c r="FI87" s="443"/>
      <x:c r="FJ87" s="443"/>
      <x:c r="FK87" s="443"/>
      <x:c r="FL87" s="443"/>
      <x:c r="FM87" s="443"/>
      <x:c r="FN87" s="443"/>
      <x:c r="FO87" s="443"/>
      <x:c r="FP87" s="443"/>
      <x:c r="FQ87" s="443"/>
      <x:c r="FR87" s="443"/>
      <x:c r="FS87" s="443"/>
      <x:c r="FT87" s="443"/>
      <x:c r="FU87" s="443"/>
      <x:c r="FV87" s="443"/>
      <x:c r="FW87" s="443"/>
      <x:c r="FX87" s="443"/>
      <x:c r="FY87" s="443"/>
      <x:c r="FZ87" s="443"/>
      <x:c r="GA87" s="443"/>
      <x:c r="GB87" s="443"/>
      <x:c r="GC87" s="443"/>
      <x:c r="GD87" s="443"/>
      <x:c r="GE87" s="443"/>
      <x:c r="GF87" s="443"/>
      <x:c r="GG87" s="443"/>
      <x:c r="GH87" s="443"/>
      <x:c r="GI87" s="443"/>
      <x:c r="GJ87" s="443"/>
      <x:c r="GK87" s="443"/>
      <x:c r="GL87" s="443"/>
      <x:c r="GM87" s="443"/>
      <x:c r="GN87" s="443"/>
      <x:c r="GO87" s="443"/>
      <x:c r="GP87" s="443"/>
      <x:c r="GQ87" s="443"/>
      <x:c r="GR87" s="443"/>
      <x:c r="GS87" s="443"/>
      <x:c r="GT87" s="443"/>
      <x:c r="GU87" s="443"/>
      <x:c r="GV87" s="443"/>
      <x:c r="GW87" s="443"/>
      <x:c r="GX87" s="443"/>
      <x:c r="GY87" s="443"/>
      <x:c r="GZ87" s="443"/>
      <x:c r="HA87" s="443"/>
      <x:c r="HB87" s="443"/>
      <x:c r="HC87" s="443"/>
      <x:c r="HD87" s="443"/>
      <x:c r="HE87" s="443"/>
      <x:c r="HF87" s="443"/>
      <x:c r="HG87" s="443"/>
      <x:c r="HH87" s="443"/>
      <x:c r="HI87" s="443"/>
      <x:c r="HJ87" s="443"/>
      <x:c r="HK87" s="443"/>
      <x:c r="HL87" s="443"/>
      <x:c r="HM87" s="443"/>
      <x:c r="HN87" s="443"/>
      <x:c r="HO87" s="443"/>
      <x:c r="HP87" s="443"/>
      <x:c r="HQ87" s="443"/>
      <x:c r="HR87" s="443"/>
      <x:c r="HS87" s="443"/>
      <x:c r="HT87" s="443"/>
      <x:c r="HU87" s="443"/>
      <x:c r="HV87" s="443"/>
      <x:c r="HW87" s="443"/>
      <x:c r="HX87" s="443"/>
      <x:c r="HY87" s="443"/>
      <x:c r="HZ87" s="443"/>
      <x:c r="IA87" s="443"/>
      <x:c r="IB87" s="443"/>
      <x:c r="IC87" s="443"/>
      <x:c r="ID87" s="443"/>
      <x:c r="IE87" s="443"/>
      <x:c r="IF87" s="443"/>
      <x:c r="IG87" s="443"/>
      <x:c r="IH87" s="443"/>
      <x:c r="II87" s="443"/>
      <x:c r="IJ87" s="443"/>
      <x:c r="IK87" s="443"/>
      <x:c r="IL87" s="443"/>
      <x:c r="IM87" s="443"/>
      <x:c r="IN87" s="443"/>
    </x:row>
    <x:row r="88" spans="1:248" s="444" customFormat="1" ht="30" customHeight="1">
      <x:c r="A88" s="2658"/>
      <x:c r="B88" s="474" t="s">
        <x:v>4971</x:v>
      </x:c>
      <x:c r="C88" s="359">
        <x:v>39454</x:v>
      </x:c>
      <x:c r="D88" s="360" t="s">
        <x:v>2939</x:v>
      </x:c>
      <x:c r="E88" s="474" t="s">
        <x:v>5533</x:v>
      </x:c>
      <x:c r="F88" s="22" t="s">
        <x:v>239</x:v>
      </x:c>
      <x:c r="G88" s="361">
        <x:v>0</x:v>
      </x:c>
      <x:c r="H88" s="379">
        <x:v>3195</x:v>
      </x:c>
      <x:c r="I88" s="363">
        <x:f t="shared" si="1"/>
        <x:v>3195</x:v>
      </x:c>
      <x:c r="J88" s="698" t="s">
        <x:v>5974</x:v>
      </x:c>
      <x:c r="K88" s="443"/>
      <x:c r="L88" s="443"/>
      <x:c r="M88" s="443"/>
      <x:c r="N88" s="443"/>
      <x:c r="O88" s="443"/>
      <x:c r="P88" s="443"/>
      <x:c r="Q88" s="443"/>
      <x:c r="R88" s="443"/>
      <x:c r="S88" s="443"/>
      <x:c r="T88" s="443"/>
      <x:c r="U88" s="443"/>
      <x:c r="V88" s="443"/>
      <x:c r="W88" s="443"/>
      <x:c r="X88" s="443"/>
      <x:c r="Y88" s="443"/>
      <x:c r="Z88" s="443"/>
      <x:c r="AA88" s="443"/>
      <x:c r="AB88" s="443"/>
      <x:c r="AC88" s="443"/>
      <x:c r="AD88" s="443"/>
      <x:c r="AE88" s="443"/>
      <x:c r="AF88" s="443"/>
      <x:c r="AG88" s="443"/>
      <x:c r="AH88" s="443"/>
      <x:c r="AI88" s="443"/>
      <x:c r="AJ88" s="443"/>
      <x:c r="AK88" s="443"/>
      <x:c r="AL88" s="443"/>
      <x:c r="AM88" s="443"/>
      <x:c r="AN88" s="443"/>
      <x:c r="AO88" s="443"/>
      <x:c r="AP88" s="443"/>
      <x:c r="AQ88" s="443"/>
      <x:c r="AR88" s="443"/>
      <x:c r="AS88" s="443"/>
      <x:c r="AT88" s="443"/>
      <x:c r="AU88" s="443"/>
      <x:c r="AV88" s="443"/>
      <x:c r="AW88" s="443"/>
      <x:c r="AX88" s="443"/>
      <x:c r="AY88" s="443"/>
      <x:c r="AZ88" s="443"/>
      <x:c r="BA88" s="443"/>
      <x:c r="BB88" s="443"/>
      <x:c r="BC88" s="443"/>
      <x:c r="BD88" s="443"/>
      <x:c r="BE88" s="443"/>
      <x:c r="BF88" s="443"/>
      <x:c r="BG88" s="443"/>
      <x:c r="BH88" s="443"/>
      <x:c r="BI88" s="443"/>
      <x:c r="BJ88" s="443"/>
      <x:c r="BK88" s="443"/>
      <x:c r="BL88" s="443"/>
      <x:c r="BM88" s="443"/>
      <x:c r="BN88" s="443"/>
      <x:c r="BO88" s="443"/>
      <x:c r="BP88" s="443"/>
      <x:c r="BQ88" s="443"/>
      <x:c r="BR88" s="443"/>
      <x:c r="BS88" s="443"/>
      <x:c r="BT88" s="443"/>
      <x:c r="BU88" s="443"/>
      <x:c r="BV88" s="443"/>
      <x:c r="BW88" s="443"/>
      <x:c r="BX88" s="443"/>
      <x:c r="BY88" s="443"/>
      <x:c r="BZ88" s="443"/>
      <x:c r="CA88" s="443"/>
      <x:c r="CB88" s="443"/>
      <x:c r="CC88" s="443"/>
      <x:c r="CD88" s="443"/>
      <x:c r="CE88" s="443"/>
      <x:c r="CF88" s="443"/>
      <x:c r="CG88" s="443"/>
      <x:c r="CH88" s="443"/>
      <x:c r="CI88" s="443"/>
      <x:c r="CJ88" s="443"/>
      <x:c r="CK88" s="443"/>
      <x:c r="CL88" s="443"/>
      <x:c r="CM88" s="443"/>
      <x:c r="CN88" s="443"/>
      <x:c r="CO88" s="443"/>
      <x:c r="CP88" s="443"/>
      <x:c r="CQ88" s="443"/>
      <x:c r="CR88" s="443"/>
      <x:c r="CS88" s="443"/>
      <x:c r="CT88" s="443"/>
      <x:c r="CU88" s="443"/>
      <x:c r="CV88" s="443"/>
      <x:c r="CW88" s="443"/>
      <x:c r="CX88" s="443"/>
      <x:c r="CY88" s="443"/>
      <x:c r="CZ88" s="443"/>
      <x:c r="DA88" s="443"/>
      <x:c r="DB88" s="443"/>
      <x:c r="DC88" s="443"/>
      <x:c r="DD88" s="443"/>
      <x:c r="DE88" s="443"/>
      <x:c r="DF88" s="443"/>
      <x:c r="DG88" s="443"/>
      <x:c r="DH88" s="443"/>
      <x:c r="DI88" s="443"/>
      <x:c r="DJ88" s="443"/>
      <x:c r="DK88" s="443"/>
      <x:c r="DL88" s="443"/>
      <x:c r="DM88" s="443"/>
      <x:c r="DN88" s="443"/>
      <x:c r="DO88" s="443"/>
      <x:c r="DP88" s="443"/>
      <x:c r="DQ88" s="443"/>
      <x:c r="DR88" s="443"/>
      <x:c r="DS88" s="443"/>
      <x:c r="DT88" s="443"/>
      <x:c r="DU88" s="443"/>
      <x:c r="DV88" s="443"/>
      <x:c r="DW88" s="443"/>
      <x:c r="DX88" s="443"/>
      <x:c r="DY88" s="443"/>
      <x:c r="DZ88" s="443"/>
      <x:c r="EA88" s="443"/>
      <x:c r="EB88" s="443"/>
      <x:c r="EC88" s="443"/>
      <x:c r="ED88" s="443"/>
      <x:c r="EE88" s="443"/>
      <x:c r="EF88" s="443"/>
      <x:c r="EG88" s="443"/>
      <x:c r="EH88" s="443"/>
      <x:c r="EI88" s="443"/>
      <x:c r="EJ88" s="443"/>
      <x:c r="EK88" s="443"/>
      <x:c r="EL88" s="443"/>
      <x:c r="EM88" s="443"/>
      <x:c r="EN88" s="443"/>
      <x:c r="EO88" s="443"/>
      <x:c r="EP88" s="443"/>
      <x:c r="EQ88" s="443"/>
      <x:c r="ER88" s="443"/>
      <x:c r="ES88" s="443"/>
      <x:c r="ET88" s="443"/>
      <x:c r="EU88" s="443"/>
      <x:c r="EV88" s="443"/>
      <x:c r="EW88" s="443"/>
      <x:c r="EX88" s="443"/>
      <x:c r="EY88" s="443"/>
      <x:c r="EZ88" s="443"/>
      <x:c r="FA88" s="443"/>
      <x:c r="FB88" s="443"/>
      <x:c r="FC88" s="443"/>
      <x:c r="FD88" s="443"/>
      <x:c r="FE88" s="443"/>
      <x:c r="FF88" s="443"/>
      <x:c r="FG88" s="443"/>
      <x:c r="FH88" s="443"/>
      <x:c r="FI88" s="443"/>
      <x:c r="FJ88" s="443"/>
      <x:c r="FK88" s="443"/>
      <x:c r="FL88" s="443"/>
      <x:c r="FM88" s="443"/>
      <x:c r="FN88" s="443"/>
      <x:c r="FO88" s="443"/>
      <x:c r="FP88" s="443"/>
      <x:c r="FQ88" s="443"/>
      <x:c r="FR88" s="443"/>
      <x:c r="FS88" s="443"/>
      <x:c r="FT88" s="443"/>
      <x:c r="FU88" s="443"/>
      <x:c r="FV88" s="443"/>
      <x:c r="FW88" s="443"/>
      <x:c r="FX88" s="443"/>
      <x:c r="FY88" s="443"/>
      <x:c r="FZ88" s="443"/>
      <x:c r="GA88" s="443"/>
      <x:c r="GB88" s="443"/>
      <x:c r="GC88" s="443"/>
      <x:c r="GD88" s="443"/>
      <x:c r="GE88" s="443"/>
      <x:c r="GF88" s="443"/>
      <x:c r="GG88" s="443"/>
      <x:c r="GH88" s="443"/>
      <x:c r="GI88" s="443"/>
      <x:c r="GJ88" s="443"/>
      <x:c r="GK88" s="443"/>
      <x:c r="GL88" s="443"/>
      <x:c r="GM88" s="443"/>
      <x:c r="GN88" s="443"/>
      <x:c r="GO88" s="443"/>
      <x:c r="GP88" s="443"/>
      <x:c r="GQ88" s="443"/>
      <x:c r="GR88" s="443"/>
      <x:c r="GS88" s="443"/>
      <x:c r="GT88" s="443"/>
      <x:c r="GU88" s="443"/>
      <x:c r="GV88" s="443"/>
      <x:c r="GW88" s="443"/>
      <x:c r="GX88" s="443"/>
      <x:c r="GY88" s="443"/>
      <x:c r="GZ88" s="443"/>
      <x:c r="HA88" s="443"/>
      <x:c r="HB88" s="443"/>
      <x:c r="HC88" s="443"/>
      <x:c r="HD88" s="443"/>
      <x:c r="HE88" s="443"/>
      <x:c r="HF88" s="443"/>
      <x:c r="HG88" s="443"/>
      <x:c r="HH88" s="443"/>
      <x:c r="HI88" s="443"/>
      <x:c r="HJ88" s="443"/>
      <x:c r="HK88" s="443"/>
      <x:c r="HL88" s="443"/>
      <x:c r="HM88" s="443"/>
      <x:c r="HN88" s="443"/>
      <x:c r="HO88" s="443"/>
      <x:c r="HP88" s="443"/>
      <x:c r="HQ88" s="443"/>
      <x:c r="HR88" s="443"/>
      <x:c r="HS88" s="443"/>
      <x:c r="HT88" s="443"/>
      <x:c r="HU88" s="443"/>
      <x:c r="HV88" s="443"/>
      <x:c r="HW88" s="443"/>
      <x:c r="HX88" s="443"/>
      <x:c r="HY88" s="443"/>
      <x:c r="HZ88" s="443"/>
      <x:c r="IA88" s="443"/>
      <x:c r="IB88" s="443"/>
      <x:c r="IC88" s="443"/>
      <x:c r="ID88" s="443"/>
      <x:c r="IE88" s="443"/>
      <x:c r="IF88" s="443"/>
      <x:c r="IG88" s="443"/>
      <x:c r="IH88" s="443"/>
      <x:c r="II88" s="443"/>
      <x:c r="IJ88" s="443"/>
      <x:c r="IK88" s="443"/>
      <x:c r="IL88" s="443"/>
      <x:c r="IM88" s="443"/>
      <x:c r="IN88" s="443"/>
    </x:row>
    <x:row r="89" spans="1:248" s="444" customFormat="1" ht="30" customHeight="1">
      <x:c r="A89" s="2658"/>
      <x:c r="B89" s="474" t="s">
        <x:v>4971</x:v>
      </x:c>
      <x:c r="C89" s="359">
        <x:v>39454</x:v>
      </x:c>
      <x:c r="D89" s="360" t="s">
        <x:v>2939</x:v>
      </x:c>
      <x:c r="E89" s="474" t="s">
        <x:v>5302</x:v>
      </x:c>
      <x:c r="F89" s="22" t="s">
        <x:v>959</x:v>
      </x:c>
      <x:c r="G89" s="361">
        <x:v>0</x:v>
      </x:c>
      <x:c r="H89" s="379"/>
      <x:c r="I89" s="363">
        <x:f t="shared" si="1"/>
        <x:v>0</x:v>
      </x:c>
      <x:c r="J89" s="698" t="s">
        <x:v>5948</x:v>
      </x:c>
      <x:c r="K89" s="443"/>
      <x:c r="L89" s="443"/>
      <x:c r="M89" s="443"/>
      <x:c r="N89" s="443"/>
      <x:c r="O89" s="443"/>
      <x:c r="P89" s="443"/>
      <x:c r="Q89" s="443"/>
      <x:c r="R89" s="443"/>
      <x:c r="S89" s="443"/>
      <x:c r="T89" s="443"/>
      <x:c r="U89" s="443"/>
      <x:c r="V89" s="443"/>
      <x:c r="W89" s="443"/>
      <x:c r="X89" s="443"/>
      <x:c r="Y89" s="443"/>
      <x:c r="Z89" s="443"/>
      <x:c r="AA89" s="443"/>
      <x:c r="AB89" s="443"/>
      <x:c r="AC89" s="443"/>
      <x:c r="AD89" s="443"/>
      <x:c r="AE89" s="443"/>
      <x:c r="AF89" s="443"/>
      <x:c r="AG89" s="443"/>
      <x:c r="AH89" s="443"/>
      <x:c r="AI89" s="443"/>
      <x:c r="AJ89" s="443"/>
      <x:c r="AK89" s="443"/>
      <x:c r="AL89" s="443"/>
      <x:c r="AM89" s="443"/>
      <x:c r="AN89" s="443"/>
      <x:c r="AO89" s="443"/>
      <x:c r="AP89" s="443"/>
      <x:c r="AQ89" s="443"/>
      <x:c r="AR89" s="443"/>
      <x:c r="AS89" s="443"/>
      <x:c r="AT89" s="443"/>
      <x:c r="AU89" s="443"/>
      <x:c r="AV89" s="443"/>
      <x:c r="AW89" s="443"/>
      <x:c r="AX89" s="443"/>
      <x:c r="AY89" s="443"/>
      <x:c r="AZ89" s="443"/>
      <x:c r="BA89" s="443"/>
      <x:c r="BB89" s="443"/>
      <x:c r="BC89" s="443"/>
      <x:c r="BD89" s="443"/>
      <x:c r="BE89" s="443"/>
      <x:c r="BF89" s="443"/>
      <x:c r="BG89" s="443"/>
      <x:c r="BH89" s="443"/>
      <x:c r="BI89" s="443"/>
      <x:c r="BJ89" s="443"/>
      <x:c r="BK89" s="443"/>
      <x:c r="BL89" s="443"/>
      <x:c r="BM89" s="443"/>
      <x:c r="BN89" s="443"/>
      <x:c r="BO89" s="443"/>
      <x:c r="BP89" s="443"/>
      <x:c r="BQ89" s="443"/>
      <x:c r="BR89" s="443"/>
      <x:c r="BS89" s="443"/>
      <x:c r="BT89" s="443"/>
      <x:c r="BU89" s="443"/>
      <x:c r="BV89" s="443"/>
      <x:c r="BW89" s="443"/>
      <x:c r="BX89" s="443"/>
      <x:c r="BY89" s="443"/>
      <x:c r="BZ89" s="443"/>
      <x:c r="CA89" s="443"/>
      <x:c r="CB89" s="443"/>
      <x:c r="CC89" s="443"/>
      <x:c r="CD89" s="443"/>
      <x:c r="CE89" s="443"/>
      <x:c r="CF89" s="443"/>
      <x:c r="CG89" s="443"/>
      <x:c r="CH89" s="443"/>
      <x:c r="CI89" s="443"/>
      <x:c r="CJ89" s="443"/>
      <x:c r="CK89" s="443"/>
      <x:c r="CL89" s="443"/>
      <x:c r="CM89" s="443"/>
      <x:c r="CN89" s="443"/>
      <x:c r="CO89" s="443"/>
      <x:c r="CP89" s="443"/>
      <x:c r="CQ89" s="443"/>
      <x:c r="CR89" s="443"/>
      <x:c r="CS89" s="443"/>
      <x:c r="CT89" s="443"/>
      <x:c r="CU89" s="443"/>
      <x:c r="CV89" s="443"/>
      <x:c r="CW89" s="443"/>
      <x:c r="CX89" s="443"/>
      <x:c r="CY89" s="443"/>
      <x:c r="CZ89" s="443"/>
      <x:c r="DA89" s="443"/>
      <x:c r="DB89" s="443"/>
      <x:c r="DC89" s="443"/>
      <x:c r="DD89" s="443"/>
      <x:c r="DE89" s="443"/>
      <x:c r="DF89" s="443"/>
      <x:c r="DG89" s="443"/>
      <x:c r="DH89" s="443"/>
      <x:c r="DI89" s="443"/>
      <x:c r="DJ89" s="443"/>
      <x:c r="DK89" s="443"/>
      <x:c r="DL89" s="443"/>
      <x:c r="DM89" s="443"/>
      <x:c r="DN89" s="443"/>
      <x:c r="DO89" s="443"/>
      <x:c r="DP89" s="443"/>
      <x:c r="DQ89" s="443"/>
      <x:c r="DR89" s="443"/>
      <x:c r="DS89" s="443"/>
      <x:c r="DT89" s="443"/>
      <x:c r="DU89" s="443"/>
      <x:c r="DV89" s="443"/>
      <x:c r="DW89" s="443"/>
      <x:c r="DX89" s="443"/>
      <x:c r="DY89" s="443"/>
      <x:c r="DZ89" s="443"/>
      <x:c r="EA89" s="443"/>
      <x:c r="EB89" s="443"/>
      <x:c r="EC89" s="443"/>
      <x:c r="ED89" s="443"/>
      <x:c r="EE89" s="443"/>
      <x:c r="EF89" s="443"/>
      <x:c r="EG89" s="443"/>
      <x:c r="EH89" s="443"/>
      <x:c r="EI89" s="443"/>
      <x:c r="EJ89" s="443"/>
      <x:c r="EK89" s="443"/>
      <x:c r="EL89" s="443"/>
      <x:c r="EM89" s="443"/>
      <x:c r="EN89" s="443"/>
      <x:c r="EO89" s="443"/>
      <x:c r="EP89" s="443"/>
      <x:c r="EQ89" s="443"/>
      <x:c r="ER89" s="443"/>
      <x:c r="ES89" s="443"/>
      <x:c r="ET89" s="443"/>
      <x:c r="EU89" s="443"/>
      <x:c r="EV89" s="443"/>
      <x:c r="EW89" s="443"/>
      <x:c r="EX89" s="443"/>
      <x:c r="EY89" s="443"/>
      <x:c r="EZ89" s="443"/>
      <x:c r="FA89" s="443"/>
      <x:c r="FB89" s="443"/>
      <x:c r="FC89" s="443"/>
      <x:c r="FD89" s="443"/>
      <x:c r="FE89" s="443"/>
      <x:c r="FF89" s="443"/>
      <x:c r="FG89" s="443"/>
      <x:c r="FH89" s="443"/>
      <x:c r="FI89" s="443"/>
      <x:c r="FJ89" s="443"/>
      <x:c r="FK89" s="443"/>
      <x:c r="FL89" s="443"/>
      <x:c r="FM89" s="443"/>
      <x:c r="FN89" s="443"/>
      <x:c r="FO89" s="443"/>
      <x:c r="FP89" s="443"/>
      <x:c r="FQ89" s="443"/>
      <x:c r="FR89" s="443"/>
      <x:c r="FS89" s="443"/>
      <x:c r="FT89" s="443"/>
      <x:c r="FU89" s="443"/>
      <x:c r="FV89" s="443"/>
      <x:c r="FW89" s="443"/>
      <x:c r="FX89" s="443"/>
      <x:c r="FY89" s="443"/>
      <x:c r="FZ89" s="443"/>
      <x:c r="GA89" s="443"/>
      <x:c r="GB89" s="443"/>
      <x:c r="GC89" s="443"/>
      <x:c r="GD89" s="443"/>
      <x:c r="GE89" s="443"/>
      <x:c r="GF89" s="443"/>
      <x:c r="GG89" s="443"/>
      <x:c r="GH89" s="443"/>
      <x:c r="GI89" s="443"/>
      <x:c r="GJ89" s="443"/>
      <x:c r="GK89" s="443"/>
      <x:c r="GL89" s="443"/>
      <x:c r="GM89" s="443"/>
      <x:c r="GN89" s="443"/>
      <x:c r="GO89" s="443"/>
      <x:c r="GP89" s="443"/>
      <x:c r="GQ89" s="443"/>
      <x:c r="GR89" s="443"/>
      <x:c r="GS89" s="443"/>
      <x:c r="GT89" s="443"/>
      <x:c r="GU89" s="443"/>
      <x:c r="GV89" s="443"/>
      <x:c r="GW89" s="443"/>
      <x:c r="GX89" s="443"/>
      <x:c r="GY89" s="443"/>
      <x:c r="GZ89" s="443"/>
      <x:c r="HA89" s="443"/>
      <x:c r="HB89" s="443"/>
      <x:c r="HC89" s="443"/>
      <x:c r="HD89" s="443"/>
      <x:c r="HE89" s="443"/>
      <x:c r="HF89" s="443"/>
      <x:c r="HG89" s="443"/>
      <x:c r="HH89" s="443"/>
      <x:c r="HI89" s="443"/>
      <x:c r="HJ89" s="443"/>
      <x:c r="HK89" s="443"/>
      <x:c r="HL89" s="443"/>
      <x:c r="HM89" s="443"/>
      <x:c r="HN89" s="443"/>
      <x:c r="HO89" s="443"/>
      <x:c r="HP89" s="443"/>
      <x:c r="HQ89" s="443"/>
      <x:c r="HR89" s="443"/>
      <x:c r="HS89" s="443"/>
      <x:c r="HT89" s="443"/>
      <x:c r="HU89" s="443"/>
      <x:c r="HV89" s="443"/>
      <x:c r="HW89" s="443"/>
      <x:c r="HX89" s="443"/>
      <x:c r="HY89" s="443"/>
      <x:c r="HZ89" s="443"/>
      <x:c r="IA89" s="443"/>
      <x:c r="IB89" s="443"/>
      <x:c r="IC89" s="443"/>
      <x:c r="ID89" s="443"/>
      <x:c r="IE89" s="443"/>
      <x:c r="IF89" s="443"/>
      <x:c r="IG89" s="443"/>
      <x:c r="IH89" s="443"/>
      <x:c r="II89" s="443"/>
      <x:c r="IJ89" s="443"/>
      <x:c r="IK89" s="443"/>
      <x:c r="IL89" s="443"/>
      <x:c r="IM89" s="443"/>
      <x:c r="IN89" s="443"/>
    </x:row>
    <x:row r="90" spans="1:248" s="444" customFormat="1" ht="30" customHeight="1">
      <x:c r="A90" s="2658"/>
      <x:c r="B90" s="474" t="s">
        <x:v>4971</x:v>
      </x:c>
      <x:c r="C90" s="359">
        <x:v>39454</x:v>
      </x:c>
      <x:c r="D90" s="360" t="s">
        <x:v>2939</x:v>
      </x:c>
      <x:c r="E90" s="474" t="s">
        <x:v>5615</x:v>
      </x:c>
      <x:c r="F90" s="22" t="s">
        <x:v>1756</x:v>
      </x:c>
      <x:c r="G90" s="361">
        <x:v>0</x:v>
      </x:c>
      <x:c r="H90" s="379">
        <x:v>1900</x:v>
      </x:c>
      <x:c r="I90" s="363">
        <x:f t="shared" si="1"/>
        <x:v>1900</x:v>
      </x:c>
      <x:c r="J90" s="698" t="s">
        <x:v>5974</x:v>
      </x:c>
      <x:c r="K90" s="443"/>
      <x:c r="L90" s="443"/>
      <x:c r="M90" s="443"/>
      <x:c r="N90" s="443"/>
      <x:c r="O90" s="443"/>
      <x:c r="P90" s="443"/>
      <x:c r="Q90" s="443"/>
      <x:c r="R90" s="443"/>
      <x:c r="S90" s="443"/>
      <x:c r="T90" s="443"/>
      <x:c r="U90" s="443"/>
      <x:c r="V90" s="443"/>
      <x:c r="W90" s="443"/>
      <x:c r="X90" s="443"/>
      <x:c r="Y90" s="443"/>
      <x:c r="Z90" s="443"/>
      <x:c r="AA90" s="443"/>
      <x:c r="AB90" s="443"/>
      <x:c r="AC90" s="443"/>
      <x:c r="AD90" s="443"/>
      <x:c r="AE90" s="443"/>
      <x:c r="AF90" s="443"/>
      <x:c r="AG90" s="443"/>
      <x:c r="AH90" s="443"/>
      <x:c r="AI90" s="443"/>
      <x:c r="AJ90" s="443"/>
      <x:c r="AK90" s="443"/>
      <x:c r="AL90" s="443"/>
      <x:c r="AM90" s="443"/>
      <x:c r="AN90" s="443"/>
      <x:c r="AO90" s="443"/>
      <x:c r="AP90" s="443"/>
      <x:c r="AQ90" s="443"/>
      <x:c r="AR90" s="443"/>
      <x:c r="AS90" s="443"/>
      <x:c r="AT90" s="443"/>
      <x:c r="AU90" s="443"/>
      <x:c r="AV90" s="443"/>
      <x:c r="AW90" s="443"/>
      <x:c r="AX90" s="443"/>
      <x:c r="AY90" s="443"/>
      <x:c r="AZ90" s="443"/>
      <x:c r="BA90" s="443"/>
      <x:c r="BB90" s="443"/>
      <x:c r="BC90" s="443"/>
      <x:c r="BD90" s="443"/>
      <x:c r="BE90" s="443"/>
      <x:c r="BF90" s="443"/>
      <x:c r="BG90" s="443"/>
      <x:c r="BH90" s="443"/>
      <x:c r="BI90" s="443"/>
      <x:c r="BJ90" s="443"/>
      <x:c r="BK90" s="443"/>
      <x:c r="BL90" s="443"/>
      <x:c r="BM90" s="443"/>
      <x:c r="BN90" s="443"/>
      <x:c r="BO90" s="443"/>
      <x:c r="BP90" s="443"/>
      <x:c r="BQ90" s="443"/>
      <x:c r="BR90" s="443"/>
      <x:c r="BS90" s="443"/>
      <x:c r="BT90" s="443"/>
      <x:c r="BU90" s="443"/>
      <x:c r="BV90" s="443"/>
      <x:c r="BW90" s="443"/>
      <x:c r="BX90" s="443"/>
      <x:c r="BY90" s="443"/>
      <x:c r="BZ90" s="443"/>
      <x:c r="CA90" s="443"/>
      <x:c r="CB90" s="443"/>
      <x:c r="CC90" s="443"/>
      <x:c r="CD90" s="443"/>
      <x:c r="CE90" s="443"/>
      <x:c r="CF90" s="443"/>
      <x:c r="CG90" s="443"/>
      <x:c r="CH90" s="443"/>
      <x:c r="CI90" s="443"/>
      <x:c r="CJ90" s="443"/>
      <x:c r="CK90" s="443"/>
      <x:c r="CL90" s="443"/>
      <x:c r="CM90" s="443"/>
      <x:c r="CN90" s="443"/>
      <x:c r="CO90" s="443"/>
      <x:c r="CP90" s="443"/>
      <x:c r="CQ90" s="443"/>
      <x:c r="CR90" s="443"/>
      <x:c r="CS90" s="443"/>
      <x:c r="CT90" s="443"/>
      <x:c r="CU90" s="443"/>
      <x:c r="CV90" s="443"/>
      <x:c r="CW90" s="443"/>
      <x:c r="CX90" s="443"/>
      <x:c r="CY90" s="443"/>
      <x:c r="CZ90" s="443"/>
      <x:c r="DA90" s="443"/>
      <x:c r="DB90" s="443"/>
      <x:c r="DC90" s="443"/>
      <x:c r="DD90" s="443"/>
      <x:c r="DE90" s="443"/>
      <x:c r="DF90" s="443"/>
      <x:c r="DG90" s="443"/>
      <x:c r="DH90" s="443"/>
      <x:c r="DI90" s="443"/>
      <x:c r="DJ90" s="443"/>
      <x:c r="DK90" s="443"/>
      <x:c r="DL90" s="443"/>
      <x:c r="DM90" s="443"/>
      <x:c r="DN90" s="443"/>
      <x:c r="DO90" s="443"/>
      <x:c r="DP90" s="443"/>
      <x:c r="DQ90" s="443"/>
      <x:c r="DR90" s="443"/>
      <x:c r="DS90" s="443"/>
      <x:c r="DT90" s="443"/>
      <x:c r="DU90" s="443"/>
      <x:c r="DV90" s="443"/>
      <x:c r="DW90" s="443"/>
      <x:c r="DX90" s="443"/>
      <x:c r="DY90" s="443"/>
      <x:c r="DZ90" s="443"/>
      <x:c r="EA90" s="443"/>
      <x:c r="EB90" s="443"/>
      <x:c r="EC90" s="443"/>
      <x:c r="ED90" s="443"/>
      <x:c r="EE90" s="443"/>
      <x:c r="EF90" s="443"/>
      <x:c r="EG90" s="443"/>
      <x:c r="EH90" s="443"/>
      <x:c r="EI90" s="443"/>
      <x:c r="EJ90" s="443"/>
      <x:c r="EK90" s="443"/>
      <x:c r="EL90" s="443"/>
      <x:c r="EM90" s="443"/>
      <x:c r="EN90" s="443"/>
      <x:c r="EO90" s="443"/>
      <x:c r="EP90" s="443"/>
      <x:c r="EQ90" s="443"/>
      <x:c r="ER90" s="443"/>
      <x:c r="ES90" s="443"/>
      <x:c r="ET90" s="443"/>
      <x:c r="EU90" s="443"/>
      <x:c r="EV90" s="443"/>
      <x:c r="EW90" s="443"/>
      <x:c r="EX90" s="443"/>
      <x:c r="EY90" s="443"/>
      <x:c r="EZ90" s="443"/>
      <x:c r="FA90" s="443"/>
      <x:c r="FB90" s="443"/>
      <x:c r="FC90" s="443"/>
      <x:c r="FD90" s="443"/>
      <x:c r="FE90" s="443"/>
      <x:c r="FF90" s="443"/>
      <x:c r="FG90" s="443"/>
      <x:c r="FH90" s="443"/>
      <x:c r="FI90" s="443"/>
      <x:c r="FJ90" s="443"/>
      <x:c r="FK90" s="443"/>
      <x:c r="FL90" s="443"/>
      <x:c r="FM90" s="443"/>
      <x:c r="FN90" s="443"/>
      <x:c r="FO90" s="443"/>
      <x:c r="FP90" s="443"/>
      <x:c r="FQ90" s="443"/>
      <x:c r="FR90" s="443"/>
      <x:c r="FS90" s="443"/>
      <x:c r="FT90" s="443"/>
      <x:c r="FU90" s="443"/>
      <x:c r="FV90" s="443"/>
      <x:c r="FW90" s="443"/>
      <x:c r="FX90" s="443"/>
      <x:c r="FY90" s="443"/>
      <x:c r="FZ90" s="443"/>
      <x:c r="GA90" s="443"/>
      <x:c r="GB90" s="443"/>
      <x:c r="GC90" s="443"/>
      <x:c r="GD90" s="443"/>
      <x:c r="GE90" s="443"/>
      <x:c r="GF90" s="443"/>
      <x:c r="GG90" s="443"/>
      <x:c r="GH90" s="443"/>
      <x:c r="GI90" s="443"/>
      <x:c r="GJ90" s="443"/>
      <x:c r="GK90" s="443"/>
      <x:c r="GL90" s="443"/>
      <x:c r="GM90" s="443"/>
      <x:c r="GN90" s="443"/>
      <x:c r="GO90" s="443"/>
      <x:c r="GP90" s="443"/>
      <x:c r="GQ90" s="443"/>
      <x:c r="GR90" s="443"/>
      <x:c r="GS90" s="443"/>
      <x:c r="GT90" s="443"/>
      <x:c r="GU90" s="443"/>
      <x:c r="GV90" s="443"/>
      <x:c r="GW90" s="443"/>
      <x:c r="GX90" s="443"/>
      <x:c r="GY90" s="443"/>
      <x:c r="GZ90" s="443"/>
      <x:c r="HA90" s="443"/>
      <x:c r="HB90" s="443"/>
      <x:c r="HC90" s="443"/>
      <x:c r="HD90" s="443"/>
      <x:c r="HE90" s="443"/>
      <x:c r="HF90" s="443"/>
      <x:c r="HG90" s="443"/>
      <x:c r="HH90" s="443"/>
      <x:c r="HI90" s="443"/>
      <x:c r="HJ90" s="443"/>
      <x:c r="HK90" s="443"/>
      <x:c r="HL90" s="443"/>
      <x:c r="HM90" s="443"/>
      <x:c r="HN90" s="443"/>
      <x:c r="HO90" s="443"/>
      <x:c r="HP90" s="443"/>
      <x:c r="HQ90" s="443"/>
      <x:c r="HR90" s="443"/>
      <x:c r="HS90" s="443"/>
      <x:c r="HT90" s="443"/>
      <x:c r="HU90" s="443"/>
      <x:c r="HV90" s="443"/>
      <x:c r="HW90" s="443"/>
      <x:c r="HX90" s="443"/>
      <x:c r="HY90" s="443"/>
      <x:c r="HZ90" s="443"/>
      <x:c r="IA90" s="443"/>
      <x:c r="IB90" s="443"/>
      <x:c r="IC90" s="443"/>
      <x:c r="ID90" s="443"/>
      <x:c r="IE90" s="443"/>
      <x:c r="IF90" s="443"/>
      <x:c r="IG90" s="443"/>
      <x:c r="IH90" s="443"/>
      <x:c r="II90" s="443"/>
      <x:c r="IJ90" s="443"/>
      <x:c r="IK90" s="443"/>
      <x:c r="IL90" s="443"/>
      <x:c r="IM90" s="443"/>
      <x:c r="IN90" s="443"/>
    </x:row>
    <x:row r="91" spans="1:248" s="444" customFormat="1" ht="30" customHeight="1">
      <x:c r="A91" s="2658"/>
      <x:c r="B91" s="474" t="s">
        <x:v>4933</x:v>
      </x:c>
      <x:c r="C91" s="359">
        <x:v>39454</x:v>
      </x:c>
      <x:c r="D91" s="360" t="s">
        <x:v>2939</x:v>
      </x:c>
      <x:c r="E91" s="474" t="s">
        <x:v>4871</x:v>
      </x:c>
      <x:c r="F91" s="22" t="s">
        <x:v>808</x:v>
      </x:c>
      <x:c r="G91" s="361">
        <x:v>0</x:v>
      </x:c>
      <x:c r="H91" s="379">
        <x:v>600</x:v>
      </x:c>
      <x:c r="I91" s="363">
        <x:f t="shared" si="1"/>
        <x:v>600</x:v>
      </x:c>
      <x:c r="J91" s="698" t="s">
        <x:v>5974</x:v>
      </x:c>
      <x:c r="K91" s="443"/>
      <x:c r="L91" s="443"/>
      <x:c r="M91" s="443"/>
      <x:c r="N91" s="443"/>
      <x:c r="O91" s="443"/>
      <x:c r="P91" s="443"/>
      <x:c r="Q91" s="443"/>
      <x:c r="R91" s="443"/>
      <x:c r="S91" s="443"/>
      <x:c r="T91" s="443"/>
      <x:c r="U91" s="443"/>
      <x:c r="V91" s="443"/>
      <x:c r="W91" s="443"/>
      <x:c r="X91" s="443"/>
      <x:c r="Y91" s="443"/>
      <x:c r="Z91" s="443"/>
      <x:c r="AA91" s="443"/>
      <x:c r="AB91" s="443"/>
      <x:c r="AC91" s="443"/>
      <x:c r="AD91" s="443"/>
      <x:c r="AE91" s="443"/>
      <x:c r="AF91" s="443"/>
      <x:c r="AG91" s="443"/>
      <x:c r="AH91" s="443"/>
      <x:c r="AI91" s="443"/>
      <x:c r="AJ91" s="443"/>
      <x:c r="AK91" s="443"/>
      <x:c r="AL91" s="443"/>
      <x:c r="AM91" s="443"/>
      <x:c r="AN91" s="443"/>
      <x:c r="AO91" s="443"/>
      <x:c r="AP91" s="443"/>
      <x:c r="AQ91" s="443"/>
      <x:c r="AR91" s="443"/>
      <x:c r="AS91" s="443"/>
      <x:c r="AT91" s="443"/>
      <x:c r="AU91" s="443"/>
      <x:c r="AV91" s="443"/>
      <x:c r="AW91" s="443"/>
      <x:c r="AX91" s="443"/>
      <x:c r="AY91" s="443"/>
      <x:c r="AZ91" s="443"/>
      <x:c r="BA91" s="443"/>
      <x:c r="BB91" s="443"/>
      <x:c r="BC91" s="443"/>
      <x:c r="BD91" s="443"/>
      <x:c r="BE91" s="443"/>
      <x:c r="BF91" s="443"/>
      <x:c r="BG91" s="443"/>
      <x:c r="BH91" s="443"/>
      <x:c r="BI91" s="443"/>
      <x:c r="BJ91" s="443"/>
      <x:c r="BK91" s="443"/>
      <x:c r="BL91" s="443"/>
      <x:c r="BM91" s="443"/>
      <x:c r="BN91" s="443"/>
      <x:c r="BO91" s="443"/>
      <x:c r="BP91" s="443"/>
      <x:c r="BQ91" s="443"/>
      <x:c r="BR91" s="443"/>
      <x:c r="BS91" s="443"/>
      <x:c r="BT91" s="443"/>
      <x:c r="BU91" s="443"/>
      <x:c r="BV91" s="443"/>
      <x:c r="BW91" s="443"/>
      <x:c r="BX91" s="443"/>
      <x:c r="BY91" s="443"/>
      <x:c r="BZ91" s="443"/>
      <x:c r="CA91" s="443"/>
      <x:c r="CB91" s="443"/>
      <x:c r="CC91" s="443"/>
      <x:c r="CD91" s="443"/>
      <x:c r="CE91" s="443"/>
      <x:c r="CF91" s="443"/>
      <x:c r="CG91" s="443"/>
      <x:c r="CH91" s="443"/>
      <x:c r="CI91" s="443"/>
      <x:c r="CJ91" s="443"/>
      <x:c r="CK91" s="443"/>
      <x:c r="CL91" s="443"/>
      <x:c r="CM91" s="443"/>
      <x:c r="CN91" s="443"/>
      <x:c r="CO91" s="443"/>
      <x:c r="CP91" s="443"/>
      <x:c r="CQ91" s="443"/>
      <x:c r="CR91" s="443"/>
      <x:c r="CS91" s="443"/>
      <x:c r="CT91" s="443"/>
      <x:c r="CU91" s="443"/>
      <x:c r="CV91" s="443"/>
      <x:c r="CW91" s="443"/>
      <x:c r="CX91" s="443"/>
      <x:c r="CY91" s="443"/>
      <x:c r="CZ91" s="443"/>
      <x:c r="DA91" s="443"/>
      <x:c r="DB91" s="443"/>
      <x:c r="DC91" s="443"/>
      <x:c r="DD91" s="443"/>
      <x:c r="DE91" s="443"/>
      <x:c r="DF91" s="443"/>
      <x:c r="DG91" s="443"/>
      <x:c r="DH91" s="443"/>
      <x:c r="DI91" s="443"/>
      <x:c r="DJ91" s="443"/>
      <x:c r="DK91" s="443"/>
      <x:c r="DL91" s="443"/>
      <x:c r="DM91" s="443"/>
      <x:c r="DN91" s="443"/>
      <x:c r="DO91" s="443"/>
      <x:c r="DP91" s="443"/>
      <x:c r="DQ91" s="443"/>
      <x:c r="DR91" s="443"/>
      <x:c r="DS91" s="443"/>
      <x:c r="DT91" s="443"/>
      <x:c r="DU91" s="443"/>
      <x:c r="DV91" s="443"/>
      <x:c r="DW91" s="443"/>
      <x:c r="DX91" s="443"/>
      <x:c r="DY91" s="443"/>
      <x:c r="DZ91" s="443"/>
      <x:c r="EA91" s="443"/>
      <x:c r="EB91" s="443"/>
      <x:c r="EC91" s="443"/>
      <x:c r="ED91" s="443"/>
      <x:c r="EE91" s="443"/>
      <x:c r="EF91" s="443"/>
      <x:c r="EG91" s="443"/>
      <x:c r="EH91" s="443"/>
      <x:c r="EI91" s="443"/>
      <x:c r="EJ91" s="443"/>
      <x:c r="EK91" s="443"/>
      <x:c r="EL91" s="443"/>
      <x:c r="EM91" s="443"/>
      <x:c r="EN91" s="443"/>
      <x:c r="EO91" s="443"/>
      <x:c r="EP91" s="443"/>
      <x:c r="EQ91" s="443"/>
      <x:c r="ER91" s="443"/>
      <x:c r="ES91" s="443"/>
      <x:c r="ET91" s="443"/>
      <x:c r="EU91" s="443"/>
      <x:c r="EV91" s="443"/>
      <x:c r="EW91" s="443"/>
      <x:c r="EX91" s="443"/>
      <x:c r="EY91" s="443"/>
      <x:c r="EZ91" s="443"/>
      <x:c r="FA91" s="443"/>
      <x:c r="FB91" s="443"/>
      <x:c r="FC91" s="443"/>
      <x:c r="FD91" s="443"/>
      <x:c r="FE91" s="443"/>
      <x:c r="FF91" s="443"/>
      <x:c r="FG91" s="443"/>
      <x:c r="FH91" s="443"/>
      <x:c r="FI91" s="443"/>
      <x:c r="FJ91" s="443"/>
      <x:c r="FK91" s="443"/>
      <x:c r="FL91" s="443"/>
      <x:c r="FM91" s="443"/>
      <x:c r="FN91" s="443"/>
      <x:c r="FO91" s="443"/>
      <x:c r="FP91" s="443"/>
      <x:c r="FQ91" s="443"/>
      <x:c r="FR91" s="443"/>
      <x:c r="FS91" s="443"/>
      <x:c r="FT91" s="443"/>
      <x:c r="FU91" s="443"/>
      <x:c r="FV91" s="443"/>
      <x:c r="FW91" s="443"/>
      <x:c r="FX91" s="443"/>
      <x:c r="FY91" s="443"/>
      <x:c r="FZ91" s="443"/>
      <x:c r="GA91" s="443"/>
      <x:c r="GB91" s="443"/>
      <x:c r="GC91" s="443"/>
      <x:c r="GD91" s="443"/>
      <x:c r="GE91" s="443"/>
      <x:c r="GF91" s="443"/>
      <x:c r="GG91" s="443"/>
      <x:c r="GH91" s="443"/>
      <x:c r="GI91" s="443"/>
      <x:c r="GJ91" s="443"/>
      <x:c r="GK91" s="443"/>
      <x:c r="GL91" s="443"/>
      <x:c r="GM91" s="443"/>
      <x:c r="GN91" s="443"/>
      <x:c r="GO91" s="443"/>
      <x:c r="GP91" s="443"/>
      <x:c r="GQ91" s="443"/>
      <x:c r="GR91" s="443"/>
      <x:c r="GS91" s="443"/>
      <x:c r="GT91" s="443"/>
      <x:c r="GU91" s="443"/>
      <x:c r="GV91" s="443"/>
      <x:c r="GW91" s="443"/>
      <x:c r="GX91" s="443"/>
      <x:c r="GY91" s="443"/>
      <x:c r="GZ91" s="443"/>
      <x:c r="HA91" s="443"/>
      <x:c r="HB91" s="443"/>
      <x:c r="HC91" s="443"/>
      <x:c r="HD91" s="443"/>
      <x:c r="HE91" s="443"/>
      <x:c r="HF91" s="443"/>
      <x:c r="HG91" s="443"/>
      <x:c r="HH91" s="443"/>
      <x:c r="HI91" s="443"/>
      <x:c r="HJ91" s="443"/>
      <x:c r="HK91" s="443"/>
      <x:c r="HL91" s="443"/>
      <x:c r="HM91" s="443"/>
      <x:c r="HN91" s="443"/>
      <x:c r="HO91" s="443"/>
      <x:c r="HP91" s="443"/>
      <x:c r="HQ91" s="443"/>
      <x:c r="HR91" s="443"/>
      <x:c r="HS91" s="443"/>
      <x:c r="HT91" s="443"/>
      <x:c r="HU91" s="443"/>
      <x:c r="HV91" s="443"/>
      <x:c r="HW91" s="443"/>
      <x:c r="HX91" s="443"/>
      <x:c r="HY91" s="443"/>
      <x:c r="HZ91" s="443"/>
      <x:c r="IA91" s="443"/>
      <x:c r="IB91" s="443"/>
      <x:c r="IC91" s="443"/>
      <x:c r="ID91" s="443"/>
      <x:c r="IE91" s="443"/>
      <x:c r="IF91" s="443"/>
      <x:c r="IG91" s="443"/>
      <x:c r="IH91" s="443"/>
      <x:c r="II91" s="443"/>
      <x:c r="IJ91" s="443"/>
      <x:c r="IK91" s="443"/>
      <x:c r="IL91" s="443"/>
      <x:c r="IM91" s="443"/>
      <x:c r="IN91" s="443"/>
    </x:row>
    <x:row r="92" spans="1:248" s="444" customFormat="1" ht="30" customHeight="1">
      <x:c r="A92" s="2658"/>
      <x:c r="B92" s="474" t="s">
        <x:v>4933</x:v>
      </x:c>
      <x:c r="C92" s="359">
        <x:v>39548</x:v>
      </x:c>
      <x:c r="D92" s="360" t="s">
        <x:v>8396</x:v>
      </x:c>
      <x:c r="E92" s="474"/>
      <x:c r="F92" s="22" t="s">
        <x:v>841</x:v>
      </x:c>
      <x:c r="G92" s="361">
        <x:v>0</x:v>
      </x:c>
      <x:c r="H92" s="379">
        <x:v>191792</x:v>
      </x:c>
      <x:c r="I92" s="363">
        <x:f t="shared" si="1"/>
        <x:v>191792</x:v>
      </x:c>
      <x:c r="J92" s="698" t="s">
        <x:v>271</x:v>
      </x:c>
      <x:c r="K92" s="443"/>
      <x:c r="L92" s="443"/>
      <x:c r="M92" s="443"/>
      <x:c r="N92" s="443"/>
      <x:c r="O92" s="443"/>
      <x:c r="P92" s="443"/>
      <x:c r="Q92" s="443"/>
      <x:c r="R92" s="443"/>
      <x:c r="S92" s="443"/>
      <x:c r="T92" s="443"/>
      <x:c r="U92" s="443"/>
      <x:c r="V92" s="443"/>
      <x:c r="W92" s="443"/>
      <x:c r="X92" s="443"/>
      <x:c r="Y92" s="443"/>
      <x:c r="Z92" s="443"/>
      <x:c r="AA92" s="443"/>
      <x:c r="AB92" s="443"/>
      <x:c r="AC92" s="443"/>
      <x:c r="AD92" s="443"/>
      <x:c r="AE92" s="443"/>
      <x:c r="AF92" s="443"/>
      <x:c r="AG92" s="443"/>
      <x:c r="AH92" s="443"/>
      <x:c r="AI92" s="443"/>
      <x:c r="AJ92" s="443"/>
      <x:c r="AK92" s="443"/>
      <x:c r="AL92" s="443"/>
      <x:c r="AM92" s="443"/>
      <x:c r="AN92" s="443"/>
      <x:c r="AO92" s="443"/>
      <x:c r="AP92" s="443"/>
      <x:c r="AQ92" s="443"/>
      <x:c r="AR92" s="443"/>
      <x:c r="AS92" s="443"/>
      <x:c r="AT92" s="443"/>
      <x:c r="AU92" s="443"/>
      <x:c r="AV92" s="443"/>
      <x:c r="AW92" s="443"/>
      <x:c r="AX92" s="443"/>
      <x:c r="AY92" s="443"/>
      <x:c r="AZ92" s="443"/>
      <x:c r="BA92" s="443"/>
      <x:c r="BB92" s="443"/>
      <x:c r="BC92" s="443"/>
      <x:c r="BD92" s="443"/>
      <x:c r="BE92" s="443"/>
      <x:c r="BF92" s="443"/>
      <x:c r="BG92" s="443"/>
      <x:c r="BH92" s="443"/>
      <x:c r="BI92" s="443"/>
      <x:c r="BJ92" s="443"/>
      <x:c r="BK92" s="443"/>
      <x:c r="BL92" s="443"/>
      <x:c r="BM92" s="443"/>
      <x:c r="BN92" s="443"/>
      <x:c r="BO92" s="443"/>
      <x:c r="BP92" s="443"/>
      <x:c r="BQ92" s="443"/>
      <x:c r="BR92" s="443"/>
      <x:c r="BS92" s="443"/>
      <x:c r="BT92" s="443"/>
      <x:c r="BU92" s="443"/>
      <x:c r="BV92" s="443"/>
      <x:c r="BW92" s="443"/>
      <x:c r="BX92" s="443"/>
      <x:c r="BY92" s="443"/>
      <x:c r="BZ92" s="443"/>
      <x:c r="CA92" s="443"/>
      <x:c r="CB92" s="443"/>
      <x:c r="CC92" s="443"/>
      <x:c r="CD92" s="443"/>
      <x:c r="CE92" s="443"/>
      <x:c r="CF92" s="443"/>
      <x:c r="CG92" s="443"/>
      <x:c r="CH92" s="443"/>
      <x:c r="CI92" s="443"/>
      <x:c r="CJ92" s="443"/>
      <x:c r="CK92" s="443"/>
      <x:c r="CL92" s="443"/>
      <x:c r="CM92" s="443"/>
      <x:c r="CN92" s="443"/>
      <x:c r="CO92" s="443"/>
      <x:c r="CP92" s="443"/>
      <x:c r="CQ92" s="443"/>
      <x:c r="CR92" s="443"/>
      <x:c r="CS92" s="443"/>
      <x:c r="CT92" s="443"/>
      <x:c r="CU92" s="443"/>
      <x:c r="CV92" s="443"/>
      <x:c r="CW92" s="443"/>
      <x:c r="CX92" s="443"/>
      <x:c r="CY92" s="443"/>
      <x:c r="CZ92" s="443"/>
      <x:c r="DA92" s="443"/>
      <x:c r="DB92" s="443"/>
      <x:c r="DC92" s="443"/>
      <x:c r="DD92" s="443"/>
      <x:c r="DE92" s="443"/>
      <x:c r="DF92" s="443"/>
      <x:c r="DG92" s="443"/>
      <x:c r="DH92" s="443"/>
      <x:c r="DI92" s="443"/>
      <x:c r="DJ92" s="443"/>
      <x:c r="DK92" s="443"/>
      <x:c r="DL92" s="443"/>
      <x:c r="DM92" s="443"/>
      <x:c r="DN92" s="443"/>
      <x:c r="DO92" s="443"/>
      <x:c r="DP92" s="443"/>
      <x:c r="DQ92" s="443"/>
      <x:c r="DR92" s="443"/>
      <x:c r="DS92" s="443"/>
      <x:c r="DT92" s="443"/>
      <x:c r="DU92" s="443"/>
      <x:c r="DV92" s="443"/>
      <x:c r="DW92" s="443"/>
      <x:c r="DX92" s="443"/>
      <x:c r="DY92" s="443"/>
      <x:c r="DZ92" s="443"/>
      <x:c r="EA92" s="443"/>
      <x:c r="EB92" s="443"/>
      <x:c r="EC92" s="443"/>
      <x:c r="ED92" s="443"/>
      <x:c r="EE92" s="443"/>
      <x:c r="EF92" s="443"/>
      <x:c r="EG92" s="443"/>
      <x:c r="EH92" s="443"/>
      <x:c r="EI92" s="443"/>
      <x:c r="EJ92" s="443"/>
      <x:c r="EK92" s="443"/>
      <x:c r="EL92" s="443"/>
      <x:c r="EM92" s="443"/>
      <x:c r="EN92" s="443"/>
      <x:c r="EO92" s="443"/>
      <x:c r="EP92" s="443"/>
      <x:c r="EQ92" s="443"/>
      <x:c r="ER92" s="443"/>
      <x:c r="ES92" s="443"/>
      <x:c r="ET92" s="443"/>
      <x:c r="EU92" s="443"/>
      <x:c r="EV92" s="443"/>
      <x:c r="EW92" s="443"/>
      <x:c r="EX92" s="443"/>
      <x:c r="EY92" s="443"/>
      <x:c r="EZ92" s="443"/>
      <x:c r="FA92" s="443"/>
      <x:c r="FB92" s="443"/>
      <x:c r="FC92" s="443"/>
      <x:c r="FD92" s="443"/>
      <x:c r="FE92" s="443"/>
      <x:c r="FF92" s="443"/>
      <x:c r="FG92" s="443"/>
      <x:c r="FH92" s="443"/>
      <x:c r="FI92" s="443"/>
      <x:c r="FJ92" s="443"/>
      <x:c r="FK92" s="443"/>
      <x:c r="FL92" s="443"/>
      <x:c r="FM92" s="443"/>
      <x:c r="FN92" s="443"/>
      <x:c r="FO92" s="443"/>
      <x:c r="FP92" s="443"/>
      <x:c r="FQ92" s="443"/>
      <x:c r="FR92" s="443"/>
      <x:c r="FS92" s="443"/>
      <x:c r="FT92" s="443"/>
      <x:c r="FU92" s="443"/>
      <x:c r="FV92" s="443"/>
      <x:c r="FW92" s="443"/>
      <x:c r="FX92" s="443"/>
      <x:c r="FY92" s="443"/>
      <x:c r="FZ92" s="443"/>
      <x:c r="GA92" s="443"/>
      <x:c r="GB92" s="443"/>
      <x:c r="GC92" s="443"/>
      <x:c r="GD92" s="443"/>
      <x:c r="GE92" s="443"/>
      <x:c r="GF92" s="443"/>
      <x:c r="GG92" s="443"/>
      <x:c r="GH92" s="443"/>
      <x:c r="GI92" s="443"/>
      <x:c r="GJ92" s="443"/>
      <x:c r="GK92" s="443"/>
      <x:c r="GL92" s="443"/>
      <x:c r="GM92" s="443"/>
      <x:c r="GN92" s="443"/>
      <x:c r="GO92" s="443"/>
      <x:c r="GP92" s="443"/>
      <x:c r="GQ92" s="443"/>
      <x:c r="GR92" s="443"/>
      <x:c r="GS92" s="443"/>
      <x:c r="GT92" s="443"/>
      <x:c r="GU92" s="443"/>
      <x:c r="GV92" s="443"/>
      <x:c r="GW92" s="443"/>
      <x:c r="GX92" s="443"/>
      <x:c r="GY92" s="443"/>
      <x:c r="GZ92" s="443"/>
      <x:c r="HA92" s="443"/>
      <x:c r="HB92" s="443"/>
      <x:c r="HC92" s="443"/>
      <x:c r="HD92" s="443"/>
      <x:c r="HE92" s="443"/>
      <x:c r="HF92" s="443"/>
      <x:c r="HG92" s="443"/>
      <x:c r="HH92" s="443"/>
      <x:c r="HI92" s="443"/>
      <x:c r="HJ92" s="443"/>
      <x:c r="HK92" s="443"/>
      <x:c r="HL92" s="443"/>
      <x:c r="HM92" s="443"/>
      <x:c r="HN92" s="443"/>
      <x:c r="HO92" s="443"/>
      <x:c r="HP92" s="443"/>
      <x:c r="HQ92" s="443"/>
      <x:c r="HR92" s="443"/>
      <x:c r="HS92" s="443"/>
      <x:c r="HT92" s="443"/>
      <x:c r="HU92" s="443"/>
      <x:c r="HV92" s="443"/>
      <x:c r="HW92" s="443"/>
      <x:c r="HX92" s="443"/>
      <x:c r="HY92" s="443"/>
      <x:c r="HZ92" s="443"/>
      <x:c r="IA92" s="443"/>
      <x:c r="IB92" s="443"/>
      <x:c r="IC92" s="443"/>
      <x:c r="ID92" s="443"/>
      <x:c r="IE92" s="443"/>
      <x:c r="IF92" s="443"/>
      <x:c r="IG92" s="443"/>
      <x:c r="IH92" s="443"/>
      <x:c r="II92" s="443"/>
      <x:c r="IJ92" s="443"/>
      <x:c r="IK92" s="443"/>
      <x:c r="IL92" s="443"/>
      <x:c r="IM92" s="443"/>
      <x:c r="IN92" s="443"/>
    </x:row>
    <x:row r="93" spans="1:248" s="444" customFormat="1" ht="30" customHeight="1">
      <x:c r="A93" s="2658"/>
      <x:c r="B93" s="474" t="s">
        <x:v>4933</x:v>
      </x:c>
      <x:c r="C93" s="359">
        <x:v>39597</x:v>
      </x:c>
      <x:c r="D93" s="360" t="s">
        <x:v>8048</x:v>
      </x:c>
      <x:c r="E93" s="474"/>
      <x:c r="F93" s="22" t="s">
        <x:v>9124</x:v>
      </x:c>
      <x:c r="G93" s="361">
        <x:v>0</x:v>
      </x:c>
      <x:c r="H93" s="379">
        <x:v>1722</x:v>
      </x:c>
      <x:c r="I93" s="363">
        <x:f t="shared" si="1"/>
        <x:v>1722</x:v>
      </x:c>
      <x:c r="J93" s="698" t="s">
        <x:v>872</x:v>
      </x:c>
      <x:c r="K93" s="443"/>
      <x:c r="L93" s="443"/>
      <x:c r="M93" s="443"/>
      <x:c r="N93" s="443"/>
      <x:c r="O93" s="443"/>
      <x:c r="P93" s="443"/>
      <x:c r="Q93" s="443"/>
      <x:c r="R93" s="443"/>
      <x:c r="S93" s="443"/>
      <x:c r="T93" s="443"/>
      <x:c r="U93" s="443"/>
      <x:c r="V93" s="443"/>
      <x:c r="W93" s="443"/>
      <x:c r="X93" s="443"/>
      <x:c r="Y93" s="443"/>
      <x:c r="Z93" s="443"/>
      <x:c r="AA93" s="443"/>
      <x:c r="AB93" s="443"/>
      <x:c r="AC93" s="443"/>
      <x:c r="AD93" s="443"/>
      <x:c r="AE93" s="443"/>
      <x:c r="AF93" s="443"/>
      <x:c r="AG93" s="443"/>
      <x:c r="AH93" s="443"/>
      <x:c r="AI93" s="443"/>
      <x:c r="AJ93" s="443"/>
      <x:c r="AK93" s="443"/>
      <x:c r="AL93" s="443"/>
      <x:c r="AM93" s="443"/>
      <x:c r="AN93" s="443"/>
      <x:c r="AO93" s="443"/>
      <x:c r="AP93" s="443"/>
      <x:c r="AQ93" s="443"/>
      <x:c r="AR93" s="443"/>
      <x:c r="AS93" s="443"/>
      <x:c r="AT93" s="443"/>
      <x:c r="AU93" s="443"/>
      <x:c r="AV93" s="443"/>
      <x:c r="AW93" s="443"/>
      <x:c r="AX93" s="443"/>
      <x:c r="AY93" s="443"/>
      <x:c r="AZ93" s="443"/>
      <x:c r="BA93" s="443"/>
      <x:c r="BB93" s="443"/>
      <x:c r="BC93" s="443"/>
      <x:c r="BD93" s="443"/>
      <x:c r="BE93" s="443"/>
      <x:c r="BF93" s="443"/>
      <x:c r="BG93" s="443"/>
      <x:c r="BH93" s="443"/>
      <x:c r="BI93" s="443"/>
      <x:c r="BJ93" s="443"/>
      <x:c r="BK93" s="443"/>
      <x:c r="BL93" s="443"/>
      <x:c r="BM93" s="443"/>
      <x:c r="BN93" s="443"/>
      <x:c r="BO93" s="443"/>
      <x:c r="BP93" s="443"/>
      <x:c r="BQ93" s="443"/>
      <x:c r="BR93" s="443"/>
      <x:c r="BS93" s="443"/>
      <x:c r="BT93" s="443"/>
      <x:c r="BU93" s="443"/>
      <x:c r="BV93" s="443"/>
      <x:c r="BW93" s="443"/>
      <x:c r="BX93" s="443"/>
      <x:c r="BY93" s="443"/>
      <x:c r="BZ93" s="443"/>
      <x:c r="CA93" s="443"/>
      <x:c r="CB93" s="443"/>
      <x:c r="CC93" s="443"/>
      <x:c r="CD93" s="443"/>
      <x:c r="CE93" s="443"/>
      <x:c r="CF93" s="443"/>
      <x:c r="CG93" s="443"/>
      <x:c r="CH93" s="443"/>
      <x:c r="CI93" s="443"/>
      <x:c r="CJ93" s="443"/>
      <x:c r="CK93" s="443"/>
      <x:c r="CL93" s="443"/>
      <x:c r="CM93" s="443"/>
      <x:c r="CN93" s="443"/>
      <x:c r="CO93" s="443"/>
      <x:c r="CP93" s="443"/>
      <x:c r="CQ93" s="443"/>
      <x:c r="CR93" s="443"/>
      <x:c r="CS93" s="443"/>
      <x:c r="CT93" s="443"/>
      <x:c r="CU93" s="443"/>
      <x:c r="CV93" s="443"/>
      <x:c r="CW93" s="443"/>
      <x:c r="CX93" s="443"/>
      <x:c r="CY93" s="443"/>
      <x:c r="CZ93" s="443"/>
      <x:c r="DA93" s="443"/>
      <x:c r="DB93" s="443"/>
      <x:c r="DC93" s="443"/>
      <x:c r="DD93" s="443"/>
      <x:c r="DE93" s="443"/>
      <x:c r="DF93" s="443"/>
      <x:c r="DG93" s="443"/>
      <x:c r="DH93" s="443"/>
      <x:c r="DI93" s="443"/>
      <x:c r="DJ93" s="443"/>
      <x:c r="DK93" s="443"/>
      <x:c r="DL93" s="443"/>
      <x:c r="DM93" s="443"/>
      <x:c r="DN93" s="443"/>
      <x:c r="DO93" s="443"/>
      <x:c r="DP93" s="443"/>
      <x:c r="DQ93" s="443"/>
      <x:c r="DR93" s="443"/>
      <x:c r="DS93" s="443"/>
      <x:c r="DT93" s="443"/>
      <x:c r="DU93" s="443"/>
      <x:c r="DV93" s="443"/>
      <x:c r="DW93" s="443"/>
      <x:c r="DX93" s="443"/>
      <x:c r="DY93" s="443"/>
      <x:c r="DZ93" s="443"/>
      <x:c r="EA93" s="443"/>
      <x:c r="EB93" s="443"/>
      <x:c r="EC93" s="443"/>
      <x:c r="ED93" s="443"/>
      <x:c r="EE93" s="443"/>
      <x:c r="EF93" s="443"/>
      <x:c r="EG93" s="443"/>
      <x:c r="EH93" s="443"/>
      <x:c r="EI93" s="443"/>
      <x:c r="EJ93" s="443"/>
      <x:c r="EK93" s="443"/>
      <x:c r="EL93" s="443"/>
      <x:c r="EM93" s="443"/>
      <x:c r="EN93" s="443"/>
      <x:c r="EO93" s="443"/>
      <x:c r="EP93" s="443"/>
      <x:c r="EQ93" s="443"/>
      <x:c r="ER93" s="443"/>
      <x:c r="ES93" s="443"/>
      <x:c r="ET93" s="443"/>
      <x:c r="EU93" s="443"/>
      <x:c r="EV93" s="443"/>
      <x:c r="EW93" s="443"/>
      <x:c r="EX93" s="443"/>
      <x:c r="EY93" s="443"/>
      <x:c r="EZ93" s="443"/>
      <x:c r="FA93" s="443"/>
      <x:c r="FB93" s="443"/>
      <x:c r="FC93" s="443"/>
      <x:c r="FD93" s="443"/>
      <x:c r="FE93" s="443"/>
      <x:c r="FF93" s="443"/>
      <x:c r="FG93" s="443"/>
      <x:c r="FH93" s="443"/>
      <x:c r="FI93" s="443"/>
      <x:c r="FJ93" s="443"/>
      <x:c r="FK93" s="443"/>
      <x:c r="FL93" s="443"/>
      <x:c r="FM93" s="443"/>
      <x:c r="FN93" s="443"/>
      <x:c r="FO93" s="443"/>
      <x:c r="FP93" s="443"/>
      <x:c r="FQ93" s="443"/>
      <x:c r="FR93" s="443"/>
      <x:c r="FS93" s="443"/>
      <x:c r="FT93" s="443"/>
      <x:c r="FU93" s="443"/>
      <x:c r="FV93" s="443"/>
      <x:c r="FW93" s="443"/>
      <x:c r="FX93" s="443"/>
      <x:c r="FY93" s="443"/>
      <x:c r="FZ93" s="443"/>
      <x:c r="GA93" s="443"/>
      <x:c r="GB93" s="443"/>
      <x:c r="GC93" s="443"/>
      <x:c r="GD93" s="443"/>
      <x:c r="GE93" s="443"/>
      <x:c r="GF93" s="443"/>
      <x:c r="GG93" s="443"/>
      <x:c r="GH93" s="443"/>
      <x:c r="GI93" s="443"/>
      <x:c r="GJ93" s="443"/>
      <x:c r="GK93" s="443"/>
      <x:c r="GL93" s="443"/>
      <x:c r="GM93" s="443"/>
      <x:c r="GN93" s="443"/>
      <x:c r="GO93" s="443"/>
      <x:c r="GP93" s="443"/>
      <x:c r="GQ93" s="443"/>
      <x:c r="GR93" s="443"/>
      <x:c r="GS93" s="443"/>
      <x:c r="GT93" s="443"/>
      <x:c r="GU93" s="443"/>
      <x:c r="GV93" s="443"/>
      <x:c r="GW93" s="443"/>
      <x:c r="GX93" s="443"/>
      <x:c r="GY93" s="443"/>
      <x:c r="GZ93" s="443"/>
      <x:c r="HA93" s="443"/>
      <x:c r="HB93" s="443"/>
      <x:c r="HC93" s="443"/>
      <x:c r="HD93" s="443"/>
      <x:c r="HE93" s="443"/>
      <x:c r="HF93" s="443"/>
      <x:c r="HG93" s="443"/>
      <x:c r="HH93" s="443"/>
      <x:c r="HI93" s="443"/>
      <x:c r="HJ93" s="443"/>
      <x:c r="HK93" s="443"/>
      <x:c r="HL93" s="443"/>
      <x:c r="HM93" s="443"/>
      <x:c r="HN93" s="443"/>
      <x:c r="HO93" s="443"/>
      <x:c r="HP93" s="443"/>
      <x:c r="HQ93" s="443"/>
      <x:c r="HR93" s="443"/>
      <x:c r="HS93" s="443"/>
      <x:c r="HT93" s="443"/>
      <x:c r="HU93" s="443"/>
      <x:c r="HV93" s="443"/>
      <x:c r="HW93" s="443"/>
      <x:c r="HX93" s="443"/>
      <x:c r="HY93" s="443"/>
      <x:c r="HZ93" s="443"/>
      <x:c r="IA93" s="443"/>
      <x:c r="IB93" s="443"/>
      <x:c r="IC93" s="443"/>
      <x:c r="ID93" s="443"/>
      <x:c r="IE93" s="443"/>
      <x:c r="IF93" s="443"/>
      <x:c r="IG93" s="443"/>
      <x:c r="IH93" s="443"/>
      <x:c r="II93" s="443"/>
      <x:c r="IJ93" s="443"/>
      <x:c r="IK93" s="443"/>
      <x:c r="IL93" s="443"/>
      <x:c r="IM93" s="443"/>
      <x:c r="IN93" s="443"/>
    </x:row>
    <x:row r="94" spans="1:10" s="446" customFormat="1" ht="30" customHeight="1">
      <x:c r="A94" s="2658"/>
      <x:c r="B94" s="474" t="s">
        <x:v>4971</x:v>
      </x:c>
      <x:c r="C94" s="359">
        <x:v>39618</x:v>
      </x:c>
      <x:c r="D94" s="360" t="s">
        <x:v>8443</x:v>
      </x:c>
      <x:c r="E94" s="474"/>
      <x:c r="F94" s="22" t="s">
        <x:v>644</x:v>
      </x:c>
      <x:c r="G94" s="361">
        <x:v>0</x:v>
      </x:c>
      <x:c r="H94" s="379">
        <x:v>1927.77</x:v>
      </x:c>
      <x:c r="I94" s="363">
        <x:f t="shared" si="1"/>
        <x:v>1927.77</x:v>
      </x:c>
      <x:c r="J94" s="698" t="s">
        <x:v>1037</x:v>
      </x:c>
    </x:row>
    <x:row r="95" spans="1:10" s="446" customFormat="1" ht="30" customHeight="1">
      <x:c r="A95" s="2658"/>
      <x:c r="B95" s="474" t="s">
        <x:v>4971</x:v>
      </x:c>
      <x:c r="C95" s="359">
        <x:v>39639</x:v>
      </x:c>
      <x:c r="D95" s="360" t="s">
        <x:v>6361</x:v>
      </x:c>
      <x:c r="E95" s="474"/>
      <x:c r="F95" s="22" t="s">
        <x:v>1625</x:v>
      </x:c>
      <x:c r="G95" s="361">
        <x:v>0</x:v>
      </x:c>
      <x:c r="H95" s="379">
        <x:v>4166</x:v>
      </x:c>
      <x:c r="I95" s="363">
        <x:f t="shared" si="1"/>
        <x:v>4166</x:v>
      </x:c>
      <x:c r="J95" s="698" t="s">
        <x:v>6012</x:v>
      </x:c>
    </x:row>
    <x:row r="96" spans="1:10" s="446" customFormat="1" ht="30" customHeight="1">
      <x:c r="A96" s="2658"/>
      <x:c r="B96" s="474" t="s">
        <x:v>4933</x:v>
      </x:c>
      <x:c r="C96" s="359">
        <x:v>39639</x:v>
      </x:c>
      <x:c r="D96" s="360" t="s">
        <x:v>6361</x:v>
      </x:c>
      <x:c r="E96" s="474"/>
      <x:c r="F96" s="22" t="s">
        <x:v>343</x:v>
      </x:c>
      <x:c r="G96" s="361">
        <x:v>0</x:v>
      </x:c>
      <x:c r="H96" s="379">
        <x:v>1702</x:v>
      </x:c>
      <x:c r="I96" s="363">
        <x:f t="shared" si="1"/>
        <x:v>1702</x:v>
      </x:c>
      <x:c r="J96" s="698" t="s">
        <x:v>6012</x:v>
      </x:c>
    </x:row>
    <x:row r="97" spans="1:10" s="446" customFormat="1" ht="30" customHeight="1">
      <x:c r="A97" s="2658"/>
      <x:c r="B97" s="474" t="s">
        <x:v>4933</x:v>
      </x:c>
      <x:c r="C97" s="359">
        <x:v>39639</x:v>
      </x:c>
      <x:c r="D97" s="360" t="s">
        <x:v>6361</x:v>
      </x:c>
      <x:c r="E97" s="474"/>
      <x:c r="F97" s="22" t="s">
        <x:v>1677</x:v>
      </x:c>
      <x:c r="G97" s="361">
        <x:v>0</x:v>
      </x:c>
      <x:c r="H97" s="379">
        <x:v>400</x:v>
      </x:c>
      <x:c r="I97" s="363">
        <x:f t="shared" si="1"/>
        <x:v>400</x:v>
      </x:c>
      <x:c r="J97" s="698" t="s">
        <x:v>6012</x:v>
      </x:c>
    </x:row>
    <x:row r="98" spans="1:10" s="446" customFormat="1" ht="30" customHeight="1">
      <x:c r="A98" s="2658"/>
      <x:c r="B98" s="474" t="s">
        <x:v>4933</x:v>
      </x:c>
      <x:c r="C98" s="359">
        <x:v>39765</x:v>
      </x:c>
      <x:c r="D98" s="360" t="s">
        <x:v>5738</x:v>
      </x:c>
      <x:c r="E98" s="474"/>
      <x:c r="F98" s="22" t="s">
        <x:v>9259</x:v>
      </x:c>
      <x:c r="G98" s="361">
        <x:v>0</x:v>
      </x:c>
      <x:c r="H98" s="379">
        <x:v>4200</x:v>
      </x:c>
      <x:c r="I98" s="363">
        <x:f t="shared" si="1"/>
        <x:v>4200</x:v>
      </x:c>
      <x:c r="J98" s="698" t="s">
        <x:v>329</x:v>
      </x:c>
    </x:row>
    <x:row r="99" spans="1:10" s="446" customFormat="1" ht="30" customHeight="1">
      <x:c r="A99" s="2661" t="s">
        <x:v>4741</x:v>
      </x:c>
      <x:c r="B99" s="474" t="s">
        <x:v>5074</x:v>
      </x:c>
      <x:c r="C99" s="359">
        <x:v>39457</x:v>
      </x:c>
      <x:c r="D99" s="359" t="s">
        <x:v>3118</x:v>
      </x:c>
      <x:c r="E99" s="474"/>
      <x:c r="F99" s="22" t="s">
        <x:v>2936</x:v>
      </x:c>
      <x:c r="G99" s="361">
        <x:v>86497.699999999997</x:v>
      </x:c>
      <x:c r="H99" s="362">
        <x:v>87560.5</x:v>
      </x:c>
      <x:c r="I99" s="363">
        <x:f t="shared" si="1"/>
        <x:v>1062.8000000000029</x:v>
      </x:c>
      <x:c r="J99" s="698" t="s">
        <x:v>9699</x:v>
      </x:c>
    </x:row>
    <x:row r="100" spans="1:10" s="446" customFormat="1" ht="30" customHeight="1">
      <x:c r="A100" s="2662"/>
      <x:c r="B100" s="474" t="s">
        <x:v>4933</x:v>
      </x:c>
      <x:c r="C100" s="359">
        <x:v>39457</x:v>
      </x:c>
      <x:c r="D100" s="359" t="s">
        <x:v>3118</x:v>
      </x:c>
      <x:c r="E100" s="474"/>
      <x:c r="F100" s="22" t="s">
        <x:v>491</x:v>
      </x:c>
      <x:c r="G100" s="361">
        <x:v>1919.4000000000001</x:v>
      </x:c>
      <x:c r="H100" s="362">
        <x:v>1869.0999999999999</x:v>
      </x:c>
      <x:c r="I100" s="363">
        <x:f t="shared" si="1"/>
        <x:v>-50.300000000000182</x:v>
      </x:c>
      <x:c r="J100" s="698" t="s">
        <x:v>9699</x:v>
      </x:c>
    </x:row>
    <x:row r="101" spans="1:10" s="446" customFormat="1" ht="30" customHeight="1">
      <x:c r="A101" s="2662"/>
      <x:c r="B101" s="474" t="s">
        <x:v>5074</x:v>
      </x:c>
      <x:c r="C101" s="359">
        <x:v>39457</x:v>
      </x:c>
      <x:c r="D101" s="359" t="s">
        <x:v>3118</x:v>
      </x:c>
      <x:c r="E101" s="474"/>
      <x:c r="F101" s="22" t="s">
        <x:v>6353</x:v>
      </x:c>
      <x:c r="G101" s="361">
        <x:v>55925.199999999997</x:v>
      </x:c>
      <x:c r="H101" s="362">
        <x:v>55664.699999999997</x:v>
      </x:c>
      <x:c r="I101" s="363">
        <x:f t="shared" si="1"/>
        <x:v>-260.5</x:v>
      </x:c>
      <x:c r="J101" s="698" t="s">
        <x:v>9699</x:v>
      </x:c>
    </x:row>
    <x:row r="102" spans="1:10" s="446" customFormat="1" ht="30" customHeight="1">
      <x:c r="A102" s="2662"/>
      <x:c r="B102" s="474" t="s">
        <x:v>5074</x:v>
      </x:c>
      <x:c r="C102" s="359">
        <x:v>39457</x:v>
      </x:c>
      <x:c r="D102" s="359" t="s">
        <x:v>3118</x:v>
      </x:c>
      <x:c r="E102" s="474"/>
      <x:c r="F102" s="22" t="s">
        <x:v>5978</x:v>
      </x:c>
      <x:c r="G102" s="361">
        <x:v>30572.5</x:v>
      </x:c>
      <x:c r="H102" s="362">
        <x:v>31895.799999999999</x:v>
      </x:c>
      <x:c r="I102" s="363">
        <x:f t="shared" si="1"/>
        <x:v>1323.2999999999993</x:v>
      </x:c>
      <x:c r="J102" s="698" t="s">
        <x:v>9699</x:v>
      </x:c>
    </x:row>
    <x:row r="103" spans="1:10" s="446" customFormat="1" ht="30" customHeight="1">
      <x:c r="A103" s="2662"/>
      <x:c r="B103" s="474" t="s">
        <x:v>5074</x:v>
      </x:c>
      <x:c r="C103" s="359">
        <x:v>39681</x:v>
      </x:c>
      <x:c r="D103" s="359" t="s">
        <x:v>1092</x:v>
      </x:c>
      <x:c r="E103" s="474" t="s">
        <x:v>4926</x:v>
      </x:c>
      <x:c r="F103" s="22" t="s">
        <x:v>376</x:v>
      </x:c>
      <x:c r="G103" s="361">
        <x:v>378273.59999999998</x:v>
      </x:c>
      <x:c r="H103" s="362">
        <x:v>378337</x:v>
      </x:c>
      <x:c r="I103" s="363">
        <x:f t="shared" si="1"/>
        <x:v>63.400000000023283</x:v>
      </x:c>
      <x:c r="J103" s="698" t="s">
        <x:v>5667</x:v>
      </x:c>
    </x:row>
    <x:row r="104" spans="1:10" s="446" customFormat="1" ht="30" customHeight="1">
      <x:c r="A104" s="2662"/>
      <x:c r="B104" s="474" t="s">
        <x:v>4977</x:v>
      </x:c>
      <x:c r="C104" s="359">
        <x:v>39702</x:v>
      </x:c>
      <x:c r="D104" s="360" t="s">
        <x:v>6218</x:v>
      </x:c>
      <x:c r="E104" s="306"/>
      <x:c r="F104" s="22" t="s">
        <x:v>1606</x:v>
      </x:c>
      <x:c r="G104" s="361">
        <x:v>0</x:v>
      </x:c>
      <x:c r="H104" s="362">
        <x:v>12209</x:v>
      </x:c>
      <x:c r="I104" s="363">
        <x:f t="shared" si="1"/>
        <x:v>12209</x:v>
      </x:c>
      <x:c r="J104" s="698" t="s">
        <x:v>2701</x:v>
      </x:c>
    </x:row>
    <x:row r="105" spans="1:10" s="446" customFormat="1" ht="30" customHeight="1">
      <x:c r="A105" s="2662"/>
      <x:c r="B105" s="474" t="s">
        <x:v>5074</x:v>
      </x:c>
      <x:c r="C105" s="359">
        <x:v>39702</x:v>
      </x:c>
      <x:c r="D105" s="360" t="s">
        <x:v>6218</x:v>
      </x:c>
      <x:c r="E105" s="306"/>
      <x:c r="F105" s="22" t="s">
        <x:v>312</x:v>
      </x:c>
      <x:c r="G105" s="361">
        <x:v>0</x:v>
      </x:c>
      <x:c r="H105" s="362">
        <x:v>17474</x:v>
      </x:c>
      <x:c r="I105" s="363">
        <x:f t="shared" si="1"/>
        <x:v>17474</x:v>
      </x:c>
      <x:c r="J105" s="698" t="s">
        <x:v>2701</x:v>
      </x:c>
    </x:row>
    <x:row r="106" spans="1:10" s="446" customFormat="1" ht="30" customHeight="1">
      <x:c r="A106" s="2662"/>
      <x:c r="B106" s="474" t="s">
        <x:v>5074</x:v>
      </x:c>
      <x:c r="C106" s="359">
        <x:v>39702</x:v>
      </x:c>
      <x:c r="D106" s="360" t="s">
        <x:v>6218</x:v>
      </x:c>
      <x:c r="E106" s="306" t="s">
        <x:v>4732</x:v>
      </x:c>
      <x:c r="F106" s="22" t="s">
        <x:v>779</x:v>
      </x:c>
      <x:c r="G106" s="361">
        <x:v>79382</x:v>
      </x:c>
      <x:c r="H106" s="362">
        <x:v>75567</x:v>
      </x:c>
      <x:c r="I106" s="363">
        <x:f t="shared" si="1"/>
        <x:v>-3815</x:v>
      </x:c>
      <x:c r="J106" s="698" t="s">
        <x:v>2701</x:v>
      </x:c>
    </x:row>
    <x:row r="107" spans="1:10" s="446" customFormat="1" ht="30" customHeight="1">
      <x:c r="A107" s="2662"/>
      <x:c r="B107" s="474" t="s">
        <x:v>5074</x:v>
      </x:c>
      <x:c r="C107" s="359">
        <x:v>39702</x:v>
      </x:c>
      <x:c r="D107" s="360" t="s">
        <x:v>6218</x:v>
      </x:c>
      <x:c r="E107" s="306"/>
      <x:c r="F107" s="22" t="s">
        <x:v>46</x:v>
      </x:c>
      <x:c r="G107" s="361">
        <x:v>0</x:v>
      </x:c>
      <x:c r="H107" s="362">
        <x:v>12035</x:v>
      </x:c>
      <x:c r="I107" s="363">
        <x:f t="shared" si="1"/>
        <x:v>12035</x:v>
      </x:c>
      <x:c r="J107" s="698" t="s">
        <x:v>2701</x:v>
      </x:c>
    </x:row>
    <x:row r="108" spans="1:10" s="446" customFormat="1" ht="30" customHeight="1">
      <x:c r="A108" s="2662"/>
      <x:c r="B108" s="474" t="s">
        <x:v>5312</x:v>
      </x:c>
      <x:c r="C108" s="359">
        <x:v>39702</x:v>
      </x:c>
      <x:c r="D108" s="360" t="s">
        <x:v>6218</x:v>
      </x:c>
      <x:c r="E108" s="306"/>
      <x:c r="F108" s="22" t="s">
        <x:v>5977</x:v>
      </x:c>
      <x:c r="G108" s="361">
        <x:v>2038741.3</x:v>
      </x:c>
      <x:c r="H108" s="362">
        <x:v>2037967.3</x:v>
      </x:c>
      <x:c r="I108" s="363">
        <x:f t="shared" si="1"/>
        <x:v>-774</x:v>
      </x:c>
      <x:c r="J108" s="698" t="s">
        <x:v>2701</x:v>
      </x:c>
    </x:row>
    <x:row r="109" spans="1:10" s="446" customFormat="1" ht="30" customHeight="1">
      <x:c r="A109" s="2662"/>
      <x:c r="B109" s="474" t="s">
        <x:v>4933</x:v>
      </x:c>
      <x:c r="C109" s="359">
        <x:v>39702</x:v>
      </x:c>
      <x:c r="D109" s="360" t="s">
        <x:v>6218</x:v>
      </x:c>
      <x:c r="E109" s="306"/>
      <x:c r="F109" s="22" t="s">
        <x:v>633</x:v>
      </x:c>
      <x:c r="G109" s="361">
        <x:v>293</x:v>
      </x:c>
      <x:c r="H109" s="362">
        <x:v>306</x:v>
      </x:c>
      <x:c r="I109" s="363">
        <x:f t="shared" si="1"/>
        <x:v>13</x:v>
      </x:c>
      <x:c r="J109" s="698" t="s">
        <x:v>2701</x:v>
      </x:c>
    </x:row>
    <x:row r="110" spans="1:10" s="446" customFormat="1" ht="30" customHeight="1">
      <x:c r="A110" s="2662"/>
      <x:c r="B110" s="474" t="s">
        <x:v>4971</x:v>
      </x:c>
      <x:c r="C110" s="359">
        <x:v>39702</x:v>
      </x:c>
      <x:c r="D110" s="360" t="s">
        <x:v>6218</x:v>
      </x:c>
      <x:c r="E110" s="306"/>
      <x:c r="F110" s="22" t="s">
        <x:v>1555</x:v>
      </x:c>
      <x:c r="G110" s="361">
        <x:v>0</x:v>
      </x:c>
      <x:c r="H110" s="362">
        <x:v>1524</x:v>
      </x:c>
      <x:c r="I110" s="363">
        <x:f t="shared" si="1"/>
        <x:v>1524</x:v>
      </x:c>
      <x:c r="J110" s="698" t="s">
        <x:v>2701</x:v>
      </x:c>
    </x:row>
    <x:row r="111" spans="1:10" s="446" customFormat="1" ht="30" customHeight="1">
      <x:c r="A111" s="2663"/>
      <x:c r="B111" s="9" t="s">
        <x:v>4933</x:v>
      </x:c>
      <x:c r="C111" s="364">
        <x:v>39702</x:v>
      </x:c>
      <x:c r="D111" s="365" t="s">
        <x:v>6218</x:v>
      </x:c>
      <x:c r="E111" s="380"/>
      <x:c r="F111" s="24" t="s">
        <x:v>1226</x:v>
      </x:c>
      <x:c r="G111" s="366">
        <x:v>0</x:v>
      </x:c>
      <x:c r="H111" s="367">
        <x:v>1530</x:v>
      </x:c>
      <x:c r="I111" s="368">
        <x:f t="shared" si="1"/>
        <x:v>1530</x:v>
      </x:c>
      <x:c r="J111" s="700" t="s">
        <x:v>2701</x:v>
      </x:c>
    </x:row>
    <x:row r="112" spans="1:10" s="446" customFormat="1" ht="30" customHeight="1">
      <x:c r="A112" s="2664" t="s">
        <x:v>4741</x:v>
      </x:c>
      <x:c r="B112" s="11" t="s">
        <x:v>4933</x:v>
      </x:c>
      <x:c r="C112" s="369">
        <x:v>39702</x:v>
      </x:c>
      <x:c r="D112" s="370" t="s">
        <x:v>6218</x:v>
      </x:c>
      <x:c r="E112" s="381"/>
      <x:c r="F112" s="371" t="s">
        <x:v>1749</x:v>
      </x:c>
      <x:c r="G112" s="372">
        <x:v>0</x:v>
      </x:c>
      <x:c r="H112" s="373">
        <x:v>582</x:v>
      </x:c>
      <x:c r="I112" s="358">
        <x:f t="shared" si="1"/>
        <x:v>582</x:v>
      </x:c>
      <x:c r="J112" s="509" t="s">
        <x:v>2701</x:v>
      </x:c>
    </x:row>
    <x:row r="113" spans="1:10" s="446" customFormat="1" ht="30" customHeight="1">
      <x:c r="A113" s="2662"/>
      <x:c r="B113" s="474" t="s">
        <x:v>4971</x:v>
      </x:c>
      <x:c r="C113" s="359">
        <x:v>39702</x:v>
      </x:c>
      <x:c r="D113" s="360" t="s">
        <x:v>6218</x:v>
      </x:c>
      <x:c r="E113" s="474"/>
      <x:c r="F113" s="342" t="s">
        <x:v>6476</x:v>
      </x:c>
      <x:c r="G113" s="361">
        <x:v>0</x:v>
      </x:c>
      <x:c r="H113" s="362">
        <x:v>2173</x:v>
      </x:c>
      <x:c r="I113" s="363">
        <x:f t="shared" si="1"/>
        <x:v>2173</x:v>
      </x:c>
      <x:c r="J113" s="698" t="s">
        <x:v>2701</x:v>
      </x:c>
    </x:row>
    <x:row r="114" spans="1:10" s="446" customFormat="1" ht="30" customHeight="1">
      <x:c r="A114" s="2662"/>
      <x:c r="B114" s="474" t="s">
        <x:v>4971</x:v>
      </x:c>
      <x:c r="C114" s="359">
        <x:v>39702</x:v>
      </x:c>
      <x:c r="D114" s="360" t="s">
        <x:v>6218</x:v>
      </x:c>
      <x:c r="E114" s="474"/>
      <x:c r="F114" s="342" t="s">
        <x:v>198</x:v>
      </x:c>
      <x:c r="G114" s="361">
        <x:v>1560</x:v>
      </x:c>
      <x:c r="H114" s="362">
        <x:v>0</x:v>
      </x:c>
      <x:c r="I114" s="363">
        <x:f t="shared" si="1"/>
        <x:v>-1560</x:v>
      </x:c>
      <x:c r="J114" s="698" t="s">
        <x:v>2701</x:v>
      </x:c>
    </x:row>
    <x:row r="115" spans="1:10" s="446" customFormat="1" ht="30" customHeight="1">
      <x:c r="A115" s="2662"/>
      <x:c r="B115" s="474" t="s">
        <x:v>4971</x:v>
      </x:c>
      <x:c r="C115" s="359">
        <x:v>39702</x:v>
      </x:c>
      <x:c r="D115" s="360" t="s">
        <x:v>6218</x:v>
      </x:c>
      <x:c r="E115" s="474"/>
      <x:c r="F115" s="342" t="s">
        <x:v>1347</x:v>
      </x:c>
      <x:c r="G115" s="361">
        <x:v>0</x:v>
      </x:c>
      <x:c r="H115" s="362">
        <x:v>3370</x:v>
      </x:c>
      <x:c r="I115" s="363">
        <x:f t="shared" si="1"/>
        <x:v>3370</x:v>
      </x:c>
      <x:c r="J115" s="698" t="s">
        <x:v>2701</x:v>
      </x:c>
    </x:row>
    <x:row r="116" spans="1:10" s="446" customFormat="1" ht="30" customHeight="1">
      <x:c r="A116" s="2662"/>
      <x:c r="B116" s="474" t="s">
        <x:v>4933</x:v>
      </x:c>
      <x:c r="C116" s="359">
        <x:v>39702</x:v>
      </x:c>
      <x:c r="D116" s="360" t="s">
        <x:v>6218</x:v>
      </x:c>
      <x:c r="E116" s="474"/>
      <x:c r="F116" s="342" t="s">
        <x:v>9200</x:v>
      </x:c>
      <x:c r="G116" s="361">
        <x:v>0</x:v>
      </x:c>
      <x:c r="H116" s="362">
        <x:v>3502</x:v>
      </x:c>
      <x:c r="I116" s="363">
        <x:f t="shared" si="1"/>
        <x:v>3502</x:v>
      </x:c>
      <x:c r="J116" s="698" t="s">
        <x:v>2701</x:v>
      </x:c>
    </x:row>
    <x:row r="117" spans="1:10" s="446" customFormat="1" ht="30" customHeight="1">
      <x:c r="A117" s="2662"/>
      <x:c r="B117" s="474" t="s">
        <x:v>4933</x:v>
      </x:c>
      <x:c r="C117" s="359">
        <x:v>39702</x:v>
      </x:c>
      <x:c r="D117" s="360" t="s">
        <x:v>6218</x:v>
      </x:c>
      <x:c r="E117" s="474"/>
      <x:c r="F117" s="342" t="s">
        <x:v>9152</x:v>
      </x:c>
      <x:c r="G117" s="361">
        <x:v>0</x:v>
      </x:c>
      <x:c r="H117" s="362">
        <x:v>561</x:v>
      </x:c>
      <x:c r="I117" s="363">
        <x:f t="shared" si="1"/>
        <x:v>561</x:v>
      </x:c>
      <x:c r="J117" s="698" t="s">
        <x:v>2701</x:v>
      </x:c>
    </x:row>
    <x:row r="118" spans="1:10" s="446" customFormat="1" ht="30" customHeight="1">
      <x:c r="A118" s="2662"/>
      <x:c r="B118" s="474" t="s">
        <x:v>4933</x:v>
      </x:c>
      <x:c r="C118" s="359">
        <x:v>39702</x:v>
      </x:c>
      <x:c r="D118" s="360" t="s">
        <x:v>6218</x:v>
      </x:c>
      <x:c r="E118" s="474"/>
      <x:c r="F118" s="342" t="s">
        <x:v>566</x:v>
      </x:c>
      <x:c r="G118" s="361">
        <x:v>0</x:v>
      </x:c>
      <x:c r="H118" s="362">
        <x:v>1328</x:v>
      </x:c>
      <x:c r="I118" s="363">
        <x:f t="shared" si="1"/>
        <x:v>1328</x:v>
      </x:c>
      <x:c r="J118" s="698" t="s">
        <x:v>2701</x:v>
      </x:c>
    </x:row>
    <x:row r="119" spans="1:10" s="446" customFormat="1" ht="30" customHeight="1">
      <x:c r="A119" s="2657"/>
      <x:c r="B119" s="474" t="s">
        <x:v>4933</x:v>
      </x:c>
      <x:c r="C119" s="359">
        <x:v>39702</x:v>
      </x:c>
      <x:c r="D119" s="360" t="s">
        <x:v>6218</x:v>
      </x:c>
      <x:c r="E119" s="474"/>
      <x:c r="F119" s="342" t="s">
        <x:v>765</x:v>
      </x:c>
      <x:c r="G119" s="361">
        <x:v>0</x:v>
      </x:c>
      <x:c r="H119" s="362">
        <x:v>335</x:v>
      </x:c>
      <x:c r="I119" s="363">
        <x:f t="shared" si="1"/>
        <x:v>335</x:v>
      </x:c>
      <x:c r="J119" s="698" t="s">
        <x:v>2701</x:v>
      </x:c>
    </x:row>
    <x:row r="120" spans="1:248" s="444" customFormat="1" ht="30" customHeight="1">
      <x:c r="A120" s="2658" t="s">
        <x:v>4872</x:v>
      </x:c>
      <x:c r="B120" s="474" t="s">
        <x:v>4971</x:v>
      </x:c>
      <x:c r="C120" s="359">
        <x:v>39457</x:v>
      </x:c>
      <x:c r="D120" s="360" t="s">
        <x:v>3079</x:v>
      </x:c>
      <x:c r="E120" s="474"/>
      <x:c r="F120" s="22" t="s">
        <x:v>1381</x:v>
      </x:c>
      <x:c r="G120" s="361">
        <x:v>397</x:v>
      </x:c>
      <x:c r="H120" s="362">
        <x:v>0</x:v>
      </x:c>
      <x:c r="I120" s="363">
        <x:f t="shared" si="1"/>
        <x:v>-397</x:v>
      </x:c>
      <x:c r="J120" s="698" t="s">
        <x:v>9207</x:v>
      </x:c>
      <x:c r="K120" s="443"/>
      <x:c r="L120" s="443"/>
      <x:c r="M120" s="443"/>
      <x:c r="N120" s="443"/>
      <x:c r="O120" s="443"/>
      <x:c r="P120" s="443"/>
      <x:c r="Q120" s="443"/>
      <x:c r="R120" s="443"/>
      <x:c r="S120" s="443"/>
      <x:c r="T120" s="443"/>
      <x:c r="U120" s="443"/>
      <x:c r="V120" s="443"/>
      <x:c r="W120" s="443"/>
      <x:c r="X120" s="443"/>
      <x:c r="Y120" s="443"/>
      <x:c r="Z120" s="443"/>
      <x:c r="AA120" s="443"/>
      <x:c r="AB120" s="443"/>
      <x:c r="AC120" s="443"/>
      <x:c r="AD120" s="443"/>
      <x:c r="AE120" s="443"/>
      <x:c r="AF120" s="443"/>
      <x:c r="AG120" s="443"/>
      <x:c r="AH120" s="443"/>
      <x:c r="AI120" s="443"/>
      <x:c r="AJ120" s="443"/>
      <x:c r="AK120" s="443"/>
      <x:c r="AL120" s="443"/>
      <x:c r="AM120" s="443"/>
      <x:c r="AN120" s="443"/>
      <x:c r="AO120" s="443"/>
      <x:c r="AP120" s="443"/>
      <x:c r="AQ120" s="443"/>
      <x:c r="AR120" s="443"/>
      <x:c r="AS120" s="443"/>
      <x:c r="AT120" s="443"/>
      <x:c r="AU120" s="443"/>
      <x:c r="AV120" s="443"/>
      <x:c r="AW120" s="443"/>
      <x:c r="AX120" s="443"/>
      <x:c r="AY120" s="443"/>
      <x:c r="AZ120" s="443"/>
      <x:c r="BA120" s="443"/>
      <x:c r="BB120" s="443"/>
      <x:c r="BC120" s="443"/>
      <x:c r="BD120" s="443"/>
      <x:c r="BE120" s="443"/>
      <x:c r="BF120" s="443"/>
      <x:c r="BG120" s="443"/>
      <x:c r="BH120" s="443"/>
      <x:c r="BI120" s="443"/>
      <x:c r="BJ120" s="443"/>
      <x:c r="BK120" s="443"/>
      <x:c r="BL120" s="443"/>
      <x:c r="BM120" s="443"/>
      <x:c r="BN120" s="443"/>
      <x:c r="BO120" s="443"/>
      <x:c r="BP120" s="443"/>
      <x:c r="BQ120" s="443"/>
      <x:c r="BR120" s="443"/>
      <x:c r="BS120" s="443"/>
      <x:c r="BT120" s="443"/>
      <x:c r="BU120" s="443"/>
      <x:c r="BV120" s="443"/>
      <x:c r="BW120" s="443"/>
      <x:c r="BX120" s="443"/>
      <x:c r="BY120" s="443"/>
      <x:c r="BZ120" s="443"/>
      <x:c r="CA120" s="443"/>
      <x:c r="CB120" s="443"/>
      <x:c r="CC120" s="443"/>
      <x:c r="CD120" s="443"/>
      <x:c r="CE120" s="443"/>
      <x:c r="CF120" s="443"/>
      <x:c r="CG120" s="443"/>
      <x:c r="CH120" s="443"/>
      <x:c r="CI120" s="443"/>
      <x:c r="CJ120" s="443"/>
      <x:c r="CK120" s="443"/>
      <x:c r="CL120" s="443"/>
      <x:c r="CM120" s="443"/>
      <x:c r="CN120" s="443"/>
      <x:c r="CO120" s="443"/>
      <x:c r="CP120" s="443"/>
      <x:c r="CQ120" s="443"/>
      <x:c r="CR120" s="443"/>
      <x:c r="CS120" s="443"/>
      <x:c r="CT120" s="443"/>
      <x:c r="CU120" s="443"/>
      <x:c r="CV120" s="443"/>
      <x:c r="CW120" s="443"/>
      <x:c r="CX120" s="443"/>
      <x:c r="CY120" s="443"/>
      <x:c r="CZ120" s="443"/>
      <x:c r="DA120" s="443"/>
      <x:c r="DB120" s="443"/>
      <x:c r="DC120" s="443"/>
      <x:c r="DD120" s="443"/>
      <x:c r="DE120" s="443"/>
      <x:c r="DF120" s="443"/>
      <x:c r="DG120" s="443"/>
      <x:c r="DH120" s="443"/>
      <x:c r="DI120" s="443"/>
      <x:c r="DJ120" s="443"/>
      <x:c r="DK120" s="443"/>
      <x:c r="DL120" s="443"/>
      <x:c r="DM120" s="443"/>
      <x:c r="DN120" s="443"/>
      <x:c r="DO120" s="443"/>
      <x:c r="DP120" s="443"/>
      <x:c r="DQ120" s="443"/>
      <x:c r="DR120" s="443"/>
      <x:c r="DS120" s="443"/>
      <x:c r="DT120" s="443"/>
      <x:c r="DU120" s="443"/>
      <x:c r="DV120" s="443"/>
      <x:c r="DW120" s="443"/>
      <x:c r="DX120" s="443"/>
      <x:c r="DY120" s="443"/>
      <x:c r="DZ120" s="443"/>
      <x:c r="EA120" s="443"/>
      <x:c r="EB120" s="443"/>
      <x:c r="EC120" s="443"/>
      <x:c r="ED120" s="443"/>
      <x:c r="EE120" s="443"/>
      <x:c r="EF120" s="443"/>
      <x:c r="EG120" s="443"/>
      <x:c r="EH120" s="443"/>
      <x:c r="EI120" s="443"/>
      <x:c r="EJ120" s="443"/>
      <x:c r="EK120" s="443"/>
      <x:c r="EL120" s="443"/>
      <x:c r="EM120" s="443"/>
      <x:c r="EN120" s="443"/>
      <x:c r="EO120" s="443"/>
      <x:c r="EP120" s="443"/>
      <x:c r="EQ120" s="443"/>
      <x:c r="ER120" s="443"/>
      <x:c r="ES120" s="443"/>
      <x:c r="ET120" s="443"/>
      <x:c r="EU120" s="443"/>
      <x:c r="EV120" s="443"/>
      <x:c r="EW120" s="443"/>
      <x:c r="EX120" s="443"/>
      <x:c r="EY120" s="443"/>
      <x:c r="EZ120" s="443"/>
      <x:c r="FA120" s="443"/>
      <x:c r="FB120" s="443"/>
      <x:c r="FC120" s="443"/>
      <x:c r="FD120" s="443"/>
      <x:c r="FE120" s="443"/>
      <x:c r="FF120" s="443"/>
      <x:c r="FG120" s="443"/>
      <x:c r="FH120" s="443"/>
      <x:c r="FI120" s="443"/>
      <x:c r="FJ120" s="443"/>
      <x:c r="FK120" s="443"/>
      <x:c r="FL120" s="443"/>
      <x:c r="FM120" s="443"/>
      <x:c r="FN120" s="443"/>
      <x:c r="FO120" s="443"/>
      <x:c r="FP120" s="443"/>
      <x:c r="FQ120" s="443"/>
      <x:c r="FR120" s="443"/>
      <x:c r="FS120" s="443"/>
      <x:c r="FT120" s="443"/>
      <x:c r="FU120" s="443"/>
      <x:c r="FV120" s="443"/>
      <x:c r="FW120" s="443"/>
      <x:c r="FX120" s="443"/>
      <x:c r="FY120" s="443"/>
      <x:c r="FZ120" s="443"/>
      <x:c r="GA120" s="443"/>
      <x:c r="GB120" s="443"/>
      <x:c r="GC120" s="443"/>
      <x:c r="GD120" s="443"/>
      <x:c r="GE120" s="443"/>
      <x:c r="GF120" s="443"/>
      <x:c r="GG120" s="443"/>
      <x:c r="GH120" s="443"/>
      <x:c r="GI120" s="443"/>
      <x:c r="GJ120" s="443"/>
      <x:c r="GK120" s="443"/>
      <x:c r="GL120" s="443"/>
      <x:c r="GM120" s="443"/>
      <x:c r="GN120" s="443"/>
      <x:c r="GO120" s="443"/>
      <x:c r="GP120" s="443"/>
      <x:c r="GQ120" s="443"/>
      <x:c r="GR120" s="443"/>
      <x:c r="GS120" s="443"/>
      <x:c r="GT120" s="443"/>
      <x:c r="GU120" s="443"/>
      <x:c r="GV120" s="443"/>
      <x:c r="GW120" s="443"/>
      <x:c r="GX120" s="443"/>
      <x:c r="GY120" s="443"/>
      <x:c r="GZ120" s="443"/>
      <x:c r="HA120" s="443"/>
      <x:c r="HB120" s="443"/>
      <x:c r="HC120" s="443"/>
      <x:c r="HD120" s="443"/>
      <x:c r="HE120" s="443"/>
      <x:c r="HF120" s="443"/>
      <x:c r="HG120" s="443"/>
      <x:c r="HH120" s="443"/>
      <x:c r="HI120" s="443"/>
      <x:c r="HJ120" s="443"/>
      <x:c r="HK120" s="443"/>
      <x:c r="HL120" s="443"/>
      <x:c r="HM120" s="443"/>
      <x:c r="HN120" s="443"/>
      <x:c r="HO120" s="443"/>
      <x:c r="HP120" s="443"/>
      <x:c r="HQ120" s="443"/>
      <x:c r="HR120" s="443"/>
      <x:c r="HS120" s="443"/>
      <x:c r="HT120" s="443"/>
      <x:c r="HU120" s="443"/>
      <x:c r="HV120" s="443"/>
      <x:c r="HW120" s="443"/>
      <x:c r="HX120" s="443"/>
      <x:c r="HY120" s="443"/>
      <x:c r="HZ120" s="443"/>
      <x:c r="IA120" s="443"/>
      <x:c r="IB120" s="443"/>
      <x:c r="IC120" s="443"/>
      <x:c r="ID120" s="443"/>
      <x:c r="IE120" s="443"/>
      <x:c r="IF120" s="443"/>
      <x:c r="IG120" s="443"/>
      <x:c r="IH120" s="443"/>
      <x:c r="II120" s="443"/>
      <x:c r="IJ120" s="443"/>
      <x:c r="IK120" s="443"/>
      <x:c r="IL120" s="443"/>
      <x:c r="IM120" s="443"/>
      <x:c r="IN120" s="443"/>
    </x:row>
    <x:row r="121" spans="1:248" s="444" customFormat="1" ht="30" customHeight="1">
      <x:c r="A121" s="2658"/>
      <x:c r="B121" s="474" t="s">
        <x:v>4971</x:v>
      </x:c>
      <x:c r="C121" s="359">
        <x:v>39457</x:v>
      </x:c>
      <x:c r="D121" s="360" t="s">
        <x:v>3079</x:v>
      </x:c>
      <x:c r="E121" s="474"/>
      <x:c r="F121" s="22" t="s">
        <x:v>8451</x:v>
      </x:c>
      <x:c r="G121" s="361">
        <x:v>0</x:v>
      </x:c>
      <x:c r="H121" s="362">
        <x:v>1940</x:v>
      </x:c>
      <x:c r="I121" s="363">
        <x:f t="shared" si="1"/>
        <x:v>1940</x:v>
      </x:c>
      <x:c r="J121" s="698" t="s">
        <x:v>9207</x:v>
      </x:c>
      <x:c r="K121" s="443"/>
      <x:c r="L121" s="443"/>
      <x:c r="M121" s="443"/>
      <x:c r="N121" s="443"/>
      <x:c r="O121" s="443"/>
      <x:c r="P121" s="443"/>
      <x:c r="Q121" s="443"/>
      <x:c r="R121" s="443"/>
      <x:c r="S121" s="443"/>
      <x:c r="T121" s="443"/>
      <x:c r="U121" s="443"/>
      <x:c r="V121" s="443"/>
      <x:c r="W121" s="443"/>
      <x:c r="X121" s="443"/>
      <x:c r="Y121" s="443"/>
      <x:c r="Z121" s="443"/>
      <x:c r="AA121" s="443"/>
      <x:c r="AB121" s="443"/>
      <x:c r="AC121" s="443"/>
      <x:c r="AD121" s="443"/>
      <x:c r="AE121" s="443"/>
      <x:c r="AF121" s="443"/>
      <x:c r="AG121" s="443"/>
      <x:c r="AH121" s="443"/>
      <x:c r="AI121" s="443"/>
      <x:c r="AJ121" s="443"/>
      <x:c r="AK121" s="443"/>
      <x:c r="AL121" s="443"/>
      <x:c r="AM121" s="443"/>
      <x:c r="AN121" s="443"/>
      <x:c r="AO121" s="443"/>
      <x:c r="AP121" s="443"/>
      <x:c r="AQ121" s="443"/>
      <x:c r="AR121" s="443"/>
      <x:c r="AS121" s="443"/>
      <x:c r="AT121" s="443"/>
      <x:c r="AU121" s="443"/>
      <x:c r="AV121" s="443"/>
      <x:c r="AW121" s="443"/>
      <x:c r="AX121" s="443"/>
      <x:c r="AY121" s="443"/>
      <x:c r="AZ121" s="443"/>
      <x:c r="BA121" s="443"/>
      <x:c r="BB121" s="443"/>
      <x:c r="BC121" s="443"/>
      <x:c r="BD121" s="443"/>
      <x:c r="BE121" s="443"/>
      <x:c r="BF121" s="443"/>
      <x:c r="BG121" s="443"/>
      <x:c r="BH121" s="443"/>
      <x:c r="BI121" s="443"/>
      <x:c r="BJ121" s="443"/>
      <x:c r="BK121" s="443"/>
      <x:c r="BL121" s="443"/>
      <x:c r="BM121" s="443"/>
      <x:c r="BN121" s="443"/>
      <x:c r="BO121" s="443"/>
      <x:c r="BP121" s="443"/>
      <x:c r="BQ121" s="443"/>
      <x:c r="BR121" s="443"/>
      <x:c r="BS121" s="443"/>
      <x:c r="BT121" s="443"/>
      <x:c r="BU121" s="443"/>
      <x:c r="BV121" s="443"/>
      <x:c r="BW121" s="443"/>
      <x:c r="BX121" s="443"/>
      <x:c r="BY121" s="443"/>
      <x:c r="BZ121" s="443"/>
      <x:c r="CA121" s="443"/>
      <x:c r="CB121" s="443"/>
      <x:c r="CC121" s="443"/>
      <x:c r="CD121" s="443"/>
      <x:c r="CE121" s="443"/>
      <x:c r="CF121" s="443"/>
      <x:c r="CG121" s="443"/>
      <x:c r="CH121" s="443"/>
      <x:c r="CI121" s="443"/>
      <x:c r="CJ121" s="443"/>
      <x:c r="CK121" s="443"/>
      <x:c r="CL121" s="443"/>
      <x:c r="CM121" s="443"/>
      <x:c r="CN121" s="443"/>
      <x:c r="CO121" s="443"/>
      <x:c r="CP121" s="443"/>
      <x:c r="CQ121" s="443"/>
      <x:c r="CR121" s="443"/>
      <x:c r="CS121" s="443"/>
      <x:c r="CT121" s="443"/>
      <x:c r="CU121" s="443"/>
      <x:c r="CV121" s="443"/>
      <x:c r="CW121" s="443"/>
      <x:c r="CX121" s="443"/>
      <x:c r="CY121" s="443"/>
      <x:c r="CZ121" s="443"/>
      <x:c r="DA121" s="443"/>
      <x:c r="DB121" s="443"/>
      <x:c r="DC121" s="443"/>
      <x:c r="DD121" s="443"/>
      <x:c r="DE121" s="443"/>
      <x:c r="DF121" s="443"/>
      <x:c r="DG121" s="443"/>
      <x:c r="DH121" s="443"/>
      <x:c r="DI121" s="443"/>
      <x:c r="DJ121" s="443"/>
      <x:c r="DK121" s="443"/>
      <x:c r="DL121" s="443"/>
      <x:c r="DM121" s="443"/>
      <x:c r="DN121" s="443"/>
      <x:c r="DO121" s="443"/>
      <x:c r="DP121" s="443"/>
      <x:c r="DQ121" s="443"/>
      <x:c r="DR121" s="443"/>
      <x:c r="DS121" s="443"/>
      <x:c r="DT121" s="443"/>
      <x:c r="DU121" s="443"/>
      <x:c r="DV121" s="443"/>
      <x:c r="DW121" s="443"/>
      <x:c r="DX121" s="443"/>
      <x:c r="DY121" s="443"/>
      <x:c r="DZ121" s="443"/>
      <x:c r="EA121" s="443"/>
      <x:c r="EB121" s="443"/>
      <x:c r="EC121" s="443"/>
      <x:c r="ED121" s="443"/>
      <x:c r="EE121" s="443"/>
      <x:c r="EF121" s="443"/>
      <x:c r="EG121" s="443"/>
      <x:c r="EH121" s="443"/>
      <x:c r="EI121" s="443"/>
      <x:c r="EJ121" s="443"/>
      <x:c r="EK121" s="443"/>
      <x:c r="EL121" s="443"/>
      <x:c r="EM121" s="443"/>
      <x:c r="EN121" s="443"/>
      <x:c r="EO121" s="443"/>
      <x:c r="EP121" s="443"/>
      <x:c r="EQ121" s="443"/>
      <x:c r="ER121" s="443"/>
      <x:c r="ES121" s="443"/>
      <x:c r="ET121" s="443"/>
      <x:c r="EU121" s="443"/>
      <x:c r="EV121" s="443"/>
      <x:c r="EW121" s="443"/>
      <x:c r="EX121" s="443"/>
      <x:c r="EY121" s="443"/>
      <x:c r="EZ121" s="443"/>
      <x:c r="FA121" s="443"/>
      <x:c r="FB121" s="443"/>
      <x:c r="FC121" s="443"/>
      <x:c r="FD121" s="443"/>
      <x:c r="FE121" s="443"/>
      <x:c r="FF121" s="443"/>
      <x:c r="FG121" s="443"/>
      <x:c r="FH121" s="443"/>
      <x:c r="FI121" s="443"/>
      <x:c r="FJ121" s="443"/>
      <x:c r="FK121" s="443"/>
      <x:c r="FL121" s="443"/>
      <x:c r="FM121" s="443"/>
      <x:c r="FN121" s="443"/>
      <x:c r="FO121" s="443"/>
      <x:c r="FP121" s="443"/>
      <x:c r="FQ121" s="443"/>
      <x:c r="FR121" s="443"/>
      <x:c r="FS121" s="443"/>
      <x:c r="FT121" s="443"/>
      <x:c r="FU121" s="443"/>
      <x:c r="FV121" s="443"/>
      <x:c r="FW121" s="443"/>
      <x:c r="FX121" s="443"/>
      <x:c r="FY121" s="443"/>
      <x:c r="FZ121" s="443"/>
      <x:c r="GA121" s="443"/>
      <x:c r="GB121" s="443"/>
      <x:c r="GC121" s="443"/>
      <x:c r="GD121" s="443"/>
      <x:c r="GE121" s="443"/>
      <x:c r="GF121" s="443"/>
      <x:c r="GG121" s="443"/>
      <x:c r="GH121" s="443"/>
      <x:c r="GI121" s="443"/>
      <x:c r="GJ121" s="443"/>
      <x:c r="GK121" s="443"/>
      <x:c r="GL121" s="443"/>
      <x:c r="GM121" s="443"/>
      <x:c r="GN121" s="443"/>
      <x:c r="GO121" s="443"/>
      <x:c r="GP121" s="443"/>
      <x:c r="GQ121" s="443"/>
      <x:c r="GR121" s="443"/>
      <x:c r="GS121" s="443"/>
      <x:c r="GT121" s="443"/>
      <x:c r="GU121" s="443"/>
      <x:c r="GV121" s="443"/>
      <x:c r="GW121" s="443"/>
      <x:c r="GX121" s="443"/>
      <x:c r="GY121" s="443"/>
      <x:c r="GZ121" s="443"/>
      <x:c r="HA121" s="443"/>
      <x:c r="HB121" s="443"/>
      <x:c r="HC121" s="443"/>
      <x:c r="HD121" s="443"/>
      <x:c r="HE121" s="443"/>
      <x:c r="HF121" s="443"/>
      <x:c r="HG121" s="443"/>
      <x:c r="HH121" s="443"/>
      <x:c r="HI121" s="443"/>
      <x:c r="HJ121" s="443"/>
      <x:c r="HK121" s="443"/>
      <x:c r="HL121" s="443"/>
      <x:c r="HM121" s="443"/>
      <x:c r="HN121" s="443"/>
      <x:c r="HO121" s="443"/>
      <x:c r="HP121" s="443"/>
      <x:c r="HQ121" s="443"/>
      <x:c r="HR121" s="443"/>
      <x:c r="HS121" s="443"/>
      <x:c r="HT121" s="443"/>
      <x:c r="HU121" s="443"/>
      <x:c r="HV121" s="443"/>
      <x:c r="HW121" s="443"/>
      <x:c r="HX121" s="443"/>
      <x:c r="HY121" s="443"/>
      <x:c r="HZ121" s="443"/>
      <x:c r="IA121" s="443"/>
      <x:c r="IB121" s="443"/>
      <x:c r="IC121" s="443"/>
      <x:c r="ID121" s="443"/>
      <x:c r="IE121" s="443"/>
      <x:c r="IF121" s="443"/>
      <x:c r="IG121" s="443"/>
      <x:c r="IH121" s="443"/>
      <x:c r="II121" s="443"/>
      <x:c r="IJ121" s="443"/>
      <x:c r="IK121" s="443"/>
      <x:c r="IL121" s="443"/>
      <x:c r="IM121" s="443"/>
      <x:c r="IN121" s="443"/>
    </x:row>
    <x:row r="122" spans="1:248" s="444" customFormat="1" ht="30" customHeight="1">
      <x:c r="A122" s="2658"/>
      <x:c r="B122" s="474" t="s">
        <x:v>4933</x:v>
      </x:c>
      <x:c r="C122" s="359">
        <x:v>39457</x:v>
      </x:c>
      <x:c r="D122" s="360" t="s">
        <x:v>3079</x:v>
      </x:c>
      <x:c r="E122" s="474"/>
      <x:c r="F122" s="22" t="s">
        <x:v>1233</x:v>
      </x:c>
      <x:c r="G122" s="361">
        <x:v>0</x:v>
      </x:c>
      <x:c r="H122" s="362">
        <x:v>910</x:v>
      </x:c>
      <x:c r="I122" s="363">
        <x:f t="shared" si="1"/>
        <x:v>910</x:v>
      </x:c>
      <x:c r="J122" s="698" t="s">
        <x:v>9207</x:v>
      </x:c>
      <x:c r="K122" s="443"/>
      <x:c r="L122" s="443"/>
      <x:c r="M122" s="443"/>
      <x:c r="N122" s="443"/>
      <x:c r="O122" s="443"/>
      <x:c r="P122" s="443"/>
      <x:c r="Q122" s="443"/>
      <x:c r="R122" s="443"/>
      <x:c r="S122" s="443"/>
      <x:c r="T122" s="443"/>
      <x:c r="U122" s="443"/>
      <x:c r="V122" s="443"/>
      <x:c r="W122" s="443"/>
      <x:c r="X122" s="443"/>
      <x:c r="Y122" s="443"/>
      <x:c r="Z122" s="443"/>
      <x:c r="AA122" s="443"/>
      <x:c r="AB122" s="443"/>
      <x:c r="AC122" s="443"/>
      <x:c r="AD122" s="443"/>
      <x:c r="AE122" s="443"/>
      <x:c r="AF122" s="443"/>
      <x:c r="AG122" s="443"/>
      <x:c r="AH122" s="443"/>
      <x:c r="AI122" s="443"/>
      <x:c r="AJ122" s="443"/>
      <x:c r="AK122" s="443"/>
      <x:c r="AL122" s="443"/>
      <x:c r="AM122" s="443"/>
      <x:c r="AN122" s="443"/>
      <x:c r="AO122" s="443"/>
      <x:c r="AP122" s="443"/>
      <x:c r="AQ122" s="443"/>
      <x:c r="AR122" s="443"/>
      <x:c r="AS122" s="443"/>
      <x:c r="AT122" s="443"/>
      <x:c r="AU122" s="443"/>
      <x:c r="AV122" s="443"/>
      <x:c r="AW122" s="443"/>
      <x:c r="AX122" s="443"/>
      <x:c r="AY122" s="443"/>
      <x:c r="AZ122" s="443"/>
      <x:c r="BA122" s="443"/>
      <x:c r="BB122" s="443"/>
      <x:c r="BC122" s="443"/>
      <x:c r="BD122" s="443"/>
      <x:c r="BE122" s="443"/>
      <x:c r="BF122" s="443"/>
      <x:c r="BG122" s="443"/>
      <x:c r="BH122" s="443"/>
      <x:c r="BI122" s="443"/>
      <x:c r="BJ122" s="443"/>
      <x:c r="BK122" s="443"/>
      <x:c r="BL122" s="443"/>
      <x:c r="BM122" s="443"/>
      <x:c r="BN122" s="443"/>
      <x:c r="BO122" s="443"/>
      <x:c r="BP122" s="443"/>
      <x:c r="BQ122" s="443"/>
      <x:c r="BR122" s="443"/>
      <x:c r="BS122" s="443"/>
      <x:c r="BT122" s="443"/>
      <x:c r="BU122" s="443"/>
      <x:c r="BV122" s="443"/>
      <x:c r="BW122" s="443"/>
      <x:c r="BX122" s="443"/>
      <x:c r="BY122" s="443"/>
      <x:c r="BZ122" s="443"/>
      <x:c r="CA122" s="443"/>
      <x:c r="CB122" s="443"/>
      <x:c r="CC122" s="443"/>
      <x:c r="CD122" s="443"/>
      <x:c r="CE122" s="443"/>
      <x:c r="CF122" s="443"/>
      <x:c r="CG122" s="443"/>
      <x:c r="CH122" s="443"/>
      <x:c r="CI122" s="443"/>
      <x:c r="CJ122" s="443"/>
      <x:c r="CK122" s="443"/>
      <x:c r="CL122" s="443"/>
      <x:c r="CM122" s="443"/>
      <x:c r="CN122" s="443"/>
      <x:c r="CO122" s="443"/>
      <x:c r="CP122" s="443"/>
      <x:c r="CQ122" s="443"/>
      <x:c r="CR122" s="443"/>
      <x:c r="CS122" s="443"/>
      <x:c r="CT122" s="443"/>
      <x:c r="CU122" s="443"/>
      <x:c r="CV122" s="443"/>
      <x:c r="CW122" s="443"/>
      <x:c r="CX122" s="443"/>
      <x:c r="CY122" s="443"/>
      <x:c r="CZ122" s="443"/>
      <x:c r="DA122" s="443"/>
      <x:c r="DB122" s="443"/>
      <x:c r="DC122" s="443"/>
      <x:c r="DD122" s="443"/>
      <x:c r="DE122" s="443"/>
      <x:c r="DF122" s="443"/>
      <x:c r="DG122" s="443"/>
      <x:c r="DH122" s="443"/>
      <x:c r="DI122" s="443"/>
      <x:c r="DJ122" s="443"/>
      <x:c r="DK122" s="443"/>
      <x:c r="DL122" s="443"/>
      <x:c r="DM122" s="443"/>
      <x:c r="DN122" s="443"/>
      <x:c r="DO122" s="443"/>
      <x:c r="DP122" s="443"/>
      <x:c r="DQ122" s="443"/>
      <x:c r="DR122" s="443"/>
      <x:c r="DS122" s="443"/>
      <x:c r="DT122" s="443"/>
      <x:c r="DU122" s="443"/>
      <x:c r="DV122" s="443"/>
      <x:c r="DW122" s="443"/>
      <x:c r="DX122" s="443"/>
      <x:c r="DY122" s="443"/>
      <x:c r="DZ122" s="443"/>
      <x:c r="EA122" s="443"/>
      <x:c r="EB122" s="443"/>
      <x:c r="EC122" s="443"/>
      <x:c r="ED122" s="443"/>
      <x:c r="EE122" s="443"/>
      <x:c r="EF122" s="443"/>
      <x:c r="EG122" s="443"/>
      <x:c r="EH122" s="443"/>
      <x:c r="EI122" s="443"/>
      <x:c r="EJ122" s="443"/>
      <x:c r="EK122" s="443"/>
      <x:c r="EL122" s="443"/>
      <x:c r="EM122" s="443"/>
      <x:c r="EN122" s="443"/>
      <x:c r="EO122" s="443"/>
      <x:c r="EP122" s="443"/>
      <x:c r="EQ122" s="443"/>
      <x:c r="ER122" s="443"/>
      <x:c r="ES122" s="443"/>
      <x:c r="ET122" s="443"/>
      <x:c r="EU122" s="443"/>
      <x:c r="EV122" s="443"/>
      <x:c r="EW122" s="443"/>
      <x:c r="EX122" s="443"/>
      <x:c r="EY122" s="443"/>
      <x:c r="EZ122" s="443"/>
      <x:c r="FA122" s="443"/>
      <x:c r="FB122" s="443"/>
      <x:c r="FC122" s="443"/>
      <x:c r="FD122" s="443"/>
      <x:c r="FE122" s="443"/>
      <x:c r="FF122" s="443"/>
      <x:c r="FG122" s="443"/>
      <x:c r="FH122" s="443"/>
      <x:c r="FI122" s="443"/>
      <x:c r="FJ122" s="443"/>
      <x:c r="FK122" s="443"/>
      <x:c r="FL122" s="443"/>
      <x:c r="FM122" s="443"/>
      <x:c r="FN122" s="443"/>
      <x:c r="FO122" s="443"/>
      <x:c r="FP122" s="443"/>
      <x:c r="FQ122" s="443"/>
      <x:c r="FR122" s="443"/>
      <x:c r="FS122" s="443"/>
      <x:c r="FT122" s="443"/>
      <x:c r="FU122" s="443"/>
      <x:c r="FV122" s="443"/>
      <x:c r="FW122" s="443"/>
      <x:c r="FX122" s="443"/>
      <x:c r="FY122" s="443"/>
      <x:c r="FZ122" s="443"/>
      <x:c r="GA122" s="443"/>
      <x:c r="GB122" s="443"/>
      <x:c r="GC122" s="443"/>
      <x:c r="GD122" s="443"/>
      <x:c r="GE122" s="443"/>
      <x:c r="GF122" s="443"/>
      <x:c r="GG122" s="443"/>
      <x:c r="GH122" s="443"/>
      <x:c r="GI122" s="443"/>
      <x:c r="GJ122" s="443"/>
      <x:c r="GK122" s="443"/>
      <x:c r="GL122" s="443"/>
      <x:c r="GM122" s="443"/>
      <x:c r="GN122" s="443"/>
      <x:c r="GO122" s="443"/>
      <x:c r="GP122" s="443"/>
      <x:c r="GQ122" s="443"/>
      <x:c r="GR122" s="443"/>
      <x:c r="GS122" s="443"/>
      <x:c r="GT122" s="443"/>
      <x:c r="GU122" s="443"/>
      <x:c r="GV122" s="443"/>
      <x:c r="GW122" s="443"/>
      <x:c r="GX122" s="443"/>
      <x:c r="GY122" s="443"/>
      <x:c r="GZ122" s="443"/>
      <x:c r="HA122" s="443"/>
      <x:c r="HB122" s="443"/>
      <x:c r="HC122" s="443"/>
      <x:c r="HD122" s="443"/>
      <x:c r="HE122" s="443"/>
      <x:c r="HF122" s="443"/>
      <x:c r="HG122" s="443"/>
      <x:c r="HH122" s="443"/>
      <x:c r="HI122" s="443"/>
      <x:c r="HJ122" s="443"/>
      <x:c r="HK122" s="443"/>
      <x:c r="HL122" s="443"/>
      <x:c r="HM122" s="443"/>
      <x:c r="HN122" s="443"/>
      <x:c r="HO122" s="443"/>
      <x:c r="HP122" s="443"/>
      <x:c r="HQ122" s="443"/>
      <x:c r="HR122" s="443"/>
      <x:c r="HS122" s="443"/>
      <x:c r="HT122" s="443"/>
      <x:c r="HU122" s="443"/>
      <x:c r="HV122" s="443"/>
      <x:c r="HW122" s="443"/>
      <x:c r="HX122" s="443"/>
      <x:c r="HY122" s="443"/>
      <x:c r="HZ122" s="443"/>
      <x:c r="IA122" s="443"/>
      <x:c r="IB122" s="443"/>
      <x:c r="IC122" s="443"/>
      <x:c r="ID122" s="443"/>
      <x:c r="IE122" s="443"/>
      <x:c r="IF122" s="443"/>
      <x:c r="IG122" s="443"/>
      <x:c r="IH122" s="443"/>
      <x:c r="II122" s="443"/>
      <x:c r="IJ122" s="443"/>
      <x:c r="IK122" s="443"/>
      <x:c r="IL122" s="443"/>
      <x:c r="IM122" s="443"/>
      <x:c r="IN122" s="443"/>
    </x:row>
    <x:row r="123" spans="1:10" s="446" customFormat="1" ht="30" customHeight="1">
      <x:c r="A123" s="2658"/>
      <x:c r="B123" s="474" t="s">
        <x:v>4971</x:v>
      </x:c>
      <x:c r="C123" s="359">
        <x:v>39513</x:v>
      </x:c>
      <x:c r="D123" s="360" t="s">
        <x:v>2719</x:v>
      </x:c>
      <x:c r="E123" s="474"/>
      <x:c r="F123" s="342" t="s">
        <x:v>1447</x:v>
      </x:c>
      <x:c r="G123" s="361">
        <x:v>0</x:v>
      </x:c>
      <x:c r="H123" s="362">
        <x:v>2195</x:v>
      </x:c>
      <x:c r="I123" s="363">
        <x:f t="shared" si="1"/>
        <x:v>2195</x:v>
      </x:c>
      <x:c r="J123" s="698" t="s">
        <x:v>9347</x:v>
      </x:c>
    </x:row>
    <x:row r="124" spans="1:10" s="446" customFormat="1" ht="30" customHeight="1">
      <x:c r="A124" s="2658"/>
      <x:c r="B124" s="474" t="s">
        <x:v>5074</x:v>
      </x:c>
      <x:c r="C124" s="359">
        <x:v>39765</x:v>
      </x:c>
      <x:c r="D124" s="360" t="s">
        <x:v>1964</x:v>
      </x:c>
      <x:c r="E124" s="306"/>
      <x:c r="F124" s="22" t="s">
        <x:v>401</x:v>
      </x:c>
      <x:c r="G124" s="361">
        <x:v>15896</x:v>
      </x:c>
      <x:c r="H124" s="362">
        <x:v>14402</x:v>
      </x:c>
      <x:c r="I124" s="363">
        <x:f t="shared" si="1"/>
        <x:v>-1494</x:v>
      </x:c>
      <x:c r="J124" s="698" t="s">
        <x:v>9660</x:v>
      </x:c>
    </x:row>
    <x:row r="125" spans="1:10" s="446" customFormat="1" ht="30" customHeight="1">
      <x:c r="A125" s="2658"/>
      <x:c r="B125" s="474" t="s">
        <x:v>4977</x:v>
      </x:c>
      <x:c r="C125" s="359">
        <x:v>39765</x:v>
      </x:c>
      <x:c r="D125" s="360" t="s">
        <x:v>1964</x:v>
      </x:c>
      <x:c r="E125" s="306"/>
      <x:c r="F125" s="22" t="s">
        <x:v>2691</x:v>
      </x:c>
      <x:c r="G125" s="361">
        <x:v>5381</x:v>
      </x:c>
      <x:c r="H125" s="362">
        <x:v>5381</x:v>
      </x:c>
      <x:c r="I125" s="363">
        <x:f t="shared" si="1"/>
        <x:v>0</x:v>
      </x:c>
      <x:c r="J125" s="698" t="s">
        <x:v>3339</x:v>
      </x:c>
    </x:row>
    <x:row r="126" spans="1:10" s="446" customFormat="1" ht="30" customHeight="1">
      <x:c r="A126" s="2658"/>
      <x:c r="B126" s="474" t="s">
        <x:v>4977</x:v>
      </x:c>
      <x:c r="C126" s="359">
        <x:v>39765</x:v>
      </x:c>
      <x:c r="D126" s="360" t="s">
        <x:v>1964</x:v>
      </x:c>
      <x:c r="E126" s="306"/>
      <x:c r="F126" s="22" t="s">
        <x:v>1718</x:v>
      </x:c>
      <x:c r="G126" s="361">
        <x:v>3775</x:v>
      </x:c>
      <x:c r="H126" s="362">
        <x:v>4816</x:v>
      </x:c>
      <x:c r="I126" s="363">
        <x:f t="shared" si="1"/>
        <x:v>1041</x:v>
      </x:c>
      <x:c r="J126" s="698" t="s">
        <x:v>9660</x:v>
      </x:c>
    </x:row>
    <x:row r="127" spans="1:10" s="446" customFormat="1" ht="30" customHeight="1">
      <x:c r="A127" s="2658"/>
      <x:c r="B127" s="474" t="s">
        <x:v>4977</x:v>
      </x:c>
      <x:c r="C127" s="359">
        <x:v>39765</x:v>
      </x:c>
      <x:c r="D127" s="360" t="s">
        <x:v>1964</x:v>
      </x:c>
      <x:c r="E127" s="306"/>
      <x:c r="F127" s="22" t="s">
        <x:v>823</x:v>
      </x:c>
      <x:c r="G127" s="361">
        <x:v>4648</x:v>
      </x:c>
      <x:c r="H127" s="362">
        <x:v>4648</x:v>
      </x:c>
      <x:c r="I127" s="363">
        <x:f t="shared" si="1"/>
        <x:v>0</x:v>
      </x:c>
      <x:c r="J127" s="698" t="s">
        <x:v>7630</x:v>
      </x:c>
    </x:row>
    <x:row r="128" spans="1:10" s="446" customFormat="1" ht="30" customHeight="1">
      <x:c r="A128" s="2658"/>
      <x:c r="B128" s="474" t="s">
        <x:v>4977</x:v>
      </x:c>
      <x:c r="C128" s="359">
        <x:v>39765</x:v>
      </x:c>
      <x:c r="D128" s="360" t="s">
        <x:v>1964</x:v>
      </x:c>
      <x:c r="E128" s="306"/>
      <x:c r="F128" s="22" t="s">
        <x:v>823</x:v>
      </x:c>
      <x:c r="G128" s="361">
        <x:v>0</x:v>
      </x:c>
      <x:c r="H128" s="362">
        <x:v>3140</x:v>
      </x:c>
      <x:c r="I128" s="363">
        <x:f t="shared" si="1"/>
        <x:v>3140</x:v>
      </x:c>
      <x:c r="J128" s="698" t="s">
        <x:v>9660</x:v>
      </x:c>
    </x:row>
    <x:row r="129" spans="1:10" s="446" customFormat="1" ht="30" customHeight="1">
      <x:c r="A129" s="2658"/>
      <x:c r="B129" s="474" t="s">
        <x:v>4977</x:v>
      </x:c>
      <x:c r="C129" s="359">
        <x:v>39765</x:v>
      </x:c>
      <x:c r="D129" s="360" t="s">
        <x:v>1964</x:v>
      </x:c>
      <x:c r="E129" s="306"/>
      <x:c r="F129" s="22" t="s">
        <x:v>823</x:v>
      </x:c>
      <x:c r="G129" s="361">
        <x:v>0</x:v>
      </x:c>
      <x:c r="H129" s="362">
        <x:v>2656</x:v>
      </x:c>
      <x:c r="I129" s="363">
        <x:f t="shared" si="1"/>
        <x:v>2656</x:v>
      </x:c>
      <x:c r="J129" s="698" t="s">
        <x:v>9660</x:v>
      </x:c>
    </x:row>
    <x:row r="130" spans="1:10" s="446" customFormat="1" ht="30" customHeight="1">
      <x:c r="A130" s="2658"/>
      <x:c r="B130" s="474" t="s">
        <x:v>4933</x:v>
      </x:c>
      <x:c r="C130" s="359">
        <x:v>39766</x:v>
      </x:c>
      <x:c r="D130" s="360" t="s">
        <x:v>3083</x:v>
      </x:c>
      <x:c r="E130" s="306"/>
      <x:c r="F130" s="22" t="s">
        <x:v>1285</x:v>
      </x:c>
      <x:c r="G130" s="361">
        <x:v>0</x:v>
      </x:c>
      <x:c r="H130" s="362">
        <x:v>2160.5</x:v>
      </x:c>
      <x:c r="I130" s="363">
        <x:f t="shared" si="1"/>
        <x:v>2160.5</x:v>
      </x:c>
      <x:c r="J130" s="698" t="s">
        <x:v>3959</x:v>
      </x:c>
    </x:row>
    <x:row r="131" spans="1:10" s="446" customFormat="1" ht="30" customHeight="1">
      <x:c r="A131" s="2658" t="s">
        <x:v>5507</x:v>
      </x:c>
      <x:c r="B131" s="474" t="s">
        <x:v>4971</x:v>
      </x:c>
      <x:c r="C131" s="359">
        <x:v>39483</x:v>
      </x:c>
      <x:c r="D131" s="360" t="s">
        <x:v>8755</x:v>
      </x:c>
      <x:c r="E131" s="306" t="s">
        <x:v>6935</x:v>
      </x:c>
      <x:c r="F131" s="22" t="s">
        <x:v>9477</x:v>
      </x:c>
      <x:c r="G131" s="361">
        <x:v>1732.2</x:v>
      </x:c>
      <x:c r="H131" s="362">
        <x:v>0</x:v>
      </x:c>
      <x:c r="I131" s="363">
        <x:f t="shared" ref="I131:I194" si="2">H131-G131</x:f>
        <x:v>-1732.2</x:v>
      </x:c>
      <x:c r="J131" s="698" t="s">
        <x:v>9592</x:v>
      </x:c>
    </x:row>
    <x:row r="132" spans="1:10" s="446" customFormat="1" ht="30" customHeight="1">
      <x:c r="A132" s="2658"/>
      <x:c r="B132" s="474" t="s">
        <x:v>4971</x:v>
      </x:c>
      <x:c r="C132" s="359">
        <x:v>39483</x:v>
      </x:c>
      <x:c r="D132" s="360" t="s">
        <x:v>8755</x:v>
      </x:c>
      <x:c r="E132" s="306" t="s">
        <x:v>7301</x:v>
      </x:c>
      <x:c r="F132" s="22" t="s">
        <x:v>2625</x:v>
      </x:c>
      <x:c r="G132" s="361">
        <x:v>0</x:v>
      </x:c>
      <x:c r="H132" s="362">
        <x:v>2993</x:v>
      </x:c>
      <x:c r="I132" s="363">
        <x:f t="shared" si="2"/>
        <x:v>2993</x:v>
      </x:c>
      <x:c r="J132" s="698" t="s">
        <x:v>1371</x:v>
      </x:c>
    </x:row>
    <x:row r="133" spans="1:10" s="446" customFormat="1" ht="30" customHeight="1">
      <x:c r="A133" s="2658"/>
      <x:c r="B133" s="474" t="s">
        <x:v>4933</x:v>
      </x:c>
      <x:c r="C133" s="359">
        <x:v>39483</x:v>
      </x:c>
      <x:c r="D133" s="360" t="s">
        <x:v>8755</x:v>
      </x:c>
      <x:c r="E133" s="306" t="s">
        <x:v>7210</x:v>
      </x:c>
      <x:c r="F133" s="22" t="s">
        <x:v>2699</x:v>
      </x:c>
      <x:c r="G133" s="361">
        <x:v>0</x:v>
      </x:c>
      <x:c r="H133" s="362">
        <x:v>584.10000000000002</x:v>
      </x:c>
      <x:c r="I133" s="363">
        <x:f t="shared" si="2"/>
        <x:v>584.10000000000002</x:v>
      </x:c>
      <x:c r="J133" s="698" t="s">
        <x:v>1371</x:v>
      </x:c>
    </x:row>
    <x:row r="134" spans="1:10" s="446" customFormat="1" ht="30" customHeight="1">
      <x:c r="A134" s="2658"/>
      <x:c r="B134" s="474" t="s">
        <x:v>5074</x:v>
      </x:c>
      <x:c r="C134" s="359">
        <x:v>39483</x:v>
      </x:c>
      <x:c r="D134" s="360" t="s">
        <x:v>8755</x:v>
      </x:c>
      <x:c r="E134" s="306" t="s">
        <x:v>4959</x:v>
      </x:c>
      <x:c r="F134" s="22" t="s">
        <x:v>1651</x:v>
      </x:c>
      <x:c r="G134" s="361">
        <x:v>0</x:v>
      </x:c>
      <x:c r="H134" s="362">
        <x:v>40476.599999999999</x:v>
      </x:c>
      <x:c r="I134" s="363">
        <x:f t="shared" si="2"/>
        <x:v>40476.599999999999</x:v>
      </x:c>
      <x:c r="J134" s="698" t="s">
        <x:v>1371</x:v>
      </x:c>
    </x:row>
    <x:row r="135" spans="1:10" s="446" customFormat="1" ht="30" customHeight="1">
      <x:c r="A135" s="2658"/>
      <x:c r="B135" s="474" t="s">
        <x:v>4933</x:v>
      </x:c>
      <x:c r="C135" s="359">
        <x:v>39483</x:v>
      </x:c>
      <x:c r="D135" s="360" t="s">
        <x:v>8755</x:v>
      </x:c>
      <x:c r="E135" s="306" t="s">
        <x:v>3262</x:v>
      </x:c>
      <x:c r="F135" s="22" t="s">
        <x:v>170</x:v>
      </x:c>
      <x:c r="G135" s="361">
        <x:v>0</x:v>
      </x:c>
      <x:c r="H135" s="362">
        <x:v>1155.5999999999999</x:v>
      </x:c>
      <x:c r="I135" s="363">
        <x:f t="shared" si="2"/>
        <x:v>1155.5999999999999</x:v>
      </x:c>
      <x:c r="J135" s="698" t="s">
        <x:v>1371</x:v>
      </x:c>
    </x:row>
    <x:row r="136" spans="1:10" s="446" customFormat="1" ht="30" customHeight="1">
      <x:c r="A136" s="2658"/>
      <x:c r="B136" s="474" t="s">
        <x:v>4971</x:v>
      </x:c>
      <x:c r="C136" s="359">
        <x:v>39483</x:v>
      </x:c>
      <x:c r="D136" s="360" t="s">
        <x:v>8755</x:v>
      </x:c>
      <x:c r="E136" s="306" t="s">
        <x:v>6939</x:v>
      </x:c>
      <x:c r="F136" s="22" t="s">
        <x:v>316</x:v>
      </x:c>
      <x:c r="G136" s="361">
        <x:v>826</x:v>
      </x:c>
      <x:c r="H136" s="362">
        <x:v>0</x:v>
      </x:c>
      <x:c r="I136" s="363">
        <x:f t="shared" si="2"/>
        <x:v>-826</x:v>
      </x:c>
      <x:c r="J136" s="698" t="s">
        <x:v>9592</x:v>
      </x:c>
    </x:row>
    <x:row r="137" spans="1:10" s="446" customFormat="1" ht="30" customHeight="1">
      <x:c r="A137" s="2658"/>
      <x:c r="B137" s="474" t="s">
        <x:v>5074</x:v>
      </x:c>
      <x:c r="C137" s="359">
        <x:v>39483</x:v>
      </x:c>
      <x:c r="D137" s="360" t="s">
        <x:v>8755</x:v>
      </x:c>
      <x:c r="E137" s="306" t="s">
        <x:v>4953</x:v>
      </x:c>
      <x:c r="F137" s="22" t="s">
        <x:v>3917</x:v>
      </x:c>
      <x:c r="G137" s="361">
        <x:v>0</x:v>
      </x:c>
      <x:c r="H137" s="362">
        <x:v>17231</x:v>
      </x:c>
      <x:c r="I137" s="363">
        <x:f t="shared" si="2"/>
        <x:v>17231</x:v>
      </x:c>
      <x:c r="J137" s="698" t="s">
        <x:v>1371</x:v>
      </x:c>
    </x:row>
    <x:row r="138" spans="1:10" s="446" customFormat="1" ht="30" customHeight="1">
      <x:c r="A138" s="2658"/>
      <x:c r="B138" s="474" t="s">
        <x:v>4977</x:v>
      </x:c>
      <x:c r="C138" s="359">
        <x:v>39483</x:v>
      </x:c>
      <x:c r="D138" s="360" t="s">
        <x:v>8755</x:v>
      </x:c>
      <x:c r="E138" s="306" t="s">
        <x:v>4937</x:v>
      </x:c>
      <x:c r="F138" s="22" t="s">
        <x:v>810</x:v>
      </x:c>
      <x:c r="G138" s="361">
        <x:v>0</x:v>
      </x:c>
      <x:c r="H138" s="362">
        <x:v>5939</x:v>
      </x:c>
      <x:c r="I138" s="363">
        <x:f t="shared" si="2"/>
        <x:v>5939</x:v>
      </x:c>
      <x:c r="J138" s="698" t="s">
        <x:v>1371</x:v>
      </x:c>
    </x:row>
    <x:row r="139" spans="1:10" s="446" customFormat="1" ht="30" customHeight="1">
      <x:c r="A139" s="2658"/>
      <x:c r="B139" s="474" t="s">
        <x:v>4933</x:v>
      </x:c>
      <x:c r="C139" s="359">
        <x:v>39660</x:v>
      </x:c>
      <x:c r="D139" s="360" t="s">
        <x:v>8545</x:v>
      </x:c>
      <x:c r="E139" s="306"/>
      <x:c r="F139" s="22" t="s">
        <x:v>762</x:v>
      </x:c>
      <x:c r="G139" s="361">
        <x:v>0</x:v>
      </x:c>
      <x:c r="H139" s="362">
        <x:v>672</x:v>
      </x:c>
      <x:c r="I139" s="363">
        <x:f t="shared" si="2"/>
        <x:v>672</x:v>
      </x:c>
      <x:c r="J139" s="698" t="s">
        <x:v>3612</x:v>
      </x:c>
    </x:row>
    <x:row r="140" spans="1:10" s="446" customFormat="1" ht="30" customHeight="1">
      <x:c r="A140" s="2658"/>
      <x:c r="B140" s="474" t="s">
        <x:v>4971</x:v>
      </x:c>
      <x:c r="C140" s="359">
        <x:v>39744</x:v>
      </x:c>
      <x:c r="D140" s="360" t="s">
        <x:v>2135</x:v>
      </x:c>
      <x:c r="E140" s="306" t="s">
        <x:v>5090</x:v>
      </x:c>
      <x:c r="F140" s="22" t="s">
        <x:v>1581</x:v>
      </x:c>
      <x:c r="G140" s="361">
        <x:v>0</x:v>
      </x:c>
      <x:c r="H140" s="362">
        <x:v>3070</x:v>
      </x:c>
      <x:c r="I140" s="363">
        <x:f t="shared" si="2"/>
        <x:v>3070</x:v>
      </x:c>
      <x:c r="J140" s="699" t="s">
        <x:v>1777</x:v>
      </x:c>
    </x:row>
    <x:row r="141" spans="1:10" s="446" customFormat="1" ht="30" customHeight="1">
      <x:c r="A141" s="2658"/>
      <x:c r="B141" s="474" t="s">
        <x:v>4971</x:v>
      </x:c>
      <x:c r="C141" s="359">
        <x:v>39744</x:v>
      </x:c>
      <x:c r="D141" s="360" t="s">
        <x:v>5943</x:v>
      </x:c>
      <x:c r="E141" s="306" t="s">
        <x:v>5090</x:v>
      </x:c>
      <x:c r="F141" s="22" t="s">
        <x:v>1581</x:v>
      </x:c>
      <x:c r="G141" s="361">
        <x:v>0</x:v>
      </x:c>
      <x:c r="H141" s="362">
        <x:v>5695</x:v>
      </x:c>
      <x:c r="I141" s="363">
        <x:f t="shared" si="2"/>
        <x:v>5695</x:v>
      </x:c>
      <x:c r="J141" s="699" t="s">
        <x:v>1775</x:v>
      </x:c>
    </x:row>
    <x:row r="142" spans="1:10" s="446" customFormat="1" ht="30" customHeight="1">
      <x:c r="A142" s="2658"/>
      <x:c r="B142" s="474" t="s">
        <x:v>4933</x:v>
      </x:c>
      <x:c r="C142" s="359">
        <x:v>39751</x:v>
      </x:c>
      <x:c r="D142" s="360" t="s">
        <x:v>349</x:v>
      </x:c>
      <x:c r="E142" s="306"/>
      <x:c r="F142" s="22" t="s">
        <x:v>377</x:v>
      </x:c>
      <x:c r="G142" s="361">
        <x:v>1375</x:v>
      </x:c>
      <x:c r="H142" s="362">
        <x:v>1384.8</x:v>
      </x:c>
      <x:c r="I142" s="363">
        <x:f t="shared" si="2"/>
        <x:v>9.7999999999999545</x:v>
      </x:c>
      <x:c r="J142" s="698" t="s">
        <x:v>9485</x:v>
      </x:c>
    </x:row>
    <x:row r="143" spans="1:10" s="446" customFormat="1" ht="30" customHeight="1">
      <x:c r="A143" s="2658"/>
      <x:c r="B143" s="474" t="s">
        <x:v>5025</x:v>
      </x:c>
      <x:c r="C143" s="359">
        <x:v>39751</x:v>
      </x:c>
      <x:c r="D143" s="360" t="s">
        <x:v>349</x:v>
      </x:c>
      <x:c r="E143" s="306"/>
      <x:c r="F143" s="22" t="s">
        <x:v>2235</x:v>
      </x:c>
      <x:c r="G143" s="361">
        <x:v>276.19999999999999</x:v>
      </x:c>
      <x:c r="H143" s="382"/>
      <x:c r="I143" s="363">
        <x:f t="shared" si="2"/>
        <x:v>-276.19999999999999</x:v>
      </x:c>
      <x:c r="J143" s="698" t="s">
        <x:v>9258</x:v>
      </x:c>
    </x:row>
    <x:row r="144" spans="1:10" s="446" customFormat="1" ht="30" customHeight="1">
      <x:c r="A144" s="2658"/>
      <x:c r="B144" s="474" t="s">
        <x:v>4933</x:v>
      </x:c>
      <x:c r="C144" s="359">
        <x:v>39808</x:v>
      </x:c>
      <x:c r="D144" s="360" t="s">
        <x:v>8738</x:v>
      </x:c>
      <x:c r="E144" s="306"/>
      <x:c r="F144" s="307" t="s">
        <x:v>24</x:v>
      </x:c>
      <x:c r="G144" s="361">
        <x:v>174</x:v>
      </x:c>
      <x:c r="H144" s="362">
        <x:v>380</x:v>
      </x:c>
      <x:c r="I144" s="363">
        <x:f t="shared" si="2"/>
        <x:v>206</x:v>
      </x:c>
      <x:c r="J144" s="698" t="s">
        <x:v>1448</x:v>
      </x:c>
    </x:row>
    <x:row r="145" spans="1:10" s="446" customFormat="1" ht="30" customHeight="1">
      <x:c r="A145" s="494" t="s">
        <x:v>5341</x:v>
      </x:c>
      <x:c r="B145" s="474" t="s">
        <x:v>4971</x:v>
      </x:c>
      <x:c r="C145" s="359">
        <x:v>39800</x:v>
      </x:c>
      <x:c r="D145" s="360" t="s">
        <x:v>5955</x:v>
      </x:c>
      <x:c r="E145" s="474"/>
      <x:c r="F145" s="22" t="s">
        <x:v>1282</x:v>
      </x:c>
      <x:c r="G145" s="361">
        <x:v>1500.2</x:v>
      </x:c>
      <x:c r="H145" s="362">
        <x:v>1502.2</x:v>
      </x:c>
      <x:c r="I145" s="363">
        <x:f t="shared" si="2"/>
        <x:v>2</x:v>
      </x:c>
      <x:c r="J145" s="698" t="s">
        <x:v>503</x:v>
      </x:c>
    </x:row>
    <x:row r="146" spans="1:10" s="446" customFormat="1" ht="30" customHeight="1">
      <x:c r="A146" s="2661" t="s">
        <x:v>5333</x:v>
      </x:c>
      <x:c r="B146" s="474" t="s">
        <x:v>5025</x:v>
      </x:c>
      <x:c r="C146" s="359">
        <x:v>39492</x:v>
      </x:c>
      <x:c r="D146" s="360" t="s">
        <x:v>1682</x:v>
      </x:c>
      <x:c r="E146" s="474"/>
      <x:c r="F146" s="22" t="s">
        <x:v>1332</x:v>
      </x:c>
      <x:c r="G146" s="361">
        <x:v>0</x:v>
      </x:c>
      <x:c r="H146" s="362">
        <x:v>834</x:v>
      </x:c>
      <x:c r="I146" s="363">
        <x:f t="shared" si="2"/>
        <x:v>834</x:v>
      </x:c>
      <x:c r="J146" s="698" t="s">
        <x:v>9331</x:v>
      </x:c>
    </x:row>
    <x:row r="147" spans="1:10" s="446" customFormat="1" ht="30" customHeight="1">
      <x:c r="A147" s="2662"/>
      <x:c r="B147" s="474" t="s">
        <x:v>4971</x:v>
      </x:c>
      <x:c r="C147" s="359">
        <x:v>39604</x:v>
      </x:c>
      <x:c r="D147" s="306" t="s">
        <x:v>6482</x:v>
      </x:c>
      <x:c r="E147" s="306"/>
      <x:c r="F147" s="307" t="s">
        <x:v>511</x:v>
      </x:c>
      <x:c r="G147" s="361">
        <x:v>249</x:v>
      </x:c>
      <x:c r="H147" s="362">
        <x:v>0</x:v>
      </x:c>
      <x:c r="I147" s="363">
        <x:f t="shared" si="2"/>
        <x:v>-249</x:v>
      </x:c>
      <x:c r="J147" s="698" t="s">
        <x:v>9464</x:v>
      </x:c>
    </x:row>
    <x:row r="148" spans="1:10" s="446" customFormat="1" ht="30" customHeight="1">
      <x:c r="A148" s="2663"/>
      <x:c r="B148" s="9" t="s">
        <x:v>4971</x:v>
      </x:c>
      <x:c r="C148" s="364">
        <x:v>39604</x:v>
      </x:c>
      <x:c r="D148" s="380" t="s">
        <x:v>6482</x:v>
      </x:c>
      <x:c r="E148" s="9"/>
      <x:c r="F148" s="24" t="s">
        <x:v>1213</x:v>
      </x:c>
      <x:c r="G148" s="366">
        <x:v>379</x:v>
      </x:c>
      <x:c r="H148" s="367">
        <x:v>0</x:v>
      </x:c>
      <x:c r="I148" s="368">
        <x:f t="shared" si="2"/>
        <x:v>-379</x:v>
      </x:c>
      <x:c r="J148" s="700" t="s">
        <x:v>9425</x:v>
      </x:c>
    </x:row>
    <x:row r="149" spans="1:10" s="446" customFormat="1" ht="30" customHeight="1">
      <x:c r="A149" s="2664" t="s">
        <x:v>5333</x:v>
      </x:c>
      <x:c r="B149" s="11" t="s">
        <x:v>4933</x:v>
      </x:c>
      <x:c r="C149" s="369">
        <x:v>39604</x:v>
      </x:c>
      <x:c r="D149" s="370" t="s">
        <x:v>6482</x:v>
      </x:c>
      <x:c r="E149" s="11"/>
      <x:c r="F149" s="371" t="s">
        <x:v>7109</x:v>
      </x:c>
      <x:c r="G149" s="372">
        <x:v>0</x:v>
      </x:c>
      <x:c r="H149" s="373">
        <x:v>678</x:v>
      </x:c>
      <x:c r="I149" s="358">
        <x:f t="shared" si="2"/>
        <x:v>678</x:v>
      </x:c>
      <x:c r="J149" s="509" t="s">
        <x:v>9403</x:v>
      </x:c>
    </x:row>
    <x:row r="150" spans="1:10" s="446" customFormat="1" ht="30" customHeight="1">
      <x:c r="A150" s="2662"/>
      <x:c r="B150" s="474" t="s">
        <x:v>4971</x:v>
      </x:c>
      <x:c r="C150" s="359">
        <x:v>39660</x:v>
      </x:c>
      <x:c r="D150" s="360" t="s">
        <x:v>2895</x:v>
      </x:c>
      <x:c r="E150" s="474"/>
      <x:c r="F150" s="22" t="s">
        <x:v>2729</x:v>
      </x:c>
      <x:c r="G150" s="361">
        <x:v>0</x:v>
      </x:c>
      <x:c r="H150" s="362">
        <x:v>4706</x:v>
      </x:c>
      <x:c r="I150" s="363">
        <x:f t="shared" si="2"/>
        <x:v>4706</x:v>
      </x:c>
      <x:c r="J150" s="698" t="s">
        <x:v>507</x:v>
      </x:c>
    </x:row>
    <x:row r="151" spans="1:10" s="446" customFormat="1" ht="30" customHeight="1">
      <x:c r="A151" s="2662"/>
      <x:c r="B151" s="474" t="s">
        <x:v>4971</x:v>
      </x:c>
      <x:c r="C151" s="359">
        <x:v>39800</x:v>
      </x:c>
      <x:c r="D151" s="360" t="s">
        <x:v>3057</x:v>
      </x:c>
      <x:c r="E151" s="474"/>
      <x:c r="F151" s="22" t="s">
        <x:v>1612</x:v>
      </x:c>
      <x:c r="G151" s="361">
        <x:v>0</x:v>
      </x:c>
      <x:c r="H151" s="362">
        <x:v>15015</x:v>
      </x:c>
      <x:c r="I151" s="363">
        <x:f t="shared" si="2"/>
        <x:v>15015</x:v>
      </x:c>
      <x:c r="J151" s="698" t="s">
        <x:v>457</x:v>
      </x:c>
    </x:row>
    <x:row r="152" spans="1:10" s="446" customFormat="1" ht="30" customHeight="1">
      <x:c r="A152" s="2662"/>
      <x:c r="B152" s="474" t="s">
        <x:v>5074</x:v>
      </x:c>
      <x:c r="C152" s="359">
        <x:v>39808</x:v>
      </x:c>
      <x:c r="D152" s="360" t="s">
        <x:v>517</x:v>
      </x:c>
      <x:c r="E152" s="474"/>
      <x:c r="F152" s="22" t="s">
        <x:v>1364</x:v>
      </x:c>
      <x:c r="G152" s="361">
        <x:v>653350.30000000005</x:v>
      </x:c>
      <x:c r="H152" s="362">
        <x:v>653219.30000000005</x:v>
      </x:c>
      <x:c r="I152" s="363">
        <x:f t="shared" si="2"/>
        <x:v>-131</x:v>
      </x:c>
      <x:c r="J152" s="698" t="s">
        <x:v>9154</x:v>
      </x:c>
    </x:row>
    <x:row r="153" spans="1:10" s="446" customFormat="1" ht="30" customHeight="1">
      <x:c r="A153" s="2657"/>
      <x:c r="B153" s="474" t="s">
        <x:v>4933</x:v>
      </x:c>
      <x:c r="C153" s="359">
        <x:v>39808</x:v>
      </x:c>
      <x:c r="D153" s="360" t="s">
        <x:v>517</x:v>
      </x:c>
      <x:c r="E153" s="474"/>
      <x:c r="F153" s="22" t="s">
        <x:v>9262</x:v>
      </x:c>
      <x:c r="G153" s="361">
        <x:v>171</x:v>
      </x:c>
      <x:c r="H153" s="362">
        <x:v>175</x:v>
      </x:c>
      <x:c r="I153" s="363">
        <x:f t="shared" si="2"/>
        <x:v>4</x:v>
      </x:c>
      <x:c r="J153" s="698" t="s">
        <x:v>9431</x:v>
      </x:c>
    </x:row>
    <x:row r="154" spans="1:10" s="446" customFormat="1" ht="30" customHeight="1">
      <x:c r="A154" s="2661" t="s">
        <x:v>4864</x:v>
      </x:c>
      <x:c r="B154" s="474" t="s">
        <x:v>4933</x:v>
      </x:c>
      <x:c r="C154" s="359">
        <x:v>39491</x:v>
      </x:c>
      <x:c r="D154" s="383" t="s">
        <x:v>8407</x:v>
      </x:c>
      <x:c r="E154" s="383" t="s">
        <x:v>8933</x:v>
      </x:c>
      <x:c r="F154" s="384" t="s">
        <x:v>486</x:v>
      </x:c>
      <x:c r="G154" s="385">
        <x:v>622</x:v>
      </x:c>
      <x:c r="H154" s="386">
        <x:v>633</x:v>
      </x:c>
      <x:c r="I154" s="363">
        <x:f t="shared" si="2"/>
        <x:v>11</x:v>
      </x:c>
      <x:c r="J154" s="698" t="s">
        <x:v>3280</x:v>
      </x:c>
    </x:row>
    <x:row r="155" spans="1:10" s="446" customFormat="1" ht="30" customHeight="1">
      <x:c r="A155" s="2662"/>
      <x:c r="B155" s="474" t="s">
        <x:v>4933</x:v>
      </x:c>
      <x:c r="C155" s="359">
        <x:v>39519</x:v>
      </x:c>
      <x:c r="D155" s="383" t="s">
        <x:v>3129</x:v>
      </x:c>
      <x:c r="E155" s="383" t="s">
        <x:v>7003</x:v>
      </x:c>
      <x:c r="F155" s="384" t="s">
        <x:v>1392</x:v>
      </x:c>
      <x:c r="G155" s="385">
        <x:v>4379</x:v>
      </x:c>
      <x:c r="H155" s="386">
        <x:v>4406.8999999999996</x:v>
      </x:c>
      <x:c r="I155" s="363">
        <x:f t="shared" si="2"/>
        <x:v>27.899999999999636</x:v>
      </x:c>
      <x:c r="J155" s="702" t="s">
        <x:v>4428</x:v>
      </x:c>
    </x:row>
    <x:row r="156" spans="1:10" s="446" customFormat="1" ht="30" customHeight="1">
      <x:c r="A156" s="2662"/>
      <x:c r="B156" s="474" t="s">
        <x:v>4933</x:v>
      </x:c>
      <x:c r="C156" s="359">
        <x:v>39527</x:v>
      </x:c>
      <x:c r="D156" s="383" t="s">
        <x:v>2466</x:v>
      </x:c>
      <x:c r="E156" s="383" t="s">
        <x:v>7386</x:v>
      </x:c>
      <x:c r="F156" s="384" t="s">
        <x:v>1234</x:v>
      </x:c>
      <x:c r="G156" s="385">
        <x:v>0</x:v>
      </x:c>
      <x:c r="H156" s="386">
        <x:v>1456</x:v>
      </x:c>
      <x:c r="I156" s="363">
        <x:f t="shared" si="2"/>
        <x:v>1456</x:v>
      </x:c>
      <x:c r="J156" s="698" t="s">
        <x:v>9868</x:v>
      </x:c>
    </x:row>
    <x:row r="157" spans="1:10" s="446" customFormat="1" ht="30" customHeight="1">
      <x:c r="A157" s="2662"/>
      <x:c r="B157" s="474" t="s">
        <x:v>4971</x:v>
      </x:c>
      <x:c r="C157" s="359">
        <x:v>39541</x:v>
      </x:c>
      <x:c r="D157" s="383" t="s">
        <x:v>2179</x:v>
      </x:c>
      <x:c r="E157" s="383"/>
      <x:c r="F157" s="384" t="s">
        <x:v>6570</x:v>
      </x:c>
      <x:c r="G157" s="385">
        <x:v>186</x:v>
      </x:c>
      <x:c r="H157" s="386">
        <x:v>0</x:v>
      </x:c>
      <x:c r="I157" s="363">
        <x:f t="shared" si="2"/>
        <x:v>-186</x:v>
      </x:c>
      <x:c r="J157" s="698" t="s">
        <x:v>9337</x:v>
      </x:c>
    </x:row>
    <x:row r="158" spans="1:10" s="446" customFormat="1" ht="30" customHeight="1">
      <x:c r="A158" s="2662"/>
      <x:c r="B158" s="474" t="s">
        <x:v>5074</x:v>
      </x:c>
      <x:c r="C158" s="359">
        <x:v>39541</x:v>
      </x:c>
      <x:c r="D158" s="383" t="s">
        <x:v>2179</x:v>
      </x:c>
      <x:c r="E158" s="383" t="s">
        <x:v>4946</x:v>
      </x:c>
      <x:c r="F158" s="384" t="s">
        <x:v>6857</x:v>
      </x:c>
      <x:c r="G158" s="385">
        <x:v>7623</x:v>
      </x:c>
      <x:c r="H158" s="386">
        <x:v>0</x:v>
      </x:c>
      <x:c r="I158" s="363">
        <x:f t="shared" si="2"/>
        <x:v>-7623</x:v>
      </x:c>
      <x:c r="J158" s="698" t="s">
        <x:v>9337</x:v>
      </x:c>
    </x:row>
    <x:row r="159" spans="1:10" s="446" customFormat="1" ht="30" customHeight="1">
      <x:c r="A159" s="2662"/>
      <x:c r="B159" s="474" t="s">
        <x:v>4971</x:v>
      </x:c>
      <x:c r="C159" s="359">
        <x:v>39541</x:v>
      </x:c>
      <x:c r="D159" s="383" t="s">
        <x:v>2179</x:v>
      </x:c>
      <x:c r="E159" s="383" t="s">
        <x:v>5027</x:v>
      </x:c>
      <x:c r="F159" s="384" t="s">
        <x:v>201</x:v>
      </x:c>
      <x:c r="G159" s="385">
        <x:v>0</x:v>
      </x:c>
      <x:c r="H159" s="386">
        <x:v>4171</x:v>
      </x:c>
      <x:c r="I159" s="363">
        <x:f t="shared" si="2"/>
        <x:v>4171</x:v>
      </x:c>
      <x:c r="J159" s="698" t="s">
        <x:v>9337</x:v>
      </x:c>
    </x:row>
    <x:row r="160" spans="1:10" s="446" customFormat="1" ht="30" customHeight="1">
      <x:c r="A160" s="2662"/>
      <x:c r="B160" s="474" t="s">
        <x:v>4971</x:v>
      </x:c>
      <x:c r="C160" s="359">
        <x:v>39541</x:v>
      </x:c>
      <x:c r="D160" s="383" t="s">
        <x:v>2179</x:v>
      </x:c>
      <x:c r="E160" s="383" t="s">
        <x:v>5011</x:v>
      </x:c>
      <x:c r="F160" s="384" t="s">
        <x:v>1440</x:v>
      </x:c>
      <x:c r="G160" s="385">
        <x:v>0</x:v>
      </x:c>
      <x:c r="H160" s="386">
        <x:v>8321</x:v>
      </x:c>
      <x:c r="I160" s="363">
        <x:f t="shared" si="2"/>
        <x:v>8321</x:v>
      </x:c>
      <x:c r="J160" s="698" t="s">
        <x:v>9337</x:v>
      </x:c>
    </x:row>
    <x:row r="161" spans="1:10" s="446" customFormat="1" ht="30" customHeight="1">
      <x:c r="A161" s="2662"/>
      <x:c r="B161" s="474" t="s">
        <x:v>4971</x:v>
      </x:c>
      <x:c r="C161" s="359">
        <x:v>39541</x:v>
      </x:c>
      <x:c r="D161" s="383" t="s">
        <x:v>2179</x:v>
      </x:c>
      <x:c r="E161" s="383" t="s">
        <x:v>5319</x:v>
      </x:c>
      <x:c r="F161" s="384" t="s">
        <x:v>1438</x:v>
      </x:c>
      <x:c r="G161" s="385">
        <x:v>0</x:v>
      </x:c>
      <x:c r="H161" s="386">
        <x:v>5788</x:v>
      </x:c>
      <x:c r="I161" s="363">
        <x:f t="shared" si="2"/>
        <x:v>5788</x:v>
      </x:c>
      <x:c r="J161" s="698" t="s">
        <x:v>9337</x:v>
      </x:c>
    </x:row>
    <x:row r="162" spans="1:10" s="446" customFormat="1" ht="30" customHeight="1">
      <x:c r="A162" s="2662"/>
      <x:c r="B162" s="474" t="s">
        <x:v>5074</x:v>
      </x:c>
      <x:c r="C162" s="359">
        <x:v>39541</x:v>
      </x:c>
      <x:c r="D162" s="383" t="s">
        <x:v>2179</x:v>
      </x:c>
      <x:c r="E162" s="383" t="s">
        <x:v>5279</x:v>
      </x:c>
      <x:c r="F162" s="384" t="s">
        <x:v>1019</x:v>
      </x:c>
      <x:c r="G162" s="385">
        <x:v>0</x:v>
      </x:c>
      <x:c r="H162" s="386">
        <x:v>23538</x:v>
      </x:c>
      <x:c r="I162" s="363">
        <x:f t="shared" si="2"/>
        <x:v>23538</x:v>
      </x:c>
      <x:c r="J162" s="698" t="s">
        <x:v>9337</x:v>
      </x:c>
    </x:row>
    <x:row r="163" spans="1:10" s="446" customFormat="1" ht="30" customHeight="1">
      <x:c r="A163" s="2662"/>
      <x:c r="B163" s="474" t="s">
        <x:v>4971</x:v>
      </x:c>
      <x:c r="C163" s="359">
        <x:v>39541</x:v>
      </x:c>
      <x:c r="D163" s="383" t="s">
        <x:v>2179</x:v>
      </x:c>
      <x:c r="E163" s="383" t="s">
        <x:v>4911</x:v>
      </x:c>
      <x:c r="F163" s="384" t="s">
        <x:v>1513</x:v>
      </x:c>
      <x:c r="G163" s="385">
        <x:v>0</x:v>
      </x:c>
      <x:c r="H163" s="386">
        <x:v>5384</x:v>
      </x:c>
      <x:c r="I163" s="363">
        <x:f t="shared" si="2"/>
        <x:v>5384</x:v>
      </x:c>
      <x:c r="J163" s="698" t="s">
        <x:v>9337</x:v>
      </x:c>
    </x:row>
    <x:row r="164" spans="1:10" s="446" customFormat="1" ht="30" customHeight="1">
      <x:c r="A164" s="2662"/>
      <x:c r="B164" s="474" t="s">
        <x:v>5074</x:v>
      </x:c>
      <x:c r="C164" s="359">
        <x:v>39541</x:v>
      </x:c>
      <x:c r="D164" s="383" t="s">
        <x:v>2179</x:v>
      </x:c>
      <x:c r="E164" s="383" t="s">
        <x:v>5272</x:v>
      </x:c>
      <x:c r="F164" s="384" t="s">
        <x:v>1590</x:v>
      </x:c>
      <x:c r="G164" s="385">
        <x:v>0</x:v>
      </x:c>
      <x:c r="H164" s="386">
        <x:v>15726</x:v>
      </x:c>
      <x:c r="I164" s="363">
        <x:f t="shared" si="2"/>
        <x:v>15726</x:v>
      </x:c>
      <x:c r="J164" s="698" t="s">
        <x:v>9337</x:v>
      </x:c>
    </x:row>
    <x:row r="165" spans="1:10" s="446" customFormat="1" ht="30" customHeight="1">
      <x:c r="A165" s="2662"/>
      <x:c r="B165" s="474" t="s">
        <x:v>5074</x:v>
      </x:c>
      <x:c r="C165" s="359">
        <x:v>39541</x:v>
      </x:c>
      <x:c r="D165" s="383" t="s">
        <x:v>2179</x:v>
      </x:c>
      <x:c r="E165" s="383" t="s">
        <x:v>4940</x:v>
      </x:c>
      <x:c r="F165" s="384" t="s">
        <x:v>9498</x:v>
      </x:c>
      <x:c r="G165" s="385">
        <x:v>1471600</x:v>
      </x:c>
      <x:c r="H165" s="386">
        <x:v>1517198</x:v>
      </x:c>
      <x:c r="I165" s="363">
        <x:f t="shared" si="2"/>
        <x:v>45598</x:v>
      </x:c>
      <x:c r="J165" s="698" t="s">
        <x:v>9337</x:v>
      </x:c>
    </x:row>
    <x:row r="166" spans="1:10" s="446" customFormat="1" ht="30" customHeight="1">
      <x:c r="A166" s="2662"/>
      <x:c r="B166" s="474" t="s">
        <x:v>4971</x:v>
      </x:c>
      <x:c r="C166" s="359">
        <x:v>39541</x:v>
      </x:c>
      <x:c r="D166" s="383" t="s">
        <x:v>2179</x:v>
      </x:c>
      <x:c r="E166" s="383" t="s">
        <x:v>7099</x:v>
      </x:c>
      <x:c r="F166" s="384" t="s">
        <x:v>8546</x:v>
      </x:c>
      <x:c r="G166" s="385">
        <x:v>982</x:v>
      </x:c>
      <x:c r="H166" s="386">
        <x:v>0</x:v>
      </x:c>
      <x:c r="I166" s="363">
        <x:f t="shared" si="2"/>
        <x:v>-982</x:v>
      </x:c>
      <x:c r="J166" s="698" t="s">
        <x:v>9337</x:v>
      </x:c>
    </x:row>
    <x:row r="167" spans="1:10" s="446" customFormat="1" ht="30" customHeight="1">
      <x:c r="A167" s="2662"/>
      <x:c r="B167" s="474" t="s">
        <x:v>5074</x:v>
      </x:c>
      <x:c r="C167" s="359">
        <x:v>39541</x:v>
      </x:c>
      <x:c r="D167" s="383" t="s">
        <x:v>2179</x:v>
      </x:c>
      <x:c r="E167" s="383" t="s">
        <x:v>5260</x:v>
      </x:c>
      <x:c r="F167" s="384" t="s">
        <x:v>77</x:v>
      </x:c>
      <x:c r="G167" s="385">
        <x:v>0</x:v>
      </x:c>
      <x:c r="H167" s="386">
        <x:v>18041</x:v>
      </x:c>
      <x:c r="I167" s="363">
        <x:f t="shared" si="2"/>
        <x:v>18041</x:v>
      </x:c>
      <x:c r="J167" s="698" t="s">
        <x:v>9337</x:v>
      </x:c>
    </x:row>
    <x:row r="168" spans="1:10" s="446" customFormat="1" ht="30" customHeight="1">
      <x:c r="A168" s="2662"/>
      <x:c r="B168" s="474" t="s">
        <x:v>4971</x:v>
      </x:c>
      <x:c r="C168" s="359">
        <x:v>39541</x:v>
      </x:c>
      <x:c r="D168" s="383" t="s">
        <x:v>2179</x:v>
      </x:c>
      <x:c r="E168" s="383" t="s">
        <x:v>4823</x:v>
      </x:c>
      <x:c r="F168" s="384" t="s">
        <x:v>2923</x:v>
      </x:c>
      <x:c r="G168" s="385">
        <x:v>0</x:v>
      </x:c>
      <x:c r="H168" s="386">
        <x:v>3914</x:v>
      </x:c>
      <x:c r="I168" s="363">
        <x:f t="shared" si="2"/>
        <x:v>3914</x:v>
      </x:c>
      <x:c r="J168" s="698" t="s">
        <x:v>9337</x:v>
      </x:c>
    </x:row>
    <x:row r="169" spans="1:10" s="446" customFormat="1" ht="30" customHeight="1">
      <x:c r="A169" s="2662"/>
      <x:c r="B169" s="474" t="s">
        <x:v>5074</x:v>
      </x:c>
      <x:c r="C169" s="359">
        <x:v>39541</x:v>
      </x:c>
      <x:c r="D169" s="383" t="s">
        <x:v>2179</x:v>
      </x:c>
      <x:c r="E169" s="383" t="s">
        <x:v>4811</x:v>
      </x:c>
      <x:c r="F169" s="384" t="s">
        <x:v>1502</x:v>
      </x:c>
      <x:c r="G169" s="385">
        <x:v>0</x:v>
      </x:c>
      <x:c r="H169" s="386">
        <x:v>33636</x:v>
      </x:c>
      <x:c r="I169" s="363">
        <x:f t="shared" si="2"/>
        <x:v>33636</x:v>
      </x:c>
      <x:c r="J169" s="698" t="s">
        <x:v>9337</x:v>
      </x:c>
    </x:row>
    <x:row r="170" spans="1:10" s="446" customFormat="1" ht="30" customHeight="1">
      <x:c r="A170" s="2662"/>
      <x:c r="B170" s="474" t="s">
        <x:v>4971</x:v>
      </x:c>
      <x:c r="C170" s="359">
        <x:v>39541</x:v>
      </x:c>
      <x:c r="D170" s="383" t="s">
        <x:v>2179</x:v>
      </x:c>
      <x:c r="E170" s="383"/>
      <x:c r="F170" s="384" t="s">
        <x:v>2231</x:v>
      </x:c>
      <x:c r="G170" s="385">
        <x:v>185</x:v>
      </x:c>
      <x:c r="H170" s="386">
        <x:v>0</x:v>
      </x:c>
      <x:c r="I170" s="363">
        <x:f t="shared" si="2"/>
        <x:v>-185</x:v>
      </x:c>
      <x:c r="J170" s="698" t="s">
        <x:v>9337</x:v>
      </x:c>
    </x:row>
    <x:row r="171" spans="1:10" s="446" customFormat="1" ht="30" customHeight="1">
      <x:c r="A171" s="2662"/>
      <x:c r="B171" s="474" t="s">
        <x:v>5074</x:v>
      </x:c>
      <x:c r="C171" s="359">
        <x:v>39541</x:v>
      </x:c>
      <x:c r="D171" s="383" t="s">
        <x:v>2179</x:v>
      </x:c>
      <x:c r="E171" s="383" t="s">
        <x:v>5043</x:v>
      </x:c>
      <x:c r="F171" s="384" t="s">
        <x:v>1202</x:v>
      </x:c>
      <x:c r="G171" s="385">
        <x:v>0</x:v>
      </x:c>
      <x:c r="H171" s="386">
        <x:v>21910</x:v>
      </x:c>
      <x:c r="I171" s="363">
        <x:f t="shared" si="2"/>
        <x:v>21910</x:v>
      </x:c>
      <x:c r="J171" s="698" t="s">
        <x:v>9337</x:v>
      </x:c>
    </x:row>
    <x:row r="172" spans="1:10" s="446" customFormat="1" ht="30" customHeight="1">
      <x:c r="A172" s="2662"/>
      <x:c r="B172" s="474" t="s">
        <x:v>4971</x:v>
      </x:c>
      <x:c r="C172" s="359">
        <x:v>39541</x:v>
      </x:c>
      <x:c r="D172" s="383" t="s">
        <x:v>2179</x:v>
      </x:c>
      <x:c r="E172" s="383" t="s">
        <x:v>3283</x:v>
      </x:c>
      <x:c r="F172" s="384" t="s">
        <x:v>289</x:v>
      </x:c>
      <x:c r="G172" s="385">
        <x:v>0</x:v>
      </x:c>
      <x:c r="H172" s="386">
        <x:v>1437</x:v>
      </x:c>
      <x:c r="I172" s="363">
        <x:f t="shared" si="2"/>
        <x:v>1437</x:v>
      </x:c>
      <x:c r="J172" s="698" t="s">
        <x:v>9337</x:v>
      </x:c>
    </x:row>
    <x:row r="173" spans="1:10" s="446" customFormat="1" ht="30" customHeight="1">
      <x:c r="A173" s="2662"/>
      <x:c r="B173" s="474" t="s">
        <x:v>4933</x:v>
      </x:c>
      <x:c r="C173" s="359">
        <x:v>39582</x:v>
      </x:c>
      <x:c r="D173" s="383" t="s">
        <x:v>2121</x:v>
      </x:c>
      <x:c r="E173" s="383" t="s">
        <x:v>4933</x:v>
      </x:c>
      <x:c r="F173" s="384" t="s">
        <x:v>1010</x:v>
      </x:c>
      <x:c r="G173" s="385">
        <x:v>1060</x:v>
      </x:c>
      <x:c r="H173" s="386">
        <x:v>1069</x:v>
      </x:c>
      <x:c r="I173" s="363">
        <x:f t="shared" si="2"/>
        <x:v>9</x:v>
      </x:c>
      <x:c r="J173" s="698" t="s">
        <x:v>7080</x:v>
      </x:c>
    </x:row>
    <x:row r="174" spans="1:10" s="446" customFormat="1" ht="30" customHeight="1">
      <x:c r="A174" s="2662"/>
      <x:c r="B174" s="474" t="s">
        <x:v>4933</x:v>
      </x:c>
      <x:c r="C174" s="359">
        <x:v>39674</x:v>
      </x:c>
      <x:c r="D174" s="383" t="s">
        <x:v>2181</x:v>
      </x:c>
      <x:c r="E174" s="383" t="s">
        <x:v>4933</x:v>
      </x:c>
      <x:c r="F174" s="384" t="s">
        <x:v>9171</x:v>
      </x:c>
      <x:c r="G174" s="385">
        <x:v>0</x:v>
      </x:c>
      <x:c r="H174" s="386">
        <x:v>715</x:v>
      </x:c>
      <x:c r="I174" s="363">
        <x:f t="shared" si="2"/>
        <x:v>715</x:v>
      </x:c>
      <x:c r="J174" s="698" t="s">
        <x:v>4065</x:v>
      </x:c>
    </x:row>
    <x:row r="175" spans="1:10" s="446" customFormat="1" ht="30" customHeight="1">
      <x:c r="A175" s="2662"/>
      <x:c r="B175" s="474" t="s">
        <x:v>4971</x:v>
      </x:c>
      <x:c r="C175" s="359">
        <x:v>39681</x:v>
      </x:c>
      <x:c r="D175" s="383" t="s">
        <x:v>8677</x:v>
      </x:c>
      <x:c r="E175" s="383" t="s">
        <x:v>3997</x:v>
      </x:c>
      <x:c r="F175" s="384" t="s">
        <x:v>308</x:v>
      </x:c>
      <x:c r="G175" s="385">
        <x:v>0</x:v>
      </x:c>
      <x:c r="H175" s="386">
        <x:v>5343.6000000000004</x:v>
      </x:c>
      <x:c r="I175" s="363">
        <x:f t="shared" si="2"/>
        <x:v>5343.6000000000004</x:v>
      </x:c>
      <x:c r="J175" s="698" t="s">
        <x:v>7189</x:v>
      </x:c>
    </x:row>
    <x:row r="176" spans="1:10" s="446" customFormat="1" ht="30" customHeight="1">
      <x:c r="A176" s="2662"/>
      <x:c r="B176" s="474" t="s">
        <x:v>5074</x:v>
      </x:c>
      <x:c r="C176" s="359">
        <x:v>39716</x:v>
      </x:c>
      <x:c r="D176" s="383" t="s">
        <x:v>6469</x:v>
      </x:c>
      <x:c r="E176" s="383" t="s">
        <x:v>4923</x:v>
      </x:c>
      <x:c r="F176" s="384" t="s">
        <x:v>1532</x:v>
      </x:c>
      <x:c r="G176" s="385">
        <x:v>1000005</x:v>
      </x:c>
      <x:c r="H176" s="386">
        <x:v>995851</x:v>
      </x:c>
      <x:c r="I176" s="363">
        <x:f t="shared" si="2"/>
        <x:v>-4154</x:v>
      </x:c>
      <x:c r="J176" s="698" t="s">
        <x:v>4678</x:v>
      </x:c>
    </x:row>
    <x:row r="177" spans="1:10" s="446" customFormat="1" ht="30" customHeight="1">
      <x:c r="A177" s="2662"/>
      <x:c r="B177" s="474" t="s">
        <x:v>5074</x:v>
      </x:c>
      <x:c r="C177" s="359">
        <x:v>39716</x:v>
      </x:c>
      <x:c r="D177" s="383" t="s">
        <x:v>6469</x:v>
      </x:c>
      <x:c r="E177" s="383" t="s">
        <x:v>4973</x:v>
      </x:c>
      <x:c r="F177" s="384" t="s">
        <x:v>909</x:v>
      </x:c>
      <x:c r="G177" s="385">
        <x:v>297976</x:v>
      </x:c>
      <x:c r="H177" s="386">
        <x:v>322174</x:v>
      </x:c>
      <x:c r="I177" s="363">
        <x:f t="shared" si="2"/>
        <x:v>24198</x:v>
      </x:c>
      <x:c r="J177" s="698" t="s">
        <x:v>9518</x:v>
      </x:c>
    </x:row>
    <x:row r="178" spans="1:10" s="446" customFormat="1" ht="30" customHeight="1">
      <x:c r="A178" s="2662"/>
      <x:c r="B178" s="474" t="s">
        <x:v>4971</x:v>
      </x:c>
      <x:c r="C178" s="359">
        <x:v>39737</x:v>
      </x:c>
      <x:c r="D178" s="383" t="s">
        <x:v>8864</x:v>
      </x:c>
      <x:c r="E178" s="383"/>
      <x:c r="F178" s="388" t="s">
        <x:v>5662</x:v>
      </x:c>
      <x:c r="G178" s="385">
        <x:v>0</x:v>
      </x:c>
      <x:c r="H178" s="386">
        <x:v>1600</x:v>
      </x:c>
      <x:c r="I178" s="363">
        <x:f t="shared" si="2"/>
        <x:v>1600</x:v>
      </x:c>
      <x:c r="J178" s="698" t="s">
        <x:v>9860</x:v>
      </x:c>
    </x:row>
    <x:row r="179" spans="1:10" s="446" customFormat="1" ht="30" customHeight="1">
      <x:c r="A179" s="2657"/>
      <x:c r="B179" s="474" t="s">
        <x:v>4933</x:v>
      </x:c>
      <x:c r="C179" s="359">
        <x:v>39786</x:v>
      </x:c>
      <x:c r="D179" s="383" t="s">
        <x:v>6466</x:v>
      </x:c>
      <x:c r="E179" s="383" t="s">
        <x:v>5076</x:v>
      </x:c>
      <x:c r="F179" s="384" t="s">
        <x:v>1523</x:v>
      </x:c>
      <x:c r="G179" s="385">
        <x:v>0</x:v>
      </x:c>
      <x:c r="H179" s="386">
        <x:v>504.16000000000003</x:v>
      </x:c>
      <x:c r="I179" s="363">
        <x:f t="shared" si="2"/>
        <x:v>504.16000000000003</x:v>
      </x:c>
      <x:c r="J179" s="698" t="s">
        <x:v>8889</x:v>
      </x:c>
    </x:row>
    <x:row r="180" spans="1:10" s="446" customFormat="1" ht="30" customHeight="1">
      <x:c r="A180" s="2658" t="s">
        <x:v>5288</x:v>
      </x:c>
      <x:c r="B180" s="474" t="s">
        <x:v>5074</x:v>
      </x:c>
      <x:c r="C180" s="359">
        <x:v>39471</x:v>
      </x:c>
      <x:c r="D180" s="360" t="s">
        <x:v>2698</x:v>
      </x:c>
      <x:c r="E180" s="474" t="s">
        <x:v>5277</x:v>
      </x:c>
      <x:c r="F180" s="22" t="s">
        <x:v>2707</x:v>
      </x:c>
      <x:c r="G180" s="361">
        <x:v>588209</x:v>
      </x:c>
      <x:c r="H180" s="362">
        <x:v>585652</x:v>
      </x:c>
      <x:c r="I180" s="363">
        <x:f t="shared" si="2"/>
        <x:v>-2557</x:v>
      </x:c>
      <x:c r="J180" s="698" t="s">
        <x:v>9172</x:v>
      </x:c>
    </x:row>
    <x:row r="181" spans="1:10" s="446" customFormat="1" ht="30" customHeight="1">
      <x:c r="A181" s="2658"/>
      <x:c r="B181" s="474" t="s">
        <x:v>5074</x:v>
      </x:c>
      <x:c r="C181" s="359">
        <x:v>39527</x:v>
      </x:c>
      <x:c r="D181" s="360" t="s">
        <x:v>6493</x:v>
      </x:c>
      <x:c r="E181" s="474"/>
      <x:c r="F181" s="22" t="s">
        <x:v>195</x:v>
      </x:c>
      <x:c r="G181" s="361">
        <x:v>37031</x:v>
      </x:c>
      <x:c r="H181" s="362">
        <x:v>49972</x:v>
      </x:c>
      <x:c r="I181" s="363">
        <x:f t="shared" si="2"/>
        <x:v>12941</x:v>
      </x:c>
      <x:c r="J181" s="698" t="s">
        <x:v>8273</x:v>
      </x:c>
    </x:row>
    <x:row r="182" spans="1:10" s="446" customFormat="1" ht="30" customHeight="1">
      <x:c r="A182" s="2658"/>
      <x:c r="B182" s="474" t="s">
        <x:v>5074</x:v>
      </x:c>
      <x:c r="C182" s="359">
        <x:v>39688</x:v>
      </x:c>
      <x:c r="D182" s="306" t="s">
        <x:v>5946</x:v>
      </x:c>
      <x:c r="E182" s="306"/>
      <x:c r="F182" s="307" t="s">
        <x:v>415</x:v>
      </x:c>
      <x:c r="G182" s="361">
        <x:v>0</x:v>
      </x:c>
      <x:c r="H182" s="362">
        <x:v>11878</x:v>
      </x:c>
      <x:c r="I182" s="363">
        <x:f t="shared" si="2"/>
        <x:v>11878</x:v>
      </x:c>
      <x:c r="J182" s="698" t="s">
        <x:v>9528</x:v>
      </x:c>
    </x:row>
    <x:row r="183" spans="1:10" s="446" customFormat="1" ht="30" customHeight="1">
      <x:c r="A183" s="2658"/>
      <x:c r="B183" s="474" t="s">
        <x:v>4933</x:v>
      </x:c>
      <x:c r="C183" s="359">
        <x:v>39688</x:v>
      </x:c>
      <x:c r="D183" s="306" t="s">
        <x:v>5946</x:v>
      </x:c>
      <x:c r="E183" s="306"/>
      <x:c r="F183" s="307" t="s">
        <x:v>384</x:v>
      </x:c>
      <x:c r="G183" s="361">
        <x:v>0</x:v>
      </x:c>
      <x:c r="H183" s="362">
        <x:v>1023</x:v>
      </x:c>
      <x:c r="I183" s="363">
        <x:f t="shared" si="2"/>
        <x:v>1023</x:v>
      </x:c>
      <x:c r="J183" s="698" t="s">
        <x:v>9528</x:v>
      </x:c>
    </x:row>
    <x:row r="184" spans="1:10" s="446" customFormat="1" ht="30" customHeight="1">
      <x:c r="A184" s="2658"/>
      <x:c r="B184" s="474" t="s">
        <x:v>5074</x:v>
      </x:c>
      <x:c r="C184" s="359">
        <x:v>39723</x:v>
      </x:c>
      <x:c r="D184" s="306" t="s">
        <x:v>8019</x:v>
      </x:c>
      <x:c r="E184" s="306" t="s">
        <x:v>5530</x:v>
      </x:c>
      <x:c r="F184" s="307" t="s">
        <x:v>1287</x:v>
      </x:c>
      <x:c r="G184" s="361">
        <x:v>11539</x:v>
      </x:c>
      <x:c r="H184" s="362">
        <x:v>11390</x:v>
      </x:c>
      <x:c r="I184" s="363">
        <x:f t="shared" si="2"/>
        <x:v>-149</x:v>
      </x:c>
      <x:c r="J184" s="698" t="s">
        <x:v>9529</x:v>
      </x:c>
    </x:row>
    <x:row r="185" spans="1:10" s="446" customFormat="1" ht="30" customHeight="1">
      <x:c r="A185" s="2658"/>
      <x:c r="B185" s="474" t="s">
        <x:v>5074</x:v>
      </x:c>
      <x:c r="C185" s="359">
        <x:v>39723</x:v>
      </x:c>
      <x:c r="D185" s="306" t="s">
        <x:v>8019</x:v>
      </x:c>
      <x:c r="E185" s="306"/>
      <x:c r="F185" s="307" t="s">
        <x:v>2615</x:v>
      </x:c>
      <x:c r="G185" s="361">
        <x:v>10226</x:v>
      </x:c>
      <x:c r="H185" s="362">
        <x:v>10202</x:v>
      </x:c>
      <x:c r="I185" s="363">
        <x:f t="shared" si="2"/>
        <x:v>-24</x:v>
      </x:c>
      <x:c r="J185" s="698" t="s">
        <x:v>9529</x:v>
      </x:c>
    </x:row>
    <x:row r="186" spans="1:10" s="446" customFormat="1" ht="30" customHeight="1">
      <x:c r="A186" s="2659"/>
      <x:c r="B186" s="9" t="s">
        <x:v>5074</x:v>
      </x:c>
      <x:c r="C186" s="364">
        <x:v>39765</x:v>
      </x:c>
      <x:c r="D186" s="380" t="s">
        <x:v>6390</x:v>
      </x:c>
      <x:c r="E186" s="380" t="s">
        <x:v>5277</x:v>
      </x:c>
      <x:c r="F186" s="389" t="s">
        <x:v>2707</x:v>
      </x:c>
      <x:c r="G186" s="366">
        <x:v>585652</x:v>
      </x:c>
      <x:c r="H186" s="367">
        <x:v>585631</x:v>
      </x:c>
      <x:c r="I186" s="368">
        <x:f t="shared" si="2"/>
        <x:v>-21</x:v>
      </x:c>
      <x:c r="J186" s="700" t="s">
        <x:v>9396</x:v>
      </x:c>
    </x:row>
    <x:row r="187" spans="1:248" s="444" customFormat="1" ht="30" customHeight="1">
      <x:c r="A187" s="2660" t="s">
        <x:v>4829</x:v>
      </x:c>
      <x:c r="B187" s="11" t="s">
        <x:v>4971</x:v>
      </x:c>
      <x:c r="C187" s="369">
        <x:v>39632</x:v>
      </x:c>
      <x:c r="D187" s="370" t="s">
        <x:v>8424</x:v>
      </x:c>
      <x:c r="E187" s="11"/>
      <x:c r="F187" s="371" t="s">
        <x:v>8369</x:v>
      </x:c>
      <x:c r="G187" s="372">
        <x:v>872.39999999999998</x:v>
      </x:c>
      <x:c r="H187" s="373">
        <x:v>0</x:v>
      </x:c>
      <x:c r="I187" s="358">
        <x:f t="shared" si="2"/>
        <x:v>-872.39999999999998</x:v>
      </x:c>
      <x:c r="J187" s="509" t="s">
        <x:v>457</x:v>
      </x:c>
      <x:c r="K187" s="443"/>
      <x:c r="L187" s="443"/>
      <x:c r="M187" s="443"/>
      <x:c r="N187" s="443"/>
      <x:c r="O187" s="443"/>
      <x:c r="P187" s="443"/>
      <x:c r="Q187" s="443"/>
      <x:c r="R187" s="443"/>
      <x:c r="S187" s="443"/>
      <x:c r="T187" s="443"/>
      <x:c r="U187" s="443"/>
      <x:c r="V187" s="443"/>
      <x:c r="W187" s="443"/>
      <x:c r="X187" s="443"/>
      <x:c r="Y187" s="443"/>
      <x:c r="Z187" s="443"/>
      <x:c r="AA187" s="443"/>
      <x:c r="AB187" s="443"/>
      <x:c r="AC187" s="443"/>
      <x:c r="AD187" s="443"/>
      <x:c r="AE187" s="443"/>
      <x:c r="AF187" s="443"/>
      <x:c r="AG187" s="443"/>
      <x:c r="AH187" s="443"/>
      <x:c r="AI187" s="443"/>
      <x:c r="AJ187" s="443"/>
      <x:c r="AK187" s="443"/>
      <x:c r="AL187" s="443"/>
      <x:c r="AM187" s="443"/>
      <x:c r="AN187" s="443"/>
      <x:c r="AO187" s="443"/>
      <x:c r="AP187" s="443"/>
      <x:c r="AQ187" s="443"/>
      <x:c r="AR187" s="443"/>
      <x:c r="AS187" s="443"/>
      <x:c r="AT187" s="443"/>
      <x:c r="AU187" s="443"/>
      <x:c r="AV187" s="443"/>
      <x:c r="AW187" s="443"/>
      <x:c r="AX187" s="443"/>
      <x:c r="AY187" s="443"/>
      <x:c r="AZ187" s="443"/>
      <x:c r="BA187" s="443"/>
      <x:c r="BB187" s="443"/>
      <x:c r="BC187" s="443"/>
      <x:c r="BD187" s="443"/>
      <x:c r="BE187" s="443"/>
      <x:c r="BF187" s="443"/>
      <x:c r="BG187" s="443"/>
      <x:c r="BH187" s="443"/>
      <x:c r="BI187" s="443"/>
      <x:c r="BJ187" s="443"/>
      <x:c r="BK187" s="443"/>
      <x:c r="BL187" s="443"/>
      <x:c r="BM187" s="443"/>
      <x:c r="BN187" s="443"/>
      <x:c r="BO187" s="443"/>
      <x:c r="BP187" s="443"/>
      <x:c r="BQ187" s="443"/>
      <x:c r="BR187" s="443"/>
      <x:c r="BS187" s="443"/>
      <x:c r="BT187" s="443"/>
      <x:c r="BU187" s="443"/>
      <x:c r="BV187" s="443"/>
      <x:c r="BW187" s="443"/>
      <x:c r="BX187" s="443"/>
      <x:c r="BY187" s="443"/>
      <x:c r="BZ187" s="443"/>
      <x:c r="CA187" s="443"/>
      <x:c r="CB187" s="443"/>
      <x:c r="CC187" s="443"/>
      <x:c r="CD187" s="443"/>
      <x:c r="CE187" s="443"/>
      <x:c r="CF187" s="443"/>
      <x:c r="CG187" s="443"/>
      <x:c r="CH187" s="443"/>
      <x:c r="CI187" s="443"/>
      <x:c r="CJ187" s="443"/>
      <x:c r="CK187" s="443"/>
      <x:c r="CL187" s="443"/>
      <x:c r="CM187" s="443"/>
      <x:c r="CN187" s="443"/>
      <x:c r="CO187" s="443"/>
      <x:c r="CP187" s="443"/>
      <x:c r="CQ187" s="443"/>
      <x:c r="CR187" s="443"/>
      <x:c r="CS187" s="443"/>
      <x:c r="CT187" s="443"/>
      <x:c r="CU187" s="443"/>
      <x:c r="CV187" s="443"/>
      <x:c r="CW187" s="443"/>
      <x:c r="CX187" s="443"/>
      <x:c r="CY187" s="443"/>
      <x:c r="CZ187" s="443"/>
      <x:c r="DA187" s="443"/>
      <x:c r="DB187" s="443"/>
      <x:c r="DC187" s="443"/>
      <x:c r="DD187" s="443"/>
      <x:c r="DE187" s="443"/>
      <x:c r="DF187" s="443"/>
      <x:c r="DG187" s="443"/>
      <x:c r="DH187" s="443"/>
      <x:c r="DI187" s="443"/>
      <x:c r="DJ187" s="443"/>
      <x:c r="DK187" s="443"/>
      <x:c r="DL187" s="443"/>
      <x:c r="DM187" s="443"/>
      <x:c r="DN187" s="443"/>
      <x:c r="DO187" s="443"/>
      <x:c r="DP187" s="443"/>
      <x:c r="DQ187" s="443"/>
      <x:c r="DR187" s="443"/>
      <x:c r="DS187" s="443"/>
      <x:c r="DT187" s="443"/>
      <x:c r="DU187" s="443"/>
      <x:c r="DV187" s="443"/>
      <x:c r="DW187" s="443"/>
      <x:c r="DX187" s="443"/>
      <x:c r="DY187" s="443"/>
      <x:c r="DZ187" s="443"/>
      <x:c r="EA187" s="443"/>
      <x:c r="EB187" s="443"/>
      <x:c r="EC187" s="443"/>
      <x:c r="ED187" s="443"/>
      <x:c r="EE187" s="443"/>
      <x:c r="EF187" s="443"/>
      <x:c r="EG187" s="443"/>
      <x:c r="EH187" s="443"/>
      <x:c r="EI187" s="443"/>
      <x:c r="EJ187" s="443"/>
      <x:c r="EK187" s="443"/>
      <x:c r="EL187" s="443"/>
      <x:c r="EM187" s="443"/>
      <x:c r="EN187" s="443"/>
      <x:c r="EO187" s="443"/>
      <x:c r="EP187" s="443"/>
      <x:c r="EQ187" s="443"/>
      <x:c r="ER187" s="443"/>
      <x:c r="ES187" s="443"/>
      <x:c r="ET187" s="443"/>
      <x:c r="EU187" s="443"/>
      <x:c r="EV187" s="443"/>
      <x:c r="EW187" s="443"/>
      <x:c r="EX187" s="443"/>
      <x:c r="EY187" s="443"/>
      <x:c r="EZ187" s="443"/>
      <x:c r="FA187" s="443"/>
      <x:c r="FB187" s="443"/>
      <x:c r="FC187" s="443"/>
      <x:c r="FD187" s="443"/>
      <x:c r="FE187" s="443"/>
      <x:c r="FF187" s="443"/>
      <x:c r="FG187" s="443"/>
      <x:c r="FH187" s="443"/>
      <x:c r="FI187" s="443"/>
      <x:c r="FJ187" s="443"/>
      <x:c r="FK187" s="443"/>
      <x:c r="FL187" s="443"/>
      <x:c r="FM187" s="443"/>
      <x:c r="FN187" s="443"/>
      <x:c r="FO187" s="443"/>
      <x:c r="FP187" s="443"/>
      <x:c r="FQ187" s="443"/>
      <x:c r="FR187" s="443"/>
      <x:c r="FS187" s="443"/>
      <x:c r="FT187" s="443"/>
      <x:c r="FU187" s="443"/>
      <x:c r="FV187" s="443"/>
      <x:c r="FW187" s="443"/>
      <x:c r="FX187" s="443"/>
      <x:c r="FY187" s="443"/>
      <x:c r="FZ187" s="443"/>
      <x:c r="GA187" s="443"/>
      <x:c r="GB187" s="443"/>
      <x:c r="GC187" s="443"/>
      <x:c r="GD187" s="443"/>
      <x:c r="GE187" s="443"/>
      <x:c r="GF187" s="443"/>
      <x:c r="GG187" s="443"/>
      <x:c r="GH187" s="443"/>
      <x:c r="GI187" s="443"/>
      <x:c r="GJ187" s="443"/>
      <x:c r="GK187" s="443"/>
      <x:c r="GL187" s="443"/>
      <x:c r="GM187" s="443"/>
      <x:c r="GN187" s="443"/>
      <x:c r="GO187" s="443"/>
      <x:c r="GP187" s="443"/>
      <x:c r="GQ187" s="443"/>
      <x:c r="GR187" s="443"/>
      <x:c r="GS187" s="443"/>
      <x:c r="GT187" s="443"/>
      <x:c r="GU187" s="443"/>
      <x:c r="GV187" s="443"/>
      <x:c r="GW187" s="443"/>
      <x:c r="GX187" s="443"/>
      <x:c r="GY187" s="443"/>
      <x:c r="GZ187" s="443"/>
      <x:c r="HA187" s="443"/>
      <x:c r="HB187" s="443"/>
      <x:c r="HC187" s="443"/>
      <x:c r="HD187" s="443"/>
      <x:c r="HE187" s="443"/>
      <x:c r="HF187" s="443"/>
      <x:c r="HG187" s="443"/>
      <x:c r="HH187" s="443"/>
      <x:c r="HI187" s="443"/>
      <x:c r="HJ187" s="443"/>
      <x:c r="HK187" s="443"/>
      <x:c r="HL187" s="443"/>
      <x:c r="HM187" s="443"/>
      <x:c r="HN187" s="443"/>
      <x:c r="HO187" s="443"/>
      <x:c r="HP187" s="443"/>
      <x:c r="HQ187" s="443"/>
      <x:c r="HR187" s="443"/>
      <x:c r="HS187" s="443"/>
      <x:c r="HT187" s="443"/>
      <x:c r="HU187" s="443"/>
      <x:c r="HV187" s="443"/>
      <x:c r="HW187" s="443"/>
      <x:c r="HX187" s="443"/>
      <x:c r="HY187" s="443"/>
      <x:c r="HZ187" s="443"/>
      <x:c r="IA187" s="443"/>
      <x:c r="IB187" s="443"/>
      <x:c r="IC187" s="443"/>
      <x:c r="ID187" s="443"/>
      <x:c r="IE187" s="443"/>
      <x:c r="IF187" s="443"/>
      <x:c r="IG187" s="443"/>
      <x:c r="IH187" s="443"/>
      <x:c r="II187" s="443"/>
      <x:c r="IJ187" s="443"/>
      <x:c r="IK187" s="443"/>
      <x:c r="IL187" s="443"/>
      <x:c r="IM187" s="443"/>
      <x:c r="IN187" s="443"/>
    </x:row>
    <x:row r="188" spans="1:248" s="444" customFormat="1" ht="30" customHeight="1">
      <x:c r="A188" s="2658"/>
      <x:c r="B188" s="474" t="s">
        <x:v>4971</x:v>
      </x:c>
      <x:c r="C188" s="359">
        <x:v>39632</x:v>
      </x:c>
      <x:c r="D188" s="360" t="s">
        <x:v>8424</x:v>
      </x:c>
      <x:c r="E188" s="474"/>
      <x:c r="F188" s="22" t="s">
        <x:v>225</x:v>
      </x:c>
      <x:c r="G188" s="361">
        <x:v>0</x:v>
      </x:c>
      <x:c r="H188" s="362">
        <x:v>3562.4000000000001</x:v>
      </x:c>
      <x:c r="I188" s="363">
        <x:f t="shared" si="2"/>
        <x:v>3562.4000000000001</x:v>
      </x:c>
      <x:c r="J188" s="698" t="s">
        <x:v>457</x:v>
      </x:c>
      <x:c r="K188" s="443"/>
      <x:c r="L188" s="443"/>
      <x:c r="M188" s="443"/>
      <x:c r="N188" s="443"/>
      <x:c r="O188" s="443"/>
      <x:c r="P188" s="443"/>
      <x:c r="Q188" s="443"/>
      <x:c r="R188" s="443"/>
      <x:c r="S188" s="443"/>
      <x:c r="T188" s="443"/>
      <x:c r="U188" s="443"/>
      <x:c r="V188" s="443"/>
      <x:c r="W188" s="443"/>
      <x:c r="X188" s="443"/>
      <x:c r="Y188" s="443"/>
      <x:c r="Z188" s="443"/>
      <x:c r="AA188" s="443"/>
      <x:c r="AB188" s="443"/>
      <x:c r="AC188" s="443"/>
      <x:c r="AD188" s="443"/>
      <x:c r="AE188" s="443"/>
      <x:c r="AF188" s="443"/>
      <x:c r="AG188" s="443"/>
      <x:c r="AH188" s="443"/>
      <x:c r="AI188" s="443"/>
      <x:c r="AJ188" s="443"/>
      <x:c r="AK188" s="443"/>
      <x:c r="AL188" s="443"/>
      <x:c r="AM188" s="443"/>
      <x:c r="AN188" s="443"/>
      <x:c r="AO188" s="443"/>
      <x:c r="AP188" s="443"/>
      <x:c r="AQ188" s="443"/>
      <x:c r="AR188" s="443"/>
      <x:c r="AS188" s="443"/>
      <x:c r="AT188" s="443"/>
      <x:c r="AU188" s="443"/>
      <x:c r="AV188" s="443"/>
      <x:c r="AW188" s="443"/>
      <x:c r="AX188" s="443"/>
      <x:c r="AY188" s="443"/>
      <x:c r="AZ188" s="443"/>
      <x:c r="BA188" s="443"/>
      <x:c r="BB188" s="443"/>
      <x:c r="BC188" s="443"/>
      <x:c r="BD188" s="443"/>
      <x:c r="BE188" s="443"/>
      <x:c r="BF188" s="443"/>
      <x:c r="BG188" s="443"/>
      <x:c r="BH188" s="443"/>
      <x:c r="BI188" s="443"/>
      <x:c r="BJ188" s="443"/>
      <x:c r="BK188" s="443"/>
      <x:c r="BL188" s="443"/>
      <x:c r="BM188" s="443"/>
      <x:c r="BN188" s="443"/>
      <x:c r="BO188" s="443"/>
      <x:c r="BP188" s="443"/>
      <x:c r="BQ188" s="443"/>
      <x:c r="BR188" s="443"/>
      <x:c r="BS188" s="443"/>
      <x:c r="BT188" s="443"/>
      <x:c r="BU188" s="443"/>
      <x:c r="BV188" s="443"/>
      <x:c r="BW188" s="443"/>
      <x:c r="BX188" s="443"/>
      <x:c r="BY188" s="443"/>
      <x:c r="BZ188" s="443"/>
      <x:c r="CA188" s="443"/>
      <x:c r="CB188" s="443"/>
      <x:c r="CC188" s="443"/>
      <x:c r="CD188" s="443"/>
      <x:c r="CE188" s="443"/>
      <x:c r="CF188" s="443"/>
      <x:c r="CG188" s="443"/>
      <x:c r="CH188" s="443"/>
      <x:c r="CI188" s="443"/>
      <x:c r="CJ188" s="443"/>
      <x:c r="CK188" s="443"/>
      <x:c r="CL188" s="443"/>
      <x:c r="CM188" s="443"/>
      <x:c r="CN188" s="443"/>
      <x:c r="CO188" s="443"/>
      <x:c r="CP188" s="443"/>
      <x:c r="CQ188" s="443"/>
      <x:c r="CR188" s="443"/>
      <x:c r="CS188" s="443"/>
      <x:c r="CT188" s="443"/>
      <x:c r="CU188" s="443"/>
      <x:c r="CV188" s="443"/>
      <x:c r="CW188" s="443"/>
      <x:c r="CX188" s="443"/>
      <x:c r="CY188" s="443"/>
      <x:c r="CZ188" s="443"/>
      <x:c r="DA188" s="443"/>
      <x:c r="DB188" s="443"/>
      <x:c r="DC188" s="443"/>
      <x:c r="DD188" s="443"/>
      <x:c r="DE188" s="443"/>
      <x:c r="DF188" s="443"/>
      <x:c r="DG188" s="443"/>
      <x:c r="DH188" s="443"/>
      <x:c r="DI188" s="443"/>
      <x:c r="DJ188" s="443"/>
      <x:c r="DK188" s="443"/>
      <x:c r="DL188" s="443"/>
      <x:c r="DM188" s="443"/>
      <x:c r="DN188" s="443"/>
      <x:c r="DO188" s="443"/>
      <x:c r="DP188" s="443"/>
      <x:c r="DQ188" s="443"/>
      <x:c r="DR188" s="443"/>
      <x:c r="DS188" s="443"/>
      <x:c r="DT188" s="443"/>
      <x:c r="DU188" s="443"/>
      <x:c r="DV188" s="443"/>
      <x:c r="DW188" s="443"/>
      <x:c r="DX188" s="443"/>
      <x:c r="DY188" s="443"/>
      <x:c r="DZ188" s="443"/>
      <x:c r="EA188" s="443"/>
      <x:c r="EB188" s="443"/>
      <x:c r="EC188" s="443"/>
      <x:c r="ED188" s="443"/>
      <x:c r="EE188" s="443"/>
      <x:c r="EF188" s="443"/>
      <x:c r="EG188" s="443"/>
      <x:c r="EH188" s="443"/>
      <x:c r="EI188" s="443"/>
      <x:c r="EJ188" s="443"/>
      <x:c r="EK188" s="443"/>
      <x:c r="EL188" s="443"/>
      <x:c r="EM188" s="443"/>
      <x:c r="EN188" s="443"/>
      <x:c r="EO188" s="443"/>
      <x:c r="EP188" s="443"/>
      <x:c r="EQ188" s="443"/>
      <x:c r="ER188" s="443"/>
      <x:c r="ES188" s="443"/>
      <x:c r="ET188" s="443"/>
      <x:c r="EU188" s="443"/>
      <x:c r="EV188" s="443"/>
      <x:c r="EW188" s="443"/>
      <x:c r="EX188" s="443"/>
      <x:c r="EY188" s="443"/>
      <x:c r="EZ188" s="443"/>
      <x:c r="FA188" s="443"/>
      <x:c r="FB188" s="443"/>
      <x:c r="FC188" s="443"/>
      <x:c r="FD188" s="443"/>
      <x:c r="FE188" s="443"/>
      <x:c r="FF188" s="443"/>
      <x:c r="FG188" s="443"/>
      <x:c r="FH188" s="443"/>
      <x:c r="FI188" s="443"/>
      <x:c r="FJ188" s="443"/>
      <x:c r="FK188" s="443"/>
      <x:c r="FL188" s="443"/>
      <x:c r="FM188" s="443"/>
      <x:c r="FN188" s="443"/>
      <x:c r="FO188" s="443"/>
      <x:c r="FP188" s="443"/>
      <x:c r="FQ188" s="443"/>
      <x:c r="FR188" s="443"/>
      <x:c r="FS188" s="443"/>
      <x:c r="FT188" s="443"/>
      <x:c r="FU188" s="443"/>
      <x:c r="FV188" s="443"/>
      <x:c r="FW188" s="443"/>
      <x:c r="FX188" s="443"/>
      <x:c r="FY188" s="443"/>
      <x:c r="FZ188" s="443"/>
      <x:c r="GA188" s="443"/>
      <x:c r="GB188" s="443"/>
      <x:c r="GC188" s="443"/>
      <x:c r="GD188" s="443"/>
      <x:c r="GE188" s="443"/>
      <x:c r="GF188" s="443"/>
      <x:c r="GG188" s="443"/>
      <x:c r="GH188" s="443"/>
      <x:c r="GI188" s="443"/>
      <x:c r="GJ188" s="443"/>
      <x:c r="GK188" s="443"/>
      <x:c r="GL188" s="443"/>
      <x:c r="GM188" s="443"/>
      <x:c r="GN188" s="443"/>
      <x:c r="GO188" s="443"/>
      <x:c r="GP188" s="443"/>
      <x:c r="GQ188" s="443"/>
      <x:c r="GR188" s="443"/>
      <x:c r="GS188" s="443"/>
      <x:c r="GT188" s="443"/>
      <x:c r="GU188" s="443"/>
      <x:c r="GV188" s="443"/>
      <x:c r="GW188" s="443"/>
      <x:c r="GX188" s="443"/>
      <x:c r="GY188" s="443"/>
      <x:c r="GZ188" s="443"/>
      <x:c r="HA188" s="443"/>
      <x:c r="HB188" s="443"/>
      <x:c r="HC188" s="443"/>
      <x:c r="HD188" s="443"/>
      <x:c r="HE188" s="443"/>
      <x:c r="HF188" s="443"/>
      <x:c r="HG188" s="443"/>
      <x:c r="HH188" s="443"/>
      <x:c r="HI188" s="443"/>
      <x:c r="HJ188" s="443"/>
      <x:c r="HK188" s="443"/>
      <x:c r="HL188" s="443"/>
      <x:c r="HM188" s="443"/>
      <x:c r="HN188" s="443"/>
      <x:c r="HO188" s="443"/>
      <x:c r="HP188" s="443"/>
      <x:c r="HQ188" s="443"/>
      <x:c r="HR188" s="443"/>
      <x:c r="HS188" s="443"/>
      <x:c r="HT188" s="443"/>
      <x:c r="HU188" s="443"/>
      <x:c r="HV188" s="443"/>
      <x:c r="HW188" s="443"/>
      <x:c r="HX188" s="443"/>
      <x:c r="HY188" s="443"/>
      <x:c r="HZ188" s="443"/>
      <x:c r="IA188" s="443"/>
      <x:c r="IB188" s="443"/>
      <x:c r="IC188" s="443"/>
      <x:c r="ID188" s="443"/>
      <x:c r="IE188" s="443"/>
      <x:c r="IF188" s="443"/>
      <x:c r="IG188" s="443"/>
      <x:c r="IH188" s="443"/>
      <x:c r="II188" s="443"/>
      <x:c r="IJ188" s="443"/>
      <x:c r="IK188" s="443"/>
      <x:c r="IL188" s="443"/>
      <x:c r="IM188" s="443"/>
      <x:c r="IN188" s="443"/>
    </x:row>
    <x:row r="189" spans="1:248" s="444" customFormat="1" ht="30" customHeight="1">
      <x:c r="A189" s="2658"/>
      <x:c r="B189" s="474" t="s">
        <x:v>4977</x:v>
      </x:c>
      <x:c r="C189" s="359">
        <x:v>39716</x:v>
      </x:c>
      <x:c r="D189" s="360" t="s">
        <x:v>6086</x:v>
      </x:c>
      <x:c r="E189" s="474"/>
      <x:c r="F189" s="22" t="s">
        <x:v>9496</x:v>
      </x:c>
      <x:c r="G189" s="361">
        <x:v>23200</x:v>
      </x:c>
      <x:c r="H189" s="362">
        <x:v>217946</x:v>
      </x:c>
      <x:c r="I189" s="363">
        <x:f t="shared" si="2"/>
        <x:v>194746</x:v>
      </x:c>
      <x:c r="J189" s="698" t="s">
        <x:v>6027</x:v>
      </x:c>
      <x:c r="K189" s="443"/>
      <x:c r="L189" s="443"/>
      <x:c r="M189" s="443"/>
      <x:c r="N189" s="443"/>
      <x:c r="O189" s="443"/>
      <x:c r="P189" s="443"/>
      <x:c r="Q189" s="443"/>
      <x:c r="R189" s="443"/>
      <x:c r="S189" s="443"/>
      <x:c r="T189" s="443"/>
      <x:c r="U189" s="443"/>
      <x:c r="V189" s="443"/>
      <x:c r="W189" s="443"/>
      <x:c r="X189" s="443"/>
      <x:c r="Y189" s="443"/>
      <x:c r="Z189" s="443"/>
      <x:c r="AA189" s="443"/>
      <x:c r="AB189" s="443"/>
      <x:c r="AC189" s="443"/>
      <x:c r="AD189" s="443"/>
      <x:c r="AE189" s="443"/>
      <x:c r="AF189" s="443"/>
      <x:c r="AG189" s="443"/>
      <x:c r="AH189" s="443"/>
      <x:c r="AI189" s="443"/>
      <x:c r="AJ189" s="443"/>
      <x:c r="AK189" s="443"/>
      <x:c r="AL189" s="443"/>
      <x:c r="AM189" s="443"/>
      <x:c r="AN189" s="443"/>
      <x:c r="AO189" s="443"/>
      <x:c r="AP189" s="443"/>
      <x:c r="AQ189" s="443"/>
      <x:c r="AR189" s="443"/>
      <x:c r="AS189" s="443"/>
      <x:c r="AT189" s="443"/>
      <x:c r="AU189" s="443"/>
      <x:c r="AV189" s="443"/>
      <x:c r="AW189" s="443"/>
      <x:c r="AX189" s="443"/>
      <x:c r="AY189" s="443"/>
      <x:c r="AZ189" s="443"/>
      <x:c r="BA189" s="443"/>
      <x:c r="BB189" s="443"/>
      <x:c r="BC189" s="443"/>
      <x:c r="BD189" s="443"/>
      <x:c r="BE189" s="443"/>
      <x:c r="BF189" s="443"/>
      <x:c r="BG189" s="443"/>
      <x:c r="BH189" s="443"/>
      <x:c r="BI189" s="443"/>
      <x:c r="BJ189" s="443"/>
      <x:c r="BK189" s="443"/>
      <x:c r="BL189" s="443"/>
      <x:c r="BM189" s="443"/>
      <x:c r="BN189" s="443"/>
      <x:c r="BO189" s="443"/>
      <x:c r="BP189" s="443"/>
      <x:c r="BQ189" s="443"/>
      <x:c r="BR189" s="443"/>
      <x:c r="BS189" s="443"/>
      <x:c r="BT189" s="443"/>
      <x:c r="BU189" s="443"/>
      <x:c r="BV189" s="443"/>
      <x:c r="BW189" s="443"/>
      <x:c r="BX189" s="443"/>
      <x:c r="BY189" s="443"/>
      <x:c r="BZ189" s="443"/>
      <x:c r="CA189" s="443"/>
      <x:c r="CB189" s="443"/>
      <x:c r="CC189" s="443"/>
      <x:c r="CD189" s="443"/>
      <x:c r="CE189" s="443"/>
      <x:c r="CF189" s="443"/>
      <x:c r="CG189" s="443"/>
      <x:c r="CH189" s="443"/>
      <x:c r="CI189" s="443"/>
      <x:c r="CJ189" s="443"/>
      <x:c r="CK189" s="443"/>
      <x:c r="CL189" s="443"/>
      <x:c r="CM189" s="443"/>
      <x:c r="CN189" s="443"/>
      <x:c r="CO189" s="443"/>
      <x:c r="CP189" s="443"/>
      <x:c r="CQ189" s="443"/>
      <x:c r="CR189" s="443"/>
      <x:c r="CS189" s="443"/>
      <x:c r="CT189" s="443"/>
      <x:c r="CU189" s="443"/>
      <x:c r="CV189" s="443"/>
      <x:c r="CW189" s="443"/>
      <x:c r="CX189" s="443"/>
      <x:c r="CY189" s="443"/>
      <x:c r="CZ189" s="443"/>
      <x:c r="DA189" s="443"/>
      <x:c r="DB189" s="443"/>
      <x:c r="DC189" s="443"/>
      <x:c r="DD189" s="443"/>
      <x:c r="DE189" s="443"/>
      <x:c r="DF189" s="443"/>
      <x:c r="DG189" s="443"/>
      <x:c r="DH189" s="443"/>
      <x:c r="DI189" s="443"/>
      <x:c r="DJ189" s="443"/>
      <x:c r="DK189" s="443"/>
      <x:c r="DL189" s="443"/>
      <x:c r="DM189" s="443"/>
      <x:c r="DN189" s="443"/>
      <x:c r="DO189" s="443"/>
      <x:c r="DP189" s="443"/>
      <x:c r="DQ189" s="443"/>
      <x:c r="DR189" s="443"/>
      <x:c r="DS189" s="443"/>
      <x:c r="DT189" s="443"/>
      <x:c r="DU189" s="443"/>
      <x:c r="DV189" s="443"/>
      <x:c r="DW189" s="443"/>
      <x:c r="DX189" s="443"/>
      <x:c r="DY189" s="443"/>
      <x:c r="DZ189" s="443"/>
      <x:c r="EA189" s="443"/>
      <x:c r="EB189" s="443"/>
      <x:c r="EC189" s="443"/>
      <x:c r="ED189" s="443"/>
      <x:c r="EE189" s="443"/>
      <x:c r="EF189" s="443"/>
      <x:c r="EG189" s="443"/>
      <x:c r="EH189" s="443"/>
      <x:c r="EI189" s="443"/>
      <x:c r="EJ189" s="443"/>
      <x:c r="EK189" s="443"/>
      <x:c r="EL189" s="443"/>
      <x:c r="EM189" s="443"/>
      <x:c r="EN189" s="443"/>
      <x:c r="EO189" s="443"/>
      <x:c r="EP189" s="443"/>
      <x:c r="EQ189" s="443"/>
      <x:c r="ER189" s="443"/>
      <x:c r="ES189" s="443"/>
      <x:c r="ET189" s="443"/>
      <x:c r="EU189" s="443"/>
      <x:c r="EV189" s="443"/>
      <x:c r="EW189" s="443"/>
      <x:c r="EX189" s="443"/>
      <x:c r="EY189" s="443"/>
      <x:c r="EZ189" s="443"/>
      <x:c r="FA189" s="443"/>
      <x:c r="FB189" s="443"/>
      <x:c r="FC189" s="443"/>
      <x:c r="FD189" s="443"/>
      <x:c r="FE189" s="443"/>
      <x:c r="FF189" s="443"/>
      <x:c r="FG189" s="443"/>
      <x:c r="FH189" s="443"/>
      <x:c r="FI189" s="443"/>
      <x:c r="FJ189" s="443"/>
      <x:c r="FK189" s="443"/>
      <x:c r="FL189" s="443"/>
      <x:c r="FM189" s="443"/>
      <x:c r="FN189" s="443"/>
      <x:c r="FO189" s="443"/>
      <x:c r="FP189" s="443"/>
      <x:c r="FQ189" s="443"/>
      <x:c r="FR189" s="443"/>
      <x:c r="FS189" s="443"/>
      <x:c r="FT189" s="443"/>
      <x:c r="FU189" s="443"/>
      <x:c r="FV189" s="443"/>
      <x:c r="FW189" s="443"/>
      <x:c r="FX189" s="443"/>
      <x:c r="FY189" s="443"/>
      <x:c r="FZ189" s="443"/>
      <x:c r="GA189" s="443"/>
      <x:c r="GB189" s="443"/>
      <x:c r="GC189" s="443"/>
      <x:c r="GD189" s="443"/>
      <x:c r="GE189" s="443"/>
      <x:c r="GF189" s="443"/>
      <x:c r="GG189" s="443"/>
      <x:c r="GH189" s="443"/>
      <x:c r="GI189" s="443"/>
      <x:c r="GJ189" s="443"/>
      <x:c r="GK189" s="443"/>
      <x:c r="GL189" s="443"/>
      <x:c r="GM189" s="443"/>
      <x:c r="GN189" s="443"/>
      <x:c r="GO189" s="443"/>
      <x:c r="GP189" s="443"/>
      <x:c r="GQ189" s="443"/>
      <x:c r="GR189" s="443"/>
      <x:c r="GS189" s="443"/>
      <x:c r="GT189" s="443"/>
      <x:c r="GU189" s="443"/>
      <x:c r="GV189" s="443"/>
      <x:c r="GW189" s="443"/>
      <x:c r="GX189" s="443"/>
      <x:c r="GY189" s="443"/>
      <x:c r="GZ189" s="443"/>
      <x:c r="HA189" s="443"/>
      <x:c r="HB189" s="443"/>
      <x:c r="HC189" s="443"/>
      <x:c r="HD189" s="443"/>
      <x:c r="HE189" s="443"/>
      <x:c r="HF189" s="443"/>
      <x:c r="HG189" s="443"/>
      <x:c r="HH189" s="443"/>
      <x:c r="HI189" s="443"/>
      <x:c r="HJ189" s="443"/>
      <x:c r="HK189" s="443"/>
      <x:c r="HL189" s="443"/>
      <x:c r="HM189" s="443"/>
      <x:c r="HN189" s="443"/>
      <x:c r="HO189" s="443"/>
      <x:c r="HP189" s="443"/>
      <x:c r="HQ189" s="443"/>
      <x:c r="HR189" s="443"/>
      <x:c r="HS189" s="443"/>
      <x:c r="HT189" s="443"/>
      <x:c r="HU189" s="443"/>
      <x:c r="HV189" s="443"/>
      <x:c r="HW189" s="443"/>
      <x:c r="HX189" s="443"/>
      <x:c r="HY189" s="443"/>
      <x:c r="HZ189" s="443"/>
      <x:c r="IA189" s="443"/>
      <x:c r="IB189" s="443"/>
      <x:c r="IC189" s="443"/>
      <x:c r="ID189" s="443"/>
      <x:c r="IE189" s="443"/>
      <x:c r="IF189" s="443"/>
      <x:c r="IG189" s="443"/>
      <x:c r="IH189" s="443"/>
      <x:c r="II189" s="443"/>
      <x:c r="IJ189" s="443"/>
      <x:c r="IK189" s="443"/>
      <x:c r="IL189" s="443"/>
      <x:c r="IM189" s="443"/>
      <x:c r="IN189" s="443"/>
    </x:row>
    <x:row r="190" spans="1:248" s="444" customFormat="1" ht="30" customHeight="1">
      <x:c r="A190" s="2658"/>
      <x:c r="B190" s="474" t="s">
        <x:v>4933</x:v>
      </x:c>
      <x:c r="C190" s="359">
        <x:v>39793</x:v>
      </x:c>
      <x:c r="D190" s="360" t="s">
        <x:v>8171</x:v>
      </x:c>
      <x:c r="E190" s="474"/>
      <x:c r="F190" s="22" t="s">
        <x:v>1276</x:v>
      </x:c>
      <x:c r="G190" s="361">
        <x:v>0</x:v>
      </x:c>
      <x:c r="H190" s="362">
        <x:v>789</x:v>
      </x:c>
      <x:c r="I190" s="363">
        <x:f t="shared" si="2"/>
        <x:v>789</x:v>
      </x:c>
      <x:c r="J190" s="698" t="s">
        <x:v>482</x:v>
      </x:c>
      <x:c r="K190" s="443"/>
      <x:c r="L190" s="443"/>
      <x:c r="M190" s="443"/>
      <x:c r="N190" s="443"/>
      <x:c r="O190" s="443"/>
      <x:c r="P190" s="443"/>
      <x:c r="Q190" s="443"/>
      <x:c r="R190" s="443"/>
      <x:c r="S190" s="443"/>
      <x:c r="T190" s="443"/>
      <x:c r="U190" s="443"/>
      <x:c r="V190" s="443"/>
      <x:c r="W190" s="443"/>
      <x:c r="X190" s="443"/>
      <x:c r="Y190" s="443"/>
      <x:c r="Z190" s="443"/>
      <x:c r="AA190" s="443"/>
      <x:c r="AB190" s="443"/>
      <x:c r="AC190" s="443"/>
      <x:c r="AD190" s="443"/>
      <x:c r="AE190" s="443"/>
      <x:c r="AF190" s="443"/>
      <x:c r="AG190" s="443"/>
      <x:c r="AH190" s="443"/>
      <x:c r="AI190" s="443"/>
      <x:c r="AJ190" s="443"/>
      <x:c r="AK190" s="443"/>
      <x:c r="AL190" s="443"/>
      <x:c r="AM190" s="443"/>
      <x:c r="AN190" s="443"/>
      <x:c r="AO190" s="443"/>
      <x:c r="AP190" s="443"/>
      <x:c r="AQ190" s="443"/>
      <x:c r="AR190" s="443"/>
      <x:c r="AS190" s="443"/>
      <x:c r="AT190" s="443"/>
      <x:c r="AU190" s="443"/>
      <x:c r="AV190" s="443"/>
      <x:c r="AW190" s="443"/>
      <x:c r="AX190" s="443"/>
      <x:c r="AY190" s="443"/>
      <x:c r="AZ190" s="443"/>
      <x:c r="BA190" s="443"/>
      <x:c r="BB190" s="443"/>
      <x:c r="BC190" s="443"/>
      <x:c r="BD190" s="443"/>
      <x:c r="BE190" s="443"/>
      <x:c r="BF190" s="443"/>
      <x:c r="BG190" s="443"/>
      <x:c r="BH190" s="443"/>
      <x:c r="BI190" s="443"/>
      <x:c r="BJ190" s="443"/>
      <x:c r="BK190" s="443"/>
      <x:c r="BL190" s="443"/>
      <x:c r="BM190" s="443"/>
      <x:c r="BN190" s="443"/>
      <x:c r="BO190" s="443"/>
      <x:c r="BP190" s="443"/>
      <x:c r="BQ190" s="443"/>
      <x:c r="BR190" s="443"/>
      <x:c r="BS190" s="443"/>
      <x:c r="BT190" s="443"/>
      <x:c r="BU190" s="443"/>
      <x:c r="BV190" s="443"/>
      <x:c r="BW190" s="443"/>
      <x:c r="BX190" s="443"/>
      <x:c r="BY190" s="443"/>
      <x:c r="BZ190" s="443"/>
      <x:c r="CA190" s="443"/>
      <x:c r="CB190" s="443"/>
      <x:c r="CC190" s="443"/>
      <x:c r="CD190" s="443"/>
      <x:c r="CE190" s="443"/>
      <x:c r="CF190" s="443"/>
      <x:c r="CG190" s="443"/>
      <x:c r="CH190" s="443"/>
      <x:c r="CI190" s="443"/>
      <x:c r="CJ190" s="443"/>
      <x:c r="CK190" s="443"/>
      <x:c r="CL190" s="443"/>
      <x:c r="CM190" s="443"/>
      <x:c r="CN190" s="443"/>
      <x:c r="CO190" s="443"/>
      <x:c r="CP190" s="443"/>
      <x:c r="CQ190" s="443"/>
      <x:c r="CR190" s="443"/>
      <x:c r="CS190" s="443"/>
      <x:c r="CT190" s="443"/>
      <x:c r="CU190" s="443"/>
      <x:c r="CV190" s="443"/>
      <x:c r="CW190" s="443"/>
      <x:c r="CX190" s="443"/>
      <x:c r="CY190" s="443"/>
      <x:c r="CZ190" s="443"/>
      <x:c r="DA190" s="443"/>
      <x:c r="DB190" s="443"/>
      <x:c r="DC190" s="443"/>
      <x:c r="DD190" s="443"/>
      <x:c r="DE190" s="443"/>
      <x:c r="DF190" s="443"/>
      <x:c r="DG190" s="443"/>
      <x:c r="DH190" s="443"/>
      <x:c r="DI190" s="443"/>
      <x:c r="DJ190" s="443"/>
      <x:c r="DK190" s="443"/>
      <x:c r="DL190" s="443"/>
      <x:c r="DM190" s="443"/>
      <x:c r="DN190" s="443"/>
      <x:c r="DO190" s="443"/>
      <x:c r="DP190" s="443"/>
      <x:c r="DQ190" s="443"/>
      <x:c r="DR190" s="443"/>
      <x:c r="DS190" s="443"/>
      <x:c r="DT190" s="443"/>
      <x:c r="DU190" s="443"/>
      <x:c r="DV190" s="443"/>
      <x:c r="DW190" s="443"/>
      <x:c r="DX190" s="443"/>
      <x:c r="DY190" s="443"/>
      <x:c r="DZ190" s="443"/>
      <x:c r="EA190" s="443"/>
      <x:c r="EB190" s="443"/>
      <x:c r="EC190" s="443"/>
      <x:c r="ED190" s="443"/>
      <x:c r="EE190" s="443"/>
      <x:c r="EF190" s="443"/>
      <x:c r="EG190" s="443"/>
      <x:c r="EH190" s="443"/>
      <x:c r="EI190" s="443"/>
      <x:c r="EJ190" s="443"/>
      <x:c r="EK190" s="443"/>
      <x:c r="EL190" s="443"/>
      <x:c r="EM190" s="443"/>
      <x:c r="EN190" s="443"/>
      <x:c r="EO190" s="443"/>
      <x:c r="EP190" s="443"/>
      <x:c r="EQ190" s="443"/>
      <x:c r="ER190" s="443"/>
      <x:c r="ES190" s="443"/>
      <x:c r="ET190" s="443"/>
      <x:c r="EU190" s="443"/>
      <x:c r="EV190" s="443"/>
      <x:c r="EW190" s="443"/>
      <x:c r="EX190" s="443"/>
      <x:c r="EY190" s="443"/>
      <x:c r="EZ190" s="443"/>
      <x:c r="FA190" s="443"/>
      <x:c r="FB190" s="443"/>
      <x:c r="FC190" s="443"/>
      <x:c r="FD190" s="443"/>
      <x:c r="FE190" s="443"/>
      <x:c r="FF190" s="443"/>
      <x:c r="FG190" s="443"/>
      <x:c r="FH190" s="443"/>
      <x:c r="FI190" s="443"/>
      <x:c r="FJ190" s="443"/>
      <x:c r="FK190" s="443"/>
      <x:c r="FL190" s="443"/>
      <x:c r="FM190" s="443"/>
      <x:c r="FN190" s="443"/>
      <x:c r="FO190" s="443"/>
      <x:c r="FP190" s="443"/>
      <x:c r="FQ190" s="443"/>
      <x:c r="FR190" s="443"/>
      <x:c r="FS190" s="443"/>
      <x:c r="FT190" s="443"/>
      <x:c r="FU190" s="443"/>
      <x:c r="FV190" s="443"/>
      <x:c r="FW190" s="443"/>
      <x:c r="FX190" s="443"/>
      <x:c r="FY190" s="443"/>
      <x:c r="FZ190" s="443"/>
      <x:c r="GA190" s="443"/>
      <x:c r="GB190" s="443"/>
      <x:c r="GC190" s="443"/>
      <x:c r="GD190" s="443"/>
      <x:c r="GE190" s="443"/>
      <x:c r="GF190" s="443"/>
      <x:c r="GG190" s="443"/>
      <x:c r="GH190" s="443"/>
      <x:c r="GI190" s="443"/>
      <x:c r="GJ190" s="443"/>
      <x:c r="GK190" s="443"/>
      <x:c r="GL190" s="443"/>
      <x:c r="GM190" s="443"/>
      <x:c r="GN190" s="443"/>
      <x:c r="GO190" s="443"/>
      <x:c r="GP190" s="443"/>
      <x:c r="GQ190" s="443"/>
      <x:c r="GR190" s="443"/>
      <x:c r="GS190" s="443"/>
      <x:c r="GT190" s="443"/>
      <x:c r="GU190" s="443"/>
      <x:c r="GV190" s="443"/>
      <x:c r="GW190" s="443"/>
      <x:c r="GX190" s="443"/>
      <x:c r="GY190" s="443"/>
      <x:c r="GZ190" s="443"/>
      <x:c r="HA190" s="443"/>
      <x:c r="HB190" s="443"/>
      <x:c r="HC190" s="443"/>
      <x:c r="HD190" s="443"/>
      <x:c r="HE190" s="443"/>
      <x:c r="HF190" s="443"/>
      <x:c r="HG190" s="443"/>
      <x:c r="HH190" s="443"/>
      <x:c r="HI190" s="443"/>
      <x:c r="HJ190" s="443"/>
      <x:c r="HK190" s="443"/>
      <x:c r="HL190" s="443"/>
      <x:c r="HM190" s="443"/>
      <x:c r="HN190" s="443"/>
      <x:c r="HO190" s="443"/>
      <x:c r="HP190" s="443"/>
      <x:c r="HQ190" s="443"/>
      <x:c r="HR190" s="443"/>
      <x:c r="HS190" s="443"/>
      <x:c r="HT190" s="443"/>
      <x:c r="HU190" s="443"/>
      <x:c r="HV190" s="443"/>
      <x:c r="HW190" s="443"/>
      <x:c r="HX190" s="443"/>
      <x:c r="HY190" s="443"/>
      <x:c r="HZ190" s="443"/>
      <x:c r="IA190" s="443"/>
      <x:c r="IB190" s="443"/>
      <x:c r="IC190" s="443"/>
      <x:c r="ID190" s="443"/>
      <x:c r="IE190" s="443"/>
      <x:c r="IF190" s="443"/>
      <x:c r="IG190" s="443"/>
      <x:c r="IH190" s="443"/>
      <x:c r="II190" s="443"/>
      <x:c r="IJ190" s="443"/>
      <x:c r="IK190" s="443"/>
      <x:c r="IL190" s="443"/>
      <x:c r="IM190" s="443"/>
      <x:c r="IN190" s="443"/>
    </x:row>
    <x:row r="191" spans="1:248" s="444" customFormat="1" ht="30" customHeight="1">
      <x:c r="A191" s="2658"/>
      <x:c r="B191" s="474" t="s">
        <x:v>4933</x:v>
      </x:c>
      <x:c r="C191" s="359">
        <x:v>39793</x:v>
      </x:c>
      <x:c r="D191" s="360" t="s">
        <x:v>8171</x:v>
      </x:c>
      <x:c r="E191" s="474"/>
      <x:c r="F191" s="22" t="s">
        <x:v>1670</x:v>
      </x:c>
      <x:c r="G191" s="361">
        <x:v>0</x:v>
      </x:c>
      <x:c r="H191" s="362">
        <x:v>1319</x:v>
      </x:c>
      <x:c r="I191" s="363">
        <x:f t="shared" si="2"/>
        <x:v>1319</x:v>
      </x:c>
      <x:c r="J191" s="698" t="s">
        <x:v>482</x:v>
      </x:c>
      <x:c r="K191" s="443"/>
      <x:c r="L191" s="443"/>
      <x:c r="M191" s="443"/>
      <x:c r="N191" s="443"/>
      <x:c r="O191" s="443"/>
      <x:c r="P191" s="443"/>
      <x:c r="Q191" s="443"/>
      <x:c r="R191" s="443"/>
      <x:c r="S191" s="443"/>
      <x:c r="T191" s="443"/>
      <x:c r="U191" s="443"/>
      <x:c r="V191" s="443"/>
      <x:c r="W191" s="443"/>
      <x:c r="X191" s="443"/>
      <x:c r="Y191" s="443"/>
      <x:c r="Z191" s="443"/>
      <x:c r="AA191" s="443"/>
      <x:c r="AB191" s="443"/>
      <x:c r="AC191" s="443"/>
      <x:c r="AD191" s="443"/>
      <x:c r="AE191" s="443"/>
      <x:c r="AF191" s="443"/>
      <x:c r="AG191" s="443"/>
      <x:c r="AH191" s="443"/>
      <x:c r="AI191" s="443"/>
      <x:c r="AJ191" s="443"/>
      <x:c r="AK191" s="443"/>
      <x:c r="AL191" s="443"/>
      <x:c r="AM191" s="443"/>
      <x:c r="AN191" s="443"/>
      <x:c r="AO191" s="443"/>
      <x:c r="AP191" s="443"/>
      <x:c r="AQ191" s="443"/>
      <x:c r="AR191" s="443"/>
      <x:c r="AS191" s="443"/>
      <x:c r="AT191" s="443"/>
      <x:c r="AU191" s="443"/>
      <x:c r="AV191" s="443"/>
      <x:c r="AW191" s="443"/>
      <x:c r="AX191" s="443"/>
      <x:c r="AY191" s="443"/>
      <x:c r="AZ191" s="443"/>
      <x:c r="BA191" s="443"/>
      <x:c r="BB191" s="443"/>
      <x:c r="BC191" s="443"/>
      <x:c r="BD191" s="443"/>
      <x:c r="BE191" s="443"/>
      <x:c r="BF191" s="443"/>
      <x:c r="BG191" s="443"/>
      <x:c r="BH191" s="443"/>
      <x:c r="BI191" s="443"/>
      <x:c r="BJ191" s="443"/>
      <x:c r="BK191" s="443"/>
      <x:c r="BL191" s="443"/>
      <x:c r="BM191" s="443"/>
      <x:c r="BN191" s="443"/>
      <x:c r="BO191" s="443"/>
      <x:c r="BP191" s="443"/>
      <x:c r="BQ191" s="443"/>
      <x:c r="BR191" s="443"/>
      <x:c r="BS191" s="443"/>
      <x:c r="BT191" s="443"/>
      <x:c r="BU191" s="443"/>
      <x:c r="BV191" s="443"/>
      <x:c r="BW191" s="443"/>
      <x:c r="BX191" s="443"/>
      <x:c r="BY191" s="443"/>
      <x:c r="BZ191" s="443"/>
      <x:c r="CA191" s="443"/>
      <x:c r="CB191" s="443"/>
      <x:c r="CC191" s="443"/>
      <x:c r="CD191" s="443"/>
      <x:c r="CE191" s="443"/>
      <x:c r="CF191" s="443"/>
      <x:c r="CG191" s="443"/>
      <x:c r="CH191" s="443"/>
      <x:c r="CI191" s="443"/>
      <x:c r="CJ191" s="443"/>
      <x:c r="CK191" s="443"/>
      <x:c r="CL191" s="443"/>
      <x:c r="CM191" s="443"/>
      <x:c r="CN191" s="443"/>
      <x:c r="CO191" s="443"/>
      <x:c r="CP191" s="443"/>
      <x:c r="CQ191" s="443"/>
      <x:c r="CR191" s="443"/>
      <x:c r="CS191" s="443"/>
      <x:c r="CT191" s="443"/>
      <x:c r="CU191" s="443"/>
      <x:c r="CV191" s="443"/>
      <x:c r="CW191" s="443"/>
      <x:c r="CX191" s="443"/>
      <x:c r="CY191" s="443"/>
      <x:c r="CZ191" s="443"/>
      <x:c r="DA191" s="443"/>
      <x:c r="DB191" s="443"/>
      <x:c r="DC191" s="443"/>
      <x:c r="DD191" s="443"/>
      <x:c r="DE191" s="443"/>
      <x:c r="DF191" s="443"/>
      <x:c r="DG191" s="443"/>
      <x:c r="DH191" s="443"/>
      <x:c r="DI191" s="443"/>
      <x:c r="DJ191" s="443"/>
      <x:c r="DK191" s="443"/>
      <x:c r="DL191" s="443"/>
      <x:c r="DM191" s="443"/>
      <x:c r="DN191" s="443"/>
      <x:c r="DO191" s="443"/>
      <x:c r="DP191" s="443"/>
      <x:c r="DQ191" s="443"/>
      <x:c r="DR191" s="443"/>
      <x:c r="DS191" s="443"/>
      <x:c r="DT191" s="443"/>
      <x:c r="DU191" s="443"/>
      <x:c r="DV191" s="443"/>
      <x:c r="DW191" s="443"/>
      <x:c r="DX191" s="443"/>
      <x:c r="DY191" s="443"/>
      <x:c r="DZ191" s="443"/>
      <x:c r="EA191" s="443"/>
      <x:c r="EB191" s="443"/>
      <x:c r="EC191" s="443"/>
      <x:c r="ED191" s="443"/>
      <x:c r="EE191" s="443"/>
      <x:c r="EF191" s="443"/>
      <x:c r="EG191" s="443"/>
      <x:c r="EH191" s="443"/>
      <x:c r="EI191" s="443"/>
      <x:c r="EJ191" s="443"/>
      <x:c r="EK191" s="443"/>
      <x:c r="EL191" s="443"/>
      <x:c r="EM191" s="443"/>
      <x:c r="EN191" s="443"/>
      <x:c r="EO191" s="443"/>
      <x:c r="EP191" s="443"/>
      <x:c r="EQ191" s="443"/>
      <x:c r="ER191" s="443"/>
      <x:c r="ES191" s="443"/>
      <x:c r="ET191" s="443"/>
      <x:c r="EU191" s="443"/>
      <x:c r="EV191" s="443"/>
      <x:c r="EW191" s="443"/>
      <x:c r="EX191" s="443"/>
      <x:c r="EY191" s="443"/>
      <x:c r="EZ191" s="443"/>
      <x:c r="FA191" s="443"/>
      <x:c r="FB191" s="443"/>
      <x:c r="FC191" s="443"/>
      <x:c r="FD191" s="443"/>
      <x:c r="FE191" s="443"/>
      <x:c r="FF191" s="443"/>
      <x:c r="FG191" s="443"/>
      <x:c r="FH191" s="443"/>
      <x:c r="FI191" s="443"/>
      <x:c r="FJ191" s="443"/>
      <x:c r="FK191" s="443"/>
      <x:c r="FL191" s="443"/>
      <x:c r="FM191" s="443"/>
      <x:c r="FN191" s="443"/>
      <x:c r="FO191" s="443"/>
      <x:c r="FP191" s="443"/>
      <x:c r="FQ191" s="443"/>
      <x:c r="FR191" s="443"/>
      <x:c r="FS191" s="443"/>
      <x:c r="FT191" s="443"/>
      <x:c r="FU191" s="443"/>
      <x:c r="FV191" s="443"/>
      <x:c r="FW191" s="443"/>
      <x:c r="FX191" s="443"/>
      <x:c r="FY191" s="443"/>
      <x:c r="FZ191" s="443"/>
      <x:c r="GA191" s="443"/>
      <x:c r="GB191" s="443"/>
      <x:c r="GC191" s="443"/>
      <x:c r="GD191" s="443"/>
      <x:c r="GE191" s="443"/>
      <x:c r="GF191" s="443"/>
      <x:c r="GG191" s="443"/>
      <x:c r="GH191" s="443"/>
      <x:c r="GI191" s="443"/>
      <x:c r="GJ191" s="443"/>
      <x:c r="GK191" s="443"/>
      <x:c r="GL191" s="443"/>
      <x:c r="GM191" s="443"/>
      <x:c r="GN191" s="443"/>
      <x:c r="GO191" s="443"/>
      <x:c r="GP191" s="443"/>
      <x:c r="GQ191" s="443"/>
      <x:c r="GR191" s="443"/>
      <x:c r="GS191" s="443"/>
      <x:c r="GT191" s="443"/>
      <x:c r="GU191" s="443"/>
      <x:c r="GV191" s="443"/>
      <x:c r="GW191" s="443"/>
      <x:c r="GX191" s="443"/>
      <x:c r="GY191" s="443"/>
      <x:c r="GZ191" s="443"/>
      <x:c r="HA191" s="443"/>
      <x:c r="HB191" s="443"/>
      <x:c r="HC191" s="443"/>
      <x:c r="HD191" s="443"/>
      <x:c r="HE191" s="443"/>
      <x:c r="HF191" s="443"/>
      <x:c r="HG191" s="443"/>
      <x:c r="HH191" s="443"/>
      <x:c r="HI191" s="443"/>
      <x:c r="HJ191" s="443"/>
      <x:c r="HK191" s="443"/>
      <x:c r="HL191" s="443"/>
      <x:c r="HM191" s="443"/>
      <x:c r="HN191" s="443"/>
      <x:c r="HO191" s="443"/>
      <x:c r="HP191" s="443"/>
      <x:c r="HQ191" s="443"/>
      <x:c r="HR191" s="443"/>
      <x:c r="HS191" s="443"/>
      <x:c r="HT191" s="443"/>
      <x:c r="HU191" s="443"/>
      <x:c r="HV191" s="443"/>
      <x:c r="HW191" s="443"/>
      <x:c r="HX191" s="443"/>
      <x:c r="HY191" s="443"/>
      <x:c r="HZ191" s="443"/>
      <x:c r="IA191" s="443"/>
      <x:c r="IB191" s="443"/>
      <x:c r="IC191" s="443"/>
      <x:c r="ID191" s="443"/>
      <x:c r="IE191" s="443"/>
      <x:c r="IF191" s="443"/>
      <x:c r="IG191" s="443"/>
      <x:c r="IH191" s="443"/>
      <x:c r="II191" s="443"/>
      <x:c r="IJ191" s="443"/>
      <x:c r="IK191" s="443"/>
      <x:c r="IL191" s="443"/>
      <x:c r="IM191" s="443"/>
      <x:c r="IN191" s="443"/>
    </x:row>
    <x:row r="192" spans="1:248" s="444" customFormat="1" ht="30" customHeight="1">
      <x:c r="A192" s="2658"/>
      <x:c r="B192" s="474" t="s">
        <x:v>4933</x:v>
      </x:c>
      <x:c r="C192" s="359">
        <x:v>39793</x:v>
      </x:c>
      <x:c r="D192" s="360" t="s">
        <x:v>8171</x:v>
      </x:c>
      <x:c r="E192" s="474"/>
      <x:c r="F192" s="22" t="s">
        <x:v>1693</x:v>
      </x:c>
      <x:c r="G192" s="361">
        <x:v>0</x:v>
      </x:c>
      <x:c r="H192" s="362">
        <x:v>454</x:v>
      </x:c>
      <x:c r="I192" s="363">
        <x:f t="shared" si="2"/>
        <x:v>454</x:v>
      </x:c>
      <x:c r="J192" s="698" t="s">
        <x:v>482</x:v>
      </x:c>
      <x:c r="K192" s="443"/>
      <x:c r="L192" s="443"/>
      <x:c r="M192" s="443"/>
      <x:c r="N192" s="443"/>
      <x:c r="O192" s="443"/>
      <x:c r="P192" s="443"/>
      <x:c r="Q192" s="443"/>
      <x:c r="R192" s="443"/>
      <x:c r="S192" s="443"/>
      <x:c r="T192" s="443"/>
      <x:c r="U192" s="443"/>
      <x:c r="V192" s="443"/>
      <x:c r="W192" s="443"/>
      <x:c r="X192" s="443"/>
      <x:c r="Y192" s="443"/>
      <x:c r="Z192" s="443"/>
      <x:c r="AA192" s="443"/>
      <x:c r="AB192" s="443"/>
      <x:c r="AC192" s="443"/>
      <x:c r="AD192" s="443"/>
      <x:c r="AE192" s="443"/>
      <x:c r="AF192" s="443"/>
      <x:c r="AG192" s="443"/>
      <x:c r="AH192" s="443"/>
      <x:c r="AI192" s="443"/>
      <x:c r="AJ192" s="443"/>
      <x:c r="AK192" s="443"/>
      <x:c r="AL192" s="443"/>
      <x:c r="AM192" s="443"/>
      <x:c r="AN192" s="443"/>
      <x:c r="AO192" s="443"/>
      <x:c r="AP192" s="443"/>
      <x:c r="AQ192" s="443"/>
      <x:c r="AR192" s="443"/>
      <x:c r="AS192" s="443"/>
      <x:c r="AT192" s="443"/>
      <x:c r="AU192" s="443"/>
      <x:c r="AV192" s="443"/>
      <x:c r="AW192" s="443"/>
      <x:c r="AX192" s="443"/>
      <x:c r="AY192" s="443"/>
      <x:c r="AZ192" s="443"/>
      <x:c r="BA192" s="443"/>
      <x:c r="BB192" s="443"/>
      <x:c r="BC192" s="443"/>
      <x:c r="BD192" s="443"/>
      <x:c r="BE192" s="443"/>
      <x:c r="BF192" s="443"/>
      <x:c r="BG192" s="443"/>
      <x:c r="BH192" s="443"/>
      <x:c r="BI192" s="443"/>
      <x:c r="BJ192" s="443"/>
      <x:c r="BK192" s="443"/>
      <x:c r="BL192" s="443"/>
      <x:c r="BM192" s="443"/>
      <x:c r="BN192" s="443"/>
      <x:c r="BO192" s="443"/>
      <x:c r="BP192" s="443"/>
      <x:c r="BQ192" s="443"/>
      <x:c r="BR192" s="443"/>
      <x:c r="BS192" s="443"/>
      <x:c r="BT192" s="443"/>
      <x:c r="BU192" s="443"/>
      <x:c r="BV192" s="443"/>
      <x:c r="BW192" s="443"/>
      <x:c r="BX192" s="443"/>
      <x:c r="BY192" s="443"/>
      <x:c r="BZ192" s="443"/>
      <x:c r="CA192" s="443"/>
      <x:c r="CB192" s="443"/>
      <x:c r="CC192" s="443"/>
      <x:c r="CD192" s="443"/>
      <x:c r="CE192" s="443"/>
      <x:c r="CF192" s="443"/>
      <x:c r="CG192" s="443"/>
      <x:c r="CH192" s="443"/>
      <x:c r="CI192" s="443"/>
      <x:c r="CJ192" s="443"/>
      <x:c r="CK192" s="443"/>
      <x:c r="CL192" s="443"/>
      <x:c r="CM192" s="443"/>
      <x:c r="CN192" s="443"/>
      <x:c r="CO192" s="443"/>
      <x:c r="CP192" s="443"/>
      <x:c r="CQ192" s="443"/>
      <x:c r="CR192" s="443"/>
      <x:c r="CS192" s="443"/>
      <x:c r="CT192" s="443"/>
      <x:c r="CU192" s="443"/>
      <x:c r="CV192" s="443"/>
      <x:c r="CW192" s="443"/>
      <x:c r="CX192" s="443"/>
      <x:c r="CY192" s="443"/>
      <x:c r="CZ192" s="443"/>
      <x:c r="DA192" s="443"/>
      <x:c r="DB192" s="443"/>
      <x:c r="DC192" s="443"/>
      <x:c r="DD192" s="443"/>
      <x:c r="DE192" s="443"/>
      <x:c r="DF192" s="443"/>
      <x:c r="DG192" s="443"/>
      <x:c r="DH192" s="443"/>
      <x:c r="DI192" s="443"/>
      <x:c r="DJ192" s="443"/>
      <x:c r="DK192" s="443"/>
      <x:c r="DL192" s="443"/>
      <x:c r="DM192" s="443"/>
      <x:c r="DN192" s="443"/>
      <x:c r="DO192" s="443"/>
      <x:c r="DP192" s="443"/>
      <x:c r="DQ192" s="443"/>
      <x:c r="DR192" s="443"/>
      <x:c r="DS192" s="443"/>
      <x:c r="DT192" s="443"/>
      <x:c r="DU192" s="443"/>
      <x:c r="DV192" s="443"/>
      <x:c r="DW192" s="443"/>
      <x:c r="DX192" s="443"/>
      <x:c r="DY192" s="443"/>
      <x:c r="DZ192" s="443"/>
      <x:c r="EA192" s="443"/>
      <x:c r="EB192" s="443"/>
      <x:c r="EC192" s="443"/>
      <x:c r="ED192" s="443"/>
      <x:c r="EE192" s="443"/>
      <x:c r="EF192" s="443"/>
      <x:c r="EG192" s="443"/>
      <x:c r="EH192" s="443"/>
      <x:c r="EI192" s="443"/>
      <x:c r="EJ192" s="443"/>
      <x:c r="EK192" s="443"/>
      <x:c r="EL192" s="443"/>
      <x:c r="EM192" s="443"/>
      <x:c r="EN192" s="443"/>
      <x:c r="EO192" s="443"/>
      <x:c r="EP192" s="443"/>
      <x:c r="EQ192" s="443"/>
      <x:c r="ER192" s="443"/>
      <x:c r="ES192" s="443"/>
      <x:c r="ET192" s="443"/>
      <x:c r="EU192" s="443"/>
      <x:c r="EV192" s="443"/>
      <x:c r="EW192" s="443"/>
      <x:c r="EX192" s="443"/>
      <x:c r="EY192" s="443"/>
      <x:c r="EZ192" s="443"/>
      <x:c r="FA192" s="443"/>
      <x:c r="FB192" s="443"/>
      <x:c r="FC192" s="443"/>
      <x:c r="FD192" s="443"/>
      <x:c r="FE192" s="443"/>
      <x:c r="FF192" s="443"/>
      <x:c r="FG192" s="443"/>
      <x:c r="FH192" s="443"/>
      <x:c r="FI192" s="443"/>
      <x:c r="FJ192" s="443"/>
      <x:c r="FK192" s="443"/>
      <x:c r="FL192" s="443"/>
      <x:c r="FM192" s="443"/>
      <x:c r="FN192" s="443"/>
      <x:c r="FO192" s="443"/>
      <x:c r="FP192" s="443"/>
      <x:c r="FQ192" s="443"/>
      <x:c r="FR192" s="443"/>
      <x:c r="FS192" s="443"/>
      <x:c r="FT192" s="443"/>
      <x:c r="FU192" s="443"/>
      <x:c r="FV192" s="443"/>
      <x:c r="FW192" s="443"/>
      <x:c r="FX192" s="443"/>
      <x:c r="FY192" s="443"/>
      <x:c r="FZ192" s="443"/>
      <x:c r="GA192" s="443"/>
      <x:c r="GB192" s="443"/>
      <x:c r="GC192" s="443"/>
      <x:c r="GD192" s="443"/>
      <x:c r="GE192" s="443"/>
      <x:c r="GF192" s="443"/>
      <x:c r="GG192" s="443"/>
      <x:c r="GH192" s="443"/>
      <x:c r="GI192" s="443"/>
      <x:c r="GJ192" s="443"/>
      <x:c r="GK192" s="443"/>
      <x:c r="GL192" s="443"/>
      <x:c r="GM192" s="443"/>
      <x:c r="GN192" s="443"/>
      <x:c r="GO192" s="443"/>
      <x:c r="GP192" s="443"/>
      <x:c r="GQ192" s="443"/>
      <x:c r="GR192" s="443"/>
      <x:c r="GS192" s="443"/>
      <x:c r="GT192" s="443"/>
      <x:c r="GU192" s="443"/>
      <x:c r="GV192" s="443"/>
      <x:c r="GW192" s="443"/>
      <x:c r="GX192" s="443"/>
      <x:c r="GY192" s="443"/>
      <x:c r="GZ192" s="443"/>
      <x:c r="HA192" s="443"/>
      <x:c r="HB192" s="443"/>
      <x:c r="HC192" s="443"/>
      <x:c r="HD192" s="443"/>
      <x:c r="HE192" s="443"/>
      <x:c r="HF192" s="443"/>
      <x:c r="HG192" s="443"/>
      <x:c r="HH192" s="443"/>
      <x:c r="HI192" s="443"/>
      <x:c r="HJ192" s="443"/>
      <x:c r="HK192" s="443"/>
      <x:c r="HL192" s="443"/>
      <x:c r="HM192" s="443"/>
      <x:c r="HN192" s="443"/>
      <x:c r="HO192" s="443"/>
      <x:c r="HP192" s="443"/>
      <x:c r="HQ192" s="443"/>
      <x:c r="HR192" s="443"/>
      <x:c r="HS192" s="443"/>
      <x:c r="HT192" s="443"/>
      <x:c r="HU192" s="443"/>
      <x:c r="HV192" s="443"/>
      <x:c r="HW192" s="443"/>
      <x:c r="HX192" s="443"/>
      <x:c r="HY192" s="443"/>
      <x:c r="HZ192" s="443"/>
      <x:c r="IA192" s="443"/>
      <x:c r="IB192" s="443"/>
      <x:c r="IC192" s="443"/>
      <x:c r="ID192" s="443"/>
      <x:c r="IE192" s="443"/>
      <x:c r="IF192" s="443"/>
      <x:c r="IG192" s="443"/>
      <x:c r="IH192" s="443"/>
      <x:c r="II192" s="443"/>
      <x:c r="IJ192" s="443"/>
      <x:c r="IK192" s="443"/>
      <x:c r="IL192" s="443"/>
      <x:c r="IM192" s="443"/>
      <x:c r="IN192" s="443"/>
    </x:row>
    <x:row r="193" spans="1:248" s="444" customFormat="1" ht="30" customHeight="1">
      <x:c r="A193" s="2658"/>
      <x:c r="B193" s="474" t="s">
        <x:v>4933</x:v>
      </x:c>
      <x:c r="C193" s="359">
        <x:v>39793</x:v>
      </x:c>
      <x:c r="D193" s="360" t="s">
        <x:v>8171</x:v>
      </x:c>
      <x:c r="E193" s="474"/>
      <x:c r="F193" s="22" t="s">
        <x:v>1643</x:v>
      </x:c>
      <x:c r="G193" s="361">
        <x:v>0</x:v>
      </x:c>
      <x:c r="H193" s="362">
        <x:v>558</x:v>
      </x:c>
      <x:c r="I193" s="363">
        <x:f t="shared" si="2"/>
        <x:v>558</x:v>
      </x:c>
      <x:c r="J193" s="698" t="s">
        <x:v>482</x:v>
      </x:c>
      <x:c r="K193" s="443"/>
      <x:c r="L193" s="443"/>
      <x:c r="M193" s="443"/>
      <x:c r="N193" s="443"/>
      <x:c r="O193" s="443"/>
      <x:c r="P193" s="443"/>
      <x:c r="Q193" s="443"/>
      <x:c r="R193" s="443"/>
      <x:c r="S193" s="443"/>
      <x:c r="T193" s="443"/>
      <x:c r="U193" s="443"/>
      <x:c r="V193" s="443"/>
      <x:c r="W193" s="443"/>
      <x:c r="X193" s="443"/>
      <x:c r="Y193" s="443"/>
      <x:c r="Z193" s="443"/>
      <x:c r="AA193" s="443"/>
      <x:c r="AB193" s="443"/>
      <x:c r="AC193" s="443"/>
      <x:c r="AD193" s="443"/>
      <x:c r="AE193" s="443"/>
      <x:c r="AF193" s="443"/>
      <x:c r="AG193" s="443"/>
      <x:c r="AH193" s="443"/>
      <x:c r="AI193" s="443"/>
      <x:c r="AJ193" s="443"/>
      <x:c r="AK193" s="443"/>
      <x:c r="AL193" s="443"/>
      <x:c r="AM193" s="443"/>
      <x:c r="AN193" s="443"/>
      <x:c r="AO193" s="443"/>
      <x:c r="AP193" s="443"/>
      <x:c r="AQ193" s="443"/>
      <x:c r="AR193" s="443"/>
      <x:c r="AS193" s="443"/>
      <x:c r="AT193" s="443"/>
      <x:c r="AU193" s="443"/>
      <x:c r="AV193" s="443"/>
      <x:c r="AW193" s="443"/>
      <x:c r="AX193" s="443"/>
      <x:c r="AY193" s="443"/>
      <x:c r="AZ193" s="443"/>
      <x:c r="BA193" s="443"/>
      <x:c r="BB193" s="443"/>
      <x:c r="BC193" s="443"/>
      <x:c r="BD193" s="443"/>
      <x:c r="BE193" s="443"/>
      <x:c r="BF193" s="443"/>
      <x:c r="BG193" s="443"/>
      <x:c r="BH193" s="443"/>
      <x:c r="BI193" s="443"/>
      <x:c r="BJ193" s="443"/>
      <x:c r="BK193" s="443"/>
      <x:c r="BL193" s="443"/>
      <x:c r="BM193" s="443"/>
      <x:c r="BN193" s="443"/>
      <x:c r="BO193" s="443"/>
      <x:c r="BP193" s="443"/>
      <x:c r="BQ193" s="443"/>
      <x:c r="BR193" s="443"/>
      <x:c r="BS193" s="443"/>
      <x:c r="BT193" s="443"/>
      <x:c r="BU193" s="443"/>
      <x:c r="BV193" s="443"/>
      <x:c r="BW193" s="443"/>
      <x:c r="BX193" s="443"/>
      <x:c r="BY193" s="443"/>
      <x:c r="BZ193" s="443"/>
      <x:c r="CA193" s="443"/>
      <x:c r="CB193" s="443"/>
      <x:c r="CC193" s="443"/>
      <x:c r="CD193" s="443"/>
      <x:c r="CE193" s="443"/>
      <x:c r="CF193" s="443"/>
      <x:c r="CG193" s="443"/>
      <x:c r="CH193" s="443"/>
      <x:c r="CI193" s="443"/>
      <x:c r="CJ193" s="443"/>
      <x:c r="CK193" s="443"/>
      <x:c r="CL193" s="443"/>
      <x:c r="CM193" s="443"/>
      <x:c r="CN193" s="443"/>
      <x:c r="CO193" s="443"/>
      <x:c r="CP193" s="443"/>
      <x:c r="CQ193" s="443"/>
      <x:c r="CR193" s="443"/>
      <x:c r="CS193" s="443"/>
      <x:c r="CT193" s="443"/>
      <x:c r="CU193" s="443"/>
      <x:c r="CV193" s="443"/>
      <x:c r="CW193" s="443"/>
      <x:c r="CX193" s="443"/>
      <x:c r="CY193" s="443"/>
      <x:c r="CZ193" s="443"/>
      <x:c r="DA193" s="443"/>
      <x:c r="DB193" s="443"/>
      <x:c r="DC193" s="443"/>
      <x:c r="DD193" s="443"/>
      <x:c r="DE193" s="443"/>
      <x:c r="DF193" s="443"/>
      <x:c r="DG193" s="443"/>
      <x:c r="DH193" s="443"/>
      <x:c r="DI193" s="443"/>
      <x:c r="DJ193" s="443"/>
      <x:c r="DK193" s="443"/>
      <x:c r="DL193" s="443"/>
      <x:c r="DM193" s="443"/>
      <x:c r="DN193" s="443"/>
      <x:c r="DO193" s="443"/>
      <x:c r="DP193" s="443"/>
      <x:c r="DQ193" s="443"/>
      <x:c r="DR193" s="443"/>
      <x:c r="DS193" s="443"/>
      <x:c r="DT193" s="443"/>
      <x:c r="DU193" s="443"/>
      <x:c r="DV193" s="443"/>
      <x:c r="DW193" s="443"/>
      <x:c r="DX193" s="443"/>
      <x:c r="DY193" s="443"/>
      <x:c r="DZ193" s="443"/>
      <x:c r="EA193" s="443"/>
      <x:c r="EB193" s="443"/>
      <x:c r="EC193" s="443"/>
      <x:c r="ED193" s="443"/>
      <x:c r="EE193" s="443"/>
      <x:c r="EF193" s="443"/>
      <x:c r="EG193" s="443"/>
      <x:c r="EH193" s="443"/>
      <x:c r="EI193" s="443"/>
      <x:c r="EJ193" s="443"/>
      <x:c r="EK193" s="443"/>
      <x:c r="EL193" s="443"/>
      <x:c r="EM193" s="443"/>
      <x:c r="EN193" s="443"/>
      <x:c r="EO193" s="443"/>
      <x:c r="EP193" s="443"/>
      <x:c r="EQ193" s="443"/>
      <x:c r="ER193" s="443"/>
      <x:c r="ES193" s="443"/>
      <x:c r="ET193" s="443"/>
      <x:c r="EU193" s="443"/>
      <x:c r="EV193" s="443"/>
      <x:c r="EW193" s="443"/>
      <x:c r="EX193" s="443"/>
      <x:c r="EY193" s="443"/>
      <x:c r="EZ193" s="443"/>
      <x:c r="FA193" s="443"/>
      <x:c r="FB193" s="443"/>
      <x:c r="FC193" s="443"/>
      <x:c r="FD193" s="443"/>
      <x:c r="FE193" s="443"/>
      <x:c r="FF193" s="443"/>
      <x:c r="FG193" s="443"/>
      <x:c r="FH193" s="443"/>
      <x:c r="FI193" s="443"/>
      <x:c r="FJ193" s="443"/>
      <x:c r="FK193" s="443"/>
      <x:c r="FL193" s="443"/>
      <x:c r="FM193" s="443"/>
      <x:c r="FN193" s="443"/>
      <x:c r="FO193" s="443"/>
      <x:c r="FP193" s="443"/>
      <x:c r="FQ193" s="443"/>
      <x:c r="FR193" s="443"/>
      <x:c r="FS193" s="443"/>
      <x:c r="FT193" s="443"/>
      <x:c r="FU193" s="443"/>
      <x:c r="FV193" s="443"/>
      <x:c r="FW193" s="443"/>
      <x:c r="FX193" s="443"/>
      <x:c r="FY193" s="443"/>
      <x:c r="FZ193" s="443"/>
      <x:c r="GA193" s="443"/>
      <x:c r="GB193" s="443"/>
      <x:c r="GC193" s="443"/>
      <x:c r="GD193" s="443"/>
      <x:c r="GE193" s="443"/>
      <x:c r="GF193" s="443"/>
      <x:c r="GG193" s="443"/>
      <x:c r="GH193" s="443"/>
      <x:c r="GI193" s="443"/>
      <x:c r="GJ193" s="443"/>
      <x:c r="GK193" s="443"/>
      <x:c r="GL193" s="443"/>
      <x:c r="GM193" s="443"/>
      <x:c r="GN193" s="443"/>
      <x:c r="GO193" s="443"/>
      <x:c r="GP193" s="443"/>
      <x:c r="GQ193" s="443"/>
      <x:c r="GR193" s="443"/>
      <x:c r="GS193" s="443"/>
      <x:c r="GT193" s="443"/>
      <x:c r="GU193" s="443"/>
      <x:c r="GV193" s="443"/>
      <x:c r="GW193" s="443"/>
      <x:c r="GX193" s="443"/>
      <x:c r="GY193" s="443"/>
      <x:c r="GZ193" s="443"/>
      <x:c r="HA193" s="443"/>
      <x:c r="HB193" s="443"/>
      <x:c r="HC193" s="443"/>
      <x:c r="HD193" s="443"/>
      <x:c r="HE193" s="443"/>
      <x:c r="HF193" s="443"/>
      <x:c r="HG193" s="443"/>
      <x:c r="HH193" s="443"/>
      <x:c r="HI193" s="443"/>
      <x:c r="HJ193" s="443"/>
      <x:c r="HK193" s="443"/>
      <x:c r="HL193" s="443"/>
      <x:c r="HM193" s="443"/>
      <x:c r="HN193" s="443"/>
      <x:c r="HO193" s="443"/>
      <x:c r="HP193" s="443"/>
      <x:c r="HQ193" s="443"/>
      <x:c r="HR193" s="443"/>
      <x:c r="HS193" s="443"/>
      <x:c r="HT193" s="443"/>
      <x:c r="HU193" s="443"/>
      <x:c r="HV193" s="443"/>
      <x:c r="HW193" s="443"/>
      <x:c r="HX193" s="443"/>
      <x:c r="HY193" s="443"/>
      <x:c r="HZ193" s="443"/>
      <x:c r="IA193" s="443"/>
      <x:c r="IB193" s="443"/>
      <x:c r="IC193" s="443"/>
      <x:c r="ID193" s="443"/>
      <x:c r="IE193" s="443"/>
      <x:c r="IF193" s="443"/>
      <x:c r="IG193" s="443"/>
      <x:c r="IH193" s="443"/>
      <x:c r="II193" s="443"/>
      <x:c r="IJ193" s="443"/>
      <x:c r="IK193" s="443"/>
      <x:c r="IL193" s="443"/>
      <x:c r="IM193" s="443"/>
      <x:c r="IN193" s="443"/>
    </x:row>
    <x:row r="194" spans="1:10" s="446" customFormat="1" ht="30" customHeight="1">
      <x:c r="A194" s="2661" t="s">
        <x:v>5512</x:v>
      </x:c>
      <x:c r="B194" s="474" t="s">
        <x:v>4971</x:v>
      </x:c>
      <x:c r="C194" s="359">
        <x:v>39744</x:v>
      </x:c>
      <x:c r="D194" s="306" t="s">
        <x:v>8495</x:v>
      </x:c>
      <x:c r="E194" s="306"/>
      <x:c r="F194" s="307" t="s">
        <x:v>9280</x:v>
      </x:c>
      <x:c r="G194" s="361">
        <x:v>2959</x:v>
      </x:c>
      <x:c r="H194" s="362">
        <x:v>0</x:v>
      </x:c>
      <x:c r="I194" s="363">
        <x:f t="shared" si="2"/>
        <x:v>-2959</x:v>
      </x:c>
      <x:c r="J194" s="698" t="s">
        <x:v>850</x:v>
      </x:c>
    </x:row>
    <x:row r="195" spans="1:10" s="446" customFormat="1" ht="30" customHeight="1">
      <x:c r="A195" s="2662"/>
      <x:c r="B195" s="474" t="s">
        <x:v>5085</x:v>
      </x:c>
      <x:c r="C195" s="359">
        <x:v>39744</x:v>
      </x:c>
      <x:c r="D195" s="306" t="s">
        <x:v>8495</x:v>
      </x:c>
      <x:c r="E195" s="306"/>
      <x:c r="F195" s="307" t="s">
        <x:v>9280</x:v>
      </x:c>
      <x:c r="G195" s="361">
        <x:v>0</x:v>
      </x:c>
      <x:c r="H195" s="362">
        <x:v>2959</x:v>
      </x:c>
      <x:c r="I195" s="363">
        <x:f t="shared" ref="I195:I248" si="3">H195-G195</x:f>
        <x:v>2959</x:v>
      </x:c>
      <x:c r="J195" s="698" t="s">
        <x:v>850</x:v>
      </x:c>
    </x:row>
    <x:row r="196" spans="1:10" s="446" customFormat="1" ht="30" customHeight="1">
      <x:c r="A196" s="2662"/>
      <x:c r="B196" s="474" t="s">
        <x:v>4971</x:v>
      </x:c>
      <x:c r="C196" s="359">
        <x:v>39744</x:v>
      </x:c>
      <x:c r="D196" s="306" t="s">
        <x:v>8495</x:v>
      </x:c>
      <x:c r="E196" s="306"/>
      <x:c r="F196" s="307" t="s">
        <x:v>1397</x:v>
      </x:c>
      <x:c r="G196" s="361">
        <x:v>855</x:v>
      </x:c>
      <x:c r="H196" s="362">
        <x:v>0</x:v>
      </x:c>
      <x:c r="I196" s="363">
        <x:f t="shared" si="3"/>
        <x:v>-855</x:v>
      </x:c>
      <x:c r="J196" s="698" t="s">
        <x:v>850</x:v>
      </x:c>
    </x:row>
    <x:row r="197" spans="1:10" s="446" customFormat="1" ht="30" customHeight="1">
      <x:c r="A197" s="2662"/>
      <x:c r="B197" s="474" t="s">
        <x:v>5074</x:v>
      </x:c>
      <x:c r="C197" s="359">
        <x:v>39744</x:v>
      </x:c>
      <x:c r="D197" s="306" t="s">
        <x:v>8495</x:v>
      </x:c>
      <x:c r="E197" s="306"/>
      <x:c r="F197" s="307" t="s">
        <x:v>1397</x:v>
      </x:c>
      <x:c r="G197" s="361">
        <x:v>0</x:v>
      </x:c>
      <x:c r="H197" s="362">
        <x:v>855</x:v>
      </x:c>
      <x:c r="I197" s="363">
        <x:f t="shared" si="3"/>
        <x:v>855</x:v>
      </x:c>
      <x:c r="J197" s="698" t="s">
        <x:v>850</x:v>
      </x:c>
    </x:row>
    <x:row r="198" spans="1:10" s="446" customFormat="1" ht="30" customHeight="1">
      <x:c r="A198" s="2657"/>
      <x:c r="B198" s="474" t="s">
        <x:v>4971</x:v>
      </x:c>
      <x:c r="C198" s="359">
        <x:v>39751</x:v>
      </x:c>
      <x:c r="D198" s="306" t="s">
        <x:v>9063</x:v>
      </x:c>
      <x:c r="E198" s="306"/>
      <x:c r="F198" s="307" t="s">
        <x:v>6505</x:v>
      </x:c>
      <x:c r="G198" s="361">
        <x:v>0</x:v>
      </x:c>
      <x:c r="H198" s="362">
        <x:v>2909</x:v>
      </x:c>
      <x:c r="I198" s="363">
        <x:f t="shared" si="3"/>
        <x:v>2909</x:v>
      </x:c>
      <x:c r="J198" s="698" t="s">
        <x:v>20</x:v>
      </x:c>
    </x:row>
    <x:row r="199" spans="1:248" s="444" customFormat="1" ht="30" customHeight="1">
      <x:c r="A199" s="2661" t="s">
        <x:v>4750</x:v>
      </x:c>
      <x:c r="B199" s="474" t="s">
        <x:v>5074</x:v>
      </x:c>
      <x:c r="C199" s="359">
        <x:v>39471</x:v>
      </x:c>
      <x:c r="D199" s="360" t="s">
        <x:v>6482</x:v>
      </x:c>
      <x:c r="E199" s="474"/>
      <x:c r="F199" s="22" t="s">
        <x:v>133</x:v>
      </x:c>
      <x:c r="G199" s="390">
        <x:v>650987</x:v>
      </x:c>
      <x:c r="H199" s="362">
        <x:v>666374</x:v>
      </x:c>
      <x:c r="I199" s="363">
        <x:f t="shared" si="3"/>
        <x:v>15387</x:v>
      </x:c>
      <x:c r="J199" s="698" t="s">
        <x:v>8273</x:v>
      </x:c>
      <x:c r="K199" s="443"/>
      <x:c r="L199" s="443"/>
      <x:c r="M199" s="443"/>
      <x:c r="N199" s="443"/>
      <x:c r="O199" s="443"/>
      <x:c r="P199" s="443"/>
      <x:c r="Q199" s="443"/>
      <x:c r="R199" s="443"/>
      <x:c r="S199" s="443"/>
      <x:c r="T199" s="443"/>
      <x:c r="U199" s="443"/>
      <x:c r="V199" s="443"/>
      <x:c r="W199" s="443"/>
      <x:c r="X199" s="443"/>
      <x:c r="Y199" s="443"/>
      <x:c r="Z199" s="443"/>
      <x:c r="AA199" s="443"/>
      <x:c r="AB199" s="443"/>
      <x:c r="AC199" s="443"/>
      <x:c r="AD199" s="443"/>
      <x:c r="AE199" s="443"/>
      <x:c r="AF199" s="443"/>
      <x:c r="AG199" s="443"/>
      <x:c r="AH199" s="443"/>
      <x:c r="AI199" s="443"/>
      <x:c r="AJ199" s="443"/>
      <x:c r="AK199" s="443"/>
      <x:c r="AL199" s="443"/>
      <x:c r="AM199" s="443"/>
      <x:c r="AN199" s="443"/>
      <x:c r="AO199" s="443"/>
      <x:c r="AP199" s="443"/>
      <x:c r="AQ199" s="443"/>
      <x:c r="AR199" s="443"/>
      <x:c r="AS199" s="443"/>
      <x:c r="AT199" s="443"/>
      <x:c r="AU199" s="443"/>
      <x:c r="AV199" s="443"/>
      <x:c r="AW199" s="443"/>
      <x:c r="AX199" s="443"/>
      <x:c r="AY199" s="443"/>
      <x:c r="AZ199" s="443"/>
      <x:c r="BA199" s="443"/>
      <x:c r="BB199" s="443"/>
      <x:c r="BC199" s="443"/>
      <x:c r="BD199" s="443"/>
      <x:c r="BE199" s="443"/>
      <x:c r="BF199" s="443"/>
      <x:c r="BG199" s="443"/>
      <x:c r="BH199" s="443"/>
      <x:c r="BI199" s="443"/>
      <x:c r="BJ199" s="443"/>
      <x:c r="BK199" s="443"/>
      <x:c r="BL199" s="443"/>
      <x:c r="BM199" s="443"/>
      <x:c r="BN199" s="443"/>
      <x:c r="BO199" s="443"/>
      <x:c r="BP199" s="443"/>
      <x:c r="BQ199" s="443"/>
      <x:c r="BR199" s="443"/>
      <x:c r="BS199" s="443"/>
      <x:c r="BT199" s="443"/>
      <x:c r="BU199" s="443"/>
      <x:c r="BV199" s="443"/>
      <x:c r="BW199" s="443"/>
      <x:c r="BX199" s="443"/>
      <x:c r="BY199" s="443"/>
      <x:c r="BZ199" s="443"/>
      <x:c r="CA199" s="443"/>
      <x:c r="CB199" s="443"/>
      <x:c r="CC199" s="443"/>
      <x:c r="CD199" s="443"/>
      <x:c r="CE199" s="443"/>
      <x:c r="CF199" s="443"/>
      <x:c r="CG199" s="443"/>
      <x:c r="CH199" s="443"/>
      <x:c r="CI199" s="443"/>
      <x:c r="CJ199" s="443"/>
      <x:c r="CK199" s="443"/>
      <x:c r="CL199" s="443"/>
      <x:c r="CM199" s="443"/>
      <x:c r="CN199" s="443"/>
      <x:c r="CO199" s="443"/>
      <x:c r="CP199" s="443"/>
      <x:c r="CQ199" s="443"/>
      <x:c r="CR199" s="443"/>
      <x:c r="CS199" s="443"/>
      <x:c r="CT199" s="443"/>
      <x:c r="CU199" s="443"/>
      <x:c r="CV199" s="443"/>
      <x:c r="CW199" s="443"/>
      <x:c r="CX199" s="443"/>
      <x:c r="CY199" s="443"/>
      <x:c r="CZ199" s="443"/>
      <x:c r="DA199" s="443"/>
      <x:c r="DB199" s="443"/>
      <x:c r="DC199" s="443"/>
      <x:c r="DD199" s="443"/>
      <x:c r="DE199" s="443"/>
      <x:c r="DF199" s="443"/>
      <x:c r="DG199" s="443"/>
      <x:c r="DH199" s="443"/>
      <x:c r="DI199" s="443"/>
      <x:c r="DJ199" s="443"/>
      <x:c r="DK199" s="443"/>
      <x:c r="DL199" s="443"/>
      <x:c r="DM199" s="443"/>
      <x:c r="DN199" s="443"/>
      <x:c r="DO199" s="443"/>
      <x:c r="DP199" s="443"/>
      <x:c r="DQ199" s="443"/>
      <x:c r="DR199" s="443"/>
      <x:c r="DS199" s="443"/>
      <x:c r="DT199" s="443"/>
      <x:c r="DU199" s="443"/>
      <x:c r="DV199" s="443"/>
      <x:c r="DW199" s="443"/>
      <x:c r="DX199" s="443"/>
      <x:c r="DY199" s="443"/>
      <x:c r="DZ199" s="443"/>
      <x:c r="EA199" s="443"/>
      <x:c r="EB199" s="443"/>
      <x:c r="EC199" s="443"/>
      <x:c r="ED199" s="443"/>
      <x:c r="EE199" s="443"/>
      <x:c r="EF199" s="443"/>
      <x:c r="EG199" s="443"/>
      <x:c r="EH199" s="443"/>
      <x:c r="EI199" s="443"/>
      <x:c r="EJ199" s="443"/>
      <x:c r="EK199" s="443"/>
      <x:c r="EL199" s="443"/>
      <x:c r="EM199" s="443"/>
      <x:c r="EN199" s="443"/>
      <x:c r="EO199" s="443"/>
      <x:c r="EP199" s="443"/>
      <x:c r="EQ199" s="443"/>
      <x:c r="ER199" s="443"/>
      <x:c r="ES199" s="443"/>
      <x:c r="ET199" s="443"/>
      <x:c r="EU199" s="443"/>
      <x:c r="EV199" s="443"/>
      <x:c r="EW199" s="443"/>
      <x:c r="EX199" s="443"/>
      <x:c r="EY199" s="443"/>
      <x:c r="EZ199" s="443"/>
      <x:c r="FA199" s="443"/>
      <x:c r="FB199" s="443"/>
      <x:c r="FC199" s="443"/>
      <x:c r="FD199" s="443"/>
      <x:c r="FE199" s="443"/>
      <x:c r="FF199" s="443"/>
      <x:c r="FG199" s="443"/>
      <x:c r="FH199" s="443"/>
      <x:c r="FI199" s="443"/>
      <x:c r="FJ199" s="443"/>
      <x:c r="FK199" s="443"/>
      <x:c r="FL199" s="443"/>
      <x:c r="FM199" s="443"/>
      <x:c r="FN199" s="443"/>
      <x:c r="FO199" s="443"/>
      <x:c r="FP199" s="443"/>
      <x:c r="FQ199" s="443"/>
      <x:c r="FR199" s="443"/>
      <x:c r="FS199" s="443"/>
      <x:c r="FT199" s="443"/>
      <x:c r="FU199" s="443"/>
      <x:c r="FV199" s="443"/>
      <x:c r="FW199" s="443"/>
      <x:c r="FX199" s="443"/>
      <x:c r="FY199" s="443"/>
      <x:c r="FZ199" s="443"/>
      <x:c r="GA199" s="443"/>
      <x:c r="GB199" s="443"/>
      <x:c r="GC199" s="443"/>
      <x:c r="GD199" s="443"/>
      <x:c r="GE199" s="443"/>
      <x:c r="GF199" s="443"/>
      <x:c r="GG199" s="443"/>
      <x:c r="GH199" s="443"/>
      <x:c r="GI199" s="443"/>
      <x:c r="GJ199" s="443"/>
      <x:c r="GK199" s="443"/>
      <x:c r="GL199" s="443"/>
      <x:c r="GM199" s="443"/>
      <x:c r="GN199" s="443"/>
      <x:c r="GO199" s="443"/>
      <x:c r="GP199" s="443"/>
      <x:c r="GQ199" s="443"/>
      <x:c r="GR199" s="443"/>
      <x:c r="GS199" s="443"/>
      <x:c r="GT199" s="443"/>
      <x:c r="GU199" s="443"/>
      <x:c r="GV199" s="443"/>
      <x:c r="GW199" s="443"/>
      <x:c r="GX199" s="443"/>
      <x:c r="GY199" s="443"/>
      <x:c r="GZ199" s="443"/>
      <x:c r="HA199" s="443"/>
      <x:c r="HB199" s="443"/>
      <x:c r="HC199" s="443"/>
      <x:c r="HD199" s="443"/>
      <x:c r="HE199" s="443"/>
      <x:c r="HF199" s="443"/>
      <x:c r="HG199" s="443"/>
      <x:c r="HH199" s="443"/>
      <x:c r="HI199" s="443"/>
      <x:c r="HJ199" s="443"/>
      <x:c r="HK199" s="443"/>
      <x:c r="HL199" s="443"/>
      <x:c r="HM199" s="443"/>
      <x:c r="HN199" s="443"/>
      <x:c r="HO199" s="443"/>
      <x:c r="HP199" s="443"/>
      <x:c r="HQ199" s="443"/>
      <x:c r="HR199" s="443"/>
      <x:c r="HS199" s="443"/>
      <x:c r="HT199" s="443"/>
      <x:c r="HU199" s="443"/>
      <x:c r="HV199" s="443"/>
      <x:c r="HW199" s="443"/>
      <x:c r="HX199" s="443"/>
      <x:c r="HY199" s="443"/>
      <x:c r="HZ199" s="443"/>
      <x:c r="IA199" s="443"/>
      <x:c r="IB199" s="443"/>
      <x:c r="IC199" s="443"/>
      <x:c r="ID199" s="443"/>
      <x:c r="IE199" s="443"/>
      <x:c r="IF199" s="443"/>
      <x:c r="IG199" s="443"/>
      <x:c r="IH199" s="443"/>
      <x:c r="II199" s="443"/>
      <x:c r="IJ199" s="443"/>
      <x:c r="IK199" s="443"/>
      <x:c r="IL199" s="443"/>
      <x:c r="IM199" s="443"/>
      <x:c r="IN199" s="443"/>
    </x:row>
    <x:row r="200" spans="1:248" s="444" customFormat="1" ht="30" customHeight="1">
      <x:c r="A200" s="2657"/>
      <x:c r="B200" s="474" t="s">
        <x:v>5074</x:v>
      </x:c>
      <x:c r="C200" s="359">
        <x:v>39471</x:v>
      </x:c>
      <x:c r="D200" s="306" t="s">
        <x:v>6058</x:v>
      </x:c>
      <x:c r="E200" s="306" t="s">
        <x:v>4942</x:v>
      </x:c>
      <x:c r="F200" s="391" t="s">
        <x:v>2562</x:v>
      </x:c>
      <x:c r="G200" s="361">
        <x:v>172217</x:v>
      </x:c>
      <x:c r="H200" s="362">
        <x:v>187604</x:v>
      </x:c>
      <x:c r="I200" s="363">
        <x:f t="shared" si="3"/>
        <x:v>15387</x:v>
      </x:c>
      <x:c r="J200" s="698" t="s">
        <x:v>3998</x:v>
      </x:c>
      <x:c r="K200" s="443"/>
      <x:c r="L200" s="443"/>
      <x:c r="M200" s="443"/>
      <x:c r="N200" s="443"/>
      <x:c r="O200" s="443"/>
      <x:c r="P200" s="443"/>
      <x:c r="Q200" s="443"/>
      <x:c r="R200" s="443"/>
      <x:c r="S200" s="443"/>
      <x:c r="T200" s="443"/>
      <x:c r="U200" s="443"/>
      <x:c r="V200" s="443"/>
      <x:c r="W200" s="443"/>
      <x:c r="X200" s="443"/>
      <x:c r="Y200" s="443"/>
      <x:c r="Z200" s="443"/>
      <x:c r="AA200" s="443"/>
      <x:c r="AB200" s="443"/>
      <x:c r="AC200" s="443"/>
      <x:c r="AD200" s="443"/>
      <x:c r="AE200" s="443"/>
      <x:c r="AF200" s="443"/>
      <x:c r="AG200" s="443"/>
      <x:c r="AH200" s="443"/>
      <x:c r="AI200" s="443"/>
      <x:c r="AJ200" s="443"/>
      <x:c r="AK200" s="443"/>
      <x:c r="AL200" s="443"/>
      <x:c r="AM200" s="443"/>
      <x:c r="AN200" s="443"/>
      <x:c r="AO200" s="443"/>
      <x:c r="AP200" s="443"/>
      <x:c r="AQ200" s="443"/>
      <x:c r="AR200" s="443"/>
      <x:c r="AS200" s="443"/>
      <x:c r="AT200" s="443"/>
      <x:c r="AU200" s="443"/>
      <x:c r="AV200" s="443"/>
      <x:c r="AW200" s="443"/>
      <x:c r="AX200" s="443"/>
      <x:c r="AY200" s="443"/>
      <x:c r="AZ200" s="443"/>
      <x:c r="BA200" s="443"/>
      <x:c r="BB200" s="443"/>
      <x:c r="BC200" s="443"/>
      <x:c r="BD200" s="443"/>
      <x:c r="BE200" s="443"/>
      <x:c r="BF200" s="443"/>
      <x:c r="BG200" s="443"/>
      <x:c r="BH200" s="443"/>
      <x:c r="BI200" s="443"/>
      <x:c r="BJ200" s="443"/>
      <x:c r="BK200" s="443"/>
      <x:c r="BL200" s="443"/>
      <x:c r="BM200" s="443"/>
      <x:c r="BN200" s="443"/>
      <x:c r="BO200" s="443"/>
      <x:c r="BP200" s="443"/>
      <x:c r="BQ200" s="443"/>
      <x:c r="BR200" s="443"/>
      <x:c r="BS200" s="443"/>
      <x:c r="BT200" s="443"/>
      <x:c r="BU200" s="443"/>
      <x:c r="BV200" s="443"/>
      <x:c r="BW200" s="443"/>
      <x:c r="BX200" s="443"/>
      <x:c r="BY200" s="443"/>
      <x:c r="BZ200" s="443"/>
      <x:c r="CA200" s="443"/>
      <x:c r="CB200" s="443"/>
      <x:c r="CC200" s="443"/>
      <x:c r="CD200" s="443"/>
      <x:c r="CE200" s="443"/>
      <x:c r="CF200" s="443"/>
      <x:c r="CG200" s="443"/>
      <x:c r="CH200" s="443"/>
      <x:c r="CI200" s="443"/>
      <x:c r="CJ200" s="443"/>
      <x:c r="CK200" s="443"/>
      <x:c r="CL200" s="443"/>
      <x:c r="CM200" s="443"/>
      <x:c r="CN200" s="443"/>
      <x:c r="CO200" s="443"/>
      <x:c r="CP200" s="443"/>
      <x:c r="CQ200" s="443"/>
      <x:c r="CR200" s="443"/>
      <x:c r="CS200" s="443"/>
      <x:c r="CT200" s="443"/>
      <x:c r="CU200" s="443"/>
      <x:c r="CV200" s="443"/>
      <x:c r="CW200" s="443"/>
      <x:c r="CX200" s="443"/>
      <x:c r="CY200" s="443"/>
      <x:c r="CZ200" s="443"/>
      <x:c r="DA200" s="443"/>
      <x:c r="DB200" s="443"/>
      <x:c r="DC200" s="443"/>
      <x:c r="DD200" s="443"/>
      <x:c r="DE200" s="443"/>
      <x:c r="DF200" s="443"/>
      <x:c r="DG200" s="443"/>
      <x:c r="DH200" s="443"/>
      <x:c r="DI200" s="443"/>
      <x:c r="DJ200" s="443"/>
      <x:c r="DK200" s="443"/>
      <x:c r="DL200" s="443"/>
      <x:c r="DM200" s="443"/>
      <x:c r="DN200" s="443"/>
      <x:c r="DO200" s="443"/>
      <x:c r="DP200" s="443"/>
      <x:c r="DQ200" s="443"/>
      <x:c r="DR200" s="443"/>
      <x:c r="DS200" s="443"/>
      <x:c r="DT200" s="443"/>
      <x:c r="DU200" s="443"/>
      <x:c r="DV200" s="443"/>
      <x:c r="DW200" s="443"/>
      <x:c r="DX200" s="443"/>
      <x:c r="DY200" s="443"/>
      <x:c r="DZ200" s="443"/>
      <x:c r="EA200" s="443"/>
      <x:c r="EB200" s="443"/>
      <x:c r="EC200" s="443"/>
      <x:c r="ED200" s="443"/>
      <x:c r="EE200" s="443"/>
      <x:c r="EF200" s="443"/>
      <x:c r="EG200" s="443"/>
      <x:c r="EH200" s="443"/>
      <x:c r="EI200" s="443"/>
      <x:c r="EJ200" s="443"/>
      <x:c r="EK200" s="443"/>
      <x:c r="EL200" s="443"/>
      <x:c r="EM200" s="443"/>
      <x:c r="EN200" s="443"/>
      <x:c r="EO200" s="443"/>
      <x:c r="EP200" s="443"/>
      <x:c r="EQ200" s="443"/>
      <x:c r="ER200" s="443"/>
      <x:c r="ES200" s="443"/>
      <x:c r="ET200" s="443"/>
      <x:c r="EU200" s="443"/>
      <x:c r="EV200" s="443"/>
      <x:c r="EW200" s="443"/>
      <x:c r="EX200" s="443"/>
      <x:c r="EY200" s="443"/>
      <x:c r="EZ200" s="443"/>
      <x:c r="FA200" s="443"/>
      <x:c r="FB200" s="443"/>
      <x:c r="FC200" s="443"/>
      <x:c r="FD200" s="443"/>
      <x:c r="FE200" s="443"/>
      <x:c r="FF200" s="443"/>
      <x:c r="FG200" s="443"/>
      <x:c r="FH200" s="443"/>
      <x:c r="FI200" s="443"/>
      <x:c r="FJ200" s="443"/>
      <x:c r="FK200" s="443"/>
      <x:c r="FL200" s="443"/>
      <x:c r="FM200" s="443"/>
      <x:c r="FN200" s="443"/>
      <x:c r="FO200" s="443"/>
      <x:c r="FP200" s="443"/>
      <x:c r="FQ200" s="443"/>
      <x:c r="FR200" s="443"/>
      <x:c r="FS200" s="443"/>
      <x:c r="FT200" s="443"/>
      <x:c r="FU200" s="443"/>
      <x:c r="FV200" s="443"/>
      <x:c r="FW200" s="443"/>
      <x:c r="FX200" s="443"/>
      <x:c r="FY200" s="443"/>
      <x:c r="FZ200" s="443"/>
      <x:c r="GA200" s="443"/>
      <x:c r="GB200" s="443"/>
      <x:c r="GC200" s="443"/>
      <x:c r="GD200" s="443"/>
      <x:c r="GE200" s="443"/>
      <x:c r="GF200" s="443"/>
      <x:c r="GG200" s="443"/>
      <x:c r="GH200" s="443"/>
      <x:c r="GI200" s="443"/>
      <x:c r="GJ200" s="443"/>
      <x:c r="GK200" s="443"/>
      <x:c r="GL200" s="443"/>
      <x:c r="GM200" s="443"/>
      <x:c r="GN200" s="443"/>
      <x:c r="GO200" s="443"/>
      <x:c r="GP200" s="443"/>
      <x:c r="GQ200" s="443"/>
      <x:c r="GR200" s="443"/>
      <x:c r="GS200" s="443"/>
      <x:c r="GT200" s="443"/>
      <x:c r="GU200" s="443"/>
      <x:c r="GV200" s="443"/>
      <x:c r="GW200" s="443"/>
      <x:c r="GX200" s="443"/>
      <x:c r="GY200" s="443"/>
      <x:c r="GZ200" s="443"/>
      <x:c r="HA200" s="443"/>
      <x:c r="HB200" s="443"/>
      <x:c r="HC200" s="443"/>
      <x:c r="HD200" s="443"/>
      <x:c r="HE200" s="443"/>
      <x:c r="HF200" s="443"/>
      <x:c r="HG200" s="443"/>
      <x:c r="HH200" s="443"/>
      <x:c r="HI200" s="443"/>
      <x:c r="HJ200" s="443"/>
      <x:c r="HK200" s="443"/>
      <x:c r="HL200" s="443"/>
      <x:c r="HM200" s="443"/>
      <x:c r="HN200" s="443"/>
      <x:c r="HO200" s="443"/>
      <x:c r="HP200" s="443"/>
      <x:c r="HQ200" s="443"/>
      <x:c r="HR200" s="443"/>
      <x:c r="HS200" s="443"/>
      <x:c r="HT200" s="443"/>
      <x:c r="HU200" s="443"/>
      <x:c r="HV200" s="443"/>
      <x:c r="HW200" s="443"/>
      <x:c r="HX200" s="443"/>
      <x:c r="HY200" s="443"/>
      <x:c r="HZ200" s="443"/>
      <x:c r="IA200" s="443"/>
      <x:c r="IB200" s="443"/>
      <x:c r="IC200" s="443"/>
      <x:c r="ID200" s="443"/>
      <x:c r="IE200" s="443"/>
      <x:c r="IF200" s="443"/>
      <x:c r="IG200" s="443"/>
      <x:c r="IH200" s="443"/>
      <x:c r="II200" s="443"/>
      <x:c r="IJ200" s="443"/>
      <x:c r="IK200" s="443"/>
      <x:c r="IL200" s="443"/>
      <x:c r="IM200" s="443"/>
      <x:c r="IN200" s="443"/>
    </x:row>
    <x:row r="201" spans="1:10" s="446" customFormat="1" ht="30" customHeight="1">
      <x:c r="A201" s="2661" t="s">
        <x:v>5019</x:v>
      </x:c>
      <x:c r="B201" s="474" t="s">
        <x:v>5074</x:v>
      </x:c>
      <x:c r="C201" s="359">
        <x:v>39450</x:v>
      </x:c>
      <x:c r="D201" s="306" t="s">
        <x:v>6289</x:v>
      </x:c>
      <x:c r="E201" s="306"/>
      <x:c r="F201" s="307" t="s">
        <x:v>1477</x:v>
      </x:c>
      <x:c r="G201" s="361">
        <x:v>18516</x:v>
      </x:c>
      <x:c r="H201" s="362">
        <x:v>5832.1999999999998</x:v>
      </x:c>
      <x:c r="I201" s="363">
        <x:f t="shared" si="3"/>
        <x:v>-12683.799999999999</x:v>
      </x:c>
      <x:c r="J201" s="698" t="s">
        <x:v>9316</x:v>
      </x:c>
    </x:row>
    <x:row r="202" spans="1:10" s="446" customFormat="1" ht="30" customHeight="1">
      <x:c r="A202" s="2662"/>
      <x:c r="B202" s="474" t="s">
        <x:v>5074</x:v>
      </x:c>
      <x:c r="C202" s="359">
        <x:v>39450</x:v>
      </x:c>
      <x:c r="D202" s="306" t="s">
        <x:v>6289</x:v>
      </x:c>
      <x:c r="E202" s="306"/>
      <x:c r="F202" s="307" t="s">
        <x:v>494</x:v>
      </x:c>
      <x:c r="G202" s="361">
        <x:v>243596.5</x:v>
      </x:c>
      <x:c r="H202" s="362">
        <x:v>234720.60000000001</x:v>
      </x:c>
      <x:c r="I202" s="363">
        <x:f t="shared" si="3"/>
        <x:v>-8875.8999999999942</x:v>
      </x:c>
      <x:c r="J202" s="698" t="s">
        <x:v>9316</x:v>
      </x:c>
    </x:row>
    <x:row r="203" spans="1:10" s="446" customFormat="1" ht="30" customHeight="1">
      <x:c r="A203" s="2662"/>
      <x:c r="B203" s="474" t="s">
        <x:v>5074</x:v>
      </x:c>
      <x:c r="C203" s="359">
        <x:v>39450</x:v>
      </x:c>
      <x:c r="D203" s="306" t="s">
        <x:v>6289</x:v>
      </x:c>
      <x:c r="E203" s="306"/>
      <x:c r="F203" s="307" t="s">
        <x:v>1119</x:v>
      </x:c>
      <x:c r="G203" s="361">
        <x:v>128476.2</x:v>
      </x:c>
      <x:c r="H203" s="362">
        <x:v>163404.60000000001</x:v>
      </x:c>
      <x:c r="I203" s="363">
        <x:f t="shared" si="3"/>
        <x:v>34928.400000000009</x:v>
      </x:c>
      <x:c r="J203" s="698" t="s">
        <x:v>9316</x:v>
      </x:c>
    </x:row>
    <x:row r="204" spans="1:10" s="446" customFormat="1" ht="30" customHeight="1">
      <x:c r="A204" s="2662"/>
      <x:c r="B204" s="474" t="s">
        <x:v>5074</x:v>
      </x:c>
      <x:c r="C204" s="359">
        <x:v>39450</x:v>
      </x:c>
      <x:c r="D204" s="306" t="s">
        <x:v>6289</x:v>
      </x:c>
      <x:c r="E204" s="306"/>
      <x:c r="F204" s="307" t="s">
        <x:v>9025</x:v>
      </x:c>
      <x:c r="G204" s="361">
        <x:v>125201.3</x:v>
      </x:c>
      <x:c r="H204" s="362">
        <x:v>125387.89999999999</x:v>
      </x:c>
      <x:c r="I204" s="363">
        <x:f t="shared" si="3"/>
        <x:v>186.59999999999127</x:v>
      </x:c>
      <x:c r="J204" s="698" t="s">
        <x:v>9316</x:v>
      </x:c>
    </x:row>
    <x:row r="205" spans="1:10" s="446" customFormat="1" ht="30" customHeight="1">
      <x:c r="A205" s="2662"/>
      <x:c r="B205" s="474" t="s">
        <x:v>5074</x:v>
      </x:c>
      <x:c r="C205" s="359">
        <x:v>39450</x:v>
      </x:c>
      <x:c r="D205" s="306" t="s">
        <x:v>6289</x:v>
      </x:c>
      <x:c r="E205" s="306"/>
      <x:c r="F205" s="307" t="s">
        <x:v>430</x:v>
      </x:c>
      <x:c r="G205" s="361">
        <x:v>163595.70000000001</x:v>
      </x:c>
      <x:c r="H205" s="362">
        <x:v>151038.79999999999</x:v>
      </x:c>
      <x:c r="I205" s="363">
        <x:f t="shared" si="3"/>
        <x:v>-12556.900000000023</x:v>
      </x:c>
      <x:c r="J205" s="698" t="s">
        <x:v>9316</x:v>
      </x:c>
    </x:row>
    <x:row r="206" spans="1:10" s="446" customFormat="1" ht="30" customHeight="1">
      <x:c r="A206" s="2662"/>
      <x:c r="B206" s="474" t="s">
        <x:v>5074</x:v>
      </x:c>
      <x:c r="C206" s="359">
        <x:v>39450</x:v>
      </x:c>
      <x:c r="D206" s="306" t="s">
        <x:v>6289</x:v>
      </x:c>
      <x:c r="E206" s="306"/>
      <x:c r="F206" s="307" t="s">
        <x:v>247</x:v>
      </x:c>
      <x:c r="G206" s="361">
        <x:v>146456.29999999999</x:v>
      </x:c>
      <x:c r="H206" s="362">
        <x:v>148063.39999999999</x:v>
      </x:c>
      <x:c r="I206" s="363">
        <x:f t="shared" si="3"/>
        <x:v>1607.1000000000058</x:v>
      </x:c>
      <x:c r="J206" s="698" t="s">
        <x:v>9316</x:v>
      </x:c>
    </x:row>
    <x:row r="207" spans="1:10" s="446" customFormat="1" ht="30" customHeight="1">
      <x:c r="A207" s="2662"/>
      <x:c r="B207" s="474" t="s">
        <x:v>4977</x:v>
      </x:c>
      <x:c r="C207" s="359">
        <x:v>39471</x:v>
      </x:c>
      <x:c r="D207" s="306" t="s">
        <x:v>8399</x:v>
      </x:c>
      <x:c r="E207" s="306" t="s">
        <x:v>7901</x:v>
      </x:c>
      <x:c r="F207" s="307" t="s">
        <x:v>542</x:v>
      </x:c>
      <x:c r="G207" s="361">
        <x:v>2874.0999999999999</x:v>
      </x:c>
      <x:c r="H207" s="362">
        <x:v>5702.5</x:v>
      </x:c>
      <x:c r="I207" s="363">
        <x:f t="shared" si="3"/>
        <x:v>2828.4000000000001</x:v>
      </x:c>
      <x:c r="J207" s="698" t="s">
        <x:v>9652</x:v>
      </x:c>
    </x:row>
    <x:row r="208" spans="1:10" s="446" customFormat="1" ht="30" customHeight="1">
      <x:c r="A208" s="2662"/>
      <x:c r="B208" s="474" t="s">
        <x:v>4933</x:v>
      </x:c>
      <x:c r="C208" s="359">
        <x:v>39562</x:v>
      </x:c>
      <x:c r="D208" s="306" t="s">
        <x:v>5726</x:v>
      </x:c>
      <x:c r="E208" s="306"/>
      <x:c r="F208" s="307" t="s">
        <x:v>1185</x:v>
      </x:c>
      <x:c r="G208" s="361">
        <x:v>0</x:v>
      </x:c>
      <x:c r="H208" s="362">
        <x:v>128903</x:v>
      </x:c>
      <x:c r="I208" s="363">
        <x:f t="shared" si="3"/>
        <x:v>128903</x:v>
      </x:c>
      <x:c r="J208" s="698" t="s">
        <x:v>9338</x:v>
      </x:c>
    </x:row>
    <x:row r="209" spans="1:10" s="446" customFormat="1" ht="30" customHeight="1">
      <x:c r="A209" s="2662"/>
      <x:c r="B209" s="474" t="s">
        <x:v>5074</x:v>
      </x:c>
      <x:c r="C209" s="359">
        <x:v>39590</x:v>
      </x:c>
      <x:c r="D209" s="306" t="s">
        <x:v>2586</x:v>
      </x:c>
      <x:c r="E209" s="306"/>
      <x:c r="F209" s="307" t="s">
        <x:v>480</x:v>
      </x:c>
      <x:c r="G209" s="361">
        <x:v>0</x:v>
      </x:c>
      <x:c r="H209" s="362">
        <x:v>10295</x:v>
      </x:c>
      <x:c r="I209" s="363">
        <x:f t="shared" si="3"/>
        <x:v>10295</x:v>
      </x:c>
      <x:c r="J209" s="698" t="s">
        <x:v>9611</x:v>
      </x:c>
    </x:row>
    <x:row r="210" spans="1:10" s="446" customFormat="1" ht="30" customHeight="1">
      <x:c r="A210" s="2662"/>
      <x:c r="B210" s="474" t="s">
        <x:v>5074</x:v>
      </x:c>
      <x:c r="C210" s="359">
        <x:v>39590</x:v>
      </x:c>
      <x:c r="D210" s="306" t="s">
        <x:v>6508</x:v>
      </x:c>
      <x:c r="E210" s="306"/>
      <x:c r="F210" s="307" t="s">
        <x:v>480</x:v>
      </x:c>
      <x:c r="G210" s="361">
        <x:v>0</x:v>
      </x:c>
      <x:c r="H210" s="362">
        <x:v>4933</x:v>
      </x:c>
      <x:c r="I210" s="363">
        <x:f t="shared" si="3"/>
        <x:v>4933</x:v>
      </x:c>
      <x:c r="J210" s="698" t="s">
        <x:v>9611</x:v>
      </x:c>
    </x:row>
    <x:row r="211" spans="1:10" s="446" customFormat="1" ht="30" customHeight="1">
      <x:c r="A211" s="2662"/>
      <x:c r="B211" s="474" t="s">
        <x:v>4933</x:v>
      </x:c>
      <x:c r="C211" s="359">
        <x:v>39590</x:v>
      </x:c>
      <x:c r="D211" s="306" t="s">
        <x:v>6508</x:v>
      </x:c>
      <x:c r="E211" s="306"/>
      <x:c r="F211" s="307" t="s">
        <x:v>747</x:v>
      </x:c>
      <x:c r="G211" s="361">
        <x:v>0</x:v>
      </x:c>
      <x:c r="H211" s="362">
        <x:v>1075</x:v>
      </x:c>
      <x:c r="I211" s="363">
        <x:f t="shared" si="3"/>
        <x:v>1075</x:v>
      </x:c>
      <x:c r="J211" s="698" t="s">
        <x:v>9611</x:v>
      </x:c>
    </x:row>
    <x:row r="212" spans="1:10" s="446" customFormat="1" ht="30" customHeight="1">
      <x:c r="A212" s="2662"/>
      <x:c r="B212" s="474" t="s">
        <x:v>4971</x:v>
      </x:c>
      <x:c r="C212" s="359">
        <x:v>39590</x:v>
      </x:c>
      <x:c r="D212" s="306" t="s">
        <x:v>6508</x:v>
      </x:c>
      <x:c r="E212" s="306" t="s">
        <x:v>5037</x:v>
      </x:c>
      <x:c r="F212" s="307" t="s">
        <x:v>5753</x:v>
      </x:c>
      <x:c r="G212" s="361">
        <x:v>992</x:v>
      </x:c>
      <x:c r="H212" s="362">
        <x:v>0</x:v>
      </x:c>
      <x:c r="I212" s="363">
        <x:f t="shared" si="3"/>
        <x:v>-992</x:v>
      </x:c>
      <x:c r="J212" s="698" t="s">
        <x:v>9611</x:v>
      </x:c>
    </x:row>
    <x:row r="213" spans="1:10" s="446" customFormat="1" ht="30" customHeight="1">
      <x:c r="A213" s="2662"/>
      <x:c r="B213" s="474" t="s">
        <x:v>4971</x:v>
      </x:c>
      <x:c r="C213" s="359">
        <x:v>39590</x:v>
      </x:c>
      <x:c r="D213" s="306" t="s">
        <x:v>6508</x:v>
      </x:c>
      <x:c r="E213" s="306"/>
      <x:c r="F213" s="307" t="s">
        <x:v>1292</x:v>
      </x:c>
      <x:c r="G213" s="361">
        <x:v>0</x:v>
      </x:c>
      <x:c r="H213" s="362">
        <x:v>4595</x:v>
      </x:c>
      <x:c r="I213" s="363">
        <x:f t="shared" si="3"/>
        <x:v>4595</x:v>
      </x:c>
      <x:c r="J213" s="698" t="s">
        <x:v>9611</x:v>
      </x:c>
    </x:row>
    <x:row r="214" spans="1:10" s="446" customFormat="1" ht="30" customHeight="1">
      <x:c r="A214" s="2662"/>
      <x:c r="B214" s="474" t="s">
        <x:v>4971</x:v>
      </x:c>
      <x:c r="C214" s="359">
        <x:v>39590</x:v>
      </x:c>
      <x:c r="D214" s="306" t="s">
        <x:v>6508</x:v>
      </x:c>
      <x:c r="E214" s="306" t="s">
        <x:v>5042</x:v>
      </x:c>
      <x:c r="F214" s="307" t="s">
        <x:v>9270</x:v>
      </x:c>
      <x:c r="G214" s="361">
        <x:v>999.60000000000002</x:v>
      </x:c>
      <x:c r="H214" s="362">
        <x:v>0</x:v>
      </x:c>
      <x:c r="I214" s="363">
        <x:f t="shared" si="3"/>
        <x:v>-999.60000000000002</x:v>
      </x:c>
      <x:c r="J214" s="698" t="s">
        <x:v>9611</x:v>
      </x:c>
    </x:row>
    <x:row r="215" spans="1:10" s="446" customFormat="1" ht="30" customHeight="1">
      <x:c r="A215" s="2662"/>
      <x:c r="B215" s="474" t="s">
        <x:v>5074</x:v>
      </x:c>
      <x:c r="C215" s="359">
        <x:v>39590</x:v>
      </x:c>
      <x:c r="D215" s="306" t="s">
        <x:v>6508</x:v>
      </x:c>
      <x:c r="E215" s="306"/>
      <x:c r="F215" s="307" t="s">
        <x:v>233</x:v>
      </x:c>
      <x:c r="G215" s="361">
        <x:v>0</x:v>
      </x:c>
      <x:c r="H215" s="362">
        <x:v>10295</x:v>
      </x:c>
      <x:c r="I215" s="363">
        <x:f t="shared" si="3"/>
        <x:v>10295</x:v>
      </x:c>
      <x:c r="J215" s="698" t="s">
        <x:v>9611</x:v>
      </x:c>
    </x:row>
    <x:row r="216" spans="1:10" s="446" customFormat="1" ht="30" customHeight="1">
      <x:c r="A216" s="2662"/>
      <x:c r="B216" s="474" t="s">
        <x:v>5074</x:v>
      </x:c>
      <x:c r="C216" s="359">
        <x:v>39590</x:v>
      </x:c>
      <x:c r="D216" s="306" t="s">
        <x:v>6508</x:v>
      </x:c>
      <x:c r="E216" s="306"/>
      <x:c r="F216" s="307" t="s">
        <x:v>600</x:v>
      </x:c>
      <x:c r="G216" s="361">
        <x:v>0</x:v>
      </x:c>
      <x:c r="H216" s="362">
        <x:v>19504</x:v>
      </x:c>
      <x:c r="I216" s="363">
        <x:f t="shared" si="3"/>
        <x:v>19504</x:v>
      </x:c>
      <x:c r="J216" s="698" t="s">
        <x:v>9611</x:v>
      </x:c>
    </x:row>
    <x:row r="217" spans="1:10" s="446" customFormat="1" ht="30" customHeight="1">
      <x:c r="A217" s="2662"/>
      <x:c r="B217" s="474" t="s">
        <x:v>4971</x:v>
      </x:c>
      <x:c r="C217" s="359">
        <x:v>39590</x:v>
      </x:c>
      <x:c r="D217" s="306" t="s">
        <x:v>6508</x:v>
      </x:c>
      <x:c r="E217" s="306"/>
      <x:c r="F217" s="307" t="s">
        <x:v>37</x:v>
      </x:c>
      <x:c r="G217" s="361">
        <x:v>0</x:v>
      </x:c>
      <x:c r="H217" s="362">
        <x:v>1525</x:v>
      </x:c>
      <x:c r="I217" s="363">
        <x:f t="shared" si="3"/>
        <x:v>1525</x:v>
      </x:c>
      <x:c r="J217" s="698" t="s">
        <x:v>9611</x:v>
      </x:c>
    </x:row>
    <x:row r="218" spans="1:10" s="446" customFormat="1" ht="30" customHeight="1">
      <x:c r="A218" s="2662"/>
      <x:c r="B218" s="474" t="s">
        <x:v>4971</x:v>
      </x:c>
      <x:c r="C218" s="359">
        <x:v>39590</x:v>
      </x:c>
      <x:c r="D218" s="306" t="s">
        <x:v>6508</x:v>
      </x:c>
      <x:c r="E218" s="306"/>
      <x:c r="F218" s="307" t="s">
        <x:v>1259</x:v>
      </x:c>
      <x:c r="G218" s="361">
        <x:v>0</x:v>
      </x:c>
      <x:c r="H218" s="362">
        <x:v>1521</x:v>
      </x:c>
      <x:c r="I218" s="363">
        <x:f t="shared" si="3"/>
        <x:v>1521</x:v>
      </x:c>
      <x:c r="J218" s="698" t="s">
        <x:v>9611</x:v>
      </x:c>
    </x:row>
    <x:row r="219" spans="1:10" s="446" customFormat="1" ht="30" customHeight="1">
      <x:c r="A219" s="2662"/>
      <x:c r="B219" s="474" t="s">
        <x:v>4971</x:v>
      </x:c>
      <x:c r="C219" s="359">
        <x:v>39590</x:v>
      </x:c>
      <x:c r="D219" s="306" t="s">
        <x:v>6508</x:v>
      </x:c>
      <x:c r="E219" s="306"/>
      <x:c r="F219" s="307" t="s">
        <x:v>373</x:v>
      </x:c>
      <x:c r="G219" s="361">
        <x:v>0</x:v>
      </x:c>
      <x:c r="H219" s="362">
        <x:v>2615</x:v>
      </x:c>
      <x:c r="I219" s="363">
        <x:f t="shared" si="3"/>
        <x:v>2615</x:v>
      </x:c>
      <x:c r="J219" s="698" t="s">
        <x:v>9611</x:v>
      </x:c>
    </x:row>
    <x:row r="220" spans="1:10" s="446" customFormat="1" ht="30" customHeight="1">
      <x:c r="A220" s="2662"/>
      <x:c r="B220" s="474" t="s">
        <x:v>4933</x:v>
      </x:c>
      <x:c r="C220" s="359">
        <x:v>39590</x:v>
      </x:c>
      <x:c r="D220" s="306" t="s">
        <x:v>6508</x:v>
      </x:c>
      <x:c r="E220" s="306"/>
      <x:c r="F220" s="307" t="s">
        <x:v>1571</x:v>
      </x:c>
      <x:c r="G220" s="361">
        <x:v>0</x:v>
      </x:c>
      <x:c r="H220" s="362">
        <x:v>1075</x:v>
      </x:c>
      <x:c r="I220" s="363">
        <x:f t="shared" si="3"/>
        <x:v>1075</x:v>
      </x:c>
      <x:c r="J220" s="698" t="s">
        <x:v>9611</x:v>
      </x:c>
    </x:row>
    <x:row r="221" spans="1:248" s="444" customFormat="1" ht="30" customHeight="1">
      <x:c r="A221" s="2662"/>
      <x:c r="B221" s="474" t="s">
        <x:v>5074</x:v>
      </x:c>
      <x:c r="C221" s="359">
        <x:v>39660</x:v>
      </x:c>
      <x:c r="D221" s="474" t="s">
        <x:v>8090</x:v>
      </x:c>
      <x:c r="E221" s="306"/>
      <x:c r="F221" s="374" t="s">
        <x:v>494</x:v>
      </x:c>
      <x:c r="G221" s="361">
        <x:v>234720.60000000001</x:v>
      </x:c>
      <x:c r="H221" s="362">
        <x:v>234855.60000000001</x:v>
      </x:c>
      <x:c r="I221" s="363">
        <x:f t="shared" si="3"/>
        <x:v>135</x:v>
      </x:c>
      <x:c r="J221" s="699" t="s">
        <x:v>5670</x:v>
      </x:c>
      <x:c r="K221" s="443"/>
      <x:c r="L221" s="443"/>
      <x:c r="M221" s="443"/>
      <x:c r="N221" s="443"/>
      <x:c r="O221" s="443"/>
      <x:c r="P221" s="443"/>
      <x:c r="Q221" s="443"/>
      <x:c r="R221" s="443"/>
      <x:c r="S221" s="443"/>
      <x:c r="T221" s="443"/>
      <x:c r="U221" s="443"/>
      <x:c r="V221" s="443"/>
      <x:c r="W221" s="443"/>
      <x:c r="X221" s="443"/>
      <x:c r="Y221" s="443"/>
      <x:c r="Z221" s="443"/>
      <x:c r="AA221" s="443"/>
      <x:c r="AB221" s="443"/>
      <x:c r="AC221" s="443"/>
      <x:c r="AD221" s="443"/>
      <x:c r="AE221" s="443"/>
      <x:c r="AF221" s="443"/>
      <x:c r="AG221" s="443"/>
      <x:c r="AH221" s="443"/>
      <x:c r="AI221" s="443"/>
      <x:c r="AJ221" s="443"/>
      <x:c r="AK221" s="443"/>
      <x:c r="AL221" s="443"/>
      <x:c r="AM221" s="443"/>
      <x:c r="AN221" s="443"/>
      <x:c r="AO221" s="443"/>
      <x:c r="AP221" s="443"/>
      <x:c r="AQ221" s="443"/>
      <x:c r="AR221" s="443"/>
      <x:c r="AS221" s="443"/>
      <x:c r="AT221" s="443"/>
      <x:c r="AU221" s="443"/>
      <x:c r="AV221" s="443"/>
      <x:c r="AW221" s="443"/>
      <x:c r="AX221" s="443"/>
      <x:c r="AY221" s="443"/>
      <x:c r="AZ221" s="443"/>
      <x:c r="BA221" s="443"/>
      <x:c r="BB221" s="443"/>
      <x:c r="BC221" s="443"/>
      <x:c r="BD221" s="443"/>
      <x:c r="BE221" s="443"/>
      <x:c r="BF221" s="443"/>
      <x:c r="BG221" s="443"/>
      <x:c r="BH221" s="443"/>
      <x:c r="BI221" s="443"/>
      <x:c r="BJ221" s="443"/>
      <x:c r="BK221" s="443"/>
      <x:c r="BL221" s="443"/>
      <x:c r="BM221" s="443"/>
      <x:c r="BN221" s="443"/>
      <x:c r="BO221" s="443"/>
      <x:c r="BP221" s="443"/>
      <x:c r="BQ221" s="443"/>
      <x:c r="BR221" s="443"/>
      <x:c r="BS221" s="443"/>
      <x:c r="BT221" s="443"/>
      <x:c r="BU221" s="443"/>
      <x:c r="BV221" s="443"/>
      <x:c r="BW221" s="443"/>
      <x:c r="BX221" s="443"/>
      <x:c r="BY221" s="443"/>
      <x:c r="BZ221" s="443"/>
      <x:c r="CA221" s="443"/>
      <x:c r="CB221" s="443"/>
      <x:c r="CC221" s="443"/>
      <x:c r="CD221" s="443"/>
      <x:c r="CE221" s="443"/>
      <x:c r="CF221" s="443"/>
      <x:c r="CG221" s="443"/>
      <x:c r="CH221" s="443"/>
      <x:c r="CI221" s="443"/>
      <x:c r="CJ221" s="443"/>
      <x:c r="CK221" s="443"/>
      <x:c r="CL221" s="443"/>
      <x:c r="CM221" s="443"/>
      <x:c r="CN221" s="443"/>
      <x:c r="CO221" s="443"/>
      <x:c r="CP221" s="443"/>
      <x:c r="CQ221" s="443"/>
      <x:c r="CR221" s="443"/>
      <x:c r="CS221" s="443"/>
      <x:c r="CT221" s="443"/>
      <x:c r="CU221" s="443"/>
      <x:c r="CV221" s="443"/>
      <x:c r="CW221" s="443"/>
      <x:c r="CX221" s="443"/>
      <x:c r="CY221" s="443"/>
      <x:c r="CZ221" s="443"/>
      <x:c r="DA221" s="443"/>
      <x:c r="DB221" s="443"/>
      <x:c r="DC221" s="443"/>
      <x:c r="DD221" s="443"/>
      <x:c r="DE221" s="443"/>
      <x:c r="DF221" s="443"/>
      <x:c r="DG221" s="443"/>
      <x:c r="DH221" s="443"/>
      <x:c r="DI221" s="443"/>
      <x:c r="DJ221" s="443"/>
      <x:c r="DK221" s="443"/>
      <x:c r="DL221" s="443"/>
      <x:c r="DM221" s="443"/>
      <x:c r="DN221" s="443"/>
      <x:c r="DO221" s="443"/>
      <x:c r="DP221" s="443"/>
      <x:c r="DQ221" s="443"/>
      <x:c r="DR221" s="443"/>
      <x:c r="DS221" s="443"/>
      <x:c r="DT221" s="443"/>
      <x:c r="DU221" s="443"/>
      <x:c r="DV221" s="443"/>
      <x:c r="DW221" s="443"/>
      <x:c r="DX221" s="443"/>
      <x:c r="DY221" s="443"/>
      <x:c r="DZ221" s="443"/>
      <x:c r="EA221" s="443"/>
      <x:c r="EB221" s="443"/>
      <x:c r="EC221" s="443"/>
      <x:c r="ED221" s="443"/>
      <x:c r="EE221" s="443"/>
      <x:c r="EF221" s="443"/>
      <x:c r="EG221" s="443"/>
      <x:c r="EH221" s="443"/>
      <x:c r="EI221" s="443"/>
      <x:c r="EJ221" s="443"/>
      <x:c r="EK221" s="443"/>
      <x:c r="EL221" s="443"/>
      <x:c r="EM221" s="443"/>
      <x:c r="EN221" s="443"/>
      <x:c r="EO221" s="443"/>
      <x:c r="EP221" s="443"/>
      <x:c r="EQ221" s="443"/>
      <x:c r="ER221" s="443"/>
      <x:c r="ES221" s="443"/>
      <x:c r="ET221" s="443"/>
      <x:c r="EU221" s="443"/>
      <x:c r="EV221" s="443"/>
      <x:c r="EW221" s="443"/>
      <x:c r="EX221" s="443"/>
      <x:c r="EY221" s="443"/>
      <x:c r="EZ221" s="443"/>
      <x:c r="FA221" s="443"/>
      <x:c r="FB221" s="443"/>
      <x:c r="FC221" s="443"/>
      <x:c r="FD221" s="443"/>
      <x:c r="FE221" s="443"/>
      <x:c r="FF221" s="443"/>
      <x:c r="FG221" s="443"/>
      <x:c r="FH221" s="443"/>
      <x:c r="FI221" s="443"/>
      <x:c r="FJ221" s="443"/>
      <x:c r="FK221" s="443"/>
      <x:c r="FL221" s="443"/>
      <x:c r="FM221" s="443"/>
      <x:c r="FN221" s="443"/>
      <x:c r="FO221" s="443"/>
      <x:c r="FP221" s="443"/>
      <x:c r="FQ221" s="443"/>
      <x:c r="FR221" s="443"/>
      <x:c r="FS221" s="443"/>
      <x:c r="FT221" s="443"/>
      <x:c r="FU221" s="443"/>
      <x:c r="FV221" s="443"/>
      <x:c r="FW221" s="443"/>
      <x:c r="FX221" s="443"/>
      <x:c r="FY221" s="443"/>
      <x:c r="FZ221" s="443"/>
      <x:c r="GA221" s="443"/>
      <x:c r="GB221" s="443"/>
      <x:c r="GC221" s="443"/>
      <x:c r="GD221" s="443"/>
      <x:c r="GE221" s="443"/>
      <x:c r="GF221" s="443"/>
      <x:c r="GG221" s="443"/>
      <x:c r="GH221" s="443"/>
      <x:c r="GI221" s="443"/>
      <x:c r="GJ221" s="443"/>
      <x:c r="GK221" s="443"/>
      <x:c r="GL221" s="443"/>
      <x:c r="GM221" s="443"/>
      <x:c r="GN221" s="443"/>
      <x:c r="GO221" s="443"/>
      <x:c r="GP221" s="443"/>
      <x:c r="GQ221" s="443"/>
      <x:c r="GR221" s="443"/>
      <x:c r="GS221" s="443"/>
      <x:c r="GT221" s="443"/>
      <x:c r="GU221" s="443"/>
      <x:c r="GV221" s="443"/>
      <x:c r="GW221" s="443"/>
      <x:c r="GX221" s="443"/>
      <x:c r="GY221" s="443"/>
      <x:c r="GZ221" s="443"/>
      <x:c r="HA221" s="443"/>
      <x:c r="HB221" s="443"/>
      <x:c r="HC221" s="443"/>
      <x:c r="HD221" s="443"/>
      <x:c r="HE221" s="443"/>
      <x:c r="HF221" s="443"/>
      <x:c r="HG221" s="443"/>
      <x:c r="HH221" s="443"/>
      <x:c r="HI221" s="443"/>
      <x:c r="HJ221" s="443"/>
      <x:c r="HK221" s="443"/>
      <x:c r="HL221" s="443"/>
      <x:c r="HM221" s="443"/>
      <x:c r="HN221" s="443"/>
      <x:c r="HO221" s="443"/>
      <x:c r="HP221" s="443"/>
      <x:c r="HQ221" s="443"/>
      <x:c r="HR221" s="443"/>
      <x:c r="HS221" s="443"/>
      <x:c r="HT221" s="443"/>
      <x:c r="HU221" s="443"/>
      <x:c r="HV221" s="443"/>
      <x:c r="HW221" s="443"/>
      <x:c r="HX221" s="443"/>
      <x:c r="HY221" s="443"/>
      <x:c r="HZ221" s="443"/>
      <x:c r="IA221" s="443"/>
      <x:c r="IB221" s="443"/>
      <x:c r="IC221" s="443"/>
      <x:c r="ID221" s="443"/>
      <x:c r="IE221" s="443"/>
      <x:c r="IF221" s="443"/>
      <x:c r="IG221" s="443"/>
      <x:c r="IH221" s="443"/>
      <x:c r="II221" s="443"/>
      <x:c r="IJ221" s="443"/>
      <x:c r="IK221" s="443"/>
      <x:c r="IL221" s="443"/>
      <x:c r="IM221" s="443"/>
      <x:c r="IN221" s="443"/>
    </x:row>
    <x:row r="222" spans="1:248" s="444" customFormat="1" ht="30" customHeight="1">
      <x:c r="A222" s="2662"/>
      <x:c r="B222" s="474" t="s">
        <x:v>5074</x:v>
      </x:c>
      <x:c r="C222" s="359">
        <x:v>39660</x:v>
      </x:c>
      <x:c r="D222" s="474" t="s">
        <x:v>8090</x:v>
      </x:c>
      <x:c r="E222" s="306"/>
      <x:c r="F222" s="374" t="s">
        <x:v>1119</x:v>
      </x:c>
      <x:c r="G222" s="361">
        <x:v>163404.60000000001</x:v>
      </x:c>
      <x:c r="H222" s="362">
        <x:v>163420.29999999999</x:v>
      </x:c>
      <x:c r="I222" s="363">
        <x:f t="shared" si="3"/>
        <x:v>15.699999999982538</x:v>
      </x:c>
      <x:c r="J222" s="699" t="s">
        <x:v>1806</x:v>
      </x:c>
      <x:c r="K222" s="443"/>
      <x:c r="L222" s="443"/>
      <x:c r="M222" s="443"/>
      <x:c r="N222" s="443"/>
      <x:c r="O222" s="443"/>
      <x:c r="P222" s="443"/>
      <x:c r="Q222" s="443"/>
      <x:c r="R222" s="443"/>
      <x:c r="S222" s="443"/>
      <x:c r="T222" s="443"/>
      <x:c r="U222" s="443"/>
      <x:c r="V222" s="443"/>
      <x:c r="W222" s="443"/>
      <x:c r="X222" s="443"/>
      <x:c r="Y222" s="443"/>
      <x:c r="Z222" s="443"/>
      <x:c r="AA222" s="443"/>
      <x:c r="AB222" s="443"/>
      <x:c r="AC222" s="443"/>
      <x:c r="AD222" s="443"/>
      <x:c r="AE222" s="443"/>
      <x:c r="AF222" s="443"/>
      <x:c r="AG222" s="443"/>
      <x:c r="AH222" s="443"/>
      <x:c r="AI222" s="443"/>
      <x:c r="AJ222" s="443"/>
      <x:c r="AK222" s="443"/>
      <x:c r="AL222" s="443"/>
      <x:c r="AM222" s="443"/>
      <x:c r="AN222" s="443"/>
      <x:c r="AO222" s="443"/>
      <x:c r="AP222" s="443"/>
      <x:c r="AQ222" s="443"/>
      <x:c r="AR222" s="443"/>
      <x:c r="AS222" s="443"/>
      <x:c r="AT222" s="443"/>
      <x:c r="AU222" s="443"/>
      <x:c r="AV222" s="443"/>
      <x:c r="AW222" s="443"/>
      <x:c r="AX222" s="443"/>
      <x:c r="AY222" s="443"/>
      <x:c r="AZ222" s="443"/>
      <x:c r="BA222" s="443"/>
      <x:c r="BB222" s="443"/>
      <x:c r="BC222" s="443"/>
      <x:c r="BD222" s="443"/>
      <x:c r="BE222" s="443"/>
      <x:c r="BF222" s="443"/>
      <x:c r="BG222" s="443"/>
      <x:c r="BH222" s="443"/>
      <x:c r="BI222" s="443"/>
      <x:c r="BJ222" s="443"/>
      <x:c r="BK222" s="443"/>
      <x:c r="BL222" s="443"/>
      <x:c r="BM222" s="443"/>
      <x:c r="BN222" s="443"/>
      <x:c r="BO222" s="443"/>
      <x:c r="BP222" s="443"/>
      <x:c r="BQ222" s="443"/>
      <x:c r="BR222" s="443"/>
      <x:c r="BS222" s="443"/>
      <x:c r="BT222" s="443"/>
      <x:c r="BU222" s="443"/>
      <x:c r="BV222" s="443"/>
      <x:c r="BW222" s="443"/>
      <x:c r="BX222" s="443"/>
      <x:c r="BY222" s="443"/>
      <x:c r="BZ222" s="443"/>
      <x:c r="CA222" s="443"/>
      <x:c r="CB222" s="443"/>
      <x:c r="CC222" s="443"/>
      <x:c r="CD222" s="443"/>
      <x:c r="CE222" s="443"/>
      <x:c r="CF222" s="443"/>
      <x:c r="CG222" s="443"/>
      <x:c r="CH222" s="443"/>
      <x:c r="CI222" s="443"/>
      <x:c r="CJ222" s="443"/>
      <x:c r="CK222" s="443"/>
      <x:c r="CL222" s="443"/>
      <x:c r="CM222" s="443"/>
      <x:c r="CN222" s="443"/>
      <x:c r="CO222" s="443"/>
      <x:c r="CP222" s="443"/>
      <x:c r="CQ222" s="443"/>
      <x:c r="CR222" s="443"/>
      <x:c r="CS222" s="443"/>
      <x:c r="CT222" s="443"/>
      <x:c r="CU222" s="443"/>
      <x:c r="CV222" s="443"/>
      <x:c r="CW222" s="443"/>
      <x:c r="CX222" s="443"/>
      <x:c r="CY222" s="443"/>
      <x:c r="CZ222" s="443"/>
      <x:c r="DA222" s="443"/>
      <x:c r="DB222" s="443"/>
      <x:c r="DC222" s="443"/>
      <x:c r="DD222" s="443"/>
      <x:c r="DE222" s="443"/>
      <x:c r="DF222" s="443"/>
      <x:c r="DG222" s="443"/>
      <x:c r="DH222" s="443"/>
      <x:c r="DI222" s="443"/>
      <x:c r="DJ222" s="443"/>
      <x:c r="DK222" s="443"/>
      <x:c r="DL222" s="443"/>
      <x:c r="DM222" s="443"/>
      <x:c r="DN222" s="443"/>
      <x:c r="DO222" s="443"/>
      <x:c r="DP222" s="443"/>
      <x:c r="DQ222" s="443"/>
      <x:c r="DR222" s="443"/>
      <x:c r="DS222" s="443"/>
      <x:c r="DT222" s="443"/>
      <x:c r="DU222" s="443"/>
      <x:c r="DV222" s="443"/>
      <x:c r="DW222" s="443"/>
      <x:c r="DX222" s="443"/>
      <x:c r="DY222" s="443"/>
      <x:c r="DZ222" s="443"/>
      <x:c r="EA222" s="443"/>
      <x:c r="EB222" s="443"/>
      <x:c r="EC222" s="443"/>
      <x:c r="ED222" s="443"/>
      <x:c r="EE222" s="443"/>
      <x:c r="EF222" s="443"/>
      <x:c r="EG222" s="443"/>
      <x:c r="EH222" s="443"/>
      <x:c r="EI222" s="443"/>
      <x:c r="EJ222" s="443"/>
      <x:c r="EK222" s="443"/>
      <x:c r="EL222" s="443"/>
      <x:c r="EM222" s="443"/>
      <x:c r="EN222" s="443"/>
      <x:c r="EO222" s="443"/>
      <x:c r="EP222" s="443"/>
      <x:c r="EQ222" s="443"/>
      <x:c r="ER222" s="443"/>
      <x:c r="ES222" s="443"/>
      <x:c r="ET222" s="443"/>
      <x:c r="EU222" s="443"/>
      <x:c r="EV222" s="443"/>
      <x:c r="EW222" s="443"/>
      <x:c r="EX222" s="443"/>
      <x:c r="EY222" s="443"/>
      <x:c r="EZ222" s="443"/>
      <x:c r="FA222" s="443"/>
      <x:c r="FB222" s="443"/>
      <x:c r="FC222" s="443"/>
      <x:c r="FD222" s="443"/>
      <x:c r="FE222" s="443"/>
      <x:c r="FF222" s="443"/>
      <x:c r="FG222" s="443"/>
      <x:c r="FH222" s="443"/>
      <x:c r="FI222" s="443"/>
      <x:c r="FJ222" s="443"/>
      <x:c r="FK222" s="443"/>
      <x:c r="FL222" s="443"/>
      <x:c r="FM222" s="443"/>
      <x:c r="FN222" s="443"/>
      <x:c r="FO222" s="443"/>
      <x:c r="FP222" s="443"/>
      <x:c r="FQ222" s="443"/>
      <x:c r="FR222" s="443"/>
      <x:c r="FS222" s="443"/>
      <x:c r="FT222" s="443"/>
      <x:c r="FU222" s="443"/>
      <x:c r="FV222" s="443"/>
      <x:c r="FW222" s="443"/>
      <x:c r="FX222" s="443"/>
      <x:c r="FY222" s="443"/>
      <x:c r="FZ222" s="443"/>
      <x:c r="GA222" s="443"/>
      <x:c r="GB222" s="443"/>
      <x:c r="GC222" s="443"/>
      <x:c r="GD222" s="443"/>
      <x:c r="GE222" s="443"/>
      <x:c r="GF222" s="443"/>
      <x:c r="GG222" s="443"/>
      <x:c r="GH222" s="443"/>
      <x:c r="GI222" s="443"/>
      <x:c r="GJ222" s="443"/>
      <x:c r="GK222" s="443"/>
      <x:c r="GL222" s="443"/>
      <x:c r="GM222" s="443"/>
      <x:c r="GN222" s="443"/>
      <x:c r="GO222" s="443"/>
      <x:c r="GP222" s="443"/>
      <x:c r="GQ222" s="443"/>
      <x:c r="GR222" s="443"/>
      <x:c r="GS222" s="443"/>
      <x:c r="GT222" s="443"/>
      <x:c r="GU222" s="443"/>
      <x:c r="GV222" s="443"/>
      <x:c r="GW222" s="443"/>
      <x:c r="GX222" s="443"/>
      <x:c r="GY222" s="443"/>
      <x:c r="GZ222" s="443"/>
      <x:c r="HA222" s="443"/>
      <x:c r="HB222" s="443"/>
      <x:c r="HC222" s="443"/>
      <x:c r="HD222" s="443"/>
      <x:c r="HE222" s="443"/>
      <x:c r="HF222" s="443"/>
      <x:c r="HG222" s="443"/>
      <x:c r="HH222" s="443"/>
      <x:c r="HI222" s="443"/>
      <x:c r="HJ222" s="443"/>
      <x:c r="HK222" s="443"/>
      <x:c r="HL222" s="443"/>
      <x:c r="HM222" s="443"/>
      <x:c r="HN222" s="443"/>
      <x:c r="HO222" s="443"/>
      <x:c r="HP222" s="443"/>
      <x:c r="HQ222" s="443"/>
      <x:c r="HR222" s="443"/>
      <x:c r="HS222" s="443"/>
      <x:c r="HT222" s="443"/>
      <x:c r="HU222" s="443"/>
      <x:c r="HV222" s="443"/>
      <x:c r="HW222" s="443"/>
      <x:c r="HX222" s="443"/>
      <x:c r="HY222" s="443"/>
      <x:c r="HZ222" s="443"/>
      <x:c r="IA222" s="443"/>
      <x:c r="IB222" s="443"/>
      <x:c r="IC222" s="443"/>
      <x:c r="ID222" s="443"/>
      <x:c r="IE222" s="443"/>
      <x:c r="IF222" s="443"/>
      <x:c r="IG222" s="443"/>
      <x:c r="IH222" s="443"/>
      <x:c r="II222" s="443"/>
      <x:c r="IJ222" s="443"/>
      <x:c r="IK222" s="443"/>
      <x:c r="IL222" s="443"/>
      <x:c r="IM222" s="443"/>
      <x:c r="IN222" s="443"/>
    </x:row>
    <x:row r="223" spans="1:248" s="444" customFormat="1" ht="30" customHeight="1">
      <x:c r="A223" s="2663"/>
      <x:c r="B223" s="9" t="s">
        <x:v>5074</x:v>
      </x:c>
      <x:c r="C223" s="364">
        <x:v>39660</x:v>
      </x:c>
      <x:c r="D223" s="9" t="s">
        <x:v>8090</x:v>
      </x:c>
      <x:c r="E223" s="380"/>
      <x:c r="F223" s="392" t="s">
        <x:v>2568</x:v>
      </x:c>
      <x:c r="G223" s="366">
        <x:v>125387.89999999999</x:v>
      </x:c>
      <x:c r="H223" s="367">
        <x:v>125115.2</x:v>
      </x:c>
      <x:c r="I223" s="368">
        <x:f t="shared" si="3"/>
        <x:v>-272.69999999999709</x:v>
      </x:c>
      <x:c r="J223" s="703" t="s">
        <x:v>5668</x:v>
      </x:c>
      <x:c r="K223" s="443"/>
      <x:c r="L223" s="443"/>
      <x:c r="M223" s="443"/>
      <x:c r="N223" s="443"/>
      <x:c r="O223" s="443"/>
      <x:c r="P223" s="443"/>
      <x:c r="Q223" s="443"/>
      <x:c r="R223" s="443"/>
      <x:c r="S223" s="443"/>
      <x:c r="T223" s="443"/>
      <x:c r="U223" s="443"/>
      <x:c r="V223" s="443"/>
      <x:c r="W223" s="443"/>
      <x:c r="X223" s="443"/>
      <x:c r="Y223" s="443"/>
      <x:c r="Z223" s="443"/>
      <x:c r="AA223" s="443"/>
      <x:c r="AB223" s="443"/>
      <x:c r="AC223" s="443"/>
      <x:c r="AD223" s="443"/>
      <x:c r="AE223" s="443"/>
      <x:c r="AF223" s="443"/>
      <x:c r="AG223" s="443"/>
      <x:c r="AH223" s="443"/>
      <x:c r="AI223" s="443"/>
      <x:c r="AJ223" s="443"/>
      <x:c r="AK223" s="443"/>
      <x:c r="AL223" s="443"/>
      <x:c r="AM223" s="443"/>
      <x:c r="AN223" s="443"/>
      <x:c r="AO223" s="443"/>
      <x:c r="AP223" s="443"/>
      <x:c r="AQ223" s="443"/>
      <x:c r="AR223" s="443"/>
      <x:c r="AS223" s="443"/>
      <x:c r="AT223" s="443"/>
      <x:c r="AU223" s="443"/>
      <x:c r="AV223" s="443"/>
      <x:c r="AW223" s="443"/>
      <x:c r="AX223" s="443"/>
      <x:c r="AY223" s="443"/>
      <x:c r="AZ223" s="443"/>
      <x:c r="BA223" s="443"/>
      <x:c r="BB223" s="443"/>
      <x:c r="BC223" s="443"/>
      <x:c r="BD223" s="443"/>
      <x:c r="BE223" s="443"/>
      <x:c r="BF223" s="443"/>
      <x:c r="BG223" s="443"/>
      <x:c r="BH223" s="443"/>
      <x:c r="BI223" s="443"/>
      <x:c r="BJ223" s="443"/>
      <x:c r="BK223" s="443"/>
      <x:c r="BL223" s="443"/>
      <x:c r="BM223" s="443"/>
      <x:c r="BN223" s="443"/>
      <x:c r="BO223" s="443"/>
      <x:c r="BP223" s="443"/>
      <x:c r="BQ223" s="443"/>
      <x:c r="BR223" s="443"/>
      <x:c r="BS223" s="443"/>
      <x:c r="BT223" s="443"/>
      <x:c r="BU223" s="443"/>
      <x:c r="BV223" s="443"/>
      <x:c r="BW223" s="443"/>
      <x:c r="BX223" s="443"/>
      <x:c r="BY223" s="443"/>
      <x:c r="BZ223" s="443"/>
      <x:c r="CA223" s="443"/>
      <x:c r="CB223" s="443"/>
      <x:c r="CC223" s="443"/>
      <x:c r="CD223" s="443"/>
      <x:c r="CE223" s="443"/>
      <x:c r="CF223" s="443"/>
      <x:c r="CG223" s="443"/>
      <x:c r="CH223" s="443"/>
      <x:c r="CI223" s="443"/>
      <x:c r="CJ223" s="443"/>
      <x:c r="CK223" s="443"/>
      <x:c r="CL223" s="443"/>
      <x:c r="CM223" s="443"/>
      <x:c r="CN223" s="443"/>
      <x:c r="CO223" s="443"/>
      <x:c r="CP223" s="443"/>
      <x:c r="CQ223" s="443"/>
      <x:c r="CR223" s="443"/>
      <x:c r="CS223" s="443"/>
      <x:c r="CT223" s="443"/>
      <x:c r="CU223" s="443"/>
      <x:c r="CV223" s="443"/>
      <x:c r="CW223" s="443"/>
      <x:c r="CX223" s="443"/>
      <x:c r="CY223" s="443"/>
      <x:c r="CZ223" s="443"/>
      <x:c r="DA223" s="443"/>
      <x:c r="DB223" s="443"/>
      <x:c r="DC223" s="443"/>
      <x:c r="DD223" s="443"/>
      <x:c r="DE223" s="443"/>
      <x:c r="DF223" s="443"/>
      <x:c r="DG223" s="443"/>
      <x:c r="DH223" s="443"/>
      <x:c r="DI223" s="443"/>
      <x:c r="DJ223" s="443"/>
      <x:c r="DK223" s="443"/>
      <x:c r="DL223" s="443"/>
      <x:c r="DM223" s="443"/>
      <x:c r="DN223" s="443"/>
      <x:c r="DO223" s="443"/>
      <x:c r="DP223" s="443"/>
      <x:c r="DQ223" s="443"/>
      <x:c r="DR223" s="443"/>
      <x:c r="DS223" s="443"/>
      <x:c r="DT223" s="443"/>
      <x:c r="DU223" s="443"/>
      <x:c r="DV223" s="443"/>
      <x:c r="DW223" s="443"/>
      <x:c r="DX223" s="443"/>
      <x:c r="DY223" s="443"/>
      <x:c r="DZ223" s="443"/>
      <x:c r="EA223" s="443"/>
      <x:c r="EB223" s="443"/>
      <x:c r="EC223" s="443"/>
      <x:c r="ED223" s="443"/>
      <x:c r="EE223" s="443"/>
      <x:c r="EF223" s="443"/>
      <x:c r="EG223" s="443"/>
      <x:c r="EH223" s="443"/>
      <x:c r="EI223" s="443"/>
      <x:c r="EJ223" s="443"/>
      <x:c r="EK223" s="443"/>
      <x:c r="EL223" s="443"/>
      <x:c r="EM223" s="443"/>
      <x:c r="EN223" s="443"/>
      <x:c r="EO223" s="443"/>
      <x:c r="EP223" s="443"/>
      <x:c r="EQ223" s="443"/>
      <x:c r="ER223" s="443"/>
      <x:c r="ES223" s="443"/>
      <x:c r="ET223" s="443"/>
      <x:c r="EU223" s="443"/>
      <x:c r="EV223" s="443"/>
      <x:c r="EW223" s="443"/>
      <x:c r="EX223" s="443"/>
      <x:c r="EY223" s="443"/>
      <x:c r="EZ223" s="443"/>
      <x:c r="FA223" s="443"/>
      <x:c r="FB223" s="443"/>
      <x:c r="FC223" s="443"/>
      <x:c r="FD223" s="443"/>
      <x:c r="FE223" s="443"/>
      <x:c r="FF223" s="443"/>
      <x:c r="FG223" s="443"/>
      <x:c r="FH223" s="443"/>
      <x:c r="FI223" s="443"/>
      <x:c r="FJ223" s="443"/>
      <x:c r="FK223" s="443"/>
      <x:c r="FL223" s="443"/>
      <x:c r="FM223" s="443"/>
      <x:c r="FN223" s="443"/>
      <x:c r="FO223" s="443"/>
      <x:c r="FP223" s="443"/>
      <x:c r="FQ223" s="443"/>
      <x:c r="FR223" s="443"/>
      <x:c r="FS223" s="443"/>
      <x:c r="FT223" s="443"/>
      <x:c r="FU223" s="443"/>
      <x:c r="FV223" s="443"/>
      <x:c r="FW223" s="443"/>
      <x:c r="FX223" s="443"/>
      <x:c r="FY223" s="443"/>
      <x:c r="FZ223" s="443"/>
      <x:c r="GA223" s="443"/>
      <x:c r="GB223" s="443"/>
      <x:c r="GC223" s="443"/>
      <x:c r="GD223" s="443"/>
      <x:c r="GE223" s="443"/>
      <x:c r="GF223" s="443"/>
      <x:c r="GG223" s="443"/>
      <x:c r="GH223" s="443"/>
      <x:c r="GI223" s="443"/>
      <x:c r="GJ223" s="443"/>
      <x:c r="GK223" s="443"/>
      <x:c r="GL223" s="443"/>
      <x:c r="GM223" s="443"/>
      <x:c r="GN223" s="443"/>
      <x:c r="GO223" s="443"/>
      <x:c r="GP223" s="443"/>
      <x:c r="GQ223" s="443"/>
      <x:c r="GR223" s="443"/>
      <x:c r="GS223" s="443"/>
      <x:c r="GT223" s="443"/>
      <x:c r="GU223" s="443"/>
      <x:c r="GV223" s="443"/>
      <x:c r="GW223" s="443"/>
      <x:c r="GX223" s="443"/>
      <x:c r="GY223" s="443"/>
      <x:c r="GZ223" s="443"/>
      <x:c r="HA223" s="443"/>
      <x:c r="HB223" s="443"/>
      <x:c r="HC223" s="443"/>
      <x:c r="HD223" s="443"/>
      <x:c r="HE223" s="443"/>
      <x:c r="HF223" s="443"/>
      <x:c r="HG223" s="443"/>
      <x:c r="HH223" s="443"/>
      <x:c r="HI223" s="443"/>
      <x:c r="HJ223" s="443"/>
      <x:c r="HK223" s="443"/>
      <x:c r="HL223" s="443"/>
      <x:c r="HM223" s="443"/>
      <x:c r="HN223" s="443"/>
      <x:c r="HO223" s="443"/>
      <x:c r="HP223" s="443"/>
      <x:c r="HQ223" s="443"/>
      <x:c r="HR223" s="443"/>
      <x:c r="HS223" s="443"/>
      <x:c r="HT223" s="443"/>
      <x:c r="HU223" s="443"/>
      <x:c r="HV223" s="443"/>
      <x:c r="HW223" s="443"/>
      <x:c r="HX223" s="443"/>
      <x:c r="HY223" s="443"/>
      <x:c r="HZ223" s="443"/>
      <x:c r="IA223" s="443"/>
      <x:c r="IB223" s="443"/>
      <x:c r="IC223" s="443"/>
      <x:c r="ID223" s="443"/>
      <x:c r="IE223" s="443"/>
      <x:c r="IF223" s="443"/>
      <x:c r="IG223" s="443"/>
      <x:c r="IH223" s="443"/>
      <x:c r="II223" s="443"/>
      <x:c r="IJ223" s="443"/>
      <x:c r="IK223" s="443"/>
      <x:c r="IL223" s="443"/>
      <x:c r="IM223" s="443"/>
      <x:c r="IN223" s="443"/>
    </x:row>
    <x:row r="224" spans="1:248" s="444" customFormat="1" ht="30" customHeight="1">
      <x:c r="A224" s="2664" t="s">
        <x:v>5019</x:v>
      </x:c>
      <x:c r="B224" s="11" t="s">
        <x:v>5074</x:v>
      </x:c>
      <x:c r="C224" s="369">
        <x:v>39660</x:v>
      </x:c>
      <x:c r="D224" s="11" t="s">
        <x:v>8090</x:v>
      </x:c>
      <x:c r="E224" s="381"/>
      <x:c r="F224" s="393" t="s">
        <x:v>430</x:v>
      </x:c>
      <x:c r="G224" s="372">
        <x:v>151038.79999999999</x:v>
      </x:c>
      <x:c r="H224" s="373">
        <x:v>150547.70000000001</x:v>
      </x:c>
      <x:c r="I224" s="358">
        <x:f t="shared" si="3"/>
        <x:v>-491.09999999997672</x:v>
      </x:c>
      <x:c r="J224" s="704" t="s">
        <x:v>5668</x:v>
      </x:c>
      <x:c r="K224" s="443"/>
      <x:c r="L224" s="443"/>
      <x:c r="M224" s="443"/>
      <x:c r="N224" s="443"/>
      <x:c r="O224" s="443"/>
      <x:c r="P224" s="443"/>
      <x:c r="Q224" s="443"/>
      <x:c r="R224" s="443"/>
      <x:c r="S224" s="443"/>
      <x:c r="T224" s="443"/>
      <x:c r="U224" s="443"/>
      <x:c r="V224" s="443"/>
      <x:c r="W224" s="443"/>
      <x:c r="X224" s="443"/>
      <x:c r="Y224" s="443"/>
      <x:c r="Z224" s="443"/>
      <x:c r="AA224" s="443"/>
      <x:c r="AB224" s="443"/>
      <x:c r="AC224" s="443"/>
      <x:c r="AD224" s="443"/>
      <x:c r="AE224" s="443"/>
      <x:c r="AF224" s="443"/>
      <x:c r="AG224" s="443"/>
      <x:c r="AH224" s="443"/>
      <x:c r="AI224" s="443"/>
      <x:c r="AJ224" s="443"/>
      <x:c r="AK224" s="443"/>
      <x:c r="AL224" s="443"/>
      <x:c r="AM224" s="443"/>
      <x:c r="AN224" s="443"/>
      <x:c r="AO224" s="443"/>
      <x:c r="AP224" s="443"/>
      <x:c r="AQ224" s="443"/>
      <x:c r="AR224" s="443"/>
      <x:c r="AS224" s="443"/>
      <x:c r="AT224" s="443"/>
      <x:c r="AU224" s="443"/>
      <x:c r="AV224" s="443"/>
      <x:c r="AW224" s="443"/>
      <x:c r="AX224" s="443"/>
      <x:c r="AY224" s="443"/>
      <x:c r="AZ224" s="443"/>
      <x:c r="BA224" s="443"/>
      <x:c r="BB224" s="443"/>
      <x:c r="BC224" s="443"/>
      <x:c r="BD224" s="443"/>
      <x:c r="BE224" s="443"/>
      <x:c r="BF224" s="443"/>
      <x:c r="BG224" s="443"/>
      <x:c r="BH224" s="443"/>
      <x:c r="BI224" s="443"/>
      <x:c r="BJ224" s="443"/>
      <x:c r="BK224" s="443"/>
      <x:c r="BL224" s="443"/>
      <x:c r="BM224" s="443"/>
      <x:c r="BN224" s="443"/>
      <x:c r="BO224" s="443"/>
      <x:c r="BP224" s="443"/>
      <x:c r="BQ224" s="443"/>
      <x:c r="BR224" s="443"/>
      <x:c r="BS224" s="443"/>
      <x:c r="BT224" s="443"/>
      <x:c r="BU224" s="443"/>
      <x:c r="BV224" s="443"/>
      <x:c r="BW224" s="443"/>
      <x:c r="BX224" s="443"/>
      <x:c r="BY224" s="443"/>
      <x:c r="BZ224" s="443"/>
      <x:c r="CA224" s="443"/>
      <x:c r="CB224" s="443"/>
      <x:c r="CC224" s="443"/>
      <x:c r="CD224" s="443"/>
      <x:c r="CE224" s="443"/>
      <x:c r="CF224" s="443"/>
      <x:c r="CG224" s="443"/>
      <x:c r="CH224" s="443"/>
      <x:c r="CI224" s="443"/>
      <x:c r="CJ224" s="443"/>
      <x:c r="CK224" s="443"/>
      <x:c r="CL224" s="443"/>
      <x:c r="CM224" s="443"/>
      <x:c r="CN224" s="443"/>
      <x:c r="CO224" s="443"/>
      <x:c r="CP224" s="443"/>
      <x:c r="CQ224" s="443"/>
      <x:c r="CR224" s="443"/>
      <x:c r="CS224" s="443"/>
      <x:c r="CT224" s="443"/>
      <x:c r="CU224" s="443"/>
      <x:c r="CV224" s="443"/>
      <x:c r="CW224" s="443"/>
      <x:c r="CX224" s="443"/>
      <x:c r="CY224" s="443"/>
      <x:c r="CZ224" s="443"/>
      <x:c r="DA224" s="443"/>
      <x:c r="DB224" s="443"/>
      <x:c r="DC224" s="443"/>
      <x:c r="DD224" s="443"/>
      <x:c r="DE224" s="443"/>
      <x:c r="DF224" s="443"/>
      <x:c r="DG224" s="443"/>
      <x:c r="DH224" s="443"/>
      <x:c r="DI224" s="443"/>
      <x:c r="DJ224" s="443"/>
      <x:c r="DK224" s="443"/>
      <x:c r="DL224" s="443"/>
      <x:c r="DM224" s="443"/>
      <x:c r="DN224" s="443"/>
      <x:c r="DO224" s="443"/>
      <x:c r="DP224" s="443"/>
      <x:c r="DQ224" s="443"/>
      <x:c r="DR224" s="443"/>
      <x:c r="DS224" s="443"/>
      <x:c r="DT224" s="443"/>
      <x:c r="DU224" s="443"/>
      <x:c r="DV224" s="443"/>
      <x:c r="DW224" s="443"/>
      <x:c r="DX224" s="443"/>
      <x:c r="DY224" s="443"/>
      <x:c r="DZ224" s="443"/>
      <x:c r="EA224" s="443"/>
      <x:c r="EB224" s="443"/>
      <x:c r="EC224" s="443"/>
      <x:c r="ED224" s="443"/>
      <x:c r="EE224" s="443"/>
      <x:c r="EF224" s="443"/>
      <x:c r="EG224" s="443"/>
      <x:c r="EH224" s="443"/>
      <x:c r="EI224" s="443"/>
      <x:c r="EJ224" s="443"/>
      <x:c r="EK224" s="443"/>
      <x:c r="EL224" s="443"/>
      <x:c r="EM224" s="443"/>
      <x:c r="EN224" s="443"/>
      <x:c r="EO224" s="443"/>
      <x:c r="EP224" s="443"/>
      <x:c r="EQ224" s="443"/>
      <x:c r="ER224" s="443"/>
      <x:c r="ES224" s="443"/>
      <x:c r="ET224" s="443"/>
      <x:c r="EU224" s="443"/>
      <x:c r="EV224" s="443"/>
      <x:c r="EW224" s="443"/>
      <x:c r="EX224" s="443"/>
      <x:c r="EY224" s="443"/>
      <x:c r="EZ224" s="443"/>
      <x:c r="FA224" s="443"/>
      <x:c r="FB224" s="443"/>
      <x:c r="FC224" s="443"/>
      <x:c r="FD224" s="443"/>
      <x:c r="FE224" s="443"/>
      <x:c r="FF224" s="443"/>
      <x:c r="FG224" s="443"/>
      <x:c r="FH224" s="443"/>
      <x:c r="FI224" s="443"/>
      <x:c r="FJ224" s="443"/>
      <x:c r="FK224" s="443"/>
      <x:c r="FL224" s="443"/>
      <x:c r="FM224" s="443"/>
      <x:c r="FN224" s="443"/>
      <x:c r="FO224" s="443"/>
      <x:c r="FP224" s="443"/>
      <x:c r="FQ224" s="443"/>
      <x:c r="FR224" s="443"/>
      <x:c r="FS224" s="443"/>
      <x:c r="FT224" s="443"/>
      <x:c r="FU224" s="443"/>
      <x:c r="FV224" s="443"/>
      <x:c r="FW224" s="443"/>
      <x:c r="FX224" s="443"/>
      <x:c r="FY224" s="443"/>
      <x:c r="FZ224" s="443"/>
      <x:c r="GA224" s="443"/>
      <x:c r="GB224" s="443"/>
      <x:c r="GC224" s="443"/>
      <x:c r="GD224" s="443"/>
      <x:c r="GE224" s="443"/>
      <x:c r="GF224" s="443"/>
      <x:c r="GG224" s="443"/>
      <x:c r="GH224" s="443"/>
      <x:c r="GI224" s="443"/>
      <x:c r="GJ224" s="443"/>
      <x:c r="GK224" s="443"/>
      <x:c r="GL224" s="443"/>
      <x:c r="GM224" s="443"/>
      <x:c r="GN224" s="443"/>
      <x:c r="GO224" s="443"/>
      <x:c r="GP224" s="443"/>
      <x:c r="GQ224" s="443"/>
      <x:c r="GR224" s="443"/>
      <x:c r="GS224" s="443"/>
      <x:c r="GT224" s="443"/>
      <x:c r="GU224" s="443"/>
      <x:c r="GV224" s="443"/>
      <x:c r="GW224" s="443"/>
      <x:c r="GX224" s="443"/>
      <x:c r="GY224" s="443"/>
      <x:c r="GZ224" s="443"/>
      <x:c r="HA224" s="443"/>
      <x:c r="HB224" s="443"/>
      <x:c r="HC224" s="443"/>
      <x:c r="HD224" s="443"/>
      <x:c r="HE224" s="443"/>
      <x:c r="HF224" s="443"/>
      <x:c r="HG224" s="443"/>
      <x:c r="HH224" s="443"/>
      <x:c r="HI224" s="443"/>
      <x:c r="HJ224" s="443"/>
      <x:c r="HK224" s="443"/>
      <x:c r="HL224" s="443"/>
      <x:c r="HM224" s="443"/>
      <x:c r="HN224" s="443"/>
      <x:c r="HO224" s="443"/>
      <x:c r="HP224" s="443"/>
      <x:c r="HQ224" s="443"/>
      <x:c r="HR224" s="443"/>
      <x:c r="HS224" s="443"/>
      <x:c r="HT224" s="443"/>
      <x:c r="HU224" s="443"/>
      <x:c r="HV224" s="443"/>
      <x:c r="HW224" s="443"/>
      <x:c r="HX224" s="443"/>
      <x:c r="HY224" s="443"/>
      <x:c r="HZ224" s="443"/>
      <x:c r="IA224" s="443"/>
      <x:c r="IB224" s="443"/>
      <x:c r="IC224" s="443"/>
      <x:c r="ID224" s="443"/>
      <x:c r="IE224" s="443"/>
      <x:c r="IF224" s="443"/>
      <x:c r="IG224" s="443"/>
      <x:c r="IH224" s="443"/>
      <x:c r="II224" s="443"/>
      <x:c r="IJ224" s="443"/>
      <x:c r="IK224" s="443"/>
      <x:c r="IL224" s="443"/>
      <x:c r="IM224" s="443"/>
      <x:c r="IN224" s="443"/>
    </x:row>
    <x:row r="225" spans="1:248" s="444" customFormat="1" ht="30" customHeight="1">
      <x:c r="A225" s="2662"/>
      <x:c r="B225" s="474" t="s">
        <x:v>5074</x:v>
      </x:c>
      <x:c r="C225" s="359">
        <x:v>39660</x:v>
      </x:c>
      <x:c r="D225" s="474" t="s">
        <x:v>8090</x:v>
      </x:c>
      <x:c r="E225" s="306"/>
      <x:c r="F225" s="307" t="s">
        <x:v>247</x:v>
      </x:c>
      <x:c r="G225" s="361">
        <x:v>148063.39999999999</x:v>
      </x:c>
      <x:c r="H225" s="362">
        <x:v>147639.79999999999</x:v>
      </x:c>
      <x:c r="I225" s="363">
        <x:f t="shared" si="3"/>
        <x:v>-423.60000000000582</x:v>
      </x:c>
      <x:c r="J225" s="699" t="s">
        <x:v>120</x:v>
      </x:c>
      <x:c r="K225" s="443"/>
      <x:c r="L225" s="443"/>
      <x:c r="M225" s="443"/>
      <x:c r="N225" s="443"/>
      <x:c r="O225" s="443"/>
      <x:c r="P225" s="443"/>
      <x:c r="Q225" s="443"/>
      <x:c r="R225" s="443"/>
      <x:c r="S225" s="443"/>
      <x:c r="T225" s="443"/>
      <x:c r="U225" s="443"/>
      <x:c r="V225" s="443"/>
      <x:c r="W225" s="443"/>
      <x:c r="X225" s="443"/>
      <x:c r="Y225" s="443"/>
      <x:c r="Z225" s="443"/>
      <x:c r="AA225" s="443"/>
      <x:c r="AB225" s="443"/>
      <x:c r="AC225" s="443"/>
      <x:c r="AD225" s="443"/>
      <x:c r="AE225" s="443"/>
      <x:c r="AF225" s="443"/>
      <x:c r="AG225" s="443"/>
      <x:c r="AH225" s="443"/>
      <x:c r="AI225" s="443"/>
      <x:c r="AJ225" s="443"/>
      <x:c r="AK225" s="443"/>
      <x:c r="AL225" s="443"/>
      <x:c r="AM225" s="443"/>
      <x:c r="AN225" s="443"/>
      <x:c r="AO225" s="443"/>
      <x:c r="AP225" s="443"/>
      <x:c r="AQ225" s="443"/>
      <x:c r="AR225" s="443"/>
      <x:c r="AS225" s="443"/>
      <x:c r="AT225" s="443"/>
      <x:c r="AU225" s="443"/>
      <x:c r="AV225" s="443"/>
      <x:c r="AW225" s="443"/>
      <x:c r="AX225" s="443"/>
      <x:c r="AY225" s="443"/>
      <x:c r="AZ225" s="443"/>
      <x:c r="BA225" s="443"/>
      <x:c r="BB225" s="443"/>
      <x:c r="BC225" s="443"/>
      <x:c r="BD225" s="443"/>
      <x:c r="BE225" s="443"/>
      <x:c r="BF225" s="443"/>
      <x:c r="BG225" s="443"/>
      <x:c r="BH225" s="443"/>
      <x:c r="BI225" s="443"/>
      <x:c r="BJ225" s="443"/>
      <x:c r="BK225" s="443"/>
      <x:c r="BL225" s="443"/>
      <x:c r="BM225" s="443"/>
      <x:c r="BN225" s="443"/>
      <x:c r="BO225" s="443"/>
      <x:c r="BP225" s="443"/>
      <x:c r="BQ225" s="443"/>
      <x:c r="BR225" s="443"/>
      <x:c r="BS225" s="443"/>
      <x:c r="BT225" s="443"/>
      <x:c r="BU225" s="443"/>
      <x:c r="BV225" s="443"/>
      <x:c r="BW225" s="443"/>
      <x:c r="BX225" s="443"/>
      <x:c r="BY225" s="443"/>
      <x:c r="BZ225" s="443"/>
      <x:c r="CA225" s="443"/>
      <x:c r="CB225" s="443"/>
      <x:c r="CC225" s="443"/>
      <x:c r="CD225" s="443"/>
      <x:c r="CE225" s="443"/>
      <x:c r="CF225" s="443"/>
      <x:c r="CG225" s="443"/>
      <x:c r="CH225" s="443"/>
      <x:c r="CI225" s="443"/>
      <x:c r="CJ225" s="443"/>
      <x:c r="CK225" s="443"/>
      <x:c r="CL225" s="443"/>
      <x:c r="CM225" s="443"/>
      <x:c r="CN225" s="443"/>
      <x:c r="CO225" s="443"/>
      <x:c r="CP225" s="443"/>
      <x:c r="CQ225" s="443"/>
      <x:c r="CR225" s="443"/>
      <x:c r="CS225" s="443"/>
      <x:c r="CT225" s="443"/>
      <x:c r="CU225" s="443"/>
      <x:c r="CV225" s="443"/>
      <x:c r="CW225" s="443"/>
      <x:c r="CX225" s="443"/>
      <x:c r="CY225" s="443"/>
      <x:c r="CZ225" s="443"/>
      <x:c r="DA225" s="443"/>
      <x:c r="DB225" s="443"/>
      <x:c r="DC225" s="443"/>
      <x:c r="DD225" s="443"/>
      <x:c r="DE225" s="443"/>
      <x:c r="DF225" s="443"/>
      <x:c r="DG225" s="443"/>
      <x:c r="DH225" s="443"/>
      <x:c r="DI225" s="443"/>
      <x:c r="DJ225" s="443"/>
      <x:c r="DK225" s="443"/>
      <x:c r="DL225" s="443"/>
      <x:c r="DM225" s="443"/>
      <x:c r="DN225" s="443"/>
      <x:c r="DO225" s="443"/>
      <x:c r="DP225" s="443"/>
      <x:c r="DQ225" s="443"/>
      <x:c r="DR225" s="443"/>
      <x:c r="DS225" s="443"/>
      <x:c r="DT225" s="443"/>
      <x:c r="DU225" s="443"/>
      <x:c r="DV225" s="443"/>
      <x:c r="DW225" s="443"/>
      <x:c r="DX225" s="443"/>
      <x:c r="DY225" s="443"/>
      <x:c r="DZ225" s="443"/>
      <x:c r="EA225" s="443"/>
      <x:c r="EB225" s="443"/>
      <x:c r="EC225" s="443"/>
      <x:c r="ED225" s="443"/>
      <x:c r="EE225" s="443"/>
      <x:c r="EF225" s="443"/>
      <x:c r="EG225" s="443"/>
      <x:c r="EH225" s="443"/>
      <x:c r="EI225" s="443"/>
      <x:c r="EJ225" s="443"/>
      <x:c r="EK225" s="443"/>
      <x:c r="EL225" s="443"/>
      <x:c r="EM225" s="443"/>
      <x:c r="EN225" s="443"/>
      <x:c r="EO225" s="443"/>
      <x:c r="EP225" s="443"/>
      <x:c r="EQ225" s="443"/>
      <x:c r="ER225" s="443"/>
      <x:c r="ES225" s="443"/>
      <x:c r="ET225" s="443"/>
      <x:c r="EU225" s="443"/>
      <x:c r="EV225" s="443"/>
      <x:c r="EW225" s="443"/>
      <x:c r="EX225" s="443"/>
      <x:c r="EY225" s="443"/>
      <x:c r="EZ225" s="443"/>
      <x:c r="FA225" s="443"/>
      <x:c r="FB225" s="443"/>
      <x:c r="FC225" s="443"/>
      <x:c r="FD225" s="443"/>
      <x:c r="FE225" s="443"/>
      <x:c r="FF225" s="443"/>
      <x:c r="FG225" s="443"/>
      <x:c r="FH225" s="443"/>
      <x:c r="FI225" s="443"/>
      <x:c r="FJ225" s="443"/>
      <x:c r="FK225" s="443"/>
      <x:c r="FL225" s="443"/>
      <x:c r="FM225" s="443"/>
      <x:c r="FN225" s="443"/>
      <x:c r="FO225" s="443"/>
      <x:c r="FP225" s="443"/>
      <x:c r="FQ225" s="443"/>
      <x:c r="FR225" s="443"/>
      <x:c r="FS225" s="443"/>
      <x:c r="FT225" s="443"/>
      <x:c r="FU225" s="443"/>
      <x:c r="FV225" s="443"/>
      <x:c r="FW225" s="443"/>
      <x:c r="FX225" s="443"/>
      <x:c r="FY225" s="443"/>
      <x:c r="FZ225" s="443"/>
      <x:c r="GA225" s="443"/>
      <x:c r="GB225" s="443"/>
      <x:c r="GC225" s="443"/>
      <x:c r="GD225" s="443"/>
      <x:c r="GE225" s="443"/>
      <x:c r="GF225" s="443"/>
      <x:c r="GG225" s="443"/>
      <x:c r="GH225" s="443"/>
      <x:c r="GI225" s="443"/>
      <x:c r="GJ225" s="443"/>
      <x:c r="GK225" s="443"/>
      <x:c r="GL225" s="443"/>
      <x:c r="GM225" s="443"/>
      <x:c r="GN225" s="443"/>
      <x:c r="GO225" s="443"/>
      <x:c r="GP225" s="443"/>
      <x:c r="GQ225" s="443"/>
      <x:c r="GR225" s="443"/>
      <x:c r="GS225" s="443"/>
      <x:c r="GT225" s="443"/>
      <x:c r="GU225" s="443"/>
      <x:c r="GV225" s="443"/>
      <x:c r="GW225" s="443"/>
      <x:c r="GX225" s="443"/>
      <x:c r="GY225" s="443"/>
      <x:c r="GZ225" s="443"/>
      <x:c r="HA225" s="443"/>
      <x:c r="HB225" s="443"/>
      <x:c r="HC225" s="443"/>
      <x:c r="HD225" s="443"/>
      <x:c r="HE225" s="443"/>
      <x:c r="HF225" s="443"/>
      <x:c r="HG225" s="443"/>
      <x:c r="HH225" s="443"/>
      <x:c r="HI225" s="443"/>
      <x:c r="HJ225" s="443"/>
      <x:c r="HK225" s="443"/>
      <x:c r="HL225" s="443"/>
      <x:c r="HM225" s="443"/>
      <x:c r="HN225" s="443"/>
      <x:c r="HO225" s="443"/>
      <x:c r="HP225" s="443"/>
      <x:c r="HQ225" s="443"/>
      <x:c r="HR225" s="443"/>
      <x:c r="HS225" s="443"/>
      <x:c r="HT225" s="443"/>
      <x:c r="HU225" s="443"/>
      <x:c r="HV225" s="443"/>
      <x:c r="HW225" s="443"/>
      <x:c r="HX225" s="443"/>
      <x:c r="HY225" s="443"/>
      <x:c r="HZ225" s="443"/>
      <x:c r="IA225" s="443"/>
      <x:c r="IB225" s="443"/>
      <x:c r="IC225" s="443"/>
      <x:c r="ID225" s="443"/>
      <x:c r="IE225" s="443"/>
      <x:c r="IF225" s="443"/>
      <x:c r="IG225" s="443"/>
      <x:c r="IH225" s="443"/>
      <x:c r="II225" s="443"/>
      <x:c r="IJ225" s="443"/>
      <x:c r="IK225" s="443"/>
      <x:c r="IL225" s="443"/>
      <x:c r="IM225" s="443"/>
      <x:c r="IN225" s="443"/>
    </x:row>
    <x:row r="226" spans="1:248" s="444" customFormat="1" ht="30" customHeight="1">
      <x:c r="A226" s="2662"/>
      <x:c r="B226" s="474" t="s">
        <x:v>4933</x:v>
      </x:c>
      <x:c r="C226" s="359">
        <x:v>39758</x:v>
      </x:c>
      <x:c r="D226" s="474" t="s">
        <x:v>8488</x:v>
      </x:c>
      <x:c r="E226" s="306"/>
      <x:c r="F226" s="307" t="s">
        <x:v>1516</x:v>
      </x:c>
      <x:c r="G226" s="361">
        <x:v>0</x:v>
      </x:c>
      <x:c r="H226" s="362">
        <x:v>4800</x:v>
      </x:c>
      <x:c r="I226" s="363">
        <x:f t="shared" si="3"/>
        <x:v>4800</x:v>
      </x:c>
      <x:c r="J226" s="698" t="s">
        <x:v>457</x:v>
      </x:c>
      <x:c r="K226" s="443"/>
      <x:c r="L226" s="443"/>
      <x:c r="M226" s="443"/>
      <x:c r="N226" s="443"/>
      <x:c r="O226" s="443"/>
      <x:c r="P226" s="443"/>
      <x:c r="Q226" s="443"/>
      <x:c r="R226" s="443"/>
      <x:c r="S226" s="443"/>
      <x:c r="T226" s="443"/>
      <x:c r="U226" s="443"/>
      <x:c r="V226" s="443"/>
      <x:c r="W226" s="443"/>
      <x:c r="X226" s="443"/>
      <x:c r="Y226" s="443"/>
      <x:c r="Z226" s="443"/>
      <x:c r="AA226" s="443"/>
      <x:c r="AB226" s="443"/>
      <x:c r="AC226" s="443"/>
      <x:c r="AD226" s="443"/>
      <x:c r="AE226" s="443"/>
      <x:c r="AF226" s="443"/>
      <x:c r="AG226" s="443"/>
      <x:c r="AH226" s="443"/>
      <x:c r="AI226" s="443"/>
      <x:c r="AJ226" s="443"/>
      <x:c r="AK226" s="443"/>
      <x:c r="AL226" s="443"/>
      <x:c r="AM226" s="443"/>
      <x:c r="AN226" s="443"/>
      <x:c r="AO226" s="443"/>
      <x:c r="AP226" s="443"/>
      <x:c r="AQ226" s="443"/>
      <x:c r="AR226" s="443"/>
      <x:c r="AS226" s="443"/>
      <x:c r="AT226" s="443"/>
      <x:c r="AU226" s="443"/>
      <x:c r="AV226" s="443"/>
      <x:c r="AW226" s="443"/>
      <x:c r="AX226" s="443"/>
      <x:c r="AY226" s="443"/>
      <x:c r="AZ226" s="443"/>
      <x:c r="BA226" s="443"/>
      <x:c r="BB226" s="443"/>
      <x:c r="BC226" s="443"/>
      <x:c r="BD226" s="443"/>
      <x:c r="BE226" s="443"/>
      <x:c r="BF226" s="443"/>
      <x:c r="BG226" s="443"/>
      <x:c r="BH226" s="443"/>
      <x:c r="BI226" s="443"/>
      <x:c r="BJ226" s="443"/>
      <x:c r="BK226" s="443"/>
      <x:c r="BL226" s="443"/>
      <x:c r="BM226" s="443"/>
      <x:c r="BN226" s="443"/>
      <x:c r="BO226" s="443"/>
      <x:c r="BP226" s="443"/>
      <x:c r="BQ226" s="443"/>
      <x:c r="BR226" s="443"/>
      <x:c r="BS226" s="443"/>
      <x:c r="BT226" s="443"/>
      <x:c r="BU226" s="443"/>
      <x:c r="BV226" s="443"/>
      <x:c r="BW226" s="443"/>
      <x:c r="BX226" s="443"/>
      <x:c r="BY226" s="443"/>
      <x:c r="BZ226" s="443"/>
      <x:c r="CA226" s="443"/>
      <x:c r="CB226" s="443"/>
      <x:c r="CC226" s="443"/>
      <x:c r="CD226" s="443"/>
      <x:c r="CE226" s="443"/>
      <x:c r="CF226" s="443"/>
      <x:c r="CG226" s="443"/>
      <x:c r="CH226" s="443"/>
      <x:c r="CI226" s="443"/>
      <x:c r="CJ226" s="443"/>
      <x:c r="CK226" s="443"/>
      <x:c r="CL226" s="443"/>
      <x:c r="CM226" s="443"/>
      <x:c r="CN226" s="443"/>
      <x:c r="CO226" s="443"/>
      <x:c r="CP226" s="443"/>
      <x:c r="CQ226" s="443"/>
      <x:c r="CR226" s="443"/>
      <x:c r="CS226" s="443"/>
      <x:c r="CT226" s="443"/>
      <x:c r="CU226" s="443"/>
      <x:c r="CV226" s="443"/>
      <x:c r="CW226" s="443"/>
      <x:c r="CX226" s="443"/>
      <x:c r="CY226" s="443"/>
      <x:c r="CZ226" s="443"/>
      <x:c r="DA226" s="443"/>
      <x:c r="DB226" s="443"/>
      <x:c r="DC226" s="443"/>
      <x:c r="DD226" s="443"/>
      <x:c r="DE226" s="443"/>
      <x:c r="DF226" s="443"/>
      <x:c r="DG226" s="443"/>
      <x:c r="DH226" s="443"/>
      <x:c r="DI226" s="443"/>
      <x:c r="DJ226" s="443"/>
      <x:c r="DK226" s="443"/>
      <x:c r="DL226" s="443"/>
      <x:c r="DM226" s="443"/>
      <x:c r="DN226" s="443"/>
      <x:c r="DO226" s="443"/>
      <x:c r="DP226" s="443"/>
      <x:c r="DQ226" s="443"/>
      <x:c r="DR226" s="443"/>
      <x:c r="DS226" s="443"/>
      <x:c r="DT226" s="443"/>
      <x:c r="DU226" s="443"/>
      <x:c r="DV226" s="443"/>
      <x:c r="DW226" s="443"/>
      <x:c r="DX226" s="443"/>
      <x:c r="DY226" s="443"/>
      <x:c r="DZ226" s="443"/>
      <x:c r="EA226" s="443"/>
      <x:c r="EB226" s="443"/>
      <x:c r="EC226" s="443"/>
      <x:c r="ED226" s="443"/>
      <x:c r="EE226" s="443"/>
      <x:c r="EF226" s="443"/>
      <x:c r="EG226" s="443"/>
      <x:c r="EH226" s="443"/>
      <x:c r="EI226" s="443"/>
      <x:c r="EJ226" s="443"/>
      <x:c r="EK226" s="443"/>
      <x:c r="EL226" s="443"/>
      <x:c r="EM226" s="443"/>
      <x:c r="EN226" s="443"/>
      <x:c r="EO226" s="443"/>
      <x:c r="EP226" s="443"/>
      <x:c r="EQ226" s="443"/>
      <x:c r="ER226" s="443"/>
      <x:c r="ES226" s="443"/>
      <x:c r="ET226" s="443"/>
      <x:c r="EU226" s="443"/>
      <x:c r="EV226" s="443"/>
      <x:c r="EW226" s="443"/>
      <x:c r="EX226" s="443"/>
      <x:c r="EY226" s="443"/>
      <x:c r="EZ226" s="443"/>
      <x:c r="FA226" s="443"/>
      <x:c r="FB226" s="443"/>
      <x:c r="FC226" s="443"/>
      <x:c r="FD226" s="443"/>
      <x:c r="FE226" s="443"/>
      <x:c r="FF226" s="443"/>
      <x:c r="FG226" s="443"/>
      <x:c r="FH226" s="443"/>
      <x:c r="FI226" s="443"/>
      <x:c r="FJ226" s="443"/>
      <x:c r="FK226" s="443"/>
      <x:c r="FL226" s="443"/>
      <x:c r="FM226" s="443"/>
      <x:c r="FN226" s="443"/>
      <x:c r="FO226" s="443"/>
      <x:c r="FP226" s="443"/>
      <x:c r="FQ226" s="443"/>
      <x:c r="FR226" s="443"/>
      <x:c r="FS226" s="443"/>
      <x:c r="FT226" s="443"/>
      <x:c r="FU226" s="443"/>
      <x:c r="FV226" s="443"/>
      <x:c r="FW226" s="443"/>
      <x:c r="FX226" s="443"/>
      <x:c r="FY226" s="443"/>
      <x:c r="FZ226" s="443"/>
      <x:c r="GA226" s="443"/>
      <x:c r="GB226" s="443"/>
      <x:c r="GC226" s="443"/>
      <x:c r="GD226" s="443"/>
      <x:c r="GE226" s="443"/>
      <x:c r="GF226" s="443"/>
      <x:c r="GG226" s="443"/>
      <x:c r="GH226" s="443"/>
      <x:c r="GI226" s="443"/>
      <x:c r="GJ226" s="443"/>
      <x:c r="GK226" s="443"/>
      <x:c r="GL226" s="443"/>
      <x:c r="GM226" s="443"/>
      <x:c r="GN226" s="443"/>
      <x:c r="GO226" s="443"/>
      <x:c r="GP226" s="443"/>
      <x:c r="GQ226" s="443"/>
      <x:c r="GR226" s="443"/>
      <x:c r="GS226" s="443"/>
      <x:c r="GT226" s="443"/>
      <x:c r="GU226" s="443"/>
      <x:c r="GV226" s="443"/>
      <x:c r="GW226" s="443"/>
      <x:c r="GX226" s="443"/>
      <x:c r="GY226" s="443"/>
      <x:c r="GZ226" s="443"/>
      <x:c r="HA226" s="443"/>
      <x:c r="HB226" s="443"/>
      <x:c r="HC226" s="443"/>
      <x:c r="HD226" s="443"/>
      <x:c r="HE226" s="443"/>
      <x:c r="HF226" s="443"/>
      <x:c r="HG226" s="443"/>
      <x:c r="HH226" s="443"/>
      <x:c r="HI226" s="443"/>
      <x:c r="HJ226" s="443"/>
      <x:c r="HK226" s="443"/>
      <x:c r="HL226" s="443"/>
      <x:c r="HM226" s="443"/>
      <x:c r="HN226" s="443"/>
      <x:c r="HO226" s="443"/>
      <x:c r="HP226" s="443"/>
      <x:c r="HQ226" s="443"/>
      <x:c r="HR226" s="443"/>
      <x:c r="HS226" s="443"/>
      <x:c r="HT226" s="443"/>
      <x:c r="HU226" s="443"/>
      <x:c r="HV226" s="443"/>
      <x:c r="HW226" s="443"/>
      <x:c r="HX226" s="443"/>
      <x:c r="HY226" s="443"/>
      <x:c r="HZ226" s="443"/>
      <x:c r="IA226" s="443"/>
      <x:c r="IB226" s="443"/>
      <x:c r="IC226" s="443"/>
      <x:c r="ID226" s="443"/>
      <x:c r="IE226" s="443"/>
      <x:c r="IF226" s="443"/>
      <x:c r="IG226" s="443"/>
      <x:c r="IH226" s="443"/>
      <x:c r="II226" s="443"/>
      <x:c r="IJ226" s="443"/>
      <x:c r="IK226" s="443"/>
      <x:c r="IL226" s="443"/>
      <x:c r="IM226" s="443"/>
      <x:c r="IN226" s="443"/>
    </x:row>
    <x:row r="227" spans="1:248" s="444" customFormat="1" ht="30" customHeight="1">
      <x:c r="A227" s="2662"/>
      <x:c r="B227" s="474" t="s">
        <x:v>4933</x:v>
      </x:c>
      <x:c r="C227" s="359">
        <x:v>39758</x:v>
      </x:c>
      <x:c r="D227" s="474" t="s">
        <x:v>8488</x:v>
      </x:c>
      <x:c r="E227" s="474"/>
      <x:c r="F227" s="22" t="s">
        <x:v>535</x:v>
      </x:c>
      <x:c r="G227" s="361">
        <x:v>0</x:v>
      </x:c>
      <x:c r="H227" s="362">
        <x:v>1100</x:v>
      </x:c>
      <x:c r="I227" s="363">
        <x:f t="shared" si="3"/>
        <x:v>1100</x:v>
      </x:c>
      <x:c r="J227" s="698" t="s">
        <x:v>457</x:v>
      </x:c>
      <x:c r="K227" s="443"/>
      <x:c r="L227" s="443"/>
      <x:c r="M227" s="443"/>
      <x:c r="N227" s="443"/>
      <x:c r="O227" s="443"/>
      <x:c r="P227" s="443"/>
      <x:c r="Q227" s="443"/>
      <x:c r="R227" s="443"/>
      <x:c r="S227" s="443"/>
      <x:c r="T227" s="443"/>
      <x:c r="U227" s="443"/>
      <x:c r="V227" s="443"/>
      <x:c r="W227" s="443"/>
      <x:c r="X227" s="443"/>
      <x:c r="Y227" s="443"/>
      <x:c r="Z227" s="443"/>
      <x:c r="AA227" s="443"/>
      <x:c r="AB227" s="443"/>
      <x:c r="AC227" s="443"/>
      <x:c r="AD227" s="443"/>
      <x:c r="AE227" s="443"/>
      <x:c r="AF227" s="443"/>
      <x:c r="AG227" s="443"/>
      <x:c r="AH227" s="443"/>
      <x:c r="AI227" s="443"/>
      <x:c r="AJ227" s="443"/>
      <x:c r="AK227" s="443"/>
      <x:c r="AL227" s="443"/>
      <x:c r="AM227" s="443"/>
      <x:c r="AN227" s="443"/>
      <x:c r="AO227" s="443"/>
      <x:c r="AP227" s="443"/>
      <x:c r="AQ227" s="443"/>
      <x:c r="AR227" s="443"/>
      <x:c r="AS227" s="443"/>
      <x:c r="AT227" s="443"/>
      <x:c r="AU227" s="443"/>
      <x:c r="AV227" s="443"/>
      <x:c r="AW227" s="443"/>
      <x:c r="AX227" s="443"/>
      <x:c r="AY227" s="443"/>
      <x:c r="AZ227" s="443"/>
      <x:c r="BA227" s="443"/>
      <x:c r="BB227" s="443"/>
      <x:c r="BC227" s="443"/>
      <x:c r="BD227" s="443"/>
      <x:c r="BE227" s="443"/>
      <x:c r="BF227" s="443"/>
      <x:c r="BG227" s="443"/>
      <x:c r="BH227" s="443"/>
      <x:c r="BI227" s="443"/>
      <x:c r="BJ227" s="443"/>
      <x:c r="BK227" s="443"/>
      <x:c r="BL227" s="443"/>
      <x:c r="BM227" s="443"/>
      <x:c r="BN227" s="443"/>
      <x:c r="BO227" s="443"/>
      <x:c r="BP227" s="443"/>
      <x:c r="BQ227" s="443"/>
      <x:c r="BR227" s="443"/>
      <x:c r="BS227" s="443"/>
      <x:c r="BT227" s="443"/>
      <x:c r="BU227" s="443"/>
      <x:c r="BV227" s="443"/>
      <x:c r="BW227" s="443"/>
      <x:c r="BX227" s="443"/>
      <x:c r="BY227" s="443"/>
      <x:c r="BZ227" s="443"/>
      <x:c r="CA227" s="443"/>
      <x:c r="CB227" s="443"/>
      <x:c r="CC227" s="443"/>
      <x:c r="CD227" s="443"/>
      <x:c r="CE227" s="443"/>
      <x:c r="CF227" s="443"/>
      <x:c r="CG227" s="443"/>
      <x:c r="CH227" s="443"/>
      <x:c r="CI227" s="443"/>
      <x:c r="CJ227" s="443"/>
      <x:c r="CK227" s="443"/>
      <x:c r="CL227" s="443"/>
      <x:c r="CM227" s="443"/>
      <x:c r="CN227" s="443"/>
      <x:c r="CO227" s="443"/>
      <x:c r="CP227" s="443"/>
      <x:c r="CQ227" s="443"/>
      <x:c r="CR227" s="443"/>
      <x:c r="CS227" s="443"/>
      <x:c r="CT227" s="443"/>
      <x:c r="CU227" s="443"/>
      <x:c r="CV227" s="443"/>
      <x:c r="CW227" s="443"/>
      <x:c r="CX227" s="443"/>
      <x:c r="CY227" s="443"/>
      <x:c r="CZ227" s="443"/>
      <x:c r="DA227" s="443"/>
      <x:c r="DB227" s="443"/>
      <x:c r="DC227" s="443"/>
      <x:c r="DD227" s="443"/>
      <x:c r="DE227" s="443"/>
      <x:c r="DF227" s="443"/>
      <x:c r="DG227" s="443"/>
      <x:c r="DH227" s="443"/>
      <x:c r="DI227" s="443"/>
      <x:c r="DJ227" s="443"/>
      <x:c r="DK227" s="443"/>
      <x:c r="DL227" s="443"/>
      <x:c r="DM227" s="443"/>
      <x:c r="DN227" s="443"/>
      <x:c r="DO227" s="443"/>
      <x:c r="DP227" s="443"/>
      <x:c r="DQ227" s="443"/>
      <x:c r="DR227" s="443"/>
      <x:c r="DS227" s="443"/>
      <x:c r="DT227" s="443"/>
      <x:c r="DU227" s="443"/>
      <x:c r="DV227" s="443"/>
      <x:c r="DW227" s="443"/>
      <x:c r="DX227" s="443"/>
      <x:c r="DY227" s="443"/>
      <x:c r="DZ227" s="443"/>
      <x:c r="EA227" s="443"/>
      <x:c r="EB227" s="443"/>
      <x:c r="EC227" s="443"/>
      <x:c r="ED227" s="443"/>
      <x:c r="EE227" s="443"/>
      <x:c r="EF227" s="443"/>
      <x:c r="EG227" s="443"/>
      <x:c r="EH227" s="443"/>
      <x:c r="EI227" s="443"/>
      <x:c r="EJ227" s="443"/>
      <x:c r="EK227" s="443"/>
      <x:c r="EL227" s="443"/>
      <x:c r="EM227" s="443"/>
      <x:c r="EN227" s="443"/>
      <x:c r="EO227" s="443"/>
      <x:c r="EP227" s="443"/>
      <x:c r="EQ227" s="443"/>
      <x:c r="ER227" s="443"/>
      <x:c r="ES227" s="443"/>
      <x:c r="ET227" s="443"/>
      <x:c r="EU227" s="443"/>
      <x:c r="EV227" s="443"/>
      <x:c r="EW227" s="443"/>
      <x:c r="EX227" s="443"/>
      <x:c r="EY227" s="443"/>
      <x:c r="EZ227" s="443"/>
      <x:c r="FA227" s="443"/>
      <x:c r="FB227" s="443"/>
      <x:c r="FC227" s="443"/>
      <x:c r="FD227" s="443"/>
      <x:c r="FE227" s="443"/>
      <x:c r="FF227" s="443"/>
      <x:c r="FG227" s="443"/>
      <x:c r="FH227" s="443"/>
      <x:c r="FI227" s="443"/>
      <x:c r="FJ227" s="443"/>
      <x:c r="FK227" s="443"/>
      <x:c r="FL227" s="443"/>
      <x:c r="FM227" s="443"/>
      <x:c r="FN227" s="443"/>
      <x:c r="FO227" s="443"/>
      <x:c r="FP227" s="443"/>
      <x:c r="FQ227" s="443"/>
      <x:c r="FR227" s="443"/>
      <x:c r="FS227" s="443"/>
      <x:c r="FT227" s="443"/>
      <x:c r="FU227" s="443"/>
      <x:c r="FV227" s="443"/>
      <x:c r="FW227" s="443"/>
      <x:c r="FX227" s="443"/>
      <x:c r="FY227" s="443"/>
      <x:c r="FZ227" s="443"/>
      <x:c r="GA227" s="443"/>
      <x:c r="GB227" s="443"/>
      <x:c r="GC227" s="443"/>
      <x:c r="GD227" s="443"/>
      <x:c r="GE227" s="443"/>
      <x:c r="GF227" s="443"/>
      <x:c r="GG227" s="443"/>
      <x:c r="GH227" s="443"/>
      <x:c r="GI227" s="443"/>
      <x:c r="GJ227" s="443"/>
      <x:c r="GK227" s="443"/>
      <x:c r="GL227" s="443"/>
      <x:c r="GM227" s="443"/>
      <x:c r="GN227" s="443"/>
      <x:c r="GO227" s="443"/>
      <x:c r="GP227" s="443"/>
      <x:c r="GQ227" s="443"/>
      <x:c r="GR227" s="443"/>
      <x:c r="GS227" s="443"/>
      <x:c r="GT227" s="443"/>
      <x:c r="GU227" s="443"/>
      <x:c r="GV227" s="443"/>
      <x:c r="GW227" s="443"/>
      <x:c r="GX227" s="443"/>
      <x:c r="GY227" s="443"/>
      <x:c r="GZ227" s="443"/>
      <x:c r="HA227" s="443"/>
      <x:c r="HB227" s="443"/>
      <x:c r="HC227" s="443"/>
      <x:c r="HD227" s="443"/>
      <x:c r="HE227" s="443"/>
      <x:c r="HF227" s="443"/>
      <x:c r="HG227" s="443"/>
      <x:c r="HH227" s="443"/>
      <x:c r="HI227" s="443"/>
      <x:c r="HJ227" s="443"/>
      <x:c r="HK227" s="443"/>
      <x:c r="HL227" s="443"/>
      <x:c r="HM227" s="443"/>
      <x:c r="HN227" s="443"/>
      <x:c r="HO227" s="443"/>
      <x:c r="HP227" s="443"/>
      <x:c r="HQ227" s="443"/>
      <x:c r="HR227" s="443"/>
      <x:c r="HS227" s="443"/>
      <x:c r="HT227" s="443"/>
      <x:c r="HU227" s="443"/>
      <x:c r="HV227" s="443"/>
      <x:c r="HW227" s="443"/>
      <x:c r="HX227" s="443"/>
      <x:c r="HY227" s="443"/>
      <x:c r="HZ227" s="443"/>
      <x:c r="IA227" s="443"/>
      <x:c r="IB227" s="443"/>
      <x:c r="IC227" s="443"/>
      <x:c r="ID227" s="443"/>
      <x:c r="IE227" s="443"/>
      <x:c r="IF227" s="443"/>
      <x:c r="IG227" s="443"/>
      <x:c r="IH227" s="443"/>
      <x:c r="II227" s="443"/>
      <x:c r="IJ227" s="443"/>
      <x:c r="IK227" s="443"/>
      <x:c r="IL227" s="443"/>
      <x:c r="IM227" s="443"/>
      <x:c r="IN227" s="443"/>
    </x:row>
    <x:row r="228" spans="1:248" s="444" customFormat="1" ht="30" customHeight="1">
      <x:c r="A228" s="2662"/>
      <x:c r="B228" s="474" t="s">
        <x:v>5074</x:v>
      </x:c>
      <x:c r="C228" s="359">
        <x:v>39772</x:v>
      </x:c>
      <x:c r="D228" s="474" t="s">
        <x:v>6436</x:v>
      </x:c>
      <x:c r="E228" s="474"/>
      <x:c r="F228" s="22" t="s">
        <x:v>9383</x:v>
      </x:c>
      <x:c r="G228" s="361">
        <x:v>234855.60000000001</x:v>
      </x:c>
      <x:c r="H228" s="362">
        <x:v>235103</x:v>
      </x:c>
      <x:c r="I228" s="363">
        <x:f t="shared" si="3"/>
        <x:v>247.39999999999418</x:v>
      </x:c>
      <x:c r="J228" s="698" t="s">
        <x:v>540</x:v>
      </x:c>
      <x:c r="K228" s="443"/>
      <x:c r="L228" s="443"/>
      <x:c r="M228" s="443"/>
      <x:c r="N228" s="443"/>
      <x:c r="O228" s="443"/>
      <x:c r="P228" s="443"/>
      <x:c r="Q228" s="443"/>
      <x:c r="R228" s="443"/>
      <x:c r="S228" s="443"/>
      <x:c r="T228" s="443"/>
      <x:c r="U228" s="443"/>
      <x:c r="V228" s="443"/>
      <x:c r="W228" s="443"/>
      <x:c r="X228" s="443"/>
      <x:c r="Y228" s="443"/>
      <x:c r="Z228" s="443"/>
      <x:c r="AA228" s="443"/>
      <x:c r="AB228" s="443"/>
      <x:c r="AC228" s="443"/>
      <x:c r="AD228" s="443"/>
      <x:c r="AE228" s="443"/>
      <x:c r="AF228" s="443"/>
      <x:c r="AG228" s="443"/>
      <x:c r="AH228" s="443"/>
      <x:c r="AI228" s="443"/>
      <x:c r="AJ228" s="443"/>
      <x:c r="AK228" s="443"/>
      <x:c r="AL228" s="443"/>
      <x:c r="AM228" s="443"/>
      <x:c r="AN228" s="443"/>
      <x:c r="AO228" s="443"/>
      <x:c r="AP228" s="443"/>
      <x:c r="AQ228" s="443"/>
      <x:c r="AR228" s="443"/>
      <x:c r="AS228" s="443"/>
      <x:c r="AT228" s="443"/>
      <x:c r="AU228" s="443"/>
      <x:c r="AV228" s="443"/>
      <x:c r="AW228" s="443"/>
      <x:c r="AX228" s="443"/>
      <x:c r="AY228" s="443"/>
      <x:c r="AZ228" s="443"/>
      <x:c r="BA228" s="443"/>
      <x:c r="BB228" s="443"/>
      <x:c r="BC228" s="443"/>
      <x:c r="BD228" s="443"/>
      <x:c r="BE228" s="443"/>
      <x:c r="BF228" s="443"/>
      <x:c r="BG228" s="443"/>
      <x:c r="BH228" s="443"/>
      <x:c r="BI228" s="443"/>
      <x:c r="BJ228" s="443"/>
      <x:c r="BK228" s="443"/>
      <x:c r="BL228" s="443"/>
      <x:c r="BM228" s="443"/>
      <x:c r="BN228" s="443"/>
      <x:c r="BO228" s="443"/>
      <x:c r="BP228" s="443"/>
      <x:c r="BQ228" s="443"/>
      <x:c r="BR228" s="443"/>
      <x:c r="BS228" s="443"/>
      <x:c r="BT228" s="443"/>
      <x:c r="BU228" s="443"/>
      <x:c r="BV228" s="443"/>
      <x:c r="BW228" s="443"/>
      <x:c r="BX228" s="443"/>
      <x:c r="BY228" s="443"/>
      <x:c r="BZ228" s="443"/>
      <x:c r="CA228" s="443"/>
      <x:c r="CB228" s="443"/>
      <x:c r="CC228" s="443"/>
      <x:c r="CD228" s="443"/>
      <x:c r="CE228" s="443"/>
      <x:c r="CF228" s="443"/>
      <x:c r="CG228" s="443"/>
      <x:c r="CH228" s="443"/>
      <x:c r="CI228" s="443"/>
      <x:c r="CJ228" s="443"/>
      <x:c r="CK228" s="443"/>
      <x:c r="CL228" s="443"/>
      <x:c r="CM228" s="443"/>
      <x:c r="CN228" s="443"/>
      <x:c r="CO228" s="443"/>
      <x:c r="CP228" s="443"/>
      <x:c r="CQ228" s="443"/>
      <x:c r="CR228" s="443"/>
      <x:c r="CS228" s="443"/>
      <x:c r="CT228" s="443"/>
      <x:c r="CU228" s="443"/>
      <x:c r="CV228" s="443"/>
      <x:c r="CW228" s="443"/>
      <x:c r="CX228" s="443"/>
      <x:c r="CY228" s="443"/>
      <x:c r="CZ228" s="443"/>
      <x:c r="DA228" s="443"/>
      <x:c r="DB228" s="443"/>
      <x:c r="DC228" s="443"/>
      <x:c r="DD228" s="443"/>
      <x:c r="DE228" s="443"/>
      <x:c r="DF228" s="443"/>
      <x:c r="DG228" s="443"/>
      <x:c r="DH228" s="443"/>
      <x:c r="DI228" s="443"/>
      <x:c r="DJ228" s="443"/>
      <x:c r="DK228" s="443"/>
      <x:c r="DL228" s="443"/>
      <x:c r="DM228" s="443"/>
      <x:c r="DN228" s="443"/>
      <x:c r="DO228" s="443"/>
      <x:c r="DP228" s="443"/>
      <x:c r="DQ228" s="443"/>
      <x:c r="DR228" s="443"/>
      <x:c r="DS228" s="443"/>
      <x:c r="DT228" s="443"/>
      <x:c r="DU228" s="443"/>
      <x:c r="DV228" s="443"/>
      <x:c r="DW228" s="443"/>
      <x:c r="DX228" s="443"/>
      <x:c r="DY228" s="443"/>
      <x:c r="DZ228" s="443"/>
      <x:c r="EA228" s="443"/>
      <x:c r="EB228" s="443"/>
      <x:c r="EC228" s="443"/>
      <x:c r="ED228" s="443"/>
      <x:c r="EE228" s="443"/>
      <x:c r="EF228" s="443"/>
      <x:c r="EG228" s="443"/>
      <x:c r="EH228" s="443"/>
      <x:c r="EI228" s="443"/>
      <x:c r="EJ228" s="443"/>
      <x:c r="EK228" s="443"/>
      <x:c r="EL228" s="443"/>
      <x:c r="EM228" s="443"/>
      <x:c r="EN228" s="443"/>
      <x:c r="EO228" s="443"/>
      <x:c r="EP228" s="443"/>
      <x:c r="EQ228" s="443"/>
      <x:c r="ER228" s="443"/>
      <x:c r="ES228" s="443"/>
      <x:c r="ET228" s="443"/>
      <x:c r="EU228" s="443"/>
      <x:c r="EV228" s="443"/>
      <x:c r="EW228" s="443"/>
      <x:c r="EX228" s="443"/>
      <x:c r="EY228" s="443"/>
      <x:c r="EZ228" s="443"/>
      <x:c r="FA228" s="443"/>
      <x:c r="FB228" s="443"/>
      <x:c r="FC228" s="443"/>
      <x:c r="FD228" s="443"/>
      <x:c r="FE228" s="443"/>
      <x:c r="FF228" s="443"/>
      <x:c r="FG228" s="443"/>
      <x:c r="FH228" s="443"/>
      <x:c r="FI228" s="443"/>
      <x:c r="FJ228" s="443"/>
      <x:c r="FK228" s="443"/>
      <x:c r="FL228" s="443"/>
      <x:c r="FM228" s="443"/>
      <x:c r="FN228" s="443"/>
      <x:c r="FO228" s="443"/>
      <x:c r="FP228" s="443"/>
      <x:c r="FQ228" s="443"/>
      <x:c r="FR228" s="443"/>
      <x:c r="FS228" s="443"/>
      <x:c r="FT228" s="443"/>
      <x:c r="FU228" s="443"/>
      <x:c r="FV228" s="443"/>
      <x:c r="FW228" s="443"/>
      <x:c r="FX228" s="443"/>
      <x:c r="FY228" s="443"/>
      <x:c r="FZ228" s="443"/>
      <x:c r="GA228" s="443"/>
      <x:c r="GB228" s="443"/>
      <x:c r="GC228" s="443"/>
      <x:c r="GD228" s="443"/>
      <x:c r="GE228" s="443"/>
      <x:c r="GF228" s="443"/>
      <x:c r="GG228" s="443"/>
      <x:c r="GH228" s="443"/>
      <x:c r="GI228" s="443"/>
      <x:c r="GJ228" s="443"/>
      <x:c r="GK228" s="443"/>
      <x:c r="GL228" s="443"/>
      <x:c r="GM228" s="443"/>
      <x:c r="GN228" s="443"/>
      <x:c r="GO228" s="443"/>
      <x:c r="GP228" s="443"/>
      <x:c r="GQ228" s="443"/>
      <x:c r="GR228" s="443"/>
      <x:c r="GS228" s="443"/>
      <x:c r="GT228" s="443"/>
      <x:c r="GU228" s="443"/>
      <x:c r="GV228" s="443"/>
      <x:c r="GW228" s="443"/>
      <x:c r="GX228" s="443"/>
      <x:c r="GY228" s="443"/>
      <x:c r="GZ228" s="443"/>
      <x:c r="HA228" s="443"/>
      <x:c r="HB228" s="443"/>
      <x:c r="HC228" s="443"/>
      <x:c r="HD228" s="443"/>
      <x:c r="HE228" s="443"/>
      <x:c r="HF228" s="443"/>
      <x:c r="HG228" s="443"/>
      <x:c r="HH228" s="443"/>
      <x:c r="HI228" s="443"/>
      <x:c r="HJ228" s="443"/>
      <x:c r="HK228" s="443"/>
      <x:c r="HL228" s="443"/>
      <x:c r="HM228" s="443"/>
      <x:c r="HN228" s="443"/>
      <x:c r="HO228" s="443"/>
      <x:c r="HP228" s="443"/>
      <x:c r="HQ228" s="443"/>
      <x:c r="HR228" s="443"/>
      <x:c r="HS228" s="443"/>
      <x:c r="HT228" s="443"/>
      <x:c r="HU228" s="443"/>
      <x:c r="HV228" s="443"/>
      <x:c r="HW228" s="443"/>
      <x:c r="HX228" s="443"/>
      <x:c r="HY228" s="443"/>
      <x:c r="HZ228" s="443"/>
      <x:c r="IA228" s="443"/>
      <x:c r="IB228" s="443"/>
      <x:c r="IC228" s="443"/>
      <x:c r="ID228" s="443"/>
      <x:c r="IE228" s="443"/>
      <x:c r="IF228" s="443"/>
      <x:c r="IG228" s="443"/>
      <x:c r="IH228" s="443"/>
      <x:c r="II228" s="443"/>
      <x:c r="IJ228" s="443"/>
      <x:c r="IK228" s="443"/>
      <x:c r="IL228" s="443"/>
      <x:c r="IM228" s="443"/>
      <x:c r="IN228" s="443"/>
    </x:row>
    <x:row r="229" spans="1:248" s="444" customFormat="1" ht="30" customHeight="1">
      <x:c r="A229" s="2662"/>
      <x:c r="B229" s="474" t="s">
        <x:v>5074</x:v>
      </x:c>
      <x:c r="C229" s="359">
        <x:v>39779</x:v>
      </x:c>
      <x:c r="D229" s="360" t="s">
        <x:v>8329</x:v>
      </x:c>
      <x:c r="E229" s="474"/>
      <x:c r="F229" s="22" t="s">
        <x:v>494</x:v>
      </x:c>
      <x:c r="G229" s="361">
        <x:v>234720.60000000001</x:v>
      </x:c>
      <x:c r="H229" s="362">
        <x:v>235103</x:v>
      </x:c>
      <x:c r="I229" s="363">
        <x:f t="shared" si="3"/>
        <x:v>382.39999999999418</x:v>
      </x:c>
      <x:c r="J229" s="698" t="s">
        <x:v>954</x:v>
      </x:c>
      <x:c r="K229" s="443"/>
      <x:c r="L229" s="443"/>
      <x:c r="M229" s="443"/>
      <x:c r="N229" s="443"/>
      <x:c r="O229" s="443"/>
      <x:c r="P229" s="443"/>
      <x:c r="Q229" s="443"/>
      <x:c r="R229" s="443"/>
      <x:c r="S229" s="443"/>
      <x:c r="T229" s="443"/>
      <x:c r="U229" s="443"/>
      <x:c r="V229" s="443"/>
      <x:c r="W229" s="443"/>
      <x:c r="X229" s="443"/>
      <x:c r="Y229" s="443"/>
      <x:c r="Z229" s="443"/>
      <x:c r="AA229" s="443"/>
      <x:c r="AB229" s="443"/>
      <x:c r="AC229" s="443"/>
      <x:c r="AD229" s="443"/>
      <x:c r="AE229" s="443"/>
      <x:c r="AF229" s="443"/>
      <x:c r="AG229" s="443"/>
      <x:c r="AH229" s="443"/>
      <x:c r="AI229" s="443"/>
      <x:c r="AJ229" s="443"/>
      <x:c r="AK229" s="443"/>
      <x:c r="AL229" s="443"/>
      <x:c r="AM229" s="443"/>
      <x:c r="AN229" s="443"/>
      <x:c r="AO229" s="443"/>
      <x:c r="AP229" s="443"/>
      <x:c r="AQ229" s="443"/>
      <x:c r="AR229" s="443"/>
      <x:c r="AS229" s="443"/>
      <x:c r="AT229" s="443"/>
      <x:c r="AU229" s="443"/>
      <x:c r="AV229" s="443"/>
      <x:c r="AW229" s="443"/>
      <x:c r="AX229" s="443"/>
      <x:c r="AY229" s="443"/>
      <x:c r="AZ229" s="443"/>
      <x:c r="BA229" s="443"/>
      <x:c r="BB229" s="443"/>
      <x:c r="BC229" s="443"/>
      <x:c r="BD229" s="443"/>
      <x:c r="BE229" s="443"/>
      <x:c r="BF229" s="443"/>
      <x:c r="BG229" s="443"/>
      <x:c r="BH229" s="443"/>
      <x:c r="BI229" s="443"/>
      <x:c r="BJ229" s="443"/>
      <x:c r="BK229" s="443"/>
      <x:c r="BL229" s="443"/>
      <x:c r="BM229" s="443"/>
      <x:c r="BN229" s="443"/>
      <x:c r="BO229" s="443"/>
      <x:c r="BP229" s="443"/>
      <x:c r="BQ229" s="443"/>
      <x:c r="BR229" s="443"/>
      <x:c r="BS229" s="443"/>
      <x:c r="BT229" s="443"/>
      <x:c r="BU229" s="443"/>
      <x:c r="BV229" s="443"/>
      <x:c r="BW229" s="443"/>
      <x:c r="BX229" s="443"/>
      <x:c r="BY229" s="443"/>
      <x:c r="BZ229" s="443"/>
      <x:c r="CA229" s="443"/>
      <x:c r="CB229" s="443"/>
      <x:c r="CC229" s="443"/>
      <x:c r="CD229" s="443"/>
      <x:c r="CE229" s="443"/>
      <x:c r="CF229" s="443"/>
      <x:c r="CG229" s="443"/>
      <x:c r="CH229" s="443"/>
      <x:c r="CI229" s="443"/>
      <x:c r="CJ229" s="443"/>
      <x:c r="CK229" s="443"/>
      <x:c r="CL229" s="443"/>
      <x:c r="CM229" s="443"/>
      <x:c r="CN229" s="443"/>
      <x:c r="CO229" s="443"/>
      <x:c r="CP229" s="443"/>
      <x:c r="CQ229" s="443"/>
      <x:c r="CR229" s="443"/>
      <x:c r="CS229" s="443"/>
      <x:c r="CT229" s="443"/>
      <x:c r="CU229" s="443"/>
      <x:c r="CV229" s="443"/>
      <x:c r="CW229" s="443"/>
      <x:c r="CX229" s="443"/>
      <x:c r="CY229" s="443"/>
      <x:c r="CZ229" s="443"/>
      <x:c r="DA229" s="443"/>
      <x:c r="DB229" s="443"/>
      <x:c r="DC229" s="443"/>
      <x:c r="DD229" s="443"/>
      <x:c r="DE229" s="443"/>
      <x:c r="DF229" s="443"/>
      <x:c r="DG229" s="443"/>
      <x:c r="DH229" s="443"/>
      <x:c r="DI229" s="443"/>
      <x:c r="DJ229" s="443"/>
      <x:c r="DK229" s="443"/>
      <x:c r="DL229" s="443"/>
      <x:c r="DM229" s="443"/>
      <x:c r="DN229" s="443"/>
      <x:c r="DO229" s="443"/>
      <x:c r="DP229" s="443"/>
      <x:c r="DQ229" s="443"/>
      <x:c r="DR229" s="443"/>
      <x:c r="DS229" s="443"/>
      <x:c r="DT229" s="443"/>
      <x:c r="DU229" s="443"/>
      <x:c r="DV229" s="443"/>
      <x:c r="DW229" s="443"/>
      <x:c r="DX229" s="443"/>
      <x:c r="DY229" s="443"/>
      <x:c r="DZ229" s="443"/>
      <x:c r="EA229" s="443"/>
      <x:c r="EB229" s="443"/>
      <x:c r="EC229" s="443"/>
      <x:c r="ED229" s="443"/>
      <x:c r="EE229" s="443"/>
      <x:c r="EF229" s="443"/>
      <x:c r="EG229" s="443"/>
      <x:c r="EH229" s="443"/>
      <x:c r="EI229" s="443"/>
      <x:c r="EJ229" s="443"/>
      <x:c r="EK229" s="443"/>
      <x:c r="EL229" s="443"/>
      <x:c r="EM229" s="443"/>
      <x:c r="EN229" s="443"/>
      <x:c r="EO229" s="443"/>
      <x:c r="EP229" s="443"/>
      <x:c r="EQ229" s="443"/>
      <x:c r="ER229" s="443"/>
      <x:c r="ES229" s="443"/>
      <x:c r="ET229" s="443"/>
      <x:c r="EU229" s="443"/>
      <x:c r="EV229" s="443"/>
      <x:c r="EW229" s="443"/>
      <x:c r="EX229" s="443"/>
      <x:c r="EY229" s="443"/>
      <x:c r="EZ229" s="443"/>
      <x:c r="FA229" s="443"/>
      <x:c r="FB229" s="443"/>
      <x:c r="FC229" s="443"/>
      <x:c r="FD229" s="443"/>
      <x:c r="FE229" s="443"/>
      <x:c r="FF229" s="443"/>
      <x:c r="FG229" s="443"/>
      <x:c r="FH229" s="443"/>
      <x:c r="FI229" s="443"/>
      <x:c r="FJ229" s="443"/>
      <x:c r="FK229" s="443"/>
      <x:c r="FL229" s="443"/>
      <x:c r="FM229" s="443"/>
      <x:c r="FN229" s="443"/>
      <x:c r="FO229" s="443"/>
      <x:c r="FP229" s="443"/>
      <x:c r="FQ229" s="443"/>
      <x:c r="FR229" s="443"/>
      <x:c r="FS229" s="443"/>
      <x:c r="FT229" s="443"/>
      <x:c r="FU229" s="443"/>
      <x:c r="FV229" s="443"/>
      <x:c r="FW229" s="443"/>
      <x:c r="FX229" s="443"/>
      <x:c r="FY229" s="443"/>
      <x:c r="FZ229" s="443"/>
      <x:c r="GA229" s="443"/>
      <x:c r="GB229" s="443"/>
      <x:c r="GC229" s="443"/>
      <x:c r="GD229" s="443"/>
      <x:c r="GE229" s="443"/>
      <x:c r="GF229" s="443"/>
      <x:c r="GG229" s="443"/>
      <x:c r="GH229" s="443"/>
      <x:c r="GI229" s="443"/>
      <x:c r="GJ229" s="443"/>
      <x:c r="GK229" s="443"/>
      <x:c r="GL229" s="443"/>
      <x:c r="GM229" s="443"/>
      <x:c r="GN229" s="443"/>
      <x:c r="GO229" s="443"/>
      <x:c r="GP229" s="443"/>
      <x:c r="GQ229" s="443"/>
      <x:c r="GR229" s="443"/>
      <x:c r="GS229" s="443"/>
      <x:c r="GT229" s="443"/>
      <x:c r="GU229" s="443"/>
      <x:c r="GV229" s="443"/>
      <x:c r="GW229" s="443"/>
      <x:c r="GX229" s="443"/>
      <x:c r="GY229" s="443"/>
      <x:c r="GZ229" s="443"/>
      <x:c r="HA229" s="443"/>
      <x:c r="HB229" s="443"/>
      <x:c r="HC229" s="443"/>
      <x:c r="HD229" s="443"/>
      <x:c r="HE229" s="443"/>
      <x:c r="HF229" s="443"/>
      <x:c r="HG229" s="443"/>
      <x:c r="HH229" s="443"/>
      <x:c r="HI229" s="443"/>
      <x:c r="HJ229" s="443"/>
      <x:c r="HK229" s="443"/>
      <x:c r="HL229" s="443"/>
      <x:c r="HM229" s="443"/>
      <x:c r="HN229" s="443"/>
      <x:c r="HO229" s="443"/>
      <x:c r="HP229" s="443"/>
      <x:c r="HQ229" s="443"/>
      <x:c r="HR229" s="443"/>
      <x:c r="HS229" s="443"/>
      <x:c r="HT229" s="443"/>
      <x:c r="HU229" s="443"/>
      <x:c r="HV229" s="443"/>
      <x:c r="HW229" s="443"/>
      <x:c r="HX229" s="443"/>
      <x:c r="HY229" s="443"/>
      <x:c r="HZ229" s="443"/>
      <x:c r="IA229" s="443"/>
      <x:c r="IB229" s="443"/>
      <x:c r="IC229" s="443"/>
      <x:c r="ID229" s="443"/>
      <x:c r="IE229" s="443"/>
      <x:c r="IF229" s="443"/>
      <x:c r="IG229" s="443"/>
      <x:c r="IH229" s="443"/>
      <x:c r="II229" s="443"/>
      <x:c r="IJ229" s="443"/>
      <x:c r="IK229" s="443"/>
      <x:c r="IL229" s="443"/>
      <x:c r="IM229" s="443"/>
      <x:c r="IN229" s="443"/>
    </x:row>
    <x:row r="230" spans="1:248" s="444" customFormat="1" ht="30" customHeight="1">
      <x:c r="A230" s="2662"/>
      <x:c r="B230" s="474" t="s">
        <x:v>5074</x:v>
      </x:c>
      <x:c r="C230" s="359">
        <x:v>39779</x:v>
      </x:c>
      <x:c r="D230" s="360" t="s">
        <x:v>8329</x:v>
      </x:c>
      <x:c r="E230" s="474"/>
      <x:c r="F230" s="22" t="s">
        <x:v>1119</x:v>
      </x:c>
      <x:c r="G230" s="361">
        <x:v>163404.60000000001</x:v>
      </x:c>
      <x:c r="H230" s="362">
        <x:v>163420.29999999999</x:v>
      </x:c>
      <x:c r="I230" s="363">
        <x:f t="shared" si="3"/>
        <x:v>15.699999999982538</x:v>
      </x:c>
      <x:c r="J230" s="698" t="s">
        <x:v>954</x:v>
      </x:c>
      <x:c r="K230" s="443"/>
      <x:c r="L230" s="443"/>
      <x:c r="M230" s="443"/>
      <x:c r="N230" s="443"/>
      <x:c r="O230" s="443"/>
      <x:c r="P230" s="443"/>
      <x:c r="Q230" s="443"/>
      <x:c r="R230" s="443"/>
      <x:c r="S230" s="443"/>
      <x:c r="T230" s="443"/>
      <x:c r="U230" s="443"/>
      <x:c r="V230" s="443"/>
      <x:c r="W230" s="443"/>
      <x:c r="X230" s="443"/>
      <x:c r="Y230" s="443"/>
      <x:c r="Z230" s="443"/>
      <x:c r="AA230" s="443"/>
      <x:c r="AB230" s="443"/>
      <x:c r="AC230" s="443"/>
      <x:c r="AD230" s="443"/>
      <x:c r="AE230" s="443"/>
      <x:c r="AF230" s="443"/>
      <x:c r="AG230" s="443"/>
      <x:c r="AH230" s="443"/>
      <x:c r="AI230" s="443"/>
      <x:c r="AJ230" s="443"/>
      <x:c r="AK230" s="443"/>
      <x:c r="AL230" s="443"/>
      <x:c r="AM230" s="443"/>
      <x:c r="AN230" s="443"/>
      <x:c r="AO230" s="443"/>
      <x:c r="AP230" s="443"/>
      <x:c r="AQ230" s="443"/>
      <x:c r="AR230" s="443"/>
      <x:c r="AS230" s="443"/>
      <x:c r="AT230" s="443"/>
      <x:c r="AU230" s="443"/>
      <x:c r="AV230" s="443"/>
      <x:c r="AW230" s="443"/>
      <x:c r="AX230" s="443"/>
      <x:c r="AY230" s="443"/>
      <x:c r="AZ230" s="443"/>
      <x:c r="BA230" s="443"/>
      <x:c r="BB230" s="443"/>
      <x:c r="BC230" s="443"/>
      <x:c r="BD230" s="443"/>
      <x:c r="BE230" s="443"/>
      <x:c r="BF230" s="443"/>
      <x:c r="BG230" s="443"/>
      <x:c r="BH230" s="443"/>
      <x:c r="BI230" s="443"/>
      <x:c r="BJ230" s="443"/>
      <x:c r="BK230" s="443"/>
      <x:c r="BL230" s="443"/>
      <x:c r="BM230" s="443"/>
      <x:c r="BN230" s="443"/>
      <x:c r="BO230" s="443"/>
      <x:c r="BP230" s="443"/>
      <x:c r="BQ230" s="443"/>
      <x:c r="BR230" s="443"/>
      <x:c r="BS230" s="443"/>
      <x:c r="BT230" s="443"/>
      <x:c r="BU230" s="443"/>
      <x:c r="BV230" s="443"/>
      <x:c r="BW230" s="443"/>
      <x:c r="BX230" s="443"/>
      <x:c r="BY230" s="443"/>
      <x:c r="BZ230" s="443"/>
      <x:c r="CA230" s="443"/>
      <x:c r="CB230" s="443"/>
      <x:c r="CC230" s="443"/>
      <x:c r="CD230" s="443"/>
      <x:c r="CE230" s="443"/>
      <x:c r="CF230" s="443"/>
      <x:c r="CG230" s="443"/>
      <x:c r="CH230" s="443"/>
      <x:c r="CI230" s="443"/>
      <x:c r="CJ230" s="443"/>
      <x:c r="CK230" s="443"/>
      <x:c r="CL230" s="443"/>
      <x:c r="CM230" s="443"/>
      <x:c r="CN230" s="443"/>
      <x:c r="CO230" s="443"/>
      <x:c r="CP230" s="443"/>
      <x:c r="CQ230" s="443"/>
      <x:c r="CR230" s="443"/>
      <x:c r="CS230" s="443"/>
      <x:c r="CT230" s="443"/>
      <x:c r="CU230" s="443"/>
      <x:c r="CV230" s="443"/>
      <x:c r="CW230" s="443"/>
      <x:c r="CX230" s="443"/>
      <x:c r="CY230" s="443"/>
      <x:c r="CZ230" s="443"/>
      <x:c r="DA230" s="443"/>
      <x:c r="DB230" s="443"/>
      <x:c r="DC230" s="443"/>
      <x:c r="DD230" s="443"/>
      <x:c r="DE230" s="443"/>
      <x:c r="DF230" s="443"/>
      <x:c r="DG230" s="443"/>
      <x:c r="DH230" s="443"/>
      <x:c r="DI230" s="443"/>
      <x:c r="DJ230" s="443"/>
      <x:c r="DK230" s="443"/>
      <x:c r="DL230" s="443"/>
      <x:c r="DM230" s="443"/>
      <x:c r="DN230" s="443"/>
      <x:c r="DO230" s="443"/>
      <x:c r="DP230" s="443"/>
      <x:c r="DQ230" s="443"/>
      <x:c r="DR230" s="443"/>
      <x:c r="DS230" s="443"/>
      <x:c r="DT230" s="443"/>
      <x:c r="DU230" s="443"/>
      <x:c r="DV230" s="443"/>
      <x:c r="DW230" s="443"/>
      <x:c r="DX230" s="443"/>
      <x:c r="DY230" s="443"/>
      <x:c r="DZ230" s="443"/>
      <x:c r="EA230" s="443"/>
      <x:c r="EB230" s="443"/>
      <x:c r="EC230" s="443"/>
      <x:c r="ED230" s="443"/>
      <x:c r="EE230" s="443"/>
      <x:c r="EF230" s="443"/>
      <x:c r="EG230" s="443"/>
      <x:c r="EH230" s="443"/>
      <x:c r="EI230" s="443"/>
      <x:c r="EJ230" s="443"/>
      <x:c r="EK230" s="443"/>
      <x:c r="EL230" s="443"/>
      <x:c r="EM230" s="443"/>
      <x:c r="EN230" s="443"/>
      <x:c r="EO230" s="443"/>
      <x:c r="EP230" s="443"/>
      <x:c r="EQ230" s="443"/>
      <x:c r="ER230" s="443"/>
      <x:c r="ES230" s="443"/>
      <x:c r="ET230" s="443"/>
      <x:c r="EU230" s="443"/>
      <x:c r="EV230" s="443"/>
      <x:c r="EW230" s="443"/>
      <x:c r="EX230" s="443"/>
      <x:c r="EY230" s="443"/>
      <x:c r="EZ230" s="443"/>
      <x:c r="FA230" s="443"/>
      <x:c r="FB230" s="443"/>
      <x:c r="FC230" s="443"/>
      <x:c r="FD230" s="443"/>
      <x:c r="FE230" s="443"/>
      <x:c r="FF230" s="443"/>
      <x:c r="FG230" s="443"/>
      <x:c r="FH230" s="443"/>
      <x:c r="FI230" s="443"/>
      <x:c r="FJ230" s="443"/>
      <x:c r="FK230" s="443"/>
      <x:c r="FL230" s="443"/>
      <x:c r="FM230" s="443"/>
      <x:c r="FN230" s="443"/>
      <x:c r="FO230" s="443"/>
      <x:c r="FP230" s="443"/>
      <x:c r="FQ230" s="443"/>
      <x:c r="FR230" s="443"/>
      <x:c r="FS230" s="443"/>
      <x:c r="FT230" s="443"/>
      <x:c r="FU230" s="443"/>
      <x:c r="FV230" s="443"/>
      <x:c r="FW230" s="443"/>
      <x:c r="FX230" s="443"/>
      <x:c r="FY230" s="443"/>
      <x:c r="FZ230" s="443"/>
      <x:c r="GA230" s="443"/>
      <x:c r="GB230" s="443"/>
      <x:c r="GC230" s="443"/>
      <x:c r="GD230" s="443"/>
      <x:c r="GE230" s="443"/>
      <x:c r="GF230" s="443"/>
      <x:c r="GG230" s="443"/>
      <x:c r="GH230" s="443"/>
      <x:c r="GI230" s="443"/>
      <x:c r="GJ230" s="443"/>
      <x:c r="GK230" s="443"/>
      <x:c r="GL230" s="443"/>
      <x:c r="GM230" s="443"/>
      <x:c r="GN230" s="443"/>
      <x:c r="GO230" s="443"/>
      <x:c r="GP230" s="443"/>
      <x:c r="GQ230" s="443"/>
      <x:c r="GR230" s="443"/>
      <x:c r="GS230" s="443"/>
      <x:c r="GT230" s="443"/>
      <x:c r="GU230" s="443"/>
      <x:c r="GV230" s="443"/>
      <x:c r="GW230" s="443"/>
      <x:c r="GX230" s="443"/>
      <x:c r="GY230" s="443"/>
      <x:c r="GZ230" s="443"/>
      <x:c r="HA230" s="443"/>
      <x:c r="HB230" s="443"/>
      <x:c r="HC230" s="443"/>
      <x:c r="HD230" s="443"/>
      <x:c r="HE230" s="443"/>
      <x:c r="HF230" s="443"/>
      <x:c r="HG230" s="443"/>
      <x:c r="HH230" s="443"/>
      <x:c r="HI230" s="443"/>
      <x:c r="HJ230" s="443"/>
      <x:c r="HK230" s="443"/>
      <x:c r="HL230" s="443"/>
      <x:c r="HM230" s="443"/>
      <x:c r="HN230" s="443"/>
      <x:c r="HO230" s="443"/>
      <x:c r="HP230" s="443"/>
      <x:c r="HQ230" s="443"/>
      <x:c r="HR230" s="443"/>
      <x:c r="HS230" s="443"/>
      <x:c r="HT230" s="443"/>
      <x:c r="HU230" s="443"/>
      <x:c r="HV230" s="443"/>
      <x:c r="HW230" s="443"/>
      <x:c r="HX230" s="443"/>
      <x:c r="HY230" s="443"/>
      <x:c r="HZ230" s="443"/>
      <x:c r="IA230" s="443"/>
      <x:c r="IB230" s="443"/>
      <x:c r="IC230" s="443"/>
      <x:c r="ID230" s="443"/>
      <x:c r="IE230" s="443"/>
      <x:c r="IF230" s="443"/>
      <x:c r="IG230" s="443"/>
      <x:c r="IH230" s="443"/>
      <x:c r="II230" s="443"/>
      <x:c r="IJ230" s="443"/>
      <x:c r="IK230" s="443"/>
      <x:c r="IL230" s="443"/>
      <x:c r="IM230" s="443"/>
      <x:c r="IN230" s="443"/>
    </x:row>
    <x:row r="231" spans="1:248" s="444" customFormat="1" ht="30" customHeight="1">
      <x:c r="A231" s="2662"/>
      <x:c r="B231" s="474" t="s">
        <x:v>5074</x:v>
      </x:c>
      <x:c r="C231" s="359">
        <x:v>39779</x:v>
      </x:c>
      <x:c r="D231" s="360" t="s">
        <x:v>8329</x:v>
      </x:c>
      <x:c r="E231" s="474"/>
      <x:c r="F231" s="22" t="s">
        <x:v>9025</x:v>
      </x:c>
      <x:c r="G231" s="361">
        <x:v>125387.89999999999</x:v>
      </x:c>
      <x:c r="H231" s="362">
        <x:v>125115.2</x:v>
      </x:c>
      <x:c r="I231" s="363">
        <x:f t="shared" si="3"/>
        <x:v>-272.69999999999709</x:v>
      </x:c>
      <x:c r="J231" s="698" t="s">
        <x:v>954</x:v>
      </x:c>
      <x:c r="K231" s="443"/>
      <x:c r="L231" s="443"/>
      <x:c r="M231" s="443"/>
      <x:c r="N231" s="443"/>
      <x:c r="O231" s="443"/>
      <x:c r="P231" s="443"/>
      <x:c r="Q231" s="443"/>
      <x:c r="R231" s="443"/>
      <x:c r="S231" s="443"/>
      <x:c r="T231" s="443"/>
      <x:c r="U231" s="443"/>
      <x:c r="V231" s="443"/>
      <x:c r="W231" s="443"/>
      <x:c r="X231" s="443"/>
      <x:c r="Y231" s="443"/>
      <x:c r="Z231" s="443"/>
      <x:c r="AA231" s="443"/>
      <x:c r="AB231" s="443"/>
      <x:c r="AC231" s="443"/>
      <x:c r="AD231" s="443"/>
      <x:c r="AE231" s="443"/>
      <x:c r="AF231" s="443"/>
      <x:c r="AG231" s="443"/>
      <x:c r="AH231" s="443"/>
      <x:c r="AI231" s="443"/>
      <x:c r="AJ231" s="443"/>
      <x:c r="AK231" s="443"/>
      <x:c r="AL231" s="443"/>
      <x:c r="AM231" s="443"/>
      <x:c r="AN231" s="443"/>
      <x:c r="AO231" s="443"/>
      <x:c r="AP231" s="443"/>
      <x:c r="AQ231" s="443"/>
      <x:c r="AR231" s="443"/>
      <x:c r="AS231" s="443"/>
      <x:c r="AT231" s="443"/>
      <x:c r="AU231" s="443"/>
      <x:c r="AV231" s="443"/>
      <x:c r="AW231" s="443"/>
      <x:c r="AX231" s="443"/>
      <x:c r="AY231" s="443"/>
      <x:c r="AZ231" s="443"/>
      <x:c r="BA231" s="443"/>
      <x:c r="BB231" s="443"/>
      <x:c r="BC231" s="443"/>
      <x:c r="BD231" s="443"/>
      <x:c r="BE231" s="443"/>
      <x:c r="BF231" s="443"/>
      <x:c r="BG231" s="443"/>
      <x:c r="BH231" s="443"/>
      <x:c r="BI231" s="443"/>
      <x:c r="BJ231" s="443"/>
      <x:c r="BK231" s="443"/>
      <x:c r="BL231" s="443"/>
      <x:c r="BM231" s="443"/>
      <x:c r="BN231" s="443"/>
      <x:c r="BO231" s="443"/>
      <x:c r="BP231" s="443"/>
      <x:c r="BQ231" s="443"/>
      <x:c r="BR231" s="443"/>
      <x:c r="BS231" s="443"/>
      <x:c r="BT231" s="443"/>
      <x:c r="BU231" s="443"/>
      <x:c r="BV231" s="443"/>
      <x:c r="BW231" s="443"/>
      <x:c r="BX231" s="443"/>
      <x:c r="BY231" s="443"/>
      <x:c r="BZ231" s="443"/>
      <x:c r="CA231" s="443"/>
      <x:c r="CB231" s="443"/>
      <x:c r="CC231" s="443"/>
      <x:c r="CD231" s="443"/>
      <x:c r="CE231" s="443"/>
      <x:c r="CF231" s="443"/>
      <x:c r="CG231" s="443"/>
      <x:c r="CH231" s="443"/>
      <x:c r="CI231" s="443"/>
      <x:c r="CJ231" s="443"/>
      <x:c r="CK231" s="443"/>
      <x:c r="CL231" s="443"/>
      <x:c r="CM231" s="443"/>
      <x:c r="CN231" s="443"/>
      <x:c r="CO231" s="443"/>
      <x:c r="CP231" s="443"/>
      <x:c r="CQ231" s="443"/>
      <x:c r="CR231" s="443"/>
      <x:c r="CS231" s="443"/>
      <x:c r="CT231" s="443"/>
      <x:c r="CU231" s="443"/>
      <x:c r="CV231" s="443"/>
      <x:c r="CW231" s="443"/>
      <x:c r="CX231" s="443"/>
      <x:c r="CY231" s="443"/>
      <x:c r="CZ231" s="443"/>
      <x:c r="DA231" s="443"/>
      <x:c r="DB231" s="443"/>
      <x:c r="DC231" s="443"/>
      <x:c r="DD231" s="443"/>
      <x:c r="DE231" s="443"/>
      <x:c r="DF231" s="443"/>
      <x:c r="DG231" s="443"/>
      <x:c r="DH231" s="443"/>
      <x:c r="DI231" s="443"/>
      <x:c r="DJ231" s="443"/>
      <x:c r="DK231" s="443"/>
      <x:c r="DL231" s="443"/>
      <x:c r="DM231" s="443"/>
      <x:c r="DN231" s="443"/>
      <x:c r="DO231" s="443"/>
      <x:c r="DP231" s="443"/>
      <x:c r="DQ231" s="443"/>
      <x:c r="DR231" s="443"/>
      <x:c r="DS231" s="443"/>
      <x:c r="DT231" s="443"/>
      <x:c r="DU231" s="443"/>
      <x:c r="DV231" s="443"/>
      <x:c r="DW231" s="443"/>
      <x:c r="DX231" s="443"/>
      <x:c r="DY231" s="443"/>
      <x:c r="DZ231" s="443"/>
      <x:c r="EA231" s="443"/>
      <x:c r="EB231" s="443"/>
      <x:c r="EC231" s="443"/>
      <x:c r="ED231" s="443"/>
      <x:c r="EE231" s="443"/>
      <x:c r="EF231" s="443"/>
      <x:c r="EG231" s="443"/>
      <x:c r="EH231" s="443"/>
      <x:c r="EI231" s="443"/>
      <x:c r="EJ231" s="443"/>
      <x:c r="EK231" s="443"/>
      <x:c r="EL231" s="443"/>
      <x:c r="EM231" s="443"/>
      <x:c r="EN231" s="443"/>
      <x:c r="EO231" s="443"/>
      <x:c r="EP231" s="443"/>
      <x:c r="EQ231" s="443"/>
      <x:c r="ER231" s="443"/>
      <x:c r="ES231" s="443"/>
      <x:c r="ET231" s="443"/>
      <x:c r="EU231" s="443"/>
      <x:c r="EV231" s="443"/>
      <x:c r="EW231" s="443"/>
      <x:c r="EX231" s="443"/>
      <x:c r="EY231" s="443"/>
      <x:c r="EZ231" s="443"/>
      <x:c r="FA231" s="443"/>
      <x:c r="FB231" s="443"/>
      <x:c r="FC231" s="443"/>
      <x:c r="FD231" s="443"/>
      <x:c r="FE231" s="443"/>
      <x:c r="FF231" s="443"/>
      <x:c r="FG231" s="443"/>
      <x:c r="FH231" s="443"/>
      <x:c r="FI231" s="443"/>
      <x:c r="FJ231" s="443"/>
      <x:c r="FK231" s="443"/>
      <x:c r="FL231" s="443"/>
      <x:c r="FM231" s="443"/>
      <x:c r="FN231" s="443"/>
      <x:c r="FO231" s="443"/>
      <x:c r="FP231" s="443"/>
      <x:c r="FQ231" s="443"/>
      <x:c r="FR231" s="443"/>
      <x:c r="FS231" s="443"/>
      <x:c r="FT231" s="443"/>
      <x:c r="FU231" s="443"/>
      <x:c r="FV231" s="443"/>
      <x:c r="FW231" s="443"/>
      <x:c r="FX231" s="443"/>
      <x:c r="FY231" s="443"/>
      <x:c r="FZ231" s="443"/>
      <x:c r="GA231" s="443"/>
      <x:c r="GB231" s="443"/>
      <x:c r="GC231" s="443"/>
      <x:c r="GD231" s="443"/>
      <x:c r="GE231" s="443"/>
      <x:c r="GF231" s="443"/>
      <x:c r="GG231" s="443"/>
      <x:c r="GH231" s="443"/>
      <x:c r="GI231" s="443"/>
      <x:c r="GJ231" s="443"/>
      <x:c r="GK231" s="443"/>
      <x:c r="GL231" s="443"/>
      <x:c r="GM231" s="443"/>
      <x:c r="GN231" s="443"/>
      <x:c r="GO231" s="443"/>
      <x:c r="GP231" s="443"/>
      <x:c r="GQ231" s="443"/>
      <x:c r="GR231" s="443"/>
      <x:c r="GS231" s="443"/>
      <x:c r="GT231" s="443"/>
      <x:c r="GU231" s="443"/>
      <x:c r="GV231" s="443"/>
      <x:c r="GW231" s="443"/>
      <x:c r="GX231" s="443"/>
      <x:c r="GY231" s="443"/>
      <x:c r="GZ231" s="443"/>
      <x:c r="HA231" s="443"/>
      <x:c r="HB231" s="443"/>
      <x:c r="HC231" s="443"/>
      <x:c r="HD231" s="443"/>
      <x:c r="HE231" s="443"/>
      <x:c r="HF231" s="443"/>
      <x:c r="HG231" s="443"/>
      <x:c r="HH231" s="443"/>
      <x:c r="HI231" s="443"/>
      <x:c r="HJ231" s="443"/>
      <x:c r="HK231" s="443"/>
      <x:c r="HL231" s="443"/>
      <x:c r="HM231" s="443"/>
      <x:c r="HN231" s="443"/>
      <x:c r="HO231" s="443"/>
      <x:c r="HP231" s="443"/>
      <x:c r="HQ231" s="443"/>
      <x:c r="HR231" s="443"/>
      <x:c r="HS231" s="443"/>
      <x:c r="HT231" s="443"/>
      <x:c r="HU231" s="443"/>
      <x:c r="HV231" s="443"/>
      <x:c r="HW231" s="443"/>
      <x:c r="HX231" s="443"/>
      <x:c r="HY231" s="443"/>
      <x:c r="HZ231" s="443"/>
      <x:c r="IA231" s="443"/>
      <x:c r="IB231" s="443"/>
      <x:c r="IC231" s="443"/>
      <x:c r="ID231" s="443"/>
      <x:c r="IE231" s="443"/>
      <x:c r="IF231" s="443"/>
      <x:c r="IG231" s="443"/>
      <x:c r="IH231" s="443"/>
      <x:c r="II231" s="443"/>
      <x:c r="IJ231" s="443"/>
      <x:c r="IK231" s="443"/>
      <x:c r="IL231" s="443"/>
      <x:c r="IM231" s="443"/>
      <x:c r="IN231" s="443"/>
    </x:row>
    <x:row r="232" spans="1:248" s="444" customFormat="1" ht="30" customHeight="1">
      <x:c r="A232" s="2662"/>
      <x:c r="B232" s="474" t="s">
        <x:v>5074</x:v>
      </x:c>
      <x:c r="C232" s="359">
        <x:v>39779</x:v>
      </x:c>
      <x:c r="D232" s="360" t="s">
        <x:v>8329</x:v>
      </x:c>
      <x:c r="E232" s="474"/>
      <x:c r="F232" s="22" t="s">
        <x:v>430</x:v>
      </x:c>
      <x:c r="G232" s="361">
        <x:v>151038.79999999999</x:v>
      </x:c>
      <x:c r="H232" s="362">
        <x:v>150547.70000000001</x:v>
      </x:c>
      <x:c r="I232" s="363">
        <x:f t="shared" si="3"/>
        <x:v>-491.09999999997672</x:v>
      </x:c>
      <x:c r="J232" s="698" t="s">
        <x:v>954</x:v>
      </x:c>
      <x:c r="K232" s="443"/>
      <x:c r="L232" s="443"/>
      <x:c r="M232" s="443"/>
      <x:c r="N232" s="443"/>
      <x:c r="O232" s="443"/>
      <x:c r="P232" s="443"/>
      <x:c r="Q232" s="443"/>
      <x:c r="R232" s="443"/>
      <x:c r="S232" s="443"/>
      <x:c r="T232" s="443"/>
      <x:c r="U232" s="443"/>
      <x:c r="V232" s="443"/>
      <x:c r="W232" s="443"/>
      <x:c r="X232" s="443"/>
      <x:c r="Y232" s="443"/>
      <x:c r="Z232" s="443"/>
      <x:c r="AA232" s="443"/>
      <x:c r="AB232" s="443"/>
      <x:c r="AC232" s="443"/>
      <x:c r="AD232" s="443"/>
      <x:c r="AE232" s="443"/>
      <x:c r="AF232" s="443"/>
      <x:c r="AG232" s="443"/>
      <x:c r="AH232" s="443"/>
      <x:c r="AI232" s="443"/>
      <x:c r="AJ232" s="443"/>
      <x:c r="AK232" s="443"/>
      <x:c r="AL232" s="443"/>
      <x:c r="AM232" s="443"/>
      <x:c r="AN232" s="443"/>
      <x:c r="AO232" s="443"/>
      <x:c r="AP232" s="443"/>
      <x:c r="AQ232" s="443"/>
      <x:c r="AR232" s="443"/>
      <x:c r="AS232" s="443"/>
      <x:c r="AT232" s="443"/>
      <x:c r="AU232" s="443"/>
      <x:c r="AV232" s="443"/>
      <x:c r="AW232" s="443"/>
      <x:c r="AX232" s="443"/>
      <x:c r="AY232" s="443"/>
      <x:c r="AZ232" s="443"/>
      <x:c r="BA232" s="443"/>
      <x:c r="BB232" s="443"/>
      <x:c r="BC232" s="443"/>
      <x:c r="BD232" s="443"/>
      <x:c r="BE232" s="443"/>
      <x:c r="BF232" s="443"/>
      <x:c r="BG232" s="443"/>
      <x:c r="BH232" s="443"/>
      <x:c r="BI232" s="443"/>
      <x:c r="BJ232" s="443"/>
      <x:c r="BK232" s="443"/>
      <x:c r="BL232" s="443"/>
      <x:c r="BM232" s="443"/>
      <x:c r="BN232" s="443"/>
      <x:c r="BO232" s="443"/>
      <x:c r="BP232" s="443"/>
      <x:c r="BQ232" s="443"/>
      <x:c r="BR232" s="443"/>
      <x:c r="BS232" s="443"/>
      <x:c r="BT232" s="443"/>
      <x:c r="BU232" s="443"/>
      <x:c r="BV232" s="443"/>
      <x:c r="BW232" s="443"/>
      <x:c r="BX232" s="443"/>
      <x:c r="BY232" s="443"/>
      <x:c r="BZ232" s="443"/>
      <x:c r="CA232" s="443"/>
      <x:c r="CB232" s="443"/>
      <x:c r="CC232" s="443"/>
      <x:c r="CD232" s="443"/>
      <x:c r="CE232" s="443"/>
      <x:c r="CF232" s="443"/>
      <x:c r="CG232" s="443"/>
      <x:c r="CH232" s="443"/>
      <x:c r="CI232" s="443"/>
      <x:c r="CJ232" s="443"/>
      <x:c r="CK232" s="443"/>
      <x:c r="CL232" s="443"/>
      <x:c r="CM232" s="443"/>
      <x:c r="CN232" s="443"/>
      <x:c r="CO232" s="443"/>
      <x:c r="CP232" s="443"/>
      <x:c r="CQ232" s="443"/>
      <x:c r="CR232" s="443"/>
      <x:c r="CS232" s="443"/>
      <x:c r="CT232" s="443"/>
      <x:c r="CU232" s="443"/>
      <x:c r="CV232" s="443"/>
      <x:c r="CW232" s="443"/>
      <x:c r="CX232" s="443"/>
      <x:c r="CY232" s="443"/>
      <x:c r="CZ232" s="443"/>
      <x:c r="DA232" s="443"/>
      <x:c r="DB232" s="443"/>
      <x:c r="DC232" s="443"/>
      <x:c r="DD232" s="443"/>
      <x:c r="DE232" s="443"/>
      <x:c r="DF232" s="443"/>
      <x:c r="DG232" s="443"/>
      <x:c r="DH232" s="443"/>
      <x:c r="DI232" s="443"/>
      <x:c r="DJ232" s="443"/>
      <x:c r="DK232" s="443"/>
      <x:c r="DL232" s="443"/>
      <x:c r="DM232" s="443"/>
      <x:c r="DN232" s="443"/>
      <x:c r="DO232" s="443"/>
      <x:c r="DP232" s="443"/>
      <x:c r="DQ232" s="443"/>
      <x:c r="DR232" s="443"/>
      <x:c r="DS232" s="443"/>
      <x:c r="DT232" s="443"/>
      <x:c r="DU232" s="443"/>
      <x:c r="DV232" s="443"/>
      <x:c r="DW232" s="443"/>
      <x:c r="DX232" s="443"/>
      <x:c r="DY232" s="443"/>
      <x:c r="DZ232" s="443"/>
      <x:c r="EA232" s="443"/>
      <x:c r="EB232" s="443"/>
      <x:c r="EC232" s="443"/>
      <x:c r="ED232" s="443"/>
      <x:c r="EE232" s="443"/>
      <x:c r="EF232" s="443"/>
      <x:c r="EG232" s="443"/>
      <x:c r="EH232" s="443"/>
      <x:c r="EI232" s="443"/>
      <x:c r="EJ232" s="443"/>
      <x:c r="EK232" s="443"/>
      <x:c r="EL232" s="443"/>
      <x:c r="EM232" s="443"/>
      <x:c r="EN232" s="443"/>
      <x:c r="EO232" s="443"/>
      <x:c r="EP232" s="443"/>
      <x:c r="EQ232" s="443"/>
      <x:c r="ER232" s="443"/>
      <x:c r="ES232" s="443"/>
      <x:c r="ET232" s="443"/>
      <x:c r="EU232" s="443"/>
      <x:c r="EV232" s="443"/>
      <x:c r="EW232" s="443"/>
      <x:c r="EX232" s="443"/>
      <x:c r="EY232" s="443"/>
      <x:c r="EZ232" s="443"/>
      <x:c r="FA232" s="443"/>
      <x:c r="FB232" s="443"/>
      <x:c r="FC232" s="443"/>
      <x:c r="FD232" s="443"/>
      <x:c r="FE232" s="443"/>
      <x:c r="FF232" s="443"/>
      <x:c r="FG232" s="443"/>
      <x:c r="FH232" s="443"/>
      <x:c r="FI232" s="443"/>
      <x:c r="FJ232" s="443"/>
      <x:c r="FK232" s="443"/>
      <x:c r="FL232" s="443"/>
      <x:c r="FM232" s="443"/>
      <x:c r="FN232" s="443"/>
      <x:c r="FO232" s="443"/>
      <x:c r="FP232" s="443"/>
      <x:c r="FQ232" s="443"/>
      <x:c r="FR232" s="443"/>
      <x:c r="FS232" s="443"/>
      <x:c r="FT232" s="443"/>
      <x:c r="FU232" s="443"/>
      <x:c r="FV232" s="443"/>
      <x:c r="FW232" s="443"/>
      <x:c r="FX232" s="443"/>
      <x:c r="FY232" s="443"/>
      <x:c r="FZ232" s="443"/>
      <x:c r="GA232" s="443"/>
      <x:c r="GB232" s="443"/>
      <x:c r="GC232" s="443"/>
      <x:c r="GD232" s="443"/>
      <x:c r="GE232" s="443"/>
      <x:c r="GF232" s="443"/>
      <x:c r="GG232" s="443"/>
      <x:c r="GH232" s="443"/>
      <x:c r="GI232" s="443"/>
      <x:c r="GJ232" s="443"/>
      <x:c r="GK232" s="443"/>
      <x:c r="GL232" s="443"/>
      <x:c r="GM232" s="443"/>
      <x:c r="GN232" s="443"/>
      <x:c r="GO232" s="443"/>
      <x:c r="GP232" s="443"/>
      <x:c r="GQ232" s="443"/>
      <x:c r="GR232" s="443"/>
      <x:c r="GS232" s="443"/>
      <x:c r="GT232" s="443"/>
      <x:c r="GU232" s="443"/>
      <x:c r="GV232" s="443"/>
      <x:c r="GW232" s="443"/>
      <x:c r="GX232" s="443"/>
      <x:c r="GY232" s="443"/>
      <x:c r="GZ232" s="443"/>
      <x:c r="HA232" s="443"/>
      <x:c r="HB232" s="443"/>
      <x:c r="HC232" s="443"/>
      <x:c r="HD232" s="443"/>
      <x:c r="HE232" s="443"/>
      <x:c r="HF232" s="443"/>
      <x:c r="HG232" s="443"/>
      <x:c r="HH232" s="443"/>
      <x:c r="HI232" s="443"/>
      <x:c r="HJ232" s="443"/>
      <x:c r="HK232" s="443"/>
      <x:c r="HL232" s="443"/>
      <x:c r="HM232" s="443"/>
      <x:c r="HN232" s="443"/>
      <x:c r="HO232" s="443"/>
      <x:c r="HP232" s="443"/>
      <x:c r="HQ232" s="443"/>
      <x:c r="HR232" s="443"/>
      <x:c r="HS232" s="443"/>
      <x:c r="HT232" s="443"/>
      <x:c r="HU232" s="443"/>
      <x:c r="HV232" s="443"/>
      <x:c r="HW232" s="443"/>
      <x:c r="HX232" s="443"/>
      <x:c r="HY232" s="443"/>
      <x:c r="HZ232" s="443"/>
      <x:c r="IA232" s="443"/>
      <x:c r="IB232" s="443"/>
      <x:c r="IC232" s="443"/>
      <x:c r="ID232" s="443"/>
      <x:c r="IE232" s="443"/>
      <x:c r="IF232" s="443"/>
      <x:c r="IG232" s="443"/>
      <x:c r="IH232" s="443"/>
      <x:c r="II232" s="443"/>
      <x:c r="IJ232" s="443"/>
      <x:c r="IK232" s="443"/>
      <x:c r="IL232" s="443"/>
      <x:c r="IM232" s="443"/>
      <x:c r="IN232" s="443"/>
    </x:row>
    <x:row r="233" spans="1:248" s="444" customFormat="1" ht="30" customHeight="1">
      <x:c r="A233" s="2662"/>
      <x:c r="B233" s="474" t="s">
        <x:v>5074</x:v>
      </x:c>
      <x:c r="C233" s="359">
        <x:v>39779</x:v>
      </x:c>
      <x:c r="D233" s="360" t="s">
        <x:v>8329</x:v>
      </x:c>
      <x:c r="E233" s="474"/>
      <x:c r="F233" s="22" t="s">
        <x:v>247</x:v>
      </x:c>
      <x:c r="G233" s="361">
        <x:v>148063.39999999999</x:v>
      </x:c>
      <x:c r="H233" s="362">
        <x:v>147639.79999999999</x:v>
      </x:c>
      <x:c r="I233" s="363">
        <x:f t="shared" si="3"/>
        <x:v>-423.60000000000582</x:v>
      </x:c>
      <x:c r="J233" s="698" t="s">
        <x:v>954</x:v>
      </x:c>
      <x:c r="K233" s="443"/>
      <x:c r="L233" s="443"/>
      <x:c r="M233" s="443"/>
      <x:c r="N233" s="443"/>
      <x:c r="O233" s="443"/>
      <x:c r="P233" s="443"/>
      <x:c r="Q233" s="443"/>
      <x:c r="R233" s="443"/>
      <x:c r="S233" s="443"/>
      <x:c r="T233" s="443"/>
      <x:c r="U233" s="443"/>
      <x:c r="V233" s="443"/>
      <x:c r="W233" s="443"/>
      <x:c r="X233" s="443"/>
      <x:c r="Y233" s="443"/>
      <x:c r="Z233" s="443"/>
      <x:c r="AA233" s="443"/>
      <x:c r="AB233" s="443"/>
      <x:c r="AC233" s="443"/>
      <x:c r="AD233" s="443"/>
      <x:c r="AE233" s="443"/>
      <x:c r="AF233" s="443"/>
      <x:c r="AG233" s="443"/>
      <x:c r="AH233" s="443"/>
      <x:c r="AI233" s="443"/>
      <x:c r="AJ233" s="443"/>
      <x:c r="AK233" s="443"/>
      <x:c r="AL233" s="443"/>
      <x:c r="AM233" s="443"/>
      <x:c r="AN233" s="443"/>
      <x:c r="AO233" s="443"/>
      <x:c r="AP233" s="443"/>
      <x:c r="AQ233" s="443"/>
      <x:c r="AR233" s="443"/>
      <x:c r="AS233" s="443"/>
      <x:c r="AT233" s="443"/>
      <x:c r="AU233" s="443"/>
      <x:c r="AV233" s="443"/>
      <x:c r="AW233" s="443"/>
      <x:c r="AX233" s="443"/>
      <x:c r="AY233" s="443"/>
      <x:c r="AZ233" s="443"/>
      <x:c r="BA233" s="443"/>
      <x:c r="BB233" s="443"/>
      <x:c r="BC233" s="443"/>
      <x:c r="BD233" s="443"/>
      <x:c r="BE233" s="443"/>
      <x:c r="BF233" s="443"/>
      <x:c r="BG233" s="443"/>
      <x:c r="BH233" s="443"/>
      <x:c r="BI233" s="443"/>
      <x:c r="BJ233" s="443"/>
      <x:c r="BK233" s="443"/>
      <x:c r="BL233" s="443"/>
      <x:c r="BM233" s="443"/>
      <x:c r="BN233" s="443"/>
      <x:c r="BO233" s="443"/>
      <x:c r="BP233" s="443"/>
      <x:c r="BQ233" s="443"/>
      <x:c r="BR233" s="443"/>
      <x:c r="BS233" s="443"/>
      <x:c r="BT233" s="443"/>
      <x:c r="BU233" s="443"/>
      <x:c r="BV233" s="443"/>
      <x:c r="BW233" s="443"/>
      <x:c r="BX233" s="443"/>
      <x:c r="BY233" s="443"/>
      <x:c r="BZ233" s="443"/>
      <x:c r="CA233" s="443"/>
      <x:c r="CB233" s="443"/>
      <x:c r="CC233" s="443"/>
      <x:c r="CD233" s="443"/>
      <x:c r="CE233" s="443"/>
      <x:c r="CF233" s="443"/>
      <x:c r="CG233" s="443"/>
      <x:c r="CH233" s="443"/>
      <x:c r="CI233" s="443"/>
      <x:c r="CJ233" s="443"/>
      <x:c r="CK233" s="443"/>
      <x:c r="CL233" s="443"/>
      <x:c r="CM233" s="443"/>
      <x:c r="CN233" s="443"/>
      <x:c r="CO233" s="443"/>
      <x:c r="CP233" s="443"/>
      <x:c r="CQ233" s="443"/>
      <x:c r="CR233" s="443"/>
      <x:c r="CS233" s="443"/>
      <x:c r="CT233" s="443"/>
      <x:c r="CU233" s="443"/>
      <x:c r="CV233" s="443"/>
      <x:c r="CW233" s="443"/>
      <x:c r="CX233" s="443"/>
      <x:c r="CY233" s="443"/>
      <x:c r="CZ233" s="443"/>
      <x:c r="DA233" s="443"/>
      <x:c r="DB233" s="443"/>
      <x:c r="DC233" s="443"/>
      <x:c r="DD233" s="443"/>
      <x:c r="DE233" s="443"/>
      <x:c r="DF233" s="443"/>
      <x:c r="DG233" s="443"/>
      <x:c r="DH233" s="443"/>
      <x:c r="DI233" s="443"/>
      <x:c r="DJ233" s="443"/>
      <x:c r="DK233" s="443"/>
      <x:c r="DL233" s="443"/>
      <x:c r="DM233" s="443"/>
      <x:c r="DN233" s="443"/>
      <x:c r="DO233" s="443"/>
      <x:c r="DP233" s="443"/>
      <x:c r="DQ233" s="443"/>
      <x:c r="DR233" s="443"/>
      <x:c r="DS233" s="443"/>
      <x:c r="DT233" s="443"/>
      <x:c r="DU233" s="443"/>
      <x:c r="DV233" s="443"/>
      <x:c r="DW233" s="443"/>
      <x:c r="DX233" s="443"/>
      <x:c r="DY233" s="443"/>
      <x:c r="DZ233" s="443"/>
      <x:c r="EA233" s="443"/>
      <x:c r="EB233" s="443"/>
      <x:c r="EC233" s="443"/>
      <x:c r="ED233" s="443"/>
      <x:c r="EE233" s="443"/>
      <x:c r="EF233" s="443"/>
      <x:c r="EG233" s="443"/>
      <x:c r="EH233" s="443"/>
      <x:c r="EI233" s="443"/>
      <x:c r="EJ233" s="443"/>
      <x:c r="EK233" s="443"/>
      <x:c r="EL233" s="443"/>
      <x:c r="EM233" s="443"/>
      <x:c r="EN233" s="443"/>
      <x:c r="EO233" s="443"/>
      <x:c r="EP233" s="443"/>
      <x:c r="EQ233" s="443"/>
      <x:c r="ER233" s="443"/>
      <x:c r="ES233" s="443"/>
      <x:c r="ET233" s="443"/>
      <x:c r="EU233" s="443"/>
      <x:c r="EV233" s="443"/>
      <x:c r="EW233" s="443"/>
      <x:c r="EX233" s="443"/>
      <x:c r="EY233" s="443"/>
      <x:c r="EZ233" s="443"/>
      <x:c r="FA233" s="443"/>
      <x:c r="FB233" s="443"/>
      <x:c r="FC233" s="443"/>
      <x:c r="FD233" s="443"/>
      <x:c r="FE233" s="443"/>
      <x:c r="FF233" s="443"/>
      <x:c r="FG233" s="443"/>
      <x:c r="FH233" s="443"/>
      <x:c r="FI233" s="443"/>
      <x:c r="FJ233" s="443"/>
      <x:c r="FK233" s="443"/>
      <x:c r="FL233" s="443"/>
      <x:c r="FM233" s="443"/>
      <x:c r="FN233" s="443"/>
      <x:c r="FO233" s="443"/>
      <x:c r="FP233" s="443"/>
      <x:c r="FQ233" s="443"/>
      <x:c r="FR233" s="443"/>
      <x:c r="FS233" s="443"/>
      <x:c r="FT233" s="443"/>
      <x:c r="FU233" s="443"/>
      <x:c r="FV233" s="443"/>
      <x:c r="FW233" s="443"/>
      <x:c r="FX233" s="443"/>
      <x:c r="FY233" s="443"/>
      <x:c r="FZ233" s="443"/>
      <x:c r="GA233" s="443"/>
      <x:c r="GB233" s="443"/>
      <x:c r="GC233" s="443"/>
      <x:c r="GD233" s="443"/>
      <x:c r="GE233" s="443"/>
      <x:c r="GF233" s="443"/>
      <x:c r="GG233" s="443"/>
      <x:c r="GH233" s="443"/>
      <x:c r="GI233" s="443"/>
      <x:c r="GJ233" s="443"/>
      <x:c r="GK233" s="443"/>
      <x:c r="GL233" s="443"/>
      <x:c r="GM233" s="443"/>
      <x:c r="GN233" s="443"/>
      <x:c r="GO233" s="443"/>
      <x:c r="GP233" s="443"/>
      <x:c r="GQ233" s="443"/>
      <x:c r="GR233" s="443"/>
      <x:c r="GS233" s="443"/>
      <x:c r="GT233" s="443"/>
      <x:c r="GU233" s="443"/>
      <x:c r="GV233" s="443"/>
      <x:c r="GW233" s="443"/>
      <x:c r="GX233" s="443"/>
      <x:c r="GY233" s="443"/>
      <x:c r="GZ233" s="443"/>
      <x:c r="HA233" s="443"/>
      <x:c r="HB233" s="443"/>
      <x:c r="HC233" s="443"/>
      <x:c r="HD233" s="443"/>
      <x:c r="HE233" s="443"/>
      <x:c r="HF233" s="443"/>
      <x:c r="HG233" s="443"/>
      <x:c r="HH233" s="443"/>
      <x:c r="HI233" s="443"/>
      <x:c r="HJ233" s="443"/>
      <x:c r="HK233" s="443"/>
      <x:c r="HL233" s="443"/>
      <x:c r="HM233" s="443"/>
      <x:c r="HN233" s="443"/>
      <x:c r="HO233" s="443"/>
      <x:c r="HP233" s="443"/>
      <x:c r="HQ233" s="443"/>
      <x:c r="HR233" s="443"/>
      <x:c r="HS233" s="443"/>
      <x:c r="HT233" s="443"/>
      <x:c r="HU233" s="443"/>
      <x:c r="HV233" s="443"/>
      <x:c r="HW233" s="443"/>
      <x:c r="HX233" s="443"/>
      <x:c r="HY233" s="443"/>
      <x:c r="HZ233" s="443"/>
      <x:c r="IA233" s="443"/>
      <x:c r="IB233" s="443"/>
      <x:c r="IC233" s="443"/>
      <x:c r="ID233" s="443"/>
      <x:c r="IE233" s="443"/>
      <x:c r="IF233" s="443"/>
      <x:c r="IG233" s="443"/>
      <x:c r="IH233" s="443"/>
      <x:c r="II233" s="443"/>
      <x:c r="IJ233" s="443"/>
      <x:c r="IK233" s="443"/>
      <x:c r="IL233" s="443"/>
      <x:c r="IM233" s="443"/>
      <x:c r="IN233" s="443"/>
    </x:row>
    <x:row r="234" spans="1:248" s="444" customFormat="1" ht="30" customHeight="1">
      <x:c r="A234" s="2662"/>
      <x:c r="B234" s="474" t="s">
        <x:v>4971</x:v>
      </x:c>
      <x:c r="C234" s="359">
        <x:v>39800</x:v>
      </x:c>
      <x:c r="D234" s="474" t="s">
        <x:v>8747</x:v>
      </x:c>
      <x:c r="E234" s="306"/>
      <x:c r="F234" s="307" t="s">
        <x:v>1535</x:v>
      </x:c>
      <x:c r="G234" s="361">
        <x:v>496</x:v>
      </x:c>
      <x:c r="H234" s="362">
        <x:v>6278</x:v>
      </x:c>
      <x:c r="I234" s="363">
        <x:f t="shared" si="3"/>
        <x:v>5782</x:v>
      </x:c>
      <x:c r="J234" s="698" t="s">
        <x:v>6496</x:v>
      </x:c>
      <x:c r="K234" s="443"/>
      <x:c r="L234" s="443"/>
      <x:c r="M234" s="443"/>
      <x:c r="N234" s="443"/>
      <x:c r="O234" s="443"/>
      <x:c r="P234" s="443"/>
      <x:c r="Q234" s="443"/>
      <x:c r="R234" s="443"/>
      <x:c r="S234" s="443"/>
      <x:c r="T234" s="443"/>
      <x:c r="U234" s="443"/>
      <x:c r="V234" s="443"/>
      <x:c r="W234" s="443"/>
      <x:c r="X234" s="443"/>
      <x:c r="Y234" s="443"/>
      <x:c r="Z234" s="443"/>
      <x:c r="AA234" s="443"/>
      <x:c r="AB234" s="443"/>
      <x:c r="AC234" s="443"/>
      <x:c r="AD234" s="443"/>
      <x:c r="AE234" s="443"/>
      <x:c r="AF234" s="443"/>
      <x:c r="AG234" s="443"/>
      <x:c r="AH234" s="443"/>
      <x:c r="AI234" s="443"/>
      <x:c r="AJ234" s="443"/>
      <x:c r="AK234" s="443"/>
      <x:c r="AL234" s="443"/>
      <x:c r="AM234" s="443"/>
      <x:c r="AN234" s="443"/>
      <x:c r="AO234" s="443"/>
      <x:c r="AP234" s="443"/>
      <x:c r="AQ234" s="443"/>
      <x:c r="AR234" s="443"/>
      <x:c r="AS234" s="443"/>
      <x:c r="AT234" s="443"/>
      <x:c r="AU234" s="443"/>
      <x:c r="AV234" s="443"/>
      <x:c r="AW234" s="443"/>
      <x:c r="AX234" s="443"/>
      <x:c r="AY234" s="443"/>
      <x:c r="AZ234" s="443"/>
      <x:c r="BA234" s="443"/>
      <x:c r="BB234" s="443"/>
      <x:c r="BC234" s="443"/>
      <x:c r="BD234" s="443"/>
      <x:c r="BE234" s="443"/>
      <x:c r="BF234" s="443"/>
      <x:c r="BG234" s="443"/>
      <x:c r="BH234" s="443"/>
      <x:c r="BI234" s="443"/>
      <x:c r="BJ234" s="443"/>
      <x:c r="BK234" s="443"/>
      <x:c r="BL234" s="443"/>
      <x:c r="BM234" s="443"/>
      <x:c r="BN234" s="443"/>
      <x:c r="BO234" s="443"/>
      <x:c r="BP234" s="443"/>
      <x:c r="BQ234" s="443"/>
      <x:c r="BR234" s="443"/>
      <x:c r="BS234" s="443"/>
      <x:c r="BT234" s="443"/>
      <x:c r="BU234" s="443"/>
      <x:c r="BV234" s="443"/>
      <x:c r="BW234" s="443"/>
      <x:c r="BX234" s="443"/>
      <x:c r="BY234" s="443"/>
      <x:c r="BZ234" s="443"/>
      <x:c r="CA234" s="443"/>
      <x:c r="CB234" s="443"/>
      <x:c r="CC234" s="443"/>
      <x:c r="CD234" s="443"/>
      <x:c r="CE234" s="443"/>
      <x:c r="CF234" s="443"/>
      <x:c r="CG234" s="443"/>
      <x:c r="CH234" s="443"/>
      <x:c r="CI234" s="443"/>
      <x:c r="CJ234" s="443"/>
      <x:c r="CK234" s="443"/>
      <x:c r="CL234" s="443"/>
      <x:c r="CM234" s="443"/>
      <x:c r="CN234" s="443"/>
      <x:c r="CO234" s="443"/>
      <x:c r="CP234" s="443"/>
      <x:c r="CQ234" s="443"/>
      <x:c r="CR234" s="443"/>
      <x:c r="CS234" s="443"/>
      <x:c r="CT234" s="443"/>
      <x:c r="CU234" s="443"/>
      <x:c r="CV234" s="443"/>
      <x:c r="CW234" s="443"/>
      <x:c r="CX234" s="443"/>
      <x:c r="CY234" s="443"/>
      <x:c r="CZ234" s="443"/>
      <x:c r="DA234" s="443"/>
      <x:c r="DB234" s="443"/>
      <x:c r="DC234" s="443"/>
      <x:c r="DD234" s="443"/>
      <x:c r="DE234" s="443"/>
      <x:c r="DF234" s="443"/>
      <x:c r="DG234" s="443"/>
      <x:c r="DH234" s="443"/>
      <x:c r="DI234" s="443"/>
      <x:c r="DJ234" s="443"/>
      <x:c r="DK234" s="443"/>
      <x:c r="DL234" s="443"/>
      <x:c r="DM234" s="443"/>
      <x:c r="DN234" s="443"/>
      <x:c r="DO234" s="443"/>
      <x:c r="DP234" s="443"/>
      <x:c r="DQ234" s="443"/>
      <x:c r="DR234" s="443"/>
      <x:c r="DS234" s="443"/>
      <x:c r="DT234" s="443"/>
      <x:c r="DU234" s="443"/>
      <x:c r="DV234" s="443"/>
      <x:c r="DW234" s="443"/>
      <x:c r="DX234" s="443"/>
      <x:c r="DY234" s="443"/>
      <x:c r="DZ234" s="443"/>
      <x:c r="EA234" s="443"/>
      <x:c r="EB234" s="443"/>
      <x:c r="EC234" s="443"/>
      <x:c r="ED234" s="443"/>
      <x:c r="EE234" s="443"/>
      <x:c r="EF234" s="443"/>
      <x:c r="EG234" s="443"/>
      <x:c r="EH234" s="443"/>
      <x:c r="EI234" s="443"/>
      <x:c r="EJ234" s="443"/>
      <x:c r="EK234" s="443"/>
      <x:c r="EL234" s="443"/>
      <x:c r="EM234" s="443"/>
      <x:c r="EN234" s="443"/>
      <x:c r="EO234" s="443"/>
      <x:c r="EP234" s="443"/>
      <x:c r="EQ234" s="443"/>
      <x:c r="ER234" s="443"/>
      <x:c r="ES234" s="443"/>
      <x:c r="ET234" s="443"/>
      <x:c r="EU234" s="443"/>
      <x:c r="EV234" s="443"/>
      <x:c r="EW234" s="443"/>
      <x:c r="EX234" s="443"/>
      <x:c r="EY234" s="443"/>
      <x:c r="EZ234" s="443"/>
      <x:c r="FA234" s="443"/>
      <x:c r="FB234" s="443"/>
      <x:c r="FC234" s="443"/>
      <x:c r="FD234" s="443"/>
      <x:c r="FE234" s="443"/>
      <x:c r="FF234" s="443"/>
      <x:c r="FG234" s="443"/>
      <x:c r="FH234" s="443"/>
      <x:c r="FI234" s="443"/>
      <x:c r="FJ234" s="443"/>
      <x:c r="FK234" s="443"/>
      <x:c r="FL234" s="443"/>
      <x:c r="FM234" s="443"/>
      <x:c r="FN234" s="443"/>
      <x:c r="FO234" s="443"/>
      <x:c r="FP234" s="443"/>
      <x:c r="FQ234" s="443"/>
      <x:c r="FR234" s="443"/>
      <x:c r="FS234" s="443"/>
      <x:c r="FT234" s="443"/>
      <x:c r="FU234" s="443"/>
      <x:c r="FV234" s="443"/>
      <x:c r="FW234" s="443"/>
      <x:c r="FX234" s="443"/>
      <x:c r="FY234" s="443"/>
      <x:c r="FZ234" s="443"/>
      <x:c r="GA234" s="443"/>
      <x:c r="GB234" s="443"/>
      <x:c r="GC234" s="443"/>
      <x:c r="GD234" s="443"/>
      <x:c r="GE234" s="443"/>
      <x:c r="GF234" s="443"/>
      <x:c r="GG234" s="443"/>
      <x:c r="GH234" s="443"/>
      <x:c r="GI234" s="443"/>
      <x:c r="GJ234" s="443"/>
      <x:c r="GK234" s="443"/>
      <x:c r="GL234" s="443"/>
      <x:c r="GM234" s="443"/>
      <x:c r="GN234" s="443"/>
      <x:c r="GO234" s="443"/>
      <x:c r="GP234" s="443"/>
      <x:c r="GQ234" s="443"/>
      <x:c r="GR234" s="443"/>
      <x:c r="GS234" s="443"/>
      <x:c r="GT234" s="443"/>
      <x:c r="GU234" s="443"/>
      <x:c r="GV234" s="443"/>
      <x:c r="GW234" s="443"/>
      <x:c r="GX234" s="443"/>
      <x:c r="GY234" s="443"/>
      <x:c r="GZ234" s="443"/>
      <x:c r="HA234" s="443"/>
      <x:c r="HB234" s="443"/>
      <x:c r="HC234" s="443"/>
      <x:c r="HD234" s="443"/>
      <x:c r="HE234" s="443"/>
      <x:c r="HF234" s="443"/>
      <x:c r="HG234" s="443"/>
      <x:c r="HH234" s="443"/>
      <x:c r="HI234" s="443"/>
      <x:c r="HJ234" s="443"/>
      <x:c r="HK234" s="443"/>
      <x:c r="HL234" s="443"/>
      <x:c r="HM234" s="443"/>
      <x:c r="HN234" s="443"/>
      <x:c r="HO234" s="443"/>
      <x:c r="HP234" s="443"/>
      <x:c r="HQ234" s="443"/>
      <x:c r="HR234" s="443"/>
      <x:c r="HS234" s="443"/>
      <x:c r="HT234" s="443"/>
      <x:c r="HU234" s="443"/>
      <x:c r="HV234" s="443"/>
      <x:c r="HW234" s="443"/>
      <x:c r="HX234" s="443"/>
      <x:c r="HY234" s="443"/>
      <x:c r="HZ234" s="443"/>
      <x:c r="IA234" s="443"/>
      <x:c r="IB234" s="443"/>
      <x:c r="IC234" s="443"/>
      <x:c r="ID234" s="443"/>
      <x:c r="IE234" s="443"/>
      <x:c r="IF234" s="443"/>
      <x:c r="IG234" s="443"/>
      <x:c r="IH234" s="443"/>
      <x:c r="II234" s="443"/>
      <x:c r="IJ234" s="443"/>
      <x:c r="IK234" s="443"/>
      <x:c r="IL234" s="443"/>
      <x:c r="IM234" s="443"/>
      <x:c r="IN234" s="443"/>
    </x:row>
    <x:row r="235" spans="1:248" s="444" customFormat="1" ht="30" customHeight="1">
      <x:c r="A235" s="2662"/>
      <x:c r="B235" s="474" t="s">
        <x:v>4971</x:v>
      </x:c>
      <x:c r="C235" s="359">
        <x:v>39800</x:v>
      </x:c>
      <x:c r="D235" s="474" t="s">
        <x:v>8747</x:v>
      </x:c>
      <x:c r="E235" s="306"/>
      <x:c r="F235" s="307" t="s">
        <x:v>1274</x:v>
      </x:c>
      <x:c r="G235" s="361">
        <x:v>0</x:v>
      </x:c>
      <x:c r="H235" s="362">
        <x:v>2720</x:v>
      </x:c>
      <x:c r="I235" s="363">
        <x:f t="shared" si="3"/>
        <x:v>2720</x:v>
      </x:c>
      <x:c r="J235" s="698" t="s">
        <x:v>6496</x:v>
      </x:c>
      <x:c r="K235" s="443"/>
      <x:c r="L235" s="443"/>
      <x:c r="M235" s="443"/>
      <x:c r="N235" s="443"/>
      <x:c r="O235" s="443"/>
      <x:c r="P235" s="443"/>
      <x:c r="Q235" s="443"/>
      <x:c r="R235" s="443"/>
      <x:c r="S235" s="443"/>
      <x:c r="T235" s="443"/>
      <x:c r="U235" s="443"/>
      <x:c r="V235" s="443"/>
      <x:c r="W235" s="443"/>
      <x:c r="X235" s="443"/>
      <x:c r="Y235" s="443"/>
      <x:c r="Z235" s="443"/>
      <x:c r="AA235" s="443"/>
      <x:c r="AB235" s="443"/>
      <x:c r="AC235" s="443"/>
      <x:c r="AD235" s="443"/>
      <x:c r="AE235" s="443"/>
      <x:c r="AF235" s="443"/>
      <x:c r="AG235" s="443"/>
      <x:c r="AH235" s="443"/>
      <x:c r="AI235" s="443"/>
      <x:c r="AJ235" s="443"/>
      <x:c r="AK235" s="443"/>
      <x:c r="AL235" s="443"/>
      <x:c r="AM235" s="443"/>
      <x:c r="AN235" s="443"/>
      <x:c r="AO235" s="443"/>
      <x:c r="AP235" s="443"/>
      <x:c r="AQ235" s="443"/>
      <x:c r="AR235" s="443"/>
      <x:c r="AS235" s="443"/>
      <x:c r="AT235" s="443"/>
      <x:c r="AU235" s="443"/>
      <x:c r="AV235" s="443"/>
      <x:c r="AW235" s="443"/>
      <x:c r="AX235" s="443"/>
      <x:c r="AY235" s="443"/>
      <x:c r="AZ235" s="443"/>
      <x:c r="BA235" s="443"/>
      <x:c r="BB235" s="443"/>
      <x:c r="BC235" s="443"/>
      <x:c r="BD235" s="443"/>
      <x:c r="BE235" s="443"/>
      <x:c r="BF235" s="443"/>
      <x:c r="BG235" s="443"/>
      <x:c r="BH235" s="443"/>
      <x:c r="BI235" s="443"/>
      <x:c r="BJ235" s="443"/>
      <x:c r="BK235" s="443"/>
      <x:c r="BL235" s="443"/>
      <x:c r="BM235" s="443"/>
      <x:c r="BN235" s="443"/>
      <x:c r="BO235" s="443"/>
      <x:c r="BP235" s="443"/>
      <x:c r="BQ235" s="443"/>
      <x:c r="BR235" s="443"/>
      <x:c r="BS235" s="443"/>
      <x:c r="BT235" s="443"/>
      <x:c r="BU235" s="443"/>
      <x:c r="BV235" s="443"/>
      <x:c r="BW235" s="443"/>
      <x:c r="BX235" s="443"/>
      <x:c r="BY235" s="443"/>
      <x:c r="BZ235" s="443"/>
      <x:c r="CA235" s="443"/>
      <x:c r="CB235" s="443"/>
      <x:c r="CC235" s="443"/>
      <x:c r="CD235" s="443"/>
      <x:c r="CE235" s="443"/>
      <x:c r="CF235" s="443"/>
      <x:c r="CG235" s="443"/>
      <x:c r="CH235" s="443"/>
      <x:c r="CI235" s="443"/>
      <x:c r="CJ235" s="443"/>
      <x:c r="CK235" s="443"/>
      <x:c r="CL235" s="443"/>
      <x:c r="CM235" s="443"/>
      <x:c r="CN235" s="443"/>
      <x:c r="CO235" s="443"/>
      <x:c r="CP235" s="443"/>
      <x:c r="CQ235" s="443"/>
      <x:c r="CR235" s="443"/>
      <x:c r="CS235" s="443"/>
      <x:c r="CT235" s="443"/>
      <x:c r="CU235" s="443"/>
      <x:c r="CV235" s="443"/>
      <x:c r="CW235" s="443"/>
      <x:c r="CX235" s="443"/>
      <x:c r="CY235" s="443"/>
      <x:c r="CZ235" s="443"/>
      <x:c r="DA235" s="443"/>
      <x:c r="DB235" s="443"/>
      <x:c r="DC235" s="443"/>
      <x:c r="DD235" s="443"/>
      <x:c r="DE235" s="443"/>
      <x:c r="DF235" s="443"/>
      <x:c r="DG235" s="443"/>
      <x:c r="DH235" s="443"/>
      <x:c r="DI235" s="443"/>
      <x:c r="DJ235" s="443"/>
      <x:c r="DK235" s="443"/>
      <x:c r="DL235" s="443"/>
      <x:c r="DM235" s="443"/>
      <x:c r="DN235" s="443"/>
      <x:c r="DO235" s="443"/>
      <x:c r="DP235" s="443"/>
      <x:c r="DQ235" s="443"/>
      <x:c r="DR235" s="443"/>
      <x:c r="DS235" s="443"/>
      <x:c r="DT235" s="443"/>
      <x:c r="DU235" s="443"/>
      <x:c r="DV235" s="443"/>
      <x:c r="DW235" s="443"/>
      <x:c r="DX235" s="443"/>
      <x:c r="DY235" s="443"/>
      <x:c r="DZ235" s="443"/>
      <x:c r="EA235" s="443"/>
      <x:c r="EB235" s="443"/>
      <x:c r="EC235" s="443"/>
      <x:c r="ED235" s="443"/>
      <x:c r="EE235" s="443"/>
      <x:c r="EF235" s="443"/>
      <x:c r="EG235" s="443"/>
      <x:c r="EH235" s="443"/>
      <x:c r="EI235" s="443"/>
      <x:c r="EJ235" s="443"/>
      <x:c r="EK235" s="443"/>
      <x:c r="EL235" s="443"/>
      <x:c r="EM235" s="443"/>
      <x:c r="EN235" s="443"/>
      <x:c r="EO235" s="443"/>
      <x:c r="EP235" s="443"/>
      <x:c r="EQ235" s="443"/>
      <x:c r="ER235" s="443"/>
      <x:c r="ES235" s="443"/>
      <x:c r="ET235" s="443"/>
      <x:c r="EU235" s="443"/>
      <x:c r="EV235" s="443"/>
      <x:c r="EW235" s="443"/>
      <x:c r="EX235" s="443"/>
      <x:c r="EY235" s="443"/>
      <x:c r="EZ235" s="443"/>
      <x:c r="FA235" s="443"/>
      <x:c r="FB235" s="443"/>
      <x:c r="FC235" s="443"/>
      <x:c r="FD235" s="443"/>
      <x:c r="FE235" s="443"/>
      <x:c r="FF235" s="443"/>
      <x:c r="FG235" s="443"/>
      <x:c r="FH235" s="443"/>
      <x:c r="FI235" s="443"/>
      <x:c r="FJ235" s="443"/>
      <x:c r="FK235" s="443"/>
      <x:c r="FL235" s="443"/>
      <x:c r="FM235" s="443"/>
      <x:c r="FN235" s="443"/>
      <x:c r="FO235" s="443"/>
      <x:c r="FP235" s="443"/>
      <x:c r="FQ235" s="443"/>
      <x:c r="FR235" s="443"/>
      <x:c r="FS235" s="443"/>
      <x:c r="FT235" s="443"/>
      <x:c r="FU235" s="443"/>
      <x:c r="FV235" s="443"/>
      <x:c r="FW235" s="443"/>
      <x:c r="FX235" s="443"/>
      <x:c r="FY235" s="443"/>
      <x:c r="FZ235" s="443"/>
      <x:c r="GA235" s="443"/>
      <x:c r="GB235" s="443"/>
      <x:c r="GC235" s="443"/>
      <x:c r="GD235" s="443"/>
      <x:c r="GE235" s="443"/>
      <x:c r="GF235" s="443"/>
      <x:c r="GG235" s="443"/>
      <x:c r="GH235" s="443"/>
      <x:c r="GI235" s="443"/>
      <x:c r="GJ235" s="443"/>
      <x:c r="GK235" s="443"/>
      <x:c r="GL235" s="443"/>
      <x:c r="GM235" s="443"/>
      <x:c r="GN235" s="443"/>
      <x:c r="GO235" s="443"/>
      <x:c r="GP235" s="443"/>
      <x:c r="GQ235" s="443"/>
      <x:c r="GR235" s="443"/>
      <x:c r="GS235" s="443"/>
      <x:c r="GT235" s="443"/>
      <x:c r="GU235" s="443"/>
      <x:c r="GV235" s="443"/>
      <x:c r="GW235" s="443"/>
      <x:c r="GX235" s="443"/>
      <x:c r="GY235" s="443"/>
      <x:c r="GZ235" s="443"/>
      <x:c r="HA235" s="443"/>
      <x:c r="HB235" s="443"/>
      <x:c r="HC235" s="443"/>
      <x:c r="HD235" s="443"/>
      <x:c r="HE235" s="443"/>
      <x:c r="HF235" s="443"/>
      <x:c r="HG235" s="443"/>
      <x:c r="HH235" s="443"/>
      <x:c r="HI235" s="443"/>
      <x:c r="HJ235" s="443"/>
      <x:c r="HK235" s="443"/>
      <x:c r="HL235" s="443"/>
      <x:c r="HM235" s="443"/>
      <x:c r="HN235" s="443"/>
      <x:c r="HO235" s="443"/>
      <x:c r="HP235" s="443"/>
      <x:c r="HQ235" s="443"/>
      <x:c r="HR235" s="443"/>
      <x:c r="HS235" s="443"/>
      <x:c r="HT235" s="443"/>
      <x:c r="HU235" s="443"/>
      <x:c r="HV235" s="443"/>
      <x:c r="HW235" s="443"/>
      <x:c r="HX235" s="443"/>
      <x:c r="HY235" s="443"/>
      <x:c r="HZ235" s="443"/>
      <x:c r="IA235" s="443"/>
      <x:c r="IB235" s="443"/>
      <x:c r="IC235" s="443"/>
      <x:c r="ID235" s="443"/>
      <x:c r="IE235" s="443"/>
      <x:c r="IF235" s="443"/>
      <x:c r="IG235" s="443"/>
      <x:c r="IH235" s="443"/>
      <x:c r="II235" s="443"/>
      <x:c r="IJ235" s="443"/>
      <x:c r="IK235" s="443"/>
      <x:c r="IL235" s="443"/>
      <x:c r="IM235" s="443"/>
      <x:c r="IN235" s="443"/>
    </x:row>
    <x:row r="236" spans="1:248" s="444" customFormat="1" ht="30" customHeight="1">
      <x:c r="A236" s="2662"/>
      <x:c r="B236" s="474" t="s">
        <x:v>5074</x:v>
      </x:c>
      <x:c r="C236" s="359">
        <x:v>39800</x:v>
      </x:c>
      <x:c r="D236" s="474" t="s">
        <x:v>8747</x:v>
      </x:c>
      <x:c r="E236" s="306"/>
      <x:c r="F236" s="307" t="s">
        <x:v>1455</x:v>
      </x:c>
      <x:c r="G236" s="361">
        <x:v>130345</x:v>
      </x:c>
      <x:c r="H236" s="362">
        <x:v>130705</x:v>
      </x:c>
      <x:c r="I236" s="363">
        <x:f t="shared" si="3"/>
        <x:v>360</x:v>
      </x:c>
      <x:c r="J236" s="698" t="s">
        <x:v>6496</x:v>
      </x:c>
      <x:c r="K236" s="443"/>
      <x:c r="L236" s="443"/>
      <x:c r="M236" s="443"/>
      <x:c r="N236" s="443"/>
      <x:c r="O236" s="443"/>
      <x:c r="P236" s="443"/>
      <x:c r="Q236" s="443"/>
      <x:c r="R236" s="443"/>
      <x:c r="S236" s="443"/>
      <x:c r="T236" s="443"/>
      <x:c r="U236" s="443"/>
      <x:c r="V236" s="443"/>
      <x:c r="W236" s="443"/>
      <x:c r="X236" s="443"/>
      <x:c r="Y236" s="443"/>
      <x:c r="Z236" s="443"/>
      <x:c r="AA236" s="443"/>
      <x:c r="AB236" s="443"/>
      <x:c r="AC236" s="443"/>
      <x:c r="AD236" s="443"/>
      <x:c r="AE236" s="443"/>
      <x:c r="AF236" s="443"/>
      <x:c r="AG236" s="443"/>
      <x:c r="AH236" s="443"/>
      <x:c r="AI236" s="443"/>
      <x:c r="AJ236" s="443"/>
      <x:c r="AK236" s="443"/>
      <x:c r="AL236" s="443"/>
      <x:c r="AM236" s="443"/>
      <x:c r="AN236" s="443"/>
      <x:c r="AO236" s="443"/>
      <x:c r="AP236" s="443"/>
      <x:c r="AQ236" s="443"/>
      <x:c r="AR236" s="443"/>
      <x:c r="AS236" s="443"/>
      <x:c r="AT236" s="443"/>
      <x:c r="AU236" s="443"/>
      <x:c r="AV236" s="443"/>
      <x:c r="AW236" s="443"/>
      <x:c r="AX236" s="443"/>
      <x:c r="AY236" s="443"/>
      <x:c r="AZ236" s="443"/>
      <x:c r="BA236" s="443"/>
      <x:c r="BB236" s="443"/>
      <x:c r="BC236" s="443"/>
      <x:c r="BD236" s="443"/>
      <x:c r="BE236" s="443"/>
      <x:c r="BF236" s="443"/>
      <x:c r="BG236" s="443"/>
      <x:c r="BH236" s="443"/>
      <x:c r="BI236" s="443"/>
      <x:c r="BJ236" s="443"/>
      <x:c r="BK236" s="443"/>
      <x:c r="BL236" s="443"/>
      <x:c r="BM236" s="443"/>
      <x:c r="BN236" s="443"/>
      <x:c r="BO236" s="443"/>
      <x:c r="BP236" s="443"/>
      <x:c r="BQ236" s="443"/>
      <x:c r="BR236" s="443"/>
      <x:c r="BS236" s="443"/>
      <x:c r="BT236" s="443"/>
      <x:c r="BU236" s="443"/>
      <x:c r="BV236" s="443"/>
      <x:c r="BW236" s="443"/>
      <x:c r="BX236" s="443"/>
      <x:c r="BY236" s="443"/>
      <x:c r="BZ236" s="443"/>
      <x:c r="CA236" s="443"/>
      <x:c r="CB236" s="443"/>
      <x:c r="CC236" s="443"/>
      <x:c r="CD236" s="443"/>
      <x:c r="CE236" s="443"/>
      <x:c r="CF236" s="443"/>
      <x:c r="CG236" s="443"/>
      <x:c r="CH236" s="443"/>
      <x:c r="CI236" s="443"/>
      <x:c r="CJ236" s="443"/>
      <x:c r="CK236" s="443"/>
      <x:c r="CL236" s="443"/>
      <x:c r="CM236" s="443"/>
      <x:c r="CN236" s="443"/>
      <x:c r="CO236" s="443"/>
      <x:c r="CP236" s="443"/>
      <x:c r="CQ236" s="443"/>
      <x:c r="CR236" s="443"/>
      <x:c r="CS236" s="443"/>
      <x:c r="CT236" s="443"/>
      <x:c r="CU236" s="443"/>
      <x:c r="CV236" s="443"/>
      <x:c r="CW236" s="443"/>
      <x:c r="CX236" s="443"/>
      <x:c r="CY236" s="443"/>
      <x:c r="CZ236" s="443"/>
      <x:c r="DA236" s="443"/>
      <x:c r="DB236" s="443"/>
      <x:c r="DC236" s="443"/>
      <x:c r="DD236" s="443"/>
      <x:c r="DE236" s="443"/>
      <x:c r="DF236" s="443"/>
      <x:c r="DG236" s="443"/>
      <x:c r="DH236" s="443"/>
      <x:c r="DI236" s="443"/>
      <x:c r="DJ236" s="443"/>
      <x:c r="DK236" s="443"/>
      <x:c r="DL236" s="443"/>
      <x:c r="DM236" s="443"/>
      <x:c r="DN236" s="443"/>
      <x:c r="DO236" s="443"/>
      <x:c r="DP236" s="443"/>
      <x:c r="DQ236" s="443"/>
      <x:c r="DR236" s="443"/>
      <x:c r="DS236" s="443"/>
      <x:c r="DT236" s="443"/>
      <x:c r="DU236" s="443"/>
      <x:c r="DV236" s="443"/>
      <x:c r="DW236" s="443"/>
      <x:c r="DX236" s="443"/>
      <x:c r="DY236" s="443"/>
      <x:c r="DZ236" s="443"/>
      <x:c r="EA236" s="443"/>
      <x:c r="EB236" s="443"/>
      <x:c r="EC236" s="443"/>
      <x:c r="ED236" s="443"/>
      <x:c r="EE236" s="443"/>
      <x:c r="EF236" s="443"/>
      <x:c r="EG236" s="443"/>
      <x:c r="EH236" s="443"/>
      <x:c r="EI236" s="443"/>
      <x:c r="EJ236" s="443"/>
      <x:c r="EK236" s="443"/>
      <x:c r="EL236" s="443"/>
      <x:c r="EM236" s="443"/>
      <x:c r="EN236" s="443"/>
      <x:c r="EO236" s="443"/>
      <x:c r="EP236" s="443"/>
      <x:c r="EQ236" s="443"/>
      <x:c r="ER236" s="443"/>
      <x:c r="ES236" s="443"/>
      <x:c r="ET236" s="443"/>
      <x:c r="EU236" s="443"/>
      <x:c r="EV236" s="443"/>
      <x:c r="EW236" s="443"/>
      <x:c r="EX236" s="443"/>
      <x:c r="EY236" s="443"/>
      <x:c r="EZ236" s="443"/>
      <x:c r="FA236" s="443"/>
      <x:c r="FB236" s="443"/>
      <x:c r="FC236" s="443"/>
      <x:c r="FD236" s="443"/>
      <x:c r="FE236" s="443"/>
      <x:c r="FF236" s="443"/>
      <x:c r="FG236" s="443"/>
      <x:c r="FH236" s="443"/>
      <x:c r="FI236" s="443"/>
      <x:c r="FJ236" s="443"/>
      <x:c r="FK236" s="443"/>
      <x:c r="FL236" s="443"/>
      <x:c r="FM236" s="443"/>
      <x:c r="FN236" s="443"/>
      <x:c r="FO236" s="443"/>
      <x:c r="FP236" s="443"/>
      <x:c r="FQ236" s="443"/>
      <x:c r="FR236" s="443"/>
      <x:c r="FS236" s="443"/>
      <x:c r="FT236" s="443"/>
      <x:c r="FU236" s="443"/>
      <x:c r="FV236" s="443"/>
      <x:c r="FW236" s="443"/>
      <x:c r="FX236" s="443"/>
      <x:c r="FY236" s="443"/>
      <x:c r="FZ236" s="443"/>
      <x:c r="GA236" s="443"/>
      <x:c r="GB236" s="443"/>
      <x:c r="GC236" s="443"/>
      <x:c r="GD236" s="443"/>
      <x:c r="GE236" s="443"/>
      <x:c r="GF236" s="443"/>
      <x:c r="GG236" s="443"/>
      <x:c r="GH236" s="443"/>
      <x:c r="GI236" s="443"/>
      <x:c r="GJ236" s="443"/>
      <x:c r="GK236" s="443"/>
      <x:c r="GL236" s="443"/>
      <x:c r="GM236" s="443"/>
      <x:c r="GN236" s="443"/>
      <x:c r="GO236" s="443"/>
      <x:c r="GP236" s="443"/>
      <x:c r="GQ236" s="443"/>
      <x:c r="GR236" s="443"/>
      <x:c r="GS236" s="443"/>
      <x:c r="GT236" s="443"/>
      <x:c r="GU236" s="443"/>
      <x:c r="GV236" s="443"/>
      <x:c r="GW236" s="443"/>
      <x:c r="GX236" s="443"/>
      <x:c r="GY236" s="443"/>
      <x:c r="GZ236" s="443"/>
      <x:c r="HA236" s="443"/>
      <x:c r="HB236" s="443"/>
      <x:c r="HC236" s="443"/>
      <x:c r="HD236" s="443"/>
      <x:c r="HE236" s="443"/>
      <x:c r="HF236" s="443"/>
      <x:c r="HG236" s="443"/>
      <x:c r="HH236" s="443"/>
      <x:c r="HI236" s="443"/>
      <x:c r="HJ236" s="443"/>
      <x:c r="HK236" s="443"/>
      <x:c r="HL236" s="443"/>
      <x:c r="HM236" s="443"/>
      <x:c r="HN236" s="443"/>
      <x:c r="HO236" s="443"/>
      <x:c r="HP236" s="443"/>
      <x:c r="HQ236" s="443"/>
      <x:c r="HR236" s="443"/>
      <x:c r="HS236" s="443"/>
      <x:c r="HT236" s="443"/>
      <x:c r="HU236" s="443"/>
      <x:c r="HV236" s="443"/>
      <x:c r="HW236" s="443"/>
      <x:c r="HX236" s="443"/>
      <x:c r="HY236" s="443"/>
      <x:c r="HZ236" s="443"/>
      <x:c r="IA236" s="443"/>
      <x:c r="IB236" s="443"/>
      <x:c r="IC236" s="443"/>
      <x:c r="ID236" s="443"/>
      <x:c r="IE236" s="443"/>
      <x:c r="IF236" s="443"/>
      <x:c r="IG236" s="443"/>
      <x:c r="IH236" s="443"/>
      <x:c r="II236" s="443"/>
      <x:c r="IJ236" s="443"/>
      <x:c r="IK236" s="443"/>
      <x:c r="IL236" s="443"/>
      <x:c r="IM236" s="443"/>
      <x:c r="IN236" s="443"/>
    </x:row>
    <x:row r="237" spans="1:248" s="444" customFormat="1" ht="30" customHeight="1">
      <x:c r="A237" s="2657"/>
      <x:c r="B237" s="474" t="s">
        <x:v>4971</x:v>
      </x:c>
      <x:c r="C237" s="359">
        <x:v>39800</x:v>
      </x:c>
      <x:c r="D237" s="474" t="s">
        <x:v>8747</x:v>
      </x:c>
      <x:c r="E237" s="306"/>
      <x:c r="F237" s="307" t="s">
        <x:v>444</x:v>
      </x:c>
      <x:c r="G237" s="361">
        <x:v>331</x:v>
      </x:c>
      <x:c r="H237" s="362">
        <x:v>0</x:v>
      </x:c>
      <x:c r="I237" s="363">
        <x:f t="shared" si="3"/>
        <x:v>-331</x:v>
      </x:c>
      <x:c r="J237" s="698" t="s">
        <x:v>6496</x:v>
      </x:c>
      <x:c r="K237" s="443"/>
      <x:c r="L237" s="443"/>
      <x:c r="M237" s="443"/>
      <x:c r="N237" s="443"/>
      <x:c r="O237" s="443"/>
      <x:c r="P237" s="443"/>
      <x:c r="Q237" s="443"/>
      <x:c r="R237" s="443"/>
      <x:c r="S237" s="443"/>
      <x:c r="T237" s="443"/>
      <x:c r="U237" s="443"/>
      <x:c r="V237" s="443"/>
      <x:c r="W237" s="443"/>
      <x:c r="X237" s="443"/>
      <x:c r="Y237" s="443"/>
      <x:c r="Z237" s="443"/>
      <x:c r="AA237" s="443"/>
      <x:c r="AB237" s="443"/>
      <x:c r="AC237" s="443"/>
      <x:c r="AD237" s="443"/>
      <x:c r="AE237" s="443"/>
      <x:c r="AF237" s="443"/>
      <x:c r="AG237" s="443"/>
      <x:c r="AH237" s="443"/>
      <x:c r="AI237" s="443"/>
      <x:c r="AJ237" s="443"/>
      <x:c r="AK237" s="443"/>
      <x:c r="AL237" s="443"/>
      <x:c r="AM237" s="443"/>
      <x:c r="AN237" s="443"/>
      <x:c r="AO237" s="443"/>
      <x:c r="AP237" s="443"/>
      <x:c r="AQ237" s="443"/>
      <x:c r="AR237" s="443"/>
      <x:c r="AS237" s="443"/>
      <x:c r="AT237" s="443"/>
      <x:c r="AU237" s="443"/>
      <x:c r="AV237" s="443"/>
      <x:c r="AW237" s="443"/>
      <x:c r="AX237" s="443"/>
      <x:c r="AY237" s="443"/>
      <x:c r="AZ237" s="443"/>
      <x:c r="BA237" s="443"/>
      <x:c r="BB237" s="443"/>
      <x:c r="BC237" s="443"/>
      <x:c r="BD237" s="443"/>
      <x:c r="BE237" s="443"/>
      <x:c r="BF237" s="443"/>
      <x:c r="BG237" s="443"/>
      <x:c r="BH237" s="443"/>
      <x:c r="BI237" s="443"/>
      <x:c r="BJ237" s="443"/>
      <x:c r="BK237" s="443"/>
      <x:c r="BL237" s="443"/>
      <x:c r="BM237" s="443"/>
      <x:c r="BN237" s="443"/>
      <x:c r="BO237" s="443"/>
      <x:c r="BP237" s="443"/>
      <x:c r="BQ237" s="443"/>
      <x:c r="BR237" s="443"/>
      <x:c r="BS237" s="443"/>
      <x:c r="BT237" s="443"/>
      <x:c r="BU237" s="443"/>
      <x:c r="BV237" s="443"/>
      <x:c r="BW237" s="443"/>
      <x:c r="BX237" s="443"/>
      <x:c r="BY237" s="443"/>
      <x:c r="BZ237" s="443"/>
      <x:c r="CA237" s="443"/>
      <x:c r="CB237" s="443"/>
      <x:c r="CC237" s="443"/>
      <x:c r="CD237" s="443"/>
      <x:c r="CE237" s="443"/>
      <x:c r="CF237" s="443"/>
      <x:c r="CG237" s="443"/>
      <x:c r="CH237" s="443"/>
      <x:c r="CI237" s="443"/>
      <x:c r="CJ237" s="443"/>
      <x:c r="CK237" s="443"/>
      <x:c r="CL237" s="443"/>
      <x:c r="CM237" s="443"/>
      <x:c r="CN237" s="443"/>
      <x:c r="CO237" s="443"/>
      <x:c r="CP237" s="443"/>
      <x:c r="CQ237" s="443"/>
      <x:c r="CR237" s="443"/>
      <x:c r="CS237" s="443"/>
      <x:c r="CT237" s="443"/>
      <x:c r="CU237" s="443"/>
      <x:c r="CV237" s="443"/>
      <x:c r="CW237" s="443"/>
      <x:c r="CX237" s="443"/>
      <x:c r="CY237" s="443"/>
      <x:c r="CZ237" s="443"/>
      <x:c r="DA237" s="443"/>
      <x:c r="DB237" s="443"/>
      <x:c r="DC237" s="443"/>
      <x:c r="DD237" s="443"/>
      <x:c r="DE237" s="443"/>
      <x:c r="DF237" s="443"/>
      <x:c r="DG237" s="443"/>
      <x:c r="DH237" s="443"/>
      <x:c r="DI237" s="443"/>
      <x:c r="DJ237" s="443"/>
      <x:c r="DK237" s="443"/>
      <x:c r="DL237" s="443"/>
      <x:c r="DM237" s="443"/>
      <x:c r="DN237" s="443"/>
      <x:c r="DO237" s="443"/>
      <x:c r="DP237" s="443"/>
      <x:c r="DQ237" s="443"/>
      <x:c r="DR237" s="443"/>
      <x:c r="DS237" s="443"/>
      <x:c r="DT237" s="443"/>
      <x:c r="DU237" s="443"/>
      <x:c r="DV237" s="443"/>
      <x:c r="DW237" s="443"/>
      <x:c r="DX237" s="443"/>
      <x:c r="DY237" s="443"/>
      <x:c r="DZ237" s="443"/>
      <x:c r="EA237" s="443"/>
      <x:c r="EB237" s="443"/>
      <x:c r="EC237" s="443"/>
      <x:c r="ED237" s="443"/>
      <x:c r="EE237" s="443"/>
      <x:c r="EF237" s="443"/>
      <x:c r="EG237" s="443"/>
      <x:c r="EH237" s="443"/>
      <x:c r="EI237" s="443"/>
      <x:c r="EJ237" s="443"/>
      <x:c r="EK237" s="443"/>
      <x:c r="EL237" s="443"/>
      <x:c r="EM237" s="443"/>
      <x:c r="EN237" s="443"/>
      <x:c r="EO237" s="443"/>
      <x:c r="EP237" s="443"/>
      <x:c r="EQ237" s="443"/>
      <x:c r="ER237" s="443"/>
      <x:c r="ES237" s="443"/>
      <x:c r="ET237" s="443"/>
      <x:c r="EU237" s="443"/>
      <x:c r="EV237" s="443"/>
      <x:c r="EW237" s="443"/>
      <x:c r="EX237" s="443"/>
      <x:c r="EY237" s="443"/>
      <x:c r="EZ237" s="443"/>
      <x:c r="FA237" s="443"/>
      <x:c r="FB237" s="443"/>
      <x:c r="FC237" s="443"/>
      <x:c r="FD237" s="443"/>
      <x:c r="FE237" s="443"/>
      <x:c r="FF237" s="443"/>
      <x:c r="FG237" s="443"/>
      <x:c r="FH237" s="443"/>
      <x:c r="FI237" s="443"/>
      <x:c r="FJ237" s="443"/>
      <x:c r="FK237" s="443"/>
      <x:c r="FL237" s="443"/>
      <x:c r="FM237" s="443"/>
      <x:c r="FN237" s="443"/>
      <x:c r="FO237" s="443"/>
      <x:c r="FP237" s="443"/>
      <x:c r="FQ237" s="443"/>
      <x:c r="FR237" s="443"/>
      <x:c r="FS237" s="443"/>
      <x:c r="FT237" s="443"/>
      <x:c r="FU237" s="443"/>
      <x:c r="FV237" s="443"/>
      <x:c r="FW237" s="443"/>
      <x:c r="FX237" s="443"/>
      <x:c r="FY237" s="443"/>
      <x:c r="FZ237" s="443"/>
      <x:c r="GA237" s="443"/>
      <x:c r="GB237" s="443"/>
      <x:c r="GC237" s="443"/>
      <x:c r="GD237" s="443"/>
      <x:c r="GE237" s="443"/>
      <x:c r="GF237" s="443"/>
      <x:c r="GG237" s="443"/>
      <x:c r="GH237" s="443"/>
      <x:c r="GI237" s="443"/>
      <x:c r="GJ237" s="443"/>
      <x:c r="GK237" s="443"/>
      <x:c r="GL237" s="443"/>
      <x:c r="GM237" s="443"/>
      <x:c r="GN237" s="443"/>
      <x:c r="GO237" s="443"/>
      <x:c r="GP237" s="443"/>
      <x:c r="GQ237" s="443"/>
      <x:c r="GR237" s="443"/>
      <x:c r="GS237" s="443"/>
      <x:c r="GT237" s="443"/>
      <x:c r="GU237" s="443"/>
      <x:c r="GV237" s="443"/>
      <x:c r="GW237" s="443"/>
      <x:c r="GX237" s="443"/>
      <x:c r="GY237" s="443"/>
      <x:c r="GZ237" s="443"/>
      <x:c r="HA237" s="443"/>
      <x:c r="HB237" s="443"/>
      <x:c r="HC237" s="443"/>
      <x:c r="HD237" s="443"/>
      <x:c r="HE237" s="443"/>
      <x:c r="HF237" s="443"/>
      <x:c r="HG237" s="443"/>
      <x:c r="HH237" s="443"/>
      <x:c r="HI237" s="443"/>
      <x:c r="HJ237" s="443"/>
      <x:c r="HK237" s="443"/>
      <x:c r="HL237" s="443"/>
      <x:c r="HM237" s="443"/>
      <x:c r="HN237" s="443"/>
      <x:c r="HO237" s="443"/>
      <x:c r="HP237" s="443"/>
      <x:c r="HQ237" s="443"/>
      <x:c r="HR237" s="443"/>
      <x:c r="HS237" s="443"/>
      <x:c r="HT237" s="443"/>
      <x:c r="HU237" s="443"/>
      <x:c r="HV237" s="443"/>
      <x:c r="HW237" s="443"/>
      <x:c r="HX237" s="443"/>
      <x:c r="HY237" s="443"/>
      <x:c r="HZ237" s="443"/>
      <x:c r="IA237" s="443"/>
      <x:c r="IB237" s="443"/>
      <x:c r="IC237" s="443"/>
      <x:c r="ID237" s="443"/>
      <x:c r="IE237" s="443"/>
      <x:c r="IF237" s="443"/>
      <x:c r="IG237" s="443"/>
      <x:c r="IH237" s="443"/>
      <x:c r="II237" s="443"/>
      <x:c r="IJ237" s="443"/>
      <x:c r="IK237" s="443"/>
      <x:c r="IL237" s="443"/>
      <x:c r="IM237" s="443"/>
      <x:c r="IN237" s="443"/>
    </x:row>
    <x:row r="238" spans="1:248" s="489" customFormat="1" ht="30" customHeight="1">
      <x:c r="A238" s="2658" t="s">
        <x:v>5223</x:v>
      </x:c>
      <x:c r="B238" s="474" t="s">
        <x:v>5074</x:v>
      </x:c>
      <x:c r="C238" s="359">
        <x:v>39590</x:v>
      </x:c>
      <x:c r="D238" s="474" t="s">
        <x:v>6001</x:v>
      </x:c>
      <x:c r="E238" s="306"/>
      <x:c r="F238" s="307" t="s">
        <x:v>1414</x:v>
      </x:c>
      <x:c r="G238" s="361">
        <x:v>201884.89999999999</x:v>
      </x:c>
      <x:c r="H238" s="362">
        <x:v>197424.42999999999</x:v>
      </x:c>
      <x:c r="I238" s="363">
        <x:f t="shared" si="3"/>
        <x:v>-4460.4700000000012</x:v>
      </x:c>
      <x:c r="J238" s="698" t="s">
        <x:v>9347</x:v>
      </x:c>
      <x:c r="K238" s="443"/>
      <x:c r="L238" s="443"/>
      <x:c r="M238" s="488"/>
      <x:c r="N238" s="488"/>
      <x:c r="O238" s="488"/>
      <x:c r="P238" s="488"/>
      <x:c r="Q238" s="488"/>
      <x:c r="R238" s="488"/>
      <x:c r="S238" s="488"/>
      <x:c r="T238" s="488"/>
      <x:c r="U238" s="488"/>
      <x:c r="V238" s="488"/>
      <x:c r="W238" s="488"/>
      <x:c r="X238" s="488"/>
      <x:c r="Y238" s="488"/>
      <x:c r="Z238" s="488"/>
      <x:c r="AA238" s="488"/>
      <x:c r="AB238" s="488"/>
      <x:c r="AC238" s="488"/>
      <x:c r="AD238" s="488"/>
      <x:c r="AE238" s="488"/>
      <x:c r="AF238" s="488"/>
      <x:c r="AG238" s="488"/>
      <x:c r="AH238" s="488"/>
      <x:c r="AI238" s="488"/>
      <x:c r="AJ238" s="488"/>
      <x:c r="AK238" s="488"/>
      <x:c r="AL238" s="488"/>
      <x:c r="AM238" s="488"/>
      <x:c r="AN238" s="488"/>
      <x:c r="AO238" s="488"/>
      <x:c r="AP238" s="488"/>
      <x:c r="AQ238" s="488"/>
      <x:c r="AR238" s="488"/>
      <x:c r="AS238" s="488"/>
      <x:c r="AT238" s="488"/>
      <x:c r="AU238" s="488"/>
      <x:c r="AV238" s="488"/>
      <x:c r="AW238" s="488"/>
      <x:c r="AX238" s="488"/>
      <x:c r="AY238" s="488"/>
      <x:c r="AZ238" s="488"/>
      <x:c r="BA238" s="488"/>
      <x:c r="BB238" s="488"/>
      <x:c r="BC238" s="488"/>
      <x:c r="BD238" s="488"/>
      <x:c r="BE238" s="488"/>
      <x:c r="BF238" s="488"/>
      <x:c r="BG238" s="488"/>
      <x:c r="BH238" s="488"/>
      <x:c r="BI238" s="488"/>
      <x:c r="BJ238" s="488"/>
      <x:c r="BK238" s="488"/>
      <x:c r="BL238" s="488"/>
      <x:c r="BM238" s="488"/>
      <x:c r="BN238" s="488"/>
      <x:c r="BO238" s="488"/>
      <x:c r="BP238" s="488"/>
      <x:c r="BQ238" s="488"/>
      <x:c r="BR238" s="488"/>
      <x:c r="BS238" s="488"/>
      <x:c r="BT238" s="488"/>
      <x:c r="BU238" s="488"/>
      <x:c r="BV238" s="488"/>
      <x:c r="BW238" s="488"/>
      <x:c r="BX238" s="488"/>
      <x:c r="BY238" s="488"/>
      <x:c r="BZ238" s="488"/>
      <x:c r="CA238" s="488"/>
      <x:c r="CB238" s="488"/>
      <x:c r="CC238" s="488"/>
      <x:c r="CD238" s="488"/>
      <x:c r="CE238" s="488"/>
      <x:c r="CF238" s="488"/>
      <x:c r="CG238" s="488"/>
      <x:c r="CH238" s="488"/>
      <x:c r="CI238" s="488"/>
      <x:c r="CJ238" s="488"/>
      <x:c r="CK238" s="488"/>
      <x:c r="CL238" s="488"/>
      <x:c r="CM238" s="488"/>
      <x:c r="CN238" s="488"/>
      <x:c r="CO238" s="488"/>
      <x:c r="CP238" s="488"/>
      <x:c r="CQ238" s="488"/>
      <x:c r="CR238" s="488"/>
      <x:c r="CS238" s="488"/>
      <x:c r="CT238" s="488"/>
      <x:c r="CU238" s="488"/>
      <x:c r="CV238" s="488"/>
      <x:c r="CW238" s="488"/>
      <x:c r="CX238" s="488"/>
      <x:c r="CY238" s="488"/>
      <x:c r="CZ238" s="488"/>
      <x:c r="DA238" s="488"/>
      <x:c r="DB238" s="488"/>
      <x:c r="DC238" s="488"/>
      <x:c r="DD238" s="488"/>
      <x:c r="DE238" s="488"/>
      <x:c r="DF238" s="488"/>
      <x:c r="DG238" s="488"/>
      <x:c r="DH238" s="488"/>
      <x:c r="DI238" s="488"/>
      <x:c r="DJ238" s="488"/>
      <x:c r="DK238" s="488"/>
      <x:c r="DL238" s="488"/>
      <x:c r="DM238" s="488"/>
      <x:c r="DN238" s="488"/>
      <x:c r="DO238" s="488"/>
      <x:c r="DP238" s="488"/>
      <x:c r="DQ238" s="488"/>
      <x:c r="DR238" s="488"/>
      <x:c r="DS238" s="488"/>
      <x:c r="DT238" s="488"/>
      <x:c r="DU238" s="488"/>
      <x:c r="DV238" s="488"/>
      <x:c r="DW238" s="488"/>
      <x:c r="DX238" s="488"/>
      <x:c r="DY238" s="488"/>
      <x:c r="DZ238" s="488"/>
      <x:c r="EA238" s="488"/>
      <x:c r="EB238" s="488"/>
      <x:c r="EC238" s="488"/>
      <x:c r="ED238" s="488"/>
      <x:c r="EE238" s="488"/>
      <x:c r="EF238" s="488"/>
      <x:c r="EG238" s="488"/>
      <x:c r="EH238" s="488"/>
      <x:c r="EI238" s="488"/>
      <x:c r="EJ238" s="488"/>
      <x:c r="EK238" s="488"/>
      <x:c r="EL238" s="488"/>
      <x:c r="EM238" s="488"/>
      <x:c r="EN238" s="488"/>
      <x:c r="EO238" s="488"/>
      <x:c r="EP238" s="488"/>
      <x:c r="EQ238" s="488"/>
      <x:c r="ER238" s="488"/>
      <x:c r="ES238" s="488"/>
      <x:c r="ET238" s="488"/>
      <x:c r="EU238" s="488"/>
      <x:c r="EV238" s="488"/>
      <x:c r="EW238" s="488"/>
      <x:c r="EX238" s="488"/>
      <x:c r="EY238" s="488"/>
      <x:c r="EZ238" s="488"/>
      <x:c r="FA238" s="488"/>
      <x:c r="FB238" s="488"/>
      <x:c r="FC238" s="488"/>
      <x:c r="FD238" s="488"/>
      <x:c r="FE238" s="488"/>
      <x:c r="FF238" s="488"/>
      <x:c r="FG238" s="488"/>
      <x:c r="FH238" s="488"/>
      <x:c r="FI238" s="488"/>
      <x:c r="FJ238" s="488"/>
      <x:c r="FK238" s="488"/>
      <x:c r="FL238" s="488"/>
      <x:c r="FM238" s="488"/>
      <x:c r="FN238" s="488"/>
      <x:c r="FO238" s="488"/>
      <x:c r="FP238" s="488"/>
      <x:c r="FQ238" s="488"/>
      <x:c r="FR238" s="488"/>
      <x:c r="FS238" s="488"/>
      <x:c r="FT238" s="488"/>
      <x:c r="FU238" s="488"/>
      <x:c r="FV238" s="488"/>
      <x:c r="FW238" s="488"/>
      <x:c r="FX238" s="488"/>
      <x:c r="FY238" s="488"/>
      <x:c r="FZ238" s="488"/>
      <x:c r="GA238" s="488"/>
      <x:c r="GB238" s="488"/>
      <x:c r="GC238" s="488"/>
      <x:c r="GD238" s="488"/>
      <x:c r="GE238" s="488"/>
      <x:c r="GF238" s="488"/>
      <x:c r="GG238" s="488"/>
      <x:c r="GH238" s="488"/>
      <x:c r="GI238" s="488"/>
      <x:c r="GJ238" s="488"/>
      <x:c r="GK238" s="488"/>
      <x:c r="GL238" s="488"/>
      <x:c r="GM238" s="488"/>
      <x:c r="GN238" s="488"/>
      <x:c r="GO238" s="488"/>
      <x:c r="GP238" s="488"/>
      <x:c r="GQ238" s="488"/>
      <x:c r="GR238" s="488"/>
      <x:c r="GS238" s="488"/>
      <x:c r="GT238" s="488"/>
      <x:c r="GU238" s="488"/>
      <x:c r="GV238" s="488"/>
      <x:c r="GW238" s="488"/>
      <x:c r="GX238" s="488"/>
      <x:c r="GY238" s="488"/>
      <x:c r="GZ238" s="488"/>
      <x:c r="HA238" s="488"/>
      <x:c r="HB238" s="488"/>
      <x:c r="HC238" s="488"/>
      <x:c r="HD238" s="488"/>
      <x:c r="HE238" s="488"/>
      <x:c r="HF238" s="488"/>
      <x:c r="HG238" s="488"/>
      <x:c r="HH238" s="488"/>
      <x:c r="HI238" s="488"/>
      <x:c r="HJ238" s="488"/>
      <x:c r="HK238" s="488"/>
      <x:c r="HL238" s="488"/>
      <x:c r="HM238" s="488"/>
      <x:c r="HN238" s="488"/>
      <x:c r="HO238" s="488"/>
      <x:c r="HP238" s="488"/>
      <x:c r="HQ238" s="488"/>
      <x:c r="HR238" s="488"/>
      <x:c r="HS238" s="488"/>
      <x:c r="HT238" s="488"/>
      <x:c r="HU238" s="488"/>
      <x:c r="HV238" s="488"/>
      <x:c r="HW238" s="488"/>
      <x:c r="HX238" s="488"/>
      <x:c r="HY238" s="488"/>
      <x:c r="HZ238" s="488"/>
      <x:c r="IA238" s="488"/>
      <x:c r="IB238" s="488"/>
      <x:c r="IC238" s="488"/>
      <x:c r="ID238" s="488"/>
      <x:c r="IE238" s="488"/>
      <x:c r="IF238" s="488"/>
      <x:c r="IG238" s="488"/>
      <x:c r="IH238" s="488"/>
      <x:c r="II238" s="488"/>
      <x:c r="IJ238" s="488"/>
      <x:c r="IK238" s="488"/>
      <x:c r="IL238" s="488"/>
      <x:c r="IM238" s="488"/>
      <x:c r="IN238" s="488"/>
    </x:row>
    <x:row r="239" spans="1:248" s="489" customFormat="1" ht="30" customHeight="1">
      <x:c r="A239" s="2658"/>
      <x:c r="B239" s="474" t="s">
        <x:v>4933</x:v>
      </x:c>
      <x:c r="C239" s="359">
        <x:v>39590</x:v>
      </x:c>
      <x:c r="D239" s="474" t="s">
        <x:v>6001</x:v>
      </x:c>
      <x:c r="E239" s="306"/>
      <x:c r="F239" s="307" t="s">
        <x:v>767</x:v>
      </x:c>
      <x:c r="G239" s="361">
        <x:v>0</x:v>
      </x:c>
      <x:c r="H239" s="362">
        <x:v>308.97000000000003</x:v>
      </x:c>
      <x:c r="I239" s="363">
        <x:f t="shared" si="3"/>
        <x:v>308.97000000000003</x:v>
      </x:c>
      <x:c r="J239" s="698" t="s">
        <x:v>9347</x:v>
      </x:c>
      <x:c r="K239" s="443"/>
      <x:c r="L239" s="443"/>
      <x:c r="M239" s="488"/>
      <x:c r="N239" s="488"/>
      <x:c r="O239" s="488"/>
      <x:c r="P239" s="488"/>
      <x:c r="Q239" s="488"/>
      <x:c r="R239" s="488"/>
      <x:c r="S239" s="488"/>
      <x:c r="T239" s="488"/>
      <x:c r="U239" s="488"/>
      <x:c r="V239" s="488"/>
      <x:c r="W239" s="488"/>
      <x:c r="X239" s="488"/>
      <x:c r="Y239" s="488"/>
      <x:c r="Z239" s="488"/>
      <x:c r="AA239" s="488"/>
      <x:c r="AB239" s="488"/>
      <x:c r="AC239" s="488"/>
      <x:c r="AD239" s="488"/>
      <x:c r="AE239" s="488"/>
      <x:c r="AF239" s="488"/>
      <x:c r="AG239" s="488"/>
      <x:c r="AH239" s="488"/>
      <x:c r="AI239" s="488"/>
      <x:c r="AJ239" s="488"/>
      <x:c r="AK239" s="488"/>
      <x:c r="AL239" s="488"/>
      <x:c r="AM239" s="488"/>
      <x:c r="AN239" s="488"/>
      <x:c r="AO239" s="488"/>
      <x:c r="AP239" s="488"/>
      <x:c r="AQ239" s="488"/>
      <x:c r="AR239" s="488"/>
      <x:c r="AS239" s="488"/>
      <x:c r="AT239" s="488"/>
      <x:c r="AU239" s="488"/>
      <x:c r="AV239" s="488"/>
      <x:c r="AW239" s="488"/>
      <x:c r="AX239" s="488"/>
      <x:c r="AY239" s="488"/>
      <x:c r="AZ239" s="488"/>
      <x:c r="BA239" s="488"/>
      <x:c r="BB239" s="488"/>
      <x:c r="BC239" s="488"/>
      <x:c r="BD239" s="488"/>
      <x:c r="BE239" s="488"/>
      <x:c r="BF239" s="488"/>
      <x:c r="BG239" s="488"/>
      <x:c r="BH239" s="488"/>
      <x:c r="BI239" s="488"/>
      <x:c r="BJ239" s="488"/>
      <x:c r="BK239" s="488"/>
      <x:c r="BL239" s="488"/>
      <x:c r="BM239" s="488"/>
      <x:c r="BN239" s="488"/>
      <x:c r="BO239" s="488"/>
      <x:c r="BP239" s="488"/>
      <x:c r="BQ239" s="488"/>
      <x:c r="BR239" s="488"/>
      <x:c r="BS239" s="488"/>
      <x:c r="BT239" s="488"/>
      <x:c r="BU239" s="488"/>
      <x:c r="BV239" s="488"/>
      <x:c r="BW239" s="488"/>
      <x:c r="BX239" s="488"/>
      <x:c r="BY239" s="488"/>
      <x:c r="BZ239" s="488"/>
      <x:c r="CA239" s="488"/>
      <x:c r="CB239" s="488"/>
      <x:c r="CC239" s="488"/>
      <x:c r="CD239" s="488"/>
      <x:c r="CE239" s="488"/>
      <x:c r="CF239" s="488"/>
      <x:c r="CG239" s="488"/>
      <x:c r="CH239" s="488"/>
      <x:c r="CI239" s="488"/>
      <x:c r="CJ239" s="488"/>
      <x:c r="CK239" s="488"/>
      <x:c r="CL239" s="488"/>
      <x:c r="CM239" s="488"/>
      <x:c r="CN239" s="488"/>
      <x:c r="CO239" s="488"/>
      <x:c r="CP239" s="488"/>
      <x:c r="CQ239" s="488"/>
      <x:c r="CR239" s="488"/>
      <x:c r="CS239" s="488"/>
      <x:c r="CT239" s="488"/>
      <x:c r="CU239" s="488"/>
      <x:c r="CV239" s="488"/>
      <x:c r="CW239" s="488"/>
      <x:c r="CX239" s="488"/>
      <x:c r="CY239" s="488"/>
      <x:c r="CZ239" s="488"/>
      <x:c r="DA239" s="488"/>
      <x:c r="DB239" s="488"/>
      <x:c r="DC239" s="488"/>
      <x:c r="DD239" s="488"/>
      <x:c r="DE239" s="488"/>
      <x:c r="DF239" s="488"/>
      <x:c r="DG239" s="488"/>
      <x:c r="DH239" s="488"/>
      <x:c r="DI239" s="488"/>
      <x:c r="DJ239" s="488"/>
      <x:c r="DK239" s="488"/>
      <x:c r="DL239" s="488"/>
      <x:c r="DM239" s="488"/>
      <x:c r="DN239" s="488"/>
      <x:c r="DO239" s="488"/>
      <x:c r="DP239" s="488"/>
      <x:c r="DQ239" s="488"/>
      <x:c r="DR239" s="488"/>
      <x:c r="DS239" s="488"/>
      <x:c r="DT239" s="488"/>
      <x:c r="DU239" s="488"/>
      <x:c r="DV239" s="488"/>
      <x:c r="DW239" s="488"/>
      <x:c r="DX239" s="488"/>
      <x:c r="DY239" s="488"/>
      <x:c r="DZ239" s="488"/>
      <x:c r="EA239" s="488"/>
      <x:c r="EB239" s="488"/>
      <x:c r="EC239" s="488"/>
      <x:c r="ED239" s="488"/>
      <x:c r="EE239" s="488"/>
      <x:c r="EF239" s="488"/>
      <x:c r="EG239" s="488"/>
      <x:c r="EH239" s="488"/>
      <x:c r="EI239" s="488"/>
      <x:c r="EJ239" s="488"/>
      <x:c r="EK239" s="488"/>
      <x:c r="EL239" s="488"/>
      <x:c r="EM239" s="488"/>
      <x:c r="EN239" s="488"/>
      <x:c r="EO239" s="488"/>
      <x:c r="EP239" s="488"/>
      <x:c r="EQ239" s="488"/>
      <x:c r="ER239" s="488"/>
      <x:c r="ES239" s="488"/>
      <x:c r="ET239" s="488"/>
      <x:c r="EU239" s="488"/>
      <x:c r="EV239" s="488"/>
      <x:c r="EW239" s="488"/>
      <x:c r="EX239" s="488"/>
      <x:c r="EY239" s="488"/>
      <x:c r="EZ239" s="488"/>
      <x:c r="FA239" s="488"/>
      <x:c r="FB239" s="488"/>
      <x:c r="FC239" s="488"/>
      <x:c r="FD239" s="488"/>
      <x:c r="FE239" s="488"/>
      <x:c r="FF239" s="488"/>
      <x:c r="FG239" s="488"/>
      <x:c r="FH239" s="488"/>
      <x:c r="FI239" s="488"/>
      <x:c r="FJ239" s="488"/>
      <x:c r="FK239" s="488"/>
      <x:c r="FL239" s="488"/>
      <x:c r="FM239" s="488"/>
      <x:c r="FN239" s="488"/>
      <x:c r="FO239" s="488"/>
      <x:c r="FP239" s="488"/>
      <x:c r="FQ239" s="488"/>
      <x:c r="FR239" s="488"/>
      <x:c r="FS239" s="488"/>
      <x:c r="FT239" s="488"/>
      <x:c r="FU239" s="488"/>
      <x:c r="FV239" s="488"/>
      <x:c r="FW239" s="488"/>
      <x:c r="FX239" s="488"/>
      <x:c r="FY239" s="488"/>
      <x:c r="FZ239" s="488"/>
      <x:c r="GA239" s="488"/>
      <x:c r="GB239" s="488"/>
      <x:c r="GC239" s="488"/>
      <x:c r="GD239" s="488"/>
      <x:c r="GE239" s="488"/>
      <x:c r="GF239" s="488"/>
      <x:c r="GG239" s="488"/>
      <x:c r="GH239" s="488"/>
      <x:c r="GI239" s="488"/>
      <x:c r="GJ239" s="488"/>
      <x:c r="GK239" s="488"/>
      <x:c r="GL239" s="488"/>
      <x:c r="GM239" s="488"/>
      <x:c r="GN239" s="488"/>
      <x:c r="GO239" s="488"/>
      <x:c r="GP239" s="488"/>
      <x:c r="GQ239" s="488"/>
      <x:c r="GR239" s="488"/>
      <x:c r="GS239" s="488"/>
      <x:c r="GT239" s="488"/>
      <x:c r="GU239" s="488"/>
      <x:c r="GV239" s="488"/>
      <x:c r="GW239" s="488"/>
      <x:c r="GX239" s="488"/>
      <x:c r="GY239" s="488"/>
      <x:c r="GZ239" s="488"/>
      <x:c r="HA239" s="488"/>
      <x:c r="HB239" s="488"/>
      <x:c r="HC239" s="488"/>
      <x:c r="HD239" s="488"/>
      <x:c r="HE239" s="488"/>
      <x:c r="HF239" s="488"/>
      <x:c r="HG239" s="488"/>
      <x:c r="HH239" s="488"/>
      <x:c r="HI239" s="488"/>
      <x:c r="HJ239" s="488"/>
      <x:c r="HK239" s="488"/>
      <x:c r="HL239" s="488"/>
      <x:c r="HM239" s="488"/>
      <x:c r="HN239" s="488"/>
      <x:c r="HO239" s="488"/>
      <x:c r="HP239" s="488"/>
      <x:c r="HQ239" s="488"/>
      <x:c r="HR239" s="488"/>
      <x:c r="HS239" s="488"/>
      <x:c r="HT239" s="488"/>
      <x:c r="HU239" s="488"/>
      <x:c r="HV239" s="488"/>
      <x:c r="HW239" s="488"/>
      <x:c r="HX239" s="488"/>
      <x:c r="HY239" s="488"/>
      <x:c r="HZ239" s="488"/>
      <x:c r="IA239" s="488"/>
      <x:c r="IB239" s="488"/>
      <x:c r="IC239" s="488"/>
      <x:c r="ID239" s="488"/>
      <x:c r="IE239" s="488"/>
      <x:c r="IF239" s="488"/>
      <x:c r="IG239" s="488"/>
      <x:c r="IH239" s="488"/>
      <x:c r="II239" s="488"/>
      <x:c r="IJ239" s="488"/>
      <x:c r="IK239" s="488"/>
      <x:c r="IL239" s="488"/>
      <x:c r="IM239" s="488"/>
      <x:c r="IN239" s="488"/>
    </x:row>
    <x:row r="240" spans="1:248" s="489" customFormat="1" ht="30" customHeight="1">
      <x:c r="A240" s="2658"/>
      <x:c r="B240" s="474" t="s">
        <x:v>5074</x:v>
      </x:c>
      <x:c r="C240" s="359">
        <x:v>39737</x:v>
      </x:c>
      <x:c r="D240" s="306" t="s">
        <x:v>8848</x:v>
      </x:c>
      <x:c r="E240" s="306"/>
      <x:c r="F240" s="307" t="s">
        <x:v>1057</x:v>
      </x:c>
      <x:c r="G240" s="361">
        <x:v>871.10000000000002</x:v>
      </x:c>
      <x:c r="H240" s="362">
        <x:v>875</x:v>
      </x:c>
      <x:c r="I240" s="363">
        <x:f t="shared" si="3"/>
        <x:v>3.8999999999999773</x:v>
      </x:c>
      <x:c r="J240" s="698" t="s">
        <x:v>850</x:v>
      </x:c>
      <x:c r="K240" s="443"/>
      <x:c r="L240" s="443"/>
      <x:c r="M240" s="488"/>
      <x:c r="N240" s="488"/>
      <x:c r="O240" s="488"/>
      <x:c r="P240" s="488"/>
      <x:c r="Q240" s="488"/>
      <x:c r="R240" s="488"/>
      <x:c r="S240" s="488"/>
      <x:c r="T240" s="488"/>
      <x:c r="U240" s="488"/>
      <x:c r="V240" s="488"/>
      <x:c r="W240" s="488"/>
      <x:c r="X240" s="488"/>
      <x:c r="Y240" s="488"/>
      <x:c r="Z240" s="488"/>
      <x:c r="AA240" s="488"/>
      <x:c r="AB240" s="488"/>
      <x:c r="AC240" s="488"/>
      <x:c r="AD240" s="488"/>
      <x:c r="AE240" s="488"/>
      <x:c r="AF240" s="488"/>
      <x:c r="AG240" s="488"/>
      <x:c r="AH240" s="488"/>
      <x:c r="AI240" s="488"/>
      <x:c r="AJ240" s="488"/>
      <x:c r="AK240" s="488"/>
      <x:c r="AL240" s="488"/>
      <x:c r="AM240" s="488"/>
      <x:c r="AN240" s="488"/>
      <x:c r="AO240" s="488"/>
      <x:c r="AP240" s="488"/>
      <x:c r="AQ240" s="488"/>
      <x:c r="AR240" s="488"/>
      <x:c r="AS240" s="488"/>
      <x:c r="AT240" s="488"/>
      <x:c r="AU240" s="488"/>
      <x:c r="AV240" s="488"/>
      <x:c r="AW240" s="488"/>
      <x:c r="AX240" s="488"/>
      <x:c r="AY240" s="488"/>
      <x:c r="AZ240" s="488"/>
      <x:c r="BA240" s="488"/>
      <x:c r="BB240" s="488"/>
      <x:c r="BC240" s="488"/>
      <x:c r="BD240" s="488"/>
      <x:c r="BE240" s="488"/>
      <x:c r="BF240" s="488"/>
      <x:c r="BG240" s="488"/>
      <x:c r="BH240" s="488"/>
      <x:c r="BI240" s="488"/>
      <x:c r="BJ240" s="488"/>
      <x:c r="BK240" s="488"/>
      <x:c r="BL240" s="488"/>
      <x:c r="BM240" s="488"/>
      <x:c r="BN240" s="488"/>
      <x:c r="BO240" s="488"/>
      <x:c r="BP240" s="488"/>
      <x:c r="BQ240" s="488"/>
      <x:c r="BR240" s="488"/>
      <x:c r="BS240" s="488"/>
      <x:c r="BT240" s="488"/>
      <x:c r="BU240" s="488"/>
      <x:c r="BV240" s="488"/>
      <x:c r="BW240" s="488"/>
      <x:c r="BX240" s="488"/>
      <x:c r="BY240" s="488"/>
      <x:c r="BZ240" s="488"/>
      <x:c r="CA240" s="488"/>
      <x:c r="CB240" s="488"/>
      <x:c r="CC240" s="488"/>
      <x:c r="CD240" s="488"/>
      <x:c r="CE240" s="488"/>
      <x:c r="CF240" s="488"/>
      <x:c r="CG240" s="488"/>
      <x:c r="CH240" s="488"/>
      <x:c r="CI240" s="488"/>
      <x:c r="CJ240" s="488"/>
      <x:c r="CK240" s="488"/>
      <x:c r="CL240" s="488"/>
      <x:c r="CM240" s="488"/>
      <x:c r="CN240" s="488"/>
      <x:c r="CO240" s="488"/>
      <x:c r="CP240" s="488"/>
      <x:c r="CQ240" s="488"/>
      <x:c r="CR240" s="488"/>
      <x:c r="CS240" s="488"/>
      <x:c r="CT240" s="488"/>
      <x:c r="CU240" s="488"/>
      <x:c r="CV240" s="488"/>
      <x:c r="CW240" s="488"/>
      <x:c r="CX240" s="488"/>
      <x:c r="CY240" s="488"/>
      <x:c r="CZ240" s="488"/>
      <x:c r="DA240" s="488"/>
      <x:c r="DB240" s="488"/>
      <x:c r="DC240" s="488"/>
      <x:c r="DD240" s="488"/>
      <x:c r="DE240" s="488"/>
      <x:c r="DF240" s="488"/>
      <x:c r="DG240" s="488"/>
      <x:c r="DH240" s="488"/>
      <x:c r="DI240" s="488"/>
      <x:c r="DJ240" s="488"/>
      <x:c r="DK240" s="488"/>
      <x:c r="DL240" s="488"/>
      <x:c r="DM240" s="488"/>
      <x:c r="DN240" s="488"/>
      <x:c r="DO240" s="488"/>
      <x:c r="DP240" s="488"/>
      <x:c r="DQ240" s="488"/>
      <x:c r="DR240" s="488"/>
      <x:c r="DS240" s="488"/>
      <x:c r="DT240" s="488"/>
      <x:c r="DU240" s="488"/>
      <x:c r="DV240" s="488"/>
      <x:c r="DW240" s="488"/>
      <x:c r="DX240" s="488"/>
      <x:c r="DY240" s="488"/>
      <x:c r="DZ240" s="488"/>
      <x:c r="EA240" s="488"/>
      <x:c r="EB240" s="488"/>
      <x:c r="EC240" s="488"/>
      <x:c r="ED240" s="488"/>
      <x:c r="EE240" s="488"/>
      <x:c r="EF240" s="488"/>
      <x:c r="EG240" s="488"/>
      <x:c r="EH240" s="488"/>
      <x:c r="EI240" s="488"/>
      <x:c r="EJ240" s="488"/>
      <x:c r="EK240" s="488"/>
      <x:c r="EL240" s="488"/>
      <x:c r="EM240" s="488"/>
      <x:c r="EN240" s="488"/>
      <x:c r="EO240" s="488"/>
      <x:c r="EP240" s="488"/>
      <x:c r="EQ240" s="488"/>
      <x:c r="ER240" s="488"/>
      <x:c r="ES240" s="488"/>
      <x:c r="ET240" s="488"/>
      <x:c r="EU240" s="488"/>
      <x:c r="EV240" s="488"/>
      <x:c r="EW240" s="488"/>
      <x:c r="EX240" s="488"/>
      <x:c r="EY240" s="488"/>
      <x:c r="EZ240" s="488"/>
      <x:c r="FA240" s="488"/>
      <x:c r="FB240" s="488"/>
      <x:c r="FC240" s="488"/>
      <x:c r="FD240" s="488"/>
      <x:c r="FE240" s="488"/>
      <x:c r="FF240" s="488"/>
      <x:c r="FG240" s="488"/>
      <x:c r="FH240" s="488"/>
      <x:c r="FI240" s="488"/>
      <x:c r="FJ240" s="488"/>
      <x:c r="FK240" s="488"/>
      <x:c r="FL240" s="488"/>
      <x:c r="FM240" s="488"/>
      <x:c r="FN240" s="488"/>
      <x:c r="FO240" s="488"/>
      <x:c r="FP240" s="488"/>
      <x:c r="FQ240" s="488"/>
      <x:c r="FR240" s="488"/>
      <x:c r="FS240" s="488"/>
      <x:c r="FT240" s="488"/>
      <x:c r="FU240" s="488"/>
      <x:c r="FV240" s="488"/>
      <x:c r="FW240" s="488"/>
      <x:c r="FX240" s="488"/>
      <x:c r="FY240" s="488"/>
      <x:c r="FZ240" s="488"/>
      <x:c r="GA240" s="488"/>
      <x:c r="GB240" s="488"/>
      <x:c r="GC240" s="488"/>
      <x:c r="GD240" s="488"/>
      <x:c r="GE240" s="488"/>
      <x:c r="GF240" s="488"/>
      <x:c r="GG240" s="488"/>
      <x:c r="GH240" s="488"/>
      <x:c r="GI240" s="488"/>
      <x:c r="GJ240" s="488"/>
      <x:c r="GK240" s="488"/>
      <x:c r="GL240" s="488"/>
      <x:c r="GM240" s="488"/>
      <x:c r="GN240" s="488"/>
      <x:c r="GO240" s="488"/>
      <x:c r="GP240" s="488"/>
      <x:c r="GQ240" s="488"/>
      <x:c r="GR240" s="488"/>
      <x:c r="GS240" s="488"/>
      <x:c r="GT240" s="488"/>
      <x:c r="GU240" s="488"/>
      <x:c r="GV240" s="488"/>
      <x:c r="GW240" s="488"/>
      <x:c r="GX240" s="488"/>
      <x:c r="GY240" s="488"/>
      <x:c r="GZ240" s="488"/>
      <x:c r="HA240" s="488"/>
      <x:c r="HB240" s="488"/>
      <x:c r="HC240" s="488"/>
      <x:c r="HD240" s="488"/>
      <x:c r="HE240" s="488"/>
      <x:c r="HF240" s="488"/>
      <x:c r="HG240" s="488"/>
      <x:c r="HH240" s="488"/>
      <x:c r="HI240" s="488"/>
      <x:c r="HJ240" s="488"/>
      <x:c r="HK240" s="488"/>
      <x:c r="HL240" s="488"/>
      <x:c r="HM240" s="488"/>
      <x:c r="HN240" s="488"/>
      <x:c r="HO240" s="488"/>
      <x:c r="HP240" s="488"/>
      <x:c r="HQ240" s="488"/>
      <x:c r="HR240" s="488"/>
      <x:c r="HS240" s="488"/>
      <x:c r="HT240" s="488"/>
      <x:c r="HU240" s="488"/>
      <x:c r="HV240" s="488"/>
      <x:c r="HW240" s="488"/>
      <x:c r="HX240" s="488"/>
      <x:c r="HY240" s="488"/>
      <x:c r="HZ240" s="488"/>
      <x:c r="IA240" s="488"/>
      <x:c r="IB240" s="488"/>
      <x:c r="IC240" s="488"/>
      <x:c r="ID240" s="488"/>
      <x:c r="IE240" s="488"/>
      <x:c r="IF240" s="488"/>
      <x:c r="IG240" s="488"/>
      <x:c r="IH240" s="488"/>
      <x:c r="II240" s="488"/>
      <x:c r="IJ240" s="488"/>
      <x:c r="IK240" s="488"/>
      <x:c r="IL240" s="488"/>
      <x:c r="IM240" s="488"/>
      <x:c r="IN240" s="488"/>
    </x:row>
    <x:row r="241" spans="1:248" s="489" customFormat="1" ht="30" customHeight="1">
      <x:c r="A241" s="2658"/>
      <x:c r="B241" s="474" t="s">
        <x:v>5074</x:v>
      </x:c>
      <x:c r="C241" s="359">
        <x:v>39749</x:v>
      </x:c>
      <x:c r="D241" s="306" t="s">
        <x:v>2649</x:v>
      </x:c>
      <x:c r="E241" s="306"/>
      <x:c r="F241" s="307" t="s">
        <x:v>1211</x:v>
      </x:c>
      <x:c r="G241" s="361">
        <x:v>0</x:v>
      </x:c>
      <x:c r="H241" s="362">
        <x:v>14742.799999999999</x:v>
      </x:c>
      <x:c r="I241" s="363">
        <x:f t="shared" si="3"/>
        <x:v>14742.799999999999</x:v>
      </x:c>
      <x:c r="J241" s="698" t="s">
        <x:v>8273</x:v>
      </x:c>
      <x:c r="K241" s="443"/>
      <x:c r="L241" s="443"/>
      <x:c r="M241" s="488"/>
      <x:c r="N241" s="488"/>
      <x:c r="O241" s="488"/>
      <x:c r="P241" s="488"/>
      <x:c r="Q241" s="488"/>
      <x:c r="R241" s="488"/>
      <x:c r="S241" s="488"/>
      <x:c r="T241" s="488"/>
      <x:c r="U241" s="488"/>
      <x:c r="V241" s="488"/>
      <x:c r="W241" s="488"/>
      <x:c r="X241" s="488"/>
      <x:c r="Y241" s="488"/>
      <x:c r="Z241" s="488"/>
      <x:c r="AA241" s="488"/>
      <x:c r="AB241" s="488"/>
      <x:c r="AC241" s="488"/>
      <x:c r="AD241" s="488"/>
      <x:c r="AE241" s="488"/>
      <x:c r="AF241" s="488"/>
      <x:c r="AG241" s="488"/>
      <x:c r="AH241" s="488"/>
      <x:c r="AI241" s="488"/>
      <x:c r="AJ241" s="488"/>
      <x:c r="AK241" s="488"/>
      <x:c r="AL241" s="488"/>
      <x:c r="AM241" s="488"/>
      <x:c r="AN241" s="488"/>
      <x:c r="AO241" s="488"/>
      <x:c r="AP241" s="488"/>
      <x:c r="AQ241" s="488"/>
      <x:c r="AR241" s="488"/>
      <x:c r="AS241" s="488"/>
      <x:c r="AT241" s="488"/>
      <x:c r="AU241" s="488"/>
      <x:c r="AV241" s="488"/>
      <x:c r="AW241" s="488"/>
      <x:c r="AX241" s="488"/>
      <x:c r="AY241" s="488"/>
      <x:c r="AZ241" s="488"/>
      <x:c r="BA241" s="488"/>
      <x:c r="BB241" s="488"/>
      <x:c r="BC241" s="488"/>
      <x:c r="BD241" s="488"/>
      <x:c r="BE241" s="488"/>
      <x:c r="BF241" s="488"/>
      <x:c r="BG241" s="488"/>
      <x:c r="BH241" s="488"/>
      <x:c r="BI241" s="488"/>
      <x:c r="BJ241" s="488"/>
      <x:c r="BK241" s="488"/>
      <x:c r="BL241" s="488"/>
      <x:c r="BM241" s="488"/>
      <x:c r="BN241" s="488"/>
      <x:c r="BO241" s="488"/>
      <x:c r="BP241" s="488"/>
      <x:c r="BQ241" s="488"/>
      <x:c r="BR241" s="488"/>
      <x:c r="BS241" s="488"/>
      <x:c r="BT241" s="488"/>
      <x:c r="BU241" s="488"/>
      <x:c r="BV241" s="488"/>
      <x:c r="BW241" s="488"/>
      <x:c r="BX241" s="488"/>
      <x:c r="BY241" s="488"/>
      <x:c r="BZ241" s="488"/>
      <x:c r="CA241" s="488"/>
      <x:c r="CB241" s="488"/>
      <x:c r="CC241" s="488"/>
      <x:c r="CD241" s="488"/>
      <x:c r="CE241" s="488"/>
      <x:c r="CF241" s="488"/>
      <x:c r="CG241" s="488"/>
      <x:c r="CH241" s="488"/>
      <x:c r="CI241" s="488"/>
      <x:c r="CJ241" s="488"/>
      <x:c r="CK241" s="488"/>
      <x:c r="CL241" s="488"/>
      <x:c r="CM241" s="488"/>
      <x:c r="CN241" s="488"/>
      <x:c r="CO241" s="488"/>
      <x:c r="CP241" s="488"/>
      <x:c r="CQ241" s="488"/>
      <x:c r="CR241" s="488"/>
      <x:c r="CS241" s="488"/>
      <x:c r="CT241" s="488"/>
      <x:c r="CU241" s="488"/>
      <x:c r="CV241" s="488"/>
      <x:c r="CW241" s="488"/>
      <x:c r="CX241" s="488"/>
      <x:c r="CY241" s="488"/>
      <x:c r="CZ241" s="488"/>
      <x:c r="DA241" s="488"/>
      <x:c r="DB241" s="488"/>
      <x:c r="DC241" s="488"/>
      <x:c r="DD241" s="488"/>
      <x:c r="DE241" s="488"/>
      <x:c r="DF241" s="488"/>
      <x:c r="DG241" s="488"/>
      <x:c r="DH241" s="488"/>
      <x:c r="DI241" s="488"/>
      <x:c r="DJ241" s="488"/>
      <x:c r="DK241" s="488"/>
      <x:c r="DL241" s="488"/>
      <x:c r="DM241" s="488"/>
      <x:c r="DN241" s="488"/>
      <x:c r="DO241" s="488"/>
      <x:c r="DP241" s="488"/>
      <x:c r="DQ241" s="488"/>
      <x:c r="DR241" s="488"/>
      <x:c r="DS241" s="488"/>
      <x:c r="DT241" s="488"/>
      <x:c r="DU241" s="488"/>
      <x:c r="DV241" s="488"/>
      <x:c r="DW241" s="488"/>
      <x:c r="DX241" s="488"/>
      <x:c r="DY241" s="488"/>
      <x:c r="DZ241" s="488"/>
      <x:c r="EA241" s="488"/>
      <x:c r="EB241" s="488"/>
      <x:c r="EC241" s="488"/>
      <x:c r="ED241" s="488"/>
      <x:c r="EE241" s="488"/>
      <x:c r="EF241" s="488"/>
      <x:c r="EG241" s="488"/>
      <x:c r="EH241" s="488"/>
      <x:c r="EI241" s="488"/>
      <x:c r="EJ241" s="488"/>
      <x:c r="EK241" s="488"/>
      <x:c r="EL241" s="488"/>
      <x:c r="EM241" s="488"/>
      <x:c r="EN241" s="488"/>
      <x:c r="EO241" s="488"/>
      <x:c r="EP241" s="488"/>
      <x:c r="EQ241" s="488"/>
      <x:c r="ER241" s="488"/>
      <x:c r="ES241" s="488"/>
      <x:c r="ET241" s="488"/>
      <x:c r="EU241" s="488"/>
      <x:c r="EV241" s="488"/>
      <x:c r="EW241" s="488"/>
      <x:c r="EX241" s="488"/>
      <x:c r="EY241" s="488"/>
      <x:c r="EZ241" s="488"/>
      <x:c r="FA241" s="488"/>
      <x:c r="FB241" s="488"/>
      <x:c r="FC241" s="488"/>
      <x:c r="FD241" s="488"/>
      <x:c r="FE241" s="488"/>
      <x:c r="FF241" s="488"/>
      <x:c r="FG241" s="488"/>
      <x:c r="FH241" s="488"/>
      <x:c r="FI241" s="488"/>
      <x:c r="FJ241" s="488"/>
      <x:c r="FK241" s="488"/>
      <x:c r="FL241" s="488"/>
      <x:c r="FM241" s="488"/>
      <x:c r="FN241" s="488"/>
      <x:c r="FO241" s="488"/>
      <x:c r="FP241" s="488"/>
      <x:c r="FQ241" s="488"/>
      <x:c r="FR241" s="488"/>
      <x:c r="FS241" s="488"/>
      <x:c r="FT241" s="488"/>
      <x:c r="FU241" s="488"/>
      <x:c r="FV241" s="488"/>
      <x:c r="FW241" s="488"/>
      <x:c r="FX241" s="488"/>
      <x:c r="FY241" s="488"/>
      <x:c r="FZ241" s="488"/>
      <x:c r="GA241" s="488"/>
      <x:c r="GB241" s="488"/>
      <x:c r="GC241" s="488"/>
      <x:c r="GD241" s="488"/>
      <x:c r="GE241" s="488"/>
      <x:c r="GF241" s="488"/>
      <x:c r="GG241" s="488"/>
      <x:c r="GH241" s="488"/>
      <x:c r="GI241" s="488"/>
      <x:c r="GJ241" s="488"/>
      <x:c r="GK241" s="488"/>
      <x:c r="GL241" s="488"/>
      <x:c r="GM241" s="488"/>
      <x:c r="GN241" s="488"/>
      <x:c r="GO241" s="488"/>
      <x:c r="GP241" s="488"/>
      <x:c r="GQ241" s="488"/>
      <x:c r="GR241" s="488"/>
      <x:c r="GS241" s="488"/>
      <x:c r="GT241" s="488"/>
      <x:c r="GU241" s="488"/>
      <x:c r="GV241" s="488"/>
      <x:c r="GW241" s="488"/>
      <x:c r="GX241" s="488"/>
      <x:c r="GY241" s="488"/>
      <x:c r="GZ241" s="488"/>
      <x:c r="HA241" s="488"/>
      <x:c r="HB241" s="488"/>
      <x:c r="HC241" s="488"/>
      <x:c r="HD241" s="488"/>
      <x:c r="HE241" s="488"/>
      <x:c r="HF241" s="488"/>
      <x:c r="HG241" s="488"/>
      <x:c r="HH241" s="488"/>
      <x:c r="HI241" s="488"/>
      <x:c r="HJ241" s="488"/>
      <x:c r="HK241" s="488"/>
      <x:c r="HL241" s="488"/>
      <x:c r="HM241" s="488"/>
      <x:c r="HN241" s="488"/>
      <x:c r="HO241" s="488"/>
      <x:c r="HP241" s="488"/>
      <x:c r="HQ241" s="488"/>
      <x:c r="HR241" s="488"/>
      <x:c r="HS241" s="488"/>
      <x:c r="HT241" s="488"/>
      <x:c r="HU241" s="488"/>
      <x:c r="HV241" s="488"/>
      <x:c r="HW241" s="488"/>
      <x:c r="HX241" s="488"/>
      <x:c r="HY241" s="488"/>
      <x:c r="HZ241" s="488"/>
      <x:c r="IA241" s="488"/>
      <x:c r="IB241" s="488"/>
      <x:c r="IC241" s="488"/>
      <x:c r="ID241" s="488"/>
      <x:c r="IE241" s="488"/>
      <x:c r="IF241" s="488"/>
      <x:c r="IG241" s="488"/>
      <x:c r="IH241" s="488"/>
      <x:c r="II241" s="488"/>
      <x:c r="IJ241" s="488"/>
      <x:c r="IK241" s="488"/>
      <x:c r="IL241" s="488"/>
      <x:c r="IM241" s="488"/>
      <x:c r="IN241" s="488"/>
    </x:row>
    <x:row r="242" spans="1:248" s="489" customFormat="1" ht="30" customHeight="1">
      <x:c r="A242" s="2658"/>
      <x:c r="B242" s="474" t="s">
        <x:v>5074</x:v>
      </x:c>
      <x:c r="C242" s="359">
        <x:v>39765</x:v>
      </x:c>
      <x:c r="D242" s="306" t="s">
        <x:v>6471</x:v>
      </x:c>
      <x:c r="E242" s="306" t="s">
        <x:v>5184</x:v>
      </x:c>
      <x:c r="F242" s="307" t="s">
        <x:v>1057</x:v>
      </x:c>
      <x:c r="G242" s="361">
        <x:v>236</x:v>
      </x:c>
      <x:c r="H242" s="362">
        <x:v>0</x:v>
      </x:c>
      <x:c r="I242" s="363">
        <x:f t="shared" si="3"/>
        <x:v>-236</x:v>
      </x:c>
      <x:c r="J242" s="698" t="s">
        <x:v>850</x:v>
      </x:c>
      <x:c r="K242" s="443"/>
      <x:c r="L242" s="443"/>
      <x:c r="M242" s="488"/>
      <x:c r="N242" s="488"/>
      <x:c r="O242" s="488"/>
      <x:c r="P242" s="488"/>
      <x:c r="Q242" s="488"/>
      <x:c r="R242" s="488"/>
      <x:c r="S242" s="488"/>
      <x:c r="T242" s="488"/>
      <x:c r="U242" s="488"/>
      <x:c r="V242" s="488"/>
      <x:c r="W242" s="488"/>
      <x:c r="X242" s="488"/>
      <x:c r="Y242" s="488"/>
      <x:c r="Z242" s="488"/>
      <x:c r="AA242" s="488"/>
      <x:c r="AB242" s="488"/>
      <x:c r="AC242" s="488"/>
      <x:c r="AD242" s="488"/>
      <x:c r="AE242" s="488"/>
      <x:c r="AF242" s="488"/>
      <x:c r="AG242" s="488"/>
      <x:c r="AH242" s="488"/>
      <x:c r="AI242" s="488"/>
      <x:c r="AJ242" s="488"/>
      <x:c r="AK242" s="488"/>
      <x:c r="AL242" s="488"/>
      <x:c r="AM242" s="488"/>
      <x:c r="AN242" s="488"/>
      <x:c r="AO242" s="488"/>
      <x:c r="AP242" s="488"/>
      <x:c r="AQ242" s="488"/>
      <x:c r="AR242" s="488"/>
      <x:c r="AS242" s="488"/>
      <x:c r="AT242" s="488"/>
      <x:c r="AU242" s="488"/>
      <x:c r="AV242" s="488"/>
      <x:c r="AW242" s="488"/>
      <x:c r="AX242" s="488"/>
      <x:c r="AY242" s="488"/>
      <x:c r="AZ242" s="488"/>
      <x:c r="BA242" s="488"/>
      <x:c r="BB242" s="488"/>
      <x:c r="BC242" s="488"/>
      <x:c r="BD242" s="488"/>
      <x:c r="BE242" s="488"/>
      <x:c r="BF242" s="488"/>
      <x:c r="BG242" s="488"/>
      <x:c r="BH242" s="488"/>
      <x:c r="BI242" s="488"/>
      <x:c r="BJ242" s="488"/>
      <x:c r="BK242" s="488"/>
      <x:c r="BL242" s="488"/>
      <x:c r="BM242" s="488"/>
      <x:c r="BN242" s="488"/>
      <x:c r="BO242" s="488"/>
      <x:c r="BP242" s="488"/>
      <x:c r="BQ242" s="488"/>
      <x:c r="BR242" s="488"/>
      <x:c r="BS242" s="488"/>
      <x:c r="BT242" s="488"/>
      <x:c r="BU242" s="488"/>
      <x:c r="BV242" s="488"/>
      <x:c r="BW242" s="488"/>
      <x:c r="BX242" s="488"/>
      <x:c r="BY242" s="488"/>
      <x:c r="BZ242" s="488"/>
      <x:c r="CA242" s="488"/>
      <x:c r="CB242" s="488"/>
      <x:c r="CC242" s="488"/>
      <x:c r="CD242" s="488"/>
      <x:c r="CE242" s="488"/>
      <x:c r="CF242" s="488"/>
      <x:c r="CG242" s="488"/>
      <x:c r="CH242" s="488"/>
      <x:c r="CI242" s="488"/>
      <x:c r="CJ242" s="488"/>
      <x:c r="CK242" s="488"/>
      <x:c r="CL242" s="488"/>
      <x:c r="CM242" s="488"/>
      <x:c r="CN242" s="488"/>
      <x:c r="CO242" s="488"/>
      <x:c r="CP242" s="488"/>
      <x:c r="CQ242" s="488"/>
      <x:c r="CR242" s="488"/>
      <x:c r="CS242" s="488"/>
      <x:c r="CT242" s="488"/>
      <x:c r="CU242" s="488"/>
      <x:c r="CV242" s="488"/>
      <x:c r="CW242" s="488"/>
      <x:c r="CX242" s="488"/>
      <x:c r="CY242" s="488"/>
      <x:c r="CZ242" s="488"/>
      <x:c r="DA242" s="488"/>
      <x:c r="DB242" s="488"/>
      <x:c r="DC242" s="488"/>
      <x:c r="DD242" s="488"/>
      <x:c r="DE242" s="488"/>
      <x:c r="DF242" s="488"/>
      <x:c r="DG242" s="488"/>
      <x:c r="DH242" s="488"/>
      <x:c r="DI242" s="488"/>
      <x:c r="DJ242" s="488"/>
      <x:c r="DK242" s="488"/>
      <x:c r="DL242" s="488"/>
      <x:c r="DM242" s="488"/>
      <x:c r="DN242" s="488"/>
      <x:c r="DO242" s="488"/>
      <x:c r="DP242" s="488"/>
      <x:c r="DQ242" s="488"/>
      <x:c r="DR242" s="488"/>
      <x:c r="DS242" s="488"/>
      <x:c r="DT242" s="488"/>
      <x:c r="DU242" s="488"/>
      <x:c r="DV242" s="488"/>
      <x:c r="DW242" s="488"/>
      <x:c r="DX242" s="488"/>
      <x:c r="DY242" s="488"/>
      <x:c r="DZ242" s="488"/>
      <x:c r="EA242" s="488"/>
      <x:c r="EB242" s="488"/>
      <x:c r="EC242" s="488"/>
      <x:c r="ED242" s="488"/>
      <x:c r="EE242" s="488"/>
      <x:c r="EF242" s="488"/>
      <x:c r="EG242" s="488"/>
      <x:c r="EH242" s="488"/>
      <x:c r="EI242" s="488"/>
      <x:c r="EJ242" s="488"/>
      <x:c r="EK242" s="488"/>
      <x:c r="EL242" s="488"/>
      <x:c r="EM242" s="488"/>
      <x:c r="EN242" s="488"/>
      <x:c r="EO242" s="488"/>
      <x:c r="EP242" s="488"/>
      <x:c r="EQ242" s="488"/>
      <x:c r="ER242" s="488"/>
      <x:c r="ES242" s="488"/>
      <x:c r="ET242" s="488"/>
      <x:c r="EU242" s="488"/>
      <x:c r="EV242" s="488"/>
      <x:c r="EW242" s="488"/>
      <x:c r="EX242" s="488"/>
      <x:c r="EY242" s="488"/>
      <x:c r="EZ242" s="488"/>
      <x:c r="FA242" s="488"/>
      <x:c r="FB242" s="488"/>
      <x:c r="FC242" s="488"/>
      <x:c r="FD242" s="488"/>
      <x:c r="FE242" s="488"/>
      <x:c r="FF242" s="488"/>
      <x:c r="FG242" s="488"/>
      <x:c r="FH242" s="488"/>
      <x:c r="FI242" s="488"/>
      <x:c r="FJ242" s="488"/>
      <x:c r="FK242" s="488"/>
      <x:c r="FL242" s="488"/>
      <x:c r="FM242" s="488"/>
      <x:c r="FN242" s="488"/>
      <x:c r="FO242" s="488"/>
      <x:c r="FP242" s="488"/>
      <x:c r="FQ242" s="488"/>
      <x:c r="FR242" s="488"/>
      <x:c r="FS242" s="488"/>
      <x:c r="FT242" s="488"/>
      <x:c r="FU242" s="488"/>
      <x:c r="FV242" s="488"/>
      <x:c r="FW242" s="488"/>
      <x:c r="FX242" s="488"/>
      <x:c r="FY242" s="488"/>
      <x:c r="FZ242" s="488"/>
      <x:c r="GA242" s="488"/>
      <x:c r="GB242" s="488"/>
      <x:c r="GC242" s="488"/>
      <x:c r="GD242" s="488"/>
      <x:c r="GE242" s="488"/>
      <x:c r="GF242" s="488"/>
      <x:c r="GG242" s="488"/>
      <x:c r="GH242" s="488"/>
      <x:c r="GI242" s="488"/>
      <x:c r="GJ242" s="488"/>
      <x:c r="GK242" s="488"/>
      <x:c r="GL242" s="488"/>
      <x:c r="GM242" s="488"/>
      <x:c r="GN242" s="488"/>
      <x:c r="GO242" s="488"/>
      <x:c r="GP242" s="488"/>
      <x:c r="GQ242" s="488"/>
      <x:c r="GR242" s="488"/>
      <x:c r="GS242" s="488"/>
      <x:c r="GT242" s="488"/>
      <x:c r="GU242" s="488"/>
      <x:c r="GV242" s="488"/>
      <x:c r="GW242" s="488"/>
      <x:c r="GX242" s="488"/>
      <x:c r="GY242" s="488"/>
      <x:c r="GZ242" s="488"/>
      <x:c r="HA242" s="488"/>
      <x:c r="HB242" s="488"/>
      <x:c r="HC242" s="488"/>
      <x:c r="HD242" s="488"/>
      <x:c r="HE242" s="488"/>
      <x:c r="HF242" s="488"/>
      <x:c r="HG242" s="488"/>
      <x:c r="HH242" s="488"/>
      <x:c r="HI242" s="488"/>
      <x:c r="HJ242" s="488"/>
      <x:c r="HK242" s="488"/>
      <x:c r="HL242" s="488"/>
      <x:c r="HM242" s="488"/>
      <x:c r="HN242" s="488"/>
      <x:c r="HO242" s="488"/>
      <x:c r="HP242" s="488"/>
      <x:c r="HQ242" s="488"/>
      <x:c r="HR242" s="488"/>
      <x:c r="HS242" s="488"/>
      <x:c r="HT242" s="488"/>
      <x:c r="HU242" s="488"/>
      <x:c r="HV242" s="488"/>
      <x:c r="HW242" s="488"/>
      <x:c r="HX242" s="488"/>
      <x:c r="HY242" s="488"/>
      <x:c r="HZ242" s="488"/>
      <x:c r="IA242" s="488"/>
      <x:c r="IB242" s="488"/>
      <x:c r="IC242" s="488"/>
      <x:c r="ID242" s="488"/>
      <x:c r="IE242" s="488"/>
      <x:c r="IF242" s="488"/>
      <x:c r="IG242" s="488"/>
      <x:c r="IH242" s="488"/>
      <x:c r="II242" s="488"/>
      <x:c r="IJ242" s="488"/>
      <x:c r="IK242" s="488"/>
      <x:c r="IL242" s="488"/>
      <x:c r="IM242" s="488"/>
      <x:c r="IN242" s="488"/>
    </x:row>
    <x:row r="243" spans="1:248" s="489" customFormat="1" ht="30" customHeight="1">
      <x:c r="A243" s="2658"/>
      <x:c r="B243" s="474" t="s">
        <x:v>5074</x:v>
      </x:c>
      <x:c r="C243" s="359">
        <x:v>39765</x:v>
      </x:c>
      <x:c r="D243" s="306" t="s">
        <x:v>6471</x:v>
      </x:c>
      <x:c r="E243" s="306" t="s">
        <x:v>5184</x:v>
      </x:c>
      <x:c r="F243" s="307" t="s">
        <x:v>1057</x:v>
      </x:c>
      <x:c r="G243" s="361">
        <x:v>156</x:v>
      </x:c>
      <x:c r="H243" s="362">
        <x:v>0</x:v>
      </x:c>
      <x:c r="I243" s="363">
        <x:f t="shared" si="3"/>
        <x:v>-156</x:v>
      </x:c>
      <x:c r="J243" s="698" t="s">
        <x:v>850</x:v>
      </x:c>
      <x:c r="K243" s="443"/>
      <x:c r="L243" s="443"/>
      <x:c r="M243" s="488"/>
      <x:c r="N243" s="488"/>
      <x:c r="O243" s="488"/>
      <x:c r="P243" s="488"/>
      <x:c r="Q243" s="488"/>
      <x:c r="R243" s="488"/>
      <x:c r="S243" s="488"/>
      <x:c r="T243" s="488"/>
      <x:c r="U243" s="488"/>
      <x:c r="V243" s="488"/>
      <x:c r="W243" s="488"/>
      <x:c r="X243" s="488"/>
      <x:c r="Y243" s="488"/>
      <x:c r="Z243" s="488"/>
      <x:c r="AA243" s="488"/>
      <x:c r="AB243" s="488"/>
      <x:c r="AC243" s="488"/>
      <x:c r="AD243" s="488"/>
      <x:c r="AE243" s="488"/>
      <x:c r="AF243" s="488"/>
      <x:c r="AG243" s="488"/>
      <x:c r="AH243" s="488"/>
      <x:c r="AI243" s="488"/>
      <x:c r="AJ243" s="488"/>
      <x:c r="AK243" s="488"/>
      <x:c r="AL243" s="488"/>
      <x:c r="AM243" s="488"/>
      <x:c r="AN243" s="488"/>
      <x:c r="AO243" s="488"/>
      <x:c r="AP243" s="488"/>
      <x:c r="AQ243" s="488"/>
      <x:c r="AR243" s="488"/>
      <x:c r="AS243" s="488"/>
      <x:c r="AT243" s="488"/>
      <x:c r="AU243" s="488"/>
      <x:c r="AV243" s="488"/>
      <x:c r="AW243" s="488"/>
      <x:c r="AX243" s="488"/>
      <x:c r="AY243" s="488"/>
      <x:c r="AZ243" s="488"/>
      <x:c r="BA243" s="488"/>
      <x:c r="BB243" s="488"/>
      <x:c r="BC243" s="488"/>
      <x:c r="BD243" s="488"/>
      <x:c r="BE243" s="488"/>
      <x:c r="BF243" s="488"/>
      <x:c r="BG243" s="488"/>
      <x:c r="BH243" s="488"/>
      <x:c r="BI243" s="488"/>
      <x:c r="BJ243" s="488"/>
      <x:c r="BK243" s="488"/>
      <x:c r="BL243" s="488"/>
      <x:c r="BM243" s="488"/>
      <x:c r="BN243" s="488"/>
      <x:c r="BO243" s="488"/>
      <x:c r="BP243" s="488"/>
      <x:c r="BQ243" s="488"/>
      <x:c r="BR243" s="488"/>
      <x:c r="BS243" s="488"/>
      <x:c r="BT243" s="488"/>
      <x:c r="BU243" s="488"/>
      <x:c r="BV243" s="488"/>
      <x:c r="BW243" s="488"/>
      <x:c r="BX243" s="488"/>
      <x:c r="BY243" s="488"/>
      <x:c r="BZ243" s="488"/>
      <x:c r="CA243" s="488"/>
      <x:c r="CB243" s="488"/>
      <x:c r="CC243" s="488"/>
      <x:c r="CD243" s="488"/>
      <x:c r="CE243" s="488"/>
      <x:c r="CF243" s="488"/>
      <x:c r="CG243" s="488"/>
      <x:c r="CH243" s="488"/>
      <x:c r="CI243" s="488"/>
      <x:c r="CJ243" s="488"/>
      <x:c r="CK243" s="488"/>
      <x:c r="CL243" s="488"/>
      <x:c r="CM243" s="488"/>
      <x:c r="CN243" s="488"/>
      <x:c r="CO243" s="488"/>
      <x:c r="CP243" s="488"/>
      <x:c r="CQ243" s="488"/>
      <x:c r="CR243" s="488"/>
      <x:c r="CS243" s="488"/>
      <x:c r="CT243" s="488"/>
      <x:c r="CU243" s="488"/>
      <x:c r="CV243" s="488"/>
      <x:c r="CW243" s="488"/>
      <x:c r="CX243" s="488"/>
      <x:c r="CY243" s="488"/>
      <x:c r="CZ243" s="488"/>
      <x:c r="DA243" s="488"/>
      <x:c r="DB243" s="488"/>
      <x:c r="DC243" s="488"/>
      <x:c r="DD243" s="488"/>
      <x:c r="DE243" s="488"/>
      <x:c r="DF243" s="488"/>
      <x:c r="DG243" s="488"/>
      <x:c r="DH243" s="488"/>
      <x:c r="DI243" s="488"/>
      <x:c r="DJ243" s="488"/>
      <x:c r="DK243" s="488"/>
      <x:c r="DL243" s="488"/>
      <x:c r="DM243" s="488"/>
      <x:c r="DN243" s="488"/>
      <x:c r="DO243" s="488"/>
      <x:c r="DP243" s="488"/>
      <x:c r="DQ243" s="488"/>
      <x:c r="DR243" s="488"/>
      <x:c r="DS243" s="488"/>
      <x:c r="DT243" s="488"/>
      <x:c r="DU243" s="488"/>
      <x:c r="DV243" s="488"/>
      <x:c r="DW243" s="488"/>
      <x:c r="DX243" s="488"/>
      <x:c r="DY243" s="488"/>
      <x:c r="DZ243" s="488"/>
      <x:c r="EA243" s="488"/>
      <x:c r="EB243" s="488"/>
      <x:c r="EC243" s="488"/>
      <x:c r="ED243" s="488"/>
      <x:c r="EE243" s="488"/>
      <x:c r="EF243" s="488"/>
      <x:c r="EG243" s="488"/>
      <x:c r="EH243" s="488"/>
      <x:c r="EI243" s="488"/>
      <x:c r="EJ243" s="488"/>
      <x:c r="EK243" s="488"/>
      <x:c r="EL243" s="488"/>
      <x:c r="EM243" s="488"/>
      <x:c r="EN243" s="488"/>
      <x:c r="EO243" s="488"/>
      <x:c r="EP243" s="488"/>
      <x:c r="EQ243" s="488"/>
      <x:c r="ER243" s="488"/>
      <x:c r="ES243" s="488"/>
      <x:c r="ET243" s="488"/>
      <x:c r="EU243" s="488"/>
      <x:c r="EV243" s="488"/>
      <x:c r="EW243" s="488"/>
      <x:c r="EX243" s="488"/>
      <x:c r="EY243" s="488"/>
      <x:c r="EZ243" s="488"/>
      <x:c r="FA243" s="488"/>
      <x:c r="FB243" s="488"/>
      <x:c r="FC243" s="488"/>
      <x:c r="FD243" s="488"/>
      <x:c r="FE243" s="488"/>
      <x:c r="FF243" s="488"/>
      <x:c r="FG243" s="488"/>
      <x:c r="FH243" s="488"/>
      <x:c r="FI243" s="488"/>
      <x:c r="FJ243" s="488"/>
      <x:c r="FK243" s="488"/>
      <x:c r="FL243" s="488"/>
      <x:c r="FM243" s="488"/>
      <x:c r="FN243" s="488"/>
      <x:c r="FO243" s="488"/>
      <x:c r="FP243" s="488"/>
      <x:c r="FQ243" s="488"/>
      <x:c r="FR243" s="488"/>
      <x:c r="FS243" s="488"/>
      <x:c r="FT243" s="488"/>
      <x:c r="FU243" s="488"/>
      <x:c r="FV243" s="488"/>
      <x:c r="FW243" s="488"/>
      <x:c r="FX243" s="488"/>
      <x:c r="FY243" s="488"/>
      <x:c r="FZ243" s="488"/>
      <x:c r="GA243" s="488"/>
      <x:c r="GB243" s="488"/>
      <x:c r="GC243" s="488"/>
      <x:c r="GD243" s="488"/>
      <x:c r="GE243" s="488"/>
      <x:c r="GF243" s="488"/>
      <x:c r="GG243" s="488"/>
      <x:c r="GH243" s="488"/>
      <x:c r="GI243" s="488"/>
      <x:c r="GJ243" s="488"/>
      <x:c r="GK243" s="488"/>
      <x:c r="GL243" s="488"/>
      <x:c r="GM243" s="488"/>
      <x:c r="GN243" s="488"/>
      <x:c r="GO243" s="488"/>
      <x:c r="GP243" s="488"/>
      <x:c r="GQ243" s="488"/>
      <x:c r="GR243" s="488"/>
      <x:c r="GS243" s="488"/>
      <x:c r="GT243" s="488"/>
      <x:c r="GU243" s="488"/>
      <x:c r="GV243" s="488"/>
      <x:c r="GW243" s="488"/>
      <x:c r="GX243" s="488"/>
      <x:c r="GY243" s="488"/>
      <x:c r="GZ243" s="488"/>
      <x:c r="HA243" s="488"/>
      <x:c r="HB243" s="488"/>
      <x:c r="HC243" s="488"/>
      <x:c r="HD243" s="488"/>
      <x:c r="HE243" s="488"/>
      <x:c r="HF243" s="488"/>
      <x:c r="HG243" s="488"/>
      <x:c r="HH243" s="488"/>
      <x:c r="HI243" s="488"/>
      <x:c r="HJ243" s="488"/>
      <x:c r="HK243" s="488"/>
      <x:c r="HL243" s="488"/>
      <x:c r="HM243" s="488"/>
      <x:c r="HN243" s="488"/>
      <x:c r="HO243" s="488"/>
      <x:c r="HP243" s="488"/>
      <x:c r="HQ243" s="488"/>
      <x:c r="HR243" s="488"/>
      <x:c r="HS243" s="488"/>
      <x:c r="HT243" s="488"/>
      <x:c r="HU243" s="488"/>
      <x:c r="HV243" s="488"/>
      <x:c r="HW243" s="488"/>
      <x:c r="HX243" s="488"/>
      <x:c r="HY243" s="488"/>
      <x:c r="HZ243" s="488"/>
      <x:c r="IA243" s="488"/>
      <x:c r="IB243" s="488"/>
      <x:c r="IC243" s="488"/>
      <x:c r="ID243" s="488"/>
      <x:c r="IE243" s="488"/>
      <x:c r="IF243" s="488"/>
      <x:c r="IG243" s="488"/>
      <x:c r="IH243" s="488"/>
      <x:c r="II243" s="488"/>
      <x:c r="IJ243" s="488"/>
      <x:c r="IK243" s="488"/>
      <x:c r="IL243" s="488"/>
      <x:c r="IM243" s="488"/>
      <x:c r="IN243" s="488"/>
    </x:row>
    <x:row r="244" spans="1:248" s="489" customFormat="1" ht="30" customHeight="1">
      <x:c r="A244" s="2658"/>
      <x:c r="B244" s="474" t="s">
        <x:v>5074</x:v>
      </x:c>
      <x:c r="C244" s="359">
        <x:v>39765</x:v>
      </x:c>
      <x:c r="D244" s="306" t="s">
        <x:v>6471</x:v>
      </x:c>
      <x:c r="E244" s="306" t="s">
        <x:v>5184</x:v>
      </x:c>
      <x:c r="F244" s="307" t="s">
        <x:v>1057</x:v>
      </x:c>
      <x:c r="G244" s="361">
        <x:v>0</x:v>
      </x:c>
      <x:c r="H244" s="362">
        <x:v>392.60000000000002</x:v>
      </x:c>
      <x:c r="I244" s="363">
        <x:f t="shared" si="3"/>
        <x:v>392.60000000000002</x:v>
      </x:c>
      <x:c r="J244" s="698" t="s">
        <x:v>1737</x:v>
      </x:c>
      <x:c r="K244" s="443"/>
      <x:c r="L244" s="443"/>
      <x:c r="M244" s="488"/>
      <x:c r="N244" s="488"/>
      <x:c r="O244" s="488"/>
      <x:c r="P244" s="488"/>
      <x:c r="Q244" s="488"/>
      <x:c r="R244" s="488"/>
      <x:c r="S244" s="488"/>
      <x:c r="T244" s="488"/>
      <x:c r="U244" s="488"/>
      <x:c r="V244" s="488"/>
      <x:c r="W244" s="488"/>
      <x:c r="X244" s="488"/>
      <x:c r="Y244" s="488"/>
      <x:c r="Z244" s="488"/>
      <x:c r="AA244" s="488"/>
      <x:c r="AB244" s="488"/>
      <x:c r="AC244" s="488"/>
      <x:c r="AD244" s="488"/>
      <x:c r="AE244" s="488"/>
      <x:c r="AF244" s="488"/>
      <x:c r="AG244" s="488"/>
      <x:c r="AH244" s="488"/>
      <x:c r="AI244" s="488"/>
      <x:c r="AJ244" s="488"/>
      <x:c r="AK244" s="488"/>
      <x:c r="AL244" s="488"/>
      <x:c r="AM244" s="488"/>
      <x:c r="AN244" s="488"/>
      <x:c r="AO244" s="488"/>
      <x:c r="AP244" s="488"/>
      <x:c r="AQ244" s="488"/>
      <x:c r="AR244" s="488"/>
      <x:c r="AS244" s="488"/>
      <x:c r="AT244" s="488"/>
      <x:c r="AU244" s="488"/>
      <x:c r="AV244" s="488"/>
      <x:c r="AW244" s="488"/>
      <x:c r="AX244" s="488"/>
      <x:c r="AY244" s="488"/>
      <x:c r="AZ244" s="488"/>
      <x:c r="BA244" s="488"/>
      <x:c r="BB244" s="488"/>
      <x:c r="BC244" s="488"/>
      <x:c r="BD244" s="488"/>
      <x:c r="BE244" s="488"/>
      <x:c r="BF244" s="488"/>
      <x:c r="BG244" s="488"/>
      <x:c r="BH244" s="488"/>
      <x:c r="BI244" s="488"/>
      <x:c r="BJ244" s="488"/>
      <x:c r="BK244" s="488"/>
      <x:c r="BL244" s="488"/>
      <x:c r="BM244" s="488"/>
      <x:c r="BN244" s="488"/>
      <x:c r="BO244" s="488"/>
      <x:c r="BP244" s="488"/>
      <x:c r="BQ244" s="488"/>
      <x:c r="BR244" s="488"/>
      <x:c r="BS244" s="488"/>
      <x:c r="BT244" s="488"/>
      <x:c r="BU244" s="488"/>
      <x:c r="BV244" s="488"/>
      <x:c r="BW244" s="488"/>
      <x:c r="BX244" s="488"/>
      <x:c r="BY244" s="488"/>
      <x:c r="BZ244" s="488"/>
      <x:c r="CA244" s="488"/>
      <x:c r="CB244" s="488"/>
      <x:c r="CC244" s="488"/>
      <x:c r="CD244" s="488"/>
      <x:c r="CE244" s="488"/>
      <x:c r="CF244" s="488"/>
      <x:c r="CG244" s="488"/>
      <x:c r="CH244" s="488"/>
      <x:c r="CI244" s="488"/>
      <x:c r="CJ244" s="488"/>
      <x:c r="CK244" s="488"/>
      <x:c r="CL244" s="488"/>
      <x:c r="CM244" s="488"/>
      <x:c r="CN244" s="488"/>
      <x:c r="CO244" s="488"/>
      <x:c r="CP244" s="488"/>
      <x:c r="CQ244" s="488"/>
      <x:c r="CR244" s="488"/>
      <x:c r="CS244" s="488"/>
      <x:c r="CT244" s="488"/>
      <x:c r="CU244" s="488"/>
      <x:c r="CV244" s="488"/>
      <x:c r="CW244" s="488"/>
      <x:c r="CX244" s="488"/>
      <x:c r="CY244" s="488"/>
      <x:c r="CZ244" s="488"/>
      <x:c r="DA244" s="488"/>
      <x:c r="DB244" s="488"/>
      <x:c r="DC244" s="488"/>
      <x:c r="DD244" s="488"/>
      <x:c r="DE244" s="488"/>
      <x:c r="DF244" s="488"/>
      <x:c r="DG244" s="488"/>
      <x:c r="DH244" s="488"/>
      <x:c r="DI244" s="488"/>
      <x:c r="DJ244" s="488"/>
      <x:c r="DK244" s="488"/>
      <x:c r="DL244" s="488"/>
      <x:c r="DM244" s="488"/>
      <x:c r="DN244" s="488"/>
      <x:c r="DO244" s="488"/>
      <x:c r="DP244" s="488"/>
      <x:c r="DQ244" s="488"/>
      <x:c r="DR244" s="488"/>
      <x:c r="DS244" s="488"/>
      <x:c r="DT244" s="488"/>
      <x:c r="DU244" s="488"/>
      <x:c r="DV244" s="488"/>
      <x:c r="DW244" s="488"/>
      <x:c r="DX244" s="488"/>
      <x:c r="DY244" s="488"/>
      <x:c r="DZ244" s="488"/>
      <x:c r="EA244" s="488"/>
      <x:c r="EB244" s="488"/>
      <x:c r="EC244" s="488"/>
      <x:c r="ED244" s="488"/>
      <x:c r="EE244" s="488"/>
      <x:c r="EF244" s="488"/>
      <x:c r="EG244" s="488"/>
      <x:c r="EH244" s="488"/>
      <x:c r="EI244" s="488"/>
      <x:c r="EJ244" s="488"/>
      <x:c r="EK244" s="488"/>
      <x:c r="EL244" s="488"/>
      <x:c r="EM244" s="488"/>
      <x:c r="EN244" s="488"/>
      <x:c r="EO244" s="488"/>
      <x:c r="EP244" s="488"/>
      <x:c r="EQ244" s="488"/>
      <x:c r="ER244" s="488"/>
      <x:c r="ES244" s="488"/>
      <x:c r="ET244" s="488"/>
      <x:c r="EU244" s="488"/>
      <x:c r="EV244" s="488"/>
      <x:c r="EW244" s="488"/>
      <x:c r="EX244" s="488"/>
      <x:c r="EY244" s="488"/>
      <x:c r="EZ244" s="488"/>
      <x:c r="FA244" s="488"/>
      <x:c r="FB244" s="488"/>
      <x:c r="FC244" s="488"/>
      <x:c r="FD244" s="488"/>
      <x:c r="FE244" s="488"/>
      <x:c r="FF244" s="488"/>
      <x:c r="FG244" s="488"/>
      <x:c r="FH244" s="488"/>
      <x:c r="FI244" s="488"/>
      <x:c r="FJ244" s="488"/>
      <x:c r="FK244" s="488"/>
      <x:c r="FL244" s="488"/>
      <x:c r="FM244" s="488"/>
      <x:c r="FN244" s="488"/>
      <x:c r="FO244" s="488"/>
      <x:c r="FP244" s="488"/>
      <x:c r="FQ244" s="488"/>
      <x:c r="FR244" s="488"/>
      <x:c r="FS244" s="488"/>
      <x:c r="FT244" s="488"/>
      <x:c r="FU244" s="488"/>
      <x:c r="FV244" s="488"/>
      <x:c r="FW244" s="488"/>
      <x:c r="FX244" s="488"/>
      <x:c r="FY244" s="488"/>
      <x:c r="FZ244" s="488"/>
      <x:c r="GA244" s="488"/>
      <x:c r="GB244" s="488"/>
      <x:c r="GC244" s="488"/>
      <x:c r="GD244" s="488"/>
      <x:c r="GE244" s="488"/>
      <x:c r="GF244" s="488"/>
      <x:c r="GG244" s="488"/>
      <x:c r="GH244" s="488"/>
      <x:c r="GI244" s="488"/>
      <x:c r="GJ244" s="488"/>
      <x:c r="GK244" s="488"/>
      <x:c r="GL244" s="488"/>
      <x:c r="GM244" s="488"/>
      <x:c r="GN244" s="488"/>
      <x:c r="GO244" s="488"/>
      <x:c r="GP244" s="488"/>
      <x:c r="GQ244" s="488"/>
      <x:c r="GR244" s="488"/>
      <x:c r="GS244" s="488"/>
      <x:c r="GT244" s="488"/>
      <x:c r="GU244" s="488"/>
      <x:c r="GV244" s="488"/>
      <x:c r="GW244" s="488"/>
      <x:c r="GX244" s="488"/>
      <x:c r="GY244" s="488"/>
      <x:c r="GZ244" s="488"/>
      <x:c r="HA244" s="488"/>
      <x:c r="HB244" s="488"/>
      <x:c r="HC244" s="488"/>
      <x:c r="HD244" s="488"/>
      <x:c r="HE244" s="488"/>
      <x:c r="HF244" s="488"/>
      <x:c r="HG244" s="488"/>
      <x:c r="HH244" s="488"/>
      <x:c r="HI244" s="488"/>
      <x:c r="HJ244" s="488"/>
      <x:c r="HK244" s="488"/>
      <x:c r="HL244" s="488"/>
      <x:c r="HM244" s="488"/>
      <x:c r="HN244" s="488"/>
      <x:c r="HO244" s="488"/>
      <x:c r="HP244" s="488"/>
      <x:c r="HQ244" s="488"/>
      <x:c r="HR244" s="488"/>
      <x:c r="HS244" s="488"/>
      <x:c r="HT244" s="488"/>
      <x:c r="HU244" s="488"/>
      <x:c r="HV244" s="488"/>
      <x:c r="HW244" s="488"/>
      <x:c r="HX244" s="488"/>
      <x:c r="HY244" s="488"/>
      <x:c r="HZ244" s="488"/>
      <x:c r="IA244" s="488"/>
      <x:c r="IB244" s="488"/>
      <x:c r="IC244" s="488"/>
      <x:c r="ID244" s="488"/>
      <x:c r="IE244" s="488"/>
      <x:c r="IF244" s="488"/>
      <x:c r="IG244" s="488"/>
      <x:c r="IH244" s="488"/>
      <x:c r="II244" s="488"/>
      <x:c r="IJ244" s="488"/>
      <x:c r="IK244" s="488"/>
      <x:c r="IL244" s="488"/>
      <x:c r="IM244" s="488"/>
      <x:c r="IN244" s="488"/>
    </x:row>
    <x:row r="245" spans="1:248" s="444" customFormat="1" ht="30" customHeight="1">
      <x:c r="A245" s="494" t="s">
        <x:v>5494</x:v>
      </x:c>
      <x:c r="B245" s="474" t="s">
        <x:v>4933</x:v>
      </x:c>
      <x:c r="C245" s="359">
        <x:v>39527</x:v>
      </x:c>
      <x:c r="D245" s="360" t="s">
        <x:v>6360</x:v>
      </x:c>
      <x:c r="E245" s="474"/>
      <x:c r="F245" s="22" t="s">
        <x:v>1386</x:v>
      </x:c>
      <x:c r="G245" s="361">
        <x:v>174</x:v>
      </x:c>
      <x:c r="H245" s="362">
        <x:v>173.97999999999999</x:v>
      </x:c>
      <x:c r="I245" s="363">
        <x:f t="shared" si="3"/>
        <x:v>-0.020000000000010232</x:v>
      </x:c>
      <x:c r="J245" s="698" t="s">
        <x:v>850</x:v>
      </x:c>
      <x:c r="K245" s="443"/>
      <x:c r="L245" s="443"/>
      <x:c r="M245" s="443"/>
      <x:c r="N245" s="443"/>
      <x:c r="O245" s="443"/>
      <x:c r="P245" s="443"/>
      <x:c r="Q245" s="443"/>
      <x:c r="R245" s="443"/>
      <x:c r="S245" s="443"/>
      <x:c r="T245" s="443"/>
      <x:c r="U245" s="443"/>
      <x:c r="V245" s="443"/>
      <x:c r="W245" s="443"/>
      <x:c r="X245" s="443"/>
      <x:c r="Y245" s="443"/>
      <x:c r="Z245" s="443"/>
      <x:c r="AA245" s="443"/>
      <x:c r="AB245" s="443"/>
      <x:c r="AC245" s="443"/>
      <x:c r="AD245" s="443"/>
      <x:c r="AE245" s="443"/>
      <x:c r="AF245" s="443"/>
      <x:c r="AG245" s="443"/>
      <x:c r="AH245" s="443"/>
      <x:c r="AI245" s="443"/>
      <x:c r="AJ245" s="443"/>
      <x:c r="AK245" s="443"/>
      <x:c r="AL245" s="443"/>
      <x:c r="AM245" s="443"/>
      <x:c r="AN245" s="443"/>
      <x:c r="AO245" s="443"/>
      <x:c r="AP245" s="443"/>
      <x:c r="AQ245" s="443"/>
      <x:c r="AR245" s="443"/>
      <x:c r="AS245" s="443"/>
      <x:c r="AT245" s="443"/>
      <x:c r="AU245" s="443"/>
      <x:c r="AV245" s="443"/>
      <x:c r="AW245" s="443"/>
      <x:c r="AX245" s="443"/>
      <x:c r="AY245" s="443"/>
      <x:c r="AZ245" s="443"/>
      <x:c r="BA245" s="443"/>
      <x:c r="BB245" s="443"/>
      <x:c r="BC245" s="443"/>
      <x:c r="BD245" s="443"/>
      <x:c r="BE245" s="443"/>
      <x:c r="BF245" s="443"/>
      <x:c r="BG245" s="443"/>
      <x:c r="BH245" s="443"/>
      <x:c r="BI245" s="443"/>
      <x:c r="BJ245" s="443"/>
      <x:c r="BK245" s="443"/>
      <x:c r="BL245" s="443"/>
      <x:c r="BM245" s="443"/>
      <x:c r="BN245" s="443"/>
      <x:c r="BO245" s="443"/>
      <x:c r="BP245" s="443"/>
      <x:c r="BQ245" s="443"/>
      <x:c r="BR245" s="443"/>
      <x:c r="BS245" s="443"/>
      <x:c r="BT245" s="443"/>
      <x:c r="BU245" s="443"/>
      <x:c r="BV245" s="443"/>
      <x:c r="BW245" s="443"/>
      <x:c r="BX245" s="443"/>
      <x:c r="BY245" s="443"/>
      <x:c r="BZ245" s="443"/>
      <x:c r="CA245" s="443"/>
      <x:c r="CB245" s="443"/>
      <x:c r="CC245" s="443"/>
      <x:c r="CD245" s="443"/>
      <x:c r="CE245" s="443"/>
      <x:c r="CF245" s="443"/>
      <x:c r="CG245" s="443"/>
      <x:c r="CH245" s="443"/>
      <x:c r="CI245" s="443"/>
      <x:c r="CJ245" s="443"/>
      <x:c r="CK245" s="443"/>
      <x:c r="CL245" s="443"/>
      <x:c r="CM245" s="443"/>
      <x:c r="CN245" s="443"/>
      <x:c r="CO245" s="443"/>
      <x:c r="CP245" s="443"/>
      <x:c r="CQ245" s="443"/>
      <x:c r="CR245" s="443"/>
      <x:c r="CS245" s="443"/>
      <x:c r="CT245" s="443"/>
      <x:c r="CU245" s="443"/>
      <x:c r="CV245" s="443"/>
      <x:c r="CW245" s="443"/>
      <x:c r="CX245" s="443"/>
      <x:c r="CY245" s="443"/>
      <x:c r="CZ245" s="443"/>
      <x:c r="DA245" s="443"/>
      <x:c r="DB245" s="443"/>
      <x:c r="DC245" s="443"/>
      <x:c r="DD245" s="443"/>
      <x:c r="DE245" s="443"/>
      <x:c r="DF245" s="443"/>
      <x:c r="DG245" s="443"/>
      <x:c r="DH245" s="443"/>
      <x:c r="DI245" s="443"/>
      <x:c r="DJ245" s="443"/>
      <x:c r="DK245" s="443"/>
      <x:c r="DL245" s="443"/>
      <x:c r="DM245" s="443"/>
      <x:c r="DN245" s="443"/>
      <x:c r="DO245" s="443"/>
      <x:c r="DP245" s="443"/>
      <x:c r="DQ245" s="443"/>
      <x:c r="DR245" s="443"/>
      <x:c r="DS245" s="443"/>
      <x:c r="DT245" s="443"/>
      <x:c r="DU245" s="443"/>
      <x:c r="DV245" s="443"/>
      <x:c r="DW245" s="443"/>
      <x:c r="DX245" s="443"/>
      <x:c r="DY245" s="443"/>
      <x:c r="DZ245" s="443"/>
      <x:c r="EA245" s="443"/>
      <x:c r="EB245" s="443"/>
      <x:c r="EC245" s="443"/>
      <x:c r="ED245" s="443"/>
      <x:c r="EE245" s="443"/>
      <x:c r="EF245" s="443"/>
      <x:c r="EG245" s="443"/>
      <x:c r="EH245" s="443"/>
      <x:c r="EI245" s="443"/>
      <x:c r="EJ245" s="443"/>
      <x:c r="EK245" s="443"/>
      <x:c r="EL245" s="443"/>
      <x:c r="EM245" s="443"/>
      <x:c r="EN245" s="443"/>
      <x:c r="EO245" s="443"/>
      <x:c r="EP245" s="443"/>
      <x:c r="EQ245" s="443"/>
      <x:c r="ER245" s="443"/>
      <x:c r="ES245" s="443"/>
      <x:c r="ET245" s="443"/>
      <x:c r="EU245" s="443"/>
      <x:c r="EV245" s="443"/>
      <x:c r="EW245" s="443"/>
      <x:c r="EX245" s="443"/>
      <x:c r="EY245" s="443"/>
      <x:c r="EZ245" s="443"/>
      <x:c r="FA245" s="443"/>
      <x:c r="FB245" s="443"/>
      <x:c r="FC245" s="443"/>
      <x:c r="FD245" s="443"/>
      <x:c r="FE245" s="443"/>
      <x:c r="FF245" s="443"/>
      <x:c r="FG245" s="443"/>
      <x:c r="FH245" s="443"/>
      <x:c r="FI245" s="443"/>
      <x:c r="FJ245" s="443"/>
      <x:c r="FK245" s="443"/>
      <x:c r="FL245" s="443"/>
      <x:c r="FM245" s="443"/>
      <x:c r="FN245" s="443"/>
      <x:c r="FO245" s="443"/>
      <x:c r="FP245" s="443"/>
      <x:c r="FQ245" s="443"/>
      <x:c r="FR245" s="443"/>
      <x:c r="FS245" s="443"/>
      <x:c r="FT245" s="443"/>
      <x:c r="FU245" s="443"/>
      <x:c r="FV245" s="443"/>
      <x:c r="FW245" s="443"/>
      <x:c r="FX245" s="443"/>
      <x:c r="FY245" s="443"/>
      <x:c r="FZ245" s="443"/>
      <x:c r="GA245" s="443"/>
      <x:c r="GB245" s="443"/>
      <x:c r="GC245" s="443"/>
      <x:c r="GD245" s="443"/>
      <x:c r="GE245" s="443"/>
      <x:c r="GF245" s="443"/>
      <x:c r="GG245" s="443"/>
      <x:c r="GH245" s="443"/>
      <x:c r="GI245" s="443"/>
      <x:c r="GJ245" s="443"/>
      <x:c r="GK245" s="443"/>
      <x:c r="GL245" s="443"/>
      <x:c r="GM245" s="443"/>
      <x:c r="GN245" s="443"/>
      <x:c r="GO245" s="443"/>
      <x:c r="GP245" s="443"/>
      <x:c r="GQ245" s="443"/>
      <x:c r="GR245" s="443"/>
      <x:c r="GS245" s="443"/>
      <x:c r="GT245" s="443"/>
      <x:c r="GU245" s="443"/>
      <x:c r="GV245" s="443"/>
      <x:c r="GW245" s="443"/>
      <x:c r="GX245" s="443"/>
      <x:c r="GY245" s="443"/>
      <x:c r="GZ245" s="443"/>
      <x:c r="HA245" s="443"/>
      <x:c r="HB245" s="443"/>
      <x:c r="HC245" s="443"/>
      <x:c r="HD245" s="443"/>
      <x:c r="HE245" s="443"/>
      <x:c r="HF245" s="443"/>
      <x:c r="HG245" s="443"/>
      <x:c r="HH245" s="443"/>
      <x:c r="HI245" s="443"/>
      <x:c r="HJ245" s="443"/>
      <x:c r="HK245" s="443"/>
      <x:c r="HL245" s="443"/>
      <x:c r="HM245" s="443"/>
      <x:c r="HN245" s="443"/>
      <x:c r="HO245" s="443"/>
      <x:c r="HP245" s="443"/>
      <x:c r="HQ245" s="443"/>
      <x:c r="HR245" s="443"/>
      <x:c r="HS245" s="443"/>
      <x:c r="HT245" s="443"/>
      <x:c r="HU245" s="443"/>
      <x:c r="HV245" s="443"/>
      <x:c r="HW245" s="443"/>
      <x:c r="HX245" s="443"/>
      <x:c r="HY245" s="443"/>
      <x:c r="HZ245" s="443"/>
      <x:c r="IA245" s="443"/>
      <x:c r="IB245" s="443"/>
      <x:c r="IC245" s="443"/>
      <x:c r="ID245" s="443"/>
      <x:c r="IE245" s="443"/>
      <x:c r="IF245" s="443"/>
      <x:c r="IG245" s="443"/>
      <x:c r="IH245" s="443"/>
      <x:c r="II245" s="443"/>
      <x:c r="IJ245" s="443"/>
      <x:c r="IK245" s="443"/>
      <x:c r="IL245" s="443"/>
      <x:c r="IM245" s="443"/>
      <x:c r="IN245" s="443"/>
    </x:row>
    <x:row r="246" spans="1:12" s="510" customFormat="1" ht="30" customHeight="1">
      <x:c r="A246" s="494" t="s">
        <x:v>4005</x:v>
      </x:c>
      <x:c r="B246" s="694" t="s">
        <x:v>3997</x:v>
      </x:c>
      <x:c r="C246" s="706" t="s">
        <x:v>2371</x:v>
      </x:c>
      <x:c r="D246" s="694" t="s">
        <x:v>2939</x:v>
      </x:c>
      <x:c r="E246" s="695" t="s">
        <x:v>2340</x:v>
      </x:c>
      <x:c r="F246" s="693" t="s">
        <x:v>8992</x:v>
      </x:c>
      <x:c r="G246" s="693">
        <x:v>973</x:v>
      </x:c>
      <x:c r="H246" s="693">
        <x:v>0</x:v>
      </x:c>
      <x:c r="I246" s="1016">
        <x:v>-973</x:v>
      </x:c>
      <x:c r="J246" s="693" t="s">
        <x:v>9426</x:v>
      </x:c>
      <x:c r="K246" s="693"/>
      <x:c r="L246" s="696" t="s">
        <x:v>4666</x:v>
      </x:c>
    </x:row>
    <x:row r="247" spans="1:248" s="444" customFormat="1" ht="30" customHeight="1">
      <x:c r="A247" s="2658" t="s">
        <x:v>4789</x:v>
      </x:c>
      <x:c r="B247" s="474" t="s">
        <x:v>4933</x:v>
      </x:c>
      <x:c r="C247" s="359">
        <x:v>39772</x:v>
      </x:c>
      <x:c r="D247" s="360" t="s">
        <x:v>6328</x:v>
      </x:c>
      <x:c r="E247" s="474"/>
      <x:c r="F247" s="22" t="s">
        <x:v>6260</x:v>
      </x:c>
      <x:c r="G247" s="361">
        <x:v>0</x:v>
      </x:c>
      <x:c r="H247" s="362">
        <x:v>445.69999999999999</x:v>
      </x:c>
      <x:c r="I247" s="363">
        <x:f t="shared" si="3"/>
        <x:v>445.69999999999999</x:v>
      </x:c>
      <x:c r="J247" s="698" t="s">
        <x:v>20</x:v>
      </x:c>
      <x:c r="K247" s="443"/>
      <x:c r="L247" s="443"/>
      <x:c r="M247" s="443"/>
      <x:c r="N247" s="443"/>
      <x:c r="O247" s="443"/>
      <x:c r="P247" s="443"/>
      <x:c r="Q247" s="443"/>
      <x:c r="R247" s="443"/>
      <x:c r="S247" s="443"/>
      <x:c r="T247" s="443"/>
      <x:c r="U247" s="443"/>
      <x:c r="V247" s="443"/>
      <x:c r="W247" s="443"/>
      <x:c r="X247" s="443"/>
      <x:c r="Y247" s="443"/>
      <x:c r="Z247" s="443"/>
      <x:c r="AA247" s="443"/>
      <x:c r="AB247" s="443"/>
      <x:c r="AC247" s="443"/>
      <x:c r="AD247" s="443"/>
      <x:c r="AE247" s="443"/>
      <x:c r="AF247" s="443"/>
      <x:c r="AG247" s="443"/>
      <x:c r="AH247" s="443"/>
      <x:c r="AI247" s="443"/>
      <x:c r="AJ247" s="443"/>
      <x:c r="AK247" s="443"/>
      <x:c r="AL247" s="443"/>
      <x:c r="AM247" s="443"/>
      <x:c r="AN247" s="443"/>
      <x:c r="AO247" s="443"/>
      <x:c r="AP247" s="443"/>
      <x:c r="AQ247" s="443"/>
      <x:c r="AR247" s="443"/>
      <x:c r="AS247" s="443"/>
      <x:c r="AT247" s="443"/>
      <x:c r="AU247" s="443"/>
      <x:c r="AV247" s="443"/>
      <x:c r="AW247" s="443"/>
      <x:c r="AX247" s="443"/>
      <x:c r="AY247" s="443"/>
      <x:c r="AZ247" s="443"/>
      <x:c r="BA247" s="443"/>
      <x:c r="BB247" s="443"/>
      <x:c r="BC247" s="443"/>
      <x:c r="BD247" s="443"/>
      <x:c r="BE247" s="443"/>
      <x:c r="BF247" s="443"/>
      <x:c r="BG247" s="443"/>
      <x:c r="BH247" s="443"/>
      <x:c r="BI247" s="443"/>
      <x:c r="BJ247" s="443"/>
      <x:c r="BK247" s="443"/>
      <x:c r="BL247" s="443"/>
      <x:c r="BM247" s="443"/>
      <x:c r="BN247" s="443"/>
      <x:c r="BO247" s="443"/>
      <x:c r="BP247" s="443"/>
      <x:c r="BQ247" s="443"/>
      <x:c r="BR247" s="443"/>
      <x:c r="BS247" s="443"/>
      <x:c r="BT247" s="443"/>
      <x:c r="BU247" s="443"/>
      <x:c r="BV247" s="443"/>
      <x:c r="BW247" s="443"/>
      <x:c r="BX247" s="443"/>
      <x:c r="BY247" s="443"/>
      <x:c r="BZ247" s="443"/>
      <x:c r="CA247" s="443"/>
      <x:c r="CB247" s="443"/>
      <x:c r="CC247" s="443"/>
      <x:c r="CD247" s="443"/>
      <x:c r="CE247" s="443"/>
      <x:c r="CF247" s="443"/>
      <x:c r="CG247" s="443"/>
      <x:c r="CH247" s="443"/>
      <x:c r="CI247" s="443"/>
      <x:c r="CJ247" s="443"/>
      <x:c r="CK247" s="443"/>
      <x:c r="CL247" s="443"/>
      <x:c r="CM247" s="443"/>
      <x:c r="CN247" s="443"/>
      <x:c r="CO247" s="443"/>
      <x:c r="CP247" s="443"/>
      <x:c r="CQ247" s="443"/>
      <x:c r="CR247" s="443"/>
      <x:c r="CS247" s="443"/>
      <x:c r="CT247" s="443"/>
      <x:c r="CU247" s="443"/>
      <x:c r="CV247" s="443"/>
      <x:c r="CW247" s="443"/>
      <x:c r="CX247" s="443"/>
      <x:c r="CY247" s="443"/>
      <x:c r="CZ247" s="443"/>
      <x:c r="DA247" s="443"/>
      <x:c r="DB247" s="443"/>
      <x:c r="DC247" s="443"/>
      <x:c r="DD247" s="443"/>
      <x:c r="DE247" s="443"/>
      <x:c r="DF247" s="443"/>
      <x:c r="DG247" s="443"/>
      <x:c r="DH247" s="443"/>
      <x:c r="DI247" s="443"/>
      <x:c r="DJ247" s="443"/>
      <x:c r="DK247" s="443"/>
      <x:c r="DL247" s="443"/>
      <x:c r="DM247" s="443"/>
      <x:c r="DN247" s="443"/>
      <x:c r="DO247" s="443"/>
      <x:c r="DP247" s="443"/>
      <x:c r="DQ247" s="443"/>
      <x:c r="DR247" s="443"/>
      <x:c r="DS247" s="443"/>
      <x:c r="DT247" s="443"/>
      <x:c r="DU247" s="443"/>
      <x:c r="DV247" s="443"/>
      <x:c r="DW247" s="443"/>
      <x:c r="DX247" s="443"/>
      <x:c r="DY247" s="443"/>
      <x:c r="DZ247" s="443"/>
      <x:c r="EA247" s="443"/>
      <x:c r="EB247" s="443"/>
      <x:c r="EC247" s="443"/>
      <x:c r="ED247" s="443"/>
      <x:c r="EE247" s="443"/>
      <x:c r="EF247" s="443"/>
      <x:c r="EG247" s="443"/>
      <x:c r="EH247" s="443"/>
      <x:c r="EI247" s="443"/>
      <x:c r="EJ247" s="443"/>
      <x:c r="EK247" s="443"/>
      <x:c r="EL247" s="443"/>
      <x:c r="EM247" s="443"/>
      <x:c r="EN247" s="443"/>
      <x:c r="EO247" s="443"/>
      <x:c r="EP247" s="443"/>
      <x:c r="EQ247" s="443"/>
      <x:c r="ER247" s="443"/>
      <x:c r="ES247" s="443"/>
      <x:c r="ET247" s="443"/>
      <x:c r="EU247" s="443"/>
      <x:c r="EV247" s="443"/>
      <x:c r="EW247" s="443"/>
      <x:c r="EX247" s="443"/>
      <x:c r="EY247" s="443"/>
      <x:c r="EZ247" s="443"/>
      <x:c r="FA247" s="443"/>
      <x:c r="FB247" s="443"/>
      <x:c r="FC247" s="443"/>
      <x:c r="FD247" s="443"/>
      <x:c r="FE247" s="443"/>
      <x:c r="FF247" s="443"/>
      <x:c r="FG247" s="443"/>
      <x:c r="FH247" s="443"/>
      <x:c r="FI247" s="443"/>
      <x:c r="FJ247" s="443"/>
      <x:c r="FK247" s="443"/>
      <x:c r="FL247" s="443"/>
      <x:c r="FM247" s="443"/>
      <x:c r="FN247" s="443"/>
      <x:c r="FO247" s="443"/>
      <x:c r="FP247" s="443"/>
      <x:c r="FQ247" s="443"/>
      <x:c r="FR247" s="443"/>
      <x:c r="FS247" s="443"/>
      <x:c r="FT247" s="443"/>
      <x:c r="FU247" s="443"/>
      <x:c r="FV247" s="443"/>
      <x:c r="FW247" s="443"/>
      <x:c r="FX247" s="443"/>
      <x:c r="FY247" s="443"/>
      <x:c r="FZ247" s="443"/>
      <x:c r="GA247" s="443"/>
      <x:c r="GB247" s="443"/>
      <x:c r="GC247" s="443"/>
      <x:c r="GD247" s="443"/>
      <x:c r="GE247" s="443"/>
      <x:c r="GF247" s="443"/>
      <x:c r="GG247" s="443"/>
      <x:c r="GH247" s="443"/>
      <x:c r="GI247" s="443"/>
      <x:c r="GJ247" s="443"/>
      <x:c r="GK247" s="443"/>
      <x:c r="GL247" s="443"/>
      <x:c r="GM247" s="443"/>
      <x:c r="GN247" s="443"/>
      <x:c r="GO247" s="443"/>
      <x:c r="GP247" s="443"/>
      <x:c r="GQ247" s="443"/>
      <x:c r="GR247" s="443"/>
      <x:c r="GS247" s="443"/>
      <x:c r="GT247" s="443"/>
      <x:c r="GU247" s="443"/>
      <x:c r="GV247" s="443"/>
      <x:c r="GW247" s="443"/>
      <x:c r="GX247" s="443"/>
      <x:c r="GY247" s="443"/>
      <x:c r="GZ247" s="443"/>
      <x:c r="HA247" s="443"/>
      <x:c r="HB247" s="443"/>
      <x:c r="HC247" s="443"/>
      <x:c r="HD247" s="443"/>
      <x:c r="HE247" s="443"/>
      <x:c r="HF247" s="443"/>
      <x:c r="HG247" s="443"/>
      <x:c r="HH247" s="443"/>
      <x:c r="HI247" s="443"/>
      <x:c r="HJ247" s="443"/>
      <x:c r="HK247" s="443"/>
      <x:c r="HL247" s="443"/>
      <x:c r="HM247" s="443"/>
      <x:c r="HN247" s="443"/>
      <x:c r="HO247" s="443"/>
      <x:c r="HP247" s="443"/>
      <x:c r="HQ247" s="443"/>
      <x:c r="HR247" s="443"/>
      <x:c r="HS247" s="443"/>
      <x:c r="HT247" s="443"/>
      <x:c r="HU247" s="443"/>
      <x:c r="HV247" s="443"/>
      <x:c r="HW247" s="443"/>
      <x:c r="HX247" s="443"/>
      <x:c r="HY247" s="443"/>
      <x:c r="HZ247" s="443"/>
      <x:c r="IA247" s="443"/>
      <x:c r="IB247" s="443"/>
      <x:c r="IC247" s="443"/>
      <x:c r="ID247" s="443"/>
      <x:c r="IE247" s="443"/>
      <x:c r="IF247" s="443"/>
      <x:c r="IG247" s="443"/>
      <x:c r="IH247" s="443"/>
      <x:c r="II247" s="443"/>
      <x:c r="IJ247" s="443"/>
      <x:c r="IK247" s="443"/>
      <x:c r="IL247" s="443"/>
      <x:c r="IM247" s="443"/>
      <x:c r="IN247" s="443"/>
    </x:row>
    <x:row r="248" spans="1:248" s="444" customFormat="1" ht="30" customHeight="1">
      <x:c r="A248" s="2658"/>
      <x:c r="B248" s="474" t="s">
        <x:v>4933</x:v>
      </x:c>
      <x:c r="C248" s="359">
        <x:v>39800</x:v>
      </x:c>
      <x:c r="D248" s="360" t="s">
        <x:v>6503</x:v>
      </x:c>
      <x:c r="E248" s="474"/>
      <x:c r="F248" s="22" t="s">
        <x:v>1174</x:v>
      </x:c>
      <x:c r="G248" s="361">
        <x:v>0</x:v>
      </x:c>
      <x:c r="H248" s="362">
        <x:v>1025.3</x:v>
      </x:c>
      <x:c r="I248" s="363">
        <x:f t="shared" si="3"/>
        <x:v>1025.3</x:v>
      </x:c>
      <x:c r="J248" s="698" t="s">
        <x:v>794</x:v>
      </x:c>
      <x:c r="K248" s="443"/>
      <x:c r="L248" s="443"/>
      <x:c r="M248" s="443"/>
      <x:c r="N248" s="443"/>
      <x:c r="O248" s="443"/>
      <x:c r="P248" s="443"/>
      <x:c r="Q248" s="443"/>
      <x:c r="R248" s="443"/>
      <x:c r="S248" s="443"/>
      <x:c r="T248" s="443"/>
      <x:c r="U248" s="443"/>
      <x:c r="V248" s="443"/>
      <x:c r="W248" s="443"/>
      <x:c r="X248" s="443"/>
      <x:c r="Y248" s="443"/>
      <x:c r="Z248" s="443"/>
      <x:c r="AA248" s="443"/>
      <x:c r="AB248" s="443"/>
      <x:c r="AC248" s="443"/>
      <x:c r="AD248" s="443"/>
      <x:c r="AE248" s="443"/>
      <x:c r="AF248" s="443"/>
      <x:c r="AG248" s="443"/>
      <x:c r="AH248" s="443"/>
      <x:c r="AI248" s="443"/>
      <x:c r="AJ248" s="443"/>
      <x:c r="AK248" s="443"/>
      <x:c r="AL248" s="443"/>
      <x:c r="AM248" s="443"/>
      <x:c r="AN248" s="443"/>
      <x:c r="AO248" s="443"/>
      <x:c r="AP248" s="443"/>
      <x:c r="AQ248" s="443"/>
      <x:c r="AR248" s="443"/>
      <x:c r="AS248" s="443"/>
      <x:c r="AT248" s="443"/>
      <x:c r="AU248" s="443"/>
      <x:c r="AV248" s="443"/>
      <x:c r="AW248" s="443"/>
      <x:c r="AX248" s="443"/>
      <x:c r="AY248" s="443"/>
      <x:c r="AZ248" s="443"/>
      <x:c r="BA248" s="443"/>
      <x:c r="BB248" s="443"/>
      <x:c r="BC248" s="443"/>
      <x:c r="BD248" s="443"/>
      <x:c r="BE248" s="443"/>
      <x:c r="BF248" s="443"/>
      <x:c r="BG248" s="443"/>
      <x:c r="BH248" s="443"/>
      <x:c r="BI248" s="443"/>
      <x:c r="BJ248" s="443"/>
      <x:c r="BK248" s="443"/>
      <x:c r="BL248" s="443"/>
      <x:c r="BM248" s="443"/>
      <x:c r="BN248" s="443"/>
      <x:c r="BO248" s="443"/>
      <x:c r="BP248" s="443"/>
      <x:c r="BQ248" s="443"/>
      <x:c r="BR248" s="443"/>
      <x:c r="BS248" s="443"/>
      <x:c r="BT248" s="443"/>
      <x:c r="BU248" s="443"/>
      <x:c r="BV248" s="443"/>
      <x:c r="BW248" s="443"/>
      <x:c r="BX248" s="443"/>
      <x:c r="BY248" s="443"/>
      <x:c r="BZ248" s="443"/>
      <x:c r="CA248" s="443"/>
      <x:c r="CB248" s="443"/>
      <x:c r="CC248" s="443"/>
      <x:c r="CD248" s="443"/>
      <x:c r="CE248" s="443"/>
      <x:c r="CF248" s="443"/>
      <x:c r="CG248" s="443"/>
      <x:c r="CH248" s="443"/>
      <x:c r="CI248" s="443"/>
      <x:c r="CJ248" s="443"/>
      <x:c r="CK248" s="443"/>
      <x:c r="CL248" s="443"/>
      <x:c r="CM248" s="443"/>
      <x:c r="CN248" s="443"/>
      <x:c r="CO248" s="443"/>
      <x:c r="CP248" s="443"/>
      <x:c r="CQ248" s="443"/>
      <x:c r="CR248" s="443"/>
      <x:c r="CS248" s="443"/>
      <x:c r="CT248" s="443"/>
      <x:c r="CU248" s="443"/>
      <x:c r="CV248" s="443"/>
      <x:c r="CW248" s="443"/>
      <x:c r="CX248" s="443"/>
      <x:c r="CY248" s="443"/>
      <x:c r="CZ248" s="443"/>
      <x:c r="DA248" s="443"/>
      <x:c r="DB248" s="443"/>
      <x:c r="DC248" s="443"/>
      <x:c r="DD248" s="443"/>
      <x:c r="DE248" s="443"/>
      <x:c r="DF248" s="443"/>
      <x:c r="DG248" s="443"/>
      <x:c r="DH248" s="443"/>
      <x:c r="DI248" s="443"/>
      <x:c r="DJ248" s="443"/>
      <x:c r="DK248" s="443"/>
      <x:c r="DL248" s="443"/>
      <x:c r="DM248" s="443"/>
      <x:c r="DN248" s="443"/>
      <x:c r="DO248" s="443"/>
      <x:c r="DP248" s="443"/>
      <x:c r="DQ248" s="443"/>
      <x:c r="DR248" s="443"/>
      <x:c r="DS248" s="443"/>
      <x:c r="DT248" s="443"/>
      <x:c r="DU248" s="443"/>
      <x:c r="DV248" s="443"/>
      <x:c r="DW248" s="443"/>
      <x:c r="DX248" s="443"/>
      <x:c r="DY248" s="443"/>
      <x:c r="DZ248" s="443"/>
      <x:c r="EA248" s="443"/>
      <x:c r="EB248" s="443"/>
      <x:c r="EC248" s="443"/>
      <x:c r="ED248" s="443"/>
      <x:c r="EE248" s="443"/>
      <x:c r="EF248" s="443"/>
      <x:c r="EG248" s="443"/>
      <x:c r="EH248" s="443"/>
      <x:c r="EI248" s="443"/>
      <x:c r="EJ248" s="443"/>
      <x:c r="EK248" s="443"/>
      <x:c r="EL248" s="443"/>
      <x:c r="EM248" s="443"/>
      <x:c r="EN248" s="443"/>
      <x:c r="EO248" s="443"/>
      <x:c r="EP248" s="443"/>
      <x:c r="EQ248" s="443"/>
      <x:c r="ER248" s="443"/>
      <x:c r="ES248" s="443"/>
      <x:c r="ET248" s="443"/>
      <x:c r="EU248" s="443"/>
      <x:c r="EV248" s="443"/>
      <x:c r="EW248" s="443"/>
      <x:c r="EX248" s="443"/>
      <x:c r="EY248" s="443"/>
      <x:c r="EZ248" s="443"/>
      <x:c r="FA248" s="443"/>
      <x:c r="FB248" s="443"/>
      <x:c r="FC248" s="443"/>
      <x:c r="FD248" s="443"/>
      <x:c r="FE248" s="443"/>
      <x:c r="FF248" s="443"/>
      <x:c r="FG248" s="443"/>
      <x:c r="FH248" s="443"/>
      <x:c r="FI248" s="443"/>
      <x:c r="FJ248" s="443"/>
      <x:c r="FK248" s="443"/>
      <x:c r="FL248" s="443"/>
      <x:c r="FM248" s="443"/>
      <x:c r="FN248" s="443"/>
      <x:c r="FO248" s="443"/>
      <x:c r="FP248" s="443"/>
      <x:c r="FQ248" s="443"/>
      <x:c r="FR248" s="443"/>
      <x:c r="FS248" s="443"/>
      <x:c r="FT248" s="443"/>
      <x:c r="FU248" s="443"/>
      <x:c r="FV248" s="443"/>
      <x:c r="FW248" s="443"/>
      <x:c r="FX248" s="443"/>
      <x:c r="FY248" s="443"/>
      <x:c r="FZ248" s="443"/>
      <x:c r="GA248" s="443"/>
      <x:c r="GB248" s="443"/>
      <x:c r="GC248" s="443"/>
      <x:c r="GD248" s="443"/>
      <x:c r="GE248" s="443"/>
      <x:c r="GF248" s="443"/>
      <x:c r="GG248" s="443"/>
      <x:c r="GH248" s="443"/>
      <x:c r="GI248" s="443"/>
      <x:c r="GJ248" s="443"/>
      <x:c r="GK248" s="443"/>
      <x:c r="GL248" s="443"/>
      <x:c r="GM248" s="443"/>
      <x:c r="GN248" s="443"/>
      <x:c r="GO248" s="443"/>
      <x:c r="GP248" s="443"/>
      <x:c r="GQ248" s="443"/>
      <x:c r="GR248" s="443"/>
      <x:c r="GS248" s="443"/>
      <x:c r="GT248" s="443"/>
      <x:c r="GU248" s="443"/>
      <x:c r="GV248" s="443"/>
      <x:c r="GW248" s="443"/>
      <x:c r="GX248" s="443"/>
      <x:c r="GY248" s="443"/>
      <x:c r="GZ248" s="443"/>
      <x:c r="HA248" s="443"/>
      <x:c r="HB248" s="443"/>
      <x:c r="HC248" s="443"/>
      <x:c r="HD248" s="443"/>
      <x:c r="HE248" s="443"/>
      <x:c r="HF248" s="443"/>
      <x:c r="HG248" s="443"/>
      <x:c r="HH248" s="443"/>
      <x:c r="HI248" s="443"/>
      <x:c r="HJ248" s="443"/>
      <x:c r="HK248" s="443"/>
      <x:c r="HL248" s="443"/>
      <x:c r="HM248" s="443"/>
      <x:c r="HN248" s="443"/>
      <x:c r="HO248" s="443"/>
      <x:c r="HP248" s="443"/>
      <x:c r="HQ248" s="443"/>
      <x:c r="HR248" s="443"/>
      <x:c r="HS248" s="443"/>
      <x:c r="HT248" s="443"/>
      <x:c r="HU248" s="443"/>
      <x:c r="HV248" s="443"/>
      <x:c r="HW248" s="443"/>
      <x:c r="HX248" s="443"/>
      <x:c r="HY248" s="443"/>
      <x:c r="HZ248" s="443"/>
      <x:c r="IA248" s="443"/>
      <x:c r="IB248" s="443"/>
      <x:c r="IC248" s="443"/>
      <x:c r="ID248" s="443"/>
      <x:c r="IE248" s="443"/>
      <x:c r="IF248" s="443"/>
      <x:c r="IG248" s="443"/>
      <x:c r="IH248" s="443"/>
      <x:c r="II248" s="443"/>
      <x:c r="IJ248" s="443"/>
      <x:c r="IK248" s="443"/>
      <x:c r="IL248" s="443"/>
      <x:c r="IM248" s="443"/>
      <x:c r="IN248" s="443"/>
    </x:row>
    <x:row r="249" spans="1:248" s="444" customFormat="1" ht="30" customHeight="1">
      <x:c r="A249" s="2667" t="s">
        <x:v>7798</x:v>
      </x:c>
      <x:c r="B249" s="2668"/>
      <x:c r="C249" s="9"/>
      <x:c r="D249" s="9"/>
      <x:c r="E249" s="9"/>
      <x:c r="F249" s="24"/>
      <x:c r="G249" s="366">
        <x:f>SUM(G3:G248)</x:f>
        <x:v>62596511.400000006</x:v>
      </x:c>
      <x:c r="H249" s="367">
        <x:f>SUM(H3:H248)</x:f>
        <x:v>63768793.079999991</x:v>
      </x:c>
      <x:c r="I249" s="368">
        <x:f>SUM(I3:I248)</x:f>
        <x:v>1172281.6799999995</x:v>
      </x:c>
      <x:c r="J249" s="700" t="s">
        <x:v>5577</x:v>
      </x:c>
      <x:c r="K249" s="443"/>
      <x:c r="L249" s="443"/>
      <x:c r="M249" s="443"/>
      <x:c r="N249" s="443"/>
      <x:c r="O249" s="443"/>
      <x:c r="P249" s="443"/>
      <x:c r="Q249" s="443"/>
      <x:c r="R249" s="443"/>
      <x:c r="S249" s="443"/>
      <x:c r="T249" s="443"/>
      <x:c r="U249" s="443"/>
      <x:c r="V249" s="443"/>
      <x:c r="W249" s="443"/>
      <x:c r="X249" s="443"/>
      <x:c r="Y249" s="443"/>
      <x:c r="Z249" s="443"/>
      <x:c r="AA249" s="443"/>
      <x:c r="AB249" s="443"/>
      <x:c r="AC249" s="443"/>
      <x:c r="AD249" s="443"/>
      <x:c r="AE249" s="443"/>
      <x:c r="AF249" s="443"/>
      <x:c r="AG249" s="443"/>
      <x:c r="AH249" s="443"/>
      <x:c r="AI249" s="443"/>
      <x:c r="AJ249" s="443"/>
      <x:c r="AK249" s="443"/>
      <x:c r="AL249" s="443"/>
      <x:c r="AM249" s="443"/>
      <x:c r="AN249" s="443"/>
      <x:c r="AO249" s="443"/>
      <x:c r="AP249" s="443"/>
      <x:c r="AQ249" s="443"/>
      <x:c r="AR249" s="443"/>
      <x:c r="AS249" s="443"/>
      <x:c r="AT249" s="443"/>
      <x:c r="AU249" s="443"/>
      <x:c r="AV249" s="443"/>
      <x:c r="AW249" s="443"/>
      <x:c r="AX249" s="443"/>
      <x:c r="AY249" s="443"/>
      <x:c r="AZ249" s="443"/>
      <x:c r="BA249" s="443"/>
      <x:c r="BB249" s="443"/>
      <x:c r="BC249" s="443"/>
      <x:c r="BD249" s="443"/>
      <x:c r="BE249" s="443"/>
      <x:c r="BF249" s="443"/>
      <x:c r="BG249" s="443"/>
      <x:c r="BH249" s="443"/>
      <x:c r="BI249" s="443"/>
      <x:c r="BJ249" s="443"/>
      <x:c r="BK249" s="443"/>
      <x:c r="BL249" s="443"/>
      <x:c r="BM249" s="443"/>
      <x:c r="BN249" s="443"/>
      <x:c r="BO249" s="443"/>
      <x:c r="BP249" s="443"/>
      <x:c r="BQ249" s="443"/>
      <x:c r="BR249" s="443"/>
      <x:c r="BS249" s="443"/>
      <x:c r="BT249" s="443"/>
      <x:c r="BU249" s="443"/>
      <x:c r="BV249" s="443"/>
      <x:c r="BW249" s="443"/>
      <x:c r="BX249" s="443"/>
      <x:c r="BY249" s="443"/>
      <x:c r="BZ249" s="443"/>
      <x:c r="CA249" s="443"/>
      <x:c r="CB249" s="443"/>
      <x:c r="CC249" s="443"/>
      <x:c r="CD249" s="443"/>
      <x:c r="CE249" s="443"/>
      <x:c r="CF249" s="443"/>
      <x:c r="CG249" s="443"/>
      <x:c r="CH249" s="443"/>
      <x:c r="CI249" s="443"/>
      <x:c r="CJ249" s="443"/>
      <x:c r="CK249" s="443"/>
      <x:c r="CL249" s="443"/>
      <x:c r="CM249" s="443"/>
      <x:c r="CN249" s="443"/>
      <x:c r="CO249" s="443"/>
      <x:c r="CP249" s="443"/>
      <x:c r="CQ249" s="443"/>
      <x:c r="CR249" s="443"/>
      <x:c r="CS249" s="443"/>
      <x:c r="CT249" s="443"/>
      <x:c r="CU249" s="443"/>
      <x:c r="CV249" s="443"/>
      <x:c r="CW249" s="443"/>
      <x:c r="CX249" s="443"/>
      <x:c r="CY249" s="443"/>
      <x:c r="CZ249" s="443"/>
      <x:c r="DA249" s="443"/>
      <x:c r="DB249" s="443"/>
      <x:c r="DC249" s="443"/>
      <x:c r="DD249" s="443"/>
      <x:c r="DE249" s="443"/>
      <x:c r="DF249" s="443"/>
      <x:c r="DG249" s="443"/>
      <x:c r="DH249" s="443"/>
      <x:c r="DI249" s="443"/>
      <x:c r="DJ249" s="443"/>
      <x:c r="DK249" s="443"/>
      <x:c r="DL249" s="443"/>
      <x:c r="DM249" s="443"/>
      <x:c r="DN249" s="443"/>
      <x:c r="DO249" s="443"/>
      <x:c r="DP249" s="443"/>
      <x:c r="DQ249" s="443"/>
      <x:c r="DR249" s="443"/>
      <x:c r="DS249" s="443"/>
      <x:c r="DT249" s="443"/>
      <x:c r="DU249" s="443"/>
      <x:c r="DV249" s="443"/>
      <x:c r="DW249" s="443"/>
      <x:c r="DX249" s="443"/>
      <x:c r="DY249" s="443"/>
      <x:c r="DZ249" s="443"/>
      <x:c r="EA249" s="443"/>
      <x:c r="EB249" s="443"/>
      <x:c r="EC249" s="443"/>
      <x:c r="ED249" s="443"/>
      <x:c r="EE249" s="443"/>
      <x:c r="EF249" s="443"/>
      <x:c r="EG249" s="443"/>
      <x:c r="EH249" s="443"/>
      <x:c r="EI249" s="443"/>
      <x:c r="EJ249" s="443"/>
      <x:c r="EK249" s="443"/>
      <x:c r="EL249" s="443"/>
      <x:c r="EM249" s="443"/>
      <x:c r="EN249" s="443"/>
      <x:c r="EO249" s="443"/>
      <x:c r="EP249" s="443"/>
      <x:c r="EQ249" s="443"/>
      <x:c r="ER249" s="443"/>
      <x:c r="ES249" s="443"/>
      <x:c r="ET249" s="443"/>
      <x:c r="EU249" s="443"/>
      <x:c r="EV249" s="443"/>
      <x:c r="EW249" s="443"/>
      <x:c r="EX249" s="443"/>
      <x:c r="EY249" s="443"/>
      <x:c r="EZ249" s="443"/>
      <x:c r="FA249" s="443"/>
      <x:c r="FB249" s="443"/>
      <x:c r="FC249" s="443"/>
      <x:c r="FD249" s="443"/>
      <x:c r="FE249" s="443"/>
      <x:c r="FF249" s="443"/>
      <x:c r="FG249" s="443"/>
      <x:c r="FH249" s="443"/>
      <x:c r="FI249" s="443"/>
      <x:c r="FJ249" s="443"/>
      <x:c r="FK249" s="443"/>
      <x:c r="FL249" s="443"/>
      <x:c r="FM249" s="443"/>
      <x:c r="FN249" s="443"/>
      <x:c r="FO249" s="443"/>
      <x:c r="FP249" s="443"/>
      <x:c r="FQ249" s="443"/>
      <x:c r="FR249" s="443"/>
      <x:c r="FS249" s="443"/>
      <x:c r="FT249" s="443"/>
      <x:c r="FU249" s="443"/>
      <x:c r="FV249" s="443"/>
      <x:c r="FW249" s="443"/>
      <x:c r="FX249" s="443"/>
      <x:c r="FY249" s="443"/>
      <x:c r="FZ249" s="443"/>
      <x:c r="GA249" s="443"/>
      <x:c r="GB249" s="443"/>
      <x:c r="GC249" s="443"/>
      <x:c r="GD249" s="443"/>
      <x:c r="GE249" s="443"/>
      <x:c r="GF249" s="443"/>
      <x:c r="GG249" s="443"/>
      <x:c r="GH249" s="443"/>
      <x:c r="GI249" s="443"/>
      <x:c r="GJ249" s="443"/>
      <x:c r="GK249" s="443"/>
      <x:c r="GL249" s="443"/>
      <x:c r="GM249" s="443"/>
      <x:c r="GN249" s="443"/>
      <x:c r="GO249" s="443"/>
      <x:c r="GP249" s="443"/>
      <x:c r="GQ249" s="443"/>
      <x:c r="GR249" s="443"/>
      <x:c r="GS249" s="443"/>
      <x:c r="GT249" s="443"/>
      <x:c r="GU249" s="443"/>
      <x:c r="GV249" s="443"/>
      <x:c r="GW249" s="443"/>
      <x:c r="GX249" s="443"/>
      <x:c r="GY249" s="443"/>
      <x:c r="GZ249" s="443"/>
      <x:c r="HA249" s="443"/>
      <x:c r="HB249" s="443"/>
      <x:c r="HC249" s="443"/>
      <x:c r="HD249" s="443"/>
      <x:c r="HE249" s="443"/>
      <x:c r="HF249" s="443"/>
      <x:c r="HG249" s="443"/>
      <x:c r="HH249" s="443"/>
      <x:c r="HI249" s="443"/>
      <x:c r="HJ249" s="443"/>
      <x:c r="HK249" s="443"/>
      <x:c r="HL249" s="443"/>
      <x:c r="HM249" s="443"/>
      <x:c r="HN249" s="443"/>
      <x:c r="HO249" s="443"/>
      <x:c r="HP249" s="443"/>
      <x:c r="HQ249" s="443"/>
      <x:c r="HR249" s="443"/>
      <x:c r="HS249" s="443"/>
      <x:c r="HT249" s="443"/>
      <x:c r="HU249" s="443"/>
      <x:c r="HV249" s="443"/>
      <x:c r="HW249" s="443"/>
      <x:c r="HX249" s="443"/>
      <x:c r="HY249" s="443"/>
      <x:c r="HZ249" s="443"/>
      <x:c r="IA249" s="443"/>
      <x:c r="IB249" s="443"/>
      <x:c r="IC249" s="443"/>
      <x:c r="ID249" s="443"/>
      <x:c r="IE249" s="443"/>
      <x:c r="IF249" s="443"/>
      <x:c r="IG249" s="443"/>
      <x:c r="IH249" s="443"/>
      <x:c r="II249" s="443"/>
      <x:c r="IJ249" s="443"/>
      <x:c r="IK249" s="443"/>
      <x:c r="IL249" s="443"/>
      <x:c r="IM249" s="443"/>
      <x:c r="IN249" s="443"/>
    </x:row>
  </x:sheetData>
  <x:autoFilter ref="A2:IN2"/>
  <x:mergeCells count="26">
    <x:mergeCell ref="A1:G1"/>
    <x:mergeCell ref="A3:A4"/>
    <x:mergeCell ref="A5:A20"/>
    <x:mergeCell ref="A22:A23"/>
    <x:mergeCell ref="A24:A38"/>
    <x:mergeCell ref="A39:A40"/>
    <x:mergeCell ref="A42:A49"/>
    <x:mergeCell ref="A50:A71"/>
    <x:mergeCell ref="A72:A75"/>
    <x:mergeCell ref="A76:A98"/>
    <x:mergeCell ref="A99:A111"/>
    <x:mergeCell ref="A112:A119"/>
    <x:mergeCell ref="A120:A130"/>
    <x:mergeCell ref="A131:A144"/>
    <x:mergeCell ref="A146:A148"/>
    <x:mergeCell ref="A149:A153"/>
    <x:mergeCell ref="A154:A179"/>
    <x:mergeCell ref="A180:A186"/>
    <x:mergeCell ref="A187:A193"/>
    <x:mergeCell ref="A194:A198"/>
    <x:mergeCell ref="A199:A200"/>
    <x:mergeCell ref="A201:A223"/>
    <x:mergeCell ref="A224:A237"/>
    <x:mergeCell ref="A238:A244"/>
    <x:mergeCell ref="A247:A248"/>
    <x:mergeCell ref="A249:B249"/>
  </x:mergeCells>
  <x:conditionalFormatting sqref="I38:I40 I21:I36 I6:I6 I4:I4 I45:I45 I48:I237 I245:I245 I247:I248">
    <x:cfRule type="expression" dxfId="736" priority="2" stopIfTrue="1">
      <x:formula>I4&lt;0</x:formula>
    </x:cfRule>
  </x:conditionalFormatting>
  <x:conditionalFormatting sqref="I238:I244">
    <x:cfRule type="expression" dxfId="735" priority="1" stopIfTrue="1">
      <x:formula>I238&lt;0</x:formula>
    </x:cfRule>
  </x:conditionalFormatting>
  <x:printOptions horizontalCentered="1" verticalCentered="0" headings="0" gridLines="0" gridLinesSet="1"/>
  <x:pageMargins left="0.74750000238418579" right="0.74750000238418579" top="0.78694444894790649" bottom="0.78694444894790649" header="0.78694444894790649" footer="0.78694444894790649"/>
  <x:pageSetup paperSize="9" scale="97" firstPageNumber="1" fitToWidth="1" fitToHeight="1" orientation="portrait" usePrinterDefaults="1" blackAndWhite="0" draft="0" useFirstPageNumber="0" horizontalDpi="600" verticalDpi="600" copies="1"/>
  <x:rowBreaks count="6" manualBreakCount="6">
    <x:brk id="38" min="0" max="1048575" man="1" pt="0"/>
    <x:brk id="75" min="0" max="1048575" man="1" pt="0"/>
    <x:brk id="111" min="0" max="1048575" man="1" pt="0"/>
    <x:brk id="148" min="0" max="1048575" man="1" pt="0"/>
    <x:brk id="186" min="0" max="1048575" man="1" pt="0"/>
    <x:brk id="223" min="0" max="1048575" man="1" pt="0"/>
  </x:rowBreaks>
  <x:colBreaks count="1" manualBreakCount="1">
    <x:brk id="7" min="0" max="16383" man="1" pt="0"/>
  </x:colBreaks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 filterMode="1"/>
  <x:dimension ref="A1:IN319"/>
  <x:sheetViews>
    <x:sheetView view="pageBreakPreview" topLeftCell="A1" zoomScaleNormal="100" zoomScaleSheetLayoutView="100" workbookViewId="0">
      <x:pane xSplit="2" ySplit="2" topLeftCell="C282" activePane="bottomRight" state="frozen"/>
      <x:selection pane="bottomRight" activeCell="I4" activeCellId="0" sqref="I4:I317"/>
    </x:sheetView>
  </x:sheetViews>
  <x:sheetFormatPr defaultColWidth="8.88671875" defaultRowHeight="13.5"/>
  <x:cols>
    <x:col min="1" max="1" width="4.33203125" style="435" customWidth="1"/>
    <x:col min="2" max="2" width="6.21875" style="435" bestFit="1" customWidth="1"/>
    <x:col min="3" max="3" width="9" style="435" bestFit="1" customWidth="1"/>
    <x:col min="4" max="4" width="14.6640625" style="435" customWidth="1"/>
    <x:col min="5" max="5" width="8.6640625" style="435" bestFit="1" customWidth="1"/>
    <x:col min="6" max="6" width="16.5546875" style="433" customWidth="1"/>
    <x:col min="7" max="8" width="10.88671875" style="433" bestFit="1" customWidth="1"/>
    <x:col min="9" max="9" width="10.33203125" style="433" bestFit="1" customWidth="1"/>
    <x:col min="10" max="10" width="11.77734375" style="433" bestFit="1" customWidth="1"/>
    <x:col min="11" max="11" width="11.109375" style="433" bestFit="1" customWidth="1"/>
    <x:col min="12" max="12" width="32.44140625" style="433" bestFit="1" customWidth="1"/>
    <x:col min="13" max="16384" width="8.88671875" style="433"/>
  </x:cols>
  <x:sheetData>
    <x:row r="1" spans="1:20" s="438" customFormat="1" ht="26.25" customHeight="1">
      <x:c r="A1" s="184" t="s">
        <x:v>9543</x:v>
      </x:c>
      <x:c r="B1" s="32"/>
      <x:c r="C1" s="35"/>
      <x:c r="D1" s="13"/>
      <x:c r="E1" s="17"/>
      <x:c r="F1" s="14"/>
      <x:c r="G1" s="14"/>
      <x:c r="H1" s="14"/>
      <x:c r="I1" s="14"/>
      <x:c r="J1" s="14"/>
      <x:c r="K1" s="18"/>
      <x:c r="L1" s="14"/>
      <x:c r="M1" s="436"/>
      <x:c r="N1" s="437"/>
      <x:c r="R1" s="439"/>
      <x:c r="S1" s="440"/>
      <x:c r="T1" s="441"/>
    </x:row>
    <x:row r="2" spans="1:12" ht="48" customHeight="1">
      <x:c r="A2" s="185" t="s">
        <x:v>5487</x:v>
      </x:c>
      <x:c r="B2" s="186" t="s">
        <x:v>4251</x:v>
      </x:c>
      <x:c r="C2" s="187" t="s">
        <x:v>7852</x:v>
      </x:c>
      <x:c r="D2" s="186" t="s">
        <x:v>3176</x:v>
      </x:c>
      <x:c r="E2" s="186" t="s">
        <x:v>5322</x:v>
      </x:c>
      <x:c r="F2" s="186" t="s">
        <x:v>2703</x:v>
      </x:c>
      <x:c r="G2" s="188" t="s">
        <x:v>4223</x:v>
      </x:c>
      <x:c r="H2" s="189" t="s">
        <x:v>7007</x:v>
      </x:c>
      <x:c r="I2" s="190" t="s">
        <x:v>7735</x:v>
      </x:c>
      <x:c r="J2" s="190" t="s">
        <x:v>7860</x:v>
      </x:c>
      <x:c r="K2" s="190" t="s">
        <x:v>4930</x:v>
      </x:c>
      <x:c r="L2" s="191" t="s">
        <x:v>3712</x:v>
      </x:c>
    </x:row>
    <x:row r="3" spans="1:12" s="691" customFormat="1" ht="15.949999999999999" hidden="1" customHeight="1">
      <x:c r="A3" s="2669" t="s">
        <x:v>5223</x:v>
      </x:c>
      <x:c r="B3" s="192" t="s">
        <x:v>5074</x:v>
      </x:c>
      <x:c r="C3" s="689">
        <x:v>39961</x:v>
      </x:c>
      <x:c r="D3" s="621" t="s">
        <x:v>1985</x:v>
      </x:c>
      <x:c r="E3" s="604" t="s">
        <x:v>5012</x:v>
      </x:c>
      <x:c r="F3" s="193" t="s">
        <x:v>2591</x:v>
      </x:c>
      <x:c r="G3" s="1029">
        <x:v>100930</x:v>
      </x:c>
      <x:c r="H3" s="1030">
        <x:v>0</x:v>
      </x:c>
      <x:c r="I3" s="1031">
        <x:v>-100930</x:v>
      </x:c>
      <x:c r="J3" s="623" t="s">
        <x:v>5258</x:v>
      </x:c>
      <x:c r="K3" s="623"/>
      <x:c r="L3" s="690" t="s">
        <x:v>594</x:v>
      </x:c>
    </x:row>
    <x:row r="4" spans="1:12" s="691" customFormat="1" ht="15.949999999999999" customHeight="1">
      <x:c r="A4" s="2670"/>
      <x:c r="B4" s="194" t="s">
        <x:v>5074</x:v>
      </x:c>
      <x:c r="C4" s="195">
        <x:v>39835</x:v>
      </x:c>
      <x:c r="D4" s="196" t="s">
        <x:v>2025</x:v>
      </x:c>
      <x:c r="E4" s="197" t="s">
        <x:v>4899</x:v>
      </x:c>
      <x:c r="F4" s="198" t="s">
        <x:v>4234</x:v>
      </x:c>
      <x:c r="G4" s="1032">
        <x:v>489510</x:v>
      </x:c>
      <x:c r="H4" s="1033">
        <x:v>489510</x:v>
      </x:c>
      <x:c r="I4" s="237">
        <x:v>0</x:v>
      </x:c>
      <x:c r="J4" s="343" t="s">
        <x:v>4150</x:v>
      </x:c>
      <x:c r="K4" s="343"/>
      <x:c r="L4" s="25" t="s">
        <x:v>1735</x:v>
      </x:c>
    </x:row>
    <x:row r="5" spans="1:12" s="691" customFormat="1" ht="15.949999999999999" hidden="1" customHeight="1">
      <x:c r="A5" s="2670"/>
      <x:c r="B5" s="194" t="s">
        <x:v>5074</x:v>
      </x:c>
      <x:c r="C5" s="195">
        <x:v>39961</x:v>
      </x:c>
      <x:c r="D5" s="196" t="s">
        <x:v>1985</x:v>
      </x:c>
      <x:c r="E5" s="197" t="s">
        <x:v>5524</x:v>
      </x:c>
      <x:c r="F5" s="199" t="s">
        <x:v>8136</x:v>
      </x:c>
      <x:c r="G5" s="1034">
        <x:v>8450</x:v>
      </x:c>
      <x:c r="H5" s="1033">
        <x:v>0</x:v>
      </x:c>
      <x:c r="I5" s="1025">
        <x:v>-8450</x:v>
      </x:c>
      <x:c r="J5" s="343" t="s">
        <x:v>5258</x:v>
      </x:c>
      <x:c r="K5" s="343"/>
      <x:c r="L5" s="25" t="s">
        <x:v>594</x:v>
      </x:c>
    </x:row>
    <x:row r="6" spans="1:12" s="691" customFormat="1" ht="15.949999999999999" customHeight="1">
      <x:c r="A6" s="2670"/>
      <x:c r="B6" s="194" t="s">
        <x:v>5074</x:v>
      </x:c>
      <x:c r="C6" s="195">
        <x:v>39835</x:v>
      </x:c>
      <x:c r="D6" s="196" t="s">
        <x:v>2025</x:v>
      </x:c>
      <x:c r="E6" s="197" t="s">
        <x:v>5089</x:v>
      </x:c>
      <x:c r="F6" s="199" t="s">
        <x:v>5039</x:v>
      </x:c>
      <x:c r="G6" s="1034"/>
      <x:c r="H6" s="1033">
        <x:v>186936</x:v>
      </x:c>
      <x:c r="I6" s="237">
        <x:v>186936</x:v>
      </x:c>
      <x:c r="J6" s="343" t="s">
        <x:v>4150</x:v>
      </x:c>
      <x:c r="K6" s="343"/>
      <x:c r="L6" s="25" t="s">
        <x:v>1735</x:v>
      </x:c>
    </x:row>
    <x:row r="7" spans="1:12" s="691" customFormat="1" ht="15.949999999999999" hidden="1" customHeight="1">
      <x:c r="A7" s="2670"/>
      <x:c r="B7" s="194" t="s">
        <x:v>5074</x:v>
      </x:c>
      <x:c r="C7" s="195">
        <x:v>39961</x:v>
      </x:c>
      <x:c r="D7" s="196" t="s">
        <x:v>1985</x:v>
      </x:c>
      <x:c r="E7" s="197" t="s">
        <x:v>3982</x:v>
      </x:c>
      <x:c r="F7" s="199" t="s">
        <x:v>5989</x:v>
      </x:c>
      <x:c r="G7" s="1034">
        <x:v>5802</x:v>
      </x:c>
      <x:c r="H7" s="1033">
        <x:v>0</x:v>
      </x:c>
      <x:c r="I7" s="1025">
        <x:v>-5802</x:v>
      </x:c>
      <x:c r="J7" s="343" t="s">
        <x:v>5258</x:v>
      </x:c>
      <x:c r="K7" s="343"/>
      <x:c r="L7" s="25" t="s">
        <x:v>594</x:v>
      </x:c>
    </x:row>
    <x:row r="8" spans="1:248" s="692" customFormat="1" ht="15.949999999999999" hidden="1" customHeight="1">
      <x:c r="A8" s="2670"/>
      <x:c r="B8" s="194" t="s">
        <x:v>5074</x:v>
      </x:c>
      <x:c r="C8" s="195">
        <x:v>39891</x:v>
      </x:c>
      <x:c r="D8" s="196" t="s">
        <x:v>2667</x:v>
      </x:c>
      <x:c r="E8" s="343"/>
      <x:c r="F8" s="200" t="s">
        <x:v>2605</x:v>
      </x:c>
      <x:c r="G8" s="1034">
        <x:v>10070</x:v>
      </x:c>
      <x:c r="H8" s="1035">
        <x:v>10039.4</x:v>
      </x:c>
      <x:c r="I8" s="1025">
        <x:v>-30.600000000000364</x:v>
      </x:c>
      <x:c r="J8" s="343" t="s">
        <x:v>3613</x:v>
      </x:c>
      <x:c r="K8" s="343"/>
      <x:c r="L8" s="25" t="s">
        <x:v>18</x:v>
      </x:c>
      <x:c r="M8" s="691"/>
      <x:c r="N8" s="691"/>
      <x:c r="O8" s="691"/>
      <x:c r="P8" s="691"/>
      <x:c r="Q8" s="691"/>
      <x:c r="R8" s="691"/>
      <x:c r="S8" s="691"/>
      <x:c r="T8" s="691"/>
      <x:c r="U8" s="691"/>
      <x:c r="V8" s="691"/>
      <x:c r="W8" s="691"/>
      <x:c r="X8" s="691"/>
      <x:c r="Y8" s="691"/>
      <x:c r="Z8" s="691"/>
      <x:c r="AA8" s="691"/>
      <x:c r="AB8" s="691"/>
      <x:c r="AC8" s="691"/>
      <x:c r="AD8" s="691"/>
      <x:c r="AE8" s="691"/>
      <x:c r="AF8" s="691"/>
      <x:c r="AG8" s="691"/>
      <x:c r="AH8" s="691"/>
      <x:c r="AI8" s="691"/>
      <x:c r="AJ8" s="691"/>
      <x:c r="AK8" s="691"/>
      <x:c r="AL8" s="691"/>
      <x:c r="AM8" s="691"/>
      <x:c r="AN8" s="691"/>
      <x:c r="AO8" s="691"/>
      <x:c r="AP8" s="691"/>
      <x:c r="AQ8" s="691"/>
      <x:c r="AR8" s="691"/>
      <x:c r="AS8" s="691"/>
      <x:c r="AT8" s="691"/>
      <x:c r="AU8" s="691"/>
      <x:c r="AV8" s="691"/>
      <x:c r="AW8" s="691"/>
      <x:c r="AX8" s="691"/>
      <x:c r="AY8" s="691"/>
      <x:c r="AZ8" s="691"/>
      <x:c r="BA8" s="691"/>
      <x:c r="BB8" s="691"/>
      <x:c r="BC8" s="691"/>
      <x:c r="BD8" s="691"/>
      <x:c r="BE8" s="691"/>
      <x:c r="BF8" s="691"/>
      <x:c r="BG8" s="691"/>
      <x:c r="BH8" s="691"/>
      <x:c r="BI8" s="691"/>
      <x:c r="BJ8" s="691"/>
      <x:c r="BK8" s="691"/>
      <x:c r="BL8" s="691"/>
      <x:c r="BM8" s="691"/>
      <x:c r="BN8" s="691"/>
      <x:c r="BO8" s="691"/>
      <x:c r="BP8" s="691"/>
      <x:c r="BQ8" s="691"/>
      <x:c r="BR8" s="691"/>
      <x:c r="BS8" s="691"/>
      <x:c r="BT8" s="691"/>
      <x:c r="BU8" s="691"/>
      <x:c r="BV8" s="691"/>
      <x:c r="BW8" s="691"/>
      <x:c r="BX8" s="691"/>
      <x:c r="BY8" s="691"/>
      <x:c r="BZ8" s="691"/>
      <x:c r="CA8" s="691"/>
      <x:c r="CB8" s="691"/>
      <x:c r="CC8" s="691"/>
      <x:c r="CD8" s="691"/>
      <x:c r="CE8" s="691"/>
      <x:c r="CF8" s="691"/>
      <x:c r="CG8" s="691"/>
      <x:c r="CH8" s="691"/>
      <x:c r="CI8" s="691"/>
      <x:c r="CJ8" s="691"/>
      <x:c r="CK8" s="691"/>
      <x:c r="CL8" s="691"/>
      <x:c r="CM8" s="691"/>
      <x:c r="CN8" s="691"/>
      <x:c r="CO8" s="691"/>
      <x:c r="CP8" s="691"/>
      <x:c r="CQ8" s="691"/>
      <x:c r="CR8" s="691"/>
      <x:c r="CS8" s="691"/>
      <x:c r="CT8" s="691"/>
      <x:c r="CU8" s="691"/>
      <x:c r="CV8" s="691"/>
      <x:c r="CW8" s="691"/>
      <x:c r="CX8" s="691"/>
      <x:c r="CY8" s="691"/>
      <x:c r="CZ8" s="691"/>
      <x:c r="DA8" s="691"/>
      <x:c r="DB8" s="691"/>
      <x:c r="DC8" s="691"/>
      <x:c r="DD8" s="691"/>
      <x:c r="DE8" s="691"/>
      <x:c r="DF8" s="691"/>
      <x:c r="DG8" s="691"/>
      <x:c r="DH8" s="691"/>
      <x:c r="DI8" s="691"/>
      <x:c r="DJ8" s="691"/>
      <x:c r="DK8" s="691"/>
      <x:c r="DL8" s="691"/>
      <x:c r="DM8" s="691"/>
      <x:c r="DN8" s="691"/>
      <x:c r="DO8" s="691"/>
      <x:c r="DP8" s="691"/>
      <x:c r="DQ8" s="691"/>
      <x:c r="DR8" s="691"/>
      <x:c r="DS8" s="691"/>
      <x:c r="DT8" s="691"/>
      <x:c r="DU8" s="691"/>
      <x:c r="DV8" s="691"/>
      <x:c r="DW8" s="691"/>
      <x:c r="DX8" s="691"/>
      <x:c r="DY8" s="691"/>
      <x:c r="DZ8" s="691"/>
      <x:c r="EA8" s="691"/>
      <x:c r="EB8" s="691"/>
      <x:c r="EC8" s="691"/>
      <x:c r="ED8" s="691"/>
      <x:c r="EE8" s="691"/>
      <x:c r="EF8" s="691"/>
      <x:c r="EG8" s="691"/>
      <x:c r="EH8" s="691"/>
      <x:c r="EI8" s="691"/>
      <x:c r="EJ8" s="691"/>
      <x:c r="EK8" s="691"/>
      <x:c r="EL8" s="691"/>
      <x:c r="EM8" s="691"/>
      <x:c r="EN8" s="691"/>
      <x:c r="EO8" s="691"/>
      <x:c r="EP8" s="691"/>
      <x:c r="EQ8" s="691"/>
      <x:c r="ER8" s="691"/>
      <x:c r="ES8" s="691"/>
      <x:c r="ET8" s="691"/>
      <x:c r="EU8" s="691"/>
      <x:c r="EV8" s="691"/>
      <x:c r="EW8" s="691"/>
      <x:c r="EX8" s="691"/>
      <x:c r="EY8" s="691"/>
      <x:c r="EZ8" s="691"/>
      <x:c r="FA8" s="691"/>
      <x:c r="FB8" s="691"/>
      <x:c r="FC8" s="691"/>
      <x:c r="FD8" s="691"/>
      <x:c r="FE8" s="691"/>
      <x:c r="FF8" s="691"/>
      <x:c r="FG8" s="691"/>
      <x:c r="FH8" s="691"/>
      <x:c r="FI8" s="691"/>
      <x:c r="FJ8" s="691"/>
      <x:c r="FK8" s="691"/>
      <x:c r="FL8" s="691"/>
      <x:c r="FM8" s="691"/>
      <x:c r="FN8" s="691"/>
      <x:c r="FO8" s="691"/>
      <x:c r="FP8" s="691"/>
      <x:c r="FQ8" s="691"/>
      <x:c r="FR8" s="691"/>
      <x:c r="FS8" s="691"/>
      <x:c r="FT8" s="691"/>
      <x:c r="FU8" s="691"/>
      <x:c r="FV8" s="691"/>
      <x:c r="FW8" s="691"/>
      <x:c r="FX8" s="691"/>
      <x:c r="FY8" s="691"/>
      <x:c r="FZ8" s="691"/>
      <x:c r="GA8" s="691"/>
      <x:c r="GB8" s="691"/>
      <x:c r="GC8" s="691"/>
      <x:c r="GD8" s="691"/>
      <x:c r="GE8" s="691"/>
      <x:c r="GF8" s="691"/>
      <x:c r="GG8" s="691"/>
      <x:c r="GH8" s="691"/>
      <x:c r="GI8" s="691"/>
      <x:c r="GJ8" s="691"/>
      <x:c r="GK8" s="691"/>
      <x:c r="GL8" s="691"/>
      <x:c r="GM8" s="691"/>
      <x:c r="GN8" s="691"/>
      <x:c r="GO8" s="691"/>
      <x:c r="GP8" s="691"/>
      <x:c r="GQ8" s="691"/>
      <x:c r="GR8" s="691"/>
      <x:c r="GS8" s="691"/>
      <x:c r="GT8" s="691"/>
      <x:c r="GU8" s="691"/>
      <x:c r="GV8" s="691"/>
      <x:c r="GW8" s="691"/>
      <x:c r="GX8" s="691"/>
      <x:c r="GY8" s="691"/>
      <x:c r="GZ8" s="691"/>
      <x:c r="HA8" s="691"/>
      <x:c r="HB8" s="691"/>
      <x:c r="HC8" s="691"/>
      <x:c r="HD8" s="691"/>
      <x:c r="HE8" s="691"/>
      <x:c r="HF8" s="691"/>
      <x:c r="HG8" s="691"/>
      <x:c r="HH8" s="691"/>
      <x:c r="HI8" s="691"/>
      <x:c r="HJ8" s="691"/>
      <x:c r="HK8" s="691"/>
      <x:c r="HL8" s="691"/>
      <x:c r="HM8" s="691"/>
      <x:c r="HN8" s="691"/>
      <x:c r="HO8" s="691"/>
      <x:c r="HP8" s="691"/>
      <x:c r="HQ8" s="691"/>
      <x:c r="HR8" s="691"/>
      <x:c r="HS8" s="691"/>
      <x:c r="HT8" s="691"/>
      <x:c r="HU8" s="691"/>
      <x:c r="HV8" s="691"/>
      <x:c r="HW8" s="691"/>
      <x:c r="HX8" s="691"/>
      <x:c r="HY8" s="691"/>
      <x:c r="HZ8" s="691"/>
      <x:c r="IA8" s="691"/>
      <x:c r="IB8" s="691"/>
      <x:c r="IC8" s="691"/>
      <x:c r="ID8" s="691"/>
      <x:c r="IE8" s="691"/>
      <x:c r="IF8" s="691"/>
      <x:c r="IG8" s="691"/>
      <x:c r="IH8" s="691"/>
      <x:c r="II8" s="691"/>
      <x:c r="IJ8" s="691"/>
      <x:c r="IK8" s="691"/>
      <x:c r="IL8" s="691"/>
      <x:c r="IM8" s="691"/>
      <x:c r="IN8" s="691"/>
    </x:row>
    <x:row r="9" spans="1:248" s="692" customFormat="1" ht="15.949999999999999" hidden="1" customHeight="1">
      <x:c r="A9" s="2670"/>
      <x:c r="B9" s="194" t="s">
        <x:v>5074</x:v>
      </x:c>
      <x:c r="C9" s="195">
        <x:v>40080</x:v>
      </x:c>
      <x:c r="D9" s="196" t="s">
        <x:v>2607</x:v>
      </x:c>
      <x:c r="E9" s="343"/>
      <x:c r="F9" s="200" t="s">
        <x:v>1530</x:v>
      </x:c>
      <x:c r="G9" s="1034">
        <x:v>14742.799999999999</x:v>
      </x:c>
      <x:c r="H9" s="1035">
        <x:v>11542.299999999999</x:v>
      </x:c>
      <x:c r="I9" s="1025">
        <x:v>-3200.5</x:v>
      </x:c>
      <x:c r="J9" s="201"/>
      <x:c r="K9" s="343"/>
      <x:c r="L9" s="202"/>
      <x:c r="M9" s="691"/>
      <x:c r="N9" s="691"/>
      <x:c r="O9" s="691"/>
      <x:c r="P9" s="691"/>
      <x:c r="Q9" s="691"/>
      <x:c r="R9" s="691"/>
      <x:c r="S9" s="691"/>
      <x:c r="T9" s="691"/>
      <x:c r="U9" s="691"/>
      <x:c r="V9" s="691"/>
      <x:c r="W9" s="691"/>
      <x:c r="X9" s="691"/>
      <x:c r="Y9" s="691"/>
      <x:c r="Z9" s="691"/>
      <x:c r="AA9" s="691"/>
      <x:c r="AB9" s="691"/>
      <x:c r="AC9" s="691"/>
      <x:c r="AD9" s="691"/>
      <x:c r="AE9" s="691"/>
      <x:c r="AF9" s="691"/>
      <x:c r="AG9" s="691"/>
      <x:c r="AH9" s="691"/>
      <x:c r="AI9" s="691"/>
      <x:c r="AJ9" s="691"/>
      <x:c r="AK9" s="691"/>
      <x:c r="AL9" s="691"/>
      <x:c r="AM9" s="691"/>
      <x:c r="AN9" s="691"/>
      <x:c r="AO9" s="691"/>
      <x:c r="AP9" s="691"/>
      <x:c r="AQ9" s="691"/>
      <x:c r="AR9" s="691"/>
      <x:c r="AS9" s="691"/>
      <x:c r="AT9" s="691"/>
      <x:c r="AU9" s="691"/>
      <x:c r="AV9" s="691"/>
      <x:c r="AW9" s="691"/>
      <x:c r="AX9" s="691"/>
      <x:c r="AY9" s="691"/>
      <x:c r="AZ9" s="691"/>
      <x:c r="BA9" s="691"/>
      <x:c r="BB9" s="691"/>
      <x:c r="BC9" s="691"/>
      <x:c r="BD9" s="691"/>
      <x:c r="BE9" s="691"/>
      <x:c r="BF9" s="691"/>
      <x:c r="BG9" s="691"/>
      <x:c r="BH9" s="691"/>
      <x:c r="BI9" s="691"/>
      <x:c r="BJ9" s="691"/>
      <x:c r="BK9" s="691"/>
      <x:c r="BL9" s="691"/>
      <x:c r="BM9" s="691"/>
      <x:c r="BN9" s="691"/>
      <x:c r="BO9" s="691"/>
      <x:c r="BP9" s="691"/>
      <x:c r="BQ9" s="691"/>
      <x:c r="BR9" s="691"/>
      <x:c r="BS9" s="691"/>
      <x:c r="BT9" s="691"/>
      <x:c r="BU9" s="691"/>
      <x:c r="BV9" s="691"/>
      <x:c r="BW9" s="691"/>
      <x:c r="BX9" s="691"/>
      <x:c r="BY9" s="691"/>
      <x:c r="BZ9" s="691"/>
      <x:c r="CA9" s="691"/>
      <x:c r="CB9" s="691"/>
      <x:c r="CC9" s="691"/>
      <x:c r="CD9" s="691"/>
      <x:c r="CE9" s="691"/>
      <x:c r="CF9" s="691"/>
      <x:c r="CG9" s="691"/>
      <x:c r="CH9" s="691"/>
      <x:c r="CI9" s="691"/>
      <x:c r="CJ9" s="691"/>
      <x:c r="CK9" s="691"/>
      <x:c r="CL9" s="691"/>
      <x:c r="CM9" s="691"/>
      <x:c r="CN9" s="691"/>
      <x:c r="CO9" s="691"/>
      <x:c r="CP9" s="691"/>
      <x:c r="CQ9" s="691"/>
      <x:c r="CR9" s="691"/>
      <x:c r="CS9" s="691"/>
      <x:c r="CT9" s="691"/>
      <x:c r="CU9" s="691"/>
      <x:c r="CV9" s="691"/>
      <x:c r="CW9" s="691"/>
      <x:c r="CX9" s="691"/>
      <x:c r="CY9" s="691"/>
      <x:c r="CZ9" s="691"/>
      <x:c r="DA9" s="691"/>
      <x:c r="DB9" s="691"/>
      <x:c r="DC9" s="691"/>
      <x:c r="DD9" s="691"/>
      <x:c r="DE9" s="691"/>
      <x:c r="DF9" s="691"/>
      <x:c r="DG9" s="691"/>
      <x:c r="DH9" s="691"/>
      <x:c r="DI9" s="691"/>
      <x:c r="DJ9" s="691"/>
      <x:c r="DK9" s="691"/>
      <x:c r="DL9" s="691"/>
      <x:c r="DM9" s="691"/>
      <x:c r="DN9" s="691"/>
      <x:c r="DO9" s="691"/>
      <x:c r="DP9" s="691"/>
      <x:c r="DQ9" s="691"/>
      <x:c r="DR9" s="691"/>
      <x:c r="DS9" s="691"/>
      <x:c r="DT9" s="691"/>
      <x:c r="DU9" s="691"/>
      <x:c r="DV9" s="691"/>
      <x:c r="DW9" s="691"/>
      <x:c r="DX9" s="691"/>
      <x:c r="DY9" s="691"/>
      <x:c r="DZ9" s="691"/>
      <x:c r="EA9" s="691"/>
      <x:c r="EB9" s="691"/>
      <x:c r="EC9" s="691"/>
      <x:c r="ED9" s="691"/>
      <x:c r="EE9" s="691"/>
      <x:c r="EF9" s="691"/>
      <x:c r="EG9" s="691"/>
      <x:c r="EH9" s="691"/>
      <x:c r="EI9" s="691"/>
      <x:c r="EJ9" s="691"/>
      <x:c r="EK9" s="691"/>
      <x:c r="EL9" s="691"/>
      <x:c r="EM9" s="691"/>
      <x:c r="EN9" s="691"/>
      <x:c r="EO9" s="691"/>
      <x:c r="EP9" s="691"/>
      <x:c r="EQ9" s="691"/>
      <x:c r="ER9" s="691"/>
      <x:c r="ES9" s="691"/>
      <x:c r="ET9" s="691"/>
      <x:c r="EU9" s="691"/>
      <x:c r="EV9" s="691"/>
      <x:c r="EW9" s="691"/>
      <x:c r="EX9" s="691"/>
      <x:c r="EY9" s="691"/>
      <x:c r="EZ9" s="691"/>
      <x:c r="FA9" s="691"/>
      <x:c r="FB9" s="691"/>
      <x:c r="FC9" s="691"/>
      <x:c r="FD9" s="691"/>
      <x:c r="FE9" s="691"/>
      <x:c r="FF9" s="691"/>
      <x:c r="FG9" s="691"/>
      <x:c r="FH9" s="691"/>
      <x:c r="FI9" s="691"/>
      <x:c r="FJ9" s="691"/>
      <x:c r="FK9" s="691"/>
      <x:c r="FL9" s="691"/>
      <x:c r="FM9" s="691"/>
      <x:c r="FN9" s="691"/>
      <x:c r="FO9" s="691"/>
      <x:c r="FP9" s="691"/>
      <x:c r="FQ9" s="691"/>
      <x:c r="FR9" s="691"/>
      <x:c r="FS9" s="691"/>
      <x:c r="FT9" s="691"/>
      <x:c r="FU9" s="691"/>
      <x:c r="FV9" s="691"/>
      <x:c r="FW9" s="691"/>
      <x:c r="FX9" s="691"/>
      <x:c r="FY9" s="691"/>
      <x:c r="FZ9" s="691"/>
      <x:c r="GA9" s="691"/>
      <x:c r="GB9" s="691"/>
      <x:c r="GC9" s="691"/>
      <x:c r="GD9" s="691"/>
      <x:c r="GE9" s="691"/>
      <x:c r="GF9" s="691"/>
      <x:c r="GG9" s="691"/>
      <x:c r="GH9" s="691"/>
      <x:c r="GI9" s="691"/>
      <x:c r="GJ9" s="691"/>
      <x:c r="GK9" s="691"/>
      <x:c r="GL9" s="691"/>
      <x:c r="GM9" s="691"/>
      <x:c r="GN9" s="691"/>
      <x:c r="GO9" s="691"/>
      <x:c r="GP9" s="691"/>
      <x:c r="GQ9" s="691"/>
      <x:c r="GR9" s="691"/>
      <x:c r="GS9" s="691"/>
      <x:c r="GT9" s="691"/>
      <x:c r="GU9" s="691"/>
      <x:c r="GV9" s="691"/>
      <x:c r="GW9" s="691"/>
      <x:c r="GX9" s="691"/>
      <x:c r="GY9" s="691"/>
      <x:c r="GZ9" s="691"/>
      <x:c r="HA9" s="691"/>
      <x:c r="HB9" s="691"/>
      <x:c r="HC9" s="691"/>
      <x:c r="HD9" s="691"/>
      <x:c r="HE9" s="691"/>
      <x:c r="HF9" s="691"/>
      <x:c r="HG9" s="691"/>
      <x:c r="HH9" s="691"/>
      <x:c r="HI9" s="691"/>
      <x:c r="HJ9" s="691"/>
      <x:c r="HK9" s="691"/>
      <x:c r="HL9" s="691"/>
      <x:c r="HM9" s="691"/>
      <x:c r="HN9" s="691"/>
      <x:c r="HO9" s="691"/>
      <x:c r="HP9" s="691"/>
      <x:c r="HQ9" s="691"/>
      <x:c r="HR9" s="691"/>
      <x:c r="HS9" s="691"/>
      <x:c r="HT9" s="691"/>
      <x:c r="HU9" s="691"/>
      <x:c r="HV9" s="691"/>
      <x:c r="HW9" s="691"/>
      <x:c r="HX9" s="691"/>
      <x:c r="HY9" s="691"/>
      <x:c r="HZ9" s="691"/>
      <x:c r="IA9" s="691"/>
      <x:c r="IB9" s="691"/>
      <x:c r="IC9" s="691"/>
      <x:c r="ID9" s="691"/>
      <x:c r="IE9" s="691"/>
      <x:c r="IF9" s="691"/>
      <x:c r="IG9" s="691"/>
      <x:c r="IH9" s="691"/>
      <x:c r="II9" s="691"/>
      <x:c r="IJ9" s="691"/>
      <x:c r="IK9" s="691"/>
      <x:c r="IL9" s="691"/>
      <x:c r="IM9" s="691"/>
      <x:c r="IN9" s="691"/>
    </x:row>
    <x:row r="10" spans="1:12" s="434" customFormat="1" ht="15.949999999999999" hidden="1" customHeight="1">
      <x:c r="A10" s="2670"/>
      <x:c r="B10" s="343" t="s">
        <x:v>4971</x:v>
      </x:c>
      <x:c r="C10" s="195">
        <x:v>39835</x:v>
      </x:c>
      <x:c r="D10" s="196" t="s">
        <x:v>2025</x:v>
      </x:c>
      <x:c r="E10" s="343" t="s">
        <x:v>5217</x:v>
      </x:c>
      <x:c r="F10" s="200" t="s">
        <x:v>6839</x:v>
      </x:c>
      <x:c r="G10" s="1034">
        <x:v>4220</x:v>
      </x:c>
      <x:c r="H10" s="1033">
        <x:v>3269.0999999999999</x:v>
      </x:c>
      <x:c r="I10" s="1025">
        <x:v>-950.90000000000009</x:v>
      </x:c>
      <x:c r="J10" s="343" t="s">
        <x:v>4150</x:v>
      </x:c>
      <x:c r="K10" s="343"/>
      <x:c r="L10" s="25" t="s">
        <x:v>1735</x:v>
      </x:c>
    </x:row>
    <x:row r="11" spans="1:12" s="434" customFormat="1" ht="15.949999999999999" hidden="1" customHeight="1">
      <x:c r="A11" s="2670"/>
      <x:c r="B11" s="343" t="s">
        <x:v>4971</x:v>
      </x:c>
      <x:c r="C11" s="195">
        <x:v>39961</x:v>
      </x:c>
      <x:c r="D11" s="196" t="s">
        <x:v>1985</x:v>
      </x:c>
      <x:c r="E11" s="343" t="s">
        <x:v>4910</x:v>
      </x:c>
      <x:c r="F11" s="200" t="s">
        <x:v>7039</x:v>
      </x:c>
      <x:c r="G11" s="1034">
        <x:v>1514</x:v>
      </x:c>
      <x:c r="H11" s="1033">
        <x:v>0</x:v>
      </x:c>
      <x:c r="I11" s="1025">
        <x:v>-1514</x:v>
      </x:c>
      <x:c r="J11" s="343" t="s">
        <x:v>5258</x:v>
      </x:c>
      <x:c r="K11" s="343"/>
      <x:c r="L11" s="25" t="s">
        <x:v>594</x:v>
      </x:c>
    </x:row>
    <x:row r="12" spans="1:12" s="434" customFormat="1" ht="15.949999999999999" hidden="1" customHeight="1">
      <x:c r="A12" s="2670"/>
      <x:c r="B12" s="343" t="s">
        <x:v>4971</x:v>
      </x:c>
      <x:c r="C12" s="195">
        <x:v>39961</x:v>
      </x:c>
      <x:c r="D12" s="196" t="s">
        <x:v>1985</x:v>
      </x:c>
      <x:c r="E12" s="343" t="s">
        <x:v>7141</x:v>
      </x:c>
      <x:c r="F12" s="200" t="s">
        <x:v>8235</x:v>
      </x:c>
      <x:c r="G12" s="1034">
        <x:v>873</x:v>
      </x:c>
      <x:c r="H12" s="1033">
        <x:v>0</x:v>
      </x:c>
      <x:c r="I12" s="1025">
        <x:v>-873</x:v>
      </x:c>
      <x:c r="J12" s="343" t="s">
        <x:v>5258</x:v>
      </x:c>
      <x:c r="K12" s="343"/>
      <x:c r="L12" s="25" t="s">
        <x:v>594</x:v>
      </x:c>
    </x:row>
    <x:row r="13" spans="1:12" s="434" customFormat="1" ht="15.949999999999999" hidden="1" customHeight="1">
      <x:c r="A13" s="2670"/>
      <x:c r="B13" s="343" t="s">
        <x:v>4971</x:v>
      </x:c>
      <x:c r="C13" s="195">
        <x:v>39961</x:v>
      </x:c>
      <x:c r="D13" s="196" t="s">
        <x:v>1985</x:v>
      </x:c>
      <x:c r="E13" s="343" t="s">
        <x:v>4896</x:v>
      </x:c>
      <x:c r="F13" s="200" t="s">
        <x:v>2173</x:v>
      </x:c>
      <x:c r="G13" s="1034">
        <x:v>1920</x:v>
      </x:c>
      <x:c r="H13" s="1033">
        <x:v>0</x:v>
      </x:c>
      <x:c r="I13" s="1025">
        <x:v>-1920</x:v>
      </x:c>
      <x:c r="J13" s="343" t="s">
        <x:v>5258</x:v>
      </x:c>
      <x:c r="K13" s="343"/>
      <x:c r="L13" s="25" t="s">
        <x:v>594</x:v>
      </x:c>
    </x:row>
    <x:row r="14" spans="1:12" s="434" customFormat="1" ht="15.949999999999999" customHeight="1">
      <x:c r="A14" s="2670"/>
      <x:c r="B14" s="343" t="s">
        <x:v>4971</x:v>
      </x:c>
      <x:c r="C14" s="195">
        <x:v>39891</x:v>
      </x:c>
      <x:c r="D14" s="196" t="s">
        <x:v>2667</x:v>
      </x:c>
      <x:c r="E14" s="343"/>
      <x:c r="F14" s="200" t="s">
        <x:v>2637</x:v>
      </x:c>
      <x:c r="G14" s="1034">
        <x:v>3201</x:v>
      </x:c>
      <x:c r="H14" s="1033">
        <x:v>3202.9000000000001</x:v>
      </x:c>
      <x:c r="I14" s="237">
        <x:v>1.9000000000000909</x:v>
      </x:c>
      <x:c r="J14" s="343" t="s">
        <x:v>3613</x:v>
      </x:c>
      <x:c r="K14" s="343"/>
      <x:c r="L14" s="25" t="s">
        <x:v>9657</x:v>
      </x:c>
    </x:row>
    <x:row r="15" spans="1:12" s="434" customFormat="1" ht="15.949999999999999" hidden="1" customHeight="1">
      <x:c r="A15" s="2670"/>
      <x:c r="B15" s="343" t="s">
        <x:v>4971</x:v>
      </x:c>
      <x:c r="C15" s="195">
        <x:v>40087</x:v>
      </x:c>
      <x:c r="D15" s="196" t="s">
        <x:v>2636</x:v>
      </x:c>
      <x:c r="E15" s="343"/>
      <x:c r="F15" s="200" t="s">
        <x:v>2566</x:v>
      </x:c>
      <x:c r="G15" s="1034">
        <x:v>2861</x:v>
      </x:c>
      <x:c r="H15" s="1033">
        <x:v>0</x:v>
      </x:c>
      <x:c r="I15" s="1025">
        <x:v>-2861</x:v>
      </x:c>
      <x:c r="J15" s="343"/>
      <x:c r="K15" s="343"/>
      <x:c r="L15" s="25" t="s">
        <x:v>1022</x:v>
      </x:c>
    </x:row>
    <x:row r="16" spans="1:12" s="434" customFormat="1" ht="15.949999999999999" customHeight="1">
      <x:c r="A16" s="2670"/>
      <x:c r="B16" s="343" t="s">
        <x:v>4971</x:v>
      </x:c>
      <x:c r="C16" s="195">
        <x:v>40017</x:v>
      </x:c>
      <x:c r="D16" s="196" t="s">
        <x:v>5779</x:v>
      </x:c>
      <x:c r="E16" s="343"/>
      <x:c r="F16" s="200" t="s">
        <x:v>2221</x:v>
      </x:c>
      <x:c r="G16" s="1034">
        <x:v>0</x:v>
      </x:c>
      <x:c r="H16" s="1033">
        <x:v>1688.5699999999999</x:v>
      </x:c>
      <x:c r="I16" s="237">
        <x:v>1688.5699999999999</x:v>
      </x:c>
      <x:c r="J16" s="343" t="s">
        <x:v>5571</x:v>
      </x:c>
      <x:c r="K16" s="343"/>
      <x:c r="L16" s="25" t="s">
        <x:v>1541</x:v>
      </x:c>
    </x:row>
    <x:row r="17" spans="1:12" s="434" customFormat="1" ht="15.949999999999999" hidden="1" customHeight="1">
      <x:c r="A17" s="2670"/>
      <x:c r="B17" s="343" t="s">
        <x:v>4933</x:v>
      </x:c>
      <x:c r="C17" s="203" t="s">
        <x:v>2212</x:v>
      </x:c>
      <x:c r="D17" s="203" t="s">
        <x:v>7449</x:v>
      </x:c>
      <x:c r="E17" s="343"/>
      <x:c r="F17" s="200" t="s">
        <x:v>8941</x:v>
      </x:c>
      <x:c r="G17" s="1034">
        <x:v>446</x:v>
      </x:c>
      <x:c r="H17" s="1033">
        <x:v>431.39999999999998</x:v>
      </x:c>
      <x:c r="I17" s="1025">
        <x:v>-14.600000000000023</x:v>
      </x:c>
      <x:c r="J17" s="343" t="s">
        <x:v>3555</x:v>
      </x:c>
      <x:c r="K17" s="343"/>
      <x:c r="L17" s="25" t="s">
        <x:v>516</x:v>
      </x:c>
    </x:row>
    <x:row r="18" spans="1:12" s="434" customFormat="1" ht="15.949999999999999" customHeight="1">
      <x:c r="A18" s="2670"/>
      <x:c r="B18" s="343" t="s">
        <x:v>4933</x:v>
      </x:c>
      <x:c r="C18" s="203" t="s">
        <x:v>2212</x:v>
      </x:c>
      <x:c r="D18" s="203" t="s">
        <x:v>7449</x:v>
      </x:c>
      <x:c r="E18" s="343"/>
      <x:c r="F18" s="200" t="s">
        <x:v>107</x:v>
      </x:c>
      <x:c r="G18" s="1034">
        <x:v>290</x:v>
      </x:c>
      <x:c r="H18" s="1033">
        <x:v>295.19999999999999</x:v>
      </x:c>
      <x:c r="I18" s="237">
        <x:v>5.1999999999999886</x:v>
      </x:c>
      <x:c r="J18" s="343" t="s">
        <x:v>3555</x:v>
      </x:c>
      <x:c r="K18" s="343"/>
      <x:c r="L18" s="25" t="s">
        <x:v>516</x:v>
      </x:c>
    </x:row>
    <x:row r="19" spans="1:12" s="434" customFormat="1" ht="15.949999999999999" customHeight="1">
      <x:c r="A19" s="2670"/>
      <x:c r="B19" s="343" t="s">
        <x:v>4933</x:v>
      </x:c>
      <x:c r="C19" s="195">
        <x:v>39891</x:v>
      </x:c>
      <x:c r="D19" s="196" t="s">
        <x:v>2667</x:v>
      </x:c>
      <x:c r="E19" s="343"/>
      <x:c r="F19" s="200" t="s">
        <x:v>5993</x:v>
      </x:c>
      <x:c r="G19" s="1034">
        <x:v>490</x:v>
      </x:c>
      <x:c r="H19" s="1033">
        <x:v>491.39999999999998</x:v>
      </x:c>
      <x:c r="I19" s="237">
        <x:v>1.3999999999999773</x:v>
      </x:c>
      <x:c r="J19" s="343" t="s">
        <x:v>3613</x:v>
      </x:c>
      <x:c r="K19" s="343"/>
      <x:c r="L19" s="25" t="s">
        <x:v>18</x:v>
      </x:c>
    </x:row>
    <x:row r="20" spans="1:12" s="434" customFormat="1" ht="15.949999999999999" customHeight="1">
      <x:c r="A20" s="2670"/>
      <x:c r="B20" s="343" t="s">
        <x:v>4933</x:v>
      </x:c>
      <x:c r="C20" s="203" t="s">
        <x:v>2622</x:v>
      </x:c>
      <x:c r="D20" s="203" t="s">
        <x:v>7482</x:v>
      </x:c>
      <x:c r="E20" s="343"/>
      <x:c r="F20" s="200" t="s">
        <x:v>5698</x:v>
      </x:c>
      <x:c r="G20" s="1034">
        <x:v>308.97000000000003</x:v>
      </x:c>
      <x:c r="H20" s="1033">
        <x:v>553</x:v>
      </x:c>
      <x:c r="I20" s="237">
        <x:v>244.02999999999997</x:v>
      </x:c>
      <x:c r="J20" s="201" t="s">
        <x:v>3555</x:v>
      </x:c>
      <x:c r="K20" s="197"/>
      <x:c r="L20" s="204" t="s">
        <x:v>1708</x:v>
      </x:c>
    </x:row>
    <x:row r="21" spans="1:12" s="434" customFormat="1" ht="15.949999999999999" customHeight="1">
      <x:c r="A21" s="2670"/>
      <x:c r="B21" s="343" t="s">
        <x:v>4933</x:v>
      </x:c>
      <x:c r="C21" s="195">
        <x:v>39961</x:v>
      </x:c>
      <x:c r="D21" s="196" t="s">
        <x:v>1985</x:v>
      </x:c>
      <x:c r="E21" s="343" t="s">
        <x:v>4873</x:v>
      </x:c>
      <x:c r="F21" s="200" t="s">
        <x:v>8235</x:v>
      </x:c>
      <x:c r="G21" s="1034">
        <x:v>0</x:v>
      </x:c>
      <x:c r="H21" s="1033">
        <x:v>873</x:v>
      </x:c>
      <x:c r="I21" s="237">
        <x:v>873</x:v>
      </x:c>
      <x:c r="J21" s="343" t="s">
        <x:v>5258</x:v>
      </x:c>
      <x:c r="K21" s="343"/>
      <x:c r="L21" s="25" t="s">
        <x:v>594</x:v>
      </x:c>
    </x:row>
    <x:row r="22" spans="1:12" s="434" customFormat="1" ht="15.949999999999999" customHeight="1">
      <x:c r="A22" s="2670"/>
      <x:c r="B22" s="343" t="s">
        <x:v>4933</x:v>
      </x:c>
      <x:c r="C22" s="195">
        <x:v>39961</x:v>
      </x:c>
      <x:c r="D22" s="196" t="s">
        <x:v>1985</x:v>
      </x:c>
      <x:c r="E22" s="343" t="s">
        <x:v>4910</x:v>
      </x:c>
      <x:c r="F22" s="200" t="s">
        <x:v>8358</x:v>
      </x:c>
      <x:c r="G22" s="1034">
        <x:v>0</x:v>
      </x:c>
      <x:c r="H22" s="1033">
        <x:v>1514</x:v>
      </x:c>
      <x:c r="I22" s="237">
        <x:v>1514</x:v>
      </x:c>
      <x:c r="J22" s="343" t="s">
        <x:v>5258</x:v>
      </x:c>
      <x:c r="K22" s="343"/>
      <x:c r="L22" s="25" t="s">
        <x:v>594</x:v>
      </x:c>
    </x:row>
    <x:row r="23" spans="1:12" s="434" customFormat="1" ht="15.949999999999999" customHeight="1">
      <x:c r="A23" s="2670"/>
      <x:c r="B23" s="343" t="s">
        <x:v>4933</x:v>
      </x:c>
      <x:c r="C23" s="195">
        <x:v>39961</x:v>
      </x:c>
      <x:c r="D23" s="196" t="s">
        <x:v>1985</x:v>
      </x:c>
      <x:c r="E23" s="343" t="s">
        <x:v>4896</x:v>
      </x:c>
      <x:c r="F23" s="200" t="s">
        <x:v>5696</x:v>
      </x:c>
      <x:c r="G23" s="1034">
        <x:v>0</x:v>
      </x:c>
      <x:c r="H23" s="1033">
        <x:v>1920</x:v>
      </x:c>
      <x:c r="I23" s="237">
        <x:v>1920</x:v>
      </x:c>
      <x:c r="J23" s="343" t="s">
        <x:v>5258</x:v>
      </x:c>
      <x:c r="K23" s="343"/>
      <x:c r="L23" s="25" t="s">
        <x:v>594</x:v>
      </x:c>
    </x:row>
    <x:row r="24" spans="1:12" s="434" customFormat="1" ht="15.949999999999999" customHeight="1">
      <x:c r="A24" s="2670"/>
      <x:c r="B24" s="343" t="s">
        <x:v>4933</x:v>
      </x:c>
      <x:c r="C24" s="195">
        <x:v>40087</x:v>
      </x:c>
      <x:c r="D24" s="196" t="s">
        <x:v>2636</x:v>
      </x:c>
      <x:c r="E24" s="343"/>
      <x:c r="F24" s="200" t="s">
        <x:v>2236</x:v>
      </x:c>
      <x:c r="G24" s="1034">
        <x:v>0</x:v>
      </x:c>
      <x:c r="H24" s="1033">
        <x:v>2890.9000000000001</x:v>
      </x:c>
      <x:c r="I24" s="237">
        <x:v>2890.9000000000001</x:v>
      </x:c>
      <x:c r="J24" s="343"/>
      <x:c r="K24" s="343"/>
      <x:c r="L24" s="25" t="s">
        <x:v>1022</x:v>
      </x:c>
    </x:row>
    <x:row r="25" spans="1:12" s="434" customFormat="1" ht="15.949999999999999" customHeight="1">
      <x:c r="A25" s="2670"/>
      <x:c r="B25" s="343" t="s">
        <x:v>4977</x:v>
      </x:c>
      <x:c r="C25" s="205">
        <x:v>39891</x:v>
      </x:c>
      <x:c r="D25" s="197" t="s">
        <x:v>8937</x:v>
      </x:c>
      <x:c r="E25" s="343"/>
      <x:c r="F25" s="200" t="s">
        <x:v>1909</x:v>
      </x:c>
      <x:c r="G25" s="1034">
        <x:v>0</x:v>
      </x:c>
      <x:c r="H25" s="1033">
        <x:v>3442.8000000000002</x:v>
      </x:c>
      <x:c r="I25" s="237">
        <x:v>3442.8000000000002</x:v>
      </x:c>
      <x:c r="J25" s="201" t="s">
        <x:v>3941</x:v>
      </x:c>
      <x:c r="K25" s="197"/>
      <x:c r="L25" s="204" t="s">
        <x:v>2026</x:v>
      </x:c>
    </x:row>
    <x:row r="26" spans="1:12" s="434" customFormat="1" ht="15.949999999999999" customHeight="1">
      <x:c r="A26" s="2670"/>
      <x:c r="B26" s="343" t="s">
        <x:v>4977</x:v>
      </x:c>
      <x:c r="C26" s="205">
        <x:v>39891</x:v>
      </x:c>
      <x:c r="D26" s="197" t="s">
        <x:v>8937</x:v>
      </x:c>
      <x:c r="E26" s="343"/>
      <x:c r="F26" s="200" t="s">
        <x:v>6040</x:v>
      </x:c>
      <x:c r="G26" s="1034">
        <x:v>0</x:v>
      </x:c>
      <x:c r="H26" s="1033">
        <x:v>3456</x:v>
      </x:c>
      <x:c r="I26" s="237">
        <x:v>3456</x:v>
      </x:c>
      <x:c r="J26" s="201" t="s">
        <x:v>3941</x:v>
      </x:c>
      <x:c r="K26" s="343"/>
      <x:c r="L26" s="204" t="s">
        <x:v>2026</x:v>
      </x:c>
    </x:row>
    <x:row r="27" spans="1:12" s="434" customFormat="1" ht="15.949999999999999" customHeight="1">
      <x:c r="A27" s="2670"/>
      <x:c r="B27" s="343" t="s">
        <x:v>4977</x:v>
      </x:c>
      <x:c r="C27" s="195">
        <x:v>39961</x:v>
      </x:c>
      <x:c r="D27" s="196" t="s">
        <x:v>1985</x:v>
      </x:c>
      <x:c r="E27" s="343" t="s">
        <x:v>3982</x:v>
      </x:c>
      <x:c r="F27" s="200" t="s">
        <x:v>1862</x:v>
      </x:c>
      <x:c r="G27" s="1034">
        <x:v>0</x:v>
      </x:c>
      <x:c r="H27" s="1033">
        <x:v>5802</x:v>
      </x:c>
      <x:c r="I27" s="237">
        <x:v>5802</x:v>
      </x:c>
      <x:c r="J27" s="343" t="s">
        <x:v>5258</x:v>
      </x:c>
      <x:c r="K27" s="343"/>
      <x:c r="L27" s="25" t="s">
        <x:v>594</x:v>
      </x:c>
    </x:row>
    <x:row r="28" spans="1:12" s="434" customFormat="1" ht="15.949999999999999" customHeight="1">
      <x:c r="A28" s="2670"/>
      <x:c r="B28" s="343" t="s">
        <x:v>5085</x:v>
      </x:c>
      <x:c r="C28" s="195">
        <x:v>39961</x:v>
      </x:c>
      <x:c r="D28" s="196" t="s">
        <x:v>1985</x:v>
      </x:c>
      <x:c r="E28" s="343" t="s">
        <x:v>5012</x:v>
      </x:c>
      <x:c r="F28" s="200" t="s">
        <x:v>8137</x:v>
      </x:c>
      <x:c r="G28" s="1034">
        <x:v>0</x:v>
      </x:c>
      <x:c r="H28" s="1033">
        <x:v>100930</x:v>
      </x:c>
      <x:c r="I28" s="237">
        <x:v>100930</x:v>
      </x:c>
      <x:c r="J28" s="343" t="s">
        <x:v>5258</x:v>
      </x:c>
      <x:c r="K28" s="343"/>
      <x:c r="L28" s="25" t="s">
        <x:v>594</x:v>
      </x:c>
    </x:row>
    <x:row r="29" spans="1:12" s="468" customFormat="1" ht="15.949999999999999" customHeight="1">
      <x:c r="A29" s="2670"/>
      <x:c r="B29" s="343" t="s">
        <x:v>5085</x:v>
      </x:c>
      <x:c r="C29" s="195">
        <x:v>39961</x:v>
      </x:c>
      <x:c r="D29" s="196" t="s">
        <x:v>1985</x:v>
      </x:c>
      <x:c r="E29" s="343" t="s">
        <x:v>5524</x:v>
      </x:c>
      <x:c r="F29" s="200" t="s">
        <x:v>6003</x:v>
      </x:c>
      <x:c r="G29" s="1034">
        <x:v>0</x:v>
      </x:c>
      <x:c r="H29" s="1033">
        <x:v>8450</x:v>
      </x:c>
      <x:c r="I29" s="237">
        <x:v>8450</x:v>
      </x:c>
      <x:c r="J29" s="343" t="s">
        <x:v>5258</x:v>
      </x:c>
      <x:c r="K29" s="343"/>
      <x:c r="L29" s="25" t="s">
        <x:v>594</x:v>
      </x:c>
    </x:row>
    <x:row r="30" spans="1:12" s="468" customFormat="1" ht="17.100000000000001" customHeight="1">
      <x:c r="A30" s="2670" t="s">
        <x:v>5494</x:v>
      </x:c>
      <x:c r="B30" s="194" t="s">
        <x:v>5074</x:v>
      </x:c>
      <x:c r="C30" s="195">
        <x:v>39828</x:v>
      </x:c>
      <x:c r="D30" s="196" t="s">
        <x:v>5722</x:v>
      </x:c>
      <x:c r="E30" s="197" t="s">
        <x:v>5127</x:v>
      </x:c>
      <x:c r="F30" s="200" t="s">
        <x:v>1087</x:v>
      </x:c>
      <x:c r="G30" s="1034">
        <x:v>0</x:v>
      </x:c>
      <x:c r="H30" s="1033">
        <x:v>604178</x:v>
      </x:c>
      <x:c r="I30" s="237">
        <x:v>604178</x:v>
      </x:c>
      <x:c r="J30" s="201" t="s">
        <x:v>5258</x:v>
      </x:c>
      <x:c r="K30" s="343"/>
      <x:c r="L30" s="202" t="s">
        <x:v>9516</x:v>
      </x:c>
    </x:row>
    <x:row r="31" spans="1:12" s="468" customFormat="1" ht="17.100000000000001" customHeight="1">
      <x:c r="A31" s="2670"/>
      <x:c r="B31" s="194" t="s">
        <x:v>5074</x:v>
      </x:c>
      <x:c r="C31" s="195">
        <x:v>39828</x:v>
      </x:c>
      <x:c r="D31" s="196" t="s">
        <x:v>5722</x:v>
      </x:c>
      <x:c r="E31" s="197" t="s">
        <x:v>4982</x:v>
      </x:c>
      <x:c r="F31" s="200" t="s">
        <x:v>1974</x:v>
      </x:c>
      <x:c r="G31" s="1034">
        <x:v>0</x:v>
      </x:c>
      <x:c r="H31" s="1033">
        <x:v>74411</x:v>
      </x:c>
      <x:c r="I31" s="237">
        <x:v>74411</x:v>
      </x:c>
      <x:c r="J31" s="201" t="s">
        <x:v>5258</x:v>
      </x:c>
      <x:c r="K31" s="343"/>
      <x:c r="L31" s="202" t="s">
        <x:v>9516</x:v>
      </x:c>
    </x:row>
    <x:row r="32" spans="1:12" s="468" customFormat="1" ht="17.100000000000001" customHeight="1">
      <x:c r="A32" s="2670"/>
      <x:c r="B32" s="194" t="s">
        <x:v>5074</x:v>
      </x:c>
      <x:c r="C32" s="195">
        <x:v>39828</x:v>
      </x:c>
      <x:c r="D32" s="196" t="s">
        <x:v>5722</x:v>
      </x:c>
      <x:c r="E32" s="197" t="s">
        <x:v>5157</x:v>
      </x:c>
      <x:c r="F32" s="200" t="s">
        <x:v>680</x:v>
      </x:c>
      <x:c r="G32" s="1034">
        <x:v>0</x:v>
      </x:c>
      <x:c r="H32" s="1033">
        <x:v>289209</x:v>
      </x:c>
      <x:c r="I32" s="237">
        <x:v>289209</x:v>
      </x:c>
      <x:c r="J32" s="201" t="s">
        <x:v>5258</x:v>
      </x:c>
      <x:c r="K32" s="343"/>
      <x:c r="L32" s="202" t="s">
        <x:v>9516</x:v>
      </x:c>
    </x:row>
    <x:row r="33" spans="1:12" s="468" customFormat="1" ht="17.100000000000001" customHeight="1">
      <x:c r="A33" s="2670"/>
      <x:c r="B33" s="194" t="s">
        <x:v>5074</x:v>
      </x:c>
      <x:c r="C33" s="195">
        <x:v>39828</x:v>
      </x:c>
      <x:c r="D33" s="196" t="s">
        <x:v>5722</x:v>
      </x:c>
      <x:c r="E33" s="197" t="s">
        <x:v>5021</x:v>
      </x:c>
      <x:c r="F33" s="200" t="s">
        <x:v>1434</x:v>
      </x:c>
      <x:c r="G33" s="1034">
        <x:v>0</x:v>
      </x:c>
      <x:c r="H33" s="1033">
        <x:v>144006</x:v>
      </x:c>
      <x:c r="I33" s="237">
        <x:v>144006</x:v>
      </x:c>
      <x:c r="J33" s="201" t="s">
        <x:v>5258</x:v>
      </x:c>
      <x:c r="K33" s="343"/>
      <x:c r="L33" s="202" t="s">
        <x:v>9516</x:v>
      </x:c>
    </x:row>
    <x:row r="34" spans="1:12" s="434" customFormat="1" ht="15.949999999999999" hidden="1" customHeight="1">
      <x:c r="A34" s="2670"/>
      <x:c r="B34" s="343" t="s">
        <x:v>4971</x:v>
      </x:c>
      <x:c r="C34" s="195">
        <x:v>39891</x:v>
      </x:c>
      <x:c r="D34" s="196" t="s">
        <x:v>8937</x:v>
      </x:c>
      <x:c r="E34" s="343" t="s">
        <x:v>4924</x:v>
      </x:c>
      <x:c r="F34" s="200" t="s">
        <x:v>5240</x:v>
      </x:c>
      <x:c r="G34" s="1034">
        <x:v>1260</x:v>
      </x:c>
      <x:c r="H34" s="1033">
        <x:v>0</x:v>
      </x:c>
      <x:c r="I34" s="1025">
        <x:v>-1260</x:v>
      </x:c>
      <x:c r="J34" s="343"/>
      <x:c r="K34" s="343"/>
      <x:c r="L34" s="25" t="s">
        <x:v>5171</x:v>
      </x:c>
    </x:row>
    <x:row r="35" spans="1:12" s="434" customFormat="1" ht="15.949999999999999" customHeight="1">
      <x:c r="A35" s="2670"/>
      <x:c r="B35" s="343" t="s">
        <x:v>4971</x:v>
      </x:c>
      <x:c r="C35" s="195">
        <x:v>39849</x:v>
      </x:c>
      <x:c r="D35" s="196" t="s">
        <x:v>5731</x:v>
      </x:c>
      <x:c r="E35" s="343" t="s">
        <x:v>5055</x:v>
      </x:c>
      <x:c r="F35" s="200" t="s">
        <x:v>2199</x:v>
      </x:c>
      <x:c r="G35" s="1034">
        <x:v>3262</x:v>
      </x:c>
      <x:c r="H35" s="1033">
        <x:v>3262</x:v>
      </x:c>
      <x:c r="I35" s="237">
        <x:v>0</x:v>
      </x:c>
      <x:c r="J35" s="343" t="s">
        <x:v>5571</x:v>
      </x:c>
      <x:c r="K35" s="343"/>
      <x:c r="L35" s="25" t="s">
        <x:v>305</x:v>
      </x:c>
    </x:row>
    <x:row r="36" spans="1:12" s="434" customFormat="1" ht="15.949999999999999" hidden="1" customHeight="1">
      <x:c r="A36" s="2670"/>
      <x:c r="B36" s="343" t="s">
        <x:v>4933</x:v>
      </x:c>
      <x:c r="C36" s="195">
        <x:v>40038</x:v>
      </x:c>
      <x:c r="D36" s="196" t="s">
        <x:v>5709</x:v>
      </x:c>
      <x:c r="E36" s="343"/>
      <x:c r="F36" s="200" t="s">
        <x:v>2190</x:v>
      </x:c>
      <x:c r="G36" s="1034">
        <x:v>3395</x:v>
      </x:c>
      <x:c r="H36" s="1033">
        <x:v>3389.4000000000001</x:v>
      </x:c>
      <x:c r="I36" s="1025">
        <x:v>-5.5999999999999091</x:v>
      </x:c>
      <x:c r="J36" s="343" t="s">
        <x:v>3555</x:v>
      </x:c>
      <x:c r="K36" s="343" t="s">
        <x:v>7684</x:v>
      </x:c>
      <x:c r="L36" s="25" t="s">
        <x:v>1585</x:v>
      </x:c>
    </x:row>
    <x:row r="37" spans="1:12" s="434" customFormat="1" ht="15.949999999999999" customHeight="1">
      <x:c r="A37" s="2670"/>
      <x:c r="B37" s="343" t="s">
        <x:v>4933</x:v>
      </x:c>
      <x:c r="C37" s="195">
        <x:v>40171</x:v>
      </x:c>
      <x:c r="D37" s="343" t="s">
        <x:v>8912</x:v>
      </x:c>
      <x:c r="E37" s="343"/>
      <x:c r="F37" s="200" t="s">
        <x:v>2008</x:v>
      </x:c>
      <x:c r="G37" s="1034"/>
      <x:c r="H37" s="1033">
        <x:v>402.69999999999999</x:v>
      </x:c>
      <x:c r="I37" s="237">
        <x:v>402.69999999999999</x:v>
      </x:c>
      <x:c r="J37" s="201"/>
      <x:c r="K37" s="343"/>
      <x:c r="L37" s="25" t="s">
        <x:v>9336</x:v>
      </x:c>
    </x:row>
    <x:row r="38" spans="1:12" s="434" customFormat="1" ht="15.949999999999999" customHeight="1">
      <x:c r="A38" s="2670"/>
      <x:c r="B38" s="343" t="s">
        <x:v>4933</x:v>
      </x:c>
      <x:c r="C38" s="195">
        <x:v>40178</x:v>
      </x:c>
      <x:c r="D38" s="343" t="s">
        <x:v>8936</x:v>
      </x:c>
      <x:c r="E38" s="343"/>
      <x:c r="F38" s="200" t="s">
        <x:v>2596</x:v>
      </x:c>
      <x:c r="G38" s="1034"/>
      <x:c r="H38" s="1033">
        <x:v>427</x:v>
      </x:c>
      <x:c r="I38" s="237">
        <x:v>427</x:v>
      </x:c>
      <x:c r="J38" s="201"/>
      <x:c r="K38" s="343"/>
      <x:c r="L38" s="25" t="s">
        <x:v>1383</x:v>
      </x:c>
    </x:row>
    <x:row r="39" spans="1:12" s="434" customFormat="1" ht="15.949999999999999" customHeight="1">
      <x:c r="A39" s="2670"/>
      <x:c r="B39" s="343" t="s">
        <x:v>4977</x:v>
      </x:c>
      <x:c r="C39" s="205">
        <x:v>39891</x:v>
      </x:c>
      <x:c r="D39" s="197" t="s">
        <x:v>8937</x:v>
      </x:c>
      <x:c r="E39" s="343"/>
      <x:c r="F39" s="200" t="s">
        <x:v>926</x:v>
      </x:c>
      <x:c r="G39" s="1034">
        <x:v>0</x:v>
      </x:c>
      <x:c r="H39" s="1033">
        <x:v>17197.900000000001</x:v>
      </x:c>
      <x:c r="I39" s="237">
        <x:v>17197.900000000001</x:v>
      </x:c>
      <x:c r="J39" s="201" t="s">
        <x:v>3941</x:v>
      </x:c>
      <x:c r="K39" s="197"/>
      <x:c r="L39" s="204" t="s">
        <x:v>2026</x:v>
      </x:c>
    </x:row>
    <x:row r="40" spans="1:12" s="434" customFormat="1" ht="15.949999999999999" customHeight="1">
      <x:c r="A40" s="2670"/>
      <x:c r="B40" s="343" t="s">
        <x:v>4977</x:v>
      </x:c>
      <x:c r="C40" s="205">
        <x:v>39891</x:v>
      </x:c>
      <x:c r="D40" s="197" t="s">
        <x:v>8937</x:v>
      </x:c>
      <x:c r="E40" s="343"/>
      <x:c r="F40" s="200" t="s">
        <x:v>518</x:v>
      </x:c>
      <x:c r="G40" s="1034">
        <x:v>0</x:v>
      </x:c>
      <x:c r="H40" s="1033">
        <x:v>20466</x:v>
      </x:c>
      <x:c r="I40" s="237">
        <x:v>20466</x:v>
      </x:c>
      <x:c r="J40" s="201" t="s">
        <x:v>3941</x:v>
      </x:c>
      <x:c r="K40" s="197"/>
      <x:c r="L40" s="204" t="s">
        <x:v>2026</x:v>
      </x:c>
    </x:row>
    <x:row r="41" spans="1:12" s="434" customFormat="1" ht="15.949999999999999" customHeight="1">
      <x:c r="A41" s="2670"/>
      <x:c r="B41" s="343" t="s">
        <x:v>4977</x:v>
      </x:c>
      <x:c r="C41" s="205">
        <x:v>39891</x:v>
      </x:c>
      <x:c r="D41" s="197" t="s">
        <x:v>8937</x:v>
      </x:c>
      <x:c r="E41" s="343"/>
      <x:c r="F41" s="200" t="s">
        <x:v>1222</x:v>
      </x:c>
      <x:c r="G41" s="1034">
        <x:v>0</x:v>
      </x:c>
      <x:c r="H41" s="1033">
        <x:v>23677</x:v>
      </x:c>
      <x:c r="I41" s="237">
        <x:v>23677</x:v>
      </x:c>
      <x:c r="J41" s="201" t="s">
        <x:v>3941</x:v>
      </x:c>
      <x:c r="K41" s="197"/>
      <x:c r="L41" s="204" t="s">
        <x:v>2026</x:v>
      </x:c>
    </x:row>
    <x:row r="42" spans="1:12" s="434" customFormat="1" ht="15.949999999999999" customHeight="1">
      <x:c r="A42" s="2671"/>
      <x:c r="B42" s="206" t="s">
        <x:v>4977</x:v>
      </x:c>
      <x:c r="C42" s="207" t="s">
        <x:v>6050</x:v>
      </x:c>
      <x:c r="D42" s="208" t="s">
        <x:v>8898</x:v>
      </x:c>
      <x:c r="E42" s="206"/>
      <x:c r="F42" s="209" t="s">
        <x:v>8154</x:v>
      </x:c>
      <x:c r="G42" s="1036">
        <x:v>0</x:v>
      </x:c>
      <x:c r="H42" s="1037">
        <x:v>2117</x:v>
      </x:c>
      <x:c r="I42" s="1038">
        <x:v>2117</x:v>
      </x:c>
      <x:c r="J42" s="210"/>
      <x:c r="K42" s="208"/>
      <x:c r="L42" s="211" t="s">
        <x:v>759</x:v>
      </x:c>
    </x:row>
    <x:row r="43" spans="1:12" s="434" customFormat="1" ht="17.100000000000001" hidden="1" customHeight="1">
      <x:c r="A43" s="2672" t="s">
        <x:v>4750</x:v>
      </x:c>
      <x:c r="B43" s="212" t="s">
        <x:v>5074</x:v>
      </x:c>
      <x:c r="C43" s="213">
        <x:v>39906</x:v>
      </x:c>
      <x:c r="D43" s="214" t="s">
        <x:v>8841</x:v>
      </x:c>
      <x:c r="E43" s="215"/>
      <x:c r="F43" s="216" t="s">
        <x:v>136</x:v>
      </x:c>
      <x:c r="G43" s="1039">
        <x:v>18089</x:v>
      </x:c>
      <x:c r="H43" s="1040">
        <x:v>16671.700000000001</x:v>
      </x:c>
      <x:c r="I43" s="1041">
        <x:v>-1417.2999999999993</x:v>
      </x:c>
      <x:c r="J43" s="217" t="s">
        <x:v>3548</x:v>
      </x:c>
      <x:c r="K43" s="215"/>
      <x:c r="L43" s="218" t="s">
        <x:v>9185</x:v>
      </x:c>
    </x:row>
    <x:row r="44" spans="1:12" s="434" customFormat="1" ht="17.100000000000001" customHeight="1">
      <x:c r="A44" s="2670"/>
      <x:c r="B44" s="194" t="s">
        <x:v>5074</x:v>
      </x:c>
      <x:c r="C44" s="219">
        <x:v>39946</x:v>
      </x:c>
      <x:c r="D44" s="220" t="s">
        <x:v>1674</x:v>
      </x:c>
      <x:c r="E44" s="197" t="s">
        <x:v>4975</x:v>
      </x:c>
      <x:c r="F44" s="199" t="s">
        <x:v>733</x:v>
      </x:c>
      <x:c r="G44" s="1034">
        <x:v>11705.299999999999</x:v>
      </x:c>
      <x:c r="H44" s="1033">
        <x:v>11879.6</x:v>
      </x:c>
      <x:c r="I44" s="237">
        <x:v>174.30000000000109</x:v>
      </x:c>
      <x:c r="J44" s="201" t="s">
        <x:v>4126</x:v>
      </x:c>
      <x:c r="K44" s="197" t="s">
        <x:v>4975</x:v>
      </x:c>
      <x:c r="L44" s="204" t="s">
        <x:v>8800</x:v>
      </x:c>
    </x:row>
    <x:row r="45" spans="1:12" s="434" customFormat="1" ht="17.100000000000001" customHeight="1">
      <x:c r="A45" s="2670"/>
      <x:c r="B45" s="343" t="s">
        <x:v>4971</x:v>
      </x:c>
      <x:c r="C45" s="195">
        <x:v>40087</x:v>
      </x:c>
      <x:c r="D45" s="196" t="s">
        <x:v>5683</x:v>
      </x:c>
      <x:c r="E45" s="343"/>
      <x:c r="F45" s="200" t="s">
        <x:v>1079</x:v>
      </x:c>
      <x:c r="G45" s="1034">
        <x:v>0</x:v>
      </x:c>
      <x:c r="H45" s="1033">
        <x:v>2709</x:v>
      </x:c>
      <x:c r="I45" s="237">
        <x:v>2709</x:v>
      </x:c>
      <x:c r="J45" s="343" t="s">
        <x:v>3941</x:v>
      </x:c>
      <x:c r="K45" s="343"/>
      <x:c r="L45" s="25" t="s">
        <x:v>1836</x:v>
      </x:c>
    </x:row>
    <x:row r="46" spans="1:12" s="434" customFormat="1" ht="17.100000000000001" customHeight="1">
      <x:c r="A46" s="2670"/>
      <x:c r="B46" s="343" t="s">
        <x:v>4971</x:v>
      </x:c>
      <x:c r="C46" s="195">
        <x:v>40087</x:v>
      </x:c>
      <x:c r="D46" s="196" t="s">
        <x:v>5683</x:v>
      </x:c>
      <x:c r="E46" s="343"/>
      <x:c r="F46" s="200" t="s">
        <x:v>2518</x:v>
      </x:c>
      <x:c r="G46" s="1034">
        <x:v>0</x:v>
      </x:c>
      <x:c r="H46" s="1033">
        <x:v>1913</x:v>
      </x:c>
      <x:c r="I46" s="237">
        <x:v>1913</x:v>
      </x:c>
      <x:c r="J46" s="343" t="s">
        <x:v>3941</x:v>
      </x:c>
      <x:c r="K46" s="343"/>
      <x:c r="L46" s="25" t="s">
        <x:v>1836</x:v>
      </x:c>
    </x:row>
    <x:row r="47" spans="1:12" s="434" customFormat="1" ht="17.100000000000001" customHeight="1">
      <x:c r="A47" s="2670"/>
      <x:c r="B47" s="343" t="s">
        <x:v>4933</x:v>
      </x:c>
      <x:c r="C47" s="195">
        <x:v>40080</x:v>
      </x:c>
      <x:c r="D47" s="343" t="s">
        <x:v>8844</x:v>
      </x:c>
      <x:c r="E47" s="343">
        <x:v>12</x:v>
      </x:c>
      <x:c r="F47" s="200" t="s">
        <x:v>1257</x:v>
      </x:c>
      <x:c r="G47" s="1034">
        <x:v>840.89999999999998</x:v>
      </x:c>
      <x:c r="H47" s="1033">
        <x:v>4325.1000000000004</x:v>
      </x:c>
      <x:c r="I47" s="237">
        <x:v>3484.2000000000003</x:v>
      </x:c>
      <x:c r="J47" s="26"/>
      <x:c r="K47" s="26"/>
      <x:c r="L47" s="25" t="s">
        <x:v>1215</x:v>
      </x:c>
    </x:row>
    <x:row r="48" spans="1:12" s="434" customFormat="1" ht="17.100000000000001" customHeight="1">
      <x:c r="A48" s="2670"/>
      <x:c r="B48" s="343" t="s">
        <x:v>4933</x:v>
      </x:c>
      <x:c r="C48" s="195">
        <x:v>39940</x:v>
      </x:c>
      <x:c r="D48" s="343" t="s">
        <x:v>8821</x:v>
      </x:c>
      <x:c r="E48" s="343">
        <x:v>15</x:v>
      </x:c>
      <x:c r="F48" s="200" t="s">
        <x:v>8829</x:v>
      </x:c>
      <x:c r="G48" s="1034">
        <x:v>0</x:v>
      </x:c>
      <x:c r="H48" s="1033">
        <x:v>1229</x:v>
      </x:c>
      <x:c r="I48" s="237">
        <x:v>1229</x:v>
      </x:c>
      <x:c r="J48" s="343"/>
      <x:c r="K48" s="343"/>
      <x:c r="L48" s="25"/>
    </x:row>
    <x:row r="49" spans="1:12" s="434" customFormat="1" ht="17.100000000000001" hidden="1" customHeight="1">
      <x:c r="A49" s="2670"/>
      <x:c r="B49" s="343" t="s">
        <x:v>4933</x:v>
      </x:c>
      <x:c r="C49" s="195">
        <x:v>40164</x:v>
      </x:c>
      <x:c r="D49" s="343" t="s">
        <x:v>8839</x:v>
      </x:c>
      <x:c r="E49" s="343">
        <x:v>15</x:v>
      </x:c>
      <x:c r="F49" s="200" t="s">
        <x:v>8829</x:v>
      </x:c>
      <x:c r="G49" s="1034">
        <x:v>1229</x:v>
      </x:c>
      <x:c r="H49" s="1033">
        <x:v>1207.8</x:v>
      </x:c>
      <x:c r="I49" s="1025">
        <x:v>-21.200000000000045</x:v>
      </x:c>
      <x:c r="J49" s="343"/>
      <x:c r="K49" s="343"/>
      <x:c r="L49" s="25"/>
    </x:row>
    <x:row r="50" spans="1:12" s="434" customFormat="1" ht="17.100000000000001" customHeight="1">
      <x:c r="A50" s="2670"/>
      <x:c r="B50" s="343" t="s">
        <x:v>4933</x:v>
      </x:c>
      <x:c r="C50" s="195">
        <x:v>39940</x:v>
      </x:c>
      <x:c r="D50" s="343" t="s">
        <x:v>8821</x:v>
      </x:c>
      <x:c r="E50" s="343">
        <x:v>15</x:v>
      </x:c>
      <x:c r="F50" s="200" t="s">
        <x:v>1055</x:v>
      </x:c>
      <x:c r="G50" s="1034">
        <x:v>0</x:v>
      </x:c>
      <x:c r="H50" s="1033">
        <x:v>1264</x:v>
      </x:c>
      <x:c r="I50" s="237">
        <x:v>1264</x:v>
      </x:c>
      <x:c r="J50" s="343"/>
      <x:c r="K50" s="343"/>
      <x:c r="L50" s="25"/>
    </x:row>
    <x:row r="51" spans="1:12" s="434" customFormat="1" ht="17.100000000000001" customHeight="1">
      <x:c r="A51" s="2670"/>
      <x:c r="B51" s="343" t="s">
        <x:v>4933</x:v>
      </x:c>
      <x:c r="C51" s="221">
        <x:v>40164</x:v>
      </x:c>
      <x:c r="D51" s="197" t="s">
        <x:v>8836</x:v>
      </x:c>
      <x:c r="E51" s="343">
        <x:v>15</x:v>
      </x:c>
      <x:c r="F51" s="200" t="s">
        <x:v>1055</x:v>
      </x:c>
      <x:c r="G51" s="1034">
        <x:v>1261</x:v>
      </x:c>
      <x:c r="H51" s="1033">
        <x:v>1264.4000000000001</x:v>
      </x:c>
      <x:c r="I51" s="237">
        <x:v>3.4000000000000909</x:v>
      </x:c>
      <x:c r="J51" s="201" t="s">
        <x:v>3612</x:v>
      </x:c>
      <x:c r="K51" s="197"/>
      <x:c r="L51" s="204" t="s">
        <x:v>54</x:v>
      </x:c>
    </x:row>
    <x:row r="52" spans="1:12" s="434" customFormat="1" ht="17.100000000000001" customHeight="1">
      <x:c r="A52" s="2670"/>
      <x:c r="B52" s="343" t="s">
        <x:v>4933</x:v>
      </x:c>
      <x:c r="C52" s="195">
        <x:v>40087</x:v>
      </x:c>
      <x:c r="D52" s="196" t="s">
        <x:v>5683</x:v>
      </x:c>
      <x:c r="E52" s="343"/>
      <x:c r="F52" s="200" t="s">
        <x:v>1179</x:v>
      </x:c>
      <x:c r="G52" s="1034">
        <x:v>0</x:v>
      </x:c>
      <x:c r="H52" s="1033">
        <x:v>280</x:v>
      </x:c>
      <x:c r="I52" s="237">
        <x:v>280</x:v>
      </x:c>
      <x:c r="J52" s="343" t="s">
        <x:v>3941</x:v>
      </x:c>
      <x:c r="K52" s="343"/>
      <x:c r="L52" s="25" t="s">
        <x:v>1836</x:v>
      </x:c>
    </x:row>
    <x:row r="53" spans="1:12" s="434" customFormat="1" ht="17.100000000000001" customHeight="1">
      <x:c r="A53" s="2670"/>
      <x:c r="B53" s="343" t="s">
        <x:v>4933</x:v>
      </x:c>
      <x:c r="C53" s="195">
        <x:v>40087</x:v>
      </x:c>
      <x:c r="D53" s="196" t="s">
        <x:v>5683</x:v>
      </x:c>
      <x:c r="E53" s="343"/>
      <x:c r="F53" s="200" t="s">
        <x:v>1059</x:v>
      </x:c>
      <x:c r="G53" s="1034">
        <x:v>0</x:v>
      </x:c>
      <x:c r="H53" s="1033">
        <x:v>450</x:v>
      </x:c>
      <x:c r="I53" s="237">
        <x:v>450</x:v>
      </x:c>
      <x:c r="J53" s="343" t="s">
        <x:v>3941</x:v>
      </x:c>
      <x:c r="K53" s="343"/>
      <x:c r="L53" s="25" t="s">
        <x:v>1836</x:v>
      </x:c>
    </x:row>
    <x:row r="54" spans="1:12" s="434" customFormat="1" ht="17.100000000000001" hidden="1" customHeight="1">
      <x:c r="A54" s="2670"/>
      <x:c r="B54" s="343" t="s">
        <x:v>4933</x:v>
      </x:c>
      <x:c r="C54" s="195">
        <x:v>40087</x:v>
      </x:c>
      <x:c r="D54" s="196" t="s">
        <x:v>5683</x:v>
      </x:c>
      <x:c r="E54" s="343"/>
      <x:c r="F54" s="200" t="s">
        <x:v>617</x:v>
      </x:c>
      <x:c r="G54" s="1034">
        <x:v>960</x:v>
      </x:c>
      <x:c r="H54" s="1033">
        <x:v>0</x:v>
      </x:c>
      <x:c r="I54" s="1025">
        <x:v>-960</x:v>
      </x:c>
      <x:c r="J54" s="343" t="s">
        <x:v>3941</x:v>
      </x:c>
      <x:c r="K54" s="343"/>
      <x:c r="L54" s="25" t="s">
        <x:v>1836</x:v>
      </x:c>
    </x:row>
    <x:row r="55" spans="1:12" s="434" customFormat="1" ht="17.100000000000001" customHeight="1">
      <x:c r="A55" s="2670"/>
      <x:c r="B55" s="343" t="s">
        <x:v>4977</x:v>
      </x:c>
      <x:c r="C55" s="195">
        <x:v>40087</x:v>
      </x:c>
      <x:c r="D55" s="196" t="s">
        <x:v>5683</x:v>
      </x:c>
      <x:c r="E55" s="343"/>
      <x:c r="F55" s="200" t="s">
        <x:v>33</x:v>
      </x:c>
      <x:c r="G55" s="1034">
        <x:v>0</x:v>
      </x:c>
      <x:c r="H55" s="1033">
        <x:v>43355</x:v>
      </x:c>
      <x:c r="I55" s="237">
        <x:v>43355</x:v>
      </x:c>
      <x:c r="J55" s="343" t="s">
        <x:v>3941</x:v>
      </x:c>
      <x:c r="K55" s="343"/>
      <x:c r="L55" s="25" t="s">
        <x:v>1836</x:v>
      </x:c>
    </x:row>
    <x:row r="56" spans="1:12" s="434" customFormat="1" ht="17.100000000000001" customHeight="1">
      <x:c r="A56" s="2670"/>
      <x:c r="B56" s="343" t="s">
        <x:v>5085</x:v>
      </x:c>
      <x:c r="C56" s="195">
        <x:v>40087</x:v>
      </x:c>
      <x:c r="D56" s="196" t="s">
        <x:v>5683</x:v>
      </x:c>
      <x:c r="E56" s="343"/>
      <x:c r="F56" s="200" t="s">
        <x:v>1727</x:v>
      </x:c>
      <x:c r="G56" s="1034">
        <x:v>0</x:v>
      </x:c>
      <x:c r="H56" s="1033">
        <x:v>6923</x:v>
      </x:c>
      <x:c r="I56" s="237">
        <x:v>6923</x:v>
      </x:c>
      <x:c r="J56" s="343" t="s">
        <x:v>3941</x:v>
      </x:c>
      <x:c r="K56" s="343"/>
      <x:c r="L56" s="25" t="s">
        <x:v>1836</x:v>
      </x:c>
    </x:row>
    <x:row r="57" spans="1:12" s="434" customFormat="1" ht="17.100000000000001" customHeight="1">
      <x:c r="A57" s="2670"/>
      <x:c r="B57" s="343" t="s">
        <x:v>5085</x:v>
      </x:c>
      <x:c r="C57" s="195">
        <x:v>40165</x:v>
      </x:c>
      <x:c r="D57" s="196" t="s">
        <x:v>2455</x:v>
      </x:c>
      <x:c r="E57" s="343"/>
      <x:c r="F57" s="200" t="s">
        <x:v>1834</x:v>
      </x:c>
      <x:c r="G57" s="1034">
        <x:v>0</x:v>
      </x:c>
      <x:c r="H57" s="1033">
        <x:v>15000</x:v>
      </x:c>
      <x:c r="I57" s="237">
        <x:v>15000</x:v>
      </x:c>
      <x:c r="J57" s="196" t="s">
        <x:v>5683</x:v>
      </x:c>
      <x:c r="K57" s="343"/>
      <x:c r="L57" s="25" t="s">
        <x:v>1403</x:v>
      </x:c>
    </x:row>
    <x:row r="58" spans="1:12" s="434" customFormat="1" ht="17.100000000000001" customHeight="1">
      <x:c r="A58" s="2670" t="s">
        <x:v>5333</x:v>
      </x:c>
      <x:c r="B58" s="194" t="s">
        <x:v>5074</x:v>
      </x:c>
      <x:c r="C58" s="205">
        <x:v>39884</x:v>
      </x:c>
      <x:c r="D58" s="197" t="s">
        <x:v>2471</x:v>
      </x:c>
      <x:c r="E58" s="197" t="s">
        <x:v>4942</x:v>
      </x:c>
      <x:c r="F58" s="198" t="s">
        <x:v>8621</x:v>
      </x:c>
      <x:c r="G58" s="1032">
        <x:v>666243.30000000005</x:v>
      </x:c>
      <x:c r="H58" s="1033">
        <x:v>666257.69999999995</x:v>
      </x:c>
      <x:c r="I58" s="237">
        <x:v>14.399999999906868</x:v>
      </x:c>
      <x:c r="J58" s="201" t="s">
        <x:v>3555</x:v>
      </x:c>
      <x:c r="K58" s="197"/>
      <x:c r="L58" s="204" t="s">
        <x:v>1534</x:v>
      </x:c>
    </x:row>
    <x:row r="59" spans="1:12" s="434" customFormat="1" ht="17.100000000000001" hidden="1" customHeight="1">
      <x:c r="A59" s="2670"/>
      <x:c r="B59" s="343" t="s">
        <x:v>5074</x:v>
      </x:c>
      <x:c r="C59" s="195">
        <x:v>39877</x:v>
      </x:c>
      <x:c r="D59" s="196" t="s">
        <x:v>8872</x:v>
      </x:c>
      <x:c r="E59" s="343"/>
      <x:c r="F59" s="200" t="s">
        <x:v>766</x:v>
      </x:c>
      <x:c r="G59" s="1034">
        <x:v>15015</x:v>
      </x:c>
      <x:c r="H59" s="1033">
        <x:v>14537.700000000001</x:v>
      </x:c>
      <x:c r="I59" s="1025">
        <x:v>-477.29999999999927</x:v>
      </x:c>
      <x:c r="J59" s="343" t="s">
        <x:v>3555</x:v>
      </x:c>
      <x:c r="K59" s="343"/>
      <x:c r="L59" s="25" t="s">
        <x:v>3659</x:v>
      </x:c>
    </x:row>
    <x:row r="60" spans="1:12" s="434" customFormat="1" ht="17.100000000000001" hidden="1" customHeight="1">
      <x:c r="A60" s="2670"/>
      <x:c r="B60" s="343" t="s">
        <x:v>4971</x:v>
      </x:c>
      <x:c r="C60" s="195">
        <x:v>39961</x:v>
      </x:c>
      <x:c r="D60" s="196" t="s">
        <x:v>1985</x:v>
      </x:c>
      <x:c r="E60" s="343" t="s">
        <x:v>4526</x:v>
      </x:c>
      <x:c r="F60" s="200" t="s">
        <x:v>8833</x:v>
      </x:c>
      <x:c r="G60" s="1034">
        <x:v>798.70000000000005</x:v>
      </x:c>
      <x:c r="H60" s="1033">
        <x:v>0</x:v>
      </x:c>
      <x:c r="I60" s="1025">
        <x:v>-798.70000000000005</x:v>
      </x:c>
      <x:c r="J60" s="343" t="s">
        <x:v>5258</x:v>
      </x:c>
      <x:c r="K60" s="343"/>
      <x:c r="L60" s="25" t="s">
        <x:v>594</x:v>
      </x:c>
    </x:row>
    <x:row r="61" spans="1:12" s="434" customFormat="1" ht="17.100000000000001" customHeight="1">
      <x:c r="A61" s="2670"/>
      <x:c r="B61" s="343" t="s">
        <x:v>4971</x:v>
      </x:c>
      <x:c r="C61" s="195">
        <x:v>40038</x:v>
      </x:c>
      <x:c r="D61" s="196" t="s">
        <x:v>8811</x:v>
      </x:c>
      <x:c r="E61" s="343" t="s">
        <x:v>6909</x:v>
      </x:c>
      <x:c r="F61" s="200" t="s">
        <x:v>383</x:v>
      </x:c>
      <x:c r="G61" s="1034">
        <x:v>1259</x:v>
      </x:c>
      <x:c r="H61" s="1033">
        <x:v>1259</x:v>
      </x:c>
      <x:c r="I61" s="237">
        <x:v>0</x:v>
      </x:c>
      <x:c r="J61" s="343"/>
      <x:c r="K61" s="343"/>
      <x:c r="L61" s="25" t="s">
        <x:v>9649</x:v>
      </x:c>
    </x:row>
    <x:row r="62" spans="1:12" s="434" customFormat="1" ht="17.100000000000001" hidden="1" customHeight="1">
      <x:c r="A62" s="2670"/>
      <x:c r="B62" s="343" t="s">
        <x:v>4971</x:v>
      </x:c>
      <x:c r="C62" s="195">
        <x:v>39961</x:v>
      </x:c>
      <x:c r="D62" s="196" t="s">
        <x:v>1985</x:v>
      </x:c>
      <x:c r="E62" s="343" t="s">
        <x:v>5049</x:v>
      </x:c>
      <x:c r="F62" s="200" t="s">
        <x:v>8809</x:v>
      </x:c>
      <x:c r="G62" s="1034">
        <x:v>987.79999999999995</x:v>
      </x:c>
      <x:c r="H62" s="1033">
        <x:v>0</x:v>
      </x:c>
      <x:c r="I62" s="1025">
        <x:v>-987.79999999999995</x:v>
      </x:c>
      <x:c r="J62" s="343" t="s">
        <x:v>5258</x:v>
      </x:c>
      <x:c r="K62" s="343"/>
      <x:c r="L62" s="25" t="s">
        <x:v>594</x:v>
      </x:c>
    </x:row>
    <x:row r="63" spans="1:12" s="434" customFormat="1" ht="17.100000000000001" customHeight="1">
      <x:c r="A63" s="2670"/>
      <x:c r="B63" s="343" t="s">
        <x:v>4971</x:v>
      </x:c>
      <x:c r="C63" s="195">
        <x:v>39877</x:v>
      </x:c>
      <x:c r="D63" s="343" t="s">
        <x:v>8872</x:v>
      </x:c>
      <x:c r="E63" s="343"/>
      <x:c r="F63" s="200" t="s">
        <x:v>5933</x:v>
      </x:c>
      <x:c r="G63" s="1034">
        <x:v>0</x:v>
      </x:c>
      <x:c r="H63" s="1033">
        <x:v>2318.3000000000002</x:v>
      </x:c>
      <x:c r="I63" s="237">
        <x:v>2318.3000000000002</x:v>
      </x:c>
      <x:c r="J63" s="343" t="s">
        <x:v>3555</x:v>
      </x:c>
      <x:c r="K63" s="343"/>
      <x:c r="L63" s="25" t="s">
        <x:v>9356</x:v>
      </x:c>
    </x:row>
    <x:row r="64" spans="1:12" s="434" customFormat="1" ht="17.100000000000001" customHeight="1">
      <x:c r="A64" s="2670"/>
      <x:c r="B64" s="343" t="s">
        <x:v>4933</x:v>
      </x:c>
      <x:c r="C64" s="195">
        <x:v>39961</x:v>
      </x:c>
      <x:c r="D64" s="196" t="s">
        <x:v>1985</x:v>
      </x:c>
      <x:c r="E64" s="343" t="s">
        <x:v>5168</x:v>
      </x:c>
      <x:c r="F64" s="200" t="s">
        <x:v>8797</x:v>
      </x:c>
      <x:c r="G64" s="1034">
        <x:v>0</x:v>
      </x:c>
      <x:c r="H64" s="1033">
        <x:v>678.29999999999995</x:v>
      </x:c>
      <x:c r="I64" s="237">
        <x:v>678.29999999999995</x:v>
      </x:c>
      <x:c r="J64" s="343" t="s">
        <x:v>5258</x:v>
      </x:c>
      <x:c r="K64" s="343"/>
      <x:c r="L64" s="25" t="s">
        <x:v>594</x:v>
      </x:c>
    </x:row>
    <x:row r="65" spans="1:12" s="434" customFormat="1" ht="17.100000000000001" customHeight="1">
      <x:c r="A65" s="2670"/>
      <x:c r="B65" s="343" t="s">
        <x:v>4933</x:v>
      </x:c>
      <x:c r="C65" s="195">
        <x:v>39961</x:v>
      </x:c>
      <x:c r="D65" s="196" t="s">
        <x:v>1985</x:v>
      </x:c>
      <x:c r="E65" s="343" t="s">
        <x:v>5337</x:v>
      </x:c>
      <x:c r="F65" s="200" t="s">
        <x:v>582</x:v>
      </x:c>
      <x:c r="G65" s="1034">
        <x:v>0</x:v>
      </x:c>
      <x:c r="H65" s="1033">
        <x:v>251</x:v>
      </x:c>
      <x:c r="I65" s="237">
        <x:v>251</x:v>
      </x:c>
      <x:c r="J65" s="343" t="s">
        <x:v>5258</x:v>
      </x:c>
      <x:c r="K65" s="343"/>
      <x:c r="L65" s="25" t="s">
        <x:v>594</x:v>
      </x:c>
    </x:row>
    <x:row r="66" spans="1:12" s="434" customFormat="1" ht="17.100000000000001" customHeight="1">
      <x:c r="A66" s="2670"/>
      <x:c r="B66" s="343" t="s">
        <x:v>4933</x:v>
      </x:c>
      <x:c r="C66" s="195">
        <x:v>39961</x:v>
      </x:c>
      <x:c r="D66" s="196" t="s">
        <x:v>1985</x:v>
      </x:c>
      <x:c r="E66" s="343" t="s">
        <x:v>5337</x:v>
      </x:c>
      <x:c r="F66" s="200" t="s">
        <x:v>821</x:v>
      </x:c>
      <x:c r="G66" s="1034">
        <x:v>0</x:v>
      </x:c>
      <x:c r="H66" s="1033">
        <x:v>798.70000000000005</x:v>
      </x:c>
      <x:c r="I66" s="237">
        <x:v>798.70000000000005</x:v>
      </x:c>
      <x:c r="J66" s="343" t="s">
        <x:v>5258</x:v>
      </x:c>
      <x:c r="K66" s="343"/>
      <x:c r="L66" s="25" t="s">
        <x:v>594</x:v>
      </x:c>
    </x:row>
    <x:row r="67" spans="1:12" s="434" customFormat="1" ht="17.100000000000001" customHeight="1">
      <x:c r="A67" s="2670"/>
      <x:c r="B67" s="343" t="s">
        <x:v>4933</x:v>
      </x:c>
      <x:c r="C67" s="195">
        <x:v>39961</x:v>
      </x:c>
      <x:c r="D67" s="196" t="s">
        <x:v>1985</x:v>
      </x:c>
      <x:c r="E67" s="343" t="s">
        <x:v>5018</x:v>
      </x:c>
      <x:c r="F67" s="200" t="s">
        <x:v>982</x:v>
      </x:c>
      <x:c r="G67" s="1034">
        <x:v>0</x:v>
      </x:c>
      <x:c r="H67" s="1033">
        <x:v>987.79999999999995</x:v>
      </x:c>
      <x:c r="I67" s="237">
        <x:v>987.79999999999995</x:v>
      </x:c>
      <x:c r="J67" s="343" t="s">
        <x:v>5258</x:v>
      </x:c>
      <x:c r="K67" s="343"/>
      <x:c r="L67" s="25" t="s">
        <x:v>594</x:v>
      </x:c>
    </x:row>
    <x:row r="68" spans="1:12" s="434" customFormat="1" ht="17.100000000000001" customHeight="1">
      <x:c r="A68" s="2670"/>
      <x:c r="B68" s="343" t="s">
        <x:v>4933</x:v>
      </x:c>
      <x:c r="C68" s="195">
        <x:v>40080</x:v>
      </x:c>
      <x:c r="D68" s="196" t="s">
        <x:v>2676</x:v>
      </x:c>
      <x:c r="E68" s="343"/>
      <x:c r="F68" s="200" t="s">
        <x:v>8813</x:v>
      </x:c>
      <x:c r="G68" s="1034">
        <x:v>0</x:v>
      </x:c>
      <x:c r="H68" s="1033">
        <x:v>280.10000000000002</x:v>
      </x:c>
      <x:c r="I68" s="237">
        <x:v>280.10000000000002</x:v>
      </x:c>
      <x:c r="J68" s="343" t="s">
        <x:v>3555</x:v>
      </x:c>
      <x:c r="K68" s="343"/>
      <x:c r="L68" s="25" t="s">
        <x:v>9245</x:v>
      </x:c>
    </x:row>
    <x:row r="69" spans="1:12" s="434" customFormat="1" ht="15.949999999999999" hidden="1" customHeight="1">
      <x:c r="A69" s="2673" t="s">
        <x:v>4846</x:v>
      </x:c>
      <x:c r="B69" s="343" t="s">
        <x:v>4971</x:v>
      </x:c>
      <x:c r="C69" s="195">
        <x:v>40052</x:v>
      </x:c>
      <x:c r="D69" s="196" t="s">
        <x:v>5994</x:v>
      </x:c>
      <x:c r="E69" s="343" t="s">
        <x:v>3689</x:v>
      </x:c>
      <x:c r="F69" s="200" t="s">
        <x:v>6371</x:v>
      </x:c>
      <x:c r="G69" s="1034">
        <x:v>95.200000000000003</x:v>
      </x:c>
      <x:c r="H69" s="1033">
        <x:v>0</x:v>
      </x:c>
      <x:c r="I69" s="1025">
        <x:v>-95.200000000000003</x:v>
      </x:c>
      <x:c r="J69" s="343"/>
      <x:c r="K69" s="343"/>
      <x:c r="L69" s="25"/>
    </x:row>
    <x:row r="70" spans="1:12" s="434" customFormat="1" ht="15.949999999999999" customHeight="1">
      <x:c r="A70" s="2673"/>
      <x:c r="B70" s="194" t="s">
        <x:v>4933</x:v>
      </x:c>
      <x:c r="C70" s="195">
        <x:v>39968</x:v>
      </x:c>
      <x:c r="D70" s="343" t="s">
        <x:v>2226</x:v>
      </x:c>
      <x:c r="E70" s="197"/>
      <x:c r="F70" s="200" t="s">
        <x:v>8914</x:v>
      </x:c>
      <x:c r="G70" s="1034"/>
      <x:c r="H70" s="1033">
        <x:v>935</x:v>
      </x:c>
      <x:c r="I70" s="237">
        <x:v>935</x:v>
      </x:c>
      <x:c r="J70" s="343" t="s">
        <x:v>3941</x:v>
      </x:c>
      <x:c r="K70" s="343"/>
      <x:c r="L70" s="25" t="s">
        <x:v>1716</x:v>
      </x:c>
    </x:row>
    <x:row r="71" spans="1:12" s="434" customFormat="1" ht="15.949999999999999" customHeight="1">
      <x:c r="A71" s="2673"/>
      <x:c r="B71" s="194" t="s">
        <x:v>4933</x:v>
      </x:c>
      <x:c r="C71" s="195">
        <x:v>39968</x:v>
      </x:c>
      <x:c r="D71" s="343" t="s">
        <x:v>2226</x:v>
      </x:c>
      <x:c r="E71" s="197"/>
      <x:c r="F71" s="200" t="s">
        <x:v>8911</x:v>
      </x:c>
      <x:c r="G71" s="1034"/>
      <x:c r="H71" s="1033">
        <x:v>743</x:v>
      </x:c>
      <x:c r="I71" s="237">
        <x:v>743</x:v>
      </x:c>
      <x:c r="J71" s="343" t="s">
        <x:v>3941</x:v>
      </x:c>
      <x:c r="K71" s="343"/>
      <x:c r="L71" s="25" t="s">
        <x:v>1716</x:v>
      </x:c>
    </x:row>
    <x:row r="72" spans="1:12" s="483" customFormat="1" ht="15.949999999999999" customHeight="1">
      <x:c r="A72" s="2673"/>
      <x:c r="B72" s="194" t="s">
        <x:v>4933</x:v>
      </x:c>
      <x:c r="C72" s="195">
        <x:v>39968</x:v>
      </x:c>
      <x:c r="D72" s="343" t="s">
        <x:v>2226</x:v>
      </x:c>
      <x:c r="E72" s="197"/>
      <x:c r="F72" s="200" t="s">
        <x:v>6339</x:v>
      </x:c>
      <x:c r="G72" s="1034"/>
      <x:c r="H72" s="1033">
        <x:v>1772</x:v>
      </x:c>
      <x:c r="I72" s="237">
        <x:v>1772</x:v>
      </x:c>
      <x:c r="J72" s="343" t="s">
        <x:v>3941</x:v>
      </x:c>
      <x:c r="K72" s="343"/>
      <x:c r="L72" s="25" t="s">
        <x:v>1716</x:v>
      </x:c>
    </x:row>
    <x:row r="73" spans="1:12" s="483" customFormat="1" ht="15.949999999999999" customHeight="1">
      <x:c r="A73" s="2673"/>
      <x:c r="B73" s="194" t="s">
        <x:v>4933</x:v>
      </x:c>
      <x:c r="C73" s="195">
        <x:v>40052</x:v>
      </x:c>
      <x:c r="D73" s="196" t="s">
        <x:v>5994</x:v>
      </x:c>
      <x:c r="E73" s="197"/>
      <x:c r="F73" s="200" t="s">
        <x:v>5721</x:v>
      </x:c>
      <x:c r="G73" s="1034">
        <x:v>0</x:v>
      </x:c>
      <x:c r="H73" s="1033">
        <x:v>95.200000000000003</x:v>
      </x:c>
      <x:c r="I73" s="237">
        <x:v>95.200000000000003</x:v>
      </x:c>
      <x:c r="J73" s="343"/>
      <x:c r="K73" s="343"/>
      <x:c r="L73" s="25"/>
    </x:row>
    <x:row r="74" spans="1:12" s="483" customFormat="1" ht="15.949999999999999" customHeight="1">
      <x:c r="A74" s="2673"/>
      <x:c r="B74" s="194" t="s">
        <x:v>4977</x:v>
      </x:c>
      <x:c r="C74" s="195">
        <x:v>39968</x:v>
      </x:c>
      <x:c r="D74" s="343" t="s">
        <x:v>2226</x:v>
      </x:c>
      <x:c r="E74" s="197"/>
      <x:c r="F74" s="200" t="s">
        <x:v>1877</x:v>
      </x:c>
      <x:c r="G74" s="1034"/>
      <x:c r="H74" s="1033">
        <x:v>3524</x:v>
      </x:c>
      <x:c r="I74" s="237">
        <x:v>3524</x:v>
      </x:c>
      <x:c r="J74" s="343" t="s">
        <x:v>3941</x:v>
      </x:c>
      <x:c r="K74" s="343"/>
      <x:c r="L74" s="25" t="s">
        <x:v>1716</x:v>
      </x:c>
    </x:row>
    <x:row r="75" spans="1:12" s="483" customFormat="1" ht="15.949999999999999" customHeight="1">
      <x:c r="A75" s="2673"/>
      <x:c r="B75" s="194" t="s">
        <x:v>4977</x:v>
      </x:c>
      <x:c r="C75" s="195">
        <x:v>39968</x:v>
      </x:c>
      <x:c r="D75" s="343" t="s">
        <x:v>2226</x:v>
      </x:c>
      <x:c r="E75" s="197"/>
      <x:c r="F75" s="200" t="s">
        <x:v>42</x:v>
      </x:c>
      <x:c r="G75" s="1034"/>
      <x:c r="H75" s="1033">
        <x:v>3351</x:v>
      </x:c>
      <x:c r="I75" s="237">
        <x:v>3351</x:v>
      </x:c>
      <x:c r="J75" s="343" t="s">
        <x:v>3941</x:v>
      </x:c>
      <x:c r="K75" s="343"/>
      <x:c r="L75" s="25" t="s">
        <x:v>1716</x:v>
      </x:c>
    </x:row>
    <x:row r="76" spans="1:12" s="483" customFormat="1" ht="15.949999999999999" customHeight="1">
      <x:c r="A76" s="2670" t="s">
        <x:v>5548</x:v>
      </x:c>
      <x:c r="B76" s="194" t="s">
        <x:v>5074</x:v>
      </x:c>
      <x:c r="C76" s="195">
        <x:v>40045</x:v>
      </x:c>
      <x:c r="D76" s="343" t="s">
        <x:v>6210</x:v>
      </x:c>
      <x:c r="E76" s="197"/>
      <x:c r="F76" s="200" t="s">
        <x:v>6172</x:v>
      </x:c>
      <x:c r="G76" s="1034">
        <x:v>5283</x:v>
      </x:c>
      <x:c r="H76" s="1033">
        <x:v>5408</x:v>
      </x:c>
      <x:c r="I76" s="237">
        <x:v>125</x:v>
      </x:c>
      <x:c r="J76" s="26" t="s">
        <x:v>7937</x:v>
      </x:c>
      <x:c r="K76" s="26" t="s">
        <x:v>4900</x:v>
      </x:c>
      <x:c r="L76" s="25" t="s">
        <x:v>813</x:v>
      </x:c>
    </x:row>
    <x:row r="77" spans="1:12" s="483" customFormat="1" ht="15.949999999999999" customHeight="1">
      <x:c r="A77" s="2670"/>
      <x:c r="B77" s="194" t="s">
        <x:v>5074</x:v>
      </x:c>
      <x:c r="C77" s="195">
        <x:v>40178</x:v>
      </x:c>
      <x:c r="D77" s="343" t="s">
        <x:v>8781</x:v>
      </x:c>
      <x:c r="E77" s="197"/>
      <x:c r="F77" s="200" t="s">
        <x:v>1701</x:v>
      </x:c>
      <x:c r="G77" s="1034">
        <x:v>9026</x:v>
      </x:c>
      <x:c r="H77" s="1033">
        <x:v>9052</x:v>
      </x:c>
      <x:c r="I77" s="237">
        <x:v>26</x:v>
      </x:c>
      <x:c r="J77" s="201" t="s">
        <x:v>3941</x:v>
      </x:c>
      <x:c r="K77" s="343"/>
      <x:c r="L77" s="25" t="s">
        <x:v>1688</x:v>
      </x:c>
    </x:row>
    <x:row r="78" spans="1:12" s="483" customFormat="1" ht="15.949999999999999" customHeight="1">
      <x:c r="A78" s="2670"/>
      <x:c r="B78" s="194" t="s">
        <x:v>5074</x:v>
      </x:c>
      <x:c r="C78" s="195">
        <x:v>39884</x:v>
      </x:c>
      <x:c r="D78" s="343" t="s">
        <x:v>2486</x:v>
      </x:c>
      <x:c r="E78" s="197" t="s">
        <x:v>3442</x:v>
      </x:c>
      <x:c r="F78" s="200" t="s">
        <x:v>8830</x:v>
      </x:c>
      <x:c r="G78" s="1034">
        <x:v>0</x:v>
      </x:c>
      <x:c r="H78" s="1033">
        <x:v>12612</x:v>
      </x:c>
      <x:c r="I78" s="237">
        <x:v>12612</x:v>
      </x:c>
      <x:c r="J78" s="222"/>
      <x:c r="K78" s="222"/>
      <x:c r="L78" s="25"/>
    </x:row>
    <x:row r="79" spans="1:12" s="483" customFormat="1" ht="15.949999999999999" hidden="1" customHeight="1">
      <x:c r="A79" s="2670"/>
      <x:c r="B79" s="194" t="s">
        <x:v>4971</x:v>
      </x:c>
      <x:c r="C79" s="195">
        <x:v>40171</x:v>
      </x:c>
      <x:c r="D79" s="343" t="s">
        <x:v>6228</x:v>
      </x:c>
      <x:c r="E79" s="197" t="s">
        <x:v>5078</x:v>
      </x:c>
      <x:c r="F79" s="200" t="s">
        <x:v>469</x:v>
      </x:c>
      <x:c r="G79" s="1034">
        <x:v>1800</x:v>
      </x:c>
      <x:c r="H79" s="1033">
        <x:v>1750</x:v>
      </x:c>
      <x:c r="I79" s="1025">
        <x:v>-50</x:v>
      </x:c>
      <x:c r="J79" s="222" t="s">
        <x:v>3941</x:v>
      </x:c>
      <x:c r="K79" s="222"/>
      <x:c r="L79" s="25" t="s">
        <x:v>914</x:v>
      </x:c>
    </x:row>
    <x:row r="80" spans="1:12" s="483" customFormat="1" ht="15.949999999999999" hidden="1" customHeight="1">
      <x:c r="A80" s="2670"/>
      <x:c r="B80" s="194" t="s">
        <x:v>4971</x:v>
      </x:c>
      <x:c r="C80" s="195">
        <x:v>40171</x:v>
      </x:c>
      <x:c r="D80" s="343" t="s">
        <x:v>6228</x:v>
      </x:c>
      <x:c r="E80" s="197" t="s">
        <x:v>4863</x:v>
      </x:c>
      <x:c r="F80" s="200" t="s">
        <x:v>1015</x:v>
      </x:c>
      <x:c r="G80" s="1034">
        <x:v>2000</x:v>
      </x:c>
      <x:c r="H80" s="1033">
        <x:v>1997</x:v>
      </x:c>
      <x:c r="I80" s="1025">
        <x:v>-3</x:v>
      </x:c>
      <x:c r="J80" s="222" t="s">
        <x:v>3941</x:v>
      </x:c>
      <x:c r="K80" s="222"/>
      <x:c r="L80" s="25" t="s">
        <x:v>914</x:v>
      </x:c>
    </x:row>
    <x:row r="81" spans="1:12" s="483" customFormat="1" ht="15.949999999999999" hidden="1" customHeight="1">
      <x:c r="A81" s="2671"/>
      <x:c r="B81" s="223" t="s">
        <x:v>4971</x:v>
      </x:c>
      <x:c r="C81" s="207">
        <x:v>40171</x:v>
      </x:c>
      <x:c r="D81" s="206" t="s">
        <x:v>6228</x:v>
      </x:c>
      <x:c r="E81" s="208" t="s">
        <x:v>4831</x:v>
      </x:c>
      <x:c r="F81" s="209" t="s">
        <x:v>8861</x:v>
      </x:c>
      <x:c r="G81" s="1036">
        <x:v>2000</x:v>
      </x:c>
      <x:c r="H81" s="1037">
        <x:v>1989</x:v>
      </x:c>
      <x:c r="I81" s="1042">
        <x:v>-11</x:v>
      </x:c>
      <x:c r="J81" s="224" t="s">
        <x:v>3941</x:v>
      </x:c>
      <x:c r="K81" s="224"/>
      <x:c r="L81" s="225" t="s">
        <x:v>914</x:v>
      </x:c>
    </x:row>
    <x:row r="82" spans="1:12" s="483" customFormat="1" ht="15.949999999999999" customHeight="1">
      <x:c r="A82" s="2672" t="s">
        <x:v>5548</x:v>
      </x:c>
      <x:c r="B82" s="212" t="s">
        <x:v>4971</x:v>
      </x:c>
      <x:c r="C82" s="226">
        <x:v>39884</x:v>
      </x:c>
      <x:c r="D82" s="227" t="s">
        <x:v>2486</x:v>
      </x:c>
      <x:c r="E82" s="215" t="s">
        <x:v>5615</x:v>
      </x:c>
      <x:c r="F82" s="228" t="s">
        <x:v>1196</x:v>
      </x:c>
      <x:c r="G82" s="1039">
        <x:v>0</x:v>
      </x:c>
      <x:c r="H82" s="1040">
        <x:v>1833</x:v>
      </x:c>
      <x:c r="I82" s="1043">
        <x:v>1833</x:v>
      </x:c>
      <x:c r="J82" s="229" t="s">
        <x:v>3941</x:v>
      </x:c>
      <x:c r="K82" s="229"/>
      <x:c r="L82" s="230" t="s">
        <x:v>914</x:v>
      </x:c>
    </x:row>
    <x:row r="83" spans="1:12" s="442" customFormat="1" ht="15.949999999999999" customHeight="1">
      <x:c r="A83" s="2670"/>
      <x:c r="B83" s="194" t="s">
        <x:v>4971</x:v>
      </x:c>
      <x:c r="C83" s="195">
        <x:v>39856</x:v>
      </x:c>
      <x:c r="D83" s="343" t="s">
        <x:v>6247</x:v>
      </x:c>
      <x:c r="E83" s="197"/>
      <x:c r="F83" s="200" t="s">
        <x:v>1231</x:v>
      </x:c>
      <x:c r="G83" s="1034">
        <x:v>0</x:v>
      </x:c>
      <x:c r="H83" s="1033">
        <x:v>2457.6999999999998</x:v>
      </x:c>
      <x:c r="I83" s="237">
        <x:v>2457.6999999999998</x:v>
      </x:c>
      <x:c r="J83" s="222" t="s">
        <x:v>5571</x:v>
      </x:c>
      <x:c r="K83" s="222"/>
      <x:c r="L83" s="25" t="s">
        <x:v>5571</x:v>
      </x:c>
    </x:row>
    <x:row r="84" spans="1:12" s="442" customFormat="1" ht="15.949999999999999" hidden="1" customHeight="1">
      <x:c r="A84" s="2670"/>
      <x:c r="B84" s="194" t="s">
        <x:v>4933</x:v>
      </x:c>
      <x:c r="C84" s="195">
        <x:v>40171</x:v>
      </x:c>
      <x:c r="D84" s="343" t="s">
        <x:v>6228</x:v>
      </x:c>
      <x:c r="E84" s="197" t="s">
        <x:v>4908</x:v>
      </x:c>
      <x:c r="F84" s="200" t="s">
        <x:v>942</x:v>
      </x:c>
      <x:c r="G84" s="1034">
        <x:v>920</x:v>
      </x:c>
      <x:c r="H84" s="1033">
        <x:v>906</x:v>
      </x:c>
      <x:c r="I84" s="1025">
        <x:v>-14</x:v>
      </x:c>
      <x:c r="J84" s="222" t="s">
        <x:v>3941</x:v>
      </x:c>
      <x:c r="K84" s="222"/>
      <x:c r="L84" s="25" t="s">
        <x:v>914</x:v>
      </x:c>
    </x:row>
    <x:row r="85" spans="1:12" s="434" customFormat="1" ht="15.949999999999999" hidden="1" customHeight="1">
      <x:c r="A85" s="2670"/>
      <x:c r="B85" s="194" t="s">
        <x:v>4933</x:v>
      </x:c>
      <x:c r="C85" s="219">
        <x:v>39989</x:v>
      </x:c>
      <x:c r="D85" s="203" t="s">
        <x:v>1401</x:v>
      </x:c>
      <x:c r="E85" s="197"/>
      <x:c r="F85" s="200" t="s">
        <x:v>6175</x:v>
      </x:c>
      <x:c r="G85" s="1034">
        <x:v>1917.9200000000001</x:v>
      </x:c>
      <x:c r="H85" s="1033">
        <x:v>1865</x:v>
      </x:c>
      <x:c r="I85" s="1025">
        <x:v>-52.920000000000073</x:v>
      </x:c>
      <x:c r="J85" s="222" t="s">
        <x:v>3555</x:v>
      </x:c>
      <x:c r="K85" s="222" t="s">
        <x:v>4578</x:v>
      </x:c>
      <x:c r="L85" s="25" t="s">
        <x:v>1031</x:v>
      </x:c>
    </x:row>
    <x:row r="86" spans="1:12" s="434" customFormat="1" ht="15.949999999999999" customHeight="1">
      <x:c r="A86" s="2670"/>
      <x:c r="B86" s="194" t="s">
        <x:v>4933</x:v>
      </x:c>
      <x:c r="C86" s="195">
        <x:v>39989</x:v>
      </x:c>
      <x:c r="D86" s="343" t="s">
        <x:v>6220</x:v>
      </x:c>
      <x:c r="E86" s="197"/>
      <x:c r="F86" s="200" t="s">
        <x:v>6212</x:v>
      </x:c>
      <x:c r="G86" s="1034">
        <x:v>0</x:v>
      </x:c>
      <x:c r="H86" s="1033">
        <x:v>815</x:v>
      </x:c>
      <x:c r="I86" s="237">
        <x:v>815</x:v>
      </x:c>
      <x:c r="J86" s="222" t="s">
        <x:v>3555</x:v>
      </x:c>
      <x:c r="K86" s="222"/>
      <x:c r="L86" s="25" t="s">
        <x:v>1239</x:v>
      </x:c>
    </x:row>
    <x:row r="87" spans="1:12" s="434" customFormat="1" ht="17.100000000000001" customHeight="1">
      <x:c r="A87" s="2670" t="s">
        <x:v>4789</x:v>
      </x:c>
      <x:c r="B87" s="194" t="s">
        <x:v>5074</x:v>
      </x:c>
      <x:c r="C87" s="221">
        <x:v>39815</x:v>
      </x:c>
      <x:c r="D87" s="231" t="s">
        <x:v>5914</x:v>
      </x:c>
      <x:c r="E87" s="197" t="s">
        <x:v>7655</x:v>
      </x:c>
      <x:c r="F87" s="199" t="s">
        <x:v>8773</x:v>
      </x:c>
      <x:c r="G87" s="1034">
        <x:v>56493</x:v>
      </x:c>
      <x:c r="H87" s="1033">
        <x:v>147666</x:v>
      </x:c>
      <x:c r="I87" s="237">
        <x:v>91173</x:v>
      </x:c>
      <x:c r="J87" s="201" t="s">
        <x:v>5258</x:v>
      </x:c>
      <x:c r="K87" s="197"/>
      <x:c r="L87" s="204" t="s">
        <x:v>5572</x:v>
      </x:c>
    </x:row>
    <x:row r="88" spans="1:12" s="434" customFormat="1" ht="17.100000000000001" customHeight="1">
      <x:c r="A88" s="2670"/>
      <x:c r="B88" s="194" t="s">
        <x:v>5074</x:v>
      </x:c>
      <x:c r="C88" s="195">
        <x:v>39968</x:v>
      </x:c>
      <x:c r="D88" s="343" t="s">
        <x:v>8350</x:v>
      </x:c>
      <x:c r="E88" s="197" t="s">
        <x:v>6936</x:v>
      </x:c>
      <x:c r="F88" s="199" t="s">
        <x:v>1630</x:v>
      </x:c>
      <x:c r="G88" s="1034">
        <x:v>0</x:v>
      </x:c>
      <x:c r="H88" s="1033">
        <x:v>18862</x:v>
      </x:c>
      <x:c r="I88" s="237">
        <x:v>18862</x:v>
      </x:c>
      <x:c r="J88" s="343" t="s">
        <x:v>3941</x:v>
      </x:c>
      <x:c r="K88" s="343"/>
      <x:c r="L88" s="25" t="s">
        <x:v>6252</x:v>
      </x:c>
    </x:row>
    <x:row r="89" spans="1:12" s="434" customFormat="1" ht="17.100000000000001" hidden="1" customHeight="1">
      <x:c r="A89" s="2670"/>
      <x:c r="B89" s="343" t="s">
        <x:v>4971</x:v>
      </x:c>
      <x:c r="C89" s="232">
        <x:v>39968</x:v>
      </x:c>
      <x:c r="D89" s="343" t="s">
        <x:v>8350</x:v>
      </x:c>
      <x:c r="E89" s="343" t="s">
        <x:v>5015</x:v>
      </x:c>
      <x:c r="F89" s="200" t="s">
        <x:v>1064</x:v>
      </x:c>
      <x:c r="G89" s="1034">
        <x:v>991</x:v>
      </x:c>
      <x:c r="H89" s="1033">
        <x:v>0</x:v>
      </x:c>
      <x:c r="I89" s="1025">
        <x:v>-991</x:v>
      </x:c>
      <x:c r="J89" s="343"/>
      <x:c r="K89" s="343"/>
      <x:c r="L89" s="25" t="s">
        <x:v>2584</x:v>
      </x:c>
    </x:row>
    <x:row r="90" spans="1:12" s="434" customFormat="1" ht="17.100000000000001" hidden="1" customHeight="1">
      <x:c r="A90" s="2670"/>
      <x:c r="B90" s="343" t="s">
        <x:v>4971</x:v>
      </x:c>
      <x:c r="C90" s="195">
        <x:v>39968</x:v>
      </x:c>
      <x:c r="D90" s="343" t="s">
        <x:v>8350</x:v>
      </x:c>
      <x:c r="E90" s="343" t="s">
        <x:v>4968</x:v>
      </x:c>
      <x:c r="F90" s="200" t="s">
        <x:v>6195</x:v>
      </x:c>
      <x:c r="G90" s="1034">
        <x:v>824</x:v>
      </x:c>
      <x:c r="H90" s="1033">
        <x:v>0</x:v>
      </x:c>
      <x:c r="I90" s="1025">
        <x:v>-824</x:v>
      </x:c>
      <x:c r="J90" s="343" t="s">
        <x:v>3941</x:v>
      </x:c>
      <x:c r="K90" s="343"/>
      <x:c r="L90" s="25" t="s">
        <x:v>6252</x:v>
      </x:c>
    </x:row>
    <x:row r="91" spans="1:248" s="444" customFormat="1" ht="17.100000000000001" hidden="1" customHeight="1">
      <x:c r="A91" s="2670"/>
      <x:c r="B91" s="343" t="s">
        <x:v>4971</x:v>
      </x:c>
      <x:c r="C91" s="195">
        <x:v>39968</x:v>
      </x:c>
      <x:c r="D91" s="343" t="s">
        <x:v>8350</x:v>
      </x:c>
      <x:c r="E91" s="343" t="s">
        <x:v>4949</x:v>
      </x:c>
      <x:c r="F91" s="200" t="s">
        <x:v>8884</x:v>
      </x:c>
      <x:c r="G91" s="1034">
        <x:v>991</x:v>
      </x:c>
      <x:c r="H91" s="1033">
        <x:v>0</x:v>
      </x:c>
      <x:c r="I91" s="1025">
        <x:v>-991</x:v>
      </x:c>
      <x:c r="J91" s="343" t="s">
        <x:v>3941</x:v>
      </x:c>
      <x:c r="K91" s="343"/>
      <x:c r="L91" s="25" t="s">
        <x:v>6252</x:v>
      </x:c>
      <x:c r="M91" s="443"/>
      <x:c r="N91" s="443"/>
      <x:c r="O91" s="443"/>
      <x:c r="P91" s="443"/>
      <x:c r="Q91" s="443"/>
      <x:c r="R91" s="443"/>
      <x:c r="S91" s="443"/>
      <x:c r="T91" s="443"/>
      <x:c r="U91" s="443"/>
      <x:c r="V91" s="443"/>
      <x:c r="W91" s="443"/>
      <x:c r="X91" s="443"/>
      <x:c r="Y91" s="443"/>
      <x:c r="Z91" s="443"/>
      <x:c r="AA91" s="443"/>
      <x:c r="AB91" s="443"/>
      <x:c r="AC91" s="443"/>
      <x:c r="AD91" s="443"/>
      <x:c r="AE91" s="443"/>
      <x:c r="AF91" s="443"/>
      <x:c r="AG91" s="443"/>
      <x:c r="AH91" s="443"/>
      <x:c r="AI91" s="443"/>
      <x:c r="AJ91" s="443"/>
      <x:c r="AK91" s="443"/>
      <x:c r="AL91" s="443"/>
      <x:c r="AM91" s="443"/>
      <x:c r="AN91" s="443"/>
      <x:c r="AO91" s="443"/>
      <x:c r="AP91" s="443"/>
      <x:c r="AQ91" s="443"/>
      <x:c r="AR91" s="443"/>
      <x:c r="AS91" s="443"/>
      <x:c r="AT91" s="443"/>
      <x:c r="AU91" s="443"/>
      <x:c r="AV91" s="443"/>
      <x:c r="AW91" s="443"/>
      <x:c r="AX91" s="443"/>
      <x:c r="AY91" s="443"/>
      <x:c r="AZ91" s="443"/>
      <x:c r="BA91" s="443"/>
      <x:c r="BB91" s="443"/>
      <x:c r="BC91" s="443"/>
      <x:c r="BD91" s="443"/>
      <x:c r="BE91" s="443"/>
      <x:c r="BF91" s="443"/>
      <x:c r="BG91" s="443"/>
      <x:c r="BH91" s="443"/>
      <x:c r="BI91" s="443"/>
      <x:c r="BJ91" s="443"/>
      <x:c r="BK91" s="443"/>
      <x:c r="BL91" s="443"/>
      <x:c r="BM91" s="443"/>
      <x:c r="BN91" s="443"/>
      <x:c r="BO91" s="443"/>
      <x:c r="BP91" s="443"/>
      <x:c r="BQ91" s="443"/>
      <x:c r="BR91" s="443"/>
      <x:c r="BS91" s="443"/>
      <x:c r="BT91" s="443"/>
      <x:c r="BU91" s="443"/>
      <x:c r="BV91" s="443"/>
      <x:c r="BW91" s="443"/>
      <x:c r="BX91" s="443"/>
      <x:c r="BY91" s="443"/>
      <x:c r="BZ91" s="443"/>
      <x:c r="CA91" s="443"/>
      <x:c r="CB91" s="443"/>
      <x:c r="CC91" s="443"/>
      <x:c r="CD91" s="443"/>
      <x:c r="CE91" s="443"/>
      <x:c r="CF91" s="443"/>
      <x:c r="CG91" s="443"/>
      <x:c r="CH91" s="443"/>
      <x:c r="CI91" s="443"/>
      <x:c r="CJ91" s="443"/>
      <x:c r="CK91" s="443"/>
      <x:c r="CL91" s="443"/>
      <x:c r="CM91" s="443"/>
      <x:c r="CN91" s="443"/>
      <x:c r="CO91" s="443"/>
      <x:c r="CP91" s="443"/>
      <x:c r="CQ91" s="443"/>
      <x:c r="CR91" s="443"/>
      <x:c r="CS91" s="443"/>
      <x:c r="CT91" s="443"/>
      <x:c r="CU91" s="443"/>
      <x:c r="CV91" s="443"/>
      <x:c r="CW91" s="443"/>
      <x:c r="CX91" s="443"/>
      <x:c r="CY91" s="443"/>
      <x:c r="CZ91" s="443"/>
      <x:c r="DA91" s="443"/>
      <x:c r="DB91" s="443"/>
      <x:c r="DC91" s="443"/>
      <x:c r="DD91" s="443"/>
      <x:c r="DE91" s="443"/>
      <x:c r="DF91" s="443"/>
      <x:c r="DG91" s="443"/>
      <x:c r="DH91" s="443"/>
      <x:c r="DI91" s="443"/>
      <x:c r="DJ91" s="443"/>
      <x:c r="DK91" s="443"/>
      <x:c r="DL91" s="443"/>
      <x:c r="DM91" s="443"/>
      <x:c r="DN91" s="443"/>
      <x:c r="DO91" s="443"/>
      <x:c r="DP91" s="443"/>
      <x:c r="DQ91" s="443"/>
      <x:c r="DR91" s="443"/>
      <x:c r="DS91" s="443"/>
      <x:c r="DT91" s="443"/>
      <x:c r="DU91" s="443"/>
      <x:c r="DV91" s="443"/>
      <x:c r="DW91" s="443"/>
      <x:c r="DX91" s="443"/>
      <x:c r="DY91" s="443"/>
      <x:c r="DZ91" s="443"/>
      <x:c r="EA91" s="443"/>
      <x:c r="EB91" s="443"/>
      <x:c r="EC91" s="443"/>
      <x:c r="ED91" s="443"/>
      <x:c r="EE91" s="443"/>
      <x:c r="EF91" s="443"/>
      <x:c r="EG91" s="443"/>
      <x:c r="EH91" s="443"/>
      <x:c r="EI91" s="443"/>
      <x:c r="EJ91" s="443"/>
      <x:c r="EK91" s="443"/>
      <x:c r="EL91" s="443"/>
      <x:c r="EM91" s="443"/>
      <x:c r="EN91" s="443"/>
      <x:c r="EO91" s="443"/>
      <x:c r="EP91" s="443"/>
      <x:c r="EQ91" s="443"/>
      <x:c r="ER91" s="443"/>
      <x:c r="ES91" s="443"/>
      <x:c r="ET91" s="443"/>
      <x:c r="EU91" s="443"/>
      <x:c r="EV91" s="443"/>
      <x:c r="EW91" s="443"/>
      <x:c r="EX91" s="443"/>
      <x:c r="EY91" s="443"/>
      <x:c r="EZ91" s="443"/>
      <x:c r="FA91" s="443"/>
      <x:c r="FB91" s="443"/>
      <x:c r="FC91" s="443"/>
      <x:c r="FD91" s="443"/>
      <x:c r="FE91" s="443"/>
      <x:c r="FF91" s="443"/>
      <x:c r="FG91" s="443"/>
      <x:c r="FH91" s="443"/>
      <x:c r="FI91" s="443"/>
      <x:c r="FJ91" s="443"/>
      <x:c r="FK91" s="443"/>
      <x:c r="FL91" s="443"/>
      <x:c r="FM91" s="443"/>
      <x:c r="FN91" s="443"/>
      <x:c r="FO91" s="443"/>
      <x:c r="FP91" s="443"/>
      <x:c r="FQ91" s="443"/>
      <x:c r="FR91" s="443"/>
      <x:c r="FS91" s="443"/>
      <x:c r="FT91" s="443"/>
      <x:c r="FU91" s="443"/>
      <x:c r="FV91" s="443"/>
      <x:c r="FW91" s="443"/>
      <x:c r="FX91" s="443"/>
      <x:c r="FY91" s="443"/>
      <x:c r="FZ91" s="443"/>
      <x:c r="GA91" s="443"/>
      <x:c r="GB91" s="443"/>
      <x:c r="GC91" s="443"/>
      <x:c r="GD91" s="443"/>
      <x:c r="GE91" s="443"/>
      <x:c r="GF91" s="443"/>
      <x:c r="GG91" s="443"/>
      <x:c r="GH91" s="443"/>
      <x:c r="GI91" s="443"/>
      <x:c r="GJ91" s="443"/>
      <x:c r="GK91" s="443"/>
      <x:c r="GL91" s="443"/>
      <x:c r="GM91" s="443"/>
      <x:c r="GN91" s="443"/>
      <x:c r="GO91" s="443"/>
      <x:c r="GP91" s="443"/>
      <x:c r="GQ91" s="443"/>
      <x:c r="GR91" s="443"/>
      <x:c r="GS91" s="443"/>
      <x:c r="GT91" s="443"/>
      <x:c r="GU91" s="443"/>
      <x:c r="GV91" s="443"/>
      <x:c r="GW91" s="443"/>
      <x:c r="GX91" s="443"/>
      <x:c r="GY91" s="443"/>
      <x:c r="GZ91" s="443"/>
      <x:c r="HA91" s="443"/>
      <x:c r="HB91" s="443"/>
      <x:c r="HC91" s="443"/>
      <x:c r="HD91" s="443"/>
      <x:c r="HE91" s="443"/>
      <x:c r="HF91" s="443"/>
      <x:c r="HG91" s="443"/>
      <x:c r="HH91" s="443"/>
      <x:c r="HI91" s="443"/>
      <x:c r="HJ91" s="443"/>
      <x:c r="HK91" s="443"/>
      <x:c r="HL91" s="443"/>
      <x:c r="HM91" s="443"/>
      <x:c r="HN91" s="443"/>
      <x:c r="HO91" s="443"/>
      <x:c r="HP91" s="443"/>
      <x:c r="HQ91" s="443"/>
      <x:c r="HR91" s="443"/>
      <x:c r="HS91" s="443"/>
      <x:c r="HT91" s="443"/>
      <x:c r="HU91" s="443"/>
      <x:c r="HV91" s="443"/>
      <x:c r="HW91" s="443"/>
      <x:c r="HX91" s="443"/>
      <x:c r="HY91" s="443"/>
      <x:c r="HZ91" s="443"/>
      <x:c r="IA91" s="443"/>
      <x:c r="IB91" s="443"/>
      <x:c r="IC91" s="443"/>
      <x:c r="ID91" s="443"/>
      <x:c r="IE91" s="443"/>
      <x:c r="IF91" s="443"/>
      <x:c r="IG91" s="443"/>
      <x:c r="IH91" s="443"/>
      <x:c r="II91" s="443"/>
      <x:c r="IJ91" s="443"/>
      <x:c r="IK91" s="443"/>
      <x:c r="IL91" s="443"/>
      <x:c r="IM91" s="443"/>
      <x:c r="IN91" s="443"/>
    </x:row>
    <x:row r="92" spans="1:12" s="434" customFormat="1" ht="17.100000000000001" hidden="1" customHeight="1">
      <x:c r="A92" s="2670"/>
      <x:c r="B92" s="343" t="s">
        <x:v>4971</x:v>
      </x:c>
      <x:c r="C92" s="195">
        <x:v>39968</x:v>
      </x:c>
      <x:c r="D92" s="343" t="s">
        <x:v>8350</x:v>
      </x:c>
      <x:c r="E92" s="343" t="s">
        <x:v>4978</x:v>
      </x:c>
      <x:c r="F92" s="200" t="s">
        <x:v>6213</x:v>
      </x:c>
      <x:c r="G92" s="1034">
        <x:v>1147</x:v>
      </x:c>
      <x:c r="H92" s="1033">
        <x:v>0</x:v>
      </x:c>
      <x:c r="I92" s="1025">
        <x:v>-1147</x:v>
      </x:c>
      <x:c r="J92" s="343" t="s">
        <x:v>3941</x:v>
      </x:c>
      <x:c r="K92" s="343"/>
      <x:c r="L92" s="25" t="s">
        <x:v>6252</x:v>
      </x:c>
    </x:row>
    <x:row r="93" spans="1:12" s="434" customFormat="1" ht="17.100000000000001" customHeight="1">
      <x:c r="A93" s="2670"/>
      <x:c r="B93" s="343" t="s">
        <x:v>4971</x:v>
      </x:c>
      <x:c r="C93" s="195">
        <x:v>39968</x:v>
      </x:c>
      <x:c r="D93" s="343" t="s">
        <x:v>8350</x:v>
      </x:c>
      <x:c r="E93" s="343" t="s">
        <x:v>4749</x:v>
      </x:c>
      <x:c r="F93" s="200" t="s">
        <x:v>6268</x:v>
      </x:c>
      <x:c r="G93" s="1034">
        <x:v>0</x:v>
      </x:c>
      <x:c r="H93" s="1033">
        <x:v>2319</x:v>
      </x:c>
      <x:c r="I93" s="237">
        <x:v>2319</x:v>
      </x:c>
      <x:c r="J93" s="343" t="s">
        <x:v>3941</x:v>
      </x:c>
      <x:c r="K93" s="343"/>
      <x:c r="L93" s="25" t="s">
        <x:v>6252</x:v>
      </x:c>
    </x:row>
    <x:row r="94" spans="1:12" s="434" customFormat="1" ht="17.100000000000001" customHeight="1">
      <x:c r="A94" s="2670"/>
      <x:c r="B94" s="343" t="s">
        <x:v>4971</x:v>
      </x:c>
      <x:c r="C94" s="195">
        <x:v>39968</x:v>
      </x:c>
      <x:c r="D94" s="343" t="s">
        <x:v>8350</x:v>
      </x:c>
      <x:c r="E94" s="343" t="s">
        <x:v>4854</x:v>
      </x:c>
      <x:c r="F94" s="200" t="s">
        <x:v>6243</x:v>
      </x:c>
      <x:c r="G94" s="1034">
        <x:v>0</x:v>
      </x:c>
      <x:c r="H94" s="1033">
        <x:v>1772</x:v>
      </x:c>
      <x:c r="I94" s="237">
        <x:v>1772</x:v>
      </x:c>
      <x:c r="J94" s="343" t="s">
        <x:v>3941</x:v>
      </x:c>
      <x:c r="K94" s="343"/>
      <x:c r="L94" s="25" t="s">
        <x:v>6252</x:v>
      </x:c>
    </x:row>
    <x:row r="95" spans="1:12" s="434" customFormat="1" ht="17.100000000000001" customHeight="1">
      <x:c r="A95" s="2670"/>
      <x:c r="B95" s="343" t="s">
        <x:v>4971</x:v>
      </x:c>
      <x:c r="C95" s="195">
        <x:v>39968</x:v>
      </x:c>
      <x:c r="D95" s="343" t="s">
        <x:v>8350</x:v>
      </x:c>
      <x:c r="E95" s="343" t="s">
        <x:v>3319</x:v>
      </x:c>
      <x:c r="F95" s="200" t="s">
        <x:v>313</x:v>
      </x:c>
      <x:c r="G95" s="1034">
        <x:v>0</x:v>
      </x:c>
      <x:c r="H95" s="1033">
        <x:v>9040</x:v>
      </x:c>
      <x:c r="I95" s="237">
        <x:v>9040</x:v>
      </x:c>
      <x:c r="J95" s="343" t="s">
        <x:v>3941</x:v>
      </x:c>
      <x:c r="K95" s="343"/>
      <x:c r="L95" s="25" t="s">
        <x:v>6252</x:v>
      </x:c>
    </x:row>
    <x:row r="96" spans="1:12" s="434" customFormat="1" ht="17.100000000000001" customHeight="1">
      <x:c r="A96" s="2670"/>
      <x:c r="B96" s="343" t="s">
        <x:v>4971</x:v>
      </x:c>
      <x:c r="C96" s="232">
        <x:v>40086</x:v>
      </x:c>
      <x:c r="D96" s="343" t="s">
        <x:v>6201</x:v>
      </x:c>
      <x:c r="E96" s="343"/>
      <x:c r="F96" s="200" t="s">
        <x:v>6164</x:v>
      </x:c>
      <x:c r="G96" s="1034">
        <x:v>0</x:v>
      </x:c>
      <x:c r="H96" s="1033">
        <x:v>2982</x:v>
      </x:c>
      <x:c r="I96" s="237">
        <x:v>2982</x:v>
      </x:c>
      <x:c r="J96" s="343" t="s">
        <x:v>3941</x:v>
      </x:c>
      <x:c r="K96" s="343"/>
      <x:c r="L96" s="25" t="s">
        <x:v>6252</x:v>
      </x:c>
    </x:row>
    <x:row r="97" spans="1:12" s="434" customFormat="1" ht="17.100000000000001" customHeight="1">
      <x:c r="A97" s="2670"/>
      <x:c r="B97" s="343" t="s">
        <x:v>4933</x:v>
      </x:c>
      <x:c r="C97" s="195">
        <x:v>39968</x:v>
      </x:c>
      <x:c r="D97" s="343" t="s">
        <x:v>8350</x:v>
      </x:c>
      <x:c r="E97" s="343" t="s">
        <x:v>5533</x:v>
      </x:c>
      <x:c r="F97" s="200" t="s">
        <x:v>487</x:v>
      </x:c>
      <x:c r="G97" s="1034">
        <x:v>0</x:v>
      </x:c>
      <x:c r="H97" s="1033">
        <x:v>776</x:v>
      </x:c>
      <x:c r="I97" s="237">
        <x:v>776</x:v>
      </x:c>
      <x:c r="J97" s="343" t="s">
        <x:v>3941</x:v>
      </x:c>
      <x:c r="K97" s="343"/>
      <x:c r="L97" s="25" t="s">
        <x:v>6252</x:v>
      </x:c>
    </x:row>
    <x:row r="98" spans="1:12" s="434" customFormat="1" ht="17.100000000000001" customHeight="1">
      <x:c r="A98" s="2670"/>
      <x:c r="B98" s="343" t="s">
        <x:v>4933</x:v>
      </x:c>
      <x:c r="C98" s="195">
        <x:v>39968</x:v>
      </x:c>
      <x:c r="D98" s="343" t="s">
        <x:v>8350</x:v>
      </x:c>
      <x:c r="E98" s="343" t="s">
        <x:v>5078</x:v>
      </x:c>
      <x:c r="F98" s="200" t="s">
        <x:v>6217</x:v>
      </x:c>
      <x:c r="G98" s="1034">
        <x:v>0</x:v>
      </x:c>
      <x:c r="H98" s="1033">
        <x:v>868</x:v>
      </x:c>
      <x:c r="I98" s="237">
        <x:v>868</x:v>
      </x:c>
      <x:c r="J98" s="343" t="s">
        <x:v>3941</x:v>
      </x:c>
      <x:c r="K98" s="343"/>
      <x:c r="L98" s="25" t="s">
        <x:v>6252</x:v>
      </x:c>
    </x:row>
    <x:row r="99" spans="1:12" s="434" customFormat="1" ht="17.100000000000001" customHeight="1">
      <x:c r="A99" s="2670"/>
      <x:c r="B99" s="343" t="s">
        <x:v>4933</x:v>
      </x:c>
      <x:c r="C99" s="195">
        <x:v>40038</x:v>
      </x:c>
      <x:c r="D99" s="343" t="s">
        <x:v>6269</x:v>
      </x:c>
      <x:c r="E99" s="343"/>
      <x:c r="F99" s="200" t="s">
        <x:v>145</x:v>
      </x:c>
      <x:c r="G99" s="1034">
        <x:v>0</x:v>
      </x:c>
      <x:c r="H99" s="1033">
        <x:v>405.80000000000001</x:v>
      </x:c>
      <x:c r="I99" s="237">
        <x:v>405.80000000000001</x:v>
      </x:c>
      <x:c r="J99" s="343" t="s">
        <x:v>3941</x:v>
      </x:c>
      <x:c r="K99" s="343"/>
      <x:c r="L99" s="25" t="s">
        <x:v>6259</x:v>
      </x:c>
    </x:row>
    <x:row r="100" spans="1:12" s="434" customFormat="1" ht="17.100000000000001" customHeight="1">
      <x:c r="A100" s="2670"/>
      <x:c r="B100" s="194" t="s">
        <x:v>4977</x:v>
      </x:c>
      <x:c r="C100" s="195">
        <x:v>40038</x:v>
      </x:c>
      <x:c r="D100" s="343" t="s">
        <x:v>6269</x:v>
      </x:c>
      <x:c r="E100" s="197" t="s">
        <x:v>4412</x:v>
      </x:c>
      <x:c r="F100" s="199" t="s">
        <x:v>6266</x:v>
      </x:c>
      <x:c r="G100" s="1034">
        <x:v>0</x:v>
      </x:c>
      <x:c r="H100" s="1033">
        <x:v>29717.099999999999</x:v>
      </x:c>
      <x:c r="I100" s="237">
        <x:v>29717.099999999999</x:v>
      </x:c>
      <x:c r="J100" s="343" t="s">
        <x:v>3941</x:v>
      </x:c>
      <x:c r="K100" s="343"/>
      <x:c r="L100" s="25" t="s">
        <x:v>6259</x:v>
      </x:c>
    </x:row>
    <x:row r="101" spans="1:12" s="434" customFormat="1" ht="17.100000000000001" customHeight="1">
      <x:c r="A101" s="2670" t="s">
        <x:v>4864</x:v>
      </x:c>
      <x:c r="B101" s="194" t="s">
        <x:v>5074</x:v>
      </x:c>
      <x:c r="C101" s="195">
        <x:v>40136</x:v>
      </x:c>
      <x:c r="D101" s="343" t="s">
        <x:v>6144</x:v>
      </x:c>
      <x:c r="E101" s="197" t="s">
        <x:v>4923</x:v>
      </x:c>
      <x:c r="F101" s="199" t="s">
        <x:v>6216</x:v>
      </x:c>
      <x:c r="G101" s="1034">
        <x:v>995851</x:v>
      </x:c>
      <x:c r="H101" s="1033">
        <x:v>996099</x:v>
      </x:c>
      <x:c r="I101" s="237">
        <x:v>248</x:v>
      </x:c>
      <x:c r="J101" s="343" t="s">
        <x:v>3526</x:v>
      </x:c>
      <x:c r="K101" s="343" t="s">
        <x:v>4989</x:v>
      </x:c>
      <x:c r="L101" s="25" t="s">
        <x:v>6209</x:v>
      </x:c>
    </x:row>
    <x:row r="102" spans="1:12" s="434" customFormat="1" ht="17.100000000000001" customHeight="1">
      <x:c r="A102" s="2670"/>
      <x:c r="B102" s="194" t="s">
        <x:v>5074</x:v>
      </x:c>
      <x:c r="C102" s="195">
        <x:v>39815</x:v>
      </x:c>
      <x:c r="D102" s="196" t="s">
        <x:v>8616</x:v>
      </x:c>
      <x:c r="E102" s="197"/>
      <x:c r="F102" s="199" t="s">
        <x:v>6176</x:v>
      </x:c>
      <x:c r="G102" s="1034"/>
      <x:c r="H102" s="1033">
        <x:v>14807</x:v>
      </x:c>
      <x:c r="I102" s="237">
        <x:v>14807</x:v>
      </x:c>
      <x:c r="J102" s="343" t="s">
        <x:v>3941</x:v>
      </x:c>
      <x:c r="K102" s="343"/>
      <x:c r="L102" s="25" t="s">
        <x:v>6182</x:v>
      </x:c>
    </x:row>
    <x:row r="103" spans="1:12" s="434" customFormat="1" ht="17.100000000000001" customHeight="1">
      <x:c r="A103" s="2670"/>
      <x:c r="B103" s="343" t="s">
        <x:v>4971</x:v>
      </x:c>
      <x:c r="C103" s="195">
        <x:v>39902</x:v>
      </x:c>
      <x:c r="D103" s="196" t="s">
        <x:v>6224</x:v>
      </x:c>
      <x:c r="E103" s="343"/>
      <x:c r="F103" s="200" t="s">
        <x:v>605</x:v>
      </x:c>
      <x:c r="G103" s="1034">
        <x:v>0</x:v>
      </x:c>
      <x:c r="H103" s="1033">
        <x:v>2213.1999999999998</x:v>
      </x:c>
      <x:c r="I103" s="237">
        <x:v>2213.1999999999998</x:v>
      </x:c>
      <x:c r="J103" s="343" t="s">
        <x:v>3555</x:v>
      </x:c>
      <x:c r="K103" s="343" t="s">
        <x:v>7747</x:v>
      </x:c>
      <x:c r="L103" s="25" t="s">
        <x:v>5263</x:v>
      </x:c>
    </x:row>
    <x:row r="104" spans="1:12" s="434" customFormat="1" ht="17.100000000000001" hidden="1" customHeight="1">
      <x:c r="A104" s="2670"/>
      <x:c r="B104" s="343" t="s">
        <x:v>4971</x:v>
      </x:c>
      <x:c r="C104" s="195">
        <x:v>40059</x:v>
      </x:c>
      <x:c r="D104" s="196" t="s">
        <x:v>6191</x:v>
      </x:c>
      <x:c r="E104" s="343"/>
      <x:c r="F104" s="200" t="s">
        <x:v>6240</x:v>
      </x:c>
      <x:c r="G104" s="1034">
        <x:v>875</x:v>
      </x:c>
      <x:c r="H104" s="1033">
        <x:v>0</x:v>
      </x:c>
      <x:c r="I104" s="1025">
        <x:v>-875</x:v>
      </x:c>
      <x:c r="J104" s="343" t="s">
        <x:v>7446</x:v>
      </x:c>
      <x:c r="K104" s="343" t="s">
        <x:v>7372</x:v>
      </x:c>
      <x:c r="L104" s="202"/>
    </x:row>
    <x:row r="105" spans="1:12" s="434" customFormat="1" ht="17.100000000000001" customHeight="1">
      <x:c r="A105" s="2670"/>
      <x:c r="B105" s="343" t="s">
        <x:v>4971</x:v>
      </x:c>
      <x:c r="C105" s="195">
        <x:v>40059</x:v>
      </x:c>
      <x:c r="D105" s="196" t="s">
        <x:v>6191</x:v>
      </x:c>
      <x:c r="E105" s="343"/>
      <x:c r="F105" s="200" t="s">
        <x:v>8939</x:v>
      </x:c>
      <x:c r="G105" s="1034">
        <x:v>1645.4000000000001</x:v>
      </x:c>
      <x:c r="H105" s="1033">
        <x:v>1645.4000000000001</x:v>
      </x:c>
      <x:c r="I105" s="237">
        <x:v>0</x:v>
      </x:c>
      <x:c r="J105" s="343" t="s">
        <x:v>7446</x:v>
      </x:c>
      <x:c r="K105" s="343" t="s">
        <x:v>7372</x:v>
      </x:c>
      <x:c r="L105" s="202"/>
    </x:row>
    <x:row r="106" spans="1:12" s="434" customFormat="1" ht="17.100000000000001" customHeight="1">
      <x:c r="A106" s="2670"/>
      <x:c r="B106" s="343" t="s">
        <x:v>4971</x:v>
      </x:c>
      <x:c r="C106" s="195">
        <x:v>40059</x:v>
      </x:c>
      <x:c r="D106" s="196" t="s">
        <x:v>6191</x:v>
      </x:c>
      <x:c r="E106" s="343"/>
      <x:c r="F106" s="200" t="s">
        <x:v>1069</x:v>
      </x:c>
      <x:c r="G106" s="1034">
        <x:v>294</x:v>
      </x:c>
      <x:c r="H106" s="1033">
        <x:v>294</x:v>
      </x:c>
      <x:c r="I106" s="237">
        <x:v>0</x:v>
      </x:c>
      <x:c r="J106" s="343" t="s">
        <x:v>7446</x:v>
      </x:c>
      <x:c r="K106" s="343" t="s">
        <x:v>7372</x:v>
      </x:c>
      <x:c r="L106" s="202"/>
    </x:row>
    <x:row r="107" spans="1:12" s="434" customFormat="1" ht="17.100000000000001" customHeight="1">
      <x:c r="A107" s="2670"/>
      <x:c r="B107" s="343" t="s">
        <x:v>4971</x:v>
      </x:c>
      <x:c r="C107" s="195">
        <x:v>39815</x:v>
      </x:c>
      <x:c r="D107" s="196" t="s">
        <x:v>6030</x:v>
      </x:c>
      <x:c r="E107" s="343"/>
      <x:c r="F107" s="200" t="s">
        <x:v>310</x:v>
      </x:c>
      <x:c r="G107" s="1034">
        <x:v>0</x:v>
      </x:c>
      <x:c r="H107" s="1033">
        <x:v>1539</x:v>
      </x:c>
      <x:c r="I107" s="237">
        <x:v>1539</x:v>
      </x:c>
      <x:c r="J107" s="343" t="s">
        <x:v>3939</x:v>
      </x:c>
      <x:c r="K107" s="343" t="s">
        <x:v>3358</x:v>
      </x:c>
      <x:c r="L107" s="25" t="s">
        <x:v>9687</x:v>
      </x:c>
    </x:row>
    <x:row r="108" spans="1:12" s="434" customFormat="1" ht="17.100000000000001" customHeight="1">
      <x:c r="A108" s="2670"/>
      <x:c r="B108" s="343" t="s">
        <x:v>4971</x:v>
      </x:c>
      <x:c r="C108" s="195">
        <x:v>39968</x:v>
      </x:c>
      <x:c r="D108" s="196" t="s">
        <x:v>2164</x:v>
      </x:c>
      <x:c r="E108" s="343"/>
      <x:c r="F108" s="200" t="s">
        <x:v>358</x:v>
      </x:c>
      <x:c r="G108" s="1034">
        <x:v>0</x:v>
      </x:c>
      <x:c r="H108" s="1033">
        <x:v>3200</x:v>
      </x:c>
      <x:c r="I108" s="237">
        <x:v>3200</x:v>
      </x:c>
      <x:c r="J108" s="343" t="s">
        <x:v>3555</x:v>
      </x:c>
      <x:c r="K108" s="343"/>
      <x:c r="L108" s="25" t="s">
        <x:v>1546</x:v>
      </x:c>
    </x:row>
    <x:row r="109" spans="1:12" s="434" customFormat="1" ht="17.100000000000001" customHeight="1">
      <x:c r="A109" s="2670"/>
      <x:c r="B109" s="343" t="s">
        <x:v>4971</x:v>
      </x:c>
      <x:c r="C109" s="195">
        <x:v>39968</x:v>
      </x:c>
      <x:c r="D109" s="196" t="s">
        <x:v>6211</x:v>
      </x:c>
      <x:c r="E109" s="343"/>
      <x:c r="F109" s="200" t="s">
        <x:v>281</x:v>
      </x:c>
      <x:c r="G109" s="1034">
        <x:v>0</x:v>
      </x:c>
      <x:c r="H109" s="1033">
        <x:v>1846</x:v>
      </x:c>
      <x:c r="I109" s="237">
        <x:v>1846</x:v>
      </x:c>
      <x:c r="J109" s="343" t="s">
        <x:v>3612</x:v>
      </x:c>
      <x:c r="K109" s="343"/>
      <x:c r="L109" s="25" t="s">
        <x:v>778</x:v>
      </x:c>
    </x:row>
    <x:row r="110" spans="1:12" s="434" customFormat="1" ht="17.100000000000001" customHeight="1">
      <x:c r="A110" s="2670"/>
      <x:c r="B110" s="343" t="s">
        <x:v>4971</x:v>
      </x:c>
      <x:c r="C110" s="195">
        <x:v>39891</x:v>
      </x:c>
      <x:c r="D110" s="196" t="s">
        <x:v>8197</x:v>
      </x:c>
      <x:c r="E110" s="343"/>
      <x:c r="F110" s="200" t="s">
        <x:v>1252</x:v>
      </x:c>
      <x:c r="G110" s="1034">
        <x:v>2679</x:v>
      </x:c>
      <x:c r="H110" s="1033">
        <x:v>3397</x:v>
      </x:c>
      <x:c r="I110" s="237">
        <x:v>718</x:v>
      </x:c>
      <x:c r="J110" s="343" t="s">
        <x:v>3612</x:v>
      </x:c>
      <x:c r="K110" s="343"/>
      <x:c r="L110" s="25" t="s">
        <x:v>778</x:v>
      </x:c>
    </x:row>
    <x:row r="111" spans="1:12" s="434" customFormat="1" ht="17.100000000000001" hidden="1" customHeight="1">
      <x:c r="A111" s="2670"/>
      <x:c r="B111" s="343" t="s">
        <x:v>4933</x:v>
      </x:c>
      <x:c r="C111" s="195">
        <x:v>39815</x:v>
      </x:c>
      <x:c r="D111" s="196" t="s">
        <x:v>6030</x:v>
      </x:c>
      <x:c r="E111" s="343"/>
      <x:c r="F111" s="200" t="s">
        <x:v>310</x:v>
      </x:c>
      <x:c r="G111" s="1034">
        <x:v>1539</x:v>
      </x:c>
      <x:c r="H111" s="1033">
        <x:v>0</x:v>
      </x:c>
      <x:c r="I111" s="1025">
        <x:v>-1539</x:v>
      </x:c>
      <x:c r="J111" s="343" t="s">
        <x:v>3939</x:v>
      </x:c>
      <x:c r="K111" s="343" t="s">
        <x:v>3358</x:v>
      </x:c>
      <x:c r="L111" s="25" t="s">
        <x:v>9687</x:v>
      </x:c>
    </x:row>
    <x:row r="112" spans="1:12" s="434" customFormat="1" ht="17.100000000000001" customHeight="1">
      <x:c r="A112" s="2670"/>
      <x:c r="B112" s="343" t="s">
        <x:v>4933</x:v>
      </x:c>
      <x:c r="C112" s="195">
        <x:v>39815</x:v>
      </x:c>
      <x:c r="D112" s="196" t="s">
        <x:v>6030</x:v>
      </x:c>
      <x:c r="E112" s="343"/>
      <x:c r="F112" s="200" t="s">
        <x:v>847</x:v>
      </x:c>
      <x:c r="G112" s="1034"/>
      <x:c r="H112" s="1033">
        <x:v>3235</x:v>
      </x:c>
      <x:c r="I112" s="237">
        <x:v>3235</x:v>
      </x:c>
      <x:c r="J112" s="343" t="s">
        <x:v>3939</x:v>
      </x:c>
      <x:c r="K112" s="343" t="s">
        <x:v>3358</x:v>
      </x:c>
      <x:c r="L112" s="202" t="s">
        <x:v>284</x:v>
      </x:c>
    </x:row>
    <x:row r="113" spans="1:12" s="434" customFormat="1" ht="17.100000000000001" customHeight="1">
      <x:c r="A113" s="2670"/>
      <x:c r="B113" s="343" t="s">
        <x:v>4933</x:v>
      </x:c>
      <x:c r="C113" s="195">
        <x:v>39815</x:v>
      </x:c>
      <x:c r="D113" s="196" t="s">
        <x:v>8616</x:v>
      </x:c>
      <x:c r="E113" s="343"/>
      <x:c r="F113" s="200" t="s">
        <x:v>846</x:v>
      </x:c>
      <x:c r="G113" s="1034"/>
      <x:c r="H113" s="1033">
        <x:v>2613</x:v>
      </x:c>
      <x:c r="I113" s="237">
        <x:v>2613</x:v>
      </x:c>
      <x:c r="J113" s="343" t="s">
        <x:v>3941</x:v>
      </x:c>
      <x:c r="K113" s="343"/>
      <x:c r="L113" s="25" t="s">
        <x:v>6182</x:v>
      </x:c>
    </x:row>
    <x:row r="114" spans="1:12" s="434" customFormat="1" ht="17.100000000000001" customHeight="1">
      <x:c r="A114" s="2670"/>
      <x:c r="B114" s="343" t="s">
        <x:v>4933</x:v>
      </x:c>
      <x:c r="C114" s="195">
        <x:v>39815</x:v>
      </x:c>
      <x:c r="D114" s="196" t="s">
        <x:v>8616</x:v>
      </x:c>
      <x:c r="E114" s="343"/>
      <x:c r="F114" s="200" t="s">
        <x:v>2123</x:v>
      </x:c>
      <x:c r="G114" s="1034"/>
      <x:c r="H114" s="1033">
        <x:v>1768</x:v>
      </x:c>
      <x:c r="I114" s="237">
        <x:v>1768</x:v>
      </x:c>
      <x:c r="J114" s="343" t="s">
        <x:v>3941</x:v>
      </x:c>
      <x:c r="K114" s="343"/>
      <x:c r="L114" s="25" t="s">
        <x:v>6182</x:v>
      </x:c>
    </x:row>
    <x:row r="115" spans="1:12" s="434" customFormat="1" ht="17.100000000000001" customHeight="1">
      <x:c r="A115" s="2670"/>
      <x:c r="B115" s="343" t="s">
        <x:v>4933</x:v>
      </x:c>
      <x:c r="C115" s="195">
        <x:v>39891</x:v>
      </x:c>
      <x:c r="D115" s="196" t="s">
        <x:v>8197</x:v>
      </x:c>
      <x:c r="E115" s="343"/>
      <x:c r="F115" s="200" t="s">
        <x:v>878</x:v>
      </x:c>
      <x:c r="G115" s="1034">
        <x:v>0</x:v>
      </x:c>
      <x:c r="H115" s="1033">
        <x:v>936.38999999999999</x:v>
      </x:c>
      <x:c r="I115" s="237">
        <x:v>936.38999999999999</x:v>
      </x:c>
      <x:c r="J115" s="343" t="s">
        <x:v>3941</x:v>
      </x:c>
      <x:c r="K115" s="343"/>
      <x:c r="L115" s="25" t="s">
        <x:v>6182</x:v>
      </x:c>
    </x:row>
    <x:row r="116" spans="1:12" s="434" customFormat="1" ht="17.100000000000001" customHeight="1">
      <x:c r="A116" s="2670"/>
      <x:c r="B116" s="343" t="s">
        <x:v>4933</x:v>
      </x:c>
      <x:c r="C116" s="195">
        <x:v>39905</x:v>
      </x:c>
      <x:c r="D116" s="196" t="s">
        <x:v>6246</x:v>
      </x:c>
      <x:c r="E116" s="343"/>
      <x:c r="F116" s="200" t="s">
        <x:v>945</x:v>
      </x:c>
      <x:c r="G116" s="1034">
        <x:v>0</x:v>
      </x:c>
      <x:c r="H116" s="1033">
        <x:v>1180</x:v>
      </x:c>
      <x:c r="I116" s="237">
        <x:v>1180</x:v>
      </x:c>
      <x:c r="J116" s="343" t="s">
        <x:v>3941</x:v>
      </x:c>
      <x:c r="K116" s="343"/>
      <x:c r="L116" s="25" t="s">
        <x:v>302</x:v>
      </x:c>
    </x:row>
    <x:row r="117" spans="1:12" s="434" customFormat="1" ht="17.100000000000001" customHeight="1">
      <x:c r="A117" s="2670"/>
      <x:c r="B117" s="343" t="s">
        <x:v>4933</x:v>
      </x:c>
      <x:c r="C117" s="195">
        <x:v>40059</x:v>
      </x:c>
      <x:c r="D117" s="196" t="s">
        <x:v>6191</x:v>
      </x:c>
      <x:c r="E117" s="343"/>
      <x:c r="F117" s="200" t="s">
        <x:v>2115</x:v>
      </x:c>
      <x:c r="G117" s="1034"/>
      <x:c r="H117" s="1033">
        <x:v>1084.8</x:v>
      </x:c>
      <x:c r="I117" s="237">
        <x:v>1084.8</x:v>
      </x:c>
      <x:c r="J117" s="343" t="s">
        <x:v>7446</x:v>
      </x:c>
      <x:c r="K117" s="343" t="s">
        <x:v>7372</x:v>
      </x:c>
      <x:c r="L117" s="202"/>
    </x:row>
    <x:row r="118" spans="1:12" s="434" customFormat="1" ht="17.100000000000001" customHeight="1">
      <x:c r="A118" s="2670"/>
      <x:c r="B118" s="343" t="s">
        <x:v>4933</x:v>
      </x:c>
      <x:c r="C118" s="195">
        <x:v>40157</x:v>
      </x:c>
      <x:c r="D118" s="196" t="s">
        <x:v>2660</x:v>
      </x:c>
      <x:c r="E118" s="343"/>
      <x:c r="F118" s="200" t="s">
        <x:v>782</x:v>
      </x:c>
      <x:c r="G118" s="1034"/>
      <x:c r="H118" s="1033">
        <x:v>1050</x:v>
      </x:c>
      <x:c r="I118" s="237">
        <x:v>1050</x:v>
      </x:c>
      <x:c r="J118" s="343" t="s">
        <x:v>7446</x:v>
      </x:c>
      <x:c r="K118" s="343"/>
      <x:c r="L118" s="202" t="s">
        <x:v>64</x:v>
      </x:c>
    </x:row>
    <x:row r="119" spans="1:12" s="434" customFormat="1" ht="17.100000000000001" customHeight="1">
      <x:c r="A119" s="2671"/>
      <x:c r="B119" s="206" t="s">
        <x:v>4977</x:v>
      </x:c>
      <x:c r="C119" s="207">
        <x:v>39968</x:v>
      </x:c>
      <x:c r="D119" s="233" t="s">
        <x:v>6211</x:v>
      </x:c>
      <x:c r="E119" s="206"/>
      <x:c r="F119" s="209" t="s">
        <x:v>5928</x:v>
      </x:c>
      <x:c r="G119" s="1036">
        <x:v>0</x:v>
      </x:c>
      <x:c r="H119" s="1037">
        <x:v>1903</x:v>
      </x:c>
      <x:c r="I119" s="1038">
        <x:v>1903</x:v>
      </x:c>
      <x:c r="J119" s="206" t="s">
        <x:v>3612</x:v>
      </x:c>
      <x:c r="K119" s="206"/>
      <x:c r="L119" s="225" t="s">
        <x:v>778</x:v>
      </x:c>
    </x:row>
    <x:row r="120" spans="1:12" s="434" customFormat="1" ht="17.100000000000001" customHeight="1">
      <x:c r="A120" s="2674" t="s">
        <x:v>4999</x:v>
      </x:c>
      <x:c r="B120" s="227" t="s">
        <x:v>4971</x:v>
      </x:c>
      <x:c r="C120" s="226">
        <x:v>39982</x:v>
      </x:c>
      <x:c r="D120" s="234" t="s">
        <x:v>8569</x:v>
      </x:c>
      <x:c r="E120" s="227" t="s">
        <x:v>4916</x:v>
      </x:c>
      <x:c r="F120" s="228" t="s">
        <x:v>8588</x:v>
      </x:c>
      <x:c r="G120" s="1039"/>
      <x:c r="H120" s="1040">
        <x:v>972.89999999999998</x:v>
      </x:c>
      <x:c r="I120" s="1043">
        <x:v>972.89999999999998</x:v>
      </x:c>
      <x:c r="J120" s="227"/>
      <x:c r="K120" s="227"/>
      <x:c r="L120" s="230" t="s">
        <x:v>3679</x:v>
      </x:c>
    </x:row>
    <x:row r="121" spans="1:12" s="434" customFormat="1" ht="17.100000000000001" customHeight="1">
      <x:c r="A121" s="2675"/>
      <x:c r="B121" s="343" t="s">
        <x:v>4971</x:v>
      </x:c>
      <x:c r="C121" s="195">
        <x:v>39982</x:v>
      </x:c>
      <x:c r="D121" s="196" t="s">
        <x:v>8569</x:v>
      </x:c>
      <x:c r="E121" s="343" t="s">
        <x:v>4966</x:v>
      </x:c>
      <x:c r="F121" s="200" t="s">
        <x:v>6194</x:v>
      </x:c>
      <x:c r="G121" s="1034">
        <x:v>1014.9</x:v>
      </x:c>
      <x:c r="H121" s="1033">
        <x:v>1500.0999999999999</x:v>
      </x:c>
      <x:c r="I121" s="237">
        <x:v>485.19999999999993</x:v>
      </x:c>
      <x:c r="J121" s="343"/>
      <x:c r="K121" s="343"/>
      <x:c r="L121" s="25"/>
    </x:row>
    <x:row r="122" spans="1:12" s="434" customFormat="1" ht="17.100000000000001" customHeight="1">
      <x:c r="A122" s="2675"/>
      <x:c r="B122" s="343" t="s">
        <x:v>4971</x:v>
      </x:c>
      <x:c r="C122" s="195">
        <x:v>39982</x:v>
      </x:c>
      <x:c r="D122" s="196" t="s">
        <x:v>8569</x:v>
      </x:c>
      <x:c r="E122" s="343" t="s">
        <x:v>4901</x:v>
      </x:c>
      <x:c r="F122" s="200" t="s">
        <x:v>6239</x:v>
      </x:c>
      <x:c r="G122" s="1034"/>
      <x:c r="H122" s="1033">
        <x:v>991.70000000000005</x:v>
      </x:c>
      <x:c r="I122" s="237">
        <x:v>991.70000000000005</x:v>
      </x:c>
      <x:c r="J122" s="343"/>
      <x:c r="K122" s="343"/>
      <x:c r="L122" s="25" t="s">
        <x:v>6219</x:v>
      </x:c>
    </x:row>
    <x:row r="123" spans="1:12" s="434" customFormat="1" ht="17.100000000000001" customHeight="1">
      <x:c r="A123" s="2675"/>
      <x:c r="B123" s="343" t="s">
        <x:v>4971</x:v>
      </x:c>
      <x:c r="C123" s="235">
        <x:v>40024</x:v>
      </x:c>
      <x:c r="D123" s="236" t="s">
        <x:v>2168</x:v>
      </x:c>
      <x:c r="E123" s="343"/>
      <x:c r="F123" s="200" t="s">
        <x:v>372</x:v>
      </x:c>
      <x:c r="G123" s="1034">
        <x:v>0</x:v>
      </x:c>
      <x:c r="H123" s="1033">
        <x:v>7533</x:v>
      </x:c>
      <x:c r="I123" s="237">
        <x:v>7533</x:v>
      </x:c>
      <x:c r="J123" s="15" t="s">
        <x:v>3612</x:v>
      </x:c>
      <x:c r="K123" s="15"/>
      <x:c r="L123" s="16" t="s">
        <x:v>657</x:v>
      </x:c>
    </x:row>
    <x:row r="124" spans="1:12" s="434" customFormat="1" ht="17.100000000000001" customHeight="1">
      <x:c r="A124" s="2675"/>
      <x:c r="B124" s="343" t="s">
        <x:v>4971</x:v>
      </x:c>
      <x:c r="C124" s="235">
        <x:v>40031</x:v>
      </x:c>
      <x:c r="D124" s="236" t="s">
        <x:v>8191</x:v>
      </x:c>
      <x:c r="E124" s="343"/>
      <x:c r="F124" s="200" t="s">
        <x:v>866</x:v>
      </x:c>
      <x:c r="G124" s="1034">
        <x:v>0</x:v>
      </x:c>
      <x:c r="H124" s="1033">
        <x:v>2800</x:v>
      </x:c>
      <x:c r="I124" s="237">
        <x:v>2800</x:v>
      </x:c>
      <x:c r="J124" s="15" t="s">
        <x:v>3612</x:v>
      </x:c>
      <x:c r="K124" s="15"/>
      <x:c r="L124" s="16" t="s">
        <x:v>453</x:v>
      </x:c>
    </x:row>
    <x:row r="125" spans="1:12" s="434" customFormat="1" ht="17.100000000000001" customHeight="1">
      <x:c r="A125" s="2675"/>
      <x:c r="B125" s="343" t="s">
        <x:v>4933</x:v>
      </x:c>
      <x:c r="C125" s="235">
        <x:v>39940</x:v>
      </x:c>
      <x:c r="D125" s="236" t="s">
        <x:v>6250</x:v>
      </x:c>
      <x:c r="E125" s="343" t="s">
        <x:v>5317</x:v>
      </x:c>
      <x:c r="F125" s="200" t="s">
        <x:v>560</x:v>
      </x:c>
      <x:c r="G125" s="1034">
        <x:v>1820</x:v>
      </x:c>
      <x:c r="H125" s="1033">
        <x:v>1923</x:v>
      </x:c>
      <x:c r="I125" s="237">
        <x:v>103</x:v>
      </x:c>
      <x:c r="J125" s="15" t="s">
        <x:v>3555</x:v>
      </x:c>
      <x:c r="K125" s="15" t="s">
        <x:v>5317</x:v>
      </x:c>
      <x:c r="L125" s="16" t="s">
        <x:v>9519</x:v>
      </x:c>
    </x:row>
    <x:row r="126" spans="1:12" s="434" customFormat="1" ht="17.100000000000001" customHeight="1">
      <x:c r="A126" s="2675"/>
      <x:c r="B126" s="343" t="s">
        <x:v>4933</x:v>
      </x:c>
      <x:c r="C126" s="235">
        <x:v>40031</x:v>
      </x:c>
      <x:c r="D126" s="236" t="s">
        <x:v>8191</x:v>
      </x:c>
      <x:c r="E126" s="343" t="s">
        <x:v>5183</x:v>
      </x:c>
      <x:c r="F126" s="200" t="s">
        <x:v>611</x:v>
      </x:c>
      <x:c r="G126" s="1034">
        <x:v>0</x:v>
      </x:c>
      <x:c r="H126" s="1033">
        <x:v>765</x:v>
      </x:c>
      <x:c r="I126" s="237">
        <x:v>765</x:v>
      </x:c>
      <x:c r="J126" s="15" t="s">
        <x:v>3555</x:v>
      </x:c>
      <x:c r="K126" s="15"/>
      <x:c r="L126" s="16" t="s">
        <x:v>353</x:v>
      </x:c>
    </x:row>
    <x:row r="127" spans="1:12" s="434" customFormat="1" ht="17.100000000000001" customHeight="1">
      <x:c r="A127" s="2675"/>
      <x:c r="B127" s="343" t="s">
        <x:v>4933</x:v>
      </x:c>
      <x:c r="C127" s="195">
        <x:v>40052</x:v>
      </x:c>
      <x:c r="D127" s="196" t="s">
        <x:v>6142</x:v>
      </x:c>
      <x:c r="E127" s="343" t="s">
        <x:v>5183</x:v>
      </x:c>
      <x:c r="F127" s="200" t="s">
        <x:v>8986</x:v>
      </x:c>
      <x:c r="G127" s="1034">
        <x:v>0</x:v>
      </x:c>
      <x:c r="H127" s="1033">
        <x:v>666.20000000000005</x:v>
      </x:c>
      <x:c r="I127" s="237">
        <x:v>666.20000000000005</x:v>
      </x:c>
      <x:c r="J127" s="343"/>
      <x:c r="K127" s="343"/>
      <x:c r="L127" s="25" t="s">
        <x:v>380</x:v>
      </x:c>
    </x:row>
    <x:row r="128" spans="1:12" s="1015" customFormat="1" ht="17.100000000000001" customHeight="1">
      <x:c r="A128" s="2676"/>
      <x:c r="B128" s="1010" t="s">
        <x:v>4906</x:v>
      </x:c>
      <x:c r="C128" s="1011">
        <x:v>40094</x:v>
      </x:c>
      <x:c r="D128" s="1012" t="s">
        <x:v>3027</x:v>
      </x:c>
      <x:c r="E128" s="1010" t="s">
        <x:v>3974</x:v>
      </x:c>
      <x:c r="F128" s="1013" t="s">
        <x:v>8195</x:v>
      </x:c>
      <x:c r="G128" s="1044">
        <x:v>0</x:v>
      </x:c>
      <x:c r="H128" s="1045">
        <x:v>4267</x:v>
      </x:c>
      <x:c r="I128" s="1046">
        <x:v>4267</x:v>
      </x:c>
      <x:c r="J128" s="1010" t="s">
        <x:v>3998</x:v>
      </x:c>
      <x:c r="K128" s="1010"/>
      <x:c r="L128" s="1014" t="s">
        <x:v>1560</x:v>
      </x:c>
    </x:row>
    <x:row r="129" spans="1:12" s="434" customFormat="1" ht="17.100000000000001" hidden="1" customHeight="1">
      <x:c r="A129" s="2673" t="s">
        <x:v>5100</x:v>
      </x:c>
      <x:c r="B129" s="343" t="s">
        <x:v>4971</x:v>
      </x:c>
      <x:c r="C129" s="195">
        <x:v>39961</x:v>
      </x:c>
      <x:c r="D129" s="196" t="s">
        <x:v>1985</x:v>
      </x:c>
      <x:c r="E129" s="343" t="s">
        <x:v>6231</x:v>
      </x:c>
      <x:c r="F129" s="200" t="s">
        <x:v>1149</x:v>
      </x:c>
      <x:c r="G129" s="1034">
        <x:v>149</x:v>
      </x:c>
      <x:c r="H129" s="1033">
        <x:v>0</x:v>
      </x:c>
      <x:c r="I129" s="1025">
        <x:v>-149</x:v>
      </x:c>
      <x:c r="J129" s="343" t="s">
        <x:v>5258</x:v>
      </x:c>
      <x:c r="K129" s="343"/>
      <x:c r="L129" s="25" t="s">
        <x:v>594</x:v>
      </x:c>
    </x:row>
    <x:row r="130" spans="1:12" s="434" customFormat="1" ht="17.100000000000001" hidden="1" customHeight="1">
      <x:c r="A130" s="2673"/>
      <x:c r="B130" s="343" t="s">
        <x:v>4971</x:v>
      </x:c>
      <x:c r="C130" s="195">
        <x:v>39961</x:v>
      </x:c>
      <x:c r="D130" s="196" t="s">
        <x:v>1985</x:v>
      </x:c>
      <x:c r="E130" s="343" t="s">
        <x:v>6960</x:v>
      </x:c>
      <x:c r="F130" s="200" t="s">
        <x:v>6274</x:v>
      </x:c>
      <x:c r="G130" s="1034">
        <x:v>305</x:v>
      </x:c>
      <x:c r="H130" s="1033">
        <x:v>0</x:v>
      </x:c>
      <x:c r="I130" s="1025">
        <x:v>-305</x:v>
      </x:c>
      <x:c r="J130" s="343" t="s">
        <x:v>5258</x:v>
      </x:c>
      <x:c r="K130" s="343"/>
      <x:c r="L130" s="25" t="s">
        <x:v>594</x:v>
      </x:c>
    </x:row>
    <x:row r="131" spans="1:12" s="434" customFormat="1" ht="17.100000000000001" hidden="1" customHeight="1">
      <x:c r="A131" s="2673"/>
      <x:c r="B131" s="343" t="s">
        <x:v>4933</x:v>
      </x:c>
      <x:c r="C131" s="195">
        <x:v>39919</x:v>
      </x:c>
      <x:c r="D131" s="196" t="s">
        <x:v>6128</x:v>
      </x:c>
      <x:c r="E131" s="343"/>
      <x:c r="F131" s="200" t="s">
        <x:v>1326</x:v>
      </x:c>
      <x:c r="G131" s="1034">
        <x:v>625.12</x:v>
      </x:c>
      <x:c r="H131" s="1033">
        <x:v>625.10000000000002</x:v>
      </x:c>
      <x:c r="I131" s="1025">
        <x:v>-0.01999999999998181</x:v>
      </x:c>
      <x:c r="J131" s="343" t="s">
        <x:v>5571</x:v>
      </x:c>
      <x:c r="K131" s="343"/>
      <x:c r="L131" s="25" t="s">
        <x:v>1671</x:v>
      </x:c>
    </x:row>
    <x:row r="132" spans="1:12" s="434" customFormat="1" ht="17.100000000000001" customHeight="1">
      <x:c r="A132" s="2673"/>
      <x:c r="B132" s="343" t="s">
        <x:v>4933</x:v>
      </x:c>
      <x:c r="C132" s="195">
        <x:v>39961</x:v>
      </x:c>
      <x:c r="D132" s="196" t="s">
        <x:v>1985</x:v>
      </x:c>
      <x:c r="E132" s="343" t="s">
        <x:v>4944</x:v>
      </x:c>
      <x:c r="F132" s="200" t="s">
        <x:v>6232</x:v>
      </x:c>
      <x:c r="G132" s="1034">
        <x:v>0</x:v>
      </x:c>
      <x:c r="H132" s="1033">
        <x:v>305</x:v>
      </x:c>
      <x:c r="I132" s="237">
        <x:v>305</x:v>
      </x:c>
      <x:c r="J132" s="343" t="s">
        <x:v>5258</x:v>
      </x:c>
      <x:c r="K132" s="343"/>
      <x:c r="L132" s="25" t="s">
        <x:v>594</x:v>
      </x:c>
    </x:row>
    <x:row r="133" spans="1:12" s="434" customFormat="1" ht="17.100000000000001" customHeight="1">
      <x:c r="A133" s="2673"/>
      <x:c r="B133" s="343" t="s">
        <x:v>4933</x:v>
      </x:c>
      <x:c r="C133" s="195">
        <x:v>39961</x:v>
      </x:c>
      <x:c r="D133" s="196" t="s">
        <x:v>1985</x:v>
      </x:c>
      <x:c r="E133" s="343" t="s">
        <x:v>4974</x:v>
      </x:c>
      <x:c r="F133" s="200" t="s">
        <x:v>8976</x:v>
      </x:c>
      <x:c r="G133" s="1034">
        <x:v>0</x:v>
      </x:c>
      <x:c r="H133" s="1033">
        <x:v>149</x:v>
      </x:c>
      <x:c r="I133" s="237">
        <x:v>149</x:v>
      </x:c>
      <x:c r="J133" s="343" t="s">
        <x:v>5258</x:v>
      </x:c>
      <x:c r="K133" s="343"/>
      <x:c r="L133" s="25" t="s">
        <x:v>594</x:v>
      </x:c>
    </x:row>
    <x:row r="134" spans="1:12" s="434" customFormat="1" ht="17.100000000000001" customHeight="1">
      <x:c r="A134" s="2670" t="s">
        <x:v>4806</x:v>
      </x:c>
      <x:c r="B134" s="194" t="s">
        <x:v>5074</x:v>
      </x:c>
      <x:c r="C134" s="221">
        <x:v>40115</x:v>
      </x:c>
      <x:c r="D134" s="231" t="s">
        <x:v>2197</x:v>
      </x:c>
      <x:c r="E134" s="197" t="s">
        <x:v>4932</x:v>
      </x:c>
      <x:c r="F134" s="199" t="s">
        <x:v>6083</x:v>
      </x:c>
      <x:c r="G134" s="1034">
        <x:v>1615548</x:v>
      </x:c>
      <x:c r="H134" s="1033">
        <x:v>1616154.8</x:v>
      </x:c>
      <x:c r="I134" s="237">
        <x:v>606.80000000004657</x:v>
      </x:c>
      <x:c r="J134" s="201"/>
      <x:c r="K134" s="197"/>
      <x:c r="L134" s="204" t="s">
        <x:v>9614</x:v>
      </x:c>
    </x:row>
    <x:row r="135" spans="1:12" s="434" customFormat="1" ht="17.100000000000001" hidden="1" customHeight="1">
      <x:c r="A135" s="2670"/>
      <x:c r="B135" s="343" t="s">
        <x:v>4971</x:v>
      </x:c>
      <x:c r="C135" s="195">
        <x:v>39898</x:v>
      </x:c>
      <x:c r="D135" s="196" t="s">
        <x:v>6018</x:v>
      </x:c>
      <x:c r="E135" s="343"/>
      <x:c r="F135" s="200" t="s">
        <x:v>1531</x:v>
      </x:c>
      <x:c r="G135" s="1034">
        <x:v>2471</x:v>
      </x:c>
      <x:c r="H135" s="1033">
        <x:v>2425</x:v>
      </x:c>
      <x:c r="I135" s="1025">
        <x:v>-46</x:v>
      </x:c>
      <x:c r="J135" s="343" t="s">
        <x:v>5546</x:v>
      </x:c>
      <x:c r="K135" s="343"/>
      <x:c r="L135" s="25" t="s">
        <x:v>2153</x:v>
      </x:c>
    </x:row>
    <x:row r="136" spans="1:12" s="434" customFormat="1" ht="17.100000000000001" customHeight="1">
      <x:c r="A136" s="2670"/>
      <x:c r="B136" s="343" t="s">
        <x:v>4971</x:v>
      </x:c>
      <x:c r="C136" s="195">
        <x:v>39961</x:v>
      </x:c>
      <x:c r="D136" s="197" t="s">
        <x:v>8987</x:v>
      </x:c>
      <x:c r="E136" s="343"/>
      <x:c r="F136" s="200" t="s">
        <x:v>5674</x:v>
      </x:c>
      <x:c r="G136" s="1034">
        <x:v>0</x:v>
      </x:c>
      <x:c r="H136" s="1033">
        <x:v>4142</x:v>
      </x:c>
      <x:c r="I136" s="237">
        <x:v>4142</x:v>
      </x:c>
      <x:c r="J136" s="201"/>
      <x:c r="K136" s="197"/>
      <x:c r="L136" s="204"/>
    </x:row>
    <x:row r="137" spans="1:12" s="434" customFormat="1" ht="17.100000000000001" customHeight="1">
      <x:c r="A137" s="2670"/>
      <x:c r="B137" s="343" t="s">
        <x:v>4971</x:v>
      </x:c>
      <x:c r="C137" s="195">
        <x:v>39961</x:v>
      </x:c>
      <x:c r="D137" s="197" t="s">
        <x:v>8987</x:v>
      </x:c>
      <x:c r="E137" s="343"/>
      <x:c r="F137" s="200" t="s">
        <x:v>3662</x:v>
      </x:c>
      <x:c r="G137" s="1034">
        <x:v>0</x:v>
      </x:c>
      <x:c r="H137" s="1033">
        <x:v>5678</x:v>
      </x:c>
      <x:c r="I137" s="237">
        <x:v>5678</x:v>
      </x:c>
      <x:c r="J137" s="201"/>
      <x:c r="K137" s="197"/>
      <x:c r="L137" s="204"/>
    </x:row>
    <x:row r="138" spans="1:12" s="434" customFormat="1" ht="17.100000000000001" customHeight="1">
      <x:c r="A138" s="2670"/>
      <x:c r="B138" s="343" t="s">
        <x:v>4971</x:v>
      </x:c>
      <x:c r="C138" s="195">
        <x:v>40080</x:v>
      </x:c>
      <x:c r="D138" s="197" t="s">
        <x:v>5987</x:v>
      </x:c>
      <x:c r="E138" s="343"/>
      <x:c r="F138" s="200" t="s">
        <x:v>6072</x:v>
      </x:c>
      <x:c r="G138" s="1034">
        <x:v>0</x:v>
      </x:c>
      <x:c r="H138" s="1033">
        <x:v>2995</x:v>
      </x:c>
      <x:c r="I138" s="237">
        <x:v>2995</x:v>
      </x:c>
      <x:c r="J138" s="201" t="s">
        <x:v>3612</x:v>
      </x:c>
      <x:c r="K138" s="197"/>
      <x:c r="L138" s="204" t="s">
        <x:v>1169</x:v>
      </x:c>
    </x:row>
    <x:row r="139" spans="1:12" s="434" customFormat="1" ht="17.100000000000001" customHeight="1">
      <x:c r="A139" s="2670"/>
      <x:c r="B139" s="343" t="s">
        <x:v>4933</x:v>
      </x:c>
      <x:c r="C139" s="195">
        <x:v>40010</x:v>
      </x:c>
      <x:c r="D139" s="197" t="s">
        <x:v>2604</x:v>
      </x:c>
      <x:c r="E139" s="343"/>
      <x:c r="F139" s="200" t="s">
        <x:v>237</x:v>
      </x:c>
      <x:c r="G139" s="1034"/>
      <x:c r="H139" s="1033">
        <x:v>835</x:v>
      </x:c>
      <x:c r="I139" s="237">
        <x:v>835</x:v>
      </x:c>
      <x:c r="J139" s="201" t="s">
        <x:v>3612</x:v>
      </x:c>
      <x:c r="K139" s="197"/>
      <x:c r="L139" s="204" t="s">
        <x:v>8824</x:v>
      </x:c>
    </x:row>
    <x:row r="140" spans="1:12" s="434" customFormat="1" ht="17.100000000000001" hidden="1" customHeight="1">
      <x:c r="A140" s="2673" t="s">
        <x:v>5019</x:v>
      </x:c>
      <x:c r="B140" s="343" t="s">
        <x:v>4971</x:v>
      </x:c>
      <x:c r="C140" s="195">
        <x:v>39961</x:v>
      </x:c>
      <x:c r="D140" s="196" t="s">
        <x:v>1985</x:v>
      </x:c>
      <x:c r="E140" s="343" t="s">
        <x:v>4860</x:v>
      </x:c>
      <x:c r="F140" s="200" t="s">
        <x:v>6215</x:v>
      </x:c>
      <x:c r="G140" s="1034">
        <x:v>864</x:v>
      </x:c>
      <x:c r="H140" s="1033">
        <x:v>0</x:v>
      </x:c>
      <x:c r="I140" s="1025">
        <x:v>-864</x:v>
      </x:c>
      <x:c r="J140" s="343" t="s">
        <x:v>5258</x:v>
      </x:c>
      <x:c r="K140" s="343"/>
      <x:c r="L140" s="25" t="s">
        <x:v>594</x:v>
      </x:c>
    </x:row>
    <x:row r="141" spans="1:12" s="434" customFormat="1" ht="17.100000000000001" customHeight="1">
      <x:c r="A141" s="2673"/>
      <x:c r="B141" s="343" t="s">
        <x:v>4971</x:v>
      </x:c>
      <x:c r="C141" s="195">
        <x:v>40080</x:v>
      </x:c>
      <x:c r="D141" s="343" t="s">
        <x:v>2138</x:v>
      </x:c>
      <x:c r="E141" s="343"/>
      <x:c r="F141" s="200" t="s">
        <x:v>6262</x:v>
      </x:c>
      <x:c r="G141" s="1034">
        <x:v>5205</x:v>
      </x:c>
      <x:c r="H141" s="1033">
        <x:v>5226</x:v>
      </x:c>
      <x:c r="I141" s="237">
        <x:v>21</x:v>
      </x:c>
      <x:c r="J141" s="222" t="s">
        <x:v>5571</x:v>
      </x:c>
      <x:c r="K141" s="222"/>
      <x:c r="L141" s="202" t="s">
        <x:v>9811</x:v>
      </x:c>
    </x:row>
    <x:row r="142" spans="1:12" s="434" customFormat="1" ht="17.100000000000001" customHeight="1">
      <x:c r="A142" s="2673"/>
      <x:c r="B142" s="194" t="s">
        <x:v>4971</x:v>
      </x:c>
      <x:c r="C142" s="195">
        <x:v>39940</x:v>
      </x:c>
      <x:c r="D142" s="196" t="s">
        <x:v>8935</x:v>
      </x:c>
      <x:c r="E142" s="197"/>
      <x:c r="F142" s="199" t="s">
        <x:v>6187</x:v>
      </x:c>
      <x:c r="G142" s="1034">
        <x:v>0</x:v>
      </x:c>
      <x:c r="H142" s="1033">
        <x:v>5630</x:v>
      </x:c>
      <x:c r="I142" s="237">
        <x:v>5630</x:v>
      </x:c>
      <x:c r="J142" s="343" t="s">
        <x:v>3555</x:v>
      </x:c>
      <x:c r="K142" s="343"/>
      <x:c r="L142" s="25" t="s">
        <x:v>485</x:v>
      </x:c>
    </x:row>
    <x:row r="143" spans="1:12" s="434" customFormat="1" ht="17.100000000000001" customHeight="1">
      <x:c r="A143" s="2673"/>
      <x:c r="B143" s="194" t="s">
        <x:v>4971</x:v>
      </x:c>
      <x:c r="C143" s="195">
        <x:v>40115</x:v>
      </x:c>
      <x:c r="D143" s="196" t="s">
        <x:v>8551</x:v>
      </x:c>
      <x:c r="E143" s="197"/>
      <x:c r="F143" s="199" t="s">
        <x:v>8969</x:v>
      </x:c>
      <x:c r="G143" s="1034">
        <x:v>0</x:v>
      </x:c>
      <x:c r="H143" s="1033">
        <x:v>1550</x:v>
      </x:c>
      <x:c r="I143" s="237">
        <x:v>1550</x:v>
      </x:c>
      <x:c r="J143" s="343" t="s">
        <x:v>3612</x:v>
      </x:c>
      <x:c r="K143" s="343"/>
      <x:c r="L143" s="25" t="s">
        <x:v>744</x:v>
      </x:c>
    </x:row>
    <x:row r="144" spans="1:12" s="434" customFormat="1" ht="17.100000000000001" customHeight="1">
      <x:c r="A144" s="2673"/>
      <x:c r="B144" s="343" t="s">
        <x:v>4933</x:v>
      </x:c>
      <x:c r="C144" s="195">
        <x:v>40031</x:v>
      </x:c>
      <x:c r="D144" s="343" t="s">
        <x:v>6517</x:v>
      </x:c>
      <x:c r="E144" s="343"/>
      <x:c r="F144" s="200" t="s">
        <x:v>6263</x:v>
      </x:c>
      <x:c r="G144" s="1034">
        <x:v>1650</x:v>
      </x:c>
      <x:c r="H144" s="1033">
        <x:v>1650</x:v>
      </x:c>
      <x:c r="I144" s="237">
        <x:v>0</x:v>
      </x:c>
      <x:c r="J144" s="222" t="s">
        <x:v>5571</x:v>
      </x:c>
      <x:c r="K144" s="222" t="s">
        <x:v>6923</x:v>
      </x:c>
      <x:c r="L144" s="202" t="s">
        <x:v>9740</x:v>
      </x:c>
    </x:row>
    <x:row r="145" spans="1:12" s="434" customFormat="1" ht="17.100000000000001" customHeight="1">
      <x:c r="A145" s="2673"/>
      <x:c r="B145" s="194" t="s">
        <x:v>4933</x:v>
      </x:c>
      <x:c r="C145" s="195">
        <x:v>39961</x:v>
      </x:c>
      <x:c r="D145" s="196" t="s">
        <x:v>1985</x:v>
      </x:c>
      <x:c r="E145" s="197" t="s">
        <x:v>5584</x:v>
      </x:c>
      <x:c r="F145" s="199" t="s">
        <x:v>6244</x:v>
      </x:c>
      <x:c r="G145" s="1034">
        <x:v>0</x:v>
      </x:c>
      <x:c r="H145" s="1033">
        <x:v>250</x:v>
      </x:c>
      <x:c r="I145" s="237">
        <x:v>250</x:v>
      </x:c>
      <x:c r="J145" s="343" t="s">
        <x:v>5258</x:v>
      </x:c>
      <x:c r="K145" s="343"/>
      <x:c r="L145" s="25" t="s">
        <x:v>594</x:v>
      </x:c>
    </x:row>
    <x:row r="146" spans="1:12" s="434" customFormat="1" ht="17.100000000000001" customHeight="1">
      <x:c r="A146" s="2673"/>
      <x:c r="B146" s="194" t="s">
        <x:v>4933</x:v>
      </x:c>
      <x:c r="C146" s="195">
        <x:v>39961</x:v>
      </x:c>
      <x:c r="D146" s="196" t="s">
        <x:v>1985</x:v>
      </x:c>
      <x:c r="E146" s="197" t="s">
        <x:v>5008</x:v>
      </x:c>
      <x:c r="F146" s="199" t="s">
        <x:v>2120</x:v>
      </x:c>
      <x:c r="G146" s="1034">
        <x:v>0</x:v>
      </x:c>
      <x:c r="H146" s="1033">
        <x:v>864</x:v>
      </x:c>
      <x:c r="I146" s="237">
        <x:v>864</x:v>
      </x:c>
      <x:c r="J146" s="343" t="s">
        <x:v>5258</x:v>
      </x:c>
      <x:c r="K146" s="343"/>
      <x:c r="L146" s="25" t="s">
        <x:v>594</x:v>
      </x:c>
    </x:row>
    <x:row r="147" spans="1:12" s="434" customFormat="1" ht="17.100000000000001" customHeight="1">
      <x:c r="A147" s="2673"/>
      <x:c r="B147" s="194" t="s">
        <x:v>4933</x:v>
      </x:c>
      <x:c r="C147" s="195">
        <x:v>39926</x:v>
      </x:c>
      <x:c r="D147" s="343" t="s">
        <x:v>6081</x:v>
      </x:c>
      <x:c r="E147" s="197"/>
      <x:c r="F147" s="199" t="s">
        <x:v>1765</x:v>
      </x:c>
      <x:c r="G147" s="1034">
        <x:v>0</x:v>
      </x:c>
      <x:c r="H147" s="1033">
        <x:v>578</x:v>
      </x:c>
      <x:c r="I147" s="237">
        <x:v>578</x:v>
      </x:c>
      <x:c r="J147" s="238" t="s">
        <x:v>3555</x:v>
      </x:c>
      <x:c r="K147" s="231"/>
      <x:c r="L147" s="239" t="s">
        <x:v>432</x:v>
      </x:c>
    </x:row>
    <x:row r="148" spans="1:12" s="434" customFormat="1" ht="17.100000000000001" customHeight="1">
      <x:c r="A148" s="2673"/>
      <x:c r="B148" s="194" t="s">
        <x:v>4933</x:v>
      </x:c>
      <x:c r="C148" s="195">
        <x:v>39926</x:v>
      </x:c>
      <x:c r="D148" s="343" t="s">
        <x:v>2138</x:v>
      </x:c>
      <x:c r="E148" s="197"/>
      <x:c r="F148" s="199" t="s">
        <x:v>2664</x:v>
      </x:c>
      <x:c r="G148" s="1034">
        <x:v>0</x:v>
      </x:c>
      <x:c r="H148" s="1033">
        <x:v>5803</x:v>
      </x:c>
      <x:c r="I148" s="237">
        <x:v>5803</x:v>
      </x:c>
      <x:c r="J148" s="238" t="s">
        <x:v>3555</x:v>
      </x:c>
      <x:c r="K148" s="231"/>
      <x:c r="L148" s="239" t="s">
        <x:v>9116</x:v>
      </x:c>
    </x:row>
    <x:row r="149" spans="1:12" s="434" customFormat="1" ht="17.100000000000001" customHeight="1">
      <x:c r="A149" s="2673"/>
      <x:c r="B149" s="194" t="s">
        <x:v>4933</x:v>
      </x:c>
      <x:c r="C149" s="195">
        <x:v>40171</x:v>
      </x:c>
      <x:c r="D149" s="343" t="s">
        <x:v>8952</x:v>
      </x:c>
      <x:c r="E149" s="197"/>
      <x:c r="F149" s="199" t="s">
        <x:v>8687</x:v>
      </x:c>
      <x:c r="G149" s="1034">
        <x:v>0</x:v>
      </x:c>
      <x:c r="H149" s="1033">
        <x:v>2474.5700000000002</x:v>
      </x:c>
      <x:c r="I149" s="237">
        <x:v>2474.5700000000002</x:v>
      </x:c>
      <x:c r="J149" s="238" t="s">
        <x:v>3612</x:v>
      </x:c>
      <x:c r="K149" s="231"/>
      <x:c r="L149" s="239" t="s">
        <x:v>1005</x:v>
      </x:c>
    </x:row>
    <x:row r="150" spans="1:12" s="434" customFormat="1" ht="24.949999999999999" hidden="1" customHeight="1">
      <x:c r="A150" s="2673"/>
      <x:c r="B150" s="194" t="s">
        <x:v>4977</x:v>
      </x:c>
      <x:c r="C150" s="195">
        <x:v>39926</x:v>
      </x:c>
      <x:c r="D150" s="343" t="s">
        <x:v>8965</x:v>
      </x:c>
      <x:c r="E150" s="197" t="s">
        <x:v>7901</x:v>
      </x:c>
      <x:c r="F150" s="198" t="s">
        <x:v>9438</x:v>
      </x:c>
      <x:c r="G150" s="1034">
        <x:v>5702.5</x:v>
      </x:c>
      <x:c r="H150" s="1033">
        <x:v>0</x:v>
      </x:c>
      <x:c r="I150" s="1025">
        <x:v>-5702.5</x:v>
      </x:c>
      <x:c r="J150" s="222" t="s">
        <x:v>4150</x:v>
      </x:c>
      <x:c r="K150" s="222" t="s">
        <x:v>7831</x:v>
      </x:c>
      <x:c r="L150" s="202" t="s">
        <x:v>2519</x:v>
      </x:c>
    </x:row>
    <x:row r="151" spans="1:12" s="434" customFormat="1" ht="24.949999999999999" customHeight="1">
      <x:c r="A151" s="2670" t="s">
        <x:v>5507</x:v>
      </x:c>
      <x:c r="B151" s="194" t="s">
        <x:v>5074</x:v>
      </x:c>
      <x:c r="C151" s="195">
        <x:v>39891</x:v>
      </x:c>
      <x:c r="D151" s="196" t="s">
        <x:v>8970</x:v>
      </x:c>
      <x:c r="E151" s="197" t="s">
        <x:v>3312</x:v>
      </x:c>
      <x:c r="F151" s="199" t="s">
        <x:v>1507</x:v>
      </x:c>
      <x:c r="G151" s="1034">
        <x:v>40477</x:v>
      </x:c>
      <x:c r="H151" s="1033">
        <x:v>40477.099999999999</x:v>
      </x:c>
      <x:c r="I151" s="237">
        <x:v>0.099999999998544808</x:v>
      </x:c>
      <x:c r="J151" s="343" t="s">
        <x:v>3941</x:v>
      </x:c>
      <x:c r="K151" s="343"/>
      <x:c r="L151" s="202" t="s">
        <x:v>3</x:v>
      </x:c>
    </x:row>
    <x:row r="152" spans="1:12" s="434" customFormat="1" ht="17.100000000000001" hidden="1" customHeight="1">
      <x:c r="A152" s="2670"/>
      <x:c r="B152" s="343" t="s">
        <x:v>4971</x:v>
      </x:c>
      <x:c r="C152" s="195">
        <x:v>40108</x:v>
      </x:c>
      <x:c r="D152" s="196" t="s">
        <x:v>8815</x:v>
      </x:c>
      <x:c r="E152" s="343" t="s">
        <x:v>5505</x:v>
      </x:c>
      <x:c r="F152" s="200" t="s">
        <x:v>8134</x:v>
      </x:c>
      <x:c r="G152" s="1034">
        <x:v>2326.9000000000001</x:v>
      </x:c>
      <x:c r="H152" s="1033">
        <x:v>0</x:v>
      </x:c>
      <x:c r="I152" s="1025">
        <x:v>-2326.9000000000001</x:v>
      </x:c>
      <x:c r="J152" s="343"/>
      <x:c r="K152" s="343"/>
      <x:c r="L152" s="25"/>
    </x:row>
    <x:row r="153" spans="1:12" s="434" customFormat="1" ht="17.100000000000001" customHeight="1">
      <x:c r="A153" s="2670"/>
      <x:c r="B153" s="343" t="s">
        <x:v>4971</x:v>
      </x:c>
      <x:c r="C153" s="240" t="s">
        <x:v>8592</x:v>
      </x:c>
      <x:c r="D153" s="196" t="s">
        <x:v>6190</x:v>
      </x:c>
      <x:c r="E153" s="343"/>
      <x:c r="F153" s="200" t="s">
        <x:v>459</x:v>
      </x:c>
      <x:c r="G153" s="1034">
        <x:v>4139</x:v>
      </x:c>
      <x:c r="H153" s="1033">
        <x:v>4144.1999999999998</x:v>
      </x:c>
      <x:c r="I153" s="237">
        <x:v>5.1999999999998181</x:v>
      </x:c>
      <x:c r="J153" s="343" t="s">
        <x:v>3413</x:v>
      </x:c>
      <x:c r="K153" s="343" t="s">
        <x:v>6920</x:v>
      </x:c>
      <x:c r="L153" s="25" t="s">
        <x:v>9283</x:v>
      </x:c>
    </x:row>
    <x:row r="154" spans="1:12" s="434" customFormat="1" ht="17.100000000000001" hidden="1" customHeight="1">
      <x:c r="A154" s="2670"/>
      <x:c r="B154" s="343" t="s">
        <x:v>4971</x:v>
      </x:c>
      <x:c r="C154" s="195">
        <x:v>39835</x:v>
      </x:c>
      <x:c r="D154" s="196" t="s">
        <x:v>6569</x:v>
      </x:c>
      <x:c r="E154" s="343"/>
      <x:c r="F154" s="200" t="s">
        <x:v>656</x:v>
      </x:c>
      <x:c r="G154" s="1034">
        <x:v>2499</x:v>
      </x:c>
      <x:c r="H154" s="1033">
        <x:v>2472</x:v>
      </x:c>
      <x:c r="I154" s="1025">
        <x:v>-27</x:v>
      </x:c>
      <x:c r="J154" s="343" t="s">
        <x:v>3555</x:v>
      </x:c>
      <x:c r="K154" s="343" t="s">
        <x:v>4601</x:v>
      </x:c>
      <x:c r="L154" s="25" t="s">
        <x:v>1275</x:v>
      </x:c>
    </x:row>
    <x:row r="155" spans="1:12" s="434" customFormat="1" ht="17.100000000000001" customHeight="1">
      <x:c r="A155" s="2670"/>
      <x:c r="B155" s="343" t="s">
        <x:v>4971</x:v>
      </x:c>
      <x:c r="C155" s="195">
        <x:v>39898</x:v>
      </x:c>
      <x:c r="D155" s="196" t="s">
        <x:v>2203</x:v>
      </x:c>
      <x:c r="E155" s="343"/>
      <x:c r="F155" s="200" t="s">
        <x:v>994</x:v>
      </x:c>
      <x:c r="G155" s="1034">
        <x:v>0</x:v>
      </x:c>
      <x:c r="H155" s="1033">
        <x:v>1764</x:v>
      </x:c>
      <x:c r="I155" s="237">
        <x:v>1764</x:v>
      </x:c>
      <x:c r="J155" s="343" t="s">
        <x:v>3555</x:v>
      </x:c>
      <x:c r="K155" s="343"/>
      <x:c r="L155" s="25" t="s">
        <x:v>9206</x:v>
      </x:c>
    </x:row>
    <x:row r="156" spans="1:12" s="434" customFormat="1" ht="17.100000000000001" customHeight="1">
      <x:c r="A156" s="2670"/>
      <x:c r="B156" s="343" t="s">
        <x:v>4971</x:v>
      </x:c>
      <x:c r="C156" s="195">
        <x:v>39898</x:v>
      </x:c>
      <x:c r="D156" s="196" t="s">
        <x:v>2203</x:v>
      </x:c>
      <x:c r="E156" s="343"/>
      <x:c r="F156" s="200" t="s">
        <x:v>938</x:v>
      </x:c>
      <x:c r="G156" s="1034">
        <x:v>0</x:v>
      </x:c>
      <x:c r="H156" s="1033">
        <x:v>630</x:v>
      </x:c>
      <x:c r="I156" s="237">
        <x:v>630</x:v>
      </x:c>
      <x:c r="J156" s="343" t="s">
        <x:v>3555</x:v>
      </x:c>
      <x:c r="K156" s="343"/>
      <x:c r="L156" s="25" t="s">
        <x:v>9206</x:v>
      </x:c>
    </x:row>
    <x:row r="157" spans="1:12" s="434" customFormat="1" ht="17.100000000000001" customHeight="1">
      <x:c r="A157" s="2671"/>
      <x:c r="B157" s="206" t="s">
        <x:v>4971</x:v>
      </x:c>
      <x:c r="C157" s="207">
        <x:v>39954</x:v>
      </x:c>
      <x:c r="D157" s="233" t="s">
        <x:v>8949</x:v>
      </x:c>
      <x:c r="E157" s="206"/>
      <x:c r="F157" s="209" t="s">
        <x:v>1256</x:v>
      </x:c>
      <x:c r="G157" s="1036">
        <x:v>0</x:v>
      </x:c>
      <x:c r="H157" s="1037">
        <x:v>1628</x:v>
      </x:c>
      <x:c r="I157" s="1038">
        <x:v>1628</x:v>
      </x:c>
      <x:c r="J157" s="206" t="s">
        <x:v>3555</x:v>
      </x:c>
      <x:c r="K157" s="206"/>
      <x:c r="L157" s="225" t="s">
        <x:v>350</x:v>
      </x:c>
    </x:row>
    <x:row r="158" spans="1:12" s="434" customFormat="1" ht="17.100000000000001" hidden="1" customHeight="1">
      <x:c r="A158" s="2672" t="s">
        <x:v>5507</x:v>
      </x:c>
      <x:c r="B158" s="227" t="s">
        <x:v>4971</x:v>
      </x:c>
      <x:c r="C158" s="226">
        <x:v>40108</x:v>
      </x:c>
      <x:c r="D158" s="234" t="s">
        <x:v>8815</x:v>
      </x:c>
      <x:c r="E158" s="227"/>
      <x:c r="F158" s="228" t="s">
        <x:v>4038</x:v>
      </x:c>
      <x:c r="G158" s="1039">
        <x:v>3063.9000000000001</x:v>
      </x:c>
      <x:c r="H158" s="1040">
        <x:v>0</x:v>
      </x:c>
      <x:c r="I158" s="1041">
        <x:v>-3063.9000000000001</x:v>
      </x:c>
      <x:c r="J158" s="227"/>
      <x:c r="K158" s="227"/>
      <x:c r="L158" s="230"/>
    </x:row>
    <x:row r="159" spans="1:12" s="434" customFormat="1" ht="17.100000000000001" customHeight="1">
      <x:c r="A159" s="2670"/>
      <x:c r="B159" s="343" t="s">
        <x:v>4933</x:v>
      </x:c>
      <x:c r="C159" s="240" t="s">
        <x:v>2266</x:v>
      </x:c>
      <x:c r="D159" s="241" t="s">
        <x:v>185</x:v>
      </x:c>
      <x:c r="E159" s="343"/>
      <x:c r="F159" s="200" t="s">
        <x:v>609</x:v>
      </x:c>
      <x:c r="G159" s="1034">
        <x:v>380</x:v>
      </x:c>
      <x:c r="H159" s="1033">
        <x:v>422.5</x:v>
      </x:c>
      <x:c r="I159" s="237">
        <x:v>42.5</x:v>
      </x:c>
      <x:c r="J159" s="343" t="s">
        <x:v>3612</x:v>
      </x:c>
      <x:c r="K159" s="343" t="s">
        <x:v>4537</x:v>
      </x:c>
      <x:c r="L159" s="25"/>
    </x:row>
    <x:row r="160" spans="1:12" s="434" customFormat="1" ht="17.100000000000001" customHeight="1">
      <x:c r="A160" s="2670"/>
      <x:c r="B160" s="343" t="s">
        <x:v>4933</x:v>
      </x:c>
      <x:c r="C160" s="195">
        <x:v>39891</x:v>
      </x:c>
      <x:c r="D160" s="196" t="s">
        <x:v>8970</x:v>
      </x:c>
      <x:c r="E160" s="343" t="s">
        <x:v>7210</x:v>
      </x:c>
      <x:c r="F160" s="200" t="s">
        <x:v>2241</x:v>
      </x:c>
      <x:c r="G160" s="1034">
        <x:v>584</x:v>
      </x:c>
      <x:c r="H160" s="1033">
        <x:v>584.10000000000002</x:v>
      </x:c>
      <x:c r="I160" s="237">
        <x:v>0.10000000000002274</x:v>
      </x:c>
      <x:c r="J160" s="343" t="s">
        <x:v>3941</x:v>
      </x:c>
      <x:c r="K160" s="343"/>
      <x:c r="L160" s="25" t="s">
        <x:v>8823</x:v>
      </x:c>
    </x:row>
    <x:row r="161" spans="1:12" s="434" customFormat="1" ht="17.100000000000001" customHeight="1">
      <x:c r="A161" s="2670"/>
      <x:c r="B161" s="343" t="s">
        <x:v>4933</x:v>
      </x:c>
      <x:c r="C161" s="195">
        <x:v>39905</x:v>
      </x:c>
      <x:c r="D161" s="196" t="s">
        <x:v>5730</x:v>
      </x:c>
      <x:c r="E161" s="343"/>
      <x:c r="F161" s="200" t="s">
        <x:v>188</x:v>
      </x:c>
      <x:c r="G161" s="1034">
        <x:v>0</x:v>
      </x:c>
      <x:c r="H161" s="1033">
        <x:v>1000</x:v>
      </x:c>
      <x:c r="I161" s="237">
        <x:v>1000</x:v>
      </x:c>
      <x:c r="J161" s="343" t="s">
        <x:v>3612</x:v>
      </x:c>
      <x:c r="K161" s="343"/>
      <x:c r="L161" s="25" t="s">
        <x:v>211</x:v>
      </x:c>
    </x:row>
    <x:row r="162" spans="1:12" s="434" customFormat="1" ht="17.100000000000001" customHeight="1">
      <x:c r="A162" s="2670"/>
      <x:c r="B162" s="343" t="s">
        <x:v>4933</x:v>
      </x:c>
      <x:c r="C162" s="195">
        <x:v>39954</x:v>
      </x:c>
      <x:c r="D162" s="196" t="s">
        <x:v>8949</x:v>
      </x:c>
      <x:c r="E162" s="343"/>
      <x:c r="F162" s="200" t="s">
        <x:v>1521</x:v>
      </x:c>
      <x:c r="G162" s="1034">
        <x:v>0</x:v>
      </x:c>
      <x:c r="H162" s="1033">
        <x:v>113</x:v>
      </x:c>
      <x:c r="I162" s="237">
        <x:v>113</x:v>
      </x:c>
      <x:c r="J162" s="343" t="s">
        <x:v>3612</x:v>
      </x:c>
      <x:c r="K162" s="343"/>
      <x:c r="L162" s="25" t="s">
        <x:v>222</x:v>
      </x:c>
    </x:row>
    <x:row r="163" spans="1:12" s="434" customFormat="1" ht="17.100000000000001" customHeight="1">
      <x:c r="A163" s="2670"/>
      <x:c r="B163" s="343" t="s">
        <x:v>4933</x:v>
      </x:c>
      <x:c r="C163" s="195">
        <x:v>39954</x:v>
      </x:c>
      <x:c r="D163" s="196" t="s">
        <x:v>2557</x:v>
      </x:c>
      <x:c r="E163" s="343"/>
      <x:c r="F163" s="200" t="s">
        <x:v>9420</x:v>
      </x:c>
      <x:c r="G163" s="1034">
        <x:v>0</x:v>
      </x:c>
      <x:c r="H163" s="1033">
        <x:v>118548</x:v>
      </x:c>
      <x:c r="I163" s="237">
        <x:v>118548</x:v>
      </x:c>
      <x:c r="J163" s="343" t="s">
        <x:v>3555</x:v>
      </x:c>
      <x:c r="K163" s="343"/>
      <x:c r="L163" s="25" t="s">
        <x:v>663</x:v>
      </x:c>
    </x:row>
    <x:row r="164" spans="1:12" s="434" customFormat="1" ht="17.100000000000001" customHeight="1">
      <x:c r="A164" s="2670"/>
      <x:c r="B164" s="343" t="s">
        <x:v>4933</x:v>
      </x:c>
      <x:c r="C164" s="195">
        <x:v>39975</x:v>
      </x:c>
      <x:c r="D164" s="196" t="s">
        <x:v>8579</x:v>
      </x:c>
      <x:c r="E164" s="343"/>
      <x:c r="F164" s="200" t="s">
        <x:v>8075</x:v>
      </x:c>
      <x:c r="G164" s="1034">
        <x:v>0</x:v>
      </x:c>
      <x:c r="H164" s="1033">
        <x:v>353</x:v>
      </x:c>
      <x:c r="I164" s="237">
        <x:v>353</x:v>
      </x:c>
      <x:c r="J164" s="343" t="s">
        <x:v>3555</x:v>
      </x:c>
      <x:c r="K164" s="343"/>
      <x:c r="L164" s="25" t="s">
        <x:v>8178</x:v>
      </x:c>
    </x:row>
    <x:row r="165" spans="1:12" s="434" customFormat="1" ht="17.100000000000001" customHeight="1">
      <x:c r="A165" s="2670"/>
      <x:c r="B165" s="343" t="s">
        <x:v>4933</x:v>
      </x:c>
      <x:c r="C165" s="195">
        <x:v>39975</x:v>
      </x:c>
      <x:c r="D165" s="196" t="s">
        <x:v>8579</x:v>
      </x:c>
      <x:c r="E165" s="343"/>
      <x:c r="F165" s="200" t="s">
        <x:v>8953</x:v>
      </x:c>
      <x:c r="G165" s="1034">
        <x:v>0</x:v>
      </x:c>
      <x:c r="H165" s="1033">
        <x:v>300</x:v>
      </x:c>
      <x:c r="I165" s="237">
        <x:v>300</x:v>
      </x:c>
      <x:c r="J165" s="343" t="s">
        <x:v>3555</x:v>
      </x:c>
      <x:c r="K165" s="343"/>
      <x:c r="L165" s="25" t="s">
        <x:v>8178</x:v>
      </x:c>
    </x:row>
    <x:row r="166" spans="1:12" s="434" customFormat="1" ht="17.100000000000001" customHeight="1">
      <x:c r="A166" s="2670"/>
      <x:c r="B166" s="343" t="s">
        <x:v>4933</x:v>
      </x:c>
      <x:c r="C166" s="195">
        <x:v>40115</x:v>
      </x:c>
      <x:c r="D166" s="196" t="s">
        <x:v>5715</x:v>
      </x:c>
      <x:c r="E166" s="343"/>
      <x:c r="F166" s="200" t="s">
        <x:v>8774</x:v>
      </x:c>
      <x:c r="G166" s="1034">
        <x:v>0</x:v>
      </x:c>
      <x:c r="H166" s="1033">
        <x:v>2921</x:v>
      </x:c>
      <x:c r="I166" s="237">
        <x:v>2921</x:v>
      </x:c>
      <x:c r="J166" s="343" t="s">
        <x:v>3555</x:v>
      </x:c>
      <x:c r="K166" s="343"/>
      <x:c r="L166" s="25" t="s">
        <x:v>960</x:v>
      </x:c>
    </x:row>
    <x:row r="167" spans="1:12" s="434" customFormat="1" ht="17.100000000000001" customHeight="1">
      <x:c r="A167" s="2670"/>
      <x:c r="B167" s="343" t="s">
        <x:v>4977</x:v>
      </x:c>
      <x:c r="C167" s="195">
        <x:v>40108</x:v>
      </x:c>
      <x:c r="D167" s="196" t="s">
        <x:v>8815</x:v>
      </x:c>
      <x:c r="E167" s="343" t="s">
        <x:v>5527</x:v>
      </x:c>
      <x:c r="F167" s="200" t="s">
        <x:v>4038</x:v>
      </x:c>
      <x:c r="G167" s="1034">
        <x:v>0</x:v>
      </x:c>
      <x:c r="H167" s="1033">
        <x:v>3063.9000000000001</x:v>
      </x:c>
      <x:c r="I167" s="237">
        <x:v>3063.9000000000001</x:v>
      </x:c>
      <x:c r="J167" s="343"/>
      <x:c r="K167" s="343"/>
      <x:c r="L167" s="25"/>
    </x:row>
    <x:row r="168" spans="1:12" s="434" customFormat="1" ht="17.100000000000001" customHeight="1">
      <x:c r="A168" s="2670"/>
      <x:c r="B168" s="343" t="s">
        <x:v>4977</x:v>
      </x:c>
      <x:c r="C168" s="195">
        <x:v>40108</x:v>
      </x:c>
      <x:c r="D168" s="196" t="s">
        <x:v>8815</x:v>
      </x:c>
      <x:c r="E168" s="343" t="s">
        <x:v>5527</x:v>
      </x:c>
      <x:c r="F168" s="200" t="s">
        <x:v>8134</x:v>
      </x:c>
      <x:c r="G168" s="1034">
        <x:v>0</x:v>
      </x:c>
      <x:c r="H168" s="1033">
        <x:v>2326.9000000000001</x:v>
      </x:c>
      <x:c r="I168" s="237">
        <x:v>2326.9000000000001</x:v>
      </x:c>
      <x:c r="J168" s="343"/>
      <x:c r="K168" s="343"/>
      <x:c r="L168" s="25"/>
    </x:row>
    <x:row r="169" spans="1:12" s="434" customFormat="1" ht="15.949999999999999" customHeight="1">
      <x:c r="A169" s="2670" t="s">
        <x:v>4872</x:v>
      </x:c>
      <x:c r="B169" s="194" t="s">
        <x:v>5074</x:v>
      </x:c>
      <x:c r="C169" s="205">
        <x:v>40094</x:v>
      </x:c>
      <x:c r="D169" s="197" t="s">
        <x:v>2192</x:v>
      </x:c>
      <x:c r="E169" s="197" t="s">
        <x:v>7922</x:v>
      </x:c>
      <x:c r="F169" s="199" t="s">
        <x:v>4866</x:v>
      </x:c>
      <x:c r="G169" s="1034">
        <x:v>50800</x:v>
      </x:c>
      <x:c r="H169" s="1033">
        <x:v>103961.7</x:v>
      </x:c>
      <x:c r="I169" s="237">
        <x:v>53161.699999999997</x:v>
      </x:c>
      <x:c r="J169" s="238"/>
      <x:c r="K169" s="231"/>
      <x:c r="L169" s="204"/>
    </x:row>
    <x:row r="170" spans="1:12" s="434" customFormat="1" ht="15.949999999999999" hidden="1" customHeight="1">
      <x:c r="A170" s="2670"/>
      <x:c r="B170" s="194" t="s">
        <x:v>5074</x:v>
      </x:c>
      <x:c r="C170" s="195">
        <x:v>40136</x:v>
      </x:c>
      <x:c r="D170" s="343" t="s">
        <x:v>6144</x:v>
      </x:c>
      <x:c r="E170" s="197" t="s">
        <x:v>4989</x:v>
      </x:c>
      <x:c r="F170" s="200" t="s">
        <x:v>8110</x:v>
      </x:c>
      <x:c r="G170" s="1034">
        <x:v>160422</x:v>
      </x:c>
      <x:c r="H170" s="1033">
        <x:v>160349.29999999999</x:v>
      </x:c>
      <x:c r="I170" s="1025">
        <x:v>-72.700000000011642</x:v>
      </x:c>
      <x:c r="J170" s="343" t="s">
        <x:v>3526</x:v>
      </x:c>
      <x:c r="K170" s="343" t="s">
        <x:v>4989</x:v>
      </x:c>
      <x:c r="L170" s="25" t="s">
        <x:v>6209</x:v>
      </x:c>
    </x:row>
    <x:row r="171" spans="1:12" s="434" customFormat="1" ht="15.949999999999999" customHeight="1">
      <x:c r="A171" s="2670"/>
      <x:c r="B171" s="343" t="s">
        <x:v>4971</x:v>
      </x:c>
      <x:c r="C171" s="195">
        <x:v>40136</x:v>
      </x:c>
      <x:c r="D171" s="343" t="s">
        <x:v>6144</x:v>
      </x:c>
      <x:c r="E171" s="343" t="s">
        <x:v>4938</x:v>
      </x:c>
      <x:c r="F171" s="200" t="s">
        <x:v>6265</x:v>
      </x:c>
      <x:c r="G171" s="1034">
        <x:v>1503</x:v>
      </x:c>
      <x:c r="H171" s="1033">
        <x:v>1504.3</x:v>
      </x:c>
      <x:c r="I171" s="237">
        <x:v>1.2999999999999545</x:v>
      </x:c>
      <x:c r="J171" s="343" t="s">
        <x:v>3526</x:v>
      </x:c>
      <x:c r="K171" s="343" t="s">
        <x:v>4989</x:v>
      </x:c>
      <x:c r="L171" s="25" t="s">
        <x:v>6209</x:v>
      </x:c>
    </x:row>
    <x:row r="172" spans="1:12" s="434" customFormat="1" ht="15.949999999999999" customHeight="1">
      <x:c r="A172" s="2670"/>
      <x:c r="B172" s="194" t="s">
        <x:v>4971</x:v>
      </x:c>
      <x:c r="C172" s="195">
        <x:v>39296</x:v>
      </x:c>
      <x:c r="D172" s="343" t="s">
        <x:v>6574</x:v>
      </x:c>
      <x:c r="E172" s="197" t="s">
        <x:v>4894</x:v>
      </x:c>
      <x:c r="F172" s="200" t="s">
        <x:v>1433</x:v>
      </x:c>
      <x:c r="G172" s="1034">
        <x:v>1519</x:v>
      </x:c>
      <x:c r="H172" s="1033">
        <x:v>1519</x:v>
      </x:c>
      <x:c r="I172" s="237">
        <x:v>0</x:v>
      </x:c>
      <x:c r="J172" s="343" t="s">
        <x:v>3526</x:v>
      </x:c>
      <x:c r="K172" s="343" t="s">
        <x:v>4989</x:v>
      </x:c>
      <x:c r="L172" s="25" t="s">
        <x:v>6209</x:v>
      </x:c>
    </x:row>
    <x:row r="173" spans="1:12" s="434" customFormat="1" ht="15.949999999999999" customHeight="1">
      <x:c r="A173" s="2670"/>
      <x:c r="B173" s="343" t="s">
        <x:v>4971</x:v>
      </x:c>
      <x:c r="C173" s="195">
        <x:v>39968</x:v>
      </x:c>
      <x:c r="D173" s="343" t="s">
        <x:v>2561</x:v>
      </x:c>
      <x:c r="E173" s="343"/>
      <x:c r="F173" s="200" t="s">
        <x:v>6066</x:v>
      </x:c>
      <x:c r="G173" s="1034"/>
      <x:c r="H173" s="1033">
        <x:v>1622</x:v>
      </x:c>
      <x:c r="I173" s="237">
        <x:v>1622</x:v>
      </x:c>
      <x:c r="J173" s="222"/>
      <x:c r="K173" s="222"/>
      <x:c r="L173" s="202"/>
    </x:row>
    <x:row r="174" spans="1:12" s="434" customFormat="1" ht="15.949999999999999" customHeight="1">
      <x:c r="A174" s="2670"/>
      <x:c r="B174" s="343" t="s">
        <x:v>4971</x:v>
      </x:c>
      <x:c r="C174" s="195">
        <x:v>40115</x:v>
      </x:c>
      <x:c r="D174" s="343" t="s">
        <x:v>5732</x:v>
      </x:c>
      <x:c r="E174" s="343"/>
      <x:c r="F174" s="200" t="s">
        <x:v>2248</x:v>
      </x:c>
      <x:c r="G174" s="1034">
        <x:v>0</x:v>
      </x:c>
      <x:c r="H174" s="1033">
        <x:v>4599</x:v>
      </x:c>
      <x:c r="I174" s="237">
        <x:v>4599</x:v>
      </x:c>
      <x:c r="J174" s="222" t="s">
        <x:v>5546</x:v>
      </x:c>
      <x:c r="K174" s="222"/>
      <x:c r="L174" s="202" t="s">
        <x:v>1456</x:v>
      </x:c>
    </x:row>
    <x:row r="175" spans="1:12" s="434" customFormat="1" ht="15.949999999999999" customHeight="1">
      <x:c r="A175" s="2670"/>
      <x:c r="B175" s="194" t="s">
        <x:v>4933</x:v>
      </x:c>
      <x:c r="C175" s="195">
        <x:v>40101</x:v>
      </x:c>
      <x:c r="D175" s="343" t="s">
        <x:v>5741</x:v>
      </x:c>
      <x:c r="E175" s="197"/>
      <x:c r="F175" s="200" t="s">
        <x:v>2525</x:v>
      </x:c>
      <x:c r="G175" s="1034"/>
      <x:c r="H175" s="1033">
        <x:v>707.29999999999995</x:v>
      </x:c>
      <x:c r="I175" s="237">
        <x:v>707.29999999999995</x:v>
      </x:c>
      <x:c r="J175" s="343"/>
      <x:c r="K175" s="343"/>
      <x:c r="L175" s="25" t="s">
        <x:v>9685</x:v>
      </x:c>
    </x:row>
    <x:row r="176" spans="1:12" s="434" customFormat="1" ht="15.949999999999999" customHeight="1">
      <x:c r="A176" s="2670"/>
      <x:c r="B176" s="194" t="s">
        <x:v>4933</x:v>
      </x:c>
      <x:c r="C176" s="195">
        <x:v>39625</x:v>
      </x:c>
      <x:c r="D176" s="343" t="s">
        <x:v>2613</x:v>
      </x:c>
      <x:c r="E176" s="197"/>
      <x:c r="F176" s="200" t="s">
        <x:v>5749</x:v>
      </x:c>
      <x:c r="G176" s="1034">
        <x:v>0</x:v>
      </x:c>
      <x:c r="H176" s="1033">
        <x:v>2412.0900000000001</x:v>
      </x:c>
      <x:c r="I176" s="237">
        <x:v>2412.0900000000001</x:v>
      </x:c>
      <x:c r="J176" s="343" t="s">
        <x:v>3959</x:v>
      </x:c>
      <x:c r="K176" s="343" t="s">
        <x:v>4979</x:v>
      </x:c>
      <x:c r="L176" s="25" t="s">
        <x:v>6496</x:v>
      </x:c>
    </x:row>
    <x:row r="177" spans="1:12" s="434" customFormat="1" ht="15.949999999999999" customHeight="1">
      <x:c r="A177" s="2670"/>
      <x:c r="B177" s="194" t="s">
        <x:v>4933</x:v>
      </x:c>
      <x:c r="C177" s="195">
        <x:v>39856</x:v>
      </x:c>
      <x:c r="D177" s="343" t="s">
        <x:v>5714</x:v>
      </x:c>
      <x:c r="E177" s="197"/>
      <x:c r="F177" s="200" t="s">
        <x:v>727</x:v>
      </x:c>
      <x:c r="G177" s="1034">
        <x:v>0</x:v>
      </x:c>
      <x:c r="H177" s="1033">
        <x:v>1309.7</x:v>
      </x:c>
      <x:c r="I177" s="237">
        <x:v>1309.7</x:v>
      </x:c>
      <x:c r="J177" s="343" t="s">
        <x:v>3939</x:v>
      </x:c>
      <x:c r="K177" s="343" t="s">
        <x:v>6924</x:v>
      </x:c>
      <x:c r="L177" s="25"/>
    </x:row>
    <x:row r="178" spans="1:12" s="434" customFormat="1" ht="15.949999999999999" customHeight="1">
      <x:c r="A178" s="2670"/>
      <x:c r="B178" s="194" t="s">
        <x:v>4933</x:v>
      </x:c>
      <x:c r="C178" s="195">
        <x:v>40115</x:v>
      </x:c>
      <x:c r="D178" s="343" t="s">
        <x:v>5732</x:v>
      </x:c>
      <x:c r="E178" s="197"/>
      <x:c r="F178" s="200" t="s">
        <x:v>63</x:v>
      </x:c>
      <x:c r="G178" s="1034">
        <x:v>0</x:v>
      </x:c>
      <x:c r="H178" s="1033">
        <x:v>434</x:v>
      </x:c>
      <x:c r="I178" s="237">
        <x:v>434</x:v>
      </x:c>
      <x:c r="J178" s="222" t="s">
        <x:v>5546</x:v>
      </x:c>
      <x:c r="K178" s="222"/>
      <x:c r="L178" s="202" t="s">
        <x:v>1456</x:v>
      </x:c>
    </x:row>
    <x:row r="179" spans="1:12" s="434" customFormat="1" ht="15.949999999999999" customHeight="1">
      <x:c r="A179" s="2670"/>
      <x:c r="B179" s="194" t="s">
        <x:v>4933</x:v>
      </x:c>
      <x:c r="C179" s="195">
        <x:v>40150</x:v>
      </x:c>
      <x:c r="D179" s="343" t="s">
        <x:v>2219</x:v>
      </x:c>
      <x:c r="E179" s="197"/>
      <x:c r="F179" s="200" t="s">
        <x:v>2233</x:v>
      </x:c>
      <x:c r="G179" s="1034">
        <x:v>0</x:v>
      </x:c>
      <x:c r="H179" s="1033">
        <x:v>6186</x:v>
      </x:c>
      <x:c r="I179" s="237">
        <x:v>6186</x:v>
      </x:c>
      <x:c r="J179" s="222" t="s">
        <x:v>5546</x:v>
      </x:c>
      <x:c r="K179" s="222"/>
      <x:c r="L179" s="202" t="s">
        <x:v>1090</x:v>
      </x:c>
    </x:row>
    <x:row r="180" spans="1:12" s="434" customFormat="1" ht="15.949999999999999" customHeight="1">
      <x:c r="A180" s="2670"/>
      <x:c r="B180" s="194" t="s">
        <x:v>4933</x:v>
      </x:c>
      <x:c r="C180" s="195">
        <x:v>40157</x:v>
      </x:c>
      <x:c r="D180" s="343" t="s">
        <x:v>6227</x:v>
      </x:c>
      <x:c r="E180" s="197"/>
      <x:c r="F180" s="200" t="s">
        <x:v>522</x:v>
      </x:c>
      <x:c r="G180" s="1034">
        <x:v>0</x:v>
      </x:c>
      <x:c r="H180" s="1033">
        <x:v>1342</x:v>
      </x:c>
      <x:c r="I180" s="237">
        <x:v>1342</x:v>
      </x:c>
      <x:c r="J180" s="222" t="s">
        <x:v>5546</x:v>
      </x:c>
      <x:c r="K180" s="222"/>
      <x:c r="L180" s="202" t="s">
        <x:v>1230</x:v>
      </x:c>
    </x:row>
    <x:row r="181" spans="1:12" s="434" customFormat="1" ht="15.949999999999999" customHeight="1">
      <x:c r="A181" s="2670"/>
      <x:c r="B181" s="194" t="s">
        <x:v>4977</x:v>
      </x:c>
      <x:c r="C181" s="195">
        <x:v>39968</x:v>
      </x:c>
      <x:c r="D181" s="343" t="s">
        <x:v>2561</x:v>
      </x:c>
      <x:c r="E181" s="197"/>
      <x:c r="F181" s="200" t="s">
        <x:v>2229</x:v>
      </x:c>
      <x:c r="G181" s="1034">
        <x:v>0</x:v>
      </x:c>
      <x:c r="H181" s="1033">
        <x:v>2429</x:v>
      </x:c>
      <x:c r="I181" s="237">
        <x:v>2429</x:v>
      </x:c>
      <x:c r="J181" s="222"/>
      <x:c r="K181" s="222"/>
      <x:c r="L181" s="202"/>
    </x:row>
    <x:row r="182" spans="1:12" s="434" customFormat="1" ht="15.949999999999999" customHeight="1">
      <x:c r="A182" s="2670"/>
      <x:c r="B182" s="194" t="s">
        <x:v>4977</x:v>
      </x:c>
      <x:c r="C182" s="195">
        <x:v>39968</x:v>
      </x:c>
      <x:c r="D182" s="343" t="s">
        <x:v>2561</x:v>
      </x:c>
      <x:c r="E182" s="197"/>
      <x:c r="F182" s="200" t="s">
        <x:v>8116</x:v>
      </x:c>
      <x:c r="G182" s="1034">
        <x:v>0</x:v>
      </x:c>
      <x:c r="H182" s="1033">
        <x:v>1638</x:v>
      </x:c>
      <x:c r="I182" s="237">
        <x:v>1638</x:v>
      </x:c>
      <x:c r="J182" s="222"/>
      <x:c r="K182" s="222"/>
      <x:c r="L182" s="202"/>
    </x:row>
    <x:row r="183" spans="1:12" s="434" customFormat="1" ht="15.949999999999999" customHeight="1">
      <x:c r="A183" s="2670"/>
      <x:c r="B183" s="194" t="s">
        <x:v>4977</x:v>
      </x:c>
      <x:c r="C183" s="195">
        <x:v>39968</x:v>
      </x:c>
      <x:c r="D183" s="343" t="s">
        <x:v>2561</x:v>
      </x:c>
      <x:c r="E183" s="197"/>
      <x:c r="F183" s="200" t="s">
        <x:v>8106</x:v>
      </x:c>
      <x:c r="G183" s="1034">
        <x:v>0</x:v>
      </x:c>
      <x:c r="H183" s="1033">
        <x:v>301</x:v>
      </x:c>
      <x:c r="I183" s="237">
        <x:v>301</x:v>
      </x:c>
      <x:c r="J183" s="222"/>
      <x:c r="K183" s="222"/>
      <x:c r="L183" s="202"/>
    </x:row>
    <x:row r="184" spans="1:12" s="434" customFormat="1" ht="15.949999999999999" customHeight="1">
      <x:c r="A184" s="2670"/>
      <x:c r="B184" s="194" t="s">
        <x:v>5085</x:v>
      </x:c>
      <x:c r="C184" s="195">
        <x:v>39968</x:v>
      </x:c>
      <x:c r="D184" s="343" t="s">
        <x:v>2561</x:v>
      </x:c>
      <x:c r="E184" s="197"/>
      <x:c r="F184" s="200" t="s">
        <x:v>637</x:v>
      </x:c>
      <x:c r="G184" s="1034">
        <x:v>0</x:v>
      </x:c>
      <x:c r="H184" s="1033">
        <x:v>4804</x:v>
      </x:c>
      <x:c r="I184" s="237">
        <x:v>4804</x:v>
      </x:c>
      <x:c r="J184" s="222"/>
      <x:c r="K184" s="222"/>
      <x:c r="L184" s="202"/>
    </x:row>
    <x:row r="185" spans="1:12" s="434" customFormat="1" ht="15" customHeight="1">
      <x:c r="A185" s="2670" t="s">
        <x:v>4829</x:v>
      </x:c>
      <x:c r="B185" s="194" t="s">
        <x:v>5074</x:v>
      </x:c>
      <x:c r="C185" s="205">
        <x:v>40080</x:v>
      </x:c>
      <x:c r="D185" s="197" t="s">
        <x:v>2225</x:v>
      </x:c>
      <x:c r="E185" s="197" t="s">
        <x:v>5206</x:v>
      </x:c>
      <x:c r="F185" s="199" t="s">
        <x:v>1236</x:v>
      </x:c>
      <x:c r="G185" s="1034">
        <x:v>444901.09999999998</x:v>
      </x:c>
      <x:c r="H185" s="1033">
        <x:v>603715.19999999995</x:v>
      </x:c>
      <x:c r="I185" s="237">
        <x:v>158814.09999999998</x:v>
      </x:c>
      <x:c r="J185" s="201"/>
      <x:c r="K185" s="197"/>
      <x:c r="L185" s="239" t="s">
        <x:v>3296</x:v>
      </x:c>
    </x:row>
    <x:row r="186" spans="1:12" s="434" customFormat="1" ht="15" hidden="1" customHeight="1">
      <x:c r="A186" s="2670"/>
      <x:c r="B186" s="343" t="s">
        <x:v>4971</x:v>
      </x:c>
      <x:c r="C186" s="195">
        <x:v>40010</x:v>
      </x:c>
      <x:c r="D186" s="196" t="s">
        <x:v>6291</x:v>
      </x:c>
      <x:c r="E186" s="343" t="s">
        <x:v>3261</x:v>
      </x:c>
      <x:c r="F186" s="200" t="s">
        <x:v>1012</x:v>
      </x:c>
      <x:c r="G186" s="1034">
        <x:v>400</x:v>
      </x:c>
      <x:c r="H186" s="1033">
        <x:v>0</x:v>
      </x:c>
      <x:c r="I186" s="1025">
        <x:v>-400</x:v>
      </x:c>
      <x:c r="J186" s="343"/>
      <x:c r="K186" s="343"/>
      <x:c r="L186" s="25"/>
    </x:row>
    <x:row r="187" spans="1:12" s="434" customFormat="1" ht="15" customHeight="1">
      <x:c r="A187" s="2670"/>
      <x:c r="B187" s="194" t="s">
        <x:v>4971</x:v>
      </x:c>
      <x:c r="C187" s="195">
        <x:v>40010</x:v>
      </x:c>
      <x:c r="D187" s="196" t="s">
        <x:v>6291</x:v>
      </x:c>
      <x:c r="E187" s="197"/>
      <x:c r="F187" s="200" t="s">
        <x:v>6307</x:v>
      </x:c>
      <x:c r="G187" s="1034">
        <x:v>0</x:v>
      </x:c>
      <x:c r="H187" s="1033">
        <x:v>1674</x:v>
      </x:c>
      <x:c r="I187" s="237">
        <x:v>1674</x:v>
      </x:c>
      <x:c r="J187" s="343"/>
      <x:c r="K187" s="343"/>
      <x:c r="L187" s="25"/>
    </x:row>
    <x:row r="188" spans="1:12" s="434" customFormat="1" ht="15" customHeight="1">
      <x:c r="A188" s="2670"/>
      <x:c r="B188" s="194" t="s">
        <x:v>4971</x:v>
      </x:c>
      <x:c r="C188" s="195">
        <x:v>40129</x:v>
      </x:c>
      <x:c r="D188" s="196" t="s">
        <x:v>2222</x:v>
      </x:c>
      <x:c r="E188" s="197"/>
      <x:c r="F188" s="200" t="s">
        <x:v>822</x:v>
      </x:c>
      <x:c r="G188" s="1034">
        <x:v>0</x:v>
      </x:c>
      <x:c r="H188" s="1033">
        <x:v>4640</x:v>
      </x:c>
      <x:c r="I188" s="237">
        <x:v>4640</x:v>
      </x:c>
      <x:c r="J188" s="343"/>
      <x:c r="K188" s="343"/>
      <x:c r="L188" s="25"/>
    </x:row>
    <x:row r="189" spans="1:12" s="434" customFormat="1" ht="15" hidden="1" customHeight="1">
      <x:c r="A189" s="2670"/>
      <x:c r="B189" s="343" t="s">
        <x:v>4933</x:v>
      </x:c>
      <x:c r="C189" s="195">
        <x:v>39884</x:v>
      </x:c>
      <x:c r="D189" s="196" t="s">
        <x:v>8177</x:v>
      </x:c>
      <x:c r="E189" s="343"/>
      <x:c r="F189" s="200" t="s">
        <x:v>1481</x:v>
      </x:c>
      <x:c r="G189" s="1034">
        <x:v>5191</x:v>
      </x:c>
      <x:c r="H189" s="1033">
        <x:v>3821</x:v>
      </x:c>
      <x:c r="I189" s="1025">
        <x:v>-1370</x:v>
      </x:c>
      <x:c r="J189" s="343" t="s">
        <x:v>2228</x:v>
      </x:c>
      <x:c r="K189" s="343"/>
      <x:c r="L189" s="25" t="s">
        <x:v>2600</x:v>
      </x:c>
    </x:row>
    <x:row r="190" spans="1:12" s="434" customFormat="1" ht="15" hidden="1" customHeight="1">
      <x:c r="A190" s="2670"/>
      <x:c r="B190" s="343" t="s">
        <x:v>4933</x:v>
      </x:c>
      <x:c r="C190" s="195">
        <x:v>40031</x:v>
      </x:c>
      <x:c r="D190" s="196" t="s">
        <x:v>8769</x:v>
      </x:c>
      <x:c r="E190" s="343"/>
      <x:c r="F190" s="200" t="s">
        <x:v>1481</x:v>
      </x:c>
      <x:c r="G190" s="1034">
        <x:v>3821</x:v>
      </x:c>
      <x:c r="H190" s="1033">
        <x:v>3820.9000000000001</x:v>
      </x:c>
      <x:c r="I190" s="1025">
        <x:v>-0.099999999999909051</x:v>
      </x:c>
      <x:c r="J190" s="343" t="s">
        <x:v>2228</x:v>
      </x:c>
      <x:c r="K190" s="343"/>
      <x:c r="L190" s="25" t="s">
        <x:v>8427</x:v>
      </x:c>
    </x:row>
    <x:row r="191" spans="1:12" s="434" customFormat="1" ht="15" customHeight="1">
      <x:c r="A191" s="2670"/>
      <x:c r="B191" s="343" t="s">
        <x:v>4933</x:v>
      </x:c>
      <x:c r="C191" s="195">
        <x:v>39884</x:v>
      </x:c>
      <x:c r="D191" s="196" t="s">
        <x:v>8177</x:v>
      </x:c>
      <x:c r="E191" s="343"/>
      <x:c r="F191" s="200" t="s">
        <x:v>1112</x:v>
      </x:c>
      <x:c r="G191" s="1034">
        <x:v>2175</x:v>
      </x:c>
      <x:c r="H191" s="1033">
        <x:v>4730</x:v>
      </x:c>
      <x:c r="I191" s="237">
        <x:v>2555</x:v>
      </x:c>
      <x:c r="J191" s="343" t="s">
        <x:v>2228</x:v>
      </x:c>
      <x:c r="K191" s="343"/>
      <x:c r="L191" s="25" t="s">
        <x:v>2600</x:v>
      </x:c>
    </x:row>
    <x:row r="192" spans="1:12" s="434" customFormat="1" ht="15" customHeight="1">
      <x:c r="A192" s="2670"/>
      <x:c r="B192" s="343" t="s">
        <x:v>4933</x:v>
      </x:c>
      <x:c r="C192" s="195">
        <x:v>40031</x:v>
      </x:c>
      <x:c r="D192" s="196" t="s">
        <x:v>8769</x:v>
      </x:c>
      <x:c r="E192" s="343"/>
      <x:c r="F192" s="200" t="s">
        <x:v>1112</x:v>
      </x:c>
      <x:c r="G192" s="1034">
        <x:v>4730</x:v>
      </x:c>
      <x:c r="H192" s="1033">
        <x:v>4734.6000000000004</x:v>
      </x:c>
      <x:c r="I192" s="237">
        <x:v>4.6000000000003638</x:v>
      </x:c>
      <x:c r="J192" s="343" t="s">
        <x:v>2228</x:v>
      </x:c>
      <x:c r="K192" s="343"/>
      <x:c r="L192" s="25" t="s">
        <x:v>8427</x:v>
      </x:c>
    </x:row>
    <x:row r="193" spans="1:12" s="434" customFormat="1" ht="15" hidden="1" customHeight="1">
      <x:c r="A193" s="2670"/>
      <x:c r="B193" s="343" t="s">
        <x:v>4933</x:v>
      </x:c>
      <x:c r="C193" s="195">
        <x:v>39884</x:v>
      </x:c>
      <x:c r="D193" s="196" t="s">
        <x:v>8177</x:v>
      </x:c>
      <x:c r="E193" s="343"/>
      <x:c r="F193" s="200" t="s">
        <x:v>1089</x:v>
      </x:c>
      <x:c r="G193" s="1034">
        <x:v>1284</x:v>
      </x:c>
      <x:c r="H193" s="1033">
        <x:v>0</x:v>
      </x:c>
      <x:c r="I193" s="1025">
        <x:v>-1284</x:v>
      </x:c>
      <x:c r="J193" s="343" t="s">
        <x:v>2228</x:v>
      </x:c>
      <x:c r="K193" s="343"/>
      <x:c r="L193" s="25" t="s">
        <x:v>2600</x:v>
      </x:c>
    </x:row>
    <x:row r="194" spans="1:12" s="434" customFormat="1" ht="15" customHeight="1">
      <x:c r="A194" s="2670"/>
      <x:c r="B194" s="343" t="s">
        <x:v>4933</x:v>
      </x:c>
      <x:c r="C194" s="195">
        <x:v>39884</x:v>
      </x:c>
      <x:c r="D194" s="196" t="s">
        <x:v>8177</x:v>
      </x:c>
      <x:c r="E194" s="343"/>
      <x:c r="F194" s="200" t="s">
        <x:v>2156</x:v>
      </x:c>
      <x:c r="G194" s="1034">
        <x:v>819</x:v>
      </x:c>
      <x:c r="H194" s="1033">
        <x:v>819</x:v>
      </x:c>
      <x:c r="I194" s="237">
        <x:v>0</x:v>
      </x:c>
      <x:c r="J194" s="343" t="s">
        <x:v>2228</x:v>
      </x:c>
      <x:c r="K194" s="343"/>
      <x:c r="L194" s="25" t="s">
        <x:v>2600</x:v>
      </x:c>
    </x:row>
    <x:row r="195" spans="1:12" s="434" customFormat="1" ht="15" customHeight="1">
      <x:c r="A195" s="2670"/>
      <x:c r="B195" s="343" t="s">
        <x:v>4933</x:v>
      </x:c>
      <x:c r="C195" s="195">
        <x:v>40164</x:v>
      </x:c>
      <x:c r="D195" s="196" t="s">
        <x:v>6185</x:v>
      </x:c>
      <x:c r="E195" s="343"/>
      <x:c r="F195" s="200" t="s">
        <x:v>2156</x:v>
      </x:c>
      <x:c r="G195" s="1034">
        <x:v>819</x:v>
      </x:c>
      <x:c r="H195" s="1033">
        <x:v>821.39999999999998</x:v>
      </x:c>
      <x:c r="I195" s="237">
        <x:v>2.3999999999999773</x:v>
      </x:c>
      <x:c r="J195" s="343"/>
      <x:c r="K195" s="343"/>
      <x:c r="L195" s="25" t="s">
        <x:v>2228</x:v>
      </x:c>
    </x:row>
    <x:row r="196" spans="1:12" s="434" customFormat="1" ht="15" customHeight="1">
      <x:c r="A196" s="2670"/>
      <x:c r="B196" s="343" t="s">
        <x:v>4933</x:v>
      </x:c>
      <x:c r="C196" s="195">
        <x:v>39884</x:v>
      </x:c>
      <x:c r="D196" s="196" t="s">
        <x:v>8177</x:v>
      </x:c>
      <x:c r="E196" s="242"/>
      <x:c r="F196" s="200" t="s">
        <x:v>250</x:v>
      </x:c>
      <x:c r="G196" s="1034">
        <x:v>3000</x:v>
      </x:c>
      <x:c r="H196" s="1033">
        <x:v>3000</x:v>
      </x:c>
      <x:c r="I196" s="237">
        <x:v>0</x:v>
      </x:c>
      <x:c r="J196" s="343" t="s">
        <x:v>2228</x:v>
      </x:c>
      <x:c r="K196" s="343"/>
      <x:c r="L196" s="25" t="s">
        <x:v>2600</x:v>
      </x:c>
    </x:row>
    <x:row r="197" spans="1:12" s="434" customFormat="1" ht="15" customHeight="1">
      <x:c r="A197" s="2670"/>
      <x:c r="B197" s="343" t="s">
        <x:v>4933</x:v>
      </x:c>
      <x:c r="C197" s="195">
        <x:v>40164</x:v>
      </x:c>
      <x:c r="D197" s="196" t="s">
        <x:v>6185</x:v>
      </x:c>
      <x:c r="E197" s="242"/>
      <x:c r="F197" s="200" t="s">
        <x:v>250</x:v>
      </x:c>
      <x:c r="G197" s="1034">
        <x:v>3000</x:v>
      </x:c>
      <x:c r="H197" s="1033">
        <x:v>3001.3000000000002</x:v>
      </x:c>
      <x:c r="I197" s="237">
        <x:v>1.3000000000001819</x:v>
      </x:c>
      <x:c r="J197" s="343"/>
      <x:c r="K197" s="343"/>
      <x:c r="L197" s="25" t="s">
        <x:v>2228</x:v>
      </x:c>
    </x:row>
    <x:row r="198" spans="1:12" s="434" customFormat="1" ht="15" customHeight="1">
      <x:c r="A198" s="2671"/>
      <x:c r="B198" s="206" t="s">
        <x:v>4933</x:v>
      </x:c>
      <x:c r="C198" s="207">
        <x:v>40066</x:v>
      </x:c>
      <x:c r="D198" s="233" t="s">
        <x:v>2189</x:v>
      </x:c>
      <x:c r="E198" s="243"/>
      <x:c r="F198" s="209" t="s">
        <x:v>1410</x:v>
      </x:c>
      <x:c r="G198" s="1036">
        <x:v>1319</x:v>
      </x:c>
      <x:c r="H198" s="1037">
        <x:v>1450</x:v>
      </x:c>
      <x:c r="I198" s="1038">
        <x:v>131</x:v>
      </x:c>
      <x:c r="J198" s="206"/>
      <x:c r="K198" s="206"/>
      <x:c r="L198" s="225" t="s">
        <x:v>2228</x:v>
      </x:c>
    </x:row>
    <x:row r="199" spans="1:12" s="434" customFormat="1" ht="15" customHeight="1">
      <x:c r="A199" s="2672" t="s">
        <x:v>4829</x:v>
      </x:c>
      <x:c r="B199" s="227" t="s">
        <x:v>4933</x:v>
      </x:c>
      <x:c r="C199" s="226">
        <x:v>40066</x:v>
      </x:c>
      <x:c r="D199" s="234" t="s">
        <x:v>2189</x:v>
      </x:c>
      <x:c r="E199" s="244"/>
      <x:c r="F199" s="228" t="s">
        <x:v>977</x:v>
      </x:c>
      <x:c r="G199" s="1039">
        <x:v>454</x:v>
      </x:c>
      <x:c r="H199" s="1040">
        <x:v>499</x:v>
      </x:c>
      <x:c r="I199" s="1043">
        <x:v>45</x:v>
      </x:c>
      <x:c r="J199" s="227"/>
      <x:c r="K199" s="227"/>
      <x:c r="L199" s="230" t="s">
        <x:v>2228</x:v>
      </x:c>
    </x:row>
    <x:row r="200" spans="1:12" s="434" customFormat="1" ht="15" customHeight="1">
      <x:c r="A200" s="2670"/>
      <x:c r="B200" s="343" t="s">
        <x:v>4933</x:v>
      </x:c>
      <x:c r="C200" s="195">
        <x:v>40066</x:v>
      </x:c>
      <x:c r="D200" s="196" t="s">
        <x:v>2189</x:v>
      </x:c>
      <x:c r="E200" s="242"/>
      <x:c r="F200" s="200" t="s">
        <x:v>523</x:v>
      </x:c>
      <x:c r="G200" s="1034">
        <x:v>557.5</x:v>
      </x:c>
      <x:c r="H200" s="1033">
        <x:v>605.79999999999995</x:v>
      </x:c>
      <x:c r="I200" s="237">
        <x:v>48.299999999999955</x:v>
      </x:c>
      <x:c r="J200" s="343"/>
      <x:c r="K200" s="343"/>
      <x:c r="L200" s="25" t="s">
        <x:v>2228</x:v>
      </x:c>
    </x:row>
    <x:row r="201" spans="1:12" s="434" customFormat="1" ht="15" customHeight="1">
      <x:c r="A201" s="2670"/>
      <x:c r="B201" s="343" t="s">
        <x:v>4933</x:v>
      </x:c>
      <x:c r="C201" s="195">
        <x:v>39884</x:v>
      </x:c>
      <x:c r="D201" s="196" t="s">
        <x:v>8177</x:v>
      </x:c>
      <x:c r="E201" s="242"/>
      <x:c r="F201" s="200" t="s">
        <x:v>1125</x:v>
      </x:c>
      <x:c r="G201" s="1034">
        <x:v>0</x:v>
      </x:c>
      <x:c r="H201" s="1033">
        <x:v>4020</x:v>
      </x:c>
      <x:c r="I201" s="237">
        <x:v>4020</x:v>
      </x:c>
      <x:c r="J201" s="343" t="s">
        <x:v>2228</x:v>
      </x:c>
      <x:c r="K201" s="343"/>
      <x:c r="L201" s="25" t="s">
        <x:v>2600</x:v>
      </x:c>
    </x:row>
    <x:row r="202" spans="1:12" s="434" customFormat="1" ht="15" hidden="1" customHeight="1">
      <x:c r="A202" s="2670"/>
      <x:c r="B202" s="343" t="s">
        <x:v>4933</x:v>
      </x:c>
      <x:c r="C202" s="195">
        <x:v>40031</x:v>
      </x:c>
      <x:c r="D202" s="196" t="s">
        <x:v>8769</x:v>
      </x:c>
      <x:c r="E202" s="242"/>
      <x:c r="F202" s="200" t="s">
        <x:v>1125</x:v>
      </x:c>
      <x:c r="G202" s="1034">
        <x:v>4020</x:v>
      </x:c>
      <x:c r="H202" s="1033">
        <x:v>4017.6999999999998</x:v>
      </x:c>
      <x:c r="I202" s="1025">
        <x:v>-2.3000000000001819</x:v>
      </x:c>
      <x:c r="J202" s="343" t="s">
        <x:v>2228</x:v>
      </x:c>
      <x:c r="K202" s="343"/>
      <x:c r="L202" s="25" t="s">
        <x:v>8427</x:v>
      </x:c>
    </x:row>
    <x:row r="203" spans="1:12" s="434" customFormat="1" ht="15.949999999999999" customHeight="1">
      <x:c r="A203" s="2670" t="s">
        <x:v>5375</x:v>
      </x:c>
      <x:c r="B203" s="194" t="s">
        <x:v>5074</x:v>
      </x:c>
      <x:c r="C203" s="205">
        <x:v>40024</x:v>
      </x:c>
      <x:c r="D203" s="197" t="s">
        <x:v>6160</x:v>
      </x:c>
      <x:c r="E203" s="197" t="s">
        <x:v>5573</x:v>
      </x:c>
      <x:c r="F203" s="199" t="s">
        <x:v>8317</x:v>
      </x:c>
      <x:c r="G203" s="1034">
        <x:v>23210</x:v>
      </x:c>
      <x:c r="H203" s="1033">
        <x:v>27658</x:v>
      </x:c>
      <x:c r="I203" s="237">
        <x:v>4448</x:v>
      </x:c>
      <x:c r="J203" s="201"/>
      <x:c r="K203" s="197"/>
      <x:c r="L203" s="204" t="s">
        <x:v>8447</x:v>
      </x:c>
    </x:row>
    <x:row r="204" spans="1:12" s="434" customFormat="1" ht="15.949999999999999" customHeight="1">
      <x:c r="A204" s="2670"/>
      <x:c r="B204" s="194" t="s">
        <x:v>5074</x:v>
      </x:c>
      <x:c r="C204" s="195">
        <x:v>40150</x:v>
      </x:c>
      <x:c r="D204" s="343" t="s">
        <x:v>8259</x:v>
      </x:c>
      <x:c r="E204" s="197" t="s">
        <x:v>5591</x:v>
      </x:c>
      <x:c r="F204" s="200" t="s">
        <x:v>288</x:v>
      </x:c>
      <x:c r="G204" s="1034">
        <x:v>83597</x:v>
      </x:c>
      <x:c r="H204" s="1033">
        <x:v>83807.100000000006</x:v>
      </x:c>
      <x:c r="I204" s="237">
        <x:v>210.10000000000582</x:v>
      </x:c>
      <x:c r="J204" s="343" t="s">
        <x:v>3526</x:v>
      </x:c>
      <x:c r="K204" s="343" t="s">
        <x:v>5125</x:v>
      </x:c>
      <x:c r="L204" s="202" t="s">
        <x:v>6249</x:v>
      </x:c>
    </x:row>
    <x:row r="205" spans="1:12" s="434" customFormat="1" ht="15.949999999999999" customHeight="1">
      <x:c r="A205" s="2670"/>
      <x:c r="B205" s="194" t="s">
        <x:v>5074</x:v>
      </x:c>
      <x:c r="C205" s="195">
        <x:v>40150</x:v>
      </x:c>
      <x:c r="D205" s="343" t="s">
        <x:v>8259</x:v>
      </x:c>
      <x:c r="E205" s="197" t="s">
        <x:v>5125</x:v>
      </x:c>
      <x:c r="F205" s="200" t="s">
        <x:v>8452</x:v>
      </x:c>
      <x:c r="G205" s="1034">
        <x:v>17825</x:v>
      </x:c>
      <x:c r="H205" s="1033">
        <x:v>17825.5</x:v>
      </x:c>
      <x:c r="I205" s="237">
        <x:v>0.5</x:v>
      </x:c>
      <x:c r="J205" s="343" t="s">
        <x:v>3526</x:v>
      </x:c>
      <x:c r="K205" s="343" t="s">
        <x:v>5125</x:v>
      </x:c>
      <x:c r="L205" s="202" t="s">
        <x:v>6249</x:v>
      </x:c>
    </x:row>
    <x:row r="206" spans="1:12" s="434" customFormat="1" ht="15.949999999999999" hidden="1" customHeight="1">
      <x:c r="A206" s="2670"/>
      <x:c r="B206" s="343" t="s">
        <x:v>4971</x:v>
      </x:c>
      <x:c r="C206" s="195">
        <x:v>40073</x:v>
      </x:c>
      <x:c r="D206" s="196" t="s">
        <x:v>8591</x:v>
      </x:c>
      <x:c r="E206" s="343" t="s">
        <x:v>5084</x:v>
      </x:c>
      <x:c r="F206" s="200" t="s">
        <x:v>6229</x:v>
      </x:c>
      <x:c r="G206" s="1034">
        <x:v>397</x:v>
      </x:c>
      <x:c r="H206" s="1033">
        <x:v>0</x:v>
      </x:c>
      <x:c r="I206" s="1025">
        <x:v>-397</x:v>
      </x:c>
      <x:c r="J206" s="343"/>
      <x:c r="K206" s="343"/>
      <x:c r="L206" s="25"/>
    </x:row>
    <x:row r="207" spans="1:12" s="434" customFormat="1" ht="15.949999999999999" hidden="1" customHeight="1">
      <x:c r="A207" s="2670"/>
      <x:c r="B207" s="343" t="s">
        <x:v>4971</x:v>
      </x:c>
      <x:c r="C207" s="195">
        <x:v>40073</x:v>
      </x:c>
      <x:c r="D207" s="196" t="s">
        <x:v>8591</x:v>
      </x:c>
      <x:c r="E207" s="343" t="s">
        <x:v>5064</x:v>
      </x:c>
      <x:c r="F207" s="200" t="s">
        <x:v>6925</x:v>
      </x:c>
      <x:c r="G207" s="1034">
        <x:v>629.10000000000002</x:v>
      </x:c>
      <x:c r="H207" s="1033">
        <x:v>0</x:v>
      </x:c>
      <x:c r="I207" s="1025">
        <x:v>-629.10000000000002</x:v>
      </x:c>
      <x:c r="J207" s="343"/>
      <x:c r="K207" s="343"/>
      <x:c r="L207" s="25"/>
    </x:row>
    <x:row r="208" spans="1:12" s="434" customFormat="1" ht="15.949999999999999" customHeight="1">
      <x:c r="A208" s="2670"/>
      <x:c r="B208" s="343" t="s">
        <x:v>4971</x:v>
      </x:c>
      <x:c r="C208" s="195">
        <x:v>40150</x:v>
      </x:c>
      <x:c r="D208" s="343" t="s">
        <x:v>8259</x:v>
      </x:c>
      <x:c r="E208" s="343" t="s">
        <x:v>5264</x:v>
      </x:c>
      <x:c r="F208" s="200" t="s">
        <x:v>1167</x:v>
      </x:c>
      <x:c r="G208" s="1034">
        <x:v>4000</x:v>
      </x:c>
      <x:c r="H208" s="1033">
        <x:v>4000.3000000000002</x:v>
      </x:c>
      <x:c r="I208" s="237">
        <x:v>0.3000000000001819</x:v>
      </x:c>
      <x:c r="J208" s="343" t="s">
        <x:v>3526</x:v>
      </x:c>
      <x:c r="K208" s="343" t="s">
        <x:v>5125</x:v>
      </x:c>
      <x:c r="L208" s="202" t="s">
        <x:v>6249</x:v>
      </x:c>
    </x:row>
    <x:row r="209" spans="1:12" s="434" customFormat="1" ht="15.949999999999999" hidden="1" customHeight="1">
      <x:c r="A209" s="2670"/>
      <x:c r="B209" s="343" t="s">
        <x:v>4971</x:v>
      </x:c>
      <x:c r="C209" s="195">
        <x:v>40150</x:v>
      </x:c>
      <x:c r="D209" s="343" t="s">
        <x:v>8259</x:v>
      </x:c>
      <x:c r="E209" s="343" t="s">
        <x:v>4845</x:v>
      </x:c>
      <x:c r="F209" s="200" t="s">
        <x:v>71</x:v>
      </x:c>
      <x:c r="G209" s="1034">
        <x:v>1765</x:v>
      </x:c>
      <x:c r="H209" s="1033">
        <x:v>1764.4000000000001</x:v>
      </x:c>
      <x:c r="I209" s="1025">
        <x:v>-0.59999999999990905</x:v>
      </x:c>
      <x:c r="J209" s="343" t="s">
        <x:v>3526</x:v>
      </x:c>
      <x:c r="K209" s="343" t="s">
        <x:v>5125</x:v>
      </x:c>
      <x:c r="L209" s="202" t="s">
        <x:v>6249</x:v>
      </x:c>
    </x:row>
    <x:row r="210" spans="1:12" s="434" customFormat="1" ht="15.949999999999999" hidden="1" customHeight="1">
      <x:c r="A210" s="2670"/>
      <x:c r="B210" s="343" t="s">
        <x:v>4971</x:v>
      </x:c>
      <x:c r="C210" s="195">
        <x:v>40150</x:v>
      </x:c>
      <x:c r="D210" s="343" t="s">
        <x:v>8259</x:v>
      </x:c>
      <x:c r="E210" s="343" t="s">
        <x:v>5050</x:v>
      </x:c>
      <x:c r="F210" s="200" t="s">
        <x:v>1094</x:v>
      </x:c>
      <x:c r="G210" s="1034">
        <x:v>8597</x:v>
      </x:c>
      <x:c r="H210" s="1033">
        <x:v>8596.6000000000004</x:v>
      </x:c>
      <x:c r="I210" s="1025">
        <x:v>-0.3999999999996362</x:v>
      </x:c>
      <x:c r="J210" s="343" t="s">
        <x:v>3526</x:v>
      </x:c>
      <x:c r="K210" s="343" t="s">
        <x:v>5125</x:v>
      </x:c>
      <x:c r="L210" s="202" t="s">
        <x:v>6249</x:v>
      </x:c>
    </x:row>
    <x:row r="211" spans="1:12" s="434" customFormat="1" ht="15.949999999999999" customHeight="1">
      <x:c r="A211" s="2670"/>
      <x:c r="B211" s="194" t="s">
        <x:v>4933</x:v>
      </x:c>
      <x:c r="C211" s="195">
        <x:v>39891</x:v>
      </x:c>
      <x:c r="D211" s="197" t="s">
        <x:v>6207</x:v>
      </x:c>
      <x:c r="E211" s="197"/>
      <x:c r="F211" s="199" t="s">
        <x:v>8748</x:v>
      </x:c>
      <x:c r="G211" s="1034">
        <x:v>776</x:v>
      </x:c>
      <x:c r="H211" s="1033">
        <x:v>822.89999999999998</x:v>
      </x:c>
      <x:c r="I211" s="237">
        <x:v>46.899999999999977</x:v>
      </x:c>
      <x:c r="J211" s="201" t="s">
        <x:v>3925</x:v>
      </x:c>
      <x:c r="K211" s="197"/>
      <x:c r="L211" s="204" t="s">
        <x:v>8409</x:v>
      </x:c>
    </x:row>
    <x:row r="212" spans="1:12" s="434" customFormat="1" ht="15.949999999999999" customHeight="1">
      <x:c r="A212" s="2670"/>
      <x:c r="B212" s="194" t="s">
        <x:v>4933</x:v>
      </x:c>
      <x:c r="C212" s="195">
        <x:v>40157</x:v>
      </x:c>
      <x:c r="D212" s="197" t="s">
        <x:v>6093</x:v>
      </x:c>
      <x:c r="E212" s="197"/>
      <x:c r="F212" s="199" t="s">
        <x:v>1445</x:v>
      </x:c>
      <x:c r="G212" s="1034">
        <x:v>272</x:v>
      </x:c>
      <x:c r="H212" s="1033">
        <x:v>272.5</x:v>
      </x:c>
      <x:c r="I212" s="237">
        <x:v>0.5</x:v>
      </x:c>
      <x:c r="J212" s="201" t="s">
        <x:v>3925</x:v>
      </x:c>
      <x:c r="K212" s="197"/>
      <x:c r="L212" s="204" t="s">
        <x:v>599</x:v>
      </x:c>
    </x:row>
    <x:row r="213" spans="1:12" s="434" customFormat="1" ht="15.949999999999999" customHeight="1">
      <x:c r="A213" s="2670"/>
      <x:c r="B213" s="194" t="s">
        <x:v>4933</x:v>
      </x:c>
      <x:c r="C213" s="195">
        <x:v>40073</x:v>
      </x:c>
      <x:c r="D213" s="196" t="s">
        <x:v>8591</x:v>
      </x:c>
      <x:c r="E213" s="197" t="s">
        <x:v>5064</x:v>
      </x:c>
      <x:c r="F213" s="199" t="s">
        <x:v>7586</x:v>
      </x:c>
      <x:c r="G213" s="1034">
        <x:v>0</x:v>
      </x:c>
      <x:c r="H213" s="1033">
        <x:v>629.10000000000002</x:v>
      </x:c>
      <x:c r="I213" s="237">
        <x:v>629.10000000000002</x:v>
      </x:c>
      <x:c r="J213" s="343"/>
      <x:c r="K213" s="343"/>
      <x:c r="L213" s="25"/>
    </x:row>
    <x:row r="214" spans="1:12" s="434" customFormat="1" ht="15.949999999999999" customHeight="1">
      <x:c r="A214" s="2670"/>
      <x:c r="B214" s="194" t="s">
        <x:v>4933</x:v>
      </x:c>
      <x:c r="C214" s="195">
        <x:v>40073</x:v>
      </x:c>
      <x:c r="D214" s="196" t="s">
        <x:v>8591</x:v>
      </x:c>
      <x:c r="E214" s="197" t="s">
        <x:v>5084</x:v>
      </x:c>
      <x:c r="F214" s="199" t="s">
        <x:v>6229</x:v>
      </x:c>
      <x:c r="G214" s="1034">
        <x:v>0</x:v>
      </x:c>
      <x:c r="H214" s="1033">
        <x:v>397</x:v>
      </x:c>
      <x:c r="I214" s="237">
        <x:v>397</x:v>
      </x:c>
      <x:c r="J214" s="343"/>
      <x:c r="K214" s="343"/>
      <x:c r="L214" s="25"/>
    </x:row>
    <x:row r="215" spans="1:12" s="434" customFormat="1" ht="17.100000000000001" customHeight="1">
      <x:c r="A215" s="2673" t="s">
        <x:v>5306</x:v>
      </x:c>
      <x:c r="B215" s="343" t="s">
        <x:v>4971</x:v>
      </x:c>
      <x:c r="C215" s="195">
        <x:v>39632</x:v>
      </x:c>
      <x:c r="D215" s="196" t="s">
        <x:v>8416</x:v>
      </x:c>
      <x:c r="E215" s="343" t="s">
        <x:v>5204</x:v>
      </x:c>
      <x:c r="F215" s="200" t="s">
        <x:v>8441</x:v>
      </x:c>
      <x:c r="G215" s="1034">
        <x:v>3200</x:v>
      </x:c>
      <x:c r="H215" s="1033">
        <x:v>3200</x:v>
      </x:c>
      <x:c r="I215" s="237">
        <x:v>0</x:v>
      </x:c>
      <x:c r="J215" s="343" t="s">
        <x:v>5546</x:v>
      </x:c>
      <x:c r="K215" s="343"/>
      <x:c r="L215" s="25" t="s">
        <x:v>8433</x:v>
      </x:c>
    </x:row>
    <x:row r="216" spans="1:12" s="434" customFormat="1" ht="17.100000000000001" customHeight="1">
      <x:c r="A216" s="2673"/>
      <x:c r="B216" s="343" t="s">
        <x:v>4933</x:v>
      </x:c>
      <x:c r="C216" s="195">
        <x:v>39835</x:v>
      </x:c>
      <x:c r="D216" s="343" t="s">
        <x:v>8442</x:v>
      </x:c>
      <x:c r="E216" s="343"/>
      <x:c r="F216" s="200" t="s">
        <x:v>1495</x:v>
      </x:c>
      <x:c r="G216" s="1034">
        <x:v>0</x:v>
      </x:c>
      <x:c r="H216" s="1033">
        <x:v>1398</x:v>
      </x:c>
      <x:c r="I216" s="237">
        <x:v>1398</x:v>
      </x:c>
      <x:c r="J216" s="26" t="s">
        <x:v>3612</x:v>
      </x:c>
      <x:c r="K216" s="26" t="s">
        <x:v>5205</x:v>
      </x:c>
      <x:c r="L216" s="25" t="s">
        <x:v>9701</x:v>
      </x:c>
    </x:row>
    <x:row r="217" spans="1:12" s="434" customFormat="1" ht="17.100000000000001" customHeight="1">
      <x:c r="A217" s="2673"/>
      <x:c r="B217" s="343" t="s">
        <x:v>4933</x:v>
      </x:c>
      <x:c r="C217" s="195">
        <x:v>39835</x:v>
      </x:c>
      <x:c r="D217" s="343" t="s">
        <x:v>8442</x:v>
      </x:c>
      <x:c r="E217" s="343"/>
      <x:c r="F217" s="200" t="s">
        <x:v>6096</x:v>
      </x:c>
      <x:c r="G217" s="1034">
        <x:v>0</x:v>
      </x:c>
      <x:c r="H217" s="1033">
        <x:v>528</x:v>
      </x:c>
      <x:c r="I217" s="237">
        <x:v>528</x:v>
      </x:c>
      <x:c r="J217" s="26" t="s">
        <x:v>3612</x:v>
      </x:c>
      <x:c r="K217" s="26" t="s">
        <x:v>5205</x:v>
      </x:c>
      <x:c r="L217" s="25" t="s">
        <x:v>9701</x:v>
      </x:c>
    </x:row>
    <x:row r="218" spans="1:12" s="434" customFormat="1" ht="17.100000000000001" customHeight="1">
      <x:c r="A218" s="2673"/>
      <x:c r="B218" s="343" t="s">
        <x:v>4933</x:v>
      </x:c>
      <x:c r="C218" s="195">
        <x:v>39975</x:v>
      </x:c>
      <x:c r="D218" s="343" t="s">
        <x:v>8444</x:v>
      </x:c>
      <x:c r="E218" s="343"/>
      <x:c r="F218" s="200" t="s">
        <x:v>764</x:v>
      </x:c>
      <x:c r="G218" s="1034">
        <x:v>0</x:v>
      </x:c>
      <x:c r="H218" s="1033">
        <x:v>935.5</x:v>
      </x:c>
      <x:c r="I218" s="237">
        <x:v>935.5</x:v>
      </x:c>
      <x:c r="J218" s="26" t="s">
        <x:v>3612</x:v>
      </x:c>
      <x:c r="K218" s="26"/>
      <x:c r="L218" s="25" t="s">
        <x:v>205</x:v>
      </x:c>
    </x:row>
    <x:row r="219" spans="1:12" s="434" customFormat="1" ht="17.100000000000001" customHeight="1">
      <x:c r="A219" s="2673"/>
      <x:c r="B219" s="343" t="s">
        <x:v>4933</x:v>
      </x:c>
      <x:c r="C219" s="195">
        <x:v>39975</x:v>
      </x:c>
      <x:c r="D219" s="343" t="s">
        <x:v>8444</x:v>
      </x:c>
      <x:c r="E219" s="343"/>
      <x:c r="F219" s="200" t="s">
        <x:v>76</x:v>
      </x:c>
      <x:c r="G219" s="1034">
        <x:v>0</x:v>
      </x:c>
      <x:c r="H219" s="1033">
        <x:v>106.37</x:v>
      </x:c>
      <x:c r="I219" s="237">
        <x:v>106.37</x:v>
      </x:c>
      <x:c r="J219" s="26" t="s">
        <x:v>3612</x:v>
      </x:c>
      <x:c r="K219" s="26"/>
      <x:c r="L219" s="25" t="s">
        <x:v>205</x:v>
      </x:c>
    </x:row>
    <x:row r="220" spans="1:12" s="434" customFormat="1" ht="17.100000000000001" hidden="1" customHeight="1">
      <x:c r="A220" s="2673"/>
      <x:c r="B220" s="343" t="s">
        <x:v>4977</x:v>
      </x:c>
      <x:c r="C220" s="195">
        <x:v>40066</x:v>
      </x:c>
      <x:c r="D220" s="196" t="s">
        <x:v>8586</x:v>
      </x:c>
      <x:c r="E220" s="343"/>
      <x:c r="F220" s="200" t="s">
        <x:v>890</x:v>
      </x:c>
      <x:c r="G220" s="1034">
        <x:v>3655</x:v>
      </x:c>
      <x:c r="H220" s="1033">
        <x:v>3318</x:v>
      </x:c>
      <x:c r="I220" s="1025">
        <x:v>-337</x:v>
      </x:c>
      <x:c r="J220" s="343" t="s">
        <x:v>3939</x:v>
      </x:c>
      <x:c r="K220" s="343" t="s">
        <x:v>7450</x:v>
      </x:c>
      <x:c r="L220" s="25" t="s">
        <x:v>4658</x:v>
      </x:c>
    </x:row>
    <x:row r="221" spans="1:12" s="434" customFormat="1" ht="17.100000000000001" customHeight="1">
      <x:c r="A221" s="2673" t="s">
        <x:v>5512</x:v>
      </x:c>
      <x:c r="B221" s="343" t="s">
        <x:v>4971</x:v>
      </x:c>
      <x:c r="C221" s="195">
        <x:v>39947</x:v>
      </x:c>
      <x:c r="D221" s="196" t="s">
        <x:v>6255</x:v>
      </x:c>
      <x:c r="E221" s="343" t="s">
        <x:v>5292</x:v>
      </x:c>
      <x:c r="F221" s="200" t="s">
        <x:v>6271</x:v>
      </x:c>
      <x:c r="G221" s="1034">
        <x:v>1467.4000000000001</x:v>
      </x:c>
      <x:c r="H221" s="1033">
        <x:v>3231.9000000000001</x:v>
      </x:c>
      <x:c r="I221" s="237">
        <x:v>1764.5</x:v>
      </x:c>
      <x:c r="J221" s="343" t="s">
        <x:v>3939</x:v>
      </x:c>
      <x:c r="K221" s="343"/>
      <x:c r="L221" s="25" t="s">
        <x:v>429</x:v>
      </x:c>
    </x:row>
    <x:row r="222" spans="1:12" s="434" customFormat="1" ht="17.100000000000001" hidden="1" customHeight="1">
      <x:c r="A222" s="2673"/>
      <x:c r="B222" s="343" t="s">
        <x:v>4971</x:v>
      </x:c>
      <x:c r="C222" s="195">
        <x:v>40066</x:v>
      </x:c>
      <x:c r="D222" s="196" t="s">
        <x:v>8068</x:v>
      </x:c>
      <x:c r="E222" s="343"/>
      <x:c r="F222" s="200" t="s">
        <x:v>8449</x:v>
      </x:c>
      <x:c r="G222" s="1034">
        <x:v>1500</x:v>
      </x:c>
      <x:c r="H222" s="1033">
        <x:v>0</x:v>
      </x:c>
      <x:c r="I222" s="1025">
        <x:v>-1500</x:v>
      </x:c>
      <x:c r="J222" s="343"/>
      <x:c r="K222" s="343" t="s">
        <x:v>7950</x:v>
      </x:c>
      <x:c r="L222" s="202"/>
    </x:row>
    <x:row r="223" spans="1:12" s="434" customFormat="1" ht="17.100000000000001" customHeight="1">
      <x:c r="A223" s="2673"/>
      <x:c r="B223" s="343" t="s">
        <x:v>4971</x:v>
      </x:c>
      <x:c r="C223" s="205">
        <x:v>40045</x:v>
      </x:c>
      <x:c r="D223" s="197" t="s">
        <x:v>8412</x:v>
      </x:c>
      <x:c r="E223" s="343"/>
      <x:c r="F223" s="200" t="s">
        <x:v>8411</x:v>
      </x:c>
      <x:c r="G223" s="1034"/>
      <x:c r="H223" s="1033">
        <x:v>6144</x:v>
      </x:c>
      <x:c r="I223" s="237">
        <x:v>6144</x:v>
      </x:c>
      <x:c r="J223" s="201" t="s">
        <x:v>2992</x:v>
      </x:c>
      <x:c r="K223" s="197"/>
      <x:c r="L223" s="204" t="s">
        <x:v>9641</x:v>
      </x:c>
    </x:row>
    <x:row r="224" spans="1:12" s="434" customFormat="1" ht="17.100000000000001" customHeight="1">
      <x:c r="A224" s="2673"/>
      <x:c r="B224" s="343" t="s">
        <x:v>4971</x:v>
      </x:c>
      <x:c r="C224" s="205">
        <x:v>40080</x:v>
      </x:c>
      <x:c r="D224" s="197" t="s">
        <x:v>6199</x:v>
      </x:c>
      <x:c r="E224" s="343"/>
      <x:c r="F224" s="200" t="s">
        <x:v>1342</x:v>
      </x:c>
      <x:c r="G224" s="1034"/>
      <x:c r="H224" s="1033">
        <x:v>2436</x:v>
      </x:c>
      <x:c r="I224" s="237">
        <x:v>2436</x:v>
      </x:c>
      <x:c r="J224" s="201"/>
      <x:c r="K224" s="197"/>
      <x:c r="L224" s="204" t="s">
        <x:v>983</x:v>
      </x:c>
    </x:row>
    <x:row r="225" spans="1:12" s="434" customFormat="1" ht="17.100000000000001" customHeight="1">
      <x:c r="A225" s="2673"/>
      <x:c r="B225" s="343" t="s">
        <x:v>4933</x:v>
      </x:c>
      <x:c r="C225" s="205">
        <x:v>40066</x:v>
      </x:c>
      <x:c r="D225" s="197" t="s">
        <x:v>8434</x:v>
      </x:c>
      <x:c r="E225" s="343"/>
      <x:c r="F225" s="200" t="s">
        <x:v>8507</x:v>
      </x:c>
      <x:c r="G225" s="1034">
        <x:v>1021</x:v>
      </x:c>
      <x:c r="H225" s="1033">
        <x:v>1024.0999999999999</x:v>
      </x:c>
      <x:c r="I225" s="237">
        <x:v>3.0999999999999091</x:v>
      </x:c>
      <x:c r="J225" s="201" t="s">
        <x:v>3941</x:v>
      </x:c>
      <x:c r="K225" s="197"/>
      <x:c r="L225" s="204" t="s">
        <x:v>8065</x:v>
      </x:c>
    </x:row>
    <x:row r="226" spans="1:12" s="434" customFormat="1" ht="17.100000000000001" hidden="1" customHeight="1">
      <x:c r="A226" s="2673"/>
      <x:c r="B226" s="343" t="s">
        <x:v>4933</x:v>
      </x:c>
      <x:c r="C226" s="205">
        <x:v>40066</x:v>
      </x:c>
      <x:c r="D226" s="197" t="s">
        <x:v>8434</x:v>
      </x:c>
      <x:c r="E226" s="343"/>
      <x:c r="F226" s="200" t="s">
        <x:v>3086</x:v>
      </x:c>
      <x:c r="G226" s="1034">
        <x:v>4059</x:v>
      </x:c>
      <x:c r="H226" s="1033">
        <x:v>4046.3000000000002</x:v>
      </x:c>
      <x:c r="I226" s="1025">
        <x:v>-12.699999999999818</x:v>
      </x:c>
      <x:c r="J226" s="201" t="s">
        <x:v>3941</x:v>
      </x:c>
      <x:c r="K226" s="197"/>
      <x:c r="L226" s="204" t="s">
        <x:v>8065</x:v>
      </x:c>
    </x:row>
    <x:row r="227" spans="1:12" s="434" customFormat="1" ht="17.100000000000001" hidden="1" customHeight="1">
      <x:c r="A227" s="2673"/>
      <x:c r="B227" s="343" t="s">
        <x:v>4933</x:v>
      </x:c>
      <x:c r="C227" s="205">
        <x:v>40038</x:v>
      </x:c>
      <x:c r="D227" s="197" t="s">
        <x:v>2669</x:v>
      </x:c>
      <x:c r="E227" s="343"/>
      <x:c r="F227" s="200" t="s">
        <x:v>257</x:v>
      </x:c>
      <x:c r="G227" s="1034">
        <x:v>1685</x:v>
      </x:c>
      <x:c r="H227" s="1033">
        <x:v>1661.4000000000001</x:v>
      </x:c>
      <x:c r="I227" s="1025">
        <x:v>-23.599999999999909</x:v>
      </x:c>
      <x:c r="J227" s="201" t="s">
        <x:v>3941</x:v>
      </x:c>
      <x:c r="K227" s="197"/>
      <x:c r="L227" s="204" t="s">
        <x:v>8065</x:v>
      </x:c>
    </x:row>
    <x:row r="228" spans="1:12" s="434" customFormat="1" ht="17.100000000000001" hidden="1" customHeight="1">
      <x:c r="A228" s="2673"/>
      <x:c r="B228" s="343" t="s">
        <x:v>4933</x:v>
      </x:c>
      <x:c r="C228" s="205">
        <x:v>40038</x:v>
      </x:c>
      <x:c r="D228" s="197" t="s">
        <x:v>2669</x:v>
      </x:c>
      <x:c r="E228" s="343"/>
      <x:c r="F228" s="200" t="s">
        <x:v>695</x:v>
      </x:c>
      <x:c r="G228" s="1034">
        <x:v>2004</x:v>
      </x:c>
      <x:c r="H228" s="1033">
        <x:v>2003.4000000000001</x:v>
      </x:c>
      <x:c r="I228" s="1025">
        <x:v>-0.59999999999990905</x:v>
      </x:c>
      <x:c r="J228" s="201" t="s">
        <x:v>3941</x:v>
      </x:c>
      <x:c r="K228" s="197"/>
      <x:c r="L228" s="204" t="s">
        <x:v>8065</x:v>
      </x:c>
    </x:row>
    <x:row r="229" spans="1:12" s="434" customFormat="1" ht="17.100000000000001" customHeight="1">
      <x:c r="A229" s="2673"/>
      <x:c r="B229" s="343" t="s">
        <x:v>4933</x:v>
      </x:c>
      <x:c r="C229" s="195">
        <x:v>39898</x:v>
      </x:c>
      <x:c r="D229" s="236" t="s">
        <x:v>8439</x:v>
      </x:c>
      <x:c r="E229" s="343"/>
      <x:c r="F229" s="200" t="s">
        <x:v>6177</x:v>
      </x:c>
      <x:c r="G229" s="1034">
        <x:v>0</x:v>
      </x:c>
      <x:c r="H229" s="1033">
        <x:v>1954.7</x:v>
      </x:c>
      <x:c r="I229" s="237">
        <x:v>1954.7</x:v>
      </x:c>
      <x:c r="J229" s="343"/>
      <x:c r="K229" s="343"/>
      <x:c r="L229" s="202"/>
    </x:row>
    <x:row r="230" spans="1:12" s="434" customFormat="1" ht="17.100000000000001" customHeight="1">
      <x:c r="A230" s="2673"/>
      <x:c r="B230" s="343" t="s">
        <x:v>4933</x:v>
      </x:c>
      <x:c r="C230" s="195">
        <x:v>39898</x:v>
      </x:c>
      <x:c r="D230" s="236" t="s">
        <x:v>8439</x:v>
      </x:c>
      <x:c r="E230" s="343"/>
      <x:c r="F230" s="200" t="s">
        <x:v>293</x:v>
      </x:c>
      <x:c r="G230" s="1034">
        <x:v>0</x:v>
      </x:c>
      <x:c r="H230" s="1033">
        <x:v>747</x:v>
      </x:c>
      <x:c r="I230" s="237">
        <x:v>747</x:v>
      </x:c>
      <x:c r="J230" s="343"/>
      <x:c r="K230" s="343"/>
      <x:c r="L230" s="202"/>
    </x:row>
    <x:row r="231" spans="1:12" s="434" customFormat="1" ht="17.100000000000001" customHeight="1">
      <x:c r="A231" s="2673"/>
      <x:c r="B231" s="343" t="s">
        <x:v>4933</x:v>
      </x:c>
      <x:c r="C231" s="195">
        <x:v>39947</x:v>
      </x:c>
      <x:c r="D231" s="236" t="s">
        <x:v>6255</x:v>
      </x:c>
      <x:c r="E231" s="343"/>
      <x:c r="F231" s="200" t="s">
        <x:v>8381</x:v>
      </x:c>
      <x:c r="G231" s="1034">
        <x:v>0</x:v>
      </x:c>
      <x:c r="H231" s="1033">
        <x:v>560.70000000000005</x:v>
      </x:c>
      <x:c r="I231" s="237">
        <x:v>560.70000000000005</x:v>
      </x:c>
      <x:c r="J231" s="343" t="s">
        <x:v>3939</x:v>
      </x:c>
      <x:c r="K231" s="343"/>
      <x:c r="L231" s="202" t="s">
        <x:v>930</x:v>
      </x:c>
    </x:row>
    <x:row r="232" spans="1:12" s="434" customFormat="1" ht="17.100000000000001" customHeight="1">
      <x:c r="A232" s="2673"/>
      <x:c r="B232" s="343" t="s">
        <x:v>4933</x:v>
      </x:c>
      <x:c r="C232" s="205">
        <x:v>40045</x:v>
      </x:c>
      <x:c r="D232" s="197" t="s">
        <x:v>8412</x:v>
      </x:c>
      <x:c r="E232" s="343"/>
      <x:c r="F232" s="200" t="s">
        <x:v>6258</x:v>
      </x:c>
      <x:c r="G232" s="1034">
        <x:v>0</x:v>
      </x:c>
      <x:c r="H232" s="1033">
        <x:v>3012</x:v>
      </x:c>
      <x:c r="I232" s="237">
        <x:v>3012</x:v>
      </x:c>
      <x:c r="J232" s="201" t="s">
        <x:v>2992</x:v>
      </x:c>
      <x:c r="K232" s="197"/>
      <x:c r="L232" s="204" t="s">
        <x:v>9641</x:v>
      </x:c>
    </x:row>
    <x:row r="233" spans="1:12" s="434" customFormat="1" ht="17.100000000000001" customHeight="1">
      <x:c r="A233" s="2673"/>
      <x:c r="B233" s="343" t="s">
        <x:v>4933</x:v>
      </x:c>
      <x:c r="C233" s="195">
        <x:v>40066</x:v>
      </x:c>
      <x:c r="D233" s="196" t="s">
        <x:v>8068</x:v>
      </x:c>
      <x:c r="E233" s="343"/>
      <x:c r="F233" s="200" t="s">
        <x:v>187</x:v>
      </x:c>
      <x:c r="G233" s="1034">
        <x:v>0</x:v>
      </x:c>
      <x:c r="H233" s="1033">
        <x:v>231</x:v>
      </x:c>
      <x:c r="I233" s="237">
        <x:v>231</x:v>
      </x:c>
      <x:c r="J233" s="343"/>
      <x:c r="K233" s="343" t="s">
        <x:v>7950</x:v>
      </x:c>
      <x:c r="L233" s="202"/>
    </x:row>
    <x:row r="234" spans="1:12" s="434" customFormat="1" ht="17.100000000000001" customHeight="1">
      <x:c r="A234" s="2673"/>
      <x:c r="B234" s="343" t="s">
        <x:v>4933</x:v>
      </x:c>
      <x:c r="C234" s="195">
        <x:v>40066</x:v>
      </x:c>
      <x:c r="D234" s="196" t="s">
        <x:v>8068</x:v>
      </x:c>
      <x:c r="E234" s="343"/>
      <x:c r="F234" s="200" t="s">
        <x:v>1273</x:v>
      </x:c>
      <x:c r="G234" s="1034">
        <x:v>0</x:v>
      </x:c>
      <x:c r="H234" s="1033">
        <x:v>905</x:v>
      </x:c>
      <x:c r="I234" s="237">
        <x:v>905</x:v>
      </x:c>
      <x:c r="J234" s="343"/>
      <x:c r="K234" s="343" t="s">
        <x:v>7950</x:v>
      </x:c>
      <x:c r="L234" s="202"/>
    </x:row>
    <x:row r="235" spans="1:12" s="434" customFormat="1" ht="17.100000000000001" customHeight="1">
      <x:c r="A235" s="2673"/>
      <x:c r="B235" s="343" t="s">
        <x:v>4933</x:v>
      </x:c>
      <x:c r="C235" s="195">
        <x:v>40066</x:v>
      </x:c>
      <x:c r="D235" s="196" t="s">
        <x:v>8068</x:v>
      </x:c>
      <x:c r="E235" s="343"/>
      <x:c r="F235" s="200" t="s">
        <x:v>1536</x:v>
      </x:c>
      <x:c r="G235" s="1034">
        <x:v>0</x:v>
      </x:c>
      <x:c r="H235" s="1033">
        <x:v>364</x:v>
      </x:c>
      <x:c r="I235" s="237">
        <x:v>364</x:v>
      </x:c>
      <x:c r="J235" s="343"/>
      <x:c r="K235" s="343" t="s">
        <x:v>7950</x:v>
      </x:c>
      <x:c r="L235" s="202"/>
    </x:row>
    <x:row r="236" spans="1:12" s="434" customFormat="1" ht="17.100000000000001" customHeight="1">
      <x:c r="A236" s="2673"/>
      <x:c r="B236" s="343" t="s">
        <x:v>4933</x:v>
      </x:c>
      <x:c r="C236" s="195">
        <x:v>40080</x:v>
      </x:c>
      <x:c r="D236" s="196" t="s">
        <x:v>8582</x:v>
      </x:c>
      <x:c r="E236" s="343"/>
      <x:c r="F236" s="200" t="s">
        <x:v>439</x:v>
      </x:c>
      <x:c r="G236" s="1034">
        <x:v>0</x:v>
      </x:c>
      <x:c r="H236" s="1033">
        <x:v>2449.5500000000002</x:v>
      </x:c>
      <x:c r="I236" s="237">
        <x:v>2449.5500000000002</x:v>
      </x:c>
      <x:c r="J236" s="343" t="s">
        <x:v>3939</x:v>
      </x:c>
      <x:c r="K236" s="343"/>
      <x:c r="L236" s="202" t="s">
        <x:v>1628</x:v>
      </x:c>
    </x:row>
    <x:row r="237" spans="1:12" s="434" customFormat="1" ht="17.100000000000001" customHeight="1">
      <x:c r="A237" s="498" t="s">
        <x:v>4741</x:v>
      </x:c>
      <x:c r="B237" s="223" t="s">
        <x:v>5074</x:v>
      </x:c>
      <x:c r="C237" s="207">
        <x:v>40157</x:v>
      </x:c>
      <x:c r="D237" s="206" t="s">
        <x:v>8549</x:v>
      </x:c>
      <x:c r="E237" s="208" t="s">
        <x:v>4926</x:v>
      </x:c>
      <x:c r="F237" s="245" t="s">
        <x:v>7729</x:v>
      </x:c>
      <x:c r="G237" s="1036">
        <x:v>378337</x:v>
      </x:c>
      <x:c r="H237" s="1037">
        <x:v>408857</x:v>
      </x:c>
      <x:c r="I237" s="1038">
        <x:v>30520</x:v>
      </x:c>
      <x:c r="J237" s="206" t="s">
        <x:v>7937</x:v>
      </x:c>
      <x:c r="K237" s="206"/>
      <x:c r="L237" s="246" t="s">
        <x:v>8460</x:v>
      </x:c>
    </x:row>
    <x:row r="238" spans="1:12" s="434" customFormat="1" ht="17.100000000000001" customHeight="1">
      <x:c r="A238" s="2677" t="s">
        <x:v>4741</x:v>
      </x:c>
      <x:c r="B238" s="212" t="s">
        <x:v>5074</x:v>
      </x:c>
      <x:c r="C238" s="247">
        <x:v>39947</x:v>
      </x:c>
      <x:c r="D238" s="215" t="s">
        <x:v>8567</x:v>
      </x:c>
      <x:c r="E238" s="215" t="s">
        <x:v>5357</x:v>
      </x:c>
      <x:c r="F238" s="216" t="s">
        <x:v>2682</x:v>
      </x:c>
      <x:c r="G238" s="1039">
        <x:v>358500</x:v>
      </x:c>
      <x:c r="H238" s="1040">
        <x:v>362026</x:v>
      </x:c>
      <x:c r="I238" s="1043">
        <x:v>3526</x:v>
      </x:c>
      <x:c r="J238" s="217" t="s">
        <x:v>5258</x:v>
      </x:c>
      <x:c r="K238" s="215"/>
      <x:c r="L238" s="218" t="s">
        <x:v>5258</x:v>
      </x:c>
    </x:row>
    <x:row r="239" spans="1:12" s="434" customFormat="1" ht="24" hidden="1" customHeight="1">
      <x:c r="A239" s="2678"/>
      <x:c r="B239" s="194" t="s">
        <x:v>5074</x:v>
      </x:c>
      <x:c r="C239" s="205">
        <x:v>39821</x:v>
      </x:c>
      <x:c r="D239" s="197" t="s">
        <x:v>8897</x:v>
      </x:c>
      <x:c r="E239" s="197" t="s">
        <x:v>5357</x:v>
      </x:c>
      <x:c r="F239" s="199" t="s">
        <x:v>2682</x:v>
      </x:c>
      <x:c r="G239" s="1034">
        <x:v>362227</x:v>
      </x:c>
      <x:c r="H239" s="1033">
        <x:v>348727</x:v>
      </x:c>
      <x:c r="I239" s="1025">
        <x:v>-13500</x:v>
      </x:c>
      <x:c r="J239" s="201" t="s">
        <x:v>5258</x:v>
      </x:c>
      <x:c r="K239" s="197"/>
      <x:c r="L239" s="239" t="s">
        <x:v>1801</x:v>
      </x:c>
    </x:row>
    <x:row r="240" spans="1:12" s="434" customFormat="1" ht="17.100000000000001" hidden="1" customHeight="1">
      <x:c r="A240" s="2678"/>
      <x:c r="B240" s="194" t="s">
        <x:v>5074</x:v>
      </x:c>
      <x:c r="C240" s="205">
        <x:v>39947</x:v>
      </x:c>
      <x:c r="D240" s="197" t="s">
        <x:v>8567</x:v>
      </x:c>
      <x:c r="E240" s="197" t="s">
        <x:v>6790</x:v>
      </x:c>
      <x:c r="F240" s="199" t="s">
        <x:v>6198</x:v>
      </x:c>
      <x:c r="G240" s="1034">
        <x:v>6600</x:v>
      </x:c>
      <x:c r="H240" s="1033">
        <x:v>0</x:v>
      </x:c>
      <x:c r="I240" s="1025">
        <x:v>-6600</x:v>
      </x:c>
      <x:c r="J240" s="201"/>
      <x:c r="K240" s="197"/>
      <x:c r="L240" s="204"/>
    </x:row>
    <x:row r="241" spans="1:12" s="434" customFormat="1" ht="24" hidden="1" customHeight="1">
      <x:c r="A241" s="2678"/>
      <x:c r="B241" s="194" t="s">
        <x:v>5074</x:v>
      </x:c>
      <x:c r="C241" s="195">
        <x:v>39870</x:v>
      </x:c>
      <x:c r="D241" s="196" t="s">
        <x:v>8585</x:v>
      </x:c>
      <x:c r="E241" s="197"/>
      <x:c r="F241" s="199" t="s">
        <x:v>8125</x:v>
      </x:c>
      <x:c r="G241" s="1034">
        <x:v>17474</x:v>
      </x:c>
      <x:c r="H241" s="1033">
        <x:v>17473</x:v>
      </x:c>
      <x:c r="I241" s="1025">
        <x:v>-1</x:v>
      </x:c>
      <x:c r="J241" s="343" t="s">
        <x:v>3941</x:v>
      </x:c>
      <x:c r="K241" s="343" t="s">
        <x:v>1097</x:v>
      </x:c>
      <x:c r="L241" s="202" t="s">
        <x:v>5657</x:v>
      </x:c>
    </x:row>
    <x:row r="242" spans="1:12" s="434" customFormat="1" ht="24" hidden="1" customHeight="1">
      <x:c r="A242" s="2678"/>
      <x:c r="B242" s="194" t="s">
        <x:v>5074</x:v>
      </x:c>
      <x:c r="C242" s="195">
        <x:v>39996</x:v>
      </x:c>
      <x:c r="D242" s="196" t="s">
        <x:v>8079</x:v>
      </x:c>
      <x:c r="E242" s="197"/>
      <x:c r="F242" s="199" t="s">
        <x:v>8125</x:v>
      </x:c>
      <x:c r="G242" s="1034">
        <x:v>17473</x:v>
      </x:c>
      <x:c r="H242" s="1033">
        <x:v>17470</x:v>
      </x:c>
      <x:c r="I242" s="1025">
        <x:v>-3</x:v>
      </x:c>
      <x:c r="J242" s="343" t="s">
        <x:v>3941</x:v>
      </x:c>
      <x:c r="K242" s="343" t="s">
        <x:v>1097</x:v>
      </x:c>
      <x:c r="L242" s="202" t="s">
        <x:v>5657</x:v>
      </x:c>
    </x:row>
    <x:row r="243" spans="1:12" s="434" customFormat="1" ht="24" customHeight="1">
      <x:c r="A243" s="2678"/>
      <x:c r="B243" s="194" t="s">
        <x:v>5074</x:v>
      </x:c>
      <x:c r="C243" s="195">
        <x:v>39996</x:v>
      </x:c>
      <x:c r="D243" s="196" t="s">
        <x:v>8079</x:v>
      </x:c>
      <x:c r="E243" s="197"/>
      <x:c r="F243" s="199" t="s">
        <x:v>692</x:v>
      </x:c>
      <x:c r="G243" s="1034">
        <x:v>12035</x:v>
      </x:c>
      <x:c r="H243" s="1033">
        <x:v>12211.799999999999</x:v>
      </x:c>
      <x:c r="I243" s="237">
        <x:v>176.79999999999927</x:v>
      </x:c>
      <x:c r="J243" s="343" t="s">
        <x:v>3941</x:v>
      </x:c>
      <x:c r="K243" s="343" t="s">
        <x:v>1097</x:v>
      </x:c>
      <x:c r="L243" s="202" t="s">
        <x:v>5657</x:v>
      </x:c>
    </x:row>
    <x:row r="244" spans="1:12" s="434" customFormat="1" ht="15.949999999999999" customHeight="1">
      <x:c r="A244" s="2678"/>
      <x:c r="B244" s="194" t="s">
        <x:v>5074</x:v>
      </x:c>
      <x:c r="C244" s="195">
        <x:v>40052</x:v>
      </x:c>
      <x:c r="D244" s="196" t="s">
        <x:v>5994</x:v>
      </x:c>
      <x:c r="E244" s="197"/>
      <x:c r="F244" s="199" t="s">
        <x:v>8805</x:v>
      </x:c>
      <x:c r="G244" s="1034">
        <x:v>0</x:v>
      </x:c>
      <x:c r="H244" s="1033">
        <x:v>1093388.1000000001</x:v>
      </x:c>
      <x:c r="I244" s="237">
        <x:v>1093388.1000000001</x:v>
      </x:c>
      <x:c r="J244" s="343"/>
      <x:c r="K244" s="343"/>
      <x:c r="L244" s="25"/>
    </x:row>
    <x:row r="245" spans="1:12" s="434" customFormat="1" ht="24" customHeight="1">
      <x:c r="A245" s="2678"/>
      <x:c r="B245" s="194" t="s">
        <x:v>5074</x:v>
      </x:c>
      <x:c r="C245" s="195">
        <x:v>40150</x:v>
      </x:c>
      <x:c r="D245" s="196" t="s">
        <x:v>8391</x:v>
      </x:c>
      <x:c r="E245" s="197"/>
      <x:c r="F245" s="199" t="s">
        <x:v>8805</x:v>
      </x:c>
      <x:c r="G245" s="1034">
        <x:v>1093388.1000000001</x:v>
      </x:c>
      <x:c r="H245" s="1033">
        <x:v>1093469.1000000001</x:v>
      </x:c>
      <x:c r="I245" s="237">
        <x:v>81</x:v>
      </x:c>
      <x:c r="J245" s="343" t="s">
        <x:v>3941</x:v>
      </x:c>
      <x:c r="K245" s="343" t="s">
        <x:v>5608</x:v>
      </x:c>
      <x:c r="L245" s="202" t="s">
        <x:v>5657</x:v>
      </x:c>
    </x:row>
    <x:row r="246" spans="1:12" s="434" customFormat="1" ht="15.949999999999999" hidden="1" customHeight="1">
      <x:c r="A246" s="2678"/>
      <x:c r="B246" s="343" t="s">
        <x:v>4971</x:v>
      </x:c>
      <x:c r="C246" s="195">
        <x:v>39947</x:v>
      </x:c>
      <x:c r="D246" s="196" t="s">
        <x:v>8567</x:v>
      </x:c>
      <x:c r="E246" s="343" t="s">
        <x:v>3395</x:v>
      </x:c>
      <x:c r="F246" s="200" t="s">
        <x:v>8561</x:v>
      </x:c>
      <x:c r="G246" s="1034">
        <x:v>950</x:v>
      </x:c>
      <x:c r="H246" s="1033">
        <x:v>0</x:v>
      </x:c>
      <x:c r="I246" s="1025">
        <x:v>-950</x:v>
      </x:c>
      <x:c r="J246" s="343"/>
      <x:c r="K246" s="343"/>
      <x:c r="L246" s="25"/>
    </x:row>
    <x:row r="247" spans="1:12" s="434" customFormat="1" ht="15.949999999999999" hidden="1" customHeight="1">
      <x:c r="A247" s="2678"/>
      <x:c r="B247" s="343" t="s">
        <x:v>4971</x:v>
      </x:c>
      <x:c r="C247" s="195">
        <x:v>39947</x:v>
      </x:c>
      <x:c r="D247" s="196" t="s">
        <x:v>8567</x:v>
      </x:c>
      <x:c r="E247" s="343" t="s">
        <x:v>5613</x:v>
      </x:c>
      <x:c r="F247" s="200" t="s">
        <x:v>1712</x:v>
      </x:c>
      <x:c r="G247" s="1034">
        <x:v>1107.0999999999999</x:v>
      </x:c>
      <x:c r="H247" s="1033">
        <x:v>0</x:v>
      </x:c>
      <x:c r="I247" s="1025">
        <x:v>-1107.0999999999999</x:v>
      </x:c>
      <x:c r="J247" s="343"/>
      <x:c r="K247" s="343"/>
      <x:c r="L247" s="25"/>
    </x:row>
    <x:row r="248" spans="1:12" s="434" customFormat="1" ht="24" hidden="1" customHeight="1">
      <x:c r="A248" s="2678"/>
      <x:c r="B248" s="194" t="s">
        <x:v>4971</x:v>
      </x:c>
      <x:c r="C248" s="195">
        <x:v>39870</x:v>
      </x:c>
      <x:c r="D248" s="196" t="s">
        <x:v>8585</x:v>
      </x:c>
      <x:c r="E248" s="197"/>
      <x:c r="F248" s="199" t="s">
        <x:v>2232</x:v>
      </x:c>
      <x:c r="G248" s="1034">
        <x:v>2173</x:v>
      </x:c>
      <x:c r="H248" s="1033">
        <x:v>2166</x:v>
      </x:c>
      <x:c r="I248" s="1025">
        <x:v>-7</x:v>
      </x:c>
      <x:c r="J248" s="343" t="s">
        <x:v>3941</x:v>
      </x:c>
      <x:c r="K248" s="343" t="s">
        <x:v>3704</x:v>
      </x:c>
      <x:c r="L248" s="202" t="s">
        <x:v>5650</x:v>
      </x:c>
    </x:row>
    <x:row r="249" spans="1:12" s="434" customFormat="1" ht="24" hidden="1" customHeight="1">
      <x:c r="A249" s="2678"/>
      <x:c r="B249" s="343" t="s">
        <x:v>4933</x:v>
      </x:c>
      <x:c r="C249" s="195">
        <x:v>40150</x:v>
      </x:c>
      <x:c r="D249" s="196" t="s">
        <x:v>8391</x:v>
      </x:c>
      <x:c r="E249" s="343"/>
      <x:c r="F249" s="200" t="s">
        <x:v>8403</x:v>
      </x:c>
      <x:c r="G249" s="1034">
        <x:v>254</x:v>
      </x:c>
      <x:c r="H249" s="1033">
        <x:v>253.09999999999999</x:v>
      </x:c>
      <x:c r="I249" s="1025">
        <x:v>-0.90000000000000568</x:v>
      </x:c>
      <x:c r="J249" s="343" t="s">
        <x:v>3941</x:v>
      </x:c>
      <x:c r="K249" s="343" t="s">
        <x:v>5608</x:v>
      </x:c>
      <x:c r="L249" s="202" t="s">
        <x:v>5657</x:v>
      </x:c>
    </x:row>
    <x:row r="250" spans="1:12" s="434" customFormat="1" ht="24" customHeight="1">
      <x:c r="A250" s="2678"/>
      <x:c r="B250" s="343" t="s">
        <x:v>4933</x:v>
      </x:c>
      <x:c r="C250" s="195">
        <x:v>39870</x:v>
      </x:c>
      <x:c r="D250" s="196" t="s">
        <x:v>8585</x:v>
      </x:c>
      <x:c r="E250" s="343"/>
      <x:c r="F250" s="200" t="s">
        <x:v>6234</x:v>
      </x:c>
      <x:c r="G250" s="1034">
        <x:v>306</x:v>
      </x:c>
      <x:c r="H250" s="1033">
        <x:v>309</x:v>
      </x:c>
      <x:c r="I250" s="237">
        <x:v>3</x:v>
      </x:c>
      <x:c r="J250" s="343" t="s">
        <x:v>3941</x:v>
      </x:c>
      <x:c r="K250" s="343" t="s">
        <x:v>7490</x:v>
      </x:c>
      <x:c r="L250" s="202" t="s">
        <x:v>5657</x:v>
      </x:c>
    </x:row>
    <x:row r="251" spans="1:12" s="434" customFormat="1" ht="15.949999999999999" customHeight="1">
      <x:c r="A251" s="2678"/>
      <x:c r="B251" s="343" t="s">
        <x:v>4933</x:v>
      </x:c>
      <x:c r="C251" s="195">
        <x:v>39849</x:v>
      </x:c>
      <x:c r="D251" s="196" t="s">
        <x:v>8392</x:v>
      </x:c>
      <x:c r="E251" s="343"/>
      <x:c r="F251" s="200" t="s">
        <x:v>9050</x:v>
      </x:c>
      <x:c r="G251" s="1034"/>
      <x:c r="H251" s="1033">
        <x:v>1680</x:v>
      </x:c>
      <x:c r="I251" s="237">
        <x:v>1680</x:v>
      </x:c>
      <x:c r="J251" s="343" t="s">
        <x:v>3612</x:v>
      </x:c>
      <x:c r="K251" s="343" t="s">
        <x:v>4895</x:v>
      </x:c>
      <x:c r="L251" s="25"/>
    </x:row>
    <x:row r="252" spans="1:12" s="434" customFormat="1" ht="15.949999999999999" customHeight="1">
      <x:c r="A252" s="2678"/>
      <x:c r="B252" s="343" t="s">
        <x:v>4933</x:v>
      </x:c>
      <x:c r="C252" s="195">
        <x:v>39961</x:v>
      </x:c>
      <x:c r="D252" s="196" t="s">
        <x:v>8570</x:v>
      </x:c>
      <x:c r="E252" s="343"/>
      <x:c r="F252" s="200" t="s">
        <x:v>1425</x:v>
      </x:c>
      <x:c r="G252" s="1034">
        <x:v>0</x:v>
      </x:c>
      <x:c r="H252" s="1033">
        <x:v>490</x:v>
      </x:c>
      <x:c r="I252" s="237">
        <x:v>490</x:v>
      </x:c>
      <x:c r="J252" s="343" t="s">
        <x:v>3612</x:v>
      </x:c>
      <x:c r="K252" s="343"/>
      <x:c r="L252" s="25" t="s">
        <x:v>1279</x:v>
      </x:c>
    </x:row>
    <x:row r="253" spans="1:12" s="434" customFormat="1" ht="24.949999999999999" hidden="1" customHeight="1">
      <x:c r="A253" s="2678"/>
      <x:c r="B253" s="194" t="s">
        <x:v>5312</x:v>
      </x:c>
      <x:c r="C253" s="195">
        <x:v>39996</x:v>
      </x:c>
      <x:c r="D253" s="196" t="s">
        <x:v>8079</x:v>
      </x:c>
      <x:c r="E253" s="197" t="s">
        <x:v>5538</x:v>
      </x:c>
      <x:c r="F253" s="200" t="s">
        <x:v>2232</x:v>
      </x:c>
      <x:c r="G253" s="1034">
        <x:v>2037967.3</x:v>
      </x:c>
      <x:c r="H253" s="1033">
        <x:v>2037887.2</x:v>
      </x:c>
      <x:c r="I253" s="1025">
        <x:v>-80.100000000093132</x:v>
      </x:c>
      <x:c r="J253" s="343" t="s">
        <x:v>3941</x:v>
      </x:c>
      <x:c r="K253" s="343" t="s">
        <x:v>5608</x:v>
      </x:c>
      <x:c r="L253" s="202" t="s">
        <x:v>5657</x:v>
      </x:c>
    </x:row>
    <x:row r="254" spans="1:12" s="434" customFormat="1" ht="24.949999999999999" hidden="1" customHeight="1">
      <x:c r="A254" s="2678"/>
      <x:c r="B254" s="194" t="s">
        <x:v>5312</x:v>
      </x:c>
      <x:c r="C254" s="195">
        <x:v>40052</x:v>
      </x:c>
      <x:c r="D254" s="196" t="s">
        <x:v>5994</x:v>
      </x:c>
      <x:c r="E254" s="197" t="s">
        <x:v>5538</x:v>
      </x:c>
      <x:c r="F254" s="200" t="s">
        <x:v>2232</x:v>
      </x:c>
      <x:c r="G254" s="1034">
        <x:v>2038741.3</x:v>
      </x:c>
      <x:c r="H254" s="1033">
        <x:v>945353.19999999995</x:v>
      </x:c>
      <x:c r="I254" s="1025">
        <x:v>-1093388.1000000001</x:v>
      </x:c>
      <x:c r="J254" s="343"/>
      <x:c r="K254" s="343"/>
      <x:c r="L254" s="25" t="s">
        <x:v>1577</x:v>
      </x:c>
    </x:row>
    <x:row r="255" spans="1:12" s="434" customFormat="1" ht="15.949999999999999" hidden="1" customHeight="1">
      <x:c r="A255" s="2678"/>
      <x:c r="B255" s="194" t="s">
        <x:v>5312</x:v>
      </x:c>
      <x:c r="C255" s="195">
        <x:v>40087</x:v>
      </x:c>
      <x:c r="D255" s="197" t="s">
        <x:v>8580</x:v>
      </x:c>
      <x:c r="E255" s="197" t="s">
        <x:v>5346</x:v>
      </x:c>
      <x:c r="F255" s="199" t="s">
        <x:v>2633</x:v>
      </x:c>
      <x:c r="G255" s="1034">
        <x:v>47832</x:v>
      </x:c>
      <x:c r="H255" s="1033">
        <x:v>0</x:v>
      </x:c>
      <x:c r="I255" s="1025">
        <x:v>-47832</x:v>
      </x:c>
      <x:c r="J255" s="201"/>
      <x:c r="K255" s="197"/>
      <x:c r="L255" s="204"/>
    </x:row>
    <x:row r="256" spans="1:12" s="434" customFormat="1" ht="15.949999999999999" customHeight="1">
      <x:c r="A256" s="2669"/>
      <x:c r="B256" s="194" t="s">
        <x:v>5085</x:v>
      </x:c>
      <x:c r="C256" s="195">
        <x:v>40087</x:v>
      </x:c>
      <x:c r="D256" s="197" t="s">
        <x:v>8580</x:v>
      </x:c>
      <x:c r="E256" s="197"/>
      <x:c r="F256" s="199" t="s">
        <x:v>1075</x:v>
      </x:c>
      <x:c r="G256" s="1034">
        <x:v>0</x:v>
      </x:c>
      <x:c r="H256" s="1033">
        <x:v>47832</x:v>
      </x:c>
      <x:c r="I256" s="237">
        <x:v>47832</x:v>
      </x:c>
      <x:c r="J256" s="201"/>
      <x:c r="K256" s="197"/>
      <x:c r="L256" s="204"/>
    </x:row>
    <x:row r="257" spans="1:12" s="434" customFormat="1" ht="24.949999999999999" customHeight="1">
      <x:c r="A257" s="2670" t="s">
        <x:v>5389</x:v>
      </x:c>
      <x:c r="B257" s="194" t="s">
        <x:v>5074</x:v>
      </x:c>
      <x:c r="C257" s="195">
        <x:v>39821</x:v>
      </x:c>
      <x:c r="D257" s="343" t="s">
        <x:v>6189</x:v>
      </x:c>
      <x:c r="E257" s="197"/>
      <x:c r="F257" s="200" t="s">
        <x:v>8837</x:v>
      </x:c>
      <x:c r="G257" s="1034">
        <x:v>0</x:v>
      </x:c>
      <x:c r="H257" s="1033">
        <x:v>13500</x:v>
      </x:c>
      <x:c r="I257" s="237">
        <x:v>13500</x:v>
      </x:c>
      <x:c r="J257" s="201"/>
      <x:c r="K257" s="343"/>
      <x:c r="L257" s="202" t="s">
        <x:v>4689</x:v>
      </x:c>
    </x:row>
    <x:row r="258" spans="1:12" s="434" customFormat="1" ht="15.949999999999999" hidden="1" customHeight="1">
      <x:c r="A258" s="2670"/>
      <x:c r="B258" s="343" t="s">
        <x:v>4971</x:v>
      </x:c>
      <x:c r="C258" s="195">
        <x:v>40073</x:v>
      </x:c>
      <x:c r="D258" s="196" t="s">
        <x:v>6286</x:v>
      </x:c>
      <x:c r="E258" s="343" t="s">
        <x:v>5264</x:v>
      </x:c>
      <x:c r="F258" s="200" t="s">
        <x:v>562</x:v>
      </x:c>
      <x:c r="G258" s="1034">
        <x:v>2859</x:v>
      </x:c>
      <x:c r="H258" s="1033">
        <x:v>2858</x:v>
      </x:c>
      <x:c r="I258" s="1025">
        <x:v>-1</x:v>
      </x:c>
      <x:c r="J258" s="343"/>
      <x:c r="K258" s="343"/>
      <x:c r="L258" s="25"/>
    </x:row>
    <x:row r="259" spans="1:12" s="434" customFormat="1" ht="15.949999999999999" customHeight="1">
      <x:c r="A259" s="2670"/>
      <x:c r="B259" s="343" t="s">
        <x:v>4971</x:v>
      </x:c>
      <x:c r="C259" s="195">
        <x:v>40059</x:v>
      </x:c>
      <x:c r="D259" s="196" t="s">
        <x:v>8402</x:v>
      </x:c>
      <x:c r="E259" s="343" t="s">
        <x:v>5115</x:v>
      </x:c>
      <x:c r="F259" s="200" t="s">
        <x:v>8896</x:v>
      </x:c>
      <x:c r="G259" s="1034">
        <x:v>1509.3</x:v>
      </x:c>
      <x:c r="H259" s="1033">
        <x:v>1509.3</x:v>
      </x:c>
      <x:c r="I259" s="237">
        <x:v>0</x:v>
      </x:c>
      <x:c r="J259" s="343"/>
      <x:c r="K259" s="343"/>
      <x:c r="L259" s="25"/>
    </x:row>
    <x:row r="260" spans="1:12" s="434" customFormat="1" ht="15.949999999999999" hidden="1" customHeight="1">
      <x:c r="A260" s="2670"/>
      <x:c r="B260" s="343" t="s">
        <x:v>4971</x:v>
      </x:c>
      <x:c r="C260" s="195">
        <x:v>39961</x:v>
      </x:c>
      <x:c r="D260" s="196" t="s">
        <x:v>1985</x:v>
      </x:c>
      <x:c r="E260" s="343" t="s">
        <x:v>4987</x:v>
      </x:c>
      <x:c r="F260" s="200" t="s">
        <x:v>2238</x:v>
      </x:c>
      <x:c r="G260" s="1034">
        <x:v>1051</x:v>
      </x:c>
      <x:c r="H260" s="1033">
        <x:v>0</x:v>
      </x:c>
      <x:c r="I260" s="1025">
        <x:v>-1051</x:v>
      </x:c>
      <x:c r="J260" s="343" t="s">
        <x:v>5258</x:v>
      </x:c>
      <x:c r="K260" s="343"/>
      <x:c r="L260" s="25" t="s">
        <x:v>594</x:v>
      </x:c>
    </x:row>
    <x:row r="261" spans="1:12" s="434" customFormat="1" ht="15.949999999999999" hidden="1" customHeight="1">
      <x:c r="A261" s="2670"/>
      <x:c r="B261" s="343" t="s">
        <x:v>4971</x:v>
      </x:c>
      <x:c r="C261" s="195">
        <x:v>40073</x:v>
      </x:c>
      <x:c r="D261" s="196" t="s">
        <x:v>6286</x:v>
      </x:c>
      <x:c r="E261" s="343"/>
      <x:c r="F261" s="200" t="s">
        <x:v>218</x:v>
      </x:c>
      <x:c r="G261" s="1034">
        <x:v>3066.5999999999999</x:v>
      </x:c>
      <x:c r="H261" s="1033">
        <x:v>3065.4000000000001</x:v>
      </x:c>
      <x:c r="I261" s="1025">
        <x:v>-1.1999999999998181</x:v>
      </x:c>
      <x:c r="J261" s="343"/>
      <x:c r="K261" s="343"/>
      <x:c r="L261" s="25" t="s">
        <x:v>9363</x:v>
      </x:c>
    </x:row>
    <x:row r="262" spans="1:12" s="434" customFormat="1" ht="15.949999999999999" customHeight="1">
      <x:c r="A262" s="2670"/>
      <x:c r="B262" s="343" t="s">
        <x:v>4971</x:v>
      </x:c>
      <x:c r="C262" s="195">
        <x:v>40136</x:v>
      </x:c>
      <x:c r="D262" s="343" t="s">
        <x:v>1981</x:v>
      </x:c>
      <x:c r="E262" s="343"/>
      <x:c r="F262" s="200" t="s">
        <x:v>625</x:v>
      </x:c>
      <x:c r="G262" s="1034">
        <x:v>0</x:v>
      </x:c>
      <x:c r="H262" s="1033">
        <x:v>9751.7999999999993</x:v>
      </x:c>
      <x:c r="I262" s="237">
        <x:v>9751.7999999999993</x:v>
      </x:c>
      <x:c r="J262" s="343"/>
      <x:c r="K262" s="343"/>
      <x:c r="L262" s="25" t="s">
        <x:v>2237</x:v>
      </x:c>
    </x:row>
    <x:row r="263" spans="1:12" s="434" customFormat="1" ht="15.949999999999999" hidden="1" customHeight="1">
      <x:c r="A263" s="2670"/>
      <x:c r="B263" s="343" t="s">
        <x:v>4933</x:v>
      </x:c>
      <x:c r="C263" s="195">
        <x:v>40073</x:v>
      </x:c>
      <x:c r="D263" s="196" t="s">
        <x:v>6286</x:v>
      </x:c>
      <x:c r="E263" s="343"/>
      <x:c r="F263" s="200" t="s">
        <x:v>1724</x:v>
      </x:c>
      <x:c r="G263" s="1034">
        <x:v>386.10000000000002</x:v>
      </x:c>
      <x:c r="H263" s="1033">
        <x:v>361</x:v>
      </x:c>
      <x:c r="I263" s="1025">
        <x:v>-25.100000000000023</x:v>
      </x:c>
      <x:c r="J263" s="343" t="s">
        <x:v>5571</x:v>
      </x:c>
      <x:c r="K263" s="343"/>
      <x:c r="L263" s="25" t="s">
        <x:v>9399</x:v>
      </x:c>
    </x:row>
    <x:row r="264" spans="1:12" s="434" customFormat="1" ht="15.949999999999999" customHeight="1">
      <x:c r="A264" s="2670"/>
      <x:c r="B264" s="343" t="s">
        <x:v>4933</x:v>
      </x:c>
      <x:c r="C264" s="195">
        <x:v>40073</x:v>
      </x:c>
      <x:c r="D264" s="196" t="s">
        <x:v>6286</x:v>
      </x:c>
      <x:c r="E264" s="343"/>
      <x:c r="F264" s="200" t="s">
        <x:v>263</x:v>
      </x:c>
      <x:c r="G264" s="1034">
        <x:v>499.89999999999998</x:v>
      </x:c>
      <x:c r="H264" s="1033">
        <x:v>501</x:v>
      </x:c>
      <x:c r="I264" s="237">
        <x:v>1.1000000000000227</x:v>
      </x:c>
      <x:c r="J264" s="343" t="s">
        <x:v>5571</x:v>
      </x:c>
      <x:c r="K264" s="343"/>
      <x:c r="L264" s="25" t="s">
        <x:v>9399</x:v>
      </x:c>
    </x:row>
    <x:row r="265" spans="1:12" s="434" customFormat="1" ht="15.949999999999999" customHeight="1">
      <x:c r="A265" s="2670"/>
      <x:c r="B265" s="343" t="s">
        <x:v>4933</x:v>
      </x:c>
      <x:c r="C265" s="195">
        <x:v>39961</x:v>
      </x:c>
      <x:c r="D265" s="196" t="s">
        <x:v>1985</x:v>
      </x:c>
      <x:c r="E265" s="343" t="s">
        <x:v>4987</x:v>
      </x:c>
      <x:c r="F265" s="200" t="s">
        <x:v>2238</x:v>
      </x:c>
      <x:c r="G265" s="1034">
        <x:v>0</x:v>
      </x:c>
      <x:c r="H265" s="1033">
        <x:v>1051</x:v>
      </x:c>
      <x:c r="I265" s="237">
        <x:v>1051</x:v>
      </x:c>
      <x:c r="J265" s="343" t="s">
        <x:v>5258</x:v>
      </x:c>
      <x:c r="K265" s="343"/>
      <x:c r="L265" s="25" t="s">
        <x:v>594</x:v>
      </x:c>
    </x:row>
    <x:row r="266" spans="1:12" s="434" customFormat="1" ht="15.949999999999999" customHeight="1">
      <x:c r="A266" s="2670"/>
      <x:c r="B266" s="343" t="s">
        <x:v>4933</x:v>
      </x:c>
      <x:c r="C266" s="195">
        <x:v>39961</x:v>
      </x:c>
      <x:c r="D266" s="196" t="s">
        <x:v>1985</x:v>
      </x:c>
      <x:c r="E266" s="343" t="s">
        <x:v>4893</x:v>
      </x:c>
      <x:c r="F266" s="200" t="s">
        <x:v>559</x:v>
      </x:c>
      <x:c r="G266" s="1034">
        <x:v>0</x:v>
      </x:c>
      <x:c r="H266" s="1033">
        <x:v>119</x:v>
      </x:c>
      <x:c r="I266" s="237">
        <x:v>119</x:v>
      </x:c>
      <x:c r="J266" s="343" t="s">
        <x:v>5258</x:v>
      </x:c>
      <x:c r="K266" s="343"/>
      <x:c r="L266" s="25" t="s">
        <x:v>594</x:v>
      </x:c>
    </x:row>
    <x:row r="267" spans="1:12" s="434" customFormat="1" ht="15.949999999999999" customHeight="1">
      <x:c r="A267" s="2670"/>
      <x:c r="B267" s="343" t="s">
        <x:v>4933</x:v>
      </x:c>
      <x:c r="C267" s="195">
        <x:v>39961</x:v>
      </x:c>
      <x:c r="D267" s="196" t="s">
        <x:v>1985</x:v>
      </x:c>
      <x:c r="E267" s="343" t="s">
        <x:v>5221</x:v>
      </x:c>
      <x:c r="F267" s="200" t="s">
        <x:v>5740</x:v>
      </x:c>
      <x:c r="G267" s="1034">
        <x:v>0</x:v>
      </x:c>
      <x:c r="H267" s="1033">
        <x:v>175</x:v>
      </x:c>
      <x:c r="I267" s="237">
        <x:v>175</x:v>
      </x:c>
      <x:c r="J267" s="343" t="s">
        <x:v>5258</x:v>
      </x:c>
      <x:c r="K267" s="343"/>
      <x:c r="L267" s="25" t="s">
        <x:v>594</x:v>
      </x:c>
    </x:row>
    <x:row r="268" spans="1:12" s="434" customFormat="1" ht="15.949999999999999" customHeight="1">
      <x:c r="A268" s="2670"/>
      <x:c r="B268" s="343" t="s">
        <x:v>4933</x:v>
      </x:c>
      <x:c r="C268" s="195">
        <x:v>39961</x:v>
      </x:c>
      <x:c r="D268" s="196" t="s">
        <x:v>1985</x:v>
      </x:c>
      <x:c r="E268" s="343" t="s">
        <x:v>4962</x:v>
      </x:c>
      <x:c r="F268" s="200" t="s">
        <x:v>6221</x:v>
      </x:c>
      <x:c r="G268" s="1034">
        <x:v>0</x:v>
      </x:c>
      <x:c r="H268" s="1033">
        <x:v>251</x:v>
      </x:c>
      <x:c r="I268" s="237">
        <x:v>251</x:v>
      </x:c>
      <x:c r="J268" s="343" t="s">
        <x:v>5258</x:v>
      </x:c>
      <x:c r="K268" s="343"/>
      <x:c r="L268" s="25" t="s">
        <x:v>594</x:v>
      </x:c>
    </x:row>
    <x:row r="269" spans="1:12" s="434" customFormat="1" ht="15.949999999999999" customHeight="1">
      <x:c r="A269" s="2670"/>
      <x:c r="B269" s="343" t="s">
        <x:v>4933</x:v>
      </x:c>
      <x:c r="C269" s="195">
        <x:v>39961</x:v>
      </x:c>
      <x:c r="D269" s="196" t="s">
        <x:v>1985</x:v>
      </x:c>
      <x:c r="E269" s="343" t="s">
        <x:v>4970</x:v>
      </x:c>
      <x:c r="F269" s="200" t="s">
        <x:v>2133</x:v>
      </x:c>
      <x:c r="G269" s="1034">
        <x:v>0</x:v>
      </x:c>
      <x:c r="H269" s="1033">
        <x:v>159</x:v>
      </x:c>
      <x:c r="I269" s="237">
        <x:v>159</x:v>
      </x:c>
      <x:c r="J269" s="343" t="s">
        <x:v>5258</x:v>
      </x:c>
      <x:c r="K269" s="343"/>
      <x:c r="L269" s="25" t="s">
        <x:v>594</x:v>
      </x:c>
    </x:row>
    <x:row r="270" spans="1:12" s="434" customFormat="1" ht="15.949999999999999" customHeight="1">
      <x:c r="A270" s="2670"/>
      <x:c r="B270" s="343" t="s">
        <x:v>4933</x:v>
      </x:c>
      <x:c r="C270" s="195">
        <x:v>40045</x:v>
      </x:c>
      <x:c r="D270" s="343" t="s">
        <x:v>8957</x:v>
      </x:c>
      <x:c r="E270" s="343" t="s">
        <x:v>4970</x:v>
      </x:c>
      <x:c r="F270" s="200" t="s">
        <x:v>9304</x:v>
      </x:c>
      <x:c r="G270" s="1034">
        <x:v>0</x:v>
      </x:c>
      <x:c r="H270" s="1033">
        <x:v>943</x:v>
      </x:c>
      <x:c r="I270" s="237">
        <x:v>943</x:v>
      </x:c>
      <x:c r="J270" s="343" t="s">
        <x:v>5546</x:v>
      </x:c>
      <x:c r="K270" s="343"/>
      <x:c r="L270" s="248" t="s">
        <x:v>8076</x:v>
      </x:c>
    </x:row>
    <x:row r="271" spans="1:12" s="434" customFormat="1" ht="15.949999999999999" customHeight="1">
      <x:c r="A271" s="2671"/>
      <x:c r="B271" s="206" t="s">
        <x:v>4933</x:v>
      </x:c>
      <x:c r="C271" s="207">
        <x:v>40143</x:v>
      </x:c>
      <x:c r="D271" s="206" t="s">
        <x:v>3116</x:v>
      </x:c>
      <x:c r="E271" s="206"/>
      <x:c r="F271" s="209" t="s">
        <x:v>393</x:v>
      </x:c>
      <x:c r="G271" s="1036">
        <x:v>0</x:v>
      </x:c>
      <x:c r="H271" s="1037">
        <x:v>2130</x:v>
      </x:c>
      <x:c r="I271" s="1038">
        <x:v>2130</x:v>
      </x:c>
      <x:c r="J271" s="206" t="s">
        <x:v>5546</x:v>
      </x:c>
      <x:c r="K271" s="206"/>
      <x:c r="L271" s="249" t="s">
        <x:v>8076</x:v>
      </x:c>
    </x:row>
    <x:row r="272" spans="1:12" s="434" customFormat="1" ht="17.100000000000001" customHeight="1">
      <x:c r="A272" s="2679" t="s">
        <x:v>5341</x:v>
      </x:c>
      <x:c r="B272" s="227" t="s">
        <x:v>4971</x:v>
      </x:c>
      <x:c r="C272" s="226">
        <x:v>39891</x:v>
      </x:c>
      <x:c r="D272" s="234" t="s">
        <x:v>2062</x:v>
      </x:c>
      <x:c r="E272" s="227"/>
      <x:c r="F272" s="228" t="s">
        <x:v>882</x:v>
      </x:c>
      <x:c r="G272" s="1039">
        <x:v>0</x:v>
      </x:c>
      <x:c r="H272" s="1040">
        <x:v>2873.5999999999999</x:v>
      </x:c>
      <x:c r="I272" s="1043">
        <x:v>2873.5999999999999</x:v>
      </x:c>
      <x:c r="J272" s="227" t="s">
        <x:v>4199</x:v>
      </x:c>
      <x:c r="K272" s="227"/>
      <x:c r="L272" s="230"/>
    </x:row>
    <x:row r="273" spans="1:12" s="434" customFormat="1" ht="17.100000000000001" customHeight="1">
      <x:c r="A273" s="2673"/>
      <x:c r="B273" s="343" t="s">
        <x:v>4971</x:v>
      </x:c>
      <x:c r="C273" s="195">
        <x:v>39891</x:v>
      </x:c>
      <x:c r="D273" s="196" t="s">
        <x:v>2062</x:v>
      </x:c>
      <x:c r="E273" s="343"/>
      <x:c r="F273" s="200" t="s">
        <x:v>857</x:v>
      </x:c>
      <x:c r="G273" s="1034">
        <x:v>0</x:v>
      </x:c>
      <x:c r="H273" s="1033">
        <x:v>4786.3999999999996</x:v>
      </x:c>
      <x:c r="I273" s="237">
        <x:v>4786.3999999999996</x:v>
      </x:c>
      <x:c r="J273" s="343" t="s">
        <x:v>4199</x:v>
      </x:c>
      <x:c r="K273" s="343"/>
      <x:c r="L273" s="25"/>
    </x:row>
    <x:row r="274" spans="1:12" s="434" customFormat="1" ht="17.100000000000001" hidden="1" customHeight="1">
      <x:c r="A274" s="2673"/>
      <x:c r="B274" s="194" t="s">
        <x:v>5312</x:v>
      </x:c>
      <x:c r="C274" s="195">
        <x:v>39926</x:v>
      </x:c>
      <x:c r="D274" s="197" t="s">
        <x:v>8968</x:v>
      </x:c>
      <x:c r="E274" s="197" t="s">
        <x:v>4363</x:v>
      </x:c>
      <x:c r="F274" s="199" t="s">
        <x:v>714</x:v>
      </x:c>
      <x:c r="G274" s="1034">
        <x:v>127911</x:v>
      </x:c>
      <x:c r="H274" s="1033">
        <x:v>58336</x:v>
      </x:c>
      <x:c r="I274" s="1025">
        <x:v>-69575</x:v>
      </x:c>
      <x:c r="J274" s="201" t="s">
        <x:v>5258</x:v>
      </x:c>
      <x:c r="K274" s="197"/>
      <x:c r="L274" s="204" t="s">
        <x:v>6995</x:v>
      </x:c>
    </x:row>
    <x:row r="275" spans="1:12" s="434" customFormat="1" ht="17.100000000000001" hidden="1" customHeight="1">
      <x:c r="A275" s="2670" t="s">
        <x:v>5364</x:v>
      </x:c>
      <x:c r="B275" s="194" t="s">
        <x:v>5074</x:v>
      </x:c>
      <x:c r="C275" s="195">
        <x:v>39961</x:v>
      </x:c>
      <x:c r="D275" s="196" t="s">
        <x:v>1985</x:v>
      </x:c>
      <x:c r="E275" s="197" t="s">
        <x:v>5513</x:v>
      </x:c>
      <x:c r="F275" s="199" t="s">
        <x:v>2019</x:v>
      </x:c>
      <x:c r="G275" s="1034">
        <x:v>75405</x:v>
      </x:c>
      <x:c r="H275" s="1033">
        <x:v>0</x:v>
      </x:c>
      <x:c r="I275" s="1025">
        <x:v>-75405</x:v>
      </x:c>
      <x:c r="J275" s="343" t="s">
        <x:v>5258</x:v>
      </x:c>
      <x:c r="K275" s="343"/>
      <x:c r="L275" s="25" t="s">
        <x:v>594</x:v>
      </x:c>
    </x:row>
    <x:row r="276" spans="1:12" s="434" customFormat="1" ht="17.100000000000001" customHeight="1">
      <x:c r="A276" s="2670"/>
      <x:c r="B276" s="194" t="s">
        <x:v>5085</x:v>
      </x:c>
      <x:c r="C276" s="195">
        <x:v>39961</x:v>
      </x:c>
      <x:c r="D276" s="196" t="s">
        <x:v>1985</x:v>
      </x:c>
      <x:c r="E276" s="197" t="s">
        <x:v>5513</x:v>
      </x:c>
      <x:c r="F276" s="199" t="s">
        <x:v>2019</x:v>
      </x:c>
      <x:c r="G276" s="1034"/>
      <x:c r="H276" s="1033">
        <x:v>75405</x:v>
      </x:c>
      <x:c r="I276" s="237">
        <x:v>75405</x:v>
      </x:c>
      <x:c r="J276" s="343" t="s">
        <x:v>5258</x:v>
      </x:c>
      <x:c r="K276" s="343"/>
      <x:c r="L276" s="25" t="s">
        <x:v>594</x:v>
      </x:c>
    </x:row>
    <x:row r="277" spans="1:12" s="434" customFormat="1" ht="17.100000000000001" customHeight="1">
      <x:c r="A277" s="2670" t="s">
        <x:v>5288</x:v>
      </x:c>
      <x:c r="B277" s="194" t="s">
        <x:v>5074</x:v>
      </x:c>
      <x:c r="C277" s="195">
        <x:v>39947</x:v>
      </x:c>
      <x:c r="D277" s="343" t="s">
        <x:v>2038</x:v>
      </x:c>
      <x:c r="E277" s="197"/>
      <x:c r="F277" s="199" t="s">
        <x:v>8375</x:v>
      </x:c>
      <x:c r="G277" s="1034">
        <x:v>0</x:v>
      </x:c>
      <x:c r="H277" s="1033">
        <x:v>36620</x:v>
      </x:c>
      <x:c r="I277" s="237">
        <x:v>36620</x:v>
      </x:c>
      <x:c r="J277" s="343"/>
      <x:c r="K277" s="343"/>
      <x:c r="L277" s="25"/>
    </x:row>
    <x:row r="278" spans="1:12" s="434" customFormat="1" ht="17.100000000000001" customHeight="1">
      <x:c r="A278" s="2670"/>
      <x:c r="B278" s="194" t="s">
        <x:v>5074</x:v>
      </x:c>
      <x:c r="C278" s="195">
        <x:v>39961</x:v>
      </x:c>
      <x:c r="D278" s="343" t="s">
        <x:v>8943</x:v>
      </x:c>
      <x:c r="E278" s="197"/>
      <x:c r="F278" s="199" t="s">
        <x:v>1940</x:v>
      </x:c>
      <x:c r="G278" s="1034">
        <x:v>0</x:v>
      </x:c>
      <x:c r="H278" s="1033">
        <x:v>21277</x:v>
      </x:c>
      <x:c r="I278" s="237">
        <x:v>21277</x:v>
      </x:c>
      <x:c r="J278" s="343" t="s">
        <x:v>4158</x:v>
      </x:c>
      <x:c r="K278" s="343"/>
      <x:c r="L278" s="25" t="s">
        <x:v>7679</x:v>
      </x:c>
    </x:row>
    <x:row r="279" spans="1:12" s="434" customFormat="1" ht="17.100000000000001" hidden="1" customHeight="1">
      <x:c r="A279" s="2670"/>
      <x:c r="B279" s="194" t="s">
        <x:v>5074</x:v>
      </x:c>
      <x:c r="C279" s="195">
        <x:v>40052</x:v>
      </x:c>
      <x:c r="D279" s="196" t="s">
        <x:v>5994</x:v>
      </x:c>
      <x:c r="E279" s="197" t="s">
        <x:v>4086</x:v>
      </x:c>
      <x:c r="F279" s="199" t="s">
        <x:v>3179</x:v>
      </x:c>
      <x:c r="G279" s="1034">
        <x:v>30293.700000000001</x:v>
      </x:c>
      <x:c r="H279" s="1033">
        <x:v>0</x:v>
      </x:c>
      <x:c r="I279" s="1025">
        <x:v>-30293.700000000001</x:v>
      </x:c>
      <x:c r="J279" s="343"/>
      <x:c r="K279" s="343"/>
      <x:c r="L279" s="25"/>
    </x:row>
    <x:row r="280" spans="1:12" s="434" customFormat="1" ht="17.100000000000001" customHeight="1">
      <x:c r="A280" s="2670"/>
      <x:c r="B280" s="194" t="s">
        <x:v>5074</x:v>
      </x:c>
      <x:c r="C280" s="195">
        <x:v>39961</x:v>
      </x:c>
      <x:c r="D280" s="343" t="s">
        <x:v>8943</x:v>
      </x:c>
      <x:c r="E280" s="197"/>
      <x:c r="F280" s="199" t="s">
        <x:v>8375</x:v>
      </x:c>
      <x:c r="G280" s="1034">
        <x:v>0</x:v>
      </x:c>
      <x:c r="H280" s="1033">
        <x:v>36620</x:v>
      </x:c>
      <x:c r="I280" s="237">
        <x:v>36620</x:v>
      </x:c>
      <x:c r="J280" s="343" t="s">
        <x:v>4199</x:v>
      </x:c>
      <x:c r="K280" s="343"/>
      <x:c r="L280" s="25"/>
    </x:row>
    <x:row r="281" spans="1:12" s="434" customFormat="1" ht="17.100000000000001" hidden="1" customHeight="1">
      <x:c r="A281" s="2670"/>
      <x:c r="B281" s="343" t="s">
        <x:v>4971</x:v>
      </x:c>
      <x:c r="C281" s="195">
        <x:v>40017</x:v>
      </x:c>
      <x:c r="D281" s="196" t="s">
        <x:v>2117</x:v>
      </x:c>
      <x:c r="E281" s="343" t="s">
        <x:v>4905</x:v>
      </x:c>
      <x:c r="F281" s="200" t="s">
        <x:v>1954</x:v>
      </x:c>
      <x:c r="G281" s="1034">
        <x:v>1500.3</x:v>
      </x:c>
      <x:c r="H281" s="1033">
        <x:v>0</x:v>
      </x:c>
      <x:c r="I281" s="1025">
        <x:v>-1500.3</x:v>
      </x:c>
      <x:c r="J281" s="343"/>
      <x:c r="K281" s="343"/>
      <x:c r="L281" s="25"/>
    </x:row>
    <x:row r="282" spans="1:12" s="434" customFormat="1" ht="17.100000000000001" customHeight="1">
      <x:c r="A282" s="2670"/>
      <x:c r="B282" s="343" t="s">
        <x:v>4971</x:v>
      </x:c>
      <x:c r="C282" s="195">
        <x:v>34839</x:v>
      </x:c>
      <x:c r="D282" s="196" t="s">
        <x:v>3565</x:v>
      </x:c>
      <x:c r="E282" s="343" t="s">
        <x:v>4905</x:v>
      </x:c>
      <x:c r="F282" s="200" t="s">
        <x:v>1954</x:v>
      </x:c>
      <x:c r="G282" s="1034">
        <x:v>0</x:v>
      </x:c>
      <x:c r="H282" s="1033">
        <x:v>1500.3</x:v>
      </x:c>
      <x:c r="I282" s="237">
        <x:v>1500.3</x:v>
      </x:c>
      <x:c r="J282" s="343"/>
      <x:c r="K282" s="343"/>
      <x:c r="L282" s="25"/>
    </x:row>
    <x:row r="283" spans="1:12" s="434" customFormat="1" ht="17.100000000000001" customHeight="1">
      <x:c r="A283" s="2670"/>
      <x:c r="B283" s="343" t="s">
        <x:v>4971</x:v>
      </x:c>
      <x:c r="C283" s="221">
        <x:v>39849</x:v>
      </x:c>
      <x:c r="D283" s="231" t="s">
        <x:v>8959</x:v>
      </x:c>
      <x:c r="E283" s="197"/>
      <x:c r="F283" s="199" t="s">
        <x:v>6972</x:v>
      </x:c>
      <x:c r="G283" s="1034"/>
      <x:c r="H283" s="1033">
        <x:v>1594</x:v>
      </x:c>
      <x:c r="I283" s="237">
        <x:v>1594</x:v>
      </x:c>
      <x:c r="J283" s="201" t="s">
        <x:v>5546</x:v>
      </x:c>
      <x:c r="K283" s="197" t="s">
        <x:v>6695</x:v>
      </x:c>
      <x:c r="L283" s="204" t="s">
        <x:v>563</x:v>
      </x:c>
    </x:row>
    <x:row r="284" spans="1:12" s="434" customFormat="1" ht="17.100000000000001" customHeight="1">
      <x:c r="A284" s="2670"/>
      <x:c r="B284" s="194" t="s">
        <x:v>5085</x:v>
      </x:c>
      <x:c r="C284" s="195">
        <x:v>40052</x:v>
      </x:c>
      <x:c r="D284" s="196" t="s">
        <x:v>5994</x:v>
      </x:c>
      <x:c r="E284" s="197"/>
      <x:c r="F284" s="199" t="s">
        <x:v>2034</x:v>
      </x:c>
      <x:c r="G284" s="1034">
        <x:v>0</x:v>
      </x:c>
      <x:c r="H284" s="1033">
        <x:v>30293.700000000001</x:v>
      </x:c>
      <x:c r="I284" s="237">
        <x:v>30293.700000000001</x:v>
      </x:c>
      <x:c r="J284" s="343"/>
      <x:c r="K284" s="343"/>
      <x:c r="L284" s="25"/>
    </x:row>
    <x:row r="285" spans="1:12" s="434" customFormat="1" ht="17.100000000000001" customHeight="1">
      <x:c r="A285" s="2670"/>
      <x:c r="B285" s="194" t="s">
        <x:v>5085</x:v>
      </x:c>
      <x:c r="C285" s="195">
        <x:v>40052</x:v>
      </x:c>
      <x:c r="D285" s="196" t="s">
        <x:v>5994</x:v>
      </x:c>
      <x:c r="E285" s="197"/>
      <x:c r="F285" s="199" t="s">
        <x:v>7886</x:v>
      </x:c>
      <x:c r="G285" s="1034">
        <x:v>0</x:v>
      </x:c>
      <x:c r="H285" s="1033">
        <x:v>45137.800000000003</x:v>
      </x:c>
      <x:c r="I285" s="237">
        <x:v>45137.800000000003</x:v>
      </x:c>
      <x:c r="J285" s="343"/>
      <x:c r="K285" s="343"/>
      <x:c r="L285" s="25"/>
    </x:row>
    <x:row r="286" spans="1:12" s="434" customFormat="1" ht="17.100000000000001" customHeight="1">
      <x:c r="A286" s="2670" t="s">
        <x:v>4758</x:v>
      </x:c>
      <x:c r="B286" s="194" t="s">
        <x:v>5074</x:v>
      </x:c>
      <x:c r="C286" s="221">
        <x:v>40080</x:v>
      </x:c>
      <x:c r="D286" s="197" t="s">
        <x:v>5754</x:v>
      </x:c>
      <x:c r="E286" s="197" t="s">
        <x:v>5132</x:v>
      </x:c>
      <x:c r="F286" s="199" t="s">
        <x:v>8594</x:v>
      </x:c>
      <x:c r="G286" s="1034">
        <x:v>644428.90000000002</x:v>
      </x:c>
      <x:c r="H286" s="1033">
        <x:v>644429.5</x:v>
      </x:c>
      <x:c r="I286" s="237">
        <x:v>0.59999999997671694</x:v>
      </x:c>
      <x:c r="J286" s="201" t="s">
        <x:v>3612</x:v>
      </x:c>
      <x:c r="K286" s="197"/>
      <x:c r="L286" s="204" t="s">
        <x:v>1136</x:v>
      </x:c>
    </x:row>
    <x:row r="287" spans="1:12" s="434" customFormat="1" ht="17.100000000000001" customHeight="1">
      <x:c r="A287" s="2670"/>
      <x:c r="B287" s="194" t="s">
        <x:v>5074</x:v>
      </x:c>
      <x:c r="C287" s="195">
        <x:v>39912</x:v>
      </x:c>
      <x:c r="D287" s="343" t="s">
        <x:v>5676</x:v>
      </x:c>
      <x:c r="E287" s="197"/>
      <x:c r="F287" s="199" t="s">
        <x:v>6085</x:v>
      </x:c>
      <x:c r="G287" s="1034">
        <x:v>33376</x:v>
      </x:c>
      <x:c r="H287" s="1033">
        <x:v>33376</x:v>
      </x:c>
      <x:c r="I287" s="237">
        <x:v>0</x:v>
      </x:c>
      <x:c r="J287" s="343" t="s">
        <x:v>4199</x:v>
      </x:c>
      <x:c r="K287" s="343"/>
      <x:c r="L287" s="25" t="s">
        <x:v>8364</x:v>
      </x:c>
    </x:row>
    <x:row r="288" spans="1:12" s="434" customFormat="1" ht="17.100000000000001" customHeight="1">
      <x:c r="A288" s="2670"/>
      <x:c r="B288" s="194" t="s">
        <x:v>5074</x:v>
      </x:c>
      <x:c r="C288" s="195">
        <x:v>39912</x:v>
      </x:c>
      <x:c r="D288" s="343" t="s">
        <x:v>5676</x:v>
      </x:c>
      <x:c r="E288" s="197"/>
      <x:c r="F288" s="199" t="s">
        <x:v>2962</x:v>
      </x:c>
      <x:c r="G288" s="1034">
        <x:v>85249</x:v>
      </x:c>
      <x:c r="H288" s="1033">
        <x:v>85249</x:v>
      </x:c>
      <x:c r="I288" s="237">
        <x:v>0</x:v>
      </x:c>
      <x:c r="J288" s="343" t="s">
        <x:v>4199</x:v>
      </x:c>
      <x:c r="K288" s="343"/>
      <x:c r="L288" s="25" t="s">
        <x:v>8364</x:v>
      </x:c>
    </x:row>
    <x:row r="289" spans="1:12" s="434" customFormat="1" ht="17.100000000000001" customHeight="1">
      <x:c r="A289" s="2670"/>
      <x:c r="B289" s="194" t="s">
        <x:v>5074</x:v>
      </x:c>
      <x:c r="C289" s="232">
        <x:v>40129</x:v>
      </x:c>
      <x:c r="D289" s="343" t="s">
        <x:v>1959</x:v>
      </x:c>
      <x:c r="E289" s="197"/>
      <x:c r="F289" s="199" t="s">
        <x:v>7395</x:v>
      </x:c>
      <x:c r="G289" s="1034">
        <x:v>0</x:v>
      </x:c>
      <x:c r="H289" s="1033">
        <x:v>12492.5</x:v>
      </x:c>
      <x:c r="I289" s="237">
        <x:v>12492.5</x:v>
      </x:c>
      <x:c r="J289" s="343" t="s">
        <x:v>3612</x:v>
      </x:c>
      <x:c r="K289" s="343"/>
      <x:c r="L289" s="25" t="s">
        <x:v>9484</x:v>
      </x:c>
    </x:row>
    <x:row r="290" spans="1:12" s="434" customFormat="1" ht="17.100000000000001" hidden="1" customHeight="1">
      <x:c r="A290" s="2670"/>
      <x:c r="B290" s="343" t="s">
        <x:v>4971</x:v>
      </x:c>
      <x:c r="C290" s="232">
        <x:v>40129</x:v>
      </x:c>
      <x:c r="D290" s="343" t="s">
        <x:v>1959</x:v>
      </x:c>
      <x:c r="E290" s="343" t="s">
        <x:v>6767</x:v>
      </x:c>
      <x:c r="F290" s="200" t="s">
        <x:v>1950</x:v>
      </x:c>
      <x:c r="G290" s="1034">
        <x:v>1967.5</x:v>
      </x:c>
      <x:c r="H290" s="1033">
        <x:v>0</x:v>
      </x:c>
      <x:c r="I290" s="1025">
        <x:v>-1967.5</x:v>
      </x:c>
      <x:c r="J290" s="343" t="s">
        <x:v>3612</x:v>
      </x:c>
      <x:c r="K290" s="343"/>
      <x:c r="L290" s="25" t="s">
        <x:v>9484</x:v>
      </x:c>
    </x:row>
    <x:row r="291" spans="1:12" s="434" customFormat="1" ht="17.100000000000001" hidden="1" customHeight="1">
      <x:c r="A291" s="2670"/>
      <x:c r="B291" s="343" t="s">
        <x:v>4971</x:v>
      </x:c>
      <x:c r="C291" s="195">
        <x:v>40080</x:v>
      </x:c>
      <x:c r="D291" s="196" t="s">
        <x:v>8363</x:v>
      </x:c>
      <x:c r="E291" s="343" t="s">
        <x:v>4913</x:v>
      </x:c>
      <x:c r="F291" s="200" t="s">
        <x:v>1467</x:v>
      </x:c>
      <x:c r="G291" s="1034">
        <x:v>2147.9000000000001</x:v>
      </x:c>
      <x:c r="H291" s="1033">
        <x:v>0</x:v>
      </x:c>
      <x:c r="I291" s="1025">
        <x:v>-2147.9000000000001</x:v>
      </x:c>
      <x:c r="J291" s="343" t="s">
        <x:v>3612</x:v>
      </x:c>
      <x:c r="K291" s="343"/>
      <x:c r="L291" s="25" t="s">
        <x:v>9638</x:v>
      </x:c>
    </x:row>
    <x:row r="292" spans="1:12" s="434" customFormat="1" ht="17.100000000000001" hidden="1" customHeight="1">
      <x:c r="A292" s="2670"/>
      <x:c r="B292" s="343" t="s">
        <x:v>4971</x:v>
      </x:c>
      <x:c r="C292" s="195">
        <x:v>40080</x:v>
      </x:c>
      <x:c r="D292" s="196" t="s">
        <x:v>2206</x:v>
      </x:c>
      <x:c r="E292" s="343" t="s">
        <x:v>4912</x:v>
      </x:c>
      <x:c r="F292" s="200" t="s">
        <x:v>9142</x:v>
      </x:c>
      <x:c r="G292" s="1034">
        <x:v>4286.1999999999998</x:v>
      </x:c>
      <x:c r="H292" s="1033">
        <x:v>0</x:v>
      </x:c>
      <x:c r="I292" s="1025">
        <x:v>-4286.1999999999998</x:v>
      </x:c>
      <x:c r="J292" s="343" t="s">
        <x:v>3612</x:v>
      </x:c>
      <x:c r="K292" s="343"/>
      <x:c r="L292" s="25" t="s">
        <x:v>9539</x:v>
      </x:c>
    </x:row>
    <x:row r="293" spans="1:12" s="434" customFormat="1" ht="17.100000000000001" hidden="1" customHeight="1">
      <x:c r="A293" s="2670"/>
      <x:c r="B293" s="343" t="s">
        <x:v>4971</x:v>
      </x:c>
      <x:c r="C293" s="195">
        <x:v>40143</x:v>
      </x:c>
      <x:c r="D293" s="196" t="s">
        <x:v>2523</x:v>
      </x:c>
      <x:c r="E293" s="343" t="s">
        <x:v>4885</x:v>
      </x:c>
      <x:c r="F293" s="200" t="s">
        <x:v>1929</x:v>
      </x:c>
      <x:c r="G293" s="1034">
        <x:v>1672.7</x:v>
      </x:c>
      <x:c r="H293" s="1033">
        <x:v>0</x:v>
      </x:c>
      <x:c r="I293" s="1025">
        <x:v>-1672.7</x:v>
      </x:c>
      <x:c r="J293" s="343"/>
      <x:c r="K293" s="343"/>
      <x:c r="L293" s="25" t="s">
        <x:v>9143</x:v>
      </x:c>
    </x:row>
    <x:row r="294" spans="1:12" s="434" customFormat="1" ht="17.100000000000001" customHeight="1">
      <x:c r="A294" s="2670"/>
      <x:c r="B294" s="343" t="s">
        <x:v>4971</x:v>
      </x:c>
      <x:c r="C294" s="195">
        <x:v>39912</x:v>
      </x:c>
      <x:c r="D294" s="343" t="s">
        <x:v>5676</x:v>
      </x:c>
      <x:c r="E294" s="343"/>
      <x:c r="F294" s="200" t="s">
        <x:v>2710</x:v>
      </x:c>
      <x:c r="G294" s="1034">
        <x:v>3125</x:v>
      </x:c>
      <x:c r="H294" s="1033">
        <x:v>3125</x:v>
      </x:c>
      <x:c r="I294" s="237">
        <x:v>0</x:v>
      </x:c>
      <x:c r="J294" s="343" t="s">
        <x:v>4199</x:v>
      </x:c>
      <x:c r="K294" s="343"/>
      <x:c r="L294" s="25" t="s">
        <x:v>8364</x:v>
      </x:c>
    </x:row>
    <x:row r="295" spans="1:12" s="434" customFormat="1" ht="17.100000000000001" hidden="1" customHeight="1">
      <x:c r="A295" s="2670"/>
      <x:c r="B295" s="343" t="s">
        <x:v>4971</x:v>
      </x:c>
      <x:c r="C295" s="195">
        <x:v>39912</x:v>
      </x:c>
      <x:c r="D295" s="343" t="s">
        <x:v>5676</x:v>
      </x:c>
      <x:c r="E295" s="343"/>
      <x:c r="F295" s="200" t="s">
        <x:v>8739</x:v>
      </x:c>
      <x:c r="G295" s="1034">
        <x:v>3642</x:v>
      </x:c>
      <x:c r="H295" s="1033">
        <x:v>3185</x:v>
      </x:c>
      <x:c r="I295" s="1025">
        <x:v>-457</x:v>
      </x:c>
      <x:c r="J295" s="343" t="s">
        <x:v>4199</x:v>
      </x:c>
      <x:c r="K295" s="343"/>
      <x:c r="L295" s="25" t="s">
        <x:v>8364</x:v>
      </x:c>
    </x:row>
    <x:row r="296" spans="1:12" s="434" customFormat="1" ht="17.100000000000001" customHeight="1">
      <x:c r="A296" s="2670"/>
      <x:c r="B296" s="343" t="s">
        <x:v>4971</x:v>
      </x:c>
      <x:c r="C296" s="195">
        <x:v>39443</x:v>
      </x:c>
      <x:c r="D296" s="343" t="s">
        <x:v>9064</x:v>
      </x:c>
      <x:c r="E296" s="343"/>
      <x:c r="F296" s="200" t="s">
        <x:v>8343</x:v>
      </x:c>
      <x:c r="G296" s="1034">
        <x:v>2591</x:v>
      </x:c>
      <x:c r="H296" s="1033">
        <x:v>2591</x:v>
      </x:c>
      <x:c r="I296" s="237">
        <x:v>0</x:v>
      </x:c>
      <x:c r="J296" s="343" t="s">
        <x:v>4199</x:v>
      </x:c>
      <x:c r="K296" s="343"/>
      <x:c r="L296" s="25" t="s">
        <x:v>8364</x:v>
      </x:c>
    </x:row>
    <x:row r="297" spans="1:12" s="434" customFormat="1" ht="17.100000000000001" customHeight="1">
      <x:c r="A297" s="2670"/>
      <x:c r="B297" s="343" t="s">
        <x:v>4971</x:v>
      </x:c>
      <x:c r="C297" s="195">
        <x:v>39815</x:v>
      </x:c>
      <x:c r="D297" s="343" t="s">
        <x:v>1975</x:v>
      </x:c>
      <x:c r="E297" s="343"/>
      <x:c r="F297" s="200" t="s">
        <x:v>1938</x:v>
      </x:c>
      <x:c r="G297" s="1034">
        <x:v>0</x:v>
      </x:c>
      <x:c r="H297" s="1033">
        <x:v>1081</x:v>
      </x:c>
      <x:c r="I297" s="237">
        <x:v>1081</x:v>
      </x:c>
      <x:c r="J297" s="343" t="s">
        <x:v>5081</x:v>
      </x:c>
      <x:c r="K297" s="343"/>
      <x:c r="L297" s="25" t="s">
        <x:v>531</x:v>
      </x:c>
    </x:row>
    <x:row r="298" spans="1:12" s="434" customFormat="1" ht="17.100000000000001" customHeight="1">
      <x:c r="A298" s="2670"/>
      <x:c r="B298" s="343" t="s">
        <x:v>4971</x:v>
      </x:c>
      <x:c r="C298" s="195">
        <x:v>40143</x:v>
      </x:c>
      <x:c r="D298" s="196" t="s">
        <x:v>2523</x:v>
      </x:c>
      <x:c r="E298" s="343"/>
      <x:c r="F298" s="200" t="s">
        <x:v>1938</x:v>
      </x:c>
      <x:c r="G298" s="1034">
        <x:v>1081</x:v>
      </x:c>
      <x:c r="H298" s="1033">
        <x:v>2614</x:v>
      </x:c>
      <x:c r="I298" s="237">
        <x:v>1533</x:v>
      </x:c>
      <x:c r="J298" s="343"/>
      <x:c r="K298" s="343"/>
      <x:c r="L298" s="25" t="s">
        <x:v>9143</x:v>
      </x:c>
    </x:row>
    <x:row r="299" spans="1:12" s="434" customFormat="1" ht="17.100000000000001" hidden="1" customHeight="1">
      <x:c r="A299" s="2670"/>
      <x:c r="B299" s="343" t="s">
        <x:v>4971</x:v>
      </x:c>
      <x:c r="C299" s="195">
        <x:v>39815</x:v>
      </x:c>
      <x:c r="D299" s="343" t="s">
        <x:v>1975</x:v>
      </x:c>
      <x:c r="E299" s="343"/>
      <x:c r="F299" s="200" t="s">
        <x:v>1300</x:v>
      </x:c>
      <x:c r="G299" s="1034">
        <x:v>1517</x:v>
      </x:c>
      <x:c r="H299" s="1033">
        <x:v>1333.3499999999999</x:v>
      </x:c>
      <x:c r="I299" s="1025">
        <x:v>-183.65000000000009</x:v>
      </x:c>
      <x:c r="J299" s="343" t="s">
        <x:v>5081</x:v>
      </x:c>
      <x:c r="K299" s="343" t="s">
        <x:v>5697</x:v>
      </x:c>
      <x:c r="L299" s="25" t="s">
        <x:v>531</x:v>
      </x:c>
    </x:row>
    <x:row r="300" spans="1:12" s="434" customFormat="1" ht="17.100000000000001" hidden="1" customHeight="1">
      <x:c r="A300" s="2670"/>
      <x:c r="B300" s="343" t="s">
        <x:v>4971</x:v>
      </x:c>
      <x:c r="C300" s="195">
        <x:v>40143</x:v>
      </x:c>
      <x:c r="D300" s="196" t="s">
        <x:v>2523</x:v>
      </x:c>
      <x:c r="E300" s="343"/>
      <x:c r="F300" s="200" t="s">
        <x:v>1300</x:v>
      </x:c>
      <x:c r="G300" s="1034">
        <x:v>1333.4000000000001</x:v>
      </x:c>
      <x:c r="H300" s="1033">
        <x:v>0</x:v>
      </x:c>
      <x:c r="I300" s="1025">
        <x:v>-1333.4000000000001</x:v>
      </x:c>
      <x:c r="J300" s="343"/>
      <x:c r="K300" s="343"/>
      <x:c r="L300" s="25" t="s">
        <x:v>9143</x:v>
      </x:c>
    </x:row>
    <x:row r="301" spans="1:12" s="434" customFormat="1" ht="17.100000000000001" customHeight="1">
      <x:c r="A301" s="2670"/>
      <x:c r="B301" s="343" t="s">
        <x:v>4971</x:v>
      </x:c>
      <x:c r="C301" s="195">
        <x:v>40143</x:v>
      </x:c>
      <x:c r="D301" s="196" t="s">
        <x:v>2523</x:v>
      </x:c>
      <x:c r="E301" s="343"/>
      <x:c r="F301" s="200" t="s">
        <x:v>2971</x:v>
      </x:c>
      <x:c r="G301" s="1034">
        <x:v>0</x:v>
      </x:c>
      <x:c r="H301" s="1033">
        <x:v>1504</x:v>
      </x:c>
      <x:c r="I301" s="237">
        <x:v>1504</x:v>
      </x:c>
      <x:c r="J301" s="343"/>
      <x:c r="K301" s="343"/>
      <x:c r="L301" s="25" t="s">
        <x:v>9143</x:v>
      </x:c>
    </x:row>
    <x:row r="302" spans="1:12" s="434" customFormat="1" ht="17.100000000000001" customHeight="1">
      <x:c r="A302" s="2670"/>
      <x:c r="B302" s="343" t="s">
        <x:v>4971</x:v>
      </x:c>
      <x:c r="C302" s="195">
        <x:v>40080</x:v>
      </x:c>
      <x:c r="D302" s="196" t="s">
        <x:v>8363</x:v>
      </x:c>
      <x:c r="E302" s="343"/>
      <x:c r="F302" s="200" t="s">
        <x:v>2883</x:v>
      </x:c>
      <x:c r="G302" s="1034">
        <x:v>0</x:v>
      </x:c>
      <x:c r="H302" s="1033">
        <x:v>10077</x:v>
      </x:c>
      <x:c r="I302" s="237">
        <x:v>10077</x:v>
      </x:c>
      <x:c r="J302" s="343" t="s">
        <x:v>3612</x:v>
      </x:c>
      <x:c r="K302" s="343"/>
      <x:c r="L302" s="25" t="s">
        <x:v>9638</x:v>
      </x:c>
    </x:row>
    <x:row r="303" spans="1:12" s="434" customFormat="1" ht="17.100000000000001" customHeight="1">
      <x:c r="A303" s="2670"/>
      <x:c r="B303" s="343" t="s">
        <x:v>4971</x:v>
      </x:c>
      <x:c r="C303" s="195">
        <x:v>40080</x:v>
      </x:c>
      <x:c r="D303" s="196" t="s">
        <x:v>8363</x:v>
      </x:c>
      <x:c r="E303" s="343"/>
      <x:c r="F303" s="200" t="s">
        <x:v>6867</x:v>
      </x:c>
      <x:c r="G303" s="1034">
        <x:v>0</x:v>
      </x:c>
      <x:c r="H303" s="1033">
        <x:v>2208</x:v>
      </x:c>
      <x:c r="I303" s="237">
        <x:v>2208</x:v>
      </x:c>
      <x:c r="J303" s="343" t="s">
        <x:v>3612</x:v>
      </x:c>
      <x:c r="K303" s="343"/>
      <x:c r="L303" s="25" t="s">
        <x:v>9638</x:v>
      </x:c>
    </x:row>
    <x:row r="304" spans="1:12" s="434" customFormat="1" ht="17.100000000000001" customHeight="1">
      <x:c r="A304" s="2670"/>
      <x:c r="B304" s="343" t="s">
        <x:v>4971</x:v>
      </x:c>
      <x:c r="C304" s="195">
        <x:v>40080</x:v>
      </x:c>
      <x:c r="D304" s="196" t="s">
        <x:v>2206</x:v>
      </x:c>
      <x:c r="E304" s="343"/>
      <x:c r="F304" s="200" t="s">
        <x:v>8807</x:v>
      </x:c>
      <x:c r="G304" s="1034">
        <x:v>0</x:v>
      </x:c>
      <x:c r="H304" s="1033">
        <x:v>5620</x:v>
      </x:c>
      <x:c r="I304" s="237">
        <x:v>5620</x:v>
      </x:c>
      <x:c r="J304" s="343" t="s">
        <x:v>3612</x:v>
      </x:c>
      <x:c r="K304" s="343"/>
      <x:c r="L304" s="25" t="s">
        <x:v>9539</x:v>
      </x:c>
    </x:row>
    <x:row r="305" spans="1:12" s="434" customFormat="1" ht="17.100000000000001" customHeight="1">
      <x:c r="A305" s="2670"/>
      <x:c r="B305" s="343" t="s">
        <x:v>4971</x:v>
      </x:c>
      <x:c r="C305" s="195">
        <x:v>40080</x:v>
      </x:c>
      <x:c r="D305" s="196" t="s">
        <x:v>2206</x:v>
      </x:c>
      <x:c r="E305" s="343"/>
      <x:c r="F305" s="200" t="s">
        <x:v>8807</x:v>
      </x:c>
      <x:c r="G305" s="1034">
        <x:v>0</x:v>
      </x:c>
      <x:c r="H305" s="1033">
        <x:v>7578.1999999999998</x:v>
      </x:c>
      <x:c r="I305" s="237">
        <x:v>7578.1999999999998</x:v>
      </x:c>
      <x:c r="J305" s="343" t="s">
        <x:v>3612</x:v>
      </x:c>
      <x:c r="K305" s="343"/>
      <x:c r="L305" s="25" t="s">
        <x:v>9539</x:v>
      </x:c>
    </x:row>
    <x:row r="306" spans="1:12" s="434" customFormat="1" ht="17.100000000000001" customHeight="1">
      <x:c r="A306" s="2670"/>
      <x:c r="B306" s="343" t="s">
        <x:v>4971</x:v>
      </x:c>
      <x:c r="C306" s="195">
        <x:v>40080</x:v>
      </x:c>
      <x:c r="D306" s="196" t="s">
        <x:v>2206</x:v>
      </x:c>
      <x:c r="E306" s="343"/>
      <x:c r="F306" s="200" t="s">
        <x:v>8886</x:v>
      </x:c>
      <x:c r="G306" s="1034">
        <x:v>0</x:v>
      </x:c>
      <x:c r="H306" s="1033">
        <x:v>1788</x:v>
      </x:c>
      <x:c r="I306" s="237">
        <x:v>1788</x:v>
      </x:c>
      <x:c r="J306" s="343" t="s">
        <x:v>3612</x:v>
      </x:c>
      <x:c r="K306" s="343"/>
      <x:c r="L306" s="25" t="s">
        <x:v>9539</x:v>
      </x:c>
    </x:row>
    <x:row r="307" spans="1:12" s="434" customFormat="1" ht="17.100000000000001" customHeight="1">
      <x:c r="A307" s="2670"/>
      <x:c r="B307" s="343" t="s">
        <x:v>4971</x:v>
      </x:c>
      <x:c r="C307" s="195">
        <x:v>40087</x:v>
      </x:c>
      <x:c r="D307" s="196" t="s">
        <x:v>8565</x:v>
      </x:c>
      <x:c r="E307" s="343"/>
      <x:c r="F307" s="200" t="s">
        <x:v>7333</x:v>
      </x:c>
      <x:c r="G307" s="1034">
        <x:v>0</x:v>
      </x:c>
      <x:c r="H307" s="1033">
        <x:v>5185.6000000000004</x:v>
      </x:c>
      <x:c r="I307" s="237">
        <x:v>5185.6000000000004</x:v>
      </x:c>
      <x:c r="J307" s="343" t="s">
        <x:v>3612</x:v>
      </x:c>
      <x:c r="K307" s="343"/>
      <x:c r="L307" s="25" t="s">
        <x:v>9562</x:v>
      </x:c>
    </x:row>
    <x:row r="308" spans="1:12" s="434" customFormat="1" ht="17.100000000000001" customHeight="1">
      <x:c r="A308" s="2670"/>
      <x:c r="B308" s="343" t="s">
        <x:v>4971</x:v>
      </x:c>
      <x:c r="C308" s="232">
        <x:v>40129</x:v>
      </x:c>
      <x:c r="D308" s="343" t="s">
        <x:v>1959</x:v>
      </x:c>
      <x:c r="E308" s="343"/>
      <x:c r="F308" s="200" t="s">
        <x:v>7393</x:v>
      </x:c>
      <x:c r="G308" s="1034">
        <x:v>0</x:v>
      </x:c>
      <x:c r="H308" s="1033">
        <x:v>1830</x:v>
      </x:c>
      <x:c r="I308" s="237">
        <x:v>1830</x:v>
      </x:c>
      <x:c r="J308" s="343" t="s">
        <x:v>3612</x:v>
      </x:c>
      <x:c r="K308" s="343"/>
      <x:c r="L308" s="25" t="s">
        <x:v>9484</x:v>
      </x:c>
    </x:row>
    <x:row r="309" spans="1:12" s="434" customFormat="1" ht="17.100000000000001" hidden="1" customHeight="1">
      <x:c r="A309" s="2671"/>
      <x:c r="B309" s="206" t="s">
        <x:v>4971</x:v>
      </x:c>
      <x:c r="C309" s="207">
        <x:v>40143</x:v>
      </x:c>
      <x:c r="D309" s="233" t="s">
        <x:v>2523</x:v>
      </x:c>
      <x:c r="E309" s="206"/>
      <x:c r="F309" s="209" t="s">
        <x:v>2897</x:v>
      </x:c>
      <x:c r="G309" s="1036">
        <x:v>1672.2</x:v>
      </x:c>
      <x:c r="H309" s="1037">
        <x:v>0</x:v>
      </x:c>
      <x:c r="I309" s="1042">
        <x:v>-1672.2</x:v>
      </x:c>
      <x:c r="J309" s="206"/>
      <x:c r="K309" s="206"/>
      <x:c r="L309" s="225" t="s">
        <x:v>9143</x:v>
      </x:c>
    </x:row>
    <x:row r="310" spans="1:12" s="434" customFormat="1" ht="17.100000000000001" customHeight="1">
      <x:c r="A310" s="2672" t="s">
        <x:v>4758</x:v>
      </x:c>
      <x:c r="B310" s="227" t="s">
        <x:v>4933</x:v>
      </x:c>
      <x:c r="C310" s="226">
        <x:v>39815</x:v>
      </x:c>
      <x:c r="D310" s="227" t="s">
        <x:v>1975</x:v>
      </x:c>
      <x:c r="E310" s="227"/>
      <x:c r="F310" s="228" t="s">
        <x:v>178</x:v>
      </x:c>
      <x:c r="G310" s="1039">
        <x:v>0</x:v>
      </x:c>
      <x:c r="H310" s="1040">
        <x:v>2000</x:v>
      </x:c>
      <x:c r="I310" s="1043">
        <x:v>2000</x:v>
      </x:c>
      <x:c r="J310" s="227" t="s">
        <x:v>5081</x:v>
      </x:c>
      <x:c r="K310" s="227"/>
      <x:c r="L310" s="230" t="s">
        <x:v>531</x:v>
      </x:c>
    </x:row>
    <x:row r="311" spans="1:12" s="434" customFormat="1" ht="17.100000000000001" customHeight="1">
      <x:c r="A311" s="2670"/>
      <x:c r="B311" s="343" t="s">
        <x:v>4933</x:v>
      </x:c>
      <x:c r="C311" s="195">
        <x:v>40143</x:v>
      </x:c>
      <x:c r="D311" s="196" t="s">
        <x:v>2523</x:v>
      </x:c>
      <x:c r="E311" s="343"/>
      <x:c r="F311" s="200" t="s">
        <x:v>148</x:v>
      </x:c>
      <x:c r="G311" s="1034">
        <x:v>0</x:v>
      </x:c>
      <x:c r="H311" s="1033">
        <x:v>4500</x:v>
      </x:c>
      <x:c r="I311" s="237">
        <x:v>4500</x:v>
      </x:c>
      <x:c r="J311" s="343"/>
      <x:c r="K311" s="343"/>
      <x:c r="L311" s="25" t="s">
        <x:v>9143</x:v>
      </x:c>
    </x:row>
    <x:row r="312" spans="1:12" s="434" customFormat="1" ht="17.100000000000001" customHeight="1">
      <x:c r="A312" s="2670"/>
      <x:c r="B312" s="343" t="s">
        <x:v>4933</x:v>
      </x:c>
      <x:c r="C312" s="195">
        <x:v>40143</x:v>
      </x:c>
      <x:c r="D312" s="196" t="s">
        <x:v>2523</x:v>
      </x:c>
      <x:c r="E312" s="343"/>
      <x:c r="F312" s="200" t="s">
        <x:v>2978</x:v>
      </x:c>
      <x:c r="G312" s="1034">
        <x:v>0</x:v>
      </x:c>
      <x:c r="H312" s="1033">
        <x:v>1128.7</x:v>
      </x:c>
      <x:c r="I312" s="237">
        <x:v>1128.7</x:v>
      </x:c>
      <x:c r="J312" s="343"/>
      <x:c r="K312" s="343"/>
      <x:c r="L312" s="25" t="s">
        <x:v>9143</x:v>
      </x:c>
    </x:row>
    <x:row r="313" spans="1:12" s="434" customFormat="1" ht="16.5" customHeight="1">
      <x:c r="A313" s="2670"/>
      <x:c r="B313" s="343" t="s">
        <x:v>4933</x:v>
      </x:c>
      <x:c r="C313" s="195">
        <x:v>40143</x:v>
      </x:c>
      <x:c r="D313" s="196" t="s">
        <x:v>2523</x:v>
      </x:c>
      <x:c r="E313" s="343"/>
      <x:c r="F313" s="200" t="s">
        <x:v>1898</x:v>
      </x:c>
      <x:c r="G313" s="1034">
        <x:v>0</x:v>
      </x:c>
      <x:c r="H313" s="1033">
        <x:v>600</x:v>
      </x:c>
      <x:c r="I313" s="237">
        <x:v>600</x:v>
      </x:c>
      <x:c r="J313" s="343"/>
      <x:c r="K313" s="343"/>
      <x:c r="L313" s="25" t="s">
        <x:v>9143</x:v>
      </x:c>
    </x:row>
    <x:row r="314" spans="1:12" s="434" customFormat="1" ht="17.100000000000001" customHeight="1">
      <x:c r="A314" s="2670"/>
      <x:c r="B314" s="343" t="s">
        <x:v>4933</x:v>
      </x:c>
      <x:c r="C314" s="195">
        <x:v>40080</x:v>
      </x:c>
      <x:c r="D314" s="196" t="s">
        <x:v>8363</x:v>
      </x:c>
      <x:c r="E314" s="343"/>
      <x:c r="F314" s="200" t="s">
        <x:v>4349</x:v>
      </x:c>
      <x:c r="G314" s="1034">
        <x:v>0</x:v>
      </x:c>
      <x:c r="H314" s="1033">
        <x:v>527</x:v>
      </x:c>
      <x:c r="I314" s="237">
        <x:v>527</x:v>
      </x:c>
      <x:c r="J314" s="343" t="s">
        <x:v>3612</x:v>
      </x:c>
      <x:c r="K314" s="343"/>
      <x:c r="L314" s="25" t="s">
        <x:v>9638</x:v>
      </x:c>
    </x:row>
    <x:row r="315" spans="1:12" s="434" customFormat="1" ht="16.5" customHeight="1">
      <x:c r="A315" s="2670"/>
      <x:c r="B315" s="343" t="s">
        <x:v>4933</x:v>
      </x:c>
      <x:c r="C315" s="221">
        <x:v>40080</x:v>
      </x:c>
      <x:c r="D315" s="197" t="s">
        <x:v>5754</x:v>
      </x:c>
      <x:c r="E315" s="343"/>
      <x:c r="F315" s="200" t="s">
        <x:v>7254</x:v>
      </x:c>
      <x:c r="G315" s="1034">
        <x:v>0</x:v>
      </x:c>
      <x:c r="H315" s="1033">
        <x:v>1728.3</x:v>
      </x:c>
      <x:c r="I315" s="237">
        <x:v>1728.3</x:v>
      </x:c>
      <x:c r="J315" s="201" t="s">
        <x:v>3612</x:v>
      </x:c>
      <x:c r="K315" s="197"/>
      <x:c r="L315" s="204" t="s">
        <x:v>1136</x:v>
      </x:c>
    </x:row>
    <x:row r="316" spans="1:12" s="434" customFormat="1" ht="17.100000000000001" customHeight="1">
      <x:c r="A316" s="2670"/>
      <x:c r="B316" s="343" t="s">
        <x:v>4933</x:v>
      </x:c>
      <x:c r="C316" s="221">
        <x:v>40164</x:v>
      </x:c>
      <x:c r="D316" s="197" t="s">
        <x:v>8836</x:v>
      </x:c>
      <x:c r="E316" s="343"/>
      <x:c r="F316" s="200" t="s">
        <x:v>3796</x:v>
      </x:c>
      <x:c r="G316" s="1034">
        <x:v>0</x:v>
      </x:c>
      <x:c r="H316" s="1033">
        <x:v>5870</x:v>
      </x:c>
      <x:c r="I316" s="237">
        <x:v>5870</x:v>
      </x:c>
      <x:c r="J316" s="201" t="s">
        <x:v>3612</x:v>
      </x:c>
      <x:c r="K316" s="197"/>
      <x:c r="L316" s="204" t="s">
        <x:v>54</x:v>
      </x:c>
    </x:row>
    <x:row r="317" spans="1:12" s="434" customFormat="1" ht="24.949999999999999" customHeight="1">
      <x:c r="A317" s="2670" t="s">
        <x:v>4945</x:v>
      </x:c>
      <x:c r="B317" s="194" t="s">
        <x:v>4945</x:v>
      </x:c>
      <x:c r="C317" s="195">
        <x:v>39821</x:v>
      </x:c>
      <x:c r="D317" s="343" t="s">
        <x:v>2558</x:v>
      </x:c>
      <x:c r="E317" s="343" t="s">
        <x:v>4717</x:v>
      </x:c>
      <x:c r="F317" s="250" t="s">
        <x:v>9654</x:v>
      </x:c>
      <x:c r="G317" s="1034">
        <x:v>12376760</x:v>
      </x:c>
      <x:c r="H317" s="1033">
        <x:v>12376760</x:v>
      </x:c>
      <x:c r="I317" s="237">
        <x:v>0</x:v>
      </x:c>
      <x:c r="J317" s="201" t="s">
        <x:v>3941</x:v>
      </x:c>
      <x:c r="K317" s="343" t="s">
        <x:v>5603</x:v>
      </x:c>
      <x:c r="L317" s="25" t="s">
        <x:v>2573</x:v>
      </x:c>
    </x:row>
    <x:row r="318" spans="1:12" s="434" customFormat="1" ht="17.100000000000001" hidden="1" customHeight="1">
      <x:c r="A318" s="2670"/>
      <x:c r="B318" s="194" t="s">
        <x:v>4945</x:v>
      </x:c>
      <x:c r="C318" s="195">
        <x:v>39828</x:v>
      </x:c>
      <x:c r="D318" s="196" t="s">
        <x:v>5722</x:v>
      </x:c>
      <x:c r="E318" s="197" t="s">
        <x:v>4935</x:v>
      </x:c>
      <x:c r="F318" s="200" t="s">
        <x:v>72</x:v>
      </x:c>
      <x:c r="G318" s="1034">
        <x:v>2898312</x:v>
      </x:c>
      <x:c r="H318" s="1033">
        <x:v>1786508</x:v>
      </x:c>
      <x:c r="I318" s="1025">
        <x:v>-1111804</x:v>
      </x:c>
      <x:c r="J318" s="201" t="s">
        <x:v>5258</x:v>
      </x:c>
      <x:c r="K318" s="343"/>
      <x:c r="L318" s="202" t="s">
        <x:v>9516</x:v>
      </x:c>
    </x:row>
    <x:row r="319" spans="1:12" ht="20.100000000000001" customHeight="1">
      <x:c r="A319" s="2680" t="s">
        <x:v>6825</x:v>
      </x:c>
      <x:c r="B319" s="2681"/>
      <x:c r="C319" s="251"/>
      <x:c r="D319" s="251"/>
      <x:c r="E319" s="251"/>
      <x:c r="F319" s="252"/>
      <x:c r="G319" s="1036">
        <x:f>SUM(G3:G318)</x:f>
        <x:v>27680533.210000001</x:v>
      </x:c>
      <x:c r="H319" s="1037">
        <x:f>SUM(H3:H318)</x:f>
        <x:v>28851464.390000001</x:v>
      </x:c>
      <x:c r="I319" s="1038">
        <x:f>SUM(I3:I318)</x:f>
        <x:v>1170931.1799999992</x:v>
      </x:c>
      <x:c r="J319" s="252"/>
      <x:c r="K319" s="252"/>
      <x:c r="L319" s="253"/>
    </x:row>
  </x:sheetData>
  <x:autoFilter ref="A2:L319">
    <x:filterColumn colId="8">
      <x:colorFilter dxfId="734" cellColor="0"/>
    </x:filterColumn>
  </x:autoFilter>
  <x:mergeCells count="30">
    <x:mergeCell ref="A3:A29"/>
    <x:mergeCell ref="A30:A42"/>
    <x:mergeCell ref="A43:A57"/>
    <x:mergeCell ref="A58:A68"/>
    <x:mergeCell ref="A69:A75"/>
    <x:mergeCell ref="A76:A81"/>
    <x:mergeCell ref="A82:A86"/>
    <x:mergeCell ref="A87:A100"/>
    <x:mergeCell ref="A101:A119"/>
    <x:mergeCell ref="A120:A128"/>
    <x:mergeCell ref="A129:A133"/>
    <x:mergeCell ref="A134:A139"/>
    <x:mergeCell ref="A140:A150"/>
    <x:mergeCell ref="A151:A157"/>
    <x:mergeCell ref="A158:A168"/>
    <x:mergeCell ref="A169:A184"/>
    <x:mergeCell ref="A185:A198"/>
    <x:mergeCell ref="A199:A202"/>
    <x:mergeCell ref="A203:A214"/>
    <x:mergeCell ref="A215:A220"/>
    <x:mergeCell ref="A221:A236"/>
    <x:mergeCell ref="A238:A256"/>
    <x:mergeCell ref="A257:A271"/>
    <x:mergeCell ref="A272:A274"/>
    <x:mergeCell ref="A275:A276"/>
    <x:mergeCell ref="A277:A285"/>
    <x:mergeCell ref="A286:A309"/>
    <x:mergeCell ref="A310:A316"/>
    <x:mergeCell ref="A317:A318"/>
    <x:mergeCell ref="A319:B319"/>
  </x:mergeCells>
  <x:conditionalFormatting sqref="G30:G127 I30:I127 I129:I318 G129:G184">
    <x:cfRule type="expression" dxfId="733" priority="3" stopIfTrue="1">
      <x:formula>G30&lt;0</x:formula>
    </x:cfRule>
  </x:conditionalFormatting>
  <x:conditionalFormatting sqref="I319:I319">
    <x:cfRule type="expression" dxfId="732" priority="4" stopIfTrue="1">
      <x:formula>I319&lt;0</x:formula>
    </x:cfRule>
  </x:conditionalFormatting>
  <x:conditionalFormatting sqref="G3:G29 I3:I29">
    <x:cfRule type="expression" dxfId="731" priority="2" stopIfTrue="1">
      <x:formula>G3&lt;0</x:formula>
    </x:cfRule>
  </x:conditionalFormatting>
  <x:conditionalFormatting sqref="G128:G128 I128:I128">
    <x:cfRule type="expression" dxfId="730" priority="1" stopIfTrue="1">
      <x:formula>G128&lt;0</x:formula>
    </x:cfRule>
  </x:conditionalFormatting>
  <x:printOptions horizontalCentered="1" verticalCentered="0" headings="0" gridLines="0" gridLinesSet="1"/>
  <x:pageMargins left="0.7086111307144165" right="0.7086111307144165" top="0.78694444894790649" bottom="0.78694444894790649" header="0.78694444894790649" footer="0.78694444894790649"/>
  <x:pageSetup paperSize="9" scale="99" firstPageNumber="1" fitToWidth="1" fitToHeight="1" orientation="portrait" usePrinterDefaults="1" blackAndWhite="0" draft="0" useFirstPageNumber="0" horizontalDpi="600" verticalDpi="600" copies="1"/>
  <x:rowBreaks count="2" manualBreakCount="2">
    <x:brk id="85" min="0" max="1048575" man="1" pt="0"/>
    <x:brk id="128" min="0" max="1048575" man="1" pt="0"/>
  </x:rowBreaks>
  <x:colBreaks count="1" manualBreakCount="1">
    <x:brk id="7" min="0" max="16383" man="1" pt="0"/>
  </x:colBreaks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 filterMode="1"/>
  <x:dimension ref="A1:T266"/>
  <x:sheetViews>
    <x:sheetView view="pageBreakPreview" topLeftCell="A1" zoomScaleNormal="100" zoomScaleSheetLayoutView="100" workbookViewId="0">
      <x:pane xSplit="2" ySplit="2" topLeftCell="C104" activePane="bottomRight" state="frozen"/>
      <x:selection pane="bottomRight" activeCell="I3" activeCellId="0" sqref="I3:I265"/>
    </x:sheetView>
  </x:sheetViews>
  <x:sheetFormatPr defaultColWidth="8.88671875" defaultRowHeight="13.5"/>
  <x:cols>
    <x:col min="1" max="1" width="6.44140625" style="435" customWidth="1"/>
    <x:col min="2" max="2" width="7.77734375" style="435" bestFit="1" customWidth="1"/>
    <x:col min="3" max="3" width="7.109375" style="435" bestFit="1" customWidth="1"/>
    <x:col min="4" max="5" width="10.109375" style="435" bestFit="1" customWidth="1"/>
    <x:col min="6" max="6" width="25.44140625" style="670" bestFit="1" customWidth="1"/>
    <x:col min="7" max="7" width="9.88671875" style="1059" bestFit="1" customWidth="1"/>
    <x:col min="8" max="8" width="10.6640625" style="1059" customWidth="1"/>
    <x:col min="9" max="9" width="9.33203125" style="1059" bestFit="1" customWidth="1"/>
    <x:col min="10" max="10" width="13.6640625" style="435" bestFit="1" customWidth="1"/>
    <x:col min="11" max="11" width="12.6640625" style="670" bestFit="1" customWidth="1"/>
    <x:col min="12" max="12" width="47.6640625" style="670" customWidth="1"/>
    <x:col min="13" max="16384" width="8.88671875" style="433"/>
  </x:cols>
  <x:sheetData>
    <x:row r="1" spans="1:20" s="429" customFormat="1" ht="30" customHeight="1">
      <x:c r="A1" s="254" t="s">
        <x:v>9569</x:v>
      </x:c>
      <x:c r="B1" s="255"/>
      <x:c r="C1" s="256"/>
      <x:c r="D1" s="256"/>
      <x:c r="E1" s="255"/>
      <x:c r="F1" s="254"/>
      <x:c r="G1" s="1047"/>
      <x:c r="H1" s="1047"/>
      <x:c r="I1" s="1047"/>
      <x:c r="J1" s="255"/>
      <x:c r="K1" s="669"/>
      <x:c r="L1" s="254"/>
      <x:c r="M1" s="428"/>
      <x:c r="R1" s="430"/>
      <x:c r="S1" s="431"/>
      <x:c r="T1" s="432"/>
    </x:row>
    <x:row r="2" spans="1:12" ht="30" customHeight="1">
      <x:c r="A2" s="492" t="s">
        <x:v>5487</x:v>
      </x:c>
      <x:c r="B2" s="260" t="s">
        <x:v>4251</x:v>
      </x:c>
      <x:c r="C2" s="259" t="s">
        <x:v>7852</x:v>
      </x:c>
      <x:c r="D2" s="260" t="s">
        <x:v>3176</x:v>
      </x:c>
      <x:c r="E2" s="260" t="s">
        <x:v>5322</x:v>
      </x:c>
      <x:c r="F2" s="260" t="s">
        <x:v>2703</x:v>
      </x:c>
      <x:c r="G2" s="1048" t="s">
        <x:v>4223</x:v>
      </x:c>
      <x:c r="H2" s="1048" t="s">
        <x:v>7007</x:v>
      </x:c>
      <x:c r="I2" s="1048" t="s">
        <x:v>7735</x:v>
      </x:c>
      <x:c r="J2" s="261" t="s">
        <x:v>7860</x:v>
      </x:c>
      <x:c r="K2" s="261" t="s">
        <x:v>4930</x:v>
      </x:c>
      <x:c r="L2" s="262" t="s">
        <x:v>3712</x:v>
      </x:c>
    </x:row>
    <x:row r="3" spans="1:12" ht="30" customHeight="1">
      <x:c r="A3" s="2669" t="s">
        <x:v>5223</x:v>
      </x:c>
      <x:c r="B3" s="192" t="s">
        <x:v>5074</x:v>
      </x:c>
      <x:c r="C3" s="668">
        <x:v>40199</x:v>
      </x:c>
      <x:c r="D3" s="686" t="s">
        <x:v>7598</x:v>
      </x:c>
      <x:c r="E3" s="604" t="s">
        <x:v>4768</x:v>
      </x:c>
      <x:c r="F3" s="302" t="s">
        <x:v>8666</x:v>
      </x:c>
      <x:c r="G3" s="1049"/>
      <x:c r="H3" s="1049">
        <x:v>378440</x:v>
      </x:c>
      <x:c r="I3" s="1049">
        <x:v>378440</x:v>
      </x:c>
      <x:c r="J3" s="304"/>
      <x:c r="K3" s="302"/>
      <x:c r="L3" s="305" t="s">
        <x:v>292</x:v>
      </x:c>
    </x:row>
    <x:row r="4" spans="1:12" ht="30" customHeight="1">
      <x:c r="A4" s="2670"/>
      <x:c r="B4" s="194" t="s">
        <x:v>5074</x:v>
      </x:c>
      <x:c r="C4" s="195">
        <x:v>40234</x:v>
      </x:c>
      <x:c r="D4" s="196" t="s">
        <x:v>2670</x:v>
      </x:c>
      <x:c r="E4" s="197" t="s">
        <x:v>4899</x:v>
      </x:c>
      <x:c r="F4" s="634" t="s">
        <x:v>8245</x:v>
      </x:c>
      <x:c r="G4" s="1050">
        <x:v>489510</x:v>
      </x:c>
      <x:c r="H4" s="1051">
        <x:v>496997</x:v>
      </x:c>
      <x:c r="I4" s="1051">
        <x:v>7487</x:v>
      </x:c>
      <x:c r="J4" s="343"/>
      <x:c r="K4" s="296"/>
      <x:c r="L4" s="659" t="s">
        <x:v>9456</x:v>
      </x:c>
    </x:row>
    <x:row r="5" spans="1:12" ht="30" customHeight="1">
      <x:c r="A5" s="2670"/>
      <x:c r="B5" s="194" t="s">
        <x:v>5074</x:v>
      </x:c>
      <x:c r="C5" s="221">
        <x:v>40290</x:v>
      </x:c>
      <x:c r="D5" s="231" t="s">
        <x:v>1969</x:v>
      </x:c>
      <x:c r="E5" s="197" t="s">
        <x:v>4857</x:v>
      </x:c>
      <x:c r="F5" s="295" t="s">
        <x:v>7659</x:v>
      </x:c>
      <x:c r="G5" s="1051">
        <x:v>45615</x:v>
      </x:c>
      <x:c r="H5" s="1051">
        <x:v>53469</x:v>
      </x:c>
      <x:c r="I5" s="1051">
        <x:v>7854</x:v>
      </x:c>
      <x:c r="J5" s="201" t="s">
        <x:v>3941</x:v>
      </x:c>
      <x:c r="K5" s="295" t="s">
        <x:v>1833</x:v>
      </x:c>
      <x:c r="L5" s="268" t="s">
        <x:v>3311</x:v>
      </x:c>
    </x:row>
    <x:row r="6" spans="1:12" ht="30" hidden="1" customHeight="1">
      <x:c r="A6" s="2670"/>
      <x:c r="B6" s="194" t="s">
        <x:v>5074</x:v>
      </x:c>
      <x:c r="C6" s="195">
        <x:v>40234</x:v>
      </x:c>
      <x:c r="D6" s="197" t="s">
        <x:v>2670</x:v>
      </x:c>
      <x:c r="E6" s="197" t="s">
        <x:v>4927</x:v>
      </x:c>
      <x:c r="F6" s="295" t="s">
        <x:v>8464</x:v>
      </x:c>
      <x:c r="G6" s="1051">
        <x:v>183300</x:v>
      </x:c>
      <x:c r="H6" s="1051">
        <x:v>182206</x:v>
      </x:c>
      <x:c r="I6" s="1051">
        <x:v>-1094</x:v>
      </x:c>
      <x:c r="J6" s="201"/>
      <x:c r="K6" s="295"/>
      <x:c r="L6" s="268" t="s">
        <x:v>9456</x:v>
      </x:c>
    </x:row>
    <x:row r="7" spans="1:12" ht="30" customHeight="1">
      <x:c r="A7" s="2670"/>
      <x:c r="B7" s="194" t="s">
        <x:v>5074</x:v>
      </x:c>
      <x:c r="C7" s="205">
        <x:v>40234</x:v>
      </x:c>
      <x:c r="D7" s="197" t="s">
        <x:v>2670</x:v>
      </x:c>
      <x:c r="E7" s="197" t="s">
        <x:v>5089</x:v>
      </x:c>
      <x:c r="F7" s="295" t="s">
        <x:v>8245</x:v>
      </x:c>
      <x:c r="G7" s="1051">
        <x:v>186936</x:v>
      </x:c>
      <x:c r="H7" s="1052">
        <x:v>188667</x:v>
      </x:c>
      <x:c r="I7" s="1051">
        <x:v>1731</x:v>
      </x:c>
      <x:c r="J7" s="201"/>
      <x:c r="K7" s="295"/>
      <x:c r="L7" s="268" t="s">
        <x:v>9456</x:v>
      </x:c>
    </x:row>
    <x:row r="8" spans="1:12" ht="30" hidden="1" customHeight="1">
      <x:c r="A8" s="2670"/>
      <x:c r="B8" s="194" t="s">
        <x:v>5074</x:v>
      </x:c>
      <x:c r="C8" s="205">
        <x:v>40199</x:v>
      </x:c>
      <x:c r="D8" s="197" t="s">
        <x:v>6163</x:v>
      </x:c>
      <x:c r="E8" s="197" t="s">
        <x:v>4836</x:v>
      </x:c>
      <x:c r="F8" s="295" t="s">
        <x:v>614</x:v>
      </x:c>
      <x:c r="G8" s="1051">
        <x:v>205495</x:v>
      </x:c>
      <x:c r="H8" s="1051">
        <x:v>204369</x:v>
      </x:c>
      <x:c r="I8" s="1051">
        <x:v>-1126</x:v>
      </x:c>
      <x:c r="J8" s="238"/>
      <x:c r="K8" s="634"/>
      <x:c r="L8" s="268" t="s">
        <x:v>5651</x:v>
      </x:c>
    </x:row>
    <x:row r="9" spans="1:12" ht="30" customHeight="1">
      <x:c r="A9" s="2670"/>
      <x:c r="B9" s="194" t="s">
        <x:v>5074</x:v>
      </x:c>
      <x:c r="C9" s="205">
        <x:v>40290</x:v>
      </x:c>
      <x:c r="D9" s="197" t="s">
        <x:v>1969</x:v>
      </x:c>
      <x:c r="E9" s="197" t="s">
        <x:v>5587</x:v>
      </x:c>
      <x:c r="F9" s="295" t="s">
        <x:v>9524</x:v>
      </x:c>
      <x:c r="G9" s="1051">
        <x:v>198376.60000000001</x:v>
      </x:c>
      <x:c r="H9" s="1051">
        <x:v>215820</x:v>
      </x:c>
      <x:c r="I9" s="1051">
        <x:v>17443.399999999994</x:v>
      </x:c>
      <x:c r="J9" s="201" t="s">
        <x:v>7937</x:v>
      </x:c>
      <x:c r="K9" s="295" t="s">
        <x:v>1833</x:v>
      </x:c>
      <x:c r="L9" s="268" t="s">
        <x:v>9348</x:v>
      </x:c>
    </x:row>
    <x:row r="10" spans="1:12" ht="30" customHeight="1">
      <x:c r="A10" s="2670"/>
      <x:c r="B10" s="194" t="s">
        <x:v>5074</x:v>
      </x:c>
      <x:c r="C10" s="195">
        <x:v>40290</x:v>
      </x:c>
      <x:c r="D10" s="196" t="s">
        <x:v>1969</x:v>
      </x:c>
      <x:c r="E10" s="343"/>
      <x:c r="F10" s="296" t="s">
        <x:v>1002</x:v>
      </x:c>
      <x:c r="G10" s="1051"/>
      <x:c r="H10" s="1053">
        <x:v>52812</x:v>
      </x:c>
      <x:c r="I10" s="1051">
        <x:v>52812</x:v>
      </x:c>
      <x:c r="J10" s="201" t="s">
        <x:v>3941</x:v>
      </x:c>
      <x:c r="K10" s="296" t="s">
        <x:v>1833</x:v>
      </x:c>
      <x:c r="L10" s="659" t="s">
        <x:v>5263</x:v>
      </x:c>
    </x:row>
    <x:row r="11" spans="1:12" ht="30" hidden="1" customHeight="1">
      <x:c r="A11" s="2670"/>
      <x:c r="B11" s="194" t="s">
        <x:v>5074</x:v>
      </x:c>
      <x:c r="C11" s="195">
        <x:v>40430</x:v>
      </x:c>
      <x:c r="D11" s="196" t="s">
        <x:v>8450</x:v>
      </x:c>
      <x:c r="E11" s="343"/>
      <x:c r="F11" s="296" t="s">
        <x:v>1530</x:v>
      </x:c>
      <x:c r="G11" s="1053">
        <x:v>11542.299999999999</x:v>
      </x:c>
      <x:c r="H11" s="1053">
        <x:v>11519.700000000001</x:v>
      </x:c>
      <x:c r="I11" s="1051">
        <x:v>-22.599999999998545</x:v>
      </x:c>
      <x:c r="J11" s="201" t="s">
        <x:v>5258</x:v>
      </x:c>
      <x:c r="K11" s="296"/>
      <x:c r="L11" s="660" t="s">
        <x:v>4691</x:v>
      </x:c>
    </x:row>
    <x:row r="12" spans="1:12" ht="30" customHeight="1">
      <x:c r="A12" s="2670"/>
      <x:c r="B12" s="194" t="s">
        <x:v>4933</x:v>
      </x:c>
      <x:c r="C12" s="195">
        <x:v>40290</x:v>
      </x:c>
      <x:c r="D12" s="196" t="s">
        <x:v>1969</x:v>
      </x:c>
      <x:c r="E12" s="343"/>
      <x:c r="F12" s="296" t="s">
        <x:v>1277</x:v>
      </x:c>
      <x:c r="G12" s="1051"/>
      <x:c r="H12" s="1053">
        <x:v>1240</x:v>
      </x:c>
      <x:c r="I12" s="1051">
        <x:v>1240</x:v>
      </x:c>
      <x:c r="J12" s="201" t="s">
        <x:v>3941</x:v>
      </x:c>
      <x:c r="K12" s="296" t="s">
        <x:v>1833</x:v>
      </x:c>
      <x:c r="L12" s="659" t="s">
        <x:v>5263</x:v>
      </x:c>
    </x:row>
    <x:row r="13" spans="1:12" ht="30" customHeight="1">
      <x:c r="A13" s="2670"/>
      <x:c r="B13" s="194" t="s">
        <x:v>4933</x:v>
      </x:c>
      <x:c r="C13" s="195">
        <x:v>40290</x:v>
      </x:c>
      <x:c r="D13" s="196" t="s">
        <x:v>1969</x:v>
      </x:c>
      <x:c r="E13" s="343"/>
      <x:c r="F13" s="296" t="s">
        <x:v>1098</x:v>
      </x:c>
      <x:c r="G13" s="1051"/>
      <x:c r="H13" s="1053">
        <x:v>732</x:v>
      </x:c>
      <x:c r="I13" s="1051">
        <x:v>732</x:v>
      </x:c>
      <x:c r="J13" s="201" t="s">
        <x:v>3941</x:v>
      </x:c>
      <x:c r="K13" s="296" t="s">
        <x:v>1833</x:v>
      </x:c>
      <x:c r="L13" s="659" t="s">
        <x:v>5263</x:v>
      </x:c>
    </x:row>
    <x:row r="14" spans="1:12" ht="30" customHeight="1">
      <x:c r="A14" s="2670"/>
      <x:c r="B14" s="194" t="s">
        <x:v>4933</x:v>
      </x:c>
      <x:c r="C14" s="195">
        <x:v>40290</x:v>
      </x:c>
      <x:c r="D14" s="196" t="s">
        <x:v>1969</x:v>
      </x:c>
      <x:c r="E14" s="343"/>
      <x:c r="F14" s="296" t="s">
        <x:v>2697</x:v>
      </x:c>
      <x:c r="G14" s="1051"/>
      <x:c r="H14" s="1053">
        <x:v>877</x:v>
      </x:c>
      <x:c r="I14" s="1051">
        <x:v>877</x:v>
      </x:c>
      <x:c r="J14" s="201" t="s">
        <x:v>3941</x:v>
      </x:c>
      <x:c r="K14" s="296" t="s">
        <x:v>1833</x:v>
      </x:c>
      <x:c r="L14" s="660" t="s">
        <x:v>5263</x:v>
      </x:c>
    </x:row>
    <x:row r="15" spans="1:12" ht="30" customHeight="1">
      <x:c r="A15" s="2670"/>
      <x:c r="B15" s="194" t="s">
        <x:v>4933</x:v>
      </x:c>
      <x:c r="C15" s="195">
        <x:v>40290</x:v>
      </x:c>
      <x:c r="D15" s="196" t="s">
        <x:v>1969</x:v>
      </x:c>
      <x:c r="E15" s="343"/>
      <x:c r="F15" s="296" t="s">
        <x:v>458</x:v>
      </x:c>
      <x:c r="G15" s="1051"/>
      <x:c r="H15" s="1053">
        <x:v>2584</x:v>
      </x:c>
      <x:c r="I15" s="1051">
        <x:v>2584</x:v>
      </x:c>
      <x:c r="J15" s="201" t="s">
        <x:v>3941</x:v>
      </x:c>
      <x:c r="K15" s="296" t="s">
        <x:v>1833</x:v>
      </x:c>
      <x:c r="L15" s="659" t="s">
        <x:v>5263</x:v>
      </x:c>
    </x:row>
    <x:row r="16" spans="1:12" ht="30" customHeight="1">
      <x:c r="A16" s="2670"/>
      <x:c r="B16" s="194" t="s">
        <x:v>4933</x:v>
      </x:c>
      <x:c r="C16" s="195">
        <x:v>40220</x:v>
      </x:c>
      <x:c r="D16" s="196" t="s">
        <x:v>6105</x:v>
      </x:c>
      <x:c r="E16" s="343" t="s">
        <x:v>3267</x:v>
      </x:c>
      <x:c r="F16" s="296" t="s">
        <x:v>9500</x:v>
      </x:c>
      <x:c r="G16" s="1051">
        <x:v>0</x:v>
      </x:c>
      <x:c r="H16" s="1053">
        <x:v>1626</x:v>
      </x:c>
      <x:c r="I16" s="1051">
        <x:v>1626</x:v>
      </x:c>
      <x:c r="J16" s="201" t="s">
        <x:v>3941</x:v>
      </x:c>
      <x:c r="K16" s="296" t="s">
        <x:v>7772</x:v>
      </x:c>
      <x:c r="L16" s="659" t="s">
        <x:v>701</x:v>
      </x:c>
    </x:row>
    <x:row r="17" spans="1:12" ht="30" customHeight="1">
      <x:c r="A17" s="2670"/>
      <x:c r="B17" s="343" t="s">
        <x:v>4933</x:v>
      </x:c>
      <x:c r="C17" s="195">
        <x:v>40199</x:v>
      </x:c>
      <x:c r="D17" s="196" t="s">
        <x:v>6163</x:v>
      </x:c>
      <x:c r="E17" s="343">
        <x:v>1</x:v>
      </x:c>
      <x:c r="F17" s="296" t="s">
        <x:v>9256</x:v>
      </x:c>
      <x:c r="G17" s="1051"/>
      <x:c r="H17" s="1051">
        <x:v>1733.5999999999999</x:v>
      </x:c>
      <x:c r="I17" s="1051">
        <x:v>1733.5999999999999</x:v>
      </x:c>
      <x:c r="J17" s="343" t="s">
        <x:v>4150</x:v>
      </x:c>
      <x:c r="K17" s="296"/>
      <x:c r="L17" s="659" t="s">
        <x:v>1260</x:v>
      </x:c>
    </x:row>
    <x:row r="18" spans="1:12" ht="30" customHeight="1">
      <x:c r="A18" s="2670"/>
      <x:c r="B18" s="194" t="s">
        <x:v>4775</x:v>
      </x:c>
      <x:c r="C18" s="195">
        <x:v>40220</x:v>
      </x:c>
      <x:c r="D18" s="196" t="s">
        <x:v>6105</x:v>
      </x:c>
      <x:c r="E18" s="343" t="s">
        <x:v>7664</x:v>
      </x:c>
      <x:c r="F18" s="296" t="s">
        <x:v>9323</x:v>
      </x:c>
      <x:c r="G18" s="1051">
        <x:v>0</x:v>
      </x:c>
      <x:c r="H18" s="1053">
        <x:v>7357</x:v>
      </x:c>
      <x:c r="I18" s="1051">
        <x:v>7357</x:v>
      </x:c>
      <x:c r="J18" s="201" t="s">
        <x:v>3941</x:v>
      </x:c>
      <x:c r="K18" s="296" t="s">
        <x:v>7772</x:v>
      </x:c>
      <x:c r="L18" s="660" t="s">
        <x:v>9726</x:v>
      </x:c>
    </x:row>
    <x:row r="19" spans="1:12" ht="30" customHeight="1">
      <x:c r="A19" s="2673" t="s">
        <x:v>5494</x:v>
      </x:c>
      <x:c r="B19" s="343" t="s">
        <x:v>4933</x:v>
      </x:c>
      <x:c r="C19" s="195">
        <x:v>40192</x:v>
      </x:c>
      <x:c r="D19" s="196" t="s">
        <x:v>8497</x:v>
      </x:c>
      <x:c r="E19" s="343">
        <x:v>1</x:v>
      </x:c>
      <x:c r="F19" s="296" t="s">
        <x:v>6114</x:v>
      </x:c>
      <x:c r="G19" s="1051"/>
      <x:c r="H19" s="1051">
        <x:v>117.5</x:v>
      </x:c>
      <x:c r="I19" s="1051">
        <x:v>117.5</x:v>
      </x:c>
      <x:c r="J19" s="343" t="s">
        <x:v>3939</x:v>
      </x:c>
      <x:c r="K19" s="296"/>
      <x:c r="L19" s="659" t="s">
        <x:v>9863</x:v>
      </x:c>
    </x:row>
    <x:row r="20" spans="1:12" ht="30" customHeight="1">
      <x:c r="A20" s="2673"/>
      <x:c r="B20" s="194" t="s">
        <x:v>5074</x:v>
      </x:c>
      <x:c r="C20" s="195">
        <x:v>40318</x:v>
      </x:c>
      <x:c r="D20" s="196" t="s">
        <x:v>8308</x:v>
      </x:c>
      <x:c r="E20" s="197" t="s">
        <x:v>5157</x:v>
      </x:c>
      <x:c r="F20" s="296" t="s">
        <x:v>680</x:v>
      </x:c>
      <x:c r="G20" s="1051">
        <x:v>289209</x:v>
      </x:c>
      <x:c r="H20" s="1051">
        <x:v>289209</x:v>
      </x:c>
      <x:c r="I20" s="1051">
        <x:v>0</x:v>
      </x:c>
      <x:c r="J20" s="201" t="s">
        <x:v>5258</x:v>
      </x:c>
      <x:c r="K20" s="296"/>
      <x:c r="L20" s="660" t="s">
        <x:v>9552</x:v>
      </x:c>
    </x:row>
    <x:row r="21" spans="1:12" ht="30" customHeight="1">
      <x:c r="A21" s="2673"/>
      <x:c r="B21" s="343" t="s">
        <x:v>4977</x:v>
      </x:c>
      <x:c r="C21" s="195">
        <x:v>40269</x:v>
      </x:c>
      <x:c r="D21" s="196" t="s">
        <x:v>2704</x:v>
      </x:c>
      <x:c r="E21" s="343"/>
      <x:c r="F21" s="296" t="s">
        <x:v>2661</x:v>
      </x:c>
      <x:c r="G21" s="1051"/>
      <x:c r="H21" s="1051">
        <x:v>2114</x:v>
      </x:c>
      <x:c r="I21" s="1051">
        <x:v>2114</x:v>
      </x:c>
      <x:c r="J21" s="343" t="s">
        <x:v>6987</x:v>
      </x:c>
      <x:c r="K21" s="296" t="s">
        <x:v>4608</x:v>
      </x:c>
      <x:c r="L21" s="659" t="s">
        <x:v>9537</x:v>
      </x:c>
    </x:row>
    <x:row r="22" spans="1:12" ht="30" customHeight="1">
      <x:c r="A22" s="2673"/>
      <x:c r="B22" s="194" t="s">
        <x:v>4933</x:v>
      </x:c>
      <x:c r="C22" s="195">
        <x:v>40486</x:v>
      </x:c>
      <x:c r="D22" s="343" t="s">
        <x:v>8754</x:v>
      </x:c>
      <x:c r="E22" s="197"/>
      <x:c r="F22" s="296" t="s">
        <x:v>483</x:v>
      </x:c>
      <x:c r="G22" s="1051">
        <x:v>0</x:v>
      </x:c>
      <x:c r="H22" s="1051">
        <x:v>536</x:v>
      </x:c>
      <x:c r="I22" s="1051">
        <x:v>536</x:v>
      </x:c>
      <x:c r="J22" s="201" t="s">
        <x:v>3555</x:v>
      </x:c>
      <x:c r="K22" s="296" t="s">
        <x:v>4813</x:v>
      </x:c>
      <x:c r="L22" s="659" t="s">
        <x:v>2672</x:v>
      </x:c>
    </x:row>
    <x:row r="23" spans="1:12" ht="30" customHeight="1">
      <x:c r="A23" s="2673"/>
      <x:c r="B23" s="343" t="s">
        <x:v>4933</x:v>
      </x:c>
      <x:c r="C23" s="195">
        <x:v>40255</x:v>
      </x:c>
      <x:c r="D23" s="196" t="s">
        <x:v>8499</x:v>
      </x:c>
      <x:c r="E23" s="343"/>
      <x:c r="F23" s="296" t="s">
        <x:v>712</x:v>
      </x:c>
      <x:c r="G23" s="1051">
        <x:v>0</x:v>
      </x:c>
      <x:c r="H23" s="1051">
        <x:v>356</x:v>
      </x:c>
      <x:c r="I23" s="1051">
        <x:v>356</x:v>
      </x:c>
      <x:c r="J23" s="343" t="s">
        <x:v>3555</x:v>
      </x:c>
      <x:c r="K23" s="296" t="s">
        <x:v>7001</x:v>
      </x:c>
      <x:c r="L23" s="659" t="s">
        <x:v>9540</x:v>
      </x:c>
    </x:row>
    <x:row r="24" spans="1:12" ht="30" customHeight="1">
      <x:c r="A24" s="2673"/>
      <x:c r="B24" s="343" t="s">
        <x:v>4933</x:v>
      </x:c>
      <x:c r="C24" s="195">
        <x:v>40255</x:v>
      </x:c>
      <x:c r="D24" s="196" t="s">
        <x:v>8499</x:v>
      </x:c>
      <x:c r="E24" s="343"/>
      <x:c r="F24" s="296" t="s">
        <x:v>1412</x:v>
      </x:c>
      <x:c r="G24" s="1051">
        <x:v>0</x:v>
      </x:c>
      <x:c r="H24" s="1051">
        <x:v>237</x:v>
      </x:c>
      <x:c r="I24" s="1051">
        <x:v>237</x:v>
      </x:c>
      <x:c r="J24" s="343" t="s">
        <x:v>3555</x:v>
      </x:c>
      <x:c r="K24" s="296" t="s">
        <x:v>7001</x:v>
      </x:c>
      <x:c r="L24" s="659" t="s">
        <x:v>9540</x:v>
      </x:c>
    </x:row>
    <x:row r="25" spans="1:12" ht="30" hidden="1" customHeight="1">
      <x:c r="A25" s="2673"/>
      <x:c r="B25" s="343" t="s">
        <x:v>4971</x:v>
      </x:c>
      <x:c r="C25" s="195">
        <x:v>40269</x:v>
      </x:c>
      <x:c r="D25" s="196" t="s">
        <x:v>2704</x:v>
      </x:c>
      <x:c r="E25" s="343" t="s">
        <x:v>5506</x:v>
      </x:c>
      <x:c r="F25" s="296" t="s">
        <x:v>7652</x:v>
      </x:c>
      <x:c r="G25" s="1051">
        <x:v>1774</x:v>
      </x:c>
      <x:c r="H25" s="1051">
        <x:v>0</x:v>
      </x:c>
      <x:c r="I25" s="1051">
        <x:v>-1774</x:v>
      </x:c>
      <x:c r="J25" s="343" t="s">
        <x:v>6987</x:v>
      </x:c>
      <x:c r="K25" s="296" t="s">
        <x:v>4608</x:v>
      </x:c>
      <x:c r="L25" s="659" t="s">
        <x:v>9632</x:v>
      </x:c>
    </x:row>
    <x:row r="26" spans="1:12" ht="30" customHeight="1">
      <x:c r="A26" s="2673"/>
      <x:c r="B26" s="343" t="s">
        <x:v>4971</x:v>
      </x:c>
      <x:c r="C26" s="195">
        <x:v>40269</x:v>
      </x:c>
      <x:c r="D26" s="196" t="s">
        <x:v>2704</x:v>
      </x:c>
      <x:c r="E26" s="343" t="s">
        <x:v>6125</x:v>
      </x:c>
      <x:c r="F26" s="296" t="s">
        <x:v>1620</x:v>
      </x:c>
      <x:c r="G26" s="1051">
        <x:v>1039</x:v>
      </x:c>
      <x:c r="H26" s="1051">
        <x:v>1039</x:v>
      </x:c>
      <x:c r="I26" s="1051">
        <x:v>0</x:v>
      </x:c>
      <x:c r="J26" s="343" t="s">
        <x:v>6987</x:v>
      </x:c>
      <x:c r="K26" s="296" t="s">
        <x:v>4608</x:v>
      </x:c>
      <x:c r="L26" s="659"/>
    </x:row>
    <x:row r="27" spans="1:12" ht="30" customHeight="1">
      <x:c r="A27" s="2673"/>
      <x:c r="B27" s="343" t="s">
        <x:v>4971</x:v>
      </x:c>
      <x:c r="C27" s="195">
        <x:v>40255</x:v>
      </x:c>
      <x:c r="D27" s="196" t="s">
        <x:v>8499</x:v>
      </x:c>
      <x:c r="E27" s="343"/>
      <x:c r="F27" s="296" t="s">
        <x:v>1017</x:v>
      </x:c>
      <x:c r="G27" s="1051">
        <x:v>0</x:v>
      </x:c>
      <x:c r="H27" s="1051">
        <x:v>3128</x:v>
      </x:c>
      <x:c r="I27" s="1051">
        <x:v>3128</x:v>
      </x:c>
      <x:c r="J27" s="343" t="s">
        <x:v>3555</x:v>
      </x:c>
      <x:c r="K27" s="296" t="s">
        <x:v>7001</x:v>
      </x:c>
      <x:c r="L27" s="659" t="s">
        <x:v>9540</x:v>
      </x:c>
    </x:row>
    <x:row r="28" spans="1:12" ht="30" customHeight="1">
      <x:c r="A28" s="2670" t="s">
        <x:v>4750</x:v>
      </x:c>
      <x:c r="B28" s="194" t="s">
        <x:v>5074</x:v>
      </x:c>
      <x:c r="C28" s="205">
        <x:v>40514</x:v>
      </x:c>
      <x:c r="D28" s="197" t="s">
        <x:v>8559</x:v>
      </x:c>
      <x:c r="E28" s="197"/>
      <x:c r="F28" s="295" t="s">
        <x:v>1549</x:v>
      </x:c>
      <x:c r="G28" s="1051">
        <x:v>16671.700000000001</x:v>
      </x:c>
      <x:c r="H28" s="1051">
        <x:v>16671.700000000001</x:v>
      </x:c>
      <x:c r="I28" s="1051">
        <x:v>0</x:v>
      </x:c>
      <x:c r="J28" s="201" t="s">
        <x:v>4150</x:v>
      </x:c>
      <x:c r="K28" s="295" t="s">
        <x:v>4750</x:v>
      </x:c>
      <x:c r="L28" s="268" t="s">
        <x:v>371</x:v>
      </x:c>
    </x:row>
    <x:row r="29" spans="1:12" ht="30" customHeight="1">
      <x:c r="A29" s="2670"/>
      <x:c r="B29" s="194" t="s">
        <x:v>5074</x:v>
      </x:c>
      <x:c r="C29" s="205">
        <x:v>40514</x:v>
      </x:c>
      <x:c r="D29" s="197" t="s">
        <x:v>8559</x:v>
      </x:c>
      <x:c r="E29" s="197"/>
      <x:c r="F29" s="295" t="s">
        <x:v>1568</x:v>
      </x:c>
      <x:c r="G29" s="1051">
        <x:v>8740.3999999999996</x:v>
      </x:c>
      <x:c r="H29" s="1051">
        <x:v>8740.3999999999996</x:v>
      </x:c>
      <x:c r="I29" s="1051">
        <x:v>0</x:v>
      </x:c>
      <x:c r="J29" s="201" t="s">
        <x:v>4150</x:v>
      </x:c>
      <x:c r="K29" s="295"/>
      <x:c r="L29" s="268" t="s">
        <x:v>9480</x:v>
      </x:c>
    </x:row>
    <x:row r="30" spans="1:12" ht="30" customHeight="1">
      <x:c r="A30" s="2670"/>
      <x:c r="B30" s="194" t="s">
        <x:v>5074</x:v>
      </x:c>
      <x:c r="C30" s="195">
        <x:v>40514</x:v>
      </x:c>
      <x:c r="D30" s="196" t="s">
        <x:v>8559</x:v>
      </x:c>
      <x:c r="E30" s="197" t="s">
        <x:v>4975</x:v>
      </x:c>
      <x:c r="F30" s="295" t="s">
        <x:v>1977</x:v>
      </x:c>
      <x:c r="G30" s="1051">
        <x:v>11879.6</x:v>
      </x:c>
      <x:c r="H30" s="1051">
        <x:v>11879.6</x:v>
      </x:c>
      <x:c r="I30" s="1051">
        <x:v>0</x:v>
      </x:c>
      <x:c r="J30" s="201" t="s">
        <x:v>4150</x:v>
      </x:c>
      <x:c r="K30" s="295" t="s">
        <x:v>4750</x:v>
      </x:c>
      <x:c r="L30" s="268" t="s">
        <x:v>9312</x:v>
      </x:c>
    </x:row>
    <x:row r="31" spans="1:12" ht="30" customHeight="1">
      <x:c r="A31" s="2670"/>
      <x:c r="B31" s="343" t="s">
        <x:v>5074</x:v>
      </x:c>
      <x:c r="C31" s="195">
        <x:v>40290</x:v>
      </x:c>
      <x:c r="D31" s="196" t="s">
        <x:v>8498</x:v>
      </x:c>
      <x:c r="E31" s="343"/>
      <x:c r="F31" s="296" t="s">
        <x:v>9394</x:v>
      </x:c>
      <x:c r="G31" s="1051">
        <x:v>0</x:v>
      </x:c>
      <x:c r="H31" s="1051">
        <x:v>23195.400000000001</x:v>
      </x:c>
      <x:c r="I31" s="1051">
        <x:v>23195.400000000001</x:v>
      </x:c>
      <x:c r="J31" s="343" t="s">
        <x:v>4158</x:v>
      </x:c>
      <x:c r="K31" s="296" t="s">
        <x:v>2002</x:v>
      </x:c>
      <x:c r="L31" s="659" t="s">
        <x:v>5263</x:v>
      </x:c>
    </x:row>
    <x:row r="32" spans="1:12" ht="30" customHeight="1">
      <x:c r="A32" s="2670"/>
      <x:c r="B32" s="194" t="s">
        <x:v>4933</x:v>
      </x:c>
      <x:c r="C32" s="205">
        <x:v>40332</x:v>
      </x:c>
      <x:c r="D32" s="197" t="s">
        <x:v>2363</x:v>
      </x:c>
      <x:c r="E32" s="197"/>
      <x:c r="F32" s="295" t="s">
        <x:v>1415</x:v>
      </x:c>
      <x:c r="G32" s="1051"/>
      <x:c r="H32" s="1051">
        <x:v>917</x:v>
      </x:c>
      <x:c r="I32" s="1051">
        <x:v>917</x:v>
      </x:c>
      <x:c r="J32" s="201" t="s">
        <x:v>3555</x:v>
      </x:c>
      <x:c r="K32" s="295" t="s">
        <x:v>7588</x:v>
      </x:c>
      <x:c r="L32" s="268" t="s">
        <x:v>9161</x:v>
      </x:c>
    </x:row>
    <x:row r="33" spans="1:12" ht="30" customHeight="1">
      <x:c r="A33" s="2670"/>
      <x:c r="B33" s="343" t="s">
        <x:v>4933</x:v>
      </x:c>
      <x:c r="C33" s="195">
        <x:v>40290</x:v>
      </x:c>
      <x:c r="D33" s="196" t="s">
        <x:v>8498</x:v>
      </x:c>
      <x:c r="E33" s="343"/>
      <x:c r="F33" s="296" t="s">
        <x:v>529</x:v>
      </x:c>
      <x:c r="G33" s="1051">
        <x:v>0</x:v>
      </x:c>
      <x:c r="H33" s="1051">
        <x:v>5836.3000000000002</x:v>
      </x:c>
      <x:c r="I33" s="1051">
        <x:v>5836.3000000000002</x:v>
      </x:c>
      <x:c r="J33" s="343" t="s">
        <x:v>4158</x:v>
      </x:c>
      <x:c r="K33" s="296" t="s">
        <x:v>2002</x:v>
      </x:c>
      <x:c r="L33" s="659" t="s">
        <x:v>5263</x:v>
      </x:c>
    </x:row>
    <x:row r="34" spans="1:12" ht="30" customHeight="1">
      <x:c r="A34" s="2670"/>
      <x:c r="B34" s="343" t="s">
        <x:v>4933</x:v>
      </x:c>
      <x:c r="C34" s="195">
        <x:v>40311</x:v>
      </x:c>
      <x:c r="D34" s="343" t="s">
        <x:v>2165</x:v>
      </x:c>
      <x:c r="E34" s="343"/>
      <x:c r="F34" s="296" t="s">
        <x:v>2658</x:v>
      </x:c>
      <x:c r="G34" s="1051"/>
      <x:c r="H34" s="1051">
        <x:v>278</x:v>
      </x:c>
      <x:c r="I34" s="1051">
        <x:v>278</x:v>
      </x:c>
      <x:c r="J34" s="343" t="s">
        <x:v>5258</x:v>
      </x:c>
      <x:c r="K34" s="296"/>
      <x:c r="L34" s="659" t="s">
        <x:v>1436</x:v>
      </x:c>
    </x:row>
    <x:row r="35" spans="1:12" ht="30" customHeight="1">
      <x:c r="A35" s="2670"/>
      <x:c r="B35" s="343" t="s">
        <x:v>4933</x:v>
      </x:c>
      <x:c r="C35" s="195">
        <x:v>40311</x:v>
      </x:c>
      <x:c r="D35" s="343" t="s">
        <x:v>2165</x:v>
      </x:c>
      <x:c r="E35" s="343"/>
      <x:c r="F35" s="296" t="s">
        <x:v>7741</x:v>
      </x:c>
      <x:c r="G35" s="1051"/>
      <x:c r="H35" s="1051">
        <x:v>469</x:v>
      </x:c>
      <x:c r="I35" s="1051">
        <x:v>469</x:v>
      </x:c>
      <x:c r="J35" s="343" t="s">
        <x:v>5258</x:v>
      </x:c>
      <x:c r="K35" s="296"/>
      <x:c r="L35" s="659" t="s">
        <x:v>1436</x:v>
      </x:c>
    </x:row>
    <x:row r="36" spans="1:12" ht="30" customHeight="1">
      <x:c r="A36" s="2670"/>
      <x:c r="B36" s="343" t="s">
        <x:v>4933</x:v>
      </x:c>
      <x:c r="C36" s="195">
        <x:v>40311</x:v>
      </x:c>
      <x:c r="D36" s="343" t="s">
        <x:v>2165</x:v>
      </x:c>
      <x:c r="E36" s="343"/>
      <x:c r="F36" s="296" t="s">
        <x:v>3627</x:v>
      </x:c>
      <x:c r="G36" s="1051"/>
      <x:c r="H36" s="1051">
        <x:v>432</x:v>
      </x:c>
      <x:c r="I36" s="1051">
        <x:v>432</x:v>
      </x:c>
      <x:c r="J36" s="343" t="s">
        <x:v>5258</x:v>
      </x:c>
      <x:c r="K36" s="296"/>
      <x:c r="L36" s="659" t="s">
        <x:v>1436</x:v>
      </x:c>
    </x:row>
    <x:row r="37" spans="1:12" ht="30" customHeight="1">
      <x:c r="A37" s="2670"/>
      <x:c r="B37" s="343" t="s">
        <x:v>4933</x:v>
      </x:c>
      <x:c r="C37" s="195">
        <x:v>40311</x:v>
      </x:c>
      <x:c r="D37" s="343" t="s">
        <x:v>2165</x:v>
      </x:c>
      <x:c r="E37" s="343"/>
      <x:c r="F37" s="296" t="s">
        <x:v>6331</x:v>
      </x:c>
      <x:c r="G37" s="1051">
        <x:v>0</x:v>
      </x:c>
      <x:c r="H37" s="1051">
        <x:v>885</x:v>
      </x:c>
      <x:c r="I37" s="1051">
        <x:v>885</x:v>
      </x:c>
      <x:c r="J37" s="343" t="s">
        <x:v>5258</x:v>
      </x:c>
      <x:c r="K37" s="296"/>
      <x:c r="L37" s="659" t="s">
        <x:v>1436</x:v>
      </x:c>
    </x:row>
    <x:row r="38" spans="1:12" ht="30" customHeight="1">
      <x:c r="A38" s="2670"/>
      <x:c r="B38" s="343" t="s">
        <x:v>4933</x:v>
      </x:c>
      <x:c r="C38" s="195">
        <x:v>40514</x:v>
      </x:c>
      <x:c r="D38" s="343" t="s">
        <x:v>8559</x:v>
      </x:c>
      <x:c r="E38" s="343">
        <x:v>15</x:v>
      </x:c>
      <x:c r="F38" s="296" t="s">
        <x:v>8829</x:v>
      </x:c>
      <x:c r="G38" s="1051">
        <x:v>1207.8</x:v>
      </x:c>
      <x:c r="H38" s="1051">
        <x:v>1207.8</x:v>
      </x:c>
      <x:c r="I38" s="1051">
        <x:v>0</x:v>
      </x:c>
      <x:c r="J38" s="343" t="s">
        <x:v>4150</x:v>
      </x:c>
      <x:c r="K38" s="296" t="s">
        <x:v>4750</x:v>
      </x:c>
      <x:c r="L38" s="659" t="s">
        <x:v>9591</x:v>
      </x:c>
    </x:row>
    <x:row r="39" spans="1:12" ht="30" customHeight="1">
      <x:c r="A39" s="2670"/>
      <x:c r="B39" s="343" t="s">
        <x:v>4933</x:v>
      </x:c>
      <x:c r="C39" s="221">
        <x:v>40514</x:v>
      </x:c>
      <x:c r="D39" s="197" t="s">
        <x:v>8559</x:v>
      </x:c>
      <x:c r="E39" s="343">
        <x:v>15</x:v>
      </x:c>
      <x:c r="F39" s="296" t="s">
        <x:v>1055</x:v>
      </x:c>
      <x:c r="G39" s="1051">
        <x:v>1264.4000000000001</x:v>
      </x:c>
      <x:c r="H39" s="1051">
        <x:v>1264.4000000000001</x:v>
      </x:c>
      <x:c r="I39" s="1051">
        <x:v>0</x:v>
      </x:c>
      <x:c r="J39" s="201" t="s">
        <x:v>4150</x:v>
      </x:c>
      <x:c r="K39" s="295" t="s">
        <x:v>4750</x:v>
      </x:c>
      <x:c r="L39" s="268" t="s">
        <x:v>9591</x:v>
      </x:c>
    </x:row>
    <x:row r="40" spans="1:12" ht="30" customHeight="1">
      <x:c r="A40" s="2670"/>
      <x:c r="B40" s="343" t="s">
        <x:v>4971</x:v>
      </x:c>
      <x:c r="C40" s="195">
        <x:v>40514</x:v>
      </x:c>
      <x:c r="D40" s="196" t="s">
        <x:v>8559</x:v>
      </x:c>
      <x:c r="E40" s="343" t="s">
        <x:v>7658</x:v>
      </x:c>
      <x:c r="F40" s="296" t="s">
        <x:v>975</x:v>
      </x:c>
      <x:c r="G40" s="1051">
        <x:v>2340</x:v>
      </x:c>
      <x:c r="H40" s="1051">
        <x:v>2340</x:v>
      </x:c>
      <x:c r="I40" s="1051">
        <x:v>0</x:v>
      </x:c>
      <x:c r="J40" s="343" t="s">
        <x:v>4150</x:v>
      </x:c>
      <x:c r="K40" s="650" t="s">
        <x:v>4750</x:v>
      </x:c>
      <x:c r="L40" s="660" t="s">
        <x:v>68</x:v>
      </x:c>
    </x:row>
    <x:row r="41" spans="1:12" ht="30" customHeight="1">
      <x:c r="A41" s="2670"/>
      <x:c r="B41" s="343" t="s">
        <x:v>4971</x:v>
      </x:c>
      <x:c r="C41" s="195">
        <x:v>40514</x:v>
      </x:c>
      <x:c r="D41" s="196" t="s">
        <x:v>8559</x:v>
      </x:c>
      <x:c r="E41" s="343" t="s">
        <x:v>5145</x:v>
      </x:c>
      <x:c r="F41" s="296" t="s">
        <x:v>805</x:v>
      </x:c>
      <x:c r="G41" s="1051">
        <x:v>803</x:v>
      </x:c>
      <x:c r="H41" s="1051">
        <x:v>803</x:v>
      </x:c>
      <x:c r="I41" s="1051">
        <x:v>0</x:v>
      </x:c>
      <x:c r="J41" s="343" t="s">
        <x:v>4150</x:v>
      </x:c>
      <x:c r="K41" s="650" t="s">
        <x:v>4750</x:v>
      </x:c>
      <x:c r="L41" s="660" t="s">
        <x:v>9415</x:v>
      </x:c>
    </x:row>
    <x:row r="42" spans="1:12" ht="30" customHeight="1">
      <x:c r="A42" s="2670"/>
      <x:c r="B42" s="343" t="s">
        <x:v>4971</x:v>
      </x:c>
      <x:c r="C42" s="195">
        <x:v>40514</x:v>
      </x:c>
      <x:c r="D42" s="196" t="s">
        <x:v>8559</x:v>
      </x:c>
      <x:c r="E42" s="343" t="s">
        <x:v>5529</x:v>
      </x:c>
      <x:c r="F42" s="296" t="s">
        <x:v>1948</x:v>
      </x:c>
      <x:c r="G42" s="1051">
        <x:v>4397</x:v>
      </x:c>
      <x:c r="H42" s="1051">
        <x:v>4397</x:v>
      </x:c>
      <x:c r="I42" s="1051">
        <x:v>0</x:v>
      </x:c>
      <x:c r="J42" s="343" t="s">
        <x:v>4150</x:v>
      </x:c>
      <x:c r="K42" s="650" t="s">
        <x:v>4750</x:v>
      </x:c>
      <x:c r="L42" s="660" t="s">
        <x:v>9415</x:v>
      </x:c>
    </x:row>
    <x:row r="43" spans="1:12" ht="30" customHeight="1">
      <x:c r="A43" s="2670"/>
      <x:c r="B43" s="343" t="s">
        <x:v>4971</x:v>
      </x:c>
      <x:c r="C43" s="195">
        <x:v>40514</x:v>
      </x:c>
      <x:c r="D43" s="196" t="s">
        <x:v>8559</x:v>
      </x:c>
      <x:c r="E43" s="343" t="s">
        <x:v>4765</x:v>
      </x:c>
      <x:c r="F43" s="296" t="s">
        <x:v>524</x:v>
      </x:c>
      <x:c r="G43" s="1051">
        <x:v>712</x:v>
      </x:c>
      <x:c r="H43" s="1051">
        <x:v>712</x:v>
      </x:c>
      <x:c r="I43" s="1051">
        <x:v>0</x:v>
      </x:c>
      <x:c r="J43" s="343" t="s">
        <x:v>4150</x:v>
      </x:c>
      <x:c r="K43" s="650" t="s">
        <x:v>4750</x:v>
      </x:c>
      <x:c r="L43" s="660" t="s">
        <x:v>68</x:v>
      </x:c>
    </x:row>
    <x:row r="44" spans="1:12" ht="30" customHeight="1">
      <x:c r="A44" s="2670"/>
      <x:c r="B44" s="343" t="s">
        <x:v>4971</x:v>
      </x:c>
      <x:c r="C44" s="195">
        <x:v>40514</x:v>
      </x:c>
      <x:c r="D44" s="196" t="s">
        <x:v>8559</x:v>
      </x:c>
      <x:c r="E44" s="343" t="s">
        <x:v>5542</x:v>
      </x:c>
      <x:c r="F44" s="296" t="s">
        <x:v>9558</x:v>
      </x:c>
      <x:c r="G44" s="1051">
        <x:v>1828</x:v>
      </x:c>
      <x:c r="H44" s="1051">
        <x:v>1828</x:v>
      </x:c>
      <x:c r="I44" s="1051">
        <x:v>0</x:v>
      </x:c>
      <x:c r="J44" s="343" t="s">
        <x:v>3965</x:v>
      </x:c>
      <x:c r="K44" s="650" t="s">
        <x:v>4750</x:v>
      </x:c>
      <x:c r="L44" s="660" t="s">
        <x:v>68</x:v>
      </x:c>
    </x:row>
    <x:row r="45" spans="1:12" ht="30" customHeight="1">
      <x:c r="A45" s="2670"/>
      <x:c r="B45" s="343" t="s">
        <x:v>4971</x:v>
      </x:c>
      <x:c r="C45" s="195">
        <x:v>40514</x:v>
      </x:c>
      <x:c r="D45" s="196" t="s">
        <x:v>8559</x:v>
      </x:c>
      <x:c r="E45" s="343" t="s">
        <x:v>6971</x:v>
      </x:c>
      <x:c r="F45" s="296" t="s">
        <x:v>1962</x:v>
      </x:c>
      <x:c r="G45" s="1051">
        <x:v>2721.6999999999998</x:v>
      </x:c>
      <x:c r="H45" s="1051">
        <x:v>2721.6999999999998</x:v>
      </x:c>
      <x:c r="I45" s="1051">
        <x:v>0</x:v>
      </x:c>
      <x:c r="J45" s="343" t="s">
        <x:v>3965</x:v>
      </x:c>
      <x:c r="K45" s="650" t="s">
        <x:v>4750</x:v>
      </x:c>
      <x:c r="L45" s="660" t="s">
        <x:v>68</x:v>
      </x:c>
    </x:row>
    <x:row r="46" spans="1:12" ht="30" customHeight="1">
      <x:c r="A46" s="2670"/>
      <x:c r="B46" s="343" t="s">
        <x:v>4971</x:v>
      </x:c>
      <x:c r="C46" s="195">
        <x:v>40514</x:v>
      </x:c>
      <x:c r="D46" s="343" t="s">
        <x:v>8559</x:v>
      </x:c>
      <x:c r="E46" s="343"/>
      <x:c r="F46" s="296" t="s">
        <x:v>157</x:v>
      </x:c>
      <x:c r="G46" s="1051">
        <x:v>1567.8</x:v>
      </x:c>
      <x:c r="H46" s="1051">
        <x:v>2090</x:v>
      </x:c>
      <x:c r="I46" s="1051">
        <x:v>522.20000000000005</x:v>
      </x:c>
      <x:c r="J46" s="343" t="s">
        <x:v>4150</x:v>
      </x:c>
      <x:c r="K46" s="296" t="s">
        <x:v>4750</x:v>
      </x:c>
      <x:c r="L46" s="659" t="s">
        <x:v>4700</x:v>
      </x:c>
    </x:row>
    <x:row r="47" spans="1:12" ht="30" customHeight="1">
      <x:c r="A47" s="2670"/>
      <x:c r="B47" s="343" t="s">
        <x:v>4971</x:v>
      </x:c>
      <x:c r="C47" s="195">
        <x:v>40514</x:v>
      </x:c>
      <x:c r="D47" s="343" t="s">
        <x:v>8559</x:v>
      </x:c>
      <x:c r="E47" s="343"/>
      <x:c r="F47" s="296" t="s">
        <x:v>3088</x:v>
      </x:c>
      <x:c r="G47" s="1051">
        <x:v>998.5</x:v>
      </x:c>
      <x:c r="H47" s="1051">
        <x:v>998.5</x:v>
      </x:c>
      <x:c r="I47" s="1051">
        <x:v>0</x:v>
      </x:c>
      <x:c r="J47" s="343" t="s">
        <x:v>4150</x:v>
      </x:c>
      <x:c r="K47" s="296" t="s">
        <x:v>4750</x:v>
      </x:c>
      <x:c r="L47" s="659" t="s">
        <x:v>1584</x:v>
      </x:c>
    </x:row>
    <x:row r="48" spans="1:12" ht="30" customHeight="1">
      <x:c r="A48" s="2670"/>
      <x:c r="B48" s="343" t="s">
        <x:v>4971</x:v>
      </x:c>
      <x:c r="C48" s="195">
        <x:v>40290</x:v>
      </x:c>
      <x:c r="D48" s="196" t="s">
        <x:v>8498</x:v>
      </x:c>
      <x:c r="E48" s="343"/>
      <x:c r="F48" s="296" t="s">
        <x:v>471</x:v>
      </x:c>
      <x:c r="G48" s="1051">
        <x:v>0</x:v>
      </x:c>
      <x:c r="H48" s="1051">
        <x:v>7496.1000000000004</x:v>
      </x:c>
      <x:c r="I48" s="1051">
        <x:v>7496.1000000000004</x:v>
      </x:c>
      <x:c r="J48" s="343" t="s">
        <x:v>4158</x:v>
      </x:c>
      <x:c r="K48" s="296" t="s">
        <x:v>2002</x:v>
      </x:c>
      <x:c r="L48" s="659" t="s">
        <x:v>5263</x:v>
      </x:c>
    </x:row>
    <x:row r="49" spans="1:12" ht="30" customHeight="1">
      <x:c r="A49" s="2670"/>
      <x:c r="B49" s="343" t="s">
        <x:v>4971</x:v>
      </x:c>
      <x:c r="C49" s="195">
        <x:v>40290</x:v>
      </x:c>
      <x:c r="D49" s="196" t="s">
        <x:v>8498</x:v>
      </x:c>
      <x:c r="E49" s="343"/>
      <x:c r="F49" s="296" t="s">
        <x:v>9341</x:v>
      </x:c>
      <x:c r="G49" s="1051">
        <x:v>0</x:v>
      </x:c>
      <x:c r="H49" s="1051">
        <x:v>1600</x:v>
      </x:c>
      <x:c r="I49" s="1051">
        <x:v>1600</x:v>
      </x:c>
      <x:c r="J49" s="343" t="s">
        <x:v>4158</x:v>
      </x:c>
      <x:c r="K49" s="296" t="s">
        <x:v>2002</x:v>
      </x:c>
      <x:c r="L49" s="659" t="s">
        <x:v>5263</x:v>
      </x:c>
    </x:row>
    <x:row r="50" spans="1:12" ht="30" customHeight="1">
      <x:c r="A50" s="2670"/>
      <x:c r="B50" s="343" t="s">
        <x:v>5085</x:v>
      </x:c>
      <x:c r="C50" s="195">
        <x:v>40514</x:v>
      </x:c>
      <x:c r="D50" s="196" t="s">
        <x:v>8559</x:v>
      </x:c>
      <x:c r="E50" s="343"/>
      <x:c r="F50" s="296" t="s">
        <x:v>1834</x:v>
      </x:c>
      <x:c r="G50" s="1051">
        <x:v>15000</x:v>
      </x:c>
      <x:c r="H50" s="1051">
        <x:v>15000</x:v>
      </x:c>
      <x:c r="I50" s="1051">
        <x:v>0</x:v>
      </x:c>
      <x:c r="J50" s="196" t="s">
        <x:v>4150</x:v>
      </x:c>
      <x:c r="K50" s="296" t="s">
        <x:v>4750</x:v>
      </x:c>
      <x:c r="L50" s="659" t="s">
        <x:v>1403</x:v>
      </x:c>
    </x:row>
    <x:row r="51" spans="1:12" ht="30" customHeight="1">
      <x:c r="A51" s="2670" t="s">
        <x:v>5333</x:v>
      </x:c>
      <x:c r="B51" s="194" t="s">
        <x:v>4971</x:v>
      </x:c>
      <x:c r="C51" s="205">
        <x:v>40374</x:v>
      </x:c>
      <x:c r="D51" s="197" t="s">
        <x:v>1848</x:v>
      </x:c>
      <x:c r="E51" s="197"/>
      <x:c r="F51" s="295" t="s">
        <x:v>859</x:v>
      </x:c>
      <x:c r="G51" s="1051">
        <x:v>0</x:v>
      </x:c>
      <x:c r="H51" s="1051">
        <x:v>2727.5</x:v>
      </x:c>
      <x:c r="I51" s="1051">
        <x:v>2727.5</x:v>
      </x:c>
      <x:c r="J51" s="201" t="s">
        <x:v>3555</x:v>
      </x:c>
      <x:c r="K51" s="295" t="s">
        <x:v>7422</x:v>
      </x:c>
      <x:c r="L51" s="268" t="s">
        <x:v>943</x:v>
      </x:c>
    </x:row>
    <x:row r="52" spans="1:12" ht="30" customHeight="1">
      <x:c r="A52" s="2670"/>
      <x:c r="B52" s="343" t="s">
        <x:v>4971</x:v>
      </x:c>
      <x:c r="C52" s="195">
        <x:v>40311</x:v>
      </x:c>
      <x:c r="D52" s="343" t="s">
        <x:v>2165</x:v>
      </x:c>
      <x:c r="E52" s="343"/>
      <x:c r="F52" s="296" t="s">
        <x:v>6119</x:v>
      </x:c>
      <x:c r="G52" s="1051"/>
      <x:c r="H52" s="1051">
        <x:v>2332.5</x:v>
      </x:c>
      <x:c r="I52" s="1051">
        <x:v>2332.5</x:v>
      </x:c>
      <x:c r="J52" s="343" t="s">
        <x:v>5258</x:v>
      </x:c>
      <x:c r="K52" s="296"/>
      <x:c r="L52" s="659" t="s">
        <x:v>9299</x:v>
      </x:c>
    </x:row>
    <x:row r="53" spans="1:12" ht="30" customHeight="1">
      <x:c r="A53" s="2670" t="s">
        <x:v>4846</x:v>
      </x:c>
      <x:c r="B53" s="343" t="s">
        <x:v>4933</x:v>
      </x:c>
      <x:c r="C53" s="195">
        <x:v>40311</x:v>
      </x:c>
      <x:c r="D53" s="343" t="s">
        <x:v>2165</x:v>
      </x:c>
      <x:c r="E53" s="343"/>
      <x:c r="F53" s="296" t="s">
        <x:v>1686</x:v>
      </x:c>
      <x:c r="G53" s="1051">
        <x:v>2386</x:v>
      </x:c>
      <x:c r="H53" s="1051">
        <x:v>2386</x:v>
      </x:c>
      <x:c r="I53" s="1051">
        <x:v>0</x:v>
      </x:c>
      <x:c r="J53" s="343" t="s">
        <x:v>5258</x:v>
      </x:c>
      <x:c r="K53" s="296"/>
      <x:c r="L53" s="659" t="s">
        <x:v>1436</x:v>
      </x:c>
    </x:row>
    <x:row r="54" spans="1:12" ht="30" customHeight="1">
      <x:c r="A54" s="2670"/>
      <x:c r="B54" s="343" t="s">
        <x:v>4933</x:v>
      </x:c>
      <x:c r="C54" s="195">
        <x:v>40311</x:v>
      </x:c>
      <x:c r="D54" s="343" t="s">
        <x:v>2165</x:v>
      </x:c>
      <x:c r="E54" s="343"/>
      <x:c r="F54" s="296" t="s">
        <x:v>1872</x:v>
      </x:c>
      <x:c r="G54" s="1051"/>
      <x:c r="H54" s="1051">
        <x:v>1518</x:v>
      </x:c>
      <x:c r="I54" s="1051">
        <x:v>1518</x:v>
      </x:c>
      <x:c r="J54" s="343" t="s">
        <x:v>5258</x:v>
      </x:c>
      <x:c r="K54" s="296"/>
      <x:c r="L54" s="659" t="s">
        <x:v>1436</x:v>
      </x:c>
    </x:row>
    <x:row r="55" spans="1:12" ht="30" hidden="1" customHeight="1">
      <x:c r="A55" s="2670"/>
      <x:c r="B55" s="343" t="s">
        <x:v>4971</x:v>
      </x:c>
      <x:c r="C55" s="195">
        <x:v>40479</x:v>
      </x:c>
      <x:c r="D55" s="196" t="s">
        <x:v>1947</x:v>
      </x:c>
      <x:c r="E55" s="343"/>
      <x:c r="F55" s="296" t="s">
        <x:v>1317</x:v>
      </x:c>
      <x:c r="G55" s="1051">
        <x:v>1975</x:v>
      </x:c>
      <x:c r="H55" s="1051">
        <x:v>1530</x:v>
      </x:c>
      <x:c r="I55" s="1051">
        <x:v>-445</x:v>
      </x:c>
      <x:c r="J55" s="343" t="s">
        <x:v>5258</x:v>
      </x:c>
      <x:c r="K55" s="296"/>
      <x:c r="L55" s="659" t="s">
        <x:v>1283</x:v>
      </x:c>
    </x:row>
    <x:row r="56" spans="1:12" ht="30" customHeight="1">
      <x:c r="A56" s="2670" t="s">
        <x:v>5548</x:v>
      </x:c>
      <x:c r="B56" s="194" t="s">
        <x:v>5074</x:v>
      </x:c>
      <x:c r="C56" s="195">
        <x:v>40472</x:v>
      </x:c>
      <x:c r="D56" s="343" t="s">
        <x:v>6109</x:v>
      </x:c>
      <x:c r="E56" s="197" t="s">
        <x:v>3442</x:v>
      </x:c>
      <x:c r="F56" s="296" t="s">
        <x:v>8992</x:v>
      </x:c>
      <x:c r="G56" s="1051">
        <x:v>12612</x:v>
      </x:c>
      <x:c r="H56" s="1051">
        <x:v>12612</x:v>
      </x:c>
      <x:c r="I56" s="1051">
        <x:v>0</x:v>
      </x:c>
      <x:c r="J56" s="222" t="s">
        <x:v>3941</x:v>
      </x:c>
      <x:c r="K56" s="671" t="s">
        <x:v>7635</x:v>
      </x:c>
      <x:c r="L56" s="659" t="s">
        <x:v>914</x:v>
      </x:c>
    </x:row>
    <x:row r="57" spans="1:12" ht="30" customHeight="1">
      <x:c r="A57" s="2670"/>
      <x:c r="B57" s="194" t="s">
        <x:v>4933</x:v>
      </x:c>
      <x:c r="C57" s="205">
        <x:v>40451</x:v>
      </x:c>
      <x:c r="D57" s="197" t="s">
        <x:v>6120</x:v>
      </x:c>
      <x:c r="E57" s="197"/>
      <x:c r="F57" s="295" t="s">
        <x:v>74</x:v>
      </x:c>
      <x:c r="G57" s="1051">
        <x:v>0</x:v>
      </x:c>
      <x:c r="H57" s="1051">
        <x:v>2296</x:v>
      </x:c>
      <x:c r="I57" s="1051">
        <x:v>2296</x:v>
      </x:c>
      <x:c r="J57" s="201" t="s">
        <x:v>7937</x:v>
      </x:c>
      <x:c r="K57" s="295" t="s">
        <x:v>3156</x:v>
      </x:c>
      <x:c r="L57" s="268" t="s">
        <x:v>1475</x:v>
      </x:c>
    </x:row>
    <x:row r="58" spans="1:12" ht="30" customHeight="1">
      <x:c r="A58" s="2670"/>
      <x:c r="B58" s="194" t="s">
        <x:v>4933</x:v>
      </x:c>
      <x:c r="C58" s="205">
        <x:v>40451</x:v>
      </x:c>
      <x:c r="D58" s="197" t="s">
        <x:v>6120</x:v>
      </x:c>
      <x:c r="E58" s="197"/>
      <x:c r="F58" s="295" t="s">
        <x:v>8145</x:v>
      </x:c>
      <x:c r="G58" s="1051">
        <x:v>0</x:v>
      </x:c>
      <x:c r="H58" s="1051">
        <x:v>502</x:v>
      </x:c>
      <x:c r="I58" s="1051">
        <x:v>502</x:v>
      </x:c>
      <x:c r="J58" s="201" t="s">
        <x:v>7937</x:v>
      </x:c>
      <x:c r="K58" s="295" t="s">
        <x:v>3156</x:v>
      </x:c>
      <x:c r="L58" s="268" t="s">
        <x:v>1475</x:v>
      </x:c>
    </x:row>
    <x:row r="59" spans="1:12" ht="30" customHeight="1">
      <x:c r="A59" s="2670"/>
      <x:c r="B59" s="194" t="s">
        <x:v>4933</x:v>
      </x:c>
      <x:c r="C59" s="195">
        <x:v>40507</x:v>
      </x:c>
      <x:c r="D59" s="343" t="s">
        <x:v>8026</x:v>
      </x:c>
      <x:c r="E59" s="197"/>
      <x:c r="F59" s="296" t="s">
        <x:v>454</x:v>
      </x:c>
      <x:c r="G59" s="1051">
        <x:v>0</x:v>
      </x:c>
      <x:c r="H59" s="1051">
        <x:v>2099.9200000000001</x:v>
      </x:c>
      <x:c r="I59" s="1051">
        <x:v>2099.9200000000001</x:v>
      </x:c>
      <x:c r="J59" s="201" t="s">
        <x:v>3555</x:v>
      </x:c>
      <x:c r="K59" s="296" t="s">
        <x:v>3391</x:v>
      </x:c>
      <x:c r="L59" s="659" t="s">
        <x:v>1158</x:v>
      </x:c>
    </x:row>
    <x:row r="60" spans="1:12" ht="30" customHeight="1">
      <x:c r="A60" s="2670"/>
      <x:c r="B60" s="194" t="s">
        <x:v>4933</x:v>
      </x:c>
      <x:c r="C60" s="195">
        <x:v>40472</x:v>
      </x:c>
      <x:c r="D60" s="196" t="s">
        <x:v>6109</x:v>
      </x:c>
      <x:c r="E60" s="197" t="s">
        <x:v>5533</x:v>
      </x:c>
      <x:c r="F60" s="296" t="s">
        <x:v>902</x:v>
      </x:c>
      <x:c r="G60" s="1051">
        <x:v>3195</x:v>
      </x:c>
      <x:c r="H60" s="1051">
        <x:v>3529</x:v>
      </x:c>
      <x:c r="I60" s="1051">
        <x:v>334</x:v>
      </x:c>
      <x:c r="J60" s="343" t="s">
        <x:v>3941</x:v>
      </x:c>
      <x:c r="K60" s="296" t="s">
        <x:v>7635</x:v>
      </x:c>
      <x:c r="L60" s="659" t="s">
        <x:v>1804</x:v>
      </x:c>
    </x:row>
    <x:row r="61" spans="1:12" ht="30" customHeight="1">
      <x:c r="A61" s="2670"/>
      <x:c r="B61" s="343" t="s">
        <x:v>4933</x:v>
      </x:c>
      <x:c r="C61" s="195">
        <x:v>40381</x:v>
      </x:c>
      <x:c r="D61" s="196" t="s">
        <x:v>8596</x:v>
      </x:c>
      <x:c r="E61" s="343"/>
      <x:c r="F61" s="296" t="s">
        <x:v>1232</x:v>
      </x:c>
      <x:c r="G61" s="1051">
        <x:v>0</x:v>
      </x:c>
      <x:c r="H61" s="1051">
        <x:v>1403.3</x:v>
      </x:c>
      <x:c r="I61" s="1051">
        <x:v>1403.3</x:v>
      </x:c>
      <x:c r="J61" s="343" t="s">
        <x:v>3612</x:v>
      </x:c>
      <x:c r="K61" s="296" t="s">
        <x:v>7459</x:v>
      </x:c>
      <x:c r="L61" s="659" t="s">
        <x:v>3365</x:v>
      </x:c>
    </x:row>
    <x:row r="62" spans="1:12" ht="30" customHeight="1">
      <x:c r="A62" s="2670"/>
      <x:c r="B62" s="194" t="s">
        <x:v>4933</x:v>
      </x:c>
      <x:c r="C62" s="195">
        <x:v>40472</x:v>
      </x:c>
      <x:c r="D62" s="343" t="s">
        <x:v>6109</x:v>
      </x:c>
      <x:c r="E62" s="197" t="s">
        <x:v>4908</x:v>
      </x:c>
      <x:c r="F62" s="296" t="s">
        <x:v>942</x:v>
      </x:c>
      <x:c r="G62" s="1051">
        <x:v>906</x:v>
      </x:c>
      <x:c r="H62" s="1051">
        <x:v>906</x:v>
      </x:c>
      <x:c r="I62" s="1051">
        <x:v>0</x:v>
      </x:c>
      <x:c r="J62" s="26" t="s">
        <x:v>3941</x:v>
      </x:c>
      <x:c r="K62" s="672" t="s">
        <x:v>7635</x:v>
      </x:c>
      <x:c r="L62" s="659" t="s">
        <x:v>4703</x:v>
      </x:c>
    </x:row>
    <x:row r="63" spans="1:12" ht="30" customHeight="1">
      <x:c r="A63" s="2670"/>
      <x:c r="B63" s="194" t="s">
        <x:v>4933</x:v>
      </x:c>
      <x:c r="C63" s="195">
        <x:v>40472</x:v>
      </x:c>
      <x:c r="D63" s="343" t="s">
        <x:v>6109</x:v>
      </x:c>
      <x:c r="E63" s="197" t="s">
        <x:v>4963</x:v>
      </x:c>
      <x:c r="F63" s="296" t="s">
        <x:v>8782</x:v>
      </x:c>
      <x:c r="G63" s="1051">
        <x:v>1180</x:v>
      </x:c>
      <x:c r="H63" s="1051">
        <x:v>1180</x:v>
      </x:c>
      <x:c r="I63" s="1051">
        <x:v>0</x:v>
      </x:c>
      <x:c r="J63" s="26" t="s">
        <x:v>3941</x:v>
      </x:c>
      <x:c r="K63" s="672" t="s">
        <x:v>7635</x:v>
      </x:c>
      <x:c r="L63" s="659" t="s">
        <x:v>4703</x:v>
      </x:c>
    </x:row>
    <x:row r="64" spans="1:12" ht="30" customHeight="1">
      <x:c r="A64" s="2670"/>
      <x:c r="B64" s="194" t="s">
        <x:v>4933</x:v>
      </x:c>
      <x:c r="C64" s="195">
        <x:v>40472</x:v>
      </x:c>
      <x:c r="D64" s="343" t="s">
        <x:v>6109</x:v>
      </x:c>
      <x:c r="E64" s="197" t="s">
        <x:v>4871</x:v>
      </x:c>
      <x:c r="F64" s="296" t="s">
        <x:v>1847</x:v>
      </x:c>
      <x:c r="G64" s="1051">
        <x:v>600</x:v>
      </x:c>
      <x:c r="H64" s="1051">
        <x:v>600</x:v>
      </x:c>
      <x:c r="I64" s="1051">
        <x:v>0</x:v>
      </x:c>
      <x:c r="J64" s="26" t="s">
        <x:v>3941</x:v>
      </x:c>
      <x:c r="K64" s="672" t="s">
        <x:v>7635</x:v>
      </x:c>
      <x:c r="L64" s="659" t="s">
        <x:v>4703</x:v>
      </x:c>
    </x:row>
    <x:row r="65" spans="1:12" ht="30" customHeight="1">
      <x:c r="A65" s="2670"/>
      <x:c r="B65" s="194" t="s">
        <x:v>4971</x:v>
      </x:c>
      <x:c r="C65" s="205">
        <x:v>40451</x:v>
      </x:c>
      <x:c r="D65" s="197" t="s">
        <x:v>6120</x:v>
      </x:c>
      <x:c r="E65" s="197"/>
      <x:c r="F65" s="295" t="s">
        <x:v>1838</x:v>
      </x:c>
      <x:c r="G65" s="1051">
        <x:v>0</x:v>
      </x:c>
      <x:c r="H65" s="1051">
        <x:v>1547</x:v>
      </x:c>
      <x:c r="I65" s="1051">
        <x:v>1547</x:v>
      </x:c>
      <x:c r="J65" s="201" t="s">
        <x:v>7937</x:v>
      </x:c>
      <x:c r="K65" s="295" t="s">
        <x:v>3156</x:v>
      </x:c>
      <x:c r="L65" s="268" t="s">
        <x:v>9136</x:v>
      </x:c>
    </x:row>
    <x:row r="66" spans="1:12" ht="30" customHeight="1">
      <x:c r="A66" s="2670"/>
      <x:c r="B66" s="194" t="s">
        <x:v>4971</x:v>
      </x:c>
      <x:c r="C66" s="205">
        <x:v>40451</x:v>
      </x:c>
      <x:c r="D66" s="197" t="s">
        <x:v>6120</x:v>
      </x:c>
      <x:c r="E66" s="197"/>
      <x:c r="F66" s="295" t="s">
        <x:v>595</x:v>
      </x:c>
      <x:c r="G66" s="1051">
        <x:v>0</x:v>
      </x:c>
      <x:c r="H66" s="1051">
        <x:v>2328</x:v>
      </x:c>
      <x:c r="I66" s="1051">
        <x:v>2328</x:v>
      </x:c>
      <x:c r="J66" s="201" t="s">
        <x:v>7937</x:v>
      </x:c>
      <x:c r="K66" s="295" t="s">
        <x:v>3156</x:v>
      </x:c>
      <x:c r="L66" s="268" t="s">
        <x:v>1475</x:v>
      </x:c>
    </x:row>
    <x:row r="67" spans="1:12" ht="30" customHeight="1">
      <x:c r="A67" s="2670"/>
      <x:c r="B67" s="343" t="s">
        <x:v>4971</x:v>
      </x:c>
      <x:c r="C67" s="195">
        <x:v>40472</x:v>
      </x:c>
      <x:c r="D67" s="196" t="s">
        <x:v>6109</x:v>
      </x:c>
      <x:c r="E67" s="343"/>
      <x:c r="F67" s="296" t="s">
        <x:v>300</x:v>
      </x:c>
      <x:c r="G67" s="1051">
        <x:v>635.70000000000005</x:v>
      </x:c>
      <x:c r="H67" s="1051">
        <x:v>635.70000000000005</x:v>
      </x:c>
      <x:c r="I67" s="1051">
        <x:v>0</x:v>
      </x:c>
      <x:c r="J67" s="343" t="s">
        <x:v>3941</x:v>
      </x:c>
      <x:c r="K67" s="296" t="s">
        <x:v>7635</x:v>
      </x:c>
      <x:c r="L67" s="659" t="s">
        <x:v>1207</x:v>
      </x:c>
    </x:row>
    <x:row r="68" spans="1:12" ht="30" customHeight="1">
      <x:c r="A68" s="2670"/>
      <x:c r="B68" s="194" t="s">
        <x:v>4971</x:v>
      </x:c>
      <x:c r="C68" s="195">
        <x:v>40472</x:v>
      </x:c>
      <x:c r="D68" s="196" t="s">
        <x:v>6109</x:v>
      </x:c>
      <x:c r="E68" s="197" t="s">
        <x:v>4976</x:v>
      </x:c>
      <x:c r="F68" s="296" t="s">
        <x:v>632</x:v>
      </x:c>
      <x:c r="G68" s="1051">
        <x:v>1850</x:v>
      </x:c>
      <x:c r="H68" s="1051">
        <x:v>1850</x:v>
      </x:c>
      <x:c r="I68" s="1051">
        <x:v>0</x:v>
      </x:c>
      <x:c r="J68" s="343" t="s">
        <x:v>3941</x:v>
      </x:c>
      <x:c r="K68" s="296" t="s">
        <x:v>7635</x:v>
      </x:c>
      <x:c r="L68" s="659" t="s">
        <x:v>1207</x:v>
      </x:c>
    </x:row>
    <x:row r="69" spans="1:12" ht="30" customHeight="1">
      <x:c r="A69" s="2670"/>
      <x:c r="B69" s="194" t="s">
        <x:v>4971</x:v>
      </x:c>
      <x:c r="C69" s="195">
        <x:v>40472</x:v>
      </x:c>
      <x:c r="D69" s="196" t="s">
        <x:v>6109</x:v>
      </x:c>
      <x:c r="E69" s="197" t="s">
        <x:v>4749</x:v>
      </x:c>
      <x:c r="F69" s="296" t="s">
        <x:v>876</x:v>
      </x:c>
      <x:c r="G69" s="1051">
        <x:v>2005</x:v>
      </x:c>
      <x:c r="H69" s="1051">
        <x:v>2005</x:v>
      </x:c>
      <x:c r="I69" s="1051">
        <x:v>0</x:v>
      </x:c>
      <x:c r="J69" s="343" t="s">
        <x:v>3941</x:v>
      </x:c>
      <x:c r="K69" s="296" t="s">
        <x:v>7635</x:v>
      </x:c>
      <x:c r="L69" s="659" t="s">
        <x:v>1207</x:v>
      </x:c>
    </x:row>
    <x:row r="70" spans="1:12" ht="30" customHeight="1">
      <x:c r="A70" s="2670"/>
      <x:c r="B70" s="194" t="s">
        <x:v>4971</x:v>
      </x:c>
      <x:c r="C70" s="195">
        <x:v>40472</x:v>
      </x:c>
      <x:c r="D70" s="196" t="s">
        <x:v>6109</x:v>
      </x:c>
      <x:c r="E70" s="197" t="s">
        <x:v>5063</x:v>
      </x:c>
      <x:c r="F70" s="296" t="s">
        <x:v>8494</x:v>
      </x:c>
      <x:c r="G70" s="1051">
        <x:v>4360</x:v>
      </x:c>
      <x:c r="H70" s="1051">
        <x:v>4360</x:v>
      </x:c>
      <x:c r="I70" s="1051">
        <x:v>0</x:v>
      </x:c>
      <x:c r="J70" s="343" t="s">
        <x:v>3941</x:v>
      </x:c>
      <x:c r="K70" s="296" t="s">
        <x:v>7635</x:v>
      </x:c>
      <x:c r="L70" s="659" t="s">
        <x:v>1207</x:v>
      </x:c>
    </x:row>
    <x:row r="71" spans="1:12" ht="30" customHeight="1">
      <x:c r="A71" s="2670"/>
      <x:c r="B71" s="194" t="s">
        <x:v>4971</x:v>
      </x:c>
      <x:c r="C71" s="195">
        <x:v>40472</x:v>
      </x:c>
      <x:c r="D71" s="196" t="s">
        <x:v>6109</x:v>
      </x:c>
      <x:c r="E71" s="197" t="s">
        <x:v>5078</x:v>
      </x:c>
      <x:c r="F71" s="296" t="s">
        <x:v>469</x:v>
      </x:c>
      <x:c r="G71" s="1051">
        <x:v>1750</x:v>
      </x:c>
      <x:c r="H71" s="1051">
        <x:v>1750</x:v>
      </x:c>
      <x:c r="I71" s="1051">
        <x:v>0</x:v>
      </x:c>
      <x:c r="J71" s="343" t="s">
        <x:v>3941</x:v>
      </x:c>
      <x:c r="K71" s="296" t="s">
        <x:v>7635</x:v>
      </x:c>
      <x:c r="L71" s="659" t="s">
        <x:v>1207</x:v>
      </x:c>
    </x:row>
    <x:row r="72" spans="1:12" ht="30" customHeight="1">
      <x:c r="A72" s="2670"/>
      <x:c r="B72" s="194" t="s">
        <x:v>4971</x:v>
      </x:c>
      <x:c r="C72" s="195">
        <x:v>40472</x:v>
      </x:c>
      <x:c r="D72" s="196" t="s">
        <x:v>6109</x:v>
      </x:c>
      <x:c r="E72" s="197" t="s">
        <x:v>4863</x:v>
      </x:c>
      <x:c r="F72" s="296" t="s">
        <x:v>1015</x:v>
      </x:c>
      <x:c r="G72" s="1051">
        <x:v>1997</x:v>
      </x:c>
      <x:c r="H72" s="1051">
        <x:v>1997</x:v>
      </x:c>
      <x:c r="I72" s="1051">
        <x:v>0</x:v>
      </x:c>
      <x:c r="J72" s="343" t="s">
        <x:v>3941</x:v>
      </x:c>
      <x:c r="K72" s="296" t="s">
        <x:v>7635</x:v>
      </x:c>
      <x:c r="L72" s="659" t="s">
        <x:v>1207</x:v>
      </x:c>
    </x:row>
    <x:row r="73" spans="1:12" ht="30" customHeight="1">
      <x:c r="A73" s="2670"/>
      <x:c r="B73" s="194" t="s">
        <x:v>4971</x:v>
      </x:c>
      <x:c r="C73" s="195">
        <x:v>40472</x:v>
      </x:c>
      <x:c r="D73" s="196" t="s">
        <x:v>6109</x:v>
      </x:c>
      <x:c r="E73" s="197" t="s">
        <x:v>4831</x:v>
      </x:c>
      <x:c r="F73" s="296" t="s">
        <x:v>8861</x:v>
      </x:c>
      <x:c r="G73" s="1051">
        <x:v>1989</x:v>
      </x:c>
      <x:c r="H73" s="1051">
        <x:v>1989</x:v>
      </x:c>
      <x:c r="I73" s="1051">
        <x:v>0</x:v>
      </x:c>
      <x:c r="J73" s="343" t="s">
        <x:v>3941</x:v>
      </x:c>
      <x:c r="K73" s="296" t="s">
        <x:v>7635</x:v>
      </x:c>
      <x:c r="L73" s="659" t="s">
        <x:v>1207</x:v>
      </x:c>
    </x:row>
    <x:row r="74" spans="1:12" ht="30" customHeight="1">
      <x:c r="A74" s="2670" t="s">
        <x:v>5548</x:v>
      </x:c>
      <x:c r="B74" s="194" t="s">
        <x:v>4971</x:v>
      </x:c>
      <x:c r="C74" s="195">
        <x:v>40472</x:v>
      </x:c>
      <x:c r="D74" s="196" t="s">
        <x:v>6109</x:v>
      </x:c>
      <x:c r="E74" s="197" t="s">
        <x:v>4854</x:v>
      </x:c>
      <x:c r="F74" s="296" t="s">
        <x:v>1852</x:v>
      </x:c>
      <x:c r="G74" s="1051">
        <x:v>3190</x:v>
      </x:c>
      <x:c r="H74" s="1051">
        <x:v>3190</x:v>
      </x:c>
      <x:c r="I74" s="1051">
        <x:v>0</x:v>
      </x:c>
      <x:c r="J74" s="343" t="s">
        <x:v>3941</x:v>
      </x:c>
      <x:c r="K74" s="296" t="s">
        <x:v>7635</x:v>
      </x:c>
      <x:c r="L74" s="659" t="s">
        <x:v>1207</x:v>
      </x:c>
    </x:row>
    <x:row r="75" spans="1:12" ht="30" customHeight="1">
      <x:c r="A75" s="2670"/>
      <x:c r="B75" s="194" t="s">
        <x:v>4971</x:v>
      </x:c>
      <x:c r="C75" s="195">
        <x:v>40472</x:v>
      </x:c>
      <x:c r="D75" s="196" t="s">
        <x:v>6109</x:v>
      </x:c>
      <x:c r="E75" s="197" t="s">
        <x:v>5615</x:v>
      </x:c>
      <x:c r="F75" s="296" t="s">
        <x:v>1196</x:v>
      </x:c>
      <x:c r="G75" s="1051">
        <x:v>1900</x:v>
      </x:c>
      <x:c r="H75" s="1051">
        <x:v>1900</x:v>
      </x:c>
      <x:c r="I75" s="1051">
        <x:v>0</x:v>
      </x:c>
      <x:c r="J75" s="343" t="s">
        <x:v>3941</x:v>
      </x:c>
      <x:c r="K75" s="296" t="s">
        <x:v>7635</x:v>
      </x:c>
      <x:c r="L75" s="659" t="s">
        <x:v>1207</x:v>
      </x:c>
    </x:row>
    <x:row r="76" spans="1:12" ht="30" customHeight="1">
      <x:c r="A76" s="2670"/>
      <x:c r="B76" s="194" t="s">
        <x:v>4971</x:v>
      </x:c>
      <x:c r="C76" s="195">
        <x:v>40472</x:v>
      </x:c>
      <x:c r="D76" s="196" t="s">
        <x:v>6109</x:v>
      </x:c>
      <x:c r="E76" s="197" t="s">
        <x:v>5576</x:v>
      </x:c>
      <x:c r="F76" s="296" t="s">
        <x:v>1444</x:v>
      </x:c>
      <x:c r="G76" s="1051">
        <x:v>3415</x:v>
      </x:c>
      <x:c r="H76" s="1051">
        <x:v>3415</x:v>
      </x:c>
      <x:c r="I76" s="1051">
        <x:v>0</x:v>
      </x:c>
      <x:c r="J76" s="343" t="s">
        <x:v>3941</x:v>
      </x:c>
      <x:c r="K76" s="296" t="s">
        <x:v>7635</x:v>
      </x:c>
      <x:c r="L76" s="659" t="s">
        <x:v>1207</x:v>
      </x:c>
    </x:row>
    <x:row r="77" spans="1:12" ht="30" customHeight="1">
      <x:c r="A77" s="2670"/>
      <x:c r="B77" s="343" t="s">
        <x:v>4971</x:v>
      </x:c>
      <x:c r="C77" s="195">
        <x:v>40311</x:v>
      </x:c>
      <x:c r="D77" s="343" t="s">
        <x:v>2165</x:v>
      </x:c>
      <x:c r="E77" s="343"/>
      <x:c r="F77" s="296" t="s">
        <x:v>317</x:v>
      </x:c>
      <x:c r="G77" s="1051">
        <x:v>0</x:v>
      </x:c>
      <x:c r="H77" s="1051">
        <x:v>1398</x:v>
      </x:c>
      <x:c r="I77" s="1051">
        <x:v>1398</x:v>
      </x:c>
      <x:c r="J77" s="222"/>
      <x:c r="K77" s="671"/>
      <x:c r="L77" s="659" t="s">
        <x:v>9650</x:v>
      </x:c>
    </x:row>
    <x:row r="78" spans="1:12" ht="30" customHeight="1">
      <x:c r="A78" s="2670" t="s">
        <x:v>4789</x:v>
      </x:c>
      <x:c r="B78" s="194" t="s">
        <x:v>4933</x:v>
      </x:c>
      <x:c r="C78" s="311">
        <x:v>40500</x:v>
      </x:c>
      <x:c r="D78" s="231" t="s">
        <x:v>8662</x:v>
      </x:c>
      <x:c r="E78" s="197"/>
      <x:c r="F78" s="295" t="s">
        <x:v>1824</x:v>
      </x:c>
      <x:c r="G78" s="1051">
        <x:v>0</x:v>
      </x:c>
      <x:c r="H78" s="1051">
        <x:v>524</x:v>
      </x:c>
      <x:c r="I78" s="1051">
        <x:v>524</x:v>
      </x:c>
      <x:c r="J78" s="201" t="s">
        <x:v>3612</x:v>
      </x:c>
      <x:c r="K78" s="295" t="s">
        <x:v>5327</x:v>
      </x:c>
      <x:c r="L78" s="268" t="s">
        <x:v>9395</x:v>
      </x:c>
    </x:row>
    <x:row r="79" spans="1:12" ht="30" customHeight="1">
      <x:c r="A79" s="2670"/>
      <x:c r="B79" s="343" t="s">
        <x:v>4933</x:v>
      </x:c>
      <x:c r="C79" s="195">
        <x:v>40500</x:v>
      </x:c>
      <x:c r="D79" s="196" t="s">
        <x:v>6078</x:v>
      </x:c>
      <x:c r="E79" s="343"/>
      <x:c r="F79" s="296" t="s">
        <x:v>1291</x:v>
      </x:c>
      <x:c r="G79" s="1051">
        <x:v>0</x:v>
      </x:c>
      <x:c r="H79" s="1051">
        <x:v>1580</x:v>
      </x:c>
      <x:c r="I79" s="1051">
        <x:v>1580</x:v>
      </x:c>
      <x:c r="J79" s="343" t="s">
        <x:v>3612</x:v>
      </x:c>
      <x:c r="K79" s="296" t="s">
        <x:v>5015</x:v>
      </x:c>
      <x:c r="L79" s="659" t="s">
        <x:v>4651</x:v>
      </x:c>
    </x:row>
    <x:row r="80" spans="1:12" ht="30" customHeight="1">
      <x:c r="A80" s="2670"/>
      <x:c r="B80" s="343" t="s">
        <x:v>4933</x:v>
      </x:c>
      <x:c r="C80" s="195">
        <x:v>40325</x:v>
      </x:c>
      <x:c r="D80" s="343" t="s">
        <x:v>8426</x:v>
      </x:c>
      <x:c r="E80" s="343"/>
      <x:c r="F80" s="296" t="s">
        <x:v>1464</x:v>
      </x:c>
      <x:c r="G80" s="1051">
        <x:v>704</x:v>
      </x:c>
      <x:c r="H80" s="1051">
        <x:v>1250.9000000000001</x:v>
      </x:c>
      <x:c r="I80" s="1051">
        <x:v>546.90000000000009</x:v>
      </x:c>
      <x:c r="J80" s="343" t="s">
        <x:v>5571</x:v>
      </x:c>
      <x:c r="K80" s="296" t="s">
        <x:v>7606</x:v>
      </x:c>
      <x:c r="L80" s="659" t="s">
        <x:v>9512</x:v>
      </x:c>
    </x:row>
    <x:row r="81" spans="1:12" ht="30" customHeight="1">
      <x:c r="A81" s="2670" t="s">
        <x:v>4864</x:v>
      </x:c>
      <x:c r="B81" s="194" t="s">
        <x:v>5074</x:v>
      </x:c>
      <x:c r="C81" s="195">
        <x:v>40423</x:v>
      </x:c>
      <x:c r="D81" s="196" t="s">
        <x:v>8683</x:v>
      </x:c>
      <x:c r="E81" s="197" t="s">
        <x:v>5279</x:v>
      </x:c>
      <x:c r="F81" s="295" t="s">
        <x:v>8199</x:v>
      </x:c>
      <x:c r="G81" s="1051">
        <x:v>23538</x:v>
      </x:c>
      <x:c r="H81" s="1051">
        <x:v>23538</x:v>
      </x:c>
      <x:c r="I81" s="1051">
        <x:v>0</x:v>
      </x:c>
      <x:c r="J81" s="343" t="s">
        <x:v>3941</x:v>
      </x:c>
      <x:c r="K81" s="296" t="s">
        <x:v>4827</x:v>
      </x:c>
      <x:c r="L81" s="659" t="s">
        <x:v>1758</x:v>
      </x:c>
    </x:row>
    <x:row r="82" spans="1:12" ht="30" customHeight="1">
      <x:c r="A82" s="2670"/>
      <x:c r="B82" s="194" t="s">
        <x:v>5074</x:v>
      </x:c>
      <x:c r="C82" s="195">
        <x:v>40423</x:v>
      </x:c>
      <x:c r="D82" s="196" t="s">
        <x:v>8683</x:v>
      </x:c>
      <x:c r="E82" s="197" t="s">
        <x:v>4811</x:v>
      </x:c>
      <x:c r="F82" s="295" t="s">
        <x:v>1647</x:v>
      </x:c>
      <x:c r="G82" s="1051">
        <x:v>31400</x:v>
      </x:c>
      <x:c r="H82" s="1051">
        <x:v>31400</x:v>
      </x:c>
      <x:c r="I82" s="1051">
        <x:v>0</x:v>
      </x:c>
      <x:c r="J82" s="343" t="s">
        <x:v>3941</x:v>
      </x:c>
      <x:c r="K82" s="296" t="s">
        <x:v>4827</x:v>
      </x:c>
      <x:c r="L82" s="659" t="s">
        <x:v>2218</x:v>
      </x:c>
    </x:row>
    <x:row r="83" spans="1:12" ht="30" customHeight="1">
      <x:c r="A83" s="2670"/>
      <x:c r="B83" s="194" t="s">
        <x:v>5074</x:v>
      </x:c>
      <x:c r="C83" s="195">
        <x:v>40423</x:v>
      </x:c>
      <x:c r="D83" s="196" t="s">
        <x:v>8683</x:v>
      </x:c>
      <x:c r="E83" s="197" t="s">
        <x:v>5260</x:v>
      </x:c>
      <x:c r="F83" s="295" t="s">
        <x:v>1430</x:v>
      </x:c>
      <x:c r="G83" s="1051">
        <x:v>18041</x:v>
      </x:c>
      <x:c r="H83" s="1051">
        <x:v>18041</x:v>
      </x:c>
      <x:c r="I83" s="1051">
        <x:v>0</x:v>
      </x:c>
      <x:c r="J83" s="343" t="s">
        <x:v>3941</x:v>
      </x:c>
      <x:c r="K83" s="296" t="s">
        <x:v>4827</x:v>
      </x:c>
      <x:c r="L83" s="659" t="s">
        <x:v>2218</x:v>
      </x:c>
    </x:row>
    <x:row r="84" spans="1:12" ht="30" customHeight="1">
      <x:c r="A84" s="2670"/>
      <x:c r="B84" s="194" t="s">
        <x:v>4977</x:v>
      </x:c>
      <x:c r="C84" s="195">
        <x:v>40423</x:v>
      </x:c>
      <x:c r="D84" s="196" t="s">
        <x:v>8683</x:v>
      </x:c>
      <x:c r="E84" s="197" t="s">
        <x:v>5043</x:v>
      </x:c>
      <x:c r="F84" s="295" t="s">
        <x:v>746</x:v>
      </x:c>
      <x:c r="G84" s="1051">
        <x:v>21910</x:v>
      </x:c>
      <x:c r="H84" s="1051">
        <x:v>21910</x:v>
      </x:c>
      <x:c r="I84" s="1051">
        <x:v>0</x:v>
      </x:c>
      <x:c r="J84" s="343" t="s">
        <x:v>3941</x:v>
      </x:c>
      <x:c r="K84" s="296" t="s">
        <x:v>4827</x:v>
      </x:c>
      <x:c r="L84" s="659" t="s">
        <x:v>5658</x:v>
      </x:c>
    </x:row>
    <x:row r="85" spans="1:12" ht="30" customHeight="1">
      <x:c r="A85" s="2670"/>
      <x:c r="B85" s="194" t="s">
        <x:v>4977</x:v>
      </x:c>
      <x:c r="C85" s="195">
        <x:v>40423</x:v>
      </x:c>
      <x:c r="D85" s="196" t="s">
        <x:v>8683</x:v>
      </x:c>
      <x:c r="E85" s="197" t="s">
        <x:v>5027</x:v>
      </x:c>
      <x:c r="F85" s="295" t="s">
        <x:v>199</x:v>
      </x:c>
      <x:c r="G85" s="1051">
        <x:v>4171</x:v>
      </x:c>
      <x:c r="H85" s="1051">
        <x:v>4171</x:v>
      </x:c>
      <x:c r="I85" s="1051">
        <x:v>0</x:v>
      </x:c>
      <x:c r="J85" s="343" t="s">
        <x:v>3941</x:v>
      </x:c>
      <x:c r="K85" s="296" t="s">
        <x:v>4827</x:v>
      </x:c>
      <x:c r="L85" s="659" t="s">
        <x:v>555</x:v>
      </x:c>
    </x:row>
    <x:row r="86" spans="1:12" ht="30" customHeight="1">
      <x:c r="A86" s="2670"/>
      <x:c r="B86" s="194" t="s">
        <x:v>4977</x:v>
      </x:c>
      <x:c r="C86" s="195">
        <x:v>40423</x:v>
      </x:c>
      <x:c r="D86" s="196" t="s">
        <x:v>8683</x:v>
      </x:c>
      <x:c r="E86" s="197" t="s">
        <x:v>4823</x:v>
      </x:c>
      <x:c r="F86" s="295" t="s">
        <x:v>1925</x:v>
      </x:c>
      <x:c r="G86" s="1051">
        <x:v>3914</x:v>
      </x:c>
      <x:c r="H86" s="1051">
        <x:v>3914</x:v>
      </x:c>
      <x:c r="I86" s="1051">
        <x:v>0</x:v>
      </x:c>
      <x:c r="J86" s="343" t="s">
        <x:v>3941</x:v>
      </x:c>
      <x:c r="K86" s="296" t="s">
        <x:v>4827</x:v>
      </x:c>
      <x:c r="L86" s="659" t="s">
        <x:v>555</x:v>
      </x:c>
    </x:row>
    <x:row r="87" spans="1:12" ht="30" customHeight="1">
      <x:c r="A87" s="2670"/>
      <x:c r="B87" s="194" t="s">
        <x:v>4933</x:v>
      </x:c>
      <x:c r="C87" s="205">
        <x:v>40339</x:v>
      </x:c>
      <x:c r="D87" s="197" t="s">
        <x:v>8202</x:v>
      </x:c>
      <x:c r="E87" s="197"/>
      <x:c r="F87" s="295" t="s">
        <x:v>1238</x:v>
      </x:c>
      <x:c r="G87" s="1051">
        <x:v>0</x:v>
      </x:c>
      <x:c r="H87" s="1051">
        <x:v>801.20000000000005</x:v>
      </x:c>
      <x:c r="I87" s="1051">
        <x:v>801.20000000000005</x:v>
      </x:c>
      <x:c r="J87" s="201" t="s">
        <x:v>3555</x:v>
      </x:c>
      <x:c r="K87" s="295" t="s">
        <x:v>4798</x:v>
      </x:c>
      <x:c r="L87" s="268" t="s">
        <x:v>5263</x:v>
      </x:c>
    </x:row>
    <x:row r="88" spans="1:12" ht="30" customHeight="1">
      <x:c r="A88" s="2670"/>
      <x:c r="B88" s="194" t="s">
        <x:v>4933</x:v>
      </x:c>
      <x:c r="C88" s="195">
        <x:v>40423</x:v>
      </x:c>
      <x:c r="D88" s="196" t="s">
        <x:v>8683</x:v>
      </x:c>
      <x:c r="E88" s="197" t="s">
        <x:v>3283</x:v>
      </x:c>
      <x:c r="F88" s="295" t="s">
        <x:v>1117</x:v>
      </x:c>
      <x:c r="G88" s="1051">
        <x:v>1217</x:v>
      </x:c>
      <x:c r="H88" s="1051">
        <x:v>1217</x:v>
      </x:c>
      <x:c r="I88" s="1051">
        <x:v>0</x:v>
      </x:c>
      <x:c r="J88" s="343" t="s">
        <x:v>3941</x:v>
      </x:c>
      <x:c r="K88" s="296" t="s">
        <x:v>4827</x:v>
      </x:c>
      <x:c r="L88" s="659" t="s">
        <x:v>555</x:v>
      </x:c>
    </x:row>
    <x:row r="89" spans="1:12" ht="30" customHeight="1">
      <x:c r="A89" s="2670"/>
      <x:c r="B89" s="343" t="s">
        <x:v>4933</x:v>
      </x:c>
      <x:c r="C89" s="195">
        <x:v>40311</x:v>
      </x:c>
      <x:c r="D89" s="343" t="s">
        <x:v>2165</x:v>
      </x:c>
      <x:c r="E89" s="343"/>
      <x:c r="F89" s="296" t="s">
        <x:v>1982</x:v>
      </x:c>
      <x:c r="G89" s="1051">
        <x:v>0</x:v>
      </x:c>
      <x:c r="H89" s="1051">
        <x:v>1069</x:v>
      </x:c>
      <x:c r="I89" s="1051">
        <x:v>1069</x:v>
      </x:c>
      <x:c r="J89" s="343" t="s">
        <x:v>5258</x:v>
      </x:c>
      <x:c r="K89" s="296"/>
      <x:c r="L89" s="674" t="s">
        <x:v>9645</x:v>
      </x:c>
    </x:row>
    <x:row r="90" spans="1:12" ht="30" customHeight="1">
      <x:c r="A90" s="2670"/>
      <x:c r="B90" s="343" t="s">
        <x:v>4933</x:v>
      </x:c>
      <x:c r="C90" s="195">
        <x:v>40283</x:v>
      </x:c>
      <x:c r="D90" s="196" t="s">
        <x:v>1968</x:v>
      </x:c>
      <x:c r="E90" s="343"/>
      <x:c r="F90" s="296" t="s">
        <x:v>1325</x:v>
      </x:c>
      <x:c r="G90" s="1051">
        <x:v>1614.26</x:v>
      </x:c>
      <x:c r="H90" s="1051">
        <x:v>1628</x:v>
      </x:c>
      <x:c r="I90" s="1051">
        <x:v>13.740000000000009</x:v>
      </x:c>
      <x:c r="J90" s="343" t="s">
        <x:v>3941</x:v>
      </x:c>
      <x:c r="K90" s="296" t="s">
        <x:v>4804</x:v>
      </x:c>
      <x:c r="L90" s="660" t="s">
        <x:v>9607</x:v>
      </x:c>
    </x:row>
    <x:row r="91" spans="1:12" ht="30" customHeight="1">
      <x:c r="A91" s="2670"/>
      <x:c r="B91" s="194" t="s">
        <x:v>4971</x:v>
      </x:c>
      <x:c r="C91" s="205">
        <x:v>40241</x:v>
      </x:c>
      <x:c r="D91" s="197" t="s">
        <x:v>1955</x:v>
      </x:c>
      <x:c r="E91" s="197"/>
      <x:c r="F91" s="295" t="s">
        <x:v>8300</x:v>
      </x:c>
      <x:c r="G91" s="1051">
        <x:v>0</x:v>
      </x:c>
      <x:c r="H91" s="1051">
        <x:v>3350</x:v>
      </x:c>
      <x:c r="I91" s="1051">
        <x:v>3350</x:v>
      </x:c>
      <x:c r="J91" s="201" t="s">
        <x:v>5546</x:v>
      </x:c>
      <x:c r="K91" s="295" t="s">
        <x:v>5275</x:v>
      </x:c>
      <x:c r="L91" s="268" t="s">
        <x:v>5263</x:v>
      </x:c>
    </x:row>
    <x:row r="92" spans="1:12" ht="30" customHeight="1">
      <x:c r="A92" s="2670"/>
      <x:c r="B92" s="194" t="s">
        <x:v>4971</x:v>
      </x:c>
      <x:c r="C92" s="205">
        <x:v>40318</x:v>
      </x:c>
      <x:c r="D92" s="197" t="s">
        <x:v>8041</x:v>
      </x:c>
      <x:c r="E92" s="197"/>
      <x:c r="F92" s="295" t="s">
        <x:v>735</x:v>
      </x:c>
      <x:c r="G92" s="1051">
        <x:v>0</x:v>
      </x:c>
      <x:c r="H92" s="1051">
        <x:v>3495.8699999999999</x:v>
      </x:c>
      <x:c r="I92" s="1051">
        <x:v>3495.8699999999999</x:v>
      </x:c>
      <x:c r="J92" s="201" t="s">
        <x:v>5546</x:v>
      </x:c>
      <x:c r="K92" s="295" t="s">
        <x:v>4890</x:v>
      </x:c>
      <x:c r="L92" s="268" t="s">
        <x:v>5263</x:v>
      </x:c>
    </x:row>
    <x:row r="93" spans="1:12" ht="30" customHeight="1">
      <x:c r="A93" s="2670"/>
      <x:c r="B93" s="343" t="s">
        <x:v>4971</x:v>
      </x:c>
      <x:c r="C93" s="195">
        <x:v>40276</x:v>
      </x:c>
      <x:c r="D93" s="196" t="s">
        <x:v>8470</x:v>
      </x:c>
      <x:c r="E93" s="343"/>
      <x:c r="F93" s="296" t="s">
        <x:v>8484</x:v>
      </x:c>
      <x:c r="G93" s="1051"/>
      <x:c r="H93" s="1051">
        <x:v>3842</x:v>
      </x:c>
      <x:c r="I93" s="1051">
        <x:v>3842</x:v>
      </x:c>
      <x:c r="J93" s="343" t="s">
        <x:v>3941</x:v>
      </x:c>
      <x:c r="K93" s="296" t="s">
        <x:v>4804</x:v>
      </x:c>
      <x:c r="L93" s="659" t="s">
        <x:v>4635</x:v>
      </x:c>
    </x:row>
    <x:row r="94" spans="1:12" ht="30" customHeight="1">
      <x:c r="A94" s="2670"/>
      <x:c r="B94" s="194" t="s">
        <x:v>4971</x:v>
      </x:c>
      <x:c r="C94" s="195">
        <x:v>40423</x:v>
      </x:c>
      <x:c r="D94" s="196" t="s">
        <x:v>8683</x:v>
      </x:c>
      <x:c r="E94" s="197" t="s">
        <x:v>4911</x:v>
      </x:c>
      <x:c r="F94" s="295" t="s">
        <x:v>419</x:v>
      </x:c>
      <x:c r="G94" s="1051">
        <x:v>5384</x:v>
      </x:c>
      <x:c r="H94" s="1051">
        <x:v>5384</x:v>
      </x:c>
      <x:c r="I94" s="1051">
        <x:v>0</x:v>
      </x:c>
      <x:c r="J94" s="343" t="s">
        <x:v>3941</x:v>
      </x:c>
      <x:c r="K94" s="296" t="s">
        <x:v>4827</x:v>
      </x:c>
      <x:c r="L94" s="659" t="s">
        <x:v>555</x:v>
      </x:c>
    </x:row>
    <x:row r="95" spans="1:12" ht="30" customHeight="1">
      <x:c r="A95" s="2670"/>
      <x:c r="B95" s="194" t="s">
        <x:v>4971</x:v>
      </x:c>
      <x:c r="C95" s="195">
        <x:v>40423</x:v>
      </x:c>
      <x:c r="D95" s="196" t="s">
        <x:v>8683</x:v>
      </x:c>
      <x:c r="E95" s="197" t="s">
        <x:v>5319</x:v>
      </x:c>
      <x:c r="F95" s="295" t="s">
        <x:v>364</x:v>
      </x:c>
      <x:c r="G95" s="1051">
        <x:v>5788</x:v>
      </x:c>
      <x:c r="H95" s="1051">
        <x:v>5790</x:v>
      </x:c>
      <x:c r="I95" s="1051">
        <x:v>2</x:v>
      </x:c>
      <x:c r="J95" s="343" t="s">
        <x:v>3941</x:v>
      </x:c>
      <x:c r="K95" s="296" t="s">
        <x:v>4827</x:v>
      </x:c>
      <x:c r="L95" s="659" t="s">
        <x:v>9427</x:v>
      </x:c>
    </x:row>
    <x:row r="96" spans="1:12" ht="30" customHeight="1">
      <x:c r="A96" s="2670"/>
      <x:c r="B96" s="194" t="s">
        <x:v>4971</x:v>
      </x:c>
      <x:c r="C96" s="195">
        <x:v>40423</x:v>
      </x:c>
      <x:c r="D96" s="196" t="s">
        <x:v>8683</x:v>
      </x:c>
      <x:c r="E96" s="197" t="s">
        <x:v>5011</x:v>
      </x:c>
      <x:c r="F96" s="295" t="s">
        <x:v>2685</x:v>
      </x:c>
      <x:c r="G96" s="1051">
        <x:v>8321</x:v>
      </x:c>
      <x:c r="H96" s="1051">
        <x:v>8321</x:v>
      </x:c>
      <x:c r="I96" s="1051">
        <x:v>0</x:v>
      </x:c>
      <x:c r="J96" s="343" t="s">
        <x:v>3941</x:v>
      </x:c>
      <x:c r="K96" s="296" t="s">
        <x:v>4827</x:v>
      </x:c>
      <x:c r="L96" s="659" t="s">
        <x:v>9427</x:v>
      </x:c>
    </x:row>
    <x:row r="97" spans="1:12" ht="30" customHeight="1">
      <x:c r="A97" s="2670"/>
      <x:c r="B97" s="194" t="s">
        <x:v>5085</x:v>
      </x:c>
      <x:c r="C97" s="195">
        <x:v>40423</x:v>
      </x:c>
      <x:c r="D97" s="196" t="s">
        <x:v>8683</x:v>
      </x:c>
      <x:c r="E97" s="197" t="s">
        <x:v>5272</x:v>
      </x:c>
      <x:c r="F97" s="295" t="s">
        <x:v>8482</x:v>
      </x:c>
      <x:c r="G97" s="1051">
        <x:v>15726</x:v>
      </x:c>
      <x:c r="H97" s="1051">
        <x:v>15726</x:v>
      </x:c>
      <x:c r="I97" s="1051">
        <x:v>0</x:v>
      </x:c>
      <x:c r="J97" s="343" t="s">
        <x:v>3941</x:v>
      </x:c>
      <x:c r="K97" s="296" t="s">
        <x:v>4827</x:v>
      </x:c>
      <x:c r="L97" s="659" t="s">
        <x:v>1758</x:v>
      </x:c>
    </x:row>
    <x:row r="98" spans="1:12" ht="30" customHeight="1">
      <x:c r="A98" s="2682" t="s">
        <x:v>4999</x:v>
      </x:c>
      <x:c r="B98" s="194" t="s">
        <x:v>4977</x:v>
      </x:c>
      <x:c r="C98" s="205">
        <x:v>40255</x:v>
      </x:c>
      <x:c r="D98" s="197" t="s">
        <x:v>8207</x:v>
      </x:c>
      <x:c r="E98" s="197"/>
      <x:c r="F98" s="295" t="s">
        <x:v>1640</x:v>
      </x:c>
      <x:c r="G98" s="1051">
        <x:v>0</x:v>
      </x:c>
      <x:c r="H98" s="1051">
        <x:v>7870</x:v>
      </x:c>
      <x:c r="I98" s="1051">
        <x:v>7870</x:v>
      </x:c>
      <x:c r="J98" s="201" t="s">
        <x:v>7937</x:v>
      </x:c>
      <x:c r="K98" s="295" t="s">
        <x:v>5183</x:v>
      </x:c>
      <x:c r="L98" s="268" t="s">
        <x:v>424</x:v>
      </x:c>
    </x:row>
    <x:row r="99" spans="1:12" ht="30" customHeight="1">
      <x:c r="A99" s="2678"/>
      <x:c r="B99" s="194" t="s">
        <x:v>4977</x:v>
      </x:c>
      <x:c r="C99" s="205">
        <x:v>40255</x:v>
      </x:c>
      <x:c r="D99" s="197" t="s">
        <x:v>8207</x:v>
      </x:c>
      <x:c r="E99" s="197"/>
      <x:c r="F99" s="295" t="s">
        <x:v>1080</x:v>
      </x:c>
      <x:c r="G99" s="1051">
        <x:v>0</x:v>
      </x:c>
      <x:c r="H99" s="1051">
        <x:v>3140</x:v>
      </x:c>
      <x:c r="I99" s="1051">
        <x:v>3140</x:v>
      </x:c>
      <x:c r="J99" s="201" t="s">
        <x:v>7937</x:v>
      </x:c>
      <x:c r="K99" s="295" t="s">
        <x:v>5183</x:v>
      </x:c>
      <x:c r="L99" s="268" t="s">
        <x:v>224</x:v>
      </x:c>
    </x:row>
    <x:row r="100" spans="1:12" ht="30" customHeight="1">
      <x:c r="A100" s="2678"/>
      <x:c r="B100" s="194" t="s">
        <x:v>4977</x:v>
      </x:c>
      <x:c r="C100" s="205">
        <x:v>40255</x:v>
      </x:c>
      <x:c r="D100" s="197" t="s">
        <x:v>8207</x:v>
      </x:c>
      <x:c r="E100" s="197"/>
      <x:c r="F100" s="295" t="s">
        <x:v>498</x:v>
      </x:c>
      <x:c r="G100" s="1051">
        <x:v>0</x:v>
      </x:c>
      <x:c r="H100" s="1051">
        <x:v>3668</x:v>
      </x:c>
      <x:c r="I100" s="1051">
        <x:v>3668</x:v>
      </x:c>
      <x:c r="J100" s="201" t="s">
        <x:v>7937</x:v>
      </x:c>
      <x:c r="K100" s="295" t="s">
        <x:v>5183</x:v>
      </x:c>
      <x:c r="L100" s="268" t="s">
        <x:v>412</x:v>
      </x:c>
    </x:row>
    <x:row r="101" spans="1:12" ht="30" customHeight="1">
      <x:c r="A101" s="2678"/>
      <x:c r="B101" s="194" t="s">
        <x:v>4977</x:v>
      </x:c>
      <x:c r="C101" s="205">
        <x:v>40255</x:v>
      </x:c>
      <x:c r="D101" s="197" t="s">
        <x:v>8207</x:v>
      </x:c>
      <x:c r="E101" s="197"/>
      <x:c r="F101" s="295" t="s">
        <x:v>498</x:v>
      </x:c>
      <x:c r="G101" s="1051">
        <x:v>0</x:v>
      </x:c>
      <x:c r="H101" s="1051">
        <x:v>856</x:v>
      </x:c>
      <x:c r="I101" s="1051">
        <x:v>856</x:v>
      </x:c>
      <x:c r="J101" s="201" t="s">
        <x:v>7937</x:v>
      </x:c>
      <x:c r="K101" s="295" t="s">
        <x:v>5183</x:v>
      </x:c>
      <x:c r="L101" s="268" t="s">
        <x:v>9508</x:v>
      </x:c>
    </x:row>
    <x:row r="102" spans="1:12" ht="30" customHeight="1">
      <x:c r="A102" s="2678"/>
      <x:c r="B102" s="194" t="s">
        <x:v>4933</x:v>
      </x:c>
      <x:c r="C102" s="205">
        <x:v>40255</x:v>
      </x:c>
      <x:c r="D102" s="197" t="s">
        <x:v>8207</x:v>
      </x:c>
      <x:c r="E102" s="197"/>
      <x:c r="F102" s="295" t="s">
        <x:v>1883</x:v>
      </x:c>
      <x:c r="G102" s="1051">
        <x:v>0</x:v>
      </x:c>
      <x:c r="H102" s="1051">
        <x:v>775</x:v>
      </x:c>
      <x:c r="I102" s="1051">
        <x:v>775</x:v>
      </x:c>
      <x:c r="J102" s="201" t="s">
        <x:v>7937</x:v>
      </x:c>
      <x:c r="K102" s="295" t="s">
        <x:v>5183</x:v>
      </x:c>
      <x:c r="L102" s="268" t="s">
        <x:v>1631</x:v>
      </x:c>
    </x:row>
    <x:row r="103" spans="1:12" ht="30" customHeight="1">
      <x:c r="A103" s="2678"/>
      <x:c r="B103" s="194" t="s">
        <x:v>4933</x:v>
      </x:c>
      <x:c r="C103" s="205">
        <x:v>40514</x:v>
      </x:c>
      <x:c r="D103" s="197" t="s">
        <x:v>8228</x:v>
      </x:c>
      <x:c r="E103" s="197"/>
      <x:c r="F103" s="295" t="s">
        <x:v>6140</x:v>
      </x:c>
      <x:c r="G103" s="1051"/>
      <x:c r="H103" s="1051">
        <x:v>427.39999999999998</x:v>
      </x:c>
      <x:c r="I103" s="1051">
        <x:v>427.39999999999998</x:v>
      </x:c>
      <x:c r="J103" s="201" t="s">
        <x:v>3939</x:v>
      </x:c>
      <x:c r="K103" s="295" t="s">
        <x:v>4747</x:v>
      </x:c>
      <x:c r="L103" s="268" t="s">
        <x:v>9072</x:v>
      </x:c>
    </x:row>
    <x:row r="104" spans="1:12" ht="30" customHeight="1">
      <x:c r="A104" s="2678"/>
      <x:c r="B104" s="194" t="s">
        <x:v>4971</x:v>
      </x:c>
      <x:c r="C104" s="205">
        <x:v>40255</x:v>
      </x:c>
      <x:c r="D104" s="197" t="s">
        <x:v>8207</x:v>
      </x:c>
      <x:c r="E104" s="197"/>
      <x:c r="F104" s="295" t="s">
        <x:v>5680</x:v>
      </x:c>
      <x:c r="G104" s="1051">
        <x:v>0</x:v>
      </x:c>
      <x:c r="H104" s="1051">
        <x:v>2267</x:v>
      </x:c>
      <x:c r="I104" s="1051">
        <x:v>2267</x:v>
      </x:c>
      <x:c r="J104" s="201" t="s">
        <x:v>7937</x:v>
      </x:c>
      <x:c r="K104" s="295" t="s">
        <x:v>5183</x:v>
      </x:c>
      <x:c r="L104" s="268" t="s">
        <x:v>424</x:v>
      </x:c>
    </x:row>
    <x:row r="105" spans="1:12" ht="30" customHeight="1">
      <x:c r="A105" s="2678"/>
      <x:c r="B105" s="194" t="s">
        <x:v>4971</x:v>
      </x:c>
      <x:c r="C105" s="205">
        <x:v>40311</x:v>
      </x:c>
      <x:c r="D105" s="197" t="s">
        <x:v>2165</x:v>
      </x:c>
      <x:c r="E105" s="197"/>
      <x:c r="F105" s="295" t="s">
        <x:v>378</x:v>
      </x:c>
      <x:c r="G105" s="1051"/>
      <x:c r="H105" s="1051">
        <x:v>2632</x:v>
      </x:c>
      <x:c r="I105" s="1051">
        <x:v>2632</x:v>
      </x:c>
      <x:c r="J105" s="201"/>
      <x:c r="K105" s="295"/>
      <x:c r="L105" s="268" t="s">
        <x:v>9534</x:v>
      </x:c>
    </x:row>
    <x:row r="106" spans="1:12" ht="30" customHeight="1">
      <x:c r="A106" s="2678"/>
      <x:c r="B106" s="194" t="s">
        <x:v>4971</x:v>
      </x:c>
      <x:c r="C106" s="205">
        <x:v>40318</x:v>
      </x:c>
      <x:c r="D106" s="197" t="s">
        <x:v>8205</x:v>
      </x:c>
      <x:c r="E106" s="197"/>
      <x:c r="F106" s="295" t="s">
        <x:v>207</x:v>
      </x:c>
      <x:c r="G106" s="1051"/>
      <x:c r="H106" s="1051">
        <x:v>1878</x:v>
      </x:c>
      <x:c r="I106" s="1051">
        <x:v>1878</x:v>
      </x:c>
      <x:c r="J106" s="201" t="s">
        <x:v>5571</x:v>
      </x:c>
      <x:c r="K106" s="295" t="s">
        <x:v>4826</x:v>
      </x:c>
      <x:c r="L106" s="268" t="s">
        <x:v>9849</x:v>
      </x:c>
    </x:row>
    <x:row r="107" spans="1:12" ht="30" customHeight="1">
      <x:c r="A107" s="2678"/>
      <x:c r="B107" s="194" t="s">
        <x:v>4971</x:v>
      </x:c>
      <x:c r="C107" s="205">
        <x:v>40318</x:v>
      </x:c>
      <x:c r="D107" s="197" t="s">
        <x:v>8205</x:v>
      </x:c>
      <x:c r="E107" s="197"/>
      <x:c r="F107" s="295" t="s">
        <x:v>352</x:v>
      </x:c>
      <x:c r="G107" s="1051"/>
      <x:c r="H107" s="1051">
        <x:v>1878</x:v>
      </x:c>
      <x:c r="I107" s="1051">
        <x:v>1878</x:v>
      </x:c>
      <x:c r="J107" s="201" t="s">
        <x:v>5571</x:v>
      </x:c>
      <x:c r="K107" s="295" t="s">
        <x:v>4826</x:v>
      </x:c>
      <x:c r="L107" s="268" t="s">
        <x:v>9849</x:v>
      </x:c>
    </x:row>
    <x:row r="108" spans="1:12" ht="30" customHeight="1">
      <x:c r="A108" s="2669"/>
      <x:c r="B108" s="1018" t="s">
        <x:v>4933</x:v>
      </x:c>
      <x:c r="C108" s="1019">
        <x:v>101230</x:v>
      </x:c>
      <x:c r="D108" s="1020" t="s">
        <x:v>326</x:v>
      </x:c>
      <x:c r="E108" s="1021" t="s">
        <x:v>3024</x:v>
      </x:c>
      <x:c r="F108" s="1022" t="s">
        <x:v>1493</x:v>
      </x:c>
      <x:c r="G108" s="1054">
        <x:v>0</x:v>
      </x:c>
      <x:c r="H108" s="1054">
        <x:v>1935</x:v>
      </x:c>
      <x:c r="I108" s="1054">
        <x:v>1935</x:v>
      </x:c>
      <x:c r="J108" s="1023"/>
      <x:c r="K108" s="1022" t="s">
        <x:v>3555</x:v>
      </x:c>
      <x:c r="L108" s="1024" t="s">
        <x:v>1792</x:v>
      </x:c>
    </x:row>
    <x:row r="109" spans="1:12" ht="30" customHeight="1">
      <x:c r="A109" s="2670" t="s">
        <x:v>5100</x:v>
      </x:c>
      <x:c r="B109" s="194" t="s">
        <x:v>4769</x:v>
      </x:c>
      <x:c r="C109" s="221">
        <x:v>40311</x:v>
      </x:c>
      <x:c r="D109" s="197" t="s">
        <x:v>2165</x:v>
      </x:c>
      <x:c r="E109" s="197"/>
      <x:c r="F109" s="295" t="s">
        <x:v>2668</x:v>
      </x:c>
      <x:c r="G109" s="1051"/>
      <x:c r="H109" s="1051">
        <x:v>51486</x:v>
      </x:c>
      <x:c r="I109" s="1051">
        <x:v>51486</x:v>
      </x:c>
      <x:c r="J109" s="201" t="s">
        <x:v>5258</x:v>
      </x:c>
      <x:c r="K109" s="295"/>
      <x:c r="L109" s="268" t="s">
        <x:v>9823</x:v>
      </x:c>
    </x:row>
    <x:row r="110" spans="1:12" ht="30" customHeight="1">
      <x:c r="A110" s="2670"/>
      <x:c r="B110" s="194" t="s">
        <x:v>4933</x:v>
      </x:c>
      <x:c r="C110" s="221">
        <x:v>40311</x:v>
      </x:c>
      <x:c r="D110" s="197" t="s">
        <x:v>2165</x:v>
      </x:c>
      <x:c r="E110" s="197"/>
      <x:c r="F110" s="295" t="s">
        <x:v>1111</x:v>
      </x:c>
      <x:c r="G110" s="1051"/>
      <x:c r="H110" s="1051">
        <x:v>3314</x:v>
      </x:c>
      <x:c r="I110" s="1051">
        <x:v>3314</x:v>
      </x:c>
      <x:c r="J110" s="201" t="s">
        <x:v>5258</x:v>
      </x:c>
      <x:c r="K110" s="295"/>
      <x:c r="L110" s="268" t="s">
        <x:v>9770</x:v>
      </x:c>
    </x:row>
    <x:row r="111" spans="1:12" ht="30" customHeight="1">
      <x:c r="A111" s="2670"/>
      <x:c r="B111" s="194" t="s">
        <x:v>4933</x:v>
      </x:c>
      <x:c r="C111" s="221">
        <x:v>40311</x:v>
      </x:c>
      <x:c r="D111" s="197" t="s">
        <x:v>2165</x:v>
      </x:c>
      <x:c r="E111" s="197"/>
      <x:c r="F111" s="295" t="s">
        <x:v>1111</x:v>
      </x:c>
      <x:c r="G111" s="1051"/>
      <x:c r="H111" s="1051">
        <x:v>3104.3000000000002</x:v>
      </x:c>
      <x:c r="I111" s="1051">
        <x:v>3104.3000000000002</x:v>
      </x:c>
      <x:c r="J111" s="201" t="s">
        <x:v>5258</x:v>
      </x:c>
      <x:c r="K111" s="295"/>
      <x:c r="L111" s="268" t="s">
        <x:v>9770</x:v>
      </x:c>
    </x:row>
    <x:row r="112" spans="1:12" ht="30" customHeight="1">
      <x:c r="A112" s="2670"/>
      <x:c r="B112" s="194" t="s">
        <x:v>4744</x:v>
      </x:c>
      <x:c r="C112" s="221">
        <x:v>40458</x:v>
      </x:c>
      <x:c r="D112" s="197" t="s">
        <x:v>8175</x:v>
      </x:c>
      <x:c r="E112" s="197"/>
      <x:c r="F112" s="295" t="s">
        <x:v>2648</x:v>
      </x:c>
      <x:c r="G112" s="1051"/>
      <x:c r="H112" s="1051">
        <x:v>33819</x:v>
      </x:c>
      <x:c r="I112" s="1051">
        <x:v>33819</x:v>
      </x:c>
      <x:c r="J112" s="201" t="s">
        <x:v>5258</x:v>
      </x:c>
      <x:c r="K112" s="295"/>
      <x:c r="L112" s="268" t="s">
        <x:v>9746</x:v>
      </x:c>
    </x:row>
    <x:row r="113" spans="1:12" ht="30" customHeight="1">
      <x:c r="A113" s="2670" t="s">
        <x:v>4806</x:v>
      </x:c>
      <x:c r="B113" s="194" t="s">
        <x:v>4977</x:v>
      </x:c>
      <x:c r="C113" s="195">
        <x:v>40374</x:v>
      </x:c>
      <x:c r="D113" s="197" t="s">
        <x:v>2358</x:v>
      </x:c>
      <x:c r="E113" s="197" t="s">
        <x:v>5534</x:v>
      </x:c>
      <x:c r="F113" s="295" t="s">
        <x:v>7829</x:v>
      </x:c>
      <x:c r="G113" s="1051">
        <x:v>23751.5</x:v>
      </x:c>
      <x:c r="H113" s="1051">
        <x:v>23751.5</x:v>
      </x:c>
      <x:c r="I113" s="1051">
        <x:v>0</x:v>
      </x:c>
      <x:c r="J113" s="201" t="s">
        <x:v>4150</x:v>
      </x:c>
      <x:c r="K113" s="295" t="s">
        <x:v>4716</x:v>
      </x:c>
      <x:c r="L113" s="268" t="s">
        <x:v>575</x:v>
      </x:c>
    </x:row>
    <x:row r="114" spans="1:12" ht="30" customHeight="1">
      <x:c r="A114" s="2670"/>
      <x:c r="B114" s="343" t="s">
        <x:v>4933</x:v>
      </x:c>
      <x:c r="C114" s="195">
        <x:v>40290</x:v>
      </x:c>
      <x:c r="D114" s="196" t="s">
        <x:v>8289</x:v>
      </x:c>
      <x:c r="E114" s="343" t="s">
        <x:v>5403</x:v>
      </x:c>
      <x:c r="F114" s="296" t="s">
        <x:v>2677</x:v>
      </x:c>
      <x:c r="G114" s="1051"/>
      <x:c r="H114" s="1051">
        <x:v>814</x:v>
      </x:c>
      <x:c r="I114" s="1051">
        <x:v>814</x:v>
      </x:c>
      <x:c r="J114" s="343" t="s">
        <x:v>4150</x:v>
      </x:c>
      <x:c r="K114" s="296" t="s">
        <x:v>7986</x:v>
      </x:c>
      <x:c r="L114" s="659" t="s">
        <x:v>5263</x:v>
      </x:c>
    </x:row>
    <x:row r="115" spans="1:12" ht="30" customHeight="1">
      <x:c r="A115" s="2670"/>
      <x:c r="B115" s="343" t="s">
        <x:v>4933</x:v>
      </x:c>
      <x:c r="C115" s="195">
        <x:v>40311</x:v>
      </x:c>
      <x:c r="D115" s="196" t="s">
        <x:v>2165</x:v>
      </x:c>
      <x:c r="E115" s="343"/>
      <x:c r="F115" s="296" t="s">
        <x:v>1479</x:v>
      </x:c>
      <x:c r="G115" s="1051"/>
      <x:c r="H115" s="1051">
        <x:v>2580.8000000000002</x:v>
      </x:c>
      <x:c r="I115" s="1051">
        <x:v>2580.8000000000002</x:v>
      </x:c>
      <x:c r="J115" s="343"/>
      <x:c r="K115" s="296"/>
      <x:c r="L115" s="659" t="s">
        <x:v>9770</x:v>
      </x:c>
    </x:row>
    <x:row r="116" spans="1:12" ht="30" customHeight="1">
      <x:c r="A116" s="2670"/>
      <x:c r="B116" s="343" t="s">
        <x:v>4971</x:v>
      </x:c>
      <x:c r="C116" s="195">
        <x:v>40227</x:v>
      </x:c>
      <x:c r="D116" s="196" t="s">
        <x:v>2159</x:v>
      </x:c>
      <x:c r="E116" s="343"/>
      <x:c r="F116" s="296" t="s">
        <x:v>2967</x:v>
      </x:c>
      <x:c r="G116" s="1051"/>
      <x:c r="H116" s="1051">
        <x:v>2066</x:v>
      </x:c>
      <x:c r="I116" s="1051">
        <x:v>2066</x:v>
      </x:c>
      <x:c r="J116" s="343"/>
      <x:c r="K116" s="296"/>
      <x:c r="L116" s="659" t="s">
        <x:v>9531</x:v>
      </x:c>
    </x:row>
    <x:row r="117" spans="1:12" ht="30" customHeight="1">
      <x:c r="A117" s="2670" t="s">
        <x:v>5019</x:v>
      </x:c>
      <x:c r="B117" s="194" t="s">
        <x:v>5074</x:v>
      </x:c>
      <x:c r="C117" s="221">
        <x:v>40360</x:v>
      </x:c>
      <x:c r="D117" s="231" t="s">
        <x:v>2345</x:v>
      </x:c>
      <x:c r="E117" s="197" t="s">
        <x:v>4858</x:v>
      </x:c>
      <x:c r="F117" s="295" t="s">
        <x:v>918</x:v>
      </x:c>
      <x:c r="G117" s="1051">
        <x:v>169859</x:v>
      </x:c>
      <x:c r="H117" s="1051">
        <x:v>250437.70000000001</x:v>
      </x:c>
      <x:c r="I117" s="1051">
        <x:v>80578.700000000012</x:v>
      </x:c>
      <x:c r="J117" s="201" t="s">
        <x:v>5258</x:v>
      </x:c>
      <x:c r="K117" s="295"/>
      <x:c r="L117" s="268" t="s">
        <x:v>1803</x:v>
      </x:c>
    </x:row>
    <x:row r="118" spans="1:12" ht="30" customHeight="1">
      <x:c r="A118" s="2670"/>
      <x:c r="B118" s="194" t="s">
        <x:v>5074</x:v>
      </x:c>
      <x:c r="C118" s="205">
        <x:v>40220</x:v>
      </x:c>
      <x:c r="D118" s="197" t="s">
        <x:v>8981</x:v>
      </x:c>
      <x:c r="E118" s="197" t="s">
        <x:v>5595</x:v>
      </x:c>
      <x:c r="F118" s="295" t="s">
        <x:v>869</x:v>
      </x:c>
      <x:c r="G118" s="1051">
        <x:v>34500</x:v>
      </x:c>
      <x:c r="H118" s="1051">
        <x:v>39373</x:v>
      </x:c>
      <x:c r="I118" s="1051">
        <x:v>4873</x:v>
      </x:c>
      <x:c r="J118" s="201"/>
      <x:c r="K118" s="295"/>
      <x:c r="L118" s="268" t="s">
        <x:v>4662</x:v>
      </x:c>
    </x:row>
    <x:row r="119" spans="1:12" ht="30" customHeight="1">
      <x:c r="A119" s="2670"/>
      <x:c r="B119" s="194" t="s">
        <x:v>5074</x:v>
      </x:c>
      <x:c r="C119" s="195">
        <x:v>40493</x:v>
      </x:c>
      <x:c r="D119" s="343" t="s">
        <x:v>8029</x:v>
      </x:c>
      <x:c r="E119" s="197"/>
      <x:c r="F119" s="295" t="s">
        <x:v>8512</x:v>
      </x:c>
      <x:c r="G119" s="1051">
        <x:v>32876.5</x:v>
      </x:c>
      <x:c r="H119" s="1051">
        <x:v>32876.5</x:v>
      </x:c>
      <x:c r="I119" s="1051">
        <x:v>0</x:v>
      </x:c>
      <x:c r="J119" s="222" t="s">
        <x:v>3941</x:v>
      </x:c>
      <x:c r="K119" s="671" t="s">
        <x:v>5019</x:v>
      </x:c>
      <x:c r="L119" s="660" t="s">
        <x:v>2578</x:v>
      </x:c>
    </x:row>
    <x:row r="120" spans="1:12" ht="30" hidden="1" customHeight="1">
      <x:c r="A120" s="2670"/>
      <x:c r="B120" s="194" t="s">
        <x:v>5074</x:v>
      </x:c>
      <x:c r="C120" s="195">
        <x:v>40493</x:v>
      </x:c>
      <x:c r="D120" s="343" t="s">
        <x:v>8029</x:v>
      </x:c>
      <x:c r="E120" s="197"/>
      <x:c r="F120" s="295" t="s">
        <x:v>279</x:v>
      </x:c>
      <x:c r="G120" s="1051">
        <x:v>17371</x:v>
      </x:c>
      <x:c r="H120" s="1051">
        <x:v>17223.799999999999</x:v>
      </x:c>
      <x:c r="I120" s="1051">
        <x:v>-147.20000000000073</x:v>
      </x:c>
      <x:c r="J120" s="222" t="s">
        <x:v>3941</x:v>
      </x:c>
      <x:c r="K120" s="671" t="s">
        <x:v>5019</x:v>
      </x:c>
      <x:c r="L120" s="660" t="s">
        <x:v>9507</x:v>
      </x:c>
    </x:row>
    <x:row r="121" spans="1:12" ht="30" customHeight="1">
      <x:c r="A121" s="2670"/>
      <x:c r="B121" s="194" t="s">
        <x:v>5074</x:v>
      </x:c>
      <x:c r="C121" s="195">
        <x:v>40493</x:v>
      </x:c>
      <x:c r="D121" s="343" t="s">
        <x:v>8029</x:v>
      </x:c>
      <x:c r="E121" s="197"/>
      <x:c r="F121" s="295" t="s">
        <x:v>8732</x:v>
      </x:c>
      <x:c r="G121" s="1051">
        <x:v>124316.8</x:v>
      </x:c>
      <x:c r="H121" s="1051">
        <x:v>124340.5</x:v>
      </x:c>
      <x:c r="I121" s="1051">
        <x:v>23.69999999999709</x:v>
      </x:c>
      <x:c r="J121" s="222" t="s">
        <x:v>3941</x:v>
      </x:c>
      <x:c r="K121" s="671" t="s">
        <x:v>5019</x:v>
      </x:c>
      <x:c r="L121" s="660" t="s">
        <x:v>9279</x:v>
      </x:c>
    </x:row>
    <x:row r="122" spans="1:12" ht="30" hidden="1" customHeight="1">
      <x:c r="A122" s="2670"/>
      <x:c r="B122" s="194" t="s">
        <x:v>5074</x:v>
      </x:c>
      <x:c r="C122" s="195">
        <x:v>40493</x:v>
      </x:c>
      <x:c r="D122" s="343" t="s">
        <x:v>8029</x:v>
      </x:c>
      <x:c r="E122" s="197"/>
      <x:c r="F122" s="295" t="s">
        <x:v>1548</x:v>
      </x:c>
      <x:c r="G122" s="1051">
        <x:v>147902</x:v>
      </x:c>
      <x:c r="H122" s="1051">
        <x:v>147547.79999999999</x:v>
      </x:c>
      <x:c r="I122" s="1051">
        <x:v>-354.20000000001164</x:v>
      </x:c>
      <x:c r="J122" s="222" t="s">
        <x:v>3941</x:v>
      </x:c>
      <x:c r="K122" s="671" t="s">
        <x:v>5019</x:v>
      </x:c>
      <x:c r="L122" s="660" t="s">
        <x:v>9279</x:v>
      </x:c>
    </x:row>
    <x:row r="123" spans="1:12" ht="30" customHeight="1">
      <x:c r="A123" s="2670"/>
      <x:c r="B123" s="194" t="s">
        <x:v>5074</x:v>
      </x:c>
      <x:c r="C123" s="195">
        <x:v>40493</x:v>
      </x:c>
      <x:c r="D123" s="343" t="s">
        <x:v>8029</x:v>
      </x:c>
      <x:c r="E123" s="197"/>
      <x:c r="F123" s="295" t="s">
        <x:v>895</x:v>
      </x:c>
      <x:c r="G123" s="1051">
        <x:v>163651.10000000001</x:v>
      </x:c>
      <x:c r="H123" s="1051">
        <x:v>163651.10000000001</x:v>
      </x:c>
      <x:c r="I123" s="1051">
        <x:v>0</x:v>
      </x:c>
      <x:c r="J123" s="222" t="s">
        <x:v>3941</x:v>
      </x:c>
      <x:c r="K123" s="671" t="s">
        <x:v>5019</x:v>
      </x:c>
      <x:c r="L123" s="660" t="s">
        <x:v>1443</x:v>
      </x:c>
    </x:row>
    <x:row r="124" spans="1:12" ht="30" hidden="1" customHeight="1">
      <x:c r="A124" s="2670"/>
      <x:c r="B124" s="194" t="s">
        <x:v>5074</x:v>
      </x:c>
      <x:c r="C124" s="195">
        <x:v>40493</x:v>
      </x:c>
      <x:c r="D124" s="343" t="s">
        <x:v>8029</x:v>
      </x:c>
      <x:c r="E124" s="197"/>
      <x:c r="F124" s="295" t="s">
        <x:v>1355</x:v>
      </x:c>
      <x:c r="G124" s="1051">
        <x:v>234930.89999999999</x:v>
      </x:c>
      <x:c r="H124" s="1051">
        <x:v>234545.5</x:v>
      </x:c>
      <x:c r="I124" s="1051">
        <x:v>-385.39999999999418</x:v>
      </x:c>
      <x:c r="J124" s="222" t="s">
        <x:v>3941</x:v>
      </x:c>
      <x:c r="K124" s="671" t="s">
        <x:v>5019</x:v>
      </x:c>
      <x:c r="L124" s="660" t="s">
        <x:v>9513</x:v>
      </x:c>
    </x:row>
    <x:row r="125" spans="1:12" ht="30" hidden="1" customHeight="1">
      <x:c r="A125" s="2670"/>
      <x:c r="B125" s="194" t="s">
        <x:v>5074</x:v>
      </x:c>
      <x:c r="C125" s="195">
        <x:v>40493</x:v>
      </x:c>
      <x:c r="D125" s="343" t="s">
        <x:v>8029</x:v>
      </x:c>
      <x:c r="E125" s="197"/>
      <x:c r="F125" s="295" t="s">
        <x:v>1329</x:v>
      </x:c>
      <x:c r="G125" s="1051">
        <x:v>150851.79999999999</x:v>
      </x:c>
      <x:c r="H125" s="1051">
        <x:v>150589.5</x:v>
      </x:c>
      <x:c r="I125" s="1051">
        <x:v>-262.29999999998836</x:v>
      </x:c>
      <x:c r="J125" s="222" t="s">
        <x:v>3941</x:v>
      </x:c>
      <x:c r="K125" s="671" t="s">
        <x:v>5019</x:v>
      </x:c>
      <x:c r="L125" s="660" t="s">
        <x:v>9513</x:v>
      </x:c>
    </x:row>
    <x:row r="126" spans="1:12" ht="30" customHeight="1">
      <x:c r="A126" s="2670"/>
      <x:c r="B126" s="194" t="s">
        <x:v>5074</x:v>
      </x:c>
      <x:c r="C126" s="195">
        <x:v>40430</x:v>
      </x:c>
      <x:c r="D126" s="343" t="s">
        <x:v>2987</x:v>
      </x:c>
      <x:c r="E126" s="197"/>
      <x:c r="F126" s="295" t="s">
        <x:v>1096</x:v>
      </x:c>
      <x:c r="G126" s="1051">
        <x:v>874</x:v>
      </x:c>
      <x:c r="H126" s="1051">
        <x:v>874</x:v>
      </x:c>
      <x:c r="I126" s="1051">
        <x:v>0</x:v>
      </x:c>
      <x:c r="J126" s="238" t="s">
        <x:v>5571</x:v>
      </x:c>
      <x:c r="K126" s="634" t="s">
        <x:v>4847</x:v>
      </x:c>
      <x:c r="L126" s="675" t="s">
        <x:v>1171</x:v>
      </x:c>
    </x:row>
    <x:row r="127" spans="1:12" ht="30" customHeight="1">
      <x:c r="A127" s="2670"/>
      <x:c r="B127" s="343" t="s">
        <x:v>4933</x:v>
      </x:c>
      <x:c r="C127" s="195">
        <x:v>40367</x:v>
      </x:c>
      <x:c r="D127" s="196" t="s">
        <x:v>8919</x:v>
      </x:c>
      <x:c r="E127" s="343"/>
      <x:c r="F127" s="296" t="s">
        <x:v>334</x:v>
      </x:c>
      <x:c r="G127" s="1051">
        <x:v>0</x:v>
      </x:c>
      <x:c r="H127" s="1051">
        <x:v>1220</x:v>
      </x:c>
      <x:c r="I127" s="1051">
        <x:v>1220</x:v>
      </x:c>
      <x:c r="J127" s="343" t="s">
        <x:v>5546</x:v>
      </x:c>
      <x:c r="K127" s="296" t="s">
        <x:v>4925</x:v>
      </x:c>
      <x:c r="L127" s="659" t="s">
        <x:v>1921</x:v>
      </x:c>
    </x:row>
    <x:row r="128" spans="1:12" ht="30" customHeight="1">
      <x:c r="A128" s="2670"/>
      <x:c r="B128" s="343" t="s">
        <x:v>4933</x:v>
      </x:c>
      <x:c r="C128" s="195">
        <x:v>40479</x:v>
      </x:c>
      <x:c r="D128" s="343" t="s">
        <x:v>1966</x:v>
      </x:c>
      <x:c r="E128" s="343"/>
      <x:c r="F128" s="296" t="s">
        <x:v>6263</x:v>
      </x:c>
      <x:c r="G128" s="1051">
        <x:v>1650</x:v>
      </x:c>
      <x:c r="H128" s="1051">
        <x:v>1650</x:v>
      </x:c>
      <x:c r="I128" s="1051">
        <x:v>0</x:v>
      </x:c>
      <x:c r="J128" s="222" t="s">
        <x:v>5571</x:v>
      </x:c>
      <x:c r="K128" s="671" t="s">
        <x:v>6923</x:v>
      </x:c>
      <x:c r="L128" s="660" t="s">
        <x:v>9740</x:v>
      </x:c>
    </x:row>
    <x:row r="129" spans="1:12" ht="30" customHeight="1">
      <x:c r="A129" s="2670"/>
      <x:c r="B129" s="194" t="s">
        <x:v>4933</x:v>
      </x:c>
      <x:c r="C129" s="195">
        <x:v>40493</x:v>
      </x:c>
      <x:c r="D129" s="343" t="s">
        <x:v>8029</x:v>
      </x:c>
      <x:c r="E129" s="197"/>
      <x:c r="F129" s="295" t="s">
        <x:v>1725</x:v>
      </x:c>
      <x:c r="G129" s="1051">
        <x:v>138.30000000000001</x:v>
      </x:c>
      <x:c r="H129" s="1051">
        <x:v>138.30000000000001</x:v>
      </x:c>
      <x:c r="I129" s="1051">
        <x:v>0</x:v>
      </x:c>
      <x:c r="J129" s="222" t="s">
        <x:v>3941</x:v>
      </x:c>
      <x:c r="K129" s="671" t="s">
        <x:v>5019</x:v>
      </x:c>
      <x:c r="L129" s="660" t="s">
        <x:v>56</x:v>
      </x:c>
    </x:row>
    <x:row r="130" spans="1:12" ht="30" customHeight="1">
      <x:c r="A130" s="2670"/>
      <x:c r="B130" s="194" t="s">
        <x:v>4971</x:v>
      </x:c>
      <x:c r="C130" s="195">
        <x:v>40262</x:v>
      </x:c>
      <x:c r="D130" s="343" t="s">
        <x:v>6100</x:v>
      </x:c>
      <x:c r="E130" s="197"/>
      <x:c r="F130" s="295" t="s">
        <x:v>1492</x:v>
      </x:c>
      <x:c r="G130" s="1051">
        <x:v>0</x:v>
      </x:c>
      <x:c r="H130" s="1051">
        <x:v>3300</x:v>
      </x:c>
      <x:c r="I130" s="1051">
        <x:v>3300</x:v>
      </x:c>
      <x:c r="J130" s="238" t="s">
        <x:v>5571</x:v>
      </x:c>
      <x:c r="K130" s="634" t="s">
        <x:v>6717</x:v>
      </x:c>
      <x:c r="L130" s="675" t="s">
        <x:v>9503</x:v>
      </x:c>
    </x:row>
    <x:row r="131" spans="1:12" ht="30" customHeight="1">
      <x:c r="A131" s="2670"/>
      <x:c r="B131" s="343" t="s">
        <x:v>4971</x:v>
      </x:c>
      <x:c r="C131" s="195">
        <x:v>40430</x:v>
      </x:c>
      <x:c r="D131" s="196" t="s">
        <x:v>2987</x:v>
      </x:c>
      <x:c r="E131" s="343"/>
      <x:c r="F131" s="296" t="s">
        <x:v>1570</x:v>
      </x:c>
      <x:c r="G131" s="1051">
        <x:v>2242</x:v>
      </x:c>
      <x:c r="H131" s="1051">
        <x:v>2242</x:v>
      </x:c>
      <x:c r="I131" s="1051">
        <x:v>0</x:v>
      </x:c>
      <x:c r="J131" s="343" t="s">
        <x:v>5571</x:v>
      </x:c>
      <x:c r="K131" s="296" t="s">
        <x:v>4740</x:v>
      </x:c>
      <x:c r="L131" s="659" t="s">
        <x:v>1171</x:v>
      </x:c>
    </x:row>
    <x:row r="132" spans="1:12" ht="30" customHeight="1">
      <x:c r="A132" s="2670"/>
      <x:c r="B132" s="343" t="s">
        <x:v>4971</x:v>
      </x:c>
      <x:c r="C132" s="195">
        <x:v>40430</x:v>
      </x:c>
      <x:c r="D132" s="196" t="s">
        <x:v>8493</x:v>
      </x:c>
      <x:c r="E132" s="343"/>
      <x:c r="F132" s="296" t="s">
        <x:v>1309</x:v>
      </x:c>
      <x:c r="G132" s="1051">
        <x:v>1988.4000000000001</x:v>
      </x:c>
      <x:c r="H132" s="1051">
        <x:v>3072.3499999999999</x:v>
      </x:c>
      <x:c r="I132" s="1051">
        <x:v>1083.9499999999998</x:v>
      </x:c>
      <x:c r="J132" s="343" t="s">
        <x:v>3612</x:v>
      </x:c>
      <x:c r="K132" s="296" t="s">
        <x:v>4760</x:v>
      </x:c>
      <x:c r="L132" s="659" t="s">
        <x:v>1595</x:v>
      </x:c>
    </x:row>
    <x:row r="133" spans="1:12" ht="30" hidden="1" customHeight="1">
      <x:c r="A133" s="2670"/>
      <x:c r="B133" s="194" t="s">
        <x:v>4971</x:v>
      </x:c>
      <x:c r="C133" s="195">
        <x:v>40521</x:v>
      </x:c>
      <x:c r="D133" s="343" t="s">
        <x:v>5952</x:v>
      </x:c>
      <x:c r="E133" s="197"/>
      <x:c r="F133" s="295" t="s">
        <x:v>655</x:v>
      </x:c>
      <x:c r="G133" s="1051">
        <x:v>2615</x:v>
      </x:c>
      <x:c r="H133" s="1051">
        <x:v>1996</x:v>
      </x:c>
      <x:c r="I133" s="1051">
        <x:v>-619</x:v>
      </x:c>
      <x:c r="J133" s="238" t="s">
        <x:v>3941</x:v>
      </x:c>
      <x:c r="K133" s="634" t="s">
        <x:v>7881</x:v>
      </x:c>
      <x:c r="L133" s="675" t="s">
        <x:v>845</x:v>
      </x:c>
    </x:row>
    <x:row r="134" spans="1:12" ht="30" customHeight="1">
      <x:c r="A134" s="2670" t="s">
        <x:v>5507</x:v>
      </x:c>
      <x:c r="B134" s="194" t="s">
        <x:v>5074</x:v>
      </x:c>
      <x:c r="C134" s="195">
        <x:v>40318</x:v>
      </x:c>
      <x:c r="D134" s="196" t="s">
        <x:v>8319</x:v>
      </x:c>
      <x:c r="E134" s="197" t="s">
        <x:v>4959</x:v>
      </x:c>
      <x:c r="F134" s="295" t="s">
        <x:v>9639</x:v>
      </x:c>
      <x:c r="G134" s="1051">
        <x:v>40477.099999999999</x:v>
      </x:c>
      <x:c r="H134" s="1051">
        <x:v>40477.099999999999</x:v>
      </x:c>
      <x:c r="I134" s="1051">
        <x:v>0</x:v>
      </x:c>
      <x:c r="J134" s="343" t="s">
        <x:v>3941</x:v>
      </x:c>
      <x:c r="K134" s="296" t="s">
        <x:v>4755</x:v>
      </x:c>
      <x:c r="L134" s="659" t="s">
        <x:v>1788</x:v>
      </x:c>
    </x:row>
    <x:row r="135" spans="1:12" ht="30" hidden="1" customHeight="1">
      <x:c r="A135" s="2670"/>
      <x:c r="B135" s="343" t="s">
        <x:v>4977</x:v>
      </x:c>
      <x:c r="C135" s="195">
        <x:v>40318</x:v>
      </x:c>
      <x:c r="D135" s="196" t="s">
        <x:v>8319</x:v>
      </x:c>
      <x:c r="E135" s="343" t="s">
        <x:v>4937</x:v>
      </x:c>
      <x:c r="F135" s="296" t="s">
        <x:v>8475</x:v>
      </x:c>
      <x:c r="G135" s="1051">
        <x:v>5939</x:v>
      </x:c>
      <x:c r="H135" s="1051">
        <x:v>5871</x:v>
      </x:c>
      <x:c r="I135" s="1051">
        <x:v>-68</x:v>
      </x:c>
      <x:c r="J135" s="343" t="s">
        <x:v>3941</x:v>
      </x:c>
      <x:c r="K135" s="296" t="s">
        <x:v>4755</x:v>
      </x:c>
      <x:c r="L135" s="659" t="s">
        <x:v>521</x:v>
      </x:c>
    </x:row>
    <x:row r="136" spans="1:12" ht="30" customHeight="1">
      <x:c r="A136" s="2670"/>
      <x:c r="B136" s="194" t="s">
        <x:v>4933</x:v>
      </x:c>
      <x:c r="C136" s="195">
        <x:v>40283</x:v>
      </x:c>
      <x:c r="D136" s="196" t="s">
        <x:v>2688</x:v>
      </x:c>
      <x:c r="E136" s="197"/>
      <x:c r="F136" s="295" t="s">
        <x:v>597</x:v>
      </x:c>
      <x:c r="G136" s="1051">
        <x:v>0</x:v>
      </x:c>
      <x:c r="H136" s="1051">
        <x:v>710.79999999999995</x:v>
      </x:c>
      <x:c r="I136" s="1051">
        <x:v>710.79999999999995</x:v>
      </x:c>
      <x:c r="J136" s="343" t="s">
        <x:v>5546</x:v>
      </x:c>
      <x:c r="K136" s="296" t="s">
        <x:v>5350</x:v>
      </x:c>
      <x:c r="L136" s="659" t="s">
        <x:v>9139</x:v>
      </x:c>
    </x:row>
    <x:row r="137" spans="1:12" ht="30" customHeight="1">
      <x:c r="A137" s="2670"/>
      <x:c r="B137" s="194" t="s">
        <x:v>4933</x:v>
      </x:c>
      <x:c r="C137" s="195">
        <x:v>40283</x:v>
      </x:c>
      <x:c r="D137" s="196" t="s">
        <x:v>2688</x:v>
      </x:c>
      <x:c r="E137" s="197"/>
      <x:c r="F137" s="295" t="s">
        <x:v>410</x:v>
      </x:c>
      <x:c r="G137" s="1051">
        <x:v>0</x:v>
      </x:c>
      <x:c r="H137" s="1051">
        <x:v>508.10000000000002</x:v>
      </x:c>
      <x:c r="I137" s="1051">
        <x:v>508.10000000000002</x:v>
      </x:c>
      <x:c r="J137" s="343" t="s">
        <x:v>5546</x:v>
      </x:c>
      <x:c r="K137" s="296" t="s">
        <x:v>5350</x:v>
      </x:c>
      <x:c r="L137" s="659" t="s">
        <x:v>9139</x:v>
      </x:c>
    </x:row>
    <x:row r="138" spans="1:12" ht="30" customHeight="1">
      <x:c r="A138" s="2670"/>
      <x:c r="B138" s="194" t="s">
        <x:v>4933</x:v>
      </x:c>
      <x:c r="C138" s="195">
        <x:v>40344</x:v>
      </x:c>
      <x:c r="D138" s="196" t="s">
        <x:v>8202</x:v>
      </x:c>
      <x:c r="E138" s="197"/>
      <x:c r="F138" s="295" t="s">
        <x:v>455</x:v>
      </x:c>
      <x:c r="G138" s="1051">
        <x:v>0</x:v>
      </x:c>
      <x:c r="H138" s="1051">
        <x:v>777.89999999999998</x:v>
      </x:c>
      <x:c r="I138" s="1051">
        <x:v>777.89999999999998</x:v>
      </x:c>
      <x:c r="J138" s="343" t="s">
        <x:v>3555</x:v>
      </x:c>
      <x:c r="K138" s="296" t="s">
        <x:v>3144</x:v>
      </x:c>
      <x:c r="L138" s="659" t="s">
        <x:v>3994</x:v>
      </x:c>
    </x:row>
    <x:row r="139" spans="1:12" ht="30" customHeight="1">
      <x:c r="A139" s="2670"/>
      <x:c r="B139" s="343" t="s">
        <x:v>4933</x:v>
      </x:c>
      <x:c r="C139" s="195">
        <x:v>40311</x:v>
      </x:c>
      <x:c r="D139" s="343" t="s">
        <x:v>2165</x:v>
      </x:c>
      <x:c r="E139" s="343"/>
      <x:c r="F139" s="296" t="s">
        <x:v>1129</x:v>
      </x:c>
      <x:c r="G139" s="1051"/>
      <x:c r="H139" s="1051">
        <x:v>1456</x:v>
      </x:c>
      <x:c r="I139" s="1051">
        <x:v>1456</x:v>
      </x:c>
      <x:c r="J139" s="343"/>
      <x:c r="K139" s="296"/>
      <x:c r="L139" s="659" t="s">
        <x:v>5263</x:v>
      </x:c>
    </x:row>
    <x:row r="140" spans="1:12" ht="30" customHeight="1">
      <x:c r="A140" s="2670"/>
      <x:c r="B140" s="343" t="s">
        <x:v>4933</x:v>
      </x:c>
      <x:c r="C140" s="195">
        <x:v>40465</x:v>
      </x:c>
      <x:c r="D140" s="343" t="s">
        <x:v>2695</x:v>
      </x:c>
      <x:c r="E140" s="343"/>
      <x:c r="F140" s="296" t="s">
        <x:v>565</x:v>
      </x:c>
      <x:c r="G140" s="1051"/>
      <x:c r="H140" s="1051">
        <x:v>1450</x:v>
      </x:c>
      <x:c r="I140" s="1051">
        <x:v>1450</x:v>
      </x:c>
      <x:c r="J140" s="343" t="s">
        <x:v>3612</x:v>
      </x:c>
      <x:c r="K140" s="296" t="s">
        <x:v>4833</x:v>
      </x:c>
      <x:c r="L140" s="659" t="s">
        <x:v>2690</x:v>
      </x:c>
    </x:row>
    <x:row r="141" spans="1:12" ht="30" customHeight="1">
      <x:c r="A141" s="2670"/>
      <x:c r="B141" s="343" t="s">
        <x:v>4971</x:v>
      </x:c>
      <x:c r="C141" s="195">
        <x:v>40311</x:v>
      </x:c>
      <x:c r="D141" s="343" t="s">
        <x:v>2165</x:v>
      </x:c>
      <x:c r="E141" s="343"/>
      <x:c r="F141" s="296" t="s">
        <x:v>1131</x:v>
      </x:c>
      <x:c r="G141" s="1051"/>
      <x:c r="H141" s="1051">
        <x:v>1125.3</x:v>
      </x:c>
      <x:c r="I141" s="1051">
        <x:v>1125.3</x:v>
      </x:c>
      <x:c r="J141" s="343"/>
      <x:c r="K141" s="296"/>
      <x:c r="L141" s="659" t="s">
        <x:v>9534</x:v>
      </x:c>
    </x:row>
    <x:row r="142" spans="1:12" ht="30" hidden="1" customHeight="1">
      <x:c r="A142" s="2670"/>
      <x:c r="B142" s="343" t="s">
        <x:v>4971</x:v>
      </x:c>
      <x:c r="C142" s="195">
        <x:v>40318</x:v>
      </x:c>
      <x:c r="D142" s="196" t="s">
        <x:v>8472</x:v>
      </x:c>
      <x:c r="E142" s="343"/>
      <x:c r="F142" s="296" t="s">
        <x:v>86</x:v>
      </x:c>
      <x:c r="G142" s="1051">
        <x:v>1733.5</x:v>
      </x:c>
      <x:c r="H142" s="1051">
        <x:v>1711</x:v>
      </x:c>
      <x:c r="I142" s="1051">
        <x:v>-22.5</x:v>
      </x:c>
      <x:c r="J142" s="343" t="s">
        <x:v>3555</x:v>
      </x:c>
      <x:c r="K142" s="296" t="s">
        <x:v>7859</x:v>
      </x:c>
      <x:c r="L142" s="659" t="s">
        <x:v>9339</x:v>
      </x:c>
    </x:row>
    <x:row r="143" spans="1:12" ht="30" customHeight="1">
      <x:c r="A143" s="2670"/>
      <x:c r="B143" s="343" t="s">
        <x:v>4971</x:v>
      </x:c>
      <x:c r="C143" s="195">
        <x:v>40318</x:v>
      </x:c>
      <x:c r="D143" s="196" t="s">
        <x:v>8472</x:v>
      </x:c>
      <x:c r="E143" s="343"/>
      <x:c r="F143" s="296" t="s">
        <x:v>1900</x:v>
      </x:c>
      <x:c r="G143" s="1051">
        <x:v>1500</x:v>
      </x:c>
      <x:c r="H143" s="1051">
        <x:v>1547</x:v>
      </x:c>
      <x:c r="I143" s="1051">
        <x:v>47</x:v>
      </x:c>
      <x:c r="J143" s="343" t="s">
        <x:v>3555</x:v>
      </x:c>
      <x:c r="K143" s="296" t="s">
        <x:v>7859</x:v>
      </x:c>
      <x:c r="L143" s="659" t="s">
        <x:v>9339</x:v>
      </x:c>
    </x:row>
    <x:row r="144" spans="1:12" ht="30" customHeight="1">
      <x:c r="A144" s="2670"/>
      <x:c r="B144" s="343" t="s">
        <x:v>4971</x:v>
      </x:c>
      <x:c r="C144" s="195">
        <x:v>40346</x:v>
      </x:c>
      <x:c r="D144" s="196" t="s">
        <x:v>2949</x:v>
      </x:c>
      <x:c r="E144" s="343"/>
      <x:c r="F144" s="296" t="s">
        <x:v>1488</x:v>
      </x:c>
      <x:c r="G144" s="1051"/>
      <x:c r="H144" s="1051">
        <x:v>2109</x:v>
      </x:c>
      <x:c r="I144" s="1051">
        <x:v>2109</x:v>
      </x:c>
      <x:c r="J144" s="343" t="s">
        <x:v>3612</x:v>
      </x:c>
      <x:c r="K144" s="296" t="s">
        <x:v>7859</x:v>
      </x:c>
      <x:c r="L144" s="659" t="s">
        <x:v>1140</x:v>
      </x:c>
    </x:row>
    <x:row r="145" spans="1:12" ht="30" customHeight="1">
      <x:c r="A145" s="2670"/>
      <x:c r="B145" s="343" t="s">
        <x:v>4971</x:v>
      </x:c>
      <x:c r="C145" s="195">
        <x:v>40445</x:v>
      </x:c>
      <x:c r="D145" s="196" t="s">
        <x:v>2601</x:v>
      </x:c>
      <x:c r="E145" s="343"/>
      <x:c r="F145" s="296" t="s">
        <x:v>994</x:v>
      </x:c>
      <x:c r="G145" s="1051">
        <x:v>1764</x:v>
      </x:c>
      <x:c r="H145" s="1051">
        <x:v>1764</x:v>
      </x:c>
      <x:c r="I145" s="1051">
        <x:v>0</x:v>
      </x:c>
      <x:c r="J145" s="343" t="s">
        <x:v>3555</x:v>
      </x:c>
      <x:c r="K145" s="296" t="s">
        <x:v>4742</x:v>
      </x:c>
      <x:c r="L145" s="659" t="s">
        <x:v>9206</x:v>
      </x:c>
    </x:row>
    <x:row r="146" spans="1:12" ht="30" customHeight="1">
      <x:c r="A146" s="2673" t="s">
        <x:v>5507</x:v>
      </x:c>
      <x:c r="B146" s="343" t="s">
        <x:v>4971</x:v>
      </x:c>
      <x:c r="C146" s="195">
        <x:v>40445</x:v>
      </x:c>
      <x:c r="D146" s="196" t="s">
        <x:v>2601</x:v>
      </x:c>
      <x:c r="E146" s="343"/>
      <x:c r="F146" s="296" t="s">
        <x:v>938</x:v>
      </x:c>
      <x:c r="G146" s="1051">
        <x:v>630</x:v>
      </x:c>
      <x:c r="H146" s="1051">
        <x:v>630</x:v>
      </x:c>
      <x:c r="I146" s="1051">
        <x:v>0</x:v>
      </x:c>
      <x:c r="J146" s="343" t="s">
        <x:v>3555</x:v>
      </x:c>
      <x:c r="K146" s="296" t="s">
        <x:v>4742</x:v>
      </x:c>
      <x:c r="L146" s="659" t="s">
        <x:v>9206</x:v>
      </x:c>
    </x:row>
    <x:row r="147" spans="1:12" ht="30" customHeight="1">
      <x:c r="A147" s="2673"/>
      <x:c r="B147" s="343" t="s">
        <x:v>4971</x:v>
      </x:c>
      <x:c r="C147" s="195">
        <x:v>40290</x:v>
      </x:c>
      <x:c r="D147" s="196" t="s">
        <x:v>8477</x:v>
      </x:c>
      <x:c r="E147" s="343"/>
      <x:c r="F147" s="296" t="s">
        <x:v>330</x:v>
      </x:c>
      <x:c r="G147" s="1051">
        <x:v>0</x:v>
      </x:c>
      <x:c r="H147" s="1051">
        <x:v>1423</x:v>
      </x:c>
      <x:c r="I147" s="1051">
        <x:v>1423</x:v>
      </x:c>
      <x:c r="J147" s="343" t="s">
        <x:v>5571</x:v>
      </x:c>
      <x:c r="K147" s="296" t="s">
        <x:v>7970</x:v>
      </x:c>
      <x:c r="L147" s="659" t="s">
        <x:v>6112</x:v>
      </x:c>
    </x:row>
    <x:row r="148" spans="1:12" ht="30" customHeight="1">
      <x:c r="A148" s="2670" t="s">
        <x:v>4872</x:v>
      </x:c>
      <x:c r="B148" s="194" t="s">
        <x:v>5074</x:v>
      </x:c>
      <x:c r="C148" s="195">
        <x:v>40374</x:v>
      </x:c>
      <x:c r="D148" s="197" t="s">
        <x:v>2662</x:v>
      </x:c>
      <x:c r="E148" s="197" t="s">
        <x:v>5588</x:v>
      </x:c>
      <x:c r="F148" s="295" t="s">
        <x:v>2693</x:v>
      </x:c>
      <x:c r="G148" s="1051">
        <x:v>31100</x:v>
      </x:c>
      <x:c r="H148" s="1051">
        <x:v>31100</x:v>
      </x:c>
      <x:c r="I148" s="1051">
        <x:v>0</x:v>
      </x:c>
      <x:c r="J148" s="201" t="s">
        <x:v>4150</x:v>
      </x:c>
      <x:c r="K148" s="295" t="s">
        <x:v>4272</x:v>
      </x:c>
      <x:c r="L148" s="268" t="s">
        <x:v>2871</x:v>
      </x:c>
    </x:row>
    <x:row r="149" spans="1:12" ht="30" customHeight="1">
      <x:c r="A149" s="2670"/>
      <x:c r="B149" s="194" t="s">
        <x:v>4933</x:v>
      </x:c>
      <x:c r="C149" s="205">
        <x:v>40241</x:v>
      </x:c>
      <x:c r="D149" s="197" t="s">
        <x:v>1984</x:v>
      </x:c>
      <x:c r="E149" s="197"/>
      <x:c r="F149" s="295" t="s">
        <x:v>801</x:v>
      </x:c>
      <x:c r="G149" s="1051"/>
      <x:c r="H149" s="1051">
        <x:v>1220</x:v>
      </x:c>
      <x:c r="I149" s="1051">
        <x:v>1220</x:v>
      </x:c>
      <x:c r="J149" s="201" t="s">
        <x:v>5571</x:v>
      </x:c>
      <x:c r="K149" s="295" t="s">
        <x:v>7892</x:v>
      </x:c>
      <x:c r="L149" s="268" t="s">
        <x:v>9128</x:v>
      </x:c>
    </x:row>
    <x:row r="150" spans="1:12" ht="30" customHeight="1">
      <x:c r="A150" s="2670"/>
      <x:c r="B150" s="194" t="s">
        <x:v>4933</x:v>
      </x:c>
      <x:c r="C150" s="205">
        <x:v>40276</x:v>
      </x:c>
      <x:c r="D150" s="197" t="s">
        <x:v>2873</x:v>
      </x:c>
      <x:c r="E150" s="197"/>
      <x:c r="F150" s="295" t="s">
        <x:v>533</x:v>
      </x:c>
      <x:c r="G150" s="1051">
        <x:v>0</x:v>
      </x:c>
      <x:c r="H150" s="1051">
        <x:v>336.30000000000001</x:v>
      </x:c>
      <x:c r="I150" s="1051">
        <x:v>336.30000000000001</x:v>
      </x:c>
      <x:c r="J150" s="201" t="s">
        <x:v>4150</x:v>
      </x:c>
      <x:c r="K150" s="295" t="s">
        <x:v>3329</x:v>
      </x:c>
      <x:c r="L150" s="268" t="s">
        <x:v>7921</x:v>
      </x:c>
    </x:row>
    <x:row r="151" spans="1:12" ht="30" customHeight="1">
      <x:c r="A151" s="2670"/>
      <x:c r="B151" s="194" t="s">
        <x:v>4933</x:v>
      </x:c>
      <x:c r="C151" s="205">
        <x:v>40332</x:v>
      </x:c>
      <x:c r="D151" s="197" t="s">
        <x:v>2015</x:v>
      </x:c>
      <x:c r="E151" s="197"/>
      <x:c r="F151" s="295" t="s">
        <x:v>2560</x:v>
      </x:c>
      <x:c r="G151" s="1051">
        <x:v>0</x:v>
      </x:c>
      <x:c r="H151" s="1051">
        <x:v>942.5</x:v>
      </x:c>
      <x:c r="I151" s="1051">
        <x:v>942.5</x:v>
      </x:c>
      <x:c r="J151" s="201" t="s">
        <x:v>3612</x:v>
      </x:c>
      <x:c r="K151" s="295" t="s">
        <x:v>4849</x:v>
      </x:c>
      <x:c r="L151" s="268" t="s">
        <x:v>7921</x:v>
      </x:c>
    </x:row>
    <x:row r="152" spans="1:12" ht="30" customHeight="1">
      <x:c r="A152" s="2670"/>
      <x:c r="B152" s="194" t="s">
        <x:v>4933</x:v>
      </x:c>
      <x:c r="C152" s="195">
        <x:v>40304</x:v>
      </x:c>
      <x:c r="D152" s="343" t="s">
        <x:v>1956</x:v>
      </x:c>
      <x:c r="E152" s="197"/>
      <x:c r="F152" s="296" t="s">
        <x:v>2932</x:v>
      </x:c>
      <x:c r="G152" s="1051">
        <x:v>0</x:v>
      </x:c>
      <x:c r="H152" s="1051">
        <x:v>3668</x:v>
      </x:c>
      <x:c r="I152" s="1051">
        <x:v>3668</x:v>
      </x:c>
      <x:c r="J152" s="688" t="s">
        <x:v>3959</x:v>
      </x:c>
      <x:c r="K152" s="673" t="s">
        <x:v>7212</x:v>
      </x:c>
      <x:c r="L152" s="659" t="s">
        <x:v>1480</x:v>
      </x:c>
    </x:row>
    <x:row r="153" spans="1:12" ht="30" customHeight="1">
      <x:c r="A153" s="2670"/>
      <x:c r="B153" s="343" t="s">
        <x:v>4933</x:v>
      </x:c>
      <x:c r="C153" s="195">
        <x:v>40367</x:v>
      </x:c>
      <x:c r="D153" s="343" t="s">
        <x:v>2944</x:v>
      </x:c>
      <x:c r="E153" s="343"/>
      <x:c r="F153" s="296" t="s">
        <x:v>392</x:v>
      </x:c>
      <x:c r="G153" s="1051"/>
      <x:c r="H153" s="1051">
        <x:v>5823</x:v>
      </x:c>
      <x:c r="I153" s="1051">
        <x:v>5823</x:v>
      </x:c>
      <x:c r="J153" s="343" t="s">
        <x:v>3555</x:v>
      </x:c>
      <x:c r="K153" s="296" t="s">
        <x:v>4881</x:v>
      </x:c>
      <x:c r="L153" s="659" t="s">
        <x:v>9827</x:v>
      </x:c>
    </x:row>
    <x:row r="154" spans="1:12" ht="30" customHeight="1">
      <x:c r="A154" s="2670"/>
      <x:c r="B154" s="343" t="s">
        <x:v>4971</x:v>
      </x:c>
      <x:c r="C154" s="195">
        <x:v>40479</x:v>
      </x:c>
      <x:c r="D154" s="343" t="s">
        <x:v>2954</x:v>
      </x:c>
      <x:c r="E154" s="343"/>
      <x:c r="F154" s="296" t="s">
        <x:v>773</x:v>
      </x:c>
      <x:c r="G154" s="1051"/>
      <x:c r="H154" s="1051">
        <x:v>7469</x:v>
      </x:c>
      <x:c r="I154" s="1051">
        <x:v>7469</x:v>
      </x:c>
      <x:c r="J154" s="343" t="s">
        <x:v>3612</x:v>
      </x:c>
      <x:c r="K154" s="296" t="s">
        <x:v>4781</x:v>
      </x:c>
      <x:c r="L154" s="659" t="s">
        <x:v>854</x:v>
      </x:c>
    </x:row>
    <x:row r="155" spans="1:12" ht="30" customHeight="1">
      <x:c r="A155" s="2670"/>
      <x:c r="B155" s="194" t="s">
        <x:v>4971</x:v>
      </x:c>
      <x:c r="C155" s="195">
        <x:v>40241</x:v>
      </x:c>
      <x:c r="D155" s="343" t="s">
        <x:v>2686</x:v>
      </x:c>
      <x:c r="E155" s="197" t="s">
        <x:v>3344</x:v>
      </x:c>
      <x:c r="F155" s="296" t="s">
        <x:v>8445</x:v>
      </x:c>
      <x:c r="G155" s="1051">
        <x:v>825</x:v>
      </x:c>
      <x:c r="H155" s="1051">
        <x:v>921</x:v>
      </x:c>
      <x:c r="I155" s="1051">
        <x:v>96</x:v>
      </x:c>
      <x:c r="J155" s="343" t="s">
        <x:v>2992</x:v>
      </x:c>
      <x:c r="K155" s="296" t="s">
        <x:v>3344</x:v>
      </x:c>
      <x:c r="L155" s="659" t="s">
        <x:v>8463</x:v>
      </x:c>
    </x:row>
    <x:row r="156" spans="1:12" ht="30" customHeight="1">
      <x:c r="A156" s="2673" t="s">
        <x:v>4829</x:v>
      </x:c>
      <x:c r="B156" s="343" t="s">
        <x:v>4933</x:v>
      </x:c>
      <x:c r="C156" s="195">
        <x:v>40395</x:v>
      </x:c>
      <x:c r="D156" s="196" t="s">
        <x:v>8432</x:v>
      </x:c>
      <x:c r="E156" s="343"/>
      <x:c r="F156" s="296" t="s">
        <x:v>1481</x:v>
      </x:c>
      <x:c r="G156" s="1051">
        <x:v>3820.9000000000001</x:v>
      </x:c>
      <x:c r="H156" s="1051">
        <x:v>3820.9000000000001</x:v>
      </x:c>
      <x:c r="I156" s="1051">
        <x:v>0</x:v>
      </x:c>
      <x:c r="J156" s="343" t="s">
        <x:v>2228</x:v>
      </x:c>
      <x:c r="K156" s="296" t="s">
        <x:v>4746</x:v>
      </x:c>
      <x:c r="L156" s="659" t="s">
        <x:v>273</x:v>
      </x:c>
    </x:row>
    <x:row r="157" spans="1:12" ht="30" customHeight="1">
      <x:c r="A157" s="2673"/>
      <x:c r="B157" s="343" t="s">
        <x:v>4933</x:v>
      </x:c>
      <x:c r="C157" s="195">
        <x:v>40395</x:v>
      </x:c>
      <x:c r="D157" s="196" t="s">
        <x:v>8432</x:v>
      </x:c>
      <x:c r="E157" s="343"/>
      <x:c r="F157" s="296" t="s">
        <x:v>1112</x:v>
      </x:c>
      <x:c r="G157" s="1051">
        <x:v>4734.6000000000004</x:v>
      </x:c>
      <x:c r="H157" s="1051">
        <x:v>4734.6000000000004</x:v>
      </x:c>
      <x:c r="I157" s="1051">
        <x:v>0</x:v>
      </x:c>
      <x:c r="J157" s="343" t="s">
        <x:v>2228</x:v>
      </x:c>
      <x:c r="K157" s="296" t="s">
        <x:v>4746</x:v>
      </x:c>
      <x:c r="L157" s="659" t="s">
        <x:v>9505</x:v>
      </x:c>
    </x:row>
    <x:row r="158" spans="1:12" ht="30" customHeight="1">
      <x:c r="A158" s="2673"/>
      <x:c r="B158" s="343" t="s">
        <x:v>4933</x:v>
      </x:c>
      <x:c r="C158" s="195">
        <x:v>40395</x:v>
      </x:c>
      <x:c r="D158" s="196" t="s">
        <x:v>8432</x:v>
      </x:c>
      <x:c r="E158" s="343"/>
      <x:c r="F158" s="296" t="s">
        <x:v>2156</x:v>
      </x:c>
      <x:c r="G158" s="1051">
        <x:v>821.39999999999998</x:v>
      </x:c>
      <x:c r="H158" s="1051">
        <x:v>821.39999999999998</x:v>
      </x:c>
      <x:c r="I158" s="1051">
        <x:v>0</x:v>
      </x:c>
      <x:c r="J158" s="343" t="s">
        <x:v>2228</x:v>
      </x:c>
      <x:c r="K158" s="296" t="s">
        <x:v>4746</x:v>
      </x:c>
      <x:c r="L158" s="659" t="s">
        <x:v>9505</x:v>
      </x:c>
    </x:row>
    <x:row r="159" spans="1:12" ht="30" customHeight="1">
      <x:c r="A159" s="2673"/>
      <x:c r="B159" s="343" t="s">
        <x:v>4933</x:v>
      </x:c>
      <x:c r="C159" s="195">
        <x:v>40311</x:v>
      </x:c>
      <x:c r="D159" s="196" t="s">
        <x:v>2165</x:v>
      </x:c>
      <x:c r="E159" s="343"/>
      <x:c r="F159" s="296" t="s">
        <x:v>8476</x:v>
      </x:c>
      <x:c r="G159" s="1051"/>
      <x:c r="H159" s="1051">
        <x:v>598</x:v>
      </x:c>
      <x:c r="I159" s="1051">
        <x:v>598</x:v>
      </x:c>
      <x:c r="J159" s="343" t="s">
        <x:v>5258</x:v>
      </x:c>
      <x:c r="K159" s="296"/>
      <x:c r="L159" s="659" t="s">
        <x:v>5263</x:v>
      </x:c>
    </x:row>
    <x:row r="160" spans="1:12" ht="30" customHeight="1">
      <x:c r="A160" s="2673"/>
      <x:c r="B160" s="343" t="s">
        <x:v>4933</x:v>
      </x:c>
      <x:c r="C160" s="195">
        <x:v>40311</x:v>
      </x:c>
      <x:c r="D160" s="196" t="s">
        <x:v>2165</x:v>
      </x:c>
      <x:c r="E160" s="343"/>
      <x:c r="F160" s="296" t="s">
        <x:v>8468</x:v>
      </x:c>
      <x:c r="G160" s="1051"/>
      <x:c r="H160" s="1051">
        <x:v>239.5</x:v>
      </x:c>
      <x:c r="I160" s="1051">
        <x:v>239.5</x:v>
      </x:c>
      <x:c r="J160" s="343" t="s">
        <x:v>5258</x:v>
      </x:c>
      <x:c r="K160" s="296"/>
      <x:c r="L160" s="659" t="s">
        <x:v>5263</x:v>
      </x:c>
    </x:row>
    <x:row r="161" spans="1:12" ht="30" customHeight="1">
      <x:c r="A161" s="2673"/>
      <x:c r="B161" s="343" t="s">
        <x:v>4933</x:v>
      </x:c>
      <x:c r="C161" s="195">
        <x:v>40311</x:v>
      </x:c>
      <x:c r="D161" s="196" t="s">
        <x:v>2165</x:v>
      </x:c>
      <x:c r="E161" s="343"/>
      <x:c r="F161" s="296" t="s">
        <x:v>8454</x:v>
      </x:c>
      <x:c r="G161" s="1051"/>
      <x:c r="H161" s="1051">
        <x:v>303.69999999999999</x:v>
      </x:c>
      <x:c r="I161" s="1051">
        <x:v>303.69999999999999</x:v>
      </x:c>
      <x:c r="J161" s="343" t="s">
        <x:v>5258</x:v>
      </x:c>
      <x:c r="K161" s="296"/>
      <x:c r="L161" s="659" t="s">
        <x:v>9770</x:v>
      </x:c>
    </x:row>
    <x:row r="162" spans="1:12" ht="30" customHeight="1">
      <x:c r="A162" s="2673"/>
      <x:c r="B162" s="343" t="s">
        <x:v>4933</x:v>
      </x:c>
      <x:c r="C162" s="195">
        <x:v>40311</x:v>
      </x:c>
      <x:c r="D162" s="196" t="s">
        <x:v>2165</x:v>
      </x:c>
      <x:c r="E162" s="343"/>
      <x:c r="F162" s="296" t="s">
        <x:v>8474</x:v>
      </x:c>
      <x:c r="G162" s="1051"/>
      <x:c r="H162" s="1051">
        <x:v>910</x:v>
      </x:c>
      <x:c r="I162" s="1051">
        <x:v>910</x:v>
      </x:c>
      <x:c r="J162" s="343" t="s">
        <x:v>5258</x:v>
      </x:c>
      <x:c r="K162" s="296"/>
      <x:c r="L162" s="659" t="s">
        <x:v>9770</x:v>
      </x:c>
    </x:row>
    <x:row r="163" spans="1:12" ht="30" customHeight="1">
      <x:c r="A163" s="2673"/>
      <x:c r="B163" s="343" t="s">
        <x:v>4933</x:v>
      </x:c>
      <x:c r="C163" s="195">
        <x:v>40311</x:v>
      </x:c>
      <x:c r="D163" s="196" t="s">
        <x:v>2165</x:v>
      </x:c>
      <x:c r="E163" s="343"/>
      <x:c r="F163" s="296" t="s">
        <x:v>2947</x:v>
      </x:c>
      <x:c r="G163" s="1051"/>
      <x:c r="H163" s="1051">
        <x:v>201</x:v>
      </x:c>
      <x:c r="I163" s="1051">
        <x:v>201</x:v>
      </x:c>
      <x:c r="J163" s="343" t="s">
        <x:v>5258</x:v>
      </x:c>
      <x:c r="K163" s="296"/>
      <x:c r="L163" s="659" t="s">
        <x:v>5263</x:v>
      </x:c>
    </x:row>
    <x:row r="164" spans="1:12" ht="30" customHeight="1">
      <x:c r="A164" s="2673"/>
      <x:c r="B164" s="343" t="s">
        <x:v>4933</x:v>
      </x:c>
      <x:c r="C164" s="195">
        <x:v>40311</x:v>
      </x:c>
      <x:c r="D164" s="196" t="s">
        <x:v>2165</x:v>
      </x:c>
      <x:c r="E164" s="343"/>
      <x:c r="F164" s="296" t="s">
        <x:v>1476</x:v>
      </x:c>
      <x:c r="G164" s="1051"/>
      <x:c r="H164" s="1051">
        <x:v>278</x:v>
      </x:c>
      <x:c r="I164" s="1051">
        <x:v>278</x:v>
      </x:c>
      <x:c r="J164" s="343" t="s">
        <x:v>5258</x:v>
      </x:c>
      <x:c r="K164" s="296"/>
      <x:c r="L164" s="659" t="s">
        <x:v>5263</x:v>
      </x:c>
    </x:row>
    <x:row r="165" spans="1:12" ht="30" customHeight="1">
      <x:c r="A165" s="2673"/>
      <x:c r="B165" s="343" t="s">
        <x:v>4933</x:v>
      </x:c>
      <x:c r="C165" s="195">
        <x:v>40311</x:v>
      </x:c>
      <x:c r="D165" s="196" t="s">
        <x:v>2165</x:v>
      </x:c>
      <x:c r="E165" s="343"/>
      <x:c r="F165" s="296" t="s">
        <x:v>8465</x:v>
      </x:c>
      <x:c r="G165" s="1051"/>
      <x:c r="H165" s="1051">
        <x:v>1233.4000000000001</x:v>
      </x:c>
      <x:c r="I165" s="1051">
        <x:v>1233.4000000000001</x:v>
      </x:c>
      <x:c r="J165" s="343" t="s">
        <x:v>5258</x:v>
      </x:c>
      <x:c r="K165" s="296"/>
      <x:c r="L165" s="659" t="s">
        <x:v>9770</x:v>
      </x:c>
    </x:row>
    <x:row r="166" spans="1:12" ht="30" customHeight="1">
      <x:c r="A166" s="2673"/>
      <x:c r="B166" s="343" t="s">
        <x:v>4933</x:v>
      </x:c>
      <x:c r="C166" s="195">
        <x:v>40395</x:v>
      </x:c>
      <x:c r="D166" s="196" t="s">
        <x:v>8432</x:v>
      </x:c>
      <x:c r="E166" s="343"/>
      <x:c r="F166" s="296" t="s">
        <x:v>8330</x:v>
      </x:c>
      <x:c r="G166" s="1051"/>
      <x:c r="H166" s="1051">
        <x:v>3196.3000000000002</x:v>
      </x:c>
      <x:c r="I166" s="1051">
        <x:v>3196.3000000000002</x:v>
      </x:c>
      <x:c r="J166" s="343" t="s">
        <x:v>2228</x:v>
      </x:c>
      <x:c r="K166" s="296" t="s">
        <x:v>4746</x:v>
      </x:c>
      <x:c r="L166" s="659" t="s">
        <x:v>206</x:v>
      </x:c>
    </x:row>
    <x:row r="167" spans="1:12" ht="30" customHeight="1">
      <x:c r="A167" s="2673"/>
      <x:c r="B167" s="343" t="s">
        <x:v>4933</x:v>
      </x:c>
      <x:c r="C167" s="195">
        <x:v>40395</x:v>
      </x:c>
      <x:c r="D167" s="196" t="s">
        <x:v>8432</x:v>
      </x:c>
      <x:c r="E167" s="242"/>
      <x:c r="F167" s="296" t="s">
        <x:v>667</x:v>
      </x:c>
      <x:c r="G167" s="1051">
        <x:v>788.79999999999995</x:v>
      </x:c>
      <x:c r="H167" s="1051">
        <x:v>788.79999999999995</x:v>
      </x:c>
      <x:c r="I167" s="1051">
        <x:v>0</x:v>
      </x:c>
      <x:c r="J167" s="343" t="s">
        <x:v>7937</x:v>
      </x:c>
      <x:c r="K167" s="296" t="s">
        <x:v>4886</x:v>
      </x:c>
      <x:c r="L167" s="659" t="s">
        <x:v>7855</x:v>
      </x:c>
    </x:row>
    <x:row r="168" spans="1:12" ht="30" customHeight="1">
      <x:c r="A168" s="2673"/>
      <x:c r="B168" s="343" t="s">
        <x:v>4933</x:v>
      </x:c>
      <x:c r="C168" s="195">
        <x:v>40395</x:v>
      </x:c>
      <x:c r="D168" s="196" t="s">
        <x:v>8432</x:v>
      </x:c>
      <x:c r="E168" s="242"/>
      <x:c r="F168" s="296" t="s">
        <x:v>1410</x:v>
      </x:c>
      <x:c r="G168" s="1051">
        <x:v>2554.8000000000002</x:v>
      </x:c>
      <x:c r="H168" s="1051">
        <x:v>2554.8000000000002</x:v>
      </x:c>
      <x:c r="I168" s="1051">
        <x:v>0</x:v>
      </x:c>
      <x:c r="J168" s="343" t="s">
        <x:v>7937</x:v>
      </x:c>
      <x:c r="K168" s="296" t="s">
        <x:v>4886</x:v>
      </x:c>
      <x:c r="L168" s="659" t="s">
        <x:v>7855</x:v>
      </x:c>
    </x:row>
    <x:row r="169" spans="1:12" ht="30" hidden="1" customHeight="1">
      <x:c r="A169" s="2673"/>
      <x:c r="B169" s="343" t="s">
        <x:v>4933</x:v>
      </x:c>
      <x:c r="C169" s="195">
        <x:v>40325</x:v>
      </x:c>
      <x:c r="D169" s="196" t="s">
        <x:v>1870</x:v>
      </x:c>
      <x:c r="E169" s="242"/>
      <x:c r="F169" s="296" t="s">
        <x:v>523</x:v>
      </x:c>
      <x:c r="G169" s="1051">
        <x:v>605.79999999999995</x:v>
      </x:c>
      <x:c r="H169" s="1051">
        <x:v>0</x:v>
      </x:c>
      <x:c r="I169" s="1051">
        <x:v>-605.79999999999995</x:v>
      </x:c>
      <x:c r="J169" s="343" t="s">
        <x:v>3572</x:v>
      </x:c>
      <x:c r="K169" s="296" t="s">
        <x:v>4886</x:v>
      </x:c>
      <x:c r="L169" s="659" t="s">
        <x:v>9506</x:v>
      </x:c>
    </x:row>
    <x:row r="170" spans="1:12" ht="30" customHeight="1">
      <x:c r="A170" s="2673"/>
      <x:c r="B170" s="343" t="s">
        <x:v>4933</x:v>
      </x:c>
      <x:c r="C170" s="195">
        <x:v>40395</x:v>
      </x:c>
      <x:c r="D170" s="196" t="s">
        <x:v>8432</x:v>
      </x:c>
      <x:c r="E170" s="242"/>
      <x:c r="F170" s="296" t="s">
        <x:v>1125</x:v>
      </x:c>
      <x:c r="G170" s="1051">
        <x:v>4017.6999999999998</x:v>
      </x:c>
      <x:c r="H170" s="1051">
        <x:v>4017.6999999999998</x:v>
      </x:c>
      <x:c r="I170" s="1051">
        <x:v>0</x:v>
      </x:c>
      <x:c r="J170" s="343" t="s">
        <x:v>2228</x:v>
      </x:c>
      <x:c r="K170" s="296"/>
      <x:c r="L170" s="659" t="s">
        <x:v>273</x:v>
      </x:c>
    </x:row>
    <x:row r="171" spans="1:12" ht="30" customHeight="1">
      <x:c r="A171" s="2673"/>
      <x:c r="B171" s="343" t="s">
        <x:v>4971</x:v>
      </x:c>
      <x:c r="C171" s="195">
        <x:v>40423</x:v>
      </x:c>
      <x:c r="D171" s="196" t="s">
        <x:v>8502</x:v>
      </x:c>
      <x:c r="E171" s="343"/>
      <x:c r="F171" s="296" t="s">
        <x:v>325</x:v>
      </x:c>
      <x:c r="G171" s="1051">
        <x:v>667.39999999999998</x:v>
      </x:c>
      <x:c r="H171" s="1051">
        <x:v>667.39999999999998</x:v>
      </x:c>
      <x:c r="I171" s="1051">
        <x:v>0</x:v>
      </x:c>
      <x:c r="J171" s="343" t="s">
        <x:v>4150</x:v>
      </x:c>
      <x:c r="K171" s="296" t="s">
        <x:v>7705</x:v>
      </x:c>
      <x:c r="L171" s="659" t="s">
        <x:v>2871</x:v>
      </x:c>
    </x:row>
    <x:row r="172" spans="1:12" ht="30" customHeight="1">
      <x:c r="A172" s="2673"/>
      <x:c r="B172" s="343" t="s">
        <x:v>4971</x:v>
      </x:c>
      <x:c r="C172" s="195">
        <x:v>40423</x:v>
      </x:c>
      <x:c r="D172" s="196" t="s">
        <x:v>8502</x:v>
      </x:c>
      <x:c r="E172" s="343" t="s">
        <x:v>5336</x:v>
      </x:c>
      <x:c r="F172" s="296" t="s">
        <x:v>2712</x:v>
      </x:c>
      <x:c r="G172" s="1051">
        <x:v>1062.2</x:v>
      </x:c>
      <x:c r="H172" s="1051">
        <x:v>1062.2</x:v>
      </x:c>
      <x:c r="I172" s="1051">
        <x:v>0</x:v>
      </x:c>
      <x:c r="J172" s="343" t="s">
        <x:v>4150</x:v>
      </x:c>
      <x:c r="K172" s="296" t="s">
        <x:v>7705</x:v>
      </x:c>
      <x:c r="L172" s="659" t="s">
        <x:v>2871</x:v>
      </x:c>
    </x:row>
    <x:row r="173" spans="1:12" ht="30" hidden="1" customHeight="1">
      <x:c r="A173" s="2670" t="s">
        <x:v>5375</x:v>
      </x:c>
      <x:c r="B173" s="194" t="s">
        <x:v>5074</x:v>
      </x:c>
      <x:c r="C173" s="205">
        <x:v>40206</x:v>
      </x:c>
      <x:c r="D173" s="197" t="s">
        <x:v>8467</x:v>
      </x:c>
      <x:c r="E173" s="197" t="s">
        <x:v>5573</x:v>
      </x:c>
      <x:c r="F173" s="295" t="s">
        <x:v>8317</x:v>
      </x:c>
      <x:c r="G173" s="1051">
        <x:v>27658</x:v>
      </x:c>
      <x:c r="H173" s="1051">
        <x:v>27646</x:v>
      </x:c>
      <x:c r="I173" s="1051">
        <x:v>-12</x:v>
      </x:c>
      <x:c r="J173" s="201"/>
      <x:c r="K173" s="295"/>
      <x:c r="L173" s="268" t="s">
        <x:v>1895</x:v>
      </x:c>
    </x:row>
    <x:row r="174" spans="1:12" ht="30" customHeight="1">
      <x:c r="A174" s="2670"/>
      <x:c r="B174" s="194" t="s">
        <x:v>5074</x:v>
      </x:c>
      <x:c r="C174" s="205">
        <x:v>40311</x:v>
      </x:c>
      <x:c r="D174" s="197" t="s">
        <x:v>2165</x:v>
      </x:c>
      <x:c r="E174" s="197" t="s">
        <x:v>5404</x:v>
      </x:c>
      <x:c r="F174" s="295" t="s">
        <x:v>1881</x:v>
      </x:c>
      <x:c r="G174" s="1051">
        <x:v>180000</x:v>
      </x:c>
      <x:c r="H174" s="1051">
        <x:v>180089</x:v>
      </x:c>
      <x:c r="I174" s="1051">
        <x:v>89</x:v>
      </x:c>
      <x:c r="J174" s="201" t="s">
        <x:v>5258</x:v>
      </x:c>
      <x:c r="K174" s="295"/>
      <x:c r="L174" s="268" t="s">
        <x:v>9151</x:v>
      </x:c>
    </x:row>
    <x:row r="175" spans="1:12" ht="30" customHeight="1">
      <x:c r="A175" s="2670"/>
      <x:c r="B175" s="194" t="s">
        <x:v>5074</x:v>
      </x:c>
      <x:c r="C175" s="205">
        <x:v>40311</x:v>
      </x:c>
      <x:c r="D175" s="197" t="s">
        <x:v>2165</x:v>
      </x:c>
      <x:c r="E175" s="197" t="s">
        <x:v>5379</x:v>
      </x:c>
      <x:c r="F175" s="295" t="s">
        <x:v>3002</x:v>
      </x:c>
      <x:c r="G175" s="1051">
        <x:v>917190</x:v>
      </x:c>
      <x:c r="H175" s="1051">
        <x:v>917917.59999999998</x:v>
      </x:c>
      <x:c r="I175" s="1051">
        <x:v>727.59999999997672</x:v>
      </x:c>
      <x:c r="J175" s="201" t="s">
        <x:v>5258</x:v>
      </x:c>
      <x:c r="K175" s="295"/>
      <x:c r="L175" s="268" t="s">
        <x:v>9375</x:v>
      </x:c>
    </x:row>
    <x:row r="176" spans="1:12" ht="30" hidden="1" customHeight="1">
      <x:c r="A176" s="2670"/>
      <x:c r="B176" s="194" t="s">
        <x:v>5074</x:v>
      </x:c>
      <x:c r="C176" s="195">
        <x:v>40451</x:v>
      </x:c>
      <x:c r="D176" s="343" t="s">
        <x:v>2666</x:v>
      </x:c>
      <x:c r="E176" s="197"/>
      <x:c r="F176" s="296" t="s">
        <x:v>8742</x:v>
      </x:c>
      <x:c r="G176" s="1051">
        <x:v>498298</x:v>
      </x:c>
      <x:c r="H176" s="1051">
        <x:v>498059</x:v>
      </x:c>
      <x:c r="I176" s="1051">
        <x:v>-239</x:v>
      </x:c>
      <x:c r="J176" s="343" t="s">
        <x:v>4199</x:v>
      </x:c>
      <x:c r="K176" s="296" t="s">
        <x:v>5397</x:v>
      </x:c>
      <x:c r="L176" s="660" t="s">
        <x:v>9612</x:v>
      </x:c>
    </x:row>
    <x:row r="177" spans="1:12" ht="30" hidden="1" customHeight="1">
      <x:c r="A177" s="2670"/>
      <x:c r="B177" s="194" t="s">
        <x:v>5074</x:v>
      </x:c>
      <x:c r="C177" s="195">
        <x:v>40220</x:v>
      </x:c>
      <x:c r="D177" s="343" t="s">
        <x:v>1973</x:v>
      </x:c>
      <x:c r="E177" s="197"/>
      <x:c r="F177" s="296" t="s">
        <x:v>3043</x:v>
      </x:c>
      <x:c r="G177" s="1051">
        <x:v>19782</x:v>
      </x:c>
      <x:c r="H177" s="1051">
        <x:v>18620</x:v>
      </x:c>
      <x:c r="I177" s="1051">
        <x:v>-1162</x:v>
      </x:c>
      <x:c r="J177" s="343" t="s">
        <x:v>4199</x:v>
      </x:c>
      <x:c r="K177" s="296" t="s">
        <x:v>5397</x:v>
      </x:c>
      <x:c r="L177" s="660" t="s">
        <x:v>9400</x:v>
      </x:c>
    </x:row>
    <x:row r="178" spans="1:12" ht="30" customHeight="1">
      <x:c r="A178" s="2670"/>
      <x:c r="B178" s="194" t="s">
        <x:v>5074</x:v>
      </x:c>
      <x:c r="C178" s="195">
        <x:v>40220</x:v>
      </x:c>
      <x:c r="D178" s="343" t="s">
        <x:v>1973</x:v>
      </x:c>
      <x:c r="E178" s="197"/>
      <x:c r="F178" s="296" t="s">
        <x:v>8718</x:v>
      </x:c>
      <x:c r="G178" s="1051">
        <x:v>25501</x:v>
      </x:c>
      <x:c r="H178" s="1051">
        <x:v>25501</x:v>
      </x:c>
      <x:c r="I178" s="1051">
        <x:v>0</x:v>
      </x:c>
      <x:c r="J178" s="343" t="s">
        <x:v>4199</x:v>
      </x:c>
      <x:c r="K178" s="296" t="s">
        <x:v>5397</x:v>
      </x:c>
      <x:c r="L178" s="660" t="s">
        <x:v>9278</x:v>
      </x:c>
    </x:row>
    <x:row r="179" spans="1:12" ht="30" customHeight="1">
      <x:c r="A179" s="2670"/>
      <x:c r="B179" s="194" t="s">
        <x:v>5074</x:v>
      </x:c>
      <x:c r="C179" s="195">
        <x:v>40220</x:v>
      </x:c>
      <x:c r="D179" s="343" t="s">
        <x:v>1973</x:v>
      </x:c>
      <x:c r="E179" s="197"/>
      <x:c r="F179" s="296" t="s">
        <x:v>6470</x:v>
      </x:c>
      <x:c r="G179" s="1051">
        <x:v>16914</x:v>
      </x:c>
      <x:c r="H179" s="1051">
        <x:v>16914</x:v>
      </x:c>
      <x:c r="I179" s="1051">
        <x:v>0</x:v>
      </x:c>
      <x:c r="J179" s="343" t="s">
        <x:v>4199</x:v>
      </x:c>
      <x:c r="K179" s="296" t="s">
        <x:v>5397</x:v>
      </x:c>
      <x:c r="L179" s="660" t="s">
        <x:v>9400</x:v>
      </x:c>
    </x:row>
    <x:row r="180" spans="1:12" ht="30" customHeight="1">
      <x:c r="A180" s="2670"/>
      <x:c r="B180" s="194" t="s">
        <x:v>4977</x:v>
      </x:c>
      <x:c r="C180" s="195">
        <x:v>40367</x:v>
      </x:c>
      <x:c r="D180" s="343" t="s">
        <x:v>8226</x:v>
      </x:c>
      <x:c r="E180" s="197"/>
      <x:c r="F180" s="296" t="s">
        <x:v>2879</x:v>
      </x:c>
      <x:c r="G180" s="1051"/>
      <x:c r="H180" s="1051">
        <x:v>3750</x:v>
      </x:c>
      <x:c r="I180" s="1051">
        <x:v>3750</x:v>
      </x:c>
      <x:c r="J180" s="343" t="s">
        <x:v>4150</x:v>
      </x:c>
      <x:c r="K180" s="296" t="s">
        <x:v>8483</x:v>
      </x:c>
      <x:c r="L180" s="659" t="s">
        <x:v>5263</x:v>
      </x:c>
    </x:row>
    <x:row r="181" spans="1:12" ht="30" customHeight="1">
      <x:c r="A181" s="2670"/>
      <x:c r="B181" s="194" t="s">
        <x:v>4933</x:v>
      </x:c>
      <x:c r="C181" s="195">
        <x:v>40311</x:v>
      </x:c>
      <x:c r="D181" s="343" t="s">
        <x:v>2165</x:v>
      </x:c>
      <x:c r="E181" s="197"/>
      <x:c r="F181" s="296" t="s">
        <x:v>2324</x:v>
      </x:c>
      <x:c r="G181" s="1051"/>
      <x:c r="H181" s="1051">
        <x:v>661.10000000000002</x:v>
      </x:c>
      <x:c r="I181" s="1051">
        <x:v>661.10000000000002</x:v>
      </x:c>
      <x:c r="J181" s="343" t="s">
        <x:v>5258</x:v>
      </x:c>
      <x:c r="K181" s="296"/>
      <x:c r="L181" s="659" t="s">
        <x:v>9770</x:v>
      </x:c>
    </x:row>
    <x:row r="182" spans="1:12" ht="30" customHeight="1">
      <x:c r="A182" s="2670"/>
      <x:c r="B182" s="194" t="s">
        <x:v>4971</x:v>
      </x:c>
      <x:c r="C182" s="195">
        <x:v>40262</x:v>
      </x:c>
      <x:c r="D182" s="343" t="s">
        <x:v>1928</x:v>
      </x:c>
      <x:c r="E182" s="197"/>
      <x:c r="F182" s="296" t="s">
        <x:v>987</x:v>
      </x:c>
      <x:c r="G182" s="1051">
        <x:v>1603</x:v>
      </x:c>
      <x:c r="H182" s="1051">
        <x:v>1842</x:v>
      </x:c>
      <x:c r="I182" s="1051">
        <x:v>239</x:v>
      </x:c>
      <x:c r="J182" s="343" t="s">
        <x:v>3941</x:v>
      </x:c>
      <x:c r="K182" s="296" t="s">
        <x:v>5295</x:v>
      </x:c>
      <x:c r="L182" s="659" t="s">
        <x:v>713</x:v>
      </x:c>
    </x:row>
    <x:row r="183" spans="1:12" ht="30" hidden="1" customHeight="1">
      <x:c r="A183" s="2670"/>
      <x:c r="B183" s="343" t="s">
        <x:v>4971</x:v>
      </x:c>
      <x:c r="C183" s="195">
        <x:v>40220</x:v>
      </x:c>
      <x:c r="D183" s="343" t="s">
        <x:v>1973</x:v>
      </x:c>
      <x:c r="E183" s="343"/>
      <x:c r="F183" s="296" t="s">
        <x:v>2878</x:v>
      </x:c>
      <x:c r="G183" s="1051">
        <x:v>1728</x:v>
      </x:c>
      <x:c r="H183" s="1051">
        <x:v>1722</x:v>
      </x:c>
      <x:c r="I183" s="1051">
        <x:v>-6</x:v>
      </x:c>
      <x:c r="J183" s="343" t="s">
        <x:v>4199</x:v>
      </x:c>
      <x:c r="K183" s="296" t="s">
        <x:v>5397</x:v>
      </x:c>
      <x:c r="L183" s="660" t="s">
        <x:v>9278</x:v>
      </x:c>
    </x:row>
    <x:row r="184" spans="1:12" ht="30" customHeight="1">
      <x:c r="A184" s="2670"/>
      <x:c r="B184" s="343" t="s">
        <x:v>4971</x:v>
      </x:c>
      <x:c r="C184" s="195">
        <x:v>40220</x:v>
      </x:c>
      <x:c r="D184" s="343" t="s">
        <x:v>1973</x:v>
      </x:c>
      <x:c r="E184" s="343"/>
      <x:c r="F184" s="296" t="s">
        <x:v>2968</x:v>
      </x:c>
      <x:c r="G184" s="1051">
        <x:v>1927</x:v>
      </x:c>
      <x:c r="H184" s="1051">
        <x:v>1927</x:v>
      </x:c>
      <x:c r="I184" s="1051">
        <x:v>0</x:v>
      </x:c>
      <x:c r="J184" s="343" t="s">
        <x:v>4199</x:v>
      </x:c>
      <x:c r="K184" s="296" t="s">
        <x:v>5397</x:v>
      </x:c>
      <x:c r="L184" s="660" t="s">
        <x:v>9278</x:v>
      </x:c>
    </x:row>
    <x:row r="185" spans="1:12" ht="30" hidden="1" customHeight="1">
      <x:c r="A185" s="2670"/>
      <x:c r="B185" s="343" t="s">
        <x:v>4971</x:v>
      </x:c>
      <x:c r="C185" s="195">
        <x:v>40451</x:v>
      </x:c>
      <x:c r="D185" s="343" t="s">
        <x:v>2666</x:v>
      </x:c>
      <x:c r="E185" s="343"/>
      <x:c r="F185" s="296" t="s">
        <x:v>2988</x:v>
      </x:c>
      <x:c r="G185" s="1051">
        <x:v>1528</x:v>
      </x:c>
      <x:c r="H185" s="1051">
        <x:v>1510</x:v>
      </x:c>
      <x:c r="I185" s="1051">
        <x:v>-18</x:v>
      </x:c>
      <x:c r="J185" s="343" t="s">
        <x:v>4199</x:v>
      </x:c>
      <x:c r="K185" s="296" t="s">
        <x:v>5397</x:v>
      </x:c>
      <x:c r="L185" s="660" t="s">
        <x:v>9433</x:v>
      </x:c>
    </x:row>
    <x:row r="186" spans="1:12" ht="30" customHeight="1">
      <x:c r="A186" s="2670"/>
      <x:c r="B186" s="343" t="s">
        <x:v>4971</x:v>
      </x:c>
      <x:c r="C186" s="195">
        <x:v>40220</x:v>
      </x:c>
      <x:c r="D186" s="343" t="s">
        <x:v>1973</x:v>
      </x:c>
      <x:c r="E186" s="343"/>
      <x:c r="F186" s="296" t="s">
        <x:v>3674</x:v>
      </x:c>
      <x:c r="G186" s="1051">
        <x:v>2014</x:v>
      </x:c>
      <x:c r="H186" s="1051">
        <x:v>2014</x:v>
      </x:c>
      <x:c r="I186" s="1051">
        <x:v>0</x:v>
      </x:c>
      <x:c r="J186" s="343" t="s">
        <x:v>4199</x:v>
      </x:c>
      <x:c r="K186" s="296" t="s">
        <x:v>5397</x:v>
      </x:c>
      <x:c r="L186" s="660" t="s">
        <x:v>9278</x:v>
      </x:c>
    </x:row>
    <x:row r="187" spans="1:12" ht="30" customHeight="1">
      <x:c r="A187" s="2670"/>
      <x:c r="B187" s="343" t="s">
        <x:v>4971</x:v>
      </x:c>
      <x:c r="C187" s="195">
        <x:v>40220</x:v>
      </x:c>
      <x:c r="D187" s="343" t="s">
        <x:v>1973</x:v>
      </x:c>
      <x:c r="E187" s="343"/>
      <x:c r="F187" s="296" t="s">
        <x:v>7906</x:v>
      </x:c>
      <x:c r="G187" s="1051">
        <x:v>507</x:v>
      </x:c>
      <x:c r="H187" s="1051">
        <x:v>507</x:v>
      </x:c>
      <x:c r="I187" s="1051">
        <x:v>0</x:v>
      </x:c>
      <x:c r="J187" s="343" t="s">
        <x:v>4199</x:v>
      </x:c>
      <x:c r="K187" s="296" t="s">
        <x:v>5397</x:v>
      </x:c>
      <x:c r="L187" s="660" t="s">
        <x:v>9278</x:v>
      </x:c>
    </x:row>
    <x:row r="188" spans="1:12" ht="30" hidden="1" customHeight="1">
      <x:c r="A188" s="2670"/>
      <x:c r="B188" s="343" t="s">
        <x:v>4971</x:v>
      </x:c>
      <x:c r="C188" s="195">
        <x:v>40220</x:v>
      </x:c>
      <x:c r="D188" s="343" t="s">
        <x:v>1973</x:v>
      </x:c>
      <x:c r="E188" s="343"/>
      <x:c r="F188" s="296" t="s">
        <x:v>9020</x:v>
      </x:c>
      <x:c r="G188" s="1051">
        <x:v>3662</x:v>
      </x:c>
      <x:c r="H188" s="1051">
        <x:v>2864</x:v>
      </x:c>
      <x:c r="I188" s="1051">
        <x:v>-798</x:v>
      </x:c>
      <x:c r="J188" s="343" t="s">
        <x:v>4199</x:v>
      </x:c>
      <x:c r="K188" s="296" t="s">
        <x:v>5397</x:v>
      </x:c>
      <x:c r="L188" s="660" t="s">
        <x:v>9278</x:v>
      </x:c>
    </x:row>
    <x:row r="189" spans="1:12" ht="30" hidden="1" customHeight="1">
      <x:c r="A189" s="2670"/>
      <x:c r="B189" s="343" t="s">
        <x:v>4971</x:v>
      </x:c>
      <x:c r="C189" s="195">
        <x:v>40220</x:v>
      </x:c>
      <x:c r="D189" s="343" t="s">
        <x:v>1973</x:v>
      </x:c>
      <x:c r="E189" s="343"/>
      <x:c r="F189" s="296" t="s">
        <x:v>9020</x:v>
      </x:c>
      <x:c r="G189" s="1051">
        <x:v>3662</x:v>
      </x:c>
      <x:c r="H189" s="1051">
        <x:v>2864</x:v>
      </x:c>
      <x:c r="I189" s="1051">
        <x:v>-798</x:v>
      </x:c>
      <x:c r="J189" s="343" t="s">
        <x:v>4199</x:v>
      </x:c>
      <x:c r="K189" s="296" t="s">
        <x:v>5397</x:v>
      </x:c>
      <x:c r="L189" s="660" t="s">
        <x:v>9278</x:v>
      </x:c>
    </x:row>
    <x:row r="190" spans="1:12" ht="30" customHeight="1">
      <x:c r="A190" s="2670"/>
      <x:c r="B190" s="343" t="s">
        <x:v>4971</x:v>
      </x:c>
      <x:c r="C190" s="195">
        <x:v>40220</x:v>
      </x:c>
      <x:c r="D190" s="343" t="s">
        <x:v>1973</x:v>
      </x:c>
      <x:c r="E190" s="343"/>
      <x:c r="F190" s="296" t="s">
        <x:v>2974</x:v>
      </x:c>
      <x:c r="G190" s="1051">
        <x:v>2658</x:v>
      </x:c>
      <x:c r="H190" s="1051">
        <x:v>2658</x:v>
      </x:c>
      <x:c r="I190" s="1051">
        <x:v>0</x:v>
      </x:c>
      <x:c r="J190" s="343" t="s">
        <x:v>4199</x:v>
      </x:c>
      <x:c r="K190" s="296" t="s">
        <x:v>5397</x:v>
      </x:c>
      <x:c r="L190" s="660" t="s">
        <x:v>9278</x:v>
      </x:c>
    </x:row>
    <x:row r="191" spans="1:12" ht="30" customHeight="1">
      <x:c r="A191" s="2670"/>
      <x:c r="B191" s="343" t="s">
        <x:v>4971</x:v>
      </x:c>
      <x:c r="C191" s="195">
        <x:v>40220</x:v>
      </x:c>
      <x:c r="D191" s="343" t="s">
        <x:v>1973</x:v>
      </x:c>
      <x:c r="E191" s="343"/>
      <x:c r="F191" s="296" t="s">
        <x:v>4379</x:v>
      </x:c>
      <x:c r="G191" s="1051">
        <x:v>2360</x:v>
      </x:c>
      <x:c r="H191" s="1051">
        <x:v>2360</x:v>
      </x:c>
      <x:c r="I191" s="1051">
        <x:v>0</x:v>
      </x:c>
      <x:c r="J191" s="343" t="s">
        <x:v>4199</x:v>
      </x:c>
      <x:c r="K191" s="296" t="s">
        <x:v>5397</x:v>
      </x:c>
      <x:c r="L191" s="660" t="s">
        <x:v>9278</x:v>
      </x:c>
    </x:row>
    <x:row r="192" spans="1:12" ht="30" customHeight="1">
      <x:c r="A192" s="2670"/>
      <x:c r="B192" s="343" t="s">
        <x:v>4971</x:v>
      </x:c>
      <x:c r="C192" s="195">
        <x:v>40220</x:v>
      </x:c>
      <x:c r="D192" s="343" t="s">
        <x:v>1973</x:v>
      </x:c>
      <x:c r="E192" s="343"/>
      <x:c r="F192" s="296" t="s">
        <x:v>2867</x:v>
      </x:c>
      <x:c r="G192" s="1051">
        <x:v>2000</x:v>
      </x:c>
      <x:c r="H192" s="1051">
        <x:v>2000</x:v>
      </x:c>
      <x:c r="I192" s="1051">
        <x:v>0</x:v>
      </x:c>
      <x:c r="J192" s="343" t="s">
        <x:v>4199</x:v>
      </x:c>
      <x:c r="K192" s="296" t="s">
        <x:v>5397</x:v>
      </x:c>
      <x:c r="L192" s="660" t="s">
        <x:v>9278</x:v>
      </x:c>
    </x:row>
    <x:row r="193" spans="1:12" ht="30" customHeight="1">
      <x:c r="A193" s="2670"/>
      <x:c r="B193" s="343" t="s">
        <x:v>4971</x:v>
      </x:c>
      <x:c r="C193" s="195">
        <x:v>40220</x:v>
      </x:c>
      <x:c r="D193" s="343" t="s">
        <x:v>1973</x:v>
      </x:c>
      <x:c r="E193" s="343"/>
      <x:c r="F193" s="296" t="s">
        <x:v>1045</x:v>
      </x:c>
      <x:c r="G193" s="1051">
        <x:v>2066</x:v>
      </x:c>
      <x:c r="H193" s="1051">
        <x:v>2066</x:v>
      </x:c>
      <x:c r="I193" s="1051">
        <x:v>0</x:v>
      </x:c>
      <x:c r="J193" s="343" t="s">
        <x:v>4199</x:v>
      </x:c>
      <x:c r="K193" s="296" t="s">
        <x:v>5397</x:v>
      </x:c>
      <x:c r="L193" s="660" t="s">
        <x:v>9278</x:v>
      </x:c>
    </x:row>
    <x:row r="194" spans="1:12" ht="30" customHeight="1">
      <x:c r="A194" s="2670" t="s">
        <x:v>5306</x:v>
      </x:c>
      <x:c r="B194" s="194" t="s">
        <x:v>5074</x:v>
      </x:c>
      <x:c r="C194" s="205">
        <x:v>40311</x:v>
      </x:c>
      <x:c r="D194" s="197" t="s">
        <x:v>2875</x:v>
      </x:c>
      <x:c r="E194" s="197" t="s">
        <x:v>5167</x:v>
      </x:c>
      <x:c r="F194" s="295" t="s">
        <x:v>2910</x:v>
      </x:c>
      <x:c r="G194" s="1051">
        <x:v>107124</x:v>
      </x:c>
      <x:c r="H194" s="1051">
        <x:v>108120</x:v>
      </x:c>
      <x:c r="I194" s="1051">
        <x:v>996</x:v>
      </x:c>
      <x:c r="J194" s="238" t="s">
        <x:v>5546</x:v>
      </x:c>
      <x:c r="K194" s="634" t="s">
        <x:v>5343</x:v>
      </x:c>
      <x:c r="L194" s="268" t="s">
        <x:v>4675</x:v>
      </x:c>
    </x:row>
    <x:row r="195" spans="1:12" ht="30" customHeight="1">
      <x:c r="A195" s="2670"/>
      <x:c r="B195" s="194" t="s">
        <x:v>5074</x:v>
      </x:c>
      <x:c r="C195" s="205">
        <x:v>40311</x:v>
      </x:c>
      <x:c r="D195" s="197" t="s">
        <x:v>2165</x:v>
      </x:c>
      <x:c r="E195" s="197" t="s">
        <x:v>5320</x:v>
      </x:c>
      <x:c r="F195" s="295" t="s">
        <x:v>965</x:v>
      </x:c>
      <x:c r="G195" s="1051">
        <x:v>393440</x:v>
      </x:c>
      <x:c r="H195" s="1051">
        <x:v>411972</x:v>
      </x:c>
      <x:c r="I195" s="1051">
        <x:v>18532</x:v>
      </x:c>
      <x:c r="J195" s="201" t="s">
        <x:v>5258</x:v>
      </x:c>
      <x:c r="K195" s="295"/>
      <x:c r="L195" s="268" t="s">
        <x:v>9673</x:v>
      </x:c>
    </x:row>
    <x:row r="196" spans="1:12" ht="30" hidden="1" customHeight="1">
      <x:c r="A196" s="2670"/>
      <x:c r="B196" s="194" t="s">
        <x:v>5074</x:v>
      </x:c>
      <x:c r="C196" s="205">
        <x:v>40206</x:v>
      </x:c>
      <x:c r="D196" s="197" t="s">
        <x:v>1915</x:v>
      </x:c>
      <x:c r="E196" s="197"/>
      <x:c r="F196" s="295" t="s">
        <x:v>1241</x:v>
      </x:c>
      <x:c r="G196" s="1051">
        <x:v>28644</x:v>
      </x:c>
      <x:c r="H196" s="1051">
        <x:v>26217</x:v>
      </x:c>
      <x:c r="I196" s="1051">
        <x:v>-2427</x:v>
      </x:c>
      <x:c r="J196" s="201" t="s">
        <x:v>3548</x:v>
      </x:c>
      <x:c r="K196" s="295"/>
      <x:c r="L196" s="268" t="s">
        <x:v>9352</x:v>
      </x:c>
    </x:row>
    <x:row r="197" spans="1:12" ht="30" customHeight="1">
      <x:c r="A197" s="2670"/>
      <x:c r="B197" s="343" t="s">
        <x:v>5074</x:v>
      </x:c>
      <x:c r="C197" s="195">
        <x:v>40311</x:v>
      </x:c>
      <x:c r="D197" s="196" t="s">
        <x:v>2875</x:v>
      </x:c>
      <x:c r="E197" s="343"/>
      <x:c r="F197" s="296" t="s">
        <x:v>165</x:v>
      </x:c>
      <x:c r="G197" s="1051"/>
      <x:c r="H197" s="1051">
        <x:v>17464.299999999999</x:v>
      </x:c>
      <x:c r="I197" s="1051">
        <x:v>17464.299999999999</x:v>
      </x:c>
      <x:c r="J197" s="343" t="s">
        <x:v>5546</x:v>
      </x:c>
      <x:c r="K197" s="296"/>
      <x:c r="L197" s="659" t="s">
        <x:v>9615</x:v>
      </x:c>
    </x:row>
    <x:row r="198" spans="1:12" ht="30" customHeight="1">
      <x:c r="A198" s="2670"/>
      <x:c r="B198" s="194" t="s">
        <x:v>4933</x:v>
      </x:c>
      <x:c r="C198" s="205">
        <x:v>40311</x:v>
      </x:c>
      <x:c r="D198" s="197" t="s">
        <x:v>2165</x:v>
      </x:c>
      <x:c r="E198" s="197"/>
      <x:c r="F198" s="295" t="s">
        <x:v>1624</x:v>
      </x:c>
      <x:c r="G198" s="1051">
        <x:v>0</x:v>
      </x:c>
      <x:c r="H198" s="1051">
        <x:v>657.20000000000005</x:v>
      </x:c>
      <x:c r="I198" s="1051">
        <x:v>657.20000000000005</x:v>
      </x:c>
      <x:c r="J198" s="201" t="s">
        <x:v>5258</x:v>
      </x:c>
      <x:c r="K198" s="295"/>
      <x:c r="L198" s="268" t="s">
        <x:v>9770</x:v>
      </x:c>
    </x:row>
    <x:row r="199" spans="1:12" ht="30" customHeight="1">
      <x:c r="A199" s="2670"/>
      <x:c r="B199" s="194" t="s">
        <x:v>4933</x:v>
      </x:c>
      <x:c r="C199" s="205">
        <x:v>40367</x:v>
      </x:c>
      <x:c r="D199" s="197" t="s">
        <x:v>2534</x:v>
      </x:c>
      <x:c r="E199" s="197"/>
      <x:c r="F199" s="295" t="s">
        <x:v>506</x:v>
      </x:c>
      <x:c r="G199" s="1051">
        <x:v>0</x:v>
      </x:c>
      <x:c r="H199" s="1051">
        <x:v>947</x:v>
      </x:c>
      <x:c r="I199" s="1051">
        <x:v>947</x:v>
      </x:c>
      <x:c r="J199" s="201" t="s">
        <x:v>3612</x:v>
      </x:c>
      <x:c r="K199" s="295" t="s">
        <x:v>5332</x:v>
      </x:c>
      <x:c r="L199" s="268" t="s">
        <x:v>943</x:v>
      </x:c>
    </x:row>
    <x:row r="200" spans="1:12" ht="30" customHeight="1">
      <x:c r="A200" s="2670"/>
      <x:c r="B200" s="343" t="s">
        <x:v>4933</x:v>
      </x:c>
      <x:c r="C200" s="195">
        <x:v>40220</x:v>
      </x:c>
      <x:c r="D200" s="196" t="s">
        <x:v>2994</x:v>
      </x:c>
      <x:c r="E200" s="343"/>
      <x:c r="F200" s="296" t="s">
        <x:v>1335</x:v>
      </x:c>
      <x:c r="G200" s="1051">
        <x:v>0</x:v>
      </x:c>
      <x:c r="H200" s="1051">
        <x:v>2155</x:v>
      </x:c>
      <x:c r="I200" s="1051">
        <x:v>2155</x:v>
      </x:c>
      <x:c r="J200" s="343" t="s">
        <x:v>5546</x:v>
      </x:c>
      <x:c r="K200" s="296"/>
      <x:c r="L200" s="659" t="s">
        <x:v>893</x:v>
      </x:c>
    </x:row>
    <x:row r="201" spans="1:12" ht="30" customHeight="1">
      <x:c r="A201" s="2670"/>
      <x:c r="B201" s="343" t="s">
        <x:v>4933</x:v>
      </x:c>
      <x:c r="C201" s="195">
        <x:v>40220</x:v>
      </x:c>
      <x:c r="D201" s="196" t="s">
        <x:v>2994</x:v>
      </x:c>
      <x:c r="E201" s="343"/>
      <x:c r="F201" s="296" t="s">
        <x:v>1205</x:v>
      </x:c>
      <x:c r="G201" s="1051">
        <x:v>0</x:v>
      </x:c>
      <x:c r="H201" s="1051">
        <x:v>1190</x:v>
      </x:c>
      <x:c r="I201" s="1051">
        <x:v>1190</x:v>
      </x:c>
      <x:c r="J201" s="343" t="s">
        <x:v>5546</x:v>
      </x:c>
      <x:c r="K201" s="296"/>
      <x:c r="L201" s="659" t="s">
        <x:v>893</x:v>
      </x:c>
    </x:row>
    <x:row r="202" spans="1:12" ht="30" customHeight="1">
      <x:c r="A202" s="2670"/>
      <x:c r="B202" s="343" t="s">
        <x:v>4933</x:v>
      </x:c>
      <x:c r="C202" s="195">
        <x:v>40311</x:v>
      </x:c>
      <x:c r="D202" s="196" t="s">
        <x:v>2165</x:v>
      </x:c>
      <x:c r="E202" s="343"/>
      <x:c r="F202" s="296" t="s">
        <x:v>1178</x:v>
      </x:c>
      <x:c r="G202" s="1051">
        <x:v>0</x:v>
      </x:c>
      <x:c r="H202" s="1051">
        <x:v>895</x:v>
      </x:c>
      <x:c r="I202" s="1051">
        <x:v>895</x:v>
      </x:c>
      <x:c r="J202" s="343" t="s">
        <x:v>5258</x:v>
      </x:c>
      <x:c r="K202" s="296"/>
      <x:c r="L202" s="659" t="s">
        <x:v>9642</x:v>
      </x:c>
    </x:row>
    <x:row r="203" spans="1:12" ht="30" hidden="1" customHeight="1">
      <x:c r="A203" s="2670"/>
      <x:c r="B203" s="343" t="s">
        <x:v>4933</x:v>
      </x:c>
      <x:c r="C203" s="195">
        <x:v>40185</x:v>
      </x:c>
      <x:c r="D203" s="196" t="s">
        <x:v>1995</x:v>
      </x:c>
      <x:c r="E203" s="343"/>
      <x:c r="F203" s="296" t="s">
        <x:v>1747</x:v>
      </x:c>
      <x:c r="G203" s="1051">
        <x:v>2670</x:v>
      </x:c>
      <x:c r="H203" s="1051">
        <x:v>2636</x:v>
      </x:c>
      <x:c r="I203" s="1051">
        <x:v>-34</x:v>
      </x:c>
      <x:c r="J203" s="343" t="s">
        <x:v>5571</x:v>
      </x:c>
      <x:c r="K203" s="296"/>
      <x:c r="L203" s="659" t="s">
        <x:v>9615</x:v>
      </x:c>
    </x:row>
    <x:row r="204" spans="1:12" ht="30" customHeight="1">
      <x:c r="A204" s="2670"/>
      <x:c r="B204" s="343" t="s">
        <x:v>4933</x:v>
      </x:c>
      <x:c r="C204" s="195">
        <x:v>40479</x:v>
      </x:c>
      <x:c r="D204" s="196" t="s">
        <x:v>1915</x:v>
      </x:c>
      <x:c r="E204" s="343"/>
      <x:c r="F204" s="296" t="s">
        <x:v>720</x:v>
      </x:c>
      <x:c r="G204" s="1051">
        <x:v>1092</x:v>
      </x:c>
      <x:c r="H204" s="1051">
        <x:v>1913</x:v>
      </x:c>
      <x:c r="I204" s="1051">
        <x:v>821</x:v>
      </x:c>
      <x:c r="J204" s="201" t="s">
        <x:v>3941</x:v>
      </x:c>
      <x:c r="K204" s="296"/>
      <x:c r="L204" s="659" t="s">
        <x:v>5572</x:v>
      </x:c>
    </x:row>
    <x:row r="205" spans="1:12" ht="30" customHeight="1">
      <x:c r="A205" s="2670"/>
      <x:c r="B205" s="343" t="s">
        <x:v>4933</x:v>
      </x:c>
      <x:c r="C205" s="195">
        <x:v>40479</x:v>
      </x:c>
      <x:c r="D205" s="196" t="s">
        <x:v>1915</x:v>
      </x:c>
      <x:c r="E205" s="343"/>
      <x:c r="F205" s="296" t="s">
        <x:v>3449</x:v>
      </x:c>
      <x:c r="G205" s="1051"/>
      <x:c r="H205" s="1051">
        <x:v>800</x:v>
      </x:c>
      <x:c r="I205" s="1051">
        <x:v>800</x:v>
      </x:c>
      <x:c r="J205" s="201" t="s">
        <x:v>3941</x:v>
      </x:c>
      <x:c r="K205" s="296"/>
      <x:c r="L205" s="659" t="s">
        <x:v>5263</x:v>
      </x:c>
    </x:row>
    <x:row r="206" spans="1:12" ht="30" customHeight="1">
      <x:c r="A206" s="2670"/>
      <x:c r="B206" s="343" t="s">
        <x:v>4933</x:v>
      </x:c>
      <x:c r="C206" s="195">
        <x:v>40479</x:v>
      </x:c>
      <x:c r="D206" s="196" t="s">
        <x:v>1915</x:v>
      </x:c>
      <x:c r="E206" s="343"/>
      <x:c r="F206" s="296" t="s">
        <x:v>730</x:v>
      </x:c>
      <x:c r="G206" s="1051"/>
      <x:c r="H206" s="1051">
        <x:v>800</x:v>
      </x:c>
      <x:c r="I206" s="1051">
        <x:v>800</x:v>
      </x:c>
      <x:c r="J206" s="201" t="s">
        <x:v>3941</x:v>
      </x:c>
      <x:c r="K206" s="296"/>
      <x:c r="L206" s="659" t="s">
        <x:v>5263</x:v>
      </x:c>
    </x:row>
    <x:row r="207" spans="1:12" ht="30" customHeight="1">
      <x:c r="A207" s="2670"/>
      <x:c r="B207" s="343" t="s">
        <x:v>4933</x:v>
      </x:c>
      <x:c r="C207" s="195">
        <x:v>40220</x:v>
      </x:c>
      <x:c r="D207" s="196" t="s">
        <x:v>2000</x:v>
      </x:c>
      <x:c r="E207" s="343" t="s">
        <x:v>5559</x:v>
      </x:c>
      <x:c r="F207" s="296" t="s">
        <x:v>214</x:v>
      </x:c>
      <x:c r="G207" s="1051">
        <x:v>1166</x:v>
      </x:c>
      <x:c r="H207" s="1051">
        <x:v>1196</x:v>
      </x:c>
      <x:c r="I207" s="1051">
        <x:v>30</x:v>
      </x:c>
      <x:c r="J207" s="343" t="s">
        <x:v>4150</x:v>
      </x:c>
      <x:c r="K207" s="296" t="s">
        <x:v>2595</x:v>
      </x:c>
      <x:c r="L207" s="659" t="s">
        <x:v>9664</x:v>
      </x:c>
    </x:row>
    <x:row r="208" spans="1:12" ht="30" customHeight="1">
      <x:c r="A208" s="2670"/>
      <x:c r="B208" s="343" t="s">
        <x:v>5074</x:v>
      </x:c>
      <x:c r="C208" s="195">
        <x:v>40497</x:v>
      </x:c>
      <x:c r="D208" s="236" t="s">
        <x:v>568</x:v>
      </x:c>
      <x:c r="E208" s="343" t="s">
        <x:v>8005</x:v>
      </x:c>
      <x:c r="F208" s="296" t="s">
        <x:v>7150</x:v>
      </x:c>
      <x:c r="G208" s="1051"/>
      <x:c r="H208" s="1051">
        <x:v>14475</x:v>
      </x:c>
      <x:c r="I208" s="1051">
        <x:f>H208-G208</x:f>
        <x:v>14475</x:v>
      </x:c>
      <x:c r="J208" s="201" t="s">
        <x:v>3902</x:v>
      </x:c>
      <x:c r="K208" s="296" t="s">
        <x:v>5122</x:v>
      </x:c>
      <x:c r="L208" s="659" t="s">
        <x:v>2781</x:v>
      </x:c>
    </x:row>
    <x:row r="209" spans="1:12" ht="30" customHeight="1">
      <x:c r="A209" s="2670"/>
      <x:c r="B209" s="343" t="s">
        <x:v>5074</x:v>
      </x:c>
      <x:c r="C209" s="195">
        <x:v>40497</x:v>
      </x:c>
      <x:c r="D209" s="236" t="s">
        <x:v>568</x:v>
      </x:c>
      <x:c r="E209" s="343" t="s">
        <x:v>7973</x:v>
      </x:c>
      <x:c r="F209" s="296" t="s">
        <x:v>2809</x:v>
      </x:c>
      <x:c r="G209" s="1051"/>
      <x:c r="H209" s="1051">
        <x:v>12573</x:v>
      </x:c>
      <x:c r="I209" s="1051">
        <x:f>H209-G209</x:f>
        <x:v>12573</x:v>
      </x:c>
      <x:c r="J209" s="201" t="s">
        <x:v>3902</x:v>
      </x:c>
      <x:c r="K209" s="296" t="s">
        <x:v>5122</x:v>
      </x:c>
      <x:c r="L209" s="659" t="s">
        <x:v>2781</x:v>
      </x:c>
    </x:row>
    <x:row r="210" spans="1:12" ht="30" customHeight="1">
      <x:c r="A210" s="2670"/>
      <x:c r="B210" s="343" t="s">
        <x:v>5074</x:v>
      </x:c>
      <x:c r="C210" s="195">
        <x:v>40497</x:v>
      </x:c>
      <x:c r="D210" s="236" t="s">
        <x:v>568</x:v>
      </x:c>
      <x:c r="E210" s="343" t="s">
        <x:v>8004</x:v>
      </x:c>
      <x:c r="F210" s="296" t="s">
        <x:v>2830</x:v>
      </x:c>
      <x:c r="G210" s="1051"/>
      <x:c r="H210" s="1051">
        <x:v>14104</x:v>
      </x:c>
      <x:c r="I210" s="1051">
        <x:f>H210-G210</x:f>
        <x:v>14104</x:v>
      </x:c>
      <x:c r="J210" s="201" t="s">
        <x:v>3902</x:v>
      </x:c>
      <x:c r="K210" s="296" t="s">
        <x:v>5122</x:v>
      </x:c>
      <x:c r="L210" s="659" t="s">
        <x:v>2781</x:v>
      </x:c>
    </x:row>
    <x:row r="211" spans="1:12" ht="30" customHeight="1">
      <x:c r="A211" s="2670"/>
      <x:c r="B211" s="343" t="s">
        <x:v>4744</x:v>
      </x:c>
      <x:c r="C211" s="195">
        <x:v>40497</x:v>
      </x:c>
      <x:c r="D211" s="236" t="s">
        <x:v>568</x:v>
      </x:c>
      <x:c r="E211" s="343" t="s">
        <x:v>3912</x:v>
      </x:c>
      <x:c r="F211" s="296" t="s">
        <x:v>8159</x:v>
      </x:c>
      <x:c r="G211" s="1051"/>
      <x:c r="H211" s="1051">
        <x:v>12813</x:v>
      </x:c>
      <x:c r="I211" s="1051">
        <x:f>H211-G211</x:f>
        <x:v>12813</x:v>
      </x:c>
      <x:c r="J211" s="201" t="s">
        <x:v>3902</x:v>
      </x:c>
      <x:c r="K211" s="296" t="s">
        <x:v>5122</x:v>
      </x:c>
      <x:c r="L211" s="659" t="s">
        <x:v>2781</x:v>
      </x:c>
    </x:row>
    <x:row r="212" spans="1:12" ht="30" customHeight="1">
      <x:c r="A212" s="2673" t="s">
        <x:v>5470</x:v>
      </x:c>
      <x:c r="B212" s="343" t="s">
        <x:v>4971</x:v>
      </x:c>
      <x:c r="C212" s="195">
        <x:v>40507</x:v>
      </x:c>
      <x:c r="D212" s="196" t="s">
        <x:v>2868</x:v>
      </x:c>
      <x:c r="E212" s="343"/>
      <x:c r="F212" s="296" t="s">
        <x:v>8266</x:v>
      </x:c>
      <x:c r="G212" s="1051"/>
      <x:c r="H212" s="1051">
        <x:v>5358</x:v>
      </x:c>
      <x:c r="I212" s="1051">
        <x:v>5358</x:v>
      </x:c>
      <x:c r="J212" s="343" t="s">
        <x:v>3612</x:v>
      </x:c>
      <x:c r="K212" s="296" t="s">
        <x:v>4834</x:v>
      </x:c>
      <x:c r="L212" s="659" t="s">
        <x:v>4671</x:v>
      </x:c>
    </x:row>
    <x:row r="213" spans="1:12" ht="30" customHeight="1">
      <x:c r="A213" s="2673"/>
      <x:c r="B213" s="343" t="s">
        <x:v>4971</x:v>
      </x:c>
      <x:c r="C213" s="195">
        <x:v>40507</x:v>
      </x:c>
      <x:c r="D213" s="196" t="s">
        <x:v>2868</x:v>
      </x:c>
      <x:c r="E213" s="343"/>
      <x:c r="F213" s="296" t="s">
        <x:v>8234</x:v>
      </x:c>
      <x:c r="G213" s="1051"/>
      <x:c r="H213" s="1051">
        <x:v>2022</x:v>
      </x:c>
      <x:c r="I213" s="1051">
        <x:v>2022</x:v>
      </x:c>
      <x:c r="J213" s="343" t="s">
        <x:v>3612</x:v>
      </x:c>
      <x:c r="K213" s="296" t="s">
        <x:v>4834</x:v>
      </x:c>
      <x:c r="L213" s="659" t="s">
        <x:v>4671</x:v>
      </x:c>
    </x:row>
    <x:row r="214" spans="1:12" ht="30" hidden="1" customHeight="1">
      <x:c r="A214" s="2670" t="s">
        <x:v>5512</x:v>
      </x:c>
      <x:c r="B214" s="194" t="s">
        <x:v>5074</x:v>
      </x:c>
      <x:c r="C214" s="205">
        <x:v>40185</x:v>
      </x:c>
      <x:c r="D214" s="197" t="s">
        <x:v>9097</x:v>
      </x:c>
      <x:c r="E214" s="197" t="s">
        <x:v>5007</x:v>
      </x:c>
      <x:c r="F214" s="295" t="s">
        <x:v>8084</x:v>
      </x:c>
      <x:c r="G214" s="1051">
        <x:v>19504</x:v>
      </x:c>
      <x:c r="H214" s="1051">
        <x:v>19503.900000000001</x:v>
      </x:c>
      <x:c r="I214" s="1051">
        <x:v>-0.099999999998544808</x:v>
      </x:c>
      <x:c r="J214" s="201" t="s">
        <x:v>3941</x:v>
      </x:c>
      <x:c r="K214" s="295" t="s">
        <x:v>5007</x:v>
      </x:c>
      <x:c r="L214" s="268" t="s">
        <x:v>8065</x:v>
      </x:c>
    </x:row>
    <x:row r="215" spans="1:12" ht="30" customHeight="1">
      <x:c r="A215" s="2670"/>
      <x:c r="B215" s="194" t="s">
        <x:v>4933</x:v>
      </x:c>
      <x:c r="C215" s="221">
        <x:v>40318</x:v>
      </x:c>
      <x:c r="D215" s="197" t="s">
        <x:v>8984</x:v>
      </x:c>
      <x:c r="E215" s="197"/>
      <x:c r="F215" s="295" t="s">
        <x:v>8086</x:v>
      </x:c>
      <x:c r="G215" s="1051">
        <x:v>0</x:v>
      </x:c>
      <x:c r="H215" s="1051">
        <x:v>1505</x:v>
      </x:c>
      <x:c r="I215" s="1051">
        <x:v>1505</x:v>
      </x:c>
      <x:c r="J215" s="201" t="s">
        <x:v>4150</x:v>
      </x:c>
      <x:c r="K215" s="295" t="s">
        <x:v>7941</x:v>
      </x:c>
      <x:c r="L215" s="268" t="s">
        <x:v>9661</x:v>
      </x:c>
    </x:row>
    <x:row r="216" spans="1:12" ht="30" customHeight="1">
      <x:c r="A216" s="2670"/>
      <x:c r="B216" s="343" t="s">
        <x:v>4933</x:v>
      </x:c>
      <x:c r="C216" s="195">
        <x:v>40311</x:v>
      </x:c>
      <x:c r="D216" s="196" t="s">
        <x:v>2165</x:v>
      </x:c>
      <x:c r="E216" s="343"/>
      <x:c r="F216" s="296" t="s">
        <x:v>2541</x:v>
      </x:c>
      <x:c r="G216" s="1051">
        <x:v>0</x:v>
      </x:c>
      <x:c r="H216" s="1051">
        <x:v>2582.3000000000002</x:v>
      </x:c>
      <x:c r="I216" s="1051">
        <x:v>2582.3000000000002</x:v>
      </x:c>
      <x:c r="J216" s="343" t="s">
        <x:v>5258</x:v>
      </x:c>
      <x:c r="K216" s="296"/>
      <x:c r="L216" s="659" t="s">
        <x:v>9770</x:v>
      </x:c>
    </x:row>
    <x:row r="217" spans="1:12" ht="30" customHeight="1">
      <x:c r="A217" s="2670"/>
      <x:c r="B217" s="343" t="s">
        <x:v>4933</x:v>
      </x:c>
      <x:c r="C217" s="195">
        <x:v>40311</x:v>
      </x:c>
      <x:c r="D217" s="196" t="s">
        <x:v>2165</x:v>
      </x:c>
      <x:c r="E217" s="343"/>
      <x:c r="F217" s="296" t="s">
        <x:v>8372</x:v>
      </x:c>
      <x:c r="G217" s="1051">
        <x:v>0</x:v>
      </x:c>
      <x:c r="H217" s="1051">
        <x:v>1007.8</x:v>
      </x:c>
      <x:c r="I217" s="1051">
        <x:v>1007.8</x:v>
      </x:c>
      <x:c r="J217" s="343" t="s">
        <x:v>5258</x:v>
      </x:c>
      <x:c r="K217" s="296"/>
      <x:c r="L217" s="659" t="s">
        <x:v>9770</x:v>
      </x:c>
    </x:row>
    <x:row r="218" spans="1:12" ht="30" customHeight="1">
      <x:c r="A218" s="2670"/>
      <x:c r="B218" s="343" t="s">
        <x:v>4933</x:v>
      </x:c>
      <x:c r="C218" s="195">
        <x:v>40311</x:v>
      </x:c>
      <x:c r="D218" s="196" t="s">
        <x:v>2165</x:v>
      </x:c>
      <x:c r="E218" s="343"/>
      <x:c r="F218" s="296" t="s">
        <x:v>8690</x:v>
      </x:c>
      <x:c r="G218" s="1051">
        <x:v>0</x:v>
      </x:c>
      <x:c r="H218" s="1051">
        <x:v>805</x:v>
      </x:c>
      <x:c r="I218" s="1051">
        <x:v>805</x:v>
      </x:c>
      <x:c r="J218" s="343" t="s">
        <x:v>5258</x:v>
      </x:c>
      <x:c r="K218" s="296"/>
      <x:c r="L218" s="659" t="s">
        <x:v>9770</x:v>
      </x:c>
    </x:row>
    <x:row r="219" spans="1:12" ht="30" customHeight="1">
      <x:c r="A219" s="2670"/>
      <x:c r="B219" s="343" t="s">
        <x:v>4933</x:v>
      </x:c>
      <x:c r="C219" s="195">
        <x:v>40430</x:v>
      </x:c>
      <x:c r="D219" s="343" t="s">
        <x:v>2131</x:v>
      </x:c>
      <x:c r="E219" s="343"/>
      <x:c r="F219" s="296" t="s">
        <x:v>951</x:v>
      </x:c>
      <x:c r="G219" s="1051"/>
      <x:c r="H219" s="1051">
        <x:v>161</x:v>
      </x:c>
      <x:c r="I219" s="1051">
        <x:v>161</x:v>
      </x:c>
      <x:c r="J219" s="343" t="s">
        <x:v>4150</x:v>
      </x:c>
      <x:c r="K219" s="296" t="s">
        <x:v>5321</x:v>
      </x:c>
      <x:c r="L219" s="659" t="s">
        <x:v>9653</x:v>
      </x:c>
    </x:row>
    <x:row r="220" spans="1:12" ht="30" customHeight="1">
      <x:c r="A220" s="2670"/>
      <x:c r="B220" s="343" t="s">
        <x:v>4933</x:v>
      </x:c>
      <x:c r="C220" s="195">
        <x:v>40430</x:v>
      </x:c>
      <x:c r="D220" s="343" t="s">
        <x:v>2131</x:v>
      </x:c>
      <x:c r="E220" s="343"/>
      <x:c r="F220" s="296" t="s">
        <x:v>1529</x:v>
      </x:c>
      <x:c r="G220" s="1051"/>
      <x:c r="H220" s="1051">
        <x:v>111</x:v>
      </x:c>
      <x:c r="I220" s="1051">
        <x:v>111</x:v>
      </x:c>
      <x:c r="J220" s="343" t="s">
        <x:v>4150</x:v>
      </x:c>
      <x:c r="K220" s="296" t="s">
        <x:v>5321</x:v>
      </x:c>
      <x:c r="L220" s="659" t="s">
        <x:v>9653</x:v>
      </x:c>
    </x:row>
    <x:row r="221" spans="1:12" ht="30" customHeight="1">
      <x:c r="A221" s="2673" t="s">
        <x:v>5512</x:v>
      </x:c>
      <x:c r="B221" s="343" t="s">
        <x:v>4933</x:v>
      </x:c>
      <x:c r="C221" s="205">
        <x:v>40185</x:v>
      </x:c>
      <x:c r="D221" s="197" t="s">
        <x:v>9097</x:v>
      </x:c>
      <x:c r="E221" s="343"/>
      <x:c r="F221" s="296" t="s">
        <x:v>602</x:v>
      </x:c>
      <x:c r="G221" s="1051">
        <x:v>2547</x:v>
      </x:c>
      <x:c r="H221" s="1051">
        <x:v>2650.9000000000001</x:v>
      </x:c>
      <x:c r="I221" s="1051">
        <x:v>103.90000000000009</x:v>
      </x:c>
      <x:c r="J221" s="201" t="s">
        <x:v>3941</x:v>
      </x:c>
      <x:c r="K221" s="295" t="s">
        <x:v>5007</x:v>
      </x:c>
      <x:c r="L221" s="268" t="s">
        <x:v>9460</x:v>
      </x:c>
    </x:row>
    <x:row r="222" spans="1:12" ht="30" customHeight="1">
      <x:c r="A222" s="2673"/>
      <x:c r="B222" s="343" t="s">
        <x:v>4933</x:v>
      </x:c>
      <x:c r="C222" s="195">
        <x:v>40353</x:v>
      </x:c>
      <x:c r="D222" s="236" t="s">
        <x:v>8628</x:v>
      </x:c>
      <x:c r="E222" s="343"/>
      <x:c r="F222" s="296" t="s">
        <x:v>1614</x:v>
      </x:c>
      <x:c r="G222" s="1051">
        <x:v>855</x:v>
      </x:c>
      <x:c r="H222" s="1051">
        <x:v>855</x:v>
      </x:c>
      <x:c r="I222" s="1051">
        <x:v>0</x:v>
      </x:c>
      <x:c r="J222" s="343" t="s">
        <x:v>3941</x:v>
      </x:c>
      <x:c r="K222" s="296" t="s">
        <x:v>7954</x:v>
      </x:c>
      <x:c r="L222" s="660" t="s">
        <x:v>2578</x:v>
      </x:c>
    </x:row>
    <x:row r="223" spans="1:12" ht="30" customHeight="1">
      <x:c r="A223" s="2673"/>
      <x:c r="B223" s="343" t="s">
        <x:v>4933</x:v>
      </x:c>
      <x:c r="C223" s="195">
        <x:v>40255</x:v>
      </x:c>
      <x:c r="D223" s="196" t="s">
        <x:v>1945</x:v>
      </x:c>
      <x:c r="E223" s="343"/>
      <x:c r="F223" s="296" t="s">
        <x:v>187</x:v>
      </x:c>
      <x:c r="G223" s="1051">
        <x:v>231</x:v>
      </x:c>
      <x:c r="H223" s="1051">
        <x:v>231</x:v>
      </x:c>
      <x:c r="I223" s="1051">
        <x:v>0</x:v>
      </x:c>
      <x:c r="J223" s="343" t="s">
        <x:v>4150</x:v>
      </x:c>
      <x:c r="K223" s="296" t="s">
        <x:v>7950</x:v>
      </x:c>
      <x:c r="L223" s="660" t="s">
        <x:v>835</x:v>
      </x:c>
    </x:row>
    <x:row r="224" spans="1:12" ht="30" customHeight="1">
      <x:c r="A224" s="2673"/>
      <x:c r="B224" s="343" t="s">
        <x:v>4971</x:v>
      </x:c>
      <x:c r="C224" s="195">
        <x:v>40353</x:v>
      </x:c>
      <x:c r="D224" s="236" t="s">
        <x:v>8628</x:v>
      </x:c>
      <x:c r="E224" s="343"/>
      <x:c r="F224" s="296" t="s">
        <x:v>875</x:v>
      </x:c>
      <x:c r="G224" s="1051">
        <x:v>7366</x:v>
      </x:c>
      <x:c r="H224" s="1051">
        <x:v>7366</x:v>
      </x:c>
      <x:c r="I224" s="1051">
        <x:v>0</x:v>
      </x:c>
      <x:c r="J224" s="343" t="s">
        <x:v>3941</x:v>
      </x:c>
      <x:c r="K224" s="296" t="s">
        <x:v>7954</x:v>
      </x:c>
      <x:c r="L224" s="660" t="s">
        <x:v>1764</x:v>
      </x:c>
    </x:row>
    <x:row r="225" spans="1:12" ht="30" customHeight="1">
      <x:c r="A225" s="2673"/>
      <x:c r="B225" s="343" t="s">
        <x:v>4971</x:v>
      </x:c>
      <x:c r="C225" s="195">
        <x:v>40353</x:v>
      </x:c>
      <x:c r="D225" s="236" t="s">
        <x:v>8628</x:v>
      </x:c>
      <x:c r="E225" s="343"/>
      <x:c r="F225" s="296" t="s">
        <x:v>146</x:v>
      </x:c>
      <x:c r="G225" s="1051">
        <x:v>2505</x:v>
      </x:c>
      <x:c r="H225" s="1051">
        <x:v>2505</x:v>
      </x:c>
      <x:c r="I225" s="1051">
        <x:v>0</x:v>
      </x:c>
      <x:c r="J225" s="343" t="s">
        <x:v>3941</x:v>
      </x:c>
      <x:c r="K225" s="296" t="s">
        <x:v>7954</x:v>
      </x:c>
      <x:c r="L225" s="660" t="s">
        <x:v>9872</x:v>
      </x:c>
    </x:row>
    <x:row r="226" spans="1:12" ht="30" customHeight="1">
      <x:c r="A226" s="2673"/>
      <x:c r="B226" s="343" t="s">
        <x:v>5085</x:v>
      </x:c>
      <x:c r="C226" s="195">
        <x:v>40353</x:v>
      </x:c>
      <x:c r="D226" s="236" t="s">
        <x:v>8628</x:v>
      </x:c>
      <x:c r="E226" s="343"/>
      <x:c r="F226" s="296" t="s">
        <x:v>9292</x:v>
      </x:c>
      <x:c r="G226" s="1051">
        <x:v>2959</x:v>
      </x:c>
      <x:c r="H226" s="1051">
        <x:v>2962.8000000000002</x:v>
      </x:c>
      <x:c r="I226" s="1051">
        <x:v>3.8000000000001819</x:v>
      </x:c>
      <x:c r="J226" s="343" t="s">
        <x:v>3941</x:v>
      </x:c>
      <x:c r="K226" s="296" t="s">
        <x:v>7954</x:v>
      </x:c>
      <x:c r="L226" s="660" t="s">
        <x:v>9872</x:v>
      </x:c>
    </x:row>
    <x:row r="227" spans="1:12" ht="30" customHeight="1">
      <x:c r="A227" s="2670" t="s">
        <x:v>4741</x:v>
      </x:c>
      <x:c r="B227" s="194" t="s">
        <x:v>5074</x:v>
      </x:c>
      <x:c r="C227" s="195">
        <x:v>40332</x:v>
      </x:c>
      <x:c r="D227" s="343" t="s">
        <x:v>8291</x:v>
      </x:c>
      <x:c r="E227" s="197" t="s">
        <x:v>4926</x:v>
      </x:c>
      <x:c r="F227" s="295" t="s">
        <x:v>7729</x:v>
      </x:c>
      <x:c r="G227" s="1051">
        <x:v>408857</x:v>
      </x:c>
      <x:c r="H227" s="1051">
        <x:v>411612</x:v>
      </x:c>
      <x:c r="I227" s="1051">
        <x:v>2755</x:v>
      </x:c>
      <x:c r="J227" s="343" t="s">
        <x:v>7937</x:v>
      </x:c>
      <x:c r="K227" s="296" t="s">
        <x:v>4926</x:v>
      </x:c>
      <x:c r="L227" s="660" t="s">
        <x:v>153</x:v>
      </x:c>
    </x:row>
    <x:row r="228" spans="1:12" ht="30" hidden="1" customHeight="1">
      <x:c r="A228" s="2670"/>
      <x:c r="B228" s="194" t="s">
        <x:v>5074</x:v>
      </x:c>
      <x:c r="C228" s="205">
        <x:v>40381</x:v>
      </x:c>
      <x:c r="D228" s="197" t="s">
        <x:v>8284</x:v>
      </x:c>
      <x:c r="E228" s="197" t="s">
        <x:v>5357</x:v>
      </x:c>
      <x:c r="F228" s="295" t="s">
        <x:v>9236</x:v>
      </x:c>
      <x:c r="G228" s="1051">
        <x:v>362026</x:v>
      </x:c>
      <x:c r="H228" s="1051">
        <x:v>361806</x:v>
      </x:c>
      <x:c r="I228" s="1051">
        <x:v>-220</x:v>
      </x:c>
      <x:c r="J228" s="201" t="s">
        <x:v>3555</x:v>
      </x:c>
      <x:c r="K228" s="295" t="s">
        <x:v>6976</x:v>
      </x:c>
      <x:c r="L228" s="268" t="s">
        <x:v>4683</x:v>
      </x:c>
    </x:row>
    <x:row r="229" spans="1:12" ht="30" hidden="1" customHeight="1">
      <x:c r="A229" s="2670"/>
      <x:c r="B229" s="194" t="s">
        <x:v>5074</x:v>
      </x:c>
      <x:c r="C229" s="195">
        <x:v>40304</x:v>
      </x:c>
      <x:c r="D229" s="196" t="s">
        <x:v>2882</x:v>
      </x:c>
      <x:c r="E229" s="197" t="s">
        <x:v>5538</x:v>
      </x:c>
      <x:c r="F229" s="295" t="s">
        <x:v>8805</x:v>
      </x:c>
      <x:c r="G229" s="1055">
        <x:v>1093469.1000000001</x:v>
      </x:c>
      <x:c r="H229" s="1055">
        <x:v>1093445.1000000001</x:v>
      </x:c>
      <x:c r="I229" s="1051">
        <x:v>-24</x:v>
      </x:c>
      <x:c r="J229" s="343" t="s">
        <x:v>3941</x:v>
      </x:c>
      <x:c r="K229" s="296" t="s">
        <x:v>5608</x:v>
      </x:c>
      <x:c r="L229" s="659" t="s">
        <x:v>1795</x:v>
      </x:c>
    </x:row>
    <x:row r="230" spans="1:12" ht="30" customHeight="1">
      <x:c r="A230" s="2670"/>
      <x:c r="B230" s="194" t="s">
        <x:v>5312</x:v>
      </x:c>
      <x:c r="C230" s="195">
        <x:v>40318</x:v>
      </x:c>
      <x:c r="D230" s="196" t="s">
        <x:v>1961</x:v>
      </x:c>
      <x:c r="E230" s="197" t="s">
        <x:v>5538</x:v>
      </x:c>
      <x:c r="F230" s="296" t="s">
        <x:v>2232</x:v>
      </x:c>
      <x:c r="G230" s="1055">
        <x:v>945353.19999999995</x:v>
      </x:c>
      <x:c r="H230" s="1055">
        <x:v>1404032</x:v>
      </x:c>
      <x:c r="I230" s="1051">
        <x:v>458678.80000000005</x:v>
      </x:c>
      <x:c r="J230" s="343" t="s">
        <x:v>5258</x:v>
      </x:c>
      <x:c r="K230" s="296"/>
      <x:c r="L230" s="659" t="s">
        <x:v>396</x:v>
      </x:c>
    </x:row>
    <x:row r="231" spans="1:12" ht="30" customHeight="1">
      <x:c r="A231" s="2670"/>
      <x:c r="B231" s="343" t="s">
        <x:v>4933</x:v>
      </x:c>
      <x:c r="C231" s="195">
        <x:v>40311</x:v>
      </x:c>
      <x:c r="D231" s="196" t="s">
        <x:v>2165</x:v>
      </x:c>
      <x:c r="E231" s="343"/>
      <x:c r="F231" s="296" t="s">
        <x:v>1559</x:v>
      </x:c>
      <x:c r="G231" s="1051">
        <x:v>0</x:v>
      </x:c>
      <x:c r="H231" s="1051">
        <x:v>822</x:v>
      </x:c>
      <x:c r="I231" s="1051">
        <x:v>822</x:v>
      </x:c>
      <x:c r="J231" s="343" t="s">
        <x:v>5258</x:v>
      </x:c>
      <x:c r="K231" s="296"/>
      <x:c r="L231" s="659" t="s">
        <x:v>9770</x:v>
      </x:c>
    </x:row>
    <x:row r="232" spans="1:12" ht="30" customHeight="1">
      <x:c r="A232" s="2670"/>
      <x:c r="B232" s="194" t="s">
        <x:v>4971</x:v>
      </x:c>
      <x:c r="C232" s="205">
        <x:v>40381</x:v>
      </x:c>
      <x:c r="D232" s="197" t="s">
        <x:v>8284</x:v>
      </x:c>
      <x:c r="E232" s="197"/>
      <x:c r="F232" s="295" t="s">
        <x:v>815</x:v>
      </x:c>
      <x:c r="G232" s="1051"/>
      <x:c r="H232" s="1051">
        <x:v>304</x:v>
      </x:c>
      <x:c r="I232" s="1051">
        <x:v>304</x:v>
      </x:c>
      <x:c r="J232" s="201" t="s">
        <x:v>3555</x:v>
      </x:c>
      <x:c r="K232" s="295" t="s">
        <x:v>6976</x:v>
      </x:c>
      <x:c r="L232" s="268" t="s">
        <x:v>122</x:v>
      </x:c>
    </x:row>
    <x:row r="233" spans="1:12" ht="30" customHeight="1">
      <x:c r="A233" s="2673" t="s">
        <x:v>5389</x:v>
      </x:c>
      <x:c r="B233" s="343" t="s">
        <x:v>4933</x:v>
      </x:c>
      <x:c r="C233" s="195">
        <x:v>40304</x:v>
      </x:c>
      <x:c r="D233" s="196" t="s">
        <x:v>8286</x:v>
      </x:c>
      <x:c r="E233" s="680"/>
      <x:c r="F233" s="296" t="s">
        <x:v>2579</x:v>
      </x:c>
      <x:c r="G233" s="1051"/>
      <x:c r="H233" s="1051">
        <x:v>2182.6999999999998</x:v>
      </x:c>
      <x:c r="I233" s="1051">
        <x:v>2182.6999999999998</x:v>
      </x:c>
      <x:c r="J233" s="343" t="s">
        <x:v>5546</x:v>
      </x:c>
      <x:c r="K233" s="296" t="s">
        <x:v>8006</x:v>
      </x:c>
      <x:c r="L233" s="659" t="s">
        <x:v>4774</x:v>
      </x:c>
    </x:row>
    <x:row r="234" spans="1:12" ht="30" customHeight="1">
      <x:c r="A234" s="2673"/>
      <x:c r="B234" s="343" t="s">
        <x:v>4971</x:v>
      </x:c>
      <x:c r="C234" s="195">
        <x:v>40304</x:v>
      </x:c>
      <x:c r="D234" s="196" t="s">
        <x:v>8286</x:v>
      </x:c>
      <x:c r="E234" s="680"/>
      <x:c r="F234" s="296" t="s">
        <x:v>1845</x:v>
      </x:c>
      <x:c r="G234" s="1051"/>
      <x:c r="H234" s="1051">
        <x:v>6517.5799999999999</x:v>
      </x:c>
      <x:c r="I234" s="1051">
        <x:v>6517.5799999999999</x:v>
      </x:c>
      <x:c r="J234" s="343" t="s">
        <x:v>5546</x:v>
      </x:c>
      <x:c r="K234" s="296" t="s">
        <x:v>8006</x:v>
      </x:c>
      <x:c r="L234" s="659" t="s">
        <x:v>4774</x:v>
      </x:c>
    </x:row>
    <x:row r="235" spans="1:12" ht="30" customHeight="1">
      <x:c r="A235" s="2673"/>
      <x:c r="B235" s="343" t="s">
        <x:v>4971</x:v>
      </x:c>
      <x:c r="C235" s="195">
        <x:v>40304</x:v>
      </x:c>
      <x:c r="D235" s="196" t="s">
        <x:v>8286</x:v>
      </x:c>
      <x:c r="E235" s="680"/>
      <x:c r="F235" s="296" t="s">
        <x:v>1917</x:v>
      </x:c>
      <x:c r="G235" s="1051"/>
      <x:c r="H235" s="1051">
        <x:v>1345.0899999999999</x:v>
      </x:c>
      <x:c r="I235" s="1051">
        <x:v>1345.0899999999999</x:v>
      </x:c>
      <x:c r="J235" s="343" t="s">
        <x:v>5546</x:v>
      </x:c>
      <x:c r="K235" s="296" t="s">
        <x:v>8006</x:v>
      </x:c>
      <x:c r="L235" s="659" t="s">
        <x:v>4774</x:v>
      </x:c>
    </x:row>
    <x:row r="236" spans="1:12" ht="30" customHeight="1">
      <x:c r="A236" s="2673" t="s">
        <x:v>5341</x:v>
      </x:c>
      <x:c r="B236" s="343" t="s">
        <x:v>4933</x:v>
      </x:c>
      <x:c r="C236" s="195">
        <x:v>40445</x:v>
      </x:c>
      <x:c r="D236" s="196" t="s">
        <x:v>8297</x:v>
      </x:c>
      <x:c r="E236" s="680" t="s">
        <x:v>5080</x:v>
      </x:c>
      <x:c r="F236" s="296" t="s">
        <x:v>708</x:v>
      </x:c>
      <x:c r="G236" s="1051">
        <x:v>2138.0999999999999</x:v>
      </x:c>
      <x:c r="H236" s="1051">
        <x:v>2440.5999999999999</x:v>
      </x:c>
      <x:c r="I236" s="1051">
        <x:v>302.5</x:v>
      </x:c>
      <x:c r="J236" s="343" t="s">
        <x:v>4150</x:v>
      </x:c>
      <x:c r="K236" s="296" t="s">
        <x:v>8255</x:v>
      </x:c>
      <x:c r="L236" s="659" t="s">
        <x:v>9510</x:v>
      </x:c>
    </x:row>
    <x:row r="237" spans="1:12" ht="30" customHeight="1">
      <x:c r="A237" s="2673"/>
      <x:c r="B237" s="343" t="s">
        <x:v>4933</x:v>
      </x:c>
      <x:c r="C237" s="195">
        <x:v>40445</x:v>
      </x:c>
      <x:c r="D237" s="196" t="s">
        <x:v>8297</x:v>
      </x:c>
      <x:c r="E237" s="680"/>
      <x:c r="F237" s="296" t="s">
        <x:v>1519</x:v>
      </x:c>
      <x:c r="G237" s="1051">
        <x:v>0</x:v>
      </x:c>
      <x:c r="H237" s="1051">
        <x:v>380</x:v>
      </x:c>
      <x:c r="I237" s="1051">
        <x:v>380</x:v>
      </x:c>
      <x:c r="J237" s="343" t="s">
        <x:v>4150</x:v>
      </x:c>
      <x:c r="K237" s="296" t="s">
        <x:v>8255</x:v>
      </x:c>
      <x:c r="L237" s="659" t="s">
        <x:v>9523</x:v>
      </x:c>
    </x:row>
    <x:row r="238" spans="1:12" ht="30" customHeight="1">
      <x:c r="A238" s="2673"/>
      <x:c r="B238" s="194" t="s">
        <x:v>4971</x:v>
      </x:c>
      <x:c r="C238" s="195">
        <x:v>40374</x:v>
      </x:c>
      <x:c r="D238" s="197" t="s">
        <x:v>8099</x:v>
      </x:c>
      <x:c r="E238" s="681"/>
      <x:c r="F238" s="295" t="s">
        <x:v>1170</x:v>
      </x:c>
      <x:c r="G238" s="1051">
        <x:v>0</x:v>
      </x:c>
      <x:c r="H238" s="1051">
        <x:v>7201.3000000000002</x:v>
      </x:c>
      <x:c r="I238" s="1051">
        <x:v>7201.3000000000002</x:v>
      </x:c>
      <x:c r="J238" s="201" t="s">
        <x:v>4158</x:v>
      </x:c>
      <x:c r="K238" s="295" t="s">
        <x:v>7823</x:v>
      </x:c>
      <x:c r="L238" s="675" t="s">
        <x:v>1958</x:v>
      </x:c>
    </x:row>
    <x:row r="239" spans="1:12" ht="30" customHeight="1">
      <x:c r="A239" s="2673"/>
      <x:c r="B239" s="343" t="s">
        <x:v>4971</x:v>
      </x:c>
      <x:c r="C239" s="205">
        <x:v>40423</x:v>
      </x:c>
      <x:c r="D239" s="196" t="s">
        <x:v>1932</x:v>
      </x:c>
      <x:c r="E239" s="680"/>
      <x:c r="F239" s="296" t="s">
        <x:v>8064</x:v>
      </x:c>
      <x:c r="G239" s="1051"/>
      <x:c r="H239" s="1051">
        <x:v>6708.1999999999998</x:v>
      </x:c>
      <x:c r="I239" s="1051">
        <x:v>6708.1999999999998</x:v>
      </x:c>
      <x:c r="J239" s="343" t="s">
        <x:v>3612</x:v>
      </x:c>
      <x:c r="K239" s="296" t="s">
        <x:v>4799</x:v>
      </x:c>
      <x:c r="L239" s="659" t="s">
        <x:v>319</x:v>
      </x:c>
    </x:row>
    <x:row r="240" spans="1:12" ht="30" customHeight="1">
      <x:c r="A240" s="2673"/>
      <x:c r="B240" s="343" t="s">
        <x:v>4971</x:v>
      </x:c>
      <x:c r="C240" s="205">
        <x:v>40423</x:v>
      </x:c>
      <x:c r="D240" s="196" t="s">
        <x:v>1932</x:v>
      </x:c>
      <x:c r="E240" s="680"/>
      <x:c r="F240" s="296" t="s">
        <x:v>1935</x:v>
      </x:c>
      <x:c r="G240" s="1051"/>
      <x:c r="H240" s="1051">
        <x:v>3763.3000000000002</x:v>
      </x:c>
      <x:c r="I240" s="1051">
        <x:v>3763.3000000000002</x:v>
      </x:c>
      <x:c r="J240" s="343" t="s">
        <x:v>3612</x:v>
      </x:c>
      <x:c r="K240" s="296" t="s">
        <x:v>4799</x:v>
      </x:c>
      <x:c r="L240" s="659" t="s">
        <x:v>319</x:v>
      </x:c>
    </x:row>
    <x:row r="241" spans="1:12" ht="30" hidden="1" customHeight="1">
      <x:c r="A241" s="2673"/>
      <x:c r="B241" s="343" t="s">
        <x:v>4971</x:v>
      </x:c>
      <x:c r="C241" s="195">
        <x:v>40213</x:v>
      </x:c>
      <x:c r="D241" s="196" t="s">
        <x:v>1953</x:v>
      </x:c>
      <x:c r="E241" s="680"/>
      <x:c r="F241" s="296" t="s">
        <x:v>1197</x:v>
      </x:c>
      <x:c r="G241" s="1051">
        <x:v>1502.2</x:v>
      </x:c>
      <x:c r="H241" s="1051">
        <x:v>1432.8</x:v>
      </x:c>
      <x:c r="I241" s="1051">
        <x:v>-69.400000000000091</x:v>
      </x:c>
      <x:c r="J241" s="343" t="s">
        <x:v>5546</x:v>
      </x:c>
      <x:c r="K241" s="296" t="s">
        <x:v>5553</x:v>
      </x:c>
      <x:c r="L241" s="659" t="s">
        <x:v>1793</x:v>
      </x:c>
    </x:row>
    <x:row r="242" spans="1:12" ht="30" customHeight="1">
      <x:c r="A242" s="2670" t="s">
        <x:v>5364</x:v>
      </x:c>
      <x:c r="B242" s="194" t="s">
        <x:v>5074</x:v>
      </x:c>
      <x:c r="C242" s="195">
        <x:v>40374</x:v>
      </x:c>
      <x:c r="D242" s="197" t="s">
        <x:v>2960</x:v>
      </x:c>
      <x:c r="E242" s="681" t="s">
        <x:v>5618</x:v>
      </x:c>
      <x:c r="F242" s="295" t="s">
        <x:v>4076</x:v>
      </x:c>
      <x:c r="G242" s="1051">
        <x:v>13568.299999999999</x:v>
      </x:c>
      <x:c r="H242" s="1051">
        <x:v>13568.299999999999</x:v>
      </x:c>
      <x:c r="I242" s="1051">
        <x:v>0</x:v>
      </x:c>
      <x:c r="J242" s="201" t="s">
        <x:v>4150</x:v>
      </x:c>
      <x:c r="K242" s="295" t="s">
        <x:v>5626</x:v>
      </x:c>
      <x:c r="L242" s="268" t="s">
        <x:v>9317</x:v>
      </x:c>
    </x:row>
    <x:row r="243" spans="1:12" ht="30" customHeight="1">
      <x:c r="A243" s="2670"/>
      <x:c r="B243" s="343" t="s">
        <x:v>7915</x:v>
      </x:c>
      <x:c r="C243" s="195">
        <x:v>40234</x:v>
      </x:c>
      <x:c r="D243" s="196" t="s">
        <x:v>2011</x:v>
      </x:c>
      <x:c r="E243" s="680"/>
      <x:c r="F243" s="296"/>
      <x:c r="G243" s="1051"/>
      <x:c r="H243" s="1051">
        <x:v>3845</x:v>
      </x:c>
      <x:c r="I243" s="1051">
        <x:v>3845</x:v>
      </x:c>
      <x:c r="J243" s="343" t="s">
        <x:v>5546</x:v>
      </x:c>
      <x:c r="K243" s="296" t="s">
        <x:v>1965</x:v>
      </x:c>
      <x:c r="L243" s="659" t="s">
        <x:v>1072</x:v>
      </x:c>
    </x:row>
    <x:row r="244" spans="1:12" ht="30" customHeight="1">
      <x:c r="A244" s="2670"/>
      <x:c r="B244" s="343" t="s">
        <x:v>3473</x:v>
      </x:c>
      <x:c r="C244" s="195">
        <x:v>40234</x:v>
      </x:c>
      <x:c r="D244" s="196" t="s">
        <x:v>2011</x:v>
      </x:c>
      <x:c r="E244" s="680"/>
      <x:c r="F244" s="296"/>
      <x:c r="G244" s="1051"/>
      <x:c r="H244" s="1051">
        <x:v>990</x:v>
      </x:c>
      <x:c r="I244" s="1051">
        <x:v>990</x:v>
      </x:c>
      <x:c r="J244" s="343" t="s">
        <x:v>5546</x:v>
      </x:c>
      <x:c r="K244" s="296" t="s">
        <x:v>1965</x:v>
      </x:c>
      <x:c r="L244" s="659" t="s">
        <x:v>1072</x:v>
      </x:c>
    </x:row>
    <x:row r="245" spans="1:12" ht="30" customHeight="1">
      <x:c r="A245" s="2670"/>
      <x:c r="B245" s="343" t="s">
        <x:v>4933</x:v>
      </x:c>
      <x:c r="C245" s="195">
        <x:v>40192</x:v>
      </x:c>
      <x:c r="D245" s="196" t="s">
        <x:v>8791</x:v>
      </x:c>
      <x:c r="E245" s="680">
        <x:v>1</x:v>
      </x:c>
      <x:c r="F245" s="296" t="s">
        <x:v>2659</x:v>
      </x:c>
      <x:c r="G245" s="1051"/>
      <x:c r="H245" s="1051">
        <x:v>800</x:v>
      </x:c>
      <x:c r="I245" s="1051">
        <x:v>800</x:v>
      </x:c>
      <x:c r="J245" s="343" t="s">
        <x:v>5546</x:v>
      </x:c>
      <x:c r="K245" s="296"/>
      <x:c r="L245" s="659" t="s">
        <x:v>9820</x:v>
      </x:c>
    </x:row>
    <x:row r="246" spans="1:12" ht="30" customHeight="1">
      <x:c r="A246" s="2670"/>
      <x:c r="B246" s="343" t="s">
        <x:v>4971</x:v>
      </x:c>
      <x:c r="C246" s="195">
        <x:v>40374</x:v>
      </x:c>
      <x:c r="D246" s="196" t="s">
        <x:v>2960</x:v>
      </x:c>
      <x:c r="E246" s="680" t="s">
        <x:v>4761</x:v>
      </x:c>
      <x:c r="F246" s="296" t="s">
        <x:v>7632</x:v>
      </x:c>
      <x:c r="G246" s="1051">
        <x:v>1535.9000000000001</x:v>
      </x:c>
      <x:c r="H246" s="1051">
        <x:v>1535.9000000000001</x:v>
      </x:c>
      <x:c r="I246" s="1051">
        <x:v>0</x:v>
      </x:c>
      <x:c r="J246" s="343" t="s">
        <x:v>4150</x:v>
      </x:c>
      <x:c r="K246" s="296" t="s">
        <x:v>3293</x:v>
      </x:c>
      <x:c r="L246" s="659" t="s">
        <x:v>9452</x:v>
      </x:c>
    </x:row>
    <x:row r="247" spans="1:12" ht="30" customHeight="1">
      <x:c r="A247" s="2670"/>
      <x:c r="B247" s="343" t="s">
        <x:v>4971</x:v>
      </x:c>
      <x:c r="C247" s="195">
        <x:v>40374</x:v>
      </x:c>
      <x:c r="D247" s="196" t="s">
        <x:v>2960</x:v>
      </x:c>
      <x:c r="E247" s="680" t="s">
        <x:v>5529</x:v>
      </x:c>
      <x:c r="F247" s="296" t="s">
        <x:v>3403</x:v>
      </x:c>
      <x:c r="G247" s="1051">
        <x:v>2488.0999999999999</x:v>
      </x:c>
      <x:c r="H247" s="1051">
        <x:v>2488.0999999999999</x:v>
      </x:c>
      <x:c r="I247" s="1051">
        <x:v>0</x:v>
      </x:c>
      <x:c r="J247" s="343" t="s">
        <x:v>4150</x:v>
      </x:c>
      <x:c r="K247" s="296" t="s">
        <x:v>3293</x:v>
      </x:c>
      <x:c r="L247" s="659" t="s">
        <x:v>9452</x:v>
      </x:c>
    </x:row>
    <x:row r="248" spans="1:12" ht="30" hidden="1" customHeight="1">
      <x:c r="A248" s="2670" t="s">
        <x:v>5288</x:v>
      </x:c>
      <x:c r="B248" s="194" t="s">
        <x:v>5074</x:v>
      </x:c>
      <x:c r="C248" s="221">
        <x:v>40500</x:v>
      </x:c>
      <x:c r="D248" s="231" t="s">
        <x:v>8658</x:v>
      </x:c>
      <x:c r="E248" s="681" t="s">
        <x:v>5277</x:v>
      </x:c>
      <x:c r="F248" s="295" t="s">
        <x:v>2707</x:v>
      </x:c>
      <x:c r="G248" s="1056">
        <x:v>585631</x:v>
      </x:c>
      <x:c r="H248" s="1056">
        <x:v>585196</x:v>
      </x:c>
      <x:c r="I248" s="1056">
        <x:v>-435</x:v>
      </x:c>
      <x:c r="J248" s="201" t="s">
        <x:v>3526</x:v>
      </x:c>
      <x:c r="K248" s="295" t="s">
        <x:v>5277</x:v>
      </x:c>
      <x:c r="L248" s="268" t="s">
        <x:v>9674</x:v>
      </x:c>
    </x:row>
    <x:row r="249" spans="1:12" ht="30" hidden="1" customHeight="1">
      <x:c r="A249" s="2670"/>
      <x:c r="B249" s="194" t="s">
        <x:v>5074</x:v>
      </x:c>
      <x:c r="C249" s="221">
        <x:v>40500</x:v>
      </x:c>
      <x:c r="D249" s="231" t="s">
        <x:v>8658</x:v>
      </x:c>
      <x:c r="E249" s="681" t="s">
        <x:v>4807</x:v>
      </x:c>
      <x:c r="F249" s="295" t="s">
        <x:v>442</x:v>
      </x:c>
      <x:c r="G249" s="1056">
        <x:v>10001</x:v>
      </x:c>
      <x:c r="H249" s="1056">
        <x:v>9949</x:v>
      </x:c>
      <x:c r="I249" s="1056">
        <x:v>-52</x:v>
      </x:c>
      <x:c r="J249" s="201" t="s">
        <x:v>3526</x:v>
      </x:c>
      <x:c r="K249" s="295" t="s">
        <x:v>5277</x:v>
      </x:c>
      <x:c r="L249" s="268" t="s">
        <x:v>3273</x:v>
      </x:c>
    </x:row>
    <x:row r="250" spans="1:12" ht="30" customHeight="1">
      <x:c r="A250" s="2670"/>
      <x:c r="B250" s="343" t="s">
        <x:v>4971</x:v>
      </x:c>
      <x:c r="C250" s="221">
        <x:v>40500</x:v>
      </x:c>
      <x:c r="D250" s="231" t="s">
        <x:v>8658</x:v>
      </x:c>
      <x:c r="E250" s="680" t="s">
        <x:v>5407</x:v>
      </x:c>
      <x:c r="F250" s="296" t="s">
        <x:v>928</x:v>
      </x:c>
      <x:c r="G250" s="1056">
        <x:v>1878</x:v>
      </x:c>
      <x:c r="H250" s="1056">
        <x:v>1886</x:v>
      </x:c>
      <x:c r="I250" s="1056">
        <x:v>8</x:v>
      </x:c>
      <x:c r="J250" s="201" t="s">
        <x:v>3526</x:v>
      </x:c>
      <x:c r="K250" s="295" t="s">
        <x:v>5277</x:v>
      </x:c>
      <x:c r="L250" s="268" t="s">
        <x:v>3306</x:v>
      </x:c>
    </x:row>
    <x:row r="251" spans="1:12" ht="30" hidden="1" customHeight="1">
      <x:c r="A251" s="2670"/>
      <x:c r="B251" s="343" t="s">
        <x:v>4971</x:v>
      </x:c>
      <x:c r="C251" s="221">
        <x:v>40500</x:v>
      </x:c>
      <x:c r="D251" s="231" t="s">
        <x:v>8658</x:v>
      </x:c>
      <x:c r="E251" s="680" t="s">
        <x:v>4787</x:v>
      </x:c>
      <x:c r="F251" s="296" t="s">
        <x:v>1216</x:v>
      </x:c>
      <x:c r="G251" s="1056">
        <x:v>1525</x:v>
      </x:c>
      <x:c r="H251" s="1056">
        <x:v>1523</x:v>
      </x:c>
      <x:c r="I251" s="1056">
        <x:v>-2</x:v>
      </x:c>
      <x:c r="J251" s="201" t="s">
        <x:v>3526</x:v>
      </x:c>
      <x:c r="K251" s="295" t="s">
        <x:v>5277</x:v>
      </x:c>
      <x:c r="L251" s="268" t="s">
        <x:v>3306</x:v>
      </x:c>
    </x:row>
    <x:row r="252" spans="1:12" ht="30" customHeight="1">
      <x:c r="A252" s="2670"/>
      <x:c r="B252" s="343" t="s">
        <x:v>4971</x:v>
      </x:c>
      <x:c r="C252" s="221">
        <x:v>40500</x:v>
      </x:c>
      <x:c r="D252" s="231" t="s">
        <x:v>8658</x:v>
      </x:c>
      <x:c r="E252" s="680" t="s">
        <x:v>5297</x:v>
      </x:c>
      <x:c r="F252" s="296" t="s">
        <x:v>2706</x:v>
      </x:c>
      <x:c r="G252" s="1056">
        <x:v>1500</x:v>
      </x:c>
      <x:c r="H252" s="1056">
        <x:v>1504</x:v>
      </x:c>
      <x:c r="I252" s="1056">
        <x:v>4</x:v>
      </x:c>
      <x:c r="J252" s="231" t="s">
        <x:v>3526</x:v>
      </x:c>
      <x:c r="K252" s="654" t="s">
        <x:v>5277</x:v>
      </x:c>
      <x:c r="L252" s="676" t="s">
        <x:v>3306</x:v>
      </x:c>
    </x:row>
    <x:row r="253" spans="1:12" ht="30" customHeight="1">
      <x:c r="A253" s="2670"/>
      <x:c r="B253" s="343" t="s">
        <x:v>4971</x:v>
      </x:c>
      <x:c r="C253" s="221">
        <x:v>40500</x:v>
      </x:c>
      <x:c r="D253" s="231" t="s">
        <x:v>8658</x:v>
      </x:c>
      <x:c r="E253" s="680" t="s">
        <x:v>5620</x:v>
      </x:c>
      <x:c r="F253" s="296" t="s">
        <x:v>1482</x:v>
      </x:c>
      <x:c r="G253" s="1056">
        <x:v>1500</x:v>
      </x:c>
      <x:c r="H253" s="1056">
        <x:v>1500</x:v>
      </x:c>
      <x:c r="I253" s="1056">
        <x:v>0</x:v>
      </x:c>
      <x:c r="J253" s="201" t="s">
        <x:v>3526</x:v>
      </x:c>
      <x:c r="K253" s="295" t="s">
        <x:v>5277</x:v>
      </x:c>
      <x:c r="L253" s="268" t="s">
        <x:v>3306</x:v>
      </x:c>
    </x:row>
    <x:row r="254" spans="1:12" ht="30" customHeight="1">
      <x:c r="A254" s="2670" t="s">
        <x:v>4758</x:v>
      </x:c>
      <x:c r="B254" s="194" t="s">
        <x:v>5074</x:v>
      </x:c>
      <x:c r="C254" s="205">
        <x:v>40514</x:v>
      </x:c>
      <x:c r="D254" s="197" t="s">
        <x:v>1829</x:v>
      </x:c>
      <x:c r="E254" s="681" t="s">
        <x:v>4765</x:v>
      </x:c>
      <x:c r="F254" s="295" t="s">
        <x:v>8733</x:v>
      </x:c>
      <x:c r="G254" s="1051">
        <x:v>6416.6000000000004</x:v>
      </x:c>
      <x:c r="H254" s="1051">
        <x:v>14357.4</x:v>
      </x:c>
      <x:c r="I254" s="1051">
        <x:v>7940.7999999999993</x:v>
      </x:c>
      <x:c r="J254" s="201" t="s">
        <x:v>3612</x:v>
      </x:c>
      <x:c r="K254" s="295" t="s">
        <x:v>7902</x:v>
      </x:c>
      <x:c r="L254" s="659" t="s">
        <x:v>5654</x:v>
      </x:c>
    </x:row>
    <x:row r="255" spans="1:12" ht="30" customHeight="1">
      <x:c r="A255" s="2670"/>
      <x:c r="B255" s="194" t="s">
        <x:v>5074</x:v>
      </x:c>
      <x:c r="C255" s="205">
        <x:v>40514</x:v>
      </x:c>
      <x:c r="D255" s="343" t="s">
        <x:v>2899</x:v>
      </x:c>
      <x:c r="E255" s="681" t="s">
        <x:v>5634</x:v>
      </x:c>
      <x:c r="F255" s="295" t="s">
        <x:v>3719</x:v>
      </x:c>
      <x:c r="G255" s="1051">
        <x:v>58835.900000000001</x:v>
      </x:c>
      <x:c r="H255" s="1051">
        <x:v>63320.900000000001</x:v>
      </x:c>
      <x:c r="I255" s="1051">
        <x:v>4485</x:v>
      </x:c>
      <x:c r="J255" s="201" t="s">
        <x:v>3612</x:v>
      </x:c>
      <x:c r="K255" s="295" t="s">
        <x:v>7848</x:v>
      </x:c>
      <x:c r="L255" s="268" t="s">
        <x:v>9514</x:v>
      </x:c>
    </x:row>
    <x:row r="256" spans="1:12" ht="30" customHeight="1">
      <x:c r="A256" s="2670"/>
      <x:c r="B256" s="194" t="s">
        <x:v>5074</x:v>
      </x:c>
      <x:c r="C256" s="195">
        <x:v>40493</x:v>
      </x:c>
      <x:c r="D256" s="343" t="s">
        <x:v>1970</x:v>
      </x:c>
      <x:c r="E256" s="681"/>
      <x:c r="F256" s="295" t="s">
        <x:v>6085</x:v>
      </x:c>
      <x:c r="G256" s="1051">
        <x:v>33376</x:v>
      </x:c>
      <x:c r="H256" s="1051">
        <x:v>33588</x:v>
      </x:c>
      <x:c r="I256" s="1051">
        <x:v>212</x:v>
      </x:c>
      <x:c r="J256" s="343" t="s">
        <x:v>4199</x:v>
      </x:c>
      <x:c r="K256" s="296"/>
      <x:c r="L256" s="659" t="s">
        <x:v>479</x:v>
      </x:c>
    </x:row>
    <x:row r="257" spans="1:12" ht="30" customHeight="1">
      <x:c r="A257" s="2670"/>
      <x:c r="B257" s="194" t="s">
        <x:v>5074</x:v>
      </x:c>
      <x:c r="C257" s="195">
        <x:v>40493</x:v>
      </x:c>
      <x:c r="D257" s="343" t="s">
        <x:v>1970</x:v>
      </x:c>
      <x:c r="E257" s="681"/>
      <x:c r="F257" s="295" t="s">
        <x:v>2962</x:v>
      </x:c>
      <x:c r="G257" s="1051">
        <x:v>85249</x:v>
      </x:c>
      <x:c r="H257" s="1051">
        <x:v>86377</x:v>
      </x:c>
      <x:c r="I257" s="1051">
        <x:v>1128</x:v>
      </x:c>
      <x:c r="J257" s="343" t="s">
        <x:v>4199</x:v>
      </x:c>
      <x:c r="K257" s="296"/>
      <x:c r="L257" s="659" t="s">
        <x:v>479</x:v>
      </x:c>
    </x:row>
    <x:row r="258" spans="1:12" ht="30" customHeight="1">
      <x:c r="A258" s="2670"/>
      <x:c r="B258" s="343" t="s">
        <x:v>4933</x:v>
      </x:c>
      <x:c r="C258" s="195">
        <x:v>40514</x:v>
      </x:c>
      <x:c r="D258" s="196" t="s">
        <x:v>2899</x:v>
      </x:c>
      <x:c r="E258" s="680"/>
      <x:c r="F258" s="296" t="s">
        <x:v>253</x:v>
      </x:c>
      <x:c r="G258" s="1051"/>
      <x:c r="H258" s="1051">
        <x:v>4140.6000000000004</x:v>
      </x:c>
      <x:c r="I258" s="1051">
        <x:v>4140.6000000000004</x:v>
      </x:c>
      <x:c r="J258" s="343" t="s">
        <x:v>3612</x:v>
      </x:c>
      <x:c r="K258" s="296" t="s">
        <x:v>7883</x:v>
      </x:c>
      <x:c r="L258" s="659" t="s">
        <x:v>5664</x:v>
      </x:c>
    </x:row>
    <x:row r="259" spans="1:12" ht="30" customHeight="1">
      <x:c r="A259" s="2670"/>
      <x:c r="B259" s="343" t="s">
        <x:v>4971</x:v>
      </x:c>
      <x:c r="C259" s="195">
        <x:v>40493</x:v>
      </x:c>
      <x:c r="D259" s="343" t="s">
        <x:v>1970</x:v>
      </x:c>
      <x:c r="E259" s="680"/>
      <x:c r="F259" s="296" t="s">
        <x:v>2710</x:v>
      </x:c>
      <x:c r="G259" s="1051">
        <x:v>3125</x:v>
      </x:c>
      <x:c r="H259" s="1051">
        <x:v>3125</x:v>
      </x:c>
      <x:c r="I259" s="1051">
        <x:v>0</x:v>
      </x:c>
      <x:c r="J259" s="343" t="s">
        <x:v>4199</x:v>
      </x:c>
      <x:c r="K259" s="296"/>
      <x:c r="L259" s="659" t="s">
        <x:v>8364</x:v>
      </x:c>
    </x:row>
    <x:row r="260" spans="1:12" ht="30" customHeight="1">
      <x:c r="A260" s="2670"/>
      <x:c r="B260" s="343" t="s">
        <x:v>4971</x:v>
      </x:c>
      <x:c r="C260" s="195">
        <x:v>40493</x:v>
      </x:c>
      <x:c r="D260" s="343" t="s">
        <x:v>1970</x:v>
      </x:c>
      <x:c r="E260" s="680"/>
      <x:c r="F260" s="296" t="s">
        <x:v>8739</x:v>
      </x:c>
      <x:c r="G260" s="1051">
        <x:v>3185</x:v>
      </x:c>
      <x:c r="H260" s="1051">
        <x:v>3185</x:v>
      </x:c>
      <x:c r="I260" s="1051">
        <x:v>0</x:v>
      </x:c>
      <x:c r="J260" s="343" t="s">
        <x:v>4199</x:v>
      </x:c>
      <x:c r="K260" s="296"/>
      <x:c r="L260" s="659" t="s">
        <x:v>8364</x:v>
      </x:c>
    </x:row>
    <x:row r="261" spans="1:12" ht="30" customHeight="1">
      <x:c r="A261" s="2670"/>
      <x:c r="B261" s="343" t="s">
        <x:v>4971</x:v>
      </x:c>
      <x:c r="C261" s="195">
        <x:v>40493</x:v>
      </x:c>
      <x:c r="D261" s="343" t="s">
        <x:v>1970</x:v>
      </x:c>
      <x:c r="E261" s="680"/>
      <x:c r="F261" s="296" t="s">
        <x:v>8343</x:v>
      </x:c>
      <x:c r="G261" s="1051">
        <x:v>2591</x:v>
      </x:c>
      <x:c r="H261" s="1051">
        <x:v>2591</x:v>
      </x:c>
      <x:c r="I261" s="1051">
        <x:v>0</x:v>
      </x:c>
      <x:c r="J261" s="343" t="s">
        <x:v>4199</x:v>
      </x:c>
      <x:c r="K261" s="296"/>
      <x:c r="L261" s="659" t="s">
        <x:v>8364</x:v>
      </x:c>
    </x:row>
    <x:row r="262" spans="1:12" ht="30" customHeight="1">
      <x:c r="A262" s="2670"/>
      <x:c r="B262" s="343" t="s">
        <x:v>4971</x:v>
      </x:c>
      <x:c r="C262" s="195">
        <x:v>40493</x:v>
      </x:c>
      <x:c r="D262" s="343" t="s">
        <x:v>1970</x:v>
      </x:c>
      <x:c r="E262" s="680"/>
      <x:c r="F262" s="296" t="s">
        <x:v>2650</x:v>
      </x:c>
      <x:c r="G262" s="1051">
        <x:v>1804</x:v>
      </x:c>
      <x:c r="H262" s="1051">
        <x:v>1804</x:v>
      </x:c>
      <x:c r="I262" s="1051">
        <x:v>0</x:v>
      </x:c>
      <x:c r="J262" s="343" t="s">
        <x:v>4199</x:v>
      </x:c>
      <x:c r="K262" s="296"/>
      <x:c r="L262" s="659" t="s">
        <x:v>8364</x:v>
      </x:c>
    </x:row>
    <x:row r="263" spans="1:12" ht="30" customHeight="1">
      <x:c r="A263" s="2670"/>
      <x:c r="B263" s="343" t="s">
        <x:v>4971</x:v>
      </x:c>
      <x:c r="C263" s="195">
        <x:v>40192</x:v>
      </x:c>
      <x:c r="D263" s="196" t="s">
        <x:v>8466</x:v>
      </x:c>
      <x:c r="E263" s="680">
        <x:v>1</x:v>
      </x:c>
      <x:c r="F263" s="296" t="s">
        <x:v>2655</x:v>
      </x:c>
      <x:c r="G263" s="1051"/>
      <x:c r="H263" s="1051">
        <x:v>4611.3999999999996</x:v>
      </x:c>
      <x:c r="I263" s="1051">
        <x:v>4611.3999999999996</x:v>
      </x:c>
      <x:c r="J263" s="343" t="s">
        <x:v>5546</x:v>
      </x:c>
      <x:c r="K263" s="296"/>
      <x:c r="L263" s="659" t="s">
        <x:v>9522</x:v>
      </x:c>
    </x:row>
    <x:row r="264" spans="1:12" ht="30" customHeight="1">
      <x:c r="A264" s="2670"/>
      <x:c r="B264" s="343" t="s">
        <x:v>4971</x:v>
      </x:c>
      <x:c r="C264" s="195">
        <x:v>40192</x:v>
      </x:c>
      <x:c r="D264" s="196" t="s">
        <x:v>2680</x:v>
      </x:c>
      <x:c r="E264" s="680">
        <x:v>1</x:v>
      </x:c>
      <x:c r="F264" s="296" t="s">
        <x:v>1851</x:v>
      </x:c>
      <x:c r="G264" s="1051"/>
      <x:c r="H264" s="1051">
        <x:v>4810</x:v>
      </x:c>
      <x:c r="I264" s="1051">
        <x:v>4810</x:v>
      </x:c>
      <x:c r="J264" s="343" t="s">
        <x:v>5546</x:v>
      </x:c>
      <x:c r="K264" s="296"/>
      <x:c r="L264" s="659" t="s">
        <x:v>9248</x:v>
      </x:c>
    </x:row>
    <x:row r="265" spans="1:12" ht="30" customHeight="1">
      <x:c r="A265" s="2682"/>
      <x:c r="B265" s="508" t="s">
        <x:v>4744</x:v>
      </x:c>
      <x:c r="C265" s="684">
        <x:v>40458</x:v>
      </x:c>
      <x:c r="D265" s="687" t="s">
        <x:v>2708</x:v>
      </x:c>
      <x:c r="E265" s="682"/>
      <x:c r="F265" s="677" t="s">
        <x:v>2705</x:v>
      </x:c>
      <x:c r="G265" s="1057">
        <x:v>0</x:v>
      </x:c>
      <x:c r="H265" s="1057">
        <x:v>15148</x:v>
      </x:c>
      <x:c r="I265" s="1057">
        <x:v>15148</x:v>
      </x:c>
      <x:c r="J265" s="508" t="s">
        <x:v>5258</x:v>
      </x:c>
      <x:c r="K265" s="677"/>
      <x:c r="L265" s="678" t="s">
        <x:v>282</x:v>
      </x:c>
    </x:row>
    <x:row r="266" spans="1:12" s="434" customFormat="1" ht="30" customHeight="1">
      <x:c r="A266" s="2683">
        <x:f>COUNTA(B3:B265)</x:f>
        <x:v>263</x:v>
      </x:c>
      <x:c r="B266" s="2684"/>
      <x:c r="C266" s="685"/>
      <x:c r="D266" s="314"/>
      <x:c r="E266" s="683"/>
      <x:c r="F266" s="607"/>
      <x:c r="G266" s="1058">
        <x:f>SUM(G3:G265)</x:f>
        <x:v>8991879.6600000001</x:v>
      </x:c>
      <x:c r="H266" s="1058">
        <x:f>SUM(H3:H265)</x:f>
        <x:v>10451578.51</x:v>
      </x:c>
      <x:c r="I266" s="1058">
        <x:f>H266-G266</x:f>
        <x:v>1459698.8499999996</x:v>
      </x:c>
      <x:c r="J266" s="315"/>
      <x:c r="K266" s="607"/>
      <x:c r="L266" s="679"/>
    </x:row>
  </x:sheetData>
  <x:autoFilter ref="A2:L266">
    <x:filterColumn colId="8">
      <x:colorFilter dxfId="729" cellColor="0"/>
    </x:filterColumn>
  </x:autoFilter>
  <x:mergeCells count="29">
    <x:mergeCell ref="A3:A18"/>
    <x:mergeCell ref="A19:A27"/>
    <x:mergeCell ref="A28:A50"/>
    <x:mergeCell ref="A51:A52"/>
    <x:mergeCell ref="A53:A55"/>
    <x:mergeCell ref="A56:A73"/>
    <x:mergeCell ref="A74:A77"/>
    <x:mergeCell ref="A78:A80"/>
    <x:mergeCell ref="A81:A97"/>
    <x:mergeCell ref="A98:A108"/>
    <x:mergeCell ref="A109:A112"/>
    <x:mergeCell ref="A113:A116"/>
    <x:mergeCell ref="A117:A133"/>
    <x:mergeCell ref="A134:A145"/>
    <x:mergeCell ref="A146:A147"/>
    <x:mergeCell ref="A148:A155"/>
    <x:mergeCell ref="A156:A172"/>
    <x:mergeCell ref="A173:A193"/>
    <x:mergeCell ref="A194:A211"/>
    <x:mergeCell ref="A212:A213"/>
    <x:mergeCell ref="A214:A220"/>
    <x:mergeCell ref="A221:A226"/>
    <x:mergeCell ref="A227:A232"/>
    <x:mergeCell ref="A233:A235"/>
    <x:mergeCell ref="A236:A241"/>
    <x:mergeCell ref="A242:A247"/>
    <x:mergeCell ref="A248:A253"/>
    <x:mergeCell ref="A254:A265"/>
    <x:mergeCell ref="A266:B266"/>
  </x:mergeCells>
  <x:conditionalFormatting sqref="I19:I107">
    <x:cfRule type="expression" dxfId="728" priority="5" stopIfTrue="1">
      <x:formula>I19&lt;0</x:formula>
    </x:cfRule>
  </x:conditionalFormatting>
  <x:conditionalFormatting sqref="I109:I112">
    <x:cfRule type="expression" dxfId="727" priority="6" stopIfTrue="1">
      <x:formula>I109&lt;0</x:formula>
    </x:cfRule>
  </x:conditionalFormatting>
  <x:conditionalFormatting sqref="I113:I116">
    <x:cfRule type="expression" dxfId="726" priority="7" stopIfTrue="1">
      <x:formula>I113&lt;0</x:formula>
    </x:cfRule>
  </x:conditionalFormatting>
  <x:conditionalFormatting sqref="I117:I133">
    <x:cfRule type="expression" dxfId="725" priority="8" stopIfTrue="1">
      <x:formula>I117&lt;0</x:formula>
    </x:cfRule>
  </x:conditionalFormatting>
  <x:conditionalFormatting sqref="I134:I147">
    <x:cfRule type="expression" dxfId="724" priority="9" stopIfTrue="1">
      <x:formula>I134&lt;0</x:formula>
    </x:cfRule>
  </x:conditionalFormatting>
  <x:conditionalFormatting sqref="I148:I155">
    <x:cfRule type="expression" dxfId="723" priority="10" stopIfTrue="1">
      <x:formula>I148&lt;0</x:formula>
    </x:cfRule>
  </x:conditionalFormatting>
  <x:conditionalFormatting sqref="I156:I172">
    <x:cfRule type="expression" dxfId="722" priority="11" stopIfTrue="1">
      <x:formula>I156&lt;0</x:formula>
    </x:cfRule>
  </x:conditionalFormatting>
  <x:conditionalFormatting sqref="I173:I193">
    <x:cfRule type="expression" dxfId="721" priority="12" stopIfTrue="1">
      <x:formula>I173&lt;0</x:formula>
    </x:cfRule>
  </x:conditionalFormatting>
  <x:conditionalFormatting sqref="I194:I206">
    <x:cfRule type="expression" dxfId="720" priority="13" stopIfTrue="1">
      <x:formula>I194&lt;0</x:formula>
    </x:cfRule>
  </x:conditionalFormatting>
  <x:conditionalFormatting sqref="I212:I213">
    <x:cfRule type="expression" dxfId="719" priority="14" stopIfTrue="1">
      <x:formula>I212&lt;0</x:formula>
    </x:cfRule>
  </x:conditionalFormatting>
  <x:conditionalFormatting sqref="I214:I226">
    <x:cfRule type="expression" dxfId="718" priority="15" stopIfTrue="1">
      <x:formula>I214&lt;0</x:formula>
    </x:cfRule>
  </x:conditionalFormatting>
  <x:conditionalFormatting sqref="I227:I232">
    <x:cfRule type="expression" dxfId="717" priority="16" stopIfTrue="1">
      <x:formula>I227&lt;0</x:formula>
    </x:cfRule>
  </x:conditionalFormatting>
  <x:conditionalFormatting sqref="I233:I266">
    <x:cfRule type="expression" dxfId="716" priority="17" stopIfTrue="1">
      <x:formula>I233&lt;0</x:formula>
    </x:cfRule>
  </x:conditionalFormatting>
  <x:conditionalFormatting sqref="I248:I253">
    <x:cfRule type="expression" dxfId="715" priority="18" stopIfTrue="1">
      <x:formula>I248&lt;0</x:formula>
    </x:cfRule>
  </x:conditionalFormatting>
  <x:conditionalFormatting sqref="I207:I207">
    <x:cfRule type="expression" dxfId="714" priority="4" stopIfTrue="1">
      <x:formula>I207&lt;0</x:formula>
    </x:cfRule>
  </x:conditionalFormatting>
  <x:conditionalFormatting sqref="I208:I211">
    <x:cfRule type="expression" dxfId="713" priority="3" stopIfTrue="1">
      <x:formula>I208&lt;0</x:formula>
    </x:cfRule>
  </x:conditionalFormatting>
  <x:conditionalFormatting sqref="I3:I18">
    <x:cfRule type="expression" dxfId="712" priority="2" stopIfTrue="1">
      <x:formula>I3&lt;0</x:formula>
    </x:cfRule>
  </x:conditionalFormatting>
  <x:conditionalFormatting sqref="I108:I108">
    <x:cfRule type="expression" dxfId="711" priority="1" stopIfTrue="1">
      <x:formula>I108&lt;0</x:formula>
    </x:cfRule>
  </x:conditionalFormatting>
  <x:printOptions horizontalCentered="1" verticalCentered="0" headings="0" gridLines="0" gridLinesSet="1"/>
  <x:pageMargins left="0.69972223043441772" right="0.69972223043441772" top="0.75" bottom="0.75" header="0.30000001192092896" footer="0.30000001192092896"/>
  <x:pageSetup paperSize="9" scale="34" firstPageNumber="1" fitToWidth="1" fitToHeight="1" pageOrder="overThenDown" orientation="portrait" usePrinterDefaults="1" blackAndWhite="0" draft="0" useFirstPageNumber="0" horizontalDpi="600" verticalDpi="600" copies="1"/>
  <x:rowBreaks count="2" manualBreakCount="2">
    <x:brk id="159" min="0" max="1048575" man="1" pt="0"/>
    <x:brk id="237" min="0" max="1048575" man="1" pt="0"/>
  </x:rowBreaks>
  <x:colBreaks count="1" manualBreakCount="1">
    <x:brk id="7" min="0" max="16383" man="1" pt="0"/>
  </x:colBreaks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L125"/>
  <x:sheetViews>
    <x:sheetView view="pageBreakPreview" topLeftCell="A1" zoomScaleNormal="100" zoomScaleSheetLayoutView="100" workbookViewId="0">
      <x:selection activeCell="I20" activeCellId="5" sqref="I3:I5 I7:I9 I13:I14 I16:I16 I17:I18 I20:I21"/>
    </x:sheetView>
  </x:sheetViews>
  <x:sheetFormatPr defaultColWidth="8.88671875" defaultRowHeight="13.5"/>
  <x:cols>
    <x:col min="1" max="1" width="5.88671875" style="427" customWidth="1"/>
    <x:col min="2" max="2" width="7" style="427" bestFit="1" customWidth="1"/>
    <x:col min="3" max="3" width="7.109375" style="645" bestFit="1" customWidth="1"/>
    <x:col min="4" max="4" width="10" style="645" bestFit="1" customWidth="1"/>
    <x:col min="5" max="5" width="17.88671875" style="646" bestFit="1" customWidth="1"/>
    <x:col min="6" max="6" width="15.109375" style="646" bestFit="1" customWidth="1"/>
    <x:col min="7" max="8" width="8.77734375" style="427" bestFit="1" customWidth="1"/>
    <x:col min="9" max="9" width="8.109375" style="427" bestFit="1" customWidth="1"/>
    <x:col min="10" max="10" width="11.109375" style="645" bestFit="1" customWidth="1"/>
    <x:col min="11" max="11" width="20" style="645" bestFit="1" customWidth="1"/>
    <x:col min="12" max="12" width="98.6640625" style="427" bestFit="1" customWidth="1"/>
    <x:col min="13" max="16384" width="8.88671875" style="427"/>
  </x:cols>
  <x:sheetData>
    <x:row r="1" spans="1:12" ht="26.25" customHeight="1">
      <x:c r="A1" s="254" t="s">
        <x:v>9541</x:v>
      </x:c>
      <x:c r="B1" s="255"/>
      <x:c r="C1" s="256"/>
      <x:c r="D1" s="256"/>
      <x:c r="E1" s="254"/>
      <x:c r="F1" s="254"/>
      <x:c r="G1" s="257"/>
      <x:c r="H1" s="257"/>
      <x:c r="I1" s="257"/>
      <x:c r="J1" s="255"/>
      <x:c r="K1" s="258"/>
      <x:c r="L1" s="257"/>
    </x:row>
    <x:row r="2" spans="1:12" ht="47.25" customHeight="1">
      <x:c r="A2" s="492" t="s">
        <x:v>5487</x:v>
      </x:c>
      <x:c r="B2" s="260" t="s">
        <x:v>4251</x:v>
      </x:c>
      <x:c r="C2" s="259" t="s">
        <x:v>7852</x:v>
      </x:c>
      <x:c r="D2" s="260" t="s">
        <x:v>3176</x:v>
      </x:c>
      <x:c r="E2" s="260" t="s">
        <x:v>5322</x:v>
      </x:c>
      <x:c r="F2" s="260" t="s">
        <x:v>2703</x:v>
      </x:c>
      <x:c r="G2" s="264" t="s">
        <x:v>4223</x:v>
      </x:c>
      <x:c r="H2" s="264" t="s">
        <x:v>7007</x:v>
      </x:c>
      <x:c r="I2" s="261" t="s">
        <x:v>7735</x:v>
      </x:c>
      <x:c r="J2" s="261" t="s">
        <x:v>7860</x:v>
      </x:c>
      <x:c r="K2" s="261" t="s">
        <x:v>4930</x:v>
      </x:c>
      <x:c r="L2" s="262" t="s">
        <x:v>3712</x:v>
      </x:c>
    </x:row>
    <x:row r="3" spans="1:12">
      <x:c r="A3" s="2669" t="s">
        <x:v>5223</x:v>
      </x:c>
      <x:c r="B3" s="192" t="s">
        <x:v>4933</x:v>
      </x:c>
      <x:c r="C3" s="668">
        <x:v>40703</x:v>
      </x:c>
      <x:c r="D3" s="604" t="s">
        <x:v>4066</x:v>
      </x:c>
      <x:c r="E3" s="302" t="s">
        <x:v>5303</x:v>
      </x:c>
      <x:c r="F3" s="302" t="s">
        <x:v>2016</x:v>
      </x:c>
      <x:c r="G3" s="303">
        <x:v>1448</x:v>
      </x:c>
      <x:c r="H3" s="303">
        <x:v>1448</x:v>
      </x:c>
      <x:c r="I3" s="636">
        <x:f t="shared" ref="I3:I8" si="0">H3-G3</x:f>
        <x:v>0</x:v>
      </x:c>
      <x:c r="J3" s="304" t="s">
        <x:v>3965</x:v>
      </x:c>
      <x:c r="K3" s="604" t="s">
        <x:v>1155</x:v>
      </x:c>
      <x:c r="L3" s="305" t="s">
        <x:v>130</x:v>
      </x:c>
    </x:row>
    <x:row r="4" spans="1:12">
      <x:c r="A4" s="2670"/>
      <x:c r="B4" s="194" t="s">
        <x:v>4933</x:v>
      </x:c>
      <x:c r="C4" s="221">
        <x:v>40703</x:v>
      </x:c>
      <x:c r="D4" s="197" t="s">
        <x:v>4066</x:v>
      </x:c>
      <x:c r="E4" s="295" t="s">
        <x:v>5016</x:v>
      </x:c>
      <x:c r="F4" s="295" t="s">
        <x:v>8758</x:v>
      </x:c>
      <x:c r="G4" s="266">
        <x:v>2763</x:v>
      </x:c>
      <x:c r="H4" s="266">
        <x:v>2763</x:v>
      </x:c>
      <x:c r="I4" s="267">
        <x:f t="shared" si="0"/>
        <x:v>0</x:v>
      </x:c>
      <x:c r="J4" s="201" t="s">
        <x:v>3965</x:v>
      </x:c>
      <x:c r="K4" s="231" t="s">
        <x:v>1155</x:v>
      </x:c>
      <x:c r="L4" s="268" t="s">
        <x:v>130</x:v>
      </x:c>
    </x:row>
    <x:row r="5" spans="1:12">
      <x:c r="A5" s="2670"/>
      <x:c r="B5" s="194" t="s">
        <x:v>4933</x:v>
      </x:c>
      <x:c r="C5" s="221">
        <x:v>40703</x:v>
      </x:c>
      <x:c r="D5" s="197" t="s">
        <x:v>4066</x:v>
      </x:c>
      <x:c r="E5" s="295" t="s">
        <x:v>4745</x:v>
      </x:c>
      <x:c r="F5" s="295" t="s">
        <x:v>2175</x:v>
      </x:c>
      <x:c r="G5" s="266">
        <x:v>0</x:v>
      </x:c>
      <x:c r="H5" s="266">
        <x:v>1258</x:v>
      </x:c>
      <x:c r="I5" s="267">
        <x:f t="shared" si="0"/>
        <x:v>1258</x:v>
      </x:c>
      <x:c r="J5" s="201" t="s">
        <x:v>3965</x:v>
      </x:c>
      <x:c r="K5" s="197" t="s">
        <x:v>1155</x:v>
      </x:c>
      <x:c r="L5" s="268" t="s">
        <x:v>1784</x:v>
      </x:c>
    </x:row>
    <x:row r="6" spans="1:12">
      <x:c r="A6" s="2673" t="s">
        <x:v>5548</x:v>
      </x:c>
      <x:c r="B6" s="194" t="s">
        <x:v>4933</x:v>
      </x:c>
      <x:c r="C6" s="221" t="s">
        <x:v>2635</x:v>
      </x:c>
      <x:c r="D6" s="197" t="s">
        <x:v>8033</x:v>
      </x:c>
      <x:c r="E6" s="295" t="s">
        <x:v>1152</x:v>
      </x:c>
      <x:c r="F6" s="295" t="s">
        <x:v>1491</x:v>
      </x:c>
      <x:c r="G6" s="266">
        <x:v>3195</x:v>
      </x:c>
      <x:c r="H6" s="266">
        <x:v>0</x:v>
      </x:c>
      <x:c r="I6" s="267">
        <x:f t="shared" si="0"/>
        <x:v>-3195</x:v>
      </x:c>
      <x:c r="J6" s="201" t="s">
        <x:v>7937</x:v>
      </x:c>
      <x:c r="K6" s="197"/>
      <x:c r="L6" s="268"/>
    </x:row>
    <x:row r="7" spans="1:12">
      <x:c r="A7" s="2673"/>
      <x:c r="B7" s="194" t="s">
        <x:v>4933</x:v>
      </x:c>
      <x:c r="C7" s="221" t="s">
        <x:v>2635</x:v>
      </x:c>
      <x:c r="D7" s="197" t="s">
        <x:v>8033</x:v>
      </x:c>
      <x:c r="E7" s="295" t="s">
        <x:v>1152</x:v>
      </x:c>
      <x:c r="F7" s="295" t="s">
        <x:v>2997</x:v>
      </x:c>
      <x:c r="G7" s="266">
        <x:v>0</x:v>
      </x:c>
      <x:c r="H7" s="266">
        <x:v>3529</x:v>
      </x:c>
      <x:c r="I7" s="267">
        <x:f t="shared" si="0"/>
        <x:v>3529</x:v>
      </x:c>
      <x:c r="J7" s="201" t="s">
        <x:v>7937</x:v>
      </x:c>
      <x:c r="K7" s="231"/>
      <x:c r="L7" s="268"/>
    </x:row>
    <x:row r="8" spans="1:12">
      <x:c r="A8" s="2673"/>
      <x:c r="B8" s="194" t="s">
        <x:v>4933</x:v>
      </x:c>
      <x:c r="C8" s="221">
        <x:v>40724</x:v>
      </x:c>
      <x:c r="D8" s="197" t="s">
        <x:v>1994</x:v>
      </x:c>
      <x:c r="E8" s="295" t="s">
        <x:v>2673</x:v>
      </x:c>
      <x:c r="F8" s="295" t="s">
        <x:v>422</x:v>
      </x:c>
      <x:c r="G8" s="266"/>
      <x:c r="H8" s="266">
        <x:v>285</x:v>
      </x:c>
      <x:c r="I8" s="267">
        <x:f t="shared" si="0"/>
        <x:v>285</x:v>
      </x:c>
      <x:c r="J8" s="201" t="s">
        <x:v>3965</x:v>
      </x:c>
      <x:c r="K8" s="197" t="s">
        <x:v>2673</x:v>
      </x:c>
      <x:c r="L8" s="268"/>
    </x:row>
    <x:row r="9" spans="1:12">
      <x:c r="A9" s="2673" t="s">
        <x:v>5510</x:v>
      </x:c>
      <x:c r="B9" s="194" t="s">
        <x:v>4971</x:v>
      </x:c>
      <x:c r="C9" s="221">
        <x:v>40899</x:v>
      </x:c>
      <x:c r="D9" s="197" t="s">
        <x:v>1942</x:v>
      </x:c>
      <x:c r="E9" s="295" t="s">
        <x:v>4847</x:v>
      </x:c>
      <x:c r="F9" s="295" t="s">
        <x:v>1250</x:v>
      </x:c>
      <x:c r="G9" s="266">
        <x:v>2242</x:v>
      </x:c>
      <x:c r="H9" s="266">
        <x:v>2244.3000000000002</x:v>
      </x:c>
      <x:c r="I9" s="267">
        <x:v>2.2999999999999998</x:v>
      </x:c>
      <x:c r="J9" s="201" t="s">
        <x:v>3959</x:v>
      </x:c>
      <x:c r="K9" s="231" t="s">
        <x:v>7910</x:v>
      </x:c>
      <x:c r="L9" s="268" t="s">
        <x:v>2894</x:v>
      </x:c>
    </x:row>
    <x:row r="10" spans="1:12">
      <x:c r="A10" s="2673"/>
      <x:c r="B10" s="194" t="s">
        <x:v>5074</x:v>
      </x:c>
      <x:c r="C10" s="221">
        <x:v>40906</x:v>
      </x:c>
      <x:c r="D10" s="197" t="s">
        <x:v>2536</x:v>
      </x:c>
      <x:c r="E10" s="295" t="s">
        <x:v>774</x:v>
      </x:c>
      <x:c r="F10" s="295" t="s">
        <x:v>682</x:v>
      </x:c>
      <x:c r="G10" s="266">
        <x:v>234545.5</x:v>
      </x:c>
      <x:c r="H10" s="266">
        <x:v>234383.89999999999</x:v>
      </x:c>
      <x:c r="I10" s="267">
        <x:v>-161.59999999999999</x:v>
      </x:c>
      <x:c r="J10" s="201" t="s">
        <x:v>3941</x:v>
      </x:c>
      <x:c r="K10" s="231" t="s">
        <x:v>520</x:v>
      </x:c>
      <x:c r="L10" s="268" t="s">
        <x:v>9198</x:v>
      </x:c>
    </x:row>
    <x:row r="11" spans="1:12">
      <x:c r="A11" s="2673"/>
      <x:c r="B11" s="194" t="s">
        <x:v>5074</x:v>
      </x:c>
      <x:c r="C11" s="221">
        <x:v>40906</x:v>
      </x:c>
      <x:c r="D11" s="197" t="s">
        <x:v>2536</x:v>
      </x:c>
      <x:c r="E11" s="295" t="s">
        <x:v>717</x:v>
      </x:c>
      <x:c r="F11" s="295" t="s">
        <x:v>1143</x:v>
      </x:c>
      <x:c r="G11" s="266">
        <x:v>163652.10000000001</x:v>
      </x:c>
      <x:c r="H11" s="266">
        <x:v>163652</x:v>
      </x:c>
      <x:c r="I11" s="267">
        <x:v>-0.10000000000000001</x:v>
      </x:c>
      <x:c r="J11" s="201" t="s">
        <x:v>3941</x:v>
      </x:c>
      <x:c r="K11" s="231" t="s">
        <x:v>520</x:v>
      </x:c>
      <x:c r="L11" s="268" t="s">
        <x:v>9198</x:v>
      </x:c>
    </x:row>
    <x:row r="12" spans="1:12">
      <x:c r="A12" s="2673"/>
      <x:c r="B12" s="194" t="s">
        <x:v>5074</x:v>
      </x:c>
      <x:c r="C12" s="221">
        <x:v>40906</x:v>
      </x:c>
      <x:c r="D12" s="197" t="s">
        <x:v>2536</x:v>
      </x:c>
      <x:c r="E12" s="295" t="s">
        <x:v>760</x:v>
      </x:c>
      <x:c r="F12" s="295" t="s">
        <x:v>400</x:v>
      </x:c>
      <x:c r="G12" s="266">
        <x:v>156450.10000000001</x:v>
      </x:c>
      <x:c r="H12" s="266">
        <x:v>155855</x:v>
      </x:c>
      <x:c r="I12" s="267">
        <x:v>-595.10000000000002</x:v>
      </x:c>
      <x:c r="J12" s="201" t="s">
        <x:v>3941</x:v>
      </x:c>
      <x:c r="K12" s="231" t="s">
        <x:v>520</x:v>
      </x:c>
      <x:c r="L12" s="268" t="s">
        <x:v>9198</x:v>
      </x:c>
    </x:row>
    <x:row r="13" spans="1:12">
      <x:c r="A13" s="2673"/>
      <x:c r="B13" s="194" t="s">
        <x:v>5074</x:v>
      </x:c>
      <x:c r="C13" s="221">
        <x:v>40906</x:v>
      </x:c>
      <x:c r="D13" s="197" t="s">
        <x:v>2536</x:v>
      </x:c>
      <x:c r="E13" s="295" t="s">
        <x:v>530</x:v>
      </x:c>
      <x:c r="F13" s="295" t="s">
        <x:v>1490</x:v>
      </x:c>
      <x:c r="G13" s="266">
        <x:v>147547.79999999999</x:v>
      </x:c>
      <x:c r="H13" s="266">
        <x:v>147566.39999999999</x:v>
      </x:c>
      <x:c r="I13" s="267">
        <x:v>18.600000000000001</x:v>
      </x:c>
      <x:c r="J13" s="201" t="s">
        <x:v>3941</x:v>
      </x:c>
      <x:c r="K13" s="231" t="s">
        <x:v>520</x:v>
      </x:c>
      <x:c r="L13" s="268" t="s">
        <x:v>9198</x:v>
      </x:c>
    </x:row>
    <x:row r="14" spans="1:12">
      <x:c r="A14" s="2673"/>
      <x:c r="B14" s="194" t="s">
        <x:v>5074</x:v>
      </x:c>
      <x:c r="C14" s="221">
        <x:v>40934</x:v>
      </x:c>
      <x:c r="D14" s="197" t="s">
        <x:v>2966</x:v>
      </x:c>
      <x:c r="E14" s="295" t="s">
        <x:v>530</x:v>
      </x:c>
      <x:c r="F14" s="295" t="s">
        <x:v>1490</x:v>
      </x:c>
      <x:c r="G14" s="266">
        <x:v>147566.39999999999</x:v>
      </x:c>
      <x:c r="H14" s="266">
        <x:v>147716.5</x:v>
      </x:c>
      <x:c r="I14" s="267">
        <x:v>150.09999999999999</x:v>
      </x:c>
      <x:c r="J14" s="201" t="s">
        <x:v>3941</x:v>
      </x:c>
      <x:c r="K14" s="231" t="s">
        <x:v>520</x:v>
      </x:c>
      <x:c r="L14" s="268" t="s">
        <x:v>9198</x:v>
      </x:c>
    </x:row>
    <x:row r="15" spans="1:12">
      <x:c r="A15" s="2673"/>
      <x:c r="B15" s="194" t="s">
        <x:v>4933</x:v>
      </x:c>
      <x:c r="C15" s="221">
        <x:v>40934</x:v>
      </x:c>
      <x:c r="D15" s="197" t="s">
        <x:v>2966</x:v>
      </x:c>
      <x:c r="E15" s="295" t="s">
        <x:v>1518</x:v>
      </x:c>
      <x:c r="F15" s="295" t="s">
        <x:v>574</x:v>
      </x:c>
      <x:c r="G15" s="266">
        <x:v>138.30000000000001</x:v>
      </x:c>
      <x:c r="H15" s="266">
        <x:v>0</x:v>
      </x:c>
      <x:c r="I15" s="267">
        <x:v>-138.30000000000001</x:v>
      </x:c>
      <x:c r="J15" s="201" t="s">
        <x:v>3941</x:v>
      </x:c>
      <x:c r="K15" s="197" t="s">
        <x:v>520</x:v>
      </x:c>
      <x:c r="L15" s="268" t="s">
        <x:v>9389</x:v>
      </x:c>
    </x:row>
    <x:row r="16" spans="1:12" s="665" customFormat="1" ht="18" customHeight="1">
      <x:c r="A16" s="497" t="s">
        <x:v>5306</x:v>
      </x:c>
      <x:c r="B16" s="194" t="s">
        <x:v>4933</x:v>
      </x:c>
      <x:c r="C16" s="221">
        <x:v>40724</x:v>
      </x:c>
      <x:c r="D16" s="197" t="s">
        <x:v>2152</x:v>
      </x:c>
      <x:c r="E16" s="295" t="s">
        <x:v>7082</x:v>
      </x:c>
      <x:c r="F16" s="295" t="s">
        <x:v>2170</x:v>
      </x:c>
      <x:c r="G16" s="344"/>
      <x:c r="H16" s="344">
        <x:v>564</x:v>
      </x:c>
      <x:c r="I16" s="666">
        <x:f>H16-G16</x:f>
        <x:v>564</x:v>
      </x:c>
      <x:c r="J16" s="201" t="s">
        <x:v>5546</x:v>
      </x:c>
      <x:c r="K16" s="197" t="s">
        <x:v>2772</x:v>
      </x:c>
      <x:c r="L16" s="204" t="s">
        <x:v>1472</x:v>
      </x:c>
    </x:row>
    <x:row r="17" spans="1:12">
      <x:c r="A17" s="2670" t="s">
        <x:v>4741</x:v>
      </x:c>
      <x:c r="B17" s="194" t="s">
        <x:v>4933</x:v>
      </x:c>
      <x:c r="C17" s="221">
        <x:v>40549</x:v>
      </x:c>
      <x:c r="D17" s="197" t="s">
        <x:v>3878</x:v>
      </x:c>
      <x:c r="E17" s="295" t="s">
        <x:v>4615</x:v>
      </x:c>
      <x:c r="F17" s="295" t="s">
        <x:v>2570</x:v>
      </x:c>
      <x:c r="G17" s="266"/>
      <x:c r="H17" s="266">
        <x:v>1658</x:v>
      </x:c>
      <x:c r="I17" s="267">
        <x:v>1658</x:v>
      </x:c>
      <x:c r="J17" s="201" t="s">
        <x:v>3612</x:v>
      </x:c>
      <x:c r="K17" s="197" t="s">
        <x:v>8220</x:v>
      </x:c>
      <x:c r="L17" s="268"/>
    </x:row>
    <x:row r="18" spans="1:12">
      <x:c r="A18" s="2670"/>
      <x:c r="B18" s="194" t="s">
        <x:v>4933</x:v>
      </x:c>
      <x:c r="C18" s="221">
        <x:v>40549</x:v>
      </x:c>
      <x:c r="D18" s="197" t="s">
        <x:v>3878</x:v>
      </x:c>
      <x:c r="E18" s="295" t="s">
        <x:v>7969</x:v>
      </x:c>
      <x:c r="F18" s="295" t="s">
        <x:v>8881</x:v>
      </x:c>
      <x:c r="G18" s="266"/>
      <x:c r="H18" s="266">
        <x:v>4302</x:v>
      </x:c>
      <x:c r="I18" s="267">
        <x:v>4302</x:v>
      </x:c>
      <x:c r="J18" s="201" t="s">
        <x:v>3612</x:v>
      </x:c>
      <x:c r="K18" s="197" t="s">
        <x:v>8220</x:v>
      </x:c>
      <x:c r="L18" s="268"/>
    </x:row>
    <x:row r="19" spans="1:12">
      <x:c r="A19" s="2673" t="s">
        <x:v>5389</x:v>
      </x:c>
      <x:c r="B19" s="194" t="s">
        <x:v>4933</x:v>
      </x:c>
      <x:c r="C19" s="221">
        <x:v>40724</x:v>
      </x:c>
      <x:c r="D19" s="197" t="s">
        <x:v>2583</x:v>
      </x:c>
      <x:c r="E19" s="295" t="s">
        <x:v>4987</x:v>
      </x:c>
      <x:c r="F19" s="295" t="s">
        <x:v>2579</x:v>
      </x:c>
      <x:c r="G19" s="266">
        <x:v>1051</x:v>
      </x:c>
      <x:c r="H19" s="266">
        <x:v>0</x:v>
      </x:c>
      <x:c r="I19" s="267">
        <x:f>H19-G19</x:f>
        <x:v>-1051</x:v>
      </x:c>
      <x:c r="J19" s="201" t="s">
        <x:v>3944</x:v>
      </x:c>
      <x:c r="K19" s="197" t="s">
        <x:v>1418</x:v>
      </x:c>
      <x:c r="L19" s="268" t="s">
        <x:v>3969</x:v>
      </x:c>
    </x:row>
    <x:row r="20" spans="1:12">
      <x:c r="A20" s="2673"/>
      <x:c r="B20" s="194" t="s">
        <x:v>4933</x:v>
      </x:c>
      <x:c r="C20" s="221">
        <x:v>40724</x:v>
      </x:c>
      <x:c r="D20" s="197" t="s">
        <x:v>2583</x:v>
      </x:c>
      <x:c r="E20" s="295" t="s">
        <x:v>5568</x:v>
      </x:c>
      <x:c r="F20" s="295" t="s">
        <x:v>1845</x:v>
      </x:c>
      <x:c r="G20" s="266">
        <x:v>0</x:v>
      </x:c>
      <x:c r="H20" s="266">
        <x:v>1607</x:v>
      </x:c>
      <x:c r="I20" s="267">
        <x:f>H20-G20</x:f>
        <x:v>1607</x:v>
      </x:c>
      <x:c r="J20" s="201" t="s">
        <x:v>3944</x:v>
      </x:c>
      <x:c r="K20" s="231" t="s">
        <x:v>1190</x:v>
      </x:c>
      <x:c r="L20" s="268" t="s">
        <x:v>7872</x:v>
      </x:c>
    </x:row>
    <x:row r="21" spans="1:12">
      <x:c r="A21" s="2673"/>
      <x:c r="B21" s="194" t="s">
        <x:v>4933</x:v>
      </x:c>
      <x:c r="C21" s="221">
        <x:v>40598</x:v>
      </x:c>
      <x:c r="D21" s="197" t="s">
        <x:v>1887</x:v>
      </x:c>
      <x:c r="E21" s="295" t="s">
        <x:v>1891</x:v>
      </x:c>
      <x:c r="F21" s="295" t="s">
        <x:v>8481</x:v>
      </x:c>
      <x:c r="G21" s="266">
        <x:v>0</x:v>
      </x:c>
      <x:c r="H21" s="266">
        <x:v>8081</x:v>
      </x:c>
      <x:c r="I21" s="267">
        <x:f>H21-G21</x:f>
        <x:v>8081</x:v>
      </x:c>
      <x:c r="J21" s="201" t="s">
        <x:v>5546</x:v>
      </x:c>
      <x:c r="K21" s="197" t="s">
        <x:v>1484</x:v>
      </x:c>
      <x:c r="L21" s="268" t="s">
        <x:v>8473</x:v>
      </x:c>
    </x:row>
    <x:row r="22" spans="1:12">
      <x:c r="A22" s="2685">
        <x:f>COUNTA(B3:B21)</x:f>
        <x:v>19</x:v>
      </x:c>
      <x:c r="B22" s="2686"/>
      <x:c r="C22" s="207"/>
      <x:c r="D22" s="233"/>
      <x:c r="E22" s="299"/>
      <x:c r="F22" s="299"/>
      <x:c r="G22" s="298">
        <x:f>SUM(G3:G21)</x:f>
        <x:v>860599.20000000007</x:v>
      </x:c>
      <x:c r="H22" s="298">
        <x:f>SUM(H3:H21)</x:f>
        <x:v>876913.09999999998</x:v>
      </x:c>
      <x:c r="I22" s="298">
        <x:f>SUM(I3:I21)</x:f>
        <x:v>16313.9</x:v>
      </x:c>
      <x:c r="J22" s="206"/>
      <x:c r="K22" s="206"/>
      <x:c r="L22" s="663"/>
    </x:row>
    <x:row r="27" spans="11:11">
      <x:c r="K27" s="667"/>
    </x:row>
    <x:row r="125" spans="8:8" ht="14.25">
      <x:c r="H125" s="263"/>
    </x:row>
  </x:sheetData>
  <x:mergeCells count="6">
    <x:mergeCell ref="A3:A5"/>
    <x:mergeCell ref="A6:A8"/>
    <x:mergeCell ref="A9:A15"/>
    <x:mergeCell ref="A17:A18"/>
    <x:mergeCell ref="A19:A21"/>
    <x:mergeCell ref="A22:B22"/>
  </x:mergeCells>
  <x:conditionalFormatting sqref="I6:I15 I17:I18">
    <x:cfRule type="expression" dxfId="710" priority="4" stopIfTrue="1">
      <x:formula>I6&lt;0</x:formula>
    </x:cfRule>
  </x:conditionalFormatting>
  <x:conditionalFormatting sqref="I19:I21">
    <x:cfRule type="expression" dxfId="709" priority="5" stopIfTrue="1">
      <x:formula>I19&lt;0</x:formula>
    </x:cfRule>
  </x:conditionalFormatting>
  <x:conditionalFormatting sqref="I19:I21">
    <x:cfRule type="expression" dxfId="708" priority="6" stopIfTrue="1">
      <x:formula>I19&lt;0</x:formula>
    </x:cfRule>
  </x:conditionalFormatting>
  <x:conditionalFormatting sqref="I16:I16">
    <x:cfRule type="expression" dxfId="707" priority="2" stopIfTrue="1">
      <x:formula>I16&lt;0</x:formula>
    </x:cfRule>
  </x:conditionalFormatting>
  <x:conditionalFormatting sqref="I16:I16">
    <x:cfRule type="expression" dxfId="706" priority="3" stopIfTrue="1">
      <x:formula>I16&lt;0</x:formula>
    </x:cfRule>
  </x:conditionalFormatting>
  <x:conditionalFormatting sqref="I3:I5">
    <x:cfRule type="expression" dxfId="705" priority="1" stopIfTrue="1">
      <x:formula>I3&lt;0</x:formula>
    </x:cfRule>
  </x:conditionalFormatting>
  <x:pageMargins left="0.69972223043441772" right="0.69972223043441772" top="0.75" bottom="0.75" header="0.30000001192092896" footer="0.30000001192092896"/>
  <x:pageSetup paperSize="9" scale="61" firstPageNumber="1" fitToWidth="1" fitToHeight="1" orientation="portrait" usePrinterDefaults="1" blackAndWhite="0" draft="0" useFirstPageNumber="0" horizontalDpi="600" verticalDpi="600" copies="1"/>
  <x:colBreaks count="1" manualBreakCount="1">
    <x:brk id="7" min="0" max="16383" man="1" pt="0"/>
  </x:colBreaks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L119"/>
  <x:sheetViews>
    <x:sheetView view="pageBreakPreview" topLeftCell="A1" zoomScale="85" zoomScaleNormal="100" zoomScaleSheetLayoutView="85" workbookViewId="0">
      <x:pane xSplit="0" ySplit="2" topLeftCell="A35" activePane="bottomLeft" state="frozen"/>
      <x:selection pane="bottomLeft" activeCell="A52" activeCellId="0" sqref="A52:B52"/>
    </x:sheetView>
  </x:sheetViews>
  <x:sheetFormatPr defaultColWidth="8.88671875" defaultRowHeight="13.5"/>
  <x:cols>
    <x:col min="1" max="1" width="8.88671875" style="427"/>
    <x:col min="2" max="2" width="8.5546875" style="427" bestFit="1" customWidth="1"/>
    <x:col min="3" max="3" width="7.5546875" style="646" bestFit="1" customWidth="1"/>
    <x:col min="4" max="4" width="10.44140625" style="645" bestFit="1" customWidth="1"/>
    <x:col min="5" max="5" width="25.33203125" style="427" bestFit="1" customWidth="1"/>
    <x:col min="6" max="6" width="15.77734375" style="427" bestFit="1" customWidth="1"/>
    <x:col min="7" max="8" width="11.6640625" style="427" bestFit="1" customWidth="1"/>
    <x:col min="9" max="9" width="13.33203125" style="427" bestFit="1" customWidth="1"/>
    <x:col min="10" max="10" width="14.6640625" style="645" bestFit="1" customWidth="1"/>
    <x:col min="11" max="11" width="29.6640625" style="427" bestFit="1" customWidth="1"/>
    <x:col min="12" max="12" width="61" style="427" bestFit="1" customWidth="1"/>
    <x:col min="13" max="16384" width="8.88671875" style="427"/>
  </x:cols>
  <x:sheetData>
    <x:row r="1" spans="1:12" ht="26.25" customHeight="1">
      <x:c r="A1" s="254" t="s">
        <x:v>9530</x:v>
      </x:c>
      <x:c r="B1" s="255"/>
      <x:c r="C1" s="504"/>
      <x:c r="D1" s="256"/>
      <x:c r="E1" s="255"/>
      <x:c r="F1" s="257"/>
      <x:c r="G1" s="257"/>
      <x:c r="H1" s="257"/>
      <x:c r="I1" s="257"/>
      <x:c r="J1" s="255"/>
      <x:c r="K1" s="258"/>
      <x:c r="L1" s="257"/>
    </x:row>
    <x:row r="2" spans="1:12" ht="30" customHeight="1">
      <x:c r="A2" s="492" t="s">
        <x:v>5487</x:v>
      </x:c>
      <x:c r="B2" s="260" t="s">
        <x:v>4251</x:v>
      </x:c>
      <x:c r="C2" s="259" t="s">
        <x:v>7852</x:v>
      </x:c>
      <x:c r="D2" s="260" t="s">
        <x:v>3176</x:v>
      </x:c>
      <x:c r="E2" s="260" t="s">
        <x:v>5322</x:v>
      </x:c>
      <x:c r="F2" s="260" t="s">
        <x:v>2703</x:v>
      </x:c>
      <x:c r="G2" s="264" t="s">
        <x:v>4223</x:v>
      </x:c>
      <x:c r="H2" s="264" t="s">
        <x:v>7007</x:v>
      </x:c>
      <x:c r="I2" s="261" t="s">
        <x:v>7735</x:v>
      </x:c>
      <x:c r="J2" s="261" t="s">
        <x:v>7860</x:v>
      </x:c>
      <x:c r="K2" s="261" t="s">
        <x:v>4930</x:v>
      </x:c>
      <x:c r="L2" s="262" t="s">
        <x:v>3712</x:v>
      </x:c>
    </x:row>
    <x:row r="3" spans="1:12" s="490" customFormat="1" ht="30" customHeight="1">
      <x:c r="A3" s="499" t="s">
        <x:v>5223</x:v>
      </x:c>
      <x:c r="B3" s="192" t="s">
        <x:v>4977</x:v>
      </x:c>
      <x:c r="C3" s="664">
        <x:v>41131</x:v>
      </x:c>
      <x:c r="D3" s="604" t="s">
        <x:v>4100</x:v>
      </x:c>
      <x:c r="E3" s="302" t="s">
        <x:v>5518</x:v>
      </x:c>
      <x:c r="F3" s="193" t="s">
        <x:v>1666</x:v>
      </x:c>
      <x:c r="G3" s="303">
        <x:v>0</x:v>
      </x:c>
      <x:c r="H3" s="303">
        <x:v>29.600000000000001</x:v>
      </x:c>
      <x:c r="I3" s="636">
        <x:f>H3-G3</x:f>
        <x:v>29.600000000000001</x:v>
      </x:c>
      <x:c r="J3" s="304" t="s">
        <x:v>3939</x:v>
      </x:c>
      <x:c r="K3" s="193" t="s">
        <x:v>9848</x:v>
      </x:c>
      <x:c r="L3" s="305" t="s">
        <x:v>5648</x:v>
      </x:c>
    </x:row>
    <x:row r="4" spans="1:12" ht="30" customHeight="1">
      <x:c r="A4" s="2670" t="s">
        <x:v>5548</x:v>
      </x:c>
      <x:c r="B4" s="194" t="s">
        <x:v>4971</x:v>
      </x:c>
      <x:c r="C4" s="647">
        <x:v>41144</x:v>
      </x:c>
      <x:c r="D4" s="197" t="s">
        <x:v>3297</x:v>
      </x:c>
      <x:c r="E4" s="295" t="s">
        <x:v>5539</x:v>
      </x:c>
      <x:c r="F4" s="199" t="s">
        <x:v>2743</x:v>
      </x:c>
      <x:c r="G4" s="266">
        <x:v>3933</x:v>
      </x:c>
      <x:c r="H4" s="266">
        <x:v>0</x:v>
      </x:c>
      <x:c r="I4" s="267">
        <x:f>H4-G4</x:f>
        <x:v>-3933</x:v>
      </x:c>
      <x:c r="J4" s="201" t="s">
        <x:v>7562</x:v>
      </x:c>
      <x:c r="K4" s="199" t="s">
        <x:v>929</x:v>
      </x:c>
      <x:c r="L4" s="268" t="s">
        <x:v>294</x:v>
      </x:c>
    </x:row>
    <x:row r="5" spans="1:12" ht="30" customHeight="1">
      <x:c r="A5" s="2670"/>
      <x:c r="B5" s="194" t="s">
        <x:v>5085</x:v>
      </x:c>
      <x:c r="C5" s="647">
        <x:v>41144</x:v>
      </x:c>
      <x:c r="D5" s="196" t="s">
        <x:v>3297</x:v>
      </x:c>
      <x:c r="E5" s="295" t="s">
        <x:v>5539</x:v>
      </x:c>
      <x:c r="F5" s="199" t="s">
        <x:v>2743</x:v>
      </x:c>
      <x:c r="G5" s="266">
        <x:v>0</x:v>
      </x:c>
      <x:c r="H5" s="266">
        <x:v>3933</x:v>
      </x:c>
      <x:c r="I5" s="267">
        <x:f>H5-G5</x:f>
        <x:v>3933</x:v>
      </x:c>
      <x:c r="J5" s="201" t="s">
        <x:v>7562</x:v>
      </x:c>
      <x:c r="K5" s="199" t="s">
        <x:v>929</x:v>
      </x:c>
      <x:c r="L5" s="268" t="s">
        <x:v>294</x:v>
      </x:c>
    </x:row>
    <x:row r="6" spans="1:12" ht="30" customHeight="1">
      <x:c r="A6" s="2670"/>
      <x:c r="B6" s="194" t="s">
        <x:v>4933</x:v>
      </x:c>
      <x:c r="C6" s="647">
        <x:v>41200</x:v>
      </x:c>
      <x:c r="D6" s="197" t="s">
        <x:v>4125</x:v>
      </x:c>
      <x:c r="E6" s="295" t="s">
        <x:v>6509</x:v>
      </x:c>
      <x:c r="F6" s="199" t="s">
        <x:v>8762</x:v>
      </x:c>
      <x:c r="G6" s="266">
        <x:v>0</x:v>
      </x:c>
      <x:c r="H6" s="266">
        <x:v>718</x:v>
      </x:c>
      <x:c r="I6" s="267">
        <x:f>H6-G6</x:f>
        <x:v>718</x:v>
      </x:c>
      <x:c r="J6" s="201" t="s">
        <x:v>7207</x:v>
      </x:c>
      <x:c r="K6" s="199" t="s">
        <x:v>8261</x:v>
      </x:c>
      <x:c r="L6" s="268" t="s">
        <x:v>3575</x:v>
      </x:c>
    </x:row>
    <x:row r="7" spans="1:12" ht="30" customHeight="1">
      <x:c r="A7" s="496" t="s">
        <x:v>4864</x:v>
      </x:c>
      <x:c r="B7" s="194" t="s">
        <x:v>4933</x:v>
      </x:c>
      <x:c r="C7" s="648">
        <x:v>41235</x:v>
      </x:c>
      <x:c r="D7" s="196" t="s">
        <x:v>8810</x:v>
      </x:c>
      <x:c r="E7" s="295" t="s">
        <x:v>8485</x:v>
      </x:c>
      <x:c r="F7" s="199" t="s">
        <x:v>204</x:v>
      </x:c>
      <x:c r="G7" s="266">
        <x:v>1180</x:v>
      </x:c>
      <x:c r="H7" s="266">
        <x:v>0</x:v>
      </x:c>
      <x:c r="I7" s="267">
        <x:f>H7-G7</x:f>
        <x:v>-1180</x:v>
      </x:c>
      <x:c r="J7" s="343" t="s">
        <x:v>3396</x:v>
      </x:c>
      <x:c r="K7" s="200" t="s">
        <x:v>7904</x:v>
      </x:c>
      <x:c r="L7" s="659" t="s">
        <x:v>9365</x:v>
      </x:c>
    </x:row>
    <x:row r="8" spans="1:12" ht="30" customHeight="1">
      <x:c r="A8" s="2670" t="s">
        <x:v>5510</x:v>
      </x:c>
      <x:c r="B8" s="194" t="s">
        <x:v>4933</x:v>
      </x:c>
      <x:c r="C8" s="648">
        <x:v>41025</x:v>
      </x:c>
      <x:c r="D8" s="343" t="s">
        <x:v>1972</x:v>
      </x:c>
      <x:c r="E8" s="632" t="s">
        <x:v>47</x:v>
      </x:c>
      <x:c r="F8" s="199" t="s">
        <x:v>1194</x:v>
      </x:c>
      <x:c r="G8" s="266">
        <x:v>3300</x:v>
      </x:c>
      <x:c r="H8" s="266">
        <x:v>3230</x:v>
      </x:c>
      <x:c r="I8" s="267">
        <x:v>-70</x:v>
      </x:c>
      <x:c r="J8" s="222" t="s">
        <x:v>3959</x:v>
      </x:c>
      <x:c r="K8" s="649" t="s">
        <x:v>1077</x:v>
      </x:c>
      <x:c r="L8" s="660" t="s">
        <x:v>834</x:v>
      </x:c>
    </x:row>
    <x:row r="9" spans="1:12" ht="30" customHeight="1">
      <x:c r="A9" s="2670"/>
      <x:c r="B9" s="194" t="s">
        <x:v>4971</x:v>
      </x:c>
      <x:c r="C9" s="648">
        <x:v>41207</x:v>
      </x:c>
      <x:c r="D9" s="343" t="s">
        <x:v>8351</x:v>
      </x:c>
      <x:c r="E9" s="632" t="s">
        <x:v>9174</x:v>
      </x:c>
      <x:c r="F9" s="199" t="s">
        <x:v>2929</x:v>
      </x:c>
      <x:c r="G9" s="266">
        <x:v>1525</x:v>
      </x:c>
      <x:c r="H9" s="266">
        <x:v>1502</x:v>
      </x:c>
      <x:c r="I9" s="267">
        <x:v>-23</x:v>
      </x:c>
      <x:c r="J9" s="222" t="s">
        <x:v>3941</x:v>
      </x:c>
      <x:c r="K9" s="632" t="s">
        <x:v>9174</x:v>
      </x:c>
      <x:c r="L9" s="660" t="s">
        <x:v>9494</x:v>
      </x:c>
    </x:row>
    <x:row r="10" spans="1:12" ht="30" customHeight="1">
      <x:c r="A10" s="2670"/>
      <x:c r="B10" s="194" t="s">
        <x:v>4933</x:v>
      </x:c>
      <x:c r="C10" s="648">
        <x:v>41207</x:v>
      </x:c>
      <x:c r="D10" s="343" t="s">
        <x:v>8351</x:v>
      </x:c>
      <x:c r="E10" s="632" t="s">
        <x:v>892</x:v>
      </x:c>
      <x:c r="F10" s="199" t="s">
        <x:v>2900</x:v>
      </x:c>
      <x:c r="G10" s="266">
        <x:v>895</x:v>
      </x:c>
      <x:c r="H10" s="266">
        <x:v>969</x:v>
      </x:c>
      <x:c r="I10" s="267">
        <x:v>74</x:v>
      </x:c>
      <x:c r="J10" s="222" t="s">
        <x:v>3941</x:v>
      </x:c>
      <x:c r="K10" s="632" t="s">
        <x:v>892</x:v>
      </x:c>
      <x:c r="L10" s="660" t="s">
        <x:v>9494</x:v>
      </x:c>
    </x:row>
    <x:row r="11" spans="1:12" ht="30" customHeight="1">
      <x:c r="A11" s="2670"/>
      <x:c r="B11" s="194" t="s">
        <x:v>5074</x:v>
      </x:c>
      <x:c r="C11" s="648">
        <x:v>41137</x:v>
      </x:c>
      <x:c r="D11" s="343" t="s">
        <x:v>2942</x:v>
      </x:c>
      <x:c r="E11" s="632" t="s">
        <x:v>6311</x:v>
      </x:c>
      <x:c r="F11" s="199" t="s">
        <x:v>2972</x:v>
      </x:c>
      <x:c r="G11" s="266">
        <x:v>32872.599999999999</x:v>
      </x:c>
      <x:c r="H11" s="266">
        <x:v>0</x:v>
      </x:c>
      <x:c r="I11" s="651">
        <x:v>-32872.599999999999</x:v>
      </x:c>
      <x:c r="J11" s="222" t="s">
        <x:v>3941</x:v>
      </x:c>
      <x:c r="K11" s="632" t="s">
        <x:v>520</x:v>
      </x:c>
      <x:c r="L11" s="660" t="s">
        <x:v>9839</x:v>
      </x:c>
    </x:row>
    <x:row r="12" spans="1:12" ht="30" customHeight="1">
      <x:c r="A12" s="2670"/>
      <x:c r="B12" s="194" t="s">
        <x:v>5074</x:v>
      </x:c>
      <x:c r="C12" s="648">
        <x:v>41137</x:v>
      </x:c>
      <x:c r="D12" s="343" t="s">
        <x:v>2942</x:v>
      </x:c>
      <x:c r="E12" s="632" t="s">
        <x:v>6292</x:v>
      </x:c>
      <x:c r="F12" s="199" t="s">
        <x:v>2904</x:v>
      </x:c>
      <x:c r="G12" s="266">
        <x:v>17224.799999999999</x:v>
      </x:c>
      <x:c r="H12" s="266">
        <x:v>0</x:v>
      </x:c>
      <x:c r="I12" s="651">
        <x:v>-17224.799999999999</x:v>
      </x:c>
      <x:c r="J12" s="222" t="s">
        <x:v>3941</x:v>
      </x:c>
      <x:c r="K12" s="632" t="s">
        <x:v>520</x:v>
      </x:c>
      <x:c r="L12" s="660" t="s">
        <x:v>9854</x:v>
      </x:c>
    </x:row>
    <x:row r="13" spans="1:12" ht="30" customHeight="1">
      <x:c r="A13" s="2670"/>
      <x:c r="B13" s="194" t="s">
        <x:v>5074</x:v>
      </x:c>
      <x:c r="C13" s="648">
        <x:v>41137</x:v>
      </x:c>
      <x:c r="D13" s="343" t="s">
        <x:v>2942</x:v>
      </x:c>
      <x:c r="E13" s="632" t="s">
        <x:v>6340</x:v>
      </x:c>
      <x:c r="F13" s="199" t="s">
        <x:v>411</x:v>
      </x:c>
      <x:c r="G13" s="266">
        <x:v>234340.39999999999</x:v>
      </x:c>
      <x:c r="H13" s="266">
        <x:v>0</x:v>
      </x:c>
      <x:c r="I13" s="651">
        <x:v>-234340.39999999999</x:v>
      </x:c>
      <x:c r="J13" s="222" t="s">
        <x:v>3941</x:v>
      </x:c>
      <x:c r="K13" s="632" t="s">
        <x:v>520</x:v>
      </x:c>
      <x:c r="L13" s="660" t="s">
        <x:v>9839</x:v>
      </x:c>
    </x:row>
    <x:row r="14" spans="1:12" ht="30" customHeight="1">
      <x:c r="A14" s="2670"/>
      <x:c r="B14" s="194" t="s">
        <x:v>5074</x:v>
      </x:c>
      <x:c r="C14" s="648">
        <x:v>41137</x:v>
      </x:c>
      <x:c r="D14" s="343" t="s">
        <x:v>2942</x:v>
      </x:c>
      <x:c r="E14" s="632" t="s">
        <x:v>8069</x:v>
      </x:c>
      <x:c r="F14" s="199" t="s">
        <x:v>333</x:v>
      </x:c>
      <x:c r="G14" s="266">
        <x:v>163652</x:v>
      </x:c>
      <x:c r="H14" s="266">
        <x:v>0</x:v>
      </x:c>
      <x:c r="I14" s="651">
        <x:v>-163652</x:v>
      </x:c>
      <x:c r="J14" s="222" t="s">
        <x:v>3941</x:v>
      </x:c>
      <x:c r="K14" s="632" t="s">
        <x:v>520</x:v>
      </x:c>
      <x:c r="L14" s="660" t="s">
        <x:v>9839</x:v>
      </x:c>
    </x:row>
    <x:row r="15" spans="1:12" ht="30" customHeight="1">
      <x:c r="A15" s="2670"/>
      <x:c r="B15" s="194" t="s">
        <x:v>5074</x:v>
      </x:c>
      <x:c r="C15" s="648">
        <x:v>41137</x:v>
      </x:c>
      <x:c r="D15" s="343" t="s">
        <x:v>2942</x:v>
      </x:c>
      <x:c r="E15" s="632" t="s">
        <x:v>6298</x:v>
      </x:c>
      <x:c r="F15" s="199" t="s">
        <x:v>8138</x:v>
      </x:c>
      <x:c r="G15" s="266">
        <x:v>124340.5</x:v>
      </x:c>
      <x:c r="H15" s="266">
        <x:v>0</x:v>
      </x:c>
      <x:c r="I15" s="651">
        <x:v>-124340.5</x:v>
      </x:c>
      <x:c r="J15" s="222" t="s">
        <x:v>3941</x:v>
      </x:c>
      <x:c r="K15" s="632" t="s">
        <x:v>520</x:v>
      </x:c>
      <x:c r="L15" s="660" t="s">
        <x:v>9839</x:v>
      </x:c>
    </x:row>
    <x:row r="16" spans="1:12" ht="30" customHeight="1">
      <x:c r="A16" s="2670"/>
      <x:c r="B16" s="194" t="s">
        <x:v>5074</x:v>
      </x:c>
      <x:c r="C16" s="648">
        <x:v>41137</x:v>
      </x:c>
      <x:c r="D16" s="343" t="s">
        <x:v>2942</x:v>
      </x:c>
      <x:c r="E16" s="632" t="s">
        <x:v>6293</x:v>
      </x:c>
      <x:c r="F16" s="199" t="s">
        <x:v>460</x:v>
      </x:c>
      <x:c r="G16" s="266">
        <x:v>156497.10000000001</x:v>
      </x:c>
      <x:c r="H16" s="266">
        <x:v>0</x:v>
      </x:c>
      <x:c r="I16" s="651">
        <x:v>-156497.10000000001</x:v>
      </x:c>
      <x:c r="J16" s="222" t="s">
        <x:v>3941</x:v>
      </x:c>
      <x:c r="K16" s="632" t="s">
        <x:v>520</x:v>
      </x:c>
      <x:c r="L16" s="660" t="s">
        <x:v>9839</x:v>
      </x:c>
    </x:row>
    <x:row r="17" spans="1:12" ht="30" customHeight="1">
      <x:c r="A17" s="2670"/>
      <x:c r="B17" s="194" t="s">
        <x:v>5074</x:v>
      </x:c>
      <x:c r="C17" s="648">
        <x:v>41137</x:v>
      </x:c>
      <x:c r="D17" s="343" t="s">
        <x:v>2942</x:v>
      </x:c>
      <x:c r="E17" s="632" t="s">
        <x:v>6296</x:v>
      </x:c>
      <x:c r="F17" s="199" t="s">
        <x:v>1610</x:v>
      </x:c>
      <x:c r="G17" s="266">
        <x:v>147635.89999999999</x:v>
      </x:c>
      <x:c r="H17" s="266">
        <x:v>0</x:v>
      </x:c>
      <x:c r="I17" s="651">
        <x:v>-147635.89999999999</x:v>
      </x:c>
      <x:c r="J17" s="222" t="s">
        <x:v>3941</x:v>
      </x:c>
      <x:c r="K17" s="632" t="s">
        <x:v>520</x:v>
      </x:c>
      <x:c r="L17" s="660" t="s">
        <x:v>9859</x:v>
      </x:c>
    </x:row>
    <x:row r="18" spans="1:12" ht="30" customHeight="1">
      <x:c r="A18" s="2670"/>
      <x:c r="B18" s="194" t="s">
        <x:v>4391</x:v>
      </x:c>
      <x:c r="C18" s="648">
        <x:v>41137</x:v>
      </x:c>
      <x:c r="D18" s="343" t="s">
        <x:v>2942</x:v>
      </x:c>
      <x:c r="E18" s="632" t="s">
        <x:v>6678</x:v>
      </x:c>
      <x:c r="F18" s="199" t="s">
        <x:v>8077</x:v>
      </x:c>
      <x:c r="G18" s="266">
        <x:v>1082847</x:v>
      </x:c>
      <x:c r="H18" s="266">
        <x:v>1091902.5</x:v>
      </x:c>
      <x:c r="I18" s="267">
        <x:v>9055.5</x:v>
      </x:c>
      <x:c r="J18" s="222" t="s">
        <x:v>3941</x:v>
      </x:c>
      <x:c r="K18" s="632" t="s">
        <x:v>520</x:v>
      </x:c>
      <x:c r="L18" s="660" t="s">
        <x:v>9859</x:v>
      </x:c>
    </x:row>
    <x:row r="19" spans="1:12" ht="30" customHeight="1">
      <x:c r="A19" s="2670"/>
      <x:c r="B19" s="194" t="s">
        <x:v>5074</x:v>
      </x:c>
      <x:c r="C19" s="648">
        <x:v>41137</x:v>
      </x:c>
      <x:c r="D19" s="343" t="s">
        <x:v>2942</x:v>
      </x:c>
      <x:c r="E19" s="632" t="s">
        <x:v>4376</x:v>
      </x:c>
      <x:c r="F19" s="199" t="s">
        <x:v>1830</x:v>
      </x:c>
      <x:c r="G19" s="266">
        <x:v>250437.70000000001</x:v>
      </x:c>
      <x:c r="H19" s="266">
        <x:v>253629</x:v>
      </x:c>
      <x:c r="I19" s="267">
        <x:v>3191.3000000000002</x:v>
      </x:c>
      <x:c r="J19" s="222" t="s">
        <x:v>3941</x:v>
      </x:c>
      <x:c r="K19" s="632" t="s">
        <x:v>520</x:v>
      </x:c>
      <x:c r="L19" s="660" t="s">
        <x:v>9859</x:v>
      </x:c>
    </x:row>
    <x:row r="20" spans="1:12" ht="30" customHeight="1">
      <x:c r="A20" s="2670"/>
      <x:c r="B20" s="194" t="s">
        <x:v>5074</x:v>
      </x:c>
      <x:c r="C20" s="648">
        <x:v>41137</x:v>
      </x:c>
      <x:c r="D20" s="343" t="s">
        <x:v>2942</x:v>
      </x:c>
      <x:c r="E20" s="632" t="s">
        <x:v>6670</x:v>
      </x:c>
      <x:c r="F20" s="199" t="s">
        <x:v>2022</x:v>
      </x:c>
      <x:c r="G20" s="266">
        <x:v>983791</x:v>
      </x:c>
      <x:c r="H20" s="266">
        <x:v>1313671.8999999999</x:v>
      </x:c>
      <x:c r="I20" s="267">
        <x:v>329880.90000000002</x:v>
      </x:c>
      <x:c r="J20" s="222" t="s">
        <x:v>3941</x:v>
      </x:c>
      <x:c r="K20" s="632" t="s">
        <x:v>520</x:v>
      </x:c>
      <x:c r="L20" s="660" t="s">
        <x:v>9859</x:v>
      </x:c>
    </x:row>
    <x:row r="21" spans="1:12" ht="30" customHeight="1">
      <x:c r="A21" s="2670"/>
      <x:c r="B21" s="194" t="s">
        <x:v>5074</x:v>
      </x:c>
      <x:c r="C21" s="648">
        <x:v>41137</x:v>
      </x:c>
      <x:c r="D21" s="343" t="s">
        <x:v>2942</x:v>
      </x:c>
      <x:c r="E21" s="632" t="s">
        <x:v>6344</x:v>
      </x:c>
      <x:c r="F21" s="199" t="s">
        <x:v>8890</x:v>
      </x:c>
      <x:c r="G21" s="266">
        <x:v>0</x:v>
      </x:c>
      <x:c r="H21" s="266">
        <x:v>4749.8000000000002</x:v>
      </x:c>
      <x:c r="I21" s="267">
        <x:v>4749.8000000000002</x:v>
      </x:c>
      <x:c r="J21" s="222" t="s">
        <x:v>3941</x:v>
      </x:c>
      <x:c r="K21" s="632" t="s">
        <x:v>520</x:v>
      </x:c>
      <x:c r="L21" s="660" t="s">
        <x:v>2479</x:v>
      </x:c>
    </x:row>
    <x:row r="22" spans="1:12" ht="30" customHeight="1">
      <x:c r="A22" s="2670"/>
      <x:c r="B22" s="194" t="s">
        <x:v>5074</x:v>
      </x:c>
      <x:c r="C22" s="648">
        <x:v>41137</x:v>
      </x:c>
      <x:c r="D22" s="343" t="s">
        <x:v>2942</x:v>
      </x:c>
      <x:c r="E22" s="632" t="s">
        <x:v>6332</x:v>
      </x:c>
      <x:c r="F22" s="199" t="s">
        <x:v>6453</x:v>
      </x:c>
      <x:c r="G22" s="266">
        <x:v>0</x:v>
      </x:c>
      <x:c r="H22" s="266">
        <x:v>16176.1</x:v>
      </x:c>
      <x:c r="I22" s="266">
        <x:v>16176.1</x:v>
      </x:c>
      <x:c r="J22" s="222" t="s">
        <x:v>3941</x:v>
      </x:c>
      <x:c r="K22" s="632" t="s">
        <x:v>520</x:v>
      </x:c>
      <x:c r="L22" s="660" t="s">
        <x:v>2479</x:v>
      </x:c>
    </x:row>
    <x:row r="23" spans="1:12" ht="30" customHeight="1">
      <x:c r="A23" s="2670"/>
      <x:c r="B23" s="194" t="s">
        <x:v>5074</x:v>
      </x:c>
      <x:c r="C23" s="648">
        <x:v>41137</x:v>
      </x:c>
      <x:c r="D23" s="343" t="s">
        <x:v>2942</x:v>
      </x:c>
      <x:c r="E23" s="632" t="s">
        <x:v>6319</x:v>
      </x:c>
      <x:c r="F23" s="199" t="s">
        <x:v>1993</x:v>
      </x:c>
      <x:c r="G23" s="266">
        <x:v>0</x:v>
      </x:c>
      <x:c r="H23" s="266">
        <x:v>5569.1000000000004</x:v>
      </x:c>
      <x:c r="I23" s="266">
        <x:v>5569.1000000000004</x:v>
      </x:c>
      <x:c r="J23" s="222" t="s">
        <x:v>3941</x:v>
      </x:c>
      <x:c r="K23" s="632" t="s">
        <x:v>520</x:v>
      </x:c>
      <x:c r="L23" s="660" t="s">
        <x:v>2479</x:v>
      </x:c>
    </x:row>
    <x:row r="24" spans="1:12" ht="30" customHeight="1">
      <x:c r="A24" s="2670"/>
      <x:c r="B24" s="194" t="s">
        <x:v>5074</x:v>
      </x:c>
      <x:c r="C24" s="648">
        <x:v>41137</x:v>
      </x:c>
      <x:c r="D24" s="343" t="s">
        <x:v>2942</x:v>
      </x:c>
      <x:c r="E24" s="632" t="s">
        <x:v>6334</x:v>
      </x:c>
      <x:c r="F24" s="199" t="s">
        <x:v>2538</x:v>
      </x:c>
      <x:c r="G24" s="266">
        <x:v>0</x:v>
      </x:c>
      <x:c r="H24" s="266">
        <x:v>4550.6000000000004</x:v>
      </x:c>
      <x:c r="I24" s="266">
        <x:v>4550.6000000000004</x:v>
      </x:c>
      <x:c r="J24" s="222" t="s">
        <x:v>3941</x:v>
      </x:c>
      <x:c r="K24" s="632" t="s">
        <x:v>520</x:v>
      </x:c>
      <x:c r="L24" s="660" t="s">
        <x:v>2479</x:v>
      </x:c>
    </x:row>
    <x:row r="25" spans="1:12" ht="30" customHeight="1">
      <x:c r="A25" s="2670"/>
      <x:c r="B25" s="194" t="s">
        <x:v>5074</x:v>
      </x:c>
      <x:c r="C25" s="648">
        <x:v>41137</x:v>
      </x:c>
      <x:c r="D25" s="343" t="s">
        <x:v>2942</x:v>
      </x:c>
      <x:c r="E25" s="632" t="s">
        <x:v>6295</x:v>
      </x:c>
      <x:c r="F25" s="199" t="s">
        <x:v>1489</x:v>
      </x:c>
      <x:c r="G25" s="266">
        <x:v>0</x:v>
      </x:c>
      <x:c r="H25" s="266">
        <x:v>147441.60000000001</x:v>
      </x:c>
      <x:c r="I25" s="266">
        <x:v>147441.60000000001</x:v>
      </x:c>
      <x:c r="J25" s="222" t="s">
        <x:v>3941</x:v>
      </x:c>
      <x:c r="K25" s="632" t="s">
        <x:v>520</x:v>
      </x:c>
      <x:c r="L25" s="660" t="s">
        <x:v>2479</x:v>
      </x:c>
    </x:row>
    <x:row r="26" spans="1:12" ht="30" customHeight="1">
      <x:c r="A26" s="2670"/>
      <x:c r="B26" s="194" t="s">
        <x:v>5074</x:v>
      </x:c>
      <x:c r="C26" s="648">
        <x:v>41137</x:v>
      </x:c>
      <x:c r="D26" s="343" t="s">
        <x:v>2942</x:v>
      </x:c>
      <x:c r="E26" s="632" t="s">
        <x:v>6305</x:v>
      </x:c>
      <x:c r="F26" s="199" t="s">
        <x:v>2937</x:v>
      </x:c>
      <x:c r="G26" s="266">
        <x:v>0</x:v>
      </x:c>
      <x:c r="H26" s="266">
        <x:v>7202.8000000000002</x:v>
      </x:c>
      <x:c r="I26" s="266">
        <x:v>7202.8000000000002</x:v>
      </x:c>
      <x:c r="J26" s="222" t="s">
        <x:v>3941</x:v>
      </x:c>
      <x:c r="K26" s="632" t="s">
        <x:v>520</x:v>
      </x:c>
      <x:c r="L26" s="660" t="s">
        <x:v>2479</x:v>
      </x:c>
    </x:row>
    <x:row r="27" spans="1:12" ht="30" customHeight="1">
      <x:c r="A27" s="2670"/>
      <x:c r="B27" s="194" t="s">
        <x:v>5074</x:v>
      </x:c>
      <x:c r="C27" s="648">
        <x:v>41137</x:v>
      </x:c>
      <x:c r="D27" s="343" t="s">
        <x:v>2942</x:v>
      </x:c>
      <x:c r="E27" s="632" t="s">
        <x:v>8767</x:v>
      </x:c>
      <x:c r="F27" s="199" t="s">
        <x:v>844</x:v>
      </x:c>
      <x:c r="G27" s="266">
        <x:v>0</x:v>
      </x:c>
      <x:c r="H27" s="266">
        <x:v>12018.200000000001</x:v>
      </x:c>
      <x:c r="I27" s="266">
        <x:v>12018.200000000001</x:v>
      </x:c>
      <x:c r="J27" s="222" t="s">
        <x:v>3941</x:v>
      </x:c>
      <x:c r="K27" s="295" t="s">
        <x:v>520</x:v>
      </x:c>
      <x:c r="L27" s="660" t="s">
        <x:v>2479</x:v>
      </x:c>
    </x:row>
    <x:row r="28" spans="1:12" ht="30" customHeight="1">
      <x:c r="A28" s="2670"/>
      <x:c r="B28" s="194" t="s">
        <x:v>5074</x:v>
      </x:c>
      <x:c r="C28" s="648">
        <x:v>41137</x:v>
      </x:c>
      <x:c r="D28" s="343" t="s">
        <x:v>2942</x:v>
      </x:c>
      <x:c r="E28" s="632" t="s">
        <x:v>6304</x:v>
      </x:c>
      <x:c r="F28" s="199" t="s">
        <x:v>193</x:v>
      </x:c>
      <x:c r="G28" s="266">
        <x:v>0</x:v>
      </x:c>
      <x:c r="H28" s="266">
        <x:v>128953.7</x:v>
      </x:c>
      <x:c r="I28" s="266">
        <x:v>128953.7</x:v>
      </x:c>
      <x:c r="J28" s="222" t="s">
        <x:v>3941</x:v>
      </x:c>
      <x:c r="K28" s="632" t="s">
        <x:v>520</x:v>
      </x:c>
      <x:c r="L28" s="660" t="s">
        <x:v>2479</x:v>
      </x:c>
    </x:row>
    <x:row r="29" spans="1:12" ht="30" customHeight="1">
      <x:c r="A29" s="2670"/>
      <x:c r="B29" s="194" t="s">
        <x:v>5074</x:v>
      </x:c>
      <x:c r="C29" s="648">
        <x:v>41137</x:v>
      </x:c>
      <x:c r="D29" s="343" t="s">
        <x:v>2942</x:v>
      </x:c>
      <x:c r="E29" s="632" t="s">
        <x:v>6287</x:v>
      </x:c>
      <x:c r="F29" s="199" t="s">
        <x:v>641</x:v>
      </x:c>
      <x:c r="G29" s="266">
        <x:v>0</x:v>
      </x:c>
      <x:c r="H29" s="266">
        <x:v>45039.5</x:v>
      </x:c>
      <x:c r="I29" s="266">
        <x:v>45039.5</x:v>
      </x:c>
      <x:c r="J29" s="222" t="s">
        <x:v>3941</x:v>
      </x:c>
      <x:c r="K29" s="632" t="s">
        <x:v>520</x:v>
      </x:c>
      <x:c r="L29" s="660" t="s">
        <x:v>2479</x:v>
      </x:c>
    </x:row>
    <x:row r="30" spans="1:12" ht="30" customHeight="1">
      <x:c r="A30" s="2670"/>
      <x:c r="B30" s="194" t="s">
        <x:v>4977</x:v>
      </x:c>
      <x:c r="C30" s="648">
        <x:v>41137</x:v>
      </x:c>
      <x:c r="D30" s="343" t="s">
        <x:v>2942</x:v>
      </x:c>
      <x:c r="E30" s="632" t="s">
        <x:v>6306</x:v>
      </x:c>
      <x:c r="F30" s="199" t="s">
        <x:v>8138</x:v>
      </x:c>
      <x:c r="G30" s="266">
        <x:v>0</x:v>
      </x:c>
      <x:c r="H30" s="266">
        <x:v>6857.1000000000004</x:v>
      </x:c>
      <x:c r="I30" s="266">
        <x:v>6857.1000000000004</x:v>
      </x:c>
      <x:c r="J30" s="222" t="s">
        <x:v>3941</x:v>
      </x:c>
      <x:c r="K30" s="632" t="s">
        <x:v>520</x:v>
      </x:c>
      <x:c r="L30" s="660" t="s">
        <x:v>2479</x:v>
      </x:c>
    </x:row>
    <x:row r="31" spans="1:12" ht="30" customHeight="1">
      <x:c r="A31" s="2670"/>
      <x:c r="B31" s="194" t="s">
        <x:v>4977</x:v>
      </x:c>
      <x:c r="C31" s="648">
        <x:v>41137</x:v>
      </x:c>
      <x:c r="D31" s="343" t="s">
        <x:v>2942</x:v>
      </x:c>
      <x:c r="E31" s="632" t="s">
        <x:v>3020</x:v>
      </x:c>
      <x:c r="F31" s="199" t="s">
        <x:v>1639</x:v>
      </x:c>
      <x:c r="G31" s="266">
        <x:v>0</x:v>
      </x:c>
      <x:c r="H31" s="266">
        <x:v>55721.800000000003</x:v>
      </x:c>
      <x:c r="I31" s="266">
        <x:v>55721.800000000003</x:v>
      </x:c>
      <x:c r="J31" s="222" t="s">
        <x:v>3941</x:v>
      </x:c>
      <x:c r="K31" s="632" t="s">
        <x:v>520</x:v>
      </x:c>
      <x:c r="L31" s="660" t="s">
        <x:v>2479</x:v>
      </x:c>
    </x:row>
    <x:row r="32" spans="1:12" ht="30" customHeight="1">
      <x:c r="A32" s="2670"/>
      <x:c r="B32" s="194" t="s">
        <x:v>4933</x:v>
      </x:c>
      <x:c r="C32" s="648">
        <x:v>41137</x:v>
      </x:c>
      <x:c r="D32" s="343" t="s">
        <x:v>2942</x:v>
      </x:c>
      <x:c r="E32" s="632" t="s">
        <x:v>2553</x:v>
      </x:c>
      <x:c r="F32" s="199" t="s">
        <x:v>1070</x:v>
      </x:c>
      <x:c r="G32" s="266">
        <x:v>0</x:v>
      </x:c>
      <x:c r="H32" s="266">
        <x:v>1087.8</x:v>
      </x:c>
      <x:c r="I32" s="266">
        <x:v>1087.8</x:v>
      </x:c>
      <x:c r="J32" s="222" t="s">
        <x:v>3941</x:v>
      </x:c>
      <x:c r="K32" s="632" t="s">
        <x:v>520</x:v>
      </x:c>
      <x:c r="L32" s="660" t="s">
        <x:v>2479</x:v>
      </x:c>
    </x:row>
    <x:row r="33" spans="1:12" ht="30" customHeight="1">
      <x:c r="A33" s="2670" t="s">
        <x:v>4741</x:v>
      </x:c>
      <x:c r="B33" s="194" t="s">
        <x:v>5074</x:v>
      </x:c>
      <x:c r="C33" s="648">
        <x:v>41116</x:v>
      </x:c>
      <x:c r="D33" s="196" t="s">
        <x:v>2564</x:v>
      </x:c>
      <x:c r="E33" s="295" t="s">
        <x:v>3372</x:v>
      </x:c>
      <x:c r="F33" s="199" t="s">
        <x:v>1135</x:v>
      </x:c>
      <x:c r="G33" s="266">
        <x:v>408857</x:v>
      </x:c>
      <x:c r="H33" s="266">
        <x:v>415610</x:v>
      </x:c>
      <x:c r="I33" s="267">
        <x:v>6753</x:v>
      </x:c>
      <x:c r="J33" s="343" t="s">
        <x:v>1979</x:v>
      </x:c>
      <x:c r="K33" s="200" t="s">
        <x:v>9190</x:v>
      </x:c>
      <x:c r="L33" s="659" t="s">
        <x:v>9</x:v>
      </x:c>
    </x:row>
    <x:row r="34" spans="1:12" ht="30" customHeight="1">
      <x:c r="A34" s="2670"/>
      <x:c r="B34" s="194" t="s">
        <x:v>5074</x:v>
      </x:c>
      <x:c r="C34" s="648">
        <x:v>41263</x:v>
      </x:c>
      <x:c r="D34" s="196" t="s">
        <x:v>2869</x:v>
      </x:c>
      <x:c r="E34" s="295" t="s">
        <x:v>7805</x:v>
      </x:c>
      <x:c r="F34" s="199" t="s">
        <x:v>2996</x:v>
      </x:c>
      <x:c r="G34" s="266">
        <x:v>75577</x:v>
      </x:c>
      <x:c r="H34" s="266">
        <x:v>80147</x:v>
      </x:c>
      <x:c r="I34" s="267">
        <x:v>4570</x:v>
      </x:c>
      <x:c r="J34" s="343" t="s">
        <x:v>1979</x:v>
      </x:c>
      <x:c r="K34" s="200" t="s">
        <x:v>9175</x:v>
      </x:c>
      <x:c r="L34" s="659" t="s">
        <x:v>9125</x:v>
      </x:c>
    </x:row>
    <x:row r="35" spans="1:12" ht="30" customHeight="1">
      <x:c r="A35" s="2670"/>
      <x:c r="B35" s="194" t="s">
        <x:v>5074</x:v>
      </x:c>
      <x:c r="C35" s="648">
        <x:v>41242</x:v>
      </x:c>
      <x:c r="D35" s="196" t="s">
        <x:v>2544</x:v>
      </x:c>
      <x:c r="E35" s="295" t="s">
        <x:v>3407</x:v>
      </x:c>
      <x:c r="F35" s="199" t="s">
        <x:v>665</x:v>
      </x:c>
      <x:c r="G35" s="266">
        <x:v>1106431.7</x:v>
      </x:c>
      <x:c r="H35" s="266">
        <x:v>1106431.7</x:v>
      </x:c>
      <x:c r="I35" s="267">
        <x:v>0</x:v>
      </x:c>
      <x:c r="J35" s="343" t="s">
        <x:v>1979</x:v>
      </x:c>
      <x:c r="K35" s="200" t="s">
        <x:v>9479</x:v>
      </x:c>
      <x:c r="L35" s="659" t="s">
        <x:v>7</x:v>
      </x:c>
    </x:row>
    <x:row r="36" spans="1:12" ht="30" customHeight="1">
      <x:c r="A36" s="2670"/>
      <x:c r="B36" s="194" t="s">
        <x:v>5074</x:v>
      </x:c>
      <x:c r="C36" s="648">
        <x:v>41102</x:v>
      </x:c>
      <x:c r="D36" s="196" t="s">
        <x:v>6428</x:v>
      </x:c>
      <x:c r="E36" s="295" t="s">
        <x:v>8196</x:v>
      </x:c>
      <x:c r="F36" s="199" t="s">
        <x:v>1328</x:v>
      </x:c>
      <x:c r="G36" s="266">
        <x:v>17474</x:v>
      </x:c>
      <x:c r="H36" s="266">
        <x:v>17489.900000000001</x:v>
      </x:c>
      <x:c r="I36" s="267">
        <x:v>15.900000000001455</x:v>
      </x:c>
      <x:c r="J36" s="343" t="s">
        <x:v>1979</x:v>
      </x:c>
      <x:c r="K36" s="295" t="s">
        <x:v>9536</x:v>
      </x:c>
      <x:c r="L36" s="659" t="s">
        <x:v>1533</x:v>
      </x:c>
    </x:row>
    <x:row r="37" spans="1:12" ht="30" customHeight="1">
      <x:c r="A37" s="2670"/>
      <x:c r="B37" s="194" t="s">
        <x:v>5074</x:v>
      </x:c>
      <x:c r="C37" s="648">
        <x:v>41102</x:v>
      </x:c>
      <x:c r="D37" s="196" t="s">
        <x:v>6428</x:v>
      </x:c>
      <x:c r="E37" s="295" t="s">
        <x:v>4079</x:v>
      </x:c>
      <x:c r="F37" s="199" t="s">
        <x:v>1428</x:v>
      </x:c>
      <x:c r="G37" s="266">
        <x:v>12035</x:v>
      </x:c>
      <x:c r="H37" s="266">
        <x:v>12172.799999999999</x:v>
      </x:c>
      <x:c r="I37" s="267">
        <x:v>137.79999999999927</x:v>
      </x:c>
      <x:c r="J37" s="343" t="s">
        <x:v>1979</x:v>
      </x:c>
      <x:c r="K37" s="295" t="s">
        <x:v>9417</x:v>
      </x:c>
      <x:c r="L37" s="659" t="s">
        <x:v>1533</x:v>
      </x:c>
    </x:row>
    <x:row r="38" spans="1:12" ht="30" customHeight="1">
      <x:c r="A38" s="2670"/>
      <x:c r="B38" s="194" t="s">
        <x:v>4971</x:v>
      </x:c>
      <x:c r="C38" s="648">
        <x:v>41263</x:v>
      </x:c>
      <x:c r="D38" s="196" t="s">
        <x:v>2869</x:v>
      </x:c>
      <x:c r="E38" s="295" t="s">
        <x:v>5362</x:v>
      </x:c>
      <x:c r="F38" s="199" t="s">
        <x:v>1272</x:v>
      </x:c>
      <x:c r="G38" s="266">
        <x:v>3370</x:v>
      </x:c>
      <x:c r="H38" s="266">
        <x:v>0</x:v>
      </x:c>
      <x:c r="I38" s="267">
        <x:v>-3370</x:v>
      </x:c>
      <x:c r="J38" s="343" t="s">
        <x:v>1979</x:v>
      </x:c>
      <x:c r="K38" s="200" t="s">
        <x:v>9175</x:v>
      </x:c>
      <x:c r="L38" s="659" t="s">
        <x:v>9555</x:v>
      </x:c>
    </x:row>
    <x:row r="39" spans="1:12" ht="30" customHeight="1">
      <x:c r="A39" s="2670"/>
      <x:c r="B39" s="194" t="s">
        <x:v>4971</x:v>
      </x:c>
      <x:c r="C39" s="648">
        <x:v>41102</x:v>
      </x:c>
      <x:c r="D39" s="196" t="s">
        <x:v>2869</x:v>
      </x:c>
      <x:c r="E39" s="295" t="s">
        <x:v>7911</x:v>
      </x:c>
      <x:c r="F39" s="199" t="s">
        <x:v>6492</x:v>
      </x:c>
      <x:c r="G39" s="266">
        <x:v>2173</x:v>
      </x:c>
      <x:c r="H39" s="266">
        <x:v>2163.5</x:v>
      </x:c>
      <x:c r="I39" s="267">
        <x:v>-9.5</x:v>
      </x:c>
      <x:c r="J39" s="343" t="s">
        <x:v>1979</x:v>
      </x:c>
      <x:c r="K39" s="200" t="s">
        <x:v>9467</x:v>
      </x:c>
      <x:c r="L39" s="659" t="s">
        <x:v>1533</x:v>
      </x:c>
    </x:row>
    <x:row r="40" spans="1:12" ht="30" customHeight="1">
      <x:c r="A40" s="2670"/>
      <x:c r="B40" s="194" t="s">
        <x:v>4971</x:v>
      </x:c>
      <x:c r="C40" s="648">
        <x:v>41165</x:v>
      </x:c>
      <x:c r="D40" s="196" t="s">
        <x:v>6511</x:v>
      </x:c>
      <x:c r="E40" s="295" t="s">
        <x:v>5362</x:v>
      </x:c>
      <x:c r="F40" s="199" t="s">
        <x:v>7978</x:v>
      </x:c>
      <x:c r="G40" s="266"/>
      <x:c r="H40" s="266">
        <x:v>1610</x:v>
      </x:c>
      <x:c r="I40" s="267">
        <x:v>1610</x:v>
      </x:c>
      <x:c r="J40" s="343" t="s">
        <x:v>3396</x:v>
      </x:c>
      <x:c r="K40" s="200" t="s">
        <x:v>8603</x:v>
      </x:c>
      <x:c r="L40" s="659" t="s">
        <x:v>9295</x:v>
      </x:c>
    </x:row>
    <x:row r="41" spans="1:12" ht="30" customHeight="1">
      <x:c r="A41" s="2670"/>
      <x:c r="B41" s="194" t="s">
        <x:v>4933</x:v>
      </x:c>
      <x:c r="C41" s="648">
        <x:v>40934</x:v>
      </x:c>
      <x:c r="D41" s="196" t="s">
        <x:v>6485</x:v>
      </x:c>
      <x:c r="E41" s="295" t="s">
        <x:v>4294</x:v>
      </x:c>
      <x:c r="F41" s="199" t="s">
        <x:v>5929</x:v>
      </x:c>
      <x:c r="G41" s="266">
        <x:v>1328</x:v>
      </x:c>
      <x:c r="H41" s="266">
        <x:v>1420.5</x:v>
      </x:c>
      <x:c r="I41" s="267">
        <x:v>92.5</x:v>
      </x:c>
      <x:c r="J41" s="343" t="s">
        <x:v>1979</x:v>
      </x:c>
      <x:c r="K41" s="200" t="s">
        <x:v>9140</x:v>
      </x:c>
      <x:c r="L41" s="659" t="s">
        <x:v>9134</x:v>
      </x:c>
    </x:row>
    <x:row r="42" spans="1:12" ht="30" customHeight="1">
      <x:c r="A42" s="2670"/>
      <x:c r="B42" s="194" t="s">
        <x:v>4933</x:v>
      </x:c>
      <x:c r="C42" s="648">
        <x:v>41263</x:v>
      </x:c>
      <x:c r="D42" s="196" t="s">
        <x:v>2869</x:v>
      </x:c>
      <x:c r="E42" s="295" t="s">
        <x:v>7875</x:v>
      </x:c>
      <x:c r="F42" s="199" t="s">
        <x:v>6477</x:v>
      </x:c>
      <x:c r="G42" s="266">
        <x:v>3502</x:v>
      </x:c>
      <x:c r="H42" s="266">
        <x:v>0</x:v>
      </x:c>
      <x:c r="I42" s="267">
        <x:v>-3502</x:v>
      </x:c>
      <x:c r="J42" s="343" t="s">
        <x:v>1979</x:v>
      </x:c>
      <x:c r="K42" s="200" t="s">
        <x:v>9175</x:v>
      </x:c>
      <x:c r="L42" s="659" t="s">
        <x:v>6288</x:v>
      </x:c>
    </x:row>
    <x:row r="43" spans="1:12" ht="30" customHeight="1">
      <x:c r="A43" s="2670"/>
      <x:c r="B43" s="194" t="s">
        <x:v>4933</x:v>
      </x:c>
      <x:c r="C43" s="648">
        <x:v>41263</x:v>
      </x:c>
      <x:c r="D43" s="196" t="s">
        <x:v>2869</x:v>
      </x:c>
      <x:c r="E43" s="295" t="s">
        <x:v>7940</x:v>
      </x:c>
      <x:c r="F43" s="199" t="s">
        <x:v>1828</x:v>
      </x:c>
      <x:c r="G43" s="266">
        <x:v>561</x:v>
      </x:c>
      <x:c r="H43" s="266">
        <x:v>0</x:v>
      </x:c>
      <x:c r="I43" s="267">
        <x:v>-561</x:v>
      </x:c>
      <x:c r="J43" s="343" t="s">
        <x:v>1979</x:v>
      </x:c>
      <x:c r="K43" s="200" t="s">
        <x:v>9175</x:v>
      </x:c>
      <x:c r="L43" s="659" t="s">
        <x:v>9374</x:v>
      </x:c>
    </x:row>
    <x:row r="44" spans="1:12" ht="30" customHeight="1">
      <x:c r="A44" s="2670"/>
      <x:c r="B44" s="194" t="s">
        <x:v>4933</x:v>
      </x:c>
      <x:c r="C44" s="648">
        <x:v>40934</x:v>
      </x:c>
      <x:c r="D44" s="196" t="s">
        <x:v>6485</x:v>
      </x:c>
      <x:c r="E44" s="295" t="s">
        <x:v>3636</x:v>
      </x:c>
      <x:c r="F44" s="199" t="s">
        <x:v>8071</x:v>
      </x:c>
      <x:c r="G44" s="266">
        <x:v>355</x:v>
      </x:c>
      <x:c r="H44" s="266">
        <x:v>314.5</x:v>
      </x:c>
      <x:c r="I44" s="267">
        <x:v>-40.5</x:v>
      </x:c>
      <x:c r="J44" s="343" t="s">
        <x:v>1979</x:v>
      </x:c>
      <x:c r="K44" s="200" t="s">
        <x:v>9140</x:v>
      </x:c>
      <x:c r="L44" s="659" t="s">
        <x:v>9447</x:v>
      </x:c>
    </x:row>
    <x:row r="45" spans="1:12" ht="30" customHeight="1">
      <x:c r="A45" s="2670"/>
      <x:c r="B45" s="194" t="s">
        <x:v>4933</x:v>
      </x:c>
      <x:c r="C45" s="648">
        <x:v>40920</x:v>
      </x:c>
      <x:c r="D45" s="196" t="s">
        <x:v>8849</x:v>
      </x:c>
      <x:c r="E45" s="295" t="s">
        <x:v>4808</x:v>
      </x:c>
      <x:c r="F45" s="199" t="s">
        <x:v>7968</x:v>
      </x:c>
      <x:c r="G45" s="266"/>
      <x:c r="H45" s="266">
        <x:v>1813</x:v>
      </x:c>
      <x:c r="I45" s="267">
        <x:v>1813</x:v>
      </x:c>
      <x:c r="J45" s="343" t="s">
        <x:v>8002</x:v>
      </x:c>
      <x:c r="K45" s="200" t="s">
        <x:v>1426</x:v>
      </x:c>
      <x:c r="L45" s="659" t="s">
        <x:v>9850</x:v>
      </x:c>
    </x:row>
    <x:row r="46" spans="1:12" ht="30" customHeight="1">
      <x:c r="A46" s="2670"/>
      <x:c r="B46" s="194" t="s">
        <x:v>4933</x:v>
      </x:c>
      <x:c r="C46" s="648">
        <x:v>40920</x:v>
      </x:c>
      <x:c r="D46" s="196" t="s">
        <x:v>8849</x:v>
      </x:c>
      <x:c r="E46" s="295" t="s">
        <x:v>4793</x:v>
      </x:c>
      <x:c r="F46" s="199" t="s">
        <x:v>1939</x:v>
      </x:c>
      <x:c r="G46" s="266"/>
      <x:c r="H46" s="266">
        <x:v>537</x:v>
      </x:c>
      <x:c r="I46" s="267">
        <x:v>537</x:v>
      </x:c>
      <x:c r="J46" s="343" t="s">
        <x:v>8002</x:v>
      </x:c>
      <x:c r="K46" s="200" t="s">
        <x:v>1426</x:v>
      </x:c>
      <x:c r="L46" s="659" t="s">
        <x:v>9850</x:v>
      </x:c>
    </x:row>
    <x:row r="47" spans="1:12" ht="30" customHeight="1">
      <x:c r="A47" s="2670"/>
      <x:c r="B47" s="194" t="s">
        <x:v>4933</x:v>
      </x:c>
      <x:c r="C47" s="648">
        <x:v>41158</x:v>
      </x:c>
      <x:c r="D47" s="196" t="s">
        <x:v>8851</x:v>
      </x:c>
      <x:c r="E47" s="295" t="s">
        <x:v>7865</x:v>
      </x:c>
      <x:c r="F47" s="199" t="s">
        <x:v>8893</x:v>
      </x:c>
      <x:c r="G47" s="266"/>
      <x:c r="H47" s="652">
        <x:v>240.97999999999999</x:v>
      </x:c>
      <x:c r="I47" s="653">
        <x:v>240.97999999999999</x:v>
      </x:c>
      <x:c r="J47" s="343" t="s">
        <x:v>3965</x:v>
      </x:c>
      <x:c r="K47" s="200" t="s">
        <x:v>8215</x:v>
      </x:c>
      <x:c r="L47" s="659" t="s">
        <x:v>9451</x:v>
      </x:c>
    </x:row>
    <x:row r="48" spans="1:12" ht="30" customHeight="1">
      <x:c r="A48" s="2670"/>
      <x:c r="B48" s="194" t="s">
        <x:v>4933</x:v>
      </x:c>
      <x:c r="C48" s="648">
        <x:v>41046</x:v>
      </x:c>
      <x:c r="D48" s="196" t="s">
        <x:v>2030</x:v>
      </x:c>
      <x:c r="E48" s="295" t="s">
        <x:v>4772</x:v>
      </x:c>
      <x:c r="F48" s="199" t="s">
        <x:v>8885</x:v>
      </x:c>
      <x:c r="G48" s="266"/>
      <x:c r="H48" s="266">
        <x:v>442</x:v>
      </x:c>
      <x:c r="I48" s="267">
        <x:v>442</x:v>
      </x:c>
      <x:c r="J48" s="343" t="s">
        <x:v>3965</x:v>
      </x:c>
      <x:c r="K48" s="200" t="s">
        <x:v>1815</x:v>
      </x:c>
      <x:c r="L48" s="659" t="s">
        <x:v>9405</x:v>
      </x:c>
    </x:row>
    <x:row r="49" spans="1:12" ht="30" customHeight="1">
      <x:c r="A49" s="2670"/>
      <x:c r="B49" s="194" t="s">
        <x:v>4933</x:v>
      </x:c>
      <x:c r="C49" s="648">
        <x:v>41116</x:v>
      </x:c>
      <x:c r="D49" s="196" t="s">
        <x:v>2564</x:v>
      </x:c>
      <x:c r="E49" s="295" t="s">
        <x:v>7863</x:v>
      </x:c>
      <x:c r="F49" s="199" t="s">
        <x:v>3135</x:v>
      </x:c>
      <x:c r="G49" s="266"/>
      <x:c r="H49" s="266">
        <x:v>114</x:v>
      </x:c>
      <x:c r="I49" s="267">
        <x:v>114</x:v>
      </x:c>
      <x:c r="J49" s="343" t="s">
        <x:v>1979</x:v>
      </x:c>
      <x:c r="K49" s="200" t="s">
        <x:v>8227</x:v>
      </x:c>
      <x:c r="L49" s="659" t="s">
        <x:v>1704</x:v>
      </x:c>
    </x:row>
    <x:row r="50" spans="1:12" ht="30" customHeight="1">
      <x:c r="A50" s="2670" t="s">
        <x:v>5511</x:v>
      </x:c>
      <x:c r="B50" s="194" t="s">
        <x:v>4971</x:v>
      </x:c>
      <x:c r="C50" s="654">
        <x:v>39387</x:v>
      </x:c>
      <x:c r="D50" s="197" t="s">
        <x:v>3899</x:v>
      </x:c>
      <x:c r="E50" s="199" t="s">
        <x:v>5629</x:v>
      </x:c>
      <x:c r="F50" s="655" t="s">
        <x:v>2982</x:v>
      </x:c>
      <x:c r="G50" s="656">
        <x:v>1446</x:v>
      </x:c>
      <x:c r="H50" s="656">
        <x:v>0</x:v>
      </x:c>
      <x:c r="I50" s="657">
        <x:f>H50-G50</x:f>
        <x:v>-1446</x:v>
      </x:c>
      <x:c r="J50" s="658" t="s">
        <x:v>5571</x:v>
      </x:c>
      <x:c r="K50" s="655" t="s">
        <x:v>725</x:v>
      </x:c>
      <x:c r="L50" s="661" t="s">
        <x:v>3969</x:v>
      </x:c>
    </x:row>
    <x:row r="51" spans="1:12" ht="30" customHeight="1">
      <x:c r="A51" s="2670"/>
      <x:c r="B51" s="194" t="s">
        <x:v>4971</x:v>
      </x:c>
      <x:c r="C51" s="654">
        <x:v>38729</x:v>
      </x:c>
      <x:c r="D51" s="197" t="s">
        <x:v>3598</x:v>
      </x:c>
      <x:c r="E51" s="199" t="s">
        <x:v>8031</x:v>
      </x:c>
      <x:c r="F51" s="655" t="s">
        <x:v>1557</x:v>
      </x:c>
      <x:c r="G51" s="656">
        <x:v>0</x:v>
      </x:c>
      <x:c r="H51" s="656">
        <x:v>2250</x:v>
      </x:c>
      <x:c r="I51" s="657">
        <x:f>H51-G51</x:f>
        <x:v>2250</x:v>
      </x:c>
      <x:c r="J51" s="658" t="s">
        <x:v>5546</x:v>
      </x:c>
      <x:c r="K51" s="655" t="s">
        <x:v>9267</x:v>
      </x:c>
      <x:c r="L51" s="661" t="s">
        <x:v>2076</x:v>
      </x:c>
    </x:row>
    <x:row r="52" spans="1:12" ht="30" customHeight="1">
      <x:c r="A52" s="2685">
        <x:f>COUNTA(B3:B51)</x:f>
        <x:v>49</x:v>
      </x:c>
      <x:c r="B52" s="2686"/>
      <x:c r="C52" s="662"/>
      <x:c r="D52" s="233"/>
      <x:c r="E52" s="297"/>
      <x:c r="F52" s="209"/>
      <x:c r="G52" s="298">
        <x:f>SUM(G3:G51)</x:f>
        <x:v>4837581.7000000002</x:v>
      </x:c>
      <x:c r="H52" s="298">
        <x:f>SUM(H3:H51)</x:f>
        <x:v>4747709.9800000004</x:v>
      </x:c>
      <x:c r="I52" s="284">
        <x:f>SUM(I3:I51)</x:f>
        <x:v>-89871.719999999914</x:v>
      </x:c>
      <x:c r="J52" s="206"/>
      <x:c r="K52" s="209"/>
      <x:c r="L52" s="663"/>
    </x:row>
    <x:row r="74" spans="10:10">
      <x:c r="J74" s="645" t="s">
        <x:v>5530</x:v>
      </x:c>
    </x:row>
    <x:row r="119" spans="8:8" ht="14.25">
      <x:c r="H119" s="263"/>
    </x:row>
  </x:sheetData>
  <x:mergeCells count="5">
    <x:mergeCell ref="A4:A6"/>
    <x:mergeCell ref="A8:A32"/>
    <x:mergeCell ref="A33:A49"/>
    <x:mergeCell ref="A50:A51"/>
    <x:mergeCell ref="A52:B52"/>
  </x:mergeCells>
  <x:conditionalFormatting sqref="I4:I49">
    <x:cfRule type="expression" dxfId="704" priority="4" stopIfTrue="1">
      <x:formula>I4&lt;0</x:formula>
    </x:cfRule>
  </x:conditionalFormatting>
  <x:conditionalFormatting sqref="I50:I51">
    <x:cfRule type="expression" dxfId="703" priority="5" stopIfTrue="1">
      <x:formula>I50&lt;0</x:formula>
    </x:cfRule>
  </x:conditionalFormatting>
  <x:conditionalFormatting sqref="I4:I6">
    <x:cfRule type="expression" dxfId="702" priority="6" stopIfTrue="1">
      <x:formula>I4&lt;0</x:formula>
    </x:cfRule>
  </x:conditionalFormatting>
  <x:conditionalFormatting sqref="I3:I3">
    <x:cfRule type="expression" dxfId="701" priority="3" stopIfTrue="1">
      <x:formula>I3&lt;0</x:formula>
    </x:cfRule>
  </x:conditionalFormatting>
  <x:conditionalFormatting sqref="I52:I52">
    <x:cfRule type="expression" dxfId="700" priority="1" stopIfTrue="1">
      <x:formula>I52&lt;0</x:formula>
    </x:cfRule>
  </x:conditionalFormatting>
  <x:pageMargins left="0.69972223043441772" right="0.69972223043441772" top="0.75" bottom="0.75" header="0.30000001192092896" footer="0.30000001192092896"/>
  <x:pageSetup paperSize="9" scale="63" firstPageNumber="1" fitToWidth="1" fitToHeight="1" orientation="portrait" usePrinterDefaults="1" blackAndWhite="0" draft="0" useFirstPageNumber="0" horizontalDpi="600" verticalDpi="600" copies="1"/>
  <x:colBreaks count="1" manualBreakCount="1">
    <x:brk id="7" min="0" max="16383" man="1" pt="0"/>
  </x:colBreaks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IV90"/>
  <x:sheetViews>
    <x:sheetView view="pageBreakPreview" topLeftCell="A1" zoomScaleNormal="100" zoomScaleSheetLayoutView="100" workbookViewId="0">
      <x:selection activeCell="A31" activeCellId="0" sqref="A31:B31"/>
    </x:sheetView>
  </x:sheetViews>
  <x:sheetFormatPr defaultColWidth="8.88671875" defaultRowHeight="12"/>
  <x:cols>
    <x:col min="1" max="1" width="8.88671875" style="578"/>
    <x:col min="2" max="2" width="7.21875" style="578" bestFit="1" customWidth="1"/>
    <x:col min="3" max="3" width="6.6640625" style="578" bestFit="1" customWidth="1"/>
    <x:col min="4" max="4" width="10" style="578" bestFit="1" customWidth="1"/>
    <x:col min="5" max="5" width="25.109375" style="578" bestFit="1" customWidth="1"/>
    <x:col min="6" max="6" width="19.88671875" style="578" customWidth="1"/>
    <x:col min="7" max="7" width="8.5546875" style="579" bestFit="1" customWidth="1"/>
    <x:col min="8" max="8" width="8.109375" style="579" bestFit="1" customWidth="1"/>
    <x:col min="9" max="9" width="9.21875" style="579" customWidth="1"/>
    <x:col min="10" max="10" width="10.88671875" style="578" bestFit="1" customWidth="1"/>
    <x:col min="11" max="11" width="31.44140625" style="578" bestFit="1" customWidth="1"/>
    <x:col min="12" max="12" width="50.109375" style="628" customWidth="1"/>
    <x:col min="13" max="16384" width="8.88671875" style="579"/>
  </x:cols>
  <x:sheetData>
    <x:row r="1" spans="1:12" ht="26.25" customHeight="1">
      <x:c r="A1" s="553" t="s">
        <x:v>9567</x:v>
      </x:c>
      <x:c r="B1" s="586"/>
      <x:c r="C1" s="586"/>
      <x:c r="D1" s="586"/>
      <x:c r="E1" s="586"/>
      <x:c r="F1" s="586"/>
      <x:c r="G1" s="609"/>
      <x:c r="H1" s="609"/>
      <x:c r="I1" s="609"/>
      <x:c r="J1" s="586"/>
      <x:c r="K1" s="586"/>
      <x:c r="L1" s="608"/>
    </x:row>
    <x:row r="2" spans="1:12" ht="30" customHeight="1">
      <x:c r="A2" s="492" t="s">
        <x:v>5487</x:v>
      </x:c>
      <x:c r="B2" s="260" t="s">
        <x:v>4251</x:v>
      </x:c>
      <x:c r="C2" s="259" t="s">
        <x:v>7852</x:v>
      </x:c>
      <x:c r="D2" s="260" t="s">
        <x:v>3176</x:v>
      </x:c>
      <x:c r="E2" s="260" t="s">
        <x:v>5322</x:v>
      </x:c>
      <x:c r="F2" s="260" t="s">
        <x:v>2703</x:v>
      </x:c>
      <x:c r="G2" s="264" t="s">
        <x:v>4223</x:v>
      </x:c>
      <x:c r="H2" s="264" t="s">
        <x:v>7007</x:v>
      </x:c>
      <x:c r="I2" s="261" t="s">
        <x:v>7735</x:v>
      </x:c>
      <x:c r="J2" s="261" t="s">
        <x:v>7860</x:v>
      </x:c>
      <x:c r="K2" s="261" t="s">
        <x:v>4930</x:v>
      </x:c>
      <x:c r="L2" s="262" t="s">
        <x:v>3712</x:v>
      </x:c>
    </x:row>
    <x:row r="3" spans="1:12" ht="30" customHeight="1">
      <x:c r="A3" s="2687" t="s">
        <x:v>5223</x:v>
      </x:c>
      <x:c r="B3" s="192" t="s">
        <x:v>4775</x:v>
      </x:c>
      <x:c r="C3" s="620" t="s">
        <x:v>3414</x:v>
      </x:c>
      <x:c r="D3" s="621" t="s">
        <x:v>8866</x:v>
      </x:c>
      <x:c r="E3" s="623"/>
      <x:c r="F3" s="604" t="s">
        <x:v>402</x:v>
      </x:c>
      <x:c r="G3" s="303">
        <x:v>7357</x:v>
      </x:c>
      <x:c r="H3" s="303">
        <x:v>0</x:v>
      </x:c>
      <x:c r="I3" s="636">
        <x:f t="shared" ref="I3:I14" si="0">H3-G3</x:f>
        <x:v>-7357</x:v>
      </x:c>
      <x:c r="J3" s="304" t="s">
        <x:v>3381</x:v>
      </x:c>
      <x:c r="K3" s="604" t="s">
        <x:v>701</x:v>
      </x:c>
      <x:c r="L3" s="305" t="s">
        <x:v>5640</x:v>
      </x:c>
    </x:row>
    <x:row r="4" spans="1:12" ht="30" customHeight="1">
      <x:c r="A4" s="2688"/>
      <x:c r="B4" s="194" t="s">
        <x:v>5074</x:v>
      </x:c>
      <x:c r="C4" s="265" t="s">
        <x:v>3414</x:v>
      </x:c>
      <x:c r="D4" s="196" t="s">
        <x:v>8866</x:v>
      </x:c>
      <x:c r="E4" s="343"/>
      <x:c r="F4" s="197" t="s">
        <x:v>1002</x:v>
      </x:c>
      <x:c r="G4" s="266">
        <x:v>52812</x:v>
      </x:c>
      <x:c r="H4" s="266">
        <x:v>0</x:v>
      </x:c>
      <x:c r="I4" s="267">
        <x:f t="shared" si="0"/>
        <x:v>-52812</x:v>
      </x:c>
      <x:c r="J4" s="201" t="s">
        <x:v>3381</x:v>
      </x:c>
      <x:c r="K4" s="197" t="s">
        <x:v>701</x:v>
      </x:c>
      <x:c r="L4" s="268" t="s">
        <x:v>5640</x:v>
      </x:c>
    </x:row>
    <x:row r="5" spans="1:12" ht="30" customHeight="1">
      <x:c r="A5" s="2688"/>
      <x:c r="B5" s="194" t="s">
        <x:v>5074</x:v>
      </x:c>
      <x:c r="C5" s="265" t="s">
        <x:v>3414</x:v>
      </x:c>
      <x:c r="D5" s="196" t="s">
        <x:v>8866</x:v>
      </x:c>
      <x:c r="E5" s="197" t="s">
        <x:v>4857</x:v>
      </x:c>
      <x:c r="F5" s="197" t="s">
        <x:v>8838</x:v>
      </x:c>
      <x:c r="G5" s="266">
        <x:v>53469</x:v>
      </x:c>
      <x:c r="H5" s="266">
        <x:v>45615</x:v>
      </x:c>
      <x:c r="I5" s="267">
        <x:f t="shared" si="0"/>
        <x:v>-7854</x:v>
      </x:c>
      <x:c r="J5" s="201" t="s">
        <x:v>3381</x:v>
      </x:c>
      <x:c r="K5" s="197" t="s">
        <x:v>701</x:v>
      </x:c>
      <x:c r="L5" s="268" t="s">
        <x:v>5640</x:v>
      </x:c>
    </x:row>
    <x:row r="6" spans="1:12" ht="30" customHeight="1">
      <x:c r="A6" s="2688"/>
      <x:c r="B6" s="194" t="s">
        <x:v>4933</x:v>
      </x:c>
      <x:c r="C6" s="265" t="s">
        <x:v>3414</x:v>
      </x:c>
      <x:c r="D6" s="196" t="s">
        <x:v>8866</x:v>
      </x:c>
      <x:c r="E6" s="343"/>
      <x:c r="F6" s="197" t="s">
        <x:v>143</x:v>
      </x:c>
      <x:c r="G6" s="266">
        <x:v>1629</x:v>
      </x:c>
      <x:c r="H6" s="266">
        <x:v>0</x:v>
      </x:c>
      <x:c r="I6" s="267">
        <x:f t="shared" si="0"/>
        <x:v>-1629</x:v>
      </x:c>
      <x:c r="J6" s="201" t="s">
        <x:v>3381</x:v>
      </x:c>
      <x:c r="K6" s="197" t="s">
        <x:v>701</x:v>
      </x:c>
      <x:c r="L6" s="268" t="s">
        <x:v>5640</x:v>
      </x:c>
    </x:row>
    <x:row r="7" spans="1:12" ht="30" customHeight="1">
      <x:c r="A7" s="2688"/>
      <x:c r="B7" s="194" t="s">
        <x:v>4933</x:v>
      </x:c>
      <x:c r="C7" s="265" t="s">
        <x:v>3414</x:v>
      </x:c>
      <x:c r="D7" s="196" t="s">
        <x:v>8866</x:v>
      </x:c>
      <x:c r="E7" s="343"/>
      <x:c r="F7" s="197" t="s">
        <x:v>1277</x:v>
      </x:c>
      <x:c r="G7" s="266">
        <x:v>1240</x:v>
      </x:c>
      <x:c r="H7" s="266">
        <x:v>0</x:v>
      </x:c>
      <x:c r="I7" s="267">
        <x:f t="shared" si="0"/>
        <x:v>-1240</x:v>
      </x:c>
      <x:c r="J7" s="201" t="s">
        <x:v>3381</x:v>
      </x:c>
      <x:c r="K7" s="197" t="s">
        <x:v>701</x:v>
      </x:c>
      <x:c r="L7" s="268" t="s">
        <x:v>5640</x:v>
      </x:c>
    </x:row>
    <x:row r="8" spans="1:12" ht="30" customHeight="1">
      <x:c r="A8" s="2688"/>
      <x:c r="B8" s="194" t="s">
        <x:v>4933</x:v>
      </x:c>
      <x:c r="C8" s="265" t="s">
        <x:v>3414</x:v>
      </x:c>
      <x:c r="D8" s="196" t="s">
        <x:v>8866</x:v>
      </x:c>
      <x:c r="E8" s="343"/>
      <x:c r="F8" s="197" t="s">
        <x:v>1098</x:v>
      </x:c>
      <x:c r="G8" s="266">
        <x:v>732</x:v>
      </x:c>
      <x:c r="H8" s="266">
        <x:v>0</x:v>
      </x:c>
      <x:c r="I8" s="267">
        <x:f t="shared" si="0"/>
        <x:v>-732</x:v>
      </x:c>
      <x:c r="J8" s="201" t="s">
        <x:v>3381</x:v>
      </x:c>
      <x:c r="K8" s="197" t="s">
        <x:v>701</x:v>
      </x:c>
      <x:c r="L8" s="268" t="s">
        <x:v>5640</x:v>
      </x:c>
    </x:row>
    <x:row r="9" spans="1:12" ht="30" customHeight="1">
      <x:c r="A9" s="2688"/>
      <x:c r="B9" s="194" t="s">
        <x:v>4933</x:v>
      </x:c>
      <x:c r="C9" s="265" t="s">
        <x:v>3414</x:v>
      </x:c>
      <x:c r="D9" s="196" t="s">
        <x:v>8866</x:v>
      </x:c>
      <x:c r="E9" s="343"/>
      <x:c r="F9" s="197" t="s">
        <x:v>2697</x:v>
      </x:c>
      <x:c r="G9" s="266">
        <x:v>877</x:v>
      </x:c>
      <x:c r="H9" s="266">
        <x:v>0</x:v>
      </x:c>
      <x:c r="I9" s="267">
        <x:f t="shared" si="0"/>
        <x:v>-877</x:v>
      </x:c>
      <x:c r="J9" s="201" t="s">
        <x:v>3381</x:v>
      </x:c>
      <x:c r="K9" s="197" t="s">
        <x:v>701</x:v>
      </x:c>
      <x:c r="L9" s="268" t="s">
        <x:v>5640</x:v>
      </x:c>
    </x:row>
    <x:row r="10" spans="1:12" ht="30" customHeight="1">
      <x:c r="A10" s="2688"/>
      <x:c r="B10" s="194" t="s">
        <x:v>4933</x:v>
      </x:c>
      <x:c r="C10" s="265" t="s">
        <x:v>3414</x:v>
      </x:c>
      <x:c r="D10" s="196" t="s">
        <x:v>8866</x:v>
      </x:c>
      <x:c r="E10" s="343"/>
      <x:c r="F10" s="197" t="s">
        <x:v>458</x:v>
      </x:c>
      <x:c r="G10" s="266">
        <x:v>2584</x:v>
      </x:c>
      <x:c r="H10" s="266">
        <x:v>0</x:v>
      </x:c>
      <x:c r="I10" s="267">
        <x:f t="shared" si="0"/>
        <x:v>-2584</x:v>
      </x:c>
      <x:c r="J10" s="201" t="s">
        <x:v>3381</x:v>
      </x:c>
      <x:c r="K10" s="197" t="s">
        <x:v>701</x:v>
      </x:c>
      <x:c r="L10" s="268" t="s">
        <x:v>5640</x:v>
      </x:c>
    </x:row>
    <x:row r="11" spans="1:12" ht="30" customHeight="1">
      <x:c r="A11" s="2688"/>
      <x:c r="B11" s="194" t="s">
        <x:v>4971</x:v>
      </x:c>
      <x:c r="C11" s="265" t="s">
        <x:v>3414</x:v>
      </x:c>
      <x:c r="D11" s="196" t="s">
        <x:v>8866</x:v>
      </x:c>
      <x:c r="E11" s="343"/>
      <x:c r="F11" s="197" t="s">
        <x:v>2475</x:v>
      </x:c>
      <x:c r="G11" s="266">
        <x:v>0</x:v>
      </x:c>
      <x:c r="H11" s="266">
        <x:v>2508</x:v>
      </x:c>
      <x:c r="I11" s="267">
        <x:f t="shared" si="0"/>
        <x:v>2508</x:v>
      </x:c>
      <x:c r="J11" s="201" t="s">
        <x:v>3381</x:v>
      </x:c>
      <x:c r="K11" s="197" t="s">
        <x:v>701</x:v>
      </x:c>
      <x:c r="L11" s="268" t="s">
        <x:v>123</x:v>
      </x:c>
    </x:row>
    <x:row r="12" spans="1:12" ht="30" customHeight="1">
      <x:c r="A12" s="2688"/>
      <x:c r="B12" s="194" t="s">
        <x:v>4971</x:v>
      </x:c>
      <x:c r="C12" s="265" t="s">
        <x:v>3414</x:v>
      </x:c>
      <x:c r="D12" s="196" t="s">
        <x:v>8866</x:v>
      </x:c>
      <x:c r="E12" s="343"/>
      <x:c r="F12" s="197" t="s">
        <x:v>8795</x:v>
      </x:c>
      <x:c r="G12" s="266">
        <x:v>0</x:v>
      </x:c>
      <x:c r="H12" s="266">
        <x:v>660</x:v>
      </x:c>
      <x:c r="I12" s="267">
        <x:f t="shared" si="0"/>
        <x:v>660</x:v>
      </x:c>
      <x:c r="J12" s="201" t="s">
        <x:v>3381</x:v>
      </x:c>
      <x:c r="K12" s="197" t="s">
        <x:v>701</x:v>
      </x:c>
      <x:c r="L12" s="268" t="s">
        <x:v>123</x:v>
      </x:c>
    </x:row>
    <x:row r="13" spans="1:12" s="583" customFormat="1" ht="30" customHeight="1">
      <x:c r="A13" s="2688"/>
      <x:c r="B13" s="269" t="s">
        <x:v>4971</x:v>
      </x:c>
      <x:c r="C13" s="270" t="s">
        <x:v>3414</x:v>
      </x:c>
      <x:c r="D13" s="271" t="s">
        <x:v>8866</x:v>
      </x:c>
      <x:c r="E13" s="577"/>
      <x:c r="F13" s="276" t="s">
        <x:v>8806</x:v>
      </x:c>
      <x:c r="G13" s="273">
        <x:v>0</x:v>
      </x:c>
      <x:c r="H13" s="273">
        <x:v>710</x:v>
      </x:c>
      <x:c r="I13" s="274">
        <x:f t="shared" si="0"/>
        <x:v>710</x:v>
      </x:c>
      <x:c r="J13" s="275" t="s">
        <x:v>3381</x:v>
      </x:c>
      <x:c r="K13" s="276" t="s">
        <x:v>701</x:v>
      </x:c>
      <x:c r="L13" s="277" t="s">
        <x:v>123</x:v>
      </x:c>
    </x:row>
    <x:row r="14" spans="1:12" s="583" customFormat="1" ht="30" customHeight="1">
      <x:c r="A14" s="2688"/>
      <x:c r="B14" s="269" t="s">
        <x:v>4971</x:v>
      </x:c>
      <x:c r="C14" s="270" t="s">
        <x:v>3414</x:v>
      </x:c>
      <x:c r="D14" s="271" t="s">
        <x:v>8866</x:v>
      </x:c>
      <x:c r="E14" s="577"/>
      <x:c r="F14" s="276" t="s">
        <x:v>8798</x:v>
      </x:c>
      <x:c r="G14" s="273">
        <x:v>0</x:v>
      </x:c>
      <x:c r="H14" s="273">
        <x:v>860</x:v>
      </x:c>
      <x:c r="I14" s="274">
        <x:f t="shared" si="0"/>
        <x:v>860</x:v>
      </x:c>
      <x:c r="J14" s="275" t="s">
        <x:v>3381</x:v>
      </x:c>
      <x:c r="K14" s="276" t="s">
        <x:v>701</x:v>
      </x:c>
      <x:c r="L14" s="268" t="s">
        <x:v>123</x:v>
      </x:c>
    </x:row>
    <x:row r="15" spans="1:12" s="583" customFormat="1" ht="30" customHeight="1">
      <x:c r="A15" s="2688" t="s">
        <x:v>5478</x:v>
      </x:c>
      <x:c r="B15" s="269" t="s">
        <x:v>5074</x:v>
      </x:c>
      <x:c r="C15" s="270" t="s">
        <x:v>3840</x:v>
      </x:c>
      <x:c r="D15" s="271" t="s">
        <x:v>7138</x:v>
      </x:c>
      <x:c r="E15" s="276" t="s">
        <x:v>7726</x:v>
      </x:c>
      <x:c r="F15" s="276" t="s">
        <x:v>1619</x:v>
      </x:c>
      <x:c r="G15" s="273">
        <x:v>16671.700000000001</x:v>
      </x:c>
      <x:c r="H15" s="273">
        <x:v>17635.299999999999</x:v>
      </x:c>
      <x:c r="I15" s="274">
        <x:f t="shared" ref="I15:I23" si="1">H15-G15</x:f>
        <x:v>963.59999999999854</x:v>
      </x:c>
      <x:c r="J15" s="275" t="s">
        <x:v>3548</x:v>
      </x:c>
      <x:c r="K15" s="276" t="s">
        <x:v>1267</x:v>
      </x:c>
      <x:c r="L15" s="268" t="s">
        <x:v>3352</x:v>
      </x:c>
    </x:row>
    <x:row r="16" spans="1:12" s="583" customFormat="1" ht="30" customHeight="1">
      <x:c r="A16" s="2688"/>
      <x:c r="B16" s="269" t="s">
        <x:v>4971</x:v>
      </x:c>
      <x:c r="C16" s="270" t="s">
        <x:v>3462</x:v>
      </x:c>
      <x:c r="D16" s="271" t="s">
        <x:v>3227</x:v>
      </x:c>
      <x:c r="E16" s="276" t="s">
        <x:v>6294</x:v>
      </x:c>
      <x:c r="F16" s="276" t="s">
        <x:v>8999</x:v>
      </x:c>
      <x:c r="G16" s="273">
        <x:v>2648.9000000000001</x:v>
      </x:c>
      <x:c r="H16" s="273">
        <x:v>2623.0999999999999</x:v>
      </x:c>
      <x:c r="I16" s="274">
        <x:f t="shared" si="1"/>
        <x:v>-25.800000000000182</x:v>
      </x:c>
      <x:c r="J16" s="275" t="s">
        <x:v>3548</x:v>
      </x:c>
      <x:c r="K16" s="276" t="s">
        <x:v>9448</x:v>
      </x:c>
      <x:c r="L16" s="277" t="s">
        <x:v>7773</x:v>
      </x:c>
    </x:row>
    <x:row r="17" spans="1:12" s="583" customFormat="1" ht="30" customHeight="1">
      <x:c r="A17" s="2688"/>
      <x:c r="B17" s="269" t="s">
        <x:v>4971</x:v>
      </x:c>
      <x:c r="C17" s="270"/>
      <x:c r="D17" s="271"/>
      <x:c r="E17" s="276" t="s">
        <x:v>7796</x:v>
      </x:c>
      <x:c r="F17" s="276" t="s">
        <x:v>6233</x:v>
      </x:c>
      <x:c r="G17" s="273">
        <x:v>3075.9000000000001</x:v>
      </x:c>
      <x:c r="H17" s="273">
        <x:v>2971.5999999999999</x:v>
      </x:c>
      <x:c r="I17" s="274">
        <x:f t="shared" si="1"/>
        <x:v>-104.30000000000018</x:v>
      </x:c>
      <x:c r="J17" s="275" t="s">
        <x:v>3548</x:v>
      </x:c>
      <x:c r="K17" s="276" t="s">
        <x:v>1267</x:v>
      </x:c>
      <x:c r="L17" s="277" t="s">
        <x:v>3352</x:v>
      </x:c>
    </x:row>
    <x:row r="18" spans="1:12" ht="30" customHeight="1">
      <x:c r="A18" s="2670" t="s">
        <x:v>5548</x:v>
      </x:c>
      <x:c r="B18" s="194" t="s">
        <x:v>4971</x:v>
      </x:c>
      <x:c r="C18" s="221">
        <x:v>41487</x:v>
      </x:c>
      <x:c r="D18" s="197" t="s">
        <x:v>3580</x:v>
      </x:c>
      <x:c r="E18" s="197" t="s">
        <x:v>7319</x:v>
      </x:c>
      <x:c r="F18" s="197" t="s">
        <x:v>8996</x:v>
      </x:c>
      <x:c r="G18" s="266">
        <x:v>1350</x:v>
      </x:c>
      <x:c r="H18" s="266">
        <x:v>0</x:v>
      </x:c>
      <x:c r="I18" s="267">
        <x:f t="shared" si="1"/>
        <x:v>-1350</x:v>
      </x:c>
      <x:c r="J18" s="201" t="s">
        <x:v>3969</x:v>
      </x:c>
      <x:c r="K18" s="197" t="s">
        <x:v>394</x:v>
      </x:c>
      <x:c r="L18" s="268" t="s">
        <x:v>9637</x:v>
      </x:c>
    </x:row>
    <x:row r="19" spans="1:12" ht="30" customHeight="1">
      <x:c r="A19" s="2670"/>
      <x:c r="B19" s="194" t="s">
        <x:v>4971</x:v>
      </x:c>
      <x:c r="C19" s="221">
        <x:v>41522</x:v>
      </x:c>
      <x:c r="D19" s="196" t="s">
        <x:v>7818</x:v>
      </x:c>
      <x:c r="E19" s="197" t="s">
        <x:v>7337</x:v>
      </x:c>
      <x:c r="F19" s="197" t="s">
        <x:v>6149</x:v>
      </x:c>
      <x:c r="G19" s="266">
        <x:v>1927.77</x:v>
      </x:c>
      <x:c r="H19" s="266">
        <x:v>0</x:v>
      </x:c>
      <x:c r="I19" s="267">
        <x:f t="shared" si="1"/>
        <x:v>-1927.77</x:v>
      </x:c>
      <x:c r="J19" s="201" t="s">
        <x:v>3969</x:v>
      </x:c>
      <x:c r="K19" s="197" t="s">
        <x:v>9488</x:v>
      </x:c>
      <x:c r="L19" s="268" t="s">
        <x:v>9637</x:v>
      </x:c>
    </x:row>
    <x:row r="20" spans="1:256" ht="30" customHeight="1">
      <x:c r="A20" s="2689" t="s">
        <x:v>5019</x:v>
      </x:c>
      <x:c r="B20" s="286" t="s">
        <x:v>5074</x:v>
      </x:c>
      <x:c r="C20" s="641"/>
      <x:c r="D20" s="618"/>
      <x:c r="E20" s="286" t="s">
        <x:v>9624</x:v>
      </x:c>
      <x:c r="F20" s="640" t="s">
        <x:v>2017</x:v>
      </x:c>
      <x:c r="G20" s="288">
        <x:v>1920</x:v>
      </x:c>
      <x:c r="H20" s="288">
        <x:v>1920</x:v>
      </x:c>
      <x:c r="I20" s="267">
        <x:f t="shared" si="1"/>
        <x:v>0</x:v>
      </x:c>
      <x:c r="J20" s="639" t="s">
        <x:v>3941</x:v>
      </x:c>
      <x:c r="K20" s="286" t="s">
        <x:v>9694</x:v>
      </x:c>
      <x:c r="L20" s="644" t="s">
        <x:v>1800</x:v>
      </x:c>
      <x:c r="IV20" s="583"/>
    </x:row>
    <x:row r="21" spans="1:256" ht="30" customHeight="1">
      <x:c r="A21" s="2689"/>
      <x:c r="B21" s="286" t="s">
        <x:v>4933</x:v>
      </x:c>
      <x:c r="C21" s="641">
        <x:v>41319</x:v>
      </x:c>
      <x:c r="D21" s="618" t="s">
        <x:v>1989</x:v>
      </x:c>
      <x:c r="E21" s="286" t="s">
        <x:v>9472</x:v>
      </x:c>
      <x:c r="F21" s="640" t="s">
        <x:v>2143</x:v>
      </x:c>
      <x:c r="G21" s="288">
        <x:v>1100</x:v>
      </x:c>
      <x:c r="H21" s="288">
        <x:v>1100</x:v>
      </x:c>
      <x:c r="I21" s="267">
        <x:f t="shared" si="1"/>
        <x:v>0</x:v>
      </x:c>
      <x:c r="J21" s="639" t="s">
        <x:v>3941</x:v>
      </x:c>
      <x:c r="K21" s="286" t="s">
        <x:v>9145</x:v>
      </x:c>
      <x:c r="L21" s="644" t="s">
        <x:v>2107</x:v>
      </x:c>
      <x:c r="IV21" s="583"/>
    </x:row>
    <x:row r="22" spans="1:256" ht="30" customHeight="1">
      <x:c r="A22" s="2689"/>
      <x:c r="B22" s="286" t="s">
        <x:v>4971</x:v>
      </x:c>
      <x:c r="C22" s="641">
        <x:v>41319</x:v>
      </x:c>
      <x:c r="D22" s="618" t="s">
        <x:v>1989</x:v>
      </x:c>
      <x:c r="E22" s="286" t="s">
        <x:v>9160</x:v>
      </x:c>
      <x:c r="F22" s="640" t="s">
        <x:v>5792</x:v>
      </x:c>
      <x:c r="G22" s="288">
        <x:v>4800</x:v>
      </x:c>
      <x:c r="H22" s="288">
        <x:v>4800</x:v>
      </x:c>
      <x:c r="I22" s="267">
        <x:f t="shared" si="1"/>
        <x:v>0</x:v>
      </x:c>
      <x:c r="J22" s="639" t="s">
        <x:v>3941</x:v>
      </x:c>
      <x:c r="K22" s="286" t="s">
        <x:v>9145</x:v>
      </x:c>
      <x:c r="L22" s="644" t="s">
        <x:v>9328</x:v>
      </x:c>
      <x:c r="IV22" s="583"/>
    </x:row>
    <x:row r="23" spans="1:256" ht="30" customHeight="1">
      <x:c r="A23" s="2689"/>
      <x:c r="B23" s="286" t="s">
        <x:v>5074</x:v>
      </x:c>
      <x:c r="C23" s="641">
        <x:v>41648</x:v>
      </x:c>
      <x:c r="D23" s="618" t="s">
        <x:v>8584</x:v>
      </x:c>
      <x:c r="E23" s="286" t="s">
        <x:v>9147</x:v>
      </x:c>
      <x:c r="F23" s="640" t="s">
        <x:v>2141</x:v>
      </x:c>
      <x:c r="G23" s="288">
        <x:v>1641.5999999999999</x:v>
      </x:c>
      <x:c r="H23" s="288">
        <x:v>1641.5999999999999</x:v>
      </x:c>
      <x:c r="I23" s="267">
        <x:f t="shared" si="1"/>
        <x:v>0</x:v>
      </x:c>
      <x:c r="J23" s="639" t="s">
        <x:v>3941</x:v>
      </x:c>
      <x:c r="K23" s="286" t="s">
        <x:v>9437</x:v>
      </x:c>
      <x:c r="L23" s="644" t="s">
        <x:v>8091</x:v>
      </x:c>
      <x:c r="IV23" s="583"/>
    </x:row>
    <x:row r="24" spans="1:256" ht="30" customHeight="1">
      <x:c r="A24" s="2689"/>
      <x:c r="B24" s="286" t="s">
        <x:v>4977</x:v>
      </x:c>
      <x:c r="C24" s="641">
        <x:v>41424</x:v>
      </x:c>
      <x:c r="D24" s="618" t="s">
        <x:v>6383</x:v>
      </x:c>
      <x:c r="E24" s="286" t="s">
        <x:v>6312</x:v>
      </x:c>
      <x:c r="F24" s="640" t="s">
        <x:v>8118</x:v>
      </x:c>
      <x:c r="G24" s="288">
        <x:v>0</x:v>
      </x:c>
      <x:c r="H24" s="288">
        <x:v>2693.6999999999998</x:v>
      </x:c>
      <x:c r="I24" s="288">
        <x:v>2693.6999999999998</x:v>
      </x:c>
      <x:c r="J24" s="639" t="s">
        <x:v>3941</x:v>
      </x:c>
      <x:c r="K24" s="286" t="s">
        <x:v>520</x:v>
      </x:c>
      <x:c r="L24" s="644" t="s">
        <x:v>2479</x:v>
      </x:c>
      <x:c r="IV24" s="583"/>
    </x:row>
    <x:row r="25" spans="1:256" ht="30" customHeight="1">
      <x:c r="A25" s="2689"/>
      <x:c r="B25" s="286" t="s">
        <x:v>4933</x:v>
      </x:c>
      <x:c r="C25" s="641">
        <x:v>41508</x:v>
      </x:c>
      <x:c r="D25" s="618" t="s">
        <x:v>6051</x:v>
      </x:c>
      <x:c r="E25" s="286" t="s">
        <x:v>2125</x:v>
      </x:c>
      <x:c r="F25" s="640" t="s">
        <x:v>1221</x:v>
      </x:c>
      <x:c r="G25" s="288">
        <x:v>0</x:v>
      </x:c>
      <x:c r="H25" s="288">
        <x:v>245.09999999999999</x:v>
      </x:c>
      <x:c r="I25" s="288">
        <x:v>245.09999999999999</x:v>
      </x:c>
      <x:c r="J25" s="639" t="s">
        <x:v>3941</x:v>
      </x:c>
      <x:c r="K25" s="286" t="s">
        <x:v>520</x:v>
      </x:c>
      <x:c r="L25" s="644" t="s">
        <x:v>2479</x:v>
      </x:c>
      <x:c r="IV25" s="583"/>
    </x:row>
    <x:row r="26" spans="1:256" ht="30" customHeight="1">
      <x:c r="A26" s="2689"/>
      <x:c r="B26" s="286" t="s">
        <x:v>4933</x:v>
      </x:c>
      <x:c r="C26" s="641">
        <x:v>41508</x:v>
      </x:c>
      <x:c r="D26" s="618" t="s">
        <x:v>6051</x:v>
      </x:c>
      <x:c r="E26" s="286" t="s">
        <x:v>5789</x:v>
      </x:c>
      <x:c r="F26" s="640" t="s">
        <x:v>1354</x:v>
      </x:c>
      <x:c r="G26" s="288">
        <x:v>0</x:v>
      </x:c>
      <x:c r="H26" s="288">
        <x:v>58.700000000000003</x:v>
      </x:c>
      <x:c r="I26" s="288">
        <x:v>58.700000000000003</x:v>
      </x:c>
      <x:c r="J26" s="639" t="s">
        <x:v>3941</x:v>
      </x:c>
      <x:c r="K26" s="197" t="s">
        <x:v>520</x:v>
      </x:c>
      <x:c r="L26" s="644" t="s">
        <x:v>2479</x:v>
      </x:c>
      <x:c r="IV26" s="583"/>
    </x:row>
    <x:row r="27" spans="1:256" s="516" customFormat="1" ht="30" customHeight="1">
      <x:c r="A27" s="328" t="s">
        <x:v>5519</x:v>
      </x:c>
      <x:c r="B27" s="329" t="s">
        <x:v>4000</x:v>
      </x:c>
      <x:c r="C27" s="330" t="s">
        <x:v>3414</x:v>
      </x:c>
      <x:c r="D27" s="331" t="s">
        <x:v>2784</x:v>
      </x:c>
      <x:c r="E27" s="332" t="s">
        <x:v>4129</x:v>
      </x:c>
      <x:c r="F27" s="643" t="s">
        <x:v>1780</x:v>
      </x:c>
      <x:c r="G27" s="541">
        <x:v>31330.299999999999</x:v>
      </x:c>
      <x:c r="H27" s="266">
        <x:v>31670.299999999999</x:v>
      </x:c>
      <x:c r="I27" s="316">
        <x:f>H27-G27</x:f>
        <x:v>340</x:v>
      </x:c>
      <x:c r="J27" s="334" t="s">
        <x:v>7980</x:v>
      </x:c>
      <x:c r="K27" s="335" t="s">
        <x:v>1598</x:v>
      </x:c>
      <x:c r="L27" s="336" t="s">
        <x:v>9702</x:v>
      </x:c>
      <x:c r="M27" s="529"/>
      <x:c r="N27" s="529"/>
      <x:c r="O27" s="529"/>
      <x:c r="P27" s="529"/>
      <x:c r="Q27" s="529"/>
      <x:c r="R27" s="529"/>
      <x:c r="S27" s="529"/>
      <x:c r="T27" s="529"/>
      <x:c r="U27" s="529"/>
      <x:c r="V27" s="529"/>
      <x:c r="W27" s="529"/>
      <x:c r="X27" s="529"/>
      <x:c r="Y27" s="529"/>
      <x:c r="Z27" s="529"/>
      <x:c r="AA27" s="529"/>
      <x:c r="AB27" s="529"/>
      <x:c r="AC27" s="529"/>
      <x:c r="AD27" s="529"/>
      <x:c r="AE27" s="529"/>
      <x:c r="AF27" s="529"/>
      <x:c r="AG27" s="529"/>
      <x:c r="AH27" s="529"/>
      <x:c r="AI27" s="529"/>
      <x:c r="AJ27" s="529"/>
      <x:c r="AK27" s="529"/>
      <x:c r="AL27" s="529"/>
      <x:c r="AM27" s="529"/>
      <x:c r="AN27" s="529"/>
      <x:c r="AO27" s="529"/>
      <x:c r="AP27" s="529"/>
      <x:c r="AQ27" s="529"/>
      <x:c r="AR27" s="529"/>
      <x:c r="AS27" s="529"/>
      <x:c r="AT27" s="529"/>
      <x:c r="AU27" s="529"/>
      <x:c r="AV27" s="529"/>
      <x:c r="AW27" s="529"/>
      <x:c r="AX27" s="529"/>
      <x:c r="AY27" s="529"/>
      <x:c r="AZ27" s="529"/>
      <x:c r="BA27" s="529"/>
      <x:c r="BB27" s="529"/>
      <x:c r="BC27" s="529"/>
      <x:c r="BD27" s="529"/>
      <x:c r="BE27" s="529"/>
      <x:c r="BF27" s="529"/>
      <x:c r="BG27" s="529"/>
      <x:c r="BH27" s="529"/>
      <x:c r="BI27" s="529"/>
      <x:c r="BJ27" s="529"/>
      <x:c r="BK27" s="529"/>
      <x:c r="BL27" s="529"/>
      <x:c r="BM27" s="529"/>
      <x:c r="BN27" s="529"/>
      <x:c r="BO27" s="529"/>
      <x:c r="BP27" s="529"/>
      <x:c r="BQ27" s="529"/>
      <x:c r="BR27" s="529"/>
      <x:c r="BS27" s="529"/>
      <x:c r="BT27" s="529"/>
      <x:c r="BU27" s="529"/>
      <x:c r="BV27" s="529"/>
      <x:c r="BW27" s="529"/>
      <x:c r="BX27" s="529"/>
      <x:c r="BY27" s="529"/>
      <x:c r="BZ27" s="529"/>
      <x:c r="CA27" s="529"/>
      <x:c r="CB27" s="529"/>
      <x:c r="CC27" s="529"/>
      <x:c r="CD27" s="529"/>
      <x:c r="CE27" s="529"/>
      <x:c r="CF27" s="529"/>
      <x:c r="CG27" s="529"/>
      <x:c r="CH27" s="529"/>
      <x:c r="CI27" s="529"/>
      <x:c r="CJ27" s="529"/>
      <x:c r="CK27" s="529"/>
      <x:c r="CL27" s="529"/>
      <x:c r="CM27" s="529"/>
      <x:c r="CN27" s="529"/>
      <x:c r="CO27" s="529"/>
      <x:c r="CP27" s="529"/>
      <x:c r="CQ27" s="529"/>
      <x:c r="CR27" s="529"/>
      <x:c r="CS27" s="529"/>
      <x:c r="CT27" s="529"/>
      <x:c r="CU27" s="529"/>
      <x:c r="CV27" s="529"/>
      <x:c r="CW27" s="529"/>
      <x:c r="CX27" s="529"/>
      <x:c r="CY27" s="529"/>
      <x:c r="CZ27" s="529"/>
      <x:c r="DA27" s="529"/>
      <x:c r="DB27" s="529"/>
      <x:c r="DC27" s="529"/>
      <x:c r="DD27" s="529"/>
      <x:c r="DE27" s="529"/>
      <x:c r="DF27" s="529"/>
      <x:c r="DG27" s="529"/>
      <x:c r="DH27" s="529"/>
      <x:c r="DI27" s="529"/>
      <x:c r="DJ27" s="529"/>
      <x:c r="DK27" s="529"/>
      <x:c r="DL27" s="529"/>
      <x:c r="DM27" s="529"/>
      <x:c r="DN27" s="529"/>
      <x:c r="DO27" s="529"/>
      <x:c r="DP27" s="529"/>
      <x:c r="DQ27" s="529"/>
      <x:c r="DR27" s="529"/>
      <x:c r="DS27" s="529"/>
      <x:c r="DT27" s="529"/>
      <x:c r="DU27" s="529"/>
      <x:c r="DV27" s="529"/>
      <x:c r="DW27" s="529"/>
      <x:c r="DX27" s="529"/>
      <x:c r="DY27" s="529"/>
      <x:c r="DZ27" s="529"/>
      <x:c r="EA27" s="529"/>
      <x:c r="EB27" s="529"/>
      <x:c r="EC27" s="529"/>
      <x:c r="ED27" s="529"/>
      <x:c r="EE27" s="529"/>
      <x:c r="EF27" s="529"/>
      <x:c r="EG27" s="529"/>
      <x:c r="EH27" s="529"/>
      <x:c r="EI27" s="529"/>
      <x:c r="EJ27" s="529"/>
      <x:c r="EK27" s="529"/>
      <x:c r="EL27" s="529"/>
      <x:c r="EM27" s="529"/>
      <x:c r="EN27" s="529"/>
      <x:c r="EO27" s="529"/>
      <x:c r="EP27" s="529"/>
      <x:c r="EQ27" s="529"/>
      <x:c r="ER27" s="529"/>
      <x:c r="ES27" s="529"/>
      <x:c r="ET27" s="529"/>
      <x:c r="EU27" s="529"/>
      <x:c r="EV27" s="529"/>
      <x:c r="EW27" s="529"/>
      <x:c r="EX27" s="529"/>
      <x:c r="EY27" s="529"/>
      <x:c r="EZ27" s="529"/>
      <x:c r="FA27" s="529"/>
      <x:c r="FB27" s="529"/>
      <x:c r="FC27" s="529"/>
      <x:c r="FD27" s="529"/>
      <x:c r="FE27" s="529"/>
      <x:c r="FF27" s="529"/>
      <x:c r="FG27" s="529"/>
      <x:c r="FH27" s="529"/>
      <x:c r="FI27" s="529"/>
      <x:c r="FJ27" s="529"/>
      <x:c r="FK27" s="529"/>
      <x:c r="FL27" s="529"/>
      <x:c r="FM27" s="529"/>
      <x:c r="FN27" s="529"/>
      <x:c r="FO27" s="529"/>
      <x:c r="FP27" s="529"/>
      <x:c r="FQ27" s="529"/>
      <x:c r="FR27" s="529"/>
      <x:c r="FS27" s="529"/>
      <x:c r="FT27" s="529"/>
      <x:c r="FU27" s="529"/>
      <x:c r="FV27" s="529"/>
      <x:c r="FW27" s="529"/>
      <x:c r="FX27" s="529"/>
      <x:c r="FY27" s="529"/>
      <x:c r="FZ27" s="529"/>
      <x:c r="GA27" s="529"/>
      <x:c r="GB27" s="529"/>
      <x:c r="GC27" s="529"/>
      <x:c r="GD27" s="529"/>
      <x:c r="GE27" s="529"/>
      <x:c r="GF27" s="529"/>
      <x:c r="GG27" s="529"/>
      <x:c r="GH27" s="529"/>
      <x:c r="GI27" s="529"/>
      <x:c r="GJ27" s="529"/>
      <x:c r="GK27" s="529"/>
      <x:c r="GL27" s="529"/>
      <x:c r="GM27" s="529"/>
      <x:c r="GN27" s="529"/>
      <x:c r="GO27" s="529"/>
      <x:c r="GP27" s="529"/>
      <x:c r="GQ27" s="529"/>
      <x:c r="GR27" s="529"/>
      <x:c r="GS27" s="529"/>
      <x:c r="GT27" s="529"/>
      <x:c r="GU27" s="529"/>
      <x:c r="GV27" s="529"/>
      <x:c r="GW27" s="529"/>
      <x:c r="GX27" s="529"/>
      <x:c r="GY27" s="529"/>
      <x:c r="GZ27" s="529"/>
      <x:c r="HA27" s="529"/>
      <x:c r="HB27" s="529"/>
      <x:c r="HC27" s="529"/>
      <x:c r="HD27" s="529"/>
      <x:c r="HE27" s="529"/>
      <x:c r="HF27" s="529"/>
      <x:c r="HG27" s="529"/>
      <x:c r="HH27" s="529"/>
      <x:c r="HI27" s="529"/>
      <x:c r="HJ27" s="529"/>
      <x:c r="HK27" s="529"/>
      <x:c r="HL27" s="529"/>
      <x:c r="HM27" s="529"/>
      <x:c r="HN27" s="529"/>
      <x:c r="HO27" s="529"/>
      <x:c r="HP27" s="529"/>
      <x:c r="HQ27" s="529"/>
      <x:c r="HR27" s="529"/>
      <x:c r="HS27" s="529"/>
      <x:c r="HT27" s="529"/>
      <x:c r="HU27" s="529"/>
      <x:c r="HV27" s="529"/>
      <x:c r="HW27" s="529"/>
      <x:c r="HX27" s="529"/>
      <x:c r="HY27" s="529"/>
      <x:c r="HZ27" s="529"/>
      <x:c r="IA27" s="529"/>
      <x:c r="IB27" s="529"/>
      <x:c r="IC27" s="529"/>
      <x:c r="ID27" s="529"/>
      <x:c r="IE27" s="529"/>
      <x:c r="IF27" s="529"/>
      <x:c r="IG27" s="529"/>
      <x:c r="IH27" s="529"/>
      <x:c r="II27" s="529"/>
      <x:c r="IJ27" s="529"/>
      <x:c r="IK27" s="529"/>
      <x:c r="IL27" s="529"/>
      <x:c r="IM27" s="529"/>
      <x:c r="IN27" s="529"/>
      <x:c r="IO27" s="529"/>
      <x:c r="IP27" s="529"/>
      <x:c r="IQ27" s="529"/>
      <x:c r="IR27" s="529"/>
      <x:c r="IS27" s="529"/>
      <x:c r="IT27" s="529"/>
      <x:c r="IU27" s="529"/>
      <x:c r="IV27" s="529"/>
    </x:row>
    <x:row r="28" spans="1:256" ht="30" customHeight="1">
      <x:c r="A28" s="500" t="s">
        <x:v>4002</x:v>
      </x:c>
      <x:c r="B28" s="269" t="s">
        <x:v>4971</x:v>
      </x:c>
      <x:c r="C28" s="270" t="s">
        <x:v>7090</x:v>
      </x:c>
      <x:c r="D28" s="271"/>
      <x:c r="E28" s="276" t="s">
        <x:v>1033</x:v>
      </x:c>
      <x:c r="F28" s="276" t="s">
        <x:v>2372</x:v>
      </x:c>
      <x:c r="G28" s="273">
        <x:v>0</x:v>
      </x:c>
      <x:c r="H28" s="273">
        <x:v>1587</x:v>
      </x:c>
      <x:c r="I28" s="274">
        <x:f>H28</x:f>
        <x:v>1587</x:v>
      </x:c>
      <x:c r="J28" s="275" t="s">
        <x:v>4148</x:v>
      </x:c>
      <x:c r="K28" s="276" t="s">
        <x:v>2392</x:v>
      </x:c>
      <x:c r="L28" s="277" t="s">
        <x:v>986</x:v>
      </x:c>
      <x:c r="M28" s="583"/>
      <x:c r="N28" s="583"/>
      <x:c r="O28" s="583"/>
      <x:c r="P28" s="583"/>
      <x:c r="Q28" s="583"/>
      <x:c r="R28" s="583"/>
      <x:c r="S28" s="583"/>
      <x:c r="T28" s="583"/>
      <x:c r="U28" s="583"/>
      <x:c r="V28" s="583"/>
      <x:c r="W28" s="583"/>
      <x:c r="X28" s="583"/>
      <x:c r="Y28" s="583"/>
      <x:c r="Z28" s="583"/>
      <x:c r="AA28" s="583"/>
      <x:c r="AB28" s="583"/>
      <x:c r="AC28" s="583"/>
      <x:c r="AD28" s="583"/>
      <x:c r="AE28" s="583"/>
      <x:c r="AF28" s="583"/>
      <x:c r="AG28" s="583"/>
      <x:c r="AH28" s="583"/>
      <x:c r="AI28" s="583"/>
      <x:c r="AJ28" s="583"/>
      <x:c r="AK28" s="583"/>
      <x:c r="AL28" s="583"/>
      <x:c r="AM28" s="583"/>
      <x:c r="AN28" s="583"/>
      <x:c r="AO28" s="583"/>
      <x:c r="AP28" s="583"/>
      <x:c r="AQ28" s="583"/>
      <x:c r="AR28" s="583"/>
      <x:c r="AS28" s="583"/>
      <x:c r="AT28" s="583"/>
      <x:c r="AU28" s="583"/>
      <x:c r="AV28" s="583"/>
      <x:c r="AW28" s="583"/>
      <x:c r="AX28" s="583"/>
      <x:c r="AY28" s="583"/>
      <x:c r="AZ28" s="583"/>
      <x:c r="BA28" s="583"/>
      <x:c r="BB28" s="583"/>
      <x:c r="BC28" s="583"/>
      <x:c r="BD28" s="583"/>
      <x:c r="BE28" s="583"/>
      <x:c r="BF28" s="583"/>
      <x:c r="BG28" s="583"/>
      <x:c r="BH28" s="583"/>
      <x:c r="BI28" s="583"/>
      <x:c r="BJ28" s="583"/>
      <x:c r="BK28" s="583"/>
      <x:c r="BL28" s="583"/>
      <x:c r="BM28" s="583"/>
      <x:c r="BN28" s="583"/>
      <x:c r="BO28" s="583"/>
      <x:c r="BP28" s="583"/>
      <x:c r="BQ28" s="583"/>
      <x:c r="BR28" s="583"/>
      <x:c r="BS28" s="583"/>
      <x:c r="BT28" s="583"/>
      <x:c r="BU28" s="583"/>
      <x:c r="BV28" s="583"/>
      <x:c r="BW28" s="583"/>
      <x:c r="BX28" s="583"/>
      <x:c r="BY28" s="583"/>
      <x:c r="BZ28" s="583"/>
      <x:c r="CA28" s="583"/>
      <x:c r="CB28" s="583"/>
      <x:c r="CC28" s="583"/>
      <x:c r="CD28" s="583"/>
      <x:c r="CE28" s="583"/>
      <x:c r="CF28" s="583"/>
      <x:c r="CG28" s="583"/>
      <x:c r="CH28" s="583"/>
      <x:c r="CI28" s="583"/>
      <x:c r="CJ28" s="583"/>
      <x:c r="CK28" s="583"/>
      <x:c r="CL28" s="583"/>
      <x:c r="CM28" s="583"/>
      <x:c r="CN28" s="583"/>
      <x:c r="CO28" s="583"/>
      <x:c r="CP28" s="583"/>
      <x:c r="CQ28" s="583"/>
      <x:c r="CR28" s="583"/>
      <x:c r="CS28" s="583"/>
      <x:c r="CT28" s="583"/>
      <x:c r="CU28" s="583"/>
      <x:c r="CV28" s="583"/>
      <x:c r="CW28" s="583"/>
      <x:c r="CX28" s="583"/>
      <x:c r="CY28" s="583"/>
      <x:c r="CZ28" s="583"/>
      <x:c r="DA28" s="583"/>
      <x:c r="DB28" s="583"/>
      <x:c r="DC28" s="583"/>
      <x:c r="DD28" s="583"/>
      <x:c r="DE28" s="583"/>
      <x:c r="DF28" s="583"/>
      <x:c r="DG28" s="583"/>
      <x:c r="DH28" s="583"/>
      <x:c r="DI28" s="583"/>
      <x:c r="DJ28" s="583"/>
      <x:c r="DK28" s="583"/>
      <x:c r="DL28" s="583"/>
      <x:c r="DM28" s="583"/>
      <x:c r="DN28" s="583"/>
      <x:c r="DO28" s="583"/>
      <x:c r="DP28" s="583"/>
      <x:c r="DQ28" s="583"/>
      <x:c r="DR28" s="583"/>
      <x:c r="DS28" s="583"/>
      <x:c r="DT28" s="583"/>
      <x:c r="DU28" s="583"/>
      <x:c r="DV28" s="583"/>
      <x:c r="DW28" s="583"/>
      <x:c r="DX28" s="583"/>
      <x:c r="DY28" s="583"/>
      <x:c r="DZ28" s="583"/>
      <x:c r="EA28" s="583"/>
      <x:c r="EB28" s="583"/>
      <x:c r="EC28" s="583"/>
      <x:c r="ED28" s="583"/>
      <x:c r="EE28" s="583"/>
      <x:c r="EF28" s="583"/>
      <x:c r="EG28" s="583"/>
      <x:c r="EH28" s="583"/>
      <x:c r="EI28" s="583"/>
      <x:c r="EJ28" s="583"/>
      <x:c r="EK28" s="583"/>
      <x:c r="EL28" s="583"/>
      <x:c r="EM28" s="583"/>
      <x:c r="EN28" s="583"/>
      <x:c r="EO28" s="583"/>
      <x:c r="EP28" s="583"/>
      <x:c r="EQ28" s="583"/>
      <x:c r="ER28" s="583"/>
      <x:c r="ES28" s="583"/>
      <x:c r="ET28" s="583"/>
      <x:c r="EU28" s="583"/>
      <x:c r="EV28" s="583"/>
      <x:c r="EW28" s="583"/>
      <x:c r="EX28" s="583"/>
      <x:c r="EY28" s="583"/>
      <x:c r="EZ28" s="583"/>
      <x:c r="FA28" s="583"/>
      <x:c r="FB28" s="583"/>
      <x:c r="FC28" s="583"/>
      <x:c r="FD28" s="583"/>
      <x:c r="FE28" s="583"/>
      <x:c r="FF28" s="583"/>
      <x:c r="FG28" s="583"/>
      <x:c r="FH28" s="583"/>
      <x:c r="FI28" s="583"/>
      <x:c r="FJ28" s="583"/>
      <x:c r="FK28" s="583"/>
      <x:c r="FL28" s="583"/>
      <x:c r="FM28" s="583"/>
      <x:c r="FN28" s="583"/>
      <x:c r="FO28" s="583"/>
      <x:c r="FP28" s="583"/>
      <x:c r="FQ28" s="583"/>
      <x:c r="FR28" s="583"/>
      <x:c r="FS28" s="583"/>
      <x:c r="FT28" s="583"/>
      <x:c r="FU28" s="583"/>
      <x:c r="FV28" s="583"/>
      <x:c r="FW28" s="583"/>
      <x:c r="FX28" s="583"/>
      <x:c r="FY28" s="583"/>
      <x:c r="FZ28" s="583"/>
      <x:c r="GA28" s="583"/>
      <x:c r="GB28" s="583"/>
      <x:c r="GC28" s="583"/>
      <x:c r="GD28" s="583"/>
      <x:c r="GE28" s="583"/>
      <x:c r="GF28" s="583"/>
      <x:c r="GG28" s="583"/>
      <x:c r="GH28" s="583"/>
      <x:c r="GI28" s="583"/>
      <x:c r="GJ28" s="583"/>
      <x:c r="GK28" s="583"/>
      <x:c r="GL28" s="583"/>
      <x:c r="GM28" s="583"/>
      <x:c r="GN28" s="583"/>
      <x:c r="GO28" s="583"/>
      <x:c r="GP28" s="583"/>
      <x:c r="GQ28" s="583"/>
      <x:c r="GR28" s="583"/>
      <x:c r="GS28" s="583"/>
      <x:c r="GT28" s="583"/>
      <x:c r="GU28" s="583"/>
      <x:c r="GV28" s="583"/>
      <x:c r="GW28" s="583"/>
      <x:c r="GX28" s="583"/>
      <x:c r="GY28" s="583"/>
      <x:c r="GZ28" s="583"/>
      <x:c r="HA28" s="583"/>
      <x:c r="HB28" s="583"/>
      <x:c r="HC28" s="583"/>
      <x:c r="HD28" s="583"/>
      <x:c r="HE28" s="583"/>
      <x:c r="HF28" s="583"/>
      <x:c r="HG28" s="583"/>
      <x:c r="HH28" s="583"/>
      <x:c r="HI28" s="583"/>
      <x:c r="HJ28" s="583"/>
      <x:c r="HK28" s="583"/>
      <x:c r="HL28" s="583"/>
      <x:c r="HM28" s="583"/>
      <x:c r="HN28" s="583"/>
      <x:c r="HO28" s="583"/>
      <x:c r="HP28" s="583"/>
      <x:c r="HQ28" s="583"/>
      <x:c r="HR28" s="583"/>
      <x:c r="HS28" s="583"/>
      <x:c r="HT28" s="583"/>
      <x:c r="HU28" s="583"/>
      <x:c r="HV28" s="583"/>
      <x:c r="HW28" s="583"/>
      <x:c r="HX28" s="583"/>
      <x:c r="HY28" s="583"/>
      <x:c r="HZ28" s="583"/>
      <x:c r="IA28" s="583"/>
      <x:c r="IB28" s="583"/>
      <x:c r="IC28" s="583"/>
      <x:c r="ID28" s="583"/>
      <x:c r="IE28" s="583"/>
      <x:c r="IF28" s="583"/>
      <x:c r="IG28" s="583"/>
      <x:c r="IH28" s="583"/>
      <x:c r="II28" s="583"/>
      <x:c r="IJ28" s="583"/>
      <x:c r="IK28" s="583"/>
      <x:c r="IL28" s="583"/>
      <x:c r="IM28" s="583"/>
      <x:c r="IN28" s="583"/>
      <x:c r="IO28" s="583"/>
      <x:c r="IP28" s="583"/>
      <x:c r="IQ28" s="583"/>
      <x:c r="IR28" s="583"/>
      <x:c r="IS28" s="583"/>
      <x:c r="IT28" s="583"/>
      <x:c r="IU28" s="583"/>
      <x:c r="IV28" s="583"/>
    </x:row>
    <x:row r="29" spans="1:256" ht="30" customHeight="1">
      <x:c r="A29" s="2689" t="s">
        <x:v>5511</x:v>
      </x:c>
      <x:c r="B29" s="286" t="s">
        <x:v>4933</x:v>
      </x:c>
      <x:c r="C29" s="642">
        <x:v>41361</x:v>
      </x:c>
      <x:c r="D29" s="640" t="s">
        <x:v>3543</x:v>
      </x:c>
      <x:c r="E29" s="640" t="s">
        <x:v>8251</x:v>
      </x:c>
      <x:c r="F29" s="618" t="s">
        <x:v>1587</x:v>
      </x:c>
      <x:c r="G29" s="288">
        <x:v>0</x:v>
      </x:c>
      <x:c r="H29" s="288">
        <x:v>1300</x:v>
      </x:c>
      <x:c r="I29" s="626">
        <x:v>1300</x:v>
      </x:c>
      <x:c r="J29" s="637" t="s">
        <x:v>3863</x:v>
      </x:c>
      <x:c r="K29" s="276" t="s">
        <x:v>7293</x:v>
      </x:c>
      <x:c r="L29" s="635" t="s">
        <x:v>9302</x:v>
      </x:c>
      <x:c r="M29" s="583"/>
      <x:c r="N29" s="583"/>
      <x:c r="O29" s="583"/>
      <x:c r="P29" s="583"/>
      <x:c r="Q29" s="583"/>
      <x:c r="R29" s="583"/>
      <x:c r="S29" s="583"/>
      <x:c r="T29" s="583"/>
      <x:c r="U29" s="583"/>
      <x:c r="V29" s="583"/>
      <x:c r="W29" s="583"/>
      <x:c r="X29" s="583"/>
      <x:c r="Y29" s="583"/>
      <x:c r="Z29" s="583"/>
      <x:c r="AA29" s="583"/>
      <x:c r="AB29" s="583"/>
      <x:c r="AC29" s="583"/>
      <x:c r="AD29" s="583"/>
      <x:c r="AE29" s="583"/>
      <x:c r="AF29" s="583"/>
      <x:c r="AG29" s="583"/>
      <x:c r="AH29" s="583"/>
      <x:c r="AI29" s="583"/>
      <x:c r="AJ29" s="583"/>
      <x:c r="AK29" s="583"/>
      <x:c r="AL29" s="583"/>
      <x:c r="AM29" s="583"/>
      <x:c r="AN29" s="583"/>
      <x:c r="AO29" s="583"/>
      <x:c r="AP29" s="583"/>
      <x:c r="AQ29" s="583"/>
      <x:c r="AR29" s="583"/>
      <x:c r="AS29" s="583"/>
      <x:c r="AT29" s="583"/>
      <x:c r="AU29" s="583"/>
      <x:c r="AV29" s="583"/>
      <x:c r="AW29" s="583"/>
      <x:c r="AX29" s="583"/>
      <x:c r="AY29" s="583"/>
      <x:c r="AZ29" s="583"/>
      <x:c r="BA29" s="583"/>
      <x:c r="BB29" s="583"/>
      <x:c r="BC29" s="583"/>
      <x:c r="BD29" s="583"/>
      <x:c r="BE29" s="583"/>
      <x:c r="BF29" s="583"/>
      <x:c r="BG29" s="583"/>
      <x:c r="BH29" s="583"/>
      <x:c r="BI29" s="583"/>
      <x:c r="BJ29" s="583"/>
      <x:c r="BK29" s="583"/>
      <x:c r="BL29" s="583"/>
      <x:c r="BM29" s="583"/>
      <x:c r="BN29" s="583"/>
      <x:c r="BO29" s="583"/>
      <x:c r="BP29" s="583"/>
      <x:c r="BQ29" s="583"/>
      <x:c r="BR29" s="583"/>
      <x:c r="BS29" s="583"/>
      <x:c r="BT29" s="583"/>
      <x:c r="BU29" s="583"/>
      <x:c r="BV29" s="583"/>
      <x:c r="BW29" s="583"/>
      <x:c r="BX29" s="583"/>
      <x:c r="BY29" s="583"/>
      <x:c r="BZ29" s="583"/>
      <x:c r="CA29" s="583"/>
      <x:c r="CB29" s="583"/>
      <x:c r="CC29" s="583"/>
      <x:c r="CD29" s="583"/>
      <x:c r="CE29" s="583"/>
      <x:c r="CF29" s="583"/>
      <x:c r="CG29" s="583"/>
      <x:c r="CH29" s="583"/>
      <x:c r="CI29" s="583"/>
      <x:c r="CJ29" s="583"/>
      <x:c r="CK29" s="583"/>
      <x:c r="CL29" s="583"/>
      <x:c r="CM29" s="583"/>
      <x:c r="CN29" s="583"/>
      <x:c r="CO29" s="583"/>
      <x:c r="CP29" s="583"/>
      <x:c r="CQ29" s="583"/>
      <x:c r="CR29" s="583"/>
      <x:c r="CS29" s="583"/>
      <x:c r="CT29" s="583"/>
      <x:c r="CU29" s="583"/>
      <x:c r="CV29" s="583"/>
      <x:c r="CW29" s="583"/>
      <x:c r="CX29" s="583"/>
      <x:c r="CY29" s="583"/>
      <x:c r="CZ29" s="583"/>
      <x:c r="DA29" s="583"/>
      <x:c r="DB29" s="583"/>
      <x:c r="DC29" s="583"/>
      <x:c r="DD29" s="583"/>
      <x:c r="DE29" s="583"/>
      <x:c r="DF29" s="583"/>
      <x:c r="DG29" s="583"/>
      <x:c r="DH29" s="583"/>
      <x:c r="DI29" s="583"/>
      <x:c r="DJ29" s="583"/>
      <x:c r="DK29" s="583"/>
      <x:c r="DL29" s="583"/>
      <x:c r="DM29" s="583"/>
      <x:c r="DN29" s="583"/>
      <x:c r="DO29" s="583"/>
      <x:c r="DP29" s="583"/>
      <x:c r="DQ29" s="583"/>
      <x:c r="DR29" s="583"/>
      <x:c r="DS29" s="583"/>
      <x:c r="DT29" s="583"/>
      <x:c r="DU29" s="583"/>
      <x:c r="DV29" s="583"/>
      <x:c r="DW29" s="583"/>
      <x:c r="DX29" s="583"/>
      <x:c r="DY29" s="583"/>
      <x:c r="DZ29" s="583"/>
      <x:c r="EA29" s="583"/>
      <x:c r="EB29" s="583"/>
      <x:c r="EC29" s="583"/>
      <x:c r="ED29" s="583"/>
      <x:c r="EE29" s="583"/>
      <x:c r="EF29" s="583"/>
      <x:c r="EG29" s="583"/>
      <x:c r="EH29" s="583"/>
      <x:c r="EI29" s="583"/>
      <x:c r="EJ29" s="583"/>
      <x:c r="EK29" s="583"/>
      <x:c r="EL29" s="583"/>
      <x:c r="EM29" s="583"/>
      <x:c r="EN29" s="583"/>
      <x:c r="EO29" s="583"/>
      <x:c r="EP29" s="583"/>
      <x:c r="EQ29" s="583"/>
      <x:c r="ER29" s="583"/>
      <x:c r="ES29" s="583"/>
      <x:c r="ET29" s="583"/>
      <x:c r="EU29" s="583"/>
      <x:c r="EV29" s="583"/>
      <x:c r="EW29" s="583"/>
      <x:c r="EX29" s="583"/>
      <x:c r="EY29" s="583"/>
      <x:c r="EZ29" s="583"/>
      <x:c r="FA29" s="583"/>
      <x:c r="FB29" s="583"/>
      <x:c r="FC29" s="583"/>
      <x:c r="FD29" s="583"/>
      <x:c r="FE29" s="583"/>
      <x:c r="FF29" s="583"/>
      <x:c r="FG29" s="583"/>
      <x:c r="FH29" s="583"/>
      <x:c r="FI29" s="583"/>
      <x:c r="FJ29" s="583"/>
      <x:c r="FK29" s="583"/>
      <x:c r="FL29" s="583"/>
      <x:c r="FM29" s="583"/>
      <x:c r="FN29" s="583"/>
      <x:c r="FO29" s="583"/>
      <x:c r="FP29" s="583"/>
      <x:c r="FQ29" s="583"/>
      <x:c r="FR29" s="583"/>
      <x:c r="FS29" s="583"/>
      <x:c r="FT29" s="583"/>
      <x:c r="FU29" s="583"/>
      <x:c r="FV29" s="583"/>
      <x:c r="FW29" s="583"/>
      <x:c r="FX29" s="583"/>
      <x:c r="FY29" s="583"/>
      <x:c r="FZ29" s="583"/>
      <x:c r="GA29" s="583"/>
      <x:c r="GB29" s="583"/>
      <x:c r="GC29" s="583"/>
      <x:c r="GD29" s="583"/>
      <x:c r="GE29" s="583"/>
      <x:c r="GF29" s="583"/>
      <x:c r="GG29" s="583"/>
      <x:c r="GH29" s="583"/>
      <x:c r="GI29" s="583"/>
      <x:c r="GJ29" s="583"/>
      <x:c r="GK29" s="583"/>
      <x:c r="GL29" s="583"/>
      <x:c r="GM29" s="583"/>
      <x:c r="GN29" s="583"/>
      <x:c r="GO29" s="583"/>
      <x:c r="GP29" s="583"/>
      <x:c r="GQ29" s="583"/>
      <x:c r="GR29" s="583"/>
      <x:c r="GS29" s="583"/>
      <x:c r="GT29" s="583"/>
      <x:c r="GU29" s="583"/>
      <x:c r="GV29" s="583"/>
      <x:c r="GW29" s="583"/>
      <x:c r="GX29" s="583"/>
      <x:c r="GY29" s="583"/>
      <x:c r="GZ29" s="583"/>
      <x:c r="HA29" s="583"/>
      <x:c r="HB29" s="583"/>
      <x:c r="HC29" s="583"/>
      <x:c r="HD29" s="583"/>
      <x:c r="HE29" s="583"/>
      <x:c r="HF29" s="583"/>
      <x:c r="HG29" s="583"/>
      <x:c r="HH29" s="583"/>
      <x:c r="HI29" s="583"/>
      <x:c r="HJ29" s="583"/>
      <x:c r="HK29" s="583"/>
      <x:c r="HL29" s="583"/>
      <x:c r="HM29" s="583"/>
      <x:c r="HN29" s="583"/>
      <x:c r="HO29" s="583"/>
      <x:c r="HP29" s="583"/>
      <x:c r="HQ29" s="583"/>
      <x:c r="HR29" s="583"/>
      <x:c r="HS29" s="583"/>
      <x:c r="HT29" s="583"/>
      <x:c r="HU29" s="583"/>
      <x:c r="HV29" s="583"/>
      <x:c r="HW29" s="583"/>
      <x:c r="HX29" s="583"/>
      <x:c r="HY29" s="583"/>
      <x:c r="HZ29" s="583"/>
      <x:c r="IA29" s="583"/>
      <x:c r="IB29" s="583"/>
      <x:c r="IC29" s="583"/>
      <x:c r="ID29" s="583"/>
      <x:c r="IE29" s="583"/>
      <x:c r="IF29" s="583"/>
      <x:c r="IG29" s="583"/>
      <x:c r="IH29" s="583"/>
      <x:c r="II29" s="583"/>
      <x:c r="IJ29" s="583"/>
      <x:c r="IK29" s="583"/>
      <x:c r="IL29" s="583"/>
      <x:c r="IM29" s="583"/>
      <x:c r="IN29" s="583"/>
      <x:c r="IO29" s="583"/>
      <x:c r="IP29" s="583"/>
      <x:c r="IQ29" s="583"/>
      <x:c r="IR29" s="583"/>
      <x:c r="IS29" s="583"/>
      <x:c r="IT29" s="583"/>
      <x:c r="IU29" s="583"/>
      <x:c r="IV29" s="583"/>
    </x:row>
    <x:row r="30" spans="1:256" ht="30" customHeight="1">
      <x:c r="A30" s="2689"/>
      <x:c r="B30" s="286" t="s">
        <x:v>4933</x:v>
      </x:c>
      <x:c r="C30" s="642">
        <x:v>41445</x:v>
      </x:c>
      <x:c r="D30" s="640" t="s">
        <x:v>7296</x:v>
      </x:c>
      <x:c r="E30" s="640" t="s">
        <x:v>5984</x:v>
      </x:c>
      <x:c r="F30" s="618" t="s">
        <x:v>1446</x:v>
      </x:c>
      <x:c r="G30" s="288">
        <x:v>0</x:v>
      </x:c>
      <x:c r="H30" s="288">
        <x:v>548.10000000000002</x:v>
      </x:c>
      <x:c r="I30" s="626">
        <x:v>548.10000000000002</x:v>
      </x:c>
      <x:c r="J30" s="637" t="s">
        <x:v>3998</x:v>
      </x:c>
      <x:c r="K30" s="618" t="s">
        <x:v>9873</x:v>
      </x:c>
      <x:c r="L30" s="635" t="s">
        <x:v>9873</x:v>
      </x:c>
      <x:c r="M30" s="583"/>
      <x:c r="N30" s="583"/>
      <x:c r="O30" s="583"/>
      <x:c r="P30" s="583"/>
      <x:c r="Q30" s="583"/>
      <x:c r="R30" s="583"/>
      <x:c r="S30" s="583"/>
      <x:c r="T30" s="583"/>
      <x:c r="U30" s="583"/>
      <x:c r="V30" s="583"/>
      <x:c r="W30" s="583"/>
      <x:c r="X30" s="583"/>
      <x:c r="Y30" s="583"/>
      <x:c r="Z30" s="583"/>
      <x:c r="AA30" s="583"/>
      <x:c r="AB30" s="583"/>
      <x:c r="AC30" s="583"/>
      <x:c r="AD30" s="583"/>
      <x:c r="AE30" s="583"/>
      <x:c r="AF30" s="583"/>
      <x:c r="AG30" s="583"/>
      <x:c r="AH30" s="583"/>
      <x:c r="AI30" s="583"/>
      <x:c r="AJ30" s="583"/>
      <x:c r="AK30" s="583"/>
      <x:c r="AL30" s="583"/>
      <x:c r="AM30" s="583"/>
      <x:c r="AN30" s="583"/>
      <x:c r="AO30" s="583"/>
      <x:c r="AP30" s="583"/>
      <x:c r="AQ30" s="583"/>
      <x:c r="AR30" s="583"/>
      <x:c r="AS30" s="583"/>
      <x:c r="AT30" s="583"/>
      <x:c r="AU30" s="583"/>
      <x:c r="AV30" s="583"/>
      <x:c r="AW30" s="583"/>
      <x:c r="AX30" s="583"/>
      <x:c r="AY30" s="583"/>
      <x:c r="AZ30" s="583"/>
      <x:c r="BA30" s="583"/>
      <x:c r="BB30" s="583"/>
      <x:c r="BC30" s="583"/>
      <x:c r="BD30" s="583"/>
      <x:c r="BE30" s="583"/>
      <x:c r="BF30" s="583"/>
      <x:c r="BG30" s="583"/>
      <x:c r="BH30" s="583"/>
      <x:c r="BI30" s="583"/>
      <x:c r="BJ30" s="583"/>
      <x:c r="BK30" s="583"/>
      <x:c r="BL30" s="583"/>
      <x:c r="BM30" s="583"/>
      <x:c r="BN30" s="583"/>
      <x:c r="BO30" s="583"/>
      <x:c r="BP30" s="583"/>
      <x:c r="BQ30" s="583"/>
      <x:c r="BR30" s="583"/>
      <x:c r="BS30" s="583"/>
      <x:c r="BT30" s="583"/>
      <x:c r="BU30" s="583"/>
      <x:c r="BV30" s="583"/>
      <x:c r="BW30" s="583"/>
      <x:c r="BX30" s="583"/>
      <x:c r="BY30" s="583"/>
      <x:c r="BZ30" s="583"/>
      <x:c r="CA30" s="583"/>
      <x:c r="CB30" s="583"/>
      <x:c r="CC30" s="583"/>
      <x:c r="CD30" s="583"/>
      <x:c r="CE30" s="583"/>
      <x:c r="CF30" s="583"/>
      <x:c r="CG30" s="583"/>
      <x:c r="CH30" s="583"/>
      <x:c r="CI30" s="583"/>
      <x:c r="CJ30" s="583"/>
      <x:c r="CK30" s="583"/>
      <x:c r="CL30" s="583"/>
      <x:c r="CM30" s="583"/>
      <x:c r="CN30" s="583"/>
      <x:c r="CO30" s="583"/>
      <x:c r="CP30" s="583"/>
      <x:c r="CQ30" s="583"/>
      <x:c r="CR30" s="583"/>
      <x:c r="CS30" s="583"/>
      <x:c r="CT30" s="583"/>
      <x:c r="CU30" s="583"/>
      <x:c r="CV30" s="583"/>
      <x:c r="CW30" s="583"/>
      <x:c r="CX30" s="583"/>
      <x:c r="CY30" s="583"/>
      <x:c r="CZ30" s="583"/>
      <x:c r="DA30" s="583"/>
      <x:c r="DB30" s="583"/>
      <x:c r="DC30" s="583"/>
      <x:c r="DD30" s="583"/>
      <x:c r="DE30" s="583"/>
      <x:c r="DF30" s="583"/>
      <x:c r="DG30" s="583"/>
      <x:c r="DH30" s="583"/>
      <x:c r="DI30" s="583"/>
      <x:c r="DJ30" s="583"/>
      <x:c r="DK30" s="583"/>
      <x:c r="DL30" s="583"/>
      <x:c r="DM30" s="583"/>
      <x:c r="DN30" s="583"/>
      <x:c r="DO30" s="583"/>
      <x:c r="DP30" s="583"/>
      <x:c r="DQ30" s="583"/>
      <x:c r="DR30" s="583"/>
      <x:c r="DS30" s="583"/>
      <x:c r="DT30" s="583"/>
      <x:c r="DU30" s="583"/>
      <x:c r="DV30" s="583"/>
      <x:c r="DW30" s="583"/>
      <x:c r="DX30" s="583"/>
      <x:c r="DY30" s="583"/>
      <x:c r="DZ30" s="583"/>
      <x:c r="EA30" s="583"/>
      <x:c r="EB30" s="583"/>
      <x:c r="EC30" s="583"/>
      <x:c r="ED30" s="583"/>
      <x:c r="EE30" s="583"/>
      <x:c r="EF30" s="583"/>
      <x:c r="EG30" s="583"/>
      <x:c r="EH30" s="583"/>
      <x:c r="EI30" s="583"/>
      <x:c r="EJ30" s="583"/>
      <x:c r="EK30" s="583"/>
      <x:c r="EL30" s="583"/>
      <x:c r="EM30" s="583"/>
      <x:c r="EN30" s="583"/>
      <x:c r="EO30" s="583"/>
      <x:c r="EP30" s="583"/>
      <x:c r="EQ30" s="583"/>
      <x:c r="ER30" s="583"/>
      <x:c r="ES30" s="583"/>
      <x:c r="ET30" s="583"/>
      <x:c r="EU30" s="583"/>
      <x:c r="EV30" s="583"/>
      <x:c r="EW30" s="583"/>
      <x:c r="EX30" s="583"/>
      <x:c r="EY30" s="583"/>
      <x:c r="EZ30" s="583"/>
      <x:c r="FA30" s="583"/>
      <x:c r="FB30" s="583"/>
      <x:c r="FC30" s="583"/>
      <x:c r="FD30" s="583"/>
      <x:c r="FE30" s="583"/>
      <x:c r="FF30" s="583"/>
      <x:c r="FG30" s="583"/>
      <x:c r="FH30" s="583"/>
      <x:c r="FI30" s="583"/>
      <x:c r="FJ30" s="583"/>
      <x:c r="FK30" s="583"/>
      <x:c r="FL30" s="583"/>
      <x:c r="FM30" s="583"/>
      <x:c r="FN30" s="583"/>
      <x:c r="FO30" s="583"/>
      <x:c r="FP30" s="583"/>
      <x:c r="FQ30" s="583"/>
      <x:c r="FR30" s="583"/>
      <x:c r="FS30" s="583"/>
      <x:c r="FT30" s="583"/>
      <x:c r="FU30" s="583"/>
      <x:c r="FV30" s="583"/>
      <x:c r="FW30" s="583"/>
      <x:c r="FX30" s="583"/>
      <x:c r="FY30" s="583"/>
      <x:c r="FZ30" s="583"/>
      <x:c r="GA30" s="583"/>
      <x:c r="GB30" s="583"/>
      <x:c r="GC30" s="583"/>
      <x:c r="GD30" s="583"/>
      <x:c r="GE30" s="583"/>
      <x:c r="GF30" s="583"/>
      <x:c r="GG30" s="583"/>
      <x:c r="GH30" s="583"/>
      <x:c r="GI30" s="583"/>
      <x:c r="GJ30" s="583"/>
      <x:c r="GK30" s="583"/>
      <x:c r="GL30" s="583"/>
      <x:c r="GM30" s="583"/>
      <x:c r="GN30" s="583"/>
      <x:c r="GO30" s="583"/>
      <x:c r="GP30" s="583"/>
      <x:c r="GQ30" s="583"/>
      <x:c r="GR30" s="583"/>
      <x:c r="GS30" s="583"/>
      <x:c r="GT30" s="583"/>
      <x:c r="GU30" s="583"/>
      <x:c r="GV30" s="583"/>
      <x:c r="GW30" s="583"/>
      <x:c r="GX30" s="583"/>
      <x:c r="GY30" s="583"/>
      <x:c r="GZ30" s="583"/>
      <x:c r="HA30" s="583"/>
      <x:c r="HB30" s="583"/>
      <x:c r="HC30" s="583"/>
      <x:c r="HD30" s="583"/>
      <x:c r="HE30" s="583"/>
      <x:c r="HF30" s="583"/>
      <x:c r="HG30" s="583"/>
      <x:c r="HH30" s="583"/>
      <x:c r="HI30" s="583"/>
      <x:c r="HJ30" s="583"/>
      <x:c r="HK30" s="583"/>
      <x:c r="HL30" s="583"/>
      <x:c r="HM30" s="583"/>
      <x:c r="HN30" s="583"/>
      <x:c r="HO30" s="583"/>
      <x:c r="HP30" s="583"/>
      <x:c r="HQ30" s="583"/>
      <x:c r="HR30" s="583"/>
      <x:c r="HS30" s="583"/>
      <x:c r="HT30" s="583"/>
      <x:c r="HU30" s="583"/>
      <x:c r="HV30" s="583"/>
      <x:c r="HW30" s="583"/>
      <x:c r="HX30" s="583"/>
      <x:c r="HY30" s="583"/>
      <x:c r="HZ30" s="583"/>
      <x:c r="IA30" s="583"/>
      <x:c r="IB30" s="583"/>
      <x:c r="IC30" s="583"/>
      <x:c r="ID30" s="583"/>
      <x:c r="IE30" s="583"/>
      <x:c r="IF30" s="583"/>
      <x:c r="IG30" s="583"/>
      <x:c r="IH30" s="583"/>
      <x:c r="II30" s="583"/>
      <x:c r="IJ30" s="583"/>
      <x:c r="IK30" s="583"/>
      <x:c r="IL30" s="583"/>
      <x:c r="IM30" s="583"/>
      <x:c r="IN30" s="583"/>
      <x:c r="IO30" s="583"/>
      <x:c r="IP30" s="583"/>
      <x:c r="IQ30" s="583"/>
      <x:c r="IR30" s="583"/>
      <x:c r="IS30" s="583"/>
      <x:c r="IT30" s="583"/>
      <x:c r="IU30" s="583"/>
      <x:c r="IV30" s="583"/>
    </x:row>
    <x:row r="31" spans="1:12" s="427" customFormat="1" ht="30" customHeight="1">
      <x:c r="A31" s="2690">
        <x:f>COUNTA(B3:B30)</x:f>
        <x:v>28</x:v>
      </x:c>
      <x:c r="B31" s="2691"/>
      <x:c r="C31" s="1068"/>
      <x:c r="D31" s="1069"/>
      <x:c r="E31" s="1070"/>
      <x:c r="F31" s="1071"/>
      <x:c r="G31" s="1072">
        <x:f>SUM(G3:G30)</x:f>
        <x:v>187166.16999999998</x:v>
      </x:c>
      <x:c r="H31" s="1072">
        <x:f>SUM(H3:H30)</x:f>
        <x:v>121147.50000000003</x:v>
      </x:c>
      <x:c r="I31" s="1028">
        <x:f>SUM(I3:I30)</x:f>
        <x:v>-66018.669999999998</x:v>
      </x:c>
      <x:c r="J31" s="1073"/>
      <x:c r="K31" s="1071"/>
      <x:c r="L31" s="1074"/>
    </x:row>
    <x:row r="36" spans="1:256">
      <x:c r="A36" s="591"/>
      <x:c r="B36" s="580"/>
      <x:c r="C36" s="581"/>
      <x:c r="D36" s="582"/>
      <x:c r="E36" s="599"/>
      <x:c r="F36" s="585"/>
      <x:c r="G36" s="566"/>
      <x:c r="H36" s="566"/>
      <x:c r="I36" s="537"/>
      <x:c r="J36" s="538"/>
      <x:c r="K36" s="585"/>
      <x:c r="L36" s="638"/>
      <x:c r="M36" s="583"/>
      <x:c r="N36" s="583"/>
      <x:c r="O36" s="583"/>
      <x:c r="P36" s="583"/>
      <x:c r="Q36" s="583"/>
      <x:c r="R36" s="583"/>
      <x:c r="S36" s="583"/>
      <x:c r="T36" s="583"/>
      <x:c r="U36" s="583"/>
      <x:c r="V36" s="583"/>
      <x:c r="W36" s="583"/>
      <x:c r="X36" s="583"/>
      <x:c r="Y36" s="583"/>
      <x:c r="Z36" s="583"/>
      <x:c r="AA36" s="583"/>
      <x:c r="AB36" s="583"/>
      <x:c r="AC36" s="583"/>
      <x:c r="AD36" s="583"/>
      <x:c r="AE36" s="583"/>
      <x:c r="AF36" s="583"/>
      <x:c r="AG36" s="583"/>
      <x:c r="AH36" s="583"/>
      <x:c r="AI36" s="583"/>
      <x:c r="AJ36" s="583"/>
      <x:c r="AK36" s="583"/>
      <x:c r="AL36" s="583"/>
      <x:c r="AM36" s="583"/>
      <x:c r="AN36" s="583"/>
      <x:c r="AO36" s="583"/>
      <x:c r="AP36" s="583"/>
      <x:c r="AQ36" s="583"/>
      <x:c r="AR36" s="583"/>
      <x:c r="AS36" s="583"/>
      <x:c r="AT36" s="583"/>
      <x:c r="AU36" s="583"/>
      <x:c r="AV36" s="583"/>
      <x:c r="AW36" s="583"/>
      <x:c r="AX36" s="583"/>
      <x:c r="AY36" s="583"/>
      <x:c r="AZ36" s="583"/>
      <x:c r="BA36" s="583"/>
      <x:c r="BB36" s="583"/>
      <x:c r="BC36" s="583"/>
      <x:c r="BD36" s="583"/>
      <x:c r="BE36" s="583"/>
      <x:c r="BF36" s="583"/>
      <x:c r="BG36" s="583"/>
      <x:c r="BH36" s="583"/>
      <x:c r="BI36" s="583"/>
      <x:c r="BJ36" s="583"/>
      <x:c r="BK36" s="583"/>
      <x:c r="BL36" s="583"/>
      <x:c r="BM36" s="583"/>
      <x:c r="BN36" s="583"/>
      <x:c r="BO36" s="583"/>
      <x:c r="BP36" s="583"/>
      <x:c r="BQ36" s="583"/>
      <x:c r="BR36" s="583"/>
      <x:c r="BS36" s="583"/>
      <x:c r="BT36" s="583"/>
      <x:c r="BU36" s="583"/>
      <x:c r="BV36" s="583"/>
      <x:c r="BW36" s="583"/>
      <x:c r="BX36" s="583"/>
      <x:c r="BY36" s="583"/>
      <x:c r="BZ36" s="583"/>
      <x:c r="CA36" s="583"/>
      <x:c r="CB36" s="583"/>
      <x:c r="CC36" s="583"/>
      <x:c r="CD36" s="583"/>
      <x:c r="CE36" s="583"/>
      <x:c r="CF36" s="583"/>
      <x:c r="CG36" s="583"/>
      <x:c r="CH36" s="583"/>
      <x:c r="CI36" s="583"/>
      <x:c r="CJ36" s="583"/>
      <x:c r="CK36" s="583"/>
      <x:c r="CL36" s="583"/>
      <x:c r="CM36" s="583"/>
      <x:c r="CN36" s="583"/>
      <x:c r="CO36" s="583"/>
      <x:c r="CP36" s="583"/>
      <x:c r="CQ36" s="583"/>
      <x:c r="CR36" s="583"/>
      <x:c r="CS36" s="583"/>
      <x:c r="CT36" s="583"/>
      <x:c r="CU36" s="583"/>
      <x:c r="CV36" s="583"/>
      <x:c r="CW36" s="583"/>
      <x:c r="CX36" s="583"/>
      <x:c r="CY36" s="583"/>
      <x:c r="CZ36" s="583"/>
      <x:c r="DA36" s="583"/>
      <x:c r="DB36" s="583"/>
      <x:c r="DC36" s="583"/>
      <x:c r="DD36" s="583"/>
      <x:c r="DE36" s="583"/>
      <x:c r="DF36" s="583"/>
      <x:c r="DG36" s="583"/>
      <x:c r="DH36" s="583"/>
      <x:c r="DI36" s="583"/>
      <x:c r="DJ36" s="583"/>
      <x:c r="DK36" s="583"/>
      <x:c r="DL36" s="583"/>
      <x:c r="DM36" s="583"/>
      <x:c r="DN36" s="583"/>
      <x:c r="DO36" s="583"/>
      <x:c r="DP36" s="583"/>
      <x:c r="DQ36" s="583"/>
      <x:c r="DR36" s="583"/>
      <x:c r="DS36" s="583"/>
      <x:c r="DT36" s="583"/>
      <x:c r="DU36" s="583"/>
      <x:c r="DV36" s="583"/>
      <x:c r="DW36" s="583"/>
      <x:c r="DX36" s="583"/>
      <x:c r="DY36" s="583"/>
      <x:c r="DZ36" s="583"/>
      <x:c r="EA36" s="583"/>
      <x:c r="EB36" s="583"/>
      <x:c r="EC36" s="583"/>
      <x:c r="ED36" s="583"/>
      <x:c r="EE36" s="583"/>
      <x:c r="EF36" s="583"/>
      <x:c r="EG36" s="583"/>
      <x:c r="EH36" s="583"/>
      <x:c r="EI36" s="583"/>
      <x:c r="EJ36" s="583"/>
      <x:c r="EK36" s="583"/>
      <x:c r="EL36" s="583"/>
      <x:c r="EM36" s="583"/>
      <x:c r="EN36" s="583"/>
      <x:c r="EO36" s="583"/>
      <x:c r="EP36" s="583"/>
      <x:c r="EQ36" s="583"/>
      <x:c r="ER36" s="583"/>
      <x:c r="ES36" s="583"/>
      <x:c r="ET36" s="583"/>
      <x:c r="EU36" s="583"/>
      <x:c r="EV36" s="583"/>
      <x:c r="EW36" s="583"/>
      <x:c r="EX36" s="583"/>
      <x:c r="EY36" s="583"/>
      <x:c r="EZ36" s="583"/>
      <x:c r="FA36" s="583"/>
      <x:c r="FB36" s="583"/>
      <x:c r="FC36" s="583"/>
      <x:c r="FD36" s="583"/>
      <x:c r="FE36" s="583"/>
      <x:c r="FF36" s="583"/>
      <x:c r="FG36" s="583"/>
      <x:c r="FH36" s="583"/>
      <x:c r="FI36" s="583"/>
      <x:c r="FJ36" s="583"/>
      <x:c r="FK36" s="583"/>
      <x:c r="FL36" s="583"/>
      <x:c r="FM36" s="583"/>
      <x:c r="FN36" s="583"/>
      <x:c r="FO36" s="583"/>
      <x:c r="FP36" s="583"/>
      <x:c r="FQ36" s="583"/>
      <x:c r="FR36" s="583"/>
      <x:c r="FS36" s="583"/>
      <x:c r="FT36" s="583"/>
      <x:c r="FU36" s="583"/>
      <x:c r="FV36" s="583"/>
      <x:c r="FW36" s="583"/>
      <x:c r="FX36" s="583"/>
      <x:c r="FY36" s="583"/>
      <x:c r="FZ36" s="583"/>
      <x:c r="GA36" s="583"/>
      <x:c r="GB36" s="583"/>
      <x:c r="GC36" s="583"/>
      <x:c r="GD36" s="583"/>
      <x:c r="GE36" s="583"/>
      <x:c r="GF36" s="583"/>
      <x:c r="GG36" s="583"/>
      <x:c r="GH36" s="583"/>
      <x:c r="GI36" s="583"/>
      <x:c r="GJ36" s="583"/>
      <x:c r="GK36" s="583"/>
      <x:c r="GL36" s="583"/>
      <x:c r="GM36" s="583"/>
      <x:c r="GN36" s="583"/>
      <x:c r="GO36" s="583"/>
      <x:c r="GP36" s="583"/>
      <x:c r="GQ36" s="583"/>
      <x:c r="GR36" s="583"/>
      <x:c r="GS36" s="583"/>
      <x:c r="GT36" s="583"/>
      <x:c r="GU36" s="583"/>
      <x:c r="GV36" s="583"/>
      <x:c r="GW36" s="583"/>
      <x:c r="GX36" s="583"/>
      <x:c r="GY36" s="583"/>
      <x:c r="GZ36" s="583"/>
      <x:c r="HA36" s="583"/>
      <x:c r="HB36" s="583"/>
      <x:c r="HC36" s="583"/>
      <x:c r="HD36" s="583"/>
      <x:c r="HE36" s="583"/>
      <x:c r="HF36" s="583"/>
      <x:c r="HG36" s="583"/>
      <x:c r="HH36" s="583"/>
      <x:c r="HI36" s="583"/>
      <x:c r="HJ36" s="583"/>
      <x:c r="HK36" s="583"/>
      <x:c r="HL36" s="583"/>
      <x:c r="HM36" s="583"/>
      <x:c r="HN36" s="583"/>
      <x:c r="HO36" s="583"/>
      <x:c r="HP36" s="583"/>
      <x:c r="HQ36" s="583"/>
      <x:c r="HR36" s="583"/>
      <x:c r="HS36" s="583"/>
      <x:c r="HT36" s="583"/>
      <x:c r="HU36" s="583"/>
      <x:c r="HV36" s="583"/>
      <x:c r="HW36" s="583"/>
      <x:c r="HX36" s="583"/>
      <x:c r="HY36" s="583"/>
      <x:c r="HZ36" s="583"/>
      <x:c r="IA36" s="583"/>
      <x:c r="IB36" s="583"/>
      <x:c r="IC36" s="583"/>
      <x:c r="ID36" s="583"/>
      <x:c r="IE36" s="583"/>
      <x:c r="IF36" s="583"/>
      <x:c r="IG36" s="583"/>
      <x:c r="IH36" s="583"/>
      <x:c r="II36" s="583"/>
      <x:c r="IJ36" s="583"/>
      <x:c r="IK36" s="583"/>
      <x:c r="IL36" s="583"/>
      <x:c r="IM36" s="583"/>
      <x:c r="IN36" s="583"/>
      <x:c r="IO36" s="583"/>
      <x:c r="IP36" s="583"/>
      <x:c r="IQ36" s="583"/>
      <x:c r="IR36" s="583"/>
      <x:c r="IS36" s="583"/>
      <x:c r="IT36" s="583"/>
      <x:c r="IU36" s="583"/>
      <x:c r="IV36" s="583"/>
    </x:row>
    <x:row r="37" spans="1:256">
      <x:c r="A37" s="591"/>
      <x:c r="B37" s="580"/>
      <x:c r="C37" s="581"/>
      <x:c r="D37" s="582"/>
      <x:c r="E37" s="599"/>
      <x:c r="F37" s="585"/>
      <x:c r="G37" s="566"/>
      <x:c r="H37" s="566"/>
      <x:c r="I37" s="537"/>
      <x:c r="J37" s="538"/>
      <x:c r="K37" s="585"/>
      <x:c r="L37" s="638"/>
      <x:c r="M37" s="583"/>
      <x:c r="N37" s="583"/>
      <x:c r="O37" s="583"/>
      <x:c r="P37" s="583"/>
      <x:c r="Q37" s="583"/>
      <x:c r="R37" s="583"/>
      <x:c r="S37" s="583"/>
      <x:c r="T37" s="583"/>
      <x:c r="U37" s="583"/>
      <x:c r="V37" s="583"/>
      <x:c r="W37" s="583"/>
      <x:c r="X37" s="583"/>
      <x:c r="Y37" s="583"/>
      <x:c r="Z37" s="583"/>
      <x:c r="AA37" s="583"/>
      <x:c r="AB37" s="583"/>
      <x:c r="AC37" s="583"/>
      <x:c r="AD37" s="583"/>
      <x:c r="AE37" s="583"/>
      <x:c r="AF37" s="583"/>
      <x:c r="AG37" s="583"/>
      <x:c r="AH37" s="583"/>
      <x:c r="AI37" s="583"/>
      <x:c r="AJ37" s="583"/>
      <x:c r="AK37" s="583"/>
      <x:c r="AL37" s="583"/>
      <x:c r="AM37" s="583"/>
      <x:c r="AN37" s="583"/>
      <x:c r="AO37" s="583"/>
      <x:c r="AP37" s="583"/>
      <x:c r="AQ37" s="583"/>
      <x:c r="AR37" s="583"/>
      <x:c r="AS37" s="583"/>
      <x:c r="AT37" s="583"/>
      <x:c r="AU37" s="583"/>
      <x:c r="AV37" s="583"/>
      <x:c r="AW37" s="583"/>
      <x:c r="AX37" s="583"/>
      <x:c r="AY37" s="583"/>
      <x:c r="AZ37" s="583"/>
      <x:c r="BA37" s="583"/>
      <x:c r="BB37" s="583"/>
      <x:c r="BC37" s="583"/>
      <x:c r="BD37" s="583"/>
      <x:c r="BE37" s="583"/>
      <x:c r="BF37" s="583"/>
      <x:c r="BG37" s="583"/>
      <x:c r="BH37" s="583"/>
      <x:c r="BI37" s="583"/>
      <x:c r="BJ37" s="583"/>
      <x:c r="BK37" s="583"/>
      <x:c r="BL37" s="583"/>
      <x:c r="BM37" s="583"/>
      <x:c r="BN37" s="583"/>
      <x:c r="BO37" s="583"/>
      <x:c r="BP37" s="583"/>
      <x:c r="BQ37" s="583"/>
      <x:c r="BR37" s="583"/>
      <x:c r="BS37" s="583"/>
      <x:c r="BT37" s="583"/>
      <x:c r="BU37" s="583"/>
      <x:c r="BV37" s="583"/>
      <x:c r="BW37" s="583"/>
      <x:c r="BX37" s="583"/>
      <x:c r="BY37" s="583"/>
      <x:c r="BZ37" s="583"/>
      <x:c r="CA37" s="583"/>
      <x:c r="CB37" s="583"/>
      <x:c r="CC37" s="583"/>
      <x:c r="CD37" s="583"/>
      <x:c r="CE37" s="583"/>
      <x:c r="CF37" s="583"/>
      <x:c r="CG37" s="583"/>
      <x:c r="CH37" s="583"/>
      <x:c r="CI37" s="583"/>
      <x:c r="CJ37" s="583"/>
      <x:c r="CK37" s="583"/>
      <x:c r="CL37" s="583"/>
      <x:c r="CM37" s="583"/>
      <x:c r="CN37" s="583"/>
      <x:c r="CO37" s="583"/>
      <x:c r="CP37" s="583"/>
      <x:c r="CQ37" s="583"/>
      <x:c r="CR37" s="583"/>
      <x:c r="CS37" s="583"/>
      <x:c r="CT37" s="583"/>
      <x:c r="CU37" s="583"/>
      <x:c r="CV37" s="583"/>
      <x:c r="CW37" s="583"/>
      <x:c r="CX37" s="583"/>
      <x:c r="CY37" s="583"/>
      <x:c r="CZ37" s="583"/>
      <x:c r="DA37" s="583"/>
      <x:c r="DB37" s="583"/>
      <x:c r="DC37" s="583"/>
      <x:c r="DD37" s="583"/>
      <x:c r="DE37" s="583"/>
      <x:c r="DF37" s="583"/>
      <x:c r="DG37" s="583"/>
      <x:c r="DH37" s="583"/>
      <x:c r="DI37" s="583"/>
      <x:c r="DJ37" s="583"/>
      <x:c r="DK37" s="583"/>
      <x:c r="DL37" s="583"/>
      <x:c r="DM37" s="583"/>
      <x:c r="DN37" s="583"/>
      <x:c r="DO37" s="583"/>
      <x:c r="DP37" s="583"/>
      <x:c r="DQ37" s="583"/>
      <x:c r="DR37" s="583"/>
      <x:c r="DS37" s="583"/>
      <x:c r="DT37" s="583"/>
      <x:c r="DU37" s="583"/>
      <x:c r="DV37" s="583"/>
      <x:c r="DW37" s="583"/>
      <x:c r="DX37" s="583"/>
      <x:c r="DY37" s="583"/>
      <x:c r="DZ37" s="583"/>
      <x:c r="EA37" s="583"/>
      <x:c r="EB37" s="583"/>
      <x:c r="EC37" s="583"/>
      <x:c r="ED37" s="583"/>
      <x:c r="EE37" s="583"/>
      <x:c r="EF37" s="583"/>
      <x:c r="EG37" s="583"/>
      <x:c r="EH37" s="583"/>
      <x:c r="EI37" s="583"/>
      <x:c r="EJ37" s="583"/>
      <x:c r="EK37" s="583"/>
      <x:c r="EL37" s="583"/>
      <x:c r="EM37" s="583"/>
      <x:c r="EN37" s="583"/>
      <x:c r="EO37" s="583"/>
      <x:c r="EP37" s="583"/>
      <x:c r="EQ37" s="583"/>
      <x:c r="ER37" s="583"/>
      <x:c r="ES37" s="583"/>
      <x:c r="ET37" s="583"/>
      <x:c r="EU37" s="583"/>
      <x:c r="EV37" s="583"/>
      <x:c r="EW37" s="583"/>
      <x:c r="EX37" s="583"/>
      <x:c r="EY37" s="583"/>
      <x:c r="EZ37" s="583"/>
      <x:c r="FA37" s="583"/>
      <x:c r="FB37" s="583"/>
      <x:c r="FC37" s="583"/>
      <x:c r="FD37" s="583"/>
      <x:c r="FE37" s="583"/>
      <x:c r="FF37" s="583"/>
      <x:c r="FG37" s="583"/>
      <x:c r="FH37" s="583"/>
      <x:c r="FI37" s="583"/>
      <x:c r="FJ37" s="583"/>
      <x:c r="FK37" s="583"/>
      <x:c r="FL37" s="583"/>
      <x:c r="FM37" s="583"/>
      <x:c r="FN37" s="583"/>
      <x:c r="FO37" s="583"/>
      <x:c r="FP37" s="583"/>
      <x:c r="FQ37" s="583"/>
      <x:c r="FR37" s="583"/>
      <x:c r="FS37" s="583"/>
      <x:c r="FT37" s="583"/>
      <x:c r="FU37" s="583"/>
      <x:c r="FV37" s="583"/>
      <x:c r="FW37" s="583"/>
      <x:c r="FX37" s="583"/>
      <x:c r="FY37" s="583"/>
      <x:c r="FZ37" s="583"/>
      <x:c r="GA37" s="583"/>
      <x:c r="GB37" s="583"/>
      <x:c r="GC37" s="583"/>
      <x:c r="GD37" s="583"/>
      <x:c r="GE37" s="583"/>
      <x:c r="GF37" s="583"/>
      <x:c r="GG37" s="583"/>
      <x:c r="GH37" s="583"/>
      <x:c r="GI37" s="583"/>
      <x:c r="GJ37" s="583"/>
      <x:c r="GK37" s="583"/>
      <x:c r="GL37" s="583"/>
      <x:c r="GM37" s="583"/>
      <x:c r="GN37" s="583"/>
      <x:c r="GO37" s="583"/>
      <x:c r="GP37" s="583"/>
      <x:c r="GQ37" s="583"/>
      <x:c r="GR37" s="583"/>
      <x:c r="GS37" s="583"/>
      <x:c r="GT37" s="583"/>
      <x:c r="GU37" s="583"/>
      <x:c r="GV37" s="583"/>
      <x:c r="GW37" s="583"/>
      <x:c r="GX37" s="583"/>
      <x:c r="GY37" s="583"/>
      <x:c r="GZ37" s="583"/>
      <x:c r="HA37" s="583"/>
      <x:c r="HB37" s="583"/>
      <x:c r="HC37" s="583"/>
      <x:c r="HD37" s="583"/>
      <x:c r="HE37" s="583"/>
      <x:c r="HF37" s="583"/>
      <x:c r="HG37" s="583"/>
      <x:c r="HH37" s="583"/>
      <x:c r="HI37" s="583"/>
      <x:c r="HJ37" s="583"/>
      <x:c r="HK37" s="583"/>
      <x:c r="HL37" s="583"/>
      <x:c r="HM37" s="583"/>
      <x:c r="HN37" s="583"/>
      <x:c r="HO37" s="583"/>
      <x:c r="HP37" s="583"/>
      <x:c r="HQ37" s="583"/>
      <x:c r="HR37" s="583"/>
      <x:c r="HS37" s="583"/>
      <x:c r="HT37" s="583"/>
      <x:c r="HU37" s="583"/>
      <x:c r="HV37" s="583"/>
      <x:c r="HW37" s="583"/>
      <x:c r="HX37" s="583"/>
      <x:c r="HY37" s="583"/>
      <x:c r="HZ37" s="583"/>
      <x:c r="IA37" s="583"/>
      <x:c r="IB37" s="583"/>
      <x:c r="IC37" s="583"/>
      <x:c r="ID37" s="583"/>
      <x:c r="IE37" s="583"/>
      <x:c r="IF37" s="583"/>
      <x:c r="IG37" s="583"/>
      <x:c r="IH37" s="583"/>
      <x:c r="II37" s="583"/>
      <x:c r="IJ37" s="583"/>
      <x:c r="IK37" s="583"/>
      <x:c r="IL37" s="583"/>
      <x:c r="IM37" s="583"/>
      <x:c r="IN37" s="583"/>
      <x:c r="IO37" s="583"/>
      <x:c r="IP37" s="583"/>
      <x:c r="IQ37" s="583"/>
      <x:c r="IR37" s="583"/>
      <x:c r="IS37" s="583"/>
      <x:c r="IT37" s="583"/>
      <x:c r="IU37" s="583"/>
      <x:c r="IV37" s="583"/>
    </x:row>
    <x:row r="38" spans="1:256">
      <x:c r="A38" s="591"/>
      <x:c r="B38" s="580"/>
      <x:c r="C38" s="581"/>
      <x:c r="D38" s="582"/>
      <x:c r="E38" s="599"/>
      <x:c r="F38" s="585"/>
      <x:c r="G38" s="566"/>
      <x:c r="H38" s="566"/>
      <x:c r="I38" s="537"/>
      <x:c r="J38" s="538"/>
      <x:c r="K38" s="585"/>
      <x:c r="L38" s="638"/>
      <x:c r="M38" s="583"/>
      <x:c r="N38" s="583"/>
      <x:c r="O38" s="583"/>
      <x:c r="P38" s="583"/>
      <x:c r="Q38" s="583"/>
      <x:c r="R38" s="583"/>
      <x:c r="S38" s="583"/>
      <x:c r="T38" s="583"/>
      <x:c r="U38" s="583"/>
      <x:c r="V38" s="583"/>
      <x:c r="W38" s="583"/>
      <x:c r="X38" s="583"/>
      <x:c r="Y38" s="583"/>
      <x:c r="Z38" s="583"/>
      <x:c r="AA38" s="583"/>
      <x:c r="AB38" s="583"/>
      <x:c r="AC38" s="583"/>
      <x:c r="AD38" s="583"/>
      <x:c r="AE38" s="583"/>
      <x:c r="AF38" s="583"/>
      <x:c r="AG38" s="583"/>
      <x:c r="AH38" s="583"/>
      <x:c r="AI38" s="583"/>
      <x:c r="AJ38" s="583"/>
      <x:c r="AK38" s="583"/>
      <x:c r="AL38" s="583"/>
      <x:c r="AM38" s="583"/>
      <x:c r="AN38" s="583"/>
      <x:c r="AO38" s="583"/>
      <x:c r="AP38" s="583"/>
      <x:c r="AQ38" s="583"/>
      <x:c r="AR38" s="583"/>
      <x:c r="AS38" s="583"/>
      <x:c r="AT38" s="583"/>
      <x:c r="AU38" s="583"/>
      <x:c r="AV38" s="583"/>
      <x:c r="AW38" s="583"/>
      <x:c r="AX38" s="583"/>
      <x:c r="AY38" s="583"/>
      <x:c r="AZ38" s="583"/>
      <x:c r="BA38" s="583"/>
      <x:c r="BB38" s="583"/>
      <x:c r="BC38" s="583"/>
      <x:c r="BD38" s="583"/>
      <x:c r="BE38" s="583"/>
      <x:c r="BF38" s="583"/>
      <x:c r="BG38" s="583"/>
      <x:c r="BH38" s="583"/>
      <x:c r="BI38" s="583"/>
      <x:c r="BJ38" s="583"/>
      <x:c r="BK38" s="583"/>
      <x:c r="BL38" s="583"/>
      <x:c r="BM38" s="583"/>
      <x:c r="BN38" s="583"/>
      <x:c r="BO38" s="583"/>
      <x:c r="BP38" s="583"/>
      <x:c r="BQ38" s="583"/>
      <x:c r="BR38" s="583"/>
      <x:c r="BS38" s="583"/>
      <x:c r="BT38" s="583"/>
      <x:c r="BU38" s="583"/>
      <x:c r="BV38" s="583"/>
      <x:c r="BW38" s="583"/>
      <x:c r="BX38" s="583"/>
      <x:c r="BY38" s="583"/>
      <x:c r="BZ38" s="583"/>
      <x:c r="CA38" s="583"/>
      <x:c r="CB38" s="583"/>
      <x:c r="CC38" s="583"/>
      <x:c r="CD38" s="583"/>
      <x:c r="CE38" s="583"/>
      <x:c r="CF38" s="583"/>
      <x:c r="CG38" s="583"/>
      <x:c r="CH38" s="583"/>
      <x:c r="CI38" s="583"/>
      <x:c r="CJ38" s="583"/>
      <x:c r="CK38" s="583"/>
      <x:c r="CL38" s="583"/>
      <x:c r="CM38" s="583"/>
      <x:c r="CN38" s="583"/>
      <x:c r="CO38" s="583"/>
      <x:c r="CP38" s="583"/>
      <x:c r="CQ38" s="583"/>
      <x:c r="CR38" s="583"/>
      <x:c r="CS38" s="583"/>
      <x:c r="CT38" s="583"/>
      <x:c r="CU38" s="583"/>
      <x:c r="CV38" s="583"/>
      <x:c r="CW38" s="583"/>
      <x:c r="CX38" s="583"/>
      <x:c r="CY38" s="583"/>
      <x:c r="CZ38" s="583"/>
      <x:c r="DA38" s="583"/>
      <x:c r="DB38" s="583"/>
      <x:c r="DC38" s="583"/>
      <x:c r="DD38" s="583"/>
      <x:c r="DE38" s="583"/>
      <x:c r="DF38" s="583"/>
      <x:c r="DG38" s="583"/>
      <x:c r="DH38" s="583"/>
      <x:c r="DI38" s="583"/>
      <x:c r="DJ38" s="583"/>
      <x:c r="DK38" s="583"/>
      <x:c r="DL38" s="583"/>
      <x:c r="DM38" s="583"/>
      <x:c r="DN38" s="583"/>
      <x:c r="DO38" s="583"/>
      <x:c r="DP38" s="583"/>
      <x:c r="DQ38" s="583"/>
      <x:c r="DR38" s="583"/>
      <x:c r="DS38" s="583"/>
      <x:c r="DT38" s="583"/>
      <x:c r="DU38" s="583"/>
      <x:c r="DV38" s="583"/>
      <x:c r="DW38" s="583"/>
      <x:c r="DX38" s="583"/>
      <x:c r="DY38" s="583"/>
      <x:c r="DZ38" s="583"/>
      <x:c r="EA38" s="583"/>
      <x:c r="EB38" s="583"/>
      <x:c r="EC38" s="583"/>
      <x:c r="ED38" s="583"/>
      <x:c r="EE38" s="583"/>
      <x:c r="EF38" s="583"/>
      <x:c r="EG38" s="583"/>
      <x:c r="EH38" s="583"/>
      <x:c r="EI38" s="583"/>
      <x:c r="EJ38" s="583"/>
      <x:c r="EK38" s="583"/>
      <x:c r="EL38" s="583"/>
      <x:c r="EM38" s="583"/>
      <x:c r="EN38" s="583"/>
      <x:c r="EO38" s="583"/>
      <x:c r="EP38" s="583"/>
      <x:c r="EQ38" s="583"/>
      <x:c r="ER38" s="583"/>
      <x:c r="ES38" s="583"/>
      <x:c r="ET38" s="583"/>
      <x:c r="EU38" s="583"/>
      <x:c r="EV38" s="583"/>
      <x:c r="EW38" s="583"/>
      <x:c r="EX38" s="583"/>
      <x:c r="EY38" s="583"/>
      <x:c r="EZ38" s="583"/>
      <x:c r="FA38" s="583"/>
      <x:c r="FB38" s="583"/>
      <x:c r="FC38" s="583"/>
      <x:c r="FD38" s="583"/>
      <x:c r="FE38" s="583"/>
      <x:c r="FF38" s="583"/>
      <x:c r="FG38" s="583"/>
      <x:c r="FH38" s="583"/>
      <x:c r="FI38" s="583"/>
      <x:c r="FJ38" s="583"/>
      <x:c r="FK38" s="583"/>
      <x:c r="FL38" s="583"/>
      <x:c r="FM38" s="583"/>
      <x:c r="FN38" s="583"/>
      <x:c r="FO38" s="583"/>
      <x:c r="FP38" s="583"/>
      <x:c r="FQ38" s="583"/>
      <x:c r="FR38" s="583"/>
      <x:c r="FS38" s="583"/>
      <x:c r="FT38" s="583"/>
      <x:c r="FU38" s="583"/>
      <x:c r="FV38" s="583"/>
      <x:c r="FW38" s="583"/>
      <x:c r="FX38" s="583"/>
      <x:c r="FY38" s="583"/>
      <x:c r="FZ38" s="583"/>
      <x:c r="GA38" s="583"/>
      <x:c r="GB38" s="583"/>
      <x:c r="GC38" s="583"/>
      <x:c r="GD38" s="583"/>
      <x:c r="GE38" s="583"/>
      <x:c r="GF38" s="583"/>
      <x:c r="GG38" s="583"/>
      <x:c r="GH38" s="583"/>
      <x:c r="GI38" s="583"/>
      <x:c r="GJ38" s="583"/>
      <x:c r="GK38" s="583"/>
      <x:c r="GL38" s="583"/>
      <x:c r="GM38" s="583"/>
      <x:c r="GN38" s="583"/>
      <x:c r="GO38" s="583"/>
      <x:c r="GP38" s="583"/>
      <x:c r="GQ38" s="583"/>
      <x:c r="GR38" s="583"/>
      <x:c r="GS38" s="583"/>
      <x:c r="GT38" s="583"/>
      <x:c r="GU38" s="583"/>
      <x:c r="GV38" s="583"/>
      <x:c r="GW38" s="583"/>
      <x:c r="GX38" s="583"/>
      <x:c r="GY38" s="583"/>
      <x:c r="GZ38" s="583"/>
      <x:c r="HA38" s="583"/>
      <x:c r="HB38" s="583"/>
      <x:c r="HC38" s="583"/>
      <x:c r="HD38" s="583"/>
      <x:c r="HE38" s="583"/>
      <x:c r="HF38" s="583"/>
      <x:c r="HG38" s="583"/>
      <x:c r="HH38" s="583"/>
      <x:c r="HI38" s="583"/>
      <x:c r="HJ38" s="583"/>
      <x:c r="HK38" s="583"/>
      <x:c r="HL38" s="583"/>
      <x:c r="HM38" s="583"/>
      <x:c r="HN38" s="583"/>
      <x:c r="HO38" s="583"/>
      <x:c r="HP38" s="583"/>
      <x:c r="HQ38" s="583"/>
      <x:c r="HR38" s="583"/>
      <x:c r="HS38" s="583"/>
      <x:c r="HT38" s="583"/>
      <x:c r="HU38" s="583"/>
      <x:c r="HV38" s="583"/>
      <x:c r="HW38" s="583"/>
      <x:c r="HX38" s="583"/>
      <x:c r="HY38" s="583"/>
      <x:c r="HZ38" s="583"/>
      <x:c r="IA38" s="583"/>
      <x:c r="IB38" s="583"/>
      <x:c r="IC38" s="583"/>
      <x:c r="ID38" s="583"/>
      <x:c r="IE38" s="583"/>
      <x:c r="IF38" s="583"/>
      <x:c r="IG38" s="583"/>
      <x:c r="IH38" s="583"/>
      <x:c r="II38" s="583"/>
      <x:c r="IJ38" s="583"/>
      <x:c r="IK38" s="583"/>
      <x:c r="IL38" s="583"/>
      <x:c r="IM38" s="583"/>
      <x:c r="IN38" s="583"/>
      <x:c r="IO38" s="583"/>
      <x:c r="IP38" s="583"/>
      <x:c r="IQ38" s="583"/>
      <x:c r="IR38" s="583"/>
      <x:c r="IS38" s="583"/>
      <x:c r="IT38" s="583"/>
      <x:c r="IU38" s="583"/>
      <x:c r="IV38" s="583"/>
    </x:row>
    <x:row r="39" spans="1:256">
      <x:c r="A39" s="591"/>
      <x:c r="B39" s="580"/>
      <x:c r="C39" s="581"/>
      <x:c r="D39" s="582"/>
      <x:c r="E39" s="599"/>
      <x:c r="F39" s="585"/>
      <x:c r="G39" s="566"/>
      <x:c r="H39" s="566"/>
      <x:c r="I39" s="537"/>
      <x:c r="J39" s="538"/>
      <x:c r="K39" s="585"/>
      <x:c r="L39" s="638"/>
      <x:c r="M39" s="583"/>
      <x:c r="N39" s="583"/>
      <x:c r="O39" s="583"/>
      <x:c r="P39" s="583"/>
      <x:c r="Q39" s="583"/>
      <x:c r="R39" s="583"/>
      <x:c r="S39" s="583"/>
      <x:c r="T39" s="583"/>
      <x:c r="U39" s="583"/>
      <x:c r="V39" s="583"/>
      <x:c r="W39" s="583"/>
      <x:c r="X39" s="583"/>
      <x:c r="Y39" s="583"/>
      <x:c r="Z39" s="583"/>
      <x:c r="AA39" s="583"/>
      <x:c r="AB39" s="583"/>
      <x:c r="AC39" s="583"/>
      <x:c r="AD39" s="583"/>
      <x:c r="AE39" s="583"/>
      <x:c r="AF39" s="583"/>
      <x:c r="AG39" s="583"/>
      <x:c r="AH39" s="583"/>
      <x:c r="AI39" s="583"/>
      <x:c r="AJ39" s="583"/>
      <x:c r="AK39" s="583"/>
      <x:c r="AL39" s="583"/>
      <x:c r="AM39" s="583"/>
      <x:c r="AN39" s="583"/>
      <x:c r="AO39" s="583"/>
      <x:c r="AP39" s="583"/>
      <x:c r="AQ39" s="583"/>
      <x:c r="AR39" s="583"/>
      <x:c r="AS39" s="583"/>
      <x:c r="AT39" s="583"/>
      <x:c r="AU39" s="583"/>
      <x:c r="AV39" s="583"/>
      <x:c r="AW39" s="583"/>
      <x:c r="AX39" s="583"/>
      <x:c r="AY39" s="583"/>
      <x:c r="AZ39" s="583"/>
      <x:c r="BA39" s="583"/>
      <x:c r="BB39" s="583"/>
      <x:c r="BC39" s="583"/>
      <x:c r="BD39" s="583"/>
      <x:c r="BE39" s="583"/>
      <x:c r="BF39" s="583"/>
      <x:c r="BG39" s="583"/>
      <x:c r="BH39" s="583"/>
      <x:c r="BI39" s="583"/>
      <x:c r="BJ39" s="583"/>
      <x:c r="BK39" s="583"/>
      <x:c r="BL39" s="583"/>
      <x:c r="BM39" s="583"/>
      <x:c r="BN39" s="583"/>
      <x:c r="BO39" s="583"/>
      <x:c r="BP39" s="583"/>
      <x:c r="BQ39" s="583"/>
      <x:c r="BR39" s="583"/>
      <x:c r="BS39" s="583"/>
      <x:c r="BT39" s="583"/>
      <x:c r="BU39" s="583"/>
      <x:c r="BV39" s="583"/>
      <x:c r="BW39" s="583"/>
      <x:c r="BX39" s="583"/>
      <x:c r="BY39" s="583"/>
      <x:c r="BZ39" s="583"/>
      <x:c r="CA39" s="583"/>
      <x:c r="CB39" s="583"/>
      <x:c r="CC39" s="583"/>
      <x:c r="CD39" s="583"/>
      <x:c r="CE39" s="583"/>
      <x:c r="CF39" s="583"/>
      <x:c r="CG39" s="583"/>
      <x:c r="CH39" s="583"/>
      <x:c r="CI39" s="583"/>
      <x:c r="CJ39" s="583"/>
      <x:c r="CK39" s="583"/>
      <x:c r="CL39" s="583"/>
      <x:c r="CM39" s="583"/>
      <x:c r="CN39" s="583"/>
      <x:c r="CO39" s="583"/>
      <x:c r="CP39" s="583"/>
      <x:c r="CQ39" s="583"/>
      <x:c r="CR39" s="583"/>
      <x:c r="CS39" s="583"/>
      <x:c r="CT39" s="583"/>
      <x:c r="CU39" s="583"/>
      <x:c r="CV39" s="583"/>
      <x:c r="CW39" s="583"/>
      <x:c r="CX39" s="583"/>
      <x:c r="CY39" s="583"/>
      <x:c r="CZ39" s="583"/>
      <x:c r="DA39" s="583"/>
      <x:c r="DB39" s="583"/>
      <x:c r="DC39" s="583"/>
      <x:c r="DD39" s="583"/>
      <x:c r="DE39" s="583"/>
      <x:c r="DF39" s="583"/>
      <x:c r="DG39" s="583"/>
      <x:c r="DH39" s="583"/>
      <x:c r="DI39" s="583"/>
      <x:c r="DJ39" s="583"/>
      <x:c r="DK39" s="583"/>
      <x:c r="DL39" s="583"/>
      <x:c r="DM39" s="583"/>
      <x:c r="DN39" s="583"/>
      <x:c r="DO39" s="583"/>
      <x:c r="DP39" s="583"/>
      <x:c r="DQ39" s="583"/>
      <x:c r="DR39" s="583"/>
      <x:c r="DS39" s="583"/>
      <x:c r="DT39" s="583"/>
      <x:c r="DU39" s="583"/>
      <x:c r="DV39" s="583"/>
      <x:c r="DW39" s="583"/>
      <x:c r="DX39" s="583"/>
      <x:c r="DY39" s="583"/>
      <x:c r="DZ39" s="583"/>
      <x:c r="EA39" s="583"/>
      <x:c r="EB39" s="583"/>
      <x:c r="EC39" s="583"/>
      <x:c r="ED39" s="583"/>
      <x:c r="EE39" s="583"/>
      <x:c r="EF39" s="583"/>
      <x:c r="EG39" s="583"/>
      <x:c r="EH39" s="583"/>
      <x:c r="EI39" s="583"/>
      <x:c r="EJ39" s="583"/>
      <x:c r="EK39" s="583"/>
      <x:c r="EL39" s="583"/>
      <x:c r="EM39" s="583"/>
      <x:c r="EN39" s="583"/>
      <x:c r="EO39" s="583"/>
      <x:c r="EP39" s="583"/>
      <x:c r="EQ39" s="583"/>
      <x:c r="ER39" s="583"/>
      <x:c r="ES39" s="583"/>
      <x:c r="ET39" s="583"/>
      <x:c r="EU39" s="583"/>
      <x:c r="EV39" s="583"/>
      <x:c r="EW39" s="583"/>
      <x:c r="EX39" s="583"/>
      <x:c r="EY39" s="583"/>
      <x:c r="EZ39" s="583"/>
      <x:c r="FA39" s="583"/>
      <x:c r="FB39" s="583"/>
      <x:c r="FC39" s="583"/>
      <x:c r="FD39" s="583"/>
      <x:c r="FE39" s="583"/>
      <x:c r="FF39" s="583"/>
      <x:c r="FG39" s="583"/>
      <x:c r="FH39" s="583"/>
      <x:c r="FI39" s="583"/>
      <x:c r="FJ39" s="583"/>
      <x:c r="FK39" s="583"/>
      <x:c r="FL39" s="583"/>
      <x:c r="FM39" s="583"/>
      <x:c r="FN39" s="583"/>
      <x:c r="FO39" s="583"/>
      <x:c r="FP39" s="583"/>
      <x:c r="FQ39" s="583"/>
      <x:c r="FR39" s="583"/>
      <x:c r="FS39" s="583"/>
      <x:c r="FT39" s="583"/>
      <x:c r="FU39" s="583"/>
      <x:c r="FV39" s="583"/>
      <x:c r="FW39" s="583"/>
      <x:c r="FX39" s="583"/>
      <x:c r="FY39" s="583"/>
      <x:c r="FZ39" s="583"/>
      <x:c r="GA39" s="583"/>
      <x:c r="GB39" s="583"/>
      <x:c r="GC39" s="583"/>
      <x:c r="GD39" s="583"/>
      <x:c r="GE39" s="583"/>
      <x:c r="GF39" s="583"/>
      <x:c r="GG39" s="583"/>
      <x:c r="GH39" s="583"/>
      <x:c r="GI39" s="583"/>
      <x:c r="GJ39" s="583"/>
      <x:c r="GK39" s="583"/>
      <x:c r="GL39" s="583"/>
      <x:c r="GM39" s="583"/>
      <x:c r="GN39" s="583"/>
      <x:c r="GO39" s="583"/>
      <x:c r="GP39" s="583"/>
      <x:c r="GQ39" s="583"/>
      <x:c r="GR39" s="583"/>
      <x:c r="GS39" s="583"/>
      <x:c r="GT39" s="583"/>
      <x:c r="GU39" s="583"/>
      <x:c r="GV39" s="583"/>
      <x:c r="GW39" s="583"/>
      <x:c r="GX39" s="583"/>
      <x:c r="GY39" s="583"/>
      <x:c r="GZ39" s="583"/>
      <x:c r="HA39" s="583"/>
      <x:c r="HB39" s="583"/>
      <x:c r="HC39" s="583"/>
      <x:c r="HD39" s="583"/>
      <x:c r="HE39" s="583"/>
      <x:c r="HF39" s="583"/>
      <x:c r="HG39" s="583"/>
      <x:c r="HH39" s="583"/>
      <x:c r="HI39" s="583"/>
      <x:c r="HJ39" s="583"/>
      <x:c r="HK39" s="583"/>
      <x:c r="HL39" s="583"/>
      <x:c r="HM39" s="583"/>
      <x:c r="HN39" s="583"/>
      <x:c r="HO39" s="583"/>
      <x:c r="HP39" s="583"/>
      <x:c r="HQ39" s="583"/>
      <x:c r="HR39" s="583"/>
      <x:c r="HS39" s="583"/>
      <x:c r="HT39" s="583"/>
      <x:c r="HU39" s="583"/>
      <x:c r="HV39" s="583"/>
      <x:c r="HW39" s="583"/>
      <x:c r="HX39" s="583"/>
      <x:c r="HY39" s="583"/>
      <x:c r="HZ39" s="583"/>
      <x:c r="IA39" s="583"/>
      <x:c r="IB39" s="583"/>
      <x:c r="IC39" s="583"/>
      <x:c r="ID39" s="583"/>
      <x:c r="IE39" s="583"/>
      <x:c r="IF39" s="583"/>
      <x:c r="IG39" s="583"/>
      <x:c r="IH39" s="583"/>
      <x:c r="II39" s="583"/>
      <x:c r="IJ39" s="583"/>
      <x:c r="IK39" s="583"/>
      <x:c r="IL39" s="583"/>
      <x:c r="IM39" s="583"/>
      <x:c r="IN39" s="583"/>
      <x:c r="IO39" s="583"/>
      <x:c r="IP39" s="583"/>
      <x:c r="IQ39" s="583"/>
      <x:c r="IR39" s="583"/>
      <x:c r="IS39" s="583"/>
      <x:c r="IT39" s="583"/>
      <x:c r="IU39" s="583"/>
      <x:c r="IV39" s="583"/>
    </x:row>
    <x:row r="40" spans="1:256">
      <x:c r="A40" s="591"/>
      <x:c r="B40" s="580"/>
      <x:c r="C40" s="581"/>
      <x:c r="D40" s="582"/>
      <x:c r="E40" s="599"/>
      <x:c r="F40" s="585"/>
      <x:c r="G40" s="566"/>
      <x:c r="H40" s="566"/>
      <x:c r="I40" s="537"/>
      <x:c r="J40" s="538"/>
      <x:c r="K40" s="585"/>
      <x:c r="L40" s="638"/>
      <x:c r="M40" s="583"/>
      <x:c r="N40" s="583"/>
      <x:c r="O40" s="583"/>
      <x:c r="P40" s="583"/>
      <x:c r="Q40" s="583"/>
      <x:c r="R40" s="583"/>
      <x:c r="S40" s="583"/>
      <x:c r="T40" s="583"/>
      <x:c r="U40" s="583"/>
      <x:c r="V40" s="583"/>
      <x:c r="W40" s="583"/>
      <x:c r="X40" s="583"/>
      <x:c r="Y40" s="583"/>
      <x:c r="Z40" s="583"/>
      <x:c r="AA40" s="583"/>
      <x:c r="AB40" s="583"/>
      <x:c r="AC40" s="583"/>
      <x:c r="AD40" s="583"/>
      <x:c r="AE40" s="583"/>
      <x:c r="AF40" s="583"/>
      <x:c r="AG40" s="583"/>
      <x:c r="AH40" s="583"/>
      <x:c r="AI40" s="583"/>
      <x:c r="AJ40" s="583"/>
      <x:c r="AK40" s="583"/>
      <x:c r="AL40" s="583"/>
      <x:c r="AM40" s="583"/>
      <x:c r="AN40" s="583"/>
      <x:c r="AO40" s="583"/>
      <x:c r="AP40" s="583"/>
      <x:c r="AQ40" s="583"/>
      <x:c r="AR40" s="583"/>
      <x:c r="AS40" s="583"/>
      <x:c r="AT40" s="583"/>
      <x:c r="AU40" s="583"/>
      <x:c r="AV40" s="583"/>
      <x:c r="AW40" s="583"/>
      <x:c r="AX40" s="583"/>
      <x:c r="AY40" s="583"/>
      <x:c r="AZ40" s="583"/>
      <x:c r="BA40" s="583"/>
      <x:c r="BB40" s="583"/>
      <x:c r="BC40" s="583"/>
      <x:c r="BD40" s="583"/>
      <x:c r="BE40" s="583"/>
      <x:c r="BF40" s="583"/>
      <x:c r="BG40" s="583"/>
      <x:c r="BH40" s="583"/>
      <x:c r="BI40" s="583"/>
      <x:c r="BJ40" s="583"/>
      <x:c r="BK40" s="583"/>
      <x:c r="BL40" s="583"/>
      <x:c r="BM40" s="583"/>
      <x:c r="BN40" s="583"/>
      <x:c r="BO40" s="583"/>
      <x:c r="BP40" s="583"/>
      <x:c r="BQ40" s="583"/>
      <x:c r="BR40" s="583"/>
      <x:c r="BS40" s="583"/>
      <x:c r="BT40" s="583"/>
      <x:c r="BU40" s="583"/>
      <x:c r="BV40" s="583"/>
      <x:c r="BW40" s="583"/>
      <x:c r="BX40" s="583"/>
      <x:c r="BY40" s="583"/>
      <x:c r="BZ40" s="583"/>
      <x:c r="CA40" s="583"/>
      <x:c r="CB40" s="583"/>
      <x:c r="CC40" s="583"/>
      <x:c r="CD40" s="583"/>
      <x:c r="CE40" s="583"/>
      <x:c r="CF40" s="583"/>
      <x:c r="CG40" s="583"/>
      <x:c r="CH40" s="583"/>
      <x:c r="CI40" s="583"/>
      <x:c r="CJ40" s="583"/>
      <x:c r="CK40" s="583"/>
      <x:c r="CL40" s="583"/>
      <x:c r="CM40" s="583"/>
      <x:c r="CN40" s="583"/>
      <x:c r="CO40" s="583"/>
      <x:c r="CP40" s="583"/>
      <x:c r="CQ40" s="583"/>
      <x:c r="CR40" s="583"/>
      <x:c r="CS40" s="583"/>
      <x:c r="CT40" s="583"/>
      <x:c r="CU40" s="583"/>
      <x:c r="CV40" s="583"/>
      <x:c r="CW40" s="583"/>
      <x:c r="CX40" s="583"/>
      <x:c r="CY40" s="583"/>
      <x:c r="CZ40" s="583"/>
      <x:c r="DA40" s="583"/>
      <x:c r="DB40" s="583"/>
      <x:c r="DC40" s="583"/>
      <x:c r="DD40" s="583"/>
      <x:c r="DE40" s="583"/>
      <x:c r="DF40" s="583"/>
      <x:c r="DG40" s="583"/>
      <x:c r="DH40" s="583"/>
      <x:c r="DI40" s="583"/>
      <x:c r="DJ40" s="583"/>
      <x:c r="DK40" s="583"/>
      <x:c r="DL40" s="583"/>
      <x:c r="DM40" s="583"/>
      <x:c r="DN40" s="583"/>
      <x:c r="DO40" s="583"/>
      <x:c r="DP40" s="583"/>
      <x:c r="DQ40" s="583"/>
      <x:c r="DR40" s="583"/>
      <x:c r="DS40" s="583"/>
      <x:c r="DT40" s="583"/>
      <x:c r="DU40" s="583"/>
      <x:c r="DV40" s="583"/>
      <x:c r="DW40" s="583"/>
      <x:c r="DX40" s="583"/>
      <x:c r="DY40" s="583"/>
      <x:c r="DZ40" s="583"/>
      <x:c r="EA40" s="583"/>
      <x:c r="EB40" s="583"/>
      <x:c r="EC40" s="583"/>
      <x:c r="ED40" s="583"/>
      <x:c r="EE40" s="583"/>
      <x:c r="EF40" s="583"/>
      <x:c r="EG40" s="583"/>
      <x:c r="EH40" s="583"/>
      <x:c r="EI40" s="583"/>
      <x:c r="EJ40" s="583"/>
      <x:c r="EK40" s="583"/>
      <x:c r="EL40" s="583"/>
      <x:c r="EM40" s="583"/>
      <x:c r="EN40" s="583"/>
      <x:c r="EO40" s="583"/>
      <x:c r="EP40" s="583"/>
      <x:c r="EQ40" s="583"/>
      <x:c r="ER40" s="583"/>
      <x:c r="ES40" s="583"/>
      <x:c r="ET40" s="583"/>
      <x:c r="EU40" s="583"/>
      <x:c r="EV40" s="583"/>
      <x:c r="EW40" s="583"/>
      <x:c r="EX40" s="583"/>
      <x:c r="EY40" s="583"/>
      <x:c r="EZ40" s="583"/>
      <x:c r="FA40" s="583"/>
      <x:c r="FB40" s="583"/>
      <x:c r="FC40" s="583"/>
      <x:c r="FD40" s="583"/>
      <x:c r="FE40" s="583"/>
      <x:c r="FF40" s="583"/>
      <x:c r="FG40" s="583"/>
      <x:c r="FH40" s="583"/>
      <x:c r="FI40" s="583"/>
      <x:c r="FJ40" s="583"/>
      <x:c r="FK40" s="583"/>
      <x:c r="FL40" s="583"/>
      <x:c r="FM40" s="583"/>
      <x:c r="FN40" s="583"/>
      <x:c r="FO40" s="583"/>
      <x:c r="FP40" s="583"/>
      <x:c r="FQ40" s="583"/>
      <x:c r="FR40" s="583"/>
      <x:c r="FS40" s="583"/>
      <x:c r="FT40" s="583"/>
      <x:c r="FU40" s="583"/>
      <x:c r="FV40" s="583"/>
      <x:c r="FW40" s="583"/>
      <x:c r="FX40" s="583"/>
      <x:c r="FY40" s="583"/>
      <x:c r="FZ40" s="583"/>
      <x:c r="GA40" s="583"/>
      <x:c r="GB40" s="583"/>
      <x:c r="GC40" s="583"/>
      <x:c r="GD40" s="583"/>
      <x:c r="GE40" s="583"/>
      <x:c r="GF40" s="583"/>
      <x:c r="GG40" s="583"/>
      <x:c r="GH40" s="583"/>
      <x:c r="GI40" s="583"/>
      <x:c r="GJ40" s="583"/>
      <x:c r="GK40" s="583"/>
      <x:c r="GL40" s="583"/>
      <x:c r="GM40" s="583"/>
      <x:c r="GN40" s="583"/>
      <x:c r="GO40" s="583"/>
      <x:c r="GP40" s="583"/>
      <x:c r="GQ40" s="583"/>
      <x:c r="GR40" s="583"/>
      <x:c r="GS40" s="583"/>
      <x:c r="GT40" s="583"/>
      <x:c r="GU40" s="583"/>
      <x:c r="GV40" s="583"/>
      <x:c r="GW40" s="583"/>
      <x:c r="GX40" s="583"/>
      <x:c r="GY40" s="583"/>
      <x:c r="GZ40" s="583"/>
      <x:c r="HA40" s="583"/>
      <x:c r="HB40" s="583"/>
      <x:c r="HC40" s="583"/>
      <x:c r="HD40" s="583"/>
      <x:c r="HE40" s="583"/>
      <x:c r="HF40" s="583"/>
      <x:c r="HG40" s="583"/>
      <x:c r="HH40" s="583"/>
      <x:c r="HI40" s="583"/>
      <x:c r="HJ40" s="583"/>
      <x:c r="HK40" s="583"/>
      <x:c r="HL40" s="583"/>
      <x:c r="HM40" s="583"/>
      <x:c r="HN40" s="583"/>
      <x:c r="HO40" s="583"/>
      <x:c r="HP40" s="583"/>
      <x:c r="HQ40" s="583"/>
      <x:c r="HR40" s="583"/>
      <x:c r="HS40" s="583"/>
      <x:c r="HT40" s="583"/>
      <x:c r="HU40" s="583"/>
      <x:c r="HV40" s="583"/>
      <x:c r="HW40" s="583"/>
      <x:c r="HX40" s="583"/>
      <x:c r="HY40" s="583"/>
      <x:c r="HZ40" s="583"/>
      <x:c r="IA40" s="583"/>
      <x:c r="IB40" s="583"/>
      <x:c r="IC40" s="583"/>
      <x:c r="ID40" s="583"/>
      <x:c r="IE40" s="583"/>
      <x:c r="IF40" s="583"/>
      <x:c r="IG40" s="583"/>
      <x:c r="IH40" s="583"/>
      <x:c r="II40" s="583"/>
      <x:c r="IJ40" s="583"/>
      <x:c r="IK40" s="583"/>
      <x:c r="IL40" s="583"/>
      <x:c r="IM40" s="583"/>
      <x:c r="IN40" s="583"/>
      <x:c r="IO40" s="583"/>
      <x:c r="IP40" s="583"/>
      <x:c r="IQ40" s="583"/>
      <x:c r="IR40" s="583"/>
      <x:c r="IS40" s="583"/>
      <x:c r="IT40" s="583"/>
      <x:c r="IU40" s="583"/>
      <x:c r="IV40" s="583"/>
    </x:row>
    <x:row r="41" spans="1:256">
      <x:c r="A41" s="591"/>
      <x:c r="B41" s="580"/>
      <x:c r="C41" s="581"/>
      <x:c r="D41" s="582"/>
      <x:c r="E41" s="599"/>
      <x:c r="F41" s="585"/>
      <x:c r="G41" s="566"/>
      <x:c r="H41" s="566"/>
      <x:c r="I41" s="537"/>
      <x:c r="J41" s="538"/>
      <x:c r="K41" s="585"/>
      <x:c r="L41" s="638"/>
      <x:c r="M41" s="583"/>
      <x:c r="N41" s="583"/>
      <x:c r="O41" s="583"/>
      <x:c r="P41" s="583"/>
      <x:c r="Q41" s="583"/>
      <x:c r="R41" s="583"/>
      <x:c r="S41" s="583"/>
      <x:c r="T41" s="583"/>
      <x:c r="U41" s="583"/>
      <x:c r="V41" s="583"/>
      <x:c r="W41" s="583"/>
      <x:c r="X41" s="583"/>
      <x:c r="Y41" s="583"/>
      <x:c r="Z41" s="583"/>
      <x:c r="AA41" s="583"/>
      <x:c r="AB41" s="583"/>
      <x:c r="AC41" s="583"/>
      <x:c r="AD41" s="583"/>
      <x:c r="AE41" s="583"/>
      <x:c r="AF41" s="583"/>
      <x:c r="AG41" s="583"/>
      <x:c r="AH41" s="583"/>
      <x:c r="AI41" s="583"/>
      <x:c r="AJ41" s="583"/>
      <x:c r="AK41" s="583"/>
      <x:c r="AL41" s="583"/>
      <x:c r="AM41" s="583"/>
      <x:c r="AN41" s="583"/>
      <x:c r="AO41" s="583"/>
      <x:c r="AP41" s="583"/>
      <x:c r="AQ41" s="583"/>
      <x:c r="AR41" s="583"/>
      <x:c r="AS41" s="583"/>
      <x:c r="AT41" s="583"/>
      <x:c r="AU41" s="583"/>
      <x:c r="AV41" s="583"/>
      <x:c r="AW41" s="583"/>
      <x:c r="AX41" s="583"/>
      <x:c r="AY41" s="583"/>
      <x:c r="AZ41" s="583"/>
      <x:c r="BA41" s="583"/>
      <x:c r="BB41" s="583"/>
      <x:c r="BC41" s="583"/>
      <x:c r="BD41" s="583"/>
      <x:c r="BE41" s="583"/>
      <x:c r="BF41" s="583"/>
      <x:c r="BG41" s="583"/>
      <x:c r="BH41" s="583"/>
      <x:c r="BI41" s="583"/>
      <x:c r="BJ41" s="583"/>
      <x:c r="BK41" s="583"/>
      <x:c r="BL41" s="583"/>
      <x:c r="BM41" s="583"/>
      <x:c r="BN41" s="583"/>
      <x:c r="BO41" s="583"/>
      <x:c r="BP41" s="583"/>
      <x:c r="BQ41" s="583"/>
      <x:c r="BR41" s="583"/>
      <x:c r="BS41" s="583"/>
      <x:c r="BT41" s="583"/>
      <x:c r="BU41" s="583"/>
      <x:c r="BV41" s="583"/>
      <x:c r="BW41" s="583"/>
      <x:c r="BX41" s="583"/>
      <x:c r="BY41" s="583"/>
      <x:c r="BZ41" s="583"/>
      <x:c r="CA41" s="583"/>
      <x:c r="CB41" s="583"/>
      <x:c r="CC41" s="583"/>
      <x:c r="CD41" s="583"/>
      <x:c r="CE41" s="583"/>
      <x:c r="CF41" s="583"/>
      <x:c r="CG41" s="583"/>
      <x:c r="CH41" s="583"/>
      <x:c r="CI41" s="583"/>
      <x:c r="CJ41" s="583"/>
      <x:c r="CK41" s="583"/>
      <x:c r="CL41" s="583"/>
      <x:c r="CM41" s="583"/>
      <x:c r="CN41" s="583"/>
      <x:c r="CO41" s="583"/>
      <x:c r="CP41" s="583"/>
      <x:c r="CQ41" s="583"/>
      <x:c r="CR41" s="583"/>
      <x:c r="CS41" s="583"/>
      <x:c r="CT41" s="583"/>
      <x:c r="CU41" s="583"/>
      <x:c r="CV41" s="583"/>
      <x:c r="CW41" s="583"/>
      <x:c r="CX41" s="583"/>
      <x:c r="CY41" s="583"/>
      <x:c r="CZ41" s="583"/>
      <x:c r="DA41" s="583"/>
      <x:c r="DB41" s="583"/>
      <x:c r="DC41" s="583"/>
      <x:c r="DD41" s="583"/>
      <x:c r="DE41" s="583"/>
      <x:c r="DF41" s="583"/>
      <x:c r="DG41" s="583"/>
      <x:c r="DH41" s="583"/>
      <x:c r="DI41" s="583"/>
      <x:c r="DJ41" s="583"/>
      <x:c r="DK41" s="583"/>
      <x:c r="DL41" s="583"/>
      <x:c r="DM41" s="583"/>
      <x:c r="DN41" s="583"/>
      <x:c r="DO41" s="583"/>
      <x:c r="DP41" s="583"/>
      <x:c r="DQ41" s="583"/>
      <x:c r="DR41" s="583"/>
      <x:c r="DS41" s="583"/>
      <x:c r="DT41" s="583"/>
      <x:c r="DU41" s="583"/>
      <x:c r="DV41" s="583"/>
      <x:c r="DW41" s="583"/>
      <x:c r="DX41" s="583"/>
      <x:c r="DY41" s="583"/>
      <x:c r="DZ41" s="583"/>
      <x:c r="EA41" s="583"/>
      <x:c r="EB41" s="583"/>
      <x:c r="EC41" s="583"/>
      <x:c r="ED41" s="583"/>
      <x:c r="EE41" s="583"/>
      <x:c r="EF41" s="583"/>
      <x:c r="EG41" s="583"/>
      <x:c r="EH41" s="583"/>
      <x:c r="EI41" s="583"/>
      <x:c r="EJ41" s="583"/>
      <x:c r="EK41" s="583"/>
      <x:c r="EL41" s="583"/>
      <x:c r="EM41" s="583"/>
      <x:c r="EN41" s="583"/>
      <x:c r="EO41" s="583"/>
      <x:c r="EP41" s="583"/>
      <x:c r="EQ41" s="583"/>
      <x:c r="ER41" s="583"/>
      <x:c r="ES41" s="583"/>
      <x:c r="ET41" s="583"/>
      <x:c r="EU41" s="583"/>
      <x:c r="EV41" s="583"/>
      <x:c r="EW41" s="583"/>
      <x:c r="EX41" s="583"/>
      <x:c r="EY41" s="583"/>
      <x:c r="EZ41" s="583"/>
      <x:c r="FA41" s="583"/>
      <x:c r="FB41" s="583"/>
      <x:c r="FC41" s="583"/>
      <x:c r="FD41" s="583"/>
      <x:c r="FE41" s="583"/>
      <x:c r="FF41" s="583"/>
      <x:c r="FG41" s="583"/>
      <x:c r="FH41" s="583"/>
      <x:c r="FI41" s="583"/>
      <x:c r="FJ41" s="583"/>
      <x:c r="FK41" s="583"/>
      <x:c r="FL41" s="583"/>
      <x:c r="FM41" s="583"/>
      <x:c r="FN41" s="583"/>
      <x:c r="FO41" s="583"/>
      <x:c r="FP41" s="583"/>
      <x:c r="FQ41" s="583"/>
      <x:c r="FR41" s="583"/>
      <x:c r="FS41" s="583"/>
      <x:c r="FT41" s="583"/>
      <x:c r="FU41" s="583"/>
      <x:c r="FV41" s="583"/>
      <x:c r="FW41" s="583"/>
      <x:c r="FX41" s="583"/>
      <x:c r="FY41" s="583"/>
      <x:c r="FZ41" s="583"/>
      <x:c r="GA41" s="583"/>
      <x:c r="GB41" s="583"/>
      <x:c r="GC41" s="583"/>
      <x:c r="GD41" s="583"/>
      <x:c r="GE41" s="583"/>
      <x:c r="GF41" s="583"/>
      <x:c r="GG41" s="583"/>
      <x:c r="GH41" s="583"/>
      <x:c r="GI41" s="583"/>
      <x:c r="GJ41" s="583"/>
      <x:c r="GK41" s="583"/>
      <x:c r="GL41" s="583"/>
      <x:c r="GM41" s="583"/>
      <x:c r="GN41" s="583"/>
      <x:c r="GO41" s="583"/>
      <x:c r="GP41" s="583"/>
      <x:c r="GQ41" s="583"/>
      <x:c r="GR41" s="583"/>
      <x:c r="GS41" s="583"/>
      <x:c r="GT41" s="583"/>
      <x:c r="GU41" s="583"/>
      <x:c r="GV41" s="583"/>
      <x:c r="GW41" s="583"/>
      <x:c r="GX41" s="583"/>
      <x:c r="GY41" s="583"/>
      <x:c r="GZ41" s="583"/>
      <x:c r="HA41" s="583"/>
      <x:c r="HB41" s="583"/>
      <x:c r="HC41" s="583"/>
      <x:c r="HD41" s="583"/>
      <x:c r="HE41" s="583"/>
      <x:c r="HF41" s="583"/>
      <x:c r="HG41" s="583"/>
      <x:c r="HH41" s="583"/>
      <x:c r="HI41" s="583"/>
      <x:c r="HJ41" s="583"/>
      <x:c r="HK41" s="583"/>
      <x:c r="HL41" s="583"/>
      <x:c r="HM41" s="583"/>
      <x:c r="HN41" s="583"/>
      <x:c r="HO41" s="583"/>
      <x:c r="HP41" s="583"/>
      <x:c r="HQ41" s="583"/>
      <x:c r="HR41" s="583"/>
      <x:c r="HS41" s="583"/>
      <x:c r="HT41" s="583"/>
      <x:c r="HU41" s="583"/>
      <x:c r="HV41" s="583"/>
      <x:c r="HW41" s="583"/>
      <x:c r="HX41" s="583"/>
      <x:c r="HY41" s="583"/>
      <x:c r="HZ41" s="583"/>
      <x:c r="IA41" s="583"/>
      <x:c r="IB41" s="583"/>
      <x:c r="IC41" s="583"/>
      <x:c r="ID41" s="583"/>
      <x:c r="IE41" s="583"/>
      <x:c r="IF41" s="583"/>
      <x:c r="IG41" s="583"/>
      <x:c r="IH41" s="583"/>
      <x:c r="II41" s="583"/>
      <x:c r="IJ41" s="583"/>
      <x:c r="IK41" s="583"/>
      <x:c r="IL41" s="583"/>
      <x:c r="IM41" s="583"/>
      <x:c r="IN41" s="583"/>
      <x:c r="IO41" s="583"/>
      <x:c r="IP41" s="583"/>
      <x:c r="IQ41" s="583"/>
      <x:c r="IR41" s="583"/>
      <x:c r="IS41" s="583"/>
      <x:c r="IT41" s="583"/>
      <x:c r="IU41" s="583"/>
      <x:c r="IV41" s="583"/>
    </x:row>
    <x:row r="42" spans="1:256">
      <x:c r="A42" s="591"/>
      <x:c r="B42" s="580"/>
      <x:c r="C42" s="581"/>
      <x:c r="D42" s="582"/>
      <x:c r="E42" s="599"/>
      <x:c r="F42" s="585"/>
      <x:c r="G42" s="566"/>
      <x:c r="H42" s="566"/>
      <x:c r="I42" s="537"/>
      <x:c r="J42" s="538"/>
      <x:c r="K42" s="585"/>
      <x:c r="L42" s="638"/>
      <x:c r="M42" s="583"/>
      <x:c r="N42" s="583"/>
      <x:c r="O42" s="583"/>
      <x:c r="P42" s="583"/>
      <x:c r="Q42" s="583"/>
      <x:c r="R42" s="583"/>
      <x:c r="S42" s="583"/>
      <x:c r="T42" s="583"/>
      <x:c r="U42" s="583"/>
      <x:c r="V42" s="583"/>
      <x:c r="W42" s="583"/>
      <x:c r="X42" s="583"/>
      <x:c r="Y42" s="583"/>
      <x:c r="Z42" s="583"/>
      <x:c r="AA42" s="583"/>
      <x:c r="AB42" s="583"/>
      <x:c r="AC42" s="583"/>
      <x:c r="AD42" s="583"/>
      <x:c r="AE42" s="583"/>
      <x:c r="AF42" s="583"/>
      <x:c r="AG42" s="583"/>
      <x:c r="AH42" s="583"/>
      <x:c r="AI42" s="583"/>
      <x:c r="AJ42" s="583"/>
      <x:c r="AK42" s="583"/>
      <x:c r="AL42" s="583"/>
      <x:c r="AM42" s="583"/>
      <x:c r="AN42" s="583"/>
      <x:c r="AO42" s="583"/>
      <x:c r="AP42" s="583"/>
      <x:c r="AQ42" s="583"/>
      <x:c r="AR42" s="583"/>
      <x:c r="AS42" s="583"/>
      <x:c r="AT42" s="583"/>
      <x:c r="AU42" s="583"/>
      <x:c r="AV42" s="583"/>
      <x:c r="AW42" s="583"/>
      <x:c r="AX42" s="583"/>
      <x:c r="AY42" s="583"/>
      <x:c r="AZ42" s="583"/>
      <x:c r="BA42" s="583"/>
      <x:c r="BB42" s="583"/>
      <x:c r="BC42" s="583"/>
      <x:c r="BD42" s="583"/>
      <x:c r="BE42" s="583"/>
      <x:c r="BF42" s="583"/>
      <x:c r="BG42" s="583"/>
      <x:c r="BH42" s="583"/>
      <x:c r="BI42" s="583"/>
      <x:c r="BJ42" s="583"/>
      <x:c r="BK42" s="583"/>
      <x:c r="BL42" s="583"/>
      <x:c r="BM42" s="583"/>
      <x:c r="BN42" s="583"/>
      <x:c r="BO42" s="583"/>
      <x:c r="BP42" s="583"/>
      <x:c r="BQ42" s="583"/>
      <x:c r="BR42" s="583"/>
      <x:c r="BS42" s="583"/>
      <x:c r="BT42" s="583"/>
      <x:c r="BU42" s="583"/>
      <x:c r="BV42" s="583"/>
      <x:c r="BW42" s="583"/>
      <x:c r="BX42" s="583"/>
      <x:c r="BY42" s="583"/>
      <x:c r="BZ42" s="583"/>
      <x:c r="CA42" s="583"/>
      <x:c r="CB42" s="583"/>
      <x:c r="CC42" s="583"/>
      <x:c r="CD42" s="583"/>
      <x:c r="CE42" s="583"/>
      <x:c r="CF42" s="583"/>
      <x:c r="CG42" s="583"/>
      <x:c r="CH42" s="583"/>
      <x:c r="CI42" s="583"/>
      <x:c r="CJ42" s="583"/>
      <x:c r="CK42" s="583"/>
      <x:c r="CL42" s="583"/>
      <x:c r="CM42" s="583"/>
      <x:c r="CN42" s="583"/>
      <x:c r="CO42" s="583"/>
      <x:c r="CP42" s="583"/>
      <x:c r="CQ42" s="583"/>
      <x:c r="CR42" s="583"/>
      <x:c r="CS42" s="583"/>
      <x:c r="CT42" s="583"/>
      <x:c r="CU42" s="583"/>
      <x:c r="CV42" s="583"/>
      <x:c r="CW42" s="583"/>
      <x:c r="CX42" s="583"/>
      <x:c r="CY42" s="583"/>
      <x:c r="CZ42" s="583"/>
      <x:c r="DA42" s="583"/>
      <x:c r="DB42" s="583"/>
      <x:c r="DC42" s="583"/>
      <x:c r="DD42" s="583"/>
      <x:c r="DE42" s="583"/>
      <x:c r="DF42" s="583"/>
      <x:c r="DG42" s="583"/>
      <x:c r="DH42" s="583"/>
      <x:c r="DI42" s="583"/>
      <x:c r="DJ42" s="583"/>
      <x:c r="DK42" s="583"/>
      <x:c r="DL42" s="583"/>
      <x:c r="DM42" s="583"/>
      <x:c r="DN42" s="583"/>
      <x:c r="DO42" s="583"/>
      <x:c r="DP42" s="583"/>
      <x:c r="DQ42" s="583"/>
      <x:c r="DR42" s="583"/>
      <x:c r="DS42" s="583"/>
      <x:c r="DT42" s="583"/>
      <x:c r="DU42" s="583"/>
      <x:c r="DV42" s="583"/>
      <x:c r="DW42" s="583"/>
      <x:c r="DX42" s="583"/>
      <x:c r="DY42" s="583"/>
      <x:c r="DZ42" s="583"/>
      <x:c r="EA42" s="583"/>
      <x:c r="EB42" s="583"/>
      <x:c r="EC42" s="583"/>
      <x:c r="ED42" s="583"/>
      <x:c r="EE42" s="583"/>
      <x:c r="EF42" s="583"/>
      <x:c r="EG42" s="583"/>
      <x:c r="EH42" s="583"/>
      <x:c r="EI42" s="583"/>
      <x:c r="EJ42" s="583"/>
      <x:c r="EK42" s="583"/>
      <x:c r="EL42" s="583"/>
      <x:c r="EM42" s="583"/>
      <x:c r="EN42" s="583"/>
      <x:c r="EO42" s="583"/>
      <x:c r="EP42" s="583"/>
      <x:c r="EQ42" s="583"/>
      <x:c r="ER42" s="583"/>
      <x:c r="ES42" s="583"/>
      <x:c r="ET42" s="583"/>
      <x:c r="EU42" s="583"/>
      <x:c r="EV42" s="583"/>
      <x:c r="EW42" s="583"/>
      <x:c r="EX42" s="583"/>
      <x:c r="EY42" s="583"/>
      <x:c r="EZ42" s="583"/>
      <x:c r="FA42" s="583"/>
      <x:c r="FB42" s="583"/>
      <x:c r="FC42" s="583"/>
      <x:c r="FD42" s="583"/>
      <x:c r="FE42" s="583"/>
      <x:c r="FF42" s="583"/>
      <x:c r="FG42" s="583"/>
      <x:c r="FH42" s="583"/>
      <x:c r="FI42" s="583"/>
      <x:c r="FJ42" s="583"/>
      <x:c r="FK42" s="583"/>
      <x:c r="FL42" s="583"/>
      <x:c r="FM42" s="583"/>
      <x:c r="FN42" s="583"/>
      <x:c r="FO42" s="583"/>
      <x:c r="FP42" s="583"/>
      <x:c r="FQ42" s="583"/>
      <x:c r="FR42" s="583"/>
      <x:c r="FS42" s="583"/>
      <x:c r="FT42" s="583"/>
      <x:c r="FU42" s="583"/>
      <x:c r="FV42" s="583"/>
      <x:c r="FW42" s="583"/>
      <x:c r="FX42" s="583"/>
      <x:c r="FY42" s="583"/>
      <x:c r="FZ42" s="583"/>
      <x:c r="GA42" s="583"/>
      <x:c r="GB42" s="583"/>
      <x:c r="GC42" s="583"/>
      <x:c r="GD42" s="583"/>
      <x:c r="GE42" s="583"/>
      <x:c r="GF42" s="583"/>
      <x:c r="GG42" s="583"/>
      <x:c r="GH42" s="583"/>
      <x:c r="GI42" s="583"/>
      <x:c r="GJ42" s="583"/>
      <x:c r="GK42" s="583"/>
      <x:c r="GL42" s="583"/>
      <x:c r="GM42" s="583"/>
      <x:c r="GN42" s="583"/>
      <x:c r="GO42" s="583"/>
      <x:c r="GP42" s="583"/>
      <x:c r="GQ42" s="583"/>
      <x:c r="GR42" s="583"/>
      <x:c r="GS42" s="583"/>
      <x:c r="GT42" s="583"/>
      <x:c r="GU42" s="583"/>
      <x:c r="GV42" s="583"/>
      <x:c r="GW42" s="583"/>
      <x:c r="GX42" s="583"/>
      <x:c r="GY42" s="583"/>
      <x:c r="GZ42" s="583"/>
      <x:c r="HA42" s="583"/>
      <x:c r="HB42" s="583"/>
      <x:c r="HC42" s="583"/>
      <x:c r="HD42" s="583"/>
      <x:c r="HE42" s="583"/>
      <x:c r="HF42" s="583"/>
      <x:c r="HG42" s="583"/>
      <x:c r="HH42" s="583"/>
      <x:c r="HI42" s="583"/>
      <x:c r="HJ42" s="583"/>
      <x:c r="HK42" s="583"/>
      <x:c r="HL42" s="583"/>
      <x:c r="HM42" s="583"/>
      <x:c r="HN42" s="583"/>
      <x:c r="HO42" s="583"/>
      <x:c r="HP42" s="583"/>
      <x:c r="HQ42" s="583"/>
      <x:c r="HR42" s="583"/>
      <x:c r="HS42" s="583"/>
      <x:c r="HT42" s="583"/>
      <x:c r="HU42" s="583"/>
      <x:c r="HV42" s="583"/>
      <x:c r="HW42" s="583"/>
      <x:c r="HX42" s="583"/>
      <x:c r="HY42" s="583"/>
      <x:c r="HZ42" s="583"/>
      <x:c r="IA42" s="583"/>
      <x:c r="IB42" s="583"/>
      <x:c r="IC42" s="583"/>
      <x:c r="ID42" s="583"/>
      <x:c r="IE42" s="583"/>
      <x:c r="IF42" s="583"/>
      <x:c r="IG42" s="583"/>
      <x:c r="IH42" s="583"/>
      <x:c r="II42" s="583"/>
      <x:c r="IJ42" s="583"/>
      <x:c r="IK42" s="583"/>
      <x:c r="IL42" s="583"/>
      <x:c r="IM42" s="583"/>
      <x:c r="IN42" s="583"/>
      <x:c r="IO42" s="583"/>
      <x:c r="IP42" s="583"/>
      <x:c r="IQ42" s="583"/>
      <x:c r="IR42" s="583"/>
      <x:c r="IS42" s="583"/>
      <x:c r="IT42" s="583"/>
      <x:c r="IU42" s="583"/>
      <x:c r="IV42" s="583"/>
    </x:row>
    <x:row r="43" spans="1:256">
      <x:c r="A43" s="591"/>
      <x:c r="B43" s="580"/>
      <x:c r="C43" s="581"/>
      <x:c r="D43" s="582"/>
      <x:c r="E43" s="599"/>
      <x:c r="F43" s="585"/>
      <x:c r="G43" s="566"/>
      <x:c r="H43" s="566"/>
      <x:c r="I43" s="537"/>
      <x:c r="J43" s="538"/>
      <x:c r="K43" s="585"/>
      <x:c r="L43" s="638"/>
      <x:c r="M43" s="583"/>
      <x:c r="N43" s="583"/>
      <x:c r="O43" s="583"/>
      <x:c r="P43" s="583"/>
      <x:c r="Q43" s="583"/>
      <x:c r="R43" s="583"/>
      <x:c r="S43" s="583"/>
      <x:c r="T43" s="583"/>
      <x:c r="U43" s="583"/>
      <x:c r="V43" s="583"/>
      <x:c r="W43" s="583"/>
      <x:c r="X43" s="583"/>
      <x:c r="Y43" s="583"/>
      <x:c r="Z43" s="583"/>
      <x:c r="AA43" s="583"/>
      <x:c r="AB43" s="583"/>
      <x:c r="AC43" s="583"/>
      <x:c r="AD43" s="583"/>
      <x:c r="AE43" s="583"/>
      <x:c r="AF43" s="583"/>
      <x:c r="AG43" s="583"/>
      <x:c r="AH43" s="583"/>
      <x:c r="AI43" s="583"/>
      <x:c r="AJ43" s="583"/>
      <x:c r="AK43" s="583"/>
      <x:c r="AL43" s="583"/>
      <x:c r="AM43" s="583"/>
      <x:c r="AN43" s="583"/>
      <x:c r="AO43" s="583"/>
      <x:c r="AP43" s="583"/>
      <x:c r="AQ43" s="583"/>
      <x:c r="AR43" s="583"/>
      <x:c r="AS43" s="583"/>
      <x:c r="AT43" s="583"/>
      <x:c r="AU43" s="583"/>
      <x:c r="AV43" s="583"/>
      <x:c r="AW43" s="583"/>
      <x:c r="AX43" s="583"/>
      <x:c r="AY43" s="583"/>
      <x:c r="AZ43" s="583"/>
      <x:c r="BA43" s="583"/>
      <x:c r="BB43" s="583"/>
      <x:c r="BC43" s="583"/>
      <x:c r="BD43" s="583"/>
      <x:c r="BE43" s="583"/>
      <x:c r="BF43" s="583"/>
      <x:c r="BG43" s="583"/>
      <x:c r="BH43" s="583"/>
      <x:c r="BI43" s="583"/>
      <x:c r="BJ43" s="583"/>
      <x:c r="BK43" s="583"/>
      <x:c r="BL43" s="583"/>
      <x:c r="BM43" s="583"/>
      <x:c r="BN43" s="583"/>
      <x:c r="BO43" s="583"/>
      <x:c r="BP43" s="583"/>
      <x:c r="BQ43" s="583"/>
      <x:c r="BR43" s="583"/>
      <x:c r="BS43" s="583"/>
      <x:c r="BT43" s="583"/>
      <x:c r="BU43" s="583"/>
      <x:c r="BV43" s="583"/>
      <x:c r="BW43" s="583"/>
      <x:c r="BX43" s="583"/>
      <x:c r="BY43" s="583"/>
      <x:c r="BZ43" s="583"/>
      <x:c r="CA43" s="583"/>
      <x:c r="CB43" s="583"/>
      <x:c r="CC43" s="583"/>
      <x:c r="CD43" s="583"/>
      <x:c r="CE43" s="583"/>
      <x:c r="CF43" s="583"/>
      <x:c r="CG43" s="583"/>
      <x:c r="CH43" s="583"/>
      <x:c r="CI43" s="583"/>
      <x:c r="CJ43" s="583"/>
      <x:c r="CK43" s="583"/>
      <x:c r="CL43" s="583"/>
      <x:c r="CM43" s="583"/>
      <x:c r="CN43" s="583"/>
      <x:c r="CO43" s="583"/>
      <x:c r="CP43" s="583"/>
      <x:c r="CQ43" s="583"/>
      <x:c r="CR43" s="583"/>
      <x:c r="CS43" s="583"/>
      <x:c r="CT43" s="583"/>
      <x:c r="CU43" s="583"/>
      <x:c r="CV43" s="583"/>
      <x:c r="CW43" s="583"/>
      <x:c r="CX43" s="583"/>
      <x:c r="CY43" s="583"/>
      <x:c r="CZ43" s="583"/>
      <x:c r="DA43" s="583"/>
      <x:c r="DB43" s="583"/>
      <x:c r="DC43" s="583"/>
      <x:c r="DD43" s="583"/>
      <x:c r="DE43" s="583"/>
      <x:c r="DF43" s="583"/>
      <x:c r="DG43" s="583"/>
      <x:c r="DH43" s="583"/>
      <x:c r="DI43" s="583"/>
      <x:c r="DJ43" s="583"/>
      <x:c r="DK43" s="583"/>
      <x:c r="DL43" s="583"/>
      <x:c r="DM43" s="583"/>
      <x:c r="DN43" s="583"/>
      <x:c r="DO43" s="583"/>
      <x:c r="DP43" s="583"/>
      <x:c r="DQ43" s="583"/>
      <x:c r="DR43" s="583"/>
      <x:c r="DS43" s="583"/>
      <x:c r="DT43" s="583"/>
      <x:c r="DU43" s="583"/>
      <x:c r="DV43" s="583"/>
      <x:c r="DW43" s="583"/>
      <x:c r="DX43" s="583"/>
      <x:c r="DY43" s="583"/>
      <x:c r="DZ43" s="583"/>
      <x:c r="EA43" s="583"/>
      <x:c r="EB43" s="583"/>
      <x:c r="EC43" s="583"/>
      <x:c r="ED43" s="583"/>
      <x:c r="EE43" s="583"/>
      <x:c r="EF43" s="583"/>
      <x:c r="EG43" s="583"/>
      <x:c r="EH43" s="583"/>
      <x:c r="EI43" s="583"/>
      <x:c r="EJ43" s="583"/>
      <x:c r="EK43" s="583"/>
      <x:c r="EL43" s="583"/>
      <x:c r="EM43" s="583"/>
      <x:c r="EN43" s="583"/>
      <x:c r="EO43" s="583"/>
      <x:c r="EP43" s="583"/>
      <x:c r="EQ43" s="583"/>
      <x:c r="ER43" s="583"/>
      <x:c r="ES43" s="583"/>
      <x:c r="ET43" s="583"/>
      <x:c r="EU43" s="583"/>
      <x:c r="EV43" s="583"/>
      <x:c r="EW43" s="583"/>
      <x:c r="EX43" s="583"/>
      <x:c r="EY43" s="583"/>
      <x:c r="EZ43" s="583"/>
      <x:c r="FA43" s="583"/>
      <x:c r="FB43" s="583"/>
      <x:c r="FC43" s="583"/>
      <x:c r="FD43" s="583"/>
      <x:c r="FE43" s="583"/>
      <x:c r="FF43" s="583"/>
      <x:c r="FG43" s="583"/>
      <x:c r="FH43" s="583"/>
      <x:c r="FI43" s="583"/>
      <x:c r="FJ43" s="583"/>
      <x:c r="FK43" s="583"/>
      <x:c r="FL43" s="583"/>
      <x:c r="FM43" s="583"/>
      <x:c r="FN43" s="583"/>
      <x:c r="FO43" s="583"/>
      <x:c r="FP43" s="583"/>
      <x:c r="FQ43" s="583"/>
      <x:c r="FR43" s="583"/>
      <x:c r="FS43" s="583"/>
      <x:c r="FT43" s="583"/>
      <x:c r="FU43" s="583"/>
      <x:c r="FV43" s="583"/>
      <x:c r="FW43" s="583"/>
      <x:c r="FX43" s="583"/>
      <x:c r="FY43" s="583"/>
      <x:c r="FZ43" s="583"/>
      <x:c r="GA43" s="583"/>
      <x:c r="GB43" s="583"/>
      <x:c r="GC43" s="583"/>
      <x:c r="GD43" s="583"/>
      <x:c r="GE43" s="583"/>
      <x:c r="GF43" s="583"/>
      <x:c r="GG43" s="583"/>
      <x:c r="GH43" s="583"/>
      <x:c r="GI43" s="583"/>
      <x:c r="GJ43" s="583"/>
      <x:c r="GK43" s="583"/>
      <x:c r="GL43" s="583"/>
      <x:c r="GM43" s="583"/>
      <x:c r="GN43" s="583"/>
      <x:c r="GO43" s="583"/>
      <x:c r="GP43" s="583"/>
      <x:c r="GQ43" s="583"/>
      <x:c r="GR43" s="583"/>
      <x:c r="GS43" s="583"/>
      <x:c r="GT43" s="583"/>
      <x:c r="GU43" s="583"/>
      <x:c r="GV43" s="583"/>
      <x:c r="GW43" s="583"/>
      <x:c r="GX43" s="583"/>
      <x:c r="GY43" s="583"/>
      <x:c r="GZ43" s="583"/>
      <x:c r="HA43" s="583"/>
      <x:c r="HB43" s="583"/>
      <x:c r="HC43" s="583"/>
      <x:c r="HD43" s="583"/>
      <x:c r="HE43" s="583"/>
      <x:c r="HF43" s="583"/>
      <x:c r="HG43" s="583"/>
      <x:c r="HH43" s="583"/>
      <x:c r="HI43" s="583"/>
      <x:c r="HJ43" s="583"/>
      <x:c r="HK43" s="583"/>
      <x:c r="HL43" s="583"/>
      <x:c r="HM43" s="583"/>
      <x:c r="HN43" s="583"/>
      <x:c r="HO43" s="583"/>
      <x:c r="HP43" s="583"/>
      <x:c r="HQ43" s="583"/>
      <x:c r="HR43" s="583"/>
      <x:c r="HS43" s="583"/>
      <x:c r="HT43" s="583"/>
      <x:c r="HU43" s="583"/>
      <x:c r="HV43" s="583"/>
      <x:c r="HW43" s="583"/>
      <x:c r="HX43" s="583"/>
      <x:c r="HY43" s="583"/>
      <x:c r="HZ43" s="583"/>
      <x:c r="IA43" s="583"/>
      <x:c r="IB43" s="583"/>
      <x:c r="IC43" s="583"/>
      <x:c r="ID43" s="583"/>
      <x:c r="IE43" s="583"/>
      <x:c r="IF43" s="583"/>
      <x:c r="IG43" s="583"/>
      <x:c r="IH43" s="583"/>
      <x:c r="II43" s="583"/>
      <x:c r="IJ43" s="583"/>
      <x:c r="IK43" s="583"/>
      <x:c r="IL43" s="583"/>
      <x:c r="IM43" s="583"/>
      <x:c r="IN43" s="583"/>
      <x:c r="IO43" s="583"/>
      <x:c r="IP43" s="583"/>
      <x:c r="IQ43" s="583"/>
      <x:c r="IR43" s="583"/>
      <x:c r="IS43" s="583"/>
      <x:c r="IT43" s="583"/>
      <x:c r="IU43" s="583"/>
      <x:c r="IV43" s="583"/>
    </x:row>
    <x:row r="44" spans="1:256">
      <x:c r="A44" s="591"/>
      <x:c r="B44" s="580"/>
      <x:c r="C44" s="581"/>
      <x:c r="D44" s="582"/>
      <x:c r="E44" s="599"/>
      <x:c r="F44" s="585"/>
      <x:c r="G44" s="566"/>
      <x:c r="H44" s="566"/>
      <x:c r="I44" s="537"/>
      <x:c r="J44" s="538"/>
      <x:c r="K44" s="585"/>
      <x:c r="L44" s="638"/>
      <x:c r="M44" s="583"/>
      <x:c r="N44" s="583"/>
      <x:c r="O44" s="583"/>
      <x:c r="P44" s="583"/>
      <x:c r="Q44" s="583"/>
      <x:c r="R44" s="583"/>
      <x:c r="S44" s="583"/>
      <x:c r="T44" s="583"/>
      <x:c r="U44" s="583"/>
      <x:c r="V44" s="583"/>
      <x:c r="W44" s="583"/>
      <x:c r="X44" s="583"/>
      <x:c r="Y44" s="583"/>
      <x:c r="Z44" s="583"/>
      <x:c r="AA44" s="583"/>
      <x:c r="AB44" s="583"/>
      <x:c r="AC44" s="583"/>
      <x:c r="AD44" s="583"/>
      <x:c r="AE44" s="583"/>
      <x:c r="AF44" s="583"/>
      <x:c r="AG44" s="583"/>
      <x:c r="AH44" s="583"/>
      <x:c r="AI44" s="583"/>
      <x:c r="AJ44" s="583"/>
      <x:c r="AK44" s="583"/>
      <x:c r="AL44" s="583"/>
      <x:c r="AM44" s="583"/>
      <x:c r="AN44" s="583"/>
      <x:c r="AO44" s="583"/>
      <x:c r="AP44" s="583"/>
      <x:c r="AQ44" s="583"/>
      <x:c r="AR44" s="583"/>
      <x:c r="AS44" s="583"/>
      <x:c r="AT44" s="583"/>
      <x:c r="AU44" s="583"/>
      <x:c r="AV44" s="583"/>
      <x:c r="AW44" s="583"/>
      <x:c r="AX44" s="583"/>
      <x:c r="AY44" s="583"/>
      <x:c r="AZ44" s="583"/>
      <x:c r="BA44" s="583"/>
      <x:c r="BB44" s="583"/>
      <x:c r="BC44" s="583"/>
      <x:c r="BD44" s="583"/>
      <x:c r="BE44" s="583"/>
      <x:c r="BF44" s="583"/>
      <x:c r="BG44" s="583"/>
      <x:c r="BH44" s="583"/>
      <x:c r="BI44" s="583"/>
      <x:c r="BJ44" s="583"/>
      <x:c r="BK44" s="583"/>
      <x:c r="BL44" s="583"/>
      <x:c r="BM44" s="583"/>
      <x:c r="BN44" s="583"/>
      <x:c r="BO44" s="583"/>
      <x:c r="BP44" s="583"/>
      <x:c r="BQ44" s="583"/>
      <x:c r="BR44" s="583"/>
      <x:c r="BS44" s="583"/>
      <x:c r="BT44" s="583"/>
      <x:c r="BU44" s="583"/>
      <x:c r="BV44" s="583"/>
      <x:c r="BW44" s="583"/>
      <x:c r="BX44" s="583"/>
      <x:c r="BY44" s="583"/>
      <x:c r="BZ44" s="583"/>
      <x:c r="CA44" s="583"/>
      <x:c r="CB44" s="583"/>
      <x:c r="CC44" s="583"/>
      <x:c r="CD44" s="583"/>
      <x:c r="CE44" s="583"/>
      <x:c r="CF44" s="583"/>
      <x:c r="CG44" s="583"/>
      <x:c r="CH44" s="583"/>
      <x:c r="CI44" s="583"/>
      <x:c r="CJ44" s="583"/>
      <x:c r="CK44" s="583"/>
      <x:c r="CL44" s="583"/>
      <x:c r="CM44" s="583"/>
      <x:c r="CN44" s="583"/>
      <x:c r="CO44" s="583"/>
      <x:c r="CP44" s="583"/>
      <x:c r="CQ44" s="583"/>
      <x:c r="CR44" s="583"/>
      <x:c r="CS44" s="583"/>
      <x:c r="CT44" s="583"/>
      <x:c r="CU44" s="583"/>
      <x:c r="CV44" s="583"/>
      <x:c r="CW44" s="583"/>
      <x:c r="CX44" s="583"/>
      <x:c r="CY44" s="583"/>
      <x:c r="CZ44" s="583"/>
      <x:c r="DA44" s="583"/>
      <x:c r="DB44" s="583"/>
      <x:c r="DC44" s="583"/>
      <x:c r="DD44" s="583"/>
      <x:c r="DE44" s="583"/>
      <x:c r="DF44" s="583"/>
      <x:c r="DG44" s="583"/>
      <x:c r="DH44" s="583"/>
      <x:c r="DI44" s="583"/>
      <x:c r="DJ44" s="583"/>
      <x:c r="DK44" s="583"/>
      <x:c r="DL44" s="583"/>
      <x:c r="DM44" s="583"/>
      <x:c r="DN44" s="583"/>
      <x:c r="DO44" s="583"/>
      <x:c r="DP44" s="583"/>
      <x:c r="DQ44" s="583"/>
      <x:c r="DR44" s="583"/>
      <x:c r="DS44" s="583"/>
      <x:c r="DT44" s="583"/>
      <x:c r="DU44" s="583"/>
      <x:c r="DV44" s="583"/>
      <x:c r="DW44" s="583"/>
      <x:c r="DX44" s="583"/>
      <x:c r="DY44" s="583"/>
      <x:c r="DZ44" s="583"/>
      <x:c r="EA44" s="583"/>
      <x:c r="EB44" s="583"/>
      <x:c r="EC44" s="583"/>
      <x:c r="ED44" s="583"/>
      <x:c r="EE44" s="583"/>
      <x:c r="EF44" s="583"/>
      <x:c r="EG44" s="583"/>
      <x:c r="EH44" s="583"/>
      <x:c r="EI44" s="583"/>
      <x:c r="EJ44" s="583"/>
      <x:c r="EK44" s="583"/>
      <x:c r="EL44" s="583"/>
      <x:c r="EM44" s="583"/>
      <x:c r="EN44" s="583"/>
      <x:c r="EO44" s="583"/>
      <x:c r="EP44" s="583"/>
      <x:c r="EQ44" s="583"/>
      <x:c r="ER44" s="583"/>
      <x:c r="ES44" s="583"/>
      <x:c r="ET44" s="583"/>
      <x:c r="EU44" s="583"/>
      <x:c r="EV44" s="583"/>
      <x:c r="EW44" s="583"/>
      <x:c r="EX44" s="583"/>
      <x:c r="EY44" s="583"/>
      <x:c r="EZ44" s="583"/>
      <x:c r="FA44" s="583"/>
      <x:c r="FB44" s="583"/>
      <x:c r="FC44" s="583"/>
      <x:c r="FD44" s="583"/>
      <x:c r="FE44" s="583"/>
      <x:c r="FF44" s="583"/>
      <x:c r="FG44" s="583"/>
      <x:c r="FH44" s="583"/>
      <x:c r="FI44" s="583"/>
      <x:c r="FJ44" s="583"/>
      <x:c r="FK44" s="583"/>
      <x:c r="FL44" s="583"/>
      <x:c r="FM44" s="583"/>
      <x:c r="FN44" s="583"/>
      <x:c r="FO44" s="583"/>
      <x:c r="FP44" s="583"/>
      <x:c r="FQ44" s="583"/>
      <x:c r="FR44" s="583"/>
      <x:c r="FS44" s="583"/>
      <x:c r="FT44" s="583"/>
      <x:c r="FU44" s="583"/>
      <x:c r="FV44" s="583"/>
      <x:c r="FW44" s="583"/>
      <x:c r="FX44" s="583"/>
      <x:c r="FY44" s="583"/>
      <x:c r="FZ44" s="583"/>
      <x:c r="GA44" s="583"/>
      <x:c r="GB44" s="583"/>
      <x:c r="GC44" s="583"/>
      <x:c r="GD44" s="583"/>
      <x:c r="GE44" s="583"/>
      <x:c r="GF44" s="583"/>
      <x:c r="GG44" s="583"/>
      <x:c r="GH44" s="583"/>
      <x:c r="GI44" s="583"/>
      <x:c r="GJ44" s="583"/>
      <x:c r="GK44" s="583"/>
      <x:c r="GL44" s="583"/>
      <x:c r="GM44" s="583"/>
      <x:c r="GN44" s="583"/>
      <x:c r="GO44" s="583"/>
      <x:c r="GP44" s="583"/>
      <x:c r="GQ44" s="583"/>
      <x:c r="GR44" s="583"/>
      <x:c r="GS44" s="583"/>
      <x:c r="GT44" s="583"/>
      <x:c r="GU44" s="583"/>
      <x:c r="GV44" s="583"/>
      <x:c r="GW44" s="583"/>
      <x:c r="GX44" s="583"/>
      <x:c r="GY44" s="583"/>
      <x:c r="GZ44" s="583"/>
      <x:c r="HA44" s="583"/>
      <x:c r="HB44" s="583"/>
      <x:c r="HC44" s="583"/>
      <x:c r="HD44" s="583"/>
      <x:c r="HE44" s="583"/>
      <x:c r="HF44" s="583"/>
      <x:c r="HG44" s="583"/>
      <x:c r="HH44" s="583"/>
      <x:c r="HI44" s="583"/>
      <x:c r="HJ44" s="583"/>
      <x:c r="HK44" s="583"/>
      <x:c r="HL44" s="583"/>
      <x:c r="HM44" s="583"/>
      <x:c r="HN44" s="583"/>
      <x:c r="HO44" s="583"/>
      <x:c r="HP44" s="583"/>
      <x:c r="HQ44" s="583"/>
      <x:c r="HR44" s="583"/>
      <x:c r="HS44" s="583"/>
      <x:c r="HT44" s="583"/>
      <x:c r="HU44" s="583"/>
      <x:c r="HV44" s="583"/>
      <x:c r="HW44" s="583"/>
      <x:c r="HX44" s="583"/>
      <x:c r="HY44" s="583"/>
      <x:c r="HZ44" s="583"/>
      <x:c r="IA44" s="583"/>
      <x:c r="IB44" s="583"/>
      <x:c r="IC44" s="583"/>
      <x:c r="ID44" s="583"/>
      <x:c r="IE44" s="583"/>
      <x:c r="IF44" s="583"/>
      <x:c r="IG44" s="583"/>
      <x:c r="IH44" s="583"/>
      <x:c r="II44" s="583"/>
      <x:c r="IJ44" s="583"/>
      <x:c r="IK44" s="583"/>
      <x:c r="IL44" s="583"/>
      <x:c r="IM44" s="583"/>
      <x:c r="IN44" s="583"/>
      <x:c r="IO44" s="583"/>
      <x:c r="IP44" s="583"/>
      <x:c r="IQ44" s="583"/>
      <x:c r="IR44" s="583"/>
      <x:c r="IS44" s="583"/>
      <x:c r="IT44" s="583"/>
      <x:c r="IU44" s="583"/>
      <x:c r="IV44" s="583"/>
    </x:row>
    <x:row r="45" spans="1:256">
      <x:c r="A45" s="591"/>
      <x:c r="B45" s="580"/>
      <x:c r="C45" s="581"/>
      <x:c r="D45" s="582"/>
      <x:c r="E45" s="599"/>
      <x:c r="F45" s="585"/>
      <x:c r="G45" s="566"/>
      <x:c r="H45" s="566"/>
      <x:c r="I45" s="537"/>
      <x:c r="J45" s="538"/>
      <x:c r="K45" s="585"/>
      <x:c r="L45" s="638"/>
      <x:c r="M45" s="583"/>
      <x:c r="N45" s="583"/>
      <x:c r="O45" s="583"/>
      <x:c r="P45" s="583"/>
      <x:c r="Q45" s="583"/>
      <x:c r="R45" s="583"/>
      <x:c r="S45" s="583"/>
      <x:c r="T45" s="583"/>
      <x:c r="U45" s="583"/>
      <x:c r="V45" s="583"/>
      <x:c r="W45" s="583"/>
      <x:c r="X45" s="583"/>
      <x:c r="Y45" s="583"/>
      <x:c r="Z45" s="583"/>
      <x:c r="AA45" s="583"/>
      <x:c r="AB45" s="583"/>
      <x:c r="AC45" s="583"/>
      <x:c r="AD45" s="583"/>
      <x:c r="AE45" s="583"/>
      <x:c r="AF45" s="583"/>
      <x:c r="AG45" s="583"/>
      <x:c r="AH45" s="583"/>
      <x:c r="AI45" s="583"/>
      <x:c r="AJ45" s="583"/>
      <x:c r="AK45" s="583"/>
      <x:c r="AL45" s="583"/>
      <x:c r="AM45" s="583"/>
      <x:c r="AN45" s="583"/>
      <x:c r="AO45" s="583"/>
      <x:c r="AP45" s="583"/>
      <x:c r="AQ45" s="583"/>
      <x:c r="AR45" s="583"/>
      <x:c r="AS45" s="583"/>
      <x:c r="AT45" s="583"/>
      <x:c r="AU45" s="583"/>
      <x:c r="AV45" s="583"/>
      <x:c r="AW45" s="583"/>
      <x:c r="AX45" s="583"/>
      <x:c r="AY45" s="583"/>
      <x:c r="AZ45" s="583"/>
      <x:c r="BA45" s="583"/>
      <x:c r="BB45" s="583"/>
      <x:c r="BC45" s="583"/>
      <x:c r="BD45" s="583"/>
      <x:c r="BE45" s="583"/>
      <x:c r="BF45" s="583"/>
      <x:c r="BG45" s="583"/>
      <x:c r="BH45" s="583"/>
      <x:c r="BI45" s="583"/>
      <x:c r="BJ45" s="583"/>
      <x:c r="BK45" s="583"/>
      <x:c r="BL45" s="583"/>
      <x:c r="BM45" s="583"/>
      <x:c r="BN45" s="583"/>
      <x:c r="BO45" s="583"/>
      <x:c r="BP45" s="583"/>
      <x:c r="BQ45" s="583"/>
      <x:c r="BR45" s="583"/>
      <x:c r="BS45" s="583"/>
      <x:c r="BT45" s="583"/>
      <x:c r="BU45" s="583"/>
      <x:c r="BV45" s="583"/>
      <x:c r="BW45" s="583"/>
      <x:c r="BX45" s="583"/>
      <x:c r="BY45" s="583"/>
      <x:c r="BZ45" s="583"/>
      <x:c r="CA45" s="583"/>
      <x:c r="CB45" s="583"/>
      <x:c r="CC45" s="583"/>
      <x:c r="CD45" s="583"/>
      <x:c r="CE45" s="583"/>
      <x:c r="CF45" s="583"/>
      <x:c r="CG45" s="583"/>
      <x:c r="CH45" s="583"/>
      <x:c r="CI45" s="583"/>
      <x:c r="CJ45" s="583"/>
      <x:c r="CK45" s="583"/>
      <x:c r="CL45" s="583"/>
      <x:c r="CM45" s="583"/>
      <x:c r="CN45" s="583"/>
      <x:c r="CO45" s="583"/>
      <x:c r="CP45" s="583"/>
      <x:c r="CQ45" s="583"/>
      <x:c r="CR45" s="583"/>
      <x:c r="CS45" s="583"/>
      <x:c r="CT45" s="583"/>
      <x:c r="CU45" s="583"/>
      <x:c r="CV45" s="583"/>
      <x:c r="CW45" s="583"/>
      <x:c r="CX45" s="583"/>
      <x:c r="CY45" s="583"/>
      <x:c r="CZ45" s="583"/>
      <x:c r="DA45" s="583"/>
      <x:c r="DB45" s="583"/>
      <x:c r="DC45" s="583"/>
      <x:c r="DD45" s="583"/>
      <x:c r="DE45" s="583"/>
      <x:c r="DF45" s="583"/>
      <x:c r="DG45" s="583"/>
      <x:c r="DH45" s="583"/>
      <x:c r="DI45" s="583"/>
      <x:c r="DJ45" s="583"/>
      <x:c r="DK45" s="583"/>
      <x:c r="DL45" s="583"/>
      <x:c r="DM45" s="583"/>
      <x:c r="DN45" s="583"/>
      <x:c r="DO45" s="583"/>
      <x:c r="DP45" s="583"/>
      <x:c r="DQ45" s="583"/>
      <x:c r="DR45" s="583"/>
      <x:c r="DS45" s="583"/>
      <x:c r="DT45" s="583"/>
      <x:c r="DU45" s="583"/>
      <x:c r="DV45" s="583"/>
      <x:c r="DW45" s="583"/>
      <x:c r="DX45" s="583"/>
      <x:c r="DY45" s="583"/>
      <x:c r="DZ45" s="583"/>
      <x:c r="EA45" s="583"/>
      <x:c r="EB45" s="583"/>
      <x:c r="EC45" s="583"/>
      <x:c r="ED45" s="583"/>
      <x:c r="EE45" s="583"/>
      <x:c r="EF45" s="583"/>
      <x:c r="EG45" s="583"/>
      <x:c r="EH45" s="583"/>
      <x:c r="EI45" s="583"/>
      <x:c r="EJ45" s="583"/>
      <x:c r="EK45" s="583"/>
      <x:c r="EL45" s="583"/>
      <x:c r="EM45" s="583"/>
      <x:c r="EN45" s="583"/>
      <x:c r="EO45" s="583"/>
      <x:c r="EP45" s="583"/>
      <x:c r="EQ45" s="583"/>
      <x:c r="ER45" s="583"/>
      <x:c r="ES45" s="583"/>
      <x:c r="ET45" s="583"/>
      <x:c r="EU45" s="583"/>
      <x:c r="EV45" s="583"/>
      <x:c r="EW45" s="583"/>
      <x:c r="EX45" s="583"/>
      <x:c r="EY45" s="583"/>
      <x:c r="EZ45" s="583"/>
      <x:c r="FA45" s="583"/>
      <x:c r="FB45" s="583"/>
      <x:c r="FC45" s="583"/>
      <x:c r="FD45" s="583"/>
      <x:c r="FE45" s="583"/>
      <x:c r="FF45" s="583"/>
      <x:c r="FG45" s="583"/>
      <x:c r="FH45" s="583"/>
      <x:c r="FI45" s="583"/>
      <x:c r="FJ45" s="583"/>
      <x:c r="FK45" s="583"/>
      <x:c r="FL45" s="583"/>
      <x:c r="FM45" s="583"/>
      <x:c r="FN45" s="583"/>
      <x:c r="FO45" s="583"/>
      <x:c r="FP45" s="583"/>
      <x:c r="FQ45" s="583"/>
      <x:c r="FR45" s="583"/>
      <x:c r="FS45" s="583"/>
      <x:c r="FT45" s="583"/>
      <x:c r="FU45" s="583"/>
      <x:c r="FV45" s="583"/>
      <x:c r="FW45" s="583"/>
      <x:c r="FX45" s="583"/>
      <x:c r="FY45" s="583"/>
      <x:c r="FZ45" s="583"/>
      <x:c r="GA45" s="583"/>
      <x:c r="GB45" s="583"/>
      <x:c r="GC45" s="583"/>
      <x:c r="GD45" s="583"/>
      <x:c r="GE45" s="583"/>
      <x:c r="GF45" s="583"/>
      <x:c r="GG45" s="583"/>
      <x:c r="GH45" s="583"/>
      <x:c r="GI45" s="583"/>
      <x:c r="GJ45" s="583"/>
      <x:c r="GK45" s="583"/>
      <x:c r="GL45" s="583"/>
      <x:c r="GM45" s="583"/>
      <x:c r="GN45" s="583"/>
      <x:c r="GO45" s="583"/>
      <x:c r="GP45" s="583"/>
      <x:c r="GQ45" s="583"/>
      <x:c r="GR45" s="583"/>
      <x:c r="GS45" s="583"/>
      <x:c r="GT45" s="583"/>
      <x:c r="GU45" s="583"/>
      <x:c r="GV45" s="583"/>
      <x:c r="GW45" s="583"/>
      <x:c r="GX45" s="583"/>
      <x:c r="GY45" s="583"/>
      <x:c r="GZ45" s="583"/>
      <x:c r="HA45" s="583"/>
      <x:c r="HB45" s="583"/>
      <x:c r="HC45" s="583"/>
      <x:c r="HD45" s="583"/>
      <x:c r="HE45" s="583"/>
      <x:c r="HF45" s="583"/>
      <x:c r="HG45" s="583"/>
      <x:c r="HH45" s="583"/>
      <x:c r="HI45" s="583"/>
      <x:c r="HJ45" s="583"/>
      <x:c r="HK45" s="583"/>
      <x:c r="HL45" s="583"/>
      <x:c r="HM45" s="583"/>
      <x:c r="HN45" s="583"/>
      <x:c r="HO45" s="583"/>
      <x:c r="HP45" s="583"/>
      <x:c r="HQ45" s="583"/>
      <x:c r="HR45" s="583"/>
      <x:c r="HS45" s="583"/>
      <x:c r="HT45" s="583"/>
      <x:c r="HU45" s="583"/>
      <x:c r="HV45" s="583"/>
      <x:c r="HW45" s="583"/>
      <x:c r="HX45" s="583"/>
      <x:c r="HY45" s="583"/>
      <x:c r="HZ45" s="583"/>
      <x:c r="IA45" s="583"/>
      <x:c r="IB45" s="583"/>
      <x:c r="IC45" s="583"/>
      <x:c r="ID45" s="583"/>
      <x:c r="IE45" s="583"/>
      <x:c r="IF45" s="583"/>
      <x:c r="IG45" s="583"/>
      <x:c r="IH45" s="583"/>
      <x:c r="II45" s="583"/>
      <x:c r="IJ45" s="583"/>
      <x:c r="IK45" s="583"/>
      <x:c r="IL45" s="583"/>
      <x:c r="IM45" s="583"/>
      <x:c r="IN45" s="583"/>
      <x:c r="IO45" s="583"/>
      <x:c r="IP45" s="583"/>
      <x:c r="IQ45" s="583"/>
      <x:c r="IR45" s="583"/>
      <x:c r="IS45" s="583"/>
      <x:c r="IT45" s="583"/>
      <x:c r="IU45" s="583"/>
      <x:c r="IV45" s="583"/>
    </x:row>
    <x:row r="46" spans="1:256">
      <x:c r="A46" s="591"/>
      <x:c r="B46" s="580"/>
      <x:c r="C46" s="581"/>
      <x:c r="D46" s="582"/>
      <x:c r="E46" s="599"/>
      <x:c r="F46" s="585"/>
      <x:c r="G46" s="566"/>
      <x:c r="H46" s="566"/>
      <x:c r="I46" s="537"/>
      <x:c r="J46" s="538"/>
      <x:c r="K46" s="585"/>
      <x:c r="L46" s="638"/>
      <x:c r="M46" s="583"/>
      <x:c r="N46" s="583"/>
      <x:c r="O46" s="583"/>
      <x:c r="P46" s="583"/>
      <x:c r="Q46" s="583"/>
      <x:c r="R46" s="583"/>
      <x:c r="S46" s="583"/>
      <x:c r="T46" s="583"/>
      <x:c r="U46" s="583"/>
      <x:c r="V46" s="583"/>
      <x:c r="W46" s="583"/>
      <x:c r="X46" s="583"/>
      <x:c r="Y46" s="583"/>
      <x:c r="Z46" s="583"/>
      <x:c r="AA46" s="583"/>
      <x:c r="AB46" s="583"/>
      <x:c r="AC46" s="583"/>
      <x:c r="AD46" s="583"/>
      <x:c r="AE46" s="583"/>
      <x:c r="AF46" s="583"/>
      <x:c r="AG46" s="583"/>
      <x:c r="AH46" s="583"/>
      <x:c r="AI46" s="583"/>
      <x:c r="AJ46" s="583"/>
      <x:c r="AK46" s="583"/>
      <x:c r="AL46" s="583"/>
      <x:c r="AM46" s="583"/>
      <x:c r="AN46" s="583"/>
      <x:c r="AO46" s="583"/>
      <x:c r="AP46" s="583"/>
      <x:c r="AQ46" s="583"/>
      <x:c r="AR46" s="583"/>
      <x:c r="AS46" s="583"/>
      <x:c r="AT46" s="583"/>
      <x:c r="AU46" s="583"/>
      <x:c r="AV46" s="583"/>
      <x:c r="AW46" s="583"/>
      <x:c r="AX46" s="583"/>
      <x:c r="AY46" s="583"/>
      <x:c r="AZ46" s="583"/>
      <x:c r="BA46" s="583"/>
      <x:c r="BB46" s="583"/>
      <x:c r="BC46" s="583"/>
      <x:c r="BD46" s="583"/>
      <x:c r="BE46" s="583"/>
      <x:c r="BF46" s="583"/>
      <x:c r="BG46" s="583"/>
      <x:c r="BH46" s="583"/>
      <x:c r="BI46" s="583"/>
      <x:c r="BJ46" s="583"/>
      <x:c r="BK46" s="583"/>
      <x:c r="BL46" s="583"/>
      <x:c r="BM46" s="583"/>
      <x:c r="BN46" s="583"/>
      <x:c r="BO46" s="583"/>
      <x:c r="BP46" s="583"/>
      <x:c r="BQ46" s="583"/>
      <x:c r="BR46" s="583"/>
      <x:c r="BS46" s="583"/>
      <x:c r="BT46" s="583"/>
      <x:c r="BU46" s="583"/>
      <x:c r="BV46" s="583"/>
      <x:c r="BW46" s="583"/>
      <x:c r="BX46" s="583"/>
      <x:c r="BY46" s="583"/>
      <x:c r="BZ46" s="583"/>
      <x:c r="CA46" s="583"/>
      <x:c r="CB46" s="583"/>
      <x:c r="CC46" s="583"/>
      <x:c r="CD46" s="583"/>
      <x:c r="CE46" s="583"/>
      <x:c r="CF46" s="583"/>
      <x:c r="CG46" s="583"/>
      <x:c r="CH46" s="583"/>
      <x:c r="CI46" s="583"/>
      <x:c r="CJ46" s="583"/>
      <x:c r="CK46" s="583"/>
      <x:c r="CL46" s="583"/>
      <x:c r="CM46" s="583"/>
      <x:c r="CN46" s="583"/>
      <x:c r="CO46" s="583"/>
      <x:c r="CP46" s="583"/>
      <x:c r="CQ46" s="583"/>
      <x:c r="CR46" s="583"/>
      <x:c r="CS46" s="583"/>
      <x:c r="CT46" s="583"/>
      <x:c r="CU46" s="583"/>
      <x:c r="CV46" s="583"/>
      <x:c r="CW46" s="583"/>
      <x:c r="CX46" s="583"/>
      <x:c r="CY46" s="583"/>
      <x:c r="CZ46" s="583"/>
      <x:c r="DA46" s="583"/>
      <x:c r="DB46" s="583"/>
      <x:c r="DC46" s="583"/>
      <x:c r="DD46" s="583"/>
      <x:c r="DE46" s="583"/>
      <x:c r="DF46" s="583"/>
      <x:c r="DG46" s="583"/>
      <x:c r="DH46" s="583"/>
      <x:c r="DI46" s="583"/>
      <x:c r="DJ46" s="583"/>
      <x:c r="DK46" s="583"/>
      <x:c r="DL46" s="583"/>
      <x:c r="DM46" s="583"/>
      <x:c r="DN46" s="583"/>
      <x:c r="DO46" s="583"/>
      <x:c r="DP46" s="583"/>
      <x:c r="DQ46" s="583"/>
      <x:c r="DR46" s="583"/>
      <x:c r="DS46" s="583"/>
      <x:c r="DT46" s="583"/>
      <x:c r="DU46" s="583"/>
      <x:c r="DV46" s="583"/>
      <x:c r="DW46" s="583"/>
      <x:c r="DX46" s="583"/>
      <x:c r="DY46" s="583"/>
      <x:c r="DZ46" s="583"/>
      <x:c r="EA46" s="583"/>
      <x:c r="EB46" s="583"/>
      <x:c r="EC46" s="583"/>
      <x:c r="ED46" s="583"/>
      <x:c r="EE46" s="583"/>
      <x:c r="EF46" s="583"/>
      <x:c r="EG46" s="583"/>
      <x:c r="EH46" s="583"/>
      <x:c r="EI46" s="583"/>
      <x:c r="EJ46" s="583"/>
      <x:c r="EK46" s="583"/>
      <x:c r="EL46" s="583"/>
      <x:c r="EM46" s="583"/>
      <x:c r="EN46" s="583"/>
      <x:c r="EO46" s="583"/>
      <x:c r="EP46" s="583"/>
      <x:c r="EQ46" s="583"/>
      <x:c r="ER46" s="583"/>
      <x:c r="ES46" s="583"/>
      <x:c r="ET46" s="583"/>
      <x:c r="EU46" s="583"/>
      <x:c r="EV46" s="583"/>
      <x:c r="EW46" s="583"/>
      <x:c r="EX46" s="583"/>
      <x:c r="EY46" s="583"/>
      <x:c r="EZ46" s="583"/>
      <x:c r="FA46" s="583"/>
      <x:c r="FB46" s="583"/>
      <x:c r="FC46" s="583"/>
      <x:c r="FD46" s="583"/>
      <x:c r="FE46" s="583"/>
      <x:c r="FF46" s="583"/>
      <x:c r="FG46" s="583"/>
      <x:c r="FH46" s="583"/>
      <x:c r="FI46" s="583"/>
      <x:c r="FJ46" s="583"/>
      <x:c r="FK46" s="583"/>
      <x:c r="FL46" s="583"/>
      <x:c r="FM46" s="583"/>
      <x:c r="FN46" s="583"/>
      <x:c r="FO46" s="583"/>
      <x:c r="FP46" s="583"/>
      <x:c r="FQ46" s="583"/>
      <x:c r="FR46" s="583"/>
      <x:c r="FS46" s="583"/>
      <x:c r="FT46" s="583"/>
      <x:c r="FU46" s="583"/>
      <x:c r="FV46" s="583"/>
      <x:c r="FW46" s="583"/>
      <x:c r="FX46" s="583"/>
      <x:c r="FY46" s="583"/>
      <x:c r="FZ46" s="583"/>
      <x:c r="GA46" s="583"/>
      <x:c r="GB46" s="583"/>
      <x:c r="GC46" s="583"/>
      <x:c r="GD46" s="583"/>
      <x:c r="GE46" s="583"/>
      <x:c r="GF46" s="583"/>
      <x:c r="GG46" s="583"/>
      <x:c r="GH46" s="583"/>
      <x:c r="GI46" s="583"/>
      <x:c r="GJ46" s="583"/>
      <x:c r="GK46" s="583"/>
      <x:c r="GL46" s="583"/>
      <x:c r="GM46" s="583"/>
      <x:c r="GN46" s="583"/>
      <x:c r="GO46" s="583"/>
      <x:c r="GP46" s="583"/>
      <x:c r="GQ46" s="583"/>
      <x:c r="GR46" s="583"/>
      <x:c r="GS46" s="583"/>
      <x:c r="GT46" s="583"/>
      <x:c r="GU46" s="583"/>
      <x:c r="GV46" s="583"/>
      <x:c r="GW46" s="583"/>
      <x:c r="GX46" s="583"/>
      <x:c r="GY46" s="583"/>
      <x:c r="GZ46" s="583"/>
      <x:c r="HA46" s="583"/>
      <x:c r="HB46" s="583"/>
      <x:c r="HC46" s="583"/>
      <x:c r="HD46" s="583"/>
      <x:c r="HE46" s="583"/>
      <x:c r="HF46" s="583"/>
      <x:c r="HG46" s="583"/>
      <x:c r="HH46" s="583"/>
      <x:c r="HI46" s="583"/>
      <x:c r="HJ46" s="583"/>
      <x:c r="HK46" s="583"/>
      <x:c r="HL46" s="583"/>
      <x:c r="HM46" s="583"/>
      <x:c r="HN46" s="583"/>
      <x:c r="HO46" s="583"/>
      <x:c r="HP46" s="583"/>
      <x:c r="HQ46" s="583"/>
      <x:c r="HR46" s="583"/>
      <x:c r="HS46" s="583"/>
      <x:c r="HT46" s="583"/>
      <x:c r="HU46" s="583"/>
      <x:c r="HV46" s="583"/>
      <x:c r="HW46" s="583"/>
      <x:c r="HX46" s="583"/>
      <x:c r="HY46" s="583"/>
      <x:c r="HZ46" s="583"/>
      <x:c r="IA46" s="583"/>
      <x:c r="IB46" s="583"/>
      <x:c r="IC46" s="583"/>
      <x:c r="ID46" s="583"/>
      <x:c r="IE46" s="583"/>
      <x:c r="IF46" s="583"/>
      <x:c r="IG46" s="583"/>
      <x:c r="IH46" s="583"/>
      <x:c r="II46" s="583"/>
      <x:c r="IJ46" s="583"/>
      <x:c r="IK46" s="583"/>
      <x:c r="IL46" s="583"/>
      <x:c r="IM46" s="583"/>
      <x:c r="IN46" s="583"/>
      <x:c r="IO46" s="583"/>
      <x:c r="IP46" s="583"/>
      <x:c r="IQ46" s="583"/>
      <x:c r="IR46" s="583"/>
      <x:c r="IS46" s="583"/>
      <x:c r="IT46" s="583"/>
      <x:c r="IU46" s="583"/>
      <x:c r="IV46" s="583"/>
    </x:row>
    <x:row r="47" spans="1:256">
      <x:c r="A47" s="591"/>
      <x:c r="B47" s="580"/>
      <x:c r="C47" s="581"/>
      <x:c r="D47" s="582"/>
      <x:c r="E47" s="599"/>
      <x:c r="F47" s="585"/>
      <x:c r="G47" s="566"/>
      <x:c r="H47" s="566"/>
      <x:c r="I47" s="537"/>
      <x:c r="J47" s="538"/>
      <x:c r="K47" s="585"/>
      <x:c r="L47" s="638"/>
      <x:c r="M47" s="583"/>
      <x:c r="N47" s="583"/>
      <x:c r="O47" s="583"/>
      <x:c r="P47" s="583"/>
      <x:c r="Q47" s="583"/>
      <x:c r="R47" s="583"/>
      <x:c r="S47" s="583"/>
      <x:c r="T47" s="583"/>
      <x:c r="U47" s="583"/>
      <x:c r="V47" s="583"/>
      <x:c r="W47" s="583"/>
      <x:c r="X47" s="583"/>
      <x:c r="Y47" s="583"/>
      <x:c r="Z47" s="583"/>
      <x:c r="AA47" s="583"/>
      <x:c r="AB47" s="583"/>
      <x:c r="AC47" s="583"/>
      <x:c r="AD47" s="583"/>
      <x:c r="AE47" s="583"/>
      <x:c r="AF47" s="583"/>
      <x:c r="AG47" s="583"/>
      <x:c r="AH47" s="583"/>
      <x:c r="AI47" s="583"/>
      <x:c r="AJ47" s="583"/>
      <x:c r="AK47" s="583"/>
      <x:c r="AL47" s="583"/>
      <x:c r="AM47" s="583"/>
      <x:c r="AN47" s="583"/>
      <x:c r="AO47" s="583"/>
      <x:c r="AP47" s="583"/>
      <x:c r="AQ47" s="583"/>
      <x:c r="AR47" s="583"/>
      <x:c r="AS47" s="583"/>
      <x:c r="AT47" s="583"/>
      <x:c r="AU47" s="583"/>
      <x:c r="AV47" s="583"/>
      <x:c r="AW47" s="583"/>
      <x:c r="AX47" s="583"/>
      <x:c r="AY47" s="583"/>
      <x:c r="AZ47" s="583"/>
      <x:c r="BA47" s="583"/>
      <x:c r="BB47" s="583"/>
      <x:c r="BC47" s="583"/>
      <x:c r="BD47" s="583"/>
      <x:c r="BE47" s="583"/>
      <x:c r="BF47" s="583"/>
      <x:c r="BG47" s="583"/>
      <x:c r="BH47" s="583"/>
      <x:c r="BI47" s="583"/>
      <x:c r="BJ47" s="583"/>
      <x:c r="BK47" s="583"/>
      <x:c r="BL47" s="583"/>
      <x:c r="BM47" s="583"/>
      <x:c r="BN47" s="583"/>
      <x:c r="BO47" s="583"/>
      <x:c r="BP47" s="583"/>
      <x:c r="BQ47" s="583"/>
      <x:c r="BR47" s="583"/>
      <x:c r="BS47" s="583"/>
      <x:c r="BT47" s="583"/>
      <x:c r="BU47" s="583"/>
      <x:c r="BV47" s="583"/>
      <x:c r="BW47" s="583"/>
      <x:c r="BX47" s="583"/>
      <x:c r="BY47" s="583"/>
      <x:c r="BZ47" s="583"/>
      <x:c r="CA47" s="583"/>
      <x:c r="CB47" s="583"/>
      <x:c r="CC47" s="583"/>
      <x:c r="CD47" s="583"/>
      <x:c r="CE47" s="583"/>
      <x:c r="CF47" s="583"/>
      <x:c r="CG47" s="583"/>
      <x:c r="CH47" s="583"/>
      <x:c r="CI47" s="583"/>
      <x:c r="CJ47" s="583"/>
      <x:c r="CK47" s="583"/>
      <x:c r="CL47" s="583"/>
      <x:c r="CM47" s="583"/>
      <x:c r="CN47" s="583"/>
      <x:c r="CO47" s="583"/>
      <x:c r="CP47" s="583"/>
      <x:c r="CQ47" s="583"/>
      <x:c r="CR47" s="583"/>
      <x:c r="CS47" s="583"/>
      <x:c r="CT47" s="583"/>
      <x:c r="CU47" s="583"/>
      <x:c r="CV47" s="583"/>
      <x:c r="CW47" s="583"/>
      <x:c r="CX47" s="583"/>
      <x:c r="CY47" s="583"/>
      <x:c r="CZ47" s="583"/>
      <x:c r="DA47" s="583"/>
      <x:c r="DB47" s="583"/>
      <x:c r="DC47" s="583"/>
      <x:c r="DD47" s="583"/>
      <x:c r="DE47" s="583"/>
      <x:c r="DF47" s="583"/>
      <x:c r="DG47" s="583"/>
      <x:c r="DH47" s="583"/>
      <x:c r="DI47" s="583"/>
      <x:c r="DJ47" s="583"/>
      <x:c r="DK47" s="583"/>
      <x:c r="DL47" s="583"/>
      <x:c r="DM47" s="583"/>
      <x:c r="DN47" s="583"/>
      <x:c r="DO47" s="583"/>
      <x:c r="DP47" s="583"/>
      <x:c r="DQ47" s="583"/>
      <x:c r="DR47" s="583"/>
      <x:c r="DS47" s="583"/>
      <x:c r="DT47" s="583"/>
      <x:c r="DU47" s="583"/>
      <x:c r="DV47" s="583"/>
      <x:c r="DW47" s="583"/>
      <x:c r="DX47" s="583"/>
      <x:c r="DY47" s="583"/>
      <x:c r="DZ47" s="583"/>
      <x:c r="EA47" s="583"/>
      <x:c r="EB47" s="583"/>
      <x:c r="EC47" s="583"/>
      <x:c r="ED47" s="583"/>
      <x:c r="EE47" s="583"/>
      <x:c r="EF47" s="583"/>
      <x:c r="EG47" s="583"/>
      <x:c r="EH47" s="583"/>
      <x:c r="EI47" s="583"/>
      <x:c r="EJ47" s="583"/>
      <x:c r="EK47" s="583"/>
      <x:c r="EL47" s="583"/>
      <x:c r="EM47" s="583"/>
      <x:c r="EN47" s="583"/>
      <x:c r="EO47" s="583"/>
      <x:c r="EP47" s="583"/>
      <x:c r="EQ47" s="583"/>
      <x:c r="ER47" s="583"/>
      <x:c r="ES47" s="583"/>
      <x:c r="ET47" s="583"/>
      <x:c r="EU47" s="583"/>
      <x:c r="EV47" s="583"/>
      <x:c r="EW47" s="583"/>
      <x:c r="EX47" s="583"/>
      <x:c r="EY47" s="583"/>
      <x:c r="EZ47" s="583"/>
      <x:c r="FA47" s="583"/>
      <x:c r="FB47" s="583"/>
      <x:c r="FC47" s="583"/>
      <x:c r="FD47" s="583"/>
      <x:c r="FE47" s="583"/>
      <x:c r="FF47" s="583"/>
      <x:c r="FG47" s="583"/>
      <x:c r="FH47" s="583"/>
      <x:c r="FI47" s="583"/>
      <x:c r="FJ47" s="583"/>
      <x:c r="FK47" s="583"/>
      <x:c r="FL47" s="583"/>
      <x:c r="FM47" s="583"/>
      <x:c r="FN47" s="583"/>
      <x:c r="FO47" s="583"/>
      <x:c r="FP47" s="583"/>
      <x:c r="FQ47" s="583"/>
      <x:c r="FR47" s="583"/>
      <x:c r="FS47" s="583"/>
      <x:c r="FT47" s="583"/>
      <x:c r="FU47" s="583"/>
      <x:c r="FV47" s="583"/>
      <x:c r="FW47" s="583"/>
      <x:c r="FX47" s="583"/>
      <x:c r="FY47" s="583"/>
      <x:c r="FZ47" s="583"/>
      <x:c r="GA47" s="583"/>
      <x:c r="GB47" s="583"/>
      <x:c r="GC47" s="583"/>
      <x:c r="GD47" s="583"/>
      <x:c r="GE47" s="583"/>
      <x:c r="GF47" s="583"/>
      <x:c r="GG47" s="583"/>
      <x:c r="GH47" s="583"/>
      <x:c r="GI47" s="583"/>
      <x:c r="GJ47" s="583"/>
      <x:c r="GK47" s="583"/>
      <x:c r="GL47" s="583"/>
      <x:c r="GM47" s="583"/>
      <x:c r="GN47" s="583"/>
      <x:c r="GO47" s="583"/>
      <x:c r="GP47" s="583"/>
      <x:c r="GQ47" s="583"/>
      <x:c r="GR47" s="583"/>
      <x:c r="GS47" s="583"/>
      <x:c r="GT47" s="583"/>
      <x:c r="GU47" s="583"/>
      <x:c r="GV47" s="583"/>
      <x:c r="GW47" s="583"/>
      <x:c r="GX47" s="583"/>
      <x:c r="GY47" s="583"/>
      <x:c r="GZ47" s="583"/>
      <x:c r="HA47" s="583"/>
      <x:c r="HB47" s="583"/>
      <x:c r="HC47" s="583"/>
      <x:c r="HD47" s="583"/>
      <x:c r="HE47" s="583"/>
      <x:c r="HF47" s="583"/>
      <x:c r="HG47" s="583"/>
      <x:c r="HH47" s="583"/>
      <x:c r="HI47" s="583"/>
      <x:c r="HJ47" s="583"/>
      <x:c r="HK47" s="583"/>
      <x:c r="HL47" s="583"/>
      <x:c r="HM47" s="583"/>
      <x:c r="HN47" s="583"/>
      <x:c r="HO47" s="583"/>
      <x:c r="HP47" s="583"/>
      <x:c r="HQ47" s="583"/>
      <x:c r="HR47" s="583"/>
      <x:c r="HS47" s="583"/>
      <x:c r="HT47" s="583"/>
      <x:c r="HU47" s="583"/>
      <x:c r="HV47" s="583"/>
      <x:c r="HW47" s="583"/>
      <x:c r="HX47" s="583"/>
      <x:c r="HY47" s="583"/>
      <x:c r="HZ47" s="583"/>
      <x:c r="IA47" s="583"/>
      <x:c r="IB47" s="583"/>
      <x:c r="IC47" s="583"/>
      <x:c r="ID47" s="583"/>
      <x:c r="IE47" s="583"/>
      <x:c r="IF47" s="583"/>
      <x:c r="IG47" s="583"/>
      <x:c r="IH47" s="583"/>
      <x:c r="II47" s="583"/>
      <x:c r="IJ47" s="583"/>
      <x:c r="IK47" s="583"/>
      <x:c r="IL47" s="583"/>
      <x:c r="IM47" s="583"/>
      <x:c r="IN47" s="583"/>
      <x:c r="IO47" s="583"/>
      <x:c r="IP47" s="583"/>
      <x:c r="IQ47" s="583"/>
      <x:c r="IR47" s="583"/>
      <x:c r="IS47" s="583"/>
      <x:c r="IT47" s="583"/>
      <x:c r="IU47" s="583"/>
      <x:c r="IV47" s="583"/>
    </x:row>
    <x:row r="48" spans="1:256">
      <x:c r="A48" s="591"/>
      <x:c r="B48" s="580"/>
      <x:c r="C48" s="581"/>
      <x:c r="D48" s="582"/>
      <x:c r="E48" s="599"/>
      <x:c r="F48" s="585"/>
      <x:c r="G48" s="566"/>
      <x:c r="H48" s="566"/>
      <x:c r="I48" s="537"/>
      <x:c r="J48" s="538"/>
      <x:c r="K48" s="585"/>
      <x:c r="L48" s="638"/>
      <x:c r="M48" s="583"/>
      <x:c r="N48" s="583"/>
      <x:c r="O48" s="583"/>
      <x:c r="P48" s="583"/>
      <x:c r="Q48" s="583"/>
      <x:c r="R48" s="583"/>
      <x:c r="S48" s="583"/>
      <x:c r="T48" s="583"/>
      <x:c r="U48" s="583"/>
      <x:c r="V48" s="583"/>
      <x:c r="W48" s="583"/>
      <x:c r="X48" s="583"/>
      <x:c r="Y48" s="583"/>
      <x:c r="Z48" s="583"/>
      <x:c r="AA48" s="583"/>
      <x:c r="AB48" s="583"/>
      <x:c r="AC48" s="583"/>
      <x:c r="AD48" s="583"/>
      <x:c r="AE48" s="583"/>
      <x:c r="AF48" s="583"/>
      <x:c r="AG48" s="583"/>
      <x:c r="AH48" s="583"/>
      <x:c r="AI48" s="583"/>
      <x:c r="AJ48" s="583"/>
      <x:c r="AK48" s="583"/>
      <x:c r="AL48" s="583"/>
      <x:c r="AM48" s="583"/>
      <x:c r="AN48" s="583"/>
      <x:c r="AO48" s="583"/>
      <x:c r="AP48" s="583"/>
      <x:c r="AQ48" s="583"/>
      <x:c r="AR48" s="583"/>
      <x:c r="AS48" s="583"/>
      <x:c r="AT48" s="583"/>
      <x:c r="AU48" s="583"/>
      <x:c r="AV48" s="583"/>
      <x:c r="AW48" s="583"/>
      <x:c r="AX48" s="583"/>
      <x:c r="AY48" s="583"/>
      <x:c r="AZ48" s="583"/>
      <x:c r="BA48" s="583"/>
      <x:c r="BB48" s="583"/>
      <x:c r="BC48" s="583"/>
      <x:c r="BD48" s="583"/>
      <x:c r="BE48" s="583"/>
      <x:c r="BF48" s="583"/>
      <x:c r="BG48" s="583"/>
      <x:c r="BH48" s="583"/>
      <x:c r="BI48" s="583"/>
      <x:c r="BJ48" s="583"/>
      <x:c r="BK48" s="583"/>
      <x:c r="BL48" s="583"/>
      <x:c r="BM48" s="583"/>
      <x:c r="BN48" s="583"/>
      <x:c r="BO48" s="583"/>
      <x:c r="BP48" s="583"/>
      <x:c r="BQ48" s="583"/>
      <x:c r="BR48" s="583"/>
      <x:c r="BS48" s="583"/>
      <x:c r="BT48" s="583"/>
      <x:c r="BU48" s="583"/>
      <x:c r="BV48" s="583"/>
      <x:c r="BW48" s="583"/>
      <x:c r="BX48" s="583"/>
      <x:c r="BY48" s="583"/>
      <x:c r="BZ48" s="583"/>
      <x:c r="CA48" s="583"/>
      <x:c r="CB48" s="583"/>
      <x:c r="CC48" s="583"/>
      <x:c r="CD48" s="583"/>
      <x:c r="CE48" s="583"/>
      <x:c r="CF48" s="583"/>
      <x:c r="CG48" s="583"/>
      <x:c r="CH48" s="583"/>
      <x:c r="CI48" s="583"/>
      <x:c r="CJ48" s="583"/>
      <x:c r="CK48" s="583"/>
      <x:c r="CL48" s="583"/>
      <x:c r="CM48" s="583"/>
      <x:c r="CN48" s="583"/>
      <x:c r="CO48" s="583"/>
      <x:c r="CP48" s="583"/>
      <x:c r="CQ48" s="583"/>
      <x:c r="CR48" s="583"/>
      <x:c r="CS48" s="583"/>
      <x:c r="CT48" s="583"/>
      <x:c r="CU48" s="583"/>
      <x:c r="CV48" s="583"/>
      <x:c r="CW48" s="583"/>
      <x:c r="CX48" s="583"/>
      <x:c r="CY48" s="583"/>
      <x:c r="CZ48" s="583"/>
      <x:c r="DA48" s="583"/>
      <x:c r="DB48" s="583"/>
      <x:c r="DC48" s="583"/>
      <x:c r="DD48" s="583"/>
      <x:c r="DE48" s="583"/>
      <x:c r="DF48" s="583"/>
      <x:c r="DG48" s="583"/>
      <x:c r="DH48" s="583"/>
      <x:c r="DI48" s="583"/>
      <x:c r="DJ48" s="583"/>
      <x:c r="DK48" s="583"/>
      <x:c r="DL48" s="583"/>
      <x:c r="DM48" s="583"/>
      <x:c r="DN48" s="583"/>
      <x:c r="DO48" s="583"/>
      <x:c r="DP48" s="583"/>
      <x:c r="DQ48" s="583"/>
      <x:c r="DR48" s="583"/>
      <x:c r="DS48" s="583"/>
      <x:c r="DT48" s="583"/>
      <x:c r="DU48" s="583"/>
      <x:c r="DV48" s="583"/>
      <x:c r="DW48" s="583"/>
      <x:c r="DX48" s="583"/>
      <x:c r="DY48" s="583"/>
      <x:c r="DZ48" s="583"/>
      <x:c r="EA48" s="583"/>
      <x:c r="EB48" s="583"/>
      <x:c r="EC48" s="583"/>
      <x:c r="ED48" s="583"/>
      <x:c r="EE48" s="583"/>
      <x:c r="EF48" s="583"/>
      <x:c r="EG48" s="583"/>
      <x:c r="EH48" s="583"/>
      <x:c r="EI48" s="583"/>
      <x:c r="EJ48" s="583"/>
      <x:c r="EK48" s="583"/>
      <x:c r="EL48" s="583"/>
      <x:c r="EM48" s="583"/>
      <x:c r="EN48" s="583"/>
      <x:c r="EO48" s="583"/>
      <x:c r="EP48" s="583"/>
      <x:c r="EQ48" s="583"/>
      <x:c r="ER48" s="583"/>
      <x:c r="ES48" s="583"/>
      <x:c r="ET48" s="583"/>
      <x:c r="EU48" s="583"/>
      <x:c r="EV48" s="583"/>
      <x:c r="EW48" s="583"/>
      <x:c r="EX48" s="583"/>
      <x:c r="EY48" s="583"/>
      <x:c r="EZ48" s="583"/>
      <x:c r="FA48" s="583"/>
      <x:c r="FB48" s="583"/>
      <x:c r="FC48" s="583"/>
      <x:c r="FD48" s="583"/>
      <x:c r="FE48" s="583"/>
      <x:c r="FF48" s="583"/>
      <x:c r="FG48" s="583"/>
      <x:c r="FH48" s="583"/>
      <x:c r="FI48" s="583"/>
      <x:c r="FJ48" s="583"/>
      <x:c r="FK48" s="583"/>
      <x:c r="FL48" s="583"/>
      <x:c r="FM48" s="583"/>
      <x:c r="FN48" s="583"/>
      <x:c r="FO48" s="583"/>
      <x:c r="FP48" s="583"/>
      <x:c r="FQ48" s="583"/>
      <x:c r="FR48" s="583"/>
      <x:c r="FS48" s="583"/>
      <x:c r="FT48" s="583"/>
      <x:c r="FU48" s="583"/>
      <x:c r="FV48" s="583"/>
      <x:c r="FW48" s="583"/>
      <x:c r="FX48" s="583"/>
      <x:c r="FY48" s="583"/>
      <x:c r="FZ48" s="583"/>
      <x:c r="GA48" s="583"/>
      <x:c r="GB48" s="583"/>
      <x:c r="GC48" s="583"/>
      <x:c r="GD48" s="583"/>
      <x:c r="GE48" s="583"/>
      <x:c r="GF48" s="583"/>
      <x:c r="GG48" s="583"/>
      <x:c r="GH48" s="583"/>
      <x:c r="GI48" s="583"/>
      <x:c r="GJ48" s="583"/>
      <x:c r="GK48" s="583"/>
      <x:c r="GL48" s="583"/>
      <x:c r="GM48" s="583"/>
      <x:c r="GN48" s="583"/>
      <x:c r="GO48" s="583"/>
      <x:c r="GP48" s="583"/>
      <x:c r="GQ48" s="583"/>
      <x:c r="GR48" s="583"/>
      <x:c r="GS48" s="583"/>
      <x:c r="GT48" s="583"/>
      <x:c r="GU48" s="583"/>
      <x:c r="GV48" s="583"/>
      <x:c r="GW48" s="583"/>
      <x:c r="GX48" s="583"/>
      <x:c r="GY48" s="583"/>
      <x:c r="GZ48" s="583"/>
      <x:c r="HA48" s="583"/>
      <x:c r="HB48" s="583"/>
      <x:c r="HC48" s="583"/>
      <x:c r="HD48" s="583"/>
      <x:c r="HE48" s="583"/>
      <x:c r="HF48" s="583"/>
      <x:c r="HG48" s="583"/>
      <x:c r="HH48" s="583"/>
      <x:c r="HI48" s="583"/>
      <x:c r="HJ48" s="583"/>
      <x:c r="HK48" s="583"/>
      <x:c r="HL48" s="583"/>
      <x:c r="HM48" s="583"/>
      <x:c r="HN48" s="583"/>
      <x:c r="HO48" s="583"/>
      <x:c r="HP48" s="583"/>
      <x:c r="HQ48" s="583"/>
      <x:c r="HR48" s="583"/>
      <x:c r="HS48" s="583"/>
      <x:c r="HT48" s="583"/>
      <x:c r="HU48" s="583"/>
      <x:c r="HV48" s="583"/>
      <x:c r="HW48" s="583"/>
      <x:c r="HX48" s="583"/>
      <x:c r="HY48" s="583"/>
      <x:c r="HZ48" s="583"/>
      <x:c r="IA48" s="583"/>
      <x:c r="IB48" s="583"/>
      <x:c r="IC48" s="583"/>
      <x:c r="ID48" s="583"/>
      <x:c r="IE48" s="583"/>
      <x:c r="IF48" s="583"/>
      <x:c r="IG48" s="583"/>
      <x:c r="IH48" s="583"/>
      <x:c r="II48" s="583"/>
      <x:c r="IJ48" s="583"/>
      <x:c r="IK48" s="583"/>
      <x:c r="IL48" s="583"/>
      <x:c r="IM48" s="583"/>
      <x:c r="IN48" s="583"/>
      <x:c r="IO48" s="583"/>
      <x:c r="IP48" s="583"/>
      <x:c r="IQ48" s="583"/>
      <x:c r="IR48" s="583"/>
      <x:c r="IS48" s="583"/>
      <x:c r="IT48" s="583"/>
      <x:c r="IU48" s="583"/>
      <x:c r="IV48" s="583"/>
    </x:row>
    <x:row r="49" spans="1:256">
      <x:c r="A49" s="591"/>
      <x:c r="B49" s="580"/>
      <x:c r="C49" s="581"/>
      <x:c r="D49" s="582"/>
      <x:c r="E49" s="599"/>
      <x:c r="F49" s="585"/>
      <x:c r="G49" s="566"/>
      <x:c r="H49" s="566"/>
      <x:c r="I49" s="537"/>
      <x:c r="J49" s="538"/>
      <x:c r="K49" s="585"/>
      <x:c r="L49" s="638"/>
      <x:c r="M49" s="583"/>
      <x:c r="N49" s="583"/>
      <x:c r="O49" s="583"/>
      <x:c r="P49" s="583"/>
      <x:c r="Q49" s="583"/>
      <x:c r="R49" s="583"/>
      <x:c r="S49" s="583"/>
      <x:c r="T49" s="583"/>
      <x:c r="U49" s="583"/>
      <x:c r="V49" s="583"/>
      <x:c r="W49" s="583"/>
      <x:c r="X49" s="583"/>
      <x:c r="Y49" s="583"/>
      <x:c r="Z49" s="583"/>
      <x:c r="AA49" s="583"/>
      <x:c r="AB49" s="583"/>
      <x:c r="AC49" s="583"/>
      <x:c r="AD49" s="583"/>
      <x:c r="AE49" s="583"/>
      <x:c r="AF49" s="583"/>
      <x:c r="AG49" s="583"/>
      <x:c r="AH49" s="583"/>
      <x:c r="AI49" s="583"/>
      <x:c r="AJ49" s="583"/>
      <x:c r="AK49" s="583"/>
      <x:c r="AL49" s="583"/>
      <x:c r="AM49" s="583"/>
      <x:c r="AN49" s="583"/>
      <x:c r="AO49" s="583"/>
      <x:c r="AP49" s="583"/>
      <x:c r="AQ49" s="583"/>
      <x:c r="AR49" s="583"/>
      <x:c r="AS49" s="583"/>
      <x:c r="AT49" s="583"/>
      <x:c r="AU49" s="583"/>
      <x:c r="AV49" s="583"/>
      <x:c r="AW49" s="583"/>
      <x:c r="AX49" s="583"/>
      <x:c r="AY49" s="583"/>
      <x:c r="AZ49" s="583"/>
      <x:c r="BA49" s="583"/>
      <x:c r="BB49" s="583"/>
      <x:c r="BC49" s="583"/>
      <x:c r="BD49" s="583"/>
      <x:c r="BE49" s="583"/>
      <x:c r="BF49" s="583"/>
      <x:c r="BG49" s="583"/>
      <x:c r="BH49" s="583"/>
      <x:c r="BI49" s="583"/>
      <x:c r="BJ49" s="583"/>
      <x:c r="BK49" s="583"/>
      <x:c r="BL49" s="583"/>
      <x:c r="BM49" s="583"/>
      <x:c r="BN49" s="583"/>
      <x:c r="BO49" s="583"/>
      <x:c r="BP49" s="583"/>
      <x:c r="BQ49" s="583"/>
      <x:c r="BR49" s="583"/>
      <x:c r="BS49" s="583"/>
      <x:c r="BT49" s="583"/>
      <x:c r="BU49" s="583"/>
      <x:c r="BV49" s="583"/>
      <x:c r="BW49" s="583"/>
      <x:c r="BX49" s="583"/>
      <x:c r="BY49" s="583"/>
      <x:c r="BZ49" s="583"/>
      <x:c r="CA49" s="583"/>
      <x:c r="CB49" s="583"/>
      <x:c r="CC49" s="583"/>
      <x:c r="CD49" s="583"/>
      <x:c r="CE49" s="583"/>
      <x:c r="CF49" s="583"/>
      <x:c r="CG49" s="583"/>
      <x:c r="CH49" s="583"/>
      <x:c r="CI49" s="583"/>
      <x:c r="CJ49" s="583"/>
      <x:c r="CK49" s="583"/>
      <x:c r="CL49" s="583"/>
      <x:c r="CM49" s="583"/>
      <x:c r="CN49" s="583"/>
      <x:c r="CO49" s="583"/>
      <x:c r="CP49" s="583"/>
      <x:c r="CQ49" s="583"/>
      <x:c r="CR49" s="583"/>
      <x:c r="CS49" s="583"/>
      <x:c r="CT49" s="583"/>
      <x:c r="CU49" s="583"/>
      <x:c r="CV49" s="583"/>
      <x:c r="CW49" s="583"/>
      <x:c r="CX49" s="583"/>
      <x:c r="CY49" s="583"/>
      <x:c r="CZ49" s="583"/>
      <x:c r="DA49" s="583"/>
      <x:c r="DB49" s="583"/>
      <x:c r="DC49" s="583"/>
      <x:c r="DD49" s="583"/>
      <x:c r="DE49" s="583"/>
      <x:c r="DF49" s="583"/>
      <x:c r="DG49" s="583"/>
      <x:c r="DH49" s="583"/>
      <x:c r="DI49" s="583"/>
      <x:c r="DJ49" s="583"/>
      <x:c r="DK49" s="583"/>
      <x:c r="DL49" s="583"/>
      <x:c r="DM49" s="583"/>
      <x:c r="DN49" s="583"/>
      <x:c r="DO49" s="583"/>
      <x:c r="DP49" s="583"/>
      <x:c r="DQ49" s="583"/>
      <x:c r="DR49" s="583"/>
      <x:c r="DS49" s="583"/>
      <x:c r="DT49" s="583"/>
      <x:c r="DU49" s="583"/>
      <x:c r="DV49" s="583"/>
      <x:c r="DW49" s="583"/>
      <x:c r="DX49" s="583"/>
      <x:c r="DY49" s="583"/>
      <x:c r="DZ49" s="583"/>
      <x:c r="EA49" s="583"/>
      <x:c r="EB49" s="583"/>
      <x:c r="EC49" s="583"/>
      <x:c r="ED49" s="583"/>
      <x:c r="EE49" s="583"/>
      <x:c r="EF49" s="583"/>
      <x:c r="EG49" s="583"/>
      <x:c r="EH49" s="583"/>
      <x:c r="EI49" s="583"/>
      <x:c r="EJ49" s="583"/>
      <x:c r="EK49" s="583"/>
      <x:c r="EL49" s="583"/>
      <x:c r="EM49" s="583"/>
      <x:c r="EN49" s="583"/>
      <x:c r="EO49" s="583"/>
      <x:c r="EP49" s="583"/>
      <x:c r="EQ49" s="583"/>
      <x:c r="ER49" s="583"/>
      <x:c r="ES49" s="583"/>
      <x:c r="ET49" s="583"/>
      <x:c r="EU49" s="583"/>
      <x:c r="EV49" s="583"/>
      <x:c r="EW49" s="583"/>
      <x:c r="EX49" s="583"/>
      <x:c r="EY49" s="583"/>
      <x:c r="EZ49" s="583"/>
      <x:c r="FA49" s="583"/>
      <x:c r="FB49" s="583"/>
      <x:c r="FC49" s="583"/>
      <x:c r="FD49" s="583"/>
      <x:c r="FE49" s="583"/>
      <x:c r="FF49" s="583"/>
      <x:c r="FG49" s="583"/>
      <x:c r="FH49" s="583"/>
      <x:c r="FI49" s="583"/>
      <x:c r="FJ49" s="583"/>
      <x:c r="FK49" s="583"/>
      <x:c r="FL49" s="583"/>
      <x:c r="FM49" s="583"/>
      <x:c r="FN49" s="583"/>
      <x:c r="FO49" s="583"/>
      <x:c r="FP49" s="583"/>
      <x:c r="FQ49" s="583"/>
      <x:c r="FR49" s="583"/>
      <x:c r="FS49" s="583"/>
      <x:c r="FT49" s="583"/>
      <x:c r="FU49" s="583"/>
      <x:c r="FV49" s="583"/>
      <x:c r="FW49" s="583"/>
      <x:c r="FX49" s="583"/>
      <x:c r="FY49" s="583"/>
      <x:c r="FZ49" s="583"/>
      <x:c r="GA49" s="583"/>
      <x:c r="GB49" s="583"/>
      <x:c r="GC49" s="583"/>
      <x:c r="GD49" s="583"/>
      <x:c r="GE49" s="583"/>
      <x:c r="GF49" s="583"/>
      <x:c r="GG49" s="583"/>
      <x:c r="GH49" s="583"/>
      <x:c r="GI49" s="583"/>
      <x:c r="GJ49" s="583"/>
      <x:c r="GK49" s="583"/>
      <x:c r="GL49" s="583"/>
      <x:c r="GM49" s="583"/>
      <x:c r="GN49" s="583"/>
      <x:c r="GO49" s="583"/>
      <x:c r="GP49" s="583"/>
      <x:c r="GQ49" s="583"/>
      <x:c r="GR49" s="583"/>
      <x:c r="GS49" s="583"/>
      <x:c r="GT49" s="583"/>
      <x:c r="GU49" s="583"/>
      <x:c r="GV49" s="583"/>
      <x:c r="GW49" s="583"/>
      <x:c r="GX49" s="583"/>
      <x:c r="GY49" s="583"/>
      <x:c r="GZ49" s="583"/>
      <x:c r="HA49" s="583"/>
      <x:c r="HB49" s="583"/>
      <x:c r="HC49" s="583"/>
      <x:c r="HD49" s="583"/>
      <x:c r="HE49" s="583"/>
      <x:c r="HF49" s="583"/>
      <x:c r="HG49" s="583"/>
      <x:c r="HH49" s="583"/>
      <x:c r="HI49" s="583"/>
      <x:c r="HJ49" s="583"/>
      <x:c r="HK49" s="583"/>
      <x:c r="HL49" s="583"/>
      <x:c r="HM49" s="583"/>
      <x:c r="HN49" s="583"/>
      <x:c r="HO49" s="583"/>
      <x:c r="HP49" s="583"/>
      <x:c r="HQ49" s="583"/>
      <x:c r="HR49" s="583"/>
      <x:c r="HS49" s="583"/>
      <x:c r="HT49" s="583"/>
      <x:c r="HU49" s="583"/>
      <x:c r="HV49" s="583"/>
      <x:c r="HW49" s="583"/>
      <x:c r="HX49" s="583"/>
      <x:c r="HY49" s="583"/>
      <x:c r="HZ49" s="583"/>
      <x:c r="IA49" s="583"/>
      <x:c r="IB49" s="583"/>
      <x:c r="IC49" s="583"/>
      <x:c r="ID49" s="583"/>
      <x:c r="IE49" s="583"/>
      <x:c r="IF49" s="583"/>
      <x:c r="IG49" s="583"/>
      <x:c r="IH49" s="583"/>
      <x:c r="II49" s="583"/>
      <x:c r="IJ49" s="583"/>
      <x:c r="IK49" s="583"/>
      <x:c r="IL49" s="583"/>
      <x:c r="IM49" s="583"/>
      <x:c r="IN49" s="583"/>
      <x:c r="IO49" s="583"/>
      <x:c r="IP49" s="583"/>
      <x:c r="IQ49" s="583"/>
      <x:c r="IR49" s="583"/>
      <x:c r="IS49" s="583"/>
      <x:c r="IT49" s="583"/>
      <x:c r="IU49" s="583"/>
      <x:c r="IV49" s="583"/>
    </x:row>
    <x:row r="50" spans="1:256">
      <x:c r="A50" s="591"/>
      <x:c r="B50" s="580"/>
      <x:c r="C50" s="581"/>
      <x:c r="D50" s="582"/>
      <x:c r="E50" s="599"/>
      <x:c r="F50" s="585"/>
      <x:c r="G50" s="566"/>
      <x:c r="H50" s="566"/>
      <x:c r="I50" s="537"/>
      <x:c r="J50" s="538"/>
      <x:c r="K50" s="585"/>
      <x:c r="L50" s="638"/>
      <x:c r="M50" s="583"/>
      <x:c r="N50" s="583"/>
      <x:c r="O50" s="583"/>
      <x:c r="P50" s="583"/>
      <x:c r="Q50" s="583"/>
      <x:c r="R50" s="583"/>
      <x:c r="S50" s="583"/>
      <x:c r="T50" s="583"/>
      <x:c r="U50" s="583"/>
      <x:c r="V50" s="583"/>
      <x:c r="W50" s="583"/>
      <x:c r="X50" s="583"/>
      <x:c r="Y50" s="583"/>
      <x:c r="Z50" s="583"/>
      <x:c r="AA50" s="583"/>
      <x:c r="AB50" s="583"/>
      <x:c r="AC50" s="583"/>
      <x:c r="AD50" s="583"/>
      <x:c r="AE50" s="583"/>
      <x:c r="AF50" s="583"/>
      <x:c r="AG50" s="583"/>
      <x:c r="AH50" s="583"/>
      <x:c r="AI50" s="583"/>
      <x:c r="AJ50" s="583"/>
      <x:c r="AK50" s="583"/>
      <x:c r="AL50" s="583"/>
      <x:c r="AM50" s="583"/>
      <x:c r="AN50" s="583"/>
      <x:c r="AO50" s="583"/>
      <x:c r="AP50" s="583"/>
      <x:c r="AQ50" s="583"/>
      <x:c r="AR50" s="583"/>
      <x:c r="AS50" s="583"/>
      <x:c r="AT50" s="583"/>
      <x:c r="AU50" s="583"/>
      <x:c r="AV50" s="583"/>
      <x:c r="AW50" s="583"/>
      <x:c r="AX50" s="583"/>
      <x:c r="AY50" s="583"/>
      <x:c r="AZ50" s="583"/>
      <x:c r="BA50" s="583"/>
      <x:c r="BB50" s="583"/>
      <x:c r="BC50" s="583"/>
      <x:c r="BD50" s="583"/>
      <x:c r="BE50" s="583"/>
      <x:c r="BF50" s="583"/>
      <x:c r="BG50" s="583"/>
      <x:c r="BH50" s="583"/>
      <x:c r="BI50" s="583"/>
      <x:c r="BJ50" s="583"/>
      <x:c r="BK50" s="583"/>
      <x:c r="BL50" s="583"/>
      <x:c r="BM50" s="583"/>
      <x:c r="BN50" s="583"/>
      <x:c r="BO50" s="583"/>
      <x:c r="BP50" s="583"/>
      <x:c r="BQ50" s="583"/>
      <x:c r="BR50" s="583"/>
      <x:c r="BS50" s="583"/>
      <x:c r="BT50" s="583"/>
      <x:c r="BU50" s="583"/>
      <x:c r="BV50" s="583"/>
      <x:c r="BW50" s="583"/>
      <x:c r="BX50" s="583"/>
      <x:c r="BY50" s="583"/>
      <x:c r="BZ50" s="583"/>
      <x:c r="CA50" s="583"/>
      <x:c r="CB50" s="583"/>
      <x:c r="CC50" s="583"/>
      <x:c r="CD50" s="583"/>
      <x:c r="CE50" s="583"/>
      <x:c r="CF50" s="583"/>
      <x:c r="CG50" s="583"/>
      <x:c r="CH50" s="583"/>
      <x:c r="CI50" s="583"/>
      <x:c r="CJ50" s="583"/>
      <x:c r="CK50" s="583"/>
      <x:c r="CL50" s="583"/>
      <x:c r="CM50" s="583"/>
      <x:c r="CN50" s="583"/>
      <x:c r="CO50" s="583"/>
      <x:c r="CP50" s="583"/>
      <x:c r="CQ50" s="583"/>
      <x:c r="CR50" s="583"/>
      <x:c r="CS50" s="583"/>
      <x:c r="CT50" s="583"/>
      <x:c r="CU50" s="583"/>
      <x:c r="CV50" s="583"/>
      <x:c r="CW50" s="583"/>
      <x:c r="CX50" s="583"/>
      <x:c r="CY50" s="583"/>
      <x:c r="CZ50" s="583"/>
      <x:c r="DA50" s="583"/>
      <x:c r="DB50" s="583"/>
      <x:c r="DC50" s="583"/>
      <x:c r="DD50" s="583"/>
      <x:c r="DE50" s="583"/>
      <x:c r="DF50" s="583"/>
      <x:c r="DG50" s="583"/>
      <x:c r="DH50" s="583"/>
      <x:c r="DI50" s="583"/>
      <x:c r="DJ50" s="583"/>
      <x:c r="DK50" s="583"/>
      <x:c r="DL50" s="583"/>
      <x:c r="DM50" s="583"/>
      <x:c r="DN50" s="583"/>
      <x:c r="DO50" s="583"/>
      <x:c r="DP50" s="583"/>
      <x:c r="DQ50" s="583"/>
      <x:c r="DR50" s="583"/>
      <x:c r="DS50" s="583"/>
      <x:c r="DT50" s="583"/>
      <x:c r="DU50" s="583"/>
      <x:c r="DV50" s="583"/>
      <x:c r="DW50" s="583"/>
      <x:c r="DX50" s="583"/>
      <x:c r="DY50" s="583"/>
      <x:c r="DZ50" s="583"/>
      <x:c r="EA50" s="583"/>
      <x:c r="EB50" s="583"/>
      <x:c r="EC50" s="583"/>
      <x:c r="ED50" s="583"/>
      <x:c r="EE50" s="583"/>
      <x:c r="EF50" s="583"/>
      <x:c r="EG50" s="583"/>
      <x:c r="EH50" s="583"/>
      <x:c r="EI50" s="583"/>
      <x:c r="EJ50" s="583"/>
      <x:c r="EK50" s="583"/>
      <x:c r="EL50" s="583"/>
      <x:c r="EM50" s="583"/>
      <x:c r="EN50" s="583"/>
      <x:c r="EO50" s="583"/>
      <x:c r="EP50" s="583"/>
      <x:c r="EQ50" s="583"/>
      <x:c r="ER50" s="583"/>
      <x:c r="ES50" s="583"/>
      <x:c r="ET50" s="583"/>
      <x:c r="EU50" s="583"/>
      <x:c r="EV50" s="583"/>
      <x:c r="EW50" s="583"/>
      <x:c r="EX50" s="583"/>
      <x:c r="EY50" s="583"/>
      <x:c r="EZ50" s="583"/>
      <x:c r="FA50" s="583"/>
      <x:c r="FB50" s="583"/>
      <x:c r="FC50" s="583"/>
      <x:c r="FD50" s="583"/>
      <x:c r="FE50" s="583"/>
      <x:c r="FF50" s="583"/>
      <x:c r="FG50" s="583"/>
      <x:c r="FH50" s="583"/>
      <x:c r="FI50" s="583"/>
      <x:c r="FJ50" s="583"/>
      <x:c r="FK50" s="583"/>
      <x:c r="FL50" s="583"/>
      <x:c r="FM50" s="583"/>
      <x:c r="FN50" s="583"/>
      <x:c r="FO50" s="583"/>
      <x:c r="FP50" s="583"/>
      <x:c r="FQ50" s="583"/>
      <x:c r="FR50" s="583"/>
      <x:c r="FS50" s="583"/>
      <x:c r="FT50" s="583"/>
      <x:c r="FU50" s="583"/>
      <x:c r="FV50" s="583"/>
      <x:c r="FW50" s="583"/>
      <x:c r="FX50" s="583"/>
      <x:c r="FY50" s="583"/>
      <x:c r="FZ50" s="583"/>
      <x:c r="GA50" s="583"/>
      <x:c r="GB50" s="583"/>
      <x:c r="GC50" s="583"/>
      <x:c r="GD50" s="583"/>
      <x:c r="GE50" s="583"/>
      <x:c r="GF50" s="583"/>
      <x:c r="GG50" s="583"/>
      <x:c r="GH50" s="583"/>
      <x:c r="GI50" s="583"/>
      <x:c r="GJ50" s="583"/>
      <x:c r="GK50" s="583"/>
      <x:c r="GL50" s="583"/>
      <x:c r="GM50" s="583"/>
      <x:c r="GN50" s="583"/>
      <x:c r="GO50" s="583"/>
      <x:c r="GP50" s="583"/>
      <x:c r="GQ50" s="583"/>
      <x:c r="GR50" s="583"/>
      <x:c r="GS50" s="583"/>
      <x:c r="GT50" s="583"/>
      <x:c r="GU50" s="583"/>
      <x:c r="GV50" s="583"/>
      <x:c r="GW50" s="583"/>
      <x:c r="GX50" s="583"/>
      <x:c r="GY50" s="583"/>
      <x:c r="GZ50" s="583"/>
      <x:c r="HA50" s="583"/>
      <x:c r="HB50" s="583"/>
      <x:c r="HC50" s="583"/>
      <x:c r="HD50" s="583"/>
      <x:c r="HE50" s="583"/>
      <x:c r="HF50" s="583"/>
      <x:c r="HG50" s="583"/>
      <x:c r="HH50" s="583"/>
      <x:c r="HI50" s="583"/>
      <x:c r="HJ50" s="583"/>
      <x:c r="HK50" s="583"/>
      <x:c r="HL50" s="583"/>
      <x:c r="HM50" s="583"/>
      <x:c r="HN50" s="583"/>
      <x:c r="HO50" s="583"/>
      <x:c r="HP50" s="583"/>
      <x:c r="HQ50" s="583"/>
      <x:c r="HR50" s="583"/>
      <x:c r="HS50" s="583"/>
      <x:c r="HT50" s="583"/>
      <x:c r="HU50" s="583"/>
      <x:c r="HV50" s="583"/>
      <x:c r="HW50" s="583"/>
      <x:c r="HX50" s="583"/>
      <x:c r="HY50" s="583"/>
      <x:c r="HZ50" s="583"/>
      <x:c r="IA50" s="583"/>
      <x:c r="IB50" s="583"/>
      <x:c r="IC50" s="583"/>
      <x:c r="ID50" s="583"/>
      <x:c r="IE50" s="583"/>
      <x:c r="IF50" s="583"/>
      <x:c r="IG50" s="583"/>
      <x:c r="IH50" s="583"/>
      <x:c r="II50" s="583"/>
      <x:c r="IJ50" s="583"/>
      <x:c r="IK50" s="583"/>
      <x:c r="IL50" s="583"/>
      <x:c r="IM50" s="583"/>
      <x:c r="IN50" s="583"/>
      <x:c r="IO50" s="583"/>
      <x:c r="IP50" s="583"/>
      <x:c r="IQ50" s="583"/>
      <x:c r="IR50" s="583"/>
      <x:c r="IS50" s="583"/>
      <x:c r="IT50" s="583"/>
      <x:c r="IU50" s="583"/>
      <x:c r="IV50" s="583"/>
    </x:row>
    <x:row r="51" spans="1:256">
      <x:c r="A51" s="591"/>
      <x:c r="B51" s="580"/>
      <x:c r="C51" s="581"/>
      <x:c r="D51" s="582"/>
      <x:c r="E51" s="599"/>
      <x:c r="F51" s="585"/>
      <x:c r="G51" s="566"/>
      <x:c r="H51" s="566"/>
      <x:c r="I51" s="537"/>
      <x:c r="J51" s="538"/>
      <x:c r="K51" s="585"/>
      <x:c r="L51" s="638"/>
      <x:c r="M51" s="583"/>
      <x:c r="N51" s="583"/>
      <x:c r="O51" s="583"/>
      <x:c r="P51" s="583"/>
      <x:c r="Q51" s="583"/>
      <x:c r="R51" s="583"/>
      <x:c r="S51" s="583"/>
      <x:c r="T51" s="583"/>
      <x:c r="U51" s="583"/>
      <x:c r="V51" s="583"/>
      <x:c r="W51" s="583"/>
      <x:c r="X51" s="583"/>
      <x:c r="Y51" s="583"/>
      <x:c r="Z51" s="583"/>
      <x:c r="AA51" s="583"/>
      <x:c r="AB51" s="583"/>
      <x:c r="AC51" s="583"/>
      <x:c r="AD51" s="583"/>
      <x:c r="AE51" s="583"/>
      <x:c r="AF51" s="583"/>
      <x:c r="AG51" s="583"/>
      <x:c r="AH51" s="583"/>
      <x:c r="AI51" s="583"/>
      <x:c r="AJ51" s="583"/>
      <x:c r="AK51" s="583"/>
      <x:c r="AL51" s="583"/>
      <x:c r="AM51" s="583"/>
      <x:c r="AN51" s="583"/>
      <x:c r="AO51" s="583"/>
      <x:c r="AP51" s="583"/>
      <x:c r="AQ51" s="583"/>
      <x:c r="AR51" s="583"/>
      <x:c r="AS51" s="583"/>
      <x:c r="AT51" s="583"/>
      <x:c r="AU51" s="583"/>
      <x:c r="AV51" s="583"/>
      <x:c r="AW51" s="583"/>
      <x:c r="AX51" s="583"/>
      <x:c r="AY51" s="583"/>
      <x:c r="AZ51" s="583"/>
      <x:c r="BA51" s="583"/>
      <x:c r="BB51" s="583"/>
      <x:c r="BC51" s="583"/>
      <x:c r="BD51" s="583"/>
      <x:c r="BE51" s="583"/>
      <x:c r="BF51" s="583"/>
      <x:c r="BG51" s="583"/>
      <x:c r="BH51" s="583"/>
      <x:c r="BI51" s="583"/>
      <x:c r="BJ51" s="583"/>
      <x:c r="BK51" s="583"/>
      <x:c r="BL51" s="583"/>
      <x:c r="BM51" s="583"/>
      <x:c r="BN51" s="583"/>
      <x:c r="BO51" s="583"/>
      <x:c r="BP51" s="583"/>
      <x:c r="BQ51" s="583"/>
      <x:c r="BR51" s="583"/>
      <x:c r="BS51" s="583"/>
      <x:c r="BT51" s="583"/>
      <x:c r="BU51" s="583"/>
      <x:c r="BV51" s="583"/>
      <x:c r="BW51" s="583"/>
      <x:c r="BX51" s="583"/>
      <x:c r="BY51" s="583"/>
      <x:c r="BZ51" s="583"/>
      <x:c r="CA51" s="583"/>
      <x:c r="CB51" s="583"/>
      <x:c r="CC51" s="583"/>
      <x:c r="CD51" s="583"/>
      <x:c r="CE51" s="583"/>
      <x:c r="CF51" s="583"/>
      <x:c r="CG51" s="583"/>
      <x:c r="CH51" s="583"/>
      <x:c r="CI51" s="583"/>
      <x:c r="CJ51" s="583"/>
      <x:c r="CK51" s="583"/>
      <x:c r="CL51" s="583"/>
      <x:c r="CM51" s="583"/>
      <x:c r="CN51" s="583"/>
      <x:c r="CO51" s="583"/>
      <x:c r="CP51" s="583"/>
      <x:c r="CQ51" s="583"/>
      <x:c r="CR51" s="583"/>
      <x:c r="CS51" s="583"/>
      <x:c r="CT51" s="583"/>
      <x:c r="CU51" s="583"/>
      <x:c r="CV51" s="583"/>
      <x:c r="CW51" s="583"/>
      <x:c r="CX51" s="583"/>
      <x:c r="CY51" s="583"/>
      <x:c r="CZ51" s="583"/>
      <x:c r="DA51" s="583"/>
      <x:c r="DB51" s="583"/>
      <x:c r="DC51" s="583"/>
      <x:c r="DD51" s="583"/>
      <x:c r="DE51" s="583"/>
      <x:c r="DF51" s="583"/>
      <x:c r="DG51" s="583"/>
      <x:c r="DH51" s="583"/>
      <x:c r="DI51" s="583"/>
      <x:c r="DJ51" s="583"/>
      <x:c r="DK51" s="583"/>
      <x:c r="DL51" s="583"/>
      <x:c r="DM51" s="583"/>
      <x:c r="DN51" s="583"/>
      <x:c r="DO51" s="583"/>
      <x:c r="DP51" s="583"/>
      <x:c r="DQ51" s="583"/>
      <x:c r="DR51" s="583"/>
      <x:c r="DS51" s="583"/>
      <x:c r="DT51" s="583"/>
      <x:c r="DU51" s="583"/>
      <x:c r="DV51" s="583"/>
      <x:c r="DW51" s="583"/>
      <x:c r="DX51" s="583"/>
      <x:c r="DY51" s="583"/>
      <x:c r="DZ51" s="583"/>
      <x:c r="EA51" s="583"/>
      <x:c r="EB51" s="583"/>
      <x:c r="EC51" s="583"/>
      <x:c r="ED51" s="583"/>
      <x:c r="EE51" s="583"/>
      <x:c r="EF51" s="583"/>
      <x:c r="EG51" s="583"/>
      <x:c r="EH51" s="583"/>
      <x:c r="EI51" s="583"/>
      <x:c r="EJ51" s="583"/>
      <x:c r="EK51" s="583"/>
      <x:c r="EL51" s="583"/>
      <x:c r="EM51" s="583"/>
      <x:c r="EN51" s="583"/>
      <x:c r="EO51" s="583"/>
      <x:c r="EP51" s="583"/>
      <x:c r="EQ51" s="583"/>
      <x:c r="ER51" s="583"/>
      <x:c r="ES51" s="583"/>
      <x:c r="ET51" s="583"/>
      <x:c r="EU51" s="583"/>
      <x:c r="EV51" s="583"/>
      <x:c r="EW51" s="583"/>
      <x:c r="EX51" s="583"/>
      <x:c r="EY51" s="583"/>
      <x:c r="EZ51" s="583"/>
      <x:c r="FA51" s="583"/>
      <x:c r="FB51" s="583"/>
      <x:c r="FC51" s="583"/>
      <x:c r="FD51" s="583"/>
      <x:c r="FE51" s="583"/>
      <x:c r="FF51" s="583"/>
      <x:c r="FG51" s="583"/>
      <x:c r="FH51" s="583"/>
      <x:c r="FI51" s="583"/>
      <x:c r="FJ51" s="583"/>
      <x:c r="FK51" s="583"/>
      <x:c r="FL51" s="583"/>
      <x:c r="FM51" s="583"/>
      <x:c r="FN51" s="583"/>
      <x:c r="FO51" s="583"/>
      <x:c r="FP51" s="583"/>
      <x:c r="FQ51" s="583"/>
      <x:c r="FR51" s="583"/>
      <x:c r="FS51" s="583"/>
      <x:c r="FT51" s="583"/>
      <x:c r="FU51" s="583"/>
      <x:c r="FV51" s="583"/>
      <x:c r="FW51" s="583"/>
      <x:c r="FX51" s="583"/>
      <x:c r="FY51" s="583"/>
      <x:c r="FZ51" s="583"/>
      <x:c r="GA51" s="583"/>
      <x:c r="GB51" s="583"/>
      <x:c r="GC51" s="583"/>
      <x:c r="GD51" s="583"/>
      <x:c r="GE51" s="583"/>
      <x:c r="GF51" s="583"/>
      <x:c r="GG51" s="583"/>
      <x:c r="GH51" s="583"/>
      <x:c r="GI51" s="583"/>
      <x:c r="GJ51" s="583"/>
      <x:c r="GK51" s="583"/>
      <x:c r="GL51" s="583"/>
      <x:c r="GM51" s="583"/>
      <x:c r="GN51" s="583"/>
      <x:c r="GO51" s="583"/>
      <x:c r="GP51" s="583"/>
      <x:c r="GQ51" s="583"/>
      <x:c r="GR51" s="583"/>
      <x:c r="GS51" s="583"/>
      <x:c r="GT51" s="583"/>
      <x:c r="GU51" s="583"/>
      <x:c r="GV51" s="583"/>
      <x:c r="GW51" s="583"/>
      <x:c r="GX51" s="583"/>
      <x:c r="GY51" s="583"/>
      <x:c r="GZ51" s="583"/>
      <x:c r="HA51" s="583"/>
      <x:c r="HB51" s="583"/>
      <x:c r="HC51" s="583"/>
      <x:c r="HD51" s="583"/>
      <x:c r="HE51" s="583"/>
      <x:c r="HF51" s="583"/>
      <x:c r="HG51" s="583"/>
      <x:c r="HH51" s="583"/>
      <x:c r="HI51" s="583"/>
      <x:c r="HJ51" s="583"/>
      <x:c r="HK51" s="583"/>
      <x:c r="HL51" s="583"/>
      <x:c r="HM51" s="583"/>
      <x:c r="HN51" s="583"/>
      <x:c r="HO51" s="583"/>
      <x:c r="HP51" s="583"/>
      <x:c r="HQ51" s="583"/>
      <x:c r="HR51" s="583"/>
      <x:c r="HS51" s="583"/>
      <x:c r="HT51" s="583"/>
      <x:c r="HU51" s="583"/>
      <x:c r="HV51" s="583"/>
      <x:c r="HW51" s="583"/>
      <x:c r="HX51" s="583"/>
      <x:c r="HY51" s="583"/>
      <x:c r="HZ51" s="583"/>
      <x:c r="IA51" s="583"/>
      <x:c r="IB51" s="583"/>
      <x:c r="IC51" s="583"/>
      <x:c r="ID51" s="583"/>
      <x:c r="IE51" s="583"/>
      <x:c r="IF51" s="583"/>
      <x:c r="IG51" s="583"/>
      <x:c r="IH51" s="583"/>
      <x:c r="II51" s="583"/>
      <x:c r="IJ51" s="583"/>
      <x:c r="IK51" s="583"/>
      <x:c r="IL51" s="583"/>
      <x:c r="IM51" s="583"/>
      <x:c r="IN51" s="583"/>
      <x:c r="IO51" s="583"/>
      <x:c r="IP51" s="583"/>
      <x:c r="IQ51" s="583"/>
      <x:c r="IR51" s="583"/>
      <x:c r="IS51" s="583"/>
      <x:c r="IT51" s="583"/>
      <x:c r="IU51" s="583"/>
      <x:c r="IV51" s="583"/>
    </x:row>
    <x:row r="52" spans="1:256">
      <x:c r="A52" s="591"/>
      <x:c r="B52" s="580"/>
      <x:c r="C52" s="581"/>
      <x:c r="D52" s="582"/>
      <x:c r="E52" s="599"/>
      <x:c r="F52" s="585"/>
      <x:c r="G52" s="566"/>
      <x:c r="H52" s="566"/>
      <x:c r="I52" s="537"/>
      <x:c r="J52" s="538"/>
      <x:c r="K52" s="585"/>
      <x:c r="L52" s="638"/>
      <x:c r="M52" s="583"/>
      <x:c r="N52" s="583"/>
      <x:c r="O52" s="583"/>
      <x:c r="P52" s="583"/>
      <x:c r="Q52" s="583"/>
      <x:c r="R52" s="583"/>
      <x:c r="S52" s="583"/>
      <x:c r="T52" s="583"/>
      <x:c r="U52" s="583"/>
      <x:c r="V52" s="583"/>
      <x:c r="W52" s="583"/>
      <x:c r="X52" s="583"/>
      <x:c r="Y52" s="583"/>
      <x:c r="Z52" s="583"/>
      <x:c r="AA52" s="583"/>
      <x:c r="AB52" s="583"/>
      <x:c r="AC52" s="583"/>
      <x:c r="AD52" s="583"/>
      <x:c r="AE52" s="583"/>
      <x:c r="AF52" s="583"/>
      <x:c r="AG52" s="583"/>
      <x:c r="AH52" s="583"/>
      <x:c r="AI52" s="583"/>
      <x:c r="AJ52" s="583"/>
      <x:c r="AK52" s="583"/>
      <x:c r="AL52" s="583"/>
      <x:c r="AM52" s="583"/>
      <x:c r="AN52" s="583"/>
      <x:c r="AO52" s="583"/>
      <x:c r="AP52" s="583"/>
      <x:c r="AQ52" s="583"/>
      <x:c r="AR52" s="583"/>
      <x:c r="AS52" s="583"/>
      <x:c r="AT52" s="583"/>
      <x:c r="AU52" s="583"/>
      <x:c r="AV52" s="583"/>
      <x:c r="AW52" s="583"/>
      <x:c r="AX52" s="583"/>
      <x:c r="AY52" s="583"/>
      <x:c r="AZ52" s="583"/>
      <x:c r="BA52" s="583"/>
      <x:c r="BB52" s="583"/>
      <x:c r="BC52" s="583"/>
      <x:c r="BD52" s="583"/>
      <x:c r="BE52" s="583"/>
      <x:c r="BF52" s="583"/>
      <x:c r="BG52" s="583"/>
      <x:c r="BH52" s="583"/>
      <x:c r="BI52" s="583"/>
      <x:c r="BJ52" s="583"/>
      <x:c r="BK52" s="583"/>
      <x:c r="BL52" s="583"/>
      <x:c r="BM52" s="583"/>
      <x:c r="BN52" s="583"/>
      <x:c r="BO52" s="583"/>
      <x:c r="BP52" s="583"/>
      <x:c r="BQ52" s="583"/>
      <x:c r="BR52" s="583"/>
      <x:c r="BS52" s="583"/>
      <x:c r="BT52" s="583"/>
      <x:c r="BU52" s="583"/>
      <x:c r="BV52" s="583"/>
      <x:c r="BW52" s="583"/>
      <x:c r="BX52" s="583"/>
      <x:c r="BY52" s="583"/>
      <x:c r="BZ52" s="583"/>
      <x:c r="CA52" s="583"/>
      <x:c r="CB52" s="583"/>
      <x:c r="CC52" s="583"/>
      <x:c r="CD52" s="583"/>
      <x:c r="CE52" s="583"/>
      <x:c r="CF52" s="583"/>
      <x:c r="CG52" s="583"/>
      <x:c r="CH52" s="583"/>
      <x:c r="CI52" s="583"/>
      <x:c r="CJ52" s="583"/>
      <x:c r="CK52" s="583"/>
      <x:c r="CL52" s="583"/>
      <x:c r="CM52" s="583"/>
      <x:c r="CN52" s="583"/>
      <x:c r="CO52" s="583"/>
      <x:c r="CP52" s="583"/>
      <x:c r="CQ52" s="583"/>
      <x:c r="CR52" s="583"/>
      <x:c r="CS52" s="583"/>
      <x:c r="CT52" s="583"/>
      <x:c r="CU52" s="583"/>
      <x:c r="CV52" s="583"/>
      <x:c r="CW52" s="583"/>
      <x:c r="CX52" s="583"/>
      <x:c r="CY52" s="583"/>
      <x:c r="CZ52" s="583"/>
      <x:c r="DA52" s="583"/>
      <x:c r="DB52" s="583"/>
      <x:c r="DC52" s="583"/>
      <x:c r="DD52" s="583"/>
      <x:c r="DE52" s="583"/>
      <x:c r="DF52" s="583"/>
      <x:c r="DG52" s="583"/>
      <x:c r="DH52" s="583"/>
      <x:c r="DI52" s="583"/>
      <x:c r="DJ52" s="583"/>
      <x:c r="DK52" s="583"/>
      <x:c r="DL52" s="583"/>
      <x:c r="DM52" s="583"/>
      <x:c r="DN52" s="583"/>
      <x:c r="DO52" s="583"/>
      <x:c r="DP52" s="583"/>
      <x:c r="DQ52" s="583"/>
      <x:c r="DR52" s="583"/>
      <x:c r="DS52" s="583"/>
      <x:c r="DT52" s="583"/>
      <x:c r="DU52" s="583"/>
      <x:c r="DV52" s="583"/>
      <x:c r="DW52" s="583"/>
      <x:c r="DX52" s="583"/>
      <x:c r="DY52" s="583"/>
      <x:c r="DZ52" s="583"/>
      <x:c r="EA52" s="583"/>
      <x:c r="EB52" s="583"/>
      <x:c r="EC52" s="583"/>
      <x:c r="ED52" s="583"/>
      <x:c r="EE52" s="583"/>
      <x:c r="EF52" s="583"/>
      <x:c r="EG52" s="583"/>
      <x:c r="EH52" s="583"/>
      <x:c r="EI52" s="583"/>
      <x:c r="EJ52" s="583"/>
      <x:c r="EK52" s="583"/>
      <x:c r="EL52" s="583"/>
      <x:c r="EM52" s="583"/>
      <x:c r="EN52" s="583"/>
      <x:c r="EO52" s="583"/>
      <x:c r="EP52" s="583"/>
      <x:c r="EQ52" s="583"/>
      <x:c r="ER52" s="583"/>
      <x:c r="ES52" s="583"/>
      <x:c r="ET52" s="583"/>
      <x:c r="EU52" s="583"/>
      <x:c r="EV52" s="583"/>
      <x:c r="EW52" s="583"/>
      <x:c r="EX52" s="583"/>
      <x:c r="EY52" s="583"/>
      <x:c r="EZ52" s="583"/>
      <x:c r="FA52" s="583"/>
      <x:c r="FB52" s="583"/>
      <x:c r="FC52" s="583"/>
      <x:c r="FD52" s="583"/>
      <x:c r="FE52" s="583"/>
      <x:c r="FF52" s="583"/>
      <x:c r="FG52" s="583"/>
      <x:c r="FH52" s="583"/>
      <x:c r="FI52" s="583"/>
      <x:c r="FJ52" s="583"/>
      <x:c r="FK52" s="583"/>
      <x:c r="FL52" s="583"/>
      <x:c r="FM52" s="583"/>
      <x:c r="FN52" s="583"/>
      <x:c r="FO52" s="583"/>
      <x:c r="FP52" s="583"/>
      <x:c r="FQ52" s="583"/>
      <x:c r="FR52" s="583"/>
      <x:c r="FS52" s="583"/>
      <x:c r="FT52" s="583"/>
      <x:c r="FU52" s="583"/>
      <x:c r="FV52" s="583"/>
      <x:c r="FW52" s="583"/>
      <x:c r="FX52" s="583"/>
      <x:c r="FY52" s="583"/>
      <x:c r="FZ52" s="583"/>
      <x:c r="GA52" s="583"/>
      <x:c r="GB52" s="583"/>
      <x:c r="GC52" s="583"/>
      <x:c r="GD52" s="583"/>
      <x:c r="GE52" s="583"/>
      <x:c r="GF52" s="583"/>
      <x:c r="GG52" s="583"/>
      <x:c r="GH52" s="583"/>
      <x:c r="GI52" s="583"/>
      <x:c r="GJ52" s="583"/>
      <x:c r="GK52" s="583"/>
      <x:c r="GL52" s="583"/>
      <x:c r="GM52" s="583"/>
      <x:c r="GN52" s="583"/>
      <x:c r="GO52" s="583"/>
      <x:c r="GP52" s="583"/>
      <x:c r="GQ52" s="583"/>
      <x:c r="GR52" s="583"/>
      <x:c r="GS52" s="583"/>
      <x:c r="GT52" s="583"/>
      <x:c r="GU52" s="583"/>
      <x:c r="GV52" s="583"/>
      <x:c r="GW52" s="583"/>
      <x:c r="GX52" s="583"/>
      <x:c r="GY52" s="583"/>
      <x:c r="GZ52" s="583"/>
      <x:c r="HA52" s="583"/>
      <x:c r="HB52" s="583"/>
      <x:c r="HC52" s="583"/>
      <x:c r="HD52" s="583"/>
      <x:c r="HE52" s="583"/>
      <x:c r="HF52" s="583"/>
      <x:c r="HG52" s="583"/>
      <x:c r="HH52" s="583"/>
      <x:c r="HI52" s="583"/>
      <x:c r="HJ52" s="583"/>
      <x:c r="HK52" s="583"/>
      <x:c r="HL52" s="583"/>
      <x:c r="HM52" s="583"/>
      <x:c r="HN52" s="583"/>
      <x:c r="HO52" s="583"/>
      <x:c r="HP52" s="583"/>
      <x:c r="HQ52" s="583"/>
      <x:c r="HR52" s="583"/>
      <x:c r="HS52" s="583"/>
      <x:c r="HT52" s="583"/>
      <x:c r="HU52" s="583"/>
      <x:c r="HV52" s="583"/>
      <x:c r="HW52" s="583"/>
      <x:c r="HX52" s="583"/>
      <x:c r="HY52" s="583"/>
      <x:c r="HZ52" s="583"/>
      <x:c r="IA52" s="583"/>
      <x:c r="IB52" s="583"/>
      <x:c r="IC52" s="583"/>
      <x:c r="ID52" s="583"/>
      <x:c r="IE52" s="583"/>
      <x:c r="IF52" s="583"/>
      <x:c r="IG52" s="583"/>
      <x:c r="IH52" s="583"/>
      <x:c r="II52" s="583"/>
      <x:c r="IJ52" s="583"/>
      <x:c r="IK52" s="583"/>
      <x:c r="IL52" s="583"/>
      <x:c r="IM52" s="583"/>
      <x:c r="IN52" s="583"/>
      <x:c r="IO52" s="583"/>
      <x:c r="IP52" s="583"/>
      <x:c r="IQ52" s="583"/>
      <x:c r="IR52" s="583"/>
      <x:c r="IS52" s="583"/>
      <x:c r="IT52" s="583"/>
      <x:c r="IU52" s="583"/>
      <x:c r="IV52" s="583"/>
    </x:row>
    <x:row r="53" spans="1:256">
      <x:c r="A53" s="591"/>
      <x:c r="B53" s="580"/>
      <x:c r="C53" s="581"/>
      <x:c r="D53" s="582"/>
      <x:c r="E53" s="599"/>
      <x:c r="F53" s="585"/>
      <x:c r="G53" s="566"/>
      <x:c r="H53" s="566"/>
      <x:c r="I53" s="537"/>
      <x:c r="J53" s="538"/>
      <x:c r="K53" s="585"/>
      <x:c r="L53" s="638"/>
      <x:c r="M53" s="583"/>
      <x:c r="N53" s="583"/>
      <x:c r="O53" s="583"/>
      <x:c r="P53" s="583"/>
      <x:c r="Q53" s="583"/>
      <x:c r="R53" s="583"/>
      <x:c r="S53" s="583"/>
      <x:c r="T53" s="583"/>
      <x:c r="U53" s="583"/>
      <x:c r="V53" s="583"/>
      <x:c r="W53" s="583"/>
      <x:c r="X53" s="583"/>
      <x:c r="Y53" s="583"/>
      <x:c r="Z53" s="583"/>
      <x:c r="AA53" s="583"/>
      <x:c r="AB53" s="583"/>
      <x:c r="AC53" s="583"/>
      <x:c r="AD53" s="583"/>
      <x:c r="AE53" s="583"/>
      <x:c r="AF53" s="583"/>
      <x:c r="AG53" s="583"/>
      <x:c r="AH53" s="583"/>
      <x:c r="AI53" s="583"/>
      <x:c r="AJ53" s="583"/>
      <x:c r="AK53" s="583"/>
      <x:c r="AL53" s="583"/>
      <x:c r="AM53" s="583"/>
      <x:c r="AN53" s="583"/>
      <x:c r="AO53" s="583"/>
      <x:c r="AP53" s="583"/>
      <x:c r="AQ53" s="583"/>
      <x:c r="AR53" s="583"/>
      <x:c r="AS53" s="583"/>
      <x:c r="AT53" s="583"/>
      <x:c r="AU53" s="583"/>
      <x:c r="AV53" s="583"/>
      <x:c r="AW53" s="583"/>
      <x:c r="AX53" s="583"/>
      <x:c r="AY53" s="583"/>
      <x:c r="AZ53" s="583"/>
      <x:c r="BA53" s="583"/>
      <x:c r="BB53" s="583"/>
      <x:c r="BC53" s="583"/>
      <x:c r="BD53" s="583"/>
      <x:c r="BE53" s="583"/>
      <x:c r="BF53" s="583"/>
      <x:c r="BG53" s="583"/>
      <x:c r="BH53" s="583"/>
      <x:c r="BI53" s="583"/>
      <x:c r="BJ53" s="583"/>
      <x:c r="BK53" s="583"/>
      <x:c r="BL53" s="583"/>
      <x:c r="BM53" s="583"/>
      <x:c r="BN53" s="583"/>
      <x:c r="BO53" s="583"/>
      <x:c r="BP53" s="583"/>
      <x:c r="BQ53" s="583"/>
      <x:c r="BR53" s="583"/>
      <x:c r="BS53" s="583"/>
      <x:c r="BT53" s="583"/>
      <x:c r="BU53" s="583"/>
      <x:c r="BV53" s="583"/>
      <x:c r="BW53" s="583"/>
      <x:c r="BX53" s="583"/>
      <x:c r="BY53" s="583"/>
      <x:c r="BZ53" s="583"/>
      <x:c r="CA53" s="583"/>
      <x:c r="CB53" s="583"/>
      <x:c r="CC53" s="583"/>
      <x:c r="CD53" s="583"/>
      <x:c r="CE53" s="583"/>
      <x:c r="CF53" s="583"/>
      <x:c r="CG53" s="583"/>
      <x:c r="CH53" s="583"/>
      <x:c r="CI53" s="583"/>
      <x:c r="CJ53" s="583"/>
      <x:c r="CK53" s="583"/>
      <x:c r="CL53" s="583"/>
      <x:c r="CM53" s="583"/>
      <x:c r="CN53" s="583"/>
      <x:c r="CO53" s="583"/>
      <x:c r="CP53" s="583"/>
      <x:c r="CQ53" s="583"/>
      <x:c r="CR53" s="583"/>
      <x:c r="CS53" s="583"/>
      <x:c r="CT53" s="583"/>
      <x:c r="CU53" s="583"/>
      <x:c r="CV53" s="583"/>
      <x:c r="CW53" s="583"/>
      <x:c r="CX53" s="583"/>
      <x:c r="CY53" s="583"/>
      <x:c r="CZ53" s="583"/>
      <x:c r="DA53" s="583"/>
      <x:c r="DB53" s="583"/>
      <x:c r="DC53" s="583"/>
      <x:c r="DD53" s="583"/>
      <x:c r="DE53" s="583"/>
      <x:c r="DF53" s="583"/>
      <x:c r="DG53" s="583"/>
      <x:c r="DH53" s="583"/>
      <x:c r="DI53" s="583"/>
      <x:c r="DJ53" s="583"/>
      <x:c r="DK53" s="583"/>
      <x:c r="DL53" s="583"/>
      <x:c r="DM53" s="583"/>
      <x:c r="DN53" s="583"/>
      <x:c r="DO53" s="583"/>
      <x:c r="DP53" s="583"/>
      <x:c r="DQ53" s="583"/>
      <x:c r="DR53" s="583"/>
      <x:c r="DS53" s="583"/>
      <x:c r="DT53" s="583"/>
      <x:c r="DU53" s="583"/>
      <x:c r="DV53" s="583"/>
      <x:c r="DW53" s="583"/>
      <x:c r="DX53" s="583"/>
      <x:c r="DY53" s="583"/>
      <x:c r="DZ53" s="583"/>
      <x:c r="EA53" s="583"/>
      <x:c r="EB53" s="583"/>
      <x:c r="EC53" s="583"/>
      <x:c r="ED53" s="583"/>
      <x:c r="EE53" s="583"/>
      <x:c r="EF53" s="583"/>
      <x:c r="EG53" s="583"/>
      <x:c r="EH53" s="583"/>
      <x:c r="EI53" s="583"/>
      <x:c r="EJ53" s="583"/>
      <x:c r="EK53" s="583"/>
      <x:c r="EL53" s="583"/>
      <x:c r="EM53" s="583"/>
      <x:c r="EN53" s="583"/>
      <x:c r="EO53" s="583"/>
      <x:c r="EP53" s="583"/>
      <x:c r="EQ53" s="583"/>
      <x:c r="ER53" s="583"/>
      <x:c r="ES53" s="583"/>
      <x:c r="ET53" s="583"/>
      <x:c r="EU53" s="583"/>
      <x:c r="EV53" s="583"/>
      <x:c r="EW53" s="583"/>
      <x:c r="EX53" s="583"/>
      <x:c r="EY53" s="583"/>
      <x:c r="EZ53" s="583"/>
      <x:c r="FA53" s="583"/>
      <x:c r="FB53" s="583"/>
      <x:c r="FC53" s="583"/>
      <x:c r="FD53" s="583"/>
      <x:c r="FE53" s="583"/>
      <x:c r="FF53" s="583"/>
      <x:c r="FG53" s="583"/>
      <x:c r="FH53" s="583"/>
      <x:c r="FI53" s="583"/>
      <x:c r="FJ53" s="583"/>
      <x:c r="FK53" s="583"/>
      <x:c r="FL53" s="583"/>
      <x:c r="FM53" s="583"/>
      <x:c r="FN53" s="583"/>
      <x:c r="FO53" s="583"/>
      <x:c r="FP53" s="583"/>
      <x:c r="FQ53" s="583"/>
      <x:c r="FR53" s="583"/>
      <x:c r="FS53" s="583"/>
      <x:c r="FT53" s="583"/>
      <x:c r="FU53" s="583"/>
      <x:c r="FV53" s="583"/>
      <x:c r="FW53" s="583"/>
      <x:c r="FX53" s="583"/>
      <x:c r="FY53" s="583"/>
      <x:c r="FZ53" s="583"/>
      <x:c r="GA53" s="583"/>
      <x:c r="GB53" s="583"/>
      <x:c r="GC53" s="583"/>
      <x:c r="GD53" s="583"/>
      <x:c r="GE53" s="583"/>
      <x:c r="GF53" s="583"/>
      <x:c r="GG53" s="583"/>
      <x:c r="GH53" s="583"/>
      <x:c r="GI53" s="583"/>
      <x:c r="GJ53" s="583"/>
      <x:c r="GK53" s="583"/>
      <x:c r="GL53" s="583"/>
      <x:c r="GM53" s="583"/>
      <x:c r="GN53" s="583"/>
      <x:c r="GO53" s="583"/>
      <x:c r="GP53" s="583"/>
      <x:c r="GQ53" s="583"/>
      <x:c r="GR53" s="583"/>
      <x:c r="GS53" s="583"/>
      <x:c r="GT53" s="583"/>
      <x:c r="GU53" s="583"/>
      <x:c r="GV53" s="583"/>
      <x:c r="GW53" s="583"/>
      <x:c r="GX53" s="583"/>
      <x:c r="GY53" s="583"/>
      <x:c r="GZ53" s="583"/>
      <x:c r="HA53" s="583"/>
      <x:c r="HB53" s="583"/>
      <x:c r="HC53" s="583"/>
      <x:c r="HD53" s="583"/>
      <x:c r="HE53" s="583"/>
      <x:c r="HF53" s="583"/>
      <x:c r="HG53" s="583"/>
      <x:c r="HH53" s="583"/>
      <x:c r="HI53" s="583"/>
      <x:c r="HJ53" s="583"/>
      <x:c r="HK53" s="583"/>
      <x:c r="HL53" s="583"/>
      <x:c r="HM53" s="583"/>
      <x:c r="HN53" s="583"/>
      <x:c r="HO53" s="583"/>
      <x:c r="HP53" s="583"/>
      <x:c r="HQ53" s="583"/>
      <x:c r="HR53" s="583"/>
      <x:c r="HS53" s="583"/>
      <x:c r="HT53" s="583"/>
      <x:c r="HU53" s="583"/>
      <x:c r="HV53" s="583"/>
      <x:c r="HW53" s="583"/>
      <x:c r="HX53" s="583"/>
      <x:c r="HY53" s="583"/>
      <x:c r="HZ53" s="583"/>
      <x:c r="IA53" s="583"/>
      <x:c r="IB53" s="583"/>
      <x:c r="IC53" s="583"/>
      <x:c r="ID53" s="583"/>
      <x:c r="IE53" s="583"/>
      <x:c r="IF53" s="583"/>
      <x:c r="IG53" s="583"/>
      <x:c r="IH53" s="583"/>
      <x:c r="II53" s="583"/>
      <x:c r="IJ53" s="583"/>
      <x:c r="IK53" s="583"/>
      <x:c r="IL53" s="583"/>
      <x:c r="IM53" s="583"/>
      <x:c r="IN53" s="583"/>
      <x:c r="IO53" s="583"/>
      <x:c r="IP53" s="583"/>
      <x:c r="IQ53" s="583"/>
      <x:c r="IR53" s="583"/>
      <x:c r="IS53" s="583"/>
      <x:c r="IT53" s="583"/>
      <x:c r="IU53" s="583"/>
      <x:c r="IV53" s="583"/>
    </x:row>
    <x:row r="54" spans="1:256">
      <x:c r="A54" s="591"/>
      <x:c r="B54" s="580"/>
      <x:c r="C54" s="581"/>
      <x:c r="D54" s="582"/>
      <x:c r="E54" s="599"/>
      <x:c r="F54" s="585"/>
      <x:c r="G54" s="566"/>
      <x:c r="H54" s="566"/>
      <x:c r="I54" s="537"/>
      <x:c r="J54" s="538"/>
      <x:c r="K54" s="585"/>
      <x:c r="L54" s="638"/>
      <x:c r="M54" s="583"/>
      <x:c r="N54" s="583"/>
      <x:c r="O54" s="583"/>
      <x:c r="P54" s="583"/>
      <x:c r="Q54" s="583"/>
      <x:c r="R54" s="583"/>
      <x:c r="S54" s="583"/>
      <x:c r="T54" s="583"/>
      <x:c r="U54" s="583"/>
      <x:c r="V54" s="583"/>
      <x:c r="W54" s="583"/>
      <x:c r="X54" s="583"/>
      <x:c r="Y54" s="583"/>
      <x:c r="Z54" s="583"/>
      <x:c r="AA54" s="583"/>
      <x:c r="AB54" s="583"/>
      <x:c r="AC54" s="583"/>
      <x:c r="AD54" s="583"/>
      <x:c r="AE54" s="583"/>
      <x:c r="AF54" s="583"/>
      <x:c r="AG54" s="583"/>
      <x:c r="AH54" s="583"/>
      <x:c r="AI54" s="583"/>
      <x:c r="AJ54" s="583"/>
      <x:c r="AK54" s="583"/>
      <x:c r="AL54" s="583"/>
      <x:c r="AM54" s="583"/>
      <x:c r="AN54" s="583"/>
      <x:c r="AO54" s="583"/>
      <x:c r="AP54" s="583"/>
      <x:c r="AQ54" s="583"/>
      <x:c r="AR54" s="583"/>
      <x:c r="AS54" s="583"/>
      <x:c r="AT54" s="583"/>
      <x:c r="AU54" s="583"/>
      <x:c r="AV54" s="583"/>
      <x:c r="AW54" s="583"/>
      <x:c r="AX54" s="583"/>
      <x:c r="AY54" s="583"/>
      <x:c r="AZ54" s="583"/>
      <x:c r="BA54" s="583"/>
      <x:c r="BB54" s="583"/>
      <x:c r="BC54" s="583"/>
      <x:c r="BD54" s="583"/>
      <x:c r="BE54" s="583"/>
      <x:c r="BF54" s="583"/>
      <x:c r="BG54" s="583"/>
      <x:c r="BH54" s="583"/>
      <x:c r="BI54" s="583"/>
      <x:c r="BJ54" s="583"/>
      <x:c r="BK54" s="583"/>
      <x:c r="BL54" s="583"/>
      <x:c r="BM54" s="583"/>
      <x:c r="BN54" s="583"/>
      <x:c r="BO54" s="583"/>
      <x:c r="BP54" s="583"/>
      <x:c r="BQ54" s="583"/>
      <x:c r="BR54" s="583"/>
      <x:c r="BS54" s="583"/>
      <x:c r="BT54" s="583"/>
      <x:c r="BU54" s="583"/>
      <x:c r="BV54" s="583"/>
      <x:c r="BW54" s="583"/>
      <x:c r="BX54" s="583"/>
      <x:c r="BY54" s="583"/>
      <x:c r="BZ54" s="583"/>
      <x:c r="CA54" s="583"/>
      <x:c r="CB54" s="583"/>
      <x:c r="CC54" s="583"/>
      <x:c r="CD54" s="583"/>
      <x:c r="CE54" s="583"/>
      <x:c r="CF54" s="583"/>
      <x:c r="CG54" s="583"/>
      <x:c r="CH54" s="583"/>
      <x:c r="CI54" s="583"/>
      <x:c r="CJ54" s="583"/>
      <x:c r="CK54" s="583"/>
      <x:c r="CL54" s="583"/>
      <x:c r="CM54" s="583"/>
      <x:c r="CN54" s="583"/>
      <x:c r="CO54" s="583"/>
      <x:c r="CP54" s="583"/>
      <x:c r="CQ54" s="583"/>
      <x:c r="CR54" s="583"/>
      <x:c r="CS54" s="583"/>
      <x:c r="CT54" s="583"/>
      <x:c r="CU54" s="583"/>
      <x:c r="CV54" s="583"/>
      <x:c r="CW54" s="583"/>
      <x:c r="CX54" s="583"/>
      <x:c r="CY54" s="583"/>
      <x:c r="CZ54" s="583"/>
      <x:c r="DA54" s="583"/>
      <x:c r="DB54" s="583"/>
      <x:c r="DC54" s="583"/>
      <x:c r="DD54" s="583"/>
      <x:c r="DE54" s="583"/>
      <x:c r="DF54" s="583"/>
      <x:c r="DG54" s="583"/>
      <x:c r="DH54" s="583"/>
      <x:c r="DI54" s="583"/>
      <x:c r="DJ54" s="583"/>
      <x:c r="DK54" s="583"/>
      <x:c r="DL54" s="583"/>
      <x:c r="DM54" s="583"/>
      <x:c r="DN54" s="583"/>
      <x:c r="DO54" s="583"/>
      <x:c r="DP54" s="583"/>
      <x:c r="DQ54" s="583"/>
      <x:c r="DR54" s="583"/>
      <x:c r="DS54" s="583"/>
      <x:c r="DT54" s="583"/>
      <x:c r="DU54" s="583"/>
      <x:c r="DV54" s="583"/>
      <x:c r="DW54" s="583"/>
      <x:c r="DX54" s="583"/>
      <x:c r="DY54" s="583"/>
      <x:c r="DZ54" s="583"/>
      <x:c r="EA54" s="583"/>
      <x:c r="EB54" s="583"/>
      <x:c r="EC54" s="583"/>
      <x:c r="ED54" s="583"/>
      <x:c r="EE54" s="583"/>
      <x:c r="EF54" s="583"/>
      <x:c r="EG54" s="583"/>
      <x:c r="EH54" s="583"/>
      <x:c r="EI54" s="583"/>
      <x:c r="EJ54" s="583"/>
      <x:c r="EK54" s="583"/>
      <x:c r="EL54" s="583"/>
      <x:c r="EM54" s="583"/>
      <x:c r="EN54" s="583"/>
      <x:c r="EO54" s="583"/>
      <x:c r="EP54" s="583"/>
      <x:c r="EQ54" s="583"/>
      <x:c r="ER54" s="583"/>
      <x:c r="ES54" s="583"/>
      <x:c r="ET54" s="583"/>
      <x:c r="EU54" s="583"/>
      <x:c r="EV54" s="583"/>
      <x:c r="EW54" s="583"/>
      <x:c r="EX54" s="583"/>
      <x:c r="EY54" s="583"/>
      <x:c r="EZ54" s="583"/>
      <x:c r="FA54" s="583"/>
      <x:c r="FB54" s="583"/>
      <x:c r="FC54" s="583"/>
      <x:c r="FD54" s="583"/>
      <x:c r="FE54" s="583"/>
      <x:c r="FF54" s="583"/>
      <x:c r="FG54" s="583"/>
      <x:c r="FH54" s="583"/>
      <x:c r="FI54" s="583"/>
      <x:c r="FJ54" s="583"/>
      <x:c r="FK54" s="583"/>
      <x:c r="FL54" s="583"/>
      <x:c r="FM54" s="583"/>
      <x:c r="FN54" s="583"/>
      <x:c r="FO54" s="583"/>
      <x:c r="FP54" s="583"/>
      <x:c r="FQ54" s="583"/>
      <x:c r="FR54" s="583"/>
      <x:c r="FS54" s="583"/>
      <x:c r="FT54" s="583"/>
      <x:c r="FU54" s="583"/>
      <x:c r="FV54" s="583"/>
      <x:c r="FW54" s="583"/>
      <x:c r="FX54" s="583"/>
      <x:c r="FY54" s="583"/>
      <x:c r="FZ54" s="583"/>
      <x:c r="GA54" s="583"/>
      <x:c r="GB54" s="583"/>
      <x:c r="GC54" s="583"/>
      <x:c r="GD54" s="583"/>
      <x:c r="GE54" s="583"/>
      <x:c r="GF54" s="583"/>
      <x:c r="GG54" s="583"/>
      <x:c r="GH54" s="583"/>
      <x:c r="GI54" s="583"/>
      <x:c r="GJ54" s="583"/>
      <x:c r="GK54" s="583"/>
      <x:c r="GL54" s="583"/>
      <x:c r="GM54" s="583"/>
      <x:c r="GN54" s="583"/>
      <x:c r="GO54" s="583"/>
      <x:c r="GP54" s="583"/>
      <x:c r="GQ54" s="583"/>
      <x:c r="GR54" s="583"/>
      <x:c r="GS54" s="583"/>
      <x:c r="GT54" s="583"/>
      <x:c r="GU54" s="583"/>
      <x:c r="GV54" s="583"/>
      <x:c r="GW54" s="583"/>
      <x:c r="GX54" s="583"/>
      <x:c r="GY54" s="583"/>
      <x:c r="GZ54" s="583"/>
      <x:c r="HA54" s="583"/>
      <x:c r="HB54" s="583"/>
      <x:c r="HC54" s="583"/>
      <x:c r="HD54" s="583"/>
      <x:c r="HE54" s="583"/>
      <x:c r="HF54" s="583"/>
      <x:c r="HG54" s="583"/>
      <x:c r="HH54" s="583"/>
      <x:c r="HI54" s="583"/>
      <x:c r="HJ54" s="583"/>
      <x:c r="HK54" s="583"/>
      <x:c r="HL54" s="583"/>
      <x:c r="HM54" s="583"/>
      <x:c r="HN54" s="583"/>
      <x:c r="HO54" s="583"/>
      <x:c r="HP54" s="583"/>
      <x:c r="HQ54" s="583"/>
      <x:c r="HR54" s="583"/>
      <x:c r="HS54" s="583"/>
      <x:c r="HT54" s="583"/>
      <x:c r="HU54" s="583"/>
      <x:c r="HV54" s="583"/>
      <x:c r="HW54" s="583"/>
      <x:c r="HX54" s="583"/>
      <x:c r="HY54" s="583"/>
      <x:c r="HZ54" s="583"/>
      <x:c r="IA54" s="583"/>
      <x:c r="IB54" s="583"/>
      <x:c r="IC54" s="583"/>
      <x:c r="ID54" s="583"/>
      <x:c r="IE54" s="583"/>
      <x:c r="IF54" s="583"/>
      <x:c r="IG54" s="583"/>
      <x:c r="IH54" s="583"/>
      <x:c r="II54" s="583"/>
      <x:c r="IJ54" s="583"/>
      <x:c r="IK54" s="583"/>
      <x:c r="IL54" s="583"/>
      <x:c r="IM54" s="583"/>
      <x:c r="IN54" s="583"/>
      <x:c r="IO54" s="583"/>
      <x:c r="IP54" s="583"/>
      <x:c r="IQ54" s="583"/>
      <x:c r="IR54" s="583"/>
      <x:c r="IS54" s="583"/>
      <x:c r="IT54" s="583"/>
      <x:c r="IU54" s="583"/>
      <x:c r="IV54" s="583"/>
    </x:row>
    <x:row r="55" spans="1:256">
      <x:c r="A55" s="591"/>
      <x:c r="B55" s="580"/>
      <x:c r="C55" s="581"/>
      <x:c r="D55" s="582"/>
      <x:c r="E55" s="599"/>
      <x:c r="F55" s="585"/>
      <x:c r="G55" s="566"/>
      <x:c r="H55" s="566"/>
      <x:c r="I55" s="537"/>
      <x:c r="J55" s="538"/>
      <x:c r="K55" s="585"/>
      <x:c r="L55" s="638"/>
      <x:c r="M55" s="583"/>
      <x:c r="N55" s="583"/>
      <x:c r="O55" s="583"/>
      <x:c r="P55" s="583"/>
      <x:c r="Q55" s="583"/>
      <x:c r="R55" s="583"/>
      <x:c r="S55" s="583"/>
      <x:c r="T55" s="583"/>
      <x:c r="U55" s="583"/>
      <x:c r="V55" s="583"/>
      <x:c r="W55" s="583"/>
      <x:c r="X55" s="583"/>
      <x:c r="Y55" s="583"/>
      <x:c r="Z55" s="583"/>
      <x:c r="AA55" s="583"/>
      <x:c r="AB55" s="583"/>
      <x:c r="AC55" s="583"/>
      <x:c r="AD55" s="583"/>
      <x:c r="AE55" s="583"/>
      <x:c r="AF55" s="583"/>
      <x:c r="AG55" s="583"/>
      <x:c r="AH55" s="583"/>
      <x:c r="AI55" s="583"/>
      <x:c r="AJ55" s="583"/>
      <x:c r="AK55" s="583"/>
      <x:c r="AL55" s="583"/>
      <x:c r="AM55" s="583"/>
      <x:c r="AN55" s="583"/>
      <x:c r="AO55" s="583"/>
      <x:c r="AP55" s="583"/>
      <x:c r="AQ55" s="583"/>
      <x:c r="AR55" s="583"/>
      <x:c r="AS55" s="583"/>
      <x:c r="AT55" s="583"/>
      <x:c r="AU55" s="583"/>
      <x:c r="AV55" s="583"/>
      <x:c r="AW55" s="583"/>
      <x:c r="AX55" s="583"/>
      <x:c r="AY55" s="583"/>
      <x:c r="AZ55" s="583"/>
      <x:c r="BA55" s="583"/>
      <x:c r="BB55" s="583"/>
      <x:c r="BC55" s="583"/>
      <x:c r="BD55" s="583"/>
      <x:c r="BE55" s="583"/>
      <x:c r="BF55" s="583"/>
      <x:c r="BG55" s="583"/>
      <x:c r="BH55" s="583"/>
      <x:c r="BI55" s="583"/>
      <x:c r="BJ55" s="583"/>
      <x:c r="BK55" s="583"/>
      <x:c r="BL55" s="583"/>
      <x:c r="BM55" s="583"/>
      <x:c r="BN55" s="583"/>
      <x:c r="BO55" s="583"/>
      <x:c r="BP55" s="583"/>
      <x:c r="BQ55" s="583"/>
      <x:c r="BR55" s="583"/>
      <x:c r="BS55" s="583"/>
      <x:c r="BT55" s="583"/>
      <x:c r="BU55" s="583"/>
      <x:c r="BV55" s="583"/>
      <x:c r="BW55" s="583"/>
      <x:c r="BX55" s="583"/>
      <x:c r="BY55" s="583"/>
      <x:c r="BZ55" s="583"/>
      <x:c r="CA55" s="583"/>
      <x:c r="CB55" s="583"/>
      <x:c r="CC55" s="583"/>
      <x:c r="CD55" s="583"/>
      <x:c r="CE55" s="583"/>
      <x:c r="CF55" s="583"/>
      <x:c r="CG55" s="583"/>
      <x:c r="CH55" s="583"/>
      <x:c r="CI55" s="583"/>
      <x:c r="CJ55" s="583"/>
      <x:c r="CK55" s="583"/>
      <x:c r="CL55" s="583"/>
      <x:c r="CM55" s="583"/>
      <x:c r="CN55" s="583"/>
      <x:c r="CO55" s="583"/>
      <x:c r="CP55" s="583"/>
      <x:c r="CQ55" s="583"/>
      <x:c r="CR55" s="583"/>
      <x:c r="CS55" s="583"/>
      <x:c r="CT55" s="583"/>
      <x:c r="CU55" s="583"/>
      <x:c r="CV55" s="583"/>
      <x:c r="CW55" s="583"/>
      <x:c r="CX55" s="583"/>
      <x:c r="CY55" s="583"/>
      <x:c r="CZ55" s="583"/>
      <x:c r="DA55" s="583"/>
      <x:c r="DB55" s="583"/>
      <x:c r="DC55" s="583"/>
      <x:c r="DD55" s="583"/>
      <x:c r="DE55" s="583"/>
      <x:c r="DF55" s="583"/>
      <x:c r="DG55" s="583"/>
      <x:c r="DH55" s="583"/>
      <x:c r="DI55" s="583"/>
      <x:c r="DJ55" s="583"/>
      <x:c r="DK55" s="583"/>
      <x:c r="DL55" s="583"/>
      <x:c r="DM55" s="583"/>
      <x:c r="DN55" s="583"/>
      <x:c r="DO55" s="583"/>
      <x:c r="DP55" s="583"/>
      <x:c r="DQ55" s="583"/>
      <x:c r="DR55" s="583"/>
      <x:c r="DS55" s="583"/>
      <x:c r="DT55" s="583"/>
      <x:c r="DU55" s="583"/>
      <x:c r="DV55" s="583"/>
      <x:c r="DW55" s="583"/>
      <x:c r="DX55" s="583"/>
      <x:c r="DY55" s="583"/>
      <x:c r="DZ55" s="583"/>
      <x:c r="EA55" s="583"/>
      <x:c r="EB55" s="583"/>
      <x:c r="EC55" s="583"/>
      <x:c r="ED55" s="583"/>
      <x:c r="EE55" s="583"/>
      <x:c r="EF55" s="583"/>
      <x:c r="EG55" s="583"/>
      <x:c r="EH55" s="583"/>
      <x:c r="EI55" s="583"/>
      <x:c r="EJ55" s="583"/>
      <x:c r="EK55" s="583"/>
      <x:c r="EL55" s="583"/>
      <x:c r="EM55" s="583"/>
      <x:c r="EN55" s="583"/>
      <x:c r="EO55" s="583"/>
      <x:c r="EP55" s="583"/>
      <x:c r="EQ55" s="583"/>
      <x:c r="ER55" s="583"/>
      <x:c r="ES55" s="583"/>
      <x:c r="ET55" s="583"/>
      <x:c r="EU55" s="583"/>
      <x:c r="EV55" s="583"/>
      <x:c r="EW55" s="583"/>
      <x:c r="EX55" s="583"/>
      <x:c r="EY55" s="583"/>
      <x:c r="EZ55" s="583"/>
      <x:c r="FA55" s="583"/>
      <x:c r="FB55" s="583"/>
      <x:c r="FC55" s="583"/>
      <x:c r="FD55" s="583"/>
      <x:c r="FE55" s="583"/>
      <x:c r="FF55" s="583"/>
      <x:c r="FG55" s="583"/>
      <x:c r="FH55" s="583"/>
      <x:c r="FI55" s="583"/>
      <x:c r="FJ55" s="583"/>
      <x:c r="FK55" s="583"/>
      <x:c r="FL55" s="583"/>
      <x:c r="FM55" s="583"/>
      <x:c r="FN55" s="583"/>
      <x:c r="FO55" s="583"/>
      <x:c r="FP55" s="583"/>
      <x:c r="FQ55" s="583"/>
      <x:c r="FR55" s="583"/>
      <x:c r="FS55" s="583"/>
      <x:c r="FT55" s="583"/>
      <x:c r="FU55" s="583"/>
      <x:c r="FV55" s="583"/>
      <x:c r="FW55" s="583"/>
      <x:c r="FX55" s="583"/>
      <x:c r="FY55" s="583"/>
      <x:c r="FZ55" s="583"/>
      <x:c r="GA55" s="583"/>
      <x:c r="GB55" s="583"/>
      <x:c r="GC55" s="583"/>
      <x:c r="GD55" s="583"/>
      <x:c r="GE55" s="583"/>
      <x:c r="GF55" s="583"/>
      <x:c r="GG55" s="583"/>
      <x:c r="GH55" s="583"/>
      <x:c r="GI55" s="583"/>
      <x:c r="GJ55" s="583"/>
      <x:c r="GK55" s="583"/>
      <x:c r="GL55" s="583"/>
      <x:c r="GM55" s="583"/>
      <x:c r="GN55" s="583"/>
      <x:c r="GO55" s="583"/>
      <x:c r="GP55" s="583"/>
      <x:c r="GQ55" s="583"/>
      <x:c r="GR55" s="583"/>
      <x:c r="GS55" s="583"/>
      <x:c r="GT55" s="583"/>
      <x:c r="GU55" s="583"/>
      <x:c r="GV55" s="583"/>
      <x:c r="GW55" s="583"/>
      <x:c r="GX55" s="583"/>
      <x:c r="GY55" s="583"/>
      <x:c r="GZ55" s="583"/>
      <x:c r="HA55" s="583"/>
      <x:c r="HB55" s="583"/>
      <x:c r="HC55" s="583"/>
      <x:c r="HD55" s="583"/>
      <x:c r="HE55" s="583"/>
      <x:c r="HF55" s="583"/>
      <x:c r="HG55" s="583"/>
      <x:c r="HH55" s="583"/>
      <x:c r="HI55" s="583"/>
      <x:c r="HJ55" s="583"/>
      <x:c r="HK55" s="583"/>
      <x:c r="HL55" s="583"/>
      <x:c r="HM55" s="583"/>
      <x:c r="HN55" s="583"/>
      <x:c r="HO55" s="583"/>
      <x:c r="HP55" s="583"/>
      <x:c r="HQ55" s="583"/>
      <x:c r="HR55" s="583"/>
      <x:c r="HS55" s="583"/>
      <x:c r="HT55" s="583"/>
      <x:c r="HU55" s="583"/>
      <x:c r="HV55" s="583"/>
      <x:c r="HW55" s="583"/>
      <x:c r="HX55" s="583"/>
      <x:c r="HY55" s="583"/>
      <x:c r="HZ55" s="583"/>
      <x:c r="IA55" s="583"/>
      <x:c r="IB55" s="583"/>
      <x:c r="IC55" s="583"/>
      <x:c r="ID55" s="583"/>
      <x:c r="IE55" s="583"/>
      <x:c r="IF55" s="583"/>
      <x:c r="IG55" s="583"/>
      <x:c r="IH55" s="583"/>
      <x:c r="II55" s="583"/>
      <x:c r="IJ55" s="583"/>
      <x:c r="IK55" s="583"/>
      <x:c r="IL55" s="583"/>
      <x:c r="IM55" s="583"/>
      <x:c r="IN55" s="583"/>
      <x:c r="IO55" s="583"/>
      <x:c r="IP55" s="583"/>
      <x:c r="IQ55" s="583"/>
      <x:c r="IR55" s="583"/>
      <x:c r="IS55" s="583"/>
      <x:c r="IT55" s="583"/>
      <x:c r="IU55" s="583"/>
      <x:c r="IV55" s="583"/>
    </x:row>
    <x:row r="56" spans="1:256">
      <x:c r="A56" s="591"/>
      <x:c r="B56" s="580"/>
      <x:c r="C56" s="581"/>
      <x:c r="D56" s="582"/>
      <x:c r="E56" s="599"/>
      <x:c r="F56" s="585"/>
      <x:c r="G56" s="566"/>
      <x:c r="H56" s="566"/>
      <x:c r="I56" s="537"/>
      <x:c r="J56" s="538"/>
      <x:c r="K56" s="585"/>
      <x:c r="L56" s="638"/>
      <x:c r="M56" s="583"/>
      <x:c r="N56" s="583"/>
      <x:c r="O56" s="583"/>
      <x:c r="P56" s="583"/>
      <x:c r="Q56" s="583"/>
      <x:c r="R56" s="583"/>
      <x:c r="S56" s="583"/>
      <x:c r="T56" s="583"/>
      <x:c r="U56" s="583"/>
      <x:c r="V56" s="583"/>
      <x:c r="W56" s="583"/>
      <x:c r="X56" s="583"/>
      <x:c r="Y56" s="583"/>
      <x:c r="Z56" s="583"/>
      <x:c r="AA56" s="583"/>
      <x:c r="AB56" s="583"/>
      <x:c r="AC56" s="583"/>
      <x:c r="AD56" s="583"/>
      <x:c r="AE56" s="583"/>
      <x:c r="AF56" s="583"/>
      <x:c r="AG56" s="583"/>
      <x:c r="AH56" s="583"/>
      <x:c r="AI56" s="583"/>
      <x:c r="AJ56" s="583"/>
      <x:c r="AK56" s="583"/>
      <x:c r="AL56" s="583"/>
      <x:c r="AM56" s="583"/>
      <x:c r="AN56" s="583"/>
      <x:c r="AO56" s="583"/>
      <x:c r="AP56" s="583"/>
      <x:c r="AQ56" s="583"/>
      <x:c r="AR56" s="583"/>
      <x:c r="AS56" s="583"/>
      <x:c r="AT56" s="583"/>
      <x:c r="AU56" s="583"/>
      <x:c r="AV56" s="583"/>
      <x:c r="AW56" s="583"/>
      <x:c r="AX56" s="583"/>
      <x:c r="AY56" s="583"/>
      <x:c r="AZ56" s="583"/>
      <x:c r="BA56" s="583"/>
      <x:c r="BB56" s="583"/>
      <x:c r="BC56" s="583"/>
      <x:c r="BD56" s="583"/>
      <x:c r="BE56" s="583"/>
      <x:c r="BF56" s="583"/>
      <x:c r="BG56" s="583"/>
      <x:c r="BH56" s="583"/>
      <x:c r="BI56" s="583"/>
      <x:c r="BJ56" s="583"/>
      <x:c r="BK56" s="583"/>
      <x:c r="BL56" s="583"/>
      <x:c r="BM56" s="583"/>
      <x:c r="BN56" s="583"/>
      <x:c r="BO56" s="583"/>
      <x:c r="BP56" s="583"/>
      <x:c r="BQ56" s="583"/>
      <x:c r="BR56" s="583"/>
      <x:c r="BS56" s="583"/>
      <x:c r="BT56" s="583"/>
      <x:c r="BU56" s="583"/>
      <x:c r="BV56" s="583"/>
      <x:c r="BW56" s="583"/>
      <x:c r="BX56" s="583"/>
      <x:c r="BY56" s="583"/>
      <x:c r="BZ56" s="583"/>
      <x:c r="CA56" s="583"/>
      <x:c r="CB56" s="583"/>
      <x:c r="CC56" s="583"/>
      <x:c r="CD56" s="583"/>
      <x:c r="CE56" s="583"/>
      <x:c r="CF56" s="583"/>
      <x:c r="CG56" s="583"/>
      <x:c r="CH56" s="583"/>
      <x:c r="CI56" s="583"/>
      <x:c r="CJ56" s="583"/>
      <x:c r="CK56" s="583"/>
      <x:c r="CL56" s="583"/>
      <x:c r="CM56" s="583"/>
      <x:c r="CN56" s="583"/>
      <x:c r="CO56" s="583"/>
      <x:c r="CP56" s="583"/>
      <x:c r="CQ56" s="583"/>
      <x:c r="CR56" s="583"/>
      <x:c r="CS56" s="583"/>
      <x:c r="CT56" s="583"/>
      <x:c r="CU56" s="583"/>
      <x:c r="CV56" s="583"/>
      <x:c r="CW56" s="583"/>
      <x:c r="CX56" s="583"/>
      <x:c r="CY56" s="583"/>
      <x:c r="CZ56" s="583"/>
      <x:c r="DA56" s="583"/>
      <x:c r="DB56" s="583"/>
      <x:c r="DC56" s="583"/>
      <x:c r="DD56" s="583"/>
      <x:c r="DE56" s="583"/>
      <x:c r="DF56" s="583"/>
      <x:c r="DG56" s="583"/>
      <x:c r="DH56" s="583"/>
      <x:c r="DI56" s="583"/>
      <x:c r="DJ56" s="583"/>
      <x:c r="DK56" s="583"/>
      <x:c r="DL56" s="583"/>
      <x:c r="DM56" s="583"/>
      <x:c r="DN56" s="583"/>
      <x:c r="DO56" s="583"/>
      <x:c r="DP56" s="583"/>
      <x:c r="DQ56" s="583"/>
      <x:c r="DR56" s="583"/>
      <x:c r="DS56" s="583"/>
      <x:c r="DT56" s="583"/>
      <x:c r="DU56" s="583"/>
      <x:c r="DV56" s="583"/>
      <x:c r="DW56" s="583"/>
      <x:c r="DX56" s="583"/>
      <x:c r="DY56" s="583"/>
      <x:c r="DZ56" s="583"/>
      <x:c r="EA56" s="583"/>
      <x:c r="EB56" s="583"/>
      <x:c r="EC56" s="583"/>
      <x:c r="ED56" s="583"/>
      <x:c r="EE56" s="583"/>
      <x:c r="EF56" s="583"/>
      <x:c r="EG56" s="583"/>
      <x:c r="EH56" s="583"/>
      <x:c r="EI56" s="583"/>
      <x:c r="EJ56" s="583"/>
      <x:c r="EK56" s="583"/>
      <x:c r="EL56" s="583"/>
      <x:c r="EM56" s="583"/>
      <x:c r="EN56" s="583"/>
      <x:c r="EO56" s="583"/>
      <x:c r="EP56" s="583"/>
      <x:c r="EQ56" s="583"/>
      <x:c r="ER56" s="583"/>
      <x:c r="ES56" s="583"/>
      <x:c r="ET56" s="583"/>
      <x:c r="EU56" s="583"/>
      <x:c r="EV56" s="583"/>
      <x:c r="EW56" s="583"/>
      <x:c r="EX56" s="583"/>
      <x:c r="EY56" s="583"/>
      <x:c r="EZ56" s="583"/>
      <x:c r="FA56" s="583"/>
      <x:c r="FB56" s="583"/>
      <x:c r="FC56" s="583"/>
      <x:c r="FD56" s="583"/>
      <x:c r="FE56" s="583"/>
      <x:c r="FF56" s="583"/>
      <x:c r="FG56" s="583"/>
      <x:c r="FH56" s="583"/>
      <x:c r="FI56" s="583"/>
      <x:c r="FJ56" s="583"/>
      <x:c r="FK56" s="583"/>
      <x:c r="FL56" s="583"/>
      <x:c r="FM56" s="583"/>
      <x:c r="FN56" s="583"/>
      <x:c r="FO56" s="583"/>
      <x:c r="FP56" s="583"/>
      <x:c r="FQ56" s="583"/>
      <x:c r="FR56" s="583"/>
      <x:c r="FS56" s="583"/>
      <x:c r="FT56" s="583"/>
      <x:c r="FU56" s="583"/>
      <x:c r="FV56" s="583"/>
      <x:c r="FW56" s="583"/>
      <x:c r="FX56" s="583"/>
      <x:c r="FY56" s="583"/>
      <x:c r="FZ56" s="583"/>
      <x:c r="GA56" s="583"/>
      <x:c r="GB56" s="583"/>
      <x:c r="GC56" s="583"/>
      <x:c r="GD56" s="583"/>
      <x:c r="GE56" s="583"/>
      <x:c r="GF56" s="583"/>
      <x:c r="GG56" s="583"/>
      <x:c r="GH56" s="583"/>
      <x:c r="GI56" s="583"/>
      <x:c r="GJ56" s="583"/>
      <x:c r="GK56" s="583"/>
      <x:c r="GL56" s="583"/>
      <x:c r="GM56" s="583"/>
      <x:c r="GN56" s="583"/>
      <x:c r="GO56" s="583"/>
      <x:c r="GP56" s="583"/>
      <x:c r="GQ56" s="583"/>
      <x:c r="GR56" s="583"/>
      <x:c r="GS56" s="583"/>
      <x:c r="GT56" s="583"/>
      <x:c r="GU56" s="583"/>
      <x:c r="GV56" s="583"/>
      <x:c r="GW56" s="583"/>
      <x:c r="GX56" s="583"/>
      <x:c r="GY56" s="583"/>
      <x:c r="GZ56" s="583"/>
      <x:c r="HA56" s="583"/>
      <x:c r="HB56" s="583"/>
      <x:c r="HC56" s="583"/>
      <x:c r="HD56" s="583"/>
      <x:c r="HE56" s="583"/>
      <x:c r="HF56" s="583"/>
      <x:c r="HG56" s="583"/>
      <x:c r="HH56" s="583"/>
      <x:c r="HI56" s="583"/>
      <x:c r="HJ56" s="583"/>
      <x:c r="HK56" s="583"/>
      <x:c r="HL56" s="583"/>
      <x:c r="HM56" s="583"/>
      <x:c r="HN56" s="583"/>
      <x:c r="HO56" s="583"/>
      <x:c r="HP56" s="583"/>
      <x:c r="HQ56" s="583"/>
      <x:c r="HR56" s="583"/>
      <x:c r="HS56" s="583"/>
      <x:c r="HT56" s="583"/>
      <x:c r="HU56" s="583"/>
      <x:c r="HV56" s="583"/>
      <x:c r="HW56" s="583"/>
      <x:c r="HX56" s="583"/>
      <x:c r="HY56" s="583"/>
      <x:c r="HZ56" s="583"/>
      <x:c r="IA56" s="583"/>
      <x:c r="IB56" s="583"/>
      <x:c r="IC56" s="583"/>
      <x:c r="ID56" s="583"/>
      <x:c r="IE56" s="583"/>
      <x:c r="IF56" s="583"/>
      <x:c r="IG56" s="583"/>
      <x:c r="IH56" s="583"/>
      <x:c r="II56" s="583"/>
      <x:c r="IJ56" s="583"/>
      <x:c r="IK56" s="583"/>
      <x:c r="IL56" s="583"/>
      <x:c r="IM56" s="583"/>
      <x:c r="IN56" s="583"/>
      <x:c r="IO56" s="583"/>
      <x:c r="IP56" s="583"/>
      <x:c r="IQ56" s="583"/>
      <x:c r="IR56" s="583"/>
      <x:c r="IS56" s="583"/>
      <x:c r="IT56" s="583"/>
      <x:c r="IU56" s="583"/>
      <x:c r="IV56" s="583"/>
    </x:row>
    <x:row r="57" spans="1:256">
      <x:c r="A57" s="591"/>
      <x:c r="B57" s="580"/>
      <x:c r="C57" s="581"/>
      <x:c r="D57" s="582"/>
      <x:c r="E57" s="599"/>
      <x:c r="F57" s="585"/>
      <x:c r="G57" s="566"/>
      <x:c r="H57" s="566"/>
      <x:c r="I57" s="537"/>
      <x:c r="J57" s="538"/>
      <x:c r="K57" s="585"/>
      <x:c r="L57" s="638"/>
      <x:c r="M57" s="583"/>
      <x:c r="N57" s="583"/>
      <x:c r="O57" s="583"/>
      <x:c r="P57" s="583"/>
      <x:c r="Q57" s="583"/>
      <x:c r="R57" s="583"/>
      <x:c r="S57" s="583"/>
      <x:c r="T57" s="583"/>
      <x:c r="U57" s="583"/>
      <x:c r="V57" s="583"/>
      <x:c r="W57" s="583"/>
      <x:c r="X57" s="583"/>
      <x:c r="Y57" s="583"/>
      <x:c r="Z57" s="583"/>
      <x:c r="AA57" s="583"/>
      <x:c r="AB57" s="583"/>
      <x:c r="AC57" s="583"/>
      <x:c r="AD57" s="583"/>
      <x:c r="AE57" s="583"/>
      <x:c r="AF57" s="583"/>
      <x:c r="AG57" s="583"/>
      <x:c r="AH57" s="583"/>
      <x:c r="AI57" s="583"/>
      <x:c r="AJ57" s="583"/>
      <x:c r="AK57" s="583"/>
      <x:c r="AL57" s="583"/>
      <x:c r="AM57" s="583"/>
      <x:c r="AN57" s="583"/>
      <x:c r="AO57" s="583"/>
      <x:c r="AP57" s="583"/>
      <x:c r="AQ57" s="583"/>
      <x:c r="AR57" s="583"/>
      <x:c r="AS57" s="583"/>
      <x:c r="AT57" s="583"/>
      <x:c r="AU57" s="583"/>
      <x:c r="AV57" s="583"/>
      <x:c r="AW57" s="583"/>
      <x:c r="AX57" s="583"/>
      <x:c r="AY57" s="583"/>
      <x:c r="AZ57" s="583"/>
      <x:c r="BA57" s="583"/>
      <x:c r="BB57" s="583"/>
      <x:c r="BC57" s="583"/>
      <x:c r="BD57" s="583"/>
      <x:c r="BE57" s="583"/>
      <x:c r="BF57" s="583"/>
      <x:c r="BG57" s="583"/>
      <x:c r="BH57" s="583"/>
      <x:c r="BI57" s="583"/>
      <x:c r="BJ57" s="583"/>
      <x:c r="BK57" s="583"/>
      <x:c r="BL57" s="583"/>
      <x:c r="BM57" s="583"/>
      <x:c r="BN57" s="583"/>
      <x:c r="BO57" s="583"/>
      <x:c r="BP57" s="583"/>
      <x:c r="BQ57" s="583"/>
      <x:c r="BR57" s="583"/>
      <x:c r="BS57" s="583"/>
      <x:c r="BT57" s="583"/>
      <x:c r="BU57" s="583"/>
      <x:c r="BV57" s="583"/>
      <x:c r="BW57" s="583"/>
      <x:c r="BX57" s="583"/>
      <x:c r="BY57" s="583"/>
      <x:c r="BZ57" s="583"/>
      <x:c r="CA57" s="583"/>
      <x:c r="CB57" s="583"/>
      <x:c r="CC57" s="583"/>
      <x:c r="CD57" s="583"/>
      <x:c r="CE57" s="583"/>
      <x:c r="CF57" s="583"/>
      <x:c r="CG57" s="583"/>
      <x:c r="CH57" s="583"/>
      <x:c r="CI57" s="583"/>
      <x:c r="CJ57" s="583"/>
      <x:c r="CK57" s="583"/>
      <x:c r="CL57" s="583"/>
      <x:c r="CM57" s="583"/>
      <x:c r="CN57" s="583"/>
      <x:c r="CO57" s="583"/>
      <x:c r="CP57" s="583"/>
      <x:c r="CQ57" s="583"/>
      <x:c r="CR57" s="583"/>
      <x:c r="CS57" s="583"/>
      <x:c r="CT57" s="583"/>
      <x:c r="CU57" s="583"/>
      <x:c r="CV57" s="583"/>
      <x:c r="CW57" s="583"/>
      <x:c r="CX57" s="583"/>
      <x:c r="CY57" s="583"/>
      <x:c r="CZ57" s="583"/>
      <x:c r="DA57" s="583"/>
      <x:c r="DB57" s="583"/>
      <x:c r="DC57" s="583"/>
      <x:c r="DD57" s="583"/>
      <x:c r="DE57" s="583"/>
      <x:c r="DF57" s="583"/>
      <x:c r="DG57" s="583"/>
      <x:c r="DH57" s="583"/>
      <x:c r="DI57" s="583"/>
      <x:c r="DJ57" s="583"/>
      <x:c r="DK57" s="583"/>
      <x:c r="DL57" s="583"/>
      <x:c r="DM57" s="583"/>
      <x:c r="DN57" s="583"/>
      <x:c r="DO57" s="583"/>
      <x:c r="DP57" s="583"/>
      <x:c r="DQ57" s="583"/>
      <x:c r="DR57" s="583"/>
      <x:c r="DS57" s="583"/>
      <x:c r="DT57" s="583"/>
      <x:c r="DU57" s="583"/>
      <x:c r="DV57" s="583"/>
      <x:c r="DW57" s="583"/>
      <x:c r="DX57" s="583"/>
      <x:c r="DY57" s="583"/>
      <x:c r="DZ57" s="583"/>
      <x:c r="EA57" s="583"/>
      <x:c r="EB57" s="583"/>
      <x:c r="EC57" s="583"/>
      <x:c r="ED57" s="583"/>
      <x:c r="EE57" s="583"/>
      <x:c r="EF57" s="583"/>
      <x:c r="EG57" s="583"/>
      <x:c r="EH57" s="583"/>
      <x:c r="EI57" s="583"/>
      <x:c r="EJ57" s="583"/>
      <x:c r="EK57" s="583"/>
      <x:c r="EL57" s="583"/>
      <x:c r="EM57" s="583"/>
      <x:c r="EN57" s="583"/>
      <x:c r="EO57" s="583"/>
      <x:c r="EP57" s="583"/>
      <x:c r="EQ57" s="583"/>
      <x:c r="ER57" s="583"/>
      <x:c r="ES57" s="583"/>
      <x:c r="ET57" s="583"/>
      <x:c r="EU57" s="583"/>
      <x:c r="EV57" s="583"/>
      <x:c r="EW57" s="583"/>
      <x:c r="EX57" s="583"/>
      <x:c r="EY57" s="583"/>
      <x:c r="EZ57" s="583"/>
      <x:c r="FA57" s="583"/>
      <x:c r="FB57" s="583"/>
      <x:c r="FC57" s="583"/>
      <x:c r="FD57" s="583"/>
      <x:c r="FE57" s="583"/>
      <x:c r="FF57" s="583"/>
      <x:c r="FG57" s="583"/>
      <x:c r="FH57" s="583"/>
      <x:c r="FI57" s="583"/>
      <x:c r="FJ57" s="583"/>
      <x:c r="FK57" s="583"/>
      <x:c r="FL57" s="583"/>
      <x:c r="FM57" s="583"/>
      <x:c r="FN57" s="583"/>
      <x:c r="FO57" s="583"/>
      <x:c r="FP57" s="583"/>
      <x:c r="FQ57" s="583"/>
      <x:c r="FR57" s="583"/>
      <x:c r="FS57" s="583"/>
      <x:c r="FT57" s="583"/>
      <x:c r="FU57" s="583"/>
      <x:c r="FV57" s="583"/>
      <x:c r="FW57" s="583"/>
      <x:c r="FX57" s="583"/>
      <x:c r="FY57" s="583"/>
      <x:c r="FZ57" s="583"/>
      <x:c r="GA57" s="583"/>
      <x:c r="GB57" s="583"/>
      <x:c r="GC57" s="583"/>
      <x:c r="GD57" s="583"/>
      <x:c r="GE57" s="583"/>
      <x:c r="GF57" s="583"/>
      <x:c r="GG57" s="583"/>
      <x:c r="GH57" s="583"/>
      <x:c r="GI57" s="583"/>
      <x:c r="GJ57" s="583"/>
      <x:c r="GK57" s="583"/>
      <x:c r="GL57" s="583"/>
      <x:c r="GM57" s="583"/>
      <x:c r="GN57" s="583"/>
      <x:c r="GO57" s="583"/>
      <x:c r="GP57" s="583"/>
      <x:c r="GQ57" s="583"/>
      <x:c r="GR57" s="583"/>
      <x:c r="GS57" s="583"/>
      <x:c r="GT57" s="583"/>
      <x:c r="GU57" s="583"/>
      <x:c r="GV57" s="583"/>
      <x:c r="GW57" s="583"/>
      <x:c r="GX57" s="583"/>
      <x:c r="GY57" s="583"/>
      <x:c r="GZ57" s="583"/>
      <x:c r="HA57" s="583"/>
      <x:c r="HB57" s="583"/>
      <x:c r="HC57" s="583"/>
      <x:c r="HD57" s="583"/>
      <x:c r="HE57" s="583"/>
      <x:c r="HF57" s="583"/>
      <x:c r="HG57" s="583"/>
      <x:c r="HH57" s="583"/>
      <x:c r="HI57" s="583"/>
      <x:c r="HJ57" s="583"/>
      <x:c r="HK57" s="583"/>
      <x:c r="HL57" s="583"/>
      <x:c r="HM57" s="583"/>
      <x:c r="HN57" s="583"/>
      <x:c r="HO57" s="583"/>
      <x:c r="HP57" s="583"/>
      <x:c r="HQ57" s="583"/>
      <x:c r="HR57" s="583"/>
      <x:c r="HS57" s="583"/>
      <x:c r="HT57" s="583"/>
      <x:c r="HU57" s="583"/>
      <x:c r="HV57" s="583"/>
      <x:c r="HW57" s="583"/>
      <x:c r="HX57" s="583"/>
      <x:c r="HY57" s="583"/>
      <x:c r="HZ57" s="583"/>
      <x:c r="IA57" s="583"/>
      <x:c r="IB57" s="583"/>
      <x:c r="IC57" s="583"/>
      <x:c r="ID57" s="583"/>
      <x:c r="IE57" s="583"/>
      <x:c r="IF57" s="583"/>
      <x:c r="IG57" s="583"/>
      <x:c r="IH57" s="583"/>
      <x:c r="II57" s="583"/>
      <x:c r="IJ57" s="583"/>
      <x:c r="IK57" s="583"/>
      <x:c r="IL57" s="583"/>
      <x:c r="IM57" s="583"/>
      <x:c r="IN57" s="583"/>
      <x:c r="IO57" s="583"/>
      <x:c r="IP57" s="583"/>
      <x:c r="IQ57" s="583"/>
      <x:c r="IR57" s="583"/>
      <x:c r="IS57" s="583"/>
      <x:c r="IT57" s="583"/>
      <x:c r="IU57" s="583"/>
      <x:c r="IV57" s="583"/>
    </x:row>
    <x:row r="58" spans="1:256">
      <x:c r="A58" s="591"/>
      <x:c r="B58" s="580"/>
      <x:c r="C58" s="581"/>
      <x:c r="D58" s="582"/>
      <x:c r="E58" s="599"/>
      <x:c r="F58" s="585"/>
      <x:c r="G58" s="566"/>
      <x:c r="H58" s="566"/>
      <x:c r="I58" s="537"/>
      <x:c r="J58" s="538"/>
      <x:c r="K58" s="585"/>
      <x:c r="L58" s="638"/>
      <x:c r="M58" s="583"/>
      <x:c r="N58" s="583"/>
      <x:c r="O58" s="583"/>
      <x:c r="P58" s="583"/>
      <x:c r="Q58" s="583"/>
      <x:c r="R58" s="583"/>
      <x:c r="S58" s="583"/>
      <x:c r="T58" s="583"/>
      <x:c r="U58" s="583"/>
      <x:c r="V58" s="583"/>
      <x:c r="W58" s="583"/>
      <x:c r="X58" s="583"/>
      <x:c r="Y58" s="583"/>
      <x:c r="Z58" s="583"/>
      <x:c r="AA58" s="583"/>
      <x:c r="AB58" s="583"/>
      <x:c r="AC58" s="583"/>
      <x:c r="AD58" s="583"/>
      <x:c r="AE58" s="583"/>
      <x:c r="AF58" s="583"/>
      <x:c r="AG58" s="583"/>
      <x:c r="AH58" s="583"/>
      <x:c r="AI58" s="583"/>
      <x:c r="AJ58" s="583"/>
      <x:c r="AK58" s="583"/>
      <x:c r="AL58" s="583"/>
      <x:c r="AM58" s="583"/>
      <x:c r="AN58" s="583"/>
      <x:c r="AO58" s="583"/>
      <x:c r="AP58" s="583"/>
      <x:c r="AQ58" s="583"/>
      <x:c r="AR58" s="583"/>
      <x:c r="AS58" s="583"/>
      <x:c r="AT58" s="583"/>
      <x:c r="AU58" s="583"/>
      <x:c r="AV58" s="583"/>
      <x:c r="AW58" s="583"/>
      <x:c r="AX58" s="583"/>
      <x:c r="AY58" s="583"/>
      <x:c r="AZ58" s="583"/>
      <x:c r="BA58" s="583"/>
      <x:c r="BB58" s="583"/>
      <x:c r="BC58" s="583"/>
      <x:c r="BD58" s="583"/>
      <x:c r="BE58" s="583"/>
      <x:c r="BF58" s="583"/>
      <x:c r="BG58" s="583"/>
      <x:c r="BH58" s="583"/>
      <x:c r="BI58" s="583"/>
      <x:c r="BJ58" s="583"/>
      <x:c r="BK58" s="583"/>
      <x:c r="BL58" s="583"/>
      <x:c r="BM58" s="583"/>
      <x:c r="BN58" s="583"/>
      <x:c r="BO58" s="583"/>
      <x:c r="BP58" s="583"/>
      <x:c r="BQ58" s="583"/>
      <x:c r="BR58" s="583"/>
      <x:c r="BS58" s="583"/>
      <x:c r="BT58" s="583"/>
      <x:c r="BU58" s="583"/>
      <x:c r="BV58" s="583"/>
      <x:c r="BW58" s="583"/>
      <x:c r="BX58" s="583"/>
      <x:c r="BY58" s="583"/>
      <x:c r="BZ58" s="583"/>
      <x:c r="CA58" s="583"/>
      <x:c r="CB58" s="583"/>
      <x:c r="CC58" s="583"/>
      <x:c r="CD58" s="583"/>
      <x:c r="CE58" s="583"/>
      <x:c r="CF58" s="583"/>
      <x:c r="CG58" s="583"/>
      <x:c r="CH58" s="583"/>
      <x:c r="CI58" s="583"/>
      <x:c r="CJ58" s="583"/>
      <x:c r="CK58" s="583"/>
      <x:c r="CL58" s="583"/>
      <x:c r="CM58" s="583"/>
      <x:c r="CN58" s="583"/>
      <x:c r="CO58" s="583"/>
      <x:c r="CP58" s="583"/>
      <x:c r="CQ58" s="583"/>
      <x:c r="CR58" s="583"/>
      <x:c r="CS58" s="583"/>
      <x:c r="CT58" s="583"/>
      <x:c r="CU58" s="583"/>
      <x:c r="CV58" s="583"/>
      <x:c r="CW58" s="583"/>
      <x:c r="CX58" s="583"/>
      <x:c r="CY58" s="583"/>
      <x:c r="CZ58" s="583"/>
      <x:c r="DA58" s="583"/>
      <x:c r="DB58" s="583"/>
      <x:c r="DC58" s="583"/>
      <x:c r="DD58" s="583"/>
      <x:c r="DE58" s="583"/>
      <x:c r="DF58" s="583"/>
      <x:c r="DG58" s="583"/>
      <x:c r="DH58" s="583"/>
      <x:c r="DI58" s="583"/>
      <x:c r="DJ58" s="583"/>
      <x:c r="DK58" s="583"/>
      <x:c r="DL58" s="583"/>
      <x:c r="DM58" s="583"/>
      <x:c r="DN58" s="583"/>
      <x:c r="DO58" s="583"/>
      <x:c r="DP58" s="583"/>
      <x:c r="DQ58" s="583"/>
      <x:c r="DR58" s="583"/>
      <x:c r="DS58" s="583"/>
      <x:c r="DT58" s="583"/>
      <x:c r="DU58" s="583"/>
      <x:c r="DV58" s="583"/>
      <x:c r="DW58" s="583"/>
      <x:c r="DX58" s="583"/>
      <x:c r="DY58" s="583"/>
      <x:c r="DZ58" s="583"/>
      <x:c r="EA58" s="583"/>
      <x:c r="EB58" s="583"/>
      <x:c r="EC58" s="583"/>
      <x:c r="ED58" s="583"/>
      <x:c r="EE58" s="583"/>
      <x:c r="EF58" s="583"/>
      <x:c r="EG58" s="583"/>
      <x:c r="EH58" s="583"/>
      <x:c r="EI58" s="583"/>
      <x:c r="EJ58" s="583"/>
      <x:c r="EK58" s="583"/>
      <x:c r="EL58" s="583"/>
      <x:c r="EM58" s="583"/>
      <x:c r="EN58" s="583"/>
      <x:c r="EO58" s="583"/>
      <x:c r="EP58" s="583"/>
      <x:c r="EQ58" s="583"/>
      <x:c r="ER58" s="583"/>
      <x:c r="ES58" s="583"/>
      <x:c r="ET58" s="583"/>
      <x:c r="EU58" s="583"/>
      <x:c r="EV58" s="583"/>
      <x:c r="EW58" s="583"/>
      <x:c r="EX58" s="583"/>
      <x:c r="EY58" s="583"/>
      <x:c r="EZ58" s="583"/>
      <x:c r="FA58" s="583"/>
      <x:c r="FB58" s="583"/>
      <x:c r="FC58" s="583"/>
      <x:c r="FD58" s="583"/>
      <x:c r="FE58" s="583"/>
      <x:c r="FF58" s="583"/>
      <x:c r="FG58" s="583"/>
      <x:c r="FH58" s="583"/>
      <x:c r="FI58" s="583"/>
      <x:c r="FJ58" s="583"/>
      <x:c r="FK58" s="583"/>
      <x:c r="FL58" s="583"/>
      <x:c r="FM58" s="583"/>
      <x:c r="FN58" s="583"/>
      <x:c r="FO58" s="583"/>
      <x:c r="FP58" s="583"/>
      <x:c r="FQ58" s="583"/>
      <x:c r="FR58" s="583"/>
      <x:c r="FS58" s="583"/>
      <x:c r="FT58" s="583"/>
      <x:c r="FU58" s="583"/>
      <x:c r="FV58" s="583"/>
      <x:c r="FW58" s="583"/>
      <x:c r="FX58" s="583"/>
      <x:c r="FY58" s="583"/>
      <x:c r="FZ58" s="583"/>
      <x:c r="GA58" s="583"/>
      <x:c r="GB58" s="583"/>
      <x:c r="GC58" s="583"/>
      <x:c r="GD58" s="583"/>
      <x:c r="GE58" s="583"/>
      <x:c r="GF58" s="583"/>
      <x:c r="GG58" s="583"/>
      <x:c r="GH58" s="583"/>
      <x:c r="GI58" s="583"/>
      <x:c r="GJ58" s="583"/>
      <x:c r="GK58" s="583"/>
      <x:c r="GL58" s="583"/>
      <x:c r="GM58" s="583"/>
      <x:c r="GN58" s="583"/>
      <x:c r="GO58" s="583"/>
      <x:c r="GP58" s="583"/>
      <x:c r="GQ58" s="583"/>
      <x:c r="GR58" s="583"/>
      <x:c r="GS58" s="583"/>
      <x:c r="GT58" s="583"/>
      <x:c r="GU58" s="583"/>
      <x:c r="GV58" s="583"/>
      <x:c r="GW58" s="583"/>
      <x:c r="GX58" s="583"/>
      <x:c r="GY58" s="583"/>
      <x:c r="GZ58" s="583"/>
      <x:c r="HA58" s="583"/>
      <x:c r="HB58" s="583"/>
      <x:c r="HC58" s="583"/>
      <x:c r="HD58" s="583"/>
      <x:c r="HE58" s="583"/>
      <x:c r="HF58" s="583"/>
      <x:c r="HG58" s="583"/>
      <x:c r="HH58" s="583"/>
      <x:c r="HI58" s="583"/>
      <x:c r="HJ58" s="583"/>
      <x:c r="HK58" s="583"/>
      <x:c r="HL58" s="583"/>
      <x:c r="HM58" s="583"/>
      <x:c r="HN58" s="583"/>
      <x:c r="HO58" s="583"/>
      <x:c r="HP58" s="583"/>
      <x:c r="HQ58" s="583"/>
      <x:c r="HR58" s="583"/>
      <x:c r="HS58" s="583"/>
      <x:c r="HT58" s="583"/>
      <x:c r="HU58" s="583"/>
      <x:c r="HV58" s="583"/>
      <x:c r="HW58" s="583"/>
      <x:c r="HX58" s="583"/>
      <x:c r="HY58" s="583"/>
      <x:c r="HZ58" s="583"/>
      <x:c r="IA58" s="583"/>
      <x:c r="IB58" s="583"/>
      <x:c r="IC58" s="583"/>
      <x:c r="ID58" s="583"/>
      <x:c r="IE58" s="583"/>
      <x:c r="IF58" s="583"/>
      <x:c r="IG58" s="583"/>
      <x:c r="IH58" s="583"/>
      <x:c r="II58" s="583"/>
      <x:c r="IJ58" s="583"/>
      <x:c r="IK58" s="583"/>
      <x:c r="IL58" s="583"/>
      <x:c r="IM58" s="583"/>
      <x:c r="IN58" s="583"/>
      <x:c r="IO58" s="583"/>
      <x:c r="IP58" s="583"/>
      <x:c r="IQ58" s="583"/>
      <x:c r="IR58" s="583"/>
      <x:c r="IS58" s="583"/>
      <x:c r="IT58" s="583"/>
      <x:c r="IU58" s="583"/>
      <x:c r="IV58" s="583"/>
    </x:row>
    <x:row r="59" spans="1:256">
      <x:c r="A59" s="591"/>
      <x:c r="B59" s="580"/>
      <x:c r="C59" s="581"/>
      <x:c r="D59" s="582"/>
      <x:c r="E59" s="599"/>
      <x:c r="F59" s="585"/>
      <x:c r="G59" s="566"/>
      <x:c r="H59" s="566"/>
      <x:c r="I59" s="537"/>
      <x:c r="J59" s="538"/>
      <x:c r="K59" s="585"/>
      <x:c r="L59" s="638"/>
      <x:c r="M59" s="583"/>
      <x:c r="N59" s="583"/>
      <x:c r="O59" s="583"/>
      <x:c r="P59" s="583"/>
      <x:c r="Q59" s="583"/>
      <x:c r="R59" s="583"/>
      <x:c r="S59" s="583"/>
      <x:c r="T59" s="583"/>
      <x:c r="U59" s="583"/>
      <x:c r="V59" s="583"/>
      <x:c r="W59" s="583"/>
      <x:c r="X59" s="583"/>
      <x:c r="Y59" s="583"/>
      <x:c r="Z59" s="583"/>
      <x:c r="AA59" s="583"/>
      <x:c r="AB59" s="583"/>
      <x:c r="AC59" s="583"/>
      <x:c r="AD59" s="583"/>
      <x:c r="AE59" s="583"/>
      <x:c r="AF59" s="583"/>
      <x:c r="AG59" s="583"/>
      <x:c r="AH59" s="583"/>
      <x:c r="AI59" s="583"/>
      <x:c r="AJ59" s="583"/>
      <x:c r="AK59" s="583"/>
      <x:c r="AL59" s="583"/>
      <x:c r="AM59" s="583"/>
      <x:c r="AN59" s="583"/>
      <x:c r="AO59" s="583"/>
      <x:c r="AP59" s="583"/>
      <x:c r="AQ59" s="583"/>
      <x:c r="AR59" s="583"/>
      <x:c r="AS59" s="583"/>
      <x:c r="AT59" s="583"/>
      <x:c r="AU59" s="583"/>
      <x:c r="AV59" s="583"/>
      <x:c r="AW59" s="583"/>
      <x:c r="AX59" s="583"/>
      <x:c r="AY59" s="583"/>
      <x:c r="AZ59" s="583"/>
      <x:c r="BA59" s="583"/>
      <x:c r="BB59" s="583"/>
      <x:c r="BC59" s="583"/>
      <x:c r="BD59" s="583"/>
      <x:c r="BE59" s="583"/>
      <x:c r="BF59" s="583"/>
      <x:c r="BG59" s="583"/>
      <x:c r="BH59" s="583"/>
      <x:c r="BI59" s="583"/>
      <x:c r="BJ59" s="583"/>
      <x:c r="BK59" s="583"/>
      <x:c r="BL59" s="583"/>
      <x:c r="BM59" s="583"/>
      <x:c r="BN59" s="583"/>
      <x:c r="BO59" s="583"/>
      <x:c r="BP59" s="583"/>
      <x:c r="BQ59" s="583"/>
      <x:c r="BR59" s="583"/>
      <x:c r="BS59" s="583"/>
      <x:c r="BT59" s="583"/>
      <x:c r="BU59" s="583"/>
      <x:c r="BV59" s="583"/>
      <x:c r="BW59" s="583"/>
      <x:c r="BX59" s="583"/>
      <x:c r="BY59" s="583"/>
      <x:c r="BZ59" s="583"/>
      <x:c r="CA59" s="583"/>
      <x:c r="CB59" s="583"/>
      <x:c r="CC59" s="583"/>
      <x:c r="CD59" s="583"/>
      <x:c r="CE59" s="583"/>
      <x:c r="CF59" s="583"/>
      <x:c r="CG59" s="583"/>
      <x:c r="CH59" s="583"/>
      <x:c r="CI59" s="583"/>
      <x:c r="CJ59" s="583"/>
      <x:c r="CK59" s="583"/>
      <x:c r="CL59" s="583"/>
      <x:c r="CM59" s="583"/>
      <x:c r="CN59" s="583"/>
      <x:c r="CO59" s="583"/>
      <x:c r="CP59" s="583"/>
      <x:c r="CQ59" s="583"/>
      <x:c r="CR59" s="583"/>
      <x:c r="CS59" s="583"/>
      <x:c r="CT59" s="583"/>
      <x:c r="CU59" s="583"/>
      <x:c r="CV59" s="583"/>
      <x:c r="CW59" s="583"/>
      <x:c r="CX59" s="583"/>
      <x:c r="CY59" s="583"/>
      <x:c r="CZ59" s="583"/>
      <x:c r="DA59" s="583"/>
      <x:c r="DB59" s="583"/>
      <x:c r="DC59" s="583"/>
      <x:c r="DD59" s="583"/>
      <x:c r="DE59" s="583"/>
      <x:c r="DF59" s="583"/>
      <x:c r="DG59" s="583"/>
      <x:c r="DH59" s="583"/>
      <x:c r="DI59" s="583"/>
      <x:c r="DJ59" s="583"/>
      <x:c r="DK59" s="583"/>
      <x:c r="DL59" s="583"/>
      <x:c r="DM59" s="583"/>
      <x:c r="DN59" s="583"/>
      <x:c r="DO59" s="583"/>
      <x:c r="DP59" s="583"/>
      <x:c r="DQ59" s="583"/>
      <x:c r="DR59" s="583"/>
      <x:c r="DS59" s="583"/>
      <x:c r="DT59" s="583"/>
      <x:c r="DU59" s="583"/>
      <x:c r="DV59" s="583"/>
      <x:c r="DW59" s="583"/>
      <x:c r="DX59" s="583"/>
      <x:c r="DY59" s="583"/>
      <x:c r="DZ59" s="583"/>
      <x:c r="EA59" s="583"/>
      <x:c r="EB59" s="583"/>
      <x:c r="EC59" s="583"/>
      <x:c r="ED59" s="583"/>
      <x:c r="EE59" s="583"/>
      <x:c r="EF59" s="583"/>
      <x:c r="EG59" s="583"/>
      <x:c r="EH59" s="583"/>
      <x:c r="EI59" s="583"/>
      <x:c r="EJ59" s="583"/>
      <x:c r="EK59" s="583"/>
      <x:c r="EL59" s="583"/>
      <x:c r="EM59" s="583"/>
      <x:c r="EN59" s="583"/>
      <x:c r="EO59" s="583"/>
      <x:c r="EP59" s="583"/>
      <x:c r="EQ59" s="583"/>
      <x:c r="ER59" s="583"/>
      <x:c r="ES59" s="583"/>
      <x:c r="ET59" s="583"/>
      <x:c r="EU59" s="583"/>
      <x:c r="EV59" s="583"/>
      <x:c r="EW59" s="583"/>
      <x:c r="EX59" s="583"/>
      <x:c r="EY59" s="583"/>
      <x:c r="EZ59" s="583"/>
      <x:c r="FA59" s="583"/>
      <x:c r="FB59" s="583"/>
      <x:c r="FC59" s="583"/>
      <x:c r="FD59" s="583"/>
      <x:c r="FE59" s="583"/>
      <x:c r="FF59" s="583"/>
      <x:c r="FG59" s="583"/>
      <x:c r="FH59" s="583"/>
      <x:c r="FI59" s="583"/>
      <x:c r="FJ59" s="583"/>
      <x:c r="FK59" s="583"/>
      <x:c r="FL59" s="583"/>
      <x:c r="FM59" s="583"/>
      <x:c r="FN59" s="583"/>
      <x:c r="FO59" s="583"/>
      <x:c r="FP59" s="583"/>
      <x:c r="FQ59" s="583"/>
      <x:c r="FR59" s="583"/>
      <x:c r="FS59" s="583"/>
      <x:c r="FT59" s="583"/>
      <x:c r="FU59" s="583"/>
      <x:c r="FV59" s="583"/>
      <x:c r="FW59" s="583"/>
      <x:c r="FX59" s="583"/>
      <x:c r="FY59" s="583"/>
      <x:c r="FZ59" s="583"/>
      <x:c r="GA59" s="583"/>
      <x:c r="GB59" s="583"/>
      <x:c r="GC59" s="583"/>
      <x:c r="GD59" s="583"/>
      <x:c r="GE59" s="583"/>
      <x:c r="GF59" s="583"/>
      <x:c r="GG59" s="583"/>
      <x:c r="GH59" s="583"/>
      <x:c r="GI59" s="583"/>
      <x:c r="GJ59" s="583"/>
      <x:c r="GK59" s="583"/>
      <x:c r="GL59" s="583"/>
      <x:c r="GM59" s="583"/>
      <x:c r="GN59" s="583"/>
      <x:c r="GO59" s="583"/>
      <x:c r="GP59" s="583"/>
      <x:c r="GQ59" s="583"/>
      <x:c r="GR59" s="583"/>
      <x:c r="GS59" s="583"/>
      <x:c r="GT59" s="583"/>
      <x:c r="GU59" s="583"/>
      <x:c r="GV59" s="583"/>
      <x:c r="GW59" s="583"/>
      <x:c r="GX59" s="583"/>
      <x:c r="GY59" s="583"/>
      <x:c r="GZ59" s="583"/>
      <x:c r="HA59" s="583"/>
      <x:c r="HB59" s="583"/>
      <x:c r="HC59" s="583"/>
      <x:c r="HD59" s="583"/>
      <x:c r="HE59" s="583"/>
      <x:c r="HF59" s="583"/>
      <x:c r="HG59" s="583"/>
      <x:c r="HH59" s="583"/>
      <x:c r="HI59" s="583"/>
      <x:c r="HJ59" s="583"/>
      <x:c r="HK59" s="583"/>
      <x:c r="HL59" s="583"/>
      <x:c r="HM59" s="583"/>
      <x:c r="HN59" s="583"/>
      <x:c r="HO59" s="583"/>
      <x:c r="HP59" s="583"/>
      <x:c r="HQ59" s="583"/>
      <x:c r="HR59" s="583"/>
      <x:c r="HS59" s="583"/>
      <x:c r="HT59" s="583"/>
      <x:c r="HU59" s="583"/>
      <x:c r="HV59" s="583"/>
      <x:c r="HW59" s="583"/>
      <x:c r="HX59" s="583"/>
      <x:c r="HY59" s="583"/>
      <x:c r="HZ59" s="583"/>
      <x:c r="IA59" s="583"/>
      <x:c r="IB59" s="583"/>
      <x:c r="IC59" s="583"/>
      <x:c r="ID59" s="583"/>
      <x:c r="IE59" s="583"/>
      <x:c r="IF59" s="583"/>
      <x:c r="IG59" s="583"/>
      <x:c r="IH59" s="583"/>
      <x:c r="II59" s="583"/>
      <x:c r="IJ59" s="583"/>
      <x:c r="IK59" s="583"/>
      <x:c r="IL59" s="583"/>
      <x:c r="IM59" s="583"/>
      <x:c r="IN59" s="583"/>
      <x:c r="IO59" s="583"/>
      <x:c r="IP59" s="583"/>
      <x:c r="IQ59" s="583"/>
      <x:c r="IR59" s="583"/>
      <x:c r="IS59" s="583"/>
      <x:c r="IT59" s="583"/>
      <x:c r="IU59" s="583"/>
      <x:c r="IV59" s="583"/>
    </x:row>
    <x:row r="60" spans="1:256">
      <x:c r="A60" s="591"/>
      <x:c r="B60" s="580"/>
      <x:c r="C60" s="581"/>
      <x:c r="D60" s="582"/>
      <x:c r="E60" s="599"/>
      <x:c r="F60" s="585"/>
      <x:c r="G60" s="566"/>
      <x:c r="H60" s="566"/>
      <x:c r="I60" s="537"/>
      <x:c r="J60" s="538"/>
      <x:c r="K60" s="585"/>
      <x:c r="L60" s="638"/>
      <x:c r="M60" s="583"/>
      <x:c r="N60" s="583"/>
      <x:c r="O60" s="583"/>
      <x:c r="P60" s="583"/>
      <x:c r="Q60" s="583"/>
      <x:c r="R60" s="583"/>
      <x:c r="S60" s="583"/>
      <x:c r="T60" s="583"/>
      <x:c r="U60" s="583"/>
      <x:c r="V60" s="583"/>
      <x:c r="W60" s="583"/>
      <x:c r="X60" s="583"/>
      <x:c r="Y60" s="583"/>
      <x:c r="Z60" s="583"/>
      <x:c r="AA60" s="583"/>
      <x:c r="AB60" s="583"/>
      <x:c r="AC60" s="583"/>
      <x:c r="AD60" s="583"/>
      <x:c r="AE60" s="583"/>
      <x:c r="AF60" s="583"/>
      <x:c r="AG60" s="583"/>
      <x:c r="AH60" s="583"/>
      <x:c r="AI60" s="583"/>
      <x:c r="AJ60" s="583"/>
      <x:c r="AK60" s="583"/>
      <x:c r="AL60" s="583"/>
      <x:c r="AM60" s="583"/>
      <x:c r="AN60" s="583"/>
      <x:c r="AO60" s="583"/>
      <x:c r="AP60" s="583"/>
      <x:c r="AQ60" s="583"/>
      <x:c r="AR60" s="583"/>
      <x:c r="AS60" s="583"/>
      <x:c r="AT60" s="583"/>
      <x:c r="AU60" s="583"/>
      <x:c r="AV60" s="583"/>
      <x:c r="AW60" s="583"/>
      <x:c r="AX60" s="583"/>
      <x:c r="AY60" s="583"/>
      <x:c r="AZ60" s="583"/>
      <x:c r="BA60" s="583"/>
      <x:c r="BB60" s="583"/>
      <x:c r="BC60" s="583"/>
      <x:c r="BD60" s="583"/>
      <x:c r="BE60" s="583"/>
      <x:c r="BF60" s="583"/>
      <x:c r="BG60" s="583"/>
      <x:c r="BH60" s="583"/>
      <x:c r="BI60" s="583"/>
      <x:c r="BJ60" s="583"/>
      <x:c r="BK60" s="583"/>
      <x:c r="BL60" s="583"/>
      <x:c r="BM60" s="583"/>
      <x:c r="BN60" s="583"/>
      <x:c r="BO60" s="583"/>
      <x:c r="BP60" s="583"/>
      <x:c r="BQ60" s="583"/>
      <x:c r="BR60" s="583"/>
      <x:c r="BS60" s="583"/>
      <x:c r="BT60" s="583"/>
      <x:c r="BU60" s="583"/>
      <x:c r="BV60" s="583"/>
      <x:c r="BW60" s="583"/>
      <x:c r="BX60" s="583"/>
      <x:c r="BY60" s="583"/>
      <x:c r="BZ60" s="583"/>
      <x:c r="CA60" s="583"/>
      <x:c r="CB60" s="583"/>
      <x:c r="CC60" s="583"/>
      <x:c r="CD60" s="583"/>
      <x:c r="CE60" s="583"/>
      <x:c r="CF60" s="583"/>
      <x:c r="CG60" s="583"/>
      <x:c r="CH60" s="583"/>
      <x:c r="CI60" s="583"/>
      <x:c r="CJ60" s="583"/>
      <x:c r="CK60" s="583"/>
      <x:c r="CL60" s="583"/>
      <x:c r="CM60" s="583"/>
      <x:c r="CN60" s="583"/>
      <x:c r="CO60" s="583"/>
      <x:c r="CP60" s="583"/>
      <x:c r="CQ60" s="583"/>
      <x:c r="CR60" s="583"/>
      <x:c r="CS60" s="583"/>
      <x:c r="CT60" s="583"/>
      <x:c r="CU60" s="583"/>
      <x:c r="CV60" s="583"/>
      <x:c r="CW60" s="583"/>
      <x:c r="CX60" s="583"/>
      <x:c r="CY60" s="583"/>
      <x:c r="CZ60" s="583"/>
      <x:c r="DA60" s="583"/>
      <x:c r="DB60" s="583"/>
      <x:c r="DC60" s="583"/>
      <x:c r="DD60" s="583"/>
      <x:c r="DE60" s="583"/>
      <x:c r="DF60" s="583"/>
      <x:c r="DG60" s="583"/>
      <x:c r="DH60" s="583"/>
      <x:c r="DI60" s="583"/>
      <x:c r="DJ60" s="583"/>
      <x:c r="DK60" s="583"/>
      <x:c r="DL60" s="583"/>
      <x:c r="DM60" s="583"/>
      <x:c r="DN60" s="583"/>
      <x:c r="DO60" s="583"/>
      <x:c r="DP60" s="583"/>
      <x:c r="DQ60" s="583"/>
      <x:c r="DR60" s="583"/>
      <x:c r="DS60" s="583"/>
      <x:c r="DT60" s="583"/>
      <x:c r="DU60" s="583"/>
      <x:c r="DV60" s="583"/>
      <x:c r="DW60" s="583"/>
      <x:c r="DX60" s="583"/>
      <x:c r="DY60" s="583"/>
      <x:c r="DZ60" s="583"/>
      <x:c r="EA60" s="583"/>
      <x:c r="EB60" s="583"/>
      <x:c r="EC60" s="583"/>
      <x:c r="ED60" s="583"/>
      <x:c r="EE60" s="583"/>
      <x:c r="EF60" s="583"/>
      <x:c r="EG60" s="583"/>
      <x:c r="EH60" s="583"/>
      <x:c r="EI60" s="583"/>
      <x:c r="EJ60" s="583"/>
      <x:c r="EK60" s="583"/>
      <x:c r="EL60" s="583"/>
      <x:c r="EM60" s="583"/>
      <x:c r="EN60" s="583"/>
      <x:c r="EO60" s="583"/>
      <x:c r="EP60" s="583"/>
      <x:c r="EQ60" s="583"/>
      <x:c r="ER60" s="583"/>
      <x:c r="ES60" s="583"/>
      <x:c r="ET60" s="583"/>
      <x:c r="EU60" s="583"/>
      <x:c r="EV60" s="583"/>
      <x:c r="EW60" s="583"/>
      <x:c r="EX60" s="583"/>
      <x:c r="EY60" s="583"/>
      <x:c r="EZ60" s="583"/>
      <x:c r="FA60" s="583"/>
      <x:c r="FB60" s="583"/>
      <x:c r="FC60" s="583"/>
      <x:c r="FD60" s="583"/>
      <x:c r="FE60" s="583"/>
      <x:c r="FF60" s="583"/>
      <x:c r="FG60" s="583"/>
      <x:c r="FH60" s="583"/>
      <x:c r="FI60" s="583"/>
      <x:c r="FJ60" s="583"/>
      <x:c r="FK60" s="583"/>
      <x:c r="FL60" s="583"/>
      <x:c r="FM60" s="583"/>
      <x:c r="FN60" s="583"/>
      <x:c r="FO60" s="583"/>
      <x:c r="FP60" s="583"/>
      <x:c r="FQ60" s="583"/>
      <x:c r="FR60" s="583"/>
      <x:c r="FS60" s="583"/>
      <x:c r="FT60" s="583"/>
      <x:c r="FU60" s="583"/>
      <x:c r="FV60" s="583"/>
      <x:c r="FW60" s="583"/>
      <x:c r="FX60" s="583"/>
      <x:c r="FY60" s="583"/>
      <x:c r="FZ60" s="583"/>
      <x:c r="GA60" s="583"/>
      <x:c r="GB60" s="583"/>
      <x:c r="GC60" s="583"/>
      <x:c r="GD60" s="583"/>
      <x:c r="GE60" s="583"/>
      <x:c r="GF60" s="583"/>
      <x:c r="GG60" s="583"/>
      <x:c r="GH60" s="583"/>
      <x:c r="GI60" s="583"/>
      <x:c r="GJ60" s="583"/>
      <x:c r="GK60" s="583"/>
      <x:c r="GL60" s="583"/>
      <x:c r="GM60" s="583"/>
      <x:c r="GN60" s="583"/>
      <x:c r="GO60" s="583"/>
      <x:c r="GP60" s="583"/>
      <x:c r="GQ60" s="583"/>
      <x:c r="GR60" s="583"/>
      <x:c r="GS60" s="583"/>
      <x:c r="GT60" s="583"/>
      <x:c r="GU60" s="583"/>
      <x:c r="GV60" s="583"/>
      <x:c r="GW60" s="583"/>
      <x:c r="GX60" s="583"/>
      <x:c r="GY60" s="583"/>
      <x:c r="GZ60" s="583"/>
      <x:c r="HA60" s="583"/>
      <x:c r="HB60" s="583"/>
      <x:c r="HC60" s="583"/>
      <x:c r="HD60" s="583"/>
      <x:c r="HE60" s="583"/>
      <x:c r="HF60" s="583"/>
      <x:c r="HG60" s="583"/>
      <x:c r="HH60" s="583"/>
      <x:c r="HI60" s="583"/>
      <x:c r="HJ60" s="583"/>
      <x:c r="HK60" s="583"/>
      <x:c r="HL60" s="583"/>
      <x:c r="HM60" s="583"/>
      <x:c r="HN60" s="583"/>
      <x:c r="HO60" s="583"/>
      <x:c r="HP60" s="583"/>
      <x:c r="HQ60" s="583"/>
      <x:c r="HR60" s="583"/>
      <x:c r="HS60" s="583"/>
      <x:c r="HT60" s="583"/>
      <x:c r="HU60" s="583"/>
      <x:c r="HV60" s="583"/>
      <x:c r="HW60" s="583"/>
      <x:c r="HX60" s="583"/>
      <x:c r="HY60" s="583"/>
      <x:c r="HZ60" s="583"/>
      <x:c r="IA60" s="583"/>
      <x:c r="IB60" s="583"/>
      <x:c r="IC60" s="583"/>
      <x:c r="ID60" s="583"/>
      <x:c r="IE60" s="583"/>
      <x:c r="IF60" s="583"/>
      <x:c r="IG60" s="583"/>
      <x:c r="IH60" s="583"/>
      <x:c r="II60" s="583"/>
      <x:c r="IJ60" s="583"/>
      <x:c r="IK60" s="583"/>
      <x:c r="IL60" s="583"/>
      <x:c r="IM60" s="583"/>
      <x:c r="IN60" s="583"/>
      <x:c r="IO60" s="583"/>
      <x:c r="IP60" s="583"/>
      <x:c r="IQ60" s="583"/>
      <x:c r="IR60" s="583"/>
      <x:c r="IS60" s="583"/>
      <x:c r="IT60" s="583"/>
      <x:c r="IU60" s="583"/>
      <x:c r="IV60" s="583"/>
    </x:row>
    <x:row r="61" spans="1:256">
      <x:c r="A61" s="591"/>
      <x:c r="B61" s="580"/>
      <x:c r="C61" s="581"/>
      <x:c r="D61" s="582"/>
      <x:c r="E61" s="599"/>
      <x:c r="F61" s="585"/>
      <x:c r="G61" s="566"/>
      <x:c r="H61" s="566"/>
      <x:c r="I61" s="537"/>
      <x:c r="J61" s="538"/>
      <x:c r="K61" s="585"/>
      <x:c r="L61" s="638"/>
      <x:c r="M61" s="583"/>
      <x:c r="N61" s="583"/>
      <x:c r="O61" s="583"/>
      <x:c r="P61" s="583"/>
      <x:c r="Q61" s="583"/>
      <x:c r="R61" s="583"/>
      <x:c r="S61" s="583"/>
      <x:c r="T61" s="583"/>
      <x:c r="U61" s="583"/>
      <x:c r="V61" s="583"/>
      <x:c r="W61" s="583"/>
      <x:c r="X61" s="583"/>
      <x:c r="Y61" s="583"/>
      <x:c r="Z61" s="583"/>
      <x:c r="AA61" s="583"/>
      <x:c r="AB61" s="583"/>
      <x:c r="AC61" s="583"/>
      <x:c r="AD61" s="583"/>
      <x:c r="AE61" s="583"/>
      <x:c r="AF61" s="583"/>
      <x:c r="AG61" s="583"/>
      <x:c r="AH61" s="583"/>
      <x:c r="AI61" s="583"/>
      <x:c r="AJ61" s="583"/>
      <x:c r="AK61" s="583"/>
      <x:c r="AL61" s="583"/>
      <x:c r="AM61" s="583"/>
      <x:c r="AN61" s="583"/>
      <x:c r="AO61" s="583"/>
      <x:c r="AP61" s="583"/>
      <x:c r="AQ61" s="583"/>
      <x:c r="AR61" s="583"/>
      <x:c r="AS61" s="583"/>
      <x:c r="AT61" s="583"/>
      <x:c r="AU61" s="583"/>
      <x:c r="AV61" s="583"/>
      <x:c r="AW61" s="583"/>
      <x:c r="AX61" s="583"/>
      <x:c r="AY61" s="583"/>
      <x:c r="AZ61" s="583"/>
      <x:c r="BA61" s="583"/>
      <x:c r="BB61" s="583"/>
      <x:c r="BC61" s="583"/>
      <x:c r="BD61" s="583"/>
      <x:c r="BE61" s="583"/>
      <x:c r="BF61" s="583"/>
      <x:c r="BG61" s="583"/>
      <x:c r="BH61" s="583"/>
      <x:c r="BI61" s="583"/>
      <x:c r="BJ61" s="583"/>
      <x:c r="BK61" s="583"/>
      <x:c r="BL61" s="583"/>
      <x:c r="BM61" s="583"/>
      <x:c r="BN61" s="583"/>
      <x:c r="BO61" s="583"/>
      <x:c r="BP61" s="583"/>
      <x:c r="BQ61" s="583"/>
      <x:c r="BR61" s="583"/>
      <x:c r="BS61" s="583"/>
      <x:c r="BT61" s="583"/>
      <x:c r="BU61" s="583"/>
      <x:c r="BV61" s="583"/>
      <x:c r="BW61" s="583"/>
      <x:c r="BX61" s="583"/>
      <x:c r="BY61" s="583"/>
      <x:c r="BZ61" s="583"/>
      <x:c r="CA61" s="583"/>
      <x:c r="CB61" s="583"/>
      <x:c r="CC61" s="583"/>
      <x:c r="CD61" s="583"/>
      <x:c r="CE61" s="583"/>
      <x:c r="CF61" s="583"/>
      <x:c r="CG61" s="583"/>
      <x:c r="CH61" s="583"/>
      <x:c r="CI61" s="583"/>
      <x:c r="CJ61" s="583"/>
      <x:c r="CK61" s="583"/>
      <x:c r="CL61" s="583"/>
      <x:c r="CM61" s="583"/>
      <x:c r="CN61" s="583"/>
      <x:c r="CO61" s="583"/>
      <x:c r="CP61" s="583"/>
      <x:c r="CQ61" s="583"/>
      <x:c r="CR61" s="583"/>
      <x:c r="CS61" s="583"/>
      <x:c r="CT61" s="583"/>
      <x:c r="CU61" s="583"/>
      <x:c r="CV61" s="583"/>
      <x:c r="CW61" s="583"/>
      <x:c r="CX61" s="583"/>
      <x:c r="CY61" s="583"/>
      <x:c r="CZ61" s="583"/>
      <x:c r="DA61" s="583"/>
      <x:c r="DB61" s="583"/>
      <x:c r="DC61" s="583"/>
      <x:c r="DD61" s="583"/>
      <x:c r="DE61" s="583"/>
      <x:c r="DF61" s="583"/>
      <x:c r="DG61" s="583"/>
      <x:c r="DH61" s="583"/>
      <x:c r="DI61" s="583"/>
      <x:c r="DJ61" s="583"/>
      <x:c r="DK61" s="583"/>
      <x:c r="DL61" s="583"/>
      <x:c r="DM61" s="583"/>
      <x:c r="DN61" s="583"/>
      <x:c r="DO61" s="583"/>
      <x:c r="DP61" s="583"/>
      <x:c r="DQ61" s="583"/>
      <x:c r="DR61" s="583"/>
      <x:c r="DS61" s="583"/>
      <x:c r="DT61" s="583"/>
      <x:c r="DU61" s="583"/>
      <x:c r="DV61" s="583"/>
      <x:c r="DW61" s="583"/>
      <x:c r="DX61" s="583"/>
      <x:c r="DY61" s="583"/>
      <x:c r="DZ61" s="583"/>
      <x:c r="EA61" s="583"/>
      <x:c r="EB61" s="583"/>
      <x:c r="EC61" s="583"/>
      <x:c r="ED61" s="583"/>
      <x:c r="EE61" s="583"/>
      <x:c r="EF61" s="583"/>
      <x:c r="EG61" s="583"/>
      <x:c r="EH61" s="583"/>
      <x:c r="EI61" s="583"/>
      <x:c r="EJ61" s="583"/>
      <x:c r="EK61" s="583"/>
      <x:c r="EL61" s="583"/>
      <x:c r="EM61" s="583"/>
      <x:c r="EN61" s="583"/>
      <x:c r="EO61" s="583"/>
      <x:c r="EP61" s="583"/>
      <x:c r="EQ61" s="583"/>
      <x:c r="ER61" s="583"/>
      <x:c r="ES61" s="583"/>
      <x:c r="ET61" s="583"/>
      <x:c r="EU61" s="583"/>
      <x:c r="EV61" s="583"/>
      <x:c r="EW61" s="583"/>
      <x:c r="EX61" s="583"/>
      <x:c r="EY61" s="583"/>
      <x:c r="EZ61" s="583"/>
      <x:c r="FA61" s="583"/>
      <x:c r="FB61" s="583"/>
      <x:c r="FC61" s="583"/>
      <x:c r="FD61" s="583"/>
      <x:c r="FE61" s="583"/>
      <x:c r="FF61" s="583"/>
      <x:c r="FG61" s="583"/>
      <x:c r="FH61" s="583"/>
      <x:c r="FI61" s="583"/>
      <x:c r="FJ61" s="583"/>
      <x:c r="FK61" s="583"/>
      <x:c r="FL61" s="583"/>
      <x:c r="FM61" s="583"/>
      <x:c r="FN61" s="583"/>
      <x:c r="FO61" s="583"/>
      <x:c r="FP61" s="583"/>
      <x:c r="FQ61" s="583"/>
      <x:c r="FR61" s="583"/>
      <x:c r="FS61" s="583"/>
      <x:c r="FT61" s="583"/>
      <x:c r="FU61" s="583"/>
      <x:c r="FV61" s="583"/>
      <x:c r="FW61" s="583"/>
      <x:c r="FX61" s="583"/>
      <x:c r="FY61" s="583"/>
      <x:c r="FZ61" s="583"/>
      <x:c r="GA61" s="583"/>
      <x:c r="GB61" s="583"/>
      <x:c r="GC61" s="583"/>
      <x:c r="GD61" s="583"/>
      <x:c r="GE61" s="583"/>
      <x:c r="GF61" s="583"/>
      <x:c r="GG61" s="583"/>
      <x:c r="GH61" s="583"/>
      <x:c r="GI61" s="583"/>
      <x:c r="GJ61" s="583"/>
      <x:c r="GK61" s="583"/>
      <x:c r="GL61" s="583"/>
      <x:c r="GM61" s="583"/>
      <x:c r="GN61" s="583"/>
      <x:c r="GO61" s="583"/>
      <x:c r="GP61" s="583"/>
      <x:c r="GQ61" s="583"/>
      <x:c r="GR61" s="583"/>
      <x:c r="GS61" s="583"/>
      <x:c r="GT61" s="583"/>
      <x:c r="GU61" s="583"/>
      <x:c r="GV61" s="583"/>
      <x:c r="GW61" s="583"/>
      <x:c r="GX61" s="583"/>
      <x:c r="GY61" s="583"/>
      <x:c r="GZ61" s="583"/>
      <x:c r="HA61" s="583"/>
      <x:c r="HB61" s="583"/>
      <x:c r="HC61" s="583"/>
      <x:c r="HD61" s="583"/>
      <x:c r="HE61" s="583"/>
      <x:c r="HF61" s="583"/>
      <x:c r="HG61" s="583"/>
      <x:c r="HH61" s="583"/>
      <x:c r="HI61" s="583"/>
      <x:c r="HJ61" s="583"/>
      <x:c r="HK61" s="583"/>
      <x:c r="HL61" s="583"/>
      <x:c r="HM61" s="583"/>
      <x:c r="HN61" s="583"/>
      <x:c r="HO61" s="583"/>
      <x:c r="HP61" s="583"/>
      <x:c r="HQ61" s="583"/>
      <x:c r="HR61" s="583"/>
      <x:c r="HS61" s="583"/>
      <x:c r="HT61" s="583"/>
      <x:c r="HU61" s="583"/>
      <x:c r="HV61" s="583"/>
      <x:c r="HW61" s="583"/>
      <x:c r="HX61" s="583"/>
      <x:c r="HY61" s="583"/>
      <x:c r="HZ61" s="583"/>
      <x:c r="IA61" s="583"/>
      <x:c r="IB61" s="583"/>
      <x:c r="IC61" s="583"/>
      <x:c r="ID61" s="583"/>
      <x:c r="IE61" s="583"/>
      <x:c r="IF61" s="583"/>
      <x:c r="IG61" s="583"/>
      <x:c r="IH61" s="583"/>
      <x:c r="II61" s="583"/>
      <x:c r="IJ61" s="583"/>
      <x:c r="IK61" s="583"/>
      <x:c r="IL61" s="583"/>
      <x:c r="IM61" s="583"/>
      <x:c r="IN61" s="583"/>
      <x:c r="IO61" s="583"/>
      <x:c r="IP61" s="583"/>
      <x:c r="IQ61" s="583"/>
      <x:c r="IR61" s="583"/>
      <x:c r="IS61" s="583"/>
      <x:c r="IT61" s="583"/>
      <x:c r="IU61" s="583"/>
      <x:c r="IV61" s="583"/>
    </x:row>
    <x:row r="62" spans="1:256">
      <x:c r="A62" s="591"/>
      <x:c r="B62" s="580"/>
      <x:c r="C62" s="581"/>
      <x:c r="D62" s="582"/>
      <x:c r="E62" s="599"/>
      <x:c r="F62" s="585"/>
      <x:c r="G62" s="566"/>
      <x:c r="H62" s="566"/>
      <x:c r="I62" s="537"/>
      <x:c r="J62" s="538"/>
      <x:c r="K62" s="585"/>
      <x:c r="L62" s="638"/>
      <x:c r="M62" s="583"/>
      <x:c r="N62" s="583"/>
      <x:c r="O62" s="583"/>
      <x:c r="P62" s="583"/>
      <x:c r="Q62" s="583"/>
      <x:c r="R62" s="583"/>
      <x:c r="S62" s="583"/>
      <x:c r="T62" s="583"/>
      <x:c r="U62" s="583"/>
      <x:c r="V62" s="583"/>
      <x:c r="W62" s="583"/>
      <x:c r="X62" s="583"/>
      <x:c r="Y62" s="583"/>
      <x:c r="Z62" s="583"/>
      <x:c r="AA62" s="583"/>
      <x:c r="AB62" s="583"/>
      <x:c r="AC62" s="583"/>
      <x:c r="AD62" s="583"/>
      <x:c r="AE62" s="583"/>
      <x:c r="AF62" s="583"/>
      <x:c r="AG62" s="583"/>
      <x:c r="AH62" s="583"/>
      <x:c r="AI62" s="583"/>
      <x:c r="AJ62" s="583"/>
      <x:c r="AK62" s="583"/>
      <x:c r="AL62" s="583"/>
      <x:c r="AM62" s="583"/>
      <x:c r="AN62" s="583"/>
      <x:c r="AO62" s="583"/>
      <x:c r="AP62" s="583"/>
      <x:c r="AQ62" s="583"/>
      <x:c r="AR62" s="583"/>
      <x:c r="AS62" s="583"/>
      <x:c r="AT62" s="583"/>
      <x:c r="AU62" s="583"/>
      <x:c r="AV62" s="583"/>
      <x:c r="AW62" s="583"/>
      <x:c r="AX62" s="583"/>
      <x:c r="AY62" s="583"/>
      <x:c r="AZ62" s="583"/>
      <x:c r="BA62" s="583"/>
      <x:c r="BB62" s="583"/>
      <x:c r="BC62" s="583"/>
      <x:c r="BD62" s="583"/>
      <x:c r="BE62" s="583"/>
      <x:c r="BF62" s="583"/>
      <x:c r="BG62" s="583"/>
      <x:c r="BH62" s="583"/>
      <x:c r="BI62" s="583"/>
      <x:c r="BJ62" s="583"/>
      <x:c r="BK62" s="583"/>
      <x:c r="BL62" s="583"/>
      <x:c r="BM62" s="583"/>
      <x:c r="BN62" s="583"/>
      <x:c r="BO62" s="583"/>
      <x:c r="BP62" s="583"/>
      <x:c r="BQ62" s="583"/>
      <x:c r="BR62" s="583"/>
      <x:c r="BS62" s="583"/>
      <x:c r="BT62" s="583"/>
      <x:c r="BU62" s="583"/>
      <x:c r="BV62" s="583"/>
      <x:c r="BW62" s="583"/>
      <x:c r="BX62" s="583"/>
      <x:c r="BY62" s="583"/>
      <x:c r="BZ62" s="583"/>
      <x:c r="CA62" s="583"/>
      <x:c r="CB62" s="583"/>
      <x:c r="CC62" s="583"/>
      <x:c r="CD62" s="583"/>
      <x:c r="CE62" s="583"/>
      <x:c r="CF62" s="583"/>
      <x:c r="CG62" s="583"/>
      <x:c r="CH62" s="583"/>
      <x:c r="CI62" s="583"/>
      <x:c r="CJ62" s="583"/>
      <x:c r="CK62" s="583"/>
      <x:c r="CL62" s="583"/>
      <x:c r="CM62" s="583"/>
      <x:c r="CN62" s="583"/>
      <x:c r="CO62" s="583"/>
      <x:c r="CP62" s="583"/>
      <x:c r="CQ62" s="583"/>
      <x:c r="CR62" s="583"/>
      <x:c r="CS62" s="583"/>
      <x:c r="CT62" s="583"/>
      <x:c r="CU62" s="583"/>
      <x:c r="CV62" s="583"/>
      <x:c r="CW62" s="583"/>
      <x:c r="CX62" s="583"/>
      <x:c r="CY62" s="583"/>
      <x:c r="CZ62" s="583"/>
      <x:c r="DA62" s="583"/>
      <x:c r="DB62" s="583"/>
      <x:c r="DC62" s="583"/>
      <x:c r="DD62" s="583"/>
      <x:c r="DE62" s="583"/>
      <x:c r="DF62" s="583"/>
      <x:c r="DG62" s="583"/>
      <x:c r="DH62" s="583"/>
      <x:c r="DI62" s="583"/>
      <x:c r="DJ62" s="583"/>
      <x:c r="DK62" s="583"/>
      <x:c r="DL62" s="583"/>
      <x:c r="DM62" s="583"/>
      <x:c r="DN62" s="583"/>
      <x:c r="DO62" s="583"/>
      <x:c r="DP62" s="583"/>
      <x:c r="DQ62" s="583"/>
      <x:c r="DR62" s="583"/>
      <x:c r="DS62" s="583"/>
      <x:c r="DT62" s="583"/>
      <x:c r="DU62" s="583"/>
      <x:c r="DV62" s="583"/>
      <x:c r="DW62" s="583"/>
      <x:c r="DX62" s="583"/>
      <x:c r="DY62" s="583"/>
      <x:c r="DZ62" s="583"/>
      <x:c r="EA62" s="583"/>
      <x:c r="EB62" s="583"/>
      <x:c r="EC62" s="583"/>
      <x:c r="ED62" s="583"/>
      <x:c r="EE62" s="583"/>
      <x:c r="EF62" s="583"/>
      <x:c r="EG62" s="583"/>
      <x:c r="EH62" s="583"/>
      <x:c r="EI62" s="583"/>
      <x:c r="EJ62" s="583"/>
      <x:c r="EK62" s="583"/>
      <x:c r="EL62" s="583"/>
      <x:c r="EM62" s="583"/>
      <x:c r="EN62" s="583"/>
      <x:c r="EO62" s="583"/>
      <x:c r="EP62" s="583"/>
      <x:c r="EQ62" s="583"/>
      <x:c r="ER62" s="583"/>
      <x:c r="ES62" s="583"/>
      <x:c r="ET62" s="583"/>
      <x:c r="EU62" s="583"/>
      <x:c r="EV62" s="583"/>
      <x:c r="EW62" s="583"/>
      <x:c r="EX62" s="583"/>
      <x:c r="EY62" s="583"/>
      <x:c r="EZ62" s="583"/>
      <x:c r="FA62" s="583"/>
      <x:c r="FB62" s="583"/>
      <x:c r="FC62" s="583"/>
      <x:c r="FD62" s="583"/>
      <x:c r="FE62" s="583"/>
      <x:c r="FF62" s="583"/>
      <x:c r="FG62" s="583"/>
      <x:c r="FH62" s="583"/>
      <x:c r="FI62" s="583"/>
      <x:c r="FJ62" s="583"/>
      <x:c r="FK62" s="583"/>
      <x:c r="FL62" s="583"/>
      <x:c r="FM62" s="583"/>
      <x:c r="FN62" s="583"/>
      <x:c r="FO62" s="583"/>
      <x:c r="FP62" s="583"/>
      <x:c r="FQ62" s="583"/>
      <x:c r="FR62" s="583"/>
      <x:c r="FS62" s="583"/>
      <x:c r="FT62" s="583"/>
      <x:c r="FU62" s="583"/>
      <x:c r="FV62" s="583"/>
      <x:c r="FW62" s="583"/>
      <x:c r="FX62" s="583"/>
      <x:c r="FY62" s="583"/>
      <x:c r="FZ62" s="583"/>
      <x:c r="GA62" s="583"/>
      <x:c r="GB62" s="583"/>
      <x:c r="GC62" s="583"/>
      <x:c r="GD62" s="583"/>
      <x:c r="GE62" s="583"/>
      <x:c r="GF62" s="583"/>
      <x:c r="GG62" s="583"/>
      <x:c r="GH62" s="583"/>
      <x:c r="GI62" s="583"/>
      <x:c r="GJ62" s="583"/>
      <x:c r="GK62" s="583"/>
      <x:c r="GL62" s="583"/>
      <x:c r="GM62" s="583"/>
      <x:c r="GN62" s="583"/>
      <x:c r="GO62" s="583"/>
      <x:c r="GP62" s="583"/>
      <x:c r="GQ62" s="583"/>
      <x:c r="GR62" s="583"/>
      <x:c r="GS62" s="583"/>
      <x:c r="GT62" s="583"/>
      <x:c r="GU62" s="583"/>
      <x:c r="GV62" s="583"/>
      <x:c r="GW62" s="583"/>
      <x:c r="GX62" s="583"/>
      <x:c r="GY62" s="583"/>
      <x:c r="GZ62" s="583"/>
      <x:c r="HA62" s="583"/>
      <x:c r="HB62" s="583"/>
      <x:c r="HC62" s="583"/>
      <x:c r="HD62" s="583"/>
      <x:c r="HE62" s="583"/>
      <x:c r="HF62" s="583"/>
      <x:c r="HG62" s="583"/>
      <x:c r="HH62" s="583"/>
      <x:c r="HI62" s="583"/>
      <x:c r="HJ62" s="583"/>
      <x:c r="HK62" s="583"/>
      <x:c r="HL62" s="583"/>
      <x:c r="HM62" s="583"/>
      <x:c r="HN62" s="583"/>
      <x:c r="HO62" s="583"/>
      <x:c r="HP62" s="583"/>
      <x:c r="HQ62" s="583"/>
      <x:c r="HR62" s="583"/>
      <x:c r="HS62" s="583"/>
      <x:c r="HT62" s="583"/>
      <x:c r="HU62" s="583"/>
      <x:c r="HV62" s="583"/>
      <x:c r="HW62" s="583"/>
      <x:c r="HX62" s="583"/>
      <x:c r="HY62" s="583"/>
      <x:c r="HZ62" s="583"/>
      <x:c r="IA62" s="583"/>
      <x:c r="IB62" s="583"/>
      <x:c r="IC62" s="583"/>
      <x:c r="ID62" s="583"/>
      <x:c r="IE62" s="583"/>
      <x:c r="IF62" s="583"/>
      <x:c r="IG62" s="583"/>
      <x:c r="IH62" s="583"/>
      <x:c r="II62" s="583"/>
      <x:c r="IJ62" s="583"/>
      <x:c r="IK62" s="583"/>
      <x:c r="IL62" s="583"/>
      <x:c r="IM62" s="583"/>
      <x:c r="IN62" s="583"/>
      <x:c r="IO62" s="583"/>
      <x:c r="IP62" s="583"/>
      <x:c r="IQ62" s="583"/>
      <x:c r="IR62" s="583"/>
      <x:c r="IS62" s="583"/>
      <x:c r="IT62" s="583"/>
      <x:c r="IU62" s="583"/>
      <x:c r="IV62" s="583"/>
    </x:row>
    <x:row r="63" spans="1:256">
      <x:c r="A63" s="591"/>
      <x:c r="B63" s="580"/>
      <x:c r="C63" s="581"/>
      <x:c r="D63" s="582"/>
      <x:c r="E63" s="599"/>
      <x:c r="F63" s="585"/>
      <x:c r="G63" s="566"/>
      <x:c r="H63" s="566"/>
      <x:c r="I63" s="537"/>
      <x:c r="J63" s="538"/>
      <x:c r="K63" s="585"/>
      <x:c r="L63" s="638"/>
      <x:c r="M63" s="583"/>
      <x:c r="N63" s="583"/>
      <x:c r="O63" s="583"/>
      <x:c r="P63" s="583"/>
      <x:c r="Q63" s="583"/>
      <x:c r="R63" s="583"/>
      <x:c r="S63" s="583"/>
      <x:c r="T63" s="583"/>
      <x:c r="U63" s="583"/>
      <x:c r="V63" s="583"/>
      <x:c r="W63" s="583"/>
      <x:c r="X63" s="583"/>
      <x:c r="Y63" s="583"/>
      <x:c r="Z63" s="583"/>
      <x:c r="AA63" s="583"/>
      <x:c r="AB63" s="583"/>
      <x:c r="AC63" s="583"/>
      <x:c r="AD63" s="583"/>
      <x:c r="AE63" s="583"/>
      <x:c r="AF63" s="583"/>
      <x:c r="AG63" s="583"/>
      <x:c r="AH63" s="583"/>
      <x:c r="AI63" s="583"/>
      <x:c r="AJ63" s="583"/>
      <x:c r="AK63" s="583"/>
      <x:c r="AL63" s="583"/>
      <x:c r="AM63" s="583"/>
      <x:c r="AN63" s="583"/>
      <x:c r="AO63" s="583"/>
      <x:c r="AP63" s="583"/>
      <x:c r="AQ63" s="583"/>
      <x:c r="AR63" s="583"/>
      <x:c r="AS63" s="583"/>
      <x:c r="AT63" s="583"/>
      <x:c r="AU63" s="583"/>
      <x:c r="AV63" s="583"/>
      <x:c r="AW63" s="583"/>
      <x:c r="AX63" s="583"/>
      <x:c r="AY63" s="583"/>
      <x:c r="AZ63" s="583"/>
      <x:c r="BA63" s="583"/>
      <x:c r="BB63" s="583"/>
      <x:c r="BC63" s="583"/>
      <x:c r="BD63" s="583"/>
      <x:c r="BE63" s="583"/>
      <x:c r="BF63" s="583"/>
      <x:c r="BG63" s="583"/>
      <x:c r="BH63" s="583"/>
      <x:c r="BI63" s="583"/>
      <x:c r="BJ63" s="583"/>
      <x:c r="BK63" s="583"/>
      <x:c r="BL63" s="583"/>
      <x:c r="BM63" s="583"/>
      <x:c r="BN63" s="583"/>
      <x:c r="BO63" s="583"/>
      <x:c r="BP63" s="583"/>
      <x:c r="BQ63" s="583"/>
      <x:c r="BR63" s="583"/>
      <x:c r="BS63" s="583"/>
      <x:c r="BT63" s="583"/>
      <x:c r="BU63" s="583"/>
      <x:c r="BV63" s="583"/>
      <x:c r="BW63" s="583"/>
      <x:c r="BX63" s="583"/>
      <x:c r="BY63" s="583"/>
      <x:c r="BZ63" s="583"/>
      <x:c r="CA63" s="583"/>
      <x:c r="CB63" s="583"/>
      <x:c r="CC63" s="583"/>
      <x:c r="CD63" s="583"/>
      <x:c r="CE63" s="583"/>
      <x:c r="CF63" s="583"/>
      <x:c r="CG63" s="583"/>
      <x:c r="CH63" s="583"/>
      <x:c r="CI63" s="583"/>
      <x:c r="CJ63" s="583"/>
      <x:c r="CK63" s="583"/>
      <x:c r="CL63" s="583"/>
      <x:c r="CM63" s="583"/>
      <x:c r="CN63" s="583"/>
      <x:c r="CO63" s="583"/>
      <x:c r="CP63" s="583"/>
      <x:c r="CQ63" s="583"/>
      <x:c r="CR63" s="583"/>
      <x:c r="CS63" s="583"/>
      <x:c r="CT63" s="583"/>
      <x:c r="CU63" s="583"/>
      <x:c r="CV63" s="583"/>
      <x:c r="CW63" s="583"/>
      <x:c r="CX63" s="583"/>
      <x:c r="CY63" s="583"/>
      <x:c r="CZ63" s="583"/>
      <x:c r="DA63" s="583"/>
      <x:c r="DB63" s="583"/>
      <x:c r="DC63" s="583"/>
      <x:c r="DD63" s="583"/>
      <x:c r="DE63" s="583"/>
      <x:c r="DF63" s="583"/>
      <x:c r="DG63" s="583"/>
      <x:c r="DH63" s="583"/>
      <x:c r="DI63" s="583"/>
      <x:c r="DJ63" s="583"/>
      <x:c r="DK63" s="583"/>
      <x:c r="DL63" s="583"/>
      <x:c r="DM63" s="583"/>
      <x:c r="DN63" s="583"/>
      <x:c r="DO63" s="583"/>
      <x:c r="DP63" s="583"/>
      <x:c r="DQ63" s="583"/>
      <x:c r="DR63" s="583"/>
      <x:c r="DS63" s="583"/>
      <x:c r="DT63" s="583"/>
      <x:c r="DU63" s="583"/>
      <x:c r="DV63" s="583"/>
      <x:c r="DW63" s="583"/>
      <x:c r="DX63" s="583"/>
      <x:c r="DY63" s="583"/>
      <x:c r="DZ63" s="583"/>
      <x:c r="EA63" s="583"/>
      <x:c r="EB63" s="583"/>
      <x:c r="EC63" s="583"/>
      <x:c r="ED63" s="583"/>
      <x:c r="EE63" s="583"/>
      <x:c r="EF63" s="583"/>
      <x:c r="EG63" s="583"/>
      <x:c r="EH63" s="583"/>
      <x:c r="EI63" s="583"/>
      <x:c r="EJ63" s="583"/>
      <x:c r="EK63" s="583"/>
      <x:c r="EL63" s="583"/>
      <x:c r="EM63" s="583"/>
      <x:c r="EN63" s="583"/>
      <x:c r="EO63" s="583"/>
      <x:c r="EP63" s="583"/>
      <x:c r="EQ63" s="583"/>
      <x:c r="ER63" s="583"/>
      <x:c r="ES63" s="583"/>
      <x:c r="ET63" s="583"/>
      <x:c r="EU63" s="583"/>
      <x:c r="EV63" s="583"/>
      <x:c r="EW63" s="583"/>
      <x:c r="EX63" s="583"/>
      <x:c r="EY63" s="583"/>
      <x:c r="EZ63" s="583"/>
      <x:c r="FA63" s="583"/>
      <x:c r="FB63" s="583"/>
      <x:c r="FC63" s="583"/>
      <x:c r="FD63" s="583"/>
      <x:c r="FE63" s="583"/>
      <x:c r="FF63" s="583"/>
      <x:c r="FG63" s="583"/>
      <x:c r="FH63" s="583"/>
      <x:c r="FI63" s="583"/>
      <x:c r="FJ63" s="583"/>
      <x:c r="FK63" s="583"/>
      <x:c r="FL63" s="583"/>
      <x:c r="FM63" s="583"/>
      <x:c r="FN63" s="583"/>
      <x:c r="FO63" s="583"/>
      <x:c r="FP63" s="583"/>
      <x:c r="FQ63" s="583"/>
      <x:c r="FR63" s="583"/>
      <x:c r="FS63" s="583"/>
      <x:c r="FT63" s="583"/>
      <x:c r="FU63" s="583"/>
      <x:c r="FV63" s="583"/>
      <x:c r="FW63" s="583"/>
      <x:c r="FX63" s="583"/>
      <x:c r="FY63" s="583"/>
      <x:c r="FZ63" s="583"/>
      <x:c r="GA63" s="583"/>
      <x:c r="GB63" s="583"/>
      <x:c r="GC63" s="583"/>
      <x:c r="GD63" s="583"/>
      <x:c r="GE63" s="583"/>
      <x:c r="GF63" s="583"/>
      <x:c r="GG63" s="583"/>
      <x:c r="GH63" s="583"/>
      <x:c r="GI63" s="583"/>
      <x:c r="GJ63" s="583"/>
      <x:c r="GK63" s="583"/>
      <x:c r="GL63" s="583"/>
      <x:c r="GM63" s="583"/>
      <x:c r="GN63" s="583"/>
      <x:c r="GO63" s="583"/>
      <x:c r="GP63" s="583"/>
      <x:c r="GQ63" s="583"/>
      <x:c r="GR63" s="583"/>
      <x:c r="GS63" s="583"/>
      <x:c r="GT63" s="583"/>
      <x:c r="GU63" s="583"/>
      <x:c r="GV63" s="583"/>
      <x:c r="GW63" s="583"/>
      <x:c r="GX63" s="583"/>
      <x:c r="GY63" s="583"/>
      <x:c r="GZ63" s="583"/>
      <x:c r="HA63" s="583"/>
      <x:c r="HB63" s="583"/>
      <x:c r="HC63" s="583"/>
      <x:c r="HD63" s="583"/>
      <x:c r="HE63" s="583"/>
      <x:c r="HF63" s="583"/>
      <x:c r="HG63" s="583"/>
      <x:c r="HH63" s="583"/>
      <x:c r="HI63" s="583"/>
      <x:c r="HJ63" s="583"/>
      <x:c r="HK63" s="583"/>
      <x:c r="HL63" s="583"/>
      <x:c r="HM63" s="583"/>
      <x:c r="HN63" s="583"/>
      <x:c r="HO63" s="583"/>
      <x:c r="HP63" s="583"/>
      <x:c r="HQ63" s="583"/>
      <x:c r="HR63" s="583"/>
      <x:c r="HS63" s="583"/>
      <x:c r="HT63" s="583"/>
      <x:c r="HU63" s="583"/>
      <x:c r="HV63" s="583"/>
      <x:c r="HW63" s="583"/>
      <x:c r="HX63" s="583"/>
      <x:c r="HY63" s="583"/>
      <x:c r="HZ63" s="583"/>
      <x:c r="IA63" s="583"/>
      <x:c r="IB63" s="583"/>
      <x:c r="IC63" s="583"/>
      <x:c r="ID63" s="583"/>
      <x:c r="IE63" s="583"/>
      <x:c r="IF63" s="583"/>
      <x:c r="IG63" s="583"/>
      <x:c r="IH63" s="583"/>
      <x:c r="II63" s="583"/>
      <x:c r="IJ63" s="583"/>
      <x:c r="IK63" s="583"/>
      <x:c r="IL63" s="583"/>
      <x:c r="IM63" s="583"/>
      <x:c r="IN63" s="583"/>
      <x:c r="IO63" s="583"/>
      <x:c r="IP63" s="583"/>
      <x:c r="IQ63" s="583"/>
      <x:c r="IR63" s="583"/>
      <x:c r="IS63" s="583"/>
      <x:c r="IT63" s="583"/>
      <x:c r="IU63" s="583"/>
      <x:c r="IV63" s="583"/>
    </x:row>
    <x:row r="64" spans="1:256">
      <x:c r="A64" s="591"/>
      <x:c r="B64" s="580"/>
      <x:c r="C64" s="581"/>
      <x:c r="D64" s="582"/>
      <x:c r="E64" s="599"/>
      <x:c r="F64" s="585"/>
      <x:c r="G64" s="566"/>
      <x:c r="H64" s="566"/>
      <x:c r="I64" s="537"/>
      <x:c r="J64" s="538"/>
      <x:c r="K64" s="585"/>
      <x:c r="L64" s="638"/>
      <x:c r="M64" s="583"/>
      <x:c r="N64" s="583"/>
      <x:c r="O64" s="583"/>
      <x:c r="P64" s="583"/>
      <x:c r="Q64" s="583"/>
      <x:c r="R64" s="583"/>
      <x:c r="S64" s="583"/>
      <x:c r="T64" s="583"/>
      <x:c r="U64" s="583"/>
      <x:c r="V64" s="583"/>
      <x:c r="W64" s="583"/>
      <x:c r="X64" s="583"/>
      <x:c r="Y64" s="583"/>
      <x:c r="Z64" s="583"/>
      <x:c r="AA64" s="583"/>
      <x:c r="AB64" s="583"/>
      <x:c r="AC64" s="583"/>
      <x:c r="AD64" s="583"/>
      <x:c r="AE64" s="583"/>
      <x:c r="AF64" s="583"/>
      <x:c r="AG64" s="583"/>
      <x:c r="AH64" s="583"/>
      <x:c r="AI64" s="583"/>
      <x:c r="AJ64" s="583"/>
      <x:c r="AK64" s="583"/>
      <x:c r="AL64" s="583"/>
      <x:c r="AM64" s="583"/>
      <x:c r="AN64" s="583"/>
      <x:c r="AO64" s="583"/>
      <x:c r="AP64" s="583"/>
      <x:c r="AQ64" s="583"/>
      <x:c r="AR64" s="583"/>
      <x:c r="AS64" s="583"/>
      <x:c r="AT64" s="583"/>
      <x:c r="AU64" s="583"/>
      <x:c r="AV64" s="583"/>
      <x:c r="AW64" s="583"/>
      <x:c r="AX64" s="583"/>
      <x:c r="AY64" s="583"/>
      <x:c r="AZ64" s="583"/>
      <x:c r="BA64" s="583"/>
      <x:c r="BB64" s="583"/>
      <x:c r="BC64" s="583"/>
      <x:c r="BD64" s="583"/>
      <x:c r="BE64" s="583"/>
      <x:c r="BF64" s="583"/>
      <x:c r="BG64" s="583"/>
      <x:c r="BH64" s="583"/>
      <x:c r="BI64" s="583"/>
      <x:c r="BJ64" s="583"/>
      <x:c r="BK64" s="583"/>
      <x:c r="BL64" s="583"/>
      <x:c r="BM64" s="583"/>
      <x:c r="BN64" s="583"/>
      <x:c r="BO64" s="583"/>
      <x:c r="BP64" s="583"/>
      <x:c r="BQ64" s="583"/>
      <x:c r="BR64" s="583"/>
      <x:c r="BS64" s="583"/>
      <x:c r="BT64" s="583"/>
      <x:c r="BU64" s="583"/>
      <x:c r="BV64" s="583"/>
      <x:c r="BW64" s="583"/>
      <x:c r="BX64" s="583"/>
      <x:c r="BY64" s="583"/>
      <x:c r="BZ64" s="583"/>
      <x:c r="CA64" s="583"/>
      <x:c r="CB64" s="583"/>
      <x:c r="CC64" s="583"/>
      <x:c r="CD64" s="583"/>
      <x:c r="CE64" s="583"/>
      <x:c r="CF64" s="583"/>
      <x:c r="CG64" s="583"/>
      <x:c r="CH64" s="583"/>
      <x:c r="CI64" s="583"/>
      <x:c r="CJ64" s="583"/>
      <x:c r="CK64" s="583"/>
      <x:c r="CL64" s="583"/>
      <x:c r="CM64" s="583"/>
      <x:c r="CN64" s="583"/>
      <x:c r="CO64" s="583"/>
      <x:c r="CP64" s="583"/>
      <x:c r="CQ64" s="583"/>
      <x:c r="CR64" s="583"/>
      <x:c r="CS64" s="583"/>
      <x:c r="CT64" s="583"/>
      <x:c r="CU64" s="583"/>
      <x:c r="CV64" s="583"/>
      <x:c r="CW64" s="583"/>
      <x:c r="CX64" s="583"/>
      <x:c r="CY64" s="583"/>
      <x:c r="CZ64" s="583"/>
      <x:c r="DA64" s="583"/>
      <x:c r="DB64" s="583"/>
      <x:c r="DC64" s="583"/>
      <x:c r="DD64" s="583"/>
      <x:c r="DE64" s="583"/>
      <x:c r="DF64" s="583"/>
      <x:c r="DG64" s="583"/>
      <x:c r="DH64" s="583"/>
      <x:c r="DI64" s="583"/>
      <x:c r="DJ64" s="583"/>
      <x:c r="DK64" s="583"/>
      <x:c r="DL64" s="583"/>
      <x:c r="DM64" s="583"/>
      <x:c r="DN64" s="583"/>
      <x:c r="DO64" s="583"/>
      <x:c r="DP64" s="583"/>
      <x:c r="DQ64" s="583"/>
      <x:c r="DR64" s="583"/>
      <x:c r="DS64" s="583"/>
      <x:c r="DT64" s="583"/>
      <x:c r="DU64" s="583"/>
      <x:c r="DV64" s="583"/>
      <x:c r="DW64" s="583"/>
      <x:c r="DX64" s="583"/>
      <x:c r="DY64" s="583"/>
      <x:c r="DZ64" s="583"/>
      <x:c r="EA64" s="583"/>
      <x:c r="EB64" s="583"/>
      <x:c r="EC64" s="583"/>
      <x:c r="ED64" s="583"/>
      <x:c r="EE64" s="583"/>
      <x:c r="EF64" s="583"/>
      <x:c r="EG64" s="583"/>
      <x:c r="EH64" s="583"/>
      <x:c r="EI64" s="583"/>
      <x:c r="EJ64" s="583"/>
      <x:c r="EK64" s="583"/>
      <x:c r="EL64" s="583"/>
      <x:c r="EM64" s="583"/>
      <x:c r="EN64" s="583"/>
      <x:c r="EO64" s="583"/>
      <x:c r="EP64" s="583"/>
      <x:c r="EQ64" s="583"/>
      <x:c r="ER64" s="583"/>
      <x:c r="ES64" s="583"/>
      <x:c r="ET64" s="583"/>
      <x:c r="EU64" s="583"/>
      <x:c r="EV64" s="583"/>
      <x:c r="EW64" s="583"/>
      <x:c r="EX64" s="583"/>
      <x:c r="EY64" s="583"/>
      <x:c r="EZ64" s="583"/>
      <x:c r="FA64" s="583"/>
      <x:c r="FB64" s="583"/>
      <x:c r="FC64" s="583"/>
      <x:c r="FD64" s="583"/>
      <x:c r="FE64" s="583"/>
      <x:c r="FF64" s="583"/>
      <x:c r="FG64" s="583"/>
      <x:c r="FH64" s="583"/>
      <x:c r="FI64" s="583"/>
      <x:c r="FJ64" s="583"/>
      <x:c r="FK64" s="583"/>
      <x:c r="FL64" s="583"/>
      <x:c r="FM64" s="583"/>
      <x:c r="FN64" s="583"/>
      <x:c r="FO64" s="583"/>
      <x:c r="FP64" s="583"/>
      <x:c r="FQ64" s="583"/>
      <x:c r="FR64" s="583"/>
      <x:c r="FS64" s="583"/>
      <x:c r="FT64" s="583"/>
      <x:c r="FU64" s="583"/>
      <x:c r="FV64" s="583"/>
      <x:c r="FW64" s="583"/>
      <x:c r="FX64" s="583"/>
      <x:c r="FY64" s="583"/>
      <x:c r="FZ64" s="583"/>
      <x:c r="GA64" s="583"/>
      <x:c r="GB64" s="583"/>
      <x:c r="GC64" s="583"/>
      <x:c r="GD64" s="583"/>
      <x:c r="GE64" s="583"/>
      <x:c r="GF64" s="583"/>
      <x:c r="GG64" s="583"/>
      <x:c r="GH64" s="583"/>
      <x:c r="GI64" s="583"/>
      <x:c r="GJ64" s="583"/>
      <x:c r="GK64" s="583"/>
      <x:c r="GL64" s="583"/>
      <x:c r="GM64" s="583"/>
      <x:c r="GN64" s="583"/>
      <x:c r="GO64" s="583"/>
      <x:c r="GP64" s="583"/>
      <x:c r="GQ64" s="583"/>
      <x:c r="GR64" s="583"/>
      <x:c r="GS64" s="583"/>
      <x:c r="GT64" s="583"/>
      <x:c r="GU64" s="583"/>
      <x:c r="GV64" s="583"/>
      <x:c r="GW64" s="583"/>
      <x:c r="GX64" s="583"/>
      <x:c r="GY64" s="583"/>
      <x:c r="GZ64" s="583"/>
      <x:c r="HA64" s="583"/>
      <x:c r="HB64" s="583"/>
      <x:c r="HC64" s="583"/>
      <x:c r="HD64" s="583"/>
      <x:c r="HE64" s="583"/>
      <x:c r="HF64" s="583"/>
      <x:c r="HG64" s="583"/>
      <x:c r="HH64" s="583"/>
      <x:c r="HI64" s="583"/>
      <x:c r="HJ64" s="583"/>
      <x:c r="HK64" s="583"/>
      <x:c r="HL64" s="583"/>
      <x:c r="HM64" s="583"/>
      <x:c r="HN64" s="583"/>
      <x:c r="HO64" s="583"/>
      <x:c r="HP64" s="583"/>
      <x:c r="HQ64" s="583"/>
      <x:c r="HR64" s="583"/>
      <x:c r="HS64" s="583"/>
      <x:c r="HT64" s="583"/>
      <x:c r="HU64" s="583"/>
      <x:c r="HV64" s="583"/>
      <x:c r="HW64" s="583"/>
      <x:c r="HX64" s="583"/>
      <x:c r="HY64" s="583"/>
      <x:c r="HZ64" s="583"/>
      <x:c r="IA64" s="583"/>
      <x:c r="IB64" s="583"/>
      <x:c r="IC64" s="583"/>
      <x:c r="ID64" s="583"/>
      <x:c r="IE64" s="583"/>
      <x:c r="IF64" s="583"/>
      <x:c r="IG64" s="583"/>
      <x:c r="IH64" s="583"/>
      <x:c r="II64" s="583"/>
      <x:c r="IJ64" s="583"/>
      <x:c r="IK64" s="583"/>
      <x:c r="IL64" s="583"/>
      <x:c r="IM64" s="583"/>
      <x:c r="IN64" s="583"/>
      <x:c r="IO64" s="583"/>
      <x:c r="IP64" s="583"/>
      <x:c r="IQ64" s="583"/>
      <x:c r="IR64" s="583"/>
      <x:c r="IS64" s="583"/>
      <x:c r="IT64" s="583"/>
      <x:c r="IU64" s="583"/>
      <x:c r="IV64" s="583"/>
    </x:row>
    <x:row r="65" spans="1:256">
      <x:c r="A65" s="591"/>
      <x:c r="B65" s="580"/>
      <x:c r="C65" s="581"/>
      <x:c r="D65" s="582"/>
      <x:c r="E65" s="599"/>
      <x:c r="F65" s="585"/>
      <x:c r="G65" s="566"/>
      <x:c r="H65" s="566"/>
      <x:c r="I65" s="537"/>
      <x:c r="J65" s="538"/>
      <x:c r="K65" s="585"/>
      <x:c r="L65" s="638"/>
      <x:c r="M65" s="583"/>
      <x:c r="N65" s="583"/>
      <x:c r="O65" s="583"/>
      <x:c r="P65" s="583"/>
      <x:c r="Q65" s="583"/>
      <x:c r="R65" s="583"/>
      <x:c r="S65" s="583"/>
      <x:c r="T65" s="583"/>
      <x:c r="U65" s="583"/>
      <x:c r="V65" s="583"/>
      <x:c r="W65" s="583"/>
      <x:c r="X65" s="583"/>
      <x:c r="Y65" s="583"/>
      <x:c r="Z65" s="583"/>
      <x:c r="AA65" s="583"/>
      <x:c r="AB65" s="583"/>
      <x:c r="AC65" s="583"/>
      <x:c r="AD65" s="583"/>
      <x:c r="AE65" s="583"/>
      <x:c r="AF65" s="583"/>
      <x:c r="AG65" s="583"/>
      <x:c r="AH65" s="583"/>
      <x:c r="AI65" s="583"/>
      <x:c r="AJ65" s="583"/>
      <x:c r="AK65" s="583"/>
      <x:c r="AL65" s="583"/>
      <x:c r="AM65" s="583"/>
      <x:c r="AN65" s="583"/>
      <x:c r="AO65" s="583"/>
      <x:c r="AP65" s="583"/>
      <x:c r="AQ65" s="583"/>
      <x:c r="AR65" s="583"/>
      <x:c r="AS65" s="583"/>
      <x:c r="AT65" s="583"/>
      <x:c r="AU65" s="583"/>
      <x:c r="AV65" s="583"/>
      <x:c r="AW65" s="583"/>
      <x:c r="AX65" s="583"/>
      <x:c r="AY65" s="583"/>
      <x:c r="AZ65" s="583"/>
      <x:c r="BA65" s="583"/>
      <x:c r="BB65" s="583"/>
      <x:c r="BC65" s="583"/>
      <x:c r="BD65" s="583"/>
      <x:c r="BE65" s="583"/>
      <x:c r="BF65" s="583"/>
      <x:c r="BG65" s="583"/>
      <x:c r="BH65" s="583"/>
      <x:c r="BI65" s="583"/>
      <x:c r="BJ65" s="583"/>
      <x:c r="BK65" s="583"/>
      <x:c r="BL65" s="583"/>
      <x:c r="BM65" s="583"/>
      <x:c r="BN65" s="583"/>
      <x:c r="BO65" s="583"/>
      <x:c r="BP65" s="583"/>
      <x:c r="BQ65" s="583"/>
      <x:c r="BR65" s="583"/>
      <x:c r="BS65" s="583"/>
      <x:c r="BT65" s="583"/>
      <x:c r="BU65" s="583"/>
      <x:c r="BV65" s="583"/>
      <x:c r="BW65" s="583"/>
      <x:c r="BX65" s="583"/>
      <x:c r="BY65" s="583"/>
      <x:c r="BZ65" s="583"/>
      <x:c r="CA65" s="583"/>
      <x:c r="CB65" s="583"/>
      <x:c r="CC65" s="583"/>
      <x:c r="CD65" s="583"/>
      <x:c r="CE65" s="583"/>
      <x:c r="CF65" s="583"/>
      <x:c r="CG65" s="583"/>
      <x:c r="CH65" s="583"/>
      <x:c r="CI65" s="583"/>
      <x:c r="CJ65" s="583"/>
      <x:c r="CK65" s="583"/>
      <x:c r="CL65" s="583"/>
      <x:c r="CM65" s="583"/>
      <x:c r="CN65" s="583"/>
      <x:c r="CO65" s="583"/>
      <x:c r="CP65" s="583"/>
      <x:c r="CQ65" s="583"/>
      <x:c r="CR65" s="583"/>
      <x:c r="CS65" s="583"/>
      <x:c r="CT65" s="583"/>
      <x:c r="CU65" s="583"/>
      <x:c r="CV65" s="583"/>
      <x:c r="CW65" s="583"/>
      <x:c r="CX65" s="583"/>
      <x:c r="CY65" s="583"/>
      <x:c r="CZ65" s="583"/>
      <x:c r="DA65" s="583"/>
      <x:c r="DB65" s="583"/>
      <x:c r="DC65" s="583"/>
      <x:c r="DD65" s="583"/>
      <x:c r="DE65" s="583"/>
      <x:c r="DF65" s="583"/>
      <x:c r="DG65" s="583"/>
      <x:c r="DH65" s="583"/>
      <x:c r="DI65" s="583"/>
      <x:c r="DJ65" s="583"/>
      <x:c r="DK65" s="583"/>
      <x:c r="DL65" s="583"/>
      <x:c r="DM65" s="583"/>
      <x:c r="DN65" s="583"/>
      <x:c r="DO65" s="583"/>
      <x:c r="DP65" s="583"/>
      <x:c r="DQ65" s="583"/>
      <x:c r="DR65" s="583"/>
      <x:c r="DS65" s="583"/>
      <x:c r="DT65" s="583"/>
      <x:c r="DU65" s="583"/>
      <x:c r="DV65" s="583"/>
      <x:c r="DW65" s="583"/>
      <x:c r="DX65" s="583"/>
      <x:c r="DY65" s="583"/>
      <x:c r="DZ65" s="583"/>
      <x:c r="EA65" s="583"/>
      <x:c r="EB65" s="583"/>
      <x:c r="EC65" s="583"/>
      <x:c r="ED65" s="583"/>
      <x:c r="EE65" s="583"/>
      <x:c r="EF65" s="583"/>
      <x:c r="EG65" s="583"/>
      <x:c r="EH65" s="583"/>
      <x:c r="EI65" s="583"/>
      <x:c r="EJ65" s="583"/>
      <x:c r="EK65" s="583"/>
      <x:c r="EL65" s="583"/>
      <x:c r="EM65" s="583"/>
      <x:c r="EN65" s="583"/>
      <x:c r="EO65" s="583"/>
      <x:c r="EP65" s="583"/>
      <x:c r="EQ65" s="583"/>
      <x:c r="ER65" s="583"/>
      <x:c r="ES65" s="583"/>
      <x:c r="ET65" s="583"/>
      <x:c r="EU65" s="583"/>
      <x:c r="EV65" s="583"/>
      <x:c r="EW65" s="583"/>
      <x:c r="EX65" s="583"/>
      <x:c r="EY65" s="583"/>
      <x:c r="EZ65" s="583"/>
      <x:c r="FA65" s="583"/>
      <x:c r="FB65" s="583"/>
      <x:c r="FC65" s="583"/>
      <x:c r="FD65" s="583"/>
      <x:c r="FE65" s="583"/>
      <x:c r="FF65" s="583"/>
      <x:c r="FG65" s="583"/>
      <x:c r="FH65" s="583"/>
      <x:c r="FI65" s="583"/>
      <x:c r="FJ65" s="583"/>
      <x:c r="FK65" s="583"/>
      <x:c r="FL65" s="583"/>
      <x:c r="FM65" s="583"/>
      <x:c r="FN65" s="583"/>
      <x:c r="FO65" s="583"/>
      <x:c r="FP65" s="583"/>
      <x:c r="FQ65" s="583"/>
      <x:c r="FR65" s="583"/>
      <x:c r="FS65" s="583"/>
      <x:c r="FT65" s="583"/>
      <x:c r="FU65" s="583"/>
      <x:c r="FV65" s="583"/>
      <x:c r="FW65" s="583"/>
      <x:c r="FX65" s="583"/>
      <x:c r="FY65" s="583"/>
      <x:c r="FZ65" s="583"/>
      <x:c r="GA65" s="583"/>
      <x:c r="GB65" s="583"/>
      <x:c r="GC65" s="583"/>
      <x:c r="GD65" s="583"/>
      <x:c r="GE65" s="583"/>
      <x:c r="GF65" s="583"/>
      <x:c r="GG65" s="583"/>
      <x:c r="GH65" s="583"/>
      <x:c r="GI65" s="583"/>
      <x:c r="GJ65" s="583"/>
      <x:c r="GK65" s="583"/>
      <x:c r="GL65" s="583"/>
      <x:c r="GM65" s="583"/>
      <x:c r="GN65" s="583"/>
      <x:c r="GO65" s="583"/>
      <x:c r="GP65" s="583"/>
      <x:c r="GQ65" s="583"/>
      <x:c r="GR65" s="583"/>
      <x:c r="GS65" s="583"/>
      <x:c r="GT65" s="583"/>
      <x:c r="GU65" s="583"/>
      <x:c r="GV65" s="583"/>
      <x:c r="GW65" s="583"/>
      <x:c r="GX65" s="583"/>
      <x:c r="GY65" s="583"/>
      <x:c r="GZ65" s="583"/>
      <x:c r="HA65" s="583"/>
      <x:c r="HB65" s="583"/>
      <x:c r="HC65" s="583"/>
      <x:c r="HD65" s="583"/>
      <x:c r="HE65" s="583"/>
      <x:c r="HF65" s="583"/>
      <x:c r="HG65" s="583"/>
      <x:c r="HH65" s="583"/>
      <x:c r="HI65" s="583"/>
      <x:c r="HJ65" s="583"/>
      <x:c r="HK65" s="583"/>
      <x:c r="HL65" s="583"/>
      <x:c r="HM65" s="583"/>
      <x:c r="HN65" s="583"/>
      <x:c r="HO65" s="583"/>
      <x:c r="HP65" s="583"/>
      <x:c r="HQ65" s="583"/>
      <x:c r="HR65" s="583"/>
      <x:c r="HS65" s="583"/>
      <x:c r="HT65" s="583"/>
      <x:c r="HU65" s="583"/>
      <x:c r="HV65" s="583"/>
      <x:c r="HW65" s="583"/>
      <x:c r="HX65" s="583"/>
      <x:c r="HY65" s="583"/>
      <x:c r="HZ65" s="583"/>
      <x:c r="IA65" s="583"/>
      <x:c r="IB65" s="583"/>
      <x:c r="IC65" s="583"/>
      <x:c r="ID65" s="583"/>
      <x:c r="IE65" s="583"/>
      <x:c r="IF65" s="583"/>
      <x:c r="IG65" s="583"/>
      <x:c r="IH65" s="583"/>
      <x:c r="II65" s="583"/>
      <x:c r="IJ65" s="583"/>
      <x:c r="IK65" s="583"/>
      <x:c r="IL65" s="583"/>
      <x:c r="IM65" s="583"/>
      <x:c r="IN65" s="583"/>
      <x:c r="IO65" s="583"/>
      <x:c r="IP65" s="583"/>
      <x:c r="IQ65" s="583"/>
      <x:c r="IR65" s="583"/>
      <x:c r="IS65" s="583"/>
      <x:c r="IT65" s="583"/>
      <x:c r="IU65" s="583"/>
      <x:c r="IV65" s="583"/>
    </x:row>
    <x:row r="66" spans="1:256">
      <x:c r="A66" s="591"/>
      <x:c r="B66" s="580"/>
      <x:c r="C66" s="581"/>
      <x:c r="D66" s="582"/>
      <x:c r="E66" s="599"/>
      <x:c r="F66" s="585"/>
      <x:c r="G66" s="566"/>
      <x:c r="H66" s="566"/>
      <x:c r="I66" s="537"/>
      <x:c r="J66" s="538"/>
      <x:c r="K66" s="585"/>
      <x:c r="L66" s="638"/>
      <x:c r="M66" s="583"/>
      <x:c r="N66" s="583"/>
      <x:c r="O66" s="583"/>
      <x:c r="P66" s="583"/>
      <x:c r="Q66" s="583"/>
      <x:c r="R66" s="583"/>
      <x:c r="S66" s="583"/>
      <x:c r="T66" s="583"/>
      <x:c r="U66" s="583"/>
      <x:c r="V66" s="583"/>
      <x:c r="W66" s="583"/>
      <x:c r="X66" s="583"/>
      <x:c r="Y66" s="583"/>
      <x:c r="Z66" s="583"/>
      <x:c r="AA66" s="583"/>
      <x:c r="AB66" s="583"/>
      <x:c r="AC66" s="583"/>
      <x:c r="AD66" s="583"/>
      <x:c r="AE66" s="583"/>
      <x:c r="AF66" s="583"/>
      <x:c r="AG66" s="583"/>
      <x:c r="AH66" s="583"/>
      <x:c r="AI66" s="583"/>
      <x:c r="AJ66" s="583"/>
      <x:c r="AK66" s="583"/>
      <x:c r="AL66" s="583"/>
      <x:c r="AM66" s="583"/>
      <x:c r="AN66" s="583"/>
      <x:c r="AO66" s="583"/>
      <x:c r="AP66" s="583"/>
      <x:c r="AQ66" s="583"/>
      <x:c r="AR66" s="583"/>
      <x:c r="AS66" s="583"/>
      <x:c r="AT66" s="583"/>
      <x:c r="AU66" s="583"/>
      <x:c r="AV66" s="583"/>
      <x:c r="AW66" s="583"/>
      <x:c r="AX66" s="583"/>
      <x:c r="AY66" s="583"/>
      <x:c r="AZ66" s="583"/>
      <x:c r="BA66" s="583"/>
      <x:c r="BB66" s="583"/>
      <x:c r="BC66" s="583"/>
      <x:c r="BD66" s="583"/>
      <x:c r="BE66" s="583"/>
      <x:c r="BF66" s="583"/>
      <x:c r="BG66" s="583"/>
      <x:c r="BH66" s="583"/>
      <x:c r="BI66" s="583"/>
      <x:c r="BJ66" s="583"/>
      <x:c r="BK66" s="583"/>
      <x:c r="BL66" s="583"/>
      <x:c r="BM66" s="583"/>
      <x:c r="BN66" s="583"/>
      <x:c r="BO66" s="583"/>
      <x:c r="BP66" s="583"/>
      <x:c r="BQ66" s="583"/>
      <x:c r="BR66" s="583"/>
      <x:c r="BS66" s="583"/>
      <x:c r="BT66" s="583"/>
      <x:c r="BU66" s="583"/>
      <x:c r="BV66" s="583"/>
      <x:c r="BW66" s="583"/>
      <x:c r="BX66" s="583"/>
      <x:c r="BY66" s="583"/>
      <x:c r="BZ66" s="583"/>
      <x:c r="CA66" s="583"/>
      <x:c r="CB66" s="583"/>
      <x:c r="CC66" s="583"/>
      <x:c r="CD66" s="583"/>
      <x:c r="CE66" s="583"/>
      <x:c r="CF66" s="583"/>
      <x:c r="CG66" s="583"/>
      <x:c r="CH66" s="583"/>
      <x:c r="CI66" s="583"/>
      <x:c r="CJ66" s="583"/>
      <x:c r="CK66" s="583"/>
      <x:c r="CL66" s="583"/>
      <x:c r="CM66" s="583"/>
      <x:c r="CN66" s="583"/>
      <x:c r="CO66" s="583"/>
      <x:c r="CP66" s="583"/>
      <x:c r="CQ66" s="583"/>
      <x:c r="CR66" s="583"/>
      <x:c r="CS66" s="583"/>
      <x:c r="CT66" s="583"/>
      <x:c r="CU66" s="583"/>
      <x:c r="CV66" s="583"/>
      <x:c r="CW66" s="583"/>
      <x:c r="CX66" s="583"/>
      <x:c r="CY66" s="583"/>
      <x:c r="CZ66" s="583"/>
      <x:c r="DA66" s="583"/>
      <x:c r="DB66" s="583"/>
      <x:c r="DC66" s="583"/>
      <x:c r="DD66" s="583"/>
      <x:c r="DE66" s="583"/>
      <x:c r="DF66" s="583"/>
      <x:c r="DG66" s="583"/>
      <x:c r="DH66" s="583"/>
      <x:c r="DI66" s="583"/>
      <x:c r="DJ66" s="583"/>
      <x:c r="DK66" s="583"/>
      <x:c r="DL66" s="583"/>
      <x:c r="DM66" s="583"/>
      <x:c r="DN66" s="583"/>
      <x:c r="DO66" s="583"/>
      <x:c r="DP66" s="583"/>
      <x:c r="DQ66" s="583"/>
      <x:c r="DR66" s="583"/>
      <x:c r="DS66" s="583"/>
      <x:c r="DT66" s="583"/>
      <x:c r="DU66" s="583"/>
      <x:c r="DV66" s="583"/>
      <x:c r="DW66" s="583"/>
      <x:c r="DX66" s="583"/>
      <x:c r="DY66" s="583"/>
      <x:c r="DZ66" s="583"/>
      <x:c r="EA66" s="583"/>
      <x:c r="EB66" s="583"/>
      <x:c r="EC66" s="583"/>
      <x:c r="ED66" s="583"/>
      <x:c r="EE66" s="583"/>
      <x:c r="EF66" s="583"/>
      <x:c r="EG66" s="583"/>
      <x:c r="EH66" s="583"/>
      <x:c r="EI66" s="583"/>
      <x:c r="EJ66" s="583"/>
      <x:c r="EK66" s="583"/>
      <x:c r="EL66" s="583"/>
      <x:c r="EM66" s="583"/>
      <x:c r="EN66" s="583"/>
      <x:c r="EO66" s="583"/>
      <x:c r="EP66" s="583"/>
      <x:c r="EQ66" s="583"/>
      <x:c r="ER66" s="583"/>
      <x:c r="ES66" s="583"/>
      <x:c r="ET66" s="583"/>
      <x:c r="EU66" s="583"/>
      <x:c r="EV66" s="583"/>
      <x:c r="EW66" s="583"/>
      <x:c r="EX66" s="583"/>
      <x:c r="EY66" s="583"/>
      <x:c r="EZ66" s="583"/>
      <x:c r="FA66" s="583"/>
      <x:c r="FB66" s="583"/>
      <x:c r="FC66" s="583"/>
      <x:c r="FD66" s="583"/>
      <x:c r="FE66" s="583"/>
      <x:c r="FF66" s="583"/>
      <x:c r="FG66" s="583"/>
      <x:c r="FH66" s="583"/>
      <x:c r="FI66" s="583"/>
      <x:c r="FJ66" s="583"/>
      <x:c r="FK66" s="583"/>
      <x:c r="FL66" s="583"/>
      <x:c r="FM66" s="583"/>
      <x:c r="FN66" s="583"/>
      <x:c r="FO66" s="583"/>
      <x:c r="FP66" s="583"/>
      <x:c r="FQ66" s="583"/>
      <x:c r="FR66" s="583"/>
      <x:c r="FS66" s="583"/>
      <x:c r="FT66" s="583"/>
      <x:c r="FU66" s="583"/>
      <x:c r="FV66" s="583"/>
      <x:c r="FW66" s="583"/>
      <x:c r="FX66" s="583"/>
      <x:c r="FY66" s="583"/>
      <x:c r="FZ66" s="583"/>
      <x:c r="GA66" s="583"/>
      <x:c r="GB66" s="583"/>
      <x:c r="GC66" s="583"/>
      <x:c r="GD66" s="583"/>
      <x:c r="GE66" s="583"/>
      <x:c r="GF66" s="583"/>
      <x:c r="GG66" s="583"/>
      <x:c r="GH66" s="583"/>
      <x:c r="GI66" s="583"/>
      <x:c r="GJ66" s="583"/>
      <x:c r="GK66" s="583"/>
      <x:c r="GL66" s="583"/>
      <x:c r="GM66" s="583"/>
      <x:c r="GN66" s="583"/>
      <x:c r="GO66" s="583"/>
      <x:c r="GP66" s="583"/>
      <x:c r="GQ66" s="583"/>
      <x:c r="GR66" s="583"/>
      <x:c r="GS66" s="583"/>
      <x:c r="GT66" s="583"/>
      <x:c r="GU66" s="583"/>
      <x:c r="GV66" s="583"/>
      <x:c r="GW66" s="583"/>
      <x:c r="GX66" s="583"/>
      <x:c r="GY66" s="583"/>
      <x:c r="GZ66" s="583"/>
      <x:c r="HA66" s="583"/>
      <x:c r="HB66" s="583"/>
      <x:c r="HC66" s="583"/>
      <x:c r="HD66" s="583"/>
      <x:c r="HE66" s="583"/>
      <x:c r="HF66" s="583"/>
      <x:c r="HG66" s="583"/>
      <x:c r="HH66" s="583"/>
      <x:c r="HI66" s="583"/>
      <x:c r="HJ66" s="583"/>
      <x:c r="HK66" s="583"/>
      <x:c r="HL66" s="583"/>
      <x:c r="HM66" s="583"/>
      <x:c r="HN66" s="583"/>
      <x:c r="HO66" s="583"/>
      <x:c r="HP66" s="583"/>
      <x:c r="HQ66" s="583"/>
      <x:c r="HR66" s="583"/>
      <x:c r="HS66" s="583"/>
      <x:c r="HT66" s="583"/>
      <x:c r="HU66" s="583"/>
      <x:c r="HV66" s="583"/>
      <x:c r="HW66" s="583"/>
      <x:c r="HX66" s="583"/>
      <x:c r="HY66" s="583"/>
      <x:c r="HZ66" s="583"/>
      <x:c r="IA66" s="583"/>
      <x:c r="IB66" s="583"/>
      <x:c r="IC66" s="583"/>
      <x:c r="ID66" s="583"/>
      <x:c r="IE66" s="583"/>
      <x:c r="IF66" s="583"/>
      <x:c r="IG66" s="583"/>
      <x:c r="IH66" s="583"/>
      <x:c r="II66" s="583"/>
      <x:c r="IJ66" s="583"/>
      <x:c r="IK66" s="583"/>
      <x:c r="IL66" s="583"/>
      <x:c r="IM66" s="583"/>
      <x:c r="IN66" s="583"/>
      <x:c r="IO66" s="583"/>
      <x:c r="IP66" s="583"/>
      <x:c r="IQ66" s="583"/>
      <x:c r="IR66" s="583"/>
      <x:c r="IS66" s="583"/>
      <x:c r="IT66" s="583"/>
      <x:c r="IU66" s="583"/>
      <x:c r="IV66" s="583"/>
    </x:row>
    <x:row r="67" spans="1:256">
      <x:c r="A67" s="591"/>
      <x:c r="B67" s="580"/>
      <x:c r="C67" s="581"/>
      <x:c r="D67" s="582"/>
      <x:c r="E67" s="599"/>
      <x:c r="F67" s="585"/>
      <x:c r="G67" s="566"/>
      <x:c r="H67" s="566"/>
      <x:c r="I67" s="537"/>
      <x:c r="J67" s="538"/>
      <x:c r="K67" s="585"/>
      <x:c r="L67" s="638"/>
      <x:c r="M67" s="583"/>
      <x:c r="N67" s="583"/>
      <x:c r="O67" s="583"/>
      <x:c r="P67" s="583"/>
      <x:c r="Q67" s="583"/>
      <x:c r="R67" s="583"/>
      <x:c r="S67" s="583"/>
      <x:c r="T67" s="583"/>
      <x:c r="U67" s="583"/>
      <x:c r="V67" s="583"/>
      <x:c r="W67" s="583"/>
      <x:c r="X67" s="583"/>
      <x:c r="Y67" s="583"/>
      <x:c r="Z67" s="583"/>
      <x:c r="AA67" s="583"/>
      <x:c r="AB67" s="583"/>
      <x:c r="AC67" s="583"/>
      <x:c r="AD67" s="583"/>
      <x:c r="AE67" s="583"/>
      <x:c r="AF67" s="583"/>
      <x:c r="AG67" s="583"/>
      <x:c r="AH67" s="583"/>
      <x:c r="AI67" s="583"/>
      <x:c r="AJ67" s="583"/>
      <x:c r="AK67" s="583"/>
      <x:c r="AL67" s="583"/>
      <x:c r="AM67" s="583"/>
      <x:c r="AN67" s="583"/>
      <x:c r="AO67" s="583"/>
      <x:c r="AP67" s="583"/>
      <x:c r="AQ67" s="583"/>
      <x:c r="AR67" s="583"/>
      <x:c r="AS67" s="583"/>
      <x:c r="AT67" s="583"/>
      <x:c r="AU67" s="583"/>
      <x:c r="AV67" s="583"/>
      <x:c r="AW67" s="583"/>
      <x:c r="AX67" s="583"/>
      <x:c r="AY67" s="583"/>
      <x:c r="AZ67" s="583"/>
      <x:c r="BA67" s="583"/>
      <x:c r="BB67" s="583"/>
      <x:c r="BC67" s="583"/>
      <x:c r="BD67" s="583"/>
      <x:c r="BE67" s="583"/>
      <x:c r="BF67" s="583"/>
      <x:c r="BG67" s="583"/>
      <x:c r="BH67" s="583"/>
      <x:c r="BI67" s="583"/>
      <x:c r="BJ67" s="583"/>
      <x:c r="BK67" s="583"/>
      <x:c r="BL67" s="583"/>
      <x:c r="BM67" s="583"/>
      <x:c r="BN67" s="583"/>
      <x:c r="BO67" s="583"/>
      <x:c r="BP67" s="583"/>
      <x:c r="BQ67" s="583"/>
      <x:c r="BR67" s="583"/>
      <x:c r="BS67" s="583"/>
      <x:c r="BT67" s="583"/>
      <x:c r="BU67" s="583"/>
      <x:c r="BV67" s="583"/>
      <x:c r="BW67" s="583"/>
      <x:c r="BX67" s="583"/>
      <x:c r="BY67" s="583"/>
      <x:c r="BZ67" s="583"/>
      <x:c r="CA67" s="583"/>
      <x:c r="CB67" s="583"/>
      <x:c r="CC67" s="583"/>
      <x:c r="CD67" s="583"/>
      <x:c r="CE67" s="583"/>
      <x:c r="CF67" s="583"/>
      <x:c r="CG67" s="583"/>
      <x:c r="CH67" s="583"/>
      <x:c r="CI67" s="583"/>
      <x:c r="CJ67" s="583"/>
      <x:c r="CK67" s="583"/>
      <x:c r="CL67" s="583"/>
      <x:c r="CM67" s="583"/>
      <x:c r="CN67" s="583"/>
      <x:c r="CO67" s="583"/>
      <x:c r="CP67" s="583"/>
      <x:c r="CQ67" s="583"/>
      <x:c r="CR67" s="583"/>
      <x:c r="CS67" s="583"/>
      <x:c r="CT67" s="583"/>
      <x:c r="CU67" s="583"/>
      <x:c r="CV67" s="583"/>
      <x:c r="CW67" s="583"/>
      <x:c r="CX67" s="583"/>
      <x:c r="CY67" s="583"/>
      <x:c r="CZ67" s="583"/>
      <x:c r="DA67" s="583"/>
      <x:c r="DB67" s="583"/>
      <x:c r="DC67" s="583"/>
      <x:c r="DD67" s="583"/>
      <x:c r="DE67" s="583"/>
      <x:c r="DF67" s="583"/>
      <x:c r="DG67" s="583"/>
      <x:c r="DH67" s="583"/>
      <x:c r="DI67" s="583"/>
      <x:c r="DJ67" s="583"/>
      <x:c r="DK67" s="583"/>
      <x:c r="DL67" s="583"/>
      <x:c r="DM67" s="583"/>
      <x:c r="DN67" s="583"/>
      <x:c r="DO67" s="583"/>
      <x:c r="DP67" s="583"/>
      <x:c r="DQ67" s="583"/>
      <x:c r="DR67" s="583"/>
      <x:c r="DS67" s="583"/>
      <x:c r="DT67" s="583"/>
      <x:c r="DU67" s="583"/>
      <x:c r="DV67" s="583"/>
      <x:c r="DW67" s="583"/>
      <x:c r="DX67" s="583"/>
      <x:c r="DY67" s="583"/>
      <x:c r="DZ67" s="583"/>
      <x:c r="EA67" s="583"/>
      <x:c r="EB67" s="583"/>
      <x:c r="EC67" s="583"/>
      <x:c r="ED67" s="583"/>
      <x:c r="EE67" s="583"/>
      <x:c r="EF67" s="583"/>
      <x:c r="EG67" s="583"/>
      <x:c r="EH67" s="583"/>
      <x:c r="EI67" s="583"/>
      <x:c r="EJ67" s="583"/>
      <x:c r="EK67" s="583"/>
      <x:c r="EL67" s="583"/>
      <x:c r="EM67" s="583"/>
      <x:c r="EN67" s="583"/>
      <x:c r="EO67" s="583"/>
      <x:c r="EP67" s="583"/>
      <x:c r="EQ67" s="583"/>
      <x:c r="ER67" s="583"/>
      <x:c r="ES67" s="583"/>
      <x:c r="ET67" s="583"/>
      <x:c r="EU67" s="583"/>
      <x:c r="EV67" s="583"/>
      <x:c r="EW67" s="583"/>
      <x:c r="EX67" s="583"/>
      <x:c r="EY67" s="583"/>
      <x:c r="EZ67" s="583"/>
      <x:c r="FA67" s="583"/>
      <x:c r="FB67" s="583"/>
      <x:c r="FC67" s="583"/>
      <x:c r="FD67" s="583"/>
      <x:c r="FE67" s="583"/>
      <x:c r="FF67" s="583"/>
      <x:c r="FG67" s="583"/>
      <x:c r="FH67" s="583"/>
      <x:c r="FI67" s="583"/>
      <x:c r="FJ67" s="583"/>
      <x:c r="FK67" s="583"/>
      <x:c r="FL67" s="583"/>
      <x:c r="FM67" s="583"/>
      <x:c r="FN67" s="583"/>
      <x:c r="FO67" s="583"/>
      <x:c r="FP67" s="583"/>
      <x:c r="FQ67" s="583"/>
      <x:c r="FR67" s="583"/>
      <x:c r="FS67" s="583"/>
      <x:c r="FT67" s="583"/>
      <x:c r="FU67" s="583"/>
      <x:c r="FV67" s="583"/>
      <x:c r="FW67" s="583"/>
      <x:c r="FX67" s="583"/>
      <x:c r="FY67" s="583"/>
      <x:c r="FZ67" s="583"/>
      <x:c r="GA67" s="583"/>
      <x:c r="GB67" s="583"/>
      <x:c r="GC67" s="583"/>
      <x:c r="GD67" s="583"/>
      <x:c r="GE67" s="583"/>
      <x:c r="GF67" s="583"/>
      <x:c r="GG67" s="583"/>
      <x:c r="GH67" s="583"/>
      <x:c r="GI67" s="583"/>
      <x:c r="GJ67" s="583"/>
      <x:c r="GK67" s="583"/>
      <x:c r="GL67" s="583"/>
      <x:c r="GM67" s="583"/>
      <x:c r="GN67" s="583"/>
      <x:c r="GO67" s="583"/>
      <x:c r="GP67" s="583"/>
      <x:c r="GQ67" s="583"/>
      <x:c r="GR67" s="583"/>
      <x:c r="GS67" s="583"/>
      <x:c r="GT67" s="583"/>
      <x:c r="GU67" s="583"/>
      <x:c r="GV67" s="583"/>
      <x:c r="GW67" s="583"/>
      <x:c r="GX67" s="583"/>
      <x:c r="GY67" s="583"/>
      <x:c r="GZ67" s="583"/>
      <x:c r="HA67" s="583"/>
      <x:c r="HB67" s="583"/>
      <x:c r="HC67" s="583"/>
      <x:c r="HD67" s="583"/>
      <x:c r="HE67" s="583"/>
      <x:c r="HF67" s="583"/>
      <x:c r="HG67" s="583"/>
      <x:c r="HH67" s="583"/>
      <x:c r="HI67" s="583"/>
      <x:c r="HJ67" s="583"/>
      <x:c r="HK67" s="583"/>
      <x:c r="HL67" s="583"/>
      <x:c r="HM67" s="583"/>
      <x:c r="HN67" s="583"/>
      <x:c r="HO67" s="583"/>
      <x:c r="HP67" s="583"/>
      <x:c r="HQ67" s="583"/>
      <x:c r="HR67" s="583"/>
      <x:c r="HS67" s="583"/>
      <x:c r="HT67" s="583"/>
      <x:c r="HU67" s="583"/>
      <x:c r="HV67" s="583"/>
      <x:c r="HW67" s="583"/>
      <x:c r="HX67" s="583"/>
      <x:c r="HY67" s="583"/>
      <x:c r="HZ67" s="583"/>
      <x:c r="IA67" s="583"/>
      <x:c r="IB67" s="583"/>
      <x:c r="IC67" s="583"/>
      <x:c r="ID67" s="583"/>
      <x:c r="IE67" s="583"/>
      <x:c r="IF67" s="583"/>
      <x:c r="IG67" s="583"/>
      <x:c r="IH67" s="583"/>
      <x:c r="II67" s="583"/>
      <x:c r="IJ67" s="583"/>
      <x:c r="IK67" s="583"/>
      <x:c r="IL67" s="583"/>
      <x:c r="IM67" s="583"/>
      <x:c r="IN67" s="583"/>
      <x:c r="IO67" s="583"/>
      <x:c r="IP67" s="583"/>
      <x:c r="IQ67" s="583"/>
      <x:c r="IR67" s="583"/>
      <x:c r="IS67" s="583"/>
      <x:c r="IT67" s="583"/>
      <x:c r="IU67" s="583"/>
      <x:c r="IV67" s="583"/>
    </x:row>
    <x:row r="68" spans="1:256">
      <x:c r="A68" s="591"/>
      <x:c r="B68" s="580"/>
      <x:c r="C68" s="581"/>
      <x:c r="D68" s="582"/>
      <x:c r="E68" s="599"/>
      <x:c r="F68" s="585"/>
      <x:c r="G68" s="566"/>
      <x:c r="H68" s="566"/>
      <x:c r="I68" s="537"/>
      <x:c r="J68" s="538"/>
      <x:c r="K68" s="585"/>
      <x:c r="L68" s="638"/>
      <x:c r="M68" s="583"/>
      <x:c r="N68" s="583"/>
      <x:c r="O68" s="583"/>
      <x:c r="P68" s="583"/>
      <x:c r="Q68" s="583"/>
      <x:c r="R68" s="583"/>
      <x:c r="S68" s="583"/>
      <x:c r="T68" s="583"/>
      <x:c r="U68" s="583"/>
      <x:c r="V68" s="583"/>
      <x:c r="W68" s="583"/>
      <x:c r="X68" s="583"/>
      <x:c r="Y68" s="583"/>
      <x:c r="Z68" s="583"/>
      <x:c r="AA68" s="583"/>
      <x:c r="AB68" s="583"/>
      <x:c r="AC68" s="583"/>
      <x:c r="AD68" s="583"/>
      <x:c r="AE68" s="583"/>
      <x:c r="AF68" s="583"/>
      <x:c r="AG68" s="583"/>
      <x:c r="AH68" s="583"/>
      <x:c r="AI68" s="583"/>
      <x:c r="AJ68" s="583"/>
      <x:c r="AK68" s="583"/>
      <x:c r="AL68" s="583"/>
      <x:c r="AM68" s="583"/>
      <x:c r="AN68" s="583"/>
      <x:c r="AO68" s="583"/>
      <x:c r="AP68" s="583"/>
      <x:c r="AQ68" s="583"/>
      <x:c r="AR68" s="583"/>
      <x:c r="AS68" s="583"/>
      <x:c r="AT68" s="583"/>
      <x:c r="AU68" s="583"/>
      <x:c r="AV68" s="583"/>
      <x:c r="AW68" s="583"/>
      <x:c r="AX68" s="583"/>
      <x:c r="AY68" s="583"/>
      <x:c r="AZ68" s="583"/>
      <x:c r="BA68" s="583"/>
      <x:c r="BB68" s="583"/>
      <x:c r="BC68" s="583"/>
      <x:c r="BD68" s="583"/>
      <x:c r="BE68" s="583"/>
      <x:c r="BF68" s="583"/>
      <x:c r="BG68" s="583"/>
      <x:c r="BH68" s="583"/>
      <x:c r="BI68" s="583"/>
      <x:c r="BJ68" s="583"/>
      <x:c r="BK68" s="583"/>
      <x:c r="BL68" s="583"/>
      <x:c r="BM68" s="583"/>
      <x:c r="BN68" s="583"/>
      <x:c r="BO68" s="583"/>
      <x:c r="BP68" s="583"/>
      <x:c r="BQ68" s="583"/>
      <x:c r="BR68" s="583"/>
      <x:c r="BS68" s="583"/>
      <x:c r="BT68" s="583"/>
      <x:c r="BU68" s="583"/>
      <x:c r="BV68" s="583"/>
      <x:c r="BW68" s="583"/>
      <x:c r="BX68" s="583"/>
      <x:c r="BY68" s="583"/>
      <x:c r="BZ68" s="583"/>
      <x:c r="CA68" s="583"/>
      <x:c r="CB68" s="583"/>
      <x:c r="CC68" s="583"/>
      <x:c r="CD68" s="583"/>
      <x:c r="CE68" s="583"/>
      <x:c r="CF68" s="583"/>
      <x:c r="CG68" s="583"/>
      <x:c r="CH68" s="583"/>
      <x:c r="CI68" s="583"/>
      <x:c r="CJ68" s="583"/>
      <x:c r="CK68" s="583"/>
      <x:c r="CL68" s="583"/>
      <x:c r="CM68" s="583"/>
      <x:c r="CN68" s="583"/>
      <x:c r="CO68" s="583"/>
      <x:c r="CP68" s="583"/>
      <x:c r="CQ68" s="583"/>
      <x:c r="CR68" s="583"/>
      <x:c r="CS68" s="583"/>
      <x:c r="CT68" s="583"/>
      <x:c r="CU68" s="583"/>
      <x:c r="CV68" s="583"/>
      <x:c r="CW68" s="583"/>
      <x:c r="CX68" s="583"/>
      <x:c r="CY68" s="583"/>
      <x:c r="CZ68" s="583"/>
      <x:c r="DA68" s="583"/>
      <x:c r="DB68" s="583"/>
      <x:c r="DC68" s="583"/>
      <x:c r="DD68" s="583"/>
      <x:c r="DE68" s="583"/>
      <x:c r="DF68" s="583"/>
      <x:c r="DG68" s="583"/>
      <x:c r="DH68" s="583"/>
      <x:c r="DI68" s="583"/>
      <x:c r="DJ68" s="583"/>
      <x:c r="DK68" s="583"/>
      <x:c r="DL68" s="583"/>
      <x:c r="DM68" s="583"/>
      <x:c r="DN68" s="583"/>
      <x:c r="DO68" s="583"/>
      <x:c r="DP68" s="583"/>
      <x:c r="DQ68" s="583"/>
      <x:c r="DR68" s="583"/>
      <x:c r="DS68" s="583"/>
      <x:c r="DT68" s="583"/>
      <x:c r="DU68" s="583"/>
      <x:c r="DV68" s="583"/>
      <x:c r="DW68" s="583"/>
      <x:c r="DX68" s="583"/>
      <x:c r="DY68" s="583"/>
      <x:c r="DZ68" s="583"/>
      <x:c r="EA68" s="583"/>
      <x:c r="EB68" s="583"/>
      <x:c r="EC68" s="583"/>
      <x:c r="ED68" s="583"/>
      <x:c r="EE68" s="583"/>
      <x:c r="EF68" s="583"/>
      <x:c r="EG68" s="583"/>
      <x:c r="EH68" s="583"/>
      <x:c r="EI68" s="583"/>
      <x:c r="EJ68" s="583"/>
      <x:c r="EK68" s="583"/>
      <x:c r="EL68" s="583"/>
      <x:c r="EM68" s="583"/>
      <x:c r="EN68" s="583"/>
      <x:c r="EO68" s="583"/>
      <x:c r="EP68" s="583"/>
      <x:c r="EQ68" s="583"/>
      <x:c r="ER68" s="583"/>
      <x:c r="ES68" s="583"/>
      <x:c r="ET68" s="583"/>
      <x:c r="EU68" s="583"/>
      <x:c r="EV68" s="583"/>
      <x:c r="EW68" s="583"/>
      <x:c r="EX68" s="583"/>
      <x:c r="EY68" s="583"/>
      <x:c r="EZ68" s="583"/>
      <x:c r="FA68" s="583"/>
      <x:c r="FB68" s="583"/>
      <x:c r="FC68" s="583"/>
      <x:c r="FD68" s="583"/>
      <x:c r="FE68" s="583"/>
      <x:c r="FF68" s="583"/>
      <x:c r="FG68" s="583"/>
      <x:c r="FH68" s="583"/>
      <x:c r="FI68" s="583"/>
      <x:c r="FJ68" s="583"/>
      <x:c r="FK68" s="583"/>
      <x:c r="FL68" s="583"/>
      <x:c r="FM68" s="583"/>
      <x:c r="FN68" s="583"/>
      <x:c r="FO68" s="583"/>
      <x:c r="FP68" s="583"/>
      <x:c r="FQ68" s="583"/>
      <x:c r="FR68" s="583"/>
      <x:c r="FS68" s="583"/>
      <x:c r="FT68" s="583"/>
      <x:c r="FU68" s="583"/>
      <x:c r="FV68" s="583"/>
      <x:c r="FW68" s="583"/>
      <x:c r="FX68" s="583"/>
      <x:c r="FY68" s="583"/>
      <x:c r="FZ68" s="583"/>
      <x:c r="GA68" s="583"/>
      <x:c r="GB68" s="583"/>
      <x:c r="GC68" s="583"/>
      <x:c r="GD68" s="583"/>
      <x:c r="GE68" s="583"/>
      <x:c r="GF68" s="583"/>
      <x:c r="GG68" s="583"/>
      <x:c r="GH68" s="583"/>
      <x:c r="GI68" s="583"/>
      <x:c r="GJ68" s="583"/>
      <x:c r="GK68" s="583"/>
      <x:c r="GL68" s="583"/>
      <x:c r="GM68" s="583"/>
      <x:c r="GN68" s="583"/>
      <x:c r="GO68" s="583"/>
      <x:c r="GP68" s="583"/>
      <x:c r="GQ68" s="583"/>
      <x:c r="GR68" s="583"/>
      <x:c r="GS68" s="583"/>
      <x:c r="GT68" s="583"/>
      <x:c r="GU68" s="583"/>
      <x:c r="GV68" s="583"/>
      <x:c r="GW68" s="583"/>
      <x:c r="GX68" s="583"/>
      <x:c r="GY68" s="583"/>
      <x:c r="GZ68" s="583"/>
      <x:c r="HA68" s="583"/>
      <x:c r="HB68" s="583"/>
      <x:c r="HC68" s="583"/>
      <x:c r="HD68" s="583"/>
      <x:c r="HE68" s="583"/>
      <x:c r="HF68" s="583"/>
      <x:c r="HG68" s="583"/>
      <x:c r="HH68" s="583"/>
      <x:c r="HI68" s="583"/>
      <x:c r="HJ68" s="583"/>
      <x:c r="HK68" s="583"/>
      <x:c r="HL68" s="583"/>
      <x:c r="HM68" s="583"/>
      <x:c r="HN68" s="583"/>
      <x:c r="HO68" s="583"/>
      <x:c r="HP68" s="583"/>
      <x:c r="HQ68" s="583"/>
      <x:c r="HR68" s="583"/>
      <x:c r="HS68" s="583"/>
      <x:c r="HT68" s="583"/>
      <x:c r="HU68" s="583"/>
      <x:c r="HV68" s="583"/>
      <x:c r="HW68" s="583"/>
      <x:c r="HX68" s="583"/>
      <x:c r="HY68" s="583"/>
      <x:c r="HZ68" s="583"/>
      <x:c r="IA68" s="583"/>
      <x:c r="IB68" s="583"/>
      <x:c r="IC68" s="583"/>
      <x:c r="ID68" s="583"/>
      <x:c r="IE68" s="583"/>
      <x:c r="IF68" s="583"/>
      <x:c r="IG68" s="583"/>
      <x:c r="IH68" s="583"/>
      <x:c r="II68" s="583"/>
      <x:c r="IJ68" s="583"/>
      <x:c r="IK68" s="583"/>
      <x:c r="IL68" s="583"/>
      <x:c r="IM68" s="583"/>
      <x:c r="IN68" s="583"/>
      <x:c r="IO68" s="583"/>
      <x:c r="IP68" s="583"/>
      <x:c r="IQ68" s="583"/>
      <x:c r="IR68" s="583"/>
      <x:c r="IS68" s="583"/>
      <x:c r="IT68" s="583"/>
      <x:c r="IU68" s="583"/>
      <x:c r="IV68" s="583"/>
    </x:row>
    <x:row r="69" spans="1:256">
      <x:c r="A69" s="591"/>
      <x:c r="B69" s="580"/>
      <x:c r="C69" s="581"/>
      <x:c r="D69" s="582"/>
      <x:c r="E69" s="599"/>
      <x:c r="F69" s="585"/>
      <x:c r="G69" s="566"/>
      <x:c r="H69" s="566"/>
      <x:c r="I69" s="537"/>
      <x:c r="J69" s="538"/>
      <x:c r="K69" s="585"/>
      <x:c r="L69" s="638"/>
      <x:c r="M69" s="583"/>
      <x:c r="N69" s="583"/>
      <x:c r="O69" s="583"/>
      <x:c r="P69" s="583"/>
      <x:c r="Q69" s="583"/>
      <x:c r="R69" s="583"/>
      <x:c r="S69" s="583"/>
      <x:c r="T69" s="583"/>
      <x:c r="U69" s="583"/>
      <x:c r="V69" s="583"/>
      <x:c r="W69" s="583"/>
      <x:c r="X69" s="583"/>
      <x:c r="Y69" s="583"/>
      <x:c r="Z69" s="583"/>
      <x:c r="AA69" s="583"/>
      <x:c r="AB69" s="583"/>
      <x:c r="AC69" s="583"/>
      <x:c r="AD69" s="583"/>
      <x:c r="AE69" s="583"/>
      <x:c r="AF69" s="583"/>
      <x:c r="AG69" s="583"/>
      <x:c r="AH69" s="583"/>
      <x:c r="AI69" s="583"/>
      <x:c r="AJ69" s="583"/>
      <x:c r="AK69" s="583"/>
      <x:c r="AL69" s="583"/>
      <x:c r="AM69" s="583"/>
      <x:c r="AN69" s="583"/>
      <x:c r="AO69" s="583"/>
      <x:c r="AP69" s="583"/>
      <x:c r="AQ69" s="583"/>
      <x:c r="AR69" s="583"/>
      <x:c r="AS69" s="583"/>
      <x:c r="AT69" s="583"/>
      <x:c r="AU69" s="583"/>
      <x:c r="AV69" s="583"/>
      <x:c r="AW69" s="583"/>
      <x:c r="AX69" s="583"/>
      <x:c r="AY69" s="583"/>
      <x:c r="AZ69" s="583"/>
      <x:c r="BA69" s="583"/>
      <x:c r="BB69" s="583"/>
      <x:c r="BC69" s="583"/>
      <x:c r="BD69" s="583"/>
      <x:c r="BE69" s="583"/>
      <x:c r="BF69" s="583"/>
      <x:c r="BG69" s="583"/>
      <x:c r="BH69" s="583"/>
      <x:c r="BI69" s="583"/>
      <x:c r="BJ69" s="583"/>
      <x:c r="BK69" s="583"/>
      <x:c r="BL69" s="583"/>
      <x:c r="BM69" s="583"/>
      <x:c r="BN69" s="583"/>
      <x:c r="BO69" s="583"/>
      <x:c r="BP69" s="583"/>
      <x:c r="BQ69" s="583"/>
      <x:c r="BR69" s="583"/>
      <x:c r="BS69" s="583"/>
      <x:c r="BT69" s="583"/>
      <x:c r="BU69" s="583"/>
      <x:c r="BV69" s="583"/>
      <x:c r="BW69" s="583"/>
      <x:c r="BX69" s="583"/>
      <x:c r="BY69" s="583"/>
      <x:c r="BZ69" s="583"/>
      <x:c r="CA69" s="583"/>
      <x:c r="CB69" s="583"/>
      <x:c r="CC69" s="583"/>
      <x:c r="CD69" s="583"/>
      <x:c r="CE69" s="583"/>
      <x:c r="CF69" s="583"/>
      <x:c r="CG69" s="583"/>
      <x:c r="CH69" s="583"/>
      <x:c r="CI69" s="583"/>
      <x:c r="CJ69" s="583"/>
      <x:c r="CK69" s="583"/>
      <x:c r="CL69" s="583"/>
      <x:c r="CM69" s="583"/>
      <x:c r="CN69" s="583"/>
      <x:c r="CO69" s="583"/>
      <x:c r="CP69" s="583"/>
      <x:c r="CQ69" s="583"/>
      <x:c r="CR69" s="583"/>
      <x:c r="CS69" s="583"/>
      <x:c r="CT69" s="583"/>
      <x:c r="CU69" s="583"/>
      <x:c r="CV69" s="583"/>
      <x:c r="CW69" s="583"/>
      <x:c r="CX69" s="583"/>
      <x:c r="CY69" s="583"/>
      <x:c r="CZ69" s="583"/>
      <x:c r="DA69" s="583"/>
      <x:c r="DB69" s="583"/>
      <x:c r="DC69" s="583"/>
      <x:c r="DD69" s="583"/>
      <x:c r="DE69" s="583"/>
      <x:c r="DF69" s="583"/>
      <x:c r="DG69" s="583"/>
      <x:c r="DH69" s="583"/>
      <x:c r="DI69" s="583"/>
      <x:c r="DJ69" s="583"/>
      <x:c r="DK69" s="583"/>
      <x:c r="DL69" s="583"/>
      <x:c r="DM69" s="583"/>
      <x:c r="DN69" s="583"/>
      <x:c r="DO69" s="583"/>
      <x:c r="DP69" s="583"/>
      <x:c r="DQ69" s="583"/>
      <x:c r="DR69" s="583"/>
      <x:c r="DS69" s="583"/>
      <x:c r="DT69" s="583"/>
      <x:c r="DU69" s="583"/>
      <x:c r="DV69" s="583"/>
      <x:c r="DW69" s="583"/>
      <x:c r="DX69" s="583"/>
      <x:c r="DY69" s="583"/>
      <x:c r="DZ69" s="583"/>
      <x:c r="EA69" s="583"/>
      <x:c r="EB69" s="583"/>
      <x:c r="EC69" s="583"/>
      <x:c r="ED69" s="583"/>
      <x:c r="EE69" s="583"/>
      <x:c r="EF69" s="583"/>
      <x:c r="EG69" s="583"/>
      <x:c r="EH69" s="583"/>
      <x:c r="EI69" s="583"/>
      <x:c r="EJ69" s="583"/>
      <x:c r="EK69" s="583"/>
      <x:c r="EL69" s="583"/>
      <x:c r="EM69" s="583"/>
      <x:c r="EN69" s="583"/>
      <x:c r="EO69" s="583"/>
      <x:c r="EP69" s="583"/>
      <x:c r="EQ69" s="583"/>
      <x:c r="ER69" s="583"/>
      <x:c r="ES69" s="583"/>
      <x:c r="ET69" s="583"/>
      <x:c r="EU69" s="583"/>
      <x:c r="EV69" s="583"/>
      <x:c r="EW69" s="583"/>
      <x:c r="EX69" s="583"/>
      <x:c r="EY69" s="583"/>
      <x:c r="EZ69" s="583"/>
      <x:c r="FA69" s="583"/>
      <x:c r="FB69" s="583"/>
      <x:c r="FC69" s="583"/>
      <x:c r="FD69" s="583"/>
      <x:c r="FE69" s="583"/>
      <x:c r="FF69" s="583"/>
      <x:c r="FG69" s="583"/>
      <x:c r="FH69" s="583"/>
      <x:c r="FI69" s="583"/>
      <x:c r="FJ69" s="583"/>
      <x:c r="FK69" s="583"/>
      <x:c r="FL69" s="583"/>
      <x:c r="FM69" s="583"/>
      <x:c r="FN69" s="583"/>
      <x:c r="FO69" s="583"/>
      <x:c r="FP69" s="583"/>
      <x:c r="FQ69" s="583"/>
      <x:c r="FR69" s="583"/>
      <x:c r="FS69" s="583"/>
      <x:c r="FT69" s="583"/>
      <x:c r="FU69" s="583"/>
      <x:c r="FV69" s="583"/>
      <x:c r="FW69" s="583"/>
      <x:c r="FX69" s="583"/>
      <x:c r="FY69" s="583"/>
      <x:c r="FZ69" s="583"/>
      <x:c r="GA69" s="583"/>
      <x:c r="GB69" s="583"/>
      <x:c r="GC69" s="583"/>
      <x:c r="GD69" s="583"/>
      <x:c r="GE69" s="583"/>
      <x:c r="GF69" s="583"/>
      <x:c r="GG69" s="583"/>
      <x:c r="GH69" s="583"/>
      <x:c r="GI69" s="583"/>
      <x:c r="GJ69" s="583"/>
      <x:c r="GK69" s="583"/>
      <x:c r="GL69" s="583"/>
      <x:c r="GM69" s="583"/>
      <x:c r="GN69" s="583"/>
      <x:c r="GO69" s="583"/>
      <x:c r="GP69" s="583"/>
      <x:c r="GQ69" s="583"/>
      <x:c r="GR69" s="583"/>
      <x:c r="GS69" s="583"/>
      <x:c r="GT69" s="583"/>
      <x:c r="GU69" s="583"/>
      <x:c r="GV69" s="583"/>
      <x:c r="GW69" s="583"/>
      <x:c r="GX69" s="583"/>
      <x:c r="GY69" s="583"/>
      <x:c r="GZ69" s="583"/>
      <x:c r="HA69" s="583"/>
      <x:c r="HB69" s="583"/>
      <x:c r="HC69" s="583"/>
      <x:c r="HD69" s="583"/>
      <x:c r="HE69" s="583"/>
      <x:c r="HF69" s="583"/>
      <x:c r="HG69" s="583"/>
      <x:c r="HH69" s="583"/>
      <x:c r="HI69" s="583"/>
      <x:c r="HJ69" s="583"/>
      <x:c r="HK69" s="583"/>
      <x:c r="HL69" s="583"/>
      <x:c r="HM69" s="583"/>
      <x:c r="HN69" s="583"/>
      <x:c r="HO69" s="583"/>
      <x:c r="HP69" s="583"/>
      <x:c r="HQ69" s="583"/>
      <x:c r="HR69" s="583"/>
      <x:c r="HS69" s="583"/>
      <x:c r="HT69" s="583"/>
      <x:c r="HU69" s="583"/>
      <x:c r="HV69" s="583"/>
      <x:c r="HW69" s="583"/>
      <x:c r="HX69" s="583"/>
      <x:c r="HY69" s="583"/>
      <x:c r="HZ69" s="583"/>
      <x:c r="IA69" s="583"/>
      <x:c r="IB69" s="583"/>
      <x:c r="IC69" s="583"/>
      <x:c r="ID69" s="583"/>
      <x:c r="IE69" s="583"/>
      <x:c r="IF69" s="583"/>
      <x:c r="IG69" s="583"/>
      <x:c r="IH69" s="583"/>
      <x:c r="II69" s="583"/>
      <x:c r="IJ69" s="583"/>
      <x:c r="IK69" s="583"/>
      <x:c r="IL69" s="583"/>
      <x:c r="IM69" s="583"/>
      <x:c r="IN69" s="583"/>
      <x:c r="IO69" s="583"/>
      <x:c r="IP69" s="583"/>
      <x:c r="IQ69" s="583"/>
      <x:c r="IR69" s="583"/>
      <x:c r="IS69" s="583"/>
      <x:c r="IT69" s="583"/>
      <x:c r="IU69" s="583"/>
      <x:c r="IV69" s="583"/>
    </x:row>
    <x:row r="70" spans="1:256">
      <x:c r="A70" s="591"/>
      <x:c r="B70" s="580"/>
      <x:c r="C70" s="581"/>
      <x:c r="D70" s="582"/>
      <x:c r="E70" s="599"/>
      <x:c r="F70" s="585"/>
      <x:c r="G70" s="566"/>
      <x:c r="H70" s="566"/>
      <x:c r="I70" s="537"/>
      <x:c r="J70" s="538"/>
      <x:c r="K70" s="585"/>
      <x:c r="L70" s="638"/>
      <x:c r="M70" s="583"/>
      <x:c r="N70" s="583"/>
      <x:c r="O70" s="583"/>
      <x:c r="P70" s="583"/>
      <x:c r="Q70" s="583"/>
      <x:c r="R70" s="583"/>
      <x:c r="S70" s="583"/>
      <x:c r="T70" s="583"/>
      <x:c r="U70" s="583"/>
      <x:c r="V70" s="583"/>
      <x:c r="W70" s="583"/>
      <x:c r="X70" s="583"/>
      <x:c r="Y70" s="583"/>
      <x:c r="Z70" s="583"/>
      <x:c r="AA70" s="583"/>
      <x:c r="AB70" s="583"/>
      <x:c r="AC70" s="583"/>
      <x:c r="AD70" s="583"/>
      <x:c r="AE70" s="583"/>
      <x:c r="AF70" s="583"/>
      <x:c r="AG70" s="583"/>
      <x:c r="AH70" s="583"/>
      <x:c r="AI70" s="583"/>
      <x:c r="AJ70" s="583"/>
      <x:c r="AK70" s="583"/>
      <x:c r="AL70" s="583"/>
      <x:c r="AM70" s="583"/>
      <x:c r="AN70" s="583"/>
      <x:c r="AO70" s="583"/>
      <x:c r="AP70" s="583"/>
      <x:c r="AQ70" s="583"/>
      <x:c r="AR70" s="583"/>
      <x:c r="AS70" s="583"/>
      <x:c r="AT70" s="583"/>
      <x:c r="AU70" s="583"/>
      <x:c r="AV70" s="583"/>
      <x:c r="AW70" s="583"/>
      <x:c r="AX70" s="583"/>
      <x:c r="AY70" s="583"/>
      <x:c r="AZ70" s="583"/>
      <x:c r="BA70" s="583"/>
      <x:c r="BB70" s="583"/>
      <x:c r="BC70" s="583"/>
      <x:c r="BD70" s="583"/>
      <x:c r="BE70" s="583"/>
      <x:c r="BF70" s="583"/>
      <x:c r="BG70" s="583"/>
      <x:c r="BH70" s="583"/>
      <x:c r="BI70" s="583"/>
      <x:c r="BJ70" s="583"/>
      <x:c r="BK70" s="583"/>
      <x:c r="BL70" s="583"/>
      <x:c r="BM70" s="583"/>
      <x:c r="BN70" s="583"/>
      <x:c r="BO70" s="583"/>
      <x:c r="BP70" s="583"/>
      <x:c r="BQ70" s="583"/>
      <x:c r="BR70" s="583"/>
      <x:c r="BS70" s="583"/>
      <x:c r="BT70" s="583"/>
      <x:c r="BU70" s="583"/>
      <x:c r="BV70" s="583"/>
      <x:c r="BW70" s="583"/>
      <x:c r="BX70" s="583"/>
      <x:c r="BY70" s="583"/>
      <x:c r="BZ70" s="583"/>
      <x:c r="CA70" s="583"/>
      <x:c r="CB70" s="583"/>
      <x:c r="CC70" s="583"/>
      <x:c r="CD70" s="583"/>
      <x:c r="CE70" s="583"/>
      <x:c r="CF70" s="583"/>
      <x:c r="CG70" s="583"/>
      <x:c r="CH70" s="583"/>
      <x:c r="CI70" s="583"/>
      <x:c r="CJ70" s="583"/>
      <x:c r="CK70" s="583"/>
      <x:c r="CL70" s="583"/>
      <x:c r="CM70" s="583"/>
      <x:c r="CN70" s="583"/>
      <x:c r="CO70" s="583"/>
      <x:c r="CP70" s="583"/>
      <x:c r="CQ70" s="583"/>
      <x:c r="CR70" s="583"/>
      <x:c r="CS70" s="583"/>
      <x:c r="CT70" s="583"/>
      <x:c r="CU70" s="583"/>
      <x:c r="CV70" s="583"/>
      <x:c r="CW70" s="583"/>
      <x:c r="CX70" s="583"/>
      <x:c r="CY70" s="583"/>
      <x:c r="CZ70" s="583"/>
      <x:c r="DA70" s="583"/>
      <x:c r="DB70" s="583"/>
      <x:c r="DC70" s="583"/>
      <x:c r="DD70" s="583"/>
      <x:c r="DE70" s="583"/>
      <x:c r="DF70" s="583"/>
      <x:c r="DG70" s="583"/>
      <x:c r="DH70" s="583"/>
      <x:c r="DI70" s="583"/>
      <x:c r="DJ70" s="583"/>
      <x:c r="DK70" s="583"/>
      <x:c r="DL70" s="583"/>
      <x:c r="DM70" s="583"/>
      <x:c r="DN70" s="583"/>
      <x:c r="DO70" s="583"/>
      <x:c r="DP70" s="583"/>
      <x:c r="DQ70" s="583"/>
      <x:c r="DR70" s="583"/>
      <x:c r="DS70" s="583"/>
      <x:c r="DT70" s="583"/>
      <x:c r="DU70" s="583"/>
      <x:c r="DV70" s="583"/>
      <x:c r="DW70" s="583"/>
      <x:c r="DX70" s="583"/>
      <x:c r="DY70" s="583"/>
      <x:c r="DZ70" s="583"/>
      <x:c r="EA70" s="583"/>
      <x:c r="EB70" s="583"/>
      <x:c r="EC70" s="583"/>
      <x:c r="ED70" s="583"/>
      <x:c r="EE70" s="583"/>
      <x:c r="EF70" s="583"/>
      <x:c r="EG70" s="583"/>
      <x:c r="EH70" s="583"/>
      <x:c r="EI70" s="583"/>
      <x:c r="EJ70" s="583"/>
      <x:c r="EK70" s="583"/>
      <x:c r="EL70" s="583"/>
      <x:c r="EM70" s="583"/>
      <x:c r="EN70" s="583"/>
      <x:c r="EO70" s="583"/>
      <x:c r="EP70" s="583"/>
      <x:c r="EQ70" s="583"/>
      <x:c r="ER70" s="583"/>
      <x:c r="ES70" s="583"/>
      <x:c r="ET70" s="583"/>
      <x:c r="EU70" s="583"/>
      <x:c r="EV70" s="583"/>
      <x:c r="EW70" s="583"/>
      <x:c r="EX70" s="583"/>
      <x:c r="EY70" s="583"/>
      <x:c r="EZ70" s="583"/>
      <x:c r="FA70" s="583"/>
      <x:c r="FB70" s="583"/>
      <x:c r="FC70" s="583"/>
      <x:c r="FD70" s="583"/>
      <x:c r="FE70" s="583"/>
      <x:c r="FF70" s="583"/>
      <x:c r="FG70" s="583"/>
      <x:c r="FH70" s="583"/>
      <x:c r="FI70" s="583"/>
      <x:c r="FJ70" s="583"/>
      <x:c r="FK70" s="583"/>
      <x:c r="FL70" s="583"/>
      <x:c r="FM70" s="583"/>
      <x:c r="FN70" s="583"/>
      <x:c r="FO70" s="583"/>
      <x:c r="FP70" s="583"/>
      <x:c r="FQ70" s="583"/>
      <x:c r="FR70" s="583"/>
      <x:c r="FS70" s="583"/>
      <x:c r="FT70" s="583"/>
      <x:c r="FU70" s="583"/>
      <x:c r="FV70" s="583"/>
      <x:c r="FW70" s="583"/>
      <x:c r="FX70" s="583"/>
      <x:c r="FY70" s="583"/>
      <x:c r="FZ70" s="583"/>
      <x:c r="GA70" s="583"/>
      <x:c r="GB70" s="583"/>
      <x:c r="GC70" s="583"/>
      <x:c r="GD70" s="583"/>
      <x:c r="GE70" s="583"/>
      <x:c r="GF70" s="583"/>
      <x:c r="GG70" s="583"/>
      <x:c r="GH70" s="583"/>
      <x:c r="GI70" s="583"/>
      <x:c r="GJ70" s="583"/>
      <x:c r="GK70" s="583"/>
      <x:c r="GL70" s="583"/>
      <x:c r="GM70" s="583"/>
      <x:c r="GN70" s="583"/>
      <x:c r="GO70" s="583"/>
      <x:c r="GP70" s="583"/>
      <x:c r="GQ70" s="583"/>
      <x:c r="GR70" s="583"/>
      <x:c r="GS70" s="583"/>
      <x:c r="GT70" s="583"/>
      <x:c r="GU70" s="583"/>
      <x:c r="GV70" s="583"/>
      <x:c r="GW70" s="583"/>
      <x:c r="GX70" s="583"/>
      <x:c r="GY70" s="583"/>
      <x:c r="GZ70" s="583"/>
      <x:c r="HA70" s="583"/>
      <x:c r="HB70" s="583"/>
      <x:c r="HC70" s="583"/>
      <x:c r="HD70" s="583"/>
      <x:c r="HE70" s="583"/>
      <x:c r="HF70" s="583"/>
      <x:c r="HG70" s="583"/>
      <x:c r="HH70" s="583"/>
      <x:c r="HI70" s="583"/>
      <x:c r="HJ70" s="583"/>
      <x:c r="HK70" s="583"/>
      <x:c r="HL70" s="583"/>
      <x:c r="HM70" s="583"/>
      <x:c r="HN70" s="583"/>
      <x:c r="HO70" s="583"/>
      <x:c r="HP70" s="583"/>
      <x:c r="HQ70" s="583"/>
      <x:c r="HR70" s="583"/>
      <x:c r="HS70" s="583"/>
      <x:c r="HT70" s="583"/>
      <x:c r="HU70" s="583"/>
      <x:c r="HV70" s="583"/>
      <x:c r="HW70" s="583"/>
      <x:c r="HX70" s="583"/>
      <x:c r="HY70" s="583"/>
      <x:c r="HZ70" s="583"/>
      <x:c r="IA70" s="583"/>
      <x:c r="IB70" s="583"/>
      <x:c r="IC70" s="583"/>
      <x:c r="ID70" s="583"/>
      <x:c r="IE70" s="583"/>
      <x:c r="IF70" s="583"/>
      <x:c r="IG70" s="583"/>
      <x:c r="IH70" s="583"/>
      <x:c r="II70" s="583"/>
      <x:c r="IJ70" s="583"/>
      <x:c r="IK70" s="583"/>
      <x:c r="IL70" s="583"/>
      <x:c r="IM70" s="583"/>
      <x:c r="IN70" s="583"/>
      <x:c r="IO70" s="583"/>
      <x:c r="IP70" s="583"/>
      <x:c r="IQ70" s="583"/>
      <x:c r="IR70" s="583"/>
      <x:c r="IS70" s="583"/>
      <x:c r="IT70" s="583"/>
      <x:c r="IU70" s="583"/>
      <x:c r="IV70" s="583"/>
    </x:row>
    <x:row r="71" spans="1:256">
      <x:c r="A71" s="591"/>
      <x:c r="B71" s="580"/>
      <x:c r="C71" s="581"/>
      <x:c r="D71" s="582"/>
      <x:c r="E71" s="599"/>
      <x:c r="F71" s="585"/>
      <x:c r="G71" s="566"/>
      <x:c r="H71" s="566"/>
      <x:c r="I71" s="537"/>
      <x:c r="J71" s="538"/>
      <x:c r="K71" s="585"/>
      <x:c r="L71" s="638"/>
      <x:c r="M71" s="583"/>
      <x:c r="N71" s="583"/>
      <x:c r="O71" s="583"/>
      <x:c r="P71" s="583"/>
      <x:c r="Q71" s="583"/>
      <x:c r="R71" s="583"/>
      <x:c r="S71" s="583"/>
      <x:c r="T71" s="583"/>
      <x:c r="U71" s="583"/>
      <x:c r="V71" s="583"/>
      <x:c r="W71" s="583"/>
      <x:c r="X71" s="583"/>
      <x:c r="Y71" s="583"/>
      <x:c r="Z71" s="583"/>
      <x:c r="AA71" s="583"/>
      <x:c r="AB71" s="583"/>
      <x:c r="AC71" s="583"/>
      <x:c r="AD71" s="583"/>
      <x:c r="AE71" s="583"/>
      <x:c r="AF71" s="583"/>
      <x:c r="AG71" s="583"/>
      <x:c r="AH71" s="583"/>
      <x:c r="AI71" s="583"/>
      <x:c r="AJ71" s="583"/>
      <x:c r="AK71" s="583"/>
      <x:c r="AL71" s="583"/>
      <x:c r="AM71" s="583"/>
      <x:c r="AN71" s="583"/>
      <x:c r="AO71" s="583"/>
      <x:c r="AP71" s="583"/>
      <x:c r="AQ71" s="583"/>
      <x:c r="AR71" s="583"/>
      <x:c r="AS71" s="583"/>
      <x:c r="AT71" s="583"/>
      <x:c r="AU71" s="583"/>
      <x:c r="AV71" s="583"/>
      <x:c r="AW71" s="583"/>
      <x:c r="AX71" s="583"/>
      <x:c r="AY71" s="583"/>
      <x:c r="AZ71" s="583"/>
      <x:c r="BA71" s="583"/>
      <x:c r="BB71" s="583"/>
      <x:c r="BC71" s="583"/>
      <x:c r="BD71" s="583"/>
      <x:c r="BE71" s="583"/>
      <x:c r="BF71" s="583"/>
      <x:c r="BG71" s="583"/>
      <x:c r="BH71" s="583"/>
      <x:c r="BI71" s="583"/>
      <x:c r="BJ71" s="583"/>
      <x:c r="BK71" s="583"/>
      <x:c r="BL71" s="583"/>
      <x:c r="BM71" s="583"/>
      <x:c r="BN71" s="583"/>
      <x:c r="BO71" s="583"/>
      <x:c r="BP71" s="583"/>
      <x:c r="BQ71" s="583"/>
      <x:c r="BR71" s="583"/>
      <x:c r="BS71" s="583"/>
      <x:c r="BT71" s="583"/>
      <x:c r="BU71" s="583"/>
      <x:c r="BV71" s="583"/>
      <x:c r="BW71" s="583"/>
      <x:c r="BX71" s="583"/>
      <x:c r="BY71" s="583"/>
      <x:c r="BZ71" s="583"/>
      <x:c r="CA71" s="583"/>
      <x:c r="CB71" s="583"/>
      <x:c r="CC71" s="583"/>
      <x:c r="CD71" s="583"/>
      <x:c r="CE71" s="583"/>
      <x:c r="CF71" s="583"/>
      <x:c r="CG71" s="583"/>
      <x:c r="CH71" s="583"/>
      <x:c r="CI71" s="583"/>
      <x:c r="CJ71" s="583"/>
      <x:c r="CK71" s="583"/>
      <x:c r="CL71" s="583"/>
      <x:c r="CM71" s="583"/>
      <x:c r="CN71" s="583"/>
      <x:c r="CO71" s="583"/>
      <x:c r="CP71" s="583"/>
      <x:c r="CQ71" s="583"/>
      <x:c r="CR71" s="583"/>
      <x:c r="CS71" s="583"/>
      <x:c r="CT71" s="583"/>
      <x:c r="CU71" s="583"/>
      <x:c r="CV71" s="583"/>
      <x:c r="CW71" s="583"/>
      <x:c r="CX71" s="583"/>
      <x:c r="CY71" s="583"/>
      <x:c r="CZ71" s="583"/>
      <x:c r="DA71" s="583"/>
      <x:c r="DB71" s="583"/>
      <x:c r="DC71" s="583"/>
      <x:c r="DD71" s="583"/>
      <x:c r="DE71" s="583"/>
      <x:c r="DF71" s="583"/>
      <x:c r="DG71" s="583"/>
      <x:c r="DH71" s="583"/>
      <x:c r="DI71" s="583"/>
      <x:c r="DJ71" s="583"/>
      <x:c r="DK71" s="583"/>
      <x:c r="DL71" s="583"/>
      <x:c r="DM71" s="583"/>
      <x:c r="DN71" s="583"/>
      <x:c r="DO71" s="583"/>
      <x:c r="DP71" s="583"/>
      <x:c r="DQ71" s="583"/>
      <x:c r="DR71" s="583"/>
      <x:c r="DS71" s="583"/>
      <x:c r="DT71" s="583"/>
      <x:c r="DU71" s="583"/>
      <x:c r="DV71" s="583"/>
      <x:c r="DW71" s="583"/>
      <x:c r="DX71" s="583"/>
      <x:c r="DY71" s="583"/>
      <x:c r="DZ71" s="583"/>
      <x:c r="EA71" s="583"/>
      <x:c r="EB71" s="583"/>
      <x:c r="EC71" s="583"/>
      <x:c r="ED71" s="583"/>
      <x:c r="EE71" s="583"/>
      <x:c r="EF71" s="583"/>
      <x:c r="EG71" s="583"/>
      <x:c r="EH71" s="583"/>
      <x:c r="EI71" s="583"/>
      <x:c r="EJ71" s="583"/>
      <x:c r="EK71" s="583"/>
      <x:c r="EL71" s="583"/>
      <x:c r="EM71" s="583"/>
      <x:c r="EN71" s="583"/>
      <x:c r="EO71" s="583"/>
      <x:c r="EP71" s="583"/>
      <x:c r="EQ71" s="583"/>
      <x:c r="ER71" s="583"/>
      <x:c r="ES71" s="583"/>
      <x:c r="ET71" s="583"/>
      <x:c r="EU71" s="583"/>
      <x:c r="EV71" s="583"/>
      <x:c r="EW71" s="583"/>
      <x:c r="EX71" s="583"/>
      <x:c r="EY71" s="583"/>
      <x:c r="EZ71" s="583"/>
      <x:c r="FA71" s="583"/>
      <x:c r="FB71" s="583"/>
      <x:c r="FC71" s="583"/>
      <x:c r="FD71" s="583"/>
      <x:c r="FE71" s="583"/>
      <x:c r="FF71" s="583"/>
      <x:c r="FG71" s="583"/>
      <x:c r="FH71" s="583"/>
      <x:c r="FI71" s="583"/>
      <x:c r="FJ71" s="583"/>
      <x:c r="FK71" s="583"/>
      <x:c r="FL71" s="583"/>
      <x:c r="FM71" s="583"/>
      <x:c r="FN71" s="583"/>
      <x:c r="FO71" s="583"/>
      <x:c r="FP71" s="583"/>
      <x:c r="FQ71" s="583"/>
      <x:c r="FR71" s="583"/>
      <x:c r="FS71" s="583"/>
      <x:c r="FT71" s="583"/>
      <x:c r="FU71" s="583"/>
      <x:c r="FV71" s="583"/>
      <x:c r="FW71" s="583"/>
      <x:c r="FX71" s="583"/>
      <x:c r="FY71" s="583"/>
      <x:c r="FZ71" s="583"/>
      <x:c r="GA71" s="583"/>
      <x:c r="GB71" s="583"/>
      <x:c r="GC71" s="583"/>
      <x:c r="GD71" s="583"/>
      <x:c r="GE71" s="583"/>
      <x:c r="GF71" s="583"/>
      <x:c r="GG71" s="583"/>
      <x:c r="GH71" s="583"/>
      <x:c r="GI71" s="583"/>
      <x:c r="GJ71" s="583"/>
      <x:c r="GK71" s="583"/>
      <x:c r="GL71" s="583"/>
      <x:c r="GM71" s="583"/>
      <x:c r="GN71" s="583"/>
      <x:c r="GO71" s="583"/>
      <x:c r="GP71" s="583"/>
      <x:c r="GQ71" s="583"/>
      <x:c r="GR71" s="583"/>
      <x:c r="GS71" s="583"/>
      <x:c r="GT71" s="583"/>
      <x:c r="GU71" s="583"/>
      <x:c r="GV71" s="583"/>
      <x:c r="GW71" s="583"/>
      <x:c r="GX71" s="583"/>
      <x:c r="GY71" s="583"/>
      <x:c r="GZ71" s="583"/>
      <x:c r="HA71" s="583"/>
      <x:c r="HB71" s="583"/>
      <x:c r="HC71" s="583"/>
      <x:c r="HD71" s="583"/>
      <x:c r="HE71" s="583"/>
      <x:c r="HF71" s="583"/>
      <x:c r="HG71" s="583"/>
      <x:c r="HH71" s="583"/>
      <x:c r="HI71" s="583"/>
      <x:c r="HJ71" s="583"/>
      <x:c r="HK71" s="583"/>
      <x:c r="HL71" s="583"/>
      <x:c r="HM71" s="583"/>
      <x:c r="HN71" s="583"/>
      <x:c r="HO71" s="583"/>
      <x:c r="HP71" s="583"/>
      <x:c r="HQ71" s="583"/>
      <x:c r="HR71" s="583"/>
      <x:c r="HS71" s="583"/>
      <x:c r="HT71" s="583"/>
      <x:c r="HU71" s="583"/>
      <x:c r="HV71" s="583"/>
      <x:c r="HW71" s="583"/>
      <x:c r="HX71" s="583"/>
      <x:c r="HY71" s="583"/>
      <x:c r="HZ71" s="583"/>
      <x:c r="IA71" s="583"/>
      <x:c r="IB71" s="583"/>
      <x:c r="IC71" s="583"/>
      <x:c r="ID71" s="583"/>
      <x:c r="IE71" s="583"/>
      <x:c r="IF71" s="583"/>
      <x:c r="IG71" s="583"/>
      <x:c r="IH71" s="583"/>
      <x:c r="II71" s="583"/>
      <x:c r="IJ71" s="583"/>
      <x:c r="IK71" s="583"/>
      <x:c r="IL71" s="583"/>
      <x:c r="IM71" s="583"/>
      <x:c r="IN71" s="583"/>
      <x:c r="IO71" s="583"/>
      <x:c r="IP71" s="583"/>
      <x:c r="IQ71" s="583"/>
      <x:c r="IR71" s="583"/>
      <x:c r="IS71" s="583"/>
      <x:c r="IT71" s="583"/>
      <x:c r="IU71" s="583"/>
      <x:c r="IV71" s="583"/>
    </x:row>
    <x:row r="72" spans="1:256">
      <x:c r="A72" s="591"/>
      <x:c r="B72" s="580"/>
      <x:c r="C72" s="581"/>
      <x:c r="D72" s="582"/>
      <x:c r="E72" s="599"/>
      <x:c r="F72" s="585"/>
      <x:c r="G72" s="566"/>
      <x:c r="H72" s="566"/>
      <x:c r="I72" s="537"/>
      <x:c r="J72" s="538"/>
      <x:c r="K72" s="585"/>
      <x:c r="L72" s="638"/>
      <x:c r="M72" s="583"/>
      <x:c r="N72" s="583"/>
      <x:c r="O72" s="583"/>
      <x:c r="P72" s="583"/>
      <x:c r="Q72" s="583"/>
      <x:c r="R72" s="583"/>
      <x:c r="S72" s="583"/>
      <x:c r="T72" s="583"/>
      <x:c r="U72" s="583"/>
      <x:c r="V72" s="583"/>
      <x:c r="W72" s="583"/>
      <x:c r="X72" s="583"/>
      <x:c r="Y72" s="583"/>
      <x:c r="Z72" s="583"/>
      <x:c r="AA72" s="583"/>
      <x:c r="AB72" s="583"/>
      <x:c r="AC72" s="583"/>
      <x:c r="AD72" s="583"/>
      <x:c r="AE72" s="583"/>
      <x:c r="AF72" s="583"/>
      <x:c r="AG72" s="583"/>
      <x:c r="AH72" s="583"/>
      <x:c r="AI72" s="583"/>
      <x:c r="AJ72" s="583"/>
      <x:c r="AK72" s="583"/>
      <x:c r="AL72" s="583"/>
      <x:c r="AM72" s="583"/>
      <x:c r="AN72" s="583"/>
      <x:c r="AO72" s="583"/>
      <x:c r="AP72" s="583"/>
      <x:c r="AQ72" s="583"/>
      <x:c r="AR72" s="583"/>
      <x:c r="AS72" s="583"/>
      <x:c r="AT72" s="583"/>
      <x:c r="AU72" s="583"/>
      <x:c r="AV72" s="583"/>
      <x:c r="AW72" s="583"/>
      <x:c r="AX72" s="583"/>
      <x:c r="AY72" s="583"/>
      <x:c r="AZ72" s="583"/>
      <x:c r="BA72" s="583"/>
      <x:c r="BB72" s="583"/>
      <x:c r="BC72" s="583"/>
      <x:c r="BD72" s="583"/>
      <x:c r="BE72" s="583"/>
      <x:c r="BF72" s="583"/>
      <x:c r="BG72" s="583"/>
      <x:c r="BH72" s="583"/>
      <x:c r="BI72" s="583"/>
      <x:c r="BJ72" s="583"/>
      <x:c r="BK72" s="583"/>
      <x:c r="BL72" s="583"/>
      <x:c r="BM72" s="583"/>
      <x:c r="BN72" s="583"/>
      <x:c r="BO72" s="583"/>
      <x:c r="BP72" s="583"/>
      <x:c r="BQ72" s="583"/>
      <x:c r="BR72" s="583"/>
      <x:c r="BS72" s="583"/>
      <x:c r="BT72" s="583"/>
      <x:c r="BU72" s="583"/>
      <x:c r="BV72" s="583"/>
      <x:c r="BW72" s="583"/>
      <x:c r="BX72" s="583"/>
      <x:c r="BY72" s="583"/>
      <x:c r="BZ72" s="583"/>
      <x:c r="CA72" s="583"/>
      <x:c r="CB72" s="583"/>
      <x:c r="CC72" s="583"/>
      <x:c r="CD72" s="583"/>
      <x:c r="CE72" s="583"/>
      <x:c r="CF72" s="583"/>
      <x:c r="CG72" s="583"/>
      <x:c r="CH72" s="583"/>
      <x:c r="CI72" s="583"/>
      <x:c r="CJ72" s="583"/>
      <x:c r="CK72" s="583"/>
      <x:c r="CL72" s="583"/>
      <x:c r="CM72" s="583"/>
      <x:c r="CN72" s="583"/>
      <x:c r="CO72" s="583"/>
      <x:c r="CP72" s="583"/>
      <x:c r="CQ72" s="583"/>
      <x:c r="CR72" s="583"/>
      <x:c r="CS72" s="583"/>
      <x:c r="CT72" s="583"/>
      <x:c r="CU72" s="583"/>
      <x:c r="CV72" s="583"/>
      <x:c r="CW72" s="583"/>
      <x:c r="CX72" s="583"/>
      <x:c r="CY72" s="583"/>
      <x:c r="CZ72" s="583"/>
      <x:c r="DA72" s="583"/>
      <x:c r="DB72" s="583"/>
      <x:c r="DC72" s="583"/>
      <x:c r="DD72" s="583"/>
      <x:c r="DE72" s="583"/>
      <x:c r="DF72" s="583"/>
      <x:c r="DG72" s="583"/>
      <x:c r="DH72" s="583"/>
      <x:c r="DI72" s="583"/>
      <x:c r="DJ72" s="583"/>
      <x:c r="DK72" s="583"/>
      <x:c r="DL72" s="583"/>
      <x:c r="DM72" s="583"/>
      <x:c r="DN72" s="583"/>
      <x:c r="DO72" s="583"/>
      <x:c r="DP72" s="583"/>
      <x:c r="DQ72" s="583"/>
      <x:c r="DR72" s="583"/>
      <x:c r="DS72" s="583"/>
      <x:c r="DT72" s="583"/>
      <x:c r="DU72" s="583"/>
      <x:c r="DV72" s="583"/>
      <x:c r="DW72" s="583"/>
      <x:c r="DX72" s="583"/>
      <x:c r="DY72" s="583"/>
      <x:c r="DZ72" s="583"/>
      <x:c r="EA72" s="583"/>
      <x:c r="EB72" s="583"/>
      <x:c r="EC72" s="583"/>
      <x:c r="ED72" s="583"/>
      <x:c r="EE72" s="583"/>
      <x:c r="EF72" s="583"/>
      <x:c r="EG72" s="583"/>
      <x:c r="EH72" s="583"/>
      <x:c r="EI72" s="583"/>
      <x:c r="EJ72" s="583"/>
      <x:c r="EK72" s="583"/>
      <x:c r="EL72" s="583"/>
      <x:c r="EM72" s="583"/>
      <x:c r="EN72" s="583"/>
      <x:c r="EO72" s="583"/>
      <x:c r="EP72" s="583"/>
      <x:c r="EQ72" s="583"/>
      <x:c r="ER72" s="583"/>
      <x:c r="ES72" s="583"/>
      <x:c r="ET72" s="583"/>
      <x:c r="EU72" s="583"/>
      <x:c r="EV72" s="583"/>
      <x:c r="EW72" s="583"/>
      <x:c r="EX72" s="583"/>
      <x:c r="EY72" s="583"/>
      <x:c r="EZ72" s="583"/>
      <x:c r="FA72" s="583"/>
      <x:c r="FB72" s="583"/>
      <x:c r="FC72" s="583"/>
      <x:c r="FD72" s="583"/>
      <x:c r="FE72" s="583"/>
      <x:c r="FF72" s="583"/>
      <x:c r="FG72" s="583"/>
      <x:c r="FH72" s="583"/>
      <x:c r="FI72" s="583"/>
      <x:c r="FJ72" s="583"/>
      <x:c r="FK72" s="583"/>
      <x:c r="FL72" s="583"/>
      <x:c r="FM72" s="583"/>
      <x:c r="FN72" s="583"/>
      <x:c r="FO72" s="583"/>
      <x:c r="FP72" s="583"/>
      <x:c r="FQ72" s="583"/>
      <x:c r="FR72" s="583"/>
      <x:c r="FS72" s="583"/>
      <x:c r="FT72" s="583"/>
      <x:c r="FU72" s="583"/>
      <x:c r="FV72" s="583"/>
      <x:c r="FW72" s="583"/>
      <x:c r="FX72" s="583"/>
      <x:c r="FY72" s="583"/>
      <x:c r="FZ72" s="583"/>
      <x:c r="GA72" s="583"/>
      <x:c r="GB72" s="583"/>
      <x:c r="GC72" s="583"/>
      <x:c r="GD72" s="583"/>
      <x:c r="GE72" s="583"/>
      <x:c r="GF72" s="583"/>
      <x:c r="GG72" s="583"/>
      <x:c r="GH72" s="583"/>
      <x:c r="GI72" s="583"/>
      <x:c r="GJ72" s="583"/>
      <x:c r="GK72" s="583"/>
      <x:c r="GL72" s="583"/>
      <x:c r="GM72" s="583"/>
      <x:c r="GN72" s="583"/>
      <x:c r="GO72" s="583"/>
      <x:c r="GP72" s="583"/>
      <x:c r="GQ72" s="583"/>
      <x:c r="GR72" s="583"/>
      <x:c r="GS72" s="583"/>
      <x:c r="GT72" s="583"/>
      <x:c r="GU72" s="583"/>
      <x:c r="GV72" s="583"/>
      <x:c r="GW72" s="583"/>
      <x:c r="GX72" s="583"/>
      <x:c r="GY72" s="583"/>
      <x:c r="GZ72" s="583"/>
      <x:c r="HA72" s="583"/>
      <x:c r="HB72" s="583"/>
      <x:c r="HC72" s="583"/>
      <x:c r="HD72" s="583"/>
      <x:c r="HE72" s="583"/>
      <x:c r="HF72" s="583"/>
      <x:c r="HG72" s="583"/>
      <x:c r="HH72" s="583"/>
      <x:c r="HI72" s="583"/>
      <x:c r="HJ72" s="583"/>
      <x:c r="HK72" s="583"/>
      <x:c r="HL72" s="583"/>
      <x:c r="HM72" s="583"/>
      <x:c r="HN72" s="583"/>
      <x:c r="HO72" s="583"/>
      <x:c r="HP72" s="583"/>
      <x:c r="HQ72" s="583"/>
      <x:c r="HR72" s="583"/>
      <x:c r="HS72" s="583"/>
      <x:c r="HT72" s="583"/>
      <x:c r="HU72" s="583"/>
      <x:c r="HV72" s="583"/>
      <x:c r="HW72" s="583"/>
      <x:c r="HX72" s="583"/>
      <x:c r="HY72" s="583"/>
      <x:c r="HZ72" s="583"/>
      <x:c r="IA72" s="583"/>
      <x:c r="IB72" s="583"/>
      <x:c r="IC72" s="583"/>
      <x:c r="ID72" s="583"/>
      <x:c r="IE72" s="583"/>
      <x:c r="IF72" s="583"/>
      <x:c r="IG72" s="583"/>
      <x:c r="IH72" s="583"/>
      <x:c r="II72" s="583"/>
      <x:c r="IJ72" s="583"/>
      <x:c r="IK72" s="583"/>
      <x:c r="IL72" s="583"/>
      <x:c r="IM72" s="583"/>
      <x:c r="IN72" s="583"/>
      <x:c r="IO72" s="583"/>
      <x:c r="IP72" s="583"/>
      <x:c r="IQ72" s="583"/>
      <x:c r="IR72" s="583"/>
      <x:c r="IS72" s="583"/>
      <x:c r="IT72" s="583"/>
      <x:c r="IU72" s="583"/>
      <x:c r="IV72" s="583"/>
    </x:row>
    <x:row r="73" spans="1:256">
      <x:c r="A73" s="591"/>
      <x:c r="B73" s="580"/>
      <x:c r="C73" s="581"/>
      <x:c r="D73" s="582"/>
      <x:c r="E73" s="599"/>
      <x:c r="F73" s="585"/>
      <x:c r="G73" s="566"/>
      <x:c r="H73" s="566"/>
      <x:c r="I73" s="537"/>
      <x:c r="J73" s="538"/>
      <x:c r="K73" s="585"/>
      <x:c r="L73" s="638"/>
      <x:c r="M73" s="583"/>
      <x:c r="N73" s="583"/>
      <x:c r="O73" s="583"/>
      <x:c r="P73" s="583"/>
      <x:c r="Q73" s="583"/>
      <x:c r="R73" s="583"/>
      <x:c r="S73" s="583"/>
      <x:c r="T73" s="583"/>
      <x:c r="U73" s="583"/>
      <x:c r="V73" s="583"/>
      <x:c r="W73" s="583"/>
      <x:c r="X73" s="583"/>
      <x:c r="Y73" s="583"/>
      <x:c r="Z73" s="583"/>
      <x:c r="AA73" s="583"/>
      <x:c r="AB73" s="583"/>
      <x:c r="AC73" s="583"/>
      <x:c r="AD73" s="583"/>
      <x:c r="AE73" s="583"/>
      <x:c r="AF73" s="583"/>
      <x:c r="AG73" s="583"/>
      <x:c r="AH73" s="583"/>
      <x:c r="AI73" s="583"/>
      <x:c r="AJ73" s="583"/>
      <x:c r="AK73" s="583"/>
      <x:c r="AL73" s="583"/>
      <x:c r="AM73" s="583"/>
      <x:c r="AN73" s="583"/>
      <x:c r="AO73" s="583"/>
      <x:c r="AP73" s="583"/>
      <x:c r="AQ73" s="583"/>
      <x:c r="AR73" s="583"/>
      <x:c r="AS73" s="583"/>
      <x:c r="AT73" s="583"/>
      <x:c r="AU73" s="583"/>
      <x:c r="AV73" s="583"/>
      <x:c r="AW73" s="583"/>
      <x:c r="AX73" s="583"/>
      <x:c r="AY73" s="583"/>
      <x:c r="AZ73" s="583"/>
      <x:c r="BA73" s="583"/>
      <x:c r="BB73" s="583"/>
      <x:c r="BC73" s="583"/>
      <x:c r="BD73" s="583"/>
      <x:c r="BE73" s="583"/>
      <x:c r="BF73" s="583"/>
      <x:c r="BG73" s="583"/>
      <x:c r="BH73" s="583"/>
      <x:c r="BI73" s="583"/>
      <x:c r="BJ73" s="583"/>
      <x:c r="BK73" s="583"/>
      <x:c r="BL73" s="583"/>
      <x:c r="BM73" s="583"/>
      <x:c r="BN73" s="583"/>
      <x:c r="BO73" s="583"/>
      <x:c r="BP73" s="583"/>
      <x:c r="BQ73" s="583"/>
      <x:c r="BR73" s="583"/>
      <x:c r="BS73" s="583"/>
      <x:c r="BT73" s="583"/>
      <x:c r="BU73" s="583"/>
      <x:c r="BV73" s="583"/>
      <x:c r="BW73" s="583"/>
      <x:c r="BX73" s="583"/>
      <x:c r="BY73" s="583"/>
      <x:c r="BZ73" s="583"/>
      <x:c r="CA73" s="583"/>
      <x:c r="CB73" s="583"/>
      <x:c r="CC73" s="583"/>
      <x:c r="CD73" s="583"/>
      <x:c r="CE73" s="583"/>
      <x:c r="CF73" s="583"/>
      <x:c r="CG73" s="583"/>
      <x:c r="CH73" s="583"/>
      <x:c r="CI73" s="583"/>
      <x:c r="CJ73" s="583"/>
      <x:c r="CK73" s="583"/>
      <x:c r="CL73" s="583"/>
      <x:c r="CM73" s="583"/>
      <x:c r="CN73" s="583"/>
      <x:c r="CO73" s="583"/>
      <x:c r="CP73" s="583"/>
      <x:c r="CQ73" s="583"/>
      <x:c r="CR73" s="583"/>
      <x:c r="CS73" s="583"/>
      <x:c r="CT73" s="583"/>
      <x:c r="CU73" s="583"/>
      <x:c r="CV73" s="583"/>
      <x:c r="CW73" s="583"/>
      <x:c r="CX73" s="583"/>
      <x:c r="CY73" s="583"/>
      <x:c r="CZ73" s="583"/>
      <x:c r="DA73" s="583"/>
      <x:c r="DB73" s="583"/>
      <x:c r="DC73" s="583"/>
      <x:c r="DD73" s="583"/>
      <x:c r="DE73" s="583"/>
      <x:c r="DF73" s="583"/>
      <x:c r="DG73" s="583"/>
      <x:c r="DH73" s="583"/>
      <x:c r="DI73" s="583"/>
      <x:c r="DJ73" s="583"/>
      <x:c r="DK73" s="583"/>
      <x:c r="DL73" s="583"/>
      <x:c r="DM73" s="583"/>
      <x:c r="DN73" s="583"/>
      <x:c r="DO73" s="583"/>
      <x:c r="DP73" s="583"/>
      <x:c r="DQ73" s="583"/>
      <x:c r="DR73" s="583"/>
      <x:c r="DS73" s="583"/>
      <x:c r="DT73" s="583"/>
      <x:c r="DU73" s="583"/>
      <x:c r="DV73" s="583"/>
      <x:c r="DW73" s="583"/>
      <x:c r="DX73" s="583"/>
      <x:c r="DY73" s="583"/>
      <x:c r="DZ73" s="583"/>
      <x:c r="EA73" s="583"/>
      <x:c r="EB73" s="583"/>
      <x:c r="EC73" s="583"/>
      <x:c r="ED73" s="583"/>
      <x:c r="EE73" s="583"/>
      <x:c r="EF73" s="583"/>
      <x:c r="EG73" s="583"/>
      <x:c r="EH73" s="583"/>
      <x:c r="EI73" s="583"/>
      <x:c r="EJ73" s="583"/>
      <x:c r="EK73" s="583"/>
      <x:c r="EL73" s="583"/>
      <x:c r="EM73" s="583"/>
      <x:c r="EN73" s="583"/>
      <x:c r="EO73" s="583"/>
      <x:c r="EP73" s="583"/>
      <x:c r="EQ73" s="583"/>
      <x:c r="ER73" s="583"/>
      <x:c r="ES73" s="583"/>
      <x:c r="ET73" s="583"/>
      <x:c r="EU73" s="583"/>
      <x:c r="EV73" s="583"/>
      <x:c r="EW73" s="583"/>
      <x:c r="EX73" s="583"/>
      <x:c r="EY73" s="583"/>
      <x:c r="EZ73" s="583"/>
      <x:c r="FA73" s="583"/>
      <x:c r="FB73" s="583"/>
      <x:c r="FC73" s="583"/>
      <x:c r="FD73" s="583"/>
      <x:c r="FE73" s="583"/>
      <x:c r="FF73" s="583"/>
      <x:c r="FG73" s="583"/>
      <x:c r="FH73" s="583"/>
      <x:c r="FI73" s="583"/>
      <x:c r="FJ73" s="583"/>
      <x:c r="FK73" s="583"/>
      <x:c r="FL73" s="583"/>
      <x:c r="FM73" s="583"/>
      <x:c r="FN73" s="583"/>
      <x:c r="FO73" s="583"/>
      <x:c r="FP73" s="583"/>
      <x:c r="FQ73" s="583"/>
      <x:c r="FR73" s="583"/>
      <x:c r="FS73" s="583"/>
      <x:c r="FT73" s="583"/>
      <x:c r="FU73" s="583"/>
      <x:c r="FV73" s="583"/>
      <x:c r="FW73" s="583"/>
      <x:c r="FX73" s="583"/>
      <x:c r="FY73" s="583"/>
      <x:c r="FZ73" s="583"/>
      <x:c r="GA73" s="583"/>
      <x:c r="GB73" s="583"/>
      <x:c r="GC73" s="583"/>
      <x:c r="GD73" s="583"/>
      <x:c r="GE73" s="583"/>
      <x:c r="GF73" s="583"/>
      <x:c r="GG73" s="583"/>
      <x:c r="GH73" s="583"/>
      <x:c r="GI73" s="583"/>
      <x:c r="GJ73" s="583"/>
      <x:c r="GK73" s="583"/>
      <x:c r="GL73" s="583"/>
      <x:c r="GM73" s="583"/>
      <x:c r="GN73" s="583"/>
      <x:c r="GO73" s="583"/>
      <x:c r="GP73" s="583"/>
      <x:c r="GQ73" s="583"/>
      <x:c r="GR73" s="583"/>
      <x:c r="GS73" s="583"/>
      <x:c r="GT73" s="583"/>
      <x:c r="GU73" s="583"/>
      <x:c r="GV73" s="583"/>
      <x:c r="GW73" s="583"/>
      <x:c r="GX73" s="583"/>
      <x:c r="GY73" s="583"/>
      <x:c r="GZ73" s="583"/>
      <x:c r="HA73" s="583"/>
      <x:c r="HB73" s="583"/>
      <x:c r="HC73" s="583"/>
      <x:c r="HD73" s="583"/>
      <x:c r="HE73" s="583"/>
      <x:c r="HF73" s="583"/>
      <x:c r="HG73" s="583"/>
      <x:c r="HH73" s="583"/>
      <x:c r="HI73" s="583"/>
      <x:c r="HJ73" s="583"/>
      <x:c r="HK73" s="583"/>
      <x:c r="HL73" s="583"/>
      <x:c r="HM73" s="583"/>
      <x:c r="HN73" s="583"/>
      <x:c r="HO73" s="583"/>
      <x:c r="HP73" s="583"/>
      <x:c r="HQ73" s="583"/>
      <x:c r="HR73" s="583"/>
      <x:c r="HS73" s="583"/>
      <x:c r="HT73" s="583"/>
      <x:c r="HU73" s="583"/>
      <x:c r="HV73" s="583"/>
      <x:c r="HW73" s="583"/>
      <x:c r="HX73" s="583"/>
      <x:c r="HY73" s="583"/>
      <x:c r="HZ73" s="583"/>
      <x:c r="IA73" s="583"/>
      <x:c r="IB73" s="583"/>
      <x:c r="IC73" s="583"/>
      <x:c r="ID73" s="583"/>
      <x:c r="IE73" s="583"/>
      <x:c r="IF73" s="583"/>
      <x:c r="IG73" s="583"/>
      <x:c r="IH73" s="583"/>
      <x:c r="II73" s="583"/>
      <x:c r="IJ73" s="583"/>
      <x:c r="IK73" s="583"/>
      <x:c r="IL73" s="583"/>
      <x:c r="IM73" s="583"/>
      <x:c r="IN73" s="583"/>
      <x:c r="IO73" s="583"/>
      <x:c r="IP73" s="583"/>
      <x:c r="IQ73" s="583"/>
      <x:c r="IR73" s="583"/>
      <x:c r="IS73" s="583"/>
      <x:c r="IT73" s="583"/>
      <x:c r="IU73" s="583"/>
      <x:c r="IV73" s="583"/>
    </x:row>
    <x:row r="74" spans="1:256">
      <x:c r="A74" s="591"/>
      <x:c r="B74" s="580"/>
      <x:c r="C74" s="581"/>
      <x:c r="D74" s="582"/>
      <x:c r="E74" s="599"/>
      <x:c r="F74" s="585"/>
      <x:c r="G74" s="566"/>
      <x:c r="H74" s="566"/>
      <x:c r="I74" s="537"/>
      <x:c r="J74" s="538"/>
      <x:c r="K74" s="585"/>
      <x:c r="L74" s="638"/>
      <x:c r="M74" s="583"/>
      <x:c r="N74" s="583"/>
      <x:c r="O74" s="583"/>
      <x:c r="P74" s="583"/>
      <x:c r="Q74" s="583"/>
      <x:c r="R74" s="583"/>
      <x:c r="S74" s="583"/>
      <x:c r="T74" s="583"/>
      <x:c r="U74" s="583"/>
      <x:c r="V74" s="583"/>
      <x:c r="W74" s="583"/>
      <x:c r="X74" s="583"/>
      <x:c r="Y74" s="583"/>
      <x:c r="Z74" s="583"/>
      <x:c r="AA74" s="583"/>
      <x:c r="AB74" s="583"/>
      <x:c r="AC74" s="583"/>
      <x:c r="AD74" s="583"/>
      <x:c r="AE74" s="583"/>
      <x:c r="AF74" s="583"/>
      <x:c r="AG74" s="583"/>
      <x:c r="AH74" s="583"/>
      <x:c r="AI74" s="583"/>
      <x:c r="AJ74" s="583"/>
      <x:c r="AK74" s="583"/>
      <x:c r="AL74" s="583"/>
      <x:c r="AM74" s="583"/>
      <x:c r="AN74" s="583"/>
      <x:c r="AO74" s="583"/>
      <x:c r="AP74" s="583"/>
      <x:c r="AQ74" s="583"/>
      <x:c r="AR74" s="583"/>
      <x:c r="AS74" s="583"/>
      <x:c r="AT74" s="583"/>
      <x:c r="AU74" s="583"/>
      <x:c r="AV74" s="583"/>
      <x:c r="AW74" s="583"/>
      <x:c r="AX74" s="583"/>
      <x:c r="AY74" s="583"/>
      <x:c r="AZ74" s="583"/>
      <x:c r="BA74" s="583"/>
      <x:c r="BB74" s="583"/>
      <x:c r="BC74" s="583"/>
      <x:c r="BD74" s="583"/>
      <x:c r="BE74" s="583"/>
      <x:c r="BF74" s="583"/>
      <x:c r="BG74" s="583"/>
      <x:c r="BH74" s="583"/>
      <x:c r="BI74" s="583"/>
      <x:c r="BJ74" s="583"/>
      <x:c r="BK74" s="583"/>
      <x:c r="BL74" s="583"/>
      <x:c r="BM74" s="583"/>
      <x:c r="BN74" s="583"/>
      <x:c r="BO74" s="583"/>
      <x:c r="BP74" s="583"/>
      <x:c r="BQ74" s="583"/>
      <x:c r="BR74" s="583"/>
      <x:c r="BS74" s="583"/>
      <x:c r="BT74" s="583"/>
      <x:c r="BU74" s="583"/>
      <x:c r="BV74" s="583"/>
      <x:c r="BW74" s="583"/>
      <x:c r="BX74" s="583"/>
      <x:c r="BY74" s="583"/>
      <x:c r="BZ74" s="583"/>
      <x:c r="CA74" s="583"/>
      <x:c r="CB74" s="583"/>
      <x:c r="CC74" s="583"/>
      <x:c r="CD74" s="583"/>
      <x:c r="CE74" s="583"/>
      <x:c r="CF74" s="583"/>
      <x:c r="CG74" s="583"/>
      <x:c r="CH74" s="583"/>
      <x:c r="CI74" s="583"/>
      <x:c r="CJ74" s="583"/>
      <x:c r="CK74" s="583"/>
      <x:c r="CL74" s="583"/>
      <x:c r="CM74" s="583"/>
      <x:c r="CN74" s="583"/>
      <x:c r="CO74" s="583"/>
      <x:c r="CP74" s="583"/>
      <x:c r="CQ74" s="583"/>
      <x:c r="CR74" s="583"/>
      <x:c r="CS74" s="583"/>
      <x:c r="CT74" s="583"/>
      <x:c r="CU74" s="583"/>
      <x:c r="CV74" s="583"/>
      <x:c r="CW74" s="583"/>
      <x:c r="CX74" s="583"/>
      <x:c r="CY74" s="583"/>
      <x:c r="CZ74" s="583"/>
      <x:c r="DA74" s="583"/>
      <x:c r="DB74" s="583"/>
      <x:c r="DC74" s="583"/>
      <x:c r="DD74" s="583"/>
      <x:c r="DE74" s="583"/>
      <x:c r="DF74" s="583"/>
      <x:c r="DG74" s="583"/>
      <x:c r="DH74" s="583"/>
      <x:c r="DI74" s="583"/>
      <x:c r="DJ74" s="583"/>
      <x:c r="DK74" s="583"/>
      <x:c r="DL74" s="583"/>
      <x:c r="DM74" s="583"/>
      <x:c r="DN74" s="583"/>
      <x:c r="DO74" s="583"/>
      <x:c r="DP74" s="583"/>
      <x:c r="DQ74" s="583"/>
      <x:c r="DR74" s="583"/>
      <x:c r="DS74" s="583"/>
      <x:c r="DT74" s="583"/>
      <x:c r="DU74" s="583"/>
      <x:c r="DV74" s="583"/>
      <x:c r="DW74" s="583"/>
      <x:c r="DX74" s="583"/>
      <x:c r="DY74" s="583"/>
      <x:c r="DZ74" s="583"/>
      <x:c r="EA74" s="583"/>
      <x:c r="EB74" s="583"/>
      <x:c r="EC74" s="583"/>
      <x:c r="ED74" s="583"/>
      <x:c r="EE74" s="583"/>
      <x:c r="EF74" s="583"/>
      <x:c r="EG74" s="583"/>
      <x:c r="EH74" s="583"/>
      <x:c r="EI74" s="583"/>
      <x:c r="EJ74" s="583"/>
      <x:c r="EK74" s="583"/>
      <x:c r="EL74" s="583"/>
      <x:c r="EM74" s="583"/>
      <x:c r="EN74" s="583"/>
      <x:c r="EO74" s="583"/>
      <x:c r="EP74" s="583"/>
      <x:c r="EQ74" s="583"/>
      <x:c r="ER74" s="583"/>
      <x:c r="ES74" s="583"/>
      <x:c r="ET74" s="583"/>
      <x:c r="EU74" s="583"/>
      <x:c r="EV74" s="583"/>
      <x:c r="EW74" s="583"/>
      <x:c r="EX74" s="583"/>
      <x:c r="EY74" s="583"/>
      <x:c r="EZ74" s="583"/>
      <x:c r="FA74" s="583"/>
      <x:c r="FB74" s="583"/>
      <x:c r="FC74" s="583"/>
      <x:c r="FD74" s="583"/>
      <x:c r="FE74" s="583"/>
      <x:c r="FF74" s="583"/>
      <x:c r="FG74" s="583"/>
      <x:c r="FH74" s="583"/>
      <x:c r="FI74" s="583"/>
      <x:c r="FJ74" s="583"/>
      <x:c r="FK74" s="583"/>
      <x:c r="FL74" s="583"/>
      <x:c r="FM74" s="583"/>
      <x:c r="FN74" s="583"/>
      <x:c r="FO74" s="583"/>
      <x:c r="FP74" s="583"/>
      <x:c r="FQ74" s="583"/>
      <x:c r="FR74" s="583"/>
      <x:c r="FS74" s="583"/>
      <x:c r="FT74" s="583"/>
      <x:c r="FU74" s="583"/>
      <x:c r="FV74" s="583"/>
      <x:c r="FW74" s="583"/>
      <x:c r="FX74" s="583"/>
      <x:c r="FY74" s="583"/>
      <x:c r="FZ74" s="583"/>
      <x:c r="GA74" s="583"/>
      <x:c r="GB74" s="583"/>
      <x:c r="GC74" s="583"/>
      <x:c r="GD74" s="583"/>
      <x:c r="GE74" s="583"/>
      <x:c r="GF74" s="583"/>
      <x:c r="GG74" s="583"/>
      <x:c r="GH74" s="583"/>
      <x:c r="GI74" s="583"/>
      <x:c r="GJ74" s="583"/>
      <x:c r="GK74" s="583"/>
      <x:c r="GL74" s="583"/>
      <x:c r="GM74" s="583"/>
      <x:c r="GN74" s="583"/>
      <x:c r="GO74" s="583"/>
      <x:c r="GP74" s="583"/>
      <x:c r="GQ74" s="583"/>
      <x:c r="GR74" s="583"/>
      <x:c r="GS74" s="583"/>
      <x:c r="GT74" s="583"/>
      <x:c r="GU74" s="583"/>
      <x:c r="GV74" s="583"/>
      <x:c r="GW74" s="583"/>
      <x:c r="GX74" s="583"/>
      <x:c r="GY74" s="583"/>
      <x:c r="GZ74" s="583"/>
      <x:c r="HA74" s="583"/>
      <x:c r="HB74" s="583"/>
      <x:c r="HC74" s="583"/>
      <x:c r="HD74" s="583"/>
      <x:c r="HE74" s="583"/>
      <x:c r="HF74" s="583"/>
      <x:c r="HG74" s="583"/>
      <x:c r="HH74" s="583"/>
      <x:c r="HI74" s="583"/>
      <x:c r="HJ74" s="583"/>
      <x:c r="HK74" s="583"/>
      <x:c r="HL74" s="583"/>
      <x:c r="HM74" s="583"/>
      <x:c r="HN74" s="583"/>
      <x:c r="HO74" s="583"/>
      <x:c r="HP74" s="583"/>
      <x:c r="HQ74" s="583"/>
      <x:c r="HR74" s="583"/>
      <x:c r="HS74" s="583"/>
      <x:c r="HT74" s="583"/>
      <x:c r="HU74" s="583"/>
      <x:c r="HV74" s="583"/>
      <x:c r="HW74" s="583"/>
      <x:c r="HX74" s="583"/>
      <x:c r="HY74" s="583"/>
      <x:c r="HZ74" s="583"/>
      <x:c r="IA74" s="583"/>
      <x:c r="IB74" s="583"/>
      <x:c r="IC74" s="583"/>
      <x:c r="ID74" s="583"/>
      <x:c r="IE74" s="583"/>
      <x:c r="IF74" s="583"/>
      <x:c r="IG74" s="583"/>
      <x:c r="IH74" s="583"/>
      <x:c r="II74" s="583"/>
      <x:c r="IJ74" s="583"/>
      <x:c r="IK74" s="583"/>
      <x:c r="IL74" s="583"/>
      <x:c r="IM74" s="583"/>
      <x:c r="IN74" s="583"/>
      <x:c r="IO74" s="583"/>
      <x:c r="IP74" s="583"/>
      <x:c r="IQ74" s="583"/>
      <x:c r="IR74" s="583"/>
      <x:c r="IS74" s="583"/>
      <x:c r="IT74" s="583"/>
      <x:c r="IU74" s="583"/>
      <x:c r="IV74" s="583"/>
    </x:row>
    <x:row r="75" spans="1:256">
      <x:c r="A75" s="591"/>
      <x:c r="B75" s="580"/>
      <x:c r="C75" s="581"/>
      <x:c r="D75" s="582"/>
      <x:c r="E75" s="599"/>
      <x:c r="F75" s="585"/>
      <x:c r="G75" s="566"/>
      <x:c r="H75" s="566"/>
      <x:c r="I75" s="537"/>
      <x:c r="J75" s="538"/>
      <x:c r="K75" s="585"/>
      <x:c r="L75" s="638"/>
      <x:c r="M75" s="583"/>
      <x:c r="N75" s="583"/>
      <x:c r="O75" s="583"/>
      <x:c r="P75" s="583"/>
      <x:c r="Q75" s="583"/>
      <x:c r="R75" s="583"/>
      <x:c r="S75" s="583"/>
      <x:c r="T75" s="583"/>
      <x:c r="U75" s="583"/>
      <x:c r="V75" s="583"/>
      <x:c r="W75" s="583"/>
      <x:c r="X75" s="583"/>
      <x:c r="Y75" s="583"/>
      <x:c r="Z75" s="583"/>
      <x:c r="AA75" s="583"/>
      <x:c r="AB75" s="583"/>
      <x:c r="AC75" s="583"/>
      <x:c r="AD75" s="583"/>
      <x:c r="AE75" s="583"/>
      <x:c r="AF75" s="583"/>
      <x:c r="AG75" s="583"/>
      <x:c r="AH75" s="583"/>
      <x:c r="AI75" s="583"/>
      <x:c r="AJ75" s="583"/>
      <x:c r="AK75" s="583"/>
      <x:c r="AL75" s="583"/>
      <x:c r="AM75" s="583"/>
      <x:c r="AN75" s="583"/>
      <x:c r="AO75" s="583"/>
      <x:c r="AP75" s="583"/>
      <x:c r="AQ75" s="583"/>
      <x:c r="AR75" s="583"/>
      <x:c r="AS75" s="583"/>
      <x:c r="AT75" s="583"/>
      <x:c r="AU75" s="583"/>
      <x:c r="AV75" s="583"/>
      <x:c r="AW75" s="583"/>
      <x:c r="AX75" s="583"/>
      <x:c r="AY75" s="583"/>
      <x:c r="AZ75" s="583"/>
      <x:c r="BA75" s="583"/>
      <x:c r="BB75" s="583"/>
      <x:c r="BC75" s="583"/>
      <x:c r="BD75" s="583"/>
      <x:c r="BE75" s="583"/>
      <x:c r="BF75" s="583"/>
      <x:c r="BG75" s="583"/>
      <x:c r="BH75" s="583"/>
      <x:c r="BI75" s="583"/>
      <x:c r="BJ75" s="583"/>
      <x:c r="BK75" s="583"/>
      <x:c r="BL75" s="583"/>
      <x:c r="BM75" s="583"/>
      <x:c r="BN75" s="583"/>
      <x:c r="BO75" s="583"/>
      <x:c r="BP75" s="583"/>
      <x:c r="BQ75" s="583"/>
      <x:c r="BR75" s="583"/>
      <x:c r="BS75" s="583"/>
      <x:c r="BT75" s="583"/>
      <x:c r="BU75" s="583"/>
      <x:c r="BV75" s="583"/>
      <x:c r="BW75" s="583"/>
      <x:c r="BX75" s="583"/>
      <x:c r="BY75" s="583"/>
      <x:c r="BZ75" s="583"/>
      <x:c r="CA75" s="583"/>
      <x:c r="CB75" s="583"/>
      <x:c r="CC75" s="583"/>
      <x:c r="CD75" s="583"/>
      <x:c r="CE75" s="583"/>
      <x:c r="CF75" s="583"/>
      <x:c r="CG75" s="583"/>
      <x:c r="CH75" s="583"/>
      <x:c r="CI75" s="583"/>
      <x:c r="CJ75" s="583"/>
      <x:c r="CK75" s="583"/>
      <x:c r="CL75" s="583"/>
      <x:c r="CM75" s="583"/>
      <x:c r="CN75" s="583"/>
      <x:c r="CO75" s="583"/>
      <x:c r="CP75" s="583"/>
      <x:c r="CQ75" s="583"/>
      <x:c r="CR75" s="583"/>
      <x:c r="CS75" s="583"/>
      <x:c r="CT75" s="583"/>
      <x:c r="CU75" s="583"/>
      <x:c r="CV75" s="583"/>
      <x:c r="CW75" s="583"/>
      <x:c r="CX75" s="583"/>
      <x:c r="CY75" s="583"/>
      <x:c r="CZ75" s="583"/>
      <x:c r="DA75" s="583"/>
      <x:c r="DB75" s="583"/>
      <x:c r="DC75" s="583"/>
      <x:c r="DD75" s="583"/>
      <x:c r="DE75" s="583"/>
      <x:c r="DF75" s="583"/>
      <x:c r="DG75" s="583"/>
      <x:c r="DH75" s="583"/>
      <x:c r="DI75" s="583"/>
      <x:c r="DJ75" s="583"/>
      <x:c r="DK75" s="583"/>
      <x:c r="DL75" s="583"/>
      <x:c r="DM75" s="583"/>
      <x:c r="DN75" s="583"/>
      <x:c r="DO75" s="583"/>
      <x:c r="DP75" s="583"/>
      <x:c r="DQ75" s="583"/>
      <x:c r="DR75" s="583"/>
      <x:c r="DS75" s="583"/>
      <x:c r="DT75" s="583"/>
      <x:c r="DU75" s="583"/>
      <x:c r="DV75" s="583"/>
      <x:c r="DW75" s="583"/>
      <x:c r="DX75" s="583"/>
      <x:c r="DY75" s="583"/>
      <x:c r="DZ75" s="583"/>
      <x:c r="EA75" s="583"/>
      <x:c r="EB75" s="583"/>
      <x:c r="EC75" s="583"/>
      <x:c r="ED75" s="583"/>
      <x:c r="EE75" s="583"/>
      <x:c r="EF75" s="583"/>
      <x:c r="EG75" s="583"/>
      <x:c r="EH75" s="583"/>
      <x:c r="EI75" s="583"/>
      <x:c r="EJ75" s="583"/>
      <x:c r="EK75" s="583"/>
      <x:c r="EL75" s="583"/>
      <x:c r="EM75" s="583"/>
      <x:c r="EN75" s="583"/>
      <x:c r="EO75" s="583"/>
      <x:c r="EP75" s="583"/>
      <x:c r="EQ75" s="583"/>
      <x:c r="ER75" s="583"/>
      <x:c r="ES75" s="583"/>
      <x:c r="ET75" s="583"/>
      <x:c r="EU75" s="583"/>
      <x:c r="EV75" s="583"/>
      <x:c r="EW75" s="583"/>
      <x:c r="EX75" s="583"/>
      <x:c r="EY75" s="583"/>
      <x:c r="EZ75" s="583"/>
      <x:c r="FA75" s="583"/>
      <x:c r="FB75" s="583"/>
      <x:c r="FC75" s="583"/>
      <x:c r="FD75" s="583"/>
      <x:c r="FE75" s="583"/>
      <x:c r="FF75" s="583"/>
      <x:c r="FG75" s="583"/>
      <x:c r="FH75" s="583"/>
      <x:c r="FI75" s="583"/>
      <x:c r="FJ75" s="583"/>
      <x:c r="FK75" s="583"/>
      <x:c r="FL75" s="583"/>
      <x:c r="FM75" s="583"/>
      <x:c r="FN75" s="583"/>
      <x:c r="FO75" s="583"/>
      <x:c r="FP75" s="583"/>
      <x:c r="FQ75" s="583"/>
      <x:c r="FR75" s="583"/>
      <x:c r="FS75" s="583"/>
      <x:c r="FT75" s="583"/>
      <x:c r="FU75" s="583"/>
      <x:c r="FV75" s="583"/>
      <x:c r="FW75" s="583"/>
      <x:c r="FX75" s="583"/>
      <x:c r="FY75" s="583"/>
      <x:c r="FZ75" s="583"/>
      <x:c r="GA75" s="583"/>
      <x:c r="GB75" s="583"/>
      <x:c r="GC75" s="583"/>
      <x:c r="GD75" s="583"/>
      <x:c r="GE75" s="583"/>
      <x:c r="GF75" s="583"/>
      <x:c r="GG75" s="583"/>
      <x:c r="GH75" s="583"/>
      <x:c r="GI75" s="583"/>
      <x:c r="GJ75" s="583"/>
      <x:c r="GK75" s="583"/>
      <x:c r="GL75" s="583"/>
      <x:c r="GM75" s="583"/>
      <x:c r="GN75" s="583"/>
      <x:c r="GO75" s="583"/>
      <x:c r="GP75" s="583"/>
      <x:c r="GQ75" s="583"/>
      <x:c r="GR75" s="583"/>
      <x:c r="GS75" s="583"/>
      <x:c r="GT75" s="583"/>
      <x:c r="GU75" s="583"/>
      <x:c r="GV75" s="583"/>
      <x:c r="GW75" s="583"/>
      <x:c r="GX75" s="583"/>
      <x:c r="GY75" s="583"/>
      <x:c r="GZ75" s="583"/>
      <x:c r="HA75" s="583"/>
      <x:c r="HB75" s="583"/>
      <x:c r="HC75" s="583"/>
      <x:c r="HD75" s="583"/>
      <x:c r="HE75" s="583"/>
      <x:c r="HF75" s="583"/>
      <x:c r="HG75" s="583"/>
      <x:c r="HH75" s="583"/>
      <x:c r="HI75" s="583"/>
      <x:c r="HJ75" s="583"/>
      <x:c r="HK75" s="583"/>
      <x:c r="HL75" s="583"/>
      <x:c r="HM75" s="583"/>
      <x:c r="HN75" s="583"/>
      <x:c r="HO75" s="583"/>
      <x:c r="HP75" s="583"/>
      <x:c r="HQ75" s="583"/>
      <x:c r="HR75" s="583"/>
      <x:c r="HS75" s="583"/>
      <x:c r="HT75" s="583"/>
      <x:c r="HU75" s="583"/>
      <x:c r="HV75" s="583"/>
      <x:c r="HW75" s="583"/>
      <x:c r="HX75" s="583"/>
      <x:c r="HY75" s="583"/>
      <x:c r="HZ75" s="583"/>
      <x:c r="IA75" s="583"/>
      <x:c r="IB75" s="583"/>
      <x:c r="IC75" s="583"/>
      <x:c r="ID75" s="583"/>
      <x:c r="IE75" s="583"/>
      <x:c r="IF75" s="583"/>
      <x:c r="IG75" s="583"/>
      <x:c r="IH75" s="583"/>
      <x:c r="II75" s="583"/>
      <x:c r="IJ75" s="583"/>
      <x:c r="IK75" s="583"/>
      <x:c r="IL75" s="583"/>
      <x:c r="IM75" s="583"/>
      <x:c r="IN75" s="583"/>
      <x:c r="IO75" s="583"/>
      <x:c r="IP75" s="583"/>
      <x:c r="IQ75" s="583"/>
      <x:c r="IR75" s="583"/>
      <x:c r="IS75" s="583"/>
      <x:c r="IT75" s="583"/>
      <x:c r="IU75" s="583"/>
      <x:c r="IV75" s="583"/>
    </x:row>
    <x:row r="76" spans="1:256">
      <x:c r="A76" s="591"/>
      <x:c r="B76" s="580"/>
      <x:c r="C76" s="581"/>
      <x:c r="D76" s="582"/>
      <x:c r="E76" s="599"/>
      <x:c r="F76" s="585"/>
      <x:c r="G76" s="566"/>
      <x:c r="H76" s="566"/>
      <x:c r="I76" s="537"/>
      <x:c r="J76" s="538"/>
      <x:c r="K76" s="585"/>
      <x:c r="L76" s="638"/>
      <x:c r="M76" s="583"/>
      <x:c r="N76" s="583"/>
      <x:c r="O76" s="583"/>
      <x:c r="P76" s="583"/>
      <x:c r="Q76" s="583"/>
      <x:c r="R76" s="583"/>
      <x:c r="S76" s="583"/>
      <x:c r="T76" s="583"/>
      <x:c r="U76" s="583"/>
      <x:c r="V76" s="583"/>
      <x:c r="W76" s="583"/>
      <x:c r="X76" s="583"/>
      <x:c r="Y76" s="583"/>
      <x:c r="Z76" s="583"/>
      <x:c r="AA76" s="583"/>
      <x:c r="AB76" s="583"/>
      <x:c r="AC76" s="583"/>
      <x:c r="AD76" s="583"/>
      <x:c r="AE76" s="583"/>
      <x:c r="AF76" s="583"/>
      <x:c r="AG76" s="583"/>
      <x:c r="AH76" s="583"/>
      <x:c r="AI76" s="583"/>
      <x:c r="AJ76" s="583"/>
      <x:c r="AK76" s="583"/>
      <x:c r="AL76" s="583"/>
      <x:c r="AM76" s="583"/>
      <x:c r="AN76" s="583"/>
      <x:c r="AO76" s="583"/>
      <x:c r="AP76" s="583"/>
      <x:c r="AQ76" s="583"/>
      <x:c r="AR76" s="583"/>
      <x:c r="AS76" s="583"/>
      <x:c r="AT76" s="583"/>
      <x:c r="AU76" s="583"/>
      <x:c r="AV76" s="583"/>
      <x:c r="AW76" s="583"/>
      <x:c r="AX76" s="583"/>
      <x:c r="AY76" s="583"/>
      <x:c r="AZ76" s="583"/>
      <x:c r="BA76" s="583"/>
      <x:c r="BB76" s="583"/>
      <x:c r="BC76" s="583"/>
      <x:c r="BD76" s="583"/>
      <x:c r="BE76" s="583"/>
      <x:c r="BF76" s="583"/>
      <x:c r="BG76" s="583"/>
      <x:c r="BH76" s="583"/>
      <x:c r="BI76" s="583"/>
      <x:c r="BJ76" s="583"/>
      <x:c r="BK76" s="583"/>
      <x:c r="BL76" s="583"/>
      <x:c r="BM76" s="583"/>
      <x:c r="BN76" s="583"/>
      <x:c r="BO76" s="583"/>
      <x:c r="BP76" s="583"/>
      <x:c r="BQ76" s="583"/>
      <x:c r="BR76" s="583"/>
      <x:c r="BS76" s="583"/>
      <x:c r="BT76" s="583"/>
      <x:c r="BU76" s="583"/>
      <x:c r="BV76" s="583"/>
      <x:c r="BW76" s="583"/>
      <x:c r="BX76" s="583"/>
      <x:c r="BY76" s="583"/>
      <x:c r="BZ76" s="583"/>
      <x:c r="CA76" s="583"/>
      <x:c r="CB76" s="583"/>
      <x:c r="CC76" s="583"/>
      <x:c r="CD76" s="583"/>
      <x:c r="CE76" s="583"/>
      <x:c r="CF76" s="583"/>
      <x:c r="CG76" s="583"/>
      <x:c r="CH76" s="583"/>
      <x:c r="CI76" s="583"/>
      <x:c r="CJ76" s="583"/>
      <x:c r="CK76" s="583"/>
      <x:c r="CL76" s="583"/>
      <x:c r="CM76" s="583"/>
      <x:c r="CN76" s="583"/>
      <x:c r="CO76" s="583"/>
      <x:c r="CP76" s="583"/>
      <x:c r="CQ76" s="583"/>
      <x:c r="CR76" s="583"/>
      <x:c r="CS76" s="583"/>
      <x:c r="CT76" s="583"/>
      <x:c r="CU76" s="583"/>
      <x:c r="CV76" s="583"/>
      <x:c r="CW76" s="583"/>
      <x:c r="CX76" s="583"/>
      <x:c r="CY76" s="583"/>
      <x:c r="CZ76" s="583"/>
      <x:c r="DA76" s="583"/>
      <x:c r="DB76" s="583"/>
      <x:c r="DC76" s="583"/>
      <x:c r="DD76" s="583"/>
      <x:c r="DE76" s="583"/>
      <x:c r="DF76" s="583"/>
      <x:c r="DG76" s="583"/>
      <x:c r="DH76" s="583"/>
      <x:c r="DI76" s="583"/>
      <x:c r="DJ76" s="583"/>
      <x:c r="DK76" s="583"/>
      <x:c r="DL76" s="583"/>
      <x:c r="DM76" s="583"/>
      <x:c r="DN76" s="583"/>
      <x:c r="DO76" s="583"/>
      <x:c r="DP76" s="583"/>
      <x:c r="DQ76" s="583"/>
      <x:c r="DR76" s="583"/>
      <x:c r="DS76" s="583"/>
      <x:c r="DT76" s="583"/>
      <x:c r="DU76" s="583"/>
      <x:c r="DV76" s="583"/>
      <x:c r="DW76" s="583"/>
      <x:c r="DX76" s="583"/>
      <x:c r="DY76" s="583"/>
      <x:c r="DZ76" s="583"/>
      <x:c r="EA76" s="583"/>
      <x:c r="EB76" s="583"/>
      <x:c r="EC76" s="583"/>
      <x:c r="ED76" s="583"/>
      <x:c r="EE76" s="583"/>
      <x:c r="EF76" s="583"/>
      <x:c r="EG76" s="583"/>
      <x:c r="EH76" s="583"/>
      <x:c r="EI76" s="583"/>
      <x:c r="EJ76" s="583"/>
      <x:c r="EK76" s="583"/>
      <x:c r="EL76" s="583"/>
      <x:c r="EM76" s="583"/>
      <x:c r="EN76" s="583"/>
      <x:c r="EO76" s="583"/>
      <x:c r="EP76" s="583"/>
      <x:c r="EQ76" s="583"/>
      <x:c r="ER76" s="583"/>
      <x:c r="ES76" s="583"/>
      <x:c r="ET76" s="583"/>
      <x:c r="EU76" s="583"/>
      <x:c r="EV76" s="583"/>
      <x:c r="EW76" s="583"/>
      <x:c r="EX76" s="583"/>
      <x:c r="EY76" s="583"/>
      <x:c r="EZ76" s="583"/>
      <x:c r="FA76" s="583"/>
      <x:c r="FB76" s="583"/>
      <x:c r="FC76" s="583"/>
      <x:c r="FD76" s="583"/>
      <x:c r="FE76" s="583"/>
      <x:c r="FF76" s="583"/>
      <x:c r="FG76" s="583"/>
      <x:c r="FH76" s="583"/>
      <x:c r="FI76" s="583"/>
      <x:c r="FJ76" s="583"/>
      <x:c r="FK76" s="583"/>
      <x:c r="FL76" s="583"/>
      <x:c r="FM76" s="583"/>
      <x:c r="FN76" s="583"/>
      <x:c r="FO76" s="583"/>
      <x:c r="FP76" s="583"/>
      <x:c r="FQ76" s="583"/>
      <x:c r="FR76" s="583"/>
      <x:c r="FS76" s="583"/>
      <x:c r="FT76" s="583"/>
      <x:c r="FU76" s="583"/>
      <x:c r="FV76" s="583"/>
      <x:c r="FW76" s="583"/>
      <x:c r="FX76" s="583"/>
      <x:c r="FY76" s="583"/>
      <x:c r="FZ76" s="583"/>
      <x:c r="GA76" s="583"/>
      <x:c r="GB76" s="583"/>
      <x:c r="GC76" s="583"/>
      <x:c r="GD76" s="583"/>
      <x:c r="GE76" s="583"/>
      <x:c r="GF76" s="583"/>
      <x:c r="GG76" s="583"/>
      <x:c r="GH76" s="583"/>
      <x:c r="GI76" s="583"/>
      <x:c r="GJ76" s="583"/>
      <x:c r="GK76" s="583"/>
      <x:c r="GL76" s="583"/>
      <x:c r="GM76" s="583"/>
      <x:c r="GN76" s="583"/>
      <x:c r="GO76" s="583"/>
      <x:c r="GP76" s="583"/>
      <x:c r="GQ76" s="583"/>
      <x:c r="GR76" s="583"/>
      <x:c r="GS76" s="583"/>
      <x:c r="GT76" s="583"/>
      <x:c r="GU76" s="583"/>
      <x:c r="GV76" s="583"/>
      <x:c r="GW76" s="583"/>
      <x:c r="GX76" s="583"/>
      <x:c r="GY76" s="583"/>
      <x:c r="GZ76" s="583"/>
      <x:c r="HA76" s="583"/>
      <x:c r="HB76" s="583"/>
      <x:c r="HC76" s="583"/>
      <x:c r="HD76" s="583"/>
      <x:c r="HE76" s="583"/>
      <x:c r="HF76" s="583"/>
      <x:c r="HG76" s="583"/>
      <x:c r="HH76" s="583"/>
      <x:c r="HI76" s="583"/>
      <x:c r="HJ76" s="583"/>
      <x:c r="HK76" s="583"/>
      <x:c r="HL76" s="583"/>
      <x:c r="HM76" s="583"/>
      <x:c r="HN76" s="583"/>
      <x:c r="HO76" s="583"/>
      <x:c r="HP76" s="583"/>
      <x:c r="HQ76" s="583"/>
      <x:c r="HR76" s="583"/>
      <x:c r="HS76" s="583"/>
      <x:c r="HT76" s="583"/>
      <x:c r="HU76" s="583"/>
      <x:c r="HV76" s="583"/>
      <x:c r="HW76" s="583"/>
      <x:c r="HX76" s="583"/>
      <x:c r="HY76" s="583"/>
      <x:c r="HZ76" s="583"/>
      <x:c r="IA76" s="583"/>
      <x:c r="IB76" s="583"/>
      <x:c r="IC76" s="583"/>
      <x:c r="ID76" s="583"/>
      <x:c r="IE76" s="583"/>
      <x:c r="IF76" s="583"/>
      <x:c r="IG76" s="583"/>
      <x:c r="IH76" s="583"/>
      <x:c r="II76" s="583"/>
      <x:c r="IJ76" s="583"/>
      <x:c r="IK76" s="583"/>
      <x:c r="IL76" s="583"/>
      <x:c r="IM76" s="583"/>
      <x:c r="IN76" s="583"/>
      <x:c r="IO76" s="583"/>
      <x:c r="IP76" s="583"/>
      <x:c r="IQ76" s="583"/>
      <x:c r="IR76" s="583"/>
      <x:c r="IS76" s="583"/>
      <x:c r="IT76" s="583"/>
      <x:c r="IU76" s="583"/>
      <x:c r="IV76" s="583"/>
    </x:row>
    <x:row r="77" spans="1:256">
      <x:c r="A77" s="591"/>
      <x:c r="B77" s="580"/>
      <x:c r="C77" s="581"/>
      <x:c r="D77" s="582"/>
      <x:c r="E77" s="599"/>
      <x:c r="F77" s="585"/>
      <x:c r="G77" s="566"/>
      <x:c r="H77" s="566"/>
      <x:c r="I77" s="537"/>
      <x:c r="J77" s="538"/>
      <x:c r="K77" s="585"/>
      <x:c r="L77" s="638"/>
      <x:c r="M77" s="583"/>
      <x:c r="N77" s="583"/>
      <x:c r="O77" s="583"/>
      <x:c r="P77" s="583"/>
      <x:c r="Q77" s="583"/>
      <x:c r="R77" s="583"/>
      <x:c r="S77" s="583"/>
      <x:c r="T77" s="583"/>
      <x:c r="U77" s="583"/>
      <x:c r="V77" s="583"/>
      <x:c r="W77" s="583"/>
      <x:c r="X77" s="583"/>
      <x:c r="Y77" s="583"/>
      <x:c r="Z77" s="583"/>
      <x:c r="AA77" s="583"/>
      <x:c r="AB77" s="583"/>
      <x:c r="AC77" s="583"/>
      <x:c r="AD77" s="583"/>
      <x:c r="AE77" s="583"/>
      <x:c r="AF77" s="583"/>
      <x:c r="AG77" s="583"/>
      <x:c r="AH77" s="583"/>
      <x:c r="AI77" s="583"/>
      <x:c r="AJ77" s="583"/>
      <x:c r="AK77" s="583"/>
      <x:c r="AL77" s="583"/>
      <x:c r="AM77" s="583"/>
      <x:c r="AN77" s="583"/>
      <x:c r="AO77" s="583"/>
      <x:c r="AP77" s="583"/>
      <x:c r="AQ77" s="583"/>
      <x:c r="AR77" s="583"/>
      <x:c r="AS77" s="583"/>
      <x:c r="AT77" s="583"/>
      <x:c r="AU77" s="583"/>
      <x:c r="AV77" s="583"/>
      <x:c r="AW77" s="583"/>
      <x:c r="AX77" s="583"/>
      <x:c r="AY77" s="583"/>
      <x:c r="AZ77" s="583"/>
      <x:c r="BA77" s="583"/>
      <x:c r="BB77" s="583"/>
      <x:c r="BC77" s="583"/>
      <x:c r="BD77" s="583"/>
      <x:c r="BE77" s="583"/>
      <x:c r="BF77" s="583"/>
      <x:c r="BG77" s="583"/>
      <x:c r="BH77" s="583"/>
      <x:c r="BI77" s="583"/>
      <x:c r="BJ77" s="583"/>
      <x:c r="BK77" s="583"/>
      <x:c r="BL77" s="583"/>
      <x:c r="BM77" s="583"/>
      <x:c r="BN77" s="583"/>
      <x:c r="BO77" s="583"/>
      <x:c r="BP77" s="583"/>
      <x:c r="BQ77" s="583"/>
      <x:c r="BR77" s="583"/>
      <x:c r="BS77" s="583"/>
      <x:c r="BT77" s="583"/>
      <x:c r="BU77" s="583"/>
      <x:c r="BV77" s="583"/>
      <x:c r="BW77" s="583"/>
      <x:c r="BX77" s="583"/>
      <x:c r="BY77" s="583"/>
      <x:c r="BZ77" s="583"/>
      <x:c r="CA77" s="583"/>
      <x:c r="CB77" s="583"/>
      <x:c r="CC77" s="583"/>
      <x:c r="CD77" s="583"/>
      <x:c r="CE77" s="583"/>
      <x:c r="CF77" s="583"/>
      <x:c r="CG77" s="583"/>
      <x:c r="CH77" s="583"/>
      <x:c r="CI77" s="583"/>
      <x:c r="CJ77" s="583"/>
      <x:c r="CK77" s="583"/>
      <x:c r="CL77" s="583"/>
      <x:c r="CM77" s="583"/>
      <x:c r="CN77" s="583"/>
      <x:c r="CO77" s="583"/>
      <x:c r="CP77" s="583"/>
      <x:c r="CQ77" s="583"/>
      <x:c r="CR77" s="583"/>
      <x:c r="CS77" s="583"/>
      <x:c r="CT77" s="583"/>
      <x:c r="CU77" s="583"/>
      <x:c r="CV77" s="583"/>
      <x:c r="CW77" s="583"/>
      <x:c r="CX77" s="583"/>
      <x:c r="CY77" s="583"/>
      <x:c r="CZ77" s="583"/>
      <x:c r="DA77" s="583"/>
      <x:c r="DB77" s="583"/>
      <x:c r="DC77" s="583"/>
      <x:c r="DD77" s="583"/>
      <x:c r="DE77" s="583"/>
      <x:c r="DF77" s="583"/>
      <x:c r="DG77" s="583"/>
      <x:c r="DH77" s="583"/>
      <x:c r="DI77" s="583"/>
      <x:c r="DJ77" s="583"/>
      <x:c r="DK77" s="583"/>
      <x:c r="DL77" s="583"/>
      <x:c r="DM77" s="583"/>
      <x:c r="DN77" s="583"/>
      <x:c r="DO77" s="583"/>
      <x:c r="DP77" s="583"/>
      <x:c r="DQ77" s="583"/>
      <x:c r="DR77" s="583"/>
      <x:c r="DS77" s="583"/>
      <x:c r="DT77" s="583"/>
      <x:c r="DU77" s="583"/>
      <x:c r="DV77" s="583"/>
      <x:c r="DW77" s="583"/>
      <x:c r="DX77" s="583"/>
      <x:c r="DY77" s="583"/>
      <x:c r="DZ77" s="583"/>
      <x:c r="EA77" s="583"/>
      <x:c r="EB77" s="583"/>
      <x:c r="EC77" s="583"/>
      <x:c r="ED77" s="583"/>
      <x:c r="EE77" s="583"/>
      <x:c r="EF77" s="583"/>
      <x:c r="EG77" s="583"/>
      <x:c r="EH77" s="583"/>
      <x:c r="EI77" s="583"/>
      <x:c r="EJ77" s="583"/>
      <x:c r="EK77" s="583"/>
      <x:c r="EL77" s="583"/>
      <x:c r="EM77" s="583"/>
      <x:c r="EN77" s="583"/>
      <x:c r="EO77" s="583"/>
      <x:c r="EP77" s="583"/>
      <x:c r="EQ77" s="583"/>
      <x:c r="ER77" s="583"/>
      <x:c r="ES77" s="583"/>
      <x:c r="ET77" s="583"/>
      <x:c r="EU77" s="583"/>
      <x:c r="EV77" s="583"/>
      <x:c r="EW77" s="583"/>
      <x:c r="EX77" s="583"/>
      <x:c r="EY77" s="583"/>
      <x:c r="EZ77" s="583"/>
      <x:c r="FA77" s="583"/>
      <x:c r="FB77" s="583"/>
      <x:c r="FC77" s="583"/>
      <x:c r="FD77" s="583"/>
      <x:c r="FE77" s="583"/>
      <x:c r="FF77" s="583"/>
      <x:c r="FG77" s="583"/>
      <x:c r="FH77" s="583"/>
      <x:c r="FI77" s="583"/>
      <x:c r="FJ77" s="583"/>
      <x:c r="FK77" s="583"/>
      <x:c r="FL77" s="583"/>
      <x:c r="FM77" s="583"/>
      <x:c r="FN77" s="583"/>
      <x:c r="FO77" s="583"/>
      <x:c r="FP77" s="583"/>
      <x:c r="FQ77" s="583"/>
      <x:c r="FR77" s="583"/>
      <x:c r="FS77" s="583"/>
      <x:c r="FT77" s="583"/>
      <x:c r="FU77" s="583"/>
      <x:c r="FV77" s="583"/>
      <x:c r="FW77" s="583"/>
      <x:c r="FX77" s="583"/>
      <x:c r="FY77" s="583"/>
      <x:c r="FZ77" s="583"/>
      <x:c r="GA77" s="583"/>
      <x:c r="GB77" s="583"/>
      <x:c r="GC77" s="583"/>
      <x:c r="GD77" s="583"/>
      <x:c r="GE77" s="583"/>
      <x:c r="GF77" s="583"/>
      <x:c r="GG77" s="583"/>
      <x:c r="GH77" s="583"/>
      <x:c r="GI77" s="583"/>
      <x:c r="GJ77" s="583"/>
      <x:c r="GK77" s="583"/>
      <x:c r="GL77" s="583"/>
      <x:c r="GM77" s="583"/>
      <x:c r="GN77" s="583"/>
      <x:c r="GO77" s="583"/>
      <x:c r="GP77" s="583"/>
      <x:c r="GQ77" s="583"/>
      <x:c r="GR77" s="583"/>
      <x:c r="GS77" s="583"/>
      <x:c r="GT77" s="583"/>
      <x:c r="GU77" s="583"/>
      <x:c r="GV77" s="583"/>
      <x:c r="GW77" s="583"/>
      <x:c r="GX77" s="583"/>
      <x:c r="GY77" s="583"/>
      <x:c r="GZ77" s="583"/>
      <x:c r="HA77" s="583"/>
      <x:c r="HB77" s="583"/>
      <x:c r="HC77" s="583"/>
      <x:c r="HD77" s="583"/>
      <x:c r="HE77" s="583"/>
      <x:c r="HF77" s="583"/>
      <x:c r="HG77" s="583"/>
      <x:c r="HH77" s="583"/>
      <x:c r="HI77" s="583"/>
      <x:c r="HJ77" s="583"/>
      <x:c r="HK77" s="583"/>
      <x:c r="HL77" s="583"/>
      <x:c r="HM77" s="583"/>
      <x:c r="HN77" s="583"/>
      <x:c r="HO77" s="583"/>
      <x:c r="HP77" s="583"/>
      <x:c r="HQ77" s="583"/>
      <x:c r="HR77" s="583"/>
      <x:c r="HS77" s="583"/>
      <x:c r="HT77" s="583"/>
      <x:c r="HU77" s="583"/>
      <x:c r="HV77" s="583"/>
      <x:c r="HW77" s="583"/>
      <x:c r="HX77" s="583"/>
      <x:c r="HY77" s="583"/>
      <x:c r="HZ77" s="583"/>
      <x:c r="IA77" s="583"/>
      <x:c r="IB77" s="583"/>
      <x:c r="IC77" s="583"/>
      <x:c r="ID77" s="583"/>
      <x:c r="IE77" s="583"/>
      <x:c r="IF77" s="583"/>
      <x:c r="IG77" s="583"/>
      <x:c r="IH77" s="583"/>
      <x:c r="II77" s="583"/>
      <x:c r="IJ77" s="583"/>
      <x:c r="IK77" s="583"/>
      <x:c r="IL77" s="583"/>
      <x:c r="IM77" s="583"/>
      <x:c r="IN77" s="583"/>
      <x:c r="IO77" s="583"/>
      <x:c r="IP77" s="583"/>
      <x:c r="IQ77" s="583"/>
      <x:c r="IR77" s="583"/>
      <x:c r="IS77" s="583"/>
      <x:c r="IT77" s="583"/>
      <x:c r="IU77" s="583"/>
      <x:c r="IV77" s="583"/>
    </x:row>
    <x:row r="78" spans="1:256">
      <x:c r="A78" s="591"/>
      <x:c r="B78" s="580"/>
      <x:c r="C78" s="581"/>
      <x:c r="D78" s="582"/>
      <x:c r="E78" s="599"/>
      <x:c r="F78" s="585"/>
      <x:c r="G78" s="566"/>
      <x:c r="H78" s="566"/>
      <x:c r="I78" s="537"/>
      <x:c r="J78" s="538"/>
      <x:c r="K78" s="585"/>
      <x:c r="L78" s="638"/>
      <x:c r="M78" s="583"/>
      <x:c r="N78" s="583"/>
      <x:c r="O78" s="583"/>
      <x:c r="P78" s="583"/>
      <x:c r="Q78" s="583"/>
      <x:c r="R78" s="583"/>
      <x:c r="S78" s="583"/>
      <x:c r="T78" s="583"/>
      <x:c r="U78" s="583"/>
      <x:c r="V78" s="583"/>
      <x:c r="W78" s="583"/>
      <x:c r="X78" s="583"/>
      <x:c r="Y78" s="583"/>
      <x:c r="Z78" s="583"/>
      <x:c r="AA78" s="583"/>
      <x:c r="AB78" s="583"/>
      <x:c r="AC78" s="583"/>
      <x:c r="AD78" s="583"/>
      <x:c r="AE78" s="583"/>
      <x:c r="AF78" s="583"/>
      <x:c r="AG78" s="583"/>
      <x:c r="AH78" s="583"/>
      <x:c r="AI78" s="583"/>
      <x:c r="AJ78" s="583"/>
      <x:c r="AK78" s="583"/>
      <x:c r="AL78" s="583"/>
      <x:c r="AM78" s="583"/>
      <x:c r="AN78" s="583"/>
      <x:c r="AO78" s="583"/>
      <x:c r="AP78" s="583"/>
      <x:c r="AQ78" s="583"/>
      <x:c r="AR78" s="583"/>
      <x:c r="AS78" s="583"/>
      <x:c r="AT78" s="583"/>
      <x:c r="AU78" s="583"/>
      <x:c r="AV78" s="583"/>
      <x:c r="AW78" s="583"/>
      <x:c r="AX78" s="583"/>
      <x:c r="AY78" s="583"/>
      <x:c r="AZ78" s="583"/>
      <x:c r="BA78" s="583"/>
      <x:c r="BB78" s="583"/>
      <x:c r="BC78" s="583"/>
      <x:c r="BD78" s="583"/>
      <x:c r="BE78" s="583"/>
      <x:c r="BF78" s="583"/>
      <x:c r="BG78" s="583"/>
      <x:c r="BH78" s="583"/>
      <x:c r="BI78" s="583"/>
      <x:c r="BJ78" s="583"/>
      <x:c r="BK78" s="583"/>
      <x:c r="BL78" s="583"/>
      <x:c r="BM78" s="583"/>
      <x:c r="BN78" s="583"/>
      <x:c r="BO78" s="583"/>
      <x:c r="BP78" s="583"/>
      <x:c r="BQ78" s="583"/>
      <x:c r="BR78" s="583"/>
      <x:c r="BS78" s="583"/>
      <x:c r="BT78" s="583"/>
      <x:c r="BU78" s="583"/>
      <x:c r="BV78" s="583"/>
      <x:c r="BW78" s="583"/>
      <x:c r="BX78" s="583"/>
      <x:c r="BY78" s="583"/>
      <x:c r="BZ78" s="583"/>
      <x:c r="CA78" s="583"/>
      <x:c r="CB78" s="583"/>
      <x:c r="CC78" s="583"/>
      <x:c r="CD78" s="583"/>
      <x:c r="CE78" s="583"/>
      <x:c r="CF78" s="583"/>
      <x:c r="CG78" s="583"/>
      <x:c r="CH78" s="583"/>
      <x:c r="CI78" s="583"/>
      <x:c r="CJ78" s="583"/>
      <x:c r="CK78" s="583"/>
      <x:c r="CL78" s="583"/>
      <x:c r="CM78" s="583"/>
      <x:c r="CN78" s="583"/>
      <x:c r="CO78" s="583"/>
      <x:c r="CP78" s="583"/>
      <x:c r="CQ78" s="583"/>
      <x:c r="CR78" s="583"/>
      <x:c r="CS78" s="583"/>
      <x:c r="CT78" s="583"/>
      <x:c r="CU78" s="583"/>
      <x:c r="CV78" s="583"/>
      <x:c r="CW78" s="583"/>
      <x:c r="CX78" s="583"/>
      <x:c r="CY78" s="583"/>
      <x:c r="CZ78" s="583"/>
      <x:c r="DA78" s="583"/>
      <x:c r="DB78" s="583"/>
      <x:c r="DC78" s="583"/>
      <x:c r="DD78" s="583"/>
      <x:c r="DE78" s="583"/>
      <x:c r="DF78" s="583"/>
      <x:c r="DG78" s="583"/>
      <x:c r="DH78" s="583"/>
      <x:c r="DI78" s="583"/>
      <x:c r="DJ78" s="583"/>
      <x:c r="DK78" s="583"/>
      <x:c r="DL78" s="583"/>
      <x:c r="DM78" s="583"/>
      <x:c r="DN78" s="583"/>
      <x:c r="DO78" s="583"/>
      <x:c r="DP78" s="583"/>
      <x:c r="DQ78" s="583"/>
      <x:c r="DR78" s="583"/>
      <x:c r="DS78" s="583"/>
      <x:c r="DT78" s="583"/>
      <x:c r="DU78" s="583"/>
      <x:c r="DV78" s="583"/>
      <x:c r="DW78" s="583"/>
      <x:c r="DX78" s="583"/>
      <x:c r="DY78" s="583"/>
      <x:c r="DZ78" s="583"/>
      <x:c r="EA78" s="583"/>
      <x:c r="EB78" s="583"/>
      <x:c r="EC78" s="583"/>
      <x:c r="ED78" s="583"/>
      <x:c r="EE78" s="583"/>
      <x:c r="EF78" s="583"/>
      <x:c r="EG78" s="583"/>
      <x:c r="EH78" s="583"/>
      <x:c r="EI78" s="583"/>
      <x:c r="EJ78" s="583"/>
      <x:c r="EK78" s="583"/>
      <x:c r="EL78" s="583"/>
      <x:c r="EM78" s="583"/>
      <x:c r="EN78" s="583"/>
      <x:c r="EO78" s="583"/>
      <x:c r="EP78" s="583"/>
      <x:c r="EQ78" s="583"/>
      <x:c r="ER78" s="583"/>
      <x:c r="ES78" s="583"/>
      <x:c r="ET78" s="583"/>
      <x:c r="EU78" s="583"/>
      <x:c r="EV78" s="583"/>
      <x:c r="EW78" s="583"/>
      <x:c r="EX78" s="583"/>
      <x:c r="EY78" s="583"/>
      <x:c r="EZ78" s="583"/>
      <x:c r="FA78" s="583"/>
      <x:c r="FB78" s="583"/>
      <x:c r="FC78" s="583"/>
      <x:c r="FD78" s="583"/>
      <x:c r="FE78" s="583"/>
      <x:c r="FF78" s="583"/>
      <x:c r="FG78" s="583"/>
      <x:c r="FH78" s="583"/>
      <x:c r="FI78" s="583"/>
      <x:c r="FJ78" s="583"/>
      <x:c r="FK78" s="583"/>
      <x:c r="FL78" s="583"/>
      <x:c r="FM78" s="583"/>
      <x:c r="FN78" s="583"/>
      <x:c r="FO78" s="583"/>
      <x:c r="FP78" s="583"/>
      <x:c r="FQ78" s="583"/>
      <x:c r="FR78" s="583"/>
      <x:c r="FS78" s="583"/>
      <x:c r="FT78" s="583"/>
      <x:c r="FU78" s="583"/>
      <x:c r="FV78" s="583"/>
      <x:c r="FW78" s="583"/>
      <x:c r="FX78" s="583"/>
      <x:c r="FY78" s="583"/>
      <x:c r="FZ78" s="583"/>
      <x:c r="GA78" s="583"/>
      <x:c r="GB78" s="583"/>
      <x:c r="GC78" s="583"/>
      <x:c r="GD78" s="583"/>
      <x:c r="GE78" s="583"/>
      <x:c r="GF78" s="583"/>
      <x:c r="GG78" s="583"/>
      <x:c r="GH78" s="583"/>
      <x:c r="GI78" s="583"/>
      <x:c r="GJ78" s="583"/>
      <x:c r="GK78" s="583"/>
      <x:c r="GL78" s="583"/>
      <x:c r="GM78" s="583"/>
      <x:c r="GN78" s="583"/>
      <x:c r="GO78" s="583"/>
      <x:c r="GP78" s="583"/>
      <x:c r="GQ78" s="583"/>
      <x:c r="GR78" s="583"/>
      <x:c r="GS78" s="583"/>
      <x:c r="GT78" s="583"/>
      <x:c r="GU78" s="583"/>
      <x:c r="GV78" s="583"/>
      <x:c r="GW78" s="583"/>
      <x:c r="GX78" s="583"/>
      <x:c r="GY78" s="583"/>
      <x:c r="GZ78" s="583"/>
      <x:c r="HA78" s="583"/>
      <x:c r="HB78" s="583"/>
      <x:c r="HC78" s="583"/>
      <x:c r="HD78" s="583"/>
      <x:c r="HE78" s="583"/>
      <x:c r="HF78" s="583"/>
      <x:c r="HG78" s="583"/>
      <x:c r="HH78" s="583"/>
      <x:c r="HI78" s="583"/>
      <x:c r="HJ78" s="583"/>
      <x:c r="HK78" s="583"/>
      <x:c r="HL78" s="583"/>
      <x:c r="HM78" s="583"/>
      <x:c r="HN78" s="583"/>
      <x:c r="HO78" s="583"/>
      <x:c r="HP78" s="583"/>
      <x:c r="HQ78" s="583"/>
      <x:c r="HR78" s="583"/>
      <x:c r="HS78" s="583"/>
      <x:c r="HT78" s="583"/>
      <x:c r="HU78" s="583"/>
      <x:c r="HV78" s="583"/>
      <x:c r="HW78" s="583"/>
      <x:c r="HX78" s="583"/>
      <x:c r="HY78" s="583"/>
      <x:c r="HZ78" s="583"/>
      <x:c r="IA78" s="583"/>
      <x:c r="IB78" s="583"/>
      <x:c r="IC78" s="583"/>
      <x:c r="ID78" s="583"/>
      <x:c r="IE78" s="583"/>
      <x:c r="IF78" s="583"/>
      <x:c r="IG78" s="583"/>
      <x:c r="IH78" s="583"/>
      <x:c r="II78" s="583"/>
      <x:c r="IJ78" s="583"/>
      <x:c r="IK78" s="583"/>
      <x:c r="IL78" s="583"/>
      <x:c r="IM78" s="583"/>
      <x:c r="IN78" s="583"/>
      <x:c r="IO78" s="583"/>
      <x:c r="IP78" s="583"/>
      <x:c r="IQ78" s="583"/>
      <x:c r="IR78" s="583"/>
      <x:c r="IS78" s="583"/>
      <x:c r="IT78" s="583"/>
      <x:c r="IU78" s="583"/>
      <x:c r="IV78" s="583"/>
    </x:row>
    <x:row r="79" spans="1:256">
      <x:c r="A79" s="591"/>
      <x:c r="B79" s="580"/>
      <x:c r="C79" s="581"/>
      <x:c r="D79" s="582"/>
      <x:c r="E79" s="599"/>
      <x:c r="F79" s="585"/>
      <x:c r="G79" s="566"/>
      <x:c r="H79" s="566"/>
      <x:c r="I79" s="537"/>
      <x:c r="J79" s="538"/>
      <x:c r="K79" s="585"/>
      <x:c r="L79" s="638"/>
      <x:c r="M79" s="583"/>
      <x:c r="N79" s="583"/>
      <x:c r="O79" s="583"/>
      <x:c r="P79" s="583"/>
      <x:c r="Q79" s="583"/>
      <x:c r="R79" s="583"/>
      <x:c r="S79" s="583"/>
      <x:c r="T79" s="583"/>
      <x:c r="U79" s="583"/>
      <x:c r="V79" s="583"/>
      <x:c r="W79" s="583"/>
      <x:c r="X79" s="583"/>
      <x:c r="Y79" s="583"/>
      <x:c r="Z79" s="583"/>
      <x:c r="AA79" s="583"/>
      <x:c r="AB79" s="583"/>
      <x:c r="AC79" s="583"/>
      <x:c r="AD79" s="583"/>
      <x:c r="AE79" s="583"/>
      <x:c r="AF79" s="583"/>
      <x:c r="AG79" s="583"/>
      <x:c r="AH79" s="583"/>
      <x:c r="AI79" s="583"/>
      <x:c r="AJ79" s="583"/>
      <x:c r="AK79" s="583"/>
      <x:c r="AL79" s="583"/>
      <x:c r="AM79" s="583"/>
      <x:c r="AN79" s="583"/>
      <x:c r="AO79" s="583"/>
      <x:c r="AP79" s="583"/>
      <x:c r="AQ79" s="583"/>
      <x:c r="AR79" s="583"/>
      <x:c r="AS79" s="583"/>
      <x:c r="AT79" s="583"/>
      <x:c r="AU79" s="583"/>
      <x:c r="AV79" s="583"/>
      <x:c r="AW79" s="583"/>
      <x:c r="AX79" s="583"/>
      <x:c r="AY79" s="583"/>
      <x:c r="AZ79" s="583"/>
      <x:c r="BA79" s="583"/>
      <x:c r="BB79" s="583"/>
      <x:c r="BC79" s="583"/>
      <x:c r="BD79" s="583"/>
      <x:c r="BE79" s="583"/>
      <x:c r="BF79" s="583"/>
      <x:c r="BG79" s="583"/>
      <x:c r="BH79" s="583"/>
      <x:c r="BI79" s="583"/>
      <x:c r="BJ79" s="583"/>
      <x:c r="BK79" s="583"/>
      <x:c r="BL79" s="583"/>
      <x:c r="BM79" s="583"/>
      <x:c r="BN79" s="583"/>
      <x:c r="BO79" s="583"/>
      <x:c r="BP79" s="583"/>
      <x:c r="BQ79" s="583"/>
      <x:c r="BR79" s="583"/>
      <x:c r="BS79" s="583"/>
      <x:c r="BT79" s="583"/>
      <x:c r="BU79" s="583"/>
      <x:c r="BV79" s="583"/>
      <x:c r="BW79" s="583"/>
      <x:c r="BX79" s="583"/>
      <x:c r="BY79" s="583"/>
      <x:c r="BZ79" s="583"/>
      <x:c r="CA79" s="583"/>
      <x:c r="CB79" s="583"/>
      <x:c r="CC79" s="583"/>
      <x:c r="CD79" s="583"/>
      <x:c r="CE79" s="583"/>
      <x:c r="CF79" s="583"/>
      <x:c r="CG79" s="583"/>
      <x:c r="CH79" s="583"/>
      <x:c r="CI79" s="583"/>
      <x:c r="CJ79" s="583"/>
      <x:c r="CK79" s="583"/>
      <x:c r="CL79" s="583"/>
      <x:c r="CM79" s="583"/>
      <x:c r="CN79" s="583"/>
      <x:c r="CO79" s="583"/>
      <x:c r="CP79" s="583"/>
      <x:c r="CQ79" s="583"/>
      <x:c r="CR79" s="583"/>
      <x:c r="CS79" s="583"/>
      <x:c r="CT79" s="583"/>
      <x:c r="CU79" s="583"/>
      <x:c r="CV79" s="583"/>
      <x:c r="CW79" s="583"/>
      <x:c r="CX79" s="583"/>
      <x:c r="CY79" s="583"/>
      <x:c r="CZ79" s="583"/>
      <x:c r="DA79" s="583"/>
      <x:c r="DB79" s="583"/>
      <x:c r="DC79" s="583"/>
      <x:c r="DD79" s="583"/>
      <x:c r="DE79" s="583"/>
      <x:c r="DF79" s="583"/>
      <x:c r="DG79" s="583"/>
      <x:c r="DH79" s="583"/>
      <x:c r="DI79" s="583"/>
      <x:c r="DJ79" s="583"/>
      <x:c r="DK79" s="583"/>
      <x:c r="DL79" s="583"/>
      <x:c r="DM79" s="583"/>
      <x:c r="DN79" s="583"/>
      <x:c r="DO79" s="583"/>
      <x:c r="DP79" s="583"/>
      <x:c r="DQ79" s="583"/>
      <x:c r="DR79" s="583"/>
      <x:c r="DS79" s="583"/>
      <x:c r="DT79" s="583"/>
      <x:c r="DU79" s="583"/>
      <x:c r="DV79" s="583"/>
      <x:c r="DW79" s="583"/>
      <x:c r="DX79" s="583"/>
      <x:c r="DY79" s="583"/>
      <x:c r="DZ79" s="583"/>
      <x:c r="EA79" s="583"/>
      <x:c r="EB79" s="583"/>
      <x:c r="EC79" s="583"/>
      <x:c r="ED79" s="583"/>
      <x:c r="EE79" s="583"/>
      <x:c r="EF79" s="583"/>
      <x:c r="EG79" s="583"/>
      <x:c r="EH79" s="583"/>
      <x:c r="EI79" s="583"/>
      <x:c r="EJ79" s="583"/>
      <x:c r="EK79" s="583"/>
      <x:c r="EL79" s="583"/>
      <x:c r="EM79" s="583"/>
      <x:c r="EN79" s="583"/>
      <x:c r="EO79" s="583"/>
      <x:c r="EP79" s="583"/>
      <x:c r="EQ79" s="583"/>
      <x:c r="ER79" s="583"/>
      <x:c r="ES79" s="583"/>
      <x:c r="ET79" s="583"/>
      <x:c r="EU79" s="583"/>
      <x:c r="EV79" s="583"/>
      <x:c r="EW79" s="583"/>
      <x:c r="EX79" s="583"/>
      <x:c r="EY79" s="583"/>
      <x:c r="EZ79" s="583"/>
      <x:c r="FA79" s="583"/>
      <x:c r="FB79" s="583"/>
      <x:c r="FC79" s="583"/>
      <x:c r="FD79" s="583"/>
      <x:c r="FE79" s="583"/>
      <x:c r="FF79" s="583"/>
      <x:c r="FG79" s="583"/>
      <x:c r="FH79" s="583"/>
      <x:c r="FI79" s="583"/>
      <x:c r="FJ79" s="583"/>
      <x:c r="FK79" s="583"/>
      <x:c r="FL79" s="583"/>
      <x:c r="FM79" s="583"/>
      <x:c r="FN79" s="583"/>
      <x:c r="FO79" s="583"/>
      <x:c r="FP79" s="583"/>
      <x:c r="FQ79" s="583"/>
      <x:c r="FR79" s="583"/>
      <x:c r="FS79" s="583"/>
      <x:c r="FT79" s="583"/>
      <x:c r="FU79" s="583"/>
      <x:c r="FV79" s="583"/>
      <x:c r="FW79" s="583"/>
      <x:c r="FX79" s="583"/>
      <x:c r="FY79" s="583"/>
      <x:c r="FZ79" s="583"/>
      <x:c r="GA79" s="583"/>
      <x:c r="GB79" s="583"/>
      <x:c r="GC79" s="583"/>
      <x:c r="GD79" s="583"/>
      <x:c r="GE79" s="583"/>
      <x:c r="GF79" s="583"/>
      <x:c r="GG79" s="583"/>
      <x:c r="GH79" s="583"/>
      <x:c r="GI79" s="583"/>
      <x:c r="GJ79" s="583"/>
      <x:c r="GK79" s="583"/>
      <x:c r="GL79" s="583"/>
      <x:c r="GM79" s="583"/>
      <x:c r="GN79" s="583"/>
      <x:c r="GO79" s="583"/>
      <x:c r="GP79" s="583"/>
      <x:c r="GQ79" s="583"/>
      <x:c r="GR79" s="583"/>
      <x:c r="GS79" s="583"/>
      <x:c r="GT79" s="583"/>
      <x:c r="GU79" s="583"/>
      <x:c r="GV79" s="583"/>
      <x:c r="GW79" s="583"/>
      <x:c r="GX79" s="583"/>
      <x:c r="GY79" s="583"/>
      <x:c r="GZ79" s="583"/>
      <x:c r="HA79" s="583"/>
      <x:c r="HB79" s="583"/>
      <x:c r="HC79" s="583"/>
      <x:c r="HD79" s="583"/>
      <x:c r="HE79" s="583"/>
      <x:c r="HF79" s="583"/>
      <x:c r="HG79" s="583"/>
      <x:c r="HH79" s="583"/>
      <x:c r="HI79" s="583"/>
      <x:c r="HJ79" s="583"/>
      <x:c r="HK79" s="583"/>
      <x:c r="HL79" s="583"/>
      <x:c r="HM79" s="583"/>
      <x:c r="HN79" s="583"/>
      <x:c r="HO79" s="583"/>
      <x:c r="HP79" s="583"/>
      <x:c r="HQ79" s="583"/>
      <x:c r="HR79" s="583"/>
      <x:c r="HS79" s="583"/>
      <x:c r="HT79" s="583"/>
      <x:c r="HU79" s="583"/>
      <x:c r="HV79" s="583"/>
      <x:c r="HW79" s="583"/>
      <x:c r="HX79" s="583"/>
      <x:c r="HY79" s="583"/>
      <x:c r="HZ79" s="583"/>
      <x:c r="IA79" s="583"/>
      <x:c r="IB79" s="583"/>
      <x:c r="IC79" s="583"/>
      <x:c r="ID79" s="583"/>
      <x:c r="IE79" s="583"/>
      <x:c r="IF79" s="583"/>
      <x:c r="IG79" s="583"/>
      <x:c r="IH79" s="583"/>
      <x:c r="II79" s="583"/>
      <x:c r="IJ79" s="583"/>
      <x:c r="IK79" s="583"/>
      <x:c r="IL79" s="583"/>
      <x:c r="IM79" s="583"/>
      <x:c r="IN79" s="583"/>
      <x:c r="IO79" s="583"/>
      <x:c r="IP79" s="583"/>
      <x:c r="IQ79" s="583"/>
      <x:c r="IR79" s="583"/>
      <x:c r="IS79" s="583"/>
      <x:c r="IT79" s="583"/>
      <x:c r="IU79" s="583"/>
      <x:c r="IV79" s="583"/>
    </x:row>
    <x:row r="80" spans="1:256">
      <x:c r="A80" s="591"/>
      <x:c r="B80" s="580"/>
      <x:c r="C80" s="581"/>
      <x:c r="D80" s="582"/>
      <x:c r="E80" s="599"/>
      <x:c r="F80" s="585"/>
      <x:c r="G80" s="566"/>
      <x:c r="H80" s="566"/>
      <x:c r="I80" s="537"/>
      <x:c r="J80" s="538"/>
      <x:c r="K80" s="585"/>
      <x:c r="L80" s="638"/>
      <x:c r="M80" s="583"/>
      <x:c r="N80" s="583"/>
      <x:c r="O80" s="583"/>
      <x:c r="P80" s="583"/>
      <x:c r="Q80" s="583"/>
      <x:c r="R80" s="583"/>
      <x:c r="S80" s="583"/>
      <x:c r="T80" s="583"/>
      <x:c r="U80" s="583"/>
      <x:c r="V80" s="583"/>
      <x:c r="W80" s="583"/>
      <x:c r="X80" s="583"/>
      <x:c r="Y80" s="583"/>
      <x:c r="Z80" s="583"/>
      <x:c r="AA80" s="583"/>
      <x:c r="AB80" s="583"/>
      <x:c r="AC80" s="583"/>
      <x:c r="AD80" s="583"/>
      <x:c r="AE80" s="583"/>
      <x:c r="AF80" s="583"/>
      <x:c r="AG80" s="583"/>
      <x:c r="AH80" s="583"/>
      <x:c r="AI80" s="583"/>
      <x:c r="AJ80" s="583"/>
      <x:c r="AK80" s="583"/>
      <x:c r="AL80" s="583"/>
      <x:c r="AM80" s="583"/>
      <x:c r="AN80" s="583"/>
      <x:c r="AO80" s="583"/>
      <x:c r="AP80" s="583"/>
      <x:c r="AQ80" s="583"/>
      <x:c r="AR80" s="583"/>
      <x:c r="AS80" s="583"/>
      <x:c r="AT80" s="583"/>
      <x:c r="AU80" s="583"/>
      <x:c r="AV80" s="583"/>
      <x:c r="AW80" s="583"/>
      <x:c r="AX80" s="583"/>
      <x:c r="AY80" s="583"/>
      <x:c r="AZ80" s="583"/>
      <x:c r="BA80" s="583"/>
      <x:c r="BB80" s="583"/>
      <x:c r="BC80" s="583"/>
      <x:c r="BD80" s="583"/>
      <x:c r="BE80" s="583"/>
      <x:c r="BF80" s="583"/>
      <x:c r="BG80" s="583"/>
      <x:c r="BH80" s="583"/>
      <x:c r="BI80" s="583"/>
      <x:c r="BJ80" s="583"/>
      <x:c r="BK80" s="583"/>
      <x:c r="BL80" s="583"/>
      <x:c r="BM80" s="583"/>
      <x:c r="BN80" s="583"/>
      <x:c r="BO80" s="583"/>
      <x:c r="BP80" s="583"/>
      <x:c r="BQ80" s="583"/>
      <x:c r="BR80" s="583"/>
      <x:c r="BS80" s="583"/>
      <x:c r="BT80" s="583"/>
      <x:c r="BU80" s="583"/>
      <x:c r="BV80" s="583"/>
      <x:c r="BW80" s="583"/>
      <x:c r="BX80" s="583"/>
      <x:c r="BY80" s="583"/>
      <x:c r="BZ80" s="583"/>
      <x:c r="CA80" s="583"/>
      <x:c r="CB80" s="583"/>
      <x:c r="CC80" s="583"/>
      <x:c r="CD80" s="583"/>
      <x:c r="CE80" s="583"/>
      <x:c r="CF80" s="583"/>
      <x:c r="CG80" s="583"/>
      <x:c r="CH80" s="583"/>
      <x:c r="CI80" s="583"/>
      <x:c r="CJ80" s="583"/>
      <x:c r="CK80" s="583"/>
      <x:c r="CL80" s="583"/>
      <x:c r="CM80" s="583"/>
      <x:c r="CN80" s="583"/>
      <x:c r="CO80" s="583"/>
      <x:c r="CP80" s="583"/>
      <x:c r="CQ80" s="583"/>
      <x:c r="CR80" s="583"/>
      <x:c r="CS80" s="583"/>
      <x:c r="CT80" s="583"/>
      <x:c r="CU80" s="583"/>
      <x:c r="CV80" s="583"/>
      <x:c r="CW80" s="583"/>
      <x:c r="CX80" s="583"/>
      <x:c r="CY80" s="583"/>
      <x:c r="CZ80" s="583"/>
      <x:c r="DA80" s="583"/>
      <x:c r="DB80" s="583"/>
      <x:c r="DC80" s="583"/>
      <x:c r="DD80" s="583"/>
      <x:c r="DE80" s="583"/>
      <x:c r="DF80" s="583"/>
      <x:c r="DG80" s="583"/>
      <x:c r="DH80" s="583"/>
      <x:c r="DI80" s="583"/>
      <x:c r="DJ80" s="583"/>
      <x:c r="DK80" s="583"/>
      <x:c r="DL80" s="583"/>
      <x:c r="DM80" s="583"/>
      <x:c r="DN80" s="583"/>
      <x:c r="DO80" s="583"/>
      <x:c r="DP80" s="583"/>
      <x:c r="DQ80" s="583"/>
      <x:c r="DR80" s="583"/>
      <x:c r="DS80" s="583"/>
      <x:c r="DT80" s="583"/>
      <x:c r="DU80" s="583"/>
      <x:c r="DV80" s="583"/>
      <x:c r="DW80" s="583"/>
      <x:c r="DX80" s="583"/>
      <x:c r="DY80" s="583"/>
      <x:c r="DZ80" s="583"/>
      <x:c r="EA80" s="583"/>
      <x:c r="EB80" s="583"/>
      <x:c r="EC80" s="583"/>
      <x:c r="ED80" s="583"/>
      <x:c r="EE80" s="583"/>
      <x:c r="EF80" s="583"/>
      <x:c r="EG80" s="583"/>
      <x:c r="EH80" s="583"/>
      <x:c r="EI80" s="583"/>
      <x:c r="EJ80" s="583"/>
      <x:c r="EK80" s="583"/>
      <x:c r="EL80" s="583"/>
      <x:c r="EM80" s="583"/>
      <x:c r="EN80" s="583"/>
      <x:c r="EO80" s="583"/>
      <x:c r="EP80" s="583"/>
      <x:c r="EQ80" s="583"/>
      <x:c r="ER80" s="583"/>
      <x:c r="ES80" s="583"/>
      <x:c r="ET80" s="583"/>
      <x:c r="EU80" s="583"/>
      <x:c r="EV80" s="583"/>
      <x:c r="EW80" s="583"/>
      <x:c r="EX80" s="583"/>
      <x:c r="EY80" s="583"/>
      <x:c r="EZ80" s="583"/>
      <x:c r="FA80" s="583"/>
      <x:c r="FB80" s="583"/>
      <x:c r="FC80" s="583"/>
      <x:c r="FD80" s="583"/>
      <x:c r="FE80" s="583"/>
      <x:c r="FF80" s="583"/>
      <x:c r="FG80" s="583"/>
      <x:c r="FH80" s="583"/>
      <x:c r="FI80" s="583"/>
      <x:c r="FJ80" s="583"/>
      <x:c r="FK80" s="583"/>
      <x:c r="FL80" s="583"/>
      <x:c r="FM80" s="583"/>
      <x:c r="FN80" s="583"/>
      <x:c r="FO80" s="583"/>
      <x:c r="FP80" s="583"/>
      <x:c r="FQ80" s="583"/>
      <x:c r="FR80" s="583"/>
      <x:c r="FS80" s="583"/>
      <x:c r="FT80" s="583"/>
      <x:c r="FU80" s="583"/>
      <x:c r="FV80" s="583"/>
      <x:c r="FW80" s="583"/>
      <x:c r="FX80" s="583"/>
      <x:c r="FY80" s="583"/>
      <x:c r="FZ80" s="583"/>
      <x:c r="GA80" s="583"/>
      <x:c r="GB80" s="583"/>
      <x:c r="GC80" s="583"/>
      <x:c r="GD80" s="583"/>
      <x:c r="GE80" s="583"/>
      <x:c r="GF80" s="583"/>
      <x:c r="GG80" s="583"/>
      <x:c r="GH80" s="583"/>
      <x:c r="GI80" s="583"/>
      <x:c r="GJ80" s="583"/>
      <x:c r="GK80" s="583"/>
      <x:c r="GL80" s="583"/>
      <x:c r="GM80" s="583"/>
      <x:c r="GN80" s="583"/>
      <x:c r="GO80" s="583"/>
      <x:c r="GP80" s="583"/>
      <x:c r="GQ80" s="583"/>
      <x:c r="GR80" s="583"/>
      <x:c r="GS80" s="583"/>
      <x:c r="GT80" s="583"/>
      <x:c r="GU80" s="583"/>
      <x:c r="GV80" s="583"/>
      <x:c r="GW80" s="583"/>
      <x:c r="GX80" s="583"/>
      <x:c r="GY80" s="583"/>
      <x:c r="GZ80" s="583"/>
      <x:c r="HA80" s="583"/>
      <x:c r="HB80" s="583"/>
      <x:c r="HC80" s="583"/>
      <x:c r="HD80" s="583"/>
      <x:c r="HE80" s="583"/>
      <x:c r="HF80" s="583"/>
      <x:c r="HG80" s="583"/>
      <x:c r="HH80" s="583"/>
      <x:c r="HI80" s="583"/>
      <x:c r="HJ80" s="583"/>
      <x:c r="HK80" s="583"/>
      <x:c r="HL80" s="583"/>
      <x:c r="HM80" s="583"/>
      <x:c r="HN80" s="583"/>
      <x:c r="HO80" s="583"/>
      <x:c r="HP80" s="583"/>
      <x:c r="HQ80" s="583"/>
      <x:c r="HR80" s="583"/>
      <x:c r="HS80" s="583"/>
      <x:c r="HT80" s="583"/>
      <x:c r="HU80" s="583"/>
      <x:c r="HV80" s="583"/>
      <x:c r="HW80" s="583"/>
      <x:c r="HX80" s="583"/>
      <x:c r="HY80" s="583"/>
      <x:c r="HZ80" s="583"/>
      <x:c r="IA80" s="583"/>
      <x:c r="IB80" s="583"/>
      <x:c r="IC80" s="583"/>
      <x:c r="ID80" s="583"/>
      <x:c r="IE80" s="583"/>
      <x:c r="IF80" s="583"/>
      <x:c r="IG80" s="583"/>
      <x:c r="IH80" s="583"/>
      <x:c r="II80" s="583"/>
      <x:c r="IJ80" s="583"/>
      <x:c r="IK80" s="583"/>
      <x:c r="IL80" s="583"/>
      <x:c r="IM80" s="583"/>
      <x:c r="IN80" s="583"/>
      <x:c r="IO80" s="583"/>
      <x:c r="IP80" s="583"/>
      <x:c r="IQ80" s="583"/>
      <x:c r="IR80" s="583"/>
      <x:c r="IS80" s="583"/>
      <x:c r="IT80" s="583"/>
      <x:c r="IU80" s="583"/>
      <x:c r="IV80" s="583"/>
    </x:row>
    <x:row r="81" spans="1:256">
      <x:c r="A81" s="591"/>
      <x:c r="B81" s="580"/>
      <x:c r="C81" s="581"/>
      <x:c r="D81" s="582"/>
      <x:c r="E81" s="599"/>
      <x:c r="F81" s="585"/>
      <x:c r="G81" s="566"/>
      <x:c r="H81" s="566"/>
      <x:c r="I81" s="537"/>
      <x:c r="J81" s="538"/>
      <x:c r="K81" s="585"/>
      <x:c r="L81" s="638"/>
      <x:c r="M81" s="583"/>
      <x:c r="N81" s="583"/>
      <x:c r="O81" s="583"/>
      <x:c r="P81" s="583"/>
      <x:c r="Q81" s="583"/>
      <x:c r="R81" s="583"/>
      <x:c r="S81" s="583"/>
      <x:c r="T81" s="583"/>
      <x:c r="U81" s="583"/>
      <x:c r="V81" s="583"/>
      <x:c r="W81" s="583"/>
      <x:c r="X81" s="583"/>
      <x:c r="Y81" s="583"/>
      <x:c r="Z81" s="583"/>
      <x:c r="AA81" s="583"/>
      <x:c r="AB81" s="583"/>
      <x:c r="AC81" s="583"/>
      <x:c r="AD81" s="583"/>
      <x:c r="AE81" s="583"/>
      <x:c r="AF81" s="583"/>
      <x:c r="AG81" s="583"/>
      <x:c r="AH81" s="583"/>
      <x:c r="AI81" s="583"/>
      <x:c r="AJ81" s="583"/>
      <x:c r="AK81" s="583"/>
      <x:c r="AL81" s="583"/>
      <x:c r="AM81" s="583"/>
      <x:c r="AN81" s="583"/>
      <x:c r="AO81" s="583"/>
      <x:c r="AP81" s="583"/>
      <x:c r="AQ81" s="583"/>
      <x:c r="AR81" s="583"/>
      <x:c r="AS81" s="583"/>
      <x:c r="AT81" s="583"/>
      <x:c r="AU81" s="583"/>
      <x:c r="AV81" s="583"/>
      <x:c r="AW81" s="583"/>
      <x:c r="AX81" s="583"/>
      <x:c r="AY81" s="583"/>
      <x:c r="AZ81" s="583"/>
      <x:c r="BA81" s="583"/>
      <x:c r="BB81" s="583"/>
      <x:c r="BC81" s="583"/>
      <x:c r="BD81" s="583"/>
      <x:c r="BE81" s="583"/>
      <x:c r="BF81" s="583"/>
      <x:c r="BG81" s="583"/>
      <x:c r="BH81" s="583"/>
      <x:c r="BI81" s="583"/>
      <x:c r="BJ81" s="583"/>
      <x:c r="BK81" s="583"/>
      <x:c r="BL81" s="583"/>
      <x:c r="BM81" s="583"/>
      <x:c r="BN81" s="583"/>
      <x:c r="BO81" s="583"/>
      <x:c r="BP81" s="583"/>
      <x:c r="BQ81" s="583"/>
      <x:c r="BR81" s="583"/>
      <x:c r="BS81" s="583"/>
      <x:c r="BT81" s="583"/>
      <x:c r="BU81" s="583"/>
      <x:c r="BV81" s="583"/>
      <x:c r="BW81" s="583"/>
      <x:c r="BX81" s="583"/>
      <x:c r="BY81" s="583"/>
      <x:c r="BZ81" s="583"/>
      <x:c r="CA81" s="583"/>
      <x:c r="CB81" s="583"/>
      <x:c r="CC81" s="583"/>
      <x:c r="CD81" s="583"/>
      <x:c r="CE81" s="583"/>
      <x:c r="CF81" s="583"/>
      <x:c r="CG81" s="583"/>
      <x:c r="CH81" s="583"/>
      <x:c r="CI81" s="583"/>
      <x:c r="CJ81" s="583"/>
      <x:c r="CK81" s="583"/>
      <x:c r="CL81" s="583"/>
      <x:c r="CM81" s="583"/>
      <x:c r="CN81" s="583"/>
      <x:c r="CO81" s="583"/>
      <x:c r="CP81" s="583"/>
      <x:c r="CQ81" s="583"/>
      <x:c r="CR81" s="583"/>
      <x:c r="CS81" s="583"/>
      <x:c r="CT81" s="583"/>
      <x:c r="CU81" s="583"/>
      <x:c r="CV81" s="583"/>
      <x:c r="CW81" s="583"/>
      <x:c r="CX81" s="583"/>
      <x:c r="CY81" s="583"/>
      <x:c r="CZ81" s="583"/>
      <x:c r="DA81" s="583"/>
      <x:c r="DB81" s="583"/>
      <x:c r="DC81" s="583"/>
      <x:c r="DD81" s="583"/>
      <x:c r="DE81" s="583"/>
      <x:c r="DF81" s="583"/>
      <x:c r="DG81" s="583"/>
      <x:c r="DH81" s="583"/>
      <x:c r="DI81" s="583"/>
      <x:c r="DJ81" s="583"/>
      <x:c r="DK81" s="583"/>
      <x:c r="DL81" s="583"/>
      <x:c r="DM81" s="583"/>
      <x:c r="DN81" s="583"/>
      <x:c r="DO81" s="583"/>
      <x:c r="DP81" s="583"/>
      <x:c r="DQ81" s="583"/>
      <x:c r="DR81" s="583"/>
      <x:c r="DS81" s="583"/>
      <x:c r="DT81" s="583"/>
      <x:c r="DU81" s="583"/>
      <x:c r="DV81" s="583"/>
      <x:c r="DW81" s="583"/>
      <x:c r="DX81" s="583"/>
      <x:c r="DY81" s="583"/>
      <x:c r="DZ81" s="583"/>
      <x:c r="EA81" s="583"/>
      <x:c r="EB81" s="583"/>
      <x:c r="EC81" s="583"/>
      <x:c r="ED81" s="583"/>
      <x:c r="EE81" s="583"/>
      <x:c r="EF81" s="583"/>
      <x:c r="EG81" s="583"/>
      <x:c r="EH81" s="583"/>
      <x:c r="EI81" s="583"/>
      <x:c r="EJ81" s="583"/>
      <x:c r="EK81" s="583"/>
      <x:c r="EL81" s="583"/>
      <x:c r="EM81" s="583"/>
      <x:c r="EN81" s="583"/>
      <x:c r="EO81" s="583"/>
      <x:c r="EP81" s="583"/>
      <x:c r="EQ81" s="583"/>
      <x:c r="ER81" s="583"/>
      <x:c r="ES81" s="583"/>
      <x:c r="ET81" s="583"/>
      <x:c r="EU81" s="583"/>
      <x:c r="EV81" s="583"/>
      <x:c r="EW81" s="583"/>
      <x:c r="EX81" s="583"/>
      <x:c r="EY81" s="583"/>
      <x:c r="EZ81" s="583"/>
      <x:c r="FA81" s="583"/>
      <x:c r="FB81" s="583"/>
      <x:c r="FC81" s="583"/>
      <x:c r="FD81" s="583"/>
      <x:c r="FE81" s="583"/>
      <x:c r="FF81" s="583"/>
      <x:c r="FG81" s="583"/>
      <x:c r="FH81" s="583"/>
      <x:c r="FI81" s="583"/>
      <x:c r="FJ81" s="583"/>
      <x:c r="FK81" s="583"/>
      <x:c r="FL81" s="583"/>
      <x:c r="FM81" s="583"/>
      <x:c r="FN81" s="583"/>
      <x:c r="FO81" s="583"/>
      <x:c r="FP81" s="583"/>
      <x:c r="FQ81" s="583"/>
      <x:c r="FR81" s="583"/>
      <x:c r="FS81" s="583"/>
      <x:c r="FT81" s="583"/>
      <x:c r="FU81" s="583"/>
      <x:c r="FV81" s="583"/>
      <x:c r="FW81" s="583"/>
      <x:c r="FX81" s="583"/>
      <x:c r="FY81" s="583"/>
      <x:c r="FZ81" s="583"/>
      <x:c r="GA81" s="583"/>
      <x:c r="GB81" s="583"/>
      <x:c r="GC81" s="583"/>
      <x:c r="GD81" s="583"/>
      <x:c r="GE81" s="583"/>
      <x:c r="GF81" s="583"/>
      <x:c r="GG81" s="583"/>
      <x:c r="GH81" s="583"/>
      <x:c r="GI81" s="583"/>
      <x:c r="GJ81" s="583"/>
      <x:c r="GK81" s="583"/>
      <x:c r="GL81" s="583"/>
      <x:c r="GM81" s="583"/>
      <x:c r="GN81" s="583"/>
      <x:c r="GO81" s="583"/>
      <x:c r="GP81" s="583"/>
      <x:c r="GQ81" s="583"/>
      <x:c r="GR81" s="583"/>
      <x:c r="GS81" s="583"/>
      <x:c r="GT81" s="583"/>
      <x:c r="GU81" s="583"/>
      <x:c r="GV81" s="583"/>
      <x:c r="GW81" s="583"/>
      <x:c r="GX81" s="583"/>
      <x:c r="GY81" s="583"/>
      <x:c r="GZ81" s="583"/>
      <x:c r="HA81" s="583"/>
      <x:c r="HB81" s="583"/>
      <x:c r="HC81" s="583"/>
      <x:c r="HD81" s="583"/>
      <x:c r="HE81" s="583"/>
      <x:c r="HF81" s="583"/>
      <x:c r="HG81" s="583"/>
      <x:c r="HH81" s="583"/>
      <x:c r="HI81" s="583"/>
      <x:c r="HJ81" s="583"/>
      <x:c r="HK81" s="583"/>
      <x:c r="HL81" s="583"/>
      <x:c r="HM81" s="583"/>
      <x:c r="HN81" s="583"/>
      <x:c r="HO81" s="583"/>
      <x:c r="HP81" s="583"/>
      <x:c r="HQ81" s="583"/>
      <x:c r="HR81" s="583"/>
      <x:c r="HS81" s="583"/>
      <x:c r="HT81" s="583"/>
      <x:c r="HU81" s="583"/>
      <x:c r="HV81" s="583"/>
      <x:c r="HW81" s="583"/>
      <x:c r="HX81" s="583"/>
      <x:c r="HY81" s="583"/>
      <x:c r="HZ81" s="583"/>
      <x:c r="IA81" s="583"/>
      <x:c r="IB81" s="583"/>
      <x:c r="IC81" s="583"/>
      <x:c r="ID81" s="583"/>
      <x:c r="IE81" s="583"/>
      <x:c r="IF81" s="583"/>
      <x:c r="IG81" s="583"/>
      <x:c r="IH81" s="583"/>
      <x:c r="II81" s="583"/>
      <x:c r="IJ81" s="583"/>
      <x:c r="IK81" s="583"/>
      <x:c r="IL81" s="583"/>
      <x:c r="IM81" s="583"/>
      <x:c r="IN81" s="583"/>
      <x:c r="IO81" s="583"/>
      <x:c r="IP81" s="583"/>
      <x:c r="IQ81" s="583"/>
      <x:c r="IR81" s="583"/>
      <x:c r="IS81" s="583"/>
      <x:c r="IT81" s="583"/>
      <x:c r="IU81" s="583"/>
      <x:c r="IV81" s="583"/>
    </x:row>
    <x:row r="82" spans="1:256">
      <x:c r="A82" s="591"/>
      <x:c r="B82" s="580"/>
      <x:c r="C82" s="581"/>
      <x:c r="D82" s="582"/>
      <x:c r="E82" s="599"/>
      <x:c r="F82" s="585"/>
      <x:c r="G82" s="566"/>
      <x:c r="H82" s="566"/>
      <x:c r="I82" s="537"/>
      <x:c r="J82" s="538"/>
      <x:c r="K82" s="585"/>
      <x:c r="L82" s="638"/>
      <x:c r="M82" s="583"/>
      <x:c r="N82" s="583"/>
      <x:c r="O82" s="583"/>
      <x:c r="P82" s="583"/>
      <x:c r="Q82" s="583"/>
      <x:c r="R82" s="583"/>
      <x:c r="S82" s="583"/>
      <x:c r="T82" s="583"/>
      <x:c r="U82" s="583"/>
      <x:c r="V82" s="583"/>
      <x:c r="W82" s="583"/>
      <x:c r="X82" s="583"/>
      <x:c r="Y82" s="583"/>
      <x:c r="Z82" s="583"/>
      <x:c r="AA82" s="583"/>
      <x:c r="AB82" s="583"/>
      <x:c r="AC82" s="583"/>
      <x:c r="AD82" s="583"/>
      <x:c r="AE82" s="583"/>
      <x:c r="AF82" s="583"/>
      <x:c r="AG82" s="583"/>
      <x:c r="AH82" s="583"/>
      <x:c r="AI82" s="583"/>
      <x:c r="AJ82" s="583"/>
      <x:c r="AK82" s="583"/>
      <x:c r="AL82" s="583"/>
      <x:c r="AM82" s="583"/>
      <x:c r="AN82" s="583"/>
      <x:c r="AO82" s="583"/>
      <x:c r="AP82" s="583"/>
      <x:c r="AQ82" s="583"/>
      <x:c r="AR82" s="583"/>
      <x:c r="AS82" s="583"/>
      <x:c r="AT82" s="583"/>
      <x:c r="AU82" s="583"/>
      <x:c r="AV82" s="583"/>
      <x:c r="AW82" s="583"/>
      <x:c r="AX82" s="583"/>
      <x:c r="AY82" s="583"/>
      <x:c r="AZ82" s="583"/>
      <x:c r="BA82" s="583"/>
      <x:c r="BB82" s="583"/>
      <x:c r="BC82" s="583"/>
      <x:c r="BD82" s="583"/>
      <x:c r="BE82" s="583"/>
      <x:c r="BF82" s="583"/>
      <x:c r="BG82" s="583"/>
      <x:c r="BH82" s="583"/>
      <x:c r="BI82" s="583"/>
      <x:c r="BJ82" s="583"/>
      <x:c r="BK82" s="583"/>
      <x:c r="BL82" s="583"/>
      <x:c r="BM82" s="583"/>
      <x:c r="BN82" s="583"/>
      <x:c r="BO82" s="583"/>
      <x:c r="BP82" s="583"/>
      <x:c r="BQ82" s="583"/>
      <x:c r="BR82" s="583"/>
      <x:c r="BS82" s="583"/>
      <x:c r="BT82" s="583"/>
      <x:c r="BU82" s="583"/>
      <x:c r="BV82" s="583"/>
      <x:c r="BW82" s="583"/>
      <x:c r="BX82" s="583"/>
      <x:c r="BY82" s="583"/>
      <x:c r="BZ82" s="583"/>
      <x:c r="CA82" s="583"/>
      <x:c r="CB82" s="583"/>
      <x:c r="CC82" s="583"/>
      <x:c r="CD82" s="583"/>
      <x:c r="CE82" s="583"/>
      <x:c r="CF82" s="583"/>
      <x:c r="CG82" s="583"/>
      <x:c r="CH82" s="583"/>
      <x:c r="CI82" s="583"/>
      <x:c r="CJ82" s="583"/>
      <x:c r="CK82" s="583"/>
      <x:c r="CL82" s="583"/>
      <x:c r="CM82" s="583"/>
      <x:c r="CN82" s="583"/>
      <x:c r="CO82" s="583"/>
      <x:c r="CP82" s="583"/>
      <x:c r="CQ82" s="583"/>
      <x:c r="CR82" s="583"/>
      <x:c r="CS82" s="583"/>
      <x:c r="CT82" s="583"/>
      <x:c r="CU82" s="583"/>
      <x:c r="CV82" s="583"/>
      <x:c r="CW82" s="583"/>
      <x:c r="CX82" s="583"/>
      <x:c r="CY82" s="583"/>
      <x:c r="CZ82" s="583"/>
      <x:c r="DA82" s="583"/>
      <x:c r="DB82" s="583"/>
      <x:c r="DC82" s="583"/>
      <x:c r="DD82" s="583"/>
      <x:c r="DE82" s="583"/>
      <x:c r="DF82" s="583"/>
      <x:c r="DG82" s="583"/>
      <x:c r="DH82" s="583"/>
      <x:c r="DI82" s="583"/>
      <x:c r="DJ82" s="583"/>
      <x:c r="DK82" s="583"/>
      <x:c r="DL82" s="583"/>
      <x:c r="DM82" s="583"/>
      <x:c r="DN82" s="583"/>
      <x:c r="DO82" s="583"/>
      <x:c r="DP82" s="583"/>
      <x:c r="DQ82" s="583"/>
      <x:c r="DR82" s="583"/>
      <x:c r="DS82" s="583"/>
      <x:c r="DT82" s="583"/>
      <x:c r="DU82" s="583"/>
      <x:c r="DV82" s="583"/>
      <x:c r="DW82" s="583"/>
      <x:c r="DX82" s="583"/>
      <x:c r="DY82" s="583"/>
      <x:c r="DZ82" s="583"/>
      <x:c r="EA82" s="583"/>
      <x:c r="EB82" s="583"/>
      <x:c r="EC82" s="583"/>
      <x:c r="ED82" s="583"/>
      <x:c r="EE82" s="583"/>
      <x:c r="EF82" s="583"/>
      <x:c r="EG82" s="583"/>
      <x:c r="EH82" s="583"/>
      <x:c r="EI82" s="583"/>
      <x:c r="EJ82" s="583"/>
      <x:c r="EK82" s="583"/>
      <x:c r="EL82" s="583"/>
      <x:c r="EM82" s="583"/>
      <x:c r="EN82" s="583"/>
      <x:c r="EO82" s="583"/>
      <x:c r="EP82" s="583"/>
      <x:c r="EQ82" s="583"/>
      <x:c r="ER82" s="583"/>
      <x:c r="ES82" s="583"/>
      <x:c r="ET82" s="583"/>
      <x:c r="EU82" s="583"/>
      <x:c r="EV82" s="583"/>
      <x:c r="EW82" s="583"/>
      <x:c r="EX82" s="583"/>
      <x:c r="EY82" s="583"/>
      <x:c r="EZ82" s="583"/>
      <x:c r="FA82" s="583"/>
      <x:c r="FB82" s="583"/>
      <x:c r="FC82" s="583"/>
      <x:c r="FD82" s="583"/>
      <x:c r="FE82" s="583"/>
      <x:c r="FF82" s="583"/>
      <x:c r="FG82" s="583"/>
      <x:c r="FH82" s="583"/>
      <x:c r="FI82" s="583"/>
      <x:c r="FJ82" s="583"/>
      <x:c r="FK82" s="583"/>
      <x:c r="FL82" s="583"/>
      <x:c r="FM82" s="583"/>
      <x:c r="FN82" s="583"/>
      <x:c r="FO82" s="583"/>
      <x:c r="FP82" s="583"/>
      <x:c r="FQ82" s="583"/>
      <x:c r="FR82" s="583"/>
      <x:c r="FS82" s="583"/>
      <x:c r="FT82" s="583"/>
      <x:c r="FU82" s="583"/>
      <x:c r="FV82" s="583"/>
      <x:c r="FW82" s="583"/>
      <x:c r="FX82" s="583"/>
      <x:c r="FY82" s="583"/>
      <x:c r="FZ82" s="583"/>
      <x:c r="GA82" s="583"/>
      <x:c r="GB82" s="583"/>
      <x:c r="GC82" s="583"/>
      <x:c r="GD82" s="583"/>
      <x:c r="GE82" s="583"/>
      <x:c r="GF82" s="583"/>
      <x:c r="GG82" s="583"/>
      <x:c r="GH82" s="583"/>
      <x:c r="GI82" s="583"/>
      <x:c r="GJ82" s="583"/>
      <x:c r="GK82" s="583"/>
      <x:c r="GL82" s="583"/>
      <x:c r="GM82" s="583"/>
      <x:c r="GN82" s="583"/>
      <x:c r="GO82" s="583"/>
      <x:c r="GP82" s="583"/>
      <x:c r="GQ82" s="583"/>
      <x:c r="GR82" s="583"/>
      <x:c r="GS82" s="583"/>
      <x:c r="GT82" s="583"/>
      <x:c r="GU82" s="583"/>
      <x:c r="GV82" s="583"/>
      <x:c r="GW82" s="583"/>
      <x:c r="GX82" s="583"/>
      <x:c r="GY82" s="583"/>
      <x:c r="GZ82" s="583"/>
      <x:c r="HA82" s="583"/>
      <x:c r="HB82" s="583"/>
      <x:c r="HC82" s="583"/>
      <x:c r="HD82" s="583"/>
      <x:c r="HE82" s="583"/>
      <x:c r="HF82" s="583"/>
      <x:c r="HG82" s="583"/>
      <x:c r="HH82" s="583"/>
      <x:c r="HI82" s="583"/>
      <x:c r="HJ82" s="583"/>
      <x:c r="HK82" s="583"/>
      <x:c r="HL82" s="583"/>
      <x:c r="HM82" s="583"/>
      <x:c r="HN82" s="583"/>
      <x:c r="HO82" s="583"/>
      <x:c r="HP82" s="583"/>
      <x:c r="HQ82" s="583"/>
      <x:c r="HR82" s="583"/>
      <x:c r="HS82" s="583"/>
      <x:c r="HT82" s="583"/>
      <x:c r="HU82" s="583"/>
      <x:c r="HV82" s="583"/>
      <x:c r="HW82" s="583"/>
      <x:c r="HX82" s="583"/>
      <x:c r="HY82" s="583"/>
      <x:c r="HZ82" s="583"/>
      <x:c r="IA82" s="583"/>
      <x:c r="IB82" s="583"/>
      <x:c r="IC82" s="583"/>
      <x:c r="ID82" s="583"/>
      <x:c r="IE82" s="583"/>
      <x:c r="IF82" s="583"/>
      <x:c r="IG82" s="583"/>
      <x:c r="IH82" s="583"/>
      <x:c r="II82" s="583"/>
      <x:c r="IJ82" s="583"/>
      <x:c r="IK82" s="583"/>
      <x:c r="IL82" s="583"/>
      <x:c r="IM82" s="583"/>
      <x:c r="IN82" s="583"/>
      <x:c r="IO82" s="583"/>
      <x:c r="IP82" s="583"/>
      <x:c r="IQ82" s="583"/>
      <x:c r="IR82" s="583"/>
      <x:c r="IS82" s="583"/>
      <x:c r="IT82" s="583"/>
      <x:c r="IU82" s="583"/>
      <x:c r="IV82" s="583"/>
    </x:row>
    <x:row r="83" spans="1:256">
      <x:c r="A83" s="591"/>
      <x:c r="B83" s="580"/>
      <x:c r="C83" s="581"/>
      <x:c r="D83" s="582"/>
      <x:c r="E83" s="599"/>
      <x:c r="F83" s="585"/>
      <x:c r="G83" s="566"/>
      <x:c r="H83" s="566"/>
      <x:c r="I83" s="537"/>
      <x:c r="J83" s="538"/>
      <x:c r="K83" s="585"/>
      <x:c r="L83" s="638"/>
      <x:c r="M83" s="583"/>
      <x:c r="N83" s="583"/>
      <x:c r="O83" s="583"/>
      <x:c r="P83" s="583"/>
      <x:c r="Q83" s="583"/>
      <x:c r="R83" s="583"/>
      <x:c r="S83" s="583"/>
      <x:c r="T83" s="583"/>
      <x:c r="U83" s="583"/>
      <x:c r="V83" s="583"/>
      <x:c r="W83" s="583"/>
      <x:c r="X83" s="583"/>
      <x:c r="Y83" s="583"/>
      <x:c r="Z83" s="583"/>
      <x:c r="AA83" s="583"/>
      <x:c r="AB83" s="583"/>
      <x:c r="AC83" s="583"/>
      <x:c r="AD83" s="583"/>
      <x:c r="AE83" s="583"/>
      <x:c r="AF83" s="583"/>
      <x:c r="AG83" s="583"/>
      <x:c r="AH83" s="583"/>
      <x:c r="AI83" s="583"/>
      <x:c r="AJ83" s="583"/>
      <x:c r="AK83" s="583"/>
      <x:c r="AL83" s="583"/>
      <x:c r="AM83" s="583"/>
      <x:c r="AN83" s="583"/>
      <x:c r="AO83" s="583"/>
      <x:c r="AP83" s="583"/>
      <x:c r="AQ83" s="583"/>
      <x:c r="AR83" s="583"/>
      <x:c r="AS83" s="583"/>
      <x:c r="AT83" s="583"/>
      <x:c r="AU83" s="583"/>
      <x:c r="AV83" s="583"/>
      <x:c r="AW83" s="583"/>
      <x:c r="AX83" s="583"/>
      <x:c r="AY83" s="583"/>
      <x:c r="AZ83" s="583"/>
      <x:c r="BA83" s="583"/>
      <x:c r="BB83" s="583"/>
      <x:c r="BC83" s="583"/>
      <x:c r="BD83" s="583"/>
      <x:c r="BE83" s="583"/>
      <x:c r="BF83" s="583"/>
      <x:c r="BG83" s="583"/>
      <x:c r="BH83" s="583"/>
      <x:c r="BI83" s="583"/>
      <x:c r="BJ83" s="583"/>
      <x:c r="BK83" s="583"/>
      <x:c r="BL83" s="583"/>
      <x:c r="BM83" s="583"/>
      <x:c r="BN83" s="583"/>
      <x:c r="BO83" s="583"/>
      <x:c r="BP83" s="583"/>
      <x:c r="BQ83" s="583"/>
      <x:c r="BR83" s="583"/>
      <x:c r="BS83" s="583"/>
      <x:c r="BT83" s="583"/>
      <x:c r="BU83" s="583"/>
      <x:c r="BV83" s="583"/>
      <x:c r="BW83" s="583"/>
      <x:c r="BX83" s="583"/>
      <x:c r="BY83" s="583"/>
      <x:c r="BZ83" s="583"/>
      <x:c r="CA83" s="583"/>
      <x:c r="CB83" s="583"/>
      <x:c r="CC83" s="583"/>
      <x:c r="CD83" s="583"/>
      <x:c r="CE83" s="583"/>
      <x:c r="CF83" s="583"/>
      <x:c r="CG83" s="583"/>
      <x:c r="CH83" s="583"/>
      <x:c r="CI83" s="583"/>
      <x:c r="CJ83" s="583"/>
      <x:c r="CK83" s="583"/>
      <x:c r="CL83" s="583"/>
      <x:c r="CM83" s="583"/>
      <x:c r="CN83" s="583"/>
      <x:c r="CO83" s="583"/>
      <x:c r="CP83" s="583"/>
      <x:c r="CQ83" s="583"/>
      <x:c r="CR83" s="583"/>
      <x:c r="CS83" s="583"/>
      <x:c r="CT83" s="583"/>
      <x:c r="CU83" s="583"/>
      <x:c r="CV83" s="583"/>
      <x:c r="CW83" s="583"/>
      <x:c r="CX83" s="583"/>
      <x:c r="CY83" s="583"/>
      <x:c r="CZ83" s="583"/>
      <x:c r="DA83" s="583"/>
      <x:c r="DB83" s="583"/>
      <x:c r="DC83" s="583"/>
      <x:c r="DD83" s="583"/>
      <x:c r="DE83" s="583"/>
      <x:c r="DF83" s="583"/>
      <x:c r="DG83" s="583"/>
      <x:c r="DH83" s="583"/>
      <x:c r="DI83" s="583"/>
      <x:c r="DJ83" s="583"/>
      <x:c r="DK83" s="583"/>
      <x:c r="DL83" s="583"/>
      <x:c r="DM83" s="583"/>
      <x:c r="DN83" s="583"/>
      <x:c r="DO83" s="583"/>
      <x:c r="DP83" s="583"/>
      <x:c r="DQ83" s="583"/>
      <x:c r="DR83" s="583"/>
      <x:c r="DS83" s="583"/>
      <x:c r="DT83" s="583"/>
      <x:c r="DU83" s="583"/>
      <x:c r="DV83" s="583"/>
      <x:c r="DW83" s="583"/>
      <x:c r="DX83" s="583"/>
      <x:c r="DY83" s="583"/>
      <x:c r="DZ83" s="583"/>
      <x:c r="EA83" s="583"/>
      <x:c r="EB83" s="583"/>
      <x:c r="EC83" s="583"/>
      <x:c r="ED83" s="583"/>
      <x:c r="EE83" s="583"/>
      <x:c r="EF83" s="583"/>
      <x:c r="EG83" s="583"/>
      <x:c r="EH83" s="583"/>
      <x:c r="EI83" s="583"/>
      <x:c r="EJ83" s="583"/>
      <x:c r="EK83" s="583"/>
      <x:c r="EL83" s="583"/>
      <x:c r="EM83" s="583"/>
      <x:c r="EN83" s="583"/>
      <x:c r="EO83" s="583"/>
      <x:c r="EP83" s="583"/>
      <x:c r="EQ83" s="583"/>
      <x:c r="ER83" s="583"/>
      <x:c r="ES83" s="583"/>
      <x:c r="ET83" s="583"/>
      <x:c r="EU83" s="583"/>
      <x:c r="EV83" s="583"/>
      <x:c r="EW83" s="583"/>
      <x:c r="EX83" s="583"/>
      <x:c r="EY83" s="583"/>
      <x:c r="EZ83" s="583"/>
      <x:c r="FA83" s="583"/>
      <x:c r="FB83" s="583"/>
      <x:c r="FC83" s="583"/>
      <x:c r="FD83" s="583"/>
      <x:c r="FE83" s="583"/>
      <x:c r="FF83" s="583"/>
      <x:c r="FG83" s="583"/>
      <x:c r="FH83" s="583"/>
      <x:c r="FI83" s="583"/>
      <x:c r="FJ83" s="583"/>
      <x:c r="FK83" s="583"/>
      <x:c r="FL83" s="583"/>
      <x:c r="FM83" s="583"/>
      <x:c r="FN83" s="583"/>
      <x:c r="FO83" s="583"/>
      <x:c r="FP83" s="583"/>
      <x:c r="FQ83" s="583"/>
      <x:c r="FR83" s="583"/>
      <x:c r="FS83" s="583"/>
      <x:c r="FT83" s="583"/>
      <x:c r="FU83" s="583"/>
      <x:c r="FV83" s="583"/>
      <x:c r="FW83" s="583"/>
      <x:c r="FX83" s="583"/>
      <x:c r="FY83" s="583"/>
      <x:c r="FZ83" s="583"/>
      <x:c r="GA83" s="583"/>
      <x:c r="GB83" s="583"/>
      <x:c r="GC83" s="583"/>
      <x:c r="GD83" s="583"/>
      <x:c r="GE83" s="583"/>
      <x:c r="GF83" s="583"/>
      <x:c r="GG83" s="583"/>
      <x:c r="GH83" s="583"/>
      <x:c r="GI83" s="583"/>
      <x:c r="GJ83" s="583"/>
      <x:c r="GK83" s="583"/>
      <x:c r="GL83" s="583"/>
      <x:c r="GM83" s="583"/>
      <x:c r="GN83" s="583"/>
      <x:c r="GO83" s="583"/>
      <x:c r="GP83" s="583"/>
      <x:c r="GQ83" s="583"/>
      <x:c r="GR83" s="583"/>
      <x:c r="GS83" s="583"/>
      <x:c r="GT83" s="583"/>
      <x:c r="GU83" s="583"/>
      <x:c r="GV83" s="583"/>
      <x:c r="GW83" s="583"/>
      <x:c r="GX83" s="583"/>
      <x:c r="GY83" s="583"/>
      <x:c r="GZ83" s="583"/>
      <x:c r="HA83" s="583"/>
      <x:c r="HB83" s="583"/>
      <x:c r="HC83" s="583"/>
      <x:c r="HD83" s="583"/>
      <x:c r="HE83" s="583"/>
      <x:c r="HF83" s="583"/>
      <x:c r="HG83" s="583"/>
      <x:c r="HH83" s="583"/>
      <x:c r="HI83" s="583"/>
      <x:c r="HJ83" s="583"/>
      <x:c r="HK83" s="583"/>
      <x:c r="HL83" s="583"/>
      <x:c r="HM83" s="583"/>
      <x:c r="HN83" s="583"/>
      <x:c r="HO83" s="583"/>
      <x:c r="HP83" s="583"/>
      <x:c r="HQ83" s="583"/>
      <x:c r="HR83" s="583"/>
      <x:c r="HS83" s="583"/>
      <x:c r="HT83" s="583"/>
      <x:c r="HU83" s="583"/>
      <x:c r="HV83" s="583"/>
      <x:c r="HW83" s="583"/>
      <x:c r="HX83" s="583"/>
      <x:c r="HY83" s="583"/>
      <x:c r="HZ83" s="583"/>
      <x:c r="IA83" s="583"/>
      <x:c r="IB83" s="583"/>
      <x:c r="IC83" s="583"/>
      <x:c r="ID83" s="583"/>
      <x:c r="IE83" s="583"/>
      <x:c r="IF83" s="583"/>
      <x:c r="IG83" s="583"/>
      <x:c r="IH83" s="583"/>
      <x:c r="II83" s="583"/>
      <x:c r="IJ83" s="583"/>
      <x:c r="IK83" s="583"/>
      <x:c r="IL83" s="583"/>
      <x:c r="IM83" s="583"/>
      <x:c r="IN83" s="583"/>
      <x:c r="IO83" s="583"/>
      <x:c r="IP83" s="583"/>
      <x:c r="IQ83" s="583"/>
      <x:c r="IR83" s="583"/>
      <x:c r="IS83" s="583"/>
      <x:c r="IT83" s="583"/>
      <x:c r="IU83" s="583"/>
      <x:c r="IV83" s="583"/>
    </x:row>
    <x:row r="84" spans="1:256">
      <x:c r="A84" s="591"/>
      <x:c r="B84" s="580"/>
      <x:c r="C84" s="581"/>
      <x:c r="D84" s="582"/>
      <x:c r="E84" s="599"/>
      <x:c r="F84" s="585"/>
      <x:c r="G84" s="566"/>
      <x:c r="H84" s="566"/>
      <x:c r="I84" s="537"/>
      <x:c r="J84" s="538"/>
      <x:c r="K84" s="585"/>
      <x:c r="L84" s="638"/>
      <x:c r="M84" s="583"/>
      <x:c r="N84" s="583"/>
      <x:c r="O84" s="583"/>
      <x:c r="P84" s="583"/>
      <x:c r="Q84" s="583"/>
      <x:c r="R84" s="583"/>
      <x:c r="S84" s="583"/>
      <x:c r="T84" s="583"/>
      <x:c r="U84" s="583"/>
      <x:c r="V84" s="583"/>
      <x:c r="W84" s="583"/>
      <x:c r="X84" s="583"/>
      <x:c r="Y84" s="583"/>
      <x:c r="Z84" s="583"/>
      <x:c r="AA84" s="583"/>
      <x:c r="AB84" s="583"/>
      <x:c r="AC84" s="583"/>
      <x:c r="AD84" s="583"/>
      <x:c r="AE84" s="583"/>
      <x:c r="AF84" s="583"/>
      <x:c r="AG84" s="583"/>
      <x:c r="AH84" s="583"/>
      <x:c r="AI84" s="583"/>
      <x:c r="AJ84" s="583"/>
      <x:c r="AK84" s="583"/>
      <x:c r="AL84" s="583"/>
      <x:c r="AM84" s="583"/>
      <x:c r="AN84" s="583"/>
      <x:c r="AO84" s="583"/>
      <x:c r="AP84" s="583"/>
      <x:c r="AQ84" s="583"/>
      <x:c r="AR84" s="583"/>
      <x:c r="AS84" s="583"/>
      <x:c r="AT84" s="583"/>
      <x:c r="AU84" s="583"/>
      <x:c r="AV84" s="583"/>
      <x:c r="AW84" s="583"/>
      <x:c r="AX84" s="583"/>
      <x:c r="AY84" s="583"/>
      <x:c r="AZ84" s="583"/>
      <x:c r="BA84" s="583"/>
      <x:c r="BB84" s="583"/>
      <x:c r="BC84" s="583"/>
      <x:c r="BD84" s="583"/>
      <x:c r="BE84" s="583"/>
      <x:c r="BF84" s="583"/>
      <x:c r="BG84" s="583"/>
      <x:c r="BH84" s="583"/>
      <x:c r="BI84" s="583"/>
      <x:c r="BJ84" s="583"/>
      <x:c r="BK84" s="583"/>
      <x:c r="BL84" s="583"/>
      <x:c r="BM84" s="583"/>
      <x:c r="BN84" s="583"/>
      <x:c r="BO84" s="583"/>
      <x:c r="BP84" s="583"/>
      <x:c r="BQ84" s="583"/>
      <x:c r="BR84" s="583"/>
      <x:c r="BS84" s="583"/>
      <x:c r="BT84" s="583"/>
      <x:c r="BU84" s="583"/>
      <x:c r="BV84" s="583"/>
      <x:c r="BW84" s="583"/>
      <x:c r="BX84" s="583"/>
      <x:c r="BY84" s="583"/>
      <x:c r="BZ84" s="583"/>
      <x:c r="CA84" s="583"/>
      <x:c r="CB84" s="583"/>
      <x:c r="CC84" s="583"/>
      <x:c r="CD84" s="583"/>
      <x:c r="CE84" s="583"/>
      <x:c r="CF84" s="583"/>
      <x:c r="CG84" s="583"/>
      <x:c r="CH84" s="583"/>
      <x:c r="CI84" s="583"/>
      <x:c r="CJ84" s="583"/>
      <x:c r="CK84" s="583"/>
      <x:c r="CL84" s="583"/>
      <x:c r="CM84" s="583"/>
      <x:c r="CN84" s="583"/>
      <x:c r="CO84" s="583"/>
      <x:c r="CP84" s="583"/>
      <x:c r="CQ84" s="583"/>
      <x:c r="CR84" s="583"/>
      <x:c r="CS84" s="583"/>
      <x:c r="CT84" s="583"/>
      <x:c r="CU84" s="583"/>
      <x:c r="CV84" s="583"/>
      <x:c r="CW84" s="583"/>
      <x:c r="CX84" s="583"/>
      <x:c r="CY84" s="583"/>
      <x:c r="CZ84" s="583"/>
      <x:c r="DA84" s="583"/>
      <x:c r="DB84" s="583"/>
      <x:c r="DC84" s="583"/>
      <x:c r="DD84" s="583"/>
      <x:c r="DE84" s="583"/>
      <x:c r="DF84" s="583"/>
      <x:c r="DG84" s="583"/>
      <x:c r="DH84" s="583"/>
      <x:c r="DI84" s="583"/>
      <x:c r="DJ84" s="583"/>
      <x:c r="DK84" s="583"/>
      <x:c r="DL84" s="583"/>
      <x:c r="DM84" s="583"/>
      <x:c r="DN84" s="583"/>
      <x:c r="DO84" s="583"/>
      <x:c r="DP84" s="583"/>
      <x:c r="DQ84" s="583"/>
      <x:c r="DR84" s="583"/>
      <x:c r="DS84" s="583"/>
      <x:c r="DT84" s="583"/>
      <x:c r="DU84" s="583"/>
      <x:c r="DV84" s="583"/>
      <x:c r="DW84" s="583"/>
      <x:c r="DX84" s="583"/>
      <x:c r="DY84" s="583"/>
      <x:c r="DZ84" s="583"/>
      <x:c r="EA84" s="583"/>
      <x:c r="EB84" s="583"/>
      <x:c r="EC84" s="583"/>
      <x:c r="ED84" s="583"/>
      <x:c r="EE84" s="583"/>
      <x:c r="EF84" s="583"/>
      <x:c r="EG84" s="583"/>
      <x:c r="EH84" s="583"/>
      <x:c r="EI84" s="583"/>
      <x:c r="EJ84" s="583"/>
      <x:c r="EK84" s="583"/>
      <x:c r="EL84" s="583"/>
      <x:c r="EM84" s="583"/>
      <x:c r="EN84" s="583"/>
      <x:c r="EO84" s="583"/>
      <x:c r="EP84" s="583"/>
      <x:c r="EQ84" s="583"/>
      <x:c r="ER84" s="583"/>
      <x:c r="ES84" s="583"/>
      <x:c r="ET84" s="583"/>
      <x:c r="EU84" s="583"/>
      <x:c r="EV84" s="583"/>
      <x:c r="EW84" s="583"/>
      <x:c r="EX84" s="583"/>
      <x:c r="EY84" s="583"/>
      <x:c r="EZ84" s="583"/>
      <x:c r="FA84" s="583"/>
      <x:c r="FB84" s="583"/>
      <x:c r="FC84" s="583"/>
      <x:c r="FD84" s="583"/>
      <x:c r="FE84" s="583"/>
      <x:c r="FF84" s="583"/>
      <x:c r="FG84" s="583"/>
      <x:c r="FH84" s="583"/>
      <x:c r="FI84" s="583"/>
      <x:c r="FJ84" s="583"/>
      <x:c r="FK84" s="583"/>
      <x:c r="FL84" s="583"/>
      <x:c r="FM84" s="583"/>
      <x:c r="FN84" s="583"/>
      <x:c r="FO84" s="583"/>
      <x:c r="FP84" s="583"/>
      <x:c r="FQ84" s="583"/>
      <x:c r="FR84" s="583"/>
      <x:c r="FS84" s="583"/>
      <x:c r="FT84" s="583"/>
      <x:c r="FU84" s="583"/>
      <x:c r="FV84" s="583"/>
      <x:c r="FW84" s="583"/>
      <x:c r="FX84" s="583"/>
      <x:c r="FY84" s="583"/>
      <x:c r="FZ84" s="583"/>
      <x:c r="GA84" s="583"/>
      <x:c r="GB84" s="583"/>
      <x:c r="GC84" s="583"/>
      <x:c r="GD84" s="583"/>
      <x:c r="GE84" s="583"/>
      <x:c r="GF84" s="583"/>
      <x:c r="GG84" s="583"/>
      <x:c r="GH84" s="583"/>
      <x:c r="GI84" s="583"/>
      <x:c r="GJ84" s="583"/>
      <x:c r="GK84" s="583"/>
      <x:c r="GL84" s="583"/>
      <x:c r="GM84" s="583"/>
      <x:c r="GN84" s="583"/>
      <x:c r="GO84" s="583"/>
      <x:c r="GP84" s="583"/>
      <x:c r="GQ84" s="583"/>
      <x:c r="GR84" s="583"/>
      <x:c r="GS84" s="583"/>
      <x:c r="GT84" s="583"/>
      <x:c r="GU84" s="583"/>
      <x:c r="GV84" s="583"/>
      <x:c r="GW84" s="583"/>
      <x:c r="GX84" s="583"/>
      <x:c r="GY84" s="583"/>
      <x:c r="GZ84" s="583"/>
      <x:c r="HA84" s="583"/>
      <x:c r="HB84" s="583"/>
      <x:c r="HC84" s="583"/>
      <x:c r="HD84" s="583"/>
      <x:c r="HE84" s="583"/>
      <x:c r="HF84" s="583"/>
      <x:c r="HG84" s="583"/>
      <x:c r="HH84" s="583"/>
      <x:c r="HI84" s="583"/>
      <x:c r="HJ84" s="583"/>
      <x:c r="HK84" s="583"/>
      <x:c r="HL84" s="583"/>
      <x:c r="HM84" s="583"/>
      <x:c r="HN84" s="583"/>
      <x:c r="HO84" s="583"/>
      <x:c r="HP84" s="583"/>
      <x:c r="HQ84" s="583"/>
      <x:c r="HR84" s="583"/>
      <x:c r="HS84" s="583"/>
      <x:c r="HT84" s="583"/>
      <x:c r="HU84" s="583"/>
      <x:c r="HV84" s="583"/>
      <x:c r="HW84" s="583"/>
      <x:c r="HX84" s="583"/>
      <x:c r="HY84" s="583"/>
      <x:c r="HZ84" s="583"/>
      <x:c r="IA84" s="583"/>
      <x:c r="IB84" s="583"/>
      <x:c r="IC84" s="583"/>
      <x:c r="ID84" s="583"/>
      <x:c r="IE84" s="583"/>
      <x:c r="IF84" s="583"/>
      <x:c r="IG84" s="583"/>
      <x:c r="IH84" s="583"/>
      <x:c r="II84" s="583"/>
      <x:c r="IJ84" s="583"/>
      <x:c r="IK84" s="583"/>
      <x:c r="IL84" s="583"/>
      <x:c r="IM84" s="583"/>
      <x:c r="IN84" s="583"/>
      <x:c r="IO84" s="583"/>
      <x:c r="IP84" s="583"/>
      <x:c r="IQ84" s="583"/>
      <x:c r="IR84" s="583"/>
      <x:c r="IS84" s="583"/>
      <x:c r="IT84" s="583"/>
      <x:c r="IU84" s="583"/>
      <x:c r="IV84" s="583"/>
    </x:row>
    <x:row r="85" spans="1:256">
      <x:c r="A85" s="591"/>
      <x:c r="B85" s="580"/>
      <x:c r="C85" s="581"/>
      <x:c r="D85" s="582"/>
      <x:c r="E85" s="599"/>
      <x:c r="F85" s="585"/>
      <x:c r="G85" s="566"/>
      <x:c r="H85" s="566"/>
      <x:c r="I85" s="537"/>
      <x:c r="J85" s="538"/>
      <x:c r="K85" s="585"/>
      <x:c r="L85" s="638"/>
      <x:c r="M85" s="583"/>
      <x:c r="N85" s="583"/>
      <x:c r="O85" s="583"/>
      <x:c r="P85" s="583"/>
      <x:c r="Q85" s="583"/>
      <x:c r="R85" s="583"/>
      <x:c r="S85" s="583"/>
      <x:c r="T85" s="583"/>
      <x:c r="U85" s="583"/>
      <x:c r="V85" s="583"/>
      <x:c r="W85" s="583"/>
      <x:c r="X85" s="583"/>
      <x:c r="Y85" s="583"/>
      <x:c r="Z85" s="583"/>
      <x:c r="AA85" s="583"/>
      <x:c r="AB85" s="583"/>
      <x:c r="AC85" s="583"/>
      <x:c r="AD85" s="583"/>
      <x:c r="AE85" s="583"/>
      <x:c r="AF85" s="583"/>
      <x:c r="AG85" s="583"/>
      <x:c r="AH85" s="583"/>
      <x:c r="AI85" s="583"/>
      <x:c r="AJ85" s="583"/>
      <x:c r="AK85" s="583"/>
      <x:c r="AL85" s="583"/>
      <x:c r="AM85" s="583"/>
      <x:c r="AN85" s="583"/>
      <x:c r="AO85" s="583"/>
      <x:c r="AP85" s="583"/>
      <x:c r="AQ85" s="583"/>
      <x:c r="AR85" s="583"/>
      <x:c r="AS85" s="583"/>
      <x:c r="AT85" s="583"/>
      <x:c r="AU85" s="583"/>
      <x:c r="AV85" s="583"/>
      <x:c r="AW85" s="583"/>
      <x:c r="AX85" s="583"/>
      <x:c r="AY85" s="583"/>
      <x:c r="AZ85" s="583"/>
      <x:c r="BA85" s="583"/>
      <x:c r="BB85" s="583"/>
      <x:c r="BC85" s="583"/>
      <x:c r="BD85" s="583"/>
      <x:c r="BE85" s="583"/>
      <x:c r="BF85" s="583"/>
      <x:c r="BG85" s="583"/>
      <x:c r="BH85" s="583"/>
      <x:c r="BI85" s="583"/>
      <x:c r="BJ85" s="583"/>
      <x:c r="BK85" s="583"/>
      <x:c r="BL85" s="583"/>
      <x:c r="BM85" s="583"/>
      <x:c r="BN85" s="583"/>
      <x:c r="BO85" s="583"/>
      <x:c r="BP85" s="583"/>
      <x:c r="BQ85" s="583"/>
      <x:c r="BR85" s="583"/>
      <x:c r="BS85" s="583"/>
      <x:c r="BT85" s="583"/>
      <x:c r="BU85" s="583"/>
      <x:c r="BV85" s="583"/>
      <x:c r="BW85" s="583"/>
      <x:c r="BX85" s="583"/>
      <x:c r="BY85" s="583"/>
      <x:c r="BZ85" s="583"/>
      <x:c r="CA85" s="583"/>
      <x:c r="CB85" s="583"/>
      <x:c r="CC85" s="583"/>
      <x:c r="CD85" s="583"/>
      <x:c r="CE85" s="583"/>
      <x:c r="CF85" s="583"/>
      <x:c r="CG85" s="583"/>
      <x:c r="CH85" s="583"/>
      <x:c r="CI85" s="583"/>
      <x:c r="CJ85" s="583"/>
      <x:c r="CK85" s="583"/>
      <x:c r="CL85" s="583"/>
      <x:c r="CM85" s="583"/>
      <x:c r="CN85" s="583"/>
      <x:c r="CO85" s="583"/>
      <x:c r="CP85" s="583"/>
      <x:c r="CQ85" s="583"/>
      <x:c r="CR85" s="583"/>
      <x:c r="CS85" s="583"/>
      <x:c r="CT85" s="583"/>
      <x:c r="CU85" s="583"/>
      <x:c r="CV85" s="583"/>
      <x:c r="CW85" s="583"/>
      <x:c r="CX85" s="583"/>
      <x:c r="CY85" s="583"/>
      <x:c r="CZ85" s="583"/>
      <x:c r="DA85" s="583"/>
      <x:c r="DB85" s="583"/>
      <x:c r="DC85" s="583"/>
      <x:c r="DD85" s="583"/>
      <x:c r="DE85" s="583"/>
      <x:c r="DF85" s="583"/>
      <x:c r="DG85" s="583"/>
      <x:c r="DH85" s="583"/>
      <x:c r="DI85" s="583"/>
      <x:c r="DJ85" s="583"/>
      <x:c r="DK85" s="583"/>
      <x:c r="DL85" s="583"/>
      <x:c r="DM85" s="583"/>
      <x:c r="DN85" s="583"/>
      <x:c r="DO85" s="583"/>
      <x:c r="DP85" s="583"/>
      <x:c r="DQ85" s="583"/>
      <x:c r="DR85" s="583"/>
      <x:c r="DS85" s="583"/>
      <x:c r="DT85" s="583"/>
      <x:c r="DU85" s="583"/>
      <x:c r="DV85" s="583"/>
      <x:c r="DW85" s="583"/>
      <x:c r="DX85" s="583"/>
      <x:c r="DY85" s="583"/>
      <x:c r="DZ85" s="583"/>
      <x:c r="EA85" s="583"/>
      <x:c r="EB85" s="583"/>
      <x:c r="EC85" s="583"/>
      <x:c r="ED85" s="583"/>
      <x:c r="EE85" s="583"/>
      <x:c r="EF85" s="583"/>
      <x:c r="EG85" s="583"/>
      <x:c r="EH85" s="583"/>
      <x:c r="EI85" s="583"/>
      <x:c r="EJ85" s="583"/>
      <x:c r="EK85" s="583"/>
      <x:c r="EL85" s="583"/>
      <x:c r="EM85" s="583"/>
      <x:c r="EN85" s="583"/>
      <x:c r="EO85" s="583"/>
      <x:c r="EP85" s="583"/>
      <x:c r="EQ85" s="583"/>
      <x:c r="ER85" s="583"/>
      <x:c r="ES85" s="583"/>
      <x:c r="ET85" s="583"/>
      <x:c r="EU85" s="583"/>
      <x:c r="EV85" s="583"/>
      <x:c r="EW85" s="583"/>
      <x:c r="EX85" s="583"/>
      <x:c r="EY85" s="583"/>
      <x:c r="EZ85" s="583"/>
      <x:c r="FA85" s="583"/>
      <x:c r="FB85" s="583"/>
      <x:c r="FC85" s="583"/>
      <x:c r="FD85" s="583"/>
      <x:c r="FE85" s="583"/>
      <x:c r="FF85" s="583"/>
      <x:c r="FG85" s="583"/>
      <x:c r="FH85" s="583"/>
      <x:c r="FI85" s="583"/>
      <x:c r="FJ85" s="583"/>
      <x:c r="FK85" s="583"/>
      <x:c r="FL85" s="583"/>
      <x:c r="FM85" s="583"/>
      <x:c r="FN85" s="583"/>
      <x:c r="FO85" s="583"/>
      <x:c r="FP85" s="583"/>
      <x:c r="FQ85" s="583"/>
      <x:c r="FR85" s="583"/>
      <x:c r="FS85" s="583"/>
      <x:c r="FT85" s="583"/>
      <x:c r="FU85" s="583"/>
      <x:c r="FV85" s="583"/>
      <x:c r="FW85" s="583"/>
      <x:c r="FX85" s="583"/>
      <x:c r="FY85" s="583"/>
      <x:c r="FZ85" s="583"/>
      <x:c r="GA85" s="583"/>
      <x:c r="GB85" s="583"/>
      <x:c r="GC85" s="583"/>
      <x:c r="GD85" s="583"/>
      <x:c r="GE85" s="583"/>
      <x:c r="GF85" s="583"/>
      <x:c r="GG85" s="583"/>
      <x:c r="GH85" s="583"/>
      <x:c r="GI85" s="583"/>
      <x:c r="GJ85" s="583"/>
      <x:c r="GK85" s="583"/>
      <x:c r="GL85" s="583"/>
      <x:c r="GM85" s="583"/>
      <x:c r="GN85" s="583"/>
      <x:c r="GO85" s="583"/>
      <x:c r="GP85" s="583"/>
      <x:c r="GQ85" s="583"/>
      <x:c r="GR85" s="583"/>
      <x:c r="GS85" s="583"/>
      <x:c r="GT85" s="583"/>
      <x:c r="GU85" s="583"/>
      <x:c r="GV85" s="583"/>
      <x:c r="GW85" s="583"/>
      <x:c r="GX85" s="583"/>
      <x:c r="GY85" s="583"/>
      <x:c r="GZ85" s="583"/>
      <x:c r="HA85" s="583"/>
      <x:c r="HB85" s="583"/>
      <x:c r="HC85" s="583"/>
      <x:c r="HD85" s="583"/>
      <x:c r="HE85" s="583"/>
      <x:c r="HF85" s="583"/>
      <x:c r="HG85" s="583"/>
      <x:c r="HH85" s="583"/>
      <x:c r="HI85" s="583"/>
      <x:c r="HJ85" s="583"/>
      <x:c r="HK85" s="583"/>
      <x:c r="HL85" s="583"/>
      <x:c r="HM85" s="583"/>
      <x:c r="HN85" s="583"/>
      <x:c r="HO85" s="583"/>
      <x:c r="HP85" s="583"/>
      <x:c r="HQ85" s="583"/>
      <x:c r="HR85" s="583"/>
      <x:c r="HS85" s="583"/>
      <x:c r="HT85" s="583"/>
      <x:c r="HU85" s="583"/>
      <x:c r="HV85" s="583"/>
      <x:c r="HW85" s="583"/>
      <x:c r="HX85" s="583"/>
      <x:c r="HY85" s="583"/>
      <x:c r="HZ85" s="583"/>
      <x:c r="IA85" s="583"/>
      <x:c r="IB85" s="583"/>
      <x:c r="IC85" s="583"/>
      <x:c r="ID85" s="583"/>
      <x:c r="IE85" s="583"/>
      <x:c r="IF85" s="583"/>
      <x:c r="IG85" s="583"/>
      <x:c r="IH85" s="583"/>
      <x:c r="II85" s="583"/>
      <x:c r="IJ85" s="583"/>
      <x:c r="IK85" s="583"/>
      <x:c r="IL85" s="583"/>
      <x:c r="IM85" s="583"/>
      <x:c r="IN85" s="583"/>
      <x:c r="IO85" s="583"/>
      <x:c r="IP85" s="583"/>
      <x:c r="IQ85" s="583"/>
      <x:c r="IR85" s="583"/>
      <x:c r="IS85" s="583"/>
      <x:c r="IT85" s="583"/>
      <x:c r="IU85" s="583"/>
      <x:c r="IV85" s="583"/>
    </x:row>
    <x:row r="86" spans="1:256">
      <x:c r="A86" s="591"/>
      <x:c r="B86" s="580"/>
      <x:c r="C86" s="581"/>
      <x:c r="D86" s="582"/>
      <x:c r="E86" s="599"/>
      <x:c r="F86" s="585"/>
      <x:c r="G86" s="566"/>
      <x:c r="H86" s="566"/>
      <x:c r="I86" s="537"/>
      <x:c r="J86" s="538"/>
      <x:c r="K86" s="585"/>
      <x:c r="L86" s="638"/>
      <x:c r="M86" s="583"/>
      <x:c r="N86" s="583"/>
      <x:c r="O86" s="583"/>
      <x:c r="P86" s="583"/>
      <x:c r="Q86" s="583"/>
      <x:c r="R86" s="583"/>
      <x:c r="S86" s="583"/>
      <x:c r="T86" s="583"/>
      <x:c r="U86" s="583"/>
      <x:c r="V86" s="583"/>
      <x:c r="W86" s="583"/>
      <x:c r="X86" s="583"/>
      <x:c r="Y86" s="583"/>
      <x:c r="Z86" s="583"/>
      <x:c r="AA86" s="583"/>
      <x:c r="AB86" s="583"/>
      <x:c r="AC86" s="583"/>
      <x:c r="AD86" s="583"/>
      <x:c r="AE86" s="583"/>
      <x:c r="AF86" s="583"/>
      <x:c r="AG86" s="583"/>
      <x:c r="AH86" s="583"/>
      <x:c r="AI86" s="583"/>
      <x:c r="AJ86" s="583"/>
      <x:c r="AK86" s="583"/>
      <x:c r="AL86" s="583"/>
      <x:c r="AM86" s="583"/>
      <x:c r="AN86" s="583"/>
      <x:c r="AO86" s="583"/>
      <x:c r="AP86" s="583"/>
      <x:c r="AQ86" s="583"/>
      <x:c r="AR86" s="583"/>
      <x:c r="AS86" s="583"/>
      <x:c r="AT86" s="583"/>
      <x:c r="AU86" s="583"/>
      <x:c r="AV86" s="583"/>
      <x:c r="AW86" s="583"/>
      <x:c r="AX86" s="583"/>
      <x:c r="AY86" s="583"/>
      <x:c r="AZ86" s="583"/>
      <x:c r="BA86" s="583"/>
      <x:c r="BB86" s="583"/>
      <x:c r="BC86" s="583"/>
      <x:c r="BD86" s="583"/>
      <x:c r="BE86" s="583"/>
      <x:c r="BF86" s="583"/>
      <x:c r="BG86" s="583"/>
      <x:c r="BH86" s="583"/>
      <x:c r="BI86" s="583"/>
      <x:c r="BJ86" s="583"/>
      <x:c r="BK86" s="583"/>
      <x:c r="BL86" s="583"/>
      <x:c r="BM86" s="583"/>
      <x:c r="BN86" s="583"/>
      <x:c r="BO86" s="583"/>
      <x:c r="BP86" s="583"/>
      <x:c r="BQ86" s="583"/>
      <x:c r="BR86" s="583"/>
      <x:c r="BS86" s="583"/>
      <x:c r="BT86" s="583"/>
      <x:c r="BU86" s="583"/>
      <x:c r="BV86" s="583"/>
      <x:c r="BW86" s="583"/>
      <x:c r="BX86" s="583"/>
      <x:c r="BY86" s="583"/>
      <x:c r="BZ86" s="583"/>
      <x:c r="CA86" s="583"/>
      <x:c r="CB86" s="583"/>
      <x:c r="CC86" s="583"/>
      <x:c r="CD86" s="583"/>
      <x:c r="CE86" s="583"/>
      <x:c r="CF86" s="583"/>
      <x:c r="CG86" s="583"/>
      <x:c r="CH86" s="583"/>
      <x:c r="CI86" s="583"/>
      <x:c r="CJ86" s="583"/>
      <x:c r="CK86" s="583"/>
      <x:c r="CL86" s="583"/>
      <x:c r="CM86" s="583"/>
      <x:c r="CN86" s="583"/>
      <x:c r="CO86" s="583"/>
      <x:c r="CP86" s="583"/>
      <x:c r="CQ86" s="583"/>
      <x:c r="CR86" s="583"/>
      <x:c r="CS86" s="583"/>
      <x:c r="CT86" s="583"/>
      <x:c r="CU86" s="583"/>
      <x:c r="CV86" s="583"/>
      <x:c r="CW86" s="583"/>
      <x:c r="CX86" s="583"/>
      <x:c r="CY86" s="583"/>
      <x:c r="CZ86" s="583"/>
      <x:c r="DA86" s="583"/>
      <x:c r="DB86" s="583"/>
      <x:c r="DC86" s="583"/>
      <x:c r="DD86" s="583"/>
      <x:c r="DE86" s="583"/>
      <x:c r="DF86" s="583"/>
      <x:c r="DG86" s="583"/>
      <x:c r="DH86" s="583"/>
      <x:c r="DI86" s="583"/>
      <x:c r="DJ86" s="583"/>
      <x:c r="DK86" s="583"/>
      <x:c r="DL86" s="583"/>
      <x:c r="DM86" s="583"/>
      <x:c r="DN86" s="583"/>
      <x:c r="DO86" s="583"/>
      <x:c r="DP86" s="583"/>
      <x:c r="DQ86" s="583"/>
      <x:c r="DR86" s="583"/>
      <x:c r="DS86" s="583"/>
      <x:c r="DT86" s="583"/>
      <x:c r="DU86" s="583"/>
      <x:c r="DV86" s="583"/>
      <x:c r="DW86" s="583"/>
      <x:c r="DX86" s="583"/>
      <x:c r="DY86" s="583"/>
      <x:c r="DZ86" s="583"/>
      <x:c r="EA86" s="583"/>
      <x:c r="EB86" s="583"/>
      <x:c r="EC86" s="583"/>
      <x:c r="ED86" s="583"/>
      <x:c r="EE86" s="583"/>
      <x:c r="EF86" s="583"/>
      <x:c r="EG86" s="583"/>
      <x:c r="EH86" s="583"/>
      <x:c r="EI86" s="583"/>
      <x:c r="EJ86" s="583"/>
      <x:c r="EK86" s="583"/>
      <x:c r="EL86" s="583"/>
      <x:c r="EM86" s="583"/>
      <x:c r="EN86" s="583"/>
      <x:c r="EO86" s="583"/>
      <x:c r="EP86" s="583"/>
      <x:c r="EQ86" s="583"/>
      <x:c r="ER86" s="583"/>
      <x:c r="ES86" s="583"/>
      <x:c r="ET86" s="583"/>
      <x:c r="EU86" s="583"/>
      <x:c r="EV86" s="583"/>
      <x:c r="EW86" s="583"/>
      <x:c r="EX86" s="583"/>
      <x:c r="EY86" s="583"/>
      <x:c r="EZ86" s="583"/>
      <x:c r="FA86" s="583"/>
      <x:c r="FB86" s="583"/>
      <x:c r="FC86" s="583"/>
      <x:c r="FD86" s="583"/>
      <x:c r="FE86" s="583"/>
      <x:c r="FF86" s="583"/>
      <x:c r="FG86" s="583"/>
      <x:c r="FH86" s="583"/>
      <x:c r="FI86" s="583"/>
      <x:c r="FJ86" s="583"/>
      <x:c r="FK86" s="583"/>
      <x:c r="FL86" s="583"/>
      <x:c r="FM86" s="583"/>
      <x:c r="FN86" s="583"/>
      <x:c r="FO86" s="583"/>
      <x:c r="FP86" s="583"/>
      <x:c r="FQ86" s="583"/>
      <x:c r="FR86" s="583"/>
      <x:c r="FS86" s="583"/>
      <x:c r="FT86" s="583"/>
      <x:c r="FU86" s="583"/>
      <x:c r="FV86" s="583"/>
      <x:c r="FW86" s="583"/>
      <x:c r="FX86" s="583"/>
      <x:c r="FY86" s="583"/>
      <x:c r="FZ86" s="583"/>
      <x:c r="GA86" s="583"/>
      <x:c r="GB86" s="583"/>
      <x:c r="GC86" s="583"/>
      <x:c r="GD86" s="583"/>
      <x:c r="GE86" s="583"/>
      <x:c r="GF86" s="583"/>
      <x:c r="GG86" s="583"/>
      <x:c r="GH86" s="583"/>
      <x:c r="GI86" s="583"/>
      <x:c r="GJ86" s="583"/>
      <x:c r="GK86" s="583"/>
      <x:c r="GL86" s="583"/>
      <x:c r="GM86" s="583"/>
      <x:c r="GN86" s="583"/>
      <x:c r="GO86" s="583"/>
      <x:c r="GP86" s="583"/>
      <x:c r="GQ86" s="583"/>
      <x:c r="GR86" s="583"/>
      <x:c r="GS86" s="583"/>
      <x:c r="GT86" s="583"/>
      <x:c r="GU86" s="583"/>
      <x:c r="GV86" s="583"/>
      <x:c r="GW86" s="583"/>
      <x:c r="GX86" s="583"/>
      <x:c r="GY86" s="583"/>
      <x:c r="GZ86" s="583"/>
      <x:c r="HA86" s="583"/>
      <x:c r="HB86" s="583"/>
      <x:c r="HC86" s="583"/>
      <x:c r="HD86" s="583"/>
      <x:c r="HE86" s="583"/>
      <x:c r="HF86" s="583"/>
      <x:c r="HG86" s="583"/>
      <x:c r="HH86" s="583"/>
      <x:c r="HI86" s="583"/>
      <x:c r="HJ86" s="583"/>
      <x:c r="HK86" s="583"/>
      <x:c r="HL86" s="583"/>
      <x:c r="HM86" s="583"/>
      <x:c r="HN86" s="583"/>
      <x:c r="HO86" s="583"/>
      <x:c r="HP86" s="583"/>
      <x:c r="HQ86" s="583"/>
      <x:c r="HR86" s="583"/>
      <x:c r="HS86" s="583"/>
      <x:c r="HT86" s="583"/>
      <x:c r="HU86" s="583"/>
      <x:c r="HV86" s="583"/>
      <x:c r="HW86" s="583"/>
      <x:c r="HX86" s="583"/>
      <x:c r="HY86" s="583"/>
      <x:c r="HZ86" s="583"/>
      <x:c r="IA86" s="583"/>
      <x:c r="IB86" s="583"/>
      <x:c r="IC86" s="583"/>
      <x:c r="ID86" s="583"/>
      <x:c r="IE86" s="583"/>
      <x:c r="IF86" s="583"/>
      <x:c r="IG86" s="583"/>
      <x:c r="IH86" s="583"/>
      <x:c r="II86" s="583"/>
      <x:c r="IJ86" s="583"/>
      <x:c r="IK86" s="583"/>
      <x:c r="IL86" s="583"/>
      <x:c r="IM86" s="583"/>
      <x:c r="IN86" s="583"/>
      <x:c r="IO86" s="583"/>
      <x:c r="IP86" s="583"/>
      <x:c r="IQ86" s="583"/>
      <x:c r="IR86" s="583"/>
      <x:c r="IS86" s="583"/>
      <x:c r="IT86" s="583"/>
      <x:c r="IU86" s="583"/>
      <x:c r="IV86" s="583"/>
    </x:row>
    <x:row r="87" spans="1:256">
      <x:c r="A87" s="591"/>
      <x:c r="B87" s="580"/>
      <x:c r="C87" s="581"/>
      <x:c r="D87" s="582"/>
      <x:c r="E87" s="599"/>
      <x:c r="F87" s="585"/>
      <x:c r="G87" s="566"/>
      <x:c r="H87" s="566"/>
      <x:c r="I87" s="537"/>
      <x:c r="J87" s="538"/>
      <x:c r="K87" s="585"/>
      <x:c r="L87" s="638"/>
      <x:c r="M87" s="583"/>
      <x:c r="N87" s="583"/>
      <x:c r="O87" s="583"/>
      <x:c r="P87" s="583"/>
      <x:c r="Q87" s="583"/>
      <x:c r="R87" s="583"/>
      <x:c r="S87" s="583"/>
      <x:c r="T87" s="583"/>
      <x:c r="U87" s="583"/>
      <x:c r="V87" s="583"/>
      <x:c r="W87" s="583"/>
      <x:c r="X87" s="583"/>
      <x:c r="Y87" s="583"/>
      <x:c r="Z87" s="583"/>
      <x:c r="AA87" s="583"/>
      <x:c r="AB87" s="583"/>
      <x:c r="AC87" s="583"/>
      <x:c r="AD87" s="583"/>
      <x:c r="AE87" s="583"/>
      <x:c r="AF87" s="583"/>
      <x:c r="AG87" s="583"/>
      <x:c r="AH87" s="583"/>
      <x:c r="AI87" s="583"/>
      <x:c r="AJ87" s="583"/>
      <x:c r="AK87" s="583"/>
      <x:c r="AL87" s="583"/>
      <x:c r="AM87" s="583"/>
      <x:c r="AN87" s="583"/>
      <x:c r="AO87" s="583"/>
      <x:c r="AP87" s="583"/>
      <x:c r="AQ87" s="583"/>
      <x:c r="AR87" s="583"/>
      <x:c r="AS87" s="583"/>
      <x:c r="AT87" s="583"/>
      <x:c r="AU87" s="583"/>
      <x:c r="AV87" s="583"/>
      <x:c r="AW87" s="583"/>
      <x:c r="AX87" s="583"/>
      <x:c r="AY87" s="583"/>
      <x:c r="AZ87" s="583"/>
      <x:c r="BA87" s="583"/>
      <x:c r="BB87" s="583"/>
      <x:c r="BC87" s="583"/>
      <x:c r="BD87" s="583"/>
      <x:c r="BE87" s="583"/>
      <x:c r="BF87" s="583"/>
      <x:c r="BG87" s="583"/>
      <x:c r="BH87" s="583"/>
      <x:c r="BI87" s="583"/>
      <x:c r="BJ87" s="583"/>
      <x:c r="BK87" s="583"/>
      <x:c r="BL87" s="583"/>
      <x:c r="BM87" s="583"/>
      <x:c r="BN87" s="583"/>
      <x:c r="BO87" s="583"/>
      <x:c r="BP87" s="583"/>
      <x:c r="BQ87" s="583"/>
      <x:c r="BR87" s="583"/>
      <x:c r="BS87" s="583"/>
      <x:c r="BT87" s="583"/>
      <x:c r="BU87" s="583"/>
      <x:c r="BV87" s="583"/>
      <x:c r="BW87" s="583"/>
      <x:c r="BX87" s="583"/>
      <x:c r="BY87" s="583"/>
      <x:c r="BZ87" s="583"/>
      <x:c r="CA87" s="583"/>
      <x:c r="CB87" s="583"/>
      <x:c r="CC87" s="583"/>
      <x:c r="CD87" s="583"/>
      <x:c r="CE87" s="583"/>
      <x:c r="CF87" s="583"/>
      <x:c r="CG87" s="583"/>
      <x:c r="CH87" s="583"/>
      <x:c r="CI87" s="583"/>
      <x:c r="CJ87" s="583"/>
      <x:c r="CK87" s="583"/>
      <x:c r="CL87" s="583"/>
      <x:c r="CM87" s="583"/>
      <x:c r="CN87" s="583"/>
      <x:c r="CO87" s="583"/>
      <x:c r="CP87" s="583"/>
      <x:c r="CQ87" s="583"/>
      <x:c r="CR87" s="583"/>
      <x:c r="CS87" s="583"/>
      <x:c r="CT87" s="583"/>
      <x:c r="CU87" s="583"/>
      <x:c r="CV87" s="583"/>
      <x:c r="CW87" s="583"/>
      <x:c r="CX87" s="583"/>
      <x:c r="CY87" s="583"/>
      <x:c r="CZ87" s="583"/>
      <x:c r="DA87" s="583"/>
      <x:c r="DB87" s="583"/>
      <x:c r="DC87" s="583"/>
      <x:c r="DD87" s="583"/>
      <x:c r="DE87" s="583"/>
      <x:c r="DF87" s="583"/>
      <x:c r="DG87" s="583"/>
      <x:c r="DH87" s="583"/>
      <x:c r="DI87" s="583"/>
      <x:c r="DJ87" s="583"/>
      <x:c r="DK87" s="583"/>
      <x:c r="DL87" s="583"/>
      <x:c r="DM87" s="583"/>
      <x:c r="DN87" s="583"/>
      <x:c r="DO87" s="583"/>
      <x:c r="DP87" s="583"/>
      <x:c r="DQ87" s="583"/>
      <x:c r="DR87" s="583"/>
      <x:c r="DS87" s="583"/>
      <x:c r="DT87" s="583"/>
      <x:c r="DU87" s="583"/>
      <x:c r="DV87" s="583"/>
      <x:c r="DW87" s="583"/>
      <x:c r="DX87" s="583"/>
      <x:c r="DY87" s="583"/>
      <x:c r="DZ87" s="583"/>
      <x:c r="EA87" s="583"/>
      <x:c r="EB87" s="583"/>
      <x:c r="EC87" s="583"/>
      <x:c r="ED87" s="583"/>
      <x:c r="EE87" s="583"/>
      <x:c r="EF87" s="583"/>
      <x:c r="EG87" s="583"/>
      <x:c r="EH87" s="583"/>
      <x:c r="EI87" s="583"/>
      <x:c r="EJ87" s="583"/>
      <x:c r="EK87" s="583"/>
      <x:c r="EL87" s="583"/>
      <x:c r="EM87" s="583"/>
      <x:c r="EN87" s="583"/>
      <x:c r="EO87" s="583"/>
      <x:c r="EP87" s="583"/>
      <x:c r="EQ87" s="583"/>
      <x:c r="ER87" s="583"/>
      <x:c r="ES87" s="583"/>
      <x:c r="ET87" s="583"/>
      <x:c r="EU87" s="583"/>
      <x:c r="EV87" s="583"/>
      <x:c r="EW87" s="583"/>
      <x:c r="EX87" s="583"/>
      <x:c r="EY87" s="583"/>
      <x:c r="EZ87" s="583"/>
      <x:c r="FA87" s="583"/>
      <x:c r="FB87" s="583"/>
      <x:c r="FC87" s="583"/>
      <x:c r="FD87" s="583"/>
      <x:c r="FE87" s="583"/>
      <x:c r="FF87" s="583"/>
      <x:c r="FG87" s="583"/>
      <x:c r="FH87" s="583"/>
      <x:c r="FI87" s="583"/>
      <x:c r="FJ87" s="583"/>
      <x:c r="FK87" s="583"/>
      <x:c r="FL87" s="583"/>
      <x:c r="FM87" s="583"/>
      <x:c r="FN87" s="583"/>
      <x:c r="FO87" s="583"/>
      <x:c r="FP87" s="583"/>
      <x:c r="FQ87" s="583"/>
      <x:c r="FR87" s="583"/>
      <x:c r="FS87" s="583"/>
      <x:c r="FT87" s="583"/>
      <x:c r="FU87" s="583"/>
      <x:c r="FV87" s="583"/>
      <x:c r="FW87" s="583"/>
      <x:c r="FX87" s="583"/>
      <x:c r="FY87" s="583"/>
      <x:c r="FZ87" s="583"/>
      <x:c r="GA87" s="583"/>
      <x:c r="GB87" s="583"/>
      <x:c r="GC87" s="583"/>
      <x:c r="GD87" s="583"/>
      <x:c r="GE87" s="583"/>
      <x:c r="GF87" s="583"/>
      <x:c r="GG87" s="583"/>
      <x:c r="GH87" s="583"/>
      <x:c r="GI87" s="583"/>
      <x:c r="GJ87" s="583"/>
      <x:c r="GK87" s="583"/>
      <x:c r="GL87" s="583"/>
      <x:c r="GM87" s="583"/>
      <x:c r="GN87" s="583"/>
      <x:c r="GO87" s="583"/>
      <x:c r="GP87" s="583"/>
      <x:c r="GQ87" s="583"/>
      <x:c r="GR87" s="583"/>
      <x:c r="GS87" s="583"/>
      <x:c r="GT87" s="583"/>
      <x:c r="GU87" s="583"/>
      <x:c r="GV87" s="583"/>
      <x:c r="GW87" s="583"/>
      <x:c r="GX87" s="583"/>
      <x:c r="GY87" s="583"/>
      <x:c r="GZ87" s="583"/>
      <x:c r="HA87" s="583"/>
      <x:c r="HB87" s="583"/>
      <x:c r="HC87" s="583"/>
      <x:c r="HD87" s="583"/>
      <x:c r="HE87" s="583"/>
      <x:c r="HF87" s="583"/>
      <x:c r="HG87" s="583"/>
      <x:c r="HH87" s="583"/>
      <x:c r="HI87" s="583"/>
      <x:c r="HJ87" s="583"/>
      <x:c r="HK87" s="583"/>
      <x:c r="HL87" s="583"/>
      <x:c r="HM87" s="583"/>
      <x:c r="HN87" s="583"/>
      <x:c r="HO87" s="583"/>
      <x:c r="HP87" s="583"/>
      <x:c r="HQ87" s="583"/>
      <x:c r="HR87" s="583"/>
      <x:c r="HS87" s="583"/>
      <x:c r="HT87" s="583"/>
      <x:c r="HU87" s="583"/>
      <x:c r="HV87" s="583"/>
      <x:c r="HW87" s="583"/>
      <x:c r="HX87" s="583"/>
      <x:c r="HY87" s="583"/>
      <x:c r="HZ87" s="583"/>
      <x:c r="IA87" s="583"/>
      <x:c r="IB87" s="583"/>
      <x:c r="IC87" s="583"/>
      <x:c r="ID87" s="583"/>
      <x:c r="IE87" s="583"/>
      <x:c r="IF87" s="583"/>
      <x:c r="IG87" s="583"/>
      <x:c r="IH87" s="583"/>
      <x:c r="II87" s="583"/>
      <x:c r="IJ87" s="583"/>
      <x:c r="IK87" s="583"/>
      <x:c r="IL87" s="583"/>
      <x:c r="IM87" s="583"/>
      <x:c r="IN87" s="583"/>
      <x:c r="IO87" s="583"/>
      <x:c r="IP87" s="583"/>
      <x:c r="IQ87" s="583"/>
      <x:c r="IR87" s="583"/>
      <x:c r="IS87" s="583"/>
      <x:c r="IT87" s="583"/>
      <x:c r="IU87" s="583"/>
      <x:c r="IV87" s="583"/>
    </x:row>
    <x:row r="88" spans="1:256">
      <x:c r="A88" s="591"/>
      <x:c r="B88" s="580"/>
      <x:c r="C88" s="581"/>
      <x:c r="D88" s="582"/>
      <x:c r="E88" s="599"/>
      <x:c r="F88" s="585"/>
      <x:c r="G88" s="566"/>
      <x:c r="H88" s="566"/>
      <x:c r="I88" s="537"/>
      <x:c r="J88" s="538"/>
      <x:c r="K88" s="585"/>
      <x:c r="L88" s="638"/>
      <x:c r="M88" s="583"/>
      <x:c r="N88" s="583"/>
      <x:c r="O88" s="583"/>
      <x:c r="P88" s="583"/>
      <x:c r="Q88" s="583"/>
      <x:c r="R88" s="583"/>
      <x:c r="S88" s="583"/>
      <x:c r="T88" s="583"/>
      <x:c r="U88" s="583"/>
      <x:c r="V88" s="583"/>
      <x:c r="W88" s="583"/>
      <x:c r="X88" s="583"/>
      <x:c r="Y88" s="583"/>
      <x:c r="Z88" s="583"/>
      <x:c r="AA88" s="583"/>
      <x:c r="AB88" s="583"/>
      <x:c r="AC88" s="583"/>
      <x:c r="AD88" s="583"/>
      <x:c r="AE88" s="583"/>
      <x:c r="AF88" s="583"/>
      <x:c r="AG88" s="583"/>
      <x:c r="AH88" s="583"/>
      <x:c r="AI88" s="583"/>
      <x:c r="AJ88" s="583"/>
      <x:c r="AK88" s="583"/>
      <x:c r="AL88" s="583"/>
      <x:c r="AM88" s="583"/>
      <x:c r="AN88" s="583"/>
      <x:c r="AO88" s="583"/>
      <x:c r="AP88" s="583"/>
      <x:c r="AQ88" s="583"/>
      <x:c r="AR88" s="583"/>
      <x:c r="AS88" s="583"/>
      <x:c r="AT88" s="583"/>
      <x:c r="AU88" s="583"/>
      <x:c r="AV88" s="583"/>
      <x:c r="AW88" s="583"/>
      <x:c r="AX88" s="583"/>
      <x:c r="AY88" s="583"/>
      <x:c r="AZ88" s="583"/>
      <x:c r="BA88" s="583"/>
      <x:c r="BB88" s="583"/>
      <x:c r="BC88" s="583"/>
      <x:c r="BD88" s="583"/>
      <x:c r="BE88" s="583"/>
      <x:c r="BF88" s="583"/>
      <x:c r="BG88" s="583"/>
      <x:c r="BH88" s="583"/>
      <x:c r="BI88" s="583"/>
      <x:c r="BJ88" s="583"/>
      <x:c r="BK88" s="583"/>
      <x:c r="BL88" s="583"/>
      <x:c r="BM88" s="583"/>
      <x:c r="BN88" s="583"/>
      <x:c r="BO88" s="583"/>
      <x:c r="BP88" s="583"/>
      <x:c r="BQ88" s="583"/>
      <x:c r="BR88" s="583"/>
      <x:c r="BS88" s="583"/>
      <x:c r="BT88" s="583"/>
      <x:c r="BU88" s="583"/>
      <x:c r="BV88" s="583"/>
      <x:c r="BW88" s="583"/>
      <x:c r="BX88" s="583"/>
      <x:c r="BY88" s="583"/>
      <x:c r="BZ88" s="583"/>
      <x:c r="CA88" s="583"/>
      <x:c r="CB88" s="583"/>
      <x:c r="CC88" s="583"/>
      <x:c r="CD88" s="583"/>
      <x:c r="CE88" s="583"/>
      <x:c r="CF88" s="583"/>
      <x:c r="CG88" s="583"/>
      <x:c r="CH88" s="583"/>
      <x:c r="CI88" s="583"/>
      <x:c r="CJ88" s="583"/>
      <x:c r="CK88" s="583"/>
      <x:c r="CL88" s="583"/>
      <x:c r="CM88" s="583"/>
      <x:c r="CN88" s="583"/>
      <x:c r="CO88" s="583"/>
      <x:c r="CP88" s="583"/>
      <x:c r="CQ88" s="583"/>
      <x:c r="CR88" s="583"/>
      <x:c r="CS88" s="583"/>
      <x:c r="CT88" s="583"/>
      <x:c r="CU88" s="583"/>
      <x:c r="CV88" s="583"/>
      <x:c r="CW88" s="583"/>
      <x:c r="CX88" s="583"/>
      <x:c r="CY88" s="583"/>
      <x:c r="CZ88" s="583"/>
      <x:c r="DA88" s="583"/>
      <x:c r="DB88" s="583"/>
      <x:c r="DC88" s="583"/>
      <x:c r="DD88" s="583"/>
      <x:c r="DE88" s="583"/>
      <x:c r="DF88" s="583"/>
      <x:c r="DG88" s="583"/>
      <x:c r="DH88" s="583"/>
      <x:c r="DI88" s="583"/>
      <x:c r="DJ88" s="583"/>
      <x:c r="DK88" s="583"/>
      <x:c r="DL88" s="583"/>
      <x:c r="DM88" s="583"/>
      <x:c r="DN88" s="583"/>
      <x:c r="DO88" s="583"/>
      <x:c r="DP88" s="583"/>
      <x:c r="DQ88" s="583"/>
      <x:c r="DR88" s="583"/>
      <x:c r="DS88" s="583"/>
      <x:c r="DT88" s="583"/>
      <x:c r="DU88" s="583"/>
      <x:c r="DV88" s="583"/>
      <x:c r="DW88" s="583"/>
      <x:c r="DX88" s="583"/>
      <x:c r="DY88" s="583"/>
      <x:c r="DZ88" s="583"/>
      <x:c r="EA88" s="583"/>
      <x:c r="EB88" s="583"/>
      <x:c r="EC88" s="583"/>
      <x:c r="ED88" s="583"/>
      <x:c r="EE88" s="583"/>
      <x:c r="EF88" s="583"/>
      <x:c r="EG88" s="583"/>
      <x:c r="EH88" s="583"/>
      <x:c r="EI88" s="583"/>
      <x:c r="EJ88" s="583"/>
      <x:c r="EK88" s="583"/>
      <x:c r="EL88" s="583"/>
      <x:c r="EM88" s="583"/>
      <x:c r="EN88" s="583"/>
      <x:c r="EO88" s="583"/>
      <x:c r="EP88" s="583"/>
      <x:c r="EQ88" s="583"/>
      <x:c r="ER88" s="583"/>
      <x:c r="ES88" s="583"/>
      <x:c r="ET88" s="583"/>
      <x:c r="EU88" s="583"/>
      <x:c r="EV88" s="583"/>
      <x:c r="EW88" s="583"/>
      <x:c r="EX88" s="583"/>
      <x:c r="EY88" s="583"/>
      <x:c r="EZ88" s="583"/>
      <x:c r="FA88" s="583"/>
      <x:c r="FB88" s="583"/>
      <x:c r="FC88" s="583"/>
      <x:c r="FD88" s="583"/>
      <x:c r="FE88" s="583"/>
      <x:c r="FF88" s="583"/>
      <x:c r="FG88" s="583"/>
      <x:c r="FH88" s="583"/>
      <x:c r="FI88" s="583"/>
      <x:c r="FJ88" s="583"/>
      <x:c r="FK88" s="583"/>
      <x:c r="FL88" s="583"/>
      <x:c r="FM88" s="583"/>
      <x:c r="FN88" s="583"/>
      <x:c r="FO88" s="583"/>
      <x:c r="FP88" s="583"/>
      <x:c r="FQ88" s="583"/>
      <x:c r="FR88" s="583"/>
      <x:c r="FS88" s="583"/>
      <x:c r="FT88" s="583"/>
      <x:c r="FU88" s="583"/>
      <x:c r="FV88" s="583"/>
      <x:c r="FW88" s="583"/>
      <x:c r="FX88" s="583"/>
      <x:c r="FY88" s="583"/>
      <x:c r="FZ88" s="583"/>
      <x:c r="GA88" s="583"/>
      <x:c r="GB88" s="583"/>
      <x:c r="GC88" s="583"/>
      <x:c r="GD88" s="583"/>
      <x:c r="GE88" s="583"/>
      <x:c r="GF88" s="583"/>
      <x:c r="GG88" s="583"/>
      <x:c r="GH88" s="583"/>
      <x:c r="GI88" s="583"/>
      <x:c r="GJ88" s="583"/>
      <x:c r="GK88" s="583"/>
      <x:c r="GL88" s="583"/>
      <x:c r="GM88" s="583"/>
      <x:c r="GN88" s="583"/>
      <x:c r="GO88" s="583"/>
      <x:c r="GP88" s="583"/>
      <x:c r="GQ88" s="583"/>
      <x:c r="GR88" s="583"/>
      <x:c r="GS88" s="583"/>
      <x:c r="GT88" s="583"/>
      <x:c r="GU88" s="583"/>
      <x:c r="GV88" s="583"/>
      <x:c r="GW88" s="583"/>
      <x:c r="GX88" s="583"/>
      <x:c r="GY88" s="583"/>
      <x:c r="GZ88" s="583"/>
      <x:c r="HA88" s="583"/>
      <x:c r="HB88" s="583"/>
      <x:c r="HC88" s="583"/>
      <x:c r="HD88" s="583"/>
      <x:c r="HE88" s="583"/>
      <x:c r="HF88" s="583"/>
      <x:c r="HG88" s="583"/>
      <x:c r="HH88" s="583"/>
      <x:c r="HI88" s="583"/>
      <x:c r="HJ88" s="583"/>
      <x:c r="HK88" s="583"/>
      <x:c r="HL88" s="583"/>
      <x:c r="HM88" s="583"/>
      <x:c r="HN88" s="583"/>
      <x:c r="HO88" s="583"/>
      <x:c r="HP88" s="583"/>
      <x:c r="HQ88" s="583"/>
      <x:c r="HR88" s="583"/>
      <x:c r="HS88" s="583"/>
      <x:c r="HT88" s="583"/>
      <x:c r="HU88" s="583"/>
      <x:c r="HV88" s="583"/>
      <x:c r="HW88" s="583"/>
      <x:c r="HX88" s="583"/>
      <x:c r="HY88" s="583"/>
      <x:c r="HZ88" s="583"/>
      <x:c r="IA88" s="583"/>
      <x:c r="IB88" s="583"/>
      <x:c r="IC88" s="583"/>
      <x:c r="ID88" s="583"/>
      <x:c r="IE88" s="583"/>
      <x:c r="IF88" s="583"/>
      <x:c r="IG88" s="583"/>
      <x:c r="IH88" s="583"/>
      <x:c r="II88" s="583"/>
      <x:c r="IJ88" s="583"/>
      <x:c r="IK88" s="583"/>
      <x:c r="IL88" s="583"/>
      <x:c r="IM88" s="583"/>
      <x:c r="IN88" s="583"/>
      <x:c r="IO88" s="583"/>
      <x:c r="IP88" s="583"/>
      <x:c r="IQ88" s="583"/>
      <x:c r="IR88" s="583"/>
      <x:c r="IS88" s="583"/>
      <x:c r="IT88" s="583"/>
      <x:c r="IU88" s="583"/>
      <x:c r="IV88" s="583"/>
    </x:row>
    <x:row r="89" spans="1:256">
      <x:c r="A89" s="591"/>
      <x:c r="B89" s="580"/>
      <x:c r="C89" s="581"/>
      <x:c r="D89" s="582"/>
      <x:c r="E89" s="599"/>
      <x:c r="F89" s="585"/>
      <x:c r="G89" s="566"/>
      <x:c r="H89" s="566"/>
      <x:c r="I89" s="537"/>
      <x:c r="J89" s="538"/>
      <x:c r="K89" s="585"/>
      <x:c r="L89" s="638"/>
      <x:c r="M89" s="583"/>
      <x:c r="N89" s="583"/>
      <x:c r="O89" s="583"/>
      <x:c r="P89" s="583"/>
      <x:c r="Q89" s="583"/>
      <x:c r="R89" s="583"/>
      <x:c r="S89" s="583"/>
      <x:c r="T89" s="583"/>
      <x:c r="U89" s="583"/>
      <x:c r="V89" s="583"/>
      <x:c r="W89" s="583"/>
      <x:c r="X89" s="583"/>
      <x:c r="Y89" s="583"/>
      <x:c r="Z89" s="583"/>
      <x:c r="AA89" s="583"/>
      <x:c r="AB89" s="583"/>
      <x:c r="AC89" s="583"/>
      <x:c r="AD89" s="583"/>
      <x:c r="AE89" s="583"/>
      <x:c r="AF89" s="583"/>
      <x:c r="AG89" s="583"/>
      <x:c r="AH89" s="583"/>
      <x:c r="AI89" s="583"/>
      <x:c r="AJ89" s="583"/>
      <x:c r="AK89" s="583"/>
      <x:c r="AL89" s="583"/>
      <x:c r="AM89" s="583"/>
      <x:c r="AN89" s="583"/>
      <x:c r="AO89" s="583"/>
      <x:c r="AP89" s="583"/>
      <x:c r="AQ89" s="583"/>
      <x:c r="AR89" s="583"/>
      <x:c r="AS89" s="583"/>
      <x:c r="AT89" s="583"/>
      <x:c r="AU89" s="583"/>
      <x:c r="AV89" s="583"/>
      <x:c r="AW89" s="583"/>
      <x:c r="AX89" s="583"/>
      <x:c r="AY89" s="583"/>
      <x:c r="AZ89" s="583"/>
      <x:c r="BA89" s="583"/>
      <x:c r="BB89" s="583"/>
      <x:c r="BC89" s="583"/>
      <x:c r="BD89" s="583"/>
      <x:c r="BE89" s="583"/>
      <x:c r="BF89" s="583"/>
      <x:c r="BG89" s="583"/>
      <x:c r="BH89" s="583"/>
      <x:c r="BI89" s="583"/>
      <x:c r="BJ89" s="583"/>
      <x:c r="BK89" s="583"/>
      <x:c r="BL89" s="583"/>
      <x:c r="BM89" s="583"/>
      <x:c r="BN89" s="583"/>
      <x:c r="BO89" s="583"/>
      <x:c r="BP89" s="583"/>
      <x:c r="BQ89" s="583"/>
      <x:c r="BR89" s="583"/>
      <x:c r="BS89" s="583"/>
      <x:c r="BT89" s="583"/>
      <x:c r="BU89" s="583"/>
      <x:c r="BV89" s="583"/>
      <x:c r="BW89" s="583"/>
      <x:c r="BX89" s="583"/>
      <x:c r="BY89" s="583"/>
      <x:c r="BZ89" s="583"/>
      <x:c r="CA89" s="583"/>
      <x:c r="CB89" s="583"/>
      <x:c r="CC89" s="583"/>
      <x:c r="CD89" s="583"/>
      <x:c r="CE89" s="583"/>
      <x:c r="CF89" s="583"/>
      <x:c r="CG89" s="583"/>
      <x:c r="CH89" s="583"/>
      <x:c r="CI89" s="583"/>
      <x:c r="CJ89" s="583"/>
      <x:c r="CK89" s="583"/>
      <x:c r="CL89" s="583"/>
      <x:c r="CM89" s="583"/>
      <x:c r="CN89" s="583"/>
      <x:c r="CO89" s="583"/>
      <x:c r="CP89" s="583"/>
      <x:c r="CQ89" s="583"/>
      <x:c r="CR89" s="583"/>
      <x:c r="CS89" s="583"/>
      <x:c r="CT89" s="583"/>
      <x:c r="CU89" s="583"/>
      <x:c r="CV89" s="583"/>
      <x:c r="CW89" s="583"/>
      <x:c r="CX89" s="583"/>
      <x:c r="CY89" s="583"/>
      <x:c r="CZ89" s="583"/>
      <x:c r="DA89" s="583"/>
      <x:c r="DB89" s="583"/>
      <x:c r="DC89" s="583"/>
      <x:c r="DD89" s="583"/>
      <x:c r="DE89" s="583"/>
      <x:c r="DF89" s="583"/>
      <x:c r="DG89" s="583"/>
      <x:c r="DH89" s="583"/>
      <x:c r="DI89" s="583"/>
      <x:c r="DJ89" s="583"/>
      <x:c r="DK89" s="583"/>
      <x:c r="DL89" s="583"/>
      <x:c r="DM89" s="583"/>
      <x:c r="DN89" s="583"/>
      <x:c r="DO89" s="583"/>
      <x:c r="DP89" s="583"/>
      <x:c r="DQ89" s="583"/>
      <x:c r="DR89" s="583"/>
      <x:c r="DS89" s="583"/>
      <x:c r="DT89" s="583"/>
      <x:c r="DU89" s="583"/>
      <x:c r="DV89" s="583"/>
      <x:c r="DW89" s="583"/>
      <x:c r="DX89" s="583"/>
      <x:c r="DY89" s="583"/>
      <x:c r="DZ89" s="583"/>
      <x:c r="EA89" s="583"/>
      <x:c r="EB89" s="583"/>
      <x:c r="EC89" s="583"/>
      <x:c r="ED89" s="583"/>
      <x:c r="EE89" s="583"/>
      <x:c r="EF89" s="583"/>
      <x:c r="EG89" s="583"/>
      <x:c r="EH89" s="583"/>
      <x:c r="EI89" s="583"/>
      <x:c r="EJ89" s="583"/>
      <x:c r="EK89" s="583"/>
      <x:c r="EL89" s="583"/>
      <x:c r="EM89" s="583"/>
      <x:c r="EN89" s="583"/>
      <x:c r="EO89" s="583"/>
      <x:c r="EP89" s="583"/>
      <x:c r="EQ89" s="583"/>
      <x:c r="ER89" s="583"/>
      <x:c r="ES89" s="583"/>
      <x:c r="ET89" s="583"/>
      <x:c r="EU89" s="583"/>
      <x:c r="EV89" s="583"/>
      <x:c r="EW89" s="583"/>
      <x:c r="EX89" s="583"/>
      <x:c r="EY89" s="583"/>
      <x:c r="EZ89" s="583"/>
      <x:c r="FA89" s="583"/>
      <x:c r="FB89" s="583"/>
      <x:c r="FC89" s="583"/>
      <x:c r="FD89" s="583"/>
      <x:c r="FE89" s="583"/>
      <x:c r="FF89" s="583"/>
      <x:c r="FG89" s="583"/>
      <x:c r="FH89" s="583"/>
      <x:c r="FI89" s="583"/>
      <x:c r="FJ89" s="583"/>
      <x:c r="FK89" s="583"/>
      <x:c r="FL89" s="583"/>
      <x:c r="FM89" s="583"/>
      <x:c r="FN89" s="583"/>
      <x:c r="FO89" s="583"/>
      <x:c r="FP89" s="583"/>
      <x:c r="FQ89" s="583"/>
      <x:c r="FR89" s="583"/>
      <x:c r="FS89" s="583"/>
      <x:c r="FT89" s="583"/>
      <x:c r="FU89" s="583"/>
      <x:c r="FV89" s="583"/>
      <x:c r="FW89" s="583"/>
      <x:c r="FX89" s="583"/>
      <x:c r="FY89" s="583"/>
      <x:c r="FZ89" s="583"/>
      <x:c r="GA89" s="583"/>
      <x:c r="GB89" s="583"/>
      <x:c r="GC89" s="583"/>
      <x:c r="GD89" s="583"/>
      <x:c r="GE89" s="583"/>
      <x:c r="GF89" s="583"/>
      <x:c r="GG89" s="583"/>
      <x:c r="GH89" s="583"/>
      <x:c r="GI89" s="583"/>
      <x:c r="GJ89" s="583"/>
      <x:c r="GK89" s="583"/>
      <x:c r="GL89" s="583"/>
      <x:c r="GM89" s="583"/>
      <x:c r="GN89" s="583"/>
      <x:c r="GO89" s="583"/>
      <x:c r="GP89" s="583"/>
      <x:c r="GQ89" s="583"/>
      <x:c r="GR89" s="583"/>
      <x:c r="GS89" s="583"/>
      <x:c r="GT89" s="583"/>
      <x:c r="GU89" s="583"/>
      <x:c r="GV89" s="583"/>
      <x:c r="GW89" s="583"/>
      <x:c r="GX89" s="583"/>
      <x:c r="GY89" s="583"/>
      <x:c r="GZ89" s="583"/>
      <x:c r="HA89" s="583"/>
      <x:c r="HB89" s="583"/>
      <x:c r="HC89" s="583"/>
      <x:c r="HD89" s="583"/>
      <x:c r="HE89" s="583"/>
      <x:c r="HF89" s="583"/>
      <x:c r="HG89" s="583"/>
      <x:c r="HH89" s="583"/>
      <x:c r="HI89" s="583"/>
      <x:c r="HJ89" s="583"/>
      <x:c r="HK89" s="583"/>
      <x:c r="HL89" s="583"/>
      <x:c r="HM89" s="583"/>
      <x:c r="HN89" s="583"/>
      <x:c r="HO89" s="583"/>
      <x:c r="HP89" s="583"/>
      <x:c r="HQ89" s="583"/>
      <x:c r="HR89" s="583"/>
      <x:c r="HS89" s="583"/>
      <x:c r="HT89" s="583"/>
      <x:c r="HU89" s="583"/>
      <x:c r="HV89" s="583"/>
      <x:c r="HW89" s="583"/>
      <x:c r="HX89" s="583"/>
      <x:c r="HY89" s="583"/>
      <x:c r="HZ89" s="583"/>
      <x:c r="IA89" s="583"/>
      <x:c r="IB89" s="583"/>
      <x:c r="IC89" s="583"/>
      <x:c r="ID89" s="583"/>
      <x:c r="IE89" s="583"/>
      <x:c r="IF89" s="583"/>
      <x:c r="IG89" s="583"/>
      <x:c r="IH89" s="583"/>
      <x:c r="II89" s="583"/>
      <x:c r="IJ89" s="583"/>
      <x:c r="IK89" s="583"/>
      <x:c r="IL89" s="583"/>
      <x:c r="IM89" s="583"/>
      <x:c r="IN89" s="583"/>
      <x:c r="IO89" s="583"/>
      <x:c r="IP89" s="583"/>
      <x:c r="IQ89" s="583"/>
      <x:c r="IR89" s="583"/>
      <x:c r="IS89" s="583"/>
      <x:c r="IT89" s="583"/>
      <x:c r="IU89" s="583"/>
      <x:c r="IV89" s="583"/>
    </x:row>
    <x:row r="90" spans="1:256">
      <x:c r="A90" s="591"/>
      <x:c r="B90" s="580"/>
      <x:c r="C90" s="581"/>
      <x:c r="D90" s="582"/>
      <x:c r="E90" s="599"/>
      <x:c r="F90" s="585"/>
      <x:c r="G90" s="566"/>
      <x:c r="H90" s="566"/>
      <x:c r="I90" s="537"/>
      <x:c r="J90" s="538"/>
      <x:c r="K90" s="585"/>
      <x:c r="L90" s="638"/>
      <x:c r="M90" s="583"/>
      <x:c r="N90" s="583"/>
      <x:c r="O90" s="583"/>
      <x:c r="P90" s="583"/>
      <x:c r="Q90" s="583"/>
      <x:c r="R90" s="583"/>
      <x:c r="S90" s="583"/>
      <x:c r="T90" s="583"/>
      <x:c r="U90" s="583"/>
      <x:c r="V90" s="583"/>
      <x:c r="W90" s="583"/>
      <x:c r="X90" s="583"/>
      <x:c r="Y90" s="583"/>
      <x:c r="Z90" s="583"/>
      <x:c r="AA90" s="583"/>
      <x:c r="AB90" s="583"/>
      <x:c r="AC90" s="583"/>
      <x:c r="AD90" s="583"/>
      <x:c r="AE90" s="583"/>
      <x:c r="AF90" s="583"/>
      <x:c r="AG90" s="583"/>
      <x:c r="AH90" s="583"/>
      <x:c r="AI90" s="583"/>
      <x:c r="AJ90" s="583"/>
      <x:c r="AK90" s="583"/>
      <x:c r="AL90" s="583"/>
      <x:c r="AM90" s="583"/>
      <x:c r="AN90" s="583"/>
      <x:c r="AO90" s="583"/>
      <x:c r="AP90" s="583"/>
      <x:c r="AQ90" s="583"/>
      <x:c r="AR90" s="583"/>
      <x:c r="AS90" s="583"/>
      <x:c r="AT90" s="583"/>
      <x:c r="AU90" s="583"/>
      <x:c r="AV90" s="583"/>
      <x:c r="AW90" s="583"/>
      <x:c r="AX90" s="583"/>
      <x:c r="AY90" s="583"/>
      <x:c r="AZ90" s="583"/>
      <x:c r="BA90" s="583"/>
      <x:c r="BB90" s="583"/>
      <x:c r="BC90" s="583"/>
      <x:c r="BD90" s="583"/>
      <x:c r="BE90" s="583"/>
      <x:c r="BF90" s="583"/>
      <x:c r="BG90" s="583"/>
      <x:c r="BH90" s="583"/>
      <x:c r="BI90" s="583"/>
      <x:c r="BJ90" s="583"/>
      <x:c r="BK90" s="583"/>
      <x:c r="BL90" s="583"/>
      <x:c r="BM90" s="583"/>
      <x:c r="BN90" s="583"/>
      <x:c r="BO90" s="583"/>
      <x:c r="BP90" s="583"/>
      <x:c r="BQ90" s="583"/>
      <x:c r="BR90" s="583"/>
      <x:c r="BS90" s="583"/>
      <x:c r="BT90" s="583"/>
      <x:c r="BU90" s="583"/>
      <x:c r="BV90" s="583"/>
      <x:c r="BW90" s="583"/>
      <x:c r="BX90" s="583"/>
      <x:c r="BY90" s="583"/>
      <x:c r="BZ90" s="583"/>
      <x:c r="CA90" s="583"/>
      <x:c r="CB90" s="583"/>
      <x:c r="CC90" s="583"/>
      <x:c r="CD90" s="583"/>
      <x:c r="CE90" s="583"/>
      <x:c r="CF90" s="583"/>
      <x:c r="CG90" s="583"/>
      <x:c r="CH90" s="583"/>
      <x:c r="CI90" s="583"/>
      <x:c r="CJ90" s="583"/>
      <x:c r="CK90" s="583"/>
      <x:c r="CL90" s="583"/>
      <x:c r="CM90" s="583"/>
      <x:c r="CN90" s="583"/>
      <x:c r="CO90" s="583"/>
      <x:c r="CP90" s="583"/>
      <x:c r="CQ90" s="583"/>
      <x:c r="CR90" s="583"/>
      <x:c r="CS90" s="583"/>
      <x:c r="CT90" s="583"/>
      <x:c r="CU90" s="583"/>
      <x:c r="CV90" s="583"/>
      <x:c r="CW90" s="583"/>
      <x:c r="CX90" s="583"/>
      <x:c r="CY90" s="583"/>
      <x:c r="CZ90" s="583"/>
      <x:c r="DA90" s="583"/>
      <x:c r="DB90" s="583"/>
      <x:c r="DC90" s="583"/>
      <x:c r="DD90" s="583"/>
      <x:c r="DE90" s="583"/>
      <x:c r="DF90" s="583"/>
      <x:c r="DG90" s="583"/>
      <x:c r="DH90" s="583"/>
      <x:c r="DI90" s="583"/>
      <x:c r="DJ90" s="583"/>
      <x:c r="DK90" s="583"/>
      <x:c r="DL90" s="583"/>
      <x:c r="DM90" s="583"/>
      <x:c r="DN90" s="583"/>
      <x:c r="DO90" s="583"/>
      <x:c r="DP90" s="583"/>
      <x:c r="DQ90" s="583"/>
      <x:c r="DR90" s="583"/>
      <x:c r="DS90" s="583"/>
      <x:c r="DT90" s="583"/>
      <x:c r="DU90" s="583"/>
      <x:c r="DV90" s="583"/>
      <x:c r="DW90" s="583"/>
      <x:c r="DX90" s="583"/>
      <x:c r="DY90" s="583"/>
      <x:c r="DZ90" s="583"/>
      <x:c r="EA90" s="583"/>
      <x:c r="EB90" s="583"/>
      <x:c r="EC90" s="583"/>
      <x:c r="ED90" s="583"/>
      <x:c r="EE90" s="583"/>
      <x:c r="EF90" s="583"/>
      <x:c r="EG90" s="583"/>
      <x:c r="EH90" s="583"/>
      <x:c r="EI90" s="583"/>
      <x:c r="EJ90" s="583"/>
      <x:c r="EK90" s="583"/>
      <x:c r="EL90" s="583"/>
      <x:c r="EM90" s="583"/>
      <x:c r="EN90" s="583"/>
      <x:c r="EO90" s="583"/>
      <x:c r="EP90" s="583"/>
      <x:c r="EQ90" s="583"/>
      <x:c r="ER90" s="583"/>
      <x:c r="ES90" s="583"/>
      <x:c r="ET90" s="583"/>
      <x:c r="EU90" s="583"/>
      <x:c r="EV90" s="583"/>
      <x:c r="EW90" s="583"/>
      <x:c r="EX90" s="583"/>
      <x:c r="EY90" s="583"/>
      <x:c r="EZ90" s="583"/>
      <x:c r="FA90" s="583"/>
      <x:c r="FB90" s="583"/>
      <x:c r="FC90" s="583"/>
      <x:c r="FD90" s="583"/>
      <x:c r="FE90" s="583"/>
      <x:c r="FF90" s="583"/>
      <x:c r="FG90" s="583"/>
      <x:c r="FH90" s="583"/>
      <x:c r="FI90" s="583"/>
      <x:c r="FJ90" s="583"/>
      <x:c r="FK90" s="583"/>
      <x:c r="FL90" s="583"/>
      <x:c r="FM90" s="583"/>
      <x:c r="FN90" s="583"/>
      <x:c r="FO90" s="583"/>
      <x:c r="FP90" s="583"/>
      <x:c r="FQ90" s="583"/>
      <x:c r="FR90" s="583"/>
      <x:c r="FS90" s="583"/>
      <x:c r="FT90" s="583"/>
      <x:c r="FU90" s="583"/>
      <x:c r="FV90" s="583"/>
      <x:c r="FW90" s="583"/>
      <x:c r="FX90" s="583"/>
      <x:c r="FY90" s="583"/>
      <x:c r="FZ90" s="583"/>
      <x:c r="GA90" s="583"/>
      <x:c r="GB90" s="583"/>
      <x:c r="GC90" s="583"/>
      <x:c r="GD90" s="583"/>
      <x:c r="GE90" s="583"/>
      <x:c r="GF90" s="583"/>
      <x:c r="GG90" s="583"/>
      <x:c r="GH90" s="583"/>
      <x:c r="GI90" s="583"/>
      <x:c r="GJ90" s="583"/>
      <x:c r="GK90" s="583"/>
      <x:c r="GL90" s="583"/>
      <x:c r="GM90" s="583"/>
      <x:c r="GN90" s="583"/>
      <x:c r="GO90" s="583"/>
      <x:c r="GP90" s="583"/>
      <x:c r="GQ90" s="583"/>
      <x:c r="GR90" s="583"/>
      <x:c r="GS90" s="583"/>
      <x:c r="GT90" s="583"/>
      <x:c r="GU90" s="583"/>
      <x:c r="GV90" s="583"/>
      <x:c r="GW90" s="583"/>
      <x:c r="GX90" s="583"/>
      <x:c r="GY90" s="583"/>
      <x:c r="GZ90" s="583"/>
      <x:c r="HA90" s="583"/>
      <x:c r="HB90" s="583"/>
      <x:c r="HC90" s="583"/>
      <x:c r="HD90" s="583"/>
      <x:c r="HE90" s="583"/>
      <x:c r="HF90" s="583"/>
      <x:c r="HG90" s="583"/>
      <x:c r="HH90" s="583"/>
      <x:c r="HI90" s="583"/>
      <x:c r="HJ90" s="583"/>
      <x:c r="HK90" s="583"/>
      <x:c r="HL90" s="583"/>
      <x:c r="HM90" s="583"/>
      <x:c r="HN90" s="583"/>
      <x:c r="HO90" s="583"/>
      <x:c r="HP90" s="583"/>
      <x:c r="HQ90" s="583"/>
      <x:c r="HR90" s="583"/>
      <x:c r="HS90" s="583"/>
      <x:c r="HT90" s="583"/>
      <x:c r="HU90" s="583"/>
      <x:c r="HV90" s="583"/>
      <x:c r="HW90" s="583"/>
      <x:c r="HX90" s="583"/>
      <x:c r="HY90" s="583"/>
      <x:c r="HZ90" s="583"/>
      <x:c r="IA90" s="583"/>
      <x:c r="IB90" s="583"/>
      <x:c r="IC90" s="583"/>
      <x:c r="ID90" s="583"/>
      <x:c r="IE90" s="583"/>
      <x:c r="IF90" s="583"/>
      <x:c r="IG90" s="583"/>
      <x:c r="IH90" s="583"/>
      <x:c r="II90" s="583"/>
      <x:c r="IJ90" s="583"/>
      <x:c r="IK90" s="583"/>
      <x:c r="IL90" s="583"/>
      <x:c r="IM90" s="583"/>
      <x:c r="IN90" s="583"/>
      <x:c r="IO90" s="583"/>
      <x:c r="IP90" s="583"/>
      <x:c r="IQ90" s="583"/>
      <x:c r="IR90" s="583"/>
      <x:c r="IS90" s="583"/>
      <x:c r="IT90" s="583"/>
      <x:c r="IU90" s="583"/>
      <x:c r="IV90" s="583"/>
    </x:row>
  </x:sheetData>
  <x:mergeCells count="6">
    <x:mergeCell ref="A3:A14"/>
    <x:mergeCell ref="A15:A17"/>
    <x:mergeCell ref="A18:A19"/>
    <x:mergeCell ref="A20:A26"/>
    <x:mergeCell ref="A29:A30"/>
    <x:mergeCell ref="A31:B31"/>
  </x:mergeCells>
  <x:conditionalFormatting sqref="I15:I15">
    <x:cfRule type="expression" dxfId="699" priority="69" stopIfTrue="1">
      <x:formula>I15&lt;0</x:formula>
    </x:cfRule>
  </x:conditionalFormatting>
  <x:conditionalFormatting sqref="I16:I16">
    <x:cfRule type="expression" dxfId="698" priority="68" stopIfTrue="1">
      <x:formula>I16&lt;0</x:formula>
    </x:cfRule>
  </x:conditionalFormatting>
  <x:conditionalFormatting sqref="I17:I17">
    <x:cfRule type="expression" dxfId="697" priority="67" stopIfTrue="1">
      <x:formula>I17&lt;0</x:formula>
    </x:cfRule>
  </x:conditionalFormatting>
  <x:conditionalFormatting sqref="I36:I36">
    <x:cfRule type="expression" dxfId="696" priority="61" stopIfTrue="1">
      <x:formula>I36&lt;0</x:formula>
    </x:cfRule>
  </x:conditionalFormatting>
  <x:conditionalFormatting sqref="I37:I37">
    <x:cfRule type="expression" dxfId="695" priority="60" stopIfTrue="1">
      <x:formula>I37&lt;0</x:formula>
    </x:cfRule>
  </x:conditionalFormatting>
  <x:conditionalFormatting sqref="I38:I38">
    <x:cfRule type="expression" dxfId="694" priority="59" stopIfTrue="1">
      <x:formula>I38&lt;0</x:formula>
    </x:cfRule>
  </x:conditionalFormatting>
  <x:conditionalFormatting sqref="I39:I39">
    <x:cfRule type="expression" dxfId="693" priority="58" stopIfTrue="1">
      <x:formula>I39&lt;0</x:formula>
    </x:cfRule>
  </x:conditionalFormatting>
  <x:conditionalFormatting sqref="I40:I40">
    <x:cfRule type="expression" dxfId="692" priority="57" stopIfTrue="1">
      <x:formula>I40&lt;0</x:formula>
    </x:cfRule>
  </x:conditionalFormatting>
  <x:conditionalFormatting sqref="I41:I41">
    <x:cfRule type="expression" dxfId="691" priority="56" stopIfTrue="1">
      <x:formula>I41&lt;0</x:formula>
    </x:cfRule>
  </x:conditionalFormatting>
  <x:conditionalFormatting sqref="I42:I42">
    <x:cfRule type="expression" dxfId="690" priority="55" stopIfTrue="1">
      <x:formula>I42&lt;0</x:formula>
    </x:cfRule>
  </x:conditionalFormatting>
  <x:conditionalFormatting sqref="I43:I43">
    <x:cfRule type="expression" dxfId="689" priority="54" stopIfTrue="1">
      <x:formula>I43&lt;0</x:formula>
    </x:cfRule>
  </x:conditionalFormatting>
  <x:conditionalFormatting sqref="I44:I44">
    <x:cfRule type="expression" dxfId="688" priority="53" stopIfTrue="1">
      <x:formula>I44&lt;0</x:formula>
    </x:cfRule>
  </x:conditionalFormatting>
  <x:conditionalFormatting sqref="I45:I45">
    <x:cfRule type="expression" dxfId="687" priority="52" stopIfTrue="1">
      <x:formula>I45&lt;0</x:formula>
    </x:cfRule>
  </x:conditionalFormatting>
  <x:conditionalFormatting sqref="I46:I46">
    <x:cfRule type="expression" dxfId="686" priority="51" stopIfTrue="1">
      <x:formula>I46&lt;0</x:formula>
    </x:cfRule>
  </x:conditionalFormatting>
  <x:conditionalFormatting sqref="I47:I47">
    <x:cfRule type="expression" dxfId="685" priority="50" stopIfTrue="1">
      <x:formula>I47&lt;0</x:formula>
    </x:cfRule>
  </x:conditionalFormatting>
  <x:conditionalFormatting sqref="I48:I48">
    <x:cfRule type="expression" dxfId="684" priority="49" stopIfTrue="1">
      <x:formula>I48&lt;0</x:formula>
    </x:cfRule>
  </x:conditionalFormatting>
  <x:conditionalFormatting sqref="I49:I49">
    <x:cfRule type="expression" dxfId="683" priority="48" stopIfTrue="1">
      <x:formula>I49&lt;0</x:formula>
    </x:cfRule>
  </x:conditionalFormatting>
  <x:conditionalFormatting sqref="I50:I50">
    <x:cfRule type="expression" dxfId="682" priority="47" stopIfTrue="1">
      <x:formula>I50&lt;0</x:formula>
    </x:cfRule>
  </x:conditionalFormatting>
  <x:conditionalFormatting sqref="I51:I51">
    <x:cfRule type="expression" dxfId="681" priority="46" stopIfTrue="1">
      <x:formula>I51&lt;0</x:formula>
    </x:cfRule>
  </x:conditionalFormatting>
  <x:conditionalFormatting sqref="I52:I52">
    <x:cfRule type="expression" dxfId="680" priority="45" stopIfTrue="1">
      <x:formula>I52&lt;0</x:formula>
    </x:cfRule>
  </x:conditionalFormatting>
  <x:conditionalFormatting sqref="I53:I53">
    <x:cfRule type="expression" dxfId="679" priority="44" stopIfTrue="1">
      <x:formula>I53&lt;0</x:formula>
    </x:cfRule>
  </x:conditionalFormatting>
  <x:conditionalFormatting sqref="I54:I54">
    <x:cfRule type="expression" dxfId="678" priority="43" stopIfTrue="1">
      <x:formula>I54&lt;0</x:formula>
    </x:cfRule>
  </x:conditionalFormatting>
  <x:conditionalFormatting sqref="I55:I55">
    <x:cfRule type="expression" dxfId="677" priority="42" stopIfTrue="1">
      <x:formula>I55&lt;0</x:formula>
    </x:cfRule>
  </x:conditionalFormatting>
  <x:conditionalFormatting sqref="I56:I56">
    <x:cfRule type="expression" dxfId="676" priority="41" stopIfTrue="1">
      <x:formula>I56&lt;0</x:formula>
    </x:cfRule>
  </x:conditionalFormatting>
  <x:conditionalFormatting sqref="I57:I57">
    <x:cfRule type="expression" dxfId="675" priority="40" stopIfTrue="1">
      <x:formula>I57&lt;0</x:formula>
    </x:cfRule>
  </x:conditionalFormatting>
  <x:conditionalFormatting sqref="I58:I58">
    <x:cfRule type="expression" dxfId="674" priority="39" stopIfTrue="1">
      <x:formula>I58&lt;0</x:formula>
    </x:cfRule>
  </x:conditionalFormatting>
  <x:conditionalFormatting sqref="I59:I59">
    <x:cfRule type="expression" dxfId="673" priority="38" stopIfTrue="1">
      <x:formula>I59&lt;0</x:formula>
    </x:cfRule>
  </x:conditionalFormatting>
  <x:conditionalFormatting sqref="I60:I60">
    <x:cfRule type="expression" dxfId="672" priority="37" stopIfTrue="1">
      <x:formula>I60&lt;0</x:formula>
    </x:cfRule>
  </x:conditionalFormatting>
  <x:conditionalFormatting sqref="I61:I61">
    <x:cfRule type="expression" dxfId="671" priority="36" stopIfTrue="1">
      <x:formula>I61&lt;0</x:formula>
    </x:cfRule>
  </x:conditionalFormatting>
  <x:conditionalFormatting sqref="I62:I62">
    <x:cfRule type="expression" dxfId="670" priority="35" stopIfTrue="1">
      <x:formula>I62&lt;0</x:formula>
    </x:cfRule>
  </x:conditionalFormatting>
  <x:conditionalFormatting sqref="I63:I63">
    <x:cfRule type="expression" dxfId="669" priority="34" stopIfTrue="1">
      <x:formula>I63&lt;0</x:formula>
    </x:cfRule>
  </x:conditionalFormatting>
  <x:conditionalFormatting sqref="I64:I64">
    <x:cfRule type="expression" dxfId="668" priority="33" stopIfTrue="1">
      <x:formula>I64&lt;0</x:formula>
    </x:cfRule>
  </x:conditionalFormatting>
  <x:conditionalFormatting sqref="I65:I65">
    <x:cfRule type="expression" dxfId="667" priority="32" stopIfTrue="1">
      <x:formula>I65&lt;0</x:formula>
    </x:cfRule>
  </x:conditionalFormatting>
  <x:conditionalFormatting sqref="I66:I66">
    <x:cfRule type="expression" dxfId="666" priority="31" stopIfTrue="1">
      <x:formula>I66&lt;0</x:formula>
    </x:cfRule>
  </x:conditionalFormatting>
  <x:conditionalFormatting sqref="I67:I67">
    <x:cfRule type="expression" dxfId="665" priority="30" stopIfTrue="1">
      <x:formula>I67&lt;0</x:formula>
    </x:cfRule>
  </x:conditionalFormatting>
  <x:conditionalFormatting sqref="I68:I68">
    <x:cfRule type="expression" dxfId="664" priority="29" stopIfTrue="1">
      <x:formula>I68&lt;0</x:formula>
    </x:cfRule>
  </x:conditionalFormatting>
  <x:conditionalFormatting sqref="I69:I69">
    <x:cfRule type="expression" dxfId="663" priority="28" stopIfTrue="1">
      <x:formula>I69&lt;0</x:formula>
    </x:cfRule>
  </x:conditionalFormatting>
  <x:conditionalFormatting sqref="I70:I70">
    <x:cfRule type="expression" dxfId="662" priority="27" stopIfTrue="1">
      <x:formula>I70&lt;0</x:formula>
    </x:cfRule>
  </x:conditionalFormatting>
  <x:conditionalFormatting sqref="I71:I71">
    <x:cfRule type="expression" dxfId="661" priority="26" stopIfTrue="1">
      <x:formula>I71&lt;0</x:formula>
    </x:cfRule>
  </x:conditionalFormatting>
  <x:conditionalFormatting sqref="I72:I72">
    <x:cfRule type="expression" dxfId="660" priority="25" stopIfTrue="1">
      <x:formula>I72&lt;0</x:formula>
    </x:cfRule>
  </x:conditionalFormatting>
  <x:conditionalFormatting sqref="I73:I73">
    <x:cfRule type="expression" dxfId="659" priority="24" stopIfTrue="1">
      <x:formula>I73&lt;0</x:formula>
    </x:cfRule>
  </x:conditionalFormatting>
  <x:conditionalFormatting sqref="I74:I74">
    <x:cfRule type="expression" dxfId="658" priority="23" stopIfTrue="1">
      <x:formula>I74&lt;0</x:formula>
    </x:cfRule>
  </x:conditionalFormatting>
  <x:conditionalFormatting sqref="I75:I75">
    <x:cfRule type="expression" dxfId="657" priority="22" stopIfTrue="1">
      <x:formula>I75&lt;0</x:formula>
    </x:cfRule>
  </x:conditionalFormatting>
  <x:conditionalFormatting sqref="I76:I76">
    <x:cfRule type="expression" dxfId="656" priority="21" stopIfTrue="1">
      <x:formula>I76&lt;0</x:formula>
    </x:cfRule>
  </x:conditionalFormatting>
  <x:conditionalFormatting sqref="I77:I77">
    <x:cfRule type="expression" dxfId="655" priority="20" stopIfTrue="1">
      <x:formula>I77&lt;0</x:formula>
    </x:cfRule>
  </x:conditionalFormatting>
  <x:conditionalFormatting sqref="I78:I78">
    <x:cfRule type="expression" dxfId="654" priority="19" stopIfTrue="1">
      <x:formula>I78&lt;0</x:formula>
    </x:cfRule>
  </x:conditionalFormatting>
  <x:conditionalFormatting sqref="I79:I79">
    <x:cfRule type="expression" dxfId="653" priority="18" stopIfTrue="1">
      <x:formula>I79&lt;0</x:formula>
    </x:cfRule>
  </x:conditionalFormatting>
  <x:conditionalFormatting sqref="I80:I80">
    <x:cfRule type="expression" dxfId="652" priority="17" stopIfTrue="1">
      <x:formula>I80&lt;0</x:formula>
    </x:cfRule>
  </x:conditionalFormatting>
  <x:conditionalFormatting sqref="I81:I81">
    <x:cfRule type="expression" dxfId="651" priority="16" stopIfTrue="1">
      <x:formula>I81&lt;0</x:formula>
    </x:cfRule>
  </x:conditionalFormatting>
  <x:conditionalFormatting sqref="I82:I82">
    <x:cfRule type="expression" dxfId="650" priority="15" stopIfTrue="1">
      <x:formula>I82&lt;0</x:formula>
    </x:cfRule>
  </x:conditionalFormatting>
  <x:conditionalFormatting sqref="I83:I83">
    <x:cfRule type="expression" dxfId="649" priority="14" stopIfTrue="1">
      <x:formula>I83&lt;0</x:formula>
    </x:cfRule>
  </x:conditionalFormatting>
  <x:conditionalFormatting sqref="I84:I84">
    <x:cfRule type="expression" dxfId="648" priority="13" stopIfTrue="1">
      <x:formula>I84&lt;0</x:formula>
    </x:cfRule>
  </x:conditionalFormatting>
  <x:conditionalFormatting sqref="I85:I85">
    <x:cfRule type="expression" dxfId="647" priority="12" stopIfTrue="1">
      <x:formula>I85&lt;0</x:formula>
    </x:cfRule>
  </x:conditionalFormatting>
  <x:conditionalFormatting sqref="I86:I86">
    <x:cfRule type="expression" dxfId="646" priority="11" stopIfTrue="1">
      <x:formula>I86&lt;0</x:formula>
    </x:cfRule>
  </x:conditionalFormatting>
  <x:conditionalFormatting sqref="I87:I87">
    <x:cfRule type="expression" dxfId="645" priority="10" stopIfTrue="1">
      <x:formula>I87&lt;0</x:formula>
    </x:cfRule>
  </x:conditionalFormatting>
  <x:conditionalFormatting sqref="I88:I88">
    <x:cfRule type="expression" dxfId="644" priority="9" stopIfTrue="1">
      <x:formula>I88&lt;0</x:formula>
    </x:cfRule>
  </x:conditionalFormatting>
  <x:conditionalFormatting sqref="I89:I89">
    <x:cfRule type="expression" dxfId="643" priority="8" stopIfTrue="1">
      <x:formula>I89&lt;0</x:formula>
    </x:cfRule>
  </x:conditionalFormatting>
  <x:conditionalFormatting sqref="I90:I90">
    <x:cfRule type="expression" dxfId="642" priority="7" stopIfTrue="1">
      <x:formula>I90&lt;0</x:formula>
    </x:cfRule>
  </x:conditionalFormatting>
  <x:conditionalFormatting sqref="I18:I23">
    <x:cfRule type="expression" dxfId="641" priority="6" stopIfTrue="1">
      <x:formula>I18&lt;0</x:formula>
    </x:cfRule>
  </x:conditionalFormatting>
  <x:conditionalFormatting sqref="I3:I13">
    <x:cfRule type="expression" dxfId="640" priority="5" stopIfTrue="1">
      <x:formula>I3&lt;0</x:formula>
    </x:cfRule>
  </x:conditionalFormatting>
  <x:conditionalFormatting sqref="I14:I14">
    <x:cfRule type="expression" dxfId="639" priority="4" stopIfTrue="1">
      <x:formula>I14&lt;0</x:formula>
    </x:cfRule>
  </x:conditionalFormatting>
  <x:conditionalFormatting sqref="I28:I28">
    <x:cfRule type="expression" dxfId="638" priority="3" stopIfTrue="1">
      <x:formula>I28&lt;0</x:formula>
    </x:cfRule>
  </x:conditionalFormatting>
  <x:conditionalFormatting sqref="G27:G27 I27:I27">
    <x:cfRule type="expression" dxfId="637" priority="2" stopIfTrue="1">
      <x:formula>G27&lt;0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73" firstPageNumber="1" fitToWidth="1" fitToHeight="1" orientation="portrait" usePrinterDefaults="1" blackAndWhite="0" draft="0" useFirstPageNumber="0" horizontalDpi="600" verticalDpi="600" copies="1"/>
  <x:colBreaks count="2" manualBreakCount="2">
    <x:brk id="8" min="0" max="16383" man="1" pt="0"/>
    <x:brk id="12" min="0" max="16383" man="1" pt="0"/>
  </x:colBreaks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IV137"/>
  <x:sheetViews>
    <x:sheetView view="pageBreakPreview" topLeftCell="A29" zoomScaleNormal="100" zoomScaleSheetLayoutView="100" workbookViewId="0">
      <x:selection activeCell="A46" activeCellId="0" sqref="A46:A46"/>
    </x:sheetView>
  </x:sheetViews>
  <x:sheetFormatPr defaultColWidth="8.88671875" defaultRowHeight="30" customHeight="1"/>
  <x:cols>
    <x:col min="1" max="1" width="8.88671875" style="616"/>
    <x:col min="2" max="2" width="6.6640625" style="616" bestFit="1" customWidth="1"/>
    <x:col min="3" max="3" width="7.109375" style="610" bestFit="1" customWidth="1"/>
    <x:col min="4" max="4" width="17.77734375" style="616" bestFit="1" customWidth="1"/>
    <x:col min="5" max="5" width="21" style="617" customWidth="1"/>
    <x:col min="6" max="6" width="15.44140625" style="610" bestFit="1" customWidth="1"/>
    <x:col min="7" max="8" width="8.77734375" style="1066" bestFit="1" customWidth="1"/>
    <x:col min="9" max="9" width="8" style="1066" bestFit="1" customWidth="1"/>
    <x:col min="10" max="10" width="12.21875" style="616" bestFit="1" customWidth="1"/>
    <x:col min="11" max="11" width="26.33203125" style="617" bestFit="1" customWidth="1"/>
    <x:col min="12" max="12" width="45.33203125" style="617" bestFit="1" customWidth="1"/>
    <x:col min="13" max="16384" width="8.88671875" style="610"/>
  </x:cols>
  <x:sheetData>
    <x:row r="1" spans="1:12" customHeight="1">
      <x:c r="A1" s="553" t="s">
        <x:v>9556</x:v>
      </x:c>
      <x:c r="B1" s="586"/>
      <x:c r="C1" s="609"/>
      <x:c r="D1" s="586"/>
      <x:c r="E1" s="608"/>
      <x:c r="F1" s="609"/>
      <x:c r="G1" s="1060"/>
      <x:c r="H1" s="1060"/>
      <x:c r="I1" s="1060"/>
      <x:c r="J1" s="586"/>
      <x:c r="K1" s="608"/>
      <x:c r="L1" s="608"/>
    </x:row>
    <x:row r="2" spans="1:12" customHeight="1">
      <x:c r="A2" s="492" t="s">
        <x:v>5487</x:v>
      </x:c>
      <x:c r="B2" s="260" t="s">
        <x:v>4251</x:v>
      </x:c>
      <x:c r="C2" s="259" t="s">
        <x:v>7852</x:v>
      </x:c>
      <x:c r="D2" s="260" t="s">
        <x:v>3176</x:v>
      </x:c>
      <x:c r="E2" s="260" t="s">
        <x:v>5322</x:v>
      </x:c>
      <x:c r="F2" s="260" t="s">
        <x:v>2703</x:v>
      </x:c>
      <x:c r="G2" s="1048" t="s">
        <x:v>4223</x:v>
      </x:c>
      <x:c r="H2" s="1048" t="s">
        <x:v>7007</x:v>
      </x:c>
      <x:c r="I2" s="1048" t="s">
        <x:v>7735</x:v>
      </x:c>
      <x:c r="J2" s="261" t="s">
        <x:v>7860</x:v>
      </x:c>
      <x:c r="K2" s="261" t="s">
        <x:v>4930</x:v>
      </x:c>
      <x:c r="L2" s="262" t="s">
        <x:v>3712</x:v>
      </x:c>
    </x:row>
    <x:row r="3" spans="1:12" customHeight="1">
      <x:c r="A3" s="2687" t="s">
        <x:v>5494</x:v>
      </x:c>
      <x:c r="B3" s="192" t="s">
        <x:v>4775</x:v>
      </x:c>
      <x:c r="C3" s="620" t="s">
        <x:v>3963</x:v>
      </x:c>
      <x:c r="D3" s="621" t="s">
        <x:v>8055</x:v>
      </x:c>
      <x:c r="E3" s="622" t="s">
        <x:v>2505</x:v>
      </x:c>
      <x:c r="F3" s="193" t="s">
        <x:v>1061</x:v>
      </x:c>
      <x:c r="G3" s="1061">
        <x:v>3454.6999999999998</x:v>
      </x:c>
      <x:c r="H3" s="1061">
        <x:v>0</x:v>
      </x:c>
      <x:c r="I3" s="1061">
        <x:f t="shared" ref="I3:I11" si="0">H3-G3</x:f>
        <x:v>-3454.6999999999998</x:v>
      </x:c>
      <x:c r="J3" s="304" t="s">
        <x:v>1897</x:v>
      </x:c>
      <x:c r="K3" s="302" t="s">
        <x:v>2026</x:v>
      </x:c>
      <x:c r="L3" s="305" t="s">
        <x:v>5640</x:v>
      </x:c>
    </x:row>
    <x:row r="4" spans="1:12" customHeight="1">
      <x:c r="A4" s="2688"/>
      <x:c r="B4" s="194" t="s">
        <x:v>5074</x:v>
      </x:c>
      <x:c r="C4" s="265" t="s">
        <x:v>4619</x:v>
      </x:c>
      <x:c r="D4" s="196" t="s">
        <x:v>1880</x:v>
      </x:c>
      <x:c r="E4" s="296" t="s">
        <x:v>5030</x:v>
      </x:c>
      <x:c r="F4" s="199" t="s">
        <x:v>8684</x:v>
      </x:c>
      <x:c r="G4" s="1056">
        <x:v>1400</x:v>
      </x:c>
      <x:c r="H4" s="1056">
        <x:v>0</x:v>
      </x:c>
      <x:c r="I4" s="1056">
        <x:f t="shared" si="0"/>
        <x:v>-1400</x:v>
      </x:c>
      <x:c r="J4" s="201" t="s">
        <x:v>6759</x:v>
      </x:c>
      <x:c r="K4" s="295" t="s">
        <x:v>1865</x:v>
      </x:c>
      <x:c r="L4" s="268" t="s">
        <x:v>117</x:v>
      </x:c>
    </x:row>
    <x:row r="5" spans="1:12" customHeight="1">
      <x:c r="A5" s="2688"/>
      <x:c r="B5" s="194" t="s">
        <x:v>4933</x:v>
      </x:c>
      <x:c r="C5" s="265" t="s">
        <x:v>3524</x:v>
      </x:c>
      <x:c r="D5" s="196" t="s">
        <x:v>1864</x:v>
      </x:c>
      <x:c r="E5" s="296" t="s">
        <x:v>1382</x:v>
      </x:c>
      <x:c r="F5" s="199" t="s">
        <x:v>2535</x:v>
      </x:c>
      <x:c r="G5" s="1056">
        <x:v>0</x:v>
      </x:c>
      <x:c r="H5" s="1056">
        <x:v>277</x:v>
      </x:c>
      <x:c r="I5" s="1056">
        <x:f t="shared" si="0"/>
        <x:v>277</x:v>
      </x:c>
      <x:c r="J5" s="201" t="s">
        <x:v>3555</x:v>
      </x:c>
      <x:c r="K5" s="295" t="s">
        <x:v>1319</x:v>
      </x:c>
      <x:c r="L5" s="268" t="s">
        <x:v>2479</x:v>
      </x:c>
    </x:row>
    <x:row r="6" spans="1:12" customHeight="1">
      <x:c r="A6" s="2688"/>
      <x:c r="B6" s="194" t="s">
        <x:v>4933</x:v>
      </x:c>
      <x:c r="C6" s="265" t="s">
        <x:v>3991</x:v>
      </x:c>
      <x:c r="D6" s="196" t="s">
        <x:v>1888</x:v>
      </x:c>
      <x:c r="E6" s="296" t="s">
        <x:v>991</x:v>
      </x:c>
      <x:c r="F6" s="199" t="s">
        <x:v>2194</x:v>
      </x:c>
      <x:c r="G6" s="1056">
        <x:v>0</x:v>
      </x:c>
      <x:c r="H6" s="1056">
        <x:v>77</x:v>
      </x:c>
      <x:c r="I6" s="1056">
        <x:f t="shared" si="0"/>
        <x:v>77</x:v>
      </x:c>
      <x:c r="J6" s="201" t="s">
        <x:v>3555</x:v>
      </x:c>
      <x:c r="K6" s="295" t="s">
        <x:v>1319</x:v>
      </x:c>
      <x:c r="L6" s="268" t="s">
        <x:v>2479</x:v>
      </x:c>
    </x:row>
    <x:row r="7" spans="1:12" customHeight="1">
      <x:c r="A7" s="2688"/>
      <x:c r="B7" s="194" t="s">
        <x:v>4933</x:v>
      </x:c>
      <x:c r="C7" s="265" t="s">
        <x:v>3963</x:v>
      </x:c>
      <x:c r="D7" s="196" t="s">
        <x:v>8055</x:v>
      </x:c>
      <x:c r="E7" s="296" t="s">
        <x:v>6774</x:v>
      </x:c>
      <x:c r="F7" s="199" t="s">
        <x:v>8653</x:v>
      </x:c>
      <x:c r="G7" s="1056">
        <x:v>0</x:v>
      </x:c>
      <x:c r="H7" s="1056">
        <x:v>2634.0999999999999</x:v>
      </x:c>
      <x:c r="I7" s="1056">
        <x:f t="shared" si="0"/>
        <x:v>2634.0999999999999</x:v>
      </x:c>
      <x:c r="J7" s="201" t="s">
        <x:v>1897</x:v>
      </x:c>
      <x:c r="K7" s="295" t="s">
        <x:v>2026</x:v>
      </x:c>
      <x:c r="L7" s="268" t="s">
        <x:v>2479</x:v>
      </x:c>
    </x:row>
    <x:row r="8" spans="1:12" customHeight="1">
      <x:c r="A8" s="2688"/>
      <x:c r="B8" s="194" t="s">
        <x:v>4933</x:v>
      </x:c>
      <x:c r="C8" s="265" t="s">
        <x:v>3963</x:v>
      </x:c>
      <x:c r="D8" s="196" t="s">
        <x:v>8055</x:v>
      </x:c>
      <x:c r="E8" s="296" t="s">
        <x:v>3844</x:v>
      </x:c>
      <x:c r="F8" s="199" t="s">
        <x:v>2187</x:v>
      </x:c>
      <x:c r="G8" s="1056">
        <x:v>0</x:v>
      </x:c>
      <x:c r="H8" s="1056">
        <x:v>2409.5999999999999</x:v>
      </x:c>
      <x:c r="I8" s="1056">
        <x:f t="shared" si="0"/>
        <x:v>2409.5999999999999</x:v>
      </x:c>
      <x:c r="J8" s="201" t="s">
        <x:v>1897</x:v>
      </x:c>
      <x:c r="K8" s="295" t="s">
        <x:v>2026</x:v>
      </x:c>
      <x:c r="L8" s="268" t="s">
        <x:v>2479</x:v>
      </x:c>
    </x:row>
    <x:row r="9" spans="1:12" customHeight="1">
      <x:c r="A9" s="2688"/>
      <x:c r="B9" s="194" t="s">
        <x:v>4933</x:v>
      </x:c>
      <x:c r="C9" s="265" t="s">
        <x:v>3963</x:v>
      </x:c>
      <x:c r="D9" s="196" t="s">
        <x:v>8055</x:v>
      </x:c>
      <x:c r="E9" s="296" t="s">
        <x:v>3226</x:v>
      </x:c>
      <x:c r="F9" s="199" t="s">
        <x:v>1826</x:v>
      </x:c>
      <x:c r="G9" s="1056">
        <x:v>0</x:v>
      </x:c>
      <x:c r="H9" s="1056">
        <x:v>1317.7</x:v>
      </x:c>
      <x:c r="I9" s="1056">
        <x:f t="shared" si="0"/>
        <x:v>1317.7</x:v>
      </x:c>
      <x:c r="J9" s="201" t="s">
        <x:v>1897</x:v>
      </x:c>
      <x:c r="K9" s="295" t="s">
        <x:v>2026</x:v>
      </x:c>
      <x:c r="L9" s="268" t="s">
        <x:v>2479</x:v>
      </x:c>
    </x:row>
    <x:row r="10" spans="1:256" customHeight="1">
      <x:c r="A10" s="2670" t="s">
        <x:v>5548</x:v>
      </x:c>
      <x:c r="B10" s="194" t="s">
        <x:v>4971</x:v>
      </x:c>
      <x:c r="C10" s="311">
        <x:v>41907</x:v>
      </x:c>
      <x:c r="D10" s="197" t="s">
        <x:v>7173</x:v>
      </x:c>
      <x:c r="E10" s="295" t="s">
        <x:v>1866</x:v>
      </x:c>
      <x:c r="F10" s="199" t="s">
        <x:v>1217</x:v>
      </x:c>
      <x:c r="G10" s="1056">
        <x:v>1850</x:v>
      </x:c>
      <x:c r="H10" s="1056">
        <x:v>0</x:v>
      </x:c>
      <x:c r="I10" s="1056">
        <x:f t="shared" si="0"/>
        <x:v>-1850</x:v>
      </x:c>
      <x:c r="J10" s="201" t="s">
        <x:v>3969</x:v>
      </x:c>
      <x:c r="K10" s="295" t="s">
        <x:v>1866</x:v>
      </x:c>
      <x:c r="L10" s="268" t="s">
        <x:v>9461</x:v>
      </x:c>
      <x:c r="M10" s="611"/>
      <x:c r="N10" s="611"/>
      <x:c r="O10" s="611"/>
      <x:c r="P10" s="611"/>
      <x:c r="Q10" s="611"/>
      <x:c r="R10" s="611"/>
      <x:c r="S10" s="611"/>
      <x:c r="T10" s="611"/>
      <x:c r="U10" s="611"/>
      <x:c r="V10" s="611"/>
      <x:c r="W10" s="611"/>
      <x:c r="X10" s="611"/>
      <x:c r="Y10" s="611"/>
      <x:c r="Z10" s="611"/>
      <x:c r="AA10" s="611"/>
      <x:c r="AB10" s="611"/>
      <x:c r="AC10" s="611"/>
      <x:c r="AD10" s="611"/>
      <x:c r="AE10" s="611"/>
      <x:c r="AF10" s="611"/>
      <x:c r="AG10" s="611"/>
      <x:c r="AH10" s="611"/>
      <x:c r="AI10" s="611"/>
      <x:c r="AJ10" s="611"/>
      <x:c r="AK10" s="611"/>
      <x:c r="AL10" s="611"/>
      <x:c r="AM10" s="611"/>
      <x:c r="AN10" s="611"/>
      <x:c r="AO10" s="611"/>
      <x:c r="AP10" s="611"/>
      <x:c r="AQ10" s="611"/>
      <x:c r="AR10" s="611"/>
      <x:c r="AS10" s="611"/>
      <x:c r="AT10" s="611"/>
      <x:c r="AU10" s="611"/>
      <x:c r="AV10" s="611"/>
      <x:c r="AW10" s="611"/>
      <x:c r="AX10" s="611"/>
      <x:c r="AY10" s="611"/>
      <x:c r="AZ10" s="611"/>
      <x:c r="BA10" s="611"/>
      <x:c r="BB10" s="611"/>
      <x:c r="BC10" s="611"/>
      <x:c r="BD10" s="611"/>
      <x:c r="BE10" s="611"/>
      <x:c r="BF10" s="611"/>
      <x:c r="BG10" s="611"/>
      <x:c r="BH10" s="611"/>
      <x:c r="BI10" s="611"/>
      <x:c r="BJ10" s="611"/>
      <x:c r="BK10" s="611"/>
      <x:c r="BL10" s="611"/>
      <x:c r="BM10" s="611"/>
      <x:c r="BN10" s="611"/>
      <x:c r="BO10" s="611"/>
      <x:c r="BP10" s="611"/>
      <x:c r="BQ10" s="611"/>
      <x:c r="BR10" s="611"/>
      <x:c r="BS10" s="611"/>
      <x:c r="BT10" s="611"/>
      <x:c r="BU10" s="611"/>
      <x:c r="BV10" s="611"/>
      <x:c r="BW10" s="611"/>
      <x:c r="BX10" s="611"/>
      <x:c r="BY10" s="611"/>
      <x:c r="BZ10" s="611"/>
      <x:c r="CA10" s="611"/>
      <x:c r="CB10" s="611"/>
      <x:c r="CC10" s="611"/>
      <x:c r="CD10" s="611"/>
      <x:c r="CE10" s="611"/>
      <x:c r="CF10" s="611"/>
      <x:c r="CG10" s="611"/>
      <x:c r="CH10" s="611"/>
      <x:c r="CI10" s="611"/>
      <x:c r="CJ10" s="611"/>
      <x:c r="CK10" s="611"/>
      <x:c r="CL10" s="611"/>
      <x:c r="CM10" s="611"/>
      <x:c r="CN10" s="611"/>
      <x:c r="CO10" s="611"/>
      <x:c r="CP10" s="611"/>
      <x:c r="CQ10" s="611"/>
      <x:c r="CR10" s="611"/>
      <x:c r="CS10" s="611"/>
      <x:c r="CT10" s="611"/>
      <x:c r="CU10" s="611"/>
      <x:c r="CV10" s="611"/>
      <x:c r="CW10" s="611"/>
      <x:c r="CX10" s="611"/>
      <x:c r="CY10" s="611"/>
      <x:c r="CZ10" s="611"/>
      <x:c r="DA10" s="611"/>
      <x:c r="DB10" s="611"/>
      <x:c r="DC10" s="611"/>
      <x:c r="DD10" s="611"/>
      <x:c r="DE10" s="611"/>
      <x:c r="DF10" s="611"/>
      <x:c r="DG10" s="611"/>
      <x:c r="DH10" s="611"/>
      <x:c r="DI10" s="611"/>
      <x:c r="DJ10" s="611"/>
      <x:c r="DK10" s="611"/>
      <x:c r="DL10" s="611"/>
      <x:c r="DM10" s="611"/>
      <x:c r="DN10" s="611"/>
      <x:c r="DO10" s="611"/>
      <x:c r="DP10" s="611"/>
      <x:c r="DQ10" s="611"/>
      <x:c r="DR10" s="611"/>
      <x:c r="DS10" s="611"/>
      <x:c r="DT10" s="611"/>
      <x:c r="DU10" s="611"/>
      <x:c r="DV10" s="611"/>
      <x:c r="DW10" s="611"/>
      <x:c r="DX10" s="611"/>
      <x:c r="DY10" s="611"/>
      <x:c r="DZ10" s="611"/>
      <x:c r="EA10" s="611"/>
      <x:c r="EB10" s="611"/>
      <x:c r="EC10" s="611"/>
      <x:c r="ED10" s="611"/>
      <x:c r="EE10" s="611"/>
      <x:c r="EF10" s="611"/>
      <x:c r="EG10" s="611"/>
      <x:c r="EH10" s="611"/>
      <x:c r="EI10" s="611"/>
      <x:c r="EJ10" s="611"/>
      <x:c r="EK10" s="611"/>
      <x:c r="EL10" s="611"/>
      <x:c r="EM10" s="611"/>
      <x:c r="EN10" s="611"/>
      <x:c r="EO10" s="611"/>
      <x:c r="EP10" s="611"/>
      <x:c r="EQ10" s="611"/>
      <x:c r="ER10" s="611"/>
      <x:c r="ES10" s="611"/>
      <x:c r="ET10" s="611"/>
      <x:c r="EU10" s="611"/>
      <x:c r="EV10" s="611"/>
      <x:c r="EW10" s="611"/>
      <x:c r="EX10" s="611"/>
      <x:c r="EY10" s="611"/>
      <x:c r="EZ10" s="611"/>
      <x:c r="FA10" s="611"/>
      <x:c r="FB10" s="611"/>
      <x:c r="FC10" s="611"/>
      <x:c r="FD10" s="611"/>
      <x:c r="FE10" s="611"/>
      <x:c r="FF10" s="611"/>
      <x:c r="FG10" s="611"/>
      <x:c r="FH10" s="611"/>
      <x:c r="FI10" s="611"/>
      <x:c r="FJ10" s="611"/>
      <x:c r="FK10" s="611"/>
      <x:c r="FL10" s="611"/>
      <x:c r="FM10" s="611"/>
      <x:c r="FN10" s="611"/>
      <x:c r="FO10" s="611"/>
      <x:c r="FP10" s="611"/>
      <x:c r="FQ10" s="611"/>
      <x:c r="FR10" s="611"/>
      <x:c r="FS10" s="611"/>
      <x:c r="FT10" s="611"/>
      <x:c r="FU10" s="611"/>
      <x:c r="FV10" s="611"/>
      <x:c r="FW10" s="611"/>
      <x:c r="FX10" s="611"/>
      <x:c r="FY10" s="611"/>
      <x:c r="FZ10" s="611"/>
      <x:c r="GA10" s="611"/>
      <x:c r="GB10" s="611"/>
      <x:c r="GC10" s="611"/>
      <x:c r="GD10" s="611"/>
      <x:c r="GE10" s="611"/>
      <x:c r="GF10" s="611"/>
      <x:c r="GG10" s="611"/>
      <x:c r="GH10" s="611"/>
      <x:c r="GI10" s="611"/>
      <x:c r="GJ10" s="611"/>
      <x:c r="GK10" s="611"/>
      <x:c r="GL10" s="611"/>
      <x:c r="GM10" s="611"/>
      <x:c r="GN10" s="611"/>
      <x:c r="GO10" s="611"/>
      <x:c r="GP10" s="611"/>
      <x:c r="GQ10" s="611"/>
      <x:c r="GR10" s="611"/>
      <x:c r="GS10" s="611"/>
      <x:c r="GT10" s="611"/>
      <x:c r="GU10" s="611"/>
      <x:c r="GV10" s="611"/>
      <x:c r="GW10" s="611"/>
      <x:c r="GX10" s="611"/>
      <x:c r="GY10" s="611"/>
      <x:c r="GZ10" s="611"/>
      <x:c r="HA10" s="611"/>
      <x:c r="HB10" s="611"/>
      <x:c r="HC10" s="611"/>
      <x:c r="HD10" s="611"/>
      <x:c r="HE10" s="611"/>
      <x:c r="HF10" s="611"/>
      <x:c r="HG10" s="611"/>
      <x:c r="HH10" s="611"/>
      <x:c r="HI10" s="611"/>
      <x:c r="HJ10" s="611"/>
      <x:c r="HK10" s="611"/>
      <x:c r="HL10" s="611"/>
      <x:c r="HM10" s="611"/>
      <x:c r="HN10" s="611"/>
      <x:c r="HO10" s="611"/>
      <x:c r="HP10" s="611"/>
      <x:c r="HQ10" s="611"/>
      <x:c r="HR10" s="611"/>
      <x:c r="HS10" s="611"/>
      <x:c r="HT10" s="611"/>
      <x:c r="HU10" s="611"/>
      <x:c r="HV10" s="611"/>
      <x:c r="HW10" s="611"/>
      <x:c r="HX10" s="611"/>
      <x:c r="HY10" s="611"/>
      <x:c r="HZ10" s="611"/>
      <x:c r="IA10" s="611"/>
      <x:c r="IB10" s="611"/>
      <x:c r="IC10" s="611"/>
      <x:c r="ID10" s="611"/>
      <x:c r="IE10" s="611"/>
      <x:c r="IF10" s="611"/>
      <x:c r="IG10" s="611"/>
      <x:c r="IH10" s="611"/>
      <x:c r="II10" s="611"/>
      <x:c r="IJ10" s="611"/>
      <x:c r="IK10" s="611"/>
      <x:c r="IL10" s="611"/>
      <x:c r="IM10" s="611"/>
      <x:c r="IN10" s="611"/>
      <x:c r="IO10" s="611"/>
      <x:c r="IP10" s="611"/>
      <x:c r="IQ10" s="611"/>
      <x:c r="IR10" s="611"/>
      <x:c r="IS10" s="611"/>
      <x:c r="IT10" s="611"/>
      <x:c r="IU10" s="611"/>
      <x:c r="IV10" s="611"/>
    </x:row>
    <x:row r="11" spans="1:256" customHeight="1">
      <x:c r="A11" s="2670"/>
      <x:c r="B11" s="194" t="s">
        <x:v>4971</x:v>
      </x:c>
      <x:c r="C11" s="311">
        <x:v>41907</x:v>
      </x:c>
      <x:c r="D11" s="197" t="s">
        <x:v>7173</x:v>
      </x:c>
      <x:c r="E11" s="295" t="s">
        <x:v>1866</x:v>
      </x:c>
      <x:c r="F11" s="199" t="s">
        <x:v>876</x:v>
      </x:c>
      <x:c r="G11" s="1056">
        <x:v>2005</x:v>
      </x:c>
      <x:c r="H11" s="1056"/>
      <x:c r="I11" s="1056">
        <x:f t="shared" si="0"/>
        <x:v>-2005</x:v>
      </x:c>
      <x:c r="J11" s="201" t="s">
        <x:v>3969</x:v>
      </x:c>
      <x:c r="K11" s="295" t="s">
        <x:v>1866</x:v>
      </x:c>
      <x:c r="L11" s="268" t="s">
        <x:v>9461</x:v>
      </x:c>
      <x:c r="M11" s="611"/>
      <x:c r="N11" s="611"/>
      <x:c r="O11" s="611"/>
      <x:c r="P11" s="611"/>
      <x:c r="Q11" s="611"/>
      <x:c r="R11" s="611"/>
      <x:c r="S11" s="611"/>
      <x:c r="T11" s="611"/>
      <x:c r="U11" s="611"/>
      <x:c r="V11" s="611"/>
      <x:c r="W11" s="611"/>
      <x:c r="X11" s="611"/>
      <x:c r="Y11" s="611"/>
      <x:c r="Z11" s="611"/>
      <x:c r="AA11" s="611"/>
      <x:c r="AB11" s="611"/>
      <x:c r="AC11" s="611"/>
      <x:c r="AD11" s="611"/>
      <x:c r="AE11" s="611"/>
      <x:c r="AF11" s="611"/>
      <x:c r="AG11" s="611"/>
      <x:c r="AH11" s="611"/>
      <x:c r="AI11" s="611"/>
      <x:c r="AJ11" s="611"/>
      <x:c r="AK11" s="611"/>
      <x:c r="AL11" s="611"/>
      <x:c r="AM11" s="611"/>
      <x:c r="AN11" s="611"/>
      <x:c r="AO11" s="611"/>
      <x:c r="AP11" s="611"/>
      <x:c r="AQ11" s="611"/>
      <x:c r="AR11" s="611"/>
      <x:c r="AS11" s="611"/>
      <x:c r="AT11" s="611"/>
      <x:c r="AU11" s="611"/>
      <x:c r="AV11" s="611"/>
      <x:c r="AW11" s="611"/>
      <x:c r="AX11" s="611"/>
      <x:c r="AY11" s="611"/>
      <x:c r="AZ11" s="611"/>
      <x:c r="BA11" s="611"/>
      <x:c r="BB11" s="611"/>
      <x:c r="BC11" s="611"/>
      <x:c r="BD11" s="611"/>
      <x:c r="BE11" s="611"/>
      <x:c r="BF11" s="611"/>
      <x:c r="BG11" s="611"/>
      <x:c r="BH11" s="611"/>
      <x:c r="BI11" s="611"/>
      <x:c r="BJ11" s="611"/>
      <x:c r="BK11" s="611"/>
      <x:c r="BL11" s="611"/>
      <x:c r="BM11" s="611"/>
      <x:c r="BN11" s="611"/>
      <x:c r="BO11" s="611"/>
      <x:c r="BP11" s="611"/>
      <x:c r="BQ11" s="611"/>
      <x:c r="BR11" s="611"/>
      <x:c r="BS11" s="611"/>
      <x:c r="BT11" s="611"/>
      <x:c r="BU11" s="611"/>
      <x:c r="BV11" s="611"/>
      <x:c r="BW11" s="611"/>
      <x:c r="BX11" s="611"/>
      <x:c r="BY11" s="611"/>
      <x:c r="BZ11" s="611"/>
      <x:c r="CA11" s="611"/>
      <x:c r="CB11" s="611"/>
      <x:c r="CC11" s="611"/>
      <x:c r="CD11" s="611"/>
      <x:c r="CE11" s="611"/>
      <x:c r="CF11" s="611"/>
      <x:c r="CG11" s="611"/>
      <x:c r="CH11" s="611"/>
      <x:c r="CI11" s="611"/>
      <x:c r="CJ11" s="611"/>
      <x:c r="CK11" s="611"/>
      <x:c r="CL11" s="611"/>
      <x:c r="CM11" s="611"/>
      <x:c r="CN11" s="611"/>
      <x:c r="CO11" s="611"/>
      <x:c r="CP11" s="611"/>
      <x:c r="CQ11" s="611"/>
      <x:c r="CR11" s="611"/>
      <x:c r="CS11" s="611"/>
      <x:c r="CT11" s="611"/>
      <x:c r="CU11" s="611"/>
      <x:c r="CV11" s="611"/>
      <x:c r="CW11" s="611"/>
      <x:c r="CX11" s="611"/>
      <x:c r="CY11" s="611"/>
      <x:c r="CZ11" s="611"/>
      <x:c r="DA11" s="611"/>
      <x:c r="DB11" s="611"/>
      <x:c r="DC11" s="611"/>
      <x:c r="DD11" s="611"/>
      <x:c r="DE11" s="611"/>
      <x:c r="DF11" s="611"/>
      <x:c r="DG11" s="611"/>
      <x:c r="DH11" s="611"/>
      <x:c r="DI11" s="611"/>
      <x:c r="DJ11" s="611"/>
      <x:c r="DK11" s="611"/>
      <x:c r="DL11" s="611"/>
      <x:c r="DM11" s="611"/>
      <x:c r="DN11" s="611"/>
      <x:c r="DO11" s="611"/>
      <x:c r="DP11" s="611"/>
      <x:c r="DQ11" s="611"/>
      <x:c r="DR11" s="611"/>
      <x:c r="DS11" s="611"/>
      <x:c r="DT11" s="611"/>
      <x:c r="DU11" s="611"/>
      <x:c r="DV11" s="611"/>
      <x:c r="DW11" s="611"/>
      <x:c r="DX11" s="611"/>
      <x:c r="DY11" s="611"/>
      <x:c r="DZ11" s="611"/>
      <x:c r="EA11" s="611"/>
      <x:c r="EB11" s="611"/>
      <x:c r="EC11" s="611"/>
      <x:c r="ED11" s="611"/>
      <x:c r="EE11" s="611"/>
      <x:c r="EF11" s="611"/>
      <x:c r="EG11" s="611"/>
      <x:c r="EH11" s="611"/>
      <x:c r="EI11" s="611"/>
      <x:c r="EJ11" s="611"/>
      <x:c r="EK11" s="611"/>
      <x:c r="EL11" s="611"/>
      <x:c r="EM11" s="611"/>
      <x:c r="EN11" s="611"/>
      <x:c r="EO11" s="611"/>
      <x:c r="EP11" s="611"/>
      <x:c r="EQ11" s="611"/>
      <x:c r="ER11" s="611"/>
      <x:c r="ES11" s="611"/>
      <x:c r="ET11" s="611"/>
      <x:c r="EU11" s="611"/>
      <x:c r="EV11" s="611"/>
      <x:c r="EW11" s="611"/>
      <x:c r="EX11" s="611"/>
      <x:c r="EY11" s="611"/>
      <x:c r="EZ11" s="611"/>
      <x:c r="FA11" s="611"/>
      <x:c r="FB11" s="611"/>
      <x:c r="FC11" s="611"/>
      <x:c r="FD11" s="611"/>
      <x:c r="FE11" s="611"/>
      <x:c r="FF11" s="611"/>
      <x:c r="FG11" s="611"/>
      <x:c r="FH11" s="611"/>
      <x:c r="FI11" s="611"/>
      <x:c r="FJ11" s="611"/>
      <x:c r="FK11" s="611"/>
      <x:c r="FL11" s="611"/>
      <x:c r="FM11" s="611"/>
      <x:c r="FN11" s="611"/>
      <x:c r="FO11" s="611"/>
      <x:c r="FP11" s="611"/>
      <x:c r="FQ11" s="611"/>
      <x:c r="FR11" s="611"/>
      <x:c r="FS11" s="611"/>
      <x:c r="FT11" s="611"/>
      <x:c r="FU11" s="611"/>
      <x:c r="FV11" s="611"/>
      <x:c r="FW11" s="611"/>
      <x:c r="FX11" s="611"/>
      <x:c r="FY11" s="611"/>
      <x:c r="FZ11" s="611"/>
      <x:c r="GA11" s="611"/>
      <x:c r="GB11" s="611"/>
      <x:c r="GC11" s="611"/>
      <x:c r="GD11" s="611"/>
      <x:c r="GE11" s="611"/>
      <x:c r="GF11" s="611"/>
      <x:c r="GG11" s="611"/>
      <x:c r="GH11" s="611"/>
      <x:c r="GI11" s="611"/>
      <x:c r="GJ11" s="611"/>
      <x:c r="GK11" s="611"/>
      <x:c r="GL11" s="611"/>
      <x:c r="GM11" s="611"/>
      <x:c r="GN11" s="611"/>
      <x:c r="GO11" s="611"/>
      <x:c r="GP11" s="611"/>
      <x:c r="GQ11" s="611"/>
      <x:c r="GR11" s="611"/>
      <x:c r="GS11" s="611"/>
      <x:c r="GT11" s="611"/>
      <x:c r="GU11" s="611"/>
      <x:c r="GV11" s="611"/>
      <x:c r="GW11" s="611"/>
      <x:c r="GX11" s="611"/>
      <x:c r="GY11" s="611"/>
      <x:c r="GZ11" s="611"/>
      <x:c r="HA11" s="611"/>
      <x:c r="HB11" s="611"/>
      <x:c r="HC11" s="611"/>
      <x:c r="HD11" s="611"/>
      <x:c r="HE11" s="611"/>
      <x:c r="HF11" s="611"/>
      <x:c r="HG11" s="611"/>
      <x:c r="HH11" s="611"/>
      <x:c r="HI11" s="611"/>
      <x:c r="HJ11" s="611"/>
      <x:c r="HK11" s="611"/>
      <x:c r="HL11" s="611"/>
      <x:c r="HM11" s="611"/>
      <x:c r="HN11" s="611"/>
      <x:c r="HO11" s="611"/>
      <x:c r="HP11" s="611"/>
      <x:c r="HQ11" s="611"/>
      <x:c r="HR11" s="611"/>
      <x:c r="HS11" s="611"/>
      <x:c r="HT11" s="611"/>
      <x:c r="HU11" s="611"/>
      <x:c r="HV11" s="611"/>
      <x:c r="HW11" s="611"/>
      <x:c r="HX11" s="611"/>
      <x:c r="HY11" s="611"/>
      <x:c r="HZ11" s="611"/>
      <x:c r="IA11" s="611"/>
      <x:c r="IB11" s="611"/>
      <x:c r="IC11" s="611"/>
      <x:c r="ID11" s="611"/>
      <x:c r="IE11" s="611"/>
      <x:c r="IF11" s="611"/>
      <x:c r="IG11" s="611"/>
      <x:c r="IH11" s="611"/>
      <x:c r="II11" s="611"/>
      <x:c r="IJ11" s="611"/>
      <x:c r="IK11" s="611"/>
      <x:c r="IL11" s="611"/>
      <x:c r="IM11" s="611"/>
      <x:c r="IN11" s="611"/>
      <x:c r="IO11" s="611"/>
      <x:c r="IP11" s="611"/>
      <x:c r="IQ11" s="611"/>
      <x:c r="IR11" s="611"/>
      <x:c r="IS11" s="611"/>
      <x:c r="IT11" s="611"/>
      <x:c r="IU11" s="611"/>
      <x:c r="IV11" s="611"/>
    </x:row>
    <x:row r="12" spans="1:256" s="821" customFormat="1" customHeight="1">
      <x:c r="A12" s="849" t="s">
        <x:v>5480</x:v>
      </x:c>
      <x:c r="B12" s="269" t="s">
        <x:v>4933</x:v>
      </x:c>
      <x:c r="C12" s="270" t="s">
        <x:v>4418</x:v>
      </x:c>
      <x:c r="D12" s="271" t="s">
        <x:v>8204</x:v>
      </x:c>
      <x:c r="E12" s="606" t="s">
        <x:v>7223</x:v>
      </x:c>
      <x:c r="F12" s="272" t="s">
        <x:v>1078</x:v>
      </x:c>
      <x:c r="G12" s="1062">
        <x:v>0</x:v>
      </x:c>
      <x:c r="H12" s="1062">
        <x:v>377</x:v>
      </x:c>
      <x:c r="I12" s="1062">
        <x:f t="shared" ref="I12:I17" si="1">H12-G12</x:f>
        <x:v>377</x:v>
      </x:c>
      <x:c r="J12" s="343" t="s">
        <x:v>3939</x:v>
      </x:c>
      <x:c r="K12" s="295" t="s">
        <x:v>985</x:v>
      </x:c>
      <x:c r="L12" s="598" t="s">
        <x:v>3877</x:v>
      </x:c>
      <x:c r="M12" s="820"/>
      <x:c r="N12" s="820"/>
      <x:c r="O12" s="820"/>
      <x:c r="P12" s="820"/>
      <x:c r="Q12" s="820"/>
      <x:c r="R12" s="820"/>
      <x:c r="S12" s="820"/>
      <x:c r="T12" s="820"/>
      <x:c r="U12" s="820"/>
      <x:c r="V12" s="820"/>
      <x:c r="W12" s="820"/>
      <x:c r="X12" s="820"/>
      <x:c r="Y12" s="820"/>
      <x:c r="Z12" s="820"/>
      <x:c r="AA12" s="820"/>
      <x:c r="AB12" s="820"/>
      <x:c r="AC12" s="820"/>
      <x:c r="AD12" s="820"/>
      <x:c r="AE12" s="820"/>
      <x:c r="AF12" s="820"/>
      <x:c r="AG12" s="820"/>
      <x:c r="AH12" s="820"/>
      <x:c r="AI12" s="820"/>
      <x:c r="AJ12" s="820"/>
      <x:c r="AK12" s="820"/>
      <x:c r="AL12" s="820"/>
      <x:c r="AM12" s="820"/>
      <x:c r="AN12" s="820"/>
      <x:c r="AO12" s="820"/>
      <x:c r="AP12" s="820"/>
      <x:c r="AQ12" s="820"/>
      <x:c r="AR12" s="820"/>
      <x:c r="AS12" s="820"/>
      <x:c r="AT12" s="820"/>
      <x:c r="AU12" s="820"/>
      <x:c r="AV12" s="820"/>
      <x:c r="AW12" s="820"/>
      <x:c r="AX12" s="820"/>
      <x:c r="AY12" s="820"/>
      <x:c r="AZ12" s="820"/>
      <x:c r="BA12" s="820"/>
      <x:c r="BB12" s="820"/>
      <x:c r="BC12" s="820"/>
      <x:c r="BD12" s="820"/>
      <x:c r="BE12" s="820"/>
      <x:c r="BF12" s="820"/>
      <x:c r="BG12" s="820"/>
      <x:c r="BH12" s="820"/>
      <x:c r="BI12" s="820"/>
      <x:c r="BJ12" s="820"/>
      <x:c r="BK12" s="820"/>
      <x:c r="BL12" s="820"/>
      <x:c r="BM12" s="820"/>
      <x:c r="BN12" s="820"/>
      <x:c r="BO12" s="820"/>
      <x:c r="BP12" s="820"/>
      <x:c r="BQ12" s="820"/>
      <x:c r="BR12" s="820"/>
      <x:c r="BS12" s="820"/>
      <x:c r="BT12" s="820"/>
      <x:c r="BU12" s="820"/>
      <x:c r="BV12" s="820"/>
      <x:c r="BW12" s="820"/>
      <x:c r="BX12" s="820"/>
      <x:c r="BY12" s="820"/>
      <x:c r="BZ12" s="820"/>
      <x:c r="CA12" s="820"/>
      <x:c r="CB12" s="820"/>
      <x:c r="CC12" s="820"/>
      <x:c r="CD12" s="820"/>
      <x:c r="CE12" s="820"/>
      <x:c r="CF12" s="820"/>
      <x:c r="CG12" s="820"/>
      <x:c r="CH12" s="820"/>
      <x:c r="CI12" s="820"/>
      <x:c r="CJ12" s="820"/>
      <x:c r="CK12" s="820"/>
      <x:c r="CL12" s="820"/>
      <x:c r="CM12" s="820"/>
      <x:c r="CN12" s="820"/>
      <x:c r="CO12" s="820"/>
      <x:c r="CP12" s="820"/>
      <x:c r="CQ12" s="820"/>
      <x:c r="CR12" s="820"/>
      <x:c r="CS12" s="820"/>
      <x:c r="CT12" s="820"/>
      <x:c r="CU12" s="820"/>
      <x:c r="CV12" s="820"/>
      <x:c r="CW12" s="820"/>
      <x:c r="CX12" s="820"/>
      <x:c r="CY12" s="820"/>
      <x:c r="CZ12" s="820"/>
      <x:c r="DA12" s="820"/>
      <x:c r="DB12" s="820"/>
      <x:c r="DC12" s="820"/>
      <x:c r="DD12" s="820"/>
      <x:c r="DE12" s="820"/>
      <x:c r="DF12" s="820"/>
      <x:c r="DG12" s="820"/>
      <x:c r="DH12" s="820"/>
      <x:c r="DI12" s="820"/>
      <x:c r="DJ12" s="820"/>
      <x:c r="DK12" s="820"/>
      <x:c r="DL12" s="820"/>
      <x:c r="DM12" s="820"/>
      <x:c r="DN12" s="820"/>
      <x:c r="DO12" s="820"/>
      <x:c r="DP12" s="820"/>
      <x:c r="DQ12" s="820"/>
      <x:c r="DR12" s="820"/>
      <x:c r="DS12" s="820"/>
      <x:c r="DT12" s="820"/>
      <x:c r="DU12" s="820"/>
      <x:c r="DV12" s="820"/>
      <x:c r="DW12" s="820"/>
      <x:c r="DX12" s="820"/>
      <x:c r="DY12" s="820"/>
      <x:c r="DZ12" s="820"/>
      <x:c r="EA12" s="820"/>
      <x:c r="EB12" s="820"/>
      <x:c r="EC12" s="820"/>
      <x:c r="ED12" s="820"/>
      <x:c r="EE12" s="820"/>
      <x:c r="EF12" s="820"/>
      <x:c r="EG12" s="820"/>
      <x:c r="EH12" s="820"/>
      <x:c r="EI12" s="820"/>
      <x:c r="EJ12" s="820"/>
      <x:c r="EK12" s="820"/>
      <x:c r="EL12" s="820"/>
      <x:c r="EM12" s="820"/>
      <x:c r="EN12" s="820"/>
      <x:c r="EO12" s="820"/>
      <x:c r="EP12" s="820"/>
      <x:c r="EQ12" s="820"/>
      <x:c r="ER12" s="820"/>
      <x:c r="ES12" s="820"/>
      <x:c r="ET12" s="820"/>
      <x:c r="EU12" s="820"/>
      <x:c r="EV12" s="820"/>
      <x:c r="EW12" s="820"/>
      <x:c r="EX12" s="820"/>
      <x:c r="EY12" s="820"/>
      <x:c r="EZ12" s="820"/>
      <x:c r="FA12" s="820"/>
      <x:c r="FB12" s="820"/>
      <x:c r="FC12" s="820"/>
      <x:c r="FD12" s="820"/>
      <x:c r="FE12" s="820"/>
      <x:c r="FF12" s="820"/>
      <x:c r="FG12" s="820"/>
      <x:c r="FH12" s="820"/>
      <x:c r="FI12" s="820"/>
      <x:c r="FJ12" s="820"/>
      <x:c r="FK12" s="820"/>
      <x:c r="FL12" s="820"/>
      <x:c r="FM12" s="820"/>
      <x:c r="FN12" s="820"/>
      <x:c r="FO12" s="820"/>
      <x:c r="FP12" s="820"/>
      <x:c r="FQ12" s="820"/>
      <x:c r="FR12" s="820"/>
      <x:c r="FS12" s="820"/>
      <x:c r="FT12" s="820"/>
      <x:c r="FU12" s="820"/>
      <x:c r="FV12" s="820"/>
      <x:c r="FW12" s="820"/>
      <x:c r="FX12" s="820"/>
      <x:c r="FY12" s="820"/>
      <x:c r="FZ12" s="820"/>
      <x:c r="GA12" s="820"/>
      <x:c r="GB12" s="820"/>
      <x:c r="GC12" s="820"/>
      <x:c r="GD12" s="820"/>
      <x:c r="GE12" s="820"/>
      <x:c r="GF12" s="820"/>
      <x:c r="GG12" s="820"/>
      <x:c r="GH12" s="820"/>
      <x:c r="GI12" s="820"/>
      <x:c r="GJ12" s="820"/>
      <x:c r="GK12" s="820"/>
      <x:c r="GL12" s="820"/>
      <x:c r="GM12" s="820"/>
      <x:c r="GN12" s="820"/>
      <x:c r="GO12" s="820"/>
      <x:c r="GP12" s="820"/>
      <x:c r="GQ12" s="820"/>
      <x:c r="GR12" s="820"/>
      <x:c r="GS12" s="820"/>
      <x:c r="GT12" s="820"/>
      <x:c r="GU12" s="820"/>
      <x:c r="GV12" s="820"/>
      <x:c r="GW12" s="820"/>
      <x:c r="GX12" s="820"/>
      <x:c r="GY12" s="820"/>
      <x:c r="GZ12" s="820"/>
      <x:c r="HA12" s="820"/>
      <x:c r="HB12" s="820"/>
      <x:c r="HC12" s="820"/>
      <x:c r="HD12" s="820"/>
      <x:c r="HE12" s="820"/>
      <x:c r="HF12" s="820"/>
      <x:c r="HG12" s="820"/>
      <x:c r="HH12" s="820"/>
      <x:c r="HI12" s="820"/>
      <x:c r="HJ12" s="820"/>
      <x:c r="HK12" s="820"/>
      <x:c r="HL12" s="820"/>
      <x:c r="HM12" s="820"/>
      <x:c r="HN12" s="820"/>
      <x:c r="HO12" s="820"/>
      <x:c r="HP12" s="820"/>
      <x:c r="HQ12" s="820"/>
      <x:c r="HR12" s="820"/>
      <x:c r="HS12" s="820"/>
      <x:c r="HT12" s="820"/>
      <x:c r="HU12" s="820"/>
      <x:c r="HV12" s="820"/>
      <x:c r="HW12" s="820"/>
      <x:c r="HX12" s="820"/>
      <x:c r="HY12" s="820"/>
      <x:c r="HZ12" s="820"/>
      <x:c r="IA12" s="820"/>
      <x:c r="IB12" s="820"/>
      <x:c r="IC12" s="820"/>
      <x:c r="ID12" s="820"/>
      <x:c r="IE12" s="820"/>
      <x:c r="IF12" s="820"/>
      <x:c r="IG12" s="820"/>
      <x:c r="IH12" s="820"/>
      <x:c r="II12" s="820"/>
      <x:c r="IJ12" s="820"/>
      <x:c r="IK12" s="820"/>
      <x:c r="IL12" s="820"/>
      <x:c r="IM12" s="820"/>
      <x:c r="IN12" s="820"/>
      <x:c r="IO12" s="820"/>
      <x:c r="IP12" s="820"/>
      <x:c r="IQ12" s="820"/>
      <x:c r="IR12" s="820"/>
      <x:c r="IS12" s="820"/>
      <x:c r="IT12" s="820"/>
      <x:c r="IU12" s="820"/>
      <x:c r="IV12" s="820"/>
    </x:row>
    <x:row r="13" spans="1:256" customHeight="1">
      <x:c r="A13" s="2688" t="s">
        <x:v>5472</x:v>
      </x:c>
      <x:c r="B13" s="269" t="s">
        <x:v>4971</x:v>
      </x:c>
      <x:c r="C13" s="270" t="s">
        <x:v>8025</x:v>
      </x:c>
      <x:c r="D13" s="271" t="s">
        <x:v>583</x:v>
      </x:c>
      <x:c r="E13" s="606" t="s">
        <x:v>1878</x:v>
      </x:c>
      <x:c r="F13" s="272" t="s">
        <x:v>8679</x:v>
      </x:c>
      <x:c r="G13" s="1062"/>
      <x:c r="H13" s="1062">
        <x:v>2050</x:v>
      </x:c>
      <x:c r="I13" s="1062">
        <x:f t="shared" si="1"/>
        <x:v>2050</x:v>
      </x:c>
      <x:c r="J13" s="275" t="s">
        <x:v>7872</x:v>
      </x:c>
      <x:c r="K13" s="282"/>
      <x:c r="L13" s="598"/>
      <x:c r="M13" s="611"/>
      <x:c r="N13" s="611"/>
      <x:c r="O13" s="611"/>
      <x:c r="P13" s="611"/>
      <x:c r="Q13" s="611"/>
      <x:c r="R13" s="611"/>
      <x:c r="S13" s="611"/>
      <x:c r="T13" s="611"/>
      <x:c r="U13" s="611"/>
      <x:c r="V13" s="611"/>
      <x:c r="W13" s="611"/>
      <x:c r="X13" s="611"/>
      <x:c r="Y13" s="611"/>
      <x:c r="Z13" s="611"/>
      <x:c r="AA13" s="611"/>
      <x:c r="AB13" s="611"/>
      <x:c r="AC13" s="611"/>
      <x:c r="AD13" s="611"/>
      <x:c r="AE13" s="611"/>
      <x:c r="AF13" s="611"/>
      <x:c r="AG13" s="611"/>
      <x:c r="AH13" s="611"/>
      <x:c r="AI13" s="611"/>
      <x:c r="AJ13" s="611"/>
      <x:c r="AK13" s="611"/>
      <x:c r="AL13" s="611"/>
      <x:c r="AM13" s="611"/>
      <x:c r="AN13" s="611"/>
      <x:c r="AO13" s="611"/>
      <x:c r="AP13" s="611"/>
      <x:c r="AQ13" s="611"/>
      <x:c r="AR13" s="611"/>
      <x:c r="AS13" s="611"/>
      <x:c r="AT13" s="611"/>
      <x:c r="AU13" s="611"/>
      <x:c r="AV13" s="611"/>
      <x:c r="AW13" s="611"/>
      <x:c r="AX13" s="611"/>
      <x:c r="AY13" s="611"/>
      <x:c r="AZ13" s="611"/>
      <x:c r="BA13" s="611"/>
      <x:c r="BB13" s="611"/>
      <x:c r="BC13" s="611"/>
      <x:c r="BD13" s="611"/>
      <x:c r="BE13" s="611"/>
      <x:c r="BF13" s="611"/>
      <x:c r="BG13" s="611"/>
      <x:c r="BH13" s="611"/>
      <x:c r="BI13" s="611"/>
      <x:c r="BJ13" s="611"/>
      <x:c r="BK13" s="611"/>
      <x:c r="BL13" s="611"/>
      <x:c r="BM13" s="611"/>
      <x:c r="BN13" s="611"/>
      <x:c r="BO13" s="611"/>
      <x:c r="BP13" s="611"/>
      <x:c r="BQ13" s="611"/>
      <x:c r="BR13" s="611"/>
      <x:c r="BS13" s="611"/>
      <x:c r="BT13" s="611"/>
      <x:c r="BU13" s="611"/>
      <x:c r="BV13" s="611"/>
      <x:c r="BW13" s="611"/>
      <x:c r="BX13" s="611"/>
      <x:c r="BY13" s="611"/>
      <x:c r="BZ13" s="611"/>
      <x:c r="CA13" s="611"/>
      <x:c r="CB13" s="611"/>
      <x:c r="CC13" s="611"/>
      <x:c r="CD13" s="611"/>
      <x:c r="CE13" s="611"/>
      <x:c r="CF13" s="611"/>
      <x:c r="CG13" s="611"/>
      <x:c r="CH13" s="611"/>
      <x:c r="CI13" s="611"/>
      <x:c r="CJ13" s="611"/>
      <x:c r="CK13" s="611"/>
      <x:c r="CL13" s="611"/>
      <x:c r="CM13" s="611"/>
      <x:c r="CN13" s="611"/>
      <x:c r="CO13" s="611"/>
      <x:c r="CP13" s="611"/>
      <x:c r="CQ13" s="611"/>
      <x:c r="CR13" s="611"/>
      <x:c r="CS13" s="611"/>
      <x:c r="CT13" s="611"/>
      <x:c r="CU13" s="611"/>
      <x:c r="CV13" s="611"/>
      <x:c r="CW13" s="611"/>
      <x:c r="CX13" s="611"/>
      <x:c r="CY13" s="611"/>
      <x:c r="CZ13" s="611"/>
      <x:c r="DA13" s="611"/>
      <x:c r="DB13" s="611"/>
      <x:c r="DC13" s="611"/>
      <x:c r="DD13" s="611"/>
      <x:c r="DE13" s="611"/>
      <x:c r="DF13" s="611"/>
      <x:c r="DG13" s="611"/>
      <x:c r="DH13" s="611"/>
      <x:c r="DI13" s="611"/>
      <x:c r="DJ13" s="611"/>
      <x:c r="DK13" s="611"/>
      <x:c r="DL13" s="611"/>
      <x:c r="DM13" s="611"/>
      <x:c r="DN13" s="611"/>
      <x:c r="DO13" s="611"/>
      <x:c r="DP13" s="611"/>
      <x:c r="DQ13" s="611"/>
      <x:c r="DR13" s="611"/>
      <x:c r="DS13" s="611"/>
      <x:c r="DT13" s="611"/>
      <x:c r="DU13" s="611"/>
      <x:c r="DV13" s="611"/>
      <x:c r="DW13" s="611"/>
      <x:c r="DX13" s="611"/>
      <x:c r="DY13" s="611"/>
      <x:c r="DZ13" s="611"/>
      <x:c r="EA13" s="611"/>
      <x:c r="EB13" s="611"/>
      <x:c r="EC13" s="611"/>
      <x:c r="ED13" s="611"/>
      <x:c r="EE13" s="611"/>
      <x:c r="EF13" s="611"/>
      <x:c r="EG13" s="611"/>
      <x:c r="EH13" s="611"/>
      <x:c r="EI13" s="611"/>
      <x:c r="EJ13" s="611"/>
      <x:c r="EK13" s="611"/>
      <x:c r="EL13" s="611"/>
      <x:c r="EM13" s="611"/>
      <x:c r="EN13" s="611"/>
      <x:c r="EO13" s="611"/>
      <x:c r="EP13" s="611"/>
      <x:c r="EQ13" s="611"/>
      <x:c r="ER13" s="611"/>
      <x:c r="ES13" s="611"/>
      <x:c r="ET13" s="611"/>
      <x:c r="EU13" s="611"/>
      <x:c r="EV13" s="611"/>
      <x:c r="EW13" s="611"/>
      <x:c r="EX13" s="611"/>
      <x:c r="EY13" s="611"/>
      <x:c r="EZ13" s="611"/>
      <x:c r="FA13" s="611"/>
      <x:c r="FB13" s="611"/>
      <x:c r="FC13" s="611"/>
      <x:c r="FD13" s="611"/>
      <x:c r="FE13" s="611"/>
      <x:c r="FF13" s="611"/>
      <x:c r="FG13" s="611"/>
      <x:c r="FH13" s="611"/>
      <x:c r="FI13" s="611"/>
      <x:c r="FJ13" s="611"/>
      <x:c r="FK13" s="611"/>
      <x:c r="FL13" s="611"/>
      <x:c r="FM13" s="611"/>
      <x:c r="FN13" s="611"/>
      <x:c r="FO13" s="611"/>
      <x:c r="FP13" s="611"/>
      <x:c r="FQ13" s="611"/>
      <x:c r="FR13" s="611"/>
      <x:c r="FS13" s="611"/>
      <x:c r="FT13" s="611"/>
      <x:c r="FU13" s="611"/>
      <x:c r="FV13" s="611"/>
      <x:c r="FW13" s="611"/>
      <x:c r="FX13" s="611"/>
      <x:c r="FY13" s="611"/>
      <x:c r="FZ13" s="611"/>
      <x:c r="GA13" s="611"/>
      <x:c r="GB13" s="611"/>
      <x:c r="GC13" s="611"/>
      <x:c r="GD13" s="611"/>
      <x:c r="GE13" s="611"/>
      <x:c r="GF13" s="611"/>
      <x:c r="GG13" s="611"/>
      <x:c r="GH13" s="611"/>
      <x:c r="GI13" s="611"/>
      <x:c r="GJ13" s="611"/>
      <x:c r="GK13" s="611"/>
      <x:c r="GL13" s="611"/>
      <x:c r="GM13" s="611"/>
      <x:c r="GN13" s="611"/>
      <x:c r="GO13" s="611"/>
      <x:c r="GP13" s="611"/>
      <x:c r="GQ13" s="611"/>
      <x:c r="GR13" s="611"/>
      <x:c r="GS13" s="611"/>
      <x:c r="GT13" s="611"/>
      <x:c r="GU13" s="611"/>
      <x:c r="GV13" s="611"/>
      <x:c r="GW13" s="611"/>
      <x:c r="GX13" s="611"/>
      <x:c r="GY13" s="611"/>
      <x:c r="GZ13" s="611"/>
      <x:c r="HA13" s="611"/>
      <x:c r="HB13" s="611"/>
      <x:c r="HC13" s="611"/>
      <x:c r="HD13" s="611"/>
      <x:c r="HE13" s="611"/>
      <x:c r="HF13" s="611"/>
      <x:c r="HG13" s="611"/>
      <x:c r="HH13" s="611"/>
      <x:c r="HI13" s="611"/>
      <x:c r="HJ13" s="611"/>
      <x:c r="HK13" s="611"/>
      <x:c r="HL13" s="611"/>
      <x:c r="HM13" s="611"/>
      <x:c r="HN13" s="611"/>
      <x:c r="HO13" s="611"/>
      <x:c r="HP13" s="611"/>
      <x:c r="HQ13" s="611"/>
      <x:c r="HR13" s="611"/>
      <x:c r="HS13" s="611"/>
      <x:c r="HT13" s="611"/>
      <x:c r="HU13" s="611"/>
      <x:c r="HV13" s="611"/>
      <x:c r="HW13" s="611"/>
      <x:c r="HX13" s="611"/>
      <x:c r="HY13" s="611"/>
      <x:c r="HZ13" s="611"/>
      <x:c r="IA13" s="611"/>
      <x:c r="IB13" s="611"/>
      <x:c r="IC13" s="611"/>
      <x:c r="ID13" s="611"/>
      <x:c r="IE13" s="611"/>
      <x:c r="IF13" s="611"/>
      <x:c r="IG13" s="611"/>
      <x:c r="IH13" s="611"/>
      <x:c r="II13" s="611"/>
      <x:c r="IJ13" s="611"/>
      <x:c r="IK13" s="611"/>
      <x:c r="IL13" s="611"/>
      <x:c r="IM13" s="611"/>
      <x:c r="IN13" s="611"/>
      <x:c r="IO13" s="611"/>
      <x:c r="IP13" s="611"/>
      <x:c r="IQ13" s="611"/>
      <x:c r="IR13" s="611"/>
      <x:c r="IS13" s="611"/>
      <x:c r="IT13" s="611"/>
      <x:c r="IU13" s="611"/>
      <x:c r="IV13" s="611"/>
    </x:row>
    <x:row r="14" spans="1:256" customHeight="1">
      <x:c r="A14" s="2688"/>
      <x:c r="B14" s="269" t="s">
        <x:v>4971</x:v>
      </x:c>
      <x:c r="C14" s="270" t="s">
        <x:v>1827</x:v>
      </x:c>
      <x:c r="D14" s="271" t="s">
        <x:v>980</x:v>
      </x:c>
      <x:c r="E14" s="606" t="s">
        <x:v>5418</x:v>
      </x:c>
      <x:c r="F14" s="272" t="s">
        <x:v>1885</x:v>
      </x:c>
      <x:c r="G14" s="1062">
        <x:v>2387</x:v>
      </x:c>
      <x:c r="H14" s="1062"/>
      <x:c r="I14" s="1062">
        <x:f t="shared" si="1"/>
        <x:v>-2387</x:v>
      </x:c>
      <x:c r="J14" s="275" t="s">
        <x:v>3969</x:v>
      </x:c>
      <x:c r="K14" s="282"/>
      <x:c r="L14" s="598"/>
      <x:c r="M14" s="611"/>
      <x:c r="N14" s="611"/>
      <x:c r="O14" s="611"/>
      <x:c r="P14" s="611"/>
      <x:c r="Q14" s="611"/>
      <x:c r="R14" s="611"/>
      <x:c r="S14" s="611"/>
      <x:c r="T14" s="611"/>
      <x:c r="U14" s="611"/>
      <x:c r="V14" s="611"/>
      <x:c r="W14" s="611"/>
      <x:c r="X14" s="611"/>
      <x:c r="Y14" s="611"/>
      <x:c r="Z14" s="611"/>
      <x:c r="AA14" s="611"/>
      <x:c r="AB14" s="611"/>
      <x:c r="AC14" s="611"/>
      <x:c r="AD14" s="611"/>
      <x:c r="AE14" s="611"/>
      <x:c r="AF14" s="611"/>
      <x:c r="AG14" s="611"/>
      <x:c r="AH14" s="611"/>
      <x:c r="AI14" s="611"/>
      <x:c r="AJ14" s="611"/>
      <x:c r="AK14" s="611"/>
      <x:c r="AL14" s="611"/>
      <x:c r="AM14" s="611"/>
      <x:c r="AN14" s="611"/>
      <x:c r="AO14" s="611"/>
      <x:c r="AP14" s="611"/>
      <x:c r="AQ14" s="611"/>
      <x:c r="AR14" s="611"/>
      <x:c r="AS14" s="611"/>
      <x:c r="AT14" s="611"/>
      <x:c r="AU14" s="611"/>
      <x:c r="AV14" s="611"/>
      <x:c r="AW14" s="611"/>
      <x:c r="AX14" s="611"/>
      <x:c r="AY14" s="611"/>
      <x:c r="AZ14" s="611"/>
      <x:c r="BA14" s="611"/>
      <x:c r="BB14" s="611"/>
      <x:c r="BC14" s="611"/>
      <x:c r="BD14" s="611"/>
      <x:c r="BE14" s="611"/>
      <x:c r="BF14" s="611"/>
      <x:c r="BG14" s="611"/>
      <x:c r="BH14" s="611"/>
      <x:c r="BI14" s="611"/>
      <x:c r="BJ14" s="611"/>
      <x:c r="BK14" s="611"/>
      <x:c r="BL14" s="611"/>
      <x:c r="BM14" s="611"/>
      <x:c r="BN14" s="611"/>
      <x:c r="BO14" s="611"/>
      <x:c r="BP14" s="611"/>
      <x:c r="BQ14" s="611"/>
      <x:c r="BR14" s="611"/>
      <x:c r="BS14" s="611"/>
      <x:c r="BT14" s="611"/>
      <x:c r="BU14" s="611"/>
      <x:c r="BV14" s="611"/>
      <x:c r="BW14" s="611"/>
      <x:c r="BX14" s="611"/>
      <x:c r="BY14" s="611"/>
      <x:c r="BZ14" s="611"/>
      <x:c r="CA14" s="611"/>
      <x:c r="CB14" s="611"/>
      <x:c r="CC14" s="611"/>
      <x:c r="CD14" s="611"/>
      <x:c r="CE14" s="611"/>
      <x:c r="CF14" s="611"/>
      <x:c r="CG14" s="611"/>
      <x:c r="CH14" s="611"/>
      <x:c r="CI14" s="611"/>
      <x:c r="CJ14" s="611"/>
      <x:c r="CK14" s="611"/>
      <x:c r="CL14" s="611"/>
      <x:c r="CM14" s="611"/>
      <x:c r="CN14" s="611"/>
      <x:c r="CO14" s="611"/>
      <x:c r="CP14" s="611"/>
      <x:c r="CQ14" s="611"/>
      <x:c r="CR14" s="611"/>
      <x:c r="CS14" s="611"/>
      <x:c r="CT14" s="611"/>
      <x:c r="CU14" s="611"/>
      <x:c r="CV14" s="611"/>
      <x:c r="CW14" s="611"/>
      <x:c r="CX14" s="611"/>
      <x:c r="CY14" s="611"/>
      <x:c r="CZ14" s="611"/>
      <x:c r="DA14" s="611"/>
      <x:c r="DB14" s="611"/>
      <x:c r="DC14" s="611"/>
      <x:c r="DD14" s="611"/>
      <x:c r="DE14" s="611"/>
      <x:c r="DF14" s="611"/>
      <x:c r="DG14" s="611"/>
      <x:c r="DH14" s="611"/>
      <x:c r="DI14" s="611"/>
      <x:c r="DJ14" s="611"/>
      <x:c r="DK14" s="611"/>
      <x:c r="DL14" s="611"/>
      <x:c r="DM14" s="611"/>
      <x:c r="DN14" s="611"/>
      <x:c r="DO14" s="611"/>
      <x:c r="DP14" s="611"/>
      <x:c r="DQ14" s="611"/>
      <x:c r="DR14" s="611"/>
      <x:c r="DS14" s="611"/>
      <x:c r="DT14" s="611"/>
      <x:c r="DU14" s="611"/>
      <x:c r="DV14" s="611"/>
      <x:c r="DW14" s="611"/>
      <x:c r="DX14" s="611"/>
      <x:c r="DY14" s="611"/>
      <x:c r="DZ14" s="611"/>
      <x:c r="EA14" s="611"/>
      <x:c r="EB14" s="611"/>
      <x:c r="EC14" s="611"/>
      <x:c r="ED14" s="611"/>
      <x:c r="EE14" s="611"/>
      <x:c r="EF14" s="611"/>
      <x:c r="EG14" s="611"/>
      <x:c r="EH14" s="611"/>
      <x:c r="EI14" s="611"/>
      <x:c r="EJ14" s="611"/>
      <x:c r="EK14" s="611"/>
      <x:c r="EL14" s="611"/>
      <x:c r="EM14" s="611"/>
      <x:c r="EN14" s="611"/>
      <x:c r="EO14" s="611"/>
      <x:c r="EP14" s="611"/>
      <x:c r="EQ14" s="611"/>
      <x:c r="ER14" s="611"/>
      <x:c r="ES14" s="611"/>
      <x:c r="ET14" s="611"/>
      <x:c r="EU14" s="611"/>
      <x:c r="EV14" s="611"/>
      <x:c r="EW14" s="611"/>
      <x:c r="EX14" s="611"/>
      <x:c r="EY14" s="611"/>
      <x:c r="EZ14" s="611"/>
      <x:c r="FA14" s="611"/>
      <x:c r="FB14" s="611"/>
      <x:c r="FC14" s="611"/>
      <x:c r="FD14" s="611"/>
      <x:c r="FE14" s="611"/>
      <x:c r="FF14" s="611"/>
      <x:c r="FG14" s="611"/>
      <x:c r="FH14" s="611"/>
      <x:c r="FI14" s="611"/>
      <x:c r="FJ14" s="611"/>
      <x:c r="FK14" s="611"/>
      <x:c r="FL14" s="611"/>
      <x:c r="FM14" s="611"/>
      <x:c r="FN14" s="611"/>
      <x:c r="FO14" s="611"/>
      <x:c r="FP14" s="611"/>
      <x:c r="FQ14" s="611"/>
      <x:c r="FR14" s="611"/>
      <x:c r="FS14" s="611"/>
      <x:c r="FT14" s="611"/>
      <x:c r="FU14" s="611"/>
      <x:c r="FV14" s="611"/>
      <x:c r="FW14" s="611"/>
      <x:c r="FX14" s="611"/>
      <x:c r="FY14" s="611"/>
      <x:c r="FZ14" s="611"/>
      <x:c r="GA14" s="611"/>
      <x:c r="GB14" s="611"/>
      <x:c r="GC14" s="611"/>
      <x:c r="GD14" s="611"/>
      <x:c r="GE14" s="611"/>
      <x:c r="GF14" s="611"/>
      <x:c r="GG14" s="611"/>
      <x:c r="GH14" s="611"/>
      <x:c r="GI14" s="611"/>
      <x:c r="GJ14" s="611"/>
      <x:c r="GK14" s="611"/>
      <x:c r="GL14" s="611"/>
      <x:c r="GM14" s="611"/>
      <x:c r="GN14" s="611"/>
      <x:c r="GO14" s="611"/>
      <x:c r="GP14" s="611"/>
      <x:c r="GQ14" s="611"/>
      <x:c r="GR14" s="611"/>
      <x:c r="GS14" s="611"/>
      <x:c r="GT14" s="611"/>
      <x:c r="GU14" s="611"/>
      <x:c r="GV14" s="611"/>
      <x:c r="GW14" s="611"/>
      <x:c r="GX14" s="611"/>
      <x:c r="GY14" s="611"/>
      <x:c r="GZ14" s="611"/>
      <x:c r="HA14" s="611"/>
      <x:c r="HB14" s="611"/>
      <x:c r="HC14" s="611"/>
      <x:c r="HD14" s="611"/>
      <x:c r="HE14" s="611"/>
      <x:c r="HF14" s="611"/>
      <x:c r="HG14" s="611"/>
      <x:c r="HH14" s="611"/>
      <x:c r="HI14" s="611"/>
      <x:c r="HJ14" s="611"/>
      <x:c r="HK14" s="611"/>
      <x:c r="HL14" s="611"/>
      <x:c r="HM14" s="611"/>
      <x:c r="HN14" s="611"/>
      <x:c r="HO14" s="611"/>
      <x:c r="HP14" s="611"/>
      <x:c r="HQ14" s="611"/>
      <x:c r="HR14" s="611"/>
      <x:c r="HS14" s="611"/>
      <x:c r="HT14" s="611"/>
      <x:c r="HU14" s="611"/>
      <x:c r="HV14" s="611"/>
      <x:c r="HW14" s="611"/>
      <x:c r="HX14" s="611"/>
      <x:c r="HY14" s="611"/>
      <x:c r="HZ14" s="611"/>
      <x:c r="IA14" s="611"/>
      <x:c r="IB14" s="611"/>
      <x:c r="IC14" s="611"/>
      <x:c r="ID14" s="611"/>
      <x:c r="IE14" s="611"/>
      <x:c r="IF14" s="611"/>
      <x:c r="IG14" s="611"/>
      <x:c r="IH14" s="611"/>
      <x:c r="II14" s="611"/>
      <x:c r="IJ14" s="611"/>
      <x:c r="IK14" s="611"/>
      <x:c r="IL14" s="611"/>
      <x:c r="IM14" s="611"/>
      <x:c r="IN14" s="611"/>
      <x:c r="IO14" s="611"/>
      <x:c r="IP14" s="611"/>
      <x:c r="IQ14" s="611"/>
      <x:c r="IR14" s="611"/>
      <x:c r="IS14" s="611"/>
      <x:c r="IT14" s="611"/>
      <x:c r="IU14" s="611"/>
      <x:c r="IV14" s="611"/>
    </x:row>
    <x:row r="15" spans="1:256" s="612" customFormat="1" customHeight="1">
      <x:c r="A15" s="2688" t="s">
        <x:v>5473</x:v>
      </x:c>
      <x:c r="B15" s="306" t="s">
        <x:v>4000</x:v>
      </x:c>
      <x:c r="C15" s="359">
        <x:v>141204</x:v>
      </x:c>
      <x:c r="D15" s="306" t="s">
        <x:v>8039</x:v>
      </x:c>
      <x:c r="E15" s="307"/>
      <x:c r="F15" s="306" t="s">
        <x:v>1683</x:v>
      </x:c>
      <x:c r="G15" s="1063">
        <x:v>26217</x:v>
      </x:c>
      <x:c r="H15" s="1063">
        <x:v>0</x:v>
      </x:c>
      <x:c r="I15" s="1056">
        <x:f t="shared" si="1"/>
        <x:v>-26217</x:v>
      </x:c>
      <x:c r="J15" s="308" t="s">
        <x:v>7937</x:v>
      </x:c>
      <x:c r="K15" s="631" t="s">
        <x:v>2191</x:v>
      </x:c>
      <x:c r="L15" s="268" t="s">
        <x:v>4656</x:v>
      </x:c>
      <x:c r="M15" s="491"/>
      <x:c r="N15" s="491"/>
      <x:c r="O15" s="491"/>
      <x:c r="P15" s="491"/>
      <x:c r="Q15" s="491"/>
      <x:c r="R15" s="491"/>
      <x:c r="S15" s="491"/>
      <x:c r="T15" s="491"/>
      <x:c r="U15" s="491"/>
      <x:c r="V15" s="491"/>
      <x:c r="W15" s="491"/>
      <x:c r="X15" s="491"/>
      <x:c r="Y15" s="491"/>
      <x:c r="Z15" s="491"/>
      <x:c r="AA15" s="491"/>
      <x:c r="AB15" s="491"/>
      <x:c r="AC15" s="491"/>
      <x:c r="AD15" s="491"/>
      <x:c r="AE15" s="491"/>
      <x:c r="AF15" s="491"/>
      <x:c r="AG15" s="491"/>
      <x:c r="AH15" s="491"/>
      <x:c r="AI15" s="491"/>
      <x:c r="AJ15" s="491"/>
      <x:c r="AK15" s="491"/>
      <x:c r="AL15" s="491"/>
      <x:c r="AM15" s="491"/>
      <x:c r="AN15" s="491"/>
      <x:c r="AO15" s="491"/>
      <x:c r="AP15" s="491"/>
      <x:c r="AQ15" s="491"/>
      <x:c r="AR15" s="491"/>
      <x:c r="AS15" s="491"/>
      <x:c r="AT15" s="491"/>
      <x:c r="AU15" s="491"/>
      <x:c r="AV15" s="491"/>
      <x:c r="AW15" s="491"/>
      <x:c r="AX15" s="491"/>
      <x:c r="AY15" s="491"/>
      <x:c r="AZ15" s="491"/>
      <x:c r="BA15" s="491"/>
      <x:c r="BB15" s="491"/>
      <x:c r="BC15" s="491"/>
      <x:c r="BD15" s="491"/>
      <x:c r="BE15" s="491"/>
      <x:c r="BF15" s="491"/>
      <x:c r="BG15" s="491"/>
      <x:c r="BH15" s="491"/>
      <x:c r="BI15" s="491"/>
      <x:c r="BJ15" s="491"/>
      <x:c r="BK15" s="491"/>
      <x:c r="BL15" s="491"/>
      <x:c r="BM15" s="491"/>
      <x:c r="BN15" s="491"/>
      <x:c r="BO15" s="491"/>
      <x:c r="BP15" s="491"/>
      <x:c r="BQ15" s="491"/>
      <x:c r="BR15" s="491"/>
      <x:c r="BS15" s="491"/>
      <x:c r="BT15" s="491"/>
      <x:c r="BU15" s="491"/>
      <x:c r="BV15" s="491"/>
      <x:c r="BW15" s="491"/>
      <x:c r="BX15" s="491"/>
      <x:c r="BY15" s="491"/>
      <x:c r="BZ15" s="491"/>
      <x:c r="CA15" s="491"/>
      <x:c r="CB15" s="491"/>
      <x:c r="CC15" s="491"/>
      <x:c r="CD15" s="491"/>
      <x:c r="CE15" s="491"/>
      <x:c r="CF15" s="491"/>
      <x:c r="CG15" s="491"/>
      <x:c r="CH15" s="491"/>
      <x:c r="CI15" s="491"/>
      <x:c r="CJ15" s="491"/>
      <x:c r="CK15" s="491"/>
      <x:c r="CL15" s="491"/>
      <x:c r="CM15" s="491"/>
      <x:c r="CN15" s="491"/>
      <x:c r="CO15" s="491"/>
      <x:c r="CP15" s="491"/>
      <x:c r="CQ15" s="491"/>
      <x:c r="CR15" s="491"/>
      <x:c r="CS15" s="491"/>
      <x:c r="CT15" s="491"/>
      <x:c r="CU15" s="491"/>
      <x:c r="CV15" s="491"/>
      <x:c r="CW15" s="491"/>
      <x:c r="CX15" s="491"/>
      <x:c r="CY15" s="491"/>
      <x:c r="CZ15" s="491"/>
      <x:c r="DA15" s="491"/>
      <x:c r="DB15" s="491"/>
      <x:c r="DC15" s="491"/>
      <x:c r="DD15" s="491"/>
      <x:c r="DE15" s="491"/>
      <x:c r="DF15" s="491"/>
      <x:c r="DG15" s="491"/>
      <x:c r="DH15" s="491"/>
      <x:c r="DI15" s="491"/>
      <x:c r="DJ15" s="491"/>
      <x:c r="DK15" s="491"/>
      <x:c r="DL15" s="491"/>
      <x:c r="DM15" s="491"/>
      <x:c r="DN15" s="491"/>
      <x:c r="DO15" s="491"/>
      <x:c r="DP15" s="491"/>
      <x:c r="DQ15" s="491"/>
      <x:c r="DR15" s="491"/>
      <x:c r="DS15" s="491"/>
      <x:c r="DT15" s="491"/>
      <x:c r="DU15" s="491"/>
      <x:c r="DV15" s="491"/>
      <x:c r="DW15" s="491"/>
      <x:c r="DX15" s="491"/>
      <x:c r="DY15" s="491"/>
      <x:c r="DZ15" s="491"/>
      <x:c r="EA15" s="491"/>
      <x:c r="EB15" s="491"/>
      <x:c r="EC15" s="491"/>
      <x:c r="ED15" s="491"/>
      <x:c r="EE15" s="491"/>
      <x:c r="EF15" s="491"/>
      <x:c r="EG15" s="491"/>
      <x:c r="EH15" s="491"/>
      <x:c r="EI15" s="491"/>
      <x:c r="EJ15" s="491"/>
      <x:c r="EK15" s="491"/>
      <x:c r="EL15" s="491"/>
      <x:c r="EM15" s="491"/>
      <x:c r="EN15" s="491"/>
      <x:c r="EO15" s="491"/>
      <x:c r="EP15" s="491"/>
      <x:c r="EQ15" s="491"/>
      <x:c r="ER15" s="491"/>
      <x:c r="ES15" s="491"/>
      <x:c r="ET15" s="491"/>
      <x:c r="EU15" s="491"/>
      <x:c r="EV15" s="491"/>
      <x:c r="EW15" s="491"/>
      <x:c r="EX15" s="491"/>
      <x:c r="EY15" s="491"/>
      <x:c r="EZ15" s="491"/>
      <x:c r="FA15" s="491"/>
      <x:c r="FB15" s="491"/>
      <x:c r="FC15" s="491"/>
      <x:c r="FD15" s="491"/>
      <x:c r="FE15" s="491"/>
      <x:c r="FF15" s="491"/>
      <x:c r="FG15" s="491"/>
      <x:c r="FH15" s="491"/>
      <x:c r="FI15" s="491"/>
      <x:c r="FJ15" s="491"/>
      <x:c r="FK15" s="491"/>
      <x:c r="FL15" s="491"/>
      <x:c r="FM15" s="491"/>
      <x:c r="FN15" s="491"/>
      <x:c r="FO15" s="491"/>
      <x:c r="FP15" s="491"/>
      <x:c r="FQ15" s="491"/>
      <x:c r="FR15" s="491"/>
      <x:c r="FS15" s="491"/>
      <x:c r="FT15" s="491"/>
      <x:c r="FU15" s="491"/>
      <x:c r="FV15" s="491"/>
      <x:c r="FW15" s="491"/>
      <x:c r="FX15" s="491"/>
      <x:c r="FY15" s="491"/>
      <x:c r="FZ15" s="491"/>
      <x:c r="GA15" s="491"/>
      <x:c r="GB15" s="491"/>
      <x:c r="GC15" s="491"/>
      <x:c r="GD15" s="491"/>
      <x:c r="GE15" s="491"/>
      <x:c r="GF15" s="491"/>
      <x:c r="GG15" s="491"/>
      <x:c r="GH15" s="491"/>
      <x:c r="GI15" s="491"/>
      <x:c r="GJ15" s="491"/>
      <x:c r="GK15" s="491"/>
      <x:c r="GL15" s="491"/>
      <x:c r="GM15" s="491"/>
      <x:c r="GN15" s="491"/>
      <x:c r="GO15" s="491"/>
      <x:c r="GP15" s="491"/>
      <x:c r="GQ15" s="491"/>
      <x:c r="GR15" s="491"/>
      <x:c r="GS15" s="491"/>
      <x:c r="GT15" s="491"/>
      <x:c r="GU15" s="491"/>
      <x:c r="GV15" s="491"/>
      <x:c r="GW15" s="491"/>
      <x:c r="GX15" s="491"/>
      <x:c r="GY15" s="491"/>
      <x:c r="GZ15" s="491"/>
      <x:c r="HA15" s="491"/>
      <x:c r="HB15" s="491"/>
      <x:c r="HC15" s="491"/>
      <x:c r="HD15" s="491"/>
      <x:c r="HE15" s="491"/>
      <x:c r="HF15" s="491"/>
      <x:c r="HG15" s="491"/>
      <x:c r="HH15" s="491"/>
      <x:c r="HI15" s="491"/>
      <x:c r="HJ15" s="491"/>
      <x:c r="HK15" s="491"/>
      <x:c r="HL15" s="491"/>
      <x:c r="HM15" s="491"/>
      <x:c r="HN15" s="491"/>
      <x:c r="HO15" s="491"/>
      <x:c r="HP15" s="491"/>
      <x:c r="HQ15" s="491"/>
      <x:c r="HR15" s="491"/>
      <x:c r="HS15" s="491"/>
      <x:c r="HT15" s="491"/>
      <x:c r="HU15" s="491"/>
      <x:c r="HV15" s="491"/>
      <x:c r="HW15" s="491"/>
      <x:c r="HX15" s="491"/>
      <x:c r="HY15" s="491"/>
      <x:c r="HZ15" s="491"/>
      <x:c r="IA15" s="491"/>
      <x:c r="IB15" s="491"/>
      <x:c r="IC15" s="491"/>
      <x:c r="ID15" s="491"/>
      <x:c r="IE15" s="491"/>
      <x:c r="IF15" s="491"/>
      <x:c r="IG15" s="491"/>
      <x:c r="IH15" s="491"/>
      <x:c r="II15" s="491"/>
      <x:c r="IJ15" s="491"/>
      <x:c r="IK15" s="491"/>
      <x:c r="IL15" s="491"/>
      <x:c r="IM15" s="491"/>
      <x:c r="IN15" s="491"/>
      <x:c r="IO15" s="491"/>
      <x:c r="IP15" s="491"/>
      <x:c r="IQ15" s="491"/>
      <x:c r="IR15" s="491"/>
      <x:c r="IS15" s="491"/>
      <x:c r="IT15" s="491"/>
      <x:c r="IU15" s="491"/>
      <x:c r="IV15" s="491"/>
    </x:row>
    <x:row r="16" spans="1:256" s="612" customFormat="1" customHeight="1">
      <x:c r="A16" s="2688"/>
      <x:c r="B16" s="194" t="s">
        <x:v>4933</x:v>
      </x:c>
      <x:c r="C16" s="265" t="s">
        <x:v>3955</x:v>
      </x:c>
      <x:c r="D16" s="196" t="s">
        <x:v>8039</x:v>
      </x:c>
      <x:c r="E16" s="296" t="s">
        <x:v>3817</x:v>
      </x:c>
      <x:c r="F16" s="199" t="s">
        <x:v>838</x:v>
      </x:c>
      <x:c r="G16" s="1056">
        <x:v>1600</x:v>
      </x:c>
      <x:c r="H16" s="1056">
        <x:v>0</x:v>
      </x:c>
      <x:c r="I16" s="1056">
        <x:f t="shared" si="1"/>
        <x:v>-1600</x:v>
      </x:c>
      <x:c r="J16" s="201" t="s">
        <x:v>7937</x:v>
      </x:c>
      <x:c r="K16" s="295" t="s">
        <x:v>2191</x:v>
      </x:c>
      <x:c r="L16" s="598" t="s">
        <x:v>4656</x:v>
      </x:c>
      <x:c r="M16" s="491"/>
      <x:c r="N16" s="491"/>
      <x:c r="O16" s="491"/>
      <x:c r="P16" s="491"/>
      <x:c r="Q16" s="491"/>
      <x:c r="R16" s="491"/>
      <x:c r="S16" s="491"/>
      <x:c r="T16" s="491"/>
      <x:c r="U16" s="491"/>
      <x:c r="V16" s="491"/>
      <x:c r="W16" s="491"/>
      <x:c r="X16" s="491"/>
      <x:c r="Y16" s="491"/>
      <x:c r="Z16" s="491"/>
      <x:c r="AA16" s="491"/>
      <x:c r="AB16" s="491"/>
      <x:c r="AC16" s="491"/>
      <x:c r="AD16" s="491"/>
      <x:c r="AE16" s="491"/>
      <x:c r="AF16" s="491"/>
      <x:c r="AG16" s="491"/>
      <x:c r="AH16" s="491"/>
      <x:c r="AI16" s="491"/>
      <x:c r="AJ16" s="491"/>
      <x:c r="AK16" s="491"/>
      <x:c r="AL16" s="491"/>
      <x:c r="AM16" s="491"/>
      <x:c r="AN16" s="491"/>
      <x:c r="AO16" s="491"/>
      <x:c r="AP16" s="491"/>
      <x:c r="AQ16" s="491"/>
      <x:c r="AR16" s="491"/>
      <x:c r="AS16" s="491"/>
      <x:c r="AT16" s="491"/>
      <x:c r="AU16" s="491"/>
      <x:c r="AV16" s="491"/>
      <x:c r="AW16" s="491"/>
      <x:c r="AX16" s="491"/>
      <x:c r="AY16" s="491"/>
      <x:c r="AZ16" s="491"/>
      <x:c r="BA16" s="491"/>
      <x:c r="BB16" s="491"/>
      <x:c r="BC16" s="491"/>
      <x:c r="BD16" s="491"/>
      <x:c r="BE16" s="491"/>
      <x:c r="BF16" s="491"/>
      <x:c r="BG16" s="491"/>
      <x:c r="BH16" s="491"/>
      <x:c r="BI16" s="491"/>
      <x:c r="BJ16" s="491"/>
      <x:c r="BK16" s="491"/>
      <x:c r="BL16" s="491"/>
      <x:c r="BM16" s="491"/>
      <x:c r="BN16" s="491"/>
      <x:c r="BO16" s="491"/>
      <x:c r="BP16" s="491"/>
      <x:c r="BQ16" s="491"/>
      <x:c r="BR16" s="491"/>
      <x:c r="BS16" s="491"/>
      <x:c r="BT16" s="491"/>
      <x:c r="BU16" s="491"/>
      <x:c r="BV16" s="491"/>
      <x:c r="BW16" s="491"/>
      <x:c r="BX16" s="491"/>
      <x:c r="BY16" s="491"/>
      <x:c r="BZ16" s="491"/>
      <x:c r="CA16" s="491"/>
      <x:c r="CB16" s="491"/>
      <x:c r="CC16" s="491"/>
      <x:c r="CD16" s="491"/>
      <x:c r="CE16" s="491"/>
      <x:c r="CF16" s="491"/>
      <x:c r="CG16" s="491"/>
      <x:c r="CH16" s="491"/>
      <x:c r="CI16" s="491"/>
      <x:c r="CJ16" s="491"/>
      <x:c r="CK16" s="491"/>
      <x:c r="CL16" s="491"/>
      <x:c r="CM16" s="491"/>
      <x:c r="CN16" s="491"/>
      <x:c r="CO16" s="491"/>
      <x:c r="CP16" s="491"/>
      <x:c r="CQ16" s="491"/>
      <x:c r="CR16" s="491"/>
      <x:c r="CS16" s="491"/>
      <x:c r="CT16" s="491"/>
      <x:c r="CU16" s="491"/>
      <x:c r="CV16" s="491"/>
      <x:c r="CW16" s="491"/>
      <x:c r="CX16" s="491"/>
      <x:c r="CY16" s="491"/>
      <x:c r="CZ16" s="491"/>
      <x:c r="DA16" s="491"/>
      <x:c r="DB16" s="491"/>
      <x:c r="DC16" s="491"/>
      <x:c r="DD16" s="491"/>
      <x:c r="DE16" s="491"/>
      <x:c r="DF16" s="491"/>
      <x:c r="DG16" s="491"/>
      <x:c r="DH16" s="491"/>
      <x:c r="DI16" s="491"/>
      <x:c r="DJ16" s="491"/>
      <x:c r="DK16" s="491"/>
      <x:c r="DL16" s="491"/>
      <x:c r="DM16" s="491"/>
      <x:c r="DN16" s="491"/>
      <x:c r="DO16" s="491"/>
      <x:c r="DP16" s="491"/>
      <x:c r="DQ16" s="491"/>
      <x:c r="DR16" s="491"/>
      <x:c r="DS16" s="491"/>
      <x:c r="DT16" s="491"/>
      <x:c r="DU16" s="491"/>
      <x:c r="DV16" s="491"/>
      <x:c r="DW16" s="491"/>
      <x:c r="DX16" s="491"/>
      <x:c r="DY16" s="491"/>
      <x:c r="DZ16" s="491"/>
      <x:c r="EA16" s="491"/>
      <x:c r="EB16" s="491"/>
      <x:c r="EC16" s="491"/>
      <x:c r="ED16" s="491"/>
      <x:c r="EE16" s="491"/>
      <x:c r="EF16" s="491"/>
      <x:c r="EG16" s="491"/>
      <x:c r="EH16" s="491"/>
      <x:c r="EI16" s="491"/>
      <x:c r="EJ16" s="491"/>
      <x:c r="EK16" s="491"/>
      <x:c r="EL16" s="491"/>
      <x:c r="EM16" s="491"/>
      <x:c r="EN16" s="491"/>
      <x:c r="EO16" s="491"/>
      <x:c r="EP16" s="491"/>
      <x:c r="EQ16" s="491"/>
      <x:c r="ER16" s="491"/>
      <x:c r="ES16" s="491"/>
      <x:c r="ET16" s="491"/>
      <x:c r="EU16" s="491"/>
      <x:c r="EV16" s="491"/>
      <x:c r="EW16" s="491"/>
      <x:c r="EX16" s="491"/>
      <x:c r="EY16" s="491"/>
      <x:c r="EZ16" s="491"/>
      <x:c r="FA16" s="491"/>
      <x:c r="FB16" s="491"/>
      <x:c r="FC16" s="491"/>
      <x:c r="FD16" s="491"/>
      <x:c r="FE16" s="491"/>
      <x:c r="FF16" s="491"/>
      <x:c r="FG16" s="491"/>
      <x:c r="FH16" s="491"/>
      <x:c r="FI16" s="491"/>
      <x:c r="FJ16" s="491"/>
      <x:c r="FK16" s="491"/>
      <x:c r="FL16" s="491"/>
      <x:c r="FM16" s="491"/>
      <x:c r="FN16" s="491"/>
      <x:c r="FO16" s="491"/>
      <x:c r="FP16" s="491"/>
      <x:c r="FQ16" s="491"/>
      <x:c r="FR16" s="491"/>
      <x:c r="FS16" s="491"/>
      <x:c r="FT16" s="491"/>
      <x:c r="FU16" s="491"/>
      <x:c r="FV16" s="491"/>
      <x:c r="FW16" s="491"/>
      <x:c r="FX16" s="491"/>
      <x:c r="FY16" s="491"/>
      <x:c r="FZ16" s="491"/>
      <x:c r="GA16" s="491"/>
      <x:c r="GB16" s="491"/>
      <x:c r="GC16" s="491"/>
      <x:c r="GD16" s="491"/>
      <x:c r="GE16" s="491"/>
      <x:c r="GF16" s="491"/>
      <x:c r="GG16" s="491"/>
      <x:c r="GH16" s="491"/>
      <x:c r="GI16" s="491"/>
      <x:c r="GJ16" s="491"/>
      <x:c r="GK16" s="491"/>
      <x:c r="GL16" s="491"/>
      <x:c r="GM16" s="491"/>
      <x:c r="GN16" s="491"/>
      <x:c r="GO16" s="491"/>
      <x:c r="GP16" s="491"/>
      <x:c r="GQ16" s="491"/>
      <x:c r="GR16" s="491"/>
      <x:c r="GS16" s="491"/>
      <x:c r="GT16" s="491"/>
      <x:c r="GU16" s="491"/>
      <x:c r="GV16" s="491"/>
      <x:c r="GW16" s="491"/>
      <x:c r="GX16" s="491"/>
      <x:c r="GY16" s="491"/>
      <x:c r="GZ16" s="491"/>
      <x:c r="HA16" s="491"/>
      <x:c r="HB16" s="491"/>
      <x:c r="HC16" s="491"/>
      <x:c r="HD16" s="491"/>
      <x:c r="HE16" s="491"/>
      <x:c r="HF16" s="491"/>
      <x:c r="HG16" s="491"/>
      <x:c r="HH16" s="491"/>
      <x:c r="HI16" s="491"/>
      <x:c r="HJ16" s="491"/>
      <x:c r="HK16" s="491"/>
      <x:c r="HL16" s="491"/>
      <x:c r="HM16" s="491"/>
      <x:c r="HN16" s="491"/>
      <x:c r="HO16" s="491"/>
      <x:c r="HP16" s="491"/>
      <x:c r="HQ16" s="491"/>
      <x:c r="HR16" s="491"/>
      <x:c r="HS16" s="491"/>
      <x:c r="HT16" s="491"/>
      <x:c r="HU16" s="491"/>
      <x:c r="HV16" s="491"/>
      <x:c r="HW16" s="491"/>
      <x:c r="HX16" s="491"/>
      <x:c r="HY16" s="491"/>
      <x:c r="HZ16" s="491"/>
      <x:c r="IA16" s="491"/>
      <x:c r="IB16" s="491"/>
      <x:c r="IC16" s="491"/>
      <x:c r="ID16" s="491"/>
      <x:c r="IE16" s="491"/>
      <x:c r="IF16" s="491"/>
      <x:c r="IG16" s="491"/>
      <x:c r="IH16" s="491"/>
      <x:c r="II16" s="491"/>
      <x:c r="IJ16" s="491"/>
      <x:c r="IK16" s="491"/>
      <x:c r="IL16" s="491"/>
      <x:c r="IM16" s="491"/>
      <x:c r="IN16" s="491"/>
      <x:c r="IO16" s="491"/>
      <x:c r="IP16" s="491"/>
      <x:c r="IQ16" s="491"/>
      <x:c r="IR16" s="491"/>
      <x:c r="IS16" s="491"/>
      <x:c r="IT16" s="491"/>
      <x:c r="IU16" s="491"/>
      <x:c r="IV16" s="491"/>
    </x:row>
    <x:row r="17" spans="1:256" s="612" customFormat="1" customHeight="1">
      <x:c r="A17" s="2688"/>
      <x:c r="B17" s="194" t="s">
        <x:v>4933</x:v>
      </x:c>
      <x:c r="C17" s="265" t="s">
        <x:v>3871</x:v>
      </x:c>
      <x:c r="D17" s="196" t="s">
        <x:v>1816</x:v>
      </x:c>
      <x:c r="E17" s="296"/>
      <x:c r="F17" s="199" t="s">
        <x:v>545</x:v>
      </x:c>
      <x:c r="G17" s="1056">
        <x:v>2155</x:v>
      </x:c>
      <x:c r="H17" s="1056">
        <x:v>0</x:v>
      </x:c>
      <x:c r="I17" s="1056">
        <x:f t="shared" si="1"/>
        <x:v>-2155</x:v>
      </x:c>
      <x:c r="J17" s="201" t="s">
        <x:v>5546</x:v>
      </x:c>
      <x:c r="K17" s="295" t="s">
        <x:v>1600</x:v>
      </x:c>
      <x:c r="L17" s="598" t="s">
        <x:v>5661</x:v>
      </x:c>
      <x:c r="M17" s="491"/>
      <x:c r="N17" s="491"/>
      <x:c r="O17" s="491"/>
      <x:c r="P17" s="491"/>
      <x:c r="Q17" s="491"/>
      <x:c r="R17" s="491"/>
      <x:c r="S17" s="491"/>
      <x:c r="T17" s="491"/>
      <x:c r="U17" s="491"/>
      <x:c r="V17" s="491"/>
      <x:c r="W17" s="491"/>
      <x:c r="X17" s="491"/>
      <x:c r="Y17" s="491"/>
      <x:c r="Z17" s="491"/>
      <x:c r="AA17" s="491"/>
      <x:c r="AB17" s="491"/>
      <x:c r="AC17" s="491"/>
      <x:c r="AD17" s="491"/>
      <x:c r="AE17" s="491"/>
      <x:c r="AF17" s="491"/>
      <x:c r="AG17" s="491"/>
      <x:c r="AH17" s="491"/>
      <x:c r="AI17" s="491"/>
      <x:c r="AJ17" s="491"/>
      <x:c r="AK17" s="491"/>
      <x:c r="AL17" s="491"/>
      <x:c r="AM17" s="491"/>
      <x:c r="AN17" s="491"/>
      <x:c r="AO17" s="491"/>
      <x:c r="AP17" s="491"/>
      <x:c r="AQ17" s="491"/>
      <x:c r="AR17" s="491"/>
      <x:c r="AS17" s="491"/>
      <x:c r="AT17" s="491"/>
      <x:c r="AU17" s="491"/>
      <x:c r="AV17" s="491"/>
      <x:c r="AW17" s="491"/>
      <x:c r="AX17" s="491"/>
      <x:c r="AY17" s="491"/>
      <x:c r="AZ17" s="491"/>
      <x:c r="BA17" s="491"/>
      <x:c r="BB17" s="491"/>
      <x:c r="BC17" s="491"/>
      <x:c r="BD17" s="491"/>
      <x:c r="BE17" s="491"/>
      <x:c r="BF17" s="491"/>
      <x:c r="BG17" s="491"/>
      <x:c r="BH17" s="491"/>
      <x:c r="BI17" s="491"/>
      <x:c r="BJ17" s="491"/>
      <x:c r="BK17" s="491"/>
      <x:c r="BL17" s="491"/>
      <x:c r="BM17" s="491"/>
      <x:c r="BN17" s="491"/>
      <x:c r="BO17" s="491"/>
      <x:c r="BP17" s="491"/>
      <x:c r="BQ17" s="491"/>
      <x:c r="BR17" s="491"/>
      <x:c r="BS17" s="491"/>
      <x:c r="BT17" s="491"/>
      <x:c r="BU17" s="491"/>
      <x:c r="BV17" s="491"/>
      <x:c r="BW17" s="491"/>
      <x:c r="BX17" s="491"/>
      <x:c r="BY17" s="491"/>
      <x:c r="BZ17" s="491"/>
      <x:c r="CA17" s="491"/>
      <x:c r="CB17" s="491"/>
      <x:c r="CC17" s="491"/>
      <x:c r="CD17" s="491"/>
      <x:c r="CE17" s="491"/>
      <x:c r="CF17" s="491"/>
      <x:c r="CG17" s="491"/>
      <x:c r="CH17" s="491"/>
      <x:c r="CI17" s="491"/>
      <x:c r="CJ17" s="491"/>
      <x:c r="CK17" s="491"/>
      <x:c r="CL17" s="491"/>
      <x:c r="CM17" s="491"/>
      <x:c r="CN17" s="491"/>
      <x:c r="CO17" s="491"/>
      <x:c r="CP17" s="491"/>
      <x:c r="CQ17" s="491"/>
      <x:c r="CR17" s="491"/>
      <x:c r="CS17" s="491"/>
      <x:c r="CT17" s="491"/>
      <x:c r="CU17" s="491"/>
      <x:c r="CV17" s="491"/>
      <x:c r="CW17" s="491"/>
      <x:c r="CX17" s="491"/>
      <x:c r="CY17" s="491"/>
      <x:c r="CZ17" s="491"/>
      <x:c r="DA17" s="491"/>
      <x:c r="DB17" s="491"/>
      <x:c r="DC17" s="491"/>
      <x:c r="DD17" s="491"/>
      <x:c r="DE17" s="491"/>
      <x:c r="DF17" s="491"/>
      <x:c r="DG17" s="491"/>
      <x:c r="DH17" s="491"/>
      <x:c r="DI17" s="491"/>
      <x:c r="DJ17" s="491"/>
      <x:c r="DK17" s="491"/>
      <x:c r="DL17" s="491"/>
      <x:c r="DM17" s="491"/>
      <x:c r="DN17" s="491"/>
      <x:c r="DO17" s="491"/>
      <x:c r="DP17" s="491"/>
      <x:c r="DQ17" s="491"/>
      <x:c r="DR17" s="491"/>
      <x:c r="DS17" s="491"/>
      <x:c r="DT17" s="491"/>
      <x:c r="DU17" s="491"/>
      <x:c r="DV17" s="491"/>
      <x:c r="DW17" s="491"/>
      <x:c r="DX17" s="491"/>
      <x:c r="DY17" s="491"/>
      <x:c r="DZ17" s="491"/>
      <x:c r="EA17" s="491"/>
      <x:c r="EB17" s="491"/>
      <x:c r="EC17" s="491"/>
      <x:c r="ED17" s="491"/>
      <x:c r="EE17" s="491"/>
      <x:c r="EF17" s="491"/>
      <x:c r="EG17" s="491"/>
      <x:c r="EH17" s="491"/>
      <x:c r="EI17" s="491"/>
      <x:c r="EJ17" s="491"/>
      <x:c r="EK17" s="491"/>
      <x:c r="EL17" s="491"/>
      <x:c r="EM17" s="491"/>
      <x:c r="EN17" s="491"/>
      <x:c r="EO17" s="491"/>
      <x:c r="EP17" s="491"/>
      <x:c r="EQ17" s="491"/>
      <x:c r="ER17" s="491"/>
      <x:c r="ES17" s="491"/>
      <x:c r="ET17" s="491"/>
      <x:c r="EU17" s="491"/>
      <x:c r="EV17" s="491"/>
      <x:c r="EW17" s="491"/>
      <x:c r="EX17" s="491"/>
      <x:c r="EY17" s="491"/>
      <x:c r="EZ17" s="491"/>
      <x:c r="FA17" s="491"/>
      <x:c r="FB17" s="491"/>
      <x:c r="FC17" s="491"/>
      <x:c r="FD17" s="491"/>
      <x:c r="FE17" s="491"/>
      <x:c r="FF17" s="491"/>
      <x:c r="FG17" s="491"/>
      <x:c r="FH17" s="491"/>
      <x:c r="FI17" s="491"/>
      <x:c r="FJ17" s="491"/>
      <x:c r="FK17" s="491"/>
      <x:c r="FL17" s="491"/>
      <x:c r="FM17" s="491"/>
      <x:c r="FN17" s="491"/>
      <x:c r="FO17" s="491"/>
      <x:c r="FP17" s="491"/>
      <x:c r="FQ17" s="491"/>
      <x:c r="FR17" s="491"/>
      <x:c r="FS17" s="491"/>
      <x:c r="FT17" s="491"/>
      <x:c r="FU17" s="491"/>
      <x:c r="FV17" s="491"/>
      <x:c r="FW17" s="491"/>
      <x:c r="FX17" s="491"/>
      <x:c r="FY17" s="491"/>
      <x:c r="FZ17" s="491"/>
      <x:c r="GA17" s="491"/>
      <x:c r="GB17" s="491"/>
      <x:c r="GC17" s="491"/>
      <x:c r="GD17" s="491"/>
      <x:c r="GE17" s="491"/>
      <x:c r="GF17" s="491"/>
      <x:c r="GG17" s="491"/>
      <x:c r="GH17" s="491"/>
      <x:c r="GI17" s="491"/>
      <x:c r="GJ17" s="491"/>
      <x:c r="GK17" s="491"/>
      <x:c r="GL17" s="491"/>
      <x:c r="GM17" s="491"/>
      <x:c r="GN17" s="491"/>
      <x:c r="GO17" s="491"/>
      <x:c r="GP17" s="491"/>
      <x:c r="GQ17" s="491"/>
      <x:c r="GR17" s="491"/>
      <x:c r="GS17" s="491"/>
      <x:c r="GT17" s="491"/>
      <x:c r="GU17" s="491"/>
      <x:c r="GV17" s="491"/>
      <x:c r="GW17" s="491"/>
      <x:c r="GX17" s="491"/>
      <x:c r="GY17" s="491"/>
      <x:c r="GZ17" s="491"/>
      <x:c r="HA17" s="491"/>
      <x:c r="HB17" s="491"/>
      <x:c r="HC17" s="491"/>
      <x:c r="HD17" s="491"/>
      <x:c r="HE17" s="491"/>
      <x:c r="HF17" s="491"/>
      <x:c r="HG17" s="491"/>
      <x:c r="HH17" s="491"/>
      <x:c r="HI17" s="491"/>
      <x:c r="HJ17" s="491"/>
      <x:c r="HK17" s="491"/>
      <x:c r="HL17" s="491"/>
      <x:c r="HM17" s="491"/>
      <x:c r="HN17" s="491"/>
      <x:c r="HO17" s="491"/>
      <x:c r="HP17" s="491"/>
      <x:c r="HQ17" s="491"/>
      <x:c r="HR17" s="491"/>
      <x:c r="HS17" s="491"/>
      <x:c r="HT17" s="491"/>
      <x:c r="HU17" s="491"/>
      <x:c r="HV17" s="491"/>
      <x:c r="HW17" s="491"/>
      <x:c r="HX17" s="491"/>
      <x:c r="HY17" s="491"/>
      <x:c r="HZ17" s="491"/>
      <x:c r="IA17" s="491"/>
      <x:c r="IB17" s="491"/>
      <x:c r="IC17" s="491"/>
      <x:c r="ID17" s="491"/>
      <x:c r="IE17" s="491"/>
      <x:c r="IF17" s="491"/>
      <x:c r="IG17" s="491"/>
      <x:c r="IH17" s="491"/>
      <x:c r="II17" s="491"/>
      <x:c r="IJ17" s="491"/>
      <x:c r="IK17" s="491"/>
      <x:c r="IL17" s="491"/>
      <x:c r="IM17" s="491"/>
      <x:c r="IN17" s="491"/>
      <x:c r="IO17" s="491"/>
      <x:c r="IP17" s="491"/>
      <x:c r="IQ17" s="491"/>
      <x:c r="IR17" s="491"/>
      <x:c r="IS17" s="491"/>
      <x:c r="IT17" s="491"/>
      <x:c r="IU17" s="491"/>
      <x:c r="IV17" s="491"/>
    </x:row>
    <x:row r="18" spans="1:256" s="612" customFormat="1" customHeight="1">
      <x:c r="A18" s="2688"/>
      <x:c r="B18" s="194" t="s">
        <x:v>4933</x:v>
      </x:c>
      <x:c r="C18" s="265" t="s">
        <x:v>3871</x:v>
      </x:c>
      <x:c r="D18" s="196" t="s">
        <x:v>1816</x:v>
      </x:c>
      <x:c r="E18" s="295"/>
      <x:c r="F18" s="199" t="s">
        <x:v>477</x:v>
      </x:c>
      <x:c r="G18" s="1056">
        <x:v>1190</x:v>
      </x:c>
      <x:c r="H18" s="1056">
        <x:v>0</x:v>
      </x:c>
      <x:c r="I18" s="1056">
        <x:f t="shared" ref="I18:I32" si="2">H18-G18</x:f>
        <x:v>-1190</x:v>
      </x:c>
      <x:c r="J18" s="201" t="s">
        <x:v>5546</x:v>
      </x:c>
      <x:c r="K18" s="295" t="s">
        <x:v>1600</x:v>
      </x:c>
      <x:c r="L18" s="268" t="s">
        <x:v>5661</x:v>
      </x:c>
      <x:c r="M18" s="491"/>
      <x:c r="N18" s="491"/>
      <x:c r="O18" s="491"/>
      <x:c r="P18" s="491"/>
      <x:c r="Q18" s="491"/>
      <x:c r="R18" s="491"/>
      <x:c r="S18" s="491"/>
      <x:c r="T18" s="491"/>
      <x:c r="U18" s="491"/>
      <x:c r="V18" s="491"/>
      <x:c r="W18" s="491"/>
      <x:c r="X18" s="491"/>
      <x:c r="Y18" s="491"/>
      <x:c r="Z18" s="491"/>
      <x:c r="AA18" s="491"/>
      <x:c r="AB18" s="491"/>
      <x:c r="AC18" s="491"/>
      <x:c r="AD18" s="491"/>
      <x:c r="AE18" s="491"/>
      <x:c r="AF18" s="491"/>
      <x:c r="AG18" s="491"/>
      <x:c r="AH18" s="491"/>
      <x:c r="AI18" s="491"/>
      <x:c r="AJ18" s="491"/>
      <x:c r="AK18" s="491"/>
      <x:c r="AL18" s="491"/>
      <x:c r="AM18" s="491"/>
      <x:c r="AN18" s="491"/>
      <x:c r="AO18" s="491"/>
      <x:c r="AP18" s="491"/>
      <x:c r="AQ18" s="491"/>
      <x:c r="AR18" s="491"/>
      <x:c r="AS18" s="491"/>
      <x:c r="AT18" s="491"/>
      <x:c r="AU18" s="491"/>
      <x:c r="AV18" s="491"/>
      <x:c r="AW18" s="491"/>
      <x:c r="AX18" s="491"/>
      <x:c r="AY18" s="491"/>
      <x:c r="AZ18" s="491"/>
      <x:c r="BA18" s="491"/>
      <x:c r="BB18" s="491"/>
      <x:c r="BC18" s="491"/>
      <x:c r="BD18" s="491"/>
      <x:c r="BE18" s="491"/>
      <x:c r="BF18" s="491"/>
      <x:c r="BG18" s="491"/>
      <x:c r="BH18" s="491"/>
      <x:c r="BI18" s="491"/>
      <x:c r="BJ18" s="491"/>
      <x:c r="BK18" s="491"/>
      <x:c r="BL18" s="491"/>
      <x:c r="BM18" s="491"/>
      <x:c r="BN18" s="491"/>
      <x:c r="BO18" s="491"/>
      <x:c r="BP18" s="491"/>
      <x:c r="BQ18" s="491"/>
      <x:c r="BR18" s="491"/>
      <x:c r="BS18" s="491"/>
      <x:c r="BT18" s="491"/>
      <x:c r="BU18" s="491"/>
      <x:c r="BV18" s="491"/>
      <x:c r="BW18" s="491"/>
      <x:c r="BX18" s="491"/>
      <x:c r="BY18" s="491"/>
      <x:c r="BZ18" s="491"/>
      <x:c r="CA18" s="491"/>
      <x:c r="CB18" s="491"/>
      <x:c r="CC18" s="491"/>
      <x:c r="CD18" s="491"/>
      <x:c r="CE18" s="491"/>
      <x:c r="CF18" s="491"/>
      <x:c r="CG18" s="491"/>
      <x:c r="CH18" s="491"/>
      <x:c r="CI18" s="491"/>
      <x:c r="CJ18" s="491"/>
      <x:c r="CK18" s="491"/>
      <x:c r="CL18" s="491"/>
      <x:c r="CM18" s="491"/>
      <x:c r="CN18" s="491"/>
      <x:c r="CO18" s="491"/>
      <x:c r="CP18" s="491"/>
      <x:c r="CQ18" s="491"/>
      <x:c r="CR18" s="491"/>
      <x:c r="CS18" s="491"/>
      <x:c r="CT18" s="491"/>
      <x:c r="CU18" s="491"/>
      <x:c r="CV18" s="491"/>
      <x:c r="CW18" s="491"/>
      <x:c r="CX18" s="491"/>
      <x:c r="CY18" s="491"/>
      <x:c r="CZ18" s="491"/>
      <x:c r="DA18" s="491"/>
      <x:c r="DB18" s="491"/>
      <x:c r="DC18" s="491"/>
      <x:c r="DD18" s="491"/>
      <x:c r="DE18" s="491"/>
      <x:c r="DF18" s="491"/>
      <x:c r="DG18" s="491"/>
      <x:c r="DH18" s="491"/>
      <x:c r="DI18" s="491"/>
      <x:c r="DJ18" s="491"/>
      <x:c r="DK18" s="491"/>
      <x:c r="DL18" s="491"/>
      <x:c r="DM18" s="491"/>
      <x:c r="DN18" s="491"/>
      <x:c r="DO18" s="491"/>
      <x:c r="DP18" s="491"/>
      <x:c r="DQ18" s="491"/>
      <x:c r="DR18" s="491"/>
      <x:c r="DS18" s="491"/>
      <x:c r="DT18" s="491"/>
      <x:c r="DU18" s="491"/>
      <x:c r="DV18" s="491"/>
      <x:c r="DW18" s="491"/>
      <x:c r="DX18" s="491"/>
      <x:c r="DY18" s="491"/>
      <x:c r="DZ18" s="491"/>
      <x:c r="EA18" s="491"/>
      <x:c r="EB18" s="491"/>
      <x:c r="EC18" s="491"/>
      <x:c r="ED18" s="491"/>
      <x:c r="EE18" s="491"/>
      <x:c r="EF18" s="491"/>
      <x:c r="EG18" s="491"/>
      <x:c r="EH18" s="491"/>
      <x:c r="EI18" s="491"/>
      <x:c r="EJ18" s="491"/>
      <x:c r="EK18" s="491"/>
      <x:c r="EL18" s="491"/>
      <x:c r="EM18" s="491"/>
      <x:c r="EN18" s="491"/>
      <x:c r="EO18" s="491"/>
      <x:c r="EP18" s="491"/>
      <x:c r="EQ18" s="491"/>
      <x:c r="ER18" s="491"/>
      <x:c r="ES18" s="491"/>
      <x:c r="ET18" s="491"/>
      <x:c r="EU18" s="491"/>
      <x:c r="EV18" s="491"/>
      <x:c r="EW18" s="491"/>
      <x:c r="EX18" s="491"/>
      <x:c r="EY18" s="491"/>
      <x:c r="EZ18" s="491"/>
      <x:c r="FA18" s="491"/>
      <x:c r="FB18" s="491"/>
      <x:c r="FC18" s="491"/>
      <x:c r="FD18" s="491"/>
      <x:c r="FE18" s="491"/>
      <x:c r="FF18" s="491"/>
      <x:c r="FG18" s="491"/>
      <x:c r="FH18" s="491"/>
      <x:c r="FI18" s="491"/>
      <x:c r="FJ18" s="491"/>
      <x:c r="FK18" s="491"/>
      <x:c r="FL18" s="491"/>
      <x:c r="FM18" s="491"/>
      <x:c r="FN18" s="491"/>
      <x:c r="FO18" s="491"/>
      <x:c r="FP18" s="491"/>
      <x:c r="FQ18" s="491"/>
      <x:c r="FR18" s="491"/>
      <x:c r="FS18" s="491"/>
      <x:c r="FT18" s="491"/>
      <x:c r="FU18" s="491"/>
      <x:c r="FV18" s="491"/>
      <x:c r="FW18" s="491"/>
      <x:c r="FX18" s="491"/>
      <x:c r="FY18" s="491"/>
      <x:c r="FZ18" s="491"/>
      <x:c r="GA18" s="491"/>
      <x:c r="GB18" s="491"/>
      <x:c r="GC18" s="491"/>
      <x:c r="GD18" s="491"/>
      <x:c r="GE18" s="491"/>
      <x:c r="GF18" s="491"/>
      <x:c r="GG18" s="491"/>
      <x:c r="GH18" s="491"/>
      <x:c r="GI18" s="491"/>
      <x:c r="GJ18" s="491"/>
      <x:c r="GK18" s="491"/>
      <x:c r="GL18" s="491"/>
      <x:c r="GM18" s="491"/>
      <x:c r="GN18" s="491"/>
      <x:c r="GO18" s="491"/>
      <x:c r="GP18" s="491"/>
      <x:c r="GQ18" s="491"/>
      <x:c r="GR18" s="491"/>
      <x:c r="GS18" s="491"/>
      <x:c r="GT18" s="491"/>
      <x:c r="GU18" s="491"/>
      <x:c r="GV18" s="491"/>
      <x:c r="GW18" s="491"/>
      <x:c r="GX18" s="491"/>
      <x:c r="GY18" s="491"/>
      <x:c r="GZ18" s="491"/>
      <x:c r="HA18" s="491"/>
      <x:c r="HB18" s="491"/>
      <x:c r="HC18" s="491"/>
      <x:c r="HD18" s="491"/>
      <x:c r="HE18" s="491"/>
      <x:c r="HF18" s="491"/>
      <x:c r="HG18" s="491"/>
      <x:c r="HH18" s="491"/>
      <x:c r="HI18" s="491"/>
      <x:c r="HJ18" s="491"/>
      <x:c r="HK18" s="491"/>
      <x:c r="HL18" s="491"/>
      <x:c r="HM18" s="491"/>
      <x:c r="HN18" s="491"/>
      <x:c r="HO18" s="491"/>
      <x:c r="HP18" s="491"/>
      <x:c r="HQ18" s="491"/>
      <x:c r="HR18" s="491"/>
      <x:c r="HS18" s="491"/>
      <x:c r="HT18" s="491"/>
      <x:c r="HU18" s="491"/>
      <x:c r="HV18" s="491"/>
      <x:c r="HW18" s="491"/>
      <x:c r="HX18" s="491"/>
      <x:c r="HY18" s="491"/>
      <x:c r="HZ18" s="491"/>
      <x:c r="IA18" s="491"/>
      <x:c r="IB18" s="491"/>
      <x:c r="IC18" s="491"/>
      <x:c r="ID18" s="491"/>
      <x:c r="IE18" s="491"/>
      <x:c r="IF18" s="491"/>
      <x:c r="IG18" s="491"/>
      <x:c r="IH18" s="491"/>
      <x:c r="II18" s="491"/>
      <x:c r="IJ18" s="491"/>
      <x:c r="IK18" s="491"/>
      <x:c r="IL18" s="491"/>
      <x:c r="IM18" s="491"/>
      <x:c r="IN18" s="491"/>
      <x:c r="IO18" s="491"/>
      <x:c r="IP18" s="491"/>
      <x:c r="IQ18" s="491"/>
      <x:c r="IR18" s="491"/>
      <x:c r="IS18" s="491"/>
      <x:c r="IT18" s="491"/>
      <x:c r="IU18" s="491"/>
      <x:c r="IV18" s="491"/>
    </x:row>
    <x:row r="19" spans="1:256" s="613" customFormat="1" customHeight="1">
      <x:c r="A19" s="2688"/>
      <x:c r="B19" s="194" t="s">
        <x:v>4933</x:v>
      </x:c>
      <x:c r="C19" s="265" t="s">
        <x:v>3949</x:v>
      </x:c>
      <x:c r="D19" s="196" t="s">
        <x:v>2130</x:v>
      </x:c>
      <x:c r="E19" s="295" t="s">
        <x:v>2171</x:v>
      </x:c>
      <x:c r="F19" s="597" t="s">
        <x:v>8379</x:v>
      </x:c>
      <x:c r="G19" s="1056"/>
      <x:c r="H19" s="1056">
        <x:v>1393</x:v>
      </x:c>
      <x:c r="I19" s="1056">
        <x:f t="shared" si="2"/>
        <x:v>1393</x:v>
      </x:c>
      <x:c r="J19" s="596" t="s">
        <x:v>5546</x:v>
      </x:c>
      <x:c r="K19" s="632" t="s">
        <x:v>9239</x:v>
      </x:c>
      <x:c r="L19" s="268" t="s">
        <x:v>9586</x:v>
      </x:c>
      <x:c r="M19" s="615"/>
      <x:c r="N19" s="615"/>
      <x:c r="O19" s="615"/>
      <x:c r="P19" s="615"/>
      <x:c r="Q19" s="615"/>
      <x:c r="R19" s="615"/>
      <x:c r="S19" s="615"/>
      <x:c r="T19" s="615"/>
      <x:c r="U19" s="615"/>
      <x:c r="V19" s="615"/>
      <x:c r="W19" s="615"/>
      <x:c r="X19" s="615"/>
      <x:c r="Y19" s="615"/>
      <x:c r="Z19" s="615"/>
      <x:c r="AA19" s="615"/>
      <x:c r="AB19" s="615"/>
      <x:c r="AC19" s="615"/>
      <x:c r="AD19" s="615"/>
      <x:c r="AE19" s="615"/>
      <x:c r="AF19" s="615"/>
      <x:c r="AG19" s="615"/>
      <x:c r="AH19" s="615"/>
      <x:c r="AI19" s="615"/>
      <x:c r="AJ19" s="615"/>
      <x:c r="AK19" s="615"/>
      <x:c r="AL19" s="615"/>
      <x:c r="AM19" s="615"/>
      <x:c r="AN19" s="615"/>
      <x:c r="AO19" s="615"/>
      <x:c r="AP19" s="615"/>
      <x:c r="AQ19" s="615"/>
      <x:c r="AR19" s="615"/>
      <x:c r="AS19" s="615"/>
      <x:c r="AT19" s="615"/>
      <x:c r="AU19" s="615"/>
      <x:c r="AV19" s="615"/>
      <x:c r="AW19" s="615"/>
      <x:c r="AX19" s="615"/>
      <x:c r="AY19" s="615"/>
      <x:c r="AZ19" s="615"/>
      <x:c r="BA19" s="615"/>
      <x:c r="BB19" s="615"/>
      <x:c r="BC19" s="615"/>
      <x:c r="BD19" s="615"/>
      <x:c r="BE19" s="615"/>
      <x:c r="BF19" s="615"/>
      <x:c r="BG19" s="615"/>
      <x:c r="BH19" s="615"/>
      <x:c r="BI19" s="615"/>
      <x:c r="BJ19" s="615"/>
      <x:c r="BK19" s="615"/>
      <x:c r="BL19" s="615"/>
      <x:c r="BM19" s="615"/>
      <x:c r="BN19" s="615"/>
      <x:c r="BO19" s="615"/>
      <x:c r="BP19" s="615"/>
      <x:c r="BQ19" s="615"/>
      <x:c r="BR19" s="615"/>
      <x:c r="BS19" s="615"/>
      <x:c r="BT19" s="615"/>
      <x:c r="BU19" s="615"/>
      <x:c r="BV19" s="615"/>
      <x:c r="BW19" s="615"/>
      <x:c r="BX19" s="615"/>
      <x:c r="BY19" s="615"/>
      <x:c r="BZ19" s="615"/>
      <x:c r="CA19" s="615"/>
      <x:c r="CB19" s="615"/>
      <x:c r="CC19" s="615"/>
      <x:c r="CD19" s="615"/>
      <x:c r="CE19" s="615"/>
      <x:c r="CF19" s="615"/>
      <x:c r="CG19" s="615"/>
      <x:c r="CH19" s="615"/>
      <x:c r="CI19" s="615"/>
      <x:c r="CJ19" s="615"/>
      <x:c r="CK19" s="615"/>
      <x:c r="CL19" s="615"/>
      <x:c r="CM19" s="615"/>
      <x:c r="CN19" s="615"/>
      <x:c r="CO19" s="615"/>
      <x:c r="CP19" s="615"/>
      <x:c r="CQ19" s="615"/>
      <x:c r="CR19" s="615"/>
      <x:c r="CS19" s="615"/>
      <x:c r="CT19" s="615"/>
      <x:c r="CU19" s="615"/>
      <x:c r="CV19" s="615"/>
      <x:c r="CW19" s="615"/>
      <x:c r="CX19" s="615"/>
      <x:c r="CY19" s="615"/>
      <x:c r="CZ19" s="615"/>
      <x:c r="DA19" s="615"/>
      <x:c r="DB19" s="615"/>
      <x:c r="DC19" s="615"/>
      <x:c r="DD19" s="615"/>
      <x:c r="DE19" s="615"/>
      <x:c r="DF19" s="615"/>
      <x:c r="DG19" s="615"/>
      <x:c r="DH19" s="615"/>
      <x:c r="DI19" s="615"/>
      <x:c r="DJ19" s="615"/>
      <x:c r="DK19" s="615"/>
      <x:c r="DL19" s="615"/>
      <x:c r="DM19" s="615"/>
      <x:c r="DN19" s="615"/>
      <x:c r="DO19" s="615"/>
      <x:c r="DP19" s="615"/>
      <x:c r="DQ19" s="615"/>
      <x:c r="DR19" s="615"/>
      <x:c r="DS19" s="615"/>
      <x:c r="DT19" s="615"/>
      <x:c r="DU19" s="615"/>
      <x:c r="DV19" s="615"/>
      <x:c r="DW19" s="615"/>
      <x:c r="DX19" s="615"/>
      <x:c r="DY19" s="615"/>
      <x:c r="DZ19" s="615"/>
      <x:c r="EA19" s="615"/>
      <x:c r="EB19" s="615"/>
      <x:c r="EC19" s="615"/>
      <x:c r="ED19" s="615"/>
      <x:c r="EE19" s="615"/>
      <x:c r="EF19" s="615"/>
      <x:c r="EG19" s="615"/>
      <x:c r="EH19" s="615"/>
      <x:c r="EI19" s="615"/>
      <x:c r="EJ19" s="615"/>
      <x:c r="EK19" s="615"/>
      <x:c r="EL19" s="615"/>
      <x:c r="EM19" s="615"/>
      <x:c r="EN19" s="615"/>
      <x:c r="EO19" s="615"/>
      <x:c r="EP19" s="615"/>
      <x:c r="EQ19" s="615"/>
      <x:c r="ER19" s="615"/>
      <x:c r="ES19" s="615"/>
      <x:c r="ET19" s="615"/>
      <x:c r="EU19" s="615"/>
      <x:c r="EV19" s="615"/>
      <x:c r="EW19" s="615"/>
      <x:c r="EX19" s="615"/>
      <x:c r="EY19" s="615"/>
      <x:c r="EZ19" s="615"/>
      <x:c r="FA19" s="615"/>
      <x:c r="FB19" s="615"/>
      <x:c r="FC19" s="615"/>
      <x:c r="FD19" s="615"/>
      <x:c r="FE19" s="615"/>
      <x:c r="FF19" s="615"/>
      <x:c r="FG19" s="615"/>
      <x:c r="FH19" s="615"/>
      <x:c r="FI19" s="615"/>
      <x:c r="FJ19" s="615"/>
      <x:c r="FK19" s="615"/>
      <x:c r="FL19" s="615"/>
      <x:c r="FM19" s="615"/>
      <x:c r="FN19" s="615"/>
      <x:c r="FO19" s="615"/>
      <x:c r="FP19" s="615"/>
      <x:c r="FQ19" s="615"/>
      <x:c r="FR19" s="615"/>
      <x:c r="FS19" s="615"/>
      <x:c r="FT19" s="615"/>
      <x:c r="FU19" s="615"/>
      <x:c r="FV19" s="615"/>
      <x:c r="FW19" s="615"/>
      <x:c r="FX19" s="615"/>
      <x:c r="FY19" s="615"/>
      <x:c r="FZ19" s="615"/>
      <x:c r="GA19" s="615"/>
      <x:c r="GB19" s="615"/>
      <x:c r="GC19" s="615"/>
      <x:c r="GD19" s="615"/>
      <x:c r="GE19" s="615"/>
      <x:c r="GF19" s="615"/>
      <x:c r="GG19" s="615"/>
      <x:c r="GH19" s="615"/>
      <x:c r="GI19" s="615"/>
      <x:c r="GJ19" s="615"/>
      <x:c r="GK19" s="615"/>
      <x:c r="GL19" s="615"/>
      <x:c r="GM19" s="615"/>
      <x:c r="GN19" s="615"/>
      <x:c r="GO19" s="615"/>
      <x:c r="GP19" s="615"/>
      <x:c r="GQ19" s="615"/>
      <x:c r="GR19" s="615"/>
      <x:c r="GS19" s="615"/>
      <x:c r="GT19" s="615"/>
      <x:c r="GU19" s="615"/>
      <x:c r="GV19" s="615"/>
      <x:c r="GW19" s="615"/>
      <x:c r="GX19" s="615"/>
      <x:c r="GY19" s="615"/>
      <x:c r="GZ19" s="615"/>
      <x:c r="HA19" s="615"/>
      <x:c r="HB19" s="615"/>
      <x:c r="HC19" s="615"/>
      <x:c r="HD19" s="615"/>
      <x:c r="HE19" s="615"/>
      <x:c r="HF19" s="615"/>
      <x:c r="HG19" s="615"/>
      <x:c r="HH19" s="615"/>
      <x:c r="HI19" s="615"/>
      <x:c r="HJ19" s="615"/>
      <x:c r="HK19" s="615"/>
      <x:c r="HL19" s="615"/>
      <x:c r="HM19" s="615"/>
      <x:c r="HN19" s="615"/>
      <x:c r="HO19" s="615"/>
      <x:c r="HP19" s="615"/>
      <x:c r="HQ19" s="615"/>
      <x:c r="HR19" s="615"/>
      <x:c r="HS19" s="615"/>
      <x:c r="HT19" s="615"/>
      <x:c r="HU19" s="615"/>
      <x:c r="HV19" s="615"/>
      <x:c r="HW19" s="615"/>
      <x:c r="HX19" s="615"/>
      <x:c r="HY19" s="615"/>
      <x:c r="HZ19" s="615"/>
      <x:c r="IA19" s="615"/>
      <x:c r="IB19" s="615"/>
      <x:c r="IC19" s="615"/>
      <x:c r="ID19" s="615"/>
      <x:c r="IE19" s="615"/>
      <x:c r="IF19" s="615"/>
      <x:c r="IG19" s="615"/>
      <x:c r="IH19" s="615"/>
      <x:c r="II19" s="615"/>
      <x:c r="IJ19" s="615"/>
      <x:c r="IK19" s="615"/>
      <x:c r="IL19" s="615"/>
      <x:c r="IM19" s="615"/>
      <x:c r="IN19" s="615"/>
      <x:c r="IO19" s="615"/>
      <x:c r="IP19" s="615"/>
      <x:c r="IQ19" s="615"/>
      <x:c r="IR19" s="615"/>
      <x:c r="IS19" s="615"/>
      <x:c r="IT19" s="615"/>
      <x:c r="IU19" s="615"/>
      <x:c r="IV19" s="615"/>
    </x:row>
    <x:row r="20" spans="1:256" s="613" customFormat="1" customHeight="1">
      <x:c r="A20" s="2688"/>
      <x:c r="B20" s="194" t="s">
        <x:v>4933</x:v>
      </x:c>
      <x:c r="C20" s="265" t="s">
        <x:v>3955</x:v>
      </x:c>
      <x:c r="D20" s="196" t="s">
        <x:v>2124</x:v>
      </x:c>
      <x:c r="E20" s="295" t="s">
        <x:v>972</x:v>
      </x:c>
      <x:c r="F20" s="597" t="s">
        <x:v>9120</x:v>
      </x:c>
      <x:c r="G20" s="1056"/>
      <x:c r="H20" s="1056">
        <x:v>431</x:v>
      </x:c>
      <x:c r="I20" s="1056">
        <x:f t="shared" si="2"/>
        <x:v>431</x:v>
      </x:c>
      <x:c r="J20" s="596" t="s">
        <x:v>3965</x:v>
      </x:c>
      <x:c r="K20" s="632" t="s">
        <x:v>9184</x:v>
      </x:c>
      <x:c r="L20" s="268" t="s">
        <x:v>4667</x:v>
      </x:c>
      <x:c r="M20" s="615"/>
      <x:c r="N20" s="615"/>
      <x:c r="O20" s="615"/>
      <x:c r="P20" s="615"/>
      <x:c r="Q20" s="615"/>
      <x:c r="R20" s="615"/>
      <x:c r="S20" s="615"/>
      <x:c r="T20" s="615"/>
      <x:c r="U20" s="615"/>
      <x:c r="V20" s="615"/>
      <x:c r="W20" s="615"/>
      <x:c r="X20" s="615"/>
      <x:c r="Y20" s="615"/>
      <x:c r="Z20" s="615"/>
      <x:c r="AA20" s="615"/>
      <x:c r="AB20" s="615"/>
      <x:c r="AC20" s="615"/>
      <x:c r="AD20" s="615"/>
      <x:c r="AE20" s="615"/>
      <x:c r="AF20" s="615"/>
      <x:c r="AG20" s="615"/>
      <x:c r="AH20" s="615"/>
      <x:c r="AI20" s="615"/>
      <x:c r="AJ20" s="615"/>
      <x:c r="AK20" s="615"/>
      <x:c r="AL20" s="615"/>
      <x:c r="AM20" s="615"/>
      <x:c r="AN20" s="615"/>
      <x:c r="AO20" s="615"/>
      <x:c r="AP20" s="615"/>
      <x:c r="AQ20" s="615"/>
      <x:c r="AR20" s="615"/>
      <x:c r="AS20" s="615"/>
      <x:c r="AT20" s="615"/>
      <x:c r="AU20" s="615"/>
      <x:c r="AV20" s="615"/>
      <x:c r="AW20" s="615"/>
      <x:c r="AX20" s="615"/>
      <x:c r="AY20" s="615"/>
      <x:c r="AZ20" s="615"/>
      <x:c r="BA20" s="615"/>
      <x:c r="BB20" s="615"/>
      <x:c r="BC20" s="615"/>
      <x:c r="BD20" s="615"/>
      <x:c r="BE20" s="615"/>
      <x:c r="BF20" s="615"/>
      <x:c r="BG20" s="615"/>
      <x:c r="BH20" s="615"/>
      <x:c r="BI20" s="615"/>
      <x:c r="BJ20" s="615"/>
      <x:c r="BK20" s="615"/>
      <x:c r="BL20" s="615"/>
      <x:c r="BM20" s="615"/>
      <x:c r="BN20" s="615"/>
      <x:c r="BO20" s="615"/>
      <x:c r="BP20" s="615"/>
      <x:c r="BQ20" s="615"/>
      <x:c r="BR20" s="615"/>
      <x:c r="BS20" s="615"/>
      <x:c r="BT20" s="615"/>
      <x:c r="BU20" s="615"/>
      <x:c r="BV20" s="615"/>
      <x:c r="BW20" s="615"/>
      <x:c r="BX20" s="615"/>
      <x:c r="BY20" s="615"/>
      <x:c r="BZ20" s="615"/>
      <x:c r="CA20" s="615"/>
      <x:c r="CB20" s="615"/>
      <x:c r="CC20" s="615"/>
      <x:c r="CD20" s="615"/>
      <x:c r="CE20" s="615"/>
      <x:c r="CF20" s="615"/>
      <x:c r="CG20" s="615"/>
      <x:c r="CH20" s="615"/>
      <x:c r="CI20" s="615"/>
      <x:c r="CJ20" s="615"/>
      <x:c r="CK20" s="615"/>
      <x:c r="CL20" s="615"/>
      <x:c r="CM20" s="615"/>
      <x:c r="CN20" s="615"/>
      <x:c r="CO20" s="615"/>
      <x:c r="CP20" s="615"/>
      <x:c r="CQ20" s="615"/>
      <x:c r="CR20" s="615"/>
      <x:c r="CS20" s="615"/>
      <x:c r="CT20" s="615"/>
      <x:c r="CU20" s="615"/>
      <x:c r="CV20" s="615"/>
      <x:c r="CW20" s="615"/>
      <x:c r="CX20" s="615"/>
      <x:c r="CY20" s="615"/>
      <x:c r="CZ20" s="615"/>
      <x:c r="DA20" s="615"/>
      <x:c r="DB20" s="615"/>
      <x:c r="DC20" s="615"/>
      <x:c r="DD20" s="615"/>
      <x:c r="DE20" s="615"/>
      <x:c r="DF20" s="615"/>
      <x:c r="DG20" s="615"/>
      <x:c r="DH20" s="615"/>
      <x:c r="DI20" s="615"/>
      <x:c r="DJ20" s="615"/>
      <x:c r="DK20" s="615"/>
      <x:c r="DL20" s="615"/>
      <x:c r="DM20" s="615"/>
      <x:c r="DN20" s="615"/>
      <x:c r="DO20" s="615"/>
      <x:c r="DP20" s="615"/>
      <x:c r="DQ20" s="615"/>
      <x:c r="DR20" s="615"/>
      <x:c r="DS20" s="615"/>
      <x:c r="DT20" s="615"/>
      <x:c r="DU20" s="615"/>
      <x:c r="DV20" s="615"/>
      <x:c r="DW20" s="615"/>
      <x:c r="DX20" s="615"/>
      <x:c r="DY20" s="615"/>
      <x:c r="DZ20" s="615"/>
      <x:c r="EA20" s="615"/>
      <x:c r="EB20" s="615"/>
      <x:c r="EC20" s="615"/>
      <x:c r="ED20" s="615"/>
      <x:c r="EE20" s="615"/>
      <x:c r="EF20" s="615"/>
      <x:c r="EG20" s="615"/>
      <x:c r="EH20" s="615"/>
      <x:c r="EI20" s="615"/>
      <x:c r="EJ20" s="615"/>
      <x:c r="EK20" s="615"/>
      <x:c r="EL20" s="615"/>
      <x:c r="EM20" s="615"/>
      <x:c r="EN20" s="615"/>
      <x:c r="EO20" s="615"/>
      <x:c r="EP20" s="615"/>
      <x:c r="EQ20" s="615"/>
      <x:c r="ER20" s="615"/>
      <x:c r="ES20" s="615"/>
      <x:c r="ET20" s="615"/>
      <x:c r="EU20" s="615"/>
      <x:c r="EV20" s="615"/>
      <x:c r="EW20" s="615"/>
      <x:c r="EX20" s="615"/>
      <x:c r="EY20" s="615"/>
      <x:c r="EZ20" s="615"/>
      <x:c r="FA20" s="615"/>
      <x:c r="FB20" s="615"/>
      <x:c r="FC20" s="615"/>
      <x:c r="FD20" s="615"/>
      <x:c r="FE20" s="615"/>
      <x:c r="FF20" s="615"/>
      <x:c r="FG20" s="615"/>
      <x:c r="FH20" s="615"/>
      <x:c r="FI20" s="615"/>
      <x:c r="FJ20" s="615"/>
      <x:c r="FK20" s="615"/>
      <x:c r="FL20" s="615"/>
      <x:c r="FM20" s="615"/>
      <x:c r="FN20" s="615"/>
      <x:c r="FO20" s="615"/>
      <x:c r="FP20" s="615"/>
      <x:c r="FQ20" s="615"/>
      <x:c r="FR20" s="615"/>
      <x:c r="FS20" s="615"/>
      <x:c r="FT20" s="615"/>
      <x:c r="FU20" s="615"/>
      <x:c r="FV20" s="615"/>
      <x:c r="FW20" s="615"/>
      <x:c r="FX20" s="615"/>
      <x:c r="FY20" s="615"/>
      <x:c r="FZ20" s="615"/>
      <x:c r="GA20" s="615"/>
      <x:c r="GB20" s="615"/>
      <x:c r="GC20" s="615"/>
      <x:c r="GD20" s="615"/>
      <x:c r="GE20" s="615"/>
      <x:c r="GF20" s="615"/>
      <x:c r="GG20" s="615"/>
      <x:c r="GH20" s="615"/>
      <x:c r="GI20" s="615"/>
      <x:c r="GJ20" s="615"/>
      <x:c r="GK20" s="615"/>
      <x:c r="GL20" s="615"/>
      <x:c r="GM20" s="615"/>
      <x:c r="GN20" s="615"/>
      <x:c r="GO20" s="615"/>
      <x:c r="GP20" s="615"/>
      <x:c r="GQ20" s="615"/>
      <x:c r="GR20" s="615"/>
      <x:c r="GS20" s="615"/>
      <x:c r="GT20" s="615"/>
      <x:c r="GU20" s="615"/>
      <x:c r="GV20" s="615"/>
      <x:c r="GW20" s="615"/>
      <x:c r="GX20" s="615"/>
      <x:c r="GY20" s="615"/>
      <x:c r="GZ20" s="615"/>
      <x:c r="HA20" s="615"/>
      <x:c r="HB20" s="615"/>
      <x:c r="HC20" s="615"/>
      <x:c r="HD20" s="615"/>
      <x:c r="HE20" s="615"/>
      <x:c r="HF20" s="615"/>
      <x:c r="HG20" s="615"/>
      <x:c r="HH20" s="615"/>
      <x:c r="HI20" s="615"/>
      <x:c r="HJ20" s="615"/>
      <x:c r="HK20" s="615"/>
      <x:c r="HL20" s="615"/>
      <x:c r="HM20" s="615"/>
      <x:c r="HN20" s="615"/>
      <x:c r="HO20" s="615"/>
      <x:c r="HP20" s="615"/>
      <x:c r="HQ20" s="615"/>
      <x:c r="HR20" s="615"/>
      <x:c r="HS20" s="615"/>
      <x:c r="HT20" s="615"/>
      <x:c r="HU20" s="615"/>
      <x:c r="HV20" s="615"/>
      <x:c r="HW20" s="615"/>
      <x:c r="HX20" s="615"/>
      <x:c r="HY20" s="615"/>
      <x:c r="HZ20" s="615"/>
      <x:c r="IA20" s="615"/>
      <x:c r="IB20" s="615"/>
      <x:c r="IC20" s="615"/>
      <x:c r="ID20" s="615"/>
      <x:c r="IE20" s="615"/>
      <x:c r="IF20" s="615"/>
      <x:c r="IG20" s="615"/>
      <x:c r="IH20" s="615"/>
      <x:c r="II20" s="615"/>
      <x:c r="IJ20" s="615"/>
      <x:c r="IK20" s="615"/>
      <x:c r="IL20" s="615"/>
      <x:c r="IM20" s="615"/>
      <x:c r="IN20" s="615"/>
      <x:c r="IO20" s="615"/>
      <x:c r="IP20" s="615"/>
      <x:c r="IQ20" s="615"/>
      <x:c r="IR20" s="615"/>
      <x:c r="IS20" s="615"/>
      <x:c r="IT20" s="615"/>
      <x:c r="IU20" s="615"/>
      <x:c r="IV20" s="615"/>
    </x:row>
    <x:row r="21" spans="1:256" s="613" customFormat="1" customHeight="1">
      <x:c r="A21" s="2688"/>
      <x:c r="B21" s="194" t="s">
        <x:v>4971</x:v>
      </x:c>
      <x:c r="C21" s="265" t="s">
        <x:v>3949</x:v>
      </x:c>
      <x:c r="D21" s="196" t="s">
        <x:v>2130</x:v>
      </x:c>
      <x:c r="E21" s="295" t="s">
        <x:v>2171</x:v>
      </x:c>
      <x:c r="F21" s="597" t="s">
        <x:v>8379</x:v>
      </x:c>
      <x:c r="G21" s="1056"/>
      <x:c r="H21" s="1056">
        <x:v>2113</x:v>
      </x:c>
      <x:c r="I21" s="1056">
        <x:f t="shared" si="2"/>
        <x:v>2113</x:v>
      </x:c>
      <x:c r="J21" s="596" t="s">
        <x:v>5546</x:v>
      </x:c>
      <x:c r="K21" s="632" t="s">
        <x:v>9239</x:v>
      </x:c>
      <x:c r="L21" s="268" t="s">
        <x:v>9533</x:v>
      </x:c>
      <x:c r="M21" s="615"/>
      <x:c r="N21" s="615"/>
      <x:c r="O21" s="615"/>
      <x:c r="P21" s="615"/>
      <x:c r="Q21" s="615"/>
      <x:c r="R21" s="615"/>
      <x:c r="S21" s="615"/>
      <x:c r="T21" s="615"/>
      <x:c r="U21" s="615"/>
      <x:c r="V21" s="615"/>
      <x:c r="W21" s="615"/>
      <x:c r="X21" s="615"/>
      <x:c r="Y21" s="615"/>
      <x:c r="Z21" s="615"/>
      <x:c r="AA21" s="615"/>
      <x:c r="AB21" s="615"/>
      <x:c r="AC21" s="615"/>
      <x:c r="AD21" s="615"/>
      <x:c r="AE21" s="615"/>
      <x:c r="AF21" s="615"/>
      <x:c r="AG21" s="615"/>
      <x:c r="AH21" s="615"/>
      <x:c r="AI21" s="615"/>
      <x:c r="AJ21" s="615"/>
      <x:c r="AK21" s="615"/>
      <x:c r="AL21" s="615"/>
      <x:c r="AM21" s="615"/>
      <x:c r="AN21" s="615"/>
      <x:c r="AO21" s="615"/>
      <x:c r="AP21" s="615"/>
      <x:c r="AQ21" s="615"/>
      <x:c r="AR21" s="615"/>
      <x:c r="AS21" s="615"/>
      <x:c r="AT21" s="615"/>
      <x:c r="AU21" s="615"/>
      <x:c r="AV21" s="615"/>
      <x:c r="AW21" s="615"/>
      <x:c r="AX21" s="615"/>
      <x:c r="AY21" s="615"/>
      <x:c r="AZ21" s="615"/>
      <x:c r="BA21" s="615"/>
      <x:c r="BB21" s="615"/>
      <x:c r="BC21" s="615"/>
      <x:c r="BD21" s="615"/>
      <x:c r="BE21" s="615"/>
      <x:c r="BF21" s="615"/>
      <x:c r="BG21" s="615"/>
      <x:c r="BH21" s="615"/>
      <x:c r="BI21" s="615"/>
      <x:c r="BJ21" s="615"/>
      <x:c r="BK21" s="615"/>
      <x:c r="BL21" s="615"/>
      <x:c r="BM21" s="615"/>
      <x:c r="BN21" s="615"/>
      <x:c r="BO21" s="615"/>
      <x:c r="BP21" s="615"/>
      <x:c r="BQ21" s="615"/>
      <x:c r="BR21" s="615"/>
      <x:c r="BS21" s="615"/>
      <x:c r="BT21" s="615"/>
      <x:c r="BU21" s="615"/>
      <x:c r="BV21" s="615"/>
      <x:c r="BW21" s="615"/>
      <x:c r="BX21" s="615"/>
      <x:c r="BY21" s="615"/>
      <x:c r="BZ21" s="615"/>
      <x:c r="CA21" s="615"/>
      <x:c r="CB21" s="615"/>
      <x:c r="CC21" s="615"/>
      <x:c r="CD21" s="615"/>
      <x:c r="CE21" s="615"/>
      <x:c r="CF21" s="615"/>
      <x:c r="CG21" s="615"/>
      <x:c r="CH21" s="615"/>
      <x:c r="CI21" s="615"/>
      <x:c r="CJ21" s="615"/>
      <x:c r="CK21" s="615"/>
      <x:c r="CL21" s="615"/>
      <x:c r="CM21" s="615"/>
      <x:c r="CN21" s="615"/>
      <x:c r="CO21" s="615"/>
      <x:c r="CP21" s="615"/>
      <x:c r="CQ21" s="615"/>
      <x:c r="CR21" s="615"/>
      <x:c r="CS21" s="615"/>
      <x:c r="CT21" s="615"/>
      <x:c r="CU21" s="615"/>
      <x:c r="CV21" s="615"/>
      <x:c r="CW21" s="615"/>
      <x:c r="CX21" s="615"/>
      <x:c r="CY21" s="615"/>
      <x:c r="CZ21" s="615"/>
      <x:c r="DA21" s="615"/>
      <x:c r="DB21" s="615"/>
      <x:c r="DC21" s="615"/>
      <x:c r="DD21" s="615"/>
      <x:c r="DE21" s="615"/>
      <x:c r="DF21" s="615"/>
      <x:c r="DG21" s="615"/>
      <x:c r="DH21" s="615"/>
      <x:c r="DI21" s="615"/>
      <x:c r="DJ21" s="615"/>
      <x:c r="DK21" s="615"/>
      <x:c r="DL21" s="615"/>
      <x:c r="DM21" s="615"/>
      <x:c r="DN21" s="615"/>
      <x:c r="DO21" s="615"/>
      <x:c r="DP21" s="615"/>
      <x:c r="DQ21" s="615"/>
      <x:c r="DR21" s="615"/>
      <x:c r="DS21" s="615"/>
      <x:c r="DT21" s="615"/>
      <x:c r="DU21" s="615"/>
      <x:c r="DV21" s="615"/>
      <x:c r="DW21" s="615"/>
      <x:c r="DX21" s="615"/>
      <x:c r="DY21" s="615"/>
      <x:c r="DZ21" s="615"/>
      <x:c r="EA21" s="615"/>
      <x:c r="EB21" s="615"/>
      <x:c r="EC21" s="615"/>
      <x:c r="ED21" s="615"/>
      <x:c r="EE21" s="615"/>
      <x:c r="EF21" s="615"/>
      <x:c r="EG21" s="615"/>
      <x:c r="EH21" s="615"/>
      <x:c r="EI21" s="615"/>
      <x:c r="EJ21" s="615"/>
      <x:c r="EK21" s="615"/>
      <x:c r="EL21" s="615"/>
      <x:c r="EM21" s="615"/>
      <x:c r="EN21" s="615"/>
      <x:c r="EO21" s="615"/>
      <x:c r="EP21" s="615"/>
      <x:c r="EQ21" s="615"/>
      <x:c r="ER21" s="615"/>
      <x:c r="ES21" s="615"/>
      <x:c r="ET21" s="615"/>
      <x:c r="EU21" s="615"/>
      <x:c r="EV21" s="615"/>
      <x:c r="EW21" s="615"/>
      <x:c r="EX21" s="615"/>
      <x:c r="EY21" s="615"/>
      <x:c r="EZ21" s="615"/>
      <x:c r="FA21" s="615"/>
      <x:c r="FB21" s="615"/>
      <x:c r="FC21" s="615"/>
      <x:c r="FD21" s="615"/>
      <x:c r="FE21" s="615"/>
      <x:c r="FF21" s="615"/>
      <x:c r="FG21" s="615"/>
      <x:c r="FH21" s="615"/>
      <x:c r="FI21" s="615"/>
      <x:c r="FJ21" s="615"/>
      <x:c r="FK21" s="615"/>
      <x:c r="FL21" s="615"/>
      <x:c r="FM21" s="615"/>
      <x:c r="FN21" s="615"/>
      <x:c r="FO21" s="615"/>
      <x:c r="FP21" s="615"/>
      <x:c r="FQ21" s="615"/>
      <x:c r="FR21" s="615"/>
      <x:c r="FS21" s="615"/>
      <x:c r="FT21" s="615"/>
      <x:c r="FU21" s="615"/>
      <x:c r="FV21" s="615"/>
      <x:c r="FW21" s="615"/>
      <x:c r="FX21" s="615"/>
      <x:c r="FY21" s="615"/>
      <x:c r="FZ21" s="615"/>
      <x:c r="GA21" s="615"/>
      <x:c r="GB21" s="615"/>
      <x:c r="GC21" s="615"/>
      <x:c r="GD21" s="615"/>
      <x:c r="GE21" s="615"/>
      <x:c r="GF21" s="615"/>
      <x:c r="GG21" s="615"/>
      <x:c r="GH21" s="615"/>
      <x:c r="GI21" s="615"/>
      <x:c r="GJ21" s="615"/>
      <x:c r="GK21" s="615"/>
      <x:c r="GL21" s="615"/>
      <x:c r="GM21" s="615"/>
      <x:c r="GN21" s="615"/>
      <x:c r="GO21" s="615"/>
      <x:c r="GP21" s="615"/>
      <x:c r="GQ21" s="615"/>
      <x:c r="GR21" s="615"/>
      <x:c r="GS21" s="615"/>
      <x:c r="GT21" s="615"/>
      <x:c r="GU21" s="615"/>
      <x:c r="GV21" s="615"/>
      <x:c r="GW21" s="615"/>
      <x:c r="GX21" s="615"/>
      <x:c r="GY21" s="615"/>
      <x:c r="GZ21" s="615"/>
      <x:c r="HA21" s="615"/>
      <x:c r="HB21" s="615"/>
      <x:c r="HC21" s="615"/>
      <x:c r="HD21" s="615"/>
      <x:c r="HE21" s="615"/>
      <x:c r="HF21" s="615"/>
      <x:c r="HG21" s="615"/>
      <x:c r="HH21" s="615"/>
      <x:c r="HI21" s="615"/>
      <x:c r="HJ21" s="615"/>
      <x:c r="HK21" s="615"/>
      <x:c r="HL21" s="615"/>
      <x:c r="HM21" s="615"/>
      <x:c r="HN21" s="615"/>
      <x:c r="HO21" s="615"/>
      <x:c r="HP21" s="615"/>
      <x:c r="HQ21" s="615"/>
      <x:c r="HR21" s="615"/>
      <x:c r="HS21" s="615"/>
      <x:c r="HT21" s="615"/>
      <x:c r="HU21" s="615"/>
      <x:c r="HV21" s="615"/>
      <x:c r="HW21" s="615"/>
      <x:c r="HX21" s="615"/>
      <x:c r="HY21" s="615"/>
      <x:c r="HZ21" s="615"/>
      <x:c r="IA21" s="615"/>
      <x:c r="IB21" s="615"/>
      <x:c r="IC21" s="615"/>
      <x:c r="ID21" s="615"/>
      <x:c r="IE21" s="615"/>
      <x:c r="IF21" s="615"/>
      <x:c r="IG21" s="615"/>
      <x:c r="IH21" s="615"/>
      <x:c r="II21" s="615"/>
      <x:c r="IJ21" s="615"/>
      <x:c r="IK21" s="615"/>
      <x:c r="IL21" s="615"/>
      <x:c r="IM21" s="615"/>
      <x:c r="IN21" s="615"/>
      <x:c r="IO21" s="615"/>
      <x:c r="IP21" s="615"/>
      <x:c r="IQ21" s="615"/>
      <x:c r="IR21" s="615"/>
      <x:c r="IS21" s="615"/>
      <x:c r="IT21" s="615"/>
      <x:c r="IU21" s="615"/>
      <x:c r="IV21" s="615"/>
    </x:row>
    <x:row r="22" spans="1:256" s="613" customFormat="1" customHeight="1">
      <x:c r="A22" s="2688"/>
      <x:c r="B22" s="194" t="s">
        <x:v>4971</x:v>
      </x:c>
      <x:c r="C22" s="265" t="s">
        <x:v>3932</x:v>
      </x:c>
      <x:c r="D22" s="196" t="s">
        <x:v>8734</x:v>
      </x:c>
      <x:c r="E22" s="295" t="s">
        <x:v>1660</x:v>
      </x:c>
      <x:c r="F22" s="597" t="s">
        <x:v>8990</x:v>
      </x:c>
      <x:c r="G22" s="1056"/>
      <x:c r="H22" s="1056">
        <x:v>4295.3000000000002</x:v>
      </x:c>
      <x:c r="I22" s="1056">
        <x:f t="shared" si="2"/>
        <x:v>4295.3000000000002</x:v>
      </x:c>
      <x:c r="J22" s="596" t="s">
        <x:v>3555</x:v>
      </x:c>
      <x:c r="K22" s="632" t="s">
        <x:v>604</x:v>
      </x:c>
      <x:c r="L22" s="268" t="s">
        <x:v>9646</x:v>
      </x:c>
      <x:c r="M22" s="615"/>
      <x:c r="N22" s="615"/>
      <x:c r="O22" s="615"/>
      <x:c r="P22" s="615"/>
      <x:c r="Q22" s="615"/>
      <x:c r="R22" s="615"/>
      <x:c r="S22" s="615"/>
      <x:c r="T22" s="615"/>
      <x:c r="U22" s="615"/>
      <x:c r="V22" s="615"/>
      <x:c r="W22" s="615"/>
      <x:c r="X22" s="615"/>
      <x:c r="Y22" s="615"/>
      <x:c r="Z22" s="615"/>
      <x:c r="AA22" s="615"/>
      <x:c r="AB22" s="615"/>
      <x:c r="AC22" s="615"/>
      <x:c r="AD22" s="615"/>
      <x:c r="AE22" s="615"/>
      <x:c r="AF22" s="615"/>
      <x:c r="AG22" s="615"/>
      <x:c r="AH22" s="615"/>
      <x:c r="AI22" s="615"/>
      <x:c r="AJ22" s="615"/>
      <x:c r="AK22" s="615"/>
      <x:c r="AL22" s="615"/>
      <x:c r="AM22" s="615"/>
      <x:c r="AN22" s="615"/>
      <x:c r="AO22" s="615"/>
      <x:c r="AP22" s="615"/>
      <x:c r="AQ22" s="615"/>
      <x:c r="AR22" s="615"/>
      <x:c r="AS22" s="615"/>
      <x:c r="AT22" s="615"/>
      <x:c r="AU22" s="615"/>
      <x:c r="AV22" s="615"/>
      <x:c r="AW22" s="615"/>
      <x:c r="AX22" s="615"/>
      <x:c r="AY22" s="615"/>
      <x:c r="AZ22" s="615"/>
      <x:c r="BA22" s="615"/>
      <x:c r="BB22" s="615"/>
      <x:c r="BC22" s="615"/>
      <x:c r="BD22" s="615"/>
      <x:c r="BE22" s="615"/>
      <x:c r="BF22" s="615"/>
      <x:c r="BG22" s="615"/>
      <x:c r="BH22" s="615"/>
      <x:c r="BI22" s="615"/>
      <x:c r="BJ22" s="615"/>
      <x:c r="BK22" s="615"/>
      <x:c r="BL22" s="615"/>
      <x:c r="BM22" s="615"/>
      <x:c r="BN22" s="615"/>
      <x:c r="BO22" s="615"/>
      <x:c r="BP22" s="615"/>
      <x:c r="BQ22" s="615"/>
      <x:c r="BR22" s="615"/>
      <x:c r="BS22" s="615"/>
      <x:c r="BT22" s="615"/>
      <x:c r="BU22" s="615"/>
      <x:c r="BV22" s="615"/>
      <x:c r="BW22" s="615"/>
      <x:c r="BX22" s="615"/>
      <x:c r="BY22" s="615"/>
      <x:c r="BZ22" s="615"/>
      <x:c r="CA22" s="615"/>
      <x:c r="CB22" s="615"/>
      <x:c r="CC22" s="615"/>
      <x:c r="CD22" s="615"/>
      <x:c r="CE22" s="615"/>
      <x:c r="CF22" s="615"/>
      <x:c r="CG22" s="615"/>
      <x:c r="CH22" s="615"/>
      <x:c r="CI22" s="615"/>
      <x:c r="CJ22" s="615"/>
      <x:c r="CK22" s="615"/>
      <x:c r="CL22" s="615"/>
      <x:c r="CM22" s="615"/>
      <x:c r="CN22" s="615"/>
      <x:c r="CO22" s="615"/>
      <x:c r="CP22" s="615"/>
      <x:c r="CQ22" s="615"/>
      <x:c r="CR22" s="615"/>
      <x:c r="CS22" s="615"/>
      <x:c r="CT22" s="615"/>
      <x:c r="CU22" s="615"/>
      <x:c r="CV22" s="615"/>
      <x:c r="CW22" s="615"/>
      <x:c r="CX22" s="615"/>
      <x:c r="CY22" s="615"/>
      <x:c r="CZ22" s="615"/>
      <x:c r="DA22" s="615"/>
      <x:c r="DB22" s="615"/>
      <x:c r="DC22" s="615"/>
      <x:c r="DD22" s="615"/>
      <x:c r="DE22" s="615"/>
      <x:c r="DF22" s="615"/>
      <x:c r="DG22" s="615"/>
      <x:c r="DH22" s="615"/>
      <x:c r="DI22" s="615"/>
      <x:c r="DJ22" s="615"/>
      <x:c r="DK22" s="615"/>
      <x:c r="DL22" s="615"/>
      <x:c r="DM22" s="615"/>
      <x:c r="DN22" s="615"/>
      <x:c r="DO22" s="615"/>
      <x:c r="DP22" s="615"/>
      <x:c r="DQ22" s="615"/>
      <x:c r="DR22" s="615"/>
      <x:c r="DS22" s="615"/>
      <x:c r="DT22" s="615"/>
      <x:c r="DU22" s="615"/>
      <x:c r="DV22" s="615"/>
      <x:c r="DW22" s="615"/>
      <x:c r="DX22" s="615"/>
      <x:c r="DY22" s="615"/>
      <x:c r="DZ22" s="615"/>
      <x:c r="EA22" s="615"/>
      <x:c r="EB22" s="615"/>
      <x:c r="EC22" s="615"/>
      <x:c r="ED22" s="615"/>
      <x:c r="EE22" s="615"/>
      <x:c r="EF22" s="615"/>
      <x:c r="EG22" s="615"/>
      <x:c r="EH22" s="615"/>
      <x:c r="EI22" s="615"/>
      <x:c r="EJ22" s="615"/>
      <x:c r="EK22" s="615"/>
      <x:c r="EL22" s="615"/>
      <x:c r="EM22" s="615"/>
      <x:c r="EN22" s="615"/>
      <x:c r="EO22" s="615"/>
      <x:c r="EP22" s="615"/>
      <x:c r="EQ22" s="615"/>
      <x:c r="ER22" s="615"/>
      <x:c r="ES22" s="615"/>
      <x:c r="ET22" s="615"/>
      <x:c r="EU22" s="615"/>
      <x:c r="EV22" s="615"/>
      <x:c r="EW22" s="615"/>
      <x:c r="EX22" s="615"/>
      <x:c r="EY22" s="615"/>
      <x:c r="EZ22" s="615"/>
      <x:c r="FA22" s="615"/>
      <x:c r="FB22" s="615"/>
      <x:c r="FC22" s="615"/>
      <x:c r="FD22" s="615"/>
      <x:c r="FE22" s="615"/>
      <x:c r="FF22" s="615"/>
      <x:c r="FG22" s="615"/>
      <x:c r="FH22" s="615"/>
      <x:c r="FI22" s="615"/>
      <x:c r="FJ22" s="615"/>
      <x:c r="FK22" s="615"/>
      <x:c r="FL22" s="615"/>
      <x:c r="FM22" s="615"/>
      <x:c r="FN22" s="615"/>
      <x:c r="FO22" s="615"/>
      <x:c r="FP22" s="615"/>
      <x:c r="FQ22" s="615"/>
      <x:c r="FR22" s="615"/>
      <x:c r="FS22" s="615"/>
      <x:c r="FT22" s="615"/>
      <x:c r="FU22" s="615"/>
      <x:c r="FV22" s="615"/>
      <x:c r="FW22" s="615"/>
      <x:c r="FX22" s="615"/>
      <x:c r="FY22" s="615"/>
      <x:c r="FZ22" s="615"/>
      <x:c r="GA22" s="615"/>
      <x:c r="GB22" s="615"/>
      <x:c r="GC22" s="615"/>
      <x:c r="GD22" s="615"/>
      <x:c r="GE22" s="615"/>
      <x:c r="GF22" s="615"/>
      <x:c r="GG22" s="615"/>
      <x:c r="GH22" s="615"/>
      <x:c r="GI22" s="615"/>
      <x:c r="GJ22" s="615"/>
      <x:c r="GK22" s="615"/>
      <x:c r="GL22" s="615"/>
      <x:c r="GM22" s="615"/>
      <x:c r="GN22" s="615"/>
      <x:c r="GO22" s="615"/>
      <x:c r="GP22" s="615"/>
      <x:c r="GQ22" s="615"/>
      <x:c r="GR22" s="615"/>
      <x:c r="GS22" s="615"/>
      <x:c r="GT22" s="615"/>
      <x:c r="GU22" s="615"/>
      <x:c r="GV22" s="615"/>
      <x:c r="GW22" s="615"/>
      <x:c r="GX22" s="615"/>
      <x:c r="GY22" s="615"/>
      <x:c r="GZ22" s="615"/>
      <x:c r="HA22" s="615"/>
      <x:c r="HB22" s="615"/>
      <x:c r="HC22" s="615"/>
      <x:c r="HD22" s="615"/>
      <x:c r="HE22" s="615"/>
      <x:c r="HF22" s="615"/>
      <x:c r="HG22" s="615"/>
      <x:c r="HH22" s="615"/>
      <x:c r="HI22" s="615"/>
      <x:c r="HJ22" s="615"/>
      <x:c r="HK22" s="615"/>
      <x:c r="HL22" s="615"/>
      <x:c r="HM22" s="615"/>
      <x:c r="HN22" s="615"/>
      <x:c r="HO22" s="615"/>
      <x:c r="HP22" s="615"/>
      <x:c r="HQ22" s="615"/>
      <x:c r="HR22" s="615"/>
      <x:c r="HS22" s="615"/>
      <x:c r="HT22" s="615"/>
      <x:c r="HU22" s="615"/>
      <x:c r="HV22" s="615"/>
      <x:c r="HW22" s="615"/>
      <x:c r="HX22" s="615"/>
      <x:c r="HY22" s="615"/>
      <x:c r="HZ22" s="615"/>
      <x:c r="IA22" s="615"/>
      <x:c r="IB22" s="615"/>
      <x:c r="IC22" s="615"/>
      <x:c r="ID22" s="615"/>
      <x:c r="IE22" s="615"/>
      <x:c r="IF22" s="615"/>
      <x:c r="IG22" s="615"/>
      <x:c r="IH22" s="615"/>
      <x:c r="II22" s="615"/>
      <x:c r="IJ22" s="615"/>
      <x:c r="IK22" s="615"/>
      <x:c r="IL22" s="615"/>
      <x:c r="IM22" s="615"/>
      <x:c r="IN22" s="615"/>
      <x:c r="IO22" s="615"/>
      <x:c r="IP22" s="615"/>
      <x:c r="IQ22" s="615"/>
      <x:c r="IR22" s="615"/>
      <x:c r="IS22" s="615"/>
      <x:c r="IT22" s="615"/>
      <x:c r="IU22" s="615"/>
      <x:c r="IV22" s="615"/>
    </x:row>
    <x:row r="23" spans="1:256" s="613" customFormat="1" customHeight="1">
      <x:c r="A23" s="2688"/>
      <x:c r="B23" s="194" t="s">
        <x:v>4977</x:v>
      </x:c>
      <x:c r="C23" s="265" t="s">
        <x:v>4385</x:v>
      </x:c>
      <x:c r="D23" s="236" t="s">
        <x:v>9434</x:v>
      </x:c>
      <x:c r="E23" s="295" t="s">
        <x:v>8135</x:v>
      </x:c>
      <x:c r="F23" s="597" t="s">
        <x:v>8972</x:v>
      </x:c>
      <x:c r="G23" s="1056"/>
      <x:c r="H23" s="1056">
        <x:v>7430</x:v>
      </x:c>
      <x:c r="I23" s="1056">
        <x:f t="shared" si="2"/>
        <x:v>7430</x:v>
      </x:c>
      <x:c r="J23" s="596" t="s">
        <x:v>9000</x:v>
      </x:c>
      <x:c r="K23" s="632" t="s">
        <x:v>9180</x:v>
      </x:c>
      <x:c r="L23" s="268" t="s">
        <x:v>9595</x:v>
      </x:c>
      <x:c r="M23" s="615"/>
      <x:c r="N23" s="615"/>
      <x:c r="O23" s="615"/>
      <x:c r="P23" s="615"/>
      <x:c r="Q23" s="615"/>
      <x:c r="R23" s="615"/>
      <x:c r="S23" s="615"/>
      <x:c r="T23" s="615"/>
      <x:c r="U23" s="615"/>
      <x:c r="V23" s="615"/>
      <x:c r="W23" s="615"/>
      <x:c r="X23" s="615"/>
      <x:c r="Y23" s="615"/>
      <x:c r="Z23" s="615"/>
      <x:c r="AA23" s="615"/>
      <x:c r="AB23" s="615"/>
      <x:c r="AC23" s="615"/>
      <x:c r="AD23" s="615"/>
      <x:c r="AE23" s="615"/>
      <x:c r="AF23" s="615"/>
      <x:c r="AG23" s="615"/>
      <x:c r="AH23" s="615"/>
      <x:c r="AI23" s="615"/>
      <x:c r="AJ23" s="615"/>
      <x:c r="AK23" s="615"/>
      <x:c r="AL23" s="615"/>
      <x:c r="AM23" s="615"/>
      <x:c r="AN23" s="615"/>
      <x:c r="AO23" s="615"/>
      <x:c r="AP23" s="615"/>
      <x:c r="AQ23" s="615"/>
      <x:c r="AR23" s="615"/>
      <x:c r="AS23" s="615"/>
      <x:c r="AT23" s="615"/>
      <x:c r="AU23" s="615"/>
      <x:c r="AV23" s="615"/>
      <x:c r="AW23" s="615"/>
      <x:c r="AX23" s="615"/>
      <x:c r="AY23" s="615"/>
      <x:c r="AZ23" s="615"/>
      <x:c r="BA23" s="615"/>
      <x:c r="BB23" s="615"/>
      <x:c r="BC23" s="615"/>
      <x:c r="BD23" s="615"/>
      <x:c r="BE23" s="615"/>
      <x:c r="BF23" s="615"/>
      <x:c r="BG23" s="615"/>
      <x:c r="BH23" s="615"/>
      <x:c r="BI23" s="615"/>
      <x:c r="BJ23" s="615"/>
      <x:c r="BK23" s="615"/>
      <x:c r="BL23" s="615"/>
      <x:c r="BM23" s="615"/>
      <x:c r="BN23" s="615"/>
      <x:c r="BO23" s="615"/>
      <x:c r="BP23" s="615"/>
      <x:c r="BQ23" s="615"/>
      <x:c r="BR23" s="615"/>
      <x:c r="BS23" s="615"/>
      <x:c r="BT23" s="615"/>
      <x:c r="BU23" s="615"/>
      <x:c r="BV23" s="615"/>
      <x:c r="BW23" s="615"/>
      <x:c r="BX23" s="615"/>
      <x:c r="BY23" s="615"/>
      <x:c r="BZ23" s="615"/>
      <x:c r="CA23" s="615"/>
      <x:c r="CB23" s="615"/>
      <x:c r="CC23" s="615"/>
      <x:c r="CD23" s="615"/>
      <x:c r="CE23" s="615"/>
      <x:c r="CF23" s="615"/>
      <x:c r="CG23" s="615"/>
      <x:c r="CH23" s="615"/>
      <x:c r="CI23" s="615"/>
      <x:c r="CJ23" s="615"/>
      <x:c r="CK23" s="615"/>
      <x:c r="CL23" s="615"/>
      <x:c r="CM23" s="615"/>
      <x:c r="CN23" s="615"/>
      <x:c r="CO23" s="615"/>
      <x:c r="CP23" s="615"/>
      <x:c r="CQ23" s="615"/>
      <x:c r="CR23" s="615"/>
      <x:c r="CS23" s="615"/>
      <x:c r="CT23" s="615"/>
      <x:c r="CU23" s="615"/>
      <x:c r="CV23" s="615"/>
      <x:c r="CW23" s="615"/>
      <x:c r="CX23" s="615"/>
      <x:c r="CY23" s="615"/>
      <x:c r="CZ23" s="615"/>
      <x:c r="DA23" s="615"/>
      <x:c r="DB23" s="615"/>
      <x:c r="DC23" s="615"/>
      <x:c r="DD23" s="615"/>
      <x:c r="DE23" s="615"/>
      <x:c r="DF23" s="615"/>
      <x:c r="DG23" s="615"/>
      <x:c r="DH23" s="615"/>
      <x:c r="DI23" s="615"/>
      <x:c r="DJ23" s="615"/>
      <x:c r="DK23" s="615"/>
      <x:c r="DL23" s="615"/>
      <x:c r="DM23" s="615"/>
      <x:c r="DN23" s="615"/>
      <x:c r="DO23" s="615"/>
      <x:c r="DP23" s="615"/>
      <x:c r="DQ23" s="615"/>
      <x:c r="DR23" s="615"/>
      <x:c r="DS23" s="615"/>
      <x:c r="DT23" s="615"/>
      <x:c r="DU23" s="615"/>
      <x:c r="DV23" s="615"/>
      <x:c r="DW23" s="615"/>
      <x:c r="DX23" s="615"/>
      <x:c r="DY23" s="615"/>
      <x:c r="DZ23" s="615"/>
      <x:c r="EA23" s="615"/>
      <x:c r="EB23" s="615"/>
      <x:c r="EC23" s="615"/>
      <x:c r="ED23" s="615"/>
      <x:c r="EE23" s="615"/>
      <x:c r="EF23" s="615"/>
      <x:c r="EG23" s="615"/>
      <x:c r="EH23" s="615"/>
      <x:c r="EI23" s="615"/>
      <x:c r="EJ23" s="615"/>
      <x:c r="EK23" s="615"/>
      <x:c r="EL23" s="615"/>
      <x:c r="EM23" s="615"/>
      <x:c r="EN23" s="615"/>
      <x:c r="EO23" s="615"/>
      <x:c r="EP23" s="615"/>
      <x:c r="EQ23" s="615"/>
      <x:c r="ER23" s="615"/>
      <x:c r="ES23" s="615"/>
      <x:c r="ET23" s="615"/>
      <x:c r="EU23" s="615"/>
      <x:c r="EV23" s="615"/>
      <x:c r="EW23" s="615"/>
      <x:c r="EX23" s="615"/>
      <x:c r="EY23" s="615"/>
      <x:c r="EZ23" s="615"/>
      <x:c r="FA23" s="615"/>
      <x:c r="FB23" s="615"/>
      <x:c r="FC23" s="615"/>
      <x:c r="FD23" s="615"/>
      <x:c r="FE23" s="615"/>
      <x:c r="FF23" s="615"/>
      <x:c r="FG23" s="615"/>
      <x:c r="FH23" s="615"/>
      <x:c r="FI23" s="615"/>
      <x:c r="FJ23" s="615"/>
      <x:c r="FK23" s="615"/>
      <x:c r="FL23" s="615"/>
      <x:c r="FM23" s="615"/>
      <x:c r="FN23" s="615"/>
      <x:c r="FO23" s="615"/>
      <x:c r="FP23" s="615"/>
      <x:c r="FQ23" s="615"/>
      <x:c r="FR23" s="615"/>
      <x:c r="FS23" s="615"/>
      <x:c r="FT23" s="615"/>
      <x:c r="FU23" s="615"/>
      <x:c r="FV23" s="615"/>
      <x:c r="FW23" s="615"/>
      <x:c r="FX23" s="615"/>
      <x:c r="FY23" s="615"/>
      <x:c r="FZ23" s="615"/>
      <x:c r="GA23" s="615"/>
      <x:c r="GB23" s="615"/>
      <x:c r="GC23" s="615"/>
      <x:c r="GD23" s="615"/>
      <x:c r="GE23" s="615"/>
      <x:c r="GF23" s="615"/>
      <x:c r="GG23" s="615"/>
      <x:c r="GH23" s="615"/>
      <x:c r="GI23" s="615"/>
      <x:c r="GJ23" s="615"/>
      <x:c r="GK23" s="615"/>
      <x:c r="GL23" s="615"/>
      <x:c r="GM23" s="615"/>
      <x:c r="GN23" s="615"/>
      <x:c r="GO23" s="615"/>
      <x:c r="GP23" s="615"/>
      <x:c r="GQ23" s="615"/>
      <x:c r="GR23" s="615"/>
      <x:c r="GS23" s="615"/>
      <x:c r="GT23" s="615"/>
      <x:c r="GU23" s="615"/>
      <x:c r="GV23" s="615"/>
      <x:c r="GW23" s="615"/>
      <x:c r="GX23" s="615"/>
      <x:c r="GY23" s="615"/>
      <x:c r="GZ23" s="615"/>
      <x:c r="HA23" s="615"/>
      <x:c r="HB23" s="615"/>
      <x:c r="HC23" s="615"/>
      <x:c r="HD23" s="615"/>
      <x:c r="HE23" s="615"/>
      <x:c r="HF23" s="615"/>
      <x:c r="HG23" s="615"/>
      <x:c r="HH23" s="615"/>
      <x:c r="HI23" s="615"/>
      <x:c r="HJ23" s="615"/>
      <x:c r="HK23" s="615"/>
      <x:c r="HL23" s="615"/>
      <x:c r="HM23" s="615"/>
      <x:c r="HN23" s="615"/>
      <x:c r="HO23" s="615"/>
      <x:c r="HP23" s="615"/>
      <x:c r="HQ23" s="615"/>
      <x:c r="HR23" s="615"/>
      <x:c r="HS23" s="615"/>
      <x:c r="HT23" s="615"/>
      <x:c r="HU23" s="615"/>
      <x:c r="HV23" s="615"/>
      <x:c r="HW23" s="615"/>
      <x:c r="HX23" s="615"/>
      <x:c r="HY23" s="615"/>
      <x:c r="HZ23" s="615"/>
      <x:c r="IA23" s="615"/>
      <x:c r="IB23" s="615"/>
      <x:c r="IC23" s="615"/>
      <x:c r="ID23" s="615"/>
      <x:c r="IE23" s="615"/>
      <x:c r="IF23" s="615"/>
      <x:c r="IG23" s="615"/>
      <x:c r="IH23" s="615"/>
      <x:c r="II23" s="615"/>
      <x:c r="IJ23" s="615"/>
      <x:c r="IK23" s="615"/>
      <x:c r="IL23" s="615"/>
      <x:c r="IM23" s="615"/>
      <x:c r="IN23" s="615"/>
      <x:c r="IO23" s="615"/>
      <x:c r="IP23" s="615"/>
      <x:c r="IQ23" s="615"/>
      <x:c r="IR23" s="615"/>
      <x:c r="IS23" s="615"/>
      <x:c r="IT23" s="615"/>
      <x:c r="IU23" s="615"/>
      <x:c r="IV23" s="615"/>
    </x:row>
    <x:row r="24" spans="1:256" s="613" customFormat="1" customHeight="1">
      <x:c r="A24" s="2688"/>
      <x:c r="B24" s="194" t="s">
        <x:v>4977</x:v>
      </x:c>
      <x:c r="C24" s="265" t="s">
        <x:v>3161</x:v>
      </x:c>
      <x:c r="D24" s="196" t="s">
        <x:v>2614</x:v>
      </x:c>
      <x:c r="E24" s="295" t="s">
        <x:v>8575</x:v>
      </x:c>
      <x:c r="F24" s="597" t="s">
        <x:v>4278</x:v>
      </x:c>
      <x:c r="G24" s="1056"/>
      <x:c r="H24" s="1056">
        <x:v>3733</x:v>
      </x:c>
      <x:c r="I24" s="1056">
        <x:f t="shared" si="2"/>
        <x:v>3733</x:v>
      </x:c>
      <x:c r="J24" s="596" t="s">
        <x:v>3965</x:v>
      </x:c>
      <x:c r="K24" s="632" t="s">
        <x:v>8225</x:v>
      </x:c>
      <x:c r="L24" s="268" t="s">
        <x:v>9554</x:v>
      </x:c>
      <x:c r="M24" s="615"/>
      <x:c r="N24" s="615"/>
      <x:c r="O24" s="615"/>
      <x:c r="P24" s="615"/>
      <x:c r="Q24" s="615"/>
      <x:c r="R24" s="615"/>
      <x:c r="S24" s="615"/>
      <x:c r="T24" s="615"/>
      <x:c r="U24" s="615"/>
      <x:c r="V24" s="615"/>
      <x:c r="W24" s="615"/>
      <x:c r="X24" s="615"/>
      <x:c r="Y24" s="615"/>
      <x:c r="Z24" s="615"/>
      <x:c r="AA24" s="615"/>
      <x:c r="AB24" s="615"/>
      <x:c r="AC24" s="615"/>
      <x:c r="AD24" s="615"/>
      <x:c r="AE24" s="615"/>
      <x:c r="AF24" s="615"/>
      <x:c r="AG24" s="615"/>
      <x:c r="AH24" s="615"/>
      <x:c r="AI24" s="615"/>
      <x:c r="AJ24" s="615"/>
      <x:c r="AK24" s="615"/>
      <x:c r="AL24" s="615"/>
      <x:c r="AM24" s="615"/>
      <x:c r="AN24" s="615"/>
      <x:c r="AO24" s="615"/>
      <x:c r="AP24" s="615"/>
      <x:c r="AQ24" s="615"/>
      <x:c r="AR24" s="615"/>
      <x:c r="AS24" s="615"/>
      <x:c r="AT24" s="615"/>
      <x:c r="AU24" s="615"/>
      <x:c r="AV24" s="615"/>
      <x:c r="AW24" s="615"/>
      <x:c r="AX24" s="615"/>
      <x:c r="AY24" s="615"/>
      <x:c r="AZ24" s="615"/>
      <x:c r="BA24" s="615"/>
      <x:c r="BB24" s="615"/>
      <x:c r="BC24" s="615"/>
      <x:c r="BD24" s="615"/>
      <x:c r="BE24" s="615"/>
      <x:c r="BF24" s="615"/>
      <x:c r="BG24" s="615"/>
      <x:c r="BH24" s="615"/>
      <x:c r="BI24" s="615"/>
      <x:c r="BJ24" s="615"/>
      <x:c r="BK24" s="615"/>
      <x:c r="BL24" s="615"/>
      <x:c r="BM24" s="615"/>
      <x:c r="BN24" s="615"/>
      <x:c r="BO24" s="615"/>
      <x:c r="BP24" s="615"/>
      <x:c r="BQ24" s="615"/>
      <x:c r="BR24" s="615"/>
      <x:c r="BS24" s="615"/>
      <x:c r="BT24" s="615"/>
      <x:c r="BU24" s="615"/>
      <x:c r="BV24" s="615"/>
      <x:c r="BW24" s="615"/>
      <x:c r="BX24" s="615"/>
      <x:c r="BY24" s="615"/>
      <x:c r="BZ24" s="615"/>
      <x:c r="CA24" s="615"/>
      <x:c r="CB24" s="615"/>
      <x:c r="CC24" s="615"/>
      <x:c r="CD24" s="615"/>
      <x:c r="CE24" s="615"/>
      <x:c r="CF24" s="615"/>
      <x:c r="CG24" s="615"/>
      <x:c r="CH24" s="615"/>
      <x:c r="CI24" s="615"/>
      <x:c r="CJ24" s="615"/>
      <x:c r="CK24" s="615"/>
      <x:c r="CL24" s="615"/>
      <x:c r="CM24" s="615"/>
      <x:c r="CN24" s="615"/>
      <x:c r="CO24" s="615"/>
      <x:c r="CP24" s="615"/>
      <x:c r="CQ24" s="615"/>
      <x:c r="CR24" s="615"/>
      <x:c r="CS24" s="615"/>
      <x:c r="CT24" s="615"/>
      <x:c r="CU24" s="615"/>
      <x:c r="CV24" s="615"/>
      <x:c r="CW24" s="615"/>
      <x:c r="CX24" s="615"/>
      <x:c r="CY24" s="615"/>
      <x:c r="CZ24" s="615"/>
      <x:c r="DA24" s="615"/>
      <x:c r="DB24" s="615"/>
      <x:c r="DC24" s="615"/>
      <x:c r="DD24" s="615"/>
      <x:c r="DE24" s="615"/>
      <x:c r="DF24" s="615"/>
      <x:c r="DG24" s="615"/>
      <x:c r="DH24" s="615"/>
      <x:c r="DI24" s="615"/>
      <x:c r="DJ24" s="615"/>
      <x:c r="DK24" s="615"/>
      <x:c r="DL24" s="615"/>
      <x:c r="DM24" s="615"/>
      <x:c r="DN24" s="615"/>
      <x:c r="DO24" s="615"/>
      <x:c r="DP24" s="615"/>
      <x:c r="DQ24" s="615"/>
      <x:c r="DR24" s="615"/>
      <x:c r="DS24" s="615"/>
      <x:c r="DT24" s="615"/>
      <x:c r="DU24" s="615"/>
      <x:c r="DV24" s="615"/>
      <x:c r="DW24" s="615"/>
      <x:c r="DX24" s="615"/>
      <x:c r="DY24" s="615"/>
      <x:c r="DZ24" s="615"/>
      <x:c r="EA24" s="615"/>
      <x:c r="EB24" s="615"/>
      <x:c r="EC24" s="615"/>
      <x:c r="ED24" s="615"/>
      <x:c r="EE24" s="615"/>
      <x:c r="EF24" s="615"/>
      <x:c r="EG24" s="615"/>
      <x:c r="EH24" s="615"/>
      <x:c r="EI24" s="615"/>
      <x:c r="EJ24" s="615"/>
      <x:c r="EK24" s="615"/>
      <x:c r="EL24" s="615"/>
      <x:c r="EM24" s="615"/>
      <x:c r="EN24" s="615"/>
      <x:c r="EO24" s="615"/>
      <x:c r="EP24" s="615"/>
      <x:c r="EQ24" s="615"/>
      <x:c r="ER24" s="615"/>
      <x:c r="ES24" s="615"/>
      <x:c r="ET24" s="615"/>
      <x:c r="EU24" s="615"/>
      <x:c r="EV24" s="615"/>
      <x:c r="EW24" s="615"/>
      <x:c r="EX24" s="615"/>
      <x:c r="EY24" s="615"/>
      <x:c r="EZ24" s="615"/>
      <x:c r="FA24" s="615"/>
      <x:c r="FB24" s="615"/>
      <x:c r="FC24" s="615"/>
      <x:c r="FD24" s="615"/>
      <x:c r="FE24" s="615"/>
      <x:c r="FF24" s="615"/>
      <x:c r="FG24" s="615"/>
      <x:c r="FH24" s="615"/>
      <x:c r="FI24" s="615"/>
      <x:c r="FJ24" s="615"/>
      <x:c r="FK24" s="615"/>
      <x:c r="FL24" s="615"/>
      <x:c r="FM24" s="615"/>
      <x:c r="FN24" s="615"/>
      <x:c r="FO24" s="615"/>
      <x:c r="FP24" s="615"/>
      <x:c r="FQ24" s="615"/>
      <x:c r="FR24" s="615"/>
      <x:c r="FS24" s="615"/>
      <x:c r="FT24" s="615"/>
      <x:c r="FU24" s="615"/>
      <x:c r="FV24" s="615"/>
      <x:c r="FW24" s="615"/>
      <x:c r="FX24" s="615"/>
      <x:c r="FY24" s="615"/>
      <x:c r="FZ24" s="615"/>
      <x:c r="GA24" s="615"/>
      <x:c r="GB24" s="615"/>
      <x:c r="GC24" s="615"/>
      <x:c r="GD24" s="615"/>
      <x:c r="GE24" s="615"/>
      <x:c r="GF24" s="615"/>
      <x:c r="GG24" s="615"/>
      <x:c r="GH24" s="615"/>
      <x:c r="GI24" s="615"/>
      <x:c r="GJ24" s="615"/>
      <x:c r="GK24" s="615"/>
      <x:c r="GL24" s="615"/>
      <x:c r="GM24" s="615"/>
      <x:c r="GN24" s="615"/>
      <x:c r="GO24" s="615"/>
      <x:c r="GP24" s="615"/>
      <x:c r="GQ24" s="615"/>
      <x:c r="GR24" s="615"/>
      <x:c r="GS24" s="615"/>
      <x:c r="GT24" s="615"/>
      <x:c r="GU24" s="615"/>
      <x:c r="GV24" s="615"/>
      <x:c r="GW24" s="615"/>
      <x:c r="GX24" s="615"/>
      <x:c r="GY24" s="615"/>
      <x:c r="GZ24" s="615"/>
      <x:c r="HA24" s="615"/>
      <x:c r="HB24" s="615"/>
      <x:c r="HC24" s="615"/>
      <x:c r="HD24" s="615"/>
      <x:c r="HE24" s="615"/>
      <x:c r="HF24" s="615"/>
      <x:c r="HG24" s="615"/>
      <x:c r="HH24" s="615"/>
      <x:c r="HI24" s="615"/>
      <x:c r="HJ24" s="615"/>
      <x:c r="HK24" s="615"/>
      <x:c r="HL24" s="615"/>
      <x:c r="HM24" s="615"/>
      <x:c r="HN24" s="615"/>
      <x:c r="HO24" s="615"/>
      <x:c r="HP24" s="615"/>
      <x:c r="HQ24" s="615"/>
      <x:c r="HR24" s="615"/>
      <x:c r="HS24" s="615"/>
      <x:c r="HT24" s="615"/>
      <x:c r="HU24" s="615"/>
      <x:c r="HV24" s="615"/>
      <x:c r="HW24" s="615"/>
      <x:c r="HX24" s="615"/>
      <x:c r="HY24" s="615"/>
      <x:c r="HZ24" s="615"/>
      <x:c r="IA24" s="615"/>
      <x:c r="IB24" s="615"/>
      <x:c r="IC24" s="615"/>
      <x:c r="ID24" s="615"/>
      <x:c r="IE24" s="615"/>
      <x:c r="IF24" s="615"/>
      <x:c r="IG24" s="615"/>
      <x:c r="IH24" s="615"/>
      <x:c r="II24" s="615"/>
      <x:c r="IJ24" s="615"/>
      <x:c r="IK24" s="615"/>
      <x:c r="IL24" s="615"/>
      <x:c r="IM24" s="615"/>
      <x:c r="IN24" s="615"/>
      <x:c r="IO24" s="615"/>
      <x:c r="IP24" s="615"/>
      <x:c r="IQ24" s="615"/>
      <x:c r="IR24" s="615"/>
      <x:c r="IS24" s="615"/>
      <x:c r="IT24" s="615"/>
      <x:c r="IU24" s="615"/>
      <x:c r="IV24" s="615"/>
    </x:row>
    <x:row r="25" spans="1:256" s="613" customFormat="1" customHeight="1">
      <x:c r="A25" s="2688"/>
      <x:c r="B25" s="194" t="s">
        <x:v>5416</x:v>
      </x:c>
      <x:c r="C25" s="265" t="s">
        <x:v>3161</x:v>
      </x:c>
      <x:c r="D25" s="196" t="s">
        <x:v>2614</x:v>
      </x:c>
      <x:c r="E25" s="295" t="s">
        <x:v>9010</x:v>
      </x:c>
      <x:c r="F25" s="597" t="s">
        <x:v>4278</x:v>
      </x:c>
      <x:c r="G25" s="1056"/>
      <x:c r="H25" s="1056">
        <x:v>3475</x:v>
      </x:c>
      <x:c r="I25" s="1056">
        <x:f t="shared" si="2"/>
        <x:v>3475</x:v>
      </x:c>
      <x:c r="J25" s="596" t="s">
        <x:v>3965</x:v>
      </x:c>
      <x:c r="K25" s="632" t="s">
        <x:v>8225</x:v>
      </x:c>
      <x:c r="L25" s="268" t="s">
        <x:v>9554</x:v>
      </x:c>
      <x:c r="M25" s="615"/>
      <x:c r="N25" s="615"/>
      <x:c r="O25" s="615"/>
      <x:c r="P25" s="615"/>
      <x:c r="Q25" s="615"/>
      <x:c r="R25" s="615"/>
      <x:c r="S25" s="615"/>
      <x:c r="T25" s="615"/>
      <x:c r="U25" s="615"/>
      <x:c r="V25" s="615"/>
      <x:c r="W25" s="615"/>
      <x:c r="X25" s="615"/>
      <x:c r="Y25" s="615"/>
      <x:c r="Z25" s="615"/>
      <x:c r="AA25" s="615"/>
      <x:c r="AB25" s="615"/>
      <x:c r="AC25" s="615"/>
      <x:c r="AD25" s="615"/>
      <x:c r="AE25" s="615"/>
      <x:c r="AF25" s="615"/>
      <x:c r="AG25" s="615"/>
      <x:c r="AH25" s="615"/>
      <x:c r="AI25" s="615"/>
      <x:c r="AJ25" s="615"/>
      <x:c r="AK25" s="615"/>
      <x:c r="AL25" s="615"/>
      <x:c r="AM25" s="615"/>
      <x:c r="AN25" s="615"/>
      <x:c r="AO25" s="615"/>
      <x:c r="AP25" s="615"/>
      <x:c r="AQ25" s="615"/>
      <x:c r="AR25" s="615"/>
      <x:c r="AS25" s="615"/>
      <x:c r="AT25" s="615"/>
      <x:c r="AU25" s="615"/>
      <x:c r="AV25" s="615"/>
      <x:c r="AW25" s="615"/>
      <x:c r="AX25" s="615"/>
      <x:c r="AY25" s="615"/>
      <x:c r="AZ25" s="615"/>
      <x:c r="BA25" s="615"/>
      <x:c r="BB25" s="615"/>
      <x:c r="BC25" s="615"/>
      <x:c r="BD25" s="615"/>
      <x:c r="BE25" s="615"/>
      <x:c r="BF25" s="615"/>
      <x:c r="BG25" s="615"/>
      <x:c r="BH25" s="615"/>
      <x:c r="BI25" s="615"/>
      <x:c r="BJ25" s="615"/>
      <x:c r="BK25" s="615"/>
      <x:c r="BL25" s="615"/>
      <x:c r="BM25" s="615"/>
      <x:c r="BN25" s="615"/>
      <x:c r="BO25" s="615"/>
      <x:c r="BP25" s="615"/>
      <x:c r="BQ25" s="615"/>
      <x:c r="BR25" s="615"/>
      <x:c r="BS25" s="615"/>
      <x:c r="BT25" s="615"/>
      <x:c r="BU25" s="615"/>
      <x:c r="BV25" s="615"/>
      <x:c r="BW25" s="615"/>
      <x:c r="BX25" s="615"/>
      <x:c r="BY25" s="615"/>
      <x:c r="BZ25" s="615"/>
      <x:c r="CA25" s="615"/>
      <x:c r="CB25" s="615"/>
      <x:c r="CC25" s="615"/>
      <x:c r="CD25" s="615"/>
      <x:c r="CE25" s="615"/>
      <x:c r="CF25" s="615"/>
      <x:c r="CG25" s="615"/>
      <x:c r="CH25" s="615"/>
      <x:c r="CI25" s="615"/>
      <x:c r="CJ25" s="615"/>
      <x:c r="CK25" s="615"/>
      <x:c r="CL25" s="615"/>
      <x:c r="CM25" s="615"/>
      <x:c r="CN25" s="615"/>
      <x:c r="CO25" s="615"/>
      <x:c r="CP25" s="615"/>
      <x:c r="CQ25" s="615"/>
      <x:c r="CR25" s="615"/>
      <x:c r="CS25" s="615"/>
      <x:c r="CT25" s="615"/>
      <x:c r="CU25" s="615"/>
      <x:c r="CV25" s="615"/>
      <x:c r="CW25" s="615"/>
      <x:c r="CX25" s="615"/>
      <x:c r="CY25" s="615"/>
      <x:c r="CZ25" s="615"/>
      <x:c r="DA25" s="615"/>
      <x:c r="DB25" s="615"/>
      <x:c r="DC25" s="615"/>
      <x:c r="DD25" s="615"/>
      <x:c r="DE25" s="615"/>
      <x:c r="DF25" s="615"/>
      <x:c r="DG25" s="615"/>
      <x:c r="DH25" s="615"/>
      <x:c r="DI25" s="615"/>
      <x:c r="DJ25" s="615"/>
      <x:c r="DK25" s="615"/>
      <x:c r="DL25" s="615"/>
      <x:c r="DM25" s="615"/>
      <x:c r="DN25" s="615"/>
      <x:c r="DO25" s="615"/>
      <x:c r="DP25" s="615"/>
      <x:c r="DQ25" s="615"/>
      <x:c r="DR25" s="615"/>
      <x:c r="DS25" s="615"/>
      <x:c r="DT25" s="615"/>
      <x:c r="DU25" s="615"/>
      <x:c r="DV25" s="615"/>
      <x:c r="DW25" s="615"/>
      <x:c r="DX25" s="615"/>
      <x:c r="DY25" s="615"/>
      <x:c r="DZ25" s="615"/>
      <x:c r="EA25" s="615"/>
      <x:c r="EB25" s="615"/>
      <x:c r="EC25" s="615"/>
      <x:c r="ED25" s="615"/>
      <x:c r="EE25" s="615"/>
      <x:c r="EF25" s="615"/>
      <x:c r="EG25" s="615"/>
      <x:c r="EH25" s="615"/>
      <x:c r="EI25" s="615"/>
      <x:c r="EJ25" s="615"/>
      <x:c r="EK25" s="615"/>
      <x:c r="EL25" s="615"/>
      <x:c r="EM25" s="615"/>
      <x:c r="EN25" s="615"/>
      <x:c r="EO25" s="615"/>
      <x:c r="EP25" s="615"/>
      <x:c r="EQ25" s="615"/>
      <x:c r="ER25" s="615"/>
      <x:c r="ES25" s="615"/>
      <x:c r="ET25" s="615"/>
      <x:c r="EU25" s="615"/>
      <x:c r="EV25" s="615"/>
      <x:c r="EW25" s="615"/>
      <x:c r="EX25" s="615"/>
      <x:c r="EY25" s="615"/>
      <x:c r="EZ25" s="615"/>
      <x:c r="FA25" s="615"/>
      <x:c r="FB25" s="615"/>
      <x:c r="FC25" s="615"/>
      <x:c r="FD25" s="615"/>
      <x:c r="FE25" s="615"/>
      <x:c r="FF25" s="615"/>
      <x:c r="FG25" s="615"/>
      <x:c r="FH25" s="615"/>
      <x:c r="FI25" s="615"/>
      <x:c r="FJ25" s="615"/>
      <x:c r="FK25" s="615"/>
      <x:c r="FL25" s="615"/>
      <x:c r="FM25" s="615"/>
      <x:c r="FN25" s="615"/>
      <x:c r="FO25" s="615"/>
      <x:c r="FP25" s="615"/>
      <x:c r="FQ25" s="615"/>
      <x:c r="FR25" s="615"/>
      <x:c r="FS25" s="615"/>
      <x:c r="FT25" s="615"/>
      <x:c r="FU25" s="615"/>
      <x:c r="FV25" s="615"/>
      <x:c r="FW25" s="615"/>
      <x:c r="FX25" s="615"/>
      <x:c r="FY25" s="615"/>
      <x:c r="FZ25" s="615"/>
      <x:c r="GA25" s="615"/>
      <x:c r="GB25" s="615"/>
      <x:c r="GC25" s="615"/>
      <x:c r="GD25" s="615"/>
      <x:c r="GE25" s="615"/>
      <x:c r="GF25" s="615"/>
      <x:c r="GG25" s="615"/>
      <x:c r="GH25" s="615"/>
      <x:c r="GI25" s="615"/>
      <x:c r="GJ25" s="615"/>
      <x:c r="GK25" s="615"/>
      <x:c r="GL25" s="615"/>
      <x:c r="GM25" s="615"/>
      <x:c r="GN25" s="615"/>
      <x:c r="GO25" s="615"/>
      <x:c r="GP25" s="615"/>
      <x:c r="GQ25" s="615"/>
      <x:c r="GR25" s="615"/>
      <x:c r="GS25" s="615"/>
      <x:c r="GT25" s="615"/>
      <x:c r="GU25" s="615"/>
      <x:c r="GV25" s="615"/>
      <x:c r="GW25" s="615"/>
      <x:c r="GX25" s="615"/>
      <x:c r="GY25" s="615"/>
      <x:c r="GZ25" s="615"/>
      <x:c r="HA25" s="615"/>
      <x:c r="HB25" s="615"/>
      <x:c r="HC25" s="615"/>
      <x:c r="HD25" s="615"/>
      <x:c r="HE25" s="615"/>
      <x:c r="HF25" s="615"/>
      <x:c r="HG25" s="615"/>
      <x:c r="HH25" s="615"/>
      <x:c r="HI25" s="615"/>
      <x:c r="HJ25" s="615"/>
      <x:c r="HK25" s="615"/>
      <x:c r="HL25" s="615"/>
      <x:c r="HM25" s="615"/>
      <x:c r="HN25" s="615"/>
      <x:c r="HO25" s="615"/>
      <x:c r="HP25" s="615"/>
      <x:c r="HQ25" s="615"/>
      <x:c r="HR25" s="615"/>
      <x:c r="HS25" s="615"/>
      <x:c r="HT25" s="615"/>
      <x:c r="HU25" s="615"/>
      <x:c r="HV25" s="615"/>
      <x:c r="HW25" s="615"/>
      <x:c r="HX25" s="615"/>
      <x:c r="HY25" s="615"/>
      <x:c r="HZ25" s="615"/>
      <x:c r="IA25" s="615"/>
      <x:c r="IB25" s="615"/>
      <x:c r="IC25" s="615"/>
      <x:c r="ID25" s="615"/>
      <x:c r="IE25" s="615"/>
      <x:c r="IF25" s="615"/>
      <x:c r="IG25" s="615"/>
      <x:c r="IH25" s="615"/>
      <x:c r="II25" s="615"/>
      <x:c r="IJ25" s="615"/>
      <x:c r="IK25" s="615"/>
      <x:c r="IL25" s="615"/>
      <x:c r="IM25" s="615"/>
      <x:c r="IN25" s="615"/>
      <x:c r="IO25" s="615"/>
      <x:c r="IP25" s="615"/>
      <x:c r="IQ25" s="615"/>
      <x:c r="IR25" s="615"/>
      <x:c r="IS25" s="615"/>
      <x:c r="IT25" s="615"/>
      <x:c r="IU25" s="615"/>
      <x:c r="IV25" s="615"/>
    </x:row>
    <x:row r="26" spans="1:256" s="613" customFormat="1" customHeight="1">
      <x:c r="A26" s="2688" t="s">
        <x:v>4002</x:v>
      </x:c>
      <x:c r="B26" s="269" t="s">
        <x:v>5074</x:v>
      </x:c>
      <x:c r="C26" s="270" t="s">
        <x:v>2397</x:v>
      </x:c>
      <x:c r="D26" s="271" t="s">
        <x:v>2343</x:v>
      </x:c>
      <x:c r="E26" s="606" t="s">
        <x:v>5264</x:v>
      </x:c>
      <x:c r="F26" s="272" t="s">
        <x:v>232</x:v>
      </x:c>
      <x:c r="G26" s="1062">
        <x:v>10259</x:v>
      </x:c>
      <x:c r="H26" s="1062">
        <x:v>0</x:v>
      </x:c>
      <x:c r="I26" s="1062">
        <x:f t="shared" si="2"/>
        <x:v>-10259</x:v>
      </x:c>
      <x:c r="J26" s="275" t="s">
        <x:v>7937</x:v>
      </x:c>
      <x:c r="K26" s="282" t="s">
        <x:v>2433</x:v>
      </x:c>
      <x:c r="L26" s="598" t="s">
        <x:v>634</x:v>
      </x:c>
      <x:c r="M26" s="615"/>
      <x:c r="N26" s="615"/>
      <x:c r="O26" s="615"/>
      <x:c r="P26" s="615"/>
      <x:c r="Q26" s="615"/>
      <x:c r="R26" s="615"/>
      <x:c r="S26" s="615"/>
      <x:c r="T26" s="615"/>
      <x:c r="U26" s="615"/>
      <x:c r="V26" s="615"/>
      <x:c r="W26" s="615"/>
      <x:c r="X26" s="615"/>
      <x:c r="Y26" s="615"/>
      <x:c r="Z26" s="615"/>
      <x:c r="AA26" s="615"/>
      <x:c r="AB26" s="615"/>
      <x:c r="AC26" s="615"/>
      <x:c r="AD26" s="615"/>
      <x:c r="AE26" s="615"/>
      <x:c r="AF26" s="615"/>
      <x:c r="AG26" s="615"/>
      <x:c r="AH26" s="615"/>
      <x:c r="AI26" s="615"/>
      <x:c r="AJ26" s="615"/>
      <x:c r="AK26" s="615"/>
      <x:c r="AL26" s="615"/>
      <x:c r="AM26" s="615"/>
      <x:c r="AN26" s="615"/>
      <x:c r="AO26" s="615"/>
      <x:c r="AP26" s="615"/>
      <x:c r="AQ26" s="615"/>
      <x:c r="AR26" s="615"/>
      <x:c r="AS26" s="615"/>
      <x:c r="AT26" s="615"/>
      <x:c r="AU26" s="615"/>
      <x:c r="AV26" s="615"/>
      <x:c r="AW26" s="615"/>
      <x:c r="AX26" s="615"/>
      <x:c r="AY26" s="615"/>
      <x:c r="AZ26" s="615"/>
      <x:c r="BA26" s="615"/>
      <x:c r="BB26" s="615"/>
      <x:c r="BC26" s="615"/>
      <x:c r="BD26" s="615"/>
      <x:c r="BE26" s="615"/>
      <x:c r="BF26" s="615"/>
      <x:c r="BG26" s="615"/>
      <x:c r="BH26" s="615"/>
      <x:c r="BI26" s="615"/>
      <x:c r="BJ26" s="615"/>
      <x:c r="BK26" s="615"/>
      <x:c r="BL26" s="615"/>
      <x:c r="BM26" s="615"/>
      <x:c r="BN26" s="615"/>
      <x:c r="BO26" s="615"/>
      <x:c r="BP26" s="615"/>
      <x:c r="BQ26" s="615"/>
      <x:c r="BR26" s="615"/>
      <x:c r="BS26" s="615"/>
      <x:c r="BT26" s="615"/>
      <x:c r="BU26" s="615"/>
      <x:c r="BV26" s="615"/>
      <x:c r="BW26" s="615"/>
      <x:c r="BX26" s="615"/>
      <x:c r="BY26" s="615"/>
      <x:c r="BZ26" s="615"/>
      <x:c r="CA26" s="615"/>
      <x:c r="CB26" s="615"/>
      <x:c r="CC26" s="615"/>
      <x:c r="CD26" s="615"/>
      <x:c r="CE26" s="615"/>
      <x:c r="CF26" s="615"/>
      <x:c r="CG26" s="615"/>
      <x:c r="CH26" s="615"/>
      <x:c r="CI26" s="615"/>
      <x:c r="CJ26" s="615"/>
      <x:c r="CK26" s="615"/>
      <x:c r="CL26" s="615"/>
      <x:c r="CM26" s="615"/>
      <x:c r="CN26" s="615"/>
      <x:c r="CO26" s="615"/>
      <x:c r="CP26" s="615"/>
      <x:c r="CQ26" s="615"/>
      <x:c r="CR26" s="615"/>
      <x:c r="CS26" s="615"/>
      <x:c r="CT26" s="615"/>
      <x:c r="CU26" s="615"/>
      <x:c r="CV26" s="615"/>
      <x:c r="CW26" s="615"/>
      <x:c r="CX26" s="615"/>
      <x:c r="CY26" s="615"/>
      <x:c r="CZ26" s="615"/>
      <x:c r="DA26" s="615"/>
      <x:c r="DB26" s="615"/>
      <x:c r="DC26" s="615"/>
      <x:c r="DD26" s="615"/>
      <x:c r="DE26" s="615"/>
      <x:c r="DF26" s="615"/>
      <x:c r="DG26" s="615"/>
      <x:c r="DH26" s="615"/>
      <x:c r="DI26" s="615"/>
      <x:c r="DJ26" s="615"/>
      <x:c r="DK26" s="615"/>
      <x:c r="DL26" s="615"/>
      <x:c r="DM26" s="615"/>
      <x:c r="DN26" s="615"/>
      <x:c r="DO26" s="615"/>
      <x:c r="DP26" s="615"/>
      <x:c r="DQ26" s="615"/>
      <x:c r="DR26" s="615"/>
      <x:c r="DS26" s="615"/>
      <x:c r="DT26" s="615"/>
      <x:c r="DU26" s="615"/>
      <x:c r="DV26" s="615"/>
      <x:c r="DW26" s="615"/>
      <x:c r="DX26" s="615"/>
      <x:c r="DY26" s="615"/>
      <x:c r="DZ26" s="615"/>
      <x:c r="EA26" s="615"/>
      <x:c r="EB26" s="615"/>
      <x:c r="EC26" s="615"/>
      <x:c r="ED26" s="615"/>
      <x:c r="EE26" s="615"/>
      <x:c r="EF26" s="615"/>
      <x:c r="EG26" s="615"/>
      <x:c r="EH26" s="615"/>
      <x:c r="EI26" s="615"/>
      <x:c r="EJ26" s="615"/>
      <x:c r="EK26" s="615"/>
      <x:c r="EL26" s="615"/>
      <x:c r="EM26" s="615"/>
      <x:c r="EN26" s="615"/>
      <x:c r="EO26" s="615"/>
      <x:c r="EP26" s="615"/>
      <x:c r="EQ26" s="615"/>
      <x:c r="ER26" s="615"/>
      <x:c r="ES26" s="615"/>
      <x:c r="ET26" s="615"/>
      <x:c r="EU26" s="615"/>
      <x:c r="EV26" s="615"/>
      <x:c r="EW26" s="615"/>
      <x:c r="EX26" s="615"/>
      <x:c r="EY26" s="615"/>
      <x:c r="EZ26" s="615"/>
      <x:c r="FA26" s="615"/>
      <x:c r="FB26" s="615"/>
      <x:c r="FC26" s="615"/>
      <x:c r="FD26" s="615"/>
      <x:c r="FE26" s="615"/>
      <x:c r="FF26" s="615"/>
      <x:c r="FG26" s="615"/>
      <x:c r="FH26" s="615"/>
      <x:c r="FI26" s="615"/>
      <x:c r="FJ26" s="615"/>
      <x:c r="FK26" s="615"/>
      <x:c r="FL26" s="615"/>
      <x:c r="FM26" s="615"/>
      <x:c r="FN26" s="615"/>
      <x:c r="FO26" s="615"/>
      <x:c r="FP26" s="615"/>
      <x:c r="FQ26" s="615"/>
      <x:c r="FR26" s="615"/>
      <x:c r="FS26" s="615"/>
      <x:c r="FT26" s="615"/>
      <x:c r="FU26" s="615"/>
      <x:c r="FV26" s="615"/>
      <x:c r="FW26" s="615"/>
      <x:c r="FX26" s="615"/>
      <x:c r="FY26" s="615"/>
      <x:c r="FZ26" s="615"/>
      <x:c r="GA26" s="615"/>
      <x:c r="GB26" s="615"/>
      <x:c r="GC26" s="615"/>
      <x:c r="GD26" s="615"/>
      <x:c r="GE26" s="615"/>
      <x:c r="GF26" s="615"/>
      <x:c r="GG26" s="615"/>
      <x:c r="GH26" s="615"/>
      <x:c r="GI26" s="615"/>
      <x:c r="GJ26" s="615"/>
      <x:c r="GK26" s="615"/>
      <x:c r="GL26" s="615"/>
      <x:c r="GM26" s="615"/>
      <x:c r="GN26" s="615"/>
      <x:c r="GO26" s="615"/>
      <x:c r="GP26" s="615"/>
      <x:c r="GQ26" s="615"/>
      <x:c r="GR26" s="615"/>
      <x:c r="GS26" s="615"/>
      <x:c r="GT26" s="615"/>
      <x:c r="GU26" s="615"/>
      <x:c r="GV26" s="615"/>
      <x:c r="GW26" s="615"/>
      <x:c r="GX26" s="615"/>
      <x:c r="GY26" s="615"/>
      <x:c r="GZ26" s="615"/>
      <x:c r="HA26" s="615"/>
      <x:c r="HB26" s="615"/>
      <x:c r="HC26" s="615"/>
      <x:c r="HD26" s="615"/>
      <x:c r="HE26" s="615"/>
      <x:c r="HF26" s="615"/>
      <x:c r="HG26" s="615"/>
      <x:c r="HH26" s="615"/>
      <x:c r="HI26" s="615"/>
      <x:c r="HJ26" s="615"/>
      <x:c r="HK26" s="615"/>
      <x:c r="HL26" s="615"/>
      <x:c r="HM26" s="615"/>
      <x:c r="HN26" s="615"/>
      <x:c r="HO26" s="615"/>
      <x:c r="HP26" s="615"/>
      <x:c r="HQ26" s="615"/>
      <x:c r="HR26" s="615"/>
      <x:c r="HS26" s="615"/>
      <x:c r="HT26" s="615"/>
      <x:c r="HU26" s="615"/>
      <x:c r="HV26" s="615"/>
      <x:c r="HW26" s="615"/>
      <x:c r="HX26" s="615"/>
      <x:c r="HY26" s="615"/>
      <x:c r="HZ26" s="615"/>
      <x:c r="IA26" s="615"/>
      <x:c r="IB26" s="615"/>
      <x:c r="IC26" s="615"/>
      <x:c r="ID26" s="615"/>
      <x:c r="IE26" s="615"/>
      <x:c r="IF26" s="615"/>
      <x:c r="IG26" s="615"/>
      <x:c r="IH26" s="615"/>
      <x:c r="II26" s="615"/>
      <x:c r="IJ26" s="615"/>
      <x:c r="IK26" s="615"/>
      <x:c r="IL26" s="615"/>
      <x:c r="IM26" s="615"/>
      <x:c r="IN26" s="615"/>
      <x:c r="IO26" s="615"/>
      <x:c r="IP26" s="615"/>
      <x:c r="IQ26" s="615"/>
      <x:c r="IR26" s="615"/>
      <x:c r="IS26" s="615"/>
      <x:c r="IT26" s="615"/>
      <x:c r="IU26" s="615"/>
      <x:c r="IV26" s="615"/>
    </x:row>
    <x:row r="27" spans="1:256" s="613" customFormat="1" customHeight="1">
      <x:c r="A27" s="2688"/>
      <x:c r="B27" s="269" t="s">
        <x:v>5074</x:v>
      </x:c>
      <x:c r="C27" s="270" t="s">
        <x:v>2364</x:v>
      </x:c>
      <x:c r="D27" s="271" t="s">
        <x:v>2388</x:v>
      </x:c>
      <x:c r="E27" s="606" t="s">
        <x:v>5050</x:v>
      </x:c>
      <x:c r="F27" s="272" t="s">
        <x:v>1307</x:v>
      </x:c>
      <x:c r="G27" s="1062">
        <x:v>9089</x:v>
      </x:c>
      <x:c r="H27" s="1062">
        <x:v>0</x:v>
      </x:c>
      <x:c r="I27" s="1062">
        <x:f t="shared" si="2"/>
        <x:v>-9089</x:v>
      </x:c>
      <x:c r="J27" s="275" t="s">
        <x:v>7937</x:v>
      </x:c>
      <x:c r="K27" s="282" t="s">
        <x:v>2416</x:v>
      </x:c>
      <x:c r="L27" s="598" t="s">
        <x:v>634</x:v>
      </x:c>
      <x:c r="M27" s="615"/>
      <x:c r="N27" s="615"/>
      <x:c r="O27" s="615"/>
      <x:c r="P27" s="615"/>
      <x:c r="Q27" s="615"/>
      <x:c r="R27" s="615"/>
      <x:c r="S27" s="615"/>
      <x:c r="T27" s="615"/>
      <x:c r="U27" s="615"/>
      <x:c r="V27" s="615"/>
      <x:c r="W27" s="615"/>
      <x:c r="X27" s="615"/>
      <x:c r="Y27" s="615"/>
      <x:c r="Z27" s="615"/>
      <x:c r="AA27" s="615"/>
      <x:c r="AB27" s="615"/>
      <x:c r="AC27" s="615"/>
      <x:c r="AD27" s="615"/>
      <x:c r="AE27" s="615"/>
      <x:c r="AF27" s="615"/>
      <x:c r="AG27" s="615"/>
      <x:c r="AH27" s="615"/>
      <x:c r="AI27" s="615"/>
      <x:c r="AJ27" s="615"/>
      <x:c r="AK27" s="615"/>
      <x:c r="AL27" s="615"/>
      <x:c r="AM27" s="615"/>
      <x:c r="AN27" s="615"/>
      <x:c r="AO27" s="615"/>
      <x:c r="AP27" s="615"/>
      <x:c r="AQ27" s="615"/>
      <x:c r="AR27" s="615"/>
      <x:c r="AS27" s="615"/>
      <x:c r="AT27" s="615"/>
      <x:c r="AU27" s="615"/>
      <x:c r="AV27" s="615"/>
      <x:c r="AW27" s="615"/>
      <x:c r="AX27" s="615"/>
      <x:c r="AY27" s="615"/>
      <x:c r="AZ27" s="615"/>
      <x:c r="BA27" s="615"/>
      <x:c r="BB27" s="615"/>
      <x:c r="BC27" s="615"/>
      <x:c r="BD27" s="615"/>
      <x:c r="BE27" s="615"/>
      <x:c r="BF27" s="615"/>
      <x:c r="BG27" s="615"/>
      <x:c r="BH27" s="615"/>
      <x:c r="BI27" s="615"/>
      <x:c r="BJ27" s="615"/>
      <x:c r="BK27" s="615"/>
      <x:c r="BL27" s="615"/>
      <x:c r="BM27" s="615"/>
      <x:c r="BN27" s="615"/>
      <x:c r="BO27" s="615"/>
      <x:c r="BP27" s="615"/>
      <x:c r="BQ27" s="615"/>
      <x:c r="BR27" s="615"/>
      <x:c r="BS27" s="615"/>
      <x:c r="BT27" s="615"/>
      <x:c r="BU27" s="615"/>
      <x:c r="BV27" s="615"/>
      <x:c r="BW27" s="615"/>
      <x:c r="BX27" s="615"/>
      <x:c r="BY27" s="615"/>
      <x:c r="BZ27" s="615"/>
      <x:c r="CA27" s="615"/>
      <x:c r="CB27" s="615"/>
      <x:c r="CC27" s="615"/>
      <x:c r="CD27" s="615"/>
      <x:c r="CE27" s="615"/>
      <x:c r="CF27" s="615"/>
      <x:c r="CG27" s="615"/>
      <x:c r="CH27" s="615"/>
      <x:c r="CI27" s="615"/>
      <x:c r="CJ27" s="615"/>
      <x:c r="CK27" s="615"/>
      <x:c r="CL27" s="615"/>
      <x:c r="CM27" s="615"/>
      <x:c r="CN27" s="615"/>
      <x:c r="CO27" s="615"/>
      <x:c r="CP27" s="615"/>
      <x:c r="CQ27" s="615"/>
      <x:c r="CR27" s="615"/>
      <x:c r="CS27" s="615"/>
      <x:c r="CT27" s="615"/>
      <x:c r="CU27" s="615"/>
      <x:c r="CV27" s="615"/>
      <x:c r="CW27" s="615"/>
      <x:c r="CX27" s="615"/>
      <x:c r="CY27" s="615"/>
      <x:c r="CZ27" s="615"/>
      <x:c r="DA27" s="615"/>
      <x:c r="DB27" s="615"/>
      <x:c r="DC27" s="615"/>
      <x:c r="DD27" s="615"/>
      <x:c r="DE27" s="615"/>
      <x:c r="DF27" s="615"/>
      <x:c r="DG27" s="615"/>
      <x:c r="DH27" s="615"/>
      <x:c r="DI27" s="615"/>
      <x:c r="DJ27" s="615"/>
      <x:c r="DK27" s="615"/>
      <x:c r="DL27" s="615"/>
      <x:c r="DM27" s="615"/>
      <x:c r="DN27" s="615"/>
      <x:c r="DO27" s="615"/>
      <x:c r="DP27" s="615"/>
      <x:c r="DQ27" s="615"/>
      <x:c r="DR27" s="615"/>
      <x:c r="DS27" s="615"/>
      <x:c r="DT27" s="615"/>
      <x:c r="DU27" s="615"/>
      <x:c r="DV27" s="615"/>
      <x:c r="DW27" s="615"/>
      <x:c r="DX27" s="615"/>
      <x:c r="DY27" s="615"/>
      <x:c r="DZ27" s="615"/>
      <x:c r="EA27" s="615"/>
      <x:c r="EB27" s="615"/>
      <x:c r="EC27" s="615"/>
      <x:c r="ED27" s="615"/>
      <x:c r="EE27" s="615"/>
      <x:c r="EF27" s="615"/>
      <x:c r="EG27" s="615"/>
      <x:c r="EH27" s="615"/>
      <x:c r="EI27" s="615"/>
      <x:c r="EJ27" s="615"/>
      <x:c r="EK27" s="615"/>
      <x:c r="EL27" s="615"/>
      <x:c r="EM27" s="615"/>
      <x:c r="EN27" s="615"/>
      <x:c r="EO27" s="615"/>
      <x:c r="EP27" s="615"/>
      <x:c r="EQ27" s="615"/>
      <x:c r="ER27" s="615"/>
      <x:c r="ES27" s="615"/>
      <x:c r="ET27" s="615"/>
      <x:c r="EU27" s="615"/>
      <x:c r="EV27" s="615"/>
      <x:c r="EW27" s="615"/>
      <x:c r="EX27" s="615"/>
      <x:c r="EY27" s="615"/>
      <x:c r="EZ27" s="615"/>
      <x:c r="FA27" s="615"/>
      <x:c r="FB27" s="615"/>
      <x:c r="FC27" s="615"/>
      <x:c r="FD27" s="615"/>
      <x:c r="FE27" s="615"/>
      <x:c r="FF27" s="615"/>
      <x:c r="FG27" s="615"/>
      <x:c r="FH27" s="615"/>
      <x:c r="FI27" s="615"/>
      <x:c r="FJ27" s="615"/>
      <x:c r="FK27" s="615"/>
      <x:c r="FL27" s="615"/>
      <x:c r="FM27" s="615"/>
      <x:c r="FN27" s="615"/>
      <x:c r="FO27" s="615"/>
      <x:c r="FP27" s="615"/>
      <x:c r="FQ27" s="615"/>
      <x:c r="FR27" s="615"/>
      <x:c r="FS27" s="615"/>
      <x:c r="FT27" s="615"/>
      <x:c r="FU27" s="615"/>
      <x:c r="FV27" s="615"/>
      <x:c r="FW27" s="615"/>
      <x:c r="FX27" s="615"/>
      <x:c r="FY27" s="615"/>
      <x:c r="FZ27" s="615"/>
      <x:c r="GA27" s="615"/>
      <x:c r="GB27" s="615"/>
      <x:c r="GC27" s="615"/>
      <x:c r="GD27" s="615"/>
      <x:c r="GE27" s="615"/>
      <x:c r="GF27" s="615"/>
      <x:c r="GG27" s="615"/>
      <x:c r="GH27" s="615"/>
      <x:c r="GI27" s="615"/>
      <x:c r="GJ27" s="615"/>
      <x:c r="GK27" s="615"/>
      <x:c r="GL27" s="615"/>
      <x:c r="GM27" s="615"/>
      <x:c r="GN27" s="615"/>
      <x:c r="GO27" s="615"/>
      <x:c r="GP27" s="615"/>
      <x:c r="GQ27" s="615"/>
      <x:c r="GR27" s="615"/>
      <x:c r="GS27" s="615"/>
      <x:c r="GT27" s="615"/>
      <x:c r="GU27" s="615"/>
      <x:c r="GV27" s="615"/>
      <x:c r="GW27" s="615"/>
      <x:c r="GX27" s="615"/>
      <x:c r="GY27" s="615"/>
      <x:c r="GZ27" s="615"/>
      <x:c r="HA27" s="615"/>
      <x:c r="HB27" s="615"/>
      <x:c r="HC27" s="615"/>
      <x:c r="HD27" s="615"/>
      <x:c r="HE27" s="615"/>
      <x:c r="HF27" s="615"/>
      <x:c r="HG27" s="615"/>
      <x:c r="HH27" s="615"/>
      <x:c r="HI27" s="615"/>
      <x:c r="HJ27" s="615"/>
      <x:c r="HK27" s="615"/>
      <x:c r="HL27" s="615"/>
      <x:c r="HM27" s="615"/>
      <x:c r="HN27" s="615"/>
      <x:c r="HO27" s="615"/>
      <x:c r="HP27" s="615"/>
      <x:c r="HQ27" s="615"/>
      <x:c r="HR27" s="615"/>
      <x:c r="HS27" s="615"/>
      <x:c r="HT27" s="615"/>
      <x:c r="HU27" s="615"/>
      <x:c r="HV27" s="615"/>
      <x:c r="HW27" s="615"/>
      <x:c r="HX27" s="615"/>
      <x:c r="HY27" s="615"/>
      <x:c r="HZ27" s="615"/>
      <x:c r="IA27" s="615"/>
      <x:c r="IB27" s="615"/>
      <x:c r="IC27" s="615"/>
      <x:c r="ID27" s="615"/>
      <x:c r="IE27" s="615"/>
      <x:c r="IF27" s="615"/>
      <x:c r="IG27" s="615"/>
      <x:c r="IH27" s="615"/>
      <x:c r="II27" s="615"/>
      <x:c r="IJ27" s="615"/>
      <x:c r="IK27" s="615"/>
      <x:c r="IL27" s="615"/>
      <x:c r="IM27" s="615"/>
      <x:c r="IN27" s="615"/>
      <x:c r="IO27" s="615"/>
      <x:c r="IP27" s="615"/>
      <x:c r="IQ27" s="615"/>
      <x:c r="IR27" s="615"/>
      <x:c r="IS27" s="615"/>
      <x:c r="IT27" s="615"/>
      <x:c r="IU27" s="615"/>
      <x:c r="IV27" s="615"/>
    </x:row>
    <x:row r="28" spans="1:256" s="613" customFormat="1" customHeight="1">
      <x:c r="A28" s="2688"/>
      <x:c r="B28" s="269" t="s">
        <x:v>4933</x:v>
      </x:c>
      <x:c r="C28" s="270" t="s">
        <x:v>2397</x:v>
      </x:c>
      <x:c r="D28" s="271" t="s">
        <x:v>2343</x:v>
      </x:c>
      <x:c r="E28" s="606" t="s">
        <x:v>7743</x:v>
      </x:c>
      <x:c r="F28" s="272" t="s">
        <x:v>66</x:v>
      </x:c>
      <x:c r="G28" s="1062">
        <x:v>1188</x:v>
      </x:c>
      <x:c r="H28" s="1062">
        <x:v>0</x:v>
      </x:c>
      <x:c r="I28" s="1062">
        <x:f t="shared" si="2"/>
        <x:v>-1188</x:v>
      </x:c>
      <x:c r="J28" s="275" t="s">
        <x:v>7937</x:v>
      </x:c>
      <x:c r="K28" s="282" t="s">
        <x:v>2433</x:v>
      </x:c>
      <x:c r="L28" s="598" t="s">
        <x:v>634</x:v>
      </x:c>
      <x:c r="M28" s="615"/>
      <x:c r="N28" s="615"/>
      <x:c r="O28" s="615"/>
      <x:c r="P28" s="615"/>
      <x:c r="Q28" s="615"/>
      <x:c r="R28" s="615"/>
      <x:c r="S28" s="615"/>
      <x:c r="T28" s="615"/>
      <x:c r="U28" s="615"/>
      <x:c r="V28" s="615"/>
      <x:c r="W28" s="615"/>
      <x:c r="X28" s="615"/>
      <x:c r="Y28" s="615"/>
      <x:c r="Z28" s="615"/>
      <x:c r="AA28" s="615"/>
      <x:c r="AB28" s="615"/>
      <x:c r="AC28" s="615"/>
      <x:c r="AD28" s="615"/>
      <x:c r="AE28" s="615"/>
      <x:c r="AF28" s="615"/>
      <x:c r="AG28" s="615"/>
      <x:c r="AH28" s="615"/>
      <x:c r="AI28" s="615"/>
      <x:c r="AJ28" s="615"/>
      <x:c r="AK28" s="615"/>
      <x:c r="AL28" s="615"/>
      <x:c r="AM28" s="615"/>
      <x:c r="AN28" s="615"/>
      <x:c r="AO28" s="615"/>
      <x:c r="AP28" s="615"/>
      <x:c r="AQ28" s="615"/>
      <x:c r="AR28" s="615"/>
      <x:c r="AS28" s="615"/>
      <x:c r="AT28" s="615"/>
      <x:c r="AU28" s="615"/>
      <x:c r="AV28" s="615"/>
      <x:c r="AW28" s="615"/>
      <x:c r="AX28" s="615"/>
      <x:c r="AY28" s="615"/>
      <x:c r="AZ28" s="615"/>
      <x:c r="BA28" s="615"/>
      <x:c r="BB28" s="615"/>
      <x:c r="BC28" s="615"/>
      <x:c r="BD28" s="615"/>
      <x:c r="BE28" s="615"/>
      <x:c r="BF28" s="615"/>
      <x:c r="BG28" s="615"/>
      <x:c r="BH28" s="615"/>
      <x:c r="BI28" s="615"/>
      <x:c r="BJ28" s="615"/>
      <x:c r="BK28" s="615"/>
      <x:c r="BL28" s="615"/>
      <x:c r="BM28" s="615"/>
      <x:c r="BN28" s="615"/>
      <x:c r="BO28" s="615"/>
      <x:c r="BP28" s="615"/>
      <x:c r="BQ28" s="615"/>
      <x:c r="BR28" s="615"/>
      <x:c r="BS28" s="615"/>
      <x:c r="BT28" s="615"/>
      <x:c r="BU28" s="615"/>
      <x:c r="BV28" s="615"/>
      <x:c r="BW28" s="615"/>
      <x:c r="BX28" s="615"/>
      <x:c r="BY28" s="615"/>
      <x:c r="BZ28" s="615"/>
      <x:c r="CA28" s="615"/>
      <x:c r="CB28" s="615"/>
      <x:c r="CC28" s="615"/>
      <x:c r="CD28" s="615"/>
      <x:c r="CE28" s="615"/>
      <x:c r="CF28" s="615"/>
      <x:c r="CG28" s="615"/>
      <x:c r="CH28" s="615"/>
      <x:c r="CI28" s="615"/>
      <x:c r="CJ28" s="615"/>
      <x:c r="CK28" s="615"/>
      <x:c r="CL28" s="615"/>
      <x:c r="CM28" s="615"/>
      <x:c r="CN28" s="615"/>
      <x:c r="CO28" s="615"/>
      <x:c r="CP28" s="615"/>
      <x:c r="CQ28" s="615"/>
      <x:c r="CR28" s="615"/>
      <x:c r="CS28" s="615"/>
      <x:c r="CT28" s="615"/>
      <x:c r="CU28" s="615"/>
      <x:c r="CV28" s="615"/>
      <x:c r="CW28" s="615"/>
      <x:c r="CX28" s="615"/>
      <x:c r="CY28" s="615"/>
      <x:c r="CZ28" s="615"/>
      <x:c r="DA28" s="615"/>
      <x:c r="DB28" s="615"/>
      <x:c r="DC28" s="615"/>
      <x:c r="DD28" s="615"/>
      <x:c r="DE28" s="615"/>
      <x:c r="DF28" s="615"/>
      <x:c r="DG28" s="615"/>
      <x:c r="DH28" s="615"/>
      <x:c r="DI28" s="615"/>
      <x:c r="DJ28" s="615"/>
      <x:c r="DK28" s="615"/>
      <x:c r="DL28" s="615"/>
      <x:c r="DM28" s="615"/>
      <x:c r="DN28" s="615"/>
      <x:c r="DO28" s="615"/>
      <x:c r="DP28" s="615"/>
      <x:c r="DQ28" s="615"/>
      <x:c r="DR28" s="615"/>
      <x:c r="DS28" s="615"/>
      <x:c r="DT28" s="615"/>
      <x:c r="DU28" s="615"/>
      <x:c r="DV28" s="615"/>
      <x:c r="DW28" s="615"/>
      <x:c r="DX28" s="615"/>
      <x:c r="DY28" s="615"/>
      <x:c r="DZ28" s="615"/>
      <x:c r="EA28" s="615"/>
      <x:c r="EB28" s="615"/>
      <x:c r="EC28" s="615"/>
      <x:c r="ED28" s="615"/>
      <x:c r="EE28" s="615"/>
      <x:c r="EF28" s="615"/>
      <x:c r="EG28" s="615"/>
      <x:c r="EH28" s="615"/>
      <x:c r="EI28" s="615"/>
      <x:c r="EJ28" s="615"/>
      <x:c r="EK28" s="615"/>
      <x:c r="EL28" s="615"/>
      <x:c r="EM28" s="615"/>
      <x:c r="EN28" s="615"/>
      <x:c r="EO28" s="615"/>
      <x:c r="EP28" s="615"/>
      <x:c r="EQ28" s="615"/>
      <x:c r="ER28" s="615"/>
      <x:c r="ES28" s="615"/>
      <x:c r="ET28" s="615"/>
      <x:c r="EU28" s="615"/>
      <x:c r="EV28" s="615"/>
      <x:c r="EW28" s="615"/>
      <x:c r="EX28" s="615"/>
      <x:c r="EY28" s="615"/>
      <x:c r="EZ28" s="615"/>
      <x:c r="FA28" s="615"/>
      <x:c r="FB28" s="615"/>
      <x:c r="FC28" s="615"/>
      <x:c r="FD28" s="615"/>
      <x:c r="FE28" s="615"/>
      <x:c r="FF28" s="615"/>
      <x:c r="FG28" s="615"/>
      <x:c r="FH28" s="615"/>
      <x:c r="FI28" s="615"/>
      <x:c r="FJ28" s="615"/>
      <x:c r="FK28" s="615"/>
      <x:c r="FL28" s="615"/>
      <x:c r="FM28" s="615"/>
      <x:c r="FN28" s="615"/>
      <x:c r="FO28" s="615"/>
      <x:c r="FP28" s="615"/>
      <x:c r="FQ28" s="615"/>
      <x:c r="FR28" s="615"/>
      <x:c r="FS28" s="615"/>
      <x:c r="FT28" s="615"/>
      <x:c r="FU28" s="615"/>
      <x:c r="FV28" s="615"/>
      <x:c r="FW28" s="615"/>
      <x:c r="FX28" s="615"/>
      <x:c r="FY28" s="615"/>
      <x:c r="FZ28" s="615"/>
      <x:c r="GA28" s="615"/>
      <x:c r="GB28" s="615"/>
      <x:c r="GC28" s="615"/>
      <x:c r="GD28" s="615"/>
      <x:c r="GE28" s="615"/>
      <x:c r="GF28" s="615"/>
      <x:c r="GG28" s="615"/>
      <x:c r="GH28" s="615"/>
      <x:c r="GI28" s="615"/>
      <x:c r="GJ28" s="615"/>
      <x:c r="GK28" s="615"/>
      <x:c r="GL28" s="615"/>
      <x:c r="GM28" s="615"/>
      <x:c r="GN28" s="615"/>
      <x:c r="GO28" s="615"/>
      <x:c r="GP28" s="615"/>
      <x:c r="GQ28" s="615"/>
      <x:c r="GR28" s="615"/>
      <x:c r="GS28" s="615"/>
      <x:c r="GT28" s="615"/>
      <x:c r="GU28" s="615"/>
      <x:c r="GV28" s="615"/>
      <x:c r="GW28" s="615"/>
      <x:c r="GX28" s="615"/>
      <x:c r="GY28" s="615"/>
      <x:c r="GZ28" s="615"/>
      <x:c r="HA28" s="615"/>
      <x:c r="HB28" s="615"/>
      <x:c r="HC28" s="615"/>
      <x:c r="HD28" s="615"/>
      <x:c r="HE28" s="615"/>
      <x:c r="HF28" s="615"/>
      <x:c r="HG28" s="615"/>
      <x:c r="HH28" s="615"/>
      <x:c r="HI28" s="615"/>
      <x:c r="HJ28" s="615"/>
      <x:c r="HK28" s="615"/>
      <x:c r="HL28" s="615"/>
      <x:c r="HM28" s="615"/>
      <x:c r="HN28" s="615"/>
      <x:c r="HO28" s="615"/>
      <x:c r="HP28" s="615"/>
      <x:c r="HQ28" s="615"/>
      <x:c r="HR28" s="615"/>
      <x:c r="HS28" s="615"/>
      <x:c r="HT28" s="615"/>
      <x:c r="HU28" s="615"/>
      <x:c r="HV28" s="615"/>
      <x:c r="HW28" s="615"/>
      <x:c r="HX28" s="615"/>
      <x:c r="HY28" s="615"/>
      <x:c r="HZ28" s="615"/>
      <x:c r="IA28" s="615"/>
      <x:c r="IB28" s="615"/>
      <x:c r="IC28" s="615"/>
      <x:c r="ID28" s="615"/>
      <x:c r="IE28" s="615"/>
      <x:c r="IF28" s="615"/>
      <x:c r="IG28" s="615"/>
      <x:c r="IH28" s="615"/>
      <x:c r="II28" s="615"/>
      <x:c r="IJ28" s="615"/>
      <x:c r="IK28" s="615"/>
      <x:c r="IL28" s="615"/>
      <x:c r="IM28" s="615"/>
      <x:c r="IN28" s="615"/>
      <x:c r="IO28" s="615"/>
      <x:c r="IP28" s="615"/>
      <x:c r="IQ28" s="615"/>
      <x:c r="IR28" s="615"/>
      <x:c r="IS28" s="615"/>
      <x:c r="IT28" s="615"/>
      <x:c r="IU28" s="615"/>
      <x:c r="IV28" s="615"/>
    </x:row>
    <x:row r="29" spans="1:256" s="613" customFormat="1" customHeight="1">
      <x:c r="A29" s="2688"/>
      <x:c r="B29" s="269" t="s">
        <x:v>4933</x:v>
      </x:c>
      <x:c r="C29" s="270" t="s">
        <x:v>2397</x:v>
      </x:c>
      <x:c r="D29" s="271" t="s">
        <x:v>2343</x:v>
      </x:c>
      <x:c r="E29" s="606" t="s">
        <x:v>7271</x:v>
      </x:c>
      <x:c r="F29" s="272" t="s">
        <x:v>151</x:v>
      </x:c>
      <x:c r="G29" s="1062">
        <x:v>1015</x:v>
      </x:c>
      <x:c r="H29" s="1062">
        <x:v>0</x:v>
      </x:c>
      <x:c r="I29" s="1062">
        <x:f t="shared" si="2"/>
        <x:v>-1015</x:v>
      </x:c>
      <x:c r="J29" s="275" t="s">
        <x:v>7937</x:v>
      </x:c>
      <x:c r="K29" s="282" t="s">
        <x:v>2334</x:v>
      </x:c>
      <x:c r="L29" s="598" t="s">
        <x:v>634</x:v>
      </x:c>
      <x:c r="M29" s="615"/>
      <x:c r="N29" s="615"/>
      <x:c r="O29" s="615"/>
      <x:c r="P29" s="615"/>
      <x:c r="Q29" s="615"/>
      <x:c r="R29" s="615"/>
      <x:c r="S29" s="615"/>
      <x:c r="T29" s="615"/>
      <x:c r="U29" s="615"/>
      <x:c r="V29" s="615"/>
      <x:c r="W29" s="615"/>
      <x:c r="X29" s="615"/>
      <x:c r="Y29" s="615"/>
      <x:c r="Z29" s="615"/>
      <x:c r="AA29" s="615"/>
      <x:c r="AB29" s="615"/>
      <x:c r="AC29" s="615"/>
      <x:c r="AD29" s="615"/>
      <x:c r="AE29" s="615"/>
      <x:c r="AF29" s="615"/>
      <x:c r="AG29" s="615"/>
      <x:c r="AH29" s="615"/>
      <x:c r="AI29" s="615"/>
      <x:c r="AJ29" s="615"/>
      <x:c r="AK29" s="615"/>
      <x:c r="AL29" s="615"/>
      <x:c r="AM29" s="615"/>
      <x:c r="AN29" s="615"/>
      <x:c r="AO29" s="615"/>
      <x:c r="AP29" s="615"/>
      <x:c r="AQ29" s="615"/>
      <x:c r="AR29" s="615"/>
      <x:c r="AS29" s="615"/>
      <x:c r="AT29" s="615"/>
      <x:c r="AU29" s="615"/>
      <x:c r="AV29" s="615"/>
      <x:c r="AW29" s="615"/>
      <x:c r="AX29" s="615"/>
      <x:c r="AY29" s="615"/>
      <x:c r="AZ29" s="615"/>
      <x:c r="BA29" s="615"/>
      <x:c r="BB29" s="615"/>
      <x:c r="BC29" s="615"/>
      <x:c r="BD29" s="615"/>
      <x:c r="BE29" s="615"/>
      <x:c r="BF29" s="615"/>
      <x:c r="BG29" s="615"/>
      <x:c r="BH29" s="615"/>
      <x:c r="BI29" s="615"/>
      <x:c r="BJ29" s="615"/>
      <x:c r="BK29" s="615"/>
      <x:c r="BL29" s="615"/>
      <x:c r="BM29" s="615"/>
      <x:c r="BN29" s="615"/>
      <x:c r="BO29" s="615"/>
      <x:c r="BP29" s="615"/>
      <x:c r="BQ29" s="615"/>
      <x:c r="BR29" s="615"/>
      <x:c r="BS29" s="615"/>
      <x:c r="BT29" s="615"/>
      <x:c r="BU29" s="615"/>
      <x:c r="BV29" s="615"/>
      <x:c r="BW29" s="615"/>
      <x:c r="BX29" s="615"/>
      <x:c r="BY29" s="615"/>
      <x:c r="BZ29" s="615"/>
      <x:c r="CA29" s="615"/>
      <x:c r="CB29" s="615"/>
      <x:c r="CC29" s="615"/>
      <x:c r="CD29" s="615"/>
      <x:c r="CE29" s="615"/>
      <x:c r="CF29" s="615"/>
      <x:c r="CG29" s="615"/>
      <x:c r="CH29" s="615"/>
      <x:c r="CI29" s="615"/>
      <x:c r="CJ29" s="615"/>
      <x:c r="CK29" s="615"/>
      <x:c r="CL29" s="615"/>
      <x:c r="CM29" s="615"/>
      <x:c r="CN29" s="615"/>
      <x:c r="CO29" s="615"/>
      <x:c r="CP29" s="615"/>
      <x:c r="CQ29" s="615"/>
      <x:c r="CR29" s="615"/>
      <x:c r="CS29" s="615"/>
      <x:c r="CT29" s="615"/>
      <x:c r="CU29" s="615"/>
      <x:c r="CV29" s="615"/>
      <x:c r="CW29" s="615"/>
      <x:c r="CX29" s="615"/>
      <x:c r="CY29" s="615"/>
      <x:c r="CZ29" s="615"/>
      <x:c r="DA29" s="615"/>
      <x:c r="DB29" s="615"/>
      <x:c r="DC29" s="615"/>
      <x:c r="DD29" s="615"/>
      <x:c r="DE29" s="615"/>
      <x:c r="DF29" s="615"/>
      <x:c r="DG29" s="615"/>
      <x:c r="DH29" s="615"/>
      <x:c r="DI29" s="615"/>
      <x:c r="DJ29" s="615"/>
      <x:c r="DK29" s="615"/>
      <x:c r="DL29" s="615"/>
      <x:c r="DM29" s="615"/>
      <x:c r="DN29" s="615"/>
      <x:c r="DO29" s="615"/>
      <x:c r="DP29" s="615"/>
      <x:c r="DQ29" s="615"/>
      <x:c r="DR29" s="615"/>
      <x:c r="DS29" s="615"/>
      <x:c r="DT29" s="615"/>
      <x:c r="DU29" s="615"/>
      <x:c r="DV29" s="615"/>
      <x:c r="DW29" s="615"/>
      <x:c r="DX29" s="615"/>
      <x:c r="DY29" s="615"/>
      <x:c r="DZ29" s="615"/>
      <x:c r="EA29" s="615"/>
      <x:c r="EB29" s="615"/>
      <x:c r="EC29" s="615"/>
      <x:c r="ED29" s="615"/>
      <x:c r="EE29" s="615"/>
      <x:c r="EF29" s="615"/>
      <x:c r="EG29" s="615"/>
      <x:c r="EH29" s="615"/>
      <x:c r="EI29" s="615"/>
      <x:c r="EJ29" s="615"/>
      <x:c r="EK29" s="615"/>
      <x:c r="EL29" s="615"/>
      <x:c r="EM29" s="615"/>
      <x:c r="EN29" s="615"/>
      <x:c r="EO29" s="615"/>
      <x:c r="EP29" s="615"/>
      <x:c r="EQ29" s="615"/>
      <x:c r="ER29" s="615"/>
      <x:c r="ES29" s="615"/>
      <x:c r="ET29" s="615"/>
      <x:c r="EU29" s="615"/>
      <x:c r="EV29" s="615"/>
      <x:c r="EW29" s="615"/>
      <x:c r="EX29" s="615"/>
      <x:c r="EY29" s="615"/>
      <x:c r="EZ29" s="615"/>
      <x:c r="FA29" s="615"/>
      <x:c r="FB29" s="615"/>
      <x:c r="FC29" s="615"/>
      <x:c r="FD29" s="615"/>
      <x:c r="FE29" s="615"/>
      <x:c r="FF29" s="615"/>
      <x:c r="FG29" s="615"/>
      <x:c r="FH29" s="615"/>
      <x:c r="FI29" s="615"/>
      <x:c r="FJ29" s="615"/>
      <x:c r="FK29" s="615"/>
      <x:c r="FL29" s="615"/>
      <x:c r="FM29" s="615"/>
      <x:c r="FN29" s="615"/>
      <x:c r="FO29" s="615"/>
      <x:c r="FP29" s="615"/>
      <x:c r="FQ29" s="615"/>
      <x:c r="FR29" s="615"/>
      <x:c r="FS29" s="615"/>
      <x:c r="FT29" s="615"/>
      <x:c r="FU29" s="615"/>
      <x:c r="FV29" s="615"/>
      <x:c r="FW29" s="615"/>
      <x:c r="FX29" s="615"/>
      <x:c r="FY29" s="615"/>
      <x:c r="FZ29" s="615"/>
      <x:c r="GA29" s="615"/>
      <x:c r="GB29" s="615"/>
      <x:c r="GC29" s="615"/>
      <x:c r="GD29" s="615"/>
      <x:c r="GE29" s="615"/>
      <x:c r="GF29" s="615"/>
      <x:c r="GG29" s="615"/>
      <x:c r="GH29" s="615"/>
      <x:c r="GI29" s="615"/>
      <x:c r="GJ29" s="615"/>
      <x:c r="GK29" s="615"/>
      <x:c r="GL29" s="615"/>
      <x:c r="GM29" s="615"/>
      <x:c r="GN29" s="615"/>
      <x:c r="GO29" s="615"/>
      <x:c r="GP29" s="615"/>
      <x:c r="GQ29" s="615"/>
      <x:c r="GR29" s="615"/>
      <x:c r="GS29" s="615"/>
      <x:c r="GT29" s="615"/>
      <x:c r="GU29" s="615"/>
      <x:c r="GV29" s="615"/>
      <x:c r="GW29" s="615"/>
      <x:c r="GX29" s="615"/>
      <x:c r="GY29" s="615"/>
      <x:c r="GZ29" s="615"/>
      <x:c r="HA29" s="615"/>
      <x:c r="HB29" s="615"/>
      <x:c r="HC29" s="615"/>
      <x:c r="HD29" s="615"/>
      <x:c r="HE29" s="615"/>
      <x:c r="HF29" s="615"/>
      <x:c r="HG29" s="615"/>
      <x:c r="HH29" s="615"/>
      <x:c r="HI29" s="615"/>
      <x:c r="HJ29" s="615"/>
      <x:c r="HK29" s="615"/>
      <x:c r="HL29" s="615"/>
      <x:c r="HM29" s="615"/>
      <x:c r="HN29" s="615"/>
      <x:c r="HO29" s="615"/>
      <x:c r="HP29" s="615"/>
      <x:c r="HQ29" s="615"/>
      <x:c r="HR29" s="615"/>
      <x:c r="HS29" s="615"/>
      <x:c r="HT29" s="615"/>
      <x:c r="HU29" s="615"/>
      <x:c r="HV29" s="615"/>
      <x:c r="HW29" s="615"/>
      <x:c r="HX29" s="615"/>
      <x:c r="HY29" s="615"/>
      <x:c r="HZ29" s="615"/>
      <x:c r="IA29" s="615"/>
      <x:c r="IB29" s="615"/>
      <x:c r="IC29" s="615"/>
      <x:c r="ID29" s="615"/>
      <x:c r="IE29" s="615"/>
      <x:c r="IF29" s="615"/>
      <x:c r="IG29" s="615"/>
      <x:c r="IH29" s="615"/>
      <x:c r="II29" s="615"/>
      <x:c r="IJ29" s="615"/>
      <x:c r="IK29" s="615"/>
      <x:c r="IL29" s="615"/>
      <x:c r="IM29" s="615"/>
      <x:c r="IN29" s="615"/>
      <x:c r="IO29" s="615"/>
      <x:c r="IP29" s="615"/>
      <x:c r="IQ29" s="615"/>
      <x:c r="IR29" s="615"/>
      <x:c r="IS29" s="615"/>
      <x:c r="IT29" s="615"/>
      <x:c r="IU29" s="615"/>
      <x:c r="IV29" s="615"/>
    </x:row>
    <x:row r="30" spans="1:256" s="613" customFormat="1" customHeight="1">
      <x:c r="A30" s="2688"/>
      <x:c r="B30" s="269" t="s">
        <x:v>4933</x:v>
      </x:c>
      <x:c r="C30" s="270" t="s">
        <x:v>2364</x:v>
      </x:c>
      <x:c r="D30" s="271" t="s">
        <x:v>2388</x:v>
      </x:c>
      <x:c r="E30" s="606" t="s">
        <x:v>4571</x:v>
      </x:c>
      <x:c r="F30" s="272" t="s">
        <x:v>743</x:v>
      </x:c>
      <x:c r="G30" s="1062">
        <x:v>331</x:v>
      </x:c>
      <x:c r="H30" s="1062">
        <x:v>0</x:v>
      </x:c>
      <x:c r="I30" s="1062">
        <x:f t="shared" si="2"/>
        <x:v>-331</x:v>
      </x:c>
      <x:c r="J30" s="275" t="s">
        <x:v>7937</x:v>
      </x:c>
      <x:c r="K30" s="282" t="s">
        <x:v>2416</x:v>
      </x:c>
      <x:c r="L30" s="598" t="s">
        <x:v>634</x:v>
      </x:c>
      <x:c r="M30" s="615"/>
      <x:c r="N30" s="615"/>
      <x:c r="O30" s="615"/>
      <x:c r="P30" s="615"/>
      <x:c r="Q30" s="615"/>
      <x:c r="R30" s="615"/>
      <x:c r="S30" s="615"/>
      <x:c r="T30" s="615"/>
      <x:c r="U30" s="615"/>
      <x:c r="V30" s="615"/>
      <x:c r="W30" s="615"/>
      <x:c r="X30" s="615"/>
      <x:c r="Y30" s="615"/>
      <x:c r="Z30" s="615"/>
      <x:c r="AA30" s="615"/>
      <x:c r="AB30" s="615"/>
      <x:c r="AC30" s="615"/>
      <x:c r="AD30" s="615"/>
      <x:c r="AE30" s="615"/>
      <x:c r="AF30" s="615"/>
      <x:c r="AG30" s="615"/>
      <x:c r="AH30" s="615"/>
      <x:c r="AI30" s="615"/>
      <x:c r="AJ30" s="615"/>
      <x:c r="AK30" s="615"/>
      <x:c r="AL30" s="615"/>
      <x:c r="AM30" s="615"/>
      <x:c r="AN30" s="615"/>
      <x:c r="AO30" s="615"/>
      <x:c r="AP30" s="615"/>
      <x:c r="AQ30" s="615"/>
      <x:c r="AR30" s="615"/>
      <x:c r="AS30" s="615"/>
      <x:c r="AT30" s="615"/>
      <x:c r="AU30" s="615"/>
      <x:c r="AV30" s="615"/>
      <x:c r="AW30" s="615"/>
      <x:c r="AX30" s="615"/>
      <x:c r="AY30" s="615"/>
      <x:c r="AZ30" s="615"/>
      <x:c r="BA30" s="615"/>
      <x:c r="BB30" s="615"/>
      <x:c r="BC30" s="615"/>
      <x:c r="BD30" s="615"/>
      <x:c r="BE30" s="615"/>
      <x:c r="BF30" s="615"/>
      <x:c r="BG30" s="615"/>
      <x:c r="BH30" s="615"/>
      <x:c r="BI30" s="615"/>
      <x:c r="BJ30" s="615"/>
      <x:c r="BK30" s="615"/>
      <x:c r="BL30" s="615"/>
      <x:c r="BM30" s="615"/>
      <x:c r="BN30" s="615"/>
      <x:c r="BO30" s="615"/>
      <x:c r="BP30" s="615"/>
      <x:c r="BQ30" s="615"/>
      <x:c r="BR30" s="615"/>
      <x:c r="BS30" s="615"/>
      <x:c r="BT30" s="615"/>
      <x:c r="BU30" s="615"/>
      <x:c r="BV30" s="615"/>
      <x:c r="BW30" s="615"/>
      <x:c r="BX30" s="615"/>
      <x:c r="BY30" s="615"/>
      <x:c r="BZ30" s="615"/>
      <x:c r="CA30" s="615"/>
      <x:c r="CB30" s="615"/>
      <x:c r="CC30" s="615"/>
      <x:c r="CD30" s="615"/>
      <x:c r="CE30" s="615"/>
      <x:c r="CF30" s="615"/>
      <x:c r="CG30" s="615"/>
      <x:c r="CH30" s="615"/>
      <x:c r="CI30" s="615"/>
      <x:c r="CJ30" s="615"/>
      <x:c r="CK30" s="615"/>
      <x:c r="CL30" s="615"/>
      <x:c r="CM30" s="615"/>
      <x:c r="CN30" s="615"/>
      <x:c r="CO30" s="615"/>
      <x:c r="CP30" s="615"/>
      <x:c r="CQ30" s="615"/>
      <x:c r="CR30" s="615"/>
      <x:c r="CS30" s="615"/>
      <x:c r="CT30" s="615"/>
      <x:c r="CU30" s="615"/>
      <x:c r="CV30" s="615"/>
      <x:c r="CW30" s="615"/>
      <x:c r="CX30" s="615"/>
      <x:c r="CY30" s="615"/>
      <x:c r="CZ30" s="615"/>
      <x:c r="DA30" s="615"/>
      <x:c r="DB30" s="615"/>
      <x:c r="DC30" s="615"/>
      <x:c r="DD30" s="615"/>
      <x:c r="DE30" s="615"/>
      <x:c r="DF30" s="615"/>
      <x:c r="DG30" s="615"/>
      <x:c r="DH30" s="615"/>
      <x:c r="DI30" s="615"/>
      <x:c r="DJ30" s="615"/>
      <x:c r="DK30" s="615"/>
      <x:c r="DL30" s="615"/>
      <x:c r="DM30" s="615"/>
      <x:c r="DN30" s="615"/>
      <x:c r="DO30" s="615"/>
      <x:c r="DP30" s="615"/>
      <x:c r="DQ30" s="615"/>
      <x:c r="DR30" s="615"/>
      <x:c r="DS30" s="615"/>
      <x:c r="DT30" s="615"/>
      <x:c r="DU30" s="615"/>
      <x:c r="DV30" s="615"/>
      <x:c r="DW30" s="615"/>
      <x:c r="DX30" s="615"/>
      <x:c r="DY30" s="615"/>
      <x:c r="DZ30" s="615"/>
      <x:c r="EA30" s="615"/>
      <x:c r="EB30" s="615"/>
      <x:c r="EC30" s="615"/>
      <x:c r="ED30" s="615"/>
      <x:c r="EE30" s="615"/>
      <x:c r="EF30" s="615"/>
      <x:c r="EG30" s="615"/>
      <x:c r="EH30" s="615"/>
      <x:c r="EI30" s="615"/>
      <x:c r="EJ30" s="615"/>
      <x:c r="EK30" s="615"/>
      <x:c r="EL30" s="615"/>
      <x:c r="EM30" s="615"/>
      <x:c r="EN30" s="615"/>
      <x:c r="EO30" s="615"/>
      <x:c r="EP30" s="615"/>
      <x:c r="EQ30" s="615"/>
      <x:c r="ER30" s="615"/>
      <x:c r="ES30" s="615"/>
      <x:c r="ET30" s="615"/>
      <x:c r="EU30" s="615"/>
      <x:c r="EV30" s="615"/>
      <x:c r="EW30" s="615"/>
      <x:c r="EX30" s="615"/>
      <x:c r="EY30" s="615"/>
      <x:c r="EZ30" s="615"/>
      <x:c r="FA30" s="615"/>
      <x:c r="FB30" s="615"/>
      <x:c r="FC30" s="615"/>
      <x:c r="FD30" s="615"/>
      <x:c r="FE30" s="615"/>
      <x:c r="FF30" s="615"/>
      <x:c r="FG30" s="615"/>
      <x:c r="FH30" s="615"/>
      <x:c r="FI30" s="615"/>
      <x:c r="FJ30" s="615"/>
      <x:c r="FK30" s="615"/>
      <x:c r="FL30" s="615"/>
      <x:c r="FM30" s="615"/>
      <x:c r="FN30" s="615"/>
      <x:c r="FO30" s="615"/>
      <x:c r="FP30" s="615"/>
      <x:c r="FQ30" s="615"/>
      <x:c r="FR30" s="615"/>
      <x:c r="FS30" s="615"/>
      <x:c r="FT30" s="615"/>
      <x:c r="FU30" s="615"/>
      <x:c r="FV30" s="615"/>
      <x:c r="FW30" s="615"/>
      <x:c r="FX30" s="615"/>
      <x:c r="FY30" s="615"/>
      <x:c r="FZ30" s="615"/>
      <x:c r="GA30" s="615"/>
      <x:c r="GB30" s="615"/>
      <x:c r="GC30" s="615"/>
      <x:c r="GD30" s="615"/>
      <x:c r="GE30" s="615"/>
      <x:c r="GF30" s="615"/>
      <x:c r="GG30" s="615"/>
      <x:c r="GH30" s="615"/>
      <x:c r="GI30" s="615"/>
      <x:c r="GJ30" s="615"/>
      <x:c r="GK30" s="615"/>
      <x:c r="GL30" s="615"/>
      <x:c r="GM30" s="615"/>
      <x:c r="GN30" s="615"/>
      <x:c r="GO30" s="615"/>
      <x:c r="GP30" s="615"/>
      <x:c r="GQ30" s="615"/>
      <x:c r="GR30" s="615"/>
      <x:c r="GS30" s="615"/>
      <x:c r="GT30" s="615"/>
      <x:c r="GU30" s="615"/>
      <x:c r="GV30" s="615"/>
      <x:c r="GW30" s="615"/>
      <x:c r="GX30" s="615"/>
      <x:c r="GY30" s="615"/>
      <x:c r="GZ30" s="615"/>
      <x:c r="HA30" s="615"/>
      <x:c r="HB30" s="615"/>
      <x:c r="HC30" s="615"/>
      <x:c r="HD30" s="615"/>
      <x:c r="HE30" s="615"/>
      <x:c r="HF30" s="615"/>
      <x:c r="HG30" s="615"/>
      <x:c r="HH30" s="615"/>
      <x:c r="HI30" s="615"/>
      <x:c r="HJ30" s="615"/>
      <x:c r="HK30" s="615"/>
      <x:c r="HL30" s="615"/>
      <x:c r="HM30" s="615"/>
      <x:c r="HN30" s="615"/>
      <x:c r="HO30" s="615"/>
      <x:c r="HP30" s="615"/>
      <x:c r="HQ30" s="615"/>
      <x:c r="HR30" s="615"/>
      <x:c r="HS30" s="615"/>
      <x:c r="HT30" s="615"/>
      <x:c r="HU30" s="615"/>
      <x:c r="HV30" s="615"/>
      <x:c r="HW30" s="615"/>
      <x:c r="HX30" s="615"/>
      <x:c r="HY30" s="615"/>
      <x:c r="HZ30" s="615"/>
      <x:c r="IA30" s="615"/>
      <x:c r="IB30" s="615"/>
      <x:c r="IC30" s="615"/>
      <x:c r="ID30" s="615"/>
      <x:c r="IE30" s="615"/>
      <x:c r="IF30" s="615"/>
      <x:c r="IG30" s="615"/>
      <x:c r="IH30" s="615"/>
      <x:c r="II30" s="615"/>
      <x:c r="IJ30" s="615"/>
      <x:c r="IK30" s="615"/>
      <x:c r="IL30" s="615"/>
      <x:c r="IM30" s="615"/>
      <x:c r="IN30" s="615"/>
      <x:c r="IO30" s="615"/>
      <x:c r="IP30" s="615"/>
      <x:c r="IQ30" s="615"/>
      <x:c r="IR30" s="615"/>
      <x:c r="IS30" s="615"/>
      <x:c r="IT30" s="615"/>
      <x:c r="IU30" s="615"/>
      <x:c r="IV30" s="615"/>
    </x:row>
    <x:row r="31" spans="1:256" customHeight="1">
      <x:c r="A31" s="2689" t="s">
        <x:v>5511</x:v>
      </x:c>
      <x:c r="B31" s="269" t="s">
        <x:v>4933</x:v>
      </x:c>
      <x:c r="C31" s="270"/>
      <x:c r="D31" s="2692" t="s">
        <x:v>4145</x:v>
      </x:c>
      <x:c r="E31" s="606" t="s">
        <x:v>6776</x:v>
      </x:c>
      <x:c r="F31" s="312" t="s">
        <x:v>1720</x:v>
      </x:c>
      <x:c r="G31" s="1064"/>
      <x:c r="H31" s="1064">
        <x:v>964</x:v>
      </x:c>
      <x:c r="I31" s="1062">
        <x:f t="shared" si="2"/>
        <x:v>964</x:v>
      </x:c>
      <x:c r="J31" s="637" t="s">
        <x:v>7872</x:v>
      </x:c>
      <x:c r="K31" s="633" t="s">
        <x:v>8671</x:v>
      </x:c>
      <x:c r="L31" s="635" t="s">
        <x:v>3877</x:v>
      </x:c>
      <x:c r="M31" s="611"/>
      <x:c r="N31" s="611"/>
      <x:c r="O31" s="611"/>
      <x:c r="P31" s="611"/>
      <x:c r="Q31" s="611"/>
      <x:c r="R31" s="611"/>
      <x:c r="S31" s="611"/>
      <x:c r="T31" s="611"/>
      <x:c r="U31" s="611"/>
      <x:c r="V31" s="611"/>
      <x:c r="W31" s="611"/>
      <x:c r="X31" s="611"/>
      <x:c r="Y31" s="611"/>
      <x:c r="Z31" s="611"/>
      <x:c r="AA31" s="611"/>
      <x:c r="AB31" s="611"/>
      <x:c r="AC31" s="611"/>
      <x:c r="AD31" s="611"/>
      <x:c r="AE31" s="611"/>
      <x:c r="AF31" s="611"/>
      <x:c r="AG31" s="611"/>
      <x:c r="AH31" s="611"/>
      <x:c r="AI31" s="611"/>
      <x:c r="AJ31" s="611"/>
      <x:c r="AK31" s="611"/>
      <x:c r="AL31" s="611"/>
      <x:c r="AM31" s="611"/>
      <x:c r="AN31" s="611"/>
      <x:c r="AO31" s="611"/>
      <x:c r="AP31" s="611"/>
      <x:c r="AQ31" s="611"/>
      <x:c r="AR31" s="611"/>
      <x:c r="AS31" s="611"/>
      <x:c r="AT31" s="611"/>
      <x:c r="AU31" s="611"/>
      <x:c r="AV31" s="611"/>
      <x:c r="AW31" s="611"/>
      <x:c r="AX31" s="611"/>
      <x:c r="AY31" s="611"/>
      <x:c r="AZ31" s="611"/>
      <x:c r="BA31" s="611"/>
      <x:c r="BB31" s="611"/>
      <x:c r="BC31" s="611"/>
      <x:c r="BD31" s="611"/>
      <x:c r="BE31" s="611"/>
      <x:c r="BF31" s="611"/>
      <x:c r="BG31" s="611"/>
      <x:c r="BH31" s="611"/>
      <x:c r="BI31" s="611"/>
      <x:c r="BJ31" s="611"/>
      <x:c r="BK31" s="611"/>
      <x:c r="BL31" s="611"/>
      <x:c r="BM31" s="611"/>
      <x:c r="BN31" s="611"/>
      <x:c r="BO31" s="611"/>
      <x:c r="BP31" s="611"/>
      <x:c r="BQ31" s="611"/>
      <x:c r="BR31" s="611"/>
      <x:c r="BS31" s="611"/>
      <x:c r="BT31" s="611"/>
      <x:c r="BU31" s="611"/>
      <x:c r="BV31" s="611"/>
      <x:c r="BW31" s="611"/>
      <x:c r="BX31" s="611"/>
      <x:c r="BY31" s="611"/>
      <x:c r="BZ31" s="611"/>
      <x:c r="CA31" s="611"/>
      <x:c r="CB31" s="611"/>
      <x:c r="CC31" s="611"/>
      <x:c r="CD31" s="611"/>
      <x:c r="CE31" s="611"/>
      <x:c r="CF31" s="611"/>
      <x:c r="CG31" s="611"/>
      <x:c r="CH31" s="611"/>
      <x:c r="CI31" s="611"/>
      <x:c r="CJ31" s="611"/>
      <x:c r="CK31" s="611"/>
      <x:c r="CL31" s="611"/>
      <x:c r="CM31" s="611"/>
      <x:c r="CN31" s="611"/>
      <x:c r="CO31" s="611"/>
      <x:c r="CP31" s="611"/>
      <x:c r="CQ31" s="611"/>
      <x:c r="CR31" s="611"/>
      <x:c r="CS31" s="611"/>
      <x:c r="CT31" s="611"/>
      <x:c r="CU31" s="611"/>
      <x:c r="CV31" s="611"/>
      <x:c r="CW31" s="611"/>
      <x:c r="CX31" s="611"/>
      <x:c r="CY31" s="611"/>
      <x:c r="CZ31" s="611"/>
      <x:c r="DA31" s="611"/>
      <x:c r="DB31" s="611"/>
      <x:c r="DC31" s="611"/>
      <x:c r="DD31" s="611"/>
      <x:c r="DE31" s="611"/>
      <x:c r="DF31" s="611"/>
      <x:c r="DG31" s="611"/>
      <x:c r="DH31" s="611"/>
      <x:c r="DI31" s="611"/>
      <x:c r="DJ31" s="611"/>
      <x:c r="DK31" s="611"/>
      <x:c r="DL31" s="611"/>
      <x:c r="DM31" s="611"/>
      <x:c r="DN31" s="611"/>
      <x:c r="DO31" s="611"/>
      <x:c r="DP31" s="611"/>
      <x:c r="DQ31" s="611"/>
      <x:c r="DR31" s="611"/>
      <x:c r="DS31" s="611"/>
      <x:c r="DT31" s="611"/>
      <x:c r="DU31" s="611"/>
      <x:c r="DV31" s="611"/>
      <x:c r="DW31" s="611"/>
      <x:c r="DX31" s="611"/>
      <x:c r="DY31" s="611"/>
      <x:c r="DZ31" s="611"/>
      <x:c r="EA31" s="611"/>
      <x:c r="EB31" s="611"/>
      <x:c r="EC31" s="611"/>
      <x:c r="ED31" s="611"/>
      <x:c r="EE31" s="611"/>
      <x:c r="EF31" s="611"/>
      <x:c r="EG31" s="611"/>
      <x:c r="EH31" s="611"/>
      <x:c r="EI31" s="611"/>
      <x:c r="EJ31" s="611"/>
      <x:c r="EK31" s="611"/>
      <x:c r="EL31" s="611"/>
      <x:c r="EM31" s="611"/>
      <x:c r="EN31" s="611"/>
      <x:c r="EO31" s="611"/>
      <x:c r="EP31" s="611"/>
      <x:c r="EQ31" s="611"/>
      <x:c r="ER31" s="611"/>
      <x:c r="ES31" s="611"/>
      <x:c r="ET31" s="611"/>
      <x:c r="EU31" s="611"/>
      <x:c r="EV31" s="611"/>
      <x:c r="EW31" s="611"/>
      <x:c r="EX31" s="611"/>
      <x:c r="EY31" s="611"/>
      <x:c r="EZ31" s="611"/>
      <x:c r="FA31" s="611"/>
      <x:c r="FB31" s="611"/>
      <x:c r="FC31" s="611"/>
      <x:c r="FD31" s="611"/>
      <x:c r="FE31" s="611"/>
      <x:c r="FF31" s="611"/>
      <x:c r="FG31" s="611"/>
      <x:c r="FH31" s="611"/>
      <x:c r="FI31" s="611"/>
      <x:c r="FJ31" s="611"/>
      <x:c r="FK31" s="611"/>
      <x:c r="FL31" s="611"/>
      <x:c r="FM31" s="611"/>
      <x:c r="FN31" s="611"/>
      <x:c r="FO31" s="611"/>
      <x:c r="FP31" s="611"/>
      <x:c r="FQ31" s="611"/>
      <x:c r="FR31" s="611"/>
      <x:c r="FS31" s="611"/>
      <x:c r="FT31" s="611"/>
      <x:c r="FU31" s="611"/>
      <x:c r="FV31" s="611"/>
      <x:c r="FW31" s="611"/>
      <x:c r="FX31" s="611"/>
      <x:c r="FY31" s="611"/>
      <x:c r="FZ31" s="611"/>
      <x:c r="GA31" s="611"/>
      <x:c r="GB31" s="611"/>
      <x:c r="GC31" s="611"/>
      <x:c r="GD31" s="611"/>
      <x:c r="GE31" s="611"/>
      <x:c r="GF31" s="611"/>
      <x:c r="GG31" s="611"/>
      <x:c r="GH31" s="611"/>
      <x:c r="GI31" s="611"/>
      <x:c r="GJ31" s="611"/>
      <x:c r="GK31" s="611"/>
      <x:c r="GL31" s="611"/>
      <x:c r="GM31" s="611"/>
      <x:c r="GN31" s="611"/>
      <x:c r="GO31" s="611"/>
      <x:c r="GP31" s="611"/>
      <x:c r="GQ31" s="611"/>
      <x:c r="GR31" s="611"/>
      <x:c r="GS31" s="611"/>
      <x:c r="GT31" s="611"/>
      <x:c r="GU31" s="611"/>
      <x:c r="GV31" s="611"/>
      <x:c r="GW31" s="611"/>
      <x:c r="GX31" s="611"/>
      <x:c r="GY31" s="611"/>
      <x:c r="GZ31" s="611"/>
      <x:c r="HA31" s="611"/>
      <x:c r="HB31" s="611"/>
      <x:c r="HC31" s="611"/>
      <x:c r="HD31" s="611"/>
      <x:c r="HE31" s="611"/>
      <x:c r="HF31" s="611"/>
      <x:c r="HG31" s="611"/>
      <x:c r="HH31" s="611"/>
      <x:c r="HI31" s="611"/>
      <x:c r="HJ31" s="611"/>
      <x:c r="HK31" s="611"/>
      <x:c r="HL31" s="611"/>
      <x:c r="HM31" s="611"/>
      <x:c r="HN31" s="611"/>
      <x:c r="HO31" s="611"/>
      <x:c r="HP31" s="611"/>
      <x:c r="HQ31" s="611"/>
      <x:c r="HR31" s="611"/>
      <x:c r="HS31" s="611"/>
      <x:c r="HT31" s="611"/>
      <x:c r="HU31" s="611"/>
      <x:c r="HV31" s="611"/>
      <x:c r="HW31" s="611"/>
      <x:c r="HX31" s="611"/>
      <x:c r="HY31" s="611"/>
      <x:c r="HZ31" s="611"/>
      <x:c r="IA31" s="611"/>
      <x:c r="IB31" s="611"/>
      <x:c r="IC31" s="611"/>
      <x:c r="ID31" s="611"/>
      <x:c r="IE31" s="611"/>
      <x:c r="IF31" s="611"/>
      <x:c r="IG31" s="611"/>
      <x:c r="IH31" s="611"/>
      <x:c r="II31" s="611"/>
      <x:c r="IJ31" s="611"/>
      <x:c r="IK31" s="611"/>
      <x:c r="IL31" s="611"/>
      <x:c r="IM31" s="611"/>
      <x:c r="IN31" s="611"/>
      <x:c r="IO31" s="611"/>
      <x:c r="IP31" s="611"/>
      <x:c r="IQ31" s="611"/>
      <x:c r="IR31" s="611"/>
      <x:c r="IS31" s="611"/>
      <x:c r="IT31" s="611"/>
      <x:c r="IU31" s="611"/>
      <x:c r="IV31" s="611"/>
    </x:row>
    <x:row r="32" spans="1:256" customHeight="1">
      <x:c r="A32" s="2689"/>
      <x:c r="B32" s="286" t="s">
        <x:v>4933</x:v>
      </x:c>
      <x:c r="C32" s="627"/>
      <x:c r="D32" s="2692"/>
      <x:c r="E32" s="629" t="s">
        <x:v>3258</x:v>
      </x:c>
      <x:c r="F32" s="287" t="s">
        <x:v>3033</x:v>
      </x:c>
      <x:c r="G32" s="1064"/>
      <x:c r="H32" s="1064">
        <x:v>401</x:v>
      </x:c>
      <x:c r="I32" s="1062">
        <x:f t="shared" si="2"/>
        <x:v>401</x:v>
      </x:c>
      <x:c r="J32" s="637" t="s">
        <x:v>7872</x:v>
      </x:c>
      <x:c r="K32" s="633" t="s">
        <x:v>1871</x:v>
      </x:c>
      <x:c r="L32" s="635" t="s">
        <x:v>3877</x:v>
      </x:c>
      <x:c r="M32" s="611"/>
      <x:c r="N32" s="611"/>
      <x:c r="O32" s="611"/>
      <x:c r="P32" s="611"/>
      <x:c r="Q32" s="611"/>
      <x:c r="R32" s="611"/>
      <x:c r="S32" s="611"/>
      <x:c r="T32" s="611"/>
      <x:c r="U32" s="611"/>
      <x:c r="V32" s="611"/>
      <x:c r="W32" s="611"/>
      <x:c r="X32" s="611"/>
      <x:c r="Y32" s="611"/>
      <x:c r="Z32" s="611"/>
      <x:c r="AA32" s="611"/>
      <x:c r="AB32" s="611"/>
      <x:c r="AC32" s="611"/>
      <x:c r="AD32" s="611"/>
      <x:c r="AE32" s="611"/>
      <x:c r="AF32" s="611"/>
      <x:c r="AG32" s="611"/>
      <x:c r="AH32" s="611"/>
      <x:c r="AI32" s="611"/>
      <x:c r="AJ32" s="611"/>
      <x:c r="AK32" s="611"/>
      <x:c r="AL32" s="611"/>
      <x:c r="AM32" s="611"/>
      <x:c r="AN32" s="611"/>
      <x:c r="AO32" s="611"/>
      <x:c r="AP32" s="611"/>
      <x:c r="AQ32" s="611"/>
      <x:c r="AR32" s="611"/>
      <x:c r="AS32" s="611"/>
      <x:c r="AT32" s="611"/>
      <x:c r="AU32" s="611"/>
      <x:c r="AV32" s="611"/>
      <x:c r="AW32" s="611"/>
      <x:c r="AX32" s="611"/>
      <x:c r="AY32" s="611"/>
      <x:c r="AZ32" s="611"/>
      <x:c r="BA32" s="611"/>
      <x:c r="BB32" s="611"/>
      <x:c r="BC32" s="611"/>
      <x:c r="BD32" s="611"/>
      <x:c r="BE32" s="611"/>
      <x:c r="BF32" s="611"/>
      <x:c r="BG32" s="611"/>
      <x:c r="BH32" s="611"/>
      <x:c r="BI32" s="611"/>
      <x:c r="BJ32" s="611"/>
      <x:c r="BK32" s="611"/>
      <x:c r="BL32" s="611"/>
      <x:c r="BM32" s="611"/>
      <x:c r="BN32" s="611"/>
      <x:c r="BO32" s="611"/>
      <x:c r="BP32" s="611"/>
      <x:c r="BQ32" s="611"/>
      <x:c r="BR32" s="611"/>
      <x:c r="BS32" s="611"/>
      <x:c r="BT32" s="611"/>
      <x:c r="BU32" s="611"/>
      <x:c r="BV32" s="611"/>
      <x:c r="BW32" s="611"/>
      <x:c r="BX32" s="611"/>
      <x:c r="BY32" s="611"/>
      <x:c r="BZ32" s="611"/>
      <x:c r="CA32" s="611"/>
      <x:c r="CB32" s="611"/>
      <x:c r="CC32" s="611"/>
      <x:c r="CD32" s="611"/>
      <x:c r="CE32" s="611"/>
      <x:c r="CF32" s="611"/>
      <x:c r="CG32" s="611"/>
      <x:c r="CH32" s="611"/>
      <x:c r="CI32" s="611"/>
      <x:c r="CJ32" s="611"/>
      <x:c r="CK32" s="611"/>
      <x:c r="CL32" s="611"/>
      <x:c r="CM32" s="611"/>
      <x:c r="CN32" s="611"/>
      <x:c r="CO32" s="611"/>
      <x:c r="CP32" s="611"/>
      <x:c r="CQ32" s="611"/>
      <x:c r="CR32" s="611"/>
      <x:c r="CS32" s="611"/>
      <x:c r="CT32" s="611"/>
      <x:c r="CU32" s="611"/>
      <x:c r="CV32" s="611"/>
      <x:c r="CW32" s="611"/>
      <x:c r="CX32" s="611"/>
      <x:c r="CY32" s="611"/>
      <x:c r="CZ32" s="611"/>
      <x:c r="DA32" s="611"/>
      <x:c r="DB32" s="611"/>
      <x:c r="DC32" s="611"/>
      <x:c r="DD32" s="611"/>
      <x:c r="DE32" s="611"/>
      <x:c r="DF32" s="611"/>
      <x:c r="DG32" s="611"/>
      <x:c r="DH32" s="611"/>
      <x:c r="DI32" s="611"/>
      <x:c r="DJ32" s="611"/>
      <x:c r="DK32" s="611"/>
      <x:c r="DL32" s="611"/>
      <x:c r="DM32" s="611"/>
      <x:c r="DN32" s="611"/>
      <x:c r="DO32" s="611"/>
      <x:c r="DP32" s="611"/>
      <x:c r="DQ32" s="611"/>
      <x:c r="DR32" s="611"/>
      <x:c r="DS32" s="611"/>
      <x:c r="DT32" s="611"/>
      <x:c r="DU32" s="611"/>
      <x:c r="DV32" s="611"/>
      <x:c r="DW32" s="611"/>
      <x:c r="DX32" s="611"/>
      <x:c r="DY32" s="611"/>
      <x:c r="DZ32" s="611"/>
      <x:c r="EA32" s="611"/>
      <x:c r="EB32" s="611"/>
      <x:c r="EC32" s="611"/>
      <x:c r="ED32" s="611"/>
      <x:c r="EE32" s="611"/>
      <x:c r="EF32" s="611"/>
      <x:c r="EG32" s="611"/>
      <x:c r="EH32" s="611"/>
      <x:c r="EI32" s="611"/>
      <x:c r="EJ32" s="611"/>
      <x:c r="EK32" s="611"/>
      <x:c r="EL32" s="611"/>
      <x:c r="EM32" s="611"/>
      <x:c r="EN32" s="611"/>
      <x:c r="EO32" s="611"/>
      <x:c r="EP32" s="611"/>
      <x:c r="EQ32" s="611"/>
      <x:c r="ER32" s="611"/>
      <x:c r="ES32" s="611"/>
      <x:c r="ET32" s="611"/>
      <x:c r="EU32" s="611"/>
      <x:c r="EV32" s="611"/>
      <x:c r="EW32" s="611"/>
      <x:c r="EX32" s="611"/>
      <x:c r="EY32" s="611"/>
      <x:c r="EZ32" s="611"/>
      <x:c r="FA32" s="611"/>
      <x:c r="FB32" s="611"/>
      <x:c r="FC32" s="611"/>
      <x:c r="FD32" s="611"/>
      <x:c r="FE32" s="611"/>
      <x:c r="FF32" s="611"/>
      <x:c r="FG32" s="611"/>
      <x:c r="FH32" s="611"/>
      <x:c r="FI32" s="611"/>
      <x:c r="FJ32" s="611"/>
      <x:c r="FK32" s="611"/>
      <x:c r="FL32" s="611"/>
      <x:c r="FM32" s="611"/>
      <x:c r="FN32" s="611"/>
      <x:c r="FO32" s="611"/>
      <x:c r="FP32" s="611"/>
      <x:c r="FQ32" s="611"/>
      <x:c r="FR32" s="611"/>
      <x:c r="FS32" s="611"/>
      <x:c r="FT32" s="611"/>
      <x:c r="FU32" s="611"/>
      <x:c r="FV32" s="611"/>
      <x:c r="FW32" s="611"/>
      <x:c r="FX32" s="611"/>
      <x:c r="FY32" s="611"/>
      <x:c r="FZ32" s="611"/>
      <x:c r="GA32" s="611"/>
      <x:c r="GB32" s="611"/>
      <x:c r="GC32" s="611"/>
      <x:c r="GD32" s="611"/>
      <x:c r="GE32" s="611"/>
      <x:c r="GF32" s="611"/>
      <x:c r="GG32" s="611"/>
      <x:c r="GH32" s="611"/>
      <x:c r="GI32" s="611"/>
      <x:c r="GJ32" s="611"/>
      <x:c r="GK32" s="611"/>
      <x:c r="GL32" s="611"/>
      <x:c r="GM32" s="611"/>
      <x:c r="GN32" s="611"/>
      <x:c r="GO32" s="611"/>
      <x:c r="GP32" s="611"/>
      <x:c r="GQ32" s="611"/>
      <x:c r="GR32" s="611"/>
      <x:c r="GS32" s="611"/>
      <x:c r="GT32" s="611"/>
      <x:c r="GU32" s="611"/>
      <x:c r="GV32" s="611"/>
      <x:c r="GW32" s="611"/>
      <x:c r="GX32" s="611"/>
      <x:c r="GY32" s="611"/>
      <x:c r="GZ32" s="611"/>
      <x:c r="HA32" s="611"/>
      <x:c r="HB32" s="611"/>
      <x:c r="HC32" s="611"/>
      <x:c r="HD32" s="611"/>
      <x:c r="HE32" s="611"/>
      <x:c r="HF32" s="611"/>
      <x:c r="HG32" s="611"/>
      <x:c r="HH32" s="611"/>
      <x:c r="HI32" s="611"/>
      <x:c r="HJ32" s="611"/>
      <x:c r="HK32" s="611"/>
      <x:c r="HL32" s="611"/>
      <x:c r="HM32" s="611"/>
      <x:c r="HN32" s="611"/>
      <x:c r="HO32" s="611"/>
      <x:c r="HP32" s="611"/>
      <x:c r="HQ32" s="611"/>
      <x:c r="HR32" s="611"/>
      <x:c r="HS32" s="611"/>
      <x:c r="HT32" s="611"/>
      <x:c r="HU32" s="611"/>
      <x:c r="HV32" s="611"/>
      <x:c r="HW32" s="611"/>
      <x:c r="HX32" s="611"/>
      <x:c r="HY32" s="611"/>
      <x:c r="HZ32" s="611"/>
      <x:c r="IA32" s="611"/>
      <x:c r="IB32" s="611"/>
      <x:c r="IC32" s="611"/>
      <x:c r="ID32" s="611"/>
      <x:c r="IE32" s="611"/>
      <x:c r="IF32" s="611"/>
      <x:c r="IG32" s="611"/>
      <x:c r="IH32" s="611"/>
      <x:c r="II32" s="611"/>
      <x:c r="IJ32" s="611"/>
      <x:c r="IK32" s="611"/>
      <x:c r="IL32" s="611"/>
      <x:c r="IM32" s="611"/>
      <x:c r="IN32" s="611"/>
      <x:c r="IO32" s="611"/>
      <x:c r="IP32" s="611"/>
      <x:c r="IQ32" s="611"/>
      <x:c r="IR32" s="611"/>
      <x:c r="IS32" s="611"/>
      <x:c r="IT32" s="611"/>
      <x:c r="IU32" s="611"/>
      <x:c r="IV32" s="611"/>
    </x:row>
    <x:row r="33" spans="1:256" customHeight="1">
      <x:c r="A33" s="2688" t="s">
        <x:v>5498</x:v>
      </x:c>
      <x:c r="B33" s="194" t="s">
        <x:v>5074</x:v>
      </x:c>
      <x:c r="C33" s="265" t="s">
        <x:v>8046</x:v>
      </x:c>
      <x:c r="D33" s="196" t="s">
        <x:v>1846</x:v>
      </x:c>
      <x:c r="E33" s="296" t="s">
        <x:v>5251</x:v>
      </x:c>
      <x:c r="F33" s="199" t="s">
        <x:v>1726</x:v>
      </x:c>
      <x:c r="G33" s="1056">
        <x:v>34633</x:v>
      </x:c>
      <x:c r="H33" s="1056">
        <x:v>34591.599999999999</x:v>
      </x:c>
      <x:c r="I33" s="1056">
        <x:f>H33-G33</x:f>
        <x:v>-41.400000000001455</x:v>
      </x:c>
      <x:c r="J33" s="201" t="s">
        <x:v>4158</x:v>
      </x:c>
      <x:c r="K33" s="295" t="s">
        <x:v>6799</x:v>
      </x:c>
      <x:c r="L33" s="268" t="s">
        <x:v>1861</x:v>
      </x:c>
      <x:c r="M33" s="611"/>
      <x:c r="N33" s="611"/>
      <x:c r="O33" s="611"/>
      <x:c r="P33" s="611"/>
      <x:c r="Q33" s="611"/>
      <x:c r="R33" s="611"/>
      <x:c r="S33" s="611"/>
      <x:c r="T33" s="611"/>
      <x:c r="U33" s="611"/>
      <x:c r="V33" s="611"/>
      <x:c r="W33" s="611"/>
      <x:c r="X33" s="611"/>
      <x:c r="Y33" s="611"/>
      <x:c r="Z33" s="611"/>
      <x:c r="AA33" s="611"/>
      <x:c r="AB33" s="611"/>
      <x:c r="AC33" s="611"/>
      <x:c r="AD33" s="611"/>
      <x:c r="AE33" s="611"/>
      <x:c r="AF33" s="611"/>
      <x:c r="AG33" s="611"/>
      <x:c r="AH33" s="611"/>
      <x:c r="AI33" s="611"/>
      <x:c r="AJ33" s="611"/>
      <x:c r="AK33" s="611"/>
      <x:c r="AL33" s="611"/>
      <x:c r="AM33" s="611"/>
      <x:c r="AN33" s="611"/>
      <x:c r="AO33" s="611"/>
      <x:c r="AP33" s="611"/>
      <x:c r="AQ33" s="611"/>
      <x:c r="AR33" s="611"/>
      <x:c r="AS33" s="611"/>
      <x:c r="AT33" s="611"/>
      <x:c r="AU33" s="611"/>
      <x:c r="AV33" s="611"/>
      <x:c r="AW33" s="611"/>
      <x:c r="AX33" s="611"/>
      <x:c r="AY33" s="611"/>
      <x:c r="AZ33" s="611"/>
      <x:c r="BA33" s="611"/>
      <x:c r="BB33" s="611"/>
      <x:c r="BC33" s="611"/>
      <x:c r="BD33" s="611"/>
      <x:c r="BE33" s="611"/>
      <x:c r="BF33" s="611"/>
      <x:c r="BG33" s="611"/>
      <x:c r="BH33" s="611"/>
      <x:c r="BI33" s="611"/>
      <x:c r="BJ33" s="611"/>
      <x:c r="BK33" s="611"/>
      <x:c r="BL33" s="611"/>
      <x:c r="BM33" s="611"/>
      <x:c r="BN33" s="611"/>
      <x:c r="BO33" s="611"/>
      <x:c r="BP33" s="611"/>
      <x:c r="BQ33" s="611"/>
      <x:c r="BR33" s="611"/>
      <x:c r="BS33" s="611"/>
      <x:c r="BT33" s="611"/>
      <x:c r="BU33" s="611"/>
      <x:c r="BV33" s="611"/>
      <x:c r="BW33" s="611"/>
      <x:c r="BX33" s="611"/>
      <x:c r="BY33" s="611"/>
      <x:c r="BZ33" s="611"/>
      <x:c r="CA33" s="611"/>
      <x:c r="CB33" s="611"/>
      <x:c r="CC33" s="611"/>
      <x:c r="CD33" s="611"/>
      <x:c r="CE33" s="611"/>
      <x:c r="CF33" s="611"/>
      <x:c r="CG33" s="611"/>
      <x:c r="CH33" s="611"/>
      <x:c r="CI33" s="611"/>
      <x:c r="CJ33" s="611"/>
      <x:c r="CK33" s="611"/>
      <x:c r="CL33" s="611"/>
      <x:c r="CM33" s="611"/>
      <x:c r="CN33" s="611"/>
      <x:c r="CO33" s="611"/>
      <x:c r="CP33" s="611"/>
      <x:c r="CQ33" s="611"/>
      <x:c r="CR33" s="611"/>
      <x:c r="CS33" s="611"/>
      <x:c r="CT33" s="611"/>
      <x:c r="CU33" s="611"/>
      <x:c r="CV33" s="611"/>
      <x:c r="CW33" s="611"/>
      <x:c r="CX33" s="611"/>
      <x:c r="CY33" s="611"/>
      <x:c r="CZ33" s="611"/>
      <x:c r="DA33" s="611"/>
      <x:c r="DB33" s="611"/>
      <x:c r="DC33" s="611"/>
      <x:c r="DD33" s="611"/>
      <x:c r="DE33" s="611"/>
      <x:c r="DF33" s="611"/>
      <x:c r="DG33" s="611"/>
      <x:c r="DH33" s="611"/>
      <x:c r="DI33" s="611"/>
      <x:c r="DJ33" s="611"/>
      <x:c r="DK33" s="611"/>
      <x:c r="DL33" s="611"/>
      <x:c r="DM33" s="611"/>
      <x:c r="DN33" s="611"/>
      <x:c r="DO33" s="611"/>
      <x:c r="DP33" s="611"/>
      <x:c r="DQ33" s="611"/>
      <x:c r="DR33" s="611"/>
      <x:c r="DS33" s="611"/>
      <x:c r="DT33" s="611"/>
      <x:c r="DU33" s="611"/>
      <x:c r="DV33" s="611"/>
      <x:c r="DW33" s="611"/>
      <x:c r="DX33" s="611"/>
      <x:c r="DY33" s="611"/>
      <x:c r="DZ33" s="611"/>
      <x:c r="EA33" s="611"/>
      <x:c r="EB33" s="611"/>
      <x:c r="EC33" s="611"/>
      <x:c r="ED33" s="611"/>
      <x:c r="EE33" s="611"/>
      <x:c r="EF33" s="611"/>
      <x:c r="EG33" s="611"/>
      <x:c r="EH33" s="611"/>
      <x:c r="EI33" s="611"/>
      <x:c r="EJ33" s="611"/>
      <x:c r="EK33" s="611"/>
      <x:c r="EL33" s="611"/>
      <x:c r="EM33" s="611"/>
      <x:c r="EN33" s="611"/>
      <x:c r="EO33" s="611"/>
      <x:c r="EP33" s="611"/>
      <x:c r="EQ33" s="611"/>
      <x:c r="ER33" s="611"/>
      <x:c r="ES33" s="611"/>
      <x:c r="ET33" s="611"/>
      <x:c r="EU33" s="611"/>
      <x:c r="EV33" s="611"/>
      <x:c r="EW33" s="611"/>
      <x:c r="EX33" s="611"/>
      <x:c r="EY33" s="611"/>
      <x:c r="EZ33" s="611"/>
      <x:c r="FA33" s="611"/>
      <x:c r="FB33" s="611"/>
      <x:c r="FC33" s="611"/>
      <x:c r="FD33" s="611"/>
      <x:c r="FE33" s="611"/>
      <x:c r="FF33" s="611"/>
      <x:c r="FG33" s="611"/>
      <x:c r="FH33" s="611"/>
      <x:c r="FI33" s="611"/>
      <x:c r="FJ33" s="611"/>
      <x:c r="FK33" s="611"/>
      <x:c r="FL33" s="611"/>
      <x:c r="FM33" s="611"/>
      <x:c r="FN33" s="611"/>
      <x:c r="FO33" s="611"/>
      <x:c r="FP33" s="611"/>
      <x:c r="FQ33" s="611"/>
      <x:c r="FR33" s="611"/>
      <x:c r="FS33" s="611"/>
      <x:c r="FT33" s="611"/>
      <x:c r="FU33" s="611"/>
      <x:c r="FV33" s="611"/>
      <x:c r="FW33" s="611"/>
      <x:c r="FX33" s="611"/>
      <x:c r="FY33" s="611"/>
      <x:c r="FZ33" s="611"/>
      <x:c r="GA33" s="611"/>
      <x:c r="GB33" s="611"/>
      <x:c r="GC33" s="611"/>
      <x:c r="GD33" s="611"/>
      <x:c r="GE33" s="611"/>
      <x:c r="GF33" s="611"/>
      <x:c r="GG33" s="611"/>
      <x:c r="GH33" s="611"/>
      <x:c r="GI33" s="611"/>
      <x:c r="GJ33" s="611"/>
      <x:c r="GK33" s="611"/>
      <x:c r="GL33" s="611"/>
      <x:c r="GM33" s="611"/>
      <x:c r="GN33" s="611"/>
      <x:c r="GO33" s="611"/>
      <x:c r="GP33" s="611"/>
      <x:c r="GQ33" s="611"/>
      <x:c r="GR33" s="611"/>
      <x:c r="GS33" s="611"/>
      <x:c r="GT33" s="611"/>
      <x:c r="GU33" s="611"/>
      <x:c r="GV33" s="611"/>
      <x:c r="GW33" s="611"/>
      <x:c r="GX33" s="611"/>
      <x:c r="GY33" s="611"/>
      <x:c r="GZ33" s="611"/>
      <x:c r="HA33" s="611"/>
      <x:c r="HB33" s="611"/>
      <x:c r="HC33" s="611"/>
      <x:c r="HD33" s="611"/>
      <x:c r="HE33" s="611"/>
      <x:c r="HF33" s="611"/>
      <x:c r="HG33" s="611"/>
      <x:c r="HH33" s="611"/>
      <x:c r="HI33" s="611"/>
      <x:c r="HJ33" s="611"/>
      <x:c r="HK33" s="611"/>
      <x:c r="HL33" s="611"/>
      <x:c r="HM33" s="611"/>
      <x:c r="HN33" s="611"/>
      <x:c r="HO33" s="611"/>
      <x:c r="HP33" s="611"/>
      <x:c r="HQ33" s="611"/>
      <x:c r="HR33" s="611"/>
      <x:c r="HS33" s="611"/>
      <x:c r="HT33" s="611"/>
      <x:c r="HU33" s="611"/>
      <x:c r="HV33" s="611"/>
      <x:c r="HW33" s="611"/>
      <x:c r="HX33" s="611"/>
      <x:c r="HY33" s="611"/>
      <x:c r="HZ33" s="611"/>
      <x:c r="IA33" s="611"/>
      <x:c r="IB33" s="611"/>
      <x:c r="IC33" s="611"/>
      <x:c r="ID33" s="611"/>
      <x:c r="IE33" s="611"/>
      <x:c r="IF33" s="611"/>
      <x:c r="IG33" s="611"/>
      <x:c r="IH33" s="611"/>
      <x:c r="II33" s="611"/>
      <x:c r="IJ33" s="611"/>
      <x:c r="IK33" s="611"/>
      <x:c r="IL33" s="611"/>
      <x:c r="IM33" s="611"/>
      <x:c r="IN33" s="611"/>
      <x:c r="IO33" s="611"/>
      <x:c r="IP33" s="611"/>
      <x:c r="IQ33" s="611"/>
      <x:c r="IR33" s="611"/>
      <x:c r="IS33" s="611"/>
      <x:c r="IT33" s="611"/>
      <x:c r="IU33" s="611"/>
      <x:c r="IV33" s="611"/>
    </x:row>
    <x:row r="34" spans="1:256" customHeight="1">
      <x:c r="A34" s="2688"/>
      <x:c r="B34" s="194" t="s">
        <x:v>5074</x:v>
      </x:c>
      <x:c r="C34" s="265" t="s">
        <x:v>8046</x:v>
      </x:c>
      <x:c r="D34" s="196" t="s">
        <x:v>1846</x:v>
      </x:c>
      <x:c r="E34" s="296" t="s">
        <x:v>5123</x:v>
      </x:c>
      <x:c r="F34" s="199" t="s">
        <x:v>6415</x:v>
      </x:c>
      <x:c r="G34" s="1056">
        <x:v>86200</x:v>
      </x:c>
      <x:c r="H34" s="1056">
        <x:v>86205.699999999997</x:v>
      </x:c>
      <x:c r="I34" s="1056">
        <x:f t="shared" ref="I34:I44" si="3">H34-G34</x:f>
        <x:v>5.6999999999970896</x:v>
      </x:c>
      <x:c r="J34" s="201" t="s">
        <x:v>4158</x:v>
      </x:c>
      <x:c r="K34" s="295" t="s">
        <x:v>6799</x:v>
      </x:c>
      <x:c r="L34" s="268" t="s">
        <x:v>1861</x:v>
      </x:c>
      <x:c r="M34" s="611"/>
      <x:c r="N34" s="611"/>
      <x:c r="O34" s="611"/>
      <x:c r="P34" s="611"/>
      <x:c r="Q34" s="611"/>
      <x:c r="R34" s="611"/>
      <x:c r="S34" s="611"/>
      <x:c r="T34" s="611"/>
      <x:c r="U34" s="611"/>
      <x:c r="V34" s="611"/>
      <x:c r="W34" s="611"/>
      <x:c r="X34" s="611"/>
      <x:c r="Y34" s="611"/>
      <x:c r="Z34" s="611"/>
      <x:c r="AA34" s="611"/>
      <x:c r="AB34" s="611"/>
      <x:c r="AC34" s="611"/>
      <x:c r="AD34" s="611"/>
      <x:c r="AE34" s="611"/>
      <x:c r="AF34" s="611"/>
      <x:c r="AG34" s="611"/>
      <x:c r="AH34" s="611"/>
      <x:c r="AI34" s="611"/>
      <x:c r="AJ34" s="611"/>
      <x:c r="AK34" s="611"/>
      <x:c r="AL34" s="611"/>
      <x:c r="AM34" s="611"/>
      <x:c r="AN34" s="611"/>
      <x:c r="AO34" s="611"/>
      <x:c r="AP34" s="611"/>
      <x:c r="AQ34" s="611"/>
      <x:c r="AR34" s="611"/>
      <x:c r="AS34" s="611"/>
      <x:c r="AT34" s="611"/>
      <x:c r="AU34" s="611"/>
      <x:c r="AV34" s="611"/>
      <x:c r="AW34" s="611"/>
      <x:c r="AX34" s="611"/>
      <x:c r="AY34" s="611"/>
      <x:c r="AZ34" s="611"/>
      <x:c r="BA34" s="611"/>
      <x:c r="BB34" s="611"/>
      <x:c r="BC34" s="611"/>
      <x:c r="BD34" s="611"/>
      <x:c r="BE34" s="611"/>
      <x:c r="BF34" s="611"/>
      <x:c r="BG34" s="611"/>
      <x:c r="BH34" s="611"/>
      <x:c r="BI34" s="611"/>
      <x:c r="BJ34" s="611"/>
      <x:c r="BK34" s="611"/>
      <x:c r="BL34" s="611"/>
      <x:c r="BM34" s="611"/>
      <x:c r="BN34" s="611"/>
      <x:c r="BO34" s="611"/>
      <x:c r="BP34" s="611"/>
      <x:c r="BQ34" s="611"/>
      <x:c r="BR34" s="611"/>
      <x:c r="BS34" s="611"/>
      <x:c r="BT34" s="611"/>
      <x:c r="BU34" s="611"/>
      <x:c r="BV34" s="611"/>
      <x:c r="BW34" s="611"/>
      <x:c r="BX34" s="611"/>
      <x:c r="BY34" s="611"/>
      <x:c r="BZ34" s="611"/>
      <x:c r="CA34" s="611"/>
      <x:c r="CB34" s="611"/>
      <x:c r="CC34" s="611"/>
      <x:c r="CD34" s="611"/>
      <x:c r="CE34" s="611"/>
      <x:c r="CF34" s="611"/>
      <x:c r="CG34" s="611"/>
      <x:c r="CH34" s="611"/>
      <x:c r="CI34" s="611"/>
      <x:c r="CJ34" s="611"/>
      <x:c r="CK34" s="611"/>
      <x:c r="CL34" s="611"/>
      <x:c r="CM34" s="611"/>
      <x:c r="CN34" s="611"/>
      <x:c r="CO34" s="611"/>
      <x:c r="CP34" s="611"/>
      <x:c r="CQ34" s="611"/>
      <x:c r="CR34" s="611"/>
      <x:c r="CS34" s="611"/>
      <x:c r="CT34" s="611"/>
      <x:c r="CU34" s="611"/>
      <x:c r="CV34" s="611"/>
      <x:c r="CW34" s="611"/>
      <x:c r="CX34" s="611"/>
      <x:c r="CY34" s="611"/>
      <x:c r="CZ34" s="611"/>
      <x:c r="DA34" s="611"/>
      <x:c r="DB34" s="611"/>
      <x:c r="DC34" s="611"/>
      <x:c r="DD34" s="611"/>
      <x:c r="DE34" s="611"/>
      <x:c r="DF34" s="611"/>
      <x:c r="DG34" s="611"/>
      <x:c r="DH34" s="611"/>
      <x:c r="DI34" s="611"/>
      <x:c r="DJ34" s="611"/>
      <x:c r="DK34" s="611"/>
      <x:c r="DL34" s="611"/>
      <x:c r="DM34" s="611"/>
      <x:c r="DN34" s="611"/>
      <x:c r="DO34" s="611"/>
      <x:c r="DP34" s="611"/>
      <x:c r="DQ34" s="611"/>
      <x:c r="DR34" s="611"/>
      <x:c r="DS34" s="611"/>
      <x:c r="DT34" s="611"/>
      <x:c r="DU34" s="611"/>
      <x:c r="DV34" s="611"/>
      <x:c r="DW34" s="611"/>
      <x:c r="DX34" s="611"/>
      <x:c r="DY34" s="611"/>
      <x:c r="DZ34" s="611"/>
      <x:c r="EA34" s="611"/>
      <x:c r="EB34" s="611"/>
      <x:c r="EC34" s="611"/>
      <x:c r="ED34" s="611"/>
      <x:c r="EE34" s="611"/>
      <x:c r="EF34" s="611"/>
      <x:c r="EG34" s="611"/>
      <x:c r="EH34" s="611"/>
      <x:c r="EI34" s="611"/>
      <x:c r="EJ34" s="611"/>
      <x:c r="EK34" s="611"/>
      <x:c r="EL34" s="611"/>
      <x:c r="EM34" s="611"/>
      <x:c r="EN34" s="611"/>
      <x:c r="EO34" s="611"/>
      <x:c r="EP34" s="611"/>
      <x:c r="EQ34" s="611"/>
      <x:c r="ER34" s="611"/>
      <x:c r="ES34" s="611"/>
      <x:c r="ET34" s="611"/>
      <x:c r="EU34" s="611"/>
      <x:c r="EV34" s="611"/>
      <x:c r="EW34" s="611"/>
      <x:c r="EX34" s="611"/>
      <x:c r="EY34" s="611"/>
      <x:c r="EZ34" s="611"/>
      <x:c r="FA34" s="611"/>
      <x:c r="FB34" s="611"/>
      <x:c r="FC34" s="611"/>
      <x:c r="FD34" s="611"/>
      <x:c r="FE34" s="611"/>
      <x:c r="FF34" s="611"/>
      <x:c r="FG34" s="611"/>
      <x:c r="FH34" s="611"/>
      <x:c r="FI34" s="611"/>
      <x:c r="FJ34" s="611"/>
      <x:c r="FK34" s="611"/>
      <x:c r="FL34" s="611"/>
      <x:c r="FM34" s="611"/>
      <x:c r="FN34" s="611"/>
      <x:c r="FO34" s="611"/>
      <x:c r="FP34" s="611"/>
      <x:c r="FQ34" s="611"/>
      <x:c r="FR34" s="611"/>
      <x:c r="FS34" s="611"/>
      <x:c r="FT34" s="611"/>
      <x:c r="FU34" s="611"/>
      <x:c r="FV34" s="611"/>
      <x:c r="FW34" s="611"/>
      <x:c r="FX34" s="611"/>
      <x:c r="FY34" s="611"/>
      <x:c r="FZ34" s="611"/>
      <x:c r="GA34" s="611"/>
      <x:c r="GB34" s="611"/>
      <x:c r="GC34" s="611"/>
      <x:c r="GD34" s="611"/>
      <x:c r="GE34" s="611"/>
      <x:c r="GF34" s="611"/>
      <x:c r="GG34" s="611"/>
      <x:c r="GH34" s="611"/>
      <x:c r="GI34" s="611"/>
      <x:c r="GJ34" s="611"/>
      <x:c r="GK34" s="611"/>
      <x:c r="GL34" s="611"/>
      <x:c r="GM34" s="611"/>
      <x:c r="GN34" s="611"/>
      <x:c r="GO34" s="611"/>
      <x:c r="GP34" s="611"/>
      <x:c r="GQ34" s="611"/>
      <x:c r="GR34" s="611"/>
      <x:c r="GS34" s="611"/>
      <x:c r="GT34" s="611"/>
      <x:c r="GU34" s="611"/>
      <x:c r="GV34" s="611"/>
      <x:c r="GW34" s="611"/>
      <x:c r="GX34" s="611"/>
      <x:c r="GY34" s="611"/>
      <x:c r="GZ34" s="611"/>
      <x:c r="HA34" s="611"/>
      <x:c r="HB34" s="611"/>
      <x:c r="HC34" s="611"/>
      <x:c r="HD34" s="611"/>
      <x:c r="HE34" s="611"/>
      <x:c r="HF34" s="611"/>
      <x:c r="HG34" s="611"/>
      <x:c r="HH34" s="611"/>
      <x:c r="HI34" s="611"/>
      <x:c r="HJ34" s="611"/>
      <x:c r="HK34" s="611"/>
      <x:c r="HL34" s="611"/>
      <x:c r="HM34" s="611"/>
      <x:c r="HN34" s="611"/>
      <x:c r="HO34" s="611"/>
      <x:c r="HP34" s="611"/>
      <x:c r="HQ34" s="611"/>
      <x:c r="HR34" s="611"/>
      <x:c r="HS34" s="611"/>
      <x:c r="HT34" s="611"/>
      <x:c r="HU34" s="611"/>
      <x:c r="HV34" s="611"/>
      <x:c r="HW34" s="611"/>
      <x:c r="HX34" s="611"/>
      <x:c r="HY34" s="611"/>
      <x:c r="HZ34" s="611"/>
      <x:c r="IA34" s="611"/>
      <x:c r="IB34" s="611"/>
      <x:c r="IC34" s="611"/>
      <x:c r="ID34" s="611"/>
      <x:c r="IE34" s="611"/>
      <x:c r="IF34" s="611"/>
      <x:c r="IG34" s="611"/>
      <x:c r="IH34" s="611"/>
      <x:c r="II34" s="611"/>
      <x:c r="IJ34" s="611"/>
      <x:c r="IK34" s="611"/>
      <x:c r="IL34" s="611"/>
      <x:c r="IM34" s="611"/>
      <x:c r="IN34" s="611"/>
      <x:c r="IO34" s="611"/>
      <x:c r="IP34" s="611"/>
      <x:c r="IQ34" s="611"/>
      <x:c r="IR34" s="611"/>
      <x:c r="IS34" s="611"/>
      <x:c r="IT34" s="611"/>
      <x:c r="IU34" s="611"/>
      <x:c r="IV34" s="611"/>
    </x:row>
    <x:row r="35" spans="1:256" customHeight="1">
      <x:c r="A35" s="2688"/>
      <x:c r="B35" s="194" t="s">
        <x:v>4971</x:v>
      </x:c>
      <x:c r="C35" s="265" t="s">
        <x:v>8046</x:v>
      </x:c>
      <x:c r="D35" s="196" t="s">
        <x:v>1846</x:v>
      </x:c>
      <x:c r="E35" s="296" t="s">
        <x:v>4712</x:v>
      </x:c>
      <x:c r="F35" s="199" t="s">
        <x:v>1439</x:v>
      </x:c>
      <x:c r="G35" s="1056">
        <x:v>3125</x:v>
      </x:c>
      <x:c r="H35" s="1056">
        <x:v>3049.3000000000002</x:v>
      </x:c>
      <x:c r="I35" s="1056">
        <x:f t="shared" si="3"/>
        <x:v>-75.699999999999818</x:v>
      </x:c>
      <x:c r="J35" s="201" t="s">
        <x:v>4158</x:v>
      </x:c>
      <x:c r="K35" s="295" t="s">
        <x:v>6799</x:v>
      </x:c>
      <x:c r="L35" s="268" t="s">
        <x:v>1861</x:v>
      </x:c>
      <x:c r="M35" s="611"/>
      <x:c r="N35" s="611"/>
      <x:c r="O35" s="611"/>
      <x:c r="P35" s="611"/>
      <x:c r="Q35" s="611"/>
      <x:c r="R35" s="611"/>
      <x:c r="S35" s="611"/>
      <x:c r="T35" s="611"/>
      <x:c r="U35" s="611"/>
      <x:c r="V35" s="611"/>
      <x:c r="W35" s="611"/>
      <x:c r="X35" s="611"/>
      <x:c r="Y35" s="611"/>
      <x:c r="Z35" s="611"/>
      <x:c r="AA35" s="611"/>
      <x:c r="AB35" s="611"/>
      <x:c r="AC35" s="611"/>
      <x:c r="AD35" s="611"/>
      <x:c r="AE35" s="611"/>
      <x:c r="AF35" s="611"/>
      <x:c r="AG35" s="611"/>
      <x:c r="AH35" s="611"/>
      <x:c r="AI35" s="611"/>
      <x:c r="AJ35" s="611"/>
      <x:c r="AK35" s="611"/>
      <x:c r="AL35" s="611"/>
      <x:c r="AM35" s="611"/>
      <x:c r="AN35" s="611"/>
      <x:c r="AO35" s="611"/>
      <x:c r="AP35" s="611"/>
      <x:c r="AQ35" s="611"/>
      <x:c r="AR35" s="611"/>
      <x:c r="AS35" s="611"/>
      <x:c r="AT35" s="611"/>
      <x:c r="AU35" s="611"/>
      <x:c r="AV35" s="611"/>
      <x:c r="AW35" s="611"/>
      <x:c r="AX35" s="611"/>
      <x:c r="AY35" s="611"/>
      <x:c r="AZ35" s="611"/>
      <x:c r="BA35" s="611"/>
      <x:c r="BB35" s="611"/>
      <x:c r="BC35" s="611"/>
      <x:c r="BD35" s="611"/>
      <x:c r="BE35" s="611"/>
      <x:c r="BF35" s="611"/>
      <x:c r="BG35" s="611"/>
      <x:c r="BH35" s="611"/>
      <x:c r="BI35" s="611"/>
      <x:c r="BJ35" s="611"/>
      <x:c r="BK35" s="611"/>
      <x:c r="BL35" s="611"/>
      <x:c r="BM35" s="611"/>
      <x:c r="BN35" s="611"/>
      <x:c r="BO35" s="611"/>
      <x:c r="BP35" s="611"/>
      <x:c r="BQ35" s="611"/>
      <x:c r="BR35" s="611"/>
      <x:c r="BS35" s="611"/>
      <x:c r="BT35" s="611"/>
      <x:c r="BU35" s="611"/>
      <x:c r="BV35" s="611"/>
      <x:c r="BW35" s="611"/>
      <x:c r="BX35" s="611"/>
      <x:c r="BY35" s="611"/>
      <x:c r="BZ35" s="611"/>
      <x:c r="CA35" s="611"/>
      <x:c r="CB35" s="611"/>
      <x:c r="CC35" s="611"/>
      <x:c r="CD35" s="611"/>
      <x:c r="CE35" s="611"/>
      <x:c r="CF35" s="611"/>
      <x:c r="CG35" s="611"/>
      <x:c r="CH35" s="611"/>
      <x:c r="CI35" s="611"/>
      <x:c r="CJ35" s="611"/>
      <x:c r="CK35" s="611"/>
      <x:c r="CL35" s="611"/>
      <x:c r="CM35" s="611"/>
      <x:c r="CN35" s="611"/>
      <x:c r="CO35" s="611"/>
      <x:c r="CP35" s="611"/>
      <x:c r="CQ35" s="611"/>
      <x:c r="CR35" s="611"/>
      <x:c r="CS35" s="611"/>
      <x:c r="CT35" s="611"/>
      <x:c r="CU35" s="611"/>
      <x:c r="CV35" s="611"/>
      <x:c r="CW35" s="611"/>
      <x:c r="CX35" s="611"/>
      <x:c r="CY35" s="611"/>
      <x:c r="CZ35" s="611"/>
      <x:c r="DA35" s="611"/>
      <x:c r="DB35" s="611"/>
      <x:c r="DC35" s="611"/>
      <x:c r="DD35" s="611"/>
      <x:c r="DE35" s="611"/>
      <x:c r="DF35" s="611"/>
      <x:c r="DG35" s="611"/>
      <x:c r="DH35" s="611"/>
      <x:c r="DI35" s="611"/>
      <x:c r="DJ35" s="611"/>
      <x:c r="DK35" s="611"/>
      <x:c r="DL35" s="611"/>
      <x:c r="DM35" s="611"/>
      <x:c r="DN35" s="611"/>
      <x:c r="DO35" s="611"/>
      <x:c r="DP35" s="611"/>
      <x:c r="DQ35" s="611"/>
      <x:c r="DR35" s="611"/>
      <x:c r="DS35" s="611"/>
      <x:c r="DT35" s="611"/>
      <x:c r="DU35" s="611"/>
      <x:c r="DV35" s="611"/>
      <x:c r="DW35" s="611"/>
      <x:c r="DX35" s="611"/>
      <x:c r="DY35" s="611"/>
      <x:c r="DZ35" s="611"/>
      <x:c r="EA35" s="611"/>
      <x:c r="EB35" s="611"/>
      <x:c r="EC35" s="611"/>
      <x:c r="ED35" s="611"/>
      <x:c r="EE35" s="611"/>
      <x:c r="EF35" s="611"/>
      <x:c r="EG35" s="611"/>
      <x:c r="EH35" s="611"/>
      <x:c r="EI35" s="611"/>
      <x:c r="EJ35" s="611"/>
      <x:c r="EK35" s="611"/>
      <x:c r="EL35" s="611"/>
      <x:c r="EM35" s="611"/>
      <x:c r="EN35" s="611"/>
      <x:c r="EO35" s="611"/>
      <x:c r="EP35" s="611"/>
      <x:c r="EQ35" s="611"/>
      <x:c r="ER35" s="611"/>
      <x:c r="ES35" s="611"/>
      <x:c r="ET35" s="611"/>
      <x:c r="EU35" s="611"/>
      <x:c r="EV35" s="611"/>
      <x:c r="EW35" s="611"/>
      <x:c r="EX35" s="611"/>
      <x:c r="EY35" s="611"/>
      <x:c r="EZ35" s="611"/>
      <x:c r="FA35" s="611"/>
      <x:c r="FB35" s="611"/>
      <x:c r="FC35" s="611"/>
      <x:c r="FD35" s="611"/>
      <x:c r="FE35" s="611"/>
      <x:c r="FF35" s="611"/>
      <x:c r="FG35" s="611"/>
      <x:c r="FH35" s="611"/>
      <x:c r="FI35" s="611"/>
      <x:c r="FJ35" s="611"/>
      <x:c r="FK35" s="611"/>
      <x:c r="FL35" s="611"/>
      <x:c r="FM35" s="611"/>
      <x:c r="FN35" s="611"/>
      <x:c r="FO35" s="611"/>
      <x:c r="FP35" s="611"/>
      <x:c r="FQ35" s="611"/>
      <x:c r="FR35" s="611"/>
      <x:c r="FS35" s="611"/>
      <x:c r="FT35" s="611"/>
      <x:c r="FU35" s="611"/>
      <x:c r="FV35" s="611"/>
      <x:c r="FW35" s="611"/>
      <x:c r="FX35" s="611"/>
      <x:c r="FY35" s="611"/>
      <x:c r="FZ35" s="611"/>
      <x:c r="GA35" s="611"/>
      <x:c r="GB35" s="611"/>
      <x:c r="GC35" s="611"/>
      <x:c r="GD35" s="611"/>
      <x:c r="GE35" s="611"/>
      <x:c r="GF35" s="611"/>
      <x:c r="GG35" s="611"/>
      <x:c r="GH35" s="611"/>
      <x:c r="GI35" s="611"/>
      <x:c r="GJ35" s="611"/>
      <x:c r="GK35" s="611"/>
      <x:c r="GL35" s="611"/>
      <x:c r="GM35" s="611"/>
      <x:c r="GN35" s="611"/>
      <x:c r="GO35" s="611"/>
      <x:c r="GP35" s="611"/>
      <x:c r="GQ35" s="611"/>
      <x:c r="GR35" s="611"/>
      <x:c r="GS35" s="611"/>
      <x:c r="GT35" s="611"/>
      <x:c r="GU35" s="611"/>
      <x:c r="GV35" s="611"/>
      <x:c r="GW35" s="611"/>
      <x:c r="GX35" s="611"/>
      <x:c r="GY35" s="611"/>
      <x:c r="GZ35" s="611"/>
      <x:c r="HA35" s="611"/>
      <x:c r="HB35" s="611"/>
      <x:c r="HC35" s="611"/>
      <x:c r="HD35" s="611"/>
      <x:c r="HE35" s="611"/>
      <x:c r="HF35" s="611"/>
      <x:c r="HG35" s="611"/>
      <x:c r="HH35" s="611"/>
      <x:c r="HI35" s="611"/>
      <x:c r="HJ35" s="611"/>
      <x:c r="HK35" s="611"/>
      <x:c r="HL35" s="611"/>
      <x:c r="HM35" s="611"/>
      <x:c r="HN35" s="611"/>
      <x:c r="HO35" s="611"/>
      <x:c r="HP35" s="611"/>
      <x:c r="HQ35" s="611"/>
      <x:c r="HR35" s="611"/>
      <x:c r="HS35" s="611"/>
      <x:c r="HT35" s="611"/>
      <x:c r="HU35" s="611"/>
      <x:c r="HV35" s="611"/>
      <x:c r="HW35" s="611"/>
      <x:c r="HX35" s="611"/>
      <x:c r="HY35" s="611"/>
      <x:c r="HZ35" s="611"/>
      <x:c r="IA35" s="611"/>
      <x:c r="IB35" s="611"/>
      <x:c r="IC35" s="611"/>
      <x:c r="ID35" s="611"/>
      <x:c r="IE35" s="611"/>
      <x:c r="IF35" s="611"/>
      <x:c r="IG35" s="611"/>
      <x:c r="IH35" s="611"/>
      <x:c r="II35" s="611"/>
      <x:c r="IJ35" s="611"/>
      <x:c r="IK35" s="611"/>
      <x:c r="IL35" s="611"/>
      <x:c r="IM35" s="611"/>
      <x:c r="IN35" s="611"/>
      <x:c r="IO35" s="611"/>
      <x:c r="IP35" s="611"/>
      <x:c r="IQ35" s="611"/>
      <x:c r="IR35" s="611"/>
      <x:c r="IS35" s="611"/>
      <x:c r="IT35" s="611"/>
      <x:c r="IU35" s="611"/>
      <x:c r="IV35" s="611"/>
    </x:row>
    <x:row r="36" spans="1:256" customHeight="1">
      <x:c r="A36" s="2688"/>
      <x:c r="B36" s="194" t="s">
        <x:v>4971</x:v>
      </x:c>
      <x:c r="C36" s="265" t="s">
        <x:v>8046</x:v>
      </x:c>
      <x:c r="D36" s="196" t="s">
        <x:v>1846</x:v>
      </x:c>
      <x:c r="E36" s="296" t="s">
        <x:v>5186</x:v>
      </x:c>
      <x:c r="F36" s="199" t="s">
        <x:v>441</x:v>
      </x:c>
      <x:c r="G36" s="1056">
        <x:v>3185</x:v>
      </x:c>
      <x:c r="H36" s="1056">
        <x:v>3177.5</x:v>
      </x:c>
      <x:c r="I36" s="1056">
        <x:f t="shared" si="3"/>
        <x:v>-7.5</x:v>
      </x:c>
      <x:c r="J36" s="201" t="s">
        <x:v>4158</x:v>
      </x:c>
      <x:c r="K36" s="295" t="s">
        <x:v>6799</x:v>
      </x:c>
      <x:c r="L36" s="268" t="s">
        <x:v>1861</x:v>
      </x:c>
      <x:c r="M36" s="611"/>
      <x:c r="N36" s="611"/>
      <x:c r="O36" s="611"/>
      <x:c r="P36" s="611"/>
      <x:c r="Q36" s="611"/>
      <x:c r="R36" s="611"/>
      <x:c r="S36" s="611"/>
      <x:c r="T36" s="611"/>
      <x:c r="U36" s="611"/>
      <x:c r="V36" s="611"/>
      <x:c r="W36" s="611"/>
      <x:c r="X36" s="611"/>
      <x:c r="Y36" s="611"/>
      <x:c r="Z36" s="611"/>
      <x:c r="AA36" s="611"/>
      <x:c r="AB36" s="611"/>
      <x:c r="AC36" s="611"/>
      <x:c r="AD36" s="611"/>
      <x:c r="AE36" s="611"/>
      <x:c r="AF36" s="611"/>
      <x:c r="AG36" s="611"/>
      <x:c r="AH36" s="611"/>
      <x:c r="AI36" s="611"/>
      <x:c r="AJ36" s="611"/>
      <x:c r="AK36" s="611"/>
      <x:c r="AL36" s="611"/>
      <x:c r="AM36" s="611"/>
      <x:c r="AN36" s="611"/>
      <x:c r="AO36" s="611"/>
      <x:c r="AP36" s="611"/>
      <x:c r="AQ36" s="611"/>
      <x:c r="AR36" s="611"/>
      <x:c r="AS36" s="611"/>
      <x:c r="AT36" s="611"/>
      <x:c r="AU36" s="611"/>
      <x:c r="AV36" s="611"/>
      <x:c r="AW36" s="611"/>
      <x:c r="AX36" s="611"/>
      <x:c r="AY36" s="611"/>
      <x:c r="AZ36" s="611"/>
      <x:c r="BA36" s="611"/>
      <x:c r="BB36" s="611"/>
      <x:c r="BC36" s="611"/>
      <x:c r="BD36" s="611"/>
      <x:c r="BE36" s="611"/>
      <x:c r="BF36" s="611"/>
      <x:c r="BG36" s="611"/>
      <x:c r="BH36" s="611"/>
      <x:c r="BI36" s="611"/>
      <x:c r="BJ36" s="611"/>
      <x:c r="BK36" s="611"/>
      <x:c r="BL36" s="611"/>
      <x:c r="BM36" s="611"/>
      <x:c r="BN36" s="611"/>
      <x:c r="BO36" s="611"/>
      <x:c r="BP36" s="611"/>
      <x:c r="BQ36" s="611"/>
      <x:c r="BR36" s="611"/>
      <x:c r="BS36" s="611"/>
      <x:c r="BT36" s="611"/>
      <x:c r="BU36" s="611"/>
      <x:c r="BV36" s="611"/>
      <x:c r="BW36" s="611"/>
      <x:c r="BX36" s="611"/>
      <x:c r="BY36" s="611"/>
      <x:c r="BZ36" s="611"/>
      <x:c r="CA36" s="611"/>
      <x:c r="CB36" s="611"/>
      <x:c r="CC36" s="611"/>
      <x:c r="CD36" s="611"/>
      <x:c r="CE36" s="611"/>
      <x:c r="CF36" s="611"/>
      <x:c r="CG36" s="611"/>
      <x:c r="CH36" s="611"/>
      <x:c r="CI36" s="611"/>
      <x:c r="CJ36" s="611"/>
      <x:c r="CK36" s="611"/>
      <x:c r="CL36" s="611"/>
      <x:c r="CM36" s="611"/>
      <x:c r="CN36" s="611"/>
      <x:c r="CO36" s="611"/>
      <x:c r="CP36" s="611"/>
      <x:c r="CQ36" s="611"/>
      <x:c r="CR36" s="611"/>
      <x:c r="CS36" s="611"/>
      <x:c r="CT36" s="611"/>
      <x:c r="CU36" s="611"/>
      <x:c r="CV36" s="611"/>
      <x:c r="CW36" s="611"/>
      <x:c r="CX36" s="611"/>
      <x:c r="CY36" s="611"/>
      <x:c r="CZ36" s="611"/>
      <x:c r="DA36" s="611"/>
      <x:c r="DB36" s="611"/>
      <x:c r="DC36" s="611"/>
      <x:c r="DD36" s="611"/>
      <x:c r="DE36" s="611"/>
      <x:c r="DF36" s="611"/>
      <x:c r="DG36" s="611"/>
      <x:c r="DH36" s="611"/>
      <x:c r="DI36" s="611"/>
      <x:c r="DJ36" s="611"/>
      <x:c r="DK36" s="611"/>
      <x:c r="DL36" s="611"/>
      <x:c r="DM36" s="611"/>
      <x:c r="DN36" s="611"/>
      <x:c r="DO36" s="611"/>
      <x:c r="DP36" s="611"/>
      <x:c r="DQ36" s="611"/>
      <x:c r="DR36" s="611"/>
      <x:c r="DS36" s="611"/>
      <x:c r="DT36" s="611"/>
      <x:c r="DU36" s="611"/>
      <x:c r="DV36" s="611"/>
      <x:c r="DW36" s="611"/>
      <x:c r="DX36" s="611"/>
      <x:c r="DY36" s="611"/>
      <x:c r="DZ36" s="611"/>
      <x:c r="EA36" s="611"/>
      <x:c r="EB36" s="611"/>
      <x:c r="EC36" s="611"/>
      <x:c r="ED36" s="611"/>
      <x:c r="EE36" s="611"/>
      <x:c r="EF36" s="611"/>
      <x:c r="EG36" s="611"/>
      <x:c r="EH36" s="611"/>
      <x:c r="EI36" s="611"/>
      <x:c r="EJ36" s="611"/>
      <x:c r="EK36" s="611"/>
      <x:c r="EL36" s="611"/>
      <x:c r="EM36" s="611"/>
      <x:c r="EN36" s="611"/>
      <x:c r="EO36" s="611"/>
      <x:c r="EP36" s="611"/>
      <x:c r="EQ36" s="611"/>
      <x:c r="ER36" s="611"/>
      <x:c r="ES36" s="611"/>
      <x:c r="ET36" s="611"/>
      <x:c r="EU36" s="611"/>
      <x:c r="EV36" s="611"/>
      <x:c r="EW36" s="611"/>
      <x:c r="EX36" s="611"/>
      <x:c r="EY36" s="611"/>
      <x:c r="EZ36" s="611"/>
      <x:c r="FA36" s="611"/>
      <x:c r="FB36" s="611"/>
      <x:c r="FC36" s="611"/>
      <x:c r="FD36" s="611"/>
      <x:c r="FE36" s="611"/>
      <x:c r="FF36" s="611"/>
      <x:c r="FG36" s="611"/>
      <x:c r="FH36" s="611"/>
      <x:c r="FI36" s="611"/>
      <x:c r="FJ36" s="611"/>
      <x:c r="FK36" s="611"/>
      <x:c r="FL36" s="611"/>
      <x:c r="FM36" s="611"/>
      <x:c r="FN36" s="611"/>
      <x:c r="FO36" s="611"/>
      <x:c r="FP36" s="611"/>
      <x:c r="FQ36" s="611"/>
      <x:c r="FR36" s="611"/>
      <x:c r="FS36" s="611"/>
      <x:c r="FT36" s="611"/>
      <x:c r="FU36" s="611"/>
      <x:c r="FV36" s="611"/>
      <x:c r="FW36" s="611"/>
      <x:c r="FX36" s="611"/>
      <x:c r="FY36" s="611"/>
      <x:c r="FZ36" s="611"/>
      <x:c r="GA36" s="611"/>
      <x:c r="GB36" s="611"/>
      <x:c r="GC36" s="611"/>
      <x:c r="GD36" s="611"/>
      <x:c r="GE36" s="611"/>
      <x:c r="GF36" s="611"/>
      <x:c r="GG36" s="611"/>
      <x:c r="GH36" s="611"/>
      <x:c r="GI36" s="611"/>
      <x:c r="GJ36" s="611"/>
      <x:c r="GK36" s="611"/>
      <x:c r="GL36" s="611"/>
      <x:c r="GM36" s="611"/>
      <x:c r="GN36" s="611"/>
      <x:c r="GO36" s="611"/>
      <x:c r="GP36" s="611"/>
      <x:c r="GQ36" s="611"/>
      <x:c r="GR36" s="611"/>
      <x:c r="GS36" s="611"/>
      <x:c r="GT36" s="611"/>
      <x:c r="GU36" s="611"/>
      <x:c r="GV36" s="611"/>
      <x:c r="GW36" s="611"/>
      <x:c r="GX36" s="611"/>
      <x:c r="GY36" s="611"/>
      <x:c r="GZ36" s="611"/>
      <x:c r="HA36" s="611"/>
      <x:c r="HB36" s="611"/>
      <x:c r="HC36" s="611"/>
      <x:c r="HD36" s="611"/>
      <x:c r="HE36" s="611"/>
      <x:c r="HF36" s="611"/>
      <x:c r="HG36" s="611"/>
      <x:c r="HH36" s="611"/>
      <x:c r="HI36" s="611"/>
      <x:c r="HJ36" s="611"/>
      <x:c r="HK36" s="611"/>
      <x:c r="HL36" s="611"/>
      <x:c r="HM36" s="611"/>
      <x:c r="HN36" s="611"/>
      <x:c r="HO36" s="611"/>
      <x:c r="HP36" s="611"/>
      <x:c r="HQ36" s="611"/>
      <x:c r="HR36" s="611"/>
      <x:c r="HS36" s="611"/>
      <x:c r="HT36" s="611"/>
      <x:c r="HU36" s="611"/>
      <x:c r="HV36" s="611"/>
      <x:c r="HW36" s="611"/>
      <x:c r="HX36" s="611"/>
      <x:c r="HY36" s="611"/>
      <x:c r="HZ36" s="611"/>
      <x:c r="IA36" s="611"/>
      <x:c r="IB36" s="611"/>
      <x:c r="IC36" s="611"/>
      <x:c r="ID36" s="611"/>
      <x:c r="IE36" s="611"/>
      <x:c r="IF36" s="611"/>
      <x:c r="IG36" s="611"/>
      <x:c r="IH36" s="611"/>
      <x:c r="II36" s="611"/>
      <x:c r="IJ36" s="611"/>
      <x:c r="IK36" s="611"/>
      <x:c r="IL36" s="611"/>
      <x:c r="IM36" s="611"/>
      <x:c r="IN36" s="611"/>
      <x:c r="IO36" s="611"/>
      <x:c r="IP36" s="611"/>
      <x:c r="IQ36" s="611"/>
      <x:c r="IR36" s="611"/>
      <x:c r="IS36" s="611"/>
      <x:c r="IT36" s="611"/>
      <x:c r="IU36" s="611"/>
      <x:c r="IV36" s="611"/>
    </x:row>
    <x:row r="37" spans="1:256" customHeight="1">
      <x:c r="A37" s="2688"/>
      <x:c r="B37" s="194" t="s">
        <x:v>4971</x:v>
      </x:c>
      <x:c r="C37" s="265" t="s">
        <x:v>8046</x:v>
      </x:c>
      <x:c r="D37" s="196" t="s">
        <x:v>1846</x:v>
      </x:c>
      <x:c r="E37" s="296" t="s">
        <x:v>5133</x:v>
      </x:c>
      <x:c r="F37" s="199" t="s">
        <x:v>296</x:v>
      </x:c>
      <x:c r="G37" s="1056">
        <x:v>2591</x:v>
      </x:c>
      <x:c r="H37" s="1056">
        <x:v>2588.4000000000001</x:v>
      </x:c>
      <x:c r="I37" s="1056">
        <x:f t="shared" si="3"/>
        <x:v>-2.5999999999999091</x:v>
      </x:c>
      <x:c r="J37" s="201" t="s">
        <x:v>4158</x:v>
      </x:c>
      <x:c r="K37" s="295" t="s">
        <x:v>6799</x:v>
      </x:c>
      <x:c r="L37" s="268" t="s">
        <x:v>1861</x:v>
      </x:c>
      <x:c r="M37" s="611"/>
      <x:c r="N37" s="611"/>
      <x:c r="O37" s="611"/>
      <x:c r="P37" s="611"/>
      <x:c r="Q37" s="611"/>
      <x:c r="R37" s="611"/>
      <x:c r="S37" s="611"/>
      <x:c r="T37" s="611"/>
      <x:c r="U37" s="611"/>
      <x:c r="V37" s="611"/>
      <x:c r="W37" s="611"/>
      <x:c r="X37" s="611"/>
      <x:c r="Y37" s="611"/>
      <x:c r="Z37" s="611"/>
      <x:c r="AA37" s="611"/>
      <x:c r="AB37" s="611"/>
      <x:c r="AC37" s="611"/>
      <x:c r="AD37" s="611"/>
      <x:c r="AE37" s="611"/>
      <x:c r="AF37" s="611"/>
      <x:c r="AG37" s="611"/>
      <x:c r="AH37" s="611"/>
      <x:c r="AI37" s="611"/>
      <x:c r="AJ37" s="611"/>
      <x:c r="AK37" s="611"/>
      <x:c r="AL37" s="611"/>
      <x:c r="AM37" s="611"/>
      <x:c r="AN37" s="611"/>
      <x:c r="AO37" s="611"/>
      <x:c r="AP37" s="611"/>
      <x:c r="AQ37" s="611"/>
      <x:c r="AR37" s="611"/>
      <x:c r="AS37" s="611"/>
      <x:c r="AT37" s="611"/>
      <x:c r="AU37" s="611"/>
      <x:c r="AV37" s="611"/>
      <x:c r="AW37" s="611"/>
      <x:c r="AX37" s="611"/>
      <x:c r="AY37" s="611"/>
      <x:c r="AZ37" s="611"/>
      <x:c r="BA37" s="611"/>
      <x:c r="BB37" s="611"/>
      <x:c r="BC37" s="611"/>
      <x:c r="BD37" s="611"/>
      <x:c r="BE37" s="611"/>
      <x:c r="BF37" s="611"/>
      <x:c r="BG37" s="611"/>
      <x:c r="BH37" s="611"/>
      <x:c r="BI37" s="611"/>
      <x:c r="BJ37" s="611"/>
      <x:c r="BK37" s="611"/>
      <x:c r="BL37" s="611"/>
      <x:c r="BM37" s="611"/>
      <x:c r="BN37" s="611"/>
      <x:c r="BO37" s="611"/>
      <x:c r="BP37" s="611"/>
      <x:c r="BQ37" s="611"/>
      <x:c r="BR37" s="611"/>
      <x:c r="BS37" s="611"/>
      <x:c r="BT37" s="611"/>
      <x:c r="BU37" s="611"/>
      <x:c r="BV37" s="611"/>
      <x:c r="BW37" s="611"/>
      <x:c r="BX37" s="611"/>
      <x:c r="BY37" s="611"/>
      <x:c r="BZ37" s="611"/>
      <x:c r="CA37" s="611"/>
      <x:c r="CB37" s="611"/>
      <x:c r="CC37" s="611"/>
      <x:c r="CD37" s="611"/>
      <x:c r="CE37" s="611"/>
      <x:c r="CF37" s="611"/>
      <x:c r="CG37" s="611"/>
      <x:c r="CH37" s="611"/>
      <x:c r="CI37" s="611"/>
      <x:c r="CJ37" s="611"/>
      <x:c r="CK37" s="611"/>
      <x:c r="CL37" s="611"/>
      <x:c r="CM37" s="611"/>
      <x:c r="CN37" s="611"/>
      <x:c r="CO37" s="611"/>
      <x:c r="CP37" s="611"/>
      <x:c r="CQ37" s="611"/>
      <x:c r="CR37" s="611"/>
      <x:c r="CS37" s="611"/>
      <x:c r="CT37" s="611"/>
      <x:c r="CU37" s="611"/>
      <x:c r="CV37" s="611"/>
      <x:c r="CW37" s="611"/>
      <x:c r="CX37" s="611"/>
      <x:c r="CY37" s="611"/>
      <x:c r="CZ37" s="611"/>
      <x:c r="DA37" s="611"/>
      <x:c r="DB37" s="611"/>
      <x:c r="DC37" s="611"/>
      <x:c r="DD37" s="611"/>
      <x:c r="DE37" s="611"/>
      <x:c r="DF37" s="611"/>
      <x:c r="DG37" s="611"/>
      <x:c r="DH37" s="611"/>
      <x:c r="DI37" s="611"/>
      <x:c r="DJ37" s="611"/>
      <x:c r="DK37" s="611"/>
      <x:c r="DL37" s="611"/>
      <x:c r="DM37" s="611"/>
      <x:c r="DN37" s="611"/>
      <x:c r="DO37" s="611"/>
      <x:c r="DP37" s="611"/>
      <x:c r="DQ37" s="611"/>
      <x:c r="DR37" s="611"/>
      <x:c r="DS37" s="611"/>
      <x:c r="DT37" s="611"/>
      <x:c r="DU37" s="611"/>
      <x:c r="DV37" s="611"/>
      <x:c r="DW37" s="611"/>
      <x:c r="DX37" s="611"/>
      <x:c r="DY37" s="611"/>
      <x:c r="DZ37" s="611"/>
      <x:c r="EA37" s="611"/>
      <x:c r="EB37" s="611"/>
      <x:c r="EC37" s="611"/>
      <x:c r="ED37" s="611"/>
      <x:c r="EE37" s="611"/>
      <x:c r="EF37" s="611"/>
      <x:c r="EG37" s="611"/>
      <x:c r="EH37" s="611"/>
      <x:c r="EI37" s="611"/>
      <x:c r="EJ37" s="611"/>
      <x:c r="EK37" s="611"/>
      <x:c r="EL37" s="611"/>
      <x:c r="EM37" s="611"/>
      <x:c r="EN37" s="611"/>
      <x:c r="EO37" s="611"/>
      <x:c r="EP37" s="611"/>
      <x:c r="EQ37" s="611"/>
      <x:c r="ER37" s="611"/>
      <x:c r="ES37" s="611"/>
      <x:c r="ET37" s="611"/>
      <x:c r="EU37" s="611"/>
      <x:c r="EV37" s="611"/>
      <x:c r="EW37" s="611"/>
      <x:c r="EX37" s="611"/>
      <x:c r="EY37" s="611"/>
      <x:c r="EZ37" s="611"/>
      <x:c r="FA37" s="611"/>
      <x:c r="FB37" s="611"/>
      <x:c r="FC37" s="611"/>
      <x:c r="FD37" s="611"/>
      <x:c r="FE37" s="611"/>
      <x:c r="FF37" s="611"/>
      <x:c r="FG37" s="611"/>
      <x:c r="FH37" s="611"/>
      <x:c r="FI37" s="611"/>
      <x:c r="FJ37" s="611"/>
      <x:c r="FK37" s="611"/>
      <x:c r="FL37" s="611"/>
      <x:c r="FM37" s="611"/>
      <x:c r="FN37" s="611"/>
      <x:c r="FO37" s="611"/>
      <x:c r="FP37" s="611"/>
      <x:c r="FQ37" s="611"/>
      <x:c r="FR37" s="611"/>
      <x:c r="FS37" s="611"/>
      <x:c r="FT37" s="611"/>
      <x:c r="FU37" s="611"/>
      <x:c r="FV37" s="611"/>
      <x:c r="FW37" s="611"/>
      <x:c r="FX37" s="611"/>
      <x:c r="FY37" s="611"/>
      <x:c r="FZ37" s="611"/>
      <x:c r="GA37" s="611"/>
      <x:c r="GB37" s="611"/>
      <x:c r="GC37" s="611"/>
      <x:c r="GD37" s="611"/>
      <x:c r="GE37" s="611"/>
      <x:c r="GF37" s="611"/>
      <x:c r="GG37" s="611"/>
      <x:c r="GH37" s="611"/>
      <x:c r="GI37" s="611"/>
      <x:c r="GJ37" s="611"/>
      <x:c r="GK37" s="611"/>
      <x:c r="GL37" s="611"/>
      <x:c r="GM37" s="611"/>
      <x:c r="GN37" s="611"/>
      <x:c r="GO37" s="611"/>
      <x:c r="GP37" s="611"/>
      <x:c r="GQ37" s="611"/>
      <x:c r="GR37" s="611"/>
      <x:c r="GS37" s="611"/>
      <x:c r="GT37" s="611"/>
      <x:c r="GU37" s="611"/>
      <x:c r="GV37" s="611"/>
      <x:c r="GW37" s="611"/>
      <x:c r="GX37" s="611"/>
      <x:c r="GY37" s="611"/>
      <x:c r="GZ37" s="611"/>
      <x:c r="HA37" s="611"/>
      <x:c r="HB37" s="611"/>
      <x:c r="HC37" s="611"/>
      <x:c r="HD37" s="611"/>
      <x:c r="HE37" s="611"/>
      <x:c r="HF37" s="611"/>
      <x:c r="HG37" s="611"/>
      <x:c r="HH37" s="611"/>
      <x:c r="HI37" s="611"/>
      <x:c r="HJ37" s="611"/>
      <x:c r="HK37" s="611"/>
      <x:c r="HL37" s="611"/>
      <x:c r="HM37" s="611"/>
      <x:c r="HN37" s="611"/>
      <x:c r="HO37" s="611"/>
      <x:c r="HP37" s="611"/>
      <x:c r="HQ37" s="611"/>
      <x:c r="HR37" s="611"/>
      <x:c r="HS37" s="611"/>
      <x:c r="HT37" s="611"/>
      <x:c r="HU37" s="611"/>
      <x:c r="HV37" s="611"/>
      <x:c r="HW37" s="611"/>
      <x:c r="HX37" s="611"/>
      <x:c r="HY37" s="611"/>
      <x:c r="HZ37" s="611"/>
      <x:c r="IA37" s="611"/>
      <x:c r="IB37" s="611"/>
      <x:c r="IC37" s="611"/>
      <x:c r="ID37" s="611"/>
      <x:c r="IE37" s="611"/>
      <x:c r="IF37" s="611"/>
      <x:c r="IG37" s="611"/>
      <x:c r="IH37" s="611"/>
      <x:c r="II37" s="611"/>
      <x:c r="IJ37" s="611"/>
      <x:c r="IK37" s="611"/>
      <x:c r="IL37" s="611"/>
      <x:c r="IM37" s="611"/>
      <x:c r="IN37" s="611"/>
      <x:c r="IO37" s="611"/>
      <x:c r="IP37" s="611"/>
      <x:c r="IQ37" s="611"/>
      <x:c r="IR37" s="611"/>
      <x:c r="IS37" s="611"/>
      <x:c r="IT37" s="611"/>
      <x:c r="IU37" s="611"/>
      <x:c r="IV37" s="611"/>
    </x:row>
    <x:row r="38" spans="1:256" customHeight="1">
      <x:c r="A38" s="2688"/>
      <x:c r="B38" s="194" t="s">
        <x:v>4971</x:v>
      </x:c>
      <x:c r="C38" s="265" t="s">
        <x:v>8046</x:v>
      </x:c>
      <x:c r="D38" s="196" t="s">
        <x:v>1846</x:v>
      </x:c>
      <x:c r="E38" s="296" t="s">
        <x:v>5174</x:v>
      </x:c>
      <x:c r="F38" s="199" t="s">
        <x:v>356</x:v>
      </x:c>
      <x:c r="G38" s="1056">
        <x:v>1804</x:v>
      </x:c>
      <x:c r="H38" s="1056">
        <x:v>1800</x:v>
      </x:c>
      <x:c r="I38" s="1056">
        <x:f t="shared" si="3"/>
        <x:v>-4</x:v>
      </x:c>
      <x:c r="J38" s="201" t="s">
        <x:v>4158</x:v>
      </x:c>
      <x:c r="K38" s="295" t="s">
        <x:v>6799</x:v>
      </x:c>
      <x:c r="L38" s="268" t="s">
        <x:v>1861</x:v>
      </x:c>
      <x:c r="M38" s="611"/>
      <x:c r="N38" s="611"/>
      <x:c r="O38" s="611"/>
      <x:c r="P38" s="611"/>
      <x:c r="Q38" s="611"/>
      <x:c r="R38" s="611"/>
      <x:c r="S38" s="611"/>
      <x:c r="T38" s="611"/>
      <x:c r="U38" s="611"/>
      <x:c r="V38" s="611"/>
      <x:c r="W38" s="611"/>
      <x:c r="X38" s="611"/>
      <x:c r="Y38" s="611"/>
      <x:c r="Z38" s="611"/>
      <x:c r="AA38" s="611"/>
      <x:c r="AB38" s="611"/>
      <x:c r="AC38" s="611"/>
      <x:c r="AD38" s="611"/>
      <x:c r="AE38" s="611"/>
      <x:c r="AF38" s="611"/>
      <x:c r="AG38" s="611"/>
      <x:c r="AH38" s="611"/>
      <x:c r="AI38" s="611"/>
      <x:c r="AJ38" s="611"/>
      <x:c r="AK38" s="611"/>
      <x:c r="AL38" s="611"/>
      <x:c r="AM38" s="611"/>
      <x:c r="AN38" s="611"/>
      <x:c r="AO38" s="611"/>
      <x:c r="AP38" s="611"/>
      <x:c r="AQ38" s="611"/>
      <x:c r="AR38" s="611"/>
      <x:c r="AS38" s="611"/>
      <x:c r="AT38" s="611"/>
      <x:c r="AU38" s="611"/>
      <x:c r="AV38" s="611"/>
      <x:c r="AW38" s="611"/>
      <x:c r="AX38" s="611"/>
      <x:c r="AY38" s="611"/>
      <x:c r="AZ38" s="611"/>
      <x:c r="BA38" s="611"/>
      <x:c r="BB38" s="611"/>
      <x:c r="BC38" s="611"/>
      <x:c r="BD38" s="611"/>
      <x:c r="BE38" s="611"/>
      <x:c r="BF38" s="611"/>
      <x:c r="BG38" s="611"/>
      <x:c r="BH38" s="611"/>
      <x:c r="BI38" s="611"/>
      <x:c r="BJ38" s="611"/>
      <x:c r="BK38" s="611"/>
      <x:c r="BL38" s="611"/>
      <x:c r="BM38" s="611"/>
      <x:c r="BN38" s="611"/>
      <x:c r="BO38" s="611"/>
      <x:c r="BP38" s="611"/>
      <x:c r="BQ38" s="611"/>
      <x:c r="BR38" s="611"/>
      <x:c r="BS38" s="611"/>
      <x:c r="BT38" s="611"/>
      <x:c r="BU38" s="611"/>
      <x:c r="BV38" s="611"/>
      <x:c r="BW38" s="611"/>
      <x:c r="BX38" s="611"/>
      <x:c r="BY38" s="611"/>
      <x:c r="BZ38" s="611"/>
      <x:c r="CA38" s="611"/>
      <x:c r="CB38" s="611"/>
      <x:c r="CC38" s="611"/>
      <x:c r="CD38" s="611"/>
      <x:c r="CE38" s="611"/>
      <x:c r="CF38" s="611"/>
      <x:c r="CG38" s="611"/>
      <x:c r="CH38" s="611"/>
      <x:c r="CI38" s="611"/>
      <x:c r="CJ38" s="611"/>
      <x:c r="CK38" s="611"/>
      <x:c r="CL38" s="611"/>
      <x:c r="CM38" s="611"/>
      <x:c r="CN38" s="611"/>
      <x:c r="CO38" s="611"/>
      <x:c r="CP38" s="611"/>
      <x:c r="CQ38" s="611"/>
      <x:c r="CR38" s="611"/>
      <x:c r="CS38" s="611"/>
      <x:c r="CT38" s="611"/>
      <x:c r="CU38" s="611"/>
      <x:c r="CV38" s="611"/>
      <x:c r="CW38" s="611"/>
      <x:c r="CX38" s="611"/>
      <x:c r="CY38" s="611"/>
      <x:c r="CZ38" s="611"/>
      <x:c r="DA38" s="611"/>
      <x:c r="DB38" s="611"/>
      <x:c r="DC38" s="611"/>
      <x:c r="DD38" s="611"/>
      <x:c r="DE38" s="611"/>
      <x:c r="DF38" s="611"/>
      <x:c r="DG38" s="611"/>
      <x:c r="DH38" s="611"/>
      <x:c r="DI38" s="611"/>
      <x:c r="DJ38" s="611"/>
      <x:c r="DK38" s="611"/>
      <x:c r="DL38" s="611"/>
      <x:c r="DM38" s="611"/>
      <x:c r="DN38" s="611"/>
      <x:c r="DO38" s="611"/>
      <x:c r="DP38" s="611"/>
      <x:c r="DQ38" s="611"/>
      <x:c r="DR38" s="611"/>
      <x:c r="DS38" s="611"/>
      <x:c r="DT38" s="611"/>
      <x:c r="DU38" s="611"/>
      <x:c r="DV38" s="611"/>
      <x:c r="DW38" s="611"/>
      <x:c r="DX38" s="611"/>
      <x:c r="DY38" s="611"/>
      <x:c r="DZ38" s="611"/>
      <x:c r="EA38" s="611"/>
      <x:c r="EB38" s="611"/>
      <x:c r="EC38" s="611"/>
      <x:c r="ED38" s="611"/>
      <x:c r="EE38" s="611"/>
      <x:c r="EF38" s="611"/>
      <x:c r="EG38" s="611"/>
      <x:c r="EH38" s="611"/>
      <x:c r="EI38" s="611"/>
      <x:c r="EJ38" s="611"/>
      <x:c r="EK38" s="611"/>
      <x:c r="EL38" s="611"/>
      <x:c r="EM38" s="611"/>
      <x:c r="EN38" s="611"/>
      <x:c r="EO38" s="611"/>
      <x:c r="EP38" s="611"/>
      <x:c r="EQ38" s="611"/>
      <x:c r="ER38" s="611"/>
      <x:c r="ES38" s="611"/>
      <x:c r="ET38" s="611"/>
      <x:c r="EU38" s="611"/>
      <x:c r="EV38" s="611"/>
      <x:c r="EW38" s="611"/>
      <x:c r="EX38" s="611"/>
      <x:c r="EY38" s="611"/>
      <x:c r="EZ38" s="611"/>
      <x:c r="FA38" s="611"/>
      <x:c r="FB38" s="611"/>
      <x:c r="FC38" s="611"/>
      <x:c r="FD38" s="611"/>
      <x:c r="FE38" s="611"/>
      <x:c r="FF38" s="611"/>
      <x:c r="FG38" s="611"/>
      <x:c r="FH38" s="611"/>
      <x:c r="FI38" s="611"/>
      <x:c r="FJ38" s="611"/>
      <x:c r="FK38" s="611"/>
      <x:c r="FL38" s="611"/>
      <x:c r="FM38" s="611"/>
      <x:c r="FN38" s="611"/>
      <x:c r="FO38" s="611"/>
      <x:c r="FP38" s="611"/>
      <x:c r="FQ38" s="611"/>
      <x:c r="FR38" s="611"/>
      <x:c r="FS38" s="611"/>
      <x:c r="FT38" s="611"/>
      <x:c r="FU38" s="611"/>
      <x:c r="FV38" s="611"/>
      <x:c r="FW38" s="611"/>
      <x:c r="FX38" s="611"/>
      <x:c r="FY38" s="611"/>
      <x:c r="FZ38" s="611"/>
      <x:c r="GA38" s="611"/>
      <x:c r="GB38" s="611"/>
      <x:c r="GC38" s="611"/>
      <x:c r="GD38" s="611"/>
      <x:c r="GE38" s="611"/>
      <x:c r="GF38" s="611"/>
      <x:c r="GG38" s="611"/>
      <x:c r="GH38" s="611"/>
      <x:c r="GI38" s="611"/>
      <x:c r="GJ38" s="611"/>
      <x:c r="GK38" s="611"/>
      <x:c r="GL38" s="611"/>
      <x:c r="GM38" s="611"/>
      <x:c r="GN38" s="611"/>
      <x:c r="GO38" s="611"/>
      <x:c r="GP38" s="611"/>
      <x:c r="GQ38" s="611"/>
      <x:c r="GR38" s="611"/>
      <x:c r="GS38" s="611"/>
      <x:c r="GT38" s="611"/>
      <x:c r="GU38" s="611"/>
      <x:c r="GV38" s="611"/>
      <x:c r="GW38" s="611"/>
      <x:c r="GX38" s="611"/>
      <x:c r="GY38" s="611"/>
      <x:c r="GZ38" s="611"/>
      <x:c r="HA38" s="611"/>
      <x:c r="HB38" s="611"/>
      <x:c r="HC38" s="611"/>
      <x:c r="HD38" s="611"/>
      <x:c r="HE38" s="611"/>
      <x:c r="HF38" s="611"/>
      <x:c r="HG38" s="611"/>
      <x:c r="HH38" s="611"/>
      <x:c r="HI38" s="611"/>
      <x:c r="HJ38" s="611"/>
      <x:c r="HK38" s="611"/>
      <x:c r="HL38" s="611"/>
      <x:c r="HM38" s="611"/>
      <x:c r="HN38" s="611"/>
      <x:c r="HO38" s="611"/>
      <x:c r="HP38" s="611"/>
      <x:c r="HQ38" s="611"/>
      <x:c r="HR38" s="611"/>
      <x:c r="HS38" s="611"/>
      <x:c r="HT38" s="611"/>
      <x:c r="HU38" s="611"/>
      <x:c r="HV38" s="611"/>
      <x:c r="HW38" s="611"/>
      <x:c r="HX38" s="611"/>
      <x:c r="HY38" s="611"/>
      <x:c r="HZ38" s="611"/>
      <x:c r="IA38" s="611"/>
      <x:c r="IB38" s="611"/>
      <x:c r="IC38" s="611"/>
      <x:c r="ID38" s="611"/>
      <x:c r="IE38" s="611"/>
      <x:c r="IF38" s="611"/>
      <x:c r="IG38" s="611"/>
      <x:c r="IH38" s="611"/>
      <x:c r="II38" s="611"/>
      <x:c r="IJ38" s="611"/>
      <x:c r="IK38" s="611"/>
      <x:c r="IL38" s="611"/>
      <x:c r="IM38" s="611"/>
      <x:c r="IN38" s="611"/>
      <x:c r="IO38" s="611"/>
      <x:c r="IP38" s="611"/>
      <x:c r="IQ38" s="611"/>
      <x:c r="IR38" s="611"/>
      <x:c r="IS38" s="611"/>
      <x:c r="IT38" s="611"/>
      <x:c r="IU38" s="611"/>
      <x:c r="IV38" s="611"/>
    </x:row>
    <x:row r="39" spans="1:256" customHeight="1">
      <x:c r="A39" s="2688"/>
      <x:c r="B39" s="269" t="s">
        <x:v>4933</x:v>
      </x:c>
      <x:c r="C39" s="270" t="s">
        <x:v>2492</x:v>
      </x:c>
      <x:c r="D39" s="271" t="s">
        <x:v>1901</x:v>
      </x:c>
      <x:c r="E39" s="606"/>
      <x:c r="F39" s="272" t="s">
        <x:v>8059</x:v>
      </x:c>
      <x:c r="G39" s="1062">
        <x:v>1081</x:v>
      </x:c>
      <x:c r="H39" s="1062">
        <x:v>1090.2</x:v>
      </x:c>
      <x:c r="I39" s="1062">
        <x:f t="shared" si="3"/>
        <x:v>9.2000000000000455</x:v>
      </x:c>
      <x:c r="J39" s="343" t="s">
        <x:v>5081</x:v>
      </x:c>
      <x:c r="K39" s="295" t="s">
        <x:v>8049</x:v>
      </x:c>
      <x:c r="L39" s="598" t="s">
        <x:v>258</x:v>
      </x:c>
      <x:c r="M39" s="611"/>
      <x:c r="N39" s="611"/>
      <x:c r="O39" s="611"/>
      <x:c r="P39" s="611"/>
      <x:c r="Q39" s="611"/>
      <x:c r="R39" s="611"/>
      <x:c r="S39" s="611"/>
      <x:c r="T39" s="611"/>
      <x:c r="U39" s="611"/>
      <x:c r="V39" s="611"/>
      <x:c r="W39" s="611"/>
      <x:c r="X39" s="611"/>
      <x:c r="Y39" s="611"/>
      <x:c r="Z39" s="611"/>
      <x:c r="AA39" s="611"/>
      <x:c r="AB39" s="611"/>
      <x:c r="AC39" s="611"/>
      <x:c r="AD39" s="611"/>
      <x:c r="AE39" s="611"/>
      <x:c r="AF39" s="611"/>
      <x:c r="AG39" s="611"/>
      <x:c r="AH39" s="611"/>
      <x:c r="AI39" s="611"/>
      <x:c r="AJ39" s="611"/>
      <x:c r="AK39" s="611"/>
      <x:c r="AL39" s="611"/>
      <x:c r="AM39" s="611"/>
      <x:c r="AN39" s="611"/>
      <x:c r="AO39" s="611"/>
      <x:c r="AP39" s="611"/>
      <x:c r="AQ39" s="611"/>
      <x:c r="AR39" s="611"/>
      <x:c r="AS39" s="611"/>
      <x:c r="AT39" s="611"/>
      <x:c r="AU39" s="611"/>
      <x:c r="AV39" s="611"/>
      <x:c r="AW39" s="611"/>
      <x:c r="AX39" s="611"/>
      <x:c r="AY39" s="611"/>
      <x:c r="AZ39" s="611"/>
      <x:c r="BA39" s="611"/>
      <x:c r="BB39" s="611"/>
      <x:c r="BC39" s="611"/>
      <x:c r="BD39" s="611"/>
      <x:c r="BE39" s="611"/>
      <x:c r="BF39" s="611"/>
      <x:c r="BG39" s="611"/>
      <x:c r="BH39" s="611"/>
      <x:c r="BI39" s="611"/>
      <x:c r="BJ39" s="611"/>
      <x:c r="BK39" s="611"/>
      <x:c r="BL39" s="611"/>
      <x:c r="BM39" s="611"/>
      <x:c r="BN39" s="611"/>
      <x:c r="BO39" s="611"/>
      <x:c r="BP39" s="611"/>
      <x:c r="BQ39" s="611"/>
      <x:c r="BR39" s="611"/>
      <x:c r="BS39" s="611"/>
      <x:c r="BT39" s="611"/>
      <x:c r="BU39" s="611"/>
      <x:c r="BV39" s="611"/>
      <x:c r="BW39" s="611"/>
      <x:c r="BX39" s="611"/>
      <x:c r="BY39" s="611"/>
      <x:c r="BZ39" s="611"/>
      <x:c r="CA39" s="611"/>
      <x:c r="CB39" s="611"/>
      <x:c r="CC39" s="611"/>
      <x:c r="CD39" s="611"/>
      <x:c r="CE39" s="611"/>
      <x:c r="CF39" s="611"/>
      <x:c r="CG39" s="611"/>
      <x:c r="CH39" s="611"/>
      <x:c r="CI39" s="611"/>
      <x:c r="CJ39" s="611"/>
      <x:c r="CK39" s="611"/>
      <x:c r="CL39" s="611"/>
      <x:c r="CM39" s="611"/>
      <x:c r="CN39" s="611"/>
      <x:c r="CO39" s="611"/>
      <x:c r="CP39" s="611"/>
      <x:c r="CQ39" s="611"/>
      <x:c r="CR39" s="611"/>
      <x:c r="CS39" s="611"/>
      <x:c r="CT39" s="611"/>
      <x:c r="CU39" s="611"/>
      <x:c r="CV39" s="611"/>
      <x:c r="CW39" s="611"/>
      <x:c r="CX39" s="611"/>
      <x:c r="CY39" s="611"/>
      <x:c r="CZ39" s="611"/>
      <x:c r="DA39" s="611"/>
      <x:c r="DB39" s="611"/>
      <x:c r="DC39" s="611"/>
      <x:c r="DD39" s="611"/>
      <x:c r="DE39" s="611"/>
      <x:c r="DF39" s="611"/>
      <x:c r="DG39" s="611"/>
      <x:c r="DH39" s="611"/>
      <x:c r="DI39" s="611"/>
      <x:c r="DJ39" s="611"/>
      <x:c r="DK39" s="611"/>
      <x:c r="DL39" s="611"/>
      <x:c r="DM39" s="611"/>
      <x:c r="DN39" s="611"/>
      <x:c r="DO39" s="611"/>
      <x:c r="DP39" s="611"/>
      <x:c r="DQ39" s="611"/>
      <x:c r="DR39" s="611"/>
      <x:c r="DS39" s="611"/>
      <x:c r="DT39" s="611"/>
      <x:c r="DU39" s="611"/>
      <x:c r="DV39" s="611"/>
      <x:c r="DW39" s="611"/>
      <x:c r="DX39" s="611"/>
      <x:c r="DY39" s="611"/>
      <x:c r="DZ39" s="611"/>
      <x:c r="EA39" s="611"/>
      <x:c r="EB39" s="611"/>
      <x:c r="EC39" s="611"/>
      <x:c r="ED39" s="611"/>
      <x:c r="EE39" s="611"/>
      <x:c r="EF39" s="611"/>
      <x:c r="EG39" s="611"/>
      <x:c r="EH39" s="611"/>
      <x:c r="EI39" s="611"/>
      <x:c r="EJ39" s="611"/>
      <x:c r="EK39" s="611"/>
      <x:c r="EL39" s="611"/>
      <x:c r="EM39" s="611"/>
      <x:c r="EN39" s="611"/>
      <x:c r="EO39" s="611"/>
      <x:c r="EP39" s="611"/>
      <x:c r="EQ39" s="611"/>
      <x:c r="ER39" s="611"/>
      <x:c r="ES39" s="611"/>
      <x:c r="ET39" s="611"/>
      <x:c r="EU39" s="611"/>
      <x:c r="EV39" s="611"/>
      <x:c r="EW39" s="611"/>
      <x:c r="EX39" s="611"/>
      <x:c r="EY39" s="611"/>
      <x:c r="EZ39" s="611"/>
      <x:c r="FA39" s="611"/>
      <x:c r="FB39" s="611"/>
      <x:c r="FC39" s="611"/>
      <x:c r="FD39" s="611"/>
      <x:c r="FE39" s="611"/>
      <x:c r="FF39" s="611"/>
      <x:c r="FG39" s="611"/>
      <x:c r="FH39" s="611"/>
      <x:c r="FI39" s="611"/>
      <x:c r="FJ39" s="611"/>
      <x:c r="FK39" s="611"/>
      <x:c r="FL39" s="611"/>
      <x:c r="FM39" s="611"/>
      <x:c r="FN39" s="611"/>
      <x:c r="FO39" s="611"/>
      <x:c r="FP39" s="611"/>
      <x:c r="FQ39" s="611"/>
      <x:c r="FR39" s="611"/>
      <x:c r="FS39" s="611"/>
      <x:c r="FT39" s="611"/>
      <x:c r="FU39" s="611"/>
      <x:c r="FV39" s="611"/>
      <x:c r="FW39" s="611"/>
      <x:c r="FX39" s="611"/>
      <x:c r="FY39" s="611"/>
      <x:c r="FZ39" s="611"/>
      <x:c r="GA39" s="611"/>
      <x:c r="GB39" s="611"/>
      <x:c r="GC39" s="611"/>
      <x:c r="GD39" s="611"/>
      <x:c r="GE39" s="611"/>
      <x:c r="GF39" s="611"/>
      <x:c r="GG39" s="611"/>
      <x:c r="GH39" s="611"/>
      <x:c r="GI39" s="611"/>
      <x:c r="GJ39" s="611"/>
      <x:c r="GK39" s="611"/>
      <x:c r="GL39" s="611"/>
      <x:c r="GM39" s="611"/>
      <x:c r="GN39" s="611"/>
      <x:c r="GO39" s="611"/>
      <x:c r="GP39" s="611"/>
      <x:c r="GQ39" s="611"/>
      <x:c r="GR39" s="611"/>
      <x:c r="GS39" s="611"/>
      <x:c r="GT39" s="611"/>
      <x:c r="GU39" s="611"/>
      <x:c r="GV39" s="611"/>
      <x:c r="GW39" s="611"/>
      <x:c r="GX39" s="611"/>
      <x:c r="GY39" s="611"/>
      <x:c r="GZ39" s="611"/>
      <x:c r="HA39" s="611"/>
      <x:c r="HB39" s="611"/>
      <x:c r="HC39" s="611"/>
      <x:c r="HD39" s="611"/>
      <x:c r="HE39" s="611"/>
      <x:c r="HF39" s="611"/>
      <x:c r="HG39" s="611"/>
      <x:c r="HH39" s="611"/>
      <x:c r="HI39" s="611"/>
      <x:c r="HJ39" s="611"/>
      <x:c r="HK39" s="611"/>
      <x:c r="HL39" s="611"/>
      <x:c r="HM39" s="611"/>
      <x:c r="HN39" s="611"/>
      <x:c r="HO39" s="611"/>
      <x:c r="HP39" s="611"/>
      <x:c r="HQ39" s="611"/>
      <x:c r="HR39" s="611"/>
      <x:c r="HS39" s="611"/>
      <x:c r="HT39" s="611"/>
      <x:c r="HU39" s="611"/>
      <x:c r="HV39" s="611"/>
      <x:c r="HW39" s="611"/>
      <x:c r="HX39" s="611"/>
      <x:c r="HY39" s="611"/>
      <x:c r="HZ39" s="611"/>
      <x:c r="IA39" s="611"/>
      <x:c r="IB39" s="611"/>
      <x:c r="IC39" s="611"/>
      <x:c r="ID39" s="611"/>
      <x:c r="IE39" s="611"/>
      <x:c r="IF39" s="611"/>
      <x:c r="IG39" s="611"/>
      <x:c r="IH39" s="611"/>
      <x:c r="II39" s="611"/>
      <x:c r="IJ39" s="611"/>
      <x:c r="IK39" s="611"/>
      <x:c r="IL39" s="611"/>
      <x:c r="IM39" s="611"/>
      <x:c r="IN39" s="611"/>
      <x:c r="IO39" s="611"/>
      <x:c r="IP39" s="611"/>
      <x:c r="IQ39" s="611"/>
      <x:c r="IR39" s="611"/>
      <x:c r="IS39" s="611"/>
      <x:c r="IT39" s="611"/>
      <x:c r="IU39" s="611"/>
      <x:c r="IV39" s="611"/>
    </x:row>
    <x:row r="40" spans="1:256" customHeight="1">
      <x:c r="A40" s="2688"/>
      <x:c r="B40" s="269" t="s">
        <x:v>4933</x:v>
      </x:c>
      <x:c r="C40" s="270" t="s">
        <x:v>2492</x:v>
      </x:c>
      <x:c r="D40" s="271" t="s">
        <x:v>1901</x:v>
      </x:c>
      <x:c r="E40" s="606"/>
      <x:c r="F40" s="272" t="s">
        <x:v>2582</x:v>
      </x:c>
      <x:c r="G40" s="1062">
        <x:v>2000</x:v>
      </x:c>
      <x:c r="H40" s="1062">
        <x:v>1994</x:v>
      </x:c>
      <x:c r="I40" s="1062">
        <x:f t="shared" si="3"/>
        <x:v>-6</x:v>
      </x:c>
      <x:c r="J40" s="343" t="s">
        <x:v>5081</x:v>
      </x:c>
      <x:c r="K40" s="282" t="s">
        <x:v>8049</x:v>
      </x:c>
      <x:c r="L40" s="598" t="s">
        <x:v>258</x:v>
      </x:c>
      <x:c r="M40" s="611"/>
      <x:c r="N40" s="611"/>
      <x:c r="O40" s="611"/>
      <x:c r="P40" s="611"/>
      <x:c r="Q40" s="611"/>
      <x:c r="R40" s="611"/>
      <x:c r="S40" s="611"/>
      <x:c r="T40" s="611"/>
      <x:c r="U40" s="611"/>
      <x:c r="V40" s="611"/>
      <x:c r="W40" s="611"/>
      <x:c r="X40" s="611"/>
      <x:c r="Y40" s="611"/>
      <x:c r="Z40" s="611"/>
      <x:c r="AA40" s="611"/>
      <x:c r="AB40" s="611"/>
      <x:c r="AC40" s="611"/>
      <x:c r="AD40" s="611"/>
      <x:c r="AE40" s="611"/>
      <x:c r="AF40" s="611"/>
      <x:c r="AG40" s="611"/>
      <x:c r="AH40" s="611"/>
      <x:c r="AI40" s="611"/>
      <x:c r="AJ40" s="611"/>
      <x:c r="AK40" s="611"/>
      <x:c r="AL40" s="611"/>
      <x:c r="AM40" s="611"/>
      <x:c r="AN40" s="611"/>
      <x:c r="AO40" s="611"/>
      <x:c r="AP40" s="611"/>
      <x:c r="AQ40" s="611"/>
      <x:c r="AR40" s="611"/>
      <x:c r="AS40" s="611"/>
      <x:c r="AT40" s="611"/>
      <x:c r="AU40" s="611"/>
      <x:c r="AV40" s="611"/>
      <x:c r="AW40" s="611"/>
      <x:c r="AX40" s="611"/>
      <x:c r="AY40" s="611"/>
      <x:c r="AZ40" s="611"/>
      <x:c r="BA40" s="611"/>
      <x:c r="BB40" s="611"/>
      <x:c r="BC40" s="611"/>
      <x:c r="BD40" s="611"/>
      <x:c r="BE40" s="611"/>
      <x:c r="BF40" s="611"/>
      <x:c r="BG40" s="611"/>
      <x:c r="BH40" s="611"/>
      <x:c r="BI40" s="611"/>
      <x:c r="BJ40" s="611"/>
      <x:c r="BK40" s="611"/>
      <x:c r="BL40" s="611"/>
      <x:c r="BM40" s="611"/>
      <x:c r="BN40" s="611"/>
      <x:c r="BO40" s="611"/>
      <x:c r="BP40" s="611"/>
      <x:c r="BQ40" s="611"/>
      <x:c r="BR40" s="611"/>
      <x:c r="BS40" s="611"/>
      <x:c r="BT40" s="611"/>
      <x:c r="BU40" s="611"/>
      <x:c r="BV40" s="611"/>
      <x:c r="BW40" s="611"/>
      <x:c r="BX40" s="611"/>
      <x:c r="BY40" s="611"/>
      <x:c r="BZ40" s="611"/>
      <x:c r="CA40" s="611"/>
      <x:c r="CB40" s="611"/>
      <x:c r="CC40" s="611"/>
      <x:c r="CD40" s="611"/>
      <x:c r="CE40" s="611"/>
      <x:c r="CF40" s="611"/>
      <x:c r="CG40" s="611"/>
      <x:c r="CH40" s="611"/>
      <x:c r="CI40" s="611"/>
      <x:c r="CJ40" s="611"/>
      <x:c r="CK40" s="611"/>
      <x:c r="CL40" s="611"/>
      <x:c r="CM40" s="611"/>
      <x:c r="CN40" s="611"/>
      <x:c r="CO40" s="611"/>
      <x:c r="CP40" s="611"/>
      <x:c r="CQ40" s="611"/>
      <x:c r="CR40" s="611"/>
      <x:c r="CS40" s="611"/>
      <x:c r="CT40" s="611"/>
      <x:c r="CU40" s="611"/>
      <x:c r="CV40" s="611"/>
      <x:c r="CW40" s="611"/>
      <x:c r="CX40" s="611"/>
      <x:c r="CY40" s="611"/>
      <x:c r="CZ40" s="611"/>
      <x:c r="DA40" s="611"/>
      <x:c r="DB40" s="611"/>
      <x:c r="DC40" s="611"/>
      <x:c r="DD40" s="611"/>
      <x:c r="DE40" s="611"/>
      <x:c r="DF40" s="611"/>
      <x:c r="DG40" s="611"/>
      <x:c r="DH40" s="611"/>
      <x:c r="DI40" s="611"/>
      <x:c r="DJ40" s="611"/>
      <x:c r="DK40" s="611"/>
      <x:c r="DL40" s="611"/>
      <x:c r="DM40" s="611"/>
      <x:c r="DN40" s="611"/>
      <x:c r="DO40" s="611"/>
      <x:c r="DP40" s="611"/>
      <x:c r="DQ40" s="611"/>
      <x:c r="DR40" s="611"/>
      <x:c r="DS40" s="611"/>
      <x:c r="DT40" s="611"/>
      <x:c r="DU40" s="611"/>
      <x:c r="DV40" s="611"/>
      <x:c r="DW40" s="611"/>
      <x:c r="DX40" s="611"/>
      <x:c r="DY40" s="611"/>
      <x:c r="DZ40" s="611"/>
      <x:c r="EA40" s="611"/>
      <x:c r="EB40" s="611"/>
      <x:c r="EC40" s="611"/>
      <x:c r="ED40" s="611"/>
      <x:c r="EE40" s="611"/>
      <x:c r="EF40" s="611"/>
      <x:c r="EG40" s="611"/>
      <x:c r="EH40" s="611"/>
      <x:c r="EI40" s="611"/>
      <x:c r="EJ40" s="611"/>
      <x:c r="EK40" s="611"/>
      <x:c r="EL40" s="611"/>
      <x:c r="EM40" s="611"/>
      <x:c r="EN40" s="611"/>
      <x:c r="EO40" s="611"/>
      <x:c r="EP40" s="611"/>
      <x:c r="EQ40" s="611"/>
      <x:c r="ER40" s="611"/>
      <x:c r="ES40" s="611"/>
      <x:c r="ET40" s="611"/>
      <x:c r="EU40" s="611"/>
      <x:c r="EV40" s="611"/>
      <x:c r="EW40" s="611"/>
      <x:c r="EX40" s="611"/>
      <x:c r="EY40" s="611"/>
      <x:c r="EZ40" s="611"/>
      <x:c r="FA40" s="611"/>
      <x:c r="FB40" s="611"/>
      <x:c r="FC40" s="611"/>
      <x:c r="FD40" s="611"/>
      <x:c r="FE40" s="611"/>
      <x:c r="FF40" s="611"/>
      <x:c r="FG40" s="611"/>
      <x:c r="FH40" s="611"/>
      <x:c r="FI40" s="611"/>
      <x:c r="FJ40" s="611"/>
      <x:c r="FK40" s="611"/>
      <x:c r="FL40" s="611"/>
      <x:c r="FM40" s="611"/>
      <x:c r="FN40" s="611"/>
      <x:c r="FO40" s="611"/>
      <x:c r="FP40" s="611"/>
      <x:c r="FQ40" s="611"/>
      <x:c r="FR40" s="611"/>
      <x:c r="FS40" s="611"/>
      <x:c r="FT40" s="611"/>
      <x:c r="FU40" s="611"/>
      <x:c r="FV40" s="611"/>
      <x:c r="FW40" s="611"/>
      <x:c r="FX40" s="611"/>
      <x:c r="FY40" s="611"/>
      <x:c r="FZ40" s="611"/>
      <x:c r="GA40" s="611"/>
      <x:c r="GB40" s="611"/>
      <x:c r="GC40" s="611"/>
      <x:c r="GD40" s="611"/>
      <x:c r="GE40" s="611"/>
      <x:c r="GF40" s="611"/>
      <x:c r="GG40" s="611"/>
      <x:c r="GH40" s="611"/>
      <x:c r="GI40" s="611"/>
      <x:c r="GJ40" s="611"/>
      <x:c r="GK40" s="611"/>
      <x:c r="GL40" s="611"/>
      <x:c r="GM40" s="611"/>
      <x:c r="GN40" s="611"/>
      <x:c r="GO40" s="611"/>
      <x:c r="GP40" s="611"/>
      <x:c r="GQ40" s="611"/>
      <x:c r="GR40" s="611"/>
      <x:c r="GS40" s="611"/>
      <x:c r="GT40" s="611"/>
      <x:c r="GU40" s="611"/>
      <x:c r="GV40" s="611"/>
      <x:c r="GW40" s="611"/>
      <x:c r="GX40" s="611"/>
      <x:c r="GY40" s="611"/>
      <x:c r="GZ40" s="611"/>
      <x:c r="HA40" s="611"/>
      <x:c r="HB40" s="611"/>
      <x:c r="HC40" s="611"/>
      <x:c r="HD40" s="611"/>
      <x:c r="HE40" s="611"/>
      <x:c r="HF40" s="611"/>
      <x:c r="HG40" s="611"/>
      <x:c r="HH40" s="611"/>
      <x:c r="HI40" s="611"/>
      <x:c r="HJ40" s="611"/>
      <x:c r="HK40" s="611"/>
      <x:c r="HL40" s="611"/>
      <x:c r="HM40" s="611"/>
      <x:c r="HN40" s="611"/>
      <x:c r="HO40" s="611"/>
      <x:c r="HP40" s="611"/>
      <x:c r="HQ40" s="611"/>
      <x:c r="HR40" s="611"/>
      <x:c r="HS40" s="611"/>
      <x:c r="HT40" s="611"/>
      <x:c r="HU40" s="611"/>
      <x:c r="HV40" s="611"/>
      <x:c r="HW40" s="611"/>
      <x:c r="HX40" s="611"/>
      <x:c r="HY40" s="611"/>
      <x:c r="HZ40" s="611"/>
      <x:c r="IA40" s="611"/>
      <x:c r="IB40" s="611"/>
      <x:c r="IC40" s="611"/>
      <x:c r="ID40" s="611"/>
      <x:c r="IE40" s="611"/>
      <x:c r="IF40" s="611"/>
      <x:c r="IG40" s="611"/>
      <x:c r="IH40" s="611"/>
      <x:c r="II40" s="611"/>
      <x:c r="IJ40" s="611"/>
      <x:c r="IK40" s="611"/>
      <x:c r="IL40" s="611"/>
      <x:c r="IM40" s="611"/>
      <x:c r="IN40" s="611"/>
      <x:c r="IO40" s="611"/>
      <x:c r="IP40" s="611"/>
      <x:c r="IQ40" s="611"/>
      <x:c r="IR40" s="611"/>
      <x:c r="IS40" s="611"/>
      <x:c r="IT40" s="611"/>
      <x:c r="IU40" s="611"/>
      <x:c r="IV40" s="611"/>
    </x:row>
    <x:row r="41" spans="1:256" customHeight="1">
      <x:c r="A41" s="2688"/>
      <x:c r="B41" s="194" t="s">
        <x:v>5074</x:v>
      </x:c>
      <x:c r="C41" s="205">
        <x:v>41907</x:v>
      </x:c>
      <x:c r="D41" s="343" t="s">
        <x:v>5755</x:v>
      </x:c>
      <x:c r="E41" s="295" t="s">
        <x:v>5634</x:v>
      </x:c>
      <x:c r="F41" s="199" t="s">
        <x:v>3857</x:v>
      </x:c>
      <x:c r="G41" s="1051">
        <x:v>63320.900000000001</x:v>
      </x:c>
      <x:c r="H41" s="1051">
        <x:v>58835.900000000001</x:v>
      </x:c>
      <x:c r="I41" s="1051">
        <x:f t="shared" si="3"/>
        <x:v>-4485</x:v>
      </x:c>
      <x:c r="J41" s="201" t="s">
        <x:v>3612</x:v>
      </x:c>
      <x:c r="K41" s="634" t="s">
        <x:v>1219</x:v>
      </x:c>
      <x:c r="L41" s="268" t="s">
        <x:v>1709</x:v>
      </x:c>
      <x:c r="M41" s="611"/>
      <x:c r="N41" s="611"/>
      <x:c r="O41" s="611"/>
      <x:c r="P41" s="611"/>
      <x:c r="Q41" s="611"/>
      <x:c r="R41" s="611"/>
      <x:c r="S41" s="611"/>
      <x:c r="T41" s="611"/>
      <x:c r="U41" s="611"/>
      <x:c r="V41" s="611"/>
      <x:c r="W41" s="611"/>
      <x:c r="X41" s="611"/>
      <x:c r="Y41" s="611"/>
      <x:c r="Z41" s="611"/>
      <x:c r="AA41" s="611"/>
      <x:c r="AB41" s="611"/>
      <x:c r="AC41" s="611"/>
      <x:c r="AD41" s="611"/>
      <x:c r="AE41" s="611"/>
      <x:c r="AF41" s="611"/>
      <x:c r="AG41" s="611"/>
      <x:c r="AH41" s="611"/>
      <x:c r="AI41" s="611"/>
      <x:c r="AJ41" s="611"/>
      <x:c r="AK41" s="611"/>
      <x:c r="AL41" s="611"/>
      <x:c r="AM41" s="611"/>
      <x:c r="AN41" s="611"/>
      <x:c r="AO41" s="611"/>
      <x:c r="AP41" s="611"/>
      <x:c r="AQ41" s="611"/>
      <x:c r="AR41" s="611"/>
      <x:c r="AS41" s="611"/>
      <x:c r="AT41" s="611"/>
      <x:c r="AU41" s="611"/>
      <x:c r="AV41" s="611"/>
      <x:c r="AW41" s="611"/>
      <x:c r="AX41" s="611"/>
      <x:c r="AY41" s="611"/>
      <x:c r="AZ41" s="611"/>
      <x:c r="BA41" s="611"/>
      <x:c r="BB41" s="611"/>
      <x:c r="BC41" s="611"/>
      <x:c r="BD41" s="611"/>
      <x:c r="BE41" s="611"/>
      <x:c r="BF41" s="611"/>
      <x:c r="BG41" s="611"/>
      <x:c r="BH41" s="611"/>
      <x:c r="BI41" s="611"/>
      <x:c r="BJ41" s="611"/>
      <x:c r="BK41" s="611"/>
      <x:c r="BL41" s="611"/>
      <x:c r="BM41" s="611"/>
      <x:c r="BN41" s="611"/>
      <x:c r="BO41" s="611"/>
      <x:c r="BP41" s="611"/>
      <x:c r="BQ41" s="611"/>
      <x:c r="BR41" s="611"/>
      <x:c r="BS41" s="611"/>
      <x:c r="BT41" s="611"/>
      <x:c r="BU41" s="611"/>
      <x:c r="BV41" s="611"/>
      <x:c r="BW41" s="611"/>
      <x:c r="BX41" s="611"/>
      <x:c r="BY41" s="611"/>
      <x:c r="BZ41" s="611"/>
      <x:c r="CA41" s="611"/>
      <x:c r="CB41" s="611"/>
      <x:c r="CC41" s="611"/>
      <x:c r="CD41" s="611"/>
      <x:c r="CE41" s="611"/>
      <x:c r="CF41" s="611"/>
      <x:c r="CG41" s="611"/>
      <x:c r="CH41" s="611"/>
      <x:c r="CI41" s="611"/>
      <x:c r="CJ41" s="611"/>
      <x:c r="CK41" s="611"/>
      <x:c r="CL41" s="611"/>
      <x:c r="CM41" s="611"/>
      <x:c r="CN41" s="611"/>
      <x:c r="CO41" s="611"/>
      <x:c r="CP41" s="611"/>
      <x:c r="CQ41" s="611"/>
      <x:c r="CR41" s="611"/>
      <x:c r="CS41" s="611"/>
      <x:c r="CT41" s="611"/>
      <x:c r="CU41" s="611"/>
      <x:c r="CV41" s="611"/>
      <x:c r="CW41" s="611"/>
      <x:c r="CX41" s="611"/>
      <x:c r="CY41" s="611"/>
      <x:c r="CZ41" s="611"/>
      <x:c r="DA41" s="611"/>
      <x:c r="DB41" s="611"/>
      <x:c r="DC41" s="611"/>
      <x:c r="DD41" s="611"/>
      <x:c r="DE41" s="611"/>
      <x:c r="DF41" s="611"/>
      <x:c r="DG41" s="611"/>
      <x:c r="DH41" s="611"/>
      <x:c r="DI41" s="611"/>
      <x:c r="DJ41" s="611"/>
      <x:c r="DK41" s="611"/>
      <x:c r="DL41" s="611"/>
      <x:c r="DM41" s="611"/>
      <x:c r="DN41" s="611"/>
      <x:c r="DO41" s="611"/>
      <x:c r="DP41" s="611"/>
      <x:c r="DQ41" s="611"/>
      <x:c r="DR41" s="611"/>
      <x:c r="DS41" s="611"/>
      <x:c r="DT41" s="611"/>
      <x:c r="DU41" s="611"/>
      <x:c r="DV41" s="611"/>
      <x:c r="DW41" s="611"/>
      <x:c r="DX41" s="611"/>
      <x:c r="DY41" s="611"/>
      <x:c r="DZ41" s="611"/>
      <x:c r="EA41" s="611"/>
      <x:c r="EB41" s="611"/>
      <x:c r="EC41" s="611"/>
      <x:c r="ED41" s="611"/>
      <x:c r="EE41" s="611"/>
      <x:c r="EF41" s="611"/>
      <x:c r="EG41" s="611"/>
      <x:c r="EH41" s="611"/>
      <x:c r="EI41" s="611"/>
      <x:c r="EJ41" s="611"/>
      <x:c r="EK41" s="611"/>
      <x:c r="EL41" s="611"/>
      <x:c r="EM41" s="611"/>
      <x:c r="EN41" s="611"/>
      <x:c r="EO41" s="611"/>
      <x:c r="EP41" s="611"/>
      <x:c r="EQ41" s="611"/>
      <x:c r="ER41" s="611"/>
      <x:c r="ES41" s="611"/>
      <x:c r="ET41" s="611"/>
      <x:c r="EU41" s="611"/>
      <x:c r="EV41" s="611"/>
      <x:c r="EW41" s="611"/>
      <x:c r="EX41" s="611"/>
      <x:c r="EY41" s="611"/>
      <x:c r="EZ41" s="611"/>
      <x:c r="FA41" s="611"/>
      <x:c r="FB41" s="611"/>
      <x:c r="FC41" s="611"/>
      <x:c r="FD41" s="611"/>
      <x:c r="FE41" s="611"/>
      <x:c r="FF41" s="611"/>
      <x:c r="FG41" s="611"/>
      <x:c r="FH41" s="611"/>
      <x:c r="FI41" s="611"/>
      <x:c r="FJ41" s="611"/>
      <x:c r="FK41" s="611"/>
      <x:c r="FL41" s="611"/>
      <x:c r="FM41" s="611"/>
      <x:c r="FN41" s="611"/>
      <x:c r="FO41" s="611"/>
      <x:c r="FP41" s="611"/>
      <x:c r="FQ41" s="611"/>
      <x:c r="FR41" s="611"/>
      <x:c r="FS41" s="611"/>
      <x:c r="FT41" s="611"/>
      <x:c r="FU41" s="611"/>
      <x:c r="FV41" s="611"/>
      <x:c r="FW41" s="611"/>
      <x:c r="FX41" s="611"/>
      <x:c r="FY41" s="611"/>
      <x:c r="FZ41" s="611"/>
      <x:c r="GA41" s="611"/>
      <x:c r="GB41" s="611"/>
      <x:c r="GC41" s="611"/>
      <x:c r="GD41" s="611"/>
      <x:c r="GE41" s="611"/>
      <x:c r="GF41" s="611"/>
      <x:c r="GG41" s="611"/>
      <x:c r="GH41" s="611"/>
      <x:c r="GI41" s="611"/>
      <x:c r="GJ41" s="611"/>
      <x:c r="GK41" s="611"/>
      <x:c r="GL41" s="611"/>
      <x:c r="GM41" s="611"/>
      <x:c r="GN41" s="611"/>
      <x:c r="GO41" s="611"/>
      <x:c r="GP41" s="611"/>
      <x:c r="GQ41" s="611"/>
      <x:c r="GR41" s="611"/>
      <x:c r="GS41" s="611"/>
      <x:c r="GT41" s="611"/>
      <x:c r="GU41" s="611"/>
      <x:c r="GV41" s="611"/>
      <x:c r="GW41" s="611"/>
      <x:c r="GX41" s="611"/>
      <x:c r="GY41" s="611"/>
      <x:c r="GZ41" s="611"/>
      <x:c r="HA41" s="611"/>
      <x:c r="HB41" s="611"/>
      <x:c r="HC41" s="611"/>
      <x:c r="HD41" s="611"/>
      <x:c r="HE41" s="611"/>
      <x:c r="HF41" s="611"/>
      <x:c r="HG41" s="611"/>
      <x:c r="HH41" s="611"/>
      <x:c r="HI41" s="611"/>
      <x:c r="HJ41" s="611"/>
      <x:c r="HK41" s="611"/>
      <x:c r="HL41" s="611"/>
      <x:c r="HM41" s="611"/>
      <x:c r="HN41" s="611"/>
      <x:c r="HO41" s="611"/>
      <x:c r="HP41" s="611"/>
      <x:c r="HQ41" s="611"/>
      <x:c r="HR41" s="611"/>
      <x:c r="HS41" s="611"/>
      <x:c r="HT41" s="611"/>
      <x:c r="HU41" s="611"/>
      <x:c r="HV41" s="611"/>
      <x:c r="HW41" s="611"/>
      <x:c r="HX41" s="611"/>
      <x:c r="HY41" s="611"/>
      <x:c r="HZ41" s="611"/>
      <x:c r="IA41" s="611"/>
      <x:c r="IB41" s="611"/>
      <x:c r="IC41" s="611"/>
      <x:c r="ID41" s="611"/>
      <x:c r="IE41" s="611"/>
      <x:c r="IF41" s="611"/>
      <x:c r="IG41" s="611"/>
      <x:c r="IH41" s="611"/>
      <x:c r="II41" s="611"/>
      <x:c r="IJ41" s="611"/>
      <x:c r="IK41" s="611"/>
      <x:c r="IL41" s="611"/>
      <x:c r="IM41" s="611"/>
      <x:c r="IN41" s="611"/>
      <x:c r="IO41" s="611"/>
      <x:c r="IP41" s="611"/>
      <x:c r="IQ41" s="611"/>
      <x:c r="IR41" s="611"/>
      <x:c r="IS41" s="611"/>
      <x:c r="IT41" s="611"/>
      <x:c r="IU41" s="611"/>
      <x:c r="IV41" s="611"/>
    </x:row>
    <x:row r="42" spans="1:256" customHeight="1">
      <x:c r="A42" s="2688"/>
      <x:c r="B42" s="343" t="s">
        <x:v>4971</x:v>
      </x:c>
      <x:c r="C42" s="205">
        <x:v>41907</x:v>
      </x:c>
      <x:c r="D42" s="343" t="s">
        <x:v>5755</x:v>
      </x:c>
      <x:c r="E42" s="296" t="s">
        <x:v>5208</x:v>
      </x:c>
      <x:c r="F42" s="200" t="s">
        <x:v>3775</x:v>
      </x:c>
      <x:c r="G42" s="1051">
        <x:v>0</x:v>
      </x:c>
      <x:c r="H42" s="1051">
        <x:v>1500</x:v>
      </x:c>
      <x:c r="I42" s="1051">
        <x:f t="shared" si="3"/>
        <x:v>1500</x:v>
      </x:c>
      <x:c r="J42" s="201" t="s">
        <x:v>3612</x:v>
      </x:c>
      <x:c r="K42" s="634" t="s">
        <x:v>1607</x:v>
      </x:c>
      <x:c r="L42" s="268" t="s">
        <x:v>1709</x:v>
      </x:c>
      <x:c r="M42" s="611"/>
      <x:c r="N42" s="611"/>
      <x:c r="O42" s="611"/>
      <x:c r="P42" s="611"/>
      <x:c r="Q42" s="611"/>
      <x:c r="R42" s="611"/>
      <x:c r="S42" s="611"/>
      <x:c r="T42" s="611"/>
      <x:c r="U42" s="611"/>
      <x:c r="V42" s="611"/>
      <x:c r="W42" s="611"/>
      <x:c r="X42" s="611"/>
      <x:c r="Y42" s="611"/>
      <x:c r="Z42" s="611"/>
      <x:c r="AA42" s="611"/>
      <x:c r="AB42" s="611"/>
      <x:c r="AC42" s="611"/>
      <x:c r="AD42" s="611"/>
      <x:c r="AE42" s="611"/>
      <x:c r="AF42" s="611"/>
      <x:c r="AG42" s="611"/>
      <x:c r="AH42" s="611"/>
      <x:c r="AI42" s="611"/>
      <x:c r="AJ42" s="611"/>
      <x:c r="AK42" s="611"/>
      <x:c r="AL42" s="611"/>
      <x:c r="AM42" s="611"/>
      <x:c r="AN42" s="611"/>
      <x:c r="AO42" s="611"/>
      <x:c r="AP42" s="611"/>
      <x:c r="AQ42" s="611"/>
      <x:c r="AR42" s="611"/>
      <x:c r="AS42" s="611"/>
      <x:c r="AT42" s="611"/>
      <x:c r="AU42" s="611"/>
      <x:c r="AV42" s="611"/>
      <x:c r="AW42" s="611"/>
      <x:c r="AX42" s="611"/>
      <x:c r="AY42" s="611"/>
      <x:c r="AZ42" s="611"/>
      <x:c r="BA42" s="611"/>
      <x:c r="BB42" s="611"/>
      <x:c r="BC42" s="611"/>
      <x:c r="BD42" s="611"/>
      <x:c r="BE42" s="611"/>
      <x:c r="BF42" s="611"/>
      <x:c r="BG42" s="611"/>
      <x:c r="BH42" s="611"/>
      <x:c r="BI42" s="611"/>
      <x:c r="BJ42" s="611"/>
      <x:c r="BK42" s="611"/>
      <x:c r="BL42" s="611"/>
      <x:c r="BM42" s="611"/>
      <x:c r="BN42" s="611"/>
      <x:c r="BO42" s="611"/>
      <x:c r="BP42" s="611"/>
      <x:c r="BQ42" s="611"/>
      <x:c r="BR42" s="611"/>
      <x:c r="BS42" s="611"/>
      <x:c r="BT42" s="611"/>
      <x:c r="BU42" s="611"/>
      <x:c r="BV42" s="611"/>
      <x:c r="BW42" s="611"/>
      <x:c r="BX42" s="611"/>
      <x:c r="BY42" s="611"/>
      <x:c r="BZ42" s="611"/>
      <x:c r="CA42" s="611"/>
      <x:c r="CB42" s="611"/>
      <x:c r="CC42" s="611"/>
      <x:c r="CD42" s="611"/>
      <x:c r="CE42" s="611"/>
      <x:c r="CF42" s="611"/>
      <x:c r="CG42" s="611"/>
      <x:c r="CH42" s="611"/>
      <x:c r="CI42" s="611"/>
      <x:c r="CJ42" s="611"/>
      <x:c r="CK42" s="611"/>
      <x:c r="CL42" s="611"/>
      <x:c r="CM42" s="611"/>
      <x:c r="CN42" s="611"/>
      <x:c r="CO42" s="611"/>
      <x:c r="CP42" s="611"/>
      <x:c r="CQ42" s="611"/>
      <x:c r="CR42" s="611"/>
      <x:c r="CS42" s="611"/>
      <x:c r="CT42" s="611"/>
      <x:c r="CU42" s="611"/>
      <x:c r="CV42" s="611"/>
      <x:c r="CW42" s="611"/>
      <x:c r="CX42" s="611"/>
      <x:c r="CY42" s="611"/>
      <x:c r="CZ42" s="611"/>
      <x:c r="DA42" s="611"/>
      <x:c r="DB42" s="611"/>
      <x:c r="DC42" s="611"/>
      <x:c r="DD42" s="611"/>
      <x:c r="DE42" s="611"/>
      <x:c r="DF42" s="611"/>
      <x:c r="DG42" s="611"/>
      <x:c r="DH42" s="611"/>
      <x:c r="DI42" s="611"/>
      <x:c r="DJ42" s="611"/>
      <x:c r="DK42" s="611"/>
      <x:c r="DL42" s="611"/>
      <x:c r="DM42" s="611"/>
      <x:c r="DN42" s="611"/>
      <x:c r="DO42" s="611"/>
      <x:c r="DP42" s="611"/>
      <x:c r="DQ42" s="611"/>
      <x:c r="DR42" s="611"/>
      <x:c r="DS42" s="611"/>
      <x:c r="DT42" s="611"/>
      <x:c r="DU42" s="611"/>
      <x:c r="DV42" s="611"/>
      <x:c r="DW42" s="611"/>
      <x:c r="DX42" s="611"/>
      <x:c r="DY42" s="611"/>
      <x:c r="DZ42" s="611"/>
      <x:c r="EA42" s="611"/>
      <x:c r="EB42" s="611"/>
      <x:c r="EC42" s="611"/>
      <x:c r="ED42" s="611"/>
      <x:c r="EE42" s="611"/>
      <x:c r="EF42" s="611"/>
      <x:c r="EG42" s="611"/>
      <x:c r="EH42" s="611"/>
      <x:c r="EI42" s="611"/>
      <x:c r="EJ42" s="611"/>
      <x:c r="EK42" s="611"/>
      <x:c r="EL42" s="611"/>
      <x:c r="EM42" s="611"/>
      <x:c r="EN42" s="611"/>
      <x:c r="EO42" s="611"/>
      <x:c r="EP42" s="611"/>
      <x:c r="EQ42" s="611"/>
      <x:c r="ER42" s="611"/>
      <x:c r="ES42" s="611"/>
      <x:c r="ET42" s="611"/>
      <x:c r="EU42" s="611"/>
      <x:c r="EV42" s="611"/>
      <x:c r="EW42" s="611"/>
      <x:c r="EX42" s="611"/>
      <x:c r="EY42" s="611"/>
      <x:c r="EZ42" s="611"/>
      <x:c r="FA42" s="611"/>
      <x:c r="FB42" s="611"/>
      <x:c r="FC42" s="611"/>
      <x:c r="FD42" s="611"/>
      <x:c r="FE42" s="611"/>
      <x:c r="FF42" s="611"/>
      <x:c r="FG42" s="611"/>
      <x:c r="FH42" s="611"/>
      <x:c r="FI42" s="611"/>
      <x:c r="FJ42" s="611"/>
      <x:c r="FK42" s="611"/>
      <x:c r="FL42" s="611"/>
      <x:c r="FM42" s="611"/>
      <x:c r="FN42" s="611"/>
      <x:c r="FO42" s="611"/>
      <x:c r="FP42" s="611"/>
      <x:c r="FQ42" s="611"/>
      <x:c r="FR42" s="611"/>
      <x:c r="FS42" s="611"/>
      <x:c r="FT42" s="611"/>
      <x:c r="FU42" s="611"/>
      <x:c r="FV42" s="611"/>
      <x:c r="FW42" s="611"/>
      <x:c r="FX42" s="611"/>
      <x:c r="FY42" s="611"/>
      <x:c r="FZ42" s="611"/>
      <x:c r="GA42" s="611"/>
      <x:c r="GB42" s="611"/>
      <x:c r="GC42" s="611"/>
      <x:c r="GD42" s="611"/>
      <x:c r="GE42" s="611"/>
      <x:c r="GF42" s="611"/>
      <x:c r="GG42" s="611"/>
      <x:c r="GH42" s="611"/>
      <x:c r="GI42" s="611"/>
      <x:c r="GJ42" s="611"/>
      <x:c r="GK42" s="611"/>
      <x:c r="GL42" s="611"/>
      <x:c r="GM42" s="611"/>
      <x:c r="GN42" s="611"/>
      <x:c r="GO42" s="611"/>
      <x:c r="GP42" s="611"/>
      <x:c r="GQ42" s="611"/>
      <x:c r="GR42" s="611"/>
      <x:c r="GS42" s="611"/>
      <x:c r="GT42" s="611"/>
      <x:c r="GU42" s="611"/>
      <x:c r="GV42" s="611"/>
      <x:c r="GW42" s="611"/>
      <x:c r="GX42" s="611"/>
      <x:c r="GY42" s="611"/>
      <x:c r="GZ42" s="611"/>
      <x:c r="HA42" s="611"/>
      <x:c r="HB42" s="611"/>
      <x:c r="HC42" s="611"/>
      <x:c r="HD42" s="611"/>
      <x:c r="HE42" s="611"/>
      <x:c r="HF42" s="611"/>
      <x:c r="HG42" s="611"/>
      <x:c r="HH42" s="611"/>
      <x:c r="HI42" s="611"/>
      <x:c r="HJ42" s="611"/>
      <x:c r="HK42" s="611"/>
      <x:c r="HL42" s="611"/>
      <x:c r="HM42" s="611"/>
      <x:c r="HN42" s="611"/>
      <x:c r="HO42" s="611"/>
      <x:c r="HP42" s="611"/>
      <x:c r="HQ42" s="611"/>
      <x:c r="HR42" s="611"/>
      <x:c r="HS42" s="611"/>
      <x:c r="HT42" s="611"/>
      <x:c r="HU42" s="611"/>
      <x:c r="HV42" s="611"/>
      <x:c r="HW42" s="611"/>
      <x:c r="HX42" s="611"/>
      <x:c r="HY42" s="611"/>
      <x:c r="HZ42" s="611"/>
      <x:c r="IA42" s="611"/>
      <x:c r="IB42" s="611"/>
      <x:c r="IC42" s="611"/>
      <x:c r="ID42" s="611"/>
      <x:c r="IE42" s="611"/>
      <x:c r="IF42" s="611"/>
      <x:c r="IG42" s="611"/>
      <x:c r="IH42" s="611"/>
      <x:c r="II42" s="611"/>
      <x:c r="IJ42" s="611"/>
      <x:c r="IK42" s="611"/>
      <x:c r="IL42" s="611"/>
      <x:c r="IM42" s="611"/>
      <x:c r="IN42" s="611"/>
      <x:c r="IO42" s="611"/>
      <x:c r="IP42" s="611"/>
      <x:c r="IQ42" s="611"/>
      <x:c r="IR42" s="611"/>
      <x:c r="IS42" s="611"/>
      <x:c r="IT42" s="611"/>
      <x:c r="IU42" s="611"/>
      <x:c r="IV42" s="611"/>
    </x:row>
    <x:row r="43" spans="1:256" customHeight="1">
      <x:c r="A43" s="2688"/>
      <x:c r="B43" s="343" t="s">
        <x:v>4971</x:v>
      </x:c>
      <x:c r="C43" s="205">
        <x:v>41907</x:v>
      </x:c>
      <x:c r="D43" s="343" t="s">
        <x:v>5755</x:v>
      </x:c>
      <x:c r="E43" s="296" t="s">
        <x:v>4718</x:v>
      </x:c>
      <x:c r="F43" s="200" t="s">
        <x:v>3765</x:v>
      </x:c>
      <x:c r="G43" s="1051">
        <x:v>0</x:v>
      </x:c>
      <x:c r="H43" s="1051">
        <x:v>1619</x:v>
      </x:c>
      <x:c r="I43" s="1051">
        <x:f t="shared" si="3"/>
        <x:v>1619</x:v>
      </x:c>
      <x:c r="J43" s="343" t="s">
        <x:v>3612</x:v>
      </x:c>
      <x:c r="K43" s="634" t="s">
        <x:v>799</x:v>
      </x:c>
      <x:c r="L43" s="268" t="s">
        <x:v>1709</x:v>
      </x:c>
      <x:c r="M43" s="611"/>
      <x:c r="N43" s="611"/>
      <x:c r="O43" s="611"/>
      <x:c r="P43" s="611"/>
      <x:c r="Q43" s="611"/>
      <x:c r="R43" s="611"/>
      <x:c r="S43" s="611"/>
      <x:c r="T43" s="611"/>
      <x:c r="U43" s="611"/>
      <x:c r="V43" s="611"/>
      <x:c r="W43" s="611"/>
      <x:c r="X43" s="611"/>
      <x:c r="Y43" s="611"/>
      <x:c r="Z43" s="611"/>
      <x:c r="AA43" s="611"/>
      <x:c r="AB43" s="611"/>
      <x:c r="AC43" s="611"/>
      <x:c r="AD43" s="611"/>
      <x:c r="AE43" s="611"/>
      <x:c r="AF43" s="611"/>
      <x:c r="AG43" s="611"/>
      <x:c r="AH43" s="611"/>
      <x:c r="AI43" s="611"/>
      <x:c r="AJ43" s="611"/>
      <x:c r="AK43" s="611"/>
      <x:c r="AL43" s="611"/>
      <x:c r="AM43" s="611"/>
      <x:c r="AN43" s="611"/>
      <x:c r="AO43" s="611"/>
      <x:c r="AP43" s="611"/>
      <x:c r="AQ43" s="611"/>
      <x:c r="AR43" s="611"/>
      <x:c r="AS43" s="611"/>
      <x:c r="AT43" s="611"/>
      <x:c r="AU43" s="611"/>
      <x:c r="AV43" s="611"/>
      <x:c r="AW43" s="611"/>
      <x:c r="AX43" s="611"/>
      <x:c r="AY43" s="611"/>
      <x:c r="AZ43" s="611"/>
      <x:c r="BA43" s="611"/>
      <x:c r="BB43" s="611"/>
      <x:c r="BC43" s="611"/>
      <x:c r="BD43" s="611"/>
      <x:c r="BE43" s="611"/>
      <x:c r="BF43" s="611"/>
      <x:c r="BG43" s="611"/>
      <x:c r="BH43" s="611"/>
      <x:c r="BI43" s="611"/>
      <x:c r="BJ43" s="611"/>
      <x:c r="BK43" s="611"/>
      <x:c r="BL43" s="611"/>
      <x:c r="BM43" s="611"/>
      <x:c r="BN43" s="611"/>
      <x:c r="BO43" s="611"/>
      <x:c r="BP43" s="611"/>
      <x:c r="BQ43" s="611"/>
      <x:c r="BR43" s="611"/>
      <x:c r="BS43" s="611"/>
      <x:c r="BT43" s="611"/>
      <x:c r="BU43" s="611"/>
      <x:c r="BV43" s="611"/>
      <x:c r="BW43" s="611"/>
      <x:c r="BX43" s="611"/>
      <x:c r="BY43" s="611"/>
      <x:c r="BZ43" s="611"/>
      <x:c r="CA43" s="611"/>
      <x:c r="CB43" s="611"/>
      <x:c r="CC43" s="611"/>
      <x:c r="CD43" s="611"/>
      <x:c r="CE43" s="611"/>
      <x:c r="CF43" s="611"/>
      <x:c r="CG43" s="611"/>
      <x:c r="CH43" s="611"/>
      <x:c r="CI43" s="611"/>
      <x:c r="CJ43" s="611"/>
      <x:c r="CK43" s="611"/>
      <x:c r="CL43" s="611"/>
      <x:c r="CM43" s="611"/>
      <x:c r="CN43" s="611"/>
      <x:c r="CO43" s="611"/>
      <x:c r="CP43" s="611"/>
      <x:c r="CQ43" s="611"/>
      <x:c r="CR43" s="611"/>
      <x:c r="CS43" s="611"/>
      <x:c r="CT43" s="611"/>
      <x:c r="CU43" s="611"/>
      <x:c r="CV43" s="611"/>
      <x:c r="CW43" s="611"/>
      <x:c r="CX43" s="611"/>
      <x:c r="CY43" s="611"/>
      <x:c r="CZ43" s="611"/>
      <x:c r="DA43" s="611"/>
      <x:c r="DB43" s="611"/>
      <x:c r="DC43" s="611"/>
      <x:c r="DD43" s="611"/>
      <x:c r="DE43" s="611"/>
      <x:c r="DF43" s="611"/>
      <x:c r="DG43" s="611"/>
      <x:c r="DH43" s="611"/>
      <x:c r="DI43" s="611"/>
      <x:c r="DJ43" s="611"/>
      <x:c r="DK43" s="611"/>
      <x:c r="DL43" s="611"/>
      <x:c r="DM43" s="611"/>
      <x:c r="DN43" s="611"/>
      <x:c r="DO43" s="611"/>
      <x:c r="DP43" s="611"/>
      <x:c r="DQ43" s="611"/>
      <x:c r="DR43" s="611"/>
      <x:c r="DS43" s="611"/>
      <x:c r="DT43" s="611"/>
      <x:c r="DU43" s="611"/>
      <x:c r="DV43" s="611"/>
      <x:c r="DW43" s="611"/>
      <x:c r="DX43" s="611"/>
      <x:c r="DY43" s="611"/>
      <x:c r="DZ43" s="611"/>
      <x:c r="EA43" s="611"/>
      <x:c r="EB43" s="611"/>
      <x:c r="EC43" s="611"/>
      <x:c r="ED43" s="611"/>
      <x:c r="EE43" s="611"/>
      <x:c r="EF43" s="611"/>
      <x:c r="EG43" s="611"/>
      <x:c r="EH43" s="611"/>
      <x:c r="EI43" s="611"/>
      <x:c r="EJ43" s="611"/>
      <x:c r="EK43" s="611"/>
      <x:c r="EL43" s="611"/>
      <x:c r="EM43" s="611"/>
      <x:c r="EN43" s="611"/>
      <x:c r="EO43" s="611"/>
      <x:c r="EP43" s="611"/>
      <x:c r="EQ43" s="611"/>
      <x:c r="ER43" s="611"/>
      <x:c r="ES43" s="611"/>
      <x:c r="ET43" s="611"/>
      <x:c r="EU43" s="611"/>
      <x:c r="EV43" s="611"/>
      <x:c r="EW43" s="611"/>
      <x:c r="EX43" s="611"/>
      <x:c r="EY43" s="611"/>
      <x:c r="EZ43" s="611"/>
      <x:c r="FA43" s="611"/>
      <x:c r="FB43" s="611"/>
      <x:c r="FC43" s="611"/>
      <x:c r="FD43" s="611"/>
      <x:c r="FE43" s="611"/>
      <x:c r="FF43" s="611"/>
      <x:c r="FG43" s="611"/>
      <x:c r="FH43" s="611"/>
      <x:c r="FI43" s="611"/>
      <x:c r="FJ43" s="611"/>
      <x:c r="FK43" s="611"/>
      <x:c r="FL43" s="611"/>
      <x:c r="FM43" s="611"/>
      <x:c r="FN43" s="611"/>
      <x:c r="FO43" s="611"/>
      <x:c r="FP43" s="611"/>
      <x:c r="FQ43" s="611"/>
      <x:c r="FR43" s="611"/>
      <x:c r="FS43" s="611"/>
      <x:c r="FT43" s="611"/>
      <x:c r="FU43" s="611"/>
      <x:c r="FV43" s="611"/>
      <x:c r="FW43" s="611"/>
      <x:c r="FX43" s="611"/>
      <x:c r="FY43" s="611"/>
      <x:c r="FZ43" s="611"/>
      <x:c r="GA43" s="611"/>
      <x:c r="GB43" s="611"/>
      <x:c r="GC43" s="611"/>
      <x:c r="GD43" s="611"/>
      <x:c r="GE43" s="611"/>
      <x:c r="GF43" s="611"/>
      <x:c r="GG43" s="611"/>
      <x:c r="GH43" s="611"/>
      <x:c r="GI43" s="611"/>
      <x:c r="GJ43" s="611"/>
      <x:c r="GK43" s="611"/>
      <x:c r="GL43" s="611"/>
      <x:c r="GM43" s="611"/>
      <x:c r="GN43" s="611"/>
      <x:c r="GO43" s="611"/>
      <x:c r="GP43" s="611"/>
      <x:c r="GQ43" s="611"/>
      <x:c r="GR43" s="611"/>
      <x:c r="GS43" s="611"/>
      <x:c r="GT43" s="611"/>
      <x:c r="GU43" s="611"/>
      <x:c r="GV43" s="611"/>
      <x:c r="GW43" s="611"/>
      <x:c r="GX43" s="611"/>
      <x:c r="GY43" s="611"/>
      <x:c r="GZ43" s="611"/>
      <x:c r="HA43" s="611"/>
      <x:c r="HB43" s="611"/>
      <x:c r="HC43" s="611"/>
      <x:c r="HD43" s="611"/>
      <x:c r="HE43" s="611"/>
      <x:c r="HF43" s="611"/>
      <x:c r="HG43" s="611"/>
      <x:c r="HH43" s="611"/>
      <x:c r="HI43" s="611"/>
      <x:c r="HJ43" s="611"/>
      <x:c r="HK43" s="611"/>
      <x:c r="HL43" s="611"/>
      <x:c r="HM43" s="611"/>
      <x:c r="HN43" s="611"/>
      <x:c r="HO43" s="611"/>
      <x:c r="HP43" s="611"/>
      <x:c r="HQ43" s="611"/>
      <x:c r="HR43" s="611"/>
      <x:c r="HS43" s="611"/>
      <x:c r="HT43" s="611"/>
      <x:c r="HU43" s="611"/>
      <x:c r="HV43" s="611"/>
      <x:c r="HW43" s="611"/>
      <x:c r="HX43" s="611"/>
      <x:c r="HY43" s="611"/>
      <x:c r="HZ43" s="611"/>
      <x:c r="IA43" s="611"/>
      <x:c r="IB43" s="611"/>
      <x:c r="IC43" s="611"/>
      <x:c r="ID43" s="611"/>
      <x:c r="IE43" s="611"/>
      <x:c r="IF43" s="611"/>
      <x:c r="IG43" s="611"/>
      <x:c r="IH43" s="611"/>
      <x:c r="II43" s="611"/>
      <x:c r="IJ43" s="611"/>
      <x:c r="IK43" s="611"/>
      <x:c r="IL43" s="611"/>
      <x:c r="IM43" s="611"/>
      <x:c r="IN43" s="611"/>
      <x:c r="IO43" s="611"/>
      <x:c r="IP43" s="611"/>
      <x:c r="IQ43" s="611"/>
      <x:c r="IR43" s="611"/>
      <x:c r="IS43" s="611"/>
      <x:c r="IT43" s="611"/>
      <x:c r="IU43" s="611"/>
      <x:c r="IV43" s="611"/>
    </x:row>
    <x:row r="44" spans="1:256" customHeight="1">
      <x:c r="A44" s="2688"/>
      <x:c r="B44" s="343" t="s">
        <x:v>4933</x:v>
      </x:c>
      <x:c r="C44" s="205">
        <x:v>41907</x:v>
      </x:c>
      <x:c r="D44" s="343" t="s">
        <x:v>5755</x:v>
      </x:c>
      <x:c r="E44" s="296"/>
      <x:c r="F44" s="200" t="s">
        <x:v>253</x:v>
      </x:c>
      <x:c r="G44" s="1051">
        <x:v>4140.6000000000004</x:v>
      </x:c>
      <x:c r="H44" s="1051"/>
      <x:c r="I44" s="1051">
        <x:f t="shared" si="3"/>
        <x:v>-4140.6000000000004</x:v>
      </x:c>
      <x:c r="J44" s="343" t="s">
        <x:v>3612</x:v>
      </x:c>
      <x:c r="K44" s="634" t="s">
        <x:v>799</x:v>
      </x:c>
      <x:c r="L44" s="268" t="s">
        <x:v>1709</x:v>
      </x:c>
      <x:c r="M44" s="611"/>
      <x:c r="N44" s="611"/>
      <x:c r="O44" s="611"/>
      <x:c r="P44" s="611"/>
      <x:c r="Q44" s="611"/>
      <x:c r="R44" s="611"/>
      <x:c r="S44" s="611"/>
      <x:c r="T44" s="611"/>
      <x:c r="U44" s="611"/>
      <x:c r="V44" s="611"/>
      <x:c r="W44" s="611"/>
      <x:c r="X44" s="611"/>
      <x:c r="Y44" s="611"/>
      <x:c r="Z44" s="611"/>
      <x:c r="AA44" s="611"/>
      <x:c r="AB44" s="611"/>
      <x:c r="AC44" s="611"/>
      <x:c r="AD44" s="611"/>
      <x:c r="AE44" s="611"/>
      <x:c r="AF44" s="611"/>
      <x:c r="AG44" s="611"/>
      <x:c r="AH44" s="611"/>
      <x:c r="AI44" s="611"/>
      <x:c r="AJ44" s="611"/>
      <x:c r="AK44" s="611"/>
      <x:c r="AL44" s="611"/>
      <x:c r="AM44" s="611"/>
      <x:c r="AN44" s="611"/>
      <x:c r="AO44" s="611"/>
      <x:c r="AP44" s="611"/>
      <x:c r="AQ44" s="611"/>
      <x:c r="AR44" s="611"/>
      <x:c r="AS44" s="611"/>
      <x:c r="AT44" s="611"/>
      <x:c r="AU44" s="611"/>
      <x:c r="AV44" s="611"/>
      <x:c r="AW44" s="611"/>
      <x:c r="AX44" s="611"/>
      <x:c r="AY44" s="611"/>
      <x:c r="AZ44" s="611"/>
      <x:c r="BA44" s="611"/>
      <x:c r="BB44" s="611"/>
      <x:c r="BC44" s="611"/>
      <x:c r="BD44" s="611"/>
      <x:c r="BE44" s="611"/>
      <x:c r="BF44" s="611"/>
      <x:c r="BG44" s="611"/>
      <x:c r="BH44" s="611"/>
      <x:c r="BI44" s="611"/>
      <x:c r="BJ44" s="611"/>
      <x:c r="BK44" s="611"/>
      <x:c r="BL44" s="611"/>
      <x:c r="BM44" s="611"/>
      <x:c r="BN44" s="611"/>
      <x:c r="BO44" s="611"/>
      <x:c r="BP44" s="611"/>
      <x:c r="BQ44" s="611"/>
      <x:c r="BR44" s="611"/>
      <x:c r="BS44" s="611"/>
      <x:c r="BT44" s="611"/>
      <x:c r="BU44" s="611"/>
      <x:c r="BV44" s="611"/>
      <x:c r="BW44" s="611"/>
      <x:c r="BX44" s="611"/>
      <x:c r="BY44" s="611"/>
      <x:c r="BZ44" s="611"/>
      <x:c r="CA44" s="611"/>
      <x:c r="CB44" s="611"/>
      <x:c r="CC44" s="611"/>
      <x:c r="CD44" s="611"/>
      <x:c r="CE44" s="611"/>
      <x:c r="CF44" s="611"/>
      <x:c r="CG44" s="611"/>
      <x:c r="CH44" s="611"/>
      <x:c r="CI44" s="611"/>
      <x:c r="CJ44" s="611"/>
      <x:c r="CK44" s="611"/>
      <x:c r="CL44" s="611"/>
      <x:c r="CM44" s="611"/>
      <x:c r="CN44" s="611"/>
      <x:c r="CO44" s="611"/>
      <x:c r="CP44" s="611"/>
      <x:c r="CQ44" s="611"/>
      <x:c r="CR44" s="611"/>
      <x:c r="CS44" s="611"/>
      <x:c r="CT44" s="611"/>
      <x:c r="CU44" s="611"/>
      <x:c r="CV44" s="611"/>
      <x:c r="CW44" s="611"/>
      <x:c r="CX44" s="611"/>
      <x:c r="CY44" s="611"/>
      <x:c r="CZ44" s="611"/>
      <x:c r="DA44" s="611"/>
      <x:c r="DB44" s="611"/>
      <x:c r="DC44" s="611"/>
      <x:c r="DD44" s="611"/>
      <x:c r="DE44" s="611"/>
      <x:c r="DF44" s="611"/>
      <x:c r="DG44" s="611"/>
      <x:c r="DH44" s="611"/>
      <x:c r="DI44" s="611"/>
      <x:c r="DJ44" s="611"/>
      <x:c r="DK44" s="611"/>
      <x:c r="DL44" s="611"/>
      <x:c r="DM44" s="611"/>
      <x:c r="DN44" s="611"/>
      <x:c r="DO44" s="611"/>
      <x:c r="DP44" s="611"/>
      <x:c r="DQ44" s="611"/>
      <x:c r="DR44" s="611"/>
      <x:c r="DS44" s="611"/>
      <x:c r="DT44" s="611"/>
      <x:c r="DU44" s="611"/>
      <x:c r="DV44" s="611"/>
      <x:c r="DW44" s="611"/>
      <x:c r="DX44" s="611"/>
      <x:c r="DY44" s="611"/>
      <x:c r="DZ44" s="611"/>
      <x:c r="EA44" s="611"/>
      <x:c r="EB44" s="611"/>
      <x:c r="EC44" s="611"/>
      <x:c r="ED44" s="611"/>
      <x:c r="EE44" s="611"/>
      <x:c r="EF44" s="611"/>
      <x:c r="EG44" s="611"/>
      <x:c r="EH44" s="611"/>
      <x:c r="EI44" s="611"/>
      <x:c r="EJ44" s="611"/>
      <x:c r="EK44" s="611"/>
      <x:c r="EL44" s="611"/>
      <x:c r="EM44" s="611"/>
      <x:c r="EN44" s="611"/>
      <x:c r="EO44" s="611"/>
      <x:c r="EP44" s="611"/>
      <x:c r="EQ44" s="611"/>
      <x:c r="ER44" s="611"/>
      <x:c r="ES44" s="611"/>
      <x:c r="ET44" s="611"/>
      <x:c r="EU44" s="611"/>
      <x:c r="EV44" s="611"/>
      <x:c r="EW44" s="611"/>
      <x:c r="EX44" s="611"/>
      <x:c r="EY44" s="611"/>
      <x:c r="EZ44" s="611"/>
      <x:c r="FA44" s="611"/>
      <x:c r="FB44" s="611"/>
      <x:c r="FC44" s="611"/>
      <x:c r="FD44" s="611"/>
      <x:c r="FE44" s="611"/>
      <x:c r="FF44" s="611"/>
      <x:c r="FG44" s="611"/>
      <x:c r="FH44" s="611"/>
      <x:c r="FI44" s="611"/>
      <x:c r="FJ44" s="611"/>
      <x:c r="FK44" s="611"/>
      <x:c r="FL44" s="611"/>
      <x:c r="FM44" s="611"/>
      <x:c r="FN44" s="611"/>
      <x:c r="FO44" s="611"/>
      <x:c r="FP44" s="611"/>
      <x:c r="FQ44" s="611"/>
      <x:c r="FR44" s="611"/>
      <x:c r="FS44" s="611"/>
      <x:c r="FT44" s="611"/>
      <x:c r="FU44" s="611"/>
      <x:c r="FV44" s="611"/>
      <x:c r="FW44" s="611"/>
      <x:c r="FX44" s="611"/>
      <x:c r="FY44" s="611"/>
      <x:c r="FZ44" s="611"/>
      <x:c r="GA44" s="611"/>
      <x:c r="GB44" s="611"/>
      <x:c r="GC44" s="611"/>
      <x:c r="GD44" s="611"/>
      <x:c r="GE44" s="611"/>
      <x:c r="GF44" s="611"/>
      <x:c r="GG44" s="611"/>
      <x:c r="GH44" s="611"/>
      <x:c r="GI44" s="611"/>
      <x:c r="GJ44" s="611"/>
      <x:c r="GK44" s="611"/>
      <x:c r="GL44" s="611"/>
      <x:c r="GM44" s="611"/>
      <x:c r="GN44" s="611"/>
      <x:c r="GO44" s="611"/>
      <x:c r="GP44" s="611"/>
      <x:c r="GQ44" s="611"/>
      <x:c r="GR44" s="611"/>
      <x:c r="GS44" s="611"/>
      <x:c r="GT44" s="611"/>
      <x:c r="GU44" s="611"/>
      <x:c r="GV44" s="611"/>
      <x:c r="GW44" s="611"/>
      <x:c r="GX44" s="611"/>
      <x:c r="GY44" s="611"/>
      <x:c r="GZ44" s="611"/>
      <x:c r="HA44" s="611"/>
      <x:c r="HB44" s="611"/>
      <x:c r="HC44" s="611"/>
      <x:c r="HD44" s="611"/>
      <x:c r="HE44" s="611"/>
      <x:c r="HF44" s="611"/>
      <x:c r="HG44" s="611"/>
      <x:c r="HH44" s="611"/>
      <x:c r="HI44" s="611"/>
      <x:c r="HJ44" s="611"/>
      <x:c r="HK44" s="611"/>
      <x:c r="HL44" s="611"/>
      <x:c r="HM44" s="611"/>
      <x:c r="HN44" s="611"/>
      <x:c r="HO44" s="611"/>
      <x:c r="HP44" s="611"/>
      <x:c r="HQ44" s="611"/>
      <x:c r="HR44" s="611"/>
      <x:c r="HS44" s="611"/>
      <x:c r="HT44" s="611"/>
      <x:c r="HU44" s="611"/>
      <x:c r="HV44" s="611"/>
      <x:c r="HW44" s="611"/>
      <x:c r="HX44" s="611"/>
      <x:c r="HY44" s="611"/>
      <x:c r="HZ44" s="611"/>
      <x:c r="IA44" s="611"/>
      <x:c r="IB44" s="611"/>
      <x:c r="IC44" s="611"/>
      <x:c r="ID44" s="611"/>
      <x:c r="IE44" s="611"/>
      <x:c r="IF44" s="611"/>
      <x:c r="IG44" s="611"/>
      <x:c r="IH44" s="611"/>
      <x:c r="II44" s="611"/>
      <x:c r="IJ44" s="611"/>
      <x:c r="IK44" s="611"/>
      <x:c r="IL44" s="611"/>
      <x:c r="IM44" s="611"/>
      <x:c r="IN44" s="611"/>
      <x:c r="IO44" s="611"/>
      <x:c r="IP44" s="611"/>
      <x:c r="IQ44" s="611"/>
      <x:c r="IR44" s="611"/>
      <x:c r="IS44" s="611"/>
      <x:c r="IT44" s="611"/>
      <x:c r="IU44" s="611"/>
      <x:c r="IV44" s="611"/>
    </x:row>
    <x:row r="45" spans="1:12" s="427" customFormat="1" customHeight="1">
      <x:c r="A45" s="2690">
        <x:f>COUNTA(B3:B44)</x:f>
        <x:v>42</x:v>
      </x:c>
      <x:c r="B45" s="2691"/>
      <x:c r="C45" s="1068"/>
      <x:c r="D45" s="1069"/>
      <x:c r="E45" s="1070"/>
      <x:c r="F45" s="1071"/>
      <x:c r="G45" s="1072">
        <x:f>SUM(G3:G44)</x:f>
        <x:v>266221.20000000001</x:v>
      </x:c>
      <x:c r="H45" s="1072">
        <x:f>SUM(H3:H44)</x:f>
        <x:v>229829.29999999999</x:v>
      </x:c>
      <x:c r="I45" s="1028">
        <x:f>G45-H45</x:f>
        <x:v>36391.900000000023</x:v>
      </x:c>
      <x:c r="J45" s="1073"/>
      <x:c r="K45" s="1071"/>
      <x:c r="L45" s="1074"/>
    </x:row>
    <x:row r="46" spans="1:256" customHeight="1">
      <x:c r="A46" s="624"/>
      <x:c r="B46" s="533"/>
      <x:c r="C46" s="534"/>
      <x:c r="D46" s="535"/>
      <x:c r="E46" s="630"/>
      <x:c r="F46" s="536"/>
      <x:c r="G46" s="1065"/>
      <x:c r="H46" s="1065"/>
      <x:c r="I46" s="1065"/>
      <x:c r="J46" s="625"/>
      <x:c r="K46" s="614"/>
      <x:c r="L46" s="630"/>
      <x:c r="M46" s="611"/>
      <x:c r="N46" s="611"/>
      <x:c r="O46" s="611"/>
      <x:c r="P46" s="611"/>
      <x:c r="Q46" s="611"/>
      <x:c r="R46" s="611"/>
      <x:c r="S46" s="611"/>
      <x:c r="T46" s="611"/>
      <x:c r="U46" s="611"/>
      <x:c r="V46" s="611"/>
      <x:c r="W46" s="611"/>
      <x:c r="X46" s="611"/>
      <x:c r="Y46" s="611"/>
      <x:c r="Z46" s="611"/>
      <x:c r="AA46" s="611"/>
      <x:c r="AB46" s="611"/>
      <x:c r="AC46" s="611"/>
      <x:c r="AD46" s="611"/>
      <x:c r="AE46" s="611"/>
      <x:c r="AF46" s="611"/>
      <x:c r="AG46" s="611"/>
      <x:c r="AH46" s="611"/>
      <x:c r="AI46" s="611"/>
      <x:c r="AJ46" s="611"/>
      <x:c r="AK46" s="611"/>
      <x:c r="AL46" s="611"/>
      <x:c r="AM46" s="611"/>
      <x:c r="AN46" s="611"/>
      <x:c r="AO46" s="611"/>
      <x:c r="AP46" s="611"/>
      <x:c r="AQ46" s="611"/>
      <x:c r="AR46" s="611"/>
      <x:c r="AS46" s="611"/>
      <x:c r="AT46" s="611"/>
      <x:c r="AU46" s="611"/>
      <x:c r="AV46" s="611"/>
      <x:c r="AW46" s="611"/>
      <x:c r="AX46" s="611"/>
      <x:c r="AY46" s="611"/>
      <x:c r="AZ46" s="611"/>
      <x:c r="BA46" s="611"/>
      <x:c r="BB46" s="611"/>
      <x:c r="BC46" s="611"/>
      <x:c r="BD46" s="611"/>
      <x:c r="BE46" s="611"/>
      <x:c r="BF46" s="611"/>
      <x:c r="BG46" s="611"/>
      <x:c r="BH46" s="611"/>
      <x:c r="BI46" s="611"/>
      <x:c r="BJ46" s="611"/>
      <x:c r="BK46" s="611"/>
      <x:c r="BL46" s="611"/>
      <x:c r="BM46" s="611"/>
      <x:c r="BN46" s="611"/>
      <x:c r="BO46" s="611"/>
      <x:c r="BP46" s="611"/>
      <x:c r="BQ46" s="611"/>
      <x:c r="BR46" s="611"/>
      <x:c r="BS46" s="611"/>
      <x:c r="BT46" s="611"/>
      <x:c r="BU46" s="611"/>
      <x:c r="BV46" s="611"/>
      <x:c r="BW46" s="611"/>
      <x:c r="BX46" s="611"/>
      <x:c r="BY46" s="611"/>
      <x:c r="BZ46" s="611"/>
      <x:c r="CA46" s="611"/>
      <x:c r="CB46" s="611"/>
      <x:c r="CC46" s="611"/>
      <x:c r="CD46" s="611"/>
      <x:c r="CE46" s="611"/>
      <x:c r="CF46" s="611"/>
      <x:c r="CG46" s="611"/>
      <x:c r="CH46" s="611"/>
      <x:c r="CI46" s="611"/>
      <x:c r="CJ46" s="611"/>
      <x:c r="CK46" s="611"/>
      <x:c r="CL46" s="611"/>
      <x:c r="CM46" s="611"/>
      <x:c r="CN46" s="611"/>
      <x:c r="CO46" s="611"/>
      <x:c r="CP46" s="611"/>
      <x:c r="CQ46" s="611"/>
      <x:c r="CR46" s="611"/>
      <x:c r="CS46" s="611"/>
      <x:c r="CT46" s="611"/>
      <x:c r="CU46" s="611"/>
      <x:c r="CV46" s="611"/>
      <x:c r="CW46" s="611"/>
      <x:c r="CX46" s="611"/>
      <x:c r="CY46" s="611"/>
      <x:c r="CZ46" s="611"/>
      <x:c r="DA46" s="611"/>
      <x:c r="DB46" s="611"/>
      <x:c r="DC46" s="611"/>
      <x:c r="DD46" s="611"/>
      <x:c r="DE46" s="611"/>
      <x:c r="DF46" s="611"/>
      <x:c r="DG46" s="611"/>
      <x:c r="DH46" s="611"/>
      <x:c r="DI46" s="611"/>
      <x:c r="DJ46" s="611"/>
      <x:c r="DK46" s="611"/>
      <x:c r="DL46" s="611"/>
      <x:c r="DM46" s="611"/>
      <x:c r="DN46" s="611"/>
      <x:c r="DO46" s="611"/>
      <x:c r="DP46" s="611"/>
      <x:c r="DQ46" s="611"/>
      <x:c r="DR46" s="611"/>
      <x:c r="DS46" s="611"/>
      <x:c r="DT46" s="611"/>
      <x:c r="DU46" s="611"/>
      <x:c r="DV46" s="611"/>
      <x:c r="DW46" s="611"/>
      <x:c r="DX46" s="611"/>
      <x:c r="DY46" s="611"/>
      <x:c r="DZ46" s="611"/>
      <x:c r="EA46" s="611"/>
      <x:c r="EB46" s="611"/>
      <x:c r="EC46" s="611"/>
      <x:c r="ED46" s="611"/>
      <x:c r="EE46" s="611"/>
      <x:c r="EF46" s="611"/>
      <x:c r="EG46" s="611"/>
      <x:c r="EH46" s="611"/>
      <x:c r="EI46" s="611"/>
      <x:c r="EJ46" s="611"/>
      <x:c r="EK46" s="611"/>
      <x:c r="EL46" s="611"/>
      <x:c r="EM46" s="611"/>
      <x:c r="EN46" s="611"/>
      <x:c r="EO46" s="611"/>
      <x:c r="EP46" s="611"/>
      <x:c r="EQ46" s="611"/>
      <x:c r="ER46" s="611"/>
      <x:c r="ES46" s="611"/>
      <x:c r="ET46" s="611"/>
      <x:c r="EU46" s="611"/>
      <x:c r="EV46" s="611"/>
      <x:c r="EW46" s="611"/>
      <x:c r="EX46" s="611"/>
      <x:c r="EY46" s="611"/>
      <x:c r="EZ46" s="611"/>
      <x:c r="FA46" s="611"/>
      <x:c r="FB46" s="611"/>
      <x:c r="FC46" s="611"/>
      <x:c r="FD46" s="611"/>
      <x:c r="FE46" s="611"/>
      <x:c r="FF46" s="611"/>
      <x:c r="FG46" s="611"/>
      <x:c r="FH46" s="611"/>
      <x:c r="FI46" s="611"/>
      <x:c r="FJ46" s="611"/>
      <x:c r="FK46" s="611"/>
      <x:c r="FL46" s="611"/>
      <x:c r="FM46" s="611"/>
      <x:c r="FN46" s="611"/>
      <x:c r="FO46" s="611"/>
      <x:c r="FP46" s="611"/>
      <x:c r="FQ46" s="611"/>
      <x:c r="FR46" s="611"/>
      <x:c r="FS46" s="611"/>
      <x:c r="FT46" s="611"/>
      <x:c r="FU46" s="611"/>
      <x:c r="FV46" s="611"/>
      <x:c r="FW46" s="611"/>
      <x:c r="FX46" s="611"/>
      <x:c r="FY46" s="611"/>
      <x:c r="FZ46" s="611"/>
      <x:c r="GA46" s="611"/>
      <x:c r="GB46" s="611"/>
      <x:c r="GC46" s="611"/>
      <x:c r="GD46" s="611"/>
      <x:c r="GE46" s="611"/>
      <x:c r="GF46" s="611"/>
      <x:c r="GG46" s="611"/>
      <x:c r="GH46" s="611"/>
      <x:c r="GI46" s="611"/>
      <x:c r="GJ46" s="611"/>
      <x:c r="GK46" s="611"/>
      <x:c r="GL46" s="611"/>
      <x:c r="GM46" s="611"/>
      <x:c r="GN46" s="611"/>
      <x:c r="GO46" s="611"/>
      <x:c r="GP46" s="611"/>
      <x:c r="GQ46" s="611"/>
      <x:c r="GR46" s="611"/>
      <x:c r="GS46" s="611"/>
      <x:c r="GT46" s="611"/>
      <x:c r="GU46" s="611"/>
      <x:c r="GV46" s="611"/>
      <x:c r="GW46" s="611"/>
      <x:c r="GX46" s="611"/>
      <x:c r="GY46" s="611"/>
      <x:c r="GZ46" s="611"/>
      <x:c r="HA46" s="611"/>
      <x:c r="HB46" s="611"/>
      <x:c r="HC46" s="611"/>
      <x:c r="HD46" s="611"/>
      <x:c r="HE46" s="611"/>
      <x:c r="HF46" s="611"/>
      <x:c r="HG46" s="611"/>
      <x:c r="HH46" s="611"/>
      <x:c r="HI46" s="611"/>
      <x:c r="HJ46" s="611"/>
      <x:c r="HK46" s="611"/>
      <x:c r="HL46" s="611"/>
      <x:c r="HM46" s="611"/>
      <x:c r="HN46" s="611"/>
      <x:c r="HO46" s="611"/>
      <x:c r="HP46" s="611"/>
      <x:c r="HQ46" s="611"/>
      <x:c r="HR46" s="611"/>
      <x:c r="HS46" s="611"/>
      <x:c r="HT46" s="611"/>
      <x:c r="HU46" s="611"/>
      <x:c r="HV46" s="611"/>
      <x:c r="HW46" s="611"/>
      <x:c r="HX46" s="611"/>
      <x:c r="HY46" s="611"/>
      <x:c r="HZ46" s="611"/>
      <x:c r="IA46" s="611"/>
      <x:c r="IB46" s="611"/>
      <x:c r="IC46" s="611"/>
      <x:c r="ID46" s="611"/>
      <x:c r="IE46" s="611"/>
      <x:c r="IF46" s="611"/>
      <x:c r="IG46" s="611"/>
      <x:c r="IH46" s="611"/>
      <x:c r="II46" s="611"/>
      <x:c r="IJ46" s="611"/>
      <x:c r="IK46" s="611"/>
      <x:c r="IL46" s="611"/>
      <x:c r="IM46" s="611"/>
      <x:c r="IN46" s="611"/>
      <x:c r="IO46" s="611"/>
      <x:c r="IP46" s="611"/>
      <x:c r="IQ46" s="611"/>
      <x:c r="IR46" s="611"/>
      <x:c r="IS46" s="611"/>
      <x:c r="IT46" s="611"/>
      <x:c r="IU46" s="611"/>
      <x:c r="IV46" s="611"/>
    </x:row>
    <x:row r="47" spans="1:256" customHeight="1">
      <x:c r="A47" s="624"/>
      <x:c r="B47" s="533"/>
      <x:c r="C47" s="534"/>
      <x:c r="D47" s="535"/>
      <x:c r="E47" s="630"/>
      <x:c r="F47" s="536"/>
      <x:c r="G47" s="1065"/>
      <x:c r="H47" s="1065"/>
      <x:c r="I47" s="1065"/>
      <x:c r="J47" s="625"/>
      <x:c r="K47" s="614"/>
      <x:c r="L47" s="630"/>
      <x:c r="M47" s="611"/>
      <x:c r="N47" s="611"/>
      <x:c r="O47" s="611"/>
      <x:c r="P47" s="611"/>
      <x:c r="Q47" s="611"/>
      <x:c r="R47" s="611"/>
      <x:c r="S47" s="611"/>
      <x:c r="T47" s="611"/>
      <x:c r="U47" s="611"/>
      <x:c r="V47" s="611"/>
      <x:c r="W47" s="611"/>
      <x:c r="X47" s="611"/>
      <x:c r="Y47" s="611"/>
      <x:c r="Z47" s="611"/>
      <x:c r="AA47" s="611"/>
      <x:c r="AB47" s="611"/>
      <x:c r="AC47" s="611"/>
      <x:c r="AD47" s="611"/>
      <x:c r="AE47" s="611"/>
      <x:c r="AF47" s="611"/>
      <x:c r="AG47" s="611"/>
      <x:c r="AH47" s="611"/>
      <x:c r="AI47" s="611"/>
      <x:c r="AJ47" s="611"/>
      <x:c r="AK47" s="611"/>
      <x:c r="AL47" s="611"/>
      <x:c r="AM47" s="611"/>
      <x:c r="AN47" s="611"/>
      <x:c r="AO47" s="611"/>
      <x:c r="AP47" s="611"/>
      <x:c r="AQ47" s="611"/>
      <x:c r="AR47" s="611"/>
      <x:c r="AS47" s="611"/>
      <x:c r="AT47" s="611"/>
      <x:c r="AU47" s="611"/>
      <x:c r="AV47" s="611"/>
      <x:c r="AW47" s="611"/>
      <x:c r="AX47" s="611"/>
      <x:c r="AY47" s="611"/>
      <x:c r="AZ47" s="611"/>
      <x:c r="BA47" s="611"/>
      <x:c r="BB47" s="611"/>
      <x:c r="BC47" s="611"/>
      <x:c r="BD47" s="611"/>
      <x:c r="BE47" s="611"/>
      <x:c r="BF47" s="611"/>
      <x:c r="BG47" s="611"/>
      <x:c r="BH47" s="611"/>
      <x:c r="BI47" s="611"/>
      <x:c r="BJ47" s="611"/>
      <x:c r="BK47" s="611"/>
      <x:c r="BL47" s="611"/>
      <x:c r="BM47" s="611"/>
      <x:c r="BN47" s="611"/>
      <x:c r="BO47" s="611"/>
      <x:c r="BP47" s="611"/>
      <x:c r="BQ47" s="611"/>
      <x:c r="BR47" s="611"/>
      <x:c r="BS47" s="611"/>
      <x:c r="BT47" s="611"/>
      <x:c r="BU47" s="611"/>
      <x:c r="BV47" s="611"/>
      <x:c r="BW47" s="611"/>
      <x:c r="BX47" s="611"/>
      <x:c r="BY47" s="611"/>
      <x:c r="BZ47" s="611"/>
      <x:c r="CA47" s="611"/>
      <x:c r="CB47" s="611"/>
      <x:c r="CC47" s="611"/>
      <x:c r="CD47" s="611"/>
      <x:c r="CE47" s="611"/>
      <x:c r="CF47" s="611"/>
      <x:c r="CG47" s="611"/>
      <x:c r="CH47" s="611"/>
      <x:c r="CI47" s="611"/>
      <x:c r="CJ47" s="611"/>
      <x:c r="CK47" s="611"/>
      <x:c r="CL47" s="611"/>
      <x:c r="CM47" s="611"/>
      <x:c r="CN47" s="611"/>
      <x:c r="CO47" s="611"/>
      <x:c r="CP47" s="611"/>
      <x:c r="CQ47" s="611"/>
      <x:c r="CR47" s="611"/>
      <x:c r="CS47" s="611"/>
      <x:c r="CT47" s="611"/>
      <x:c r="CU47" s="611"/>
      <x:c r="CV47" s="611"/>
      <x:c r="CW47" s="611"/>
      <x:c r="CX47" s="611"/>
      <x:c r="CY47" s="611"/>
      <x:c r="CZ47" s="611"/>
      <x:c r="DA47" s="611"/>
      <x:c r="DB47" s="611"/>
      <x:c r="DC47" s="611"/>
      <x:c r="DD47" s="611"/>
      <x:c r="DE47" s="611"/>
      <x:c r="DF47" s="611"/>
      <x:c r="DG47" s="611"/>
      <x:c r="DH47" s="611"/>
      <x:c r="DI47" s="611"/>
      <x:c r="DJ47" s="611"/>
      <x:c r="DK47" s="611"/>
      <x:c r="DL47" s="611"/>
      <x:c r="DM47" s="611"/>
      <x:c r="DN47" s="611"/>
      <x:c r="DO47" s="611"/>
      <x:c r="DP47" s="611"/>
      <x:c r="DQ47" s="611"/>
      <x:c r="DR47" s="611"/>
      <x:c r="DS47" s="611"/>
      <x:c r="DT47" s="611"/>
      <x:c r="DU47" s="611"/>
      <x:c r="DV47" s="611"/>
      <x:c r="DW47" s="611"/>
      <x:c r="DX47" s="611"/>
      <x:c r="DY47" s="611"/>
      <x:c r="DZ47" s="611"/>
      <x:c r="EA47" s="611"/>
      <x:c r="EB47" s="611"/>
      <x:c r="EC47" s="611"/>
      <x:c r="ED47" s="611"/>
      <x:c r="EE47" s="611"/>
      <x:c r="EF47" s="611"/>
      <x:c r="EG47" s="611"/>
      <x:c r="EH47" s="611"/>
      <x:c r="EI47" s="611"/>
      <x:c r="EJ47" s="611"/>
      <x:c r="EK47" s="611"/>
      <x:c r="EL47" s="611"/>
      <x:c r="EM47" s="611"/>
      <x:c r="EN47" s="611"/>
      <x:c r="EO47" s="611"/>
      <x:c r="EP47" s="611"/>
      <x:c r="EQ47" s="611"/>
      <x:c r="ER47" s="611"/>
      <x:c r="ES47" s="611"/>
      <x:c r="ET47" s="611"/>
      <x:c r="EU47" s="611"/>
      <x:c r="EV47" s="611"/>
      <x:c r="EW47" s="611"/>
      <x:c r="EX47" s="611"/>
      <x:c r="EY47" s="611"/>
      <x:c r="EZ47" s="611"/>
      <x:c r="FA47" s="611"/>
      <x:c r="FB47" s="611"/>
      <x:c r="FC47" s="611"/>
      <x:c r="FD47" s="611"/>
      <x:c r="FE47" s="611"/>
      <x:c r="FF47" s="611"/>
      <x:c r="FG47" s="611"/>
      <x:c r="FH47" s="611"/>
      <x:c r="FI47" s="611"/>
      <x:c r="FJ47" s="611"/>
      <x:c r="FK47" s="611"/>
      <x:c r="FL47" s="611"/>
      <x:c r="FM47" s="611"/>
      <x:c r="FN47" s="611"/>
      <x:c r="FO47" s="611"/>
      <x:c r="FP47" s="611"/>
      <x:c r="FQ47" s="611"/>
      <x:c r="FR47" s="611"/>
      <x:c r="FS47" s="611"/>
      <x:c r="FT47" s="611"/>
      <x:c r="FU47" s="611"/>
      <x:c r="FV47" s="611"/>
      <x:c r="FW47" s="611"/>
      <x:c r="FX47" s="611"/>
      <x:c r="FY47" s="611"/>
      <x:c r="FZ47" s="611"/>
      <x:c r="GA47" s="611"/>
      <x:c r="GB47" s="611"/>
      <x:c r="GC47" s="611"/>
      <x:c r="GD47" s="611"/>
      <x:c r="GE47" s="611"/>
      <x:c r="GF47" s="611"/>
      <x:c r="GG47" s="611"/>
      <x:c r="GH47" s="611"/>
      <x:c r="GI47" s="611"/>
      <x:c r="GJ47" s="611"/>
      <x:c r="GK47" s="611"/>
      <x:c r="GL47" s="611"/>
      <x:c r="GM47" s="611"/>
      <x:c r="GN47" s="611"/>
      <x:c r="GO47" s="611"/>
      <x:c r="GP47" s="611"/>
      <x:c r="GQ47" s="611"/>
      <x:c r="GR47" s="611"/>
      <x:c r="GS47" s="611"/>
      <x:c r="GT47" s="611"/>
      <x:c r="GU47" s="611"/>
      <x:c r="GV47" s="611"/>
      <x:c r="GW47" s="611"/>
      <x:c r="GX47" s="611"/>
      <x:c r="GY47" s="611"/>
      <x:c r="GZ47" s="611"/>
      <x:c r="HA47" s="611"/>
      <x:c r="HB47" s="611"/>
      <x:c r="HC47" s="611"/>
      <x:c r="HD47" s="611"/>
      <x:c r="HE47" s="611"/>
      <x:c r="HF47" s="611"/>
      <x:c r="HG47" s="611"/>
      <x:c r="HH47" s="611"/>
      <x:c r="HI47" s="611"/>
      <x:c r="HJ47" s="611"/>
      <x:c r="HK47" s="611"/>
      <x:c r="HL47" s="611"/>
      <x:c r="HM47" s="611"/>
      <x:c r="HN47" s="611"/>
      <x:c r="HO47" s="611"/>
      <x:c r="HP47" s="611"/>
      <x:c r="HQ47" s="611"/>
      <x:c r="HR47" s="611"/>
      <x:c r="HS47" s="611"/>
      <x:c r="HT47" s="611"/>
      <x:c r="HU47" s="611"/>
      <x:c r="HV47" s="611"/>
      <x:c r="HW47" s="611"/>
      <x:c r="HX47" s="611"/>
      <x:c r="HY47" s="611"/>
      <x:c r="HZ47" s="611"/>
      <x:c r="IA47" s="611"/>
      <x:c r="IB47" s="611"/>
      <x:c r="IC47" s="611"/>
      <x:c r="ID47" s="611"/>
      <x:c r="IE47" s="611"/>
      <x:c r="IF47" s="611"/>
      <x:c r="IG47" s="611"/>
      <x:c r="IH47" s="611"/>
      <x:c r="II47" s="611"/>
      <x:c r="IJ47" s="611"/>
      <x:c r="IK47" s="611"/>
      <x:c r="IL47" s="611"/>
      <x:c r="IM47" s="611"/>
      <x:c r="IN47" s="611"/>
      <x:c r="IO47" s="611"/>
      <x:c r="IP47" s="611"/>
      <x:c r="IQ47" s="611"/>
      <x:c r="IR47" s="611"/>
      <x:c r="IS47" s="611"/>
      <x:c r="IT47" s="611"/>
      <x:c r="IU47" s="611"/>
      <x:c r="IV47" s="611"/>
    </x:row>
    <x:row r="48" spans="1:256" customHeight="1">
      <x:c r="A48" s="624"/>
      <x:c r="B48" s="533"/>
      <x:c r="C48" s="534"/>
      <x:c r="D48" s="535"/>
      <x:c r="E48" s="630"/>
      <x:c r="F48" s="536"/>
      <x:c r="G48" s="1065"/>
      <x:c r="H48" s="1065"/>
      <x:c r="I48" s="1065"/>
      <x:c r="J48" s="625"/>
      <x:c r="K48" s="614"/>
      <x:c r="L48" s="630"/>
      <x:c r="M48" s="611"/>
      <x:c r="N48" s="611"/>
      <x:c r="O48" s="611"/>
      <x:c r="P48" s="611"/>
      <x:c r="Q48" s="611"/>
      <x:c r="R48" s="611"/>
      <x:c r="S48" s="611"/>
      <x:c r="T48" s="611"/>
      <x:c r="U48" s="611"/>
      <x:c r="V48" s="611"/>
      <x:c r="W48" s="611"/>
      <x:c r="X48" s="611"/>
      <x:c r="Y48" s="611"/>
      <x:c r="Z48" s="611"/>
      <x:c r="AA48" s="611"/>
      <x:c r="AB48" s="611"/>
      <x:c r="AC48" s="611"/>
      <x:c r="AD48" s="611"/>
      <x:c r="AE48" s="611"/>
      <x:c r="AF48" s="611"/>
      <x:c r="AG48" s="611"/>
      <x:c r="AH48" s="611"/>
      <x:c r="AI48" s="611"/>
      <x:c r="AJ48" s="611"/>
      <x:c r="AK48" s="611"/>
      <x:c r="AL48" s="611"/>
      <x:c r="AM48" s="611"/>
      <x:c r="AN48" s="611"/>
      <x:c r="AO48" s="611"/>
      <x:c r="AP48" s="611"/>
      <x:c r="AQ48" s="611"/>
      <x:c r="AR48" s="611"/>
      <x:c r="AS48" s="611"/>
      <x:c r="AT48" s="611"/>
      <x:c r="AU48" s="611"/>
      <x:c r="AV48" s="611"/>
      <x:c r="AW48" s="611"/>
      <x:c r="AX48" s="611"/>
      <x:c r="AY48" s="611"/>
      <x:c r="AZ48" s="611"/>
      <x:c r="BA48" s="611"/>
      <x:c r="BB48" s="611"/>
      <x:c r="BC48" s="611"/>
      <x:c r="BD48" s="611"/>
      <x:c r="BE48" s="611"/>
      <x:c r="BF48" s="611"/>
      <x:c r="BG48" s="611"/>
      <x:c r="BH48" s="611"/>
      <x:c r="BI48" s="611"/>
      <x:c r="BJ48" s="611"/>
      <x:c r="BK48" s="611"/>
      <x:c r="BL48" s="611"/>
      <x:c r="BM48" s="611"/>
      <x:c r="BN48" s="611"/>
      <x:c r="BO48" s="611"/>
      <x:c r="BP48" s="611"/>
      <x:c r="BQ48" s="611"/>
      <x:c r="BR48" s="611"/>
      <x:c r="BS48" s="611"/>
      <x:c r="BT48" s="611"/>
      <x:c r="BU48" s="611"/>
      <x:c r="BV48" s="611"/>
      <x:c r="BW48" s="611"/>
      <x:c r="BX48" s="611"/>
      <x:c r="BY48" s="611"/>
      <x:c r="BZ48" s="611"/>
      <x:c r="CA48" s="611"/>
      <x:c r="CB48" s="611"/>
      <x:c r="CC48" s="611"/>
      <x:c r="CD48" s="611"/>
      <x:c r="CE48" s="611"/>
      <x:c r="CF48" s="611"/>
      <x:c r="CG48" s="611"/>
      <x:c r="CH48" s="611"/>
      <x:c r="CI48" s="611"/>
      <x:c r="CJ48" s="611"/>
      <x:c r="CK48" s="611"/>
      <x:c r="CL48" s="611"/>
      <x:c r="CM48" s="611"/>
      <x:c r="CN48" s="611"/>
      <x:c r="CO48" s="611"/>
      <x:c r="CP48" s="611"/>
      <x:c r="CQ48" s="611"/>
      <x:c r="CR48" s="611"/>
      <x:c r="CS48" s="611"/>
      <x:c r="CT48" s="611"/>
      <x:c r="CU48" s="611"/>
      <x:c r="CV48" s="611"/>
      <x:c r="CW48" s="611"/>
      <x:c r="CX48" s="611"/>
      <x:c r="CY48" s="611"/>
      <x:c r="CZ48" s="611"/>
      <x:c r="DA48" s="611"/>
      <x:c r="DB48" s="611"/>
      <x:c r="DC48" s="611"/>
      <x:c r="DD48" s="611"/>
      <x:c r="DE48" s="611"/>
      <x:c r="DF48" s="611"/>
      <x:c r="DG48" s="611"/>
      <x:c r="DH48" s="611"/>
      <x:c r="DI48" s="611"/>
      <x:c r="DJ48" s="611"/>
      <x:c r="DK48" s="611"/>
      <x:c r="DL48" s="611"/>
      <x:c r="DM48" s="611"/>
      <x:c r="DN48" s="611"/>
      <x:c r="DO48" s="611"/>
      <x:c r="DP48" s="611"/>
      <x:c r="DQ48" s="611"/>
      <x:c r="DR48" s="611"/>
      <x:c r="DS48" s="611"/>
      <x:c r="DT48" s="611"/>
      <x:c r="DU48" s="611"/>
      <x:c r="DV48" s="611"/>
      <x:c r="DW48" s="611"/>
      <x:c r="DX48" s="611"/>
      <x:c r="DY48" s="611"/>
      <x:c r="DZ48" s="611"/>
      <x:c r="EA48" s="611"/>
      <x:c r="EB48" s="611"/>
      <x:c r="EC48" s="611"/>
      <x:c r="ED48" s="611"/>
      <x:c r="EE48" s="611"/>
      <x:c r="EF48" s="611"/>
      <x:c r="EG48" s="611"/>
      <x:c r="EH48" s="611"/>
      <x:c r="EI48" s="611"/>
      <x:c r="EJ48" s="611"/>
      <x:c r="EK48" s="611"/>
      <x:c r="EL48" s="611"/>
      <x:c r="EM48" s="611"/>
      <x:c r="EN48" s="611"/>
      <x:c r="EO48" s="611"/>
      <x:c r="EP48" s="611"/>
      <x:c r="EQ48" s="611"/>
      <x:c r="ER48" s="611"/>
      <x:c r="ES48" s="611"/>
      <x:c r="ET48" s="611"/>
      <x:c r="EU48" s="611"/>
      <x:c r="EV48" s="611"/>
      <x:c r="EW48" s="611"/>
      <x:c r="EX48" s="611"/>
      <x:c r="EY48" s="611"/>
      <x:c r="EZ48" s="611"/>
      <x:c r="FA48" s="611"/>
      <x:c r="FB48" s="611"/>
      <x:c r="FC48" s="611"/>
      <x:c r="FD48" s="611"/>
      <x:c r="FE48" s="611"/>
      <x:c r="FF48" s="611"/>
      <x:c r="FG48" s="611"/>
      <x:c r="FH48" s="611"/>
      <x:c r="FI48" s="611"/>
      <x:c r="FJ48" s="611"/>
      <x:c r="FK48" s="611"/>
      <x:c r="FL48" s="611"/>
      <x:c r="FM48" s="611"/>
      <x:c r="FN48" s="611"/>
      <x:c r="FO48" s="611"/>
      <x:c r="FP48" s="611"/>
      <x:c r="FQ48" s="611"/>
      <x:c r="FR48" s="611"/>
      <x:c r="FS48" s="611"/>
      <x:c r="FT48" s="611"/>
      <x:c r="FU48" s="611"/>
      <x:c r="FV48" s="611"/>
      <x:c r="FW48" s="611"/>
      <x:c r="FX48" s="611"/>
      <x:c r="FY48" s="611"/>
      <x:c r="FZ48" s="611"/>
      <x:c r="GA48" s="611"/>
      <x:c r="GB48" s="611"/>
      <x:c r="GC48" s="611"/>
      <x:c r="GD48" s="611"/>
      <x:c r="GE48" s="611"/>
      <x:c r="GF48" s="611"/>
      <x:c r="GG48" s="611"/>
      <x:c r="GH48" s="611"/>
      <x:c r="GI48" s="611"/>
      <x:c r="GJ48" s="611"/>
      <x:c r="GK48" s="611"/>
      <x:c r="GL48" s="611"/>
      <x:c r="GM48" s="611"/>
      <x:c r="GN48" s="611"/>
      <x:c r="GO48" s="611"/>
      <x:c r="GP48" s="611"/>
      <x:c r="GQ48" s="611"/>
      <x:c r="GR48" s="611"/>
      <x:c r="GS48" s="611"/>
      <x:c r="GT48" s="611"/>
      <x:c r="GU48" s="611"/>
      <x:c r="GV48" s="611"/>
      <x:c r="GW48" s="611"/>
      <x:c r="GX48" s="611"/>
      <x:c r="GY48" s="611"/>
      <x:c r="GZ48" s="611"/>
      <x:c r="HA48" s="611"/>
      <x:c r="HB48" s="611"/>
      <x:c r="HC48" s="611"/>
      <x:c r="HD48" s="611"/>
      <x:c r="HE48" s="611"/>
      <x:c r="HF48" s="611"/>
      <x:c r="HG48" s="611"/>
      <x:c r="HH48" s="611"/>
      <x:c r="HI48" s="611"/>
      <x:c r="HJ48" s="611"/>
      <x:c r="HK48" s="611"/>
      <x:c r="HL48" s="611"/>
      <x:c r="HM48" s="611"/>
      <x:c r="HN48" s="611"/>
      <x:c r="HO48" s="611"/>
      <x:c r="HP48" s="611"/>
      <x:c r="HQ48" s="611"/>
      <x:c r="HR48" s="611"/>
      <x:c r="HS48" s="611"/>
      <x:c r="HT48" s="611"/>
      <x:c r="HU48" s="611"/>
      <x:c r="HV48" s="611"/>
      <x:c r="HW48" s="611"/>
      <x:c r="HX48" s="611"/>
      <x:c r="HY48" s="611"/>
      <x:c r="HZ48" s="611"/>
      <x:c r="IA48" s="611"/>
      <x:c r="IB48" s="611"/>
      <x:c r="IC48" s="611"/>
      <x:c r="ID48" s="611"/>
      <x:c r="IE48" s="611"/>
      <x:c r="IF48" s="611"/>
      <x:c r="IG48" s="611"/>
      <x:c r="IH48" s="611"/>
      <x:c r="II48" s="611"/>
      <x:c r="IJ48" s="611"/>
      <x:c r="IK48" s="611"/>
      <x:c r="IL48" s="611"/>
      <x:c r="IM48" s="611"/>
      <x:c r="IN48" s="611"/>
      <x:c r="IO48" s="611"/>
      <x:c r="IP48" s="611"/>
      <x:c r="IQ48" s="611"/>
      <x:c r="IR48" s="611"/>
      <x:c r="IS48" s="611"/>
      <x:c r="IT48" s="611"/>
      <x:c r="IU48" s="611"/>
      <x:c r="IV48" s="611"/>
    </x:row>
    <x:row r="49" spans="1:256" customHeight="1">
      <x:c r="A49" s="624"/>
      <x:c r="B49" s="533"/>
      <x:c r="C49" s="534"/>
      <x:c r="D49" s="535"/>
      <x:c r="E49" s="630"/>
      <x:c r="F49" s="536"/>
      <x:c r="G49" s="1065"/>
      <x:c r="H49" s="1065"/>
      <x:c r="I49" s="1065"/>
      <x:c r="J49" s="625"/>
      <x:c r="K49" s="614"/>
      <x:c r="L49" s="630"/>
      <x:c r="M49" s="611"/>
      <x:c r="N49" s="611"/>
      <x:c r="O49" s="611"/>
      <x:c r="P49" s="611"/>
      <x:c r="Q49" s="611"/>
      <x:c r="R49" s="611"/>
      <x:c r="S49" s="611"/>
      <x:c r="T49" s="611"/>
      <x:c r="U49" s="611"/>
      <x:c r="V49" s="611"/>
      <x:c r="W49" s="611"/>
      <x:c r="X49" s="611"/>
      <x:c r="Y49" s="611"/>
      <x:c r="Z49" s="611"/>
      <x:c r="AA49" s="611"/>
      <x:c r="AB49" s="611"/>
      <x:c r="AC49" s="611"/>
      <x:c r="AD49" s="611"/>
      <x:c r="AE49" s="611"/>
      <x:c r="AF49" s="611"/>
      <x:c r="AG49" s="611"/>
      <x:c r="AH49" s="611"/>
      <x:c r="AI49" s="611"/>
      <x:c r="AJ49" s="611"/>
      <x:c r="AK49" s="611"/>
      <x:c r="AL49" s="611"/>
      <x:c r="AM49" s="611"/>
      <x:c r="AN49" s="611"/>
      <x:c r="AO49" s="611"/>
      <x:c r="AP49" s="611"/>
      <x:c r="AQ49" s="611"/>
      <x:c r="AR49" s="611"/>
      <x:c r="AS49" s="611"/>
      <x:c r="AT49" s="611"/>
      <x:c r="AU49" s="611"/>
      <x:c r="AV49" s="611"/>
      <x:c r="AW49" s="611"/>
      <x:c r="AX49" s="611"/>
      <x:c r="AY49" s="611"/>
      <x:c r="AZ49" s="611"/>
      <x:c r="BA49" s="611"/>
      <x:c r="BB49" s="611"/>
      <x:c r="BC49" s="611"/>
      <x:c r="BD49" s="611"/>
      <x:c r="BE49" s="611"/>
      <x:c r="BF49" s="611"/>
      <x:c r="BG49" s="611"/>
      <x:c r="BH49" s="611"/>
      <x:c r="BI49" s="611"/>
      <x:c r="BJ49" s="611"/>
      <x:c r="BK49" s="611"/>
      <x:c r="BL49" s="611"/>
      <x:c r="BM49" s="611"/>
      <x:c r="BN49" s="611"/>
      <x:c r="BO49" s="611"/>
      <x:c r="BP49" s="611"/>
      <x:c r="BQ49" s="611"/>
      <x:c r="BR49" s="611"/>
      <x:c r="BS49" s="611"/>
      <x:c r="BT49" s="611"/>
      <x:c r="BU49" s="611"/>
      <x:c r="BV49" s="611"/>
      <x:c r="BW49" s="611"/>
      <x:c r="BX49" s="611"/>
      <x:c r="BY49" s="611"/>
      <x:c r="BZ49" s="611"/>
      <x:c r="CA49" s="611"/>
      <x:c r="CB49" s="611"/>
      <x:c r="CC49" s="611"/>
      <x:c r="CD49" s="611"/>
      <x:c r="CE49" s="611"/>
      <x:c r="CF49" s="611"/>
      <x:c r="CG49" s="611"/>
      <x:c r="CH49" s="611"/>
      <x:c r="CI49" s="611"/>
      <x:c r="CJ49" s="611"/>
      <x:c r="CK49" s="611"/>
      <x:c r="CL49" s="611"/>
      <x:c r="CM49" s="611"/>
      <x:c r="CN49" s="611"/>
      <x:c r="CO49" s="611"/>
      <x:c r="CP49" s="611"/>
      <x:c r="CQ49" s="611"/>
      <x:c r="CR49" s="611"/>
      <x:c r="CS49" s="611"/>
      <x:c r="CT49" s="611"/>
      <x:c r="CU49" s="611"/>
      <x:c r="CV49" s="611"/>
      <x:c r="CW49" s="611"/>
      <x:c r="CX49" s="611"/>
      <x:c r="CY49" s="611"/>
      <x:c r="CZ49" s="611"/>
      <x:c r="DA49" s="611"/>
      <x:c r="DB49" s="611"/>
      <x:c r="DC49" s="611"/>
      <x:c r="DD49" s="611"/>
      <x:c r="DE49" s="611"/>
      <x:c r="DF49" s="611"/>
      <x:c r="DG49" s="611"/>
      <x:c r="DH49" s="611"/>
      <x:c r="DI49" s="611"/>
      <x:c r="DJ49" s="611"/>
      <x:c r="DK49" s="611"/>
      <x:c r="DL49" s="611"/>
      <x:c r="DM49" s="611"/>
      <x:c r="DN49" s="611"/>
      <x:c r="DO49" s="611"/>
      <x:c r="DP49" s="611"/>
      <x:c r="DQ49" s="611"/>
      <x:c r="DR49" s="611"/>
      <x:c r="DS49" s="611"/>
      <x:c r="DT49" s="611"/>
      <x:c r="DU49" s="611"/>
      <x:c r="DV49" s="611"/>
      <x:c r="DW49" s="611"/>
      <x:c r="DX49" s="611"/>
      <x:c r="DY49" s="611"/>
      <x:c r="DZ49" s="611"/>
      <x:c r="EA49" s="611"/>
      <x:c r="EB49" s="611"/>
      <x:c r="EC49" s="611"/>
      <x:c r="ED49" s="611"/>
      <x:c r="EE49" s="611"/>
      <x:c r="EF49" s="611"/>
      <x:c r="EG49" s="611"/>
      <x:c r="EH49" s="611"/>
      <x:c r="EI49" s="611"/>
      <x:c r="EJ49" s="611"/>
      <x:c r="EK49" s="611"/>
      <x:c r="EL49" s="611"/>
      <x:c r="EM49" s="611"/>
      <x:c r="EN49" s="611"/>
      <x:c r="EO49" s="611"/>
      <x:c r="EP49" s="611"/>
      <x:c r="EQ49" s="611"/>
      <x:c r="ER49" s="611"/>
      <x:c r="ES49" s="611"/>
      <x:c r="ET49" s="611"/>
      <x:c r="EU49" s="611"/>
      <x:c r="EV49" s="611"/>
      <x:c r="EW49" s="611"/>
      <x:c r="EX49" s="611"/>
      <x:c r="EY49" s="611"/>
      <x:c r="EZ49" s="611"/>
      <x:c r="FA49" s="611"/>
      <x:c r="FB49" s="611"/>
      <x:c r="FC49" s="611"/>
      <x:c r="FD49" s="611"/>
      <x:c r="FE49" s="611"/>
      <x:c r="FF49" s="611"/>
      <x:c r="FG49" s="611"/>
      <x:c r="FH49" s="611"/>
      <x:c r="FI49" s="611"/>
      <x:c r="FJ49" s="611"/>
      <x:c r="FK49" s="611"/>
      <x:c r="FL49" s="611"/>
      <x:c r="FM49" s="611"/>
      <x:c r="FN49" s="611"/>
      <x:c r="FO49" s="611"/>
      <x:c r="FP49" s="611"/>
      <x:c r="FQ49" s="611"/>
      <x:c r="FR49" s="611"/>
      <x:c r="FS49" s="611"/>
      <x:c r="FT49" s="611"/>
      <x:c r="FU49" s="611"/>
      <x:c r="FV49" s="611"/>
      <x:c r="FW49" s="611"/>
      <x:c r="FX49" s="611"/>
      <x:c r="FY49" s="611"/>
      <x:c r="FZ49" s="611"/>
      <x:c r="GA49" s="611"/>
      <x:c r="GB49" s="611"/>
      <x:c r="GC49" s="611"/>
      <x:c r="GD49" s="611"/>
      <x:c r="GE49" s="611"/>
      <x:c r="GF49" s="611"/>
      <x:c r="GG49" s="611"/>
      <x:c r="GH49" s="611"/>
      <x:c r="GI49" s="611"/>
      <x:c r="GJ49" s="611"/>
      <x:c r="GK49" s="611"/>
      <x:c r="GL49" s="611"/>
      <x:c r="GM49" s="611"/>
      <x:c r="GN49" s="611"/>
      <x:c r="GO49" s="611"/>
      <x:c r="GP49" s="611"/>
      <x:c r="GQ49" s="611"/>
      <x:c r="GR49" s="611"/>
      <x:c r="GS49" s="611"/>
      <x:c r="GT49" s="611"/>
      <x:c r="GU49" s="611"/>
      <x:c r="GV49" s="611"/>
      <x:c r="GW49" s="611"/>
      <x:c r="GX49" s="611"/>
      <x:c r="GY49" s="611"/>
      <x:c r="GZ49" s="611"/>
      <x:c r="HA49" s="611"/>
      <x:c r="HB49" s="611"/>
      <x:c r="HC49" s="611"/>
      <x:c r="HD49" s="611"/>
      <x:c r="HE49" s="611"/>
      <x:c r="HF49" s="611"/>
      <x:c r="HG49" s="611"/>
      <x:c r="HH49" s="611"/>
      <x:c r="HI49" s="611"/>
      <x:c r="HJ49" s="611"/>
      <x:c r="HK49" s="611"/>
      <x:c r="HL49" s="611"/>
      <x:c r="HM49" s="611"/>
      <x:c r="HN49" s="611"/>
      <x:c r="HO49" s="611"/>
      <x:c r="HP49" s="611"/>
      <x:c r="HQ49" s="611"/>
      <x:c r="HR49" s="611"/>
      <x:c r="HS49" s="611"/>
      <x:c r="HT49" s="611"/>
      <x:c r="HU49" s="611"/>
      <x:c r="HV49" s="611"/>
      <x:c r="HW49" s="611"/>
      <x:c r="HX49" s="611"/>
      <x:c r="HY49" s="611"/>
      <x:c r="HZ49" s="611"/>
      <x:c r="IA49" s="611"/>
      <x:c r="IB49" s="611"/>
      <x:c r="IC49" s="611"/>
      <x:c r="ID49" s="611"/>
      <x:c r="IE49" s="611"/>
      <x:c r="IF49" s="611"/>
      <x:c r="IG49" s="611"/>
      <x:c r="IH49" s="611"/>
      <x:c r="II49" s="611"/>
      <x:c r="IJ49" s="611"/>
      <x:c r="IK49" s="611"/>
      <x:c r="IL49" s="611"/>
      <x:c r="IM49" s="611"/>
      <x:c r="IN49" s="611"/>
      <x:c r="IO49" s="611"/>
      <x:c r="IP49" s="611"/>
      <x:c r="IQ49" s="611"/>
      <x:c r="IR49" s="611"/>
      <x:c r="IS49" s="611"/>
      <x:c r="IT49" s="611"/>
      <x:c r="IU49" s="611"/>
      <x:c r="IV49" s="611"/>
    </x:row>
    <x:row r="50" spans="1:256" customHeight="1">
      <x:c r="A50" s="624"/>
      <x:c r="B50" s="533"/>
      <x:c r="C50" s="534"/>
      <x:c r="D50" s="535"/>
      <x:c r="E50" s="630"/>
      <x:c r="F50" s="536"/>
      <x:c r="G50" s="1065"/>
      <x:c r="H50" s="1065"/>
      <x:c r="I50" s="1065"/>
      <x:c r="J50" s="625"/>
      <x:c r="K50" s="614"/>
      <x:c r="L50" s="630"/>
      <x:c r="M50" s="611"/>
      <x:c r="N50" s="611"/>
      <x:c r="O50" s="611"/>
      <x:c r="P50" s="611"/>
      <x:c r="Q50" s="611"/>
      <x:c r="R50" s="611"/>
      <x:c r="S50" s="611"/>
      <x:c r="T50" s="611"/>
      <x:c r="U50" s="611"/>
      <x:c r="V50" s="611"/>
      <x:c r="W50" s="611"/>
      <x:c r="X50" s="611"/>
      <x:c r="Y50" s="611"/>
      <x:c r="Z50" s="611"/>
      <x:c r="AA50" s="611"/>
      <x:c r="AB50" s="611"/>
      <x:c r="AC50" s="611"/>
      <x:c r="AD50" s="611"/>
      <x:c r="AE50" s="611"/>
      <x:c r="AF50" s="611"/>
      <x:c r="AG50" s="611"/>
      <x:c r="AH50" s="611"/>
      <x:c r="AI50" s="611"/>
      <x:c r="AJ50" s="611"/>
      <x:c r="AK50" s="611"/>
      <x:c r="AL50" s="611"/>
      <x:c r="AM50" s="611"/>
      <x:c r="AN50" s="611"/>
      <x:c r="AO50" s="611"/>
      <x:c r="AP50" s="611"/>
      <x:c r="AQ50" s="611"/>
      <x:c r="AR50" s="611"/>
      <x:c r="AS50" s="611"/>
      <x:c r="AT50" s="611"/>
      <x:c r="AU50" s="611"/>
      <x:c r="AV50" s="611"/>
      <x:c r="AW50" s="611"/>
      <x:c r="AX50" s="611"/>
      <x:c r="AY50" s="611"/>
      <x:c r="AZ50" s="611"/>
      <x:c r="BA50" s="611"/>
      <x:c r="BB50" s="611"/>
      <x:c r="BC50" s="611"/>
      <x:c r="BD50" s="611"/>
      <x:c r="BE50" s="611"/>
      <x:c r="BF50" s="611"/>
      <x:c r="BG50" s="611"/>
      <x:c r="BH50" s="611"/>
      <x:c r="BI50" s="611"/>
      <x:c r="BJ50" s="611"/>
      <x:c r="BK50" s="611"/>
      <x:c r="BL50" s="611"/>
      <x:c r="BM50" s="611"/>
      <x:c r="BN50" s="611"/>
      <x:c r="BO50" s="611"/>
      <x:c r="BP50" s="611"/>
      <x:c r="BQ50" s="611"/>
      <x:c r="BR50" s="611"/>
      <x:c r="BS50" s="611"/>
      <x:c r="BT50" s="611"/>
      <x:c r="BU50" s="611"/>
      <x:c r="BV50" s="611"/>
      <x:c r="BW50" s="611"/>
      <x:c r="BX50" s="611"/>
      <x:c r="BY50" s="611"/>
      <x:c r="BZ50" s="611"/>
      <x:c r="CA50" s="611"/>
      <x:c r="CB50" s="611"/>
      <x:c r="CC50" s="611"/>
      <x:c r="CD50" s="611"/>
      <x:c r="CE50" s="611"/>
      <x:c r="CF50" s="611"/>
      <x:c r="CG50" s="611"/>
      <x:c r="CH50" s="611"/>
      <x:c r="CI50" s="611"/>
      <x:c r="CJ50" s="611"/>
      <x:c r="CK50" s="611"/>
      <x:c r="CL50" s="611"/>
      <x:c r="CM50" s="611"/>
      <x:c r="CN50" s="611"/>
      <x:c r="CO50" s="611"/>
      <x:c r="CP50" s="611"/>
      <x:c r="CQ50" s="611"/>
      <x:c r="CR50" s="611"/>
      <x:c r="CS50" s="611"/>
      <x:c r="CT50" s="611"/>
      <x:c r="CU50" s="611"/>
      <x:c r="CV50" s="611"/>
      <x:c r="CW50" s="611"/>
      <x:c r="CX50" s="611"/>
      <x:c r="CY50" s="611"/>
      <x:c r="CZ50" s="611"/>
      <x:c r="DA50" s="611"/>
      <x:c r="DB50" s="611"/>
      <x:c r="DC50" s="611"/>
      <x:c r="DD50" s="611"/>
      <x:c r="DE50" s="611"/>
      <x:c r="DF50" s="611"/>
      <x:c r="DG50" s="611"/>
      <x:c r="DH50" s="611"/>
      <x:c r="DI50" s="611"/>
      <x:c r="DJ50" s="611"/>
      <x:c r="DK50" s="611"/>
      <x:c r="DL50" s="611"/>
      <x:c r="DM50" s="611"/>
      <x:c r="DN50" s="611"/>
      <x:c r="DO50" s="611"/>
      <x:c r="DP50" s="611"/>
      <x:c r="DQ50" s="611"/>
      <x:c r="DR50" s="611"/>
      <x:c r="DS50" s="611"/>
      <x:c r="DT50" s="611"/>
      <x:c r="DU50" s="611"/>
      <x:c r="DV50" s="611"/>
      <x:c r="DW50" s="611"/>
      <x:c r="DX50" s="611"/>
      <x:c r="DY50" s="611"/>
      <x:c r="DZ50" s="611"/>
      <x:c r="EA50" s="611"/>
      <x:c r="EB50" s="611"/>
      <x:c r="EC50" s="611"/>
      <x:c r="ED50" s="611"/>
      <x:c r="EE50" s="611"/>
      <x:c r="EF50" s="611"/>
      <x:c r="EG50" s="611"/>
      <x:c r="EH50" s="611"/>
      <x:c r="EI50" s="611"/>
      <x:c r="EJ50" s="611"/>
      <x:c r="EK50" s="611"/>
      <x:c r="EL50" s="611"/>
      <x:c r="EM50" s="611"/>
      <x:c r="EN50" s="611"/>
      <x:c r="EO50" s="611"/>
      <x:c r="EP50" s="611"/>
      <x:c r="EQ50" s="611"/>
      <x:c r="ER50" s="611"/>
      <x:c r="ES50" s="611"/>
      <x:c r="ET50" s="611"/>
      <x:c r="EU50" s="611"/>
      <x:c r="EV50" s="611"/>
      <x:c r="EW50" s="611"/>
      <x:c r="EX50" s="611"/>
      <x:c r="EY50" s="611"/>
      <x:c r="EZ50" s="611"/>
      <x:c r="FA50" s="611"/>
      <x:c r="FB50" s="611"/>
      <x:c r="FC50" s="611"/>
      <x:c r="FD50" s="611"/>
      <x:c r="FE50" s="611"/>
      <x:c r="FF50" s="611"/>
      <x:c r="FG50" s="611"/>
      <x:c r="FH50" s="611"/>
      <x:c r="FI50" s="611"/>
      <x:c r="FJ50" s="611"/>
      <x:c r="FK50" s="611"/>
      <x:c r="FL50" s="611"/>
      <x:c r="FM50" s="611"/>
      <x:c r="FN50" s="611"/>
      <x:c r="FO50" s="611"/>
      <x:c r="FP50" s="611"/>
      <x:c r="FQ50" s="611"/>
      <x:c r="FR50" s="611"/>
      <x:c r="FS50" s="611"/>
      <x:c r="FT50" s="611"/>
      <x:c r="FU50" s="611"/>
      <x:c r="FV50" s="611"/>
      <x:c r="FW50" s="611"/>
      <x:c r="FX50" s="611"/>
      <x:c r="FY50" s="611"/>
      <x:c r="FZ50" s="611"/>
      <x:c r="GA50" s="611"/>
      <x:c r="GB50" s="611"/>
      <x:c r="GC50" s="611"/>
      <x:c r="GD50" s="611"/>
      <x:c r="GE50" s="611"/>
      <x:c r="GF50" s="611"/>
      <x:c r="GG50" s="611"/>
      <x:c r="GH50" s="611"/>
      <x:c r="GI50" s="611"/>
      <x:c r="GJ50" s="611"/>
      <x:c r="GK50" s="611"/>
      <x:c r="GL50" s="611"/>
      <x:c r="GM50" s="611"/>
      <x:c r="GN50" s="611"/>
      <x:c r="GO50" s="611"/>
      <x:c r="GP50" s="611"/>
      <x:c r="GQ50" s="611"/>
      <x:c r="GR50" s="611"/>
      <x:c r="GS50" s="611"/>
      <x:c r="GT50" s="611"/>
      <x:c r="GU50" s="611"/>
      <x:c r="GV50" s="611"/>
      <x:c r="GW50" s="611"/>
      <x:c r="GX50" s="611"/>
      <x:c r="GY50" s="611"/>
      <x:c r="GZ50" s="611"/>
      <x:c r="HA50" s="611"/>
      <x:c r="HB50" s="611"/>
      <x:c r="HC50" s="611"/>
      <x:c r="HD50" s="611"/>
      <x:c r="HE50" s="611"/>
      <x:c r="HF50" s="611"/>
      <x:c r="HG50" s="611"/>
      <x:c r="HH50" s="611"/>
      <x:c r="HI50" s="611"/>
      <x:c r="HJ50" s="611"/>
      <x:c r="HK50" s="611"/>
      <x:c r="HL50" s="611"/>
      <x:c r="HM50" s="611"/>
      <x:c r="HN50" s="611"/>
      <x:c r="HO50" s="611"/>
      <x:c r="HP50" s="611"/>
      <x:c r="HQ50" s="611"/>
      <x:c r="HR50" s="611"/>
      <x:c r="HS50" s="611"/>
      <x:c r="HT50" s="611"/>
      <x:c r="HU50" s="611"/>
      <x:c r="HV50" s="611"/>
      <x:c r="HW50" s="611"/>
      <x:c r="HX50" s="611"/>
      <x:c r="HY50" s="611"/>
      <x:c r="HZ50" s="611"/>
      <x:c r="IA50" s="611"/>
      <x:c r="IB50" s="611"/>
      <x:c r="IC50" s="611"/>
      <x:c r="ID50" s="611"/>
      <x:c r="IE50" s="611"/>
      <x:c r="IF50" s="611"/>
      <x:c r="IG50" s="611"/>
      <x:c r="IH50" s="611"/>
      <x:c r="II50" s="611"/>
      <x:c r="IJ50" s="611"/>
      <x:c r="IK50" s="611"/>
      <x:c r="IL50" s="611"/>
      <x:c r="IM50" s="611"/>
      <x:c r="IN50" s="611"/>
      <x:c r="IO50" s="611"/>
      <x:c r="IP50" s="611"/>
      <x:c r="IQ50" s="611"/>
      <x:c r="IR50" s="611"/>
      <x:c r="IS50" s="611"/>
      <x:c r="IT50" s="611"/>
      <x:c r="IU50" s="611"/>
      <x:c r="IV50" s="611"/>
    </x:row>
    <x:row r="51" spans="1:256" customHeight="1">
      <x:c r="A51" s="624"/>
      <x:c r="B51" s="533"/>
      <x:c r="C51" s="534"/>
      <x:c r="D51" s="535"/>
      <x:c r="E51" s="630"/>
      <x:c r="F51" s="536"/>
      <x:c r="G51" s="1065"/>
      <x:c r="H51" s="1065"/>
      <x:c r="I51" s="1065"/>
      <x:c r="J51" s="625"/>
      <x:c r="K51" s="614"/>
      <x:c r="L51" s="630"/>
      <x:c r="M51" s="611"/>
      <x:c r="N51" s="611"/>
      <x:c r="O51" s="611"/>
      <x:c r="P51" s="611"/>
      <x:c r="Q51" s="611"/>
      <x:c r="R51" s="611"/>
      <x:c r="S51" s="611"/>
      <x:c r="T51" s="611"/>
      <x:c r="U51" s="611"/>
      <x:c r="V51" s="611"/>
      <x:c r="W51" s="611"/>
      <x:c r="X51" s="611"/>
      <x:c r="Y51" s="611"/>
      <x:c r="Z51" s="611"/>
      <x:c r="AA51" s="611"/>
      <x:c r="AB51" s="611"/>
      <x:c r="AC51" s="611"/>
      <x:c r="AD51" s="611"/>
      <x:c r="AE51" s="611"/>
      <x:c r="AF51" s="611"/>
      <x:c r="AG51" s="611"/>
      <x:c r="AH51" s="611"/>
      <x:c r="AI51" s="611"/>
      <x:c r="AJ51" s="611"/>
      <x:c r="AK51" s="611"/>
      <x:c r="AL51" s="611"/>
      <x:c r="AM51" s="611"/>
      <x:c r="AN51" s="611"/>
      <x:c r="AO51" s="611"/>
      <x:c r="AP51" s="611"/>
      <x:c r="AQ51" s="611"/>
      <x:c r="AR51" s="611"/>
      <x:c r="AS51" s="611"/>
      <x:c r="AT51" s="611"/>
      <x:c r="AU51" s="611"/>
      <x:c r="AV51" s="611"/>
      <x:c r="AW51" s="611"/>
      <x:c r="AX51" s="611"/>
      <x:c r="AY51" s="611"/>
      <x:c r="AZ51" s="611"/>
      <x:c r="BA51" s="611"/>
      <x:c r="BB51" s="611"/>
      <x:c r="BC51" s="611"/>
      <x:c r="BD51" s="611"/>
      <x:c r="BE51" s="611"/>
      <x:c r="BF51" s="611"/>
      <x:c r="BG51" s="611"/>
      <x:c r="BH51" s="611"/>
      <x:c r="BI51" s="611"/>
      <x:c r="BJ51" s="611"/>
      <x:c r="BK51" s="611"/>
      <x:c r="BL51" s="611"/>
      <x:c r="BM51" s="611"/>
      <x:c r="BN51" s="611"/>
      <x:c r="BO51" s="611"/>
      <x:c r="BP51" s="611"/>
      <x:c r="BQ51" s="611"/>
      <x:c r="BR51" s="611"/>
      <x:c r="BS51" s="611"/>
      <x:c r="BT51" s="611"/>
      <x:c r="BU51" s="611"/>
      <x:c r="BV51" s="611"/>
      <x:c r="BW51" s="611"/>
      <x:c r="BX51" s="611"/>
      <x:c r="BY51" s="611"/>
      <x:c r="BZ51" s="611"/>
      <x:c r="CA51" s="611"/>
      <x:c r="CB51" s="611"/>
      <x:c r="CC51" s="611"/>
      <x:c r="CD51" s="611"/>
      <x:c r="CE51" s="611"/>
      <x:c r="CF51" s="611"/>
      <x:c r="CG51" s="611"/>
      <x:c r="CH51" s="611"/>
      <x:c r="CI51" s="611"/>
      <x:c r="CJ51" s="611"/>
      <x:c r="CK51" s="611"/>
      <x:c r="CL51" s="611"/>
      <x:c r="CM51" s="611"/>
      <x:c r="CN51" s="611"/>
      <x:c r="CO51" s="611"/>
      <x:c r="CP51" s="611"/>
      <x:c r="CQ51" s="611"/>
      <x:c r="CR51" s="611"/>
      <x:c r="CS51" s="611"/>
      <x:c r="CT51" s="611"/>
      <x:c r="CU51" s="611"/>
      <x:c r="CV51" s="611"/>
      <x:c r="CW51" s="611"/>
      <x:c r="CX51" s="611"/>
      <x:c r="CY51" s="611"/>
      <x:c r="CZ51" s="611"/>
      <x:c r="DA51" s="611"/>
      <x:c r="DB51" s="611"/>
      <x:c r="DC51" s="611"/>
      <x:c r="DD51" s="611"/>
      <x:c r="DE51" s="611"/>
      <x:c r="DF51" s="611"/>
      <x:c r="DG51" s="611"/>
      <x:c r="DH51" s="611"/>
      <x:c r="DI51" s="611"/>
      <x:c r="DJ51" s="611"/>
      <x:c r="DK51" s="611"/>
      <x:c r="DL51" s="611"/>
      <x:c r="DM51" s="611"/>
      <x:c r="DN51" s="611"/>
      <x:c r="DO51" s="611"/>
      <x:c r="DP51" s="611"/>
      <x:c r="DQ51" s="611"/>
      <x:c r="DR51" s="611"/>
      <x:c r="DS51" s="611"/>
      <x:c r="DT51" s="611"/>
      <x:c r="DU51" s="611"/>
      <x:c r="DV51" s="611"/>
      <x:c r="DW51" s="611"/>
      <x:c r="DX51" s="611"/>
      <x:c r="DY51" s="611"/>
      <x:c r="DZ51" s="611"/>
      <x:c r="EA51" s="611"/>
      <x:c r="EB51" s="611"/>
      <x:c r="EC51" s="611"/>
      <x:c r="ED51" s="611"/>
      <x:c r="EE51" s="611"/>
      <x:c r="EF51" s="611"/>
      <x:c r="EG51" s="611"/>
      <x:c r="EH51" s="611"/>
      <x:c r="EI51" s="611"/>
      <x:c r="EJ51" s="611"/>
      <x:c r="EK51" s="611"/>
      <x:c r="EL51" s="611"/>
      <x:c r="EM51" s="611"/>
      <x:c r="EN51" s="611"/>
      <x:c r="EO51" s="611"/>
      <x:c r="EP51" s="611"/>
      <x:c r="EQ51" s="611"/>
      <x:c r="ER51" s="611"/>
      <x:c r="ES51" s="611"/>
      <x:c r="ET51" s="611"/>
      <x:c r="EU51" s="611"/>
      <x:c r="EV51" s="611"/>
      <x:c r="EW51" s="611"/>
      <x:c r="EX51" s="611"/>
      <x:c r="EY51" s="611"/>
      <x:c r="EZ51" s="611"/>
      <x:c r="FA51" s="611"/>
      <x:c r="FB51" s="611"/>
      <x:c r="FC51" s="611"/>
      <x:c r="FD51" s="611"/>
      <x:c r="FE51" s="611"/>
      <x:c r="FF51" s="611"/>
      <x:c r="FG51" s="611"/>
      <x:c r="FH51" s="611"/>
      <x:c r="FI51" s="611"/>
      <x:c r="FJ51" s="611"/>
      <x:c r="FK51" s="611"/>
      <x:c r="FL51" s="611"/>
      <x:c r="FM51" s="611"/>
      <x:c r="FN51" s="611"/>
      <x:c r="FO51" s="611"/>
      <x:c r="FP51" s="611"/>
      <x:c r="FQ51" s="611"/>
      <x:c r="FR51" s="611"/>
      <x:c r="FS51" s="611"/>
      <x:c r="FT51" s="611"/>
      <x:c r="FU51" s="611"/>
      <x:c r="FV51" s="611"/>
      <x:c r="FW51" s="611"/>
      <x:c r="FX51" s="611"/>
      <x:c r="FY51" s="611"/>
      <x:c r="FZ51" s="611"/>
      <x:c r="GA51" s="611"/>
      <x:c r="GB51" s="611"/>
      <x:c r="GC51" s="611"/>
      <x:c r="GD51" s="611"/>
      <x:c r="GE51" s="611"/>
      <x:c r="GF51" s="611"/>
      <x:c r="GG51" s="611"/>
      <x:c r="GH51" s="611"/>
      <x:c r="GI51" s="611"/>
      <x:c r="GJ51" s="611"/>
      <x:c r="GK51" s="611"/>
      <x:c r="GL51" s="611"/>
      <x:c r="GM51" s="611"/>
      <x:c r="GN51" s="611"/>
      <x:c r="GO51" s="611"/>
      <x:c r="GP51" s="611"/>
      <x:c r="GQ51" s="611"/>
      <x:c r="GR51" s="611"/>
      <x:c r="GS51" s="611"/>
      <x:c r="GT51" s="611"/>
      <x:c r="GU51" s="611"/>
      <x:c r="GV51" s="611"/>
      <x:c r="GW51" s="611"/>
      <x:c r="GX51" s="611"/>
      <x:c r="GY51" s="611"/>
      <x:c r="GZ51" s="611"/>
      <x:c r="HA51" s="611"/>
      <x:c r="HB51" s="611"/>
      <x:c r="HC51" s="611"/>
      <x:c r="HD51" s="611"/>
      <x:c r="HE51" s="611"/>
      <x:c r="HF51" s="611"/>
      <x:c r="HG51" s="611"/>
      <x:c r="HH51" s="611"/>
      <x:c r="HI51" s="611"/>
      <x:c r="HJ51" s="611"/>
      <x:c r="HK51" s="611"/>
      <x:c r="HL51" s="611"/>
      <x:c r="HM51" s="611"/>
      <x:c r="HN51" s="611"/>
      <x:c r="HO51" s="611"/>
      <x:c r="HP51" s="611"/>
      <x:c r="HQ51" s="611"/>
      <x:c r="HR51" s="611"/>
      <x:c r="HS51" s="611"/>
      <x:c r="HT51" s="611"/>
      <x:c r="HU51" s="611"/>
      <x:c r="HV51" s="611"/>
      <x:c r="HW51" s="611"/>
      <x:c r="HX51" s="611"/>
      <x:c r="HY51" s="611"/>
      <x:c r="HZ51" s="611"/>
      <x:c r="IA51" s="611"/>
      <x:c r="IB51" s="611"/>
      <x:c r="IC51" s="611"/>
      <x:c r="ID51" s="611"/>
      <x:c r="IE51" s="611"/>
      <x:c r="IF51" s="611"/>
      <x:c r="IG51" s="611"/>
      <x:c r="IH51" s="611"/>
      <x:c r="II51" s="611"/>
      <x:c r="IJ51" s="611"/>
      <x:c r="IK51" s="611"/>
      <x:c r="IL51" s="611"/>
      <x:c r="IM51" s="611"/>
      <x:c r="IN51" s="611"/>
      <x:c r="IO51" s="611"/>
      <x:c r="IP51" s="611"/>
      <x:c r="IQ51" s="611"/>
      <x:c r="IR51" s="611"/>
      <x:c r="IS51" s="611"/>
      <x:c r="IT51" s="611"/>
      <x:c r="IU51" s="611"/>
      <x:c r="IV51" s="611"/>
    </x:row>
    <x:row r="52" spans="1:256" customHeight="1">
      <x:c r="A52" s="624"/>
      <x:c r="B52" s="533"/>
      <x:c r="C52" s="534"/>
      <x:c r="D52" s="535"/>
      <x:c r="E52" s="630"/>
      <x:c r="F52" s="536"/>
      <x:c r="G52" s="1065"/>
      <x:c r="H52" s="1065"/>
      <x:c r="I52" s="1065"/>
      <x:c r="J52" s="625"/>
      <x:c r="K52" s="614"/>
      <x:c r="L52" s="630"/>
      <x:c r="M52" s="611"/>
      <x:c r="N52" s="611"/>
      <x:c r="O52" s="611"/>
      <x:c r="P52" s="611"/>
      <x:c r="Q52" s="611"/>
      <x:c r="R52" s="611"/>
      <x:c r="S52" s="611"/>
      <x:c r="T52" s="611"/>
      <x:c r="U52" s="611"/>
      <x:c r="V52" s="611"/>
      <x:c r="W52" s="611"/>
      <x:c r="X52" s="611"/>
      <x:c r="Y52" s="611"/>
      <x:c r="Z52" s="611"/>
      <x:c r="AA52" s="611"/>
      <x:c r="AB52" s="611"/>
      <x:c r="AC52" s="611"/>
      <x:c r="AD52" s="611"/>
      <x:c r="AE52" s="611"/>
      <x:c r="AF52" s="611"/>
      <x:c r="AG52" s="611"/>
      <x:c r="AH52" s="611"/>
      <x:c r="AI52" s="611"/>
      <x:c r="AJ52" s="611"/>
      <x:c r="AK52" s="611"/>
      <x:c r="AL52" s="611"/>
      <x:c r="AM52" s="611"/>
      <x:c r="AN52" s="611"/>
      <x:c r="AO52" s="611"/>
      <x:c r="AP52" s="611"/>
      <x:c r="AQ52" s="611"/>
      <x:c r="AR52" s="611"/>
      <x:c r="AS52" s="611"/>
      <x:c r="AT52" s="611"/>
      <x:c r="AU52" s="611"/>
      <x:c r="AV52" s="611"/>
      <x:c r="AW52" s="611"/>
      <x:c r="AX52" s="611"/>
      <x:c r="AY52" s="611"/>
      <x:c r="AZ52" s="611"/>
      <x:c r="BA52" s="611"/>
      <x:c r="BB52" s="611"/>
      <x:c r="BC52" s="611"/>
      <x:c r="BD52" s="611"/>
      <x:c r="BE52" s="611"/>
      <x:c r="BF52" s="611"/>
      <x:c r="BG52" s="611"/>
      <x:c r="BH52" s="611"/>
      <x:c r="BI52" s="611"/>
      <x:c r="BJ52" s="611"/>
      <x:c r="BK52" s="611"/>
      <x:c r="BL52" s="611"/>
      <x:c r="BM52" s="611"/>
      <x:c r="BN52" s="611"/>
      <x:c r="BO52" s="611"/>
      <x:c r="BP52" s="611"/>
      <x:c r="BQ52" s="611"/>
      <x:c r="BR52" s="611"/>
      <x:c r="BS52" s="611"/>
      <x:c r="BT52" s="611"/>
      <x:c r="BU52" s="611"/>
      <x:c r="BV52" s="611"/>
      <x:c r="BW52" s="611"/>
      <x:c r="BX52" s="611"/>
      <x:c r="BY52" s="611"/>
      <x:c r="BZ52" s="611"/>
      <x:c r="CA52" s="611"/>
      <x:c r="CB52" s="611"/>
      <x:c r="CC52" s="611"/>
      <x:c r="CD52" s="611"/>
      <x:c r="CE52" s="611"/>
      <x:c r="CF52" s="611"/>
      <x:c r="CG52" s="611"/>
      <x:c r="CH52" s="611"/>
      <x:c r="CI52" s="611"/>
      <x:c r="CJ52" s="611"/>
      <x:c r="CK52" s="611"/>
      <x:c r="CL52" s="611"/>
      <x:c r="CM52" s="611"/>
      <x:c r="CN52" s="611"/>
      <x:c r="CO52" s="611"/>
      <x:c r="CP52" s="611"/>
      <x:c r="CQ52" s="611"/>
      <x:c r="CR52" s="611"/>
      <x:c r="CS52" s="611"/>
      <x:c r="CT52" s="611"/>
      <x:c r="CU52" s="611"/>
      <x:c r="CV52" s="611"/>
      <x:c r="CW52" s="611"/>
      <x:c r="CX52" s="611"/>
      <x:c r="CY52" s="611"/>
      <x:c r="CZ52" s="611"/>
      <x:c r="DA52" s="611"/>
      <x:c r="DB52" s="611"/>
      <x:c r="DC52" s="611"/>
      <x:c r="DD52" s="611"/>
      <x:c r="DE52" s="611"/>
      <x:c r="DF52" s="611"/>
      <x:c r="DG52" s="611"/>
      <x:c r="DH52" s="611"/>
      <x:c r="DI52" s="611"/>
      <x:c r="DJ52" s="611"/>
      <x:c r="DK52" s="611"/>
      <x:c r="DL52" s="611"/>
      <x:c r="DM52" s="611"/>
      <x:c r="DN52" s="611"/>
      <x:c r="DO52" s="611"/>
      <x:c r="DP52" s="611"/>
      <x:c r="DQ52" s="611"/>
      <x:c r="DR52" s="611"/>
      <x:c r="DS52" s="611"/>
      <x:c r="DT52" s="611"/>
      <x:c r="DU52" s="611"/>
      <x:c r="DV52" s="611"/>
      <x:c r="DW52" s="611"/>
      <x:c r="DX52" s="611"/>
      <x:c r="DY52" s="611"/>
      <x:c r="DZ52" s="611"/>
      <x:c r="EA52" s="611"/>
      <x:c r="EB52" s="611"/>
      <x:c r="EC52" s="611"/>
      <x:c r="ED52" s="611"/>
      <x:c r="EE52" s="611"/>
      <x:c r="EF52" s="611"/>
      <x:c r="EG52" s="611"/>
      <x:c r="EH52" s="611"/>
      <x:c r="EI52" s="611"/>
      <x:c r="EJ52" s="611"/>
      <x:c r="EK52" s="611"/>
      <x:c r="EL52" s="611"/>
      <x:c r="EM52" s="611"/>
      <x:c r="EN52" s="611"/>
      <x:c r="EO52" s="611"/>
      <x:c r="EP52" s="611"/>
      <x:c r="EQ52" s="611"/>
      <x:c r="ER52" s="611"/>
      <x:c r="ES52" s="611"/>
      <x:c r="ET52" s="611"/>
      <x:c r="EU52" s="611"/>
      <x:c r="EV52" s="611"/>
      <x:c r="EW52" s="611"/>
      <x:c r="EX52" s="611"/>
      <x:c r="EY52" s="611"/>
      <x:c r="EZ52" s="611"/>
      <x:c r="FA52" s="611"/>
      <x:c r="FB52" s="611"/>
      <x:c r="FC52" s="611"/>
      <x:c r="FD52" s="611"/>
      <x:c r="FE52" s="611"/>
      <x:c r="FF52" s="611"/>
      <x:c r="FG52" s="611"/>
      <x:c r="FH52" s="611"/>
      <x:c r="FI52" s="611"/>
      <x:c r="FJ52" s="611"/>
      <x:c r="FK52" s="611"/>
      <x:c r="FL52" s="611"/>
      <x:c r="FM52" s="611"/>
      <x:c r="FN52" s="611"/>
      <x:c r="FO52" s="611"/>
      <x:c r="FP52" s="611"/>
      <x:c r="FQ52" s="611"/>
      <x:c r="FR52" s="611"/>
      <x:c r="FS52" s="611"/>
      <x:c r="FT52" s="611"/>
      <x:c r="FU52" s="611"/>
      <x:c r="FV52" s="611"/>
      <x:c r="FW52" s="611"/>
      <x:c r="FX52" s="611"/>
      <x:c r="FY52" s="611"/>
      <x:c r="FZ52" s="611"/>
      <x:c r="GA52" s="611"/>
      <x:c r="GB52" s="611"/>
      <x:c r="GC52" s="611"/>
      <x:c r="GD52" s="611"/>
      <x:c r="GE52" s="611"/>
      <x:c r="GF52" s="611"/>
      <x:c r="GG52" s="611"/>
      <x:c r="GH52" s="611"/>
      <x:c r="GI52" s="611"/>
      <x:c r="GJ52" s="611"/>
      <x:c r="GK52" s="611"/>
      <x:c r="GL52" s="611"/>
      <x:c r="GM52" s="611"/>
      <x:c r="GN52" s="611"/>
      <x:c r="GO52" s="611"/>
      <x:c r="GP52" s="611"/>
      <x:c r="GQ52" s="611"/>
      <x:c r="GR52" s="611"/>
      <x:c r="GS52" s="611"/>
      <x:c r="GT52" s="611"/>
      <x:c r="GU52" s="611"/>
      <x:c r="GV52" s="611"/>
      <x:c r="GW52" s="611"/>
      <x:c r="GX52" s="611"/>
      <x:c r="GY52" s="611"/>
      <x:c r="GZ52" s="611"/>
      <x:c r="HA52" s="611"/>
      <x:c r="HB52" s="611"/>
      <x:c r="HC52" s="611"/>
      <x:c r="HD52" s="611"/>
      <x:c r="HE52" s="611"/>
      <x:c r="HF52" s="611"/>
      <x:c r="HG52" s="611"/>
      <x:c r="HH52" s="611"/>
      <x:c r="HI52" s="611"/>
      <x:c r="HJ52" s="611"/>
      <x:c r="HK52" s="611"/>
      <x:c r="HL52" s="611"/>
      <x:c r="HM52" s="611"/>
      <x:c r="HN52" s="611"/>
      <x:c r="HO52" s="611"/>
      <x:c r="HP52" s="611"/>
      <x:c r="HQ52" s="611"/>
      <x:c r="HR52" s="611"/>
      <x:c r="HS52" s="611"/>
      <x:c r="HT52" s="611"/>
      <x:c r="HU52" s="611"/>
      <x:c r="HV52" s="611"/>
      <x:c r="HW52" s="611"/>
      <x:c r="HX52" s="611"/>
      <x:c r="HY52" s="611"/>
      <x:c r="HZ52" s="611"/>
      <x:c r="IA52" s="611"/>
      <x:c r="IB52" s="611"/>
      <x:c r="IC52" s="611"/>
      <x:c r="ID52" s="611"/>
      <x:c r="IE52" s="611"/>
      <x:c r="IF52" s="611"/>
      <x:c r="IG52" s="611"/>
      <x:c r="IH52" s="611"/>
      <x:c r="II52" s="611"/>
      <x:c r="IJ52" s="611"/>
      <x:c r="IK52" s="611"/>
      <x:c r="IL52" s="611"/>
      <x:c r="IM52" s="611"/>
      <x:c r="IN52" s="611"/>
      <x:c r="IO52" s="611"/>
      <x:c r="IP52" s="611"/>
      <x:c r="IQ52" s="611"/>
      <x:c r="IR52" s="611"/>
      <x:c r="IS52" s="611"/>
      <x:c r="IT52" s="611"/>
      <x:c r="IU52" s="611"/>
      <x:c r="IV52" s="611"/>
    </x:row>
    <x:row r="53" spans="1:256" customHeight="1">
      <x:c r="A53" s="624"/>
      <x:c r="B53" s="533"/>
      <x:c r="C53" s="534"/>
      <x:c r="D53" s="535"/>
      <x:c r="E53" s="630"/>
      <x:c r="F53" s="536"/>
      <x:c r="G53" s="1065"/>
      <x:c r="H53" s="1065"/>
      <x:c r="I53" s="1065"/>
      <x:c r="J53" s="625"/>
      <x:c r="K53" s="614"/>
      <x:c r="L53" s="630"/>
      <x:c r="M53" s="611"/>
      <x:c r="N53" s="611"/>
      <x:c r="O53" s="611"/>
      <x:c r="P53" s="611"/>
      <x:c r="Q53" s="611"/>
      <x:c r="R53" s="611"/>
      <x:c r="S53" s="611"/>
      <x:c r="T53" s="611"/>
      <x:c r="U53" s="611"/>
      <x:c r="V53" s="611"/>
      <x:c r="W53" s="611"/>
      <x:c r="X53" s="611"/>
      <x:c r="Y53" s="611"/>
      <x:c r="Z53" s="611"/>
      <x:c r="AA53" s="611"/>
      <x:c r="AB53" s="611"/>
      <x:c r="AC53" s="611"/>
      <x:c r="AD53" s="611"/>
      <x:c r="AE53" s="611"/>
      <x:c r="AF53" s="611"/>
      <x:c r="AG53" s="611"/>
      <x:c r="AH53" s="611"/>
      <x:c r="AI53" s="611"/>
      <x:c r="AJ53" s="611"/>
      <x:c r="AK53" s="611"/>
      <x:c r="AL53" s="611"/>
      <x:c r="AM53" s="611"/>
      <x:c r="AN53" s="611"/>
      <x:c r="AO53" s="611"/>
      <x:c r="AP53" s="611"/>
      <x:c r="AQ53" s="611"/>
      <x:c r="AR53" s="611"/>
      <x:c r="AS53" s="611"/>
      <x:c r="AT53" s="611"/>
      <x:c r="AU53" s="611"/>
      <x:c r="AV53" s="611"/>
      <x:c r="AW53" s="611"/>
      <x:c r="AX53" s="611"/>
      <x:c r="AY53" s="611"/>
      <x:c r="AZ53" s="611"/>
      <x:c r="BA53" s="611"/>
      <x:c r="BB53" s="611"/>
      <x:c r="BC53" s="611"/>
      <x:c r="BD53" s="611"/>
      <x:c r="BE53" s="611"/>
      <x:c r="BF53" s="611"/>
      <x:c r="BG53" s="611"/>
      <x:c r="BH53" s="611"/>
      <x:c r="BI53" s="611"/>
      <x:c r="BJ53" s="611"/>
      <x:c r="BK53" s="611"/>
      <x:c r="BL53" s="611"/>
      <x:c r="BM53" s="611"/>
      <x:c r="BN53" s="611"/>
      <x:c r="BO53" s="611"/>
      <x:c r="BP53" s="611"/>
      <x:c r="BQ53" s="611"/>
      <x:c r="BR53" s="611"/>
      <x:c r="BS53" s="611"/>
      <x:c r="BT53" s="611"/>
      <x:c r="BU53" s="611"/>
      <x:c r="BV53" s="611"/>
      <x:c r="BW53" s="611"/>
      <x:c r="BX53" s="611"/>
      <x:c r="BY53" s="611"/>
      <x:c r="BZ53" s="611"/>
      <x:c r="CA53" s="611"/>
      <x:c r="CB53" s="611"/>
      <x:c r="CC53" s="611"/>
      <x:c r="CD53" s="611"/>
      <x:c r="CE53" s="611"/>
      <x:c r="CF53" s="611"/>
      <x:c r="CG53" s="611"/>
      <x:c r="CH53" s="611"/>
      <x:c r="CI53" s="611"/>
      <x:c r="CJ53" s="611"/>
      <x:c r="CK53" s="611"/>
      <x:c r="CL53" s="611"/>
      <x:c r="CM53" s="611"/>
      <x:c r="CN53" s="611"/>
      <x:c r="CO53" s="611"/>
      <x:c r="CP53" s="611"/>
      <x:c r="CQ53" s="611"/>
      <x:c r="CR53" s="611"/>
      <x:c r="CS53" s="611"/>
      <x:c r="CT53" s="611"/>
      <x:c r="CU53" s="611"/>
      <x:c r="CV53" s="611"/>
      <x:c r="CW53" s="611"/>
      <x:c r="CX53" s="611"/>
      <x:c r="CY53" s="611"/>
      <x:c r="CZ53" s="611"/>
      <x:c r="DA53" s="611"/>
      <x:c r="DB53" s="611"/>
      <x:c r="DC53" s="611"/>
      <x:c r="DD53" s="611"/>
      <x:c r="DE53" s="611"/>
      <x:c r="DF53" s="611"/>
      <x:c r="DG53" s="611"/>
      <x:c r="DH53" s="611"/>
      <x:c r="DI53" s="611"/>
      <x:c r="DJ53" s="611"/>
      <x:c r="DK53" s="611"/>
      <x:c r="DL53" s="611"/>
      <x:c r="DM53" s="611"/>
      <x:c r="DN53" s="611"/>
      <x:c r="DO53" s="611"/>
      <x:c r="DP53" s="611"/>
      <x:c r="DQ53" s="611"/>
      <x:c r="DR53" s="611"/>
      <x:c r="DS53" s="611"/>
      <x:c r="DT53" s="611"/>
      <x:c r="DU53" s="611"/>
      <x:c r="DV53" s="611"/>
      <x:c r="DW53" s="611"/>
      <x:c r="DX53" s="611"/>
      <x:c r="DY53" s="611"/>
      <x:c r="DZ53" s="611"/>
      <x:c r="EA53" s="611"/>
      <x:c r="EB53" s="611"/>
      <x:c r="EC53" s="611"/>
      <x:c r="ED53" s="611"/>
      <x:c r="EE53" s="611"/>
      <x:c r="EF53" s="611"/>
      <x:c r="EG53" s="611"/>
      <x:c r="EH53" s="611"/>
      <x:c r="EI53" s="611"/>
      <x:c r="EJ53" s="611"/>
      <x:c r="EK53" s="611"/>
      <x:c r="EL53" s="611"/>
      <x:c r="EM53" s="611"/>
      <x:c r="EN53" s="611"/>
      <x:c r="EO53" s="611"/>
      <x:c r="EP53" s="611"/>
      <x:c r="EQ53" s="611"/>
      <x:c r="ER53" s="611"/>
      <x:c r="ES53" s="611"/>
      <x:c r="ET53" s="611"/>
      <x:c r="EU53" s="611"/>
      <x:c r="EV53" s="611"/>
      <x:c r="EW53" s="611"/>
      <x:c r="EX53" s="611"/>
      <x:c r="EY53" s="611"/>
      <x:c r="EZ53" s="611"/>
      <x:c r="FA53" s="611"/>
      <x:c r="FB53" s="611"/>
      <x:c r="FC53" s="611"/>
      <x:c r="FD53" s="611"/>
      <x:c r="FE53" s="611"/>
      <x:c r="FF53" s="611"/>
      <x:c r="FG53" s="611"/>
      <x:c r="FH53" s="611"/>
      <x:c r="FI53" s="611"/>
      <x:c r="FJ53" s="611"/>
      <x:c r="FK53" s="611"/>
      <x:c r="FL53" s="611"/>
      <x:c r="FM53" s="611"/>
      <x:c r="FN53" s="611"/>
      <x:c r="FO53" s="611"/>
      <x:c r="FP53" s="611"/>
      <x:c r="FQ53" s="611"/>
      <x:c r="FR53" s="611"/>
      <x:c r="FS53" s="611"/>
      <x:c r="FT53" s="611"/>
      <x:c r="FU53" s="611"/>
      <x:c r="FV53" s="611"/>
      <x:c r="FW53" s="611"/>
      <x:c r="FX53" s="611"/>
      <x:c r="FY53" s="611"/>
      <x:c r="FZ53" s="611"/>
      <x:c r="GA53" s="611"/>
      <x:c r="GB53" s="611"/>
      <x:c r="GC53" s="611"/>
      <x:c r="GD53" s="611"/>
      <x:c r="GE53" s="611"/>
      <x:c r="GF53" s="611"/>
      <x:c r="GG53" s="611"/>
      <x:c r="GH53" s="611"/>
      <x:c r="GI53" s="611"/>
      <x:c r="GJ53" s="611"/>
      <x:c r="GK53" s="611"/>
      <x:c r="GL53" s="611"/>
      <x:c r="GM53" s="611"/>
      <x:c r="GN53" s="611"/>
      <x:c r="GO53" s="611"/>
      <x:c r="GP53" s="611"/>
      <x:c r="GQ53" s="611"/>
      <x:c r="GR53" s="611"/>
      <x:c r="GS53" s="611"/>
      <x:c r="GT53" s="611"/>
      <x:c r="GU53" s="611"/>
      <x:c r="GV53" s="611"/>
      <x:c r="GW53" s="611"/>
      <x:c r="GX53" s="611"/>
      <x:c r="GY53" s="611"/>
      <x:c r="GZ53" s="611"/>
      <x:c r="HA53" s="611"/>
      <x:c r="HB53" s="611"/>
      <x:c r="HC53" s="611"/>
      <x:c r="HD53" s="611"/>
      <x:c r="HE53" s="611"/>
      <x:c r="HF53" s="611"/>
      <x:c r="HG53" s="611"/>
      <x:c r="HH53" s="611"/>
      <x:c r="HI53" s="611"/>
      <x:c r="HJ53" s="611"/>
      <x:c r="HK53" s="611"/>
      <x:c r="HL53" s="611"/>
      <x:c r="HM53" s="611"/>
      <x:c r="HN53" s="611"/>
      <x:c r="HO53" s="611"/>
      <x:c r="HP53" s="611"/>
      <x:c r="HQ53" s="611"/>
      <x:c r="HR53" s="611"/>
      <x:c r="HS53" s="611"/>
      <x:c r="HT53" s="611"/>
      <x:c r="HU53" s="611"/>
      <x:c r="HV53" s="611"/>
      <x:c r="HW53" s="611"/>
      <x:c r="HX53" s="611"/>
      <x:c r="HY53" s="611"/>
      <x:c r="HZ53" s="611"/>
      <x:c r="IA53" s="611"/>
      <x:c r="IB53" s="611"/>
      <x:c r="IC53" s="611"/>
      <x:c r="ID53" s="611"/>
      <x:c r="IE53" s="611"/>
      <x:c r="IF53" s="611"/>
      <x:c r="IG53" s="611"/>
      <x:c r="IH53" s="611"/>
      <x:c r="II53" s="611"/>
      <x:c r="IJ53" s="611"/>
      <x:c r="IK53" s="611"/>
      <x:c r="IL53" s="611"/>
      <x:c r="IM53" s="611"/>
      <x:c r="IN53" s="611"/>
      <x:c r="IO53" s="611"/>
      <x:c r="IP53" s="611"/>
      <x:c r="IQ53" s="611"/>
      <x:c r="IR53" s="611"/>
      <x:c r="IS53" s="611"/>
      <x:c r="IT53" s="611"/>
      <x:c r="IU53" s="611"/>
      <x:c r="IV53" s="611"/>
    </x:row>
    <x:row r="54" spans="1:256" customHeight="1">
      <x:c r="A54" s="624"/>
      <x:c r="B54" s="533"/>
      <x:c r="C54" s="534"/>
      <x:c r="D54" s="535"/>
      <x:c r="E54" s="630"/>
      <x:c r="F54" s="536"/>
      <x:c r="G54" s="1065"/>
      <x:c r="H54" s="1065"/>
      <x:c r="I54" s="1065"/>
      <x:c r="J54" s="625"/>
      <x:c r="K54" s="614"/>
      <x:c r="L54" s="630"/>
      <x:c r="M54" s="611"/>
      <x:c r="N54" s="611"/>
      <x:c r="O54" s="611"/>
      <x:c r="P54" s="611"/>
      <x:c r="Q54" s="611"/>
      <x:c r="R54" s="611"/>
      <x:c r="S54" s="611"/>
      <x:c r="T54" s="611"/>
      <x:c r="U54" s="611"/>
      <x:c r="V54" s="611"/>
      <x:c r="W54" s="611"/>
      <x:c r="X54" s="611"/>
      <x:c r="Y54" s="611"/>
      <x:c r="Z54" s="611"/>
      <x:c r="AA54" s="611"/>
      <x:c r="AB54" s="611"/>
      <x:c r="AC54" s="611"/>
      <x:c r="AD54" s="611"/>
      <x:c r="AE54" s="611"/>
      <x:c r="AF54" s="611"/>
      <x:c r="AG54" s="611"/>
      <x:c r="AH54" s="611"/>
      <x:c r="AI54" s="611"/>
      <x:c r="AJ54" s="611"/>
      <x:c r="AK54" s="611"/>
      <x:c r="AL54" s="611"/>
      <x:c r="AM54" s="611"/>
      <x:c r="AN54" s="611"/>
      <x:c r="AO54" s="611"/>
      <x:c r="AP54" s="611"/>
      <x:c r="AQ54" s="611"/>
      <x:c r="AR54" s="611"/>
      <x:c r="AS54" s="611"/>
      <x:c r="AT54" s="611"/>
      <x:c r="AU54" s="611"/>
      <x:c r="AV54" s="611"/>
      <x:c r="AW54" s="611"/>
      <x:c r="AX54" s="611"/>
      <x:c r="AY54" s="611"/>
      <x:c r="AZ54" s="611"/>
      <x:c r="BA54" s="611"/>
      <x:c r="BB54" s="611"/>
      <x:c r="BC54" s="611"/>
      <x:c r="BD54" s="611"/>
      <x:c r="BE54" s="611"/>
      <x:c r="BF54" s="611"/>
      <x:c r="BG54" s="611"/>
      <x:c r="BH54" s="611"/>
      <x:c r="BI54" s="611"/>
      <x:c r="BJ54" s="611"/>
      <x:c r="BK54" s="611"/>
      <x:c r="BL54" s="611"/>
      <x:c r="BM54" s="611"/>
      <x:c r="BN54" s="611"/>
      <x:c r="BO54" s="611"/>
      <x:c r="BP54" s="611"/>
      <x:c r="BQ54" s="611"/>
      <x:c r="BR54" s="611"/>
      <x:c r="BS54" s="611"/>
      <x:c r="BT54" s="611"/>
      <x:c r="BU54" s="611"/>
      <x:c r="BV54" s="611"/>
      <x:c r="BW54" s="611"/>
      <x:c r="BX54" s="611"/>
      <x:c r="BY54" s="611"/>
      <x:c r="BZ54" s="611"/>
      <x:c r="CA54" s="611"/>
      <x:c r="CB54" s="611"/>
      <x:c r="CC54" s="611"/>
      <x:c r="CD54" s="611"/>
      <x:c r="CE54" s="611"/>
      <x:c r="CF54" s="611"/>
      <x:c r="CG54" s="611"/>
      <x:c r="CH54" s="611"/>
      <x:c r="CI54" s="611"/>
      <x:c r="CJ54" s="611"/>
      <x:c r="CK54" s="611"/>
      <x:c r="CL54" s="611"/>
      <x:c r="CM54" s="611"/>
      <x:c r="CN54" s="611"/>
      <x:c r="CO54" s="611"/>
      <x:c r="CP54" s="611"/>
      <x:c r="CQ54" s="611"/>
      <x:c r="CR54" s="611"/>
      <x:c r="CS54" s="611"/>
      <x:c r="CT54" s="611"/>
      <x:c r="CU54" s="611"/>
      <x:c r="CV54" s="611"/>
      <x:c r="CW54" s="611"/>
      <x:c r="CX54" s="611"/>
      <x:c r="CY54" s="611"/>
      <x:c r="CZ54" s="611"/>
      <x:c r="DA54" s="611"/>
      <x:c r="DB54" s="611"/>
      <x:c r="DC54" s="611"/>
      <x:c r="DD54" s="611"/>
      <x:c r="DE54" s="611"/>
      <x:c r="DF54" s="611"/>
      <x:c r="DG54" s="611"/>
      <x:c r="DH54" s="611"/>
      <x:c r="DI54" s="611"/>
      <x:c r="DJ54" s="611"/>
      <x:c r="DK54" s="611"/>
      <x:c r="DL54" s="611"/>
      <x:c r="DM54" s="611"/>
      <x:c r="DN54" s="611"/>
      <x:c r="DO54" s="611"/>
      <x:c r="DP54" s="611"/>
      <x:c r="DQ54" s="611"/>
      <x:c r="DR54" s="611"/>
      <x:c r="DS54" s="611"/>
      <x:c r="DT54" s="611"/>
      <x:c r="DU54" s="611"/>
      <x:c r="DV54" s="611"/>
      <x:c r="DW54" s="611"/>
      <x:c r="DX54" s="611"/>
      <x:c r="DY54" s="611"/>
      <x:c r="DZ54" s="611"/>
      <x:c r="EA54" s="611"/>
      <x:c r="EB54" s="611"/>
      <x:c r="EC54" s="611"/>
      <x:c r="ED54" s="611"/>
      <x:c r="EE54" s="611"/>
      <x:c r="EF54" s="611"/>
      <x:c r="EG54" s="611"/>
      <x:c r="EH54" s="611"/>
      <x:c r="EI54" s="611"/>
      <x:c r="EJ54" s="611"/>
      <x:c r="EK54" s="611"/>
      <x:c r="EL54" s="611"/>
      <x:c r="EM54" s="611"/>
      <x:c r="EN54" s="611"/>
      <x:c r="EO54" s="611"/>
      <x:c r="EP54" s="611"/>
      <x:c r="EQ54" s="611"/>
      <x:c r="ER54" s="611"/>
      <x:c r="ES54" s="611"/>
      <x:c r="ET54" s="611"/>
      <x:c r="EU54" s="611"/>
      <x:c r="EV54" s="611"/>
      <x:c r="EW54" s="611"/>
      <x:c r="EX54" s="611"/>
      <x:c r="EY54" s="611"/>
      <x:c r="EZ54" s="611"/>
      <x:c r="FA54" s="611"/>
      <x:c r="FB54" s="611"/>
      <x:c r="FC54" s="611"/>
      <x:c r="FD54" s="611"/>
      <x:c r="FE54" s="611"/>
      <x:c r="FF54" s="611"/>
      <x:c r="FG54" s="611"/>
      <x:c r="FH54" s="611"/>
      <x:c r="FI54" s="611"/>
      <x:c r="FJ54" s="611"/>
      <x:c r="FK54" s="611"/>
      <x:c r="FL54" s="611"/>
      <x:c r="FM54" s="611"/>
      <x:c r="FN54" s="611"/>
      <x:c r="FO54" s="611"/>
      <x:c r="FP54" s="611"/>
      <x:c r="FQ54" s="611"/>
      <x:c r="FR54" s="611"/>
      <x:c r="FS54" s="611"/>
      <x:c r="FT54" s="611"/>
      <x:c r="FU54" s="611"/>
      <x:c r="FV54" s="611"/>
      <x:c r="FW54" s="611"/>
      <x:c r="FX54" s="611"/>
      <x:c r="FY54" s="611"/>
      <x:c r="FZ54" s="611"/>
      <x:c r="GA54" s="611"/>
      <x:c r="GB54" s="611"/>
      <x:c r="GC54" s="611"/>
      <x:c r="GD54" s="611"/>
      <x:c r="GE54" s="611"/>
      <x:c r="GF54" s="611"/>
      <x:c r="GG54" s="611"/>
      <x:c r="GH54" s="611"/>
      <x:c r="GI54" s="611"/>
      <x:c r="GJ54" s="611"/>
      <x:c r="GK54" s="611"/>
      <x:c r="GL54" s="611"/>
      <x:c r="GM54" s="611"/>
      <x:c r="GN54" s="611"/>
      <x:c r="GO54" s="611"/>
      <x:c r="GP54" s="611"/>
      <x:c r="GQ54" s="611"/>
      <x:c r="GR54" s="611"/>
      <x:c r="GS54" s="611"/>
      <x:c r="GT54" s="611"/>
      <x:c r="GU54" s="611"/>
      <x:c r="GV54" s="611"/>
      <x:c r="GW54" s="611"/>
      <x:c r="GX54" s="611"/>
      <x:c r="GY54" s="611"/>
      <x:c r="GZ54" s="611"/>
      <x:c r="HA54" s="611"/>
      <x:c r="HB54" s="611"/>
      <x:c r="HC54" s="611"/>
      <x:c r="HD54" s="611"/>
      <x:c r="HE54" s="611"/>
      <x:c r="HF54" s="611"/>
      <x:c r="HG54" s="611"/>
      <x:c r="HH54" s="611"/>
      <x:c r="HI54" s="611"/>
      <x:c r="HJ54" s="611"/>
      <x:c r="HK54" s="611"/>
      <x:c r="HL54" s="611"/>
      <x:c r="HM54" s="611"/>
      <x:c r="HN54" s="611"/>
      <x:c r="HO54" s="611"/>
      <x:c r="HP54" s="611"/>
      <x:c r="HQ54" s="611"/>
      <x:c r="HR54" s="611"/>
      <x:c r="HS54" s="611"/>
      <x:c r="HT54" s="611"/>
      <x:c r="HU54" s="611"/>
      <x:c r="HV54" s="611"/>
      <x:c r="HW54" s="611"/>
      <x:c r="HX54" s="611"/>
      <x:c r="HY54" s="611"/>
      <x:c r="HZ54" s="611"/>
      <x:c r="IA54" s="611"/>
      <x:c r="IB54" s="611"/>
      <x:c r="IC54" s="611"/>
      <x:c r="ID54" s="611"/>
      <x:c r="IE54" s="611"/>
      <x:c r="IF54" s="611"/>
      <x:c r="IG54" s="611"/>
      <x:c r="IH54" s="611"/>
      <x:c r="II54" s="611"/>
      <x:c r="IJ54" s="611"/>
      <x:c r="IK54" s="611"/>
      <x:c r="IL54" s="611"/>
      <x:c r="IM54" s="611"/>
      <x:c r="IN54" s="611"/>
      <x:c r="IO54" s="611"/>
      <x:c r="IP54" s="611"/>
      <x:c r="IQ54" s="611"/>
      <x:c r="IR54" s="611"/>
      <x:c r="IS54" s="611"/>
      <x:c r="IT54" s="611"/>
      <x:c r="IU54" s="611"/>
      <x:c r="IV54" s="611"/>
    </x:row>
    <x:row r="55" spans="1:256" customHeight="1">
      <x:c r="A55" s="624"/>
      <x:c r="B55" s="533"/>
      <x:c r="C55" s="534"/>
      <x:c r="D55" s="535"/>
      <x:c r="E55" s="630"/>
      <x:c r="F55" s="536"/>
      <x:c r="G55" s="1065"/>
      <x:c r="H55" s="1065"/>
      <x:c r="I55" s="1065"/>
      <x:c r="J55" s="625"/>
      <x:c r="K55" s="614"/>
      <x:c r="L55" s="630"/>
      <x:c r="M55" s="611"/>
      <x:c r="N55" s="611"/>
      <x:c r="O55" s="611"/>
      <x:c r="P55" s="611"/>
      <x:c r="Q55" s="611"/>
      <x:c r="R55" s="611"/>
      <x:c r="S55" s="611"/>
      <x:c r="T55" s="611"/>
      <x:c r="U55" s="611"/>
      <x:c r="V55" s="611"/>
      <x:c r="W55" s="611"/>
      <x:c r="X55" s="611"/>
      <x:c r="Y55" s="611"/>
      <x:c r="Z55" s="611"/>
      <x:c r="AA55" s="611"/>
      <x:c r="AB55" s="611"/>
      <x:c r="AC55" s="611"/>
      <x:c r="AD55" s="611"/>
      <x:c r="AE55" s="611"/>
      <x:c r="AF55" s="611"/>
      <x:c r="AG55" s="611"/>
      <x:c r="AH55" s="611"/>
      <x:c r="AI55" s="611"/>
      <x:c r="AJ55" s="611"/>
      <x:c r="AK55" s="611"/>
      <x:c r="AL55" s="611"/>
      <x:c r="AM55" s="611"/>
      <x:c r="AN55" s="611"/>
      <x:c r="AO55" s="611"/>
      <x:c r="AP55" s="611"/>
      <x:c r="AQ55" s="611"/>
      <x:c r="AR55" s="611"/>
      <x:c r="AS55" s="611"/>
      <x:c r="AT55" s="611"/>
      <x:c r="AU55" s="611"/>
      <x:c r="AV55" s="611"/>
      <x:c r="AW55" s="611"/>
      <x:c r="AX55" s="611"/>
      <x:c r="AY55" s="611"/>
      <x:c r="AZ55" s="611"/>
      <x:c r="BA55" s="611"/>
      <x:c r="BB55" s="611"/>
      <x:c r="BC55" s="611"/>
      <x:c r="BD55" s="611"/>
      <x:c r="BE55" s="611"/>
      <x:c r="BF55" s="611"/>
      <x:c r="BG55" s="611"/>
      <x:c r="BH55" s="611"/>
      <x:c r="BI55" s="611"/>
      <x:c r="BJ55" s="611"/>
      <x:c r="BK55" s="611"/>
      <x:c r="BL55" s="611"/>
      <x:c r="BM55" s="611"/>
      <x:c r="BN55" s="611"/>
      <x:c r="BO55" s="611"/>
      <x:c r="BP55" s="611"/>
      <x:c r="BQ55" s="611"/>
      <x:c r="BR55" s="611"/>
      <x:c r="BS55" s="611"/>
      <x:c r="BT55" s="611"/>
      <x:c r="BU55" s="611"/>
      <x:c r="BV55" s="611"/>
      <x:c r="BW55" s="611"/>
      <x:c r="BX55" s="611"/>
      <x:c r="BY55" s="611"/>
      <x:c r="BZ55" s="611"/>
      <x:c r="CA55" s="611"/>
      <x:c r="CB55" s="611"/>
      <x:c r="CC55" s="611"/>
      <x:c r="CD55" s="611"/>
      <x:c r="CE55" s="611"/>
      <x:c r="CF55" s="611"/>
      <x:c r="CG55" s="611"/>
      <x:c r="CH55" s="611"/>
      <x:c r="CI55" s="611"/>
      <x:c r="CJ55" s="611"/>
      <x:c r="CK55" s="611"/>
      <x:c r="CL55" s="611"/>
      <x:c r="CM55" s="611"/>
      <x:c r="CN55" s="611"/>
      <x:c r="CO55" s="611"/>
      <x:c r="CP55" s="611"/>
      <x:c r="CQ55" s="611"/>
      <x:c r="CR55" s="611"/>
      <x:c r="CS55" s="611"/>
      <x:c r="CT55" s="611"/>
      <x:c r="CU55" s="611"/>
      <x:c r="CV55" s="611"/>
      <x:c r="CW55" s="611"/>
      <x:c r="CX55" s="611"/>
      <x:c r="CY55" s="611"/>
      <x:c r="CZ55" s="611"/>
      <x:c r="DA55" s="611"/>
      <x:c r="DB55" s="611"/>
      <x:c r="DC55" s="611"/>
      <x:c r="DD55" s="611"/>
      <x:c r="DE55" s="611"/>
      <x:c r="DF55" s="611"/>
      <x:c r="DG55" s="611"/>
      <x:c r="DH55" s="611"/>
      <x:c r="DI55" s="611"/>
      <x:c r="DJ55" s="611"/>
      <x:c r="DK55" s="611"/>
      <x:c r="DL55" s="611"/>
      <x:c r="DM55" s="611"/>
      <x:c r="DN55" s="611"/>
      <x:c r="DO55" s="611"/>
      <x:c r="DP55" s="611"/>
      <x:c r="DQ55" s="611"/>
      <x:c r="DR55" s="611"/>
      <x:c r="DS55" s="611"/>
      <x:c r="DT55" s="611"/>
      <x:c r="DU55" s="611"/>
      <x:c r="DV55" s="611"/>
      <x:c r="DW55" s="611"/>
      <x:c r="DX55" s="611"/>
      <x:c r="DY55" s="611"/>
      <x:c r="DZ55" s="611"/>
      <x:c r="EA55" s="611"/>
      <x:c r="EB55" s="611"/>
      <x:c r="EC55" s="611"/>
      <x:c r="ED55" s="611"/>
      <x:c r="EE55" s="611"/>
      <x:c r="EF55" s="611"/>
      <x:c r="EG55" s="611"/>
      <x:c r="EH55" s="611"/>
      <x:c r="EI55" s="611"/>
      <x:c r="EJ55" s="611"/>
      <x:c r="EK55" s="611"/>
      <x:c r="EL55" s="611"/>
      <x:c r="EM55" s="611"/>
      <x:c r="EN55" s="611"/>
      <x:c r="EO55" s="611"/>
      <x:c r="EP55" s="611"/>
      <x:c r="EQ55" s="611"/>
      <x:c r="ER55" s="611"/>
      <x:c r="ES55" s="611"/>
      <x:c r="ET55" s="611"/>
      <x:c r="EU55" s="611"/>
      <x:c r="EV55" s="611"/>
      <x:c r="EW55" s="611"/>
      <x:c r="EX55" s="611"/>
      <x:c r="EY55" s="611"/>
      <x:c r="EZ55" s="611"/>
      <x:c r="FA55" s="611"/>
      <x:c r="FB55" s="611"/>
      <x:c r="FC55" s="611"/>
      <x:c r="FD55" s="611"/>
      <x:c r="FE55" s="611"/>
      <x:c r="FF55" s="611"/>
      <x:c r="FG55" s="611"/>
      <x:c r="FH55" s="611"/>
      <x:c r="FI55" s="611"/>
      <x:c r="FJ55" s="611"/>
      <x:c r="FK55" s="611"/>
      <x:c r="FL55" s="611"/>
      <x:c r="FM55" s="611"/>
      <x:c r="FN55" s="611"/>
      <x:c r="FO55" s="611"/>
      <x:c r="FP55" s="611"/>
      <x:c r="FQ55" s="611"/>
      <x:c r="FR55" s="611"/>
      <x:c r="FS55" s="611"/>
      <x:c r="FT55" s="611"/>
      <x:c r="FU55" s="611"/>
      <x:c r="FV55" s="611"/>
      <x:c r="FW55" s="611"/>
      <x:c r="FX55" s="611"/>
      <x:c r="FY55" s="611"/>
      <x:c r="FZ55" s="611"/>
      <x:c r="GA55" s="611"/>
      <x:c r="GB55" s="611"/>
      <x:c r="GC55" s="611"/>
      <x:c r="GD55" s="611"/>
      <x:c r="GE55" s="611"/>
      <x:c r="GF55" s="611"/>
      <x:c r="GG55" s="611"/>
      <x:c r="GH55" s="611"/>
      <x:c r="GI55" s="611"/>
      <x:c r="GJ55" s="611"/>
      <x:c r="GK55" s="611"/>
      <x:c r="GL55" s="611"/>
      <x:c r="GM55" s="611"/>
      <x:c r="GN55" s="611"/>
      <x:c r="GO55" s="611"/>
      <x:c r="GP55" s="611"/>
      <x:c r="GQ55" s="611"/>
      <x:c r="GR55" s="611"/>
      <x:c r="GS55" s="611"/>
      <x:c r="GT55" s="611"/>
      <x:c r="GU55" s="611"/>
      <x:c r="GV55" s="611"/>
      <x:c r="GW55" s="611"/>
      <x:c r="GX55" s="611"/>
      <x:c r="GY55" s="611"/>
      <x:c r="GZ55" s="611"/>
      <x:c r="HA55" s="611"/>
      <x:c r="HB55" s="611"/>
      <x:c r="HC55" s="611"/>
      <x:c r="HD55" s="611"/>
      <x:c r="HE55" s="611"/>
      <x:c r="HF55" s="611"/>
      <x:c r="HG55" s="611"/>
      <x:c r="HH55" s="611"/>
      <x:c r="HI55" s="611"/>
      <x:c r="HJ55" s="611"/>
      <x:c r="HK55" s="611"/>
      <x:c r="HL55" s="611"/>
      <x:c r="HM55" s="611"/>
      <x:c r="HN55" s="611"/>
      <x:c r="HO55" s="611"/>
      <x:c r="HP55" s="611"/>
      <x:c r="HQ55" s="611"/>
      <x:c r="HR55" s="611"/>
      <x:c r="HS55" s="611"/>
      <x:c r="HT55" s="611"/>
      <x:c r="HU55" s="611"/>
      <x:c r="HV55" s="611"/>
      <x:c r="HW55" s="611"/>
      <x:c r="HX55" s="611"/>
      <x:c r="HY55" s="611"/>
      <x:c r="HZ55" s="611"/>
      <x:c r="IA55" s="611"/>
      <x:c r="IB55" s="611"/>
      <x:c r="IC55" s="611"/>
      <x:c r="ID55" s="611"/>
      <x:c r="IE55" s="611"/>
      <x:c r="IF55" s="611"/>
      <x:c r="IG55" s="611"/>
      <x:c r="IH55" s="611"/>
      <x:c r="II55" s="611"/>
      <x:c r="IJ55" s="611"/>
      <x:c r="IK55" s="611"/>
      <x:c r="IL55" s="611"/>
      <x:c r="IM55" s="611"/>
      <x:c r="IN55" s="611"/>
      <x:c r="IO55" s="611"/>
      <x:c r="IP55" s="611"/>
      <x:c r="IQ55" s="611"/>
      <x:c r="IR55" s="611"/>
      <x:c r="IS55" s="611"/>
      <x:c r="IT55" s="611"/>
      <x:c r="IU55" s="611"/>
      <x:c r="IV55" s="611"/>
    </x:row>
    <x:row r="56" spans="1:256" customHeight="1">
      <x:c r="A56" s="624"/>
      <x:c r="B56" s="533"/>
      <x:c r="C56" s="534"/>
      <x:c r="D56" s="535"/>
      <x:c r="E56" s="630"/>
      <x:c r="F56" s="536"/>
      <x:c r="G56" s="1065"/>
      <x:c r="H56" s="1065"/>
      <x:c r="I56" s="1065"/>
      <x:c r="J56" s="625"/>
      <x:c r="K56" s="614"/>
      <x:c r="L56" s="630"/>
      <x:c r="M56" s="611"/>
      <x:c r="N56" s="611"/>
      <x:c r="O56" s="611"/>
      <x:c r="P56" s="611"/>
      <x:c r="Q56" s="611"/>
      <x:c r="R56" s="611"/>
      <x:c r="S56" s="611"/>
      <x:c r="T56" s="611"/>
      <x:c r="U56" s="611"/>
      <x:c r="V56" s="611"/>
      <x:c r="W56" s="611"/>
      <x:c r="X56" s="611"/>
      <x:c r="Y56" s="611"/>
      <x:c r="Z56" s="611"/>
      <x:c r="AA56" s="611"/>
      <x:c r="AB56" s="611"/>
      <x:c r="AC56" s="611"/>
      <x:c r="AD56" s="611"/>
      <x:c r="AE56" s="611"/>
      <x:c r="AF56" s="611"/>
      <x:c r="AG56" s="611"/>
      <x:c r="AH56" s="611"/>
      <x:c r="AI56" s="611"/>
      <x:c r="AJ56" s="611"/>
      <x:c r="AK56" s="611"/>
      <x:c r="AL56" s="611"/>
      <x:c r="AM56" s="611"/>
      <x:c r="AN56" s="611"/>
      <x:c r="AO56" s="611"/>
      <x:c r="AP56" s="611"/>
      <x:c r="AQ56" s="611"/>
      <x:c r="AR56" s="611"/>
      <x:c r="AS56" s="611"/>
      <x:c r="AT56" s="611"/>
      <x:c r="AU56" s="611"/>
      <x:c r="AV56" s="611"/>
      <x:c r="AW56" s="611"/>
      <x:c r="AX56" s="611"/>
      <x:c r="AY56" s="611"/>
      <x:c r="AZ56" s="611"/>
      <x:c r="BA56" s="611"/>
      <x:c r="BB56" s="611"/>
      <x:c r="BC56" s="611"/>
      <x:c r="BD56" s="611"/>
      <x:c r="BE56" s="611"/>
      <x:c r="BF56" s="611"/>
      <x:c r="BG56" s="611"/>
      <x:c r="BH56" s="611"/>
      <x:c r="BI56" s="611"/>
      <x:c r="BJ56" s="611"/>
      <x:c r="BK56" s="611"/>
      <x:c r="BL56" s="611"/>
      <x:c r="BM56" s="611"/>
      <x:c r="BN56" s="611"/>
      <x:c r="BO56" s="611"/>
      <x:c r="BP56" s="611"/>
      <x:c r="BQ56" s="611"/>
      <x:c r="BR56" s="611"/>
      <x:c r="BS56" s="611"/>
      <x:c r="BT56" s="611"/>
      <x:c r="BU56" s="611"/>
      <x:c r="BV56" s="611"/>
      <x:c r="BW56" s="611"/>
      <x:c r="BX56" s="611"/>
      <x:c r="BY56" s="611"/>
      <x:c r="BZ56" s="611"/>
      <x:c r="CA56" s="611"/>
      <x:c r="CB56" s="611"/>
      <x:c r="CC56" s="611"/>
      <x:c r="CD56" s="611"/>
      <x:c r="CE56" s="611"/>
      <x:c r="CF56" s="611"/>
      <x:c r="CG56" s="611"/>
      <x:c r="CH56" s="611"/>
      <x:c r="CI56" s="611"/>
      <x:c r="CJ56" s="611"/>
      <x:c r="CK56" s="611"/>
      <x:c r="CL56" s="611"/>
      <x:c r="CM56" s="611"/>
      <x:c r="CN56" s="611"/>
      <x:c r="CO56" s="611"/>
      <x:c r="CP56" s="611"/>
      <x:c r="CQ56" s="611"/>
      <x:c r="CR56" s="611"/>
      <x:c r="CS56" s="611"/>
      <x:c r="CT56" s="611"/>
      <x:c r="CU56" s="611"/>
      <x:c r="CV56" s="611"/>
      <x:c r="CW56" s="611"/>
      <x:c r="CX56" s="611"/>
      <x:c r="CY56" s="611"/>
      <x:c r="CZ56" s="611"/>
      <x:c r="DA56" s="611"/>
      <x:c r="DB56" s="611"/>
      <x:c r="DC56" s="611"/>
      <x:c r="DD56" s="611"/>
      <x:c r="DE56" s="611"/>
      <x:c r="DF56" s="611"/>
      <x:c r="DG56" s="611"/>
      <x:c r="DH56" s="611"/>
      <x:c r="DI56" s="611"/>
      <x:c r="DJ56" s="611"/>
      <x:c r="DK56" s="611"/>
      <x:c r="DL56" s="611"/>
      <x:c r="DM56" s="611"/>
      <x:c r="DN56" s="611"/>
      <x:c r="DO56" s="611"/>
      <x:c r="DP56" s="611"/>
      <x:c r="DQ56" s="611"/>
      <x:c r="DR56" s="611"/>
      <x:c r="DS56" s="611"/>
      <x:c r="DT56" s="611"/>
      <x:c r="DU56" s="611"/>
      <x:c r="DV56" s="611"/>
      <x:c r="DW56" s="611"/>
      <x:c r="DX56" s="611"/>
      <x:c r="DY56" s="611"/>
      <x:c r="DZ56" s="611"/>
      <x:c r="EA56" s="611"/>
      <x:c r="EB56" s="611"/>
      <x:c r="EC56" s="611"/>
      <x:c r="ED56" s="611"/>
      <x:c r="EE56" s="611"/>
      <x:c r="EF56" s="611"/>
      <x:c r="EG56" s="611"/>
      <x:c r="EH56" s="611"/>
      <x:c r="EI56" s="611"/>
      <x:c r="EJ56" s="611"/>
      <x:c r="EK56" s="611"/>
      <x:c r="EL56" s="611"/>
      <x:c r="EM56" s="611"/>
      <x:c r="EN56" s="611"/>
      <x:c r="EO56" s="611"/>
      <x:c r="EP56" s="611"/>
      <x:c r="EQ56" s="611"/>
      <x:c r="ER56" s="611"/>
      <x:c r="ES56" s="611"/>
      <x:c r="ET56" s="611"/>
      <x:c r="EU56" s="611"/>
      <x:c r="EV56" s="611"/>
      <x:c r="EW56" s="611"/>
      <x:c r="EX56" s="611"/>
      <x:c r="EY56" s="611"/>
      <x:c r="EZ56" s="611"/>
      <x:c r="FA56" s="611"/>
      <x:c r="FB56" s="611"/>
      <x:c r="FC56" s="611"/>
      <x:c r="FD56" s="611"/>
      <x:c r="FE56" s="611"/>
      <x:c r="FF56" s="611"/>
      <x:c r="FG56" s="611"/>
      <x:c r="FH56" s="611"/>
      <x:c r="FI56" s="611"/>
      <x:c r="FJ56" s="611"/>
      <x:c r="FK56" s="611"/>
      <x:c r="FL56" s="611"/>
      <x:c r="FM56" s="611"/>
      <x:c r="FN56" s="611"/>
      <x:c r="FO56" s="611"/>
      <x:c r="FP56" s="611"/>
      <x:c r="FQ56" s="611"/>
      <x:c r="FR56" s="611"/>
      <x:c r="FS56" s="611"/>
      <x:c r="FT56" s="611"/>
      <x:c r="FU56" s="611"/>
      <x:c r="FV56" s="611"/>
      <x:c r="FW56" s="611"/>
      <x:c r="FX56" s="611"/>
      <x:c r="FY56" s="611"/>
      <x:c r="FZ56" s="611"/>
      <x:c r="GA56" s="611"/>
      <x:c r="GB56" s="611"/>
      <x:c r="GC56" s="611"/>
      <x:c r="GD56" s="611"/>
      <x:c r="GE56" s="611"/>
      <x:c r="GF56" s="611"/>
      <x:c r="GG56" s="611"/>
      <x:c r="GH56" s="611"/>
      <x:c r="GI56" s="611"/>
      <x:c r="GJ56" s="611"/>
      <x:c r="GK56" s="611"/>
      <x:c r="GL56" s="611"/>
      <x:c r="GM56" s="611"/>
      <x:c r="GN56" s="611"/>
      <x:c r="GO56" s="611"/>
      <x:c r="GP56" s="611"/>
      <x:c r="GQ56" s="611"/>
      <x:c r="GR56" s="611"/>
      <x:c r="GS56" s="611"/>
      <x:c r="GT56" s="611"/>
      <x:c r="GU56" s="611"/>
      <x:c r="GV56" s="611"/>
      <x:c r="GW56" s="611"/>
      <x:c r="GX56" s="611"/>
      <x:c r="GY56" s="611"/>
      <x:c r="GZ56" s="611"/>
      <x:c r="HA56" s="611"/>
      <x:c r="HB56" s="611"/>
      <x:c r="HC56" s="611"/>
      <x:c r="HD56" s="611"/>
      <x:c r="HE56" s="611"/>
      <x:c r="HF56" s="611"/>
      <x:c r="HG56" s="611"/>
      <x:c r="HH56" s="611"/>
      <x:c r="HI56" s="611"/>
      <x:c r="HJ56" s="611"/>
      <x:c r="HK56" s="611"/>
      <x:c r="HL56" s="611"/>
      <x:c r="HM56" s="611"/>
      <x:c r="HN56" s="611"/>
      <x:c r="HO56" s="611"/>
      <x:c r="HP56" s="611"/>
      <x:c r="HQ56" s="611"/>
      <x:c r="HR56" s="611"/>
      <x:c r="HS56" s="611"/>
      <x:c r="HT56" s="611"/>
      <x:c r="HU56" s="611"/>
      <x:c r="HV56" s="611"/>
      <x:c r="HW56" s="611"/>
      <x:c r="HX56" s="611"/>
      <x:c r="HY56" s="611"/>
      <x:c r="HZ56" s="611"/>
      <x:c r="IA56" s="611"/>
      <x:c r="IB56" s="611"/>
      <x:c r="IC56" s="611"/>
      <x:c r="ID56" s="611"/>
      <x:c r="IE56" s="611"/>
      <x:c r="IF56" s="611"/>
      <x:c r="IG56" s="611"/>
      <x:c r="IH56" s="611"/>
      <x:c r="II56" s="611"/>
      <x:c r="IJ56" s="611"/>
      <x:c r="IK56" s="611"/>
      <x:c r="IL56" s="611"/>
      <x:c r="IM56" s="611"/>
      <x:c r="IN56" s="611"/>
      <x:c r="IO56" s="611"/>
      <x:c r="IP56" s="611"/>
      <x:c r="IQ56" s="611"/>
      <x:c r="IR56" s="611"/>
      <x:c r="IS56" s="611"/>
      <x:c r="IT56" s="611"/>
      <x:c r="IU56" s="611"/>
      <x:c r="IV56" s="611"/>
    </x:row>
    <x:row r="57" spans="1:256" customHeight="1">
      <x:c r="A57" s="624"/>
      <x:c r="B57" s="533"/>
      <x:c r="C57" s="534"/>
      <x:c r="D57" s="535"/>
      <x:c r="E57" s="630"/>
      <x:c r="F57" s="536"/>
      <x:c r="G57" s="1065"/>
      <x:c r="H57" s="1065"/>
      <x:c r="I57" s="1065"/>
      <x:c r="J57" s="625"/>
      <x:c r="K57" s="614"/>
      <x:c r="L57" s="630"/>
      <x:c r="M57" s="611"/>
      <x:c r="N57" s="611"/>
      <x:c r="O57" s="611"/>
      <x:c r="P57" s="611"/>
      <x:c r="Q57" s="611"/>
      <x:c r="R57" s="611"/>
      <x:c r="S57" s="611"/>
      <x:c r="T57" s="611"/>
      <x:c r="U57" s="611"/>
      <x:c r="V57" s="611"/>
      <x:c r="W57" s="611"/>
      <x:c r="X57" s="611"/>
      <x:c r="Y57" s="611"/>
      <x:c r="Z57" s="611"/>
      <x:c r="AA57" s="611"/>
      <x:c r="AB57" s="611"/>
      <x:c r="AC57" s="611"/>
      <x:c r="AD57" s="611"/>
      <x:c r="AE57" s="611"/>
      <x:c r="AF57" s="611"/>
      <x:c r="AG57" s="611"/>
      <x:c r="AH57" s="611"/>
      <x:c r="AI57" s="611"/>
      <x:c r="AJ57" s="611"/>
      <x:c r="AK57" s="611"/>
      <x:c r="AL57" s="611"/>
      <x:c r="AM57" s="611"/>
      <x:c r="AN57" s="611"/>
      <x:c r="AO57" s="611"/>
      <x:c r="AP57" s="611"/>
      <x:c r="AQ57" s="611"/>
      <x:c r="AR57" s="611"/>
      <x:c r="AS57" s="611"/>
      <x:c r="AT57" s="611"/>
      <x:c r="AU57" s="611"/>
      <x:c r="AV57" s="611"/>
      <x:c r="AW57" s="611"/>
      <x:c r="AX57" s="611"/>
      <x:c r="AY57" s="611"/>
      <x:c r="AZ57" s="611"/>
      <x:c r="BA57" s="611"/>
      <x:c r="BB57" s="611"/>
      <x:c r="BC57" s="611"/>
      <x:c r="BD57" s="611"/>
      <x:c r="BE57" s="611"/>
      <x:c r="BF57" s="611"/>
      <x:c r="BG57" s="611"/>
      <x:c r="BH57" s="611"/>
      <x:c r="BI57" s="611"/>
      <x:c r="BJ57" s="611"/>
      <x:c r="BK57" s="611"/>
      <x:c r="BL57" s="611"/>
      <x:c r="BM57" s="611"/>
      <x:c r="BN57" s="611"/>
      <x:c r="BO57" s="611"/>
      <x:c r="BP57" s="611"/>
      <x:c r="BQ57" s="611"/>
      <x:c r="BR57" s="611"/>
      <x:c r="BS57" s="611"/>
      <x:c r="BT57" s="611"/>
      <x:c r="BU57" s="611"/>
      <x:c r="BV57" s="611"/>
      <x:c r="BW57" s="611"/>
      <x:c r="BX57" s="611"/>
      <x:c r="BY57" s="611"/>
      <x:c r="BZ57" s="611"/>
      <x:c r="CA57" s="611"/>
      <x:c r="CB57" s="611"/>
      <x:c r="CC57" s="611"/>
      <x:c r="CD57" s="611"/>
      <x:c r="CE57" s="611"/>
      <x:c r="CF57" s="611"/>
      <x:c r="CG57" s="611"/>
      <x:c r="CH57" s="611"/>
      <x:c r="CI57" s="611"/>
      <x:c r="CJ57" s="611"/>
      <x:c r="CK57" s="611"/>
      <x:c r="CL57" s="611"/>
      <x:c r="CM57" s="611"/>
      <x:c r="CN57" s="611"/>
      <x:c r="CO57" s="611"/>
      <x:c r="CP57" s="611"/>
      <x:c r="CQ57" s="611"/>
      <x:c r="CR57" s="611"/>
      <x:c r="CS57" s="611"/>
      <x:c r="CT57" s="611"/>
      <x:c r="CU57" s="611"/>
      <x:c r="CV57" s="611"/>
      <x:c r="CW57" s="611"/>
      <x:c r="CX57" s="611"/>
      <x:c r="CY57" s="611"/>
      <x:c r="CZ57" s="611"/>
      <x:c r="DA57" s="611"/>
      <x:c r="DB57" s="611"/>
      <x:c r="DC57" s="611"/>
      <x:c r="DD57" s="611"/>
      <x:c r="DE57" s="611"/>
      <x:c r="DF57" s="611"/>
      <x:c r="DG57" s="611"/>
      <x:c r="DH57" s="611"/>
      <x:c r="DI57" s="611"/>
      <x:c r="DJ57" s="611"/>
      <x:c r="DK57" s="611"/>
      <x:c r="DL57" s="611"/>
      <x:c r="DM57" s="611"/>
      <x:c r="DN57" s="611"/>
      <x:c r="DO57" s="611"/>
      <x:c r="DP57" s="611"/>
      <x:c r="DQ57" s="611"/>
      <x:c r="DR57" s="611"/>
      <x:c r="DS57" s="611"/>
      <x:c r="DT57" s="611"/>
      <x:c r="DU57" s="611"/>
      <x:c r="DV57" s="611"/>
      <x:c r="DW57" s="611"/>
      <x:c r="DX57" s="611"/>
      <x:c r="DY57" s="611"/>
      <x:c r="DZ57" s="611"/>
      <x:c r="EA57" s="611"/>
      <x:c r="EB57" s="611"/>
      <x:c r="EC57" s="611"/>
      <x:c r="ED57" s="611"/>
      <x:c r="EE57" s="611"/>
      <x:c r="EF57" s="611"/>
      <x:c r="EG57" s="611"/>
      <x:c r="EH57" s="611"/>
      <x:c r="EI57" s="611"/>
      <x:c r="EJ57" s="611"/>
      <x:c r="EK57" s="611"/>
      <x:c r="EL57" s="611"/>
      <x:c r="EM57" s="611"/>
      <x:c r="EN57" s="611"/>
      <x:c r="EO57" s="611"/>
      <x:c r="EP57" s="611"/>
      <x:c r="EQ57" s="611"/>
      <x:c r="ER57" s="611"/>
      <x:c r="ES57" s="611"/>
      <x:c r="ET57" s="611"/>
      <x:c r="EU57" s="611"/>
      <x:c r="EV57" s="611"/>
      <x:c r="EW57" s="611"/>
      <x:c r="EX57" s="611"/>
      <x:c r="EY57" s="611"/>
      <x:c r="EZ57" s="611"/>
      <x:c r="FA57" s="611"/>
      <x:c r="FB57" s="611"/>
      <x:c r="FC57" s="611"/>
      <x:c r="FD57" s="611"/>
      <x:c r="FE57" s="611"/>
      <x:c r="FF57" s="611"/>
      <x:c r="FG57" s="611"/>
      <x:c r="FH57" s="611"/>
      <x:c r="FI57" s="611"/>
      <x:c r="FJ57" s="611"/>
      <x:c r="FK57" s="611"/>
      <x:c r="FL57" s="611"/>
      <x:c r="FM57" s="611"/>
      <x:c r="FN57" s="611"/>
      <x:c r="FO57" s="611"/>
      <x:c r="FP57" s="611"/>
      <x:c r="FQ57" s="611"/>
      <x:c r="FR57" s="611"/>
      <x:c r="FS57" s="611"/>
      <x:c r="FT57" s="611"/>
      <x:c r="FU57" s="611"/>
      <x:c r="FV57" s="611"/>
      <x:c r="FW57" s="611"/>
      <x:c r="FX57" s="611"/>
      <x:c r="FY57" s="611"/>
      <x:c r="FZ57" s="611"/>
      <x:c r="GA57" s="611"/>
      <x:c r="GB57" s="611"/>
      <x:c r="GC57" s="611"/>
      <x:c r="GD57" s="611"/>
      <x:c r="GE57" s="611"/>
      <x:c r="GF57" s="611"/>
      <x:c r="GG57" s="611"/>
      <x:c r="GH57" s="611"/>
      <x:c r="GI57" s="611"/>
      <x:c r="GJ57" s="611"/>
      <x:c r="GK57" s="611"/>
      <x:c r="GL57" s="611"/>
      <x:c r="GM57" s="611"/>
      <x:c r="GN57" s="611"/>
      <x:c r="GO57" s="611"/>
      <x:c r="GP57" s="611"/>
      <x:c r="GQ57" s="611"/>
      <x:c r="GR57" s="611"/>
      <x:c r="GS57" s="611"/>
      <x:c r="GT57" s="611"/>
      <x:c r="GU57" s="611"/>
      <x:c r="GV57" s="611"/>
      <x:c r="GW57" s="611"/>
      <x:c r="GX57" s="611"/>
      <x:c r="GY57" s="611"/>
      <x:c r="GZ57" s="611"/>
      <x:c r="HA57" s="611"/>
      <x:c r="HB57" s="611"/>
      <x:c r="HC57" s="611"/>
      <x:c r="HD57" s="611"/>
      <x:c r="HE57" s="611"/>
      <x:c r="HF57" s="611"/>
      <x:c r="HG57" s="611"/>
      <x:c r="HH57" s="611"/>
      <x:c r="HI57" s="611"/>
      <x:c r="HJ57" s="611"/>
      <x:c r="HK57" s="611"/>
      <x:c r="HL57" s="611"/>
      <x:c r="HM57" s="611"/>
      <x:c r="HN57" s="611"/>
      <x:c r="HO57" s="611"/>
      <x:c r="HP57" s="611"/>
      <x:c r="HQ57" s="611"/>
      <x:c r="HR57" s="611"/>
      <x:c r="HS57" s="611"/>
      <x:c r="HT57" s="611"/>
      <x:c r="HU57" s="611"/>
      <x:c r="HV57" s="611"/>
      <x:c r="HW57" s="611"/>
      <x:c r="HX57" s="611"/>
      <x:c r="HY57" s="611"/>
      <x:c r="HZ57" s="611"/>
      <x:c r="IA57" s="611"/>
      <x:c r="IB57" s="611"/>
      <x:c r="IC57" s="611"/>
      <x:c r="ID57" s="611"/>
      <x:c r="IE57" s="611"/>
      <x:c r="IF57" s="611"/>
      <x:c r="IG57" s="611"/>
      <x:c r="IH57" s="611"/>
      <x:c r="II57" s="611"/>
      <x:c r="IJ57" s="611"/>
      <x:c r="IK57" s="611"/>
      <x:c r="IL57" s="611"/>
      <x:c r="IM57" s="611"/>
      <x:c r="IN57" s="611"/>
      <x:c r="IO57" s="611"/>
      <x:c r="IP57" s="611"/>
      <x:c r="IQ57" s="611"/>
      <x:c r="IR57" s="611"/>
      <x:c r="IS57" s="611"/>
      <x:c r="IT57" s="611"/>
      <x:c r="IU57" s="611"/>
      <x:c r="IV57" s="611"/>
    </x:row>
    <x:row r="58" spans="1:256" customHeight="1">
      <x:c r="A58" s="624"/>
      <x:c r="B58" s="533"/>
      <x:c r="C58" s="534"/>
      <x:c r="D58" s="535"/>
      <x:c r="E58" s="630"/>
      <x:c r="F58" s="536"/>
      <x:c r="G58" s="1065"/>
      <x:c r="H58" s="1065"/>
      <x:c r="I58" s="1065"/>
      <x:c r="J58" s="625"/>
      <x:c r="K58" s="614"/>
      <x:c r="L58" s="630"/>
      <x:c r="M58" s="611"/>
      <x:c r="N58" s="611"/>
      <x:c r="O58" s="611"/>
      <x:c r="P58" s="611"/>
      <x:c r="Q58" s="611"/>
      <x:c r="R58" s="611"/>
      <x:c r="S58" s="611"/>
      <x:c r="T58" s="611"/>
      <x:c r="U58" s="611"/>
      <x:c r="V58" s="611"/>
      <x:c r="W58" s="611"/>
      <x:c r="X58" s="611"/>
      <x:c r="Y58" s="611"/>
      <x:c r="Z58" s="611"/>
      <x:c r="AA58" s="611"/>
      <x:c r="AB58" s="611"/>
      <x:c r="AC58" s="611"/>
      <x:c r="AD58" s="611"/>
      <x:c r="AE58" s="611"/>
      <x:c r="AF58" s="611"/>
      <x:c r="AG58" s="611"/>
      <x:c r="AH58" s="611"/>
      <x:c r="AI58" s="611"/>
      <x:c r="AJ58" s="611"/>
      <x:c r="AK58" s="611"/>
      <x:c r="AL58" s="611"/>
      <x:c r="AM58" s="611"/>
      <x:c r="AN58" s="611"/>
      <x:c r="AO58" s="611"/>
      <x:c r="AP58" s="611"/>
      <x:c r="AQ58" s="611"/>
      <x:c r="AR58" s="611"/>
      <x:c r="AS58" s="611"/>
      <x:c r="AT58" s="611"/>
      <x:c r="AU58" s="611"/>
      <x:c r="AV58" s="611"/>
      <x:c r="AW58" s="611"/>
      <x:c r="AX58" s="611"/>
      <x:c r="AY58" s="611"/>
      <x:c r="AZ58" s="611"/>
      <x:c r="BA58" s="611"/>
      <x:c r="BB58" s="611"/>
      <x:c r="BC58" s="611"/>
      <x:c r="BD58" s="611"/>
      <x:c r="BE58" s="611"/>
      <x:c r="BF58" s="611"/>
      <x:c r="BG58" s="611"/>
      <x:c r="BH58" s="611"/>
      <x:c r="BI58" s="611"/>
      <x:c r="BJ58" s="611"/>
      <x:c r="BK58" s="611"/>
      <x:c r="BL58" s="611"/>
      <x:c r="BM58" s="611"/>
      <x:c r="BN58" s="611"/>
      <x:c r="BO58" s="611"/>
      <x:c r="BP58" s="611"/>
      <x:c r="BQ58" s="611"/>
      <x:c r="BR58" s="611"/>
      <x:c r="BS58" s="611"/>
      <x:c r="BT58" s="611"/>
      <x:c r="BU58" s="611"/>
      <x:c r="BV58" s="611"/>
      <x:c r="BW58" s="611"/>
      <x:c r="BX58" s="611"/>
      <x:c r="BY58" s="611"/>
      <x:c r="BZ58" s="611"/>
      <x:c r="CA58" s="611"/>
      <x:c r="CB58" s="611"/>
      <x:c r="CC58" s="611"/>
      <x:c r="CD58" s="611"/>
      <x:c r="CE58" s="611"/>
      <x:c r="CF58" s="611"/>
      <x:c r="CG58" s="611"/>
      <x:c r="CH58" s="611"/>
      <x:c r="CI58" s="611"/>
      <x:c r="CJ58" s="611"/>
      <x:c r="CK58" s="611"/>
      <x:c r="CL58" s="611"/>
      <x:c r="CM58" s="611"/>
      <x:c r="CN58" s="611"/>
      <x:c r="CO58" s="611"/>
      <x:c r="CP58" s="611"/>
      <x:c r="CQ58" s="611"/>
      <x:c r="CR58" s="611"/>
      <x:c r="CS58" s="611"/>
      <x:c r="CT58" s="611"/>
      <x:c r="CU58" s="611"/>
      <x:c r="CV58" s="611"/>
      <x:c r="CW58" s="611"/>
      <x:c r="CX58" s="611"/>
      <x:c r="CY58" s="611"/>
      <x:c r="CZ58" s="611"/>
      <x:c r="DA58" s="611"/>
      <x:c r="DB58" s="611"/>
      <x:c r="DC58" s="611"/>
      <x:c r="DD58" s="611"/>
      <x:c r="DE58" s="611"/>
      <x:c r="DF58" s="611"/>
      <x:c r="DG58" s="611"/>
      <x:c r="DH58" s="611"/>
      <x:c r="DI58" s="611"/>
      <x:c r="DJ58" s="611"/>
      <x:c r="DK58" s="611"/>
      <x:c r="DL58" s="611"/>
      <x:c r="DM58" s="611"/>
      <x:c r="DN58" s="611"/>
      <x:c r="DO58" s="611"/>
      <x:c r="DP58" s="611"/>
      <x:c r="DQ58" s="611"/>
      <x:c r="DR58" s="611"/>
      <x:c r="DS58" s="611"/>
      <x:c r="DT58" s="611"/>
      <x:c r="DU58" s="611"/>
      <x:c r="DV58" s="611"/>
      <x:c r="DW58" s="611"/>
      <x:c r="DX58" s="611"/>
      <x:c r="DY58" s="611"/>
      <x:c r="DZ58" s="611"/>
      <x:c r="EA58" s="611"/>
      <x:c r="EB58" s="611"/>
      <x:c r="EC58" s="611"/>
      <x:c r="ED58" s="611"/>
      <x:c r="EE58" s="611"/>
      <x:c r="EF58" s="611"/>
      <x:c r="EG58" s="611"/>
      <x:c r="EH58" s="611"/>
      <x:c r="EI58" s="611"/>
      <x:c r="EJ58" s="611"/>
      <x:c r="EK58" s="611"/>
      <x:c r="EL58" s="611"/>
      <x:c r="EM58" s="611"/>
      <x:c r="EN58" s="611"/>
      <x:c r="EO58" s="611"/>
      <x:c r="EP58" s="611"/>
      <x:c r="EQ58" s="611"/>
      <x:c r="ER58" s="611"/>
      <x:c r="ES58" s="611"/>
      <x:c r="ET58" s="611"/>
      <x:c r="EU58" s="611"/>
      <x:c r="EV58" s="611"/>
      <x:c r="EW58" s="611"/>
      <x:c r="EX58" s="611"/>
      <x:c r="EY58" s="611"/>
      <x:c r="EZ58" s="611"/>
      <x:c r="FA58" s="611"/>
      <x:c r="FB58" s="611"/>
      <x:c r="FC58" s="611"/>
      <x:c r="FD58" s="611"/>
      <x:c r="FE58" s="611"/>
      <x:c r="FF58" s="611"/>
      <x:c r="FG58" s="611"/>
      <x:c r="FH58" s="611"/>
      <x:c r="FI58" s="611"/>
      <x:c r="FJ58" s="611"/>
      <x:c r="FK58" s="611"/>
      <x:c r="FL58" s="611"/>
      <x:c r="FM58" s="611"/>
      <x:c r="FN58" s="611"/>
      <x:c r="FO58" s="611"/>
      <x:c r="FP58" s="611"/>
      <x:c r="FQ58" s="611"/>
      <x:c r="FR58" s="611"/>
      <x:c r="FS58" s="611"/>
      <x:c r="FT58" s="611"/>
      <x:c r="FU58" s="611"/>
      <x:c r="FV58" s="611"/>
      <x:c r="FW58" s="611"/>
      <x:c r="FX58" s="611"/>
      <x:c r="FY58" s="611"/>
      <x:c r="FZ58" s="611"/>
      <x:c r="GA58" s="611"/>
      <x:c r="GB58" s="611"/>
      <x:c r="GC58" s="611"/>
      <x:c r="GD58" s="611"/>
      <x:c r="GE58" s="611"/>
      <x:c r="GF58" s="611"/>
      <x:c r="GG58" s="611"/>
      <x:c r="GH58" s="611"/>
      <x:c r="GI58" s="611"/>
      <x:c r="GJ58" s="611"/>
      <x:c r="GK58" s="611"/>
      <x:c r="GL58" s="611"/>
      <x:c r="GM58" s="611"/>
      <x:c r="GN58" s="611"/>
      <x:c r="GO58" s="611"/>
      <x:c r="GP58" s="611"/>
      <x:c r="GQ58" s="611"/>
      <x:c r="GR58" s="611"/>
      <x:c r="GS58" s="611"/>
      <x:c r="GT58" s="611"/>
      <x:c r="GU58" s="611"/>
      <x:c r="GV58" s="611"/>
      <x:c r="GW58" s="611"/>
      <x:c r="GX58" s="611"/>
      <x:c r="GY58" s="611"/>
      <x:c r="GZ58" s="611"/>
      <x:c r="HA58" s="611"/>
      <x:c r="HB58" s="611"/>
      <x:c r="HC58" s="611"/>
      <x:c r="HD58" s="611"/>
      <x:c r="HE58" s="611"/>
      <x:c r="HF58" s="611"/>
      <x:c r="HG58" s="611"/>
      <x:c r="HH58" s="611"/>
      <x:c r="HI58" s="611"/>
      <x:c r="HJ58" s="611"/>
      <x:c r="HK58" s="611"/>
      <x:c r="HL58" s="611"/>
      <x:c r="HM58" s="611"/>
      <x:c r="HN58" s="611"/>
      <x:c r="HO58" s="611"/>
      <x:c r="HP58" s="611"/>
      <x:c r="HQ58" s="611"/>
      <x:c r="HR58" s="611"/>
      <x:c r="HS58" s="611"/>
      <x:c r="HT58" s="611"/>
      <x:c r="HU58" s="611"/>
      <x:c r="HV58" s="611"/>
      <x:c r="HW58" s="611"/>
      <x:c r="HX58" s="611"/>
      <x:c r="HY58" s="611"/>
      <x:c r="HZ58" s="611"/>
      <x:c r="IA58" s="611"/>
      <x:c r="IB58" s="611"/>
      <x:c r="IC58" s="611"/>
      <x:c r="ID58" s="611"/>
      <x:c r="IE58" s="611"/>
      <x:c r="IF58" s="611"/>
      <x:c r="IG58" s="611"/>
      <x:c r="IH58" s="611"/>
      <x:c r="II58" s="611"/>
      <x:c r="IJ58" s="611"/>
      <x:c r="IK58" s="611"/>
      <x:c r="IL58" s="611"/>
      <x:c r="IM58" s="611"/>
      <x:c r="IN58" s="611"/>
      <x:c r="IO58" s="611"/>
      <x:c r="IP58" s="611"/>
      <x:c r="IQ58" s="611"/>
      <x:c r="IR58" s="611"/>
      <x:c r="IS58" s="611"/>
      <x:c r="IT58" s="611"/>
      <x:c r="IU58" s="611"/>
      <x:c r="IV58" s="611"/>
    </x:row>
    <x:row r="59" spans="1:256" customHeight="1">
      <x:c r="A59" s="624"/>
      <x:c r="B59" s="533"/>
      <x:c r="C59" s="534"/>
      <x:c r="D59" s="535"/>
      <x:c r="E59" s="630"/>
      <x:c r="F59" s="536"/>
      <x:c r="G59" s="1065"/>
      <x:c r="H59" s="1065"/>
      <x:c r="I59" s="1065"/>
      <x:c r="J59" s="625"/>
      <x:c r="K59" s="614"/>
      <x:c r="L59" s="630"/>
      <x:c r="M59" s="611"/>
      <x:c r="N59" s="611"/>
      <x:c r="O59" s="611"/>
      <x:c r="P59" s="611"/>
      <x:c r="Q59" s="611"/>
      <x:c r="R59" s="611"/>
      <x:c r="S59" s="611"/>
      <x:c r="T59" s="611"/>
      <x:c r="U59" s="611"/>
      <x:c r="V59" s="611"/>
      <x:c r="W59" s="611"/>
      <x:c r="X59" s="611"/>
      <x:c r="Y59" s="611"/>
      <x:c r="Z59" s="611"/>
      <x:c r="AA59" s="611"/>
      <x:c r="AB59" s="611"/>
      <x:c r="AC59" s="611"/>
      <x:c r="AD59" s="611"/>
      <x:c r="AE59" s="611"/>
      <x:c r="AF59" s="611"/>
      <x:c r="AG59" s="611"/>
      <x:c r="AH59" s="611"/>
      <x:c r="AI59" s="611"/>
      <x:c r="AJ59" s="611"/>
      <x:c r="AK59" s="611"/>
      <x:c r="AL59" s="611"/>
      <x:c r="AM59" s="611"/>
      <x:c r="AN59" s="611"/>
      <x:c r="AO59" s="611"/>
      <x:c r="AP59" s="611"/>
      <x:c r="AQ59" s="611"/>
      <x:c r="AR59" s="611"/>
      <x:c r="AS59" s="611"/>
      <x:c r="AT59" s="611"/>
      <x:c r="AU59" s="611"/>
      <x:c r="AV59" s="611"/>
      <x:c r="AW59" s="611"/>
      <x:c r="AX59" s="611"/>
      <x:c r="AY59" s="611"/>
      <x:c r="AZ59" s="611"/>
      <x:c r="BA59" s="611"/>
      <x:c r="BB59" s="611"/>
      <x:c r="BC59" s="611"/>
      <x:c r="BD59" s="611"/>
      <x:c r="BE59" s="611"/>
      <x:c r="BF59" s="611"/>
      <x:c r="BG59" s="611"/>
      <x:c r="BH59" s="611"/>
      <x:c r="BI59" s="611"/>
      <x:c r="BJ59" s="611"/>
      <x:c r="BK59" s="611"/>
      <x:c r="BL59" s="611"/>
      <x:c r="BM59" s="611"/>
      <x:c r="BN59" s="611"/>
      <x:c r="BO59" s="611"/>
      <x:c r="BP59" s="611"/>
      <x:c r="BQ59" s="611"/>
      <x:c r="BR59" s="611"/>
      <x:c r="BS59" s="611"/>
      <x:c r="BT59" s="611"/>
      <x:c r="BU59" s="611"/>
      <x:c r="BV59" s="611"/>
      <x:c r="BW59" s="611"/>
      <x:c r="BX59" s="611"/>
      <x:c r="BY59" s="611"/>
      <x:c r="BZ59" s="611"/>
      <x:c r="CA59" s="611"/>
      <x:c r="CB59" s="611"/>
      <x:c r="CC59" s="611"/>
      <x:c r="CD59" s="611"/>
      <x:c r="CE59" s="611"/>
      <x:c r="CF59" s="611"/>
      <x:c r="CG59" s="611"/>
      <x:c r="CH59" s="611"/>
      <x:c r="CI59" s="611"/>
      <x:c r="CJ59" s="611"/>
      <x:c r="CK59" s="611"/>
      <x:c r="CL59" s="611"/>
      <x:c r="CM59" s="611"/>
      <x:c r="CN59" s="611"/>
      <x:c r="CO59" s="611"/>
      <x:c r="CP59" s="611"/>
      <x:c r="CQ59" s="611"/>
      <x:c r="CR59" s="611"/>
      <x:c r="CS59" s="611"/>
      <x:c r="CT59" s="611"/>
      <x:c r="CU59" s="611"/>
      <x:c r="CV59" s="611"/>
      <x:c r="CW59" s="611"/>
      <x:c r="CX59" s="611"/>
      <x:c r="CY59" s="611"/>
      <x:c r="CZ59" s="611"/>
      <x:c r="DA59" s="611"/>
      <x:c r="DB59" s="611"/>
      <x:c r="DC59" s="611"/>
      <x:c r="DD59" s="611"/>
      <x:c r="DE59" s="611"/>
      <x:c r="DF59" s="611"/>
      <x:c r="DG59" s="611"/>
      <x:c r="DH59" s="611"/>
      <x:c r="DI59" s="611"/>
      <x:c r="DJ59" s="611"/>
      <x:c r="DK59" s="611"/>
      <x:c r="DL59" s="611"/>
      <x:c r="DM59" s="611"/>
      <x:c r="DN59" s="611"/>
      <x:c r="DO59" s="611"/>
      <x:c r="DP59" s="611"/>
      <x:c r="DQ59" s="611"/>
      <x:c r="DR59" s="611"/>
      <x:c r="DS59" s="611"/>
      <x:c r="DT59" s="611"/>
      <x:c r="DU59" s="611"/>
      <x:c r="DV59" s="611"/>
      <x:c r="DW59" s="611"/>
      <x:c r="DX59" s="611"/>
      <x:c r="DY59" s="611"/>
      <x:c r="DZ59" s="611"/>
      <x:c r="EA59" s="611"/>
      <x:c r="EB59" s="611"/>
      <x:c r="EC59" s="611"/>
      <x:c r="ED59" s="611"/>
      <x:c r="EE59" s="611"/>
      <x:c r="EF59" s="611"/>
      <x:c r="EG59" s="611"/>
      <x:c r="EH59" s="611"/>
      <x:c r="EI59" s="611"/>
      <x:c r="EJ59" s="611"/>
      <x:c r="EK59" s="611"/>
      <x:c r="EL59" s="611"/>
      <x:c r="EM59" s="611"/>
      <x:c r="EN59" s="611"/>
      <x:c r="EO59" s="611"/>
      <x:c r="EP59" s="611"/>
      <x:c r="EQ59" s="611"/>
      <x:c r="ER59" s="611"/>
      <x:c r="ES59" s="611"/>
      <x:c r="ET59" s="611"/>
      <x:c r="EU59" s="611"/>
      <x:c r="EV59" s="611"/>
      <x:c r="EW59" s="611"/>
      <x:c r="EX59" s="611"/>
      <x:c r="EY59" s="611"/>
      <x:c r="EZ59" s="611"/>
      <x:c r="FA59" s="611"/>
      <x:c r="FB59" s="611"/>
      <x:c r="FC59" s="611"/>
      <x:c r="FD59" s="611"/>
      <x:c r="FE59" s="611"/>
      <x:c r="FF59" s="611"/>
      <x:c r="FG59" s="611"/>
      <x:c r="FH59" s="611"/>
      <x:c r="FI59" s="611"/>
      <x:c r="FJ59" s="611"/>
      <x:c r="FK59" s="611"/>
      <x:c r="FL59" s="611"/>
      <x:c r="FM59" s="611"/>
      <x:c r="FN59" s="611"/>
      <x:c r="FO59" s="611"/>
      <x:c r="FP59" s="611"/>
      <x:c r="FQ59" s="611"/>
      <x:c r="FR59" s="611"/>
      <x:c r="FS59" s="611"/>
      <x:c r="FT59" s="611"/>
      <x:c r="FU59" s="611"/>
      <x:c r="FV59" s="611"/>
      <x:c r="FW59" s="611"/>
      <x:c r="FX59" s="611"/>
      <x:c r="FY59" s="611"/>
      <x:c r="FZ59" s="611"/>
      <x:c r="GA59" s="611"/>
      <x:c r="GB59" s="611"/>
      <x:c r="GC59" s="611"/>
      <x:c r="GD59" s="611"/>
      <x:c r="GE59" s="611"/>
      <x:c r="GF59" s="611"/>
      <x:c r="GG59" s="611"/>
      <x:c r="GH59" s="611"/>
      <x:c r="GI59" s="611"/>
      <x:c r="GJ59" s="611"/>
      <x:c r="GK59" s="611"/>
      <x:c r="GL59" s="611"/>
      <x:c r="GM59" s="611"/>
      <x:c r="GN59" s="611"/>
      <x:c r="GO59" s="611"/>
      <x:c r="GP59" s="611"/>
      <x:c r="GQ59" s="611"/>
      <x:c r="GR59" s="611"/>
      <x:c r="GS59" s="611"/>
      <x:c r="GT59" s="611"/>
      <x:c r="GU59" s="611"/>
      <x:c r="GV59" s="611"/>
      <x:c r="GW59" s="611"/>
      <x:c r="GX59" s="611"/>
      <x:c r="GY59" s="611"/>
      <x:c r="GZ59" s="611"/>
      <x:c r="HA59" s="611"/>
      <x:c r="HB59" s="611"/>
      <x:c r="HC59" s="611"/>
      <x:c r="HD59" s="611"/>
      <x:c r="HE59" s="611"/>
      <x:c r="HF59" s="611"/>
      <x:c r="HG59" s="611"/>
      <x:c r="HH59" s="611"/>
      <x:c r="HI59" s="611"/>
      <x:c r="HJ59" s="611"/>
      <x:c r="HK59" s="611"/>
      <x:c r="HL59" s="611"/>
      <x:c r="HM59" s="611"/>
      <x:c r="HN59" s="611"/>
      <x:c r="HO59" s="611"/>
      <x:c r="HP59" s="611"/>
      <x:c r="HQ59" s="611"/>
      <x:c r="HR59" s="611"/>
      <x:c r="HS59" s="611"/>
      <x:c r="HT59" s="611"/>
      <x:c r="HU59" s="611"/>
      <x:c r="HV59" s="611"/>
      <x:c r="HW59" s="611"/>
      <x:c r="HX59" s="611"/>
      <x:c r="HY59" s="611"/>
      <x:c r="HZ59" s="611"/>
      <x:c r="IA59" s="611"/>
      <x:c r="IB59" s="611"/>
      <x:c r="IC59" s="611"/>
      <x:c r="ID59" s="611"/>
      <x:c r="IE59" s="611"/>
      <x:c r="IF59" s="611"/>
      <x:c r="IG59" s="611"/>
      <x:c r="IH59" s="611"/>
      <x:c r="II59" s="611"/>
      <x:c r="IJ59" s="611"/>
      <x:c r="IK59" s="611"/>
      <x:c r="IL59" s="611"/>
      <x:c r="IM59" s="611"/>
      <x:c r="IN59" s="611"/>
      <x:c r="IO59" s="611"/>
      <x:c r="IP59" s="611"/>
      <x:c r="IQ59" s="611"/>
      <x:c r="IR59" s="611"/>
      <x:c r="IS59" s="611"/>
      <x:c r="IT59" s="611"/>
      <x:c r="IU59" s="611"/>
      <x:c r="IV59" s="611"/>
    </x:row>
    <x:row r="60" spans="1:256" customHeight="1">
      <x:c r="A60" s="624"/>
      <x:c r="B60" s="533"/>
      <x:c r="C60" s="534"/>
      <x:c r="D60" s="535"/>
      <x:c r="E60" s="630"/>
      <x:c r="F60" s="536"/>
      <x:c r="G60" s="1065"/>
      <x:c r="H60" s="1065"/>
      <x:c r="I60" s="1065"/>
      <x:c r="J60" s="625"/>
      <x:c r="K60" s="614"/>
      <x:c r="L60" s="630"/>
      <x:c r="M60" s="611"/>
      <x:c r="N60" s="611"/>
      <x:c r="O60" s="611"/>
      <x:c r="P60" s="611"/>
      <x:c r="Q60" s="611"/>
      <x:c r="R60" s="611"/>
      <x:c r="S60" s="611"/>
      <x:c r="T60" s="611"/>
      <x:c r="U60" s="611"/>
      <x:c r="V60" s="611"/>
      <x:c r="W60" s="611"/>
      <x:c r="X60" s="611"/>
      <x:c r="Y60" s="611"/>
      <x:c r="Z60" s="611"/>
      <x:c r="AA60" s="611"/>
      <x:c r="AB60" s="611"/>
      <x:c r="AC60" s="611"/>
      <x:c r="AD60" s="611"/>
      <x:c r="AE60" s="611"/>
      <x:c r="AF60" s="611"/>
      <x:c r="AG60" s="611"/>
      <x:c r="AH60" s="611"/>
      <x:c r="AI60" s="611"/>
      <x:c r="AJ60" s="611"/>
      <x:c r="AK60" s="611"/>
      <x:c r="AL60" s="611"/>
      <x:c r="AM60" s="611"/>
      <x:c r="AN60" s="611"/>
      <x:c r="AO60" s="611"/>
      <x:c r="AP60" s="611"/>
      <x:c r="AQ60" s="611"/>
      <x:c r="AR60" s="611"/>
      <x:c r="AS60" s="611"/>
      <x:c r="AT60" s="611"/>
      <x:c r="AU60" s="611"/>
      <x:c r="AV60" s="611"/>
      <x:c r="AW60" s="611"/>
      <x:c r="AX60" s="611"/>
      <x:c r="AY60" s="611"/>
      <x:c r="AZ60" s="611"/>
      <x:c r="BA60" s="611"/>
      <x:c r="BB60" s="611"/>
      <x:c r="BC60" s="611"/>
      <x:c r="BD60" s="611"/>
      <x:c r="BE60" s="611"/>
      <x:c r="BF60" s="611"/>
      <x:c r="BG60" s="611"/>
      <x:c r="BH60" s="611"/>
      <x:c r="BI60" s="611"/>
      <x:c r="BJ60" s="611"/>
      <x:c r="BK60" s="611"/>
      <x:c r="BL60" s="611"/>
      <x:c r="BM60" s="611"/>
      <x:c r="BN60" s="611"/>
      <x:c r="BO60" s="611"/>
      <x:c r="BP60" s="611"/>
      <x:c r="BQ60" s="611"/>
      <x:c r="BR60" s="611"/>
      <x:c r="BS60" s="611"/>
      <x:c r="BT60" s="611"/>
      <x:c r="BU60" s="611"/>
      <x:c r="BV60" s="611"/>
      <x:c r="BW60" s="611"/>
      <x:c r="BX60" s="611"/>
      <x:c r="BY60" s="611"/>
      <x:c r="BZ60" s="611"/>
      <x:c r="CA60" s="611"/>
      <x:c r="CB60" s="611"/>
      <x:c r="CC60" s="611"/>
      <x:c r="CD60" s="611"/>
      <x:c r="CE60" s="611"/>
      <x:c r="CF60" s="611"/>
      <x:c r="CG60" s="611"/>
      <x:c r="CH60" s="611"/>
      <x:c r="CI60" s="611"/>
      <x:c r="CJ60" s="611"/>
      <x:c r="CK60" s="611"/>
      <x:c r="CL60" s="611"/>
      <x:c r="CM60" s="611"/>
      <x:c r="CN60" s="611"/>
      <x:c r="CO60" s="611"/>
      <x:c r="CP60" s="611"/>
      <x:c r="CQ60" s="611"/>
      <x:c r="CR60" s="611"/>
      <x:c r="CS60" s="611"/>
      <x:c r="CT60" s="611"/>
      <x:c r="CU60" s="611"/>
      <x:c r="CV60" s="611"/>
      <x:c r="CW60" s="611"/>
      <x:c r="CX60" s="611"/>
      <x:c r="CY60" s="611"/>
      <x:c r="CZ60" s="611"/>
      <x:c r="DA60" s="611"/>
      <x:c r="DB60" s="611"/>
      <x:c r="DC60" s="611"/>
      <x:c r="DD60" s="611"/>
      <x:c r="DE60" s="611"/>
      <x:c r="DF60" s="611"/>
      <x:c r="DG60" s="611"/>
      <x:c r="DH60" s="611"/>
      <x:c r="DI60" s="611"/>
      <x:c r="DJ60" s="611"/>
      <x:c r="DK60" s="611"/>
      <x:c r="DL60" s="611"/>
      <x:c r="DM60" s="611"/>
      <x:c r="DN60" s="611"/>
      <x:c r="DO60" s="611"/>
      <x:c r="DP60" s="611"/>
      <x:c r="DQ60" s="611"/>
      <x:c r="DR60" s="611"/>
      <x:c r="DS60" s="611"/>
      <x:c r="DT60" s="611"/>
      <x:c r="DU60" s="611"/>
      <x:c r="DV60" s="611"/>
      <x:c r="DW60" s="611"/>
      <x:c r="DX60" s="611"/>
      <x:c r="DY60" s="611"/>
      <x:c r="DZ60" s="611"/>
      <x:c r="EA60" s="611"/>
      <x:c r="EB60" s="611"/>
      <x:c r="EC60" s="611"/>
      <x:c r="ED60" s="611"/>
      <x:c r="EE60" s="611"/>
      <x:c r="EF60" s="611"/>
      <x:c r="EG60" s="611"/>
      <x:c r="EH60" s="611"/>
      <x:c r="EI60" s="611"/>
      <x:c r="EJ60" s="611"/>
      <x:c r="EK60" s="611"/>
      <x:c r="EL60" s="611"/>
      <x:c r="EM60" s="611"/>
      <x:c r="EN60" s="611"/>
      <x:c r="EO60" s="611"/>
      <x:c r="EP60" s="611"/>
      <x:c r="EQ60" s="611"/>
      <x:c r="ER60" s="611"/>
      <x:c r="ES60" s="611"/>
      <x:c r="ET60" s="611"/>
      <x:c r="EU60" s="611"/>
      <x:c r="EV60" s="611"/>
      <x:c r="EW60" s="611"/>
      <x:c r="EX60" s="611"/>
      <x:c r="EY60" s="611"/>
      <x:c r="EZ60" s="611"/>
      <x:c r="FA60" s="611"/>
      <x:c r="FB60" s="611"/>
      <x:c r="FC60" s="611"/>
      <x:c r="FD60" s="611"/>
      <x:c r="FE60" s="611"/>
      <x:c r="FF60" s="611"/>
      <x:c r="FG60" s="611"/>
      <x:c r="FH60" s="611"/>
      <x:c r="FI60" s="611"/>
      <x:c r="FJ60" s="611"/>
      <x:c r="FK60" s="611"/>
      <x:c r="FL60" s="611"/>
      <x:c r="FM60" s="611"/>
      <x:c r="FN60" s="611"/>
      <x:c r="FO60" s="611"/>
      <x:c r="FP60" s="611"/>
      <x:c r="FQ60" s="611"/>
      <x:c r="FR60" s="611"/>
      <x:c r="FS60" s="611"/>
      <x:c r="FT60" s="611"/>
      <x:c r="FU60" s="611"/>
      <x:c r="FV60" s="611"/>
      <x:c r="FW60" s="611"/>
      <x:c r="FX60" s="611"/>
      <x:c r="FY60" s="611"/>
      <x:c r="FZ60" s="611"/>
      <x:c r="GA60" s="611"/>
      <x:c r="GB60" s="611"/>
      <x:c r="GC60" s="611"/>
      <x:c r="GD60" s="611"/>
      <x:c r="GE60" s="611"/>
      <x:c r="GF60" s="611"/>
      <x:c r="GG60" s="611"/>
      <x:c r="GH60" s="611"/>
      <x:c r="GI60" s="611"/>
      <x:c r="GJ60" s="611"/>
      <x:c r="GK60" s="611"/>
      <x:c r="GL60" s="611"/>
      <x:c r="GM60" s="611"/>
      <x:c r="GN60" s="611"/>
      <x:c r="GO60" s="611"/>
      <x:c r="GP60" s="611"/>
      <x:c r="GQ60" s="611"/>
      <x:c r="GR60" s="611"/>
      <x:c r="GS60" s="611"/>
      <x:c r="GT60" s="611"/>
      <x:c r="GU60" s="611"/>
      <x:c r="GV60" s="611"/>
      <x:c r="GW60" s="611"/>
      <x:c r="GX60" s="611"/>
      <x:c r="GY60" s="611"/>
      <x:c r="GZ60" s="611"/>
      <x:c r="HA60" s="611"/>
      <x:c r="HB60" s="611"/>
      <x:c r="HC60" s="611"/>
      <x:c r="HD60" s="611"/>
      <x:c r="HE60" s="611"/>
      <x:c r="HF60" s="611"/>
      <x:c r="HG60" s="611"/>
      <x:c r="HH60" s="611"/>
      <x:c r="HI60" s="611"/>
      <x:c r="HJ60" s="611"/>
      <x:c r="HK60" s="611"/>
      <x:c r="HL60" s="611"/>
      <x:c r="HM60" s="611"/>
      <x:c r="HN60" s="611"/>
      <x:c r="HO60" s="611"/>
      <x:c r="HP60" s="611"/>
      <x:c r="HQ60" s="611"/>
      <x:c r="HR60" s="611"/>
      <x:c r="HS60" s="611"/>
      <x:c r="HT60" s="611"/>
      <x:c r="HU60" s="611"/>
      <x:c r="HV60" s="611"/>
      <x:c r="HW60" s="611"/>
      <x:c r="HX60" s="611"/>
      <x:c r="HY60" s="611"/>
      <x:c r="HZ60" s="611"/>
      <x:c r="IA60" s="611"/>
      <x:c r="IB60" s="611"/>
      <x:c r="IC60" s="611"/>
      <x:c r="ID60" s="611"/>
      <x:c r="IE60" s="611"/>
      <x:c r="IF60" s="611"/>
      <x:c r="IG60" s="611"/>
      <x:c r="IH60" s="611"/>
      <x:c r="II60" s="611"/>
      <x:c r="IJ60" s="611"/>
      <x:c r="IK60" s="611"/>
      <x:c r="IL60" s="611"/>
      <x:c r="IM60" s="611"/>
      <x:c r="IN60" s="611"/>
      <x:c r="IO60" s="611"/>
      <x:c r="IP60" s="611"/>
      <x:c r="IQ60" s="611"/>
      <x:c r="IR60" s="611"/>
      <x:c r="IS60" s="611"/>
      <x:c r="IT60" s="611"/>
      <x:c r="IU60" s="611"/>
      <x:c r="IV60" s="611"/>
    </x:row>
    <x:row r="61" spans="1:256" customHeight="1">
      <x:c r="A61" s="624"/>
      <x:c r="B61" s="533"/>
      <x:c r="C61" s="534"/>
      <x:c r="D61" s="535"/>
      <x:c r="E61" s="630"/>
      <x:c r="F61" s="536"/>
      <x:c r="G61" s="1065"/>
      <x:c r="H61" s="1065"/>
      <x:c r="I61" s="1065"/>
      <x:c r="J61" s="625"/>
      <x:c r="K61" s="614"/>
      <x:c r="L61" s="630"/>
      <x:c r="M61" s="611"/>
      <x:c r="N61" s="611"/>
      <x:c r="O61" s="611"/>
      <x:c r="P61" s="611"/>
      <x:c r="Q61" s="611"/>
      <x:c r="R61" s="611"/>
      <x:c r="S61" s="611"/>
      <x:c r="T61" s="611"/>
      <x:c r="U61" s="611"/>
      <x:c r="V61" s="611"/>
      <x:c r="W61" s="611"/>
      <x:c r="X61" s="611"/>
      <x:c r="Y61" s="611"/>
      <x:c r="Z61" s="611"/>
      <x:c r="AA61" s="611"/>
      <x:c r="AB61" s="611"/>
      <x:c r="AC61" s="611"/>
      <x:c r="AD61" s="611"/>
      <x:c r="AE61" s="611"/>
      <x:c r="AF61" s="611"/>
      <x:c r="AG61" s="611"/>
      <x:c r="AH61" s="611"/>
      <x:c r="AI61" s="611"/>
      <x:c r="AJ61" s="611"/>
      <x:c r="AK61" s="611"/>
      <x:c r="AL61" s="611"/>
      <x:c r="AM61" s="611"/>
      <x:c r="AN61" s="611"/>
      <x:c r="AO61" s="611"/>
      <x:c r="AP61" s="611"/>
      <x:c r="AQ61" s="611"/>
      <x:c r="AR61" s="611"/>
      <x:c r="AS61" s="611"/>
      <x:c r="AT61" s="611"/>
      <x:c r="AU61" s="611"/>
      <x:c r="AV61" s="611"/>
      <x:c r="AW61" s="611"/>
      <x:c r="AX61" s="611"/>
      <x:c r="AY61" s="611"/>
      <x:c r="AZ61" s="611"/>
      <x:c r="BA61" s="611"/>
      <x:c r="BB61" s="611"/>
      <x:c r="BC61" s="611"/>
      <x:c r="BD61" s="611"/>
      <x:c r="BE61" s="611"/>
      <x:c r="BF61" s="611"/>
      <x:c r="BG61" s="611"/>
      <x:c r="BH61" s="611"/>
      <x:c r="BI61" s="611"/>
      <x:c r="BJ61" s="611"/>
      <x:c r="BK61" s="611"/>
      <x:c r="BL61" s="611"/>
      <x:c r="BM61" s="611"/>
      <x:c r="BN61" s="611"/>
      <x:c r="BO61" s="611"/>
      <x:c r="BP61" s="611"/>
      <x:c r="BQ61" s="611"/>
      <x:c r="BR61" s="611"/>
      <x:c r="BS61" s="611"/>
      <x:c r="BT61" s="611"/>
      <x:c r="BU61" s="611"/>
      <x:c r="BV61" s="611"/>
      <x:c r="BW61" s="611"/>
      <x:c r="BX61" s="611"/>
      <x:c r="BY61" s="611"/>
      <x:c r="BZ61" s="611"/>
      <x:c r="CA61" s="611"/>
      <x:c r="CB61" s="611"/>
      <x:c r="CC61" s="611"/>
      <x:c r="CD61" s="611"/>
      <x:c r="CE61" s="611"/>
      <x:c r="CF61" s="611"/>
      <x:c r="CG61" s="611"/>
      <x:c r="CH61" s="611"/>
      <x:c r="CI61" s="611"/>
      <x:c r="CJ61" s="611"/>
      <x:c r="CK61" s="611"/>
      <x:c r="CL61" s="611"/>
      <x:c r="CM61" s="611"/>
      <x:c r="CN61" s="611"/>
      <x:c r="CO61" s="611"/>
      <x:c r="CP61" s="611"/>
      <x:c r="CQ61" s="611"/>
      <x:c r="CR61" s="611"/>
      <x:c r="CS61" s="611"/>
      <x:c r="CT61" s="611"/>
      <x:c r="CU61" s="611"/>
      <x:c r="CV61" s="611"/>
      <x:c r="CW61" s="611"/>
      <x:c r="CX61" s="611"/>
      <x:c r="CY61" s="611"/>
      <x:c r="CZ61" s="611"/>
      <x:c r="DA61" s="611"/>
      <x:c r="DB61" s="611"/>
      <x:c r="DC61" s="611"/>
      <x:c r="DD61" s="611"/>
      <x:c r="DE61" s="611"/>
      <x:c r="DF61" s="611"/>
      <x:c r="DG61" s="611"/>
      <x:c r="DH61" s="611"/>
      <x:c r="DI61" s="611"/>
      <x:c r="DJ61" s="611"/>
      <x:c r="DK61" s="611"/>
      <x:c r="DL61" s="611"/>
      <x:c r="DM61" s="611"/>
      <x:c r="DN61" s="611"/>
      <x:c r="DO61" s="611"/>
      <x:c r="DP61" s="611"/>
      <x:c r="DQ61" s="611"/>
      <x:c r="DR61" s="611"/>
      <x:c r="DS61" s="611"/>
      <x:c r="DT61" s="611"/>
      <x:c r="DU61" s="611"/>
      <x:c r="DV61" s="611"/>
      <x:c r="DW61" s="611"/>
      <x:c r="DX61" s="611"/>
      <x:c r="DY61" s="611"/>
      <x:c r="DZ61" s="611"/>
      <x:c r="EA61" s="611"/>
      <x:c r="EB61" s="611"/>
      <x:c r="EC61" s="611"/>
      <x:c r="ED61" s="611"/>
      <x:c r="EE61" s="611"/>
      <x:c r="EF61" s="611"/>
      <x:c r="EG61" s="611"/>
      <x:c r="EH61" s="611"/>
      <x:c r="EI61" s="611"/>
      <x:c r="EJ61" s="611"/>
      <x:c r="EK61" s="611"/>
      <x:c r="EL61" s="611"/>
      <x:c r="EM61" s="611"/>
      <x:c r="EN61" s="611"/>
      <x:c r="EO61" s="611"/>
      <x:c r="EP61" s="611"/>
      <x:c r="EQ61" s="611"/>
      <x:c r="ER61" s="611"/>
      <x:c r="ES61" s="611"/>
      <x:c r="ET61" s="611"/>
      <x:c r="EU61" s="611"/>
      <x:c r="EV61" s="611"/>
      <x:c r="EW61" s="611"/>
      <x:c r="EX61" s="611"/>
      <x:c r="EY61" s="611"/>
      <x:c r="EZ61" s="611"/>
      <x:c r="FA61" s="611"/>
      <x:c r="FB61" s="611"/>
      <x:c r="FC61" s="611"/>
      <x:c r="FD61" s="611"/>
      <x:c r="FE61" s="611"/>
      <x:c r="FF61" s="611"/>
      <x:c r="FG61" s="611"/>
      <x:c r="FH61" s="611"/>
      <x:c r="FI61" s="611"/>
      <x:c r="FJ61" s="611"/>
      <x:c r="FK61" s="611"/>
      <x:c r="FL61" s="611"/>
      <x:c r="FM61" s="611"/>
      <x:c r="FN61" s="611"/>
      <x:c r="FO61" s="611"/>
      <x:c r="FP61" s="611"/>
      <x:c r="FQ61" s="611"/>
      <x:c r="FR61" s="611"/>
      <x:c r="FS61" s="611"/>
      <x:c r="FT61" s="611"/>
      <x:c r="FU61" s="611"/>
      <x:c r="FV61" s="611"/>
      <x:c r="FW61" s="611"/>
      <x:c r="FX61" s="611"/>
      <x:c r="FY61" s="611"/>
      <x:c r="FZ61" s="611"/>
      <x:c r="GA61" s="611"/>
      <x:c r="GB61" s="611"/>
      <x:c r="GC61" s="611"/>
      <x:c r="GD61" s="611"/>
      <x:c r="GE61" s="611"/>
      <x:c r="GF61" s="611"/>
      <x:c r="GG61" s="611"/>
      <x:c r="GH61" s="611"/>
      <x:c r="GI61" s="611"/>
      <x:c r="GJ61" s="611"/>
      <x:c r="GK61" s="611"/>
      <x:c r="GL61" s="611"/>
      <x:c r="GM61" s="611"/>
      <x:c r="GN61" s="611"/>
      <x:c r="GO61" s="611"/>
      <x:c r="GP61" s="611"/>
      <x:c r="GQ61" s="611"/>
      <x:c r="GR61" s="611"/>
      <x:c r="GS61" s="611"/>
      <x:c r="GT61" s="611"/>
      <x:c r="GU61" s="611"/>
      <x:c r="GV61" s="611"/>
      <x:c r="GW61" s="611"/>
      <x:c r="GX61" s="611"/>
      <x:c r="GY61" s="611"/>
      <x:c r="GZ61" s="611"/>
      <x:c r="HA61" s="611"/>
      <x:c r="HB61" s="611"/>
      <x:c r="HC61" s="611"/>
      <x:c r="HD61" s="611"/>
      <x:c r="HE61" s="611"/>
      <x:c r="HF61" s="611"/>
      <x:c r="HG61" s="611"/>
      <x:c r="HH61" s="611"/>
      <x:c r="HI61" s="611"/>
      <x:c r="HJ61" s="611"/>
      <x:c r="HK61" s="611"/>
      <x:c r="HL61" s="611"/>
      <x:c r="HM61" s="611"/>
      <x:c r="HN61" s="611"/>
      <x:c r="HO61" s="611"/>
      <x:c r="HP61" s="611"/>
      <x:c r="HQ61" s="611"/>
      <x:c r="HR61" s="611"/>
      <x:c r="HS61" s="611"/>
      <x:c r="HT61" s="611"/>
      <x:c r="HU61" s="611"/>
      <x:c r="HV61" s="611"/>
      <x:c r="HW61" s="611"/>
      <x:c r="HX61" s="611"/>
      <x:c r="HY61" s="611"/>
      <x:c r="HZ61" s="611"/>
      <x:c r="IA61" s="611"/>
      <x:c r="IB61" s="611"/>
      <x:c r="IC61" s="611"/>
      <x:c r="ID61" s="611"/>
      <x:c r="IE61" s="611"/>
      <x:c r="IF61" s="611"/>
      <x:c r="IG61" s="611"/>
      <x:c r="IH61" s="611"/>
      <x:c r="II61" s="611"/>
      <x:c r="IJ61" s="611"/>
      <x:c r="IK61" s="611"/>
      <x:c r="IL61" s="611"/>
      <x:c r="IM61" s="611"/>
      <x:c r="IN61" s="611"/>
      <x:c r="IO61" s="611"/>
      <x:c r="IP61" s="611"/>
      <x:c r="IQ61" s="611"/>
      <x:c r="IR61" s="611"/>
      <x:c r="IS61" s="611"/>
      <x:c r="IT61" s="611"/>
      <x:c r="IU61" s="611"/>
      <x:c r="IV61" s="611"/>
    </x:row>
    <x:row r="62" spans="1:256" customHeight="1">
      <x:c r="A62" s="624"/>
      <x:c r="B62" s="533"/>
      <x:c r="C62" s="534"/>
      <x:c r="D62" s="535"/>
      <x:c r="E62" s="630"/>
      <x:c r="F62" s="536"/>
      <x:c r="G62" s="1065"/>
      <x:c r="H62" s="1065"/>
      <x:c r="I62" s="1065"/>
      <x:c r="J62" s="625"/>
      <x:c r="K62" s="614"/>
      <x:c r="L62" s="630"/>
      <x:c r="M62" s="611"/>
      <x:c r="N62" s="611"/>
      <x:c r="O62" s="611"/>
      <x:c r="P62" s="611"/>
      <x:c r="Q62" s="611"/>
      <x:c r="R62" s="611"/>
      <x:c r="S62" s="611"/>
      <x:c r="T62" s="611"/>
      <x:c r="U62" s="611"/>
      <x:c r="V62" s="611"/>
      <x:c r="W62" s="611"/>
      <x:c r="X62" s="611"/>
      <x:c r="Y62" s="611"/>
      <x:c r="Z62" s="611"/>
      <x:c r="AA62" s="611"/>
      <x:c r="AB62" s="611"/>
      <x:c r="AC62" s="611"/>
      <x:c r="AD62" s="611"/>
      <x:c r="AE62" s="611"/>
      <x:c r="AF62" s="611"/>
      <x:c r="AG62" s="611"/>
      <x:c r="AH62" s="611"/>
      <x:c r="AI62" s="611"/>
      <x:c r="AJ62" s="611"/>
      <x:c r="AK62" s="611"/>
      <x:c r="AL62" s="611"/>
      <x:c r="AM62" s="611"/>
      <x:c r="AN62" s="611"/>
      <x:c r="AO62" s="611"/>
      <x:c r="AP62" s="611"/>
      <x:c r="AQ62" s="611"/>
      <x:c r="AR62" s="611"/>
      <x:c r="AS62" s="611"/>
      <x:c r="AT62" s="611"/>
      <x:c r="AU62" s="611"/>
      <x:c r="AV62" s="611"/>
      <x:c r="AW62" s="611"/>
      <x:c r="AX62" s="611"/>
      <x:c r="AY62" s="611"/>
      <x:c r="AZ62" s="611"/>
      <x:c r="BA62" s="611"/>
      <x:c r="BB62" s="611"/>
      <x:c r="BC62" s="611"/>
      <x:c r="BD62" s="611"/>
      <x:c r="BE62" s="611"/>
      <x:c r="BF62" s="611"/>
      <x:c r="BG62" s="611"/>
      <x:c r="BH62" s="611"/>
      <x:c r="BI62" s="611"/>
      <x:c r="BJ62" s="611"/>
      <x:c r="BK62" s="611"/>
      <x:c r="BL62" s="611"/>
      <x:c r="BM62" s="611"/>
      <x:c r="BN62" s="611"/>
      <x:c r="BO62" s="611"/>
      <x:c r="BP62" s="611"/>
      <x:c r="BQ62" s="611"/>
      <x:c r="BR62" s="611"/>
      <x:c r="BS62" s="611"/>
      <x:c r="BT62" s="611"/>
      <x:c r="BU62" s="611"/>
      <x:c r="BV62" s="611"/>
      <x:c r="BW62" s="611"/>
      <x:c r="BX62" s="611"/>
      <x:c r="BY62" s="611"/>
      <x:c r="BZ62" s="611"/>
      <x:c r="CA62" s="611"/>
      <x:c r="CB62" s="611"/>
      <x:c r="CC62" s="611"/>
      <x:c r="CD62" s="611"/>
      <x:c r="CE62" s="611"/>
      <x:c r="CF62" s="611"/>
      <x:c r="CG62" s="611"/>
      <x:c r="CH62" s="611"/>
      <x:c r="CI62" s="611"/>
      <x:c r="CJ62" s="611"/>
      <x:c r="CK62" s="611"/>
      <x:c r="CL62" s="611"/>
      <x:c r="CM62" s="611"/>
      <x:c r="CN62" s="611"/>
      <x:c r="CO62" s="611"/>
      <x:c r="CP62" s="611"/>
      <x:c r="CQ62" s="611"/>
      <x:c r="CR62" s="611"/>
      <x:c r="CS62" s="611"/>
      <x:c r="CT62" s="611"/>
      <x:c r="CU62" s="611"/>
      <x:c r="CV62" s="611"/>
      <x:c r="CW62" s="611"/>
      <x:c r="CX62" s="611"/>
      <x:c r="CY62" s="611"/>
      <x:c r="CZ62" s="611"/>
      <x:c r="DA62" s="611"/>
      <x:c r="DB62" s="611"/>
      <x:c r="DC62" s="611"/>
      <x:c r="DD62" s="611"/>
      <x:c r="DE62" s="611"/>
      <x:c r="DF62" s="611"/>
      <x:c r="DG62" s="611"/>
      <x:c r="DH62" s="611"/>
      <x:c r="DI62" s="611"/>
      <x:c r="DJ62" s="611"/>
      <x:c r="DK62" s="611"/>
      <x:c r="DL62" s="611"/>
      <x:c r="DM62" s="611"/>
      <x:c r="DN62" s="611"/>
      <x:c r="DO62" s="611"/>
      <x:c r="DP62" s="611"/>
      <x:c r="DQ62" s="611"/>
      <x:c r="DR62" s="611"/>
      <x:c r="DS62" s="611"/>
      <x:c r="DT62" s="611"/>
      <x:c r="DU62" s="611"/>
      <x:c r="DV62" s="611"/>
      <x:c r="DW62" s="611"/>
      <x:c r="DX62" s="611"/>
      <x:c r="DY62" s="611"/>
      <x:c r="DZ62" s="611"/>
      <x:c r="EA62" s="611"/>
      <x:c r="EB62" s="611"/>
      <x:c r="EC62" s="611"/>
      <x:c r="ED62" s="611"/>
      <x:c r="EE62" s="611"/>
      <x:c r="EF62" s="611"/>
      <x:c r="EG62" s="611"/>
      <x:c r="EH62" s="611"/>
      <x:c r="EI62" s="611"/>
      <x:c r="EJ62" s="611"/>
      <x:c r="EK62" s="611"/>
      <x:c r="EL62" s="611"/>
      <x:c r="EM62" s="611"/>
      <x:c r="EN62" s="611"/>
      <x:c r="EO62" s="611"/>
      <x:c r="EP62" s="611"/>
      <x:c r="EQ62" s="611"/>
      <x:c r="ER62" s="611"/>
      <x:c r="ES62" s="611"/>
      <x:c r="ET62" s="611"/>
      <x:c r="EU62" s="611"/>
      <x:c r="EV62" s="611"/>
      <x:c r="EW62" s="611"/>
      <x:c r="EX62" s="611"/>
      <x:c r="EY62" s="611"/>
      <x:c r="EZ62" s="611"/>
      <x:c r="FA62" s="611"/>
      <x:c r="FB62" s="611"/>
      <x:c r="FC62" s="611"/>
      <x:c r="FD62" s="611"/>
      <x:c r="FE62" s="611"/>
      <x:c r="FF62" s="611"/>
      <x:c r="FG62" s="611"/>
      <x:c r="FH62" s="611"/>
      <x:c r="FI62" s="611"/>
      <x:c r="FJ62" s="611"/>
      <x:c r="FK62" s="611"/>
      <x:c r="FL62" s="611"/>
      <x:c r="FM62" s="611"/>
      <x:c r="FN62" s="611"/>
      <x:c r="FO62" s="611"/>
      <x:c r="FP62" s="611"/>
      <x:c r="FQ62" s="611"/>
      <x:c r="FR62" s="611"/>
      <x:c r="FS62" s="611"/>
      <x:c r="FT62" s="611"/>
      <x:c r="FU62" s="611"/>
      <x:c r="FV62" s="611"/>
      <x:c r="FW62" s="611"/>
      <x:c r="FX62" s="611"/>
      <x:c r="FY62" s="611"/>
      <x:c r="FZ62" s="611"/>
      <x:c r="GA62" s="611"/>
      <x:c r="GB62" s="611"/>
      <x:c r="GC62" s="611"/>
      <x:c r="GD62" s="611"/>
      <x:c r="GE62" s="611"/>
      <x:c r="GF62" s="611"/>
      <x:c r="GG62" s="611"/>
      <x:c r="GH62" s="611"/>
      <x:c r="GI62" s="611"/>
      <x:c r="GJ62" s="611"/>
      <x:c r="GK62" s="611"/>
      <x:c r="GL62" s="611"/>
      <x:c r="GM62" s="611"/>
      <x:c r="GN62" s="611"/>
      <x:c r="GO62" s="611"/>
      <x:c r="GP62" s="611"/>
      <x:c r="GQ62" s="611"/>
      <x:c r="GR62" s="611"/>
      <x:c r="GS62" s="611"/>
      <x:c r="GT62" s="611"/>
      <x:c r="GU62" s="611"/>
      <x:c r="GV62" s="611"/>
      <x:c r="GW62" s="611"/>
      <x:c r="GX62" s="611"/>
      <x:c r="GY62" s="611"/>
      <x:c r="GZ62" s="611"/>
      <x:c r="HA62" s="611"/>
      <x:c r="HB62" s="611"/>
      <x:c r="HC62" s="611"/>
      <x:c r="HD62" s="611"/>
      <x:c r="HE62" s="611"/>
      <x:c r="HF62" s="611"/>
      <x:c r="HG62" s="611"/>
      <x:c r="HH62" s="611"/>
      <x:c r="HI62" s="611"/>
      <x:c r="HJ62" s="611"/>
      <x:c r="HK62" s="611"/>
      <x:c r="HL62" s="611"/>
      <x:c r="HM62" s="611"/>
      <x:c r="HN62" s="611"/>
      <x:c r="HO62" s="611"/>
      <x:c r="HP62" s="611"/>
      <x:c r="HQ62" s="611"/>
      <x:c r="HR62" s="611"/>
      <x:c r="HS62" s="611"/>
      <x:c r="HT62" s="611"/>
      <x:c r="HU62" s="611"/>
      <x:c r="HV62" s="611"/>
      <x:c r="HW62" s="611"/>
      <x:c r="HX62" s="611"/>
      <x:c r="HY62" s="611"/>
      <x:c r="HZ62" s="611"/>
      <x:c r="IA62" s="611"/>
      <x:c r="IB62" s="611"/>
      <x:c r="IC62" s="611"/>
      <x:c r="ID62" s="611"/>
      <x:c r="IE62" s="611"/>
      <x:c r="IF62" s="611"/>
      <x:c r="IG62" s="611"/>
      <x:c r="IH62" s="611"/>
      <x:c r="II62" s="611"/>
      <x:c r="IJ62" s="611"/>
      <x:c r="IK62" s="611"/>
      <x:c r="IL62" s="611"/>
      <x:c r="IM62" s="611"/>
      <x:c r="IN62" s="611"/>
      <x:c r="IO62" s="611"/>
      <x:c r="IP62" s="611"/>
      <x:c r="IQ62" s="611"/>
      <x:c r="IR62" s="611"/>
      <x:c r="IS62" s="611"/>
      <x:c r="IT62" s="611"/>
      <x:c r="IU62" s="611"/>
      <x:c r="IV62" s="611"/>
    </x:row>
    <x:row r="63" spans="1:256" customHeight="1">
      <x:c r="A63" s="624"/>
      <x:c r="B63" s="533"/>
      <x:c r="C63" s="534"/>
      <x:c r="D63" s="535"/>
      <x:c r="E63" s="630"/>
      <x:c r="F63" s="536"/>
      <x:c r="G63" s="1065"/>
      <x:c r="H63" s="1065"/>
      <x:c r="I63" s="1065"/>
      <x:c r="J63" s="625"/>
      <x:c r="K63" s="614"/>
      <x:c r="L63" s="630"/>
      <x:c r="M63" s="611"/>
      <x:c r="N63" s="611"/>
      <x:c r="O63" s="611"/>
      <x:c r="P63" s="611"/>
      <x:c r="Q63" s="611"/>
      <x:c r="R63" s="611"/>
      <x:c r="S63" s="611"/>
      <x:c r="T63" s="611"/>
      <x:c r="U63" s="611"/>
      <x:c r="V63" s="611"/>
      <x:c r="W63" s="611"/>
      <x:c r="X63" s="611"/>
      <x:c r="Y63" s="611"/>
      <x:c r="Z63" s="611"/>
      <x:c r="AA63" s="611"/>
      <x:c r="AB63" s="611"/>
      <x:c r="AC63" s="611"/>
      <x:c r="AD63" s="611"/>
      <x:c r="AE63" s="611"/>
      <x:c r="AF63" s="611"/>
      <x:c r="AG63" s="611"/>
      <x:c r="AH63" s="611"/>
      <x:c r="AI63" s="611"/>
      <x:c r="AJ63" s="611"/>
      <x:c r="AK63" s="611"/>
      <x:c r="AL63" s="611"/>
      <x:c r="AM63" s="611"/>
      <x:c r="AN63" s="611"/>
      <x:c r="AO63" s="611"/>
      <x:c r="AP63" s="611"/>
      <x:c r="AQ63" s="611"/>
      <x:c r="AR63" s="611"/>
      <x:c r="AS63" s="611"/>
      <x:c r="AT63" s="611"/>
      <x:c r="AU63" s="611"/>
      <x:c r="AV63" s="611"/>
      <x:c r="AW63" s="611"/>
      <x:c r="AX63" s="611"/>
      <x:c r="AY63" s="611"/>
      <x:c r="AZ63" s="611"/>
      <x:c r="BA63" s="611"/>
      <x:c r="BB63" s="611"/>
      <x:c r="BC63" s="611"/>
      <x:c r="BD63" s="611"/>
      <x:c r="BE63" s="611"/>
      <x:c r="BF63" s="611"/>
      <x:c r="BG63" s="611"/>
      <x:c r="BH63" s="611"/>
      <x:c r="BI63" s="611"/>
      <x:c r="BJ63" s="611"/>
      <x:c r="BK63" s="611"/>
      <x:c r="BL63" s="611"/>
      <x:c r="BM63" s="611"/>
      <x:c r="BN63" s="611"/>
      <x:c r="BO63" s="611"/>
      <x:c r="BP63" s="611"/>
      <x:c r="BQ63" s="611"/>
      <x:c r="BR63" s="611"/>
      <x:c r="BS63" s="611"/>
      <x:c r="BT63" s="611"/>
      <x:c r="BU63" s="611"/>
      <x:c r="BV63" s="611"/>
      <x:c r="BW63" s="611"/>
      <x:c r="BX63" s="611"/>
      <x:c r="BY63" s="611"/>
      <x:c r="BZ63" s="611"/>
      <x:c r="CA63" s="611"/>
      <x:c r="CB63" s="611"/>
      <x:c r="CC63" s="611"/>
      <x:c r="CD63" s="611"/>
      <x:c r="CE63" s="611"/>
      <x:c r="CF63" s="611"/>
      <x:c r="CG63" s="611"/>
      <x:c r="CH63" s="611"/>
      <x:c r="CI63" s="611"/>
      <x:c r="CJ63" s="611"/>
      <x:c r="CK63" s="611"/>
      <x:c r="CL63" s="611"/>
      <x:c r="CM63" s="611"/>
      <x:c r="CN63" s="611"/>
      <x:c r="CO63" s="611"/>
      <x:c r="CP63" s="611"/>
      <x:c r="CQ63" s="611"/>
      <x:c r="CR63" s="611"/>
      <x:c r="CS63" s="611"/>
      <x:c r="CT63" s="611"/>
      <x:c r="CU63" s="611"/>
      <x:c r="CV63" s="611"/>
      <x:c r="CW63" s="611"/>
      <x:c r="CX63" s="611"/>
      <x:c r="CY63" s="611"/>
      <x:c r="CZ63" s="611"/>
      <x:c r="DA63" s="611"/>
      <x:c r="DB63" s="611"/>
      <x:c r="DC63" s="611"/>
      <x:c r="DD63" s="611"/>
      <x:c r="DE63" s="611"/>
      <x:c r="DF63" s="611"/>
      <x:c r="DG63" s="611"/>
      <x:c r="DH63" s="611"/>
      <x:c r="DI63" s="611"/>
      <x:c r="DJ63" s="611"/>
      <x:c r="DK63" s="611"/>
      <x:c r="DL63" s="611"/>
      <x:c r="DM63" s="611"/>
      <x:c r="DN63" s="611"/>
      <x:c r="DO63" s="611"/>
      <x:c r="DP63" s="611"/>
      <x:c r="DQ63" s="611"/>
      <x:c r="DR63" s="611"/>
      <x:c r="DS63" s="611"/>
      <x:c r="DT63" s="611"/>
      <x:c r="DU63" s="611"/>
      <x:c r="DV63" s="611"/>
      <x:c r="DW63" s="611"/>
      <x:c r="DX63" s="611"/>
      <x:c r="DY63" s="611"/>
      <x:c r="DZ63" s="611"/>
      <x:c r="EA63" s="611"/>
      <x:c r="EB63" s="611"/>
      <x:c r="EC63" s="611"/>
      <x:c r="ED63" s="611"/>
      <x:c r="EE63" s="611"/>
      <x:c r="EF63" s="611"/>
      <x:c r="EG63" s="611"/>
      <x:c r="EH63" s="611"/>
      <x:c r="EI63" s="611"/>
      <x:c r="EJ63" s="611"/>
      <x:c r="EK63" s="611"/>
      <x:c r="EL63" s="611"/>
      <x:c r="EM63" s="611"/>
      <x:c r="EN63" s="611"/>
      <x:c r="EO63" s="611"/>
      <x:c r="EP63" s="611"/>
      <x:c r="EQ63" s="611"/>
      <x:c r="ER63" s="611"/>
      <x:c r="ES63" s="611"/>
      <x:c r="ET63" s="611"/>
      <x:c r="EU63" s="611"/>
      <x:c r="EV63" s="611"/>
      <x:c r="EW63" s="611"/>
      <x:c r="EX63" s="611"/>
      <x:c r="EY63" s="611"/>
      <x:c r="EZ63" s="611"/>
      <x:c r="FA63" s="611"/>
      <x:c r="FB63" s="611"/>
      <x:c r="FC63" s="611"/>
      <x:c r="FD63" s="611"/>
      <x:c r="FE63" s="611"/>
      <x:c r="FF63" s="611"/>
      <x:c r="FG63" s="611"/>
      <x:c r="FH63" s="611"/>
      <x:c r="FI63" s="611"/>
      <x:c r="FJ63" s="611"/>
      <x:c r="FK63" s="611"/>
      <x:c r="FL63" s="611"/>
      <x:c r="FM63" s="611"/>
      <x:c r="FN63" s="611"/>
      <x:c r="FO63" s="611"/>
      <x:c r="FP63" s="611"/>
      <x:c r="FQ63" s="611"/>
      <x:c r="FR63" s="611"/>
      <x:c r="FS63" s="611"/>
      <x:c r="FT63" s="611"/>
      <x:c r="FU63" s="611"/>
      <x:c r="FV63" s="611"/>
      <x:c r="FW63" s="611"/>
      <x:c r="FX63" s="611"/>
      <x:c r="FY63" s="611"/>
      <x:c r="FZ63" s="611"/>
      <x:c r="GA63" s="611"/>
      <x:c r="GB63" s="611"/>
      <x:c r="GC63" s="611"/>
      <x:c r="GD63" s="611"/>
      <x:c r="GE63" s="611"/>
      <x:c r="GF63" s="611"/>
      <x:c r="GG63" s="611"/>
      <x:c r="GH63" s="611"/>
      <x:c r="GI63" s="611"/>
      <x:c r="GJ63" s="611"/>
      <x:c r="GK63" s="611"/>
      <x:c r="GL63" s="611"/>
      <x:c r="GM63" s="611"/>
      <x:c r="GN63" s="611"/>
      <x:c r="GO63" s="611"/>
      <x:c r="GP63" s="611"/>
      <x:c r="GQ63" s="611"/>
      <x:c r="GR63" s="611"/>
      <x:c r="GS63" s="611"/>
      <x:c r="GT63" s="611"/>
      <x:c r="GU63" s="611"/>
      <x:c r="GV63" s="611"/>
      <x:c r="GW63" s="611"/>
      <x:c r="GX63" s="611"/>
      <x:c r="GY63" s="611"/>
      <x:c r="GZ63" s="611"/>
      <x:c r="HA63" s="611"/>
      <x:c r="HB63" s="611"/>
      <x:c r="HC63" s="611"/>
      <x:c r="HD63" s="611"/>
      <x:c r="HE63" s="611"/>
      <x:c r="HF63" s="611"/>
      <x:c r="HG63" s="611"/>
      <x:c r="HH63" s="611"/>
      <x:c r="HI63" s="611"/>
      <x:c r="HJ63" s="611"/>
      <x:c r="HK63" s="611"/>
      <x:c r="HL63" s="611"/>
      <x:c r="HM63" s="611"/>
      <x:c r="HN63" s="611"/>
      <x:c r="HO63" s="611"/>
      <x:c r="HP63" s="611"/>
      <x:c r="HQ63" s="611"/>
      <x:c r="HR63" s="611"/>
      <x:c r="HS63" s="611"/>
      <x:c r="HT63" s="611"/>
      <x:c r="HU63" s="611"/>
      <x:c r="HV63" s="611"/>
      <x:c r="HW63" s="611"/>
      <x:c r="HX63" s="611"/>
      <x:c r="HY63" s="611"/>
      <x:c r="HZ63" s="611"/>
      <x:c r="IA63" s="611"/>
      <x:c r="IB63" s="611"/>
      <x:c r="IC63" s="611"/>
      <x:c r="ID63" s="611"/>
      <x:c r="IE63" s="611"/>
      <x:c r="IF63" s="611"/>
      <x:c r="IG63" s="611"/>
      <x:c r="IH63" s="611"/>
      <x:c r="II63" s="611"/>
      <x:c r="IJ63" s="611"/>
      <x:c r="IK63" s="611"/>
      <x:c r="IL63" s="611"/>
      <x:c r="IM63" s="611"/>
      <x:c r="IN63" s="611"/>
      <x:c r="IO63" s="611"/>
      <x:c r="IP63" s="611"/>
      <x:c r="IQ63" s="611"/>
      <x:c r="IR63" s="611"/>
      <x:c r="IS63" s="611"/>
      <x:c r="IT63" s="611"/>
      <x:c r="IU63" s="611"/>
      <x:c r="IV63" s="611"/>
    </x:row>
    <x:row r="64" spans="1:256" customHeight="1">
      <x:c r="A64" s="624"/>
      <x:c r="B64" s="533"/>
      <x:c r="C64" s="534"/>
      <x:c r="D64" s="535"/>
      <x:c r="E64" s="630"/>
      <x:c r="F64" s="536"/>
      <x:c r="G64" s="1065"/>
      <x:c r="H64" s="1065"/>
      <x:c r="I64" s="1065"/>
      <x:c r="J64" s="625"/>
      <x:c r="K64" s="614"/>
      <x:c r="L64" s="630"/>
      <x:c r="M64" s="611"/>
      <x:c r="N64" s="611"/>
      <x:c r="O64" s="611"/>
      <x:c r="P64" s="611"/>
      <x:c r="Q64" s="611"/>
      <x:c r="R64" s="611"/>
      <x:c r="S64" s="611"/>
      <x:c r="T64" s="611"/>
      <x:c r="U64" s="611"/>
      <x:c r="V64" s="611"/>
      <x:c r="W64" s="611"/>
      <x:c r="X64" s="611"/>
      <x:c r="Y64" s="611"/>
      <x:c r="Z64" s="611"/>
      <x:c r="AA64" s="611"/>
      <x:c r="AB64" s="611"/>
      <x:c r="AC64" s="611"/>
      <x:c r="AD64" s="611"/>
      <x:c r="AE64" s="611"/>
      <x:c r="AF64" s="611"/>
      <x:c r="AG64" s="611"/>
      <x:c r="AH64" s="611"/>
      <x:c r="AI64" s="611"/>
      <x:c r="AJ64" s="611"/>
      <x:c r="AK64" s="611"/>
      <x:c r="AL64" s="611"/>
      <x:c r="AM64" s="611"/>
      <x:c r="AN64" s="611"/>
      <x:c r="AO64" s="611"/>
      <x:c r="AP64" s="611"/>
      <x:c r="AQ64" s="611"/>
      <x:c r="AR64" s="611"/>
      <x:c r="AS64" s="611"/>
      <x:c r="AT64" s="611"/>
      <x:c r="AU64" s="611"/>
      <x:c r="AV64" s="611"/>
      <x:c r="AW64" s="611"/>
      <x:c r="AX64" s="611"/>
      <x:c r="AY64" s="611"/>
      <x:c r="AZ64" s="611"/>
      <x:c r="BA64" s="611"/>
      <x:c r="BB64" s="611"/>
      <x:c r="BC64" s="611"/>
      <x:c r="BD64" s="611"/>
      <x:c r="BE64" s="611"/>
      <x:c r="BF64" s="611"/>
      <x:c r="BG64" s="611"/>
      <x:c r="BH64" s="611"/>
      <x:c r="BI64" s="611"/>
      <x:c r="BJ64" s="611"/>
      <x:c r="BK64" s="611"/>
      <x:c r="BL64" s="611"/>
      <x:c r="BM64" s="611"/>
      <x:c r="BN64" s="611"/>
      <x:c r="BO64" s="611"/>
      <x:c r="BP64" s="611"/>
      <x:c r="BQ64" s="611"/>
      <x:c r="BR64" s="611"/>
      <x:c r="BS64" s="611"/>
      <x:c r="BT64" s="611"/>
      <x:c r="BU64" s="611"/>
      <x:c r="BV64" s="611"/>
      <x:c r="BW64" s="611"/>
      <x:c r="BX64" s="611"/>
      <x:c r="BY64" s="611"/>
      <x:c r="BZ64" s="611"/>
      <x:c r="CA64" s="611"/>
      <x:c r="CB64" s="611"/>
      <x:c r="CC64" s="611"/>
      <x:c r="CD64" s="611"/>
      <x:c r="CE64" s="611"/>
      <x:c r="CF64" s="611"/>
      <x:c r="CG64" s="611"/>
      <x:c r="CH64" s="611"/>
      <x:c r="CI64" s="611"/>
      <x:c r="CJ64" s="611"/>
      <x:c r="CK64" s="611"/>
      <x:c r="CL64" s="611"/>
      <x:c r="CM64" s="611"/>
      <x:c r="CN64" s="611"/>
      <x:c r="CO64" s="611"/>
      <x:c r="CP64" s="611"/>
      <x:c r="CQ64" s="611"/>
      <x:c r="CR64" s="611"/>
      <x:c r="CS64" s="611"/>
      <x:c r="CT64" s="611"/>
      <x:c r="CU64" s="611"/>
      <x:c r="CV64" s="611"/>
      <x:c r="CW64" s="611"/>
      <x:c r="CX64" s="611"/>
      <x:c r="CY64" s="611"/>
      <x:c r="CZ64" s="611"/>
      <x:c r="DA64" s="611"/>
      <x:c r="DB64" s="611"/>
      <x:c r="DC64" s="611"/>
      <x:c r="DD64" s="611"/>
      <x:c r="DE64" s="611"/>
      <x:c r="DF64" s="611"/>
      <x:c r="DG64" s="611"/>
      <x:c r="DH64" s="611"/>
      <x:c r="DI64" s="611"/>
      <x:c r="DJ64" s="611"/>
      <x:c r="DK64" s="611"/>
      <x:c r="DL64" s="611"/>
      <x:c r="DM64" s="611"/>
      <x:c r="DN64" s="611"/>
      <x:c r="DO64" s="611"/>
      <x:c r="DP64" s="611"/>
      <x:c r="DQ64" s="611"/>
      <x:c r="DR64" s="611"/>
      <x:c r="DS64" s="611"/>
      <x:c r="DT64" s="611"/>
      <x:c r="DU64" s="611"/>
      <x:c r="DV64" s="611"/>
      <x:c r="DW64" s="611"/>
      <x:c r="DX64" s="611"/>
      <x:c r="DY64" s="611"/>
      <x:c r="DZ64" s="611"/>
      <x:c r="EA64" s="611"/>
      <x:c r="EB64" s="611"/>
      <x:c r="EC64" s="611"/>
      <x:c r="ED64" s="611"/>
      <x:c r="EE64" s="611"/>
      <x:c r="EF64" s="611"/>
      <x:c r="EG64" s="611"/>
      <x:c r="EH64" s="611"/>
      <x:c r="EI64" s="611"/>
      <x:c r="EJ64" s="611"/>
      <x:c r="EK64" s="611"/>
      <x:c r="EL64" s="611"/>
      <x:c r="EM64" s="611"/>
      <x:c r="EN64" s="611"/>
      <x:c r="EO64" s="611"/>
      <x:c r="EP64" s="611"/>
      <x:c r="EQ64" s="611"/>
      <x:c r="ER64" s="611"/>
      <x:c r="ES64" s="611"/>
      <x:c r="ET64" s="611"/>
      <x:c r="EU64" s="611"/>
      <x:c r="EV64" s="611"/>
      <x:c r="EW64" s="611"/>
      <x:c r="EX64" s="611"/>
      <x:c r="EY64" s="611"/>
      <x:c r="EZ64" s="611"/>
      <x:c r="FA64" s="611"/>
      <x:c r="FB64" s="611"/>
      <x:c r="FC64" s="611"/>
      <x:c r="FD64" s="611"/>
      <x:c r="FE64" s="611"/>
      <x:c r="FF64" s="611"/>
      <x:c r="FG64" s="611"/>
      <x:c r="FH64" s="611"/>
      <x:c r="FI64" s="611"/>
      <x:c r="FJ64" s="611"/>
      <x:c r="FK64" s="611"/>
      <x:c r="FL64" s="611"/>
      <x:c r="FM64" s="611"/>
      <x:c r="FN64" s="611"/>
      <x:c r="FO64" s="611"/>
      <x:c r="FP64" s="611"/>
      <x:c r="FQ64" s="611"/>
      <x:c r="FR64" s="611"/>
      <x:c r="FS64" s="611"/>
      <x:c r="FT64" s="611"/>
      <x:c r="FU64" s="611"/>
      <x:c r="FV64" s="611"/>
      <x:c r="FW64" s="611"/>
      <x:c r="FX64" s="611"/>
      <x:c r="FY64" s="611"/>
      <x:c r="FZ64" s="611"/>
      <x:c r="GA64" s="611"/>
      <x:c r="GB64" s="611"/>
      <x:c r="GC64" s="611"/>
      <x:c r="GD64" s="611"/>
      <x:c r="GE64" s="611"/>
      <x:c r="GF64" s="611"/>
      <x:c r="GG64" s="611"/>
      <x:c r="GH64" s="611"/>
      <x:c r="GI64" s="611"/>
      <x:c r="GJ64" s="611"/>
      <x:c r="GK64" s="611"/>
      <x:c r="GL64" s="611"/>
      <x:c r="GM64" s="611"/>
      <x:c r="GN64" s="611"/>
      <x:c r="GO64" s="611"/>
      <x:c r="GP64" s="611"/>
      <x:c r="GQ64" s="611"/>
      <x:c r="GR64" s="611"/>
      <x:c r="GS64" s="611"/>
      <x:c r="GT64" s="611"/>
      <x:c r="GU64" s="611"/>
      <x:c r="GV64" s="611"/>
      <x:c r="GW64" s="611"/>
      <x:c r="GX64" s="611"/>
      <x:c r="GY64" s="611"/>
      <x:c r="GZ64" s="611"/>
      <x:c r="HA64" s="611"/>
      <x:c r="HB64" s="611"/>
      <x:c r="HC64" s="611"/>
      <x:c r="HD64" s="611"/>
      <x:c r="HE64" s="611"/>
      <x:c r="HF64" s="611"/>
      <x:c r="HG64" s="611"/>
      <x:c r="HH64" s="611"/>
      <x:c r="HI64" s="611"/>
      <x:c r="HJ64" s="611"/>
      <x:c r="HK64" s="611"/>
      <x:c r="HL64" s="611"/>
      <x:c r="HM64" s="611"/>
      <x:c r="HN64" s="611"/>
      <x:c r="HO64" s="611"/>
      <x:c r="HP64" s="611"/>
      <x:c r="HQ64" s="611"/>
      <x:c r="HR64" s="611"/>
      <x:c r="HS64" s="611"/>
      <x:c r="HT64" s="611"/>
      <x:c r="HU64" s="611"/>
      <x:c r="HV64" s="611"/>
      <x:c r="HW64" s="611"/>
      <x:c r="HX64" s="611"/>
      <x:c r="HY64" s="611"/>
      <x:c r="HZ64" s="611"/>
      <x:c r="IA64" s="611"/>
      <x:c r="IB64" s="611"/>
      <x:c r="IC64" s="611"/>
      <x:c r="ID64" s="611"/>
      <x:c r="IE64" s="611"/>
      <x:c r="IF64" s="611"/>
      <x:c r="IG64" s="611"/>
      <x:c r="IH64" s="611"/>
      <x:c r="II64" s="611"/>
      <x:c r="IJ64" s="611"/>
      <x:c r="IK64" s="611"/>
      <x:c r="IL64" s="611"/>
      <x:c r="IM64" s="611"/>
      <x:c r="IN64" s="611"/>
      <x:c r="IO64" s="611"/>
      <x:c r="IP64" s="611"/>
      <x:c r="IQ64" s="611"/>
      <x:c r="IR64" s="611"/>
      <x:c r="IS64" s="611"/>
      <x:c r="IT64" s="611"/>
      <x:c r="IU64" s="611"/>
      <x:c r="IV64" s="611"/>
    </x:row>
    <x:row r="65" spans="1:256" customHeight="1">
      <x:c r="A65" s="624"/>
      <x:c r="B65" s="533"/>
      <x:c r="C65" s="534"/>
      <x:c r="D65" s="535"/>
      <x:c r="E65" s="630"/>
      <x:c r="F65" s="536"/>
      <x:c r="G65" s="1065"/>
      <x:c r="H65" s="1065"/>
      <x:c r="I65" s="1065"/>
      <x:c r="J65" s="625"/>
      <x:c r="K65" s="614"/>
      <x:c r="L65" s="630"/>
      <x:c r="M65" s="611"/>
      <x:c r="N65" s="611"/>
      <x:c r="O65" s="611"/>
      <x:c r="P65" s="611"/>
      <x:c r="Q65" s="611"/>
      <x:c r="R65" s="611"/>
      <x:c r="S65" s="611"/>
      <x:c r="T65" s="611"/>
      <x:c r="U65" s="611"/>
      <x:c r="V65" s="611"/>
      <x:c r="W65" s="611"/>
      <x:c r="X65" s="611"/>
      <x:c r="Y65" s="611"/>
      <x:c r="Z65" s="611"/>
      <x:c r="AA65" s="611"/>
      <x:c r="AB65" s="611"/>
      <x:c r="AC65" s="611"/>
      <x:c r="AD65" s="611"/>
      <x:c r="AE65" s="611"/>
      <x:c r="AF65" s="611"/>
      <x:c r="AG65" s="611"/>
      <x:c r="AH65" s="611"/>
      <x:c r="AI65" s="611"/>
      <x:c r="AJ65" s="611"/>
      <x:c r="AK65" s="611"/>
      <x:c r="AL65" s="611"/>
      <x:c r="AM65" s="611"/>
      <x:c r="AN65" s="611"/>
      <x:c r="AO65" s="611"/>
      <x:c r="AP65" s="611"/>
      <x:c r="AQ65" s="611"/>
      <x:c r="AR65" s="611"/>
      <x:c r="AS65" s="611"/>
      <x:c r="AT65" s="611"/>
      <x:c r="AU65" s="611"/>
      <x:c r="AV65" s="611"/>
      <x:c r="AW65" s="611"/>
      <x:c r="AX65" s="611"/>
      <x:c r="AY65" s="611"/>
      <x:c r="AZ65" s="611"/>
      <x:c r="BA65" s="611"/>
      <x:c r="BB65" s="611"/>
      <x:c r="BC65" s="611"/>
      <x:c r="BD65" s="611"/>
      <x:c r="BE65" s="611"/>
      <x:c r="BF65" s="611"/>
      <x:c r="BG65" s="611"/>
      <x:c r="BH65" s="611"/>
      <x:c r="BI65" s="611"/>
      <x:c r="BJ65" s="611"/>
      <x:c r="BK65" s="611"/>
      <x:c r="BL65" s="611"/>
      <x:c r="BM65" s="611"/>
      <x:c r="BN65" s="611"/>
      <x:c r="BO65" s="611"/>
      <x:c r="BP65" s="611"/>
      <x:c r="BQ65" s="611"/>
      <x:c r="BR65" s="611"/>
      <x:c r="BS65" s="611"/>
      <x:c r="BT65" s="611"/>
      <x:c r="BU65" s="611"/>
      <x:c r="BV65" s="611"/>
      <x:c r="BW65" s="611"/>
      <x:c r="BX65" s="611"/>
      <x:c r="BY65" s="611"/>
      <x:c r="BZ65" s="611"/>
      <x:c r="CA65" s="611"/>
      <x:c r="CB65" s="611"/>
      <x:c r="CC65" s="611"/>
      <x:c r="CD65" s="611"/>
      <x:c r="CE65" s="611"/>
      <x:c r="CF65" s="611"/>
      <x:c r="CG65" s="611"/>
      <x:c r="CH65" s="611"/>
      <x:c r="CI65" s="611"/>
      <x:c r="CJ65" s="611"/>
      <x:c r="CK65" s="611"/>
      <x:c r="CL65" s="611"/>
      <x:c r="CM65" s="611"/>
      <x:c r="CN65" s="611"/>
      <x:c r="CO65" s="611"/>
      <x:c r="CP65" s="611"/>
      <x:c r="CQ65" s="611"/>
      <x:c r="CR65" s="611"/>
      <x:c r="CS65" s="611"/>
      <x:c r="CT65" s="611"/>
      <x:c r="CU65" s="611"/>
      <x:c r="CV65" s="611"/>
      <x:c r="CW65" s="611"/>
      <x:c r="CX65" s="611"/>
      <x:c r="CY65" s="611"/>
      <x:c r="CZ65" s="611"/>
      <x:c r="DA65" s="611"/>
      <x:c r="DB65" s="611"/>
      <x:c r="DC65" s="611"/>
      <x:c r="DD65" s="611"/>
      <x:c r="DE65" s="611"/>
      <x:c r="DF65" s="611"/>
      <x:c r="DG65" s="611"/>
      <x:c r="DH65" s="611"/>
      <x:c r="DI65" s="611"/>
      <x:c r="DJ65" s="611"/>
      <x:c r="DK65" s="611"/>
      <x:c r="DL65" s="611"/>
      <x:c r="DM65" s="611"/>
      <x:c r="DN65" s="611"/>
      <x:c r="DO65" s="611"/>
      <x:c r="DP65" s="611"/>
      <x:c r="DQ65" s="611"/>
      <x:c r="DR65" s="611"/>
      <x:c r="DS65" s="611"/>
      <x:c r="DT65" s="611"/>
      <x:c r="DU65" s="611"/>
      <x:c r="DV65" s="611"/>
      <x:c r="DW65" s="611"/>
      <x:c r="DX65" s="611"/>
      <x:c r="DY65" s="611"/>
      <x:c r="DZ65" s="611"/>
      <x:c r="EA65" s="611"/>
      <x:c r="EB65" s="611"/>
      <x:c r="EC65" s="611"/>
      <x:c r="ED65" s="611"/>
      <x:c r="EE65" s="611"/>
      <x:c r="EF65" s="611"/>
      <x:c r="EG65" s="611"/>
      <x:c r="EH65" s="611"/>
      <x:c r="EI65" s="611"/>
      <x:c r="EJ65" s="611"/>
      <x:c r="EK65" s="611"/>
      <x:c r="EL65" s="611"/>
      <x:c r="EM65" s="611"/>
      <x:c r="EN65" s="611"/>
      <x:c r="EO65" s="611"/>
      <x:c r="EP65" s="611"/>
      <x:c r="EQ65" s="611"/>
      <x:c r="ER65" s="611"/>
      <x:c r="ES65" s="611"/>
      <x:c r="ET65" s="611"/>
      <x:c r="EU65" s="611"/>
      <x:c r="EV65" s="611"/>
      <x:c r="EW65" s="611"/>
      <x:c r="EX65" s="611"/>
      <x:c r="EY65" s="611"/>
      <x:c r="EZ65" s="611"/>
      <x:c r="FA65" s="611"/>
      <x:c r="FB65" s="611"/>
      <x:c r="FC65" s="611"/>
      <x:c r="FD65" s="611"/>
      <x:c r="FE65" s="611"/>
      <x:c r="FF65" s="611"/>
      <x:c r="FG65" s="611"/>
      <x:c r="FH65" s="611"/>
      <x:c r="FI65" s="611"/>
      <x:c r="FJ65" s="611"/>
      <x:c r="FK65" s="611"/>
      <x:c r="FL65" s="611"/>
      <x:c r="FM65" s="611"/>
      <x:c r="FN65" s="611"/>
      <x:c r="FO65" s="611"/>
      <x:c r="FP65" s="611"/>
      <x:c r="FQ65" s="611"/>
      <x:c r="FR65" s="611"/>
      <x:c r="FS65" s="611"/>
      <x:c r="FT65" s="611"/>
      <x:c r="FU65" s="611"/>
      <x:c r="FV65" s="611"/>
      <x:c r="FW65" s="611"/>
      <x:c r="FX65" s="611"/>
      <x:c r="FY65" s="611"/>
      <x:c r="FZ65" s="611"/>
      <x:c r="GA65" s="611"/>
      <x:c r="GB65" s="611"/>
      <x:c r="GC65" s="611"/>
      <x:c r="GD65" s="611"/>
      <x:c r="GE65" s="611"/>
      <x:c r="GF65" s="611"/>
      <x:c r="GG65" s="611"/>
      <x:c r="GH65" s="611"/>
      <x:c r="GI65" s="611"/>
      <x:c r="GJ65" s="611"/>
      <x:c r="GK65" s="611"/>
      <x:c r="GL65" s="611"/>
      <x:c r="GM65" s="611"/>
      <x:c r="GN65" s="611"/>
      <x:c r="GO65" s="611"/>
      <x:c r="GP65" s="611"/>
      <x:c r="GQ65" s="611"/>
      <x:c r="GR65" s="611"/>
      <x:c r="GS65" s="611"/>
      <x:c r="GT65" s="611"/>
      <x:c r="GU65" s="611"/>
      <x:c r="GV65" s="611"/>
      <x:c r="GW65" s="611"/>
      <x:c r="GX65" s="611"/>
      <x:c r="GY65" s="611"/>
      <x:c r="GZ65" s="611"/>
      <x:c r="HA65" s="611"/>
      <x:c r="HB65" s="611"/>
      <x:c r="HC65" s="611"/>
      <x:c r="HD65" s="611"/>
      <x:c r="HE65" s="611"/>
      <x:c r="HF65" s="611"/>
      <x:c r="HG65" s="611"/>
      <x:c r="HH65" s="611"/>
      <x:c r="HI65" s="611"/>
      <x:c r="HJ65" s="611"/>
      <x:c r="HK65" s="611"/>
      <x:c r="HL65" s="611"/>
      <x:c r="HM65" s="611"/>
      <x:c r="HN65" s="611"/>
      <x:c r="HO65" s="611"/>
      <x:c r="HP65" s="611"/>
      <x:c r="HQ65" s="611"/>
      <x:c r="HR65" s="611"/>
      <x:c r="HS65" s="611"/>
      <x:c r="HT65" s="611"/>
      <x:c r="HU65" s="611"/>
      <x:c r="HV65" s="611"/>
      <x:c r="HW65" s="611"/>
      <x:c r="HX65" s="611"/>
      <x:c r="HY65" s="611"/>
      <x:c r="HZ65" s="611"/>
      <x:c r="IA65" s="611"/>
      <x:c r="IB65" s="611"/>
      <x:c r="IC65" s="611"/>
      <x:c r="ID65" s="611"/>
      <x:c r="IE65" s="611"/>
      <x:c r="IF65" s="611"/>
      <x:c r="IG65" s="611"/>
      <x:c r="IH65" s="611"/>
      <x:c r="II65" s="611"/>
      <x:c r="IJ65" s="611"/>
      <x:c r="IK65" s="611"/>
      <x:c r="IL65" s="611"/>
      <x:c r="IM65" s="611"/>
      <x:c r="IN65" s="611"/>
      <x:c r="IO65" s="611"/>
      <x:c r="IP65" s="611"/>
      <x:c r="IQ65" s="611"/>
      <x:c r="IR65" s="611"/>
      <x:c r="IS65" s="611"/>
      <x:c r="IT65" s="611"/>
      <x:c r="IU65" s="611"/>
      <x:c r="IV65" s="611"/>
    </x:row>
    <x:row r="66" spans="1:256" customHeight="1">
      <x:c r="A66" s="624"/>
      <x:c r="B66" s="533"/>
      <x:c r="C66" s="534"/>
      <x:c r="D66" s="535"/>
      <x:c r="E66" s="630"/>
      <x:c r="F66" s="536"/>
      <x:c r="G66" s="1065"/>
      <x:c r="H66" s="1065"/>
      <x:c r="I66" s="1065"/>
      <x:c r="J66" s="625"/>
      <x:c r="K66" s="614"/>
      <x:c r="L66" s="630"/>
      <x:c r="M66" s="611"/>
      <x:c r="N66" s="611"/>
      <x:c r="O66" s="611"/>
      <x:c r="P66" s="611"/>
      <x:c r="Q66" s="611"/>
      <x:c r="R66" s="611"/>
      <x:c r="S66" s="611"/>
      <x:c r="T66" s="611"/>
      <x:c r="U66" s="611"/>
      <x:c r="V66" s="611"/>
      <x:c r="W66" s="611"/>
      <x:c r="X66" s="611"/>
      <x:c r="Y66" s="611"/>
      <x:c r="Z66" s="611"/>
      <x:c r="AA66" s="611"/>
      <x:c r="AB66" s="611"/>
      <x:c r="AC66" s="611"/>
      <x:c r="AD66" s="611"/>
      <x:c r="AE66" s="611"/>
      <x:c r="AF66" s="611"/>
      <x:c r="AG66" s="611"/>
      <x:c r="AH66" s="611"/>
      <x:c r="AI66" s="611"/>
      <x:c r="AJ66" s="611"/>
      <x:c r="AK66" s="611"/>
      <x:c r="AL66" s="611"/>
      <x:c r="AM66" s="611"/>
      <x:c r="AN66" s="611"/>
      <x:c r="AO66" s="611"/>
      <x:c r="AP66" s="611"/>
      <x:c r="AQ66" s="611"/>
      <x:c r="AR66" s="611"/>
      <x:c r="AS66" s="611"/>
      <x:c r="AT66" s="611"/>
      <x:c r="AU66" s="611"/>
      <x:c r="AV66" s="611"/>
      <x:c r="AW66" s="611"/>
      <x:c r="AX66" s="611"/>
      <x:c r="AY66" s="611"/>
      <x:c r="AZ66" s="611"/>
      <x:c r="BA66" s="611"/>
      <x:c r="BB66" s="611"/>
      <x:c r="BC66" s="611"/>
      <x:c r="BD66" s="611"/>
      <x:c r="BE66" s="611"/>
      <x:c r="BF66" s="611"/>
      <x:c r="BG66" s="611"/>
      <x:c r="BH66" s="611"/>
      <x:c r="BI66" s="611"/>
      <x:c r="BJ66" s="611"/>
      <x:c r="BK66" s="611"/>
      <x:c r="BL66" s="611"/>
      <x:c r="BM66" s="611"/>
      <x:c r="BN66" s="611"/>
      <x:c r="BO66" s="611"/>
      <x:c r="BP66" s="611"/>
      <x:c r="BQ66" s="611"/>
      <x:c r="BR66" s="611"/>
      <x:c r="BS66" s="611"/>
      <x:c r="BT66" s="611"/>
      <x:c r="BU66" s="611"/>
      <x:c r="BV66" s="611"/>
      <x:c r="BW66" s="611"/>
      <x:c r="BX66" s="611"/>
      <x:c r="BY66" s="611"/>
      <x:c r="BZ66" s="611"/>
      <x:c r="CA66" s="611"/>
      <x:c r="CB66" s="611"/>
      <x:c r="CC66" s="611"/>
      <x:c r="CD66" s="611"/>
      <x:c r="CE66" s="611"/>
      <x:c r="CF66" s="611"/>
      <x:c r="CG66" s="611"/>
      <x:c r="CH66" s="611"/>
      <x:c r="CI66" s="611"/>
      <x:c r="CJ66" s="611"/>
      <x:c r="CK66" s="611"/>
      <x:c r="CL66" s="611"/>
      <x:c r="CM66" s="611"/>
      <x:c r="CN66" s="611"/>
      <x:c r="CO66" s="611"/>
      <x:c r="CP66" s="611"/>
      <x:c r="CQ66" s="611"/>
      <x:c r="CR66" s="611"/>
      <x:c r="CS66" s="611"/>
      <x:c r="CT66" s="611"/>
      <x:c r="CU66" s="611"/>
      <x:c r="CV66" s="611"/>
      <x:c r="CW66" s="611"/>
      <x:c r="CX66" s="611"/>
      <x:c r="CY66" s="611"/>
      <x:c r="CZ66" s="611"/>
      <x:c r="DA66" s="611"/>
      <x:c r="DB66" s="611"/>
      <x:c r="DC66" s="611"/>
      <x:c r="DD66" s="611"/>
      <x:c r="DE66" s="611"/>
      <x:c r="DF66" s="611"/>
      <x:c r="DG66" s="611"/>
      <x:c r="DH66" s="611"/>
      <x:c r="DI66" s="611"/>
      <x:c r="DJ66" s="611"/>
      <x:c r="DK66" s="611"/>
      <x:c r="DL66" s="611"/>
      <x:c r="DM66" s="611"/>
      <x:c r="DN66" s="611"/>
      <x:c r="DO66" s="611"/>
      <x:c r="DP66" s="611"/>
      <x:c r="DQ66" s="611"/>
      <x:c r="DR66" s="611"/>
      <x:c r="DS66" s="611"/>
      <x:c r="DT66" s="611"/>
      <x:c r="DU66" s="611"/>
      <x:c r="DV66" s="611"/>
      <x:c r="DW66" s="611"/>
      <x:c r="DX66" s="611"/>
      <x:c r="DY66" s="611"/>
      <x:c r="DZ66" s="611"/>
      <x:c r="EA66" s="611"/>
      <x:c r="EB66" s="611"/>
      <x:c r="EC66" s="611"/>
      <x:c r="ED66" s="611"/>
      <x:c r="EE66" s="611"/>
      <x:c r="EF66" s="611"/>
      <x:c r="EG66" s="611"/>
      <x:c r="EH66" s="611"/>
      <x:c r="EI66" s="611"/>
      <x:c r="EJ66" s="611"/>
      <x:c r="EK66" s="611"/>
      <x:c r="EL66" s="611"/>
      <x:c r="EM66" s="611"/>
      <x:c r="EN66" s="611"/>
      <x:c r="EO66" s="611"/>
      <x:c r="EP66" s="611"/>
      <x:c r="EQ66" s="611"/>
      <x:c r="ER66" s="611"/>
      <x:c r="ES66" s="611"/>
      <x:c r="ET66" s="611"/>
      <x:c r="EU66" s="611"/>
      <x:c r="EV66" s="611"/>
      <x:c r="EW66" s="611"/>
      <x:c r="EX66" s="611"/>
      <x:c r="EY66" s="611"/>
      <x:c r="EZ66" s="611"/>
      <x:c r="FA66" s="611"/>
      <x:c r="FB66" s="611"/>
      <x:c r="FC66" s="611"/>
      <x:c r="FD66" s="611"/>
      <x:c r="FE66" s="611"/>
      <x:c r="FF66" s="611"/>
      <x:c r="FG66" s="611"/>
      <x:c r="FH66" s="611"/>
      <x:c r="FI66" s="611"/>
      <x:c r="FJ66" s="611"/>
      <x:c r="FK66" s="611"/>
      <x:c r="FL66" s="611"/>
      <x:c r="FM66" s="611"/>
      <x:c r="FN66" s="611"/>
      <x:c r="FO66" s="611"/>
      <x:c r="FP66" s="611"/>
      <x:c r="FQ66" s="611"/>
      <x:c r="FR66" s="611"/>
      <x:c r="FS66" s="611"/>
      <x:c r="FT66" s="611"/>
      <x:c r="FU66" s="611"/>
      <x:c r="FV66" s="611"/>
      <x:c r="FW66" s="611"/>
      <x:c r="FX66" s="611"/>
      <x:c r="FY66" s="611"/>
      <x:c r="FZ66" s="611"/>
      <x:c r="GA66" s="611"/>
      <x:c r="GB66" s="611"/>
      <x:c r="GC66" s="611"/>
      <x:c r="GD66" s="611"/>
      <x:c r="GE66" s="611"/>
      <x:c r="GF66" s="611"/>
      <x:c r="GG66" s="611"/>
      <x:c r="GH66" s="611"/>
      <x:c r="GI66" s="611"/>
      <x:c r="GJ66" s="611"/>
      <x:c r="GK66" s="611"/>
      <x:c r="GL66" s="611"/>
      <x:c r="GM66" s="611"/>
      <x:c r="GN66" s="611"/>
      <x:c r="GO66" s="611"/>
      <x:c r="GP66" s="611"/>
      <x:c r="GQ66" s="611"/>
      <x:c r="GR66" s="611"/>
      <x:c r="GS66" s="611"/>
      <x:c r="GT66" s="611"/>
      <x:c r="GU66" s="611"/>
      <x:c r="GV66" s="611"/>
      <x:c r="GW66" s="611"/>
      <x:c r="GX66" s="611"/>
      <x:c r="GY66" s="611"/>
      <x:c r="GZ66" s="611"/>
      <x:c r="HA66" s="611"/>
      <x:c r="HB66" s="611"/>
      <x:c r="HC66" s="611"/>
      <x:c r="HD66" s="611"/>
      <x:c r="HE66" s="611"/>
      <x:c r="HF66" s="611"/>
      <x:c r="HG66" s="611"/>
      <x:c r="HH66" s="611"/>
      <x:c r="HI66" s="611"/>
      <x:c r="HJ66" s="611"/>
      <x:c r="HK66" s="611"/>
      <x:c r="HL66" s="611"/>
      <x:c r="HM66" s="611"/>
      <x:c r="HN66" s="611"/>
      <x:c r="HO66" s="611"/>
      <x:c r="HP66" s="611"/>
      <x:c r="HQ66" s="611"/>
      <x:c r="HR66" s="611"/>
      <x:c r="HS66" s="611"/>
      <x:c r="HT66" s="611"/>
      <x:c r="HU66" s="611"/>
      <x:c r="HV66" s="611"/>
      <x:c r="HW66" s="611"/>
      <x:c r="HX66" s="611"/>
      <x:c r="HY66" s="611"/>
      <x:c r="HZ66" s="611"/>
      <x:c r="IA66" s="611"/>
      <x:c r="IB66" s="611"/>
      <x:c r="IC66" s="611"/>
      <x:c r="ID66" s="611"/>
      <x:c r="IE66" s="611"/>
      <x:c r="IF66" s="611"/>
      <x:c r="IG66" s="611"/>
      <x:c r="IH66" s="611"/>
      <x:c r="II66" s="611"/>
      <x:c r="IJ66" s="611"/>
      <x:c r="IK66" s="611"/>
      <x:c r="IL66" s="611"/>
      <x:c r="IM66" s="611"/>
      <x:c r="IN66" s="611"/>
      <x:c r="IO66" s="611"/>
      <x:c r="IP66" s="611"/>
      <x:c r="IQ66" s="611"/>
      <x:c r="IR66" s="611"/>
      <x:c r="IS66" s="611"/>
      <x:c r="IT66" s="611"/>
      <x:c r="IU66" s="611"/>
      <x:c r="IV66" s="611"/>
    </x:row>
    <x:row r="67" spans="1:256" customHeight="1">
      <x:c r="A67" s="624"/>
      <x:c r="B67" s="533"/>
      <x:c r="C67" s="534"/>
      <x:c r="D67" s="535"/>
      <x:c r="E67" s="630"/>
      <x:c r="F67" s="536"/>
      <x:c r="G67" s="1065"/>
      <x:c r="H67" s="1065"/>
      <x:c r="I67" s="1065"/>
      <x:c r="J67" s="625"/>
      <x:c r="K67" s="614"/>
      <x:c r="L67" s="630"/>
      <x:c r="M67" s="611"/>
      <x:c r="N67" s="611"/>
      <x:c r="O67" s="611"/>
      <x:c r="P67" s="611"/>
      <x:c r="Q67" s="611"/>
      <x:c r="R67" s="611"/>
      <x:c r="S67" s="611"/>
      <x:c r="T67" s="611"/>
      <x:c r="U67" s="611"/>
      <x:c r="V67" s="611"/>
      <x:c r="W67" s="611"/>
      <x:c r="X67" s="611"/>
      <x:c r="Y67" s="611"/>
      <x:c r="Z67" s="611"/>
      <x:c r="AA67" s="611"/>
      <x:c r="AB67" s="611"/>
      <x:c r="AC67" s="611"/>
      <x:c r="AD67" s="611"/>
      <x:c r="AE67" s="611"/>
      <x:c r="AF67" s="611"/>
      <x:c r="AG67" s="611"/>
      <x:c r="AH67" s="611"/>
      <x:c r="AI67" s="611"/>
      <x:c r="AJ67" s="611"/>
      <x:c r="AK67" s="611"/>
      <x:c r="AL67" s="611"/>
      <x:c r="AM67" s="611"/>
      <x:c r="AN67" s="611"/>
      <x:c r="AO67" s="611"/>
      <x:c r="AP67" s="611"/>
      <x:c r="AQ67" s="611"/>
      <x:c r="AR67" s="611"/>
      <x:c r="AS67" s="611"/>
      <x:c r="AT67" s="611"/>
      <x:c r="AU67" s="611"/>
      <x:c r="AV67" s="611"/>
      <x:c r="AW67" s="611"/>
      <x:c r="AX67" s="611"/>
      <x:c r="AY67" s="611"/>
      <x:c r="AZ67" s="611"/>
      <x:c r="BA67" s="611"/>
      <x:c r="BB67" s="611"/>
      <x:c r="BC67" s="611"/>
      <x:c r="BD67" s="611"/>
      <x:c r="BE67" s="611"/>
      <x:c r="BF67" s="611"/>
      <x:c r="BG67" s="611"/>
      <x:c r="BH67" s="611"/>
      <x:c r="BI67" s="611"/>
      <x:c r="BJ67" s="611"/>
      <x:c r="BK67" s="611"/>
      <x:c r="BL67" s="611"/>
      <x:c r="BM67" s="611"/>
      <x:c r="BN67" s="611"/>
      <x:c r="BO67" s="611"/>
      <x:c r="BP67" s="611"/>
      <x:c r="BQ67" s="611"/>
      <x:c r="BR67" s="611"/>
      <x:c r="BS67" s="611"/>
      <x:c r="BT67" s="611"/>
      <x:c r="BU67" s="611"/>
      <x:c r="BV67" s="611"/>
      <x:c r="BW67" s="611"/>
      <x:c r="BX67" s="611"/>
      <x:c r="BY67" s="611"/>
      <x:c r="BZ67" s="611"/>
      <x:c r="CA67" s="611"/>
      <x:c r="CB67" s="611"/>
      <x:c r="CC67" s="611"/>
      <x:c r="CD67" s="611"/>
      <x:c r="CE67" s="611"/>
      <x:c r="CF67" s="611"/>
      <x:c r="CG67" s="611"/>
      <x:c r="CH67" s="611"/>
      <x:c r="CI67" s="611"/>
      <x:c r="CJ67" s="611"/>
      <x:c r="CK67" s="611"/>
      <x:c r="CL67" s="611"/>
      <x:c r="CM67" s="611"/>
      <x:c r="CN67" s="611"/>
      <x:c r="CO67" s="611"/>
      <x:c r="CP67" s="611"/>
      <x:c r="CQ67" s="611"/>
      <x:c r="CR67" s="611"/>
      <x:c r="CS67" s="611"/>
      <x:c r="CT67" s="611"/>
      <x:c r="CU67" s="611"/>
      <x:c r="CV67" s="611"/>
      <x:c r="CW67" s="611"/>
      <x:c r="CX67" s="611"/>
      <x:c r="CY67" s="611"/>
      <x:c r="CZ67" s="611"/>
      <x:c r="DA67" s="611"/>
      <x:c r="DB67" s="611"/>
      <x:c r="DC67" s="611"/>
      <x:c r="DD67" s="611"/>
      <x:c r="DE67" s="611"/>
      <x:c r="DF67" s="611"/>
      <x:c r="DG67" s="611"/>
      <x:c r="DH67" s="611"/>
      <x:c r="DI67" s="611"/>
      <x:c r="DJ67" s="611"/>
      <x:c r="DK67" s="611"/>
      <x:c r="DL67" s="611"/>
      <x:c r="DM67" s="611"/>
      <x:c r="DN67" s="611"/>
      <x:c r="DO67" s="611"/>
      <x:c r="DP67" s="611"/>
      <x:c r="DQ67" s="611"/>
      <x:c r="DR67" s="611"/>
      <x:c r="DS67" s="611"/>
      <x:c r="DT67" s="611"/>
      <x:c r="DU67" s="611"/>
      <x:c r="DV67" s="611"/>
      <x:c r="DW67" s="611"/>
      <x:c r="DX67" s="611"/>
      <x:c r="DY67" s="611"/>
      <x:c r="DZ67" s="611"/>
      <x:c r="EA67" s="611"/>
      <x:c r="EB67" s="611"/>
      <x:c r="EC67" s="611"/>
      <x:c r="ED67" s="611"/>
      <x:c r="EE67" s="611"/>
      <x:c r="EF67" s="611"/>
      <x:c r="EG67" s="611"/>
      <x:c r="EH67" s="611"/>
      <x:c r="EI67" s="611"/>
      <x:c r="EJ67" s="611"/>
      <x:c r="EK67" s="611"/>
      <x:c r="EL67" s="611"/>
      <x:c r="EM67" s="611"/>
      <x:c r="EN67" s="611"/>
      <x:c r="EO67" s="611"/>
      <x:c r="EP67" s="611"/>
      <x:c r="EQ67" s="611"/>
      <x:c r="ER67" s="611"/>
      <x:c r="ES67" s="611"/>
      <x:c r="ET67" s="611"/>
      <x:c r="EU67" s="611"/>
      <x:c r="EV67" s="611"/>
      <x:c r="EW67" s="611"/>
      <x:c r="EX67" s="611"/>
      <x:c r="EY67" s="611"/>
      <x:c r="EZ67" s="611"/>
      <x:c r="FA67" s="611"/>
      <x:c r="FB67" s="611"/>
      <x:c r="FC67" s="611"/>
      <x:c r="FD67" s="611"/>
      <x:c r="FE67" s="611"/>
      <x:c r="FF67" s="611"/>
      <x:c r="FG67" s="611"/>
      <x:c r="FH67" s="611"/>
      <x:c r="FI67" s="611"/>
      <x:c r="FJ67" s="611"/>
      <x:c r="FK67" s="611"/>
      <x:c r="FL67" s="611"/>
      <x:c r="FM67" s="611"/>
      <x:c r="FN67" s="611"/>
      <x:c r="FO67" s="611"/>
      <x:c r="FP67" s="611"/>
      <x:c r="FQ67" s="611"/>
      <x:c r="FR67" s="611"/>
      <x:c r="FS67" s="611"/>
      <x:c r="FT67" s="611"/>
      <x:c r="FU67" s="611"/>
      <x:c r="FV67" s="611"/>
      <x:c r="FW67" s="611"/>
      <x:c r="FX67" s="611"/>
      <x:c r="FY67" s="611"/>
      <x:c r="FZ67" s="611"/>
      <x:c r="GA67" s="611"/>
      <x:c r="GB67" s="611"/>
      <x:c r="GC67" s="611"/>
      <x:c r="GD67" s="611"/>
      <x:c r="GE67" s="611"/>
      <x:c r="GF67" s="611"/>
      <x:c r="GG67" s="611"/>
      <x:c r="GH67" s="611"/>
      <x:c r="GI67" s="611"/>
      <x:c r="GJ67" s="611"/>
      <x:c r="GK67" s="611"/>
      <x:c r="GL67" s="611"/>
      <x:c r="GM67" s="611"/>
      <x:c r="GN67" s="611"/>
      <x:c r="GO67" s="611"/>
      <x:c r="GP67" s="611"/>
      <x:c r="GQ67" s="611"/>
      <x:c r="GR67" s="611"/>
      <x:c r="GS67" s="611"/>
      <x:c r="GT67" s="611"/>
      <x:c r="GU67" s="611"/>
      <x:c r="GV67" s="611"/>
      <x:c r="GW67" s="611"/>
      <x:c r="GX67" s="611"/>
      <x:c r="GY67" s="611"/>
      <x:c r="GZ67" s="611"/>
      <x:c r="HA67" s="611"/>
      <x:c r="HB67" s="611"/>
      <x:c r="HC67" s="611"/>
      <x:c r="HD67" s="611"/>
      <x:c r="HE67" s="611"/>
      <x:c r="HF67" s="611"/>
      <x:c r="HG67" s="611"/>
      <x:c r="HH67" s="611"/>
      <x:c r="HI67" s="611"/>
      <x:c r="HJ67" s="611"/>
      <x:c r="HK67" s="611"/>
      <x:c r="HL67" s="611"/>
      <x:c r="HM67" s="611"/>
      <x:c r="HN67" s="611"/>
      <x:c r="HO67" s="611"/>
      <x:c r="HP67" s="611"/>
      <x:c r="HQ67" s="611"/>
      <x:c r="HR67" s="611"/>
      <x:c r="HS67" s="611"/>
      <x:c r="HT67" s="611"/>
      <x:c r="HU67" s="611"/>
      <x:c r="HV67" s="611"/>
      <x:c r="HW67" s="611"/>
      <x:c r="HX67" s="611"/>
      <x:c r="HY67" s="611"/>
      <x:c r="HZ67" s="611"/>
      <x:c r="IA67" s="611"/>
      <x:c r="IB67" s="611"/>
      <x:c r="IC67" s="611"/>
      <x:c r="ID67" s="611"/>
      <x:c r="IE67" s="611"/>
      <x:c r="IF67" s="611"/>
      <x:c r="IG67" s="611"/>
      <x:c r="IH67" s="611"/>
      <x:c r="II67" s="611"/>
      <x:c r="IJ67" s="611"/>
      <x:c r="IK67" s="611"/>
      <x:c r="IL67" s="611"/>
      <x:c r="IM67" s="611"/>
      <x:c r="IN67" s="611"/>
      <x:c r="IO67" s="611"/>
      <x:c r="IP67" s="611"/>
      <x:c r="IQ67" s="611"/>
      <x:c r="IR67" s="611"/>
      <x:c r="IS67" s="611"/>
      <x:c r="IT67" s="611"/>
      <x:c r="IU67" s="611"/>
      <x:c r="IV67" s="611"/>
    </x:row>
    <x:row r="68" spans="1:256" customHeight="1">
      <x:c r="A68" s="624"/>
      <x:c r="B68" s="533"/>
      <x:c r="C68" s="534"/>
      <x:c r="D68" s="535"/>
      <x:c r="E68" s="630"/>
      <x:c r="F68" s="536"/>
      <x:c r="G68" s="1065"/>
      <x:c r="H68" s="1065"/>
      <x:c r="I68" s="1065"/>
      <x:c r="J68" s="625"/>
      <x:c r="K68" s="614"/>
      <x:c r="L68" s="630"/>
      <x:c r="M68" s="611"/>
      <x:c r="N68" s="611"/>
      <x:c r="O68" s="611"/>
      <x:c r="P68" s="611"/>
      <x:c r="Q68" s="611"/>
      <x:c r="R68" s="611"/>
      <x:c r="S68" s="611"/>
      <x:c r="T68" s="611"/>
      <x:c r="U68" s="611"/>
      <x:c r="V68" s="611"/>
      <x:c r="W68" s="611"/>
      <x:c r="X68" s="611"/>
      <x:c r="Y68" s="611"/>
      <x:c r="Z68" s="611"/>
      <x:c r="AA68" s="611"/>
      <x:c r="AB68" s="611"/>
      <x:c r="AC68" s="611"/>
      <x:c r="AD68" s="611"/>
      <x:c r="AE68" s="611"/>
      <x:c r="AF68" s="611"/>
      <x:c r="AG68" s="611"/>
      <x:c r="AH68" s="611"/>
      <x:c r="AI68" s="611"/>
      <x:c r="AJ68" s="611"/>
      <x:c r="AK68" s="611"/>
      <x:c r="AL68" s="611"/>
      <x:c r="AM68" s="611"/>
      <x:c r="AN68" s="611"/>
      <x:c r="AO68" s="611"/>
      <x:c r="AP68" s="611"/>
      <x:c r="AQ68" s="611"/>
      <x:c r="AR68" s="611"/>
      <x:c r="AS68" s="611"/>
      <x:c r="AT68" s="611"/>
      <x:c r="AU68" s="611"/>
      <x:c r="AV68" s="611"/>
      <x:c r="AW68" s="611"/>
      <x:c r="AX68" s="611"/>
      <x:c r="AY68" s="611"/>
      <x:c r="AZ68" s="611"/>
      <x:c r="BA68" s="611"/>
      <x:c r="BB68" s="611"/>
      <x:c r="BC68" s="611"/>
      <x:c r="BD68" s="611"/>
      <x:c r="BE68" s="611"/>
      <x:c r="BF68" s="611"/>
      <x:c r="BG68" s="611"/>
      <x:c r="BH68" s="611"/>
      <x:c r="BI68" s="611"/>
      <x:c r="BJ68" s="611"/>
      <x:c r="BK68" s="611"/>
      <x:c r="BL68" s="611"/>
      <x:c r="BM68" s="611"/>
      <x:c r="BN68" s="611"/>
      <x:c r="BO68" s="611"/>
      <x:c r="BP68" s="611"/>
      <x:c r="BQ68" s="611"/>
      <x:c r="BR68" s="611"/>
      <x:c r="BS68" s="611"/>
      <x:c r="BT68" s="611"/>
      <x:c r="BU68" s="611"/>
      <x:c r="BV68" s="611"/>
      <x:c r="BW68" s="611"/>
      <x:c r="BX68" s="611"/>
      <x:c r="BY68" s="611"/>
      <x:c r="BZ68" s="611"/>
      <x:c r="CA68" s="611"/>
      <x:c r="CB68" s="611"/>
      <x:c r="CC68" s="611"/>
      <x:c r="CD68" s="611"/>
      <x:c r="CE68" s="611"/>
      <x:c r="CF68" s="611"/>
      <x:c r="CG68" s="611"/>
      <x:c r="CH68" s="611"/>
      <x:c r="CI68" s="611"/>
      <x:c r="CJ68" s="611"/>
      <x:c r="CK68" s="611"/>
      <x:c r="CL68" s="611"/>
      <x:c r="CM68" s="611"/>
      <x:c r="CN68" s="611"/>
      <x:c r="CO68" s="611"/>
      <x:c r="CP68" s="611"/>
      <x:c r="CQ68" s="611"/>
      <x:c r="CR68" s="611"/>
      <x:c r="CS68" s="611"/>
      <x:c r="CT68" s="611"/>
      <x:c r="CU68" s="611"/>
      <x:c r="CV68" s="611"/>
      <x:c r="CW68" s="611"/>
      <x:c r="CX68" s="611"/>
      <x:c r="CY68" s="611"/>
      <x:c r="CZ68" s="611"/>
      <x:c r="DA68" s="611"/>
      <x:c r="DB68" s="611"/>
      <x:c r="DC68" s="611"/>
      <x:c r="DD68" s="611"/>
      <x:c r="DE68" s="611"/>
      <x:c r="DF68" s="611"/>
      <x:c r="DG68" s="611"/>
      <x:c r="DH68" s="611"/>
      <x:c r="DI68" s="611"/>
      <x:c r="DJ68" s="611"/>
      <x:c r="DK68" s="611"/>
      <x:c r="DL68" s="611"/>
      <x:c r="DM68" s="611"/>
      <x:c r="DN68" s="611"/>
      <x:c r="DO68" s="611"/>
      <x:c r="DP68" s="611"/>
      <x:c r="DQ68" s="611"/>
      <x:c r="DR68" s="611"/>
      <x:c r="DS68" s="611"/>
      <x:c r="DT68" s="611"/>
      <x:c r="DU68" s="611"/>
      <x:c r="DV68" s="611"/>
      <x:c r="DW68" s="611"/>
      <x:c r="DX68" s="611"/>
      <x:c r="DY68" s="611"/>
      <x:c r="DZ68" s="611"/>
      <x:c r="EA68" s="611"/>
      <x:c r="EB68" s="611"/>
      <x:c r="EC68" s="611"/>
      <x:c r="ED68" s="611"/>
      <x:c r="EE68" s="611"/>
      <x:c r="EF68" s="611"/>
      <x:c r="EG68" s="611"/>
      <x:c r="EH68" s="611"/>
      <x:c r="EI68" s="611"/>
      <x:c r="EJ68" s="611"/>
      <x:c r="EK68" s="611"/>
      <x:c r="EL68" s="611"/>
      <x:c r="EM68" s="611"/>
      <x:c r="EN68" s="611"/>
      <x:c r="EO68" s="611"/>
      <x:c r="EP68" s="611"/>
      <x:c r="EQ68" s="611"/>
      <x:c r="ER68" s="611"/>
      <x:c r="ES68" s="611"/>
      <x:c r="ET68" s="611"/>
      <x:c r="EU68" s="611"/>
      <x:c r="EV68" s="611"/>
      <x:c r="EW68" s="611"/>
      <x:c r="EX68" s="611"/>
      <x:c r="EY68" s="611"/>
      <x:c r="EZ68" s="611"/>
      <x:c r="FA68" s="611"/>
      <x:c r="FB68" s="611"/>
      <x:c r="FC68" s="611"/>
      <x:c r="FD68" s="611"/>
      <x:c r="FE68" s="611"/>
      <x:c r="FF68" s="611"/>
      <x:c r="FG68" s="611"/>
      <x:c r="FH68" s="611"/>
      <x:c r="FI68" s="611"/>
      <x:c r="FJ68" s="611"/>
      <x:c r="FK68" s="611"/>
      <x:c r="FL68" s="611"/>
      <x:c r="FM68" s="611"/>
      <x:c r="FN68" s="611"/>
      <x:c r="FO68" s="611"/>
      <x:c r="FP68" s="611"/>
      <x:c r="FQ68" s="611"/>
      <x:c r="FR68" s="611"/>
      <x:c r="FS68" s="611"/>
      <x:c r="FT68" s="611"/>
      <x:c r="FU68" s="611"/>
      <x:c r="FV68" s="611"/>
      <x:c r="FW68" s="611"/>
      <x:c r="FX68" s="611"/>
      <x:c r="FY68" s="611"/>
      <x:c r="FZ68" s="611"/>
      <x:c r="GA68" s="611"/>
      <x:c r="GB68" s="611"/>
      <x:c r="GC68" s="611"/>
      <x:c r="GD68" s="611"/>
      <x:c r="GE68" s="611"/>
      <x:c r="GF68" s="611"/>
      <x:c r="GG68" s="611"/>
      <x:c r="GH68" s="611"/>
      <x:c r="GI68" s="611"/>
      <x:c r="GJ68" s="611"/>
      <x:c r="GK68" s="611"/>
      <x:c r="GL68" s="611"/>
      <x:c r="GM68" s="611"/>
      <x:c r="GN68" s="611"/>
      <x:c r="GO68" s="611"/>
      <x:c r="GP68" s="611"/>
      <x:c r="GQ68" s="611"/>
      <x:c r="GR68" s="611"/>
      <x:c r="GS68" s="611"/>
      <x:c r="GT68" s="611"/>
      <x:c r="GU68" s="611"/>
      <x:c r="GV68" s="611"/>
      <x:c r="GW68" s="611"/>
      <x:c r="GX68" s="611"/>
      <x:c r="GY68" s="611"/>
      <x:c r="GZ68" s="611"/>
      <x:c r="HA68" s="611"/>
      <x:c r="HB68" s="611"/>
      <x:c r="HC68" s="611"/>
      <x:c r="HD68" s="611"/>
      <x:c r="HE68" s="611"/>
      <x:c r="HF68" s="611"/>
      <x:c r="HG68" s="611"/>
      <x:c r="HH68" s="611"/>
      <x:c r="HI68" s="611"/>
      <x:c r="HJ68" s="611"/>
      <x:c r="HK68" s="611"/>
      <x:c r="HL68" s="611"/>
      <x:c r="HM68" s="611"/>
      <x:c r="HN68" s="611"/>
      <x:c r="HO68" s="611"/>
      <x:c r="HP68" s="611"/>
      <x:c r="HQ68" s="611"/>
      <x:c r="HR68" s="611"/>
      <x:c r="HS68" s="611"/>
      <x:c r="HT68" s="611"/>
      <x:c r="HU68" s="611"/>
      <x:c r="HV68" s="611"/>
      <x:c r="HW68" s="611"/>
      <x:c r="HX68" s="611"/>
      <x:c r="HY68" s="611"/>
      <x:c r="HZ68" s="611"/>
      <x:c r="IA68" s="611"/>
      <x:c r="IB68" s="611"/>
      <x:c r="IC68" s="611"/>
      <x:c r="ID68" s="611"/>
      <x:c r="IE68" s="611"/>
      <x:c r="IF68" s="611"/>
      <x:c r="IG68" s="611"/>
      <x:c r="IH68" s="611"/>
      <x:c r="II68" s="611"/>
      <x:c r="IJ68" s="611"/>
      <x:c r="IK68" s="611"/>
      <x:c r="IL68" s="611"/>
      <x:c r="IM68" s="611"/>
      <x:c r="IN68" s="611"/>
      <x:c r="IO68" s="611"/>
      <x:c r="IP68" s="611"/>
      <x:c r="IQ68" s="611"/>
      <x:c r="IR68" s="611"/>
      <x:c r="IS68" s="611"/>
      <x:c r="IT68" s="611"/>
      <x:c r="IU68" s="611"/>
      <x:c r="IV68" s="611"/>
    </x:row>
    <x:row r="69" spans="1:256" customHeight="1">
      <x:c r="A69" s="624"/>
      <x:c r="B69" s="533"/>
      <x:c r="C69" s="534"/>
      <x:c r="D69" s="535"/>
      <x:c r="E69" s="630"/>
      <x:c r="F69" s="536"/>
      <x:c r="G69" s="1065"/>
      <x:c r="H69" s="1065"/>
      <x:c r="I69" s="1065"/>
      <x:c r="J69" s="625"/>
      <x:c r="K69" s="614"/>
      <x:c r="L69" s="630"/>
      <x:c r="M69" s="611"/>
      <x:c r="N69" s="611"/>
      <x:c r="O69" s="611"/>
      <x:c r="P69" s="611"/>
      <x:c r="Q69" s="611"/>
      <x:c r="R69" s="611"/>
      <x:c r="S69" s="611"/>
      <x:c r="T69" s="611"/>
      <x:c r="U69" s="611"/>
      <x:c r="V69" s="611"/>
      <x:c r="W69" s="611"/>
      <x:c r="X69" s="611"/>
      <x:c r="Y69" s="611"/>
      <x:c r="Z69" s="611"/>
      <x:c r="AA69" s="611"/>
      <x:c r="AB69" s="611"/>
      <x:c r="AC69" s="611"/>
      <x:c r="AD69" s="611"/>
      <x:c r="AE69" s="611"/>
      <x:c r="AF69" s="611"/>
      <x:c r="AG69" s="611"/>
      <x:c r="AH69" s="611"/>
      <x:c r="AI69" s="611"/>
      <x:c r="AJ69" s="611"/>
      <x:c r="AK69" s="611"/>
      <x:c r="AL69" s="611"/>
      <x:c r="AM69" s="611"/>
      <x:c r="AN69" s="611"/>
      <x:c r="AO69" s="611"/>
      <x:c r="AP69" s="611"/>
      <x:c r="AQ69" s="611"/>
      <x:c r="AR69" s="611"/>
      <x:c r="AS69" s="611"/>
      <x:c r="AT69" s="611"/>
      <x:c r="AU69" s="611"/>
      <x:c r="AV69" s="611"/>
      <x:c r="AW69" s="611"/>
      <x:c r="AX69" s="611"/>
      <x:c r="AY69" s="611"/>
      <x:c r="AZ69" s="611"/>
      <x:c r="BA69" s="611"/>
      <x:c r="BB69" s="611"/>
      <x:c r="BC69" s="611"/>
      <x:c r="BD69" s="611"/>
      <x:c r="BE69" s="611"/>
      <x:c r="BF69" s="611"/>
      <x:c r="BG69" s="611"/>
      <x:c r="BH69" s="611"/>
      <x:c r="BI69" s="611"/>
      <x:c r="BJ69" s="611"/>
      <x:c r="BK69" s="611"/>
      <x:c r="BL69" s="611"/>
      <x:c r="BM69" s="611"/>
      <x:c r="BN69" s="611"/>
      <x:c r="BO69" s="611"/>
      <x:c r="BP69" s="611"/>
      <x:c r="BQ69" s="611"/>
      <x:c r="BR69" s="611"/>
      <x:c r="BS69" s="611"/>
      <x:c r="BT69" s="611"/>
      <x:c r="BU69" s="611"/>
      <x:c r="BV69" s="611"/>
      <x:c r="BW69" s="611"/>
      <x:c r="BX69" s="611"/>
      <x:c r="BY69" s="611"/>
      <x:c r="BZ69" s="611"/>
      <x:c r="CA69" s="611"/>
      <x:c r="CB69" s="611"/>
      <x:c r="CC69" s="611"/>
      <x:c r="CD69" s="611"/>
      <x:c r="CE69" s="611"/>
      <x:c r="CF69" s="611"/>
      <x:c r="CG69" s="611"/>
      <x:c r="CH69" s="611"/>
      <x:c r="CI69" s="611"/>
      <x:c r="CJ69" s="611"/>
      <x:c r="CK69" s="611"/>
      <x:c r="CL69" s="611"/>
      <x:c r="CM69" s="611"/>
      <x:c r="CN69" s="611"/>
      <x:c r="CO69" s="611"/>
      <x:c r="CP69" s="611"/>
      <x:c r="CQ69" s="611"/>
      <x:c r="CR69" s="611"/>
      <x:c r="CS69" s="611"/>
      <x:c r="CT69" s="611"/>
      <x:c r="CU69" s="611"/>
      <x:c r="CV69" s="611"/>
      <x:c r="CW69" s="611"/>
      <x:c r="CX69" s="611"/>
      <x:c r="CY69" s="611"/>
      <x:c r="CZ69" s="611"/>
      <x:c r="DA69" s="611"/>
      <x:c r="DB69" s="611"/>
      <x:c r="DC69" s="611"/>
      <x:c r="DD69" s="611"/>
      <x:c r="DE69" s="611"/>
      <x:c r="DF69" s="611"/>
      <x:c r="DG69" s="611"/>
      <x:c r="DH69" s="611"/>
      <x:c r="DI69" s="611"/>
      <x:c r="DJ69" s="611"/>
      <x:c r="DK69" s="611"/>
      <x:c r="DL69" s="611"/>
      <x:c r="DM69" s="611"/>
      <x:c r="DN69" s="611"/>
      <x:c r="DO69" s="611"/>
      <x:c r="DP69" s="611"/>
      <x:c r="DQ69" s="611"/>
      <x:c r="DR69" s="611"/>
      <x:c r="DS69" s="611"/>
      <x:c r="DT69" s="611"/>
      <x:c r="DU69" s="611"/>
      <x:c r="DV69" s="611"/>
      <x:c r="DW69" s="611"/>
      <x:c r="DX69" s="611"/>
      <x:c r="DY69" s="611"/>
      <x:c r="DZ69" s="611"/>
      <x:c r="EA69" s="611"/>
      <x:c r="EB69" s="611"/>
      <x:c r="EC69" s="611"/>
      <x:c r="ED69" s="611"/>
      <x:c r="EE69" s="611"/>
      <x:c r="EF69" s="611"/>
      <x:c r="EG69" s="611"/>
      <x:c r="EH69" s="611"/>
      <x:c r="EI69" s="611"/>
      <x:c r="EJ69" s="611"/>
      <x:c r="EK69" s="611"/>
      <x:c r="EL69" s="611"/>
      <x:c r="EM69" s="611"/>
      <x:c r="EN69" s="611"/>
      <x:c r="EO69" s="611"/>
      <x:c r="EP69" s="611"/>
      <x:c r="EQ69" s="611"/>
      <x:c r="ER69" s="611"/>
      <x:c r="ES69" s="611"/>
      <x:c r="ET69" s="611"/>
      <x:c r="EU69" s="611"/>
      <x:c r="EV69" s="611"/>
      <x:c r="EW69" s="611"/>
      <x:c r="EX69" s="611"/>
      <x:c r="EY69" s="611"/>
      <x:c r="EZ69" s="611"/>
      <x:c r="FA69" s="611"/>
      <x:c r="FB69" s="611"/>
      <x:c r="FC69" s="611"/>
      <x:c r="FD69" s="611"/>
      <x:c r="FE69" s="611"/>
      <x:c r="FF69" s="611"/>
      <x:c r="FG69" s="611"/>
      <x:c r="FH69" s="611"/>
      <x:c r="FI69" s="611"/>
      <x:c r="FJ69" s="611"/>
      <x:c r="FK69" s="611"/>
      <x:c r="FL69" s="611"/>
      <x:c r="FM69" s="611"/>
      <x:c r="FN69" s="611"/>
      <x:c r="FO69" s="611"/>
      <x:c r="FP69" s="611"/>
      <x:c r="FQ69" s="611"/>
      <x:c r="FR69" s="611"/>
      <x:c r="FS69" s="611"/>
      <x:c r="FT69" s="611"/>
      <x:c r="FU69" s="611"/>
      <x:c r="FV69" s="611"/>
      <x:c r="FW69" s="611"/>
      <x:c r="FX69" s="611"/>
      <x:c r="FY69" s="611"/>
      <x:c r="FZ69" s="611"/>
      <x:c r="GA69" s="611"/>
      <x:c r="GB69" s="611"/>
      <x:c r="GC69" s="611"/>
      <x:c r="GD69" s="611"/>
      <x:c r="GE69" s="611"/>
      <x:c r="GF69" s="611"/>
      <x:c r="GG69" s="611"/>
      <x:c r="GH69" s="611"/>
      <x:c r="GI69" s="611"/>
      <x:c r="GJ69" s="611"/>
      <x:c r="GK69" s="611"/>
      <x:c r="GL69" s="611"/>
      <x:c r="GM69" s="611"/>
      <x:c r="GN69" s="611"/>
      <x:c r="GO69" s="611"/>
      <x:c r="GP69" s="611"/>
      <x:c r="GQ69" s="611"/>
      <x:c r="GR69" s="611"/>
      <x:c r="GS69" s="611"/>
      <x:c r="GT69" s="611"/>
      <x:c r="GU69" s="611"/>
      <x:c r="GV69" s="611"/>
      <x:c r="GW69" s="611"/>
      <x:c r="GX69" s="611"/>
      <x:c r="GY69" s="611"/>
      <x:c r="GZ69" s="611"/>
      <x:c r="HA69" s="611"/>
      <x:c r="HB69" s="611"/>
      <x:c r="HC69" s="611"/>
      <x:c r="HD69" s="611"/>
      <x:c r="HE69" s="611"/>
      <x:c r="HF69" s="611"/>
      <x:c r="HG69" s="611"/>
      <x:c r="HH69" s="611"/>
      <x:c r="HI69" s="611"/>
      <x:c r="HJ69" s="611"/>
      <x:c r="HK69" s="611"/>
      <x:c r="HL69" s="611"/>
      <x:c r="HM69" s="611"/>
      <x:c r="HN69" s="611"/>
      <x:c r="HO69" s="611"/>
      <x:c r="HP69" s="611"/>
      <x:c r="HQ69" s="611"/>
      <x:c r="HR69" s="611"/>
      <x:c r="HS69" s="611"/>
      <x:c r="HT69" s="611"/>
      <x:c r="HU69" s="611"/>
      <x:c r="HV69" s="611"/>
      <x:c r="HW69" s="611"/>
      <x:c r="HX69" s="611"/>
      <x:c r="HY69" s="611"/>
      <x:c r="HZ69" s="611"/>
      <x:c r="IA69" s="611"/>
      <x:c r="IB69" s="611"/>
      <x:c r="IC69" s="611"/>
      <x:c r="ID69" s="611"/>
      <x:c r="IE69" s="611"/>
      <x:c r="IF69" s="611"/>
      <x:c r="IG69" s="611"/>
      <x:c r="IH69" s="611"/>
      <x:c r="II69" s="611"/>
      <x:c r="IJ69" s="611"/>
      <x:c r="IK69" s="611"/>
      <x:c r="IL69" s="611"/>
      <x:c r="IM69" s="611"/>
      <x:c r="IN69" s="611"/>
      <x:c r="IO69" s="611"/>
      <x:c r="IP69" s="611"/>
      <x:c r="IQ69" s="611"/>
      <x:c r="IR69" s="611"/>
      <x:c r="IS69" s="611"/>
      <x:c r="IT69" s="611"/>
      <x:c r="IU69" s="611"/>
      <x:c r="IV69" s="611"/>
    </x:row>
    <x:row r="70" spans="1:256" customHeight="1">
      <x:c r="A70" s="624"/>
      <x:c r="B70" s="533"/>
      <x:c r="C70" s="534"/>
      <x:c r="D70" s="535"/>
      <x:c r="E70" s="630"/>
      <x:c r="F70" s="536"/>
      <x:c r="G70" s="1065"/>
      <x:c r="H70" s="1065"/>
      <x:c r="I70" s="1065"/>
      <x:c r="J70" s="625"/>
      <x:c r="K70" s="614"/>
      <x:c r="L70" s="630"/>
      <x:c r="M70" s="611"/>
      <x:c r="N70" s="611"/>
      <x:c r="O70" s="611"/>
      <x:c r="P70" s="611"/>
      <x:c r="Q70" s="611"/>
      <x:c r="R70" s="611"/>
      <x:c r="S70" s="611"/>
      <x:c r="T70" s="611"/>
      <x:c r="U70" s="611"/>
      <x:c r="V70" s="611"/>
      <x:c r="W70" s="611"/>
      <x:c r="X70" s="611"/>
      <x:c r="Y70" s="611"/>
      <x:c r="Z70" s="611"/>
      <x:c r="AA70" s="611"/>
      <x:c r="AB70" s="611"/>
      <x:c r="AC70" s="611"/>
      <x:c r="AD70" s="611"/>
      <x:c r="AE70" s="611"/>
      <x:c r="AF70" s="611"/>
      <x:c r="AG70" s="611"/>
      <x:c r="AH70" s="611"/>
      <x:c r="AI70" s="611"/>
      <x:c r="AJ70" s="611"/>
      <x:c r="AK70" s="611"/>
      <x:c r="AL70" s="611"/>
      <x:c r="AM70" s="611"/>
      <x:c r="AN70" s="611"/>
      <x:c r="AO70" s="611"/>
      <x:c r="AP70" s="611"/>
      <x:c r="AQ70" s="611"/>
      <x:c r="AR70" s="611"/>
      <x:c r="AS70" s="611"/>
      <x:c r="AT70" s="611"/>
      <x:c r="AU70" s="611"/>
      <x:c r="AV70" s="611"/>
      <x:c r="AW70" s="611"/>
      <x:c r="AX70" s="611"/>
      <x:c r="AY70" s="611"/>
      <x:c r="AZ70" s="611"/>
      <x:c r="BA70" s="611"/>
      <x:c r="BB70" s="611"/>
      <x:c r="BC70" s="611"/>
      <x:c r="BD70" s="611"/>
      <x:c r="BE70" s="611"/>
      <x:c r="BF70" s="611"/>
      <x:c r="BG70" s="611"/>
      <x:c r="BH70" s="611"/>
      <x:c r="BI70" s="611"/>
      <x:c r="BJ70" s="611"/>
      <x:c r="BK70" s="611"/>
      <x:c r="BL70" s="611"/>
      <x:c r="BM70" s="611"/>
      <x:c r="BN70" s="611"/>
      <x:c r="BO70" s="611"/>
      <x:c r="BP70" s="611"/>
      <x:c r="BQ70" s="611"/>
      <x:c r="BR70" s="611"/>
      <x:c r="BS70" s="611"/>
      <x:c r="BT70" s="611"/>
      <x:c r="BU70" s="611"/>
      <x:c r="BV70" s="611"/>
      <x:c r="BW70" s="611"/>
      <x:c r="BX70" s="611"/>
      <x:c r="BY70" s="611"/>
      <x:c r="BZ70" s="611"/>
      <x:c r="CA70" s="611"/>
      <x:c r="CB70" s="611"/>
      <x:c r="CC70" s="611"/>
      <x:c r="CD70" s="611"/>
      <x:c r="CE70" s="611"/>
      <x:c r="CF70" s="611"/>
      <x:c r="CG70" s="611"/>
      <x:c r="CH70" s="611"/>
      <x:c r="CI70" s="611"/>
      <x:c r="CJ70" s="611"/>
      <x:c r="CK70" s="611"/>
      <x:c r="CL70" s="611"/>
      <x:c r="CM70" s="611"/>
      <x:c r="CN70" s="611"/>
      <x:c r="CO70" s="611"/>
      <x:c r="CP70" s="611"/>
      <x:c r="CQ70" s="611"/>
      <x:c r="CR70" s="611"/>
      <x:c r="CS70" s="611"/>
      <x:c r="CT70" s="611"/>
      <x:c r="CU70" s="611"/>
      <x:c r="CV70" s="611"/>
      <x:c r="CW70" s="611"/>
      <x:c r="CX70" s="611"/>
      <x:c r="CY70" s="611"/>
      <x:c r="CZ70" s="611"/>
      <x:c r="DA70" s="611"/>
      <x:c r="DB70" s="611"/>
      <x:c r="DC70" s="611"/>
      <x:c r="DD70" s="611"/>
      <x:c r="DE70" s="611"/>
      <x:c r="DF70" s="611"/>
      <x:c r="DG70" s="611"/>
      <x:c r="DH70" s="611"/>
      <x:c r="DI70" s="611"/>
      <x:c r="DJ70" s="611"/>
      <x:c r="DK70" s="611"/>
      <x:c r="DL70" s="611"/>
      <x:c r="DM70" s="611"/>
      <x:c r="DN70" s="611"/>
      <x:c r="DO70" s="611"/>
      <x:c r="DP70" s="611"/>
      <x:c r="DQ70" s="611"/>
      <x:c r="DR70" s="611"/>
      <x:c r="DS70" s="611"/>
      <x:c r="DT70" s="611"/>
      <x:c r="DU70" s="611"/>
      <x:c r="DV70" s="611"/>
      <x:c r="DW70" s="611"/>
      <x:c r="DX70" s="611"/>
      <x:c r="DY70" s="611"/>
      <x:c r="DZ70" s="611"/>
      <x:c r="EA70" s="611"/>
      <x:c r="EB70" s="611"/>
      <x:c r="EC70" s="611"/>
      <x:c r="ED70" s="611"/>
      <x:c r="EE70" s="611"/>
      <x:c r="EF70" s="611"/>
      <x:c r="EG70" s="611"/>
      <x:c r="EH70" s="611"/>
      <x:c r="EI70" s="611"/>
      <x:c r="EJ70" s="611"/>
      <x:c r="EK70" s="611"/>
      <x:c r="EL70" s="611"/>
      <x:c r="EM70" s="611"/>
      <x:c r="EN70" s="611"/>
      <x:c r="EO70" s="611"/>
      <x:c r="EP70" s="611"/>
      <x:c r="EQ70" s="611"/>
      <x:c r="ER70" s="611"/>
      <x:c r="ES70" s="611"/>
      <x:c r="ET70" s="611"/>
      <x:c r="EU70" s="611"/>
      <x:c r="EV70" s="611"/>
      <x:c r="EW70" s="611"/>
      <x:c r="EX70" s="611"/>
      <x:c r="EY70" s="611"/>
      <x:c r="EZ70" s="611"/>
      <x:c r="FA70" s="611"/>
      <x:c r="FB70" s="611"/>
      <x:c r="FC70" s="611"/>
      <x:c r="FD70" s="611"/>
      <x:c r="FE70" s="611"/>
      <x:c r="FF70" s="611"/>
      <x:c r="FG70" s="611"/>
      <x:c r="FH70" s="611"/>
      <x:c r="FI70" s="611"/>
      <x:c r="FJ70" s="611"/>
      <x:c r="FK70" s="611"/>
      <x:c r="FL70" s="611"/>
      <x:c r="FM70" s="611"/>
      <x:c r="FN70" s="611"/>
      <x:c r="FO70" s="611"/>
      <x:c r="FP70" s="611"/>
      <x:c r="FQ70" s="611"/>
      <x:c r="FR70" s="611"/>
      <x:c r="FS70" s="611"/>
      <x:c r="FT70" s="611"/>
      <x:c r="FU70" s="611"/>
      <x:c r="FV70" s="611"/>
      <x:c r="FW70" s="611"/>
      <x:c r="FX70" s="611"/>
      <x:c r="FY70" s="611"/>
      <x:c r="FZ70" s="611"/>
      <x:c r="GA70" s="611"/>
      <x:c r="GB70" s="611"/>
      <x:c r="GC70" s="611"/>
      <x:c r="GD70" s="611"/>
      <x:c r="GE70" s="611"/>
      <x:c r="GF70" s="611"/>
      <x:c r="GG70" s="611"/>
      <x:c r="GH70" s="611"/>
      <x:c r="GI70" s="611"/>
      <x:c r="GJ70" s="611"/>
      <x:c r="GK70" s="611"/>
      <x:c r="GL70" s="611"/>
      <x:c r="GM70" s="611"/>
      <x:c r="GN70" s="611"/>
      <x:c r="GO70" s="611"/>
      <x:c r="GP70" s="611"/>
      <x:c r="GQ70" s="611"/>
      <x:c r="GR70" s="611"/>
      <x:c r="GS70" s="611"/>
      <x:c r="GT70" s="611"/>
      <x:c r="GU70" s="611"/>
      <x:c r="GV70" s="611"/>
      <x:c r="GW70" s="611"/>
      <x:c r="GX70" s="611"/>
      <x:c r="GY70" s="611"/>
      <x:c r="GZ70" s="611"/>
      <x:c r="HA70" s="611"/>
      <x:c r="HB70" s="611"/>
      <x:c r="HC70" s="611"/>
      <x:c r="HD70" s="611"/>
      <x:c r="HE70" s="611"/>
      <x:c r="HF70" s="611"/>
      <x:c r="HG70" s="611"/>
      <x:c r="HH70" s="611"/>
      <x:c r="HI70" s="611"/>
      <x:c r="HJ70" s="611"/>
      <x:c r="HK70" s="611"/>
      <x:c r="HL70" s="611"/>
      <x:c r="HM70" s="611"/>
      <x:c r="HN70" s="611"/>
      <x:c r="HO70" s="611"/>
      <x:c r="HP70" s="611"/>
      <x:c r="HQ70" s="611"/>
      <x:c r="HR70" s="611"/>
      <x:c r="HS70" s="611"/>
      <x:c r="HT70" s="611"/>
      <x:c r="HU70" s="611"/>
      <x:c r="HV70" s="611"/>
      <x:c r="HW70" s="611"/>
      <x:c r="HX70" s="611"/>
      <x:c r="HY70" s="611"/>
      <x:c r="HZ70" s="611"/>
      <x:c r="IA70" s="611"/>
      <x:c r="IB70" s="611"/>
      <x:c r="IC70" s="611"/>
      <x:c r="ID70" s="611"/>
      <x:c r="IE70" s="611"/>
      <x:c r="IF70" s="611"/>
      <x:c r="IG70" s="611"/>
      <x:c r="IH70" s="611"/>
      <x:c r="II70" s="611"/>
      <x:c r="IJ70" s="611"/>
      <x:c r="IK70" s="611"/>
      <x:c r="IL70" s="611"/>
      <x:c r="IM70" s="611"/>
      <x:c r="IN70" s="611"/>
      <x:c r="IO70" s="611"/>
      <x:c r="IP70" s="611"/>
      <x:c r="IQ70" s="611"/>
      <x:c r="IR70" s="611"/>
      <x:c r="IS70" s="611"/>
      <x:c r="IT70" s="611"/>
      <x:c r="IU70" s="611"/>
      <x:c r="IV70" s="611"/>
    </x:row>
    <x:row r="71" spans="1:256" customHeight="1">
      <x:c r="A71" s="624"/>
      <x:c r="B71" s="533"/>
      <x:c r="C71" s="534"/>
      <x:c r="D71" s="535"/>
      <x:c r="E71" s="630"/>
      <x:c r="F71" s="536"/>
      <x:c r="G71" s="1065"/>
      <x:c r="H71" s="1065"/>
      <x:c r="I71" s="1065"/>
      <x:c r="J71" s="625"/>
      <x:c r="K71" s="614"/>
      <x:c r="L71" s="630"/>
      <x:c r="M71" s="611"/>
      <x:c r="N71" s="611"/>
      <x:c r="O71" s="611"/>
      <x:c r="P71" s="611"/>
      <x:c r="Q71" s="611"/>
      <x:c r="R71" s="611"/>
      <x:c r="S71" s="611"/>
      <x:c r="T71" s="611"/>
      <x:c r="U71" s="611"/>
      <x:c r="V71" s="611"/>
      <x:c r="W71" s="611"/>
      <x:c r="X71" s="611"/>
      <x:c r="Y71" s="611"/>
      <x:c r="Z71" s="611"/>
      <x:c r="AA71" s="611"/>
      <x:c r="AB71" s="611"/>
      <x:c r="AC71" s="611"/>
      <x:c r="AD71" s="611"/>
      <x:c r="AE71" s="611"/>
      <x:c r="AF71" s="611"/>
      <x:c r="AG71" s="611"/>
      <x:c r="AH71" s="611"/>
      <x:c r="AI71" s="611"/>
      <x:c r="AJ71" s="611"/>
      <x:c r="AK71" s="611"/>
      <x:c r="AL71" s="611"/>
      <x:c r="AM71" s="611"/>
      <x:c r="AN71" s="611"/>
      <x:c r="AO71" s="611"/>
      <x:c r="AP71" s="611"/>
      <x:c r="AQ71" s="611"/>
      <x:c r="AR71" s="611"/>
      <x:c r="AS71" s="611"/>
      <x:c r="AT71" s="611"/>
      <x:c r="AU71" s="611"/>
      <x:c r="AV71" s="611"/>
      <x:c r="AW71" s="611"/>
      <x:c r="AX71" s="611"/>
      <x:c r="AY71" s="611"/>
      <x:c r="AZ71" s="611"/>
      <x:c r="BA71" s="611"/>
      <x:c r="BB71" s="611"/>
      <x:c r="BC71" s="611"/>
      <x:c r="BD71" s="611"/>
      <x:c r="BE71" s="611"/>
      <x:c r="BF71" s="611"/>
      <x:c r="BG71" s="611"/>
      <x:c r="BH71" s="611"/>
      <x:c r="BI71" s="611"/>
      <x:c r="BJ71" s="611"/>
      <x:c r="BK71" s="611"/>
      <x:c r="BL71" s="611"/>
      <x:c r="BM71" s="611"/>
      <x:c r="BN71" s="611"/>
      <x:c r="BO71" s="611"/>
      <x:c r="BP71" s="611"/>
      <x:c r="BQ71" s="611"/>
      <x:c r="BR71" s="611"/>
      <x:c r="BS71" s="611"/>
      <x:c r="BT71" s="611"/>
      <x:c r="BU71" s="611"/>
      <x:c r="BV71" s="611"/>
      <x:c r="BW71" s="611"/>
      <x:c r="BX71" s="611"/>
      <x:c r="BY71" s="611"/>
      <x:c r="BZ71" s="611"/>
      <x:c r="CA71" s="611"/>
      <x:c r="CB71" s="611"/>
      <x:c r="CC71" s="611"/>
      <x:c r="CD71" s="611"/>
      <x:c r="CE71" s="611"/>
      <x:c r="CF71" s="611"/>
      <x:c r="CG71" s="611"/>
      <x:c r="CH71" s="611"/>
      <x:c r="CI71" s="611"/>
      <x:c r="CJ71" s="611"/>
      <x:c r="CK71" s="611"/>
      <x:c r="CL71" s="611"/>
      <x:c r="CM71" s="611"/>
      <x:c r="CN71" s="611"/>
      <x:c r="CO71" s="611"/>
      <x:c r="CP71" s="611"/>
      <x:c r="CQ71" s="611"/>
      <x:c r="CR71" s="611"/>
      <x:c r="CS71" s="611"/>
      <x:c r="CT71" s="611"/>
      <x:c r="CU71" s="611"/>
      <x:c r="CV71" s="611"/>
      <x:c r="CW71" s="611"/>
      <x:c r="CX71" s="611"/>
      <x:c r="CY71" s="611"/>
      <x:c r="CZ71" s="611"/>
      <x:c r="DA71" s="611"/>
      <x:c r="DB71" s="611"/>
      <x:c r="DC71" s="611"/>
      <x:c r="DD71" s="611"/>
      <x:c r="DE71" s="611"/>
      <x:c r="DF71" s="611"/>
      <x:c r="DG71" s="611"/>
      <x:c r="DH71" s="611"/>
      <x:c r="DI71" s="611"/>
      <x:c r="DJ71" s="611"/>
      <x:c r="DK71" s="611"/>
      <x:c r="DL71" s="611"/>
      <x:c r="DM71" s="611"/>
      <x:c r="DN71" s="611"/>
      <x:c r="DO71" s="611"/>
      <x:c r="DP71" s="611"/>
      <x:c r="DQ71" s="611"/>
      <x:c r="DR71" s="611"/>
      <x:c r="DS71" s="611"/>
      <x:c r="DT71" s="611"/>
      <x:c r="DU71" s="611"/>
      <x:c r="DV71" s="611"/>
      <x:c r="DW71" s="611"/>
      <x:c r="DX71" s="611"/>
      <x:c r="DY71" s="611"/>
      <x:c r="DZ71" s="611"/>
      <x:c r="EA71" s="611"/>
      <x:c r="EB71" s="611"/>
      <x:c r="EC71" s="611"/>
      <x:c r="ED71" s="611"/>
      <x:c r="EE71" s="611"/>
      <x:c r="EF71" s="611"/>
      <x:c r="EG71" s="611"/>
      <x:c r="EH71" s="611"/>
      <x:c r="EI71" s="611"/>
      <x:c r="EJ71" s="611"/>
      <x:c r="EK71" s="611"/>
      <x:c r="EL71" s="611"/>
      <x:c r="EM71" s="611"/>
      <x:c r="EN71" s="611"/>
      <x:c r="EO71" s="611"/>
      <x:c r="EP71" s="611"/>
      <x:c r="EQ71" s="611"/>
      <x:c r="ER71" s="611"/>
      <x:c r="ES71" s="611"/>
      <x:c r="ET71" s="611"/>
      <x:c r="EU71" s="611"/>
      <x:c r="EV71" s="611"/>
      <x:c r="EW71" s="611"/>
      <x:c r="EX71" s="611"/>
      <x:c r="EY71" s="611"/>
      <x:c r="EZ71" s="611"/>
      <x:c r="FA71" s="611"/>
      <x:c r="FB71" s="611"/>
      <x:c r="FC71" s="611"/>
      <x:c r="FD71" s="611"/>
      <x:c r="FE71" s="611"/>
      <x:c r="FF71" s="611"/>
      <x:c r="FG71" s="611"/>
      <x:c r="FH71" s="611"/>
      <x:c r="FI71" s="611"/>
      <x:c r="FJ71" s="611"/>
      <x:c r="FK71" s="611"/>
      <x:c r="FL71" s="611"/>
      <x:c r="FM71" s="611"/>
      <x:c r="FN71" s="611"/>
      <x:c r="FO71" s="611"/>
      <x:c r="FP71" s="611"/>
      <x:c r="FQ71" s="611"/>
      <x:c r="FR71" s="611"/>
      <x:c r="FS71" s="611"/>
      <x:c r="FT71" s="611"/>
      <x:c r="FU71" s="611"/>
      <x:c r="FV71" s="611"/>
      <x:c r="FW71" s="611"/>
      <x:c r="FX71" s="611"/>
      <x:c r="FY71" s="611"/>
      <x:c r="FZ71" s="611"/>
      <x:c r="GA71" s="611"/>
      <x:c r="GB71" s="611"/>
      <x:c r="GC71" s="611"/>
      <x:c r="GD71" s="611"/>
      <x:c r="GE71" s="611"/>
      <x:c r="GF71" s="611"/>
      <x:c r="GG71" s="611"/>
      <x:c r="GH71" s="611"/>
      <x:c r="GI71" s="611"/>
      <x:c r="GJ71" s="611"/>
      <x:c r="GK71" s="611"/>
      <x:c r="GL71" s="611"/>
      <x:c r="GM71" s="611"/>
      <x:c r="GN71" s="611"/>
      <x:c r="GO71" s="611"/>
      <x:c r="GP71" s="611"/>
      <x:c r="GQ71" s="611"/>
      <x:c r="GR71" s="611"/>
      <x:c r="GS71" s="611"/>
      <x:c r="GT71" s="611"/>
      <x:c r="GU71" s="611"/>
      <x:c r="GV71" s="611"/>
      <x:c r="GW71" s="611"/>
      <x:c r="GX71" s="611"/>
      <x:c r="GY71" s="611"/>
      <x:c r="GZ71" s="611"/>
      <x:c r="HA71" s="611"/>
      <x:c r="HB71" s="611"/>
      <x:c r="HC71" s="611"/>
      <x:c r="HD71" s="611"/>
      <x:c r="HE71" s="611"/>
      <x:c r="HF71" s="611"/>
      <x:c r="HG71" s="611"/>
      <x:c r="HH71" s="611"/>
      <x:c r="HI71" s="611"/>
      <x:c r="HJ71" s="611"/>
      <x:c r="HK71" s="611"/>
      <x:c r="HL71" s="611"/>
      <x:c r="HM71" s="611"/>
      <x:c r="HN71" s="611"/>
      <x:c r="HO71" s="611"/>
      <x:c r="HP71" s="611"/>
      <x:c r="HQ71" s="611"/>
      <x:c r="HR71" s="611"/>
      <x:c r="HS71" s="611"/>
      <x:c r="HT71" s="611"/>
      <x:c r="HU71" s="611"/>
      <x:c r="HV71" s="611"/>
      <x:c r="HW71" s="611"/>
      <x:c r="HX71" s="611"/>
      <x:c r="HY71" s="611"/>
      <x:c r="HZ71" s="611"/>
      <x:c r="IA71" s="611"/>
      <x:c r="IB71" s="611"/>
      <x:c r="IC71" s="611"/>
      <x:c r="ID71" s="611"/>
      <x:c r="IE71" s="611"/>
      <x:c r="IF71" s="611"/>
      <x:c r="IG71" s="611"/>
      <x:c r="IH71" s="611"/>
      <x:c r="II71" s="611"/>
      <x:c r="IJ71" s="611"/>
      <x:c r="IK71" s="611"/>
      <x:c r="IL71" s="611"/>
      <x:c r="IM71" s="611"/>
      <x:c r="IN71" s="611"/>
      <x:c r="IO71" s="611"/>
      <x:c r="IP71" s="611"/>
      <x:c r="IQ71" s="611"/>
      <x:c r="IR71" s="611"/>
      <x:c r="IS71" s="611"/>
      <x:c r="IT71" s="611"/>
      <x:c r="IU71" s="611"/>
      <x:c r="IV71" s="611"/>
    </x:row>
    <x:row r="72" spans="1:256" customHeight="1">
      <x:c r="A72" s="624"/>
      <x:c r="B72" s="533"/>
      <x:c r="C72" s="534"/>
      <x:c r="D72" s="535"/>
      <x:c r="E72" s="630"/>
      <x:c r="F72" s="536"/>
      <x:c r="G72" s="1065"/>
      <x:c r="H72" s="1065"/>
      <x:c r="I72" s="1065"/>
      <x:c r="J72" s="625"/>
      <x:c r="K72" s="614"/>
      <x:c r="L72" s="630"/>
      <x:c r="M72" s="611"/>
      <x:c r="N72" s="611"/>
      <x:c r="O72" s="611"/>
      <x:c r="P72" s="611"/>
      <x:c r="Q72" s="611"/>
      <x:c r="R72" s="611"/>
      <x:c r="S72" s="611"/>
      <x:c r="T72" s="611"/>
      <x:c r="U72" s="611"/>
      <x:c r="V72" s="611"/>
      <x:c r="W72" s="611"/>
      <x:c r="X72" s="611"/>
      <x:c r="Y72" s="611"/>
      <x:c r="Z72" s="611"/>
      <x:c r="AA72" s="611"/>
      <x:c r="AB72" s="611"/>
      <x:c r="AC72" s="611"/>
      <x:c r="AD72" s="611"/>
      <x:c r="AE72" s="611"/>
      <x:c r="AF72" s="611"/>
      <x:c r="AG72" s="611"/>
      <x:c r="AH72" s="611"/>
      <x:c r="AI72" s="611"/>
      <x:c r="AJ72" s="611"/>
      <x:c r="AK72" s="611"/>
      <x:c r="AL72" s="611"/>
      <x:c r="AM72" s="611"/>
      <x:c r="AN72" s="611"/>
      <x:c r="AO72" s="611"/>
      <x:c r="AP72" s="611"/>
      <x:c r="AQ72" s="611"/>
      <x:c r="AR72" s="611"/>
      <x:c r="AS72" s="611"/>
      <x:c r="AT72" s="611"/>
      <x:c r="AU72" s="611"/>
      <x:c r="AV72" s="611"/>
      <x:c r="AW72" s="611"/>
      <x:c r="AX72" s="611"/>
      <x:c r="AY72" s="611"/>
      <x:c r="AZ72" s="611"/>
      <x:c r="BA72" s="611"/>
      <x:c r="BB72" s="611"/>
      <x:c r="BC72" s="611"/>
      <x:c r="BD72" s="611"/>
      <x:c r="BE72" s="611"/>
      <x:c r="BF72" s="611"/>
      <x:c r="BG72" s="611"/>
      <x:c r="BH72" s="611"/>
      <x:c r="BI72" s="611"/>
      <x:c r="BJ72" s="611"/>
      <x:c r="BK72" s="611"/>
      <x:c r="BL72" s="611"/>
      <x:c r="BM72" s="611"/>
      <x:c r="BN72" s="611"/>
      <x:c r="BO72" s="611"/>
      <x:c r="BP72" s="611"/>
      <x:c r="BQ72" s="611"/>
      <x:c r="BR72" s="611"/>
      <x:c r="BS72" s="611"/>
      <x:c r="BT72" s="611"/>
      <x:c r="BU72" s="611"/>
      <x:c r="BV72" s="611"/>
      <x:c r="BW72" s="611"/>
      <x:c r="BX72" s="611"/>
      <x:c r="BY72" s="611"/>
      <x:c r="BZ72" s="611"/>
      <x:c r="CA72" s="611"/>
      <x:c r="CB72" s="611"/>
      <x:c r="CC72" s="611"/>
      <x:c r="CD72" s="611"/>
      <x:c r="CE72" s="611"/>
      <x:c r="CF72" s="611"/>
      <x:c r="CG72" s="611"/>
      <x:c r="CH72" s="611"/>
      <x:c r="CI72" s="611"/>
      <x:c r="CJ72" s="611"/>
      <x:c r="CK72" s="611"/>
      <x:c r="CL72" s="611"/>
      <x:c r="CM72" s="611"/>
      <x:c r="CN72" s="611"/>
      <x:c r="CO72" s="611"/>
      <x:c r="CP72" s="611"/>
      <x:c r="CQ72" s="611"/>
      <x:c r="CR72" s="611"/>
      <x:c r="CS72" s="611"/>
      <x:c r="CT72" s="611"/>
      <x:c r="CU72" s="611"/>
      <x:c r="CV72" s="611"/>
      <x:c r="CW72" s="611"/>
      <x:c r="CX72" s="611"/>
      <x:c r="CY72" s="611"/>
      <x:c r="CZ72" s="611"/>
      <x:c r="DA72" s="611"/>
      <x:c r="DB72" s="611"/>
      <x:c r="DC72" s="611"/>
      <x:c r="DD72" s="611"/>
      <x:c r="DE72" s="611"/>
      <x:c r="DF72" s="611"/>
      <x:c r="DG72" s="611"/>
      <x:c r="DH72" s="611"/>
      <x:c r="DI72" s="611"/>
      <x:c r="DJ72" s="611"/>
      <x:c r="DK72" s="611"/>
      <x:c r="DL72" s="611"/>
      <x:c r="DM72" s="611"/>
      <x:c r="DN72" s="611"/>
      <x:c r="DO72" s="611"/>
      <x:c r="DP72" s="611"/>
      <x:c r="DQ72" s="611"/>
      <x:c r="DR72" s="611"/>
      <x:c r="DS72" s="611"/>
      <x:c r="DT72" s="611"/>
      <x:c r="DU72" s="611"/>
      <x:c r="DV72" s="611"/>
      <x:c r="DW72" s="611"/>
      <x:c r="DX72" s="611"/>
      <x:c r="DY72" s="611"/>
      <x:c r="DZ72" s="611"/>
      <x:c r="EA72" s="611"/>
      <x:c r="EB72" s="611"/>
      <x:c r="EC72" s="611"/>
      <x:c r="ED72" s="611"/>
      <x:c r="EE72" s="611"/>
      <x:c r="EF72" s="611"/>
      <x:c r="EG72" s="611"/>
      <x:c r="EH72" s="611"/>
      <x:c r="EI72" s="611"/>
      <x:c r="EJ72" s="611"/>
      <x:c r="EK72" s="611"/>
      <x:c r="EL72" s="611"/>
      <x:c r="EM72" s="611"/>
      <x:c r="EN72" s="611"/>
      <x:c r="EO72" s="611"/>
      <x:c r="EP72" s="611"/>
      <x:c r="EQ72" s="611"/>
      <x:c r="ER72" s="611"/>
      <x:c r="ES72" s="611"/>
      <x:c r="ET72" s="611"/>
      <x:c r="EU72" s="611"/>
      <x:c r="EV72" s="611"/>
      <x:c r="EW72" s="611"/>
      <x:c r="EX72" s="611"/>
      <x:c r="EY72" s="611"/>
      <x:c r="EZ72" s="611"/>
      <x:c r="FA72" s="611"/>
      <x:c r="FB72" s="611"/>
      <x:c r="FC72" s="611"/>
      <x:c r="FD72" s="611"/>
      <x:c r="FE72" s="611"/>
      <x:c r="FF72" s="611"/>
      <x:c r="FG72" s="611"/>
      <x:c r="FH72" s="611"/>
      <x:c r="FI72" s="611"/>
      <x:c r="FJ72" s="611"/>
      <x:c r="FK72" s="611"/>
      <x:c r="FL72" s="611"/>
      <x:c r="FM72" s="611"/>
      <x:c r="FN72" s="611"/>
      <x:c r="FO72" s="611"/>
      <x:c r="FP72" s="611"/>
      <x:c r="FQ72" s="611"/>
      <x:c r="FR72" s="611"/>
      <x:c r="FS72" s="611"/>
      <x:c r="FT72" s="611"/>
      <x:c r="FU72" s="611"/>
      <x:c r="FV72" s="611"/>
      <x:c r="FW72" s="611"/>
      <x:c r="FX72" s="611"/>
      <x:c r="FY72" s="611"/>
      <x:c r="FZ72" s="611"/>
      <x:c r="GA72" s="611"/>
      <x:c r="GB72" s="611"/>
      <x:c r="GC72" s="611"/>
      <x:c r="GD72" s="611"/>
      <x:c r="GE72" s="611"/>
      <x:c r="GF72" s="611"/>
      <x:c r="GG72" s="611"/>
      <x:c r="GH72" s="611"/>
      <x:c r="GI72" s="611"/>
      <x:c r="GJ72" s="611"/>
      <x:c r="GK72" s="611"/>
      <x:c r="GL72" s="611"/>
      <x:c r="GM72" s="611"/>
      <x:c r="GN72" s="611"/>
      <x:c r="GO72" s="611"/>
      <x:c r="GP72" s="611"/>
      <x:c r="GQ72" s="611"/>
      <x:c r="GR72" s="611"/>
      <x:c r="GS72" s="611"/>
      <x:c r="GT72" s="611"/>
      <x:c r="GU72" s="611"/>
      <x:c r="GV72" s="611"/>
      <x:c r="GW72" s="611"/>
      <x:c r="GX72" s="611"/>
      <x:c r="GY72" s="611"/>
      <x:c r="GZ72" s="611"/>
      <x:c r="HA72" s="611"/>
      <x:c r="HB72" s="611"/>
      <x:c r="HC72" s="611"/>
      <x:c r="HD72" s="611"/>
      <x:c r="HE72" s="611"/>
      <x:c r="HF72" s="611"/>
      <x:c r="HG72" s="611"/>
      <x:c r="HH72" s="611"/>
      <x:c r="HI72" s="611"/>
      <x:c r="HJ72" s="611"/>
      <x:c r="HK72" s="611"/>
      <x:c r="HL72" s="611"/>
      <x:c r="HM72" s="611"/>
      <x:c r="HN72" s="611"/>
      <x:c r="HO72" s="611"/>
      <x:c r="HP72" s="611"/>
      <x:c r="HQ72" s="611"/>
      <x:c r="HR72" s="611"/>
      <x:c r="HS72" s="611"/>
      <x:c r="HT72" s="611"/>
      <x:c r="HU72" s="611"/>
      <x:c r="HV72" s="611"/>
      <x:c r="HW72" s="611"/>
      <x:c r="HX72" s="611"/>
      <x:c r="HY72" s="611"/>
      <x:c r="HZ72" s="611"/>
      <x:c r="IA72" s="611"/>
      <x:c r="IB72" s="611"/>
      <x:c r="IC72" s="611"/>
      <x:c r="ID72" s="611"/>
      <x:c r="IE72" s="611"/>
      <x:c r="IF72" s="611"/>
      <x:c r="IG72" s="611"/>
      <x:c r="IH72" s="611"/>
      <x:c r="II72" s="611"/>
      <x:c r="IJ72" s="611"/>
      <x:c r="IK72" s="611"/>
      <x:c r="IL72" s="611"/>
      <x:c r="IM72" s="611"/>
      <x:c r="IN72" s="611"/>
      <x:c r="IO72" s="611"/>
      <x:c r="IP72" s="611"/>
      <x:c r="IQ72" s="611"/>
      <x:c r="IR72" s="611"/>
      <x:c r="IS72" s="611"/>
      <x:c r="IT72" s="611"/>
      <x:c r="IU72" s="611"/>
      <x:c r="IV72" s="611"/>
    </x:row>
    <x:row r="73" spans="1:256" customHeight="1">
      <x:c r="A73" s="624"/>
      <x:c r="B73" s="533"/>
      <x:c r="C73" s="534"/>
      <x:c r="D73" s="535"/>
      <x:c r="E73" s="630"/>
      <x:c r="F73" s="536"/>
      <x:c r="G73" s="1065"/>
      <x:c r="H73" s="1065"/>
      <x:c r="I73" s="1065"/>
      <x:c r="J73" s="625"/>
      <x:c r="K73" s="614"/>
      <x:c r="L73" s="630"/>
      <x:c r="M73" s="611"/>
      <x:c r="N73" s="611"/>
      <x:c r="O73" s="611"/>
      <x:c r="P73" s="611"/>
      <x:c r="Q73" s="611"/>
      <x:c r="R73" s="611"/>
      <x:c r="S73" s="611"/>
      <x:c r="T73" s="611"/>
      <x:c r="U73" s="611"/>
      <x:c r="V73" s="611"/>
      <x:c r="W73" s="611"/>
      <x:c r="X73" s="611"/>
      <x:c r="Y73" s="611"/>
      <x:c r="Z73" s="611"/>
      <x:c r="AA73" s="611"/>
      <x:c r="AB73" s="611"/>
      <x:c r="AC73" s="611"/>
      <x:c r="AD73" s="611"/>
      <x:c r="AE73" s="611"/>
      <x:c r="AF73" s="611"/>
      <x:c r="AG73" s="611"/>
      <x:c r="AH73" s="611"/>
      <x:c r="AI73" s="611"/>
      <x:c r="AJ73" s="611"/>
      <x:c r="AK73" s="611"/>
      <x:c r="AL73" s="611"/>
      <x:c r="AM73" s="611"/>
      <x:c r="AN73" s="611"/>
      <x:c r="AO73" s="611"/>
      <x:c r="AP73" s="611"/>
      <x:c r="AQ73" s="611"/>
      <x:c r="AR73" s="611"/>
      <x:c r="AS73" s="611"/>
      <x:c r="AT73" s="611"/>
      <x:c r="AU73" s="611"/>
      <x:c r="AV73" s="611"/>
      <x:c r="AW73" s="611"/>
      <x:c r="AX73" s="611"/>
      <x:c r="AY73" s="611"/>
      <x:c r="AZ73" s="611"/>
      <x:c r="BA73" s="611"/>
      <x:c r="BB73" s="611"/>
      <x:c r="BC73" s="611"/>
      <x:c r="BD73" s="611"/>
      <x:c r="BE73" s="611"/>
      <x:c r="BF73" s="611"/>
      <x:c r="BG73" s="611"/>
      <x:c r="BH73" s="611"/>
      <x:c r="BI73" s="611"/>
      <x:c r="BJ73" s="611"/>
      <x:c r="BK73" s="611"/>
      <x:c r="BL73" s="611"/>
      <x:c r="BM73" s="611"/>
      <x:c r="BN73" s="611"/>
      <x:c r="BO73" s="611"/>
      <x:c r="BP73" s="611"/>
      <x:c r="BQ73" s="611"/>
      <x:c r="BR73" s="611"/>
      <x:c r="BS73" s="611"/>
      <x:c r="BT73" s="611"/>
      <x:c r="BU73" s="611"/>
      <x:c r="BV73" s="611"/>
      <x:c r="BW73" s="611"/>
      <x:c r="BX73" s="611"/>
      <x:c r="BY73" s="611"/>
      <x:c r="BZ73" s="611"/>
      <x:c r="CA73" s="611"/>
      <x:c r="CB73" s="611"/>
      <x:c r="CC73" s="611"/>
      <x:c r="CD73" s="611"/>
      <x:c r="CE73" s="611"/>
      <x:c r="CF73" s="611"/>
      <x:c r="CG73" s="611"/>
      <x:c r="CH73" s="611"/>
      <x:c r="CI73" s="611"/>
      <x:c r="CJ73" s="611"/>
      <x:c r="CK73" s="611"/>
      <x:c r="CL73" s="611"/>
      <x:c r="CM73" s="611"/>
      <x:c r="CN73" s="611"/>
      <x:c r="CO73" s="611"/>
      <x:c r="CP73" s="611"/>
      <x:c r="CQ73" s="611"/>
      <x:c r="CR73" s="611"/>
      <x:c r="CS73" s="611"/>
      <x:c r="CT73" s="611"/>
      <x:c r="CU73" s="611"/>
      <x:c r="CV73" s="611"/>
      <x:c r="CW73" s="611"/>
      <x:c r="CX73" s="611"/>
      <x:c r="CY73" s="611"/>
      <x:c r="CZ73" s="611"/>
      <x:c r="DA73" s="611"/>
      <x:c r="DB73" s="611"/>
      <x:c r="DC73" s="611"/>
      <x:c r="DD73" s="611"/>
      <x:c r="DE73" s="611"/>
      <x:c r="DF73" s="611"/>
      <x:c r="DG73" s="611"/>
      <x:c r="DH73" s="611"/>
      <x:c r="DI73" s="611"/>
      <x:c r="DJ73" s="611"/>
      <x:c r="DK73" s="611"/>
      <x:c r="DL73" s="611"/>
      <x:c r="DM73" s="611"/>
      <x:c r="DN73" s="611"/>
      <x:c r="DO73" s="611"/>
      <x:c r="DP73" s="611"/>
      <x:c r="DQ73" s="611"/>
      <x:c r="DR73" s="611"/>
      <x:c r="DS73" s="611"/>
      <x:c r="DT73" s="611"/>
      <x:c r="DU73" s="611"/>
      <x:c r="DV73" s="611"/>
      <x:c r="DW73" s="611"/>
      <x:c r="DX73" s="611"/>
      <x:c r="DY73" s="611"/>
      <x:c r="DZ73" s="611"/>
      <x:c r="EA73" s="611"/>
      <x:c r="EB73" s="611"/>
      <x:c r="EC73" s="611"/>
      <x:c r="ED73" s="611"/>
      <x:c r="EE73" s="611"/>
      <x:c r="EF73" s="611"/>
      <x:c r="EG73" s="611"/>
      <x:c r="EH73" s="611"/>
      <x:c r="EI73" s="611"/>
      <x:c r="EJ73" s="611"/>
      <x:c r="EK73" s="611"/>
      <x:c r="EL73" s="611"/>
      <x:c r="EM73" s="611"/>
      <x:c r="EN73" s="611"/>
      <x:c r="EO73" s="611"/>
      <x:c r="EP73" s="611"/>
      <x:c r="EQ73" s="611"/>
      <x:c r="ER73" s="611"/>
      <x:c r="ES73" s="611"/>
      <x:c r="ET73" s="611"/>
      <x:c r="EU73" s="611"/>
      <x:c r="EV73" s="611"/>
      <x:c r="EW73" s="611"/>
      <x:c r="EX73" s="611"/>
      <x:c r="EY73" s="611"/>
      <x:c r="EZ73" s="611"/>
      <x:c r="FA73" s="611"/>
      <x:c r="FB73" s="611"/>
      <x:c r="FC73" s="611"/>
      <x:c r="FD73" s="611"/>
      <x:c r="FE73" s="611"/>
      <x:c r="FF73" s="611"/>
      <x:c r="FG73" s="611"/>
      <x:c r="FH73" s="611"/>
      <x:c r="FI73" s="611"/>
      <x:c r="FJ73" s="611"/>
      <x:c r="FK73" s="611"/>
      <x:c r="FL73" s="611"/>
      <x:c r="FM73" s="611"/>
      <x:c r="FN73" s="611"/>
      <x:c r="FO73" s="611"/>
      <x:c r="FP73" s="611"/>
      <x:c r="FQ73" s="611"/>
      <x:c r="FR73" s="611"/>
      <x:c r="FS73" s="611"/>
      <x:c r="FT73" s="611"/>
      <x:c r="FU73" s="611"/>
      <x:c r="FV73" s="611"/>
      <x:c r="FW73" s="611"/>
      <x:c r="FX73" s="611"/>
      <x:c r="FY73" s="611"/>
      <x:c r="FZ73" s="611"/>
      <x:c r="GA73" s="611"/>
      <x:c r="GB73" s="611"/>
      <x:c r="GC73" s="611"/>
      <x:c r="GD73" s="611"/>
      <x:c r="GE73" s="611"/>
      <x:c r="GF73" s="611"/>
      <x:c r="GG73" s="611"/>
      <x:c r="GH73" s="611"/>
      <x:c r="GI73" s="611"/>
      <x:c r="GJ73" s="611"/>
      <x:c r="GK73" s="611"/>
      <x:c r="GL73" s="611"/>
      <x:c r="GM73" s="611"/>
      <x:c r="GN73" s="611"/>
      <x:c r="GO73" s="611"/>
      <x:c r="GP73" s="611"/>
      <x:c r="GQ73" s="611"/>
      <x:c r="GR73" s="611"/>
      <x:c r="GS73" s="611"/>
      <x:c r="GT73" s="611"/>
      <x:c r="GU73" s="611"/>
      <x:c r="GV73" s="611"/>
      <x:c r="GW73" s="611"/>
      <x:c r="GX73" s="611"/>
      <x:c r="GY73" s="611"/>
      <x:c r="GZ73" s="611"/>
      <x:c r="HA73" s="611"/>
      <x:c r="HB73" s="611"/>
      <x:c r="HC73" s="611"/>
      <x:c r="HD73" s="611"/>
      <x:c r="HE73" s="611"/>
      <x:c r="HF73" s="611"/>
      <x:c r="HG73" s="611"/>
      <x:c r="HH73" s="611"/>
      <x:c r="HI73" s="611"/>
      <x:c r="HJ73" s="611"/>
      <x:c r="HK73" s="611"/>
      <x:c r="HL73" s="611"/>
      <x:c r="HM73" s="611"/>
      <x:c r="HN73" s="611"/>
      <x:c r="HO73" s="611"/>
      <x:c r="HP73" s="611"/>
      <x:c r="HQ73" s="611"/>
      <x:c r="HR73" s="611"/>
      <x:c r="HS73" s="611"/>
      <x:c r="HT73" s="611"/>
      <x:c r="HU73" s="611"/>
      <x:c r="HV73" s="611"/>
      <x:c r="HW73" s="611"/>
      <x:c r="HX73" s="611"/>
      <x:c r="HY73" s="611"/>
      <x:c r="HZ73" s="611"/>
      <x:c r="IA73" s="611"/>
      <x:c r="IB73" s="611"/>
      <x:c r="IC73" s="611"/>
      <x:c r="ID73" s="611"/>
      <x:c r="IE73" s="611"/>
      <x:c r="IF73" s="611"/>
      <x:c r="IG73" s="611"/>
      <x:c r="IH73" s="611"/>
      <x:c r="II73" s="611"/>
      <x:c r="IJ73" s="611"/>
      <x:c r="IK73" s="611"/>
      <x:c r="IL73" s="611"/>
      <x:c r="IM73" s="611"/>
      <x:c r="IN73" s="611"/>
      <x:c r="IO73" s="611"/>
      <x:c r="IP73" s="611"/>
      <x:c r="IQ73" s="611"/>
      <x:c r="IR73" s="611"/>
      <x:c r="IS73" s="611"/>
      <x:c r="IT73" s="611"/>
      <x:c r="IU73" s="611"/>
      <x:c r="IV73" s="611"/>
    </x:row>
    <x:row r="74" spans="1:256" customHeight="1">
      <x:c r="A74" s="624"/>
      <x:c r="B74" s="533"/>
      <x:c r="C74" s="534"/>
      <x:c r="D74" s="535"/>
      <x:c r="E74" s="630"/>
      <x:c r="F74" s="536"/>
      <x:c r="G74" s="1065"/>
      <x:c r="H74" s="1065"/>
      <x:c r="I74" s="1065"/>
      <x:c r="J74" s="625"/>
      <x:c r="K74" s="614"/>
      <x:c r="L74" s="630"/>
      <x:c r="M74" s="611"/>
      <x:c r="N74" s="611"/>
      <x:c r="O74" s="611"/>
      <x:c r="P74" s="611"/>
      <x:c r="Q74" s="611"/>
      <x:c r="R74" s="611"/>
      <x:c r="S74" s="611"/>
      <x:c r="T74" s="611"/>
      <x:c r="U74" s="611"/>
      <x:c r="V74" s="611"/>
      <x:c r="W74" s="611"/>
      <x:c r="X74" s="611"/>
      <x:c r="Y74" s="611"/>
      <x:c r="Z74" s="611"/>
      <x:c r="AA74" s="611"/>
      <x:c r="AB74" s="611"/>
      <x:c r="AC74" s="611"/>
      <x:c r="AD74" s="611"/>
      <x:c r="AE74" s="611"/>
      <x:c r="AF74" s="611"/>
      <x:c r="AG74" s="611"/>
      <x:c r="AH74" s="611"/>
      <x:c r="AI74" s="611"/>
      <x:c r="AJ74" s="611"/>
      <x:c r="AK74" s="611"/>
      <x:c r="AL74" s="611"/>
      <x:c r="AM74" s="611"/>
      <x:c r="AN74" s="611"/>
      <x:c r="AO74" s="611"/>
      <x:c r="AP74" s="611"/>
      <x:c r="AQ74" s="611"/>
      <x:c r="AR74" s="611"/>
      <x:c r="AS74" s="611"/>
      <x:c r="AT74" s="611"/>
      <x:c r="AU74" s="611"/>
      <x:c r="AV74" s="611"/>
      <x:c r="AW74" s="611"/>
      <x:c r="AX74" s="611"/>
      <x:c r="AY74" s="611"/>
      <x:c r="AZ74" s="611"/>
      <x:c r="BA74" s="611"/>
      <x:c r="BB74" s="611"/>
      <x:c r="BC74" s="611"/>
      <x:c r="BD74" s="611"/>
      <x:c r="BE74" s="611"/>
      <x:c r="BF74" s="611"/>
      <x:c r="BG74" s="611"/>
      <x:c r="BH74" s="611"/>
      <x:c r="BI74" s="611"/>
      <x:c r="BJ74" s="611"/>
      <x:c r="BK74" s="611"/>
      <x:c r="BL74" s="611"/>
      <x:c r="BM74" s="611"/>
      <x:c r="BN74" s="611"/>
      <x:c r="BO74" s="611"/>
      <x:c r="BP74" s="611"/>
      <x:c r="BQ74" s="611"/>
      <x:c r="BR74" s="611"/>
      <x:c r="BS74" s="611"/>
      <x:c r="BT74" s="611"/>
      <x:c r="BU74" s="611"/>
      <x:c r="BV74" s="611"/>
      <x:c r="BW74" s="611"/>
      <x:c r="BX74" s="611"/>
      <x:c r="BY74" s="611"/>
      <x:c r="BZ74" s="611"/>
      <x:c r="CA74" s="611"/>
      <x:c r="CB74" s="611"/>
      <x:c r="CC74" s="611"/>
      <x:c r="CD74" s="611"/>
      <x:c r="CE74" s="611"/>
      <x:c r="CF74" s="611"/>
      <x:c r="CG74" s="611"/>
      <x:c r="CH74" s="611"/>
      <x:c r="CI74" s="611"/>
      <x:c r="CJ74" s="611"/>
      <x:c r="CK74" s="611"/>
      <x:c r="CL74" s="611"/>
      <x:c r="CM74" s="611"/>
      <x:c r="CN74" s="611"/>
      <x:c r="CO74" s="611"/>
      <x:c r="CP74" s="611"/>
      <x:c r="CQ74" s="611"/>
      <x:c r="CR74" s="611"/>
      <x:c r="CS74" s="611"/>
      <x:c r="CT74" s="611"/>
      <x:c r="CU74" s="611"/>
      <x:c r="CV74" s="611"/>
      <x:c r="CW74" s="611"/>
      <x:c r="CX74" s="611"/>
      <x:c r="CY74" s="611"/>
      <x:c r="CZ74" s="611"/>
      <x:c r="DA74" s="611"/>
      <x:c r="DB74" s="611"/>
      <x:c r="DC74" s="611"/>
      <x:c r="DD74" s="611"/>
      <x:c r="DE74" s="611"/>
      <x:c r="DF74" s="611"/>
      <x:c r="DG74" s="611"/>
      <x:c r="DH74" s="611"/>
      <x:c r="DI74" s="611"/>
      <x:c r="DJ74" s="611"/>
      <x:c r="DK74" s="611"/>
      <x:c r="DL74" s="611"/>
      <x:c r="DM74" s="611"/>
      <x:c r="DN74" s="611"/>
      <x:c r="DO74" s="611"/>
      <x:c r="DP74" s="611"/>
      <x:c r="DQ74" s="611"/>
      <x:c r="DR74" s="611"/>
      <x:c r="DS74" s="611"/>
      <x:c r="DT74" s="611"/>
      <x:c r="DU74" s="611"/>
      <x:c r="DV74" s="611"/>
      <x:c r="DW74" s="611"/>
      <x:c r="DX74" s="611"/>
      <x:c r="DY74" s="611"/>
      <x:c r="DZ74" s="611"/>
      <x:c r="EA74" s="611"/>
      <x:c r="EB74" s="611"/>
      <x:c r="EC74" s="611"/>
      <x:c r="ED74" s="611"/>
      <x:c r="EE74" s="611"/>
      <x:c r="EF74" s="611"/>
      <x:c r="EG74" s="611"/>
      <x:c r="EH74" s="611"/>
      <x:c r="EI74" s="611"/>
      <x:c r="EJ74" s="611"/>
      <x:c r="EK74" s="611"/>
      <x:c r="EL74" s="611"/>
      <x:c r="EM74" s="611"/>
      <x:c r="EN74" s="611"/>
      <x:c r="EO74" s="611"/>
      <x:c r="EP74" s="611"/>
      <x:c r="EQ74" s="611"/>
      <x:c r="ER74" s="611"/>
      <x:c r="ES74" s="611"/>
      <x:c r="ET74" s="611"/>
      <x:c r="EU74" s="611"/>
      <x:c r="EV74" s="611"/>
      <x:c r="EW74" s="611"/>
      <x:c r="EX74" s="611"/>
      <x:c r="EY74" s="611"/>
      <x:c r="EZ74" s="611"/>
      <x:c r="FA74" s="611"/>
      <x:c r="FB74" s="611"/>
      <x:c r="FC74" s="611"/>
      <x:c r="FD74" s="611"/>
      <x:c r="FE74" s="611"/>
      <x:c r="FF74" s="611"/>
      <x:c r="FG74" s="611"/>
      <x:c r="FH74" s="611"/>
      <x:c r="FI74" s="611"/>
      <x:c r="FJ74" s="611"/>
      <x:c r="FK74" s="611"/>
      <x:c r="FL74" s="611"/>
      <x:c r="FM74" s="611"/>
      <x:c r="FN74" s="611"/>
      <x:c r="FO74" s="611"/>
      <x:c r="FP74" s="611"/>
      <x:c r="FQ74" s="611"/>
      <x:c r="FR74" s="611"/>
      <x:c r="FS74" s="611"/>
      <x:c r="FT74" s="611"/>
      <x:c r="FU74" s="611"/>
      <x:c r="FV74" s="611"/>
      <x:c r="FW74" s="611"/>
      <x:c r="FX74" s="611"/>
      <x:c r="FY74" s="611"/>
      <x:c r="FZ74" s="611"/>
      <x:c r="GA74" s="611"/>
      <x:c r="GB74" s="611"/>
      <x:c r="GC74" s="611"/>
      <x:c r="GD74" s="611"/>
      <x:c r="GE74" s="611"/>
      <x:c r="GF74" s="611"/>
      <x:c r="GG74" s="611"/>
      <x:c r="GH74" s="611"/>
      <x:c r="GI74" s="611"/>
      <x:c r="GJ74" s="611"/>
      <x:c r="GK74" s="611"/>
      <x:c r="GL74" s="611"/>
      <x:c r="GM74" s="611"/>
      <x:c r="GN74" s="611"/>
      <x:c r="GO74" s="611"/>
      <x:c r="GP74" s="611"/>
      <x:c r="GQ74" s="611"/>
      <x:c r="GR74" s="611"/>
      <x:c r="GS74" s="611"/>
      <x:c r="GT74" s="611"/>
      <x:c r="GU74" s="611"/>
      <x:c r="GV74" s="611"/>
      <x:c r="GW74" s="611"/>
      <x:c r="GX74" s="611"/>
      <x:c r="GY74" s="611"/>
      <x:c r="GZ74" s="611"/>
      <x:c r="HA74" s="611"/>
      <x:c r="HB74" s="611"/>
      <x:c r="HC74" s="611"/>
      <x:c r="HD74" s="611"/>
      <x:c r="HE74" s="611"/>
      <x:c r="HF74" s="611"/>
      <x:c r="HG74" s="611"/>
      <x:c r="HH74" s="611"/>
      <x:c r="HI74" s="611"/>
      <x:c r="HJ74" s="611"/>
      <x:c r="HK74" s="611"/>
      <x:c r="HL74" s="611"/>
      <x:c r="HM74" s="611"/>
      <x:c r="HN74" s="611"/>
      <x:c r="HO74" s="611"/>
      <x:c r="HP74" s="611"/>
      <x:c r="HQ74" s="611"/>
      <x:c r="HR74" s="611"/>
      <x:c r="HS74" s="611"/>
      <x:c r="HT74" s="611"/>
      <x:c r="HU74" s="611"/>
      <x:c r="HV74" s="611"/>
      <x:c r="HW74" s="611"/>
      <x:c r="HX74" s="611"/>
      <x:c r="HY74" s="611"/>
      <x:c r="HZ74" s="611"/>
      <x:c r="IA74" s="611"/>
      <x:c r="IB74" s="611"/>
      <x:c r="IC74" s="611"/>
      <x:c r="ID74" s="611"/>
      <x:c r="IE74" s="611"/>
      <x:c r="IF74" s="611"/>
      <x:c r="IG74" s="611"/>
      <x:c r="IH74" s="611"/>
      <x:c r="II74" s="611"/>
      <x:c r="IJ74" s="611"/>
      <x:c r="IK74" s="611"/>
      <x:c r="IL74" s="611"/>
      <x:c r="IM74" s="611"/>
      <x:c r="IN74" s="611"/>
      <x:c r="IO74" s="611"/>
      <x:c r="IP74" s="611"/>
      <x:c r="IQ74" s="611"/>
      <x:c r="IR74" s="611"/>
      <x:c r="IS74" s="611"/>
      <x:c r="IT74" s="611"/>
      <x:c r="IU74" s="611"/>
      <x:c r="IV74" s="611"/>
    </x:row>
    <x:row r="75" spans="1:256" customHeight="1">
      <x:c r="A75" s="624"/>
      <x:c r="B75" s="533"/>
      <x:c r="C75" s="534"/>
      <x:c r="D75" s="535"/>
      <x:c r="E75" s="630"/>
      <x:c r="F75" s="536"/>
      <x:c r="G75" s="1065"/>
      <x:c r="H75" s="1065"/>
      <x:c r="I75" s="1065"/>
      <x:c r="J75" s="625"/>
      <x:c r="K75" s="614"/>
      <x:c r="L75" s="630"/>
      <x:c r="M75" s="611"/>
      <x:c r="N75" s="611"/>
      <x:c r="O75" s="611"/>
      <x:c r="P75" s="611"/>
      <x:c r="Q75" s="611"/>
      <x:c r="R75" s="611"/>
      <x:c r="S75" s="611"/>
      <x:c r="T75" s="611"/>
      <x:c r="U75" s="611"/>
      <x:c r="V75" s="611"/>
      <x:c r="W75" s="611"/>
      <x:c r="X75" s="611"/>
      <x:c r="Y75" s="611"/>
      <x:c r="Z75" s="611"/>
      <x:c r="AA75" s="611"/>
      <x:c r="AB75" s="611"/>
      <x:c r="AC75" s="611"/>
      <x:c r="AD75" s="611"/>
      <x:c r="AE75" s="611"/>
      <x:c r="AF75" s="611"/>
      <x:c r="AG75" s="611"/>
      <x:c r="AH75" s="611"/>
      <x:c r="AI75" s="611"/>
      <x:c r="AJ75" s="611"/>
      <x:c r="AK75" s="611"/>
      <x:c r="AL75" s="611"/>
      <x:c r="AM75" s="611"/>
      <x:c r="AN75" s="611"/>
      <x:c r="AO75" s="611"/>
      <x:c r="AP75" s="611"/>
      <x:c r="AQ75" s="611"/>
      <x:c r="AR75" s="611"/>
      <x:c r="AS75" s="611"/>
      <x:c r="AT75" s="611"/>
      <x:c r="AU75" s="611"/>
      <x:c r="AV75" s="611"/>
      <x:c r="AW75" s="611"/>
      <x:c r="AX75" s="611"/>
      <x:c r="AY75" s="611"/>
      <x:c r="AZ75" s="611"/>
      <x:c r="BA75" s="611"/>
      <x:c r="BB75" s="611"/>
      <x:c r="BC75" s="611"/>
      <x:c r="BD75" s="611"/>
      <x:c r="BE75" s="611"/>
      <x:c r="BF75" s="611"/>
      <x:c r="BG75" s="611"/>
      <x:c r="BH75" s="611"/>
      <x:c r="BI75" s="611"/>
      <x:c r="BJ75" s="611"/>
      <x:c r="BK75" s="611"/>
      <x:c r="BL75" s="611"/>
      <x:c r="BM75" s="611"/>
      <x:c r="BN75" s="611"/>
      <x:c r="BO75" s="611"/>
      <x:c r="BP75" s="611"/>
      <x:c r="BQ75" s="611"/>
      <x:c r="BR75" s="611"/>
      <x:c r="BS75" s="611"/>
      <x:c r="BT75" s="611"/>
      <x:c r="BU75" s="611"/>
      <x:c r="BV75" s="611"/>
      <x:c r="BW75" s="611"/>
      <x:c r="BX75" s="611"/>
      <x:c r="BY75" s="611"/>
      <x:c r="BZ75" s="611"/>
      <x:c r="CA75" s="611"/>
      <x:c r="CB75" s="611"/>
      <x:c r="CC75" s="611"/>
      <x:c r="CD75" s="611"/>
      <x:c r="CE75" s="611"/>
      <x:c r="CF75" s="611"/>
      <x:c r="CG75" s="611"/>
      <x:c r="CH75" s="611"/>
      <x:c r="CI75" s="611"/>
      <x:c r="CJ75" s="611"/>
      <x:c r="CK75" s="611"/>
      <x:c r="CL75" s="611"/>
      <x:c r="CM75" s="611"/>
      <x:c r="CN75" s="611"/>
      <x:c r="CO75" s="611"/>
      <x:c r="CP75" s="611"/>
      <x:c r="CQ75" s="611"/>
      <x:c r="CR75" s="611"/>
      <x:c r="CS75" s="611"/>
      <x:c r="CT75" s="611"/>
      <x:c r="CU75" s="611"/>
      <x:c r="CV75" s="611"/>
      <x:c r="CW75" s="611"/>
      <x:c r="CX75" s="611"/>
      <x:c r="CY75" s="611"/>
      <x:c r="CZ75" s="611"/>
      <x:c r="DA75" s="611"/>
      <x:c r="DB75" s="611"/>
      <x:c r="DC75" s="611"/>
      <x:c r="DD75" s="611"/>
      <x:c r="DE75" s="611"/>
      <x:c r="DF75" s="611"/>
      <x:c r="DG75" s="611"/>
      <x:c r="DH75" s="611"/>
      <x:c r="DI75" s="611"/>
      <x:c r="DJ75" s="611"/>
      <x:c r="DK75" s="611"/>
      <x:c r="DL75" s="611"/>
      <x:c r="DM75" s="611"/>
      <x:c r="DN75" s="611"/>
      <x:c r="DO75" s="611"/>
      <x:c r="DP75" s="611"/>
      <x:c r="DQ75" s="611"/>
      <x:c r="DR75" s="611"/>
      <x:c r="DS75" s="611"/>
      <x:c r="DT75" s="611"/>
      <x:c r="DU75" s="611"/>
      <x:c r="DV75" s="611"/>
      <x:c r="DW75" s="611"/>
      <x:c r="DX75" s="611"/>
      <x:c r="DY75" s="611"/>
      <x:c r="DZ75" s="611"/>
      <x:c r="EA75" s="611"/>
      <x:c r="EB75" s="611"/>
      <x:c r="EC75" s="611"/>
      <x:c r="ED75" s="611"/>
      <x:c r="EE75" s="611"/>
      <x:c r="EF75" s="611"/>
      <x:c r="EG75" s="611"/>
      <x:c r="EH75" s="611"/>
      <x:c r="EI75" s="611"/>
      <x:c r="EJ75" s="611"/>
      <x:c r="EK75" s="611"/>
      <x:c r="EL75" s="611"/>
      <x:c r="EM75" s="611"/>
      <x:c r="EN75" s="611"/>
      <x:c r="EO75" s="611"/>
      <x:c r="EP75" s="611"/>
      <x:c r="EQ75" s="611"/>
      <x:c r="ER75" s="611"/>
      <x:c r="ES75" s="611"/>
      <x:c r="ET75" s="611"/>
      <x:c r="EU75" s="611"/>
      <x:c r="EV75" s="611"/>
      <x:c r="EW75" s="611"/>
      <x:c r="EX75" s="611"/>
      <x:c r="EY75" s="611"/>
      <x:c r="EZ75" s="611"/>
      <x:c r="FA75" s="611"/>
      <x:c r="FB75" s="611"/>
      <x:c r="FC75" s="611"/>
      <x:c r="FD75" s="611"/>
      <x:c r="FE75" s="611"/>
      <x:c r="FF75" s="611"/>
      <x:c r="FG75" s="611"/>
      <x:c r="FH75" s="611"/>
      <x:c r="FI75" s="611"/>
      <x:c r="FJ75" s="611"/>
      <x:c r="FK75" s="611"/>
      <x:c r="FL75" s="611"/>
      <x:c r="FM75" s="611"/>
      <x:c r="FN75" s="611"/>
      <x:c r="FO75" s="611"/>
      <x:c r="FP75" s="611"/>
      <x:c r="FQ75" s="611"/>
      <x:c r="FR75" s="611"/>
      <x:c r="FS75" s="611"/>
      <x:c r="FT75" s="611"/>
      <x:c r="FU75" s="611"/>
      <x:c r="FV75" s="611"/>
      <x:c r="FW75" s="611"/>
      <x:c r="FX75" s="611"/>
      <x:c r="FY75" s="611"/>
      <x:c r="FZ75" s="611"/>
      <x:c r="GA75" s="611"/>
      <x:c r="GB75" s="611"/>
      <x:c r="GC75" s="611"/>
      <x:c r="GD75" s="611"/>
      <x:c r="GE75" s="611"/>
      <x:c r="GF75" s="611"/>
      <x:c r="GG75" s="611"/>
      <x:c r="GH75" s="611"/>
      <x:c r="GI75" s="611"/>
      <x:c r="GJ75" s="611"/>
      <x:c r="GK75" s="611"/>
      <x:c r="GL75" s="611"/>
      <x:c r="GM75" s="611"/>
      <x:c r="GN75" s="611"/>
      <x:c r="GO75" s="611"/>
      <x:c r="GP75" s="611"/>
      <x:c r="GQ75" s="611"/>
      <x:c r="GR75" s="611"/>
      <x:c r="GS75" s="611"/>
      <x:c r="GT75" s="611"/>
      <x:c r="GU75" s="611"/>
      <x:c r="GV75" s="611"/>
      <x:c r="GW75" s="611"/>
      <x:c r="GX75" s="611"/>
      <x:c r="GY75" s="611"/>
      <x:c r="GZ75" s="611"/>
      <x:c r="HA75" s="611"/>
      <x:c r="HB75" s="611"/>
      <x:c r="HC75" s="611"/>
      <x:c r="HD75" s="611"/>
      <x:c r="HE75" s="611"/>
      <x:c r="HF75" s="611"/>
      <x:c r="HG75" s="611"/>
      <x:c r="HH75" s="611"/>
      <x:c r="HI75" s="611"/>
      <x:c r="HJ75" s="611"/>
      <x:c r="HK75" s="611"/>
      <x:c r="HL75" s="611"/>
      <x:c r="HM75" s="611"/>
      <x:c r="HN75" s="611"/>
      <x:c r="HO75" s="611"/>
      <x:c r="HP75" s="611"/>
      <x:c r="HQ75" s="611"/>
      <x:c r="HR75" s="611"/>
      <x:c r="HS75" s="611"/>
      <x:c r="HT75" s="611"/>
      <x:c r="HU75" s="611"/>
      <x:c r="HV75" s="611"/>
      <x:c r="HW75" s="611"/>
      <x:c r="HX75" s="611"/>
      <x:c r="HY75" s="611"/>
      <x:c r="HZ75" s="611"/>
      <x:c r="IA75" s="611"/>
      <x:c r="IB75" s="611"/>
      <x:c r="IC75" s="611"/>
      <x:c r="ID75" s="611"/>
      <x:c r="IE75" s="611"/>
      <x:c r="IF75" s="611"/>
      <x:c r="IG75" s="611"/>
      <x:c r="IH75" s="611"/>
      <x:c r="II75" s="611"/>
      <x:c r="IJ75" s="611"/>
      <x:c r="IK75" s="611"/>
      <x:c r="IL75" s="611"/>
      <x:c r="IM75" s="611"/>
      <x:c r="IN75" s="611"/>
      <x:c r="IO75" s="611"/>
      <x:c r="IP75" s="611"/>
      <x:c r="IQ75" s="611"/>
      <x:c r="IR75" s="611"/>
      <x:c r="IS75" s="611"/>
      <x:c r="IT75" s="611"/>
      <x:c r="IU75" s="611"/>
      <x:c r="IV75" s="611"/>
    </x:row>
    <x:row r="76" spans="1:256" customHeight="1">
      <x:c r="A76" s="624"/>
      <x:c r="B76" s="533"/>
      <x:c r="C76" s="534"/>
      <x:c r="D76" s="535"/>
      <x:c r="E76" s="630"/>
      <x:c r="F76" s="536"/>
      <x:c r="G76" s="1065"/>
      <x:c r="H76" s="1065"/>
      <x:c r="I76" s="1065"/>
      <x:c r="J76" s="625"/>
      <x:c r="K76" s="614"/>
      <x:c r="L76" s="630"/>
      <x:c r="M76" s="611"/>
      <x:c r="N76" s="611"/>
      <x:c r="O76" s="611"/>
      <x:c r="P76" s="611"/>
      <x:c r="Q76" s="611"/>
      <x:c r="R76" s="611"/>
      <x:c r="S76" s="611"/>
      <x:c r="T76" s="611"/>
      <x:c r="U76" s="611"/>
      <x:c r="V76" s="611"/>
      <x:c r="W76" s="611"/>
      <x:c r="X76" s="611"/>
      <x:c r="Y76" s="611"/>
      <x:c r="Z76" s="611"/>
      <x:c r="AA76" s="611"/>
      <x:c r="AB76" s="611"/>
      <x:c r="AC76" s="611"/>
      <x:c r="AD76" s="611"/>
      <x:c r="AE76" s="611"/>
      <x:c r="AF76" s="611"/>
      <x:c r="AG76" s="611"/>
      <x:c r="AH76" s="611"/>
      <x:c r="AI76" s="611"/>
      <x:c r="AJ76" s="611"/>
      <x:c r="AK76" s="611"/>
      <x:c r="AL76" s="611"/>
      <x:c r="AM76" s="611"/>
      <x:c r="AN76" s="611"/>
      <x:c r="AO76" s="611"/>
      <x:c r="AP76" s="611"/>
      <x:c r="AQ76" s="611"/>
      <x:c r="AR76" s="611"/>
      <x:c r="AS76" s="611"/>
      <x:c r="AT76" s="611"/>
      <x:c r="AU76" s="611"/>
      <x:c r="AV76" s="611"/>
      <x:c r="AW76" s="611"/>
      <x:c r="AX76" s="611"/>
      <x:c r="AY76" s="611"/>
      <x:c r="AZ76" s="611"/>
      <x:c r="BA76" s="611"/>
      <x:c r="BB76" s="611"/>
      <x:c r="BC76" s="611"/>
      <x:c r="BD76" s="611"/>
      <x:c r="BE76" s="611"/>
      <x:c r="BF76" s="611"/>
      <x:c r="BG76" s="611"/>
      <x:c r="BH76" s="611"/>
      <x:c r="BI76" s="611"/>
      <x:c r="BJ76" s="611"/>
      <x:c r="BK76" s="611"/>
      <x:c r="BL76" s="611"/>
      <x:c r="BM76" s="611"/>
      <x:c r="BN76" s="611"/>
      <x:c r="BO76" s="611"/>
      <x:c r="BP76" s="611"/>
      <x:c r="BQ76" s="611"/>
      <x:c r="BR76" s="611"/>
      <x:c r="BS76" s="611"/>
      <x:c r="BT76" s="611"/>
      <x:c r="BU76" s="611"/>
      <x:c r="BV76" s="611"/>
      <x:c r="BW76" s="611"/>
      <x:c r="BX76" s="611"/>
      <x:c r="BY76" s="611"/>
      <x:c r="BZ76" s="611"/>
      <x:c r="CA76" s="611"/>
      <x:c r="CB76" s="611"/>
      <x:c r="CC76" s="611"/>
      <x:c r="CD76" s="611"/>
      <x:c r="CE76" s="611"/>
      <x:c r="CF76" s="611"/>
      <x:c r="CG76" s="611"/>
      <x:c r="CH76" s="611"/>
      <x:c r="CI76" s="611"/>
      <x:c r="CJ76" s="611"/>
      <x:c r="CK76" s="611"/>
      <x:c r="CL76" s="611"/>
      <x:c r="CM76" s="611"/>
      <x:c r="CN76" s="611"/>
      <x:c r="CO76" s="611"/>
      <x:c r="CP76" s="611"/>
      <x:c r="CQ76" s="611"/>
      <x:c r="CR76" s="611"/>
      <x:c r="CS76" s="611"/>
      <x:c r="CT76" s="611"/>
      <x:c r="CU76" s="611"/>
      <x:c r="CV76" s="611"/>
      <x:c r="CW76" s="611"/>
      <x:c r="CX76" s="611"/>
      <x:c r="CY76" s="611"/>
      <x:c r="CZ76" s="611"/>
      <x:c r="DA76" s="611"/>
      <x:c r="DB76" s="611"/>
      <x:c r="DC76" s="611"/>
      <x:c r="DD76" s="611"/>
      <x:c r="DE76" s="611"/>
      <x:c r="DF76" s="611"/>
      <x:c r="DG76" s="611"/>
      <x:c r="DH76" s="611"/>
      <x:c r="DI76" s="611"/>
      <x:c r="DJ76" s="611"/>
      <x:c r="DK76" s="611"/>
      <x:c r="DL76" s="611"/>
      <x:c r="DM76" s="611"/>
      <x:c r="DN76" s="611"/>
      <x:c r="DO76" s="611"/>
      <x:c r="DP76" s="611"/>
      <x:c r="DQ76" s="611"/>
      <x:c r="DR76" s="611"/>
      <x:c r="DS76" s="611"/>
      <x:c r="DT76" s="611"/>
      <x:c r="DU76" s="611"/>
      <x:c r="DV76" s="611"/>
      <x:c r="DW76" s="611"/>
      <x:c r="DX76" s="611"/>
      <x:c r="DY76" s="611"/>
      <x:c r="DZ76" s="611"/>
      <x:c r="EA76" s="611"/>
      <x:c r="EB76" s="611"/>
      <x:c r="EC76" s="611"/>
      <x:c r="ED76" s="611"/>
      <x:c r="EE76" s="611"/>
      <x:c r="EF76" s="611"/>
      <x:c r="EG76" s="611"/>
      <x:c r="EH76" s="611"/>
      <x:c r="EI76" s="611"/>
      <x:c r="EJ76" s="611"/>
      <x:c r="EK76" s="611"/>
      <x:c r="EL76" s="611"/>
      <x:c r="EM76" s="611"/>
      <x:c r="EN76" s="611"/>
      <x:c r="EO76" s="611"/>
      <x:c r="EP76" s="611"/>
      <x:c r="EQ76" s="611"/>
      <x:c r="ER76" s="611"/>
      <x:c r="ES76" s="611"/>
      <x:c r="ET76" s="611"/>
      <x:c r="EU76" s="611"/>
      <x:c r="EV76" s="611"/>
      <x:c r="EW76" s="611"/>
      <x:c r="EX76" s="611"/>
      <x:c r="EY76" s="611"/>
      <x:c r="EZ76" s="611"/>
      <x:c r="FA76" s="611"/>
      <x:c r="FB76" s="611"/>
      <x:c r="FC76" s="611"/>
      <x:c r="FD76" s="611"/>
      <x:c r="FE76" s="611"/>
      <x:c r="FF76" s="611"/>
      <x:c r="FG76" s="611"/>
      <x:c r="FH76" s="611"/>
      <x:c r="FI76" s="611"/>
      <x:c r="FJ76" s="611"/>
      <x:c r="FK76" s="611"/>
      <x:c r="FL76" s="611"/>
      <x:c r="FM76" s="611"/>
      <x:c r="FN76" s="611"/>
      <x:c r="FO76" s="611"/>
      <x:c r="FP76" s="611"/>
      <x:c r="FQ76" s="611"/>
      <x:c r="FR76" s="611"/>
      <x:c r="FS76" s="611"/>
      <x:c r="FT76" s="611"/>
      <x:c r="FU76" s="611"/>
      <x:c r="FV76" s="611"/>
      <x:c r="FW76" s="611"/>
      <x:c r="FX76" s="611"/>
      <x:c r="FY76" s="611"/>
      <x:c r="FZ76" s="611"/>
      <x:c r="GA76" s="611"/>
      <x:c r="GB76" s="611"/>
      <x:c r="GC76" s="611"/>
      <x:c r="GD76" s="611"/>
      <x:c r="GE76" s="611"/>
      <x:c r="GF76" s="611"/>
      <x:c r="GG76" s="611"/>
      <x:c r="GH76" s="611"/>
      <x:c r="GI76" s="611"/>
      <x:c r="GJ76" s="611"/>
      <x:c r="GK76" s="611"/>
      <x:c r="GL76" s="611"/>
      <x:c r="GM76" s="611"/>
      <x:c r="GN76" s="611"/>
      <x:c r="GO76" s="611"/>
      <x:c r="GP76" s="611"/>
      <x:c r="GQ76" s="611"/>
      <x:c r="GR76" s="611"/>
      <x:c r="GS76" s="611"/>
      <x:c r="GT76" s="611"/>
      <x:c r="GU76" s="611"/>
      <x:c r="GV76" s="611"/>
      <x:c r="GW76" s="611"/>
      <x:c r="GX76" s="611"/>
      <x:c r="GY76" s="611"/>
      <x:c r="GZ76" s="611"/>
      <x:c r="HA76" s="611"/>
      <x:c r="HB76" s="611"/>
      <x:c r="HC76" s="611"/>
      <x:c r="HD76" s="611"/>
      <x:c r="HE76" s="611"/>
      <x:c r="HF76" s="611"/>
      <x:c r="HG76" s="611"/>
      <x:c r="HH76" s="611"/>
      <x:c r="HI76" s="611"/>
      <x:c r="HJ76" s="611"/>
      <x:c r="HK76" s="611"/>
      <x:c r="HL76" s="611"/>
      <x:c r="HM76" s="611"/>
      <x:c r="HN76" s="611"/>
      <x:c r="HO76" s="611"/>
      <x:c r="HP76" s="611"/>
      <x:c r="HQ76" s="611"/>
      <x:c r="HR76" s="611"/>
      <x:c r="HS76" s="611"/>
      <x:c r="HT76" s="611"/>
      <x:c r="HU76" s="611"/>
      <x:c r="HV76" s="611"/>
      <x:c r="HW76" s="611"/>
      <x:c r="HX76" s="611"/>
      <x:c r="HY76" s="611"/>
      <x:c r="HZ76" s="611"/>
      <x:c r="IA76" s="611"/>
      <x:c r="IB76" s="611"/>
      <x:c r="IC76" s="611"/>
      <x:c r="ID76" s="611"/>
      <x:c r="IE76" s="611"/>
      <x:c r="IF76" s="611"/>
      <x:c r="IG76" s="611"/>
      <x:c r="IH76" s="611"/>
      <x:c r="II76" s="611"/>
      <x:c r="IJ76" s="611"/>
      <x:c r="IK76" s="611"/>
      <x:c r="IL76" s="611"/>
      <x:c r="IM76" s="611"/>
      <x:c r="IN76" s="611"/>
      <x:c r="IO76" s="611"/>
      <x:c r="IP76" s="611"/>
      <x:c r="IQ76" s="611"/>
      <x:c r="IR76" s="611"/>
      <x:c r="IS76" s="611"/>
      <x:c r="IT76" s="611"/>
      <x:c r="IU76" s="611"/>
      <x:c r="IV76" s="611"/>
    </x:row>
    <x:row r="77" spans="1:256" customHeight="1">
      <x:c r="A77" s="624"/>
      <x:c r="B77" s="533"/>
      <x:c r="C77" s="534"/>
      <x:c r="D77" s="535"/>
      <x:c r="E77" s="630"/>
      <x:c r="F77" s="536"/>
      <x:c r="G77" s="1065"/>
      <x:c r="H77" s="1065"/>
      <x:c r="I77" s="1065"/>
      <x:c r="J77" s="625"/>
      <x:c r="K77" s="614"/>
      <x:c r="L77" s="630"/>
      <x:c r="M77" s="611"/>
      <x:c r="N77" s="611"/>
      <x:c r="O77" s="611"/>
      <x:c r="P77" s="611"/>
      <x:c r="Q77" s="611"/>
      <x:c r="R77" s="611"/>
      <x:c r="S77" s="611"/>
      <x:c r="T77" s="611"/>
      <x:c r="U77" s="611"/>
      <x:c r="V77" s="611"/>
      <x:c r="W77" s="611"/>
      <x:c r="X77" s="611"/>
      <x:c r="Y77" s="611"/>
      <x:c r="Z77" s="611"/>
      <x:c r="AA77" s="611"/>
      <x:c r="AB77" s="611"/>
      <x:c r="AC77" s="611"/>
      <x:c r="AD77" s="611"/>
      <x:c r="AE77" s="611"/>
      <x:c r="AF77" s="611"/>
      <x:c r="AG77" s="611"/>
      <x:c r="AH77" s="611"/>
      <x:c r="AI77" s="611"/>
      <x:c r="AJ77" s="611"/>
      <x:c r="AK77" s="611"/>
      <x:c r="AL77" s="611"/>
      <x:c r="AM77" s="611"/>
      <x:c r="AN77" s="611"/>
      <x:c r="AO77" s="611"/>
      <x:c r="AP77" s="611"/>
      <x:c r="AQ77" s="611"/>
      <x:c r="AR77" s="611"/>
      <x:c r="AS77" s="611"/>
      <x:c r="AT77" s="611"/>
      <x:c r="AU77" s="611"/>
      <x:c r="AV77" s="611"/>
      <x:c r="AW77" s="611"/>
      <x:c r="AX77" s="611"/>
      <x:c r="AY77" s="611"/>
      <x:c r="AZ77" s="611"/>
      <x:c r="BA77" s="611"/>
      <x:c r="BB77" s="611"/>
      <x:c r="BC77" s="611"/>
      <x:c r="BD77" s="611"/>
      <x:c r="BE77" s="611"/>
      <x:c r="BF77" s="611"/>
      <x:c r="BG77" s="611"/>
      <x:c r="BH77" s="611"/>
      <x:c r="BI77" s="611"/>
      <x:c r="BJ77" s="611"/>
      <x:c r="BK77" s="611"/>
      <x:c r="BL77" s="611"/>
      <x:c r="BM77" s="611"/>
      <x:c r="BN77" s="611"/>
      <x:c r="BO77" s="611"/>
      <x:c r="BP77" s="611"/>
      <x:c r="BQ77" s="611"/>
      <x:c r="BR77" s="611"/>
      <x:c r="BS77" s="611"/>
      <x:c r="BT77" s="611"/>
      <x:c r="BU77" s="611"/>
      <x:c r="BV77" s="611"/>
      <x:c r="BW77" s="611"/>
      <x:c r="BX77" s="611"/>
      <x:c r="BY77" s="611"/>
      <x:c r="BZ77" s="611"/>
      <x:c r="CA77" s="611"/>
      <x:c r="CB77" s="611"/>
      <x:c r="CC77" s="611"/>
      <x:c r="CD77" s="611"/>
      <x:c r="CE77" s="611"/>
      <x:c r="CF77" s="611"/>
      <x:c r="CG77" s="611"/>
      <x:c r="CH77" s="611"/>
      <x:c r="CI77" s="611"/>
      <x:c r="CJ77" s="611"/>
      <x:c r="CK77" s="611"/>
      <x:c r="CL77" s="611"/>
      <x:c r="CM77" s="611"/>
      <x:c r="CN77" s="611"/>
      <x:c r="CO77" s="611"/>
      <x:c r="CP77" s="611"/>
      <x:c r="CQ77" s="611"/>
      <x:c r="CR77" s="611"/>
      <x:c r="CS77" s="611"/>
      <x:c r="CT77" s="611"/>
      <x:c r="CU77" s="611"/>
      <x:c r="CV77" s="611"/>
      <x:c r="CW77" s="611"/>
      <x:c r="CX77" s="611"/>
      <x:c r="CY77" s="611"/>
      <x:c r="CZ77" s="611"/>
      <x:c r="DA77" s="611"/>
      <x:c r="DB77" s="611"/>
      <x:c r="DC77" s="611"/>
      <x:c r="DD77" s="611"/>
      <x:c r="DE77" s="611"/>
      <x:c r="DF77" s="611"/>
      <x:c r="DG77" s="611"/>
      <x:c r="DH77" s="611"/>
      <x:c r="DI77" s="611"/>
      <x:c r="DJ77" s="611"/>
      <x:c r="DK77" s="611"/>
      <x:c r="DL77" s="611"/>
      <x:c r="DM77" s="611"/>
      <x:c r="DN77" s="611"/>
      <x:c r="DO77" s="611"/>
      <x:c r="DP77" s="611"/>
      <x:c r="DQ77" s="611"/>
      <x:c r="DR77" s="611"/>
      <x:c r="DS77" s="611"/>
      <x:c r="DT77" s="611"/>
      <x:c r="DU77" s="611"/>
      <x:c r="DV77" s="611"/>
      <x:c r="DW77" s="611"/>
      <x:c r="DX77" s="611"/>
      <x:c r="DY77" s="611"/>
      <x:c r="DZ77" s="611"/>
      <x:c r="EA77" s="611"/>
      <x:c r="EB77" s="611"/>
      <x:c r="EC77" s="611"/>
      <x:c r="ED77" s="611"/>
      <x:c r="EE77" s="611"/>
      <x:c r="EF77" s="611"/>
      <x:c r="EG77" s="611"/>
      <x:c r="EH77" s="611"/>
      <x:c r="EI77" s="611"/>
      <x:c r="EJ77" s="611"/>
      <x:c r="EK77" s="611"/>
      <x:c r="EL77" s="611"/>
      <x:c r="EM77" s="611"/>
      <x:c r="EN77" s="611"/>
      <x:c r="EO77" s="611"/>
      <x:c r="EP77" s="611"/>
      <x:c r="EQ77" s="611"/>
      <x:c r="ER77" s="611"/>
      <x:c r="ES77" s="611"/>
      <x:c r="ET77" s="611"/>
      <x:c r="EU77" s="611"/>
      <x:c r="EV77" s="611"/>
      <x:c r="EW77" s="611"/>
      <x:c r="EX77" s="611"/>
      <x:c r="EY77" s="611"/>
      <x:c r="EZ77" s="611"/>
      <x:c r="FA77" s="611"/>
      <x:c r="FB77" s="611"/>
      <x:c r="FC77" s="611"/>
      <x:c r="FD77" s="611"/>
      <x:c r="FE77" s="611"/>
      <x:c r="FF77" s="611"/>
      <x:c r="FG77" s="611"/>
      <x:c r="FH77" s="611"/>
      <x:c r="FI77" s="611"/>
      <x:c r="FJ77" s="611"/>
      <x:c r="FK77" s="611"/>
      <x:c r="FL77" s="611"/>
      <x:c r="FM77" s="611"/>
      <x:c r="FN77" s="611"/>
      <x:c r="FO77" s="611"/>
      <x:c r="FP77" s="611"/>
      <x:c r="FQ77" s="611"/>
      <x:c r="FR77" s="611"/>
      <x:c r="FS77" s="611"/>
      <x:c r="FT77" s="611"/>
      <x:c r="FU77" s="611"/>
      <x:c r="FV77" s="611"/>
      <x:c r="FW77" s="611"/>
      <x:c r="FX77" s="611"/>
      <x:c r="FY77" s="611"/>
      <x:c r="FZ77" s="611"/>
      <x:c r="GA77" s="611"/>
      <x:c r="GB77" s="611"/>
      <x:c r="GC77" s="611"/>
      <x:c r="GD77" s="611"/>
      <x:c r="GE77" s="611"/>
      <x:c r="GF77" s="611"/>
      <x:c r="GG77" s="611"/>
      <x:c r="GH77" s="611"/>
      <x:c r="GI77" s="611"/>
      <x:c r="GJ77" s="611"/>
      <x:c r="GK77" s="611"/>
      <x:c r="GL77" s="611"/>
      <x:c r="GM77" s="611"/>
      <x:c r="GN77" s="611"/>
      <x:c r="GO77" s="611"/>
      <x:c r="GP77" s="611"/>
      <x:c r="GQ77" s="611"/>
      <x:c r="GR77" s="611"/>
      <x:c r="GS77" s="611"/>
      <x:c r="GT77" s="611"/>
      <x:c r="GU77" s="611"/>
      <x:c r="GV77" s="611"/>
      <x:c r="GW77" s="611"/>
      <x:c r="GX77" s="611"/>
      <x:c r="GY77" s="611"/>
      <x:c r="GZ77" s="611"/>
      <x:c r="HA77" s="611"/>
      <x:c r="HB77" s="611"/>
      <x:c r="HC77" s="611"/>
      <x:c r="HD77" s="611"/>
      <x:c r="HE77" s="611"/>
      <x:c r="HF77" s="611"/>
      <x:c r="HG77" s="611"/>
      <x:c r="HH77" s="611"/>
      <x:c r="HI77" s="611"/>
      <x:c r="HJ77" s="611"/>
      <x:c r="HK77" s="611"/>
      <x:c r="HL77" s="611"/>
      <x:c r="HM77" s="611"/>
      <x:c r="HN77" s="611"/>
      <x:c r="HO77" s="611"/>
      <x:c r="HP77" s="611"/>
      <x:c r="HQ77" s="611"/>
      <x:c r="HR77" s="611"/>
      <x:c r="HS77" s="611"/>
      <x:c r="HT77" s="611"/>
      <x:c r="HU77" s="611"/>
      <x:c r="HV77" s="611"/>
      <x:c r="HW77" s="611"/>
      <x:c r="HX77" s="611"/>
      <x:c r="HY77" s="611"/>
      <x:c r="HZ77" s="611"/>
      <x:c r="IA77" s="611"/>
      <x:c r="IB77" s="611"/>
      <x:c r="IC77" s="611"/>
      <x:c r="ID77" s="611"/>
      <x:c r="IE77" s="611"/>
      <x:c r="IF77" s="611"/>
      <x:c r="IG77" s="611"/>
      <x:c r="IH77" s="611"/>
      <x:c r="II77" s="611"/>
      <x:c r="IJ77" s="611"/>
      <x:c r="IK77" s="611"/>
      <x:c r="IL77" s="611"/>
      <x:c r="IM77" s="611"/>
      <x:c r="IN77" s="611"/>
      <x:c r="IO77" s="611"/>
      <x:c r="IP77" s="611"/>
      <x:c r="IQ77" s="611"/>
      <x:c r="IR77" s="611"/>
      <x:c r="IS77" s="611"/>
      <x:c r="IT77" s="611"/>
      <x:c r="IU77" s="611"/>
      <x:c r="IV77" s="611"/>
    </x:row>
    <x:row r="78" spans="1:256" customHeight="1">
      <x:c r="A78" s="624"/>
      <x:c r="B78" s="533"/>
      <x:c r="C78" s="534"/>
      <x:c r="D78" s="535"/>
      <x:c r="E78" s="630"/>
      <x:c r="F78" s="536"/>
      <x:c r="G78" s="1065"/>
      <x:c r="H78" s="1065"/>
      <x:c r="I78" s="1065"/>
      <x:c r="J78" s="625"/>
      <x:c r="K78" s="614"/>
      <x:c r="L78" s="630"/>
      <x:c r="M78" s="611"/>
      <x:c r="N78" s="611"/>
      <x:c r="O78" s="611"/>
      <x:c r="P78" s="611"/>
      <x:c r="Q78" s="611"/>
      <x:c r="R78" s="611"/>
      <x:c r="S78" s="611"/>
      <x:c r="T78" s="611"/>
      <x:c r="U78" s="611"/>
      <x:c r="V78" s="611"/>
      <x:c r="W78" s="611"/>
      <x:c r="X78" s="611"/>
      <x:c r="Y78" s="611"/>
      <x:c r="Z78" s="611"/>
      <x:c r="AA78" s="611"/>
      <x:c r="AB78" s="611"/>
      <x:c r="AC78" s="611"/>
      <x:c r="AD78" s="611"/>
      <x:c r="AE78" s="611"/>
      <x:c r="AF78" s="611"/>
      <x:c r="AG78" s="611"/>
      <x:c r="AH78" s="611"/>
      <x:c r="AI78" s="611"/>
      <x:c r="AJ78" s="611"/>
      <x:c r="AK78" s="611"/>
      <x:c r="AL78" s="611"/>
      <x:c r="AM78" s="611"/>
      <x:c r="AN78" s="611"/>
      <x:c r="AO78" s="611"/>
      <x:c r="AP78" s="611"/>
      <x:c r="AQ78" s="611"/>
      <x:c r="AR78" s="611"/>
      <x:c r="AS78" s="611"/>
      <x:c r="AT78" s="611"/>
      <x:c r="AU78" s="611"/>
      <x:c r="AV78" s="611"/>
      <x:c r="AW78" s="611"/>
      <x:c r="AX78" s="611"/>
      <x:c r="AY78" s="611"/>
      <x:c r="AZ78" s="611"/>
      <x:c r="BA78" s="611"/>
      <x:c r="BB78" s="611"/>
      <x:c r="BC78" s="611"/>
      <x:c r="BD78" s="611"/>
      <x:c r="BE78" s="611"/>
      <x:c r="BF78" s="611"/>
      <x:c r="BG78" s="611"/>
      <x:c r="BH78" s="611"/>
      <x:c r="BI78" s="611"/>
      <x:c r="BJ78" s="611"/>
      <x:c r="BK78" s="611"/>
      <x:c r="BL78" s="611"/>
      <x:c r="BM78" s="611"/>
      <x:c r="BN78" s="611"/>
      <x:c r="BO78" s="611"/>
      <x:c r="BP78" s="611"/>
      <x:c r="BQ78" s="611"/>
      <x:c r="BR78" s="611"/>
      <x:c r="BS78" s="611"/>
      <x:c r="BT78" s="611"/>
      <x:c r="BU78" s="611"/>
      <x:c r="BV78" s="611"/>
      <x:c r="BW78" s="611"/>
      <x:c r="BX78" s="611"/>
      <x:c r="BY78" s="611"/>
      <x:c r="BZ78" s="611"/>
      <x:c r="CA78" s="611"/>
      <x:c r="CB78" s="611"/>
      <x:c r="CC78" s="611"/>
      <x:c r="CD78" s="611"/>
      <x:c r="CE78" s="611"/>
      <x:c r="CF78" s="611"/>
      <x:c r="CG78" s="611"/>
      <x:c r="CH78" s="611"/>
      <x:c r="CI78" s="611"/>
      <x:c r="CJ78" s="611"/>
      <x:c r="CK78" s="611"/>
      <x:c r="CL78" s="611"/>
      <x:c r="CM78" s="611"/>
      <x:c r="CN78" s="611"/>
      <x:c r="CO78" s="611"/>
      <x:c r="CP78" s="611"/>
      <x:c r="CQ78" s="611"/>
      <x:c r="CR78" s="611"/>
      <x:c r="CS78" s="611"/>
      <x:c r="CT78" s="611"/>
      <x:c r="CU78" s="611"/>
      <x:c r="CV78" s="611"/>
      <x:c r="CW78" s="611"/>
      <x:c r="CX78" s="611"/>
      <x:c r="CY78" s="611"/>
      <x:c r="CZ78" s="611"/>
      <x:c r="DA78" s="611"/>
      <x:c r="DB78" s="611"/>
      <x:c r="DC78" s="611"/>
      <x:c r="DD78" s="611"/>
      <x:c r="DE78" s="611"/>
      <x:c r="DF78" s="611"/>
      <x:c r="DG78" s="611"/>
      <x:c r="DH78" s="611"/>
      <x:c r="DI78" s="611"/>
      <x:c r="DJ78" s="611"/>
      <x:c r="DK78" s="611"/>
      <x:c r="DL78" s="611"/>
      <x:c r="DM78" s="611"/>
      <x:c r="DN78" s="611"/>
      <x:c r="DO78" s="611"/>
      <x:c r="DP78" s="611"/>
      <x:c r="DQ78" s="611"/>
      <x:c r="DR78" s="611"/>
      <x:c r="DS78" s="611"/>
      <x:c r="DT78" s="611"/>
      <x:c r="DU78" s="611"/>
      <x:c r="DV78" s="611"/>
      <x:c r="DW78" s="611"/>
      <x:c r="DX78" s="611"/>
      <x:c r="DY78" s="611"/>
      <x:c r="DZ78" s="611"/>
      <x:c r="EA78" s="611"/>
      <x:c r="EB78" s="611"/>
      <x:c r="EC78" s="611"/>
      <x:c r="ED78" s="611"/>
      <x:c r="EE78" s="611"/>
      <x:c r="EF78" s="611"/>
      <x:c r="EG78" s="611"/>
      <x:c r="EH78" s="611"/>
      <x:c r="EI78" s="611"/>
      <x:c r="EJ78" s="611"/>
      <x:c r="EK78" s="611"/>
      <x:c r="EL78" s="611"/>
      <x:c r="EM78" s="611"/>
      <x:c r="EN78" s="611"/>
      <x:c r="EO78" s="611"/>
      <x:c r="EP78" s="611"/>
      <x:c r="EQ78" s="611"/>
      <x:c r="ER78" s="611"/>
      <x:c r="ES78" s="611"/>
      <x:c r="ET78" s="611"/>
      <x:c r="EU78" s="611"/>
      <x:c r="EV78" s="611"/>
      <x:c r="EW78" s="611"/>
      <x:c r="EX78" s="611"/>
      <x:c r="EY78" s="611"/>
      <x:c r="EZ78" s="611"/>
      <x:c r="FA78" s="611"/>
      <x:c r="FB78" s="611"/>
      <x:c r="FC78" s="611"/>
      <x:c r="FD78" s="611"/>
      <x:c r="FE78" s="611"/>
      <x:c r="FF78" s="611"/>
      <x:c r="FG78" s="611"/>
      <x:c r="FH78" s="611"/>
      <x:c r="FI78" s="611"/>
      <x:c r="FJ78" s="611"/>
      <x:c r="FK78" s="611"/>
      <x:c r="FL78" s="611"/>
      <x:c r="FM78" s="611"/>
      <x:c r="FN78" s="611"/>
      <x:c r="FO78" s="611"/>
      <x:c r="FP78" s="611"/>
      <x:c r="FQ78" s="611"/>
      <x:c r="FR78" s="611"/>
      <x:c r="FS78" s="611"/>
      <x:c r="FT78" s="611"/>
      <x:c r="FU78" s="611"/>
      <x:c r="FV78" s="611"/>
      <x:c r="FW78" s="611"/>
      <x:c r="FX78" s="611"/>
      <x:c r="FY78" s="611"/>
      <x:c r="FZ78" s="611"/>
      <x:c r="GA78" s="611"/>
      <x:c r="GB78" s="611"/>
      <x:c r="GC78" s="611"/>
      <x:c r="GD78" s="611"/>
      <x:c r="GE78" s="611"/>
      <x:c r="GF78" s="611"/>
      <x:c r="GG78" s="611"/>
      <x:c r="GH78" s="611"/>
      <x:c r="GI78" s="611"/>
      <x:c r="GJ78" s="611"/>
      <x:c r="GK78" s="611"/>
      <x:c r="GL78" s="611"/>
      <x:c r="GM78" s="611"/>
      <x:c r="GN78" s="611"/>
      <x:c r="GO78" s="611"/>
      <x:c r="GP78" s="611"/>
      <x:c r="GQ78" s="611"/>
      <x:c r="GR78" s="611"/>
      <x:c r="GS78" s="611"/>
      <x:c r="GT78" s="611"/>
      <x:c r="GU78" s="611"/>
      <x:c r="GV78" s="611"/>
      <x:c r="GW78" s="611"/>
      <x:c r="GX78" s="611"/>
      <x:c r="GY78" s="611"/>
      <x:c r="GZ78" s="611"/>
      <x:c r="HA78" s="611"/>
      <x:c r="HB78" s="611"/>
      <x:c r="HC78" s="611"/>
      <x:c r="HD78" s="611"/>
      <x:c r="HE78" s="611"/>
      <x:c r="HF78" s="611"/>
      <x:c r="HG78" s="611"/>
      <x:c r="HH78" s="611"/>
      <x:c r="HI78" s="611"/>
      <x:c r="HJ78" s="611"/>
      <x:c r="HK78" s="611"/>
      <x:c r="HL78" s="611"/>
      <x:c r="HM78" s="611"/>
      <x:c r="HN78" s="611"/>
      <x:c r="HO78" s="611"/>
      <x:c r="HP78" s="611"/>
      <x:c r="HQ78" s="611"/>
      <x:c r="HR78" s="611"/>
      <x:c r="HS78" s="611"/>
      <x:c r="HT78" s="611"/>
      <x:c r="HU78" s="611"/>
      <x:c r="HV78" s="611"/>
      <x:c r="HW78" s="611"/>
      <x:c r="HX78" s="611"/>
      <x:c r="HY78" s="611"/>
      <x:c r="HZ78" s="611"/>
      <x:c r="IA78" s="611"/>
      <x:c r="IB78" s="611"/>
      <x:c r="IC78" s="611"/>
      <x:c r="ID78" s="611"/>
      <x:c r="IE78" s="611"/>
      <x:c r="IF78" s="611"/>
      <x:c r="IG78" s="611"/>
      <x:c r="IH78" s="611"/>
      <x:c r="II78" s="611"/>
      <x:c r="IJ78" s="611"/>
      <x:c r="IK78" s="611"/>
      <x:c r="IL78" s="611"/>
      <x:c r="IM78" s="611"/>
      <x:c r="IN78" s="611"/>
      <x:c r="IO78" s="611"/>
      <x:c r="IP78" s="611"/>
      <x:c r="IQ78" s="611"/>
      <x:c r="IR78" s="611"/>
      <x:c r="IS78" s="611"/>
      <x:c r="IT78" s="611"/>
      <x:c r="IU78" s="611"/>
      <x:c r="IV78" s="611"/>
    </x:row>
    <x:row r="79" spans="1:256" customHeight="1">
      <x:c r="A79" s="624"/>
      <x:c r="B79" s="533"/>
      <x:c r="C79" s="534"/>
      <x:c r="D79" s="535"/>
      <x:c r="E79" s="630"/>
      <x:c r="F79" s="536"/>
      <x:c r="G79" s="1065"/>
      <x:c r="H79" s="1065"/>
      <x:c r="I79" s="1065"/>
      <x:c r="J79" s="625"/>
      <x:c r="K79" s="614"/>
      <x:c r="L79" s="630"/>
      <x:c r="M79" s="611"/>
      <x:c r="N79" s="611"/>
      <x:c r="O79" s="611"/>
      <x:c r="P79" s="611"/>
      <x:c r="Q79" s="611"/>
      <x:c r="R79" s="611"/>
      <x:c r="S79" s="611"/>
      <x:c r="T79" s="611"/>
      <x:c r="U79" s="611"/>
      <x:c r="V79" s="611"/>
      <x:c r="W79" s="611"/>
      <x:c r="X79" s="611"/>
      <x:c r="Y79" s="611"/>
      <x:c r="Z79" s="611"/>
      <x:c r="AA79" s="611"/>
      <x:c r="AB79" s="611"/>
      <x:c r="AC79" s="611"/>
      <x:c r="AD79" s="611"/>
      <x:c r="AE79" s="611"/>
      <x:c r="AF79" s="611"/>
      <x:c r="AG79" s="611"/>
      <x:c r="AH79" s="611"/>
      <x:c r="AI79" s="611"/>
      <x:c r="AJ79" s="611"/>
      <x:c r="AK79" s="611"/>
      <x:c r="AL79" s="611"/>
      <x:c r="AM79" s="611"/>
      <x:c r="AN79" s="611"/>
      <x:c r="AO79" s="611"/>
      <x:c r="AP79" s="611"/>
      <x:c r="AQ79" s="611"/>
      <x:c r="AR79" s="611"/>
      <x:c r="AS79" s="611"/>
      <x:c r="AT79" s="611"/>
      <x:c r="AU79" s="611"/>
      <x:c r="AV79" s="611"/>
      <x:c r="AW79" s="611"/>
      <x:c r="AX79" s="611"/>
      <x:c r="AY79" s="611"/>
      <x:c r="AZ79" s="611"/>
      <x:c r="BA79" s="611"/>
      <x:c r="BB79" s="611"/>
      <x:c r="BC79" s="611"/>
      <x:c r="BD79" s="611"/>
      <x:c r="BE79" s="611"/>
      <x:c r="BF79" s="611"/>
      <x:c r="BG79" s="611"/>
      <x:c r="BH79" s="611"/>
      <x:c r="BI79" s="611"/>
      <x:c r="BJ79" s="611"/>
      <x:c r="BK79" s="611"/>
      <x:c r="BL79" s="611"/>
      <x:c r="BM79" s="611"/>
      <x:c r="BN79" s="611"/>
      <x:c r="BO79" s="611"/>
      <x:c r="BP79" s="611"/>
      <x:c r="BQ79" s="611"/>
      <x:c r="BR79" s="611"/>
      <x:c r="BS79" s="611"/>
      <x:c r="BT79" s="611"/>
      <x:c r="BU79" s="611"/>
      <x:c r="BV79" s="611"/>
      <x:c r="BW79" s="611"/>
      <x:c r="BX79" s="611"/>
      <x:c r="BY79" s="611"/>
      <x:c r="BZ79" s="611"/>
      <x:c r="CA79" s="611"/>
      <x:c r="CB79" s="611"/>
      <x:c r="CC79" s="611"/>
      <x:c r="CD79" s="611"/>
      <x:c r="CE79" s="611"/>
      <x:c r="CF79" s="611"/>
      <x:c r="CG79" s="611"/>
      <x:c r="CH79" s="611"/>
      <x:c r="CI79" s="611"/>
      <x:c r="CJ79" s="611"/>
      <x:c r="CK79" s="611"/>
      <x:c r="CL79" s="611"/>
      <x:c r="CM79" s="611"/>
      <x:c r="CN79" s="611"/>
      <x:c r="CO79" s="611"/>
      <x:c r="CP79" s="611"/>
      <x:c r="CQ79" s="611"/>
      <x:c r="CR79" s="611"/>
      <x:c r="CS79" s="611"/>
      <x:c r="CT79" s="611"/>
      <x:c r="CU79" s="611"/>
      <x:c r="CV79" s="611"/>
      <x:c r="CW79" s="611"/>
      <x:c r="CX79" s="611"/>
      <x:c r="CY79" s="611"/>
      <x:c r="CZ79" s="611"/>
      <x:c r="DA79" s="611"/>
      <x:c r="DB79" s="611"/>
      <x:c r="DC79" s="611"/>
      <x:c r="DD79" s="611"/>
      <x:c r="DE79" s="611"/>
      <x:c r="DF79" s="611"/>
      <x:c r="DG79" s="611"/>
      <x:c r="DH79" s="611"/>
      <x:c r="DI79" s="611"/>
      <x:c r="DJ79" s="611"/>
      <x:c r="DK79" s="611"/>
      <x:c r="DL79" s="611"/>
      <x:c r="DM79" s="611"/>
      <x:c r="DN79" s="611"/>
      <x:c r="DO79" s="611"/>
      <x:c r="DP79" s="611"/>
      <x:c r="DQ79" s="611"/>
      <x:c r="DR79" s="611"/>
      <x:c r="DS79" s="611"/>
      <x:c r="DT79" s="611"/>
      <x:c r="DU79" s="611"/>
      <x:c r="DV79" s="611"/>
      <x:c r="DW79" s="611"/>
      <x:c r="DX79" s="611"/>
      <x:c r="DY79" s="611"/>
      <x:c r="DZ79" s="611"/>
      <x:c r="EA79" s="611"/>
      <x:c r="EB79" s="611"/>
      <x:c r="EC79" s="611"/>
      <x:c r="ED79" s="611"/>
      <x:c r="EE79" s="611"/>
      <x:c r="EF79" s="611"/>
      <x:c r="EG79" s="611"/>
      <x:c r="EH79" s="611"/>
      <x:c r="EI79" s="611"/>
      <x:c r="EJ79" s="611"/>
      <x:c r="EK79" s="611"/>
      <x:c r="EL79" s="611"/>
      <x:c r="EM79" s="611"/>
      <x:c r="EN79" s="611"/>
      <x:c r="EO79" s="611"/>
      <x:c r="EP79" s="611"/>
      <x:c r="EQ79" s="611"/>
      <x:c r="ER79" s="611"/>
      <x:c r="ES79" s="611"/>
      <x:c r="ET79" s="611"/>
      <x:c r="EU79" s="611"/>
      <x:c r="EV79" s="611"/>
      <x:c r="EW79" s="611"/>
      <x:c r="EX79" s="611"/>
      <x:c r="EY79" s="611"/>
      <x:c r="EZ79" s="611"/>
      <x:c r="FA79" s="611"/>
      <x:c r="FB79" s="611"/>
      <x:c r="FC79" s="611"/>
      <x:c r="FD79" s="611"/>
      <x:c r="FE79" s="611"/>
      <x:c r="FF79" s="611"/>
      <x:c r="FG79" s="611"/>
      <x:c r="FH79" s="611"/>
      <x:c r="FI79" s="611"/>
      <x:c r="FJ79" s="611"/>
      <x:c r="FK79" s="611"/>
      <x:c r="FL79" s="611"/>
      <x:c r="FM79" s="611"/>
      <x:c r="FN79" s="611"/>
      <x:c r="FO79" s="611"/>
      <x:c r="FP79" s="611"/>
      <x:c r="FQ79" s="611"/>
      <x:c r="FR79" s="611"/>
      <x:c r="FS79" s="611"/>
      <x:c r="FT79" s="611"/>
      <x:c r="FU79" s="611"/>
      <x:c r="FV79" s="611"/>
      <x:c r="FW79" s="611"/>
      <x:c r="FX79" s="611"/>
      <x:c r="FY79" s="611"/>
      <x:c r="FZ79" s="611"/>
      <x:c r="GA79" s="611"/>
      <x:c r="GB79" s="611"/>
      <x:c r="GC79" s="611"/>
      <x:c r="GD79" s="611"/>
      <x:c r="GE79" s="611"/>
      <x:c r="GF79" s="611"/>
      <x:c r="GG79" s="611"/>
      <x:c r="GH79" s="611"/>
      <x:c r="GI79" s="611"/>
      <x:c r="GJ79" s="611"/>
      <x:c r="GK79" s="611"/>
      <x:c r="GL79" s="611"/>
      <x:c r="GM79" s="611"/>
      <x:c r="GN79" s="611"/>
      <x:c r="GO79" s="611"/>
      <x:c r="GP79" s="611"/>
      <x:c r="GQ79" s="611"/>
      <x:c r="GR79" s="611"/>
      <x:c r="GS79" s="611"/>
      <x:c r="GT79" s="611"/>
      <x:c r="GU79" s="611"/>
      <x:c r="GV79" s="611"/>
      <x:c r="GW79" s="611"/>
      <x:c r="GX79" s="611"/>
      <x:c r="GY79" s="611"/>
      <x:c r="GZ79" s="611"/>
      <x:c r="HA79" s="611"/>
      <x:c r="HB79" s="611"/>
      <x:c r="HC79" s="611"/>
      <x:c r="HD79" s="611"/>
      <x:c r="HE79" s="611"/>
      <x:c r="HF79" s="611"/>
      <x:c r="HG79" s="611"/>
      <x:c r="HH79" s="611"/>
      <x:c r="HI79" s="611"/>
      <x:c r="HJ79" s="611"/>
      <x:c r="HK79" s="611"/>
      <x:c r="HL79" s="611"/>
      <x:c r="HM79" s="611"/>
      <x:c r="HN79" s="611"/>
      <x:c r="HO79" s="611"/>
      <x:c r="HP79" s="611"/>
      <x:c r="HQ79" s="611"/>
      <x:c r="HR79" s="611"/>
      <x:c r="HS79" s="611"/>
      <x:c r="HT79" s="611"/>
      <x:c r="HU79" s="611"/>
      <x:c r="HV79" s="611"/>
      <x:c r="HW79" s="611"/>
      <x:c r="HX79" s="611"/>
      <x:c r="HY79" s="611"/>
      <x:c r="HZ79" s="611"/>
      <x:c r="IA79" s="611"/>
      <x:c r="IB79" s="611"/>
      <x:c r="IC79" s="611"/>
      <x:c r="ID79" s="611"/>
      <x:c r="IE79" s="611"/>
      <x:c r="IF79" s="611"/>
      <x:c r="IG79" s="611"/>
      <x:c r="IH79" s="611"/>
      <x:c r="II79" s="611"/>
      <x:c r="IJ79" s="611"/>
      <x:c r="IK79" s="611"/>
      <x:c r="IL79" s="611"/>
      <x:c r="IM79" s="611"/>
      <x:c r="IN79" s="611"/>
      <x:c r="IO79" s="611"/>
      <x:c r="IP79" s="611"/>
      <x:c r="IQ79" s="611"/>
      <x:c r="IR79" s="611"/>
      <x:c r="IS79" s="611"/>
      <x:c r="IT79" s="611"/>
      <x:c r="IU79" s="611"/>
      <x:c r="IV79" s="611"/>
    </x:row>
    <x:row r="80" spans="1:256" customHeight="1">
      <x:c r="A80" s="624"/>
      <x:c r="B80" s="533"/>
      <x:c r="C80" s="534"/>
      <x:c r="D80" s="535"/>
      <x:c r="E80" s="630"/>
      <x:c r="F80" s="536"/>
      <x:c r="G80" s="1065"/>
      <x:c r="H80" s="1065"/>
      <x:c r="I80" s="1065"/>
      <x:c r="J80" s="625"/>
      <x:c r="K80" s="614"/>
      <x:c r="L80" s="630"/>
      <x:c r="M80" s="611"/>
      <x:c r="N80" s="611"/>
      <x:c r="O80" s="611"/>
      <x:c r="P80" s="611"/>
      <x:c r="Q80" s="611"/>
      <x:c r="R80" s="611"/>
      <x:c r="S80" s="611"/>
      <x:c r="T80" s="611"/>
      <x:c r="U80" s="611"/>
      <x:c r="V80" s="611"/>
      <x:c r="W80" s="611"/>
      <x:c r="X80" s="611"/>
      <x:c r="Y80" s="611"/>
      <x:c r="Z80" s="611"/>
      <x:c r="AA80" s="611"/>
      <x:c r="AB80" s="611"/>
      <x:c r="AC80" s="611"/>
      <x:c r="AD80" s="611"/>
      <x:c r="AE80" s="611"/>
      <x:c r="AF80" s="611"/>
      <x:c r="AG80" s="611"/>
      <x:c r="AH80" s="611"/>
      <x:c r="AI80" s="611"/>
      <x:c r="AJ80" s="611"/>
      <x:c r="AK80" s="611"/>
      <x:c r="AL80" s="611"/>
      <x:c r="AM80" s="611"/>
      <x:c r="AN80" s="611"/>
      <x:c r="AO80" s="611"/>
      <x:c r="AP80" s="611"/>
      <x:c r="AQ80" s="611"/>
      <x:c r="AR80" s="611"/>
      <x:c r="AS80" s="611"/>
      <x:c r="AT80" s="611"/>
      <x:c r="AU80" s="611"/>
      <x:c r="AV80" s="611"/>
      <x:c r="AW80" s="611"/>
      <x:c r="AX80" s="611"/>
      <x:c r="AY80" s="611"/>
      <x:c r="AZ80" s="611"/>
      <x:c r="BA80" s="611"/>
      <x:c r="BB80" s="611"/>
      <x:c r="BC80" s="611"/>
      <x:c r="BD80" s="611"/>
      <x:c r="BE80" s="611"/>
      <x:c r="BF80" s="611"/>
      <x:c r="BG80" s="611"/>
      <x:c r="BH80" s="611"/>
      <x:c r="BI80" s="611"/>
      <x:c r="BJ80" s="611"/>
      <x:c r="BK80" s="611"/>
      <x:c r="BL80" s="611"/>
      <x:c r="BM80" s="611"/>
      <x:c r="BN80" s="611"/>
      <x:c r="BO80" s="611"/>
      <x:c r="BP80" s="611"/>
      <x:c r="BQ80" s="611"/>
      <x:c r="BR80" s="611"/>
      <x:c r="BS80" s="611"/>
      <x:c r="BT80" s="611"/>
      <x:c r="BU80" s="611"/>
      <x:c r="BV80" s="611"/>
      <x:c r="BW80" s="611"/>
      <x:c r="BX80" s="611"/>
      <x:c r="BY80" s="611"/>
      <x:c r="BZ80" s="611"/>
      <x:c r="CA80" s="611"/>
      <x:c r="CB80" s="611"/>
      <x:c r="CC80" s="611"/>
      <x:c r="CD80" s="611"/>
      <x:c r="CE80" s="611"/>
      <x:c r="CF80" s="611"/>
      <x:c r="CG80" s="611"/>
      <x:c r="CH80" s="611"/>
      <x:c r="CI80" s="611"/>
      <x:c r="CJ80" s="611"/>
      <x:c r="CK80" s="611"/>
      <x:c r="CL80" s="611"/>
      <x:c r="CM80" s="611"/>
      <x:c r="CN80" s="611"/>
      <x:c r="CO80" s="611"/>
      <x:c r="CP80" s="611"/>
      <x:c r="CQ80" s="611"/>
      <x:c r="CR80" s="611"/>
      <x:c r="CS80" s="611"/>
      <x:c r="CT80" s="611"/>
      <x:c r="CU80" s="611"/>
      <x:c r="CV80" s="611"/>
      <x:c r="CW80" s="611"/>
      <x:c r="CX80" s="611"/>
      <x:c r="CY80" s="611"/>
      <x:c r="CZ80" s="611"/>
      <x:c r="DA80" s="611"/>
      <x:c r="DB80" s="611"/>
      <x:c r="DC80" s="611"/>
      <x:c r="DD80" s="611"/>
      <x:c r="DE80" s="611"/>
      <x:c r="DF80" s="611"/>
      <x:c r="DG80" s="611"/>
      <x:c r="DH80" s="611"/>
      <x:c r="DI80" s="611"/>
      <x:c r="DJ80" s="611"/>
      <x:c r="DK80" s="611"/>
      <x:c r="DL80" s="611"/>
      <x:c r="DM80" s="611"/>
      <x:c r="DN80" s="611"/>
      <x:c r="DO80" s="611"/>
      <x:c r="DP80" s="611"/>
      <x:c r="DQ80" s="611"/>
      <x:c r="DR80" s="611"/>
      <x:c r="DS80" s="611"/>
      <x:c r="DT80" s="611"/>
      <x:c r="DU80" s="611"/>
      <x:c r="DV80" s="611"/>
      <x:c r="DW80" s="611"/>
      <x:c r="DX80" s="611"/>
      <x:c r="DY80" s="611"/>
      <x:c r="DZ80" s="611"/>
      <x:c r="EA80" s="611"/>
      <x:c r="EB80" s="611"/>
      <x:c r="EC80" s="611"/>
      <x:c r="ED80" s="611"/>
      <x:c r="EE80" s="611"/>
      <x:c r="EF80" s="611"/>
      <x:c r="EG80" s="611"/>
      <x:c r="EH80" s="611"/>
      <x:c r="EI80" s="611"/>
      <x:c r="EJ80" s="611"/>
      <x:c r="EK80" s="611"/>
      <x:c r="EL80" s="611"/>
      <x:c r="EM80" s="611"/>
      <x:c r="EN80" s="611"/>
      <x:c r="EO80" s="611"/>
      <x:c r="EP80" s="611"/>
      <x:c r="EQ80" s="611"/>
      <x:c r="ER80" s="611"/>
      <x:c r="ES80" s="611"/>
      <x:c r="ET80" s="611"/>
      <x:c r="EU80" s="611"/>
      <x:c r="EV80" s="611"/>
      <x:c r="EW80" s="611"/>
      <x:c r="EX80" s="611"/>
      <x:c r="EY80" s="611"/>
      <x:c r="EZ80" s="611"/>
      <x:c r="FA80" s="611"/>
      <x:c r="FB80" s="611"/>
      <x:c r="FC80" s="611"/>
      <x:c r="FD80" s="611"/>
      <x:c r="FE80" s="611"/>
      <x:c r="FF80" s="611"/>
      <x:c r="FG80" s="611"/>
      <x:c r="FH80" s="611"/>
      <x:c r="FI80" s="611"/>
      <x:c r="FJ80" s="611"/>
      <x:c r="FK80" s="611"/>
      <x:c r="FL80" s="611"/>
      <x:c r="FM80" s="611"/>
      <x:c r="FN80" s="611"/>
      <x:c r="FO80" s="611"/>
      <x:c r="FP80" s="611"/>
      <x:c r="FQ80" s="611"/>
      <x:c r="FR80" s="611"/>
      <x:c r="FS80" s="611"/>
      <x:c r="FT80" s="611"/>
      <x:c r="FU80" s="611"/>
      <x:c r="FV80" s="611"/>
      <x:c r="FW80" s="611"/>
      <x:c r="FX80" s="611"/>
      <x:c r="FY80" s="611"/>
      <x:c r="FZ80" s="611"/>
      <x:c r="GA80" s="611"/>
      <x:c r="GB80" s="611"/>
      <x:c r="GC80" s="611"/>
      <x:c r="GD80" s="611"/>
      <x:c r="GE80" s="611"/>
      <x:c r="GF80" s="611"/>
      <x:c r="GG80" s="611"/>
      <x:c r="GH80" s="611"/>
      <x:c r="GI80" s="611"/>
      <x:c r="GJ80" s="611"/>
      <x:c r="GK80" s="611"/>
      <x:c r="GL80" s="611"/>
      <x:c r="GM80" s="611"/>
      <x:c r="GN80" s="611"/>
      <x:c r="GO80" s="611"/>
      <x:c r="GP80" s="611"/>
      <x:c r="GQ80" s="611"/>
      <x:c r="GR80" s="611"/>
      <x:c r="GS80" s="611"/>
      <x:c r="GT80" s="611"/>
      <x:c r="GU80" s="611"/>
      <x:c r="GV80" s="611"/>
      <x:c r="GW80" s="611"/>
      <x:c r="GX80" s="611"/>
      <x:c r="GY80" s="611"/>
      <x:c r="GZ80" s="611"/>
      <x:c r="HA80" s="611"/>
      <x:c r="HB80" s="611"/>
      <x:c r="HC80" s="611"/>
      <x:c r="HD80" s="611"/>
      <x:c r="HE80" s="611"/>
      <x:c r="HF80" s="611"/>
      <x:c r="HG80" s="611"/>
      <x:c r="HH80" s="611"/>
      <x:c r="HI80" s="611"/>
      <x:c r="HJ80" s="611"/>
      <x:c r="HK80" s="611"/>
      <x:c r="HL80" s="611"/>
      <x:c r="HM80" s="611"/>
      <x:c r="HN80" s="611"/>
      <x:c r="HO80" s="611"/>
      <x:c r="HP80" s="611"/>
      <x:c r="HQ80" s="611"/>
      <x:c r="HR80" s="611"/>
      <x:c r="HS80" s="611"/>
      <x:c r="HT80" s="611"/>
      <x:c r="HU80" s="611"/>
      <x:c r="HV80" s="611"/>
      <x:c r="HW80" s="611"/>
      <x:c r="HX80" s="611"/>
      <x:c r="HY80" s="611"/>
      <x:c r="HZ80" s="611"/>
      <x:c r="IA80" s="611"/>
      <x:c r="IB80" s="611"/>
      <x:c r="IC80" s="611"/>
      <x:c r="ID80" s="611"/>
      <x:c r="IE80" s="611"/>
      <x:c r="IF80" s="611"/>
      <x:c r="IG80" s="611"/>
      <x:c r="IH80" s="611"/>
      <x:c r="II80" s="611"/>
      <x:c r="IJ80" s="611"/>
      <x:c r="IK80" s="611"/>
      <x:c r="IL80" s="611"/>
      <x:c r="IM80" s="611"/>
      <x:c r="IN80" s="611"/>
      <x:c r="IO80" s="611"/>
      <x:c r="IP80" s="611"/>
      <x:c r="IQ80" s="611"/>
      <x:c r="IR80" s="611"/>
      <x:c r="IS80" s="611"/>
      <x:c r="IT80" s="611"/>
      <x:c r="IU80" s="611"/>
      <x:c r="IV80" s="611"/>
    </x:row>
    <x:row r="81" spans="1:256" customHeight="1">
      <x:c r="A81" s="624"/>
      <x:c r="B81" s="533"/>
      <x:c r="C81" s="534"/>
      <x:c r="D81" s="535"/>
      <x:c r="E81" s="630"/>
      <x:c r="F81" s="536"/>
      <x:c r="G81" s="1065"/>
      <x:c r="H81" s="1065"/>
      <x:c r="I81" s="1065"/>
      <x:c r="J81" s="625"/>
      <x:c r="K81" s="614"/>
      <x:c r="L81" s="630"/>
      <x:c r="M81" s="611"/>
      <x:c r="N81" s="611"/>
      <x:c r="O81" s="611"/>
      <x:c r="P81" s="611"/>
      <x:c r="Q81" s="611"/>
      <x:c r="R81" s="611"/>
      <x:c r="S81" s="611"/>
      <x:c r="T81" s="611"/>
      <x:c r="U81" s="611"/>
      <x:c r="V81" s="611"/>
      <x:c r="W81" s="611"/>
      <x:c r="X81" s="611"/>
      <x:c r="Y81" s="611"/>
      <x:c r="Z81" s="611"/>
      <x:c r="AA81" s="611"/>
      <x:c r="AB81" s="611"/>
      <x:c r="AC81" s="611"/>
      <x:c r="AD81" s="611"/>
      <x:c r="AE81" s="611"/>
      <x:c r="AF81" s="611"/>
      <x:c r="AG81" s="611"/>
      <x:c r="AH81" s="611"/>
      <x:c r="AI81" s="611"/>
      <x:c r="AJ81" s="611"/>
      <x:c r="AK81" s="611"/>
      <x:c r="AL81" s="611"/>
      <x:c r="AM81" s="611"/>
      <x:c r="AN81" s="611"/>
      <x:c r="AO81" s="611"/>
      <x:c r="AP81" s="611"/>
      <x:c r="AQ81" s="611"/>
      <x:c r="AR81" s="611"/>
      <x:c r="AS81" s="611"/>
      <x:c r="AT81" s="611"/>
      <x:c r="AU81" s="611"/>
      <x:c r="AV81" s="611"/>
      <x:c r="AW81" s="611"/>
      <x:c r="AX81" s="611"/>
      <x:c r="AY81" s="611"/>
      <x:c r="AZ81" s="611"/>
      <x:c r="BA81" s="611"/>
      <x:c r="BB81" s="611"/>
      <x:c r="BC81" s="611"/>
      <x:c r="BD81" s="611"/>
      <x:c r="BE81" s="611"/>
      <x:c r="BF81" s="611"/>
      <x:c r="BG81" s="611"/>
      <x:c r="BH81" s="611"/>
      <x:c r="BI81" s="611"/>
      <x:c r="BJ81" s="611"/>
      <x:c r="BK81" s="611"/>
      <x:c r="BL81" s="611"/>
      <x:c r="BM81" s="611"/>
      <x:c r="BN81" s="611"/>
      <x:c r="BO81" s="611"/>
      <x:c r="BP81" s="611"/>
      <x:c r="BQ81" s="611"/>
      <x:c r="BR81" s="611"/>
      <x:c r="BS81" s="611"/>
      <x:c r="BT81" s="611"/>
      <x:c r="BU81" s="611"/>
      <x:c r="BV81" s="611"/>
      <x:c r="BW81" s="611"/>
      <x:c r="BX81" s="611"/>
      <x:c r="BY81" s="611"/>
      <x:c r="BZ81" s="611"/>
      <x:c r="CA81" s="611"/>
      <x:c r="CB81" s="611"/>
      <x:c r="CC81" s="611"/>
      <x:c r="CD81" s="611"/>
      <x:c r="CE81" s="611"/>
      <x:c r="CF81" s="611"/>
      <x:c r="CG81" s="611"/>
      <x:c r="CH81" s="611"/>
      <x:c r="CI81" s="611"/>
      <x:c r="CJ81" s="611"/>
      <x:c r="CK81" s="611"/>
      <x:c r="CL81" s="611"/>
      <x:c r="CM81" s="611"/>
      <x:c r="CN81" s="611"/>
      <x:c r="CO81" s="611"/>
      <x:c r="CP81" s="611"/>
      <x:c r="CQ81" s="611"/>
      <x:c r="CR81" s="611"/>
      <x:c r="CS81" s="611"/>
      <x:c r="CT81" s="611"/>
      <x:c r="CU81" s="611"/>
      <x:c r="CV81" s="611"/>
      <x:c r="CW81" s="611"/>
      <x:c r="CX81" s="611"/>
      <x:c r="CY81" s="611"/>
      <x:c r="CZ81" s="611"/>
      <x:c r="DA81" s="611"/>
      <x:c r="DB81" s="611"/>
      <x:c r="DC81" s="611"/>
      <x:c r="DD81" s="611"/>
      <x:c r="DE81" s="611"/>
      <x:c r="DF81" s="611"/>
      <x:c r="DG81" s="611"/>
      <x:c r="DH81" s="611"/>
      <x:c r="DI81" s="611"/>
      <x:c r="DJ81" s="611"/>
      <x:c r="DK81" s="611"/>
      <x:c r="DL81" s="611"/>
      <x:c r="DM81" s="611"/>
      <x:c r="DN81" s="611"/>
      <x:c r="DO81" s="611"/>
      <x:c r="DP81" s="611"/>
      <x:c r="DQ81" s="611"/>
      <x:c r="DR81" s="611"/>
      <x:c r="DS81" s="611"/>
      <x:c r="DT81" s="611"/>
      <x:c r="DU81" s="611"/>
      <x:c r="DV81" s="611"/>
      <x:c r="DW81" s="611"/>
      <x:c r="DX81" s="611"/>
      <x:c r="DY81" s="611"/>
      <x:c r="DZ81" s="611"/>
      <x:c r="EA81" s="611"/>
      <x:c r="EB81" s="611"/>
      <x:c r="EC81" s="611"/>
      <x:c r="ED81" s="611"/>
      <x:c r="EE81" s="611"/>
      <x:c r="EF81" s="611"/>
      <x:c r="EG81" s="611"/>
      <x:c r="EH81" s="611"/>
      <x:c r="EI81" s="611"/>
      <x:c r="EJ81" s="611"/>
      <x:c r="EK81" s="611"/>
      <x:c r="EL81" s="611"/>
      <x:c r="EM81" s="611"/>
      <x:c r="EN81" s="611"/>
      <x:c r="EO81" s="611"/>
      <x:c r="EP81" s="611"/>
      <x:c r="EQ81" s="611"/>
      <x:c r="ER81" s="611"/>
      <x:c r="ES81" s="611"/>
      <x:c r="ET81" s="611"/>
      <x:c r="EU81" s="611"/>
      <x:c r="EV81" s="611"/>
      <x:c r="EW81" s="611"/>
      <x:c r="EX81" s="611"/>
      <x:c r="EY81" s="611"/>
      <x:c r="EZ81" s="611"/>
      <x:c r="FA81" s="611"/>
      <x:c r="FB81" s="611"/>
      <x:c r="FC81" s="611"/>
      <x:c r="FD81" s="611"/>
      <x:c r="FE81" s="611"/>
      <x:c r="FF81" s="611"/>
      <x:c r="FG81" s="611"/>
      <x:c r="FH81" s="611"/>
      <x:c r="FI81" s="611"/>
      <x:c r="FJ81" s="611"/>
      <x:c r="FK81" s="611"/>
      <x:c r="FL81" s="611"/>
      <x:c r="FM81" s="611"/>
      <x:c r="FN81" s="611"/>
      <x:c r="FO81" s="611"/>
      <x:c r="FP81" s="611"/>
      <x:c r="FQ81" s="611"/>
      <x:c r="FR81" s="611"/>
      <x:c r="FS81" s="611"/>
      <x:c r="FT81" s="611"/>
      <x:c r="FU81" s="611"/>
      <x:c r="FV81" s="611"/>
      <x:c r="FW81" s="611"/>
      <x:c r="FX81" s="611"/>
      <x:c r="FY81" s="611"/>
      <x:c r="FZ81" s="611"/>
      <x:c r="GA81" s="611"/>
      <x:c r="GB81" s="611"/>
      <x:c r="GC81" s="611"/>
      <x:c r="GD81" s="611"/>
      <x:c r="GE81" s="611"/>
      <x:c r="GF81" s="611"/>
      <x:c r="GG81" s="611"/>
      <x:c r="GH81" s="611"/>
      <x:c r="GI81" s="611"/>
      <x:c r="GJ81" s="611"/>
      <x:c r="GK81" s="611"/>
      <x:c r="GL81" s="611"/>
      <x:c r="GM81" s="611"/>
      <x:c r="GN81" s="611"/>
      <x:c r="GO81" s="611"/>
      <x:c r="GP81" s="611"/>
      <x:c r="GQ81" s="611"/>
      <x:c r="GR81" s="611"/>
      <x:c r="GS81" s="611"/>
      <x:c r="GT81" s="611"/>
      <x:c r="GU81" s="611"/>
      <x:c r="GV81" s="611"/>
      <x:c r="GW81" s="611"/>
      <x:c r="GX81" s="611"/>
      <x:c r="GY81" s="611"/>
      <x:c r="GZ81" s="611"/>
      <x:c r="HA81" s="611"/>
      <x:c r="HB81" s="611"/>
      <x:c r="HC81" s="611"/>
      <x:c r="HD81" s="611"/>
      <x:c r="HE81" s="611"/>
      <x:c r="HF81" s="611"/>
      <x:c r="HG81" s="611"/>
      <x:c r="HH81" s="611"/>
      <x:c r="HI81" s="611"/>
      <x:c r="HJ81" s="611"/>
      <x:c r="HK81" s="611"/>
      <x:c r="HL81" s="611"/>
      <x:c r="HM81" s="611"/>
      <x:c r="HN81" s="611"/>
      <x:c r="HO81" s="611"/>
      <x:c r="HP81" s="611"/>
      <x:c r="HQ81" s="611"/>
      <x:c r="HR81" s="611"/>
      <x:c r="HS81" s="611"/>
      <x:c r="HT81" s="611"/>
      <x:c r="HU81" s="611"/>
      <x:c r="HV81" s="611"/>
      <x:c r="HW81" s="611"/>
      <x:c r="HX81" s="611"/>
      <x:c r="HY81" s="611"/>
      <x:c r="HZ81" s="611"/>
      <x:c r="IA81" s="611"/>
      <x:c r="IB81" s="611"/>
      <x:c r="IC81" s="611"/>
      <x:c r="ID81" s="611"/>
      <x:c r="IE81" s="611"/>
      <x:c r="IF81" s="611"/>
      <x:c r="IG81" s="611"/>
      <x:c r="IH81" s="611"/>
      <x:c r="II81" s="611"/>
      <x:c r="IJ81" s="611"/>
      <x:c r="IK81" s="611"/>
      <x:c r="IL81" s="611"/>
      <x:c r="IM81" s="611"/>
      <x:c r="IN81" s="611"/>
      <x:c r="IO81" s="611"/>
      <x:c r="IP81" s="611"/>
      <x:c r="IQ81" s="611"/>
      <x:c r="IR81" s="611"/>
      <x:c r="IS81" s="611"/>
      <x:c r="IT81" s="611"/>
      <x:c r="IU81" s="611"/>
      <x:c r="IV81" s="611"/>
    </x:row>
    <x:row r="82" spans="1:256" customHeight="1">
      <x:c r="A82" s="624"/>
      <x:c r="B82" s="533"/>
      <x:c r="C82" s="534"/>
      <x:c r="D82" s="535"/>
      <x:c r="E82" s="630"/>
      <x:c r="F82" s="536"/>
      <x:c r="G82" s="1065"/>
      <x:c r="H82" s="1065"/>
      <x:c r="I82" s="1065"/>
      <x:c r="J82" s="625"/>
      <x:c r="K82" s="614"/>
      <x:c r="L82" s="630"/>
      <x:c r="M82" s="611"/>
      <x:c r="N82" s="611"/>
      <x:c r="O82" s="611"/>
      <x:c r="P82" s="611"/>
      <x:c r="Q82" s="611"/>
      <x:c r="R82" s="611"/>
      <x:c r="S82" s="611"/>
      <x:c r="T82" s="611"/>
      <x:c r="U82" s="611"/>
      <x:c r="V82" s="611"/>
      <x:c r="W82" s="611"/>
      <x:c r="X82" s="611"/>
      <x:c r="Y82" s="611"/>
      <x:c r="Z82" s="611"/>
      <x:c r="AA82" s="611"/>
      <x:c r="AB82" s="611"/>
      <x:c r="AC82" s="611"/>
      <x:c r="AD82" s="611"/>
      <x:c r="AE82" s="611"/>
      <x:c r="AF82" s="611"/>
      <x:c r="AG82" s="611"/>
      <x:c r="AH82" s="611"/>
      <x:c r="AI82" s="611"/>
      <x:c r="AJ82" s="611"/>
      <x:c r="AK82" s="611"/>
      <x:c r="AL82" s="611"/>
      <x:c r="AM82" s="611"/>
      <x:c r="AN82" s="611"/>
      <x:c r="AO82" s="611"/>
      <x:c r="AP82" s="611"/>
      <x:c r="AQ82" s="611"/>
      <x:c r="AR82" s="611"/>
      <x:c r="AS82" s="611"/>
      <x:c r="AT82" s="611"/>
      <x:c r="AU82" s="611"/>
      <x:c r="AV82" s="611"/>
      <x:c r="AW82" s="611"/>
      <x:c r="AX82" s="611"/>
      <x:c r="AY82" s="611"/>
      <x:c r="AZ82" s="611"/>
      <x:c r="BA82" s="611"/>
      <x:c r="BB82" s="611"/>
      <x:c r="BC82" s="611"/>
      <x:c r="BD82" s="611"/>
      <x:c r="BE82" s="611"/>
      <x:c r="BF82" s="611"/>
      <x:c r="BG82" s="611"/>
      <x:c r="BH82" s="611"/>
      <x:c r="BI82" s="611"/>
      <x:c r="BJ82" s="611"/>
      <x:c r="BK82" s="611"/>
      <x:c r="BL82" s="611"/>
      <x:c r="BM82" s="611"/>
      <x:c r="BN82" s="611"/>
      <x:c r="BO82" s="611"/>
      <x:c r="BP82" s="611"/>
      <x:c r="BQ82" s="611"/>
      <x:c r="BR82" s="611"/>
      <x:c r="BS82" s="611"/>
      <x:c r="BT82" s="611"/>
      <x:c r="BU82" s="611"/>
      <x:c r="BV82" s="611"/>
      <x:c r="BW82" s="611"/>
      <x:c r="BX82" s="611"/>
      <x:c r="BY82" s="611"/>
      <x:c r="BZ82" s="611"/>
      <x:c r="CA82" s="611"/>
      <x:c r="CB82" s="611"/>
      <x:c r="CC82" s="611"/>
      <x:c r="CD82" s="611"/>
      <x:c r="CE82" s="611"/>
      <x:c r="CF82" s="611"/>
      <x:c r="CG82" s="611"/>
      <x:c r="CH82" s="611"/>
      <x:c r="CI82" s="611"/>
      <x:c r="CJ82" s="611"/>
      <x:c r="CK82" s="611"/>
      <x:c r="CL82" s="611"/>
      <x:c r="CM82" s="611"/>
      <x:c r="CN82" s="611"/>
      <x:c r="CO82" s="611"/>
      <x:c r="CP82" s="611"/>
      <x:c r="CQ82" s="611"/>
      <x:c r="CR82" s="611"/>
      <x:c r="CS82" s="611"/>
      <x:c r="CT82" s="611"/>
      <x:c r="CU82" s="611"/>
      <x:c r="CV82" s="611"/>
      <x:c r="CW82" s="611"/>
      <x:c r="CX82" s="611"/>
      <x:c r="CY82" s="611"/>
      <x:c r="CZ82" s="611"/>
      <x:c r="DA82" s="611"/>
      <x:c r="DB82" s="611"/>
      <x:c r="DC82" s="611"/>
      <x:c r="DD82" s="611"/>
      <x:c r="DE82" s="611"/>
      <x:c r="DF82" s="611"/>
      <x:c r="DG82" s="611"/>
      <x:c r="DH82" s="611"/>
      <x:c r="DI82" s="611"/>
      <x:c r="DJ82" s="611"/>
      <x:c r="DK82" s="611"/>
      <x:c r="DL82" s="611"/>
      <x:c r="DM82" s="611"/>
      <x:c r="DN82" s="611"/>
      <x:c r="DO82" s="611"/>
      <x:c r="DP82" s="611"/>
      <x:c r="DQ82" s="611"/>
      <x:c r="DR82" s="611"/>
      <x:c r="DS82" s="611"/>
      <x:c r="DT82" s="611"/>
      <x:c r="DU82" s="611"/>
      <x:c r="DV82" s="611"/>
      <x:c r="DW82" s="611"/>
      <x:c r="DX82" s="611"/>
      <x:c r="DY82" s="611"/>
      <x:c r="DZ82" s="611"/>
      <x:c r="EA82" s="611"/>
      <x:c r="EB82" s="611"/>
      <x:c r="EC82" s="611"/>
      <x:c r="ED82" s="611"/>
      <x:c r="EE82" s="611"/>
      <x:c r="EF82" s="611"/>
      <x:c r="EG82" s="611"/>
      <x:c r="EH82" s="611"/>
      <x:c r="EI82" s="611"/>
      <x:c r="EJ82" s="611"/>
      <x:c r="EK82" s="611"/>
      <x:c r="EL82" s="611"/>
      <x:c r="EM82" s="611"/>
      <x:c r="EN82" s="611"/>
      <x:c r="EO82" s="611"/>
      <x:c r="EP82" s="611"/>
      <x:c r="EQ82" s="611"/>
      <x:c r="ER82" s="611"/>
      <x:c r="ES82" s="611"/>
      <x:c r="ET82" s="611"/>
      <x:c r="EU82" s="611"/>
      <x:c r="EV82" s="611"/>
      <x:c r="EW82" s="611"/>
      <x:c r="EX82" s="611"/>
      <x:c r="EY82" s="611"/>
      <x:c r="EZ82" s="611"/>
      <x:c r="FA82" s="611"/>
      <x:c r="FB82" s="611"/>
      <x:c r="FC82" s="611"/>
      <x:c r="FD82" s="611"/>
      <x:c r="FE82" s="611"/>
      <x:c r="FF82" s="611"/>
      <x:c r="FG82" s="611"/>
      <x:c r="FH82" s="611"/>
      <x:c r="FI82" s="611"/>
      <x:c r="FJ82" s="611"/>
      <x:c r="FK82" s="611"/>
      <x:c r="FL82" s="611"/>
      <x:c r="FM82" s="611"/>
      <x:c r="FN82" s="611"/>
      <x:c r="FO82" s="611"/>
      <x:c r="FP82" s="611"/>
      <x:c r="FQ82" s="611"/>
      <x:c r="FR82" s="611"/>
      <x:c r="FS82" s="611"/>
      <x:c r="FT82" s="611"/>
      <x:c r="FU82" s="611"/>
      <x:c r="FV82" s="611"/>
      <x:c r="FW82" s="611"/>
      <x:c r="FX82" s="611"/>
      <x:c r="FY82" s="611"/>
      <x:c r="FZ82" s="611"/>
      <x:c r="GA82" s="611"/>
      <x:c r="GB82" s="611"/>
      <x:c r="GC82" s="611"/>
      <x:c r="GD82" s="611"/>
      <x:c r="GE82" s="611"/>
      <x:c r="GF82" s="611"/>
      <x:c r="GG82" s="611"/>
      <x:c r="GH82" s="611"/>
      <x:c r="GI82" s="611"/>
      <x:c r="GJ82" s="611"/>
      <x:c r="GK82" s="611"/>
      <x:c r="GL82" s="611"/>
      <x:c r="GM82" s="611"/>
      <x:c r="GN82" s="611"/>
      <x:c r="GO82" s="611"/>
      <x:c r="GP82" s="611"/>
      <x:c r="GQ82" s="611"/>
      <x:c r="GR82" s="611"/>
      <x:c r="GS82" s="611"/>
      <x:c r="GT82" s="611"/>
      <x:c r="GU82" s="611"/>
      <x:c r="GV82" s="611"/>
      <x:c r="GW82" s="611"/>
      <x:c r="GX82" s="611"/>
      <x:c r="GY82" s="611"/>
      <x:c r="GZ82" s="611"/>
      <x:c r="HA82" s="611"/>
      <x:c r="HB82" s="611"/>
      <x:c r="HC82" s="611"/>
      <x:c r="HD82" s="611"/>
      <x:c r="HE82" s="611"/>
      <x:c r="HF82" s="611"/>
      <x:c r="HG82" s="611"/>
      <x:c r="HH82" s="611"/>
      <x:c r="HI82" s="611"/>
      <x:c r="HJ82" s="611"/>
      <x:c r="HK82" s="611"/>
      <x:c r="HL82" s="611"/>
      <x:c r="HM82" s="611"/>
      <x:c r="HN82" s="611"/>
      <x:c r="HO82" s="611"/>
      <x:c r="HP82" s="611"/>
      <x:c r="HQ82" s="611"/>
      <x:c r="HR82" s="611"/>
      <x:c r="HS82" s="611"/>
      <x:c r="HT82" s="611"/>
      <x:c r="HU82" s="611"/>
      <x:c r="HV82" s="611"/>
      <x:c r="HW82" s="611"/>
      <x:c r="HX82" s="611"/>
      <x:c r="HY82" s="611"/>
      <x:c r="HZ82" s="611"/>
      <x:c r="IA82" s="611"/>
      <x:c r="IB82" s="611"/>
      <x:c r="IC82" s="611"/>
      <x:c r="ID82" s="611"/>
      <x:c r="IE82" s="611"/>
      <x:c r="IF82" s="611"/>
      <x:c r="IG82" s="611"/>
      <x:c r="IH82" s="611"/>
      <x:c r="II82" s="611"/>
      <x:c r="IJ82" s="611"/>
      <x:c r="IK82" s="611"/>
      <x:c r="IL82" s="611"/>
      <x:c r="IM82" s="611"/>
      <x:c r="IN82" s="611"/>
      <x:c r="IO82" s="611"/>
      <x:c r="IP82" s="611"/>
      <x:c r="IQ82" s="611"/>
      <x:c r="IR82" s="611"/>
      <x:c r="IS82" s="611"/>
      <x:c r="IT82" s="611"/>
      <x:c r="IU82" s="611"/>
      <x:c r="IV82" s="611"/>
    </x:row>
    <x:row r="83" spans="1:256" customHeight="1">
      <x:c r="A83" s="624"/>
      <x:c r="B83" s="533"/>
      <x:c r="C83" s="534"/>
      <x:c r="D83" s="535"/>
      <x:c r="E83" s="630"/>
      <x:c r="F83" s="536"/>
      <x:c r="G83" s="1065"/>
      <x:c r="H83" s="1065"/>
      <x:c r="I83" s="1065"/>
      <x:c r="J83" s="625"/>
      <x:c r="K83" s="614"/>
      <x:c r="L83" s="630"/>
      <x:c r="M83" s="611"/>
      <x:c r="N83" s="611"/>
      <x:c r="O83" s="611"/>
      <x:c r="P83" s="611"/>
      <x:c r="Q83" s="611"/>
      <x:c r="R83" s="611"/>
      <x:c r="S83" s="611"/>
      <x:c r="T83" s="611"/>
      <x:c r="U83" s="611"/>
      <x:c r="V83" s="611"/>
      <x:c r="W83" s="611"/>
      <x:c r="X83" s="611"/>
      <x:c r="Y83" s="611"/>
      <x:c r="Z83" s="611"/>
      <x:c r="AA83" s="611"/>
      <x:c r="AB83" s="611"/>
      <x:c r="AC83" s="611"/>
      <x:c r="AD83" s="611"/>
      <x:c r="AE83" s="611"/>
      <x:c r="AF83" s="611"/>
      <x:c r="AG83" s="611"/>
      <x:c r="AH83" s="611"/>
      <x:c r="AI83" s="611"/>
      <x:c r="AJ83" s="611"/>
      <x:c r="AK83" s="611"/>
      <x:c r="AL83" s="611"/>
      <x:c r="AM83" s="611"/>
      <x:c r="AN83" s="611"/>
      <x:c r="AO83" s="611"/>
      <x:c r="AP83" s="611"/>
      <x:c r="AQ83" s="611"/>
      <x:c r="AR83" s="611"/>
      <x:c r="AS83" s="611"/>
      <x:c r="AT83" s="611"/>
      <x:c r="AU83" s="611"/>
      <x:c r="AV83" s="611"/>
      <x:c r="AW83" s="611"/>
      <x:c r="AX83" s="611"/>
      <x:c r="AY83" s="611"/>
      <x:c r="AZ83" s="611"/>
      <x:c r="BA83" s="611"/>
      <x:c r="BB83" s="611"/>
      <x:c r="BC83" s="611"/>
      <x:c r="BD83" s="611"/>
      <x:c r="BE83" s="611"/>
      <x:c r="BF83" s="611"/>
      <x:c r="BG83" s="611"/>
      <x:c r="BH83" s="611"/>
      <x:c r="BI83" s="611"/>
      <x:c r="BJ83" s="611"/>
      <x:c r="BK83" s="611"/>
      <x:c r="BL83" s="611"/>
      <x:c r="BM83" s="611"/>
      <x:c r="BN83" s="611"/>
      <x:c r="BO83" s="611"/>
      <x:c r="BP83" s="611"/>
      <x:c r="BQ83" s="611"/>
      <x:c r="BR83" s="611"/>
      <x:c r="BS83" s="611"/>
      <x:c r="BT83" s="611"/>
      <x:c r="BU83" s="611"/>
      <x:c r="BV83" s="611"/>
      <x:c r="BW83" s="611"/>
      <x:c r="BX83" s="611"/>
      <x:c r="BY83" s="611"/>
      <x:c r="BZ83" s="611"/>
      <x:c r="CA83" s="611"/>
      <x:c r="CB83" s="611"/>
      <x:c r="CC83" s="611"/>
      <x:c r="CD83" s="611"/>
      <x:c r="CE83" s="611"/>
      <x:c r="CF83" s="611"/>
      <x:c r="CG83" s="611"/>
      <x:c r="CH83" s="611"/>
      <x:c r="CI83" s="611"/>
      <x:c r="CJ83" s="611"/>
      <x:c r="CK83" s="611"/>
      <x:c r="CL83" s="611"/>
      <x:c r="CM83" s="611"/>
      <x:c r="CN83" s="611"/>
      <x:c r="CO83" s="611"/>
      <x:c r="CP83" s="611"/>
      <x:c r="CQ83" s="611"/>
      <x:c r="CR83" s="611"/>
      <x:c r="CS83" s="611"/>
      <x:c r="CT83" s="611"/>
      <x:c r="CU83" s="611"/>
      <x:c r="CV83" s="611"/>
      <x:c r="CW83" s="611"/>
      <x:c r="CX83" s="611"/>
      <x:c r="CY83" s="611"/>
      <x:c r="CZ83" s="611"/>
      <x:c r="DA83" s="611"/>
      <x:c r="DB83" s="611"/>
      <x:c r="DC83" s="611"/>
      <x:c r="DD83" s="611"/>
      <x:c r="DE83" s="611"/>
      <x:c r="DF83" s="611"/>
      <x:c r="DG83" s="611"/>
      <x:c r="DH83" s="611"/>
      <x:c r="DI83" s="611"/>
      <x:c r="DJ83" s="611"/>
      <x:c r="DK83" s="611"/>
      <x:c r="DL83" s="611"/>
      <x:c r="DM83" s="611"/>
      <x:c r="DN83" s="611"/>
      <x:c r="DO83" s="611"/>
      <x:c r="DP83" s="611"/>
      <x:c r="DQ83" s="611"/>
      <x:c r="DR83" s="611"/>
      <x:c r="DS83" s="611"/>
      <x:c r="DT83" s="611"/>
      <x:c r="DU83" s="611"/>
      <x:c r="DV83" s="611"/>
      <x:c r="DW83" s="611"/>
      <x:c r="DX83" s="611"/>
      <x:c r="DY83" s="611"/>
      <x:c r="DZ83" s="611"/>
      <x:c r="EA83" s="611"/>
      <x:c r="EB83" s="611"/>
      <x:c r="EC83" s="611"/>
      <x:c r="ED83" s="611"/>
      <x:c r="EE83" s="611"/>
      <x:c r="EF83" s="611"/>
      <x:c r="EG83" s="611"/>
      <x:c r="EH83" s="611"/>
      <x:c r="EI83" s="611"/>
      <x:c r="EJ83" s="611"/>
      <x:c r="EK83" s="611"/>
      <x:c r="EL83" s="611"/>
      <x:c r="EM83" s="611"/>
      <x:c r="EN83" s="611"/>
      <x:c r="EO83" s="611"/>
      <x:c r="EP83" s="611"/>
      <x:c r="EQ83" s="611"/>
      <x:c r="ER83" s="611"/>
      <x:c r="ES83" s="611"/>
      <x:c r="ET83" s="611"/>
      <x:c r="EU83" s="611"/>
      <x:c r="EV83" s="611"/>
      <x:c r="EW83" s="611"/>
      <x:c r="EX83" s="611"/>
      <x:c r="EY83" s="611"/>
      <x:c r="EZ83" s="611"/>
      <x:c r="FA83" s="611"/>
      <x:c r="FB83" s="611"/>
      <x:c r="FC83" s="611"/>
      <x:c r="FD83" s="611"/>
      <x:c r="FE83" s="611"/>
      <x:c r="FF83" s="611"/>
      <x:c r="FG83" s="611"/>
      <x:c r="FH83" s="611"/>
      <x:c r="FI83" s="611"/>
      <x:c r="FJ83" s="611"/>
      <x:c r="FK83" s="611"/>
      <x:c r="FL83" s="611"/>
      <x:c r="FM83" s="611"/>
      <x:c r="FN83" s="611"/>
      <x:c r="FO83" s="611"/>
      <x:c r="FP83" s="611"/>
      <x:c r="FQ83" s="611"/>
      <x:c r="FR83" s="611"/>
      <x:c r="FS83" s="611"/>
      <x:c r="FT83" s="611"/>
      <x:c r="FU83" s="611"/>
      <x:c r="FV83" s="611"/>
      <x:c r="FW83" s="611"/>
      <x:c r="FX83" s="611"/>
      <x:c r="FY83" s="611"/>
      <x:c r="FZ83" s="611"/>
      <x:c r="GA83" s="611"/>
      <x:c r="GB83" s="611"/>
      <x:c r="GC83" s="611"/>
      <x:c r="GD83" s="611"/>
      <x:c r="GE83" s="611"/>
      <x:c r="GF83" s="611"/>
      <x:c r="GG83" s="611"/>
      <x:c r="GH83" s="611"/>
      <x:c r="GI83" s="611"/>
      <x:c r="GJ83" s="611"/>
      <x:c r="GK83" s="611"/>
      <x:c r="GL83" s="611"/>
      <x:c r="GM83" s="611"/>
      <x:c r="GN83" s="611"/>
      <x:c r="GO83" s="611"/>
      <x:c r="GP83" s="611"/>
      <x:c r="GQ83" s="611"/>
      <x:c r="GR83" s="611"/>
      <x:c r="GS83" s="611"/>
      <x:c r="GT83" s="611"/>
      <x:c r="GU83" s="611"/>
      <x:c r="GV83" s="611"/>
      <x:c r="GW83" s="611"/>
      <x:c r="GX83" s="611"/>
      <x:c r="GY83" s="611"/>
      <x:c r="GZ83" s="611"/>
      <x:c r="HA83" s="611"/>
      <x:c r="HB83" s="611"/>
      <x:c r="HC83" s="611"/>
      <x:c r="HD83" s="611"/>
      <x:c r="HE83" s="611"/>
      <x:c r="HF83" s="611"/>
      <x:c r="HG83" s="611"/>
      <x:c r="HH83" s="611"/>
      <x:c r="HI83" s="611"/>
      <x:c r="HJ83" s="611"/>
      <x:c r="HK83" s="611"/>
      <x:c r="HL83" s="611"/>
      <x:c r="HM83" s="611"/>
      <x:c r="HN83" s="611"/>
      <x:c r="HO83" s="611"/>
      <x:c r="HP83" s="611"/>
      <x:c r="HQ83" s="611"/>
      <x:c r="HR83" s="611"/>
      <x:c r="HS83" s="611"/>
      <x:c r="HT83" s="611"/>
      <x:c r="HU83" s="611"/>
      <x:c r="HV83" s="611"/>
      <x:c r="HW83" s="611"/>
      <x:c r="HX83" s="611"/>
      <x:c r="HY83" s="611"/>
      <x:c r="HZ83" s="611"/>
      <x:c r="IA83" s="611"/>
      <x:c r="IB83" s="611"/>
      <x:c r="IC83" s="611"/>
      <x:c r="ID83" s="611"/>
      <x:c r="IE83" s="611"/>
      <x:c r="IF83" s="611"/>
      <x:c r="IG83" s="611"/>
      <x:c r="IH83" s="611"/>
      <x:c r="II83" s="611"/>
      <x:c r="IJ83" s="611"/>
      <x:c r="IK83" s="611"/>
      <x:c r="IL83" s="611"/>
      <x:c r="IM83" s="611"/>
      <x:c r="IN83" s="611"/>
      <x:c r="IO83" s="611"/>
      <x:c r="IP83" s="611"/>
      <x:c r="IQ83" s="611"/>
      <x:c r="IR83" s="611"/>
      <x:c r="IS83" s="611"/>
      <x:c r="IT83" s="611"/>
      <x:c r="IU83" s="611"/>
      <x:c r="IV83" s="611"/>
    </x:row>
    <x:row r="84" spans="1:256" customHeight="1">
      <x:c r="A84" s="624"/>
      <x:c r="B84" s="533"/>
      <x:c r="C84" s="534"/>
      <x:c r="D84" s="535"/>
      <x:c r="E84" s="630"/>
      <x:c r="F84" s="536"/>
      <x:c r="G84" s="1065"/>
      <x:c r="H84" s="1065"/>
      <x:c r="I84" s="1065"/>
      <x:c r="J84" s="625"/>
      <x:c r="K84" s="614"/>
      <x:c r="L84" s="630"/>
      <x:c r="M84" s="611"/>
      <x:c r="N84" s="611"/>
      <x:c r="O84" s="611"/>
      <x:c r="P84" s="611"/>
      <x:c r="Q84" s="611"/>
      <x:c r="R84" s="611"/>
      <x:c r="S84" s="611"/>
      <x:c r="T84" s="611"/>
      <x:c r="U84" s="611"/>
      <x:c r="V84" s="611"/>
      <x:c r="W84" s="611"/>
      <x:c r="X84" s="611"/>
      <x:c r="Y84" s="611"/>
      <x:c r="Z84" s="611"/>
      <x:c r="AA84" s="611"/>
      <x:c r="AB84" s="611"/>
      <x:c r="AC84" s="611"/>
      <x:c r="AD84" s="611"/>
      <x:c r="AE84" s="611"/>
      <x:c r="AF84" s="611"/>
      <x:c r="AG84" s="611"/>
      <x:c r="AH84" s="611"/>
      <x:c r="AI84" s="611"/>
      <x:c r="AJ84" s="611"/>
      <x:c r="AK84" s="611"/>
      <x:c r="AL84" s="611"/>
      <x:c r="AM84" s="611"/>
      <x:c r="AN84" s="611"/>
      <x:c r="AO84" s="611"/>
      <x:c r="AP84" s="611"/>
      <x:c r="AQ84" s="611"/>
      <x:c r="AR84" s="611"/>
      <x:c r="AS84" s="611"/>
      <x:c r="AT84" s="611"/>
      <x:c r="AU84" s="611"/>
      <x:c r="AV84" s="611"/>
      <x:c r="AW84" s="611"/>
      <x:c r="AX84" s="611"/>
      <x:c r="AY84" s="611"/>
      <x:c r="AZ84" s="611"/>
      <x:c r="BA84" s="611"/>
      <x:c r="BB84" s="611"/>
      <x:c r="BC84" s="611"/>
      <x:c r="BD84" s="611"/>
      <x:c r="BE84" s="611"/>
      <x:c r="BF84" s="611"/>
      <x:c r="BG84" s="611"/>
      <x:c r="BH84" s="611"/>
      <x:c r="BI84" s="611"/>
      <x:c r="BJ84" s="611"/>
      <x:c r="BK84" s="611"/>
      <x:c r="BL84" s="611"/>
      <x:c r="BM84" s="611"/>
      <x:c r="BN84" s="611"/>
      <x:c r="BO84" s="611"/>
      <x:c r="BP84" s="611"/>
      <x:c r="BQ84" s="611"/>
      <x:c r="BR84" s="611"/>
      <x:c r="BS84" s="611"/>
      <x:c r="BT84" s="611"/>
      <x:c r="BU84" s="611"/>
      <x:c r="BV84" s="611"/>
      <x:c r="BW84" s="611"/>
      <x:c r="BX84" s="611"/>
      <x:c r="BY84" s="611"/>
      <x:c r="BZ84" s="611"/>
      <x:c r="CA84" s="611"/>
      <x:c r="CB84" s="611"/>
      <x:c r="CC84" s="611"/>
      <x:c r="CD84" s="611"/>
      <x:c r="CE84" s="611"/>
      <x:c r="CF84" s="611"/>
      <x:c r="CG84" s="611"/>
      <x:c r="CH84" s="611"/>
      <x:c r="CI84" s="611"/>
      <x:c r="CJ84" s="611"/>
      <x:c r="CK84" s="611"/>
      <x:c r="CL84" s="611"/>
      <x:c r="CM84" s="611"/>
      <x:c r="CN84" s="611"/>
      <x:c r="CO84" s="611"/>
      <x:c r="CP84" s="611"/>
      <x:c r="CQ84" s="611"/>
      <x:c r="CR84" s="611"/>
      <x:c r="CS84" s="611"/>
      <x:c r="CT84" s="611"/>
      <x:c r="CU84" s="611"/>
      <x:c r="CV84" s="611"/>
      <x:c r="CW84" s="611"/>
      <x:c r="CX84" s="611"/>
      <x:c r="CY84" s="611"/>
      <x:c r="CZ84" s="611"/>
      <x:c r="DA84" s="611"/>
      <x:c r="DB84" s="611"/>
      <x:c r="DC84" s="611"/>
      <x:c r="DD84" s="611"/>
      <x:c r="DE84" s="611"/>
      <x:c r="DF84" s="611"/>
      <x:c r="DG84" s="611"/>
      <x:c r="DH84" s="611"/>
      <x:c r="DI84" s="611"/>
      <x:c r="DJ84" s="611"/>
      <x:c r="DK84" s="611"/>
      <x:c r="DL84" s="611"/>
      <x:c r="DM84" s="611"/>
      <x:c r="DN84" s="611"/>
      <x:c r="DO84" s="611"/>
      <x:c r="DP84" s="611"/>
      <x:c r="DQ84" s="611"/>
      <x:c r="DR84" s="611"/>
      <x:c r="DS84" s="611"/>
      <x:c r="DT84" s="611"/>
      <x:c r="DU84" s="611"/>
      <x:c r="DV84" s="611"/>
      <x:c r="DW84" s="611"/>
      <x:c r="DX84" s="611"/>
      <x:c r="DY84" s="611"/>
      <x:c r="DZ84" s="611"/>
      <x:c r="EA84" s="611"/>
      <x:c r="EB84" s="611"/>
      <x:c r="EC84" s="611"/>
      <x:c r="ED84" s="611"/>
      <x:c r="EE84" s="611"/>
      <x:c r="EF84" s="611"/>
      <x:c r="EG84" s="611"/>
      <x:c r="EH84" s="611"/>
      <x:c r="EI84" s="611"/>
      <x:c r="EJ84" s="611"/>
      <x:c r="EK84" s="611"/>
      <x:c r="EL84" s="611"/>
      <x:c r="EM84" s="611"/>
      <x:c r="EN84" s="611"/>
      <x:c r="EO84" s="611"/>
      <x:c r="EP84" s="611"/>
      <x:c r="EQ84" s="611"/>
      <x:c r="ER84" s="611"/>
      <x:c r="ES84" s="611"/>
      <x:c r="ET84" s="611"/>
      <x:c r="EU84" s="611"/>
      <x:c r="EV84" s="611"/>
      <x:c r="EW84" s="611"/>
      <x:c r="EX84" s="611"/>
      <x:c r="EY84" s="611"/>
      <x:c r="EZ84" s="611"/>
      <x:c r="FA84" s="611"/>
      <x:c r="FB84" s="611"/>
      <x:c r="FC84" s="611"/>
      <x:c r="FD84" s="611"/>
      <x:c r="FE84" s="611"/>
      <x:c r="FF84" s="611"/>
      <x:c r="FG84" s="611"/>
      <x:c r="FH84" s="611"/>
      <x:c r="FI84" s="611"/>
      <x:c r="FJ84" s="611"/>
      <x:c r="FK84" s="611"/>
      <x:c r="FL84" s="611"/>
      <x:c r="FM84" s="611"/>
      <x:c r="FN84" s="611"/>
      <x:c r="FO84" s="611"/>
      <x:c r="FP84" s="611"/>
      <x:c r="FQ84" s="611"/>
      <x:c r="FR84" s="611"/>
      <x:c r="FS84" s="611"/>
      <x:c r="FT84" s="611"/>
      <x:c r="FU84" s="611"/>
      <x:c r="FV84" s="611"/>
      <x:c r="FW84" s="611"/>
      <x:c r="FX84" s="611"/>
      <x:c r="FY84" s="611"/>
      <x:c r="FZ84" s="611"/>
      <x:c r="GA84" s="611"/>
      <x:c r="GB84" s="611"/>
      <x:c r="GC84" s="611"/>
      <x:c r="GD84" s="611"/>
      <x:c r="GE84" s="611"/>
      <x:c r="GF84" s="611"/>
      <x:c r="GG84" s="611"/>
      <x:c r="GH84" s="611"/>
      <x:c r="GI84" s="611"/>
      <x:c r="GJ84" s="611"/>
      <x:c r="GK84" s="611"/>
      <x:c r="GL84" s="611"/>
      <x:c r="GM84" s="611"/>
      <x:c r="GN84" s="611"/>
      <x:c r="GO84" s="611"/>
      <x:c r="GP84" s="611"/>
      <x:c r="GQ84" s="611"/>
      <x:c r="GR84" s="611"/>
      <x:c r="GS84" s="611"/>
      <x:c r="GT84" s="611"/>
      <x:c r="GU84" s="611"/>
      <x:c r="GV84" s="611"/>
      <x:c r="GW84" s="611"/>
      <x:c r="GX84" s="611"/>
      <x:c r="GY84" s="611"/>
      <x:c r="GZ84" s="611"/>
      <x:c r="HA84" s="611"/>
      <x:c r="HB84" s="611"/>
      <x:c r="HC84" s="611"/>
      <x:c r="HD84" s="611"/>
      <x:c r="HE84" s="611"/>
      <x:c r="HF84" s="611"/>
      <x:c r="HG84" s="611"/>
      <x:c r="HH84" s="611"/>
      <x:c r="HI84" s="611"/>
      <x:c r="HJ84" s="611"/>
      <x:c r="HK84" s="611"/>
      <x:c r="HL84" s="611"/>
      <x:c r="HM84" s="611"/>
      <x:c r="HN84" s="611"/>
      <x:c r="HO84" s="611"/>
      <x:c r="HP84" s="611"/>
      <x:c r="HQ84" s="611"/>
      <x:c r="HR84" s="611"/>
      <x:c r="HS84" s="611"/>
      <x:c r="HT84" s="611"/>
      <x:c r="HU84" s="611"/>
      <x:c r="HV84" s="611"/>
      <x:c r="HW84" s="611"/>
      <x:c r="HX84" s="611"/>
      <x:c r="HY84" s="611"/>
      <x:c r="HZ84" s="611"/>
      <x:c r="IA84" s="611"/>
      <x:c r="IB84" s="611"/>
      <x:c r="IC84" s="611"/>
      <x:c r="ID84" s="611"/>
      <x:c r="IE84" s="611"/>
      <x:c r="IF84" s="611"/>
      <x:c r="IG84" s="611"/>
      <x:c r="IH84" s="611"/>
      <x:c r="II84" s="611"/>
      <x:c r="IJ84" s="611"/>
      <x:c r="IK84" s="611"/>
      <x:c r="IL84" s="611"/>
      <x:c r="IM84" s="611"/>
      <x:c r="IN84" s="611"/>
      <x:c r="IO84" s="611"/>
      <x:c r="IP84" s="611"/>
      <x:c r="IQ84" s="611"/>
      <x:c r="IR84" s="611"/>
      <x:c r="IS84" s="611"/>
      <x:c r="IT84" s="611"/>
      <x:c r="IU84" s="611"/>
      <x:c r="IV84" s="611"/>
    </x:row>
    <x:row r="85" spans="1:256" customHeight="1">
      <x:c r="A85" s="624"/>
      <x:c r="B85" s="533"/>
      <x:c r="C85" s="534"/>
      <x:c r="D85" s="535"/>
      <x:c r="E85" s="630"/>
      <x:c r="F85" s="536"/>
      <x:c r="G85" s="1065"/>
      <x:c r="H85" s="1065"/>
      <x:c r="I85" s="1065"/>
      <x:c r="J85" s="625"/>
      <x:c r="K85" s="614"/>
      <x:c r="L85" s="630"/>
      <x:c r="M85" s="611"/>
      <x:c r="N85" s="611"/>
      <x:c r="O85" s="611"/>
      <x:c r="P85" s="611"/>
      <x:c r="Q85" s="611"/>
      <x:c r="R85" s="611"/>
      <x:c r="S85" s="611"/>
      <x:c r="T85" s="611"/>
      <x:c r="U85" s="611"/>
      <x:c r="V85" s="611"/>
      <x:c r="W85" s="611"/>
      <x:c r="X85" s="611"/>
      <x:c r="Y85" s="611"/>
      <x:c r="Z85" s="611"/>
      <x:c r="AA85" s="611"/>
      <x:c r="AB85" s="611"/>
      <x:c r="AC85" s="611"/>
      <x:c r="AD85" s="611"/>
      <x:c r="AE85" s="611"/>
      <x:c r="AF85" s="611"/>
      <x:c r="AG85" s="611"/>
      <x:c r="AH85" s="611"/>
      <x:c r="AI85" s="611"/>
      <x:c r="AJ85" s="611"/>
      <x:c r="AK85" s="611"/>
      <x:c r="AL85" s="611"/>
      <x:c r="AM85" s="611"/>
      <x:c r="AN85" s="611"/>
      <x:c r="AO85" s="611"/>
      <x:c r="AP85" s="611"/>
      <x:c r="AQ85" s="611"/>
      <x:c r="AR85" s="611"/>
      <x:c r="AS85" s="611"/>
      <x:c r="AT85" s="611"/>
      <x:c r="AU85" s="611"/>
      <x:c r="AV85" s="611"/>
      <x:c r="AW85" s="611"/>
      <x:c r="AX85" s="611"/>
      <x:c r="AY85" s="611"/>
      <x:c r="AZ85" s="611"/>
      <x:c r="BA85" s="611"/>
      <x:c r="BB85" s="611"/>
      <x:c r="BC85" s="611"/>
      <x:c r="BD85" s="611"/>
      <x:c r="BE85" s="611"/>
      <x:c r="BF85" s="611"/>
      <x:c r="BG85" s="611"/>
      <x:c r="BH85" s="611"/>
      <x:c r="BI85" s="611"/>
      <x:c r="BJ85" s="611"/>
      <x:c r="BK85" s="611"/>
      <x:c r="BL85" s="611"/>
      <x:c r="BM85" s="611"/>
      <x:c r="BN85" s="611"/>
      <x:c r="BO85" s="611"/>
      <x:c r="BP85" s="611"/>
      <x:c r="BQ85" s="611"/>
      <x:c r="BR85" s="611"/>
      <x:c r="BS85" s="611"/>
      <x:c r="BT85" s="611"/>
      <x:c r="BU85" s="611"/>
      <x:c r="BV85" s="611"/>
      <x:c r="BW85" s="611"/>
      <x:c r="BX85" s="611"/>
      <x:c r="BY85" s="611"/>
      <x:c r="BZ85" s="611"/>
      <x:c r="CA85" s="611"/>
      <x:c r="CB85" s="611"/>
      <x:c r="CC85" s="611"/>
      <x:c r="CD85" s="611"/>
      <x:c r="CE85" s="611"/>
      <x:c r="CF85" s="611"/>
      <x:c r="CG85" s="611"/>
      <x:c r="CH85" s="611"/>
      <x:c r="CI85" s="611"/>
      <x:c r="CJ85" s="611"/>
      <x:c r="CK85" s="611"/>
      <x:c r="CL85" s="611"/>
      <x:c r="CM85" s="611"/>
      <x:c r="CN85" s="611"/>
      <x:c r="CO85" s="611"/>
      <x:c r="CP85" s="611"/>
      <x:c r="CQ85" s="611"/>
      <x:c r="CR85" s="611"/>
      <x:c r="CS85" s="611"/>
      <x:c r="CT85" s="611"/>
      <x:c r="CU85" s="611"/>
      <x:c r="CV85" s="611"/>
      <x:c r="CW85" s="611"/>
      <x:c r="CX85" s="611"/>
      <x:c r="CY85" s="611"/>
      <x:c r="CZ85" s="611"/>
      <x:c r="DA85" s="611"/>
      <x:c r="DB85" s="611"/>
      <x:c r="DC85" s="611"/>
      <x:c r="DD85" s="611"/>
      <x:c r="DE85" s="611"/>
      <x:c r="DF85" s="611"/>
      <x:c r="DG85" s="611"/>
      <x:c r="DH85" s="611"/>
      <x:c r="DI85" s="611"/>
      <x:c r="DJ85" s="611"/>
      <x:c r="DK85" s="611"/>
      <x:c r="DL85" s="611"/>
      <x:c r="DM85" s="611"/>
      <x:c r="DN85" s="611"/>
      <x:c r="DO85" s="611"/>
      <x:c r="DP85" s="611"/>
      <x:c r="DQ85" s="611"/>
      <x:c r="DR85" s="611"/>
      <x:c r="DS85" s="611"/>
      <x:c r="DT85" s="611"/>
      <x:c r="DU85" s="611"/>
      <x:c r="DV85" s="611"/>
      <x:c r="DW85" s="611"/>
      <x:c r="DX85" s="611"/>
      <x:c r="DY85" s="611"/>
      <x:c r="DZ85" s="611"/>
      <x:c r="EA85" s="611"/>
      <x:c r="EB85" s="611"/>
      <x:c r="EC85" s="611"/>
      <x:c r="ED85" s="611"/>
      <x:c r="EE85" s="611"/>
      <x:c r="EF85" s="611"/>
      <x:c r="EG85" s="611"/>
      <x:c r="EH85" s="611"/>
      <x:c r="EI85" s="611"/>
      <x:c r="EJ85" s="611"/>
      <x:c r="EK85" s="611"/>
      <x:c r="EL85" s="611"/>
      <x:c r="EM85" s="611"/>
      <x:c r="EN85" s="611"/>
      <x:c r="EO85" s="611"/>
      <x:c r="EP85" s="611"/>
      <x:c r="EQ85" s="611"/>
      <x:c r="ER85" s="611"/>
      <x:c r="ES85" s="611"/>
      <x:c r="ET85" s="611"/>
      <x:c r="EU85" s="611"/>
      <x:c r="EV85" s="611"/>
      <x:c r="EW85" s="611"/>
      <x:c r="EX85" s="611"/>
      <x:c r="EY85" s="611"/>
      <x:c r="EZ85" s="611"/>
      <x:c r="FA85" s="611"/>
      <x:c r="FB85" s="611"/>
      <x:c r="FC85" s="611"/>
      <x:c r="FD85" s="611"/>
      <x:c r="FE85" s="611"/>
      <x:c r="FF85" s="611"/>
      <x:c r="FG85" s="611"/>
      <x:c r="FH85" s="611"/>
      <x:c r="FI85" s="611"/>
      <x:c r="FJ85" s="611"/>
      <x:c r="FK85" s="611"/>
      <x:c r="FL85" s="611"/>
      <x:c r="FM85" s="611"/>
      <x:c r="FN85" s="611"/>
      <x:c r="FO85" s="611"/>
      <x:c r="FP85" s="611"/>
      <x:c r="FQ85" s="611"/>
      <x:c r="FR85" s="611"/>
      <x:c r="FS85" s="611"/>
      <x:c r="FT85" s="611"/>
      <x:c r="FU85" s="611"/>
      <x:c r="FV85" s="611"/>
      <x:c r="FW85" s="611"/>
      <x:c r="FX85" s="611"/>
      <x:c r="FY85" s="611"/>
      <x:c r="FZ85" s="611"/>
      <x:c r="GA85" s="611"/>
      <x:c r="GB85" s="611"/>
      <x:c r="GC85" s="611"/>
      <x:c r="GD85" s="611"/>
      <x:c r="GE85" s="611"/>
      <x:c r="GF85" s="611"/>
      <x:c r="GG85" s="611"/>
      <x:c r="GH85" s="611"/>
      <x:c r="GI85" s="611"/>
      <x:c r="GJ85" s="611"/>
      <x:c r="GK85" s="611"/>
      <x:c r="GL85" s="611"/>
      <x:c r="GM85" s="611"/>
      <x:c r="GN85" s="611"/>
      <x:c r="GO85" s="611"/>
      <x:c r="GP85" s="611"/>
      <x:c r="GQ85" s="611"/>
      <x:c r="GR85" s="611"/>
      <x:c r="GS85" s="611"/>
      <x:c r="GT85" s="611"/>
      <x:c r="GU85" s="611"/>
      <x:c r="GV85" s="611"/>
      <x:c r="GW85" s="611"/>
      <x:c r="GX85" s="611"/>
      <x:c r="GY85" s="611"/>
      <x:c r="GZ85" s="611"/>
      <x:c r="HA85" s="611"/>
      <x:c r="HB85" s="611"/>
      <x:c r="HC85" s="611"/>
      <x:c r="HD85" s="611"/>
      <x:c r="HE85" s="611"/>
      <x:c r="HF85" s="611"/>
      <x:c r="HG85" s="611"/>
      <x:c r="HH85" s="611"/>
      <x:c r="HI85" s="611"/>
      <x:c r="HJ85" s="611"/>
      <x:c r="HK85" s="611"/>
      <x:c r="HL85" s="611"/>
      <x:c r="HM85" s="611"/>
      <x:c r="HN85" s="611"/>
      <x:c r="HO85" s="611"/>
      <x:c r="HP85" s="611"/>
      <x:c r="HQ85" s="611"/>
      <x:c r="HR85" s="611"/>
      <x:c r="HS85" s="611"/>
      <x:c r="HT85" s="611"/>
      <x:c r="HU85" s="611"/>
      <x:c r="HV85" s="611"/>
      <x:c r="HW85" s="611"/>
      <x:c r="HX85" s="611"/>
      <x:c r="HY85" s="611"/>
      <x:c r="HZ85" s="611"/>
      <x:c r="IA85" s="611"/>
      <x:c r="IB85" s="611"/>
      <x:c r="IC85" s="611"/>
      <x:c r="ID85" s="611"/>
      <x:c r="IE85" s="611"/>
      <x:c r="IF85" s="611"/>
      <x:c r="IG85" s="611"/>
      <x:c r="IH85" s="611"/>
      <x:c r="II85" s="611"/>
      <x:c r="IJ85" s="611"/>
      <x:c r="IK85" s="611"/>
      <x:c r="IL85" s="611"/>
      <x:c r="IM85" s="611"/>
      <x:c r="IN85" s="611"/>
      <x:c r="IO85" s="611"/>
      <x:c r="IP85" s="611"/>
      <x:c r="IQ85" s="611"/>
      <x:c r="IR85" s="611"/>
      <x:c r="IS85" s="611"/>
      <x:c r="IT85" s="611"/>
      <x:c r="IU85" s="611"/>
      <x:c r="IV85" s="611"/>
    </x:row>
    <x:row r="86" spans="1:256" customHeight="1">
      <x:c r="A86" s="624"/>
      <x:c r="B86" s="533"/>
      <x:c r="C86" s="534"/>
      <x:c r="D86" s="535"/>
      <x:c r="E86" s="630"/>
      <x:c r="F86" s="536"/>
      <x:c r="G86" s="1065"/>
      <x:c r="H86" s="1065"/>
      <x:c r="I86" s="1065"/>
      <x:c r="J86" s="625"/>
      <x:c r="K86" s="614"/>
      <x:c r="L86" s="630"/>
      <x:c r="M86" s="611"/>
      <x:c r="N86" s="611"/>
      <x:c r="O86" s="611"/>
      <x:c r="P86" s="611"/>
      <x:c r="Q86" s="611"/>
      <x:c r="R86" s="611"/>
      <x:c r="S86" s="611"/>
      <x:c r="T86" s="611"/>
      <x:c r="U86" s="611"/>
      <x:c r="V86" s="611"/>
      <x:c r="W86" s="611"/>
      <x:c r="X86" s="611"/>
      <x:c r="Y86" s="611"/>
      <x:c r="Z86" s="611"/>
      <x:c r="AA86" s="611"/>
      <x:c r="AB86" s="611"/>
      <x:c r="AC86" s="611"/>
      <x:c r="AD86" s="611"/>
      <x:c r="AE86" s="611"/>
      <x:c r="AF86" s="611"/>
      <x:c r="AG86" s="611"/>
      <x:c r="AH86" s="611"/>
      <x:c r="AI86" s="611"/>
      <x:c r="AJ86" s="611"/>
      <x:c r="AK86" s="611"/>
      <x:c r="AL86" s="611"/>
      <x:c r="AM86" s="611"/>
      <x:c r="AN86" s="611"/>
      <x:c r="AO86" s="611"/>
      <x:c r="AP86" s="611"/>
      <x:c r="AQ86" s="611"/>
      <x:c r="AR86" s="611"/>
      <x:c r="AS86" s="611"/>
      <x:c r="AT86" s="611"/>
      <x:c r="AU86" s="611"/>
      <x:c r="AV86" s="611"/>
      <x:c r="AW86" s="611"/>
      <x:c r="AX86" s="611"/>
      <x:c r="AY86" s="611"/>
      <x:c r="AZ86" s="611"/>
      <x:c r="BA86" s="611"/>
      <x:c r="BB86" s="611"/>
      <x:c r="BC86" s="611"/>
      <x:c r="BD86" s="611"/>
      <x:c r="BE86" s="611"/>
      <x:c r="BF86" s="611"/>
      <x:c r="BG86" s="611"/>
      <x:c r="BH86" s="611"/>
      <x:c r="BI86" s="611"/>
      <x:c r="BJ86" s="611"/>
      <x:c r="BK86" s="611"/>
      <x:c r="BL86" s="611"/>
      <x:c r="BM86" s="611"/>
      <x:c r="BN86" s="611"/>
      <x:c r="BO86" s="611"/>
      <x:c r="BP86" s="611"/>
      <x:c r="BQ86" s="611"/>
      <x:c r="BR86" s="611"/>
      <x:c r="BS86" s="611"/>
      <x:c r="BT86" s="611"/>
      <x:c r="BU86" s="611"/>
      <x:c r="BV86" s="611"/>
      <x:c r="BW86" s="611"/>
      <x:c r="BX86" s="611"/>
      <x:c r="BY86" s="611"/>
      <x:c r="BZ86" s="611"/>
      <x:c r="CA86" s="611"/>
      <x:c r="CB86" s="611"/>
      <x:c r="CC86" s="611"/>
      <x:c r="CD86" s="611"/>
      <x:c r="CE86" s="611"/>
      <x:c r="CF86" s="611"/>
      <x:c r="CG86" s="611"/>
      <x:c r="CH86" s="611"/>
      <x:c r="CI86" s="611"/>
      <x:c r="CJ86" s="611"/>
      <x:c r="CK86" s="611"/>
      <x:c r="CL86" s="611"/>
      <x:c r="CM86" s="611"/>
      <x:c r="CN86" s="611"/>
      <x:c r="CO86" s="611"/>
      <x:c r="CP86" s="611"/>
      <x:c r="CQ86" s="611"/>
      <x:c r="CR86" s="611"/>
      <x:c r="CS86" s="611"/>
      <x:c r="CT86" s="611"/>
      <x:c r="CU86" s="611"/>
      <x:c r="CV86" s="611"/>
      <x:c r="CW86" s="611"/>
      <x:c r="CX86" s="611"/>
      <x:c r="CY86" s="611"/>
      <x:c r="CZ86" s="611"/>
      <x:c r="DA86" s="611"/>
      <x:c r="DB86" s="611"/>
      <x:c r="DC86" s="611"/>
      <x:c r="DD86" s="611"/>
      <x:c r="DE86" s="611"/>
      <x:c r="DF86" s="611"/>
      <x:c r="DG86" s="611"/>
      <x:c r="DH86" s="611"/>
      <x:c r="DI86" s="611"/>
      <x:c r="DJ86" s="611"/>
      <x:c r="DK86" s="611"/>
      <x:c r="DL86" s="611"/>
      <x:c r="DM86" s="611"/>
      <x:c r="DN86" s="611"/>
      <x:c r="DO86" s="611"/>
      <x:c r="DP86" s="611"/>
      <x:c r="DQ86" s="611"/>
      <x:c r="DR86" s="611"/>
      <x:c r="DS86" s="611"/>
      <x:c r="DT86" s="611"/>
      <x:c r="DU86" s="611"/>
      <x:c r="DV86" s="611"/>
      <x:c r="DW86" s="611"/>
      <x:c r="DX86" s="611"/>
      <x:c r="DY86" s="611"/>
      <x:c r="DZ86" s="611"/>
      <x:c r="EA86" s="611"/>
      <x:c r="EB86" s="611"/>
      <x:c r="EC86" s="611"/>
      <x:c r="ED86" s="611"/>
      <x:c r="EE86" s="611"/>
      <x:c r="EF86" s="611"/>
      <x:c r="EG86" s="611"/>
      <x:c r="EH86" s="611"/>
      <x:c r="EI86" s="611"/>
      <x:c r="EJ86" s="611"/>
      <x:c r="EK86" s="611"/>
      <x:c r="EL86" s="611"/>
      <x:c r="EM86" s="611"/>
      <x:c r="EN86" s="611"/>
      <x:c r="EO86" s="611"/>
      <x:c r="EP86" s="611"/>
      <x:c r="EQ86" s="611"/>
      <x:c r="ER86" s="611"/>
      <x:c r="ES86" s="611"/>
      <x:c r="ET86" s="611"/>
      <x:c r="EU86" s="611"/>
      <x:c r="EV86" s="611"/>
      <x:c r="EW86" s="611"/>
      <x:c r="EX86" s="611"/>
      <x:c r="EY86" s="611"/>
      <x:c r="EZ86" s="611"/>
      <x:c r="FA86" s="611"/>
      <x:c r="FB86" s="611"/>
      <x:c r="FC86" s="611"/>
      <x:c r="FD86" s="611"/>
      <x:c r="FE86" s="611"/>
      <x:c r="FF86" s="611"/>
      <x:c r="FG86" s="611"/>
      <x:c r="FH86" s="611"/>
      <x:c r="FI86" s="611"/>
      <x:c r="FJ86" s="611"/>
      <x:c r="FK86" s="611"/>
      <x:c r="FL86" s="611"/>
      <x:c r="FM86" s="611"/>
      <x:c r="FN86" s="611"/>
      <x:c r="FO86" s="611"/>
      <x:c r="FP86" s="611"/>
      <x:c r="FQ86" s="611"/>
      <x:c r="FR86" s="611"/>
      <x:c r="FS86" s="611"/>
      <x:c r="FT86" s="611"/>
      <x:c r="FU86" s="611"/>
      <x:c r="FV86" s="611"/>
      <x:c r="FW86" s="611"/>
      <x:c r="FX86" s="611"/>
      <x:c r="FY86" s="611"/>
      <x:c r="FZ86" s="611"/>
      <x:c r="GA86" s="611"/>
      <x:c r="GB86" s="611"/>
      <x:c r="GC86" s="611"/>
      <x:c r="GD86" s="611"/>
      <x:c r="GE86" s="611"/>
      <x:c r="GF86" s="611"/>
      <x:c r="GG86" s="611"/>
      <x:c r="GH86" s="611"/>
      <x:c r="GI86" s="611"/>
      <x:c r="GJ86" s="611"/>
      <x:c r="GK86" s="611"/>
      <x:c r="GL86" s="611"/>
      <x:c r="GM86" s="611"/>
      <x:c r="GN86" s="611"/>
      <x:c r="GO86" s="611"/>
      <x:c r="GP86" s="611"/>
      <x:c r="GQ86" s="611"/>
      <x:c r="GR86" s="611"/>
      <x:c r="GS86" s="611"/>
      <x:c r="GT86" s="611"/>
      <x:c r="GU86" s="611"/>
      <x:c r="GV86" s="611"/>
      <x:c r="GW86" s="611"/>
      <x:c r="GX86" s="611"/>
      <x:c r="GY86" s="611"/>
      <x:c r="GZ86" s="611"/>
      <x:c r="HA86" s="611"/>
      <x:c r="HB86" s="611"/>
      <x:c r="HC86" s="611"/>
      <x:c r="HD86" s="611"/>
      <x:c r="HE86" s="611"/>
      <x:c r="HF86" s="611"/>
      <x:c r="HG86" s="611"/>
      <x:c r="HH86" s="611"/>
      <x:c r="HI86" s="611"/>
      <x:c r="HJ86" s="611"/>
      <x:c r="HK86" s="611"/>
      <x:c r="HL86" s="611"/>
      <x:c r="HM86" s="611"/>
      <x:c r="HN86" s="611"/>
      <x:c r="HO86" s="611"/>
      <x:c r="HP86" s="611"/>
      <x:c r="HQ86" s="611"/>
      <x:c r="HR86" s="611"/>
      <x:c r="HS86" s="611"/>
      <x:c r="HT86" s="611"/>
      <x:c r="HU86" s="611"/>
      <x:c r="HV86" s="611"/>
      <x:c r="HW86" s="611"/>
      <x:c r="HX86" s="611"/>
      <x:c r="HY86" s="611"/>
      <x:c r="HZ86" s="611"/>
      <x:c r="IA86" s="611"/>
      <x:c r="IB86" s="611"/>
      <x:c r="IC86" s="611"/>
      <x:c r="ID86" s="611"/>
      <x:c r="IE86" s="611"/>
      <x:c r="IF86" s="611"/>
      <x:c r="IG86" s="611"/>
      <x:c r="IH86" s="611"/>
      <x:c r="II86" s="611"/>
      <x:c r="IJ86" s="611"/>
      <x:c r="IK86" s="611"/>
      <x:c r="IL86" s="611"/>
      <x:c r="IM86" s="611"/>
      <x:c r="IN86" s="611"/>
      <x:c r="IO86" s="611"/>
      <x:c r="IP86" s="611"/>
      <x:c r="IQ86" s="611"/>
      <x:c r="IR86" s="611"/>
      <x:c r="IS86" s="611"/>
      <x:c r="IT86" s="611"/>
      <x:c r="IU86" s="611"/>
      <x:c r="IV86" s="611"/>
    </x:row>
    <x:row r="87" spans="1:256" customHeight="1">
      <x:c r="A87" s="624"/>
      <x:c r="B87" s="533"/>
      <x:c r="C87" s="534"/>
      <x:c r="D87" s="535"/>
      <x:c r="E87" s="630"/>
      <x:c r="F87" s="536"/>
      <x:c r="G87" s="1065"/>
      <x:c r="H87" s="1065"/>
      <x:c r="I87" s="1065"/>
      <x:c r="J87" s="625"/>
      <x:c r="K87" s="614"/>
      <x:c r="L87" s="630"/>
      <x:c r="M87" s="611"/>
      <x:c r="N87" s="611"/>
      <x:c r="O87" s="611"/>
      <x:c r="P87" s="611"/>
      <x:c r="Q87" s="611"/>
      <x:c r="R87" s="611"/>
      <x:c r="S87" s="611"/>
      <x:c r="T87" s="611"/>
      <x:c r="U87" s="611"/>
      <x:c r="V87" s="611"/>
      <x:c r="W87" s="611"/>
      <x:c r="X87" s="611"/>
      <x:c r="Y87" s="611"/>
      <x:c r="Z87" s="611"/>
      <x:c r="AA87" s="611"/>
      <x:c r="AB87" s="611"/>
      <x:c r="AC87" s="611"/>
      <x:c r="AD87" s="611"/>
      <x:c r="AE87" s="611"/>
      <x:c r="AF87" s="611"/>
      <x:c r="AG87" s="611"/>
      <x:c r="AH87" s="611"/>
      <x:c r="AI87" s="611"/>
      <x:c r="AJ87" s="611"/>
      <x:c r="AK87" s="611"/>
      <x:c r="AL87" s="611"/>
      <x:c r="AM87" s="611"/>
      <x:c r="AN87" s="611"/>
      <x:c r="AO87" s="611"/>
      <x:c r="AP87" s="611"/>
      <x:c r="AQ87" s="611"/>
      <x:c r="AR87" s="611"/>
      <x:c r="AS87" s="611"/>
      <x:c r="AT87" s="611"/>
      <x:c r="AU87" s="611"/>
      <x:c r="AV87" s="611"/>
      <x:c r="AW87" s="611"/>
      <x:c r="AX87" s="611"/>
      <x:c r="AY87" s="611"/>
      <x:c r="AZ87" s="611"/>
      <x:c r="BA87" s="611"/>
      <x:c r="BB87" s="611"/>
      <x:c r="BC87" s="611"/>
      <x:c r="BD87" s="611"/>
      <x:c r="BE87" s="611"/>
      <x:c r="BF87" s="611"/>
      <x:c r="BG87" s="611"/>
      <x:c r="BH87" s="611"/>
      <x:c r="BI87" s="611"/>
      <x:c r="BJ87" s="611"/>
      <x:c r="BK87" s="611"/>
      <x:c r="BL87" s="611"/>
      <x:c r="BM87" s="611"/>
      <x:c r="BN87" s="611"/>
      <x:c r="BO87" s="611"/>
      <x:c r="BP87" s="611"/>
      <x:c r="BQ87" s="611"/>
      <x:c r="BR87" s="611"/>
      <x:c r="BS87" s="611"/>
      <x:c r="BT87" s="611"/>
      <x:c r="BU87" s="611"/>
      <x:c r="BV87" s="611"/>
      <x:c r="BW87" s="611"/>
      <x:c r="BX87" s="611"/>
      <x:c r="BY87" s="611"/>
      <x:c r="BZ87" s="611"/>
      <x:c r="CA87" s="611"/>
      <x:c r="CB87" s="611"/>
      <x:c r="CC87" s="611"/>
      <x:c r="CD87" s="611"/>
      <x:c r="CE87" s="611"/>
      <x:c r="CF87" s="611"/>
      <x:c r="CG87" s="611"/>
      <x:c r="CH87" s="611"/>
      <x:c r="CI87" s="611"/>
      <x:c r="CJ87" s="611"/>
      <x:c r="CK87" s="611"/>
      <x:c r="CL87" s="611"/>
      <x:c r="CM87" s="611"/>
      <x:c r="CN87" s="611"/>
      <x:c r="CO87" s="611"/>
      <x:c r="CP87" s="611"/>
      <x:c r="CQ87" s="611"/>
      <x:c r="CR87" s="611"/>
      <x:c r="CS87" s="611"/>
      <x:c r="CT87" s="611"/>
      <x:c r="CU87" s="611"/>
      <x:c r="CV87" s="611"/>
      <x:c r="CW87" s="611"/>
      <x:c r="CX87" s="611"/>
      <x:c r="CY87" s="611"/>
      <x:c r="CZ87" s="611"/>
      <x:c r="DA87" s="611"/>
      <x:c r="DB87" s="611"/>
      <x:c r="DC87" s="611"/>
      <x:c r="DD87" s="611"/>
      <x:c r="DE87" s="611"/>
      <x:c r="DF87" s="611"/>
      <x:c r="DG87" s="611"/>
      <x:c r="DH87" s="611"/>
      <x:c r="DI87" s="611"/>
      <x:c r="DJ87" s="611"/>
      <x:c r="DK87" s="611"/>
      <x:c r="DL87" s="611"/>
      <x:c r="DM87" s="611"/>
      <x:c r="DN87" s="611"/>
      <x:c r="DO87" s="611"/>
      <x:c r="DP87" s="611"/>
      <x:c r="DQ87" s="611"/>
      <x:c r="DR87" s="611"/>
      <x:c r="DS87" s="611"/>
      <x:c r="DT87" s="611"/>
      <x:c r="DU87" s="611"/>
      <x:c r="DV87" s="611"/>
      <x:c r="DW87" s="611"/>
      <x:c r="DX87" s="611"/>
      <x:c r="DY87" s="611"/>
      <x:c r="DZ87" s="611"/>
      <x:c r="EA87" s="611"/>
      <x:c r="EB87" s="611"/>
      <x:c r="EC87" s="611"/>
      <x:c r="ED87" s="611"/>
      <x:c r="EE87" s="611"/>
      <x:c r="EF87" s="611"/>
      <x:c r="EG87" s="611"/>
      <x:c r="EH87" s="611"/>
      <x:c r="EI87" s="611"/>
      <x:c r="EJ87" s="611"/>
      <x:c r="EK87" s="611"/>
      <x:c r="EL87" s="611"/>
      <x:c r="EM87" s="611"/>
      <x:c r="EN87" s="611"/>
      <x:c r="EO87" s="611"/>
      <x:c r="EP87" s="611"/>
      <x:c r="EQ87" s="611"/>
      <x:c r="ER87" s="611"/>
      <x:c r="ES87" s="611"/>
      <x:c r="ET87" s="611"/>
      <x:c r="EU87" s="611"/>
      <x:c r="EV87" s="611"/>
      <x:c r="EW87" s="611"/>
      <x:c r="EX87" s="611"/>
      <x:c r="EY87" s="611"/>
      <x:c r="EZ87" s="611"/>
      <x:c r="FA87" s="611"/>
      <x:c r="FB87" s="611"/>
      <x:c r="FC87" s="611"/>
      <x:c r="FD87" s="611"/>
      <x:c r="FE87" s="611"/>
      <x:c r="FF87" s="611"/>
      <x:c r="FG87" s="611"/>
      <x:c r="FH87" s="611"/>
      <x:c r="FI87" s="611"/>
      <x:c r="FJ87" s="611"/>
      <x:c r="FK87" s="611"/>
      <x:c r="FL87" s="611"/>
      <x:c r="FM87" s="611"/>
      <x:c r="FN87" s="611"/>
      <x:c r="FO87" s="611"/>
      <x:c r="FP87" s="611"/>
      <x:c r="FQ87" s="611"/>
      <x:c r="FR87" s="611"/>
      <x:c r="FS87" s="611"/>
      <x:c r="FT87" s="611"/>
      <x:c r="FU87" s="611"/>
      <x:c r="FV87" s="611"/>
      <x:c r="FW87" s="611"/>
      <x:c r="FX87" s="611"/>
      <x:c r="FY87" s="611"/>
      <x:c r="FZ87" s="611"/>
      <x:c r="GA87" s="611"/>
      <x:c r="GB87" s="611"/>
      <x:c r="GC87" s="611"/>
      <x:c r="GD87" s="611"/>
      <x:c r="GE87" s="611"/>
      <x:c r="GF87" s="611"/>
      <x:c r="GG87" s="611"/>
      <x:c r="GH87" s="611"/>
      <x:c r="GI87" s="611"/>
      <x:c r="GJ87" s="611"/>
      <x:c r="GK87" s="611"/>
      <x:c r="GL87" s="611"/>
      <x:c r="GM87" s="611"/>
      <x:c r="GN87" s="611"/>
      <x:c r="GO87" s="611"/>
      <x:c r="GP87" s="611"/>
      <x:c r="GQ87" s="611"/>
      <x:c r="GR87" s="611"/>
      <x:c r="GS87" s="611"/>
      <x:c r="GT87" s="611"/>
      <x:c r="GU87" s="611"/>
      <x:c r="GV87" s="611"/>
      <x:c r="GW87" s="611"/>
      <x:c r="GX87" s="611"/>
      <x:c r="GY87" s="611"/>
      <x:c r="GZ87" s="611"/>
      <x:c r="HA87" s="611"/>
      <x:c r="HB87" s="611"/>
      <x:c r="HC87" s="611"/>
      <x:c r="HD87" s="611"/>
      <x:c r="HE87" s="611"/>
      <x:c r="HF87" s="611"/>
      <x:c r="HG87" s="611"/>
      <x:c r="HH87" s="611"/>
      <x:c r="HI87" s="611"/>
      <x:c r="HJ87" s="611"/>
      <x:c r="HK87" s="611"/>
      <x:c r="HL87" s="611"/>
      <x:c r="HM87" s="611"/>
      <x:c r="HN87" s="611"/>
      <x:c r="HO87" s="611"/>
      <x:c r="HP87" s="611"/>
      <x:c r="HQ87" s="611"/>
      <x:c r="HR87" s="611"/>
      <x:c r="HS87" s="611"/>
      <x:c r="HT87" s="611"/>
      <x:c r="HU87" s="611"/>
      <x:c r="HV87" s="611"/>
      <x:c r="HW87" s="611"/>
      <x:c r="HX87" s="611"/>
      <x:c r="HY87" s="611"/>
      <x:c r="HZ87" s="611"/>
      <x:c r="IA87" s="611"/>
      <x:c r="IB87" s="611"/>
      <x:c r="IC87" s="611"/>
      <x:c r="ID87" s="611"/>
      <x:c r="IE87" s="611"/>
      <x:c r="IF87" s="611"/>
      <x:c r="IG87" s="611"/>
      <x:c r="IH87" s="611"/>
      <x:c r="II87" s="611"/>
      <x:c r="IJ87" s="611"/>
      <x:c r="IK87" s="611"/>
      <x:c r="IL87" s="611"/>
      <x:c r="IM87" s="611"/>
      <x:c r="IN87" s="611"/>
      <x:c r="IO87" s="611"/>
      <x:c r="IP87" s="611"/>
      <x:c r="IQ87" s="611"/>
      <x:c r="IR87" s="611"/>
      <x:c r="IS87" s="611"/>
      <x:c r="IT87" s="611"/>
      <x:c r="IU87" s="611"/>
      <x:c r="IV87" s="611"/>
    </x:row>
    <x:row r="88" spans="1:256" customHeight="1">
      <x:c r="A88" s="624"/>
      <x:c r="B88" s="533"/>
      <x:c r="C88" s="534"/>
      <x:c r="D88" s="535"/>
      <x:c r="E88" s="630"/>
      <x:c r="F88" s="536"/>
      <x:c r="G88" s="1065"/>
      <x:c r="H88" s="1065"/>
      <x:c r="I88" s="1065"/>
      <x:c r="J88" s="625"/>
      <x:c r="K88" s="614"/>
      <x:c r="L88" s="630"/>
      <x:c r="M88" s="611"/>
      <x:c r="N88" s="611"/>
      <x:c r="O88" s="611"/>
      <x:c r="P88" s="611"/>
      <x:c r="Q88" s="611"/>
      <x:c r="R88" s="611"/>
      <x:c r="S88" s="611"/>
      <x:c r="T88" s="611"/>
      <x:c r="U88" s="611"/>
      <x:c r="V88" s="611"/>
      <x:c r="W88" s="611"/>
      <x:c r="X88" s="611"/>
      <x:c r="Y88" s="611"/>
      <x:c r="Z88" s="611"/>
      <x:c r="AA88" s="611"/>
      <x:c r="AB88" s="611"/>
      <x:c r="AC88" s="611"/>
      <x:c r="AD88" s="611"/>
      <x:c r="AE88" s="611"/>
      <x:c r="AF88" s="611"/>
      <x:c r="AG88" s="611"/>
      <x:c r="AH88" s="611"/>
      <x:c r="AI88" s="611"/>
      <x:c r="AJ88" s="611"/>
      <x:c r="AK88" s="611"/>
      <x:c r="AL88" s="611"/>
      <x:c r="AM88" s="611"/>
      <x:c r="AN88" s="611"/>
      <x:c r="AO88" s="611"/>
      <x:c r="AP88" s="611"/>
      <x:c r="AQ88" s="611"/>
      <x:c r="AR88" s="611"/>
      <x:c r="AS88" s="611"/>
      <x:c r="AT88" s="611"/>
      <x:c r="AU88" s="611"/>
      <x:c r="AV88" s="611"/>
      <x:c r="AW88" s="611"/>
      <x:c r="AX88" s="611"/>
      <x:c r="AY88" s="611"/>
      <x:c r="AZ88" s="611"/>
      <x:c r="BA88" s="611"/>
      <x:c r="BB88" s="611"/>
      <x:c r="BC88" s="611"/>
      <x:c r="BD88" s="611"/>
      <x:c r="BE88" s="611"/>
      <x:c r="BF88" s="611"/>
      <x:c r="BG88" s="611"/>
      <x:c r="BH88" s="611"/>
      <x:c r="BI88" s="611"/>
      <x:c r="BJ88" s="611"/>
      <x:c r="BK88" s="611"/>
      <x:c r="BL88" s="611"/>
      <x:c r="BM88" s="611"/>
      <x:c r="BN88" s="611"/>
      <x:c r="BO88" s="611"/>
      <x:c r="BP88" s="611"/>
      <x:c r="BQ88" s="611"/>
      <x:c r="BR88" s="611"/>
      <x:c r="BS88" s="611"/>
      <x:c r="BT88" s="611"/>
      <x:c r="BU88" s="611"/>
      <x:c r="BV88" s="611"/>
      <x:c r="BW88" s="611"/>
      <x:c r="BX88" s="611"/>
      <x:c r="BY88" s="611"/>
      <x:c r="BZ88" s="611"/>
      <x:c r="CA88" s="611"/>
      <x:c r="CB88" s="611"/>
      <x:c r="CC88" s="611"/>
      <x:c r="CD88" s="611"/>
      <x:c r="CE88" s="611"/>
      <x:c r="CF88" s="611"/>
      <x:c r="CG88" s="611"/>
      <x:c r="CH88" s="611"/>
      <x:c r="CI88" s="611"/>
      <x:c r="CJ88" s="611"/>
      <x:c r="CK88" s="611"/>
      <x:c r="CL88" s="611"/>
      <x:c r="CM88" s="611"/>
      <x:c r="CN88" s="611"/>
      <x:c r="CO88" s="611"/>
      <x:c r="CP88" s="611"/>
      <x:c r="CQ88" s="611"/>
      <x:c r="CR88" s="611"/>
      <x:c r="CS88" s="611"/>
      <x:c r="CT88" s="611"/>
      <x:c r="CU88" s="611"/>
      <x:c r="CV88" s="611"/>
      <x:c r="CW88" s="611"/>
      <x:c r="CX88" s="611"/>
      <x:c r="CY88" s="611"/>
      <x:c r="CZ88" s="611"/>
      <x:c r="DA88" s="611"/>
      <x:c r="DB88" s="611"/>
      <x:c r="DC88" s="611"/>
      <x:c r="DD88" s="611"/>
      <x:c r="DE88" s="611"/>
      <x:c r="DF88" s="611"/>
      <x:c r="DG88" s="611"/>
      <x:c r="DH88" s="611"/>
      <x:c r="DI88" s="611"/>
      <x:c r="DJ88" s="611"/>
      <x:c r="DK88" s="611"/>
      <x:c r="DL88" s="611"/>
      <x:c r="DM88" s="611"/>
      <x:c r="DN88" s="611"/>
      <x:c r="DO88" s="611"/>
      <x:c r="DP88" s="611"/>
      <x:c r="DQ88" s="611"/>
      <x:c r="DR88" s="611"/>
      <x:c r="DS88" s="611"/>
      <x:c r="DT88" s="611"/>
      <x:c r="DU88" s="611"/>
      <x:c r="DV88" s="611"/>
      <x:c r="DW88" s="611"/>
      <x:c r="DX88" s="611"/>
      <x:c r="DY88" s="611"/>
      <x:c r="DZ88" s="611"/>
      <x:c r="EA88" s="611"/>
      <x:c r="EB88" s="611"/>
      <x:c r="EC88" s="611"/>
      <x:c r="ED88" s="611"/>
      <x:c r="EE88" s="611"/>
      <x:c r="EF88" s="611"/>
      <x:c r="EG88" s="611"/>
      <x:c r="EH88" s="611"/>
      <x:c r="EI88" s="611"/>
      <x:c r="EJ88" s="611"/>
      <x:c r="EK88" s="611"/>
      <x:c r="EL88" s="611"/>
      <x:c r="EM88" s="611"/>
      <x:c r="EN88" s="611"/>
      <x:c r="EO88" s="611"/>
      <x:c r="EP88" s="611"/>
      <x:c r="EQ88" s="611"/>
      <x:c r="ER88" s="611"/>
      <x:c r="ES88" s="611"/>
      <x:c r="ET88" s="611"/>
      <x:c r="EU88" s="611"/>
      <x:c r="EV88" s="611"/>
      <x:c r="EW88" s="611"/>
      <x:c r="EX88" s="611"/>
      <x:c r="EY88" s="611"/>
      <x:c r="EZ88" s="611"/>
      <x:c r="FA88" s="611"/>
      <x:c r="FB88" s="611"/>
      <x:c r="FC88" s="611"/>
      <x:c r="FD88" s="611"/>
      <x:c r="FE88" s="611"/>
      <x:c r="FF88" s="611"/>
      <x:c r="FG88" s="611"/>
      <x:c r="FH88" s="611"/>
      <x:c r="FI88" s="611"/>
      <x:c r="FJ88" s="611"/>
      <x:c r="FK88" s="611"/>
      <x:c r="FL88" s="611"/>
      <x:c r="FM88" s="611"/>
      <x:c r="FN88" s="611"/>
      <x:c r="FO88" s="611"/>
      <x:c r="FP88" s="611"/>
      <x:c r="FQ88" s="611"/>
      <x:c r="FR88" s="611"/>
      <x:c r="FS88" s="611"/>
      <x:c r="FT88" s="611"/>
      <x:c r="FU88" s="611"/>
      <x:c r="FV88" s="611"/>
      <x:c r="FW88" s="611"/>
      <x:c r="FX88" s="611"/>
      <x:c r="FY88" s="611"/>
      <x:c r="FZ88" s="611"/>
      <x:c r="GA88" s="611"/>
      <x:c r="GB88" s="611"/>
      <x:c r="GC88" s="611"/>
      <x:c r="GD88" s="611"/>
      <x:c r="GE88" s="611"/>
      <x:c r="GF88" s="611"/>
      <x:c r="GG88" s="611"/>
      <x:c r="GH88" s="611"/>
      <x:c r="GI88" s="611"/>
      <x:c r="GJ88" s="611"/>
      <x:c r="GK88" s="611"/>
      <x:c r="GL88" s="611"/>
      <x:c r="GM88" s="611"/>
      <x:c r="GN88" s="611"/>
      <x:c r="GO88" s="611"/>
      <x:c r="GP88" s="611"/>
      <x:c r="GQ88" s="611"/>
      <x:c r="GR88" s="611"/>
      <x:c r="GS88" s="611"/>
      <x:c r="GT88" s="611"/>
      <x:c r="GU88" s="611"/>
      <x:c r="GV88" s="611"/>
      <x:c r="GW88" s="611"/>
      <x:c r="GX88" s="611"/>
      <x:c r="GY88" s="611"/>
      <x:c r="GZ88" s="611"/>
      <x:c r="HA88" s="611"/>
      <x:c r="HB88" s="611"/>
      <x:c r="HC88" s="611"/>
      <x:c r="HD88" s="611"/>
      <x:c r="HE88" s="611"/>
      <x:c r="HF88" s="611"/>
      <x:c r="HG88" s="611"/>
      <x:c r="HH88" s="611"/>
      <x:c r="HI88" s="611"/>
      <x:c r="HJ88" s="611"/>
      <x:c r="HK88" s="611"/>
      <x:c r="HL88" s="611"/>
      <x:c r="HM88" s="611"/>
      <x:c r="HN88" s="611"/>
      <x:c r="HO88" s="611"/>
      <x:c r="HP88" s="611"/>
      <x:c r="HQ88" s="611"/>
      <x:c r="HR88" s="611"/>
      <x:c r="HS88" s="611"/>
      <x:c r="HT88" s="611"/>
      <x:c r="HU88" s="611"/>
      <x:c r="HV88" s="611"/>
      <x:c r="HW88" s="611"/>
      <x:c r="HX88" s="611"/>
      <x:c r="HY88" s="611"/>
      <x:c r="HZ88" s="611"/>
      <x:c r="IA88" s="611"/>
      <x:c r="IB88" s="611"/>
      <x:c r="IC88" s="611"/>
      <x:c r="ID88" s="611"/>
      <x:c r="IE88" s="611"/>
      <x:c r="IF88" s="611"/>
      <x:c r="IG88" s="611"/>
      <x:c r="IH88" s="611"/>
      <x:c r="II88" s="611"/>
      <x:c r="IJ88" s="611"/>
      <x:c r="IK88" s="611"/>
      <x:c r="IL88" s="611"/>
      <x:c r="IM88" s="611"/>
      <x:c r="IN88" s="611"/>
      <x:c r="IO88" s="611"/>
      <x:c r="IP88" s="611"/>
      <x:c r="IQ88" s="611"/>
      <x:c r="IR88" s="611"/>
      <x:c r="IS88" s="611"/>
      <x:c r="IT88" s="611"/>
      <x:c r="IU88" s="611"/>
      <x:c r="IV88" s="611"/>
    </x:row>
    <x:row r="137" spans="8:8" customHeight="1">
      <x:c r="H137" s="1067"/>
    </x:row>
  </x:sheetData>
  <x:mergeCells count="9">
    <x:mergeCell ref="A3:A9"/>
    <x:mergeCell ref="A10:A11"/>
    <x:mergeCell ref="A13:A14"/>
    <x:mergeCell ref="A15:A25"/>
    <x:mergeCell ref="A26:A30"/>
    <x:mergeCell ref="A31:A32"/>
    <x:mergeCell ref="D31:D32"/>
    <x:mergeCell ref="A33:A44"/>
    <x:mergeCell ref="A45:B45"/>
  </x:mergeCells>
  <x:conditionalFormatting sqref="I3:I11 I33:I44 I15:I17 I46:I88">
    <x:cfRule type="expression" dxfId="636" priority="13" stopIfTrue="1">
      <x:formula>I3&lt;0</x:formula>
    </x:cfRule>
  </x:conditionalFormatting>
  <x:conditionalFormatting sqref="I33:I44">
    <x:cfRule type="expression" dxfId="635" priority="6" stopIfTrue="1">
      <x:formula>I33&lt;0</x:formula>
    </x:cfRule>
  </x:conditionalFormatting>
  <x:conditionalFormatting sqref="I18:I18">
    <x:cfRule type="expression" dxfId="634" priority="5" stopIfTrue="1">
      <x:formula>I18&lt;0</x:formula>
    </x:cfRule>
  </x:conditionalFormatting>
  <x:conditionalFormatting sqref="I19:I25">
    <x:cfRule type="expression" dxfId="633" priority="4" stopIfTrue="1">
      <x:formula>I19&lt;0</x:formula>
    </x:cfRule>
  </x:conditionalFormatting>
  <x:conditionalFormatting sqref="I26:I32">
    <x:cfRule type="expression" dxfId="632" priority="3" stopIfTrue="1">
      <x:formula>I26&lt;0</x:formula>
    </x:cfRule>
  </x:conditionalFormatting>
  <x:conditionalFormatting sqref="I12:I14">
    <x:cfRule type="expression" dxfId="631" priority="2" stopIfTrue="1">
      <x:formula>I12&lt;0</x:formula>
    </x:cfRule>
  </x:conditionalFormatting>
  <x:conditionalFormatting sqref="I12:I14">
    <x:cfRule type="expression" dxfId="630" priority="1" stopIfTrue="1">
      <x:formula>I12&lt;0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40" firstPageNumber="1" fitToWidth="1" fitToHeight="1" orientation="portrait" usePrinterDefaults="1" blackAndWhite="0" draft="0" useFirstPageNumber="0" horizontalDpi="600" verticalDpi="600" copies="1"/>
  <x:colBreaks count="1" manualBreakCount="1">
    <x:brk id="12" min="0" max="16383" man="1" pt="0"/>
  </x:colBreaks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IV101"/>
  <x:sheetViews>
    <x:sheetView view="pageBreakPreview" topLeftCell="A24" zoomScale="85" zoomScaleNormal="100" zoomScaleSheetLayoutView="85" workbookViewId="0">
      <x:selection activeCell="A45" activeCellId="0" sqref="A45:A45"/>
    </x:sheetView>
  </x:sheetViews>
  <x:sheetFormatPr defaultColWidth="8.88671875" defaultRowHeight="11.25"/>
  <x:cols>
    <x:col min="1" max="1" width="8.88671875" style="616"/>
    <x:col min="2" max="2" width="7.21875" style="616" bestFit="1" customWidth="1"/>
    <x:col min="3" max="3" width="7.44140625" style="616" bestFit="1" customWidth="1"/>
    <x:col min="4" max="4" width="10.6640625" style="616" bestFit="1" customWidth="1"/>
    <x:col min="5" max="5" width="25.109375" style="617" bestFit="1" customWidth="1"/>
    <x:col min="6" max="6" width="17.33203125" style="617" bestFit="1" customWidth="1"/>
    <x:col min="7" max="8" width="8.109375" style="610" bestFit="1" customWidth="1"/>
    <x:col min="9" max="9" width="8.5546875" style="610" bestFit="1" customWidth="1"/>
    <x:col min="10" max="10" width="12.5546875" style="616" bestFit="1" customWidth="1"/>
    <x:col min="11" max="11" width="24.5546875" style="616" bestFit="1" customWidth="1"/>
    <x:col min="12" max="12" width="53.5546875" style="610" bestFit="1" customWidth="1"/>
    <x:col min="13" max="16384" width="8.88671875" style="610"/>
  </x:cols>
  <x:sheetData>
    <x:row r="1" spans="1:12" ht="30" customHeight="1">
      <x:c r="A1" s="254" t="s">
        <x:v>4687</x:v>
      </x:c>
      <x:c r="B1" s="586"/>
      <x:c r="C1" s="586"/>
      <x:c r="D1" s="586"/>
      <x:c r="E1" s="608"/>
      <x:c r="F1" s="608"/>
      <x:c r="G1" s="609"/>
      <x:c r="H1" s="609"/>
      <x:c r="I1" s="609"/>
      <x:c r="J1" s="586"/>
      <x:c r="K1" s="586"/>
      <x:c r="L1" s="609"/>
    </x:row>
    <x:row r="2" spans="1:12" ht="30" customHeight="1">
      <x:c r="A2" s="492" t="s">
        <x:v>5487</x:v>
      </x:c>
      <x:c r="B2" s="260" t="s">
        <x:v>4251</x:v>
      </x:c>
      <x:c r="C2" s="259" t="s">
        <x:v>7852</x:v>
      </x:c>
      <x:c r="D2" s="260" t="s">
        <x:v>3176</x:v>
      </x:c>
      <x:c r="E2" s="260" t="s">
        <x:v>5322</x:v>
      </x:c>
      <x:c r="F2" s="260" t="s">
        <x:v>2703</x:v>
      </x:c>
      <x:c r="G2" s="264" t="s">
        <x:v>4223</x:v>
      </x:c>
      <x:c r="H2" s="264" t="s">
        <x:v>7007</x:v>
      </x:c>
      <x:c r="I2" s="261" t="s">
        <x:v>7735</x:v>
      </x:c>
      <x:c r="J2" s="261" t="s">
        <x:v>7860</x:v>
      </x:c>
      <x:c r="K2" s="261" t="s">
        <x:v>4930</x:v>
      </x:c>
      <x:c r="L2" s="262" t="s">
        <x:v>3712</x:v>
      </x:c>
    </x:row>
    <x:row r="3" spans="1:12" ht="30" customHeight="1">
      <x:c r="A3" s="502" t="s">
        <x:v>5494</x:v>
      </x:c>
      <x:c r="B3" s="192" t="s">
        <x:v>4971</x:v>
      </x:c>
      <x:c r="C3" s="620" t="s">
        <x:v>3831</x:v>
      </x:c>
      <x:c r="D3" s="621" t="s">
        <x:v>1839</x:v>
      </x:c>
      <x:c r="E3" s="623" t="s">
        <x:v>2606</x:v>
      </x:c>
      <x:c r="F3" s="302" t="s">
        <x:v>3038</x:v>
      </x:c>
      <x:c r="G3" s="551">
        <x:v>1556</x:v>
      </x:c>
      <x:c r="H3" s="551">
        <x:v>0</x:v>
      </x:c>
      <x:c r="I3" s="551">
        <x:f>H3-G3</x:f>
        <x:v>-1556</x:v>
      </x:c>
      <x:c r="J3" s="304" t="s">
        <x:v>3555</x:v>
      </x:c>
      <x:c r="K3" s="604" t="s">
        <x:v>499</x:v>
      </x:c>
      <x:c r="L3" s="305" t="s">
        <x:v>9162</x:v>
      </x:c>
    </x:row>
    <x:row r="4" spans="1:256" ht="30" customHeight="1">
      <x:c r="A4" s="501" t="s">
        <x:v>5478</x:v>
      </x:c>
      <x:c r="B4" s="269" t="s">
        <x:v>4013</x:v>
      </x:c>
      <x:c r="C4" s="270" t="s">
        <x:v>6780</x:v>
      </x:c>
      <x:c r="D4" s="271" t="s">
        <x:v>4191</x:v>
      </x:c>
      <x:c r="E4" s="577" t="s">
        <x:v>3962</x:v>
      </x:c>
      <x:c r="F4" s="606" t="s">
        <x:v>1753</x:v>
      </x:c>
      <x:c r="G4" s="551">
        <x:v>0</x:v>
      </x:c>
      <x:c r="H4" s="551">
        <x:v>1079</x:v>
      </x:c>
      <x:c r="I4" s="551">
        <x:v>1079</x:v>
      </x:c>
      <x:c r="J4" s="605" t="s">
        <x:v>7872</x:v>
      </x:c>
      <x:c r="K4" s="603" t="s">
        <x:v>1924</x:v>
      </x:c>
      <x:c r="L4" s="301" t="s">
        <x:v>1797</x:v>
      </x:c>
      <x:c r="M4" s="611"/>
      <x:c r="N4" s="611"/>
      <x:c r="O4" s="611"/>
      <x:c r="P4" s="611"/>
      <x:c r="Q4" s="611"/>
      <x:c r="R4" s="611"/>
      <x:c r="S4" s="611"/>
      <x:c r="T4" s="611"/>
      <x:c r="U4" s="611"/>
      <x:c r="V4" s="611"/>
      <x:c r="W4" s="611"/>
      <x:c r="X4" s="611"/>
      <x:c r="Y4" s="611"/>
      <x:c r="Z4" s="611"/>
      <x:c r="AA4" s="611"/>
      <x:c r="AB4" s="611"/>
      <x:c r="AC4" s="611"/>
      <x:c r="AD4" s="611"/>
      <x:c r="AE4" s="611"/>
      <x:c r="AF4" s="611"/>
      <x:c r="AG4" s="611"/>
      <x:c r="AH4" s="611"/>
      <x:c r="AI4" s="611"/>
      <x:c r="AJ4" s="611"/>
      <x:c r="AK4" s="611"/>
      <x:c r="AL4" s="611"/>
      <x:c r="AM4" s="611"/>
      <x:c r="AN4" s="611"/>
      <x:c r="AO4" s="611"/>
      <x:c r="AP4" s="611"/>
      <x:c r="AQ4" s="611"/>
      <x:c r="AR4" s="611"/>
      <x:c r="AS4" s="611"/>
      <x:c r="AT4" s="611"/>
      <x:c r="AU4" s="611"/>
      <x:c r="AV4" s="611"/>
      <x:c r="AW4" s="611"/>
      <x:c r="AX4" s="611"/>
      <x:c r="AY4" s="611"/>
      <x:c r="AZ4" s="611"/>
      <x:c r="BA4" s="611"/>
      <x:c r="BB4" s="611"/>
      <x:c r="BC4" s="611"/>
      <x:c r="BD4" s="611"/>
      <x:c r="BE4" s="611"/>
      <x:c r="BF4" s="611"/>
      <x:c r="BG4" s="611"/>
      <x:c r="BH4" s="611"/>
      <x:c r="BI4" s="611"/>
      <x:c r="BJ4" s="611"/>
      <x:c r="BK4" s="611"/>
      <x:c r="BL4" s="611"/>
      <x:c r="BM4" s="611"/>
      <x:c r="BN4" s="611"/>
      <x:c r="BO4" s="611"/>
      <x:c r="BP4" s="611"/>
      <x:c r="BQ4" s="611"/>
      <x:c r="BR4" s="611"/>
      <x:c r="BS4" s="611"/>
      <x:c r="BT4" s="611"/>
      <x:c r="BU4" s="611"/>
      <x:c r="BV4" s="611"/>
      <x:c r="BW4" s="611"/>
      <x:c r="BX4" s="611"/>
      <x:c r="BY4" s="611"/>
      <x:c r="BZ4" s="611"/>
      <x:c r="CA4" s="611"/>
      <x:c r="CB4" s="611"/>
      <x:c r="CC4" s="611"/>
      <x:c r="CD4" s="611"/>
      <x:c r="CE4" s="611"/>
      <x:c r="CF4" s="611"/>
      <x:c r="CG4" s="611"/>
      <x:c r="CH4" s="611"/>
      <x:c r="CI4" s="611"/>
      <x:c r="CJ4" s="611"/>
      <x:c r="CK4" s="611"/>
      <x:c r="CL4" s="611"/>
      <x:c r="CM4" s="611"/>
      <x:c r="CN4" s="611"/>
      <x:c r="CO4" s="611"/>
      <x:c r="CP4" s="611"/>
      <x:c r="CQ4" s="611"/>
      <x:c r="CR4" s="611"/>
      <x:c r="CS4" s="611"/>
      <x:c r="CT4" s="611"/>
      <x:c r="CU4" s="611"/>
      <x:c r="CV4" s="611"/>
      <x:c r="CW4" s="611"/>
      <x:c r="CX4" s="611"/>
      <x:c r="CY4" s="611"/>
      <x:c r="CZ4" s="611"/>
      <x:c r="DA4" s="611"/>
      <x:c r="DB4" s="611"/>
      <x:c r="DC4" s="611"/>
      <x:c r="DD4" s="611"/>
      <x:c r="DE4" s="611"/>
      <x:c r="DF4" s="611"/>
      <x:c r="DG4" s="611"/>
      <x:c r="DH4" s="611"/>
      <x:c r="DI4" s="611"/>
      <x:c r="DJ4" s="611"/>
      <x:c r="DK4" s="611"/>
      <x:c r="DL4" s="611"/>
      <x:c r="DM4" s="611"/>
      <x:c r="DN4" s="611"/>
      <x:c r="DO4" s="611"/>
      <x:c r="DP4" s="611"/>
      <x:c r="DQ4" s="611"/>
      <x:c r="DR4" s="611"/>
      <x:c r="DS4" s="611"/>
      <x:c r="DT4" s="611"/>
      <x:c r="DU4" s="611"/>
      <x:c r="DV4" s="611"/>
      <x:c r="DW4" s="611"/>
      <x:c r="DX4" s="611"/>
      <x:c r="DY4" s="611"/>
      <x:c r="DZ4" s="611"/>
      <x:c r="EA4" s="611"/>
      <x:c r="EB4" s="611"/>
      <x:c r="EC4" s="611"/>
      <x:c r="ED4" s="611"/>
      <x:c r="EE4" s="611"/>
      <x:c r="EF4" s="611"/>
      <x:c r="EG4" s="611"/>
      <x:c r="EH4" s="611"/>
      <x:c r="EI4" s="611"/>
      <x:c r="EJ4" s="611"/>
      <x:c r="EK4" s="611"/>
      <x:c r="EL4" s="611"/>
      <x:c r="EM4" s="611"/>
      <x:c r="EN4" s="611"/>
      <x:c r="EO4" s="611"/>
      <x:c r="EP4" s="611"/>
      <x:c r="EQ4" s="611"/>
      <x:c r="ER4" s="611"/>
      <x:c r="ES4" s="611"/>
      <x:c r="ET4" s="611"/>
      <x:c r="EU4" s="611"/>
      <x:c r="EV4" s="611"/>
      <x:c r="EW4" s="611"/>
      <x:c r="EX4" s="611"/>
      <x:c r="EY4" s="611"/>
      <x:c r="EZ4" s="611"/>
      <x:c r="FA4" s="611"/>
      <x:c r="FB4" s="611"/>
      <x:c r="FC4" s="611"/>
      <x:c r="FD4" s="611"/>
      <x:c r="FE4" s="611"/>
      <x:c r="FF4" s="611"/>
      <x:c r="FG4" s="611"/>
      <x:c r="FH4" s="611"/>
      <x:c r="FI4" s="611"/>
      <x:c r="FJ4" s="611"/>
      <x:c r="FK4" s="611"/>
      <x:c r="FL4" s="611"/>
      <x:c r="FM4" s="611"/>
      <x:c r="FN4" s="611"/>
      <x:c r="FO4" s="611"/>
      <x:c r="FP4" s="611"/>
      <x:c r="FQ4" s="611"/>
      <x:c r="FR4" s="611"/>
      <x:c r="FS4" s="611"/>
      <x:c r="FT4" s="611"/>
      <x:c r="FU4" s="611"/>
      <x:c r="FV4" s="611"/>
      <x:c r="FW4" s="611"/>
      <x:c r="FX4" s="611"/>
      <x:c r="FY4" s="611"/>
      <x:c r="FZ4" s="611"/>
      <x:c r="GA4" s="611"/>
      <x:c r="GB4" s="611"/>
      <x:c r="GC4" s="611"/>
      <x:c r="GD4" s="611"/>
      <x:c r="GE4" s="611"/>
      <x:c r="GF4" s="611"/>
      <x:c r="GG4" s="611"/>
      <x:c r="GH4" s="611"/>
      <x:c r="GI4" s="611"/>
      <x:c r="GJ4" s="611"/>
      <x:c r="GK4" s="611"/>
      <x:c r="GL4" s="611"/>
      <x:c r="GM4" s="611"/>
      <x:c r="GN4" s="611"/>
      <x:c r="GO4" s="611"/>
      <x:c r="GP4" s="611"/>
      <x:c r="GQ4" s="611"/>
      <x:c r="GR4" s="611"/>
      <x:c r="GS4" s="611"/>
      <x:c r="GT4" s="611"/>
      <x:c r="GU4" s="611"/>
      <x:c r="GV4" s="611"/>
      <x:c r="GW4" s="611"/>
      <x:c r="GX4" s="611"/>
      <x:c r="GY4" s="611"/>
      <x:c r="GZ4" s="611"/>
      <x:c r="HA4" s="611"/>
      <x:c r="HB4" s="611"/>
      <x:c r="HC4" s="611"/>
      <x:c r="HD4" s="611"/>
      <x:c r="HE4" s="611"/>
      <x:c r="HF4" s="611"/>
      <x:c r="HG4" s="611"/>
      <x:c r="HH4" s="611"/>
      <x:c r="HI4" s="611"/>
      <x:c r="HJ4" s="611"/>
      <x:c r="HK4" s="611"/>
      <x:c r="HL4" s="611"/>
      <x:c r="HM4" s="611"/>
      <x:c r="HN4" s="611"/>
      <x:c r="HO4" s="611"/>
      <x:c r="HP4" s="611"/>
      <x:c r="HQ4" s="611"/>
      <x:c r="HR4" s="611"/>
      <x:c r="HS4" s="611"/>
      <x:c r="HT4" s="611"/>
      <x:c r="HU4" s="611"/>
      <x:c r="HV4" s="611"/>
      <x:c r="HW4" s="611"/>
      <x:c r="HX4" s="611"/>
      <x:c r="HY4" s="611"/>
      <x:c r="HZ4" s="611"/>
      <x:c r="IA4" s="611"/>
      <x:c r="IB4" s="611"/>
      <x:c r="IC4" s="611"/>
      <x:c r="ID4" s="611"/>
      <x:c r="IE4" s="611"/>
      <x:c r="IF4" s="611"/>
      <x:c r="IG4" s="611"/>
      <x:c r="IH4" s="611"/>
      <x:c r="II4" s="611"/>
      <x:c r="IJ4" s="611"/>
      <x:c r="IK4" s="611"/>
      <x:c r="IL4" s="611"/>
      <x:c r="IM4" s="611"/>
      <x:c r="IN4" s="611"/>
      <x:c r="IO4" s="611"/>
      <x:c r="IP4" s="611"/>
      <x:c r="IQ4" s="611"/>
      <x:c r="IR4" s="611"/>
      <x:c r="IS4" s="611"/>
      <x:c r="IT4" s="611"/>
      <x:c r="IU4" s="611"/>
      <x:c r="IV4" s="611"/>
    </x:row>
    <x:row r="5" spans="1:12" ht="30" customHeight="1">
      <x:c r="A5" s="496" t="s">
        <x:v>5548</x:v>
      </x:c>
      <x:c r="B5" s="194" t="s">
        <x:v>4933</x:v>
      </x:c>
      <x:c r="C5" s="505">
        <x:v>20160421</x:v>
      </x:c>
      <x:c r="D5" s="197" t="s">
        <x:v>4554</x:v>
      </x:c>
      <x:c r="E5" s="197" t="s">
        <x:v>9358</x:v>
      </x:c>
      <x:c r="F5" s="295" t="s">
        <x:v>902</x:v>
      </x:c>
      <x:c r="G5" s="551">
        <x:v>3529</x:v>
      </x:c>
      <x:c r="H5" s="551">
        <x:v>0</x:v>
      </x:c>
      <x:c r="I5" s="551">
        <x:f>H5-G5</x:f>
        <x:v>-3529</x:v>
      </x:c>
      <x:c r="J5" s="201" t="s">
        <x:v>3969</x:v>
      </x:c>
      <x:c r="K5" s="197" t="s">
        <x:v>1152</x:v>
      </x:c>
      <x:c r="L5" s="268" t="s">
        <x:v>9482</x:v>
      </x:c>
    </x:row>
    <x:row r="6" spans="1:12" ht="30" customHeight="1">
      <x:c r="A6" s="494" t="s">
        <x:v>5562</x:v>
      </x:c>
      <x:c r="B6" s="306" t="s">
        <x:v>4933</x:v>
      </x:c>
      <x:c r="C6" s="474">
        <x:v>1506</x:v>
      </x:c>
      <x:c r="D6" s="306"/>
      <x:c r="E6" s="306" t="s">
        <x:v>8212</x:v>
      </x:c>
      <x:c r="F6" s="307" t="s">
        <x:v>2749</x:v>
      </x:c>
      <x:c r="G6" s="551">
        <x:v>0</x:v>
      </x:c>
      <x:c r="H6" s="551">
        <x:v>1221.8</x:v>
      </x:c>
      <x:c r="I6" s="551">
        <x:f>H6-G6</x:f>
        <x:v>1221.8</x:v>
      </x:c>
      <x:c r="J6" s="308" t="s">
        <x:v>7872</x:v>
      </x:c>
      <x:c r="K6" s="308"/>
      <x:c r="L6" s="309" t="s">
        <x:v>944</x:v>
      </x:c>
    </x:row>
    <x:row r="7" spans="1:12" s="595" customFormat="1" ht="30" customHeight="1">
      <x:c r="A7" s="500" t="s">
        <x:v>5306</x:v>
      </x:c>
      <x:c r="B7" s="194" t="s">
        <x:v>4933</x:v>
      </x:c>
      <x:c r="C7" s="265" t="s">
        <x:v>3931</x:v>
      </x:c>
      <x:c r="D7" s="236" t="s">
        <x:v>2139</x:v>
      </x:c>
      <x:c r="E7" s="343" t="s">
        <x:v>1394</x:v>
      </x:c>
      <x:c r="F7" s="295" t="s">
        <x:v>5776</x:v>
      </x:c>
      <x:c r="G7" s="551">
        <x:v>0</x:v>
      </x:c>
      <x:c r="H7" s="551">
        <x:v>1561</x:v>
      </x:c>
      <x:c r="I7" s="551">
        <x:f>H7-G7</x:f>
        <x:v>1561</x:v>
      </x:c>
      <x:c r="J7" s="596" t="s">
        <x:v>7040</x:v>
      </x:c>
      <x:c r="K7" s="194" t="s">
        <x:v>8583</x:v>
      </x:c>
      <x:c r="L7" s="268" t="s">
        <x:v>6942</x:v>
      </x:c>
    </x:row>
    <x:row r="8" spans="1:256" s="612" customFormat="1" ht="30" customHeight="1">
      <x:c r="A8" s="2658" t="s">
        <x:v>4002</x:v>
      </x:c>
      <x:c r="B8" s="269" t="s">
        <x:v>3997</x:v>
      </x:c>
      <x:c r="C8" s="270" t="s">
        <x:v>3657</x:v>
      </x:c>
      <x:c r="D8" s="271"/>
      <x:c r="E8" s="577" t="s">
        <x:v>7686</x:v>
      </x:c>
      <x:c r="F8" s="282" t="s">
        <x:v>268</x:v>
      </x:c>
      <x:c r="G8" s="551">
        <x:v>7779.6000000000004</x:v>
      </x:c>
      <x:c r="H8" s="551">
        <x:v>0</x:v>
      </x:c>
      <x:c r="I8" s="551">
        <x:f t="shared" ref="I8:I13" si="0">H8-G8</x:f>
        <x:v>-7779.6000000000004</x:v>
      </x:c>
      <x:c r="J8" s="275" t="s">
        <x:v>8225</x:v>
      </x:c>
      <x:c r="K8" s="542" t="s">
        <x:v>9170</x:v>
      </x:c>
      <x:c r="L8" s="313" t="s">
        <x:v>1522</x:v>
      </x:c>
      <x:c r="M8" s="491"/>
      <x:c r="N8" s="491"/>
      <x:c r="O8" s="491"/>
      <x:c r="P8" s="491"/>
      <x:c r="Q8" s="491"/>
      <x:c r="R8" s="491"/>
      <x:c r="S8" s="491"/>
      <x:c r="T8" s="491"/>
      <x:c r="U8" s="491"/>
      <x:c r="V8" s="491"/>
      <x:c r="W8" s="491"/>
      <x:c r="X8" s="491"/>
      <x:c r="Y8" s="491"/>
      <x:c r="Z8" s="491"/>
      <x:c r="AA8" s="491"/>
      <x:c r="AB8" s="491"/>
      <x:c r="AC8" s="491"/>
      <x:c r="AD8" s="491"/>
      <x:c r="AE8" s="491"/>
      <x:c r="AF8" s="491"/>
      <x:c r="AG8" s="491"/>
      <x:c r="AH8" s="491"/>
      <x:c r="AI8" s="491"/>
      <x:c r="AJ8" s="491"/>
      <x:c r="AK8" s="491"/>
      <x:c r="AL8" s="491"/>
      <x:c r="AM8" s="491"/>
      <x:c r="AN8" s="491"/>
      <x:c r="AO8" s="491"/>
      <x:c r="AP8" s="491"/>
      <x:c r="AQ8" s="491"/>
      <x:c r="AR8" s="491"/>
      <x:c r="AS8" s="491"/>
      <x:c r="AT8" s="491"/>
      <x:c r="AU8" s="491"/>
      <x:c r="AV8" s="491"/>
      <x:c r="AW8" s="491"/>
      <x:c r="AX8" s="491"/>
      <x:c r="AY8" s="491"/>
      <x:c r="AZ8" s="491"/>
      <x:c r="BA8" s="491"/>
      <x:c r="BB8" s="491"/>
      <x:c r="BC8" s="491"/>
      <x:c r="BD8" s="491"/>
      <x:c r="BE8" s="491"/>
      <x:c r="BF8" s="491"/>
      <x:c r="BG8" s="491"/>
      <x:c r="BH8" s="491"/>
      <x:c r="BI8" s="491"/>
      <x:c r="BJ8" s="491"/>
      <x:c r="BK8" s="491"/>
      <x:c r="BL8" s="491"/>
      <x:c r="BM8" s="491"/>
      <x:c r="BN8" s="491"/>
      <x:c r="BO8" s="491"/>
      <x:c r="BP8" s="491"/>
      <x:c r="BQ8" s="491"/>
      <x:c r="BR8" s="491"/>
      <x:c r="BS8" s="491"/>
      <x:c r="BT8" s="491"/>
      <x:c r="BU8" s="491"/>
      <x:c r="BV8" s="491"/>
      <x:c r="BW8" s="491"/>
      <x:c r="BX8" s="491"/>
      <x:c r="BY8" s="491"/>
      <x:c r="BZ8" s="491"/>
      <x:c r="CA8" s="491"/>
      <x:c r="CB8" s="491"/>
      <x:c r="CC8" s="491"/>
      <x:c r="CD8" s="491"/>
      <x:c r="CE8" s="491"/>
      <x:c r="CF8" s="491"/>
      <x:c r="CG8" s="491"/>
      <x:c r="CH8" s="491"/>
      <x:c r="CI8" s="491"/>
      <x:c r="CJ8" s="491"/>
      <x:c r="CK8" s="491"/>
      <x:c r="CL8" s="491"/>
      <x:c r="CM8" s="491"/>
      <x:c r="CN8" s="491"/>
      <x:c r="CO8" s="491"/>
      <x:c r="CP8" s="491"/>
      <x:c r="CQ8" s="491"/>
      <x:c r="CR8" s="491"/>
      <x:c r="CS8" s="491"/>
      <x:c r="CT8" s="491"/>
      <x:c r="CU8" s="491"/>
      <x:c r="CV8" s="491"/>
      <x:c r="CW8" s="491"/>
      <x:c r="CX8" s="491"/>
      <x:c r="CY8" s="491"/>
      <x:c r="CZ8" s="491"/>
      <x:c r="DA8" s="491"/>
      <x:c r="DB8" s="491"/>
      <x:c r="DC8" s="491"/>
      <x:c r="DD8" s="491"/>
      <x:c r="DE8" s="491"/>
      <x:c r="DF8" s="491"/>
      <x:c r="DG8" s="491"/>
      <x:c r="DH8" s="491"/>
      <x:c r="DI8" s="491"/>
      <x:c r="DJ8" s="491"/>
      <x:c r="DK8" s="491"/>
      <x:c r="DL8" s="491"/>
      <x:c r="DM8" s="491"/>
      <x:c r="DN8" s="491"/>
      <x:c r="DO8" s="491"/>
      <x:c r="DP8" s="491"/>
      <x:c r="DQ8" s="491"/>
      <x:c r="DR8" s="491"/>
      <x:c r="DS8" s="491"/>
      <x:c r="DT8" s="491"/>
      <x:c r="DU8" s="491"/>
      <x:c r="DV8" s="491"/>
      <x:c r="DW8" s="491"/>
      <x:c r="DX8" s="491"/>
      <x:c r="DY8" s="491"/>
      <x:c r="DZ8" s="491"/>
      <x:c r="EA8" s="491"/>
      <x:c r="EB8" s="491"/>
      <x:c r="EC8" s="491"/>
      <x:c r="ED8" s="491"/>
      <x:c r="EE8" s="491"/>
      <x:c r="EF8" s="491"/>
      <x:c r="EG8" s="491"/>
      <x:c r="EH8" s="491"/>
      <x:c r="EI8" s="491"/>
      <x:c r="EJ8" s="491"/>
      <x:c r="EK8" s="491"/>
      <x:c r="EL8" s="491"/>
      <x:c r="EM8" s="491"/>
      <x:c r="EN8" s="491"/>
      <x:c r="EO8" s="491"/>
      <x:c r="EP8" s="491"/>
      <x:c r="EQ8" s="491"/>
      <x:c r="ER8" s="491"/>
      <x:c r="ES8" s="491"/>
      <x:c r="ET8" s="491"/>
      <x:c r="EU8" s="491"/>
      <x:c r="EV8" s="491"/>
      <x:c r="EW8" s="491"/>
      <x:c r="EX8" s="491"/>
      <x:c r="EY8" s="491"/>
      <x:c r="EZ8" s="491"/>
      <x:c r="FA8" s="491"/>
      <x:c r="FB8" s="491"/>
      <x:c r="FC8" s="491"/>
      <x:c r="FD8" s="491"/>
      <x:c r="FE8" s="491"/>
      <x:c r="FF8" s="491"/>
      <x:c r="FG8" s="491"/>
      <x:c r="FH8" s="491"/>
      <x:c r="FI8" s="491"/>
      <x:c r="FJ8" s="491"/>
      <x:c r="FK8" s="491"/>
      <x:c r="FL8" s="491"/>
      <x:c r="FM8" s="491"/>
      <x:c r="FN8" s="491"/>
      <x:c r="FO8" s="491"/>
      <x:c r="FP8" s="491"/>
      <x:c r="FQ8" s="491"/>
      <x:c r="FR8" s="491"/>
      <x:c r="FS8" s="491"/>
      <x:c r="FT8" s="491"/>
      <x:c r="FU8" s="491"/>
      <x:c r="FV8" s="491"/>
      <x:c r="FW8" s="491"/>
      <x:c r="FX8" s="491"/>
      <x:c r="FY8" s="491"/>
      <x:c r="FZ8" s="491"/>
      <x:c r="GA8" s="491"/>
      <x:c r="GB8" s="491"/>
      <x:c r="GC8" s="491"/>
      <x:c r="GD8" s="491"/>
      <x:c r="GE8" s="491"/>
      <x:c r="GF8" s="491"/>
      <x:c r="GG8" s="491"/>
      <x:c r="GH8" s="491"/>
      <x:c r="GI8" s="491"/>
      <x:c r="GJ8" s="491"/>
      <x:c r="GK8" s="491"/>
      <x:c r="GL8" s="491"/>
      <x:c r="GM8" s="491"/>
      <x:c r="GN8" s="491"/>
      <x:c r="GO8" s="491"/>
      <x:c r="GP8" s="491"/>
      <x:c r="GQ8" s="491"/>
      <x:c r="GR8" s="491"/>
      <x:c r="GS8" s="491"/>
      <x:c r="GT8" s="491"/>
      <x:c r="GU8" s="491"/>
      <x:c r="GV8" s="491"/>
      <x:c r="GW8" s="491"/>
      <x:c r="GX8" s="491"/>
      <x:c r="GY8" s="491"/>
      <x:c r="GZ8" s="491"/>
      <x:c r="HA8" s="491"/>
      <x:c r="HB8" s="491"/>
      <x:c r="HC8" s="491"/>
      <x:c r="HD8" s="491"/>
      <x:c r="HE8" s="491"/>
      <x:c r="HF8" s="491"/>
      <x:c r="HG8" s="491"/>
      <x:c r="HH8" s="491"/>
      <x:c r="HI8" s="491"/>
      <x:c r="HJ8" s="491"/>
      <x:c r="HK8" s="491"/>
      <x:c r="HL8" s="491"/>
      <x:c r="HM8" s="491"/>
      <x:c r="HN8" s="491"/>
      <x:c r="HO8" s="491"/>
      <x:c r="HP8" s="491"/>
      <x:c r="HQ8" s="491"/>
      <x:c r="HR8" s="491"/>
      <x:c r="HS8" s="491"/>
      <x:c r="HT8" s="491"/>
      <x:c r="HU8" s="491"/>
      <x:c r="HV8" s="491"/>
      <x:c r="HW8" s="491"/>
      <x:c r="HX8" s="491"/>
      <x:c r="HY8" s="491"/>
      <x:c r="HZ8" s="491"/>
      <x:c r="IA8" s="491"/>
      <x:c r="IB8" s="491"/>
      <x:c r="IC8" s="491"/>
      <x:c r="ID8" s="491"/>
      <x:c r="IE8" s="491"/>
      <x:c r="IF8" s="491"/>
      <x:c r="IG8" s="491"/>
      <x:c r="IH8" s="491"/>
      <x:c r="II8" s="491"/>
      <x:c r="IJ8" s="491"/>
      <x:c r="IK8" s="491"/>
      <x:c r="IL8" s="491"/>
      <x:c r="IM8" s="491"/>
      <x:c r="IN8" s="491"/>
      <x:c r="IO8" s="491"/>
      <x:c r="IP8" s="491"/>
      <x:c r="IQ8" s="491"/>
      <x:c r="IR8" s="491"/>
      <x:c r="IS8" s="491"/>
      <x:c r="IT8" s="491"/>
      <x:c r="IU8" s="491"/>
      <x:c r="IV8" s="491"/>
    </x:row>
    <x:row r="9" spans="1:256" s="612" customFormat="1" ht="30" customHeight="1">
      <x:c r="A9" s="2658"/>
      <x:c r="B9" s="269" t="s">
        <x:v>3997</x:v>
      </x:c>
      <x:c r="C9" s="270" t="s">
        <x:v>3663</x:v>
      </x:c>
      <x:c r="D9" s="271" t="s">
        <x:v>2369</x:v>
      </x:c>
      <x:c r="E9" s="577" t="s">
        <x:v>7424</x:v>
      </x:c>
      <x:c r="F9" s="282" t="s">
        <x:v>287</x:v>
      </x:c>
      <x:c r="G9" s="551">
        <x:v>3464</x:v>
      </x:c>
      <x:c r="H9" s="551">
        <x:v>0</x:v>
      </x:c>
      <x:c r="I9" s="551">
        <x:f t="shared" si="0"/>
        <x:v>-3464</x:v>
      </x:c>
      <x:c r="J9" s="275" t="s">
        <x:v>7937</x:v>
      </x:c>
      <x:c r="K9" s="542" t="s">
        <x:v>2375</x:v>
      </x:c>
      <x:c r="L9" s="313" t="s">
        <x:v>2415</x:v>
      </x:c>
      <x:c r="M9" s="491"/>
      <x:c r="N9" s="491"/>
      <x:c r="O9" s="491"/>
      <x:c r="P9" s="491"/>
      <x:c r="Q9" s="491"/>
      <x:c r="R9" s="491"/>
      <x:c r="S9" s="491"/>
      <x:c r="T9" s="491"/>
      <x:c r="U9" s="491"/>
      <x:c r="V9" s="491"/>
      <x:c r="W9" s="491"/>
      <x:c r="X9" s="491"/>
      <x:c r="Y9" s="491"/>
      <x:c r="Z9" s="491"/>
      <x:c r="AA9" s="491"/>
      <x:c r="AB9" s="491"/>
      <x:c r="AC9" s="491"/>
      <x:c r="AD9" s="491"/>
      <x:c r="AE9" s="491"/>
      <x:c r="AF9" s="491"/>
      <x:c r="AG9" s="491"/>
      <x:c r="AH9" s="491"/>
      <x:c r="AI9" s="491"/>
      <x:c r="AJ9" s="491"/>
      <x:c r="AK9" s="491"/>
      <x:c r="AL9" s="491"/>
      <x:c r="AM9" s="491"/>
      <x:c r="AN9" s="491"/>
      <x:c r="AO9" s="491"/>
      <x:c r="AP9" s="491"/>
      <x:c r="AQ9" s="491"/>
      <x:c r="AR9" s="491"/>
      <x:c r="AS9" s="491"/>
      <x:c r="AT9" s="491"/>
      <x:c r="AU9" s="491"/>
      <x:c r="AV9" s="491"/>
      <x:c r="AW9" s="491"/>
      <x:c r="AX9" s="491"/>
      <x:c r="AY9" s="491"/>
      <x:c r="AZ9" s="491"/>
      <x:c r="BA9" s="491"/>
      <x:c r="BB9" s="491"/>
      <x:c r="BC9" s="491"/>
      <x:c r="BD9" s="491"/>
      <x:c r="BE9" s="491"/>
      <x:c r="BF9" s="491"/>
      <x:c r="BG9" s="491"/>
      <x:c r="BH9" s="491"/>
      <x:c r="BI9" s="491"/>
      <x:c r="BJ9" s="491"/>
      <x:c r="BK9" s="491"/>
      <x:c r="BL9" s="491"/>
      <x:c r="BM9" s="491"/>
      <x:c r="BN9" s="491"/>
      <x:c r="BO9" s="491"/>
      <x:c r="BP9" s="491"/>
      <x:c r="BQ9" s="491"/>
      <x:c r="BR9" s="491"/>
      <x:c r="BS9" s="491"/>
      <x:c r="BT9" s="491"/>
      <x:c r="BU9" s="491"/>
      <x:c r="BV9" s="491"/>
      <x:c r="BW9" s="491"/>
      <x:c r="BX9" s="491"/>
      <x:c r="BY9" s="491"/>
      <x:c r="BZ9" s="491"/>
      <x:c r="CA9" s="491"/>
      <x:c r="CB9" s="491"/>
      <x:c r="CC9" s="491"/>
      <x:c r="CD9" s="491"/>
      <x:c r="CE9" s="491"/>
      <x:c r="CF9" s="491"/>
      <x:c r="CG9" s="491"/>
      <x:c r="CH9" s="491"/>
      <x:c r="CI9" s="491"/>
      <x:c r="CJ9" s="491"/>
      <x:c r="CK9" s="491"/>
      <x:c r="CL9" s="491"/>
      <x:c r="CM9" s="491"/>
      <x:c r="CN9" s="491"/>
      <x:c r="CO9" s="491"/>
      <x:c r="CP9" s="491"/>
      <x:c r="CQ9" s="491"/>
      <x:c r="CR9" s="491"/>
      <x:c r="CS9" s="491"/>
      <x:c r="CT9" s="491"/>
      <x:c r="CU9" s="491"/>
      <x:c r="CV9" s="491"/>
      <x:c r="CW9" s="491"/>
      <x:c r="CX9" s="491"/>
      <x:c r="CY9" s="491"/>
      <x:c r="CZ9" s="491"/>
      <x:c r="DA9" s="491"/>
      <x:c r="DB9" s="491"/>
      <x:c r="DC9" s="491"/>
      <x:c r="DD9" s="491"/>
      <x:c r="DE9" s="491"/>
      <x:c r="DF9" s="491"/>
      <x:c r="DG9" s="491"/>
      <x:c r="DH9" s="491"/>
      <x:c r="DI9" s="491"/>
      <x:c r="DJ9" s="491"/>
      <x:c r="DK9" s="491"/>
      <x:c r="DL9" s="491"/>
      <x:c r="DM9" s="491"/>
      <x:c r="DN9" s="491"/>
      <x:c r="DO9" s="491"/>
      <x:c r="DP9" s="491"/>
      <x:c r="DQ9" s="491"/>
      <x:c r="DR9" s="491"/>
      <x:c r="DS9" s="491"/>
      <x:c r="DT9" s="491"/>
      <x:c r="DU9" s="491"/>
      <x:c r="DV9" s="491"/>
      <x:c r="DW9" s="491"/>
      <x:c r="DX9" s="491"/>
      <x:c r="DY9" s="491"/>
      <x:c r="DZ9" s="491"/>
      <x:c r="EA9" s="491"/>
      <x:c r="EB9" s="491"/>
      <x:c r="EC9" s="491"/>
      <x:c r="ED9" s="491"/>
      <x:c r="EE9" s="491"/>
      <x:c r="EF9" s="491"/>
      <x:c r="EG9" s="491"/>
      <x:c r="EH9" s="491"/>
      <x:c r="EI9" s="491"/>
      <x:c r="EJ9" s="491"/>
      <x:c r="EK9" s="491"/>
      <x:c r="EL9" s="491"/>
      <x:c r="EM9" s="491"/>
      <x:c r="EN9" s="491"/>
      <x:c r="EO9" s="491"/>
      <x:c r="EP9" s="491"/>
      <x:c r="EQ9" s="491"/>
      <x:c r="ER9" s="491"/>
      <x:c r="ES9" s="491"/>
      <x:c r="ET9" s="491"/>
      <x:c r="EU9" s="491"/>
      <x:c r="EV9" s="491"/>
      <x:c r="EW9" s="491"/>
      <x:c r="EX9" s="491"/>
      <x:c r="EY9" s="491"/>
      <x:c r="EZ9" s="491"/>
      <x:c r="FA9" s="491"/>
      <x:c r="FB9" s="491"/>
      <x:c r="FC9" s="491"/>
      <x:c r="FD9" s="491"/>
      <x:c r="FE9" s="491"/>
      <x:c r="FF9" s="491"/>
      <x:c r="FG9" s="491"/>
      <x:c r="FH9" s="491"/>
      <x:c r="FI9" s="491"/>
      <x:c r="FJ9" s="491"/>
      <x:c r="FK9" s="491"/>
      <x:c r="FL9" s="491"/>
      <x:c r="FM9" s="491"/>
      <x:c r="FN9" s="491"/>
      <x:c r="FO9" s="491"/>
      <x:c r="FP9" s="491"/>
      <x:c r="FQ9" s="491"/>
      <x:c r="FR9" s="491"/>
      <x:c r="FS9" s="491"/>
      <x:c r="FT9" s="491"/>
      <x:c r="FU9" s="491"/>
      <x:c r="FV9" s="491"/>
      <x:c r="FW9" s="491"/>
      <x:c r="FX9" s="491"/>
      <x:c r="FY9" s="491"/>
      <x:c r="FZ9" s="491"/>
      <x:c r="GA9" s="491"/>
      <x:c r="GB9" s="491"/>
      <x:c r="GC9" s="491"/>
      <x:c r="GD9" s="491"/>
      <x:c r="GE9" s="491"/>
      <x:c r="GF9" s="491"/>
      <x:c r="GG9" s="491"/>
      <x:c r="GH9" s="491"/>
      <x:c r="GI9" s="491"/>
      <x:c r="GJ9" s="491"/>
      <x:c r="GK9" s="491"/>
      <x:c r="GL9" s="491"/>
      <x:c r="GM9" s="491"/>
      <x:c r="GN9" s="491"/>
      <x:c r="GO9" s="491"/>
      <x:c r="GP9" s="491"/>
      <x:c r="GQ9" s="491"/>
      <x:c r="GR9" s="491"/>
      <x:c r="GS9" s="491"/>
      <x:c r="GT9" s="491"/>
      <x:c r="GU9" s="491"/>
      <x:c r="GV9" s="491"/>
      <x:c r="GW9" s="491"/>
      <x:c r="GX9" s="491"/>
      <x:c r="GY9" s="491"/>
      <x:c r="GZ9" s="491"/>
      <x:c r="HA9" s="491"/>
      <x:c r="HB9" s="491"/>
      <x:c r="HC9" s="491"/>
      <x:c r="HD9" s="491"/>
      <x:c r="HE9" s="491"/>
      <x:c r="HF9" s="491"/>
      <x:c r="HG9" s="491"/>
      <x:c r="HH9" s="491"/>
      <x:c r="HI9" s="491"/>
      <x:c r="HJ9" s="491"/>
      <x:c r="HK9" s="491"/>
      <x:c r="HL9" s="491"/>
      <x:c r="HM9" s="491"/>
      <x:c r="HN9" s="491"/>
      <x:c r="HO9" s="491"/>
      <x:c r="HP9" s="491"/>
      <x:c r="HQ9" s="491"/>
      <x:c r="HR9" s="491"/>
      <x:c r="HS9" s="491"/>
      <x:c r="HT9" s="491"/>
      <x:c r="HU9" s="491"/>
      <x:c r="HV9" s="491"/>
      <x:c r="HW9" s="491"/>
      <x:c r="HX9" s="491"/>
      <x:c r="HY9" s="491"/>
      <x:c r="HZ9" s="491"/>
      <x:c r="IA9" s="491"/>
      <x:c r="IB9" s="491"/>
      <x:c r="IC9" s="491"/>
      <x:c r="ID9" s="491"/>
      <x:c r="IE9" s="491"/>
      <x:c r="IF9" s="491"/>
      <x:c r="IG9" s="491"/>
      <x:c r="IH9" s="491"/>
      <x:c r="II9" s="491"/>
      <x:c r="IJ9" s="491"/>
      <x:c r="IK9" s="491"/>
      <x:c r="IL9" s="491"/>
      <x:c r="IM9" s="491"/>
      <x:c r="IN9" s="491"/>
      <x:c r="IO9" s="491"/>
      <x:c r="IP9" s="491"/>
      <x:c r="IQ9" s="491"/>
      <x:c r="IR9" s="491"/>
      <x:c r="IS9" s="491"/>
      <x:c r="IT9" s="491"/>
      <x:c r="IU9" s="491"/>
      <x:c r="IV9" s="491"/>
    </x:row>
    <x:row r="10" spans="1:12" s="613" customFormat="1" ht="30" customHeight="1">
      <x:c r="A10" s="2658"/>
      <x:c r="B10" s="306" t="s">
        <x:v>4933</x:v>
      </x:c>
      <x:c r="C10" s="474">
        <x:v>151119</x:v>
      </x:c>
      <x:c r="D10" s="306" t="s">
        <x:v>2305</x:v>
      </x:c>
      <x:c r="E10" s="306" t="s">
        <x:v>8211</x:v>
      </x:c>
      <x:c r="F10" s="307" t="s">
        <x:v>2384</x:v>
      </x:c>
      <x:c r="G10" s="551">
        <x:v>0</x:v>
      </x:c>
      <x:c r="H10" s="551">
        <x:v>700</x:v>
      </x:c>
      <x:c r="I10" s="551">
        <x:f t="shared" si="0"/>
        <x:v>700</x:v>
      </x:c>
      <x:c r="J10" s="275" t="s">
        <x:v>4148</x:v>
      </x:c>
      <x:c r="K10" s="276" t="s">
        <x:v>277</x:v>
      </x:c>
      <x:c r="L10" s="277" t="s">
        <x:v>986</x:v>
      </x:c>
    </x:row>
    <x:row r="11" spans="1:256" s="612" customFormat="1" ht="30" customHeight="1">
      <x:c r="A11" s="2658"/>
      <x:c r="B11" s="306" t="s">
        <x:v>4933</x:v>
      </x:c>
      <x:c r="C11" s="474">
        <x:v>150730</x:v>
      </x:c>
      <x:c r="D11" s="306" t="s">
        <x:v>2436</x:v>
      </x:c>
      <x:c r="E11" s="306" t="s">
        <x:v>8213</x:v>
      </x:c>
      <x:c r="F11" s="307" t="s">
        <x:v>2356</x:v>
      </x:c>
      <x:c r="G11" s="551">
        <x:v>0</x:v>
      </x:c>
      <x:c r="H11" s="551">
        <x:v>2951.4000000000001</x:v>
      </x:c>
      <x:c r="I11" s="551">
        <x:f t="shared" si="0"/>
        <x:v>2951.4000000000001</x:v>
      </x:c>
      <x:c r="J11" s="275" t="s">
        <x:v>4148</x:v>
      </x:c>
      <x:c r="K11" s="276" t="s">
        <x:v>9373</x:v>
      </x:c>
      <x:c r="L11" s="277" t="s">
        <x:v>986</x:v>
      </x:c>
      <x:c r="M11" s="491"/>
      <x:c r="N11" s="491"/>
      <x:c r="O11" s="491"/>
      <x:c r="P11" s="491"/>
      <x:c r="Q11" s="491"/>
      <x:c r="R11" s="491"/>
      <x:c r="S11" s="491"/>
      <x:c r="T11" s="491"/>
      <x:c r="U11" s="491"/>
      <x:c r="V11" s="491"/>
      <x:c r="W11" s="491"/>
      <x:c r="X11" s="491"/>
      <x:c r="Y11" s="491"/>
      <x:c r="Z11" s="491"/>
      <x:c r="AA11" s="491"/>
      <x:c r="AB11" s="491"/>
      <x:c r="AC11" s="491"/>
      <x:c r="AD11" s="491"/>
      <x:c r="AE11" s="491"/>
      <x:c r="AF11" s="491"/>
      <x:c r="AG11" s="491"/>
      <x:c r="AH11" s="491"/>
      <x:c r="AI11" s="491"/>
      <x:c r="AJ11" s="491"/>
      <x:c r="AK11" s="491"/>
      <x:c r="AL11" s="491"/>
      <x:c r="AM11" s="491"/>
      <x:c r="AN11" s="491"/>
      <x:c r="AO11" s="491"/>
      <x:c r="AP11" s="491"/>
      <x:c r="AQ11" s="491"/>
      <x:c r="AR11" s="491"/>
      <x:c r="AS11" s="491"/>
      <x:c r="AT11" s="491"/>
      <x:c r="AU11" s="491"/>
      <x:c r="AV11" s="491"/>
      <x:c r="AW11" s="491"/>
      <x:c r="AX11" s="491"/>
      <x:c r="AY11" s="491"/>
      <x:c r="AZ11" s="491"/>
      <x:c r="BA11" s="491"/>
      <x:c r="BB11" s="491"/>
      <x:c r="BC11" s="491"/>
      <x:c r="BD11" s="491"/>
      <x:c r="BE11" s="491"/>
      <x:c r="BF11" s="491"/>
      <x:c r="BG11" s="491"/>
      <x:c r="BH11" s="491"/>
      <x:c r="BI11" s="491"/>
      <x:c r="BJ11" s="491"/>
      <x:c r="BK11" s="491"/>
      <x:c r="BL11" s="491"/>
      <x:c r="BM11" s="491"/>
      <x:c r="BN11" s="491"/>
      <x:c r="BO11" s="491"/>
      <x:c r="BP11" s="491"/>
      <x:c r="BQ11" s="491"/>
      <x:c r="BR11" s="491"/>
      <x:c r="BS11" s="491"/>
      <x:c r="BT11" s="491"/>
      <x:c r="BU11" s="491"/>
      <x:c r="BV11" s="491"/>
      <x:c r="BW11" s="491"/>
      <x:c r="BX11" s="491"/>
      <x:c r="BY11" s="491"/>
      <x:c r="BZ11" s="491"/>
      <x:c r="CA11" s="491"/>
      <x:c r="CB11" s="491"/>
      <x:c r="CC11" s="491"/>
      <x:c r="CD11" s="491"/>
      <x:c r="CE11" s="491"/>
      <x:c r="CF11" s="491"/>
      <x:c r="CG11" s="491"/>
      <x:c r="CH11" s="491"/>
      <x:c r="CI11" s="491"/>
      <x:c r="CJ11" s="491"/>
      <x:c r="CK11" s="491"/>
      <x:c r="CL11" s="491"/>
      <x:c r="CM11" s="491"/>
      <x:c r="CN11" s="491"/>
      <x:c r="CO11" s="491"/>
      <x:c r="CP11" s="491"/>
      <x:c r="CQ11" s="491"/>
      <x:c r="CR11" s="491"/>
      <x:c r="CS11" s="491"/>
      <x:c r="CT11" s="491"/>
      <x:c r="CU11" s="491"/>
      <x:c r="CV11" s="491"/>
      <x:c r="CW11" s="491"/>
      <x:c r="CX11" s="491"/>
      <x:c r="CY11" s="491"/>
      <x:c r="CZ11" s="491"/>
      <x:c r="DA11" s="491"/>
      <x:c r="DB11" s="491"/>
      <x:c r="DC11" s="491"/>
      <x:c r="DD11" s="491"/>
      <x:c r="DE11" s="491"/>
      <x:c r="DF11" s="491"/>
      <x:c r="DG11" s="491"/>
      <x:c r="DH11" s="491"/>
      <x:c r="DI11" s="491"/>
      <x:c r="DJ11" s="491"/>
      <x:c r="DK11" s="491"/>
      <x:c r="DL11" s="491"/>
      <x:c r="DM11" s="491"/>
      <x:c r="DN11" s="491"/>
      <x:c r="DO11" s="491"/>
      <x:c r="DP11" s="491"/>
      <x:c r="DQ11" s="491"/>
      <x:c r="DR11" s="491"/>
      <x:c r="DS11" s="491"/>
      <x:c r="DT11" s="491"/>
      <x:c r="DU11" s="491"/>
      <x:c r="DV11" s="491"/>
      <x:c r="DW11" s="491"/>
      <x:c r="DX11" s="491"/>
      <x:c r="DY11" s="491"/>
      <x:c r="DZ11" s="491"/>
      <x:c r="EA11" s="491"/>
      <x:c r="EB11" s="491"/>
      <x:c r="EC11" s="491"/>
      <x:c r="ED11" s="491"/>
      <x:c r="EE11" s="491"/>
      <x:c r="EF11" s="491"/>
      <x:c r="EG11" s="491"/>
      <x:c r="EH11" s="491"/>
      <x:c r="EI11" s="491"/>
      <x:c r="EJ11" s="491"/>
      <x:c r="EK11" s="491"/>
      <x:c r="EL11" s="491"/>
      <x:c r="EM11" s="491"/>
      <x:c r="EN11" s="491"/>
      <x:c r="EO11" s="491"/>
      <x:c r="EP11" s="491"/>
      <x:c r="EQ11" s="491"/>
      <x:c r="ER11" s="491"/>
      <x:c r="ES11" s="491"/>
      <x:c r="ET11" s="491"/>
      <x:c r="EU11" s="491"/>
      <x:c r="EV11" s="491"/>
      <x:c r="EW11" s="491"/>
      <x:c r="EX11" s="491"/>
      <x:c r="EY11" s="491"/>
      <x:c r="EZ11" s="491"/>
      <x:c r="FA11" s="491"/>
      <x:c r="FB11" s="491"/>
      <x:c r="FC11" s="491"/>
      <x:c r="FD11" s="491"/>
      <x:c r="FE11" s="491"/>
      <x:c r="FF11" s="491"/>
      <x:c r="FG11" s="491"/>
      <x:c r="FH11" s="491"/>
      <x:c r="FI11" s="491"/>
      <x:c r="FJ11" s="491"/>
      <x:c r="FK11" s="491"/>
      <x:c r="FL11" s="491"/>
      <x:c r="FM11" s="491"/>
      <x:c r="FN11" s="491"/>
      <x:c r="FO11" s="491"/>
      <x:c r="FP11" s="491"/>
      <x:c r="FQ11" s="491"/>
      <x:c r="FR11" s="491"/>
      <x:c r="FS11" s="491"/>
      <x:c r="FT11" s="491"/>
      <x:c r="FU11" s="491"/>
      <x:c r="FV11" s="491"/>
      <x:c r="FW11" s="491"/>
      <x:c r="FX11" s="491"/>
      <x:c r="FY11" s="491"/>
      <x:c r="FZ11" s="491"/>
      <x:c r="GA11" s="491"/>
      <x:c r="GB11" s="491"/>
      <x:c r="GC11" s="491"/>
      <x:c r="GD11" s="491"/>
      <x:c r="GE11" s="491"/>
      <x:c r="GF11" s="491"/>
      <x:c r="GG11" s="491"/>
      <x:c r="GH11" s="491"/>
      <x:c r="GI11" s="491"/>
      <x:c r="GJ11" s="491"/>
      <x:c r="GK11" s="491"/>
      <x:c r="GL11" s="491"/>
      <x:c r="GM11" s="491"/>
      <x:c r="GN11" s="491"/>
      <x:c r="GO11" s="491"/>
      <x:c r="GP11" s="491"/>
      <x:c r="GQ11" s="491"/>
      <x:c r="GR11" s="491"/>
      <x:c r="GS11" s="491"/>
      <x:c r="GT11" s="491"/>
      <x:c r="GU11" s="491"/>
      <x:c r="GV11" s="491"/>
      <x:c r="GW11" s="491"/>
      <x:c r="GX11" s="491"/>
      <x:c r="GY11" s="491"/>
      <x:c r="GZ11" s="491"/>
      <x:c r="HA11" s="491"/>
      <x:c r="HB11" s="491"/>
      <x:c r="HC11" s="491"/>
      <x:c r="HD11" s="491"/>
      <x:c r="HE11" s="491"/>
      <x:c r="HF11" s="491"/>
      <x:c r="HG11" s="491"/>
      <x:c r="HH11" s="491"/>
      <x:c r="HI11" s="491"/>
      <x:c r="HJ11" s="491"/>
      <x:c r="HK11" s="491"/>
      <x:c r="HL11" s="491"/>
      <x:c r="HM11" s="491"/>
      <x:c r="HN11" s="491"/>
      <x:c r="HO11" s="491"/>
      <x:c r="HP11" s="491"/>
      <x:c r="HQ11" s="491"/>
      <x:c r="HR11" s="491"/>
      <x:c r="HS11" s="491"/>
      <x:c r="HT11" s="491"/>
      <x:c r="HU11" s="491"/>
      <x:c r="HV11" s="491"/>
      <x:c r="HW11" s="491"/>
      <x:c r="HX11" s="491"/>
      <x:c r="HY11" s="491"/>
      <x:c r="HZ11" s="491"/>
      <x:c r="IA11" s="491"/>
      <x:c r="IB11" s="491"/>
      <x:c r="IC11" s="491"/>
      <x:c r="ID11" s="491"/>
      <x:c r="IE11" s="491"/>
      <x:c r="IF11" s="491"/>
      <x:c r="IG11" s="491"/>
      <x:c r="IH11" s="491"/>
      <x:c r="II11" s="491"/>
      <x:c r="IJ11" s="491"/>
      <x:c r="IK11" s="491"/>
      <x:c r="IL11" s="491"/>
      <x:c r="IM11" s="491"/>
      <x:c r="IN11" s="491"/>
      <x:c r="IO11" s="491"/>
      <x:c r="IP11" s="491"/>
      <x:c r="IQ11" s="491"/>
      <x:c r="IR11" s="491"/>
      <x:c r="IS11" s="491"/>
      <x:c r="IT11" s="491"/>
      <x:c r="IU11" s="491"/>
      <x:c r="IV11" s="491"/>
    </x:row>
    <x:row r="12" spans="1:256" s="613" customFormat="1" ht="30" customHeight="1">
      <x:c r="A12" s="2658"/>
      <x:c r="B12" s="424" t="s">
        <x:v>4933</x:v>
      </x:c>
      <x:c r="C12" s="425" t="s">
        <x:v>3663</x:v>
      </x:c>
      <x:c r="D12" s="426" t="s">
        <x:v>2369</x:v>
      </x:c>
      <x:c r="E12" s="306" t="s">
        <x:v>2379</x:v>
      </x:c>
      <x:c r="F12" s="546" t="s">
        <x:v>6553</x:v>
      </x:c>
      <x:c r="G12" s="551">
        <x:v>912</x:v>
      </x:c>
      <x:c r="H12" s="551">
        <x:v>0</x:v>
      </x:c>
      <x:c r="I12" s="551">
        <x:f t="shared" si="0"/>
        <x:v>-912</x:v>
      </x:c>
      <x:c r="J12" s="275" t="s">
        <x:v>7937</x:v>
      </x:c>
      <x:c r="K12" s="542" t="s">
        <x:v>2375</x:v>
      </x:c>
      <x:c r="L12" s="313" t="s">
        <x:v>2415</x:v>
      </x:c>
      <x:c r="M12" s="615"/>
      <x:c r="N12" s="615"/>
      <x:c r="O12" s="615"/>
      <x:c r="P12" s="615"/>
      <x:c r="Q12" s="615"/>
      <x:c r="R12" s="615"/>
      <x:c r="S12" s="615"/>
      <x:c r="T12" s="615"/>
      <x:c r="U12" s="615"/>
      <x:c r="V12" s="615"/>
      <x:c r="W12" s="615"/>
      <x:c r="X12" s="615"/>
      <x:c r="Y12" s="615"/>
      <x:c r="Z12" s="615"/>
      <x:c r="AA12" s="615"/>
      <x:c r="AB12" s="615"/>
      <x:c r="AC12" s="615"/>
      <x:c r="AD12" s="615"/>
      <x:c r="AE12" s="615"/>
      <x:c r="AF12" s="615"/>
      <x:c r="AG12" s="615"/>
      <x:c r="AH12" s="615"/>
      <x:c r="AI12" s="615"/>
      <x:c r="AJ12" s="615"/>
      <x:c r="AK12" s="615"/>
      <x:c r="AL12" s="615"/>
      <x:c r="AM12" s="615"/>
      <x:c r="AN12" s="615"/>
      <x:c r="AO12" s="615"/>
      <x:c r="AP12" s="615"/>
      <x:c r="AQ12" s="615"/>
      <x:c r="AR12" s="615"/>
      <x:c r="AS12" s="615"/>
      <x:c r="AT12" s="615"/>
      <x:c r="AU12" s="615"/>
      <x:c r="AV12" s="615"/>
      <x:c r="AW12" s="615"/>
      <x:c r="AX12" s="615"/>
      <x:c r="AY12" s="615"/>
      <x:c r="AZ12" s="615"/>
      <x:c r="BA12" s="615"/>
      <x:c r="BB12" s="615"/>
      <x:c r="BC12" s="615"/>
      <x:c r="BD12" s="615"/>
      <x:c r="BE12" s="615"/>
      <x:c r="BF12" s="615"/>
      <x:c r="BG12" s="615"/>
      <x:c r="BH12" s="615"/>
      <x:c r="BI12" s="615"/>
      <x:c r="BJ12" s="615"/>
      <x:c r="BK12" s="615"/>
      <x:c r="BL12" s="615"/>
      <x:c r="BM12" s="615"/>
      <x:c r="BN12" s="615"/>
      <x:c r="BO12" s="615"/>
      <x:c r="BP12" s="615"/>
      <x:c r="BQ12" s="615"/>
      <x:c r="BR12" s="615"/>
      <x:c r="BS12" s="615"/>
      <x:c r="BT12" s="615"/>
      <x:c r="BU12" s="615"/>
      <x:c r="BV12" s="615"/>
      <x:c r="BW12" s="615"/>
      <x:c r="BX12" s="615"/>
      <x:c r="BY12" s="615"/>
      <x:c r="BZ12" s="615"/>
      <x:c r="CA12" s="615"/>
      <x:c r="CB12" s="615"/>
      <x:c r="CC12" s="615"/>
      <x:c r="CD12" s="615"/>
      <x:c r="CE12" s="615"/>
      <x:c r="CF12" s="615"/>
      <x:c r="CG12" s="615"/>
      <x:c r="CH12" s="615"/>
      <x:c r="CI12" s="615"/>
      <x:c r="CJ12" s="615"/>
      <x:c r="CK12" s="615"/>
      <x:c r="CL12" s="615"/>
      <x:c r="CM12" s="615"/>
      <x:c r="CN12" s="615"/>
      <x:c r="CO12" s="615"/>
      <x:c r="CP12" s="615"/>
      <x:c r="CQ12" s="615"/>
      <x:c r="CR12" s="615"/>
      <x:c r="CS12" s="615"/>
      <x:c r="CT12" s="615"/>
      <x:c r="CU12" s="615"/>
      <x:c r="CV12" s="615"/>
      <x:c r="CW12" s="615"/>
      <x:c r="CX12" s="615"/>
      <x:c r="CY12" s="615"/>
      <x:c r="CZ12" s="615"/>
      <x:c r="DA12" s="615"/>
      <x:c r="DB12" s="615"/>
      <x:c r="DC12" s="615"/>
      <x:c r="DD12" s="615"/>
      <x:c r="DE12" s="615"/>
      <x:c r="DF12" s="615"/>
      <x:c r="DG12" s="615"/>
      <x:c r="DH12" s="615"/>
      <x:c r="DI12" s="615"/>
      <x:c r="DJ12" s="615"/>
      <x:c r="DK12" s="615"/>
      <x:c r="DL12" s="615"/>
      <x:c r="DM12" s="615"/>
      <x:c r="DN12" s="615"/>
      <x:c r="DO12" s="615"/>
      <x:c r="DP12" s="615"/>
      <x:c r="DQ12" s="615"/>
      <x:c r="DR12" s="615"/>
      <x:c r="DS12" s="615"/>
      <x:c r="DT12" s="615"/>
      <x:c r="DU12" s="615"/>
      <x:c r="DV12" s="615"/>
      <x:c r="DW12" s="615"/>
      <x:c r="DX12" s="615"/>
      <x:c r="DY12" s="615"/>
      <x:c r="DZ12" s="615"/>
      <x:c r="EA12" s="615"/>
      <x:c r="EB12" s="615"/>
      <x:c r="EC12" s="615"/>
      <x:c r="ED12" s="615"/>
      <x:c r="EE12" s="615"/>
      <x:c r="EF12" s="615"/>
      <x:c r="EG12" s="615"/>
      <x:c r="EH12" s="615"/>
      <x:c r="EI12" s="615"/>
      <x:c r="EJ12" s="615"/>
      <x:c r="EK12" s="615"/>
      <x:c r="EL12" s="615"/>
      <x:c r="EM12" s="615"/>
      <x:c r="EN12" s="615"/>
      <x:c r="EO12" s="615"/>
      <x:c r="EP12" s="615"/>
      <x:c r="EQ12" s="615"/>
      <x:c r="ER12" s="615"/>
      <x:c r="ES12" s="615"/>
      <x:c r="ET12" s="615"/>
      <x:c r="EU12" s="615"/>
      <x:c r="EV12" s="615"/>
      <x:c r="EW12" s="615"/>
      <x:c r="EX12" s="615"/>
      <x:c r="EY12" s="615"/>
      <x:c r="EZ12" s="615"/>
      <x:c r="FA12" s="615"/>
      <x:c r="FB12" s="615"/>
      <x:c r="FC12" s="615"/>
      <x:c r="FD12" s="615"/>
      <x:c r="FE12" s="615"/>
      <x:c r="FF12" s="615"/>
      <x:c r="FG12" s="615"/>
      <x:c r="FH12" s="615"/>
      <x:c r="FI12" s="615"/>
      <x:c r="FJ12" s="615"/>
      <x:c r="FK12" s="615"/>
      <x:c r="FL12" s="615"/>
      <x:c r="FM12" s="615"/>
      <x:c r="FN12" s="615"/>
      <x:c r="FO12" s="615"/>
      <x:c r="FP12" s="615"/>
      <x:c r="FQ12" s="615"/>
      <x:c r="FR12" s="615"/>
      <x:c r="FS12" s="615"/>
      <x:c r="FT12" s="615"/>
      <x:c r="FU12" s="615"/>
      <x:c r="FV12" s="615"/>
      <x:c r="FW12" s="615"/>
      <x:c r="FX12" s="615"/>
      <x:c r="FY12" s="615"/>
      <x:c r="FZ12" s="615"/>
      <x:c r="GA12" s="615"/>
      <x:c r="GB12" s="615"/>
      <x:c r="GC12" s="615"/>
      <x:c r="GD12" s="615"/>
      <x:c r="GE12" s="615"/>
      <x:c r="GF12" s="615"/>
      <x:c r="GG12" s="615"/>
      <x:c r="GH12" s="615"/>
      <x:c r="GI12" s="615"/>
      <x:c r="GJ12" s="615"/>
      <x:c r="GK12" s="615"/>
      <x:c r="GL12" s="615"/>
      <x:c r="GM12" s="615"/>
      <x:c r="GN12" s="615"/>
      <x:c r="GO12" s="615"/>
      <x:c r="GP12" s="615"/>
      <x:c r="GQ12" s="615"/>
      <x:c r="GR12" s="615"/>
      <x:c r="GS12" s="615"/>
      <x:c r="GT12" s="615"/>
      <x:c r="GU12" s="615"/>
      <x:c r="GV12" s="615"/>
      <x:c r="GW12" s="615"/>
      <x:c r="GX12" s="615"/>
      <x:c r="GY12" s="615"/>
      <x:c r="GZ12" s="615"/>
      <x:c r="HA12" s="615"/>
      <x:c r="HB12" s="615"/>
      <x:c r="HC12" s="615"/>
      <x:c r="HD12" s="615"/>
      <x:c r="HE12" s="615"/>
      <x:c r="HF12" s="615"/>
      <x:c r="HG12" s="615"/>
      <x:c r="HH12" s="615"/>
      <x:c r="HI12" s="615"/>
      <x:c r="HJ12" s="615"/>
      <x:c r="HK12" s="615"/>
      <x:c r="HL12" s="615"/>
      <x:c r="HM12" s="615"/>
      <x:c r="HN12" s="615"/>
      <x:c r="HO12" s="615"/>
      <x:c r="HP12" s="615"/>
      <x:c r="HQ12" s="615"/>
      <x:c r="HR12" s="615"/>
      <x:c r="HS12" s="615"/>
      <x:c r="HT12" s="615"/>
      <x:c r="HU12" s="615"/>
      <x:c r="HV12" s="615"/>
      <x:c r="HW12" s="615"/>
      <x:c r="HX12" s="615"/>
      <x:c r="HY12" s="615"/>
      <x:c r="HZ12" s="615"/>
      <x:c r="IA12" s="615"/>
      <x:c r="IB12" s="615"/>
      <x:c r="IC12" s="615"/>
      <x:c r="ID12" s="615"/>
      <x:c r="IE12" s="615"/>
      <x:c r="IF12" s="615"/>
      <x:c r="IG12" s="615"/>
      <x:c r="IH12" s="615"/>
      <x:c r="II12" s="615"/>
      <x:c r="IJ12" s="615"/>
      <x:c r="IK12" s="615"/>
      <x:c r="IL12" s="615"/>
      <x:c r="IM12" s="615"/>
      <x:c r="IN12" s="615"/>
      <x:c r="IO12" s="615"/>
      <x:c r="IP12" s="615"/>
      <x:c r="IQ12" s="615"/>
      <x:c r="IR12" s="615"/>
      <x:c r="IS12" s="615"/>
      <x:c r="IT12" s="615"/>
      <x:c r="IU12" s="615"/>
      <x:c r="IV12" s="615"/>
    </x:row>
    <x:row r="13" spans="1:256" s="613" customFormat="1" ht="30" customHeight="1">
      <x:c r="A13" s="2658"/>
      <x:c r="B13" s="424" t="s">
        <x:v>4933</x:v>
      </x:c>
      <x:c r="C13" s="425" t="s">
        <x:v>3663</x:v>
      </x:c>
      <x:c r="D13" s="426" t="s">
        <x:v>2369</x:v>
      </x:c>
      <x:c r="E13" s="306" t="s">
        <x:v>2447</x:v>
      </x:c>
      <x:c r="F13" s="546" t="s">
        <x:v>3113</x:v>
      </x:c>
      <x:c r="G13" s="551">
        <x:v>1279</x:v>
      </x:c>
      <x:c r="H13" s="551">
        <x:v>0</x:v>
      </x:c>
      <x:c r="I13" s="551">
        <x:f t="shared" si="0"/>
        <x:v>-1279</x:v>
      </x:c>
      <x:c r="J13" s="275" t="s">
        <x:v>7937</x:v>
      </x:c>
      <x:c r="K13" s="542" t="s">
        <x:v>2375</x:v>
      </x:c>
      <x:c r="L13" s="313" t="s">
        <x:v>2415</x:v>
      </x:c>
      <x:c r="M13" s="615"/>
      <x:c r="N13" s="615"/>
      <x:c r="O13" s="615"/>
      <x:c r="P13" s="615"/>
      <x:c r="Q13" s="615"/>
      <x:c r="R13" s="615"/>
      <x:c r="S13" s="615"/>
      <x:c r="T13" s="615"/>
      <x:c r="U13" s="615"/>
      <x:c r="V13" s="615"/>
      <x:c r="W13" s="615"/>
      <x:c r="X13" s="615"/>
      <x:c r="Y13" s="615"/>
      <x:c r="Z13" s="615"/>
      <x:c r="AA13" s="615"/>
      <x:c r="AB13" s="615"/>
      <x:c r="AC13" s="615"/>
      <x:c r="AD13" s="615"/>
      <x:c r="AE13" s="615"/>
      <x:c r="AF13" s="615"/>
      <x:c r="AG13" s="615"/>
      <x:c r="AH13" s="615"/>
      <x:c r="AI13" s="615"/>
      <x:c r="AJ13" s="615"/>
      <x:c r="AK13" s="615"/>
      <x:c r="AL13" s="615"/>
      <x:c r="AM13" s="615"/>
      <x:c r="AN13" s="615"/>
      <x:c r="AO13" s="615"/>
      <x:c r="AP13" s="615"/>
      <x:c r="AQ13" s="615"/>
      <x:c r="AR13" s="615"/>
      <x:c r="AS13" s="615"/>
      <x:c r="AT13" s="615"/>
      <x:c r="AU13" s="615"/>
      <x:c r="AV13" s="615"/>
      <x:c r="AW13" s="615"/>
      <x:c r="AX13" s="615"/>
      <x:c r="AY13" s="615"/>
      <x:c r="AZ13" s="615"/>
      <x:c r="BA13" s="615"/>
      <x:c r="BB13" s="615"/>
      <x:c r="BC13" s="615"/>
      <x:c r="BD13" s="615"/>
      <x:c r="BE13" s="615"/>
      <x:c r="BF13" s="615"/>
      <x:c r="BG13" s="615"/>
      <x:c r="BH13" s="615"/>
      <x:c r="BI13" s="615"/>
      <x:c r="BJ13" s="615"/>
      <x:c r="BK13" s="615"/>
      <x:c r="BL13" s="615"/>
      <x:c r="BM13" s="615"/>
      <x:c r="BN13" s="615"/>
      <x:c r="BO13" s="615"/>
      <x:c r="BP13" s="615"/>
      <x:c r="BQ13" s="615"/>
      <x:c r="BR13" s="615"/>
      <x:c r="BS13" s="615"/>
      <x:c r="BT13" s="615"/>
      <x:c r="BU13" s="615"/>
      <x:c r="BV13" s="615"/>
      <x:c r="BW13" s="615"/>
      <x:c r="BX13" s="615"/>
      <x:c r="BY13" s="615"/>
      <x:c r="BZ13" s="615"/>
      <x:c r="CA13" s="615"/>
      <x:c r="CB13" s="615"/>
      <x:c r="CC13" s="615"/>
      <x:c r="CD13" s="615"/>
      <x:c r="CE13" s="615"/>
      <x:c r="CF13" s="615"/>
      <x:c r="CG13" s="615"/>
      <x:c r="CH13" s="615"/>
      <x:c r="CI13" s="615"/>
      <x:c r="CJ13" s="615"/>
      <x:c r="CK13" s="615"/>
      <x:c r="CL13" s="615"/>
      <x:c r="CM13" s="615"/>
      <x:c r="CN13" s="615"/>
      <x:c r="CO13" s="615"/>
      <x:c r="CP13" s="615"/>
      <x:c r="CQ13" s="615"/>
      <x:c r="CR13" s="615"/>
      <x:c r="CS13" s="615"/>
      <x:c r="CT13" s="615"/>
      <x:c r="CU13" s="615"/>
      <x:c r="CV13" s="615"/>
      <x:c r="CW13" s="615"/>
      <x:c r="CX13" s="615"/>
      <x:c r="CY13" s="615"/>
      <x:c r="CZ13" s="615"/>
      <x:c r="DA13" s="615"/>
      <x:c r="DB13" s="615"/>
      <x:c r="DC13" s="615"/>
      <x:c r="DD13" s="615"/>
      <x:c r="DE13" s="615"/>
      <x:c r="DF13" s="615"/>
      <x:c r="DG13" s="615"/>
      <x:c r="DH13" s="615"/>
      <x:c r="DI13" s="615"/>
      <x:c r="DJ13" s="615"/>
      <x:c r="DK13" s="615"/>
      <x:c r="DL13" s="615"/>
      <x:c r="DM13" s="615"/>
      <x:c r="DN13" s="615"/>
      <x:c r="DO13" s="615"/>
      <x:c r="DP13" s="615"/>
      <x:c r="DQ13" s="615"/>
      <x:c r="DR13" s="615"/>
      <x:c r="DS13" s="615"/>
      <x:c r="DT13" s="615"/>
      <x:c r="DU13" s="615"/>
      <x:c r="DV13" s="615"/>
      <x:c r="DW13" s="615"/>
      <x:c r="DX13" s="615"/>
      <x:c r="DY13" s="615"/>
      <x:c r="DZ13" s="615"/>
      <x:c r="EA13" s="615"/>
      <x:c r="EB13" s="615"/>
      <x:c r="EC13" s="615"/>
      <x:c r="ED13" s="615"/>
      <x:c r="EE13" s="615"/>
      <x:c r="EF13" s="615"/>
      <x:c r="EG13" s="615"/>
      <x:c r="EH13" s="615"/>
      <x:c r="EI13" s="615"/>
      <x:c r="EJ13" s="615"/>
      <x:c r="EK13" s="615"/>
      <x:c r="EL13" s="615"/>
      <x:c r="EM13" s="615"/>
      <x:c r="EN13" s="615"/>
      <x:c r="EO13" s="615"/>
      <x:c r="EP13" s="615"/>
      <x:c r="EQ13" s="615"/>
      <x:c r="ER13" s="615"/>
      <x:c r="ES13" s="615"/>
      <x:c r="ET13" s="615"/>
      <x:c r="EU13" s="615"/>
      <x:c r="EV13" s="615"/>
      <x:c r="EW13" s="615"/>
      <x:c r="EX13" s="615"/>
      <x:c r="EY13" s="615"/>
      <x:c r="EZ13" s="615"/>
      <x:c r="FA13" s="615"/>
      <x:c r="FB13" s="615"/>
      <x:c r="FC13" s="615"/>
      <x:c r="FD13" s="615"/>
      <x:c r="FE13" s="615"/>
      <x:c r="FF13" s="615"/>
      <x:c r="FG13" s="615"/>
      <x:c r="FH13" s="615"/>
      <x:c r="FI13" s="615"/>
      <x:c r="FJ13" s="615"/>
      <x:c r="FK13" s="615"/>
      <x:c r="FL13" s="615"/>
      <x:c r="FM13" s="615"/>
      <x:c r="FN13" s="615"/>
      <x:c r="FO13" s="615"/>
      <x:c r="FP13" s="615"/>
      <x:c r="FQ13" s="615"/>
      <x:c r="FR13" s="615"/>
      <x:c r="FS13" s="615"/>
      <x:c r="FT13" s="615"/>
      <x:c r="FU13" s="615"/>
      <x:c r="FV13" s="615"/>
      <x:c r="FW13" s="615"/>
      <x:c r="FX13" s="615"/>
      <x:c r="FY13" s="615"/>
      <x:c r="FZ13" s="615"/>
      <x:c r="GA13" s="615"/>
      <x:c r="GB13" s="615"/>
      <x:c r="GC13" s="615"/>
      <x:c r="GD13" s="615"/>
      <x:c r="GE13" s="615"/>
      <x:c r="GF13" s="615"/>
      <x:c r="GG13" s="615"/>
      <x:c r="GH13" s="615"/>
      <x:c r="GI13" s="615"/>
      <x:c r="GJ13" s="615"/>
      <x:c r="GK13" s="615"/>
      <x:c r="GL13" s="615"/>
      <x:c r="GM13" s="615"/>
      <x:c r="GN13" s="615"/>
      <x:c r="GO13" s="615"/>
      <x:c r="GP13" s="615"/>
      <x:c r="GQ13" s="615"/>
      <x:c r="GR13" s="615"/>
      <x:c r="GS13" s="615"/>
      <x:c r="GT13" s="615"/>
      <x:c r="GU13" s="615"/>
      <x:c r="GV13" s="615"/>
      <x:c r="GW13" s="615"/>
      <x:c r="GX13" s="615"/>
      <x:c r="GY13" s="615"/>
      <x:c r="GZ13" s="615"/>
      <x:c r="HA13" s="615"/>
      <x:c r="HB13" s="615"/>
      <x:c r="HC13" s="615"/>
      <x:c r="HD13" s="615"/>
      <x:c r="HE13" s="615"/>
      <x:c r="HF13" s="615"/>
      <x:c r="HG13" s="615"/>
      <x:c r="HH13" s="615"/>
      <x:c r="HI13" s="615"/>
      <x:c r="HJ13" s="615"/>
      <x:c r="HK13" s="615"/>
      <x:c r="HL13" s="615"/>
      <x:c r="HM13" s="615"/>
      <x:c r="HN13" s="615"/>
      <x:c r="HO13" s="615"/>
      <x:c r="HP13" s="615"/>
      <x:c r="HQ13" s="615"/>
      <x:c r="HR13" s="615"/>
      <x:c r="HS13" s="615"/>
      <x:c r="HT13" s="615"/>
      <x:c r="HU13" s="615"/>
      <x:c r="HV13" s="615"/>
      <x:c r="HW13" s="615"/>
      <x:c r="HX13" s="615"/>
      <x:c r="HY13" s="615"/>
      <x:c r="HZ13" s="615"/>
      <x:c r="IA13" s="615"/>
      <x:c r="IB13" s="615"/>
      <x:c r="IC13" s="615"/>
      <x:c r="ID13" s="615"/>
      <x:c r="IE13" s="615"/>
      <x:c r="IF13" s="615"/>
      <x:c r="IG13" s="615"/>
      <x:c r="IH13" s="615"/>
      <x:c r="II13" s="615"/>
      <x:c r="IJ13" s="615"/>
      <x:c r="IK13" s="615"/>
      <x:c r="IL13" s="615"/>
      <x:c r="IM13" s="615"/>
      <x:c r="IN13" s="615"/>
      <x:c r="IO13" s="615"/>
      <x:c r="IP13" s="615"/>
      <x:c r="IQ13" s="615"/>
      <x:c r="IR13" s="615"/>
      <x:c r="IS13" s="615"/>
      <x:c r="IT13" s="615"/>
      <x:c r="IU13" s="615"/>
      <x:c r="IV13" s="615"/>
    </x:row>
    <x:row r="14" spans="1:12" ht="30" customHeight="1">
      <x:c r="A14" s="2670" t="s">
        <x:v>4758</x:v>
      </x:c>
      <x:c r="B14" s="269" t="s">
        <x:v>5074</x:v>
      </x:c>
      <x:c r="C14" s="270" t="s">
        <x:v>2529</x:v>
      </x:c>
      <x:c r="D14" s="271" t="s">
        <x:v>3010</x:v>
      </x:c>
      <x:c r="E14" s="276" t="s">
        <x:v>2623</x:v>
      </x:c>
      <x:c r="F14" s="282" t="s">
        <x:v>5757</x:v>
      </x:c>
      <x:c r="G14" s="540">
        <x:v>18275.099999999999</x:v>
      </x:c>
      <x:c r="H14" s="540">
        <x:v>17875.799999999999</x:v>
      </x:c>
      <x:c r="I14" s="540">
        <x:f>H14-G14</x:f>
        <x:v>-399.29999999999927</x:v>
      </x:c>
      <x:c r="J14" s="275" t="s">
        <x:v>3612</x:v>
      </x:c>
      <x:c r="K14" s="275" t="s">
        <x:v>551</x:v>
      </x:c>
      <x:c r="L14" s="310"/>
    </x:row>
    <x:row r="15" spans="1:12" ht="30" customHeight="1">
      <x:c r="A15" s="2670"/>
      <x:c r="B15" s="269" t="s">
        <x:v>5074</x:v>
      </x:c>
      <x:c r="C15" s="270" t="s">
        <x:v>2529</x:v>
      </x:c>
      <x:c r="D15" s="271" t="s">
        <x:v>3010</x:v>
      </x:c>
      <x:c r="E15" s="276" t="s">
        <x:v>3062</x:v>
      </x:c>
      <x:c r="F15" s="282" t="s">
        <x:v>2517</x:v>
      </x:c>
      <x:c r="G15" s="551">
        <x:v>13951</x:v>
      </x:c>
      <x:c r="H15" s="551">
        <x:v>13580.4</x:v>
      </x:c>
      <x:c r="I15" s="551">
        <x:f>H15-G15</x:f>
        <x:v>-370.60000000000036</x:v>
      </x:c>
      <x:c r="J15" s="275" t="s">
        <x:v>3612</x:v>
      </x:c>
      <x:c r="K15" s="275" t="s">
        <x:v>551</x:v>
      </x:c>
      <x:c r="L15" s="310"/>
    </x:row>
    <x:row r="16" spans="1:12" ht="30" customHeight="1">
      <x:c r="A16" s="2670"/>
      <x:c r="B16" s="194" t="s">
        <x:v>5074</x:v>
      </x:c>
      <x:c r="C16" s="311">
        <x:v>42236</x:v>
      </x:c>
      <x:c r="D16" s="197" t="s">
        <x:v>6192</x:v>
      </x:c>
      <x:c r="E16" s="295"/>
      <x:c r="F16" s="295" t="s">
        <x:v>7395</x:v>
      </x:c>
      <x:c r="G16" s="551">
        <x:v>10966.4</x:v>
      </x:c>
      <x:c r="H16" s="551">
        <x:v>12402.299999999999</x:v>
      </x:c>
      <x:c r="I16" s="551">
        <x:f>H16-G16</x:f>
        <x:v>1435.8999999999996</x:v>
      </x:c>
      <x:c r="J16" s="201" t="s">
        <x:v>3612</x:v>
      </x:c>
      <x:c r="K16" s="231" t="s">
        <x:v>795</x:v>
      </x:c>
      <x:c r="L16" s="268" t="s">
        <x:v>9605</x:v>
      </x:c>
    </x:row>
    <x:row r="17" spans="1:12" ht="30" customHeight="1">
      <x:c r="A17" s="2670"/>
      <x:c r="B17" s="269" t="s">
        <x:v>4971</x:v>
      </x:c>
      <x:c r="C17" s="270" t="s">
        <x:v>6158</x:v>
      </x:c>
      <x:c r="D17" s="271" t="s">
        <x:v>8101</x:v>
      </x:c>
      <x:c r="E17" s="606"/>
      <x:c r="F17" s="282" t="s">
        <x:v>2761</x:v>
      </x:c>
      <x:c r="G17" s="551">
        <x:v>1500</x:v>
      </x:c>
      <x:c r="H17" s="551">
        <x:v>0</x:v>
      </x:c>
      <x:c r="I17" s="551">
        <x:f>H17-G17</x:f>
        <x:v>-1500</x:v>
      </x:c>
      <x:c r="J17" s="275" t="s">
        <x:v>3846</x:v>
      </x:c>
      <x:c r="K17" s="276" t="s">
        <x:v>1367</x:v>
      </x:c>
      <x:c r="L17" s="313" t="s">
        <x:v>9432</x:v>
      </x:c>
    </x:row>
    <x:row r="18" spans="1:256" ht="30" customHeight="1">
      <x:c r="A18" s="2670"/>
      <x:c r="B18" s="194" t="s">
        <x:v>4024</x:v>
      </x:c>
      <x:c r="C18" s="311">
        <x:v>42236</x:v>
      </x:c>
      <x:c r="D18" s="197" t="s">
        <x:v>6192</x:v>
      </x:c>
      <x:c r="E18" s="295"/>
      <x:c r="F18" s="295" t="s">
        <x:v>7393</x:v>
      </x:c>
      <x:c r="G18" s="551">
        <x:v>1824.2</x:v>
      </x:c>
      <x:c r="H18" s="551">
        <x:v>0</x:v>
      </x:c>
      <x:c r="I18" s="551">
        <x:f t="shared" ref="I18:I44" si="1">H18-G18</x:f>
        <x:v>-1824.2</x:v>
      </x:c>
      <x:c r="J18" s="201" t="s">
        <x:v>3612</x:v>
      </x:c>
      <x:c r="K18" s="231" t="s">
        <x:v>795</x:v>
      </x:c>
      <x:c r="L18" s="268" t="s">
        <x:v>9112</x:v>
      </x:c>
      <x:c r="M18" s="611"/>
      <x:c r="N18" s="611"/>
      <x:c r="O18" s="611"/>
      <x:c r="P18" s="611"/>
      <x:c r="Q18" s="611"/>
      <x:c r="R18" s="611"/>
      <x:c r="S18" s="611"/>
      <x:c r="T18" s="611"/>
      <x:c r="U18" s="611"/>
      <x:c r="V18" s="611"/>
      <x:c r="W18" s="611"/>
      <x:c r="X18" s="611"/>
      <x:c r="Y18" s="611"/>
      <x:c r="Z18" s="611"/>
      <x:c r="AA18" s="611"/>
      <x:c r="AB18" s="611"/>
      <x:c r="AC18" s="611"/>
      <x:c r="AD18" s="611"/>
      <x:c r="AE18" s="611"/>
      <x:c r="AF18" s="611"/>
      <x:c r="AG18" s="611"/>
      <x:c r="AH18" s="611"/>
      <x:c r="AI18" s="611"/>
      <x:c r="AJ18" s="611"/>
      <x:c r="AK18" s="611"/>
      <x:c r="AL18" s="611"/>
      <x:c r="AM18" s="611"/>
      <x:c r="AN18" s="611"/>
      <x:c r="AO18" s="611"/>
      <x:c r="AP18" s="611"/>
      <x:c r="AQ18" s="611"/>
      <x:c r="AR18" s="611"/>
      <x:c r="AS18" s="611"/>
      <x:c r="AT18" s="611"/>
      <x:c r="AU18" s="611"/>
      <x:c r="AV18" s="611"/>
      <x:c r="AW18" s="611"/>
      <x:c r="AX18" s="611"/>
      <x:c r="AY18" s="611"/>
      <x:c r="AZ18" s="611"/>
      <x:c r="BA18" s="611"/>
      <x:c r="BB18" s="611"/>
      <x:c r="BC18" s="611"/>
      <x:c r="BD18" s="611"/>
      <x:c r="BE18" s="611"/>
      <x:c r="BF18" s="611"/>
      <x:c r="BG18" s="611"/>
      <x:c r="BH18" s="611"/>
      <x:c r="BI18" s="611"/>
      <x:c r="BJ18" s="611"/>
      <x:c r="BK18" s="611"/>
      <x:c r="BL18" s="611"/>
      <x:c r="BM18" s="611"/>
      <x:c r="BN18" s="611"/>
      <x:c r="BO18" s="611"/>
      <x:c r="BP18" s="611"/>
      <x:c r="BQ18" s="611"/>
      <x:c r="BR18" s="611"/>
      <x:c r="BS18" s="611"/>
      <x:c r="BT18" s="611"/>
      <x:c r="BU18" s="611"/>
      <x:c r="BV18" s="611"/>
      <x:c r="BW18" s="611"/>
      <x:c r="BX18" s="611"/>
      <x:c r="BY18" s="611"/>
      <x:c r="BZ18" s="611"/>
      <x:c r="CA18" s="611"/>
      <x:c r="CB18" s="611"/>
      <x:c r="CC18" s="611"/>
      <x:c r="CD18" s="611"/>
      <x:c r="CE18" s="611"/>
      <x:c r="CF18" s="611"/>
      <x:c r="CG18" s="611"/>
      <x:c r="CH18" s="611"/>
      <x:c r="CI18" s="611"/>
      <x:c r="CJ18" s="611"/>
      <x:c r="CK18" s="611"/>
      <x:c r="CL18" s="611"/>
      <x:c r="CM18" s="611"/>
      <x:c r="CN18" s="611"/>
      <x:c r="CO18" s="611"/>
      <x:c r="CP18" s="611"/>
      <x:c r="CQ18" s="611"/>
      <x:c r="CR18" s="611"/>
      <x:c r="CS18" s="611"/>
      <x:c r="CT18" s="611"/>
      <x:c r="CU18" s="611"/>
      <x:c r="CV18" s="611"/>
      <x:c r="CW18" s="611"/>
      <x:c r="CX18" s="611"/>
      <x:c r="CY18" s="611"/>
      <x:c r="CZ18" s="611"/>
      <x:c r="DA18" s="611"/>
      <x:c r="DB18" s="611"/>
      <x:c r="DC18" s="611"/>
      <x:c r="DD18" s="611"/>
      <x:c r="DE18" s="611"/>
      <x:c r="DF18" s="611"/>
      <x:c r="DG18" s="611"/>
      <x:c r="DH18" s="611"/>
      <x:c r="DI18" s="611"/>
      <x:c r="DJ18" s="611"/>
      <x:c r="DK18" s="611"/>
      <x:c r="DL18" s="611"/>
      <x:c r="DM18" s="611"/>
      <x:c r="DN18" s="611"/>
      <x:c r="DO18" s="611"/>
      <x:c r="DP18" s="611"/>
      <x:c r="DQ18" s="611"/>
      <x:c r="DR18" s="611"/>
      <x:c r="DS18" s="611"/>
      <x:c r="DT18" s="611"/>
      <x:c r="DU18" s="611"/>
      <x:c r="DV18" s="611"/>
      <x:c r="DW18" s="611"/>
      <x:c r="DX18" s="611"/>
      <x:c r="DY18" s="611"/>
      <x:c r="DZ18" s="611"/>
      <x:c r="EA18" s="611"/>
      <x:c r="EB18" s="611"/>
      <x:c r="EC18" s="611"/>
      <x:c r="ED18" s="611"/>
      <x:c r="EE18" s="611"/>
      <x:c r="EF18" s="611"/>
      <x:c r="EG18" s="611"/>
      <x:c r="EH18" s="611"/>
      <x:c r="EI18" s="611"/>
      <x:c r="EJ18" s="611"/>
      <x:c r="EK18" s="611"/>
      <x:c r="EL18" s="611"/>
      <x:c r="EM18" s="611"/>
      <x:c r="EN18" s="611"/>
      <x:c r="EO18" s="611"/>
      <x:c r="EP18" s="611"/>
      <x:c r="EQ18" s="611"/>
      <x:c r="ER18" s="611"/>
      <x:c r="ES18" s="611"/>
      <x:c r="ET18" s="611"/>
      <x:c r="EU18" s="611"/>
      <x:c r="EV18" s="611"/>
      <x:c r="EW18" s="611"/>
      <x:c r="EX18" s="611"/>
      <x:c r="EY18" s="611"/>
      <x:c r="EZ18" s="611"/>
      <x:c r="FA18" s="611"/>
      <x:c r="FB18" s="611"/>
      <x:c r="FC18" s="611"/>
      <x:c r="FD18" s="611"/>
      <x:c r="FE18" s="611"/>
      <x:c r="FF18" s="611"/>
      <x:c r="FG18" s="611"/>
      <x:c r="FH18" s="611"/>
      <x:c r="FI18" s="611"/>
      <x:c r="FJ18" s="611"/>
      <x:c r="FK18" s="611"/>
      <x:c r="FL18" s="611"/>
      <x:c r="FM18" s="611"/>
      <x:c r="FN18" s="611"/>
      <x:c r="FO18" s="611"/>
      <x:c r="FP18" s="611"/>
      <x:c r="FQ18" s="611"/>
      <x:c r="FR18" s="611"/>
      <x:c r="FS18" s="611"/>
      <x:c r="FT18" s="611"/>
      <x:c r="FU18" s="611"/>
      <x:c r="FV18" s="611"/>
      <x:c r="FW18" s="611"/>
      <x:c r="FX18" s="611"/>
      <x:c r="FY18" s="611"/>
      <x:c r="FZ18" s="611"/>
      <x:c r="GA18" s="611"/>
      <x:c r="GB18" s="611"/>
      <x:c r="GC18" s="611"/>
      <x:c r="GD18" s="611"/>
      <x:c r="GE18" s="611"/>
      <x:c r="GF18" s="611"/>
      <x:c r="GG18" s="611"/>
      <x:c r="GH18" s="611"/>
      <x:c r="GI18" s="611"/>
      <x:c r="GJ18" s="611"/>
      <x:c r="GK18" s="611"/>
      <x:c r="GL18" s="611"/>
      <x:c r="GM18" s="611"/>
      <x:c r="GN18" s="611"/>
      <x:c r="GO18" s="611"/>
      <x:c r="GP18" s="611"/>
      <x:c r="GQ18" s="611"/>
      <x:c r="GR18" s="611"/>
      <x:c r="GS18" s="611"/>
      <x:c r="GT18" s="611"/>
      <x:c r="GU18" s="611"/>
      <x:c r="GV18" s="611"/>
      <x:c r="GW18" s="611"/>
      <x:c r="GX18" s="611"/>
      <x:c r="GY18" s="611"/>
      <x:c r="GZ18" s="611"/>
      <x:c r="HA18" s="611"/>
      <x:c r="HB18" s="611"/>
      <x:c r="HC18" s="611"/>
      <x:c r="HD18" s="611"/>
      <x:c r="HE18" s="611"/>
      <x:c r="HF18" s="611"/>
      <x:c r="HG18" s="611"/>
      <x:c r="HH18" s="611"/>
      <x:c r="HI18" s="611"/>
      <x:c r="HJ18" s="611"/>
      <x:c r="HK18" s="611"/>
      <x:c r="HL18" s="611"/>
      <x:c r="HM18" s="611"/>
      <x:c r="HN18" s="611"/>
      <x:c r="HO18" s="611"/>
      <x:c r="HP18" s="611"/>
      <x:c r="HQ18" s="611"/>
      <x:c r="HR18" s="611"/>
      <x:c r="HS18" s="611"/>
      <x:c r="HT18" s="611"/>
      <x:c r="HU18" s="611"/>
      <x:c r="HV18" s="611"/>
      <x:c r="HW18" s="611"/>
      <x:c r="HX18" s="611"/>
      <x:c r="HY18" s="611"/>
      <x:c r="HZ18" s="611"/>
      <x:c r="IA18" s="611"/>
      <x:c r="IB18" s="611"/>
      <x:c r="IC18" s="611"/>
      <x:c r="ID18" s="611"/>
      <x:c r="IE18" s="611"/>
      <x:c r="IF18" s="611"/>
      <x:c r="IG18" s="611"/>
      <x:c r="IH18" s="611"/>
      <x:c r="II18" s="611"/>
      <x:c r="IJ18" s="611"/>
      <x:c r="IK18" s="611"/>
      <x:c r="IL18" s="611"/>
      <x:c r="IM18" s="611"/>
      <x:c r="IN18" s="611"/>
      <x:c r="IO18" s="611"/>
      <x:c r="IP18" s="611"/>
      <x:c r="IQ18" s="611"/>
      <x:c r="IR18" s="611"/>
      <x:c r="IS18" s="611"/>
      <x:c r="IT18" s="611"/>
      <x:c r="IU18" s="611"/>
      <x:c r="IV18" s="611"/>
    </x:row>
    <x:row r="19" spans="1:256" ht="30" customHeight="1">
      <x:c r="A19" s="2670"/>
      <x:c r="B19" s="269" t="s">
        <x:v>4024</x:v>
      </x:c>
      <x:c r="C19" s="270" t="s">
        <x:v>6158</x:v>
      </x:c>
      <x:c r="D19" s="271" t="s">
        <x:v>8101</x:v>
      </x:c>
      <x:c r="E19" s="606"/>
      <x:c r="F19" s="282" t="s">
        <x:v>2986</x:v>
      </x:c>
      <x:c r="G19" s="551">
        <x:v>0</x:v>
      </x:c>
      <x:c r="H19" s="551">
        <x:v>808</x:v>
      </x:c>
      <x:c r="I19" s="551">
        <x:f>H19-G19</x:f>
        <x:v>808</x:v>
      </x:c>
      <x:c r="J19" s="275" t="s">
        <x:v>3846</x:v>
      </x:c>
      <x:c r="K19" s="276" t="s">
        <x:v>1367</x:v>
      </x:c>
      <x:c r="L19" s="313" t="s">
        <x:v>9814</x:v>
      </x:c>
      <x:c r="M19" s="611"/>
      <x:c r="N19" s="611"/>
      <x:c r="O19" s="611"/>
      <x:c r="P19" s="611"/>
      <x:c r="Q19" s="611"/>
      <x:c r="R19" s="611"/>
      <x:c r="S19" s="611"/>
      <x:c r="T19" s="611"/>
      <x:c r="U19" s="611"/>
      <x:c r="V19" s="611"/>
      <x:c r="W19" s="611"/>
      <x:c r="X19" s="611"/>
      <x:c r="Y19" s="611"/>
      <x:c r="Z19" s="611"/>
      <x:c r="AA19" s="611"/>
      <x:c r="AB19" s="611"/>
      <x:c r="AC19" s="611"/>
      <x:c r="AD19" s="611"/>
      <x:c r="AE19" s="611"/>
      <x:c r="AF19" s="611"/>
      <x:c r="AG19" s="611"/>
      <x:c r="AH19" s="611"/>
      <x:c r="AI19" s="611"/>
      <x:c r="AJ19" s="611"/>
      <x:c r="AK19" s="611"/>
      <x:c r="AL19" s="611"/>
      <x:c r="AM19" s="611"/>
      <x:c r="AN19" s="611"/>
      <x:c r="AO19" s="611"/>
      <x:c r="AP19" s="611"/>
      <x:c r="AQ19" s="611"/>
      <x:c r="AR19" s="611"/>
      <x:c r="AS19" s="611"/>
      <x:c r="AT19" s="611"/>
      <x:c r="AU19" s="611"/>
      <x:c r="AV19" s="611"/>
      <x:c r="AW19" s="611"/>
      <x:c r="AX19" s="611"/>
      <x:c r="AY19" s="611"/>
      <x:c r="AZ19" s="611"/>
      <x:c r="BA19" s="611"/>
      <x:c r="BB19" s="611"/>
      <x:c r="BC19" s="611"/>
      <x:c r="BD19" s="611"/>
      <x:c r="BE19" s="611"/>
      <x:c r="BF19" s="611"/>
      <x:c r="BG19" s="611"/>
      <x:c r="BH19" s="611"/>
      <x:c r="BI19" s="611"/>
      <x:c r="BJ19" s="611"/>
      <x:c r="BK19" s="611"/>
      <x:c r="BL19" s="611"/>
      <x:c r="BM19" s="611"/>
      <x:c r="BN19" s="611"/>
      <x:c r="BO19" s="611"/>
      <x:c r="BP19" s="611"/>
      <x:c r="BQ19" s="611"/>
      <x:c r="BR19" s="611"/>
      <x:c r="BS19" s="611"/>
      <x:c r="BT19" s="611"/>
      <x:c r="BU19" s="611"/>
      <x:c r="BV19" s="611"/>
      <x:c r="BW19" s="611"/>
      <x:c r="BX19" s="611"/>
      <x:c r="BY19" s="611"/>
      <x:c r="BZ19" s="611"/>
      <x:c r="CA19" s="611"/>
      <x:c r="CB19" s="611"/>
      <x:c r="CC19" s="611"/>
      <x:c r="CD19" s="611"/>
      <x:c r="CE19" s="611"/>
      <x:c r="CF19" s="611"/>
      <x:c r="CG19" s="611"/>
      <x:c r="CH19" s="611"/>
      <x:c r="CI19" s="611"/>
      <x:c r="CJ19" s="611"/>
      <x:c r="CK19" s="611"/>
      <x:c r="CL19" s="611"/>
      <x:c r="CM19" s="611"/>
      <x:c r="CN19" s="611"/>
      <x:c r="CO19" s="611"/>
      <x:c r="CP19" s="611"/>
      <x:c r="CQ19" s="611"/>
      <x:c r="CR19" s="611"/>
      <x:c r="CS19" s="611"/>
      <x:c r="CT19" s="611"/>
      <x:c r="CU19" s="611"/>
      <x:c r="CV19" s="611"/>
      <x:c r="CW19" s="611"/>
      <x:c r="CX19" s="611"/>
      <x:c r="CY19" s="611"/>
      <x:c r="CZ19" s="611"/>
      <x:c r="DA19" s="611"/>
      <x:c r="DB19" s="611"/>
      <x:c r="DC19" s="611"/>
      <x:c r="DD19" s="611"/>
      <x:c r="DE19" s="611"/>
      <x:c r="DF19" s="611"/>
      <x:c r="DG19" s="611"/>
      <x:c r="DH19" s="611"/>
      <x:c r="DI19" s="611"/>
      <x:c r="DJ19" s="611"/>
      <x:c r="DK19" s="611"/>
      <x:c r="DL19" s="611"/>
      <x:c r="DM19" s="611"/>
      <x:c r="DN19" s="611"/>
      <x:c r="DO19" s="611"/>
      <x:c r="DP19" s="611"/>
      <x:c r="DQ19" s="611"/>
      <x:c r="DR19" s="611"/>
      <x:c r="DS19" s="611"/>
      <x:c r="DT19" s="611"/>
      <x:c r="DU19" s="611"/>
      <x:c r="DV19" s="611"/>
      <x:c r="DW19" s="611"/>
      <x:c r="DX19" s="611"/>
      <x:c r="DY19" s="611"/>
      <x:c r="DZ19" s="611"/>
      <x:c r="EA19" s="611"/>
      <x:c r="EB19" s="611"/>
      <x:c r="EC19" s="611"/>
      <x:c r="ED19" s="611"/>
      <x:c r="EE19" s="611"/>
      <x:c r="EF19" s="611"/>
      <x:c r="EG19" s="611"/>
      <x:c r="EH19" s="611"/>
      <x:c r="EI19" s="611"/>
      <x:c r="EJ19" s="611"/>
      <x:c r="EK19" s="611"/>
      <x:c r="EL19" s="611"/>
      <x:c r="EM19" s="611"/>
      <x:c r="EN19" s="611"/>
      <x:c r="EO19" s="611"/>
      <x:c r="EP19" s="611"/>
      <x:c r="EQ19" s="611"/>
      <x:c r="ER19" s="611"/>
      <x:c r="ES19" s="611"/>
      <x:c r="ET19" s="611"/>
      <x:c r="EU19" s="611"/>
      <x:c r="EV19" s="611"/>
      <x:c r="EW19" s="611"/>
      <x:c r="EX19" s="611"/>
      <x:c r="EY19" s="611"/>
      <x:c r="EZ19" s="611"/>
      <x:c r="FA19" s="611"/>
      <x:c r="FB19" s="611"/>
      <x:c r="FC19" s="611"/>
      <x:c r="FD19" s="611"/>
      <x:c r="FE19" s="611"/>
      <x:c r="FF19" s="611"/>
      <x:c r="FG19" s="611"/>
      <x:c r="FH19" s="611"/>
      <x:c r="FI19" s="611"/>
      <x:c r="FJ19" s="611"/>
      <x:c r="FK19" s="611"/>
      <x:c r="FL19" s="611"/>
      <x:c r="FM19" s="611"/>
      <x:c r="FN19" s="611"/>
      <x:c r="FO19" s="611"/>
      <x:c r="FP19" s="611"/>
      <x:c r="FQ19" s="611"/>
      <x:c r="FR19" s="611"/>
      <x:c r="FS19" s="611"/>
      <x:c r="FT19" s="611"/>
      <x:c r="FU19" s="611"/>
      <x:c r="FV19" s="611"/>
      <x:c r="FW19" s="611"/>
      <x:c r="FX19" s="611"/>
      <x:c r="FY19" s="611"/>
      <x:c r="FZ19" s="611"/>
      <x:c r="GA19" s="611"/>
      <x:c r="GB19" s="611"/>
      <x:c r="GC19" s="611"/>
      <x:c r="GD19" s="611"/>
      <x:c r="GE19" s="611"/>
      <x:c r="GF19" s="611"/>
      <x:c r="GG19" s="611"/>
      <x:c r="GH19" s="611"/>
      <x:c r="GI19" s="611"/>
      <x:c r="GJ19" s="611"/>
      <x:c r="GK19" s="611"/>
      <x:c r="GL19" s="611"/>
      <x:c r="GM19" s="611"/>
      <x:c r="GN19" s="611"/>
      <x:c r="GO19" s="611"/>
      <x:c r="GP19" s="611"/>
      <x:c r="GQ19" s="611"/>
      <x:c r="GR19" s="611"/>
      <x:c r="GS19" s="611"/>
      <x:c r="GT19" s="611"/>
      <x:c r="GU19" s="611"/>
      <x:c r="GV19" s="611"/>
      <x:c r="GW19" s="611"/>
      <x:c r="GX19" s="611"/>
      <x:c r="GY19" s="611"/>
      <x:c r="GZ19" s="611"/>
      <x:c r="HA19" s="611"/>
      <x:c r="HB19" s="611"/>
      <x:c r="HC19" s="611"/>
      <x:c r="HD19" s="611"/>
      <x:c r="HE19" s="611"/>
      <x:c r="HF19" s="611"/>
      <x:c r="HG19" s="611"/>
      <x:c r="HH19" s="611"/>
      <x:c r="HI19" s="611"/>
      <x:c r="HJ19" s="611"/>
      <x:c r="HK19" s="611"/>
      <x:c r="HL19" s="611"/>
      <x:c r="HM19" s="611"/>
      <x:c r="HN19" s="611"/>
      <x:c r="HO19" s="611"/>
      <x:c r="HP19" s="611"/>
      <x:c r="HQ19" s="611"/>
      <x:c r="HR19" s="611"/>
      <x:c r="HS19" s="611"/>
      <x:c r="HT19" s="611"/>
      <x:c r="HU19" s="611"/>
      <x:c r="HV19" s="611"/>
      <x:c r="HW19" s="611"/>
      <x:c r="HX19" s="611"/>
      <x:c r="HY19" s="611"/>
      <x:c r="HZ19" s="611"/>
      <x:c r="IA19" s="611"/>
      <x:c r="IB19" s="611"/>
      <x:c r="IC19" s="611"/>
      <x:c r="ID19" s="611"/>
      <x:c r="IE19" s="611"/>
      <x:c r="IF19" s="611"/>
      <x:c r="IG19" s="611"/>
      <x:c r="IH19" s="611"/>
      <x:c r="II19" s="611"/>
      <x:c r="IJ19" s="611"/>
      <x:c r="IK19" s="611"/>
      <x:c r="IL19" s="611"/>
      <x:c r="IM19" s="611"/>
      <x:c r="IN19" s="611"/>
      <x:c r="IO19" s="611"/>
      <x:c r="IP19" s="611"/>
      <x:c r="IQ19" s="611"/>
      <x:c r="IR19" s="611"/>
      <x:c r="IS19" s="611"/>
      <x:c r="IT19" s="611"/>
      <x:c r="IU19" s="611"/>
      <x:c r="IV19" s="611"/>
    </x:row>
    <x:row r="20" spans="1:256" ht="30" customHeight="1">
      <x:c r="A20" s="2670"/>
      <x:c r="B20" s="194" t="s">
        <x:v>4933</x:v>
      </x:c>
      <x:c r="C20" s="311">
        <x:v>42236</x:v>
      </x:c>
      <x:c r="D20" s="197" t="s">
        <x:v>6192</x:v>
      </x:c>
      <x:c r="E20" s="295"/>
      <x:c r="F20" s="295" t="s">
        <x:v>7393</x:v>
      </x:c>
      <x:c r="G20" s="551">
        <x:v>0</x:v>
      </x:c>
      <x:c r="H20" s="551">
        <x:v>1824.2</x:v>
      </x:c>
      <x:c r="I20" s="551">
        <x:f t="shared" si="1"/>
        <x:v>1824.2</x:v>
      </x:c>
      <x:c r="J20" s="201" t="s">
        <x:v>3612</x:v>
      </x:c>
      <x:c r="K20" s="231" t="s">
        <x:v>795</x:v>
      </x:c>
      <x:c r="L20" s="268" t="s">
        <x:v>9112</x:v>
      </x:c>
      <x:c r="M20" s="611"/>
      <x:c r="N20" s="611"/>
      <x:c r="O20" s="611"/>
      <x:c r="P20" s="611"/>
      <x:c r="Q20" s="611"/>
      <x:c r="R20" s="611"/>
      <x:c r="S20" s="611"/>
      <x:c r="T20" s="611"/>
      <x:c r="U20" s="611"/>
      <x:c r="V20" s="611"/>
      <x:c r="W20" s="611"/>
      <x:c r="X20" s="611"/>
      <x:c r="Y20" s="611"/>
      <x:c r="Z20" s="611"/>
      <x:c r="AA20" s="611"/>
      <x:c r="AB20" s="611"/>
      <x:c r="AC20" s="611"/>
      <x:c r="AD20" s="611"/>
      <x:c r="AE20" s="611"/>
      <x:c r="AF20" s="611"/>
      <x:c r="AG20" s="611"/>
      <x:c r="AH20" s="611"/>
      <x:c r="AI20" s="611"/>
      <x:c r="AJ20" s="611"/>
      <x:c r="AK20" s="611"/>
      <x:c r="AL20" s="611"/>
      <x:c r="AM20" s="611"/>
      <x:c r="AN20" s="611"/>
      <x:c r="AO20" s="611"/>
      <x:c r="AP20" s="611"/>
      <x:c r="AQ20" s="611"/>
      <x:c r="AR20" s="611"/>
      <x:c r="AS20" s="611"/>
      <x:c r="AT20" s="611"/>
      <x:c r="AU20" s="611"/>
      <x:c r="AV20" s="611"/>
      <x:c r="AW20" s="611"/>
      <x:c r="AX20" s="611"/>
      <x:c r="AY20" s="611"/>
      <x:c r="AZ20" s="611"/>
      <x:c r="BA20" s="611"/>
      <x:c r="BB20" s="611"/>
      <x:c r="BC20" s="611"/>
      <x:c r="BD20" s="611"/>
      <x:c r="BE20" s="611"/>
      <x:c r="BF20" s="611"/>
      <x:c r="BG20" s="611"/>
      <x:c r="BH20" s="611"/>
      <x:c r="BI20" s="611"/>
      <x:c r="BJ20" s="611"/>
      <x:c r="BK20" s="611"/>
      <x:c r="BL20" s="611"/>
      <x:c r="BM20" s="611"/>
      <x:c r="BN20" s="611"/>
      <x:c r="BO20" s="611"/>
      <x:c r="BP20" s="611"/>
      <x:c r="BQ20" s="611"/>
      <x:c r="BR20" s="611"/>
      <x:c r="BS20" s="611"/>
      <x:c r="BT20" s="611"/>
      <x:c r="BU20" s="611"/>
      <x:c r="BV20" s="611"/>
      <x:c r="BW20" s="611"/>
      <x:c r="BX20" s="611"/>
      <x:c r="BY20" s="611"/>
      <x:c r="BZ20" s="611"/>
      <x:c r="CA20" s="611"/>
      <x:c r="CB20" s="611"/>
      <x:c r="CC20" s="611"/>
      <x:c r="CD20" s="611"/>
      <x:c r="CE20" s="611"/>
      <x:c r="CF20" s="611"/>
      <x:c r="CG20" s="611"/>
      <x:c r="CH20" s="611"/>
      <x:c r="CI20" s="611"/>
      <x:c r="CJ20" s="611"/>
      <x:c r="CK20" s="611"/>
      <x:c r="CL20" s="611"/>
      <x:c r="CM20" s="611"/>
      <x:c r="CN20" s="611"/>
      <x:c r="CO20" s="611"/>
      <x:c r="CP20" s="611"/>
      <x:c r="CQ20" s="611"/>
      <x:c r="CR20" s="611"/>
      <x:c r="CS20" s="611"/>
      <x:c r="CT20" s="611"/>
      <x:c r="CU20" s="611"/>
      <x:c r="CV20" s="611"/>
      <x:c r="CW20" s="611"/>
      <x:c r="CX20" s="611"/>
      <x:c r="CY20" s="611"/>
      <x:c r="CZ20" s="611"/>
      <x:c r="DA20" s="611"/>
      <x:c r="DB20" s="611"/>
      <x:c r="DC20" s="611"/>
      <x:c r="DD20" s="611"/>
      <x:c r="DE20" s="611"/>
      <x:c r="DF20" s="611"/>
      <x:c r="DG20" s="611"/>
      <x:c r="DH20" s="611"/>
      <x:c r="DI20" s="611"/>
      <x:c r="DJ20" s="611"/>
      <x:c r="DK20" s="611"/>
      <x:c r="DL20" s="611"/>
      <x:c r="DM20" s="611"/>
      <x:c r="DN20" s="611"/>
      <x:c r="DO20" s="611"/>
      <x:c r="DP20" s="611"/>
      <x:c r="DQ20" s="611"/>
      <x:c r="DR20" s="611"/>
      <x:c r="DS20" s="611"/>
      <x:c r="DT20" s="611"/>
      <x:c r="DU20" s="611"/>
      <x:c r="DV20" s="611"/>
      <x:c r="DW20" s="611"/>
      <x:c r="DX20" s="611"/>
      <x:c r="DY20" s="611"/>
      <x:c r="DZ20" s="611"/>
      <x:c r="EA20" s="611"/>
      <x:c r="EB20" s="611"/>
      <x:c r="EC20" s="611"/>
      <x:c r="ED20" s="611"/>
      <x:c r="EE20" s="611"/>
      <x:c r="EF20" s="611"/>
      <x:c r="EG20" s="611"/>
      <x:c r="EH20" s="611"/>
      <x:c r="EI20" s="611"/>
      <x:c r="EJ20" s="611"/>
      <x:c r="EK20" s="611"/>
      <x:c r="EL20" s="611"/>
      <x:c r="EM20" s="611"/>
      <x:c r="EN20" s="611"/>
      <x:c r="EO20" s="611"/>
      <x:c r="EP20" s="611"/>
      <x:c r="EQ20" s="611"/>
      <x:c r="ER20" s="611"/>
      <x:c r="ES20" s="611"/>
      <x:c r="ET20" s="611"/>
      <x:c r="EU20" s="611"/>
      <x:c r="EV20" s="611"/>
      <x:c r="EW20" s="611"/>
      <x:c r="EX20" s="611"/>
      <x:c r="EY20" s="611"/>
      <x:c r="EZ20" s="611"/>
      <x:c r="FA20" s="611"/>
      <x:c r="FB20" s="611"/>
      <x:c r="FC20" s="611"/>
      <x:c r="FD20" s="611"/>
      <x:c r="FE20" s="611"/>
      <x:c r="FF20" s="611"/>
      <x:c r="FG20" s="611"/>
      <x:c r="FH20" s="611"/>
      <x:c r="FI20" s="611"/>
      <x:c r="FJ20" s="611"/>
      <x:c r="FK20" s="611"/>
      <x:c r="FL20" s="611"/>
      <x:c r="FM20" s="611"/>
      <x:c r="FN20" s="611"/>
      <x:c r="FO20" s="611"/>
      <x:c r="FP20" s="611"/>
      <x:c r="FQ20" s="611"/>
      <x:c r="FR20" s="611"/>
      <x:c r="FS20" s="611"/>
      <x:c r="FT20" s="611"/>
      <x:c r="FU20" s="611"/>
      <x:c r="FV20" s="611"/>
      <x:c r="FW20" s="611"/>
      <x:c r="FX20" s="611"/>
      <x:c r="FY20" s="611"/>
      <x:c r="FZ20" s="611"/>
      <x:c r="GA20" s="611"/>
      <x:c r="GB20" s="611"/>
      <x:c r="GC20" s="611"/>
      <x:c r="GD20" s="611"/>
      <x:c r="GE20" s="611"/>
      <x:c r="GF20" s="611"/>
      <x:c r="GG20" s="611"/>
      <x:c r="GH20" s="611"/>
      <x:c r="GI20" s="611"/>
      <x:c r="GJ20" s="611"/>
      <x:c r="GK20" s="611"/>
      <x:c r="GL20" s="611"/>
      <x:c r="GM20" s="611"/>
      <x:c r="GN20" s="611"/>
      <x:c r="GO20" s="611"/>
      <x:c r="GP20" s="611"/>
      <x:c r="GQ20" s="611"/>
      <x:c r="GR20" s="611"/>
      <x:c r="GS20" s="611"/>
      <x:c r="GT20" s="611"/>
      <x:c r="GU20" s="611"/>
      <x:c r="GV20" s="611"/>
      <x:c r="GW20" s="611"/>
      <x:c r="GX20" s="611"/>
      <x:c r="GY20" s="611"/>
      <x:c r="GZ20" s="611"/>
      <x:c r="HA20" s="611"/>
      <x:c r="HB20" s="611"/>
      <x:c r="HC20" s="611"/>
      <x:c r="HD20" s="611"/>
      <x:c r="HE20" s="611"/>
      <x:c r="HF20" s="611"/>
      <x:c r="HG20" s="611"/>
      <x:c r="HH20" s="611"/>
      <x:c r="HI20" s="611"/>
      <x:c r="HJ20" s="611"/>
      <x:c r="HK20" s="611"/>
      <x:c r="HL20" s="611"/>
      <x:c r="HM20" s="611"/>
      <x:c r="HN20" s="611"/>
      <x:c r="HO20" s="611"/>
      <x:c r="HP20" s="611"/>
      <x:c r="HQ20" s="611"/>
      <x:c r="HR20" s="611"/>
      <x:c r="HS20" s="611"/>
      <x:c r="HT20" s="611"/>
      <x:c r="HU20" s="611"/>
      <x:c r="HV20" s="611"/>
      <x:c r="HW20" s="611"/>
      <x:c r="HX20" s="611"/>
      <x:c r="HY20" s="611"/>
      <x:c r="HZ20" s="611"/>
      <x:c r="IA20" s="611"/>
      <x:c r="IB20" s="611"/>
      <x:c r="IC20" s="611"/>
      <x:c r="ID20" s="611"/>
      <x:c r="IE20" s="611"/>
      <x:c r="IF20" s="611"/>
      <x:c r="IG20" s="611"/>
      <x:c r="IH20" s="611"/>
      <x:c r="II20" s="611"/>
      <x:c r="IJ20" s="611"/>
      <x:c r="IK20" s="611"/>
      <x:c r="IL20" s="611"/>
      <x:c r="IM20" s="611"/>
      <x:c r="IN20" s="611"/>
      <x:c r="IO20" s="611"/>
      <x:c r="IP20" s="611"/>
      <x:c r="IQ20" s="611"/>
      <x:c r="IR20" s="611"/>
      <x:c r="IS20" s="611"/>
      <x:c r="IT20" s="611"/>
      <x:c r="IU20" s="611"/>
      <x:c r="IV20" s="611"/>
    </x:row>
    <x:row r="21" spans="1:256" ht="30" customHeight="1">
      <x:c r="A21" s="2670"/>
      <x:c r="B21" s="269" t="s">
        <x:v>4933</x:v>
      </x:c>
      <x:c r="C21" s="270" t="s">
        <x:v>5764</x:v>
      </x:c>
      <x:c r="D21" s="271" t="s">
        <x:v>3029</x:v>
      </x:c>
      <x:c r="E21" s="197" t="s">
        <x:v>5216</x:v>
      </x:c>
      <x:c r="F21" s="295" t="s">
        <x:v>2758</x:v>
      </x:c>
      <x:c r="G21" s="551">
        <x:v>4500</x:v>
      </x:c>
      <x:c r="H21" s="551">
        <x:v>1617.2</x:v>
      </x:c>
      <x:c r="I21" s="551">
        <x:f t="shared" si="1"/>
        <x:v>-2882.8000000000002</x:v>
      </x:c>
      <x:c r="J21" s="343" t="s">
        <x:v>5081</x:v>
      </x:c>
      <x:c r="K21" s="343" t="s">
        <x:v>8049</x:v>
      </x:c>
      <x:c r="L21" s="268"/>
      <x:c r="M21" s="611"/>
      <x:c r="N21" s="611"/>
      <x:c r="O21" s="611"/>
      <x:c r="P21" s="611"/>
      <x:c r="Q21" s="611"/>
      <x:c r="R21" s="611"/>
      <x:c r="S21" s="611"/>
      <x:c r="T21" s="611"/>
      <x:c r="U21" s="611"/>
      <x:c r="V21" s="611"/>
      <x:c r="W21" s="611"/>
      <x:c r="X21" s="611"/>
      <x:c r="Y21" s="611"/>
      <x:c r="Z21" s="611"/>
      <x:c r="AA21" s="611"/>
      <x:c r="AB21" s="611"/>
      <x:c r="AC21" s="611"/>
      <x:c r="AD21" s="611"/>
      <x:c r="AE21" s="611"/>
      <x:c r="AF21" s="611"/>
      <x:c r="AG21" s="611"/>
      <x:c r="AH21" s="611"/>
      <x:c r="AI21" s="611"/>
      <x:c r="AJ21" s="611"/>
      <x:c r="AK21" s="611"/>
      <x:c r="AL21" s="611"/>
      <x:c r="AM21" s="611"/>
      <x:c r="AN21" s="611"/>
      <x:c r="AO21" s="611"/>
      <x:c r="AP21" s="611"/>
      <x:c r="AQ21" s="611"/>
      <x:c r="AR21" s="611"/>
      <x:c r="AS21" s="611"/>
      <x:c r="AT21" s="611"/>
      <x:c r="AU21" s="611"/>
      <x:c r="AV21" s="611"/>
      <x:c r="AW21" s="611"/>
      <x:c r="AX21" s="611"/>
      <x:c r="AY21" s="611"/>
      <x:c r="AZ21" s="611"/>
      <x:c r="BA21" s="611"/>
      <x:c r="BB21" s="611"/>
      <x:c r="BC21" s="611"/>
      <x:c r="BD21" s="611"/>
      <x:c r="BE21" s="611"/>
      <x:c r="BF21" s="611"/>
      <x:c r="BG21" s="611"/>
      <x:c r="BH21" s="611"/>
      <x:c r="BI21" s="611"/>
      <x:c r="BJ21" s="611"/>
      <x:c r="BK21" s="611"/>
      <x:c r="BL21" s="611"/>
      <x:c r="BM21" s="611"/>
      <x:c r="BN21" s="611"/>
      <x:c r="BO21" s="611"/>
      <x:c r="BP21" s="611"/>
      <x:c r="BQ21" s="611"/>
      <x:c r="BR21" s="611"/>
      <x:c r="BS21" s="611"/>
      <x:c r="BT21" s="611"/>
      <x:c r="BU21" s="611"/>
      <x:c r="BV21" s="611"/>
      <x:c r="BW21" s="611"/>
      <x:c r="BX21" s="611"/>
      <x:c r="BY21" s="611"/>
      <x:c r="BZ21" s="611"/>
      <x:c r="CA21" s="611"/>
      <x:c r="CB21" s="611"/>
      <x:c r="CC21" s="611"/>
      <x:c r="CD21" s="611"/>
      <x:c r="CE21" s="611"/>
      <x:c r="CF21" s="611"/>
      <x:c r="CG21" s="611"/>
      <x:c r="CH21" s="611"/>
      <x:c r="CI21" s="611"/>
      <x:c r="CJ21" s="611"/>
      <x:c r="CK21" s="611"/>
      <x:c r="CL21" s="611"/>
      <x:c r="CM21" s="611"/>
      <x:c r="CN21" s="611"/>
      <x:c r="CO21" s="611"/>
      <x:c r="CP21" s="611"/>
      <x:c r="CQ21" s="611"/>
      <x:c r="CR21" s="611"/>
      <x:c r="CS21" s="611"/>
      <x:c r="CT21" s="611"/>
      <x:c r="CU21" s="611"/>
      <x:c r="CV21" s="611"/>
      <x:c r="CW21" s="611"/>
      <x:c r="CX21" s="611"/>
      <x:c r="CY21" s="611"/>
      <x:c r="CZ21" s="611"/>
      <x:c r="DA21" s="611"/>
      <x:c r="DB21" s="611"/>
      <x:c r="DC21" s="611"/>
      <x:c r="DD21" s="611"/>
      <x:c r="DE21" s="611"/>
      <x:c r="DF21" s="611"/>
      <x:c r="DG21" s="611"/>
      <x:c r="DH21" s="611"/>
      <x:c r="DI21" s="611"/>
      <x:c r="DJ21" s="611"/>
      <x:c r="DK21" s="611"/>
      <x:c r="DL21" s="611"/>
      <x:c r="DM21" s="611"/>
      <x:c r="DN21" s="611"/>
      <x:c r="DO21" s="611"/>
      <x:c r="DP21" s="611"/>
      <x:c r="DQ21" s="611"/>
      <x:c r="DR21" s="611"/>
      <x:c r="DS21" s="611"/>
      <x:c r="DT21" s="611"/>
      <x:c r="DU21" s="611"/>
      <x:c r="DV21" s="611"/>
      <x:c r="DW21" s="611"/>
      <x:c r="DX21" s="611"/>
      <x:c r="DY21" s="611"/>
      <x:c r="DZ21" s="611"/>
      <x:c r="EA21" s="611"/>
      <x:c r="EB21" s="611"/>
      <x:c r="EC21" s="611"/>
      <x:c r="ED21" s="611"/>
      <x:c r="EE21" s="611"/>
      <x:c r="EF21" s="611"/>
      <x:c r="EG21" s="611"/>
      <x:c r="EH21" s="611"/>
      <x:c r="EI21" s="611"/>
      <x:c r="EJ21" s="611"/>
      <x:c r="EK21" s="611"/>
      <x:c r="EL21" s="611"/>
      <x:c r="EM21" s="611"/>
      <x:c r="EN21" s="611"/>
      <x:c r="EO21" s="611"/>
      <x:c r="EP21" s="611"/>
      <x:c r="EQ21" s="611"/>
      <x:c r="ER21" s="611"/>
      <x:c r="ES21" s="611"/>
      <x:c r="ET21" s="611"/>
      <x:c r="EU21" s="611"/>
      <x:c r="EV21" s="611"/>
      <x:c r="EW21" s="611"/>
      <x:c r="EX21" s="611"/>
      <x:c r="EY21" s="611"/>
      <x:c r="EZ21" s="611"/>
      <x:c r="FA21" s="611"/>
      <x:c r="FB21" s="611"/>
      <x:c r="FC21" s="611"/>
      <x:c r="FD21" s="611"/>
      <x:c r="FE21" s="611"/>
      <x:c r="FF21" s="611"/>
      <x:c r="FG21" s="611"/>
      <x:c r="FH21" s="611"/>
      <x:c r="FI21" s="611"/>
      <x:c r="FJ21" s="611"/>
      <x:c r="FK21" s="611"/>
      <x:c r="FL21" s="611"/>
      <x:c r="FM21" s="611"/>
      <x:c r="FN21" s="611"/>
      <x:c r="FO21" s="611"/>
      <x:c r="FP21" s="611"/>
      <x:c r="FQ21" s="611"/>
      <x:c r="FR21" s="611"/>
      <x:c r="FS21" s="611"/>
      <x:c r="FT21" s="611"/>
      <x:c r="FU21" s="611"/>
      <x:c r="FV21" s="611"/>
      <x:c r="FW21" s="611"/>
      <x:c r="FX21" s="611"/>
      <x:c r="FY21" s="611"/>
      <x:c r="FZ21" s="611"/>
      <x:c r="GA21" s="611"/>
      <x:c r="GB21" s="611"/>
      <x:c r="GC21" s="611"/>
      <x:c r="GD21" s="611"/>
      <x:c r="GE21" s="611"/>
      <x:c r="GF21" s="611"/>
      <x:c r="GG21" s="611"/>
      <x:c r="GH21" s="611"/>
      <x:c r="GI21" s="611"/>
      <x:c r="GJ21" s="611"/>
      <x:c r="GK21" s="611"/>
      <x:c r="GL21" s="611"/>
      <x:c r="GM21" s="611"/>
      <x:c r="GN21" s="611"/>
      <x:c r="GO21" s="611"/>
      <x:c r="GP21" s="611"/>
      <x:c r="GQ21" s="611"/>
      <x:c r="GR21" s="611"/>
      <x:c r="GS21" s="611"/>
      <x:c r="GT21" s="611"/>
      <x:c r="GU21" s="611"/>
      <x:c r="GV21" s="611"/>
      <x:c r="GW21" s="611"/>
      <x:c r="GX21" s="611"/>
      <x:c r="GY21" s="611"/>
      <x:c r="GZ21" s="611"/>
      <x:c r="HA21" s="611"/>
      <x:c r="HB21" s="611"/>
      <x:c r="HC21" s="611"/>
      <x:c r="HD21" s="611"/>
      <x:c r="HE21" s="611"/>
      <x:c r="HF21" s="611"/>
      <x:c r="HG21" s="611"/>
      <x:c r="HH21" s="611"/>
      <x:c r="HI21" s="611"/>
      <x:c r="HJ21" s="611"/>
      <x:c r="HK21" s="611"/>
      <x:c r="HL21" s="611"/>
      <x:c r="HM21" s="611"/>
      <x:c r="HN21" s="611"/>
      <x:c r="HO21" s="611"/>
      <x:c r="HP21" s="611"/>
      <x:c r="HQ21" s="611"/>
      <x:c r="HR21" s="611"/>
      <x:c r="HS21" s="611"/>
      <x:c r="HT21" s="611"/>
      <x:c r="HU21" s="611"/>
      <x:c r="HV21" s="611"/>
      <x:c r="HW21" s="611"/>
      <x:c r="HX21" s="611"/>
      <x:c r="HY21" s="611"/>
      <x:c r="HZ21" s="611"/>
      <x:c r="IA21" s="611"/>
      <x:c r="IB21" s="611"/>
      <x:c r="IC21" s="611"/>
      <x:c r="ID21" s="611"/>
      <x:c r="IE21" s="611"/>
      <x:c r="IF21" s="611"/>
      <x:c r="IG21" s="611"/>
      <x:c r="IH21" s="611"/>
      <x:c r="II21" s="611"/>
      <x:c r="IJ21" s="611"/>
      <x:c r="IK21" s="611"/>
      <x:c r="IL21" s="611"/>
      <x:c r="IM21" s="611"/>
      <x:c r="IN21" s="611"/>
      <x:c r="IO21" s="611"/>
      <x:c r="IP21" s="611"/>
      <x:c r="IQ21" s="611"/>
      <x:c r="IR21" s="611"/>
      <x:c r="IS21" s="611"/>
      <x:c r="IT21" s="611"/>
      <x:c r="IU21" s="611"/>
      <x:c r="IV21" s="611"/>
    </x:row>
    <x:row r="22" spans="1:256" ht="30" customHeight="1">
      <x:c r="A22" s="2670"/>
      <x:c r="B22" s="269" t="s">
        <x:v>4933</x:v>
      </x:c>
      <x:c r="C22" s="270" t="s">
        <x:v>5764</x:v>
      </x:c>
      <x:c r="D22" s="271" t="s">
        <x:v>3029</x:v>
      </x:c>
      <x:c r="E22" s="577"/>
      <x:c r="F22" s="282" t="s">
        <x:v>8059</x:v>
      </x:c>
      <x:c r="G22" s="551">
        <x:v>1090.2</x:v>
      </x:c>
      <x:c r="H22" s="551">
        <x:v>3084.1999999999998</x:v>
      </x:c>
      <x:c r="I22" s="551">
        <x:f t="shared" si="1"/>
        <x:v>1993.9999999999998</x:v>
      </x:c>
      <x:c r="J22" s="343" t="s">
        <x:v>5081</x:v>
      </x:c>
      <x:c r="K22" s="343" t="s">
        <x:v>8049</x:v>
      </x:c>
      <x:c r="L22" s="313"/>
      <x:c r="M22" s="611"/>
      <x:c r="N22" s="611"/>
      <x:c r="O22" s="611"/>
      <x:c r="P22" s="611"/>
      <x:c r="Q22" s="611"/>
      <x:c r="R22" s="611"/>
      <x:c r="S22" s="611"/>
      <x:c r="T22" s="611"/>
      <x:c r="U22" s="611"/>
      <x:c r="V22" s="611"/>
      <x:c r="W22" s="611"/>
      <x:c r="X22" s="611"/>
      <x:c r="Y22" s="611"/>
      <x:c r="Z22" s="611"/>
      <x:c r="AA22" s="611"/>
      <x:c r="AB22" s="611"/>
      <x:c r="AC22" s="611"/>
      <x:c r="AD22" s="611"/>
      <x:c r="AE22" s="611"/>
      <x:c r="AF22" s="611"/>
      <x:c r="AG22" s="611"/>
      <x:c r="AH22" s="611"/>
      <x:c r="AI22" s="611"/>
      <x:c r="AJ22" s="611"/>
      <x:c r="AK22" s="611"/>
      <x:c r="AL22" s="611"/>
      <x:c r="AM22" s="611"/>
      <x:c r="AN22" s="611"/>
      <x:c r="AO22" s="611"/>
      <x:c r="AP22" s="611"/>
      <x:c r="AQ22" s="611"/>
      <x:c r="AR22" s="611"/>
      <x:c r="AS22" s="611"/>
      <x:c r="AT22" s="611"/>
      <x:c r="AU22" s="611"/>
      <x:c r="AV22" s="611"/>
      <x:c r="AW22" s="611"/>
      <x:c r="AX22" s="611"/>
      <x:c r="AY22" s="611"/>
      <x:c r="AZ22" s="611"/>
      <x:c r="BA22" s="611"/>
      <x:c r="BB22" s="611"/>
      <x:c r="BC22" s="611"/>
      <x:c r="BD22" s="611"/>
      <x:c r="BE22" s="611"/>
      <x:c r="BF22" s="611"/>
      <x:c r="BG22" s="611"/>
      <x:c r="BH22" s="611"/>
      <x:c r="BI22" s="611"/>
      <x:c r="BJ22" s="611"/>
      <x:c r="BK22" s="611"/>
      <x:c r="BL22" s="611"/>
      <x:c r="BM22" s="611"/>
      <x:c r="BN22" s="611"/>
      <x:c r="BO22" s="611"/>
      <x:c r="BP22" s="611"/>
      <x:c r="BQ22" s="611"/>
      <x:c r="BR22" s="611"/>
      <x:c r="BS22" s="611"/>
      <x:c r="BT22" s="611"/>
      <x:c r="BU22" s="611"/>
      <x:c r="BV22" s="611"/>
      <x:c r="BW22" s="611"/>
      <x:c r="BX22" s="611"/>
      <x:c r="BY22" s="611"/>
      <x:c r="BZ22" s="611"/>
      <x:c r="CA22" s="611"/>
      <x:c r="CB22" s="611"/>
      <x:c r="CC22" s="611"/>
      <x:c r="CD22" s="611"/>
      <x:c r="CE22" s="611"/>
      <x:c r="CF22" s="611"/>
      <x:c r="CG22" s="611"/>
      <x:c r="CH22" s="611"/>
      <x:c r="CI22" s="611"/>
      <x:c r="CJ22" s="611"/>
      <x:c r="CK22" s="611"/>
      <x:c r="CL22" s="611"/>
      <x:c r="CM22" s="611"/>
      <x:c r="CN22" s="611"/>
      <x:c r="CO22" s="611"/>
      <x:c r="CP22" s="611"/>
      <x:c r="CQ22" s="611"/>
      <x:c r="CR22" s="611"/>
      <x:c r="CS22" s="611"/>
      <x:c r="CT22" s="611"/>
      <x:c r="CU22" s="611"/>
      <x:c r="CV22" s="611"/>
      <x:c r="CW22" s="611"/>
      <x:c r="CX22" s="611"/>
      <x:c r="CY22" s="611"/>
      <x:c r="CZ22" s="611"/>
      <x:c r="DA22" s="611"/>
      <x:c r="DB22" s="611"/>
      <x:c r="DC22" s="611"/>
      <x:c r="DD22" s="611"/>
      <x:c r="DE22" s="611"/>
      <x:c r="DF22" s="611"/>
      <x:c r="DG22" s="611"/>
      <x:c r="DH22" s="611"/>
      <x:c r="DI22" s="611"/>
      <x:c r="DJ22" s="611"/>
      <x:c r="DK22" s="611"/>
      <x:c r="DL22" s="611"/>
      <x:c r="DM22" s="611"/>
      <x:c r="DN22" s="611"/>
      <x:c r="DO22" s="611"/>
      <x:c r="DP22" s="611"/>
      <x:c r="DQ22" s="611"/>
      <x:c r="DR22" s="611"/>
      <x:c r="DS22" s="611"/>
      <x:c r="DT22" s="611"/>
      <x:c r="DU22" s="611"/>
      <x:c r="DV22" s="611"/>
      <x:c r="DW22" s="611"/>
      <x:c r="DX22" s="611"/>
      <x:c r="DY22" s="611"/>
      <x:c r="DZ22" s="611"/>
      <x:c r="EA22" s="611"/>
      <x:c r="EB22" s="611"/>
      <x:c r="EC22" s="611"/>
      <x:c r="ED22" s="611"/>
      <x:c r="EE22" s="611"/>
      <x:c r="EF22" s="611"/>
      <x:c r="EG22" s="611"/>
      <x:c r="EH22" s="611"/>
      <x:c r="EI22" s="611"/>
      <x:c r="EJ22" s="611"/>
      <x:c r="EK22" s="611"/>
      <x:c r="EL22" s="611"/>
      <x:c r="EM22" s="611"/>
      <x:c r="EN22" s="611"/>
      <x:c r="EO22" s="611"/>
      <x:c r="EP22" s="611"/>
      <x:c r="EQ22" s="611"/>
      <x:c r="ER22" s="611"/>
      <x:c r="ES22" s="611"/>
      <x:c r="ET22" s="611"/>
      <x:c r="EU22" s="611"/>
      <x:c r="EV22" s="611"/>
      <x:c r="EW22" s="611"/>
      <x:c r="EX22" s="611"/>
      <x:c r="EY22" s="611"/>
      <x:c r="EZ22" s="611"/>
      <x:c r="FA22" s="611"/>
      <x:c r="FB22" s="611"/>
      <x:c r="FC22" s="611"/>
      <x:c r="FD22" s="611"/>
      <x:c r="FE22" s="611"/>
      <x:c r="FF22" s="611"/>
      <x:c r="FG22" s="611"/>
      <x:c r="FH22" s="611"/>
      <x:c r="FI22" s="611"/>
      <x:c r="FJ22" s="611"/>
      <x:c r="FK22" s="611"/>
      <x:c r="FL22" s="611"/>
      <x:c r="FM22" s="611"/>
      <x:c r="FN22" s="611"/>
      <x:c r="FO22" s="611"/>
      <x:c r="FP22" s="611"/>
      <x:c r="FQ22" s="611"/>
      <x:c r="FR22" s="611"/>
      <x:c r="FS22" s="611"/>
      <x:c r="FT22" s="611"/>
      <x:c r="FU22" s="611"/>
      <x:c r="FV22" s="611"/>
      <x:c r="FW22" s="611"/>
      <x:c r="FX22" s="611"/>
      <x:c r="FY22" s="611"/>
      <x:c r="FZ22" s="611"/>
      <x:c r="GA22" s="611"/>
      <x:c r="GB22" s="611"/>
      <x:c r="GC22" s="611"/>
      <x:c r="GD22" s="611"/>
      <x:c r="GE22" s="611"/>
      <x:c r="GF22" s="611"/>
      <x:c r="GG22" s="611"/>
      <x:c r="GH22" s="611"/>
      <x:c r="GI22" s="611"/>
      <x:c r="GJ22" s="611"/>
      <x:c r="GK22" s="611"/>
      <x:c r="GL22" s="611"/>
      <x:c r="GM22" s="611"/>
      <x:c r="GN22" s="611"/>
      <x:c r="GO22" s="611"/>
      <x:c r="GP22" s="611"/>
      <x:c r="GQ22" s="611"/>
      <x:c r="GR22" s="611"/>
      <x:c r="GS22" s="611"/>
      <x:c r="GT22" s="611"/>
      <x:c r="GU22" s="611"/>
      <x:c r="GV22" s="611"/>
      <x:c r="GW22" s="611"/>
      <x:c r="GX22" s="611"/>
      <x:c r="GY22" s="611"/>
      <x:c r="GZ22" s="611"/>
      <x:c r="HA22" s="611"/>
      <x:c r="HB22" s="611"/>
      <x:c r="HC22" s="611"/>
      <x:c r="HD22" s="611"/>
      <x:c r="HE22" s="611"/>
      <x:c r="HF22" s="611"/>
      <x:c r="HG22" s="611"/>
      <x:c r="HH22" s="611"/>
      <x:c r="HI22" s="611"/>
      <x:c r="HJ22" s="611"/>
      <x:c r="HK22" s="611"/>
      <x:c r="HL22" s="611"/>
      <x:c r="HM22" s="611"/>
      <x:c r="HN22" s="611"/>
      <x:c r="HO22" s="611"/>
      <x:c r="HP22" s="611"/>
      <x:c r="HQ22" s="611"/>
      <x:c r="HR22" s="611"/>
      <x:c r="HS22" s="611"/>
      <x:c r="HT22" s="611"/>
      <x:c r="HU22" s="611"/>
      <x:c r="HV22" s="611"/>
      <x:c r="HW22" s="611"/>
      <x:c r="HX22" s="611"/>
      <x:c r="HY22" s="611"/>
      <x:c r="HZ22" s="611"/>
      <x:c r="IA22" s="611"/>
      <x:c r="IB22" s="611"/>
      <x:c r="IC22" s="611"/>
      <x:c r="ID22" s="611"/>
      <x:c r="IE22" s="611"/>
      <x:c r="IF22" s="611"/>
      <x:c r="IG22" s="611"/>
      <x:c r="IH22" s="611"/>
      <x:c r="II22" s="611"/>
      <x:c r="IJ22" s="611"/>
      <x:c r="IK22" s="611"/>
      <x:c r="IL22" s="611"/>
      <x:c r="IM22" s="611"/>
      <x:c r="IN22" s="611"/>
      <x:c r="IO22" s="611"/>
      <x:c r="IP22" s="611"/>
      <x:c r="IQ22" s="611"/>
      <x:c r="IR22" s="611"/>
      <x:c r="IS22" s="611"/>
      <x:c r="IT22" s="611"/>
      <x:c r="IU22" s="611"/>
      <x:c r="IV22" s="611"/>
    </x:row>
    <x:row r="23" spans="1:256" ht="30" customHeight="1">
      <x:c r="A23" s="2670"/>
      <x:c r="B23" s="269" t="s">
        <x:v>4933</x:v>
      </x:c>
      <x:c r="C23" s="270" t="s">
        <x:v>5764</x:v>
      </x:c>
      <x:c r="D23" s="271" t="s">
        <x:v>3029</x:v>
      </x:c>
      <x:c r="E23" s="577"/>
      <x:c r="F23" s="282" t="s">
        <x:v>2978</x:v>
      </x:c>
      <x:c r="G23" s="551">
        <x:v>1128.7</x:v>
      </x:c>
      <x:c r="H23" s="551">
        <x:v>0</x:v>
      </x:c>
      <x:c r="I23" s="551">
        <x:f t="shared" si="1"/>
        <x:v>-1128.7</x:v>
      </x:c>
      <x:c r="J23" s="343" t="s">
        <x:v>5081</x:v>
      </x:c>
      <x:c r="K23" s="343" t="s">
        <x:v>8049</x:v>
      </x:c>
      <x:c r="L23" s="268"/>
      <x:c r="M23" s="611"/>
      <x:c r="N23" s="611"/>
      <x:c r="O23" s="611"/>
      <x:c r="P23" s="611"/>
      <x:c r="Q23" s="611"/>
      <x:c r="R23" s="611"/>
      <x:c r="S23" s="611"/>
      <x:c r="T23" s="611"/>
      <x:c r="U23" s="611"/>
      <x:c r="V23" s="611"/>
      <x:c r="W23" s="611"/>
      <x:c r="X23" s="611"/>
      <x:c r="Y23" s="611"/>
      <x:c r="Z23" s="611"/>
      <x:c r="AA23" s="611"/>
      <x:c r="AB23" s="611"/>
      <x:c r="AC23" s="611"/>
      <x:c r="AD23" s="611"/>
      <x:c r="AE23" s="611"/>
      <x:c r="AF23" s="611"/>
      <x:c r="AG23" s="611"/>
      <x:c r="AH23" s="611"/>
      <x:c r="AI23" s="611"/>
      <x:c r="AJ23" s="611"/>
      <x:c r="AK23" s="611"/>
      <x:c r="AL23" s="611"/>
      <x:c r="AM23" s="611"/>
      <x:c r="AN23" s="611"/>
      <x:c r="AO23" s="611"/>
      <x:c r="AP23" s="611"/>
      <x:c r="AQ23" s="611"/>
      <x:c r="AR23" s="611"/>
      <x:c r="AS23" s="611"/>
      <x:c r="AT23" s="611"/>
      <x:c r="AU23" s="611"/>
      <x:c r="AV23" s="611"/>
      <x:c r="AW23" s="611"/>
      <x:c r="AX23" s="611"/>
      <x:c r="AY23" s="611"/>
      <x:c r="AZ23" s="611"/>
      <x:c r="BA23" s="611"/>
      <x:c r="BB23" s="611"/>
      <x:c r="BC23" s="611"/>
      <x:c r="BD23" s="611"/>
      <x:c r="BE23" s="611"/>
      <x:c r="BF23" s="611"/>
      <x:c r="BG23" s="611"/>
      <x:c r="BH23" s="611"/>
      <x:c r="BI23" s="611"/>
      <x:c r="BJ23" s="611"/>
      <x:c r="BK23" s="611"/>
      <x:c r="BL23" s="611"/>
      <x:c r="BM23" s="611"/>
      <x:c r="BN23" s="611"/>
      <x:c r="BO23" s="611"/>
      <x:c r="BP23" s="611"/>
      <x:c r="BQ23" s="611"/>
      <x:c r="BR23" s="611"/>
      <x:c r="BS23" s="611"/>
      <x:c r="BT23" s="611"/>
      <x:c r="BU23" s="611"/>
      <x:c r="BV23" s="611"/>
      <x:c r="BW23" s="611"/>
      <x:c r="BX23" s="611"/>
      <x:c r="BY23" s="611"/>
      <x:c r="BZ23" s="611"/>
      <x:c r="CA23" s="611"/>
      <x:c r="CB23" s="611"/>
      <x:c r="CC23" s="611"/>
      <x:c r="CD23" s="611"/>
      <x:c r="CE23" s="611"/>
      <x:c r="CF23" s="611"/>
      <x:c r="CG23" s="611"/>
      <x:c r="CH23" s="611"/>
      <x:c r="CI23" s="611"/>
      <x:c r="CJ23" s="611"/>
      <x:c r="CK23" s="611"/>
      <x:c r="CL23" s="611"/>
      <x:c r="CM23" s="611"/>
      <x:c r="CN23" s="611"/>
      <x:c r="CO23" s="611"/>
      <x:c r="CP23" s="611"/>
      <x:c r="CQ23" s="611"/>
      <x:c r="CR23" s="611"/>
      <x:c r="CS23" s="611"/>
      <x:c r="CT23" s="611"/>
      <x:c r="CU23" s="611"/>
      <x:c r="CV23" s="611"/>
      <x:c r="CW23" s="611"/>
      <x:c r="CX23" s="611"/>
      <x:c r="CY23" s="611"/>
      <x:c r="CZ23" s="611"/>
      <x:c r="DA23" s="611"/>
      <x:c r="DB23" s="611"/>
      <x:c r="DC23" s="611"/>
      <x:c r="DD23" s="611"/>
      <x:c r="DE23" s="611"/>
      <x:c r="DF23" s="611"/>
      <x:c r="DG23" s="611"/>
      <x:c r="DH23" s="611"/>
      <x:c r="DI23" s="611"/>
      <x:c r="DJ23" s="611"/>
      <x:c r="DK23" s="611"/>
      <x:c r="DL23" s="611"/>
      <x:c r="DM23" s="611"/>
      <x:c r="DN23" s="611"/>
      <x:c r="DO23" s="611"/>
      <x:c r="DP23" s="611"/>
      <x:c r="DQ23" s="611"/>
      <x:c r="DR23" s="611"/>
      <x:c r="DS23" s="611"/>
      <x:c r="DT23" s="611"/>
      <x:c r="DU23" s="611"/>
      <x:c r="DV23" s="611"/>
      <x:c r="DW23" s="611"/>
      <x:c r="DX23" s="611"/>
      <x:c r="DY23" s="611"/>
      <x:c r="DZ23" s="611"/>
      <x:c r="EA23" s="611"/>
      <x:c r="EB23" s="611"/>
      <x:c r="EC23" s="611"/>
      <x:c r="ED23" s="611"/>
      <x:c r="EE23" s="611"/>
      <x:c r="EF23" s="611"/>
      <x:c r="EG23" s="611"/>
      <x:c r="EH23" s="611"/>
      <x:c r="EI23" s="611"/>
      <x:c r="EJ23" s="611"/>
      <x:c r="EK23" s="611"/>
      <x:c r="EL23" s="611"/>
      <x:c r="EM23" s="611"/>
      <x:c r="EN23" s="611"/>
      <x:c r="EO23" s="611"/>
      <x:c r="EP23" s="611"/>
      <x:c r="EQ23" s="611"/>
      <x:c r="ER23" s="611"/>
      <x:c r="ES23" s="611"/>
      <x:c r="ET23" s="611"/>
      <x:c r="EU23" s="611"/>
      <x:c r="EV23" s="611"/>
      <x:c r="EW23" s="611"/>
      <x:c r="EX23" s="611"/>
      <x:c r="EY23" s="611"/>
      <x:c r="EZ23" s="611"/>
      <x:c r="FA23" s="611"/>
      <x:c r="FB23" s="611"/>
      <x:c r="FC23" s="611"/>
      <x:c r="FD23" s="611"/>
      <x:c r="FE23" s="611"/>
      <x:c r="FF23" s="611"/>
      <x:c r="FG23" s="611"/>
      <x:c r="FH23" s="611"/>
      <x:c r="FI23" s="611"/>
      <x:c r="FJ23" s="611"/>
      <x:c r="FK23" s="611"/>
      <x:c r="FL23" s="611"/>
      <x:c r="FM23" s="611"/>
      <x:c r="FN23" s="611"/>
      <x:c r="FO23" s="611"/>
      <x:c r="FP23" s="611"/>
      <x:c r="FQ23" s="611"/>
      <x:c r="FR23" s="611"/>
      <x:c r="FS23" s="611"/>
      <x:c r="FT23" s="611"/>
      <x:c r="FU23" s="611"/>
      <x:c r="FV23" s="611"/>
      <x:c r="FW23" s="611"/>
      <x:c r="FX23" s="611"/>
      <x:c r="FY23" s="611"/>
      <x:c r="FZ23" s="611"/>
      <x:c r="GA23" s="611"/>
      <x:c r="GB23" s="611"/>
      <x:c r="GC23" s="611"/>
      <x:c r="GD23" s="611"/>
      <x:c r="GE23" s="611"/>
      <x:c r="GF23" s="611"/>
      <x:c r="GG23" s="611"/>
      <x:c r="GH23" s="611"/>
      <x:c r="GI23" s="611"/>
      <x:c r="GJ23" s="611"/>
      <x:c r="GK23" s="611"/>
      <x:c r="GL23" s="611"/>
      <x:c r="GM23" s="611"/>
      <x:c r="GN23" s="611"/>
      <x:c r="GO23" s="611"/>
      <x:c r="GP23" s="611"/>
      <x:c r="GQ23" s="611"/>
      <x:c r="GR23" s="611"/>
      <x:c r="GS23" s="611"/>
      <x:c r="GT23" s="611"/>
      <x:c r="GU23" s="611"/>
      <x:c r="GV23" s="611"/>
      <x:c r="GW23" s="611"/>
      <x:c r="GX23" s="611"/>
      <x:c r="GY23" s="611"/>
      <x:c r="GZ23" s="611"/>
      <x:c r="HA23" s="611"/>
      <x:c r="HB23" s="611"/>
      <x:c r="HC23" s="611"/>
      <x:c r="HD23" s="611"/>
      <x:c r="HE23" s="611"/>
      <x:c r="HF23" s="611"/>
      <x:c r="HG23" s="611"/>
      <x:c r="HH23" s="611"/>
      <x:c r="HI23" s="611"/>
      <x:c r="HJ23" s="611"/>
      <x:c r="HK23" s="611"/>
      <x:c r="HL23" s="611"/>
      <x:c r="HM23" s="611"/>
      <x:c r="HN23" s="611"/>
      <x:c r="HO23" s="611"/>
      <x:c r="HP23" s="611"/>
      <x:c r="HQ23" s="611"/>
      <x:c r="HR23" s="611"/>
      <x:c r="HS23" s="611"/>
      <x:c r="HT23" s="611"/>
      <x:c r="HU23" s="611"/>
      <x:c r="HV23" s="611"/>
      <x:c r="HW23" s="611"/>
      <x:c r="HX23" s="611"/>
      <x:c r="HY23" s="611"/>
      <x:c r="HZ23" s="611"/>
      <x:c r="IA23" s="611"/>
      <x:c r="IB23" s="611"/>
      <x:c r="IC23" s="611"/>
      <x:c r="ID23" s="611"/>
      <x:c r="IE23" s="611"/>
      <x:c r="IF23" s="611"/>
      <x:c r="IG23" s="611"/>
      <x:c r="IH23" s="611"/>
      <x:c r="II23" s="611"/>
      <x:c r="IJ23" s="611"/>
      <x:c r="IK23" s="611"/>
      <x:c r="IL23" s="611"/>
      <x:c r="IM23" s="611"/>
      <x:c r="IN23" s="611"/>
      <x:c r="IO23" s="611"/>
      <x:c r="IP23" s="611"/>
      <x:c r="IQ23" s="611"/>
      <x:c r="IR23" s="611"/>
      <x:c r="IS23" s="611"/>
      <x:c r="IT23" s="611"/>
      <x:c r="IU23" s="611"/>
      <x:c r="IV23" s="611"/>
    </x:row>
    <x:row r="24" spans="1:256" ht="30" customHeight="1">
      <x:c r="A24" s="2670"/>
      <x:c r="B24" s="269" t="s">
        <x:v>4933</x:v>
      </x:c>
      <x:c r="C24" s="270" t="s">
        <x:v>5764</x:v>
      </x:c>
      <x:c r="D24" s="271" t="s">
        <x:v>3029</x:v>
      </x:c>
      <x:c r="E24" s="577"/>
      <x:c r="F24" s="282" t="s">
        <x:v>2582</x:v>
      </x:c>
      <x:c r="G24" s="551">
        <x:v>1994</x:v>
      </x:c>
      <x:c r="H24" s="551">
        <x:v>0</x:v>
      </x:c>
      <x:c r="I24" s="551">
        <x:f t="shared" si="1"/>
        <x:v>-1994</x:v>
      </x:c>
      <x:c r="J24" s="343" t="s">
        <x:v>5081</x:v>
      </x:c>
      <x:c r="K24" s="343" t="s">
        <x:v>8049</x:v>
      </x:c>
      <x:c r="L24" s="313"/>
      <x:c r="M24" s="611"/>
      <x:c r="N24" s="611"/>
      <x:c r="O24" s="611"/>
      <x:c r="P24" s="611"/>
      <x:c r="Q24" s="611"/>
      <x:c r="R24" s="611"/>
      <x:c r="S24" s="611"/>
      <x:c r="T24" s="611"/>
      <x:c r="U24" s="611"/>
      <x:c r="V24" s="611"/>
      <x:c r="W24" s="611"/>
      <x:c r="X24" s="611"/>
      <x:c r="Y24" s="611"/>
      <x:c r="Z24" s="611"/>
      <x:c r="AA24" s="611"/>
      <x:c r="AB24" s="611"/>
      <x:c r="AC24" s="611"/>
      <x:c r="AD24" s="611"/>
      <x:c r="AE24" s="611"/>
      <x:c r="AF24" s="611"/>
      <x:c r="AG24" s="611"/>
      <x:c r="AH24" s="611"/>
      <x:c r="AI24" s="611"/>
      <x:c r="AJ24" s="611"/>
      <x:c r="AK24" s="611"/>
      <x:c r="AL24" s="611"/>
      <x:c r="AM24" s="611"/>
      <x:c r="AN24" s="611"/>
      <x:c r="AO24" s="611"/>
      <x:c r="AP24" s="611"/>
      <x:c r="AQ24" s="611"/>
      <x:c r="AR24" s="611"/>
      <x:c r="AS24" s="611"/>
      <x:c r="AT24" s="611"/>
      <x:c r="AU24" s="611"/>
      <x:c r="AV24" s="611"/>
      <x:c r="AW24" s="611"/>
      <x:c r="AX24" s="611"/>
      <x:c r="AY24" s="611"/>
      <x:c r="AZ24" s="611"/>
      <x:c r="BA24" s="611"/>
      <x:c r="BB24" s="611"/>
      <x:c r="BC24" s="611"/>
      <x:c r="BD24" s="611"/>
      <x:c r="BE24" s="611"/>
      <x:c r="BF24" s="611"/>
      <x:c r="BG24" s="611"/>
      <x:c r="BH24" s="611"/>
      <x:c r="BI24" s="611"/>
      <x:c r="BJ24" s="611"/>
      <x:c r="BK24" s="611"/>
      <x:c r="BL24" s="611"/>
      <x:c r="BM24" s="611"/>
      <x:c r="BN24" s="611"/>
      <x:c r="BO24" s="611"/>
      <x:c r="BP24" s="611"/>
      <x:c r="BQ24" s="611"/>
      <x:c r="BR24" s="611"/>
      <x:c r="BS24" s="611"/>
      <x:c r="BT24" s="611"/>
      <x:c r="BU24" s="611"/>
      <x:c r="BV24" s="611"/>
      <x:c r="BW24" s="611"/>
      <x:c r="BX24" s="611"/>
      <x:c r="BY24" s="611"/>
      <x:c r="BZ24" s="611"/>
      <x:c r="CA24" s="611"/>
      <x:c r="CB24" s="611"/>
      <x:c r="CC24" s="611"/>
      <x:c r="CD24" s="611"/>
      <x:c r="CE24" s="611"/>
      <x:c r="CF24" s="611"/>
      <x:c r="CG24" s="611"/>
      <x:c r="CH24" s="611"/>
      <x:c r="CI24" s="611"/>
      <x:c r="CJ24" s="611"/>
      <x:c r="CK24" s="611"/>
      <x:c r="CL24" s="611"/>
      <x:c r="CM24" s="611"/>
      <x:c r="CN24" s="611"/>
      <x:c r="CO24" s="611"/>
      <x:c r="CP24" s="611"/>
      <x:c r="CQ24" s="611"/>
      <x:c r="CR24" s="611"/>
      <x:c r="CS24" s="611"/>
      <x:c r="CT24" s="611"/>
      <x:c r="CU24" s="611"/>
      <x:c r="CV24" s="611"/>
      <x:c r="CW24" s="611"/>
      <x:c r="CX24" s="611"/>
      <x:c r="CY24" s="611"/>
      <x:c r="CZ24" s="611"/>
      <x:c r="DA24" s="611"/>
      <x:c r="DB24" s="611"/>
      <x:c r="DC24" s="611"/>
      <x:c r="DD24" s="611"/>
      <x:c r="DE24" s="611"/>
      <x:c r="DF24" s="611"/>
      <x:c r="DG24" s="611"/>
      <x:c r="DH24" s="611"/>
      <x:c r="DI24" s="611"/>
      <x:c r="DJ24" s="611"/>
      <x:c r="DK24" s="611"/>
      <x:c r="DL24" s="611"/>
      <x:c r="DM24" s="611"/>
      <x:c r="DN24" s="611"/>
      <x:c r="DO24" s="611"/>
      <x:c r="DP24" s="611"/>
      <x:c r="DQ24" s="611"/>
      <x:c r="DR24" s="611"/>
      <x:c r="DS24" s="611"/>
      <x:c r="DT24" s="611"/>
      <x:c r="DU24" s="611"/>
      <x:c r="DV24" s="611"/>
      <x:c r="DW24" s="611"/>
      <x:c r="DX24" s="611"/>
      <x:c r="DY24" s="611"/>
      <x:c r="DZ24" s="611"/>
      <x:c r="EA24" s="611"/>
      <x:c r="EB24" s="611"/>
      <x:c r="EC24" s="611"/>
      <x:c r="ED24" s="611"/>
      <x:c r="EE24" s="611"/>
      <x:c r="EF24" s="611"/>
      <x:c r="EG24" s="611"/>
      <x:c r="EH24" s="611"/>
      <x:c r="EI24" s="611"/>
      <x:c r="EJ24" s="611"/>
      <x:c r="EK24" s="611"/>
      <x:c r="EL24" s="611"/>
      <x:c r="EM24" s="611"/>
      <x:c r="EN24" s="611"/>
      <x:c r="EO24" s="611"/>
      <x:c r="EP24" s="611"/>
      <x:c r="EQ24" s="611"/>
      <x:c r="ER24" s="611"/>
      <x:c r="ES24" s="611"/>
      <x:c r="ET24" s="611"/>
      <x:c r="EU24" s="611"/>
      <x:c r="EV24" s="611"/>
      <x:c r="EW24" s="611"/>
      <x:c r="EX24" s="611"/>
      <x:c r="EY24" s="611"/>
      <x:c r="EZ24" s="611"/>
      <x:c r="FA24" s="611"/>
      <x:c r="FB24" s="611"/>
      <x:c r="FC24" s="611"/>
      <x:c r="FD24" s="611"/>
      <x:c r="FE24" s="611"/>
      <x:c r="FF24" s="611"/>
      <x:c r="FG24" s="611"/>
      <x:c r="FH24" s="611"/>
      <x:c r="FI24" s="611"/>
      <x:c r="FJ24" s="611"/>
      <x:c r="FK24" s="611"/>
      <x:c r="FL24" s="611"/>
      <x:c r="FM24" s="611"/>
      <x:c r="FN24" s="611"/>
      <x:c r="FO24" s="611"/>
      <x:c r="FP24" s="611"/>
      <x:c r="FQ24" s="611"/>
      <x:c r="FR24" s="611"/>
      <x:c r="FS24" s="611"/>
      <x:c r="FT24" s="611"/>
      <x:c r="FU24" s="611"/>
      <x:c r="FV24" s="611"/>
      <x:c r="FW24" s="611"/>
      <x:c r="FX24" s="611"/>
      <x:c r="FY24" s="611"/>
      <x:c r="FZ24" s="611"/>
      <x:c r="GA24" s="611"/>
      <x:c r="GB24" s="611"/>
      <x:c r="GC24" s="611"/>
      <x:c r="GD24" s="611"/>
      <x:c r="GE24" s="611"/>
      <x:c r="GF24" s="611"/>
      <x:c r="GG24" s="611"/>
      <x:c r="GH24" s="611"/>
      <x:c r="GI24" s="611"/>
      <x:c r="GJ24" s="611"/>
      <x:c r="GK24" s="611"/>
      <x:c r="GL24" s="611"/>
      <x:c r="GM24" s="611"/>
      <x:c r="GN24" s="611"/>
      <x:c r="GO24" s="611"/>
      <x:c r="GP24" s="611"/>
      <x:c r="GQ24" s="611"/>
      <x:c r="GR24" s="611"/>
      <x:c r="GS24" s="611"/>
      <x:c r="GT24" s="611"/>
      <x:c r="GU24" s="611"/>
      <x:c r="GV24" s="611"/>
      <x:c r="GW24" s="611"/>
      <x:c r="GX24" s="611"/>
      <x:c r="GY24" s="611"/>
      <x:c r="GZ24" s="611"/>
      <x:c r="HA24" s="611"/>
      <x:c r="HB24" s="611"/>
      <x:c r="HC24" s="611"/>
      <x:c r="HD24" s="611"/>
      <x:c r="HE24" s="611"/>
      <x:c r="HF24" s="611"/>
      <x:c r="HG24" s="611"/>
      <x:c r="HH24" s="611"/>
      <x:c r="HI24" s="611"/>
      <x:c r="HJ24" s="611"/>
      <x:c r="HK24" s="611"/>
      <x:c r="HL24" s="611"/>
      <x:c r="HM24" s="611"/>
      <x:c r="HN24" s="611"/>
      <x:c r="HO24" s="611"/>
      <x:c r="HP24" s="611"/>
      <x:c r="HQ24" s="611"/>
      <x:c r="HR24" s="611"/>
      <x:c r="HS24" s="611"/>
      <x:c r="HT24" s="611"/>
      <x:c r="HU24" s="611"/>
      <x:c r="HV24" s="611"/>
      <x:c r="HW24" s="611"/>
      <x:c r="HX24" s="611"/>
      <x:c r="HY24" s="611"/>
      <x:c r="HZ24" s="611"/>
      <x:c r="IA24" s="611"/>
      <x:c r="IB24" s="611"/>
      <x:c r="IC24" s="611"/>
      <x:c r="ID24" s="611"/>
      <x:c r="IE24" s="611"/>
      <x:c r="IF24" s="611"/>
      <x:c r="IG24" s="611"/>
      <x:c r="IH24" s="611"/>
      <x:c r="II24" s="611"/>
      <x:c r="IJ24" s="611"/>
      <x:c r="IK24" s="611"/>
      <x:c r="IL24" s="611"/>
      <x:c r="IM24" s="611"/>
      <x:c r="IN24" s="611"/>
      <x:c r="IO24" s="611"/>
      <x:c r="IP24" s="611"/>
      <x:c r="IQ24" s="611"/>
      <x:c r="IR24" s="611"/>
      <x:c r="IS24" s="611"/>
      <x:c r="IT24" s="611"/>
      <x:c r="IU24" s="611"/>
      <x:c r="IV24" s="611"/>
    </x:row>
    <x:row r="25" spans="1:256" ht="30" customHeight="1">
      <x:c r="A25" s="2670"/>
      <x:c r="B25" s="269" t="s">
        <x:v>4933</x:v>
      </x:c>
      <x:c r="C25" s="270" t="s">
        <x:v>5764</x:v>
      </x:c>
      <x:c r="D25" s="271" t="s">
        <x:v>3029</x:v>
      </x:c>
      <x:c r="E25" s="577"/>
      <x:c r="F25" s="282" t="s">
        <x:v>2971</x:v>
      </x:c>
      <x:c r="G25" s="551">
        <x:v>2085</x:v>
      </x:c>
      <x:c r="H25" s="551">
        <x:v>0</x:v>
      </x:c>
      <x:c r="I25" s="551">
        <x:f t="shared" si="1"/>
        <x:v>-2085</x:v>
      </x:c>
      <x:c r="J25" s="343" t="s">
        <x:v>5081</x:v>
      </x:c>
      <x:c r="K25" s="343" t="s">
        <x:v>8049</x:v>
      </x:c>
      <x:c r="L25" s="313"/>
      <x:c r="M25" s="611"/>
      <x:c r="N25" s="611"/>
      <x:c r="O25" s="611"/>
      <x:c r="P25" s="611"/>
      <x:c r="Q25" s="611"/>
      <x:c r="R25" s="611"/>
      <x:c r="S25" s="611"/>
      <x:c r="T25" s="611"/>
      <x:c r="U25" s="611"/>
      <x:c r="V25" s="611"/>
      <x:c r="W25" s="611"/>
      <x:c r="X25" s="611"/>
      <x:c r="Y25" s="611"/>
      <x:c r="Z25" s="611"/>
      <x:c r="AA25" s="611"/>
      <x:c r="AB25" s="611"/>
      <x:c r="AC25" s="611"/>
      <x:c r="AD25" s="611"/>
      <x:c r="AE25" s="611"/>
      <x:c r="AF25" s="611"/>
      <x:c r="AG25" s="611"/>
      <x:c r="AH25" s="611"/>
      <x:c r="AI25" s="611"/>
      <x:c r="AJ25" s="611"/>
      <x:c r="AK25" s="611"/>
      <x:c r="AL25" s="611"/>
      <x:c r="AM25" s="611"/>
      <x:c r="AN25" s="611"/>
      <x:c r="AO25" s="611"/>
      <x:c r="AP25" s="611"/>
      <x:c r="AQ25" s="611"/>
      <x:c r="AR25" s="611"/>
      <x:c r="AS25" s="611"/>
      <x:c r="AT25" s="611"/>
      <x:c r="AU25" s="611"/>
      <x:c r="AV25" s="611"/>
      <x:c r="AW25" s="611"/>
      <x:c r="AX25" s="611"/>
      <x:c r="AY25" s="611"/>
      <x:c r="AZ25" s="611"/>
      <x:c r="BA25" s="611"/>
      <x:c r="BB25" s="611"/>
      <x:c r="BC25" s="611"/>
      <x:c r="BD25" s="611"/>
      <x:c r="BE25" s="611"/>
      <x:c r="BF25" s="611"/>
      <x:c r="BG25" s="611"/>
      <x:c r="BH25" s="611"/>
      <x:c r="BI25" s="611"/>
      <x:c r="BJ25" s="611"/>
      <x:c r="BK25" s="611"/>
      <x:c r="BL25" s="611"/>
      <x:c r="BM25" s="611"/>
      <x:c r="BN25" s="611"/>
      <x:c r="BO25" s="611"/>
      <x:c r="BP25" s="611"/>
      <x:c r="BQ25" s="611"/>
      <x:c r="BR25" s="611"/>
      <x:c r="BS25" s="611"/>
      <x:c r="BT25" s="611"/>
      <x:c r="BU25" s="611"/>
      <x:c r="BV25" s="611"/>
      <x:c r="BW25" s="611"/>
      <x:c r="BX25" s="611"/>
      <x:c r="BY25" s="611"/>
      <x:c r="BZ25" s="611"/>
      <x:c r="CA25" s="611"/>
      <x:c r="CB25" s="611"/>
      <x:c r="CC25" s="611"/>
      <x:c r="CD25" s="611"/>
      <x:c r="CE25" s="611"/>
      <x:c r="CF25" s="611"/>
      <x:c r="CG25" s="611"/>
      <x:c r="CH25" s="611"/>
      <x:c r="CI25" s="611"/>
      <x:c r="CJ25" s="611"/>
      <x:c r="CK25" s="611"/>
      <x:c r="CL25" s="611"/>
      <x:c r="CM25" s="611"/>
      <x:c r="CN25" s="611"/>
      <x:c r="CO25" s="611"/>
      <x:c r="CP25" s="611"/>
      <x:c r="CQ25" s="611"/>
      <x:c r="CR25" s="611"/>
      <x:c r="CS25" s="611"/>
      <x:c r="CT25" s="611"/>
      <x:c r="CU25" s="611"/>
      <x:c r="CV25" s="611"/>
      <x:c r="CW25" s="611"/>
      <x:c r="CX25" s="611"/>
      <x:c r="CY25" s="611"/>
      <x:c r="CZ25" s="611"/>
      <x:c r="DA25" s="611"/>
      <x:c r="DB25" s="611"/>
      <x:c r="DC25" s="611"/>
      <x:c r="DD25" s="611"/>
      <x:c r="DE25" s="611"/>
      <x:c r="DF25" s="611"/>
      <x:c r="DG25" s="611"/>
      <x:c r="DH25" s="611"/>
      <x:c r="DI25" s="611"/>
      <x:c r="DJ25" s="611"/>
      <x:c r="DK25" s="611"/>
      <x:c r="DL25" s="611"/>
      <x:c r="DM25" s="611"/>
      <x:c r="DN25" s="611"/>
      <x:c r="DO25" s="611"/>
      <x:c r="DP25" s="611"/>
      <x:c r="DQ25" s="611"/>
      <x:c r="DR25" s="611"/>
      <x:c r="DS25" s="611"/>
      <x:c r="DT25" s="611"/>
      <x:c r="DU25" s="611"/>
      <x:c r="DV25" s="611"/>
      <x:c r="DW25" s="611"/>
      <x:c r="DX25" s="611"/>
      <x:c r="DY25" s="611"/>
      <x:c r="DZ25" s="611"/>
      <x:c r="EA25" s="611"/>
      <x:c r="EB25" s="611"/>
      <x:c r="EC25" s="611"/>
      <x:c r="ED25" s="611"/>
      <x:c r="EE25" s="611"/>
      <x:c r="EF25" s="611"/>
      <x:c r="EG25" s="611"/>
      <x:c r="EH25" s="611"/>
      <x:c r="EI25" s="611"/>
      <x:c r="EJ25" s="611"/>
      <x:c r="EK25" s="611"/>
      <x:c r="EL25" s="611"/>
      <x:c r="EM25" s="611"/>
      <x:c r="EN25" s="611"/>
      <x:c r="EO25" s="611"/>
      <x:c r="EP25" s="611"/>
      <x:c r="EQ25" s="611"/>
      <x:c r="ER25" s="611"/>
      <x:c r="ES25" s="611"/>
      <x:c r="ET25" s="611"/>
      <x:c r="EU25" s="611"/>
      <x:c r="EV25" s="611"/>
      <x:c r="EW25" s="611"/>
      <x:c r="EX25" s="611"/>
      <x:c r="EY25" s="611"/>
      <x:c r="EZ25" s="611"/>
      <x:c r="FA25" s="611"/>
      <x:c r="FB25" s="611"/>
      <x:c r="FC25" s="611"/>
      <x:c r="FD25" s="611"/>
      <x:c r="FE25" s="611"/>
      <x:c r="FF25" s="611"/>
      <x:c r="FG25" s="611"/>
      <x:c r="FH25" s="611"/>
      <x:c r="FI25" s="611"/>
      <x:c r="FJ25" s="611"/>
      <x:c r="FK25" s="611"/>
      <x:c r="FL25" s="611"/>
      <x:c r="FM25" s="611"/>
      <x:c r="FN25" s="611"/>
      <x:c r="FO25" s="611"/>
      <x:c r="FP25" s="611"/>
      <x:c r="FQ25" s="611"/>
      <x:c r="FR25" s="611"/>
      <x:c r="FS25" s="611"/>
      <x:c r="FT25" s="611"/>
      <x:c r="FU25" s="611"/>
      <x:c r="FV25" s="611"/>
      <x:c r="FW25" s="611"/>
      <x:c r="FX25" s="611"/>
      <x:c r="FY25" s="611"/>
      <x:c r="FZ25" s="611"/>
      <x:c r="GA25" s="611"/>
      <x:c r="GB25" s="611"/>
      <x:c r="GC25" s="611"/>
      <x:c r="GD25" s="611"/>
      <x:c r="GE25" s="611"/>
      <x:c r="GF25" s="611"/>
      <x:c r="GG25" s="611"/>
      <x:c r="GH25" s="611"/>
      <x:c r="GI25" s="611"/>
      <x:c r="GJ25" s="611"/>
      <x:c r="GK25" s="611"/>
      <x:c r="GL25" s="611"/>
      <x:c r="GM25" s="611"/>
      <x:c r="GN25" s="611"/>
      <x:c r="GO25" s="611"/>
      <x:c r="GP25" s="611"/>
      <x:c r="GQ25" s="611"/>
      <x:c r="GR25" s="611"/>
      <x:c r="GS25" s="611"/>
      <x:c r="GT25" s="611"/>
      <x:c r="GU25" s="611"/>
      <x:c r="GV25" s="611"/>
      <x:c r="GW25" s="611"/>
      <x:c r="GX25" s="611"/>
      <x:c r="GY25" s="611"/>
      <x:c r="GZ25" s="611"/>
      <x:c r="HA25" s="611"/>
      <x:c r="HB25" s="611"/>
      <x:c r="HC25" s="611"/>
      <x:c r="HD25" s="611"/>
      <x:c r="HE25" s="611"/>
      <x:c r="HF25" s="611"/>
      <x:c r="HG25" s="611"/>
      <x:c r="HH25" s="611"/>
      <x:c r="HI25" s="611"/>
      <x:c r="HJ25" s="611"/>
      <x:c r="HK25" s="611"/>
      <x:c r="HL25" s="611"/>
      <x:c r="HM25" s="611"/>
      <x:c r="HN25" s="611"/>
      <x:c r="HO25" s="611"/>
      <x:c r="HP25" s="611"/>
      <x:c r="HQ25" s="611"/>
      <x:c r="HR25" s="611"/>
      <x:c r="HS25" s="611"/>
      <x:c r="HT25" s="611"/>
      <x:c r="HU25" s="611"/>
      <x:c r="HV25" s="611"/>
      <x:c r="HW25" s="611"/>
      <x:c r="HX25" s="611"/>
      <x:c r="HY25" s="611"/>
      <x:c r="HZ25" s="611"/>
      <x:c r="IA25" s="611"/>
      <x:c r="IB25" s="611"/>
      <x:c r="IC25" s="611"/>
      <x:c r="ID25" s="611"/>
      <x:c r="IE25" s="611"/>
      <x:c r="IF25" s="611"/>
      <x:c r="IG25" s="611"/>
      <x:c r="IH25" s="611"/>
      <x:c r="II25" s="611"/>
      <x:c r="IJ25" s="611"/>
      <x:c r="IK25" s="611"/>
      <x:c r="IL25" s="611"/>
      <x:c r="IM25" s="611"/>
      <x:c r="IN25" s="611"/>
      <x:c r="IO25" s="611"/>
      <x:c r="IP25" s="611"/>
      <x:c r="IQ25" s="611"/>
      <x:c r="IR25" s="611"/>
      <x:c r="IS25" s="611"/>
      <x:c r="IT25" s="611"/>
      <x:c r="IU25" s="611"/>
      <x:c r="IV25" s="611"/>
    </x:row>
    <x:row r="26" spans="1:256" ht="30" customHeight="1">
      <x:c r="A26" s="2670"/>
      <x:c r="B26" s="269" t="s">
        <x:v>4933</x:v>
      </x:c>
      <x:c r="C26" s="270" t="s">
        <x:v>5764</x:v>
      </x:c>
      <x:c r="D26" s="271" t="s">
        <x:v>3029</x:v>
      </x:c>
      <x:c r="E26" s="577"/>
      <x:c r="F26" s="282" t="s">
        <x:v>1898</x:v>
      </x:c>
      <x:c r="G26" s="551">
        <x:v>600</x:v>
      </x:c>
      <x:c r="H26" s="551">
        <x:v>0</x:v>
      </x:c>
      <x:c r="I26" s="551">
        <x:f t="shared" si="1"/>
        <x:v>-600</x:v>
      </x:c>
      <x:c r="J26" s="343" t="s">
        <x:v>5081</x:v>
      </x:c>
      <x:c r="K26" s="343" t="s">
        <x:v>8049</x:v>
      </x:c>
      <x:c r="L26" s="313"/>
      <x:c r="M26" s="611"/>
      <x:c r="N26" s="611"/>
      <x:c r="O26" s="611"/>
      <x:c r="P26" s="611"/>
      <x:c r="Q26" s="611"/>
      <x:c r="R26" s="611"/>
      <x:c r="S26" s="611"/>
      <x:c r="T26" s="611"/>
      <x:c r="U26" s="611"/>
      <x:c r="V26" s="611"/>
      <x:c r="W26" s="611"/>
      <x:c r="X26" s="611"/>
      <x:c r="Y26" s="611"/>
      <x:c r="Z26" s="611"/>
      <x:c r="AA26" s="611"/>
      <x:c r="AB26" s="611"/>
      <x:c r="AC26" s="611"/>
      <x:c r="AD26" s="611"/>
      <x:c r="AE26" s="611"/>
      <x:c r="AF26" s="611"/>
      <x:c r="AG26" s="611"/>
      <x:c r="AH26" s="611"/>
      <x:c r="AI26" s="611"/>
      <x:c r="AJ26" s="611"/>
      <x:c r="AK26" s="611"/>
      <x:c r="AL26" s="611"/>
      <x:c r="AM26" s="611"/>
      <x:c r="AN26" s="611"/>
      <x:c r="AO26" s="611"/>
      <x:c r="AP26" s="611"/>
      <x:c r="AQ26" s="611"/>
      <x:c r="AR26" s="611"/>
      <x:c r="AS26" s="611"/>
      <x:c r="AT26" s="611"/>
      <x:c r="AU26" s="611"/>
      <x:c r="AV26" s="611"/>
      <x:c r="AW26" s="611"/>
      <x:c r="AX26" s="611"/>
      <x:c r="AY26" s="611"/>
      <x:c r="AZ26" s="611"/>
      <x:c r="BA26" s="611"/>
      <x:c r="BB26" s="611"/>
      <x:c r="BC26" s="611"/>
      <x:c r="BD26" s="611"/>
      <x:c r="BE26" s="611"/>
      <x:c r="BF26" s="611"/>
      <x:c r="BG26" s="611"/>
      <x:c r="BH26" s="611"/>
      <x:c r="BI26" s="611"/>
      <x:c r="BJ26" s="611"/>
      <x:c r="BK26" s="611"/>
      <x:c r="BL26" s="611"/>
      <x:c r="BM26" s="611"/>
      <x:c r="BN26" s="611"/>
      <x:c r="BO26" s="611"/>
      <x:c r="BP26" s="611"/>
      <x:c r="BQ26" s="611"/>
      <x:c r="BR26" s="611"/>
      <x:c r="BS26" s="611"/>
      <x:c r="BT26" s="611"/>
      <x:c r="BU26" s="611"/>
      <x:c r="BV26" s="611"/>
      <x:c r="BW26" s="611"/>
      <x:c r="BX26" s="611"/>
      <x:c r="BY26" s="611"/>
      <x:c r="BZ26" s="611"/>
      <x:c r="CA26" s="611"/>
      <x:c r="CB26" s="611"/>
      <x:c r="CC26" s="611"/>
      <x:c r="CD26" s="611"/>
      <x:c r="CE26" s="611"/>
      <x:c r="CF26" s="611"/>
      <x:c r="CG26" s="611"/>
      <x:c r="CH26" s="611"/>
      <x:c r="CI26" s="611"/>
      <x:c r="CJ26" s="611"/>
      <x:c r="CK26" s="611"/>
      <x:c r="CL26" s="611"/>
      <x:c r="CM26" s="611"/>
      <x:c r="CN26" s="611"/>
      <x:c r="CO26" s="611"/>
      <x:c r="CP26" s="611"/>
      <x:c r="CQ26" s="611"/>
      <x:c r="CR26" s="611"/>
      <x:c r="CS26" s="611"/>
      <x:c r="CT26" s="611"/>
      <x:c r="CU26" s="611"/>
      <x:c r="CV26" s="611"/>
      <x:c r="CW26" s="611"/>
      <x:c r="CX26" s="611"/>
      <x:c r="CY26" s="611"/>
      <x:c r="CZ26" s="611"/>
      <x:c r="DA26" s="611"/>
      <x:c r="DB26" s="611"/>
      <x:c r="DC26" s="611"/>
      <x:c r="DD26" s="611"/>
      <x:c r="DE26" s="611"/>
      <x:c r="DF26" s="611"/>
      <x:c r="DG26" s="611"/>
      <x:c r="DH26" s="611"/>
      <x:c r="DI26" s="611"/>
      <x:c r="DJ26" s="611"/>
      <x:c r="DK26" s="611"/>
      <x:c r="DL26" s="611"/>
      <x:c r="DM26" s="611"/>
      <x:c r="DN26" s="611"/>
      <x:c r="DO26" s="611"/>
      <x:c r="DP26" s="611"/>
      <x:c r="DQ26" s="611"/>
      <x:c r="DR26" s="611"/>
      <x:c r="DS26" s="611"/>
      <x:c r="DT26" s="611"/>
      <x:c r="DU26" s="611"/>
      <x:c r="DV26" s="611"/>
      <x:c r="DW26" s="611"/>
      <x:c r="DX26" s="611"/>
      <x:c r="DY26" s="611"/>
      <x:c r="DZ26" s="611"/>
      <x:c r="EA26" s="611"/>
      <x:c r="EB26" s="611"/>
      <x:c r="EC26" s="611"/>
      <x:c r="ED26" s="611"/>
      <x:c r="EE26" s="611"/>
      <x:c r="EF26" s="611"/>
      <x:c r="EG26" s="611"/>
      <x:c r="EH26" s="611"/>
      <x:c r="EI26" s="611"/>
      <x:c r="EJ26" s="611"/>
      <x:c r="EK26" s="611"/>
      <x:c r="EL26" s="611"/>
      <x:c r="EM26" s="611"/>
      <x:c r="EN26" s="611"/>
      <x:c r="EO26" s="611"/>
      <x:c r="EP26" s="611"/>
      <x:c r="EQ26" s="611"/>
      <x:c r="ER26" s="611"/>
      <x:c r="ES26" s="611"/>
      <x:c r="ET26" s="611"/>
      <x:c r="EU26" s="611"/>
      <x:c r="EV26" s="611"/>
      <x:c r="EW26" s="611"/>
      <x:c r="EX26" s="611"/>
      <x:c r="EY26" s="611"/>
      <x:c r="EZ26" s="611"/>
      <x:c r="FA26" s="611"/>
      <x:c r="FB26" s="611"/>
      <x:c r="FC26" s="611"/>
      <x:c r="FD26" s="611"/>
      <x:c r="FE26" s="611"/>
      <x:c r="FF26" s="611"/>
      <x:c r="FG26" s="611"/>
      <x:c r="FH26" s="611"/>
      <x:c r="FI26" s="611"/>
      <x:c r="FJ26" s="611"/>
      <x:c r="FK26" s="611"/>
      <x:c r="FL26" s="611"/>
      <x:c r="FM26" s="611"/>
      <x:c r="FN26" s="611"/>
      <x:c r="FO26" s="611"/>
      <x:c r="FP26" s="611"/>
      <x:c r="FQ26" s="611"/>
      <x:c r="FR26" s="611"/>
      <x:c r="FS26" s="611"/>
      <x:c r="FT26" s="611"/>
      <x:c r="FU26" s="611"/>
      <x:c r="FV26" s="611"/>
      <x:c r="FW26" s="611"/>
      <x:c r="FX26" s="611"/>
      <x:c r="FY26" s="611"/>
      <x:c r="FZ26" s="611"/>
      <x:c r="GA26" s="611"/>
      <x:c r="GB26" s="611"/>
      <x:c r="GC26" s="611"/>
      <x:c r="GD26" s="611"/>
      <x:c r="GE26" s="611"/>
      <x:c r="GF26" s="611"/>
      <x:c r="GG26" s="611"/>
      <x:c r="GH26" s="611"/>
      <x:c r="GI26" s="611"/>
      <x:c r="GJ26" s="611"/>
      <x:c r="GK26" s="611"/>
      <x:c r="GL26" s="611"/>
      <x:c r="GM26" s="611"/>
      <x:c r="GN26" s="611"/>
      <x:c r="GO26" s="611"/>
      <x:c r="GP26" s="611"/>
      <x:c r="GQ26" s="611"/>
      <x:c r="GR26" s="611"/>
      <x:c r="GS26" s="611"/>
      <x:c r="GT26" s="611"/>
      <x:c r="GU26" s="611"/>
      <x:c r="GV26" s="611"/>
      <x:c r="GW26" s="611"/>
      <x:c r="GX26" s="611"/>
      <x:c r="GY26" s="611"/>
      <x:c r="GZ26" s="611"/>
      <x:c r="HA26" s="611"/>
      <x:c r="HB26" s="611"/>
      <x:c r="HC26" s="611"/>
      <x:c r="HD26" s="611"/>
      <x:c r="HE26" s="611"/>
      <x:c r="HF26" s="611"/>
      <x:c r="HG26" s="611"/>
      <x:c r="HH26" s="611"/>
      <x:c r="HI26" s="611"/>
      <x:c r="HJ26" s="611"/>
      <x:c r="HK26" s="611"/>
      <x:c r="HL26" s="611"/>
      <x:c r="HM26" s="611"/>
      <x:c r="HN26" s="611"/>
      <x:c r="HO26" s="611"/>
      <x:c r="HP26" s="611"/>
      <x:c r="HQ26" s="611"/>
      <x:c r="HR26" s="611"/>
      <x:c r="HS26" s="611"/>
      <x:c r="HT26" s="611"/>
      <x:c r="HU26" s="611"/>
      <x:c r="HV26" s="611"/>
      <x:c r="HW26" s="611"/>
      <x:c r="HX26" s="611"/>
      <x:c r="HY26" s="611"/>
      <x:c r="HZ26" s="611"/>
      <x:c r="IA26" s="611"/>
      <x:c r="IB26" s="611"/>
      <x:c r="IC26" s="611"/>
      <x:c r="ID26" s="611"/>
      <x:c r="IE26" s="611"/>
      <x:c r="IF26" s="611"/>
      <x:c r="IG26" s="611"/>
      <x:c r="IH26" s="611"/>
      <x:c r="II26" s="611"/>
      <x:c r="IJ26" s="611"/>
      <x:c r="IK26" s="611"/>
      <x:c r="IL26" s="611"/>
      <x:c r="IM26" s="611"/>
      <x:c r="IN26" s="611"/>
      <x:c r="IO26" s="611"/>
      <x:c r="IP26" s="611"/>
      <x:c r="IQ26" s="611"/>
      <x:c r="IR26" s="611"/>
      <x:c r="IS26" s="611"/>
      <x:c r="IT26" s="611"/>
      <x:c r="IU26" s="611"/>
      <x:c r="IV26" s="611"/>
    </x:row>
    <x:row r="27" spans="1:256" ht="30" customHeight="1">
      <x:c r="A27" s="2670"/>
      <x:c r="B27" s="269" t="s">
        <x:v>4933</x:v>
      </x:c>
      <x:c r="C27" s="270" t="s">
        <x:v>5764</x:v>
      </x:c>
      <x:c r="D27" s="271" t="s">
        <x:v>3029</x:v>
      </x:c>
      <x:c r="E27" s="577" t="s">
        <x:v>4846</x:v>
      </x:c>
      <x:c r="F27" s="282" t="s">
        <x:v>2785</x:v>
      </x:c>
      <x:c r="G27" s="551">
        <x:v>0</x:v>
      </x:c>
      <x:c r="H27" s="551">
        <x:v>1672.7</x:v>
      </x:c>
      <x:c r="I27" s="551">
        <x:f t="shared" si="1"/>
        <x:v>1672.7</x:v>
      </x:c>
      <x:c r="J27" s="343" t="s">
        <x:v>5081</x:v>
      </x:c>
      <x:c r="K27" s="343" t="s">
        <x:v>8049</x:v>
      </x:c>
      <x:c r="L27" s="313"/>
      <x:c r="M27" s="611"/>
      <x:c r="N27" s="611"/>
      <x:c r="O27" s="611"/>
      <x:c r="P27" s="611"/>
      <x:c r="Q27" s="611"/>
      <x:c r="R27" s="611"/>
      <x:c r="S27" s="611"/>
      <x:c r="T27" s="611"/>
      <x:c r="U27" s="611"/>
      <x:c r="V27" s="611"/>
      <x:c r="W27" s="611"/>
      <x:c r="X27" s="611"/>
      <x:c r="Y27" s="611"/>
      <x:c r="Z27" s="611"/>
      <x:c r="AA27" s="611"/>
      <x:c r="AB27" s="611"/>
      <x:c r="AC27" s="611"/>
      <x:c r="AD27" s="611"/>
      <x:c r="AE27" s="611"/>
      <x:c r="AF27" s="611"/>
      <x:c r="AG27" s="611"/>
      <x:c r="AH27" s="611"/>
      <x:c r="AI27" s="611"/>
      <x:c r="AJ27" s="611"/>
      <x:c r="AK27" s="611"/>
      <x:c r="AL27" s="611"/>
      <x:c r="AM27" s="611"/>
      <x:c r="AN27" s="611"/>
      <x:c r="AO27" s="611"/>
      <x:c r="AP27" s="611"/>
      <x:c r="AQ27" s="611"/>
      <x:c r="AR27" s="611"/>
      <x:c r="AS27" s="611"/>
      <x:c r="AT27" s="611"/>
      <x:c r="AU27" s="611"/>
      <x:c r="AV27" s="611"/>
      <x:c r="AW27" s="611"/>
      <x:c r="AX27" s="611"/>
      <x:c r="AY27" s="611"/>
      <x:c r="AZ27" s="611"/>
      <x:c r="BA27" s="611"/>
      <x:c r="BB27" s="611"/>
      <x:c r="BC27" s="611"/>
      <x:c r="BD27" s="611"/>
      <x:c r="BE27" s="611"/>
      <x:c r="BF27" s="611"/>
      <x:c r="BG27" s="611"/>
      <x:c r="BH27" s="611"/>
      <x:c r="BI27" s="611"/>
      <x:c r="BJ27" s="611"/>
      <x:c r="BK27" s="611"/>
      <x:c r="BL27" s="611"/>
      <x:c r="BM27" s="611"/>
      <x:c r="BN27" s="611"/>
      <x:c r="BO27" s="611"/>
      <x:c r="BP27" s="611"/>
      <x:c r="BQ27" s="611"/>
      <x:c r="BR27" s="611"/>
      <x:c r="BS27" s="611"/>
      <x:c r="BT27" s="611"/>
      <x:c r="BU27" s="611"/>
      <x:c r="BV27" s="611"/>
      <x:c r="BW27" s="611"/>
      <x:c r="BX27" s="611"/>
      <x:c r="BY27" s="611"/>
      <x:c r="BZ27" s="611"/>
      <x:c r="CA27" s="611"/>
      <x:c r="CB27" s="611"/>
      <x:c r="CC27" s="611"/>
      <x:c r="CD27" s="611"/>
      <x:c r="CE27" s="611"/>
      <x:c r="CF27" s="611"/>
      <x:c r="CG27" s="611"/>
      <x:c r="CH27" s="611"/>
      <x:c r="CI27" s="611"/>
      <x:c r="CJ27" s="611"/>
      <x:c r="CK27" s="611"/>
      <x:c r="CL27" s="611"/>
      <x:c r="CM27" s="611"/>
      <x:c r="CN27" s="611"/>
      <x:c r="CO27" s="611"/>
      <x:c r="CP27" s="611"/>
      <x:c r="CQ27" s="611"/>
      <x:c r="CR27" s="611"/>
      <x:c r="CS27" s="611"/>
      <x:c r="CT27" s="611"/>
      <x:c r="CU27" s="611"/>
      <x:c r="CV27" s="611"/>
      <x:c r="CW27" s="611"/>
      <x:c r="CX27" s="611"/>
      <x:c r="CY27" s="611"/>
      <x:c r="CZ27" s="611"/>
      <x:c r="DA27" s="611"/>
      <x:c r="DB27" s="611"/>
      <x:c r="DC27" s="611"/>
      <x:c r="DD27" s="611"/>
      <x:c r="DE27" s="611"/>
      <x:c r="DF27" s="611"/>
      <x:c r="DG27" s="611"/>
      <x:c r="DH27" s="611"/>
      <x:c r="DI27" s="611"/>
      <x:c r="DJ27" s="611"/>
      <x:c r="DK27" s="611"/>
      <x:c r="DL27" s="611"/>
      <x:c r="DM27" s="611"/>
      <x:c r="DN27" s="611"/>
      <x:c r="DO27" s="611"/>
      <x:c r="DP27" s="611"/>
      <x:c r="DQ27" s="611"/>
      <x:c r="DR27" s="611"/>
      <x:c r="DS27" s="611"/>
      <x:c r="DT27" s="611"/>
      <x:c r="DU27" s="611"/>
      <x:c r="DV27" s="611"/>
      <x:c r="DW27" s="611"/>
      <x:c r="DX27" s="611"/>
      <x:c r="DY27" s="611"/>
      <x:c r="DZ27" s="611"/>
      <x:c r="EA27" s="611"/>
      <x:c r="EB27" s="611"/>
      <x:c r="EC27" s="611"/>
      <x:c r="ED27" s="611"/>
      <x:c r="EE27" s="611"/>
      <x:c r="EF27" s="611"/>
      <x:c r="EG27" s="611"/>
      <x:c r="EH27" s="611"/>
      <x:c r="EI27" s="611"/>
      <x:c r="EJ27" s="611"/>
      <x:c r="EK27" s="611"/>
      <x:c r="EL27" s="611"/>
      <x:c r="EM27" s="611"/>
      <x:c r="EN27" s="611"/>
      <x:c r="EO27" s="611"/>
      <x:c r="EP27" s="611"/>
      <x:c r="EQ27" s="611"/>
      <x:c r="ER27" s="611"/>
      <x:c r="ES27" s="611"/>
      <x:c r="ET27" s="611"/>
      <x:c r="EU27" s="611"/>
      <x:c r="EV27" s="611"/>
      <x:c r="EW27" s="611"/>
      <x:c r="EX27" s="611"/>
      <x:c r="EY27" s="611"/>
      <x:c r="EZ27" s="611"/>
      <x:c r="FA27" s="611"/>
      <x:c r="FB27" s="611"/>
      <x:c r="FC27" s="611"/>
      <x:c r="FD27" s="611"/>
      <x:c r="FE27" s="611"/>
      <x:c r="FF27" s="611"/>
      <x:c r="FG27" s="611"/>
      <x:c r="FH27" s="611"/>
      <x:c r="FI27" s="611"/>
      <x:c r="FJ27" s="611"/>
      <x:c r="FK27" s="611"/>
      <x:c r="FL27" s="611"/>
      <x:c r="FM27" s="611"/>
      <x:c r="FN27" s="611"/>
      <x:c r="FO27" s="611"/>
      <x:c r="FP27" s="611"/>
      <x:c r="FQ27" s="611"/>
      <x:c r="FR27" s="611"/>
      <x:c r="FS27" s="611"/>
      <x:c r="FT27" s="611"/>
      <x:c r="FU27" s="611"/>
      <x:c r="FV27" s="611"/>
      <x:c r="FW27" s="611"/>
      <x:c r="FX27" s="611"/>
      <x:c r="FY27" s="611"/>
      <x:c r="FZ27" s="611"/>
      <x:c r="GA27" s="611"/>
      <x:c r="GB27" s="611"/>
      <x:c r="GC27" s="611"/>
      <x:c r="GD27" s="611"/>
      <x:c r="GE27" s="611"/>
      <x:c r="GF27" s="611"/>
      <x:c r="GG27" s="611"/>
      <x:c r="GH27" s="611"/>
      <x:c r="GI27" s="611"/>
      <x:c r="GJ27" s="611"/>
      <x:c r="GK27" s="611"/>
      <x:c r="GL27" s="611"/>
      <x:c r="GM27" s="611"/>
      <x:c r="GN27" s="611"/>
      <x:c r="GO27" s="611"/>
      <x:c r="GP27" s="611"/>
      <x:c r="GQ27" s="611"/>
      <x:c r="GR27" s="611"/>
      <x:c r="GS27" s="611"/>
      <x:c r="GT27" s="611"/>
      <x:c r="GU27" s="611"/>
      <x:c r="GV27" s="611"/>
      <x:c r="GW27" s="611"/>
      <x:c r="GX27" s="611"/>
      <x:c r="GY27" s="611"/>
      <x:c r="GZ27" s="611"/>
      <x:c r="HA27" s="611"/>
      <x:c r="HB27" s="611"/>
      <x:c r="HC27" s="611"/>
      <x:c r="HD27" s="611"/>
      <x:c r="HE27" s="611"/>
      <x:c r="HF27" s="611"/>
      <x:c r="HG27" s="611"/>
      <x:c r="HH27" s="611"/>
      <x:c r="HI27" s="611"/>
      <x:c r="HJ27" s="611"/>
      <x:c r="HK27" s="611"/>
      <x:c r="HL27" s="611"/>
      <x:c r="HM27" s="611"/>
      <x:c r="HN27" s="611"/>
      <x:c r="HO27" s="611"/>
      <x:c r="HP27" s="611"/>
      <x:c r="HQ27" s="611"/>
      <x:c r="HR27" s="611"/>
      <x:c r="HS27" s="611"/>
      <x:c r="HT27" s="611"/>
      <x:c r="HU27" s="611"/>
      <x:c r="HV27" s="611"/>
      <x:c r="HW27" s="611"/>
      <x:c r="HX27" s="611"/>
      <x:c r="HY27" s="611"/>
      <x:c r="HZ27" s="611"/>
      <x:c r="IA27" s="611"/>
      <x:c r="IB27" s="611"/>
      <x:c r="IC27" s="611"/>
      <x:c r="ID27" s="611"/>
      <x:c r="IE27" s="611"/>
      <x:c r="IF27" s="611"/>
      <x:c r="IG27" s="611"/>
      <x:c r="IH27" s="611"/>
      <x:c r="II27" s="611"/>
      <x:c r="IJ27" s="611"/>
      <x:c r="IK27" s="611"/>
      <x:c r="IL27" s="611"/>
      <x:c r="IM27" s="611"/>
      <x:c r="IN27" s="611"/>
      <x:c r="IO27" s="611"/>
      <x:c r="IP27" s="611"/>
      <x:c r="IQ27" s="611"/>
      <x:c r="IR27" s="611"/>
      <x:c r="IS27" s="611"/>
      <x:c r="IT27" s="611"/>
      <x:c r="IU27" s="611"/>
      <x:c r="IV27" s="611"/>
    </x:row>
    <x:row r="28" spans="1:256" ht="30" customHeight="1">
      <x:c r="A28" s="2670"/>
      <x:c r="B28" s="269" t="s">
        <x:v>4933</x:v>
      </x:c>
      <x:c r="C28" s="270" t="s">
        <x:v>6158</x:v>
      </x:c>
      <x:c r="D28" s="271" t="s">
        <x:v>8101</x:v>
      </x:c>
      <x:c r="E28" s="606"/>
      <x:c r="F28" s="282" t="s">
        <x:v>601</x:v>
      </x:c>
      <x:c r="G28" s="551">
        <x:v>290</x:v>
      </x:c>
      <x:c r="H28" s="551">
        <x:v>0</x:v>
      </x:c>
      <x:c r="I28" s="551">
        <x:f t="shared" si="1"/>
        <x:v>-290</x:v>
      </x:c>
      <x:c r="J28" s="275" t="s">
        <x:v>3846</x:v>
      </x:c>
      <x:c r="K28" s="276" t="s">
        <x:v>1367</x:v>
      </x:c>
      <x:c r="L28" s="313" t="s">
        <x:v>9432</x:v>
      </x:c>
      <x:c r="M28" s="611"/>
      <x:c r="N28" s="611"/>
      <x:c r="O28" s="611"/>
      <x:c r="P28" s="611"/>
      <x:c r="Q28" s="611"/>
      <x:c r="R28" s="611"/>
      <x:c r="S28" s="611"/>
      <x:c r="T28" s="611"/>
      <x:c r="U28" s="611"/>
      <x:c r="V28" s="611"/>
      <x:c r="W28" s="611"/>
      <x:c r="X28" s="611"/>
      <x:c r="Y28" s="611"/>
      <x:c r="Z28" s="611"/>
      <x:c r="AA28" s="611"/>
      <x:c r="AB28" s="611"/>
      <x:c r="AC28" s="611"/>
      <x:c r="AD28" s="611"/>
      <x:c r="AE28" s="611"/>
      <x:c r="AF28" s="611"/>
      <x:c r="AG28" s="611"/>
      <x:c r="AH28" s="611"/>
      <x:c r="AI28" s="611"/>
      <x:c r="AJ28" s="611"/>
      <x:c r="AK28" s="611"/>
      <x:c r="AL28" s="611"/>
      <x:c r="AM28" s="611"/>
      <x:c r="AN28" s="611"/>
      <x:c r="AO28" s="611"/>
      <x:c r="AP28" s="611"/>
      <x:c r="AQ28" s="611"/>
      <x:c r="AR28" s="611"/>
      <x:c r="AS28" s="611"/>
      <x:c r="AT28" s="611"/>
      <x:c r="AU28" s="611"/>
      <x:c r="AV28" s="611"/>
      <x:c r="AW28" s="611"/>
      <x:c r="AX28" s="611"/>
      <x:c r="AY28" s="611"/>
      <x:c r="AZ28" s="611"/>
      <x:c r="BA28" s="611"/>
      <x:c r="BB28" s="611"/>
      <x:c r="BC28" s="611"/>
      <x:c r="BD28" s="611"/>
      <x:c r="BE28" s="611"/>
      <x:c r="BF28" s="611"/>
      <x:c r="BG28" s="611"/>
      <x:c r="BH28" s="611"/>
      <x:c r="BI28" s="611"/>
      <x:c r="BJ28" s="611"/>
      <x:c r="BK28" s="611"/>
      <x:c r="BL28" s="611"/>
      <x:c r="BM28" s="611"/>
      <x:c r="BN28" s="611"/>
      <x:c r="BO28" s="611"/>
      <x:c r="BP28" s="611"/>
      <x:c r="BQ28" s="611"/>
      <x:c r="BR28" s="611"/>
      <x:c r="BS28" s="611"/>
      <x:c r="BT28" s="611"/>
      <x:c r="BU28" s="611"/>
      <x:c r="BV28" s="611"/>
      <x:c r="BW28" s="611"/>
      <x:c r="BX28" s="611"/>
      <x:c r="BY28" s="611"/>
      <x:c r="BZ28" s="611"/>
      <x:c r="CA28" s="611"/>
      <x:c r="CB28" s="611"/>
      <x:c r="CC28" s="611"/>
      <x:c r="CD28" s="611"/>
      <x:c r="CE28" s="611"/>
      <x:c r="CF28" s="611"/>
      <x:c r="CG28" s="611"/>
      <x:c r="CH28" s="611"/>
      <x:c r="CI28" s="611"/>
      <x:c r="CJ28" s="611"/>
      <x:c r="CK28" s="611"/>
      <x:c r="CL28" s="611"/>
      <x:c r="CM28" s="611"/>
      <x:c r="CN28" s="611"/>
      <x:c r="CO28" s="611"/>
      <x:c r="CP28" s="611"/>
      <x:c r="CQ28" s="611"/>
      <x:c r="CR28" s="611"/>
      <x:c r="CS28" s="611"/>
      <x:c r="CT28" s="611"/>
      <x:c r="CU28" s="611"/>
      <x:c r="CV28" s="611"/>
      <x:c r="CW28" s="611"/>
      <x:c r="CX28" s="611"/>
      <x:c r="CY28" s="611"/>
      <x:c r="CZ28" s="611"/>
      <x:c r="DA28" s="611"/>
      <x:c r="DB28" s="611"/>
      <x:c r="DC28" s="611"/>
      <x:c r="DD28" s="611"/>
      <x:c r="DE28" s="611"/>
      <x:c r="DF28" s="611"/>
      <x:c r="DG28" s="611"/>
      <x:c r="DH28" s="611"/>
      <x:c r="DI28" s="611"/>
      <x:c r="DJ28" s="611"/>
      <x:c r="DK28" s="611"/>
      <x:c r="DL28" s="611"/>
      <x:c r="DM28" s="611"/>
      <x:c r="DN28" s="611"/>
      <x:c r="DO28" s="611"/>
      <x:c r="DP28" s="611"/>
      <x:c r="DQ28" s="611"/>
      <x:c r="DR28" s="611"/>
      <x:c r="DS28" s="611"/>
      <x:c r="DT28" s="611"/>
      <x:c r="DU28" s="611"/>
      <x:c r="DV28" s="611"/>
      <x:c r="DW28" s="611"/>
      <x:c r="DX28" s="611"/>
      <x:c r="DY28" s="611"/>
      <x:c r="DZ28" s="611"/>
      <x:c r="EA28" s="611"/>
      <x:c r="EB28" s="611"/>
      <x:c r="EC28" s="611"/>
      <x:c r="ED28" s="611"/>
      <x:c r="EE28" s="611"/>
      <x:c r="EF28" s="611"/>
      <x:c r="EG28" s="611"/>
      <x:c r="EH28" s="611"/>
      <x:c r="EI28" s="611"/>
      <x:c r="EJ28" s="611"/>
      <x:c r="EK28" s="611"/>
      <x:c r="EL28" s="611"/>
      <x:c r="EM28" s="611"/>
      <x:c r="EN28" s="611"/>
      <x:c r="EO28" s="611"/>
      <x:c r="EP28" s="611"/>
      <x:c r="EQ28" s="611"/>
      <x:c r="ER28" s="611"/>
      <x:c r="ES28" s="611"/>
      <x:c r="ET28" s="611"/>
      <x:c r="EU28" s="611"/>
      <x:c r="EV28" s="611"/>
      <x:c r="EW28" s="611"/>
      <x:c r="EX28" s="611"/>
      <x:c r="EY28" s="611"/>
      <x:c r="EZ28" s="611"/>
      <x:c r="FA28" s="611"/>
      <x:c r="FB28" s="611"/>
      <x:c r="FC28" s="611"/>
      <x:c r="FD28" s="611"/>
      <x:c r="FE28" s="611"/>
      <x:c r="FF28" s="611"/>
      <x:c r="FG28" s="611"/>
      <x:c r="FH28" s="611"/>
      <x:c r="FI28" s="611"/>
      <x:c r="FJ28" s="611"/>
      <x:c r="FK28" s="611"/>
      <x:c r="FL28" s="611"/>
      <x:c r="FM28" s="611"/>
      <x:c r="FN28" s="611"/>
      <x:c r="FO28" s="611"/>
      <x:c r="FP28" s="611"/>
      <x:c r="FQ28" s="611"/>
      <x:c r="FR28" s="611"/>
      <x:c r="FS28" s="611"/>
      <x:c r="FT28" s="611"/>
      <x:c r="FU28" s="611"/>
      <x:c r="FV28" s="611"/>
      <x:c r="FW28" s="611"/>
      <x:c r="FX28" s="611"/>
      <x:c r="FY28" s="611"/>
      <x:c r="FZ28" s="611"/>
      <x:c r="GA28" s="611"/>
      <x:c r="GB28" s="611"/>
      <x:c r="GC28" s="611"/>
      <x:c r="GD28" s="611"/>
      <x:c r="GE28" s="611"/>
      <x:c r="GF28" s="611"/>
      <x:c r="GG28" s="611"/>
      <x:c r="GH28" s="611"/>
      <x:c r="GI28" s="611"/>
      <x:c r="GJ28" s="611"/>
      <x:c r="GK28" s="611"/>
      <x:c r="GL28" s="611"/>
      <x:c r="GM28" s="611"/>
      <x:c r="GN28" s="611"/>
      <x:c r="GO28" s="611"/>
      <x:c r="GP28" s="611"/>
      <x:c r="GQ28" s="611"/>
      <x:c r="GR28" s="611"/>
      <x:c r="GS28" s="611"/>
      <x:c r="GT28" s="611"/>
      <x:c r="GU28" s="611"/>
      <x:c r="GV28" s="611"/>
      <x:c r="GW28" s="611"/>
      <x:c r="GX28" s="611"/>
      <x:c r="GY28" s="611"/>
      <x:c r="GZ28" s="611"/>
      <x:c r="HA28" s="611"/>
      <x:c r="HB28" s="611"/>
      <x:c r="HC28" s="611"/>
      <x:c r="HD28" s="611"/>
      <x:c r="HE28" s="611"/>
      <x:c r="HF28" s="611"/>
      <x:c r="HG28" s="611"/>
      <x:c r="HH28" s="611"/>
      <x:c r="HI28" s="611"/>
      <x:c r="HJ28" s="611"/>
      <x:c r="HK28" s="611"/>
      <x:c r="HL28" s="611"/>
      <x:c r="HM28" s="611"/>
      <x:c r="HN28" s="611"/>
      <x:c r="HO28" s="611"/>
      <x:c r="HP28" s="611"/>
      <x:c r="HQ28" s="611"/>
      <x:c r="HR28" s="611"/>
      <x:c r="HS28" s="611"/>
      <x:c r="HT28" s="611"/>
      <x:c r="HU28" s="611"/>
      <x:c r="HV28" s="611"/>
      <x:c r="HW28" s="611"/>
      <x:c r="HX28" s="611"/>
      <x:c r="HY28" s="611"/>
      <x:c r="HZ28" s="611"/>
      <x:c r="IA28" s="611"/>
      <x:c r="IB28" s="611"/>
      <x:c r="IC28" s="611"/>
      <x:c r="ID28" s="611"/>
      <x:c r="IE28" s="611"/>
      <x:c r="IF28" s="611"/>
      <x:c r="IG28" s="611"/>
      <x:c r="IH28" s="611"/>
      <x:c r="II28" s="611"/>
      <x:c r="IJ28" s="611"/>
      <x:c r="IK28" s="611"/>
      <x:c r="IL28" s="611"/>
      <x:c r="IM28" s="611"/>
      <x:c r="IN28" s="611"/>
      <x:c r="IO28" s="611"/>
      <x:c r="IP28" s="611"/>
      <x:c r="IQ28" s="611"/>
      <x:c r="IR28" s="611"/>
      <x:c r="IS28" s="611"/>
      <x:c r="IT28" s="611"/>
      <x:c r="IU28" s="611"/>
      <x:c r="IV28" s="611"/>
    </x:row>
    <x:row r="29" spans="1:256" ht="30" customHeight="1">
      <x:c r="A29" s="2670"/>
      <x:c r="B29" s="269" t="s">
        <x:v>4933</x:v>
      </x:c>
      <x:c r="C29" s="270" t="s">
        <x:v>6158</x:v>
      </x:c>
      <x:c r="D29" s="271" t="s">
        <x:v>8101</x:v>
      </x:c>
      <x:c r="E29" s="606"/>
      <x:c r="F29" s="282" t="s">
        <x:v>1327</x:v>
      </x:c>
      <x:c r="G29" s="551">
        <x:v>791</x:v>
      </x:c>
      <x:c r="H29" s="551">
        <x:v>0</x:v>
      </x:c>
      <x:c r="I29" s="551">
        <x:f t="shared" si="1"/>
        <x:v>-791</x:v>
      </x:c>
      <x:c r="J29" s="275" t="s">
        <x:v>3846</x:v>
      </x:c>
      <x:c r="K29" s="276" t="s">
        <x:v>1367</x:v>
      </x:c>
      <x:c r="L29" s="313" t="s">
        <x:v>9432</x:v>
      </x:c>
      <x:c r="M29" s="611"/>
      <x:c r="N29" s="611"/>
      <x:c r="O29" s="611"/>
      <x:c r="P29" s="611"/>
      <x:c r="Q29" s="611"/>
      <x:c r="R29" s="611"/>
      <x:c r="S29" s="611"/>
      <x:c r="T29" s="611"/>
      <x:c r="U29" s="611"/>
      <x:c r="V29" s="611"/>
      <x:c r="W29" s="611"/>
      <x:c r="X29" s="611"/>
      <x:c r="Y29" s="611"/>
      <x:c r="Z29" s="611"/>
      <x:c r="AA29" s="611"/>
      <x:c r="AB29" s="611"/>
      <x:c r="AC29" s="611"/>
      <x:c r="AD29" s="611"/>
      <x:c r="AE29" s="611"/>
      <x:c r="AF29" s="611"/>
      <x:c r="AG29" s="611"/>
      <x:c r="AH29" s="611"/>
      <x:c r="AI29" s="611"/>
      <x:c r="AJ29" s="611"/>
      <x:c r="AK29" s="611"/>
      <x:c r="AL29" s="611"/>
      <x:c r="AM29" s="611"/>
      <x:c r="AN29" s="611"/>
      <x:c r="AO29" s="611"/>
      <x:c r="AP29" s="611"/>
      <x:c r="AQ29" s="611"/>
      <x:c r="AR29" s="611"/>
      <x:c r="AS29" s="611"/>
      <x:c r="AT29" s="611"/>
      <x:c r="AU29" s="611"/>
      <x:c r="AV29" s="611"/>
      <x:c r="AW29" s="611"/>
      <x:c r="AX29" s="611"/>
      <x:c r="AY29" s="611"/>
      <x:c r="AZ29" s="611"/>
      <x:c r="BA29" s="611"/>
      <x:c r="BB29" s="611"/>
      <x:c r="BC29" s="611"/>
      <x:c r="BD29" s="611"/>
      <x:c r="BE29" s="611"/>
      <x:c r="BF29" s="611"/>
      <x:c r="BG29" s="611"/>
      <x:c r="BH29" s="611"/>
      <x:c r="BI29" s="611"/>
      <x:c r="BJ29" s="611"/>
      <x:c r="BK29" s="611"/>
      <x:c r="BL29" s="611"/>
      <x:c r="BM29" s="611"/>
      <x:c r="BN29" s="611"/>
      <x:c r="BO29" s="611"/>
      <x:c r="BP29" s="611"/>
      <x:c r="BQ29" s="611"/>
      <x:c r="BR29" s="611"/>
      <x:c r="BS29" s="611"/>
      <x:c r="BT29" s="611"/>
      <x:c r="BU29" s="611"/>
      <x:c r="BV29" s="611"/>
      <x:c r="BW29" s="611"/>
      <x:c r="BX29" s="611"/>
      <x:c r="BY29" s="611"/>
      <x:c r="BZ29" s="611"/>
      <x:c r="CA29" s="611"/>
      <x:c r="CB29" s="611"/>
      <x:c r="CC29" s="611"/>
      <x:c r="CD29" s="611"/>
      <x:c r="CE29" s="611"/>
      <x:c r="CF29" s="611"/>
      <x:c r="CG29" s="611"/>
      <x:c r="CH29" s="611"/>
      <x:c r="CI29" s="611"/>
      <x:c r="CJ29" s="611"/>
      <x:c r="CK29" s="611"/>
      <x:c r="CL29" s="611"/>
      <x:c r="CM29" s="611"/>
      <x:c r="CN29" s="611"/>
      <x:c r="CO29" s="611"/>
      <x:c r="CP29" s="611"/>
      <x:c r="CQ29" s="611"/>
      <x:c r="CR29" s="611"/>
      <x:c r="CS29" s="611"/>
      <x:c r="CT29" s="611"/>
      <x:c r="CU29" s="611"/>
      <x:c r="CV29" s="611"/>
      <x:c r="CW29" s="611"/>
      <x:c r="CX29" s="611"/>
      <x:c r="CY29" s="611"/>
      <x:c r="CZ29" s="611"/>
      <x:c r="DA29" s="611"/>
      <x:c r="DB29" s="611"/>
      <x:c r="DC29" s="611"/>
      <x:c r="DD29" s="611"/>
      <x:c r="DE29" s="611"/>
      <x:c r="DF29" s="611"/>
      <x:c r="DG29" s="611"/>
      <x:c r="DH29" s="611"/>
      <x:c r="DI29" s="611"/>
      <x:c r="DJ29" s="611"/>
      <x:c r="DK29" s="611"/>
      <x:c r="DL29" s="611"/>
      <x:c r="DM29" s="611"/>
      <x:c r="DN29" s="611"/>
      <x:c r="DO29" s="611"/>
      <x:c r="DP29" s="611"/>
      <x:c r="DQ29" s="611"/>
      <x:c r="DR29" s="611"/>
      <x:c r="DS29" s="611"/>
      <x:c r="DT29" s="611"/>
      <x:c r="DU29" s="611"/>
      <x:c r="DV29" s="611"/>
      <x:c r="DW29" s="611"/>
      <x:c r="DX29" s="611"/>
      <x:c r="DY29" s="611"/>
      <x:c r="DZ29" s="611"/>
      <x:c r="EA29" s="611"/>
      <x:c r="EB29" s="611"/>
      <x:c r="EC29" s="611"/>
      <x:c r="ED29" s="611"/>
      <x:c r="EE29" s="611"/>
      <x:c r="EF29" s="611"/>
      <x:c r="EG29" s="611"/>
      <x:c r="EH29" s="611"/>
      <x:c r="EI29" s="611"/>
      <x:c r="EJ29" s="611"/>
      <x:c r="EK29" s="611"/>
      <x:c r="EL29" s="611"/>
      <x:c r="EM29" s="611"/>
      <x:c r="EN29" s="611"/>
      <x:c r="EO29" s="611"/>
      <x:c r="EP29" s="611"/>
      <x:c r="EQ29" s="611"/>
      <x:c r="ER29" s="611"/>
      <x:c r="ES29" s="611"/>
      <x:c r="ET29" s="611"/>
      <x:c r="EU29" s="611"/>
      <x:c r="EV29" s="611"/>
      <x:c r="EW29" s="611"/>
      <x:c r="EX29" s="611"/>
      <x:c r="EY29" s="611"/>
      <x:c r="EZ29" s="611"/>
      <x:c r="FA29" s="611"/>
      <x:c r="FB29" s="611"/>
      <x:c r="FC29" s="611"/>
      <x:c r="FD29" s="611"/>
      <x:c r="FE29" s="611"/>
      <x:c r="FF29" s="611"/>
      <x:c r="FG29" s="611"/>
      <x:c r="FH29" s="611"/>
      <x:c r="FI29" s="611"/>
      <x:c r="FJ29" s="611"/>
      <x:c r="FK29" s="611"/>
      <x:c r="FL29" s="611"/>
      <x:c r="FM29" s="611"/>
      <x:c r="FN29" s="611"/>
      <x:c r="FO29" s="611"/>
      <x:c r="FP29" s="611"/>
      <x:c r="FQ29" s="611"/>
      <x:c r="FR29" s="611"/>
      <x:c r="FS29" s="611"/>
      <x:c r="FT29" s="611"/>
      <x:c r="FU29" s="611"/>
      <x:c r="FV29" s="611"/>
      <x:c r="FW29" s="611"/>
      <x:c r="FX29" s="611"/>
      <x:c r="FY29" s="611"/>
      <x:c r="FZ29" s="611"/>
      <x:c r="GA29" s="611"/>
      <x:c r="GB29" s="611"/>
      <x:c r="GC29" s="611"/>
      <x:c r="GD29" s="611"/>
      <x:c r="GE29" s="611"/>
      <x:c r="GF29" s="611"/>
      <x:c r="GG29" s="611"/>
      <x:c r="GH29" s="611"/>
      <x:c r="GI29" s="611"/>
      <x:c r="GJ29" s="611"/>
      <x:c r="GK29" s="611"/>
      <x:c r="GL29" s="611"/>
      <x:c r="GM29" s="611"/>
      <x:c r="GN29" s="611"/>
      <x:c r="GO29" s="611"/>
      <x:c r="GP29" s="611"/>
      <x:c r="GQ29" s="611"/>
      <x:c r="GR29" s="611"/>
      <x:c r="GS29" s="611"/>
      <x:c r="GT29" s="611"/>
      <x:c r="GU29" s="611"/>
      <x:c r="GV29" s="611"/>
      <x:c r="GW29" s="611"/>
      <x:c r="GX29" s="611"/>
      <x:c r="GY29" s="611"/>
      <x:c r="GZ29" s="611"/>
      <x:c r="HA29" s="611"/>
      <x:c r="HB29" s="611"/>
      <x:c r="HC29" s="611"/>
      <x:c r="HD29" s="611"/>
      <x:c r="HE29" s="611"/>
      <x:c r="HF29" s="611"/>
      <x:c r="HG29" s="611"/>
      <x:c r="HH29" s="611"/>
      <x:c r="HI29" s="611"/>
      <x:c r="HJ29" s="611"/>
      <x:c r="HK29" s="611"/>
      <x:c r="HL29" s="611"/>
      <x:c r="HM29" s="611"/>
      <x:c r="HN29" s="611"/>
      <x:c r="HO29" s="611"/>
      <x:c r="HP29" s="611"/>
      <x:c r="HQ29" s="611"/>
      <x:c r="HR29" s="611"/>
      <x:c r="HS29" s="611"/>
      <x:c r="HT29" s="611"/>
      <x:c r="HU29" s="611"/>
      <x:c r="HV29" s="611"/>
      <x:c r="HW29" s="611"/>
      <x:c r="HX29" s="611"/>
      <x:c r="HY29" s="611"/>
      <x:c r="HZ29" s="611"/>
      <x:c r="IA29" s="611"/>
      <x:c r="IB29" s="611"/>
      <x:c r="IC29" s="611"/>
      <x:c r="ID29" s="611"/>
      <x:c r="IE29" s="611"/>
      <x:c r="IF29" s="611"/>
      <x:c r="IG29" s="611"/>
      <x:c r="IH29" s="611"/>
      <x:c r="II29" s="611"/>
      <x:c r="IJ29" s="611"/>
      <x:c r="IK29" s="611"/>
      <x:c r="IL29" s="611"/>
      <x:c r="IM29" s="611"/>
      <x:c r="IN29" s="611"/>
      <x:c r="IO29" s="611"/>
      <x:c r="IP29" s="611"/>
      <x:c r="IQ29" s="611"/>
      <x:c r="IR29" s="611"/>
      <x:c r="IS29" s="611"/>
      <x:c r="IT29" s="611"/>
      <x:c r="IU29" s="611"/>
      <x:c r="IV29" s="611"/>
    </x:row>
    <x:row r="30" spans="1:256" ht="30" customHeight="1">
      <x:c r="A30" s="2670"/>
      <x:c r="B30" s="269" t="s">
        <x:v>4933</x:v>
      </x:c>
      <x:c r="C30" s="270" t="s">
        <x:v>6158</x:v>
      </x:c>
      <x:c r="D30" s="271" t="s">
        <x:v>8101</x:v>
      </x:c>
      <x:c r="E30" s="606"/>
      <x:c r="F30" s="282" t="s">
        <x:v>440</x:v>
      </x:c>
      <x:c r="G30" s="551">
        <x:v>208</x:v>
      </x:c>
      <x:c r="H30" s="551">
        <x:v>0</x:v>
      </x:c>
      <x:c r="I30" s="551">
        <x:f t="shared" si="1"/>
        <x:v>-208</x:v>
      </x:c>
      <x:c r="J30" s="275" t="s">
        <x:v>3846</x:v>
      </x:c>
      <x:c r="K30" s="276" t="s">
        <x:v>1367</x:v>
      </x:c>
      <x:c r="L30" s="313" t="s">
        <x:v>9432</x:v>
      </x:c>
      <x:c r="M30" s="611"/>
      <x:c r="N30" s="611"/>
      <x:c r="O30" s="611"/>
      <x:c r="P30" s="611"/>
      <x:c r="Q30" s="611"/>
      <x:c r="R30" s="611"/>
      <x:c r="S30" s="611"/>
      <x:c r="T30" s="611"/>
      <x:c r="U30" s="611"/>
      <x:c r="V30" s="611"/>
      <x:c r="W30" s="611"/>
      <x:c r="X30" s="611"/>
      <x:c r="Y30" s="611"/>
      <x:c r="Z30" s="611"/>
      <x:c r="AA30" s="611"/>
      <x:c r="AB30" s="611"/>
      <x:c r="AC30" s="611"/>
      <x:c r="AD30" s="611"/>
      <x:c r="AE30" s="611"/>
      <x:c r="AF30" s="611"/>
      <x:c r="AG30" s="611"/>
      <x:c r="AH30" s="611"/>
      <x:c r="AI30" s="611"/>
      <x:c r="AJ30" s="611"/>
      <x:c r="AK30" s="611"/>
      <x:c r="AL30" s="611"/>
      <x:c r="AM30" s="611"/>
      <x:c r="AN30" s="611"/>
      <x:c r="AO30" s="611"/>
      <x:c r="AP30" s="611"/>
      <x:c r="AQ30" s="611"/>
      <x:c r="AR30" s="611"/>
      <x:c r="AS30" s="611"/>
      <x:c r="AT30" s="611"/>
      <x:c r="AU30" s="611"/>
      <x:c r="AV30" s="611"/>
      <x:c r="AW30" s="611"/>
      <x:c r="AX30" s="611"/>
      <x:c r="AY30" s="611"/>
      <x:c r="AZ30" s="611"/>
      <x:c r="BA30" s="611"/>
      <x:c r="BB30" s="611"/>
      <x:c r="BC30" s="611"/>
      <x:c r="BD30" s="611"/>
      <x:c r="BE30" s="611"/>
      <x:c r="BF30" s="611"/>
      <x:c r="BG30" s="611"/>
      <x:c r="BH30" s="611"/>
      <x:c r="BI30" s="611"/>
      <x:c r="BJ30" s="611"/>
      <x:c r="BK30" s="611"/>
      <x:c r="BL30" s="611"/>
      <x:c r="BM30" s="611"/>
      <x:c r="BN30" s="611"/>
      <x:c r="BO30" s="611"/>
      <x:c r="BP30" s="611"/>
      <x:c r="BQ30" s="611"/>
      <x:c r="BR30" s="611"/>
      <x:c r="BS30" s="611"/>
      <x:c r="BT30" s="611"/>
      <x:c r="BU30" s="611"/>
      <x:c r="BV30" s="611"/>
      <x:c r="BW30" s="611"/>
      <x:c r="BX30" s="611"/>
      <x:c r="BY30" s="611"/>
      <x:c r="BZ30" s="611"/>
      <x:c r="CA30" s="611"/>
      <x:c r="CB30" s="611"/>
      <x:c r="CC30" s="611"/>
      <x:c r="CD30" s="611"/>
      <x:c r="CE30" s="611"/>
      <x:c r="CF30" s="611"/>
      <x:c r="CG30" s="611"/>
      <x:c r="CH30" s="611"/>
      <x:c r="CI30" s="611"/>
      <x:c r="CJ30" s="611"/>
      <x:c r="CK30" s="611"/>
      <x:c r="CL30" s="611"/>
      <x:c r="CM30" s="611"/>
      <x:c r="CN30" s="611"/>
      <x:c r="CO30" s="611"/>
      <x:c r="CP30" s="611"/>
      <x:c r="CQ30" s="611"/>
      <x:c r="CR30" s="611"/>
      <x:c r="CS30" s="611"/>
      <x:c r="CT30" s="611"/>
      <x:c r="CU30" s="611"/>
      <x:c r="CV30" s="611"/>
      <x:c r="CW30" s="611"/>
      <x:c r="CX30" s="611"/>
      <x:c r="CY30" s="611"/>
      <x:c r="CZ30" s="611"/>
      <x:c r="DA30" s="611"/>
      <x:c r="DB30" s="611"/>
      <x:c r="DC30" s="611"/>
      <x:c r="DD30" s="611"/>
      <x:c r="DE30" s="611"/>
      <x:c r="DF30" s="611"/>
      <x:c r="DG30" s="611"/>
      <x:c r="DH30" s="611"/>
      <x:c r="DI30" s="611"/>
      <x:c r="DJ30" s="611"/>
      <x:c r="DK30" s="611"/>
      <x:c r="DL30" s="611"/>
      <x:c r="DM30" s="611"/>
      <x:c r="DN30" s="611"/>
      <x:c r="DO30" s="611"/>
      <x:c r="DP30" s="611"/>
      <x:c r="DQ30" s="611"/>
      <x:c r="DR30" s="611"/>
      <x:c r="DS30" s="611"/>
      <x:c r="DT30" s="611"/>
      <x:c r="DU30" s="611"/>
      <x:c r="DV30" s="611"/>
      <x:c r="DW30" s="611"/>
      <x:c r="DX30" s="611"/>
      <x:c r="DY30" s="611"/>
      <x:c r="DZ30" s="611"/>
      <x:c r="EA30" s="611"/>
      <x:c r="EB30" s="611"/>
      <x:c r="EC30" s="611"/>
      <x:c r="ED30" s="611"/>
      <x:c r="EE30" s="611"/>
      <x:c r="EF30" s="611"/>
      <x:c r="EG30" s="611"/>
      <x:c r="EH30" s="611"/>
      <x:c r="EI30" s="611"/>
      <x:c r="EJ30" s="611"/>
      <x:c r="EK30" s="611"/>
      <x:c r="EL30" s="611"/>
      <x:c r="EM30" s="611"/>
      <x:c r="EN30" s="611"/>
      <x:c r="EO30" s="611"/>
      <x:c r="EP30" s="611"/>
      <x:c r="EQ30" s="611"/>
      <x:c r="ER30" s="611"/>
      <x:c r="ES30" s="611"/>
      <x:c r="ET30" s="611"/>
      <x:c r="EU30" s="611"/>
      <x:c r="EV30" s="611"/>
      <x:c r="EW30" s="611"/>
      <x:c r="EX30" s="611"/>
      <x:c r="EY30" s="611"/>
      <x:c r="EZ30" s="611"/>
      <x:c r="FA30" s="611"/>
      <x:c r="FB30" s="611"/>
      <x:c r="FC30" s="611"/>
      <x:c r="FD30" s="611"/>
      <x:c r="FE30" s="611"/>
      <x:c r="FF30" s="611"/>
      <x:c r="FG30" s="611"/>
      <x:c r="FH30" s="611"/>
      <x:c r="FI30" s="611"/>
      <x:c r="FJ30" s="611"/>
      <x:c r="FK30" s="611"/>
      <x:c r="FL30" s="611"/>
      <x:c r="FM30" s="611"/>
      <x:c r="FN30" s="611"/>
      <x:c r="FO30" s="611"/>
      <x:c r="FP30" s="611"/>
      <x:c r="FQ30" s="611"/>
      <x:c r="FR30" s="611"/>
      <x:c r="FS30" s="611"/>
      <x:c r="FT30" s="611"/>
      <x:c r="FU30" s="611"/>
      <x:c r="FV30" s="611"/>
      <x:c r="FW30" s="611"/>
      <x:c r="FX30" s="611"/>
      <x:c r="FY30" s="611"/>
      <x:c r="FZ30" s="611"/>
      <x:c r="GA30" s="611"/>
      <x:c r="GB30" s="611"/>
      <x:c r="GC30" s="611"/>
      <x:c r="GD30" s="611"/>
      <x:c r="GE30" s="611"/>
      <x:c r="GF30" s="611"/>
      <x:c r="GG30" s="611"/>
      <x:c r="GH30" s="611"/>
      <x:c r="GI30" s="611"/>
      <x:c r="GJ30" s="611"/>
      <x:c r="GK30" s="611"/>
      <x:c r="GL30" s="611"/>
      <x:c r="GM30" s="611"/>
      <x:c r="GN30" s="611"/>
      <x:c r="GO30" s="611"/>
      <x:c r="GP30" s="611"/>
      <x:c r="GQ30" s="611"/>
      <x:c r="GR30" s="611"/>
      <x:c r="GS30" s="611"/>
      <x:c r="GT30" s="611"/>
      <x:c r="GU30" s="611"/>
      <x:c r="GV30" s="611"/>
      <x:c r="GW30" s="611"/>
      <x:c r="GX30" s="611"/>
      <x:c r="GY30" s="611"/>
      <x:c r="GZ30" s="611"/>
      <x:c r="HA30" s="611"/>
      <x:c r="HB30" s="611"/>
      <x:c r="HC30" s="611"/>
      <x:c r="HD30" s="611"/>
      <x:c r="HE30" s="611"/>
      <x:c r="HF30" s="611"/>
      <x:c r="HG30" s="611"/>
      <x:c r="HH30" s="611"/>
      <x:c r="HI30" s="611"/>
      <x:c r="HJ30" s="611"/>
      <x:c r="HK30" s="611"/>
      <x:c r="HL30" s="611"/>
      <x:c r="HM30" s="611"/>
      <x:c r="HN30" s="611"/>
      <x:c r="HO30" s="611"/>
      <x:c r="HP30" s="611"/>
      <x:c r="HQ30" s="611"/>
      <x:c r="HR30" s="611"/>
      <x:c r="HS30" s="611"/>
      <x:c r="HT30" s="611"/>
      <x:c r="HU30" s="611"/>
      <x:c r="HV30" s="611"/>
      <x:c r="HW30" s="611"/>
      <x:c r="HX30" s="611"/>
      <x:c r="HY30" s="611"/>
      <x:c r="HZ30" s="611"/>
      <x:c r="IA30" s="611"/>
      <x:c r="IB30" s="611"/>
      <x:c r="IC30" s="611"/>
      <x:c r="ID30" s="611"/>
      <x:c r="IE30" s="611"/>
      <x:c r="IF30" s="611"/>
      <x:c r="IG30" s="611"/>
      <x:c r="IH30" s="611"/>
      <x:c r="II30" s="611"/>
      <x:c r="IJ30" s="611"/>
      <x:c r="IK30" s="611"/>
      <x:c r="IL30" s="611"/>
      <x:c r="IM30" s="611"/>
      <x:c r="IN30" s="611"/>
      <x:c r="IO30" s="611"/>
      <x:c r="IP30" s="611"/>
      <x:c r="IQ30" s="611"/>
      <x:c r="IR30" s="611"/>
      <x:c r="IS30" s="611"/>
      <x:c r="IT30" s="611"/>
      <x:c r="IU30" s="611"/>
      <x:c r="IV30" s="611"/>
    </x:row>
    <x:row r="31" spans="1:256" ht="30" customHeight="1">
      <x:c r="A31" s="2670"/>
      <x:c r="B31" s="269" t="s">
        <x:v>4933</x:v>
      </x:c>
      <x:c r="C31" s="270" t="s">
        <x:v>6158</x:v>
      </x:c>
      <x:c r="D31" s="271" t="s">
        <x:v>8101</x:v>
      </x:c>
      <x:c r="E31" s="606"/>
      <x:c r="F31" s="282" t="s">
        <x:v>1567</x:v>
      </x:c>
      <x:c r="G31" s="551">
        <x:v>307</x:v>
      </x:c>
      <x:c r="H31" s="551">
        <x:v>0</x:v>
      </x:c>
      <x:c r="I31" s="551">
        <x:f t="shared" si="1"/>
        <x:v>-307</x:v>
      </x:c>
      <x:c r="J31" s="275" t="s">
        <x:v>3846</x:v>
      </x:c>
      <x:c r="K31" s="276" t="s">
        <x:v>1367</x:v>
      </x:c>
      <x:c r="L31" s="313" t="s">
        <x:v>9432</x:v>
      </x:c>
      <x:c r="M31" s="611"/>
      <x:c r="N31" s="611"/>
      <x:c r="O31" s="611"/>
      <x:c r="P31" s="611"/>
      <x:c r="Q31" s="611"/>
      <x:c r="R31" s="611"/>
      <x:c r="S31" s="611"/>
      <x:c r="T31" s="611"/>
      <x:c r="U31" s="611"/>
      <x:c r="V31" s="611"/>
      <x:c r="W31" s="611"/>
      <x:c r="X31" s="611"/>
      <x:c r="Y31" s="611"/>
      <x:c r="Z31" s="611"/>
      <x:c r="AA31" s="611"/>
      <x:c r="AB31" s="611"/>
      <x:c r="AC31" s="611"/>
      <x:c r="AD31" s="611"/>
      <x:c r="AE31" s="611"/>
      <x:c r="AF31" s="611"/>
      <x:c r="AG31" s="611"/>
      <x:c r="AH31" s="611"/>
      <x:c r="AI31" s="611"/>
      <x:c r="AJ31" s="611"/>
      <x:c r="AK31" s="611"/>
      <x:c r="AL31" s="611"/>
      <x:c r="AM31" s="611"/>
      <x:c r="AN31" s="611"/>
      <x:c r="AO31" s="611"/>
      <x:c r="AP31" s="611"/>
      <x:c r="AQ31" s="611"/>
      <x:c r="AR31" s="611"/>
      <x:c r="AS31" s="611"/>
      <x:c r="AT31" s="611"/>
      <x:c r="AU31" s="611"/>
      <x:c r="AV31" s="611"/>
      <x:c r="AW31" s="611"/>
      <x:c r="AX31" s="611"/>
      <x:c r="AY31" s="611"/>
      <x:c r="AZ31" s="611"/>
      <x:c r="BA31" s="611"/>
      <x:c r="BB31" s="611"/>
      <x:c r="BC31" s="611"/>
      <x:c r="BD31" s="611"/>
      <x:c r="BE31" s="611"/>
      <x:c r="BF31" s="611"/>
      <x:c r="BG31" s="611"/>
      <x:c r="BH31" s="611"/>
      <x:c r="BI31" s="611"/>
      <x:c r="BJ31" s="611"/>
      <x:c r="BK31" s="611"/>
      <x:c r="BL31" s="611"/>
      <x:c r="BM31" s="611"/>
      <x:c r="BN31" s="611"/>
      <x:c r="BO31" s="611"/>
      <x:c r="BP31" s="611"/>
      <x:c r="BQ31" s="611"/>
      <x:c r="BR31" s="611"/>
      <x:c r="BS31" s="611"/>
      <x:c r="BT31" s="611"/>
      <x:c r="BU31" s="611"/>
      <x:c r="BV31" s="611"/>
      <x:c r="BW31" s="611"/>
      <x:c r="BX31" s="611"/>
      <x:c r="BY31" s="611"/>
      <x:c r="BZ31" s="611"/>
      <x:c r="CA31" s="611"/>
      <x:c r="CB31" s="611"/>
      <x:c r="CC31" s="611"/>
      <x:c r="CD31" s="611"/>
      <x:c r="CE31" s="611"/>
      <x:c r="CF31" s="611"/>
      <x:c r="CG31" s="611"/>
      <x:c r="CH31" s="611"/>
      <x:c r="CI31" s="611"/>
      <x:c r="CJ31" s="611"/>
      <x:c r="CK31" s="611"/>
      <x:c r="CL31" s="611"/>
      <x:c r="CM31" s="611"/>
      <x:c r="CN31" s="611"/>
      <x:c r="CO31" s="611"/>
      <x:c r="CP31" s="611"/>
      <x:c r="CQ31" s="611"/>
      <x:c r="CR31" s="611"/>
      <x:c r="CS31" s="611"/>
      <x:c r="CT31" s="611"/>
      <x:c r="CU31" s="611"/>
      <x:c r="CV31" s="611"/>
      <x:c r="CW31" s="611"/>
      <x:c r="CX31" s="611"/>
      <x:c r="CY31" s="611"/>
      <x:c r="CZ31" s="611"/>
      <x:c r="DA31" s="611"/>
      <x:c r="DB31" s="611"/>
      <x:c r="DC31" s="611"/>
      <x:c r="DD31" s="611"/>
      <x:c r="DE31" s="611"/>
      <x:c r="DF31" s="611"/>
      <x:c r="DG31" s="611"/>
      <x:c r="DH31" s="611"/>
      <x:c r="DI31" s="611"/>
      <x:c r="DJ31" s="611"/>
      <x:c r="DK31" s="611"/>
      <x:c r="DL31" s="611"/>
      <x:c r="DM31" s="611"/>
      <x:c r="DN31" s="611"/>
      <x:c r="DO31" s="611"/>
      <x:c r="DP31" s="611"/>
      <x:c r="DQ31" s="611"/>
      <x:c r="DR31" s="611"/>
      <x:c r="DS31" s="611"/>
      <x:c r="DT31" s="611"/>
      <x:c r="DU31" s="611"/>
      <x:c r="DV31" s="611"/>
      <x:c r="DW31" s="611"/>
      <x:c r="DX31" s="611"/>
      <x:c r="DY31" s="611"/>
      <x:c r="DZ31" s="611"/>
      <x:c r="EA31" s="611"/>
      <x:c r="EB31" s="611"/>
      <x:c r="EC31" s="611"/>
      <x:c r="ED31" s="611"/>
      <x:c r="EE31" s="611"/>
      <x:c r="EF31" s="611"/>
      <x:c r="EG31" s="611"/>
      <x:c r="EH31" s="611"/>
      <x:c r="EI31" s="611"/>
      <x:c r="EJ31" s="611"/>
      <x:c r="EK31" s="611"/>
      <x:c r="EL31" s="611"/>
      <x:c r="EM31" s="611"/>
      <x:c r="EN31" s="611"/>
      <x:c r="EO31" s="611"/>
      <x:c r="EP31" s="611"/>
      <x:c r="EQ31" s="611"/>
      <x:c r="ER31" s="611"/>
      <x:c r="ES31" s="611"/>
      <x:c r="ET31" s="611"/>
      <x:c r="EU31" s="611"/>
      <x:c r="EV31" s="611"/>
      <x:c r="EW31" s="611"/>
      <x:c r="EX31" s="611"/>
      <x:c r="EY31" s="611"/>
      <x:c r="EZ31" s="611"/>
      <x:c r="FA31" s="611"/>
      <x:c r="FB31" s="611"/>
      <x:c r="FC31" s="611"/>
      <x:c r="FD31" s="611"/>
      <x:c r="FE31" s="611"/>
      <x:c r="FF31" s="611"/>
      <x:c r="FG31" s="611"/>
      <x:c r="FH31" s="611"/>
      <x:c r="FI31" s="611"/>
      <x:c r="FJ31" s="611"/>
      <x:c r="FK31" s="611"/>
      <x:c r="FL31" s="611"/>
      <x:c r="FM31" s="611"/>
      <x:c r="FN31" s="611"/>
      <x:c r="FO31" s="611"/>
      <x:c r="FP31" s="611"/>
      <x:c r="FQ31" s="611"/>
      <x:c r="FR31" s="611"/>
      <x:c r="FS31" s="611"/>
      <x:c r="FT31" s="611"/>
      <x:c r="FU31" s="611"/>
      <x:c r="FV31" s="611"/>
      <x:c r="FW31" s="611"/>
      <x:c r="FX31" s="611"/>
      <x:c r="FY31" s="611"/>
      <x:c r="FZ31" s="611"/>
      <x:c r="GA31" s="611"/>
      <x:c r="GB31" s="611"/>
      <x:c r="GC31" s="611"/>
      <x:c r="GD31" s="611"/>
      <x:c r="GE31" s="611"/>
      <x:c r="GF31" s="611"/>
      <x:c r="GG31" s="611"/>
      <x:c r="GH31" s="611"/>
      <x:c r="GI31" s="611"/>
      <x:c r="GJ31" s="611"/>
      <x:c r="GK31" s="611"/>
      <x:c r="GL31" s="611"/>
      <x:c r="GM31" s="611"/>
      <x:c r="GN31" s="611"/>
      <x:c r="GO31" s="611"/>
      <x:c r="GP31" s="611"/>
      <x:c r="GQ31" s="611"/>
      <x:c r="GR31" s="611"/>
      <x:c r="GS31" s="611"/>
      <x:c r="GT31" s="611"/>
      <x:c r="GU31" s="611"/>
      <x:c r="GV31" s="611"/>
      <x:c r="GW31" s="611"/>
      <x:c r="GX31" s="611"/>
      <x:c r="GY31" s="611"/>
      <x:c r="GZ31" s="611"/>
      <x:c r="HA31" s="611"/>
      <x:c r="HB31" s="611"/>
      <x:c r="HC31" s="611"/>
      <x:c r="HD31" s="611"/>
      <x:c r="HE31" s="611"/>
      <x:c r="HF31" s="611"/>
      <x:c r="HG31" s="611"/>
      <x:c r="HH31" s="611"/>
      <x:c r="HI31" s="611"/>
      <x:c r="HJ31" s="611"/>
      <x:c r="HK31" s="611"/>
      <x:c r="HL31" s="611"/>
      <x:c r="HM31" s="611"/>
      <x:c r="HN31" s="611"/>
      <x:c r="HO31" s="611"/>
      <x:c r="HP31" s="611"/>
      <x:c r="HQ31" s="611"/>
      <x:c r="HR31" s="611"/>
      <x:c r="HS31" s="611"/>
      <x:c r="HT31" s="611"/>
      <x:c r="HU31" s="611"/>
      <x:c r="HV31" s="611"/>
      <x:c r="HW31" s="611"/>
      <x:c r="HX31" s="611"/>
      <x:c r="HY31" s="611"/>
      <x:c r="HZ31" s="611"/>
      <x:c r="IA31" s="611"/>
      <x:c r="IB31" s="611"/>
      <x:c r="IC31" s="611"/>
      <x:c r="ID31" s="611"/>
      <x:c r="IE31" s="611"/>
      <x:c r="IF31" s="611"/>
      <x:c r="IG31" s="611"/>
      <x:c r="IH31" s="611"/>
      <x:c r="II31" s="611"/>
      <x:c r="IJ31" s="611"/>
      <x:c r="IK31" s="611"/>
      <x:c r="IL31" s="611"/>
      <x:c r="IM31" s="611"/>
      <x:c r="IN31" s="611"/>
      <x:c r="IO31" s="611"/>
      <x:c r="IP31" s="611"/>
      <x:c r="IQ31" s="611"/>
      <x:c r="IR31" s="611"/>
      <x:c r="IS31" s="611"/>
      <x:c r="IT31" s="611"/>
      <x:c r="IU31" s="611"/>
      <x:c r="IV31" s="611"/>
    </x:row>
    <x:row r="32" spans="1:256" ht="30" customHeight="1">
      <x:c r="A32" s="2670"/>
      <x:c r="B32" s="269" t="s">
        <x:v>4933</x:v>
      </x:c>
      <x:c r="C32" s="270" t="s">
        <x:v>6158</x:v>
      </x:c>
      <x:c r="D32" s="271" t="s">
        <x:v>8101</x:v>
      </x:c>
      <x:c r="E32" s="606"/>
      <x:c r="F32" s="282" t="s">
        <x:v>1086</x:v>
      </x:c>
      <x:c r="G32" s="551">
        <x:v>980</x:v>
      </x:c>
      <x:c r="H32" s="551">
        <x:v>0</x:v>
      </x:c>
      <x:c r="I32" s="551">
        <x:f t="shared" si="1"/>
        <x:v>-980</x:v>
      </x:c>
      <x:c r="J32" s="275" t="s">
        <x:v>3846</x:v>
      </x:c>
      <x:c r="K32" s="276" t="s">
        <x:v>1367</x:v>
      </x:c>
      <x:c r="L32" s="313" t="s">
        <x:v>9432</x:v>
      </x:c>
      <x:c r="M32" s="611"/>
      <x:c r="N32" s="611"/>
      <x:c r="O32" s="611"/>
      <x:c r="P32" s="611"/>
      <x:c r="Q32" s="611"/>
      <x:c r="R32" s="611"/>
      <x:c r="S32" s="611"/>
      <x:c r="T32" s="611"/>
      <x:c r="U32" s="611"/>
      <x:c r="V32" s="611"/>
      <x:c r="W32" s="611"/>
      <x:c r="X32" s="611"/>
      <x:c r="Y32" s="611"/>
      <x:c r="Z32" s="611"/>
      <x:c r="AA32" s="611"/>
      <x:c r="AB32" s="611"/>
      <x:c r="AC32" s="611"/>
      <x:c r="AD32" s="611"/>
      <x:c r="AE32" s="611"/>
      <x:c r="AF32" s="611"/>
      <x:c r="AG32" s="611"/>
      <x:c r="AH32" s="611"/>
      <x:c r="AI32" s="611"/>
      <x:c r="AJ32" s="611"/>
      <x:c r="AK32" s="611"/>
      <x:c r="AL32" s="611"/>
      <x:c r="AM32" s="611"/>
      <x:c r="AN32" s="611"/>
      <x:c r="AO32" s="611"/>
      <x:c r="AP32" s="611"/>
      <x:c r="AQ32" s="611"/>
      <x:c r="AR32" s="611"/>
      <x:c r="AS32" s="611"/>
      <x:c r="AT32" s="611"/>
      <x:c r="AU32" s="611"/>
      <x:c r="AV32" s="611"/>
      <x:c r="AW32" s="611"/>
      <x:c r="AX32" s="611"/>
      <x:c r="AY32" s="611"/>
      <x:c r="AZ32" s="611"/>
      <x:c r="BA32" s="611"/>
      <x:c r="BB32" s="611"/>
      <x:c r="BC32" s="611"/>
      <x:c r="BD32" s="611"/>
      <x:c r="BE32" s="611"/>
      <x:c r="BF32" s="611"/>
      <x:c r="BG32" s="611"/>
      <x:c r="BH32" s="611"/>
      <x:c r="BI32" s="611"/>
      <x:c r="BJ32" s="611"/>
      <x:c r="BK32" s="611"/>
      <x:c r="BL32" s="611"/>
      <x:c r="BM32" s="611"/>
      <x:c r="BN32" s="611"/>
      <x:c r="BO32" s="611"/>
      <x:c r="BP32" s="611"/>
      <x:c r="BQ32" s="611"/>
      <x:c r="BR32" s="611"/>
      <x:c r="BS32" s="611"/>
      <x:c r="BT32" s="611"/>
      <x:c r="BU32" s="611"/>
      <x:c r="BV32" s="611"/>
      <x:c r="BW32" s="611"/>
      <x:c r="BX32" s="611"/>
      <x:c r="BY32" s="611"/>
      <x:c r="BZ32" s="611"/>
      <x:c r="CA32" s="611"/>
      <x:c r="CB32" s="611"/>
      <x:c r="CC32" s="611"/>
      <x:c r="CD32" s="611"/>
      <x:c r="CE32" s="611"/>
      <x:c r="CF32" s="611"/>
      <x:c r="CG32" s="611"/>
      <x:c r="CH32" s="611"/>
      <x:c r="CI32" s="611"/>
      <x:c r="CJ32" s="611"/>
      <x:c r="CK32" s="611"/>
      <x:c r="CL32" s="611"/>
      <x:c r="CM32" s="611"/>
      <x:c r="CN32" s="611"/>
      <x:c r="CO32" s="611"/>
      <x:c r="CP32" s="611"/>
      <x:c r="CQ32" s="611"/>
      <x:c r="CR32" s="611"/>
      <x:c r="CS32" s="611"/>
      <x:c r="CT32" s="611"/>
      <x:c r="CU32" s="611"/>
      <x:c r="CV32" s="611"/>
      <x:c r="CW32" s="611"/>
      <x:c r="CX32" s="611"/>
      <x:c r="CY32" s="611"/>
      <x:c r="CZ32" s="611"/>
      <x:c r="DA32" s="611"/>
      <x:c r="DB32" s="611"/>
      <x:c r="DC32" s="611"/>
      <x:c r="DD32" s="611"/>
      <x:c r="DE32" s="611"/>
      <x:c r="DF32" s="611"/>
      <x:c r="DG32" s="611"/>
      <x:c r="DH32" s="611"/>
      <x:c r="DI32" s="611"/>
      <x:c r="DJ32" s="611"/>
      <x:c r="DK32" s="611"/>
      <x:c r="DL32" s="611"/>
      <x:c r="DM32" s="611"/>
      <x:c r="DN32" s="611"/>
      <x:c r="DO32" s="611"/>
      <x:c r="DP32" s="611"/>
      <x:c r="DQ32" s="611"/>
      <x:c r="DR32" s="611"/>
      <x:c r="DS32" s="611"/>
      <x:c r="DT32" s="611"/>
      <x:c r="DU32" s="611"/>
      <x:c r="DV32" s="611"/>
      <x:c r="DW32" s="611"/>
      <x:c r="DX32" s="611"/>
      <x:c r="DY32" s="611"/>
      <x:c r="DZ32" s="611"/>
      <x:c r="EA32" s="611"/>
      <x:c r="EB32" s="611"/>
      <x:c r="EC32" s="611"/>
      <x:c r="ED32" s="611"/>
      <x:c r="EE32" s="611"/>
      <x:c r="EF32" s="611"/>
      <x:c r="EG32" s="611"/>
      <x:c r="EH32" s="611"/>
      <x:c r="EI32" s="611"/>
      <x:c r="EJ32" s="611"/>
      <x:c r="EK32" s="611"/>
      <x:c r="EL32" s="611"/>
      <x:c r="EM32" s="611"/>
      <x:c r="EN32" s="611"/>
      <x:c r="EO32" s="611"/>
      <x:c r="EP32" s="611"/>
      <x:c r="EQ32" s="611"/>
      <x:c r="ER32" s="611"/>
      <x:c r="ES32" s="611"/>
      <x:c r="ET32" s="611"/>
      <x:c r="EU32" s="611"/>
      <x:c r="EV32" s="611"/>
      <x:c r="EW32" s="611"/>
      <x:c r="EX32" s="611"/>
      <x:c r="EY32" s="611"/>
      <x:c r="EZ32" s="611"/>
      <x:c r="FA32" s="611"/>
      <x:c r="FB32" s="611"/>
      <x:c r="FC32" s="611"/>
      <x:c r="FD32" s="611"/>
      <x:c r="FE32" s="611"/>
      <x:c r="FF32" s="611"/>
      <x:c r="FG32" s="611"/>
      <x:c r="FH32" s="611"/>
      <x:c r="FI32" s="611"/>
      <x:c r="FJ32" s="611"/>
      <x:c r="FK32" s="611"/>
      <x:c r="FL32" s="611"/>
      <x:c r="FM32" s="611"/>
      <x:c r="FN32" s="611"/>
      <x:c r="FO32" s="611"/>
      <x:c r="FP32" s="611"/>
      <x:c r="FQ32" s="611"/>
      <x:c r="FR32" s="611"/>
      <x:c r="FS32" s="611"/>
      <x:c r="FT32" s="611"/>
      <x:c r="FU32" s="611"/>
      <x:c r="FV32" s="611"/>
      <x:c r="FW32" s="611"/>
      <x:c r="FX32" s="611"/>
      <x:c r="FY32" s="611"/>
      <x:c r="FZ32" s="611"/>
      <x:c r="GA32" s="611"/>
      <x:c r="GB32" s="611"/>
      <x:c r="GC32" s="611"/>
      <x:c r="GD32" s="611"/>
      <x:c r="GE32" s="611"/>
      <x:c r="GF32" s="611"/>
      <x:c r="GG32" s="611"/>
      <x:c r="GH32" s="611"/>
      <x:c r="GI32" s="611"/>
      <x:c r="GJ32" s="611"/>
      <x:c r="GK32" s="611"/>
      <x:c r="GL32" s="611"/>
      <x:c r="GM32" s="611"/>
      <x:c r="GN32" s="611"/>
      <x:c r="GO32" s="611"/>
      <x:c r="GP32" s="611"/>
      <x:c r="GQ32" s="611"/>
      <x:c r="GR32" s="611"/>
      <x:c r="GS32" s="611"/>
      <x:c r="GT32" s="611"/>
      <x:c r="GU32" s="611"/>
      <x:c r="GV32" s="611"/>
      <x:c r="GW32" s="611"/>
      <x:c r="GX32" s="611"/>
      <x:c r="GY32" s="611"/>
      <x:c r="GZ32" s="611"/>
      <x:c r="HA32" s="611"/>
      <x:c r="HB32" s="611"/>
      <x:c r="HC32" s="611"/>
      <x:c r="HD32" s="611"/>
      <x:c r="HE32" s="611"/>
      <x:c r="HF32" s="611"/>
      <x:c r="HG32" s="611"/>
      <x:c r="HH32" s="611"/>
      <x:c r="HI32" s="611"/>
      <x:c r="HJ32" s="611"/>
      <x:c r="HK32" s="611"/>
      <x:c r="HL32" s="611"/>
      <x:c r="HM32" s="611"/>
      <x:c r="HN32" s="611"/>
      <x:c r="HO32" s="611"/>
      <x:c r="HP32" s="611"/>
      <x:c r="HQ32" s="611"/>
      <x:c r="HR32" s="611"/>
      <x:c r="HS32" s="611"/>
      <x:c r="HT32" s="611"/>
      <x:c r="HU32" s="611"/>
      <x:c r="HV32" s="611"/>
      <x:c r="HW32" s="611"/>
      <x:c r="HX32" s="611"/>
      <x:c r="HY32" s="611"/>
      <x:c r="HZ32" s="611"/>
      <x:c r="IA32" s="611"/>
      <x:c r="IB32" s="611"/>
      <x:c r="IC32" s="611"/>
      <x:c r="ID32" s="611"/>
      <x:c r="IE32" s="611"/>
      <x:c r="IF32" s="611"/>
      <x:c r="IG32" s="611"/>
      <x:c r="IH32" s="611"/>
      <x:c r="II32" s="611"/>
      <x:c r="IJ32" s="611"/>
      <x:c r="IK32" s="611"/>
      <x:c r="IL32" s="611"/>
      <x:c r="IM32" s="611"/>
      <x:c r="IN32" s="611"/>
      <x:c r="IO32" s="611"/>
      <x:c r="IP32" s="611"/>
      <x:c r="IQ32" s="611"/>
      <x:c r="IR32" s="611"/>
      <x:c r="IS32" s="611"/>
      <x:c r="IT32" s="611"/>
      <x:c r="IU32" s="611"/>
      <x:c r="IV32" s="611"/>
    </x:row>
    <x:row r="33" spans="1:256" ht="30" customHeight="1">
      <x:c r="A33" s="2670"/>
      <x:c r="B33" s="269" t="s">
        <x:v>4933</x:v>
      </x:c>
      <x:c r="C33" s="270" t="s">
        <x:v>6158</x:v>
      </x:c>
      <x:c r="D33" s="271" t="s">
        <x:v>8101</x:v>
      </x:c>
      <x:c r="E33" s="606"/>
      <x:c r="F33" s="282" t="s">
        <x:v>1353</x:v>
      </x:c>
      <x:c r="G33" s="551">
        <x:v>256</x:v>
      </x:c>
      <x:c r="H33" s="551">
        <x:v>0</x:v>
      </x:c>
      <x:c r="I33" s="551">
        <x:f t="shared" si="1"/>
        <x:v>-256</x:v>
      </x:c>
      <x:c r="J33" s="275" t="s">
        <x:v>3846</x:v>
      </x:c>
      <x:c r="K33" s="276" t="s">
        <x:v>1367</x:v>
      </x:c>
      <x:c r="L33" s="313" t="s">
        <x:v>9812</x:v>
      </x:c>
      <x:c r="M33" s="611"/>
      <x:c r="N33" s="611"/>
      <x:c r="O33" s="611"/>
      <x:c r="P33" s="611"/>
      <x:c r="Q33" s="611"/>
      <x:c r="R33" s="611"/>
      <x:c r="S33" s="611"/>
      <x:c r="T33" s="611"/>
      <x:c r="U33" s="611"/>
      <x:c r="V33" s="611"/>
      <x:c r="W33" s="611"/>
      <x:c r="X33" s="611"/>
      <x:c r="Y33" s="611"/>
      <x:c r="Z33" s="611"/>
      <x:c r="AA33" s="611"/>
      <x:c r="AB33" s="611"/>
      <x:c r="AC33" s="611"/>
      <x:c r="AD33" s="611"/>
      <x:c r="AE33" s="611"/>
      <x:c r="AF33" s="611"/>
      <x:c r="AG33" s="611"/>
      <x:c r="AH33" s="611"/>
      <x:c r="AI33" s="611"/>
      <x:c r="AJ33" s="611"/>
      <x:c r="AK33" s="611"/>
      <x:c r="AL33" s="611"/>
      <x:c r="AM33" s="611"/>
      <x:c r="AN33" s="611"/>
      <x:c r="AO33" s="611"/>
      <x:c r="AP33" s="611"/>
      <x:c r="AQ33" s="611"/>
      <x:c r="AR33" s="611"/>
      <x:c r="AS33" s="611"/>
      <x:c r="AT33" s="611"/>
      <x:c r="AU33" s="611"/>
      <x:c r="AV33" s="611"/>
      <x:c r="AW33" s="611"/>
      <x:c r="AX33" s="611"/>
      <x:c r="AY33" s="611"/>
      <x:c r="AZ33" s="611"/>
      <x:c r="BA33" s="611"/>
      <x:c r="BB33" s="611"/>
      <x:c r="BC33" s="611"/>
      <x:c r="BD33" s="611"/>
      <x:c r="BE33" s="611"/>
      <x:c r="BF33" s="611"/>
      <x:c r="BG33" s="611"/>
      <x:c r="BH33" s="611"/>
      <x:c r="BI33" s="611"/>
      <x:c r="BJ33" s="611"/>
      <x:c r="BK33" s="611"/>
      <x:c r="BL33" s="611"/>
      <x:c r="BM33" s="611"/>
      <x:c r="BN33" s="611"/>
      <x:c r="BO33" s="611"/>
      <x:c r="BP33" s="611"/>
      <x:c r="BQ33" s="611"/>
      <x:c r="BR33" s="611"/>
      <x:c r="BS33" s="611"/>
      <x:c r="BT33" s="611"/>
      <x:c r="BU33" s="611"/>
      <x:c r="BV33" s="611"/>
      <x:c r="BW33" s="611"/>
      <x:c r="BX33" s="611"/>
      <x:c r="BY33" s="611"/>
      <x:c r="BZ33" s="611"/>
      <x:c r="CA33" s="611"/>
      <x:c r="CB33" s="611"/>
      <x:c r="CC33" s="611"/>
      <x:c r="CD33" s="611"/>
      <x:c r="CE33" s="611"/>
      <x:c r="CF33" s="611"/>
      <x:c r="CG33" s="611"/>
      <x:c r="CH33" s="611"/>
      <x:c r="CI33" s="611"/>
      <x:c r="CJ33" s="611"/>
      <x:c r="CK33" s="611"/>
      <x:c r="CL33" s="611"/>
      <x:c r="CM33" s="611"/>
      <x:c r="CN33" s="611"/>
      <x:c r="CO33" s="611"/>
      <x:c r="CP33" s="611"/>
      <x:c r="CQ33" s="611"/>
      <x:c r="CR33" s="611"/>
      <x:c r="CS33" s="611"/>
      <x:c r="CT33" s="611"/>
      <x:c r="CU33" s="611"/>
      <x:c r="CV33" s="611"/>
      <x:c r="CW33" s="611"/>
      <x:c r="CX33" s="611"/>
      <x:c r="CY33" s="611"/>
      <x:c r="CZ33" s="611"/>
      <x:c r="DA33" s="611"/>
      <x:c r="DB33" s="611"/>
      <x:c r="DC33" s="611"/>
      <x:c r="DD33" s="611"/>
      <x:c r="DE33" s="611"/>
      <x:c r="DF33" s="611"/>
      <x:c r="DG33" s="611"/>
      <x:c r="DH33" s="611"/>
      <x:c r="DI33" s="611"/>
      <x:c r="DJ33" s="611"/>
      <x:c r="DK33" s="611"/>
      <x:c r="DL33" s="611"/>
      <x:c r="DM33" s="611"/>
      <x:c r="DN33" s="611"/>
      <x:c r="DO33" s="611"/>
      <x:c r="DP33" s="611"/>
      <x:c r="DQ33" s="611"/>
      <x:c r="DR33" s="611"/>
      <x:c r="DS33" s="611"/>
      <x:c r="DT33" s="611"/>
      <x:c r="DU33" s="611"/>
      <x:c r="DV33" s="611"/>
      <x:c r="DW33" s="611"/>
      <x:c r="DX33" s="611"/>
      <x:c r="DY33" s="611"/>
      <x:c r="DZ33" s="611"/>
      <x:c r="EA33" s="611"/>
      <x:c r="EB33" s="611"/>
      <x:c r="EC33" s="611"/>
      <x:c r="ED33" s="611"/>
      <x:c r="EE33" s="611"/>
      <x:c r="EF33" s="611"/>
      <x:c r="EG33" s="611"/>
      <x:c r="EH33" s="611"/>
      <x:c r="EI33" s="611"/>
      <x:c r="EJ33" s="611"/>
      <x:c r="EK33" s="611"/>
      <x:c r="EL33" s="611"/>
      <x:c r="EM33" s="611"/>
      <x:c r="EN33" s="611"/>
      <x:c r="EO33" s="611"/>
      <x:c r="EP33" s="611"/>
      <x:c r="EQ33" s="611"/>
      <x:c r="ER33" s="611"/>
      <x:c r="ES33" s="611"/>
      <x:c r="ET33" s="611"/>
      <x:c r="EU33" s="611"/>
      <x:c r="EV33" s="611"/>
      <x:c r="EW33" s="611"/>
      <x:c r="EX33" s="611"/>
      <x:c r="EY33" s="611"/>
      <x:c r="EZ33" s="611"/>
      <x:c r="FA33" s="611"/>
      <x:c r="FB33" s="611"/>
      <x:c r="FC33" s="611"/>
      <x:c r="FD33" s="611"/>
      <x:c r="FE33" s="611"/>
      <x:c r="FF33" s="611"/>
      <x:c r="FG33" s="611"/>
      <x:c r="FH33" s="611"/>
      <x:c r="FI33" s="611"/>
      <x:c r="FJ33" s="611"/>
      <x:c r="FK33" s="611"/>
      <x:c r="FL33" s="611"/>
      <x:c r="FM33" s="611"/>
      <x:c r="FN33" s="611"/>
      <x:c r="FO33" s="611"/>
      <x:c r="FP33" s="611"/>
      <x:c r="FQ33" s="611"/>
      <x:c r="FR33" s="611"/>
      <x:c r="FS33" s="611"/>
      <x:c r="FT33" s="611"/>
      <x:c r="FU33" s="611"/>
      <x:c r="FV33" s="611"/>
      <x:c r="FW33" s="611"/>
      <x:c r="FX33" s="611"/>
      <x:c r="FY33" s="611"/>
      <x:c r="FZ33" s="611"/>
      <x:c r="GA33" s="611"/>
      <x:c r="GB33" s="611"/>
      <x:c r="GC33" s="611"/>
      <x:c r="GD33" s="611"/>
      <x:c r="GE33" s="611"/>
      <x:c r="GF33" s="611"/>
      <x:c r="GG33" s="611"/>
      <x:c r="GH33" s="611"/>
      <x:c r="GI33" s="611"/>
      <x:c r="GJ33" s="611"/>
      <x:c r="GK33" s="611"/>
      <x:c r="GL33" s="611"/>
      <x:c r="GM33" s="611"/>
      <x:c r="GN33" s="611"/>
      <x:c r="GO33" s="611"/>
      <x:c r="GP33" s="611"/>
      <x:c r="GQ33" s="611"/>
      <x:c r="GR33" s="611"/>
      <x:c r="GS33" s="611"/>
      <x:c r="GT33" s="611"/>
      <x:c r="GU33" s="611"/>
      <x:c r="GV33" s="611"/>
      <x:c r="GW33" s="611"/>
      <x:c r="GX33" s="611"/>
      <x:c r="GY33" s="611"/>
      <x:c r="GZ33" s="611"/>
      <x:c r="HA33" s="611"/>
      <x:c r="HB33" s="611"/>
      <x:c r="HC33" s="611"/>
      <x:c r="HD33" s="611"/>
      <x:c r="HE33" s="611"/>
      <x:c r="HF33" s="611"/>
      <x:c r="HG33" s="611"/>
      <x:c r="HH33" s="611"/>
      <x:c r="HI33" s="611"/>
      <x:c r="HJ33" s="611"/>
      <x:c r="HK33" s="611"/>
      <x:c r="HL33" s="611"/>
      <x:c r="HM33" s="611"/>
      <x:c r="HN33" s="611"/>
      <x:c r="HO33" s="611"/>
      <x:c r="HP33" s="611"/>
      <x:c r="HQ33" s="611"/>
      <x:c r="HR33" s="611"/>
      <x:c r="HS33" s="611"/>
      <x:c r="HT33" s="611"/>
      <x:c r="HU33" s="611"/>
      <x:c r="HV33" s="611"/>
      <x:c r="HW33" s="611"/>
      <x:c r="HX33" s="611"/>
      <x:c r="HY33" s="611"/>
      <x:c r="HZ33" s="611"/>
      <x:c r="IA33" s="611"/>
      <x:c r="IB33" s="611"/>
      <x:c r="IC33" s="611"/>
      <x:c r="ID33" s="611"/>
      <x:c r="IE33" s="611"/>
      <x:c r="IF33" s="611"/>
      <x:c r="IG33" s="611"/>
      <x:c r="IH33" s="611"/>
      <x:c r="II33" s="611"/>
      <x:c r="IJ33" s="611"/>
      <x:c r="IK33" s="611"/>
      <x:c r="IL33" s="611"/>
      <x:c r="IM33" s="611"/>
      <x:c r="IN33" s="611"/>
      <x:c r="IO33" s="611"/>
      <x:c r="IP33" s="611"/>
      <x:c r="IQ33" s="611"/>
      <x:c r="IR33" s="611"/>
      <x:c r="IS33" s="611"/>
      <x:c r="IT33" s="611"/>
      <x:c r="IU33" s="611"/>
      <x:c r="IV33" s="611"/>
    </x:row>
    <x:row r="34" spans="1:256" ht="30" customHeight="1">
      <x:c r="A34" s="2670"/>
      <x:c r="B34" s="269" t="s">
        <x:v>4933</x:v>
      </x:c>
      <x:c r="C34" s="270" t="s">
        <x:v>6158</x:v>
      </x:c>
      <x:c r="D34" s="271" t="s">
        <x:v>8101</x:v>
      </x:c>
      <x:c r="E34" s="606"/>
      <x:c r="F34" s="282" t="s">
        <x:v>984</x:v>
      </x:c>
      <x:c r="G34" s="551">
        <x:v>388</x:v>
      </x:c>
      <x:c r="H34" s="551">
        <x:v>0</x:v>
      </x:c>
      <x:c r="I34" s="551">
        <x:f t="shared" si="1"/>
        <x:v>-388</x:v>
      </x:c>
      <x:c r="J34" s="275" t="s">
        <x:v>3846</x:v>
      </x:c>
      <x:c r="K34" s="619" t="s">
        <x:v>1367</x:v>
      </x:c>
      <x:c r="L34" s="313" t="s">
        <x:v>9432</x:v>
      </x:c>
      <x:c r="M34" s="611"/>
      <x:c r="N34" s="611"/>
      <x:c r="O34" s="611"/>
      <x:c r="P34" s="611"/>
      <x:c r="Q34" s="611"/>
      <x:c r="R34" s="611"/>
      <x:c r="S34" s="611"/>
      <x:c r="T34" s="611"/>
      <x:c r="U34" s="611"/>
      <x:c r="V34" s="611"/>
      <x:c r="W34" s="611"/>
      <x:c r="X34" s="611"/>
      <x:c r="Y34" s="611"/>
      <x:c r="Z34" s="611"/>
      <x:c r="AA34" s="611"/>
      <x:c r="AB34" s="611"/>
      <x:c r="AC34" s="611"/>
      <x:c r="AD34" s="611"/>
      <x:c r="AE34" s="611"/>
      <x:c r="AF34" s="611"/>
      <x:c r="AG34" s="611"/>
      <x:c r="AH34" s="611"/>
      <x:c r="AI34" s="611"/>
      <x:c r="AJ34" s="611"/>
      <x:c r="AK34" s="611"/>
      <x:c r="AL34" s="611"/>
      <x:c r="AM34" s="611"/>
      <x:c r="AN34" s="611"/>
      <x:c r="AO34" s="611"/>
      <x:c r="AP34" s="611"/>
      <x:c r="AQ34" s="611"/>
      <x:c r="AR34" s="611"/>
      <x:c r="AS34" s="611"/>
      <x:c r="AT34" s="611"/>
      <x:c r="AU34" s="611"/>
      <x:c r="AV34" s="611"/>
      <x:c r="AW34" s="611"/>
      <x:c r="AX34" s="611"/>
      <x:c r="AY34" s="611"/>
      <x:c r="AZ34" s="611"/>
      <x:c r="BA34" s="611"/>
      <x:c r="BB34" s="611"/>
      <x:c r="BC34" s="611"/>
      <x:c r="BD34" s="611"/>
      <x:c r="BE34" s="611"/>
      <x:c r="BF34" s="611"/>
      <x:c r="BG34" s="611"/>
      <x:c r="BH34" s="611"/>
      <x:c r="BI34" s="611"/>
      <x:c r="BJ34" s="611"/>
      <x:c r="BK34" s="611"/>
      <x:c r="BL34" s="611"/>
      <x:c r="BM34" s="611"/>
      <x:c r="BN34" s="611"/>
      <x:c r="BO34" s="611"/>
      <x:c r="BP34" s="611"/>
      <x:c r="BQ34" s="611"/>
      <x:c r="BR34" s="611"/>
      <x:c r="BS34" s="611"/>
      <x:c r="BT34" s="611"/>
      <x:c r="BU34" s="611"/>
      <x:c r="BV34" s="611"/>
      <x:c r="BW34" s="611"/>
      <x:c r="BX34" s="611"/>
      <x:c r="BY34" s="611"/>
      <x:c r="BZ34" s="611"/>
      <x:c r="CA34" s="611"/>
      <x:c r="CB34" s="611"/>
      <x:c r="CC34" s="611"/>
      <x:c r="CD34" s="611"/>
      <x:c r="CE34" s="611"/>
      <x:c r="CF34" s="611"/>
      <x:c r="CG34" s="611"/>
      <x:c r="CH34" s="611"/>
      <x:c r="CI34" s="611"/>
      <x:c r="CJ34" s="611"/>
      <x:c r="CK34" s="611"/>
      <x:c r="CL34" s="611"/>
      <x:c r="CM34" s="611"/>
      <x:c r="CN34" s="611"/>
      <x:c r="CO34" s="611"/>
      <x:c r="CP34" s="611"/>
      <x:c r="CQ34" s="611"/>
      <x:c r="CR34" s="611"/>
      <x:c r="CS34" s="611"/>
      <x:c r="CT34" s="611"/>
      <x:c r="CU34" s="611"/>
      <x:c r="CV34" s="611"/>
      <x:c r="CW34" s="611"/>
      <x:c r="CX34" s="611"/>
      <x:c r="CY34" s="611"/>
      <x:c r="CZ34" s="611"/>
      <x:c r="DA34" s="611"/>
      <x:c r="DB34" s="611"/>
      <x:c r="DC34" s="611"/>
      <x:c r="DD34" s="611"/>
      <x:c r="DE34" s="611"/>
      <x:c r="DF34" s="611"/>
      <x:c r="DG34" s="611"/>
      <x:c r="DH34" s="611"/>
      <x:c r="DI34" s="611"/>
      <x:c r="DJ34" s="611"/>
      <x:c r="DK34" s="611"/>
      <x:c r="DL34" s="611"/>
      <x:c r="DM34" s="611"/>
      <x:c r="DN34" s="611"/>
      <x:c r="DO34" s="611"/>
      <x:c r="DP34" s="611"/>
      <x:c r="DQ34" s="611"/>
      <x:c r="DR34" s="611"/>
      <x:c r="DS34" s="611"/>
      <x:c r="DT34" s="611"/>
      <x:c r="DU34" s="611"/>
      <x:c r="DV34" s="611"/>
      <x:c r="DW34" s="611"/>
      <x:c r="DX34" s="611"/>
      <x:c r="DY34" s="611"/>
      <x:c r="DZ34" s="611"/>
      <x:c r="EA34" s="611"/>
      <x:c r="EB34" s="611"/>
      <x:c r="EC34" s="611"/>
      <x:c r="ED34" s="611"/>
      <x:c r="EE34" s="611"/>
      <x:c r="EF34" s="611"/>
      <x:c r="EG34" s="611"/>
      <x:c r="EH34" s="611"/>
      <x:c r="EI34" s="611"/>
      <x:c r="EJ34" s="611"/>
      <x:c r="EK34" s="611"/>
      <x:c r="EL34" s="611"/>
      <x:c r="EM34" s="611"/>
      <x:c r="EN34" s="611"/>
      <x:c r="EO34" s="611"/>
      <x:c r="EP34" s="611"/>
      <x:c r="EQ34" s="611"/>
      <x:c r="ER34" s="611"/>
      <x:c r="ES34" s="611"/>
      <x:c r="ET34" s="611"/>
      <x:c r="EU34" s="611"/>
      <x:c r="EV34" s="611"/>
      <x:c r="EW34" s="611"/>
      <x:c r="EX34" s="611"/>
      <x:c r="EY34" s="611"/>
      <x:c r="EZ34" s="611"/>
      <x:c r="FA34" s="611"/>
      <x:c r="FB34" s="611"/>
      <x:c r="FC34" s="611"/>
      <x:c r="FD34" s="611"/>
      <x:c r="FE34" s="611"/>
      <x:c r="FF34" s="611"/>
      <x:c r="FG34" s="611"/>
      <x:c r="FH34" s="611"/>
      <x:c r="FI34" s="611"/>
      <x:c r="FJ34" s="611"/>
      <x:c r="FK34" s="611"/>
      <x:c r="FL34" s="611"/>
      <x:c r="FM34" s="611"/>
      <x:c r="FN34" s="611"/>
      <x:c r="FO34" s="611"/>
      <x:c r="FP34" s="611"/>
      <x:c r="FQ34" s="611"/>
      <x:c r="FR34" s="611"/>
      <x:c r="FS34" s="611"/>
      <x:c r="FT34" s="611"/>
      <x:c r="FU34" s="611"/>
      <x:c r="FV34" s="611"/>
      <x:c r="FW34" s="611"/>
      <x:c r="FX34" s="611"/>
      <x:c r="FY34" s="611"/>
      <x:c r="FZ34" s="611"/>
      <x:c r="GA34" s="611"/>
      <x:c r="GB34" s="611"/>
      <x:c r="GC34" s="611"/>
      <x:c r="GD34" s="611"/>
      <x:c r="GE34" s="611"/>
      <x:c r="GF34" s="611"/>
      <x:c r="GG34" s="611"/>
      <x:c r="GH34" s="611"/>
      <x:c r="GI34" s="611"/>
      <x:c r="GJ34" s="611"/>
      <x:c r="GK34" s="611"/>
      <x:c r="GL34" s="611"/>
      <x:c r="GM34" s="611"/>
      <x:c r="GN34" s="611"/>
      <x:c r="GO34" s="611"/>
      <x:c r="GP34" s="611"/>
      <x:c r="GQ34" s="611"/>
      <x:c r="GR34" s="611"/>
      <x:c r="GS34" s="611"/>
      <x:c r="GT34" s="611"/>
      <x:c r="GU34" s="611"/>
      <x:c r="GV34" s="611"/>
      <x:c r="GW34" s="611"/>
      <x:c r="GX34" s="611"/>
      <x:c r="GY34" s="611"/>
      <x:c r="GZ34" s="611"/>
      <x:c r="HA34" s="611"/>
      <x:c r="HB34" s="611"/>
      <x:c r="HC34" s="611"/>
      <x:c r="HD34" s="611"/>
      <x:c r="HE34" s="611"/>
      <x:c r="HF34" s="611"/>
      <x:c r="HG34" s="611"/>
      <x:c r="HH34" s="611"/>
      <x:c r="HI34" s="611"/>
      <x:c r="HJ34" s="611"/>
      <x:c r="HK34" s="611"/>
      <x:c r="HL34" s="611"/>
      <x:c r="HM34" s="611"/>
      <x:c r="HN34" s="611"/>
      <x:c r="HO34" s="611"/>
      <x:c r="HP34" s="611"/>
      <x:c r="HQ34" s="611"/>
      <x:c r="HR34" s="611"/>
      <x:c r="HS34" s="611"/>
      <x:c r="HT34" s="611"/>
      <x:c r="HU34" s="611"/>
      <x:c r="HV34" s="611"/>
      <x:c r="HW34" s="611"/>
      <x:c r="HX34" s="611"/>
      <x:c r="HY34" s="611"/>
      <x:c r="HZ34" s="611"/>
      <x:c r="IA34" s="611"/>
      <x:c r="IB34" s="611"/>
      <x:c r="IC34" s="611"/>
      <x:c r="ID34" s="611"/>
      <x:c r="IE34" s="611"/>
      <x:c r="IF34" s="611"/>
      <x:c r="IG34" s="611"/>
      <x:c r="IH34" s="611"/>
      <x:c r="II34" s="611"/>
      <x:c r="IJ34" s="611"/>
      <x:c r="IK34" s="611"/>
      <x:c r="IL34" s="611"/>
      <x:c r="IM34" s="611"/>
      <x:c r="IN34" s="611"/>
      <x:c r="IO34" s="611"/>
      <x:c r="IP34" s="611"/>
      <x:c r="IQ34" s="611"/>
      <x:c r="IR34" s="611"/>
      <x:c r="IS34" s="611"/>
      <x:c r="IT34" s="611"/>
      <x:c r="IU34" s="611"/>
      <x:c r="IV34" s="611"/>
    </x:row>
    <x:row r="35" spans="1:256" ht="30" customHeight="1">
      <x:c r="A35" s="2670"/>
      <x:c r="B35" s="269" t="s">
        <x:v>4933</x:v>
      </x:c>
      <x:c r="C35" s="270" t="s">
        <x:v>6158</x:v>
      </x:c>
      <x:c r="D35" s="271" t="s">
        <x:v>8101</x:v>
      </x:c>
      <x:c r="E35" s="606"/>
      <x:c r="F35" s="282" t="s">
        <x:v>1046</x:v>
      </x:c>
      <x:c r="G35" s="551">
        <x:v>569</x:v>
      </x:c>
      <x:c r="H35" s="551">
        <x:v>0</x:v>
      </x:c>
      <x:c r="I35" s="551">
        <x:f t="shared" si="1"/>
        <x:v>-569</x:v>
      </x:c>
      <x:c r="J35" s="275" t="s">
        <x:v>3846</x:v>
      </x:c>
      <x:c r="K35" s="276" t="s">
        <x:v>1367</x:v>
      </x:c>
      <x:c r="L35" s="313" t="s">
        <x:v>9432</x:v>
      </x:c>
      <x:c r="M35" s="611"/>
      <x:c r="N35" s="611"/>
      <x:c r="O35" s="611"/>
      <x:c r="P35" s="611"/>
      <x:c r="Q35" s="611"/>
      <x:c r="R35" s="611"/>
      <x:c r="S35" s="611"/>
      <x:c r="T35" s="611"/>
      <x:c r="U35" s="611"/>
      <x:c r="V35" s="611"/>
      <x:c r="W35" s="611"/>
      <x:c r="X35" s="611"/>
      <x:c r="Y35" s="611"/>
      <x:c r="Z35" s="611"/>
      <x:c r="AA35" s="611"/>
      <x:c r="AB35" s="611"/>
      <x:c r="AC35" s="611"/>
      <x:c r="AD35" s="611"/>
      <x:c r="AE35" s="611"/>
      <x:c r="AF35" s="611"/>
      <x:c r="AG35" s="611"/>
      <x:c r="AH35" s="611"/>
      <x:c r="AI35" s="611"/>
      <x:c r="AJ35" s="611"/>
      <x:c r="AK35" s="611"/>
      <x:c r="AL35" s="611"/>
      <x:c r="AM35" s="611"/>
      <x:c r="AN35" s="611"/>
      <x:c r="AO35" s="611"/>
      <x:c r="AP35" s="611"/>
      <x:c r="AQ35" s="611"/>
      <x:c r="AR35" s="611"/>
      <x:c r="AS35" s="611"/>
      <x:c r="AT35" s="611"/>
      <x:c r="AU35" s="611"/>
      <x:c r="AV35" s="611"/>
      <x:c r="AW35" s="611"/>
      <x:c r="AX35" s="611"/>
      <x:c r="AY35" s="611"/>
      <x:c r="AZ35" s="611"/>
      <x:c r="BA35" s="611"/>
      <x:c r="BB35" s="611"/>
      <x:c r="BC35" s="611"/>
      <x:c r="BD35" s="611"/>
      <x:c r="BE35" s="611"/>
      <x:c r="BF35" s="611"/>
      <x:c r="BG35" s="611"/>
      <x:c r="BH35" s="611"/>
      <x:c r="BI35" s="611"/>
      <x:c r="BJ35" s="611"/>
      <x:c r="BK35" s="611"/>
      <x:c r="BL35" s="611"/>
      <x:c r="BM35" s="611"/>
      <x:c r="BN35" s="611"/>
      <x:c r="BO35" s="611"/>
      <x:c r="BP35" s="611"/>
      <x:c r="BQ35" s="611"/>
      <x:c r="BR35" s="611"/>
      <x:c r="BS35" s="611"/>
      <x:c r="BT35" s="611"/>
      <x:c r="BU35" s="611"/>
      <x:c r="BV35" s="611"/>
      <x:c r="BW35" s="611"/>
      <x:c r="BX35" s="611"/>
      <x:c r="BY35" s="611"/>
      <x:c r="BZ35" s="611"/>
      <x:c r="CA35" s="611"/>
      <x:c r="CB35" s="611"/>
      <x:c r="CC35" s="611"/>
      <x:c r="CD35" s="611"/>
      <x:c r="CE35" s="611"/>
      <x:c r="CF35" s="611"/>
      <x:c r="CG35" s="611"/>
      <x:c r="CH35" s="611"/>
      <x:c r="CI35" s="611"/>
      <x:c r="CJ35" s="611"/>
      <x:c r="CK35" s="611"/>
      <x:c r="CL35" s="611"/>
      <x:c r="CM35" s="611"/>
      <x:c r="CN35" s="611"/>
      <x:c r="CO35" s="611"/>
      <x:c r="CP35" s="611"/>
      <x:c r="CQ35" s="611"/>
      <x:c r="CR35" s="611"/>
      <x:c r="CS35" s="611"/>
      <x:c r="CT35" s="611"/>
      <x:c r="CU35" s="611"/>
      <x:c r="CV35" s="611"/>
      <x:c r="CW35" s="611"/>
      <x:c r="CX35" s="611"/>
      <x:c r="CY35" s="611"/>
      <x:c r="CZ35" s="611"/>
      <x:c r="DA35" s="611"/>
      <x:c r="DB35" s="611"/>
      <x:c r="DC35" s="611"/>
      <x:c r="DD35" s="611"/>
      <x:c r="DE35" s="611"/>
      <x:c r="DF35" s="611"/>
      <x:c r="DG35" s="611"/>
      <x:c r="DH35" s="611"/>
      <x:c r="DI35" s="611"/>
      <x:c r="DJ35" s="611"/>
      <x:c r="DK35" s="611"/>
      <x:c r="DL35" s="611"/>
      <x:c r="DM35" s="611"/>
      <x:c r="DN35" s="611"/>
      <x:c r="DO35" s="611"/>
      <x:c r="DP35" s="611"/>
      <x:c r="DQ35" s="611"/>
      <x:c r="DR35" s="611"/>
      <x:c r="DS35" s="611"/>
      <x:c r="DT35" s="611"/>
      <x:c r="DU35" s="611"/>
      <x:c r="DV35" s="611"/>
      <x:c r="DW35" s="611"/>
      <x:c r="DX35" s="611"/>
      <x:c r="DY35" s="611"/>
      <x:c r="DZ35" s="611"/>
      <x:c r="EA35" s="611"/>
      <x:c r="EB35" s="611"/>
      <x:c r="EC35" s="611"/>
      <x:c r="ED35" s="611"/>
      <x:c r="EE35" s="611"/>
      <x:c r="EF35" s="611"/>
      <x:c r="EG35" s="611"/>
      <x:c r="EH35" s="611"/>
      <x:c r="EI35" s="611"/>
      <x:c r="EJ35" s="611"/>
      <x:c r="EK35" s="611"/>
      <x:c r="EL35" s="611"/>
      <x:c r="EM35" s="611"/>
      <x:c r="EN35" s="611"/>
      <x:c r="EO35" s="611"/>
      <x:c r="EP35" s="611"/>
      <x:c r="EQ35" s="611"/>
      <x:c r="ER35" s="611"/>
      <x:c r="ES35" s="611"/>
      <x:c r="ET35" s="611"/>
      <x:c r="EU35" s="611"/>
      <x:c r="EV35" s="611"/>
      <x:c r="EW35" s="611"/>
      <x:c r="EX35" s="611"/>
      <x:c r="EY35" s="611"/>
      <x:c r="EZ35" s="611"/>
      <x:c r="FA35" s="611"/>
      <x:c r="FB35" s="611"/>
      <x:c r="FC35" s="611"/>
      <x:c r="FD35" s="611"/>
      <x:c r="FE35" s="611"/>
      <x:c r="FF35" s="611"/>
      <x:c r="FG35" s="611"/>
      <x:c r="FH35" s="611"/>
      <x:c r="FI35" s="611"/>
      <x:c r="FJ35" s="611"/>
      <x:c r="FK35" s="611"/>
      <x:c r="FL35" s="611"/>
      <x:c r="FM35" s="611"/>
      <x:c r="FN35" s="611"/>
      <x:c r="FO35" s="611"/>
      <x:c r="FP35" s="611"/>
      <x:c r="FQ35" s="611"/>
      <x:c r="FR35" s="611"/>
      <x:c r="FS35" s="611"/>
      <x:c r="FT35" s="611"/>
      <x:c r="FU35" s="611"/>
      <x:c r="FV35" s="611"/>
      <x:c r="FW35" s="611"/>
      <x:c r="FX35" s="611"/>
      <x:c r="FY35" s="611"/>
      <x:c r="FZ35" s="611"/>
      <x:c r="GA35" s="611"/>
      <x:c r="GB35" s="611"/>
      <x:c r="GC35" s="611"/>
      <x:c r="GD35" s="611"/>
      <x:c r="GE35" s="611"/>
      <x:c r="GF35" s="611"/>
      <x:c r="GG35" s="611"/>
      <x:c r="GH35" s="611"/>
      <x:c r="GI35" s="611"/>
      <x:c r="GJ35" s="611"/>
      <x:c r="GK35" s="611"/>
      <x:c r="GL35" s="611"/>
      <x:c r="GM35" s="611"/>
      <x:c r="GN35" s="611"/>
      <x:c r="GO35" s="611"/>
      <x:c r="GP35" s="611"/>
      <x:c r="GQ35" s="611"/>
      <x:c r="GR35" s="611"/>
      <x:c r="GS35" s="611"/>
      <x:c r="GT35" s="611"/>
      <x:c r="GU35" s="611"/>
      <x:c r="GV35" s="611"/>
      <x:c r="GW35" s="611"/>
      <x:c r="GX35" s="611"/>
      <x:c r="GY35" s="611"/>
      <x:c r="GZ35" s="611"/>
      <x:c r="HA35" s="611"/>
      <x:c r="HB35" s="611"/>
      <x:c r="HC35" s="611"/>
      <x:c r="HD35" s="611"/>
      <x:c r="HE35" s="611"/>
      <x:c r="HF35" s="611"/>
      <x:c r="HG35" s="611"/>
      <x:c r="HH35" s="611"/>
      <x:c r="HI35" s="611"/>
      <x:c r="HJ35" s="611"/>
      <x:c r="HK35" s="611"/>
      <x:c r="HL35" s="611"/>
      <x:c r="HM35" s="611"/>
      <x:c r="HN35" s="611"/>
      <x:c r="HO35" s="611"/>
      <x:c r="HP35" s="611"/>
      <x:c r="HQ35" s="611"/>
      <x:c r="HR35" s="611"/>
      <x:c r="HS35" s="611"/>
      <x:c r="HT35" s="611"/>
      <x:c r="HU35" s="611"/>
      <x:c r="HV35" s="611"/>
      <x:c r="HW35" s="611"/>
      <x:c r="HX35" s="611"/>
      <x:c r="HY35" s="611"/>
      <x:c r="HZ35" s="611"/>
      <x:c r="IA35" s="611"/>
      <x:c r="IB35" s="611"/>
      <x:c r="IC35" s="611"/>
      <x:c r="ID35" s="611"/>
      <x:c r="IE35" s="611"/>
      <x:c r="IF35" s="611"/>
      <x:c r="IG35" s="611"/>
      <x:c r="IH35" s="611"/>
      <x:c r="II35" s="611"/>
      <x:c r="IJ35" s="611"/>
      <x:c r="IK35" s="611"/>
      <x:c r="IL35" s="611"/>
      <x:c r="IM35" s="611"/>
      <x:c r="IN35" s="611"/>
      <x:c r="IO35" s="611"/>
      <x:c r="IP35" s="611"/>
      <x:c r="IQ35" s="611"/>
      <x:c r="IR35" s="611"/>
      <x:c r="IS35" s="611"/>
      <x:c r="IT35" s="611"/>
      <x:c r="IU35" s="611"/>
      <x:c r="IV35" s="611"/>
    </x:row>
    <x:row r="36" spans="1:256" ht="30" customHeight="1">
      <x:c r="A36" s="2670"/>
      <x:c r="B36" s="269" t="s">
        <x:v>4933</x:v>
      </x:c>
      <x:c r="C36" s="270" t="s">
        <x:v>6158</x:v>
      </x:c>
      <x:c r="D36" s="271" t="s">
        <x:v>8101</x:v>
      </x:c>
      <x:c r="E36" s="606"/>
      <x:c r="F36" s="282" t="s">
        <x:v>2465</x:v>
      </x:c>
      <x:c r="G36" s="551">
        <x:v>815</x:v>
      </x:c>
      <x:c r="H36" s="551">
        <x:v>0</x:v>
      </x:c>
      <x:c r="I36" s="551">
        <x:f t="shared" si="1"/>
        <x:v>-815</x:v>
      </x:c>
      <x:c r="J36" s="275" t="s">
        <x:v>3846</x:v>
      </x:c>
      <x:c r="K36" s="276" t="s">
        <x:v>1367</x:v>
      </x:c>
      <x:c r="L36" s="313" t="s">
        <x:v>9432</x:v>
      </x:c>
      <x:c r="M36" s="611"/>
      <x:c r="N36" s="611"/>
      <x:c r="O36" s="611"/>
      <x:c r="P36" s="611"/>
      <x:c r="Q36" s="611"/>
      <x:c r="R36" s="611"/>
      <x:c r="S36" s="611"/>
      <x:c r="T36" s="611"/>
      <x:c r="U36" s="611"/>
      <x:c r="V36" s="611"/>
      <x:c r="W36" s="611"/>
      <x:c r="X36" s="611"/>
      <x:c r="Y36" s="611"/>
      <x:c r="Z36" s="611"/>
      <x:c r="AA36" s="611"/>
      <x:c r="AB36" s="611"/>
      <x:c r="AC36" s="611"/>
      <x:c r="AD36" s="611"/>
      <x:c r="AE36" s="611"/>
      <x:c r="AF36" s="611"/>
      <x:c r="AG36" s="611"/>
      <x:c r="AH36" s="611"/>
      <x:c r="AI36" s="611"/>
      <x:c r="AJ36" s="611"/>
      <x:c r="AK36" s="611"/>
      <x:c r="AL36" s="611"/>
      <x:c r="AM36" s="611"/>
      <x:c r="AN36" s="611"/>
      <x:c r="AO36" s="611"/>
      <x:c r="AP36" s="611"/>
      <x:c r="AQ36" s="611"/>
      <x:c r="AR36" s="611"/>
      <x:c r="AS36" s="611"/>
      <x:c r="AT36" s="611"/>
      <x:c r="AU36" s="611"/>
      <x:c r="AV36" s="611"/>
      <x:c r="AW36" s="611"/>
      <x:c r="AX36" s="611"/>
      <x:c r="AY36" s="611"/>
      <x:c r="AZ36" s="611"/>
      <x:c r="BA36" s="611"/>
      <x:c r="BB36" s="611"/>
      <x:c r="BC36" s="611"/>
      <x:c r="BD36" s="611"/>
      <x:c r="BE36" s="611"/>
      <x:c r="BF36" s="611"/>
      <x:c r="BG36" s="611"/>
      <x:c r="BH36" s="611"/>
      <x:c r="BI36" s="611"/>
      <x:c r="BJ36" s="611"/>
      <x:c r="BK36" s="611"/>
      <x:c r="BL36" s="611"/>
      <x:c r="BM36" s="611"/>
      <x:c r="BN36" s="611"/>
      <x:c r="BO36" s="611"/>
      <x:c r="BP36" s="611"/>
      <x:c r="BQ36" s="611"/>
      <x:c r="BR36" s="611"/>
      <x:c r="BS36" s="611"/>
      <x:c r="BT36" s="611"/>
      <x:c r="BU36" s="611"/>
      <x:c r="BV36" s="611"/>
      <x:c r="BW36" s="611"/>
      <x:c r="BX36" s="611"/>
      <x:c r="BY36" s="611"/>
      <x:c r="BZ36" s="611"/>
      <x:c r="CA36" s="611"/>
      <x:c r="CB36" s="611"/>
      <x:c r="CC36" s="611"/>
      <x:c r="CD36" s="611"/>
      <x:c r="CE36" s="611"/>
      <x:c r="CF36" s="611"/>
      <x:c r="CG36" s="611"/>
      <x:c r="CH36" s="611"/>
      <x:c r="CI36" s="611"/>
      <x:c r="CJ36" s="611"/>
      <x:c r="CK36" s="611"/>
      <x:c r="CL36" s="611"/>
      <x:c r="CM36" s="611"/>
      <x:c r="CN36" s="611"/>
      <x:c r="CO36" s="611"/>
      <x:c r="CP36" s="611"/>
      <x:c r="CQ36" s="611"/>
      <x:c r="CR36" s="611"/>
      <x:c r="CS36" s="611"/>
      <x:c r="CT36" s="611"/>
      <x:c r="CU36" s="611"/>
      <x:c r="CV36" s="611"/>
      <x:c r="CW36" s="611"/>
      <x:c r="CX36" s="611"/>
      <x:c r="CY36" s="611"/>
      <x:c r="CZ36" s="611"/>
      <x:c r="DA36" s="611"/>
      <x:c r="DB36" s="611"/>
      <x:c r="DC36" s="611"/>
      <x:c r="DD36" s="611"/>
      <x:c r="DE36" s="611"/>
      <x:c r="DF36" s="611"/>
      <x:c r="DG36" s="611"/>
      <x:c r="DH36" s="611"/>
      <x:c r="DI36" s="611"/>
      <x:c r="DJ36" s="611"/>
      <x:c r="DK36" s="611"/>
      <x:c r="DL36" s="611"/>
      <x:c r="DM36" s="611"/>
      <x:c r="DN36" s="611"/>
      <x:c r="DO36" s="611"/>
      <x:c r="DP36" s="611"/>
      <x:c r="DQ36" s="611"/>
      <x:c r="DR36" s="611"/>
      <x:c r="DS36" s="611"/>
      <x:c r="DT36" s="611"/>
      <x:c r="DU36" s="611"/>
      <x:c r="DV36" s="611"/>
      <x:c r="DW36" s="611"/>
      <x:c r="DX36" s="611"/>
      <x:c r="DY36" s="611"/>
      <x:c r="DZ36" s="611"/>
      <x:c r="EA36" s="611"/>
      <x:c r="EB36" s="611"/>
      <x:c r="EC36" s="611"/>
      <x:c r="ED36" s="611"/>
      <x:c r="EE36" s="611"/>
      <x:c r="EF36" s="611"/>
      <x:c r="EG36" s="611"/>
      <x:c r="EH36" s="611"/>
      <x:c r="EI36" s="611"/>
      <x:c r="EJ36" s="611"/>
      <x:c r="EK36" s="611"/>
      <x:c r="EL36" s="611"/>
      <x:c r="EM36" s="611"/>
      <x:c r="EN36" s="611"/>
      <x:c r="EO36" s="611"/>
      <x:c r="EP36" s="611"/>
      <x:c r="EQ36" s="611"/>
      <x:c r="ER36" s="611"/>
      <x:c r="ES36" s="611"/>
      <x:c r="ET36" s="611"/>
      <x:c r="EU36" s="611"/>
      <x:c r="EV36" s="611"/>
      <x:c r="EW36" s="611"/>
      <x:c r="EX36" s="611"/>
      <x:c r="EY36" s="611"/>
      <x:c r="EZ36" s="611"/>
      <x:c r="FA36" s="611"/>
      <x:c r="FB36" s="611"/>
      <x:c r="FC36" s="611"/>
      <x:c r="FD36" s="611"/>
      <x:c r="FE36" s="611"/>
      <x:c r="FF36" s="611"/>
      <x:c r="FG36" s="611"/>
      <x:c r="FH36" s="611"/>
      <x:c r="FI36" s="611"/>
      <x:c r="FJ36" s="611"/>
      <x:c r="FK36" s="611"/>
      <x:c r="FL36" s="611"/>
      <x:c r="FM36" s="611"/>
      <x:c r="FN36" s="611"/>
      <x:c r="FO36" s="611"/>
      <x:c r="FP36" s="611"/>
      <x:c r="FQ36" s="611"/>
      <x:c r="FR36" s="611"/>
      <x:c r="FS36" s="611"/>
      <x:c r="FT36" s="611"/>
      <x:c r="FU36" s="611"/>
      <x:c r="FV36" s="611"/>
      <x:c r="FW36" s="611"/>
      <x:c r="FX36" s="611"/>
      <x:c r="FY36" s="611"/>
      <x:c r="FZ36" s="611"/>
      <x:c r="GA36" s="611"/>
      <x:c r="GB36" s="611"/>
      <x:c r="GC36" s="611"/>
      <x:c r="GD36" s="611"/>
      <x:c r="GE36" s="611"/>
      <x:c r="GF36" s="611"/>
      <x:c r="GG36" s="611"/>
      <x:c r="GH36" s="611"/>
      <x:c r="GI36" s="611"/>
      <x:c r="GJ36" s="611"/>
      <x:c r="GK36" s="611"/>
      <x:c r="GL36" s="611"/>
      <x:c r="GM36" s="611"/>
      <x:c r="GN36" s="611"/>
      <x:c r="GO36" s="611"/>
      <x:c r="GP36" s="611"/>
      <x:c r="GQ36" s="611"/>
      <x:c r="GR36" s="611"/>
      <x:c r="GS36" s="611"/>
      <x:c r="GT36" s="611"/>
      <x:c r="GU36" s="611"/>
      <x:c r="GV36" s="611"/>
      <x:c r="GW36" s="611"/>
      <x:c r="GX36" s="611"/>
      <x:c r="GY36" s="611"/>
      <x:c r="GZ36" s="611"/>
      <x:c r="HA36" s="611"/>
      <x:c r="HB36" s="611"/>
      <x:c r="HC36" s="611"/>
      <x:c r="HD36" s="611"/>
      <x:c r="HE36" s="611"/>
      <x:c r="HF36" s="611"/>
      <x:c r="HG36" s="611"/>
      <x:c r="HH36" s="611"/>
      <x:c r="HI36" s="611"/>
      <x:c r="HJ36" s="611"/>
      <x:c r="HK36" s="611"/>
      <x:c r="HL36" s="611"/>
      <x:c r="HM36" s="611"/>
      <x:c r="HN36" s="611"/>
      <x:c r="HO36" s="611"/>
      <x:c r="HP36" s="611"/>
      <x:c r="HQ36" s="611"/>
      <x:c r="HR36" s="611"/>
      <x:c r="HS36" s="611"/>
      <x:c r="HT36" s="611"/>
      <x:c r="HU36" s="611"/>
      <x:c r="HV36" s="611"/>
      <x:c r="HW36" s="611"/>
      <x:c r="HX36" s="611"/>
      <x:c r="HY36" s="611"/>
      <x:c r="HZ36" s="611"/>
      <x:c r="IA36" s="611"/>
      <x:c r="IB36" s="611"/>
      <x:c r="IC36" s="611"/>
      <x:c r="ID36" s="611"/>
      <x:c r="IE36" s="611"/>
      <x:c r="IF36" s="611"/>
      <x:c r="IG36" s="611"/>
      <x:c r="IH36" s="611"/>
      <x:c r="II36" s="611"/>
      <x:c r="IJ36" s="611"/>
      <x:c r="IK36" s="611"/>
      <x:c r="IL36" s="611"/>
      <x:c r="IM36" s="611"/>
      <x:c r="IN36" s="611"/>
      <x:c r="IO36" s="611"/>
      <x:c r="IP36" s="611"/>
      <x:c r="IQ36" s="611"/>
      <x:c r="IR36" s="611"/>
      <x:c r="IS36" s="611"/>
      <x:c r="IT36" s="611"/>
      <x:c r="IU36" s="611"/>
      <x:c r="IV36" s="611"/>
    </x:row>
    <x:row r="37" spans="1:256" ht="30" customHeight="1">
      <x:c r="A37" s="2670"/>
      <x:c r="B37" s="269" t="s">
        <x:v>4933</x:v>
      </x:c>
      <x:c r="C37" s="270" t="s">
        <x:v>6158</x:v>
      </x:c>
      <x:c r="D37" s="271" t="s">
        <x:v>8101</x:v>
      </x:c>
      <x:c r="E37" s="606"/>
      <x:c r="F37" s="282" t="s">
        <x:v>1018</x:v>
      </x:c>
      <x:c r="G37" s="551">
        <x:v>0</x:v>
      </x:c>
      <x:c r="H37" s="551">
        <x:v>776</x:v>
      </x:c>
      <x:c r="I37" s="551">
        <x:f t="shared" si="1"/>
        <x:v>776</x:v>
      </x:c>
      <x:c r="J37" s="275" t="s">
        <x:v>3846</x:v>
      </x:c>
      <x:c r="K37" s="276" t="s">
        <x:v>1367</x:v>
      </x:c>
      <x:c r="L37" s="313" t="s">
        <x:v>9435</x:v>
      </x:c>
      <x:c r="M37" s="611"/>
      <x:c r="N37" s="611"/>
      <x:c r="O37" s="611"/>
      <x:c r="P37" s="611"/>
      <x:c r="Q37" s="611"/>
      <x:c r="R37" s="611"/>
      <x:c r="S37" s="611"/>
      <x:c r="T37" s="611"/>
      <x:c r="U37" s="611"/>
      <x:c r="V37" s="611"/>
      <x:c r="W37" s="611"/>
      <x:c r="X37" s="611"/>
      <x:c r="Y37" s="611"/>
      <x:c r="Z37" s="611"/>
      <x:c r="AA37" s="611"/>
      <x:c r="AB37" s="611"/>
      <x:c r="AC37" s="611"/>
      <x:c r="AD37" s="611"/>
      <x:c r="AE37" s="611"/>
      <x:c r="AF37" s="611"/>
      <x:c r="AG37" s="611"/>
      <x:c r="AH37" s="611"/>
      <x:c r="AI37" s="611"/>
      <x:c r="AJ37" s="611"/>
      <x:c r="AK37" s="611"/>
      <x:c r="AL37" s="611"/>
      <x:c r="AM37" s="611"/>
      <x:c r="AN37" s="611"/>
      <x:c r="AO37" s="611"/>
      <x:c r="AP37" s="611"/>
      <x:c r="AQ37" s="611"/>
      <x:c r="AR37" s="611"/>
      <x:c r="AS37" s="611"/>
      <x:c r="AT37" s="611"/>
      <x:c r="AU37" s="611"/>
      <x:c r="AV37" s="611"/>
      <x:c r="AW37" s="611"/>
      <x:c r="AX37" s="611"/>
      <x:c r="AY37" s="611"/>
      <x:c r="AZ37" s="611"/>
      <x:c r="BA37" s="611"/>
      <x:c r="BB37" s="611"/>
      <x:c r="BC37" s="611"/>
      <x:c r="BD37" s="611"/>
      <x:c r="BE37" s="611"/>
      <x:c r="BF37" s="611"/>
      <x:c r="BG37" s="611"/>
      <x:c r="BH37" s="611"/>
      <x:c r="BI37" s="611"/>
      <x:c r="BJ37" s="611"/>
      <x:c r="BK37" s="611"/>
      <x:c r="BL37" s="611"/>
      <x:c r="BM37" s="611"/>
      <x:c r="BN37" s="611"/>
      <x:c r="BO37" s="611"/>
      <x:c r="BP37" s="611"/>
      <x:c r="BQ37" s="611"/>
      <x:c r="BR37" s="611"/>
      <x:c r="BS37" s="611"/>
      <x:c r="BT37" s="611"/>
      <x:c r="BU37" s="611"/>
      <x:c r="BV37" s="611"/>
      <x:c r="BW37" s="611"/>
      <x:c r="BX37" s="611"/>
      <x:c r="BY37" s="611"/>
      <x:c r="BZ37" s="611"/>
      <x:c r="CA37" s="611"/>
      <x:c r="CB37" s="611"/>
      <x:c r="CC37" s="611"/>
      <x:c r="CD37" s="611"/>
      <x:c r="CE37" s="611"/>
      <x:c r="CF37" s="611"/>
      <x:c r="CG37" s="611"/>
      <x:c r="CH37" s="611"/>
      <x:c r="CI37" s="611"/>
      <x:c r="CJ37" s="611"/>
      <x:c r="CK37" s="611"/>
      <x:c r="CL37" s="611"/>
      <x:c r="CM37" s="611"/>
      <x:c r="CN37" s="611"/>
      <x:c r="CO37" s="611"/>
      <x:c r="CP37" s="611"/>
      <x:c r="CQ37" s="611"/>
      <x:c r="CR37" s="611"/>
      <x:c r="CS37" s="611"/>
      <x:c r="CT37" s="611"/>
      <x:c r="CU37" s="611"/>
      <x:c r="CV37" s="611"/>
      <x:c r="CW37" s="611"/>
      <x:c r="CX37" s="611"/>
      <x:c r="CY37" s="611"/>
      <x:c r="CZ37" s="611"/>
      <x:c r="DA37" s="611"/>
      <x:c r="DB37" s="611"/>
      <x:c r="DC37" s="611"/>
      <x:c r="DD37" s="611"/>
      <x:c r="DE37" s="611"/>
      <x:c r="DF37" s="611"/>
      <x:c r="DG37" s="611"/>
      <x:c r="DH37" s="611"/>
      <x:c r="DI37" s="611"/>
      <x:c r="DJ37" s="611"/>
      <x:c r="DK37" s="611"/>
      <x:c r="DL37" s="611"/>
      <x:c r="DM37" s="611"/>
      <x:c r="DN37" s="611"/>
      <x:c r="DO37" s="611"/>
      <x:c r="DP37" s="611"/>
      <x:c r="DQ37" s="611"/>
      <x:c r="DR37" s="611"/>
      <x:c r="DS37" s="611"/>
      <x:c r="DT37" s="611"/>
      <x:c r="DU37" s="611"/>
      <x:c r="DV37" s="611"/>
      <x:c r="DW37" s="611"/>
      <x:c r="DX37" s="611"/>
      <x:c r="DY37" s="611"/>
      <x:c r="DZ37" s="611"/>
      <x:c r="EA37" s="611"/>
      <x:c r="EB37" s="611"/>
      <x:c r="EC37" s="611"/>
      <x:c r="ED37" s="611"/>
      <x:c r="EE37" s="611"/>
      <x:c r="EF37" s="611"/>
      <x:c r="EG37" s="611"/>
      <x:c r="EH37" s="611"/>
      <x:c r="EI37" s="611"/>
      <x:c r="EJ37" s="611"/>
      <x:c r="EK37" s="611"/>
      <x:c r="EL37" s="611"/>
      <x:c r="EM37" s="611"/>
      <x:c r="EN37" s="611"/>
      <x:c r="EO37" s="611"/>
      <x:c r="EP37" s="611"/>
      <x:c r="EQ37" s="611"/>
      <x:c r="ER37" s="611"/>
      <x:c r="ES37" s="611"/>
      <x:c r="ET37" s="611"/>
      <x:c r="EU37" s="611"/>
      <x:c r="EV37" s="611"/>
      <x:c r="EW37" s="611"/>
      <x:c r="EX37" s="611"/>
      <x:c r="EY37" s="611"/>
      <x:c r="EZ37" s="611"/>
      <x:c r="FA37" s="611"/>
      <x:c r="FB37" s="611"/>
      <x:c r="FC37" s="611"/>
      <x:c r="FD37" s="611"/>
      <x:c r="FE37" s="611"/>
      <x:c r="FF37" s="611"/>
      <x:c r="FG37" s="611"/>
      <x:c r="FH37" s="611"/>
      <x:c r="FI37" s="611"/>
      <x:c r="FJ37" s="611"/>
      <x:c r="FK37" s="611"/>
      <x:c r="FL37" s="611"/>
      <x:c r="FM37" s="611"/>
      <x:c r="FN37" s="611"/>
      <x:c r="FO37" s="611"/>
      <x:c r="FP37" s="611"/>
      <x:c r="FQ37" s="611"/>
      <x:c r="FR37" s="611"/>
      <x:c r="FS37" s="611"/>
      <x:c r="FT37" s="611"/>
      <x:c r="FU37" s="611"/>
      <x:c r="FV37" s="611"/>
      <x:c r="FW37" s="611"/>
      <x:c r="FX37" s="611"/>
      <x:c r="FY37" s="611"/>
      <x:c r="FZ37" s="611"/>
      <x:c r="GA37" s="611"/>
      <x:c r="GB37" s="611"/>
      <x:c r="GC37" s="611"/>
      <x:c r="GD37" s="611"/>
      <x:c r="GE37" s="611"/>
      <x:c r="GF37" s="611"/>
      <x:c r="GG37" s="611"/>
      <x:c r="GH37" s="611"/>
      <x:c r="GI37" s="611"/>
      <x:c r="GJ37" s="611"/>
      <x:c r="GK37" s="611"/>
      <x:c r="GL37" s="611"/>
      <x:c r="GM37" s="611"/>
      <x:c r="GN37" s="611"/>
      <x:c r="GO37" s="611"/>
      <x:c r="GP37" s="611"/>
      <x:c r="GQ37" s="611"/>
      <x:c r="GR37" s="611"/>
      <x:c r="GS37" s="611"/>
      <x:c r="GT37" s="611"/>
      <x:c r="GU37" s="611"/>
      <x:c r="GV37" s="611"/>
      <x:c r="GW37" s="611"/>
      <x:c r="GX37" s="611"/>
      <x:c r="GY37" s="611"/>
      <x:c r="GZ37" s="611"/>
      <x:c r="HA37" s="611"/>
      <x:c r="HB37" s="611"/>
      <x:c r="HC37" s="611"/>
      <x:c r="HD37" s="611"/>
      <x:c r="HE37" s="611"/>
      <x:c r="HF37" s="611"/>
      <x:c r="HG37" s="611"/>
      <x:c r="HH37" s="611"/>
      <x:c r="HI37" s="611"/>
      <x:c r="HJ37" s="611"/>
      <x:c r="HK37" s="611"/>
      <x:c r="HL37" s="611"/>
      <x:c r="HM37" s="611"/>
      <x:c r="HN37" s="611"/>
      <x:c r="HO37" s="611"/>
      <x:c r="HP37" s="611"/>
      <x:c r="HQ37" s="611"/>
      <x:c r="HR37" s="611"/>
      <x:c r="HS37" s="611"/>
      <x:c r="HT37" s="611"/>
      <x:c r="HU37" s="611"/>
      <x:c r="HV37" s="611"/>
      <x:c r="HW37" s="611"/>
      <x:c r="HX37" s="611"/>
      <x:c r="HY37" s="611"/>
      <x:c r="HZ37" s="611"/>
      <x:c r="IA37" s="611"/>
      <x:c r="IB37" s="611"/>
      <x:c r="IC37" s="611"/>
      <x:c r="ID37" s="611"/>
      <x:c r="IE37" s="611"/>
      <x:c r="IF37" s="611"/>
      <x:c r="IG37" s="611"/>
      <x:c r="IH37" s="611"/>
      <x:c r="II37" s="611"/>
      <x:c r="IJ37" s="611"/>
      <x:c r="IK37" s="611"/>
      <x:c r="IL37" s="611"/>
      <x:c r="IM37" s="611"/>
      <x:c r="IN37" s="611"/>
      <x:c r="IO37" s="611"/>
      <x:c r="IP37" s="611"/>
      <x:c r="IQ37" s="611"/>
      <x:c r="IR37" s="611"/>
      <x:c r="IS37" s="611"/>
      <x:c r="IT37" s="611"/>
      <x:c r="IU37" s="611"/>
      <x:c r="IV37" s="611"/>
    </x:row>
    <x:row r="38" spans="1:256" ht="30" customHeight="1">
      <x:c r="A38" s="2670"/>
      <x:c r="B38" s="269" t="s">
        <x:v>4933</x:v>
      </x:c>
      <x:c r="C38" s="270" t="s">
        <x:v>6158</x:v>
      </x:c>
      <x:c r="D38" s="271" t="s">
        <x:v>8101</x:v>
      </x:c>
      <x:c r="E38" s="606"/>
      <x:c r="F38" s="282" t="s">
        <x:v>1460</x:v>
      </x:c>
      <x:c r="G38" s="551">
        <x:v>0</x:v>
      </x:c>
      <x:c r="H38" s="551">
        <x:v>259</x:v>
      </x:c>
      <x:c r="I38" s="551">
        <x:f t="shared" si="1"/>
        <x:v>259</x:v>
      </x:c>
      <x:c r="J38" s="275" t="s">
        <x:v>3846</x:v>
      </x:c>
      <x:c r="K38" s="276" t="s">
        <x:v>1367</x:v>
      </x:c>
      <x:c r="L38" s="313" t="s">
        <x:v>9435</x:v>
      </x:c>
      <x:c r="M38" s="611"/>
      <x:c r="N38" s="611"/>
      <x:c r="O38" s="611"/>
      <x:c r="P38" s="611"/>
      <x:c r="Q38" s="611"/>
      <x:c r="R38" s="611"/>
      <x:c r="S38" s="611"/>
      <x:c r="T38" s="611"/>
      <x:c r="U38" s="611"/>
      <x:c r="V38" s="611"/>
      <x:c r="W38" s="611"/>
      <x:c r="X38" s="611"/>
      <x:c r="Y38" s="611"/>
      <x:c r="Z38" s="611"/>
      <x:c r="AA38" s="611"/>
      <x:c r="AB38" s="611"/>
      <x:c r="AC38" s="611"/>
      <x:c r="AD38" s="611"/>
      <x:c r="AE38" s="611"/>
      <x:c r="AF38" s="611"/>
      <x:c r="AG38" s="611"/>
      <x:c r="AH38" s="611"/>
      <x:c r="AI38" s="611"/>
      <x:c r="AJ38" s="611"/>
      <x:c r="AK38" s="611"/>
      <x:c r="AL38" s="611"/>
      <x:c r="AM38" s="611"/>
      <x:c r="AN38" s="611"/>
      <x:c r="AO38" s="611"/>
      <x:c r="AP38" s="611"/>
      <x:c r="AQ38" s="611"/>
      <x:c r="AR38" s="611"/>
      <x:c r="AS38" s="611"/>
      <x:c r="AT38" s="611"/>
      <x:c r="AU38" s="611"/>
      <x:c r="AV38" s="611"/>
      <x:c r="AW38" s="611"/>
      <x:c r="AX38" s="611"/>
      <x:c r="AY38" s="611"/>
      <x:c r="AZ38" s="611"/>
      <x:c r="BA38" s="611"/>
      <x:c r="BB38" s="611"/>
      <x:c r="BC38" s="611"/>
      <x:c r="BD38" s="611"/>
      <x:c r="BE38" s="611"/>
      <x:c r="BF38" s="611"/>
      <x:c r="BG38" s="611"/>
      <x:c r="BH38" s="611"/>
      <x:c r="BI38" s="611"/>
      <x:c r="BJ38" s="611"/>
      <x:c r="BK38" s="611"/>
      <x:c r="BL38" s="611"/>
      <x:c r="BM38" s="611"/>
      <x:c r="BN38" s="611"/>
      <x:c r="BO38" s="611"/>
      <x:c r="BP38" s="611"/>
      <x:c r="BQ38" s="611"/>
      <x:c r="BR38" s="611"/>
      <x:c r="BS38" s="611"/>
      <x:c r="BT38" s="611"/>
      <x:c r="BU38" s="611"/>
      <x:c r="BV38" s="611"/>
      <x:c r="BW38" s="611"/>
      <x:c r="BX38" s="611"/>
      <x:c r="BY38" s="611"/>
      <x:c r="BZ38" s="611"/>
      <x:c r="CA38" s="611"/>
      <x:c r="CB38" s="611"/>
      <x:c r="CC38" s="611"/>
      <x:c r="CD38" s="611"/>
      <x:c r="CE38" s="611"/>
      <x:c r="CF38" s="611"/>
      <x:c r="CG38" s="611"/>
      <x:c r="CH38" s="611"/>
      <x:c r="CI38" s="611"/>
      <x:c r="CJ38" s="611"/>
      <x:c r="CK38" s="611"/>
      <x:c r="CL38" s="611"/>
      <x:c r="CM38" s="611"/>
      <x:c r="CN38" s="611"/>
      <x:c r="CO38" s="611"/>
      <x:c r="CP38" s="611"/>
      <x:c r="CQ38" s="611"/>
      <x:c r="CR38" s="611"/>
      <x:c r="CS38" s="611"/>
      <x:c r="CT38" s="611"/>
      <x:c r="CU38" s="611"/>
      <x:c r="CV38" s="611"/>
      <x:c r="CW38" s="611"/>
      <x:c r="CX38" s="611"/>
      <x:c r="CY38" s="611"/>
      <x:c r="CZ38" s="611"/>
      <x:c r="DA38" s="611"/>
      <x:c r="DB38" s="611"/>
      <x:c r="DC38" s="611"/>
      <x:c r="DD38" s="611"/>
      <x:c r="DE38" s="611"/>
      <x:c r="DF38" s="611"/>
      <x:c r="DG38" s="611"/>
      <x:c r="DH38" s="611"/>
      <x:c r="DI38" s="611"/>
      <x:c r="DJ38" s="611"/>
      <x:c r="DK38" s="611"/>
      <x:c r="DL38" s="611"/>
      <x:c r="DM38" s="611"/>
      <x:c r="DN38" s="611"/>
      <x:c r="DO38" s="611"/>
      <x:c r="DP38" s="611"/>
      <x:c r="DQ38" s="611"/>
      <x:c r="DR38" s="611"/>
      <x:c r="DS38" s="611"/>
      <x:c r="DT38" s="611"/>
      <x:c r="DU38" s="611"/>
      <x:c r="DV38" s="611"/>
      <x:c r="DW38" s="611"/>
      <x:c r="DX38" s="611"/>
      <x:c r="DY38" s="611"/>
      <x:c r="DZ38" s="611"/>
      <x:c r="EA38" s="611"/>
      <x:c r="EB38" s="611"/>
      <x:c r="EC38" s="611"/>
      <x:c r="ED38" s="611"/>
      <x:c r="EE38" s="611"/>
      <x:c r="EF38" s="611"/>
      <x:c r="EG38" s="611"/>
      <x:c r="EH38" s="611"/>
      <x:c r="EI38" s="611"/>
      <x:c r="EJ38" s="611"/>
      <x:c r="EK38" s="611"/>
      <x:c r="EL38" s="611"/>
      <x:c r="EM38" s="611"/>
      <x:c r="EN38" s="611"/>
      <x:c r="EO38" s="611"/>
      <x:c r="EP38" s="611"/>
      <x:c r="EQ38" s="611"/>
      <x:c r="ER38" s="611"/>
      <x:c r="ES38" s="611"/>
      <x:c r="ET38" s="611"/>
      <x:c r="EU38" s="611"/>
      <x:c r="EV38" s="611"/>
      <x:c r="EW38" s="611"/>
      <x:c r="EX38" s="611"/>
      <x:c r="EY38" s="611"/>
      <x:c r="EZ38" s="611"/>
      <x:c r="FA38" s="611"/>
      <x:c r="FB38" s="611"/>
      <x:c r="FC38" s="611"/>
      <x:c r="FD38" s="611"/>
      <x:c r="FE38" s="611"/>
      <x:c r="FF38" s="611"/>
      <x:c r="FG38" s="611"/>
      <x:c r="FH38" s="611"/>
      <x:c r="FI38" s="611"/>
      <x:c r="FJ38" s="611"/>
      <x:c r="FK38" s="611"/>
      <x:c r="FL38" s="611"/>
      <x:c r="FM38" s="611"/>
      <x:c r="FN38" s="611"/>
      <x:c r="FO38" s="611"/>
      <x:c r="FP38" s="611"/>
      <x:c r="FQ38" s="611"/>
      <x:c r="FR38" s="611"/>
      <x:c r="FS38" s="611"/>
      <x:c r="FT38" s="611"/>
      <x:c r="FU38" s="611"/>
      <x:c r="FV38" s="611"/>
      <x:c r="FW38" s="611"/>
      <x:c r="FX38" s="611"/>
      <x:c r="FY38" s="611"/>
      <x:c r="FZ38" s="611"/>
      <x:c r="GA38" s="611"/>
      <x:c r="GB38" s="611"/>
      <x:c r="GC38" s="611"/>
      <x:c r="GD38" s="611"/>
      <x:c r="GE38" s="611"/>
      <x:c r="GF38" s="611"/>
      <x:c r="GG38" s="611"/>
      <x:c r="GH38" s="611"/>
      <x:c r="GI38" s="611"/>
      <x:c r="GJ38" s="611"/>
      <x:c r="GK38" s="611"/>
      <x:c r="GL38" s="611"/>
      <x:c r="GM38" s="611"/>
      <x:c r="GN38" s="611"/>
      <x:c r="GO38" s="611"/>
      <x:c r="GP38" s="611"/>
      <x:c r="GQ38" s="611"/>
      <x:c r="GR38" s="611"/>
      <x:c r="GS38" s="611"/>
      <x:c r="GT38" s="611"/>
      <x:c r="GU38" s="611"/>
      <x:c r="GV38" s="611"/>
      <x:c r="GW38" s="611"/>
      <x:c r="GX38" s="611"/>
      <x:c r="GY38" s="611"/>
      <x:c r="GZ38" s="611"/>
      <x:c r="HA38" s="611"/>
      <x:c r="HB38" s="611"/>
      <x:c r="HC38" s="611"/>
      <x:c r="HD38" s="611"/>
      <x:c r="HE38" s="611"/>
      <x:c r="HF38" s="611"/>
      <x:c r="HG38" s="611"/>
      <x:c r="HH38" s="611"/>
      <x:c r="HI38" s="611"/>
      <x:c r="HJ38" s="611"/>
      <x:c r="HK38" s="611"/>
      <x:c r="HL38" s="611"/>
      <x:c r="HM38" s="611"/>
      <x:c r="HN38" s="611"/>
      <x:c r="HO38" s="611"/>
      <x:c r="HP38" s="611"/>
      <x:c r="HQ38" s="611"/>
      <x:c r="HR38" s="611"/>
      <x:c r="HS38" s="611"/>
      <x:c r="HT38" s="611"/>
      <x:c r="HU38" s="611"/>
      <x:c r="HV38" s="611"/>
      <x:c r="HW38" s="611"/>
      <x:c r="HX38" s="611"/>
      <x:c r="HY38" s="611"/>
      <x:c r="HZ38" s="611"/>
      <x:c r="IA38" s="611"/>
      <x:c r="IB38" s="611"/>
      <x:c r="IC38" s="611"/>
      <x:c r="ID38" s="611"/>
      <x:c r="IE38" s="611"/>
      <x:c r="IF38" s="611"/>
      <x:c r="IG38" s="611"/>
      <x:c r="IH38" s="611"/>
      <x:c r="II38" s="611"/>
      <x:c r="IJ38" s="611"/>
      <x:c r="IK38" s="611"/>
      <x:c r="IL38" s="611"/>
      <x:c r="IM38" s="611"/>
      <x:c r="IN38" s="611"/>
      <x:c r="IO38" s="611"/>
      <x:c r="IP38" s="611"/>
      <x:c r="IQ38" s="611"/>
      <x:c r="IR38" s="611"/>
      <x:c r="IS38" s="611"/>
      <x:c r="IT38" s="611"/>
      <x:c r="IU38" s="611"/>
      <x:c r="IV38" s="611"/>
    </x:row>
    <x:row r="39" spans="1:256" ht="30" customHeight="1">
      <x:c r="A39" s="2670"/>
      <x:c r="B39" s="269" t="s">
        <x:v>4933</x:v>
      </x:c>
      <x:c r="C39" s="270" t="s">
        <x:v>6158</x:v>
      </x:c>
      <x:c r="D39" s="271" t="s">
        <x:v>8101</x:v>
      </x:c>
      <x:c r="E39" s="606"/>
      <x:c r="F39" s="282" t="s">
        <x:v>5782</x:v>
      </x:c>
      <x:c r="G39" s="551">
        <x:v>0</x:v>
      </x:c>
      <x:c r="H39" s="551">
        <x:v>495</x:v>
      </x:c>
      <x:c r="I39" s="551">
        <x:f t="shared" si="1"/>
        <x:v>495</x:v>
      </x:c>
      <x:c r="J39" s="275" t="s">
        <x:v>3846</x:v>
      </x:c>
      <x:c r="K39" s="276" t="s">
        <x:v>1367</x:v>
      </x:c>
      <x:c r="L39" s="313" t="s">
        <x:v>4686</x:v>
      </x:c>
      <x:c r="M39" s="611"/>
      <x:c r="N39" s="611"/>
      <x:c r="O39" s="611"/>
      <x:c r="P39" s="611"/>
      <x:c r="Q39" s="611"/>
      <x:c r="R39" s="611"/>
      <x:c r="S39" s="611"/>
      <x:c r="T39" s="611"/>
      <x:c r="U39" s="611"/>
      <x:c r="V39" s="611"/>
      <x:c r="W39" s="611"/>
      <x:c r="X39" s="611"/>
      <x:c r="Y39" s="611"/>
      <x:c r="Z39" s="611"/>
      <x:c r="AA39" s="611"/>
      <x:c r="AB39" s="611"/>
      <x:c r="AC39" s="611"/>
      <x:c r="AD39" s="611"/>
      <x:c r="AE39" s="611"/>
      <x:c r="AF39" s="611"/>
      <x:c r="AG39" s="611"/>
      <x:c r="AH39" s="611"/>
      <x:c r="AI39" s="611"/>
      <x:c r="AJ39" s="611"/>
      <x:c r="AK39" s="611"/>
      <x:c r="AL39" s="611"/>
      <x:c r="AM39" s="611"/>
      <x:c r="AN39" s="611"/>
      <x:c r="AO39" s="611"/>
      <x:c r="AP39" s="611"/>
      <x:c r="AQ39" s="611"/>
      <x:c r="AR39" s="611"/>
      <x:c r="AS39" s="611"/>
      <x:c r="AT39" s="611"/>
      <x:c r="AU39" s="611"/>
      <x:c r="AV39" s="611"/>
      <x:c r="AW39" s="611"/>
      <x:c r="AX39" s="611"/>
      <x:c r="AY39" s="611"/>
      <x:c r="AZ39" s="611"/>
      <x:c r="BA39" s="611"/>
      <x:c r="BB39" s="611"/>
      <x:c r="BC39" s="611"/>
      <x:c r="BD39" s="611"/>
      <x:c r="BE39" s="611"/>
      <x:c r="BF39" s="611"/>
      <x:c r="BG39" s="611"/>
      <x:c r="BH39" s="611"/>
      <x:c r="BI39" s="611"/>
      <x:c r="BJ39" s="611"/>
      <x:c r="BK39" s="611"/>
      <x:c r="BL39" s="611"/>
      <x:c r="BM39" s="611"/>
      <x:c r="BN39" s="611"/>
      <x:c r="BO39" s="611"/>
      <x:c r="BP39" s="611"/>
      <x:c r="BQ39" s="611"/>
      <x:c r="BR39" s="611"/>
      <x:c r="BS39" s="611"/>
      <x:c r="BT39" s="611"/>
      <x:c r="BU39" s="611"/>
      <x:c r="BV39" s="611"/>
      <x:c r="BW39" s="611"/>
      <x:c r="BX39" s="611"/>
      <x:c r="BY39" s="611"/>
      <x:c r="BZ39" s="611"/>
      <x:c r="CA39" s="611"/>
      <x:c r="CB39" s="611"/>
      <x:c r="CC39" s="611"/>
      <x:c r="CD39" s="611"/>
      <x:c r="CE39" s="611"/>
      <x:c r="CF39" s="611"/>
      <x:c r="CG39" s="611"/>
      <x:c r="CH39" s="611"/>
      <x:c r="CI39" s="611"/>
      <x:c r="CJ39" s="611"/>
      <x:c r="CK39" s="611"/>
      <x:c r="CL39" s="611"/>
      <x:c r="CM39" s="611"/>
      <x:c r="CN39" s="611"/>
      <x:c r="CO39" s="611"/>
      <x:c r="CP39" s="611"/>
      <x:c r="CQ39" s="611"/>
      <x:c r="CR39" s="611"/>
      <x:c r="CS39" s="611"/>
      <x:c r="CT39" s="611"/>
      <x:c r="CU39" s="611"/>
      <x:c r="CV39" s="611"/>
      <x:c r="CW39" s="611"/>
      <x:c r="CX39" s="611"/>
      <x:c r="CY39" s="611"/>
      <x:c r="CZ39" s="611"/>
      <x:c r="DA39" s="611"/>
      <x:c r="DB39" s="611"/>
      <x:c r="DC39" s="611"/>
      <x:c r="DD39" s="611"/>
      <x:c r="DE39" s="611"/>
      <x:c r="DF39" s="611"/>
      <x:c r="DG39" s="611"/>
      <x:c r="DH39" s="611"/>
      <x:c r="DI39" s="611"/>
      <x:c r="DJ39" s="611"/>
      <x:c r="DK39" s="611"/>
      <x:c r="DL39" s="611"/>
      <x:c r="DM39" s="611"/>
      <x:c r="DN39" s="611"/>
      <x:c r="DO39" s="611"/>
      <x:c r="DP39" s="611"/>
      <x:c r="DQ39" s="611"/>
      <x:c r="DR39" s="611"/>
      <x:c r="DS39" s="611"/>
      <x:c r="DT39" s="611"/>
      <x:c r="DU39" s="611"/>
      <x:c r="DV39" s="611"/>
      <x:c r="DW39" s="611"/>
      <x:c r="DX39" s="611"/>
      <x:c r="DY39" s="611"/>
      <x:c r="DZ39" s="611"/>
      <x:c r="EA39" s="611"/>
      <x:c r="EB39" s="611"/>
      <x:c r="EC39" s="611"/>
      <x:c r="ED39" s="611"/>
      <x:c r="EE39" s="611"/>
      <x:c r="EF39" s="611"/>
      <x:c r="EG39" s="611"/>
      <x:c r="EH39" s="611"/>
      <x:c r="EI39" s="611"/>
      <x:c r="EJ39" s="611"/>
      <x:c r="EK39" s="611"/>
      <x:c r="EL39" s="611"/>
      <x:c r="EM39" s="611"/>
      <x:c r="EN39" s="611"/>
      <x:c r="EO39" s="611"/>
      <x:c r="EP39" s="611"/>
      <x:c r="EQ39" s="611"/>
      <x:c r="ER39" s="611"/>
      <x:c r="ES39" s="611"/>
      <x:c r="ET39" s="611"/>
      <x:c r="EU39" s="611"/>
      <x:c r="EV39" s="611"/>
      <x:c r="EW39" s="611"/>
      <x:c r="EX39" s="611"/>
      <x:c r="EY39" s="611"/>
      <x:c r="EZ39" s="611"/>
      <x:c r="FA39" s="611"/>
      <x:c r="FB39" s="611"/>
      <x:c r="FC39" s="611"/>
      <x:c r="FD39" s="611"/>
      <x:c r="FE39" s="611"/>
      <x:c r="FF39" s="611"/>
      <x:c r="FG39" s="611"/>
      <x:c r="FH39" s="611"/>
      <x:c r="FI39" s="611"/>
      <x:c r="FJ39" s="611"/>
      <x:c r="FK39" s="611"/>
      <x:c r="FL39" s="611"/>
      <x:c r="FM39" s="611"/>
      <x:c r="FN39" s="611"/>
      <x:c r="FO39" s="611"/>
      <x:c r="FP39" s="611"/>
      <x:c r="FQ39" s="611"/>
      <x:c r="FR39" s="611"/>
      <x:c r="FS39" s="611"/>
      <x:c r="FT39" s="611"/>
      <x:c r="FU39" s="611"/>
      <x:c r="FV39" s="611"/>
      <x:c r="FW39" s="611"/>
      <x:c r="FX39" s="611"/>
      <x:c r="FY39" s="611"/>
      <x:c r="FZ39" s="611"/>
      <x:c r="GA39" s="611"/>
      <x:c r="GB39" s="611"/>
      <x:c r="GC39" s="611"/>
      <x:c r="GD39" s="611"/>
      <x:c r="GE39" s="611"/>
      <x:c r="GF39" s="611"/>
      <x:c r="GG39" s="611"/>
      <x:c r="GH39" s="611"/>
      <x:c r="GI39" s="611"/>
      <x:c r="GJ39" s="611"/>
      <x:c r="GK39" s="611"/>
      <x:c r="GL39" s="611"/>
      <x:c r="GM39" s="611"/>
      <x:c r="GN39" s="611"/>
      <x:c r="GO39" s="611"/>
      <x:c r="GP39" s="611"/>
      <x:c r="GQ39" s="611"/>
      <x:c r="GR39" s="611"/>
      <x:c r="GS39" s="611"/>
      <x:c r="GT39" s="611"/>
      <x:c r="GU39" s="611"/>
      <x:c r="GV39" s="611"/>
      <x:c r="GW39" s="611"/>
      <x:c r="GX39" s="611"/>
      <x:c r="GY39" s="611"/>
      <x:c r="GZ39" s="611"/>
      <x:c r="HA39" s="611"/>
      <x:c r="HB39" s="611"/>
      <x:c r="HC39" s="611"/>
      <x:c r="HD39" s="611"/>
      <x:c r="HE39" s="611"/>
      <x:c r="HF39" s="611"/>
      <x:c r="HG39" s="611"/>
      <x:c r="HH39" s="611"/>
      <x:c r="HI39" s="611"/>
      <x:c r="HJ39" s="611"/>
      <x:c r="HK39" s="611"/>
      <x:c r="HL39" s="611"/>
      <x:c r="HM39" s="611"/>
      <x:c r="HN39" s="611"/>
      <x:c r="HO39" s="611"/>
      <x:c r="HP39" s="611"/>
      <x:c r="HQ39" s="611"/>
      <x:c r="HR39" s="611"/>
      <x:c r="HS39" s="611"/>
      <x:c r="HT39" s="611"/>
      <x:c r="HU39" s="611"/>
      <x:c r="HV39" s="611"/>
      <x:c r="HW39" s="611"/>
      <x:c r="HX39" s="611"/>
      <x:c r="HY39" s="611"/>
      <x:c r="HZ39" s="611"/>
      <x:c r="IA39" s="611"/>
      <x:c r="IB39" s="611"/>
      <x:c r="IC39" s="611"/>
      <x:c r="ID39" s="611"/>
      <x:c r="IE39" s="611"/>
      <x:c r="IF39" s="611"/>
      <x:c r="IG39" s="611"/>
      <x:c r="IH39" s="611"/>
      <x:c r="II39" s="611"/>
      <x:c r="IJ39" s="611"/>
      <x:c r="IK39" s="611"/>
      <x:c r="IL39" s="611"/>
      <x:c r="IM39" s="611"/>
      <x:c r="IN39" s="611"/>
      <x:c r="IO39" s="611"/>
      <x:c r="IP39" s="611"/>
      <x:c r="IQ39" s="611"/>
      <x:c r="IR39" s="611"/>
      <x:c r="IS39" s="611"/>
      <x:c r="IT39" s="611"/>
      <x:c r="IU39" s="611"/>
      <x:c r="IV39" s="611"/>
    </x:row>
    <x:row r="40" spans="1:256" ht="30" customHeight="1">
      <x:c r="A40" s="2670"/>
      <x:c r="B40" s="269" t="s">
        <x:v>4933</x:v>
      </x:c>
      <x:c r="C40" s="270" t="s">
        <x:v>6158</x:v>
      </x:c>
      <x:c r="D40" s="271" t="s">
        <x:v>8101</x:v>
      </x:c>
      <x:c r="E40" s="606"/>
      <x:c r="F40" s="282" t="s">
        <x:v>997</x:v>
      </x:c>
      <x:c r="G40" s="551">
        <x:v>0</x:v>
      </x:c>
      <x:c r="H40" s="551">
        <x:v>67.900000000000006</x:v>
      </x:c>
      <x:c r="I40" s="551">
        <x:f t="shared" si="1"/>
        <x:v>67.900000000000006</x:v>
      </x:c>
      <x:c r="J40" s="275" t="s">
        <x:v>3846</x:v>
      </x:c>
      <x:c r="K40" s="276" t="s">
        <x:v>1367</x:v>
      </x:c>
      <x:c r="L40" s="313" t="s">
        <x:v>9435</x:v>
      </x:c>
      <x:c r="M40" s="611"/>
      <x:c r="N40" s="611"/>
      <x:c r="O40" s="611"/>
      <x:c r="P40" s="611"/>
      <x:c r="Q40" s="611"/>
      <x:c r="R40" s="611"/>
      <x:c r="S40" s="611"/>
      <x:c r="T40" s="611"/>
      <x:c r="U40" s="611"/>
      <x:c r="V40" s="611"/>
      <x:c r="W40" s="611"/>
      <x:c r="X40" s="611"/>
      <x:c r="Y40" s="611"/>
      <x:c r="Z40" s="611"/>
      <x:c r="AA40" s="611"/>
      <x:c r="AB40" s="611"/>
      <x:c r="AC40" s="611"/>
      <x:c r="AD40" s="611"/>
      <x:c r="AE40" s="611"/>
      <x:c r="AF40" s="611"/>
      <x:c r="AG40" s="611"/>
      <x:c r="AH40" s="611"/>
      <x:c r="AI40" s="611"/>
      <x:c r="AJ40" s="611"/>
      <x:c r="AK40" s="611"/>
      <x:c r="AL40" s="611"/>
      <x:c r="AM40" s="611"/>
      <x:c r="AN40" s="611"/>
      <x:c r="AO40" s="611"/>
      <x:c r="AP40" s="611"/>
      <x:c r="AQ40" s="611"/>
      <x:c r="AR40" s="611"/>
      <x:c r="AS40" s="611"/>
      <x:c r="AT40" s="611"/>
      <x:c r="AU40" s="611"/>
      <x:c r="AV40" s="611"/>
      <x:c r="AW40" s="611"/>
      <x:c r="AX40" s="611"/>
      <x:c r="AY40" s="611"/>
      <x:c r="AZ40" s="611"/>
      <x:c r="BA40" s="611"/>
      <x:c r="BB40" s="611"/>
      <x:c r="BC40" s="611"/>
      <x:c r="BD40" s="611"/>
      <x:c r="BE40" s="611"/>
      <x:c r="BF40" s="611"/>
      <x:c r="BG40" s="611"/>
      <x:c r="BH40" s="611"/>
      <x:c r="BI40" s="611"/>
      <x:c r="BJ40" s="611"/>
      <x:c r="BK40" s="611"/>
      <x:c r="BL40" s="611"/>
      <x:c r="BM40" s="611"/>
      <x:c r="BN40" s="611"/>
      <x:c r="BO40" s="611"/>
      <x:c r="BP40" s="611"/>
      <x:c r="BQ40" s="611"/>
      <x:c r="BR40" s="611"/>
      <x:c r="BS40" s="611"/>
      <x:c r="BT40" s="611"/>
      <x:c r="BU40" s="611"/>
      <x:c r="BV40" s="611"/>
      <x:c r="BW40" s="611"/>
      <x:c r="BX40" s="611"/>
      <x:c r="BY40" s="611"/>
      <x:c r="BZ40" s="611"/>
      <x:c r="CA40" s="611"/>
      <x:c r="CB40" s="611"/>
      <x:c r="CC40" s="611"/>
      <x:c r="CD40" s="611"/>
      <x:c r="CE40" s="611"/>
      <x:c r="CF40" s="611"/>
      <x:c r="CG40" s="611"/>
      <x:c r="CH40" s="611"/>
      <x:c r="CI40" s="611"/>
      <x:c r="CJ40" s="611"/>
      <x:c r="CK40" s="611"/>
      <x:c r="CL40" s="611"/>
      <x:c r="CM40" s="611"/>
      <x:c r="CN40" s="611"/>
      <x:c r="CO40" s="611"/>
      <x:c r="CP40" s="611"/>
      <x:c r="CQ40" s="611"/>
      <x:c r="CR40" s="611"/>
      <x:c r="CS40" s="611"/>
      <x:c r="CT40" s="611"/>
      <x:c r="CU40" s="611"/>
      <x:c r="CV40" s="611"/>
      <x:c r="CW40" s="611"/>
      <x:c r="CX40" s="611"/>
      <x:c r="CY40" s="611"/>
      <x:c r="CZ40" s="611"/>
      <x:c r="DA40" s="611"/>
      <x:c r="DB40" s="611"/>
      <x:c r="DC40" s="611"/>
      <x:c r="DD40" s="611"/>
      <x:c r="DE40" s="611"/>
      <x:c r="DF40" s="611"/>
      <x:c r="DG40" s="611"/>
      <x:c r="DH40" s="611"/>
      <x:c r="DI40" s="611"/>
      <x:c r="DJ40" s="611"/>
      <x:c r="DK40" s="611"/>
      <x:c r="DL40" s="611"/>
      <x:c r="DM40" s="611"/>
      <x:c r="DN40" s="611"/>
      <x:c r="DO40" s="611"/>
      <x:c r="DP40" s="611"/>
      <x:c r="DQ40" s="611"/>
      <x:c r="DR40" s="611"/>
      <x:c r="DS40" s="611"/>
      <x:c r="DT40" s="611"/>
      <x:c r="DU40" s="611"/>
      <x:c r="DV40" s="611"/>
      <x:c r="DW40" s="611"/>
      <x:c r="DX40" s="611"/>
      <x:c r="DY40" s="611"/>
      <x:c r="DZ40" s="611"/>
      <x:c r="EA40" s="611"/>
      <x:c r="EB40" s="611"/>
      <x:c r="EC40" s="611"/>
      <x:c r="ED40" s="611"/>
      <x:c r="EE40" s="611"/>
      <x:c r="EF40" s="611"/>
      <x:c r="EG40" s="611"/>
      <x:c r="EH40" s="611"/>
      <x:c r="EI40" s="611"/>
      <x:c r="EJ40" s="611"/>
      <x:c r="EK40" s="611"/>
      <x:c r="EL40" s="611"/>
      <x:c r="EM40" s="611"/>
      <x:c r="EN40" s="611"/>
      <x:c r="EO40" s="611"/>
      <x:c r="EP40" s="611"/>
      <x:c r="EQ40" s="611"/>
      <x:c r="ER40" s="611"/>
      <x:c r="ES40" s="611"/>
      <x:c r="ET40" s="611"/>
      <x:c r="EU40" s="611"/>
      <x:c r="EV40" s="611"/>
      <x:c r="EW40" s="611"/>
      <x:c r="EX40" s="611"/>
      <x:c r="EY40" s="611"/>
      <x:c r="EZ40" s="611"/>
      <x:c r="FA40" s="611"/>
      <x:c r="FB40" s="611"/>
      <x:c r="FC40" s="611"/>
      <x:c r="FD40" s="611"/>
      <x:c r="FE40" s="611"/>
      <x:c r="FF40" s="611"/>
      <x:c r="FG40" s="611"/>
      <x:c r="FH40" s="611"/>
      <x:c r="FI40" s="611"/>
      <x:c r="FJ40" s="611"/>
      <x:c r="FK40" s="611"/>
      <x:c r="FL40" s="611"/>
      <x:c r="FM40" s="611"/>
      <x:c r="FN40" s="611"/>
      <x:c r="FO40" s="611"/>
      <x:c r="FP40" s="611"/>
      <x:c r="FQ40" s="611"/>
      <x:c r="FR40" s="611"/>
      <x:c r="FS40" s="611"/>
      <x:c r="FT40" s="611"/>
      <x:c r="FU40" s="611"/>
      <x:c r="FV40" s="611"/>
      <x:c r="FW40" s="611"/>
      <x:c r="FX40" s="611"/>
      <x:c r="FY40" s="611"/>
      <x:c r="FZ40" s="611"/>
      <x:c r="GA40" s="611"/>
      <x:c r="GB40" s="611"/>
      <x:c r="GC40" s="611"/>
      <x:c r="GD40" s="611"/>
      <x:c r="GE40" s="611"/>
      <x:c r="GF40" s="611"/>
      <x:c r="GG40" s="611"/>
      <x:c r="GH40" s="611"/>
      <x:c r="GI40" s="611"/>
      <x:c r="GJ40" s="611"/>
      <x:c r="GK40" s="611"/>
      <x:c r="GL40" s="611"/>
      <x:c r="GM40" s="611"/>
      <x:c r="GN40" s="611"/>
      <x:c r="GO40" s="611"/>
      <x:c r="GP40" s="611"/>
      <x:c r="GQ40" s="611"/>
      <x:c r="GR40" s="611"/>
      <x:c r="GS40" s="611"/>
      <x:c r="GT40" s="611"/>
      <x:c r="GU40" s="611"/>
      <x:c r="GV40" s="611"/>
      <x:c r="GW40" s="611"/>
      <x:c r="GX40" s="611"/>
      <x:c r="GY40" s="611"/>
      <x:c r="GZ40" s="611"/>
      <x:c r="HA40" s="611"/>
      <x:c r="HB40" s="611"/>
      <x:c r="HC40" s="611"/>
      <x:c r="HD40" s="611"/>
      <x:c r="HE40" s="611"/>
      <x:c r="HF40" s="611"/>
      <x:c r="HG40" s="611"/>
      <x:c r="HH40" s="611"/>
      <x:c r="HI40" s="611"/>
      <x:c r="HJ40" s="611"/>
      <x:c r="HK40" s="611"/>
      <x:c r="HL40" s="611"/>
      <x:c r="HM40" s="611"/>
      <x:c r="HN40" s="611"/>
      <x:c r="HO40" s="611"/>
      <x:c r="HP40" s="611"/>
      <x:c r="HQ40" s="611"/>
      <x:c r="HR40" s="611"/>
      <x:c r="HS40" s="611"/>
      <x:c r="HT40" s="611"/>
      <x:c r="HU40" s="611"/>
      <x:c r="HV40" s="611"/>
      <x:c r="HW40" s="611"/>
      <x:c r="HX40" s="611"/>
      <x:c r="HY40" s="611"/>
      <x:c r="HZ40" s="611"/>
      <x:c r="IA40" s="611"/>
      <x:c r="IB40" s="611"/>
      <x:c r="IC40" s="611"/>
      <x:c r="ID40" s="611"/>
      <x:c r="IE40" s="611"/>
      <x:c r="IF40" s="611"/>
      <x:c r="IG40" s="611"/>
      <x:c r="IH40" s="611"/>
      <x:c r="II40" s="611"/>
      <x:c r="IJ40" s="611"/>
      <x:c r="IK40" s="611"/>
      <x:c r="IL40" s="611"/>
      <x:c r="IM40" s="611"/>
      <x:c r="IN40" s="611"/>
      <x:c r="IO40" s="611"/>
      <x:c r="IP40" s="611"/>
      <x:c r="IQ40" s="611"/>
      <x:c r="IR40" s="611"/>
      <x:c r="IS40" s="611"/>
      <x:c r="IT40" s="611"/>
      <x:c r="IU40" s="611"/>
      <x:c r="IV40" s="611"/>
    </x:row>
    <x:row r="41" spans="1:256" ht="30" customHeight="1">
      <x:c r="A41" s="2670"/>
      <x:c r="B41" s="269" t="s">
        <x:v>4933</x:v>
      </x:c>
      <x:c r="C41" s="270" t="s">
        <x:v>6158</x:v>
      </x:c>
      <x:c r="D41" s="271" t="s">
        <x:v>8101</x:v>
      </x:c>
      <x:c r="E41" s="606"/>
      <x:c r="F41" s="282" t="s">
        <x:v>807</x:v>
      </x:c>
      <x:c r="G41" s="551">
        <x:v>0</x:v>
      </x:c>
      <x:c r="H41" s="551">
        <x:v>6731</x:v>
      </x:c>
      <x:c r="I41" s="551">
        <x:f t="shared" si="1"/>
        <x:v>6731</x:v>
      </x:c>
      <x:c r="J41" s="275" t="s">
        <x:v>3846</x:v>
      </x:c>
      <x:c r="K41" s="276" t="s">
        <x:v>1367</x:v>
      </x:c>
      <x:c r="L41" s="313" t="s">
        <x:v>9435</x:v>
      </x:c>
      <x:c r="M41" s="611"/>
      <x:c r="N41" s="611"/>
      <x:c r="O41" s="611"/>
      <x:c r="P41" s="611"/>
      <x:c r="Q41" s="611"/>
      <x:c r="R41" s="611"/>
      <x:c r="S41" s="611"/>
      <x:c r="T41" s="611"/>
      <x:c r="U41" s="611"/>
      <x:c r="V41" s="611"/>
      <x:c r="W41" s="611"/>
      <x:c r="X41" s="611"/>
      <x:c r="Y41" s="611"/>
      <x:c r="Z41" s="611"/>
      <x:c r="AA41" s="611"/>
      <x:c r="AB41" s="611"/>
      <x:c r="AC41" s="611"/>
      <x:c r="AD41" s="611"/>
      <x:c r="AE41" s="611"/>
      <x:c r="AF41" s="611"/>
      <x:c r="AG41" s="611"/>
      <x:c r="AH41" s="611"/>
      <x:c r="AI41" s="611"/>
      <x:c r="AJ41" s="611"/>
      <x:c r="AK41" s="611"/>
      <x:c r="AL41" s="611"/>
      <x:c r="AM41" s="611"/>
      <x:c r="AN41" s="611"/>
      <x:c r="AO41" s="611"/>
      <x:c r="AP41" s="611"/>
      <x:c r="AQ41" s="611"/>
      <x:c r="AR41" s="611"/>
      <x:c r="AS41" s="611"/>
      <x:c r="AT41" s="611"/>
      <x:c r="AU41" s="611"/>
      <x:c r="AV41" s="611"/>
      <x:c r="AW41" s="611"/>
      <x:c r="AX41" s="611"/>
      <x:c r="AY41" s="611"/>
      <x:c r="AZ41" s="611"/>
      <x:c r="BA41" s="611"/>
      <x:c r="BB41" s="611"/>
      <x:c r="BC41" s="611"/>
      <x:c r="BD41" s="611"/>
      <x:c r="BE41" s="611"/>
      <x:c r="BF41" s="611"/>
      <x:c r="BG41" s="611"/>
      <x:c r="BH41" s="611"/>
      <x:c r="BI41" s="611"/>
      <x:c r="BJ41" s="611"/>
      <x:c r="BK41" s="611"/>
      <x:c r="BL41" s="611"/>
      <x:c r="BM41" s="611"/>
      <x:c r="BN41" s="611"/>
      <x:c r="BO41" s="611"/>
      <x:c r="BP41" s="611"/>
      <x:c r="BQ41" s="611"/>
      <x:c r="BR41" s="611"/>
      <x:c r="BS41" s="611"/>
      <x:c r="BT41" s="611"/>
      <x:c r="BU41" s="611"/>
      <x:c r="BV41" s="611"/>
      <x:c r="BW41" s="611"/>
      <x:c r="BX41" s="611"/>
      <x:c r="BY41" s="611"/>
      <x:c r="BZ41" s="611"/>
      <x:c r="CA41" s="611"/>
      <x:c r="CB41" s="611"/>
      <x:c r="CC41" s="611"/>
      <x:c r="CD41" s="611"/>
      <x:c r="CE41" s="611"/>
      <x:c r="CF41" s="611"/>
      <x:c r="CG41" s="611"/>
      <x:c r="CH41" s="611"/>
      <x:c r="CI41" s="611"/>
      <x:c r="CJ41" s="611"/>
      <x:c r="CK41" s="611"/>
      <x:c r="CL41" s="611"/>
      <x:c r="CM41" s="611"/>
      <x:c r="CN41" s="611"/>
      <x:c r="CO41" s="611"/>
      <x:c r="CP41" s="611"/>
      <x:c r="CQ41" s="611"/>
      <x:c r="CR41" s="611"/>
      <x:c r="CS41" s="611"/>
      <x:c r="CT41" s="611"/>
      <x:c r="CU41" s="611"/>
      <x:c r="CV41" s="611"/>
      <x:c r="CW41" s="611"/>
      <x:c r="CX41" s="611"/>
      <x:c r="CY41" s="611"/>
      <x:c r="CZ41" s="611"/>
      <x:c r="DA41" s="611"/>
      <x:c r="DB41" s="611"/>
      <x:c r="DC41" s="611"/>
      <x:c r="DD41" s="611"/>
      <x:c r="DE41" s="611"/>
      <x:c r="DF41" s="611"/>
      <x:c r="DG41" s="611"/>
      <x:c r="DH41" s="611"/>
      <x:c r="DI41" s="611"/>
      <x:c r="DJ41" s="611"/>
      <x:c r="DK41" s="611"/>
      <x:c r="DL41" s="611"/>
      <x:c r="DM41" s="611"/>
      <x:c r="DN41" s="611"/>
      <x:c r="DO41" s="611"/>
      <x:c r="DP41" s="611"/>
      <x:c r="DQ41" s="611"/>
      <x:c r="DR41" s="611"/>
      <x:c r="DS41" s="611"/>
      <x:c r="DT41" s="611"/>
      <x:c r="DU41" s="611"/>
      <x:c r="DV41" s="611"/>
      <x:c r="DW41" s="611"/>
      <x:c r="DX41" s="611"/>
      <x:c r="DY41" s="611"/>
      <x:c r="DZ41" s="611"/>
      <x:c r="EA41" s="611"/>
      <x:c r="EB41" s="611"/>
      <x:c r="EC41" s="611"/>
      <x:c r="ED41" s="611"/>
      <x:c r="EE41" s="611"/>
      <x:c r="EF41" s="611"/>
      <x:c r="EG41" s="611"/>
      <x:c r="EH41" s="611"/>
      <x:c r="EI41" s="611"/>
      <x:c r="EJ41" s="611"/>
      <x:c r="EK41" s="611"/>
      <x:c r="EL41" s="611"/>
      <x:c r="EM41" s="611"/>
      <x:c r="EN41" s="611"/>
      <x:c r="EO41" s="611"/>
      <x:c r="EP41" s="611"/>
      <x:c r="EQ41" s="611"/>
      <x:c r="ER41" s="611"/>
      <x:c r="ES41" s="611"/>
      <x:c r="ET41" s="611"/>
      <x:c r="EU41" s="611"/>
      <x:c r="EV41" s="611"/>
      <x:c r="EW41" s="611"/>
      <x:c r="EX41" s="611"/>
      <x:c r="EY41" s="611"/>
      <x:c r="EZ41" s="611"/>
      <x:c r="FA41" s="611"/>
      <x:c r="FB41" s="611"/>
      <x:c r="FC41" s="611"/>
      <x:c r="FD41" s="611"/>
      <x:c r="FE41" s="611"/>
      <x:c r="FF41" s="611"/>
      <x:c r="FG41" s="611"/>
      <x:c r="FH41" s="611"/>
      <x:c r="FI41" s="611"/>
      <x:c r="FJ41" s="611"/>
      <x:c r="FK41" s="611"/>
      <x:c r="FL41" s="611"/>
      <x:c r="FM41" s="611"/>
      <x:c r="FN41" s="611"/>
      <x:c r="FO41" s="611"/>
      <x:c r="FP41" s="611"/>
      <x:c r="FQ41" s="611"/>
      <x:c r="FR41" s="611"/>
      <x:c r="FS41" s="611"/>
      <x:c r="FT41" s="611"/>
      <x:c r="FU41" s="611"/>
      <x:c r="FV41" s="611"/>
      <x:c r="FW41" s="611"/>
      <x:c r="FX41" s="611"/>
      <x:c r="FY41" s="611"/>
      <x:c r="FZ41" s="611"/>
      <x:c r="GA41" s="611"/>
      <x:c r="GB41" s="611"/>
      <x:c r="GC41" s="611"/>
      <x:c r="GD41" s="611"/>
      <x:c r="GE41" s="611"/>
      <x:c r="GF41" s="611"/>
      <x:c r="GG41" s="611"/>
      <x:c r="GH41" s="611"/>
      <x:c r="GI41" s="611"/>
      <x:c r="GJ41" s="611"/>
      <x:c r="GK41" s="611"/>
      <x:c r="GL41" s="611"/>
      <x:c r="GM41" s="611"/>
      <x:c r="GN41" s="611"/>
      <x:c r="GO41" s="611"/>
      <x:c r="GP41" s="611"/>
      <x:c r="GQ41" s="611"/>
      <x:c r="GR41" s="611"/>
      <x:c r="GS41" s="611"/>
      <x:c r="GT41" s="611"/>
      <x:c r="GU41" s="611"/>
      <x:c r="GV41" s="611"/>
      <x:c r="GW41" s="611"/>
      <x:c r="GX41" s="611"/>
      <x:c r="GY41" s="611"/>
      <x:c r="GZ41" s="611"/>
      <x:c r="HA41" s="611"/>
      <x:c r="HB41" s="611"/>
      <x:c r="HC41" s="611"/>
      <x:c r="HD41" s="611"/>
      <x:c r="HE41" s="611"/>
      <x:c r="HF41" s="611"/>
      <x:c r="HG41" s="611"/>
      <x:c r="HH41" s="611"/>
      <x:c r="HI41" s="611"/>
      <x:c r="HJ41" s="611"/>
      <x:c r="HK41" s="611"/>
      <x:c r="HL41" s="611"/>
      <x:c r="HM41" s="611"/>
      <x:c r="HN41" s="611"/>
      <x:c r="HO41" s="611"/>
      <x:c r="HP41" s="611"/>
      <x:c r="HQ41" s="611"/>
      <x:c r="HR41" s="611"/>
      <x:c r="HS41" s="611"/>
      <x:c r="HT41" s="611"/>
      <x:c r="HU41" s="611"/>
      <x:c r="HV41" s="611"/>
      <x:c r="HW41" s="611"/>
      <x:c r="HX41" s="611"/>
      <x:c r="HY41" s="611"/>
      <x:c r="HZ41" s="611"/>
      <x:c r="IA41" s="611"/>
      <x:c r="IB41" s="611"/>
      <x:c r="IC41" s="611"/>
      <x:c r="ID41" s="611"/>
      <x:c r="IE41" s="611"/>
      <x:c r="IF41" s="611"/>
      <x:c r="IG41" s="611"/>
      <x:c r="IH41" s="611"/>
      <x:c r="II41" s="611"/>
      <x:c r="IJ41" s="611"/>
      <x:c r="IK41" s="611"/>
      <x:c r="IL41" s="611"/>
      <x:c r="IM41" s="611"/>
      <x:c r="IN41" s="611"/>
      <x:c r="IO41" s="611"/>
      <x:c r="IP41" s="611"/>
      <x:c r="IQ41" s="611"/>
      <x:c r="IR41" s="611"/>
      <x:c r="IS41" s="611"/>
      <x:c r="IT41" s="611"/>
      <x:c r="IU41" s="611"/>
      <x:c r="IV41" s="611"/>
    </x:row>
    <x:row r="42" spans="1:256" ht="30" customHeight="1">
      <x:c r="A42" s="2670"/>
      <x:c r="B42" s="269" t="s">
        <x:v>4933</x:v>
      </x:c>
      <x:c r="C42" s="270" t="s">
        <x:v>6158</x:v>
      </x:c>
      <x:c r="D42" s="271" t="s">
        <x:v>8101</x:v>
      </x:c>
      <x:c r="E42" s="606"/>
      <x:c r="F42" s="282" t="s">
        <x:v>666</x:v>
      </x:c>
      <x:c r="G42" s="551">
        <x:v>1060</x:v>
      </x:c>
      <x:c r="H42" s="551">
        <x:v>1134</x:v>
      </x:c>
      <x:c r="I42" s="551">
        <x:f t="shared" si="1"/>
        <x:v>74</x:v>
      </x:c>
      <x:c r="J42" s="275" t="s">
        <x:v>3846</x:v>
      </x:c>
      <x:c r="K42" s="276" t="s">
        <x:v>1367</x:v>
      </x:c>
      <x:c r="L42" s="313" t="s">
        <x:v>9435</x:v>
      </x:c>
      <x:c r="M42" s="611"/>
      <x:c r="N42" s="611"/>
      <x:c r="O42" s="611"/>
      <x:c r="P42" s="611"/>
      <x:c r="Q42" s="611"/>
      <x:c r="R42" s="611"/>
      <x:c r="S42" s="611"/>
      <x:c r="T42" s="611"/>
      <x:c r="U42" s="611"/>
      <x:c r="V42" s="611"/>
      <x:c r="W42" s="611"/>
      <x:c r="X42" s="611"/>
      <x:c r="Y42" s="611"/>
      <x:c r="Z42" s="611"/>
      <x:c r="AA42" s="611"/>
      <x:c r="AB42" s="611"/>
      <x:c r="AC42" s="611"/>
      <x:c r="AD42" s="611"/>
      <x:c r="AE42" s="611"/>
      <x:c r="AF42" s="611"/>
      <x:c r="AG42" s="611"/>
      <x:c r="AH42" s="611"/>
      <x:c r="AI42" s="611"/>
      <x:c r="AJ42" s="611"/>
      <x:c r="AK42" s="611"/>
      <x:c r="AL42" s="611"/>
      <x:c r="AM42" s="611"/>
      <x:c r="AN42" s="611"/>
      <x:c r="AO42" s="611"/>
      <x:c r="AP42" s="611"/>
      <x:c r="AQ42" s="611"/>
      <x:c r="AR42" s="611"/>
      <x:c r="AS42" s="611"/>
      <x:c r="AT42" s="611"/>
      <x:c r="AU42" s="611"/>
      <x:c r="AV42" s="611"/>
      <x:c r="AW42" s="611"/>
      <x:c r="AX42" s="611"/>
      <x:c r="AY42" s="611"/>
      <x:c r="AZ42" s="611"/>
      <x:c r="BA42" s="611"/>
      <x:c r="BB42" s="611"/>
      <x:c r="BC42" s="611"/>
      <x:c r="BD42" s="611"/>
      <x:c r="BE42" s="611"/>
      <x:c r="BF42" s="611"/>
      <x:c r="BG42" s="611"/>
      <x:c r="BH42" s="611"/>
      <x:c r="BI42" s="611"/>
      <x:c r="BJ42" s="611"/>
      <x:c r="BK42" s="611"/>
      <x:c r="BL42" s="611"/>
      <x:c r="BM42" s="611"/>
      <x:c r="BN42" s="611"/>
      <x:c r="BO42" s="611"/>
      <x:c r="BP42" s="611"/>
      <x:c r="BQ42" s="611"/>
      <x:c r="BR42" s="611"/>
      <x:c r="BS42" s="611"/>
      <x:c r="BT42" s="611"/>
      <x:c r="BU42" s="611"/>
      <x:c r="BV42" s="611"/>
      <x:c r="BW42" s="611"/>
      <x:c r="BX42" s="611"/>
      <x:c r="BY42" s="611"/>
      <x:c r="BZ42" s="611"/>
      <x:c r="CA42" s="611"/>
      <x:c r="CB42" s="611"/>
      <x:c r="CC42" s="611"/>
      <x:c r="CD42" s="611"/>
      <x:c r="CE42" s="611"/>
      <x:c r="CF42" s="611"/>
      <x:c r="CG42" s="611"/>
      <x:c r="CH42" s="611"/>
      <x:c r="CI42" s="611"/>
      <x:c r="CJ42" s="611"/>
      <x:c r="CK42" s="611"/>
      <x:c r="CL42" s="611"/>
      <x:c r="CM42" s="611"/>
      <x:c r="CN42" s="611"/>
      <x:c r="CO42" s="611"/>
      <x:c r="CP42" s="611"/>
      <x:c r="CQ42" s="611"/>
      <x:c r="CR42" s="611"/>
      <x:c r="CS42" s="611"/>
      <x:c r="CT42" s="611"/>
      <x:c r="CU42" s="611"/>
      <x:c r="CV42" s="611"/>
      <x:c r="CW42" s="611"/>
      <x:c r="CX42" s="611"/>
      <x:c r="CY42" s="611"/>
      <x:c r="CZ42" s="611"/>
      <x:c r="DA42" s="611"/>
      <x:c r="DB42" s="611"/>
      <x:c r="DC42" s="611"/>
      <x:c r="DD42" s="611"/>
      <x:c r="DE42" s="611"/>
      <x:c r="DF42" s="611"/>
      <x:c r="DG42" s="611"/>
      <x:c r="DH42" s="611"/>
      <x:c r="DI42" s="611"/>
      <x:c r="DJ42" s="611"/>
      <x:c r="DK42" s="611"/>
      <x:c r="DL42" s="611"/>
      <x:c r="DM42" s="611"/>
      <x:c r="DN42" s="611"/>
      <x:c r="DO42" s="611"/>
      <x:c r="DP42" s="611"/>
      <x:c r="DQ42" s="611"/>
      <x:c r="DR42" s="611"/>
      <x:c r="DS42" s="611"/>
      <x:c r="DT42" s="611"/>
      <x:c r="DU42" s="611"/>
      <x:c r="DV42" s="611"/>
      <x:c r="DW42" s="611"/>
      <x:c r="DX42" s="611"/>
      <x:c r="DY42" s="611"/>
      <x:c r="DZ42" s="611"/>
      <x:c r="EA42" s="611"/>
      <x:c r="EB42" s="611"/>
      <x:c r="EC42" s="611"/>
      <x:c r="ED42" s="611"/>
      <x:c r="EE42" s="611"/>
      <x:c r="EF42" s="611"/>
      <x:c r="EG42" s="611"/>
      <x:c r="EH42" s="611"/>
      <x:c r="EI42" s="611"/>
      <x:c r="EJ42" s="611"/>
      <x:c r="EK42" s="611"/>
      <x:c r="EL42" s="611"/>
      <x:c r="EM42" s="611"/>
      <x:c r="EN42" s="611"/>
      <x:c r="EO42" s="611"/>
      <x:c r="EP42" s="611"/>
      <x:c r="EQ42" s="611"/>
      <x:c r="ER42" s="611"/>
      <x:c r="ES42" s="611"/>
      <x:c r="ET42" s="611"/>
      <x:c r="EU42" s="611"/>
      <x:c r="EV42" s="611"/>
      <x:c r="EW42" s="611"/>
      <x:c r="EX42" s="611"/>
      <x:c r="EY42" s="611"/>
      <x:c r="EZ42" s="611"/>
      <x:c r="FA42" s="611"/>
      <x:c r="FB42" s="611"/>
      <x:c r="FC42" s="611"/>
      <x:c r="FD42" s="611"/>
      <x:c r="FE42" s="611"/>
      <x:c r="FF42" s="611"/>
      <x:c r="FG42" s="611"/>
      <x:c r="FH42" s="611"/>
      <x:c r="FI42" s="611"/>
      <x:c r="FJ42" s="611"/>
      <x:c r="FK42" s="611"/>
      <x:c r="FL42" s="611"/>
      <x:c r="FM42" s="611"/>
      <x:c r="FN42" s="611"/>
      <x:c r="FO42" s="611"/>
      <x:c r="FP42" s="611"/>
      <x:c r="FQ42" s="611"/>
      <x:c r="FR42" s="611"/>
      <x:c r="FS42" s="611"/>
      <x:c r="FT42" s="611"/>
      <x:c r="FU42" s="611"/>
      <x:c r="FV42" s="611"/>
      <x:c r="FW42" s="611"/>
      <x:c r="FX42" s="611"/>
      <x:c r="FY42" s="611"/>
      <x:c r="FZ42" s="611"/>
      <x:c r="GA42" s="611"/>
      <x:c r="GB42" s="611"/>
      <x:c r="GC42" s="611"/>
      <x:c r="GD42" s="611"/>
      <x:c r="GE42" s="611"/>
      <x:c r="GF42" s="611"/>
      <x:c r="GG42" s="611"/>
      <x:c r="GH42" s="611"/>
      <x:c r="GI42" s="611"/>
      <x:c r="GJ42" s="611"/>
      <x:c r="GK42" s="611"/>
      <x:c r="GL42" s="611"/>
      <x:c r="GM42" s="611"/>
      <x:c r="GN42" s="611"/>
      <x:c r="GO42" s="611"/>
      <x:c r="GP42" s="611"/>
      <x:c r="GQ42" s="611"/>
      <x:c r="GR42" s="611"/>
      <x:c r="GS42" s="611"/>
      <x:c r="GT42" s="611"/>
      <x:c r="GU42" s="611"/>
      <x:c r="GV42" s="611"/>
      <x:c r="GW42" s="611"/>
      <x:c r="GX42" s="611"/>
      <x:c r="GY42" s="611"/>
      <x:c r="GZ42" s="611"/>
      <x:c r="HA42" s="611"/>
      <x:c r="HB42" s="611"/>
      <x:c r="HC42" s="611"/>
      <x:c r="HD42" s="611"/>
      <x:c r="HE42" s="611"/>
      <x:c r="HF42" s="611"/>
      <x:c r="HG42" s="611"/>
      <x:c r="HH42" s="611"/>
      <x:c r="HI42" s="611"/>
      <x:c r="HJ42" s="611"/>
      <x:c r="HK42" s="611"/>
      <x:c r="HL42" s="611"/>
      <x:c r="HM42" s="611"/>
      <x:c r="HN42" s="611"/>
      <x:c r="HO42" s="611"/>
      <x:c r="HP42" s="611"/>
      <x:c r="HQ42" s="611"/>
      <x:c r="HR42" s="611"/>
      <x:c r="HS42" s="611"/>
      <x:c r="HT42" s="611"/>
      <x:c r="HU42" s="611"/>
      <x:c r="HV42" s="611"/>
      <x:c r="HW42" s="611"/>
      <x:c r="HX42" s="611"/>
      <x:c r="HY42" s="611"/>
      <x:c r="HZ42" s="611"/>
      <x:c r="IA42" s="611"/>
      <x:c r="IB42" s="611"/>
      <x:c r="IC42" s="611"/>
      <x:c r="ID42" s="611"/>
      <x:c r="IE42" s="611"/>
      <x:c r="IF42" s="611"/>
      <x:c r="IG42" s="611"/>
      <x:c r="IH42" s="611"/>
      <x:c r="II42" s="611"/>
      <x:c r="IJ42" s="611"/>
      <x:c r="IK42" s="611"/>
      <x:c r="IL42" s="611"/>
      <x:c r="IM42" s="611"/>
      <x:c r="IN42" s="611"/>
      <x:c r="IO42" s="611"/>
      <x:c r="IP42" s="611"/>
      <x:c r="IQ42" s="611"/>
      <x:c r="IR42" s="611"/>
      <x:c r="IS42" s="611"/>
      <x:c r="IT42" s="611"/>
      <x:c r="IU42" s="611"/>
      <x:c r="IV42" s="611"/>
    </x:row>
    <x:row r="43" spans="1:256" ht="30" customHeight="1">
      <x:c r="A43" s="2670"/>
      <x:c r="B43" s="269" t="s">
        <x:v>4933</x:v>
      </x:c>
      <x:c r="C43" s="270" t="s">
        <x:v>6158</x:v>
      </x:c>
      <x:c r="D43" s="271" t="s">
        <x:v>8101</x:v>
      </x:c>
      <x:c r="E43" s="606"/>
      <x:c r="F43" s="282" t="s">
        <x:v>156</x:v>
      </x:c>
      <x:c r="G43" s="551">
        <x:v>616</x:v>
      </x:c>
      <x:c r="H43" s="551">
        <x:v>872</x:v>
      </x:c>
      <x:c r="I43" s="551">
        <x:f t="shared" si="1"/>
        <x:v>256</x:v>
      </x:c>
      <x:c r="J43" s="275" t="s">
        <x:v>3846</x:v>
      </x:c>
      <x:c r="K43" s="276" t="s">
        <x:v>1367</x:v>
      </x:c>
      <x:c r="L43" s="313" t="s">
        <x:v>9582</x:v>
      </x:c>
      <x:c r="M43" s="611"/>
      <x:c r="N43" s="611"/>
      <x:c r="O43" s="611"/>
      <x:c r="P43" s="611"/>
      <x:c r="Q43" s="611"/>
      <x:c r="R43" s="611"/>
      <x:c r="S43" s="611"/>
      <x:c r="T43" s="611"/>
      <x:c r="U43" s="611"/>
      <x:c r="V43" s="611"/>
      <x:c r="W43" s="611"/>
      <x:c r="X43" s="611"/>
      <x:c r="Y43" s="611"/>
      <x:c r="Z43" s="611"/>
      <x:c r="AA43" s="611"/>
      <x:c r="AB43" s="611"/>
      <x:c r="AC43" s="611"/>
      <x:c r="AD43" s="611"/>
      <x:c r="AE43" s="611"/>
      <x:c r="AF43" s="611"/>
      <x:c r="AG43" s="611"/>
      <x:c r="AH43" s="611"/>
      <x:c r="AI43" s="611"/>
      <x:c r="AJ43" s="611"/>
      <x:c r="AK43" s="611"/>
      <x:c r="AL43" s="611"/>
      <x:c r="AM43" s="611"/>
      <x:c r="AN43" s="611"/>
      <x:c r="AO43" s="611"/>
      <x:c r="AP43" s="611"/>
      <x:c r="AQ43" s="611"/>
      <x:c r="AR43" s="611"/>
      <x:c r="AS43" s="611"/>
      <x:c r="AT43" s="611"/>
      <x:c r="AU43" s="611"/>
      <x:c r="AV43" s="611"/>
      <x:c r="AW43" s="611"/>
      <x:c r="AX43" s="611"/>
      <x:c r="AY43" s="611"/>
      <x:c r="AZ43" s="611"/>
      <x:c r="BA43" s="611"/>
      <x:c r="BB43" s="611"/>
      <x:c r="BC43" s="611"/>
      <x:c r="BD43" s="611"/>
      <x:c r="BE43" s="611"/>
      <x:c r="BF43" s="611"/>
      <x:c r="BG43" s="611"/>
      <x:c r="BH43" s="611"/>
      <x:c r="BI43" s="611"/>
      <x:c r="BJ43" s="611"/>
      <x:c r="BK43" s="611"/>
      <x:c r="BL43" s="611"/>
      <x:c r="BM43" s="611"/>
      <x:c r="BN43" s="611"/>
      <x:c r="BO43" s="611"/>
      <x:c r="BP43" s="611"/>
      <x:c r="BQ43" s="611"/>
      <x:c r="BR43" s="611"/>
      <x:c r="BS43" s="611"/>
      <x:c r="BT43" s="611"/>
      <x:c r="BU43" s="611"/>
      <x:c r="BV43" s="611"/>
      <x:c r="BW43" s="611"/>
      <x:c r="BX43" s="611"/>
      <x:c r="BY43" s="611"/>
      <x:c r="BZ43" s="611"/>
      <x:c r="CA43" s="611"/>
      <x:c r="CB43" s="611"/>
      <x:c r="CC43" s="611"/>
      <x:c r="CD43" s="611"/>
      <x:c r="CE43" s="611"/>
      <x:c r="CF43" s="611"/>
      <x:c r="CG43" s="611"/>
      <x:c r="CH43" s="611"/>
      <x:c r="CI43" s="611"/>
      <x:c r="CJ43" s="611"/>
      <x:c r="CK43" s="611"/>
      <x:c r="CL43" s="611"/>
      <x:c r="CM43" s="611"/>
      <x:c r="CN43" s="611"/>
      <x:c r="CO43" s="611"/>
      <x:c r="CP43" s="611"/>
      <x:c r="CQ43" s="611"/>
      <x:c r="CR43" s="611"/>
      <x:c r="CS43" s="611"/>
      <x:c r="CT43" s="611"/>
      <x:c r="CU43" s="611"/>
      <x:c r="CV43" s="611"/>
      <x:c r="CW43" s="611"/>
      <x:c r="CX43" s="611"/>
      <x:c r="CY43" s="611"/>
      <x:c r="CZ43" s="611"/>
      <x:c r="DA43" s="611"/>
      <x:c r="DB43" s="611"/>
      <x:c r="DC43" s="611"/>
      <x:c r="DD43" s="611"/>
      <x:c r="DE43" s="611"/>
      <x:c r="DF43" s="611"/>
      <x:c r="DG43" s="611"/>
      <x:c r="DH43" s="611"/>
      <x:c r="DI43" s="611"/>
      <x:c r="DJ43" s="611"/>
      <x:c r="DK43" s="611"/>
      <x:c r="DL43" s="611"/>
      <x:c r="DM43" s="611"/>
      <x:c r="DN43" s="611"/>
      <x:c r="DO43" s="611"/>
      <x:c r="DP43" s="611"/>
      <x:c r="DQ43" s="611"/>
      <x:c r="DR43" s="611"/>
      <x:c r="DS43" s="611"/>
      <x:c r="DT43" s="611"/>
      <x:c r="DU43" s="611"/>
      <x:c r="DV43" s="611"/>
      <x:c r="DW43" s="611"/>
      <x:c r="DX43" s="611"/>
      <x:c r="DY43" s="611"/>
      <x:c r="DZ43" s="611"/>
      <x:c r="EA43" s="611"/>
      <x:c r="EB43" s="611"/>
      <x:c r="EC43" s="611"/>
      <x:c r="ED43" s="611"/>
      <x:c r="EE43" s="611"/>
      <x:c r="EF43" s="611"/>
      <x:c r="EG43" s="611"/>
      <x:c r="EH43" s="611"/>
      <x:c r="EI43" s="611"/>
      <x:c r="EJ43" s="611"/>
      <x:c r="EK43" s="611"/>
      <x:c r="EL43" s="611"/>
      <x:c r="EM43" s="611"/>
      <x:c r="EN43" s="611"/>
      <x:c r="EO43" s="611"/>
      <x:c r="EP43" s="611"/>
      <x:c r="EQ43" s="611"/>
      <x:c r="ER43" s="611"/>
      <x:c r="ES43" s="611"/>
      <x:c r="ET43" s="611"/>
      <x:c r="EU43" s="611"/>
      <x:c r="EV43" s="611"/>
      <x:c r="EW43" s="611"/>
      <x:c r="EX43" s="611"/>
      <x:c r="EY43" s="611"/>
      <x:c r="EZ43" s="611"/>
      <x:c r="FA43" s="611"/>
      <x:c r="FB43" s="611"/>
      <x:c r="FC43" s="611"/>
      <x:c r="FD43" s="611"/>
      <x:c r="FE43" s="611"/>
      <x:c r="FF43" s="611"/>
      <x:c r="FG43" s="611"/>
      <x:c r="FH43" s="611"/>
      <x:c r="FI43" s="611"/>
      <x:c r="FJ43" s="611"/>
      <x:c r="FK43" s="611"/>
      <x:c r="FL43" s="611"/>
      <x:c r="FM43" s="611"/>
      <x:c r="FN43" s="611"/>
      <x:c r="FO43" s="611"/>
      <x:c r="FP43" s="611"/>
      <x:c r="FQ43" s="611"/>
      <x:c r="FR43" s="611"/>
      <x:c r="FS43" s="611"/>
      <x:c r="FT43" s="611"/>
      <x:c r="FU43" s="611"/>
      <x:c r="FV43" s="611"/>
      <x:c r="FW43" s="611"/>
      <x:c r="FX43" s="611"/>
      <x:c r="FY43" s="611"/>
      <x:c r="FZ43" s="611"/>
      <x:c r="GA43" s="611"/>
      <x:c r="GB43" s="611"/>
      <x:c r="GC43" s="611"/>
      <x:c r="GD43" s="611"/>
      <x:c r="GE43" s="611"/>
      <x:c r="GF43" s="611"/>
      <x:c r="GG43" s="611"/>
      <x:c r="GH43" s="611"/>
      <x:c r="GI43" s="611"/>
      <x:c r="GJ43" s="611"/>
      <x:c r="GK43" s="611"/>
      <x:c r="GL43" s="611"/>
      <x:c r="GM43" s="611"/>
      <x:c r="GN43" s="611"/>
      <x:c r="GO43" s="611"/>
      <x:c r="GP43" s="611"/>
      <x:c r="GQ43" s="611"/>
      <x:c r="GR43" s="611"/>
      <x:c r="GS43" s="611"/>
      <x:c r="GT43" s="611"/>
      <x:c r="GU43" s="611"/>
      <x:c r="GV43" s="611"/>
      <x:c r="GW43" s="611"/>
      <x:c r="GX43" s="611"/>
      <x:c r="GY43" s="611"/>
      <x:c r="GZ43" s="611"/>
      <x:c r="HA43" s="611"/>
      <x:c r="HB43" s="611"/>
      <x:c r="HC43" s="611"/>
      <x:c r="HD43" s="611"/>
      <x:c r="HE43" s="611"/>
      <x:c r="HF43" s="611"/>
      <x:c r="HG43" s="611"/>
      <x:c r="HH43" s="611"/>
      <x:c r="HI43" s="611"/>
      <x:c r="HJ43" s="611"/>
      <x:c r="HK43" s="611"/>
      <x:c r="HL43" s="611"/>
      <x:c r="HM43" s="611"/>
      <x:c r="HN43" s="611"/>
      <x:c r="HO43" s="611"/>
      <x:c r="HP43" s="611"/>
      <x:c r="HQ43" s="611"/>
      <x:c r="HR43" s="611"/>
      <x:c r="HS43" s="611"/>
      <x:c r="HT43" s="611"/>
      <x:c r="HU43" s="611"/>
      <x:c r="HV43" s="611"/>
      <x:c r="HW43" s="611"/>
      <x:c r="HX43" s="611"/>
      <x:c r="HY43" s="611"/>
      <x:c r="HZ43" s="611"/>
      <x:c r="IA43" s="611"/>
      <x:c r="IB43" s="611"/>
      <x:c r="IC43" s="611"/>
      <x:c r="ID43" s="611"/>
      <x:c r="IE43" s="611"/>
      <x:c r="IF43" s="611"/>
      <x:c r="IG43" s="611"/>
      <x:c r="IH43" s="611"/>
      <x:c r="II43" s="611"/>
      <x:c r="IJ43" s="611"/>
      <x:c r="IK43" s="611"/>
      <x:c r="IL43" s="611"/>
      <x:c r="IM43" s="611"/>
      <x:c r="IN43" s="611"/>
      <x:c r="IO43" s="611"/>
      <x:c r="IP43" s="611"/>
      <x:c r="IQ43" s="611"/>
      <x:c r="IR43" s="611"/>
      <x:c r="IS43" s="611"/>
      <x:c r="IT43" s="611"/>
      <x:c r="IU43" s="611"/>
      <x:c r="IV43" s="611"/>
    </x:row>
    <x:row r="44" spans="1:12" s="427" customFormat="1" ht="30" customHeight="1">
      <x:c r="A44" s="2690">
        <x:f>COUNTA(B3:B43)</x:f>
        <x:v>41</x:v>
      </x:c>
      <x:c r="B44" s="2691"/>
      <x:c r="C44" s="1068"/>
      <x:c r="D44" s="1069"/>
      <x:c r="E44" s="1070"/>
      <x:c r="F44" s="1071"/>
      <x:c r="G44" s="1072">
        <x:f>SUM(G3:G43)</x:f>
        <x:v>82714.199999999983</x:v>
      </x:c>
      <x:c r="H44" s="1072">
        <x:f>SUM(H3:H43)</x:f>
        <x:v>70712.899999999994</x:v>
      </x:c>
      <x:c r="I44" s="551">
        <x:f t="shared" si="1"/>
        <x:v>-12001.299999999988</x:v>
      </x:c>
      <x:c r="J44" s="1073"/>
      <x:c r="K44" s="1071"/>
      <x:c r="L44" s="1074"/>
    </x:row>
    <x:row r="101" spans="8:8" ht="12">
      <x:c r="H101" s="579"/>
    </x:row>
  </x:sheetData>
  <x:mergeCells count="3">
    <x:mergeCell ref="A8:A13"/>
    <x:mergeCell ref="A14:A43"/>
    <x:mergeCell ref="A44:B44"/>
  </x:mergeCells>
  <x:conditionalFormatting sqref="G3:I43 I44:I44">
    <x:cfRule type="expression" dxfId="629" priority="1" stopIfTrue="1">
      <x:formula>G3&lt;0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37" firstPageNumber="1" fitToWidth="1" fitToHeight="1" orientation="portrait" usePrinterDefaults="1" blackAndWhite="0" draft="0" useFirstPageNumber="0" horizontalDpi="600" verticalDpi="600" copies="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IV58"/>
  <x:sheetViews>
    <x:sheetView view="pageBreakPreview" topLeftCell="A1" zoomScaleNormal="100" zoomScaleSheetLayoutView="100" workbookViewId="0">
      <x:selection activeCell="A12" activeCellId="0" sqref="A12:IV12"/>
    </x:sheetView>
  </x:sheetViews>
  <x:sheetFormatPr defaultColWidth="8.88671875" defaultRowHeight="12"/>
  <x:cols>
    <x:col min="1" max="1" width="8.88671875" style="578"/>
    <x:col min="2" max="2" width="7.21875" style="578" bestFit="1" customWidth="1"/>
    <x:col min="3" max="3" width="7.5546875" style="578" bestFit="1" customWidth="1"/>
    <x:col min="4" max="4" width="17.77734375" style="578" bestFit="1" customWidth="1"/>
    <x:col min="5" max="5" width="25.109375" style="578" bestFit="1" customWidth="1"/>
    <x:col min="6" max="6" width="14.5546875" style="579" bestFit="1" customWidth="1"/>
    <x:col min="7" max="8" width="8.21875" style="579" bestFit="1" customWidth="1"/>
    <x:col min="9" max="9" width="8.109375" style="579" bestFit="1" customWidth="1"/>
    <x:col min="10" max="10" width="13.6640625" style="579" bestFit="1" customWidth="1"/>
    <x:col min="11" max="11" width="26.33203125" style="579" bestFit="1" customWidth="1"/>
    <x:col min="12" max="12" width="45.33203125" style="579" bestFit="1" customWidth="1"/>
    <x:col min="13" max="16384" width="8.88671875" style="579"/>
  </x:cols>
  <x:sheetData>
    <x:row r="1" spans="1:1" ht="26.25" customHeight="1">
      <x:c r="A1" s="254" t="s">
        <x:v>4673</x:v>
      </x:c>
    </x:row>
    <x:row r="2" spans="1:12" ht="30" customHeight="1">
      <x:c r="A2" s="492" t="s">
        <x:v>5487</x:v>
      </x:c>
      <x:c r="B2" s="260" t="s">
        <x:v>4251</x:v>
      </x:c>
      <x:c r="C2" s="259" t="s">
        <x:v>7852</x:v>
      </x:c>
      <x:c r="D2" s="260" t="s">
        <x:v>3176</x:v>
      </x:c>
      <x:c r="E2" s="260" t="s">
        <x:v>5322</x:v>
      </x:c>
      <x:c r="F2" s="260" t="s">
        <x:v>2703</x:v>
      </x:c>
      <x:c r="G2" s="264" t="s">
        <x:v>4223</x:v>
      </x:c>
      <x:c r="H2" s="264" t="s">
        <x:v>7007</x:v>
      </x:c>
      <x:c r="I2" s="261" t="s">
        <x:v>7735</x:v>
      </x:c>
      <x:c r="J2" s="261" t="s">
        <x:v>7860</x:v>
      </x:c>
      <x:c r="K2" s="261" t="s">
        <x:v>4930</x:v>
      </x:c>
      <x:c r="L2" s="262" t="s">
        <x:v>3712</x:v>
      </x:c>
    </x:row>
    <x:row r="3" spans="1:12" ht="30" customHeight="1">
      <x:c r="A3" s="2687" t="s">
        <x:v>5494</x:v>
      </x:c>
      <x:c r="B3" s="289" t="s">
        <x:v>4001</x:v>
      </x:c>
      <x:c r="C3" s="290" t="s">
        <x:v>3533</x:v>
      </x:c>
      <x:c r="D3" s="291" t="s">
        <x:v>3017</x:v>
      </x:c>
      <x:c r="E3" s="600" t="s">
        <x:v>5509</x:v>
      </x:c>
      <x:c r="F3" s="601" t="s">
        <x:v>8123</x:v>
      </x:c>
      <x:c r="G3" s="551">
        <x:v>1368.8</x:v>
      </x:c>
      <x:c r="H3" s="551">
        <x:v>1240.4000000000001</x:v>
      </x:c>
      <x:c r="I3" s="551">
        <x:f>H3-G3</x:f>
        <x:v>-128.39999999999986</x:v>
      </x:c>
      <x:c r="J3" s="292" t="s">
        <x:v>3939</x:v>
      </x:c>
      <x:c r="K3" s="293" t="s">
        <x:v>478</x:v>
      </x:c>
      <x:c r="L3" s="602" t="s">
        <x:v>8689</x:v>
      </x:c>
    </x:row>
    <x:row r="4" spans="1:256" ht="30" customHeight="1">
      <x:c r="A4" s="2688"/>
      <x:c r="B4" s="269" t="s">
        <x:v>4001</x:v>
      </x:c>
      <x:c r="C4" s="270" t="s">
        <x:v>3533</x:v>
      </x:c>
      <x:c r="D4" s="271" t="s">
        <x:v>3017</x:v>
      </x:c>
      <x:c r="E4" s="577" t="s">
        <x:v>4011</x:v>
      </x:c>
      <x:c r="F4" s="282" t="s">
        <x:v>1373</x:v>
      </x:c>
      <x:c r="G4" s="551">
        <x:v>0</x:v>
      </x:c>
      <x:c r="H4" s="551">
        <x:v>1551</x:v>
      </x:c>
      <x:c r="I4" s="551">
        <x:f>H4-G4</x:f>
        <x:v>1551</x:v>
      </x:c>
      <x:c r="J4" s="275" t="s">
        <x:v>3939</x:v>
      </x:c>
      <x:c r="K4" s="276" t="s">
        <x:v>478</x:v>
      </x:c>
      <x:c r="L4" s="598" t="s">
        <x:v>8689</x:v>
      </x:c>
      <x:c r="M4" s="583"/>
      <x:c r="N4" s="583"/>
      <x:c r="O4" s="583"/>
      <x:c r="P4" s="583"/>
      <x:c r="Q4" s="583"/>
      <x:c r="R4" s="583"/>
      <x:c r="S4" s="583"/>
      <x:c r="T4" s="583"/>
      <x:c r="U4" s="583"/>
      <x:c r="V4" s="583"/>
      <x:c r="W4" s="583"/>
      <x:c r="X4" s="583"/>
      <x:c r="Y4" s="583"/>
      <x:c r="Z4" s="583"/>
      <x:c r="AA4" s="583"/>
      <x:c r="AB4" s="583"/>
      <x:c r="AC4" s="583"/>
      <x:c r="AD4" s="583"/>
      <x:c r="AE4" s="583"/>
      <x:c r="AF4" s="583"/>
      <x:c r="AG4" s="583"/>
      <x:c r="AH4" s="583"/>
      <x:c r="AI4" s="583"/>
      <x:c r="AJ4" s="583"/>
      <x:c r="AK4" s="583"/>
      <x:c r="AL4" s="583"/>
      <x:c r="AM4" s="583"/>
      <x:c r="AN4" s="583"/>
      <x:c r="AO4" s="583"/>
      <x:c r="AP4" s="583"/>
      <x:c r="AQ4" s="583"/>
      <x:c r="AR4" s="583"/>
      <x:c r="AS4" s="583"/>
      <x:c r="AT4" s="583"/>
      <x:c r="AU4" s="583"/>
      <x:c r="AV4" s="583"/>
      <x:c r="AW4" s="583"/>
      <x:c r="AX4" s="583"/>
      <x:c r="AY4" s="583"/>
      <x:c r="AZ4" s="583"/>
      <x:c r="BA4" s="583"/>
      <x:c r="BB4" s="583"/>
      <x:c r="BC4" s="583"/>
      <x:c r="BD4" s="583"/>
      <x:c r="BE4" s="583"/>
      <x:c r="BF4" s="583"/>
      <x:c r="BG4" s="583"/>
      <x:c r="BH4" s="583"/>
      <x:c r="BI4" s="583"/>
      <x:c r="BJ4" s="583"/>
      <x:c r="BK4" s="583"/>
      <x:c r="BL4" s="583"/>
      <x:c r="BM4" s="583"/>
      <x:c r="BN4" s="583"/>
      <x:c r="BO4" s="583"/>
      <x:c r="BP4" s="583"/>
      <x:c r="BQ4" s="583"/>
      <x:c r="BR4" s="583"/>
      <x:c r="BS4" s="583"/>
      <x:c r="BT4" s="583"/>
      <x:c r="BU4" s="583"/>
      <x:c r="BV4" s="583"/>
      <x:c r="BW4" s="583"/>
      <x:c r="BX4" s="583"/>
      <x:c r="BY4" s="583"/>
      <x:c r="BZ4" s="583"/>
      <x:c r="CA4" s="583"/>
      <x:c r="CB4" s="583"/>
      <x:c r="CC4" s="583"/>
      <x:c r="CD4" s="583"/>
      <x:c r="CE4" s="583"/>
      <x:c r="CF4" s="583"/>
      <x:c r="CG4" s="583"/>
      <x:c r="CH4" s="583"/>
      <x:c r="CI4" s="583"/>
      <x:c r="CJ4" s="583"/>
      <x:c r="CK4" s="583"/>
      <x:c r="CL4" s="583"/>
      <x:c r="CM4" s="583"/>
      <x:c r="CN4" s="583"/>
      <x:c r="CO4" s="583"/>
      <x:c r="CP4" s="583"/>
      <x:c r="CQ4" s="583"/>
      <x:c r="CR4" s="583"/>
      <x:c r="CS4" s="583"/>
      <x:c r="CT4" s="583"/>
      <x:c r="CU4" s="583"/>
      <x:c r="CV4" s="583"/>
      <x:c r="CW4" s="583"/>
      <x:c r="CX4" s="583"/>
      <x:c r="CY4" s="583"/>
      <x:c r="CZ4" s="583"/>
      <x:c r="DA4" s="583"/>
      <x:c r="DB4" s="583"/>
      <x:c r="DC4" s="583"/>
      <x:c r="DD4" s="583"/>
      <x:c r="DE4" s="583"/>
      <x:c r="DF4" s="583"/>
      <x:c r="DG4" s="583"/>
      <x:c r="DH4" s="583"/>
      <x:c r="DI4" s="583"/>
      <x:c r="DJ4" s="583"/>
      <x:c r="DK4" s="583"/>
      <x:c r="DL4" s="583"/>
      <x:c r="DM4" s="583"/>
      <x:c r="DN4" s="583"/>
      <x:c r="DO4" s="583"/>
      <x:c r="DP4" s="583"/>
      <x:c r="DQ4" s="583"/>
      <x:c r="DR4" s="583"/>
      <x:c r="DS4" s="583"/>
      <x:c r="DT4" s="583"/>
      <x:c r="DU4" s="583"/>
      <x:c r="DV4" s="583"/>
      <x:c r="DW4" s="583"/>
      <x:c r="DX4" s="583"/>
      <x:c r="DY4" s="583"/>
      <x:c r="DZ4" s="583"/>
      <x:c r="EA4" s="583"/>
      <x:c r="EB4" s="583"/>
      <x:c r="EC4" s="583"/>
      <x:c r="ED4" s="583"/>
      <x:c r="EE4" s="583"/>
      <x:c r="EF4" s="583"/>
      <x:c r="EG4" s="583"/>
      <x:c r="EH4" s="583"/>
      <x:c r="EI4" s="583"/>
      <x:c r="EJ4" s="583"/>
      <x:c r="EK4" s="583"/>
      <x:c r="EL4" s="583"/>
      <x:c r="EM4" s="583"/>
      <x:c r="EN4" s="583"/>
      <x:c r="EO4" s="583"/>
      <x:c r="EP4" s="583"/>
      <x:c r="EQ4" s="583"/>
      <x:c r="ER4" s="583"/>
      <x:c r="ES4" s="583"/>
      <x:c r="ET4" s="583"/>
      <x:c r="EU4" s="583"/>
      <x:c r="EV4" s="583"/>
      <x:c r="EW4" s="583"/>
      <x:c r="EX4" s="583"/>
      <x:c r="EY4" s="583"/>
      <x:c r="EZ4" s="583"/>
      <x:c r="FA4" s="583"/>
      <x:c r="FB4" s="583"/>
      <x:c r="FC4" s="583"/>
      <x:c r="FD4" s="583"/>
      <x:c r="FE4" s="583"/>
      <x:c r="FF4" s="583"/>
      <x:c r="FG4" s="583"/>
      <x:c r="FH4" s="583"/>
      <x:c r="FI4" s="583"/>
      <x:c r="FJ4" s="583"/>
      <x:c r="FK4" s="583"/>
      <x:c r="FL4" s="583"/>
      <x:c r="FM4" s="583"/>
      <x:c r="FN4" s="583"/>
      <x:c r="FO4" s="583"/>
      <x:c r="FP4" s="583"/>
      <x:c r="FQ4" s="583"/>
      <x:c r="FR4" s="583"/>
      <x:c r="FS4" s="583"/>
      <x:c r="FT4" s="583"/>
      <x:c r="FU4" s="583"/>
      <x:c r="FV4" s="583"/>
      <x:c r="FW4" s="583"/>
      <x:c r="FX4" s="583"/>
      <x:c r="FY4" s="583"/>
      <x:c r="FZ4" s="583"/>
      <x:c r="GA4" s="583"/>
      <x:c r="GB4" s="583"/>
      <x:c r="GC4" s="583"/>
      <x:c r="GD4" s="583"/>
      <x:c r="GE4" s="583"/>
      <x:c r="GF4" s="583"/>
      <x:c r="GG4" s="583"/>
      <x:c r="GH4" s="583"/>
      <x:c r="GI4" s="583"/>
      <x:c r="GJ4" s="583"/>
      <x:c r="GK4" s="583"/>
      <x:c r="GL4" s="583"/>
      <x:c r="GM4" s="583"/>
      <x:c r="GN4" s="583"/>
      <x:c r="GO4" s="583"/>
      <x:c r="GP4" s="583"/>
      <x:c r="GQ4" s="583"/>
      <x:c r="GR4" s="583"/>
      <x:c r="GS4" s="583"/>
      <x:c r="GT4" s="583"/>
      <x:c r="GU4" s="583"/>
      <x:c r="GV4" s="583"/>
      <x:c r="GW4" s="583"/>
      <x:c r="GX4" s="583"/>
      <x:c r="GY4" s="583"/>
      <x:c r="GZ4" s="583"/>
      <x:c r="HA4" s="583"/>
      <x:c r="HB4" s="583"/>
      <x:c r="HC4" s="583"/>
      <x:c r="HD4" s="583"/>
      <x:c r="HE4" s="583"/>
      <x:c r="HF4" s="583"/>
      <x:c r="HG4" s="583"/>
      <x:c r="HH4" s="583"/>
      <x:c r="HI4" s="583"/>
      <x:c r="HJ4" s="583"/>
      <x:c r="HK4" s="583"/>
      <x:c r="HL4" s="583"/>
      <x:c r="HM4" s="583"/>
      <x:c r="HN4" s="583"/>
      <x:c r="HO4" s="583"/>
      <x:c r="HP4" s="583"/>
      <x:c r="HQ4" s="583"/>
      <x:c r="HR4" s="583"/>
      <x:c r="HS4" s="583"/>
      <x:c r="HT4" s="583"/>
      <x:c r="HU4" s="583"/>
      <x:c r="HV4" s="583"/>
      <x:c r="HW4" s="583"/>
      <x:c r="HX4" s="583"/>
      <x:c r="HY4" s="583"/>
      <x:c r="HZ4" s="583"/>
      <x:c r="IA4" s="583"/>
      <x:c r="IB4" s="583"/>
      <x:c r="IC4" s="583"/>
      <x:c r="ID4" s="583"/>
      <x:c r="IE4" s="583"/>
      <x:c r="IF4" s="583"/>
      <x:c r="IG4" s="583"/>
      <x:c r="IH4" s="583"/>
      <x:c r="II4" s="583"/>
      <x:c r="IJ4" s="583"/>
      <x:c r="IK4" s="583"/>
      <x:c r="IL4" s="583"/>
      <x:c r="IM4" s="583"/>
      <x:c r="IN4" s="583"/>
      <x:c r="IO4" s="583"/>
      <x:c r="IP4" s="583"/>
      <x:c r="IQ4" s="583"/>
      <x:c r="IR4" s="583"/>
      <x:c r="IS4" s="583"/>
      <x:c r="IT4" s="583"/>
      <x:c r="IU4" s="583"/>
      <x:c r="IV4" s="583"/>
    </x:row>
    <x:row r="5" spans="1:12" ht="30" customHeight="1">
      <x:c r="A5" s="496" t="s">
        <x:v>5548</x:v>
      </x:c>
      <x:c r="B5" s="194" t="s">
        <x:v>4933</x:v>
      </x:c>
      <x:c r="C5" s="505">
        <x:v>20160421</x:v>
      </x:c>
      <x:c r="D5" s="197" t="s">
        <x:v>4554</x:v>
      </x:c>
      <x:c r="E5" s="197" t="s">
        <x:v>9358</x:v>
      </x:c>
      <x:c r="F5" s="295" t="s">
        <x:v>902</x:v>
      </x:c>
      <x:c r="G5" s="551">
        <x:v>3529</x:v>
      </x:c>
      <x:c r="H5" s="551">
        <x:v>0</x:v>
      </x:c>
      <x:c r="I5" s="551">
        <x:f>H5-G5</x:f>
        <x:v>-3529</x:v>
      </x:c>
      <x:c r="J5" s="201" t="s">
        <x:v>3969</x:v>
      </x:c>
      <x:c r="K5" s="197" t="s">
        <x:v>1152</x:v>
      </x:c>
      <x:c r="L5" s="268" t="s">
        <x:v>9482</x:v>
      </x:c>
    </x:row>
    <x:row r="6" spans="1:12" s="527" customFormat="1" ht="30" customHeight="1">
      <x:c r="A6" s="500" t="s">
        <x:v>5480</x:v>
      </x:c>
      <x:c r="B6" s="329" t="s">
        <x:v>4933</x:v>
      </x:c>
      <x:c r="C6" s="513">
        <x:v>161110</x:v>
      </x:c>
      <x:c r="D6" s="335" t="s">
        <x:v>2569</x:v>
      </x:c>
      <x:c r="E6" s="335" t="s">
        <x:v>2347</x:v>
      </x:c>
      <x:c r="F6" s="514" t="s">
        <x:v>2367</x:v>
      </x:c>
      <x:c r="G6" s="551">
        <x:v>775</x:v>
      </x:c>
      <x:c r="H6" s="551">
        <x:v>0</x:v>
      </x:c>
      <x:c r="I6" s="551">
        <x:v>-775</x:v>
      </x:c>
      <x:c r="J6" s="334" t="s">
        <x:v>7937</x:v>
      </x:c>
      <x:c r="K6" s="335" t="s">
        <x:v>2209</x:v>
      </x:c>
      <x:c r="L6" s="336" t="s">
        <x:v>9581</x:v>
      </x:c>
    </x:row>
    <x:row r="7" spans="1:12" ht="30" customHeight="1">
      <x:c r="A7" s="500" t="s">
        <x:v>5519</x:v>
      </x:c>
      <x:c r="B7" s="194" t="s">
        <x:v>4000</x:v>
      </x:c>
      <x:c r="C7" s="265" t="s">
        <x:v>3786</x:v>
      </x:c>
      <x:c r="D7" s="196" t="s">
        <x:v>2733</x:v>
      </x:c>
      <x:c r="E7" s="343" t="s">
        <x:v>3862</x:v>
      </x:c>
      <x:c r="F7" s="295" t="s">
        <x:v>8088</x:v>
      </x:c>
      <x:c r="G7" s="551">
        <x:v>24999</x:v>
      </x:c>
      <x:c r="H7" s="551">
        <x:v>0</x:v>
      </x:c>
      <x:c r="I7" s="551">
        <x:f t="shared" ref="I7:I12" si="0">H7-G7</x:f>
        <x:v>-24999</x:v>
      </x:c>
      <x:c r="J7" s="201"/>
      <x:c r="K7" s="197"/>
      <x:c r="L7" s="268"/>
    </x:row>
    <x:row r="8" spans="1:12" s="578" customFormat="1" ht="30" customHeight="1">
      <x:c r="A8" s="500" t="s">
        <x:v>5306</x:v>
      </x:c>
      <x:c r="B8" s="194" t="s">
        <x:v>5416</x:v>
      </x:c>
      <x:c r="C8" s="265" t="s">
        <x:v>3930</x:v>
      </x:c>
      <x:c r="D8" s="236" t="s">
        <x:v>9167</x:v>
      </x:c>
      <x:c r="E8" s="343" t="s">
        <x:v>8153</x:v>
      </x:c>
      <x:c r="F8" s="295" t="s">
        <x:v>8405</x:v>
      </x:c>
      <x:c r="G8" s="551">
        <x:v>0</x:v>
      </x:c>
      <x:c r="H8" s="551">
        <x:v>3874</x:v>
      </x:c>
      <x:c r="I8" s="551">
        <x:f t="shared" si="0"/>
        <x:v>3874</x:v>
      </x:c>
      <x:c r="J8" s="596" t="s">
        <x:v>2242</x:v>
      </x:c>
      <x:c r="K8" s="194" t="s">
        <x:v>9188</x:v>
      </x:c>
      <x:c r="L8" s="268" t="s">
        <x:v>6942</x:v>
      </x:c>
    </x:row>
    <x:row r="9" spans="1:12" ht="30" customHeight="1">
      <x:c r="A9" s="2688" t="s">
        <x:v>4002</x:v>
      </x:c>
      <x:c r="B9" s="269" t="s">
        <x:v>4933</x:v>
      </x:c>
      <x:c r="C9" s="270" t="s">
        <x:v>3432</x:v>
      </x:c>
      <x:c r="D9" s="271" t="s">
        <x:v>2450</x:v>
      </x:c>
      <x:c r="E9" s="306" t="s">
        <x:v>2407</x:v>
      </x:c>
      <x:c r="F9" s="282" t="s">
        <x:v>1058</x:v>
      </x:c>
      <x:c r="G9" s="551">
        <x:v>161</x:v>
      </x:c>
      <x:c r="H9" s="551">
        <x:v>0</x:v>
      </x:c>
      <x:c r="I9" s="551">
        <x:f t="shared" si="0"/>
        <x:v>-161</x:v>
      </x:c>
      <x:c r="J9" s="275" t="s">
        <x:v>8225</x:v>
      </x:c>
      <x:c r="K9" s="542" t="s">
        <x:v>2441</x:v>
      </x:c>
      <x:c r="L9" s="310" t="s">
        <x:v>548</x:v>
      </x:c>
    </x:row>
    <x:row r="10" spans="1:12" ht="30" customHeight="1">
      <x:c r="A10" s="2688"/>
      <x:c r="B10" s="269" t="s">
        <x:v>4933</x:v>
      </x:c>
      <x:c r="C10" s="270" t="s">
        <x:v>3432</x:v>
      </x:c>
      <x:c r="D10" s="271" t="s">
        <x:v>2450</x:v>
      </x:c>
      <x:c r="E10" s="306" t="s">
        <x:v>2368</x:v>
      </x:c>
      <x:c r="F10" s="282" t="s">
        <x:v>495</x:v>
      </x:c>
      <x:c r="G10" s="551">
        <x:v>111</x:v>
      </x:c>
      <x:c r="H10" s="551">
        <x:v>0</x:v>
      </x:c>
      <x:c r="I10" s="551">
        <x:f t="shared" si="0"/>
        <x:v>-111</x:v>
      </x:c>
      <x:c r="J10" s="275" t="s">
        <x:v>8225</x:v>
      </x:c>
      <x:c r="K10" s="542" t="s">
        <x:v>2441</x:v>
      </x:c>
      <x:c r="L10" s="310" t="s">
        <x:v>548</x:v>
      </x:c>
    </x:row>
    <x:row r="11" spans="1:12" ht="30" customHeight="1">
      <x:c r="A11" s="495" t="s">
        <x:v>4758</x:v>
      </x:c>
      <x:c r="B11" s="223" t="s">
        <x:v>4933</x:v>
      </x:c>
      <x:c r="C11" s="294">
        <x:v>42417</x:v>
      </x:c>
      <x:c r="D11" s="208" t="s">
        <x:v>2514</x:v>
      </x:c>
      <x:c r="E11" s="208"/>
      <x:c r="F11" s="283" t="s">
        <x:v>2571</x:v>
      </x:c>
      <x:c r="G11" s="554">
        <x:v>0</x:v>
      </x:c>
      <x:c r="H11" s="554">
        <x:v>1228</x:v>
      </x:c>
      <x:c r="I11" s="554">
        <x:f t="shared" si="0"/>
        <x:v>1228</x:v>
      </x:c>
      <x:c r="J11" s="210" t="s">
        <x:v>3925</x:v>
      </x:c>
      <x:c r="K11" s="300" t="s">
        <x:v>9465</x:v>
      </x:c>
      <x:c r="L11" s="285" t="s">
        <x:v>9465</x:v>
      </x:c>
    </x:row>
    <x:row r="12" spans="1:12" s="427" customFormat="1" ht="30" customHeight="1">
      <x:c r="A12" s="2690">
        <x:f>COUNTA(B3:B11)</x:f>
        <x:v>9</x:v>
      </x:c>
      <x:c r="B12" s="2691"/>
      <x:c r="C12" s="1068"/>
      <x:c r="D12" s="1069"/>
      <x:c r="E12" s="1070"/>
      <x:c r="F12" s="1071"/>
      <x:c r="G12" s="1072">
        <x:f>SUM(G3:G11)</x:f>
        <x:v>30943.799999999999</x:v>
      </x:c>
      <x:c r="H12" s="1072">
        <x:f>SUM(H3:H11)</x:f>
        <x:v>7893.3999999999996</x:v>
      </x:c>
      <x:c r="I12" s="554">
        <x:f t="shared" si="0"/>
        <x:v>-23050.400000000001</x:v>
      </x:c>
      <x:c r="J12" s="1073"/>
      <x:c r="K12" s="1071"/>
      <x:c r="L12" s="1074"/>
    </x:row>
    <x:row r="13" spans="1:256">
      <x:c r="A13" s="591"/>
      <x:c r="B13" s="587"/>
      <x:c r="C13" s="592"/>
      <x:c r="D13" s="593"/>
      <x:c r="E13" s="586"/>
      <x:c r="F13" s="588"/>
      <x:c r="G13" s="531"/>
      <x:c r="H13" s="528"/>
      <x:c r="I13" s="524"/>
      <x:c r="J13" s="590"/>
      <x:c r="K13" s="594"/>
      <x:c r="L13" s="589"/>
      <x:c r="M13" s="583"/>
      <x:c r="N13" s="583"/>
      <x:c r="O13" s="583"/>
      <x:c r="P13" s="583"/>
      <x:c r="Q13" s="583"/>
      <x:c r="R13" s="583"/>
      <x:c r="S13" s="583"/>
      <x:c r="T13" s="583"/>
      <x:c r="U13" s="583"/>
      <x:c r="V13" s="583"/>
      <x:c r="W13" s="583"/>
      <x:c r="X13" s="583"/>
      <x:c r="Y13" s="583"/>
      <x:c r="Z13" s="583"/>
      <x:c r="AA13" s="583"/>
      <x:c r="AB13" s="583"/>
      <x:c r="AC13" s="583"/>
      <x:c r="AD13" s="583"/>
      <x:c r="AE13" s="583"/>
      <x:c r="AF13" s="583"/>
      <x:c r="AG13" s="583"/>
      <x:c r="AH13" s="583"/>
      <x:c r="AI13" s="583"/>
      <x:c r="AJ13" s="583"/>
      <x:c r="AK13" s="583"/>
      <x:c r="AL13" s="583"/>
      <x:c r="AM13" s="583"/>
      <x:c r="AN13" s="583"/>
      <x:c r="AO13" s="583"/>
      <x:c r="AP13" s="583"/>
      <x:c r="AQ13" s="583"/>
      <x:c r="AR13" s="583"/>
      <x:c r="AS13" s="583"/>
      <x:c r="AT13" s="583"/>
      <x:c r="AU13" s="583"/>
      <x:c r="AV13" s="583"/>
      <x:c r="AW13" s="583"/>
      <x:c r="AX13" s="583"/>
      <x:c r="AY13" s="583"/>
      <x:c r="AZ13" s="583"/>
      <x:c r="BA13" s="583"/>
      <x:c r="BB13" s="583"/>
      <x:c r="BC13" s="583"/>
      <x:c r="BD13" s="583"/>
      <x:c r="BE13" s="583"/>
      <x:c r="BF13" s="583"/>
      <x:c r="BG13" s="583"/>
      <x:c r="BH13" s="583"/>
      <x:c r="BI13" s="583"/>
      <x:c r="BJ13" s="583"/>
      <x:c r="BK13" s="583"/>
      <x:c r="BL13" s="583"/>
      <x:c r="BM13" s="583"/>
      <x:c r="BN13" s="583"/>
      <x:c r="BO13" s="583"/>
      <x:c r="BP13" s="583"/>
      <x:c r="BQ13" s="583"/>
      <x:c r="BR13" s="583"/>
      <x:c r="BS13" s="583"/>
      <x:c r="BT13" s="583"/>
      <x:c r="BU13" s="583"/>
      <x:c r="BV13" s="583"/>
      <x:c r="BW13" s="583"/>
      <x:c r="BX13" s="583"/>
      <x:c r="BY13" s="583"/>
      <x:c r="BZ13" s="583"/>
      <x:c r="CA13" s="583"/>
      <x:c r="CB13" s="583"/>
      <x:c r="CC13" s="583"/>
      <x:c r="CD13" s="583"/>
      <x:c r="CE13" s="583"/>
      <x:c r="CF13" s="583"/>
      <x:c r="CG13" s="583"/>
      <x:c r="CH13" s="583"/>
      <x:c r="CI13" s="583"/>
      <x:c r="CJ13" s="583"/>
      <x:c r="CK13" s="583"/>
      <x:c r="CL13" s="583"/>
      <x:c r="CM13" s="583"/>
      <x:c r="CN13" s="583"/>
      <x:c r="CO13" s="583"/>
      <x:c r="CP13" s="583"/>
      <x:c r="CQ13" s="583"/>
      <x:c r="CR13" s="583"/>
      <x:c r="CS13" s="583"/>
      <x:c r="CT13" s="583"/>
      <x:c r="CU13" s="583"/>
      <x:c r="CV13" s="583"/>
      <x:c r="CW13" s="583"/>
      <x:c r="CX13" s="583"/>
      <x:c r="CY13" s="583"/>
      <x:c r="CZ13" s="583"/>
      <x:c r="DA13" s="583"/>
      <x:c r="DB13" s="583"/>
      <x:c r="DC13" s="583"/>
      <x:c r="DD13" s="583"/>
      <x:c r="DE13" s="583"/>
      <x:c r="DF13" s="583"/>
      <x:c r="DG13" s="583"/>
      <x:c r="DH13" s="583"/>
      <x:c r="DI13" s="583"/>
      <x:c r="DJ13" s="583"/>
      <x:c r="DK13" s="583"/>
      <x:c r="DL13" s="583"/>
      <x:c r="DM13" s="583"/>
      <x:c r="DN13" s="583"/>
      <x:c r="DO13" s="583"/>
      <x:c r="DP13" s="583"/>
      <x:c r="DQ13" s="583"/>
      <x:c r="DR13" s="583"/>
      <x:c r="DS13" s="583"/>
      <x:c r="DT13" s="583"/>
      <x:c r="DU13" s="583"/>
      <x:c r="DV13" s="583"/>
      <x:c r="DW13" s="583"/>
      <x:c r="DX13" s="583"/>
      <x:c r="DY13" s="583"/>
      <x:c r="DZ13" s="583"/>
      <x:c r="EA13" s="583"/>
      <x:c r="EB13" s="583"/>
      <x:c r="EC13" s="583"/>
      <x:c r="ED13" s="583"/>
      <x:c r="EE13" s="583"/>
      <x:c r="EF13" s="583"/>
      <x:c r="EG13" s="583"/>
      <x:c r="EH13" s="583"/>
      <x:c r="EI13" s="583"/>
      <x:c r="EJ13" s="583"/>
      <x:c r="EK13" s="583"/>
      <x:c r="EL13" s="583"/>
      <x:c r="EM13" s="583"/>
      <x:c r="EN13" s="583"/>
      <x:c r="EO13" s="583"/>
      <x:c r="EP13" s="583"/>
      <x:c r="EQ13" s="583"/>
      <x:c r="ER13" s="583"/>
      <x:c r="ES13" s="583"/>
      <x:c r="ET13" s="583"/>
      <x:c r="EU13" s="583"/>
      <x:c r="EV13" s="583"/>
      <x:c r="EW13" s="583"/>
      <x:c r="EX13" s="583"/>
      <x:c r="EY13" s="583"/>
      <x:c r="EZ13" s="583"/>
      <x:c r="FA13" s="583"/>
      <x:c r="FB13" s="583"/>
      <x:c r="FC13" s="583"/>
      <x:c r="FD13" s="583"/>
      <x:c r="FE13" s="583"/>
      <x:c r="FF13" s="583"/>
      <x:c r="FG13" s="583"/>
      <x:c r="FH13" s="583"/>
      <x:c r="FI13" s="583"/>
      <x:c r="FJ13" s="583"/>
      <x:c r="FK13" s="583"/>
      <x:c r="FL13" s="583"/>
      <x:c r="FM13" s="583"/>
      <x:c r="FN13" s="583"/>
      <x:c r="FO13" s="583"/>
      <x:c r="FP13" s="583"/>
      <x:c r="FQ13" s="583"/>
      <x:c r="FR13" s="583"/>
      <x:c r="FS13" s="583"/>
      <x:c r="FT13" s="583"/>
      <x:c r="FU13" s="583"/>
      <x:c r="FV13" s="583"/>
      <x:c r="FW13" s="583"/>
      <x:c r="FX13" s="583"/>
      <x:c r="FY13" s="583"/>
      <x:c r="FZ13" s="583"/>
      <x:c r="GA13" s="583"/>
      <x:c r="GB13" s="583"/>
      <x:c r="GC13" s="583"/>
      <x:c r="GD13" s="583"/>
      <x:c r="GE13" s="583"/>
      <x:c r="GF13" s="583"/>
      <x:c r="GG13" s="583"/>
      <x:c r="GH13" s="583"/>
      <x:c r="GI13" s="583"/>
      <x:c r="GJ13" s="583"/>
      <x:c r="GK13" s="583"/>
      <x:c r="GL13" s="583"/>
      <x:c r="GM13" s="583"/>
      <x:c r="GN13" s="583"/>
      <x:c r="GO13" s="583"/>
      <x:c r="GP13" s="583"/>
      <x:c r="GQ13" s="583"/>
      <x:c r="GR13" s="583"/>
      <x:c r="GS13" s="583"/>
      <x:c r="GT13" s="583"/>
      <x:c r="GU13" s="583"/>
      <x:c r="GV13" s="583"/>
      <x:c r="GW13" s="583"/>
      <x:c r="GX13" s="583"/>
      <x:c r="GY13" s="583"/>
      <x:c r="GZ13" s="583"/>
      <x:c r="HA13" s="583"/>
      <x:c r="HB13" s="583"/>
      <x:c r="HC13" s="583"/>
      <x:c r="HD13" s="583"/>
      <x:c r="HE13" s="583"/>
      <x:c r="HF13" s="583"/>
      <x:c r="HG13" s="583"/>
      <x:c r="HH13" s="583"/>
      <x:c r="HI13" s="583"/>
      <x:c r="HJ13" s="583"/>
      <x:c r="HK13" s="583"/>
      <x:c r="HL13" s="583"/>
      <x:c r="HM13" s="583"/>
      <x:c r="HN13" s="583"/>
      <x:c r="HO13" s="583"/>
      <x:c r="HP13" s="583"/>
      <x:c r="HQ13" s="583"/>
      <x:c r="HR13" s="583"/>
      <x:c r="HS13" s="583"/>
      <x:c r="HT13" s="583"/>
      <x:c r="HU13" s="583"/>
      <x:c r="HV13" s="583"/>
      <x:c r="HW13" s="583"/>
      <x:c r="HX13" s="583"/>
      <x:c r="HY13" s="583"/>
      <x:c r="HZ13" s="583"/>
      <x:c r="IA13" s="583"/>
      <x:c r="IB13" s="583"/>
      <x:c r="IC13" s="583"/>
      <x:c r="ID13" s="583"/>
      <x:c r="IE13" s="583"/>
      <x:c r="IF13" s="583"/>
      <x:c r="IG13" s="583"/>
      <x:c r="IH13" s="583"/>
      <x:c r="II13" s="583"/>
      <x:c r="IJ13" s="583"/>
      <x:c r="IK13" s="583"/>
      <x:c r="IL13" s="583"/>
      <x:c r="IM13" s="583"/>
      <x:c r="IN13" s="583"/>
      <x:c r="IO13" s="583"/>
      <x:c r="IP13" s="583"/>
      <x:c r="IQ13" s="583"/>
      <x:c r="IR13" s="583"/>
      <x:c r="IS13" s="583"/>
      <x:c r="IT13" s="583"/>
      <x:c r="IU13" s="583"/>
      <x:c r="IV13" s="583"/>
    </x:row>
    <x:row r="14" spans="1:256">
      <x:c r="A14" s="591"/>
      <x:c r="B14" s="587"/>
      <x:c r="C14" s="592"/>
      <x:c r="D14" s="593"/>
      <x:c r="E14" s="586"/>
      <x:c r="F14" s="588"/>
      <x:c r="G14" s="531"/>
      <x:c r="H14" s="528"/>
      <x:c r="I14" s="524"/>
      <x:c r="J14" s="590"/>
      <x:c r="K14" s="594"/>
      <x:c r="L14" s="589"/>
      <x:c r="M14" s="583"/>
      <x:c r="N14" s="583"/>
      <x:c r="O14" s="583"/>
      <x:c r="P14" s="583"/>
      <x:c r="Q14" s="583"/>
      <x:c r="R14" s="583"/>
      <x:c r="S14" s="583"/>
      <x:c r="T14" s="583"/>
      <x:c r="U14" s="583"/>
      <x:c r="V14" s="583"/>
      <x:c r="W14" s="583"/>
      <x:c r="X14" s="583"/>
      <x:c r="Y14" s="583"/>
      <x:c r="Z14" s="583"/>
      <x:c r="AA14" s="583"/>
      <x:c r="AB14" s="583"/>
      <x:c r="AC14" s="583"/>
      <x:c r="AD14" s="583"/>
      <x:c r="AE14" s="583"/>
      <x:c r="AF14" s="583"/>
      <x:c r="AG14" s="583"/>
      <x:c r="AH14" s="583"/>
      <x:c r="AI14" s="583"/>
      <x:c r="AJ14" s="583"/>
      <x:c r="AK14" s="583"/>
      <x:c r="AL14" s="583"/>
      <x:c r="AM14" s="583"/>
      <x:c r="AN14" s="583"/>
      <x:c r="AO14" s="583"/>
      <x:c r="AP14" s="583"/>
      <x:c r="AQ14" s="583"/>
      <x:c r="AR14" s="583"/>
      <x:c r="AS14" s="583"/>
      <x:c r="AT14" s="583"/>
      <x:c r="AU14" s="583"/>
      <x:c r="AV14" s="583"/>
      <x:c r="AW14" s="583"/>
      <x:c r="AX14" s="583"/>
      <x:c r="AY14" s="583"/>
      <x:c r="AZ14" s="583"/>
      <x:c r="BA14" s="583"/>
      <x:c r="BB14" s="583"/>
      <x:c r="BC14" s="583"/>
      <x:c r="BD14" s="583"/>
      <x:c r="BE14" s="583"/>
      <x:c r="BF14" s="583"/>
      <x:c r="BG14" s="583"/>
      <x:c r="BH14" s="583"/>
      <x:c r="BI14" s="583"/>
      <x:c r="BJ14" s="583"/>
      <x:c r="BK14" s="583"/>
      <x:c r="BL14" s="583"/>
      <x:c r="BM14" s="583"/>
      <x:c r="BN14" s="583"/>
      <x:c r="BO14" s="583"/>
      <x:c r="BP14" s="583"/>
      <x:c r="BQ14" s="583"/>
      <x:c r="BR14" s="583"/>
      <x:c r="BS14" s="583"/>
      <x:c r="BT14" s="583"/>
      <x:c r="BU14" s="583"/>
      <x:c r="BV14" s="583"/>
      <x:c r="BW14" s="583"/>
      <x:c r="BX14" s="583"/>
      <x:c r="BY14" s="583"/>
      <x:c r="BZ14" s="583"/>
      <x:c r="CA14" s="583"/>
      <x:c r="CB14" s="583"/>
      <x:c r="CC14" s="583"/>
      <x:c r="CD14" s="583"/>
      <x:c r="CE14" s="583"/>
      <x:c r="CF14" s="583"/>
      <x:c r="CG14" s="583"/>
      <x:c r="CH14" s="583"/>
      <x:c r="CI14" s="583"/>
      <x:c r="CJ14" s="583"/>
      <x:c r="CK14" s="583"/>
      <x:c r="CL14" s="583"/>
      <x:c r="CM14" s="583"/>
      <x:c r="CN14" s="583"/>
      <x:c r="CO14" s="583"/>
      <x:c r="CP14" s="583"/>
      <x:c r="CQ14" s="583"/>
      <x:c r="CR14" s="583"/>
      <x:c r="CS14" s="583"/>
      <x:c r="CT14" s="583"/>
      <x:c r="CU14" s="583"/>
      <x:c r="CV14" s="583"/>
      <x:c r="CW14" s="583"/>
      <x:c r="CX14" s="583"/>
      <x:c r="CY14" s="583"/>
      <x:c r="CZ14" s="583"/>
      <x:c r="DA14" s="583"/>
      <x:c r="DB14" s="583"/>
      <x:c r="DC14" s="583"/>
      <x:c r="DD14" s="583"/>
      <x:c r="DE14" s="583"/>
      <x:c r="DF14" s="583"/>
      <x:c r="DG14" s="583"/>
      <x:c r="DH14" s="583"/>
      <x:c r="DI14" s="583"/>
      <x:c r="DJ14" s="583"/>
      <x:c r="DK14" s="583"/>
      <x:c r="DL14" s="583"/>
      <x:c r="DM14" s="583"/>
      <x:c r="DN14" s="583"/>
      <x:c r="DO14" s="583"/>
      <x:c r="DP14" s="583"/>
      <x:c r="DQ14" s="583"/>
      <x:c r="DR14" s="583"/>
      <x:c r="DS14" s="583"/>
      <x:c r="DT14" s="583"/>
      <x:c r="DU14" s="583"/>
      <x:c r="DV14" s="583"/>
      <x:c r="DW14" s="583"/>
      <x:c r="DX14" s="583"/>
      <x:c r="DY14" s="583"/>
      <x:c r="DZ14" s="583"/>
      <x:c r="EA14" s="583"/>
      <x:c r="EB14" s="583"/>
      <x:c r="EC14" s="583"/>
      <x:c r="ED14" s="583"/>
      <x:c r="EE14" s="583"/>
      <x:c r="EF14" s="583"/>
      <x:c r="EG14" s="583"/>
      <x:c r="EH14" s="583"/>
      <x:c r="EI14" s="583"/>
      <x:c r="EJ14" s="583"/>
      <x:c r="EK14" s="583"/>
      <x:c r="EL14" s="583"/>
      <x:c r="EM14" s="583"/>
      <x:c r="EN14" s="583"/>
      <x:c r="EO14" s="583"/>
      <x:c r="EP14" s="583"/>
      <x:c r="EQ14" s="583"/>
      <x:c r="ER14" s="583"/>
      <x:c r="ES14" s="583"/>
      <x:c r="ET14" s="583"/>
      <x:c r="EU14" s="583"/>
      <x:c r="EV14" s="583"/>
      <x:c r="EW14" s="583"/>
      <x:c r="EX14" s="583"/>
      <x:c r="EY14" s="583"/>
      <x:c r="EZ14" s="583"/>
      <x:c r="FA14" s="583"/>
      <x:c r="FB14" s="583"/>
      <x:c r="FC14" s="583"/>
      <x:c r="FD14" s="583"/>
      <x:c r="FE14" s="583"/>
      <x:c r="FF14" s="583"/>
      <x:c r="FG14" s="583"/>
      <x:c r="FH14" s="583"/>
      <x:c r="FI14" s="583"/>
      <x:c r="FJ14" s="583"/>
      <x:c r="FK14" s="583"/>
      <x:c r="FL14" s="583"/>
      <x:c r="FM14" s="583"/>
      <x:c r="FN14" s="583"/>
      <x:c r="FO14" s="583"/>
      <x:c r="FP14" s="583"/>
      <x:c r="FQ14" s="583"/>
      <x:c r="FR14" s="583"/>
      <x:c r="FS14" s="583"/>
      <x:c r="FT14" s="583"/>
      <x:c r="FU14" s="583"/>
      <x:c r="FV14" s="583"/>
      <x:c r="FW14" s="583"/>
      <x:c r="FX14" s="583"/>
      <x:c r="FY14" s="583"/>
      <x:c r="FZ14" s="583"/>
      <x:c r="GA14" s="583"/>
      <x:c r="GB14" s="583"/>
      <x:c r="GC14" s="583"/>
      <x:c r="GD14" s="583"/>
      <x:c r="GE14" s="583"/>
      <x:c r="GF14" s="583"/>
      <x:c r="GG14" s="583"/>
      <x:c r="GH14" s="583"/>
      <x:c r="GI14" s="583"/>
      <x:c r="GJ14" s="583"/>
      <x:c r="GK14" s="583"/>
      <x:c r="GL14" s="583"/>
      <x:c r="GM14" s="583"/>
      <x:c r="GN14" s="583"/>
      <x:c r="GO14" s="583"/>
      <x:c r="GP14" s="583"/>
      <x:c r="GQ14" s="583"/>
      <x:c r="GR14" s="583"/>
      <x:c r="GS14" s="583"/>
      <x:c r="GT14" s="583"/>
      <x:c r="GU14" s="583"/>
      <x:c r="GV14" s="583"/>
      <x:c r="GW14" s="583"/>
      <x:c r="GX14" s="583"/>
      <x:c r="GY14" s="583"/>
      <x:c r="GZ14" s="583"/>
      <x:c r="HA14" s="583"/>
      <x:c r="HB14" s="583"/>
      <x:c r="HC14" s="583"/>
      <x:c r="HD14" s="583"/>
      <x:c r="HE14" s="583"/>
      <x:c r="HF14" s="583"/>
      <x:c r="HG14" s="583"/>
      <x:c r="HH14" s="583"/>
      <x:c r="HI14" s="583"/>
      <x:c r="HJ14" s="583"/>
      <x:c r="HK14" s="583"/>
      <x:c r="HL14" s="583"/>
      <x:c r="HM14" s="583"/>
      <x:c r="HN14" s="583"/>
      <x:c r="HO14" s="583"/>
      <x:c r="HP14" s="583"/>
      <x:c r="HQ14" s="583"/>
      <x:c r="HR14" s="583"/>
      <x:c r="HS14" s="583"/>
      <x:c r="HT14" s="583"/>
      <x:c r="HU14" s="583"/>
      <x:c r="HV14" s="583"/>
      <x:c r="HW14" s="583"/>
      <x:c r="HX14" s="583"/>
      <x:c r="HY14" s="583"/>
      <x:c r="HZ14" s="583"/>
      <x:c r="IA14" s="583"/>
      <x:c r="IB14" s="583"/>
      <x:c r="IC14" s="583"/>
      <x:c r="ID14" s="583"/>
      <x:c r="IE14" s="583"/>
      <x:c r="IF14" s="583"/>
      <x:c r="IG14" s="583"/>
      <x:c r="IH14" s="583"/>
      <x:c r="II14" s="583"/>
      <x:c r="IJ14" s="583"/>
      <x:c r="IK14" s="583"/>
      <x:c r="IL14" s="583"/>
      <x:c r="IM14" s="583"/>
      <x:c r="IN14" s="583"/>
      <x:c r="IO14" s="583"/>
      <x:c r="IP14" s="583"/>
      <x:c r="IQ14" s="583"/>
      <x:c r="IR14" s="583"/>
      <x:c r="IS14" s="583"/>
      <x:c r="IT14" s="583"/>
      <x:c r="IU14" s="583"/>
      <x:c r="IV14" s="583"/>
    </x:row>
    <x:row r="15" spans="1:256">
      <x:c r="A15" s="591"/>
      <x:c r="B15" s="587"/>
      <x:c r="C15" s="592"/>
      <x:c r="D15" s="593"/>
      <x:c r="E15" s="586"/>
      <x:c r="F15" s="588"/>
      <x:c r="G15" s="531"/>
      <x:c r="H15" s="528"/>
      <x:c r="I15" s="524"/>
      <x:c r="J15" s="590"/>
      <x:c r="K15" s="594"/>
      <x:c r="L15" s="589"/>
      <x:c r="M15" s="583"/>
      <x:c r="N15" s="583"/>
      <x:c r="O15" s="583"/>
      <x:c r="P15" s="583"/>
      <x:c r="Q15" s="583"/>
      <x:c r="R15" s="583"/>
      <x:c r="S15" s="583"/>
      <x:c r="T15" s="583"/>
      <x:c r="U15" s="583"/>
      <x:c r="V15" s="583"/>
      <x:c r="W15" s="583"/>
      <x:c r="X15" s="583"/>
      <x:c r="Y15" s="583"/>
      <x:c r="Z15" s="583"/>
      <x:c r="AA15" s="583"/>
      <x:c r="AB15" s="583"/>
      <x:c r="AC15" s="583"/>
      <x:c r="AD15" s="583"/>
      <x:c r="AE15" s="583"/>
      <x:c r="AF15" s="583"/>
      <x:c r="AG15" s="583"/>
      <x:c r="AH15" s="583"/>
      <x:c r="AI15" s="583"/>
      <x:c r="AJ15" s="583"/>
      <x:c r="AK15" s="583"/>
      <x:c r="AL15" s="583"/>
      <x:c r="AM15" s="583"/>
      <x:c r="AN15" s="583"/>
      <x:c r="AO15" s="583"/>
      <x:c r="AP15" s="583"/>
      <x:c r="AQ15" s="583"/>
      <x:c r="AR15" s="583"/>
      <x:c r="AS15" s="583"/>
      <x:c r="AT15" s="583"/>
      <x:c r="AU15" s="583"/>
      <x:c r="AV15" s="583"/>
      <x:c r="AW15" s="583"/>
      <x:c r="AX15" s="583"/>
      <x:c r="AY15" s="583"/>
      <x:c r="AZ15" s="583"/>
      <x:c r="BA15" s="583"/>
      <x:c r="BB15" s="583"/>
      <x:c r="BC15" s="583"/>
      <x:c r="BD15" s="583"/>
      <x:c r="BE15" s="583"/>
      <x:c r="BF15" s="583"/>
      <x:c r="BG15" s="583"/>
      <x:c r="BH15" s="583"/>
      <x:c r="BI15" s="583"/>
      <x:c r="BJ15" s="583"/>
      <x:c r="BK15" s="583"/>
      <x:c r="BL15" s="583"/>
      <x:c r="BM15" s="583"/>
      <x:c r="BN15" s="583"/>
      <x:c r="BO15" s="583"/>
      <x:c r="BP15" s="583"/>
      <x:c r="BQ15" s="583"/>
      <x:c r="BR15" s="583"/>
      <x:c r="BS15" s="583"/>
      <x:c r="BT15" s="583"/>
      <x:c r="BU15" s="583"/>
      <x:c r="BV15" s="583"/>
      <x:c r="BW15" s="583"/>
      <x:c r="BX15" s="583"/>
      <x:c r="BY15" s="583"/>
      <x:c r="BZ15" s="583"/>
      <x:c r="CA15" s="583"/>
      <x:c r="CB15" s="583"/>
      <x:c r="CC15" s="583"/>
      <x:c r="CD15" s="583"/>
      <x:c r="CE15" s="583"/>
      <x:c r="CF15" s="583"/>
      <x:c r="CG15" s="583"/>
      <x:c r="CH15" s="583"/>
      <x:c r="CI15" s="583"/>
      <x:c r="CJ15" s="583"/>
      <x:c r="CK15" s="583"/>
      <x:c r="CL15" s="583"/>
      <x:c r="CM15" s="583"/>
      <x:c r="CN15" s="583"/>
      <x:c r="CO15" s="583"/>
      <x:c r="CP15" s="583"/>
      <x:c r="CQ15" s="583"/>
      <x:c r="CR15" s="583"/>
      <x:c r="CS15" s="583"/>
      <x:c r="CT15" s="583"/>
      <x:c r="CU15" s="583"/>
      <x:c r="CV15" s="583"/>
      <x:c r="CW15" s="583"/>
      <x:c r="CX15" s="583"/>
      <x:c r="CY15" s="583"/>
      <x:c r="CZ15" s="583"/>
      <x:c r="DA15" s="583"/>
      <x:c r="DB15" s="583"/>
      <x:c r="DC15" s="583"/>
      <x:c r="DD15" s="583"/>
      <x:c r="DE15" s="583"/>
      <x:c r="DF15" s="583"/>
      <x:c r="DG15" s="583"/>
      <x:c r="DH15" s="583"/>
      <x:c r="DI15" s="583"/>
      <x:c r="DJ15" s="583"/>
      <x:c r="DK15" s="583"/>
      <x:c r="DL15" s="583"/>
      <x:c r="DM15" s="583"/>
      <x:c r="DN15" s="583"/>
      <x:c r="DO15" s="583"/>
      <x:c r="DP15" s="583"/>
      <x:c r="DQ15" s="583"/>
      <x:c r="DR15" s="583"/>
      <x:c r="DS15" s="583"/>
      <x:c r="DT15" s="583"/>
      <x:c r="DU15" s="583"/>
      <x:c r="DV15" s="583"/>
      <x:c r="DW15" s="583"/>
      <x:c r="DX15" s="583"/>
      <x:c r="DY15" s="583"/>
      <x:c r="DZ15" s="583"/>
      <x:c r="EA15" s="583"/>
      <x:c r="EB15" s="583"/>
      <x:c r="EC15" s="583"/>
      <x:c r="ED15" s="583"/>
      <x:c r="EE15" s="583"/>
      <x:c r="EF15" s="583"/>
      <x:c r="EG15" s="583"/>
      <x:c r="EH15" s="583"/>
      <x:c r="EI15" s="583"/>
      <x:c r="EJ15" s="583"/>
      <x:c r="EK15" s="583"/>
      <x:c r="EL15" s="583"/>
      <x:c r="EM15" s="583"/>
      <x:c r="EN15" s="583"/>
      <x:c r="EO15" s="583"/>
      <x:c r="EP15" s="583"/>
      <x:c r="EQ15" s="583"/>
      <x:c r="ER15" s="583"/>
      <x:c r="ES15" s="583"/>
      <x:c r="ET15" s="583"/>
      <x:c r="EU15" s="583"/>
      <x:c r="EV15" s="583"/>
      <x:c r="EW15" s="583"/>
      <x:c r="EX15" s="583"/>
      <x:c r="EY15" s="583"/>
      <x:c r="EZ15" s="583"/>
      <x:c r="FA15" s="583"/>
      <x:c r="FB15" s="583"/>
      <x:c r="FC15" s="583"/>
      <x:c r="FD15" s="583"/>
      <x:c r="FE15" s="583"/>
      <x:c r="FF15" s="583"/>
      <x:c r="FG15" s="583"/>
      <x:c r="FH15" s="583"/>
      <x:c r="FI15" s="583"/>
      <x:c r="FJ15" s="583"/>
      <x:c r="FK15" s="583"/>
      <x:c r="FL15" s="583"/>
      <x:c r="FM15" s="583"/>
      <x:c r="FN15" s="583"/>
      <x:c r="FO15" s="583"/>
      <x:c r="FP15" s="583"/>
      <x:c r="FQ15" s="583"/>
      <x:c r="FR15" s="583"/>
      <x:c r="FS15" s="583"/>
      <x:c r="FT15" s="583"/>
      <x:c r="FU15" s="583"/>
      <x:c r="FV15" s="583"/>
      <x:c r="FW15" s="583"/>
      <x:c r="FX15" s="583"/>
      <x:c r="FY15" s="583"/>
      <x:c r="FZ15" s="583"/>
      <x:c r="GA15" s="583"/>
      <x:c r="GB15" s="583"/>
      <x:c r="GC15" s="583"/>
      <x:c r="GD15" s="583"/>
      <x:c r="GE15" s="583"/>
      <x:c r="GF15" s="583"/>
      <x:c r="GG15" s="583"/>
      <x:c r="GH15" s="583"/>
      <x:c r="GI15" s="583"/>
      <x:c r="GJ15" s="583"/>
      <x:c r="GK15" s="583"/>
      <x:c r="GL15" s="583"/>
      <x:c r="GM15" s="583"/>
      <x:c r="GN15" s="583"/>
      <x:c r="GO15" s="583"/>
      <x:c r="GP15" s="583"/>
      <x:c r="GQ15" s="583"/>
      <x:c r="GR15" s="583"/>
      <x:c r="GS15" s="583"/>
      <x:c r="GT15" s="583"/>
      <x:c r="GU15" s="583"/>
      <x:c r="GV15" s="583"/>
      <x:c r="GW15" s="583"/>
      <x:c r="GX15" s="583"/>
      <x:c r="GY15" s="583"/>
      <x:c r="GZ15" s="583"/>
      <x:c r="HA15" s="583"/>
      <x:c r="HB15" s="583"/>
      <x:c r="HC15" s="583"/>
      <x:c r="HD15" s="583"/>
      <x:c r="HE15" s="583"/>
      <x:c r="HF15" s="583"/>
      <x:c r="HG15" s="583"/>
      <x:c r="HH15" s="583"/>
      <x:c r="HI15" s="583"/>
      <x:c r="HJ15" s="583"/>
      <x:c r="HK15" s="583"/>
      <x:c r="HL15" s="583"/>
      <x:c r="HM15" s="583"/>
      <x:c r="HN15" s="583"/>
      <x:c r="HO15" s="583"/>
      <x:c r="HP15" s="583"/>
      <x:c r="HQ15" s="583"/>
      <x:c r="HR15" s="583"/>
      <x:c r="HS15" s="583"/>
      <x:c r="HT15" s="583"/>
      <x:c r="HU15" s="583"/>
      <x:c r="HV15" s="583"/>
      <x:c r="HW15" s="583"/>
      <x:c r="HX15" s="583"/>
      <x:c r="HY15" s="583"/>
      <x:c r="HZ15" s="583"/>
      <x:c r="IA15" s="583"/>
      <x:c r="IB15" s="583"/>
      <x:c r="IC15" s="583"/>
      <x:c r="ID15" s="583"/>
      <x:c r="IE15" s="583"/>
      <x:c r="IF15" s="583"/>
      <x:c r="IG15" s="583"/>
      <x:c r="IH15" s="583"/>
      <x:c r="II15" s="583"/>
      <x:c r="IJ15" s="583"/>
      <x:c r="IK15" s="583"/>
      <x:c r="IL15" s="583"/>
      <x:c r="IM15" s="583"/>
      <x:c r="IN15" s="583"/>
      <x:c r="IO15" s="583"/>
      <x:c r="IP15" s="583"/>
      <x:c r="IQ15" s="583"/>
      <x:c r="IR15" s="583"/>
      <x:c r="IS15" s="583"/>
      <x:c r="IT15" s="583"/>
      <x:c r="IU15" s="583"/>
      <x:c r="IV15" s="583"/>
    </x:row>
    <x:row r="16" spans="1:256">
      <x:c r="A16" s="591"/>
      <x:c r="B16" s="587"/>
      <x:c r="C16" s="592"/>
      <x:c r="D16" s="593"/>
      <x:c r="E16" s="586"/>
      <x:c r="F16" s="588"/>
      <x:c r="G16" s="531"/>
      <x:c r="H16" s="528"/>
      <x:c r="I16" s="524"/>
      <x:c r="J16" s="590"/>
      <x:c r="K16" s="594"/>
      <x:c r="L16" s="589"/>
      <x:c r="M16" s="583"/>
      <x:c r="N16" s="583"/>
      <x:c r="O16" s="583"/>
      <x:c r="P16" s="583"/>
      <x:c r="Q16" s="583"/>
      <x:c r="R16" s="583"/>
      <x:c r="S16" s="583"/>
      <x:c r="T16" s="583"/>
      <x:c r="U16" s="583"/>
      <x:c r="V16" s="583"/>
      <x:c r="W16" s="583"/>
      <x:c r="X16" s="583"/>
      <x:c r="Y16" s="583"/>
      <x:c r="Z16" s="583"/>
      <x:c r="AA16" s="583"/>
      <x:c r="AB16" s="583"/>
      <x:c r="AC16" s="583"/>
      <x:c r="AD16" s="583"/>
      <x:c r="AE16" s="583"/>
      <x:c r="AF16" s="583"/>
      <x:c r="AG16" s="583"/>
      <x:c r="AH16" s="583"/>
      <x:c r="AI16" s="583"/>
      <x:c r="AJ16" s="583"/>
      <x:c r="AK16" s="583"/>
      <x:c r="AL16" s="583"/>
      <x:c r="AM16" s="583"/>
      <x:c r="AN16" s="583"/>
      <x:c r="AO16" s="583"/>
      <x:c r="AP16" s="583"/>
      <x:c r="AQ16" s="583"/>
      <x:c r="AR16" s="583"/>
      <x:c r="AS16" s="583"/>
      <x:c r="AT16" s="583"/>
      <x:c r="AU16" s="583"/>
      <x:c r="AV16" s="583"/>
      <x:c r="AW16" s="583"/>
      <x:c r="AX16" s="583"/>
      <x:c r="AY16" s="583"/>
      <x:c r="AZ16" s="583"/>
      <x:c r="BA16" s="583"/>
      <x:c r="BB16" s="583"/>
      <x:c r="BC16" s="583"/>
      <x:c r="BD16" s="583"/>
      <x:c r="BE16" s="583"/>
      <x:c r="BF16" s="583"/>
      <x:c r="BG16" s="583"/>
      <x:c r="BH16" s="583"/>
      <x:c r="BI16" s="583"/>
      <x:c r="BJ16" s="583"/>
      <x:c r="BK16" s="583"/>
      <x:c r="BL16" s="583"/>
      <x:c r="BM16" s="583"/>
      <x:c r="BN16" s="583"/>
      <x:c r="BO16" s="583"/>
      <x:c r="BP16" s="583"/>
      <x:c r="BQ16" s="583"/>
      <x:c r="BR16" s="583"/>
      <x:c r="BS16" s="583"/>
      <x:c r="BT16" s="583"/>
      <x:c r="BU16" s="583"/>
      <x:c r="BV16" s="583"/>
      <x:c r="BW16" s="583"/>
      <x:c r="BX16" s="583"/>
      <x:c r="BY16" s="583"/>
      <x:c r="BZ16" s="583"/>
      <x:c r="CA16" s="583"/>
      <x:c r="CB16" s="583"/>
      <x:c r="CC16" s="583"/>
      <x:c r="CD16" s="583"/>
      <x:c r="CE16" s="583"/>
      <x:c r="CF16" s="583"/>
      <x:c r="CG16" s="583"/>
      <x:c r="CH16" s="583"/>
      <x:c r="CI16" s="583"/>
      <x:c r="CJ16" s="583"/>
      <x:c r="CK16" s="583"/>
      <x:c r="CL16" s="583"/>
      <x:c r="CM16" s="583"/>
      <x:c r="CN16" s="583"/>
      <x:c r="CO16" s="583"/>
      <x:c r="CP16" s="583"/>
      <x:c r="CQ16" s="583"/>
      <x:c r="CR16" s="583"/>
      <x:c r="CS16" s="583"/>
      <x:c r="CT16" s="583"/>
      <x:c r="CU16" s="583"/>
      <x:c r="CV16" s="583"/>
      <x:c r="CW16" s="583"/>
      <x:c r="CX16" s="583"/>
      <x:c r="CY16" s="583"/>
      <x:c r="CZ16" s="583"/>
      <x:c r="DA16" s="583"/>
      <x:c r="DB16" s="583"/>
      <x:c r="DC16" s="583"/>
      <x:c r="DD16" s="583"/>
      <x:c r="DE16" s="583"/>
      <x:c r="DF16" s="583"/>
      <x:c r="DG16" s="583"/>
      <x:c r="DH16" s="583"/>
      <x:c r="DI16" s="583"/>
      <x:c r="DJ16" s="583"/>
      <x:c r="DK16" s="583"/>
      <x:c r="DL16" s="583"/>
      <x:c r="DM16" s="583"/>
      <x:c r="DN16" s="583"/>
      <x:c r="DO16" s="583"/>
      <x:c r="DP16" s="583"/>
      <x:c r="DQ16" s="583"/>
      <x:c r="DR16" s="583"/>
      <x:c r="DS16" s="583"/>
      <x:c r="DT16" s="583"/>
      <x:c r="DU16" s="583"/>
      <x:c r="DV16" s="583"/>
      <x:c r="DW16" s="583"/>
      <x:c r="DX16" s="583"/>
      <x:c r="DY16" s="583"/>
      <x:c r="DZ16" s="583"/>
      <x:c r="EA16" s="583"/>
      <x:c r="EB16" s="583"/>
      <x:c r="EC16" s="583"/>
      <x:c r="ED16" s="583"/>
      <x:c r="EE16" s="583"/>
      <x:c r="EF16" s="583"/>
      <x:c r="EG16" s="583"/>
      <x:c r="EH16" s="583"/>
      <x:c r="EI16" s="583"/>
      <x:c r="EJ16" s="583"/>
      <x:c r="EK16" s="583"/>
      <x:c r="EL16" s="583"/>
      <x:c r="EM16" s="583"/>
      <x:c r="EN16" s="583"/>
      <x:c r="EO16" s="583"/>
      <x:c r="EP16" s="583"/>
      <x:c r="EQ16" s="583"/>
      <x:c r="ER16" s="583"/>
      <x:c r="ES16" s="583"/>
      <x:c r="ET16" s="583"/>
      <x:c r="EU16" s="583"/>
      <x:c r="EV16" s="583"/>
      <x:c r="EW16" s="583"/>
      <x:c r="EX16" s="583"/>
      <x:c r="EY16" s="583"/>
      <x:c r="EZ16" s="583"/>
      <x:c r="FA16" s="583"/>
      <x:c r="FB16" s="583"/>
      <x:c r="FC16" s="583"/>
      <x:c r="FD16" s="583"/>
      <x:c r="FE16" s="583"/>
      <x:c r="FF16" s="583"/>
      <x:c r="FG16" s="583"/>
      <x:c r="FH16" s="583"/>
      <x:c r="FI16" s="583"/>
      <x:c r="FJ16" s="583"/>
      <x:c r="FK16" s="583"/>
      <x:c r="FL16" s="583"/>
      <x:c r="FM16" s="583"/>
      <x:c r="FN16" s="583"/>
      <x:c r="FO16" s="583"/>
      <x:c r="FP16" s="583"/>
      <x:c r="FQ16" s="583"/>
      <x:c r="FR16" s="583"/>
      <x:c r="FS16" s="583"/>
      <x:c r="FT16" s="583"/>
      <x:c r="FU16" s="583"/>
      <x:c r="FV16" s="583"/>
      <x:c r="FW16" s="583"/>
      <x:c r="FX16" s="583"/>
      <x:c r="FY16" s="583"/>
      <x:c r="FZ16" s="583"/>
      <x:c r="GA16" s="583"/>
      <x:c r="GB16" s="583"/>
      <x:c r="GC16" s="583"/>
      <x:c r="GD16" s="583"/>
      <x:c r="GE16" s="583"/>
      <x:c r="GF16" s="583"/>
      <x:c r="GG16" s="583"/>
      <x:c r="GH16" s="583"/>
      <x:c r="GI16" s="583"/>
      <x:c r="GJ16" s="583"/>
      <x:c r="GK16" s="583"/>
      <x:c r="GL16" s="583"/>
      <x:c r="GM16" s="583"/>
      <x:c r="GN16" s="583"/>
      <x:c r="GO16" s="583"/>
      <x:c r="GP16" s="583"/>
      <x:c r="GQ16" s="583"/>
      <x:c r="GR16" s="583"/>
      <x:c r="GS16" s="583"/>
      <x:c r="GT16" s="583"/>
      <x:c r="GU16" s="583"/>
      <x:c r="GV16" s="583"/>
      <x:c r="GW16" s="583"/>
      <x:c r="GX16" s="583"/>
      <x:c r="GY16" s="583"/>
      <x:c r="GZ16" s="583"/>
      <x:c r="HA16" s="583"/>
      <x:c r="HB16" s="583"/>
      <x:c r="HC16" s="583"/>
      <x:c r="HD16" s="583"/>
      <x:c r="HE16" s="583"/>
      <x:c r="HF16" s="583"/>
      <x:c r="HG16" s="583"/>
      <x:c r="HH16" s="583"/>
      <x:c r="HI16" s="583"/>
      <x:c r="HJ16" s="583"/>
      <x:c r="HK16" s="583"/>
      <x:c r="HL16" s="583"/>
      <x:c r="HM16" s="583"/>
      <x:c r="HN16" s="583"/>
      <x:c r="HO16" s="583"/>
      <x:c r="HP16" s="583"/>
      <x:c r="HQ16" s="583"/>
      <x:c r="HR16" s="583"/>
      <x:c r="HS16" s="583"/>
      <x:c r="HT16" s="583"/>
      <x:c r="HU16" s="583"/>
      <x:c r="HV16" s="583"/>
      <x:c r="HW16" s="583"/>
      <x:c r="HX16" s="583"/>
      <x:c r="HY16" s="583"/>
      <x:c r="HZ16" s="583"/>
      <x:c r="IA16" s="583"/>
      <x:c r="IB16" s="583"/>
      <x:c r="IC16" s="583"/>
      <x:c r="ID16" s="583"/>
      <x:c r="IE16" s="583"/>
      <x:c r="IF16" s="583"/>
      <x:c r="IG16" s="583"/>
      <x:c r="IH16" s="583"/>
      <x:c r="II16" s="583"/>
      <x:c r="IJ16" s="583"/>
      <x:c r="IK16" s="583"/>
      <x:c r="IL16" s="583"/>
      <x:c r="IM16" s="583"/>
      <x:c r="IN16" s="583"/>
      <x:c r="IO16" s="583"/>
      <x:c r="IP16" s="583"/>
      <x:c r="IQ16" s="583"/>
      <x:c r="IR16" s="583"/>
      <x:c r="IS16" s="583"/>
      <x:c r="IT16" s="583"/>
      <x:c r="IU16" s="583"/>
      <x:c r="IV16" s="583"/>
    </x:row>
    <x:row r="17" spans="1:256">
      <x:c r="A17" s="591"/>
      <x:c r="B17" s="587"/>
      <x:c r="C17" s="592"/>
      <x:c r="D17" s="593"/>
      <x:c r="E17" s="586"/>
      <x:c r="F17" s="588"/>
      <x:c r="G17" s="531"/>
      <x:c r="H17" s="528"/>
      <x:c r="I17" s="524"/>
      <x:c r="J17" s="590"/>
      <x:c r="K17" s="594"/>
      <x:c r="L17" s="589"/>
      <x:c r="M17" s="583"/>
      <x:c r="N17" s="583"/>
      <x:c r="O17" s="583"/>
      <x:c r="P17" s="583"/>
      <x:c r="Q17" s="583"/>
      <x:c r="R17" s="583"/>
      <x:c r="S17" s="583"/>
      <x:c r="T17" s="583"/>
      <x:c r="U17" s="583"/>
      <x:c r="V17" s="583"/>
      <x:c r="W17" s="583"/>
      <x:c r="X17" s="583"/>
      <x:c r="Y17" s="583"/>
      <x:c r="Z17" s="583"/>
      <x:c r="AA17" s="583"/>
      <x:c r="AB17" s="583"/>
      <x:c r="AC17" s="583"/>
      <x:c r="AD17" s="583"/>
      <x:c r="AE17" s="583"/>
      <x:c r="AF17" s="583"/>
      <x:c r="AG17" s="583"/>
      <x:c r="AH17" s="583"/>
      <x:c r="AI17" s="583"/>
      <x:c r="AJ17" s="583"/>
      <x:c r="AK17" s="583"/>
      <x:c r="AL17" s="583"/>
      <x:c r="AM17" s="583"/>
      <x:c r="AN17" s="583"/>
      <x:c r="AO17" s="583"/>
      <x:c r="AP17" s="583"/>
      <x:c r="AQ17" s="583"/>
      <x:c r="AR17" s="583"/>
      <x:c r="AS17" s="583"/>
      <x:c r="AT17" s="583"/>
      <x:c r="AU17" s="583"/>
      <x:c r="AV17" s="583"/>
      <x:c r="AW17" s="583"/>
      <x:c r="AX17" s="583"/>
      <x:c r="AY17" s="583"/>
      <x:c r="AZ17" s="583"/>
      <x:c r="BA17" s="583"/>
      <x:c r="BB17" s="583"/>
      <x:c r="BC17" s="583"/>
      <x:c r="BD17" s="583"/>
      <x:c r="BE17" s="583"/>
      <x:c r="BF17" s="583"/>
      <x:c r="BG17" s="583"/>
      <x:c r="BH17" s="583"/>
      <x:c r="BI17" s="583"/>
      <x:c r="BJ17" s="583"/>
      <x:c r="BK17" s="583"/>
      <x:c r="BL17" s="583"/>
      <x:c r="BM17" s="583"/>
      <x:c r="BN17" s="583"/>
      <x:c r="BO17" s="583"/>
      <x:c r="BP17" s="583"/>
      <x:c r="BQ17" s="583"/>
      <x:c r="BR17" s="583"/>
      <x:c r="BS17" s="583"/>
      <x:c r="BT17" s="583"/>
      <x:c r="BU17" s="583"/>
      <x:c r="BV17" s="583"/>
      <x:c r="BW17" s="583"/>
      <x:c r="BX17" s="583"/>
      <x:c r="BY17" s="583"/>
      <x:c r="BZ17" s="583"/>
      <x:c r="CA17" s="583"/>
      <x:c r="CB17" s="583"/>
      <x:c r="CC17" s="583"/>
      <x:c r="CD17" s="583"/>
      <x:c r="CE17" s="583"/>
      <x:c r="CF17" s="583"/>
      <x:c r="CG17" s="583"/>
      <x:c r="CH17" s="583"/>
      <x:c r="CI17" s="583"/>
      <x:c r="CJ17" s="583"/>
      <x:c r="CK17" s="583"/>
      <x:c r="CL17" s="583"/>
      <x:c r="CM17" s="583"/>
      <x:c r="CN17" s="583"/>
      <x:c r="CO17" s="583"/>
      <x:c r="CP17" s="583"/>
      <x:c r="CQ17" s="583"/>
      <x:c r="CR17" s="583"/>
      <x:c r="CS17" s="583"/>
      <x:c r="CT17" s="583"/>
      <x:c r="CU17" s="583"/>
      <x:c r="CV17" s="583"/>
      <x:c r="CW17" s="583"/>
      <x:c r="CX17" s="583"/>
      <x:c r="CY17" s="583"/>
      <x:c r="CZ17" s="583"/>
      <x:c r="DA17" s="583"/>
      <x:c r="DB17" s="583"/>
      <x:c r="DC17" s="583"/>
      <x:c r="DD17" s="583"/>
      <x:c r="DE17" s="583"/>
      <x:c r="DF17" s="583"/>
      <x:c r="DG17" s="583"/>
      <x:c r="DH17" s="583"/>
      <x:c r="DI17" s="583"/>
      <x:c r="DJ17" s="583"/>
      <x:c r="DK17" s="583"/>
      <x:c r="DL17" s="583"/>
      <x:c r="DM17" s="583"/>
      <x:c r="DN17" s="583"/>
      <x:c r="DO17" s="583"/>
      <x:c r="DP17" s="583"/>
      <x:c r="DQ17" s="583"/>
      <x:c r="DR17" s="583"/>
      <x:c r="DS17" s="583"/>
      <x:c r="DT17" s="583"/>
      <x:c r="DU17" s="583"/>
      <x:c r="DV17" s="583"/>
      <x:c r="DW17" s="583"/>
      <x:c r="DX17" s="583"/>
      <x:c r="DY17" s="583"/>
      <x:c r="DZ17" s="583"/>
      <x:c r="EA17" s="583"/>
      <x:c r="EB17" s="583"/>
      <x:c r="EC17" s="583"/>
      <x:c r="ED17" s="583"/>
      <x:c r="EE17" s="583"/>
      <x:c r="EF17" s="583"/>
      <x:c r="EG17" s="583"/>
      <x:c r="EH17" s="583"/>
      <x:c r="EI17" s="583"/>
      <x:c r="EJ17" s="583"/>
      <x:c r="EK17" s="583"/>
      <x:c r="EL17" s="583"/>
      <x:c r="EM17" s="583"/>
      <x:c r="EN17" s="583"/>
      <x:c r="EO17" s="583"/>
      <x:c r="EP17" s="583"/>
      <x:c r="EQ17" s="583"/>
      <x:c r="ER17" s="583"/>
      <x:c r="ES17" s="583"/>
      <x:c r="ET17" s="583"/>
      <x:c r="EU17" s="583"/>
      <x:c r="EV17" s="583"/>
      <x:c r="EW17" s="583"/>
      <x:c r="EX17" s="583"/>
      <x:c r="EY17" s="583"/>
      <x:c r="EZ17" s="583"/>
      <x:c r="FA17" s="583"/>
      <x:c r="FB17" s="583"/>
      <x:c r="FC17" s="583"/>
      <x:c r="FD17" s="583"/>
      <x:c r="FE17" s="583"/>
      <x:c r="FF17" s="583"/>
      <x:c r="FG17" s="583"/>
      <x:c r="FH17" s="583"/>
      <x:c r="FI17" s="583"/>
      <x:c r="FJ17" s="583"/>
      <x:c r="FK17" s="583"/>
      <x:c r="FL17" s="583"/>
      <x:c r="FM17" s="583"/>
      <x:c r="FN17" s="583"/>
      <x:c r="FO17" s="583"/>
      <x:c r="FP17" s="583"/>
      <x:c r="FQ17" s="583"/>
      <x:c r="FR17" s="583"/>
      <x:c r="FS17" s="583"/>
      <x:c r="FT17" s="583"/>
      <x:c r="FU17" s="583"/>
      <x:c r="FV17" s="583"/>
      <x:c r="FW17" s="583"/>
      <x:c r="FX17" s="583"/>
      <x:c r="FY17" s="583"/>
      <x:c r="FZ17" s="583"/>
      <x:c r="GA17" s="583"/>
      <x:c r="GB17" s="583"/>
      <x:c r="GC17" s="583"/>
      <x:c r="GD17" s="583"/>
      <x:c r="GE17" s="583"/>
      <x:c r="GF17" s="583"/>
      <x:c r="GG17" s="583"/>
      <x:c r="GH17" s="583"/>
      <x:c r="GI17" s="583"/>
      <x:c r="GJ17" s="583"/>
      <x:c r="GK17" s="583"/>
      <x:c r="GL17" s="583"/>
      <x:c r="GM17" s="583"/>
      <x:c r="GN17" s="583"/>
      <x:c r="GO17" s="583"/>
      <x:c r="GP17" s="583"/>
      <x:c r="GQ17" s="583"/>
      <x:c r="GR17" s="583"/>
      <x:c r="GS17" s="583"/>
      <x:c r="GT17" s="583"/>
      <x:c r="GU17" s="583"/>
      <x:c r="GV17" s="583"/>
      <x:c r="GW17" s="583"/>
      <x:c r="GX17" s="583"/>
      <x:c r="GY17" s="583"/>
      <x:c r="GZ17" s="583"/>
      <x:c r="HA17" s="583"/>
      <x:c r="HB17" s="583"/>
      <x:c r="HC17" s="583"/>
      <x:c r="HD17" s="583"/>
      <x:c r="HE17" s="583"/>
      <x:c r="HF17" s="583"/>
      <x:c r="HG17" s="583"/>
      <x:c r="HH17" s="583"/>
      <x:c r="HI17" s="583"/>
      <x:c r="HJ17" s="583"/>
      <x:c r="HK17" s="583"/>
      <x:c r="HL17" s="583"/>
      <x:c r="HM17" s="583"/>
      <x:c r="HN17" s="583"/>
      <x:c r="HO17" s="583"/>
      <x:c r="HP17" s="583"/>
      <x:c r="HQ17" s="583"/>
      <x:c r="HR17" s="583"/>
      <x:c r="HS17" s="583"/>
      <x:c r="HT17" s="583"/>
      <x:c r="HU17" s="583"/>
      <x:c r="HV17" s="583"/>
      <x:c r="HW17" s="583"/>
      <x:c r="HX17" s="583"/>
      <x:c r="HY17" s="583"/>
      <x:c r="HZ17" s="583"/>
      <x:c r="IA17" s="583"/>
      <x:c r="IB17" s="583"/>
      <x:c r="IC17" s="583"/>
      <x:c r="ID17" s="583"/>
      <x:c r="IE17" s="583"/>
      <x:c r="IF17" s="583"/>
      <x:c r="IG17" s="583"/>
      <x:c r="IH17" s="583"/>
      <x:c r="II17" s="583"/>
      <x:c r="IJ17" s="583"/>
      <x:c r="IK17" s="583"/>
      <x:c r="IL17" s="583"/>
      <x:c r="IM17" s="583"/>
      <x:c r="IN17" s="583"/>
      <x:c r="IO17" s="583"/>
      <x:c r="IP17" s="583"/>
      <x:c r="IQ17" s="583"/>
      <x:c r="IR17" s="583"/>
      <x:c r="IS17" s="583"/>
      <x:c r="IT17" s="583"/>
      <x:c r="IU17" s="583"/>
      <x:c r="IV17" s="583"/>
    </x:row>
    <x:row r="18" spans="1:256">
      <x:c r="A18" s="591"/>
      <x:c r="B18" s="587"/>
      <x:c r="C18" s="592"/>
      <x:c r="D18" s="593"/>
      <x:c r="E18" s="586"/>
      <x:c r="F18" s="588"/>
      <x:c r="G18" s="531"/>
      <x:c r="H18" s="528"/>
      <x:c r="I18" s="524"/>
      <x:c r="J18" s="590"/>
      <x:c r="K18" s="594"/>
      <x:c r="L18" s="589"/>
      <x:c r="M18" s="583"/>
      <x:c r="N18" s="583"/>
      <x:c r="O18" s="583"/>
      <x:c r="P18" s="583"/>
      <x:c r="Q18" s="583"/>
      <x:c r="R18" s="583"/>
      <x:c r="S18" s="583"/>
      <x:c r="T18" s="583"/>
      <x:c r="U18" s="583"/>
      <x:c r="V18" s="583"/>
      <x:c r="W18" s="583"/>
      <x:c r="X18" s="583"/>
      <x:c r="Y18" s="583"/>
      <x:c r="Z18" s="583"/>
      <x:c r="AA18" s="583"/>
      <x:c r="AB18" s="583"/>
      <x:c r="AC18" s="583"/>
      <x:c r="AD18" s="583"/>
      <x:c r="AE18" s="583"/>
      <x:c r="AF18" s="583"/>
      <x:c r="AG18" s="583"/>
      <x:c r="AH18" s="583"/>
      <x:c r="AI18" s="583"/>
      <x:c r="AJ18" s="583"/>
      <x:c r="AK18" s="583"/>
      <x:c r="AL18" s="583"/>
      <x:c r="AM18" s="583"/>
      <x:c r="AN18" s="583"/>
      <x:c r="AO18" s="583"/>
      <x:c r="AP18" s="583"/>
      <x:c r="AQ18" s="583"/>
      <x:c r="AR18" s="583"/>
      <x:c r="AS18" s="583"/>
      <x:c r="AT18" s="583"/>
      <x:c r="AU18" s="583"/>
      <x:c r="AV18" s="583"/>
      <x:c r="AW18" s="583"/>
      <x:c r="AX18" s="583"/>
      <x:c r="AY18" s="583"/>
      <x:c r="AZ18" s="583"/>
      <x:c r="BA18" s="583"/>
      <x:c r="BB18" s="583"/>
      <x:c r="BC18" s="583"/>
      <x:c r="BD18" s="583"/>
      <x:c r="BE18" s="583"/>
      <x:c r="BF18" s="583"/>
      <x:c r="BG18" s="583"/>
      <x:c r="BH18" s="583"/>
      <x:c r="BI18" s="583"/>
      <x:c r="BJ18" s="583"/>
      <x:c r="BK18" s="583"/>
      <x:c r="BL18" s="583"/>
      <x:c r="BM18" s="583"/>
      <x:c r="BN18" s="583"/>
      <x:c r="BO18" s="583"/>
      <x:c r="BP18" s="583"/>
      <x:c r="BQ18" s="583"/>
      <x:c r="BR18" s="583"/>
      <x:c r="BS18" s="583"/>
      <x:c r="BT18" s="583"/>
      <x:c r="BU18" s="583"/>
      <x:c r="BV18" s="583"/>
      <x:c r="BW18" s="583"/>
      <x:c r="BX18" s="583"/>
      <x:c r="BY18" s="583"/>
      <x:c r="BZ18" s="583"/>
      <x:c r="CA18" s="583"/>
      <x:c r="CB18" s="583"/>
      <x:c r="CC18" s="583"/>
      <x:c r="CD18" s="583"/>
      <x:c r="CE18" s="583"/>
      <x:c r="CF18" s="583"/>
      <x:c r="CG18" s="583"/>
      <x:c r="CH18" s="583"/>
      <x:c r="CI18" s="583"/>
      <x:c r="CJ18" s="583"/>
      <x:c r="CK18" s="583"/>
      <x:c r="CL18" s="583"/>
      <x:c r="CM18" s="583"/>
      <x:c r="CN18" s="583"/>
      <x:c r="CO18" s="583"/>
      <x:c r="CP18" s="583"/>
      <x:c r="CQ18" s="583"/>
      <x:c r="CR18" s="583"/>
      <x:c r="CS18" s="583"/>
      <x:c r="CT18" s="583"/>
      <x:c r="CU18" s="583"/>
      <x:c r="CV18" s="583"/>
      <x:c r="CW18" s="583"/>
      <x:c r="CX18" s="583"/>
      <x:c r="CY18" s="583"/>
      <x:c r="CZ18" s="583"/>
      <x:c r="DA18" s="583"/>
      <x:c r="DB18" s="583"/>
      <x:c r="DC18" s="583"/>
      <x:c r="DD18" s="583"/>
      <x:c r="DE18" s="583"/>
      <x:c r="DF18" s="583"/>
      <x:c r="DG18" s="583"/>
      <x:c r="DH18" s="583"/>
      <x:c r="DI18" s="583"/>
      <x:c r="DJ18" s="583"/>
      <x:c r="DK18" s="583"/>
      <x:c r="DL18" s="583"/>
      <x:c r="DM18" s="583"/>
      <x:c r="DN18" s="583"/>
      <x:c r="DO18" s="583"/>
      <x:c r="DP18" s="583"/>
      <x:c r="DQ18" s="583"/>
      <x:c r="DR18" s="583"/>
      <x:c r="DS18" s="583"/>
      <x:c r="DT18" s="583"/>
      <x:c r="DU18" s="583"/>
      <x:c r="DV18" s="583"/>
      <x:c r="DW18" s="583"/>
      <x:c r="DX18" s="583"/>
      <x:c r="DY18" s="583"/>
      <x:c r="DZ18" s="583"/>
      <x:c r="EA18" s="583"/>
      <x:c r="EB18" s="583"/>
      <x:c r="EC18" s="583"/>
      <x:c r="ED18" s="583"/>
      <x:c r="EE18" s="583"/>
      <x:c r="EF18" s="583"/>
      <x:c r="EG18" s="583"/>
      <x:c r="EH18" s="583"/>
      <x:c r="EI18" s="583"/>
      <x:c r="EJ18" s="583"/>
      <x:c r="EK18" s="583"/>
      <x:c r="EL18" s="583"/>
      <x:c r="EM18" s="583"/>
      <x:c r="EN18" s="583"/>
      <x:c r="EO18" s="583"/>
      <x:c r="EP18" s="583"/>
      <x:c r="EQ18" s="583"/>
      <x:c r="ER18" s="583"/>
      <x:c r="ES18" s="583"/>
      <x:c r="ET18" s="583"/>
      <x:c r="EU18" s="583"/>
      <x:c r="EV18" s="583"/>
      <x:c r="EW18" s="583"/>
      <x:c r="EX18" s="583"/>
      <x:c r="EY18" s="583"/>
      <x:c r="EZ18" s="583"/>
      <x:c r="FA18" s="583"/>
      <x:c r="FB18" s="583"/>
      <x:c r="FC18" s="583"/>
      <x:c r="FD18" s="583"/>
      <x:c r="FE18" s="583"/>
      <x:c r="FF18" s="583"/>
      <x:c r="FG18" s="583"/>
      <x:c r="FH18" s="583"/>
      <x:c r="FI18" s="583"/>
      <x:c r="FJ18" s="583"/>
      <x:c r="FK18" s="583"/>
      <x:c r="FL18" s="583"/>
      <x:c r="FM18" s="583"/>
      <x:c r="FN18" s="583"/>
      <x:c r="FO18" s="583"/>
      <x:c r="FP18" s="583"/>
      <x:c r="FQ18" s="583"/>
      <x:c r="FR18" s="583"/>
      <x:c r="FS18" s="583"/>
      <x:c r="FT18" s="583"/>
      <x:c r="FU18" s="583"/>
      <x:c r="FV18" s="583"/>
      <x:c r="FW18" s="583"/>
      <x:c r="FX18" s="583"/>
      <x:c r="FY18" s="583"/>
      <x:c r="FZ18" s="583"/>
      <x:c r="GA18" s="583"/>
      <x:c r="GB18" s="583"/>
      <x:c r="GC18" s="583"/>
      <x:c r="GD18" s="583"/>
      <x:c r="GE18" s="583"/>
      <x:c r="GF18" s="583"/>
      <x:c r="GG18" s="583"/>
      <x:c r="GH18" s="583"/>
      <x:c r="GI18" s="583"/>
      <x:c r="GJ18" s="583"/>
      <x:c r="GK18" s="583"/>
      <x:c r="GL18" s="583"/>
      <x:c r="GM18" s="583"/>
      <x:c r="GN18" s="583"/>
      <x:c r="GO18" s="583"/>
      <x:c r="GP18" s="583"/>
      <x:c r="GQ18" s="583"/>
      <x:c r="GR18" s="583"/>
      <x:c r="GS18" s="583"/>
      <x:c r="GT18" s="583"/>
      <x:c r="GU18" s="583"/>
      <x:c r="GV18" s="583"/>
      <x:c r="GW18" s="583"/>
      <x:c r="GX18" s="583"/>
      <x:c r="GY18" s="583"/>
      <x:c r="GZ18" s="583"/>
      <x:c r="HA18" s="583"/>
      <x:c r="HB18" s="583"/>
      <x:c r="HC18" s="583"/>
      <x:c r="HD18" s="583"/>
      <x:c r="HE18" s="583"/>
      <x:c r="HF18" s="583"/>
      <x:c r="HG18" s="583"/>
      <x:c r="HH18" s="583"/>
      <x:c r="HI18" s="583"/>
      <x:c r="HJ18" s="583"/>
      <x:c r="HK18" s="583"/>
      <x:c r="HL18" s="583"/>
      <x:c r="HM18" s="583"/>
      <x:c r="HN18" s="583"/>
      <x:c r="HO18" s="583"/>
      <x:c r="HP18" s="583"/>
      <x:c r="HQ18" s="583"/>
      <x:c r="HR18" s="583"/>
      <x:c r="HS18" s="583"/>
      <x:c r="HT18" s="583"/>
      <x:c r="HU18" s="583"/>
      <x:c r="HV18" s="583"/>
      <x:c r="HW18" s="583"/>
      <x:c r="HX18" s="583"/>
      <x:c r="HY18" s="583"/>
      <x:c r="HZ18" s="583"/>
      <x:c r="IA18" s="583"/>
      <x:c r="IB18" s="583"/>
      <x:c r="IC18" s="583"/>
      <x:c r="ID18" s="583"/>
      <x:c r="IE18" s="583"/>
      <x:c r="IF18" s="583"/>
      <x:c r="IG18" s="583"/>
      <x:c r="IH18" s="583"/>
      <x:c r="II18" s="583"/>
      <x:c r="IJ18" s="583"/>
      <x:c r="IK18" s="583"/>
      <x:c r="IL18" s="583"/>
      <x:c r="IM18" s="583"/>
      <x:c r="IN18" s="583"/>
      <x:c r="IO18" s="583"/>
      <x:c r="IP18" s="583"/>
      <x:c r="IQ18" s="583"/>
      <x:c r="IR18" s="583"/>
      <x:c r="IS18" s="583"/>
      <x:c r="IT18" s="583"/>
      <x:c r="IU18" s="583"/>
      <x:c r="IV18" s="583"/>
    </x:row>
    <x:row r="19" spans="1:256">
      <x:c r="A19" s="591"/>
      <x:c r="B19" s="587"/>
      <x:c r="C19" s="592"/>
      <x:c r="D19" s="593"/>
      <x:c r="E19" s="586"/>
      <x:c r="F19" s="588"/>
      <x:c r="G19" s="531"/>
      <x:c r="H19" s="528"/>
      <x:c r="I19" s="524"/>
      <x:c r="J19" s="590"/>
      <x:c r="K19" s="594"/>
      <x:c r="L19" s="589"/>
      <x:c r="M19" s="583"/>
      <x:c r="N19" s="583"/>
      <x:c r="O19" s="583"/>
      <x:c r="P19" s="583"/>
      <x:c r="Q19" s="583"/>
      <x:c r="R19" s="583"/>
      <x:c r="S19" s="583"/>
      <x:c r="T19" s="583"/>
      <x:c r="U19" s="583"/>
      <x:c r="V19" s="583"/>
      <x:c r="W19" s="583"/>
      <x:c r="X19" s="583"/>
      <x:c r="Y19" s="583"/>
      <x:c r="Z19" s="583"/>
      <x:c r="AA19" s="583"/>
      <x:c r="AB19" s="583"/>
      <x:c r="AC19" s="583"/>
      <x:c r="AD19" s="583"/>
      <x:c r="AE19" s="583"/>
      <x:c r="AF19" s="583"/>
      <x:c r="AG19" s="583"/>
      <x:c r="AH19" s="583"/>
      <x:c r="AI19" s="583"/>
      <x:c r="AJ19" s="583"/>
      <x:c r="AK19" s="583"/>
      <x:c r="AL19" s="583"/>
      <x:c r="AM19" s="583"/>
      <x:c r="AN19" s="583"/>
      <x:c r="AO19" s="583"/>
      <x:c r="AP19" s="583"/>
      <x:c r="AQ19" s="583"/>
      <x:c r="AR19" s="583"/>
      <x:c r="AS19" s="583"/>
      <x:c r="AT19" s="583"/>
      <x:c r="AU19" s="583"/>
      <x:c r="AV19" s="583"/>
      <x:c r="AW19" s="583"/>
      <x:c r="AX19" s="583"/>
      <x:c r="AY19" s="583"/>
      <x:c r="AZ19" s="583"/>
      <x:c r="BA19" s="583"/>
      <x:c r="BB19" s="583"/>
      <x:c r="BC19" s="583"/>
      <x:c r="BD19" s="583"/>
      <x:c r="BE19" s="583"/>
      <x:c r="BF19" s="583"/>
      <x:c r="BG19" s="583"/>
      <x:c r="BH19" s="583"/>
      <x:c r="BI19" s="583"/>
      <x:c r="BJ19" s="583"/>
      <x:c r="BK19" s="583"/>
      <x:c r="BL19" s="583"/>
      <x:c r="BM19" s="583"/>
      <x:c r="BN19" s="583"/>
      <x:c r="BO19" s="583"/>
      <x:c r="BP19" s="583"/>
      <x:c r="BQ19" s="583"/>
      <x:c r="BR19" s="583"/>
      <x:c r="BS19" s="583"/>
      <x:c r="BT19" s="583"/>
      <x:c r="BU19" s="583"/>
      <x:c r="BV19" s="583"/>
      <x:c r="BW19" s="583"/>
      <x:c r="BX19" s="583"/>
      <x:c r="BY19" s="583"/>
      <x:c r="BZ19" s="583"/>
      <x:c r="CA19" s="583"/>
      <x:c r="CB19" s="583"/>
      <x:c r="CC19" s="583"/>
      <x:c r="CD19" s="583"/>
      <x:c r="CE19" s="583"/>
      <x:c r="CF19" s="583"/>
      <x:c r="CG19" s="583"/>
      <x:c r="CH19" s="583"/>
      <x:c r="CI19" s="583"/>
      <x:c r="CJ19" s="583"/>
      <x:c r="CK19" s="583"/>
      <x:c r="CL19" s="583"/>
      <x:c r="CM19" s="583"/>
      <x:c r="CN19" s="583"/>
      <x:c r="CO19" s="583"/>
      <x:c r="CP19" s="583"/>
      <x:c r="CQ19" s="583"/>
      <x:c r="CR19" s="583"/>
      <x:c r="CS19" s="583"/>
      <x:c r="CT19" s="583"/>
      <x:c r="CU19" s="583"/>
      <x:c r="CV19" s="583"/>
      <x:c r="CW19" s="583"/>
      <x:c r="CX19" s="583"/>
      <x:c r="CY19" s="583"/>
      <x:c r="CZ19" s="583"/>
      <x:c r="DA19" s="583"/>
      <x:c r="DB19" s="583"/>
      <x:c r="DC19" s="583"/>
      <x:c r="DD19" s="583"/>
      <x:c r="DE19" s="583"/>
      <x:c r="DF19" s="583"/>
      <x:c r="DG19" s="583"/>
      <x:c r="DH19" s="583"/>
      <x:c r="DI19" s="583"/>
      <x:c r="DJ19" s="583"/>
      <x:c r="DK19" s="583"/>
      <x:c r="DL19" s="583"/>
      <x:c r="DM19" s="583"/>
      <x:c r="DN19" s="583"/>
      <x:c r="DO19" s="583"/>
      <x:c r="DP19" s="583"/>
      <x:c r="DQ19" s="583"/>
      <x:c r="DR19" s="583"/>
      <x:c r="DS19" s="583"/>
      <x:c r="DT19" s="583"/>
      <x:c r="DU19" s="583"/>
      <x:c r="DV19" s="583"/>
      <x:c r="DW19" s="583"/>
      <x:c r="DX19" s="583"/>
      <x:c r="DY19" s="583"/>
      <x:c r="DZ19" s="583"/>
      <x:c r="EA19" s="583"/>
      <x:c r="EB19" s="583"/>
      <x:c r="EC19" s="583"/>
      <x:c r="ED19" s="583"/>
      <x:c r="EE19" s="583"/>
      <x:c r="EF19" s="583"/>
      <x:c r="EG19" s="583"/>
      <x:c r="EH19" s="583"/>
      <x:c r="EI19" s="583"/>
      <x:c r="EJ19" s="583"/>
      <x:c r="EK19" s="583"/>
      <x:c r="EL19" s="583"/>
      <x:c r="EM19" s="583"/>
      <x:c r="EN19" s="583"/>
      <x:c r="EO19" s="583"/>
      <x:c r="EP19" s="583"/>
      <x:c r="EQ19" s="583"/>
      <x:c r="ER19" s="583"/>
      <x:c r="ES19" s="583"/>
      <x:c r="ET19" s="583"/>
      <x:c r="EU19" s="583"/>
      <x:c r="EV19" s="583"/>
      <x:c r="EW19" s="583"/>
      <x:c r="EX19" s="583"/>
      <x:c r="EY19" s="583"/>
      <x:c r="EZ19" s="583"/>
      <x:c r="FA19" s="583"/>
      <x:c r="FB19" s="583"/>
      <x:c r="FC19" s="583"/>
      <x:c r="FD19" s="583"/>
      <x:c r="FE19" s="583"/>
      <x:c r="FF19" s="583"/>
      <x:c r="FG19" s="583"/>
      <x:c r="FH19" s="583"/>
      <x:c r="FI19" s="583"/>
      <x:c r="FJ19" s="583"/>
      <x:c r="FK19" s="583"/>
      <x:c r="FL19" s="583"/>
      <x:c r="FM19" s="583"/>
      <x:c r="FN19" s="583"/>
      <x:c r="FO19" s="583"/>
      <x:c r="FP19" s="583"/>
      <x:c r="FQ19" s="583"/>
      <x:c r="FR19" s="583"/>
      <x:c r="FS19" s="583"/>
      <x:c r="FT19" s="583"/>
      <x:c r="FU19" s="583"/>
      <x:c r="FV19" s="583"/>
      <x:c r="FW19" s="583"/>
      <x:c r="FX19" s="583"/>
      <x:c r="FY19" s="583"/>
      <x:c r="FZ19" s="583"/>
      <x:c r="GA19" s="583"/>
      <x:c r="GB19" s="583"/>
      <x:c r="GC19" s="583"/>
      <x:c r="GD19" s="583"/>
      <x:c r="GE19" s="583"/>
      <x:c r="GF19" s="583"/>
      <x:c r="GG19" s="583"/>
      <x:c r="GH19" s="583"/>
      <x:c r="GI19" s="583"/>
      <x:c r="GJ19" s="583"/>
      <x:c r="GK19" s="583"/>
      <x:c r="GL19" s="583"/>
      <x:c r="GM19" s="583"/>
      <x:c r="GN19" s="583"/>
      <x:c r="GO19" s="583"/>
      <x:c r="GP19" s="583"/>
      <x:c r="GQ19" s="583"/>
      <x:c r="GR19" s="583"/>
      <x:c r="GS19" s="583"/>
      <x:c r="GT19" s="583"/>
      <x:c r="GU19" s="583"/>
      <x:c r="GV19" s="583"/>
      <x:c r="GW19" s="583"/>
      <x:c r="GX19" s="583"/>
      <x:c r="GY19" s="583"/>
      <x:c r="GZ19" s="583"/>
      <x:c r="HA19" s="583"/>
      <x:c r="HB19" s="583"/>
      <x:c r="HC19" s="583"/>
      <x:c r="HD19" s="583"/>
      <x:c r="HE19" s="583"/>
      <x:c r="HF19" s="583"/>
      <x:c r="HG19" s="583"/>
      <x:c r="HH19" s="583"/>
      <x:c r="HI19" s="583"/>
      <x:c r="HJ19" s="583"/>
      <x:c r="HK19" s="583"/>
      <x:c r="HL19" s="583"/>
      <x:c r="HM19" s="583"/>
      <x:c r="HN19" s="583"/>
      <x:c r="HO19" s="583"/>
      <x:c r="HP19" s="583"/>
      <x:c r="HQ19" s="583"/>
      <x:c r="HR19" s="583"/>
      <x:c r="HS19" s="583"/>
      <x:c r="HT19" s="583"/>
      <x:c r="HU19" s="583"/>
      <x:c r="HV19" s="583"/>
      <x:c r="HW19" s="583"/>
      <x:c r="HX19" s="583"/>
      <x:c r="HY19" s="583"/>
      <x:c r="HZ19" s="583"/>
      <x:c r="IA19" s="583"/>
      <x:c r="IB19" s="583"/>
      <x:c r="IC19" s="583"/>
      <x:c r="ID19" s="583"/>
      <x:c r="IE19" s="583"/>
      <x:c r="IF19" s="583"/>
      <x:c r="IG19" s="583"/>
      <x:c r="IH19" s="583"/>
      <x:c r="II19" s="583"/>
      <x:c r="IJ19" s="583"/>
      <x:c r="IK19" s="583"/>
      <x:c r="IL19" s="583"/>
      <x:c r="IM19" s="583"/>
      <x:c r="IN19" s="583"/>
      <x:c r="IO19" s="583"/>
      <x:c r="IP19" s="583"/>
      <x:c r="IQ19" s="583"/>
      <x:c r="IR19" s="583"/>
      <x:c r="IS19" s="583"/>
      <x:c r="IT19" s="583"/>
      <x:c r="IU19" s="583"/>
      <x:c r="IV19" s="583"/>
    </x:row>
    <x:row r="20" spans="1:256">
      <x:c r="A20" s="591"/>
      <x:c r="B20" s="587"/>
      <x:c r="C20" s="592"/>
      <x:c r="D20" s="593"/>
      <x:c r="E20" s="586"/>
      <x:c r="F20" s="588"/>
      <x:c r="G20" s="531"/>
      <x:c r="H20" s="528"/>
      <x:c r="I20" s="524"/>
      <x:c r="J20" s="590"/>
      <x:c r="K20" s="594"/>
      <x:c r="L20" s="589"/>
      <x:c r="M20" s="583"/>
      <x:c r="N20" s="583"/>
      <x:c r="O20" s="583"/>
      <x:c r="P20" s="583"/>
      <x:c r="Q20" s="583"/>
      <x:c r="R20" s="583"/>
      <x:c r="S20" s="583"/>
      <x:c r="T20" s="583"/>
      <x:c r="U20" s="583"/>
      <x:c r="V20" s="583"/>
      <x:c r="W20" s="583"/>
      <x:c r="X20" s="583"/>
      <x:c r="Y20" s="583"/>
      <x:c r="Z20" s="583"/>
      <x:c r="AA20" s="583"/>
      <x:c r="AB20" s="583"/>
      <x:c r="AC20" s="583"/>
      <x:c r="AD20" s="583"/>
      <x:c r="AE20" s="583"/>
      <x:c r="AF20" s="583"/>
      <x:c r="AG20" s="583"/>
      <x:c r="AH20" s="583"/>
      <x:c r="AI20" s="583"/>
      <x:c r="AJ20" s="583"/>
      <x:c r="AK20" s="583"/>
      <x:c r="AL20" s="583"/>
      <x:c r="AM20" s="583"/>
      <x:c r="AN20" s="583"/>
      <x:c r="AO20" s="583"/>
      <x:c r="AP20" s="583"/>
      <x:c r="AQ20" s="583"/>
      <x:c r="AR20" s="583"/>
      <x:c r="AS20" s="583"/>
      <x:c r="AT20" s="583"/>
      <x:c r="AU20" s="583"/>
      <x:c r="AV20" s="583"/>
      <x:c r="AW20" s="583"/>
      <x:c r="AX20" s="583"/>
      <x:c r="AY20" s="583"/>
      <x:c r="AZ20" s="583"/>
      <x:c r="BA20" s="583"/>
      <x:c r="BB20" s="583"/>
      <x:c r="BC20" s="583"/>
      <x:c r="BD20" s="583"/>
      <x:c r="BE20" s="583"/>
      <x:c r="BF20" s="583"/>
      <x:c r="BG20" s="583"/>
      <x:c r="BH20" s="583"/>
      <x:c r="BI20" s="583"/>
      <x:c r="BJ20" s="583"/>
      <x:c r="BK20" s="583"/>
      <x:c r="BL20" s="583"/>
      <x:c r="BM20" s="583"/>
      <x:c r="BN20" s="583"/>
      <x:c r="BO20" s="583"/>
      <x:c r="BP20" s="583"/>
      <x:c r="BQ20" s="583"/>
      <x:c r="BR20" s="583"/>
      <x:c r="BS20" s="583"/>
      <x:c r="BT20" s="583"/>
      <x:c r="BU20" s="583"/>
      <x:c r="BV20" s="583"/>
      <x:c r="BW20" s="583"/>
      <x:c r="BX20" s="583"/>
      <x:c r="BY20" s="583"/>
      <x:c r="BZ20" s="583"/>
      <x:c r="CA20" s="583"/>
      <x:c r="CB20" s="583"/>
      <x:c r="CC20" s="583"/>
      <x:c r="CD20" s="583"/>
      <x:c r="CE20" s="583"/>
      <x:c r="CF20" s="583"/>
      <x:c r="CG20" s="583"/>
      <x:c r="CH20" s="583"/>
      <x:c r="CI20" s="583"/>
      <x:c r="CJ20" s="583"/>
      <x:c r="CK20" s="583"/>
      <x:c r="CL20" s="583"/>
      <x:c r="CM20" s="583"/>
      <x:c r="CN20" s="583"/>
      <x:c r="CO20" s="583"/>
      <x:c r="CP20" s="583"/>
      <x:c r="CQ20" s="583"/>
      <x:c r="CR20" s="583"/>
      <x:c r="CS20" s="583"/>
      <x:c r="CT20" s="583"/>
      <x:c r="CU20" s="583"/>
      <x:c r="CV20" s="583"/>
      <x:c r="CW20" s="583"/>
      <x:c r="CX20" s="583"/>
      <x:c r="CY20" s="583"/>
      <x:c r="CZ20" s="583"/>
      <x:c r="DA20" s="583"/>
      <x:c r="DB20" s="583"/>
      <x:c r="DC20" s="583"/>
      <x:c r="DD20" s="583"/>
      <x:c r="DE20" s="583"/>
      <x:c r="DF20" s="583"/>
      <x:c r="DG20" s="583"/>
      <x:c r="DH20" s="583"/>
      <x:c r="DI20" s="583"/>
      <x:c r="DJ20" s="583"/>
      <x:c r="DK20" s="583"/>
      <x:c r="DL20" s="583"/>
      <x:c r="DM20" s="583"/>
      <x:c r="DN20" s="583"/>
      <x:c r="DO20" s="583"/>
      <x:c r="DP20" s="583"/>
      <x:c r="DQ20" s="583"/>
      <x:c r="DR20" s="583"/>
      <x:c r="DS20" s="583"/>
      <x:c r="DT20" s="583"/>
      <x:c r="DU20" s="583"/>
      <x:c r="DV20" s="583"/>
      <x:c r="DW20" s="583"/>
      <x:c r="DX20" s="583"/>
      <x:c r="DY20" s="583"/>
      <x:c r="DZ20" s="583"/>
      <x:c r="EA20" s="583"/>
      <x:c r="EB20" s="583"/>
      <x:c r="EC20" s="583"/>
      <x:c r="ED20" s="583"/>
      <x:c r="EE20" s="583"/>
      <x:c r="EF20" s="583"/>
      <x:c r="EG20" s="583"/>
      <x:c r="EH20" s="583"/>
      <x:c r="EI20" s="583"/>
      <x:c r="EJ20" s="583"/>
      <x:c r="EK20" s="583"/>
      <x:c r="EL20" s="583"/>
      <x:c r="EM20" s="583"/>
      <x:c r="EN20" s="583"/>
      <x:c r="EO20" s="583"/>
      <x:c r="EP20" s="583"/>
      <x:c r="EQ20" s="583"/>
      <x:c r="ER20" s="583"/>
      <x:c r="ES20" s="583"/>
      <x:c r="ET20" s="583"/>
      <x:c r="EU20" s="583"/>
      <x:c r="EV20" s="583"/>
      <x:c r="EW20" s="583"/>
      <x:c r="EX20" s="583"/>
      <x:c r="EY20" s="583"/>
      <x:c r="EZ20" s="583"/>
      <x:c r="FA20" s="583"/>
      <x:c r="FB20" s="583"/>
      <x:c r="FC20" s="583"/>
      <x:c r="FD20" s="583"/>
      <x:c r="FE20" s="583"/>
      <x:c r="FF20" s="583"/>
      <x:c r="FG20" s="583"/>
      <x:c r="FH20" s="583"/>
      <x:c r="FI20" s="583"/>
      <x:c r="FJ20" s="583"/>
      <x:c r="FK20" s="583"/>
      <x:c r="FL20" s="583"/>
      <x:c r="FM20" s="583"/>
      <x:c r="FN20" s="583"/>
      <x:c r="FO20" s="583"/>
      <x:c r="FP20" s="583"/>
      <x:c r="FQ20" s="583"/>
      <x:c r="FR20" s="583"/>
      <x:c r="FS20" s="583"/>
      <x:c r="FT20" s="583"/>
      <x:c r="FU20" s="583"/>
      <x:c r="FV20" s="583"/>
      <x:c r="FW20" s="583"/>
      <x:c r="FX20" s="583"/>
      <x:c r="FY20" s="583"/>
      <x:c r="FZ20" s="583"/>
      <x:c r="GA20" s="583"/>
      <x:c r="GB20" s="583"/>
      <x:c r="GC20" s="583"/>
      <x:c r="GD20" s="583"/>
      <x:c r="GE20" s="583"/>
      <x:c r="GF20" s="583"/>
      <x:c r="GG20" s="583"/>
      <x:c r="GH20" s="583"/>
      <x:c r="GI20" s="583"/>
      <x:c r="GJ20" s="583"/>
      <x:c r="GK20" s="583"/>
      <x:c r="GL20" s="583"/>
      <x:c r="GM20" s="583"/>
      <x:c r="GN20" s="583"/>
      <x:c r="GO20" s="583"/>
      <x:c r="GP20" s="583"/>
      <x:c r="GQ20" s="583"/>
      <x:c r="GR20" s="583"/>
      <x:c r="GS20" s="583"/>
      <x:c r="GT20" s="583"/>
      <x:c r="GU20" s="583"/>
      <x:c r="GV20" s="583"/>
      <x:c r="GW20" s="583"/>
      <x:c r="GX20" s="583"/>
      <x:c r="GY20" s="583"/>
      <x:c r="GZ20" s="583"/>
      <x:c r="HA20" s="583"/>
      <x:c r="HB20" s="583"/>
      <x:c r="HC20" s="583"/>
      <x:c r="HD20" s="583"/>
      <x:c r="HE20" s="583"/>
      <x:c r="HF20" s="583"/>
      <x:c r="HG20" s="583"/>
      <x:c r="HH20" s="583"/>
      <x:c r="HI20" s="583"/>
      <x:c r="HJ20" s="583"/>
      <x:c r="HK20" s="583"/>
      <x:c r="HL20" s="583"/>
      <x:c r="HM20" s="583"/>
      <x:c r="HN20" s="583"/>
      <x:c r="HO20" s="583"/>
      <x:c r="HP20" s="583"/>
      <x:c r="HQ20" s="583"/>
      <x:c r="HR20" s="583"/>
      <x:c r="HS20" s="583"/>
      <x:c r="HT20" s="583"/>
      <x:c r="HU20" s="583"/>
      <x:c r="HV20" s="583"/>
      <x:c r="HW20" s="583"/>
      <x:c r="HX20" s="583"/>
      <x:c r="HY20" s="583"/>
      <x:c r="HZ20" s="583"/>
      <x:c r="IA20" s="583"/>
      <x:c r="IB20" s="583"/>
      <x:c r="IC20" s="583"/>
      <x:c r="ID20" s="583"/>
      <x:c r="IE20" s="583"/>
      <x:c r="IF20" s="583"/>
      <x:c r="IG20" s="583"/>
      <x:c r="IH20" s="583"/>
      <x:c r="II20" s="583"/>
      <x:c r="IJ20" s="583"/>
      <x:c r="IK20" s="583"/>
      <x:c r="IL20" s="583"/>
      <x:c r="IM20" s="583"/>
      <x:c r="IN20" s="583"/>
      <x:c r="IO20" s="583"/>
      <x:c r="IP20" s="583"/>
      <x:c r="IQ20" s="583"/>
      <x:c r="IR20" s="583"/>
      <x:c r="IS20" s="583"/>
      <x:c r="IT20" s="583"/>
      <x:c r="IU20" s="583"/>
      <x:c r="IV20" s="583"/>
    </x:row>
    <x:row r="21" spans="1:256">
      <x:c r="A21" s="591"/>
      <x:c r="B21" s="587"/>
      <x:c r="C21" s="592"/>
      <x:c r="D21" s="593"/>
      <x:c r="E21" s="586"/>
      <x:c r="F21" s="588"/>
      <x:c r="G21" s="531"/>
      <x:c r="H21" s="528"/>
      <x:c r="I21" s="524"/>
      <x:c r="J21" s="590"/>
      <x:c r="K21" s="594"/>
      <x:c r="L21" s="589"/>
      <x:c r="M21" s="583"/>
      <x:c r="N21" s="583"/>
      <x:c r="O21" s="583"/>
      <x:c r="P21" s="583"/>
      <x:c r="Q21" s="583"/>
      <x:c r="R21" s="583"/>
      <x:c r="S21" s="583"/>
      <x:c r="T21" s="583"/>
      <x:c r="U21" s="583"/>
      <x:c r="V21" s="583"/>
      <x:c r="W21" s="583"/>
      <x:c r="X21" s="583"/>
      <x:c r="Y21" s="583"/>
      <x:c r="Z21" s="583"/>
      <x:c r="AA21" s="583"/>
      <x:c r="AB21" s="583"/>
      <x:c r="AC21" s="583"/>
      <x:c r="AD21" s="583"/>
      <x:c r="AE21" s="583"/>
      <x:c r="AF21" s="583"/>
      <x:c r="AG21" s="583"/>
      <x:c r="AH21" s="583"/>
      <x:c r="AI21" s="583"/>
      <x:c r="AJ21" s="583"/>
      <x:c r="AK21" s="583"/>
      <x:c r="AL21" s="583"/>
      <x:c r="AM21" s="583"/>
      <x:c r="AN21" s="583"/>
      <x:c r="AO21" s="583"/>
      <x:c r="AP21" s="583"/>
      <x:c r="AQ21" s="583"/>
      <x:c r="AR21" s="583"/>
      <x:c r="AS21" s="583"/>
      <x:c r="AT21" s="583"/>
      <x:c r="AU21" s="583"/>
      <x:c r="AV21" s="583"/>
      <x:c r="AW21" s="583"/>
      <x:c r="AX21" s="583"/>
      <x:c r="AY21" s="583"/>
      <x:c r="AZ21" s="583"/>
      <x:c r="BA21" s="583"/>
      <x:c r="BB21" s="583"/>
      <x:c r="BC21" s="583"/>
      <x:c r="BD21" s="583"/>
      <x:c r="BE21" s="583"/>
      <x:c r="BF21" s="583"/>
      <x:c r="BG21" s="583"/>
      <x:c r="BH21" s="583"/>
      <x:c r="BI21" s="583"/>
      <x:c r="BJ21" s="583"/>
      <x:c r="BK21" s="583"/>
      <x:c r="BL21" s="583"/>
      <x:c r="BM21" s="583"/>
      <x:c r="BN21" s="583"/>
      <x:c r="BO21" s="583"/>
      <x:c r="BP21" s="583"/>
      <x:c r="BQ21" s="583"/>
      <x:c r="BR21" s="583"/>
      <x:c r="BS21" s="583"/>
      <x:c r="BT21" s="583"/>
      <x:c r="BU21" s="583"/>
      <x:c r="BV21" s="583"/>
      <x:c r="BW21" s="583"/>
      <x:c r="BX21" s="583"/>
      <x:c r="BY21" s="583"/>
      <x:c r="BZ21" s="583"/>
      <x:c r="CA21" s="583"/>
      <x:c r="CB21" s="583"/>
      <x:c r="CC21" s="583"/>
      <x:c r="CD21" s="583"/>
      <x:c r="CE21" s="583"/>
      <x:c r="CF21" s="583"/>
      <x:c r="CG21" s="583"/>
      <x:c r="CH21" s="583"/>
      <x:c r="CI21" s="583"/>
      <x:c r="CJ21" s="583"/>
      <x:c r="CK21" s="583"/>
      <x:c r="CL21" s="583"/>
      <x:c r="CM21" s="583"/>
      <x:c r="CN21" s="583"/>
      <x:c r="CO21" s="583"/>
      <x:c r="CP21" s="583"/>
      <x:c r="CQ21" s="583"/>
      <x:c r="CR21" s="583"/>
      <x:c r="CS21" s="583"/>
      <x:c r="CT21" s="583"/>
      <x:c r="CU21" s="583"/>
      <x:c r="CV21" s="583"/>
      <x:c r="CW21" s="583"/>
      <x:c r="CX21" s="583"/>
      <x:c r="CY21" s="583"/>
      <x:c r="CZ21" s="583"/>
      <x:c r="DA21" s="583"/>
      <x:c r="DB21" s="583"/>
      <x:c r="DC21" s="583"/>
      <x:c r="DD21" s="583"/>
      <x:c r="DE21" s="583"/>
      <x:c r="DF21" s="583"/>
      <x:c r="DG21" s="583"/>
      <x:c r="DH21" s="583"/>
      <x:c r="DI21" s="583"/>
      <x:c r="DJ21" s="583"/>
      <x:c r="DK21" s="583"/>
      <x:c r="DL21" s="583"/>
      <x:c r="DM21" s="583"/>
      <x:c r="DN21" s="583"/>
      <x:c r="DO21" s="583"/>
      <x:c r="DP21" s="583"/>
      <x:c r="DQ21" s="583"/>
      <x:c r="DR21" s="583"/>
      <x:c r="DS21" s="583"/>
      <x:c r="DT21" s="583"/>
      <x:c r="DU21" s="583"/>
      <x:c r="DV21" s="583"/>
      <x:c r="DW21" s="583"/>
      <x:c r="DX21" s="583"/>
      <x:c r="DY21" s="583"/>
      <x:c r="DZ21" s="583"/>
      <x:c r="EA21" s="583"/>
      <x:c r="EB21" s="583"/>
      <x:c r="EC21" s="583"/>
      <x:c r="ED21" s="583"/>
      <x:c r="EE21" s="583"/>
      <x:c r="EF21" s="583"/>
      <x:c r="EG21" s="583"/>
      <x:c r="EH21" s="583"/>
      <x:c r="EI21" s="583"/>
      <x:c r="EJ21" s="583"/>
      <x:c r="EK21" s="583"/>
      <x:c r="EL21" s="583"/>
      <x:c r="EM21" s="583"/>
      <x:c r="EN21" s="583"/>
      <x:c r="EO21" s="583"/>
      <x:c r="EP21" s="583"/>
      <x:c r="EQ21" s="583"/>
      <x:c r="ER21" s="583"/>
      <x:c r="ES21" s="583"/>
      <x:c r="ET21" s="583"/>
      <x:c r="EU21" s="583"/>
      <x:c r="EV21" s="583"/>
      <x:c r="EW21" s="583"/>
      <x:c r="EX21" s="583"/>
      <x:c r="EY21" s="583"/>
      <x:c r="EZ21" s="583"/>
      <x:c r="FA21" s="583"/>
      <x:c r="FB21" s="583"/>
      <x:c r="FC21" s="583"/>
      <x:c r="FD21" s="583"/>
      <x:c r="FE21" s="583"/>
      <x:c r="FF21" s="583"/>
      <x:c r="FG21" s="583"/>
      <x:c r="FH21" s="583"/>
      <x:c r="FI21" s="583"/>
      <x:c r="FJ21" s="583"/>
      <x:c r="FK21" s="583"/>
      <x:c r="FL21" s="583"/>
      <x:c r="FM21" s="583"/>
      <x:c r="FN21" s="583"/>
      <x:c r="FO21" s="583"/>
      <x:c r="FP21" s="583"/>
      <x:c r="FQ21" s="583"/>
      <x:c r="FR21" s="583"/>
      <x:c r="FS21" s="583"/>
      <x:c r="FT21" s="583"/>
      <x:c r="FU21" s="583"/>
      <x:c r="FV21" s="583"/>
      <x:c r="FW21" s="583"/>
      <x:c r="FX21" s="583"/>
      <x:c r="FY21" s="583"/>
      <x:c r="FZ21" s="583"/>
      <x:c r="GA21" s="583"/>
      <x:c r="GB21" s="583"/>
      <x:c r="GC21" s="583"/>
      <x:c r="GD21" s="583"/>
      <x:c r="GE21" s="583"/>
      <x:c r="GF21" s="583"/>
      <x:c r="GG21" s="583"/>
      <x:c r="GH21" s="583"/>
      <x:c r="GI21" s="583"/>
      <x:c r="GJ21" s="583"/>
      <x:c r="GK21" s="583"/>
      <x:c r="GL21" s="583"/>
      <x:c r="GM21" s="583"/>
      <x:c r="GN21" s="583"/>
      <x:c r="GO21" s="583"/>
      <x:c r="GP21" s="583"/>
      <x:c r="GQ21" s="583"/>
      <x:c r="GR21" s="583"/>
      <x:c r="GS21" s="583"/>
      <x:c r="GT21" s="583"/>
      <x:c r="GU21" s="583"/>
      <x:c r="GV21" s="583"/>
      <x:c r="GW21" s="583"/>
      <x:c r="GX21" s="583"/>
      <x:c r="GY21" s="583"/>
      <x:c r="GZ21" s="583"/>
      <x:c r="HA21" s="583"/>
      <x:c r="HB21" s="583"/>
      <x:c r="HC21" s="583"/>
      <x:c r="HD21" s="583"/>
      <x:c r="HE21" s="583"/>
      <x:c r="HF21" s="583"/>
      <x:c r="HG21" s="583"/>
      <x:c r="HH21" s="583"/>
      <x:c r="HI21" s="583"/>
      <x:c r="HJ21" s="583"/>
      <x:c r="HK21" s="583"/>
      <x:c r="HL21" s="583"/>
      <x:c r="HM21" s="583"/>
      <x:c r="HN21" s="583"/>
      <x:c r="HO21" s="583"/>
      <x:c r="HP21" s="583"/>
      <x:c r="HQ21" s="583"/>
      <x:c r="HR21" s="583"/>
      <x:c r="HS21" s="583"/>
      <x:c r="HT21" s="583"/>
      <x:c r="HU21" s="583"/>
      <x:c r="HV21" s="583"/>
      <x:c r="HW21" s="583"/>
      <x:c r="HX21" s="583"/>
      <x:c r="HY21" s="583"/>
      <x:c r="HZ21" s="583"/>
      <x:c r="IA21" s="583"/>
      <x:c r="IB21" s="583"/>
      <x:c r="IC21" s="583"/>
      <x:c r="ID21" s="583"/>
      <x:c r="IE21" s="583"/>
      <x:c r="IF21" s="583"/>
      <x:c r="IG21" s="583"/>
      <x:c r="IH21" s="583"/>
      <x:c r="II21" s="583"/>
      <x:c r="IJ21" s="583"/>
      <x:c r="IK21" s="583"/>
      <x:c r="IL21" s="583"/>
      <x:c r="IM21" s="583"/>
      <x:c r="IN21" s="583"/>
      <x:c r="IO21" s="583"/>
      <x:c r="IP21" s="583"/>
      <x:c r="IQ21" s="583"/>
      <x:c r="IR21" s="583"/>
      <x:c r="IS21" s="583"/>
      <x:c r="IT21" s="583"/>
      <x:c r="IU21" s="583"/>
      <x:c r="IV21" s="583"/>
    </x:row>
    <x:row r="22" spans="1:256">
      <x:c r="A22" s="591"/>
      <x:c r="B22" s="587"/>
      <x:c r="C22" s="592"/>
      <x:c r="D22" s="593"/>
      <x:c r="E22" s="586"/>
      <x:c r="F22" s="588"/>
      <x:c r="G22" s="531"/>
      <x:c r="H22" s="528"/>
      <x:c r="I22" s="524"/>
      <x:c r="J22" s="590"/>
      <x:c r="K22" s="594"/>
      <x:c r="L22" s="589"/>
      <x:c r="M22" s="583"/>
      <x:c r="N22" s="583"/>
      <x:c r="O22" s="583"/>
      <x:c r="P22" s="583"/>
      <x:c r="Q22" s="583"/>
      <x:c r="R22" s="583"/>
      <x:c r="S22" s="583"/>
      <x:c r="T22" s="583"/>
      <x:c r="U22" s="583"/>
      <x:c r="V22" s="583"/>
      <x:c r="W22" s="583"/>
      <x:c r="X22" s="583"/>
      <x:c r="Y22" s="583"/>
      <x:c r="Z22" s="583"/>
      <x:c r="AA22" s="583"/>
      <x:c r="AB22" s="583"/>
      <x:c r="AC22" s="583"/>
      <x:c r="AD22" s="583"/>
      <x:c r="AE22" s="583"/>
      <x:c r="AF22" s="583"/>
      <x:c r="AG22" s="583"/>
      <x:c r="AH22" s="583"/>
      <x:c r="AI22" s="583"/>
      <x:c r="AJ22" s="583"/>
      <x:c r="AK22" s="583"/>
      <x:c r="AL22" s="583"/>
      <x:c r="AM22" s="583"/>
      <x:c r="AN22" s="583"/>
      <x:c r="AO22" s="583"/>
      <x:c r="AP22" s="583"/>
      <x:c r="AQ22" s="583"/>
      <x:c r="AR22" s="583"/>
      <x:c r="AS22" s="583"/>
      <x:c r="AT22" s="583"/>
      <x:c r="AU22" s="583"/>
      <x:c r="AV22" s="583"/>
      <x:c r="AW22" s="583"/>
      <x:c r="AX22" s="583"/>
      <x:c r="AY22" s="583"/>
      <x:c r="AZ22" s="583"/>
      <x:c r="BA22" s="583"/>
      <x:c r="BB22" s="583"/>
      <x:c r="BC22" s="583"/>
      <x:c r="BD22" s="583"/>
      <x:c r="BE22" s="583"/>
      <x:c r="BF22" s="583"/>
      <x:c r="BG22" s="583"/>
      <x:c r="BH22" s="583"/>
      <x:c r="BI22" s="583"/>
      <x:c r="BJ22" s="583"/>
      <x:c r="BK22" s="583"/>
      <x:c r="BL22" s="583"/>
      <x:c r="BM22" s="583"/>
      <x:c r="BN22" s="583"/>
      <x:c r="BO22" s="583"/>
      <x:c r="BP22" s="583"/>
      <x:c r="BQ22" s="583"/>
      <x:c r="BR22" s="583"/>
      <x:c r="BS22" s="583"/>
      <x:c r="BT22" s="583"/>
      <x:c r="BU22" s="583"/>
      <x:c r="BV22" s="583"/>
      <x:c r="BW22" s="583"/>
      <x:c r="BX22" s="583"/>
      <x:c r="BY22" s="583"/>
      <x:c r="BZ22" s="583"/>
      <x:c r="CA22" s="583"/>
      <x:c r="CB22" s="583"/>
      <x:c r="CC22" s="583"/>
      <x:c r="CD22" s="583"/>
      <x:c r="CE22" s="583"/>
      <x:c r="CF22" s="583"/>
      <x:c r="CG22" s="583"/>
      <x:c r="CH22" s="583"/>
      <x:c r="CI22" s="583"/>
      <x:c r="CJ22" s="583"/>
      <x:c r="CK22" s="583"/>
      <x:c r="CL22" s="583"/>
      <x:c r="CM22" s="583"/>
      <x:c r="CN22" s="583"/>
      <x:c r="CO22" s="583"/>
      <x:c r="CP22" s="583"/>
      <x:c r="CQ22" s="583"/>
      <x:c r="CR22" s="583"/>
      <x:c r="CS22" s="583"/>
      <x:c r="CT22" s="583"/>
      <x:c r="CU22" s="583"/>
      <x:c r="CV22" s="583"/>
      <x:c r="CW22" s="583"/>
      <x:c r="CX22" s="583"/>
      <x:c r="CY22" s="583"/>
      <x:c r="CZ22" s="583"/>
      <x:c r="DA22" s="583"/>
      <x:c r="DB22" s="583"/>
      <x:c r="DC22" s="583"/>
      <x:c r="DD22" s="583"/>
      <x:c r="DE22" s="583"/>
      <x:c r="DF22" s="583"/>
      <x:c r="DG22" s="583"/>
      <x:c r="DH22" s="583"/>
      <x:c r="DI22" s="583"/>
      <x:c r="DJ22" s="583"/>
      <x:c r="DK22" s="583"/>
      <x:c r="DL22" s="583"/>
      <x:c r="DM22" s="583"/>
      <x:c r="DN22" s="583"/>
      <x:c r="DO22" s="583"/>
      <x:c r="DP22" s="583"/>
      <x:c r="DQ22" s="583"/>
      <x:c r="DR22" s="583"/>
      <x:c r="DS22" s="583"/>
      <x:c r="DT22" s="583"/>
      <x:c r="DU22" s="583"/>
      <x:c r="DV22" s="583"/>
      <x:c r="DW22" s="583"/>
      <x:c r="DX22" s="583"/>
      <x:c r="DY22" s="583"/>
      <x:c r="DZ22" s="583"/>
      <x:c r="EA22" s="583"/>
      <x:c r="EB22" s="583"/>
      <x:c r="EC22" s="583"/>
      <x:c r="ED22" s="583"/>
      <x:c r="EE22" s="583"/>
      <x:c r="EF22" s="583"/>
      <x:c r="EG22" s="583"/>
      <x:c r="EH22" s="583"/>
      <x:c r="EI22" s="583"/>
      <x:c r="EJ22" s="583"/>
      <x:c r="EK22" s="583"/>
      <x:c r="EL22" s="583"/>
      <x:c r="EM22" s="583"/>
      <x:c r="EN22" s="583"/>
      <x:c r="EO22" s="583"/>
      <x:c r="EP22" s="583"/>
      <x:c r="EQ22" s="583"/>
      <x:c r="ER22" s="583"/>
      <x:c r="ES22" s="583"/>
      <x:c r="ET22" s="583"/>
      <x:c r="EU22" s="583"/>
      <x:c r="EV22" s="583"/>
      <x:c r="EW22" s="583"/>
      <x:c r="EX22" s="583"/>
      <x:c r="EY22" s="583"/>
      <x:c r="EZ22" s="583"/>
      <x:c r="FA22" s="583"/>
      <x:c r="FB22" s="583"/>
      <x:c r="FC22" s="583"/>
      <x:c r="FD22" s="583"/>
      <x:c r="FE22" s="583"/>
      <x:c r="FF22" s="583"/>
      <x:c r="FG22" s="583"/>
      <x:c r="FH22" s="583"/>
      <x:c r="FI22" s="583"/>
      <x:c r="FJ22" s="583"/>
      <x:c r="FK22" s="583"/>
      <x:c r="FL22" s="583"/>
      <x:c r="FM22" s="583"/>
      <x:c r="FN22" s="583"/>
      <x:c r="FO22" s="583"/>
      <x:c r="FP22" s="583"/>
      <x:c r="FQ22" s="583"/>
      <x:c r="FR22" s="583"/>
      <x:c r="FS22" s="583"/>
      <x:c r="FT22" s="583"/>
      <x:c r="FU22" s="583"/>
      <x:c r="FV22" s="583"/>
      <x:c r="FW22" s="583"/>
      <x:c r="FX22" s="583"/>
      <x:c r="FY22" s="583"/>
      <x:c r="FZ22" s="583"/>
      <x:c r="GA22" s="583"/>
      <x:c r="GB22" s="583"/>
      <x:c r="GC22" s="583"/>
      <x:c r="GD22" s="583"/>
      <x:c r="GE22" s="583"/>
      <x:c r="GF22" s="583"/>
      <x:c r="GG22" s="583"/>
      <x:c r="GH22" s="583"/>
      <x:c r="GI22" s="583"/>
      <x:c r="GJ22" s="583"/>
      <x:c r="GK22" s="583"/>
      <x:c r="GL22" s="583"/>
      <x:c r="GM22" s="583"/>
      <x:c r="GN22" s="583"/>
      <x:c r="GO22" s="583"/>
      <x:c r="GP22" s="583"/>
      <x:c r="GQ22" s="583"/>
      <x:c r="GR22" s="583"/>
      <x:c r="GS22" s="583"/>
      <x:c r="GT22" s="583"/>
      <x:c r="GU22" s="583"/>
      <x:c r="GV22" s="583"/>
      <x:c r="GW22" s="583"/>
      <x:c r="GX22" s="583"/>
      <x:c r="GY22" s="583"/>
      <x:c r="GZ22" s="583"/>
      <x:c r="HA22" s="583"/>
      <x:c r="HB22" s="583"/>
      <x:c r="HC22" s="583"/>
      <x:c r="HD22" s="583"/>
      <x:c r="HE22" s="583"/>
      <x:c r="HF22" s="583"/>
      <x:c r="HG22" s="583"/>
      <x:c r="HH22" s="583"/>
      <x:c r="HI22" s="583"/>
      <x:c r="HJ22" s="583"/>
      <x:c r="HK22" s="583"/>
      <x:c r="HL22" s="583"/>
      <x:c r="HM22" s="583"/>
      <x:c r="HN22" s="583"/>
      <x:c r="HO22" s="583"/>
      <x:c r="HP22" s="583"/>
      <x:c r="HQ22" s="583"/>
      <x:c r="HR22" s="583"/>
      <x:c r="HS22" s="583"/>
      <x:c r="HT22" s="583"/>
      <x:c r="HU22" s="583"/>
      <x:c r="HV22" s="583"/>
      <x:c r="HW22" s="583"/>
      <x:c r="HX22" s="583"/>
      <x:c r="HY22" s="583"/>
      <x:c r="HZ22" s="583"/>
      <x:c r="IA22" s="583"/>
      <x:c r="IB22" s="583"/>
      <x:c r="IC22" s="583"/>
      <x:c r="ID22" s="583"/>
      <x:c r="IE22" s="583"/>
      <x:c r="IF22" s="583"/>
      <x:c r="IG22" s="583"/>
      <x:c r="IH22" s="583"/>
      <x:c r="II22" s="583"/>
      <x:c r="IJ22" s="583"/>
      <x:c r="IK22" s="583"/>
      <x:c r="IL22" s="583"/>
      <x:c r="IM22" s="583"/>
      <x:c r="IN22" s="583"/>
      <x:c r="IO22" s="583"/>
      <x:c r="IP22" s="583"/>
      <x:c r="IQ22" s="583"/>
      <x:c r="IR22" s="583"/>
      <x:c r="IS22" s="583"/>
      <x:c r="IT22" s="583"/>
      <x:c r="IU22" s="583"/>
      <x:c r="IV22" s="583"/>
    </x:row>
    <x:row r="23" spans="1:256">
      <x:c r="A23" s="591"/>
      <x:c r="B23" s="587"/>
      <x:c r="C23" s="592"/>
      <x:c r="D23" s="593"/>
      <x:c r="E23" s="586"/>
      <x:c r="F23" s="588"/>
      <x:c r="G23" s="531"/>
      <x:c r="H23" s="528"/>
      <x:c r="I23" s="524"/>
      <x:c r="J23" s="590"/>
      <x:c r="K23" s="594"/>
      <x:c r="L23" s="589"/>
      <x:c r="M23" s="583"/>
      <x:c r="N23" s="583"/>
      <x:c r="O23" s="583"/>
      <x:c r="P23" s="583"/>
      <x:c r="Q23" s="583"/>
      <x:c r="R23" s="583"/>
      <x:c r="S23" s="583"/>
      <x:c r="T23" s="583"/>
      <x:c r="U23" s="583"/>
      <x:c r="V23" s="583"/>
      <x:c r="W23" s="583"/>
      <x:c r="X23" s="583"/>
      <x:c r="Y23" s="583"/>
      <x:c r="Z23" s="583"/>
      <x:c r="AA23" s="583"/>
      <x:c r="AB23" s="583"/>
      <x:c r="AC23" s="583"/>
      <x:c r="AD23" s="583"/>
      <x:c r="AE23" s="583"/>
      <x:c r="AF23" s="583"/>
      <x:c r="AG23" s="583"/>
      <x:c r="AH23" s="583"/>
      <x:c r="AI23" s="583"/>
      <x:c r="AJ23" s="583"/>
      <x:c r="AK23" s="583"/>
      <x:c r="AL23" s="583"/>
      <x:c r="AM23" s="583"/>
      <x:c r="AN23" s="583"/>
      <x:c r="AO23" s="583"/>
      <x:c r="AP23" s="583"/>
      <x:c r="AQ23" s="583"/>
      <x:c r="AR23" s="583"/>
      <x:c r="AS23" s="583"/>
      <x:c r="AT23" s="583"/>
      <x:c r="AU23" s="583"/>
      <x:c r="AV23" s="583"/>
      <x:c r="AW23" s="583"/>
      <x:c r="AX23" s="583"/>
      <x:c r="AY23" s="583"/>
      <x:c r="AZ23" s="583"/>
      <x:c r="BA23" s="583"/>
      <x:c r="BB23" s="583"/>
      <x:c r="BC23" s="583"/>
      <x:c r="BD23" s="583"/>
      <x:c r="BE23" s="583"/>
      <x:c r="BF23" s="583"/>
      <x:c r="BG23" s="583"/>
      <x:c r="BH23" s="583"/>
      <x:c r="BI23" s="583"/>
      <x:c r="BJ23" s="583"/>
      <x:c r="BK23" s="583"/>
      <x:c r="BL23" s="583"/>
      <x:c r="BM23" s="583"/>
      <x:c r="BN23" s="583"/>
      <x:c r="BO23" s="583"/>
      <x:c r="BP23" s="583"/>
      <x:c r="BQ23" s="583"/>
      <x:c r="BR23" s="583"/>
      <x:c r="BS23" s="583"/>
      <x:c r="BT23" s="583"/>
      <x:c r="BU23" s="583"/>
      <x:c r="BV23" s="583"/>
      <x:c r="BW23" s="583"/>
      <x:c r="BX23" s="583"/>
      <x:c r="BY23" s="583"/>
      <x:c r="BZ23" s="583"/>
      <x:c r="CA23" s="583"/>
      <x:c r="CB23" s="583"/>
      <x:c r="CC23" s="583"/>
      <x:c r="CD23" s="583"/>
      <x:c r="CE23" s="583"/>
      <x:c r="CF23" s="583"/>
      <x:c r="CG23" s="583"/>
      <x:c r="CH23" s="583"/>
      <x:c r="CI23" s="583"/>
      <x:c r="CJ23" s="583"/>
      <x:c r="CK23" s="583"/>
      <x:c r="CL23" s="583"/>
      <x:c r="CM23" s="583"/>
      <x:c r="CN23" s="583"/>
      <x:c r="CO23" s="583"/>
      <x:c r="CP23" s="583"/>
      <x:c r="CQ23" s="583"/>
      <x:c r="CR23" s="583"/>
      <x:c r="CS23" s="583"/>
      <x:c r="CT23" s="583"/>
      <x:c r="CU23" s="583"/>
      <x:c r="CV23" s="583"/>
      <x:c r="CW23" s="583"/>
      <x:c r="CX23" s="583"/>
      <x:c r="CY23" s="583"/>
      <x:c r="CZ23" s="583"/>
      <x:c r="DA23" s="583"/>
      <x:c r="DB23" s="583"/>
      <x:c r="DC23" s="583"/>
      <x:c r="DD23" s="583"/>
      <x:c r="DE23" s="583"/>
      <x:c r="DF23" s="583"/>
      <x:c r="DG23" s="583"/>
      <x:c r="DH23" s="583"/>
      <x:c r="DI23" s="583"/>
      <x:c r="DJ23" s="583"/>
      <x:c r="DK23" s="583"/>
      <x:c r="DL23" s="583"/>
      <x:c r="DM23" s="583"/>
      <x:c r="DN23" s="583"/>
      <x:c r="DO23" s="583"/>
      <x:c r="DP23" s="583"/>
      <x:c r="DQ23" s="583"/>
      <x:c r="DR23" s="583"/>
      <x:c r="DS23" s="583"/>
      <x:c r="DT23" s="583"/>
      <x:c r="DU23" s="583"/>
      <x:c r="DV23" s="583"/>
      <x:c r="DW23" s="583"/>
      <x:c r="DX23" s="583"/>
      <x:c r="DY23" s="583"/>
      <x:c r="DZ23" s="583"/>
      <x:c r="EA23" s="583"/>
      <x:c r="EB23" s="583"/>
      <x:c r="EC23" s="583"/>
      <x:c r="ED23" s="583"/>
      <x:c r="EE23" s="583"/>
      <x:c r="EF23" s="583"/>
      <x:c r="EG23" s="583"/>
      <x:c r="EH23" s="583"/>
      <x:c r="EI23" s="583"/>
      <x:c r="EJ23" s="583"/>
      <x:c r="EK23" s="583"/>
      <x:c r="EL23" s="583"/>
      <x:c r="EM23" s="583"/>
      <x:c r="EN23" s="583"/>
      <x:c r="EO23" s="583"/>
      <x:c r="EP23" s="583"/>
      <x:c r="EQ23" s="583"/>
      <x:c r="ER23" s="583"/>
      <x:c r="ES23" s="583"/>
      <x:c r="ET23" s="583"/>
      <x:c r="EU23" s="583"/>
      <x:c r="EV23" s="583"/>
      <x:c r="EW23" s="583"/>
      <x:c r="EX23" s="583"/>
      <x:c r="EY23" s="583"/>
      <x:c r="EZ23" s="583"/>
      <x:c r="FA23" s="583"/>
      <x:c r="FB23" s="583"/>
      <x:c r="FC23" s="583"/>
      <x:c r="FD23" s="583"/>
      <x:c r="FE23" s="583"/>
      <x:c r="FF23" s="583"/>
      <x:c r="FG23" s="583"/>
      <x:c r="FH23" s="583"/>
      <x:c r="FI23" s="583"/>
      <x:c r="FJ23" s="583"/>
      <x:c r="FK23" s="583"/>
      <x:c r="FL23" s="583"/>
      <x:c r="FM23" s="583"/>
      <x:c r="FN23" s="583"/>
      <x:c r="FO23" s="583"/>
      <x:c r="FP23" s="583"/>
      <x:c r="FQ23" s="583"/>
      <x:c r="FR23" s="583"/>
      <x:c r="FS23" s="583"/>
      <x:c r="FT23" s="583"/>
      <x:c r="FU23" s="583"/>
      <x:c r="FV23" s="583"/>
      <x:c r="FW23" s="583"/>
      <x:c r="FX23" s="583"/>
      <x:c r="FY23" s="583"/>
      <x:c r="FZ23" s="583"/>
      <x:c r="GA23" s="583"/>
      <x:c r="GB23" s="583"/>
      <x:c r="GC23" s="583"/>
      <x:c r="GD23" s="583"/>
      <x:c r="GE23" s="583"/>
      <x:c r="GF23" s="583"/>
      <x:c r="GG23" s="583"/>
      <x:c r="GH23" s="583"/>
      <x:c r="GI23" s="583"/>
      <x:c r="GJ23" s="583"/>
      <x:c r="GK23" s="583"/>
      <x:c r="GL23" s="583"/>
      <x:c r="GM23" s="583"/>
      <x:c r="GN23" s="583"/>
      <x:c r="GO23" s="583"/>
      <x:c r="GP23" s="583"/>
      <x:c r="GQ23" s="583"/>
      <x:c r="GR23" s="583"/>
      <x:c r="GS23" s="583"/>
      <x:c r="GT23" s="583"/>
      <x:c r="GU23" s="583"/>
      <x:c r="GV23" s="583"/>
      <x:c r="GW23" s="583"/>
      <x:c r="GX23" s="583"/>
      <x:c r="GY23" s="583"/>
      <x:c r="GZ23" s="583"/>
      <x:c r="HA23" s="583"/>
      <x:c r="HB23" s="583"/>
      <x:c r="HC23" s="583"/>
      <x:c r="HD23" s="583"/>
      <x:c r="HE23" s="583"/>
      <x:c r="HF23" s="583"/>
      <x:c r="HG23" s="583"/>
      <x:c r="HH23" s="583"/>
      <x:c r="HI23" s="583"/>
      <x:c r="HJ23" s="583"/>
      <x:c r="HK23" s="583"/>
      <x:c r="HL23" s="583"/>
      <x:c r="HM23" s="583"/>
      <x:c r="HN23" s="583"/>
      <x:c r="HO23" s="583"/>
      <x:c r="HP23" s="583"/>
      <x:c r="HQ23" s="583"/>
      <x:c r="HR23" s="583"/>
      <x:c r="HS23" s="583"/>
      <x:c r="HT23" s="583"/>
      <x:c r="HU23" s="583"/>
      <x:c r="HV23" s="583"/>
      <x:c r="HW23" s="583"/>
      <x:c r="HX23" s="583"/>
      <x:c r="HY23" s="583"/>
      <x:c r="HZ23" s="583"/>
      <x:c r="IA23" s="583"/>
      <x:c r="IB23" s="583"/>
      <x:c r="IC23" s="583"/>
      <x:c r="ID23" s="583"/>
      <x:c r="IE23" s="583"/>
      <x:c r="IF23" s="583"/>
      <x:c r="IG23" s="583"/>
      <x:c r="IH23" s="583"/>
      <x:c r="II23" s="583"/>
      <x:c r="IJ23" s="583"/>
      <x:c r="IK23" s="583"/>
      <x:c r="IL23" s="583"/>
      <x:c r="IM23" s="583"/>
      <x:c r="IN23" s="583"/>
      <x:c r="IO23" s="583"/>
      <x:c r="IP23" s="583"/>
      <x:c r="IQ23" s="583"/>
      <x:c r="IR23" s="583"/>
      <x:c r="IS23" s="583"/>
      <x:c r="IT23" s="583"/>
      <x:c r="IU23" s="583"/>
      <x:c r="IV23" s="583"/>
    </x:row>
    <x:row r="24" spans="1:256">
      <x:c r="A24" s="591"/>
      <x:c r="B24" s="587"/>
      <x:c r="C24" s="592"/>
      <x:c r="D24" s="593"/>
      <x:c r="E24" s="586"/>
      <x:c r="F24" s="588"/>
      <x:c r="G24" s="531"/>
      <x:c r="H24" s="528"/>
      <x:c r="I24" s="524"/>
      <x:c r="J24" s="590"/>
      <x:c r="K24" s="594"/>
      <x:c r="L24" s="589"/>
      <x:c r="M24" s="583"/>
      <x:c r="N24" s="583"/>
      <x:c r="O24" s="583"/>
      <x:c r="P24" s="583"/>
      <x:c r="Q24" s="583"/>
      <x:c r="R24" s="583"/>
      <x:c r="S24" s="583"/>
      <x:c r="T24" s="583"/>
      <x:c r="U24" s="583"/>
      <x:c r="V24" s="583"/>
      <x:c r="W24" s="583"/>
      <x:c r="X24" s="583"/>
      <x:c r="Y24" s="583"/>
      <x:c r="Z24" s="583"/>
      <x:c r="AA24" s="583"/>
      <x:c r="AB24" s="583"/>
      <x:c r="AC24" s="583"/>
      <x:c r="AD24" s="583"/>
      <x:c r="AE24" s="583"/>
      <x:c r="AF24" s="583"/>
      <x:c r="AG24" s="583"/>
      <x:c r="AH24" s="583"/>
      <x:c r="AI24" s="583"/>
      <x:c r="AJ24" s="583"/>
      <x:c r="AK24" s="583"/>
      <x:c r="AL24" s="583"/>
      <x:c r="AM24" s="583"/>
      <x:c r="AN24" s="583"/>
      <x:c r="AO24" s="583"/>
      <x:c r="AP24" s="583"/>
      <x:c r="AQ24" s="583"/>
      <x:c r="AR24" s="583"/>
      <x:c r="AS24" s="583"/>
      <x:c r="AT24" s="583"/>
      <x:c r="AU24" s="583"/>
      <x:c r="AV24" s="583"/>
      <x:c r="AW24" s="583"/>
      <x:c r="AX24" s="583"/>
      <x:c r="AY24" s="583"/>
      <x:c r="AZ24" s="583"/>
      <x:c r="BA24" s="583"/>
      <x:c r="BB24" s="583"/>
      <x:c r="BC24" s="583"/>
      <x:c r="BD24" s="583"/>
      <x:c r="BE24" s="583"/>
      <x:c r="BF24" s="583"/>
      <x:c r="BG24" s="583"/>
      <x:c r="BH24" s="583"/>
      <x:c r="BI24" s="583"/>
      <x:c r="BJ24" s="583"/>
      <x:c r="BK24" s="583"/>
      <x:c r="BL24" s="583"/>
      <x:c r="BM24" s="583"/>
      <x:c r="BN24" s="583"/>
      <x:c r="BO24" s="583"/>
      <x:c r="BP24" s="583"/>
      <x:c r="BQ24" s="583"/>
      <x:c r="BR24" s="583"/>
      <x:c r="BS24" s="583"/>
      <x:c r="BT24" s="583"/>
      <x:c r="BU24" s="583"/>
      <x:c r="BV24" s="583"/>
      <x:c r="BW24" s="583"/>
      <x:c r="BX24" s="583"/>
      <x:c r="BY24" s="583"/>
      <x:c r="BZ24" s="583"/>
      <x:c r="CA24" s="583"/>
      <x:c r="CB24" s="583"/>
      <x:c r="CC24" s="583"/>
      <x:c r="CD24" s="583"/>
      <x:c r="CE24" s="583"/>
      <x:c r="CF24" s="583"/>
      <x:c r="CG24" s="583"/>
      <x:c r="CH24" s="583"/>
      <x:c r="CI24" s="583"/>
      <x:c r="CJ24" s="583"/>
      <x:c r="CK24" s="583"/>
      <x:c r="CL24" s="583"/>
      <x:c r="CM24" s="583"/>
      <x:c r="CN24" s="583"/>
      <x:c r="CO24" s="583"/>
      <x:c r="CP24" s="583"/>
      <x:c r="CQ24" s="583"/>
      <x:c r="CR24" s="583"/>
      <x:c r="CS24" s="583"/>
      <x:c r="CT24" s="583"/>
      <x:c r="CU24" s="583"/>
      <x:c r="CV24" s="583"/>
      <x:c r="CW24" s="583"/>
      <x:c r="CX24" s="583"/>
      <x:c r="CY24" s="583"/>
      <x:c r="CZ24" s="583"/>
      <x:c r="DA24" s="583"/>
      <x:c r="DB24" s="583"/>
      <x:c r="DC24" s="583"/>
      <x:c r="DD24" s="583"/>
      <x:c r="DE24" s="583"/>
      <x:c r="DF24" s="583"/>
      <x:c r="DG24" s="583"/>
      <x:c r="DH24" s="583"/>
      <x:c r="DI24" s="583"/>
      <x:c r="DJ24" s="583"/>
      <x:c r="DK24" s="583"/>
      <x:c r="DL24" s="583"/>
      <x:c r="DM24" s="583"/>
      <x:c r="DN24" s="583"/>
      <x:c r="DO24" s="583"/>
      <x:c r="DP24" s="583"/>
      <x:c r="DQ24" s="583"/>
      <x:c r="DR24" s="583"/>
      <x:c r="DS24" s="583"/>
      <x:c r="DT24" s="583"/>
      <x:c r="DU24" s="583"/>
      <x:c r="DV24" s="583"/>
      <x:c r="DW24" s="583"/>
      <x:c r="DX24" s="583"/>
      <x:c r="DY24" s="583"/>
      <x:c r="DZ24" s="583"/>
      <x:c r="EA24" s="583"/>
      <x:c r="EB24" s="583"/>
      <x:c r="EC24" s="583"/>
      <x:c r="ED24" s="583"/>
      <x:c r="EE24" s="583"/>
      <x:c r="EF24" s="583"/>
      <x:c r="EG24" s="583"/>
      <x:c r="EH24" s="583"/>
      <x:c r="EI24" s="583"/>
      <x:c r="EJ24" s="583"/>
      <x:c r="EK24" s="583"/>
      <x:c r="EL24" s="583"/>
      <x:c r="EM24" s="583"/>
      <x:c r="EN24" s="583"/>
      <x:c r="EO24" s="583"/>
      <x:c r="EP24" s="583"/>
      <x:c r="EQ24" s="583"/>
      <x:c r="ER24" s="583"/>
      <x:c r="ES24" s="583"/>
      <x:c r="ET24" s="583"/>
      <x:c r="EU24" s="583"/>
      <x:c r="EV24" s="583"/>
      <x:c r="EW24" s="583"/>
      <x:c r="EX24" s="583"/>
      <x:c r="EY24" s="583"/>
      <x:c r="EZ24" s="583"/>
      <x:c r="FA24" s="583"/>
      <x:c r="FB24" s="583"/>
      <x:c r="FC24" s="583"/>
      <x:c r="FD24" s="583"/>
      <x:c r="FE24" s="583"/>
      <x:c r="FF24" s="583"/>
      <x:c r="FG24" s="583"/>
      <x:c r="FH24" s="583"/>
      <x:c r="FI24" s="583"/>
      <x:c r="FJ24" s="583"/>
      <x:c r="FK24" s="583"/>
      <x:c r="FL24" s="583"/>
      <x:c r="FM24" s="583"/>
      <x:c r="FN24" s="583"/>
      <x:c r="FO24" s="583"/>
      <x:c r="FP24" s="583"/>
      <x:c r="FQ24" s="583"/>
      <x:c r="FR24" s="583"/>
      <x:c r="FS24" s="583"/>
      <x:c r="FT24" s="583"/>
      <x:c r="FU24" s="583"/>
      <x:c r="FV24" s="583"/>
      <x:c r="FW24" s="583"/>
      <x:c r="FX24" s="583"/>
      <x:c r="FY24" s="583"/>
      <x:c r="FZ24" s="583"/>
      <x:c r="GA24" s="583"/>
      <x:c r="GB24" s="583"/>
      <x:c r="GC24" s="583"/>
      <x:c r="GD24" s="583"/>
      <x:c r="GE24" s="583"/>
      <x:c r="GF24" s="583"/>
      <x:c r="GG24" s="583"/>
      <x:c r="GH24" s="583"/>
      <x:c r="GI24" s="583"/>
      <x:c r="GJ24" s="583"/>
      <x:c r="GK24" s="583"/>
      <x:c r="GL24" s="583"/>
      <x:c r="GM24" s="583"/>
      <x:c r="GN24" s="583"/>
      <x:c r="GO24" s="583"/>
      <x:c r="GP24" s="583"/>
      <x:c r="GQ24" s="583"/>
      <x:c r="GR24" s="583"/>
      <x:c r="GS24" s="583"/>
      <x:c r="GT24" s="583"/>
      <x:c r="GU24" s="583"/>
      <x:c r="GV24" s="583"/>
      <x:c r="GW24" s="583"/>
      <x:c r="GX24" s="583"/>
      <x:c r="GY24" s="583"/>
      <x:c r="GZ24" s="583"/>
      <x:c r="HA24" s="583"/>
      <x:c r="HB24" s="583"/>
      <x:c r="HC24" s="583"/>
      <x:c r="HD24" s="583"/>
      <x:c r="HE24" s="583"/>
      <x:c r="HF24" s="583"/>
      <x:c r="HG24" s="583"/>
      <x:c r="HH24" s="583"/>
      <x:c r="HI24" s="583"/>
      <x:c r="HJ24" s="583"/>
      <x:c r="HK24" s="583"/>
      <x:c r="HL24" s="583"/>
      <x:c r="HM24" s="583"/>
      <x:c r="HN24" s="583"/>
      <x:c r="HO24" s="583"/>
      <x:c r="HP24" s="583"/>
      <x:c r="HQ24" s="583"/>
      <x:c r="HR24" s="583"/>
      <x:c r="HS24" s="583"/>
      <x:c r="HT24" s="583"/>
      <x:c r="HU24" s="583"/>
      <x:c r="HV24" s="583"/>
      <x:c r="HW24" s="583"/>
      <x:c r="HX24" s="583"/>
      <x:c r="HY24" s="583"/>
      <x:c r="HZ24" s="583"/>
      <x:c r="IA24" s="583"/>
      <x:c r="IB24" s="583"/>
      <x:c r="IC24" s="583"/>
      <x:c r="ID24" s="583"/>
      <x:c r="IE24" s="583"/>
      <x:c r="IF24" s="583"/>
      <x:c r="IG24" s="583"/>
      <x:c r="IH24" s="583"/>
      <x:c r="II24" s="583"/>
      <x:c r="IJ24" s="583"/>
      <x:c r="IK24" s="583"/>
      <x:c r="IL24" s="583"/>
      <x:c r="IM24" s="583"/>
      <x:c r="IN24" s="583"/>
      <x:c r="IO24" s="583"/>
      <x:c r="IP24" s="583"/>
      <x:c r="IQ24" s="583"/>
      <x:c r="IR24" s="583"/>
      <x:c r="IS24" s="583"/>
      <x:c r="IT24" s="583"/>
      <x:c r="IU24" s="583"/>
      <x:c r="IV24" s="583"/>
    </x:row>
    <x:row r="25" spans="1:256">
      <x:c r="A25" s="591"/>
      <x:c r="B25" s="587"/>
      <x:c r="C25" s="592"/>
      <x:c r="D25" s="593"/>
      <x:c r="E25" s="586"/>
      <x:c r="F25" s="588"/>
      <x:c r="G25" s="531"/>
      <x:c r="H25" s="528"/>
      <x:c r="I25" s="524"/>
      <x:c r="J25" s="590"/>
      <x:c r="K25" s="594"/>
      <x:c r="L25" s="589"/>
      <x:c r="M25" s="583"/>
      <x:c r="N25" s="583"/>
      <x:c r="O25" s="583"/>
      <x:c r="P25" s="583"/>
      <x:c r="Q25" s="583"/>
      <x:c r="R25" s="583"/>
      <x:c r="S25" s="583"/>
      <x:c r="T25" s="583"/>
      <x:c r="U25" s="583"/>
      <x:c r="V25" s="583"/>
      <x:c r="W25" s="583"/>
      <x:c r="X25" s="583"/>
      <x:c r="Y25" s="583"/>
      <x:c r="Z25" s="583"/>
      <x:c r="AA25" s="583"/>
      <x:c r="AB25" s="583"/>
      <x:c r="AC25" s="583"/>
      <x:c r="AD25" s="583"/>
      <x:c r="AE25" s="583"/>
      <x:c r="AF25" s="583"/>
      <x:c r="AG25" s="583"/>
      <x:c r="AH25" s="583"/>
      <x:c r="AI25" s="583"/>
      <x:c r="AJ25" s="583"/>
      <x:c r="AK25" s="583"/>
      <x:c r="AL25" s="583"/>
      <x:c r="AM25" s="583"/>
      <x:c r="AN25" s="583"/>
      <x:c r="AO25" s="583"/>
      <x:c r="AP25" s="583"/>
      <x:c r="AQ25" s="583"/>
      <x:c r="AR25" s="583"/>
      <x:c r="AS25" s="583"/>
      <x:c r="AT25" s="583"/>
      <x:c r="AU25" s="583"/>
      <x:c r="AV25" s="583"/>
      <x:c r="AW25" s="583"/>
      <x:c r="AX25" s="583"/>
      <x:c r="AY25" s="583"/>
      <x:c r="AZ25" s="583"/>
      <x:c r="BA25" s="583"/>
      <x:c r="BB25" s="583"/>
      <x:c r="BC25" s="583"/>
      <x:c r="BD25" s="583"/>
      <x:c r="BE25" s="583"/>
      <x:c r="BF25" s="583"/>
      <x:c r="BG25" s="583"/>
      <x:c r="BH25" s="583"/>
      <x:c r="BI25" s="583"/>
      <x:c r="BJ25" s="583"/>
      <x:c r="BK25" s="583"/>
      <x:c r="BL25" s="583"/>
      <x:c r="BM25" s="583"/>
      <x:c r="BN25" s="583"/>
      <x:c r="BO25" s="583"/>
      <x:c r="BP25" s="583"/>
      <x:c r="BQ25" s="583"/>
      <x:c r="BR25" s="583"/>
      <x:c r="BS25" s="583"/>
      <x:c r="BT25" s="583"/>
      <x:c r="BU25" s="583"/>
      <x:c r="BV25" s="583"/>
      <x:c r="BW25" s="583"/>
      <x:c r="BX25" s="583"/>
      <x:c r="BY25" s="583"/>
      <x:c r="BZ25" s="583"/>
      <x:c r="CA25" s="583"/>
      <x:c r="CB25" s="583"/>
      <x:c r="CC25" s="583"/>
      <x:c r="CD25" s="583"/>
      <x:c r="CE25" s="583"/>
      <x:c r="CF25" s="583"/>
      <x:c r="CG25" s="583"/>
      <x:c r="CH25" s="583"/>
      <x:c r="CI25" s="583"/>
      <x:c r="CJ25" s="583"/>
      <x:c r="CK25" s="583"/>
      <x:c r="CL25" s="583"/>
      <x:c r="CM25" s="583"/>
      <x:c r="CN25" s="583"/>
      <x:c r="CO25" s="583"/>
      <x:c r="CP25" s="583"/>
      <x:c r="CQ25" s="583"/>
      <x:c r="CR25" s="583"/>
      <x:c r="CS25" s="583"/>
      <x:c r="CT25" s="583"/>
      <x:c r="CU25" s="583"/>
      <x:c r="CV25" s="583"/>
      <x:c r="CW25" s="583"/>
      <x:c r="CX25" s="583"/>
      <x:c r="CY25" s="583"/>
      <x:c r="CZ25" s="583"/>
      <x:c r="DA25" s="583"/>
      <x:c r="DB25" s="583"/>
      <x:c r="DC25" s="583"/>
      <x:c r="DD25" s="583"/>
      <x:c r="DE25" s="583"/>
      <x:c r="DF25" s="583"/>
      <x:c r="DG25" s="583"/>
      <x:c r="DH25" s="583"/>
      <x:c r="DI25" s="583"/>
      <x:c r="DJ25" s="583"/>
      <x:c r="DK25" s="583"/>
      <x:c r="DL25" s="583"/>
      <x:c r="DM25" s="583"/>
      <x:c r="DN25" s="583"/>
      <x:c r="DO25" s="583"/>
      <x:c r="DP25" s="583"/>
      <x:c r="DQ25" s="583"/>
      <x:c r="DR25" s="583"/>
      <x:c r="DS25" s="583"/>
      <x:c r="DT25" s="583"/>
      <x:c r="DU25" s="583"/>
      <x:c r="DV25" s="583"/>
      <x:c r="DW25" s="583"/>
      <x:c r="DX25" s="583"/>
      <x:c r="DY25" s="583"/>
      <x:c r="DZ25" s="583"/>
      <x:c r="EA25" s="583"/>
      <x:c r="EB25" s="583"/>
      <x:c r="EC25" s="583"/>
      <x:c r="ED25" s="583"/>
      <x:c r="EE25" s="583"/>
      <x:c r="EF25" s="583"/>
      <x:c r="EG25" s="583"/>
      <x:c r="EH25" s="583"/>
      <x:c r="EI25" s="583"/>
      <x:c r="EJ25" s="583"/>
      <x:c r="EK25" s="583"/>
      <x:c r="EL25" s="583"/>
      <x:c r="EM25" s="583"/>
      <x:c r="EN25" s="583"/>
      <x:c r="EO25" s="583"/>
      <x:c r="EP25" s="583"/>
      <x:c r="EQ25" s="583"/>
      <x:c r="ER25" s="583"/>
      <x:c r="ES25" s="583"/>
      <x:c r="ET25" s="583"/>
      <x:c r="EU25" s="583"/>
      <x:c r="EV25" s="583"/>
      <x:c r="EW25" s="583"/>
      <x:c r="EX25" s="583"/>
      <x:c r="EY25" s="583"/>
      <x:c r="EZ25" s="583"/>
      <x:c r="FA25" s="583"/>
      <x:c r="FB25" s="583"/>
      <x:c r="FC25" s="583"/>
      <x:c r="FD25" s="583"/>
      <x:c r="FE25" s="583"/>
      <x:c r="FF25" s="583"/>
      <x:c r="FG25" s="583"/>
      <x:c r="FH25" s="583"/>
      <x:c r="FI25" s="583"/>
      <x:c r="FJ25" s="583"/>
      <x:c r="FK25" s="583"/>
      <x:c r="FL25" s="583"/>
      <x:c r="FM25" s="583"/>
      <x:c r="FN25" s="583"/>
      <x:c r="FO25" s="583"/>
      <x:c r="FP25" s="583"/>
      <x:c r="FQ25" s="583"/>
      <x:c r="FR25" s="583"/>
      <x:c r="FS25" s="583"/>
      <x:c r="FT25" s="583"/>
      <x:c r="FU25" s="583"/>
      <x:c r="FV25" s="583"/>
      <x:c r="FW25" s="583"/>
      <x:c r="FX25" s="583"/>
      <x:c r="FY25" s="583"/>
      <x:c r="FZ25" s="583"/>
      <x:c r="GA25" s="583"/>
      <x:c r="GB25" s="583"/>
      <x:c r="GC25" s="583"/>
      <x:c r="GD25" s="583"/>
      <x:c r="GE25" s="583"/>
      <x:c r="GF25" s="583"/>
      <x:c r="GG25" s="583"/>
      <x:c r="GH25" s="583"/>
      <x:c r="GI25" s="583"/>
      <x:c r="GJ25" s="583"/>
      <x:c r="GK25" s="583"/>
      <x:c r="GL25" s="583"/>
      <x:c r="GM25" s="583"/>
      <x:c r="GN25" s="583"/>
      <x:c r="GO25" s="583"/>
      <x:c r="GP25" s="583"/>
      <x:c r="GQ25" s="583"/>
      <x:c r="GR25" s="583"/>
      <x:c r="GS25" s="583"/>
      <x:c r="GT25" s="583"/>
      <x:c r="GU25" s="583"/>
      <x:c r="GV25" s="583"/>
      <x:c r="GW25" s="583"/>
      <x:c r="GX25" s="583"/>
      <x:c r="GY25" s="583"/>
      <x:c r="GZ25" s="583"/>
      <x:c r="HA25" s="583"/>
      <x:c r="HB25" s="583"/>
      <x:c r="HC25" s="583"/>
      <x:c r="HD25" s="583"/>
      <x:c r="HE25" s="583"/>
      <x:c r="HF25" s="583"/>
      <x:c r="HG25" s="583"/>
      <x:c r="HH25" s="583"/>
      <x:c r="HI25" s="583"/>
      <x:c r="HJ25" s="583"/>
      <x:c r="HK25" s="583"/>
      <x:c r="HL25" s="583"/>
      <x:c r="HM25" s="583"/>
      <x:c r="HN25" s="583"/>
      <x:c r="HO25" s="583"/>
      <x:c r="HP25" s="583"/>
      <x:c r="HQ25" s="583"/>
      <x:c r="HR25" s="583"/>
      <x:c r="HS25" s="583"/>
      <x:c r="HT25" s="583"/>
      <x:c r="HU25" s="583"/>
      <x:c r="HV25" s="583"/>
      <x:c r="HW25" s="583"/>
      <x:c r="HX25" s="583"/>
      <x:c r="HY25" s="583"/>
      <x:c r="HZ25" s="583"/>
      <x:c r="IA25" s="583"/>
      <x:c r="IB25" s="583"/>
      <x:c r="IC25" s="583"/>
      <x:c r="ID25" s="583"/>
      <x:c r="IE25" s="583"/>
      <x:c r="IF25" s="583"/>
      <x:c r="IG25" s="583"/>
      <x:c r="IH25" s="583"/>
      <x:c r="II25" s="583"/>
      <x:c r="IJ25" s="583"/>
      <x:c r="IK25" s="583"/>
      <x:c r="IL25" s="583"/>
      <x:c r="IM25" s="583"/>
      <x:c r="IN25" s="583"/>
      <x:c r="IO25" s="583"/>
      <x:c r="IP25" s="583"/>
      <x:c r="IQ25" s="583"/>
      <x:c r="IR25" s="583"/>
      <x:c r="IS25" s="583"/>
      <x:c r="IT25" s="583"/>
      <x:c r="IU25" s="583"/>
      <x:c r="IV25" s="583"/>
    </x:row>
    <x:row r="26" spans="1:256">
      <x:c r="A26" s="591"/>
      <x:c r="B26" s="587"/>
      <x:c r="C26" s="592"/>
      <x:c r="D26" s="593"/>
      <x:c r="E26" s="586"/>
      <x:c r="F26" s="588"/>
      <x:c r="G26" s="531"/>
      <x:c r="H26" s="528"/>
      <x:c r="I26" s="524"/>
      <x:c r="J26" s="590"/>
      <x:c r="L26" s="589"/>
      <x:c r="M26" s="583"/>
      <x:c r="N26" s="583"/>
      <x:c r="O26" s="583"/>
      <x:c r="P26" s="583"/>
      <x:c r="Q26" s="583"/>
      <x:c r="R26" s="583"/>
      <x:c r="S26" s="583"/>
      <x:c r="T26" s="583"/>
      <x:c r="U26" s="583"/>
      <x:c r="V26" s="583"/>
      <x:c r="W26" s="583"/>
      <x:c r="X26" s="583"/>
      <x:c r="Y26" s="583"/>
      <x:c r="Z26" s="583"/>
      <x:c r="AA26" s="583"/>
      <x:c r="AB26" s="583"/>
      <x:c r="AC26" s="583"/>
      <x:c r="AD26" s="583"/>
      <x:c r="AE26" s="583"/>
      <x:c r="AF26" s="583"/>
      <x:c r="AG26" s="583"/>
      <x:c r="AH26" s="583"/>
      <x:c r="AI26" s="583"/>
      <x:c r="AJ26" s="583"/>
      <x:c r="AK26" s="583"/>
      <x:c r="AL26" s="583"/>
      <x:c r="AM26" s="583"/>
      <x:c r="AN26" s="583"/>
      <x:c r="AO26" s="583"/>
      <x:c r="AP26" s="583"/>
      <x:c r="AQ26" s="583"/>
      <x:c r="AR26" s="583"/>
      <x:c r="AS26" s="583"/>
      <x:c r="AT26" s="583"/>
      <x:c r="AU26" s="583"/>
      <x:c r="AV26" s="583"/>
      <x:c r="AW26" s="583"/>
      <x:c r="AX26" s="583"/>
      <x:c r="AY26" s="583"/>
      <x:c r="AZ26" s="583"/>
      <x:c r="BA26" s="583"/>
      <x:c r="BB26" s="583"/>
      <x:c r="BC26" s="583"/>
      <x:c r="BD26" s="583"/>
      <x:c r="BE26" s="583"/>
      <x:c r="BF26" s="583"/>
      <x:c r="BG26" s="583"/>
      <x:c r="BH26" s="583"/>
      <x:c r="BI26" s="583"/>
      <x:c r="BJ26" s="583"/>
      <x:c r="BK26" s="583"/>
      <x:c r="BL26" s="583"/>
      <x:c r="BM26" s="583"/>
      <x:c r="BN26" s="583"/>
      <x:c r="BO26" s="583"/>
      <x:c r="BP26" s="583"/>
      <x:c r="BQ26" s="583"/>
      <x:c r="BR26" s="583"/>
      <x:c r="BS26" s="583"/>
      <x:c r="BT26" s="583"/>
      <x:c r="BU26" s="583"/>
      <x:c r="BV26" s="583"/>
      <x:c r="BW26" s="583"/>
      <x:c r="BX26" s="583"/>
      <x:c r="BY26" s="583"/>
      <x:c r="BZ26" s="583"/>
      <x:c r="CA26" s="583"/>
      <x:c r="CB26" s="583"/>
      <x:c r="CC26" s="583"/>
      <x:c r="CD26" s="583"/>
      <x:c r="CE26" s="583"/>
      <x:c r="CF26" s="583"/>
      <x:c r="CG26" s="583"/>
      <x:c r="CH26" s="583"/>
      <x:c r="CI26" s="583"/>
      <x:c r="CJ26" s="583"/>
      <x:c r="CK26" s="583"/>
      <x:c r="CL26" s="583"/>
      <x:c r="CM26" s="583"/>
      <x:c r="CN26" s="583"/>
      <x:c r="CO26" s="583"/>
      <x:c r="CP26" s="583"/>
      <x:c r="CQ26" s="583"/>
      <x:c r="CR26" s="583"/>
      <x:c r="CS26" s="583"/>
      <x:c r="CT26" s="583"/>
      <x:c r="CU26" s="583"/>
      <x:c r="CV26" s="583"/>
      <x:c r="CW26" s="583"/>
      <x:c r="CX26" s="583"/>
      <x:c r="CY26" s="583"/>
      <x:c r="CZ26" s="583"/>
      <x:c r="DA26" s="583"/>
      <x:c r="DB26" s="583"/>
      <x:c r="DC26" s="583"/>
      <x:c r="DD26" s="583"/>
      <x:c r="DE26" s="583"/>
      <x:c r="DF26" s="583"/>
      <x:c r="DG26" s="583"/>
      <x:c r="DH26" s="583"/>
      <x:c r="DI26" s="583"/>
      <x:c r="DJ26" s="583"/>
      <x:c r="DK26" s="583"/>
      <x:c r="DL26" s="583"/>
      <x:c r="DM26" s="583"/>
      <x:c r="DN26" s="583"/>
      <x:c r="DO26" s="583"/>
      <x:c r="DP26" s="583"/>
      <x:c r="DQ26" s="583"/>
      <x:c r="DR26" s="583"/>
      <x:c r="DS26" s="583"/>
      <x:c r="DT26" s="583"/>
      <x:c r="DU26" s="583"/>
      <x:c r="DV26" s="583"/>
      <x:c r="DW26" s="583"/>
      <x:c r="DX26" s="583"/>
      <x:c r="DY26" s="583"/>
      <x:c r="DZ26" s="583"/>
      <x:c r="EA26" s="583"/>
      <x:c r="EB26" s="583"/>
      <x:c r="EC26" s="583"/>
      <x:c r="ED26" s="583"/>
      <x:c r="EE26" s="583"/>
      <x:c r="EF26" s="583"/>
      <x:c r="EG26" s="583"/>
      <x:c r="EH26" s="583"/>
      <x:c r="EI26" s="583"/>
      <x:c r="EJ26" s="583"/>
      <x:c r="EK26" s="583"/>
      <x:c r="EL26" s="583"/>
      <x:c r="EM26" s="583"/>
      <x:c r="EN26" s="583"/>
      <x:c r="EO26" s="583"/>
      <x:c r="EP26" s="583"/>
      <x:c r="EQ26" s="583"/>
      <x:c r="ER26" s="583"/>
      <x:c r="ES26" s="583"/>
      <x:c r="ET26" s="583"/>
      <x:c r="EU26" s="583"/>
      <x:c r="EV26" s="583"/>
      <x:c r="EW26" s="583"/>
      <x:c r="EX26" s="583"/>
      <x:c r="EY26" s="583"/>
      <x:c r="EZ26" s="583"/>
      <x:c r="FA26" s="583"/>
      <x:c r="FB26" s="583"/>
      <x:c r="FC26" s="583"/>
      <x:c r="FD26" s="583"/>
      <x:c r="FE26" s="583"/>
      <x:c r="FF26" s="583"/>
      <x:c r="FG26" s="583"/>
      <x:c r="FH26" s="583"/>
      <x:c r="FI26" s="583"/>
      <x:c r="FJ26" s="583"/>
      <x:c r="FK26" s="583"/>
      <x:c r="FL26" s="583"/>
      <x:c r="FM26" s="583"/>
      <x:c r="FN26" s="583"/>
      <x:c r="FO26" s="583"/>
      <x:c r="FP26" s="583"/>
      <x:c r="FQ26" s="583"/>
      <x:c r="FR26" s="583"/>
      <x:c r="FS26" s="583"/>
      <x:c r="FT26" s="583"/>
      <x:c r="FU26" s="583"/>
      <x:c r="FV26" s="583"/>
      <x:c r="FW26" s="583"/>
      <x:c r="FX26" s="583"/>
      <x:c r="FY26" s="583"/>
      <x:c r="FZ26" s="583"/>
      <x:c r="GA26" s="583"/>
      <x:c r="GB26" s="583"/>
      <x:c r="GC26" s="583"/>
      <x:c r="GD26" s="583"/>
      <x:c r="GE26" s="583"/>
      <x:c r="GF26" s="583"/>
      <x:c r="GG26" s="583"/>
      <x:c r="GH26" s="583"/>
      <x:c r="GI26" s="583"/>
      <x:c r="GJ26" s="583"/>
      <x:c r="GK26" s="583"/>
      <x:c r="GL26" s="583"/>
      <x:c r="GM26" s="583"/>
      <x:c r="GN26" s="583"/>
      <x:c r="GO26" s="583"/>
      <x:c r="GP26" s="583"/>
      <x:c r="GQ26" s="583"/>
      <x:c r="GR26" s="583"/>
      <x:c r="GS26" s="583"/>
      <x:c r="GT26" s="583"/>
      <x:c r="GU26" s="583"/>
      <x:c r="GV26" s="583"/>
      <x:c r="GW26" s="583"/>
      <x:c r="GX26" s="583"/>
      <x:c r="GY26" s="583"/>
      <x:c r="GZ26" s="583"/>
      <x:c r="HA26" s="583"/>
      <x:c r="HB26" s="583"/>
      <x:c r="HC26" s="583"/>
      <x:c r="HD26" s="583"/>
      <x:c r="HE26" s="583"/>
      <x:c r="HF26" s="583"/>
      <x:c r="HG26" s="583"/>
      <x:c r="HH26" s="583"/>
      <x:c r="HI26" s="583"/>
      <x:c r="HJ26" s="583"/>
      <x:c r="HK26" s="583"/>
      <x:c r="HL26" s="583"/>
      <x:c r="HM26" s="583"/>
      <x:c r="HN26" s="583"/>
      <x:c r="HO26" s="583"/>
      <x:c r="HP26" s="583"/>
      <x:c r="HQ26" s="583"/>
      <x:c r="HR26" s="583"/>
      <x:c r="HS26" s="583"/>
      <x:c r="HT26" s="583"/>
      <x:c r="HU26" s="583"/>
      <x:c r="HV26" s="583"/>
      <x:c r="HW26" s="583"/>
      <x:c r="HX26" s="583"/>
      <x:c r="HY26" s="583"/>
      <x:c r="HZ26" s="583"/>
      <x:c r="IA26" s="583"/>
      <x:c r="IB26" s="583"/>
      <x:c r="IC26" s="583"/>
      <x:c r="ID26" s="583"/>
      <x:c r="IE26" s="583"/>
      <x:c r="IF26" s="583"/>
      <x:c r="IG26" s="583"/>
      <x:c r="IH26" s="583"/>
      <x:c r="II26" s="583"/>
      <x:c r="IJ26" s="583"/>
      <x:c r="IK26" s="583"/>
      <x:c r="IL26" s="583"/>
      <x:c r="IM26" s="583"/>
      <x:c r="IN26" s="583"/>
      <x:c r="IO26" s="583"/>
      <x:c r="IP26" s="583"/>
      <x:c r="IQ26" s="583"/>
      <x:c r="IR26" s="583"/>
      <x:c r="IS26" s="583"/>
      <x:c r="IT26" s="583"/>
      <x:c r="IU26" s="583"/>
      <x:c r="IV26" s="583"/>
    </x:row>
    <x:row r="27" spans="1:256">
      <x:c r="A27" s="591"/>
      <x:c r="B27" s="587"/>
      <x:c r="C27" s="592"/>
      <x:c r="D27" s="593"/>
      <x:c r="E27" s="586"/>
      <x:c r="F27" s="588"/>
      <x:c r="G27" s="531"/>
      <x:c r="H27" s="528"/>
      <x:c r="I27" s="524"/>
      <x:c r="J27" s="590"/>
      <x:c r="K27" s="594"/>
      <x:c r="L27" s="589"/>
      <x:c r="M27" s="583"/>
      <x:c r="N27" s="583"/>
      <x:c r="O27" s="583"/>
      <x:c r="P27" s="583"/>
      <x:c r="Q27" s="583"/>
      <x:c r="R27" s="583"/>
      <x:c r="S27" s="583"/>
      <x:c r="T27" s="583"/>
      <x:c r="U27" s="583"/>
      <x:c r="V27" s="583"/>
      <x:c r="W27" s="583"/>
      <x:c r="X27" s="583"/>
      <x:c r="Y27" s="583"/>
      <x:c r="Z27" s="583"/>
      <x:c r="AA27" s="583"/>
      <x:c r="AB27" s="583"/>
      <x:c r="AC27" s="583"/>
      <x:c r="AD27" s="583"/>
      <x:c r="AE27" s="583"/>
      <x:c r="AF27" s="583"/>
      <x:c r="AG27" s="583"/>
      <x:c r="AH27" s="583"/>
      <x:c r="AI27" s="583"/>
      <x:c r="AJ27" s="583"/>
      <x:c r="AK27" s="583"/>
      <x:c r="AL27" s="583"/>
      <x:c r="AM27" s="583"/>
      <x:c r="AN27" s="583"/>
      <x:c r="AO27" s="583"/>
      <x:c r="AP27" s="583"/>
      <x:c r="AQ27" s="583"/>
      <x:c r="AR27" s="583"/>
      <x:c r="AS27" s="583"/>
      <x:c r="AT27" s="583"/>
      <x:c r="AU27" s="583"/>
      <x:c r="AV27" s="583"/>
      <x:c r="AW27" s="583"/>
      <x:c r="AX27" s="583"/>
      <x:c r="AY27" s="583"/>
      <x:c r="AZ27" s="583"/>
      <x:c r="BA27" s="583"/>
      <x:c r="BB27" s="583"/>
      <x:c r="BC27" s="583"/>
      <x:c r="BD27" s="583"/>
      <x:c r="BE27" s="583"/>
      <x:c r="BF27" s="583"/>
      <x:c r="BG27" s="583"/>
      <x:c r="BH27" s="583"/>
      <x:c r="BI27" s="583"/>
      <x:c r="BJ27" s="583"/>
      <x:c r="BK27" s="583"/>
      <x:c r="BL27" s="583"/>
      <x:c r="BM27" s="583"/>
      <x:c r="BN27" s="583"/>
      <x:c r="BO27" s="583"/>
      <x:c r="BP27" s="583"/>
      <x:c r="BQ27" s="583"/>
      <x:c r="BR27" s="583"/>
      <x:c r="BS27" s="583"/>
      <x:c r="BT27" s="583"/>
      <x:c r="BU27" s="583"/>
      <x:c r="BV27" s="583"/>
      <x:c r="BW27" s="583"/>
      <x:c r="BX27" s="583"/>
      <x:c r="BY27" s="583"/>
      <x:c r="BZ27" s="583"/>
      <x:c r="CA27" s="583"/>
      <x:c r="CB27" s="583"/>
      <x:c r="CC27" s="583"/>
      <x:c r="CD27" s="583"/>
      <x:c r="CE27" s="583"/>
      <x:c r="CF27" s="583"/>
      <x:c r="CG27" s="583"/>
      <x:c r="CH27" s="583"/>
      <x:c r="CI27" s="583"/>
      <x:c r="CJ27" s="583"/>
      <x:c r="CK27" s="583"/>
      <x:c r="CL27" s="583"/>
      <x:c r="CM27" s="583"/>
      <x:c r="CN27" s="583"/>
      <x:c r="CO27" s="583"/>
      <x:c r="CP27" s="583"/>
      <x:c r="CQ27" s="583"/>
      <x:c r="CR27" s="583"/>
      <x:c r="CS27" s="583"/>
      <x:c r="CT27" s="583"/>
      <x:c r="CU27" s="583"/>
      <x:c r="CV27" s="583"/>
      <x:c r="CW27" s="583"/>
      <x:c r="CX27" s="583"/>
      <x:c r="CY27" s="583"/>
      <x:c r="CZ27" s="583"/>
      <x:c r="DA27" s="583"/>
      <x:c r="DB27" s="583"/>
      <x:c r="DC27" s="583"/>
      <x:c r="DD27" s="583"/>
      <x:c r="DE27" s="583"/>
      <x:c r="DF27" s="583"/>
      <x:c r="DG27" s="583"/>
      <x:c r="DH27" s="583"/>
      <x:c r="DI27" s="583"/>
      <x:c r="DJ27" s="583"/>
      <x:c r="DK27" s="583"/>
      <x:c r="DL27" s="583"/>
      <x:c r="DM27" s="583"/>
      <x:c r="DN27" s="583"/>
      <x:c r="DO27" s="583"/>
      <x:c r="DP27" s="583"/>
      <x:c r="DQ27" s="583"/>
      <x:c r="DR27" s="583"/>
      <x:c r="DS27" s="583"/>
      <x:c r="DT27" s="583"/>
      <x:c r="DU27" s="583"/>
      <x:c r="DV27" s="583"/>
      <x:c r="DW27" s="583"/>
      <x:c r="DX27" s="583"/>
      <x:c r="DY27" s="583"/>
      <x:c r="DZ27" s="583"/>
      <x:c r="EA27" s="583"/>
      <x:c r="EB27" s="583"/>
      <x:c r="EC27" s="583"/>
      <x:c r="ED27" s="583"/>
      <x:c r="EE27" s="583"/>
      <x:c r="EF27" s="583"/>
      <x:c r="EG27" s="583"/>
      <x:c r="EH27" s="583"/>
      <x:c r="EI27" s="583"/>
      <x:c r="EJ27" s="583"/>
      <x:c r="EK27" s="583"/>
      <x:c r="EL27" s="583"/>
      <x:c r="EM27" s="583"/>
      <x:c r="EN27" s="583"/>
      <x:c r="EO27" s="583"/>
      <x:c r="EP27" s="583"/>
      <x:c r="EQ27" s="583"/>
      <x:c r="ER27" s="583"/>
      <x:c r="ES27" s="583"/>
      <x:c r="ET27" s="583"/>
      <x:c r="EU27" s="583"/>
      <x:c r="EV27" s="583"/>
      <x:c r="EW27" s="583"/>
      <x:c r="EX27" s="583"/>
      <x:c r="EY27" s="583"/>
      <x:c r="EZ27" s="583"/>
      <x:c r="FA27" s="583"/>
      <x:c r="FB27" s="583"/>
      <x:c r="FC27" s="583"/>
      <x:c r="FD27" s="583"/>
      <x:c r="FE27" s="583"/>
      <x:c r="FF27" s="583"/>
      <x:c r="FG27" s="583"/>
      <x:c r="FH27" s="583"/>
      <x:c r="FI27" s="583"/>
      <x:c r="FJ27" s="583"/>
      <x:c r="FK27" s="583"/>
      <x:c r="FL27" s="583"/>
      <x:c r="FM27" s="583"/>
      <x:c r="FN27" s="583"/>
      <x:c r="FO27" s="583"/>
      <x:c r="FP27" s="583"/>
      <x:c r="FQ27" s="583"/>
      <x:c r="FR27" s="583"/>
      <x:c r="FS27" s="583"/>
      <x:c r="FT27" s="583"/>
      <x:c r="FU27" s="583"/>
      <x:c r="FV27" s="583"/>
      <x:c r="FW27" s="583"/>
      <x:c r="FX27" s="583"/>
      <x:c r="FY27" s="583"/>
      <x:c r="FZ27" s="583"/>
      <x:c r="GA27" s="583"/>
      <x:c r="GB27" s="583"/>
      <x:c r="GC27" s="583"/>
      <x:c r="GD27" s="583"/>
      <x:c r="GE27" s="583"/>
      <x:c r="GF27" s="583"/>
      <x:c r="GG27" s="583"/>
      <x:c r="GH27" s="583"/>
      <x:c r="GI27" s="583"/>
      <x:c r="GJ27" s="583"/>
      <x:c r="GK27" s="583"/>
      <x:c r="GL27" s="583"/>
      <x:c r="GM27" s="583"/>
      <x:c r="GN27" s="583"/>
      <x:c r="GO27" s="583"/>
      <x:c r="GP27" s="583"/>
      <x:c r="GQ27" s="583"/>
      <x:c r="GR27" s="583"/>
      <x:c r="GS27" s="583"/>
      <x:c r="GT27" s="583"/>
      <x:c r="GU27" s="583"/>
      <x:c r="GV27" s="583"/>
      <x:c r="GW27" s="583"/>
      <x:c r="GX27" s="583"/>
      <x:c r="GY27" s="583"/>
      <x:c r="GZ27" s="583"/>
      <x:c r="HA27" s="583"/>
      <x:c r="HB27" s="583"/>
      <x:c r="HC27" s="583"/>
      <x:c r="HD27" s="583"/>
      <x:c r="HE27" s="583"/>
      <x:c r="HF27" s="583"/>
      <x:c r="HG27" s="583"/>
      <x:c r="HH27" s="583"/>
      <x:c r="HI27" s="583"/>
      <x:c r="HJ27" s="583"/>
      <x:c r="HK27" s="583"/>
      <x:c r="HL27" s="583"/>
      <x:c r="HM27" s="583"/>
      <x:c r="HN27" s="583"/>
      <x:c r="HO27" s="583"/>
      <x:c r="HP27" s="583"/>
      <x:c r="HQ27" s="583"/>
      <x:c r="HR27" s="583"/>
      <x:c r="HS27" s="583"/>
      <x:c r="HT27" s="583"/>
      <x:c r="HU27" s="583"/>
      <x:c r="HV27" s="583"/>
      <x:c r="HW27" s="583"/>
      <x:c r="HX27" s="583"/>
      <x:c r="HY27" s="583"/>
      <x:c r="HZ27" s="583"/>
      <x:c r="IA27" s="583"/>
      <x:c r="IB27" s="583"/>
      <x:c r="IC27" s="583"/>
      <x:c r="ID27" s="583"/>
      <x:c r="IE27" s="583"/>
      <x:c r="IF27" s="583"/>
      <x:c r="IG27" s="583"/>
      <x:c r="IH27" s="583"/>
      <x:c r="II27" s="583"/>
      <x:c r="IJ27" s="583"/>
      <x:c r="IK27" s="583"/>
      <x:c r="IL27" s="583"/>
      <x:c r="IM27" s="583"/>
      <x:c r="IN27" s="583"/>
      <x:c r="IO27" s="583"/>
      <x:c r="IP27" s="583"/>
      <x:c r="IQ27" s="583"/>
      <x:c r="IR27" s="583"/>
      <x:c r="IS27" s="583"/>
      <x:c r="IT27" s="583"/>
      <x:c r="IU27" s="583"/>
      <x:c r="IV27" s="583"/>
    </x:row>
    <x:row r="28" spans="1:256">
      <x:c r="A28" s="591"/>
      <x:c r="B28" s="587"/>
      <x:c r="C28" s="592"/>
      <x:c r="D28" s="593"/>
      <x:c r="E28" s="586"/>
      <x:c r="F28" s="588"/>
      <x:c r="G28" s="531"/>
      <x:c r="H28" s="528"/>
      <x:c r="I28" s="524"/>
      <x:c r="J28" s="590"/>
      <x:c r="K28" s="594"/>
      <x:c r="L28" s="589"/>
      <x:c r="M28" s="583"/>
      <x:c r="N28" s="583"/>
      <x:c r="O28" s="583"/>
      <x:c r="P28" s="583"/>
      <x:c r="Q28" s="583"/>
      <x:c r="R28" s="583"/>
      <x:c r="S28" s="583"/>
      <x:c r="T28" s="583"/>
      <x:c r="U28" s="583"/>
      <x:c r="V28" s="583"/>
      <x:c r="W28" s="583"/>
      <x:c r="X28" s="583"/>
      <x:c r="Y28" s="583"/>
      <x:c r="Z28" s="583"/>
      <x:c r="AA28" s="583"/>
      <x:c r="AB28" s="583"/>
      <x:c r="AC28" s="583"/>
      <x:c r="AD28" s="583"/>
      <x:c r="AE28" s="583"/>
      <x:c r="AF28" s="583"/>
      <x:c r="AG28" s="583"/>
      <x:c r="AH28" s="583"/>
      <x:c r="AI28" s="583"/>
      <x:c r="AJ28" s="583"/>
      <x:c r="AK28" s="583"/>
      <x:c r="AL28" s="583"/>
      <x:c r="AM28" s="583"/>
      <x:c r="AN28" s="583"/>
      <x:c r="AO28" s="583"/>
      <x:c r="AP28" s="583"/>
      <x:c r="AQ28" s="583"/>
      <x:c r="AR28" s="583"/>
      <x:c r="AS28" s="583"/>
      <x:c r="AT28" s="583"/>
      <x:c r="AU28" s="583"/>
      <x:c r="AV28" s="583"/>
      <x:c r="AW28" s="583"/>
      <x:c r="AX28" s="583"/>
      <x:c r="AY28" s="583"/>
      <x:c r="AZ28" s="583"/>
      <x:c r="BA28" s="583"/>
      <x:c r="BB28" s="583"/>
      <x:c r="BC28" s="583"/>
      <x:c r="BD28" s="583"/>
      <x:c r="BE28" s="583"/>
      <x:c r="BF28" s="583"/>
      <x:c r="BG28" s="583"/>
      <x:c r="BH28" s="583"/>
      <x:c r="BI28" s="583"/>
      <x:c r="BJ28" s="583"/>
      <x:c r="BK28" s="583"/>
      <x:c r="BL28" s="583"/>
      <x:c r="BM28" s="583"/>
      <x:c r="BN28" s="583"/>
      <x:c r="BO28" s="583"/>
      <x:c r="BP28" s="583"/>
      <x:c r="BQ28" s="583"/>
      <x:c r="BR28" s="583"/>
      <x:c r="BS28" s="583"/>
      <x:c r="BT28" s="583"/>
      <x:c r="BU28" s="583"/>
      <x:c r="BV28" s="583"/>
      <x:c r="BW28" s="583"/>
      <x:c r="BX28" s="583"/>
      <x:c r="BY28" s="583"/>
      <x:c r="BZ28" s="583"/>
      <x:c r="CA28" s="583"/>
      <x:c r="CB28" s="583"/>
      <x:c r="CC28" s="583"/>
      <x:c r="CD28" s="583"/>
      <x:c r="CE28" s="583"/>
      <x:c r="CF28" s="583"/>
      <x:c r="CG28" s="583"/>
      <x:c r="CH28" s="583"/>
      <x:c r="CI28" s="583"/>
      <x:c r="CJ28" s="583"/>
      <x:c r="CK28" s="583"/>
      <x:c r="CL28" s="583"/>
      <x:c r="CM28" s="583"/>
      <x:c r="CN28" s="583"/>
      <x:c r="CO28" s="583"/>
      <x:c r="CP28" s="583"/>
      <x:c r="CQ28" s="583"/>
      <x:c r="CR28" s="583"/>
      <x:c r="CS28" s="583"/>
      <x:c r="CT28" s="583"/>
      <x:c r="CU28" s="583"/>
      <x:c r="CV28" s="583"/>
      <x:c r="CW28" s="583"/>
      <x:c r="CX28" s="583"/>
      <x:c r="CY28" s="583"/>
      <x:c r="CZ28" s="583"/>
      <x:c r="DA28" s="583"/>
      <x:c r="DB28" s="583"/>
      <x:c r="DC28" s="583"/>
      <x:c r="DD28" s="583"/>
      <x:c r="DE28" s="583"/>
      <x:c r="DF28" s="583"/>
      <x:c r="DG28" s="583"/>
      <x:c r="DH28" s="583"/>
      <x:c r="DI28" s="583"/>
      <x:c r="DJ28" s="583"/>
      <x:c r="DK28" s="583"/>
      <x:c r="DL28" s="583"/>
      <x:c r="DM28" s="583"/>
      <x:c r="DN28" s="583"/>
      <x:c r="DO28" s="583"/>
      <x:c r="DP28" s="583"/>
      <x:c r="DQ28" s="583"/>
      <x:c r="DR28" s="583"/>
      <x:c r="DS28" s="583"/>
      <x:c r="DT28" s="583"/>
      <x:c r="DU28" s="583"/>
      <x:c r="DV28" s="583"/>
      <x:c r="DW28" s="583"/>
      <x:c r="DX28" s="583"/>
      <x:c r="DY28" s="583"/>
      <x:c r="DZ28" s="583"/>
      <x:c r="EA28" s="583"/>
      <x:c r="EB28" s="583"/>
      <x:c r="EC28" s="583"/>
      <x:c r="ED28" s="583"/>
      <x:c r="EE28" s="583"/>
      <x:c r="EF28" s="583"/>
      <x:c r="EG28" s="583"/>
      <x:c r="EH28" s="583"/>
      <x:c r="EI28" s="583"/>
      <x:c r="EJ28" s="583"/>
      <x:c r="EK28" s="583"/>
      <x:c r="EL28" s="583"/>
      <x:c r="EM28" s="583"/>
      <x:c r="EN28" s="583"/>
      <x:c r="EO28" s="583"/>
      <x:c r="EP28" s="583"/>
      <x:c r="EQ28" s="583"/>
      <x:c r="ER28" s="583"/>
      <x:c r="ES28" s="583"/>
      <x:c r="ET28" s="583"/>
      <x:c r="EU28" s="583"/>
      <x:c r="EV28" s="583"/>
      <x:c r="EW28" s="583"/>
      <x:c r="EX28" s="583"/>
      <x:c r="EY28" s="583"/>
      <x:c r="EZ28" s="583"/>
      <x:c r="FA28" s="583"/>
      <x:c r="FB28" s="583"/>
      <x:c r="FC28" s="583"/>
      <x:c r="FD28" s="583"/>
      <x:c r="FE28" s="583"/>
      <x:c r="FF28" s="583"/>
      <x:c r="FG28" s="583"/>
      <x:c r="FH28" s="583"/>
      <x:c r="FI28" s="583"/>
      <x:c r="FJ28" s="583"/>
      <x:c r="FK28" s="583"/>
      <x:c r="FL28" s="583"/>
      <x:c r="FM28" s="583"/>
      <x:c r="FN28" s="583"/>
      <x:c r="FO28" s="583"/>
      <x:c r="FP28" s="583"/>
      <x:c r="FQ28" s="583"/>
      <x:c r="FR28" s="583"/>
      <x:c r="FS28" s="583"/>
      <x:c r="FT28" s="583"/>
      <x:c r="FU28" s="583"/>
      <x:c r="FV28" s="583"/>
      <x:c r="FW28" s="583"/>
      <x:c r="FX28" s="583"/>
      <x:c r="FY28" s="583"/>
      <x:c r="FZ28" s="583"/>
      <x:c r="GA28" s="583"/>
      <x:c r="GB28" s="583"/>
      <x:c r="GC28" s="583"/>
      <x:c r="GD28" s="583"/>
      <x:c r="GE28" s="583"/>
      <x:c r="GF28" s="583"/>
      <x:c r="GG28" s="583"/>
      <x:c r="GH28" s="583"/>
      <x:c r="GI28" s="583"/>
      <x:c r="GJ28" s="583"/>
      <x:c r="GK28" s="583"/>
      <x:c r="GL28" s="583"/>
      <x:c r="GM28" s="583"/>
      <x:c r="GN28" s="583"/>
      <x:c r="GO28" s="583"/>
      <x:c r="GP28" s="583"/>
      <x:c r="GQ28" s="583"/>
      <x:c r="GR28" s="583"/>
      <x:c r="GS28" s="583"/>
      <x:c r="GT28" s="583"/>
      <x:c r="GU28" s="583"/>
      <x:c r="GV28" s="583"/>
      <x:c r="GW28" s="583"/>
      <x:c r="GX28" s="583"/>
      <x:c r="GY28" s="583"/>
      <x:c r="GZ28" s="583"/>
      <x:c r="HA28" s="583"/>
      <x:c r="HB28" s="583"/>
      <x:c r="HC28" s="583"/>
      <x:c r="HD28" s="583"/>
      <x:c r="HE28" s="583"/>
      <x:c r="HF28" s="583"/>
      <x:c r="HG28" s="583"/>
      <x:c r="HH28" s="583"/>
      <x:c r="HI28" s="583"/>
      <x:c r="HJ28" s="583"/>
      <x:c r="HK28" s="583"/>
      <x:c r="HL28" s="583"/>
      <x:c r="HM28" s="583"/>
      <x:c r="HN28" s="583"/>
      <x:c r="HO28" s="583"/>
      <x:c r="HP28" s="583"/>
      <x:c r="HQ28" s="583"/>
      <x:c r="HR28" s="583"/>
      <x:c r="HS28" s="583"/>
      <x:c r="HT28" s="583"/>
      <x:c r="HU28" s="583"/>
      <x:c r="HV28" s="583"/>
      <x:c r="HW28" s="583"/>
      <x:c r="HX28" s="583"/>
      <x:c r="HY28" s="583"/>
      <x:c r="HZ28" s="583"/>
      <x:c r="IA28" s="583"/>
      <x:c r="IB28" s="583"/>
      <x:c r="IC28" s="583"/>
      <x:c r="ID28" s="583"/>
      <x:c r="IE28" s="583"/>
      <x:c r="IF28" s="583"/>
      <x:c r="IG28" s="583"/>
      <x:c r="IH28" s="583"/>
      <x:c r="II28" s="583"/>
      <x:c r="IJ28" s="583"/>
      <x:c r="IK28" s="583"/>
      <x:c r="IL28" s="583"/>
      <x:c r="IM28" s="583"/>
      <x:c r="IN28" s="583"/>
      <x:c r="IO28" s="583"/>
      <x:c r="IP28" s="583"/>
      <x:c r="IQ28" s="583"/>
      <x:c r="IR28" s="583"/>
      <x:c r="IS28" s="583"/>
      <x:c r="IT28" s="583"/>
      <x:c r="IU28" s="583"/>
      <x:c r="IV28" s="583"/>
    </x:row>
    <x:row r="29" spans="1:256">
      <x:c r="A29" s="591"/>
      <x:c r="B29" s="587"/>
      <x:c r="C29" s="592"/>
      <x:c r="D29" s="593"/>
      <x:c r="E29" s="586"/>
      <x:c r="F29" s="588"/>
      <x:c r="G29" s="531"/>
      <x:c r="H29" s="528"/>
      <x:c r="I29" s="524"/>
      <x:c r="J29" s="590"/>
      <x:c r="K29" s="594"/>
      <x:c r="L29" s="589"/>
      <x:c r="M29" s="583"/>
      <x:c r="N29" s="583"/>
      <x:c r="O29" s="583"/>
      <x:c r="P29" s="583"/>
      <x:c r="Q29" s="583"/>
      <x:c r="R29" s="583"/>
      <x:c r="S29" s="583"/>
      <x:c r="T29" s="583"/>
      <x:c r="U29" s="583"/>
      <x:c r="V29" s="583"/>
      <x:c r="W29" s="583"/>
      <x:c r="X29" s="583"/>
      <x:c r="Y29" s="583"/>
      <x:c r="Z29" s="583"/>
      <x:c r="AA29" s="583"/>
      <x:c r="AB29" s="583"/>
      <x:c r="AC29" s="583"/>
      <x:c r="AD29" s="583"/>
      <x:c r="AE29" s="583"/>
      <x:c r="AF29" s="583"/>
      <x:c r="AG29" s="583"/>
      <x:c r="AH29" s="583"/>
      <x:c r="AI29" s="583"/>
      <x:c r="AJ29" s="583"/>
      <x:c r="AK29" s="583"/>
      <x:c r="AL29" s="583"/>
      <x:c r="AM29" s="583"/>
      <x:c r="AN29" s="583"/>
      <x:c r="AO29" s="583"/>
      <x:c r="AP29" s="583"/>
      <x:c r="AQ29" s="583"/>
      <x:c r="AR29" s="583"/>
      <x:c r="AS29" s="583"/>
      <x:c r="AT29" s="583"/>
      <x:c r="AU29" s="583"/>
      <x:c r="AV29" s="583"/>
      <x:c r="AW29" s="583"/>
      <x:c r="AX29" s="583"/>
      <x:c r="AY29" s="583"/>
      <x:c r="AZ29" s="583"/>
      <x:c r="BA29" s="583"/>
      <x:c r="BB29" s="583"/>
      <x:c r="BC29" s="583"/>
      <x:c r="BD29" s="583"/>
      <x:c r="BE29" s="583"/>
      <x:c r="BF29" s="583"/>
      <x:c r="BG29" s="583"/>
      <x:c r="BH29" s="583"/>
      <x:c r="BI29" s="583"/>
      <x:c r="BJ29" s="583"/>
      <x:c r="BK29" s="583"/>
      <x:c r="BL29" s="583"/>
      <x:c r="BM29" s="583"/>
      <x:c r="BN29" s="583"/>
      <x:c r="BO29" s="583"/>
      <x:c r="BP29" s="583"/>
      <x:c r="BQ29" s="583"/>
      <x:c r="BR29" s="583"/>
      <x:c r="BS29" s="583"/>
      <x:c r="BT29" s="583"/>
      <x:c r="BU29" s="583"/>
      <x:c r="BV29" s="583"/>
      <x:c r="BW29" s="583"/>
      <x:c r="BX29" s="583"/>
      <x:c r="BY29" s="583"/>
      <x:c r="BZ29" s="583"/>
      <x:c r="CA29" s="583"/>
      <x:c r="CB29" s="583"/>
      <x:c r="CC29" s="583"/>
      <x:c r="CD29" s="583"/>
      <x:c r="CE29" s="583"/>
      <x:c r="CF29" s="583"/>
      <x:c r="CG29" s="583"/>
      <x:c r="CH29" s="583"/>
      <x:c r="CI29" s="583"/>
      <x:c r="CJ29" s="583"/>
      <x:c r="CK29" s="583"/>
      <x:c r="CL29" s="583"/>
      <x:c r="CM29" s="583"/>
      <x:c r="CN29" s="583"/>
      <x:c r="CO29" s="583"/>
      <x:c r="CP29" s="583"/>
      <x:c r="CQ29" s="583"/>
      <x:c r="CR29" s="583"/>
      <x:c r="CS29" s="583"/>
      <x:c r="CT29" s="583"/>
      <x:c r="CU29" s="583"/>
      <x:c r="CV29" s="583"/>
      <x:c r="CW29" s="583"/>
      <x:c r="CX29" s="583"/>
      <x:c r="CY29" s="583"/>
      <x:c r="CZ29" s="583"/>
      <x:c r="DA29" s="583"/>
      <x:c r="DB29" s="583"/>
      <x:c r="DC29" s="583"/>
      <x:c r="DD29" s="583"/>
      <x:c r="DE29" s="583"/>
      <x:c r="DF29" s="583"/>
      <x:c r="DG29" s="583"/>
      <x:c r="DH29" s="583"/>
      <x:c r="DI29" s="583"/>
      <x:c r="DJ29" s="583"/>
      <x:c r="DK29" s="583"/>
      <x:c r="DL29" s="583"/>
      <x:c r="DM29" s="583"/>
      <x:c r="DN29" s="583"/>
      <x:c r="DO29" s="583"/>
      <x:c r="DP29" s="583"/>
      <x:c r="DQ29" s="583"/>
      <x:c r="DR29" s="583"/>
      <x:c r="DS29" s="583"/>
      <x:c r="DT29" s="583"/>
      <x:c r="DU29" s="583"/>
      <x:c r="DV29" s="583"/>
      <x:c r="DW29" s="583"/>
      <x:c r="DX29" s="583"/>
      <x:c r="DY29" s="583"/>
      <x:c r="DZ29" s="583"/>
      <x:c r="EA29" s="583"/>
      <x:c r="EB29" s="583"/>
      <x:c r="EC29" s="583"/>
      <x:c r="ED29" s="583"/>
      <x:c r="EE29" s="583"/>
      <x:c r="EF29" s="583"/>
      <x:c r="EG29" s="583"/>
      <x:c r="EH29" s="583"/>
      <x:c r="EI29" s="583"/>
      <x:c r="EJ29" s="583"/>
      <x:c r="EK29" s="583"/>
      <x:c r="EL29" s="583"/>
      <x:c r="EM29" s="583"/>
      <x:c r="EN29" s="583"/>
      <x:c r="EO29" s="583"/>
      <x:c r="EP29" s="583"/>
      <x:c r="EQ29" s="583"/>
      <x:c r="ER29" s="583"/>
      <x:c r="ES29" s="583"/>
      <x:c r="ET29" s="583"/>
      <x:c r="EU29" s="583"/>
      <x:c r="EV29" s="583"/>
      <x:c r="EW29" s="583"/>
      <x:c r="EX29" s="583"/>
      <x:c r="EY29" s="583"/>
      <x:c r="EZ29" s="583"/>
      <x:c r="FA29" s="583"/>
      <x:c r="FB29" s="583"/>
      <x:c r="FC29" s="583"/>
      <x:c r="FD29" s="583"/>
      <x:c r="FE29" s="583"/>
      <x:c r="FF29" s="583"/>
      <x:c r="FG29" s="583"/>
      <x:c r="FH29" s="583"/>
      <x:c r="FI29" s="583"/>
      <x:c r="FJ29" s="583"/>
      <x:c r="FK29" s="583"/>
      <x:c r="FL29" s="583"/>
      <x:c r="FM29" s="583"/>
      <x:c r="FN29" s="583"/>
      <x:c r="FO29" s="583"/>
      <x:c r="FP29" s="583"/>
      <x:c r="FQ29" s="583"/>
      <x:c r="FR29" s="583"/>
      <x:c r="FS29" s="583"/>
      <x:c r="FT29" s="583"/>
      <x:c r="FU29" s="583"/>
      <x:c r="FV29" s="583"/>
      <x:c r="FW29" s="583"/>
      <x:c r="FX29" s="583"/>
      <x:c r="FY29" s="583"/>
      <x:c r="FZ29" s="583"/>
      <x:c r="GA29" s="583"/>
      <x:c r="GB29" s="583"/>
      <x:c r="GC29" s="583"/>
      <x:c r="GD29" s="583"/>
      <x:c r="GE29" s="583"/>
      <x:c r="GF29" s="583"/>
      <x:c r="GG29" s="583"/>
      <x:c r="GH29" s="583"/>
      <x:c r="GI29" s="583"/>
      <x:c r="GJ29" s="583"/>
      <x:c r="GK29" s="583"/>
      <x:c r="GL29" s="583"/>
      <x:c r="GM29" s="583"/>
      <x:c r="GN29" s="583"/>
      <x:c r="GO29" s="583"/>
      <x:c r="GP29" s="583"/>
      <x:c r="GQ29" s="583"/>
      <x:c r="GR29" s="583"/>
      <x:c r="GS29" s="583"/>
      <x:c r="GT29" s="583"/>
      <x:c r="GU29" s="583"/>
      <x:c r="GV29" s="583"/>
      <x:c r="GW29" s="583"/>
      <x:c r="GX29" s="583"/>
      <x:c r="GY29" s="583"/>
      <x:c r="GZ29" s="583"/>
      <x:c r="HA29" s="583"/>
      <x:c r="HB29" s="583"/>
      <x:c r="HC29" s="583"/>
      <x:c r="HD29" s="583"/>
      <x:c r="HE29" s="583"/>
      <x:c r="HF29" s="583"/>
      <x:c r="HG29" s="583"/>
      <x:c r="HH29" s="583"/>
      <x:c r="HI29" s="583"/>
      <x:c r="HJ29" s="583"/>
      <x:c r="HK29" s="583"/>
      <x:c r="HL29" s="583"/>
      <x:c r="HM29" s="583"/>
      <x:c r="HN29" s="583"/>
      <x:c r="HO29" s="583"/>
      <x:c r="HP29" s="583"/>
      <x:c r="HQ29" s="583"/>
      <x:c r="HR29" s="583"/>
      <x:c r="HS29" s="583"/>
      <x:c r="HT29" s="583"/>
      <x:c r="HU29" s="583"/>
      <x:c r="HV29" s="583"/>
      <x:c r="HW29" s="583"/>
      <x:c r="HX29" s="583"/>
      <x:c r="HY29" s="583"/>
      <x:c r="HZ29" s="583"/>
      <x:c r="IA29" s="583"/>
      <x:c r="IB29" s="583"/>
      <x:c r="IC29" s="583"/>
      <x:c r="ID29" s="583"/>
      <x:c r="IE29" s="583"/>
      <x:c r="IF29" s="583"/>
      <x:c r="IG29" s="583"/>
      <x:c r="IH29" s="583"/>
      <x:c r="II29" s="583"/>
      <x:c r="IJ29" s="583"/>
      <x:c r="IK29" s="583"/>
      <x:c r="IL29" s="583"/>
      <x:c r="IM29" s="583"/>
      <x:c r="IN29" s="583"/>
      <x:c r="IO29" s="583"/>
      <x:c r="IP29" s="583"/>
      <x:c r="IQ29" s="583"/>
      <x:c r="IR29" s="583"/>
      <x:c r="IS29" s="583"/>
      <x:c r="IT29" s="583"/>
      <x:c r="IU29" s="583"/>
      <x:c r="IV29" s="583"/>
    </x:row>
    <x:row r="30" spans="1:256">
      <x:c r="A30" s="591"/>
      <x:c r="B30" s="587"/>
      <x:c r="C30" s="592"/>
      <x:c r="D30" s="593"/>
      <x:c r="E30" s="586"/>
      <x:c r="F30" s="588"/>
      <x:c r="G30" s="531"/>
      <x:c r="H30" s="528"/>
      <x:c r="I30" s="524"/>
      <x:c r="J30" s="590"/>
      <x:c r="K30" s="594"/>
      <x:c r="L30" s="589"/>
      <x:c r="M30" s="583"/>
      <x:c r="N30" s="583"/>
      <x:c r="O30" s="583"/>
      <x:c r="P30" s="583"/>
      <x:c r="Q30" s="583"/>
      <x:c r="R30" s="583"/>
      <x:c r="S30" s="583"/>
      <x:c r="T30" s="583"/>
      <x:c r="U30" s="583"/>
      <x:c r="V30" s="583"/>
      <x:c r="W30" s="583"/>
      <x:c r="X30" s="583"/>
      <x:c r="Y30" s="583"/>
      <x:c r="Z30" s="583"/>
      <x:c r="AA30" s="583"/>
      <x:c r="AB30" s="583"/>
      <x:c r="AC30" s="583"/>
      <x:c r="AD30" s="583"/>
      <x:c r="AE30" s="583"/>
      <x:c r="AF30" s="583"/>
      <x:c r="AG30" s="583"/>
      <x:c r="AH30" s="583"/>
      <x:c r="AI30" s="583"/>
      <x:c r="AJ30" s="583"/>
      <x:c r="AK30" s="583"/>
      <x:c r="AL30" s="583"/>
      <x:c r="AM30" s="583"/>
      <x:c r="AN30" s="583"/>
      <x:c r="AO30" s="583"/>
      <x:c r="AP30" s="583"/>
      <x:c r="AQ30" s="583"/>
      <x:c r="AR30" s="583"/>
      <x:c r="AS30" s="583"/>
      <x:c r="AT30" s="583"/>
      <x:c r="AU30" s="583"/>
      <x:c r="AV30" s="583"/>
      <x:c r="AW30" s="583"/>
      <x:c r="AX30" s="583"/>
      <x:c r="AY30" s="583"/>
      <x:c r="AZ30" s="583"/>
      <x:c r="BA30" s="583"/>
      <x:c r="BB30" s="583"/>
      <x:c r="BC30" s="583"/>
      <x:c r="BD30" s="583"/>
      <x:c r="BE30" s="583"/>
      <x:c r="BF30" s="583"/>
      <x:c r="BG30" s="583"/>
      <x:c r="BH30" s="583"/>
      <x:c r="BI30" s="583"/>
      <x:c r="BJ30" s="583"/>
      <x:c r="BK30" s="583"/>
      <x:c r="BL30" s="583"/>
      <x:c r="BM30" s="583"/>
      <x:c r="BN30" s="583"/>
      <x:c r="BO30" s="583"/>
      <x:c r="BP30" s="583"/>
      <x:c r="BQ30" s="583"/>
      <x:c r="BR30" s="583"/>
      <x:c r="BS30" s="583"/>
      <x:c r="BT30" s="583"/>
      <x:c r="BU30" s="583"/>
      <x:c r="BV30" s="583"/>
      <x:c r="BW30" s="583"/>
      <x:c r="BX30" s="583"/>
      <x:c r="BY30" s="583"/>
      <x:c r="BZ30" s="583"/>
      <x:c r="CA30" s="583"/>
      <x:c r="CB30" s="583"/>
      <x:c r="CC30" s="583"/>
      <x:c r="CD30" s="583"/>
      <x:c r="CE30" s="583"/>
      <x:c r="CF30" s="583"/>
      <x:c r="CG30" s="583"/>
      <x:c r="CH30" s="583"/>
      <x:c r="CI30" s="583"/>
      <x:c r="CJ30" s="583"/>
      <x:c r="CK30" s="583"/>
      <x:c r="CL30" s="583"/>
      <x:c r="CM30" s="583"/>
      <x:c r="CN30" s="583"/>
      <x:c r="CO30" s="583"/>
      <x:c r="CP30" s="583"/>
      <x:c r="CQ30" s="583"/>
      <x:c r="CR30" s="583"/>
      <x:c r="CS30" s="583"/>
      <x:c r="CT30" s="583"/>
      <x:c r="CU30" s="583"/>
      <x:c r="CV30" s="583"/>
      <x:c r="CW30" s="583"/>
      <x:c r="CX30" s="583"/>
      <x:c r="CY30" s="583"/>
      <x:c r="CZ30" s="583"/>
      <x:c r="DA30" s="583"/>
      <x:c r="DB30" s="583"/>
      <x:c r="DC30" s="583"/>
      <x:c r="DD30" s="583"/>
      <x:c r="DE30" s="583"/>
      <x:c r="DF30" s="583"/>
      <x:c r="DG30" s="583"/>
      <x:c r="DH30" s="583"/>
      <x:c r="DI30" s="583"/>
      <x:c r="DJ30" s="583"/>
      <x:c r="DK30" s="583"/>
      <x:c r="DL30" s="583"/>
      <x:c r="DM30" s="583"/>
      <x:c r="DN30" s="583"/>
      <x:c r="DO30" s="583"/>
      <x:c r="DP30" s="583"/>
      <x:c r="DQ30" s="583"/>
      <x:c r="DR30" s="583"/>
      <x:c r="DS30" s="583"/>
      <x:c r="DT30" s="583"/>
      <x:c r="DU30" s="583"/>
      <x:c r="DV30" s="583"/>
      <x:c r="DW30" s="583"/>
      <x:c r="DX30" s="583"/>
      <x:c r="DY30" s="583"/>
      <x:c r="DZ30" s="583"/>
      <x:c r="EA30" s="583"/>
      <x:c r="EB30" s="583"/>
      <x:c r="EC30" s="583"/>
      <x:c r="ED30" s="583"/>
      <x:c r="EE30" s="583"/>
      <x:c r="EF30" s="583"/>
      <x:c r="EG30" s="583"/>
      <x:c r="EH30" s="583"/>
      <x:c r="EI30" s="583"/>
      <x:c r="EJ30" s="583"/>
      <x:c r="EK30" s="583"/>
      <x:c r="EL30" s="583"/>
      <x:c r="EM30" s="583"/>
      <x:c r="EN30" s="583"/>
      <x:c r="EO30" s="583"/>
      <x:c r="EP30" s="583"/>
      <x:c r="EQ30" s="583"/>
      <x:c r="ER30" s="583"/>
      <x:c r="ES30" s="583"/>
      <x:c r="ET30" s="583"/>
      <x:c r="EU30" s="583"/>
      <x:c r="EV30" s="583"/>
      <x:c r="EW30" s="583"/>
      <x:c r="EX30" s="583"/>
      <x:c r="EY30" s="583"/>
      <x:c r="EZ30" s="583"/>
      <x:c r="FA30" s="583"/>
      <x:c r="FB30" s="583"/>
      <x:c r="FC30" s="583"/>
      <x:c r="FD30" s="583"/>
      <x:c r="FE30" s="583"/>
      <x:c r="FF30" s="583"/>
      <x:c r="FG30" s="583"/>
      <x:c r="FH30" s="583"/>
      <x:c r="FI30" s="583"/>
      <x:c r="FJ30" s="583"/>
      <x:c r="FK30" s="583"/>
      <x:c r="FL30" s="583"/>
      <x:c r="FM30" s="583"/>
      <x:c r="FN30" s="583"/>
      <x:c r="FO30" s="583"/>
      <x:c r="FP30" s="583"/>
      <x:c r="FQ30" s="583"/>
      <x:c r="FR30" s="583"/>
      <x:c r="FS30" s="583"/>
      <x:c r="FT30" s="583"/>
      <x:c r="FU30" s="583"/>
      <x:c r="FV30" s="583"/>
      <x:c r="FW30" s="583"/>
      <x:c r="FX30" s="583"/>
      <x:c r="FY30" s="583"/>
      <x:c r="FZ30" s="583"/>
      <x:c r="GA30" s="583"/>
      <x:c r="GB30" s="583"/>
      <x:c r="GC30" s="583"/>
      <x:c r="GD30" s="583"/>
      <x:c r="GE30" s="583"/>
      <x:c r="GF30" s="583"/>
      <x:c r="GG30" s="583"/>
      <x:c r="GH30" s="583"/>
      <x:c r="GI30" s="583"/>
      <x:c r="GJ30" s="583"/>
      <x:c r="GK30" s="583"/>
      <x:c r="GL30" s="583"/>
      <x:c r="GM30" s="583"/>
      <x:c r="GN30" s="583"/>
      <x:c r="GO30" s="583"/>
      <x:c r="GP30" s="583"/>
      <x:c r="GQ30" s="583"/>
      <x:c r="GR30" s="583"/>
      <x:c r="GS30" s="583"/>
      <x:c r="GT30" s="583"/>
      <x:c r="GU30" s="583"/>
      <x:c r="GV30" s="583"/>
      <x:c r="GW30" s="583"/>
      <x:c r="GX30" s="583"/>
      <x:c r="GY30" s="583"/>
      <x:c r="GZ30" s="583"/>
      <x:c r="HA30" s="583"/>
      <x:c r="HB30" s="583"/>
      <x:c r="HC30" s="583"/>
      <x:c r="HD30" s="583"/>
      <x:c r="HE30" s="583"/>
      <x:c r="HF30" s="583"/>
      <x:c r="HG30" s="583"/>
      <x:c r="HH30" s="583"/>
      <x:c r="HI30" s="583"/>
      <x:c r="HJ30" s="583"/>
      <x:c r="HK30" s="583"/>
      <x:c r="HL30" s="583"/>
      <x:c r="HM30" s="583"/>
      <x:c r="HN30" s="583"/>
      <x:c r="HO30" s="583"/>
      <x:c r="HP30" s="583"/>
      <x:c r="HQ30" s="583"/>
      <x:c r="HR30" s="583"/>
      <x:c r="HS30" s="583"/>
      <x:c r="HT30" s="583"/>
      <x:c r="HU30" s="583"/>
      <x:c r="HV30" s="583"/>
      <x:c r="HW30" s="583"/>
      <x:c r="HX30" s="583"/>
      <x:c r="HY30" s="583"/>
      <x:c r="HZ30" s="583"/>
      <x:c r="IA30" s="583"/>
      <x:c r="IB30" s="583"/>
      <x:c r="IC30" s="583"/>
      <x:c r="ID30" s="583"/>
      <x:c r="IE30" s="583"/>
      <x:c r="IF30" s="583"/>
      <x:c r="IG30" s="583"/>
      <x:c r="IH30" s="583"/>
      <x:c r="II30" s="583"/>
      <x:c r="IJ30" s="583"/>
      <x:c r="IK30" s="583"/>
      <x:c r="IL30" s="583"/>
      <x:c r="IM30" s="583"/>
      <x:c r="IN30" s="583"/>
      <x:c r="IO30" s="583"/>
      <x:c r="IP30" s="583"/>
      <x:c r="IQ30" s="583"/>
      <x:c r="IR30" s="583"/>
      <x:c r="IS30" s="583"/>
      <x:c r="IT30" s="583"/>
      <x:c r="IU30" s="583"/>
      <x:c r="IV30" s="583"/>
    </x:row>
    <x:row r="31" spans="1:256">
      <x:c r="A31" s="591"/>
      <x:c r="B31" s="587"/>
      <x:c r="C31" s="592"/>
      <x:c r="D31" s="593"/>
      <x:c r="E31" s="586"/>
      <x:c r="F31" s="588"/>
      <x:c r="G31" s="531"/>
      <x:c r="H31" s="528"/>
      <x:c r="I31" s="524"/>
      <x:c r="J31" s="590"/>
      <x:c r="K31" s="594"/>
      <x:c r="L31" s="589"/>
      <x:c r="M31" s="583"/>
      <x:c r="N31" s="583"/>
      <x:c r="O31" s="583"/>
      <x:c r="P31" s="583"/>
      <x:c r="Q31" s="583"/>
      <x:c r="R31" s="583"/>
      <x:c r="S31" s="583"/>
      <x:c r="T31" s="583"/>
      <x:c r="U31" s="583"/>
      <x:c r="V31" s="583"/>
      <x:c r="W31" s="583"/>
      <x:c r="X31" s="583"/>
      <x:c r="Y31" s="583"/>
      <x:c r="Z31" s="583"/>
      <x:c r="AA31" s="583"/>
      <x:c r="AB31" s="583"/>
      <x:c r="AC31" s="583"/>
      <x:c r="AD31" s="583"/>
      <x:c r="AE31" s="583"/>
      <x:c r="AF31" s="583"/>
      <x:c r="AG31" s="583"/>
      <x:c r="AH31" s="583"/>
      <x:c r="AI31" s="583"/>
      <x:c r="AJ31" s="583"/>
      <x:c r="AK31" s="583"/>
      <x:c r="AL31" s="583"/>
      <x:c r="AM31" s="583"/>
      <x:c r="AN31" s="583"/>
      <x:c r="AO31" s="583"/>
      <x:c r="AP31" s="583"/>
      <x:c r="AQ31" s="583"/>
      <x:c r="AR31" s="583"/>
      <x:c r="AS31" s="583"/>
      <x:c r="AT31" s="583"/>
      <x:c r="AU31" s="583"/>
      <x:c r="AV31" s="583"/>
      <x:c r="AW31" s="583"/>
      <x:c r="AX31" s="583"/>
      <x:c r="AY31" s="583"/>
      <x:c r="AZ31" s="583"/>
      <x:c r="BA31" s="583"/>
      <x:c r="BB31" s="583"/>
      <x:c r="BC31" s="583"/>
      <x:c r="BD31" s="583"/>
      <x:c r="BE31" s="583"/>
      <x:c r="BF31" s="583"/>
      <x:c r="BG31" s="583"/>
      <x:c r="BH31" s="583"/>
      <x:c r="BI31" s="583"/>
      <x:c r="BJ31" s="583"/>
      <x:c r="BK31" s="583"/>
      <x:c r="BL31" s="583"/>
      <x:c r="BM31" s="583"/>
      <x:c r="BN31" s="583"/>
      <x:c r="BO31" s="583"/>
      <x:c r="BP31" s="583"/>
      <x:c r="BQ31" s="583"/>
      <x:c r="BR31" s="583"/>
      <x:c r="BS31" s="583"/>
      <x:c r="BT31" s="583"/>
      <x:c r="BU31" s="583"/>
      <x:c r="BV31" s="583"/>
      <x:c r="BW31" s="583"/>
      <x:c r="BX31" s="583"/>
      <x:c r="BY31" s="583"/>
      <x:c r="BZ31" s="583"/>
      <x:c r="CA31" s="583"/>
      <x:c r="CB31" s="583"/>
      <x:c r="CC31" s="583"/>
      <x:c r="CD31" s="583"/>
      <x:c r="CE31" s="583"/>
      <x:c r="CF31" s="583"/>
      <x:c r="CG31" s="583"/>
      <x:c r="CH31" s="583"/>
      <x:c r="CI31" s="583"/>
      <x:c r="CJ31" s="583"/>
      <x:c r="CK31" s="583"/>
      <x:c r="CL31" s="583"/>
      <x:c r="CM31" s="583"/>
      <x:c r="CN31" s="583"/>
      <x:c r="CO31" s="583"/>
      <x:c r="CP31" s="583"/>
      <x:c r="CQ31" s="583"/>
      <x:c r="CR31" s="583"/>
      <x:c r="CS31" s="583"/>
      <x:c r="CT31" s="583"/>
      <x:c r="CU31" s="583"/>
      <x:c r="CV31" s="583"/>
      <x:c r="CW31" s="583"/>
      <x:c r="CX31" s="583"/>
      <x:c r="CY31" s="583"/>
      <x:c r="CZ31" s="583"/>
      <x:c r="DA31" s="583"/>
      <x:c r="DB31" s="583"/>
      <x:c r="DC31" s="583"/>
      <x:c r="DD31" s="583"/>
      <x:c r="DE31" s="583"/>
      <x:c r="DF31" s="583"/>
      <x:c r="DG31" s="583"/>
      <x:c r="DH31" s="583"/>
      <x:c r="DI31" s="583"/>
      <x:c r="DJ31" s="583"/>
      <x:c r="DK31" s="583"/>
      <x:c r="DL31" s="583"/>
      <x:c r="DM31" s="583"/>
      <x:c r="DN31" s="583"/>
      <x:c r="DO31" s="583"/>
      <x:c r="DP31" s="583"/>
      <x:c r="DQ31" s="583"/>
      <x:c r="DR31" s="583"/>
      <x:c r="DS31" s="583"/>
      <x:c r="DT31" s="583"/>
      <x:c r="DU31" s="583"/>
      <x:c r="DV31" s="583"/>
      <x:c r="DW31" s="583"/>
      <x:c r="DX31" s="583"/>
      <x:c r="DY31" s="583"/>
      <x:c r="DZ31" s="583"/>
      <x:c r="EA31" s="583"/>
      <x:c r="EB31" s="583"/>
      <x:c r="EC31" s="583"/>
      <x:c r="ED31" s="583"/>
      <x:c r="EE31" s="583"/>
      <x:c r="EF31" s="583"/>
      <x:c r="EG31" s="583"/>
      <x:c r="EH31" s="583"/>
      <x:c r="EI31" s="583"/>
      <x:c r="EJ31" s="583"/>
      <x:c r="EK31" s="583"/>
      <x:c r="EL31" s="583"/>
      <x:c r="EM31" s="583"/>
      <x:c r="EN31" s="583"/>
      <x:c r="EO31" s="583"/>
      <x:c r="EP31" s="583"/>
      <x:c r="EQ31" s="583"/>
      <x:c r="ER31" s="583"/>
      <x:c r="ES31" s="583"/>
      <x:c r="ET31" s="583"/>
      <x:c r="EU31" s="583"/>
      <x:c r="EV31" s="583"/>
      <x:c r="EW31" s="583"/>
      <x:c r="EX31" s="583"/>
      <x:c r="EY31" s="583"/>
      <x:c r="EZ31" s="583"/>
      <x:c r="FA31" s="583"/>
      <x:c r="FB31" s="583"/>
      <x:c r="FC31" s="583"/>
      <x:c r="FD31" s="583"/>
      <x:c r="FE31" s="583"/>
      <x:c r="FF31" s="583"/>
      <x:c r="FG31" s="583"/>
      <x:c r="FH31" s="583"/>
      <x:c r="FI31" s="583"/>
      <x:c r="FJ31" s="583"/>
      <x:c r="FK31" s="583"/>
      <x:c r="FL31" s="583"/>
      <x:c r="FM31" s="583"/>
      <x:c r="FN31" s="583"/>
      <x:c r="FO31" s="583"/>
      <x:c r="FP31" s="583"/>
      <x:c r="FQ31" s="583"/>
      <x:c r="FR31" s="583"/>
      <x:c r="FS31" s="583"/>
      <x:c r="FT31" s="583"/>
      <x:c r="FU31" s="583"/>
      <x:c r="FV31" s="583"/>
      <x:c r="FW31" s="583"/>
      <x:c r="FX31" s="583"/>
      <x:c r="FY31" s="583"/>
      <x:c r="FZ31" s="583"/>
      <x:c r="GA31" s="583"/>
      <x:c r="GB31" s="583"/>
      <x:c r="GC31" s="583"/>
      <x:c r="GD31" s="583"/>
      <x:c r="GE31" s="583"/>
      <x:c r="GF31" s="583"/>
      <x:c r="GG31" s="583"/>
      <x:c r="GH31" s="583"/>
      <x:c r="GI31" s="583"/>
      <x:c r="GJ31" s="583"/>
      <x:c r="GK31" s="583"/>
      <x:c r="GL31" s="583"/>
      <x:c r="GM31" s="583"/>
      <x:c r="GN31" s="583"/>
      <x:c r="GO31" s="583"/>
      <x:c r="GP31" s="583"/>
      <x:c r="GQ31" s="583"/>
      <x:c r="GR31" s="583"/>
      <x:c r="GS31" s="583"/>
      <x:c r="GT31" s="583"/>
      <x:c r="GU31" s="583"/>
      <x:c r="GV31" s="583"/>
      <x:c r="GW31" s="583"/>
      <x:c r="GX31" s="583"/>
      <x:c r="GY31" s="583"/>
      <x:c r="GZ31" s="583"/>
      <x:c r="HA31" s="583"/>
      <x:c r="HB31" s="583"/>
      <x:c r="HC31" s="583"/>
      <x:c r="HD31" s="583"/>
      <x:c r="HE31" s="583"/>
      <x:c r="HF31" s="583"/>
      <x:c r="HG31" s="583"/>
      <x:c r="HH31" s="583"/>
      <x:c r="HI31" s="583"/>
      <x:c r="HJ31" s="583"/>
      <x:c r="HK31" s="583"/>
      <x:c r="HL31" s="583"/>
      <x:c r="HM31" s="583"/>
      <x:c r="HN31" s="583"/>
      <x:c r="HO31" s="583"/>
      <x:c r="HP31" s="583"/>
      <x:c r="HQ31" s="583"/>
      <x:c r="HR31" s="583"/>
      <x:c r="HS31" s="583"/>
      <x:c r="HT31" s="583"/>
      <x:c r="HU31" s="583"/>
      <x:c r="HV31" s="583"/>
      <x:c r="HW31" s="583"/>
      <x:c r="HX31" s="583"/>
      <x:c r="HY31" s="583"/>
      <x:c r="HZ31" s="583"/>
      <x:c r="IA31" s="583"/>
      <x:c r="IB31" s="583"/>
      <x:c r="IC31" s="583"/>
      <x:c r="ID31" s="583"/>
      <x:c r="IE31" s="583"/>
      <x:c r="IF31" s="583"/>
      <x:c r="IG31" s="583"/>
      <x:c r="IH31" s="583"/>
      <x:c r="II31" s="583"/>
      <x:c r="IJ31" s="583"/>
      <x:c r="IK31" s="583"/>
      <x:c r="IL31" s="583"/>
      <x:c r="IM31" s="583"/>
      <x:c r="IN31" s="583"/>
      <x:c r="IO31" s="583"/>
      <x:c r="IP31" s="583"/>
      <x:c r="IQ31" s="583"/>
      <x:c r="IR31" s="583"/>
      <x:c r="IS31" s="583"/>
      <x:c r="IT31" s="583"/>
      <x:c r="IU31" s="583"/>
      <x:c r="IV31" s="583"/>
    </x:row>
    <x:row r="32" spans="1:256">
      <x:c r="A32" s="591"/>
      <x:c r="B32" s="587"/>
      <x:c r="C32" s="592"/>
      <x:c r="D32" s="593"/>
      <x:c r="E32" s="586"/>
      <x:c r="F32" s="588"/>
      <x:c r="G32" s="531"/>
      <x:c r="H32" s="528"/>
      <x:c r="I32" s="524"/>
      <x:c r="J32" s="590"/>
      <x:c r="K32" s="594"/>
      <x:c r="L32" s="589"/>
      <x:c r="M32" s="583"/>
      <x:c r="N32" s="583"/>
      <x:c r="O32" s="583"/>
      <x:c r="P32" s="583"/>
      <x:c r="Q32" s="583"/>
      <x:c r="R32" s="583"/>
      <x:c r="S32" s="583"/>
      <x:c r="T32" s="583"/>
      <x:c r="U32" s="583"/>
      <x:c r="V32" s="583"/>
      <x:c r="W32" s="583"/>
      <x:c r="X32" s="583"/>
      <x:c r="Y32" s="583"/>
      <x:c r="Z32" s="583"/>
      <x:c r="AA32" s="583"/>
      <x:c r="AB32" s="583"/>
      <x:c r="AC32" s="583"/>
      <x:c r="AD32" s="583"/>
      <x:c r="AE32" s="583"/>
      <x:c r="AF32" s="583"/>
      <x:c r="AG32" s="583"/>
      <x:c r="AH32" s="583"/>
      <x:c r="AI32" s="583"/>
      <x:c r="AJ32" s="583"/>
      <x:c r="AK32" s="583"/>
      <x:c r="AL32" s="583"/>
      <x:c r="AM32" s="583"/>
      <x:c r="AN32" s="583"/>
      <x:c r="AO32" s="583"/>
      <x:c r="AP32" s="583"/>
      <x:c r="AQ32" s="583"/>
      <x:c r="AR32" s="583"/>
      <x:c r="AS32" s="583"/>
      <x:c r="AT32" s="583"/>
      <x:c r="AU32" s="583"/>
      <x:c r="AV32" s="583"/>
      <x:c r="AW32" s="583"/>
      <x:c r="AX32" s="583"/>
      <x:c r="AY32" s="583"/>
      <x:c r="AZ32" s="583"/>
      <x:c r="BA32" s="583"/>
      <x:c r="BB32" s="583"/>
      <x:c r="BC32" s="583"/>
      <x:c r="BD32" s="583"/>
      <x:c r="BE32" s="583"/>
      <x:c r="BF32" s="583"/>
      <x:c r="BG32" s="583"/>
      <x:c r="BH32" s="583"/>
      <x:c r="BI32" s="583"/>
      <x:c r="BJ32" s="583"/>
      <x:c r="BK32" s="583"/>
      <x:c r="BL32" s="583"/>
      <x:c r="BM32" s="583"/>
      <x:c r="BN32" s="583"/>
      <x:c r="BO32" s="583"/>
      <x:c r="BP32" s="583"/>
      <x:c r="BQ32" s="583"/>
      <x:c r="BR32" s="583"/>
      <x:c r="BS32" s="583"/>
      <x:c r="BT32" s="583"/>
      <x:c r="BU32" s="583"/>
      <x:c r="BV32" s="583"/>
      <x:c r="BW32" s="583"/>
      <x:c r="BX32" s="583"/>
      <x:c r="BY32" s="583"/>
      <x:c r="BZ32" s="583"/>
      <x:c r="CA32" s="583"/>
      <x:c r="CB32" s="583"/>
      <x:c r="CC32" s="583"/>
      <x:c r="CD32" s="583"/>
      <x:c r="CE32" s="583"/>
      <x:c r="CF32" s="583"/>
      <x:c r="CG32" s="583"/>
      <x:c r="CH32" s="583"/>
      <x:c r="CI32" s="583"/>
      <x:c r="CJ32" s="583"/>
      <x:c r="CK32" s="583"/>
      <x:c r="CL32" s="583"/>
      <x:c r="CM32" s="583"/>
      <x:c r="CN32" s="583"/>
      <x:c r="CO32" s="583"/>
      <x:c r="CP32" s="583"/>
      <x:c r="CQ32" s="583"/>
      <x:c r="CR32" s="583"/>
      <x:c r="CS32" s="583"/>
      <x:c r="CT32" s="583"/>
      <x:c r="CU32" s="583"/>
      <x:c r="CV32" s="583"/>
      <x:c r="CW32" s="583"/>
      <x:c r="CX32" s="583"/>
      <x:c r="CY32" s="583"/>
      <x:c r="CZ32" s="583"/>
      <x:c r="DA32" s="583"/>
      <x:c r="DB32" s="583"/>
      <x:c r="DC32" s="583"/>
      <x:c r="DD32" s="583"/>
      <x:c r="DE32" s="583"/>
      <x:c r="DF32" s="583"/>
      <x:c r="DG32" s="583"/>
      <x:c r="DH32" s="583"/>
      <x:c r="DI32" s="583"/>
      <x:c r="DJ32" s="583"/>
      <x:c r="DK32" s="583"/>
      <x:c r="DL32" s="583"/>
      <x:c r="DM32" s="583"/>
      <x:c r="DN32" s="583"/>
      <x:c r="DO32" s="583"/>
      <x:c r="DP32" s="583"/>
      <x:c r="DQ32" s="583"/>
      <x:c r="DR32" s="583"/>
      <x:c r="DS32" s="583"/>
      <x:c r="DT32" s="583"/>
      <x:c r="DU32" s="583"/>
      <x:c r="DV32" s="583"/>
      <x:c r="DW32" s="583"/>
      <x:c r="DX32" s="583"/>
      <x:c r="DY32" s="583"/>
      <x:c r="DZ32" s="583"/>
      <x:c r="EA32" s="583"/>
      <x:c r="EB32" s="583"/>
      <x:c r="EC32" s="583"/>
      <x:c r="ED32" s="583"/>
      <x:c r="EE32" s="583"/>
      <x:c r="EF32" s="583"/>
      <x:c r="EG32" s="583"/>
      <x:c r="EH32" s="583"/>
      <x:c r="EI32" s="583"/>
      <x:c r="EJ32" s="583"/>
      <x:c r="EK32" s="583"/>
      <x:c r="EL32" s="583"/>
      <x:c r="EM32" s="583"/>
      <x:c r="EN32" s="583"/>
      <x:c r="EO32" s="583"/>
      <x:c r="EP32" s="583"/>
      <x:c r="EQ32" s="583"/>
      <x:c r="ER32" s="583"/>
      <x:c r="ES32" s="583"/>
      <x:c r="ET32" s="583"/>
      <x:c r="EU32" s="583"/>
      <x:c r="EV32" s="583"/>
      <x:c r="EW32" s="583"/>
      <x:c r="EX32" s="583"/>
      <x:c r="EY32" s="583"/>
      <x:c r="EZ32" s="583"/>
      <x:c r="FA32" s="583"/>
      <x:c r="FB32" s="583"/>
      <x:c r="FC32" s="583"/>
      <x:c r="FD32" s="583"/>
      <x:c r="FE32" s="583"/>
      <x:c r="FF32" s="583"/>
      <x:c r="FG32" s="583"/>
      <x:c r="FH32" s="583"/>
      <x:c r="FI32" s="583"/>
      <x:c r="FJ32" s="583"/>
      <x:c r="FK32" s="583"/>
      <x:c r="FL32" s="583"/>
      <x:c r="FM32" s="583"/>
      <x:c r="FN32" s="583"/>
      <x:c r="FO32" s="583"/>
      <x:c r="FP32" s="583"/>
      <x:c r="FQ32" s="583"/>
      <x:c r="FR32" s="583"/>
      <x:c r="FS32" s="583"/>
      <x:c r="FT32" s="583"/>
      <x:c r="FU32" s="583"/>
      <x:c r="FV32" s="583"/>
      <x:c r="FW32" s="583"/>
      <x:c r="FX32" s="583"/>
      <x:c r="FY32" s="583"/>
      <x:c r="FZ32" s="583"/>
      <x:c r="GA32" s="583"/>
      <x:c r="GB32" s="583"/>
      <x:c r="GC32" s="583"/>
      <x:c r="GD32" s="583"/>
      <x:c r="GE32" s="583"/>
      <x:c r="GF32" s="583"/>
      <x:c r="GG32" s="583"/>
      <x:c r="GH32" s="583"/>
      <x:c r="GI32" s="583"/>
      <x:c r="GJ32" s="583"/>
      <x:c r="GK32" s="583"/>
      <x:c r="GL32" s="583"/>
      <x:c r="GM32" s="583"/>
      <x:c r="GN32" s="583"/>
      <x:c r="GO32" s="583"/>
      <x:c r="GP32" s="583"/>
      <x:c r="GQ32" s="583"/>
      <x:c r="GR32" s="583"/>
      <x:c r="GS32" s="583"/>
      <x:c r="GT32" s="583"/>
      <x:c r="GU32" s="583"/>
      <x:c r="GV32" s="583"/>
      <x:c r="GW32" s="583"/>
      <x:c r="GX32" s="583"/>
      <x:c r="GY32" s="583"/>
      <x:c r="GZ32" s="583"/>
      <x:c r="HA32" s="583"/>
      <x:c r="HB32" s="583"/>
      <x:c r="HC32" s="583"/>
      <x:c r="HD32" s="583"/>
      <x:c r="HE32" s="583"/>
      <x:c r="HF32" s="583"/>
      <x:c r="HG32" s="583"/>
      <x:c r="HH32" s="583"/>
      <x:c r="HI32" s="583"/>
      <x:c r="HJ32" s="583"/>
      <x:c r="HK32" s="583"/>
      <x:c r="HL32" s="583"/>
      <x:c r="HM32" s="583"/>
      <x:c r="HN32" s="583"/>
      <x:c r="HO32" s="583"/>
      <x:c r="HP32" s="583"/>
      <x:c r="HQ32" s="583"/>
      <x:c r="HR32" s="583"/>
      <x:c r="HS32" s="583"/>
      <x:c r="HT32" s="583"/>
      <x:c r="HU32" s="583"/>
      <x:c r="HV32" s="583"/>
      <x:c r="HW32" s="583"/>
      <x:c r="HX32" s="583"/>
      <x:c r="HY32" s="583"/>
      <x:c r="HZ32" s="583"/>
      <x:c r="IA32" s="583"/>
      <x:c r="IB32" s="583"/>
      <x:c r="IC32" s="583"/>
      <x:c r="ID32" s="583"/>
      <x:c r="IE32" s="583"/>
      <x:c r="IF32" s="583"/>
      <x:c r="IG32" s="583"/>
      <x:c r="IH32" s="583"/>
      <x:c r="II32" s="583"/>
      <x:c r="IJ32" s="583"/>
      <x:c r="IK32" s="583"/>
      <x:c r="IL32" s="583"/>
      <x:c r="IM32" s="583"/>
      <x:c r="IN32" s="583"/>
      <x:c r="IO32" s="583"/>
      <x:c r="IP32" s="583"/>
      <x:c r="IQ32" s="583"/>
      <x:c r="IR32" s="583"/>
      <x:c r="IS32" s="583"/>
      <x:c r="IT32" s="583"/>
      <x:c r="IU32" s="583"/>
      <x:c r="IV32" s="583"/>
    </x:row>
    <x:row r="33" spans="1:256">
      <x:c r="A33" s="591"/>
      <x:c r="B33" s="587"/>
      <x:c r="C33" s="592"/>
      <x:c r="D33" s="593"/>
      <x:c r="E33" s="586"/>
      <x:c r="F33" s="588"/>
      <x:c r="G33" s="531"/>
      <x:c r="H33" s="528"/>
      <x:c r="I33" s="524"/>
      <x:c r="J33" s="590"/>
      <x:c r="K33" s="594"/>
      <x:c r="L33" s="589"/>
      <x:c r="M33" s="583"/>
      <x:c r="N33" s="583"/>
      <x:c r="O33" s="583"/>
      <x:c r="P33" s="583"/>
      <x:c r="Q33" s="583"/>
      <x:c r="R33" s="583"/>
      <x:c r="S33" s="583"/>
      <x:c r="T33" s="583"/>
      <x:c r="U33" s="583"/>
      <x:c r="V33" s="583"/>
      <x:c r="W33" s="583"/>
      <x:c r="X33" s="583"/>
      <x:c r="Y33" s="583"/>
      <x:c r="Z33" s="583"/>
      <x:c r="AA33" s="583"/>
      <x:c r="AB33" s="583"/>
      <x:c r="AC33" s="583"/>
      <x:c r="AD33" s="583"/>
      <x:c r="AE33" s="583"/>
      <x:c r="AF33" s="583"/>
      <x:c r="AG33" s="583"/>
      <x:c r="AH33" s="583"/>
      <x:c r="AI33" s="583"/>
      <x:c r="AJ33" s="583"/>
      <x:c r="AK33" s="583"/>
      <x:c r="AL33" s="583"/>
      <x:c r="AM33" s="583"/>
      <x:c r="AN33" s="583"/>
      <x:c r="AO33" s="583"/>
      <x:c r="AP33" s="583"/>
      <x:c r="AQ33" s="583"/>
      <x:c r="AR33" s="583"/>
      <x:c r="AS33" s="583"/>
      <x:c r="AT33" s="583"/>
      <x:c r="AU33" s="583"/>
      <x:c r="AV33" s="583"/>
      <x:c r="AW33" s="583"/>
      <x:c r="AX33" s="583"/>
      <x:c r="AY33" s="583"/>
      <x:c r="AZ33" s="583"/>
      <x:c r="BA33" s="583"/>
      <x:c r="BB33" s="583"/>
      <x:c r="BC33" s="583"/>
      <x:c r="BD33" s="583"/>
      <x:c r="BE33" s="583"/>
      <x:c r="BF33" s="583"/>
      <x:c r="BG33" s="583"/>
      <x:c r="BH33" s="583"/>
      <x:c r="BI33" s="583"/>
      <x:c r="BJ33" s="583"/>
      <x:c r="BK33" s="583"/>
      <x:c r="BL33" s="583"/>
      <x:c r="BM33" s="583"/>
      <x:c r="BN33" s="583"/>
      <x:c r="BO33" s="583"/>
      <x:c r="BP33" s="583"/>
      <x:c r="BQ33" s="583"/>
      <x:c r="BR33" s="583"/>
      <x:c r="BS33" s="583"/>
      <x:c r="BT33" s="583"/>
      <x:c r="BU33" s="583"/>
      <x:c r="BV33" s="583"/>
      <x:c r="BW33" s="583"/>
      <x:c r="BX33" s="583"/>
      <x:c r="BY33" s="583"/>
      <x:c r="BZ33" s="583"/>
      <x:c r="CA33" s="583"/>
      <x:c r="CB33" s="583"/>
      <x:c r="CC33" s="583"/>
      <x:c r="CD33" s="583"/>
      <x:c r="CE33" s="583"/>
      <x:c r="CF33" s="583"/>
      <x:c r="CG33" s="583"/>
      <x:c r="CH33" s="583"/>
      <x:c r="CI33" s="583"/>
      <x:c r="CJ33" s="583"/>
      <x:c r="CK33" s="583"/>
      <x:c r="CL33" s="583"/>
      <x:c r="CM33" s="583"/>
      <x:c r="CN33" s="583"/>
      <x:c r="CO33" s="583"/>
      <x:c r="CP33" s="583"/>
      <x:c r="CQ33" s="583"/>
      <x:c r="CR33" s="583"/>
      <x:c r="CS33" s="583"/>
      <x:c r="CT33" s="583"/>
      <x:c r="CU33" s="583"/>
      <x:c r="CV33" s="583"/>
      <x:c r="CW33" s="583"/>
      <x:c r="CX33" s="583"/>
      <x:c r="CY33" s="583"/>
      <x:c r="CZ33" s="583"/>
      <x:c r="DA33" s="583"/>
      <x:c r="DB33" s="583"/>
      <x:c r="DC33" s="583"/>
      <x:c r="DD33" s="583"/>
      <x:c r="DE33" s="583"/>
      <x:c r="DF33" s="583"/>
      <x:c r="DG33" s="583"/>
      <x:c r="DH33" s="583"/>
      <x:c r="DI33" s="583"/>
      <x:c r="DJ33" s="583"/>
      <x:c r="DK33" s="583"/>
      <x:c r="DL33" s="583"/>
      <x:c r="DM33" s="583"/>
      <x:c r="DN33" s="583"/>
      <x:c r="DO33" s="583"/>
      <x:c r="DP33" s="583"/>
      <x:c r="DQ33" s="583"/>
      <x:c r="DR33" s="583"/>
      <x:c r="DS33" s="583"/>
      <x:c r="DT33" s="583"/>
      <x:c r="DU33" s="583"/>
      <x:c r="DV33" s="583"/>
      <x:c r="DW33" s="583"/>
      <x:c r="DX33" s="583"/>
      <x:c r="DY33" s="583"/>
      <x:c r="DZ33" s="583"/>
      <x:c r="EA33" s="583"/>
      <x:c r="EB33" s="583"/>
      <x:c r="EC33" s="583"/>
      <x:c r="ED33" s="583"/>
      <x:c r="EE33" s="583"/>
      <x:c r="EF33" s="583"/>
      <x:c r="EG33" s="583"/>
      <x:c r="EH33" s="583"/>
      <x:c r="EI33" s="583"/>
      <x:c r="EJ33" s="583"/>
      <x:c r="EK33" s="583"/>
      <x:c r="EL33" s="583"/>
      <x:c r="EM33" s="583"/>
      <x:c r="EN33" s="583"/>
      <x:c r="EO33" s="583"/>
      <x:c r="EP33" s="583"/>
      <x:c r="EQ33" s="583"/>
      <x:c r="ER33" s="583"/>
      <x:c r="ES33" s="583"/>
      <x:c r="ET33" s="583"/>
      <x:c r="EU33" s="583"/>
      <x:c r="EV33" s="583"/>
      <x:c r="EW33" s="583"/>
      <x:c r="EX33" s="583"/>
      <x:c r="EY33" s="583"/>
      <x:c r="EZ33" s="583"/>
      <x:c r="FA33" s="583"/>
      <x:c r="FB33" s="583"/>
      <x:c r="FC33" s="583"/>
      <x:c r="FD33" s="583"/>
      <x:c r="FE33" s="583"/>
      <x:c r="FF33" s="583"/>
      <x:c r="FG33" s="583"/>
      <x:c r="FH33" s="583"/>
      <x:c r="FI33" s="583"/>
      <x:c r="FJ33" s="583"/>
      <x:c r="FK33" s="583"/>
      <x:c r="FL33" s="583"/>
      <x:c r="FM33" s="583"/>
      <x:c r="FN33" s="583"/>
      <x:c r="FO33" s="583"/>
      <x:c r="FP33" s="583"/>
      <x:c r="FQ33" s="583"/>
      <x:c r="FR33" s="583"/>
      <x:c r="FS33" s="583"/>
      <x:c r="FT33" s="583"/>
      <x:c r="FU33" s="583"/>
      <x:c r="FV33" s="583"/>
      <x:c r="FW33" s="583"/>
      <x:c r="FX33" s="583"/>
      <x:c r="FY33" s="583"/>
      <x:c r="FZ33" s="583"/>
      <x:c r="GA33" s="583"/>
      <x:c r="GB33" s="583"/>
      <x:c r="GC33" s="583"/>
      <x:c r="GD33" s="583"/>
      <x:c r="GE33" s="583"/>
      <x:c r="GF33" s="583"/>
      <x:c r="GG33" s="583"/>
      <x:c r="GH33" s="583"/>
      <x:c r="GI33" s="583"/>
      <x:c r="GJ33" s="583"/>
      <x:c r="GK33" s="583"/>
      <x:c r="GL33" s="583"/>
      <x:c r="GM33" s="583"/>
      <x:c r="GN33" s="583"/>
      <x:c r="GO33" s="583"/>
      <x:c r="GP33" s="583"/>
      <x:c r="GQ33" s="583"/>
      <x:c r="GR33" s="583"/>
      <x:c r="GS33" s="583"/>
      <x:c r="GT33" s="583"/>
      <x:c r="GU33" s="583"/>
      <x:c r="GV33" s="583"/>
      <x:c r="GW33" s="583"/>
      <x:c r="GX33" s="583"/>
      <x:c r="GY33" s="583"/>
      <x:c r="GZ33" s="583"/>
      <x:c r="HA33" s="583"/>
      <x:c r="HB33" s="583"/>
      <x:c r="HC33" s="583"/>
      <x:c r="HD33" s="583"/>
      <x:c r="HE33" s="583"/>
      <x:c r="HF33" s="583"/>
      <x:c r="HG33" s="583"/>
      <x:c r="HH33" s="583"/>
      <x:c r="HI33" s="583"/>
      <x:c r="HJ33" s="583"/>
      <x:c r="HK33" s="583"/>
      <x:c r="HL33" s="583"/>
      <x:c r="HM33" s="583"/>
      <x:c r="HN33" s="583"/>
      <x:c r="HO33" s="583"/>
      <x:c r="HP33" s="583"/>
      <x:c r="HQ33" s="583"/>
      <x:c r="HR33" s="583"/>
      <x:c r="HS33" s="583"/>
      <x:c r="HT33" s="583"/>
      <x:c r="HU33" s="583"/>
      <x:c r="HV33" s="583"/>
      <x:c r="HW33" s="583"/>
      <x:c r="HX33" s="583"/>
      <x:c r="HY33" s="583"/>
      <x:c r="HZ33" s="583"/>
      <x:c r="IA33" s="583"/>
      <x:c r="IB33" s="583"/>
      <x:c r="IC33" s="583"/>
      <x:c r="ID33" s="583"/>
      <x:c r="IE33" s="583"/>
      <x:c r="IF33" s="583"/>
      <x:c r="IG33" s="583"/>
      <x:c r="IH33" s="583"/>
      <x:c r="II33" s="583"/>
      <x:c r="IJ33" s="583"/>
      <x:c r="IK33" s="583"/>
      <x:c r="IL33" s="583"/>
      <x:c r="IM33" s="583"/>
      <x:c r="IN33" s="583"/>
      <x:c r="IO33" s="583"/>
      <x:c r="IP33" s="583"/>
      <x:c r="IQ33" s="583"/>
      <x:c r="IR33" s="583"/>
      <x:c r="IS33" s="583"/>
      <x:c r="IT33" s="583"/>
      <x:c r="IU33" s="583"/>
      <x:c r="IV33" s="583"/>
    </x:row>
    <x:row r="34" spans="1:256">
      <x:c r="A34" s="591"/>
      <x:c r="B34" s="587"/>
      <x:c r="C34" s="592"/>
      <x:c r="D34" s="593"/>
      <x:c r="E34" s="586"/>
      <x:c r="F34" s="588"/>
      <x:c r="G34" s="531"/>
      <x:c r="H34" s="528"/>
      <x:c r="I34" s="524"/>
      <x:c r="J34" s="590"/>
      <x:c r="K34" s="594"/>
      <x:c r="L34" s="589"/>
      <x:c r="M34" s="583"/>
      <x:c r="N34" s="583"/>
      <x:c r="O34" s="583"/>
      <x:c r="P34" s="583"/>
      <x:c r="Q34" s="583"/>
      <x:c r="R34" s="583"/>
      <x:c r="S34" s="583"/>
      <x:c r="T34" s="583"/>
      <x:c r="U34" s="583"/>
      <x:c r="V34" s="583"/>
      <x:c r="W34" s="583"/>
      <x:c r="X34" s="583"/>
      <x:c r="Y34" s="583"/>
      <x:c r="Z34" s="583"/>
      <x:c r="AA34" s="583"/>
      <x:c r="AB34" s="583"/>
      <x:c r="AC34" s="583"/>
      <x:c r="AD34" s="583"/>
      <x:c r="AE34" s="583"/>
      <x:c r="AF34" s="583"/>
      <x:c r="AG34" s="583"/>
      <x:c r="AH34" s="583"/>
      <x:c r="AI34" s="583"/>
      <x:c r="AJ34" s="583"/>
      <x:c r="AK34" s="583"/>
      <x:c r="AL34" s="583"/>
      <x:c r="AM34" s="583"/>
      <x:c r="AN34" s="583"/>
      <x:c r="AO34" s="583"/>
      <x:c r="AP34" s="583"/>
      <x:c r="AQ34" s="583"/>
      <x:c r="AR34" s="583"/>
      <x:c r="AS34" s="583"/>
      <x:c r="AT34" s="583"/>
      <x:c r="AU34" s="583"/>
      <x:c r="AV34" s="583"/>
      <x:c r="AW34" s="583"/>
      <x:c r="AX34" s="583"/>
      <x:c r="AY34" s="583"/>
      <x:c r="AZ34" s="583"/>
      <x:c r="BA34" s="583"/>
      <x:c r="BB34" s="583"/>
      <x:c r="BC34" s="583"/>
      <x:c r="BD34" s="583"/>
      <x:c r="BE34" s="583"/>
      <x:c r="BF34" s="583"/>
      <x:c r="BG34" s="583"/>
      <x:c r="BH34" s="583"/>
      <x:c r="BI34" s="583"/>
      <x:c r="BJ34" s="583"/>
      <x:c r="BK34" s="583"/>
      <x:c r="BL34" s="583"/>
      <x:c r="BM34" s="583"/>
      <x:c r="BN34" s="583"/>
      <x:c r="BO34" s="583"/>
      <x:c r="BP34" s="583"/>
      <x:c r="BQ34" s="583"/>
      <x:c r="BR34" s="583"/>
      <x:c r="BS34" s="583"/>
      <x:c r="BT34" s="583"/>
      <x:c r="BU34" s="583"/>
      <x:c r="BV34" s="583"/>
      <x:c r="BW34" s="583"/>
      <x:c r="BX34" s="583"/>
      <x:c r="BY34" s="583"/>
      <x:c r="BZ34" s="583"/>
      <x:c r="CA34" s="583"/>
      <x:c r="CB34" s="583"/>
      <x:c r="CC34" s="583"/>
      <x:c r="CD34" s="583"/>
      <x:c r="CE34" s="583"/>
      <x:c r="CF34" s="583"/>
      <x:c r="CG34" s="583"/>
      <x:c r="CH34" s="583"/>
      <x:c r="CI34" s="583"/>
      <x:c r="CJ34" s="583"/>
      <x:c r="CK34" s="583"/>
      <x:c r="CL34" s="583"/>
      <x:c r="CM34" s="583"/>
      <x:c r="CN34" s="583"/>
      <x:c r="CO34" s="583"/>
      <x:c r="CP34" s="583"/>
      <x:c r="CQ34" s="583"/>
      <x:c r="CR34" s="583"/>
      <x:c r="CS34" s="583"/>
      <x:c r="CT34" s="583"/>
      <x:c r="CU34" s="583"/>
      <x:c r="CV34" s="583"/>
      <x:c r="CW34" s="583"/>
      <x:c r="CX34" s="583"/>
      <x:c r="CY34" s="583"/>
      <x:c r="CZ34" s="583"/>
      <x:c r="DA34" s="583"/>
      <x:c r="DB34" s="583"/>
      <x:c r="DC34" s="583"/>
      <x:c r="DD34" s="583"/>
      <x:c r="DE34" s="583"/>
      <x:c r="DF34" s="583"/>
      <x:c r="DG34" s="583"/>
      <x:c r="DH34" s="583"/>
      <x:c r="DI34" s="583"/>
      <x:c r="DJ34" s="583"/>
      <x:c r="DK34" s="583"/>
      <x:c r="DL34" s="583"/>
      <x:c r="DM34" s="583"/>
      <x:c r="DN34" s="583"/>
      <x:c r="DO34" s="583"/>
      <x:c r="DP34" s="583"/>
      <x:c r="DQ34" s="583"/>
      <x:c r="DR34" s="583"/>
      <x:c r="DS34" s="583"/>
      <x:c r="DT34" s="583"/>
      <x:c r="DU34" s="583"/>
      <x:c r="DV34" s="583"/>
      <x:c r="DW34" s="583"/>
      <x:c r="DX34" s="583"/>
      <x:c r="DY34" s="583"/>
      <x:c r="DZ34" s="583"/>
      <x:c r="EA34" s="583"/>
      <x:c r="EB34" s="583"/>
      <x:c r="EC34" s="583"/>
      <x:c r="ED34" s="583"/>
      <x:c r="EE34" s="583"/>
      <x:c r="EF34" s="583"/>
      <x:c r="EG34" s="583"/>
      <x:c r="EH34" s="583"/>
      <x:c r="EI34" s="583"/>
      <x:c r="EJ34" s="583"/>
      <x:c r="EK34" s="583"/>
      <x:c r="EL34" s="583"/>
      <x:c r="EM34" s="583"/>
      <x:c r="EN34" s="583"/>
      <x:c r="EO34" s="583"/>
      <x:c r="EP34" s="583"/>
      <x:c r="EQ34" s="583"/>
      <x:c r="ER34" s="583"/>
      <x:c r="ES34" s="583"/>
      <x:c r="ET34" s="583"/>
      <x:c r="EU34" s="583"/>
      <x:c r="EV34" s="583"/>
      <x:c r="EW34" s="583"/>
      <x:c r="EX34" s="583"/>
      <x:c r="EY34" s="583"/>
      <x:c r="EZ34" s="583"/>
      <x:c r="FA34" s="583"/>
      <x:c r="FB34" s="583"/>
      <x:c r="FC34" s="583"/>
      <x:c r="FD34" s="583"/>
      <x:c r="FE34" s="583"/>
      <x:c r="FF34" s="583"/>
      <x:c r="FG34" s="583"/>
      <x:c r="FH34" s="583"/>
      <x:c r="FI34" s="583"/>
      <x:c r="FJ34" s="583"/>
      <x:c r="FK34" s="583"/>
      <x:c r="FL34" s="583"/>
      <x:c r="FM34" s="583"/>
      <x:c r="FN34" s="583"/>
      <x:c r="FO34" s="583"/>
      <x:c r="FP34" s="583"/>
      <x:c r="FQ34" s="583"/>
      <x:c r="FR34" s="583"/>
      <x:c r="FS34" s="583"/>
      <x:c r="FT34" s="583"/>
      <x:c r="FU34" s="583"/>
      <x:c r="FV34" s="583"/>
      <x:c r="FW34" s="583"/>
      <x:c r="FX34" s="583"/>
      <x:c r="FY34" s="583"/>
      <x:c r="FZ34" s="583"/>
      <x:c r="GA34" s="583"/>
      <x:c r="GB34" s="583"/>
      <x:c r="GC34" s="583"/>
      <x:c r="GD34" s="583"/>
      <x:c r="GE34" s="583"/>
      <x:c r="GF34" s="583"/>
      <x:c r="GG34" s="583"/>
      <x:c r="GH34" s="583"/>
      <x:c r="GI34" s="583"/>
      <x:c r="GJ34" s="583"/>
      <x:c r="GK34" s="583"/>
      <x:c r="GL34" s="583"/>
      <x:c r="GM34" s="583"/>
      <x:c r="GN34" s="583"/>
      <x:c r="GO34" s="583"/>
      <x:c r="GP34" s="583"/>
      <x:c r="GQ34" s="583"/>
      <x:c r="GR34" s="583"/>
      <x:c r="GS34" s="583"/>
      <x:c r="GT34" s="583"/>
      <x:c r="GU34" s="583"/>
      <x:c r="GV34" s="583"/>
      <x:c r="GW34" s="583"/>
      <x:c r="GX34" s="583"/>
      <x:c r="GY34" s="583"/>
      <x:c r="GZ34" s="583"/>
      <x:c r="HA34" s="583"/>
      <x:c r="HB34" s="583"/>
      <x:c r="HC34" s="583"/>
      <x:c r="HD34" s="583"/>
      <x:c r="HE34" s="583"/>
      <x:c r="HF34" s="583"/>
      <x:c r="HG34" s="583"/>
      <x:c r="HH34" s="583"/>
      <x:c r="HI34" s="583"/>
      <x:c r="HJ34" s="583"/>
      <x:c r="HK34" s="583"/>
      <x:c r="HL34" s="583"/>
      <x:c r="HM34" s="583"/>
      <x:c r="HN34" s="583"/>
      <x:c r="HO34" s="583"/>
      <x:c r="HP34" s="583"/>
      <x:c r="HQ34" s="583"/>
      <x:c r="HR34" s="583"/>
      <x:c r="HS34" s="583"/>
      <x:c r="HT34" s="583"/>
      <x:c r="HU34" s="583"/>
      <x:c r="HV34" s="583"/>
      <x:c r="HW34" s="583"/>
      <x:c r="HX34" s="583"/>
      <x:c r="HY34" s="583"/>
      <x:c r="HZ34" s="583"/>
      <x:c r="IA34" s="583"/>
      <x:c r="IB34" s="583"/>
      <x:c r="IC34" s="583"/>
      <x:c r="ID34" s="583"/>
      <x:c r="IE34" s="583"/>
      <x:c r="IF34" s="583"/>
      <x:c r="IG34" s="583"/>
      <x:c r="IH34" s="583"/>
      <x:c r="II34" s="583"/>
      <x:c r="IJ34" s="583"/>
      <x:c r="IK34" s="583"/>
      <x:c r="IL34" s="583"/>
      <x:c r="IM34" s="583"/>
      <x:c r="IN34" s="583"/>
      <x:c r="IO34" s="583"/>
      <x:c r="IP34" s="583"/>
      <x:c r="IQ34" s="583"/>
      <x:c r="IR34" s="583"/>
      <x:c r="IS34" s="583"/>
      <x:c r="IT34" s="583"/>
      <x:c r="IU34" s="583"/>
      <x:c r="IV34" s="583"/>
    </x:row>
    <x:row r="35" spans="1:256">
      <x:c r="A35" s="591"/>
      <x:c r="B35" s="587"/>
      <x:c r="C35" s="592"/>
      <x:c r="D35" s="593"/>
      <x:c r="E35" s="586"/>
      <x:c r="F35" s="588"/>
      <x:c r="G35" s="531"/>
      <x:c r="H35" s="528"/>
      <x:c r="I35" s="524"/>
      <x:c r="J35" s="590"/>
      <x:c r="K35" s="594"/>
      <x:c r="L35" s="589"/>
      <x:c r="M35" s="583"/>
      <x:c r="N35" s="583"/>
      <x:c r="O35" s="583"/>
      <x:c r="P35" s="583"/>
      <x:c r="Q35" s="583"/>
      <x:c r="R35" s="583"/>
      <x:c r="S35" s="583"/>
      <x:c r="T35" s="583"/>
      <x:c r="U35" s="583"/>
      <x:c r="V35" s="583"/>
      <x:c r="W35" s="583"/>
      <x:c r="X35" s="583"/>
      <x:c r="Y35" s="583"/>
      <x:c r="Z35" s="583"/>
      <x:c r="AA35" s="583"/>
      <x:c r="AB35" s="583"/>
      <x:c r="AC35" s="583"/>
      <x:c r="AD35" s="583"/>
      <x:c r="AE35" s="583"/>
      <x:c r="AF35" s="583"/>
      <x:c r="AG35" s="583"/>
      <x:c r="AH35" s="583"/>
      <x:c r="AI35" s="583"/>
      <x:c r="AJ35" s="583"/>
      <x:c r="AK35" s="583"/>
      <x:c r="AL35" s="583"/>
      <x:c r="AM35" s="583"/>
      <x:c r="AN35" s="583"/>
      <x:c r="AO35" s="583"/>
      <x:c r="AP35" s="583"/>
      <x:c r="AQ35" s="583"/>
      <x:c r="AR35" s="583"/>
      <x:c r="AS35" s="583"/>
      <x:c r="AT35" s="583"/>
      <x:c r="AU35" s="583"/>
      <x:c r="AV35" s="583"/>
      <x:c r="AW35" s="583"/>
      <x:c r="AX35" s="583"/>
      <x:c r="AY35" s="583"/>
      <x:c r="AZ35" s="583"/>
      <x:c r="BA35" s="583"/>
      <x:c r="BB35" s="583"/>
      <x:c r="BC35" s="583"/>
      <x:c r="BD35" s="583"/>
      <x:c r="BE35" s="583"/>
      <x:c r="BF35" s="583"/>
      <x:c r="BG35" s="583"/>
      <x:c r="BH35" s="583"/>
      <x:c r="BI35" s="583"/>
      <x:c r="BJ35" s="583"/>
      <x:c r="BK35" s="583"/>
      <x:c r="BL35" s="583"/>
      <x:c r="BM35" s="583"/>
      <x:c r="BN35" s="583"/>
      <x:c r="BO35" s="583"/>
      <x:c r="BP35" s="583"/>
      <x:c r="BQ35" s="583"/>
      <x:c r="BR35" s="583"/>
      <x:c r="BS35" s="583"/>
      <x:c r="BT35" s="583"/>
      <x:c r="BU35" s="583"/>
      <x:c r="BV35" s="583"/>
      <x:c r="BW35" s="583"/>
      <x:c r="BX35" s="583"/>
      <x:c r="BY35" s="583"/>
      <x:c r="BZ35" s="583"/>
      <x:c r="CA35" s="583"/>
      <x:c r="CB35" s="583"/>
      <x:c r="CC35" s="583"/>
      <x:c r="CD35" s="583"/>
      <x:c r="CE35" s="583"/>
      <x:c r="CF35" s="583"/>
      <x:c r="CG35" s="583"/>
      <x:c r="CH35" s="583"/>
      <x:c r="CI35" s="583"/>
      <x:c r="CJ35" s="583"/>
      <x:c r="CK35" s="583"/>
      <x:c r="CL35" s="583"/>
      <x:c r="CM35" s="583"/>
      <x:c r="CN35" s="583"/>
      <x:c r="CO35" s="583"/>
      <x:c r="CP35" s="583"/>
      <x:c r="CQ35" s="583"/>
      <x:c r="CR35" s="583"/>
      <x:c r="CS35" s="583"/>
      <x:c r="CT35" s="583"/>
      <x:c r="CU35" s="583"/>
      <x:c r="CV35" s="583"/>
      <x:c r="CW35" s="583"/>
      <x:c r="CX35" s="583"/>
      <x:c r="CY35" s="583"/>
      <x:c r="CZ35" s="583"/>
      <x:c r="DA35" s="583"/>
      <x:c r="DB35" s="583"/>
      <x:c r="DC35" s="583"/>
      <x:c r="DD35" s="583"/>
      <x:c r="DE35" s="583"/>
      <x:c r="DF35" s="583"/>
      <x:c r="DG35" s="583"/>
      <x:c r="DH35" s="583"/>
      <x:c r="DI35" s="583"/>
      <x:c r="DJ35" s="583"/>
      <x:c r="DK35" s="583"/>
      <x:c r="DL35" s="583"/>
      <x:c r="DM35" s="583"/>
      <x:c r="DN35" s="583"/>
      <x:c r="DO35" s="583"/>
      <x:c r="DP35" s="583"/>
      <x:c r="DQ35" s="583"/>
      <x:c r="DR35" s="583"/>
      <x:c r="DS35" s="583"/>
      <x:c r="DT35" s="583"/>
      <x:c r="DU35" s="583"/>
      <x:c r="DV35" s="583"/>
      <x:c r="DW35" s="583"/>
      <x:c r="DX35" s="583"/>
      <x:c r="DY35" s="583"/>
      <x:c r="DZ35" s="583"/>
      <x:c r="EA35" s="583"/>
      <x:c r="EB35" s="583"/>
      <x:c r="EC35" s="583"/>
      <x:c r="ED35" s="583"/>
      <x:c r="EE35" s="583"/>
      <x:c r="EF35" s="583"/>
      <x:c r="EG35" s="583"/>
      <x:c r="EH35" s="583"/>
      <x:c r="EI35" s="583"/>
      <x:c r="EJ35" s="583"/>
      <x:c r="EK35" s="583"/>
      <x:c r="EL35" s="583"/>
      <x:c r="EM35" s="583"/>
      <x:c r="EN35" s="583"/>
      <x:c r="EO35" s="583"/>
      <x:c r="EP35" s="583"/>
      <x:c r="EQ35" s="583"/>
      <x:c r="ER35" s="583"/>
      <x:c r="ES35" s="583"/>
      <x:c r="ET35" s="583"/>
      <x:c r="EU35" s="583"/>
      <x:c r="EV35" s="583"/>
      <x:c r="EW35" s="583"/>
      <x:c r="EX35" s="583"/>
      <x:c r="EY35" s="583"/>
      <x:c r="EZ35" s="583"/>
      <x:c r="FA35" s="583"/>
      <x:c r="FB35" s="583"/>
      <x:c r="FC35" s="583"/>
      <x:c r="FD35" s="583"/>
      <x:c r="FE35" s="583"/>
      <x:c r="FF35" s="583"/>
      <x:c r="FG35" s="583"/>
      <x:c r="FH35" s="583"/>
      <x:c r="FI35" s="583"/>
      <x:c r="FJ35" s="583"/>
      <x:c r="FK35" s="583"/>
      <x:c r="FL35" s="583"/>
      <x:c r="FM35" s="583"/>
      <x:c r="FN35" s="583"/>
      <x:c r="FO35" s="583"/>
      <x:c r="FP35" s="583"/>
      <x:c r="FQ35" s="583"/>
      <x:c r="FR35" s="583"/>
      <x:c r="FS35" s="583"/>
      <x:c r="FT35" s="583"/>
      <x:c r="FU35" s="583"/>
      <x:c r="FV35" s="583"/>
      <x:c r="FW35" s="583"/>
      <x:c r="FX35" s="583"/>
      <x:c r="FY35" s="583"/>
      <x:c r="FZ35" s="583"/>
      <x:c r="GA35" s="583"/>
      <x:c r="GB35" s="583"/>
      <x:c r="GC35" s="583"/>
      <x:c r="GD35" s="583"/>
      <x:c r="GE35" s="583"/>
      <x:c r="GF35" s="583"/>
      <x:c r="GG35" s="583"/>
      <x:c r="GH35" s="583"/>
      <x:c r="GI35" s="583"/>
      <x:c r="GJ35" s="583"/>
      <x:c r="GK35" s="583"/>
      <x:c r="GL35" s="583"/>
      <x:c r="GM35" s="583"/>
      <x:c r="GN35" s="583"/>
      <x:c r="GO35" s="583"/>
      <x:c r="GP35" s="583"/>
      <x:c r="GQ35" s="583"/>
      <x:c r="GR35" s="583"/>
      <x:c r="GS35" s="583"/>
      <x:c r="GT35" s="583"/>
      <x:c r="GU35" s="583"/>
      <x:c r="GV35" s="583"/>
      <x:c r="GW35" s="583"/>
      <x:c r="GX35" s="583"/>
      <x:c r="GY35" s="583"/>
      <x:c r="GZ35" s="583"/>
      <x:c r="HA35" s="583"/>
      <x:c r="HB35" s="583"/>
      <x:c r="HC35" s="583"/>
      <x:c r="HD35" s="583"/>
      <x:c r="HE35" s="583"/>
      <x:c r="HF35" s="583"/>
      <x:c r="HG35" s="583"/>
      <x:c r="HH35" s="583"/>
      <x:c r="HI35" s="583"/>
      <x:c r="HJ35" s="583"/>
      <x:c r="HK35" s="583"/>
      <x:c r="HL35" s="583"/>
      <x:c r="HM35" s="583"/>
      <x:c r="HN35" s="583"/>
      <x:c r="HO35" s="583"/>
      <x:c r="HP35" s="583"/>
      <x:c r="HQ35" s="583"/>
      <x:c r="HR35" s="583"/>
      <x:c r="HS35" s="583"/>
      <x:c r="HT35" s="583"/>
      <x:c r="HU35" s="583"/>
      <x:c r="HV35" s="583"/>
      <x:c r="HW35" s="583"/>
      <x:c r="HX35" s="583"/>
      <x:c r="HY35" s="583"/>
      <x:c r="HZ35" s="583"/>
      <x:c r="IA35" s="583"/>
      <x:c r="IB35" s="583"/>
      <x:c r="IC35" s="583"/>
      <x:c r="ID35" s="583"/>
      <x:c r="IE35" s="583"/>
      <x:c r="IF35" s="583"/>
      <x:c r="IG35" s="583"/>
      <x:c r="IH35" s="583"/>
      <x:c r="II35" s="583"/>
      <x:c r="IJ35" s="583"/>
      <x:c r="IK35" s="583"/>
      <x:c r="IL35" s="583"/>
      <x:c r="IM35" s="583"/>
      <x:c r="IN35" s="583"/>
      <x:c r="IO35" s="583"/>
      <x:c r="IP35" s="583"/>
      <x:c r="IQ35" s="583"/>
      <x:c r="IR35" s="583"/>
      <x:c r="IS35" s="583"/>
      <x:c r="IT35" s="583"/>
      <x:c r="IU35" s="583"/>
      <x:c r="IV35" s="583"/>
    </x:row>
    <x:row r="37" spans="1:256">
      <x:c r="A37" s="591"/>
      <x:c r="B37" s="580"/>
      <x:c r="C37" s="581"/>
      <x:c r="D37" s="582"/>
      <x:c r="E37" s="599"/>
      <x:c r="F37" s="584"/>
      <x:c r="G37" s="566"/>
      <x:c r="H37" s="566"/>
      <x:c r="I37" s="537"/>
      <x:c r="J37" s="538"/>
      <x:c r="K37" s="585"/>
      <x:c r="L37" s="583"/>
      <x:c r="M37" s="583"/>
      <x:c r="N37" s="583"/>
      <x:c r="O37" s="583"/>
      <x:c r="P37" s="583"/>
      <x:c r="Q37" s="583"/>
      <x:c r="R37" s="583"/>
      <x:c r="S37" s="583"/>
      <x:c r="T37" s="583"/>
      <x:c r="U37" s="583"/>
      <x:c r="V37" s="583"/>
      <x:c r="W37" s="583"/>
      <x:c r="X37" s="583"/>
      <x:c r="Y37" s="583"/>
      <x:c r="Z37" s="583"/>
      <x:c r="AA37" s="583"/>
      <x:c r="AB37" s="583"/>
      <x:c r="AC37" s="583"/>
      <x:c r="AD37" s="583"/>
      <x:c r="AE37" s="583"/>
      <x:c r="AF37" s="583"/>
      <x:c r="AG37" s="583"/>
      <x:c r="AH37" s="583"/>
      <x:c r="AI37" s="583"/>
      <x:c r="AJ37" s="583"/>
      <x:c r="AK37" s="583"/>
      <x:c r="AL37" s="583"/>
      <x:c r="AM37" s="583"/>
      <x:c r="AN37" s="583"/>
      <x:c r="AO37" s="583"/>
      <x:c r="AP37" s="583"/>
      <x:c r="AQ37" s="583"/>
      <x:c r="AR37" s="583"/>
      <x:c r="AS37" s="583"/>
      <x:c r="AT37" s="583"/>
      <x:c r="AU37" s="583"/>
      <x:c r="AV37" s="583"/>
      <x:c r="AW37" s="583"/>
      <x:c r="AX37" s="583"/>
      <x:c r="AY37" s="583"/>
      <x:c r="AZ37" s="583"/>
      <x:c r="BA37" s="583"/>
      <x:c r="BB37" s="583"/>
      <x:c r="BC37" s="583"/>
      <x:c r="BD37" s="583"/>
      <x:c r="BE37" s="583"/>
      <x:c r="BF37" s="583"/>
      <x:c r="BG37" s="583"/>
      <x:c r="BH37" s="583"/>
      <x:c r="BI37" s="583"/>
      <x:c r="BJ37" s="583"/>
      <x:c r="BK37" s="583"/>
      <x:c r="BL37" s="583"/>
      <x:c r="BM37" s="583"/>
      <x:c r="BN37" s="583"/>
      <x:c r="BO37" s="583"/>
      <x:c r="BP37" s="583"/>
      <x:c r="BQ37" s="583"/>
      <x:c r="BR37" s="583"/>
      <x:c r="BS37" s="583"/>
      <x:c r="BT37" s="583"/>
      <x:c r="BU37" s="583"/>
      <x:c r="BV37" s="583"/>
      <x:c r="BW37" s="583"/>
      <x:c r="BX37" s="583"/>
      <x:c r="BY37" s="583"/>
      <x:c r="BZ37" s="583"/>
      <x:c r="CA37" s="583"/>
      <x:c r="CB37" s="583"/>
      <x:c r="CC37" s="583"/>
      <x:c r="CD37" s="583"/>
      <x:c r="CE37" s="583"/>
      <x:c r="CF37" s="583"/>
      <x:c r="CG37" s="583"/>
      <x:c r="CH37" s="583"/>
      <x:c r="CI37" s="583"/>
      <x:c r="CJ37" s="583"/>
      <x:c r="CK37" s="583"/>
      <x:c r="CL37" s="583"/>
      <x:c r="CM37" s="583"/>
      <x:c r="CN37" s="583"/>
      <x:c r="CO37" s="583"/>
      <x:c r="CP37" s="583"/>
      <x:c r="CQ37" s="583"/>
      <x:c r="CR37" s="583"/>
      <x:c r="CS37" s="583"/>
      <x:c r="CT37" s="583"/>
      <x:c r="CU37" s="583"/>
      <x:c r="CV37" s="583"/>
      <x:c r="CW37" s="583"/>
      <x:c r="CX37" s="583"/>
      <x:c r="CY37" s="583"/>
      <x:c r="CZ37" s="583"/>
      <x:c r="DA37" s="583"/>
      <x:c r="DB37" s="583"/>
      <x:c r="DC37" s="583"/>
      <x:c r="DD37" s="583"/>
      <x:c r="DE37" s="583"/>
      <x:c r="DF37" s="583"/>
      <x:c r="DG37" s="583"/>
      <x:c r="DH37" s="583"/>
      <x:c r="DI37" s="583"/>
      <x:c r="DJ37" s="583"/>
      <x:c r="DK37" s="583"/>
      <x:c r="DL37" s="583"/>
      <x:c r="DM37" s="583"/>
      <x:c r="DN37" s="583"/>
      <x:c r="DO37" s="583"/>
      <x:c r="DP37" s="583"/>
      <x:c r="DQ37" s="583"/>
      <x:c r="DR37" s="583"/>
      <x:c r="DS37" s="583"/>
      <x:c r="DT37" s="583"/>
      <x:c r="DU37" s="583"/>
      <x:c r="DV37" s="583"/>
      <x:c r="DW37" s="583"/>
      <x:c r="DX37" s="583"/>
      <x:c r="DY37" s="583"/>
      <x:c r="DZ37" s="583"/>
      <x:c r="EA37" s="583"/>
      <x:c r="EB37" s="583"/>
      <x:c r="EC37" s="583"/>
      <x:c r="ED37" s="583"/>
      <x:c r="EE37" s="583"/>
      <x:c r="EF37" s="583"/>
      <x:c r="EG37" s="583"/>
      <x:c r="EH37" s="583"/>
      <x:c r="EI37" s="583"/>
      <x:c r="EJ37" s="583"/>
      <x:c r="EK37" s="583"/>
      <x:c r="EL37" s="583"/>
      <x:c r="EM37" s="583"/>
      <x:c r="EN37" s="583"/>
      <x:c r="EO37" s="583"/>
      <x:c r="EP37" s="583"/>
      <x:c r="EQ37" s="583"/>
      <x:c r="ER37" s="583"/>
      <x:c r="ES37" s="583"/>
      <x:c r="ET37" s="583"/>
      <x:c r="EU37" s="583"/>
      <x:c r="EV37" s="583"/>
      <x:c r="EW37" s="583"/>
      <x:c r="EX37" s="583"/>
      <x:c r="EY37" s="583"/>
      <x:c r="EZ37" s="583"/>
      <x:c r="FA37" s="583"/>
      <x:c r="FB37" s="583"/>
      <x:c r="FC37" s="583"/>
      <x:c r="FD37" s="583"/>
      <x:c r="FE37" s="583"/>
      <x:c r="FF37" s="583"/>
      <x:c r="FG37" s="583"/>
      <x:c r="FH37" s="583"/>
      <x:c r="FI37" s="583"/>
      <x:c r="FJ37" s="583"/>
      <x:c r="FK37" s="583"/>
      <x:c r="FL37" s="583"/>
      <x:c r="FM37" s="583"/>
      <x:c r="FN37" s="583"/>
      <x:c r="FO37" s="583"/>
      <x:c r="FP37" s="583"/>
      <x:c r="FQ37" s="583"/>
      <x:c r="FR37" s="583"/>
      <x:c r="FS37" s="583"/>
      <x:c r="FT37" s="583"/>
      <x:c r="FU37" s="583"/>
      <x:c r="FV37" s="583"/>
      <x:c r="FW37" s="583"/>
      <x:c r="FX37" s="583"/>
      <x:c r="FY37" s="583"/>
      <x:c r="FZ37" s="583"/>
      <x:c r="GA37" s="583"/>
      <x:c r="GB37" s="583"/>
      <x:c r="GC37" s="583"/>
      <x:c r="GD37" s="583"/>
      <x:c r="GE37" s="583"/>
      <x:c r="GF37" s="583"/>
      <x:c r="GG37" s="583"/>
      <x:c r="GH37" s="583"/>
      <x:c r="GI37" s="583"/>
      <x:c r="GJ37" s="583"/>
      <x:c r="GK37" s="583"/>
      <x:c r="GL37" s="583"/>
      <x:c r="GM37" s="583"/>
      <x:c r="GN37" s="583"/>
      <x:c r="GO37" s="583"/>
      <x:c r="GP37" s="583"/>
      <x:c r="GQ37" s="583"/>
      <x:c r="GR37" s="583"/>
      <x:c r="GS37" s="583"/>
      <x:c r="GT37" s="583"/>
      <x:c r="GU37" s="583"/>
      <x:c r="GV37" s="583"/>
      <x:c r="GW37" s="583"/>
      <x:c r="GX37" s="583"/>
      <x:c r="GY37" s="583"/>
      <x:c r="GZ37" s="583"/>
      <x:c r="HA37" s="583"/>
      <x:c r="HB37" s="583"/>
      <x:c r="HC37" s="583"/>
      <x:c r="HD37" s="583"/>
      <x:c r="HE37" s="583"/>
      <x:c r="HF37" s="583"/>
      <x:c r="HG37" s="583"/>
      <x:c r="HH37" s="583"/>
      <x:c r="HI37" s="583"/>
      <x:c r="HJ37" s="583"/>
      <x:c r="HK37" s="583"/>
      <x:c r="HL37" s="583"/>
      <x:c r="HM37" s="583"/>
      <x:c r="HN37" s="583"/>
      <x:c r="HO37" s="583"/>
      <x:c r="HP37" s="583"/>
      <x:c r="HQ37" s="583"/>
      <x:c r="HR37" s="583"/>
      <x:c r="HS37" s="583"/>
      <x:c r="HT37" s="583"/>
      <x:c r="HU37" s="583"/>
      <x:c r="HV37" s="583"/>
      <x:c r="HW37" s="583"/>
      <x:c r="HX37" s="583"/>
      <x:c r="HY37" s="583"/>
      <x:c r="HZ37" s="583"/>
      <x:c r="IA37" s="583"/>
      <x:c r="IB37" s="583"/>
      <x:c r="IC37" s="583"/>
      <x:c r="ID37" s="583"/>
      <x:c r="IE37" s="583"/>
      <x:c r="IF37" s="583"/>
      <x:c r="IG37" s="583"/>
      <x:c r="IH37" s="583"/>
      <x:c r="II37" s="583"/>
      <x:c r="IJ37" s="583"/>
      <x:c r="IK37" s="583"/>
      <x:c r="IL37" s="583"/>
      <x:c r="IM37" s="583"/>
      <x:c r="IN37" s="583"/>
      <x:c r="IO37" s="583"/>
      <x:c r="IP37" s="583"/>
      <x:c r="IQ37" s="583"/>
      <x:c r="IR37" s="583"/>
      <x:c r="IS37" s="583"/>
      <x:c r="IT37" s="583"/>
      <x:c r="IU37" s="583"/>
      <x:c r="IV37" s="583"/>
    </x:row>
    <x:row r="38" spans="1:256">
      <x:c r="A38" s="591"/>
      <x:c r="B38" s="580"/>
      <x:c r="C38" s="581"/>
      <x:c r="D38" s="582"/>
      <x:c r="E38" s="599"/>
      <x:c r="F38" s="584"/>
      <x:c r="G38" s="566"/>
      <x:c r="H38" s="566"/>
      <x:c r="I38" s="537"/>
      <x:c r="J38" s="538"/>
      <x:c r="K38" s="585"/>
      <x:c r="L38" s="583"/>
      <x:c r="M38" s="583"/>
      <x:c r="N38" s="583"/>
      <x:c r="O38" s="583"/>
      <x:c r="P38" s="583"/>
      <x:c r="Q38" s="583"/>
      <x:c r="R38" s="583"/>
      <x:c r="S38" s="583"/>
      <x:c r="T38" s="583"/>
      <x:c r="U38" s="583"/>
      <x:c r="V38" s="583"/>
      <x:c r="W38" s="583"/>
      <x:c r="X38" s="583"/>
      <x:c r="Y38" s="583"/>
      <x:c r="Z38" s="583"/>
      <x:c r="AA38" s="583"/>
      <x:c r="AB38" s="583"/>
      <x:c r="AC38" s="583"/>
      <x:c r="AD38" s="583"/>
      <x:c r="AE38" s="583"/>
      <x:c r="AF38" s="583"/>
      <x:c r="AG38" s="583"/>
      <x:c r="AH38" s="583"/>
      <x:c r="AI38" s="583"/>
      <x:c r="AJ38" s="583"/>
      <x:c r="AK38" s="583"/>
      <x:c r="AL38" s="583"/>
      <x:c r="AM38" s="583"/>
      <x:c r="AN38" s="583"/>
      <x:c r="AO38" s="583"/>
      <x:c r="AP38" s="583"/>
      <x:c r="AQ38" s="583"/>
      <x:c r="AR38" s="583"/>
      <x:c r="AS38" s="583"/>
      <x:c r="AT38" s="583"/>
      <x:c r="AU38" s="583"/>
      <x:c r="AV38" s="583"/>
      <x:c r="AW38" s="583"/>
      <x:c r="AX38" s="583"/>
      <x:c r="AY38" s="583"/>
      <x:c r="AZ38" s="583"/>
      <x:c r="BA38" s="583"/>
      <x:c r="BB38" s="583"/>
      <x:c r="BC38" s="583"/>
      <x:c r="BD38" s="583"/>
      <x:c r="BE38" s="583"/>
      <x:c r="BF38" s="583"/>
      <x:c r="BG38" s="583"/>
      <x:c r="BH38" s="583"/>
      <x:c r="BI38" s="583"/>
      <x:c r="BJ38" s="583"/>
      <x:c r="BK38" s="583"/>
      <x:c r="BL38" s="583"/>
      <x:c r="BM38" s="583"/>
      <x:c r="BN38" s="583"/>
      <x:c r="BO38" s="583"/>
      <x:c r="BP38" s="583"/>
      <x:c r="BQ38" s="583"/>
      <x:c r="BR38" s="583"/>
      <x:c r="BS38" s="583"/>
      <x:c r="BT38" s="583"/>
      <x:c r="BU38" s="583"/>
      <x:c r="BV38" s="583"/>
      <x:c r="BW38" s="583"/>
      <x:c r="BX38" s="583"/>
      <x:c r="BY38" s="583"/>
      <x:c r="BZ38" s="583"/>
      <x:c r="CA38" s="583"/>
      <x:c r="CB38" s="583"/>
      <x:c r="CC38" s="583"/>
      <x:c r="CD38" s="583"/>
      <x:c r="CE38" s="583"/>
      <x:c r="CF38" s="583"/>
      <x:c r="CG38" s="583"/>
      <x:c r="CH38" s="583"/>
      <x:c r="CI38" s="583"/>
      <x:c r="CJ38" s="583"/>
      <x:c r="CK38" s="583"/>
      <x:c r="CL38" s="583"/>
      <x:c r="CM38" s="583"/>
      <x:c r="CN38" s="583"/>
      <x:c r="CO38" s="583"/>
      <x:c r="CP38" s="583"/>
      <x:c r="CQ38" s="583"/>
      <x:c r="CR38" s="583"/>
      <x:c r="CS38" s="583"/>
      <x:c r="CT38" s="583"/>
      <x:c r="CU38" s="583"/>
      <x:c r="CV38" s="583"/>
      <x:c r="CW38" s="583"/>
      <x:c r="CX38" s="583"/>
      <x:c r="CY38" s="583"/>
      <x:c r="CZ38" s="583"/>
      <x:c r="DA38" s="583"/>
      <x:c r="DB38" s="583"/>
      <x:c r="DC38" s="583"/>
      <x:c r="DD38" s="583"/>
      <x:c r="DE38" s="583"/>
      <x:c r="DF38" s="583"/>
      <x:c r="DG38" s="583"/>
      <x:c r="DH38" s="583"/>
      <x:c r="DI38" s="583"/>
      <x:c r="DJ38" s="583"/>
      <x:c r="DK38" s="583"/>
      <x:c r="DL38" s="583"/>
      <x:c r="DM38" s="583"/>
      <x:c r="DN38" s="583"/>
      <x:c r="DO38" s="583"/>
      <x:c r="DP38" s="583"/>
      <x:c r="DQ38" s="583"/>
      <x:c r="DR38" s="583"/>
      <x:c r="DS38" s="583"/>
      <x:c r="DT38" s="583"/>
      <x:c r="DU38" s="583"/>
      <x:c r="DV38" s="583"/>
      <x:c r="DW38" s="583"/>
      <x:c r="DX38" s="583"/>
      <x:c r="DY38" s="583"/>
      <x:c r="DZ38" s="583"/>
      <x:c r="EA38" s="583"/>
      <x:c r="EB38" s="583"/>
      <x:c r="EC38" s="583"/>
      <x:c r="ED38" s="583"/>
      <x:c r="EE38" s="583"/>
      <x:c r="EF38" s="583"/>
      <x:c r="EG38" s="583"/>
      <x:c r="EH38" s="583"/>
      <x:c r="EI38" s="583"/>
      <x:c r="EJ38" s="583"/>
      <x:c r="EK38" s="583"/>
      <x:c r="EL38" s="583"/>
      <x:c r="EM38" s="583"/>
      <x:c r="EN38" s="583"/>
      <x:c r="EO38" s="583"/>
      <x:c r="EP38" s="583"/>
      <x:c r="EQ38" s="583"/>
      <x:c r="ER38" s="583"/>
      <x:c r="ES38" s="583"/>
      <x:c r="ET38" s="583"/>
      <x:c r="EU38" s="583"/>
      <x:c r="EV38" s="583"/>
      <x:c r="EW38" s="583"/>
      <x:c r="EX38" s="583"/>
      <x:c r="EY38" s="583"/>
      <x:c r="EZ38" s="583"/>
      <x:c r="FA38" s="583"/>
      <x:c r="FB38" s="583"/>
      <x:c r="FC38" s="583"/>
      <x:c r="FD38" s="583"/>
      <x:c r="FE38" s="583"/>
      <x:c r="FF38" s="583"/>
      <x:c r="FG38" s="583"/>
      <x:c r="FH38" s="583"/>
      <x:c r="FI38" s="583"/>
      <x:c r="FJ38" s="583"/>
      <x:c r="FK38" s="583"/>
      <x:c r="FL38" s="583"/>
      <x:c r="FM38" s="583"/>
      <x:c r="FN38" s="583"/>
      <x:c r="FO38" s="583"/>
      <x:c r="FP38" s="583"/>
      <x:c r="FQ38" s="583"/>
      <x:c r="FR38" s="583"/>
      <x:c r="FS38" s="583"/>
      <x:c r="FT38" s="583"/>
      <x:c r="FU38" s="583"/>
      <x:c r="FV38" s="583"/>
      <x:c r="FW38" s="583"/>
      <x:c r="FX38" s="583"/>
      <x:c r="FY38" s="583"/>
      <x:c r="FZ38" s="583"/>
      <x:c r="GA38" s="583"/>
      <x:c r="GB38" s="583"/>
      <x:c r="GC38" s="583"/>
      <x:c r="GD38" s="583"/>
      <x:c r="GE38" s="583"/>
      <x:c r="GF38" s="583"/>
      <x:c r="GG38" s="583"/>
      <x:c r="GH38" s="583"/>
      <x:c r="GI38" s="583"/>
      <x:c r="GJ38" s="583"/>
      <x:c r="GK38" s="583"/>
      <x:c r="GL38" s="583"/>
      <x:c r="GM38" s="583"/>
      <x:c r="GN38" s="583"/>
      <x:c r="GO38" s="583"/>
      <x:c r="GP38" s="583"/>
      <x:c r="GQ38" s="583"/>
      <x:c r="GR38" s="583"/>
      <x:c r="GS38" s="583"/>
      <x:c r="GT38" s="583"/>
      <x:c r="GU38" s="583"/>
      <x:c r="GV38" s="583"/>
      <x:c r="GW38" s="583"/>
      <x:c r="GX38" s="583"/>
      <x:c r="GY38" s="583"/>
      <x:c r="GZ38" s="583"/>
      <x:c r="HA38" s="583"/>
      <x:c r="HB38" s="583"/>
      <x:c r="HC38" s="583"/>
      <x:c r="HD38" s="583"/>
      <x:c r="HE38" s="583"/>
      <x:c r="HF38" s="583"/>
      <x:c r="HG38" s="583"/>
      <x:c r="HH38" s="583"/>
      <x:c r="HI38" s="583"/>
      <x:c r="HJ38" s="583"/>
      <x:c r="HK38" s="583"/>
      <x:c r="HL38" s="583"/>
      <x:c r="HM38" s="583"/>
      <x:c r="HN38" s="583"/>
      <x:c r="HO38" s="583"/>
      <x:c r="HP38" s="583"/>
      <x:c r="HQ38" s="583"/>
      <x:c r="HR38" s="583"/>
      <x:c r="HS38" s="583"/>
      <x:c r="HT38" s="583"/>
      <x:c r="HU38" s="583"/>
      <x:c r="HV38" s="583"/>
      <x:c r="HW38" s="583"/>
      <x:c r="HX38" s="583"/>
      <x:c r="HY38" s="583"/>
      <x:c r="HZ38" s="583"/>
      <x:c r="IA38" s="583"/>
      <x:c r="IB38" s="583"/>
      <x:c r="IC38" s="583"/>
      <x:c r="ID38" s="583"/>
      <x:c r="IE38" s="583"/>
      <x:c r="IF38" s="583"/>
      <x:c r="IG38" s="583"/>
      <x:c r="IH38" s="583"/>
      <x:c r="II38" s="583"/>
      <x:c r="IJ38" s="583"/>
      <x:c r="IK38" s="583"/>
      <x:c r="IL38" s="583"/>
      <x:c r="IM38" s="583"/>
      <x:c r="IN38" s="583"/>
      <x:c r="IO38" s="583"/>
      <x:c r="IP38" s="583"/>
      <x:c r="IQ38" s="583"/>
      <x:c r="IR38" s="583"/>
      <x:c r="IS38" s="583"/>
      <x:c r="IT38" s="583"/>
      <x:c r="IU38" s="583"/>
      <x:c r="IV38" s="583"/>
    </x:row>
    <x:row r="39" spans="1:256">
      <x:c r="A39" s="591"/>
      <x:c r="B39" s="580"/>
      <x:c r="C39" s="581"/>
      <x:c r="D39" s="582"/>
      <x:c r="E39" s="599"/>
      <x:c r="F39" s="584"/>
      <x:c r="G39" s="566"/>
      <x:c r="H39" s="566"/>
      <x:c r="I39" s="537"/>
      <x:c r="J39" s="538"/>
      <x:c r="K39" s="585"/>
      <x:c r="L39" s="583"/>
      <x:c r="M39" s="583"/>
      <x:c r="N39" s="583"/>
      <x:c r="O39" s="583"/>
      <x:c r="P39" s="583"/>
      <x:c r="Q39" s="583"/>
      <x:c r="R39" s="583"/>
      <x:c r="S39" s="583"/>
      <x:c r="T39" s="583"/>
      <x:c r="U39" s="583"/>
      <x:c r="V39" s="583"/>
      <x:c r="W39" s="583"/>
      <x:c r="X39" s="583"/>
      <x:c r="Y39" s="583"/>
      <x:c r="Z39" s="583"/>
      <x:c r="AA39" s="583"/>
      <x:c r="AB39" s="583"/>
      <x:c r="AC39" s="583"/>
      <x:c r="AD39" s="583"/>
      <x:c r="AE39" s="583"/>
      <x:c r="AF39" s="583"/>
      <x:c r="AG39" s="583"/>
      <x:c r="AH39" s="583"/>
      <x:c r="AI39" s="583"/>
      <x:c r="AJ39" s="583"/>
      <x:c r="AK39" s="583"/>
      <x:c r="AL39" s="583"/>
      <x:c r="AM39" s="583"/>
      <x:c r="AN39" s="583"/>
      <x:c r="AO39" s="583"/>
      <x:c r="AP39" s="583"/>
      <x:c r="AQ39" s="583"/>
      <x:c r="AR39" s="583"/>
      <x:c r="AS39" s="583"/>
      <x:c r="AT39" s="583"/>
      <x:c r="AU39" s="583"/>
      <x:c r="AV39" s="583"/>
      <x:c r="AW39" s="583"/>
      <x:c r="AX39" s="583"/>
      <x:c r="AY39" s="583"/>
      <x:c r="AZ39" s="583"/>
      <x:c r="BA39" s="583"/>
      <x:c r="BB39" s="583"/>
      <x:c r="BC39" s="583"/>
      <x:c r="BD39" s="583"/>
      <x:c r="BE39" s="583"/>
      <x:c r="BF39" s="583"/>
      <x:c r="BG39" s="583"/>
      <x:c r="BH39" s="583"/>
      <x:c r="BI39" s="583"/>
      <x:c r="BJ39" s="583"/>
      <x:c r="BK39" s="583"/>
      <x:c r="BL39" s="583"/>
      <x:c r="BM39" s="583"/>
      <x:c r="BN39" s="583"/>
      <x:c r="BO39" s="583"/>
      <x:c r="BP39" s="583"/>
      <x:c r="BQ39" s="583"/>
      <x:c r="BR39" s="583"/>
      <x:c r="BS39" s="583"/>
      <x:c r="BT39" s="583"/>
      <x:c r="BU39" s="583"/>
      <x:c r="BV39" s="583"/>
      <x:c r="BW39" s="583"/>
      <x:c r="BX39" s="583"/>
      <x:c r="BY39" s="583"/>
      <x:c r="BZ39" s="583"/>
      <x:c r="CA39" s="583"/>
      <x:c r="CB39" s="583"/>
      <x:c r="CC39" s="583"/>
      <x:c r="CD39" s="583"/>
      <x:c r="CE39" s="583"/>
      <x:c r="CF39" s="583"/>
      <x:c r="CG39" s="583"/>
      <x:c r="CH39" s="583"/>
      <x:c r="CI39" s="583"/>
      <x:c r="CJ39" s="583"/>
      <x:c r="CK39" s="583"/>
      <x:c r="CL39" s="583"/>
      <x:c r="CM39" s="583"/>
      <x:c r="CN39" s="583"/>
      <x:c r="CO39" s="583"/>
      <x:c r="CP39" s="583"/>
      <x:c r="CQ39" s="583"/>
      <x:c r="CR39" s="583"/>
      <x:c r="CS39" s="583"/>
      <x:c r="CT39" s="583"/>
      <x:c r="CU39" s="583"/>
      <x:c r="CV39" s="583"/>
      <x:c r="CW39" s="583"/>
      <x:c r="CX39" s="583"/>
      <x:c r="CY39" s="583"/>
      <x:c r="CZ39" s="583"/>
      <x:c r="DA39" s="583"/>
      <x:c r="DB39" s="583"/>
      <x:c r="DC39" s="583"/>
      <x:c r="DD39" s="583"/>
      <x:c r="DE39" s="583"/>
      <x:c r="DF39" s="583"/>
      <x:c r="DG39" s="583"/>
      <x:c r="DH39" s="583"/>
      <x:c r="DI39" s="583"/>
      <x:c r="DJ39" s="583"/>
      <x:c r="DK39" s="583"/>
      <x:c r="DL39" s="583"/>
      <x:c r="DM39" s="583"/>
      <x:c r="DN39" s="583"/>
      <x:c r="DO39" s="583"/>
      <x:c r="DP39" s="583"/>
      <x:c r="DQ39" s="583"/>
      <x:c r="DR39" s="583"/>
      <x:c r="DS39" s="583"/>
      <x:c r="DT39" s="583"/>
      <x:c r="DU39" s="583"/>
      <x:c r="DV39" s="583"/>
      <x:c r="DW39" s="583"/>
      <x:c r="DX39" s="583"/>
      <x:c r="DY39" s="583"/>
      <x:c r="DZ39" s="583"/>
      <x:c r="EA39" s="583"/>
      <x:c r="EB39" s="583"/>
      <x:c r="EC39" s="583"/>
      <x:c r="ED39" s="583"/>
      <x:c r="EE39" s="583"/>
      <x:c r="EF39" s="583"/>
      <x:c r="EG39" s="583"/>
      <x:c r="EH39" s="583"/>
      <x:c r="EI39" s="583"/>
      <x:c r="EJ39" s="583"/>
      <x:c r="EK39" s="583"/>
      <x:c r="EL39" s="583"/>
      <x:c r="EM39" s="583"/>
      <x:c r="EN39" s="583"/>
      <x:c r="EO39" s="583"/>
      <x:c r="EP39" s="583"/>
      <x:c r="EQ39" s="583"/>
      <x:c r="ER39" s="583"/>
      <x:c r="ES39" s="583"/>
      <x:c r="ET39" s="583"/>
      <x:c r="EU39" s="583"/>
      <x:c r="EV39" s="583"/>
      <x:c r="EW39" s="583"/>
      <x:c r="EX39" s="583"/>
      <x:c r="EY39" s="583"/>
      <x:c r="EZ39" s="583"/>
      <x:c r="FA39" s="583"/>
      <x:c r="FB39" s="583"/>
      <x:c r="FC39" s="583"/>
      <x:c r="FD39" s="583"/>
      <x:c r="FE39" s="583"/>
      <x:c r="FF39" s="583"/>
      <x:c r="FG39" s="583"/>
      <x:c r="FH39" s="583"/>
      <x:c r="FI39" s="583"/>
      <x:c r="FJ39" s="583"/>
      <x:c r="FK39" s="583"/>
      <x:c r="FL39" s="583"/>
      <x:c r="FM39" s="583"/>
      <x:c r="FN39" s="583"/>
      <x:c r="FO39" s="583"/>
      <x:c r="FP39" s="583"/>
      <x:c r="FQ39" s="583"/>
      <x:c r="FR39" s="583"/>
      <x:c r="FS39" s="583"/>
      <x:c r="FT39" s="583"/>
      <x:c r="FU39" s="583"/>
      <x:c r="FV39" s="583"/>
      <x:c r="FW39" s="583"/>
      <x:c r="FX39" s="583"/>
      <x:c r="FY39" s="583"/>
      <x:c r="FZ39" s="583"/>
      <x:c r="GA39" s="583"/>
      <x:c r="GB39" s="583"/>
      <x:c r="GC39" s="583"/>
      <x:c r="GD39" s="583"/>
      <x:c r="GE39" s="583"/>
      <x:c r="GF39" s="583"/>
      <x:c r="GG39" s="583"/>
      <x:c r="GH39" s="583"/>
      <x:c r="GI39" s="583"/>
      <x:c r="GJ39" s="583"/>
      <x:c r="GK39" s="583"/>
      <x:c r="GL39" s="583"/>
      <x:c r="GM39" s="583"/>
      <x:c r="GN39" s="583"/>
      <x:c r="GO39" s="583"/>
      <x:c r="GP39" s="583"/>
      <x:c r="GQ39" s="583"/>
      <x:c r="GR39" s="583"/>
      <x:c r="GS39" s="583"/>
      <x:c r="GT39" s="583"/>
      <x:c r="GU39" s="583"/>
      <x:c r="GV39" s="583"/>
      <x:c r="GW39" s="583"/>
      <x:c r="GX39" s="583"/>
      <x:c r="GY39" s="583"/>
      <x:c r="GZ39" s="583"/>
      <x:c r="HA39" s="583"/>
      <x:c r="HB39" s="583"/>
      <x:c r="HC39" s="583"/>
      <x:c r="HD39" s="583"/>
      <x:c r="HE39" s="583"/>
      <x:c r="HF39" s="583"/>
      <x:c r="HG39" s="583"/>
      <x:c r="HH39" s="583"/>
      <x:c r="HI39" s="583"/>
      <x:c r="HJ39" s="583"/>
      <x:c r="HK39" s="583"/>
      <x:c r="HL39" s="583"/>
      <x:c r="HM39" s="583"/>
      <x:c r="HN39" s="583"/>
      <x:c r="HO39" s="583"/>
      <x:c r="HP39" s="583"/>
      <x:c r="HQ39" s="583"/>
      <x:c r="HR39" s="583"/>
      <x:c r="HS39" s="583"/>
      <x:c r="HT39" s="583"/>
      <x:c r="HU39" s="583"/>
      <x:c r="HV39" s="583"/>
      <x:c r="HW39" s="583"/>
      <x:c r="HX39" s="583"/>
      <x:c r="HY39" s="583"/>
      <x:c r="HZ39" s="583"/>
      <x:c r="IA39" s="583"/>
      <x:c r="IB39" s="583"/>
      <x:c r="IC39" s="583"/>
      <x:c r="ID39" s="583"/>
      <x:c r="IE39" s="583"/>
      <x:c r="IF39" s="583"/>
      <x:c r="IG39" s="583"/>
      <x:c r="IH39" s="583"/>
      <x:c r="II39" s="583"/>
      <x:c r="IJ39" s="583"/>
      <x:c r="IK39" s="583"/>
      <x:c r="IL39" s="583"/>
      <x:c r="IM39" s="583"/>
      <x:c r="IN39" s="583"/>
      <x:c r="IO39" s="583"/>
      <x:c r="IP39" s="583"/>
      <x:c r="IQ39" s="583"/>
      <x:c r="IR39" s="583"/>
      <x:c r="IS39" s="583"/>
      <x:c r="IT39" s="583"/>
      <x:c r="IU39" s="583"/>
      <x:c r="IV39" s="583"/>
    </x:row>
    <x:row r="40" spans="1:256">
      <x:c r="A40" s="591"/>
      <x:c r="B40" s="580"/>
      <x:c r="C40" s="581"/>
      <x:c r="D40" s="582"/>
      <x:c r="E40" s="599"/>
      <x:c r="F40" s="584"/>
      <x:c r="G40" s="566"/>
      <x:c r="H40" s="566"/>
      <x:c r="I40" s="537"/>
      <x:c r="J40" s="538"/>
      <x:c r="K40" s="585"/>
      <x:c r="L40" s="583"/>
      <x:c r="M40" s="583"/>
      <x:c r="N40" s="583"/>
      <x:c r="O40" s="583"/>
      <x:c r="P40" s="583"/>
      <x:c r="Q40" s="583"/>
      <x:c r="R40" s="583"/>
      <x:c r="S40" s="583"/>
      <x:c r="T40" s="583"/>
      <x:c r="U40" s="583"/>
      <x:c r="V40" s="583"/>
      <x:c r="W40" s="583"/>
      <x:c r="X40" s="583"/>
      <x:c r="Y40" s="583"/>
      <x:c r="Z40" s="583"/>
      <x:c r="AA40" s="583"/>
      <x:c r="AB40" s="583"/>
      <x:c r="AC40" s="583"/>
      <x:c r="AD40" s="583"/>
      <x:c r="AE40" s="583"/>
      <x:c r="AF40" s="583"/>
      <x:c r="AG40" s="583"/>
      <x:c r="AH40" s="583"/>
      <x:c r="AI40" s="583"/>
      <x:c r="AJ40" s="583"/>
      <x:c r="AK40" s="583"/>
      <x:c r="AL40" s="583"/>
      <x:c r="AM40" s="583"/>
      <x:c r="AN40" s="583"/>
      <x:c r="AO40" s="583"/>
      <x:c r="AP40" s="583"/>
      <x:c r="AQ40" s="583"/>
      <x:c r="AR40" s="583"/>
      <x:c r="AS40" s="583"/>
      <x:c r="AT40" s="583"/>
      <x:c r="AU40" s="583"/>
      <x:c r="AV40" s="583"/>
      <x:c r="AW40" s="583"/>
      <x:c r="AX40" s="583"/>
      <x:c r="AY40" s="583"/>
      <x:c r="AZ40" s="583"/>
      <x:c r="BA40" s="583"/>
      <x:c r="BB40" s="583"/>
      <x:c r="BC40" s="583"/>
      <x:c r="BD40" s="583"/>
      <x:c r="BE40" s="583"/>
      <x:c r="BF40" s="583"/>
      <x:c r="BG40" s="583"/>
      <x:c r="BH40" s="583"/>
      <x:c r="BI40" s="583"/>
      <x:c r="BJ40" s="583"/>
      <x:c r="BK40" s="583"/>
      <x:c r="BL40" s="583"/>
      <x:c r="BM40" s="583"/>
      <x:c r="BN40" s="583"/>
      <x:c r="BO40" s="583"/>
      <x:c r="BP40" s="583"/>
      <x:c r="BQ40" s="583"/>
      <x:c r="BR40" s="583"/>
      <x:c r="BS40" s="583"/>
      <x:c r="BT40" s="583"/>
      <x:c r="BU40" s="583"/>
      <x:c r="BV40" s="583"/>
      <x:c r="BW40" s="583"/>
      <x:c r="BX40" s="583"/>
      <x:c r="BY40" s="583"/>
      <x:c r="BZ40" s="583"/>
      <x:c r="CA40" s="583"/>
      <x:c r="CB40" s="583"/>
      <x:c r="CC40" s="583"/>
      <x:c r="CD40" s="583"/>
      <x:c r="CE40" s="583"/>
      <x:c r="CF40" s="583"/>
      <x:c r="CG40" s="583"/>
      <x:c r="CH40" s="583"/>
      <x:c r="CI40" s="583"/>
      <x:c r="CJ40" s="583"/>
      <x:c r="CK40" s="583"/>
      <x:c r="CL40" s="583"/>
      <x:c r="CM40" s="583"/>
      <x:c r="CN40" s="583"/>
      <x:c r="CO40" s="583"/>
      <x:c r="CP40" s="583"/>
      <x:c r="CQ40" s="583"/>
      <x:c r="CR40" s="583"/>
      <x:c r="CS40" s="583"/>
      <x:c r="CT40" s="583"/>
      <x:c r="CU40" s="583"/>
      <x:c r="CV40" s="583"/>
      <x:c r="CW40" s="583"/>
      <x:c r="CX40" s="583"/>
      <x:c r="CY40" s="583"/>
      <x:c r="CZ40" s="583"/>
      <x:c r="DA40" s="583"/>
      <x:c r="DB40" s="583"/>
      <x:c r="DC40" s="583"/>
      <x:c r="DD40" s="583"/>
      <x:c r="DE40" s="583"/>
      <x:c r="DF40" s="583"/>
      <x:c r="DG40" s="583"/>
      <x:c r="DH40" s="583"/>
      <x:c r="DI40" s="583"/>
      <x:c r="DJ40" s="583"/>
      <x:c r="DK40" s="583"/>
      <x:c r="DL40" s="583"/>
      <x:c r="DM40" s="583"/>
      <x:c r="DN40" s="583"/>
      <x:c r="DO40" s="583"/>
      <x:c r="DP40" s="583"/>
      <x:c r="DQ40" s="583"/>
      <x:c r="DR40" s="583"/>
      <x:c r="DS40" s="583"/>
      <x:c r="DT40" s="583"/>
      <x:c r="DU40" s="583"/>
      <x:c r="DV40" s="583"/>
      <x:c r="DW40" s="583"/>
      <x:c r="DX40" s="583"/>
      <x:c r="DY40" s="583"/>
      <x:c r="DZ40" s="583"/>
      <x:c r="EA40" s="583"/>
      <x:c r="EB40" s="583"/>
      <x:c r="EC40" s="583"/>
      <x:c r="ED40" s="583"/>
      <x:c r="EE40" s="583"/>
      <x:c r="EF40" s="583"/>
      <x:c r="EG40" s="583"/>
      <x:c r="EH40" s="583"/>
      <x:c r="EI40" s="583"/>
      <x:c r="EJ40" s="583"/>
      <x:c r="EK40" s="583"/>
      <x:c r="EL40" s="583"/>
      <x:c r="EM40" s="583"/>
      <x:c r="EN40" s="583"/>
      <x:c r="EO40" s="583"/>
      <x:c r="EP40" s="583"/>
      <x:c r="EQ40" s="583"/>
      <x:c r="ER40" s="583"/>
      <x:c r="ES40" s="583"/>
      <x:c r="ET40" s="583"/>
      <x:c r="EU40" s="583"/>
      <x:c r="EV40" s="583"/>
      <x:c r="EW40" s="583"/>
      <x:c r="EX40" s="583"/>
      <x:c r="EY40" s="583"/>
      <x:c r="EZ40" s="583"/>
      <x:c r="FA40" s="583"/>
      <x:c r="FB40" s="583"/>
      <x:c r="FC40" s="583"/>
      <x:c r="FD40" s="583"/>
      <x:c r="FE40" s="583"/>
      <x:c r="FF40" s="583"/>
      <x:c r="FG40" s="583"/>
      <x:c r="FH40" s="583"/>
      <x:c r="FI40" s="583"/>
      <x:c r="FJ40" s="583"/>
      <x:c r="FK40" s="583"/>
      <x:c r="FL40" s="583"/>
      <x:c r="FM40" s="583"/>
      <x:c r="FN40" s="583"/>
      <x:c r="FO40" s="583"/>
      <x:c r="FP40" s="583"/>
      <x:c r="FQ40" s="583"/>
      <x:c r="FR40" s="583"/>
      <x:c r="FS40" s="583"/>
      <x:c r="FT40" s="583"/>
      <x:c r="FU40" s="583"/>
      <x:c r="FV40" s="583"/>
      <x:c r="FW40" s="583"/>
      <x:c r="FX40" s="583"/>
      <x:c r="FY40" s="583"/>
      <x:c r="FZ40" s="583"/>
      <x:c r="GA40" s="583"/>
      <x:c r="GB40" s="583"/>
      <x:c r="GC40" s="583"/>
      <x:c r="GD40" s="583"/>
      <x:c r="GE40" s="583"/>
      <x:c r="GF40" s="583"/>
      <x:c r="GG40" s="583"/>
      <x:c r="GH40" s="583"/>
      <x:c r="GI40" s="583"/>
      <x:c r="GJ40" s="583"/>
      <x:c r="GK40" s="583"/>
      <x:c r="GL40" s="583"/>
      <x:c r="GM40" s="583"/>
      <x:c r="GN40" s="583"/>
      <x:c r="GO40" s="583"/>
      <x:c r="GP40" s="583"/>
      <x:c r="GQ40" s="583"/>
      <x:c r="GR40" s="583"/>
      <x:c r="GS40" s="583"/>
      <x:c r="GT40" s="583"/>
      <x:c r="GU40" s="583"/>
      <x:c r="GV40" s="583"/>
      <x:c r="GW40" s="583"/>
      <x:c r="GX40" s="583"/>
      <x:c r="GY40" s="583"/>
      <x:c r="GZ40" s="583"/>
      <x:c r="HA40" s="583"/>
      <x:c r="HB40" s="583"/>
      <x:c r="HC40" s="583"/>
      <x:c r="HD40" s="583"/>
      <x:c r="HE40" s="583"/>
      <x:c r="HF40" s="583"/>
      <x:c r="HG40" s="583"/>
      <x:c r="HH40" s="583"/>
      <x:c r="HI40" s="583"/>
      <x:c r="HJ40" s="583"/>
      <x:c r="HK40" s="583"/>
      <x:c r="HL40" s="583"/>
      <x:c r="HM40" s="583"/>
      <x:c r="HN40" s="583"/>
      <x:c r="HO40" s="583"/>
      <x:c r="HP40" s="583"/>
      <x:c r="HQ40" s="583"/>
      <x:c r="HR40" s="583"/>
      <x:c r="HS40" s="583"/>
      <x:c r="HT40" s="583"/>
      <x:c r="HU40" s="583"/>
      <x:c r="HV40" s="583"/>
      <x:c r="HW40" s="583"/>
      <x:c r="HX40" s="583"/>
      <x:c r="HY40" s="583"/>
      <x:c r="HZ40" s="583"/>
      <x:c r="IA40" s="583"/>
      <x:c r="IB40" s="583"/>
      <x:c r="IC40" s="583"/>
      <x:c r="ID40" s="583"/>
      <x:c r="IE40" s="583"/>
      <x:c r="IF40" s="583"/>
      <x:c r="IG40" s="583"/>
      <x:c r="IH40" s="583"/>
      <x:c r="II40" s="583"/>
      <x:c r="IJ40" s="583"/>
      <x:c r="IK40" s="583"/>
      <x:c r="IL40" s="583"/>
      <x:c r="IM40" s="583"/>
      <x:c r="IN40" s="583"/>
      <x:c r="IO40" s="583"/>
      <x:c r="IP40" s="583"/>
      <x:c r="IQ40" s="583"/>
      <x:c r="IR40" s="583"/>
      <x:c r="IS40" s="583"/>
      <x:c r="IT40" s="583"/>
      <x:c r="IU40" s="583"/>
      <x:c r="IV40" s="583"/>
    </x:row>
    <x:row r="41" spans="1:256">
      <x:c r="A41" s="591"/>
      <x:c r="B41" s="580"/>
      <x:c r="C41" s="581"/>
      <x:c r="D41" s="582"/>
      <x:c r="E41" s="599"/>
      <x:c r="F41" s="584"/>
      <x:c r="G41" s="566"/>
      <x:c r="H41" s="566"/>
      <x:c r="I41" s="537"/>
      <x:c r="J41" s="538"/>
      <x:c r="K41" s="585"/>
      <x:c r="L41" s="583"/>
      <x:c r="M41" s="583"/>
      <x:c r="N41" s="583"/>
      <x:c r="O41" s="583"/>
      <x:c r="P41" s="583"/>
      <x:c r="Q41" s="583"/>
      <x:c r="R41" s="583"/>
      <x:c r="S41" s="583"/>
      <x:c r="T41" s="583"/>
      <x:c r="U41" s="583"/>
      <x:c r="V41" s="583"/>
      <x:c r="W41" s="583"/>
      <x:c r="X41" s="583"/>
      <x:c r="Y41" s="583"/>
      <x:c r="Z41" s="583"/>
      <x:c r="AA41" s="583"/>
      <x:c r="AB41" s="583"/>
      <x:c r="AC41" s="583"/>
      <x:c r="AD41" s="583"/>
      <x:c r="AE41" s="583"/>
      <x:c r="AF41" s="583"/>
      <x:c r="AG41" s="583"/>
      <x:c r="AH41" s="583"/>
      <x:c r="AI41" s="583"/>
      <x:c r="AJ41" s="583"/>
      <x:c r="AK41" s="583"/>
      <x:c r="AL41" s="583"/>
      <x:c r="AM41" s="583"/>
      <x:c r="AN41" s="583"/>
      <x:c r="AO41" s="583"/>
      <x:c r="AP41" s="583"/>
      <x:c r="AQ41" s="583"/>
      <x:c r="AR41" s="583"/>
      <x:c r="AS41" s="583"/>
      <x:c r="AT41" s="583"/>
      <x:c r="AU41" s="583"/>
      <x:c r="AV41" s="583"/>
      <x:c r="AW41" s="583"/>
      <x:c r="AX41" s="583"/>
      <x:c r="AY41" s="583"/>
      <x:c r="AZ41" s="583"/>
      <x:c r="BA41" s="583"/>
      <x:c r="BB41" s="583"/>
      <x:c r="BC41" s="583"/>
      <x:c r="BD41" s="583"/>
      <x:c r="BE41" s="583"/>
      <x:c r="BF41" s="583"/>
      <x:c r="BG41" s="583"/>
      <x:c r="BH41" s="583"/>
      <x:c r="BI41" s="583"/>
      <x:c r="BJ41" s="583"/>
      <x:c r="BK41" s="583"/>
      <x:c r="BL41" s="583"/>
      <x:c r="BM41" s="583"/>
      <x:c r="BN41" s="583"/>
      <x:c r="BO41" s="583"/>
      <x:c r="BP41" s="583"/>
      <x:c r="BQ41" s="583"/>
      <x:c r="BR41" s="583"/>
      <x:c r="BS41" s="583"/>
      <x:c r="BT41" s="583"/>
      <x:c r="BU41" s="583"/>
      <x:c r="BV41" s="583"/>
      <x:c r="BW41" s="583"/>
      <x:c r="BX41" s="583"/>
      <x:c r="BY41" s="583"/>
      <x:c r="BZ41" s="583"/>
      <x:c r="CA41" s="583"/>
      <x:c r="CB41" s="583"/>
      <x:c r="CC41" s="583"/>
      <x:c r="CD41" s="583"/>
      <x:c r="CE41" s="583"/>
      <x:c r="CF41" s="583"/>
      <x:c r="CG41" s="583"/>
      <x:c r="CH41" s="583"/>
      <x:c r="CI41" s="583"/>
      <x:c r="CJ41" s="583"/>
      <x:c r="CK41" s="583"/>
      <x:c r="CL41" s="583"/>
      <x:c r="CM41" s="583"/>
      <x:c r="CN41" s="583"/>
      <x:c r="CO41" s="583"/>
      <x:c r="CP41" s="583"/>
      <x:c r="CQ41" s="583"/>
      <x:c r="CR41" s="583"/>
      <x:c r="CS41" s="583"/>
      <x:c r="CT41" s="583"/>
      <x:c r="CU41" s="583"/>
      <x:c r="CV41" s="583"/>
      <x:c r="CW41" s="583"/>
      <x:c r="CX41" s="583"/>
      <x:c r="CY41" s="583"/>
      <x:c r="CZ41" s="583"/>
      <x:c r="DA41" s="583"/>
      <x:c r="DB41" s="583"/>
      <x:c r="DC41" s="583"/>
      <x:c r="DD41" s="583"/>
      <x:c r="DE41" s="583"/>
      <x:c r="DF41" s="583"/>
      <x:c r="DG41" s="583"/>
      <x:c r="DH41" s="583"/>
      <x:c r="DI41" s="583"/>
      <x:c r="DJ41" s="583"/>
      <x:c r="DK41" s="583"/>
      <x:c r="DL41" s="583"/>
      <x:c r="DM41" s="583"/>
      <x:c r="DN41" s="583"/>
      <x:c r="DO41" s="583"/>
      <x:c r="DP41" s="583"/>
      <x:c r="DQ41" s="583"/>
      <x:c r="DR41" s="583"/>
      <x:c r="DS41" s="583"/>
      <x:c r="DT41" s="583"/>
      <x:c r="DU41" s="583"/>
      <x:c r="DV41" s="583"/>
      <x:c r="DW41" s="583"/>
      <x:c r="DX41" s="583"/>
      <x:c r="DY41" s="583"/>
      <x:c r="DZ41" s="583"/>
      <x:c r="EA41" s="583"/>
      <x:c r="EB41" s="583"/>
      <x:c r="EC41" s="583"/>
      <x:c r="ED41" s="583"/>
      <x:c r="EE41" s="583"/>
      <x:c r="EF41" s="583"/>
      <x:c r="EG41" s="583"/>
      <x:c r="EH41" s="583"/>
      <x:c r="EI41" s="583"/>
      <x:c r="EJ41" s="583"/>
      <x:c r="EK41" s="583"/>
      <x:c r="EL41" s="583"/>
      <x:c r="EM41" s="583"/>
      <x:c r="EN41" s="583"/>
      <x:c r="EO41" s="583"/>
      <x:c r="EP41" s="583"/>
      <x:c r="EQ41" s="583"/>
      <x:c r="ER41" s="583"/>
      <x:c r="ES41" s="583"/>
      <x:c r="ET41" s="583"/>
      <x:c r="EU41" s="583"/>
      <x:c r="EV41" s="583"/>
      <x:c r="EW41" s="583"/>
      <x:c r="EX41" s="583"/>
      <x:c r="EY41" s="583"/>
      <x:c r="EZ41" s="583"/>
      <x:c r="FA41" s="583"/>
      <x:c r="FB41" s="583"/>
      <x:c r="FC41" s="583"/>
      <x:c r="FD41" s="583"/>
      <x:c r="FE41" s="583"/>
      <x:c r="FF41" s="583"/>
      <x:c r="FG41" s="583"/>
      <x:c r="FH41" s="583"/>
      <x:c r="FI41" s="583"/>
      <x:c r="FJ41" s="583"/>
      <x:c r="FK41" s="583"/>
      <x:c r="FL41" s="583"/>
      <x:c r="FM41" s="583"/>
      <x:c r="FN41" s="583"/>
      <x:c r="FO41" s="583"/>
      <x:c r="FP41" s="583"/>
      <x:c r="FQ41" s="583"/>
      <x:c r="FR41" s="583"/>
      <x:c r="FS41" s="583"/>
      <x:c r="FT41" s="583"/>
      <x:c r="FU41" s="583"/>
      <x:c r="FV41" s="583"/>
      <x:c r="FW41" s="583"/>
      <x:c r="FX41" s="583"/>
      <x:c r="FY41" s="583"/>
      <x:c r="FZ41" s="583"/>
      <x:c r="GA41" s="583"/>
      <x:c r="GB41" s="583"/>
      <x:c r="GC41" s="583"/>
      <x:c r="GD41" s="583"/>
      <x:c r="GE41" s="583"/>
      <x:c r="GF41" s="583"/>
      <x:c r="GG41" s="583"/>
      <x:c r="GH41" s="583"/>
      <x:c r="GI41" s="583"/>
      <x:c r="GJ41" s="583"/>
      <x:c r="GK41" s="583"/>
      <x:c r="GL41" s="583"/>
      <x:c r="GM41" s="583"/>
      <x:c r="GN41" s="583"/>
      <x:c r="GO41" s="583"/>
      <x:c r="GP41" s="583"/>
      <x:c r="GQ41" s="583"/>
      <x:c r="GR41" s="583"/>
      <x:c r="GS41" s="583"/>
      <x:c r="GT41" s="583"/>
      <x:c r="GU41" s="583"/>
      <x:c r="GV41" s="583"/>
      <x:c r="GW41" s="583"/>
      <x:c r="GX41" s="583"/>
      <x:c r="GY41" s="583"/>
      <x:c r="GZ41" s="583"/>
      <x:c r="HA41" s="583"/>
      <x:c r="HB41" s="583"/>
      <x:c r="HC41" s="583"/>
      <x:c r="HD41" s="583"/>
      <x:c r="HE41" s="583"/>
      <x:c r="HF41" s="583"/>
      <x:c r="HG41" s="583"/>
      <x:c r="HH41" s="583"/>
      <x:c r="HI41" s="583"/>
      <x:c r="HJ41" s="583"/>
      <x:c r="HK41" s="583"/>
      <x:c r="HL41" s="583"/>
      <x:c r="HM41" s="583"/>
      <x:c r="HN41" s="583"/>
      <x:c r="HO41" s="583"/>
      <x:c r="HP41" s="583"/>
      <x:c r="HQ41" s="583"/>
      <x:c r="HR41" s="583"/>
      <x:c r="HS41" s="583"/>
      <x:c r="HT41" s="583"/>
      <x:c r="HU41" s="583"/>
      <x:c r="HV41" s="583"/>
      <x:c r="HW41" s="583"/>
      <x:c r="HX41" s="583"/>
      <x:c r="HY41" s="583"/>
      <x:c r="HZ41" s="583"/>
      <x:c r="IA41" s="583"/>
      <x:c r="IB41" s="583"/>
      <x:c r="IC41" s="583"/>
      <x:c r="ID41" s="583"/>
      <x:c r="IE41" s="583"/>
      <x:c r="IF41" s="583"/>
      <x:c r="IG41" s="583"/>
      <x:c r="IH41" s="583"/>
      <x:c r="II41" s="583"/>
      <x:c r="IJ41" s="583"/>
      <x:c r="IK41" s="583"/>
      <x:c r="IL41" s="583"/>
      <x:c r="IM41" s="583"/>
      <x:c r="IN41" s="583"/>
      <x:c r="IO41" s="583"/>
      <x:c r="IP41" s="583"/>
      <x:c r="IQ41" s="583"/>
      <x:c r="IR41" s="583"/>
      <x:c r="IS41" s="583"/>
      <x:c r="IT41" s="583"/>
      <x:c r="IU41" s="583"/>
      <x:c r="IV41" s="583"/>
    </x:row>
    <x:row r="42" spans="1:256">
      <x:c r="A42" s="591"/>
      <x:c r="B42" s="580"/>
      <x:c r="C42" s="581"/>
      <x:c r="D42" s="582"/>
      <x:c r="E42" s="599"/>
      <x:c r="F42" s="584"/>
      <x:c r="G42" s="566"/>
      <x:c r="H42" s="566"/>
      <x:c r="I42" s="537"/>
      <x:c r="J42" s="538"/>
      <x:c r="K42" s="585"/>
      <x:c r="L42" s="583"/>
      <x:c r="M42" s="583"/>
      <x:c r="N42" s="583"/>
      <x:c r="O42" s="583"/>
      <x:c r="P42" s="583"/>
      <x:c r="Q42" s="583"/>
      <x:c r="R42" s="583"/>
      <x:c r="S42" s="583"/>
      <x:c r="T42" s="583"/>
      <x:c r="U42" s="583"/>
      <x:c r="V42" s="583"/>
      <x:c r="W42" s="583"/>
      <x:c r="X42" s="583"/>
      <x:c r="Y42" s="583"/>
      <x:c r="Z42" s="583"/>
      <x:c r="AA42" s="583"/>
      <x:c r="AB42" s="583"/>
      <x:c r="AC42" s="583"/>
      <x:c r="AD42" s="583"/>
      <x:c r="AE42" s="583"/>
      <x:c r="AF42" s="583"/>
      <x:c r="AG42" s="583"/>
      <x:c r="AH42" s="583"/>
      <x:c r="AI42" s="583"/>
      <x:c r="AJ42" s="583"/>
      <x:c r="AK42" s="583"/>
      <x:c r="AL42" s="583"/>
      <x:c r="AM42" s="583"/>
      <x:c r="AN42" s="583"/>
      <x:c r="AO42" s="583"/>
      <x:c r="AP42" s="583"/>
      <x:c r="AQ42" s="583"/>
      <x:c r="AR42" s="583"/>
      <x:c r="AS42" s="583"/>
      <x:c r="AT42" s="583"/>
      <x:c r="AU42" s="583"/>
      <x:c r="AV42" s="583"/>
      <x:c r="AW42" s="583"/>
      <x:c r="AX42" s="583"/>
      <x:c r="AY42" s="583"/>
      <x:c r="AZ42" s="583"/>
      <x:c r="BA42" s="583"/>
      <x:c r="BB42" s="583"/>
      <x:c r="BC42" s="583"/>
      <x:c r="BD42" s="583"/>
      <x:c r="BE42" s="583"/>
      <x:c r="BF42" s="583"/>
      <x:c r="BG42" s="583"/>
      <x:c r="BH42" s="583"/>
      <x:c r="BI42" s="583"/>
      <x:c r="BJ42" s="583"/>
      <x:c r="BK42" s="583"/>
      <x:c r="BL42" s="583"/>
      <x:c r="BM42" s="583"/>
      <x:c r="BN42" s="583"/>
      <x:c r="BO42" s="583"/>
      <x:c r="BP42" s="583"/>
      <x:c r="BQ42" s="583"/>
      <x:c r="BR42" s="583"/>
      <x:c r="BS42" s="583"/>
      <x:c r="BT42" s="583"/>
      <x:c r="BU42" s="583"/>
      <x:c r="BV42" s="583"/>
      <x:c r="BW42" s="583"/>
      <x:c r="BX42" s="583"/>
      <x:c r="BY42" s="583"/>
      <x:c r="BZ42" s="583"/>
      <x:c r="CA42" s="583"/>
      <x:c r="CB42" s="583"/>
      <x:c r="CC42" s="583"/>
      <x:c r="CD42" s="583"/>
      <x:c r="CE42" s="583"/>
      <x:c r="CF42" s="583"/>
      <x:c r="CG42" s="583"/>
      <x:c r="CH42" s="583"/>
      <x:c r="CI42" s="583"/>
      <x:c r="CJ42" s="583"/>
      <x:c r="CK42" s="583"/>
      <x:c r="CL42" s="583"/>
      <x:c r="CM42" s="583"/>
      <x:c r="CN42" s="583"/>
      <x:c r="CO42" s="583"/>
      <x:c r="CP42" s="583"/>
      <x:c r="CQ42" s="583"/>
      <x:c r="CR42" s="583"/>
      <x:c r="CS42" s="583"/>
      <x:c r="CT42" s="583"/>
      <x:c r="CU42" s="583"/>
      <x:c r="CV42" s="583"/>
      <x:c r="CW42" s="583"/>
      <x:c r="CX42" s="583"/>
      <x:c r="CY42" s="583"/>
      <x:c r="CZ42" s="583"/>
      <x:c r="DA42" s="583"/>
      <x:c r="DB42" s="583"/>
      <x:c r="DC42" s="583"/>
      <x:c r="DD42" s="583"/>
      <x:c r="DE42" s="583"/>
      <x:c r="DF42" s="583"/>
      <x:c r="DG42" s="583"/>
      <x:c r="DH42" s="583"/>
      <x:c r="DI42" s="583"/>
      <x:c r="DJ42" s="583"/>
      <x:c r="DK42" s="583"/>
      <x:c r="DL42" s="583"/>
      <x:c r="DM42" s="583"/>
      <x:c r="DN42" s="583"/>
      <x:c r="DO42" s="583"/>
      <x:c r="DP42" s="583"/>
      <x:c r="DQ42" s="583"/>
      <x:c r="DR42" s="583"/>
      <x:c r="DS42" s="583"/>
      <x:c r="DT42" s="583"/>
      <x:c r="DU42" s="583"/>
      <x:c r="DV42" s="583"/>
      <x:c r="DW42" s="583"/>
      <x:c r="DX42" s="583"/>
      <x:c r="DY42" s="583"/>
      <x:c r="DZ42" s="583"/>
      <x:c r="EA42" s="583"/>
      <x:c r="EB42" s="583"/>
      <x:c r="EC42" s="583"/>
      <x:c r="ED42" s="583"/>
      <x:c r="EE42" s="583"/>
      <x:c r="EF42" s="583"/>
      <x:c r="EG42" s="583"/>
      <x:c r="EH42" s="583"/>
      <x:c r="EI42" s="583"/>
      <x:c r="EJ42" s="583"/>
      <x:c r="EK42" s="583"/>
      <x:c r="EL42" s="583"/>
      <x:c r="EM42" s="583"/>
      <x:c r="EN42" s="583"/>
      <x:c r="EO42" s="583"/>
      <x:c r="EP42" s="583"/>
      <x:c r="EQ42" s="583"/>
      <x:c r="ER42" s="583"/>
      <x:c r="ES42" s="583"/>
      <x:c r="ET42" s="583"/>
      <x:c r="EU42" s="583"/>
      <x:c r="EV42" s="583"/>
      <x:c r="EW42" s="583"/>
      <x:c r="EX42" s="583"/>
      <x:c r="EY42" s="583"/>
      <x:c r="EZ42" s="583"/>
      <x:c r="FA42" s="583"/>
      <x:c r="FB42" s="583"/>
      <x:c r="FC42" s="583"/>
      <x:c r="FD42" s="583"/>
      <x:c r="FE42" s="583"/>
      <x:c r="FF42" s="583"/>
      <x:c r="FG42" s="583"/>
      <x:c r="FH42" s="583"/>
      <x:c r="FI42" s="583"/>
      <x:c r="FJ42" s="583"/>
      <x:c r="FK42" s="583"/>
      <x:c r="FL42" s="583"/>
      <x:c r="FM42" s="583"/>
      <x:c r="FN42" s="583"/>
      <x:c r="FO42" s="583"/>
      <x:c r="FP42" s="583"/>
      <x:c r="FQ42" s="583"/>
      <x:c r="FR42" s="583"/>
      <x:c r="FS42" s="583"/>
      <x:c r="FT42" s="583"/>
      <x:c r="FU42" s="583"/>
      <x:c r="FV42" s="583"/>
      <x:c r="FW42" s="583"/>
      <x:c r="FX42" s="583"/>
      <x:c r="FY42" s="583"/>
      <x:c r="FZ42" s="583"/>
      <x:c r="GA42" s="583"/>
      <x:c r="GB42" s="583"/>
      <x:c r="GC42" s="583"/>
      <x:c r="GD42" s="583"/>
      <x:c r="GE42" s="583"/>
      <x:c r="GF42" s="583"/>
      <x:c r="GG42" s="583"/>
      <x:c r="GH42" s="583"/>
      <x:c r="GI42" s="583"/>
      <x:c r="GJ42" s="583"/>
      <x:c r="GK42" s="583"/>
      <x:c r="GL42" s="583"/>
      <x:c r="GM42" s="583"/>
      <x:c r="GN42" s="583"/>
      <x:c r="GO42" s="583"/>
      <x:c r="GP42" s="583"/>
      <x:c r="GQ42" s="583"/>
      <x:c r="GR42" s="583"/>
      <x:c r="GS42" s="583"/>
      <x:c r="GT42" s="583"/>
      <x:c r="GU42" s="583"/>
      <x:c r="GV42" s="583"/>
      <x:c r="GW42" s="583"/>
      <x:c r="GX42" s="583"/>
      <x:c r="GY42" s="583"/>
      <x:c r="GZ42" s="583"/>
      <x:c r="HA42" s="583"/>
      <x:c r="HB42" s="583"/>
      <x:c r="HC42" s="583"/>
      <x:c r="HD42" s="583"/>
      <x:c r="HE42" s="583"/>
      <x:c r="HF42" s="583"/>
      <x:c r="HG42" s="583"/>
      <x:c r="HH42" s="583"/>
      <x:c r="HI42" s="583"/>
      <x:c r="HJ42" s="583"/>
      <x:c r="HK42" s="583"/>
      <x:c r="HL42" s="583"/>
      <x:c r="HM42" s="583"/>
      <x:c r="HN42" s="583"/>
      <x:c r="HO42" s="583"/>
      <x:c r="HP42" s="583"/>
      <x:c r="HQ42" s="583"/>
      <x:c r="HR42" s="583"/>
      <x:c r="HS42" s="583"/>
      <x:c r="HT42" s="583"/>
      <x:c r="HU42" s="583"/>
      <x:c r="HV42" s="583"/>
      <x:c r="HW42" s="583"/>
      <x:c r="HX42" s="583"/>
      <x:c r="HY42" s="583"/>
      <x:c r="HZ42" s="583"/>
      <x:c r="IA42" s="583"/>
      <x:c r="IB42" s="583"/>
      <x:c r="IC42" s="583"/>
      <x:c r="ID42" s="583"/>
      <x:c r="IE42" s="583"/>
      <x:c r="IF42" s="583"/>
      <x:c r="IG42" s="583"/>
      <x:c r="IH42" s="583"/>
      <x:c r="II42" s="583"/>
      <x:c r="IJ42" s="583"/>
      <x:c r="IK42" s="583"/>
      <x:c r="IL42" s="583"/>
      <x:c r="IM42" s="583"/>
      <x:c r="IN42" s="583"/>
      <x:c r="IO42" s="583"/>
      <x:c r="IP42" s="583"/>
      <x:c r="IQ42" s="583"/>
      <x:c r="IR42" s="583"/>
      <x:c r="IS42" s="583"/>
      <x:c r="IT42" s="583"/>
      <x:c r="IU42" s="583"/>
      <x:c r="IV42" s="583"/>
    </x:row>
    <x:row r="43" spans="1:256">
      <x:c r="A43" s="591"/>
      <x:c r="B43" s="580"/>
      <x:c r="C43" s="581"/>
      <x:c r="D43" s="582"/>
      <x:c r="E43" s="599"/>
      <x:c r="F43" s="584"/>
      <x:c r="G43" s="566"/>
      <x:c r="H43" s="566"/>
      <x:c r="I43" s="537"/>
      <x:c r="J43" s="538"/>
      <x:c r="K43" s="585"/>
      <x:c r="L43" s="583"/>
      <x:c r="M43" s="583"/>
      <x:c r="N43" s="583"/>
      <x:c r="O43" s="583"/>
      <x:c r="P43" s="583"/>
      <x:c r="Q43" s="583"/>
      <x:c r="R43" s="583"/>
      <x:c r="S43" s="583"/>
      <x:c r="T43" s="583"/>
      <x:c r="U43" s="583"/>
      <x:c r="V43" s="583"/>
      <x:c r="W43" s="583"/>
      <x:c r="X43" s="583"/>
      <x:c r="Y43" s="583"/>
      <x:c r="Z43" s="583"/>
      <x:c r="AA43" s="583"/>
      <x:c r="AB43" s="583"/>
      <x:c r="AC43" s="583"/>
      <x:c r="AD43" s="583"/>
      <x:c r="AE43" s="583"/>
      <x:c r="AF43" s="583"/>
      <x:c r="AG43" s="583"/>
      <x:c r="AH43" s="583"/>
      <x:c r="AI43" s="583"/>
      <x:c r="AJ43" s="583"/>
      <x:c r="AK43" s="583"/>
      <x:c r="AL43" s="583"/>
      <x:c r="AM43" s="583"/>
      <x:c r="AN43" s="583"/>
      <x:c r="AO43" s="583"/>
      <x:c r="AP43" s="583"/>
      <x:c r="AQ43" s="583"/>
      <x:c r="AR43" s="583"/>
      <x:c r="AS43" s="583"/>
      <x:c r="AT43" s="583"/>
      <x:c r="AU43" s="583"/>
      <x:c r="AV43" s="583"/>
      <x:c r="AW43" s="583"/>
      <x:c r="AX43" s="583"/>
      <x:c r="AY43" s="583"/>
      <x:c r="AZ43" s="583"/>
      <x:c r="BA43" s="583"/>
      <x:c r="BB43" s="583"/>
      <x:c r="BC43" s="583"/>
      <x:c r="BD43" s="583"/>
      <x:c r="BE43" s="583"/>
      <x:c r="BF43" s="583"/>
      <x:c r="BG43" s="583"/>
      <x:c r="BH43" s="583"/>
      <x:c r="BI43" s="583"/>
      <x:c r="BJ43" s="583"/>
      <x:c r="BK43" s="583"/>
      <x:c r="BL43" s="583"/>
      <x:c r="BM43" s="583"/>
      <x:c r="BN43" s="583"/>
      <x:c r="BO43" s="583"/>
      <x:c r="BP43" s="583"/>
      <x:c r="BQ43" s="583"/>
      <x:c r="BR43" s="583"/>
      <x:c r="BS43" s="583"/>
      <x:c r="BT43" s="583"/>
      <x:c r="BU43" s="583"/>
      <x:c r="BV43" s="583"/>
      <x:c r="BW43" s="583"/>
      <x:c r="BX43" s="583"/>
      <x:c r="BY43" s="583"/>
      <x:c r="BZ43" s="583"/>
      <x:c r="CA43" s="583"/>
      <x:c r="CB43" s="583"/>
      <x:c r="CC43" s="583"/>
      <x:c r="CD43" s="583"/>
      <x:c r="CE43" s="583"/>
      <x:c r="CF43" s="583"/>
      <x:c r="CG43" s="583"/>
      <x:c r="CH43" s="583"/>
      <x:c r="CI43" s="583"/>
      <x:c r="CJ43" s="583"/>
      <x:c r="CK43" s="583"/>
      <x:c r="CL43" s="583"/>
      <x:c r="CM43" s="583"/>
      <x:c r="CN43" s="583"/>
      <x:c r="CO43" s="583"/>
      <x:c r="CP43" s="583"/>
      <x:c r="CQ43" s="583"/>
      <x:c r="CR43" s="583"/>
      <x:c r="CS43" s="583"/>
      <x:c r="CT43" s="583"/>
      <x:c r="CU43" s="583"/>
      <x:c r="CV43" s="583"/>
      <x:c r="CW43" s="583"/>
      <x:c r="CX43" s="583"/>
      <x:c r="CY43" s="583"/>
      <x:c r="CZ43" s="583"/>
      <x:c r="DA43" s="583"/>
      <x:c r="DB43" s="583"/>
      <x:c r="DC43" s="583"/>
      <x:c r="DD43" s="583"/>
      <x:c r="DE43" s="583"/>
      <x:c r="DF43" s="583"/>
      <x:c r="DG43" s="583"/>
      <x:c r="DH43" s="583"/>
      <x:c r="DI43" s="583"/>
      <x:c r="DJ43" s="583"/>
      <x:c r="DK43" s="583"/>
      <x:c r="DL43" s="583"/>
      <x:c r="DM43" s="583"/>
      <x:c r="DN43" s="583"/>
      <x:c r="DO43" s="583"/>
      <x:c r="DP43" s="583"/>
      <x:c r="DQ43" s="583"/>
      <x:c r="DR43" s="583"/>
      <x:c r="DS43" s="583"/>
      <x:c r="DT43" s="583"/>
      <x:c r="DU43" s="583"/>
      <x:c r="DV43" s="583"/>
      <x:c r="DW43" s="583"/>
      <x:c r="DX43" s="583"/>
      <x:c r="DY43" s="583"/>
      <x:c r="DZ43" s="583"/>
      <x:c r="EA43" s="583"/>
      <x:c r="EB43" s="583"/>
      <x:c r="EC43" s="583"/>
      <x:c r="ED43" s="583"/>
      <x:c r="EE43" s="583"/>
      <x:c r="EF43" s="583"/>
      <x:c r="EG43" s="583"/>
      <x:c r="EH43" s="583"/>
      <x:c r="EI43" s="583"/>
      <x:c r="EJ43" s="583"/>
      <x:c r="EK43" s="583"/>
      <x:c r="EL43" s="583"/>
      <x:c r="EM43" s="583"/>
      <x:c r="EN43" s="583"/>
      <x:c r="EO43" s="583"/>
      <x:c r="EP43" s="583"/>
      <x:c r="EQ43" s="583"/>
      <x:c r="ER43" s="583"/>
      <x:c r="ES43" s="583"/>
      <x:c r="ET43" s="583"/>
      <x:c r="EU43" s="583"/>
      <x:c r="EV43" s="583"/>
      <x:c r="EW43" s="583"/>
      <x:c r="EX43" s="583"/>
      <x:c r="EY43" s="583"/>
      <x:c r="EZ43" s="583"/>
      <x:c r="FA43" s="583"/>
      <x:c r="FB43" s="583"/>
      <x:c r="FC43" s="583"/>
      <x:c r="FD43" s="583"/>
      <x:c r="FE43" s="583"/>
      <x:c r="FF43" s="583"/>
      <x:c r="FG43" s="583"/>
      <x:c r="FH43" s="583"/>
      <x:c r="FI43" s="583"/>
      <x:c r="FJ43" s="583"/>
      <x:c r="FK43" s="583"/>
      <x:c r="FL43" s="583"/>
      <x:c r="FM43" s="583"/>
      <x:c r="FN43" s="583"/>
      <x:c r="FO43" s="583"/>
      <x:c r="FP43" s="583"/>
      <x:c r="FQ43" s="583"/>
      <x:c r="FR43" s="583"/>
      <x:c r="FS43" s="583"/>
      <x:c r="FT43" s="583"/>
      <x:c r="FU43" s="583"/>
      <x:c r="FV43" s="583"/>
      <x:c r="FW43" s="583"/>
      <x:c r="FX43" s="583"/>
      <x:c r="FY43" s="583"/>
      <x:c r="FZ43" s="583"/>
      <x:c r="GA43" s="583"/>
      <x:c r="GB43" s="583"/>
      <x:c r="GC43" s="583"/>
      <x:c r="GD43" s="583"/>
      <x:c r="GE43" s="583"/>
      <x:c r="GF43" s="583"/>
      <x:c r="GG43" s="583"/>
      <x:c r="GH43" s="583"/>
      <x:c r="GI43" s="583"/>
      <x:c r="GJ43" s="583"/>
      <x:c r="GK43" s="583"/>
      <x:c r="GL43" s="583"/>
      <x:c r="GM43" s="583"/>
      <x:c r="GN43" s="583"/>
      <x:c r="GO43" s="583"/>
      <x:c r="GP43" s="583"/>
      <x:c r="GQ43" s="583"/>
      <x:c r="GR43" s="583"/>
      <x:c r="GS43" s="583"/>
      <x:c r="GT43" s="583"/>
      <x:c r="GU43" s="583"/>
      <x:c r="GV43" s="583"/>
      <x:c r="GW43" s="583"/>
      <x:c r="GX43" s="583"/>
      <x:c r="GY43" s="583"/>
      <x:c r="GZ43" s="583"/>
      <x:c r="HA43" s="583"/>
      <x:c r="HB43" s="583"/>
      <x:c r="HC43" s="583"/>
      <x:c r="HD43" s="583"/>
      <x:c r="HE43" s="583"/>
      <x:c r="HF43" s="583"/>
      <x:c r="HG43" s="583"/>
      <x:c r="HH43" s="583"/>
      <x:c r="HI43" s="583"/>
      <x:c r="HJ43" s="583"/>
      <x:c r="HK43" s="583"/>
      <x:c r="HL43" s="583"/>
      <x:c r="HM43" s="583"/>
      <x:c r="HN43" s="583"/>
      <x:c r="HO43" s="583"/>
      <x:c r="HP43" s="583"/>
      <x:c r="HQ43" s="583"/>
      <x:c r="HR43" s="583"/>
      <x:c r="HS43" s="583"/>
      <x:c r="HT43" s="583"/>
      <x:c r="HU43" s="583"/>
      <x:c r="HV43" s="583"/>
      <x:c r="HW43" s="583"/>
      <x:c r="HX43" s="583"/>
      <x:c r="HY43" s="583"/>
      <x:c r="HZ43" s="583"/>
      <x:c r="IA43" s="583"/>
      <x:c r="IB43" s="583"/>
      <x:c r="IC43" s="583"/>
      <x:c r="ID43" s="583"/>
      <x:c r="IE43" s="583"/>
      <x:c r="IF43" s="583"/>
      <x:c r="IG43" s="583"/>
      <x:c r="IH43" s="583"/>
      <x:c r="II43" s="583"/>
      <x:c r="IJ43" s="583"/>
      <x:c r="IK43" s="583"/>
      <x:c r="IL43" s="583"/>
      <x:c r="IM43" s="583"/>
      <x:c r="IN43" s="583"/>
      <x:c r="IO43" s="583"/>
      <x:c r="IP43" s="583"/>
      <x:c r="IQ43" s="583"/>
      <x:c r="IR43" s="583"/>
      <x:c r="IS43" s="583"/>
      <x:c r="IT43" s="583"/>
      <x:c r="IU43" s="583"/>
      <x:c r="IV43" s="583"/>
    </x:row>
    <x:row r="44" spans="1:256">
      <x:c r="A44" s="591"/>
      <x:c r="B44" s="580"/>
      <x:c r="C44" s="581"/>
      <x:c r="D44" s="582"/>
      <x:c r="E44" s="599"/>
      <x:c r="F44" s="584"/>
      <x:c r="G44" s="566"/>
      <x:c r="H44" s="566"/>
      <x:c r="I44" s="537"/>
      <x:c r="J44" s="538"/>
      <x:c r="K44" s="585"/>
      <x:c r="L44" s="583"/>
      <x:c r="M44" s="583"/>
      <x:c r="N44" s="583"/>
      <x:c r="O44" s="583"/>
      <x:c r="P44" s="583"/>
      <x:c r="Q44" s="583"/>
      <x:c r="R44" s="583"/>
      <x:c r="S44" s="583"/>
      <x:c r="T44" s="583"/>
      <x:c r="U44" s="583"/>
      <x:c r="V44" s="583"/>
      <x:c r="W44" s="583"/>
      <x:c r="X44" s="583"/>
      <x:c r="Y44" s="583"/>
      <x:c r="Z44" s="583"/>
      <x:c r="AA44" s="583"/>
      <x:c r="AB44" s="583"/>
      <x:c r="AC44" s="583"/>
      <x:c r="AD44" s="583"/>
      <x:c r="AE44" s="583"/>
      <x:c r="AF44" s="583"/>
      <x:c r="AG44" s="583"/>
      <x:c r="AH44" s="583"/>
      <x:c r="AI44" s="583"/>
      <x:c r="AJ44" s="583"/>
      <x:c r="AK44" s="583"/>
      <x:c r="AL44" s="583"/>
      <x:c r="AM44" s="583"/>
      <x:c r="AN44" s="583"/>
      <x:c r="AO44" s="583"/>
      <x:c r="AP44" s="583"/>
      <x:c r="AQ44" s="583"/>
      <x:c r="AR44" s="583"/>
      <x:c r="AS44" s="583"/>
      <x:c r="AT44" s="583"/>
      <x:c r="AU44" s="583"/>
      <x:c r="AV44" s="583"/>
      <x:c r="AW44" s="583"/>
      <x:c r="AX44" s="583"/>
      <x:c r="AY44" s="583"/>
      <x:c r="AZ44" s="583"/>
      <x:c r="BA44" s="583"/>
      <x:c r="BB44" s="583"/>
      <x:c r="BC44" s="583"/>
      <x:c r="BD44" s="583"/>
      <x:c r="BE44" s="583"/>
      <x:c r="BF44" s="583"/>
      <x:c r="BG44" s="583"/>
      <x:c r="BH44" s="583"/>
      <x:c r="BI44" s="583"/>
      <x:c r="BJ44" s="583"/>
      <x:c r="BK44" s="583"/>
      <x:c r="BL44" s="583"/>
      <x:c r="BM44" s="583"/>
      <x:c r="BN44" s="583"/>
      <x:c r="BO44" s="583"/>
      <x:c r="BP44" s="583"/>
      <x:c r="BQ44" s="583"/>
      <x:c r="BR44" s="583"/>
      <x:c r="BS44" s="583"/>
      <x:c r="BT44" s="583"/>
      <x:c r="BU44" s="583"/>
      <x:c r="BV44" s="583"/>
      <x:c r="BW44" s="583"/>
      <x:c r="BX44" s="583"/>
      <x:c r="BY44" s="583"/>
      <x:c r="BZ44" s="583"/>
      <x:c r="CA44" s="583"/>
      <x:c r="CB44" s="583"/>
      <x:c r="CC44" s="583"/>
      <x:c r="CD44" s="583"/>
      <x:c r="CE44" s="583"/>
      <x:c r="CF44" s="583"/>
      <x:c r="CG44" s="583"/>
      <x:c r="CH44" s="583"/>
      <x:c r="CI44" s="583"/>
      <x:c r="CJ44" s="583"/>
      <x:c r="CK44" s="583"/>
      <x:c r="CL44" s="583"/>
      <x:c r="CM44" s="583"/>
      <x:c r="CN44" s="583"/>
      <x:c r="CO44" s="583"/>
      <x:c r="CP44" s="583"/>
      <x:c r="CQ44" s="583"/>
      <x:c r="CR44" s="583"/>
      <x:c r="CS44" s="583"/>
      <x:c r="CT44" s="583"/>
      <x:c r="CU44" s="583"/>
      <x:c r="CV44" s="583"/>
      <x:c r="CW44" s="583"/>
      <x:c r="CX44" s="583"/>
      <x:c r="CY44" s="583"/>
      <x:c r="CZ44" s="583"/>
      <x:c r="DA44" s="583"/>
      <x:c r="DB44" s="583"/>
      <x:c r="DC44" s="583"/>
      <x:c r="DD44" s="583"/>
      <x:c r="DE44" s="583"/>
      <x:c r="DF44" s="583"/>
      <x:c r="DG44" s="583"/>
      <x:c r="DH44" s="583"/>
      <x:c r="DI44" s="583"/>
      <x:c r="DJ44" s="583"/>
      <x:c r="DK44" s="583"/>
      <x:c r="DL44" s="583"/>
      <x:c r="DM44" s="583"/>
      <x:c r="DN44" s="583"/>
      <x:c r="DO44" s="583"/>
      <x:c r="DP44" s="583"/>
      <x:c r="DQ44" s="583"/>
      <x:c r="DR44" s="583"/>
      <x:c r="DS44" s="583"/>
      <x:c r="DT44" s="583"/>
      <x:c r="DU44" s="583"/>
      <x:c r="DV44" s="583"/>
      <x:c r="DW44" s="583"/>
      <x:c r="DX44" s="583"/>
      <x:c r="DY44" s="583"/>
      <x:c r="DZ44" s="583"/>
      <x:c r="EA44" s="583"/>
      <x:c r="EB44" s="583"/>
      <x:c r="EC44" s="583"/>
      <x:c r="ED44" s="583"/>
      <x:c r="EE44" s="583"/>
      <x:c r="EF44" s="583"/>
      <x:c r="EG44" s="583"/>
      <x:c r="EH44" s="583"/>
      <x:c r="EI44" s="583"/>
      <x:c r="EJ44" s="583"/>
      <x:c r="EK44" s="583"/>
      <x:c r="EL44" s="583"/>
      <x:c r="EM44" s="583"/>
      <x:c r="EN44" s="583"/>
      <x:c r="EO44" s="583"/>
      <x:c r="EP44" s="583"/>
      <x:c r="EQ44" s="583"/>
      <x:c r="ER44" s="583"/>
      <x:c r="ES44" s="583"/>
      <x:c r="ET44" s="583"/>
      <x:c r="EU44" s="583"/>
      <x:c r="EV44" s="583"/>
      <x:c r="EW44" s="583"/>
      <x:c r="EX44" s="583"/>
      <x:c r="EY44" s="583"/>
      <x:c r="EZ44" s="583"/>
      <x:c r="FA44" s="583"/>
      <x:c r="FB44" s="583"/>
      <x:c r="FC44" s="583"/>
      <x:c r="FD44" s="583"/>
      <x:c r="FE44" s="583"/>
      <x:c r="FF44" s="583"/>
      <x:c r="FG44" s="583"/>
      <x:c r="FH44" s="583"/>
      <x:c r="FI44" s="583"/>
      <x:c r="FJ44" s="583"/>
      <x:c r="FK44" s="583"/>
      <x:c r="FL44" s="583"/>
      <x:c r="FM44" s="583"/>
      <x:c r="FN44" s="583"/>
      <x:c r="FO44" s="583"/>
      <x:c r="FP44" s="583"/>
      <x:c r="FQ44" s="583"/>
      <x:c r="FR44" s="583"/>
      <x:c r="FS44" s="583"/>
      <x:c r="FT44" s="583"/>
      <x:c r="FU44" s="583"/>
      <x:c r="FV44" s="583"/>
      <x:c r="FW44" s="583"/>
      <x:c r="FX44" s="583"/>
      <x:c r="FY44" s="583"/>
      <x:c r="FZ44" s="583"/>
      <x:c r="GA44" s="583"/>
      <x:c r="GB44" s="583"/>
      <x:c r="GC44" s="583"/>
      <x:c r="GD44" s="583"/>
      <x:c r="GE44" s="583"/>
      <x:c r="GF44" s="583"/>
      <x:c r="GG44" s="583"/>
      <x:c r="GH44" s="583"/>
      <x:c r="GI44" s="583"/>
      <x:c r="GJ44" s="583"/>
      <x:c r="GK44" s="583"/>
      <x:c r="GL44" s="583"/>
      <x:c r="GM44" s="583"/>
      <x:c r="GN44" s="583"/>
      <x:c r="GO44" s="583"/>
      <x:c r="GP44" s="583"/>
      <x:c r="GQ44" s="583"/>
      <x:c r="GR44" s="583"/>
      <x:c r="GS44" s="583"/>
      <x:c r="GT44" s="583"/>
      <x:c r="GU44" s="583"/>
      <x:c r="GV44" s="583"/>
      <x:c r="GW44" s="583"/>
      <x:c r="GX44" s="583"/>
      <x:c r="GY44" s="583"/>
      <x:c r="GZ44" s="583"/>
      <x:c r="HA44" s="583"/>
      <x:c r="HB44" s="583"/>
      <x:c r="HC44" s="583"/>
      <x:c r="HD44" s="583"/>
      <x:c r="HE44" s="583"/>
      <x:c r="HF44" s="583"/>
      <x:c r="HG44" s="583"/>
      <x:c r="HH44" s="583"/>
      <x:c r="HI44" s="583"/>
      <x:c r="HJ44" s="583"/>
      <x:c r="HK44" s="583"/>
      <x:c r="HL44" s="583"/>
      <x:c r="HM44" s="583"/>
      <x:c r="HN44" s="583"/>
      <x:c r="HO44" s="583"/>
      <x:c r="HP44" s="583"/>
      <x:c r="HQ44" s="583"/>
      <x:c r="HR44" s="583"/>
      <x:c r="HS44" s="583"/>
      <x:c r="HT44" s="583"/>
      <x:c r="HU44" s="583"/>
      <x:c r="HV44" s="583"/>
      <x:c r="HW44" s="583"/>
      <x:c r="HX44" s="583"/>
      <x:c r="HY44" s="583"/>
      <x:c r="HZ44" s="583"/>
      <x:c r="IA44" s="583"/>
      <x:c r="IB44" s="583"/>
      <x:c r="IC44" s="583"/>
      <x:c r="ID44" s="583"/>
      <x:c r="IE44" s="583"/>
      <x:c r="IF44" s="583"/>
      <x:c r="IG44" s="583"/>
      <x:c r="IH44" s="583"/>
      <x:c r="II44" s="583"/>
      <x:c r="IJ44" s="583"/>
      <x:c r="IK44" s="583"/>
      <x:c r="IL44" s="583"/>
      <x:c r="IM44" s="583"/>
      <x:c r="IN44" s="583"/>
      <x:c r="IO44" s="583"/>
      <x:c r="IP44" s="583"/>
      <x:c r="IQ44" s="583"/>
      <x:c r="IR44" s="583"/>
      <x:c r="IS44" s="583"/>
      <x:c r="IT44" s="583"/>
      <x:c r="IU44" s="583"/>
      <x:c r="IV44" s="583"/>
    </x:row>
    <x:row r="45" spans="1:256">
      <x:c r="A45" s="591"/>
      <x:c r="B45" s="580"/>
      <x:c r="C45" s="581"/>
      <x:c r="D45" s="582"/>
      <x:c r="E45" s="599"/>
      <x:c r="F45" s="584"/>
      <x:c r="G45" s="566"/>
      <x:c r="H45" s="566"/>
      <x:c r="I45" s="537"/>
      <x:c r="J45" s="538"/>
      <x:c r="K45" s="585"/>
      <x:c r="L45" s="583"/>
      <x:c r="M45" s="583"/>
      <x:c r="N45" s="583"/>
      <x:c r="O45" s="583"/>
      <x:c r="P45" s="583"/>
      <x:c r="Q45" s="583"/>
      <x:c r="R45" s="583"/>
      <x:c r="S45" s="583"/>
      <x:c r="T45" s="583"/>
      <x:c r="U45" s="583"/>
      <x:c r="V45" s="583"/>
      <x:c r="W45" s="583"/>
      <x:c r="X45" s="583"/>
      <x:c r="Y45" s="583"/>
      <x:c r="Z45" s="583"/>
      <x:c r="AA45" s="583"/>
      <x:c r="AB45" s="583"/>
      <x:c r="AC45" s="583"/>
      <x:c r="AD45" s="583"/>
      <x:c r="AE45" s="583"/>
      <x:c r="AF45" s="583"/>
      <x:c r="AG45" s="583"/>
      <x:c r="AH45" s="583"/>
      <x:c r="AI45" s="583"/>
      <x:c r="AJ45" s="583"/>
      <x:c r="AK45" s="583"/>
      <x:c r="AL45" s="583"/>
      <x:c r="AM45" s="583"/>
      <x:c r="AN45" s="583"/>
      <x:c r="AO45" s="583"/>
      <x:c r="AP45" s="583"/>
      <x:c r="AQ45" s="583"/>
      <x:c r="AR45" s="583"/>
      <x:c r="AS45" s="583"/>
      <x:c r="AT45" s="583"/>
      <x:c r="AU45" s="583"/>
      <x:c r="AV45" s="583"/>
      <x:c r="AW45" s="583"/>
      <x:c r="AX45" s="583"/>
      <x:c r="AY45" s="583"/>
      <x:c r="AZ45" s="583"/>
      <x:c r="BA45" s="583"/>
      <x:c r="BB45" s="583"/>
      <x:c r="BC45" s="583"/>
      <x:c r="BD45" s="583"/>
      <x:c r="BE45" s="583"/>
      <x:c r="BF45" s="583"/>
      <x:c r="BG45" s="583"/>
      <x:c r="BH45" s="583"/>
      <x:c r="BI45" s="583"/>
      <x:c r="BJ45" s="583"/>
      <x:c r="BK45" s="583"/>
      <x:c r="BL45" s="583"/>
      <x:c r="BM45" s="583"/>
      <x:c r="BN45" s="583"/>
      <x:c r="BO45" s="583"/>
      <x:c r="BP45" s="583"/>
      <x:c r="BQ45" s="583"/>
      <x:c r="BR45" s="583"/>
      <x:c r="BS45" s="583"/>
      <x:c r="BT45" s="583"/>
      <x:c r="BU45" s="583"/>
      <x:c r="BV45" s="583"/>
      <x:c r="BW45" s="583"/>
      <x:c r="BX45" s="583"/>
      <x:c r="BY45" s="583"/>
      <x:c r="BZ45" s="583"/>
      <x:c r="CA45" s="583"/>
      <x:c r="CB45" s="583"/>
      <x:c r="CC45" s="583"/>
      <x:c r="CD45" s="583"/>
      <x:c r="CE45" s="583"/>
      <x:c r="CF45" s="583"/>
      <x:c r="CG45" s="583"/>
      <x:c r="CH45" s="583"/>
      <x:c r="CI45" s="583"/>
      <x:c r="CJ45" s="583"/>
      <x:c r="CK45" s="583"/>
      <x:c r="CL45" s="583"/>
      <x:c r="CM45" s="583"/>
      <x:c r="CN45" s="583"/>
      <x:c r="CO45" s="583"/>
      <x:c r="CP45" s="583"/>
      <x:c r="CQ45" s="583"/>
      <x:c r="CR45" s="583"/>
      <x:c r="CS45" s="583"/>
      <x:c r="CT45" s="583"/>
      <x:c r="CU45" s="583"/>
      <x:c r="CV45" s="583"/>
      <x:c r="CW45" s="583"/>
      <x:c r="CX45" s="583"/>
      <x:c r="CY45" s="583"/>
      <x:c r="CZ45" s="583"/>
      <x:c r="DA45" s="583"/>
      <x:c r="DB45" s="583"/>
      <x:c r="DC45" s="583"/>
      <x:c r="DD45" s="583"/>
      <x:c r="DE45" s="583"/>
      <x:c r="DF45" s="583"/>
      <x:c r="DG45" s="583"/>
      <x:c r="DH45" s="583"/>
      <x:c r="DI45" s="583"/>
      <x:c r="DJ45" s="583"/>
      <x:c r="DK45" s="583"/>
      <x:c r="DL45" s="583"/>
      <x:c r="DM45" s="583"/>
      <x:c r="DN45" s="583"/>
      <x:c r="DO45" s="583"/>
      <x:c r="DP45" s="583"/>
      <x:c r="DQ45" s="583"/>
      <x:c r="DR45" s="583"/>
      <x:c r="DS45" s="583"/>
      <x:c r="DT45" s="583"/>
      <x:c r="DU45" s="583"/>
      <x:c r="DV45" s="583"/>
      <x:c r="DW45" s="583"/>
      <x:c r="DX45" s="583"/>
      <x:c r="DY45" s="583"/>
      <x:c r="DZ45" s="583"/>
      <x:c r="EA45" s="583"/>
      <x:c r="EB45" s="583"/>
      <x:c r="EC45" s="583"/>
      <x:c r="ED45" s="583"/>
      <x:c r="EE45" s="583"/>
      <x:c r="EF45" s="583"/>
      <x:c r="EG45" s="583"/>
      <x:c r="EH45" s="583"/>
      <x:c r="EI45" s="583"/>
      <x:c r="EJ45" s="583"/>
      <x:c r="EK45" s="583"/>
      <x:c r="EL45" s="583"/>
      <x:c r="EM45" s="583"/>
      <x:c r="EN45" s="583"/>
      <x:c r="EO45" s="583"/>
      <x:c r="EP45" s="583"/>
      <x:c r="EQ45" s="583"/>
      <x:c r="ER45" s="583"/>
      <x:c r="ES45" s="583"/>
      <x:c r="ET45" s="583"/>
      <x:c r="EU45" s="583"/>
      <x:c r="EV45" s="583"/>
      <x:c r="EW45" s="583"/>
      <x:c r="EX45" s="583"/>
      <x:c r="EY45" s="583"/>
      <x:c r="EZ45" s="583"/>
      <x:c r="FA45" s="583"/>
      <x:c r="FB45" s="583"/>
      <x:c r="FC45" s="583"/>
      <x:c r="FD45" s="583"/>
      <x:c r="FE45" s="583"/>
      <x:c r="FF45" s="583"/>
      <x:c r="FG45" s="583"/>
      <x:c r="FH45" s="583"/>
      <x:c r="FI45" s="583"/>
      <x:c r="FJ45" s="583"/>
      <x:c r="FK45" s="583"/>
      <x:c r="FL45" s="583"/>
      <x:c r="FM45" s="583"/>
      <x:c r="FN45" s="583"/>
      <x:c r="FO45" s="583"/>
      <x:c r="FP45" s="583"/>
      <x:c r="FQ45" s="583"/>
      <x:c r="FR45" s="583"/>
      <x:c r="FS45" s="583"/>
      <x:c r="FT45" s="583"/>
      <x:c r="FU45" s="583"/>
      <x:c r="FV45" s="583"/>
      <x:c r="FW45" s="583"/>
      <x:c r="FX45" s="583"/>
      <x:c r="FY45" s="583"/>
      <x:c r="FZ45" s="583"/>
      <x:c r="GA45" s="583"/>
      <x:c r="GB45" s="583"/>
      <x:c r="GC45" s="583"/>
      <x:c r="GD45" s="583"/>
      <x:c r="GE45" s="583"/>
      <x:c r="GF45" s="583"/>
      <x:c r="GG45" s="583"/>
      <x:c r="GH45" s="583"/>
      <x:c r="GI45" s="583"/>
      <x:c r="GJ45" s="583"/>
      <x:c r="GK45" s="583"/>
      <x:c r="GL45" s="583"/>
      <x:c r="GM45" s="583"/>
      <x:c r="GN45" s="583"/>
      <x:c r="GO45" s="583"/>
      <x:c r="GP45" s="583"/>
      <x:c r="GQ45" s="583"/>
      <x:c r="GR45" s="583"/>
      <x:c r="GS45" s="583"/>
      <x:c r="GT45" s="583"/>
      <x:c r="GU45" s="583"/>
      <x:c r="GV45" s="583"/>
      <x:c r="GW45" s="583"/>
      <x:c r="GX45" s="583"/>
      <x:c r="GY45" s="583"/>
      <x:c r="GZ45" s="583"/>
      <x:c r="HA45" s="583"/>
      <x:c r="HB45" s="583"/>
      <x:c r="HC45" s="583"/>
      <x:c r="HD45" s="583"/>
      <x:c r="HE45" s="583"/>
      <x:c r="HF45" s="583"/>
      <x:c r="HG45" s="583"/>
      <x:c r="HH45" s="583"/>
      <x:c r="HI45" s="583"/>
      <x:c r="HJ45" s="583"/>
      <x:c r="HK45" s="583"/>
      <x:c r="HL45" s="583"/>
      <x:c r="HM45" s="583"/>
      <x:c r="HN45" s="583"/>
      <x:c r="HO45" s="583"/>
      <x:c r="HP45" s="583"/>
      <x:c r="HQ45" s="583"/>
      <x:c r="HR45" s="583"/>
      <x:c r="HS45" s="583"/>
      <x:c r="HT45" s="583"/>
      <x:c r="HU45" s="583"/>
      <x:c r="HV45" s="583"/>
      <x:c r="HW45" s="583"/>
      <x:c r="HX45" s="583"/>
      <x:c r="HY45" s="583"/>
      <x:c r="HZ45" s="583"/>
      <x:c r="IA45" s="583"/>
      <x:c r="IB45" s="583"/>
      <x:c r="IC45" s="583"/>
      <x:c r="ID45" s="583"/>
      <x:c r="IE45" s="583"/>
      <x:c r="IF45" s="583"/>
      <x:c r="IG45" s="583"/>
      <x:c r="IH45" s="583"/>
      <x:c r="II45" s="583"/>
      <x:c r="IJ45" s="583"/>
      <x:c r="IK45" s="583"/>
      <x:c r="IL45" s="583"/>
      <x:c r="IM45" s="583"/>
      <x:c r="IN45" s="583"/>
      <x:c r="IO45" s="583"/>
      <x:c r="IP45" s="583"/>
      <x:c r="IQ45" s="583"/>
      <x:c r="IR45" s="583"/>
      <x:c r="IS45" s="583"/>
      <x:c r="IT45" s="583"/>
      <x:c r="IU45" s="583"/>
      <x:c r="IV45" s="583"/>
    </x:row>
    <x:row r="46" spans="1:256">
      <x:c r="A46" s="591"/>
      <x:c r="B46" s="580"/>
      <x:c r="C46" s="581"/>
      <x:c r="D46" s="582"/>
      <x:c r="E46" s="599"/>
      <x:c r="F46" s="584"/>
      <x:c r="G46" s="566"/>
      <x:c r="H46" s="566"/>
      <x:c r="I46" s="537"/>
      <x:c r="J46" s="538"/>
      <x:c r="K46" s="585"/>
      <x:c r="L46" s="583"/>
      <x:c r="M46" s="583"/>
      <x:c r="N46" s="583"/>
      <x:c r="O46" s="583"/>
      <x:c r="P46" s="583"/>
      <x:c r="Q46" s="583"/>
      <x:c r="R46" s="583"/>
      <x:c r="S46" s="583"/>
      <x:c r="T46" s="583"/>
      <x:c r="U46" s="583"/>
      <x:c r="V46" s="583"/>
      <x:c r="W46" s="583"/>
      <x:c r="X46" s="583"/>
      <x:c r="Y46" s="583"/>
      <x:c r="Z46" s="583"/>
      <x:c r="AA46" s="583"/>
      <x:c r="AB46" s="583"/>
      <x:c r="AC46" s="583"/>
      <x:c r="AD46" s="583"/>
      <x:c r="AE46" s="583"/>
      <x:c r="AF46" s="583"/>
      <x:c r="AG46" s="583"/>
      <x:c r="AH46" s="583"/>
      <x:c r="AI46" s="583"/>
      <x:c r="AJ46" s="583"/>
      <x:c r="AK46" s="583"/>
      <x:c r="AL46" s="583"/>
      <x:c r="AM46" s="583"/>
      <x:c r="AN46" s="583"/>
      <x:c r="AO46" s="583"/>
      <x:c r="AP46" s="583"/>
      <x:c r="AQ46" s="583"/>
      <x:c r="AR46" s="583"/>
      <x:c r="AS46" s="583"/>
      <x:c r="AT46" s="583"/>
      <x:c r="AU46" s="583"/>
      <x:c r="AV46" s="583"/>
      <x:c r="AW46" s="583"/>
      <x:c r="AX46" s="583"/>
      <x:c r="AY46" s="583"/>
      <x:c r="AZ46" s="583"/>
      <x:c r="BA46" s="583"/>
      <x:c r="BB46" s="583"/>
      <x:c r="BC46" s="583"/>
      <x:c r="BD46" s="583"/>
      <x:c r="BE46" s="583"/>
      <x:c r="BF46" s="583"/>
      <x:c r="BG46" s="583"/>
      <x:c r="BH46" s="583"/>
      <x:c r="BI46" s="583"/>
      <x:c r="BJ46" s="583"/>
      <x:c r="BK46" s="583"/>
      <x:c r="BL46" s="583"/>
      <x:c r="BM46" s="583"/>
      <x:c r="BN46" s="583"/>
      <x:c r="BO46" s="583"/>
      <x:c r="BP46" s="583"/>
      <x:c r="BQ46" s="583"/>
      <x:c r="BR46" s="583"/>
      <x:c r="BS46" s="583"/>
      <x:c r="BT46" s="583"/>
      <x:c r="BU46" s="583"/>
      <x:c r="BV46" s="583"/>
      <x:c r="BW46" s="583"/>
      <x:c r="BX46" s="583"/>
      <x:c r="BY46" s="583"/>
      <x:c r="BZ46" s="583"/>
      <x:c r="CA46" s="583"/>
      <x:c r="CB46" s="583"/>
      <x:c r="CC46" s="583"/>
      <x:c r="CD46" s="583"/>
      <x:c r="CE46" s="583"/>
      <x:c r="CF46" s="583"/>
      <x:c r="CG46" s="583"/>
      <x:c r="CH46" s="583"/>
      <x:c r="CI46" s="583"/>
      <x:c r="CJ46" s="583"/>
      <x:c r="CK46" s="583"/>
      <x:c r="CL46" s="583"/>
      <x:c r="CM46" s="583"/>
      <x:c r="CN46" s="583"/>
      <x:c r="CO46" s="583"/>
      <x:c r="CP46" s="583"/>
      <x:c r="CQ46" s="583"/>
      <x:c r="CR46" s="583"/>
      <x:c r="CS46" s="583"/>
      <x:c r="CT46" s="583"/>
      <x:c r="CU46" s="583"/>
      <x:c r="CV46" s="583"/>
      <x:c r="CW46" s="583"/>
      <x:c r="CX46" s="583"/>
      <x:c r="CY46" s="583"/>
      <x:c r="CZ46" s="583"/>
      <x:c r="DA46" s="583"/>
      <x:c r="DB46" s="583"/>
      <x:c r="DC46" s="583"/>
      <x:c r="DD46" s="583"/>
      <x:c r="DE46" s="583"/>
      <x:c r="DF46" s="583"/>
      <x:c r="DG46" s="583"/>
      <x:c r="DH46" s="583"/>
      <x:c r="DI46" s="583"/>
      <x:c r="DJ46" s="583"/>
      <x:c r="DK46" s="583"/>
      <x:c r="DL46" s="583"/>
      <x:c r="DM46" s="583"/>
      <x:c r="DN46" s="583"/>
      <x:c r="DO46" s="583"/>
      <x:c r="DP46" s="583"/>
      <x:c r="DQ46" s="583"/>
      <x:c r="DR46" s="583"/>
      <x:c r="DS46" s="583"/>
      <x:c r="DT46" s="583"/>
      <x:c r="DU46" s="583"/>
      <x:c r="DV46" s="583"/>
      <x:c r="DW46" s="583"/>
      <x:c r="DX46" s="583"/>
      <x:c r="DY46" s="583"/>
      <x:c r="DZ46" s="583"/>
      <x:c r="EA46" s="583"/>
      <x:c r="EB46" s="583"/>
      <x:c r="EC46" s="583"/>
      <x:c r="ED46" s="583"/>
      <x:c r="EE46" s="583"/>
      <x:c r="EF46" s="583"/>
      <x:c r="EG46" s="583"/>
      <x:c r="EH46" s="583"/>
      <x:c r="EI46" s="583"/>
      <x:c r="EJ46" s="583"/>
      <x:c r="EK46" s="583"/>
      <x:c r="EL46" s="583"/>
      <x:c r="EM46" s="583"/>
      <x:c r="EN46" s="583"/>
      <x:c r="EO46" s="583"/>
      <x:c r="EP46" s="583"/>
      <x:c r="EQ46" s="583"/>
      <x:c r="ER46" s="583"/>
      <x:c r="ES46" s="583"/>
      <x:c r="ET46" s="583"/>
      <x:c r="EU46" s="583"/>
      <x:c r="EV46" s="583"/>
      <x:c r="EW46" s="583"/>
      <x:c r="EX46" s="583"/>
      <x:c r="EY46" s="583"/>
      <x:c r="EZ46" s="583"/>
      <x:c r="FA46" s="583"/>
      <x:c r="FB46" s="583"/>
      <x:c r="FC46" s="583"/>
      <x:c r="FD46" s="583"/>
      <x:c r="FE46" s="583"/>
      <x:c r="FF46" s="583"/>
      <x:c r="FG46" s="583"/>
      <x:c r="FH46" s="583"/>
      <x:c r="FI46" s="583"/>
      <x:c r="FJ46" s="583"/>
      <x:c r="FK46" s="583"/>
      <x:c r="FL46" s="583"/>
      <x:c r="FM46" s="583"/>
      <x:c r="FN46" s="583"/>
      <x:c r="FO46" s="583"/>
      <x:c r="FP46" s="583"/>
      <x:c r="FQ46" s="583"/>
      <x:c r="FR46" s="583"/>
      <x:c r="FS46" s="583"/>
      <x:c r="FT46" s="583"/>
      <x:c r="FU46" s="583"/>
      <x:c r="FV46" s="583"/>
      <x:c r="FW46" s="583"/>
      <x:c r="FX46" s="583"/>
      <x:c r="FY46" s="583"/>
      <x:c r="FZ46" s="583"/>
      <x:c r="GA46" s="583"/>
      <x:c r="GB46" s="583"/>
      <x:c r="GC46" s="583"/>
      <x:c r="GD46" s="583"/>
      <x:c r="GE46" s="583"/>
      <x:c r="GF46" s="583"/>
      <x:c r="GG46" s="583"/>
      <x:c r="GH46" s="583"/>
      <x:c r="GI46" s="583"/>
      <x:c r="GJ46" s="583"/>
      <x:c r="GK46" s="583"/>
      <x:c r="GL46" s="583"/>
      <x:c r="GM46" s="583"/>
      <x:c r="GN46" s="583"/>
      <x:c r="GO46" s="583"/>
      <x:c r="GP46" s="583"/>
      <x:c r="GQ46" s="583"/>
      <x:c r="GR46" s="583"/>
      <x:c r="GS46" s="583"/>
      <x:c r="GT46" s="583"/>
      <x:c r="GU46" s="583"/>
      <x:c r="GV46" s="583"/>
      <x:c r="GW46" s="583"/>
      <x:c r="GX46" s="583"/>
      <x:c r="GY46" s="583"/>
      <x:c r="GZ46" s="583"/>
      <x:c r="HA46" s="583"/>
      <x:c r="HB46" s="583"/>
      <x:c r="HC46" s="583"/>
      <x:c r="HD46" s="583"/>
      <x:c r="HE46" s="583"/>
      <x:c r="HF46" s="583"/>
      <x:c r="HG46" s="583"/>
      <x:c r="HH46" s="583"/>
      <x:c r="HI46" s="583"/>
      <x:c r="HJ46" s="583"/>
      <x:c r="HK46" s="583"/>
      <x:c r="HL46" s="583"/>
      <x:c r="HM46" s="583"/>
      <x:c r="HN46" s="583"/>
      <x:c r="HO46" s="583"/>
      <x:c r="HP46" s="583"/>
      <x:c r="HQ46" s="583"/>
      <x:c r="HR46" s="583"/>
      <x:c r="HS46" s="583"/>
      <x:c r="HT46" s="583"/>
      <x:c r="HU46" s="583"/>
      <x:c r="HV46" s="583"/>
      <x:c r="HW46" s="583"/>
      <x:c r="HX46" s="583"/>
      <x:c r="HY46" s="583"/>
      <x:c r="HZ46" s="583"/>
      <x:c r="IA46" s="583"/>
      <x:c r="IB46" s="583"/>
      <x:c r="IC46" s="583"/>
      <x:c r="ID46" s="583"/>
      <x:c r="IE46" s="583"/>
      <x:c r="IF46" s="583"/>
      <x:c r="IG46" s="583"/>
      <x:c r="IH46" s="583"/>
      <x:c r="II46" s="583"/>
      <x:c r="IJ46" s="583"/>
      <x:c r="IK46" s="583"/>
      <x:c r="IL46" s="583"/>
      <x:c r="IM46" s="583"/>
      <x:c r="IN46" s="583"/>
      <x:c r="IO46" s="583"/>
      <x:c r="IP46" s="583"/>
      <x:c r="IQ46" s="583"/>
      <x:c r="IR46" s="583"/>
      <x:c r="IS46" s="583"/>
      <x:c r="IT46" s="583"/>
      <x:c r="IU46" s="583"/>
      <x:c r="IV46" s="583"/>
    </x:row>
    <x:row r="47" spans="1:256">
      <x:c r="A47" s="591"/>
      <x:c r="B47" s="580"/>
      <x:c r="C47" s="581"/>
      <x:c r="D47" s="582"/>
      <x:c r="E47" s="599"/>
      <x:c r="F47" s="584"/>
      <x:c r="G47" s="566"/>
      <x:c r="H47" s="566"/>
      <x:c r="I47" s="537"/>
      <x:c r="J47" s="538"/>
      <x:c r="K47" s="585"/>
      <x:c r="L47" s="583"/>
      <x:c r="M47" s="583"/>
      <x:c r="N47" s="583"/>
      <x:c r="O47" s="583"/>
      <x:c r="P47" s="583"/>
      <x:c r="Q47" s="583"/>
      <x:c r="R47" s="583"/>
      <x:c r="S47" s="583"/>
      <x:c r="T47" s="583"/>
      <x:c r="U47" s="583"/>
      <x:c r="V47" s="583"/>
      <x:c r="W47" s="583"/>
      <x:c r="X47" s="583"/>
      <x:c r="Y47" s="583"/>
      <x:c r="Z47" s="583"/>
      <x:c r="AA47" s="583"/>
      <x:c r="AB47" s="583"/>
      <x:c r="AC47" s="583"/>
      <x:c r="AD47" s="583"/>
      <x:c r="AE47" s="583"/>
      <x:c r="AF47" s="583"/>
      <x:c r="AG47" s="583"/>
      <x:c r="AH47" s="583"/>
      <x:c r="AI47" s="583"/>
      <x:c r="AJ47" s="583"/>
      <x:c r="AK47" s="583"/>
      <x:c r="AL47" s="583"/>
      <x:c r="AM47" s="583"/>
      <x:c r="AN47" s="583"/>
      <x:c r="AO47" s="583"/>
      <x:c r="AP47" s="583"/>
      <x:c r="AQ47" s="583"/>
      <x:c r="AR47" s="583"/>
      <x:c r="AS47" s="583"/>
      <x:c r="AT47" s="583"/>
      <x:c r="AU47" s="583"/>
      <x:c r="AV47" s="583"/>
      <x:c r="AW47" s="583"/>
      <x:c r="AX47" s="583"/>
      <x:c r="AY47" s="583"/>
      <x:c r="AZ47" s="583"/>
      <x:c r="BA47" s="583"/>
      <x:c r="BB47" s="583"/>
      <x:c r="BC47" s="583"/>
      <x:c r="BD47" s="583"/>
      <x:c r="BE47" s="583"/>
      <x:c r="BF47" s="583"/>
      <x:c r="BG47" s="583"/>
      <x:c r="BH47" s="583"/>
      <x:c r="BI47" s="583"/>
      <x:c r="BJ47" s="583"/>
      <x:c r="BK47" s="583"/>
      <x:c r="BL47" s="583"/>
      <x:c r="BM47" s="583"/>
      <x:c r="BN47" s="583"/>
      <x:c r="BO47" s="583"/>
      <x:c r="BP47" s="583"/>
      <x:c r="BQ47" s="583"/>
      <x:c r="BR47" s="583"/>
      <x:c r="BS47" s="583"/>
      <x:c r="BT47" s="583"/>
      <x:c r="BU47" s="583"/>
      <x:c r="BV47" s="583"/>
      <x:c r="BW47" s="583"/>
      <x:c r="BX47" s="583"/>
      <x:c r="BY47" s="583"/>
      <x:c r="BZ47" s="583"/>
      <x:c r="CA47" s="583"/>
      <x:c r="CB47" s="583"/>
      <x:c r="CC47" s="583"/>
      <x:c r="CD47" s="583"/>
      <x:c r="CE47" s="583"/>
      <x:c r="CF47" s="583"/>
      <x:c r="CG47" s="583"/>
      <x:c r="CH47" s="583"/>
      <x:c r="CI47" s="583"/>
      <x:c r="CJ47" s="583"/>
      <x:c r="CK47" s="583"/>
      <x:c r="CL47" s="583"/>
      <x:c r="CM47" s="583"/>
      <x:c r="CN47" s="583"/>
      <x:c r="CO47" s="583"/>
      <x:c r="CP47" s="583"/>
      <x:c r="CQ47" s="583"/>
      <x:c r="CR47" s="583"/>
      <x:c r="CS47" s="583"/>
      <x:c r="CT47" s="583"/>
      <x:c r="CU47" s="583"/>
      <x:c r="CV47" s="583"/>
      <x:c r="CW47" s="583"/>
      <x:c r="CX47" s="583"/>
      <x:c r="CY47" s="583"/>
      <x:c r="CZ47" s="583"/>
      <x:c r="DA47" s="583"/>
      <x:c r="DB47" s="583"/>
      <x:c r="DC47" s="583"/>
      <x:c r="DD47" s="583"/>
      <x:c r="DE47" s="583"/>
      <x:c r="DF47" s="583"/>
      <x:c r="DG47" s="583"/>
      <x:c r="DH47" s="583"/>
      <x:c r="DI47" s="583"/>
      <x:c r="DJ47" s="583"/>
      <x:c r="DK47" s="583"/>
      <x:c r="DL47" s="583"/>
      <x:c r="DM47" s="583"/>
      <x:c r="DN47" s="583"/>
      <x:c r="DO47" s="583"/>
      <x:c r="DP47" s="583"/>
      <x:c r="DQ47" s="583"/>
      <x:c r="DR47" s="583"/>
      <x:c r="DS47" s="583"/>
      <x:c r="DT47" s="583"/>
      <x:c r="DU47" s="583"/>
      <x:c r="DV47" s="583"/>
      <x:c r="DW47" s="583"/>
      <x:c r="DX47" s="583"/>
      <x:c r="DY47" s="583"/>
      <x:c r="DZ47" s="583"/>
      <x:c r="EA47" s="583"/>
      <x:c r="EB47" s="583"/>
      <x:c r="EC47" s="583"/>
      <x:c r="ED47" s="583"/>
      <x:c r="EE47" s="583"/>
      <x:c r="EF47" s="583"/>
      <x:c r="EG47" s="583"/>
      <x:c r="EH47" s="583"/>
      <x:c r="EI47" s="583"/>
      <x:c r="EJ47" s="583"/>
      <x:c r="EK47" s="583"/>
      <x:c r="EL47" s="583"/>
      <x:c r="EM47" s="583"/>
      <x:c r="EN47" s="583"/>
      <x:c r="EO47" s="583"/>
      <x:c r="EP47" s="583"/>
      <x:c r="EQ47" s="583"/>
      <x:c r="ER47" s="583"/>
      <x:c r="ES47" s="583"/>
      <x:c r="ET47" s="583"/>
      <x:c r="EU47" s="583"/>
      <x:c r="EV47" s="583"/>
      <x:c r="EW47" s="583"/>
      <x:c r="EX47" s="583"/>
      <x:c r="EY47" s="583"/>
      <x:c r="EZ47" s="583"/>
      <x:c r="FA47" s="583"/>
      <x:c r="FB47" s="583"/>
      <x:c r="FC47" s="583"/>
      <x:c r="FD47" s="583"/>
      <x:c r="FE47" s="583"/>
      <x:c r="FF47" s="583"/>
      <x:c r="FG47" s="583"/>
      <x:c r="FH47" s="583"/>
      <x:c r="FI47" s="583"/>
      <x:c r="FJ47" s="583"/>
      <x:c r="FK47" s="583"/>
      <x:c r="FL47" s="583"/>
      <x:c r="FM47" s="583"/>
      <x:c r="FN47" s="583"/>
      <x:c r="FO47" s="583"/>
      <x:c r="FP47" s="583"/>
      <x:c r="FQ47" s="583"/>
      <x:c r="FR47" s="583"/>
      <x:c r="FS47" s="583"/>
      <x:c r="FT47" s="583"/>
      <x:c r="FU47" s="583"/>
      <x:c r="FV47" s="583"/>
      <x:c r="FW47" s="583"/>
      <x:c r="FX47" s="583"/>
      <x:c r="FY47" s="583"/>
      <x:c r="FZ47" s="583"/>
      <x:c r="GA47" s="583"/>
      <x:c r="GB47" s="583"/>
      <x:c r="GC47" s="583"/>
      <x:c r="GD47" s="583"/>
      <x:c r="GE47" s="583"/>
      <x:c r="GF47" s="583"/>
      <x:c r="GG47" s="583"/>
      <x:c r="GH47" s="583"/>
      <x:c r="GI47" s="583"/>
      <x:c r="GJ47" s="583"/>
      <x:c r="GK47" s="583"/>
      <x:c r="GL47" s="583"/>
      <x:c r="GM47" s="583"/>
      <x:c r="GN47" s="583"/>
      <x:c r="GO47" s="583"/>
      <x:c r="GP47" s="583"/>
      <x:c r="GQ47" s="583"/>
      <x:c r="GR47" s="583"/>
      <x:c r="GS47" s="583"/>
      <x:c r="GT47" s="583"/>
      <x:c r="GU47" s="583"/>
      <x:c r="GV47" s="583"/>
      <x:c r="GW47" s="583"/>
      <x:c r="GX47" s="583"/>
      <x:c r="GY47" s="583"/>
      <x:c r="GZ47" s="583"/>
      <x:c r="HA47" s="583"/>
      <x:c r="HB47" s="583"/>
      <x:c r="HC47" s="583"/>
      <x:c r="HD47" s="583"/>
      <x:c r="HE47" s="583"/>
      <x:c r="HF47" s="583"/>
      <x:c r="HG47" s="583"/>
      <x:c r="HH47" s="583"/>
      <x:c r="HI47" s="583"/>
      <x:c r="HJ47" s="583"/>
      <x:c r="HK47" s="583"/>
      <x:c r="HL47" s="583"/>
      <x:c r="HM47" s="583"/>
      <x:c r="HN47" s="583"/>
      <x:c r="HO47" s="583"/>
      <x:c r="HP47" s="583"/>
      <x:c r="HQ47" s="583"/>
      <x:c r="HR47" s="583"/>
      <x:c r="HS47" s="583"/>
      <x:c r="HT47" s="583"/>
      <x:c r="HU47" s="583"/>
      <x:c r="HV47" s="583"/>
      <x:c r="HW47" s="583"/>
      <x:c r="HX47" s="583"/>
      <x:c r="HY47" s="583"/>
      <x:c r="HZ47" s="583"/>
      <x:c r="IA47" s="583"/>
      <x:c r="IB47" s="583"/>
      <x:c r="IC47" s="583"/>
      <x:c r="ID47" s="583"/>
      <x:c r="IE47" s="583"/>
      <x:c r="IF47" s="583"/>
      <x:c r="IG47" s="583"/>
      <x:c r="IH47" s="583"/>
      <x:c r="II47" s="583"/>
      <x:c r="IJ47" s="583"/>
      <x:c r="IK47" s="583"/>
      <x:c r="IL47" s="583"/>
      <x:c r="IM47" s="583"/>
      <x:c r="IN47" s="583"/>
      <x:c r="IO47" s="583"/>
      <x:c r="IP47" s="583"/>
      <x:c r="IQ47" s="583"/>
      <x:c r="IR47" s="583"/>
      <x:c r="IS47" s="583"/>
      <x:c r="IT47" s="583"/>
      <x:c r="IU47" s="583"/>
      <x:c r="IV47" s="583"/>
    </x:row>
    <x:row r="48" spans="1:256">
      <x:c r="A48" s="591"/>
      <x:c r="B48" s="580"/>
      <x:c r="C48" s="581"/>
      <x:c r="D48" s="582"/>
      <x:c r="E48" s="599"/>
      <x:c r="F48" s="584"/>
      <x:c r="G48" s="566"/>
      <x:c r="H48" s="566"/>
      <x:c r="I48" s="537"/>
      <x:c r="J48" s="538"/>
      <x:c r="K48" s="585"/>
      <x:c r="L48" s="583"/>
      <x:c r="M48" s="583"/>
      <x:c r="N48" s="583"/>
      <x:c r="O48" s="583"/>
      <x:c r="P48" s="583"/>
      <x:c r="Q48" s="583"/>
      <x:c r="R48" s="583"/>
      <x:c r="S48" s="583"/>
      <x:c r="T48" s="583"/>
      <x:c r="U48" s="583"/>
      <x:c r="V48" s="583"/>
      <x:c r="W48" s="583"/>
      <x:c r="X48" s="583"/>
      <x:c r="Y48" s="583"/>
      <x:c r="Z48" s="583"/>
      <x:c r="AA48" s="583"/>
      <x:c r="AB48" s="583"/>
      <x:c r="AC48" s="583"/>
      <x:c r="AD48" s="583"/>
      <x:c r="AE48" s="583"/>
      <x:c r="AF48" s="583"/>
      <x:c r="AG48" s="583"/>
      <x:c r="AH48" s="583"/>
      <x:c r="AI48" s="583"/>
      <x:c r="AJ48" s="583"/>
      <x:c r="AK48" s="583"/>
      <x:c r="AL48" s="583"/>
      <x:c r="AM48" s="583"/>
      <x:c r="AN48" s="583"/>
      <x:c r="AO48" s="583"/>
      <x:c r="AP48" s="583"/>
      <x:c r="AQ48" s="583"/>
      <x:c r="AR48" s="583"/>
      <x:c r="AS48" s="583"/>
      <x:c r="AT48" s="583"/>
      <x:c r="AU48" s="583"/>
      <x:c r="AV48" s="583"/>
      <x:c r="AW48" s="583"/>
      <x:c r="AX48" s="583"/>
      <x:c r="AY48" s="583"/>
      <x:c r="AZ48" s="583"/>
      <x:c r="BA48" s="583"/>
      <x:c r="BB48" s="583"/>
      <x:c r="BC48" s="583"/>
      <x:c r="BD48" s="583"/>
      <x:c r="BE48" s="583"/>
      <x:c r="BF48" s="583"/>
      <x:c r="BG48" s="583"/>
      <x:c r="BH48" s="583"/>
      <x:c r="BI48" s="583"/>
      <x:c r="BJ48" s="583"/>
      <x:c r="BK48" s="583"/>
      <x:c r="BL48" s="583"/>
      <x:c r="BM48" s="583"/>
      <x:c r="BN48" s="583"/>
      <x:c r="BO48" s="583"/>
      <x:c r="BP48" s="583"/>
      <x:c r="BQ48" s="583"/>
      <x:c r="BR48" s="583"/>
      <x:c r="BS48" s="583"/>
      <x:c r="BT48" s="583"/>
      <x:c r="BU48" s="583"/>
      <x:c r="BV48" s="583"/>
      <x:c r="BW48" s="583"/>
      <x:c r="BX48" s="583"/>
      <x:c r="BY48" s="583"/>
      <x:c r="BZ48" s="583"/>
      <x:c r="CA48" s="583"/>
      <x:c r="CB48" s="583"/>
      <x:c r="CC48" s="583"/>
      <x:c r="CD48" s="583"/>
      <x:c r="CE48" s="583"/>
      <x:c r="CF48" s="583"/>
      <x:c r="CG48" s="583"/>
      <x:c r="CH48" s="583"/>
      <x:c r="CI48" s="583"/>
      <x:c r="CJ48" s="583"/>
      <x:c r="CK48" s="583"/>
      <x:c r="CL48" s="583"/>
      <x:c r="CM48" s="583"/>
      <x:c r="CN48" s="583"/>
      <x:c r="CO48" s="583"/>
      <x:c r="CP48" s="583"/>
      <x:c r="CQ48" s="583"/>
      <x:c r="CR48" s="583"/>
      <x:c r="CS48" s="583"/>
      <x:c r="CT48" s="583"/>
      <x:c r="CU48" s="583"/>
      <x:c r="CV48" s="583"/>
      <x:c r="CW48" s="583"/>
      <x:c r="CX48" s="583"/>
      <x:c r="CY48" s="583"/>
      <x:c r="CZ48" s="583"/>
      <x:c r="DA48" s="583"/>
      <x:c r="DB48" s="583"/>
      <x:c r="DC48" s="583"/>
      <x:c r="DD48" s="583"/>
      <x:c r="DE48" s="583"/>
      <x:c r="DF48" s="583"/>
      <x:c r="DG48" s="583"/>
      <x:c r="DH48" s="583"/>
      <x:c r="DI48" s="583"/>
      <x:c r="DJ48" s="583"/>
      <x:c r="DK48" s="583"/>
      <x:c r="DL48" s="583"/>
      <x:c r="DM48" s="583"/>
      <x:c r="DN48" s="583"/>
      <x:c r="DO48" s="583"/>
      <x:c r="DP48" s="583"/>
      <x:c r="DQ48" s="583"/>
      <x:c r="DR48" s="583"/>
      <x:c r="DS48" s="583"/>
      <x:c r="DT48" s="583"/>
      <x:c r="DU48" s="583"/>
      <x:c r="DV48" s="583"/>
      <x:c r="DW48" s="583"/>
      <x:c r="DX48" s="583"/>
      <x:c r="DY48" s="583"/>
      <x:c r="DZ48" s="583"/>
      <x:c r="EA48" s="583"/>
      <x:c r="EB48" s="583"/>
      <x:c r="EC48" s="583"/>
      <x:c r="ED48" s="583"/>
      <x:c r="EE48" s="583"/>
      <x:c r="EF48" s="583"/>
      <x:c r="EG48" s="583"/>
      <x:c r="EH48" s="583"/>
      <x:c r="EI48" s="583"/>
      <x:c r="EJ48" s="583"/>
      <x:c r="EK48" s="583"/>
      <x:c r="EL48" s="583"/>
      <x:c r="EM48" s="583"/>
      <x:c r="EN48" s="583"/>
      <x:c r="EO48" s="583"/>
      <x:c r="EP48" s="583"/>
      <x:c r="EQ48" s="583"/>
      <x:c r="ER48" s="583"/>
      <x:c r="ES48" s="583"/>
      <x:c r="ET48" s="583"/>
      <x:c r="EU48" s="583"/>
      <x:c r="EV48" s="583"/>
      <x:c r="EW48" s="583"/>
      <x:c r="EX48" s="583"/>
      <x:c r="EY48" s="583"/>
      <x:c r="EZ48" s="583"/>
      <x:c r="FA48" s="583"/>
      <x:c r="FB48" s="583"/>
      <x:c r="FC48" s="583"/>
      <x:c r="FD48" s="583"/>
      <x:c r="FE48" s="583"/>
      <x:c r="FF48" s="583"/>
      <x:c r="FG48" s="583"/>
      <x:c r="FH48" s="583"/>
      <x:c r="FI48" s="583"/>
      <x:c r="FJ48" s="583"/>
      <x:c r="FK48" s="583"/>
      <x:c r="FL48" s="583"/>
      <x:c r="FM48" s="583"/>
      <x:c r="FN48" s="583"/>
      <x:c r="FO48" s="583"/>
      <x:c r="FP48" s="583"/>
      <x:c r="FQ48" s="583"/>
      <x:c r="FR48" s="583"/>
      <x:c r="FS48" s="583"/>
      <x:c r="FT48" s="583"/>
      <x:c r="FU48" s="583"/>
      <x:c r="FV48" s="583"/>
      <x:c r="FW48" s="583"/>
      <x:c r="FX48" s="583"/>
      <x:c r="FY48" s="583"/>
      <x:c r="FZ48" s="583"/>
      <x:c r="GA48" s="583"/>
      <x:c r="GB48" s="583"/>
      <x:c r="GC48" s="583"/>
      <x:c r="GD48" s="583"/>
      <x:c r="GE48" s="583"/>
      <x:c r="GF48" s="583"/>
      <x:c r="GG48" s="583"/>
      <x:c r="GH48" s="583"/>
      <x:c r="GI48" s="583"/>
      <x:c r="GJ48" s="583"/>
      <x:c r="GK48" s="583"/>
      <x:c r="GL48" s="583"/>
      <x:c r="GM48" s="583"/>
      <x:c r="GN48" s="583"/>
      <x:c r="GO48" s="583"/>
      <x:c r="GP48" s="583"/>
      <x:c r="GQ48" s="583"/>
      <x:c r="GR48" s="583"/>
      <x:c r="GS48" s="583"/>
      <x:c r="GT48" s="583"/>
      <x:c r="GU48" s="583"/>
      <x:c r="GV48" s="583"/>
      <x:c r="GW48" s="583"/>
      <x:c r="GX48" s="583"/>
      <x:c r="GY48" s="583"/>
      <x:c r="GZ48" s="583"/>
      <x:c r="HA48" s="583"/>
      <x:c r="HB48" s="583"/>
      <x:c r="HC48" s="583"/>
      <x:c r="HD48" s="583"/>
      <x:c r="HE48" s="583"/>
      <x:c r="HF48" s="583"/>
      <x:c r="HG48" s="583"/>
      <x:c r="HH48" s="583"/>
      <x:c r="HI48" s="583"/>
      <x:c r="HJ48" s="583"/>
      <x:c r="HK48" s="583"/>
      <x:c r="HL48" s="583"/>
      <x:c r="HM48" s="583"/>
      <x:c r="HN48" s="583"/>
      <x:c r="HO48" s="583"/>
      <x:c r="HP48" s="583"/>
      <x:c r="HQ48" s="583"/>
      <x:c r="HR48" s="583"/>
      <x:c r="HS48" s="583"/>
      <x:c r="HT48" s="583"/>
      <x:c r="HU48" s="583"/>
      <x:c r="HV48" s="583"/>
      <x:c r="HW48" s="583"/>
      <x:c r="HX48" s="583"/>
      <x:c r="HY48" s="583"/>
      <x:c r="HZ48" s="583"/>
      <x:c r="IA48" s="583"/>
      <x:c r="IB48" s="583"/>
      <x:c r="IC48" s="583"/>
      <x:c r="ID48" s="583"/>
      <x:c r="IE48" s="583"/>
      <x:c r="IF48" s="583"/>
      <x:c r="IG48" s="583"/>
      <x:c r="IH48" s="583"/>
      <x:c r="II48" s="583"/>
      <x:c r="IJ48" s="583"/>
      <x:c r="IK48" s="583"/>
      <x:c r="IL48" s="583"/>
      <x:c r="IM48" s="583"/>
      <x:c r="IN48" s="583"/>
      <x:c r="IO48" s="583"/>
      <x:c r="IP48" s="583"/>
      <x:c r="IQ48" s="583"/>
      <x:c r="IR48" s="583"/>
      <x:c r="IS48" s="583"/>
      <x:c r="IT48" s="583"/>
      <x:c r="IU48" s="583"/>
      <x:c r="IV48" s="583"/>
    </x:row>
    <x:row r="49" spans="1:256">
      <x:c r="A49" s="591"/>
      <x:c r="B49" s="580"/>
      <x:c r="C49" s="581"/>
      <x:c r="D49" s="582"/>
      <x:c r="E49" s="599"/>
      <x:c r="F49" s="584"/>
      <x:c r="G49" s="566"/>
      <x:c r="H49" s="566"/>
      <x:c r="I49" s="537"/>
      <x:c r="J49" s="538"/>
      <x:c r="K49" s="585"/>
      <x:c r="L49" s="583"/>
      <x:c r="M49" s="583"/>
      <x:c r="N49" s="583"/>
      <x:c r="O49" s="583"/>
      <x:c r="P49" s="583"/>
      <x:c r="Q49" s="583"/>
      <x:c r="R49" s="583"/>
      <x:c r="S49" s="583"/>
      <x:c r="T49" s="583"/>
      <x:c r="U49" s="583"/>
      <x:c r="V49" s="583"/>
      <x:c r="W49" s="583"/>
      <x:c r="X49" s="583"/>
      <x:c r="Y49" s="583"/>
      <x:c r="Z49" s="583"/>
      <x:c r="AA49" s="583"/>
      <x:c r="AB49" s="583"/>
      <x:c r="AC49" s="583"/>
      <x:c r="AD49" s="583"/>
      <x:c r="AE49" s="583"/>
      <x:c r="AF49" s="583"/>
      <x:c r="AG49" s="583"/>
      <x:c r="AH49" s="583"/>
      <x:c r="AI49" s="583"/>
      <x:c r="AJ49" s="583"/>
      <x:c r="AK49" s="583"/>
      <x:c r="AL49" s="583"/>
      <x:c r="AM49" s="583"/>
      <x:c r="AN49" s="583"/>
      <x:c r="AO49" s="583"/>
      <x:c r="AP49" s="583"/>
      <x:c r="AQ49" s="583"/>
      <x:c r="AR49" s="583"/>
      <x:c r="AS49" s="583"/>
      <x:c r="AT49" s="583"/>
      <x:c r="AU49" s="583"/>
      <x:c r="AV49" s="583"/>
      <x:c r="AW49" s="583"/>
      <x:c r="AX49" s="583"/>
      <x:c r="AY49" s="583"/>
      <x:c r="AZ49" s="583"/>
      <x:c r="BA49" s="583"/>
      <x:c r="BB49" s="583"/>
      <x:c r="BC49" s="583"/>
      <x:c r="BD49" s="583"/>
      <x:c r="BE49" s="583"/>
      <x:c r="BF49" s="583"/>
      <x:c r="BG49" s="583"/>
      <x:c r="BH49" s="583"/>
      <x:c r="BI49" s="583"/>
      <x:c r="BJ49" s="583"/>
      <x:c r="BK49" s="583"/>
      <x:c r="BL49" s="583"/>
      <x:c r="BM49" s="583"/>
      <x:c r="BN49" s="583"/>
      <x:c r="BO49" s="583"/>
      <x:c r="BP49" s="583"/>
      <x:c r="BQ49" s="583"/>
      <x:c r="BR49" s="583"/>
      <x:c r="BS49" s="583"/>
      <x:c r="BT49" s="583"/>
      <x:c r="BU49" s="583"/>
      <x:c r="BV49" s="583"/>
      <x:c r="BW49" s="583"/>
      <x:c r="BX49" s="583"/>
      <x:c r="BY49" s="583"/>
      <x:c r="BZ49" s="583"/>
      <x:c r="CA49" s="583"/>
      <x:c r="CB49" s="583"/>
      <x:c r="CC49" s="583"/>
      <x:c r="CD49" s="583"/>
      <x:c r="CE49" s="583"/>
      <x:c r="CF49" s="583"/>
      <x:c r="CG49" s="583"/>
      <x:c r="CH49" s="583"/>
      <x:c r="CI49" s="583"/>
      <x:c r="CJ49" s="583"/>
      <x:c r="CK49" s="583"/>
      <x:c r="CL49" s="583"/>
      <x:c r="CM49" s="583"/>
      <x:c r="CN49" s="583"/>
      <x:c r="CO49" s="583"/>
      <x:c r="CP49" s="583"/>
      <x:c r="CQ49" s="583"/>
      <x:c r="CR49" s="583"/>
      <x:c r="CS49" s="583"/>
      <x:c r="CT49" s="583"/>
      <x:c r="CU49" s="583"/>
      <x:c r="CV49" s="583"/>
      <x:c r="CW49" s="583"/>
      <x:c r="CX49" s="583"/>
      <x:c r="CY49" s="583"/>
      <x:c r="CZ49" s="583"/>
      <x:c r="DA49" s="583"/>
      <x:c r="DB49" s="583"/>
      <x:c r="DC49" s="583"/>
      <x:c r="DD49" s="583"/>
      <x:c r="DE49" s="583"/>
      <x:c r="DF49" s="583"/>
      <x:c r="DG49" s="583"/>
      <x:c r="DH49" s="583"/>
      <x:c r="DI49" s="583"/>
      <x:c r="DJ49" s="583"/>
      <x:c r="DK49" s="583"/>
      <x:c r="DL49" s="583"/>
      <x:c r="DM49" s="583"/>
      <x:c r="DN49" s="583"/>
      <x:c r="DO49" s="583"/>
      <x:c r="DP49" s="583"/>
      <x:c r="DQ49" s="583"/>
      <x:c r="DR49" s="583"/>
      <x:c r="DS49" s="583"/>
      <x:c r="DT49" s="583"/>
      <x:c r="DU49" s="583"/>
      <x:c r="DV49" s="583"/>
      <x:c r="DW49" s="583"/>
      <x:c r="DX49" s="583"/>
      <x:c r="DY49" s="583"/>
      <x:c r="DZ49" s="583"/>
      <x:c r="EA49" s="583"/>
      <x:c r="EB49" s="583"/>
      <x:c r="EC49" s="583"/>
      <x:c r="ED49" s="583"/>
      <x:c r="EE49" s="583"/>
      <x:c r="EF49" s="583"/>
      <x:c r="EG49" s="583"/>
      <x:c r="EH49" s="583"/>
      <x:c r="EI49" s="583"/>
      <x:c r="EJ49" s="583"/>
      <x:c r="EK49" s="583"/>
      <x:c r="EL49" s="583"/>
      <x:c r="EM49" s="583"/>
      <x:c r="EN49" s="583"/>
      <x:c r="EO49" s="583"/>
      <x:c r="EP49" s="583"/>
      <x:c r="EQ49" s="583"/>
      <x:c r="ER49" s="583"/>
      <x:c r="ES49" s="583"/>
      <x:c r="ET49" s="583"/>
      <x:c r="EU49" s="583"/>
      <x:c r="EV49" s="583"/>
      <x:c r="EW49" s="583"/>
      <x:c r="EX49" s="583"/>
      <x:c r="EY49" s="583"/>
      <x:c r="EZ49" s="583"/>
      <x:c r="FA49" s="583"/>
      <x:c r="FB49" s="583"/>
      <x:c r="FC49" s="583"/>
      <x:c r="FD49" s="583"/>
      <x:c r="FE49" s="583"/>
      <x:c r="FF49" s="583"/>
      <x:c r="FG49" s="583"/>
      <x:c r="FH49" s="583"/>
      <x:c r="FI49" s="583"/>
      <x:c r="FJ49" s="583"/>
      <x:c r="FK49" s="583"/>
      <x:c r="FL49" s="583"/>
      <x:c r="FM49" s="583"/>
      <x:c r="FN49" s="583"/>
      <x:c r="FO49" s="583"/>
      <x:c r="FP49" s="583"/>
      <x:c r="FQ49" s="583"/>
      <x:c r="FR49" s="583"/>
      <x:c r="FS49" s="583"/>
      <x:c r="FT49" s="583"/>
      <x:c r="FU49" s="583"/>
      <x:c r="FV49" s="583"/>
      <x:c r="FW49" s="583"/>
      <x:c r="FX49" s="583"/>
      <x:c r="FY49" s="583"/>
      <x:c r="FZ49" s="583"/>
      <x:c r="GA49" s="583"/>
      <x:c r="GB49" s="583"/>
      <x:c r="GC49" s="583"/>
      <x:c r="GD49" s="583"/>
      <x:c r="GE49" s="583"/>
      <x:c r="GF49" s="583"/>
      <x:c r="GG49" s="583"/>
      <x:c r="GH49" s="583"/>
      <x:c r="GI49" s="583"/>
      <x:c r="GJ49" s="583"/>
      <x:c r="GK49" s="583"/>
      <x:c r="GL49" s="583"/>
      <x:c r="GM49" s="583"/>
      <x:c r="GN49" s="583"/>
      <x:c r="GO49" s="583"/>
      <x:c r="GP49" s="583"/>
      <x:c r="GQ49" s="583"/>
      <x:c r="GR49" s="583"/>
      <x:c r="GS49" s="583"/>
      <x:c r="GT49" s="583"/>
      <x:c r="GU49" s="583"/>
      <x:c r="GV49" s="583"/>
      <x:c r="GW49" s="583"/>
      <x:c r="GX49" s="583"/>
      <x:c r="GY49" s="583"/>
      <x:c r="GZ49" s="583"/>
      <x:c r="HA49" s="583"/>
      <x:c r="HB49" s="583"/>
      <x:c r="HC49" s="583"/>
      <x:c r="HD49" s="583"/>
      <x:c r="HE49" s="583"/>
      <x:c r="HF49" s="583"/>
      <x:c r="HG49" s="583"/>
      <x:c r="HH49" s="583"/>
      <x:c r="HI49" s="583"/>
      <x:c r="HJ49" s="583"/>
      <x:c r="HK49" s="583"/>
      <x:c r="HL49" s="583"/>
      <x:c r="HM49" s="583"/>
      <x:c r="HN49" s="583"/>
      <x:c r="HO49" s="583"/>
      <x:c r="HP49" s="583"/>
      <x:c r="HQ49" s="583"/>
      <x:c r="HR49" s="583"/>
      <x:c r="HS49" s="583"/>
      <x:c r="HT49" s="583"/>
      <x:c r="HU49" s="583"/>
      <x:c r="HV49" s="583"/>
      <x:c r="HW49" s="583"/>
      <x:c r="HX49" s="583"/>
      <x:c r="HY49" s="583"/>
      <x:c r="HZ49" s="583"/>
      <x:c r="IA49" s="583"/>
      <x:c r="IB49" s="583"/>
      <x:c r="IC49" s="583"/>
      <x:c r="ID49" s="583"/>
      <x:c r="IE49" s="583"/>
      <x:c r="IF49" s="583"/>
      <x:c r="IG49" s="583"/>
      <x:c r="IH49" s="583"/>
      <x:c r="II49" s="583"/>
      <x:c r="IJ49" s="583"/>
      <x:c r="IK49" s="583"/>
      <x:c r="IL49" s="583"/>
      <x:c r="IM49" s="583"/>
      <x:c r="IN49" s="583"/>
      <x:c r="IO49" s="583"/>
      <x:c r="IP49" s="583"/>
      <x:c r="IQ49" s="583"/>
      <x:c r="IR49" s="583"/>
      <x:c r="IS49" s="583"/>
      <x:c r="IT49" s="583"/>
      <x:c r="IU49" s="583"/>
      <x:c r="IV49" s="583"/>
    </x:row>
    <x:row r="50" spans="1:256">
      <x:c r="A50" s="591"/>
      <x:c r="B50" s="580"/>
      <x:c r="C50" s="581"/>
      <x:c r="D50" s="582"/>
      <x:c r="E50" s="599"/>
      <x:c r="F50" s="584"/>
      <x:c r="G50" s="566"/>
      <x:c r="H50" s="566"/>
      <x:c r="I50" s="537"/>
      <x:c r="J50" s="538"/>
      <x:c r="K50" s="585"/>
      <x:c r="L50" s="583"/>
      <x:c r="M50" s="583"/>
      <x:c r="N50" s="583"/>
      <x:c r="O50" s="583"/>
      <x:c r="P50" s="583"/>
      <x:c r="Q50" s="583"/>
      <x:c r="R50" s="583"/>
      <x:c r="S50" s="583"/>
      <x:c r="T50" s="583"/>
      <x:c r="U50" s="583"/>
      <x:c r="V50" s="583"/>
      <x:c r="W50" s="583"/>
      <x:c r="X50" s="583"/>
      <x:c r="Y50" s="583"/>
      <x:c r="Z50" s="583"/>
      <x:c r="AA50" s="583"/>
      <x:c r="AB50" s="583"/>
      <x:c r="AC50" s="583"/>
      <x:c r="AD50" s="583"/>
      <x:c r="AE50" s="583"/>
      <x:c r="AF50" s="583"/>
      <x:c r="AG50" s="583"/>
      <x:c r="AH50" s="583"/>
      <x:c r="AI50" s="583"/>
      <x:c r="AJ50" s="583"/>
      <x:c r="AK50" s="583"/>
      <x:c r="AL50" s="583"/>
      <x:c r="AM50" s="583"/>
      <x:c r="AN50" s="583"/>
      <x:c r="AO50" s="583"/>
      <x:c r="AP50" s="583"/>
      <x:c r="AQ50" s="583"/>
      <x:c r="AR50" s="583"/>
      <x:c r="AS50" s="583"/>
      <x:c r="AT50" s="583"/>
      <x:c r="AU50" s="583"/>
      <x:c r="AV50" s="583"/>
      <x:c r="AW50" s="583"/>
      <x:c r="AX50" s="583"/>
      <x:c r="AY50" s="583"/>
      <x:c r="AZ50" s="583"/>
      <x:c r="BA50" s="583"/>
      <x:c r="BB50" s="583"/>
      <x:c r="BC50" s="583"/>
      <x:c r="BD50" s="583"/>
      <x:c r="BE50" s="583"/>
      <x:c r="BF50" s="583"/>
      <x:c r="BG50" s="583"/>
      <x:c r="BH50" s="583"/>
      <x:c r="BI50" s="583"/>
      <x:c r="BJ50" s="583"/>
      <x:c r="BK50" s="583"/>
      <x:c r="BL50" s="583"/>
      <x:c r="BM50" s="583"/>
      <x:c r="BN50" s="583"/>
      <x:c r="BO50" s="583"/>
      <x:c r="BP50" s="583"/>
      <x:c r="BQ50" s="583"/>
      <x:c r="BR50" s="583"/>
      <x:c r="BS50" s="583"/>
      <x:c r="BT50" s="583"/>
      <x:c r="BU50" s="583"/>
      <x:c r="BV50" s="583"/>
      <x:c r="BW50" s="583"/>
      <x:c r="BX50" s="583"/>
      <x:c r="BY50" s="583"/>
      <x:c r="BZ50" s="583"/>
      <x:c r="CA50" s="583"/>
      <x:c r="CB50" s="583"/>
      <x:c r="CC50" s="583"/>
      <x:c r="CD50" s="583"/>
      <x:c r="CE50" s="583"/>
      <x:c r="CF50" s="583"/>
      <x:c r="CG50" s="583"/>
      <x:c r="CH50" s="583"/>
      <x:c r="CI50" s="583"/>
      <x:c r="CJ50" s="583"/>
      <x:c r="CK50" s="583"/>
      <x:c r="CL50" s="583"/>
      <x:c r="CM50" s="583"/>
      <x:c r="CN50" s="583"/>
      <x:c r="CO50" s="583"/>
      <x:c r="CP50" s="583"/>
      <x:c r="CQ50" s="583"/>
      <x:c r="CR50" s="583"/>
      <x:c r="CS50" s="583"/>
      <x:c r="CT50" s="583"/>
      <x:c r="CU50" s="583"/>
      <x:c r="CV50" s="583"/>
      <x:c r="CW50" s="583"/>
      <x:c r="CX50" s="583"/>
      <x:c r="CY50" s="583"/>
      <x:c r="CZ50" s="583"/>
      <x:c r="DA50" s="583"/>
      <x:c r="DB50" s="583"/>
      <x:c r="DC50" s="583"/>
      <x:c r="DD50" s="583"/>
      <x:c r="DE50" s="583"/>
      <x:c r="DF50" s="583"/>
      <x:c r="DG50" s="583"/>
      <x:c r="DH50" s="583"/>
      <x:c r="DI50" s="583"/>
      <x:c r="DJ50" s="583"/>
      <x:c r="DK50" s="583"/>
      <x:c r="DL50" s="583"/>
      <x:c r="DM50" s="583"/>
      <x:c r="DN50" s="583"/>
      <x:c r="DO50" s="583"/>
      <x:c r="DP50" s="583"/>
      <x:c r="DQ50" s="583"/>
      <x:c r="DR50" s="583"/>
      <x:c r="DS50" s="583"/>
      <x:c r="DT50" s="583"/>
      <x:c r="DU50" s="583"/>
      <x:c r="DV50" s="583"/>
      <x:c r="DW50" s="583"/>
      <x:c r="DX50" s="583"/>
      <x:c r="DY50" s="583"/>
      <x:c r="DZ50" s="583"/>
      <x:c r="EA50" s="583"/>
      <x:c r="EB50" s="583"/>
      <x:c r="EC50" s="583"/>
      <x:c r="ED50" s="583"/>
      <x:c r="EE50" s="583"/>
      <x:c r="EF50" s="583"/>
      <x:c r="EG50" s="583"/>
      <x:c r="EH50" s="583"/>
      <x:c r="EI50" s="583"/>
      <x:c r="EJ50" s="583"/>
      <x:c r="EK50" s="583"/>
      <x:c r="EL50" s="583"/>
      <x:c r="EM50" s="583"/>
      <x:c r="EN50" s="583"/>
      <x:c r="EO50" s="583"/>
      <x:c r="EP50" s="583"/>
      <x:c r="EQ50" s="583"/>
      <x:c r="ER50" s="583"/>
      <x:c r="ES50" s="583"/>
      <x:c r="ET50" s="583"/>
      <x:c r="EU50" s="583"/>
      <x:c r="EV50" s="583"/>
      <x:c r="EW50" s="583"/>
      <x:c r="EX50" s="583"/>
      <x:c r="EY50" s="583"/>
      <x:c r="EZ50" s="583"/>
      <x:c r="FA50" s="583"/>
      <x:c r="FB50" s="583"/>
      <x:c r="FC50" s="583"/>
      <x:c r="FD50" s="583"/>
      <x:c r="FE50" s="583"/>
      <x:c r="FF50" s="583"/>
      <x:c r="FG50" s="583"/>
      <x:c r="FH50" s="583"/>
      <x:c r="FI50" s="583"/>
      <x:c r="FJ50" s="583"/>
      <x:c r="FK50" s="583"/>
      <x:c r="FL50" s="583"/>
      <x:c r="FM50" s="583"/>
      <x:c r="FN50" s="583"/>
      <x:c r="FO50" s="583"/>
      <x:c r="FP50" s="583"/>
      <x:c r="FQ50" s="583"/>
      <x:c r="FR50" s="583"/>
      <x:c r="FS50" s="583"/>
      <x:c r="FT50" s="583"/>
      <x:c r="FU50" s="583"/>
      <x:c r="FV50" s="583"/>
      <x:c r="FW50" s="583"/>
      <x:c r="FX50" s="583"/>
      <x:c r="FY50" s="583"/>
      <x:c r="FZ50" s="583"/>
      <x:c r="GA50" s="583"/>
      <x:c r="GB50" s="583"/>
      <x:c r="GC50" s="583"/>
      <x:c r="GD50" s="583"/>
      <x:c r="GE50" s="583"/>
      <x:c r="GF50" s="583"/>
      <x:c r="GG50" s="583"/>
      <x:c r="GH50" s="583"/>
      <x:c r="GI50" s="583"/>
      <x:c r="GJ50" s="583"/>
      <x:c r="GK50" s="583"/>
      <x:c r="GL50" s="583"/>
      <x:c r="GM50" s="583"/>
      <x:c r="GN50" s="583"/>
      <x:c r="GO50" s="583"/>
      <x:c r="GP50" s="583"/>
      <x:c r="GQ50" s="583"/>
      <x:c r="GR50" s="583"/>
      <x:c r="GS50" s="583"/>
      <x:c r="GT50" s="583"/>
      <x:c r="GU50" s="583"/>
      <x:c r="GV50" s="583"/>
      <x:c r="GW50" s="583"/>
      <x:c r="GX50" s="583"/>
      <x:c r="GY50" s="583"/>
      <x:c r="GZ50" s="583"/>
      <x:c r="HA50" s="583"/>
      <x:c r="HB50" s="583"/>
      <x:c r="HC50" s="583"/>
      <x:c r="HD50" s="583"/>
      <x:c r="HE50" s="583"/>
      <x:c r="HF50" s="583"/>
      <x:c r="HG50" s="583"/>
      <x:c r="HH50" s="583"/>
      <x:c r="HI50" s="583"/>
      <x:c r="HJ50" s="583"/>
      <x:c r="HK50" s="583"/>
      <x:c r="HL50" s="583"/>
      <x:c r="HM50" s="583"/>
      <x:c r="HN50" s="583"/>
      <x:c r="HO50" s="583"/>
      <x:c r="HP50" s="583"/>
      <x:c r="HQ50" s="583"/>
      <x:c r="HR50" s="583"/>
      <x:c r="HS50" s="583"/>
      <x:c r="HT50" s="583"/>
      <x:c r="HU50" s="583"/>
      <x:c r="HV50" s="583"/>
      <x:c r="HW50" s="583"/>
      <x:c r="HX50" s="583"/>
      <x:c r="HY50" s="583"/>
      <x:c r="HZ50" s="583"/>
      <x:c r="IA50" s="583"/>
      <x:c r="IB50" s="583"/>
      <x:c r="IC50" s="583"/>
      <x:c r="ID50" s="583"/>
      <x:c r="IE50" s="583"/>
      <x:c r="IF50" s="583"/>
      <x:c r="IG50" s="583"/>
      <x:c r="IH50" s="583"/>
      <x:c r="II50" s="583"/>
      <x:c r="IJ50" s="583"/>
      <x:c r="IK50" s="583"/>
      <x:c r="IL50" s="583"/>
      <x:c r="IM50" s="583"/>
      <x:c r="IN50" s="583"/>
      <x:c r="IO50" s="583"/>
      <x:c r="IP50" s="583"/>
      <x:c r="IQ50" s="583"/>
      <x:c r="IR50" s="583"/>
      <x:c r="IS50" s="583"/>
      <x:c r="IT50" s="583"/>
      <x:c r="IU50" s="583"/>
      <x:c r="IV50" s="583"/>
    </x:row>
    <x:row r="51" spans="1:256">
      <x:c r="A51" s="591"/>
      <x:c r="B51" s="580"/>
      <x:c r="C51" s="581"/>
      <x:c r="D51" s="582"/>
      <x:c r="E51" s="599"/>
      <x:c r="F51" s="584"/>
      <x:c r="G51" s="566"/>
      <x:c r="H51" s="566"/>
      <x:c r="I51" s="537"/>
      <x:c r="J51" s="538"/>
      <x:c r="K51" s="585"/>
      <x:c r="L51" s="583"/>
      <x:c r="M51" s="583"/>
      <x:c r="N51" s="583"/>
      <x:c r="O51" s="583"/>
      <x:c r="P51" s="583"/>
      <x:c r="Q51" s="583"/>
      <x:c r="R51" s="583"/>
      <x:c r="S51" s="583"/>
      <x:c r="T51" s="583"/>
      <x:c r="U51" s="583"/>
      <x:c r="V51" s="583"/>
      <x:c r="W51" s="583"/>
      <x:c r="X51" s="583"/>
      <x:c r="Y51" s="583"/>
      <x:c r="Z51" s="583"/>
      <x:c r="AA51" s="583"/>
      <x:c r="AB51" s="583"/>
      <x:c r="AC51" s="583"/>
      <x:c r="AD51" s="583"/>
      <x:c r="AE51" s="583"/>
      <x:c r="AF51" s="583"/>
      <x:c r="AG51" s="583"/>
      <x:c r="AH51" s="583"/>
      <x:c r="AI51" s="583"/>
      <x:c r="AJ51" s="583"/>
      <x:c r="AK51" s="583"/>
      <x:c r="AL51" s="583"/>
      <x:c r="AM51" s="583"/>
      <x:c r="AN51" s="583"/>
      <x:c r="AO51" s="583"/>
      <x:c r="AP51" s="583"/>
      <x:c r="AQ51" s="583"/>
      <x:c r="AR51" s="583"/>
      <x:c r="AS51" s="583"/>
      <x:c r="AT51" s="583"/>
      <x:c r="AU51" s="583"/>
      <x:c r="AV51" s="583"/>
      <x:c r="AW51" s="583"/>
      <x:c r="AX51" s="583"/>
      <x:c r="AY51" s="583"/>
      <x:c r="AZ51" s="583"/>
      <x:c r="BA51" s="583"/>
      <x:c r="BB51" s="583"/>
      <x:c r="BC51" s="583"/>
      <x:c r="BD51" s="583"/>
      <x:c r="BE51" s="583"/>
      <x:c r="BF51" s="583"/>
      <x:c r="BG51" s="583"/>
      <x:c r="BH51" s="583"/>
      <x:c r="BI51" s="583"/>
      <x:c r="BJ51" s="583"/>
      <x:c r="BK51" s="583"/>
      <x:c r="BL51" s="583"/>
      <x:c r="BM51" s="583"/>
      <x:c r="BN51" s="583"/>
      <x:c r="BO51" s="583"/>
      <x:c r="BP51" s="583"/>
      <x:c r="BQ51" s="583"/>
      <x:c r="BR51" s="583"/>
      <x:c r="BS51" s="583"/>
      <x:c r="BT51" s="583"/>
      <x:c r="BU51" s="583"/>
      <x:c r="BV51" s="583"/>
      <x:c r="BW51" s="583"/>
      <x:c r="BX51" s="583"/>
      <x:c r="BY51" s="583"/>
      <x:c r="BZ51" s="583"/>
      <x:c r="CA51" s="583"/>
      <x:c r="CB51" s="583"/>
      <x:c r="CC51" s="583"/>
      <x:c r="CD51" s="583"/>
      <x:c r="CE51" s="583"/>
      <x:c r="CF51" s="583"/>
      <x:c r="CG51" s="583"/>
      <x:c r="CH51" s="583"/>
      <x:c r="CI51" s="583"/>
      <x:c r="CJ51" s="583"/>
      <x:c r="CK51" s="583"/>
      <x:c r="CL51" s="583"/>
      <x:c r="CM51" s="583"/>
      <x:c r="CN51" s="583"/>
      <x:c r="CO51" s="583"/>
      <x:c r="CP51" s="583"/>
      <x:c r="CQ51" s="583"/>
      <x:c r="CR51" s="583"/>
      <x:c r="CS51" s="583"/>
      <x:c r="CT51" s="583"/>
      <x:c r="CU51" s="583"/>
      <x:c r="CV51" s="583"/>
      <x:c r="CW51" s="583"/>
      <x:c r="CX51" s="583"/>
      <x:c r="CY51" s="583"/>
      <x:c r="CZ51" s="583"/>
      <x:c r="DA51" s="583"/>
      <x:c r="DB51" s="583"/>
      <x:c r="DC51" s="583"/>
      <x:c r="DD51" s="583"/>
      <x:c r="DE51" s="583"/>
      <x:c r="DF51" s="583"/>
      <x:c r="DG51" s="583"/>
      <x:c r="DH51" s="583"/>
      <x:c r="DI51" s="583"/>
      <x:c r="DJ51" s="583"/>
      <x:c r="DK51" s="583"/>
      <x:c r="DL51" s="583"/>
      <x:c r="DM51" s="583"/>
      <x:c r="DN51" s="583"/>
      <x:c r="DO51" s="583"/>
      <x:c r="DP51" s="583"/>
      <x:c r="DQ51" s="583"/>
      <x:c r="DR51" s="583"/>
      <x:c r="DS51" s="583"/>
      <x:c r="DT51" s="583"/>
      <x:c r="DU51" s="583"/>
      <x:c r="DV51" s="583"/>
      <x:c r="DW51" s="583"/>
      <x:c r="DX51" s="583"/>
      <x:c r="DY51" s="583"/>
      <x:c r="DZ51" s="583"/>
      <x:c r="EA51" s="583"/>
      <x:c r="EB51" s="583"/>
      <x:c r="EC51" s="583"/>
      <x:c r="ED51" s="583"/>
      <x:c r="EE51" s="583"/>
      <x:c r="EF51" s="583"/>
      <x:c r="EG51" s="583"/>
      <x:c r="EH51" s="583"/>
      <x:c r="EI51" s="583"/>
      <x:c r="EJ51" s="583"/>
      <x:c r="EK51" s="583"/>
      <x:c r="EL51" s="583"/>
      <x:c r="EM51" s="583"/>
      <x:c r="EN51" s="583"/>
      <x:c r="EO51" s="583"/>
      <x:c r="EP51" s="583"/>
      <x:c r="EQ51" s="583"/>
      <x:c r="ER51" s="583"/>
      <x:c r="ES51" s="583"/>
      <x:c r="ET51" s="583"/>
      <x:c r="EU51" s="583"/>
      <x:c r="EV51" s="583"/>
      <x:c r="EW51" s="583"/>
      <x:c r="EX51" s="583"/>
      <x:c r="EY51" s="583"/>
      <x:c r="EZ51" s="583"/>
      <x:c r="FA51" s="583"/>
      <x:c r="FB51" s="583"/>
      <x:c r="FC51" s="583"/>
      <x:c r="FD51" s="583"/>
      <x:c r="FE51" s="583"/>
      <x:c r="FF51" s="583"/>
      <x:c r="FG51" s="583"/>
      <x:c r="FH51" s="583"/>
      <x:c r="FI51" s="583"/>
      <x:c r="FJ51" s="583"/>
      <x:c r="FK51" s="583"/>
      <x:c r="FL51" s="583"/>
      <x:c r="FM51" s="583"/>
      <x:c r="FN51" s="583"/>
      <x:c r="FO51" s="583"/>
      <x:c r="FP51" s="583"/>
      <x:c r="FQ51" s="583"/>
      <x:c r="FR51" s="583"/>
      <x:c r="FS51" s="583"/>
      <x:c r="FT51" s="583"/>
      <x:c r="FU51" s="583"/>
      <x:c r="FV51" s="583"/>
      <x:c r="FW51" s="583"/>
      <x:c r="FX51" s="583"/>
      <x:c r="FY51" s="583"/>
      <x:c r="FZ51" s="583"/>
      <x:c r="GA51" s="583"/>
      <x:c r="GB51" s="583"/>
      <x:c r="GC51" s="583"/>
      <x:c r="GD51" s="583"/>
      <x:c r="GE51" s="583"/>
      <x:c r="GF51" s="583"/>
      <x:c r="GG51" s="583"/>
      <x:c r="GH51" s="583"/>
      <x:c r="GI51" s="583"/>
      <x:c r="GJ51" s="583"/>
      <x:c r="GK51" s="583"/>
      <x:c r="GL51" s="583"/>
      <x:c r="GM51" s="583"/>
      <x:c r="GN51" s="583"/>
      <x:c r="GO51" s="583"/>
      <x:c r="GP51" s="583"/>
      <x:c r="GQ51" s="583"/>
      <x:c r="GR51" s="583"/>
      <x:c r="GS51" s="583"/>
      <x:c r="GT51" s="583"/>
      <x:c r="GU51" s="583"/>
      <x:c r="GV51" s="583"/>
      <x:c r="GW51" s="583"/>
      <x:c r="GX51" s="583"/>
      <x:c r="GY51" s="583"/>
      <x:c r="GZ51" s="583"/>
      <x:c r="HA51" s="583"/>
      <x:c r="HB51" s="583"/>
      <x:c r="HC51" s="583"/>
      <x:c r="HD51" s="583"/>
      <x:c r="HE51" s="583"/>
      <x:c r="HF51" s="583"/>
      <x:c r="HG51" s="583"/>
      <x:c r="HH51" s="583"/>
      <x:c r="HI51" s="583"/>
      <x:c r="HJ51" s="583"/>
      <x:c r="HK51" s="583"/>
      <x:c r="HL51" s="583"/>
      <x:c r="HM51" s="583"/>
      <x:c r="HN51" s="583"/>
      <x:c r="HO51" s="583"/>
      <x:c r="HP51" s="583"/>
      <x:c r="HQ51" s="583"/>
      <x:c r="HR51" s="583"/>
      <x:c r="HS51" s="583"/>
      <x:c r="HT51" s="583"/>
      <x:c r="HU51" s="583"/>
      <x:c r="HV51" s="583"/>
      <x:c r="HW51" s="583"/>
      <x:c r="HX51" s="583"/>
      <x:c r="HY51" s="583"/>
      <x:c r="HZ51" s="583"/>
      <x:c r="IA51" s="583"/>
      <x:c r="IB51" s="583"/>
      <x:c r="IC51" s="583"/>
      <x:c r="ID51" s="583"/>
      <x:c r="IE51" s="583"/>
      <x:c r="IF51" s="583"/>
      <x:c r="IG51" s="583"/>
      <x:c r="IH51" s="583"/>
      <x:c r="II51" s="583"/>
      <x:c r="IJ51" s="583"/>
      <x:c r="IK51" s="583"/>
      <x:c r="IL51" s="583"/>
      <x:c r="IM51" s="583"/>
      <x:c r="IN51" s="583"/>
      <x:c r="IO51" s="583"/>
      <x:c r="IP51" s="583"/>
      <x:c r="IQ51" s="583"/>
      <x:c r="IR51" s="583"/>
      <x:c r="IS51" s="583"/>
      <x:c r="IT51" s="583"/>
      <x:c r="IU51" s="583"/>
      <x:c r="IV51" s="583"/>
    </x:row>
    <x:row r="52" spans="1:256">
      <x:c r="A52" s="591"/>
      <x:c r="B52" s="580"/>
      <x:c r="C52" s="581"/>
      <x:c r="D52" s="582"/>
      <x:c r="E52" s="599"/>
      <x:c r="F52" s="584"/>
      <x:c r="G52" s="566"/>
      <x:c r="H52" s="566"/>
      <x:c r="I52" s="537"/>
      <x:c r="J52" s="538"/>
      <x:c r="K52" s="585"/>
      <x:c r="L52" s="583"/>
      <x:c r="M52" s="583"/>
      <x:c r="N52" s="583"/>
      <x:c r="O52" s="583"/>
      <x:c r="P52" s="583"/>
      <x:c r="Q52" s="583"/>
      <x:c r="R52" s="583"/>
      <x:c r="S52" s="583"/>
      <x:c r="T52" s="583"/>
      <x:c r="U52" s="583"/>
      <x:c r="V52" s="583"/>
      <x:c r="W52" s="583"/>
      <x:c r="X52" s="583"/>
      <x:c r="Y52" s="583"/>
      <x:c r="Z52" s="583"/>
      <x:c r="AA52" s="583"/>
      <x:c r="AB52" s="583"/>
      <x:c r="AC52" s="583"/>
      <x:c r="AD52" s="583"/>
      <x:c r="AE52" s="583"/>
      <x:c r="AF52" s="583"/>
      <x:c r="AG52" s="583"/>
      <x:c r="AH52" s="583"/>
      <x:c r="AI52" s="583"/>
      <x:c r="AJ52" s="583"/>
      <x:c r="AK52" s="583"/>
      <x:c r="AL52" s="583"/>
      <x:c r="AM52" s="583"/>
      <x:c r="AN52" s="583"/>
      <x:c r="AO52" s="583"/>
      <x:c r="AP52" s="583"/>
      <x:c r="AQ52" s="583"/>
      <x:c r="AR52" s="583"/>
      <x:c r="AS52" s="583"/>
      <x:c r="AT52" s="583"/>
      <x:c r="AU52" s="583"/>
      <x:c r="AV52" s="583"/>
      <x:c r="AW52" s="583"/>
      <x:c r="AX52" s="583"/>
      <x:c r="AY52" s="583"/>
      <x:c r="AZ52" s="583"/>
      <x:c r="BA52" s="583"/>
      <x:c r="BB52" s="583"/>
      <x:c r="BC52" s="583"/>
      <x:c r="BD52" s="583"/>
      <x:c r="BE52" s="583"/>
      <x:c r="BF52" s="583"/>
      <x:c r="BG52" s="583"/>
      <x:c r="BH52" s="583"/>
      <x:c r="BI52" s="583"/>
      <x:c r="BJ52" s="583"/>
      <x:c r="BK52" s="583"/>
      <x:c r="BL52" s="583"/>
      <x:c r="BM52" s="583"/>
      <x:c r="BN52" s="583"/>
      <x:c r="BO52" s="583"/>
      <x:c r="BP52" s="583"/>
      <x:c r="BQ52" s="583"/>
      <x:c r="BR52" s="583"/>
      <x:c r="BS52" s="583"/>
      <x:c r="BT52" s="583"/>
      <x:c r="BU52" s="583"/>
      <x:c r="BV52" s="583"/>
      <x:c r="BW52" s="583"/>
      <x:c r="BX52" s="583"/>
      <x:c r="BY52" s="583"/>
      <x:c r="BZ52" s="583"/>
      <x:c r="CA52" s="583"/>
      <x:c r="CB52" s="583"/>
      <x:c r="CC52" s="583"/>
      <x:c r="CD52" s="583"/>
      <x:c r="CE52" s="583"/>
      <x:c r="CF52" s="583"/>
      <x:c r="CG52" s="583"/>
      <x:c r="CH52" s="583"/>
      <x:c r="CI52" s="583"/>
      <x:c r="CJ52" s="583"/>
      <x:c r="CK52" s="583"/>
      <x:c r="CL52" s="583"/>
      <x:c r="CM52" s="583"/>
      <x:c r="CN52" s="583"/>
      <x:c r="CO52" s="583"/>
      <x:c r="CP52" s="583"/>
      <x:c r="CQ52" s="583"/>
      <x:c r="CR52" s="583"/>
      <x:c r="CS52" s="583"/>
      <x:c r="CT52" s="583"/>
      <x:c r="CU52" s="583"/>
      <x:c r="CV52" s="583"/>
      <x:c r="CW52" s="583"/>
      <x:c r="CX52" s="583"/>
      <x:c r="CY52" s="583"/>
      <x:c r="CZ52" s="583"/>
      <x:c r="DA52" s="583"/>
      <x:c r="DB52" s="583"/>
      <x:c r="DC52" s="583"/>
      <x:c r="DD52" s="583"/>
      <x:c r="DE52" s="583"/>
      <x:c r="DF52" s="583"/>
      <x:c r="DG52" s="583"/>
      <x:c r="DH52" s="583"/>
      <x:c r="DI52" s="583"/>
      <x:c r="DJ52" s="583"/>
      <x:c r="DK52" s="583"/>
      <x:c r="DL52" s="583"/>
      <x:c r="DM52" s="583"/>
      <x:c r="DN52" s="583"/>
      <x:c r="DO52" s="583"/>
      <x:c r="DP52" s="583"/>
      <x:c r="DQ52" s="583"/>
      <x:c r="DR52" s="583"/>
      <x:c r="DS52" s="583"/>
      <x:c r="DT52" s="583"/>
      <x:c r="DU52" s="583"/>
      <x:c r="DV52" s="583"/>
      <x:c r="DW52" s="583"/>
      <x:c r="DX52" s="583"/>
      <x:c r="DY52" s="583"/>
      <x:c r="DZ52" s="583"/>
      <x:c r="EA52" s="583"/>
      <x:c r="EB52" s="583"/>
      <x:c r="EC52" s="583"/>
      <x:c r="ED52" s="583"/>
      <x:c r="EE52" s="583"/>
      <x:c r="EF52" s="583"/>
      <x:c r="EG52" s="583"/>
      <x:c r="EH52" s="583"/>
      <x:c r="EI52" s="583"/>
      <x:c r="EJ52" s="583"/>
      <x:c r="EK52" s="583"/>
      <x:c r="EL52" s="583"/>
      <x:c r="EM52" s="583"/>
      <x:c r="EN52" s="583"/>
      <x:c r="EO52" s="583"/>
      <x:c r="EP52" s="583"/>
      <x:c r="EQ52" s="583"/>
      <x:c r="ER52" s="583"/>
      <x:c r="ES52" s="583"/>
      <x:c r="ET52" s="583"/>
      <x:c r="EU52" s="583"/>
      <x:c r="EV52" s="583"/>
      <x:c r="EW52" s="583"/>
      <x:c r="EX52" s="583"/>
      <x:c r="EY52" s="583"/>
      <x:c r="EZ52" s="583"/>
      <x:c r="FA52" s="583"/>
      <x:c r="FB52" s="583"/>
      <x:c r="FC52" s="583"/>
      <x:c r="FD52" s="583"/>
      <x:c r="FE52" s="583"/>
      <x:c r="FF52" s="583"/>
      <x:c r="FG52" s="583"/>
      <x:c r="FH52" s="583"/>
      <x:c r="FI52" s="583"/>
      <x:c r="FJ52" s="583"/>
      <x:c r="FK52" s="583"/>
      <x:c r="FL52" s="583"/>
      <x:c r="FM52" s="583"/>
      <x:c r="FN52" s="583"/>
      <x:c r="FO52" s="583"/>
      <x:c r="FP52" s="583"/>
      <x:c r="FQ52" s="583"/>
      <x:c r="FR52" s="583"/>
      <x:c r="FS52" s="583"/>
      <x:c r="FT52" s="583"/>
      <x:c r="FU52" s="583"/>
      <x:c r="FV52" s="583"/>
      <x:c r="FW52" s="583"/>
      <x:c r="FX52" s="583"/>
      <x:c r="FY52" s="583"/>
      <x:c r="FZ52" s="583"/>
      <x:c r="GA52" s="583"/>
      <x:c r="GB52" s="583"/>
      <x:c r="GC52" s="583"/>
      <x:c r="GD52" s="583"/>
      <x:c r="GE52" s="583"/>
      <x:c r="GF52" s="583"/>
      <x:c r="GG52" s="583"/>
      <x:c r="GH52" s="583"/>
      <x:c r="GI52" s="583"/>
      <x:c r="GJ52" s="583"/>
      <x:c r="GK52" s="583"/>
      <x:c r="GL52" s="583"/>
      <x:c r="GM52" s="583"/>
      <x:c r="GN52" s="583"/>
      <x:c r="GO52" s="583"/>
      <x:c r="GP52" s="583"/>
      <x:c r="GQ52" s="583"/>
      <x:c r="GR52" s="583"/>
      <x:c r="GS52" s="583"/>
      <x:c r="GT52" s="583"/>
      <x:c r="GU52" s="583"/>
      <x:c r="GV52" s="583"/>
      <x:c r="GW52" s="583"/>
      <x:c r="GX52" s="583"/>
      <x:c r="GY52" s="583"/>
      <x:c r="GZ52" s="583"/>
      <x:c r="HA52" s="583"/>
      <x:c r="HB52" s="583"/>
      <x:c r="HC52" s="583"/>
      <x:c r="HD52" s="583"/>
      <x:c r="HE52" s="583"/>
      <x:c r="HF52" s="583"/>
      <x:c r="HG52" s="583"/>
      <x:c r="HH52" s="583"/>
      <x:c r="HI52" s="583"/>
      <x:c r="HJ52" s="583"/>
      <x:c r="HK52" s="583"/>
      <x:c r="HL52" s="583"/>
      <x:c r="HM52" s="583"/>
      <x:c r="HN52" s="583"/>
      <x:c r="HO52" s="583"/>
      <x:c r="HP52" s="583"/>
      <x:c r="HQ52" s="583"/>
      <x:c r="HR52" s="583"/>
      <x:c r="HS52" s="583"/>
      <x:c r="HT52" s="583"/>
      <x:c r="HU52" s="583"/>
      <x:c r="HV52" s="583"/>
      <x:c r="HW52" s="583"/>
      <x:c r="HX52" s="583"/>
      <x:c r="HY52" s="583"/>
      <x:c r="HZ52" s="583"/>
      <x:c r="IA52" s="583"/>
      <x:c r="IB52" s="583"/>
      <x:c r="IC52" s="583"/>
      <x:c r="ID52" s="583"/>
      <x:c r="IE52" s="583"/>
      <x:c r="IF52" s="583"/>
      <x:c r="IG52" s="583"/>
      <x:c r="IH52" s="583"/>
      <x:c r="II52" s="583"/>
      <x:c r="IJ52" s="583"/>
      <x:c r="IK52" s="583"/>
      <x:c r="IL52" s="583"/>
      <x:c r="IM52" s="583"/>
      <x:c r="IN52" s="583"/>
      <x:c r="IO52" s="583"/>
      <x:c r="IP52" s="583"/>
      <x:c r="IQ52" s="583"/>
      <x:c r="IR52" s="583"/>
      <x:c r="IS52" s="583"/>
      <x:c r="IT52" s="583"/>
      <x:c r="IU52" s="583"/>
      <x:c r="IV52" s="583"/>
    </x:row>
    <x:row r="53" spans="1:256">
      <x:c r="A53" s="591"/>
      <x:c r="B53" s="580"/>
      <x:c r="C53" s="581"/>
      <x:c r="D53" s="582"/>
      <x:c r="E53" s="599"/>
      <x:c r="F53" s="584"/>
      <x:c r="G53" s="566"/>
      <x:c r="H53" s="566"/>
      <x:c r="I53" s="537"/>
      <x:c r="J53" s="538"/>
      <x:c r="K53" s="585"/>
      <x:c r="L53" s="583"/>
      <x:c r="M53" s="583"/>
      <x:c r="N53" s="583"/>
      <x:c r="O53" s="583"/>
      <x:c r="P53" s="583"/>
      <x:c r="Q53" s="583"/>
      <x:c r="R53" s="583"/>
      <x:c r="S53" s="583"/>
      <x:c r="T53" s="583"/>
      <x:c r="U53" s="583"/>
      <x:c r="V53" s="583"/>
      <x:c r="W53" s="583"/>
      <x:c r="X53" s="583"/>
      <x:c r="Y53" s="583"/>
      <x:c r="Z53" s="583"/>
      <x:c r="AA53" s="583"/>
      <x:c r="AB53" s="583"/>
      <x:c r="AC53" s="583"/>
      <x:c r="AD53" s="583"/>
      <x:c r="AE53" s="583"/>
      <x:c r="AF53" s="583"/>
      <x:c r="AG53" s="583"/>
      <x:c r="AH53" s="583"/>
      <x:c r="AI53" s="583"/>
      <x:c r="AJ53" s="583"/>
      <x:c r="AK53" s="583"/>
      <x:c r="AL53" s="583"/>
      <x:c r="AM53" s="583"/>
      <x:c r="AN53" s="583"/>
      <x:c r="AO53" s="583"/>
      <x:c r="AP53" s="583"/>
      <x:c r="AQ53" s="583"/>
      <x:c r="AR53" s="583"/>
      <x:c r="AS53" s="583"/>
      <x:c r="AT53" s="583"/>
      <x:c r="AU53" s="583"/>
      <x:c r="AV53" s="583"/>
      <x:c r="AW53" s="583"/>
      <x:c r="AX53" s="583"/>
      <x:c r="AY53" s="583"/>
      <x:c r="AZ53" s="583"/>
      <x:c r="BA53" s="583"/>
      <x:c r="BB53" s="583"/>
      <x:c r="BC53" s="583"/>
      <x:c r="BD53" s="583"/>
      <x:c r="BE53" s="583"/>
      <x:c r="BF53" s="583"/>
      <x:c r="BG53" s="583"/>
      <x:c r="BH53" s="583"/>
      <x:c r="BI53" s="583"/>
      <x:c r="BJ53" s="583"/>
      <x:c r="BK53" s="583"/>
      <x:c r="BL53" s="583"/>
      <x:c r="BM53" s="583"/>
      <x:c r="BN53" s="583"/>
      <x:c r="BO53" s="583"/>
      <x:c r="BP53" s="583"/>
      <x:c r="BQ53" s="583"/>
      <x:c r="BR53" s="583"/>
      <x:c r="BS53" s="583"/>
      <x:c r="BT53" s="583"/>
      <x:c r="BU53" s="583"/>
      <x:c r="BV53" s="583"/>
      <x:c r="BW53" s="583"/>
      <x:c r="BX53" s="583"/>
      <x:c r="BY53" s="583"/>
      <x:c r="BZ53" s="583"/>
      <x:c r="CA53" s="583"/>
      <x:c r="CB53" s="583"/>
      <x:c r="CC53" s="583"/>
      <x:c r="CD53" s="583"/>
      <x:c r="CE53" s="583"/>
      <x:c r="CF53" s="583"/>
      <x:c r="CG53" s="583"/>
      <x:c r="CH53" s="583"/>
      <x:c r="CI53" s="583"/>
      <x:c r="CJ53" s="583"/>
      <x:c r="CK53" s="583"/>
      <x:c r="CL53" s="583"/>
      <x:c r="CM53" s="583"/>
      <x:c r="CN53" s="583"/>
      <x:c r="CO53" s="583"/>
      <x:c r="CP53" s="583"/>
      <x:c r="CQ53" s="583"/>
      <x:c r="CR53" s="583"/>
      <x:c r="CS53" s="583"/>
      <x:c r="CT53" s="583"/>
      <x:c r="CU53" s="583"/>
      <x:c r="CV53" s="583"/>
      <x:c r="CW53" s="583"/>
      <x:c r="CX53" s="583"/>
      <x:c r="CY53" s="583"/>
      <x:c r="CZ53" s="583"/>
      <x:c r="DA53" s="583"/>
      <x:c r="DB53" s="583"/>
      <x:c r="DC53" s="583"/>
      <x:c r="DD53" s="583"/>
      <x:c r="DE53" s="583"/>
      <x:c r="DF53" s="583"/>
      <x:c r="DG53" s="583"/>
      <x:c r="DH53" s="583"/>
      <x:c r="DI53" s="583"/>
      <x:c r="DJ53" s="583"/>
      <x:c r="DK53" s="583"/>
      <x:c r="DL53" s="583"/>
      <x:c r="DM53" s="583"/>
      <x:c r="DN53" s="583"/>
      <x:c r="DO53" s="583"/>
      <x:c r="DP53" s="583"/>
      <x:c r="DQ53" s="583"/>
      <x:c r="DR53" s="583"/>
      <x:c r="DS53" s="583"/>
      <x:c r="DT53" s="583"/>
      <x:c r="DU53" s="583"/>
      <x:c r="DV53" s="583"/>
      <x:c r="DW53" s="583"/>
      <x:c r="DX53" s="583"/>
      <x:c r="DY53" s="583"/>
      <x:c r="DZ53" s="583"/>
      <x:c r="EA53" s="583"/>
      <x:c r="EB53" s="583"/>
      <x:c r="EC53" s="583"/>
      <x:c r="ED53" s="583"/>
      <x:c r="EE53" s="583"/>
      <x:c r="EF53" s="583"/>
      <x:c r="EG53" s="583"/>
      <x:c r="EH53" s="583"/>
      <x:c r="EI53" s="583"/>
      <x:c r="EJ53" s="583"/>
      <x:c r="EK53" s="583"/>
      <x:c r="EL53" s="583"/>
      <x:c r="EM53" s="583"/>
      <x:c r="EN53" s="583"/>
      <x:c r="EO53" s="583"/>
      <x:c r="EP53" s="583"/>
      <x:c r="EQ53" s="583"/>
      <x:c r="ER53" s="583"/>
      <x:c r="ES53" s="583"/>
      <x:c r="ET53" s="583"/>
      <x:c r="EU53" s="583"/>
      <x:c r="EV53" s="583"/>
      <x:c r="EW53" s="583"/>
      <x:c r="EX53" s="583"/>
      <x:c r="EY53" s="583"/>
      <x:c r="EZ53" s="583"/>
      <x:c r="FA53" s="583"/>
      <x:c r="FB53" s="583"/>
      <x:c r="FC53" s="583"/>
      <x:c r="FD53" s="583"/>
      <x:c r="FE53" s="583"/>
      <x:c r="FF53" s="583"/>
      <x:c r="FG53" s="583"/>
      <x:c r="FH53" s="583"/>
      <x:c r="FI53" s="583"/>
      <x:c r="FJ53" s="583"/>
      <x:c r="FK53" s="583"/>
      <x:c r="FL53" s="583"/>
      <x:c r="FM53" s="583"/>
      <x:c r="FN53" s="583"/>
      <x:c r="FO53" s="583"/>
      <x:c r="FP53" s="583"/>
      <x:c r="FQ53" s="583"/>
      <x:c r="FR53" s="583"/>
      <x:c r="FS53" s="583"/>
      <x:c r="FT53" s="583"/>
      <x:c r="FU53" s="583"/>
      <x:c r="FV53" s="583"/>
      <x:c r="FW53" s="583"/>
      <x:c r="FX53" s="583"/>
      <x:c r="FY53" s="583"/>
      <x:c r="FZ53" s="583"/>
      <x:c r="GA53" s="583"/>
      <x:c r="GB53" s="583"/>
      <x:c r="GC53" s="583"/>
      <x:c r="GD53" s="583"/>
      <x:c r="GE53" s="583"/>
      <x:c r="GF53" s="583"/>
      <x:c r="GG53" s="583"/>
      <x:c r="GH53" s="583"/>
      <x:c r="GI53" s="583"/>
      <x:c r="GJ53" s="583"/>
      <x:c r="GK53" s="583"/>
      <x:c r="GL53" s="583"/>
      <x:c r="GM53" s="583"/>
      <x:c r="GN53" s="583"/>
      <x:c r="GO53" s="583"/>
      <x:c r="GP53" s="583"/>
      <x:c r="GQ53" s="583"/>
      <x:c r="GR53" s="583"/>
      <x:c r="GS53" s="583"/>
      <x:c r="GT53" s="583"/>
      <x:c r="GU53" s="583"/>
      <x:c r="GV53" s="583"/>
      <x:c r="GW53" s="583"/>
      <x:c r="GX53" s="583"/>
      <x:c r="GY53" s="583"/>
      <x:c r="GZ53" s="583"/>
      <x:c r="HA53" s="583"/>
      <x:c r="HB53" s="583"/>
      <x:c r="HC53" s="583"/>
      <x:c r="HD53" s="583"/>
      <x:c r="HE53" s="583"/>
      <x:c r="HF53" s="583"/>
      <x:c r="HG53" s="583"/>
      <x:c r="HH53" s="583"/>
      <x:c r="HI53" s="583"/>
      <x:c r="HJ53" s="583"/>
      <x:c r="HK53" s="583"/>
      <x:c r="HL53" s="583"/>
      <x:c r="HM53" s="583"/>
      <x:c r="HN53" s="583"/>
      <x:c r="HO53" s="583"/>
      <x:c r="HP53" s="583"/>
      <x:c r="HQ53" s="583"/>
      <x:c r="HR53" s="583"/>
      <x:c r="HS53" s="583"/>
      <x:c r="HT53" s="583"/>
      <x:c r="HU53" s="583"/>
      <x:c r="HV53" s="583"/>
      <x:c r="HW53" s="583"/>
      <x:c r="HX53" s="583"/>
      <x:c r="HY53" s="583"/>
      <x:c r="HZ53" s="583"/>
      <x:c r="IA53" s="583"/>
      <x:c r="IB53" s="583"/>
      <x:c r="IC53" s="583"/>
      <x:c r="ID53" s="583"/>
      <x:c r="IE53" s="583"/>
      <x:c r="IF53" s="583"/>
      <x:c r="IG53" s="583"/>
      <x:c r="IH53" s="583"/>
      <x:c r="II53" s="583"/>
      <x:c r="IJ53" s="583"/>
      <x:c r="IK53" s="583"/>
      <x:c r="IL53" s="583"/>
      <x:c r="IM53" s="583"/>
      <x:c r="IN53" s="583"/>
      <x:c r="IO53" s="583"/>
      <x:c r="IP53" s="583"/>
      <x:c r="IQ53" s="583"/>
      <x:c r="IR53" s="583"/>
      <x:c r="IS53" s="583"/>
      <x:c r="IT53" s="583"/>
      <x:c r="IU53" s="583"/>
      <x:c r="IV53" s="583"/>
    </x:row>
    <x:row r="54" spans="1:256">
      <x:c r="A54" s="591"/>
      <x:c r="B54" s="580"/>
      <x:c r="C54" s="581"/>
      <x:c r="D54" s="582"/>
      <x:c r="E54" s="599"/>
      <x:c r="F54" s="584"/>
      <x:c r="G54" s="566"/>
      <x:c r="H54" s="566"/>
      <x:c r="I54" s="537"/>
      <x:c r="J54" s="538"/>
      <x:c r="K54" s="585"/>
      <x:c r="L54" s="583"/>
      <x:c r="M54" s="583"/>
      <x:c r="N54" s="583"/>
      <x:c r="O54" s="583"/>
      <x:c r="P54" s="583"/>
      <x:c r="Q54" s="583"/>
      <x:c r="R54" s="583"/>
      <x:c r="S54" s="583"/>
      <x:c r="T54" s="583"/>
      <x:c r="U54" s="583"/>
      <x:c r="V54" s="583"/>
      <x:c r="W54" s="583"/>
      <x:c r="X54" s="583"/>
      <x:c r="Y54" s="583"/>
      <x:c r="Z54" s="583"/>
      <x:c r="AA54" s="583"/>
      <x:c r="AB54" s="583"/>
      <x:c r="AC54" s="583"/>
      <x:c r="AD54" s="583"/>
      <x:c r="AE54" s="583"/>
      <x:c r="AF54" s="583"/>
      <x:c r="AG54" s="583"/>
      <x:c r="AH54" s="583"/>
      <x:c r="AI54" s="583"/>
      <x:c r="AJ54" s="583"/>
      <x:c r="AK54" s="583"/>
      <x:c r="AL54" s="583"/>
      <x:c r="AM54" s="583"/>
      <x:c r="AN54" s="583"/>
      <x:c r="AO54" s="583"/>
      <x:c r="AP54" s="583"/>
      <x:c r="AQ54" s="583"/>
      <x:c r="AR54" s="583"/>
      <x:c r="AS54" s="583"/>
      <x:c r="AT54" s="583"/>
      <x:c r="AU54" s="583"/>
      <x:c r="AV54" s="583"/>
      <x:c r="AW54" s="583"/>
      <x:c r="AX54" s="583"/>
      <x:c r="AY54" s="583"/>
      <x:c r="AZ54" s="583"/>
      <x:c r="BA54" s="583"/>
      <x:c r="BB54" s="583"/>
      <x:c r="BC54" s="583"/>
      <x:c r="BD54" s="583"/>
      <x:c r="BE54" s="583"/>
      <x:c r="BF54" s="583"/>
      <x:c r="BG54" s="583"/>
      <x:c r="BH54" s="583"/>
      <x:c r="BI54" s="583"/>
      <x:c r="BJ54" s="583"/>
      <x:c r="BK54" s="583"/>
      <x:c r="BL54" s="583"/>
      <x:c r="BM54" s="583"/>
      <x:c r="BN54" s="583"/>
      <x:c r="BO54" s="583"/>
      <x:c r="BP54" s="583"/>
      <x:c r="BQ54" s="583"/>
      <x:c r="BR54" s="583"/>
      <x:c r="BS54" s="583"/>
      <x:c r="BT54" s="583"/>
      <x:c r="BU54" s="583"/>
      <x:c r="BV54" s="583"/>
      <x:c r="BW54" s="583"/>
      <x:c r="BX54" s="583"/>
      <x:c r="BY54" s="583"/>
      <x:c r="BZ54" s="583"/>
      <x:c r="CA54" s="583"/>
      <x:c r="CB54" s="583"/>
      <x:c r="CC54" s="583"/>
      <x:c r="CD54" s="583"/>
      <x:c r="CE54" s="583"/>
      <x:c r="CF54" s="583"/>
      <x:c r="CG54" s="583"/>
      <x:c r="CH54" s="583"/>
      <x:c r="CI54" s="583"/>
      <x:c r="CJ54" s="583"/>
      <x:c r="CK54" s="583"/>
      <x:c r="CL54" s="583"/>
      <x:c r="CM54" s="583"/>
      <x:c r="CN54" s="583"/>
      <x:c r="CO54" s="583"/>
      <x:c r="CP54" s="583"/>
      <x:c r="CQ54" s="583"/>
      <x:c r="CR54" s="583"/>
      <x:c r="CS54" s="583"/>
      <x:c r="CT54" s="583"/>
      <x:c r="CU54" s="583"/>
      <x:c r="CV54" s="583"/>
      <x:c r="CW54" s="583"/>
      <x:c r="CX54" s="583"/>
      <x:c r="CY54" s="583"/>
      <x:c r="CZ54" s="583"/>
      <x:c r="DA54" s="583"/>
      <x:c r="DB54" s="583"/>
      <x:c r="DC54" s="583"/>
      <x:c r="DD54" s="583"/>
      <x:c r="DE54" s="583"/>
      <x:c r="DF54" s="583"/>
      <x:c r="DG54" s="583"/>
      <x:c r="DH54" s="583"/>
      <x:c r="DI54" s="583"/>
      <x:c r="DJ54" s="583"/>
      <x:c r="DK54" s="583"/>
      <x:c r="DL54" s="583"/>
      <x:c r="DM54" s="583"/>
      <x:c r="DN54" s="583"/>
      <x:c r="DO54" s="583"/>
      <x:c r="DP54" s="583"/>
      <x:c r="DQ54" s="583"/>
      <x:c r="DR54" s="583"/>
      <x:c r="DS54" s="583"/>
      <x:c r="DT54" s="583"/>
      <x:c r="DU54" s="583"/>
      <x:c r="DV54" s="583"/>
      <x:c r="DW54" s="583"/>
      <x:c r="DX54" s="583"/>
      <x:c r="DY54" s="583"/>
      <x:c r="DZ54" s="583"/>
      <x:c r="EA54" s="583"/>
      <x:c r="EB54" s="583"/>
      <x:c r="EC54" s="583"/>
      <x:c r="ED54" s="583"/>
      <x:c r="EE54" s="583"/>
      <x:c r="EF54" s="583"/>
      <x:c r="EG54" s="583"/>
      <x:c r="EH54" s="583"/>
      <x:c r="EI54" s="583"/>
      <x:c r="EJ54" s="583"/>
      <x:c r="EK54" s="583"/>
      <x:c r="EL54" s="583"/>
      <x:c r="EM54" s="583"/>
      <x:c r="EN54" s="583"/>
      <x:c r="EO54" s="583"/>
      <x:c r="EP54" s="583"/>
      <x:c r="EQ54" s="583"/>
      <x:c r="ER54" s="583"/>
      <x:c r="ES54" s="583"/>
      <x:c r="ET54" s="583"/>
      <x:c r="EU54" s="583"/>
      <x:c r="EV54" s="583"/>
      <x:c r="EW54" s="583"/>
      <x:c r="EX54" s="583"/>
      <x:c r="EY54" s="583"/>
      <x:c r="EZ54" s="583"/>
      <x:c r="FA54" s="583"/>
      <x:c r="FB54" s="583"/>
      <x:c r="FC54" s="583"/>
      <x:c r="FD54" s="583"/>
      <x:c r="FE54" s="583"/>
      <x:c r="FF54" s="583"/>
      <x:c r="FG54" s="583"/>
      <x:c r="FH54" s="583"/>
      <x:c r="FI54" s="583"/>
      <x:c r="FJ54" s="583"/>
      <x:c r="FK54" s="583"/>
      <x:c r="FL54" s="583"/>
      <x:c r="FM54" s="583"/>
      <x:c r="FN54" s="583"/>
      <x:c r="FO54" s="583"/>
      <x:c r="FP54" s="583"/>
      <x:c r="FQ54" s="583"/>
      <x:c r="FR54" s="583"/>
      <x:c r="FS54" s="583"/>
      <x:c r="FT54" s="583"/>
      <x:c r="FU54" s="583"/>
      <x:c r="FV54" s="583"/>
      <x:c r="FW54" s="583"/>
      <x:c r="FX54" s="583"/>
      <x:c r="FY54" s="583"/>
      <x:c r="FZ54" s="583"/>
      <x:c r="GA54" s="583"/>
      <x:c r="GB54" s="583"/>
      <x:c r="GC54" s="583"/>
      <x:c r="GD54" s="583"/>
      <x:c r="GE54" s="583"/>
      <x:c r="GF54" s="583"/>
      <x:c r="GG54" s="583"/>
      <x:c r="GH54" s="583"/>
      <x:c r="GI54" s="583"/>
      <x:c r="GJ54" s="583"/>
      <x:c r="GK54" s="583"/>
      <x:c r="GL54" s="583"/>
      <x:c r="GM54" s="583"/>
      <x:c r="GN54" s="583"/>
      <x:c r="GO54" s="583"/>
      <x:c r="GP54" s="583"/>
      <x:c r="GQ54" s="583"/>
      <x:c r="GR54" s="583"/>
      <x:c r="GS54" s="583"/>
      <x:c r="GT54" s="583"/>
      <x:c r="GU54" s="583"/>
      <x:c r="GV54" s="583"/>
      <x:c r="GW54" s="583"/>
      <x:c r="GX54" s="583"/>
      <x:c r="GY54" s="583"/>
      <x:c r="GZ54" s="583"/>
      <x:c r="HA54" s="583"/>
      <x:c r="HB54" s="583"/>
      <x:c r="HC54" s="583"/>
      <x:c r="HD54" s="583"/>
      <x:c r="HE54" s="583"/>
      <x:c r="HF54" s="583"/>
      <x:c r="HG54" s="583"/>
      <x:c r="HH54" s="583"/>
      <x:c r="HI54" s="583"/>
      <x:c r="HJ54" s="583"/>
      <x:c r="HK54" s="583"/>
      <x:c r="HL54" s="583"/>
      <x:c r="HM54" s="583"/>
      <x:c r="HN54" s="583"/>
      <x:c r="HO54" s="583"/>
      <x:c r="HP54" s="583"/>
      <x:c r="HQ54" s="583"/>
      <x:c r="HR54" s="583"/>
      <x:c r="HS54" s="583"/>
      <x:c r="HT54" s="583"/>
      <x:c r="HU54" s="583"/>
      <x:c r="HV54" s="583"/>
      <x:c r="HW54" s="583"/>
      <x:c r="HX54" s="583"/>
      <x:c r="HY54" s="583"/>
      <x:c r="HZ54" s="583"/>
      <x:c r="IA54" s="583"/>
      <x:c r="IB54" s="583"/>
      <x:c r="IC54" s="583"/>
      <x:c r="ID54" s="583"/>
      <x:c r="IE54" s="583"/>
      <x:c r="IF54" s="583"/>
      <x:c r="IG54" s="583"/>
      <x:c r="IH54" s="583"/>
      <x:c r="II54" s="583"/>
      <x:c r="IJ54" s="583"/>
      <x:c r="IK54" s="583"/>
      <x:c r="IL54" s="583"/>
      <x:c r="IM54" s="583"/>
      <x:c r="IN54" s="583"/>
      <x:c r="IO54" s="583"/>
      <x:c r="IP54" s="583"/>
      <x:c r="IQ54" s="583"/>
      <x:c r="IR54" s="583"/>
      <x:c r="IS54" s="583"/>
      <x:c r="IT54" s="583"/>
      <x:c r="IU54" s="583"/>
      <x:c r="IV54" s="583"/>
    </x:row>
    <x:row r="55" spans="1:256">
      <x:c r="A55" s="591"/>
      <x:c r="B55" s="580"/>
      <x:c r="C55" s="581"/>
      <x:c r="D55" s="582"/>
      <x:c r="E55" s="599"/>
      <x:c r="F55" s="584"/>
      <x:c r="G55" s="566"/>
      <x:c r="H55" s="566"/>
      <x:c r="I55" s="537"/>
      <x:c r="J55" s="538"/>
      <x:c r="K55" s="585"/>
      <x:c r="L55" s="583"/>
      <x:c r="M55" s="583"/>
      <x:c r="N55" s="583"/>
      <x:c r="O55" s="583"/>
      <x:c r="P55" s="583"/>
      <x:c r="Q55" s="583"/>
      <x:c r="R55" s="583"/>
      <x:c r="S55" s="583"/>
      <x:c r="T55" s="583"/>
      <x:c r="U55" s="583"/>
      <x:c r="V55" s="583"/>
      <x:c r="W55" s="583"/>
      <x:c r="X55" s="583"/>
      <x:c r="Y55" s="583"/>
      <x:c r="Z55" s="583"/>
      <x:c r="AA55" s="583"/>
      <x:c r="AB55" s="583"/>
      <x:c r="AC55" s="583"/>
      <x:c r="AD55" s="583"/>
      <x:c r="AE55" s="583"/>
      <x:c r="AF55" s="583"/>
      <x:c r="AG55" s="583"/>
      <x:c r="AH55" s="583"/>
      <x:c r="AI55" s="583"/>
      <x:c r="AJ55" s="583"/>
      <x:c r="AK55" s="583"/>
      <x:c r="AL55" s="583"/>
      <x:c r="AM55" s="583"/>
      <x:c r="AN55" s="583"/>
      <x:c r="AO55" s="583"/>
      <x:c r="AP55" s="583"/>
      <x:c r="AQ55" s="583"/>
      <x:c r="AR55" s="583"/>
      <x:c r="AS55" s="583"/>
      <x:c r="AT55" s="583"/>
      <x:c r="AU55" s="583"/>
      <x:c r="AV55" s="583"/>
      <x:c r="AW55" s="583"/>
      <x:c r="AX55" s="583"/>
      <x:c r="AY55" s="583"/>
      <x:c r="AZ55" s="583"/>
      <x:c r="BA55" s="583"/>
      <x:c r="BB55" s="583"/>
      <x:c r="BC55" s="583"/>
      <x:c r="BD55" s="583"/>
      <x:c r="BE55" s="583"/>
      <x:c r="BF55" s="583"/>
      <x:c r="BG55" s="583"/>
      <x:c r="BH55" s="583"/>
      <x:c r="BI55" s="583"/>
      <x:c r="BJ55" s="583"/>
      <x:c r="BK55" s="583"/>
      <x:c r="BL55" s="583"/>
      <x:c r="BM55" s="583"/>
      <x:c r="BN55" s="583"/>
      <x:c r="BO55" s="583"/>
      <x:c r="BP55" s="583"/>
      <x:c r="BQ55" s="583"/>
      <x:c r="BR55" s="583"/>
      <x:c r="BS55" s="583"/>
      <x:c r="BT55" s="583"/>
      <x:c r="BU55" s="583"/>
      <x:c r="BV55" s="583"/>
      <x:c r="BW55" s="583"/>
      <x:c r="BX55" s="583"/>
      <x:c r="BY55" s="583"/>
      <x:c r="BZ55" s="583"/>
      <x:c r="CA55" s="583"/>
      <x:c r="CB55" s="583"/>
      <x:c r="CC55" s="583"/>
      <x:c r="CD55" s="583"/>
      <x:c r="CE55" s="583"/>
      <x:c r="CF55" s="583"/>
      <x:c r="CG55" s="583"/>
      <x:c r="CH55" s="583"/>
      <x:c r="CI55" s="583"/>
      <x:c r="CJ55" s="583"/>
      <x:c r="CK55" s="583"/>
      <x:c r="CL55" s="583"/>
      <x:c r="CM55" s="583"/>
      <x:c r="CN55" s="583"/>
      <x:c r="CO55" s="583"/>
      <x:c r="CP55" s="583"/>
      <x:c r="CQ55" s="583"/>
      <x:c r="CR55" s="583"/>
      <x:c r="CS55" s="583"/>
      <x:c r="CT55" s="583"/>
      <x:c r="CU55" s="583"/>
      <x:c r="CV55" s="583"/>
      <x:c r="CW55" s="583"/>
      <x:c r="CX55" s="583"/>
      <x:c r="CY55" s="583"/>
      <x:c r="CZ55" s="583"/>
      <x:c r="DA55" s="583"/>
      <x:c r="DB55" s="583"/>
      <x:c r="DC55" s="583"/>
      <x:c r="DD55" s="583"/>
      <x:c r="DE55" s="583"/>
      <x:c r="DF55" s="583"/>
      <x:c r="DG55" s="583"/>
      <x:c r="DH55" s="583"/>
      <x:c r="DI55" s="583"/>
      <x:c r="DJ55" s="583"/>
      <x:c r="DK55" s="583"/>
      <x:c r="DL55" s="583"/>
      <x:c r="DM55" s="583"/>
      <x:c r="DN55" s="583"/>
      <x:c r="DO55" s="583"/>
      <x:c r="DP55" s="583"/>
      <x:c r="DQ55" s="583"/>
      <x:c r="DR55" s="583"/>
      <x:c r="DS55" s="583"/>
      <x:c r="DT55" s="583"/>
      <x:c r="DU55" s="583"/>
      <x:c r="DV55" s="583"/>
      <x:c r="DW55" s="583"/>
      <x:c r="DX55" s="583"/>
      <x:c r="DY55" s="583"/>
      <x:c r="DZ55" s="583"/>
      <x:c r="EA55" s="583"/>
      <x:c r="EB55" s="583"/>
      <x:c r="EC55" s="583"/>
      <x:c r="ED55" s="583"/>
      <x:c r="EE55" s="583"/>
      <x:c r="EF55" s="583"/>
      <x:c r="EG55" s="583"/>
      <x:c r="EH55" s="583"/>
      <x:c r="EI55" s="583"/>
      <x:c r="EJ55" s="583"/>
      <x:c r="EK55" s="583"/>
      <x:c r="EL55" s="583"/>
      <x:c r="EM55" s="583"/>
      <x:c r="EN55" s="583"/>
      <x:c r="EO55" s="583"/>
      <x:c r="EP55" s="583"/>
      <x:c r="EQ55" s="583"/>
      <x:c r="ER55" s="583"/>
      <x:c r="ES55" s="583"/>
      <x:c r="ET55" s="583"/>
      <x:c r="EU55" s="583"/>
      <x:c r="EV55" s="583"/>
      <x:c r="EW55" s="583"/>
      <x:c r="EX55" s="583"/>
      <x:c r="EY55" s="583"/>
      <x:c r="EZ55" s="583"/>
      <x:c r="FA55" s="583"/>
      <x:c r="FB55" s="583"/>
      <x:c r="FC55" s="583"/>
      <x:c r="FD55" s="583"/>
      <x:c r="FE55" s="583"/>
      <x:c r="FF55" s="583"/>
      <x:c r="FG55" s="583"/>
      <x:c r="FH55" s="583"/>
      <x:c r="FI55" s="583"/>
      <x:c r="FJ55" s="583"/>
      <x:c r="FK55" s="583"/>
      <x:c r="FL55" s="583"/>
      <x:c r="FM55" s="583"/>
      <x:c r="FN55" s="583"/>
      <x:c r="FO55" s="583"/>
      <x:c r="FP55" s="583"/>
      <x:c r="FQ55" s="583"/>
      <x:c r="FR55" s="583"/>
      <x:c r="FS55" s="583"/>
      <x:c r="FT55" s="583"/>
      <x:c r="FU55" s="583"/>
      <x:c r="FV55" s="583"/>
      <x:c r="FW55" s="583"/>
      <x:c r="FX55" s="583"/>
      <x:c r="FY55" s="583"/>
      <x:c r="FZ55" s="583"/>
      <x:c r="GA55" s="583"/>
      <x:c r="GB55" s="583"/>
      <x:c r="GC55" s="583"/>
      <x:c r="GD55" s="583"/>
      <x:c r="GE55" s="583"/>
      <x:c r="GF55" s="583"/>
      <x:c r="GG55" s="583"/>
      <x:c r="GH55" s="583"/>
      <x:c r="GI55" s="583"/>
      <x:c r="GJ55" s="583"/>
      <x:c r="GK55" s="583"/>
      <x:c r="GL55" s="583"/>
      <x:c r="GM55" s="583"/>
      <x:c r="GN55" s="583"/>
      <x:c r="GO55" s="583"/>
      <x:c r="GP55" s="583"/>
      <x:c r="GQ55" s="583"/>
      <x:c r="GR55" s="583"/>
      <x:c r="GS55" s="583"/>
      <x:c r="GT55" s="583"/>
      <x:c r="GU55" s="583"/>
      <x:c r="GV55" s="583"/>
      <x:c r="GW55" s="583"/>
      <x:c r="GX55" s="583"/>
      <x:c r="GY55" s="583"/>
      <x:c r="GZ55" s="583"/>
      <x:c r="HA55" s="583"/>
      <x:c r="HB55" s="583"/>
      <x:c r="HC55" s="583"/>
      <x:c r="HD55" s="583"/>
      <x:c r="HE55" s="583"/>
      <x:c r="HF55" s="583"/>
      <x:c r="HG55" s="583"/>
      <x:c r="HH55" s="583"/>
      <x:c r="HI55" s="583"/>
      <x:c r="HJ55" s="583"/>
      <x:c r="HK55" s="583"/>
      <x:c r="HL55" s="583"/>
      <x:c r="HM55" s="583"/>
      <x:c r="HN55" s="583"/>
      <x:c r="HO55" s="583"/>
      <x:c r="HP55" s="583"/>
      <x:c r="HQ55" s="583"/>
      <x:c r="HR55" s="583"/>
      <x:c r="HS55" s="583"/>
      <x:c r="HT55" s="583"/>
      <x:c r="HU55" s="583"/>
      <x:c r="HV55" s="583"/>
      <x:c r="HW55" s="583"/>
      <x:c r="HX55" s="583"/>
      <x:c r="HY55" s="583"/>
      <x:c r="HZ55" s="583"/>
      <x:c r="IA55" s="583"/>
      <x:c r="IB55" s="583"/>
      <x:c r="IC55" s="583"/>
      <x:c r="ID55" s="583"/>
      <x:c r="IE55" s="583"/>
      <x:c r="IF55" s="583"/>
      <x:c r="IG55" s="583"/>
      <x:c r="IH55" s="583"/>
      <x:c r="II55" s="583"/>
      <x:c r="IJ55" s="583"/>
      <x:c r="IK55" s="583"/>
      <x:c r="IL55" s="583"/>
      <x:c r="IM55" s="583"/>
      <x:c r="IN55" s="583"/>
      <x:c r="IO55" s="583"/>
      <x:c r="IP55" s="583"/>
      <x:c r="IQ55" s="583"/>
      <x:c r="IR55" s="583"/>
      <x:c r="IS55" s="583"/>
      <x:c r="IT55" s="583"/>
      <x:c r="IU55" s="583"/>
      <x:c r="IV55" s="583"/>
    </x:row>
    <x:row r="56" spans="1:256">
      <x:c r="A56" s="591"/>
      <x:c r="B56" s="580"/>
      <x:c r="C56" s="581"/>
      <x:c r="D56" s="582"/>
      <x:c r="E56" s="599"/>
      <x:c r="F56" s="584"/>
      <x:c r="G56" s="566"/>
      <x:c r="H56" s="566"/>
      <x:c r="I56" s="537"/>
      <x:c r="J56" s="538"/>
      <x:c r="K56" s="585"/>
      <x:c r="L56" s="583"/>
      <x:c r="M56" s="583"/>
      <x:c r="N56" s="583"/>
      <x:c r="O56" s="583"/>
      <x:c r="P56" s="583"/>
      <x:c r="Q56" s="583"/>
      <x:c r="R56" s="583"/>
      <x:c r="S56" s="583"/>
      <x:c r="T56" s="583"/>
      <x:c r="U56" s="583"/>
      <x:c r="V56" s="583"/>
      <x:c r="W56" s="583"/>
      <x:c r="X56" s="583"/>
      <x:c r="Y56" s="583"/>
      <x:c r="Z56" s="583"/>
      <x:c r="AA56" s="583"/>
      <x:c r="AB56" s="583"/>
      <x:c r="AC56" s="583"/>
      <x:c r="AD56" s="583"/>
      <x:c r="AE56" s="583"/>
      <x:c r="AF56" s="583"/>
      <x:c r="AG56" s="583"/>
      <x:c r="AH56" s="583"/>
      <x:c r="AI56" s="583"/>
      <x:c r="AJ56" s="583"/>
      <x:c r="AK56" s="583"/>
      <x:c r="AL56" s="583"/>
      <x:c r="AM56" s="583"/>
      <x:c r="AN56" s="583"/>
      <x:c r="AO56" s="583"/>
      <x:c r="AP56" s="583"/>
      <x:c r="AQ56" s="583"/>
      <x:c r="AR56" s="583"/>
      <x:c r="AS56" s="583"/>
      <x:c r="AT56" s="583"/>
      <x:c r="AU56" s="583"/>
      <x:c r="AV56" s="583"/>
      <x:c r="AW56" s="583"/>
      <x:c r="AX56" s="583"/>
      <x:c r="AY56" s="583"/>
      <x:c r="AZ56" s="583"/>
      <x:c r="BA56" s="583"/>
      <x:c r="BB56" s="583"/>
      <x:c r="BC56" s="583"/>
      <x:c r="BD56" s="583"/>
      <x:c r="BE56" s="583"/>
      <x:c r="BF56" s="583"/>
      <x:c r="BG56" s="583"/>
      <x:c r="BH56" s="583"/>
      <x:c r="BI56" s="583"/>
      <x:c r="BJ56" s="583"/>
      <x:c r="BK56" s="583"/>
      <x:c r="BL56" s="583"/>
      <x:c r="BM56" s="583"/>
      <x:c r="BN56" s="583"/>
      <x:c r="BO56" s="583"/>
      <x:c r="BP56" s="583"/>
      <x:c r="BQ56" s="583"/>
      <x:c r="BR56" s="583"/>
      <x:c r="BS56" s="583"/>
      <x:c r="BT56" s="583"/>
      <x:c r="BU56" s="583"/>
      <x:c r="BV56" s="583"/>
      <x:c r="BW56" s="583"/>
      <x:c r="BX56" s="583"/>
      <x:c r="BY56" s="583"/>
      <x:c r="BZ56" s="583"/>
      <x:c r="CA56" s="583"/>
      <x:c r="CB56" s="583"/>
      <x:c r="CC56" s="583"/>
      <x:c r="CD56" s="583"/>
      <x:c r="CE56" s="583"/>
      <x:c r="CF56" s="583"/>
      <x:c r="CG56" s="583"/>
      <x:c r="CH56" s="583"/>
      <x:c r="CI56" s="583"/>
      <x:c r="CJ56" s="583"/>
      <x:c r="CK56" s="583"/>
      <x:c r="CL56" s="583"/>
      <x:c r="CM56" s="583"/>
      <x:c r="CN56" s="583"/>
      <x:c r="CO56" s="583"/>
      <x:c r="CP56" s="583"/>
      <x:c r="CQ56" s="583"/>
      <x:c r="CR56" s="583"/>
      <x:c r="CS56" s="583"/>
      <x:c r="CT56" s="583"/>
      <x:c r="CU56" s="583"/>
      <x:c r="CV56" s="583"/>
      <x:c r="CW56" s="583"/>
      <x:c r="CX56" s="583"/>
      <x:c r="CY56" s="583"/>
      <x:c r="CZ56" s="583"/>
      <x:c r="DA56" s="583"/>
      <x:c r="DB56" s="583"/>
      <x:c r="DC56" s="583"/>
      <x:c r="DD56" s="583"/>
      <x:c r="DE56" s="583"/>
      <x:c r="DF56" s="583"/>
      <x:c r="DG56" s="583"/>
      <x:c r="DH56" s="583"/>
      <x:c r="DI56" s="583"/>
      <x:c r="DJ56" s="583"/>
      <x:c r="DK56" s="583"/>
      <x:c r="DL56" s="583"/>
      <x:c r="DM56" s="583"/>
      <x:c r="DN56" s="583"/>
      <x:c r="DO56" s="583"/>
      <x:c r="DP56" s="583"/>
      <x:c r="DQ56" s="583"/>
      <x:c r="DR56" s="583"/>
      <x:c r="DS56" s="583"/>
      <x:c r="DT56" s="583"/>
      <x:c r="DU56" s="583"/>
      <x:c r="DV56" s="583"/>
      <x:c r="DW56" s="583"/>
      <x:c r="DX56" s="583"/>
      <x:c r="DY56" s="583"/>
      <x:c r="DZ56" s="583"/>
      <x:c r="EA56" s="583"/>
      <x:c r="EB56" s="583"/>
      <x:c r="EC56" s="583"/>
      <x:c r="ED56" s="583"/>
      <x:c r="EE56" s="583"/>
      <x:c r="EF56" s="583"/>
      <x:c r="EG56" s="583"/>
      <x:c r="EH56" s="583"/>
      <x:c r="EI56" s="583"/>
      <x:c r="EJ56" s="583"/>
      <x:c r="EK56" s="583"/>
      <x:c r="EL56" s="583"/>
      <x:c r="EM56" s="583"/>
      <x:c r="EN56" s="583"/>
      <x:c r="EO56" s="583"/>
      <x:c r="EP56" s="583"/>
      <x:c r="EQ56" s="583"/>
      <x:c r="ER56" s="583"/>
      <x:c r="ES56" s="583"/>
      <x:c r="ET56" s="583"/>
      <x:c r="EU56" s="583"/>
      <x:c r="EV56" s="583"/>
      <x:c r="EW56" s="583"/>
      <x:c r="EX56" s="583"/>
      <x:c r="EY56" s="583"/>
      <x:c r="EZ56" s="583"/>
      <x:c r="FA56" s="583"/>
      <x:c r="FB56" s="583"/>
      <x:c r="FC56" s="583"/>
      <x:c r="FD56" s="583"/>
      <x:c r="FE56" s="583"/>
      <x:c r="FF56" s="583"/>
      <x:c r="FG56" s="583"/>
      <x:c r="FH56" s="583"/>
      <x:c r="FI56" s="583"/>
      <x:c r="FJ56" s="583"/>
      <x:c r="FK56" s="583"/>
      <x:c r="FL56" s="583"/>
      <x:c r="FM56" s="583"/>
      <x:c r="FN56" s="583"/>
      <x:c r="FO56" s="583"/>
      <x:c r="FP56" s="583"/>
      <x:c r="FQ56" s="583"/>
      <x:c r="FR56" s="583"/>
      <x:c r="FS56" s="583"/>
      <x:c r="FT56" s="583"/>
      <x:c r="FU56" s="583"/>
      <x:c r="FV56" s="583"/>
      <x:c r="FW56" s="583"/>
      <x:c r="FX56" s="583"/>
      <x:c r="FY56" s="583"/>
      <x:c r="FZ56" s="583"/>
      <x:c r="GA56" s="583"/>
      <x:c r="GB56" s="583"/>
      <x:c r="GC56" s="583"/>
      <x:c r="GD56" s="583"/>
      <x:c r="GE56" s="583"/>
      <x:c r="GF56" s="583"/>
      <x:c r="GG56" s="583"/>
      <x:c r="GH56" s="583"/>
      <x:c r="GI56" s="583"/>
      <x:c r="GJ56" s="583"/>
      <x:c r="GK56" s="583"/>
      <x:c r="GL56" s="583"/>
      <x:c r="GM56" s="583"/>
      <x:c r="GN56" s="583"/>
      <x:c r="GO56" s="583"/>
      <x:c r="GP56" s="583"/>
      <x:c r="GQ56" s="583"/>
      <x:c r="GR56" s="583"/>
      <x:c r="GS56" s="583"/>
      <x:c r="GT56" s="583"/>
      <x:c r="GU56" s="583"/>
      <x:c r="GV56" s="583"/>
      <x:c r="GW56" s="583"/>
      <x:c r="GX56" s="583"/>
      <x:c r="GY56" s="583"/>
      <x:c r="GZ56" s="583"/>
      <x:c r="HA56" s="583"/>
      <x:c r="HB56" s="583"/>
      <x:c r="HC56" s="583"/>
      <x:c r="HD56" s="583"/>
      <x:c r="HE56" s="583"/>
      <x:c r="HF56" s="583"/>
      <x:c r="HG56" s="583"/>
      <x:c r="HH56" s="583"/>
      <x:c r="HI56" s="583"/>
      <x:c r="HJ56" s="583"/>
      <x:c r="HK56" s="583"/>
      <x:c r="HL56" s="583"/>
      <x:c r="HM56" s="583"/>
      <x:c r="HN56" s="583"/>
      <x:c r="HO56" s="583"/>
      <x:c r="HP56" s="583"/>
      <x:c r="HQ56" s="583"/>
      <x:c r="HR56" s="583"/>
      <x:c r="HS56" s="583"/>
      <x:c r="HT56" s="583"/>
      <x:c r="HU56" s="583"/>
      <x:c r="HV56" s="583"/>
      <x:c r="HW56" s="583"/>
      <x:c r="HX56" s="583"/>
      <x:c r="HY56" s="583"/>
      <x:c r="HZ56" s="583"/>
      <x:c r="IA56" s="583"/>
      <x:c r="IB56" s="583"/>
      <x:c r="IC56" s="583"/>
      <x:c r="ID56" s="583"/>
      <x:c r="IE56" s="583"/>
      <x:c r="IF56" s="583"/>
      <x:c r="IG56" s="583"/>
      <x:c r="IH56" s="583"/>
      <x:c r="II56" s="583"/>
      <x:c r="IJ56" s="583"/>
      <x:c r="IK56" s="583"/>
      <x:c r="IL56" s="583"/>
      <x:c r="IM56" s="583"/>
      <x:c r="IN56" s="583"/>
      <x:c r="IO56" s="583"/>
      <x:c r="IP56" s="583"/>
      <x:c r="IQ56" s="583"/>
      <x:c r="IR56" s="583"/>
      <x:c r="IS56" s="583"/>
      <x:c r="IT56" s="583"/>
      <x:c r="IU56" s="583"/>
      <x:c r="IV56" s="583"/>
    </x:row>
    <x:row r="57" spans="1:256">
      <x:c r="A57" s="591"/>
      <x:c r="B57" s="580"/>
      <x:c r="C57" s="581"/>
      <x:c r="D57" s="582"/>
      <x:c r="E57" s="599"/>
      <x:c r="F57" s="584"/>
      <x:c r="G57" s="566"/>
      <x:c r="H57" s="566"/>
      <x:c r="I57" s="537"/>
      <x:c r="J57" s="538"/>
      <x:c r="K57" s="585"/>
      <x:c r="L57" s="583"/>
      <x:c r="M57" s="583"/>
      <x:c r="N57" s="583"/>
      <x:c r="O57" s="583"/>
      <x:c r="P57" s="583"/>
      <x:c r="Q57" s="583"/>
      <x:c r="R57" s="583"/>
      <x:c r="S57" s="583"/>
      <x:c r="T57" s="583"/>
      <x:c r="U57" s="583"/>
      <x:c r="V57" s="583"/>
      <x:c r="W57" s="583"/>
      <x:c r="X57" s="583"/>
      <x:c r="Y57" s="583"/>
      <x:c r="Z57" s="583"/>
      <x:c r="AA57" s="583"/>
      <x:c r="AB57" s="583"/>
      <x:c r="AC57" s="583"/>
      <x:c r="AD57" s="583"/>
      <x:c r="AE57" s="583"/>
      <x:c r="AF57" s="583"/>
      <x:c r="AG57" s="583"/>
      <x:c r="AH57" s="583"/>
      <x:c r="AI57" s="583"/>
      <x:c r="AJ57" s="583"/>
      <x:c r="AK57" s="583"/>
      <x:c r="AL57" s="583"/>
      <x:c r="AM57" s="583"/>
      <x:c r="AN57" s="583"/>
      <x:c r="AO57" s="583"/>
      <x:c r="AP57" s="583"/>
      <x:c r="AQ57" s="583"/>
      <x:c r="AR57" s="583"/>
      <x:c r="AS57" s="583"/>
      <x:c r="AT57" s="583"/>
      <x:c r="AU57" s="583"/>
      <x:c r="AV57" s="583"/>
      <x:c r="AW57" s="583"/>
      <x:c r="AX57" s="583"/>
      <x:c r="AY57" s="583"/>
      <x:c r="AZ57" s="583"/>
      <x:c r="BA57" s="583"/>
      <x:c r="BB57" s="583"/>
      <x:c r="BC57" s="583"/>
      <x:c r="BD57" s="583"/>
      <x:c r="BE57" s="583"/>
      <x:c r="BF57" s="583"/>
      <x:c r="BG57" s="583"/>
      <x:c r="BH57" s="583"/>
      <x:c r="BI57" s="583"/>
      <x:c r="BJ57" s="583"/>
      <x:c r="BK57" s="583"/>
      <x:c r="BL57" s="583"/>
      <x:c r="BM57" s="583"/>
      <x:c r="BN57" s="583"/>
      <x:c r="BO57" s="583"/>
      <x:c r="BP57" s="583"/>
      <x:c r="BQ57" s="583"/>
      <x:c r="BR57" s="583"/>
      <x:c r="BS57" s="583"/>
      <x:c r="BT57" s="583"/>
      <x:c r="BU57" s="583"/>
      <x:c r="BV57" s="583"/>
      <x:c r="BW57" s="583"/>
      <x:c r="BX57" s="583"/>
      <x:c r="BY57" s="583"/>
      <x:c r="BZ57" s="583"/>
      <x:c r="CA57" s="583"/>
      <x:c r="CB57" s="583"/>
      <x:c r="CC57" s="583"/>
      <x:c r="CD57" s="583"/>
      <x:c r="CE57" s="583"/>
      <x:c r="CF57" s="583"/>
      <x:c r="CG57" s="583"/>
      <x:c r="CH57" s="583"/>
      <x:c r="CI57" s="583"/>
      <x:c r="CJ57" s="583"/>
      <x:c r="CK57" s="583"/>
      <x:c r="CL57" s="583"/>
      <x:c r="CM57" s="583"/>
      <x:c r="CN57" s="583"/>
      <x:c r="CO57" s="583"/>
      <x:c r="CP57" s="583"/>
      <x:c r="CQ57" s="583"/>
      <x:c r="CR57" s="583"/>
      <x:c r="CS57" s="583"/>
      <x:c r="CT57" s="583"/>
      <x:c r="CU57" s="583"/>
      <x:c r="CV57" s="583"/>
      <x:c r="CW57" s="583"/>
      <x:c r="CX57" s="583"/>
      <x:c r="CY57" s="583"/>
      <x:c r="CZ57" s="583"/>
      <x:c r="DA57" s="583"/>
      <x:c r="DB57" s="583"/>
      <x:c r="DC57" s="583"/>
      <x:c r="DD57" s="583"/>
      <x:c r="DE57" s="583"/>
      <x:c r="DF57" s="583"/>
      <x:c r="DG57" s="583"/>
      <x:c r="DH57" s="583"/>
      <x:c r="DI57" s="583"/>
      <x:c r="DJ57" s="583"/>
      <x:c r="DK57" s="583"/>
      <x:c r="DL57" s="583"/>
      <x:c r="DM57" s="583"/>
      <x:c r="DN57" s="583"/>
      <x:c r="DO57" s="583"/>
      <x:c r="DP57" s="583"/>
      <x:c r="DQ57" s="583"/>
      <x:c r="DR57" s="583"/>
      <x:c r="DS57" s="583"/>
      <x:c r="DT57" s="583"/>
      <x:c r="DU57" s="583"/>
      <x:c r="DV57" s="583"/>
      <x:c r="DW57" s="583"/>
      <x:c r="DX57" s="583"/>
      <x:c r="DY57" s="583"/>
      <x:c r="DZ57" s="583"/>
      <x:c r="EA57" s="583"/>
      <x:c r="EB57" s="583"/>
      <x:c r="EC57" s="583"/>
      <x:c r="ED57" s="583"/>
      <x:c r="EE57" s="583"/>
      <x:c r="EF57" s="583"/>
      <x:c r="EG57" s="583"/>
      <x:c r="EH57" s="583"/>
      <x:c r="EI57" s="583"/>
      <x:c r="EJ57" s="583"/>
      <x:c r="EK57" s="583"/>
      <x:c r="EL57" s="583"/>
      <x:c r="EM57" s="583"/>
      <x:c r="EN57" s="583"/>
      <x:c r="EO57" s="583"/>
      <x:c r="EP57" s="583"/>
      <x:c r="EQ57" s="583"/>
      <x:c r="ER57" s="583"/>
      <x:c r="ES57" s="583"/>
      <x:c r="ET57" s="583"/>
      <x:c r="EU57" s="583"/>
      <x:c r="EV57" s="583"/>
      <x:c r="EW57" s="583"/>
      <x:c r="EX57" s="583"/>
      <x:c r="EY57" s="583"/>
      <x:c r="EZ57" s="583"/>
      <x:c r="FA57" s="583"/>
      <x:c r="FB57" s="583"/>
      <x:c r="FC57" s="583"/>
      <x:c r="FD57" s="583"/>
      <x:c r="FE57" s="583"/>
      <x:c r="FF57" s="583"/>
      <x:c r="FG57" s="583"/>
      <x:c r="FH57" s="583"/>
      <x:c r="FI57" s="583"/>
      <x:c r="FJ57" s="583"/>
      <x:c r="FK57" s="583"/>
      <x:c r="FL57" s="583"/>
      <x:c r="FM57" s="583"/>
      <x:c r="FN57" s="583"/>
      <x:c r="FO57" s="583"/>
      <x:c r="FP57" s="583"/>
      <x:c r="FQ57" s="583"/>
      <x:c r="FR57" s="583"/>
      <x:c r="FS57" s="583"/>
      <x:c r="FT57" s="583"/>
      <x:c r="FU57" s="583"/>
      <x:c r="FV57" s="583"/>
      <x:c r="FW57" s="583"/>
      <x:c r="FX57" s="583"/>
      <x:c r="FY57" s="583"/>
      <x:c r="FZ57" s="583"/>
      <x:c r="GA57" s="583"/>
      <x:c r="GB57" s="583"/>
      <x:c r="GC57" s="583"/>
      <x:c r="GD57" s="583"/>
      <x:c r="GE57" s="583"/>
      <x:c r="GF57" s="583"/>
      <x:c r="GG57" s="583"/>
      <x:c r="GH57" s="583"/>
      <x:c r="GI57" s="583"/>
      <x:c r="GJ57" s="583"/>
      <x:c r="GK57" s="583"/>
      <x:c r="GL57" s="583"/>
      <x:c r="GM57" s="583"/>
      <x:c r="GN57" s="583"/>
      <x:c r="GO57" s="583"/>
      <x:c r="GP57" s="583"/>
      <x:c r="GQ57" s="583"/>
      <x:c r="GR57" s="583"/>
      <x:c r="GS57" s="583"/>
      <x:c r="GT57" s="583"/>
      <x:c r="GU57" s="583"/>
      <x:c r="GV57" s="583"/>
      <x:c r="GW57" s="583"/>
      <x:c r="GX57" s="583"/>
      <x:c r="GY57" s="583"/>
      <x:c r="GZ57" s="583"/>
      <x:c r="HA57" s="583"/>
      <x:c r="HB57" s="583"/>
      <x:c r="HC57" s="583"/>
      <x:c r="HD57" s="583"/>
      <x:c r="HE57" s="583"/>
      <x:c r="HF57" s="583"/>
      <x:c r="HG57" s="583"/>
      <x:c r="HH57" s="583"/>
      <x:c r="HI57" s="583"/>
      <x:c r="HJ57" s="583"/>
      <x:c r="HK57" s="583"/>
      <x:c r="HL57" s="583"/>
      <x:c r="HM57" s="583"/>
      <x:c r="HN57" s="583"/>
      <x:c r="HO57" s="583"/>
      <x:c r="HP57" s="583"/>
      <x:c r="HQ57" s="583"/>
      <x:c r="HR57" s="583"/>
      <x:c r="HS57" s="583"/>
      <x:c r="HT57" s="583"/>
      <x:c r="HU57" s="583"/>
      <x:c r="HV57" s="583"/>
      <x:c r="HW57" s="583"/>
      <x:c r="HX57" s="583"/>
      <x:c r="HY57" s="583"/>
      <x:c r="HZ57" s="583"/>
      <x:c r="IA57" s="583"/>
      <x:c r="IB57" s="583"/>
      <x:c r="IC57" s="583"/>
      <x:c r="ID57" s="583"/>
      <x:c r="IE57" s="583"/>
      <x:c r="IF57" s="583"/>
      <x:c r="IG57" s="583"/>
      <x:c r="IH57" s="583"/>
      <x:c r="II57" s="583"/>
      <x:c r="IJ57" s="583"/>
      <x:c r="IK57" s="583"/>
      <x:c r="IL57" s="583"/>
      <x:c r="IM57" s="583"/>
      <x:c r="IN57" s="583"/>
      <x:c r="IO57" s="583"/>
      <x:c r="IP57" s="583"/>
      <x:c r="IQ57" s="583"/>
      <x:c r="IR57" s="583"/>
      <x:c r="IS57" s="583"/>
      <x:c r="IT57" s="583"/>
      <x:c r="IU57" s="583"/>
      <x:c r="IV57" s="583"/>
    </x:row>
    <x:row r="58" spans="1:256">
      <x:c r="A58" s="591"/>
      <x:c r="B58" s="580"/>
      <x:c r="C58" s="581"/>
      <x:c r="D58" s="582"/>
      <x:c r="E58" s="599"/>
      <x:c r="F58" s="584"/>
      <x:c r="G58" s="566"/>
      <x:c r="H58" s="566"/>
      <x:c r="I58" s="537"/>
      <x:c r="J58" s="538"/>
      <x:c r="K58" s="585"/>
      <x:c r="L58" s="583"/>
      <x:c r="M58" s="583"/>
      <x:c r="N58" s="583"/>
      <x:c r="O58" s="583"/>
      <x:c r="P58" s="583"/>
      <x:c r="Q58" s="583"/>
      <x:c r="R58" s="583"/>
      <x:c r="S58" s="583"/>
      <x:c r="T58" s="583"/>
      <x:c r="U58" s="583"/>
      <x:c r="V58" s="583"/>
      <x:c r="W58" s="583"/>
      <x:c r="X58" s="583"/>
      <x:c r="Y58" s="583"/>
      <x:c r="Z58" s="583"/>
      <x:c r="AA58" s="583"/>
      <x:c r="AB58" s="583"/>
      <x:c r="AC58" s="583"/>
      <x:c r="AD58" s="583"/>
      <x:c r="AE58" s="583"/>
      <x:c r="AF58" s="583"/>
      <x:c r="AG58" s="583"/>
      <x:c r="AH58" s="583"/>
      <x:c r="AI58" s="583"/>
      <x:c r="AJ58" s="583"/>
      <x:c r="AK58" s="583"/>
      <x:c r="AL58" s="583"/>
      <x:c r="AM58" s="583"/>
      <x:c r="AN58" s="583"/>
      <x:c r="AO58" s="583"/>
      <x:c r="AP58" s="583"/>
      <x:c r="AQ58" s="583"/>
      <x:c r="AR58" s="583"/>
      <x:c r="AS58" s="583"/>
      <x:c r="AT58" s="583"/>
      <x:c r="AU58" s="583"/>
      <x:c r="AV58" s="583"/>
      <x:c r="AW58" s="583"/>
      <x:c r="AX58" s="583"/>
      <x:c r="AY58" s="583"/>
      <x:c r="AZ58" s="583"/>
      <x:c r="BA58" s="583"/>
      <x:c r="BB58" s="583"/>
      <x:c r="BC58" s="583"/>
      <x:c r="BD58" s="583"/>
      <x:c r="BE58" s="583"/>
      <x:c r="BF58" s="583"/>
      <x:c r="BG58" s="583"/>
      <x:c r="BH58" s="583"/>
      <x:c r="BI58" s="583"/>
      <x:c r="BJ58" s="583"/>
      <x:c r="BK58" s="583"/>
      <x:c r="BL58" s="583"/>
      <x:c r="BM58" s="583"/>
      <x:c r="BN58" s="583"/>
      <x:c r="BO58" s="583"/>
      <x:c r="BP58" s="583"/>
      <x:c r="BQ58" s="583"/>
      <x:c r="BR58" s="583"/>
      <x:c r="BS58" s="583"/>
      <x:c r="BT58" s="583"/>
      <x:c r="BU58" s="583"/>
      <x:c r="BV58" s="583"/>
      <x:c r="BW58" s="583"/>
      <x:c r="BX58" s="583"/>
      <x:c r="BY58" s="583"/>
      <x:c r="BZ58" s="583"/>
      <x:c r="CA58" s="583"/>
      <x:c r="CB58" s="583"/>
      <x:c r="CC58" s="583"/>
      <x:c r="CD58" s="583"/>
      <x:c r="CE58" s="583"/>
      <x:c r="CF58" s="583"/>
      <x:c r="CG58" s="583"/>
      <x:c r="CH58" s="583"/>
      <x:c r="CI58" s="583"/>
      <x:c r="CJ58" s="583"/>
      <x:c r="CK58" s="583"/>
      <x:c r="CL58" s="583"/>
      <x:c r="CM58" s="583"/>
      <x:c r="CN58" s="583"/>
      <x:c r="CO58" s="583"/>
      <x:c r="CP58" s="583"/>
      <x:c r="CQ58" s="583"/>
      <x:c r="CR58" s="583"/>
      <x:c r="CS58" s="583"/>
      <x:c r="CT58" s="583"/>
      <x:c r="CU58" s="583"/>
      <x:c r="CV58" s="583"/>
      <x:c r="CW58" s="583"/>
      <x:c r="CX58" s="583"/>
      <x:c r="CY58" s="583"/>
      <x:c r="CZ58" s="583"/>
      <x:c r="DA58" s="583"/>
      <x:c r="DB58" s="583"/>
      <x:c r="DC58" s="583"/>
      <x:c r="DD58" s="583"/>
      <x:c r="DE58" s="583"/>
      <x:c r="DF58" s="583"/>
      <x:c r="DG58" s="583"/>
      <x:c r="DH58" s="583"/>
      <x:c r="DI58" s="583"/>
      <x:c r="DJ58" s="583"/>
      <x:c r="DK58" s="583"/>
      <x:c r="DL58" s="583"/>
      <x:c r="DM58" s="583"/>
      <x:c r="DN58" s="583"/>
      <x:c r="DO58" s="583"/>
      <x:c r="DP58" s="583"/>
      <x:c r="DQ58" s="583"/>
      <x:c r="DR58" s="583"/>
      <x:c r="DS58" s="583"/>
      <x:c r="DT58" s="583"/>
      <x:c r="DU58" s="583"/>
      <x:c r="DV58" s="583"/>
      <x:c r="DW58" s="583"/>
      <x:c r="DX58" s="583"/>
      <x:c r="DY58" s="583"/>
      <x:c r="DZ58" s="583"/>
      <x:c r="EA58" s="583"/>
      <x:c r="EB58" s="583"/>
      <x:c r="EC58" s="583"/>
      <x:c r="ED58" s="583"/>
      <x:c r="EE58" s="583"/>
      <x:c r="EF58" s="583"/>
      <x:c r="EG58" s="583"/>
      <x:c r="EH58" s="583"/>
      <x:c r="EI58" s="583"/>
      <x:c r="EJ58" s="583"/>
      <x:c r="EK58" s="583"/>
      <x:c r="EL58" s="583"/>
      <x:c r="EM58" s="583"/>
      <x:c r="EN58" s="583"/>
      <x:c r="EO58" s="583"/>
      <x:c r="EP58" s="583"/>
      <x:c r="EQ58" s="583"/>
      <x:c r="ER58" s="583"/>
      <x:c r="ES58" s="583"/>
      <x:c r="ET58" s="583"/>
      <x:c r="EU58" s="583"/>
      <x:c r="EV58" s="583"/>
      <x:c r="EW58" s="583"/>
      <x:c r="EX58" s="583"/>
      <x:c r="EY58" s="583"/>
      <x:c r="EZ58" s="583"/>
      <x:c r="FA58" s="583"/>
      <x:c r="FB58" s="583"/>
      <x:c r="FC58" s="583"/>
      <x:c r="FD58" s="583"/>
      <x:c r="FE58" s="583"/>
      <x:c r="FF58" s="583"/>
      <x:c r="FG58" s="583"/>
      <x:c r="FH58" s="583"/>
      <x:c r="FI58" s="583"/>
      <x:c r="FJ58" s="583"/>
      <x:c r="FK58" s="583"/>
      <x:c r="FL58" s="583"/>
      <x:c r="FM58" s="583"/>
      <x:c r="FN58" s="583"/>
      <x:c r="FO58" s="583"/>
      <x:c r="FP58" s="583"/>
      <x:c r="FQ58" s="583"/>
      <x:c r="FR58" s="583"/>
      <x:c r="FS58" s="583"/>
      <x:c r="FT58" s="583"/>
      <x:c r="FU58" s="583"/>
      <x:c r="FV58" s="583"/>
      <x:c r="FW58" s="583"/>
      <x:c r="FX58" s="583"/>
      <x:c r="FY58" s="583"/>
      <x:c r="FZ58" s="583"/>
      <x:c r="GA58" s="583"/>
      <x:c r="GB58" s="583"/>
      <x:c r="GC58" s="583"/>
      <x:c r="GD58" s="583"/>
      <x:c r="GE58" s="583"/>
      <x:c r="GF58" s="583"/>
      <x:c r="GG58" s="583"/>
      <x:c r="GH58" s="583"/>
      <x:c r="GI58" s="583"/>
      <x:c r="GJ58" s="583"/>
      <x:c r="GK58" s="583"/>
      <x:c r="GL58" s="583"/>
      <x:c r="GM58" s="583"/>
      <x:c r="GN58" s="583"/>
      <x:c r="GO58" s="583"/>
      <x:c r="GP58" s="583"/>
      <x:c r="GQ58" s="583"/>
      <x:c r="GR58" s="583"/>
      <x:c r="GS58" s="583"/>
      <x:c r="GT58" s="583"/>
      <x:c r="GU58" s="583"/>
      <x:c r="GV58" s="583"/>
      <x:c r="GW58" s="583"/>
      <x:c r="GX58" s="583"/>
      <x:c r="GY58" s="583"/>
      <x:c r="GZ58" s="583"/>
      <x:c r="HA58" s="583"/>
      <x:c r="HB58" s="583"/>
      <x:c r="HC58" s="583"/>
      <x:c r="HD58" s="583"/>
      <x:c r="HE58" s="583"/>
      <x:c r="HF58" s="583"/>
      <x:c r="HG58" s="583"/>
      <x:c r="HH58" s="583"/>
      <x:c r="HI58" s="583"/>
      <x:c r="HJ58" s="583"/>
      <x:c r="HK58" s="583"/>
      <x:c r="HL58" s="583"/>
      <x:c r="HM58" s="583"/>
      <x:c r="HN58" s="583"/>
      <x:c r="HO58" s="583"/>
      <x:c r="HP58" s="583"/>
      <x:c r="HQ58" s="583"/>
      <x:c r="HR58" s="583"/>
      <x:c r="HS58" s="583"/>
      <x:c r="HT58" s="583"/>
      <x:c r="HU58" s="583"/>
      <x:c r="HV58" s="583"/>
      <x:c r="HW58" s="583"/>
      <x:c r="HX58" s="583"/>
      <x:c r="HY58" s="583"/>
      <x:c r="HZ58" s="583"/>
      <x:c r="IA58" s="583"/>
      <x:c r="IB58" s="583"/>
      <x:c r="IC58" s="583"/>
      <x:c r="ID58" s="583"/>
      <x:c r="IE58" s="583"/>
      <x:c r="IF58" s="583"/>
      <x:c r="IG58" s="583"/>
      <x:c r="IH58" s="583"/>
      <x:c r="II58" s="583"/>
      <x:c r="IJ58" s="583"/>
      <x:c r="IK58" s="583"/>
      <x:c r="IL58" s="583"/>
      <x:c r="IM58" s="583"/>
      <x:c r="IN58" s="583"/>
      <x:c r="IO58" s="583"/>
      <x:c r="IP58" s="583"/>
      <x:c r="IQ58" s="583"/>
      <x:c r="IR58" s="583"/>
      <x:c r="IS58" s="583"/>
      <x:c r="IT58" s="583"/>
      <x:c r="IU58" s="583"/>
      <x:c r="IV58" s="583"/>
    </x:row>
  </x:sheetData>
  <x:mergeCells count="3">
    <x:mergeCell ref="A3:A4"/>
    <x:mergeCell ref="A9:A10"/>
    <x:mergeCell ref="A12:B12"/>
  </x:mergeCells>
  <x:conditionalFormatting sqref="I37:I58 I13:I35">
    <x:cfRule type="expression" dxfId="628" priority="16" stopIfTrue="1">
      <x:formula>I13&lt;0</x:formula>
    </x:cfRule>
  </x:conditionalFormatting>
  <x:conditionalFormatting sqref="G13:G35 I13:I35">
    <x:cfRule type="expression" dxfId="627" priority="11" stopIfTrue="1">
      <x:formula>G13&lt;0</x:formula>
    </x:cfRule>
  </x:conditionalFormatting>
  <x:conditionalFormatting sqref="G3:I11 I12:I12">
    <x:cfRule type="expression" dxfId="626" priority="2" stopIfTrue="1">
      <x:formula>G3&lt;0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74" firstPageNumber="1" fitToWidth="1" fitToHeight="1" orientation="portrait" usePrinterDefaults="1" blackAndWhite="0" draft="0" useFirstPageNumber="0" horizontalDpi="600" verticalDpi="600" copies="1"/>
  <x:colBreaks count="2" manualBreakCount="2">
    <x:brk id="8" min="0" max="16383" man="1" pt="0"/>
    <x:brk id="12" min="0" max="16383" man="1" pt="0"/>
  </x:colBreaks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IV56"/>
  <x:sheetViews>
    <x:sheetView view="pageBreakPreview" topLeftCell="A1" zoomScale="115" zoomScaleNormal="100" zoomScaleSheetLayoutView="115" workbookViewId="0">
      <x:selection activeCell="A9" activeCellId="0" sqref="A9:IV9"/>
    </x:sheetView>
  </x:sheetViews>
  <x:sheetFormatPr defaultColWidth="8.88671875" defaultRowHeight="12"/>
  <x:cols>
    <x:col min="1" max="1" width="8.88671875" style="515"/>
    <x:col min="2" max="2" width="7.21875" style="515" bestFit="1" customWidth="1"/>
    <x:col min="3" max="3" width="7.44140625" style="515" bestFit="1" customWidth="1"/>
    <x:col min="4" max="4" width="10.33203125" style="515" bestFit="1" customWidth="1"/>
    <x:col min="5" max="5" width="25.109375" style="544" bestFit="1" customWidth="1"/>
    <x:col min="6" max="6" width="15.33203125" style="516" bestFit="1" customWidth="1"/>
    <x:col min="7" max="8" width="8.109375" style="516" bestFit="1" customWidth="1"/>
    <x:col min="9" max="9" width="7.6640625" style="516" bestFit="1" customWidth="1"/>
    <x:col min="10" max="10" width="8" style="516" bestFit="1" customWidth="1"/>
    <x:col min="11" max="11" width="28.109375" style="516" bestFit="1" customWidth="1"/>
    <x:col min="12" max="12" width="45.33203125" style="516" bestFit="1" customWidth="1"/>
    <x:col min="13" max="16384" width="8.88671875" style="516"/>
  </x:cols>
  <x:sheetData>
    <x:row r="1" spans="1:1" ht="26.25" customHeight="1">
      <x:c r="A1" s="254" t="s">
        <x:v>4650</x:v>
      </x:c>
    </x:row>
    <x:row r="2" spans="1:12" ht="25.5" customHeight="1">
      <x:c r="A2" s="319" t="s">
        <x:v>5487</x:v>
      </x:c>
      <x:c r="B2" s="320" t="s">
        <x:v>4251</x:v>
      </x:c>
      <x:c r="C2" s="321" t="s">
        <x:v>7852</x:v>
      </x:c>
      <x:c r="D2" s="320" t="s">
        <x:v>3176</x:v>
      </x:c>
      <x:c r="E2" s="552" t="s">
        <x:v>5322</x:v>
      </x:c>
      <x:c r="F2" s="320" t="s">
        <x:v>2703</x:v>
      </x:c>
      <x:c r="G2" s="264" t="s">
        <x:v>4223</x:v>
      </x:c>
      <x:c r="H2" s="264" t="s">
        <x:v>7007</x:v>
      </x:c>
      <x:c r="I2" s="261" t="s">
        <x:v>7735</x:v>
      </x:c>
      <x:c r="J2" s="261" t="s">
        <x:v>7860</x:v>
      </x:c>
      <x:c r="K2" s="261" t="s">
        <x:v>4930</x:v>
      </x:c>
      <x:c r="L2" s="322" t="s">
        <x:v>3712</x:v>
      </x:c>
    </x:row>
    <x:row r="3" spans="1:12" ht="25.5" customHeight="1">
      <x:c r="A3" s="569" t="s">
        <x:v>5548</x:v>
      </x:c>
      <x:c r="B3" s="323" t="s">
        <x:v>4933</x:v>
      </x:c>
      <x:c r="C3" s="324">
        <x:v>170420</x:v>
      </x:c>
      <x:c r="D3" s="512" t="s">
        <x:v>3565</x:v>
      </x:c>
      <x:c r="E3" s="325" t="s">
        <x:v>2431</x:v>
      </x:c>
      <x:c r="F3" s="511" t="s">
        <x:v>707</x:v>
      </x:c>
      <x:c r="G3" s="551">
        <x:v>1675.0999999999999</x:v>
      </x:c>
      <x:c r="H3" s="551">
        <x:v>0</x:v>
      </x:c>
      <x:c r="I3" s="551">
        <x:f>H3-G3</x:f>
        <x:v>-1675.0999999999999</x:v>
      </x:c>
      <x:c r="J3" s="326" t="s">
        <x:v>3969</x:v>
      </x:c>
      <x:c r="K3" s="512" t="s">
        <x:v>9445</x:v>
      </x:c>
      <x:c r="L3" s="570" t="s">
        <x:v>4230</x:v>
      </x:c>
    </x:row>
    <x:row r="4" spans="1:12" ht="25.5" customHeight="1">
      <x:c r="A4" s="328" t="s">
        <x:v>5499</x:v>
      </x:c>
      <x:c r="B4" s="329" t="s">
        <x:v>3997</x:v>
      </x:c>
      <x:c r="C4" s="330" t="s">
        <x:v>7376</x:v>
      </x:c>
      <x:c r="D4" s="331" t="s">
        <x:v>8501</x:v>
      </x:c>
      <x:c r="E4" s="545" t="s">
        <x:v>2428</x:v>
      </x:c>
      <x:c r="F4" s="332" t="s">
        <x:v>2452</x:v>
      </x:c>
      <x:c r="G4" s="540">
        <x:v>0</x:v>
      </x:c>
      <x:c r="H4" s="540">
        <x:v>2190</x:v>
      </x:c>
      <x:c r="I4" s="540">
        <x:v>2190</x:v>
      </x:c>
      <x:c r="J4" s="334" t="s">
        <x:v>4148</x:v>
      </x:c>
      <x:c r="K4" s="335" t="s">
        <x:v>53</x:v>
      </x:c>
      <x:c r="L4" s="558" t="s">
        <x:v>9644</x:v>
      </x:c>
    </x:row>
    <x:row r="5" spans="1:12" s="515" customFormat="1" ht="25.5" customHeight="1">
      <x:c r="A5" s="555" t="s">
        <x:v>5306</x:v>
      </x:c>
      <x:c r="B5" s="329" t="s">
        <x:v>4933</x:v>
      </x:c>
      <x:c r="C5" s="330" t="s">
        <x:v>3953</x:v>
      </x:c>
      <x:c r="D5" s="331" t="s">
        <x:v>8600</x:v>
      </x:c>
      <x:c r="E5" s="545" t="s">
        <x:v>2546</x:v>
      </x:c>
      <x:c r="F5" s="332" t="s">
        <x:v>9471</x:v>
      </x:c>
      <x:c r="G5" s="540">
        <x:v>0</x:v>
      </x:c>
      <x:c r="H5" s="540">
        <x:v>895</x:v>
      </x:c>
      <x:c r="I5" s="540">
        <x:f>H5-G5</x:f>
        <x:v>895</x:v>
      </x:c>
      <x:c r="J5" s="334" t="s">
        <x:v>7872</x:v>
      </x:c>
      <x:c r="K5" s="329" t="s">
        <x:v>9647</x:v>
      </x:c>
      <x:c r="L5" s="558" t="s">
        <x:v>7872</x:v>
      </x:c>
    </x:row>
    <x:row r="6" spans="1:12" ht="25.5" customHeight="1">
      <x:c r="A6" s="2693" t="s">
        <x:v>4002</x:v>
      </x:c>
      <x:c r="B6" s="269" t="s">
        <x:v>4933</x:v>
      </x:c>
      <x:c r="C6" s="270" t="s">
        <x:v>4541</x:v>
      </x:c>
      <x:c r="D6" s="271" t="s">
        <x:v>2429</x:v>
      </x:c>
      <x:c r="E6" s="307" t="s">
        <x:v>2350</x:v>
      </x:c>
      <x:c r="F6" s="332" t="s">
        <x:v>272</x:v>
      </x:c>
      <x:c r="G6" s="540">
        <x:v>513</x:v>
      </x:c>
      <x:c r="H6" s="540">
        <x:v>0</x:v>
      </x:c>
      <x:c r="I6" s="540">
        <x:f>H6-G6</x:f>
        <x:v>-513</x:v>
      </x:c>
      <x:c r="J6" s="275" t="s">
        <x:v>7937</x:v>
      </x:c>
      <x:c r="K6" s="542" t="s">
        <x:v>2442</x:v>
      </x:c>
      <x:c r="L6" s="313" t="s">
        <x:v>2415</x:v>
      </x:c>
    </x:row>
    <x:row r="7" spans="1:12" ht="25.5" customHeight="1">
      <x:c r="A7" s="2693"/>
      <x:c r="B7" s="269" t="s">
        <x:v>4933</x:v>
      </x:c>
      <x:c r="C7" s="270" t="s">
        <x:v>3601</x:v>
      </x:c>
      <x:c r="D7" s="271" t="s">
        <x:v>2413</x:v>
      </x:c>
      <x:c r="E7" s="307" t="s">
        <x:v>2425</x:v>
      </x:c>
      <x:c r="F7" s="332" t="s">
        <x:v>2394</x:v>
      </x:c>
      <x:c r="G7" s="540">
        <x:v>1639</x:v>
      </x:c>
      <x:c r="H7" s="540">
        <x:v>0</x:v>
      </x:c>
      <x:c r="I7" s="540">
        <x:f>H7-G7</x:f>
        <x:v>-1639</x:v>
      </x:c>
      <x:c r="J7" s="275" t="s">
        <x:v>7937</x:v>
      </x:c>
      <x:c r="K7" s="542" t="s">
        <x:v>2423</x:v>
      </x:c>
      <x:c r="L7" s="313" t="s">
        <x:v>2415</x:v>
      </x:c>
    </x:row>
    <x:row r="8" spans="1:12" ht="25.5" customHeight="1">
      <x:c r="A8" s="2694"/>
      <x:c r="B8" s="278" t="s">
        <x:v>4933</x:v>
      </x:c>
      <x:c r="C8" s="279" t="s">
        <x:v>4541</x:v>
      </x:c>
      <x:c r="D8" s="280" t="s">
        <x:v>2429</x:v>
      </x:c>
      <x:c r="E8" s="389" t="s">
        <x:v>2445</x:v>
      </x:c>
      <x:c r="F8" s="348" t="s">
        <x:v>1029</x:v>
      </x:c>
      <x:c r="G8" s="568">
        <x:v>5901</x:v>
      </x:c>
      <x:c r="H8" s="568">
        <x:v>0</x:v>
      </x:c>
      <x:c r="I8" s="568">
        <x:f>H8-G8</x:f>
        <x:v>-5901</x:v>
      </x:c>
      <x:c r="J8" s="281" t="s">
        <x:v>7937</x:v>
      </x:c>
      <x:c r="K8" s="556" t="s">
        <x:v>2442</x:v>
      </x:c>
      <x:c r="L8" s="557" t="s">
        <x:v>2415</x:v>
      </x:c>
    </x:row>
    <x:row r="9" spans="1:12" s="427" customFormat="1" ht="25.5" customHeight="1">
      <x:c r="A9" s="2690">
        <x:f>COUNTA(B3:B8)</x:f>
        <x:v>6</x:v>
      </x:c>
      <x:c r="B9" s="2691"/>
      <x:c r="C9" s="1068"/>
      <x:c r="D9" s="1069"/>
      <x:c r="E9" s="1070"/>
      <x:c r="F9" s="1071"/>
      <x:c r="G9" s="1072">
        <x:f>SUM(G3:G8)</x:f>
        <x:v>9728.1000000000004</x:v>
      </x:c>
      <x:c r="H9" s="1072">
        <x:f>SUM(H3:H8)</x:f>
        <x:v>3085</x:v>
      </x:c>
      <x:c r="I9" s="554">
        <x:f>H9-G9</x:f>
        <x:v>-6643.1000000000004</x:v>
      </x:c>
      <x:c r="J9" s="1073"/>
      <x:c r="K9" s="1071"/>
      <x:c r="L9" s="1074"/>
    </x:row>
    <x:row r="10" spans="1:256">
      <x:c r="A10" s="526"/>
      <x:c r="B10" s="517"/>
      <x:c r="C10" s="522"/>
      <x:c r="D10" s="523"/>
      <x:c r="E10" s="559"/>
      <x:c r="F10" s="530"/>
      <x:c r="G10" s="531"/>
      <x:c r="H10" s="528"/>
      <x:c r="I10" s="524"/>
      <x:c r="J10" s="520"/>
      <x:c r="K10" s="518"/>
      <x:c r="L10" s="521"/>
      <x:c r="M10" s="529"/>
      <x:c r="N10" s="529"/>
      <x:c r="O10" s="529"/>
      <x:c r="P10" s="529"/>
      <x:c r="Q10" s="529"/>
      <x:c r="R10" s="529"/>
      <x:c r="S10" s="529"/>
      <x:c r="T10" s="529"/>
      <x:c r="U10" s="529"/>
      <x:c r="V10" s="529"/>
      <x:c r="W10" s="529"/>
      <x:c r="X10" s="529"/>
      <x:c r="Y10" s="529"/>
      <x:c r="Z10" s="529"/>
      <x:c r="AA10" s="529"/>
      <x:c r="AB10" s="529"/>
      <x:c r="AC10" s="529"/>
      <x:c r="AD10" s="529"/>
      <x:c r="AE10" s="529"/>
      <x:c r="AF10" s="529"/>
      <x:c r="AG10" s="529"/>
      <x:c r="AH10" s="529"/>
      <x:c r="AI10" s="529"/>
      <x:c r="AJ10" s="529"/>
      <x:c r="AK10" s="529"/>
      <x:c r="AL10" s="529"/>
      <x:c r="AM10" s="529"/>
      <x:c r="AN10" s="529"/>
      <x:c r="AO10" s="529"/>
      <x:c r="AP10" s="529"/>
      <x:c r="AQ10" s="529"/>
      <x:c r="AR10" s="529"/>
      <x:c r="AS10" s="529"/>
      <x:c r="AT10" s="529"/>
      <x:c r="AU10" s="529"/>
      <x:c r="AV10" s="529"/>
      <x:c r="AW10" s="529"/>
      <x:c r="AX10" s="529"/>
      <x:c r="AY10" s="529"/>
      <x:c r="AZ10" s="529"/>
      <x:c r="BA10" s="529"/>
      <x:c r="BB10" s="529"/>
      <x:c r="BC10" s="529"/>
      <x:c r="BD10" s="529"/>
      <x:c r="BE10" s="529"/>
      <x:c r="BF10" s="529"/>
      <x:c r="BG10" s="529"/>
      <x:c r="BH10" s="529"/>
      <x:c r="BI10" s="529"/>
      <x:c r="BJ10" s="529"/>
      <x:c r="BK10" s="529"/>
      <x:c r="BL10" s="529"/>
      <x:c r="BM10" s="529"/>
      <x:c r="BN10" s="529"/>
      <x:c r="BO10" s="529"/>
      <x:c r="BP10" s="529"/>
      <x:c r="BQ10" s="529"/>
      <x:c r="BR10" s="529"/>
      <x:c r="BS10" s="529"/>
      <x:c r="BT10" s="529"/>
      <x:c r="BU10" s="529"/>
      <x:c r="BV10" s="529"/>
      <x:c r="BW10" s="529"/>
      <x:c r="BX10" s="529"/>
      <x:c r="BY10" s="529"/>
      <x:c r="BZ10" s="529"/>
      <x:c r="CA10" s="529"/>
      <x:c r="CB10" s="529"/>
      <x:c r="CC10" s="529"/>
      <x:c r="CD10" s="529"/>
      <x:c r="CE10" s="529"/>
      <x:c r="CF10" s="529"/>
      <x:c r="CG10" s="529"/>
      <x:c r="CH10" s="529"/>
      <x:c r="CI10" s="529"/>
      <x:c r="CJ10" s="529"/>
      <x:c r="CK10" s="529"/>
      <x:c r="CL10" s="529"/>
      <x:c r="CM10" s="529"/>
      <x:c r="CN10" s="529"/>
      <x:c r="CO10" s="529"/>
      <x:c r="CP10" s="529"/>
      <x:c r="CQ10" s="529"/>
      <x:c r="CR10" s="529"/>
      <x:c r="CS10" s="529"/>
      <x:c r="CT10" s="529"/>
      <x:c r="CU10" s="529"/>
      <x:c r="CV10" s="529"/>
      <x:c r="CW10" s="529"/>
      <x:c r="CX10" s="529"/>
      <x:c r="CY10" s="529"/>
      <x:c r="CZ10" s="529"/>
      <x:c r="DA10" s="529"/>
      <x:c r="DB10" s="529"/>
      <x:c r="DC10" s="529"/>
      <x:c r="DD10" s="529"/>
      <x:c r="DE10" s="529"/>
      <x:c r="DF10" s="529"/>
      <x:c r="DG10" s="529"/>
      <x:c r="DH10" s="529"/>
      <x:c r="DI10" s="529"/>
      <x:c r="DJ10" s="529"/>
      <x:c r="DK10" s="529"/>
      <x:c r="DL10" s="529"/>
      <x:c r="DM10" s="529"/>
      <x:c r="DN10" s="529"/>
      <x:c r="DO10" s="529"/>
      <x:c r="DP10" s="529"/>
      <x:c r="DQ10" s="529"/>
      <x:c r="DR10" s="529"/>
      <x:c r="DS10" s="529"/>
      <x:c r="DT10" s="529"/>
      <x:c r="DU10" s="529"/>
      <x:c r="DV10" s="529"/>
      <x:c r="DW10" s="529"/>
      <x:c r="DX10" s="529"/>
      <x:c r="DY10" s="529"/>
      <x:c r="DZ10" s="529"/>
      <x:c r="EA10" s="529"/>
      <x:c r="EB10" s="529"/>
      <x:c r="EC10" s="529"/>
      <x:c r="ED10" s="529"/>
      <x:c r="EE10" s="529"/>
      <x:c r="EF10" s="529"/>
      <x:c r="EG10" s="529"/>
      <x:c r="EH10" s="529"/>
      <x:c r="EI10" s="529"/>
      <x:c r="EJ10" s="529"/>
      <x:c r="EK10" s="529"/>
      <x:c r="EL10" s="529"/>
      <x:c r="EM10" s="529"/>
      <x:c r="EN10" s="529"/>
      <x:c r="EO10" s="529"/>
      <x:c r="EP10" s="529"/>
      <x:c r="EQ10" s="529"/>
      <x:c r="ER10" s="529"/>
      <x:c r="ES10" s="529"/>
      <x:c r="ET10" s="529"/>
      <x:c r="EU10" s="529"/>
      <x:c r="EV10" s="529"/>
      <x:c r="EW10" s="529"/>
      <x:c r="EX10" s="529"/>
      <x:c r="EY10" s="529"/>
      <x:c r="EZ10" s="529"/>
      <x:c r="FA10" s="529"/>
      <x:c r="FB10" s="529"/>
      <x:c r="FC10" s="529"/>
      <x:c r="FD10" s="529"/>
      <x:c r="FE10" s="529"/>
      <x:c r="FF10" s="529"/>
      <x:c r="FG10" s="529"/>
      <x:c r="FH10" s="529"/>
      <x:c r="FI10" s="529"/>
      <x:c r="FJ10" s="529"/>
      <x:c r="FK10" s="529"/>
      <x:c r="FL10" s="529"/>
      <x:c r="FM10" s="529"/>
      <x:c r="FN10" s="529"/>
      <x:c r="FO10" s="529"/>
      <x:c r="FP10" s="529"/>
      <x:c r="FQ10" s="529"/>
      <x:c r="FR10" s="529"/>
      <x:c r="FS10" s="529"/>
      <x:c r="FT10" s="529"/>
      <x:c r="FU10" s="529"/>
      <x:c r="FV10" s="529"/>
      <x:c r="FW10" s="529"/>
      <x:c r="FX10" s="529"/>
      <x:c r="FY10" s="529"/>
      <x:c r="FZ10" s="529"/>
      <x:c r="GA10" s="529"/>
      <x:c r="GB10" s="529"/>
      <x:c r="GC10" s="529"/>
      <x:c r="GD10" s="529"/>
      <x:c r="GE10" s="529"/>
      <x:c r="GF10" s="529"/>
      <x:c r="GG10" s="529"/>
      <x:c r="GH10" s="529"/>
      <x:c r="GI10" s="529"/>
      <x:c r="GJ10" s="529"/>
      <x:c r="GK10" s="529"/>
      <x:c r="GL10" s="529"/>
      <x:c r="GM10" s="529"/>
      <x:c r="GN10" s="529"/>
      <x:c r="GO10" s="529"/>
      <x:c r="GP10" s="529"/>
      <x:c r="GQ10" s="529"/>
      <x:c r="GR10" s="529"/>
      <x:c r="GS10" s="529"/>
      <x:c r="GT10" s="529"/>
      <x:c r="GU10" s="529"/>
      <x:c r="GV10" s="529"/>
      <x:c r="GW10" s="529"/>
      <x:c r="GX10" s="529"/>
      <x:c r="GY10" s="529"/>
      <x:c r="GZ10" s="529"/>
      <x:c r="HA10" s="529"/>
      <x:c r="HB10" s="529"/>
      <x:c r="HC10" s="529"/>
      <x:c r="HD10" s="529"/>
      <x:c r="HE10" s="529"/>
      <x:c r="HF10" s="529"/>
      <x:c r="HG10" s="529"/>
      <x:c r="HH10" s="529"/>
      <x:c r="HI10" s="529"/>
      <x:c r="HJ10" s="529"/>
      <x:c r="HK10" s="529"/>
      <x:c r="HL10" s="529"/>
      <x:c r="HM10" s="529"/>
      <x:c r="HN10" s="529"/>
      <x:c r="HO10" s="529"/>
      <x:c r="HP10" s="529"/>
      <x:c r="HQ10" s="529"/>
      <x:c r="HR10" s="529"/>
      <x:c r="HS10" s="529"/>
      <x:c r="HT10" s="529"/>
      <x:c r="HU10" s="529"/>
      <x:c r="HV10" s="529"/>
      <x:c r="HW10" s="529"/>
      <x:c r="HX10" s="529"/>
      <x:c r="HY10" s="529"/>
      <x:c r="HZ10" s="529"/>
      <x:c r="IA10" s="529"/>
      <x:c r="IB10" s="529"/>
      <x:c r="IC10" s="529"/>
      <x:c r="ID10" s="529"/>
      <x:c r="IE10" s="529"/>
      <x:c r="IF10" s="529"/>
      <x:c r="IG10" s="529"/>
      <x:c r="IH10" s="529"/>
      <x:c r="II10" s="529"/>
      <x:c r="IJ10" s="529"/>
      <x:c r="IK10" s="529"/>
      <x:c r="IL10" s="529"/>
      <x:c r="IM10" s="529"/>
      <x:c r="IN10" s="529"/>
      <x:c r="IO10" s="529"/>
      <x:c r="IP10" s="529"/>
      <x:c r="IQ10" s="529"/>
      <x:c r="IR10" s="529"/>
      <x:c r="IS10" s="529"/>
      <x:c r="IT10" s="529"/>
      <x:c r="IU10" s="529"/>
      <x:c r="IV10" s="529"/>
    </x:row>
    <x:row r="11" spans="1:256">
      <x:c r="A11" s="526"/>
      <x:c r="B11" s="517"/>
      <x:c r="C11" s="522"/>
      <x:c r="D11" s="523"/>
      <x:c r="E11" s="559"/>
      <x:c r="F11" s="530"/>
      <x:c r="G11" s="531"/>
      <x:c r="H11" s="528"/>
      <x:c r="I11" s="524"/>
      <x:c r="J11" s="520"/>
      <x:c r="K11" s="518"/>
      <x:c r="L11" s="521"/>
      <x:c r="M11" s="529"/>
      <x:c r="N11" s="529"/>
      <x:c r="O11" s="529"/>
      <x:c r="P11" s="529"/>
      <x:c r="Q11" s="529"/>
      <x:c r="R11" s="529"/>
      <x:c r="S11" s="529"/>
      <x:c r="T11" s="529"/>
      <x:c r="U11" s="529"/>
      <x:c r="V11" s="529"/>
      <x:c r="W11" s="529"/>
      <x:c r="X11" s="529"/>
      <x:c r="Y11" s="529"/>
      <x:c r="Z11" s="529"/>
      <x:c r="AA11" s="529"/>
      <x:c r="AB11" s="529"/>
      <x:c r="AC11" s="529"/>
      <x:c r="AD11" s="529"/>
      <x:c r="AE11" s="529"/>
      <x:c r="AF11" s="529"/>
      <x:c r="AG11" s="529"/>
      <x:c r="AH11" s="529"/>
      <x:c r="AI11" s="529"/>
      <x:c r="AJ11" s="529"/>
      <x:c r="AK11" s="529"/>
      <x:c r="AL11" s="529"/>
      <x:c r="AM11" s="529"/>
      <x:c r="AN11" s="529"/>
      <x:c r="AO11" s="529"/>
      <x:c r="AP11" s="529"/>
      <x:c r="AQ11" s="529"/>
      <x:c r="AR11" s="529"/>
      <x:c r="AS11" s="529"/>
      <x:c r="AT11" s="529"/>
      <x:c r="AU11" s="529"/>
      <x:c r="AV11" s="529"/>
      <x:c r="AW11" s="529"/>
      <x:c r="AX11" s="529"/>
      <x:c r="AY11" s="529"/>
      <x:c r="AZ11" s="529"/>
      <x:c r="BA11" s="529"/>
      <x:c r="BB11" s="529"/>
      <x:c r="BC11" s="529"/>
      <x:c r="BD11" s="529"/>
      <x:c r="BE11" s="529"/>
      <x:c r="BF11" s="529"/>
      <x:c r="BG11" s="529"/>
      <x:c r="BH11" s="529"/>
      <x:c r="BI11" s="529"/>
      <x:c r="BJ11" s="529"/>
      <x:c r="BK11" s="529"/>
      <x:c r="BL11" s="529"/>
      <x:c r="BM11" s="529"/>
      <x:c r="BN11" s="529"/>
      <x:c r="BO11" s="529"/>
      <x:c r="BP11" s="529"/>
      <x:c r="BQ11" s="529"/>
      <x:c r="BR11" s="529"/>
      <x:c r="BS11" s="529"/>
      <x:c r="BT11" s="529"/>
      <x:c r="BU11" s="529"/>
      <x:c r="BV11" s="529"/>
      <x:c r="BW11" s="529"/>
      <x:c r="BX11" s="529"/>
      <x:c r="BY11" s="529"/>
      <x:c r="BZ11" s="529"/>
      <x:c r="CA11" s="529"/>
      <x:c r="CB11" s="529"/>
      <x:c r="CC11" s="529"/>
      <x:c r="CD11" s="529"/>
      <x:c r="CE11" s="529"/>
      <x:c r="CF11" s="529"/>
      <x:c r="CG11" s="529"/>
      <x:c r="CH11" s="529"/>
      <x:c r="CI11" s="529"/>
      <x:c r="CJ11" s="529"/>
      <x:c r="CK11" s="529"/>
      <x:c r="CL11" s="529"/>
      <x:c r="CM11" s="529"/>
      <x:c r="CN11" s="529"/>
      <x:c r="CO11" s="529"/>
      <x:c r="CP11" s="529"/>
      <x:c r="CQ11" s="529"/>
      <x:c r="CR11" s="529"/>
      <x:c r="CS11" s="529"/>
      <x:c r="CT11" s="529"/>
      <x:c r="CU11" s="529"/>
      <x:c r="CV11" s="529"/>
      <x:c r="CW11" s="529"/>
      <x:c r="CX11" s="529"/>
      <x:c r="CY11" s="529"/>
      <x:c r="CZ11" s="529"/>
      <x:c r="DA11" s="529"/>
      <x:c r="DB11" s="529"/>
      <x:c r="DC11" s="529"/>
      <x:c r="DD11" s="529"/>
      <x:c r="DE11" s="529"/>
      <x:c r="DF11" s="529"/>
      <x:c r="DG11" s="529"/>
      <x:c r="DH11" s="529"/>
      <x:c r="DI11" s="529"/>
      <x:c r="DJ11" s="529"/>
      <x:c r="DK11" s="529"/>
      <x:c r="DL11" s="529"/>
      <x:c r="DM11" s="529"/>
      <x:c r="DN11" s="529"/>
      <x:c r="DO11" s="529"/>
      <x:c r="DP11" s="529"/>
      <x:c r="DQ11" s="529"/>
      <x:c r="DR11" s="529"/>
      <x:c r="DS11" s="529"/>
      <x:c r="DT11" s="529"/>
      <x:c r="DU11" s="529"/>
      <x:c r="DV11" s="529"/>
      <x:c r="DW11" s="529"/>
      <x:c r="DX11" s="529"/>
      <x:c r="DY11" s="529"/>
      <x:c r="DZ11" s="529"/>
      <x:c r="EA11" s="529"/>
      <x:c r="EB11" s="529"/>
      <x:c r="EC11" s="529"/>
      <x:c r="ED11" s="529"/>
      <x:c r="EE11" s="529"/>
      <x:c r="EF11" s="529"/>
      <x:c r="EG11" s="529"/>
      <x:c r="EH11" s="529"/>
      <x:c r="EI11" s="529"/>
      <x:c r="EJ11" s="529"/>
      <x:c r="EK11" s="529"/>
      <x:c r="EL11" s="529"/>
      <x:c r="EM11" s="529"/>
      <x:c r="EN11" s="529"/>
      <x:c r="EO11" s="529"/>
      <x:c r="EP11" s="529"/>
      <x:c r="EQ11" s="529"/>
      <x:c r="ER11" s="529"/>
      <x:c r="ES11" s="529"/>
      <x:c r="ET11" s="529"/>
      <x:c r="EU11" s="529"/>
      <x:c r="EV11" s="529"/>
      <x:c r="EW11" s="529"/>
      <x:c r="EX11" s="529"/>
      <x:c r="EY11" s="529"/>
      <x:c r="EZ11" s="529"/>
      <x:c r="FA11" s="529"/>
      <x:c r="FB11" s="529"/>
      <x:c r="FC11" s="529"/>
      <x:c r="FD11" s="529"/>
      <x:c r="FE11" s="529"/>
      <x:c r="FF11" s="529"/>
      <x:c r="FG11" s="529"/>
      <x:c r="FH11" s="529"/>
      <x:c r="FI11" s="529"/>
      <x:c r="FJ11" s="529"/>
      <x:c r="FK11" s="529"/>
      <x:c r="FL11" s="529"/>
      <x:c r="FM11" s="529"/>
      <x:c r="FN11" s="529"/>
      <x:c r="FO11" s="529"/>
      <x:c r="FP11" s="529"/>
      <x:c r="FQ11" s="529"/>
      <x:c r="FR11" s="529"/>
      <x:c r="FS11" s="529"/>
      <x:c r="FT11" s="529"/>
      <x:c r="FU11" s="529"/>
      <x:c r="FV11" s="529"/>
      <x:c r="FW11" s="529"/>
      <x:c r="FX11" s="529"/>
      <x:c r="FY11" s="529"/>
      <x:c r="FZ11" s="529"/>
      <x:c r="GA11" s="529"/>
      <x:c r="GB11" s="529"/>
      <x:c r="GC11" s="529"/>
      <x:c r="GD11" s="529"/>
      <x:c r="GE11" s="529"/>
      <x:c r="GF11" s="529"/>
      <x:c r="GG11" s="529"/>
      <x:c r="GH11" s="529"/>
      <x:c r="GI11" s="529"/>
      <x:c r="GJ11" s="529"/>
      <x:c r="GK11" s="529"/>
      <x:c r="GL11" s="529"/>
      <x:c r="GM11" s="529"/>
      <x:c r="GN11" s="529"/>
      <x:c r="GO11" s="529"/>
      <x:c r="GP11" s="529"/>
      <x:c r="GQ11" s="529"/>
      <x:c r="GR11" s="529"/>
      <x:c r="GS11" s="529"/>
      <x:c r="GT11" s="529"/>
      <x:c r="GU11" s="529"/>
      <x:c r="GV11" s="529"/>
      <x:c r="GW11" s="529"/>
      <x:c r="GX11" s="529"/>
      <x:c r="GY11" s="529"/>
      <x:c r="GZ11" s="529"/>
      <x:c r="HA11" s="529"/>
      <x:c r="HB11" s="529"/>
      <x:c r="HC11" s="529"/>
      <x:c r="HD11" s="529"/>
      <x:c r="HE11" s="529"/>
      <x:c r="HF11" s="529"/>
      <x:c r="HG11" s="529"/>
      <x:c r="HH11" s="529"/>
      <x:c r="HI11" s="529"/>
      <x:c r="HJ11" s="529"/>
      <x:c r="HK11" s="529"/>
      <x:c r="HL11" s="529"/>
      <x:c r="HM11" s="529"/>
      <x:c r="HN11" s="529"/>
      <x:c r="HO11" s="529"/>
      <x:c r="HP11" s="529"/>
      <x:c r="HQ11" s="529"/>
      <x:c r="HR11" s="529"/>
      <x:c r="HS11" s="529"/>
      <x:c r="HT11" s="529"/>
      <x:c r="HU11" s="529"/>
      <x:c r="HV11" s="529"/>
      <x:c r="HW11" s="529"/>
      <x:c r="HX11" s="529"/>
      <x:c r="HY11" s="529"/>
      <x:c r="HZ11" s="529"/>
      <x:c r="IA11" s="529"/>
      <x:c r="IB11" s="529"/>
      <x:c r="IC11" s="529"/>
      <x:c r="ID11" s="529"/>
      <x:c r="IE11" s="529"/>
      <x:c r="IF11" s="529"/>
      <x:c r="IG11" s="529"/>
      <x:c r="IH11" s="529"/>
      <x:c r="II11" s="529"/>
      <x:c r="IJ11" s="529"/>
      <x:c r="IK11" s="529"/>
      <x:c r="IL11" s="529"/>
      <x:c r="IM11" s="529"/>
      <x:c r="IN11" s="529"/>
      <x:c r="IO11" s="529"/>
      <x:c r="IP11" s="529"/>
      <x:c r="IQ11" s="529"/>
      <x:c r="IR11" s="529"/>
      <x:c r="IS11" s="529"/>
      <x:c r="IT11" s="529"/>
      <x:c r="IU11" s="529"/>
      <x:c r="IV11" s="529"/>
    </x:row>
    <x:row r="12" spans="1:256">
      <x:c r="A12" s="526"/>
      <x:c r="B12" s="517"/>
      <x:c r="C12" s="522"/>
      <x:c r="D12" s="523"/>
      <x:c r="E12" s="559"/>
      <x:c r="F12" s="530"/>
      <x:c r="G12" s="531"/>
      <x:c r="H12" s="528"/>
      <x:c r="I12" s="524"/>
      <x:c r="J12" s="520"/>
      <x:c r="K12" s="518"/>
      <x:c r="L12" s="521"/>
      <x:c r="M12" s="529"/>
      <x:c r="N12" s="529"/>
      <x:c r="O12" s="529"/>
      <x:c r="P12" s="529"/>
      <x:c r="Q12" s="529"/>
      <x:c r="R12" s="529"/>
      <x:c r="S12" s="529"/>
      <x:c r="T12" s="529"/>
      <x:c r="U12" s="529"/>
      <x:c r="V12" s="529"/>
      <x:c r="W12" s="529"/>
      <x:c r="X12" s="529"/>
      <x:c r="Y12" s="529"/>
      <x:c r="Z12" s="529"/>
      <x:c r="AA12" s="529"/>
      <x:c r="AB12" s="529"/>
      <x:c r="AC12" s="529"/>
      <x:c r="AD12" s="529"/>
      <x:c r="AE12" s="529"/>
      <x:c r="AF12" s="529"/>
      <x:c r="AG12" s="529"/>
      <x:c r="AH12" s="529"/>
      <x:c r="AI12" s="529"/>
      <x:c r="AJ12" s="529"/>
      <x:c r="AK12" s="529"/>
      <x:c r="AL12" s="529"/>
      <x:c r="AM12" s="529"/>
      <x:c r="AN12" s="529"/>
      <x:c r="AO12" s="529"/>
      <x:c r="AP12" s="529"/>
      <x:c r="AQ12" s="529"/>
      <x:c r="AR12" s="529"/>
      <x:c r="AS12" s="529"/>
      <x:c r="AT12" s="529"/>
      <x:c r="AU12" s="529"/>
      <x:c r="AV12" s="529"/>
      <x:c r="AW12" s="529"/>
      <x:c r="AX12" s="529"/>
      <x:c r="AY12" s="529"/>
      <x:c r="AZ12" s="529"/>
      <x:c r="BA12" s="529"/>
      <x:c r="BB12" s="529"/>
      <x:c r="BC12" s="529"/>
      <x:c r="BD12" s="529"/>
      <x:c r="BE12" s="529"/>
      <x:c r="BF12" s="529"/>
      <x:c r="BG12" s="529"/>
      <x:c r="BH12" s="529"/>
      <x:c r="BI12" s="529"/>
      <x:c r="BJ12" s="529"/>
      <x:c r="BK12" s="529"/>
      <x:c r="BL12" s="529"/>
      <x:c r="BM12" s="529"/>
      <x:c r="BN12" s="529"/>
      <x:c r="BO12" s="529"/>
      <x:c r="BP12" s="529"/>
      <x:c r="BQ12" s="529"/>
      <x:c r="BR12" s="529"/>
      <x:c r="BS12" s="529"/>
      <x:c r="BT12" s="529"/>
      <x:c r="BU12" s="529"/>
      <x:c r="BV12" s="529"/>
      <x:c r="BW12" s="529"/>
      <x:c r="BX12" s="529"/>
      <x:c r="BY12" s="529"/>
      <x:c r="BZ12" s="529"/>
      <x:c r="CA12" s="529"/>
      <x:c r="CB12" s="529"/>
      <x:c r="CC12" s="529"/>
      <x:c r="CD12" s="529"/>
      <x:c r="CE12" s="529"/>
      <x:c r="CF12" s="529"/>
      <x:c r="CG12" s="529"/>
      <x:c r="CH12" s="529"/>
      <x:c r="CI12" s="529"/>
      <x:c r="CJ12" s="529"/>
      <x:c r="CK12" s="529"/>
      <x:c r="CL12" s="529"/>
      <x:c r="CM12" s="529"/>
      <x:c r="CN12" s="529"/>
      <x:c r="CO12" s="529"/>
      <x:c r="CP12" s="529"/>
      <x:c r="CQ12" s="529"/>
      <x:c r="CR12" s="529"/>
      <x:c r="CS12" s="529"/>
      <x:c r="CT12" s="529"/>
      <x:c r="CU12" s="529"/>
      <x:c r="CV12" s="529"/>
      <x:c r="CW12" s="529"/>
      <x:c r="CX12" s="529"/>
      <x:c r="CY12" s="529"/>
      <x:c r="CZ12" s="529"/>
      <x:c r="DA12" s="529"/>
      <x:c r="DB12" s="529"/>
      <x:c r="DC12" s="529"/>
      <x:c r="DD12" s="529"/>
      <x:c r="DE12" s="529"/>
      <x:c r="DF12" s="529"/>
      <x:c r="DG12" s="529"/>
      <x:c r="DH12" s="529"/>
      <x:c r="DI12" s="529"/>
      <x:c r="DJ12" s="529"/>
      <x:c r="DK12" s="529"/>
      <x:c r="DL12" s="529"/>
      <x:c r="DM12" s="529"/>
      <x:c r="DN12" s="529"/>
      <x:c r="DO12" s="529"/>
      <x:c r="DP12" s="529"/>
      <x:c r="DQ12" s="529"/>
      <x:c r="DR12" s="529"/>
      <x:c r="DS12" s="529"/>
      <x:c r="DT12" s="529"/>
      <x:c r="DU12" s="529"/>
      <x:c r="DV12" s="529"/>
      <x:c r="DW12" s="529"/>
      <x:c r="DX12" s="529"/>
      <x:c r="DY12" s="529"/>
      <x:c r="DZ12" s="529"/>
      <x:c r="EA12" s="529"/>
      <x:c r="EB12" s="529"/>
      <x:c r="EC12" s="529"/>
      <x:c r="ED12" s="529"/>
      <x:c r="EE12" s="529"/>
      <x:c r="EF12" s="529"/>
      <x:c r="EG12" s="529"/>
      <x:c r="EH12" s="529"/>
      <x:c r="EI12" s="529"/>
      <x:c r="EJ12" s="529"/>
      <x:c r="EK12" s="529"/>
      <x:c r="EL12" s="529"/>
      <x:c r="EM12" s="529"/>
      <x:c r="EN12" s="529"/>
      <x:c r="EO12" s="529"/>
      <x:c r="EP12" s="529"/>
      <x:c r="EQ12" s="529"/>
      <x:c r="ER12" s="529"/>
      <x:c r="ES12" s="529"/>
      <x:c r="ET12" s="529"/>
      <x:c r="EU12" s="529"/>
      <x:c r="EV12" s="529"/>
      <x:c r="EW12" s="529"/>
      <x:c r="EX12" s="529"/>
      <x:c r="EY12" s="529"/>
      <x:c r="EZ12" s="529"/>
      <x:c r="FA12" s="529"/>
      <x:c r="FB12" s="529"/>
      <x:c r="FC12" s="529"/>
      <x:c r="FD12" s="529"/>
      <x:c r="FE12" s="529"/>
      <x:c r="FF12" s="529"/>
      <x:c r="FG12" s="529"/>
      <x:c r="FH12" s="529"/>
      <x:c r="FI12" s="529"/>
      <x:c r="FJ12" s="529"/>
      <x:c r="FK12" s="529"/>
      <x:c r="FL12" s="529"/>
      <x:c r="FM12" s="529"/>
      <x:c r="FN12" s="529"/>
      <x:c r="FO12" s="529"/>
      <x:c r="FP12" s="529"/>
      <x:c r="FQ12" s="529"/>
      <x:c r="FR12" s="529"/>
      <x:c r="FS12" s="529"/>
      <x:c r="FT12" s="529"/>
      <x:c r="FU12" s="529"/>
      <x:c r="FV12" s="529"/>
      <x:c r="FW12" s="529"/>
      <x:c r="FX12" s="529"/>
      <x:c r="FY12" s="529"/>
      <x:c r="FZ12" s="529"/>
      <x:c r="GA12" s="529"/>
      <x:c r="GB12" s="529"/>
      <x:c r="GC12" s="529"/>
      <x:c r="GD12" s="529"/>
      <x:c r="GE12" s="529"/>
      <x:c r="GF12" s="529"/>
      <x:c r="GG12" s="529"/>
      <x:c r="GH12" s="529"/>
      <x:c r="GI12" s="529"/>
      <x:c r="GJ12" s="529"/>
      <x:c r="GK12" s="529"/>
      <x:c r="GL12" s="529"/>
      <x:c r="GM12" s="529"/>
      <x:c r="GN12" s="529"/>
      <x:c r="GO12" s="529"/>
      <x:c r="GP12" s="529"/>
      <x:c r="GQ12" s="529"/>
      <x:c r="GR12" s="529"/>
      <x:c r="GS12" s="529"/>
      <x:c r="GT12" s="529"/>
      <x:c r="GU12" s="529"/>
      <x:c r="GV12" s="529"/>
      <x:c r="GW12" s="529"/>
      <x:c r="GX12" s="529"/>
      <x:c r="GY12" s="529"/>
      <x:c r="GZ12" s="529"/>
      <x:c r="HA12" s="529"/>
      <x:c r="HB12" s="529"/>
      <x:c r="HC12" s="529"/>
      <x:c r="HD12" s="529"/>
      <x:c r="HE12" s="529"/>
      <x:c r="HF12" s="529"/>
      <x:c r="HG12" s="529"/>
      <x:c r="HH12" s="529"/>
      <x:c r="HI12" s="529"/>
      <x:c r="HJ12" s="529"/>
      <x:c r="HK12" s="529"/>
      <x:c r="HL12" s="529"/>
      <x:c r="HM12" s="529"/>
      <x:c r="HN12" s="529"/>
      <x:c r="HO12" s="529"/>
      <x:c r="HP12" s="529"/>
      <x:c r="HQ12" s="529"/>
      <x:c r="HR12" s="529"/>
      <x:c r="HS12" s="529"/>
      <x:c r="HT12" s="529"/>
      <x:c r="HU12" s="529"/>
      <x:c r="HV12" s="529"/>
      <x:c r="HW12" s="529"/>
      <x:c r="HX12" s="529"/>
      <x:c r="HY12" s="529"/>
      <x:c r="HZ12" s="529"/>
      <x:c r="IA12" s="529"/>
      <x:c r="IB12" s="529"/>
      <x:c r="IC12" s="529"/>
      <x:c r="ID12" s="529"/>
      <x:c r="IE12" s="529"/>
      <x:c r="IF12" s="529"/>
      <x:c r="IG12" s="529"/>
      <x:c r="IH12" s="529"/>
      <x:c r="II12" s="529"/>
      <x:c r="IJ12" s="529"/>
      <x:c r="IK12" s="529"/>
      <x:c r="IL12" s="529"/>
      <x:c r="IM12" s="529"/>
      <x:c r="IN12" s="529"/>
      <x:c r="IO12" s="529"/>
      <x:c r="IP12" s="529"/>
      <x:c r="IQ12" s="529"/>
      <x:c r="IR12" s="529"/>
      <x:c r="IS12" s="529"/>
      <x:c r="IT12" s="529"/>
      <x:c r="IU12" s="529"/>
      <x:c r="IV12" s="529"/>
    </x:row>
    <x:row r="13" spans="1:256">
      <x:c r="A13" s="526"/>
      <x:c r="B13" s="517"/>
      <x:c r="C13" s="522"/>
      <x:c r="D13" s="523"/>
      <x:c r="E13" s="559"/>
      <x:c r="F13" s="530"/>
      <x:c r="G13" s="531"/>
      <x:c r="H13" s="528"/>
      <x:c r="I13" s="524"/>
      <x:c r="J13" s="520"/>
      <x:c r="K13" s="518"/>
      <x:c r="L13" s="521"/>
      <x:c r="M13" s="529"/>
      <x:c r="N13" s="529"/>
      <x:c r="O13" s="529"/>
      <x:c r="P13" s="529"/>
      <x:c r="Q13" s="529"/>
      <x:c r="R13" s="529"/>
      <x:c r="S13" s="529"/>
      <x:c r="T13" s="529"/>
      <x:c r="U13" s="529"/>
      <x:c r="V13" s="529"/>
      <x:c r="W13" s="529"/>
      <x:c r="X13" s="529"/>
      <x:c r="Y13" s="529"/>
      <x:c r="Z13" s="529"/>
      <x:c r="AA13" s="529"/>
      <x:c r="AB13" s="529"/>
      <x:c r="AC13" s="529"/>
      <x:c r="AD13" s="529"/>
      <x:c r="AE13" s="529"/>
      <x:c r="AF13" s="529"/>
      <x:c r="AG13" s="529"/>
      <x:c r="AH13" s="529"/>
      <x:c r="AI13" s="529"/>
      <x:c r="AJ13" s="529"/>
      <x:c r="AK13" s="529"/>
      <x:c r="AL13" s="529"/>
      <x:c r="AM13" s="529"/>
      <x:c r="AN13" s="529"/>
      <x:c r="AO13" s="529"/>
      <x:c r="AP13" s="529"/>
      <x:c r="AQ13" s="529"/>
      <x:c r="AR13" s="529"/>
      <x:c r="AS13" s="529"/>
      <x:c r="AT13" s="529"/>
      <x:c r="AU13" s="529"/>
      <x:c r="AV13" s="529"/>
      <x:c r="AW13" s="529"/>
      <x:c r="AX13" s="529"/>
      <x:c r="AY13" s="529"/>
      <x:c r="AZ13" s="529"/>
      <x:c r="BA13" s="529"/>
      <x:c r="BB13" s="529"/>
      <x:c r="BC13" s="529"/>
      <x:c r="BD13" s="529"/>
      <x:c r="BE13" s="529"/>
      <x:c r="BF13" s="529"/>
      <x:c r="BG13" s="529"/>
      <x:c r="BH13" s="529"/>
      <x:c r="BI13" s="529"/>
      <x:c r="BJ13" s="529"/>
      <x:c r="BK13" s="529"/>
      <x:c r="BL13" s="529"/>
      <x:c r="BM13" s="529"/>
      <x:c r="BN13" s="529"/>
      <x:c r="BO13" s="529"/>
      <x:c r="BP13" s="529"/>
      <x:c r="BQ13" s="529"/>
      <x:c r="BR13" s="529"/>
      <x:c r="BS13" s="529"/>
      <x:c r="BT13" s="529"/>
      <x:c r="BU13" s="529"/>
      <x:c r="BV13" s="529"/>
      <x:c r="BW13" s="529"/>
      <x:c r="BX13" s="529"/>
      <x:c r="BY13" s="529"/>
      <x:c r="BZ13" s="529"/>
      <x:c r="CA13" s="529"/>
      <x:c r="CB13" s="529"/>
      <x:c r="CC13" s="529"/>
      <x:c r="CD13" s="529"/>
      <x:c r="CE13" s="529"/>
      <x:c r="CF13" s="529"/>
      <x:c r="CG13" s="529"/>
      <x:c r="CH13" s="529"/>
      <x:c r="CI13" s="529"/>
      <x:c r="CJ13" s="529"/>
      <x:c r="CK13" s="529"/>
      <x:c r="CL13" s="529"/>
      <x:c r="CM13" s="529"/>
      <x:c r="CN13" s="529"/>
      <x:c r="CO13" s="529"/>
      <x:c r="CP13" s="529"/>
      <x:c r="CQ13" s="529"/>
      <x:c r="CR13" s="529"/>
      <x:c r="CS13" s="529"/>
      <x:c r="CT13" s="529"/>
      <x:c r="CU13" s="529"/>
      <x:c r="CV13" s="529"/>
      <x:c r="CW13" s="529"/>
      <x:c r="CX13" s="529"/>
      <x:c r="CY13" s="529"/>
      <x:c r="CZ13" s="529"/>
      <x:c r="DA13" s="529"/>
      <x:c r="DB13" s="529"/>
      <x:c r="DC13" s="529"/>
      <x:c r="DD13" s="529"/>
      <x:c r="DE13" s="529"/>
      <x:c r="DF13" s="529"/>
      <x:c r="DG13" s="529"/>
      <x:c r="DH13" s="529"/>
      <x:c r="DI13" s="529"/>
      <x:c r="DJ13" s="529"/>
      <x:c r="DK13" s="529"/>
      <x:c r="DL13" s="529"/>
      <x:c r="DM13" s="529"/>
      <x:c r="DN13" s="529"/>
      <x:c r="DO13" s="529"/>
      <x:c r="DP13" s="529"/>
      <x:c r="DQ13" s="529"/>
      <x:c r="DR13" s="529"/>
      <x:c r="DS13" s="529"/>
      <x:c r="DT13" s="529"/>
      <x:c r="DU13" s="529"/>
      <x:c r="DV13" s="529"/>
      <x:c r="DW13" s="529"/>
      <x:c r="DX13" s="529"/>
      <x:c r="DY13" s="529"/>
      <x:c r="DZ13" s="529"/>
      <x:c r="EA13" s="529"/>
      <x:c r="EB13" s="529"/>
      <x:c r="EC13" s="529"/>
      <x:c r="ED13" s="529"/>
      <x:c r="EE13" s="529"/>
      <x:c r="EF13" s="529"/>
      <x:c r="EG13" s="529"/>
      <x:c r="EH13" s="529"/>
      <x:c r="EI13" s="529"/>
      <x:c r="EJ13" s="529"/>
      <x:c r="EK13" s="529"/>
      <x:c r="EL13" s="529"/>
      <x:c r="EM13" s="529"/>
      <x:c r="EN13" s="529"/>
      <x:c r="EO13" s="529"/>
      <x:c r="EP13" s="529"/>
      <x:c r="EQ13" s="529"/>
      <x:c r="ER13" s="529"/>
      <x:c r="ES13" s="529"/>
      <x:c r="ET13" s="529"/>
      <x:c r="EU13" s="529"/>
      <x:c r="EV13" s="529"/>
      <x:c r="EW13" s="529"/>
      <x:c r="EX13" s="529"/>
      <x:c r="EY13" s="529"/>
      <x:c r="EZ13" s="529"/>
      <x:c r="FA13" s="529"/>
      <x:c r="FB13" s="529"/>
      <x:c r="FC13" s="529"/>
      <x:c r="FD13" s="529"/>
      <x:c r="FE13" s="529"/>
      <x:c r="FF13" s="529"/>
      <x:c r="FG13" s="529"/>
      <x:c r="FH13" s="529"/>
      <x:c r="FI13" s="529"/>
      <x:c r="FJ13" s="529"/>
      <x:c r="FK13" s="529"/>
      <x:c r="FL13" s="529"/>
      <x:c r="FM13" s="529"/>
      <x:c r="FN13" s="529"/>
      <x:c r="FO13" s="529"/>
      <x:c r="FP13" s="529"/>
      <x:c r="FQ13" s="529"/>
      <x:c r="FR13" s="529"/>
      <x:c r="FS13" s="529"/>
      <x:c r="FT13" s="529"/>
      <x:c r="FU13" s="529"/>
      <x:c r="FV13" s="529"/>
      <x:c r="FW13" s="529"/>
      <x:c r="FX13" s="529"/>
      <x:c r="FY13" s="529"/>
      <x:c r="FZ13" s="529"/>
      <x:c r="GA13" s="529"/>
      <x:c r="GB13" s="529"/>
      <x:c r="GC13" s="529"/>
      <x:c r="GD13" s="529"/>
      <x:c r="GE13" s="529"/>
      <x:c r="GF13" s="529"/>
      <x:c r="GG13" s="529"/>
      <x:c r="GH13" s="529"/>
      <x:c r="GI13" s="529"/>
      <x:c r="GJ13" s="529"/>
      <x:c r="GK13" s="529"/>
      <x:c r="GL13" s="529"/>
      <x:c r="GM13" s="529"/>
      <x:c r="GN13" s="529"/>
      <x:c r="GO13" s="529"/>
      <x:c r="GP13" s="529"/>
      <x:c r="GQ13" s="529"/>
      <x:c r="GR13" s="529"/>
      <x:c r="GS13" s="529"/>
      <x:c r="GT13" s="529"/>
      <x:c r="GU13" s="529"/>
      <x:c r="GV13" s="529"/>
      <x:c r="GW13" s="529"/>
      <x:c r="GX13" s="529"/>
      <x:c r="GY13" s="529"/>
      <x:c r="GZ13" s="529"/>
      <x:c r="HA13" s="529"/>
      <x:c r="HB13" s="529"/>
      <x:c r="HC13" s="529"/>
      <x:c r="HD13" s="529"/>
      <x:c r="HE13" s="529"/>
      <x:c r="HF13" s="529"/>
      <x:c r="HG13" s="529"/>
      <x:c r="HH13" s="529"/>
      <x:c r="HI13" s="529"/>
      <x:c r="HJ13" s="529"/>
      <x:c r="HK13" s="529"/>
      <x:c r="HL13" s="529"/>
      <x:c r="HM13" s="529"/>
      <x:c r="HN13" s="529"/>
      <x:c r="HO13" s="529"/>
      <x:c r="HP13" s="529"/>
      <x:c r="HQ13" s="529"/>
      <x:c r="HR13" s="529"/>
      <x:c r="HS13" s="529"/>
      <x:c r="HT13" s="529"/>
      <x:c r="HU13" s="529"/>
      <x:c r="HV13" s="529"/>
      <x:c r="HW13" s="529"/>
      <x:c r="HX13" s="529"/>
      <x:c r="HY13" s="529"/>
      <x:c r="HZ13" s="529"/>
      <x:c r="IA13" s="529"/>
      <x:c r="IB13" s="529"/>
      <x:c r="IC13" s="529"/>
      <x:c r="ID13" s="529"/>
      <x:c r="IE13" s="529"/>
      <x:c r="IF13" s="529"/>
      <x:c r="IG13" s="529"/>
      <x:c r="IH13" s="529"/>
      <x:c r="II13" s="529"/>
      <x:c r="IJ13" s="529"/>
      <x:c r="IK13" s="529"/>
      <x:c r="IL13" s="529"/>
      <x:c r="IM13" s="529"/>
      <x:c r="IN13" s="529"/>
      <x:c r="IO13" s="529"/>
      <x:c r="IP13" s="529"/>
      <x:c r="IQ13" s="529"/>
      <x:c r="IR13" s="529"/>
      <x:c r="IS13" s="529"/>
      <x:c r="IT13" s="529"/>
      <x:c r="IU13" s="529"/>
      <x:c r="IV13" s="529"/>
    </x:row>
    <x:row r="14" spans="1:256">
      <x:c r="A14" s="526"/>
      <x:c r="B14" s="517"/>
      <x:c r="C14" s="522"/>
      <x:c r="D14" s="523"/>
      <x:c r="E14" s="559"/>
      <x:c r="F14" s="530"/>
      <x:c r="G14" s="531"/>
      <x:c r="H14" s="528"/>
      <x:c r="I14" s="524"/>
      <x:c r="J14" s="520"/>
      <x:c r="K14" s="518"/>
      <x:c r="L14" s="521"/>
      <x:c r="M14" s="529"/>
      <x:c r="N14" s="529"/>
      <x:c r="O14" s="529"/>
      <x:c r="P14" s="529"/>
      <x:c r="Q14" s="529"/>
      <x:c r="R14" s="529"/>
      <x:c r="S14" s="529"/>
      <x:c r="T14" s="529"/>
      <x:c r="U14" s="529"/>
      <x:c r="V14" s="529"/>
      <x:c r="W14" s="529"/>
      <x:c r="X14" s="529"/>
      <x:c r="Y14" s="529"/>
      <x:c r="Z14" s="529"/>
      <x:c r="AA14" s="529"/>
      <x:c r="AB14" s="529"/>
      <x:c r="AC14" s="529"/>
      <x:c r="AD14" s="529"/>
      <x:c r="AE14" s="529"/>
      <x:c r="AF14" s="529"/>
      <x:c r="AG14" s="529"/>
      <x:c r="AH14" s="529"/>
      <x:c r="AI14" s="529"/>
      <x:c r="AJ14" s="529"/>
      <x:c r="AK14" s="529"/>
      <x:c r="AL14" s="529"/>
      <x:c r="AM14" s="529"/>
      <x:c r="AN14" s="529"/>
      <x:c r="AO14" s="529"/>
      <x:c r="AP14" s="529"/>
      <x:c r="AQ14" s="529"/>
      <x:c r="AR14" s="529"/>
      <x:c r="AS14" s="529"/>
      <x:c r="AT14" s="529"/>
      <x:c r="AU14" s="529"/>
      <x:c r="AV14" s="529"/>
      <x:c r="AW14" s="529"/>
      <x:c r="AX14" s="529"/>
      <x:c r="AY14" s="529"/>
      <x:c r="AZ14" s="529"/>
      <x:c r="BA14" s="529"/>
      <x:c r="BB14" s="529"/>
      <x:c r="BC14" s="529"/>
      <x:c r="BD14" s="529"/>
      <x:c r="BE14" s="529"/>
      <x:c r="BF14" s="529"/>
      <x:c r="BG14" s="529"/>
      <x:c r="BH14" s="529"/>
      <x:c r="BI14" s="529"/>
      <x:c r="BJ14" s="529"/>
      <x:c r="BK14" s="529"/>
      <x:c r="BL14" s="529"/>
      <x:c r="BM14" s="529"/>
      <x:c r="BN14" s="529"/>
      <x:c r="BO14" s="529"/>
      <x:c r="BP14" s="529"/>
      <x:c r="BQ14" s="529"/>
      <x:c r="BR14" s="529"/>
      <x:c r="BS14" s="529"/>
      <x:c r="BT14" s="529"/>
      <x:c r="BU14" s="529"/>
      <x:c r="BV14" s="529"/>
      <x:c r="BW14" s="529"/>
      <x:c r="BX14" s="529"/>
      <x:c r="BY14" s="529"/>
      <x:c r="BZ14" s="529"/>
      <x:c r="CA14" s="529"/>
      <x:c r="CB14" s="529"/>
      <x:c r="CC14" s="529"/>
      <x:c r="CD14" s="529"/>
      <x:c r="CE14" s="529"/>
      <x:c r="CF14" s="529"/>
      <x:c r="CG14" s="529"/>
      <x:c r="CH14" s="529"/>
      <x:c r="CI14" s="529"/>
      <x:c r="CJ14" s="529"/>
      <x:c r="CK14" s="529"/>
      <x:c r="CL14" s="529"/>
      <x:c r="CM14" s="529"/>
      <x:c r="CN14" s="529"/>
      <x:c r="CO14" s="529"/>
      <x:c r="CP14" s="529"/>
      <x:c r="CQ14" s="529"/>
      <x:c r="CR14" s="529"/>
      <x:c r="CS14" s="529"/>
      <x:c r="CT14" s="529"/>
      <x:c r="CU14" s="529"/>
      <x:c r="CV14" s="529"/>
      <x:c r="CW14" s="529"/>
      <x:c r="CX14" s="529"/>
      <x:c r="CY14" s="529"/>
      <x:c r="CZ14" s="529"/>
      <x:c r="DA14" s="529"/>
      <x:c r="DB14" s="529"/>
      <x:c r="DC14" s="529"/>
      <x:c r="DD14" s="529"/>
      <x:c r="DE14" s="529"/>
      <x:c r="DF14" s="529"/>
      <x:c r="DG14" s="529"/>
      <x:c r="DH14" s="529"/>
      <x:c r="DI14" s="529"/>
      <x:c r="DJ14" s="529"/>
      <x:c r="DK14" s="529"/>
      <x:c r="DL14" s="529"/>
      <x:c r="DM14" s="529"/>
      <x:c r="DN14" s="529"/>
      <x:c r="DO14" s="529"/>
      <x:c r="DP14" s="529"/>
      <x:c r="DQ14" s="529"/>
      <x:c r="DR14" s="529"/>
      <x:c r="DS14" s="529"/>
      <x:c r="DT14" s="529"/>
      <x:c r="DU14" s="529"/>
      <x:c r="DV14" s="529"/>
      <x:c r="DW14" s="529"/>
      <x:c r="DX14" s="529"/>
      <x:c r="DY14" s="529"/>
      <x:c r="DZ14" s="529"/>
      <x:c r="EA14" s="529"/>
      <x:c r="EB14" s="529"/>
      <x:c r="EC14" s="529"/>
      <x:c r="ED14" s="529"/>
      <x:c r="EE14" s="529"/>
      <x:c r="EF14" s="529"/>
      <x:c r="EG14" s="529"/>
      <x:c r="EH14" s="529"/>
      <x:c r="EI14" s="529"/>
      <x:c r="EJ14" s="529"/>
      <x:c r="EK14" s="529"/>
      <x:c r="EL14" s="529"/>
      <x:c r="EM14" s="529"/>
      <x:c r="EN14" s="529"/>
      <x:c r="EO14" s="529"/>
      <x:c r="EP14" s="529"/>
      <x:c r="EQ14" s="529"/>
      <x:c r="ER14" s="529"/>
      <x:c r="ES14" s="529"/>
      <x:c r="ET14" s="529"/>
      <x:c r="EU14" s="529"/>
      <x:c r="EV14" s="529"/>
      <x:c r="EW14" s="529"/>
      <x:c r="EX14" s="529"/>
      <x:c r="EY14" s="529"/>
      <x:c r="EZ14" s="529"/>
      <x:c r="FA14" s="529"/>
      <x:c r="FB14" s="529"/>
      <x:c r="FC14" s="529"/>
      <x:c r="FD14" s="529"/>
      <x:c r="FE14" s="529"/>
      <x:c r="FF14" s="529"/>
      <x:c r="FG14" s="529"/>
      <x:c r="FH14" s="529"/>
      <x:c r="FI14" s="529"/>
      <x:c r="FJ14" s="529"/>
      <x:c r="FK14" s="529"/>
      <x:c r="FL14" s="529"/>
      <x:c r="FM14" s="529"/>
      <x:c r="FN14" s="529"/>
      <x:c r="FO14" s="529"/>
      <x:c r="FP14" s="529"/>
      <x:c r="FQ14" s="529"/>
      <x:c r="FR14" s="529"/>
      <x:c r="FS14" s="529"/>
      <x:c r="FT14" s="529"/>
      <x:c r="FU14" s="529"/>
      <x:c r="FV14" s="529"/>
      <x:c r="FW14" s="529"/>
      <x:c r="FX14" s="529"/>
      <x:c r="FY14" s="529"/>
      <x:c r="FZ14" s="529"/>
      <x:c r="GA14" s="529"/>
      <x:c r="GB14" s="529"/>
      <x:c r="GC14" s="529"/>
      <x:c r="GD14" s="529"/>
      <x:c r="GE14" s="529"/>
      <x:c r="GF14" s="529"/>
      <x:c r="GG14" s="529"/>
      <x:c r="GH14" s="529"/>
      <x:c r="GI14" s="529"/>
      <x:c r="GJ14" s="529"/>
      <x:c r="GK14" s="529"/>
      <x:c r="GL14" s="529"/>
      <x:c r="GM14" s="529"/>
      <x:c r="GN14" s="529"/>
      <x:c r="GO14" s="529"/>
      <x:c r="GP14" s="529"/>
      <x:c r="GQ14" s="529"/>
      <x:c r="GR14" s="529"/>
      <x:c r="GS14" s="529"/>
      <x:c r="GT14" s="529"/>
      <x:c r="GU14" s="529"/>
      <x:c r="GV14" s="529"/>
      <x:c r="GW14" s="529"/>
      <x:c r="GX14" s="529"/>
      <x:c r="GY14" s="529"/>
      <x:c r="GZ14" s="529"/>
      <x:c r="HA14" s="529"/>
      <x:c r="HB14" s="529"/>
      <x:c r="HC14" s="529"/>
      <x:c r="HD14" s="529"/>
      <x:c r="HE14" s="529"/>
      <x:c r="HF14" s="529"/>
      <x:c r="HG14" s="529"/>
      <x:c r="HH14" s="529"/>
      <x:c r="HI14" s="529"/>
      <x:c r="HJ14" s="529"/>
      <x:c r="HK14" s="529"/>
      <x:c r="HL14" s="529"/>
      <x:c r="HM14" s="529"/>
      <x:c r="HN14" s="529"/>
      <x:c r="HO14" s="529"/>
      <x:c r="HP14" s="529"/>
      <x:c r="HQ14" s="529"/>
      <x:c r="HR14" s="529"/>
      <x:c r="HS14" s="529"/>
      <x:c r="HT14" s="529"/>
      <x:c r="HU14" s="529"/>
      <x:c r="HV14" s="529"/>
      <x:c r="HW14" s="529"/>
      <x:c r="HX14" s="529"/>
      <x:c r="HY14" s="529"/>
      <x:c r="HZ14" s="529"/>
      <x:c r="IA14" s="529"/>
      <x:c r="IB14" s="529"/>
      <x:c r="IC14" s="529"/>
      <x:c r="ID14" s="529"/>
      <x:c r="IE14" s="529"/>
      <x:c r="IF14" s="529"/>
      <x:c r="IG14" s="529"/>
      <x:c r="IH14" s="529"/>
      <x:c r="II14" s="529"/>
      <x:c r="IJ14" s="529"/>
      <x:c r="IK14" s="529"/>
      <x:c r="IL14" s="529"/>
      <x:c r="IM14" s="529"/>
      <x:c r="IN14" s="529"/>
      <x:c r="IO14" s="529"/>
      <x:c r="IP14" s="529"/>
      <x:c r="IQ14" s="529"/>
      <x:c r="IR14" s="529"/>
      <x:c r="IS14" s="529"/>
      <x:c r="IT14" s="529"/>
      <x:c r="IU14" s="529"/>
      <x:c r="IV14" s="529"/>
    </x:row>
    <x:row r="15" spans="1:256">
      <x:c r="A15" s="526"/>
      <x:c r="B15" s="517"/>
      <x:c r="C15" s="522"/>
      <x:c r="D15" s="523"/>
      <x:c r="E15" s="559"/>
      <x:c r="F15" s="530"/>
      <x:c r="G15" s="531"/>
      <x:c r="H15" s="528"/>
      <x:c r="I15" s="524"/>
      <x:c r="J15" s="520"/>
      <x:c r="K15" s="518"/>
      <x:c r="L15" s="521"/>
      <x:c r="M15" s="529"/>
      <x:c r="N15" s="529"/>
      <x:c r="O15" s="529"/>
      <x:c r="P15" s="529"/>
      <x:c r="Q15" s="529"/>
      <x:c r="R15" s="529"/>
      <x:c r="S15" s="529"/>
      <x:c r="T15" s="529"/>
      <x:c r="U15" s="529"/>
      <x:c r="V15" s="529"/>
      <x:c r="W15" s="529"/>
      <x:c r="X15" s="529"/>
      <x:c r="Y15" s="529"/>
      <x:c r="Z15" s="529"/>
      <x:c r="AA15" s="529"/>
      <x:c r="AB15" s="529"/>
      <x:c r="AC15" s="529"/>
      <x:c r="AD15" s="529"/>
      <x:c r="AE15" s="529"/>
      <x:c r="AF15" s="529"/>
      <x:c r="AG15" s="529"/>
      <x:c r="AH15" s="529"/>
      <x:c r="AI15" s="529"/>
      <x:c r="AJ15" s="529"/>
      <x:c r="AK15" s="529"/>
      <x:c r="AL15" s="529"/>
      <x:c r="AM15" s="529"/>
      <x:c r="AN15" s="529"/>
      <x:c r="AO15" s="529"/>
      <x:c r="AP15" s="529"/>
      <x:c r="AQ15" s="529"/>
      <x:c r="AR15" s="529"/>
      <x:c r="AS15" s="529"/>
      <x:c r="AT15" s="529"/>
      <x:c r="AU15" s="529"/>
      <x:c r="AV15" s="529"/>
      <x:c r="AW15" s="529"/>
      <x:c r="AX15" s="529"/>
      <x:c r="AY15" s="529"/>
      <x:c r="AZ15" s="529"/>
      <x:c r="BA15" s="529"/>
      <x:c r="BB15" s="529"/>
      <x:c r="BC15" s="529"/>
      <x:c r="BD15" s="529"/>
      <x:c r="BE15" s="529"/>
      <x:c r="BF15" s="529"/>
      <x:c r="BG15" s="529"/>
      <x:c r="BH15" s="529"/>
      <x:c r="BI15" s="529"/>
      <x:c r="BJ15" s="529"/>
      <x:c r="BK15" s="529"/>
      <x:c r="BL15" s="529"/>
      <x:c r="BM15" s="529"/>
      <x:c r="BN15" s="529"/>
      <x:c r="BO15" s="529"/>
      <x:c r="BP15" s="529"/>
      <x:c r="BQ15" s="529"/>
      <x:c r="BR15" s="529"/>
      <x:c r="BS15" s="529"/>
      <x:c r="BT15" s="529"/>
      <x:c r="BU15" s="529"/>
      <x:c r="BV15" s="529"/>
      <x:c r="BW15" s="529"/>
      <x:c r="BX15" s="529"/>
      <x:c r="BY15" s="529"/>
      <x:c r="BZ15" s="529"/>
      <x:c r="CA15" s="529"/>
      <x:c r="CB15" s="529"/>
      <x:c r="CC15" s="529"/>
      <x:c r="CD15" s="529"/>
      <x:c r="CE15" s="529"/>
      <x:c r="CF15" s="529"/>
      <x:c r="CG15" s="529"/>
      <x:c r="CH15" s="529"/>
      <x:c r="CI15" s="529"/>
      <x:c r="CJ15" s="529"/>
      <x:c r="CK15" s="529"/>
      <x:c r="CL15" s="529"/>
      <x:c r="CM15" s="529"/>
      <x:c r="CN15" s="529"/>
      <x:c r="CO15" s="529"/>
      <x:c r="CP15" s="529"/>
      <x:c r="CQ15" s="529"/>
      <x:c r="CR15" s="529"/>
      <x:c r="CS15" s="529"/>
      <x:c r="CT15" s="529"/>
      <x:c r="CU15" s="529"/>
      <x:c r="CV15" s="529"/>
      <x:c r="CW15" s="529"/>
      <x:c r="CX15" s="529"/>
      <x:c r="CY15" s="529"/>
      <x:c r="CZ15" s="529"/>
      <x:c r="DA15" s="529"/>
      <x:c r="DB15" s="529"/>
      <x:c r="DC15" s="529"/>
      <x:c r="DD15" s="529"/>
      <x:c r="DE15" s="529"/>
      <x:c r="DF15" s="529"/>
      <x:c r="DG15" s="529"/>
      <x:c r="DH15" s="529"/>
      <x:c r="DI15" s="529"/>
      <x:c r="DJ15" s="529"/>
      <x:c r="DK15" s="529"/>
      <x:c r="DL15" s="529"/>
      <x:c r="DM15" s="529"/>
      <x:c r="DN15" s="529"/>
      <x:c r="DO15" s="529"/>
      <x:c r="DP15" s="529"/>
      <x:c r="DQ15" s="529"/>
      <x:c r="DR15" s="529"/>
      <x:c r="DS15" s="529"/>
      <x:c r="DT15" s="529"/>
      <x:c r="DU15" s="529"/>
      <x:c r="DV15" s="529"/>
      <x:c r="DW15" s="529"/>
      <x:c r="DX15" s="529"/>
      <x:c r="DY15" s="529"/>
      <x:c r="DZ15" s="529"/>
      <x:c r="EA15" s="529"/>
      <x:c r="EB15" s="529"/>
      <x:c r="EC15" s="529"/>
      <x:c r="ED15" s="529"/>
      <x:c r="EE15" s="529"/>
      <x:c r="EF15" s="529"/>
      <x:c r="EG15" s="529"/>
      <x:c r="EH15" s="529"/>
      <x:c r="EI15" s="529"/>
      <x:c r="EJ15" s="529"/>
      <x:c r="EK15" s="529"/>
      <x:c r="EL15" s="529"/>
      <x:c r="EM15" s="529"/>
      <x:c r="EN15" s="529"/>
      <x:c r="EO15" s="529"/>
      <x:c r="EP15" s="529"/>
      <x:c r="EQ15" s="529"/>
      <x:c r="ER15" s="529"/>
      <x:c r="ES15" s="529"/>
      <x:c r="ET15" s="529"/>
      <x:c r="EU15" s="529"/>
      <x:c r="EV15" s="529"/>
      <x:c r="EW15" s="529"/>
      <x:c r="EX15" s="529"/>
      <x:c r="EY15" s="529"/>
      <x:c r="EZ15" s="529"/>
      <x:c r="FA15" s="529"/>
      <x:c r="FB15" s="529"/>
      <x:c r="FC15" s="529"/>
      <x:c r="FD15" s="529"/>
      <x:c r="FE15" s="529"/>
      <x:c r="FF15" s="529"/>
      <x:c r="FG15" s="529"/>
      <x:c r="FH15" s="529"/>
      <x:c r="FI15" s="529"/>
      <x:c r="FJ15" s="529"/>
      <x:c r="FK15" s="529"/>
      <x:c r="FL15" s="529"/>
      <x:c r="FM15" s="529"/>
      <x:c r="FN15" s="529"/>
      <x:c r="FO15" s="529"/>
      <x:c r="FP15" s="529"/>
      <x:c r="FQ15" s="529"/>
      <x:c r="FR15" s="529"/>
      <x:c r="FS15" s="529"/>
      <x:c r="FT15" s="529"/>
      <x:c r="FU15" s="529"/>
      <x:c r="FV15" s="529"/>
      <x:c r="FW15" s="529"/>
      <x:c r="FX15" s="529"/>
      <x:c r="FY15" s="529"/>
      <x:c r="FZ15" s="529"/>
      <x:c r="GA15" s="529"/>
      <x:c r="GB15" s="529"/>
      <x:c r="GC15" s="529"/>
      <x:c r="GD15" s="529"/>
      <x:c r="GE15" s="529"/>
      <x:c r="GF15" s="529"/>
      <x:c r="GG15" s="529"/>
      <x:c r="GH15" s="529"/>
      <x:c r="GI15" s="529"/>
      <x:c r="GJ15" s="529"/>
      <x:c r="GK15" s="529"/>
      <x:c r="GL15" s="529"/>
      <x:c r="GM15" s="529"/>
      <x:c r="GN15" s="529"/>
      <x:c r="GO15" s="529"/>
      <x:c r="GP15" s="529"/>
      <x:c r="GQ15" s="529"/>
      <x:c r="GR15" s="529"/>
      <x:c r="GS15" s="529"/>
      <x:c r="GT15" s="529"/>
      <x:c r="GU15" s="529"/>
      <x:c r="GV15" s="529"/>
      <x:c r="GW15" s="529"/>
      <x:c r="GX15" s="529"/>
      <x:c r="GY15" s="529"/>
      <x:c r="GZ15" s="529"/>
      <x:c r="HA15" s="529"/>
      <x:c r="HB15" s="529"/>
      <x:c r="HC15" s="529"/>
      <x:c r="HD15" s="529"/>
      <x:c r="HE15" s="529"/>
      <x:c r="HF15" s="529"/>
      <x:c r="HG15" s="529"/>
      <x:c r="HH15" s="529"/>
      <x:c r="HI15" s="529"/>
      <x:c r="HJ15" s="529"/>
      <x:c r="HK15" s="529"/>
      <x:c r="HL15" s="529"/>
      <x:c r="HM15" s="529"/>
      <x:c r="HN15" s="529"/>
      <x:c r="HO15" s="529"/>
      <x:c r="HP15" s="529"/>
      <x:c r="HQ15" s="529"/>
      <x:c r="HR15" s="529"/>
      <x:c r="HS15" s="529"/>
      <x:c r="HT15" s="529"/>
      <x:c r="HU15" s="529"/>
      <x:c r="HV15" s="529"/>
      <x:c r="HW15" s="529"/>
      <x:c r="HX15" s="529"/>
      <x:c r="HY15" s="529"/>
      <x:c r="HZ15" s="529"/>
      <x:c r="IA15" s="529"/>
      <x:c r="IB15" s="529"/>
      <x:c r="IC15" s="529"/>
      <x:c r="ID15" s="529"/>
      <x:c r="IE15" s="529"/>
      <x:c r="IF15" s="529"/>
      <x:c r="IG15" s="529"/>
      <x:c r="IH15" s="529"/>
      <x:c r="II15" s="529"/>
      <x:c r="IJ15" s="529"/>
      <x:c r="IK15" s="529"/>
      <x:c r="IL15" s="529"/>
      <x:c r="IM15" s="529"/>
      <x:c r="IN15" s="529"/>
      <x:c r="IO15" s="529"/>
      <x:c r="IP15" s="529"/>
      <x:c r="IQ15" s="529"/>
      <x:c r="IR15" s="529"/>
      <x:c r="IS15" s="529"/>
      <x:c r="IT15" s="529"/>
      <x:c r="IU15" s="529"/>
      <x:c r="IV15" s="529"/>
    </x:row>
    <x:row r="16" spans="1:256">
      <x:c r="A16" s="526"/>
      <x:c r="B16" s="517"/>
      <x:c r="C16" s="522"/>
      <x:c r="D16" s="523"/>
      <x:c r="E16" s="559"/>
      <x:c r="F16" s="530"/>
      <x:c r="G16" s="531"/>
      <x:c r="H16" s="528"/>
      <x:c r="I16" s="524"/>
      <x:c r="J16" s="519"/>
      <x:c r="K16" s="519"/>
      <x:c r="L16" s="521"/>
      <x:c r="M16" s="529"/>
      <x:c r="N16" s="529"/>
      <x:c r="O16" s="529"/>
      <x:c r="P16" s="529"/>
      <x:c r="Q16" s="529"/>
      <x:c r="R16" s="529"/>
      <x:c r="S16" s="529"/>
      <x:c r="T16" s="529"/>
      <x:c r="U16" s="529"/>
      <x:c r="V16" s="529"/>
      <x:c r="W16" s="529"/>
      <x:c r="X16" s="529"/>
      <x:c r="Y16" s="529"/>
      <x:c r="Z16" s="529"/>
      <x:c r="AA16" s="529"/>
      <x:c r="AB16" s="529"/>
      <x:c r="AC16" s="529"/>
      <x:c r="AD16" s="529"/>
      <x:c r="AE16" s="529"/>
      <x:c r="AF16" s="529"/>
      <x:c r="AG16" s="529"/>
      <x:c r="AH16" s="529"/>
      <x:c r="AI16" s="529"/>
      <x:c r="AJ16" s="529"/>
      <x:c r="AK16" s="529"/>
      <x:c r="AL16" s="529"/>
      <x:c r="AM16" s="529"/>
      <x:c r="AN16" s="529"/>
      <x:c r="AO16" s="529"/>
      <x:c r="AP16" s="529"/>
      <x:c r="AQ16" s="529"/>
      <x:c r="AR16" s="529"/>
      <x:c r="AS16" s="529"/>
      <x:c r="AT16" s="529"/>
      <x:c r="AU16" s="529"/>
      <x:c r="AV16" s="529"/>
      <x:c r="AW16" s="529"/>
      <x:c r="AX16" s="529"/>
      <x:c r="AY16" s="529"/>
      <x:c r="AZ16" s="529"/>
      <x:c r="BA16" s="529"/>
      <x:c r="BB16" s="529"/>
      <x:c r="BC16" s="529"/>
      <x:c r="BD16" s="529"/>
      <x:c r="BE16" s="529"/>
      <x:c r="BF16" s="529"/>
      <x:c r="BG16" s="529"/>
      <x:c r="BH16" s="529"/>
      <x:c r="BI16" s="529"/>
      <x:c r="BJ16" s="529"/>
      <x:c r="BK16" s="529"/>
      <x:c r="BL16" s="529"/>
      <x:c r="BM16" s="529"/>
      <x:c r="BN16" s="529"/>
      <x:c r="BO16" s="529"/>
      <x:c r="BP16" s="529"/>
      <x:c r="BQ16" s="529"/>
      <x:c r="BR16" s="529"/>
      <x:c r="BS16" s="529"/>
      <x:c r="BT16" s="529"/>
      <x:c r="BU16" s="529"/>
      <x:c r="BV16" s="529"/>
      <x:c r="BW16" s="529"/>
      <x:c r="BX16" s="529"/>
      <x:c r="BY16" s="529"/>
      <x:c r="BZ16" s="529"/>
      <x:c r="CA16" s="529"/>
      <x:c r="CB16" s="529"/>
      <x:c r="CC16" s="529"/>
      <x:c r="CD16" s="529"/>
      <x:c r="CE16" s="529"/>
      <x:c r="CF16" s="529"/>
      <x:c r="CG16" s="529"/>
      <x:c r="CH16" s="529"/>
      <x:c r="CI16" s="529"/>
      <x:c r="CJ16" s="529"/>
      <x:c r="CK16" s="529"/>
      <x:c r="CL16" s="529"/>
      <x:c r="CM16" s="529"/>
      <x:c r="CN16" s="529"/>
      <x:c r="CO16" s="529"/>
      <x:c r="CP16" s="529"/>
      <x:c r="CQ16" s="529"/>
      <x:c r="CR16" s="529"/>
      <x:c r="CS16" s="529"/>
      <x:c r="CT16" s="529"/>
      <x:c r="CU16" s="529"/>
      <x:c r="CV16" s="529"/>
      <x:c r="CW16" s="529"/>
      <x:c r="CX16" s="529"/>
      <x:c r="CY16" s="529"/>
      <x:c r="CZ16" s="529"/>
      <x:c r="DA16" s="529"/>
      <x:c r="DB16" s="529"/>
      <x:c r="DC16" s="529"/>
      <x:c r="DD16" s="529"/>
      <x:c r="DE16" s="529"/>
      <x:c r="DF16" s="529"/>
      <x:c r="DG16" s="529"/>
      <x:c r="DH16" s="529"/>
      <x:c r="DI16" s="529"/>
      <x:c r="DJ16" s="529"/>
      <x:c r="DK16" s="529"/>
      <x:c r="DL16" s="529"/>
      <x:c r="DM16" s="529"/>
      <x:c r="DN16" s="529"/>
      <x:c r="DO16" s="529"/>
      <x:c r="DP16" s="529"/>
      <x:c r="DQ16" s="529"/>
      <x:c r="DR16" s="529"/>
      <x:c r="DS16" s="529"/>
      <x:c r="DT16" s="529"/>
      <x:c r="DU16" s="529"/>
      <x:c r="DV16" s="529"/>
      <x:c r="DW16" s="529"/>
      <x:c r="DX16" s="529"/>
      <x:c r="DY16" s="529"/>
      <x:c r="DZ16" s="529"/>
      <x:c r="EA16" s="529"/>
      <x:c r="EB16" s="529"/>
      <x:c r="EC16" s="529"/>
      <x:c r="ED16" s="529"/>
      <x:c r="EE16" s="529"/>
      <x:c r="EF16" s="529"/>
      <x:c r="EG16" s="529"/>
      <x:c r="EH16" s="529"/>
      <x:c r="EI16" s="529"/>
      <x:c r="EJ16" s="529"/>
      <x:c r="EK16" s="529"/>
      <x:c r="EL16" s="529"/>
      <x:c r="EM16" s="529"/>
      <x:c r="EN16" s="529"/>
      <x:c r="EO16" s="529"/>
      <x:c r="EP16" s="529"/>
      <x:c r="EQ16" s="529"/>
      <x:c r="ER16" s="529"/>
      <x:c r="ES16" s="529"/>
      <x:c r="ET16" s="529"/>
      <x:c r="EU16" s="529"/>
      <x:c r="EV16" s="529"/>
      <x:c r="EW16" s="529"/>
      <x:c r="EX16" s="529"/>
      <x:c r="EY16" s="529"/>
      <x:c r="EZ16" s="529"/>
      <x:c r="FA16" s="529"/>
      <x:c r="FB16" s="529"/>
      <x:c r="FC16" s="529"/>
      <x:c r="FD16" s="529"/>
      <x:c r="FE16" s="529"/>
      <x:c r="FF16" s="529"/>
      <x:c r="FG16" s="529"/>
      <x:c r="FH16" s="529"/>
      <x:c r="FI16" s="529"/>
      <x:c r="FJ16" s="529"/>
      <x:c r="FK16" s="529"/>
      <x:c r="FL16" s="529"/>
      <x:c r="FM16" s="529"/>
      <x:c r="FN16" s="529"/>
      <x:c r="FO16" s="529"/>
      <x:c r="FP16" s="529"/>
      <x:c r="FQ16" s="529"/>
      <x:c r="FR16" s="529"/>
      <x:c r="FS16" s="529"/>
      <x:c r="FT16" s="529"/>
      <x:c r="FU16" s="529"/>
      <x:c r="FV16" s="529"/>
      <x:c r="FW16" s="529"/>
      <x:c r="FX16" s="529"/>
      <x:c r="FY16" s="529"/>
      <x:c r="FZ16" s="529"/>
      <x:c r="GA16" s="529"/>
      <x:c r="GB16" s="529"/>
      <x:c r="GC16" s="529"/>
      <x:c r="GD16" s="529"/>
      <x:c r="GE16" s="529"/>
      <x:c r="GF16" s="529"/>
      <x:c r="GG16" s="529"/>
      <x:c r="GH16" s="529"/>
      <x:c r="GI16" s="529"/>
      <x:c r="GJ16" s="529"/>
      <x:c r="GK16" s="529"/>
      <x:c r="GL16" s="529"/>
      <x:c r="GM16" s="529"/>
      <x:c r="GN16" s="529"/>
      <x:c r="GO16" s="529"/>
      <x:c r="GP16" s="529"/>
      <x:c r="GQ16" s="529"/>
      <x:c r="GR16" s="529"/>
      <x:c r="GS16" s="529"/>
      <x:c r="GT16" s="529"/>
      <x:c r="GU16" s="529"/>
      <x:c r="GV16" s="529"/>
      <x:c r="GW16" s="529"/>
      <x:c r="GX16" s="529"/>
      <x:c r="GY16" s="529"/>
      <x:c r="GZ16" s="529"/>
      <x:c r="HA16" s="529"/>
      <x:c r="HB16" s="529"/>
      <x:c r="HC16" s="529"/>
      <x:c r="HD16" s="529"/>
      <x:c r="HE16" s="529"/>
      <x:c r="HF16" s="529"/>
      <x:c r="HG16" s="529"/>
      <x:c r="HH16" s="529"/>
      <x:c r="HI16" s="529"/>
      <x:c r="HJ16" s="529"/>
      <x:c r="HK16" s="529"/>
      <x:c r="HL16" s="529"/>
      <x:c r="HM16" s="529"/>
      <x:c r="HN16" s="529"/>
      <x:c r="HO16" s="529"/>
      <x:c r="HP16" s="529"/>
      <x:c r="HQ16" s="529"/>
      <x:c r="HR16" s="529"/>
      <x:c r="HS16" s="529"/>
      <x:c r="HT16" s="529"/>
      <x:c r="HU16" s="529"/>
      <x:c r="HV16" s="529"/>
      <x:c r="HW16" s="529"/>
      <x:c r="HX16" s="529"/>
      <x:c r="HY16" s="529"/>
      <x:c r="HZ16" s="529"/>
      <x:c r="IA16" s="529"/>
      <x:c r="IB16" s="529"/>
      <x:c r="IC16" s="529"/>
      <x:c r="ID16" s="529"/>
      <x:c r="IE16" s="529"/>
      <x:c r="IF16" s="529"/>
      <x:c r="IG16" s="529"/>
      <x:c r="IH16" s="529"/>
      <x:c r="II16" s="529"/>
      <x:c r="IJ16" s="529"/>
      <x:c r="IK16" s="529"/>
      <x:c r="IL16" s="529"/>
      <x:c r="IM16" s="529"/>
      <x:c r="IN16" s="529"/>
      <x:c r="IO16" s="529"/>
      <x:c r="IP16" s="529"/>
      <x:c r="IQ16" s="529"/>
      <x:c r="IR16" s="529"/>
      <x:c r="IS16" s="529"/>
      <x:c r="IT16" s="529"/>
      <x:c r="IU16" s="529"/>
      <x:c r="IV16" s="529"/>
    </x:row>
    <x:row r="17" spans="1:256">
      <x:c r="A17" s="526"/>
      <x:c r="B17" s="517"/>
      <x:c r="C17" s="522"/>
      <x:c r="D17" s="523"/>
      <x:c r="E17" s="559"/>
      <x:c r="F17" s="530"/>
      <x:c r="G17" s="531"/>
      <x:c r="H17" s="528"/>
      <x:c r="I17" s="524"/>
      <x:c r="J17" s="519"/>
      <x:c r="K17" s="519"/>
      <x:c r="L17" s="521"/>
      <x:c r="M17" s="529"/>
      <x:c r="N17" s="529"/>
      <x:c r="O17" s="529"/>
      <x:c r="P17" s="529"/>
      <x:c r="Q17" s="529"/>
      <x:c r="R17" s="529"/>
      <x:c r="S17" s="529"/>
      <x:c r="T17" s="529"/>
      <x:c r="U17" s="529"/>
      <x:c r="V17" s="529"/>
      <x:c r="W17" s="529"/>
      <x:c r="X17" s="529"/>
      <x:c r="Y17" s="529"/>
      <x:c r="Z17" s="529"/>
      <x:c r="AA17" s="529"/>
      <x:c r="AB17" s="529"/>
      <x:c r="AC17" s="529"/>
      <x:c r="AD17" s="529"/>
      <x:c r="AE17" s="529"/>
      <x:c r="AF17" s="529"/>
      <x:c r="AG17" s="529"/>
      <x:c r="AH17" s="529"/>
      <x:c r="AI17" s="529"/>
      <x:c r="AJ17" s="529"/>
      <x:c r="AK17" s="529"/>
      <x:c r="AL17" s="529"/>
      <x:c r="AM17" s="529"/>
      <x:c r="AN17" s="529"/>
      <x:c r="AO17" s="529"/>
      <x:c r="AP17" s="529"/>
      <x:c r="AQ17" s="529"/>
      <x:c r="AR17" s="529"/>
      <x:c r="AS17" s="529"/>
      <x:c r="AT17" s="529"/>
      <x:c r="AU17" s="529"/>
      <x:c r="AV17" s="529"/>
      <x:c r="AW17" s="529"/>
      <x:c r="AX17" s="529"/>
      <x:c r="AY17" s="529"/>
      <x:c r="AZ17" s="529"/>
      <x:c r="BA17" s="529"/>
      <x:c r="BB17" s="529"/>
      <x:c r="BC17" s="529"/>
      <x:c r="BD17" s="529"/>
      <x:c r="BE17" s="529"/>
      <x:c r="BF17" s="529"/>
      <x:c r="BG17" s="529"/>
      <x:c r="BH17" s="529"/>
      <x:c r="BI17" s="529"/>
      <x:c r="BJ17" s="529"/>
      <x:c r="BK17" s="529"/>
      <x:c r="BL17" s="529"/>
      <x:c r="BM17" s="529"/>
      <x:c r="BN17" s="529"/>
      <x:c r="BO17" s="529"/>
      <x:c r="BP17" s="529"/>
      <x:c r="BQ17" s="529"/>
      <x:c r="BR17" s="529"/>
      <x:c r="BS17" s="529"/>
      <x:c r="BT17" s="529"/>
      <x:c r="BU17" s="529"/>
      <x:c r="BV17" s="529"/>
      <x:c r="BW17" s="529"/>
      <x:c r="BX17" s="529"/>
      <x:c r="BY17" s="529"/>
      <x:c r="BZ17" s="529"/>
      <x:c r="CA17" s="529"/>
      <x:c r="CB17" s="529"/>
      <x:c r="CC17" s="529"/>
      <x:c r="CD17" s="529"/>
      <x:c r="CE17" s="529"/>
      <x:c r="CF17" s="529"/>
      <x:c r="CG17" s="529"/>
      <x:c r="CH17" s="529"/>
      <x:c r="CI17" s="529"/>
      <x:c r="CJ17" s="529"/>
      <x:c r="CK17" s="529"/>
      <x:c r="CL17" s="529"/>
      <x:c r="CM17" s="529"/>
      <x:c r="CN17" s="529"/>
      <x:c r="CO17" s="529"/>
      <x:c r="CP17" s="529"/>
      <x:c r="CQ17" s="529"/>
      <x:c r="CR17" s="529"/>
      <x:c r="CS17" s="529"/>
      <x:c r="CT17" s="529"/>
      <x:c r="CU17" s="529"/>
      <x:c r="CV17" s="529"/>
      <x:c r="CW17" s="529"/>
      <x:c r="CX17" s="529"/>
      <x:c r="CY17" s="529"/>
      <x:c r="CZ17" s="529"/>
      <x:c r="DA17" s="529"/>
      <x:c r="DB17" s="529"/>
      <x:c r="DC17" s="529"/>
      <x:c r="DD17" s="529"/>
      <x:c r="DE17" s="529"/>
      <x:c r="DF17" s="529"/>
      <x:c r="DG17" s="529"/>
      <x:c r="DH17" s="529"/>
      <x:c r="DI17" s="529"/>
      <x:c r="DJ17" s="529"/>
      <x:c r="DK17" s="529"/>
      <x:c r="DL17" s="529"/>
      <x:c r="DM17" s="529"/>
      <x:c r="DN17" s="529"/>
      <x:c r="DO17" s="529"/>
      <x:c r="DP17" s="529"/>
      <x:c r="DQ17" s="529"/>
      <x:c r="DR17" s="529"/>
      <x:c r="DS17" s="529"/>
      <x:c r="DT17" s="529"/>
      <x:c r="DU17" s="529"/>
      <x:c r="DV17" s="529"/>
      <x:c r="DW17" s="529"/>
      <x:c r="DX17" s="529"/>
      <x:c r="DY17" s="529"/>
      <x:c r="DZ17" s="529"/>
      <x:c r="EA17" s="529"/>
      <x:c r="EB17" s="529"/>
      <x:c r="EC17" s="529"/>
      <x:c r="ED17" s="529"/>
      <x:c r="EE17" s="529"/>
      <x:c r="EF17" s="529"/>
      <x:c r="EG17" s="529"/>
      <x:c r="EH17" s="529"/>
      <x:c r="EI17" s="529"/>
      <x:c r="EJ17" s="529"/>
      <x:c r="EK17" s="529"/>
      <x:c r="EL17" s="529"/>
      <x:c r="EM17" s="529"/>
      <x:c r="EN17" s="529"/>
      <x:c r="EO17" s="529"/>
      <x:c r="EP17" s="529"/>
      <x:c r="EQ17" s="529"/>
      <x:c r="ER17" s="529"/>
      <x:c r="ES17" s="529"/>
      <x:c r="ET17" s="529"/>
      <x:c r="EU17" s="529"/>
      <x:c r="EV17" s="529"/>
      <x:c r="EW17" s="529"/>
      <x:c r="EX17" s="529"/>
      <x:c r="EY17" s="529"/>
      <x:c r="EZ17" s="529"/>
      <x:c r="FA17" s="529"/>
      <x:c r="FB17" s="529"/>
      <x:c r="FC17" s="529"/>
      <x:c r="FD17" s="529"/>
      <x:c r="FE17" s="529"/>
      <x:c r="FF17" s="529"/>
      <x:c r="FG17" s="529"/>
      <x:c r="FH17" s="529"/>
      <x:c r="FI17" s="529"/>
      <x:c r="FJ17" s="529"/>
      <x:c r="FK17" s="529"/>
      <x:c r="FL17" s="529"/>
      <x:c r="FM17" s="529"/>
      <x:c r="FN17" s="529"/>
      <x:c r="FO17" s="529"/>
      <x:c r="FP17" s="529"/>
      <x:c r="FQ17" s="529"/>
      <x:c r="FR17" s="529"/>
      <x:c r="FS17" s="529"/>
      <x:c r="FT17" s="529"/>
      <x:c r="FU17" s="529"/>
      <x:c r="FV17" s="529"/>
      <x:c r="FW17" s="529"/>
      <x:c r="FX17" s="529"/>
      <x:c r="FY17" s="529"/>
      <x:c r="FZ17" s="529"/>
      <x:c r="GA17" s="529"/>
      <x:c r="GB17" s="529"/>
      <x:c r="GC17" s="529"/>
      <x:c r="GD17" s="529"/>
      <x:c r="GE17" s="529"/>
      <x:c r="GF17" s="529"/>
      <x:c r="GG17" s="529"/>
      <x:c r="GH17" s="529"/>
      <x:c r="GI17" s="529"/>
      <x:c r="GJ17" s="529"/>
      <x:c r="GK17" s="529"/>
      <x:c r="GL17" s="529"/>
      <x:c r="GM17" s="529"/>
      <x:c r="GN17" s="529"/>
      <x:c r="GO17" s="529"/>
      <x:c r="GP17" s="529"/>
      <x:c r="GQ17" s="529"/>
      <x:c r="GR17" s="529"/>
      <x:c r="GS17" s="529"/>
      <x:c r="GT17" s="529"/>
      <x:c r="GU17" s="529"/>
      <x:c r="GV17" s="529"/>
      <x:c r="GW17" s="529"/>
      <x:c r="GX17" s="529"/>
      <x:c r="GY17" s="529"/>
      <x:c r="GZ17" s="529"/>
      <x:c r="HA17" s="529"/>
      <x:c r="HB17" s="529"/>
      <x:c r="HC17" s="529"/>
      <x:c r="HD17" s="529"/>
      <x:c r="HE17" s="529"/>
      <x:c r="HF17" s="529"/>
      <x:c r="HG17" s="529"/>
      <x:c r="HH17" s="529"/>
      <x:c r="HI17" s="529"/>
      <x:c r="HJ17" s="529"/>
      <x:c r="HK17" s="529"/>
      <x:c r="HL17" s="529"/>
      <x:c r="HM17" s="529"/>
      <x:c r="HN17" s="529"/>
      <x:c r="HO17" s="529"/>
      <x:c r="HP17" s="529"/>
      <x:c r="HQ17" s="529"/>
      <x:c r="HR17" s="529"/>
      <x:c r="HS17" s="529"/>
      <x:c r="HT17" s="529"/>
      <x:c r="HU17" s="529"/>
      <x:c r="HV17" s="529"/>
      <x:c r="HW17" s="529"/>
      <x:c r="HX17" s="529"/>
      <x:c r="HY17" s="529"/>
      <x:c r="HZ17" s="529"/>
      <x:c r="IA17" s="529"/>
      <x:c r="IB17" s="529"/>
      <x:c r="IC17" s="529"/>
      <x:c r="ID17" s="529"/>
      <x:c r="IE17" s="529"/>
      <x:c r="IF17" s="529"/>
      <x:c r="IG17" s="529"/>
      <x:c r="IH17" s="529"/>
      <x:c r="II17" s="529"/>
      <x:c r="IJ17" s="529"/>
      <x:c r="IK17" s="529"/>
      <x:c r="IL17" s="529"/>
      <x:c r="IM17" s="529"/>
      <x:c r="IN17" s="529"/>
      <x:c r="IO17" s="529"/>
      <x:c r="IP17" s="529"/>
      <x:c r="IQ17" s="529"/>
      <x:c r="IR17" s="529"/>
      <x:c r="IS17" s="529"/>
      <x:c r="IT17" s="529"/>
      <x:c r="IU17" s="529"/>
      <x:c r="IV17" s="529"/>
    </x:row>
    <x:row r="18" spans="1:256">
      <x:c r="A18" s="526"/>
      <x:c r="B18" s="517"/>
      <x:c r="C18" s="522"/>
      <x:c r="D18" s="523"/>
      <x:c r="E18" s="559"/>
      <x:c r="F18" s="530"/>
      <x:c r="G18" s="531"/>
      <x:c r="H18" s="528"/>
      <x:c r="I18" s="524"/>
      <x:c r="J18" s="520"/>
      <x:c r="K18" s="518"/>
      <x:c r="L18" s="521"/>
      <x:c r="M18" s="529"/>
      <x:c r="N18" s="529"/>
      <x:c r="O18" s="529"/>
      <x:c r="P18" s="529"/>
      <x:c r="Q18" s="529"/>
      <x:c r="R18" s="529"/>
      <x:c r="S18" s="529"/>
      <x:c r="T18" s="529"/>
      <x:c r="U18" s="529"/>
      <x:c r="V18" s="529"/>
      <x:c r="W18" s="529"/>
      <x:c r="X18" s="529"/>
      <x:c r="Y18" s="529"/>
      <x:c r="Z18" s="529"/>
      <x:c r="AA18" s="529"/>
      <x:c r="AB18" s="529"/>
      <x:c r="AC18" s="529"/>
      <x:c r="AD18" s="529"/>
      <x:c r="AE18" s="529"/>
      <x:c r="AF18" s="529"/>
      <x:c r="AG18" s="529"/>
      <x:c r="AH18" s="529"/>
      <x:c r="AI18" s="529"/>
      <x:c r="AJ18" s="529"/>
      <x:c r="AK18" s="529"/>
      <x:c r="AL18" s="529"/>
      <x:c r="AM18" s="529"/>
      <x:c r="AN18" s="529"/>
      <x:c r="AO18" s="529"/>
      <x:c r="AP18" s="529"/>
      <x:c r="AQ18" s="529"/>
      <x:c r="AR18" s="529"/>
      <x:c r="AS18" s="529"/>
      <x:c r="AT18" s="529"/>
      <x:c r="AU18" s="529"/>
      <x:c r="AV18" s="529"/>
      <x:c r="AW18" s="529"/>
      <x:c r="AX18" s="529"/>
      <x:c r="AY18" s="529"/>
      <x:c r="AZ18" s="529"/>
      <x:c r="BA18" s="529"/>
      <x:c r="BB18" s="529"/>
      <x:c r="BC18" s="529"/>
      <x:c r="BD18" s="529"/>
      <x:c r="BE18" s="529"/>
      <x:c r="BF18" s="529"/>
      <x:c r="BG18" s="529"/>
      <x:c r="BH18" s="529"/>
      <x:c r="BI18" s="529"/>
      <x:c r="BJ18" s="529"/>
      <x:c r="BK18" s="529"/>
      <x:c r="BL18" s="529"/>
      <x:c r="BM18" s="529"/>
      <x:c r="BN18" s="529"/>
      <x:c r="BO18" s="529"/>
      <x:c r="BP18" s="529"/>
      <x:c r="BQ18" s="529"/>
      <x:c r="BR18" s="529"/>
      <x:c r="BS18" s="529"/>
      <x:c r="BT18" s="529"/>
      <x:c r="BU18" s="529"/>
      <x:c r="BV18" s="529"/>
      <x:c r="BW18" s="529"/>
      <x:c r="BX18" s="529"/>
      <x:c r="BY18" s="529"/>
      <x:c r="BZ18" s="529"/>
      <x:c r="CA18" s="529"/>
      <x:c r="CB18" s="529"/>
      <x:c r="CC18" s="529"/>
      <x:c r="CD18" s="529"/>
      <x:c r="CE18" s="529"/>
      <x:c r="CF18" s="529"/>
      <x:c r="CG18" s="529"/>
      <x:c r="CH18" s="529"/>
      <x:c r="CI18" s="529"/>
      <x:c r="CJ18" s="529"/>
      <x:c r="CK18" s="529"/>
      <x:c r="CL18" s="529"/>
      <x:c r="CM18" s="529"/>
      <x:c r="CN18" s="529"/>
      <x:c r="CO18" s="529"/>
      <x:c r="CP18" s="529"/>
      <x:c r="CQ18" s="529"/>
      <x:c r="CR18" s="529"/>
      <x:c r="CS18" s="529"/>
      <x:c r="CT18" s="529"/>
      <x:c r="CU18" s="529"/>
      <x:c r="CV18" s="529"/>
      <x:c r="CW18" s="529"/>
      <x:c r="CX18" s="529"/>
      <x:c r="CY18" s="529"/>
      <x:c r="CZ18" s="529"/>
      <x:c r="DA18" s="529"/>
      <x:c r="DB18" s="529"/>
      <x:c r="DC18" s="529"/>
      <x:c r="DD18" s="529"/>
      <x:c r="DE18" s="529"/>
      <x:c r="DF18" s="529"/>
      <x:c r="DG18" s="529"/>
      <x:c r="DH18" s="529"/>
      <x:c r="DI18" s="529"/>
      <x:c r="DJ18" s="529"/>
      <x:c r="DK18" s="529"/>
      <x:c r="DL18" s="529"/>
      <x:c r="DM18" s="529"/>
      <x:c r="DN18" s="529"/>
      <x:c r="DO18" s="529"/>
      <x:c r="DP18" s="529"/>
      <x:c r="DQ18" s="529"/>
      <x:c r="DR18" s="529"/>
      <x:c r="DS18" s="529"/>
      <x:c r="DT18" s="529"/>
      <x:c r="DU18" s="529"/>
      <x:c r="DV18" s="529"/>
      <x:c r="DW18" s="529"/>
      <x:c r="DX18" s="529"/>
      <x:c r="DY18" s="529"/>
      <x:c r="DZ18" s="529"/>
      <x:c r="EA18" s="529"/>
      <x:c r="EB18" s="529"/>
      <x:c r="EC18" s="529"/>
      <x:c r="ED18" s="529"/>
      <x:c r="EE18" s="529"/>
      <x:c r="EF18" s="529"/>
      <x:c r="EG18" s="529"/>
      <x:c r="EH18" s="529"/>
      <x:c r="EI18" s="529"/>
      <x:c r="EJ18" s="529"/>
      <x:c r="EK18" s="529"/>
      <x:c r="EL18" s="529"/>
      <x:c r="EM18" s="529"/>
      <x:c r="EN18" s="529"/>
      <x:c r="EO18" s="529"/>
      <x:c r="EP18" s="529"/>
      <x:c r="EQ18" s="529"/>
      <x:c r="ER18" s="529"/>
      <x:c r="ES18" s="529"/>
      <x:c r="ET18" s="529"/>
      <x:c r="EU18" s="529"/>
      <x:c r="EV18" s="529"/>
      <x:c r="EW18" s="529"/>
      <x:c r="EX18" s="529"/>
      <x:c r="EY18" s="529"/>
      <x:c r="EZ18" s="529"/>
      <x:c r="FA18" s="529"/>
      <x:c r="FB18" s="529"/>
      <x:c r="FC18" s="529"/>
      <x:c r="FD18" s="529"/>
      <x:c r="FE18" s="529"/>
      <x:c r="FF18" s="529"/>
      <x:c r="FG18" s="529"/>
      <x:c r="FH18" s="529"/>
      <x:c r="FI18" s="529"/>
      <x:c r="FJ18" s="529"/>
      <x:c r="FK18" s="529"/>
      <x:c r="FL18" s="529"/>
      <x:c r="FM18" s="529"/>
      <x:c r="FN18" s="529"/>
      <x:c r="FO18" s="529"/>
      <x:c r="FP18" s="529"/>
      <x:c r="FQ18" s="529"/>
      <x:c r="FR18" s="529"/>
      <x:c r="FS18" s="529"/>
      <x:c r="FT18" s="529"/>
      <x:c r="FU18" s="529"/>
      <x:c r="FV18" s="529"/>
      <x:c r="FW18" s="529"/>
      <x:c r="FX18" s="529"/>
      <x:c r="FY18" s="529"/>
      <x:c r="FZ18" s="529"/>
      <x:c r="GA18" s="529"/>
      <x:c r="GB18" s="529"/>
      <x:c r="GC18" s="529"/>
      <x:c r="GD18" s="529"/>
      <x:c r="GE18" s="529"/>
      <x:c r="GF18" s="529"/>
      <x:c r="GG18" s="529"/>
      <x:c r="GH18" s="529"/>
      <x:c r="GI18" s="529"/>
      <x:c r="GJ18" s="529"/>
      <x:c r="GK18" s="529"/>
      <x:c r="GL18" s="529"/>
      <x:c r="GM18" s="529"/>
      <x:c r="GN18" s="529"/>
      <x:c r="GO18" s="529"/>
      <x:c r="GP18" s="529"/>
      <x:c r="GQ18" s="529"/>
      <x:c r="GR18" s="529"/>
      <x:c r="GS18" s="529"/>
      <x:c r="GT18" s="529"/>
      <x:c r="GU18" s="529"/>
      <x:c r="GV18" s="529"/>
      <x:c r="GW18" s="529"/>
      <x:c r="GX18" s="529"/>
      <x:c r="GY18" s="529"/>
      <x:c r="GZ18" s="529"/>
      <x:c r="HA18" s="529"/>
      <x:c r="HB18" s="529"/>
      <x:c r="HC18" s="529"/>
      <x:c r="HD18" s="529"/>
      <x:c r="HE18" s="529"/>
      <x:c r="HF18" s="529"/>
      <x:c r="HG18" s="529"/>
      <x:c r="HH18" s="529"/>
      <x:c r="HI18" s="529"/>
      <x:c r="HJ18" s="529"/>
      <x:c r="HK18" s="529"/>
      <x:c r="HL18" s="529"/>
      <x:c r="HM18" s="529"/>
      <x:c r="HN18" s="529"/>
      <x:c r="HO18" s="529"/>
      <x:c r="HP18" s="529"/>
      <x:c r="HQ18" s="529"/>
      <x:c r="HR18" s="529"/>
      <x:c r="HS18" s="529"/>
      <x:c r="HT18" s="529"/>
      <x:c r="HU18" s="529"/>
      <x:c r="HV18" s="529"/>
      <x:c r="HW18" s="529"/>
      <x:c r="HX18" s="529"/>
      <x:c r="HY18" s="529"/>
      <x:c r="HZ18" s="529"/>
      <x:c r="IA18" s="529"/>
      <x:c r="IB18" s="529"/>
      <x:c r="IC18" s="529"/>
      <x:c r="ID18" s="529"/>
      <x:c r="IE18" s="529"/>
      <x:c r="IF18" s="529"/>
      <x:c r="IG18" s="529"/>
      <x:c r="IH18" s="529"/>
      <x:c r="II18" s="529"/>
      <x:c r="IJ18" s="529"/>
      <x:c r="IK18" s="529"/>
      <x:c r="IL18" s="529"/>
      <x:c r="IM18" s="529"/>
      <x:c r="IN18" s="529"/>
      <x:c r="IO18" s="529"/>
      <x:c r="IP18" s="529"/>
      <x:c r="IQ18" s="529"/>
      <x:c r="IR18" s="529"/>
      <x:c r="IS18" s="529"/>
      <x:c r="IT18" s="529"/>
      <x:c r="IU18" s="529"/>
      <x:c r="IV18" s="529"/>
    </x:row>
    <x:row r="19" spans="1:256">
      <x:c r="A19" s="526"/>
      <x:c r="B19" s="517"/>
      <x:c r="C19" s="522"/>
      <x:c r="D19" s="523"/>
      <x:c r="E19" s="559"/>
      <x:c r="F19" s="530"/>
      <x:c r="G19" s="531"/>
      <x:c r="H19" s="528"/>
      <x:c r="I19" s="524"/>
      <x:c r="J19" s="520"/>
      <x:c r="K19" s="518"/>
      <x:c r="L19" s="521"/>
      <x:c r="M19" s="529"/>
      <x:c r="N19" s="529"/>
      <x:c r="O19" s="529"/>
      <x:c r="P19" s="529"/>
      <x:c r="Q19" s="529"/>
      <x:c r="R19" s="529"/>
      <x:c r="S19" s="529"/>
      <x:c r="T19" s="529"/>
      <x:c r="U19" s="529"/>
      <x:c r="V19" s="529"/>
      <x:c r="W19" s="529"/>
      <x:c r="X19" s="529"/>
      <x:c r="Y19" s="529"/>
      <x:c r="Z19" s="529"/>
      <x:c r="AA19" s="529"/>
      <x:c r="AB19" s="529"/>
      <x:c r="AC19" s="529"/>
      <x:c r="AD19" s="529"/>
      <x:c r="AE19" s="529"/>
      <x:c r="AF19" s="529"/>
      <x:c r="AG19" s="529"/>
      <x:c r="AH19" s="529"/>
      <x:c r="AI19" s="529"/>
      <x:c r="AJ19" s="529"/>
      <x:c r="AK19" s="529"/>
      <x:c r="AL19" s="529"/>
      <x:c r="AM19" s="529"/>
      <x:c r="AN19" s="529"/>
      <x:c r="AO19" s="529"/>
      <x:c r="AP19" s="529"/>
      <x:c r="AQ19" s="529"/>
      <x:c r="AR19" s="529"/>
      <x:c r="AS19" s="529"/>
      <x:c r="AT19" s="529"/>
      <x:c r="AU19" s="529"/>
      <x:c r="AV19" s="529"/>
      <x:c r="AW19" s="529"/>
      <x:c r="AX19" s="529"/>
      <x:c r="AY19" s="529"/>
      <x:c r="AZ19" s="529"/>
      <x:c r="BA19" s="529"/>
      <x:c r="BB19" s="529"/>
      <x:c r="BC19" s="529"/>
      <x:c r="BD19" s="529"/>
      <x:c r="BE19" s="529"/>
      <x:c r="BF19" s="529"/>
      <x:c r="BG19" s="529"/>
      <x:c r="BH19" s="529"/>
      <x:c r="BI19" s="529"/>
      <x:c r="BJ19" s="529"/>
      <x:c r="BK19" s="529"/>
      <x:c r="BL19" s="529"/>
      <x:c r="BM19" s="529"/>
      <x:c r="BN19" s="529"/>
      <x:c r="BO19" s="529"/>
      <x:c r="BP19" s="529"/>
      <x:c r="BQ19" s="529"/>
      <x:c r="BR19" s="529"/>
      <x:c r="BS19" s="529"/>
      <x:c r="BT19" s="529"/>
      <x:c r="BU19" s="529"/>
      <x:c r="BV19" s="529"/>
      <x:c r="BW19" s="529"/>
      <x:c r="BX19" s="529"/>
      <x:c r="BY19" s="529"/>
      <x:c r="BZ19" s="529"/>
      <x:c r="CA19" s="529"/>
      <x:c r="CB19" s="529"/>
      <x:c r="CC19" s="529"/>
      <x:c r="CD19" s="529"/>
      <x:c r="CE19" s="529"/>
      <x:c r="CF19" s="529"/>
      <x:c r="CG19" s="529"/>
      <x:c r="CH19" s="529"/>
      <x:c r="CI19" s="529"/>
      <x:c r="CJ19" s="529"/>
      <x:c r="CK19" s="529"/>
      <x:c r="CL19" s="529"/>
      <x:c r="CM19" s="529"/>
      <x:c r="CN19" s="529"/>
      <x:c r="CO19" s="529"/>
      <x:c r="CP19" s="529"/>
      <x:c r="CQ19" s="529"/>
      <x:c r="CR19" s="529"/>
      <x:c r="CS19" s="529"/>
      <x:c r="CT19" s="529"/>
      <x:c r="CU19" s="529"/>
      <x:c r="CV19" s="529"/>
      <x:c r="CW19" s="529"/>
      <x:c r="CX19" s="529"/>
      <x:c r="CY19" s="529"/>
      <x:c r="CZ19" s="529"/>
      <x:c r="DA19" s="529"/>
      <x:c r="DB19" s="529"/>
      <x:c r="DC19" s="529"/>
      <x:c r="DD19" s="529"/>
      <x:c r="DE19" s="529"/>
      <x:c r="DF19" s="529"/>
      <x:c r="DG19" s="529"/>
      <x:c r="DH19" s="529"/>
      <x:c r="DI19" s="529"/>
      <x:c r="DJ19" s="529"/>
      <x:c r="DK19" s="529"/>
      <x:c r="DL19" s="529"/>
      <x:c r="DM19" s="529"/>
      <x:c r="DN19" s="529"/>
      <x:c r="DO19" s="529"/>
      <x:c r="DP19" s="529"/>
      <x:c r="DQ19" s="529"/>
      <x:c r="DR19" s="529"/>
      <x:c r="DS19" s="529"/>
      <x:c r="DT19" s="529"/>
      <x:c r="DU19" s="529"/>
      <x:c r="DV19" s="529"/>
      <x:c r="DW19" s="529"/>
      <x:c r="DX19" s="529"/>
      <x:c r="DY19" s="529"/>
      <x:c r="DZ19" s="529"/>
      <x:c r="EA19" s="529"/>
      <x:c r="EB19" s="529"/>
      <x:c r="EC19" s="529"/>
      <x:c r="ED19" s="529"/>
      <x:c r="EE19" s="529"/>
      <x:c r="EF19" s="529"/>
      <x:c r="EG19" s="529"/>
      <x:c r="EH19" s="529"/>
      <x:c r="EI19" s="529"/>
      <x:c r="EJ19" s="529"/>
      <x:c r="EK19" s="529"/>
      <x:c r="EL19" s="529"/>
      <x:c r="EM19" s="529"/>
      <x:c r="EN19" s="529"/>
      <x:c r="EO19" s="529"/>
      <x:c r="EP19" s="529"/>
      <x:c r="EQ19" s="529"/>
      <x:c r="ER19" s="529"/>
      <x:c r="ES19" s="529"/>
      <x:c r="ET19" s="529"/>
      <x:c r="EU19" s="529"/>
      <x:c r="EV19" s="529"/>
      <x:c r="EW19" s="529"/>
      <x:c r="EX19" s="529"/>
      <x:c r="EY19" s="529"/>
      <x:c r="EZ19" s="529"/>
      <x:c r="FA19" s="529"/>
      <x:c r="FB19" s="529"/>
      <x:c r="FC19" s="529"/>
      <x:c r="FD19" s="529"/>
      <x:c r="FE19" s="529"/>
      <x:c r="FF19" s="529"/>
      <x:c r="FG19" s="529"/>
      <x:c r="FH19" s="529"/>
      <x:c r="FI19" s="529"/>
      <x:c r="FJ19" s="529"/>
      <x:c r="FK19" s="529"/>
      <x:c r="FL19" s="529"/>
      <x:c r="FM19" s="529"/>
      <x:c r="FN19" s="529"/>
      <x:c r="FO19" s="529"/>
      <x:c r="FP19" s="529"/>
      <x:c r="FQ19" s="529"/>
      <x:c r="FR19" s="529"/>
      <x:c r="FS19" s="529"/>
      <x:c r="FT19" s="529"/>
      <x:c r="FU19" s="529"/>
      <x:c r="FV19" s="529"/>
      <x:c r="FW19" s="529"/>
      <x:c r="FX19" s="529"/>
      <x:c r="FY19" s="529"/>
      <x:c r="FZ19" s="529"/>
      <x:c r="GA19" s="529"/>
      <x:c r="GB19" s="529"/>
      <x:c r="GC19" s="529"/>
      <x:c r="GD19" s="529"/>
      <x:c r="GE19" s="529"/>
      <x:c r="GF19" s="529"/>
      <x:c r="GG19" s="529"/>
      <x:c r="GH19" s="529"/>
      <x:c r="GI19" s="529"/>
      <x:c r="GJ19" s="529"/>
      <x:c r="GK19" s="529"/>
      <x:c r="GL19" s="529"/>
      <x:c r="GM19" s="529"/>
      <x:c r="GN19" s="529"/>
      <x:c r="GO19" s="529"/>
      <x:c r="GP19" s="529"/>
      <x:c r="GQ19" s="529"/>
      <x:c r="GR19" s="529"/>
      <x:c r="GS19" s="529"/>
      <x:c r="GT19" s="529"/>
      <x:c r="GU19" s="529"/>
      <x:c r="GV19" s="529"/>
      <x:c r="GW19" s="529"/>
      <x:c r="GX19" s="529"/>
      <x:c r="GY19" s="529"/>
      <x:c r="GZ19" s="529"/>
      <x:c r="HA19" s="529"/>
      <x:c r="HB19" s="529"/>
      <x:c r="HC19" s="529"/>
      <x:c r="HD19" s="529"/>
      <x:c r="HE19" s="529"/>
      <x:c r="HF19" s="529"/>
      <x:c r="HG19" s="529"/>
      <x:c r="HH19" s="529"/>
      <x:c r="HI19" s="529"/>
      <x:c r="HJ19" s="529"/>
      <x:c r="HK19" s="529"/>
      <x:c r="HL19" s="529"/>
      <x:c r="HM19" s="529"/>
      <x:c r="HN19" s="529"/>
      <x:c r="HO19" s="529"/>
      <x:c r="HP19" s="529"/>
      <x:c r="HQ19" s="529"/>
      <x:c r="HR19" s="529"/>
      <x:c r="HS19" s="529"/>
      <x:c r="HT19" s="529"/>
      <x:c r="HU19" s="529"/>
      <x:c r="HV19" s="529"/>
      <x:c r="HW19" s="529"/>
      <x:c r="HX19" s="529"/>
      <x:c r="HY19" s="529"/>
      <x:c r="HZ19" s="529"/>
      <x:c r="IA19" s="529"/>
      <x:c r="IB19" s="529"/>
      <x:c r="IC19" s="529"/>
      <x:c r="ID19" s="529"/>
      <x:c r="IE19" s="529"/>
      <x:c r="IF19" s="529"/>
      <x:c r="IG19" s="529"/>
      <x:c r="IH19" s="529"/>
      <x:c r="II19" s="529"/>
      <x:c r="IJ19" s="529"/>
      <x:c r="IK19" s="529"/>
      <x:c r="IL19" s="529"/>
      <x:c r="IM19" s="529"/>
      <x:c r="IN19" s="529"/>
      <x:c r="IO19" s="529"/>
      <x:c r="IP19" s="529"/>
      <x:c r="IQ19" s="529"/>
      <x:c r="IR19" s="529"/>
      <x:c r="IS19" s="529"/>
      <x:c r="IT19" s="529"/>
      <x:c r="IU19" s="529"/>
      <x:c r="IV19" s="529"/>
    </x:row>
    <x:row r="20" spans="1:256">
      <x:c r="A20" s="526"/>
      <x:c r="B20" s="517"/>
      <x:c r="C20" s="522"/>
      <x:c r="D20" s="523"/>
      <x:c r="E20" s="559"/>
      <x:c r="F20" s="530"/>
      <x:c r="G20" s="531"/>
      <x:c r="H20" s="528"/>
      <x:c r="I20" s="524"/>
      <x:c r="J20" s="520"/>
      <x:c r="K20" s="518"/>
      <x:c r="L20" s="521"/>
      <x:c r="M20" s="529"/>
      <x:c r="N20" s="529"/>
      <x:c r="O20" s="529"/>
      <x:c r="P20" s="529"/>
      <x:c r="Q20" s="529"/>
      <x:c r="R20" s="529"/>
      <x:c r="S20" s="529"/>
      <x:c r="T20" s="529"/>
      <x:c r="U20" s="529"/>
      <x:c r="V20" s="529"/>
      <x:c r="W20" s="529"/>
      <x:c r="X20" s="529"/>
      <x:c r="Y20" s="529"/>
      <x:c r="Z20" s="529"/>
      <x:c r="AA20" s="529"/>
      <x:c r="AB20" s="529"/>
      <x:c r="AC20" s="529"/>
      <x:c r="AD20" s="529"/>
      <x:c r="AE20" s="529"/>
      <x:c r="AF20" s="529"/>
      <x:c r="AG20" s="529"/>
      <x:c r="AH20" s="529"/>
      <x:c r="AI20" s="529"/>
      <x:c r="AJ20" s="529"/>
      <x:c r="AK20" s="529"/>
      <x:c r="AL20" s="529"/>
      <x:c r="AM20" s="529"/>
      <x:c r="AN20" s="529"/>
      <x:c r="AO20" s="529"/>
      <x:c r="AP20" s="529"/>
      <x:c r="AQ20" s="529"/>
      <x:c r="AR20" s="529"/>
      <x:c r="AS20" s="529"/>
      <x:c r="AT20" s="529"/>
      <x:c r="AU20" s="529"/>
      <x:c r="AV20" s="529"/>
      <x:c r="AW20" s="529"/>
      <x:c r="AX20" s="529"/>
      <x:c r="AY20" s="529"/>
      <x:c r="AZ20" s="529"/>
      <x:c r="BA20" s="529"/>
      <x:c r="BB20" s="529"/>
      <x:c r="BC20" s="529"/>
      <x:c r="BD20" s="529"/>
      <x:c r="BE20" s="529"/>
      <x:c r="BF20" s="529"/>
      <x:c r="BG20" s="529"/>
      <x:c r="BH20" s="529"/>
      <x:c r="BI20" s="529"/>
      <x:c r="BJ20" s="529"/>
      <x:c r="BK20" s="529"/>
      <x:c r="BL20" s="529"/>
      <x:c r="BM20" s="529"/>
      <x:c r="BN20" s="529"/>
      <x:c r="BO20" s="529"/>
      <x:c r="BP20" s="529"/>
      <x:c r="BQ20" s="529"/>
      <x:c r="BR20" s="529"/>
      <x:c r="BS20" s="529"/>
      <x:c r="BT20" s="529"/>
      <x:c r="BU20" s="529"/>
      <x:c r="BV20" s="529"/>
      <x:c r="BW20" s="529"/>
      <x:c r="BX20" s="529"/>
      <x:c r="BY20" s="529"/>
      <x:c r="BZ20" s="529"/>
      <x:c r="CA20" s="529"/>
      <x:c r="CB20" s="529"/>
      <x:c r="CC20" s="529"/>
      <x:c r="CD20" s="529"/>
      <x:c r="CE20" s="529"/>
      <x:c r="CF20" s="529"/>
      <x:c r="CG20" s="529"/>
      <x:c r="CH20" s="529"/>
      <x:c r="CI20" s="529"/>
      <x:c r="CJ20" s="529"/>
      <x:c r="CK20" s="529"/>
      <x:c r="CL20" s="529"/>
      <x:c r="CM20" s="529"/>
      <x:c r="CN20" s="529"/>
      <x:c r="CO20" s="529"/>
      <x:c r="CP20" s="529"/>
      <x:c r="CQ20" s="529"/>
      <x:c r="CR20" s="529"/>
      <x:c r="CS20" s="529"/>
      <x:c r="CT20" s="529"/>
      <x:c r="CU20" s="529"/>
      <x:c r="CV20" s="529"/>
      <x:c r="CW20" s="529"/>
      <x:c r="CX20" s="529"/>
      <x:c r="CY20" s="529"/>
      <x:c r="CZ20" s="529"/>
      <x:c r="DA20" s="529"/>
      <x:c r="DB20" s="529"/>
      <x:c r="DC20" s="529"/>
      <x:c r="DD20" s="529"/>
      <x:c r="DE20" s="529"/>
      <x:c r="DF20" s="529"/>
      <x:c r="DG20" s="529"/>
      <x:c r="DH20" s="529"/>
      <x:c r="DI20" s="529"/>
      <x:c r="DJ20" s="529"/>
      <x:c r="DK20" s="529"/>
      <x:c r="DL20" s="529"/>
      <x:c r="DM20" s="529"/>
      <x:c r="DN20" s="529"/>
      <x:c r="DO20" s="529"/>
      <x:c r="DP20" s="529"/>
      <x:c r="DQ20" s="529"/>
      <x:c r="DR20" s="529"/>
      <x:c r="DS20" s="529"/>
      <x:c r="DT20" s="529"/>
      <x:c r="DU20" s="529"/>
      <x:c r="DV20" s="529"/>
      <x:c r="DW20" s="529"/>
      <x:c r="DX20" s="529"/>
      <x:c r="DY20" s="529"/>
      <x:c r="DZ20" s="529"/>
      <x:c r="EA20" s="529"/>
      <x:c r="EB20" s="529"/>
      <x:c r="EC20" s="529"/>
      <x:c r="ED20" s="529"/>
      <x:c r="EE20" s="529"/>
      <x:c r="EF20" s="529"/>
      <x:c r="EG20" s="529"/>
      <x:c r="EH20" s="529"/>
      <x:c r="EI20" s="529"/>
      <x:c r="EJ20" s="529"/>
      <x:c r="EK20" s="529"/>
      <x:c r="EL20" s="529"/>
      <x:c r="EM20" s="529"/>
      <x:c r="EN20" s="529"/>
      <x:c r="EO20" s="529"/>
      <x:c r="EP20" s="529"/>
      <x:c r="EQ20" s="529"/>
      <x:c r="ER20" s="529"/>
      <x:c r="ES20" s="529"/>
      <x:c r="ET20" s="529"/>
      <x:c r="EU20" s="529"/>
      <x:c r="EV20" s="529"/>
      <x:c r="EW20" s="529"/>
      <x:c r="EX20" s="529"/>
      <x:c r="EY20" s="529"/>
      <x:c r="EZ20" s="529"/>
      <x:c r="FA20" s="529"/>
      <x:c r="FB20" s="529"/>
      <x:c r="FC20" s="529"/>
      <x:c r="FD20" s="529"/>
      <x:c r="FE20" s="529"/>
      <x:c r="FF20" s="529"/>
      <x:c r="FG20" s="529"/>
      <x:c r="FH20" s="529"/>
      <x:c r="FI20" s="529"/>
      <x:c r="FJ20" s="529"/>
      <x:c r="FK20" s="529"/>
      <x:c r="FL20" s="529"/>
      <x:c r="FM20" s="529"/>
      <x:c r="FN20" s="529"/>
      <x:c r="FO20" s="529"/>
      <x:c r="FP20" s="529"/>
      <x:c r="FQ20" s="529"/>
      <x:c r="FR20" s="529"/>
      <x:c r="FS20" s="529"/>
      <x:c r="FT20" s="529"/>
      <x:c r="FU20" s="529"/>
      <x:c r="FV20" s="529"/>
      <x:c r="FW20" s="529"/>
      <x:c r="FX20" s="529"/>
      <x:c r="FY20" s="529"/>
      <x:c r="FZ20" s="529"/>
      <x:c r="GA20" s="529"/>
      <x:c r="GB20" s="529"/>
      <x:c r="GC20" s="529"/>
      <x:c r="GD20" s="529"/>
      <x:c r="GE20" s="529"/>
      <x:c r="GF20" s="529"/>
      <x:c r="GG20" s="529"/>
      <x:c r="GH20" s="529"/>
      <x:c r="GI20" s="529"/>
      <x:c r="GJ20" s="529"/>
      <x:c r="GK20" s="529"/>
      <x:c r="GL20" s="529"/>
      <x:c r="GM20" s="529"/>
      <x:c r="GN20" s="529"/>
      <x:c r="GO20" s="529"/>
      <x:c r="GP20" s="529"/>
      <x:c r="GQ20" s="529"/>
      <x:c r="GR20" s="529"/>
      <x:c r="GS20" s="529"/>
      <x:c r="GT20" s="529"/>
      <x:c r="GU20" s="529"/>
      <x:c r="GV20" s="529"/>
      <x:c r="GW20" s="529"/>
      <x:c r="GX20" s="529"/>
      <x:c r="GY20" s="529"/>
      <x:c r="GZ20" s="529"/>
      <x:c r="HA20" s="529"/>
      <x:c r="HB20" s="529"/>
      <x:c r="HC20" s="529"/>
      <x:c r="HD20" s="529"/>
      <x:c r="HE20" s="529"/>
      <x:c r="HF20" s="529"/>
      <x:c r="HG20" s="529"/>
      <x:c r="HH20" s="529"/>
      <x:c r="HI20" s="529"/>
      <x:c r="HJ20" s="529"/>
      <x:c r="HK20" s="529"/>
      <x:c r="HL20" s="529"/>
      <x:c r="HM20" s="529"/>
      <x:c r="HN20" s="529"/>
      <x:c r="HO20" s="529"/>
      <x:c r="HP20" s="529"/>
      <x:c r="HQ20" s="529"/>
      <x:c r="HR20" s="529"/>
      <x:c r="HS20" s="529"/>
      <x:c r="HT20" s="529"/>
      <x:c r="HU20" s="529"/>
      <x:c r="HV20" s="529"/>
      <x:c r="HW20" s="529"/>
      <x:c r="HX20" s="529"/>
      <x:c r="HY20" s="529"/>
      <x:c r="HZ20" s="529"/>
      <x:c r="IA20" s="529"/>
      <x:c r="IB20" s="529"/>
      <x:c r="IC20" s="529"/>
      <x:c r="ID20" s="529"/>
      <x:c r="IE20" s="529"/>
      <x:c r="IF20" s="529"/>
      <x:c r="IG20" s="529"/>
      <x:c r="IH20" s="529"/>
      <x:c r="II20" s="529"/>
      <x:c r="IJ20" s="529"/>
      <x:c r="IK20" s="529"/>
      <x:c r="IL20" s="529"/>
      <x:c r="IM20" s="529"/>
      <x:c r="IN20" s="529"/>
      <x:c r="IO20" s="529"/>
      <x:c r="IP20" s="529"/>
      <x:c r="IQ20" s="529"/>
      <x:c r="IR20" s="529"/>
      <x:c r="IS20" s="529"/>
      <x:c r="IT20" s="529"/>
      <x:c r="IU20" s="529"/>
      <x:c r="IV20" s="529"/>
    </x:row>
    <x:row r="21" spans="1:256">
      <x:c r="A21" s="526"/>
      <x:c r="B21" s="517"/>
      <x:c r="C21" s="522"/>
      <x:c r="D21" s="523"/>
      <x:c r="E21" s="559"/>
      <x:c r="F21" s="530"/>
      <x:c r="G21" s="531"/>
      <x:c r="H21" s="528"/>
      <x:c r="I21" s="524"/>
      <x:c r="J21" s="520"/>
      <x:c r="K21" s="518"/>
      <x:c r="L21" s="521"/>
      <x:c r="M21" s="529"/>
      <x:c r="N21" s="529"/>
      <x:c r="O21" s="529"/>
      <x:c r="P21" s="529"/>
      <x:c r="Q21" s="529"/>
      <x:c r="R21" s="529"/>
      <x:c r="S21" s="529"/>
      <x:c r="T21" s="529"/>
      <x:c r="U21" s="529"/>
      <x:c r="V21" s="529"/>
      <x:c r="W21" s="529"/>
      <x:c r="X21" s="529"/>
      <x:c r="Y21" s="529"/>
      <x:c r="Z21" s="529"/>
      <x:c r="AA21" s="529"/>
      <x:c r="AB21" s="529"/>
      <x:c r="AC21" s="529"/>
      <x:c r="AD21" s="529"/>
      <x:c r="AE21" s="529"/>
      <x:c r="AF21" s="529"/>
      <x:c r="AG21" s="529"/>
      <x:c r="AH21" s="529"/>
      <x:c r="AI21" s="529"/>
      <x:c r="AJ21" s="529"/>
      <x:c r="AK21" s="529"/>
      <x:c r="AL21" s="529"/>
      <x:c r="AM21" s="529"/>
      <x:c r="AN21" s="529"/>
      <x:c r="AO21" s="529"/>
      <x:c r="AP21" s="529"/>
      <x:c r="AQ21" s="529"/>
      <x:c r="AR21" s="529"/>
      <x:c r="AS21" s="529"/>
      <x:c r="AT21" s="529"/>
      <x:c r="AU21" s="529"/>
      <x:c r="AV21" s="529"/>
      <x:c r="AW21" s="529"/>
      <x:c r="AX21" s="529"/>
      <x:c r="AY21" s="529"/>
      <x:c r="AZ21" s="529"/>
      <x:c r="BA21" s="529"/>
      <x:c r="BB21" s="529"/>
      <x:c r="BC21" s="529"/>
      <x:c r="BD21" s="529"/>
      <x:c r="BE21" s="529"/>
      <x:c r="BF21" s="529"/>
      <x:c r="BG21" s="529"/>
      <x:c r="BH21" s="529"/>
      <x:c r="BI21" s="529"/>
      <x:c r="BJ21" s="529"/>
      <x:c r="BK21" s="529"/>
      <x:c r="BL21" s="529"/>
      <x:c r="BM21" s="529"/>
      <x:c r="BN21" s="529"/>
      <x:c r="BO21" s="529"/>
      <x:c r="BP21" s="529"/>
      <x:c r="BQ21" s="529"/>
      <x:c r="BR21" s="529"/>
      <x:c r="BS21" s="529"/>
      <x:c r="BT21" s="529"/>
      <x:c r="BU21" s="529"/>
      <x:c r="BV21" s="529"/>
      <x:c r="BW21" s="529"/>
      <x:c r="BX21" s="529"/>
      <x:c r="BY21" s="529"/>
      <x:c r="BZ21" s="529"/>
      <x:c r="CA21" s="529"/>
      <x:c r="CB21" s="529"/>
      <x:c r="CC21" s="529"/>
      <x:c r="CD21" s="529"/>
      <x:c r="CE21" s="529"/>
      <x:c r="CF21" s="529"/>
      <x:c r="CG21" s="529"/>
      <x:c r="CH21" s="529"/>
      <x:c r="CI21" s="529"/>
      <x:c r="CJ21" s="529"/>
      <x:c r="CK21" s="529"/>
      <x:c r="CL21" s="529"/>
      <x:c r="CM21" s="529"/>
      <x:c r="CN21" s="529"/>
      <x:c r="CO21" s="529"/>
      <x:c r="CP21" s="529"/>
      <x:c r="CQ21" s="529"/>
      <x:c r="CR21" s="529"/>
      <x:c r="CS21" s="529"/>
      <x:c r="CT21" s="529"/>
      <x:c r="CU21" s="529"/>
      <x:c r="CV21" s="529"/>
      <x:c r="CW21" s="529"/>
      <x:c r="CX21" s="529"/>
      <x:c r="CY21" s="529"/>
      <x:c r="CZ21" s="529"/>
      <x:c r="DA21" s="529"/>
      <x:c r="DB21" s="529"/>
      <x:c r="DC21" s="529"/>
      <x:c r="DD21" s="529"/>
      <x:c r="DE21" s="529"/>
      <x:c r="DF21" s="529"/>
      <x:c r="DG21" s="529"/>
      <x:c r="DH21" s="529"/>
      <x:c r="DI21" s="529"/>
      <x:c r="DJ21" s="529"/>
      <x:c r="DK21" s="529"/>
      <x:c r="DL21" s="529"/>
      <x:c r="DM21" s="529"/>
      <x:c r="DN21" s="529"/>
      <x:c r="DO21" s="529"/>
      <x:c r="DP21" s="529"/>
      <x:c r="DQ21" s="529"/>
      <x:c r="DR21" s="529"/>
      <x:c r="DS21" s="529"/>
      <x:c r="DT21" s="529"/>
      <x:c r="DU21" s="529"/>
      <x:c r="DV21" s="529"/>
      <x:c r="DW21" s="529"/>
      <x:c r="DX21" s="529"/>
      <x:c r="DY21" s="529"/>
      <x:c r="DZ21" s="529"/>
      <x:c r="EA21" s="529"/>
      <x:c r="EB21" s="529"/>
      <x:c r="EC21" s="529"/>
      <x:c r="ED21" s="529"/>
      <x:c r="EE21" s="529"/>
      <x:c r="EF21" s="529"/>
      <x:c r="EG21" s="529"/>
      <x:c r="EH21" s="529"/>
      <x:c r="EI21" s="529"/>
      <x:c r="EJ21" s="529"/>
      <x:c r="EK21" s="529"/>
      <x:c r="EL21" s="529"/>
      <x:c r="EM21" s="529"/>
      <x:c r="EN21" s="529"/>
      <x:c r="EO21" s="529"/>
      <x:c r="EP21" s="529"/>
      <x:c r="EQ21" s="529"/>
      <x:c r="ER21" s="529"/>
      <x:c r="ES21" s="529"/>
      <x:c r="ET21" s="529"/>
      <x:c r="EU21" s="529"/>
      <x:c r="EV21" s="529"/>
      <x:c r="EW21" s="529"/>
      <x:c r="EX21" s="529"/>
      <x:c r="EY21" s="529"/>
      <x:c r="EZ21" s="529"/>
      <x:c r="FA21" s="529"/>
      <x:c r="FB21" s="529"/>
      <x:c r="FC21" s="529"/>
      <x:c r="FD21" s="529"/>
      <x:c r="FE21" s="529"/>
      <x:c r="FF21" s="529"/>
      <x:c r="FG21" s="529"/>
      <x:c r="FH21" s="529"/>
      <x:c r="FI21" s="529"/>
      <x:c r="FJ21" s="529"/>
      <x:c r="FK21" s="529"/>
      <x:c r="FL21" s="529"/>
      <x:c r="FM21" s="529"/>
      <x:c r="FN21" s="529"/>
      <x:c r="FO21" s="529"/>
      <x:c r="FP21" s="529"/>
      <x:c r="FQ21" s="529"/>
      <x:c r="FR21" s="529"/>
      <x:c r="FS21" s="529"/>
      <x:c r="FT21" s="529"/>
      <x:c r="FU21" s="529"/>
      <x:c r="FV21" s="529"/>
      <x:c r="FW21" s="529"/>
      <x:c r="FX21" s="529"/>
      <x:c r="FY21" s="529"/>
      <x:c r="FZ21" s="529"/>
      <x:c r="GA21" s="529"/>
      <x:c r="GB21" s="529"/>
      <x:c r="GC21" s="529"/>
      <x:c r="GD21" s="529"/>
      <x:c r="GE21" s="529"/>
      <x:c r="GF21" s="529"/>
      <x:c r="GG21" s="529"/>
      <x:c r="GH21" s="529"/>
      <x:c r="GI21" s="529"/>
      <x:c r="GJ21" s="529"/>
      <x:c r="GK21" s="529"/>
      <x:c r="GL21" s="529"/>
      <x:c r="GM21" s="529"/>
      <x:c r="GN21" s="529"/>
      <x:c r="GO21" s="529"/>
      <x:c r="GP21" s="529"/>
      <x:c r="GQ21" s="529"/>
      <x:c r="GR21" s="529"/>
      <x:c r="GS21" s="529"/>
      <x:c r="GT21" s="529"/>
      <x:c r="GU21" s="529"/>
      <x:c r="GV21" s="529"/>
      <x:c r="GW21" s="529"/>
      <x:c r="GX21" s="529"/>
      <x:c r="GY21" s="529"/>
      <x:c r="GZ21" s="529"/>
      <x:c r="HA21" s="529"/>
      <x:c r="HB21" s="529"/>
      <x:c r="HC21" s="529"/>
      <x:c r="HD21" s="529"/>
      <x:c r="HE21" s="529"/>
      <x:c r="HF21" s="529"/>
      <x:c r="HG21" s="529"/>
      <x:c r="HH21" s="529"/>
      <x:c r="HI21" s="529"/>
      <x:c r="HJ21" s="529"/>
      <x:c r="HK21" s="529"/>
      <x:c r="HL21" s="529"/>
      <x:c r="HM21" s="529"/>
      <x:c r="HN21" s="529"/>
      <x:c r="HO21" s="529"/>
      <x:c r="HP21" s="529"/>
      <x:c r="HQ21" s="529"/>
      <x:c r="HR21" s="529"/>
      <x:c r="HS21" s="529"/>
      <x:c r="HT21" s="529"/>
      <x:c r="HU21" s="529"/>
      <x:c r="HV21" s="529"/>
      <x:c r="HW21" s="529"/>
      <x:c r="HX21" s="529"/>
      <x:c r="HY21" s="529"/>
      <x:c r="HZ21" s="529"/>
      <x:c r="IA21" s="529"/>
      <x:c r="IB21" s="529"/>
      <x:c r="IC21" s="529"/>
      <x:c r="ID21" s="529"/>
      <x:c r="IE21" s="529"/>
      <x:c r="IF21" s="529"/>
      <x:c r="IG21" s="529"/>
      <x:c r="IH21" s="529"/>
      <x:c r="II21" s="529"/>
      <x:c r="IJ21" s="529"/>
      <x:c r="IK21" s="529"/>
      <x:c r="IL21" s="529"/>
      <x:c r="IM21" s="529"/>
      <x:c r="IN21" s="529"/>
      <x:c r="IO21" s="529"/>
      <x:c r="IP21" s="529"/>
      <x:c r="IQ21" s="529"/>
      <x:c r="IR21" s="529"/>
      <x:c r="IS21" s="529"/>
      <x:c r="IT21" s="529"/>
      <x:c r="IU21" s="529"/>
      <x:c r="IV21" s="529"/>
    </x:row>
    <x:row r="22" spans="1:256">
      <x:c r="A22" s="526"/>
      <x:c r="B22" s="517"/>
      <x:c r="C22" s="522"/>
      <x:c r="D22" s="523"/>
      <x:c r="E22" s="559"/>
      <x:c r="F22" s="530"/>
      <x:c r="G22" s="531"/>
      <x:c r="H22" s="528"/>
      <x:c r="I22" s="524"/>
      <x:c r="J22" s="520"/>
      <x:c r="K22" s="518"/>
      <x:c r="L22" s="521"/>
      <x:c r="M22" s="529"/>
      <x:c r="N22" s="529"/>
      <x:c r="O22" s="529"/>
      <x:c r="P22" s="529"/>
      <x:c r="Q22" s="529"/>
      <x:c r="R22" s="529"/>
      <x:c r="S22" s="529"/>
      <x:c r="T22" s="529"/>
      <x:c r="U22" s="529"/>
      <x:c r="V22" s="529"/>
      <x:c r="W22" s="529"/>
      <x:c r="X22" s="529"/>
      <x:c r="Y22" s="529"/>
      <x:c r="Z22" s="529"/>
      <x:c r="AA22" s="529"/>
      <x:c r="AB22" s="529"/>
      <x:c r="AC22" s="529"/>
      <x:c r="AD22" s="529"/>
      <x:c r="AE22" s="529"/>
      <x:c r="AF22" s="529"/>
      <x:c r="AG22" s="529"/>
      <x:c r="AH22" s="529"/>
      <x:c r="AI22" s="529"/>
      <x:c r="AJ22" s="529"/>
      <x:c r="AK22" s="529"/>
      <x:c r="AL22" s="529"/>
      <x:c r="AM22" s="529"/>
      <x:c r="AN22" s="529"/>
      <x:c r="AO22" s="529"/>
      <x:c r="AP22" s="529"/>
      <x:c r="AQ22" s="529"/>
      <x:c r="AR22" s="529"/>
      <x:c r="AS22" s="529"/>
      <x:c r="AT22" s="529"/>
      <x:c r="AU22" s="529"/>
      <x:c r="AV22" s="529"/>
      <x:c r="AW22" s="529"/>
      <x:c r="AX22" s="529"/>
      <x:c r="AY22" s="529"/>
      <x:c r="AZ22" s="529"/>
      <x:c r="BA22" s="529"/>
      <x:c r="BB22" s="529"/>
      <x:c r="BC22" s="529"/>
      <x:c r="BD22" s="529"/>
      <x:c r="BE22" s="529"/>
      <x:c r="BF22" s="529"/>
      <x:c r="BG22" s="529"/>
      <x:c r="BH22" s="529"/>
      <x:c r="BI22" s="529"/>
      <x:c r="BJ22" s="529"/>
      <x:c r="BK22" s="529"/>
      <x:c r="BL22" s="529"/>
      <x:c r="BM22" s="529"/>
      <x:c r="BN22" s="529"/>
      <x:c r="BO22" s="529"/>
      <x:c r="BP22" s="529"/>
      <x:c r="BQ22" s="529"/>
      <x:c r="BR22" s="529"/>
      <x:c r="BS22" s="529"/>
      <x:c r="BT22" s="529"/>
      <x:c r="BU22" s="529"/>
      <x:c r="BV22" s="529"/>
      <x:c r="BW22" s="529"/>
      <x:c r="BX22" s="529"/>
      <x:c r="BY22" s="529"/>
      <x:c r="BZ22" s="529"/>
      <x:c r="CA22" s="529"/>
      <x:c r="CB22" s="529"/>
      <x:c r="CC22" s="529"/>
      <x:c r="CD22" s="529"/>
      <x:c r="CE22" s="529"/>
      <x:c r="CF22" s="529"/>
      <x:c r="CG22" s="529"/>
      <x:c r="CH22" s="529"/>
      <x:c r="CI22" s="529"/>
      <x:c r="CJ22" s="529"/>
      <x:c r="CK22" s="529"/>
      <x:c r="CL22" s="529"/>
      <x:c r="CM22" s="529"/>
      <x:c r="CN22" s="529"/>
      <x:c r="CO22" s="529"/>
      <x:c r="CP22" s="529"/>
      <x:c r="CQ22" s="529"/>
      <x:c r="CR22" s="529"/>
      <x:c r="CS22" s="529"/>
      <x:c r="CT22" s="529"/>
      <x:c r="CU22" s="529"/>
      <x:c r="CV22" s="529"/>
      <x:c r="CW22" s="529"/>
      <x:c r="CX22" s="529"/>
      <x:c r="CY22" s="529"/>
      <x:c r="CZ22" s="529"/>
      <x:c r="DA22" s="529"/>
      <x:c r="DB22" s="529"/>
      <x:c r="DC22" s="529"/>
      <x:c r="DD22" s="529"/>
      <x:c r="DE22" s="529"/>
      <x:c r="DF22" s="529"/>
      <x:c r="DG22" s="529"/>
      <x:c r="DH22" s="529"/>
      <x:c r="DI22" s="529"/>
      <x:c r="DJ22" s="529"/>
      <x:c r="DK22" s="529"/>
      <x:c r="DL22" s="529"/>
      <x:c r="DM22" s="529"/>
      <x:c r="DN22" s="529"/>
      <x:c r="DO22" s="529"/>
      <x:c r="DP22" s="529"/>
      <x:c r="DQ22" s="529"/>
      <x:c r="DR22" s="529"/>
      <x:c r="DS22" s="529"/>
      <x:c r="DT22" s="529"/>
      <x:c r="DU22" s="529"/>
      <x:c r="DV22" s="529"/>
      <x:c r="DW22" s="529"/>
      <x:c r="DX22" s="529"/>
      <x:c r="DY22" s="529"/>
      <x:c r="DZ22" s="529"/>
      <x:c r="EA22" s="529"/>
      <x:c r="EB22" s="529"/>
      <x:c r="EC22" s="529"/>
      <x:c r="ED22" s="529"/>
      <x:c r="EE22" s="529"/>
      <x:c r="EF22" s="529"/>
      <x:c r="EG22" s="529"/>
      <x:c r="EH22" s="529"/>
      <x:c r="EI22" s="529"/>
      <x:c r="EJ22" s="529"/>
      <x:c r="EK22" s="529"/>
      <x:c r="EL22" s="529"/>
      <x:c r="EM22" s="529"/>
      <x:c r="EN22" s="529"/>
      <x:c r="EO22" s="529"/>
      <x:c r="EP22" s="529"/>
      <x:c r="EQ22" s="529"/>
      <x:c r="ER22" s="529"/>
      <x:c r="ES22" s="529"/>
      <x:c r="ET22" s="529"/>
      <x:c r="EU22" s="529"/>
      <x:c r="EV22" s="529"/>
      <x:c r="EW22" s="529"/>
      <x:c r="EX22" s="529"/>
      <x:c r="EY22" s="529"/>
      <x:c r="EZ22" s="529"/>
      <x:c r="FA22" s="529"/>
      <x:c r="FB22" s="529"/>
      <x:c r="FC22" s="529"/>
      <x:c r="FD22" s="529"/>
      <x:c r="FE22" s="529"/>
      <x:c r="FF22" s="529"/>
      <x:c r="FG22" s="529"/>
      <x:c r="FH22" s="529"/>
      <x:c r="FI22" s="529"/>
      <x:c r="FJ22" s="529"/>
      <x:c r="FK22" s="529"/>
      <x:c r="FL22" s="529"/>
      <x:c r="FM22" s="529"/>
      <x:c r="FN22" s="529"/>
      <x:c r="FO22" s="529"/>
      <x:c r="FP22" s="529"/>
      <x:c r="FQ22" s="529"/>
      <x:c r="FR22" s="529"/>
      <x:c r="FS22" s="529"/>
      <x:c r="FT22" s="529"/>
      <x:c r="FU22" s="529"/>
      <x:c r="FV22" s="529"/>
      <x:c r="FW22" s="529"/>
      <x:c r="FX22" s="529"/>
      <x:c r="FY22" s="529"/>
      <x:c r="FZ22" s="529"/>
      <x:c r="GA22" s="529"/>
      <x:c r="GB22" s="529"/>
      <x:c r="GC22" s="529"/>
      <x:c r="GD22" s="529"/>
      <x:c r="GE22" s="529"/>
      <x:c r="GF22" s="529"/>
      <x:c r="GG22" s="529"/>
      <x:c r="GH22" s="529"/>
      <x:c r="GI22" s="529"/>
      <x:c r="GJ22" s="529"/>
      <x:c r="GK22" s="529"/>
      <x:c r="GL22" s="529"/>
      <x:c r="GM22" s="529"/>
      <x:c r="GN22" s="529"/>
      <x:c r="GO22" s="529"/>
      <x:c r="GP22" s="529"/>
      <x:c r="GQ22" s="529"/>
      <x:c r="GR22" s="529"/>
      <x:c r="GS22" s="529"/>
      <x:c r="GT22" s="529"/>
      <x:c r="GU22" s="529"/>
      <x:c r="GV22" s="529"/>
      <x:c r="GW22" s="529"/>
      <x:c r="GX22" s="529"/>
      <x:c r="GY22" s="529"/>
      <x:c r="GZ22" s="529"/>
      <x:c r="HA22" s="529"/>
      <x:c r="HB22" s="529"/>
      <x:c r="HC22" s="529"/>
      <x:c r="HD22" s="529"/>
      <x:c r="HE22" s="529"/>
      <x:c r="HF22" s="529"/>
      <x:c r="HG22" s="529"/>
      <x:c r="HH22" s="529"/>
      <x:c r="HI22" s="529"/>
      <x:c r="HJ22" s="529"/>
      <x:c r="HK22" s="529"/>
      <x:c r="HL22" s="529"/>
      <x:c r="HM22" s="529"/>
      <x:c r="HN22" s="529"/>
      <x:c r="HO22" s="529"/>
      <x:c r="HP22" s="529"/>
      <x:c r="HQ22" s="529"/>
      <x:c r="HR22" s="529"/>
      <x:c r="HS22" s="529"/>
      <x:c r="HT22" s="529"/>
      <x:c r="HU22" s="529"/>
      <x:c r="HV22" s="529"/>
      <x:c r="HW22" s="529"/>
      <x:c r="HX22" s="529"/>
      <x:c r="HY22" s="529"/>
      <x:c r="HZ22" s="529"/>
      <x:c r="IA22" s="529"/>
      <x:c r="IB22" s="529"/>
      <x:c r="IC22" s="529"/>
      <x:c r="ID22" s="529"/>
      <x:c r="IE22" s="529"/>
      <x:c r="IF22" s="529"/>
      <x:c r="IG22" s="529"/>
      <x:c r="IH22" s="529"/>
      <x:c r="II22" s="529"/>
      <x:c r="IJ22" s="529"/>
      <x:c r="IK22" s="529"/>
      <x:c r="IL22" s="529"/>
      <x:c r="IM22" s="529"/>
      <x:c r="IN22" s="529"/>
      <x:c r="IO22" s="529"/>
      <x:c r="IP22" s="529"/>
      <x:c r="IQ22" s="529"/>
      <x:c r="IR22" s="529"/>
      <x:c r="IS22" s="529"/>
      <x:c r="IT22" s="529"/>
      <x:c r="IU22" s="529"/>
      <x:c r="IV22" s="529"/>
    </x:row>
    <x:row r="23" spans="1:256">
      <x:c r="A23" s="526"/>
      <x:c r="B23" s="517"/>
      <x:c r="C23" s="522"/>
      <x:c r="D23" s="523"/>
      <x:c r="E23" s="559"/>
      <x:c r="F23" s="530"/>
      <x:c r="G23" s="531"/>
      <x:c r="H23" s="528"/>
      <x:c r="I23" s="524"/>
      <x:c r="J23" s="520"/>
      <x:c r="K23" s="518"/>
      <x:c r="L23" s="521"/>
      <x:c r="M23" s="529"/>
      <x:c r="N23" s="529"/>
      <x:c r="O23" s="529"/>
      <x:c r="P23" s="529"/>
      <x:c r="Q23" s="529"/>
      <x:c r="R23" s="529"/>
      <x:c r="S23" s="529"/>
      <x:c r="T23" s="529"/>
      <x:c r="U23" s="529"/>
      <x:c r="V23" s="529"/>
      <x:c r="W23" s="529"/>
      <x:c r="X23" s="529"/>
      <x:c r="Y23" s="529"/>
      <x:c r="Z23" s="529"/>
      <x:c r="AA23" s="529"/>
      <x:c r="AB23" s="529"/>
      <x:c r="AC23" s="529"/>
      <x:c r="AD23" s="529"/>
      <x:c r="AE23" s="529"/>
      <x:c r="AF23" s="529"/>
      <x:c r="AG23" s="529"/>
      <x:c r="AH23" s="529"/>
      <x:c r="AI23" s="529"/>
      <x:c r="AJ23" s="529"/>
      <x:c r="AK23" s="529"/>
      <x:c r="AL23" s="529"/>
      <x:c r="AM23" s="529"/>
      <x:c r="AN23" s="529"/>
      <x:c r="AO23" s="529"/>
      <x:c r="AP23" s="529"/>
      <x:c r="AQ23" s="529"/>
      <x:c r="AR23" s="529"/>
      <x:c r="AS23" s="529"/>
      <x:c r="AT23" s="529"/>
      <x:c r="AU23" s="529"/>
      <x:c r="AV23" s="529"/>
      <x:c r="AW23" s="529"/>
      <x:c r="AX23" s="529"/>
      <x:c r="AY23" s="529"/>
      <x:c r="AZ23" s="529"/>
      <x:c r="BA23" s="529"/>
      <x:c r="BB23" s="529"/>
      <x:c r="BC23" s="529"/>
      <x:c r="BD23" s="529"/>
      <x:c r="BE23" s="529"/>
      <x:c r="BF23" s="529"/>
      <x:c r="BG23" s="529"/>
      <x:c r="BH23" s="529"/>
      <x:c r="BI23" s="529"/>
      <x:c r="BJ23" s="529"/>
      <x:c r="BK23" s="529"/>
      <x:c r="BL23" s="529"/>
      <x:c r="BM23" s="529"/>
      <x:c r="BN23" s="529"/>
      <x:c r="BO23" s="529"/>
      <x:c r="BP23" s="529"/>
      <x:c r="BQ23" s="529"/>
      <x:c r="BR23" s="529"/>
      <x:c r="BS23" s="529"/>
      <x:c r="BT23" s="529"/>
      <x:c r="BU23" s="529"/>
      <x:c r="BV23" s="529"/>
      <x:c r="BW23" s="529"/>
      <x:c r="BX23" s="529"/>
      <x:c r="BY23" s="529"/>
      <x:c r="BZ23" s="529"/>
      <x:c r="CA23" s="529"/>
      <x:c r="CB23" s="529"/>
      <x:c r="CC23" s="529"/>
      <x:c r="CD23" s="529"/>
      <x:c r="CE23" s="529"/>
      <x:c r="CF23" s="529"/>
      <x:c r="CG23" s="529"/>
      <x:c r="CH23" s="529"/>
      <x:c r="CI23" s="529"/>
      <x:c r="CJ23" s="529"/>
      <x:c r="CK23" s="529"/>
      <x:c r="CL23" s="529"/>
      <x:c r="CM23" s="529"/>
      <x:c r="CN23" s="529"/>
      <x:c r="CO23" s="529"/>
      <x:c r="CP23" s="529"/>
      <x:c r="CQ23" s="529"/>
      <x:c r="CR23" s="529"/>
      <x:c r="CS23" s="529"/>
      <x:c r="CT23" s="529"/>
      <x:c r="CU23" s="529"/>
      <x:c r="CV23" s="529"/>
      <x:c r="CW23" s="529"/>
      <x:c r="CX23" s="529"/>
      <x:c r="CY23" s="529"/>
      <x:c r="CZ23" s="529"/>
      <x:c r="DA23" s="529"/>
      <x:c r="DB23" s="529"/>
      <x:c r="DC23" s="529"/>
      <x:c r="DD23" s="529"/>
      <x:c r="DE23" s="529"/>
      <x:c r="DF23" s="529"/>
      <x:c r="DG23" s="529"/>
      <x:c r="DH23" s="529"/>
      <x:c r="DI23" s="529"/>
      <x:c r="DJ23" s="529"/>
      <x:c r="DK23" s="529"/>
      <x:c r="DL23" s="529"/>
      <x:c r="DM23" s="529"/>
      <x:c r="DN23" s="529"/>
      <x:c r="DO23" s="529"/>
      <x:c r="DP23" s="529"/>
      <x:c r="DQ23" s="529"/>
      <x:c r="DR23" s="529"/>
      <x:c r="DS23" s="529"/>
      <x:c r="DT23" s="529"/>
      <x:c r="DU23" s="529"/>
      <x:c r="DV23" s="529"/>
      <x:c r="DW23" s="529"/>
      <x:c r="DX23" s="529"/>
      <x:c r="DY23" s="529"/>
      <x:c r="DZ23" s="529"/>
      <x:c r="EA23" s="529"/>
      <x:c r="EB23" s="529"/>
      <x:c r="EC23" s="529"/>
      <x:c r="ED23" s="529"/>
      <x:c r="EE23" s="529"/>
      <x:c r="EF23" s="529"/>
      <x:c r="EG23" s="529"/>
      <x:c r="EH23" s="529"/>
      <x:c r="EI23" s="529"/>
      <x:c r="EJ23" s="529"/>
      <x:c r="EK23" s="529"/>
      <x:c r="EL23" s="529"/>
      <x:c r="EM23" s="529"/>
      <x:c r="EN23" s="529"/>
      <x:c r="EO23" s="529"/>
      <x:c r="EP23" s="529"/>
      <x:c r="EQ23" s="529"/>
      <x:c r="ER23" s="529"/>
      <x:c r="ES23" s="529"/>
      <x:c r="ET23" s="529"/>
      <x:c r="EU23" s="529"/>
      <x:c r="EV23" s="529"/>
      <x:c r="EW23" s="529"/>
      <x:c r="EX23" s="529"/>
      <x:c r="EY23" s="529"/>
      <x:c r="EZ23" s="529"/>
      <x:c r="FA23" s="529"/>
      <x:c r="FB23" s="529"/>
      <x:c r="FC23" s="529"/>
      <x:c r="FD23" s="529"/>
      <x:c r="FE23" s="529"/>
      <x:c r="FF23" s="529"/>
      <x:c r="FG23" s="529"/>
      <x:c r="FH23" s="529"/>
      <x:c r="FI23" s="529"/>
      <x:c r="FJ23" s="529"/>
      <x:c r="FK23" s="529"/>
      <x:c r="FL23" s="529"/>
      <x:c r="FM23" s="529"/>
      <x:c r="FN23" s="529"/>
      <x:c r="FO23" s="529"/>
      <x:c r="FP23" s="529"/>
      <x:c r="FQ23" s="529"/>
      <x:c r="FR23" s="529"/>
      <x:c r="FS23" s="529"/>
      <x:c r="FT23" s="529"/>
      <x:c r="FU23" s="529"/>
      <x:c r="FV23" s="529"/>
      <x:c r="FW23" s="529"/>
      <x:c r="FX23" s="529"/>
      <x:c r="FY23" s="529"/>
      <x:c r="FZ23" s="529"/>
      <x:c r="GA23" s="529"/>
      <x:c r="GB23" s="529"/>
      <x:c r="GC23" s="529"/>
      <x:c r="GD23" s="529"/>
      <x:c r="GE23" s="529"/>
      <x:c r="GF23" s="529"/>
      <x:c r="GG23" s="529"/>
      <x:c r="GH23" s="529"/>
      <x:c r="GI23" s="529"/>
      <x:c r="GJ23" s="529"/>
      <x:c r="GK23" s="529"/>
      <x:c r="GL23" s="529"/>
      <x:c r="GM23" s="529"/>
      <x:c r="GN23" s="529"/>
      <x:c r="GO23" s="529"/>
      <x:c r="GP23" s="529"/>
      <x:c r="GQ23" s="529"/>
      <x:c r="GR23" s="529"/>
      <x:c r="GS23" s="529"/>
      <x:c r="GT23" s="529"/>
      <x:c r="GU23" s="529"/>
      <x:c r="GV23" s="529"/>
      <x:c r="GW23" s="529"/>
      <x:c r="GX23" s="529"/>
      <x:c r="GY23" s="529"/>
      <x:c r="GZ23" s="529"/>
      <x:c r="HA23" s="529"/>
      <x:c r="HB23" s="529"/>
      <x:c r="HC23" s="529"/>
      <x:c r="HD23" s="529"/>
      <x:c r="HE23" s="529"/>
      <x:c r="HF23" s="529"/>
      <x:c r="HG23" s="529"/>
      <x:c r="HH23" s="529"/>
      <x:c r="HI23" s="529"/>
      <x:c r="HJ23" s="529"/>
      <x:c r="HK23" s="529"/>
      <x:c r="HL23" s="529"/>
      <x:c r="HM23" s="529"/>
      <x:c r="HN23" s="529"/>
      <x:c r="HO23" s="529"/>
      <x:c r="HP23" s="529"/>
      <x:c r="HQ23" s="529"/>
      <x:c r="HR23" s="529"/>
      <x:c r="HS23" s="529"/>
      <x:c r="HT23" s="529"/>
      <x:c r="HU23" s="529"/>
      <x:c r="HV23" s="529"/>
      <x:c r="HW23" s="529"/>
      <x:c r="HX23" s="529"/>
      <x:c r="HY23" s="529"/>
      <x:c r="HZ23" s="529"/>
      <x:c r="IA23" s="529"/>
      <x:c r="IB23" s="529"/>
      <x:c r="IC23" s="529"/>
      <x:c r="ID23" s="529"/>
      <x:c r="IE23" s="529"/>
      <x:c r="IF23" s="529"/>
      <x:c r="IG23" s="529"/>
      <x:c r="IH23" s="529"/>
      <x:c r="II23" s="529"/>
      <x:c r="IJ23" s="529"/>
      <x:c r="IK23" s="529"/>
      <x:c r="IL23" s="529"/>
      <x:c r="IM23" s="529"/>
      <x:c r="IN23" s="529"/>
      <x:c r="IO23" s="529"/>
      <x:c r="IP23" s="529"/>
      <x:c r="IQ23" s="529"/>
      <x:c r="IR23" s="529"/>
      <x:c r="IS23" s="529"/>
      <x:c r="IT23" s="529"/>
      <x:c r="IU23" s="529"/>
      <x:c r="IV23" s="529"/>
    </x:row>
    <x:row r="24" spans="1:256">
      <x:c r="A24" s="526"/>
      <x:c r="B24" s="517"/>
      <x:c r="C24" s="522"/>
      <x:c r="D24" s="523"/>
      <x:c r="E24" s="559"/>
      <x:c r="F24" s="530"/>
      <x:c r="G24" s="531"/>
      <x:c r="H24" s="528"/>
      <x:c r="I24" s="524"/>
      <x:c r="J24" s="520"/>
      <x:c r="K24" s="518"/>
      <x:c r="L24" s="521"/>
      <x:c r="M24" s="529"/>
      <x:c r="N24" s="529"/>
      <x:c r="O24" s="529"/>
      <x:c r="P24" s="529"/>
      <x:c r="Q24" s="529"/>
      <x:c r="R24" s="529"/>
      <x:c r="S24" s="529"/>
      <x:c r="T24" s="529"/>
      <x:c r="U24" s="529"/>
      <x:c r="V24" s="529"/>
      <x:c r="W24" s="529"/>
      <x:c r="X24" s="529"/>
      <x:c r="Y24" s="529"/>
      <x:c r="Z24" s="529"/>
      <x:c r="AA24" s="529"/>
      <x:c r="AB24" s="529"/>
      <x:c r="AC24" s="529"/>
      <x:c r="AD24" s="529"/>
      <x:c r="AE24" s="529"/>
      <x:c r="AF24" s="529"/>
      <x:c r="AG24" s="529"/>
      <x:c r="AH24" s="529"/>
      <x:c r="AI24" s="529"/>
      <x:c r="AJ24" s="529"/>
      <x:c r="AK24" s="529"/>
      <x:c r="AL24" s="529"/>
      <x:c r="AM24" s="529"/>
      <x:c r="AN24" s="529"/>
      <x:c r="AO24" s="529"/>
      <x:c r="AP24" s="529"/>
      <x:c r="AQ24" s="529"/>
      <x:c r="AR24" s="529"/>
      <x:c r="AS24" s="529"/>
      <x:c r="AT24" s="529"/>
      <x:c r="AU24" s="529"/>
      <x:c r="AV24" s="529"/>
      <x:c r="AW24" s="529"/>
      <x:c r="AX24" s="529"/>
      <x:c r="AY24" s="529"/>
      <x:c r="AZ24" s="529"/>
      <x:c r="BA24" s="529"/>
      <x:c r="BB24" s="529"/>
      <x:c r="BC24" s="529"/>
      <x:c r="BD24" s="529"/>
      <x:c r="BE24" s="529"/>
      <x:c r="BF24" s="529"/>
      <x:c r="BG24" s="529"/>
      <x:c r="BH24" s="529"/>
      <x:c r="BI24" s="529"/>
      <x:c r="BJ24" s="529"/>
      <x:c r="BK24" s="529"/>
      <x:c r="BL24" s="529"/>
      <x:c r="BM24" s="529"/>
      <x:c r="BN24" s="529"/>
      <x:c r="BO24" s="529"/>
      <x:c r="BP24" s="529"/>
      <x:c r="BQ24" s="529"/>
      <x:c r="BR24" s="529"/>
      <x:c r="BS24" s="529"/>
      <x:c r="BT24" s="529"/>
      <x:c r="BU24" s="529"/>
      <x:c r="BV24" s="529"/>
      <x:c r="BW24" s="529"/>
      <x:c r="BX24" s="529"/>
      <x:c r="BY24" s="529"/>
      <x:c r="BZ24" s="529"/>
      <x:c r="CA24" s="529"/>
      <x:c r="CB24" s="529"/>
      <x:c r="CC24" s="529"/>
      <x:c r="CD24" s="529"/>
      <x:c r="CE24" s="529"/>
      <x:c r="CF24" s="529"/>
      <x:c r="CG24" s="529"/>
      <x:c r="CH24" s="529"/>
      <x:c r="CI24" s="529"/>
      <x:c r="CJ24" s="529"/>
      <x:c r="CK24" s="529"/>
      <x:c r="CL24" s="529"/>
      <x:c r="CM24" s="529"/>
      <x:c r="CN24" s="529"/>
      <x:c r="CO24" s="529"/>
      <x:c r="CP24" s="529"/>
      <x:c r="CQ24" s="529"/>
      <x:c r="CR24" s="529"/>
      <x:c r="CS24" s="529"/>
      <x:c r="CT24" s="529"/>
      <x:c r="CU24" s="529"/>
      <x:c r="CV24" s="529"/>
      <x:c r="CW24" s="529"/>
      <x:c r="CX24" s="529"/>
      <x:c r="CY24" s="529"/>
      <x:c r="CZ24" s="529"/>
      <x:c r="DA24" s="529"/>
      <x:c r="DB24" s="529"/>
      <x:c r="DC24" s="529"/>
      <x:c r="DD24" s="529"/>
      <x:c r="DE24" s="529"/>
      <x:c r="DF24" s="529"/>
      <x:c r="DG24" s="529"/>
      <x:c r="DH24" s="529"/>
      <x:c r="DI24" s="529"/>
      <x:c r="DJ24" s="529"/>
      <x:c r="DK24" s="529"/>
      <x:c r="DL24" s="529"/>
      <x:c r="DM24" s="529"/>
      <x:c r="DN24" s="529"/>
      <x:c r="DO24" s="529"/>
      <x:c r="DP24" s="529"/>
      <x:c r="DQ24" s="529"/>
      <x:c r="DR24" s="529"/>
      <x:c r="DS24" s="529"/>
      <x:c r="DT24" s="529"/>
      <x:c r="DU24" s="529"/>
      <x:c r="DV24" s="529"/>
      <x:c r="DW24" s="529"/>
      <x:c r="DX24" s="529"/>
      <x:c r="DY24" s="529"/>
      <x:c r="DZ24" s="529"/>
      <x:c r="EA24" s="529"/>
      <x:c r="EB24" s="529"/>
      <x:c r="EC24" s="529"/>
      <x:c r="ED24" s="529"/>
      <x:c r="EE24" s="529"/>
      <x:c r="EF24" s="529"/>
      <x:c r="EG24" s="529"/>
      <x:c r="EH24" s="529"/>
      <x:c r="EI24" s="529"/>
      <x:c r="EJ24" s="529"/>
      <x:c r="EK24" s="529"/>
      <x:c r="EL24" s="529"/>
      <x:c r="EM24" s="529"/>
      <x:c r="EN24" s="529"/>
      <x:c r="EO24" s="529"/>
      <x:c r="EP24" s="529"/>
      <x:c r="EQ24" s="529"/>
      <x:c r="ER24" s="529"/>
      <x:c r="ES24" s="529"/>
      <x:c r="ET24" s="529"/>
      <x:c r="EU24" s="529"/>
      <x:c r="EV24" s="529"/>
      <x:c r="EW24" s="529"/>
      <x:c r="EX24" s="529"/>
      <x:c r="EY24" s="529"/>
      <x:c r="EZ24" s="529"/>
      <x:c r="FA24" s="529"/>
      <x:c r="FB24" s="529"/>
      <x:c r="FC24" s="529"/>
      <x:c r="FD24" s="529"/>
      <x:c r="FE24" s="529"/>
      <x:c r="FF24" s="529"/>
      <x:c r="FG24" s="529"/>
      <x:c r="FH24" s="529"/>
      <x:c r="FI24" s="529"/>
      <x:c r="FJ24" s="529"/>
      <x:c r="FK24" s="529"/>
      <x:c r="FL24" s="529"/>
      <x:c r="FM24" s="529"/>
      <x:c r="FN24" s="529"/>
      <x:c r="FO24" s="529"/>
      <x:c r="FP24" s="529"/>
      <x:c r="FQ24" s="529"/>
      <x:c r="FR24" s="529"/>
      <x:c r="FS24" s="529"/>
      <x:c r="FT24" s="529"/>
      <x:c r="FU24" s="529"/>
      <x:c r="FV24" s="529"/>
      <x:c r="FW24" s="529"/>
      <x:c r="FX24" s="529"/>
      <x:c r="FY24" s="529"/>
      <x:c r="FZ24" s="529"/>
      <x:c r="GA24" s="529"/>
      <x:c r="GB24" s="529"/>
      <x:c r="GC24" s="529"/>
      <x:c r="GD24" s="529"/>
      <x:c r="GE24" s="529"/>
      <x:c r="GF24" s="529"/>
      <x:c r="GG24" s="529"/>
      <x:c r="GH24" s="529"/>
      <x:c r="GI24" s="529"/>
      <x:c r="GJ24" s="529"/>
      <x:c r="GK24" s="529"/>
      <x:c r="GL24" s="529"/>
      <x:c r="GM24" s="529"/>
      <x:c r="GN24" s="529"/>
      <x:c r="GO24" s="529"/>
      <x:c r="GP24" s="529"/>
      <x:c r="GQ24" s="529"/>
      <x:c r="GR24" s="529"/>
      <x:c r="GS24" s="529"/>
      <x:c r="GT24" s="529"/>
      <x:c r="GU24" s="529"/>
      <x:c r="GV24" s="529"/>
      <x:c r="GW24" s="529"/>
      <x:c r="GX24" s="529"/>
      <x:c r="GY24" s="529"/>
      <x:c r="GZ24" s="529"/>
      <x:c r="HA24" s="529"/>
      <x:c r="HB24" s="529"/>
      <x:c r="HC24" s="529"/>
      <x:c r="HD24" s="529"/>
      <x:c r="HE24" s="529"/>
      <x:c r="HF24" s="529"/>
      <x:c r="HG24" s="529"/>
      <x:c r="HH24" s="529"/>
      <x:c r="HI24" s="529"/>
      <x:c r="HJ24" s="529"/>
      <x:c r="HK24" s="529"/>
      <x:c r="HL24" s="529"/>
      <x:c r="HM24" s="529"/>
      <x:c r="HN24" s="529"/>
      <x:c r="HO24" s="529"/>
      <x:c r="HP24" s="529"/>
      <x:c r="HQ24" s="529"/>
      <x:c r="HR24" s="529"/>
      <x:c r="HS24" s="529"/>
      <x:c r="HT24" s="529"/>
      <x:c r="HU24" s="529"/>
      <x:c r="HV24" s="529"/>
      <x:c r="HW24" s="529"/>
      <x:c r="HX24" s="529"/>
      <x:c r="HY24" s="529"/>
      <x:c r="HZ24" s="529"/>
      <x:c r="IA24" s="529"/>
      <x:c r="IB24" s="529"/>
      <x:c r="IC24" s="529"/>
      <x:c r="ID24" s="529"/>
      <x:c r="IE24" s="529"/>
      <x:c r="IF24" s="529"/>
      <x:c r="IG24" s="529"/>
      <x:c r="IH24" s="529"/>
      <x:c r="II24" s="529"/>
      <x:c r="IJ24" s="529"/>
      <x:c r="IK24" s="529"/>
      <x:c r="IL24" s="529"/>
      <x:c r="IM24" s="529"/>
      <x:c r="IN24" s="529"/>
      <x:c r="IO24" s="529"/>
      <x:c r="IP24" s="529"/>
      <x:c r="IQ24" s="529"/>
      <x:c r="IR24" s="529"/>
      <x:c r="IS24" s="529"/>
      <x:c r="IT24" s="529"/>
      <x:c r="IU24" s="529"/>
      <x:c r="IV24" s="529"/>
    </x:row>
    <x:row r="25" spans="1:256">
      <x:c r="A25" s="526"/>
      <x:c r="B25" s="517"/>
      <x:c r="C25" s="522"/>
      <x:c r="D25" s="523"/>
      <x:c r="E25" s="559"/>
      <x:c r="F25" s="530"/>
      <x:c r="G25" s="531"/>
      <x:c r="H25" s="528"/>
      <x:c r="I25" s="524"/>
      <x:c r="J25" s="520"/>
      <x:c r="K25" s="518"/>
      <x:c r="L25" s="521"/>
      <x:c r="M25" s="529"/>
      <x:c r="N25" s="529"/>
      <x:c r="O25" s="529"/>
      <x:c r="P25" s="529"/>
      <x:c r="Q25" s="529"/>
      <x:c r="R25" s="529"/>
      <x:c r="S25" s="529"/>
      <x:c r="T25" s="529"/>
      <x:c r="U25" s="529"/>
      <x:c r="V25" s="529"/>
      <x:c r="W25" s="529"/>
      <x:c r="X25" s="529"/>
      <x:c r="Y25" s="529"/>
      <x:c r="Z25" s="529"/>
      <x:c r="AA25" s="529"/>
      <x:c r="AB25" s="529"/>
      <x:c r="AC25" s="529"/>
      <x:c r="AD25" s="529"/>
      <x:c r="AE25" s="529"/>
      <x:c r="AF25" s="529"/>
      <x:c r="AG25" s="529"/>
      <x:c r="AH25" s="529"/>
      <x:c r="AI25" s="529"/>
      <x:c r="AJ25" s="529"/>
      <x:c r="AK25" s="529"/>
      <x:c r="AL25" s="529"/>
      <x:c r="AM25" s="529"/>
      <x:c r="AN25" s="529"/>
      <x:c r="AO25" s="529"/>
      <x:c r="AP25" s="529"/>
      <x:c r="AQ25" s="529"/>
      <x:c r="AR25" s="529"/>
      <x:c r="AS25" s="529"/>
      <x:c r="AT25" s="529"/>
      <x:c r="AU25" s="529"/>
      <x:c r="AV25" s="529"/>
      <x:c r="AW25" s="529"/>
      <x:c r="AX25" s="529"/>
      <x:c r="AY25" s="529"/>
      <x:c r="AZ25" s="529"/>
      <x:c r="BA25" s="529"/>
      <x:c r="BB25" s="529"/>
      <x:c r="BC25" s="529"/>
      <x:c r="BD25" s="529"/>
      <x:c r="BE25" s="529"/>
      <x:c r="BF25" s="529"/>
      <x:c r="BG25" s="529"/>
      <x:c r="BH25" s="529"/>
      <x:c r="BI25" s="529"/>
      <x:c r="BJ25" s="529"/>
      <x:c r="BK25" s="529"/>
      <x:c r="BL25" s="529"/>
      <x:c r="BM25" s="529"/>
      <x:c r="BN25" s="529"/>
      <x:c r="BO25" s="529"/>
      <x:c r="BP25" s="529"/>
      <x:c r="BQ25" s="529"/>
      <x:c r="BR25" s="529"/>
      <x:c r="BS25" s="529"/>
      <x:c r="BT25" s="529"/>
      <x:c r="BU25" s="529"/>
      <x:c r="BV25" s="529"/>
      <x:c r="BW25" s="529"/>
      <x:c r="BX25" s="529"/>
      <x:c r="BY25" s="529"/>
      <x:c r="BZ25" s="529"/>
      <x:c r="CA25" s="529"/>
      <x:c r="CB25" s="529"/>
      <x:c r="CC25" s="529"/>
      <x:c r="CD25" s="529"/>
      <x:c r="CE25" s="529"/>
      <x:c r="CF25" s="529"/>
      <x:c r="CG25" s="529"/>
      <x:c r="CH25" s="529"/>
      <x:c r="CI25" s="529"/>
      <x:c r="CJ25" s="529"/>
      <x:c r="CK25" s="529"/>
      <x:c r="CL25" s="529"/>
      <x:c r="CM25" s="529"/>
      <x:c r="CN25" s="529"/>
      <x:c r="CO25" s="529"/>
      <x:c r="CP25" s="529"/>
      <x:c r="CQ25" s="529"/>
      <x:c r="CR25" s="529"/>
      <x:c r="CS25" s="529"/>
      <x:c r="CT25" s="529"/>
      <x:c r="CU25" s="529"/>
      <x:c r="CV25" s="529"/>
      <x:c r="CW25" s="529"/>
      <x:c r="CX25" s="529"/>
      <x:c r="CY25" s="529"/>
      <x:c r="CZ25" s="529"/>
      <x:c r="DA25" s="529"/>
      <x:c r="DB25" s="529"/>
      <x:c r="DC25" s="529"/>
      <x:c r="DD25" s="529"/>
      <x:c r="DE25" s="529"/>
      <x:c r="DF25" s="529"/>
      <x:c r="DG25" s="529"/>
      <x:c r="DH25" s="529"/>
      <x:c r="DI25" s="529"/>
      <x:c r="DJ25" s="529"/>
      <x:c r="DK25" s="529"/>
      <x:c r="DL25" s="529"/>
      <x:c r="DM25" s="529"/>
      <x:c r="DN25" s="529"/>
      <x:c r="DO25" s="529"/>
      <x:c r="DP25" s="529"/>
      <x:c r="DQ25" s="529"/>
      <x:c r="DR25" s="529"/>
      <x:c r="DS25" s="529"/>
      <x:c r="DT25" s="529"/>
      <x:c r="DU25" s="529"/>
      <x:c r="DV25" s="529"/>
      <x:c r="DW25" s="529"/>
      <x:c r="DX25" s="529"/>
      <x:c r="DY25" s="529"/>
      <x:c r="DZ25" s="529"/>
      <x:c r="EA25" s="529"/>
      <x:c r="EB25" s="529"/>
      <x:c r="EC25" s="529"/>
      <x:c r="ED25" s="529"/>
      <x:c r="EE25" s="529"/>
      <x:c r="EF25" s="529"/>
      <x:c r="EG25" s="529"/>
      <x:c r="EH25" s="529"/>
      <x:c r="EI25" s="529"/>
      <x:c r="EJ25" s="529"/>
      <x:c r="EK25" s="529"/>
      <x:c r="EL25" s="529"/>
      <x:c r="EM25" s="529"/>
      <x:c r="EN25" s="529"/>
      <x:c r="EO25" s="529"/>
      <x:c r="EP25" s="529"/>
      <x:c r="EQ25" s="529"/>
      <x:c r="ER25" s="529"/>
      <x:c r="ES25" s="529"/>
      <x:c r="ET25" s="529"/>
      <x:c r="EU25" s="529"/>
      <x:c r="EV25" s="529"/>
      <x:c r="EW25" s="529"/>
      <x:c r="EX25" s="529"/>
      <x:c r="EY25" s="529"/>
      <x:c r="EZ25" s="529"/>
      <x:c r="FA25" s="529"/>
      <x:c r="FB25" s="529"/>
      <x:c r="FC25" s="529"/>
      <x:c r="FD25" s="529"/>
      <x:c r="FE25" s="529"/>
      <x:c r="FF25" s="529"/>
      <x:c r="FG25" s="529"/>
      <x:c r="FH25" s="529"/>
      <x:c r="FI25" s="529"/>
      <x:c r="FJ25" s="529"/>
      <x:c r="FK25" s="529"/>
      <x:c r="FL25" s="529"/>
      <x:c r="FM25" s="529"/>
      <x:c r="FN25" s="529"/>
      <x:c r="FO25" s="529"/>
      <x:c r="FP25" s="529"/>
      <x:c r="FQ25" s="529"/>
      <x:c r="FR25" s="529"/>
      <x:c r="FS25" s="529"/>
      <x:c r="FT25" s="529"/>
      <x:c r="FU25" s="529"/>
      <x:c r="FV25" s="529"/>
      <x:c r="FW25" s="529"/>
      <x:c r="FX25" s="529"/>
      <x:c r="FY25" s="529"/>
      <x:c r="FZ25" s="529"/>
      <x:c r="GA25" s="529"/>
      <x:c r="GB25" s="529"/>
      <x:c r="GC25" s="529"/>
      <x:c r="GD25" s="529"/>
      <x:c r="GE25" s="529"/>
      <x:c r="GF25" s="529"/>
      <x:c r="GG25" s="529"/>
      <x:c r="GH25" s="529"/>
      <x:c r="GI25" s="529"/>
      <x:c r="GJ25" s="529"/>
      <x:c r="GK25" s="529"/>
      <x:c r="GL25" s="529"/>
      <x:c r="GM25" s="529"/>
      <x:c r="GN25" s="529"/>
      <x:c r="GO25" s="529"/>
      <x:c r="GP25" s="529"/>
      <x:c r="GQ25" s="529"/>
      <x:c r="GR25" s="529"/>
      <x:c r="GS25" s="529"/>
      <x:c r="GT25" s="529"/>
      <x:c r="GU25" s="529"/>
      <x:c r="GV25" s="529"/>
      <x:c r="GW25" s="529"/>
      <x:c r="GX25" s="529"/>
      <x:c r="GY25" s="529"/>
      <x:c r="GZ25" s="529"/>
      <x:c r="HA25" s="529"/>
      <x:c r="HB25" s="529"/>
      <x:c r="HC25" s="529"/>
      <x:c r="HD25" s="529"/>
      <x:c r="HE25" s="529"/>
      <x:c r="HF25" s="529"/>
      <x:c r="HG25" s="529"/>
      <x:c r="HH25" s="529"/>
      <x:c r="HI25" s="529"/>
      <x:c r="HJ25" s="529"/>
      <x:c r="HK25" s="529"/>
      <x:c r="HL25" s="529"/>
      <x:c r="HM25" s="529"/>
      <x:c r="HN25" s="529"/>
      <x:c r="HO25" s="529"/>
      <x:c r="HP25" s="529"/>
      <x:c r="HQ25" s="529"/>
      <x:c r="HR25" s="529"/>
      <x:c r="HS25" s="529"/>
      <x:c r="HT25" s="529"/>
      <x:c r="HU25" s="529"/>
      <x:c r="HV25" s="529"/>
      <x:c r="HW25" s="529"/>
      <x:c r="HX25" s="529"/>
      <x:c r="HY25" s="529"/>
      <x:c r="HZ25" s="529"/>
      <x:c r="IA25" s="529"/>
      <x:c r="IB25" s="529"/>
      <x:c r="IC25" s="529"/>
      <x:c r="ID25" s="529"/>
      <x:c r="IE25" s="529"/>
      <x:c r="IF25" s="529"/>
      <x:c r="IG25" s="529"/>
      <x:c r="IH25" s="529"/>
      <x:c r="II25" s="529"/>
      <x:c r="IJ25" s="529"/>
      <x:c r="IK25" s="529"/>
      <x:c r="IL25" s="529"/>
      <x:c r="IM25" s="529"/>
      <x:c r="IN25" s="529"/>
      <x:c r="IO25" s="529"/>
      <x:c r="IP25" s="529"/>
      <x:c r="IQ25" s="529"/>
      <x:c r="IR25" s="529"/>
      <x:c r="IS25" s="529"/>
      <x:c r="IT25" s="529"/>
      <x:c r="IU25" s="529"/>
      <x:c r="IV25" s="529"/>
    </x:row>
    <x:row r="26" spans="1:256">
      <x:c r="A26" s="526"/>
      <x:c r="B26" s="517"/>
      <x:c r="C26" s="522"/>
      <x:c r="D26" s="523"/>
      <x:c r="E26" s="559"/>
      <x:c r="F26" s="530"/>
      <x:c r="G26" s="531"/>
      <x:c r="H26" s="528"/>
      <x:c r="I26" s="524"/>
      <x:c r="J26" s="520"/>
      <x:c r="K26" s="518"/>
      <x:c r="L26" s="521"/>
      <x:c r="M26" s="529"/>
      <x:c r="N26" s="529"/>
      <x:c r="O26" s="529"/>
      <x:c r="P26" s="529"/>
      <x:c r="Q26" s="529"/>
      <x:c r="R26" s="529"/>
      <x:c r="S26" s="529"/>
      <x:c r="T26" s="529"/>
      <x:c r="U26" s="529"/>
      <x:c r="V26" s="529"/>
      <x:c r="W26" s="529"/>
      <x:c r="X26" s="529"/>
      <x:c r="Y26" s="529"/>
      <x:c r="Z26" s="529"/>
      <x:c r="AA26" s="529"/>
      <x:c r="AB26" s="529"/>
      <x:c r="AC26" s="529"/>
      <x:c r="AD26" s="529"/>
      <x:c r="AE26" s="529"/>
      <x:c r="AF26" s="529"/>
      <x:c r="AG26" s="529"/>
      <x:c r="AH26" s="529"/>
      <x:c r="AI26" s="529"/>
      <x:c r="AJ26" s="529"/>
      <x:c r="AK26" s="529"/>
      <x:c r="AL26" s="529"/>
      <x:c r="AM26" s="529"/>
      <x:c r="AN26" s="529"/>
      <x:c r="AO26" s="529"/>
      <x:c r="AP26" s="529"/>
      <x:c r="AQ26" s="529"/>
      <x:c r="AR26" s="529"/>
      <x:c r="AS26" s="529"/>
      <x:c r="AT26" s="529"/>
      <x:c r="AU26" s="529"/>
      <x:c r="AV26" s="529"/>
      <x:c r="AW26" s="529"/>
      <x:c r="AX26" s="529"/>
      <x:c r="AY26" s="529"/>
      <x:c r="AZ26" s="529"/>
      <x:c r="BA26" s="529"/>
      <x:c r="BB26" s="529"/>
      <x:c r="BC26" s="529"/>
      <x:c r="BD26" s="529"/>
      <x:c r="BE26" s="529"/>
      <x:c r="BF26" s="529"/>
      <x:c r="BG26" s="529"/>
      <x:c r="BH26" s="529"/>
      <x:c r="BI26" s="529"/>
      <x:c r="BJ26" s="529"/>
      <x:c r="BK26" s="529"/>
      <x:c r="BL26" s="529"/>
      <x:c r="BM26" s="529"/>
      <x:c r="BN26" s="529"/>
      <x:c r="BO26" s="529"/>
      <x:c r="BP26" s="529"/>
      <x:c r="BQ26" s="529"/>
      <x:c r="BR26" s="529"/>
      <x:c r="BS26" s="529"/>
      <x:c r="BT26" s="529"/>
      <x:c r="BU26" s="529"/>
      <x:c r="BV26" s="529"/>
      <x:c r="BW26" s="529"/>
      <x:c r="BX26" s="529"/>
      <x:c r="BY26" s="529"/>
      <x:c r="BZ26" s="529"/>
      <x:c r="CA26" s="529"/>
      <x:c r="CB26" s="529"/>
      <x:c r="CC26" s="529"/>
      <x:c r="CD26" s="529"/>
      <x:c r="CE26" s="529"/>
      <x:c r="CF26" s="529"/>
      <x:c r="CG26" s="529"/>
      <x:c r="CH26" s="529"/>
      <x:c r="CI26" s="529"/>
      <x:c r="CJ26" s="529"/>
      <x:c r="CK26" s="529"/>
      <x:c r="CL26" s="529"/>
      <x:c r="CM26" s="529"/>
      <x:c r="CN26" s="529"/>
      <x:c r="CO26" s="529"/>
      <x:c r="CP26" s="529"/>
      <x:c r="CQ26" s="529"/>
      <x:c r="CR26" s="529"/>
      <x:c r="CS26" s="529"/>
      <x:c r="CT26" s="529"/>
      <x:c r="CU26" s="529"/>
      <x:c r="CV26" s="529"/>
      <x:c r="CW26" s="529"/>
      <x:c r="CX26" s="529"/>
      <x:c r="CY26" s="529"/>
      <x:c r="CZ26" s="529"/>
      <x:c r="DA26" s="529"/>
      <x:c r="DB26" s="529"/>
      <x:c r="DC26" s="529"/>
      <x:c r="DD26" s="529"/>
      <x:c r="DE26" s="529"/>
      <x:c r="DF26" s="529"/>
      <x:c r="DG26" s="529"/>
      <x:c r="DH26" s="529"/>
      <x:c r="DI26" s="529"/>
      <x:c r="DJ26" s="529"/>
      <x:c r="DK26" s="529"/>
      <x:c r="DL26" s="529"/>
      <x:c r="DM26" s="529"/>
      <x:c r="DN26" s="529"/>
      <x:c r="DO26" s="529"/>
      <x:c r="DP26" s="529"/>
      <x:c r="DQ26" s="529"/>
      <x:c r="DR26" s="529"/>
      <x:c r="DS26" s="529"/>
      <x:c r="DT26" s="529"/>
      <x:c r="DU26" s="529"/>
      <x:c r="DV26" s="529"/>
      <x:c r="DW26" s="529"/>
      <x:c r="DX26" s="529"/>
      <x:c r="DY26" s="529"/>
      <x:c r="DZ26" s="529"/>
      <x:c r="EA26" s="529"/>
      <x:c r="EB26" s="529"/>
      <x:c r="EC26" s="529"/>
      <x:c r="ED26" s="529"/>
      <x:c r="EE26" s="529"/>
      <x:c r="EF26" s="529"/>
      <x:c r="EG26" s="529"/>
      <x:c r="EH26" s="529"/>
      <x:c r="EI26" s="529"/>
      <x:c r="EJ26" s="529"/>
      <x:c r="EK26" s="529"/>
      <x:c r="EL26" s="529"/>
      <x:c r="EM26" s="529"/>
      <x:c r="EN26" s="529"/>
      <x:c r="EO26" s="529"/>
      <x:c r="EP26" s="529"/>
      <x:c r="EQ26" s="529"/>
      <x:c r="ER26" s="529"/>
      <x:c r="ES26" s="529"/>
      <x:c r="ET26" s="529"/>
      <x:c r="EU26" s="529"/>
      <x:c r="EV26" s="529"/>
      <x:c r="EW26" s="529"/>
      <x:c r="EX26" s="529"/>
      <x:c r="EY26" s="529"/>
      <x:c r="EZ26" s="529"/>
      <x:c r="FA26" s="529"/>
      <x:c r="FB26" s="529"/>
      <x:c r="FC26" s="529"/>
      <x:c r="FD26" s="529"/>
      <x:c r="FE26" s="529"/>
      <x:c r="FF26" s="529"/>
      <x:c r="FG26" s="529"/>
      <x:c r="FH26" s="529"/>
      <x:c r="FI26" s="529"/>
      <x:c r="FJ26" s="529"/>
      <x:c r="FK26" s="529"/>
      <x:c r="FL26" s="529"/>
      <x:c r="FM26" s="529"/>
      <x:c r="FN26" s="529"/>
      <x:c r="FO26" s="529"/>
      <x:c r="FP26" s="529"/>
      <x:c r="FQ26" s="529"/>
      <x:c r="FR26" s="529"/>
      <x:c r="FS26" s="529"/>
      <x:c r="FT26" s="529"/>
      <x:c r="FU26" s="529"/>
      <x:c r="FV26" s="529"/>
      <x:c r="FW26" s="529"/>
      <x:c r="FX26" s="529"/>
      <x:c r="FY26" s="529"/>
      <x:c r="FZ26" s="529"/>
      <x:c r="GA26" s="529"/>
      <x:c r="GB26" s="529"/>
      <x:c r="GC26" s="529"/>
      <x:c r="GD26" s="529"/>
      <x:c r="GE26" s="529"/>
      <x:c r="GF26" s="529"/>
      <x:c r="GG26" s="529"/>
      <x:c r="GH26" s="529"/>
      <x:c r="GI26" s="529"/>
      <x:c r="GJ26" s="529"/>
      <x:c r="GK26" s="529"/>
      <x:c r="GL26" s="529"/>
      <x:c r="GM26" s="529"/>
      <x:c r="GN26" s="529"/>
      <x:c r="GO26" s="529"/>
      <x:c r="GP26" s="529"/>
      <x:c r="GQ26" s="529"/>
      <x:c r="GR26" s="529"/>
      <x:c r="GS26" s="529"/>
      <x:c r="GT26" s="529"/>
      <x:c r="GU26" s="529"/>
      <x:c r="GV26" s="529"/>
      <x:c r="GW26" s="529"/>
      <x:c r="GX26" s="529"/>
      <x:c r="GY26" s="529"/>
      <x:c r="GZ26" s="529"/>
      <x:c r="HA26" s="529"/>
      <x:c r="HB26" s="529"/>
      <x:c r="HC26" s="529"/>
      <x:c r="HD26" s="529"/>
      <x:c r="HE26" s="529"/>
      <x:c r="HF26" s="529"/>
      <x:c r="HG26" s="529"/>
      <x:c r="HH26" s="529"/>
      <x:c r="HI26" s="529"/>
      <x:c r="HJ26" s="529"/>
      <x:c r="HK26" s="529"/>
      <x:c r="HL26" s="529"/>
      <x:c r="HM26" s="529"/>
      <x:c r="HN26" s="529"/>
      <x:c r="HO26" s="529"/>
      <x:c r="HP26" s="529"/>
      <x:c r="HQ26" s="529"/>
      <x:c r="HR26" s="529"/>
      <x:c r="HS26" s="529"/>
      <x:c r="HT26" s="529"/>
      <x:c r="HU26" s="529"/>
      <x:c r="HV26" s="529"/>
      <x:c r="HW26" s="529"/>
      <x:c r="HX26" s="529"/>
      <x:c r="HY26" s="529"/>
      <x:c r="HZ26" s="529"/>
      <x:c r="IA26" s="529"/>
      <x:c r="IB26" s="529"/>
      <x:c r="IC26" s="529"/>
      <x:c r="ID26" s="529"/>
      <x:c r="IE26" s="529"/>
      <x:c r="IF26" s="529"/>
      <x:c r="IG26" s="529"/>
      <x:c r="IH26" s="529"/>
      <x:c r="II26" s="529"/>
      <x:c r="IJ26" s="529"/>
      <x:c r="IK26" s="529"/>
      <x:c r="IL26" s="529"/>
      <x:c r="IM26" s="529"/>
      <x:c r="IN26" s="529"/>
      <x:c r="IO26" s="529"/>
      <x:c r="IP26" s="529"/>
      <x:c r="IQ26" s="529"/>
      <x:c r="IR26" s="529"/>
      <x:c r="IS26" s="529"/>
      <x:c r="IT26" s="529"/>
      <x:c r="IU26" s="529"/>
      <x:c r="IV26" s="529"/>
    </x:row>
    <x:row r="27" spans="1:256">
      <x:c r="A27" s="526"/>
      <x:c r="B27" s="517"/>
      <x:c r="C27" s="522"/>
      <x:c r="D27" s="523"/>
      <x:c r="E27" s="559"/>
      <x:c r="F27" s="530"/>
      <x:c r="G27" s="531"/>
      <x:c r="H27" s="528"/>
      <x:c r="I27" s="524"/>
      <x:c r="J27" s="520"/>
      <x:c r="K27" s="518"/>
      <x:c r="L27" s="521"/>
      <x:c r="M27" s="529"/>
      <x:c r="N27" s="529"/>
      <x:c r="O27" s="529"/>
      <x:c r="P27" s="529"/>
      <x:c r="Q27" s="529"/>
      <x:c r="R27" s="529"/>
      <x:c r="S27" s="529"/>
      <x:c r="T27" s="529"/>
      <x:c r="U27" s="529"/>
      <x:c r="V27" s="529"/>
      <x:c r="W27" s="529"/>
      <x:c r="X27" s="529"/>
      <x:c r="Y27" s="529"/>
      <x:c r="Z27" s="529"/>
      <x:c r="AA27" s="529"/>
      <x:c r="AB27" s="529"/>
      <x:c r="AC27" s="529"/>
      <x:c r="AD27" s="529"/>
      <x:c r="AE27" s="529"/>
      <x:c r="AF27" s="529"/>
      <x:c r="AG27" s="529"/>
      <x:c r="AH27" s="529"/>
      <x:c r="AI27" s="529"/>
      <x:c r="AJ27" s="529"/>
      <x:c r="AK27" s="529"/>
      <x:c r="AL27" s="529"/>
      <x:c r="AM27" s="529"/>
      <x:c r="AN27" s="529"/>
      <x:c r="AO27" s="529"/>
      <x:c r="AP27" s="529"/>
      <x:c r="AQ27" s="529"/>
      <x:c r="AR27" s="529"/>
      <x:c r="AS27" s="529"/>
      <x:c r="AT27" s="529"/>
      <x:c r="AU27" s="529"/>
      <x:c r="AV27" s="529"/>
      <x:c r="AW27" s="529"/>
      <x:c r="AX27" s="529"/>
      <x:c r="AY27" s="529"/>
      <x:c r="AZ27" s="529"/>
      <x:c r="BA27" s="529"/>
      <x:c r="BB27" s="529"/>
      <x:c r="BC27" s="529"/>
      <x:c r="BD27" s="529"/>
      <x:c r="BE27" s="529"/>
      <x:c r="BF27" s="529"/>
      <x:c r="BG27" s="529"/>
      <x:c r="BH27" s="529"/>
      <x:c r="BI27" s="529"/>
      <x:c r="BJ27" s="529"/>
      <x:c r="BK27" s="529"/>
      <x:c r="BL27" s="529"/>
      <x:c r="BM27" s="529"/>
      <x:c r="BN27" s="529"/>
      <x:c r="BO27" s="529"/>
      <x:c r="BP27" s="529"/>
      <x:c r="BQ27" s="529"/>
      <x:c r="BR27" s="529"/>
      <x:c r="BS27" s="529"/>
      <x:c r="BT27" s="529"/>
      <x:c r="BU27" s="529"/>
      <x:c r="BV27" s="529"/>
      <x:c r="BW27" s="529"/>
      <x:c r="BX27" s="529"/>
      <x:c r="BY27" s="529"/>
      <x:c r="BZ27" s="529"/>
      <x:c r="CA27" s="529"/>
      <x:c r="CB27" s="529"/>
      <x:c r="CC27" s="529"/>
      <x:c r="CD27" s="529"/>
      <x:c r="CE27" s="529"/>
      <x:c r="CF27" s="529"/>
      <x:c r="CG27" s="529"/>
      <x:c r="CH27" s="529"/>
      <x:c r="CI27" s="529"/>
      <x:c r="CJ27" s="529"/>
      <x:c r="CK27" s="529"/>
      <x:c r="CL27" s="529"/>
      <x:c r="CM27" s="529"/>
      <x:c r="CN27" s="529"/>
      <x:c r="CO27" s="529"/>
      <x:c r="CP27" s="529"/>
      <x:c r="CQ27" s="529"/>
      <x:c r="CR27" s="529"/>
      <x:c r="CS27" s="529"/>
      <x:c r="CT27" s="529"/>
      <x:c r="CU27" s="529"/>
      <x:c r="CV27" s="529"/>
      <x:c r="CW27" s="529"/>
      <x:c r="CX27" s="529"/>
      <x:c r="CY27" s="529"/>
      <x:c r="CZ27" s="529"/>
      <x:c r="DA27" s="529"/>
      <x:c r="DB27" s="529"/>
      <x:c r="DC27" s="529"/>
      <x:c r="DD27" s="529"/>
      <x:c r="DE27" s="529"/>
      <x:c r="DF27" s="529"/>
      <x:c r="DG27" s="529"/>
      <x:c r="DH27" s="529"/>
      <x:c r="DI27" s="529"/>
      <x:c r="DJ27" s="529"/>
      <x:c r="DK27" s="529"/>
      <x:c r="DL27" s="529"/>
      <x:c r="DM27" s="529"/>
      <x:c r="DN27" s="529"/>
      <x:c r="DO27" s="529"/>
      <x:c r="DP27" s="529"/>
      <x:c r="DQ27" s="529"/>
      <x:c r="DR27" s="529"/>
      <x:c r="DS27" s="529"/>
      <x:c r="DT27" s="529"/>
      <x:c r="DU27" s="529"/>
      <x:c r="DV27" s="529"/>
      <x:c r="DW27" s="529"/>
      <x:c r="DX27" s="529"/>
      <x:c r="DY27" s="529"/>
      <x:c r="DZ27" s="529"/>
      <x:c r="EA27" s="529"/>
      <x:c r="EB27" s="529"/>
      <x:c r="EC27" s="529"/>
      <x:c r="ED27" s="529"/>
      <x:c r="EE27" s="529"/>
      <x:c r="EF27" s="529"/>
      <x:c r="EG27" s="529"/>
      <x:c r="EH27" s="529"/>
      <x:c r="EI27" s="529"/>
      <x:c r="EJ27" s="529"/>
      <x:c r="EK27" s="529"/>
      <x:c r="EL27" s="529"/>
      <x:c r="EM27" s="529"/>
      <x:c r="EN27" s="529"/>
      <x:c r="EO27" s="529"/>
      <x:c r="EP27" s="529"/>
      <x:c r="EQ27" s="529"/>
      <x:c r="ER27" s="529"/>
      <x:c r="ES27" s="529"/>
      <x:c r="ET27" s="529"/>
      <x:c r="EU27" s="529"/>
      <x:c r="EV27" s="529"/>
      <x:c r="EW27" s="529"/>
      <x:c r="EX27" s="529"/>
      <x:c r="EY27" s="529"/>
      <x:c r="EZ27" s="529"/>
      <x:c r="FA27" s="529"/>
      <x:c r="FB27" s="529"/>
      <x:c r="FC27" s="529"/>
      <x:c r="FD27" s="529"/>
      <x:c r="FE27" s="529"/>
      <x:c r="FF27" s="529"/>
      <x:c r="FG27" s="529"/>
      <x:c r="FH27" s="529"/>
      <x:c r="FI27" s="529"/>
      <x:c r="FJ27" s="529"/>
      <x:c r="FK27" s="529"/>
      <x:c r="FL27" s="529"/>
      <x:c r="FM27" s="529"/>
      <x:c r="FN27" s="529"/>
      <x:c r="FO27" s="529"/>
      <x:c r="FP27" s="529"/>
      <x:c r="FQ27" s="529"/>
      <x:c r="FR27" s="529"/>
      <x:c r="FS27" s="529"/>
      <x:c r="FT27" s="529"/>
      <x:c r="FU27" s="529"/>
      <x:c r="FV27" s="529"/>
      <x:c r="FW27" s="529"/>
      <x:c r="FX27" s="529"/>
      <x:c r="FY27" s="529"/>
      <x:c r="FZ27" s="529"/>
      <x:c r="GA27" s="529"/>
      <x:c r="GB27" s="529"/>
      <x:c r="GC27" s="529"/>
      <x:c r="GD27" s="529"/>
      <x:c r="GE27" s="529"/>
      <x:c r="GF27" s="529"/>
      <x:c r="GG27" s="529"/>
      <x:c r="GH27" s="529"/>
      <x:c r="GI27" s="529"/>
      <x:c r="GJ27" s="529"/>
      <x:c r="GK27" s="529"/>
      <x:c r="GL27" s="529"/>
      <x:c r="GM27" s="529"/>
      <x:c r="GN27" s="529"/>
      <x:c r="GO27" s="529"/>
      <x:c r="GP27" s="529"/>
      <x:c r="GQ27" s="529"/>
      <x:c r="GR27" s="529"/>
      <x:c r="GS27" s="529"/>
      <x:c r="GT27" s="529"/>
      <x:c r="GU27" s="529"/>
      <x:c r="GV27" s="529"/>
      <x:c r="GW27" s="529"/>
      <x:c r="GX27" s="529"/>
      <x:c r="GY27" s="529"/>
      <x:c r="GZ27" s="529"/>
      <x:c r="HA27" s="529"/>
      <x:c r="HB27" s="529"/>
      <x:c r="HC27" s="529"/>
      <x:c r="HD27" s="529"/>
      <x:c r="HE27" s="529"/>
      <x:c r="HF27" s="529"/>
      <x:c r="HG27" s="529"/>
      <x:c r="HH27" s="529"/>
      <x:c r="HI27" s="529"/>
      <x:c r="HJ27" s="529"/>
      <x:c r="HK27" s="529"/>
      <x:c r="HL27" s="529"/>
      <x:c r="HM27" s="529"/>
      <x:c r="HN27" s="529"/>
      <x:c r="HO27" s="529"/>
      <x:c r="HP27" s="529"/>
      <x:c r="HQ27" s="529"/>
      <x:c r="HR27" s="529"/>
      <x:c r="HS27" s="529"/>
      <x:c r="HT27" s="529"/>
      <x:c r="HU27" s="529"/>
      <x:c r="HV27" s="529"/>
      <x:c r="HW27" s="529"/>
      <x:c r="HX27" s="529"/>
      <x:c r="HY27" s="529"/>
      <x:c r="HZ27" s="529"/>
      <x:c r="IA27" s="529"/>
      <x:c r="IB27" s="529"/>
      <x:c r="IC27" s="529"/>
      <x:c r="ID27" s="529"/>
      <x:c r="IE27" s="529"/>
      <x:c r="IF27" s="529"/>
      <x:c r="IG27" s="529"/>
      <x:c r="IH27" s="529"/>
      <x:c r="II27" s="529"/>
      <x:c r="IJ27" s="529"/>
      <x:c r="IK27" s="529"/>
      <x:c r="IL27" s="529"/>
      <x:c r="IM27" s="529"/>
      <x:c r="IN27" s="529"/>
      <x:c r="IO27" s="529"/>
      <x:c r="IP27" s="529"/>
      <x:c r="IQ27" s="529"/>
      <x:c r="IR27" s="529"/>
      <x:c r="IS27" s="529"/>
      <x:c r="IT27" s="529"/>
      <x:c r="IU27" s="529"/>
      <x:c r="IV27" s="529"/>
    </x:row>
    <x:row r="28" spans="1:256">
      <x:c r="A28" s="526"/>
      <x:c r="B28" s="517"/>
      <x:c r="C28" s="522"/>
      <x:c r="D28" s="523"/>
      <x:c r="E28" s="559"/>
      <x:c r="F28" s="530"/>
      <x:c r="G28" s="531"/>
      <x:c r="H28" s="528"/>
      <x:c r="I28" s="524"/>
      <x:c r="J28" s="520"/>
      <x:c r="K28" s="560"/>
      <x:c r="L28" s="521"/>
      <x:c r="M28" s="529"/>
      <x:c r="N28" s="529"/>
      <x:c r="O28" s="529"/>
      <x:c r="P28" s="529"/>
      <x:c r="Q28" s="529"/>
      <x:c r="R28" s="529"/>
      <x:c r="S28" s="529"/>
      <x:c r="T28" s="529"/>
      <x:c r="U28" s="529"/>
      <x:c r="V28" s="529"/>
      <x:c r="W28" s="529"/>
      <x:c r="X28" s="529"/>
      <x:c r="Y28" s="529"/>
      <x:c r="Z28" s="529"/>
      <x:c r="AA28" s="529"/>
      <x:c r="AB28" s="529"/>
      <x:c r="AC28" s="529"/>
      <x:c r="AD28" s="529"/>
      <x:c r="AE28" s="529"/>
      <x:c r="AF28" s="529"/>
      <x:c r="AG28" s="529"/>
      <x:c r="AH28" s="529"/>
      <x:c r="AI28" s="529"/>
      <x:c r="AJ28" s="529"/>
      <x:c r="AK28" s="529"/>
      <x:c r="AL28" s="529"/>
      <x:c r="AM28" s="529"/>
      <x:c r="AN28" s="529"/>
      <x:c r="AO28" s="529"/>
      <x:c r="AP28" s="529"/>
      <x:c r="AQ28" s="529"/>
      <x:c r="AR28" s="529"/>
      <x:c r="AS28" s="529"/>
      <x:c r="AT28" s="529"/>
      <x:c r="AU28" s="529"/>
      <x:c r="AV28" s="529"/>
      <x:c r="AW28" s="529"/>
      <x:c r="AX28" s="529"/>
      <x:c r="AY28" s="529"/>
      <x:c r="AZ28" s="529"/>
      <x:c r="BA28" s="529"/>
      <x:c r="BB28" s="529"/>
      <x:c r="BC28" s="529"/>
      <x:c r="BD28" s="529"/>
      <x:c r="BE28" s="529"/>
      <x:c r="BF28" s="529"/>
      <x:c r="BG28" s="529"/>
      <x:c r="BH28" s="529"/>
      <x:c r="BI28" s="529"/>
      <x:c r="BJ28" s="529"/>
      <x:c r="BK28" s="529"/>
      <x:c r="BL28" s="529"/>
      <x:c r="BM28" s="529"/>
      <x:c r="BN28" s="529"/>
      <x:c r="BO28" s="529"/>
      <x:c r="BP28" s="529"/>
      <x:c r="BQ28" s="529"/>
      <x:c r="BR28" s="529"/>
      <x:c r="BS28" s="529"/>
      <x:c r="BT28" s="529"/>
      <x:c r="BU28" s="529"/>
      <x:c r="BV28" s="529"/>
      <x:c r="BW28" s="529"/>
      <x:c r="BX28" s="529"/>
      <x:c r="BY28" s="529"/>
      <x:c r="BZ28" s="529"/>
      <x:c r="CA28" s="529"/>
      <x:c r="CB28" s="529"/>
      <x:c r="CC28" s="529"/>
      <x:c r="CD28" s="529"/>
      <x:c r="CE28" s="529"/>
      <x:c r="CF28" s="529"/>
      <x:c r="CG28" s="529"/>
      <x:c r="CH28" s="529"/>
      <x:c r="CI28" s="529"/>
      <x:c r="CJ28" s="529"/>
      <x:c r="CK28" s="529"/>
      <x:c r="CL28" s="529"/>
      <x:c r="CM28" s="529"/>
      <x:c r="CN28" s="529"/>
      <x:c r="CO28" s="529"/>
      <x:c r="CP28" s="529"/>
      <x:c r="CQ28" s="529"/>
      <x:c r="CR28" s="529"/>
      <x:c r="CS28" s="529"/>
      <x:c r="CT28" s="529"/>
      <x:c r="CU28" s="529"/>
      <x:c r="CV28" s="529"/>
      <x:c r="CW28" s="529"/>
      <x:c r="CX28" s="529"/>
      <x:c r="CY28" s="529"/>
      <x:c r="CZ28" s="529"/>
      <x:c r="DA28" s="529"/>
      <x:c r="DB28" s="529"/>
      <x:c r="DC28" s="529"/>
      <x:c r="DD28" s="529"/>
      <x:c r="DE28" s="529"/>
      <x:c r="DF28" s="529"/>
      <x:c r="DG28" s="529"/>
      <x:c r="DH28" s="529"/>
      <x:c r="DI28" s="529"/>
      <x:c r="DJ28" s="529"/>
      <x:c r="DK28" s="529"/>
      <x:c r="DL28" s="529"/>
      <x:c r="DM28" s="529"/>
      <x:c r="DN28" s="529"/>
      <x:c r="DO28" s="529"/>
      <x:c r="DP28" s="529"/>
      <x:c r="DQ28" s="529"/>
      <x:c r="DR28" s="529"/>
      <x:c r="DS28" s="529"/>
      <x:c r="DT28" s="529"/>
      <x:c r="DU28" s="529"/>
      <x:c r="DV28" s="529"/>
      <x:c r="DW28" s="529"/>
      <x:c r="DX28" s="529"/>
      <x:c r="DY28" s="529"/>
      <x:c r="DZ28" s="529"/>
      <x:c r="EA28" s="529"/>
      <x:c r="EB28" s="529"/>
      <x:c r="EC28" s="529"/>
      <x:c r="ED28" s="529"/>
      <x:c r="EE28" s="529"/>
      <x:c r="EF28" s="529"/>
      <x:c r="EG28" s="529"/>
      <x:c r="EH28" s="529"/>
      <x:c r="EI28" s="529"/>
      <x:c r="EJ28" s="529"/>
      <x:c r="EK28" s="529"/>
      <x:c r="EL28" s="529"/>
      <x:c r="EM28" s="529"/>
      <x:c r="EN28" s="529"/>
      <x:c r="EO28" s="529"/>
      <x:c r="EP28" s="529"/>
      <x:c r="EQ28" s="529"/>
      <x:c r="ER28" s="529"/>
      <x:c r="ES28" s="529"/>
      <x:c r="ET28" s="529"/>
      <x:c r="EU28" s="529"/>
      <x:c r="EV28" s="529"/>
      <x:c r="EW28" s="529"/>
      <x:c r="EX28" s="529"/>
      <x:c r="EY28" s="529"/>
      <x:c r="EZ28" s="529"/>
      <x:c r="FA28" s="529"/>
      <x:c r="FB28" s="529"/>
      <x:c r="FC28" s="529"/>
      <x:c r="FD28" s="529"/>
      <x:c r="FE28" s="529"/>
      <x:c r="FF28" s="529"/>
      <x:c r="FG28" s="529"/>
      <x:c r="FH28" s="529"/>
      <x:c r="FI28" s="529"/>
      <x:c r="FJ28" s="529"/>
      <x:c r="FK28" s="529"/>
      <x:c r="FL28" s="529"/>
      <x:c r="FM28" s="529"/>
      <x:c r="FN28" s="529"/>
      <x:c r="FO28" s="529"/>
      <x:c r="FP28" s="529"/>
      <x:c r="FQ28" s="529"/>
      <x:c r="FR28" s="529"/>
      <x:c r="FS28" s="529"/>
      <x:c r="FT28" s="529"/>
      <x:c r="FU28" s="529"/>
      <x:c r="FV28" s="529"/>
      <x:c r="FW28" s="529"/>
      <x:c r="FX28" s="529"/>
      <x:c r="FY28" s="529"/>
      <x:c r="FZ28" s="529"/>
      <x:c r="GA28" s="529"/>
      <x:c r="GB28" s="529"/>
      <x:c r="GC28" s="529"/>
      <x:c r="GD28" s="529"/>
      <x:c r="GE28" s="529"/>
      <x:c r="GF28" s="529"/>
      <x:c r="GG28" s="529"/>
      <x:c r="GH28" s="529"/>
      <x:c r="GI28" s="529"/>
      <x:c r="GJ28" s="529"/>
      <x:c r="GK28" s="529"/>
      <x:c r="GL28" s="529"/>
      <x:c r="GM28" s="529"/>
      <x:c r="GN28" s="529"/>
      <x:c r="GO28" s="529"/>
      <x:c r="GP28" s="529"/>
      <x:c r="GQ28" s="529"/>
      <x:c r="GR28" s="529"/>
      <x:c r="GS28" s="529"/>
      <x:c r="GT28" s="529"/>
      <x:c r="GU28" s="529"/>
      <x:c r="GV28" s="529"/>
      <x:c r="GW28" s="529"/>
      <x:c r="GX28" s="529"/>
      <x:c r="GY28" s="529"/>
      <x:c r="GZ28" s="529"/>
      <x:c r="HA28" s="529"/>
      <x:c r="HB28" s="529"/>
      <x:c r="HC28" s="529"/>
      <x:c r="HD28" s="529"/>
      <x:c r="HE28" s="529"/>
      <x:c r="HF28" s="529"/>
      <x:c r="HG28" s="529"/>
      <x:c r="HH28" s="529"/>
      <x:c r="HI28" s="529"/>
      <x:c r="HJ28" s="529"/>
      <x:c r="HK28" s="529"/>
      <x:c r="HL28" s="529"/>
      <x:c r="HM28" s="529"/>
      <x:c r="HN28" s="529"/>
      <x:c r="HO28" s="529"/>
      <x:c r="HP28" s="529"/>
      <x:c r="HQ28" s="529"/>
      <x:c r="HR28" s="529"/>
      <x:c r="HS28" s="529"/>
      <x:c r="HT28" s="529"/>
      <x:c r="HU28" s="529"/>
      <x:c r="HV28" s="529"/>
      <x:c r="HW28" s="529"/>
      <x:c r="HX28" s="529"/>
      <x:c r="HY28" s="529"/>
      <x:c r="HZ28" s="529"/>
      <x:c r="IA28" s="529"/>
      <x:c r="IB28" s="529"/>
      <x:c r="IC28" s="529"/>
      <x:c r="ID28" s="529"/>
      <x:c r="IE28" s="529"/>
      <x:c r="IF28" s="529"/>
      <x:c r="IG28" s="529"/>
      <x:c r="IH28" s="529"/>
      <x:c r="II28" s="529"/>
      <x:c r="IJ28" s="529"/>
      <x:c r="IK28" s="529"/>
      <x:c r="IL28" s="529"/>
      <x:c r="IM28" s="529"/>
      <x:c r="IN28" s="529"/>
      <x:c r="IO28" s="529"/>
      <x:c r="IP28" s="529"/>
      <x:c r="IQ28" s="529"/>
      <x:c r="IR28" s="529"/>
      <x:c r="IS28" s="529"/>
      <x:c r="IT28" s="529"/>
      <x:c r="IU28" s="529"/>
      <x:c r="IV28" s="529"/>
    </x:row>
    <x:row r="29" spans="1:256">
      <x:c r="A29" s="526"/>
      <x:c r="B29" s="517"/>
      <x:c r="C29" s="522"/>
      <x:c r="D29" s="523"/>
      <x:c r="E29" s="559"/>
      <x:c r="F29" s="530"/>
      <x:c r="G29" s="531"/>
      <x:c r="H29" s="528"/>
      <x:c r="I29" s="524"/>
      <x:c r="J29" s="520"/>
      <x:c r="K29" s="518"/>
      <x:c r="L29" s="521"/>
      <x:c r="M29" s="529"/>
      <x:c r="N29" s="529"/>
      <x:c r="O29" s="529"/>
      <x:c r="P29" s="529"/>
      <x:c r="Q29" s="529"/>
      <x:c r="R29" s="529"/>
      <x:c r="S29" s="529"/>
      <x:c r="T29" s="529"/>
      <x:c r="U29" s="529"/>
      <x:c r="V29" s="529"/>
      <x:c r="W29" s="529"/>
      <x:c r="X29" s="529"/>
      <x:c r="Y29" s="529"/>
      <x:c r="Z29" s="529"/>
      <x:c r="AA29" s="529"/>
      <x:c r="AB29" s="529"/>
      <x:c r="AC29" s="529"/>
      <x:c r="AD29" s="529"/>
      <x:c r="AE29" s="529"/>
      <x:c r="AF29" s="529"/>
      <x:c r="AG29" s="529"/>
      <x:c r="AH29" s="529"/>
      <x:c r="AI29" s="529"/>
      <x:c r="AJ29" s="529"/>
      <x:c r="AK29" s="529"/>
      <x:c r="AL29" s="529"/>
      <x:c r="AM29" s="529"/>
      <x:c r="AN29" s="529"/>
      <x:c r="AO29" s="529"/>
      <x:c r="AP29" s="529"/>
      <x:c r="AQ29" s="529"/>
      <x:c r="AR29" s="529"/>
      <x:c r="AS29" s="529"/>
      <x:c r="AT29" s="529"/>
      <x:c r="AU29" s="529"/>
      <x:c r="AV29" s="529"/>
      <x:c r="AW29" s="529"/>
      <x:c r="AX29" s="529"/>
      <x:c r="AY29" s="529"/>
      <x:c r="AZ29" s="529"/>
      <x:c r="BA29" s="529"/>
      <x:c r="BB29" s="529"/>
      <x:c r="BC29" s="529"/>
      <x:c r="BD29" s="529"/>
      <x:c r="BE29" s="529"/>
      <x:c r="BF29" s="529"/>
      <x:c r="BG29" s="529"/>
      <x:c r="BH29" s="529"/>
      <x:c r="BI29" s="529"/>
      <x:c r="BJ29" s="529"/>
      <x:c r="BK29" s="529"/>
      <x:c r="BL29" s="529"/>
      <x:c r="BM29" s="529"/>
      <x:c r="BN29" s="529"/>
      <x:c r="BO29" s="529"/>
      <x:c r="BP29" s="529"/>
      <x:c r="BQ29" s="529"/>
      <x:c r="BR29" s="529"/>
      <x:c r="BS29" s="529"/>
      <x:c r="BT29" s="529"/>
      <x:c r="BU29" s="529"/>
      <x:c r="BV29" s="529"/>
      <x:c r="BW29" s="529"/>
      <x:c r="BX29" s="529"/>
      <x:c r="BY29" s="529"/>
      <x:c r="BZ29" s="529"/>
      <x:c r="CA29" s="529"/>
      <x:c r="CB29" s="529"/>
      <x:c r="CC29" s="529"/>
      <x:c r="CD29" s="529"/>
      <x:c r="CE29" s="529"/>
      <x:c r="CF29" s="529"/>
      <x:c r="CG29" s="529"/>
      <x:c r="CH29" s="529"/>
      <x:c r="CI29" s="529"/>
      <x:c r="CJ29" s="529"/>
      <x:c r="CK29" s="529"/>
      <x:c r="CL29" s="529"/>
      <x:c r="CM29" s="529"/>
      <x:c r="CN29" s="529"/>
      <x:c r="CO29" s="529"/>
      <x:c r="CP29" s="529"/>
      <x:c r="CQ29" s="529"/>
      <x:c r="CR29" s="529"/>
      <x:c r="CS29" s="529"/>
      <x:c r="CT29" s="529"/>
      <x:c r="CU29" s="529"/>
      <x:c r="CV29" s="529"/>
      <x:c r="CW29" s="529"/>
      <x:c r="CX29" s="529"/>
      <x:c r="CY29" s="529"/>
      <x:c r="CZ29" s="529"/>
      <x:c r="DA29" s="529"/>
      <x:c r="DB29" s="529"/>
      <x:c r="DC29" s="529"/>
      <x:c r="DD29" s="529"/>
      <x:c r="DE29" s="529"/>
      <x:c r="DF29" s="529"/>
      <x:c r="DG29" s="529"/>
      <x:c r="DH29" s="529"/>
      <x:c r="DI29" s="529"/>
      <x:c r="DJ29" s="529"/>
      <x:c r="DK29" s="529"/>
      <x:c r="DL29" s="529"/>
      <x:c r="DM29" s="529"/>
      <x:c r="DN29" s="529"/>
      <x:c r="DO29" s="529"/>
      <x:c r="DP29" s="529"/>
      <x:c r="DQ29" s="529"/>
      <x:c r="DR29" s="529"/>
      <x:c r="DS29" s="529"/>
      <x:c r="DT29" s="529"/>
      <x:c r="DU29" s="529"/>
      <x:c r="DV29" s="529"/>
      <x:c r="DW29" s="529"/>
      <x:c r="DX29" s="529"/>
      <x:c r="DY29" s="529"/>
      <x:c r="DZ29" s="529"/>
      <x:c r="EA29" s="529"/>
      <x:c r="EB29" s="529"/>
      <x:c r="EC29" s="529"/>
      <x:c r="ED29" s="529"/>
      <x:c r="EE29" s="529"/>
      <x:c r="EF29" s="529"/>
      <x:c r="EG29" s="529"/>
      <x:c r="EH29" s="529"/>
      <x:c r="EI29" s="529"/>
      <x:c r="EJ29" s="529"/>
      <x:c r="EK29" s="529"/>
      <x:c r="EL29" s="529"/>
      <x:c r="EM29" s="529"/>
      <x:c r="EN29" s="529"/>
      <x:c r="EO29" s="529"/>
      <x:c r="EP29" s="529"/>
      <x:c r="EQ29" s="529"/>
      <x:c r="ER29" s="529"/>
      <x:c r="ES29" s="529"/>
      <x:c r="ET29" s="529"/>
      <x:c r="EU29" s="529"/>
      <x:c r="EV29" s="529"/>
      <x:c r="EW29" s="529"/>
      <x:c r="EX29" s="529"/>
      <x:c r="EY29" s="529"/>
      <x:c r="EZ29" s="529"/>
      <x:c r="FA29" s="529"/>
      <x:c r="FB29" s="529"/>
      <x:c r="FC29" s="529"/>
      <x:c r="FD29" s="529"/>
      <x:c r="FE29" s="529"/>
      <x:c r="FF29" s="529"/>
      <x:c r="FG29" s="529"/>
      <x:c r="FH29" s="529"/>
      <x:c r="FI29" s="529"/>
      <x:c r="FJ29" s="529"/>
      <x:c r="FK29" s="529"/>
      <x:c r="FL29" s="529"/>
      <x:c r="FM29" s="529"/>
      <x:c r="FN29" s="529"/>
      <x:c r="FO29" s="529"/>
      <x:c r="FP29" s="529"/>
      <x:c r="FQ29" s="529"/>
      <x:c r="FR29" s="529"/>
      <x:c r="FS29" s="529"/>
      <x:c r="FT29" s="529"/>
      <x:c r="FU29" s="529"/>
      <x:c r="FV29" s="529"/>
      <x:c r="FW29" s="529"/>
      <x:c r="FX29" s="529"/>
      <x:c r="FY29" s="529"/>
      <x:c r="FZ29" s="529"/>
      <x:c r="GA29" s="529"/>
      <x:c r="GB29" s="529"/>
      <x:c r="GC29" s="529"/>
      <x:c r="GD29" s="529"/>
      <x:c r="GE29" s="529"/>
      <x:c r="GF29" s="529"/>
      <x:c r="GG29" s="529"/>
      <x:c r="GH29" s="529"/>
      <x:c r="GI29" s="529"/>
      <x:c r="GJ29" s="529"/>
      <x:c r="GK29" s="529"/>
      <x:c r="GL29" s="529"/>
      <x:c r="GM29" s="529"/>
      <x:c r="GN29" s="529"/>
      <x:c r="GO29" s="529"/>
      <x:c r="GP29" s="529"/>
      <x:c r="GQ29" s="529"/>
      <x:c r="GR29" s="529"/>
      <x:c r="GS29" s="529"/>
      <x:c r="GT29" s="529"/>
      <x:c r="GU29" s="529"/>
      <x:c r="GV29" s="529"/>
      <x:c r="GW29" s="529"/>
      <x:c r="GX29" s="529"/>
      <x:c r="GY29" s="529"/>
      <x:c r="GZ29" s="529"/>
      <x:c r="HA29" s="529"/>
      <x:c r="HB29" s="529"/>
      <x:c r="HC29" s="529"/>
      <x:c r="HD29" s="529"/>
      <x:c r="HE29" s="529"/>
      <x:c r="HF29" s="529"/>
      <x:c r="HG29" s="529"/>
      <x:c r="HH29" s="529"/>
      <x:c r="HI29" s="529"/>
      <x:c r="HJ29" s="529"/>
      <x:c r="HK29" s="529"/>
      <x:c r="HL29" s="529"/>
      <x:c r="HM29" s="529"/>
      <x:c r="HN29" s="529"/>
      <x:c r="HO29" s="529"/>
      <x:c r="HP29" s="529"/>
      <x:c r="HQ29" s="529"/>
      <x:c r="HR29" s="529"/>
      <x:c r="HS29" s="529"/>
      <x:c r="HT29" s="529"/>
      <x:c r="HU29" s="529"/>
      <x:c r="HV29" s="529"/>
      <x:c r="HW29" s="529"/>
      <x:c r="HX29" s="529"/>
      <x:c r="HY29" s="529"/>
      <x:c r="HZ29" s="529"/>
      <x:c r="IA29" s="529"/>
      <x:c r="IB29" s="529"/>
      <x:c r="IC29" s="529"/>
      <x:c r="ID29" s="529"/>
      <x:c r="IE29" s="529"/>
      <x:c r="IF29" s="529"/>
      <x:c r="IG29" s="529"/>
      <x:c r="IH29" s="529"/>
      <x:c r="II29" s="529"/>
      <x:c r="IJ29" s="529"/>
      <x:c r="IK29" s="529"/>
      <x:c r="IL29" s="529"/>
      <x:c r="IM29" s="529"/>
      <x:c r="IN29" s="529"/>
      <x:c r="IO29" s="529"/>
      <x:c r="IP29" s="529"/>
      <x:c r="IQ29" s="529"/>
      <x:c r="IR29" s="529"/>
      <x:c r="IS29" s="529"/>
      <x:c r="IT29" s="529"/>
      <x:c r="IU29" s="529"/>
      <x:c r="IV29" s="529"/>
    </x:row>
    <x:row r="30" spans="1:256">
      <x:c r="A30" s="526"/>
      <x:c r="B30" s="517"/>
      <x:c r="C30" s="522"/>
      <x:c r="D30" s="523"/>
      <x:c r="E30" s="559"/>
      <x:c r="F30" s="530"/>
      <x:c r="G30" s="531"/>
      <x:c r="H30" s="528"/>
      <x:c r="I30" s="524"/>
      <x:c r="J30" s="520"/>
      <x:c r="K30" s="518"/>
      <x:c r="L30" s="521"/>
      <x:c r="M30" s="529"/>
      <x:c r="N30" s="529"/>
      <x:c r="O30" s="529"/>
      <x:c r="P30" s="529"/>
      <x:c r="Q30" s="529"/>
      <x:c r="R30" s="529"/>
      <x:c r="S30" s="529"/>
      <x:c r="T30" s="529"/>
      <x:c r="U30" s="529"/>
      <x:c r="V30" s="529"/>
      <x:c r="W30" s="529"/>
      <x:c r="X30" s="529"/>
      <x:c r="Y30" s="529"/>
      <x:c r="Z30" s="529"/>
      <x:c r="AA30" s="529"/>
      <x:c r="AB30" s="529"/>
      <x:c r="AC30" s="529"/>
      <x:c r="AD30" s="529"/>
      <x:c r="AE30" s="529"/>
      <x:c r="AF30" s="529"/>
      <x:c r="AG30" s="529"/>
      <x:c r="AH30" s="529"/>
      <x:c r="AI30" s="529"/>
      <x:c r="AJ30" s="529"/>
      <x:c r="AK30" s="529"/>
      <x:c r="AL30" s="529"/>
      <x:c r="AM30" s="529"/>
      <x:c r="AN30" s="529"/>
      <x:c r="AO30" s="529"/>
      <x:c r="AP30" s="529"/>
      <x:c r="AQ30" s="529"/>
      <x:c r="AR30" s="529"/>
      <x:c r="AS30" s="529"/>
      <x:c r="AT30" s="529"/>
      <x:c r="AU30" s="529"/>
      <x:c r="AV30" s="529"/>
      <x:c r="AW30" s="529"/>
      <x:c r="AX30" s="529"/>
      <x:c r="AY30" s="529"/>
      <x:c r="AZ30" s="529"/>
      <x:c r="BA30" s="529"/>
      <x:c r="BB30" s="529"/>
      <x:c r="BC30" s="529"/>
      <x:c r="BD30" s="529"/>
      <x:c r="BE30" s="529"/>
      <x:c r="BF30" s="529"/>
      <x:c r="BG30" s="529"/>
      <x:c r="BH30" s="529"/>
      <x:c r="BI30" s="529"/>
      <x:c r="BJ30" s="529"/>
      <x:c r="BK30" s="529"/>
      <x:c r="BL30" s="529"/>
      <x:c r="BM30" s="529"/>
      <x:c r="BN30" s="529"/>
      <x:c r="BO30" s="529"/>
      <x:c r="BP30" s="529"/>
      <x:c r="BQ30" s="529"/>
      <x:c r="BR30" s="529"/>
      <x:c r="BS30" s="529"/>
      <x:c r="BT30" s="529"/>
      <x:c r="BU30" s="529"/>
      <x:c r="BV30" s="529"/>
      <x:c r="BW30" s="529"/>
      <x:c r="BX30" s="529"/>
      <x:c r="BY30" s="529"/>
      <x:c r="BZ30" s="529"/>
      <x:c r="CA30" s="529"/>
      <x:c r="CB30" s="529"/>
      <x:c r="CC30" s="529"/>
      <x:c r="CD30" s="529"/>
      <x:c r="CE30" s="529"/>
      <x:c r="CF30" s="529"/>
      <x:c r="CG30" s="529"/>
      <x:c r="CH30" s="529"/>
      <x:c r="CI30" s="529"/>
      <x:c r="CJ30" s="529"/>
      <x:c r="CK30" s="529"/>
      <x:c r="CL30" s="529"/>
      <x:c r="CM30" s="529"/>
      <x:c r="CN30" s="529"/>
      <x:c r="CO30" s="529"/>
      <x:c r="CP30" s="529"/>
      <x:c r="CQ30" s="529"/>
      <x:c r="CR30" s="529"/>
      <x:c r="CS30" s="529"/>
      <x:c r="CT30" s="529"/>
      <x:c r="CU30" s="529"/>
      <x:c r="CV30" s="529"/>
      <x:c r="CW30" s="529"/>
      <x:c r="CX30" s="529"/>
      <x:c r="CY30" s="529"/>
      <x:c r="CZ30" s="529"/>
      <x:c r="DA30" s="529"/>
      <x:c r="DB30" s="529"/>
      <x:c r="DC30" s="529"/>
      <x:c r="DD30" s="529"/>
      <x:c r="DE30" s="529"/>
      <x:c r="DF30" s="529"/>
      <x:c r="DG30" s="529"/>
      <x:c r="DH30" s="529"/>
      <x:c r="DI30" s="529"/>
      <x:c r="DJ30" s="529"/>
      <x:c r="DK30" s="529"/>
      <x:c r="DL30" s="529"/>
      <x:c r="DM30" s="529"/>
      <x:c r="DN30" s="529"/>
      <x:c r="DO30" s="529"/>
      <x:c r="DP30" s="529"/>
      <x:c r="DQ30" s="529"/>
      <x:c r="DR30" s="529"/>
      <x:c r="DS30" s="529"/>
      <x:c r="DT30" s="529"/>
      <x:c r="DU30" s="529"/>
      <x:c r="DV30" s="529"/>
      <x:c r="DW30" s="529"/>
      <x:c r="DX30" s="529"/>
      <x:c r="DY30" s="529"/>
      <x:c r="DZ30" s="529"/>
      <x:c r="EA30" s="529"/>
      <x:c r="EB30" s="529"/>
      <x:c r="EC30" s="529"/>
      <x:c r="ED30" s="529"/>
      <x:c r="EE30" s="529"/>
      <x:c r="EF30" s="529"/>
      <x:c r="EG30" s="529"/>
      <x:c r="EH30" s="529"/>
      <x:c r="EI30" s="529"/>
      <x:c r="EJ30" s="529"/>
      <x:c r="EK30" s="529"/>
      <x:c r="EL30" s="529"/>
      <x:c r="EM30" s="529"/>
      <x:c r="EN30" s="529"/>
      <x:c r="EO30" s="529"/>
      <x:c r="EP30" s="529"/>
      <x:c r="EQ30" s="529"/>
      <x:c r="ER30" s="529"/>
      <x:c r="ES30" s="529"/>
      <x:c r="ET30" s="529"/>
      <x:c r="EU30" s="529"/>
      <x:c r="EV30" s="529"/>
      <x:c r="EW30" s="529"/>
      <x:c r="EX30" s="529"/>
      <x:c r="EY30" s="529"/>
      <x:c r="EZ30" s="529"/>
      <x:c r="FA30" s="529"/>
      <x:c r="FB30" s="529"/>
      <x:c r="FC30" s="529"/>
      <x:c r="FD30" s="529"/>
      <x:c r="FE30" s="529"/>
      <x:c r="FF30" s="529"/>
      <x:c r="FG30" s="529"/>
      <x:c r="FH30" s="529"/>
      <x:c r="FI30" s="529"/>
      <x:c r="FJ30" s="529"/>
      <x:c r="FK30" s="529"/>
      <x:c r="FL30" s="529"/>
      <x:c r="FM30" s="529"/>
      <x:c r="FN30" s="529"/>
      <x:c r="FO30" s="529"/>
      <x:c r="FP30" s="529"/>
      <x:c r="FQ30" s="529"/>
      <x:c r="FR30" s="529"/>
      <x:c r="FS30" s="529"/>
      <x:c r="FT30" s="529"/>
      <x:c r="FU30" s="529"/>
      <x:c r="FV30" s="529"/>
      <x:c r="FW30" s="529"/>
      <x:c r="FX30" s="529"/>
      <x:c r="FY30" s="529"/>
      <x:c r="FZ30" s="529"/>
      <x:c r="GA30" s="529"/>
      <x:c r="GB30" s="529"/>
      <x:c r="GC30" s="529"/>
      <x:c r="GD30" s="529"/>
      <x:c r="GE30" s="529"/>
      <x:c r="GF30" s="529"/>
      <x:c r="GG30" s="529"/>
      <x:c r="GH30" s="529"/>
      <x:c r="GI30" s="529"/>
      <x:c r="GJ30" s="529"/>
      <x:c r="GK30" s="529"/>
      <x:c r="GL30" s="529"/>
      <x:c r="GM30" s="529"/>
      <x:c r="GN30" s="529"/>
      <x:c r="GO30" s="529"/>
      <x:c r="GP30" s="529"/>
      <x:c r="GQ30" s="529"/>
      <x:c r="GR30" s="529"/>
      <x:c r="GS30" s="529"/>
      <x:c r="GT30" s="529"/>
      <x:c r="GU30" s="529"/>
      <x:c r="GV30" s="529"/>
      <x:c r="GW30" s="529"/>
      <x:c r="GX30" s="529"/>
      <x:c r="GY30" s="529"/>
      <x:c r="GZ30" s="529"/>
      <x:c r="HA30" s="529"/>
      <x:c r="HB30" s="529"/>
      <x:c r="HC30" s="529"/>
      <x:c r="HD30" s="529"/>
      <x:c r="HE30" s="529"/>
      <x:c r="HF30" s="529"/>
      <x:c r="HG30" s="529"/>
      <x:c r="HH30" s="529"/>
      <x:c r="HI30" s="529"/>
      <x:c r="HJ30" s="529"/>
      <x:c r="HK30" s="529"/>
      <x:c r="HL30" s="529"/>
      <x:c r="HM30" s="529"/>
      <x:c r="HN30" s="529"/>
      <x:c r="HO30" s="529"/>
      <x:c r="HP30" s="529"/>
      <x:c r="HQ30" s="529"/>
      <x:c r="HR30" s="529"/>
      <x:c r="HS30" s="529"/>
      <x:c r="HT30" s="529"/>
      <x:c r="HU30" s="529"/>
      <x:c r="HV30" s="529"/>
      <x:c r="HW30" s="529"/>
      <x:c r="HX30" s="529"/>
      <x:c r="HY30" s="529"/>
      <x:c r="HZ30" s="529"/>
      <x:c r="IA30" s="529"/>
      <x:c r="IB30" s="529"/>
      <x:c r="IC30" s="529"/>
      <x:c r="ID30" s="529"/>
      <x:c r="IE30" s="529"/>
      <x:c r="IF30" s="529"/>
      <x:c r="IG30" s="529"/>
      <x:c r="IH30" s="529"/>
      <x:c r="II30" s="529"/>
      <x:c r="IJ30" s="529"/>
      <x:c r="IK30" s="529"/>
      <x:c r="IL30" s="529"/>
      <x:c r="IM30" s="529"/>
      <x:c r="IN30" s="529"/>
      <x:c r="IO30" s="529"/>
      <x:c r="IP30" s="529"/>
      <x:c r="IQ30" s="529"/>
      <x:c r="IR30" s="529"/>
      <x:c r="IS30" s="529"/>
      <x:c r="IT30" s="529"/>
      <x:c r="IU30" s="529"/>
      <x:c r="IV30" s="529"/>
    </x:row>
    <x:row r="31" spans="1:256">
      <x:c r="A31" s="526"/>
      <x:c r="B31" s="517"/>
      <x:c r="C31" s="522"/>
      <x:c r="D31" s="523"/>
      <x:c r="E31" s="559"/>
      <x:c r="F31" s="530"/>
      <x:c r="G31" s="531"/>
      <x:c r="H31" s="528"/>
      <x:c r="I31" s="524"/>
      <x:c r="J31" s="520"/>
      <x:c r="K31" s="518"/>
      <x:c r="L31" s="521"/>
      <x:c r="M31" s="529"/>
      <x:c r="N31" s="529"/>
      <x:c r="O31" s="529"/>
      <x:c r="P31" s="529"/>
      <x:c r="Q31" s="529"/>
      <x:c r="R31" s="529"/>
      <x:c r="S31" s="529"/>
      <x:c r="T31" s="529"/>
      <x:c r="U31" s="529"/>
      <x:c r="V31" s="529"/>
      <x:c r="W31" s="529"/>
      <x:c r="X31" s="529"/>
      <x:c r="Y31" s="529"/>
      <x:c r="Z31" s="529"/>
      <x:c r="AA31" s="529"/>
      <x:c r="AB31" s="529"/>
      <x:c r="AC31" s="529"/>
      <x:c r="AD31" s="529"/>
      <x:c r="AE31" s="529"/>
      <x:c r="AF31" s="529"/>
      <x:c r="AG31" s="529"/>
      <x:c r="AH31" s="529"/>
      <x:c r="AI31" s="529"/>
      <x:c r="AJ31" s="529"/>
      <x:c r="AK31" s="529"/>
      <x:c r="AL31" s="529"/>
      <x:c r="AM31" s="529"/>
      <x:c r="AN31" s="529"/>
      <x:c r="AO31" s="529"/>
      <x:c r="AP31" s="529"/>
      <x:c r="AQ31" s="529"/>
      <x:c r="AR31" s="529"/>
      <x:c r="AS31" s="529"/>
      <x:c r="AT31" s="529"/>
      <x:c r="AU31" s="529"/>
      <x:c r="AV31" s="529"/>
      <x:c r="AW31" s="529"/>
      <x:c r="AX31" s="529"/>
      <x:c r="AY31" s="529"/>
      <x:c r="AZ31" s="529"/>
      <x:c r="BA31" s="529"/>
      <x:c r="BB31" s="529"/>
      <x:c r="BC31" s="529"/>
      <x:c r="BD31" s="529"/>
      <x:c r="BE31" s="529"/>
      <x:c r="BF31" s="529"/>
      <x:c r="BG31" s="529"/>
      <x:c r="BH31" s="529"/>
      <x:c r="BI31" s="529"/>
      <x:c r="BJ31" s="529"/>
      <x:c r="BK31" s="529"/>
      <x:c r="BL31" s="529"/>
      <x:c r="BM31" s="529"/>
      <x:c r="BN31" s="529"/>
      <x:c r="BO31" s="529"/>
      <x:c r="BP31" s="529"/>
      <x:c r="BQ31" s="529"/>
      <x:c r="BR31" s="529"/>
      <x:c r="BS31" s="529"/>
      <x:c r="BT31" s="529"/>
      <x:c r="BU31" s="529"/>
      <x:c r="BV31" s="529"/>
      <x:c r="BW31" s="529"/>
      <x:c r="BX31" s="529"/>
      <x:c r="BY31" s="529"/>
      <x:c r="BZ31" s="529"/>
      <x:c r="CA31" s="529"/>
      <x:c r="CB31" s="529"/>
      <x:c r="CC31" s="529"/>
      <x:c r="CD31" s="529"/>
      <x:c r="CE31" s="529"/>
      <x:c r="CF31" s="529"/>
      <x:c r="CG31" s="529"/>
      <x:c r="CH31" s="529"/>
      <x:c r="CI31" s="529"/>
      <x:c r="CJ31" s="529"/>
      <x:c r="CK31" s="529"/>
      <x:c r="CL31" s="529"/>
      <x:c r="CM31" s="529"/>
      <x:c r="CN31" s="529"/>
      <x:c r="CO31" s="529"/>
      <x:c r="CP31" s="529"/>
      <x:c r="CQ31" s="529"/>
      <x:c r="CR31" s="529"/>
      <x:c r="CS31" s="529"/>
      <x:c r="CT31" s="529"/>
      <x:c r="CU31" s="529"/>
      <x:c r="CV31" s="529"/>
      <x:c r="CW31" s="529"/>
      <x:c r="CX31" s="529"/>
      <x:c r="CY31" s="529"/>
      <x:c r="CZ31" s="529"/>
      <x:c r="DA31" s="529"/>
      <x:c r="DB31" s="529"/>
      <x:c r="DC31" s="529"/>
      <x:c r="DD31" s="529"/>
      <x:c r="DE31" s="529"/>
      <x:c r="DF31" s="529"/>
      <x:c r="DG31" s="529"/>
      <x:c r="DH31" s="529"/>
      <x:c r="DI31" s="529"/>
      <x:c r="DJ31" s="529"/>
      <x:c r="DK31" s="529"/>
      <x:c r="DL31" s="529"/>
      <x:c r="DM31" s="529"/>
      <x:c r="DN31" s="529"/>
      <x:c r="DO31" s="529"/>
      <x:c r="DP31" s="529"/>
      <x:c r="DQ31" s="529"/>
      <x:c r="DR31" s="529"/>
      <x:c r="DS31" s="529"/>
      <x:c r="DT31" s="529"/>
      <x:c r="DU31" s="529"/>
      <x:c r="DV31" s="529"/>
      <x:c r="DW31" s="529"/>
      <x:c r="DX31" s="529"/>
      <x:c r="DY31" s="529"/>
      <x:c r="DZ31" s="529"/>
      <x:c r="EA31" s="529"/>
      <x:c r="EB31" s="529"/>
      <x:c r="EC31" s="529"/>
      <x:c r="ED31" s="529"/>
      <x:c r="EE31" s="529"/>
      <x:c r="EF31" s="529"/>
      <x:c r="EG31" s="529"/>
      <x:c r="EH31" s="529"/>
      <x:c r="EI31" s="529"/>
      <x:c r="EJ31" s="529"/>
      <x:c r="EK31" s="529"/>
      <x:c r="EL31" s="529"/>
      <x:c r="EM31" s="529"/>
      <x:c r="EN31" s="529"/>
      <x:c r="EO31" s="529"/>
      <x:c r="EP31" s="529"/>
      <x:c r="EQ31" s="529"/>
      <x:c r="ER31" s="529"/>
      <x:c r="ES31" s="529"/>
      <x:c r="ET31" s="529"/>
      <x:c r="EU31" s="529"/>
      <x:c r="EV31" s="529"/>
      <x:c r="EW31" s="529"/>
      <x:c r="EX31" s="529"/>
      <x:c r="EY31" s="529"/>
      <x:c r="EZ31" s="529"/>
      <x:c r="FA31" s="529"/>
      <x:c r="FB31" s="529"/>
      <x:c r="FC31" s="529"/>
      <x:c r="FD31" s="529"/>
      <x:c r="FE31" s="529"/>
      <x:c r="FF31" s="529"/>
      <x:c r="FG31" s="529"/>
      <x:c r="FH31" s="529"/>
      <x:c r="FI31" s="529"/>
      <x:c r="FJ31" s="529"/>
      <x:c r="FK31" s="529"/>
      <x:c r="FL31" s="529"/>
      <x:c r="FM31" s="529"/>
      <x:c r="FN31" s="529"/>
      <x:c r="FO31" s="529"/>
      <x:c r="FP31" s="529"/>
      <x:c r="FQ31" s="529"/>
      <x:c r="FR31" s="529"/>
      <x:c r="FS31" s="529"/>
      <x:c r="FT31" s="529"/>
      <x:c r="FU31" s="529"/>
      <x:c r="FV31" s="529"/>
      <x:c r="FW31" s="529"/>
      <x:c r="FX31" s="529"/>
      <x:c r="FY31" s="529"/>
      <x:c r="FZ31" s="529"/>
      <x:c r="GA31" s="529"/>
      <x:c r="GB31" s="529"/>
      <x:c r="GC31" s="529"/>
      <x:c r="GD31" s="529"/>
      <x:c r="GE31" s="529"/>
      <x:c r="GF31" s="529"/>
      <x:c r="GG31" s="529"/>
      <x:c r="GH31" s="529"/>
      <x:c r="GI31" s="529"/>
      <x:c r="GJ31" s="529"/>
      <x:c r="GK31" s="529"/>
      <x:c r="GL31" s="529"/>
      <x:c r="GM31" s="529"/>
      <x:c r="GN31" s="529"/>
      <x:c r="GO31" s="529"/>
      <x:c r="GP31" s="529"/>
      <x:c r="GQ31" s="529"/>
      <x:c r="GR31" s="529"/>
      <x:c r="GS31" s="529"/>
      <x:c r="GT31" s="529"/>
      <x:c r="GU31" s="529"/>
      <x:c r="GV31" s="529"/>
      <x:c r="GW31" s="529"/>
      <x:c r="GX31" s="529"/>
      <x:c r="GY31" s="529"/>
      <x:c r="GZ31" s="529"/>
      <x:c r="HA31" s="529"/>
      <x:c r="HB31" s="529"/>
      <x:c r="HC31" s="529"/>
      <x:c r="HD31" s="529"/>
      <x:c r="HE31" s="529"/>
      <x:c r="HF31" s="529"/>
      <x:c r="HG31" s="529"/>
      <x:c r="HH31" s="529"/>
      <x:c r="HI31" s="529"/>
      <x:c r="HJ31" s="529"/>
      <x:c r="HK31" s="529"/>
      <x:c r="HL31" s="529"/>
      <x:c r="HM31" s="529"/>
      <x:c r="HN31" s="529"/>
      <x:c r="HO31" s="529"/>
      <x:c r="HP31" s="529"/>
      <x:c r="HQ31" s="529"/>
      <x:c r="HR31" s="529"/>
      <x:c r="HS31" s="529"/>
      <x:c r="HT31" s="529"/>
      <x:c r="HU31" s="529"/>
      <x:c r="HV31" s="529"/>
      <x:c r="HW31" s="529"/>
      <x:c r="HX31" s="529"/>
      <x:c r="HY31" s="529"/>
      <x:c r="HZ31" s="529"/>
      <x:c r="IA31" s="529"/>
      <x:c r="IB31" s="529"/>
      <x:c r="IC31" s="529"/>
      <x:c r="ID31" s="529"/>
      <x:c r="IE31" s="529"/>
      <x:c r="IF31" s="529"/>
      <x:c r="IG31" s="529"/>
      <x:c r="IH31" s="529"/>
      <x:c r="II31" s="529"/>
      <x:c r="IJ31" s="529"/>
      <x:c r="IK31" s="529"/>
      <x:c r="IL31" s="529"/>
      <x:c r="IM31" s="529"/>
      <x:c r="IN31" s="529"/>
      <x:c r="IO31" s="529"/>
      <x:c r="IP31" s="529"/>
      <x:c r="IQ31" s="529"/>
      <x:c r="IR31" s="529"/>
      <x:c r="IS31" s="529"/>
      <x:c r="IT31" s="529"/>
      <x:c r="IU31" s="529"/>
      <x:c r="IV31" s="529"/>
    </x:row>
    <x:row r="32" spans="1:256">
      <x:c r="A32" s="526"/>
      <x:c r="B32" s="517"/>
      <x:c r="C32" s="522"/>
      <x:c r="D32" s="523"/>
      <x:c r="E32" s="559"/>
      <x:c r="F32" s="530"/>
      <x:c r="G32" s="531"/>
      <x:c r="H32" s="528"/>
      <x:c r="I32" s="524"/>
      <x:c r="J32" s="520"/>
      <x:c r="K32" s="518"/>
      <x:c r="L32" s="521"/>
      <x:c r="M32" s="529"/>
      <x:c r="N32" s="529"/>
      <x:c r="O32" s="529"/>
      <x:c r="P32" s="529"/>
      <x:c r="Q32" s="529"/>
      <x:c r="R32" s="529"/>
      <x:c r="S32" s="529"/>
      <x:c r="T32" s="529"/>
      <x:c r="U32" s="529"/>
      <x:c r="V32" s="529"/>
      <x:c r="W32" s="529"/>
      <x:c r="X32" s="529"/>
      <x:c r="Y32" s="529"/>
      <x:c r="Z32" s="529"/>
      <x:c r="AA32" s="529"/>
      <x:c r="AB32" s="529"/>
      <x:c r="AC32" s="529"/>
      <x:c r="AD32" s="529"/>
      <x:c r="AE32" s="529"/>
      <x:c r="AF32" s="529"/>
      <x:c r="AG32" s="529"/>
      <x:c r="AH32" s="529"/>
      <x:c r="AI32" s="529"/>
      <x:c r="AJ32" s="529"/>
      <x:c r="AK32" s="529"/>
      <x:c r="AL32" s="529"/>
      <x:c r="AM32" s="529"/>
      <x:c r="AN32" s="529"/>
      <x:c r="AO32" s="529"/>
      <x:c r="AP32" s="529"/>
      <x:c r="AQ32" s="529"/>
      <x:c r="AR32" s="529"/>
      <x:c r="AS32" s="529"/>
      <x:c r="AT32" s="529"/>
      <x:c r="AU32" s="529"/>
      <x:c r="AV32" s="529"/>
      <x:c r="AW32" s="529"/>
      <x:c r="AX32" s="529"/>
      <x:c r="AY32" s="529"/>
      <x:c r="AZ32" s="529"/>
      <x:c r="BA32" s="529"/>
      <x:c r="BB32" s="529"/>
      <x:c r="BC32" s="529"/>
      <x:c r="BD32" s="529"/>
      <x:c r="BE32" s="529"/>
      <x:c r="BF32" s="529"/>
      <x:c r="BG32" s="529"/>
      <x:c r="BH32" s="529"/>
      <x:c r="BI32" s="529"/>
      <x:c r="BJ32" s="529"/>
      <x:c r="BK32" s="529"/>
      <x:c r="BL32" s="529"/>
      <x:c r="BM32" s="529"/>
      <x:c r="BN32" s="529"/>
      <x:c r="BO32" s="529"/>
      <x:c r="BP32" s="529"/>
      <x:c r="BQ32" s="529"/>
      <x:c r="BR32" s="529"/>
      <x:c r="BS32" s="529"/>
      <x:c r="BT32" s="529"/>
      <x:c r="BU32" s="529"/>
      <x:c r="BV32" s="529"/>
      <x:c r="BW32" s="529"/>
      <x:c r="BX32" s="529"/>
      <x:c r="BY32" s="529"/>
      <x:c r="BZ32" s="529"/>
      <x:c r="CA32" s="529"/>
      <x:c r="CB32" s="529"/>
      <x:c r="CC32" s="529"/>
      <x:c r="CD32" s="529"/>
      <x:c r="CE32" s="529"/>
      <x:c r="CF32" s="529"/>
      <x:c r="CG32" s="529"/>
      <x:c r="CH32" s="529"/>
      <x:c r="CI32" s="529"/>
      <x:c r="CJ32" s="529"/>
      <x:c r="CK32" s="529"/>
      <x:c r="CL32" s="529"/>
      <x:c r="CM32" s="529"/>
      <x:c r="CN32" s="529"/>
      <x:c r="CO32" s="529"/>
      <x:c r="CP32" s="529"/>
      <x:c r="CQ32" s="529"/>
      <x:c r="CR32" s="529"/>
      <x:c r="CS32" s="529"/>
      <x:c r="CT32" s="529"/>
      <x:c r="CU32" s="529"/>
      <x:c r="CV32" s="529"/>
      <x:c r="CW32" s="529"/>
      <x:c r="CX32" s="529"/>
      <x:c r="CY32" s="529"/>
      <x:c r="CZ32" s="529"/>
      <x:c r="DA32" s="529"/>
      <x:c r="DB32" s="529"/>
      <x:c r="DC32" s="529"/>
      <x:c r="DD32" s="529"/>
      <x:c r="DE32" s="529"/>
      <x:c r="DF32" s="529"/>
      <x:c r="DG32" s="529"/>
      <x:c r="DH32" s="529"/>
      <x:c r="DI32" s="529"/>
      <x:c r="DJ32" s="529"/>
      <x:c r="DK32" s="529"/>
      <x:c r="DL32" s="529"/>
      <x:c r="DM32" s="529"/>
      <x:c r="DN32" s="529"/>
      <x:c r="DO32" s="529"/>
      <x:c r="DP32" s="529"/>
      <x:c r="DQ32" s="529"/>
      <x:c r="DR32" s="529"/>
      <x:c r="DS32" s="529"/>
      <x:c r="DT32" s="529"/>
      <x:c r="DU32" s="529"/>
      <x:c r="DV32" s="529"/>
      <x:c r="DW32" s="529"/>
      <x:c r="DX32" s="529"/>
      <x:c r="DY32" s="529"/>
      <x:c r="DZ32" s="529"/>
      <x:c r="EA32" s="529"/>
      <x:c r="EB32" s="529"/>
      <x:c r="EC32" s="529"/>
      <x:c r="ED32" s="529"/>
      <x:c r="EE32" s="529"/>
      <x:c r="EF32" s="529"/>
      <x:c r="EG32" s="529"/>
      <x:c r="EH32" s="529"/>
      <x:c r="EI32" s="529"/>
      <x:c r="EJ32" s="529"/>
      <x:c r="EK32" s="529"/>
      <x:c r="EL32" s="529"/>
      <x:c r="EM32" s="529"/>
      <x:c r="EN32" s="529"/>
      <x:c r="EO32" s="529"/>
      <x:c r="EP32" s="529"/>
      <x:c r="EQ32" s="529"/>
      <x:c r="ER32" s="529"/>
      <x:c r="ES32" s="529"/>
      <x:c r="ET32" s="529"/>
      <x:c r="EU32" s="529"/>
      <x:c r="EV32" s="529"/>
      <x:c r="EW32" s="529"/>
      <x:c r="EX32" s="529"/>
      <x:c r="EY32" s="529"/>
      <x:c r="EZ32" s="529"/>
      <x:c r="FA32" s="529"/>
      <x:c r="FB32" s="529"/>
      <x:c r="FC32" s="529"/>
      <x:c r="FD32" s="529"/>
      <x:c r="FE32" s="529"/>
      <x:c r="FF32" s="529"/>
      <x:c r="FG32" s="529"/>
      <x:c r="FH32" s="529"/>
      <x:c r="FI32" s="529"/>
      <x:c r="FJ32" s="529"/>
      <x:c r="FK32" s="529"/>
      <x:c r="FL32" s="529"/>
      <x:c r="FM32" s="529"/>
      <x:c r="FN32" s="529"/>
      <x:c r="FO32" s="529"/>
      <x:c r="FP32" s="529"/>
      <x:c r="FQ32" s="529"/>
      <x:c r="FR32" s="529"/>
      <x:c r="FS32" s="529"/>
      <x:c r="FT32" s="529"/>
      <x:c r="FU32" s="529"/>
      <x:c r="FV32" s="529"/>
      <x:c r="FW32" s="529"/>
      <x:c r="FX32" s="529"/>
      <x:c r="FY32" s="529"/>
      <x:c r="FZ32" s="529"/>
      <x:c r="GA32" s="529"/>
      <x:c r="GB32" s="529"/>
      <x:c r="GC32" s="529"/>
      <x:c r="GD32" s="529"/>
      <x:c r="GE32" s="529"/>
      <x:c r="GF32" s="529"/>
      <x:c r="GG32" s="529"/>
      <x:c r="GH32" s="529"/>
      <x:c r="GI32" s="529"/>
      <x:c r="GJ32" s="529"/>
      <x:c r="GK32" s="529"/>
      <x:c r="GL32" s="529"/>
      <x:c r="GM32" s="529"/>
      <x:c r="GN32" s="529"/>
      <x:c r="GO32" s="529"/>
      <x:c r="GP32" s="529"/>
      <x:c r="GQ32" s="529"/>
      <x:c r="GR32" s="529"/>
      <x:c r="GS32" s="529"/>
      <x:c r="GT32" s="529"/>
      <x:c r="GU32" s="529"/>
      <x:c r="GV32" s="529"/>
      <x:c r="GW32" s="529"/>
      <x:c r="GX32" s="529"/>
      <x:c r="GY32" s="529"/>
      <x:c r="GZ32" s="529"/>
      <x:c r="HA32" s="529"/>
      <x:c r="HB32" s="529"/>
      <x:c r="HC32" s="529"/>
      <x:c r="HD32" s="529"/>
      <x:c r="HE32" s="529"/>
      <x:c r="HF32" s="529"/>
      <x:c r="HG32" s="529"/>
      <x:c r="HH32" s="529"/>
      <x:c r="HI32" s="529"/>
      <x:c r="HJ32" s="529"/>
      <x:c r="HK32" s="529"/>
      <x:c r="HL32" s="529"/>
      <x:c r="HM32" s="529"/>
      <x:c r="HN32" s="529"/>
      <x:c r="HO32" s="529"/>
      <x:c r="HP32" s="529"/>
      <x:c r="HQ32" s="529"/>
      <x:c r="HR32" s="529"/>
      <x:c r="HS32" s="529"/>
      <x:c r="HT32" s="529"/>
      <x:c r="HU32" s="529"/>
      <x:c r="HV32" s="529"/>
      <x:c r="HW32" s="529"/>
      <x:c r="HX32" s="529"/>
      <x:c r="HY32" s="529"/>
      <x:c r="HZ32" s="529"/>
      <x:c r="IA32" s="529"/>
      <x:c r="IB32" s="529"/>
      <x:c r="IC32" s="529"/>
      <x:c r="ID32" s="529"/>
      <x:c r="IE32" s="529"/>
      <x:c r="IF32" s="529"/>
      <x:c r="IG32" s="529"/>
      <x:c r="IH32" s="529"/>
      <x:c r="II32" s="529"/>
      <x:c r="IJ32" s="529"/>
      <x:c r="IK32" s="529"/>
      <x:c r="IL32" s="529"/>
      <x:c r="IM32" s="529"/>
      <x:c r="IN32" s="529"/>
      <x:c r="IO32" s="529"/>
      <x:c r="IP32" s="529"/>
      <x:c r="IQ32" s="529"/>
      <x:c r="IR32" s="529"/>
      <x:c r="IS32" s="529"/>
      <x:c r="IT32" s="529"/>
      <x:c r="IU32" s="529"/>
      <x:c r="IV32" s="529"/>
    </x:row>
    <x:row r="33" spans="1:256">
      <x:c r="A33" s="526"/>
      <x:c r="B33" s="517"/>
      <x:c r="C33" s="522"/>
      <x:c r="D33" s="523"/>
      <x:c r="E33" s="559"/>
      <x:c r="F33" s="530"/>
      <x:c r="G33" s="531"/>
      <x:c r="H33" s="528"/>
      <x:c r="I33" s="524"/>
      <x:c r="J33" s="520"/>
      <x:c r="K33" s="518"/>
      <x:c r="L33" s="521"/>
      <x:c r="M33" s="529"/>
      <x:c r="N33" s="529"/>
      <x:c r="O33" s="529"/>
      <x:c r="P33" s="529"/>
      <x:c r="Q33" s="529"/>
      <x:c r="R33" s="529"/>
      <x:c r="S33" s="529"/>
      <x:c r="T33" s="529"/>
      <x:c r="U33" s="529"/>
      <x:c r="V33" s="529"/>
      <x:c r="W33" s="529"/>
      <x:c r="X33" s="529"/>
      <x:c r="Y33" s="529"/>
      <x:c r="Z33" s="529"/>
      <x:c r="AA33" s="529"/>
      <x:c r="AB33" s="529"/>
      <x:c r="AC33" s="529"/>
      <x:c r="AD33" s="529"/>
      <x:c r="AE33" s="529"/>
      <x:c r="AF33" s="529"/>
      <x:c r="AG33" s="529"/>
      <x:c r="AH33" s="529"/>
      <x:c r="AI33" s="529"/>
      <x:c r="AJ33" s="529"/>
      <x:c r="AK33" s="529"/>
      <x:c r="AL33" s="529"/>
      <x:c r="AM33" s="529"/>
      <x:c r="AN33" s="529"/>
      <x:c r="AO33" s="529"/>
      <x:c r="AP33" s="529"/>
      <x:c r="AQ33" s="529"/>
      <x:c r="AR33" s="529"/>
      <x:c r="AS33" s="529"/>
      <x:c r="AT33" s="529"/>
      <x:c r="AU33" s="529"/>
      <x:c r="AV33" s="529"/>
      <x:c r="AW33" s="529"/>
      <x:c r="AX33" s="529"/>
      <x:c r="AY33" s="529"/>
      <x:c r="AZ33" s="529"/>
      <x:c r="BA33" s="529"/>
      <x:c r="BB33" s="529"/>
      <x:c r="BC33" s="529"/>
      <x:c r="BD33" s="529"/>
      <x:c r="BE33" s="529"/>
      <x:c r="BF33" s="529"/>
      <x:c r="BG33" s="529"/>
      <x:c r="BH33" s="529"/>
      <x:c r="BI33" s="529"/>
      <x:c r="BJ33" s="529"/>
      <x:c r="BK33" s="529"/>
      <x:c r="BL33" s="529"/>
      <x:c r="BM33" s="529"/>
      <x:c r="BN33" s="529"/>
      <x:c r="BO33" s="529"/>
      <x:c r="BP33" s="529"/>
      <x:c r="BQ33" s="529"/>
      <x:c r="BR33" s="529"/>
      <x:c r="BS33" s="529"/>
      <x:c r="BT33" s="529"/>
      <x:c r="BU33" s="529"/>
      <x:c r="BV33" s="529"/>
      <x:c r="BW33" s="529"/>
      <x:c r="BX33" s="529"/>
      <x:c r="BY33" s="529"/>
      <x:c r="BZ33" s="529"/>
      <x:c r="CA33" s="529"/>
      <x:c r="CB33" s="529"/>
      <x:c r="CC33" s="529"/>
      <x:c r="CD33" s="529"/>
      <x:c r="CE33" s="529"/>
      <x:c r="CF33" s="529"/>
      <x:c r="CG33" s="529"/>
      <x:c r="CH33" s="529"/>
      <x:c r="CI33" s="529"/>
      <x:c r="CJ33" s="529"/>
      <x:c r="CK33" s="529"/>
      <x:c r="CL33" s="529"/>
      <x:c r="CM33" s="529"/>
      <x:c r="CN33" s="529"/>
      <x:c r="CO33" s="529"/>
      <x:c r="CP33" s="529"/>
      <x:c r="CQ33" s="529"/>
      <x:c r="CR33" s="529"/>
      <x:c r="CS33" s="529"/>
      <x:c r="CT33" s="529"/>
      <x:c r="CU33" s="529"/>
      <x:c r="CV33" s="529"/>
      <x:c r="CW33" s="529"/>
      <x:c r="CX33" s="529"/>
      <x:c r="CY33" s="529"/>
      <x:c r="CZ33" s="529"/>
      <x:c r="DA33" s="529"/>
      <x:c r="DB33" s="529"/>
      <x:c r="DC33" s="529"/>
      <x:c r="DD33" s="529"/>
      <x:c r="DE33" s="529"/>
      <x:c r="DF33" s="529"/>
      <x:c r="DG33" s="529"/>
      <x:c r="DH33" s="529"/>
      <x:c r="DI33" s="529"/>
      <x:c r="DJ33" s="529"/>
      <x:c r="DK33" s="529"/>
      <x:c r="DL33" s="529"/>
      <x:c r="DM33" s="529"/>
      <x:c r="DN33" s="529"/>
      <x:c r="DO33" s="529"/>
      <x:c r="DP33" s="529"/>
      <x:c r="DQ33" s="529"/>
      <x:c r="DR33" s="529"/>
      <x:c r="DS33" s="529"/>
      <x:c r="DT33" s="529"/>
      <x:c r="DU33" s="529"/>
      <x:c r="DV33" s="529"/>
      <x:c r="DW33" s="529"/>
      <x:c r="DX33" s="529"/>
      <x:c r="DY33" s="529"/>
      <x:c r="DZ33" s="529"/>
      <x:c r="EA33" s="529"/>
      <x:c r="EB33" s="529"/>
      <x:c r="EC33" s="529"/>
      <x:c r="ED33" s="529"/>
      <x:c r="EE33" s="529"/>
      <x:c r="EF33" s="529"/>
      <x:c r="EG33" s="529"/>
      <x:c r="EH33" s="529"/>
      <x:c r="EI33" s="529"/>
      <x:c r="EJ33" s="529"/>
      <x:c r="EK33" s="529"/>
      <x:c r="EL33" s="529"/>
      <x:c r="EM33" s="529"/>
      <x:c r="EN33" s="529"/>
      <x:c r="EO33" s="529"/>
      <x:c r="EP33" s="529"/>
      <x:c r="EQ33" s="529"/>
      <x:c r="ER33" s="529"/>
      <x:c r="ES33" s="529"/>
      <x:c r="ET33" s="529"/>
      <x:c r="EU33" s="529"/>
      <x:c r="EV33" s="529"/>
      <x:c r="EW33" s="529"/>
      <x:c r="EX33" s="529"/>
      <x:c r="EY33" s="529"/>
      <x:c r="EZ33" s="529"/>
      <x:c r="FA33" s="529"/>
      <x:c r="FB33" s="529"/>
      <x:c r="FC33" s="529"/>
      <x:c r="FD33" s="529"/>
      <x:c r="FE33" s="529"/>
      <x:c r="FF33" s="529"/>
      <x:c r="FG33" s="529"/>
      <x:c r="FH33" s="529"/>
      <x:c r="FI33" s="529"/>
      <x:c r="FJ33" s="529"/>
      <x:c r="FK33" s="529"/>
      <x:c r="FL33" s="529"/>
      <x:c r="FM33" s="529"/>
      <x:c r="FN33" s="529"/>
      <x:c r="FO33" s="529"/>
      <x:c r="FP33" s="529"/>
      <x:c r="FQ33" s="529"/>
      <x:c r="FR33" s="529"/>
      <x:c r="FS33" s="529"/>
      <x:c r="FT33" s="529"/>
      <x:c r="FU33" s="529"/>
      <x:c r="FV33" s="529"/>
      <x:c r="FW33" s="529"/>
      <x:c r="FX33" s="529"/>
      <x:c r="FY33" s="529"/>
      <x:c r="FZ33" s="529"/>
      <x:c r="GA33" s="529"/>
      <x:c r="GB33" s="529"/>
      <x:c r="GC33" s="529"/>
      <x:c r="GD33" s="529"/>
      <x:c r="GE33" s="529"/>
      <x:c r="GF33" s="529"/>
      <x:c r="GG33" s="529"/>
      <x:c r="GH33" s="529"/>
      <x:c r="GI33" s="529"/>
      <x:c r="GJ33" s="529"/>
      <x:c r="GK33" s="529"/>
      <x:c r="GL33" s="529"/>
      <x:c r="GM33" s="529"/>
      <x:c r="GN33" s="529"/>
      <x:c r="GO33" s="529"/>
      <x:c r="GP33" s="529"/>
      <x:c r="GQ33" s="529"/>
      <x:c r="GR33" s="529"/>
      <x:c r="GS33" s="529"/>
      <x:c r="GT33" s="529"/>
      <x:c r="GU33" s="529"/>
      <x:c r="GV33" s="529"/>
      <x:c r="GW33" s="529"/>
      <x:c r="GX33" s="529"/>
      <x:c r="GY33" s="529"/>
      <x:c r="GZ33" s="529"/>
      <x:c r="HA33" s="529"/>
      <x:c r="HB33" s="529"/>
      <x:c r="HC33" s="529"/>
      <x:c r="HD33" s="529"/>
      <x:c r="HE33" s="529"/>
      <x:c r="HF33" s="529"/>
      <x:c r="HG33" s="529"/>
      <x:c r="HH33" s="529"/>
      <x:c r="HI33" s="529"/>
      <x:c r="HJ33" s="529"/>
      <x:c r="HK33" s="529"/>
      <x:c r="HL33" s="529"/>
      <x:c r="HM33" s="529"/>
      <x:c r="HN33" s="529"/>
      <x:c r="HO33" s="529"/>
      <x:c r="HP33" s="529"/>
      <x:c r="HQ33" s="529"/>
      <x:c r="HR33" s="529"/>
      <x:c r="HS33" s="529"/>
      <x:c r="HT33" s="529"/>
      <x:c r="HU33" s="529"/>
      <x:c r="HV33" s="529"/>
      <x:c r="HW33" s="529"/>
      <x:c r="HX33" s="529"/>
      <x:c r="HY33" s="529"/>
      <x:c r="HZ33" s="529"/>
      <x:c r="IA33" s="529"/>
      <x:c r="IB33" s="529"/>
      <x:c r="IC33" s="529"/>
      <x:c r="ID33" s="529"/>
      <x:c r="IE33" s="529"/>
      <x:c r="IF33" s="529"/>
      <x:c r="IG33" s="529"/>
      <x:c r="IH33" s="529"/>
      <x:c r="II33" s="529"/>
      <x:c r="IJ33" s="529"/>
      <x:c r="IK33" s="529"/>
      <x:c r="IL33" s="529"/>
      <x:c r="IM33" s="529"/>
      <x:c r="IN33" s="529"/>
      <x:c r="IO33" s="529"/>
      <x:c r="IP33" s="529"/>
      <x:c r="IQ33" s="529"/>
      <x:c r="IR33" s="529"/>
      <x:c r="IS33" s="529"/>
      <x:c r="IT33" s="529"/>
      <x:c r="IU33" s="529"/>
      <x:c r="IV33" s="529"/>
    </x:row>
    <x:row r="35" spans="1:256">
      <x:c r="A35" s="526"/>
      <x:c r="B35" s="561"/>
      <x:c r="C35" s="562"/>
      <x:c r="D35" s="563"/>
      <x:c r="E35" s="564"/>
      <x:c r="F35" s="565"/>
      <x:c r="G35" s="566"/>
      <x:c r="H35" s="566"/>
      <x:c r="I35" s="537"/>
      <x:c r="J35" s="567"/>
      <x:c r="K35" s="560"/>
      <x:c r="L35" s="529"/>
      <x:c r="M35" s="529"/>
      <x:c r="N35" s="529"/>
      <x:c r="O35" s="529"/>
      <x:c r="P35" s="529"/>
      <x:c r="Q35" s="529"/>
      <x:c r="R35" s="529"/>
      <x:c r="S35" s="529"/>
      <x:c r="T35" s="529"/>
      <x:c r="U35" s="529"/>
      <x:c r="V35" s="529"/>
      <x:c r="W35" s="529"/>
      <x:c r="X35" s="529"/>
      <x:c r="Y35" s="529"/>
      <x:c r="Z35" s="529"/>
      <x:c r="AA35" s="529"/>
      <x:c r="AB35" s="529"/>
      <x:c r="AC35" s="529"/>
      <x:c r="AD35" s="529"/>
      <x:c r="AE35" s="529"/>
      <x:c r="AF35" s="529"/>
      <x:c r="AG35" s="529"/>
      <x:c r="AH35" s="529"/>
      <x:c r="AI35" s="529"/>
      <x:c r="AJ35" s="529"/>
      <x:c r="AK35" s="529"/>
      <x:c r="AL35" s="529"/>
      <x:c r="AM35" s="529"/>
      <x:c r="AN35" s="529"/>
      <x:c r="AO35" s="529"/>
      <x:c r="AP35" s="529"/>
      <x:c r="AQ35" s="529"/>
      <x:c r="AR35" s="529"/>
      <x:c r="AS35" s="529"/>
      <x:c r="AT35" s="529"/>
      <x:c r="AU35" s="529"/>
      <x:c r="AV35" s="529"/>
      <x:c r="AW35" s="529"/>
      <x:c r="AX35" s="529"/>
      <x:c r="AY35" s="529"/>
      <x:c r="AZ35" s="529"/>
      <x:c r="BA35" s="529"/>
      <x:c r="BB35" s="529"/>
      <x:c r="BC35" s="529"/>
      <x:c r="BD35" s="529"/>
      <x:c r="BE35" s="529"/>
      <x:c r="BF35" s="529"/>
      <x:c r="BG35" s="529"/>
      <x:c r="BH35" s="529"/>
      <x:c r="BI35" s="529"/>
      <x:c r="BJ35" s="529"/>
      <x:c r="BK35" s="529"/>
      <x:c r="BL35" s="529"/>
      <x:c r="BM35" s="529"/>
      <x:c r="BN35" s="529"/>
      <x:c r="BO35" s="529"/>
      <x:c r="BP35" s="529"/>
      <x:c r="BQ35" s="529"/>
      <x:c r="BR35" s="529"/>
      <x:c r="BS35" s="529"/>
      <x:c r="BT35" s="529"/>
      <x:c r="BU35" s="529"/>
      <x:c r="BV35" s="529"/>
      <x:c r="BW35" s="529"/>
      <x:c r="BX35" s="529"/>
      <x:c r="BY35" s="529"/>
      <x:c r="BZ35" s="529"/>
      <x:c r="CA35" s="529"/>
      <x:c r="CB35" s="529"/>
      <x:c r="CC35" s="529"/>
      <x:c r="CD35" s="529"/>
      <x:c r="CE35" s="529"/>
      <x:c r="CF35" s="529"/>
      <x:c r="CG35" s="529"/>
      <x:c r="CH35" s="529"/>
      <x:c r="CI35" s="529"/>
      <x:c r="CJ35" s="529"/>
      <x:c r="CK35" s="529"/>
      <x:c r="CL35" s="529"/>
      <x:c r="CM35" s="529"/>
      <x:c r="CN35" s="529"/>
      <x:c r="CO35" s="529"/>
      <x:c r="CP35" s="529"/>
      <x:c r="CQ35" s="529"/>
      <x:c r="CR35" s="529"/>
      <x:c r="CS35" s="529"/>
      <x:c r="CT35" s="529"/>
      <x:c r="CU35" s="529"/>
      <x:c r="CV35" s="529"/>
      <x:c r="CW35" s="529"/>
      <x:c r="CX35" s="529"/>
      <x:c r="CY35" s="529"/>
      <x:c r="CZ35" s="529"/>
      <x:c r="DA35" s="529"/>
      <x:c r="DB35" s="529"/>
      <x:c r="DC35" s="529"/>
      <x:c r="DD35" s="529"/>
      <x:c r="DE35" s="529"/>
      <x:c r="DF35" s="529"/>
      <x:c r="DG35" s="529"/>
      <x:c r="DH35" s="529"/>
      <x:c r="DI35" s="529"/>
      <x:c r="DJ35" s="529"/>
      <x:c r="DK35" s="529"/>
      <x:c r="DL35" s="529"/>
      <x:c r="DM35" s="529"/>
      <x:c r="DN35" s="529"/>
      <x:c r="DO35" s="529"/>
      <x:c r="DP35" s="529"/>
      <x:c r="DQ35" s="529"/>
      <x:c r="DR35" s="529"/>
      <x:c r="DS35" s="529"/>
      <x:c r="DT35" s="529"/>
      <x:c r="DU35" s="529"/>
      <x:c r="DV35" s="529"/>
      <x:c r="DW35" s="529"/>
      <x:c r="DX35" s="529"/>
      <x:c r="DY35" s="529"/>
      <x:c r="DZ35" s="529"/>
      <x:c r="EA35" s="529"/>
      <x:c r="EB35" s="529"/>
      <x:c r="EC35" s="529"/>
      <x:c r="ED35" s="529"/>
      <x:c r="EE35" s="529"/>
      <x:c r="EF35" s="529"/>
      <x:c r="EG35" s="529"/>
      <x:c r="EH35" s="529"/>
      <x:c r="EI35" s="529"/>
      <x:c r="EJ35" s="529"/>
      <x:c r="EK35" s="529"/>
      <x:c r="EL35" s="529"/>
      <x:c r="EM35" s="529"/>
      <x:c r="EN35" s="529"/>
      <x:c r="EO35" s="529"/>
      <x:c r="EP35" s="529"/>
      <x:c r="EQ35" s="529"/>
      <x:c r="ER35" s="529"/>
      <x:c r="ES35" s="529"/>
      <x:c r="ET35" s="529"/>
      <x:c r="EU35" s="529"/>
      <x:c r="EV35" s="529"/>
      <x:c r="EW35" s="529"/>
      <x:c r="EX35" s="529"/>
      <x:c r="EY35" s="529"/>
      <x:c r="EZ35" s="529"/>
      <x:c r="FA35" s="529"/>
      <x:c r="FB35" s="529"/>
      <x:c r="FC35" s="529"/>
      <x:c r="FD35" s="529"/>
      <x:c r="FE35" s="529"/>
      <x:c r="FF35" s="529"/>
      <x:c r="FG35" s="529"/>
      <x:c r="FH35" s="529"/>
      <x:c r="FI35" s="529"/>
      <x:c r="FJ35" s="529"/>
      <x:c r="FK35" s="529"/>
      <x:c r="FL35" s="529"/>
      <x:c r="FM35" s="529"/>
      <x:c r="FN35" s="529"/>
      <x:c r="FO35" s="529"/>
      <x:c r="FP35" s="529"/>
      <x:c r="FQ35" s="529"/>
      <x:c r="FR35" s="529"/>
      <x:c r="FS35" s="529"/>
      <x:c r="FT35" s="529"/>
      <x:c r="FU35" s="529"/>
      <x:c r="FV35" s="529"/>
      <x:c r="FW35" s="529"/>
      <x:c r="FX35" s="529"/>
      <x:c r="FY35" s="529"/>
      <x:c r="FZ35" s="529"/>
      <x:c r="GA35" s="529"/>
      <x:c r="GB35" s="529"/>
      <x:c r="GC35" s="529"/>
      <x:c r="GD35" s="529"/>
      <x:c r="GE35" s="529"/>
      <x:c r="GF35" s="529"/>
      <x:c r="GG35" s="529"/>
      <x:c r="GH35" s="529"/>
      <x:c r="GI35" s="529"/>
      <x:c r="GJ35" s="529"/>
      <x:c r="GK35" s="529"/>
      <x:c r="GL35" s="529"/>
      <x:c r="GM35" s="529"/>
      <x:c r="GN35" s="529"/>
      <x:c r="GO35" s="529"/>
      <x:c r="GP35" s="529"/>
      <x:c r="GQ35" s="529"/>
      <x:c r="GR35" s="529"/>
      <x:c r="GS35" s="529"/>
      <x:c r="GT35" s="529"/>
      <x:c r="GU35" s="529"/>
      <x:c r="GV35" s="529"/>
      <x:c r="GW35" s="529"/>
      <x:c r="GX35" s="529"/>
      <x:c r="GY35" s="529"/>
      <x:c r="GZ35" s="529"/>
      <x:c r="HA35" s="529"/>
      <x:c r="HB35" s="529"/>
      <x:c r="HC35" s="529"/>
      <x:c r="HD35" s="529"/>
      <x:c r="HE35" s="529"/>
      <x:c r="HF35" s="529"/>
      <x:c r="HG35" s="529"/>
      <x:c r="HH35" s="529"/>
      <x:c r="HI35" s="529"/>
      <x:c r="HJ35" s="529"/>
      <x:c r="HK35" s="529"/>
      <x:c r="HL35" s="529"/>
      <x:c r="HM35" s="529"/>
      <x:c r="HN35" s="529"/>
      <x:c r="HO35" s="529"/>
      <x:c r="HP35" s="529"/>
      <x:c r="HQ35" s="529"/>
      <x:c r="HR35" s="529"/>
      <x:c r="HS35" s="529"/>
      <x:c r="HT35" s="529"/>
      <x:c r="HU35" s="529"/>
      <x:c r="HV35" s="529"/>
      <x:c r="HW35" s="529"/>
      <x:c r="HX35" s="529"/>
      <x:c r="HY35" s="529"/>
      <x:c r="HZ35" s="529"/>
      <x:c r="IA35" s="529"/>
      <x:c r="IB35" s="529"/>
      <x:c r="IC35" s="529"/>
      <x:c r="ID35" s="529"/>
      <x:c r="IE35" s="529"/>
      <x:c r="IF35" s="529"/>
      <x:c r="IG35" s="529"/>
      <x:c r="IH35" s="529"/>
      <x:c r="II35" s="529"/>
      <x:c r="IJ35" s="529"/>
      <x:c r="IK35" s="529"/>
      <x:c r="IL35" s="529"/>
      <x:c r="IM35" s="529"/>
      <x:c r="IN35" s="529"/>
      <x:c r="IO35" s="529"/>
      <x:c r="IP35" s="529"/>
      <x:c r="IQ35" s="529"/>
      <x:c r="IR35" s="529"/>
      <x:c r="IS35" s="529"/>
      <x:c r="IT35" s="529"/>
      <x:c r="IU35" s="529"/>
      <x:c r="IV35" s="529"/>
    </x:row>
    <x:row r="36" spans="1:256">
      <x:c r="A36" s="526"/>
      <x:c r="B36" s="561"/>
      <x:c r="C36" s="562"/>
      <x:c r="D36" s="563"/>
      <x:c r="E36" s="564"/>
      <x:c r="F36" s="565"/>
      <x:c r="G36" s="566"/>
      <x:c r="H36" s="566"/>
      <x:c r="I36" s="537"/>
      <x:c r="J36" s="567"/>
      <x:c r="K36" s="560"/>
      <x:c r="L36" s="529"/>
      <x:c r="M36" s="529"/>
      <x:c r="N36" s="529"/>
      <x:c r="O36" s="529"/>
      <x:c r="P36" s="529"/>
      <x:c r="Q36" s="529"/>
      <x:c r="R36" s="529"/>
      <x:c r="S36" s="529"/>
      <x:c r="T36" s="529"/>
      <x:c r="U36" s="529"/>
      <x:c r="V36" s="529"/>
      <x:c r="W36" s="529"/>
      <x:c r="X36" s="529"/>
      <x:c r="Y36" s="529"/>
      <x:c r="Z36" s="529"/>
      <x:c r="AA36" s="529"/>
      <x:c r="AB36" s="529"/>
      <x:c r="AC36" s="529"/>
      <x:c r="AD36" s="529"/>
      <x:c r="AE36" s="529"/>
      <x:c r="AF36" s="529"/>
      <x:c r="AG36" s="529"/>
      <x:c r="AH36" s="529"/>
      <x:c r="AI36" s="529"/>
      <x:c r="AJ36" s="529"/>
      <x:c r="AK36" s="529"/>
      <x:c r="AL36" s="529"/>
      <x:c r="AM36" s="529"/>
      <x:c r="AN36" s="529"/>
      <x:c r="AO36" s="529"/>
      <x:c r="AP36" s="529"/>
      <x:c r="AQ36" s="529"/>
      <x:c r="AR36" s="529"/>
      <x:c r="AS36" s="529"/>
      <x:c r="AT36" s="529"/>
      <x:c r="AU36" s="529"/>
      <x:c r="AV36" s="529"/>
      <x:c r="AW36" s="529"/>
      <x:c r="AX36" s="529"/>
      <x:c r="AY36" s="529"/>
      <x:c r="AZ36" s="529"/>
      <x:c r="BA36" s="529"/>
      <x:c r="BB36" s="529"/>
      <x:c r="BC36" s="529"/>
      <x:c r="BD36" s="529"/>
      <x:c r="BE36" s="529"/>
      <x:c r="BF36" s="529"/>
      <x:c r="BG36" s="529"/>
      <x:c r="BH36" s="529"/>
      <x:c r="BI36" s="529"/>
      <x:c r="BJ36" s="529"/>
      <x:c r="BK36" s="529"/>
      <x:c r="BL36" s="529"/>
      <x:c r="BM36" s="529"/>
      <x:c r="BN36" s="529"/>
      <x:c r="BO36" s="529"/>
      <x:c r="BP36" s="529"/>
      <x:c r="BQ36" s="529"/>
      <x:c r="BR36" s="529"/>
      <x:c r="BS36" s="529"/>
      <x:c r="BT36" s="529"/>
      <x:c r="BU36" s="529"/>
      <x:c r="BV36" s="529"/>
      <x:c r="BW36" s="529"/>
      <x:c r="BX36" s="529"/>
      <x:c r="BY36" s="529"/>
      <x:c r="BZ36" s="529"/>
      <x:c r="CA36" s="529"/>
      <x:c r="CB36" s="529"/>
      <x:c r="CC36" s="529"/>
      <x:c r="CD36" s="529"/>
      <x:c r="CE36" s="529"/>
      <x:c r="CF36" s="529"/>
      <x:c r="CG36" s="529"/>
      <x:c r="CH36" s="529"/>
      <x:c r="CI36" s="529"/>
      <x:c r="CJ36" s="529"/>
      <x:c r="CK36" s="529"/>
      <x:c r="CL36" s="529"/>
      <x:c r="CM36" s="529"/>
      <x:c r="CN36" s="529"/>
      <x:c r="CO36" s="529"/>
      <x:c r="CP36" s="529"/>
      <x:c r="CQ36" s="529"/>
      <x:c r="CR36" s="529"/>
      <x:c r="CS36" s="529"/>
      <x:c r="CT36" s="529"/>
      <x:c r="CU36" s="529"/>
      <x:c r="CV36" s="529"/>
      <x:c r="CW36" s="529"/>
      <x:c r="CX36" s="529"/>
      <x:c r="CY36" s="529"/>
      <x:c r="CZ36" s="529"/>
      <x:c r="DA36" s="529"/>
      <x:c r="DB36" s="529"/>
      <x:c r="DC36" s="529"/>
      <x:c r="DD36" s="529"/>
      <x:c r="DE36" s="529"/>
      <x:c r="DF36" s="529"/>
      <x:c r="DG36" s="529"/>
      <x:c r="DH36" s="529"/>
      <x:c r="DI36" s="529"/>
      <x:c r="DJ36" s="529"/>
      <x:c r="DK36" s="529"/>
      <x:c r="DL36" s="529"/>
      <x:c r="DM36" s="529"/>
      <x:c r="DN36" s="529"/>
      <x:c r="DO36" s="529"/>
      <x:c r="DP36" s="529"/>
      <x:c r="DQ36" s="529"/>
      <x:c r="DR36" s="529"/>
      <x:c r="DS36" s="529"/>
      <x:c r="DT36" s="529"/>
      <x:c r="DU36" s="529"/>
      <x:c r="DV36" s="529"/>
      <x:c r="DW36" s="529"/>
      <x:c r="DX36" s="529"/>
      <x:c r="DY36" s="529"/>
      <x:c r="DZ36" s="529"/>
      <x:c r="EA36" s="529"/>
      <x:c r="EB36" s="529"/>
      <x:c r="EC36" s="529"/>
      <x:c r="ED36" s="529"/>
      <x:c r="EE36" s="529"/>
      <x:c r="EF36" s="529"/>
      <x:c r="EG36" s="529"/>
      <x:c r="EH36" s="529"/>
      <x:c r="EI36" s="529"/>
      <x:c r="EJ36" s="529"/>
      <x:c r="EK36" s="529"/>
      <x:c r="EL36" s="529"/>
      <x:c r="EM36" s="529"/>
      <x:c r="EN36" s="529"/>
      <x:c r="EO36" s="529"/>
      <x:c r="EP36" s="529"/>
      <x:c r="EQ36" s="529"/>
      <x:c r="ER36" s="529"/>
      <x:c r="ES36" s="529"/>
      <x:c r="ET36" s="529"/>
      <x:c r="EU36" s="529"/>
      <x:c r="EV36" s="529"/>
      <x:c r="EW36" s="529"/>
      <x:c r="EX36" s="529"/>
      <x:c r="EY36" s="529"/>
      <x:c r="EZ36" s="529"/>
      <x:c r="FA36" s="529"/>
      <x:c r="FB36" s="529"/>
      <x:c r="FC36" s="529"/>
      <x:c r="FD36" s="529"/>
      <x:c r="FE36" s="529"/>
      <x:c r="FF36" s="529"/>
      <x:c r="FG36" s="529"/>
      <x:c r="FH36" s="529"/>
      <x:c r="FI36" s="529"/>
      <x:c r="FJ36" s="529"/>
      <x:c r="FK36" s="529"/>
      <x:c r="FL36" s="529"/>
      <x:c r="FM36" s="529"/>
      <x:c r="FN36" s="529"/>
      <x:c r="FO36" s="529"/>
      <x:c r="FP36" s="529"/>
      <x:c r="FQ36" s="529"/>
      <x:c r="FR36" s="529"/>
      <x:c r="FS36" s="529"/>
      <x:c r="FT36" s="529"/>
      <x:c r="FU36" s="529"/>
      <x:c r="FV36" s="529"/>
      <x:c r="FW36" s="529"/>
      <x:c r="FX36" s="529"/>
      <x:c r="FY36" s="529"/>
      <x:c r="FZ36" s="529"/>
      <x:c r="GA36" s="529"/>
      <x:c r="GB36" s="529"/>
      <x:c r="GC36" s="529"/>
      <x:c r="GD36" s="529"/>
      <x:c r="GE36" s="529"/>
      <x:c r="GF36" s="529"/>
      <x:c r="GG36" s="529"/>
      <x:c r="GH36" s="529"/>
      <x:c r="GI36" s="529"/>
      <x:c r="GJ36" s="529"/>
      <x:c r="GK36" s="529"/>
      <x:c r="GL36" s="529"/>
      <x:c r="GM36" s="529"/>
      <x:c r="GN36" s="529"/>
      <x:c r="GO36" s="529"/>
      <x:c r="GP36" s="529"/>
      <x:c r="GQ36" s="529"/>
      <x:c r="GR36" s="529"/>
      <x:c r="GS36" s="529"/>
      <x:c r="GT36" s="529"/>
      <x:c r="GU36" s="529"/>
      <x:c r="GV36" s="529"/>
      <x:c r="GW36" s="529"/>
      <x:c r="GX36" s="529"/>
      <x:c r="GY36" s="529"/>
      <x:c r="GZ36" s="529"/>
      <x:c r="HA36" s="529"/>
      <x:c r="HB36" s="529"/>
      <x:c r="HC36" s="529"/>
      <x:c r="HD36" s="529"/>
      <x:c r="HE36" s="529"/>
      <x:c r="HF36" s="529"/>
      <x:c r="HG36" s="529"/>
      <x:c r="HH36" s="529"/>
      <x:c r="HI36" s="529"/>
      <x:c r="HJ36" s="529"/>
      <x:c r="HK36" s="529"/>
      <x:c r="HL36" s="529"/>
      <x:c r="HM36" s="529"/>
      <x:c r="HN36" s="529"/>
      <x:c r="HO36" s="529"/>
      <x:c r="HP36" s="529"/>
      <x:c r="HQ36" s="529"/>
      <x:c r="HR36" s="529"/>
      <x:c r="HS36" s="529"/>
      <x:c r="HT36" s="529"/>
      <x:c r="HU36" s="529"/>
      <x:c r="HV36" s="529"/>
      <x:c r="HW36" s="529"/>
      <x:c r="HX36" s="529"/>
      <x:c r="HY36" s="529"/>
      <x:c r="HZ36" s="529"/>
      <x:c r="IA36" s="529"/>
      <x:c r="IB36" s="529"/>
      <x:c r="IC36" s="529"/>
      <x:c r="ID36" s="529"/>
      <x:c r="IE36" s="529"/>
      <x:c r="IF36" s="529"/>
      <x:c r="IG36" s="529"/>
      <x:c r="IH36" s="529"/>
      <x:c r="II36" s="529"/>
      <x:c r="IJ36" s="529"/>
      <x:c r="IK36" s="529"/>
      <x:c r="IL36" s="529"/>
      <x:c r="IM36" s="529"/>
      <x:c r="IN36" s="529"/>
      <x:c r="IO36" s="529"/>
      <x:c r="IP36" s="529"/>
      <x:c r="IQ36" s="529"/>
      <x:c r="IR36" s="529"/>
      <x:c r="IS36" s="529"/>
      <x:c r="IT36" s="529"/>
      <x:c r="IU36" s="529"/>
      <x:c r="IV36" s="529"/>
    </x:row>
    <x:row r="37" spans="1:256">
      <x:c r="A37" s="526"/>
      <x:c r="B37" s="561"/>
      <x:c r="C37" s="562"/>
      <x:c r="D37" s="563"/>
      <x:c r="E37" s="564"/>
      <x:c r="F37" s="565"/>
      <x:c r="G37" s="566"/>
      <x:c r="H37" s="566"/>
      <x:c r="I37" s="537"/>
      <x:c r="J37" s="567"/>
      <x:c r="K37" s="560"/>
      <x:c r="L37" s="529"/>
      <x:c r="M37" s="529"/>
      <x:c r="N37" s="529"/>
      <x:c r="O37" s="529"/>
      <x:c r="P37" s="529"/>
      <x:c r="Q37" s="529"/>
      <x:c r="R37" s="529"/>
      <x:c r="S37" s="529"/>
      <x:c r="T37" s="529"/>
      <x:c r="U37" s="529"/>
      <x:c r="V37" s="529"/>
      <x:c r="W37" s="529"/>
      <x:c r="X37" s="529"/>
      <x:c r="Y37" s="529"/>
      <x:c r="Z37" s="529"/>
      <x:c r="AA37" s="529"/>
      <x:c r="AB37" s="529"/>
      <x:c r="AC37" s="529"/>
      <x:c r="AD37" s="529"/>
      <x:c r="AE37" s="529"/>
      <x:c r="AF37" s="529"/>
      <x:c r="AG37" s="529"/>
      <x:c r="AH37" s="529"/>
      <x:c r="AI37" s="529"/>
      <x:c r="AJ37" s="529"/>
      <x:c r="AK37" s="529"/>
      <x:c r="AL37" s="529"/>
      <x:c r="AM37" s="529"/>
      <x:c r="AN37" s="529"/>
      <x:c r="AO37" s="529"/>
      <x:c r="AP37" s="529"/>
      <x:c r="AQ37" s="529"/>
      <x:c r="AR37" s="529"/>
      <x:c r="AS37" s="529"/>
      <x:c r="AT37" s="529"/>
      <x:c r="AU37" s="529"/>
      <x:c r="AV37" s="529"/>
      <x:c r="AW37" s="529"/>
      <x:c r="AX37" s="529"/>
      <x:c r="AY37" s="529"/>
      <x:c r="AZ37" s="529"/>
      <x:c r="BA37" s="529"/>
      <x:c r="BB37" s="529"/>
      <x:c r="BC37" s="529"/>
      <x:c r="BD37" s="529"/>
      <x:c r="BE37" s="529"/>
      <x:c r="BF37" s="529"/>
      <x:c r="BG37" s="529"/>
      <x:c r="BH37" s="529"/>
      <x:c r="BI37" s="529"/>
      <x:c r="BJ37" s="529"/>
      <x:c r="BK37" s="529"/>
      <x:c r="BL37" s="529"/>
      <x:c r="BM37" s="529"/>
      <x:c r="BN37" s="529"/>
      <x:c r="BO37" s="529"/>
      <x:c r="BP37" s="529"/>
      <x:c r="BQ37" s="529"/>
      <x:c r="BR37" s="529"/>
      <x:c r="BS37" s="529"/>
      <x:c r="BT37" s="529"/>
      <x:c r="BU37" s="529"/>
      <x:c r="BV37" s="529"/>
      <x:c r="BW37" s="529"/>
      <x:c r="BX37" s="529"/>
      <x:c r="BY37" s="529"/>
      <x:c r="BZ37" s="529"/>
      <x:c r="CA37" s="529"/>
      <x:c r="CB37" s="529"/>
      <x:c r="CC37" s="529"/>
      <x:c r="CD37" s="529"/>
      <x:c r="CE37" s="529"/>
      <x:c r="CF37" s="529"/>
      <x:c r="CG37" s="529"/>
      <x:c r="CH37" s="529"/>
      <x:c r="CI37" s="529"/>
      <x:c r="CJ37" s="529"/>
      <x:c r="CK37" s="529"/>
      <x:c r="CL37" s="529"/>
      <x:c r="CM37" s="529"/>
      <x:c r="CN37" s="529"/>
      <x:c r="CO37" s="529"/>
      <x:c r="CP37" s="529"/>
      <x:c r="CQ37" s="529"/>
      <x:c r="CR37" s="529"/>
      <x:c r="CS37" s="529"/>
      <x:c r="CT37" s="529"/>
      <x:c r="CU37" s="529"/>
      <x:c r="CV37" s="529"/>
      <x:c r="CW37" s="529"/>
      <x:c r="CX37" s="529"/>
      <x:c r="CY37" s="529"/>
      <x:c r="CZ37" s="529"/>
      <x:c r="DA37" s="529"/>
      <x:c r="DB37" s="529"/>
      <x:c r="DC37" s="529"/>
      <x:c r="DD37" s="529"/>
      <x:c r="DE37" s="529"/>
      <x:c r="DF37" s="529"/>
      <x:c r="DG37" s="529"/>
      <x:c r="DH37" s="529"/>
      <x:c r="DI37" s="529"/>
      <x:c r="DJ37" s="529"/>
      <x:c r="DK37" s="529"/>
      <x:c r="DL37" s="529"/>
      <x:c r="DM37" s="529"/>
      <x:c r="DN37" s="529"/>
      <x:c r="DO37" s="529"/>
      <x:c r="DP37" s="529"/>
      <x:c r="DQ37" s="529"/>
      <x:c r="DR37" s="529"/>
      <x:c r="DS37" s="529"/>
      <x:c r="DT37" s="529"/>
      <x:c r="DU37" s="529"/>
      <x:c r="DV37" s="529"/>
      <x:c r="DW37" s="529"/>
      <x:c r="DX37" s="529"/>
      <x:c r="DY37" s="529"/>
      <x:c r="DZ37" s="529"/>
      <x:c r="EA37" s="529"/>
      <x:c r="EB37" s="529"/>
      <x:c r="EC37" s="529"/>
      <x:c r="ED37" s="529"/>
      <x:c r="EE37" s="529"/>
      <x:c r="EF37" s="529"/>
      <x:c r="EG37" s="529"/>
      <x:c r="EH37" s="529"/>
      <x:c r="EI37" s="529"/>
      <x:c r="EJ37" s="529"/>
      <x:c r="EK37" s="529"/>
      <x:c r="EL37" s="529"/>
      <x:c r="EM37" s="529"/>
      <x:c r="EN37" s="529"/>
      <x:c r="EO37" s="529"/>
      <x:c r="EP37" s="529"/>
      <x:c r="EQ37" s="529"/>
      <x:c r="ER37" s="529"/>
      <x:c r="ES37" s="529"/>
      <x:c r="ET37" s="529"/>
      <x:c r="EU37" s="529"/>
      <x:c r="EV37" s="529"/>
      <x:c r="EW37" s="529"/>
      <x:c r="EX37" s="529"/>
      <x:c r="EY37" s="529"/>
      <x:c r="EZ37" s="529"/>
      <x:c r="FA37" s="529"/>
      <x:c r="FB37" s="529"/>
      <x:c r="FC37" s="529"/>
      <x:c r="FD37" s="529"/>
      <x:c r="FE37" s="529"/>
      <x:c r="FF37" s="529"/>
      <x:c r="FG37" s="529"/>
      <x:c r="FH37" s="529"/>
      <x:c r="FI37" s="529"/>
      <x:c r="FJ37" s="529"/>
      <x:c r="FK37" s="529"/>
      <x:c r="FL37" s="529"/>
      <x:c r="FM37" s="529"/>
      <x:c r="FN37" s="529"/>
      <x:c r="FO37" s="529"/>
      <x:c r="FP37" s="529"/>
      <x:c r="FQ37" s="529"/>
      <x:c r="FR37" s="529"/>
      <x:c r="FS37" s="529"/>
      <x:c r="FT37" s="529"/>
      <x:c r="FU37" s="529"/>
      <x:c r="FV37" s="529"/>
      <x:c r="FW37" s="529"/>
      <x:c r="FX37" s="529"/>
      <x:c r="FY37" s="529"/>
      <x:c r="FZ37" s="529"/>
      <x:c r="GA37" s="529"/>
      <x:c r="GB37" s="529"/>
      <x:c r="GC37" s="529"/>
      <x:c r="GD37" s="529"/>
      <x:c r="GE37" s="529"/>
      <x:c r="GF37" s="529"/>
      <x:c r="GG37" s="529"/>
      <x:c r="GH37" s="529"/>
      <x:c r="GI37" s="529"/>
      <x:c r="GJ37" s="529"/>
      <x:c r="GK37" s="529"/>
      <x:c r="GL37" s="529"/>
      <x:c r="GM37" s="529"/>
      <x:c r="GN37" s="529"/>
      <x:c r="GO37" s="529"/>
      <x:c r="GP37" s="529"/>
      <x:c r="GQ37" s="529"/>
      <x:c r="GR37" s="529"/>
      <x:c r="GS37" s="529"/>
      <x:c r="GT37" s="529"/>
      <x:c r="GU37" s="529"/>
      <x:c r="GV37" s="529"/>
      <x:c r="GW37" s="529"/>
      <x:c r="GX37" s="529"/>
      <x:c r="GY37" s="529"/>
      <x:c r="GZ37" s="529"/>
      <x:c r="HA37" s="529"/>
      <x:c r="HB37" s="529"/>
      <x:c r="HC37" s="529"/>
      <x:c r="HD37" s="529"/>
      <x:c r="HE37" s="529"/>
      <x:c r="HF37" s="529"/>
      <x:c r="HG37" s="529"/>
      <x:c r="HH37" s="529"/>
      <x:c r="HI37" s="529"/>
      <x:c r="HJ37" s="529"/>
      <x:c r="HK37" s="529"/>
      <x:c r="HL37" s="529"/>
      <x:c r="HM37" s="529"/>
      <x:c r="HN37" s="529"/>
      <x:c r="HO37" s="529"/>
      <x:c r="HP37" s="529"/>
      <x:c r="HQ37" s="529"/>
      <x:c r="HR37" s="529"/>
      <x:c r="HS37" s="529"/>
      <x:c r="HT37" s="529"/>
      <x:c r="HU37" s="529"/>
      <x:c r="HV37" s="529"/>
      <x:c r="HW37" s="529"/>
      <x:c r="HX37" s="529"/>
      <x:c r="HY37" s="529"/>
      <x:c r="HZ37" s="529"/>
      <x:c r="IA37" s="529"/>
      <x:c r="IB37" s="529"/>
      <x:c r="IC37" s="529"/>
      <x:c r="ID37" s="529"/>
      <x:c r="IE37" s="529"/>
      <x:c r="IF37" s="529"/>
      <x:c r="IG37" s="529"/>
      <x:c r="IH37" s="529"/>
      <x:c r="II37" s="529"/>
      <x:c r="IJ37" s="529"/>
      <x:c r="IK37" s="529"/>
      <x:c r="IL37" s="529"/>
      <x:c r="IM37" s="529"/>
      <x:c r="IN37" s="529"/>
      <x:c r="IO37" s="529"/>
      <x:c r="IP37" s="529"/>
      <x:c r="IQ37" s="529"/>
      <x:c r="IR37" s="529"/>
      <x:c r="IS37" s="529"/>
      <x:c r="IT37" s="529"/>
      <x:c r="IU37" s="529"/>
      <x:c r="IV37" s="529"/>
    </x:row>
    <x:row r="38" spans="1:256">
      <x:c r="A38" s="526"/>
      <x:c r="B38" s="561"/>
      <x:c r="C38" s="562"/>
      <x:c r="D38" s="563"/>
      <x:c r="E38" s="564"/>
      <x:c r="F38" s="565"/>
      <x:c r="G38" s="566"/>
      <x:c r="H38" s="566"/>
      <x:c r="I38" s="537"/>
      <x:c r="J38" s="567"/>
      <x:c r="K38" s="560"/>
      <x:c r="L38" s="529"/>
      <x:c r="M38" s="529"/>
      <x:c r="N38" s="529"/>
      <x:c r="O38" s="529"/>
      <x:c r="P38" s="529"/>
      <x:c r="Q38" s="529"/>
      <x:c r="R38" s="529"/>
      <x:c r="S38" s="529"/>
      <x:c r="T38" s="529"/>
      <x:c r="U38" s="529"/>
      <x:c r="V38" s="529"/>
      <x:c r="W38" s="529"/>
      <x:c r="X38" s="529"/>
      <x:c r="Y38" s="529"/>
      <x:c r="Z38" s="529"/>
      <x:c r="AA38" s="529"/>
      <x:c r="AB38" s="529"/>
      <x:c r="AC38" s="529"/>
      <x:c r="AD38" s="529"/>
      <x:c r="AE38" s="529"/>
      <x:c r="AF38" s="529"/>
      <x:c r="AG38" s="529"/>
      <x:c r="AH38" s="529"/>
      <x:c r="AI38" s="529"/>
      <x:c r="AJ38" s="529"/>
      <x:c r="AK38" s="529"/>
      <x:c r="AL38" s="529"/>
      <x:c r="AM38" s="529"/>
      <x:c r="AN38" s="529"/>
      <x:c r="AO38" s="529"/>
      <x:c r="AP38" s="529"/>
      <x:c r="AQ38" s="529"/>
      <x:c r="AR38" s="529"/>
      <x:c r="AS38" s="529"/>
      <x:c r="AT38" s="529"/>
      <x:c r="AU38" s="529"/>
      <x:c r="AV38" s="529"/>
      <x:c r="AW38" s="529"/>
      <x:c r="AX38" s="529"/>
      <x:c r="AY38" s="529"/>
      <x:c r="AZ38" s="529"/>
      <x:c r="BA38" s="529"/>
      <x:c r="BB38" s="529"/>
      <x:c r="BC38" s="529"/>
      <x:c r="BD38" s="529"/>
      <x:c r="BE38" s="529"/>
      <x:c r="BF38" s="529"/>
      <x:c r="BG38" s="529"/>
      <x:c r="BH38" s="529"/>
      <x:c r="BI38" s="529"/>
      <x:c r="BJ38" s="529"/>
      <x:c r="BK38" s="529"/>
      <x:c r="BL38" s="529"/>
      <x:c r="BM38" s="529"/>
      <x:c r="BN38" s="529"/>
      <x:c r="BO38" s="529"/>
      <x:c r="BP38" s="529"/>
      <x:c r="BQ38" s="529"/>
      <x:c r="BR38" s="529"/>
      <x:c r="BS38" s="529"/>
      <x:c r="BT38" s="529"/>
      <x:c r="BU38" s="529"/>
      <x:c r="BV38" s="529"/>
      <x:c r="BW38" s="529"/>
      <x:c r="BX38" s="529"/>
      <x:c r="BY38" s="529"/>
      <x:c r="BZ38" s="529"/>
      <x:c r="CA38" s="529"/>
      <x:c r="CB38" s="529"/>
      <x:c r="CC38" s="529"/>
      <x:c r="CD38" s="529"/>
      <x:c r="CE38" s="529"/>
      <x:c r="CF38" s="529"/>
      <x:c r="CG38" s="529"/>
      <x:c r="CH38" s="529"/>
      <x:c r="CI38" s="529"/>
      <x:c r="CJ38" s="529"/>
      <x:c r="CK38" s="529"/>
      <x:c r="CL38" s="529"/>
      <x:c r="CM38" s="529"/>
      <x:c r="CN38" s="529"/>
      <x:c r="CO38" s="529"/>
      <x:c r="CP38" s="529"/>
      <x:c r="CQ38" s="529"/>
      <x:c r="CR38" s="529"/>
      <x:c r="CS38" s="529"/>
      <x:c r="CT38" s="529"/>
      <x:c r="CU38" s="529"/>
      <x:c r="CV38" s="529"/>
      <x:c r="CW38" s="529"/>
      <x:c r="CX38" s="529"/>
      <x:c r="CY38" s="529"/>
      <x:c r="CZ38" s="529"/>
      <x:c r="DA38" s="529"/>
      <x:c r="DB38" s="529"/>
      <x:c r="DC38" s="529"/>
      <x:c r="DD38" s="529"/>
      <x:c r="DE38" s="529"/>
      <x:c r="DF38" s="529"/>
      <x:c r="DG38" s="529"/>
      <x:c r="DH38" s="529"/>
      <x:c r="DI38" s="529"/>
      <x:c r="DJ38" s="529"/>
      <x:c r="DK38" s="529"/>
      <x:c r="DL38" s="529"/>
      <x:c r="DM38" s="529"/>
      <x:c r="DN38" s="529"/>
      <x:c r="DO38" s="529"/>
      <x:c r="DP38" s="529"/>
      <x:c r="DQ38" s="529"/>
      <x:c r="DR38" s="529"/>
      <x:c r="DS38" s="529"/>
      <x:c r="DT38" s="529"/>
      <x:c r="DU38" s="529"/>
      <x:c r="DV38" s="529"/>
      <x:c r="DW38" s="529"/>
      <x:c r="DX38" s="529"/>
      <x:c r="DY38" s="529"/>
      <x:c r="DZ38" s="529"/>
      <x:c r="EA38" s="529"/>
      <x:c r="EB38" s="529"/>
      <x:c r="EC38" s="529"/>
      <x:c r="ED38" s="529"/>
      <x:c r="EE38" s="529"/>
      <x:c r="EF38" s="529"/>
      <x:c r="EG38" s="529"/>
      <x:c r="EH38" s="529"/>
      <x:c r="EI38" s="529"/>
      <x:c r="EJ38" s="529"/>
      <x:c r="EK38" s="529"/>
      <x:c r="EL38" s="529"/>
      <x:c r="EM38" s="529"/>
      <x:c r="EN38" s="529"/>
      <x:c r="EO38" s="529"/>
      <x:c r="EP38" s="529"/>
      <x:c r="EQ38" s="529"/>
      <x:c r="ER38" s="529"/>
      <x:c r="ES38" s="529"/>
      <x:c r="ET38" s="529"/>
      <x:c r="EU38" s="529"/>
      <x:c r="EV38" s="529"/>
      <x:c r="EW38" s="529"/>
      <x:c r="EX38" s="529"/>
      <x:c r="EY38" s="529"/>
      <x:c r="EZ38" s="529"/>
      <x:c r="FA38" s="529"/>
      <x:c r="FB38" s="529"/>
      <x:c r="FC38" s="529"/>
      <x:c r="FD38" s="529"/>
      <x:c r="FE38" s="529"/>
      <x:c r="FF38" s="529"/>
      <x:c r="FG38" s="529"/>
      <x:c r="FH38" s="529"/>
      <x:c r="FI38" s="529"/>
      <x:c r="FJ38" s="529"/>
      <x:c r="FK38" s="529"/>
      <x:c r="FL38" s="529"/>
      <x:c r="FM38" s="529"/>
      <x:c r="FN38" s="529"/>
      <x:c r="FO38" s="529"/>
      <x:c r="FP38" s="529"/>
      <x:c r="FQ38" s="529"/>
      <x:c r="FR38" s="529"/>
      <x:c r="FS38" s="529"/>
      <x:c r="FT38" s="529"/>
      <x:c r="FU38" s="529"/>
      <x:c r="FV38" s="529"/>
      <x:c r="FW38" s="529"/>
      <x:c r="FX38" s="529"/>
      <x:c r="FY38" s="529"/>
      <x:c r="FZ38" s="529"/>
      <x:c r="GA38" s="529"/>
      <x:c r="GB38" s="529"/>
      <x:c r="GC38" s="529"/>
      <x:c r="GD38" s="529"/>
      <x:c r="GE38" s="529"/>
      <x:c r="GF38" s="529"/>
      <x:c r="GG38" s="529"/>
      <x:c r="GH38" s="529"/>
      <x:c r="GI38" s="529"/>
      <x:c r="GJ38" s="529"/>
      <x:c r="GK38" s="529"/>
      <x:c r="GL38" s="529"/>
      <x:c r="GM38" s="529"/>
      <x:c r="GN38" s="529"/>
      <x:c r="GO38" s="529"/>
      <x:c r="GP38" s="529"/>
      <x:c r="GQ38" s="529"/>
      <x:c r="GR38" s="529"/>
      <x:c r="GS38" s="529"/>
      <x:c r="GT38" s="529"/>
      <x:c r="GU38" s="529"/>
      <x:c r="GV38" s="529"/>
      <x:c r="GW38" s="529"/>
      <x:c r="GX38" s="529"/>
      <x:c r="GY38" s="529"/>
      <x:c r="GZ38" s="529"/>
      <x:c r="HA38" s="529"/>
      <x:c r="HB38" s="529"/>
      <x:c r="HC38" s="529"/>
      <x:c r="HD38" s="529"/>
      <x:c r="HE38" s="529"/>
      <x:c r="HF38" s="529"/>
      <x:c r="HG38" s="529"/>
      <x:c r="HH38" s="529"/>
      <x:c r="HI38" s="529"/>
      <x:c r="HJ38" s="529"/>
      <x:c r="HK38" s="529"/>
      <x:c r="HL38" s="529"/>
      <x:c r="HM38" s="529"/>
      <x:c r="HN38" s="529"/>
      <x:c r="HO38" s="529"/>
      <x:c r="HP38" s="529"/>
      <x:c r="HQ38" s="529"/>
      <x:c r="HR38" s="529"/>
      <x:c r="HS38" s="529"/>
      <x:c r="HT38" s="529"/>
      <x:c r="HU38" s="529"/>
      <x:c r="HV38" s="529"/>
      <x:c r="HW38" s="529"/>
      <x:c r="HX38" s="529"/>
      <x:c r="HY38" s="529"/>
      <x:c r="HZ38" s="529"/>
      <x:c r="IA38" s="529"/>
      <x:c r="IB38" s="529"/>
      <x:c r="IC38" s="529"/>
      <x:c r="ID38" s="529"/>
      <x:c r="IE38" s="529"/>
      <x:c r="IF38" s="529"/>
      <x:c r="IG38" s="529"/>
      <x:c r="IH38" s="529"/>
      <x:c r="II38" s="529"/>
      <x:c r="IJ38" s="529"/>
      <x:c r="IK38" s="529"/>
      <x:c r="IL38" s="529"/>
      <x:c r="IM38" s="529"/>
      <x:c r="IN38" s="529"/>
      <x:c r="IO38" s="529"/>
      <x:c r="IP38" s="529"/>
      <x:c r="IQ38" s="529"/>
      <x:c r="IR38" s="529"/>
      <x:c r="IS38" s="529"/>
      <x:c r="IT38" s="529"/>
      <x:c r="IU38" s="529"/>
      <x:c r="IV38" s="529"/>
    </x:row>
    <x:row r="39" spans="1:256">
      <x:c r="A39" s="526"/>
      <x:c r="B39" s="561"/>
      <x:c r="C39" s="562"/>
      <x:c r="D39" s="563"/>
      <x:c r="E39" s="564"/>
      <x:c r="F39" s="565"/>
      <x:c r="G39" s="566"/>
      <x:c r="H39" s="566"/>
      <x:c r="I39" s="537"/>
      <x:c r="J39" s="567"/>
      <x:c r="K39" s="560"/>
      <x:c r="L39" s="529"/>
      <x:c r="M39" s="529"/>
      <x:c r="N39" s="529"/>
      <x:c r="O39" s="529"/>
      <x:c r="P39" s="529"/>
      <x:c r="Q39" s="529"/>
      <x:c r="R39" s="529"/>
      <x:c r="S39" s="529"/>
      <x:c r="T39" s="529"/>
      <x:c r="U39" s="529"/>
      <x:c r="V39" s="529"/>
      <x:c r="W39" s="529"/>
      <x:c r="X39" s="529"/>
      <x:c r="Y39" s="529"/>
      <x:c r="Z39" s="529"/>
      <x:c r="AA39" s="529"/>
      <x:c r="AB39" s="529"/>
      <x:c r="AC39" s="529"/>
      <x:c r="AD39" s="529"/>
      <x:c r="AE39" s="529"/>
      <x:c r="AF39" s="529"/>
      <x:c r="AG39" s="529"/>
      <x:c r="AH39" s="529"/>
      <x:c r="AI39" s="529"/>
      <x:c r="AJ39" s="529"/>
      <x:c r="AK39" s="529"/>
      <x:c r="AL39" s="529"/>
      <x:c r="AM39" s="529"/>
      <x:c r="AN39" s="529"/>
      <x:c r="AO39" s="529"/>
      <x:c r="AP39" s="529"/>
      <x:c r="AQ39" s="529"/>
      <x:c r="AR39" s="529"/>
      <x:c r="AS39" s="529"/>
      <x:c r="AT39" s="529"/>
      <x:c r="AU39" s="529"/>
      <x:c r="AV39" s="529"/>
      <x:c r="AW39" s="529"/>
      <x:c r="AX39" s="529"/>
      <x:c r="AY39" s="529"/>
      <x:c r="AZ39" s="529"/>
      <x:c r="BA39" s="529"/>
      <x:c r="BB39" s="529"/>
      <x:c r="BC39" s="529"/>
      <x:c r="BD39" s="529"/>
      <x:c r="BE39" s="529"/>
      <x:c r="BF39" s="529"/>
      <x:c r="BG39" s="529"/>
      <x:c r="BH39" s="529"/>
      <x:c r="BI39" s="529"/>
      <x:c r="BJ39" s="529"/>
      <x:c r="BK39" s="529"/>
      <x:c r="BL39" s="529"/>
      <x:c r="BM39" s="529"/>
      <x:c r="BN39" s="529"/>
      <x:c r="BO39" s="529"/>
      <x:c r="BP39" s="529"/>
      <x:c r="BQ39" s="529"/>
      <x:c r="BR39" s="529"/>
      <x:c r="BS39" s="529"/>
      <x:c r="BT39" s="529"/>
      <x:c r="BU39" s="529"/>
      <x:c r="BV39" s="529"/>
      <x:c r="BW39" s="529"/>
      <x:c r="BX39" s="529"/>
      <x:c r="BY39" s="529"/>
      <x:c r="BZ39" s="529"/>
      <x:c r="CA39" s="529"/>
      <x:c r="CB39" s="529"/>
      <x:c r="CC39" s="529"/>
      <x:c r="CD39" s="529"/>
      <x:c r="CE39" s="529"/>
      <x:c r="CF39" s="529"/>
      <x:c r="CG39" s="529"/>
      <x:c r="CH39" s="529"/>
      <x:c r="CI39" s="529"/>
      <x:c r="CJ39" s="529"/>
      <x:c r="CK39" s="529"/>
      <x:c r="CL39" s="529"/>
      <x:c r="CM39" s="529"/>
      <x:c r="CN39" s="529"/>
      <x:c r="CO39" s="529"/>
      <x:c r="CP39" s="529"/>
      <x:c r="CQ39" s="529"/>
      <x:c r="CR39" s="529"/>
      <x:c r="CS39" s="529"/>
      <x:c r="CT39" s="529"/>
      <x:c r="CU39" s="529"/>
      <x:c r="CV39" s="529"/>
      <x:c r="CW39" s="529"/>
      <x:c r="CX39" s="529"/>
      <x:c r="CY39" s="529"/>
      <x:c r="CZ39" s="529"/>
      <x:c r="DA39" s="529"/>
      <x:c r="DB39" s="529"/>
      <x:c r="DC39" s="529"/>
      <x:c r="DD39" s="529"/>
      <x:c r="DE39" s="529"/>
      <x:c r="DF39" s="529"/>
      <x:c r="DG39" s="529"/>
      <x:c r="DH39" s="529"/>
      <x:c r="DI39" s="529"/>
      <x:c r="DJ39" s="529"/>
      <x:c r="DK39" s="529"/>
      <x:c r="DL39" s="529"/>
      <x:c r="DM39" s="529"/>
      <x:c r="DN39" s="529"/>
      <x:c r="DO39" s="529"/>
      <x:c r="DP39" s="529"/>
      <x:c r="DQ39" s="529"/>
      <x:c r="DR39" s="529"/>
      <x:c r="DS39" s="529"/>
      <x:c r="DT39" s="529"/>
      <x:c r="DU39" s="529"/>
      <x:c r="DV39" s="529"/>
      <x:c r="DW39" s="529"/>
      <x:c r="DX39" s="529"/>
      <x:c r="DY39" s="529"/>
      <x:c r="DZ39" s="529"/>
      <x:c r="EA39" s="529"/>
      <x:c r="EB39" s="529"/>
      <x:c r="EC39" s="529"/>
      <x:c r="ED39" s="529"/>
      <x:c r="EE39" s="529"/>
      <x:c r="EF39" s="529"/>
      <x:c r="EG39" s="529"/>
      <x:c r="EH39" s="529"/>
      <x:c r="EI39" s="529"/>
      <x:c r="EJ39" s="529"/>
      <x:c r="EK39" s="529"/>
      <x:c r="EL39" s="529"/>
      <x:c r="EM39" s="529"/>
      <x:c r="EN39" s="529"/>
      <x:c r="EO39" s="529"/>
      <x:c r="EP39" s="529"/>
      <x:c r="EQ39" s="529"/>
      <x:c r="ER39" s="529"/>
      <x:c r="ES39" s="529"/>
      <x:c r="ET39" s="529"/>
      <x:c r="EU39" s="529"/>
      <x:c r="EV39" s="529"/>
      <x:c r="EW39" s="529"/>
      <x:c r="EX39" s="529"/>
      <x:c r="EY39" s="529"/>
      <x:c r="EZ39" s="529"/>
      <x:c r="FA39" s="529"/>
      <x:c r="FB39" s="529"/>
      <x:c r="FC39" s="529"/>
      <x:c r="FD39" s="529"/>
      <x:c r="FE39" s="529"/>
      <x:c r="FF39" s="529"/>
      <x:c r="FG39" s="529"/>
      <x:c r="FH39" s="529"/>
      <x:c r="FI39" s="529"/>
      <x:c r="FJ39" s="529"/>
      <x:c r="FK39" s="529"/>
      <x:c r="FL39" s="529"/>
      <x:c r="FM39" s="529"/>
      <x:c r="FN39" s="529"/>
      <x:c r="FO39" s="529"/>
      <x:c r="FP39" s="529"/>
      <x:c r="FQ39" s="529"/>
      <x:c r="FR39" s="529"/>
      <x:c r="FS39" s="529"/>
      <x:c r="FT39" s="529"/>
      <x:c r="FU39" s="529"/>
      <x:c r="FV39" s="529"/>
      <x:c r="FW39" s="529"/>
      <x:c r="FX39" s="529"/>
      <x:c r="FY39" s="529"/>
      <x:c r="FZ39" s="529"/>
      <x:c r="GA39" s="529"/>
      <x:c r="GB39" s="529"/>
      <x:c r="GC39" s="529"/>
      <x:c r="GD39" s="529"/>
      <x:c r="GE39" s="529"/>
      <x:c r="GF39" s="529"/>
      <x:c r="GG39" s="529"/>
      <x:c r="GH39" s="529"/>
      <x:c r="GI39" s="529"/>
      <x:c r="GJ39" s="529"/>
      <x:c r="GK39" s="529"/>
      <x:c r="GL39" s="529"/>
      <x:c r="GM39" s="529"/>
      <x:c r="GN39" s="529"/>
      <x:c r="GO39" s="529"/>
      <x:c r="GP39" s="529"/>
      <x:c r="GQ39" s="529"/>
      <x:c r="GR39" s="529"/>
      <x:c r="GS39" s="529"/>
      <x:c r="GT39" s="529"/>
      <x:c r="GU39" s="529"/>
      <x:c r="GV39" s="529"/>
      <x:c r="GW39" s="529"/>
      <x:c r="GX39" s="529"/>
      <x:c r="GY39" s="529"/>
      <x:c r="GZ39" s="529"/>
      <x:c r="HA39" s="529"/>
      <x:c r="HB39" s="529"/>
      <x:c r="HC39" s="529"/>
      <x:c r="HD39" s="529"/>
      <x:c r="HE39" s="529"/>
      <x:c r="HF39" s="529"/>
      <x:c r="HG39" s="529"/>
      <x:c r="HH39" s="529"/>
      <x:c r="HI39" s="529"/>
      <x:c r="HJ39" s="529"/>
      <x:c r="HK39" s="529"/>
      <x:c r="HL39" s="529"/>
      <x:c r="HM39" s="529"/>
      <x:c r="HN39" s="529"/>
      <x:c r="HO39" s="529"/>
      <x:c r="HP39" s="529"/>
      <x:c r="HQ39" s="529"/>
      <x:c r="HR39" s="529"/>
      <x:c r="HS39" s="529"/>
      <x:c r="HT39" s="529"/>
      <x:c r="HU39" s="529"/>
      <x:c r="HV39" s="529"/>
      <x:c r="HW39" s="529"/>
      <x:c r="HX39" s="529"/>
      <x:c r="HY39" s="529"/>
      <x:c r="HZ39" s="529"/>
      <x:c r="IA39" s="529"/>
      <x:c r="IB39" s="529"/>
      <x:c r="IC39" s="529"/>
      <x:c r="ID39" s="529"/>
      <x:c r="IE39" s="529"/>
      <x:c r="IF39" s="529"/>
      <x:c r="IG39" s="529"/>
      <x:c r="IH39" s="529"/>
      <x:c r="II39" s="529"/>
      <x:c r="IJ39" s="529"/>
      <x:c r="IK39" s="529"/>
      <x:c r="IL39" s="529"/>
      <x:c r="IM39" s="529"/>
      <x:c r="IN39" s="529"/>
      <x:c r="IO39" s="529"/>
      <x:c r="IP39" s="529"/>
      <x:c r="IQ39" s="529"/>
      <x:c r="IR39" s="529"/>
      <x:c r="IS39" s="529"/>
      <x:c r="IT39" s="529"/>
      <x:c r="IU39" s="529"/>
      <x:c r="IV39" s="529"/>
    </x:row>
    <x:row r="40" spans="1:256">
      <x:c r="A40" s="526"/>
      <x:c r="B40" s="561"/>
      <x:c r="C40" s="562"/>
      <x:c r="D40" s="563"/>
      <x:c r="E40" s="564"/>
      <x:c r="F40" s="565"/>
      <x:c r="G40" s="566"/>
      <x:c r="H40" s="566"/>
      <x:c r="I40" s="537"/>
      <x:c r="J40" s="567"/>
      <x:c r="K40" s="560"/>
      <x:c r="L40" s="529"/>
      <x:c r="M40" s="529"/>
      <x:c r="N40" s="529"/>
      <x:c r="O40" s="529"/>
      <x:c r="P40" s="529"/>
      <x:c r="Q40" s="529"/>
      <x:c r="R40" s="529"/>
      <x:c r="S40" s="529"/>
      <x:c r="T40" s="529"/>
      <x:c r="U40" s="529"/>
      <x:c r="V40" s="529"/>
      <x:c r="W40" s="529"/>
      <x:c r="X40" s="529"/>
      <x:c r="Y40" s="529"/>
      <x:c r="Z40" s="529"/>
      <x:c r="AA40" s="529"/>
      <x:c r="AB40" s="529"/>
      <x:c r="AC40" s="529"/>
      <x:c r="AD40" s="529"/>
      <x:c r="AE40" s="529"/>
      <x:c r="AF40" s="529"/>
      <x:c r="AG40" s="529"/>
      <x:c r="AH40" s="529"/>
      <x:c r="AI40" s="529"/>
      <x:c r="AJ40" s="529"/>
      <x:c r="AK40" s="529"/>
      <x:c r="AL40" s="529"/>
      <x:c r="AM40" s="529"/>
      <x:c r="AN40" s="529"/>
      <x:c r="AO40" s="529"/>
      <x:c r="AP40" s="529"/>
      <x:c r="AQ40" s="529"/>
      <x:c r="AR40" s="529"/>
      <x:c r="AS40" s="529"/>
      <x:c r="AT40" s="529"/>
      <x:c r="AU40" s="529"/>
      <x:c r="AV40" s="529"/>
      <x:c r="AW40" s="529"/>
      <x:c r="AX40" s="529"/>
      <x:c r="AY40" s="529"/>
      <x:c r="AZ40" s="529"/>
      <x:c r="BA40" s="529"/>
      <x:c r="BB40" s="529"/>
      <x:c r="BC40" s="529"/>
      <x:c r="BD40" s="529"/>
      <x:c r="BE40" s="529"/>
      <x:c r="BF40" s="529"/>
      <x:c r="BG40" s="529"/>
      <x:c r="BH40" s="529"/>
      <x:c r="BI40" s="529"/>
      <x:c r="BJ40" s="529"/>
      <x:c r="BK40" s="529"/>
      <x:c r="BL40" s="529"/>
      <x:c r="BM40" s="529"/>
      <x:c r="BN40" s="529"/>
      <x:c r="BO40" s="529"/>
      <x:c r="BP40" s="529"/>
      <x:c r="BQ40" s="529"/>
      <x:c r="BR40" s="529"/>
      <x:c r="BS40" s="529"/>
      <x:c r="BT40" s="529"/>
      <x:c r="BU40" s="529"/>
      <x:c r="BV40" s="529"/>
      <x:c r="BW40" s="529"/>
      <x:c r="BX40" s="529"/>
      <x:c r="BY40" s="529"/>
      <x:c r="BZ40" s="529"/>
      <x:c r="CA40" s="529"/>
      <x:c r="CB40" s="529"/>
      <x:c r="CC40" s="529"/>
      <x:c r="CD40" s="529"/>
      <x:c r="CE40" s="529"/>
      <x:c r="CF40" s="529"/>
      <x:c r="CG40" s="529"/>
      <x:c r="CH40" s="529"/>
      <x:c r="CI40" s="529"/>
      <x:c r="CJ40" s="529"/>
      <x:c r="CK40" s="529"/>
      <x:c r="CL40" s="529"/>
      <x:c r="CM40" s="529"/>
      <x:c r="CN40" s="529"/>
      <x:c r="CO40" s="529"/>
      <x:c r="CP40" s="529"/>
      <x:c r="CQ40" s="529"/>
      <x:c r="CR40" s="529"/>
      <x:c r="CS40" s="529"/>
      <x:c r="CT40" s="529"/>
      <x:c r="CU40" s="529"/>
      <x:c r="CV40" s="529"/>
      <x:c r="CW40" s="529"/>
      <x:c r="CX40" s="529"/>
      <x:c r="CY40" s="529"/>
      <x:c r="CZ40" s="529"/>
      <x:c r="DA40" s="529"/>
      <x:c r="DB40" s="529"/>
      <x:c r="DC40" s="529"/>
      <x:c r="DD40" s="529"/>
      <x:c r="DE40" s="529"/>
      <x:c r="DF40" s="529"/>
      <x:c r="DG40" s="529"/>
      <x:c r="DH40" s="529"/>
      <x:c r="DI40" s="529"/>
      <x:c r="DJ40" s="529"/>
      <x:c r="DK40" s="529"/>
      <x:c r="DL40" s="529"/>
      <x:c r="DM40" s="529"/>
      <x:c r="DN40" s="529"/>
      <x:c r="DO40" s="529"/>
      <x:c r="DP40" s="529"/>
      <x:c r="DQ40" s="529"/>
      <x:c r="DR40" s="529"/>
      <x:c r="DS40" s="529"/>
      <x:c r="DT40" s="529"/>
      <x:c r="DU40" s="529"/>
      <x:c r="DV40" s="529"/>
      <x:c r="DW40" s="529"/>
      <x:c r="DX40" s="529"/>
      <x:c r="DY40" s="529"/>
      <x:c r="DZ40" s="529"/>
      <x:c r="EA40" s="529"/>
      <x:c r="EB40" s="529"/>
      <x:c r="EC40" s="529"/>
      <x:c r="ED40" s="529"/>
      <x:c r="EE40" s="529"/>
      <x:c r="EF40" s="529"/>
      <x:c r="EG40" s="529"/>
      <x:c r="EH40" s="529"/>
      <x:c r="EI40" s="529"/>
      <x:c r="EJ40" s="529"/>
      <x:c r="EK40" s="529"/>
      <x:c r="EL40" s="529"/>
      <x:c r="EM40" s="529"/>
      <x:c r="EN40" s="529"/>
      <x:c r="EO40" s="529"/>
      <x:c r="EP40" s="529"/>
      <x:c r="EQ40" s="529"/>
      <x:c r="ER40" s="529"/>
      <x:c r="ES40" s="529"/>
      <x:c r="ET40" s="529"/>
      <x:c r="EU40" s="529"/>
      <x:c r="EV40" s="529"/>
      <x:c r="EW40" s="529"/>
      <x:c r="EX40" s="529"/>
      <x:c r="EY40" s="529"/>
      <x:c r="EZ40" s="529"/>
      <x:c r="FA40" s="529"/>
      <x:c r="FB40" s="529"/>
      <x:c r="FC40" s="529"/>
      <x:c r="FD40" s="529"/>
      <x:c r="FE40" s="529"/>
      <x:c r="FF40" s="529"/>
      <x:c r="FG40" s="529"/>
      <x:c r="FH40" s="529"/>
      <x:c r="FI40" s="529"/>
      <x:c r="FJ40" s="529"/>
      <x:c r="FK40" s="529"/>
      <x:c r="FL40" s="529"/>
      <x:c r="FM40" s="529"/>
      <x:c r="FN40" s="529"/>
      <x:c r="FO40" s="529"/>
      <x:c r="FP40" s="529"/>
      <x:c r="FQ40" s="529"/>
      <x:c r="FR40" s="529"/>
      <x:c r="FS40" s="529"/>
      <x:c r="FT40" s="529"/>
      <x:c r="FU40" s="529"/>
      <x:c r="FV40" s="529"/>
      <x:c r="FW40" s="529"/>
      <x:c r="FX40" s="529"/>
      <x:c r="FY40" s="529"/>
      <x:c r="FZ40" s="529"/>
      <x:c r="GA40" s="529"/>
      <x:c r="GB40" s="529"/>
      <x:c r="GC40" s="529"/>
      <x:c r="GD40" s="529"/>
      <x:c r="GE40" s="529"/>
      <x:c r="GF40" s="529"/>
      <x:c r="GG40" s="529"/>
      <x:c r="GH40" s="529"/>
      <x:c r="GI40" s="529"/>
      <x:c r="GJ40" s="529"/>
      <x:c r="GK40" s="529"/>
      <x:c r="GL40" s="529"/>
      <x:c r="GM40" s="529"/>
      <x:c r="GN40" s="529"/>
      <x:c r="GO40" s="529"/>
      <x:c r="GP40" s="529"/>
      <x:c r="GQ40" s="529"/>
      <x:c r="GR40" s="529"/>
      <x:c r="GS40" s="529"/>
      <x:c r="GT40" s="529"/>
      <x:c r="GU40" s="529"/>
      <x:c r="GV40" s="529"/>
      <x:c r="GW40" s="529"/>
      <x:c r="GX40" s="529"/>
      <x:c r="GY40" s="529"/>
      <x:c r="GZ40" s="529"/>
      <x:c r="HA40" s="529"/>
      <x:c r="HB40" s="529"/>
      <x:c r="HC40" s="529"/>
      <x:c r="HD40" s="529"/>
      <x:c r="HE40" s="529"/>
      <x:c r="HF40" s="529"/>
      <x:c r="HG40" s="529"/>
      <x:c r="HH40" s="529"/>
      <x:c r="HI40" s="529"/>
      <x:c r="HJ40" s="529"/>
      <x:c r="HK40" s="529"/>
      <x:c r="HL40" s="529"/>
      <x:c r="HM40" s="529"/>
      <x:c r="HN40" s="529"/>
      <x:c r="HO40" s="529"/>
      <x:c r="HP40" s="529"/>
      <x:c r="HQ40" s="529"/>
      <x:c r="HR40" s="529"/>
      <x:c r="HS40" s="529"/>
      <x:c r="HT40" s="529"/>
      <x:c r="HU40" s="529"/>
      <x:c r="HV40" s="529"/>
      <x:c r="HW40" s="529"/>
      <x:c r="HX40" s="529"/>
      <x:c r="HY40" s="529"/>
      <x:c r="HZ40" s="529"/>
      <x:c r="IA40" s="529"/>
      <x:c r="IB40" s="529"/>
      <x:c r="IC40" s="529"/>
      <x:c r="ID40" s="529"/>
      <x:c r="IE40" s="529"/>
      <x:c r="IF40" s="529"/>
      <x:c r="IG40" s="529"/>
      <x:c r="IH40" s="529"/>
      <x:c r="II40" s="529"/>
      <x:c r="IJ40" s="529"/>
      <x:c r="IK40" s="529"/>
      <x:c r="IL40" s="529"/>
      <x:c r="IM40" s="529"/>
      <x:c r="IN40" s="529"/>
      <x:c r="IO40" s="529"/>
      <x:c r="IP40" s="529"/>
      <x:c r="IQ40" s="529"/>
      <x:c r="IR40" s="529"/>
      <x:c r="IS40" s="529"/>
      <x:c r="IT40" s="529"/>
      <x:c r="IU40" s="529"/>
      <x:c r="IV40" s="529"/>
    </x:row>
    <x:row r="41" spans="1:256">
      <x:c r="A41" s="526"/>
      <x:c r="B41" s="561"/>
      <x:c r="C41" s="562"/>
      <x:c r="D41" s="563"/>
      <x:c r="E41" s="564"/>
      <x:c r="F41" s="565"/>
      <x:c r="G41" s="566"/>
      <x:c r="H41" s="566"/>
      <x:c r="I41" s="537"/>
      <x:c r="J41" s="567"/>
      <x:c r="K41" s="560"/>
      <x:c r="L41" s="529"/>
      <x:c r="M41" s="529"/>
      <x:c r="N41" s="529"/>
      <x:c r="O41" s="529"/>
      <x:c r="P41" s="529"/>
      <x:c r="Q41" s="529"/>
      <x:c r="R41" s="529"/>
      <x:c r="S41" s="529"/>
      <x:c r="T41" s="529"/>
      <x:c r="U41" s="529"/>
      <x:c r="V41" s="529"/>
      <x:c r="W41" s="529"/>
      <x:c r="X41" s="529"/>
      <x:c r="Y41" s="529"/>
      <x:c r="Z41" s="529"/>
      <x:c r="AA41" s="529"/>
      <x:c r="AB41" s="529"/>
      <x:c r="AC41" s="529"/>
      <x:c r="AD41" s="529"/>
      <x:c r="AE41" s="529"/>
      <x:c r="AF41" s="529"/>
      <x:c r="AG41" s="529"/>
      <x:c r="AH41" s="529"/>
      <x:c r="AI41" s="529"/>
      <x:c r="AJ41" s="529"/>
      <x:c r="AK41" s="529"/>
      <x:c r="AL41" s="529"/>
      <x:c r="AM41" s="529"/>
      <x:c r="AN41" s="529"/>
      <x:c r="AO41" s="529"/>
      <x:c r="AP41" s="529"/>
      <x:c r="AQ41" s="529"/>
      <x:c r="AR41" s="529"/>
      <x:c r="AS41" s="529"/>
      <x:c r="AT41" s="529"/>
      <x:c r="AU41" s="529"/>
      <x:c r="AV41" s="529"/>
      <x:c r="AW41" s="529"/>
      <x:c r="AX41" s="529"/>
      <x:c r="AY41" s="529"/>
      <x:c r="AZ41" s="529"/>
      <x:c r="BA41" s="529"/>
      <x:c r="BB41" s="529"/>
      <x:c r="BC41" s="529"/>
      <x:c r="BD41" s="529"/>
      <x:c r="BE41" s="529"/>
      <x:c r="BF41" s="529"/>
      <x:c r="BG41" s="529"/>
      <x:c r="BH41" s="529"/>
      <x:c r="BI41" s="529"/>
      <x:c r="BJ41" s="529"/>
      <x:c r="BK41" s="529"/>
      <x:c r="BL41" s="529"/>
      <x:c r="BM41" s="529"/>
      <x:c r="BN41" s="529"/>
      <x:c r="BO41" s="529"/>
      <x:c r="BP41" s="529"/>
      <x:c r="BQ41" s="529"/>
      <x:c r="BR41" s="529"/>
      <x:c r="BS41" s="529"/>
      <x:c r="BT41" s="529"/>
      <x:c r="BU41" s="529"/>
      <x:c r="BV41" s="529"/>
      <x:c r="BW41" s="529"/>
      <x:c r="BX41" s="529"/>
      <x:c r="BY41" s="529"/>
      <x:c r="BZ41" s="529"/>
      <x:c r="CA41" s="529"/>
      <x:c r="CB41" s="529"/>
      <x:c r="CC41" s="529"/>
      <x:c r="CD41" s="529"/>
      <x:c r="CE41" s="529"/>
      <x:c r="CF41" s="529"/>
      <x:c r="CG41" s="529"/>
      <x:c r="CH41" s="529"/>
      <x:c r="CI41" s="529"/>
      <x:c r="CJ41" s="529"/>
      <x:c r="CK41" s="529"/>
      <x:c r="CL41" s="529"/>
      <x:c r="CM41" s="529"/>
      <x:c r="CN41" s="529"/>
      <x:c r="CO41" s="529"/>
      <x:c r="CP41" s="529"/>
      <x:c r="CQ41" s="529"/>
      <x:c r="CR41" s="529"/>
      <x:c r="CS41" s="529"/>
      <x:c r="CT41" s="529"/>
      <x:c r="CU41" s="529"/>
      <x:c r="CV41" s="529"/>
      <x:c r="CW41" s="529"/>
      <x:c r="CX41" s="529"/>
      <x:c r="CY41" s="529"/>
      <x:c r="CZ41" s="529"/>
      <x:c r="DA41" s="529"/>
      <x:c r="DB41" s="529"/>
      <x:c r="DC41" s="529"/>
      <x:c r="DD41" s="529"/>
      <x:c r="DE41" s="529"/>
      <x:c r="DF41" s="529"/>
      <x:c r="DG41" s="529"/>
      <x:c r="DH41" s="529"/>
      <x:c r="DI41" s="529"/>
      <x:c r="DJ41" s="529"/>
      <x:c r="DK41" s="529"/>
      <x:c r="DL41" s="529"/>
      <x:c r="DM41" s="529"/>
      <x:c r="DN41" s="529"/>
      <x:c r="DO41" s="529"/>
      <x:c r="DP41" s="529"/>
      <x:c r="DQ41" s="529"/>
      <x:c r="DR41" s="529"/>
      <x:c r="DS41" s="529"/>
      <x:c r="DT41" s="529"/>
      <x:c r="DU41" s="529"/>
      <x:c r="DV41" s="529"/>
      <x:c r="DW41" s="529"/>
      <x:c r="DX41" s="529"/>
      <x:c r="DY41" s="529"/>
      <x:c r="DZ41" s="529"/>
      <x:c r="EA41" s="529"/>
      <x:c r="EB41" s="529"/>
      <x:c r="EC41" s="529"/>
      <x:c r="ED41" s="529"/>
      <x:c r="EE41" s="529"/>
      <x:c r="EF41" s="529"/>
      <x:c r="EG41" s="529"/>
      <x:c r="EH41" s="529"/>
      <x:c r="EI41" s="529"/>
      <x:c r="EJ41" s="529"/>
      <x:c r="EK41" s="529"/>
      <x:c r="EL41" s="529"/>
      <x:c r="EM41" s="529"/>
      <x:c r="EN41" s="529"/>
      <x:c r="EO41" s="529"/>
      <x:c r="EP41" s="529"/>
      <x:c r="EQ41" s="529"/>
      <x:c r="ER41" s="529"/>
      <x:c r="ES41" s="529"/>
      <x:c r="ET41" s="529"/>
      <x:c r="EU41" s="529"/>
      <x:c r="EV41" s="529"/>
      <x:c r="EW41" s="529"/>
      <x:c r="EX41" s="529"/>
      <x:c r="EY41" s="529"/>
      <x:c r="EZ41" s="529"/>
      <x:c r="FA41" s="529"/>
      <x:c r="FB41" s="529"/>
      <x:c r="FC41" s="529"/>
      <x:c r="FD41" s="529"/>
      <x:c r="FE41" s="529"/>
      <x:c r="FF41" s="529"/>
      <x:c r="FG41" s="529"/>
      <x:c r="FH41" s="529"/>
      <x:c r="FI41" s="529"/>
      <x:c r="FJ41" s="529"/>
      <x:c r="FK41" s="529"/>
      <x:c r="FL41" s="529"/>
      <x:c r="FM41" s="529"/>
      <x:c r="FN41" s="529"/>
      <x:c r="FO41" s="529"/>
      <x:c r="FP41" s="529"/>
      <x:c r="FQ41" s="529"/>
      <x:c r="FR41" s="529"/>
      <x:c r="FS41" s="529"/>
      <x:c r="FT41" s="529"/>
      <x:c r="FU41" s="529"/>
      <x:c r="FV41" s="529"/>
      <x:c r="FW41" s="529"/>
      <x:c r="FX41" s="529"/>
      <x:c r="FY41" s="529"/>
      <x:c r="FZ41" s="529"/>
      <x:c r="GA41" s="529"/>
      <x:c r="GB41" s="529"/>
      <x:c r="GC41" s="529"/>
      <x:c r="GD41" s="529"/>
      <x:c r="GE41" s="529"/>
      <x:c r="GF41" s="529"/>
      <x:c r="GG41" s="529"/>
      <x:c r="GH41" s="529"/>
      <x:c r="GI41" s="529"/>
      <x:c r="GJ41" s="529"/>
      <x:c r="GK41" s="529"/>
      <x:c r="GL41" s="529"/>
      <x:c r="GM41" s="529"/>
      <x:c r="GN41" s="529"/>
      <x:c r="GO41" s="529"/>
      <x:c r="GP41" s="529"/>
      <x:c r="GQ41" s="529"/>
      <x:c r="GR41" s="529"/>
      <x:c r="GS41" s="529"/>
      <x:c r="GT41" s="529"/>
      <x:c r="GU41" s="529"/>
      <x:c r="GV41" s="529"/>
      <x:c r="GW41" s="529"/>
      <x:c r="GX41" s="529"/>
      <x:c r="GY41" s="529"/>
      <x:c r="GZ41" s="529"/>
      <x:c r="HA41" s="529"/>
      <x:c r="HB41" s="529"/>
      <x:c r="HC41" s="529"/>
      <x:c r="HD41" s="529"/>
      <x:c r="HE41" s="529"/>
      <x:c r="HF41" s="529"/>
      <x:c r="HG41" s="529"/>
      <x:c r="HH41" s="529"/>
      <x:c r="HI41" s="529"/>
      <x:c r="HJ41" s="529"/>
      <x:c r="HK41" s="529"/>
      <x:c r="HL41" s="529"/>
      <x:c r="HM41" s="529"/>
      <x:c r="HN41" s="529"/>
      <x:c r="HO41" s="529"/>
      <x:c r="HP41" s="529"/>
      <x:c r="HQ41" s="529"/>
      <x:c r="HR41" s="529"/>
      <x:c r="HS41" s="529"/>
      <x:c r="HT41" s="529"/>
      <x:c r="HU41" s="529"/>
      <x:c r="HV41" s="529"/>
      <x:c r="HW41" s="529"/>
      <x:c r="HX41" s="529"/>
      <x:c r="HY41" s="529"/>
      <x:c r="HZ41" s="529"/>
      <x:c r="IA41" s="529"/>
      <x:c r="IB41" s="529"/>
      <x:c r="IC41" s="529"/>
      <x:c r="ID41" s="529"/>
      <x:c r="IE41" s="529"/>
      <x:c r="IF41" s="529"/>
      <x:c r="IG41" s="529"/>
      <x:c r="IH41" s="529"/>
      <x:c r="II41" s="529"/>
      <x:c r="IJ41" s="529"/>
      <x:c r="IK41" s="529"/>
      <x:c r="IL41" s="529"/>
      <x:c r="IM41" s="529"/>
      <x:c r="IN41" s="529"/>
      <x:c r="IO41" s="529"/>
      <x:c r="IP41" s="529"/>
      <x:c r="IQ41" s="529"/>
      <x:c r="IR41" s="529"/>
      <x:c r="IS41" s="529"/>
      <x:c r="IT41" s="529"/>
      <x:c r="IU41" s="529"/>
      <x:c r="IV41" s="529"/>
    </x:row>
    <x:row r="42" spans="1:256">
      <x:c r="A42" s="526"/>
      <x:c r="B42" s="561"/>
      <x:c r="C42" s="562"/>
      <x:c r="D42" s="563"/>
      <x:c r="E42" s="564"/>
      <x:c r="F42" s="565"/>
      <x:c r="G42" s="566"/>
      <x:c r="H42" s="566"/>
      <x:c r="I42" s="537"/>
      <x:c r="J42" s="567"/>
      <x:c r="K42" s="560"/>
      <x:c r="L42" s="529"/>
      <x:c r="M42" s="529"/>
      <x:c r="N42" s="529"/>
      <x:c r="O42" s="529"/>
      <x:c r="P42" s="529"/>
      <x:c r="Q42" s="529"/>
      <x:c r="R42" s="529"/>
      <x:c r="S42" s="529"/>
      <x:c r="T42" s="529"/>
      <x:c r="U42" s="529"/>
      <x:c r="V42" s="529"/>
      <x:c r="W42" s="529"/>
      <x:c r="X42" s="529"/>
      <x:c r="Y42" s="529"/>
      <x:c r="Z42" s="529"/>
      <x:c r="AA42" s="529"/>
      <x:c r="AB42" s="529"/>
      <x:c r="AC42" s="529"/>
      <x:c r="AD42" s="529"/>
      <x:c r="AE42" s="529"/>
      <x:c r="AF42" s="529"/>
      <x:c r="AG42" s="529"/>
      <x:c r="AH42" s="529"/>
      <x:c r="AI42" s="529"/>
      <x:c r="AJ42" s="529"/>
      <x:c r="AK42" s="529"/>
      <x:c r="AL42" s="529"/>
      <x:c r="AM42" s="529"/>
      <x:c r="AN42" s="529"/>
      <x:c r="AO42" s="529"/>
      <x:c r="AP42" s="529"/>
      <x:c r="AQ42" s="529"/>
      <x:c r="AR42" s="529"/>
      <x:c r="AS42" s="529"/>
      <x:c r="AT42" s="529"/>
      <x:c r="AU42" s="529"/>
      <x:c r="AV42" s="529"/>
      <x:c r="AW42" s="529"/>
      <x:c r="AX42" s="529"/>
      <x:c r="AY42" s="529"/>
      <x:c r="AZ42" s="529"/>
      <x:c r="BA42" s="529"/>
      <x:c r="BB42" s="529"/>
      <x:c r="BC42" s="529"/>
      <x:c r="BD42" s="529"/>
      <x:c r="BE42" s="529"/>
      <x:c r="BF42" s="529"/>
      <x:c r="BG42" s="529"/>
      <x:c r="BH42" s="529"/>
      <x:c r="BI42" s="529"/>
      <x:c r="BJ42" s="529"/>
      <x:c r="BK42" s="529"/>
      <x:c r="BL42" s="529"/>
      <x:c r="BM42" s="529"/>
      <x:c r="BN42" s="529"/>
      <x:c r="BO42" s="529"/>
      <x:c r="BP42" s="529"/>
      <x:c r="BQ42" s="529"/>
      <x:c r="BR42" s="529"/>
      <x:c r="BS42" s="529"/>
      <x:c r="BT42" s="529"/>
      <x:c r="BU42" s="529"/>
      <x:c r="BV42" s="529"/>
      <x:c r="BW42" s="529"/>
      <x:c r="BX42" s="529"/>
      <x:c r="BY42" s="529"/>
      <x:c r="BZ42" s="529"/>
      <x:c r="CA42" s="529"/>
      <x:c r="CB42" s="529"/>
      <x:c r="CC42" s="529"/>
      <x:c r="CD42" s="529"/>
      <x:c r="CE42" s="529"/>
      <x:c r="CF42" s="529"/>
      <x:c r="CG42" s="529"/>
      <x:c r="CH42" s="529"/>
      <x:c r="CI42" s="529"/>
      <x:c r="CJ42" s="529"/>
      <x:c r="CK42" s="529"/>
      <x:c r="CL42" s="529"/>
      <x:c r="CM42" s="529"/>
      <x:c r="CN42" s="529"/>
      <x:c r="CO42" s="529"/>
      <x:c r="CP42" s="529"/>
      <x:c r="CQ42" s="529"/>
      <x:c r="CR42" s="529"/>
      <x:c r="CS42" s="529"/>
      <x:c r="CT42" s="529"/>
      <x:c r="CU42" s="529"/>
      <x:c r="CV42" s="529"/>
      <x:c r="CW42" s="529"/>
      <x:c r="CX42" s="529"/>
      <x:c r="CY42" s="529"/>
      <x:c r="CZ42" s="529"/>
      <x:c r="DA42" s="529"/>
      <x:c r="DB42" s="529"/>
      <x:c r="DC42" s="529"/>
      <x:c r="DD42" s="529"/>
      <x:c r="DE42" s="529"/>
      <x:c r="DF42" s="529"/>
      <x:c r="DG42" s="529"/>
      <x:c r="DH42" s="529"/>
      <x:c r="DI42" s="529"/>
      <x:c r="DJ42" s="529"/>
      <x:c r="DK42" s="529"/>
      <x:c r="DL42" s="529"/>
      <x:c r="DM42" s="529"/>
      <x:c r="DN42" s="529"/>
      <x:c r="DO42" s="529"/>
      <x:c r="DP42" s="529"/>
      <x:c r="DQ42" s="529"/>
      <x:c r="DR42" s="529"/>
      <x:c r="DS42" s="529"/>
      <x:c r="DT42" s="529"/>
      <x:c r="DU42" s="529"/>
      <x:c r="DV42" s="529"/>
      <x:c r="DW42" s="529"/>
      <x:c r="DX42" s="529"/>
      <x:c r="DY42" s="529"/>
      <x:c r="DZ42" s="529"/>
      <x:c r="EA42" s="529"/>
      <x:c r="EB42" s="529"/>
      <x:c r="EC42" s="529"/>
      <x:c r="ED42" s="529"/>
      <x:c r="EE42" s="529"/>
      <x:c r="EF42" s="529"/>
      <x:c r="EG42" s="529"/>
      <x:c r="EH42" s="529"/>
      <x:c r="EI42" s="529"/>
      <x:c r="EJ42" s="529"/>
      <x:c r="EK42" s="529"/>
      <x:c r="EL42" s="529"/>
      <x:c r="EM42" s="529"/>
      <x:c r="EN42" s="529"/>
      <x:c r="EO42" s="529"/>
      <x:c r="EP42" s="529"/>
      <x:c r="EQ42" s="529"/>
      <x:c r="ER42" s="529"/>
      <x:c r="ES42" s="529"/>
      <x:c r="ET42" s="529"/>
      <x:c r="EU42" s="529"/>
      <x:c r="EV42" s="529"/>
      <x:c r="EW42" s="529"/>
      <x:c r="EX42" s="529"/>
      <x:c r="EY42" s="529"/>
      <x:c r="EZ42" s="529"/>
      <x:c r="FA42" s="529"/>
      <x:c r="FB42" s="529"/>
      <x:c r="FC42" s="529"/>
      <x:c r="FD42" s="529"/>
      <x:c r="FE42" s="529"/>
      <x:c r="FF42" s="529"/>
      <x:c r="FG42" s="529"/>
      <x:c r="FH42" s="529"/>
      <x:c r="FI42" s="529"/>
      <x:c r="FJ42" s="529"/>
      <x:c r="FK42" s="529"/>
      <x:c r="FL42" s="529"/>
      <x:c r="FM42" s="529"/>
      <x:c r="FN42" s="529"/>
      <x:c r="FO42" s="529"/>
      <x:c r="FP42" s="529"/>
      <x:c r="FQ42" s="529"/>
      <x:c r="FR42" s="529"/>
      <x:c r="FS42" s="529"/>
      <x:c r="FT42" s="529"/>
      <x:c r="FU42" s="529"/>
      <x:c r="FV42" s="529"/>
      <x:c r="FW42" s="529"/>
      <x:c r="FX42" s="529"/>
      <x:c r="FY42" s="529"/>
      <x:c r="FZ42" s="529"/>
      <x:c r="GA42" s="529"/>
      <x:c r="GB42" s="529"/>
      <x:c r="GC42" s="529"/>
      <x:c r="GD42" s="529"/>
      <x:c r="GE42" s="529"/>
      <x:c r="GF42" s="529"/>
      <x:c r="GG42" s="529"/>
      <x:c r="GH42" s="529"/>
      <x:c r="GI42" s="529"/>
      <x:c r="GJ42" s="529"/>
      <x:c r="GK42" s="529"/>
      <x:c r="GL42" s="529"/>
      <x:c r="GM42" s="529"/>
      <x:c r="GN42" s="529"/>
      <x:c r="GO42" s="529"/>
      <x:c r="GP42" s="529"/>
      <x:c r="GQ42" s="529"/>
      <x:c r="GR42" s="529"/>
      <x:c r="GS42" s="529"/>
      <x:c r="GT42" s="529"/>
      <x:c r="GU42" s="529"/>
      <x:c r="GV42" s="529"/>
      <x:c r="GW42" s="529"/>
      <x:c r="GX42" s="529"/>
      <x:c r="GY42" s="529"/>
      <x:c r="GZ42" s="529"/>
      <x:c r="HA42" s="529"/>
      <x:c r="HB42" s="529"/>
      <x:c r="HC42" s="529"/>
      <x:c r="HD42" s="529"/>
      <x:c r="HE42" s="529"/>
      <x:c r="HF42" s="529"/>
      <x:c r="HG42" s="529"/>
      <x:c r="HH42" s="529"/>
      <x:c r="HI42" s="529"/>
      <x:c r="HJ42" s="529"/>
      <x:c r="HK42" s="529"/>
      <x:c r="HL42" s="529"/>
      <x:c r="HM42" s="529"/>
      <x:c r="HN42" s="529"/>
      <x:c r="HO42" s="529"/>
      <x:c r="HP42" s="529"/>
      <x:c r="HQ42" s="529"/>
      <x:c r="HR42" s="529"/>
      <x:c r="HS42" s="529"/>
      <x:c r="HT42" s="529"/>
      <x:c r="HU42" s="529"/>
      <x:c r="HV42" s="529"/>
      <x:c r="HW42" s="529"/>
      <x:c r="HX42" s="529"/>
      <x:c r="HY42" s="529"/>
      <x:c r="HZ42" s="529"/>
      <x:c r="IA42" s="529"/>
      <x:c r="IB42" s="529"/>
      <x:c r="IC42" s="529"/>
      <x:c r="ID42" s="529"/>
      <x:c r="IE42" s="529"/>
      <x:c r="IF42" s="529"/>
      <x:c r="IG42" s="529"/>
      <x:c r="IH42" s="529"/>
      <x:c r="II42" s="529"/>
      <x:c r="IJ42" s="529"/>
      <x:c r="IK42" s="529"/>
      <x:c r="IL42" s="529"/>
      <x:c r="IM42" s="529"/>
      <x:c r="IN42" s="529"/>
      <x:c r="IO42" s="529"/>
      <x:c r="IP42" s="529"/>
      <x:c r="IQ42" s="529"/>
      <x:c r="IR42" s="529"/>
      <x:c r="IS42" s="529"/>
      <x:c r="IT42" s="529"/>
      <x:c r="IU42" s="529"/>
      <x:c r="IV42" s="529"/>
    </x:row>
    <x:row r="43" spans="1:256">
      <x:c r="A43" s="526"/>
      <x:c r="B43" s="561"/>
      <x:c r="C43" s="562"/>
      <x:c r="D43" s="563"/>
      <x:c r="E43" s="564"/>
      <x:c r="F43" s="565"/>
      <x:c r="G43" s="566"/>
      <x:c r="H43" s="566"/>
      <x:c r="I43" s="537"/>
      <x:c r="J43" s="567"/>
      <x:c r="K43" s="560"/>
      <x:c r="L43" s="529"/>
      <x:c r="M43" s="529"/>
      <x:c r="N43" s="529"/>
      <x:c r="O43" s="529"/>
      <x:c r="P43" s="529"/>
      <x:c r="Q43" s="529"/>
      <x:c r="R43" s="529"/>
      <x:c r="S43" s="529"/>
      <x:c r="T43" s="529"/>
      <x:c r="U43" s="529"/>
      <x:c r="V43" s="529"/>
      <x:c r="W43" s="529"/>
      <x:c r="X43" s="529"/>
      <x:c r="Y43" s="529"/>
      <x:c r="Z43" s="529"/>
      <x:c r="AA43" s="529"/>
      <x:c r="AB43" s="529"/>
      <x:c r="AC43" s="529"/>
      <x:c r="AD43" s="529"/>
      <x:c r="AE43" s="529"/>
      <x:c r="AF43" s="529"/>
      <x:c r="AG43" s="529"/>
      <x:c r="AH43" s="529"/>
      <x:c r="AI43" s="529"/>
      <x:c r="AJ43" s="529"/>
      <x:c r="AK43" s="529"/>
      <x:c r="AL43" s="529"/>
      <x:c r="AM43" s="529"/>
      <x:c r="AN43" s="529"/>
      <x:c r="AO43" s="529"/>
      <x:c r="AP43" s="529"/>
      <x:c r="AQ43" s="529"/>
      <x:c r="AR43" s="529"/>
      <x:c r="AS43" s="529"/>
      <x:c r="AT43" s="529"/>
      <x:c r="AU43" s="529"/>
      <x:c r="AV43" s="529"/>
      <x:c r="AW43" s="529"/>
      <x:c r="AX43" s="529"/>
      <x:c r="AY43" s="529"/>
      <x:c r="AZ43" s="529"/>
      <x:c r="BA43" s="529"/>
      <x:c r="BB43" s="529"/>
      <x:c r="BC43" s="529"/>
      <x:c r="BD43" s="529"/>
      <x:c r="BE43" s="529"/>
      <x:c r="BF43" s="529"/>
      <x:c r="BG43" s="529"/>
      <x:c r="BH43" s="529"/>
      <x:c r="BI43" s="529"/>
      <x:c r="BJ43" s="529"/>
      <x:c r="BK43" s="529"/>
      <x:c r="BL43" s="529"/>
      <x:c r="BM43" s="529"/>
      <x:c r="BN43" s="529"/>
      <x:c r="BO43" s="529"/>
      <x:c r="BP43" s="529"/>
      <x:c r="BQ43" s="529"/>
      <x:c r="BR43" s="529"/>
      <x:c r="BS43" s="529"/>
      <x:c r="BT43" s="529"/>
      <x:c r="BU43" s="529"/>
      <x:c r="BV43" s="529"/>
      <x:c r="BW43" s="529"/>
      <x:c r="BX43" s="529"/>
      <x:c r="BY43" s="529"/>
      <x:c r="BZ43" s="529"/>
      <x:c r="CA43" s="529"/>
      <x:c r="CB43" s="529"/>
      <x:c r="CC43" s="529"/>
      <x:c r="CD43" s="529"/>
      <x:c r="CE43" s="529"/>
      <x:c r="CF43" s="529"/>
      <x:c r="CG43" s="529"/>
      <x:c r="CH43" s="529"/>
      <x:c r="CI43" s="529"/>
      <x:c r="CJ43" s="529"/>
      <x:c r="CK43" s="529"/>
      <x:c r="CL43" s="529"/>
      <x:c r="CM43" s="529"/>
      <x:c r="CN43" s="529"/>
      <x:c r="CO43" s="529"/>
      <x:c r="CP43" s="529"/>
      <x:c r="CQ43" s="529"/>
      <x:c r="CR43" s="529"/>
      <x:c r="CS43" s="529"/>
      <x:c r="CT43" s="529"/>
      <x:c r="CU43" s="529"/>
      <x:c r="CV43" s="529"/>
      <x:c r="CW43" s="529"/>
      <x:c r="CX43" s="529"/>
      <x:c r="CY43" s="529"/>
      <x:c r="CZ43" s="529"/>
      <x:c r="DA43" s="529"/>
      <x:c r="DB43" s="529"/>
      <x:c r="DC43" s="529"/>
      <x:c r="DD43" s="529"/>
      <x:c r="DE43" s="529"/>
      <x:c r="DF43" s="529"/>
      <x:c r="DG43" s="529"/>
      <x:c r="DH43" s="529"/>
      <x:c r="DI43" s="529"/>
      <x:c r="DJ43" s="529"/>
      <x:c r="DK43" s="529"/>
      <x:c r="DL43" s="529"/>
      <x:c r="DM43" s="529"/>
      <x:c r="DN43" s="529"/>
      <x:c r="DO43" s="529"/>
      <x:c r="DP43" s="529"/>
      <x:c r="DQ43" s="529"/>
      <x:c r="DR43" s="529"/>
      <x:c r="DS43" s="529"/>
      <x:c r="DT43" s="529"/>
      <x:c r="DU43" s="529"/>
      <x:c r="DV43" s="529"/>
      <x:c r="DW43" s="529"/>
      <x:c r="DX43" s="529"/>
      <x:c r="DY43" s="529"/>
      <x:c r="DZ43" s="529"/>
      <x:c r="EA43" s="529"/>
      <x:c r="EB43" s="529"/>
      <x:c r="EC43" s="529"/>
      <x:c r="ED43" s="529"/>
      <x:c r="EE43" s="529"/>
      <x:c r="EF43" s="529"/>
      <x:c r="EG43" s="529"/>
      <x:c r="EH43" s="529"/>
      <x:c r="EI43" s="529"/>
      <x:c r="EJ43" s="529"/>
      <x:c r="EK43" s="529"/>
      <x:c r="EL43" s="529"/>
      <x:c r="EM43" s="529"/>
      <x:c r="EN43" s="529"/>
      <x:c r="EO43" s="529"/>
      <x:c r="EP43" s="529"/>
      <x:c r="EQ43" s="529"/>
      <x:c r="ER43" s="529"/>
      <x:c r="ES43" s="529"/>
      <x:c r="ET43" s="529"/>
      <x:c r="EU43" s="529"/>
      <x:c r="EV43" s="529"/>
      <x:c r="EW43" s="529"/>
      <x:c r="EX43" s="529"/>
      <x:c r="EY43" s="529"/>
      <x:c r="EZ43" s="529"/>
      <x:c r="FA43" s="529"/>
      <x:c r="FB43" s="529"/>
      <x:c r="FC43" s="529"/>
      <x:c r="FD43" s="529"/>
      <x:c r="FE43" s="529"/>
      <x:c r="FF43" s="529"/>
      <x:c r="FG43" s="529"/>
      <x:c r="FH43" s="529"/>
      <x:c r="FI43" s="529"/>
      <x:c r="FJ43" s="529"/>
      <x:c r="FK43" s="529"/>
      <x:c r="FL43" s="529"/>
      <x:c r="FM43" s="529"/>
      <x:c r="FN43" s="529"/>
      <x:c r="FO43" s="529"/>
      <x:c r="FP43" s="529"/>
      <x:c r="FQ43" s="529"/>
      <x:c r="FR43" s="529"/>
      <x:c r="FS43" s="529"/>
      <x:c r="FT43" s="529"/>
      <x:c r="FU43" s="529"/>
      <x:c r="FV43" s="529"/>
      <x:c r="FW43" s="529"/>
      <x:c r="FX43" s="529"/>
      <x:c r="FY43" s="529"/>
      <x:c r="FZ43" s="529"/>
      <x:c r="GA43" s="529"/>
      <x:c r="GB43" s="529"/>
      <x:c r="GC43" s="529"/>
      <x:c r="GD43" s="529"/>
      <x:c r="GE43" s="529"/>
      <x:c r="GF43" s="529"/>
      <x:c r="GG43" s="529"/>
      <x:c r="GH43" s="529"/>
      <x:c r="GI43" s="529"/>
      <x:c r="GJ43" s="529"/>
      <x:c r="GK43" s="529"/>
      <x:c r="GL43" s="529"/>
      <x:c r="GM43" s="529"/>
      <x:c r="GN43" s="529"/>
      <x:c r="GO43" s="529"/>
      <x:c r="GP43" s="529"/>
      <x:c r="GQ43" s="529"/>
      <x:c r="GR43" s="529"/>
      <x:c r="GS43" s="529"/>
      <x:c r="GT43" s="529"/>
      <x:c r="GU43" s="529"/>
      <x:c r="GV43" s="529"/>
      <x:c r="GW43" s="529"/>
      <x:c r="GX43" s="529"/>
      <x:c r="GY43" s="529"/>
      <x:c r="GZ43" s="529"/>
      <x:c r="HA43" s="529"/>
      <x:c r="HB43" s="529"/>
      <x:c r="HC43" s="529"/>
      <x:c r="HD43" s="529"/>
      <x:c r="HE43" s="529"/>
      <x:c r="HF43" s="529"/>
      <x:c r="HG43" s="529"/>
      <x:c r="HH43" s="529"/>
      <x:c r="HI43" s="529"/>
      <x:c r="HJ43" s="529"/>
      <x:c r="HK43" s="529"/>
      <x:c r="HL43" s="529"/>
      <x:c r="HM43" s="529"/>
      <x:c r="HN43" s="529"/>
      <x:c r="HO43" s="529"/>
      <x:c r="HP43" s="529"/>
      <x:c r="HQ43" s="529"/>
      <x:c r="HR43" s="529"/>
      <x:c r="HS43" s="529"/>
      <x:c r="HT43" s="529"/>
      <x:c r="HU43" s="529"/>
      <x:c r="HV43" s="529"/>
      <x:c r="HW43" s="529"/>
      <x:c r="HX43" s="529"/>
      <x:c r="HY43" s="529"/>
      <x:c r="HZ43" s="529"/>
      <x:c r="IA43" s="529"/>
      <x:c r="IB43" s="529"/>
      <x:c r="IC43" s="529"/>
      <x:c r="ID43" s="529"/>
      <x:c r="IE43" s="529"/>
      <x:c r="IF43" s="529"/>
      <x:c r="IG43" s="529"/>
      <x:c r="IH43" s="529"/>
      <x:c r="II43" s="529"/>
      <x:c r="IJ43" s="529"/>
      <x:c r="IK43" s="529"/>
      <x:c r="IL43" s="529"/>
      <x:c r="IM43" s="529"/>
      <x:c r="IN43" s="529"/>
      <x:c r="IO43" s="529"/>
      <x:c r="IP43" s="529"/>
      <x:c r="IQ43" s="529"/>
      <x:c r="IR43" s="529"/>
      <x:c r="IS43" s="529"/>
      <x:c r="IT43" s="529"/>
      <x:c r="IU43" s="529"/>
      <x:c r="IV43" s="529"/>
    </x:row>
    <x:row r="44" spans="1:256">
      <x:c r="A44" s="526"/>
      <x:c r="B44" s="561"/>
      <x:c r="C44" s="562"/>
      <x:c r="D44" s="563"/>
      <x:c r="E44" s="564"/>
      <x:c r="F44" s="565"/>
      <x:c r="G44" s="566"/>
      <x:c r="H44" s="566"/>
      <x:c r="I44" s="537"/>
      <x:c r="J44" s="567"/>
      <x:c r="K44" s="560"/>
      <x:c r="L44" s="529"/>
      <x:c r="M44" s="529"/>
      <x:c r="N44" s="529"/>
      <x:c r="O44" s="529"/>
      <x:c r="P44" s="529"/>
      <x:c r="Q44" s="529"/>
      <x:c r="R44" s="529"/>
      <x:c r="S44" s="529"/>
      <x:c r="T44" s="529"/>
      <x:c r="U44" s="529"/>
      <x:c r="V44" s="529"/>
      <x:c r="W44" s="529"/>
      <x:c r="X44" s="529"/>
      <x:c r="Y44" s="529"/>
      <x:c r="Z44" s="529"/>
      <x:c r="AA44" s="529"/>
      <x:c r="AB44" s="529"/>
      <x:c r="AC44" s="529"/>
      <x:c r="AD44" s="529"/>
      <x:c r="AE44" s="529"/>
      <x:c r="AF44" s="529"/>
      <x:c r="AG44" s="529"/>
      <x:c r="AH44" s="529"/>
      <x:c r="AI44" s="529"/>
      <x:c r="AJ44" s="529"/>
      <x:c r="AK44" s="529"/>
      <x:c r="AL44" s="529"/>
      <x:c r="AM44" s="529"/>
      <x:c r="AN44" s="529"/>
      <x:c r="AO44" s="529"/>
      <x:c r="AP44" s="529"/>
      <x:c r="AQ44" s="529"/>
      <x:c r="AR44" s="529"/>
      <x:c r="AS44" s="529"/>
      <x:c r="AT44" s="529"/>
      <x:c r="AU44" s="529"/>
      <x:c r="AV44" s="529"/>
      <x:c r="AW44" s="529"/>
      <x:c r="AX44" s="529"/>
      <x:c r="AY44" s="529"/>
      <x:c r="AZ44" s="529"/>
      <x:c r="BA44" s="529"/>
      <x:c r="BB44" s="529"/>
      <x:c r="BC44" s="529"/>
      <x:c r="BD44" s="529"/>
      <x:c r="BE44" s="529"/>
      <x:c r="BF44" s="529"/>
      <x:c r="BG44" s="529"/>
      <x:c r="BH44" s="529"/>
      <x:c r="BI44" s="529"/>
      <x:c r="BJ44" s="529"/>
      <x:c r="BK44" s="529"/>
      <x:c r="BL44" s="529"/>
      <x:c r="BM44" s="529"/>
      <x:c r="BN44" s="529"/>
      <x:c r="BO44" s="529"/>
      <x:c r="BP44" s="529"/>
      <x:c r="BQ44" s="529"/>
      <x:c r="BR44" s="529"/>
      <x:c r="BS44" s="529"/>
      <x:c r="BT44" s="529"/>
      <x:c r="BU44" s="529"/>
      <x:c r="BV44" s="529"/>
      <x:c r="BW44" s="529"/>
      <x:c r="BX44" s="529"/>
      <x:c r="BY44" s="529"/>
      <x:c r="BZ44" s="529"/>
      <x:c r="CA44" s="529"/>
      <x:c r="CB44" s="529"/>
      <x:c r="CC44" s="529"/>
      <x:c r="CD44" s="529"/>
      <x:c r="CE44" s="529"/>
      <x:c r="CF44" s="529"/>
      <x:c r="CG44" s="529"/>
      <x:c r="CH44" s="529"/>
      <x:c r="CI44" s="529"/>
      <x:c r="CJ44" s="529"/>
      <x:c r="CK44" s="529"/>
      <x:c r="CL44" s="529"/>
      <x:c r="CM44" s="529"/>
      <x:c r="CN44" s="529"/>
      <x:c r="CO44" s="529"/>
      <x:c r="CP44" s="529"/>
      <x:c r="CQ44" s="529"/>
      <x:c r="CR44" s="529"/>
      <x:c r="CS44" s="529"/>
      <x:c r="CT44" s="529"/>
      <x:c r="CU44" s="529"/>
      <x:c r="CV44" s="529"/>
      <x:c r="CW44" s="529"/>
      <x:c r="CX44" s="529"/>
      <x:c r="CY44" s="529"/>
      <x:c r="CZ44" s="529"/>
      <x:c r="DA44" s="529"/>
      <x:c r="DB44" s="529"/>
      <x:c r="DC44" s="529"/>
      <x:c r="DD44" s="529"/>
      <x:c r="DE44" s="529"/>
      <x:c r="DF44" s="529"/>
      <x:c r="DG44" s="529"/>
      <x:c r="DH44" s="529"/>
      <x:c r="DI44" s="529"/>
      <x:c r="DJ44" s="529"/>
      <x:c r="DK44" s="529"/>
      <x:c r="DL44" s="529"/>
      <x:c r="DM44" s="529"/>
      <x:c r="DN44" s="529"/>
      <x:c r="DO44" s="529"/>
      <x:c r="DP44" s="529"/>
      <x:c r="DQ44" s="529"/>
      <x:c r="DR44" s="529"/>
      <x:c r="DS44" s="529"/>
      <x:c r="DT44" s="529"/>
      <x:c r="DU44" s="529"/>
      <x:c r="DV44" s="529"/>
      <x:c r="DW44" s="529"/>
      <x:c r="DX44" s="529"/>
      <x:c r="DY44" s="529"/>
      <x:c r="DZ44" s="529"/>
      <x:c r="EA44" s="529"/>
      <x:c r="EB44" s="529"/>
      <x:c r="EC44" s="529"/>
      <x:c r="ED44" s="529"/>
      <x:c r="EE44" s="529"/>
      <x:c r="EF44" s="529"/>
      <x:c r="EG44" s="529"/>
      <x:c r="EH44" s="529"/>
      <x:c r="EI44" s="529"/>
      <x:c r="EJ44" s="529"/>
      <x:c r="EK44" s="529"/>
      <x:c r="EL44" s="529"/>
      <x:c r="EM44" s="529"/>
      <x:c r="EN44" s="529"/>
      <x:c r="EO44" s="529"/>
      <x:c r="EP44" s="529"/>
      <x:c r="EQ44" s="529"/>
      <x:c r="ER44" s="529"/>
      <x:c r="ES44" s="529"/>
      <x:c r="ET44" s="529"/>
      <x:c r="EU44" s="529"/>
      <x:c r="EV44" s="529"/>
      <x:c r="EW44" s="529"/>
      <x:c r="EX44" s="529"/>
      <x:c r="EY44" s="529"/>
      <x:c r="EZ44" s="529"/>
      <x:c r="FA44" s="529"/>
      <x:c r="FB44" s="529"/>
      <x:c r="FC44" s="529"/>
      <x:c r="FD44" s="529"/>
      <x:c r="FE44" s="529"/>
      <x:c r="FF44" s="529"/>
      <x:c r="FG44" s="529"/>
      <x:c r="FH44" s="529"/>
      <x:c r="FI44" s="529"/>
      <x:c r="FJ44" s="529"/>
      <x:c r="FK44" s="529"/>
      <x:c r="FL44" s="529"/>
      <x:c r="FM44" s="529"/>
      <x:c r="FN44" s="529"/>
      <x:c r="FO44" s="529"/>
      <x:c r="FP44" s="529"/>
      <x:c r="FQ44" s="529"/>
      <x:c r="FR44" s="529"/>
      <x:c r="FS44" s="529"/>
      <x:c r="FT44" s="529"/>
      <x:c r="FU44" s="529"/>
      <x:c r="FV44" s="529"/>
      <x:c r="FW44" s="529"/>
      <x:c r="FX44" s="529"/>
      <x:c r="FY44" s="529"/>
      <x:c r="FZ44" s="529"/>
      <x:c r="GA44" s="529"/>
      <x:c r="GB44" s="529"/>
      <x:c r="GC44" s="529"/>
      <x:c r="GD44" s="529"/>
      <x:c r="GE44" s="529"/>
      <x:c r="GF44" s="529"/>
      <x:c r="GG44" s="529"/>
      <x:c r="GH44" s="529"/>
      <x:c r="GI44" s="529"/>
      <x:c r="GJ44" s="529"/>
      <x:c r="GK44" s="529"/>
      <x:c r="GL44" s="529"/>
      <x:c r="GM44" s="529"/>
      <x:c r="GN44" s="529"/>
      <x:c r="GO44" s="529"/>
      <x:c r="GP44" s="529"/>
      <x:c r="GQ44" s="529"/>
      <x:c r="GR44" s="529"/>
      <x:c r="GS44" s="529"/>
      <x:c r="GT44" s="529"/>
      <x:c r="GU44" s="529"/>
      <x:c r="GV44" s="529"/>
      <x:c r="GW44" s="529"/>
      <x:c r="GX44" s="529"/>
      <x:c r="GY44" s="529"/>
      <x:c r="GZ44" s="529"/>
      <x:c r="HA44" s="529"/>
      <x:c r="HB44" s="529"/>
      <x:c r="HC44" s="529"/>
      <x:c r="HD44" s="529"/>
      <x:c r="HE44" s="529"/>
      <x:c r="HF44" s="529"/>
      <x:c r="HG44" s="529"/>
      <x:c r="HH44" s="529"/>
      <x:c r="HI44" s="529"/>
      <x:c r="HJ44" s="529"/>
      <x:c r="HK44" s="529"/>
      <x:c r="HL44" s="529"/>
      <x:c r="HM44" s="529"/>
      <x:c r="HN44" s="529"/>
      <x:c r="HO44" s="529"/>
      <x:c r="HP44" s="529"/>
      <x:c r="HQ44" s="529"/>
      <x:c r="HR44" s="529"/>
      <x:c r="HS44" s="529"/>
      <x:c r="HT44" s="529"/>
      <x:c r="HU44" s="529"/>
      <x:c r="HV44" s="529"/>
      <x:c r="HW44" s="529"/>
      <x:c r="HX44" s="529"/>
      <x:c r="HY44" s="529"/>
      <x:c r="HZ44" s="529"/>
      <x:c r="IA44" s="529"/>
      <x:c r="IB44" s="529"/>
      <x:c r="IC44" s="529"/>
      <x:c r="ID44" s="529"/>
      <x:c r="IE44" s="529"/>
      <x:c r="IF44" s="529"/>
      <x:c r="IG44" s="529"/>
      <x:c r="IH44" s="529"/>
      <x:c r="II44" s="529"/>
      <x:c r="IJ44" s="529"/>
      <x:c r="IK44" s="529"/>
      <x:c r="IL44" s="529"/>
      <x:c r="IM44" s="529"/>
      <x:c r="IN44" s="529"/>
      <x:c r="IO44" s="529"/>
      <x:c r="IP44" s="529"/>
      <x:c r="IQ44" s="529"/>
      <x:c r="IR44" s="529"/>
      <x:c r="IS44" s="529"/>
      <x:c r="IT44" s="529"/>
      <x:c r="IU44" s="529"/>
      <x:c r="IV44" s="529"/>
    </x:row>
    <x:row r="45" spans="1:256">
      <x:c r="A45" s="526"/>
      <x:c r="B45" s="561"/>
      <x:c r="C45" s="562"/>
      <x:c r="D45" s="563"/>
      <x:c r="E45" s="564"/>
      <x:c r="F45" s="565"/>
      <x:c r="G45" s="566"/>
      <x:c r="H45" s="566"/>
      <x:c r="I45" s="537"/>
      <x:c r="J45" s="567"/>
      <x:c r="K45" s="560"/>
      <x:c r="L45" s="529"/>
      <x:c r="M45" s="529"/>
      <x:c r="N45" s="529"/>
      <x:c r="O45" s="529"/>
      <x:c r="P45" s="529"/>
      <x:c r="Q45" s="529"/>
      <x:c r="R45" s="529"/>
      <x:c r="S45" s="529"/>
      <x:c r="T45" s="529"/>
      <x:c r="U45" s="529"/>
      <x:c r="V45" s="529"/>
      <x:c r="W45" s="529"/>
      <x:c r="X45" s="529"/>
      <x:c r="Y45" s="529"/>
      <x:c r="Z45" s="529"/>
      <x:c r="AA45" s="529"/>
      <x:c r="AB45" s="529"/>
      <x:c r="AC45" s="529"/>
      <x:c r="AD45" s="529"/>
      <x:c r="AE45" s="529"/>
      <x:c r="AF45" s="529"/>
      <x:c r="AG45" s="529"/>
      <x:c r="AH45" s="529"/>
      <x:c r="AI45" s="529"/>
      <x:c r="AJ45" s="529"/>
      <x:c r="AK45" s="529"/>
      <x:c r="AL45" s="529"/>
      <x:c r="AM45" s="529"/>
      <x:c r="AN45" s="529"/>
      <x:c r="AO45" s="529"/>
      <x:c r="AP45" s="529"/>
      <x:c r="AQ45" s="529"/>
      <x:c r="AR45" s="529"/>
      <x:c r="AS45" s="529"/>
      <x:c r="AT45" s="529"/>
      <x:c r="AU45" s="529"/>
      <x:c r="AV45" s="529"/>
      <x:c r="AW45" s="529"/>
      <x:c r="AX45" s="529"/>
      <x:c r="AY45" s="529"/>
      <x:c r="AZ45" s="529"/>
      <x:c r="BA45" s="529"/>
      <x:c r="BB45" s="529"/>
      <x:c r="BC45" s="529"/>
      <x:c r="BD45" s="529"/>
      <x:c r="BE45" s="529"/>
      <x:c r="BF45" s="529"/>
      <x:c r="BG45" s="529"/>
      <x:c r="BH45" s="529"/>
      <x:c r="BI45" s="529"/>
      <x:c r="BJ45" s="529"/>
      <x:c r="BK45" s="529"/>
      <x:c r="BL45" s="529"/>
      <x:c r="BM45" s="529"/>
      <x:c r="BN45" s="529"/>
      <x:c r="BO45" s="529"/>
      <x:c r="BP45" s="529"/>
      <x:c r="BQ45" s="529"/>
      <x:c r="BR45" s="529"/>
      <x:c r="BS45" s="529"/>
      <x:c r="BT45" s="529"/>
      <x:c r="BU45" s="529"/>
      <x:c r="BV45" s="529"/>
      <x:c r="BW45" s="529"/>
      <x:c r="BX45" s="529"/>
      <x:c r="BY45" s="529"/>
      <x:c r="BZ45" s="529"/>
      <x:c r="CA45" s="529"/>
      <x:c r="CB45" s="529"/>
      <x:c r="CC45" s="529"/>
      <x:c r="CD45" s="529"/>
      <x:c r="CE45" s="529"/>
      <x:c r="CF45" s="529"/>
      <x:c r="CG45" s="529"/>
      <x:c r="CH45" s="529"/>
      <x:c r="CI45" s="529"/>
      <x:c r="CJ45" s="529"/>
      <x:c r="CK45" s="529"/>
      <x:c r="CL45" s="529"/>
      <x:c r="CM45" s="529"/>
      <x:c r="CN45" s="529"/>
      <x:c r="CO45" s="529"/>
      <x:c r="CP45" s="529"/>
      <x:c r="CQ45" s="529"/>
      <x:c r="CR45" s="529"/>
      <x:c r="CS45" s="529"/>
      <x:c r="CT45" s="529"/>
      <x:c r="CU45" s="529"/>
      <x:c r="CV45" s="529"/>
      <x:c r="CW45" s="529"/>
      <x:c r="CX45" s="529"/>
      <x:c r="CY45" s="529"/>
      <x:c r="CZ45" s="529"/>
      <x:c r="DA45" s="529"/>
      <x:c r="DB45" s="529"/>
      <x:c r="DC45" s="529"/>
      <x:c r="DD45" s="529"/>
      <x:c r="DE45" s="529"/>
      <x:c r="DF45" s="529"/>
      <x:c r="DG45" s="529"/>
      <x:c r="DH45" s="529"/>
      <x:c r="DI45" s="529"/>
      <x:c r="DJ45" s="529"/>
      <x:c r="DK45" s="529"/>
      <x:c r="DL45" s="529"/>
      <x:c r="DM45" s="529"/>
      <x:c r="DN45" s="529"/>
      <x:c r="DO45" s="529"/>
      <x:c r="DP45" s="529"/>
      <x:c r="DQ45" s="529"/>
      <x:c r="DR45" s="529"/>
      <x:c r="DS45" s="529"/>
      <x:c r="DT45" s="529"/>
      <x:c r="DU45" s="529"/>
      <x:c r="DV45" s="529"/>
      <x:c r="DW45" s="529"/>
      <x:c r="DX45" s="529"/>
      <x:c r="DY45" s="529"/>
      <x:c r="DZ45" s="529"/>
      <x:c r="EA45" s="529"/>
      <x:c r="EB45" s="529"/>
      <x:c r="EC45" s="529"/>
      <x:c r="ED45" s="529"/>
      <x:c r="EE45" s="529"/>
      <x:c r="EF45" s="529"/>
      <x:c r="EG45" s="529"/>
      <x:c r="EH45" s="529"/>
      <x:c r="EI45" s="529"/>
      <x:c r="EJ45" s="529"/>
      <x:c r="EK45" s="529"/>
      <x:c r="EL45" s="529"/>
      <x:c r="EM45" s="529"/>
      <x:c r="EN45" s="529"/>
      <x:c r="EO45" s="529"/>
      <x:c r="EP45" s="529"/>
      <x:c r="EQ45" s="529"/>
      <x:c r="ER45" s="529"/>
      <x:c r="ES45" s="529"/>
      <x:c r="ET45" s="529"/>
      <x:c r="EU45" s="529"/>
      <x:c r="EV45" s="529"/>
      <x:c r="EW45" s="529"/>
      <x:c r="EX45" s="529"/>
      <x:c r="EY45" s="529"/>
      <x:c r="EZ45" s="529"/>
      <x:c r="FA45" s="529"/>
      <x:c r="FB45" s="529"/>
      <x:c r="FC45" s="529"/>
      <x:c r="FD45" s="529"/>
      <x:c r="FE45" s="529"/>
      <x:c r="FF45" s="529"/>
      <x:c r="FG45" s="529"/>
      <x:c r="FH45" s="529"/>
      <x:c r="FI45" s="529"/>
      <x:c r="FJ45" s="529"/>
      <x:c r="FK45" s="529"/>
      <x:c r="FL45" s="529"/>
      <x:c r="FM45" s="529"/>
      <x:c r="FN45" s="529"/>
      <x:c r="FO45" s="529"/>
      <x:c r="FP45" s="529"/>
      <x:c r="FQ45" s="529"/>
      <x:c r="FR45" s="529"/>
      <x:c r="FS45" s="529"/>
      <x:c r="FT45" s="529"/>
      <x:c r="FU45" s="529"/>
      <x:c r="FV45" s="529"/>
      <x:c r="FW45" s="529"/>
      <x:c r="FX45" s="529"/>
      <x:c r="FY45" s="529"/>
      <x:c r="FZ45" s="529"/>
      <x:c r="GA45" s="529"/>
      <x:c r="GB45" s="529"/>
      <x:c r="GC45" s="529"/>
      <x:c r="GD45" s="529"/>
      <x:c r="GE45" s="529"/>
      <x:c r="GF45" s="529"/>
      <x:c r="GG45" s="529"/>
      <x:c r="GH45" s="529"/>
      <x:c r="GI45" s="529"/>
      <x:c r="GJ45" s="529"/>
      <x:c r="GK45" s="529"/>
      <x:c r="GL45" s="529"/>
      <x:c r="GM45" s="529"/>
      <x:c r="GN45" s="529"/>
      <x:c r="GO45" s="529"/>
      <x:c r="GP45" s="529"/>
      <x:c r="GQ45" s="529"/>
      <x:c r="GR45" s="529"/>
      <x:c r="GS45" s="529"/>
      <x:c r="GT45" s="529"/>
      <x:c r="GU45" s="529"/>
      <x:c r="GV45" s="529"/>
      <x:c r="GW45" s="529"/>
      <x:c r="GX45" s="529"/>
      <x:c r="GY45" s="529"/>
      <x:c r="GZ45" s="529"/>
      <x:c r="HA45" s="529"/>
      <x:c r="HB45" s="529"/>
      <x:c r="HC45" s="529"/>
      <x:c r="HD45" s="529"/>
      <x:c r="HE45" s="529"/>
      <x:c r="HF45" s="529"/>
      <x:c r="HG45" s="529"/>
      <x:c r="HH45" s="529"/>
      <x:c r="HI45" s="529"/>
      <x:c r="HJ45" s="529"/>
      <x:c r="HK45" s="529"/>
      <x:c r="HL45" s="529"/>
      <x:c r="HM45" s="529"/>
      <x:c r="HN45" s="529"/>
      <x:c r="HO45" s="529"/>
      <x:c r="HP45" s="529"/>
      <x:c r="HQ45" s="529"/>
      <x:c r="HR45" s="529"/>
      <x:c r="HS45" s="529"/>
      <x:c r="HT45" s="529"/>
      <x:c r="HU45" s="529"/>
      <x:c r="HV45" s="529"/>
      <x:c r="HW45" s="529"/>
      <x:c r="HX45" s="529"/>
      <x:c r="HY45" s="529"/>
      <x:c r="HZ45" s="529"/>
      <x:c r="IA45" s="529"/>
      <x:c r="IB45" s="529"/>
      <x:c r="IC45" s="529"/>
      <x:c r="ID45" s="529"/>
      <x:c r="IE45" s="529"/>
      <x:c r="IF45" s="529"/>
      <x:c r="IG45" s="529"/>
      <x:c r="IH45" s="529"/>
      <x:c r="II45" s="529"/>
      <x:c r="IJ45" s="529"/>
      <x:c r="IK45" s="529"/>
      <x:c r="IL45" s="529"/>
      <x:c r="IM45" s="529"/>
      <x:c r="IN45" s="529"/>
      <x:c r="IO45" s="529"/>
      <x:c r="IP45" s="529"/>
      <x:c r="IQ45" s="529"/>
      <x:c r="IR45" s="529"/>
      <x:c r="IS45" s="529"/>
      <x:c r="IT45" s="529"/>
      <x:c r="IU45" s="529"/>
      <x:c r="IV45" s="529"/>
    </x:row>
    <x:row r="46" spans="1:256">
      <x:c r="A46" s="526"/>
      <x:c r="B46" s="561"/>
      <x:c r="C46" s="562"/>
      <x:c r="D46" s="563"/>
      <x:c r="E46" s="564"/>
      <x:c r="F46" s="565"/>
      <x:c r="G46" s="566"/>
      <x:c r="H46" s="566"/>
      <x:c r="I46" s="537"/>
      <x:c r="J46" s="567"/>
      <x:c r="K46" s="560"/>
      <x:c r="L46" s="529"/>
      <x:c r="M46" s="529"/>
      <x:c r="N46" s="529"/>
      <x:c r="O46" s="529"/>
      <x:c r="P46" s="529"/>
      <x:c r="Q46" s="529"/>
      <x:c r="R46" s="529"/>
      <x:c r="S46" s="529"/>
      <x:c r="T46" s="529"/>
      <x:c r="U46" s="529"/>
      <x:c r="V46" s="529"/>
      <x:c r="W46" s="529"/>
      <x:c r="X46" s="529"/>
      <x:c r="Y46" s="529"/>
      <x:c r="Z46" s="529"/>
      <x:c r="AA46" s="529"/>
      <x:c r="AB46" s="529"/>
      <x:c r="AC46" s="529"/>
      <x:c r="AD46" s="529"/>
      <x:c r="AE46" s="529"/>
      <x:c r="AF46" s="529"/>
      <x:c r="AG46" s="529"/>
      <x:c r="AH46" s="529"/>
      <x:c r="AI46" s="529"/>
      <x:c r="AJ46" s="529"/>
      <x:c r="AK46" s="529"/>
      <x:c r="AL46" s="529"/>
      <x:c r="AM46" s="529"/>
      <x:c r="AN46" s="529"/>
      <x:c r="AO46" s="529"/>
      <x:c r="AP46" s="529"/>
      <x:c r="AQ46" s="529"/>
      <x:c r="AR46" s="529"/>
      <x:c r="AS46" s="529"/>
      <x:c r="AT46" s="529"/>
      <x:c r="AU46" s="529"/>
      <x:c r="AV46" s="529"/>
      <x:c r="AW46" s="529"/>
      <x:c r="AX46" s="529"/>
      <x:c r="AY46" s="529"/>
      <x:c r="AZ46" s="529"/>
      <x:c r="BA46" s="529"/>
      <x:c r="BB46" s="529"/>
      <x:c r="BC46" s="529"/>
      <x:c r="BD46" s="529"/>
      <x:c r="BE46" s="529"/>
      <x:c r="BF46" s="529"/>
      <x:c r="BG46" s="529"/>
      <x:c r="BH46" s="529"/>
      <x:c r="BI46" s="529"/>
      <x:c r="BJ46" s="529"/>
      <x:c r="BK46" s="529"/>
      <x:c r="BL46" s="529"/>
      <x:c r="BM46" s="529"/>
      <x:c r="BN46" s="529"/>
      <x:c r="BO46" s="529"/>
      <x:c r="BP46" s="529"/>
      <x:c r="BQ46" s="529"/>
      <x:c r="BR46" s="529"/>
      <x:c r="BS46" s="529"/>
      <x:c r="BT46" s="529"/>
      <x:c r="BU46" s="529"/>
      <x:c r="BV46" s="529"/>
      <x:c r="BW46" s="529"/>
      <x:c r="BX46" s="529"/>
      <x:c r="BY46" s="529"/>
      <x:c r="BZ46" s="529"/>
      <x:c r="CA46" s="529"/>
      <x:c r="CB46" s="529"/>
      <x:c r="CC46" s="529"/>
      <x:c r="CD46" s="529"/>
      <x:c r="CE46" s="529"/>
      <x:c r="CF46" s="529"/>
      <x:c r="CG46" s="529"/>
      <x:c r="CH46" s="529"/>
      <x:c r="CI46" s="529"/>
      <x:c r="CJ46" s="529"/>
      <x:c r="CK46" s="529"/>
      <x:c r="CL46" s="529"/>
      <x:c r="CM46" s="529"/>
      <x:c r="CN46" s="529"/>
      <x:c r="CO46" s="529"/>
      <x:c r="CP46" s="529"/>
      <x:c r="CQ46" s="529"/>
      <x:c r="CR46" s="529"/>
      <x:c r="CS46" s="529"/>
      <x:c r="CT46" s="529"/>
      <x:c r="CU46" s="529"/>
      <x:c r="CV46" s="529"/>
      <x:c r="CW46" s="529"/>
      <x:c r="CX46" s="529"/>
      <x:c r="CY46" s="529"/>
      <x:c r="CZ46" s="529"/>
      <x:c r="DA46" s="529"/>
      <x:c r="DB46" s="529"/>
      <x:c r="DC46" s="529"/>
      <x:c r="DD46" s="529"/>
      <x:c r="DE46" s="529"/>
      <x:c r="DF46" s="529"/>
      <x:c r="DG46" s="529"/>
      <x:c r="DH46" s="529"/>
      <x:c r="DI46" s="529"/>
      <x:c r="DJ46" s="529"/>
      <x:c r="DK46" s="529"/>
      <x:c r="DL46" s="529"/>
      <x:c r="DM46" s="529"/>
      <x:c r="DN46" s="529"/>
      <x:c r="DO46" s="529"/>
      <x:c r="DP46" s="529"/>
      <x:c r="DQ46" s="529"/>
      <x:c r="DR46" s="529"/>
      <x:c r="DS46" s="529"/>
      <x:c r="DT46" s="529"/>
      <x:c r="DU46" s="529"/>
      <x:c r="DV46" s="529"/>
      <x:c r="DW46" s="529"/>
      <x:c r="DX46" s="529"/>
      <x:c r="DY46" s="529"/>
      <x:c r="DZ46" s="529"/>
      <x:c r="EA46" s="529"/>
      <x:c r="EB46" s="529"/>
      <x:c r="EC46" s="529"/>
      <x:c r="ED46" s="529"/>
      <x:c r="EE46" s="529"/>
      <x:c r="EF46" s="529"/>
      <x:c r="EG46" s="529"/>
      <x:c r="EH46" s="529"/>
      <x:c r="EI46" s="529"/>
      <x:c r="EJ46" s="529"/>
      <x:c r="EK46" s="529"/>
      <x:c r="EL46" s="529"/>
      <x:c r="EM46" s="529"/>
      <x:c r="EN46" s="529"/>
      <x:c r="EO46" s="529"/>
      <x:c r="EP46" s="529"/>
      <x:c r="EQ46" s="529"/>
      <x:c r="ER46" s="529"/>
      <x:c r="ES46" s="529"/>
      <x:c r="ET46" s="529"/>
      <x:c r="EU46" s="529"/>
      <x:c r="EV46" s="529"/>
      <x:c r="EW46" s="529"/>
      <x:c r="EX46" s="529"/>
      <x:c r="EY46" s="529"/>
      <x:c r="EZ46" s="529"/>
      <x:c r="FA46" s="529"/>
      <x:c r="FB46" s="529"/>
      <x:c r="FC46" s="529"/>
      <x:c r="FD46" s="529"/>
      <x:c r="FE46" s="529"/>
      <x:c r="FF46" s="529"/>
      <x:c r="FG46" s="529"/>
      <x:c r="FH46" s="529"/>
      <x:c r="FI46" s="529"/>
      <x:c r="FJ46" s="529"/>
      <x:c r="FK46" s="529"/>
      <x:c r="FL46" s="529"/>
      <x:c r="FM46" s="529"/>
      <x:c r="FN46" s="529"/>
      <x:c r="FO46" s="529"/>
      <x:c r="FP46" s="529"/>
      <x:c r="FQ46" s="529"/>
      <x:c r="FR46" s="529"/>
      <x:c r="FS46" s="529"/>
      <x:c r="FT46" s="529"/>
      <x:c r="FU46" s="529"/>
      <x:c r="FV46" s="529"/>
      <x:c r="FW46" s="529"/>
      <x:c r="FX46" s="529"/>
      <x:c r="FY46" s="529"/>
      <x:c r="FZ46" s="529"/>
      <x:c r="GA46" s="529"/>
      <x:c r="GB46" s="529"/>
      <x:c r="GC46" s="529"/>
      <x:c r="GD46" s="529"/>
      <x:c r="GE46" s="529"/>
      <x:c r="GF46" s="529"/>
      <x:c r="GG46" s="529"/>
      <x:c r="GH46" s="529"/>
      <x:c r="GI46" s="529"/>
      <x:c r="GJ46" s="529"/>
      <x:c r="GK46" s="529"/>
      <x:c r="GL46" s="529"/>
      <x:c r="GM46" s="529"/>
      <x:c r="GN46" s="529"/>
      <x:c r="GO46" s="529"/>
      <x:c r="GP46" s="529"/>
      <x:c r="GQ46" s="529"/>
      <x:c r="GR46" s="529"/>
      <x:c r="GS46" s="529"/>
      <x:c r="GT46" s="529"/>
      <x:c r="GU46" s="529"/>
      <x:c r="GV46" s="529"/>
      <x:c r="GW46" s="529"/>
      <x:c r="GX46" s="529"/>
      <x:c r="GY46" s="529"/>
      <x:c r="GZ46" s="529"/>
      <x:c r="HA46" s="529"/>
      <x:c r="HB46" s="529"/>
      <x:c r="HC46" s="529"/>
      <x:c r="HD46" s="529"/>
      <x:c r="HE46" s="529"/>
      <x:c r="HF46" s="529"/>
      <x:c r="HG46" s="529"/>
      <x:c r="HH46" s="529"/>
      <x:c r="HI46" s="529"/>
      <x:c r="HJ46" s="529"/>
      <x:c r="HK46" s="529"/>
      <x:c r="HL46" s="529"/>
      <x:c r="HM46" s="529"/>
      <x:c r="HN46" s="529"/>
      <x:c r="HO46" s="529"/>
      <x:c r="HP46" s="529"/>
      <x:c r="HQ46" s="529"/>
      <x:c r="HR46" s="529"/>
      <x:c r="HS46" s="529"/>
      <x:c r="HT46" s="529"/>
      <x:c r="HU46" s="529"/>
      <x:c r="HV46" s="529"/>
      <x:c r="HW46" s="529"/>
      <x:c r="HX46" s="529"/>
      <x:c r="HY46" s="529"/>
      <x:c r="HZ46" s="529"/>
      <x:c r="IA46" s="529"/>
      <x:c r="IB46" s="529"/>
      <x:c r="IC46" s="529"/>
      <x:c r="ID46" s="529"/>
      <x:c r="IE46" s="529"/>
      <x:c r="IF46" s="529"/>
      <x:c r="IG46" s="529"/>
      <x:c r="IH46" s="529"/>
      <x:c r="II46" s="529"/>
      <x:c r="IJ46" s="529"/>
      <x:c r="IK46" s="529"/>
      <x:c r="IL46" s="529"/>
      <x:c r="IM46" s="529"/>
      <x:c r="IN46" s="529"/>
      <x:c r="IO46" s="529"/>
      <x:c r="IP46" s="529"/>
      <x:c r="IQ46" s="529"/>
      <x:c r="IR46" s="529"/>
      <x:c r="IS46" s="529"/>
      <x:c r="IT46" s="529"/>
      <x:c r="IU46" s="529"/>
      <x:c r="IV46" s="529"/>
    </x:row>
    <x:row r="47" spans="1:256">
      <x:c r="A47" s="526"/>
      <x:c r="B47" s="561"/>
      <x:c r="C47" s="562"/>
      <x:c r="D47" s="563"/>
      <x:c r="E47" s="564"/>
      <x:c r="F47" s="565"/>
      <x:c r="G47" s="566"/>
      <x:c r="H47" s="566"/>
      <x:c r="I47" s="537"/>
      <x:c r="J47" s="567"/>
      <x:c r="K47" s="560"/>
      <x:c r="L47" s="529"/>
      <x:c r="M47" s="529"/>
      <x:c r="N47" s="529"/>
      <x:c r="O47" s="529"/>
      <x:c r="P47" s="529"/>
      <x:c r="Q47" s="529"/>
      <x:c r="R47" s="529"/>
      <x:c r="S47" s="529"/>
      <x:c r="T47" s="529"/>
      <x:c r="U47" s="529"/>
      <x:c r="V47" s="529"/>
      <x:c r="W47" s="529"/>
      <x:c r="X47" s="529"/>
      <x:c r="Y47" s="529"/>
      <x:c r="Z47" s="529"/>
      <x:c r="AA47" s="529"/>
      <x:c r="AB47" s="529"/>
      <x:c r="AC47" s="529"/>
      <x:c r="AD47" s="529"/>
      <x:c r="AE47" s="529"/>
      <x:c r="AF47" s="529"/>
      <x:c r="AG47" s="529"/>
      <x:c r="AH47" s="529"/>
      <x:c r="AI47" s="529"/>
      <x:c r="AJ47" s="529"/>
      <x:c r="AK47" s="529"/>
      <x:c r="AL47" s="529"/>
      <x:c r="AM47" s="529"/>
      <x:c r="AN47" s="529"/>
      <x:c r="AO47" s="529"/>
      <x:c r="AP47" s="529"/>
      <x:c r="AQ47" s="529"/>
      <x:c r="AR47" s="529"/>
      <x:c r="AS47" s="529"/>
      <x:c r="AT47" s="529"/>
      <x:c r="AU47" s="529"/>
      <x:c r="AV47" s="529"/>
      <x:c r="AW47" s="529"/>
      <x:c r="AX47" s="529"/>
      <x:c r="AY47" s="529"/>
      <x:c r="AZ47" s="529"/>
      <x:c r="BA47" s="529"/>
      <x:c r="BB47" s="529"/>
      <x:c r="BC47" s="529"/>
      <x:c r="BD47" s="529"/>
      <x:c r="BE47" s="529"/>
      <x:c r="BF47" s="529"/>
      <x:c r="BG47" s="529"/>
      <x:c r="BH47" s="529"/>
      <x:c r="BI47" s="529"/>
      <x:c r="BJ47" s="529"/>
      <x:c r="BK47" s="529"/>
      <x:c r="BL47" s="529"/>
      <x:c r="BM47" s="529"/>
      <x:c r="BN47" s="529"/>
      <x:c r="BO47" s="529"/>
      <x:c r="BP47" s="529"/>
      <x:c r="BQ47" s="529"/>
      <x:c r="BR47" s="529"/>
      <x:c r="BS47" s="529"/>
      <x:c r="BT47" s="529"/>
      <x:c r="BU47" s="529"/>
      <x:c r="BV47" s="529"/>
      <x:c r="BW47" s="529"/>
      <x:c r="BX47" s="529"/>
      <x:c r="BY47" s="529"/>
      <x:c r="BZ47" s="529"/>
      <x:c r="CA47" s="529"/>
      <x:c r="CB47" s="529"/>
      <x:c r="CC47" s="529"/>
      <x:c r="CD47" s="529"/>
      <x:c r="CE47" s="529"/>
      <x:c r="CF47" s="529"/>
      <x:c r="CG47" s="529"/>
      <x:c r="CH47" s="529"/>
      <x:c r="CI47" s="529"/>
      <x:c r="CJ47" s="529"/>
      <x:c r="CK47" s="529"/>
      <x:c r="CL47" s="529"/>
      <x:c r="CM47" s="529"/>
      <x:c r="CN47" s="529"/>
      <x:c r="CO47" s="529"/>
      <x:c r="CP47" s="529"/>
      <x:c r="CQ47" s="529"/>
      <x:c r="CR47" s="529"/>
      <x:c r="CS47" s="529"/>
      <x:c r="CT47" s="529"/>
      <x:c r="CU47" s="529"/>
      <x:c r="CV47" s="529"/>
      <x:c r="CW47" s="529"/>
      <x:c r="CX47" s="529"/>
      <x:c r="CY47" s="529"/>
      <x:c r="CZ47" s="529"/>
      <x:c r="DA47" s="529"/>
      <x:c r="DB47" s="529"/>
      <x:c r="DC47" s="529"/>
      <x:c r="DD47" s="529"/>
      <x:c r="DE47" s="529"/>
      <x:c r="DF47" s="529"/>
      <x:c r="DG47" s="529"/>
      <x:c r="DH47" s="529"/>
      <x:c r="DI47" s="529"/>
      <x:c r="DJ47" s="529"/>
      <x:c r="DK47" s="529"/>
      <x:c r="DL47" s="529"/>
      <x:c r="DM47" s="529"/>
      <x:c r="DN47" s="529"/>
      <x:c r="DO47" s="529"/>
      <x:c r="DP47" s="529"/>
      <x:c r="DQ47" s="529"/>
      <x:c r="DR47" s="529"/>
      <x:c r="DS47" s="529"/>
      <x:c r="DT47" s="529"/>
      <x:c r="DU47" s="529"/>
      <x:c r="DV47" s="529"/>
      <x:c r="DW47" s="529"/>
      <x:c r="DX47" s="529"/>
      <x:c r="DY47" s="529"/>
      <x:c r="DZ47" s="529"/>
      <x:c r="EA47" s="529"/>
      <x:c r="EB47" s="529"/>
      <x:c r="EC47" s="529"/>
      <x:c r="ED47" s="529"/>
      <x:c r="EE47" s="529"/>
      <x:c r="EF47" s="529"/>
      <x:c r="EG47" s="529"/>
      <x:c r="EH47" s="529"/>
      <x:c r="EI47" s="529"/>
      <x:c r="EJ47" s="529"/>
      <x:c r="EK47" s="529"/>
      <x:c r="EL47" s="529"/>
      <x:c r="EM47" s="529"/>
      <x:c r="EN47" s="529"/>
      <x:c r="EO47" s="529"/>
      <x:c r="EP47" s="529"/>
      <x:c r="EQ47" s="529"/>
      <x:c r="ER47" s="529"/>
      <x:c r="ES47" s="529"/>
      <x:c r="ET47" s="529"/>
      <x:c r="EU47" s="529"/>
      <x:c r="EV47" s="529"/>
      <x:c r="EW47" s="529"/>
      <x:c r="EX47" s="529"/>
      <x:c r="EY47" s="529"/>
      <x:c r="EZ47" s="529"/>
      <x:c r="FA47" s="529"/>
      <x:c r="FB47" s="529"/>
      <x:c r="FC47" s="529"/>
      <x:c r="FD47" s="529"/>
      <x:c r="FE47" s="529"/>
      <x:c r="FF47" s="529"/>
      <x:c r="FG47" s="529"/>
      <x:c r="FH47" s="529"/>
      <x:c r="FI47" s="529"/>
      <x:c r="FJ47" s="529"/>
      <x:c r="FK47" s="529"/>
      <x:c r="FL47" s="529"/>
      <x:c r="FM47" s="529"/>
      <x:c r="FN47" s="529"/>
      <x:c r="FO47" s="529"/>
      <x:c r="FP47" s="529"/>
      <x:c r="FQ47" s="529"/>
      <x:c r="FR47" s="529"/>
      <x:c r="FS47" s="529"/>
      <x:c r="FT47" s="529"/>
      <x:c r="FU47" s="529"/>
      <x:c r="FV47" s="529"/>
      <x:c r="FW47" s="529"/>
      <x:c r="FX47" s="529"/>
      <x:c r="FY47" s="529"/>
      <x:c r="FZ47" s="529"/>
      <x:c r="GA47" s="529"/>
      <x:c r="GB47" s="529"/>
      <x:c r="GC47" s="529"/>
      <x:c r="GD47" s="529"/>
      <x:c r="GE47" s="529"/>
      <x:c r="GF47" s="529"/>
      <x:c r="GG47" s="529"/>
      <x:c r="GH47" s="529"/>
      <x:c r="GI47" s="529"/>
      <x:c r="GJ47" s="529"/>
      <x:c r="GK47" s="529"/>
      <x:c r="GL47" s="529"/>
      <x:c r="GM47" s="529"/>
      <x:c r="GN47" s="529"/>
      <x:c r="GO47" s="529"/>
      <x:c r="GP47" s="529"/>
      <x:c r="GQ47" s="529"/>
      <x:c r="GR47" s="529"/>
      <x:c r="GS47" s="529"/>
      <x:c r="GT47" s="529"/>
      <x:c r="GU47" s="529"/>
      <x:c r="GV47" s="529"/>
      <x:c r="GW47" s="529"/>
      <x:c r="GX47" s="529"/>
      <x:c r="GY47" s="529"/>
      <x:c r="GZ47" s="529"/>
      <x:c r="HA47" s="529"/>
      <x:c r="HB47" s="529"/>
      <x:c r="HC47" s="529"/>
      <x:c r="HD47" s="529"/>
      <x:c r="HE47" s="529"/>
      <x:c r="HF47" s="529"/>
      <x:c r="HG47" s="529"/>
      <x:c r="HH47" s="529"/>
      <x:c r="HI47" s="529"/>
      <x:c r="HJ47" s="529"/>
      <x:c r="HK47" s="529"/>
      <x:c r="HL47" s="529"/>
      <x:c r="HM47" s="529"/>
      <x:c r="HN47" s="529"/>
      <x:c r="HO47" s="529"/>
      <x:c r="HP47" s="529"/>
      <x:c r="HQ47" s="529"/>
      <x:c r="HR47" s="529"/>
      <x:c r="HS47" s="529"/>
      <x:c r="HT47" s="529"/>
      <x:c r="HU47" s="529"/>
      <x:c r="HV47" s="529"/>
      <x:c r="HW47" s="529"/>
      <x:c r="HX47" s="529"/>
      <x:c r="HY47" s="529"/>
      <x:c r="HZ47" s="529"/>
      <x:c r="IA47" s="529"/>
      <x:c r="IB47" s="529"/>
      <x:c r="IC47" s="529"/>
      <x:c r="ID47" s="529"/>
      <x:c r="IE47" s="529"/>
      <x:c r="IF47" s="529"/>
      <x:c r="IG47" s="529"/>
      <x:c r="IH47" s="529"/>
      <x:c r="II47" s="529"/>
      <x:c r="IJ47" s="529"/>
      <x:c r="IK47" s="529"/>
      <x:c r="IL47" s="529"/>
      <x:c r="IM47" s="529"/>
      <x:c r="IN47" s="529"/>
      <x:c r="IO47" s="529"/>
      <x:c r="IP47" s="529"/>
      <x:c r="IQ47" s="529"/>
      <x:c r="IR47" s="529"/>
      <x:c r="IS47" s="529"/>
      <x:c r="IT47" s="529"/>
      <x:c r="IU47" s="529"/>
      <x:c r="IV47" s="529"/>
    </x:row>
    <x:row r="48" spans="1:256">
      <x:c r="A48" s="526"/>
      <x:c r="B48" s="561"/>
      <x:c r="C48" s="562"/>
      <x:c r="D48" s="563"/>
      <x:c r="E48" s="564"/>
      <x:c r="F48" s="565"/>
      <x:c r="G48" s="566"/>
      <x:c r="H48" s="566"/>
      <x:c r="I48" s="537"/>
      <x:c r="J48" s="567"/>
      <x:c r="K48" s="560"/>
      <x:c r="L48" s="529"/>
      <x:c r="M48" s="529"/>
      <x:c r="N48" s="529"/>
      <x:c r="O48" s="529"/>
      <x:c r="P48" s="529"/>
      <x:c r="Q48" s="529"/>
      <x:c r="R48" s="529"/>
      <x:c r="S48" s="529"/>
      <x:c r="T48" s="529"/>
      <x:c r="U48" s="529"/>
      <x:c r="V48" s="529"/>
      <x:c r="W48" s="529"/>
      <x:c r="X48" s="529"/>
      <x:c r="Y48" s="529"/>
      <x:c r="Z48" s="529"/>
      <x:c r="AA48" s="529"/>
      <x:c r="AB48" s="529"/>
      <x:c r="AC48" s="529"/>
      <x:c r="AD48" s="529"/>
      <x:c r="AE48" s="529"/>
      <x:c r="AF48" s="529"/>
      <x:c r="AG48" s="529"/>
      <x:c r="AH48" s="529"/>
      <x:c r="AI48" s="529"/>
      <x:c r="AJ48" s="529"/>
      <x:c r="AK48" s="529"/>
      <x:c r="AL48" s="529"/>
      <x:c r="AM48" s="529"/>
      <x:c r="AN48" s="529"/>
      <x:c r="AO48" s="529"/>
      <x:c r="AP48" s="529"/>
      <x:c r="AQ48" s="529"/>
      <x:c r="AR48" s="529"/>
      <x:c r="AS48" s="529"/>
      <x:c r="AT48" s="529"/>
      <x:c r="AU48" s="529"/>
      <x:c r="AV48" s="529"/>
      <x:c r="AW48" s="529"/>
      <x:c r="AX48" s="529"/>
      <x:c r="AY48" s="529"/>
      <x:c r="AZ48" s="529"/>
      <x:c r="BA48" s="529"/>
      <x:c r="BB48" s="529"/>
      <x:c r="BC48" s="529"/>
      <x:c r="BD48" s="529"/>
      <x:c r="BE48" s="529"/>
      <x:c r="BF48" s="529"/>
      <x:c r="BG48" s="529"/>
      <x:c r="BH48" s="529"/>
      <x:c r="BI48" s="529"/>
      <x:c r="BJ48" s="529"/>
      <x:c r="BK48" s="529"/>
      <x:c r="BL48" s="529"/>
      <x:c r="BM48" s="529"/>
      <x:c r="BN48" s="529"/>
      <x:c r="BO48" s="529"/>
      <x:c r="BP48" s="529"/>
      <x:c r="BQ48" s="529"/>
      <x:c r="BR48" s="529"/>
      <x:c r="BS48" s="529"/>
      <x:c r="BT48" s="529"/>
      <x:c r="BU48" s="529"/>
      <x:c r="BV48" s="529"/>
      <x:c r="BW48" s="529"/>
      <x:c r="BX48" s="529"/>
      <x:c r="BY48" s="529"/>
      <x:c r="BZ48" s="529"/>
      <x:c r="CA48" s="529"/>
      <x:c r="CB48" s="529"/>
      <x:c r="CC48" s="529"/>
      <x:c r="CD48" s="529"/>
      <x:c r="CE48" s="529"/>
      <x:c r="CF48" s="529"/>
      <x:c r="CG48" s="529"/>
      <x:c r="CH48" s="529"/>
      <x:c r="CI48" s="529"/>
      <x:c r="CJ48" s="529"/>
      <x:c r="CK48" s="529"/>
      <x:c r="CL48" s="529"/>
      <x:c r="CM48" s="529"/>
      <x:c r="CN48" s="529"/>
      <x:c r="CO48" s="529"/>
      <x:c r="CP48" s="529"/>
      <x:c r="CQ48" s="529"/>
      <x:c r="CR48" s="529"/>
      <x:c r="CS48" s="529"/>
      <x:c r="CT48" s="529"/>
      <x:c r="CU48" s="529"/>
      <x:c r="CV48" s="529"/>
      <x:c r="CW48" s="529"/>
      <x:c r="CX48" s="529"/>
      <x:c r="CY48" s="529"/>
      <x:c r="CZ48" s="529"/>
      <x:c r="DA48" s="529"/>
      <x:c r="DB48" s="529"/>
      <x:c r="DC48" s="529"/>
      <x:c r="DD48" s="529"/>
      <x:c r="DE48" s="529"/>
      <x:c r="DF48" s="529"/>
      <x:c r="DG48" s="529"/>
      <x:c r="DH48" s="529"/>
      <x:c r="DI48" s="529"/>
      <x:c r="DJ48" s="529"/>
      <x:c r="DK48" s="529"/>
      <x:c r="DL48" s="529"/>
      <x:c r="DM48" s="529"/>
      <x:c r="DN48" s="529"/>
      <x:c r="DO48" s="529"/>
      <x:c r="DP48" s="529"/>
      <x:c r="DQ48" s="529"/>
      <x:c r="DR48" s="529"/>
      <x:c r="DS48" s="529"/>
      <x:c r="DT48" s="529"/>
      <x:c r="DU48" s="529"/>
      <x:c r="DV48" s="529"/>
      <x:c r="DW48" s="529"/>
      <x:c r="DX48" s="529"/>
      <x:c r="DY48" s="529"/>
      <x:c r="DZ48" s="529"/>
      <x:c r="EA48" s="529"/>
      <x:c r="EB48" s="529"/>
      <x:c r="EC48" s="529"/>
      <x:c r="ED48" s="529"/>
      <x:c r="EE48" s="529"/>
      <x:c r="EF48" s="529"/>
      <x:c r="EG48" s="529"/>
      <x:c r="EH48" s="529"/>
      <x:c r="EI48" s="529"/>
      <x:c r="EJ48" s="529"/>
      <x:c r="EK48" s="529"/>
      <x:c r="EL48" s="529"/>
      <x:c r="EM48" s="529"/>
      <x:c r="EN48" s="529"/>
      <x:c r="EO48" s="529"/>
      <x:c r="EP48" s="529"/>
      <x:c r="EQ48" s="529"/>
      <x:c r="ER48" s="529"/>
      <x:c r="ES48" s="529"/>
      <x:c r="ET48" s="529"/>
      <x:c r="EU48" s="529"/>
      <x:c r="EV48" s="529"/>
      <x:c r="EW48" s="529"/>
      <x:c r="EX48" s="529"/>
      <x:c r="EY48" s="529"/>
      <x:c r="EZ48" s="529"/>
      <x:c r="FA48" s="529"/>
      <x:c r="FB48" s="529"/>
      <x:c r="FC48" s="529"/>
      <x:c r="FD48" s="529"/>
      <x:c r="FE48" s="529"/>
      <x:c r="FF48" s="529"/>
      <x:c r="FG48" s="529"/>
      <x:c r="FH48" s="529"/>
      <x:c r="FI48" s="529"/>
      <x:c r="FJ48" s="529"/>
      <x:c r="FK48" s="529"/>
      <x:c r="FL48" s="529"/>
      <x:c r="FM48" s="529"/>
      <x:c r="FN48" s="529"/>
      <x:c r="FO48" s="529"/>
      <x:c r="FP48" s="529"/>
      <x:c r="FQ48" s="529"/>
      <x:c r="FR48" s="529"/>
      <x:c r="FS48" s="529"/>
      <x:c r="FT48" s="529"/>
      <x:c r="FU48" s="529"/>
      <x:c r="FV48" s="529"/>
      <x:c r="FW48" s="529"/>
      <x:c r="FX48" s="529"/>
      <x:c r="FY48" s="529"/>
      <x:c r="FZ48" s="529"/>
      <x:c r="GA48" s="529"/>
      <x:c r="GB48" s="529"/>
      <x:c r="GC48" s="529"/>
      <x:c r="GD48" s="529"/>
      <x:c r="GE48" s="529"/>
      <x:c r="GF48" s="529"/>
      <x:c r="GG48" s="529"/>
      <x:c r="GH48" s="529"/>
      <x:c r="GI48" s="529"/>
      <x:c r="GJ48" s="529"/>
      <x:c r="GK48" s="529"/>
      <x:c r="GL48" s="529"/>
      <x:c r="GM48" s="529"/>
      <x:c r="GN48" s="529"/>
      <x:c r="GO48" s="529"/>
      <x:c r="GP48" s="529"/>
      <x:c r="GQ48" s="529"/>
      <x:c r="GR48" s="529"/>
      <x:c r="GS48" s="529"/>
      <x:c r="GT48" s="529"/>
      <x:c r="GU48" s="529"/>
      <x:c r="GV48" s="529"/>
      <x:c r="GW48" s="529"/>
      <x:c r="GX48" s="529"/>
      <x:c r="GY48" s="529"/>
      <x:c r="GZ48" s="529"/>
      <x:c r="HA48" s="529"/>
      <x:c r="HB48" s="529"/>
      <x:c r="HC48" s="529"/>
      <x:c r="HD48" s="529"/>
      <x:c r="HE48" s="529"/>
      <x:c r="HF48" s="529"/>
      <x:c r="HG48" s="529"/>
      <x:c r="HH48" s="529"/>
      <x:c r="HI48" s="529"/>
      <x:c r="HJ48" s="529"/>
      <x:c r="HK48" s="529"/>
      <x:c r="HL48" s="529"/>
      <x:c r="HM48" s="529"/>
      <x:c r="HN48" s="529"/>
      <x:c r="HO48" s="529"/>
      <x:c r="HP48" s="529"/>
      <x:c r="HQ48" s="529"/>
      <x:c r="HR48" s="529"/>
      <x:c r="HS48" s="529"/>
      <x:c r="HT48" s="529"/>
      <x:c r="HU48" s="529"/>
      <x:c r="HV48" s="529"/>
      <x:c r="HW48" s="529"/>
      <x:c r="HX48" s="529"/>
      <x:c r="HY48" s="529"/>
      <x:c r="HZ48" s="529"/>
      <x:c r="IA48" s="529"/>
      <x:c r="IB48" s="529"/>
      <x:c r="IC48" s="529"/>
      <x:c r="ID48" s="529"/>
      <x:c r="IE48" s="529"/>
      <x:c r="IF48" s="529"/>
      <x:c r="IG48" s="529"/>
      <x:c r="IH48" s="529"/>
      <x:c r="II48" s="529"/>
      <x:c r="IJ48" s="529"/>
      <x:c r="IK48" s="529"/>
      <x:c r="IL48" s="529"/>
      <x:c r="IM48" s="529"/>
      <x:c r="IN48" s="529"/>
      <x:c r="IO48" s="529"/>
      <x:c r="IP48" s="529"/>
      <x:c r="IQ48" s="529"/>
      <x:c r="IR48" s="529"/>
      <x:c r="IS48" s="529"/>
      <x:c r="IT48" s="529"/>
      <x:c r="IU48" s="529"/>
      <x:c r="IV48" s="529"/>
    </x:row>
    <x:row r="49" spans="1:256">
      <x:c r="A49" s="526"/>
      <x:c r="B49" s="561"/>
      <x:c r="C49" s="562"/>
      <x:c r="D49" s="563"/>
      <x:c r="E49" s="564"/>
      <x:c r="F49" s="565"/>
      <x:c r="G49" s="566"/>
      <x:c r="H49" s="566"/>
      <x:c r="I49" s="537"/>
      <x:c r="J49" s="567"/>
      <x:c r="K49" s="560"/>
      <x:c r="L49" s="529"/>
      <x:c r="M49" s="529"/>
      <x:c r="N49" s="529"/>
      <x:c r="O49" s="529"/>
      <x:c r="P49" s="529"/>
      <x:c r="Q49" s="529"/>
      <x:c r="R49" s="529"/>
      <x:c r="S49" s="529"/>
      <x:c r="T49" s="529"/>
      <x:c r="U49" s="529"/>
      <x:c r="V49" s="529"/>
      <x:c r="W49" s="529"/>
      <x:c r="X49" s="529"/>
      <x:c r="Y49" s="529"/>
      <x:c r="Z49" s="529"/>
      <x:c r="AA49" s="529"/>
      <x:c r="AB49" s="529"/>
      <x:c r="AC49" s="529"/>
      <x:c r="AD49" s="529"/>
      <x:c r="AE49" s="529"/>
      <x:c r="AF49" s="529"/>
      <x:c r="AG49" s="529"/>
      <x:c r="AH49" s="529"/>
      <x:c r="AI49" s="529"/>
      <x:c r="AJ49" s="529"/>
      <x:c r="AK49" s="529"/>
      <x:c r="AL49" s="529"/>
      <x:c r="AM49" s="529"/>
      <x:c r="AN49" s="529"/>
      <x:c r="AO49" s="529"/>
      <x:c r="AP49" s="529"/>
      <x:c r="AQ49" s="529"/>
      <x:c r="AR49" s="529"/>
      <x:c r="AS49" s="529"/>
      <x:c r="AT49" s="529"/>
      <x:c r="AU49" s="529"/>
      <x:c r="AV49" s="529"/>
      <x:c r="AW49" s="529"/>
      <x:c r="AX49" s="529"/>
      <x:c r="AY49" s="529"/>
      <x:c r="AZ49" s="529"/>
      <x:c r="BA49" s="529"/>
      <x:c r="BB49" s="529"/>
      <x:c r="BC49" s="529"/>
      <x:c r="BD49" s="529"/>
      <x:c r="BE49" s="529"/>
      <x:c r="BF49" s="529"/>
      <x:c r="BG49" s="529"/>
      <x:c r="BH49" s="529"/>
      <x:c r="BI49" s="529"/>
      <x:c r="BJ49" s="529"/>
      <x:c r="BK49" s="529"/>
      <x:c r="BL49" s="529"/>
      <x:c r="BM49" s="529"/>
      <x:c r="BN49" s="529"/>
      <x:c r="BO49" s="529"/>
      <x:c r="BP49" s="529"/>
      <x:c r="BQ49" s="529"/>
      <x:c r="BR49" s="529"/>
      <x:c r="BS49" s="529"/>
      <x:c r="BT49" s="529"/>
      <x:c r="BU49" s="529"/>
      <x:c r="BV49" s="529"/>
      <x:c r="BW49" s="529"/>
      <x:c r="BX49" s="529"/>
      <x:c r="BY49" s="529"/>
      <x:c r="BZ49" s="529"/>
      <x:c r="CA49" s="529"/>
      <x:c r="CB49" s="529"/>
      <x:c r="CC49" s="529"/>
      <x:c r="CD49" s="529"/>
      <x:c r="CE49" s="529"/>
      <x:c r="CF49" s="529"/>
      <x:c r="CG49" s="529"/>
      <x:c r="CH49" s="529"/>
      <x:c r="CI49" s="529"/>
      <x:c r="CJ49" s="529"/>
      <x:c r="CK49" s="529"/>
      <x:c r="CL49" s="529"/>
      <x:c r="CM49" s="529"/>
      <x:c r="CN49" s="529"/>
      <x:c r="CO49" s="529"/>
      <x:c r="CP49" s="529"/>
      <x:c r="CQ49" s="529"/>
      <x:c r="CR49" s="529"/>
      <x:c r="CS49" s="529"/>
      <x:c r="CT49" s="529"/>
      <x:c r="CU49" s="529"/>
      <x:c r="CV49" s="529"/>
      <x:c r="CW49" s="529"/>
      <x:c r="CX49" s="529"/>
      <x:c r="CY49" s="529"/>
      <x:c r="CZ49" s="529"/>
      <x:c r="DA49" s="529"/>
      <x:c r="DB49" s="529"/>
      <x:c r="DC49" s="529"/>
      <x:c r="DD49" s="529"/>
      <x:c r="DE49" s="529"/>
      <x:c r="DF49" s="529"/>
      <x:c r="DG49" s="529"/>
      <x:c r="DH49" s="529"/>
      <x:c r="DI49" s="529"/>
      <x:c r="DJ49" s="529"/>
      <x:c r="DK49" s="529"/>
      <x:c r="DL49" s="529"/>
      <x:c r="DM49" s="529"/>
      <x:c r="DN49" s="529"/>
      <x:c r="DO49" s="529"/>
      <x:c r="DP49" s="529"/>
      <x:c r="DQ49" s="529"/>
      <x:c r="DR49" s="529"/>
      <x:c r="DS49" s="529"/>
      <x:c r="DT49" s="529"/>
      <x:c r="DU49" s="529"/>
      <x:c r="DV49" s="529"/>
      <x:c r="DW49" s="529"/>
      <x:c r="DX49" s="529"/>
      <x:c r="DY49" s="529"/>
      <x:c r="DZ49" s="529"/>
      <x:c r="EA49" s="529"/>
      <x:c r="EB49" s="529"/>
      <x:c r="EC49" s="529"/>
      <x:c r="ED49" s="529"/>
      <x:c r="EE49" s="529"/>
      <x:c r="EF49" s="529"/>
      <x:c r="EG49" s="529"/>
      <x:c r="EH49" s="529"/>
      <x:c r="EI49" s="529"/>
      <x:c r="EJ49" s="529"/>
      <x:c r="EK49" s="529"/>
      <x:c r="EL49" s="529"/>
      <x:c r="EM49" s="529"/>
      <x:c r="EN49" s="529"/>
      <x:c r="EO49" s="529"/>
      <x:c r="EP49" s="529"/>
      <x:c r="EQ49" s="529"/>
      <x:c r="ER49" s="529"/>
      <x:c r="ES49" s="529"/>
      <x:c r="ET49" s="529"/>
      <x:c r="EU49" s="529"/>
      <x:c r="EV49" s="529"/>
      <x:c r="EW49" s="529"/>
      <x:c r="EX49" s="529"/>
      <x:c r="EY49" s="529"/>
      <x:c r="EZ49" s="529"/>
      <x:c r="FA49" s="529"/>
      <x:c r="FB49" s="529"/>
      <x:c r="FC49" s="529"/>
      <x:c r="FD49" s="529"/>
      <x:c r="FE49" s="529"/>
      <x:c r="FF49" s="529"/>
      <x:c r="FG49" s="529"/>
      <x:c r="FH49" s="529"/>
      <x:c r="FI49" s="529"/>
      <x:c r="FJ49" s="529"/>
      <x:c r="FK49" s="529"/>
      <x:c r="FL49" s="529"/>
      <x:c r="FM49" s="529"/>
      <x:c r="FN49" s="529"/>
      <x:c r="FO49" s="529"/>
      <x:c r="FP49" s="529"/>
      <x:c r="FQ49" s="529"/>
      <x:c r="FR49" s="529"/>
      <x:c r="FS49" s="529"/>
      <x:c r="FT49" s="529"/>
      <x:c r="FU49" s="529"/>
      <x:c r="FV49" s="529"/>
      <x:c r="FW49" s="529"/>
      <x:c r="FX49" s="529"/>
      <x:c r="FY49" s="529"/>
      <x:c r="FZ49" s="529"/>
      <x:c r="GA49" s="529"/>
      <x:c r="GB49" s="529"/>
      <x:c r="GC49" s="529"/>
      <x:c r="GD49" s="529"/>
      <x:c r="GE49" s="529"/>
      <x:c r="GF49" s="529"/>
      <x:c r="GG49" s="529"/>
      <x:c r="GH49" s="529"/>
      <x:c r="GI49" s="529"/>
      <x:c r="GJ49" s="529"/>
      <x:c r="GK49" s="529"/>
      <x:c r="GL49" s="529"/>
      <x:c r="GM49" s="529"/>
      <x:c r="GN49" s="529"/>
      <x:c r="GO49" s="529"/>
      <x:c r="GP49" s="529"/>
      <x:c r="GQ49" s="529"/>
      <x:c r="GR49" s="529"/>
      <x:c r="GS49" s="529"/>
      <x:c r="GT49" s="529"/>
      <x:c r="GU49" s="529"/>
      <x:c r="GV49" s="529"/>
      <x:c r="GW49" s="529"/>
      <x:c r="GX49" s="529"/>
      <x:c r="GY49" s="529"/>
      <x:c r="GZ49" s="529"/>
      <x:c r="HA49" s="529"/>
      <x:c r="HB49" s="529"/>
      <x:c r="HC49" s="529"/>
      <x:c r="HD49" s="529"/>
      <x:c r="HE49" s="529"/>
      <x:c r="HF49" s="529"/>
      <x:c r="HG49" s="529"/>
      <x:c r="HH49" s="529"/>
      <x:c r="HI49" s="529"/>
      <x:c r="HJ49" s="529"/>
      <x:c r="HK49" s="529"/>
      <x:c r="HL49" s="529"/>
      <x:c r="HM49" s="529"/>
      <x:c r="HN49" s="529"/>
      <x:c r="HO49" s="529"/>
      <x:c r="HP49" s="529"/>
      <x:c r="HQ49" s="529"/>
      <x:c r="HR49" s="529"/>
      <x:c r="HS49" s="529"/>
      <x:c r="HT49" s="529"/>
      <x:c r="HU49" s="529"/>
      <x:c r="HV49" s="529"/>
      <x:c r="HW49" s="529"/>
      <x:c r="HX49" s="529"/>
      <x:c r="HY49" s="529"/>
      <x:c r="HZ49" s="529"/>
      <x:c r="IA49" s="529"/>
      <x:c r="IB49" s="529"/>
      <x:c r="IC49" s="529"/>
      <x:c r="ID49" s="529"/>
      <x:c r="IE49" s="529"/>
      <x:c r="IF49" s="529"/>
      <x:c r="IG49" s="529"/>
      <x:c r="IH49" s="529"/>
      <x:c r="II49" s="529"/>
      <x:c r="IJ49" s="529"/>
      <x:c r="IK49" s="529"/>
      <x:c r="IL49" s="529"/>
      <x:c r="IM49" s="529"/>
      <x:c r="IN49" s="529"/>
      <x:c r="IO49" s="529"/>
      <x:c r="IP49" s="529"/>
      <x:c r="IQ49" s="529"/>
      <x:c r="IR49" s="529"/>
      <x:c r="IS49" s="529"/>
      <x:c r="IT49" s="529"/>
      <x:c r="IU49" s="529"/>
      <x:c r="IV49" s="529"/>
    </x:row>
    <x:row r="50" spans="1:256">
      <x:c r="A50" s="526"/>
      <x:c r="B50" s="561"/>
      <x:c r="C50" s="562"/>
      <x:c r="D50" s="563"/>
      <x:c r="E50" s="564"/>
      <x:c r="F50" s="565"/>
      <x:c r="G50" s="566"/>
      <x:c r="H50" s="566"/>
      <x:c r="I50" s="537"/>
      <x:c r="J50" s="567"/>
      <x:c r="K50" s="560"/>
      <x:c r="L50" s="529"/>
      <x:c r="M50" s="529"/>
      <x:c r="N50" s="529"/>
      <x:c r="O50" s="529"/>
      <x:c r="P50" s="529"/>
      <x:c r="Q50" s="529"/>
      <x:c r="R50" s="529"/>
      <x:c r="S50" s="529"/>
      <x:c r="T50" s="529"/>
      <x:c r="U50" s="529"/>
      <x:c r="V50" s="529"/>
      <x:c r="W50" s="529"/>
      <x:c r="X50" s="529"/>
      <x:c r="Y50" s="529"/>
      <x:c r="Z50" s="529"/>
      <x:c r="AA50" s="529"/>
      <x:c r="AB50" s="529"/>
      <x:c r="AC50" s="529"/>
      <x:c r="AD50" s="529"/>
      <x:c r="AE50" s="529"/>
      <x:c r="AF50" s="529"/>
      <x:c r="AG50" s="529"/>
      <x:c r="AH50" s="529"/>
      <x:c r="AI50" s="529"/>
      <x:c r="AJ50" s="529"/>
      <x:c r="AK50" s="529"/>
      <x:c r="AL50" s="529"/>
      <x:c r="AM50" s="529"/>
      <x:c r="AN50" s="529"/>
      <x:c r="AO50" s="529"/>
      <x:c r="AP50" s="529"/>
      <x:c r="AQ50" s="529"/>
      <x:c r="AR50" s="529"/>
      <x:c r="AS50" s="529"/>
      <x:c r="AT50" s="529"/>
      <x:c r="AU50" s="529"/>
      <x:c r="AV50" s="529"/>
      <x:c r="AW50" s="529"/>
      <x:c r="AX50" s="529"/>
      <x:c r="AY50" s="529"/>
      <x:c r="AZ50" s="529"/>
      <x:c r="BA50" s="529"/>
      <x:c r="BB50" s="529"/>
      <x:c r="BC50" s="529"/>
      <x:c r="BD50" s="529"/>
      <x:c r="BE50" s="529"/>
      <x:c r="BF50" s="529"/>
      <x:c r="BG50" s="529"/>
      <x:c r="BH50" s="529"/>
      <x:c r="BI50" s="529"/>
      <x:c r="BJ50" s="529"/>
      <x:c r="BK50" s="529"/>
      <x:c r="BL50" s="529"/>
      <x:c r="BM50" s="529"/>
      <x:c r="BN50" s="529"/>
      <x:c r="BO50" s="529"/>
      <x:c r="BP50" s="529"/>
      <x:c r="BQ50" s="529"/>
      <x:c r="BR50" s="529"/>
      <x:c r="BS50" s="529"/>
      <x:c r="BT50" s="529"/>
      <x:c r="BU50" s="529"/>
      <x:c r="BV50" s="529"/>
      <x:c r="BW50" s="529"/>
      <x:c r="BX50" s="529"/>
      <x:c r="BY50" s="529"/>
      <x:c r="BZ50" s="529"/>
      <x:c r="CA50" s="529"/>
      <x:c r="CB50" s="529"/>
      <x:c r="CC50" s="529"/>
      <x:c r="CD50" s="529"/>
      <x:c r="CE50" s="529"/>
      <x:c r="CF50" s="529"/>
      <x:c r="CG50" s="529"/>
      <x:c r="CH50" s="529"/>
      <x:c r="CI50" s="529"/>
      <x:c r="CJ50" s="529"/>
      <x:c r="CK50" s="529"/>
      <x:c r="CL50" s="529"/>
      <x:c r="CM50" s="529"/>
      <x:c r="CN50" s="529"/>
      <x:c r="CO50" s="529"/>
      <x:c r="CP50" s="529"/>
      <x:c r="CQ50" s="529"/>
      <x:c r="CR50" s="529"/>
      <x:c r="CS50" s="529"/>
      <x:c r="CT50" s="529"/>
      <x:c r="CU50" s="529"/>
      <x:c r="CV50" s="529"/>
      <x:c r="CW50" s="529"/>
      <x:c r="CX50" s="529"/>
      <x:c r="CY50" s="529"/>
      <x:c r="CZ50" s="529"/>
      <x:c r="DA50" s="529"/>
      <x:c r="DB50" s="529"/>
      <x:c r="DC50" s="529"/>
      <x:c r="DD50" s="529"/>
      <x:c r="DE50" s="529"/>
      <x:c r="DF50" s="529"/>
      <x:c r="DG50" s="529"/>
      <x:c r="DH50" s="529"/>
      <x:c r="DI50" s="529"/>
      <x:c r="DJ50" s="529"/>
      <x:c r="DK50" s="529"/>
      <x:c r="DL50" s="529"/>
      <x:c r="DM50" s="529"/>
      <x:c r="DN50" s="529"/>
      <x:c r="DO50" s="529"/>
      <x:c r="DP50" s="529"/>
      <x:c r="DQ50" s="529"/>
      <x:c r="DR50" s="529"/>
      <x:c r="DS50" s="529"/>
      <x:c r="DT50" s="529"/>
      <x:c r="DU50" s="529"/>
      <x:c r="DV50" s="529"/>
      <x:c r="DW50" s="529"/>
      <x:c r="DX50" s="529"/>
      <x:c r="DY50" s="529"/>
      <x:c r="DZ50" s="529"/>
      <x:c r="EA50" s="529"/>
      <x:c r="EB50" s="529"/>
      <x:c r="EC50" s="529"/>
      <x:c r="ED50" s="529"/>
      <x:c r="EE50" s="529"/>
      <x:c r="EF50" s="529"/>
      <x:c r="EG50" s="529"/>
      <x:c r="EH50" s="529"/>
      <x:c r="EI50" s="529"/>
      <x:c r="EJ50" s="529"/>
      <x:c r="EK50" s="529"/>
      <x:c r="EL50" s="529"/>
      <x:c r="EM50" s="529"/>
      <x:c r="EN50" s="529"/>
      <x:c r="EO50" s="529"/>
      <x:c r="EP50" s="529"/>
      <x:c r="EQ50" s="529"/>
      <x:c r="ER50" s="529"/>
      <x:c r="ES50" s="529"/>
      <x:c r="ET50" s="529"/>
      <x:c r="EU50" s="529"/>
      <x:c r="EV50" s="529"/>
      <x:c r="EW50" s="529"/>
      <x:c r="EX50" s="529"/>
      <x:c r="EY50" s="529"/>
      <x:c r="EZ50" s="529"/>
      <x:c r="FA50" s="529"/>
      <x:c r="FB50" s="529"/>
      <x:c r="FC50" s="529"/>
      <x:c r="FD50" s="529"/>
      <x:c r="FE50" s="529"/>
      <x:c r="FF50" s="529"/>
      <x:c r="FG50" s="529"/>
      <x:c r="FH50" s="529"/>
      <x:c r="FI50" s="529"/>
      <x:c r="FJ50" s="529"/>
      <x:c r="FK50" s="529"/>
      <x:c r="FL50" s="529"/>
      <x:c r="FM50" s="529"/>
      <x:c r="FN50" s="529"/>
      <x:c r="FO50" s="529"/>
      <x:c r="FP50" s="529"/>
      <x:c r="FQ50" s="529"/>
      <x:c r="FR50" s="529"/>
      <x:c r="FS50" s="529"/>
      <x:c r="FT50" s="529"/>
      <x:c r="FU50" s="529"/>
      <x:c r="FV50" s="529"/>
      <x:c r="FW50" s="529"/>
      <x:c r="FX50" s="529"/>
      <x:c r="FY50" s="529"/>
      <x:c r="FZ50" s="529"/>
      <x:c r="GA50" s="529"/>
      <x:c r="GB50" s="529"/>
      <x:c r="GC50" s="529"/>
      <x:c r="GD50" s="529"/>
      <x:c r="GE50" s="529"/>
      <x:c r="GF50" s="529"/>
      <x:c r="GG50" s="529"/>
      <x:c r="GH50" s="529"/>
      <x:c r="GI50" s="529"/>
      <x:c r="GJ50" s="529"/>
      <x:c r="GK50" s="529"/>
      <x:c r="GL50" s="529"/>
      <x:c r="GM50" s="529"/>
      <x:c r="GN50" s="529"/>
      <x:c r="GO50" s="529"/>
      <x:c r="GP50" s="529"/>
      <x:c r="GQ50" s="529"/>
      <x:c r="GR50" s="529"/>
      <x:c r="GS50" s="529"/>
      <x:c r="GT50" s="529"/>
      <x:c r="GU50" s="529"/>
      <x:c r="GV50" s="529"/>
      <x:c r="GW50" s="529"/>
      <x:c r="GX50" s="529"/>
      <x:c r="GY50" s="529"/>
      <x:c r="GZ50" s="529"/>
      <x:c r="HA50" s="529"/>
      <x:c r="HB50" s="529"/>
      <x:c r="HC50" s="529"/>
      <x:c r="HD50" s="529"/>
      <x:c r="HE50" s="529"/>
      <x:c r="HF50" s="529"/>
      <x:c r="HG50" s="529"/>
      <x:c r="HH50" s="529"/>
      <x:c r="HI50" s="529"/>
      <x:c r="HJ50" s="529"/>
      <x:c r="HK50" s="529"/>
      <x:c r="HL50" s="529"/>
      <x:c r="HM50" s="529"/>
      <x:c r="HN50" s="529"/>
      <x:c r="HO50" s="529"/>
      <x:c r="HP50" s="529"/>
      <x:c r="HQ50" s="529"/>
      <x:c r="HR50" s="529"/>
      <x:c r="HS50" s="529"/>
      <x:c r="HT50" s="529"/>
      <x:c r="HU50" s="529"/>
      <x:c r="HV50" s="529"/>
      <x:c r="HW50" s="529"/>
      <x:c r="HX50" s="529"/>
      <x:c r="HY50" s="529"/>
      <x:c r="HZ50" s="529"/>
      <x:c r="IA50" s="529"/>
      <x:c r="IB50" s="529"/>
      <x:c r="IC50" s="529"/>
      <x:c r="ID50" s="529"/>
      <x:c r="IE50" s="529"/>
      <x:c r="IF50" s="529"/>
      <x:c r="IG50" s="529"/>
      <x:c r="IH50" s="529"/>
      <x:c r="II50" s="529"/>
      <x:c r="IJ50" s="529"/>
      <x:c r="IK50" s="529"/>
      <x:c r="IL50" s="529"/>
      <x:c r="IM50" s="529"/>
      <x:c r="IN50" s="529"/>
      <x:c r="IO50" s="529"/>
      <x:c r="IP50" s="529"/>
      <x:c r="IQ50" s="529"/>
      <x:c r="IR50" s="529"/>
      <x:c r="IS50" s="529"/>
      <x:c r="IT50" s="529"/>
      <x:c r="IU50" s="529"/>
      <x:c r="IV50" s="529"/>
    </x:row>
    <x:row r="51" spans="1:256">
      <x:c r="A51" s="526"/>
      <x:c r="B51" s="561"/>
      <x:c r="C51" s="562"/>
      <x:c r="D51" s="563"/>
      <x:c r="E51" s="564"/>
      <x:c r="F51" s="565"/>
      <x:c r="G51" s="566"/>
      <x:c r="H51" s="566"/>
      <x:c r="I51" s="537"/>
      <x:c r="J51" s="567"/>
      <x:c r="K51" s="560"/>
      <x:c r="L51" s="529"/>
      <x:c r="M51" s="529"/>
      <x:c r="N51" s="529"/>
      <x:c r="O51" s="529"/>
      <x:c r="P51" s="529"/>
      <x:c r="Q51" s="529"/>
      <x:c r="R51" s="529"/>
      <x:c r="S51" s="529"/>
      <x:c r="T51" s="529"/>
      <x:c r="U51" s="529"/>
      <x:c r="V51" s="529"/>
      <x:c r="W51" s="529"/>
      <x:c r="X51" s="529"/>
      <x:c r="Y51" s="529"/>
      <x:c r="Z51" s="529"/>
      <x:c r="AA51" s="529"/>
      <x:c r="AB51" s="529"/>
      <x:c r="AC51" s="529"/>
      <x:c r="AD51" s="529"/>
      <x:c r="AE51" s="529"/>
      <x:c r="AF51" s="529"/>
      <x:c r="AG51" s="529"/>
      <x:c r="AH51" s="529"/>
      <x:c r="AI51" s="529"/>
      <x:c r="AJ51" s="529"/>
      <x:c r="AK51" s="529"/>
      <x:c r="AL51" s="529"/>
      <x:c r="AM51" s="529"/>
      <x:c r="AN51" s="529"/>
      <x:c r="AO51" s="529"/>
      <x:c r="AP51" s="529"/>
      <x:c r="AQ51" s="529"/>
      <x:c r="AR51" s="529"/>
      <x:c r="AS51" s="529"/>
      <x:c r="AT51" s="529"/>
      <x:c r="AU51" s="529"/>
      <x:c r="AV51" s="529"/>
      <x:c r="AW51" s="529"/>
      <x:c r="AX51" s="529"/>
      <x:c r="AY51" s="529"/>
      <x:c r="AZ51" s="529"/>
      <x:c r="BA51" s="529"/>
      <x:c r="BB51" s="529"/>
      <x:c r="BC51" s="529"/>
      <x:c r="BD51" s="529"/>
      <x:c r="BE51" s="529"/>
      <x:c r="BF51" s="529"/>
      <x:c r="BG51" s="529"/>
      <x:c r="BH51" s="529"/>
      <x:c r="BI51" s="529"/>
      <x:c r="BJ51" s="529"/>
      <x:c r="BK51" s="529"/>
      <x:c r="BL51" s="529"/>
      <x:c r="BM51" s="529"/>
      <x:c r="BN51" s="529"/>
      <x:c r="BO51" s="529"/>
      <x:c r="BP51" s="529"/>
      <x:c r="BQ51" s="529"/>
      <x:c r="BR51" s="529"/>
      <x:c r="BS51" s="529"/>
      <x:c r="BT51" s="529"/>
      <x:c r="BU51" s="529"/>
      <x:c r="BV51" s="529"/>
      <x:c r="BW51" s="529"/>
      <x:c r="BX51" s="529"/>
      <x:c r="BY51" s="529"/>
      <x:c r="BZ51" s="529"/>
      <x:c r="CA51" s="529"/>
      <x:c r="CB51" s="529"/>
      <x:c r="CC51" s="529"/>
      <x:c r="CD51" s="529"/>
      <x:c r="CE51" s="529"/>
      <x:c r="CF51" s="529"/>
      <x:c r="CG51" s="529"/>
      <x:c r="CH51" s="529"/>
      <x:c r="CI51" s="529"/>
      <x:c r="CJ51" s="529"/>
      <x:c r="CK51" s="529"/>
      <x:c r="CL51" s="529"/>
      <x:c r="CM51" s="529"/>
      <x:c r="CN51" s="529"/>
      <x:c r="CO51" s="529"/>
      <x:c r="CP51" s="529"/>
      <x:c r="CQ51" s="529"/>
      <x:c r="CR51" s="529"/>
      <x:c r="CS51" s="529"/>
      <x:c r="CT51" s="529"/>
      <x:c r="CU51" s="529"/>
      <x:c r="CV51" s="529"/>
      <x:c r="CW51" s="529"/>
      <x:c r="CX51" s="529"/>
      <x:c r="CY51" s="529"/>
      <x:c r="CZ51" s="529"/>
      <x:c r="DA51" s="529"/>
      <x:c r="DB51" s="529"/>
      <x:c r="DC51" s="529"/>
      <x:c r="DD51" s="529"/>
      <x:c r="DE51" s="529"/>
      <x:c r="DF51" s="529"/>
      <x:c r="DG51" s="529"/>
      <x:c r="DH51" s="529"/>
      <x:c r="DI51" s="529"/>
      <x:c r="DJ51" s="529"/>
      <x:c r="DK51" s="529"/>
      <x:c r="DL51" s="529"/>
      <x:c r="DM51" s="529"/>
      <x:c r="DN51" s="529"/>
      <x:c r="DO51" s="529"/>
      <x:c r="DP51" s="529"/>
      <x:c r="DQ51" s="529"/>
      <x:c r="DR51" s="529"/>
      <x:c r="DS51" s="529"/>
      <x:c r="DT51" s="529"/>
      <x:c r="DU51" s="529"/>
      <x:c r="DV51" s="529"/>
      <x:c r="DW51" s="529"/>
      <x:c r="DX51" s="529"/>
      <x:c r="DY51" s="529"/>
      <x:c r="DZ51" s="529"/>
      <x:c r="EA51" s="529"/>
      <x:c r="EB51" s="529"/>
      <x:c r="EC51" s="529"/>
      <x:c r="ED51" s="529"/>
      <x:c r="EE51" s="529"/>
      <x:c r="EF51" s="529"/>
      <x:c r="EG51" s="529"/>
      <x:c r="EH51" s="529"/>
      <x:c r="EI51" s="529"/>
      <x:c r="EJ51" s="529"/>
      <x:c r="EK51" s="529"/>
      <x:c r="EL51" s="529"/>
      <x:c r="EM51" s="529"/>
      <x:c r="EN51" s="529"/>
      <x:c r="EO51" s="529"/>
      <x:c r="EP51" s="529"/>
      <x:c r="EQ51" s="529"/>
      <x:c r="ER51" s="529"/>
      <x:c r="ES51" s="529"/>
      <x:c r="ET51" s="529"/>
      <x:c r="EU51" s="529"/>
      <x:c r="EV51" s="529"/>
      <x:c r="EW51" s="529"/>
      <x:c r="EX51" s="529"/>
      <x:c r="EY51" s="529"/>
      <x:c r="EZ51" s="529"/>
      <x:c r="FA51" s="529"/>
      <x:c r="FB51" s="529"/>
      <x:c r="FC51" s="529"/>
      <x:c r="FD51" s="529"/>
      <x:c r="FE51" s="529"/>
      <x:c r="FF51" s="529"/>
      <x:c r="FG51" s="529"/>
      <x:c r="FH51" s="529"/>
      <x:c r="FI51" s="529"/>
      <x:c r="FJ51" s="529"/>
      <x:c r="FK51" s="529"/>
      <x:c r="FL51" s="529"/>
      <x:c r="FM51" s="529"/>
      <x:c r="FN51" s="529"/>
      <x:c r="FO51" s="529"/>
      <x:c r="FP51" s="529"/>
      <x:c r="FQ51" s="529"/>
      <x:c r="FR51" s="529"/>
      <x:c r="FS51" s="529"/>
      <x:c r="FT51" s="529"/>
      <x:c r="FU51" s="529"/>
      <x:c r="FV51" s="529"/>
      <x:c r="FW51" s="529"/>
      <x:c r="FX51" s="529"/>
      <x:c r="FY51" s="529"/>
      <x:c r="FZ51" s="529"/>
      <x:c r="GA51" s="529"/>
      <x:c r="GB51" s="529"/>
      <x:c r="GC51" s="529"/>
      <x:c r="GD51" s="529"/>
      <x:c r="GE51" s="529"/>
      <x:c r="GF51" s="529"/>
      <x:c r="GG51" s="529"/>
      <x:c r="GH51" s="529"/>
      <x:c r="GI51" s="529"/>
      <x:c r="GJ51" s="529"/>
      <x:c r="GK51" s="529"/>
      <x:c r="GL51" s="529"/>
      <x:c r="GM51" s="529"/>
      <x:c r="GN51" s="529"/>
      <x:c r="GO51" s="529"/>
      <x:c r="GP51" s="529"/>
      <x:c r="GQ51" s="529"/>
      <x:c r="GR51" s="529"/>
      <x:c r="GS51" s="529"/>
      <x:c r="GT51" s="529"/>
      <x:c r="GU51" s="529"/>
      <x:c r="GV51" s="529"/>
      <x:c r="GW51" s="529"/>
      <x:c r="GX51" s="529"/>
      <x:c r="GY51" s="529"/>
      <x:c r="GZ51" s="529"/>
      <x:c r="HA51" s="529"/>
      <x:c r="HB51" s="529"/>
      <x:c r="HC51" s="529"/>
      <x:c r="HD51" s="529"/>
      <x:c r="HE51" s="529"/>
      <x:c r="HF51" s="529"/>
      <x:c r="HG51" s="529"/>
      <x:c r="HH51" s="529"/>
      <x:c r="HI51" s="529"/>
      <x:c r="HJ51" s="529"/>
      <x:c r="HK51" s="529"/>
      <x:c r="HL51" s="529"/>
      <x:c r="HM51" s="529"/>
      <x:c r="HN51" s="529"/>
      <x:c r="HO51" s="529"/>
      <x:c r="HP51" s="529"/>
      <x:c r="HQ51" s="529"/>
      <x:c r="HR51" s="529"/>
      <x:c r="HS51" s="529"/>
      <x:c r="HT51" s="529"/>
      <x:c r="HU51" s="529"/>
      <x:c r="HV51" s="529"/>
      <x:c r="HW51" s="529"/>
      <x:c r="HX51" s="529"/>
      <x:c r="HY51" s="529"/>
      <x:c r="HZ51" s="529"/>
      <x:c r="IA51" s="529"/>
      <x:c r="IB51" s="529"/>
      <x:c r="IC51" s="529"/>
      <x:c r="ID51" s="529"/>
      <x:c r="IE51" s="529"/>
      <x:c r="IF51" s="529"/>
      <x:c r="IG51" s="529"/>
      <x:c r="IH51" s="529"/>
      <x:c r="II51" s="529"/>
      <x:c r="IJ51" s="529"/>
      <x:c r="IK51" s="529"/>
      <x:c r="IL51" s="529"/>
      <x:c r="IM51" s="529"/>
      <x:c r="IN51" s="529"/>
      <x:c r="IO51" s="529"/>
      <x:c r="IP51" s="529"/>
      <x:c r="IQ51" s="529"/>
      <x:c r="IR51" s="529"/>
      <x:c r="IS51" s="529"/>
      <x:c r="IT51" s="529"/>
      <x:c r="IU51" s="529"/>
      <x:c r="IV51" s="529"/>
    </x:row>
    <x:row r="52" spans="1:256">
      <x:c r="A52" s="526"/>
      <x:c r="B52" s="561"/>
      <x:c r="C52" s="562"/>
      <x:c r="D52" s="563"/>
      <x:c r="E52" s="564"/>
      <x:c r="F52" s="565"/>
      <x:c r="G52" s="566"/>
      <x:c r="H52" s="566"/>
      <x:c r="I52" s="537"/>
      <x:c r="J52" s="567"/>
      <x:c r="K52" s="560"/>
      <x:c r="L52" s="529"/>
      <x:c r="M52" s="529"/>
      <x:c r="N52" s="529"/>
      <x:c r="O52" s="529"/>
      <x:c r="P52" s="529"/>
      <x:c r="Q52" s="529"/>
      <x:c r="R52" s="529"/>
      <x:c r="S52" s="529"/>
      <x:c r="T52" s="529"/>
      <x:c r="U52" s="529"/>
      <x:c r="V52" s="529"/>
      <x:c r="W52" s="529"/>
      <x:c r="X52" s="529"/>
      <x:c r="Y52" s="529"/>
      <x:c r="Z52" s="529"/>
      <x:c r="AA52" s="529"/>
      <x:c r="AB52" s="529"/>
      <x:c r="AC52" s="529"/>
      <x:c r="AD52" s="529"/>
      <x:c r="AE52" s="529"/>
      <x:c r="AF52" s="529"/>
      <x:c r="AG52" s="529"/>
      <x:c r="AH52" s="529"/>
      <x:c r="AI52" s="529"/>
      <x:c r="AJ52" s="529"/>
      <x:c r="AK52" s="529"/>
      <x:c r="AL52" s="529"/>
      <x:c r="AM52" s="529"/>
      <x:c r="AN52" s="529"/>
      <x:c r="AO52" s="529"/>
      <x:c r="AP52" s="529"/>
      <x:c r="AQ52" s="529"/>
      <x:c r="AR52" s="529"/>
      <x:c r="AS52" s="529"/>
      <x:c r="AT52" s="529"/>
      <x:c r="AU52" s="529"/>
      <x:c r="AV52" s="529"/>
      <x:c r="AW52" s="529"/>
      <x:c r="AX52" s="529"/>
      <x:c r="AY52" s="529"/>
      <x:c r="AZ52" s="529"/>
      <x:c r="BA52" s="529"/>
      <x:c r="BB52" s="529"/>
      <x:c r="BC52" s="529"/>
      <x:c r="BD52" s="529"/>
      <x:c r="BE52" s="529"/>
      <x:c r="BF52" s="529"/>
      <x:c r="BG52" s="529"/>
      <x:c r="BH52" s="529"/>
      <x:c r="BI52" s="529"/>
      <x:c r="BJ52" s="529"/>
      <x:c r="BK52" s="529"/>
      <x:c r="BL52" s="529"/>
      <x:c r="BM52" s="529"/>
      <x:c r="BN52" s="529"/>
      <x:c r="BO52" s="529"/>
      <x:c r="BP52" s="529"/>
      <x:c r="BQ52" s="529"/>
      <x:c r="BR52" s="529"/>
      <x:c r="BS52" s="529"/>
      <x:c r="BT52" s="529"/>
      <x:c r="BU52" s="529"/>
      <x:c r="BV52" s="529"/>
      <x:c r="BW52" s="529"/>
      <x:c r="BX52" s="529"/>
      <x:c r="BY52" s="529"/>
      <x:c r="BZ52" s="529"/>
      <x:c r="CA52" s="529"/>
      <x:c r="CB52" s="529"/>
      <x:c r="CC52" s="529"/>
      <x:c r="CD52" s="529"/>
      <x:c r="CE52" s="529"/>
      <x:c r="CF52" s="529"/>
      <x:c r="CG52" s="529"/>
      <x:c r="CH52" s="529"/>
      <x:c r="CI52" s="529"/>
      <x:c r="CJ52" s="529"/>
      <x:c r="CK52" s="529"/>
      <x:c r="CL52" s="529"/>
      <x:c r="CM52" s="529"/>
      <x:c r="CN52" s="529"/>
      <x:c r="CO52" s="529"/>
      <x:c r="CP52" s="529"/>
      <x:c r="CQ52" s="529"/>
      <x:c r="CR52" s="529"/>
      <x:c r="CS52" s="529"/>
      <x:c r="CT52" s="529"/>
      <x:c r="CU52" s="529"/>
      <x:c r="CV52" s="529"/>
      <x:c r="CW52" s="529"/>
      <x:c r="CX52" s="529"/>
      <x:c r="CY52" s="529"/>
      <x:c r="CZ52" s="529"/>
      <x:c r="DA52" s="529"/>
      <x:c r="DB52" s="529"/>
      <x:c r="DC52" s="529"/>
      <x:c r="DD52" s="529"/>
      <x:c r="DE52" s="529"/>
      <x:c r="DF52" s="529"/>
      <x:c r="DG52" s="529"/>
      <x:c r="DH52" s="529"/>
      <x:c r="DI52" s="529"/>
      <x:c r="DJ52" s="529"/>
      <x:c r="DK52" s="529"/>
      <x:c r="DL52" s="529"/>
      <x:c r="DM52" s="529"/>
      <x:c r="DN52" s="529"/>
      <x:c r="DO52" s="529"/>
      <x:c r="DP52" s="529"/>
      <x:c r="DQ52" s="529"/>
      <x:c r="DR52" s="529"/>
      <x:c r="DS52" s="529"/>
      <x:c r="DT52" s="529"/>
      <x:c r="DU52" s="529"/>
      <x:c r="DV52" s="529"/>
      <x:c r="DW52" s="529"/>
      <x:c r="DX52" s="529"/>
      <x:c r="DY52" s="529"/>
      <x:c r="DZ52" s="529"/>
      <x:c r="EA52" s="529"/>
      <x:c r="EB52" s="529"/>
      <x:c r="EC52" s="529"/>
      <x:c r="ED52" s="529"/>
      <x:c r="EE52" s="529"/>
      <x:c r="EF52" s="529"/>
      <x:c r="EG52" s="529"/>
      <x:c r="EH52" s="529"/>
      <x:c r="EI52" s="529"/>
      <x:c r="EJ52" s="529"/>
      <x:c r="EK52" s="529"/>
      <x:c r="EL52" s="529"/>
      <x:c r="EM52" s="529"/>
      <x:c r="EN52" s="529"/>
      <x:c r="EO52" s="529"/>
      <x:c r="EP52" s="529"/>
      <x:c r="EQ52" s="529"/>
      <x:c r="ER52" s="529"/>
      <x:c r="ES52" s="529"/>
      <x:c r="ET52" s="529"/>
      <x:c r="EU52" s="529"/>
      <x:c r="EV52" s="529"/>
      <x:c r="EW52" s="529"/>
      <x:c r="EX52" s="529"/>
      <x:c r="EY52" s="529"/>
      <x:c r="EZ52" s="529"/>
      <x:c r="FA52" s="529"/>
      <x:c r="FB52" s="529"/>
      <x:c r="FC52" s="529"/>
      <x:c r="FD52" s="529"/>
      <x:c r="FE52" s="529"/>
      <x:c r="FF52" s="529"/>
      <x:c r="FG52" s="529"/>
      <x:c r="FH52" s="529"/>
      <x:c r="FI52" s="529"/>
      <x:c r="FJ52" s="529"/>
      <x:c r="FK52" s="529"/>
      <x:c r="FL52" s="529"/>
      <x:c r="FM52" s="529"/>
      <x:c r="FN52" s="529"/>
      <x:c r="FO52" s="529"/>
      <x:c r="FP52" s="529"/>
      <x:c r="FQ52" s="529"/>
      <x:c r="FR52" s="529"/>
      <x:c r="FS52" s="529"/>
      <x:c r="FT52" s="529"/>
      <x:c r="FU52" s="529"/>
      <x:c r="FV52" s="529"/>
      <x:c r="FW52" s="529"/>
      <x:c r="FX52" s="529"/>
      <x:c r="FY52" s="529"/>
      <x:c r="FZ52" s="529"/>
      <x:c r="GA52" s="529"/>
      <x:c r="GB52" s="529"/>
      <x:c r="GC52" s="529"/>
      <x:c r="GD52" s="529"/>
      <x:c r="GE52" s="529"/>
      <x:c r="GF52" s="529"/>
      <x:c r="GG52" s="529"/>
      <x:c r="GH52" s="529"/>
      <x:c r="GI52" s="529"/>
      <x:c r="GJ52" s="529"/>
      <x:c r="GK52" s="529"/>
      <x:c r="GL52" s="529"/>
      <x:c r="GM52" s="529"/>
      <x:c r="GN52" s="529"/>
      <x:c r="GO52" s="529"/>
      <x:c r="GP52" s="529"/>
      <x:c r="GQ52" s="529"/>
      <x:c r="GR52" s="529"/>
      <x:c r="GS52" s="529"/>
      <x:c r="GT52" s="529"/>
      <x:c r="GU52" s="529"/>
      <x:c r="GV52" s="529"/>
      <x:c r="GW52" s="529"/>
      <x:c r="GX52" s="529"/>
      <x:c r="GY52" s="529"/>
      <x:c r="GZ52" s="529"/>
      <x:c r="HA52" s="529"/>
      <x:c r="HB52" s="529"/>
      <x:c r="HC52" s="529"/>
      <x:c r="HD52" s="529"/>
      <x:c r="HE52" s="529"/>
      <x:c r="HF52" s="529"/>
      <x:c r="HG52" s="529"/>
      <x:c r="HH52" s="529"/>
      <x:c r="HI52" s="529"/>
      <x:c r="HJ52" s="529"/>
      <x:c r="HK52" s="529"/>
      <x:c r="HL52" s="529"/>
      <x:c r="HM52" s="529"/>
      <x:c r="HN52" s="529"/>
      <x:c r="HO52" s="529"/>
      <x:c r="HP52" s="529"/>
      <x:c r="HQ52" s="529"/>
      <x:c r="HR52" s="529"/>
      <x:c r="HS52" s="529"/>
      <x:c r="HT52" s="529"/>
      <x:c r="HU52" s="529"/>
      <x:c r="HV52" s="529"/>
      <x:c r="HW52" s="529"/>
      <x:c r="HX52" s="529"/>
      <x:c r="HY52" s="529"/>
      <x:c r="HZ52" s="529"/>
      <x:c r="IA52" s="529"/>
      <x:c r="IB52" s="529"/>
      <x:c r="IC52" s="529"/>
      <x:c r="ID52" s="529"/>
      <x:c r="IE52" s="529"/>
      <x:c r="IF52" s="529"/>
      <x:c r="IG52" s="529"/>
      <x:c r="IH52" s="529"/>
      <x:c r="II52" s="529"/>
      <x:c r="IJ52" s="529"/>
      <x:c r="IK52" s="529"/>
      <x:c r="IL52" s="529"/>
      <x:c r="IM52" s="529"/>
      <x:c r="IN52" s="529"/>
      <x:c r="IO52" s="529"/>
      <x:c r="IP52" s="529"/>
      <x:c r="IQ52" s="529"/>
      <x:c r="IR52" s="529"/>
      <x:c r="IS52" s="529"/>
      <x:c r="IT52" s="529"/>
      <x:c r="IU52" s="529"/>
      <x:c r="IV52" s="529"/>
    </x:row>
    <x:row r="53" spans="1:256">
      <x:c r="A53" s="526"/>
      <x:c r="B53" s="561"/>
      <x:c r="C53" s="562"/>
      <x:c r="D53" s="563"/>
      <x:c r="E53" s="564"/>
      <x:c r="F53" s="565"/>
      <x:c r="G53" s="566"/>
      <x:c r="H53" s="566"/>
      <x:c r="I53" s="537"/>
      <x:c r="J53" s="567"/>
      <x:c r="K53" s="560"/>
      <x:c r="L53" s="529"/>
      <x:c r="M53" s="529"/>
      <x:c r="N53" s="529"/>
      <x:c r="O53" s="529"/>
      <x:c r="P53" s="529"/>
      <x:c r="Q53" s="529"/>
      <x:c r="R53" s="529"/>
      <x:c r="S53" s="529"/>
      <x:c r="T53" s="529"/>
      <x:c r="U53" s="529"/>
      <x:c r="V53" s="529"/>
      <x:c r="W53" s="529"/>
      <x:c r="X53" s="529"/>
      <x:c r="Y53" s="529"/>
      <x:c r="Z53" s="529"/>
      <x:c r="AA53" s="529"/>
      <x:c r="AB53" s="529"/>
      <x:c r="AC53" s="529"/>
      <x:c r="AD53" s="529"/>
      <x:c r="AE53" s="529"/>
      <x:c r="AF53" s="529"/>
      <x:c r="AG53" s="529"/>
      <x:c r="AH53" s="529"/>
      <x:c r="AI53" s="529"/>
      <x:c r="AJ53" s="529"/>
      <x:c r="AK53" s="529"/>
      <x:c r="AL53" s="529"/>
      <x:c r="AM53" s="529"/>
      <x:c r="AN53" s="529"/>
      <x:c r="AO53" s="529"/>
      <x:c r="AP53" s="529"/>
      <x:c r="AQ53" s="529"/>
      <x:c r="AR53" s="529"/>
      <x:c r="AS53" s="529"/>
      <x:c r="AT53" s="529"/>
      <x:c r="AU53" s="529"/>
      <x:c r="AV53" s="529"/>
      <x:c r="AW53" s="529"/>
      <x:c r="AX53" s="529"/>
      <x:c r="AY53" s="529"/>
      <x:c r="AZ53" s="529"/>
      <x:c r="BA53" s="529"/>
      <x:c r="BB53" s="529"/>
      <x:c r="BC53" s="529"/>
      <x:c r="BD53" s="529"/>
      <x:c r="BE53" s="529"/>
      <x:c r="BF53" s="529"/>
      <x:c r="BG53" s="529"/>
      <x:c r="BH53" s="529"/>
      <x:c r="BI53" s="529"/>
      <x:c r="BJ53" s="529"/>
      <x:c r="BK53" s="529"/>
      <x:c r="BL53" s="529"/>
      <x:c r="BM53" s="529"/>
      <x:c r="BN53" s="529"/>
      <x:c r="BO53" s="529"/>
      <x:c r="BP53" s="529"/>
      <x:c r="BQ53" s="529"/>
      <x:c r="BR53" s="529"/>
      <x:c r="BS53" s="529"/>
      <x:c r="BT53" s="529"/>
      <x:c r="BU53" s="529"/>
      <x:c r="BV53" s="529"/>
      <x:c r="BW53" s="529"/>
      <x:c r="BX53" s="529"/>
      <x:c r="BY53" s="529"/>
      <x:c r="BZ53" s="529"/>
      <x:c r="CA53" s="529"/>
      <x:c r="CB53" s="529"/>
      <x:c r="CC53" s="529"/>
      <x:c r="CD53" s="529"/>
      <x:c r="CE53" s="529"/>
      <x:c r="CF53" s="529"/>
      <x:c r="CG53" s="529"/>
      <x:c r="CH53" s="529"/>
      <x:c r="CI53" s="529"/>
      <x:c r="CJ53" s="529"/>
      <x:c r="CK53" s="529"/>
      <x:c r="CL53" s="529"/>
      <x:c r="CM53" s="529"/>
      <x:c r="CN53" s="529"/>
      <x:c r="CO53" s="529"/>
      <x:c r="CP53" s="529"/>
      <x:c r="CQ53" s="529"/>
      <x:c r="CR53" s="529"/>
      <x:c r="CS53" s="529"/>
      <x:c r="CT53" s="529"/>
      <x:c r="CU53" s="529"/>
      <x:c r="CV53" s="529"/>
      <x:c r="CW53" s="529"/>
      <x:c r="CX53" s="529"/>
      <x:c r="CY53" s="529"/>
      <x:c r="CZ53" s="529"/>
      <x:c r="DA53" s="529"/>
      <x:c r="DB53" s="529"/>
      <x:c r="DC53" s="529"/>
      <x:c r="DD53" s="529"/>
      <x:c r="DE53" s="529"/>
      <x:c r="DF53" s="529"/>
      <x:c r="DG53" s="529"/>
      <x:c r="DH53" s="529"/>
      <x:c r="DI53" s="529"/>
      <x:c r="DJ53" s="529"/>
      <x:c r="DK53" s="529"/>
      <x:c r="DL53" s="529"/>
      <x:c r="DM53" s="529"/>
      <x:c r="DN53" s="529"/>
      <x:c r="DO53" s="529"/>
      <x:c r="DP53" s="529"/>
      <x:c r="DQ53" s="529"/>
      <x:c r="DR53" s="529"/>
      <x:c r="DS53" s="529"/>
      <x:c r="DT53" s="529"/>
      <x:c r="DU53" s="529"/>
      <x:c r="DV53" s="529"/>
      <x:c r="DW53" s="529"/>
      <x:c r="DX53" s="529"/>
      <x:c r="DY53" s="529"/>
      <x:c r="DZ53" s="529"/>
      <x:c r="EA53" s="529"/>
      <x:c r="EB53" s="529"/>
      <x:c r="EC53" s="529"/>
      <x:c r="ED53" s="529"/>
      <x:c r="EE53" s="529"/>
      <x:c r="EF53" s="529"/>
      <x:c r="EG53" s="529"/>
      <x:c r="EH53" s="529"/>
      <x:c r="EI53" s="529"/>
      <x:c r="EJ53" s="529"/>
      <x:c r="EK53" s="529"/>
      <x:c r="EL53" s="529"/>
      <x:c r="EM53" s="529"/>
      <x:c r="EN53" s="529"/>
      <x:c r="EO53" s="529"/>
      <x:c r="EP53" s="529"/>
      <x:c r="EQ53" s="529"/>
      <x:c r="ER53" s="529"/>
      <x:c r="ES53" s="529"/>
      <x:c r="ET53" s="529"/>
      <x:c r="EU53" s="529"/>
      <x:c r="EV53" s="529"/>
      <x:c r="EW53" s="529"/>
      <x:c r="EX53" s="529"/>
      <x:c r="EY53" s="529"/>
      <x:c r="EZ53" s="529"/>
      <x:c r="FA53" s="529"/>
      <x:c r="FB53" s="529"/>
      <x:c r="FC53" s="529"/>
      <x:c r="FD53" s="529"/>
      <x:c r="FE53" s="529"/>
      <x:c r="FF53" s="529"/>
      <x:c r="FG53" s="529"/>
      <x:c r="FH53" s="529"/>
      <x:c r="FI53" s="529"/>
      <x:c r="FJ53" s="529"/>
      <x:c r="FK53" s="529"/>
      <x:c r="FL53" s="529"/>
      <x:c r="FM53" s="529"/>
      <x:c r="FN53" s="529"/>
      <x:c r="FO53" s="529"/>
      <x:c r="FP53" s="529"/>
      <x:c r="FQ53" s="529"/>
      <x:c r="FR53" s="529"/>
      <x:c r="FS53" s="529"/>
      <x:c r="FT53" s="529"/>
      <x:c r="FU53" s="529"/>
      <x:c r="FV53" s="529"/>
      <x:c r="FW53" s="529"/>
      <x:c r="FX53" s="529"/>
      <x:c r="FY53" s="529"/>
      <x:c r="FZ53" s="529"/>
      <x:c r="GA53" s="529"/>
      <x:c r="GB53" s="529"/>
      <x:c r="GC53" s="529"/>
      <x:c r="GD53" s="529"/>
      <x:c r="GE53" s="529"/>
      <x:c r="GF53" s="529"/>
      <x:c r="GG53" s="529"/>
      <x:c r="GH53" s="529"/>
      <x:c r="GI53" s="529"/>
      <x:c r="GJ53" s="529"/>
      <x:c r="GK53" s="529"/>
      <x:c r="GL53" s="529"/>
      <x:c r="GM53" s="529"/>
      <x:c r="GN53" s="529"/>
      <x:c r="GO53" s="529"/>
      <x:c r="GP53" s="529"/>
      <x:c r="GQ53" s="529"/>
      <x:c r="GR53" s="529"/>
      <x:c r="GS53" s="529"/>
      <x:c r="GT53" s="529"/>
      <x:c r="GU53" s="529"/>
      <x:c r="GV53" s="529"/>
      <x:c r="GW53" s="529"/>
      <x:c r="GX53" s="529"/>
      <x:c r="GY53" s="529"/>
      <x:c r="GZ53" s="529"/>
      <x:c r="HA53" s="529"/>
      <x:c r="HB53" s="529"/>
      <x:c r="HC53" s="529"/>
      <x:c r="HD53" s="529"/>
      <x:c r="HE53" s="529"/>
      <x:c r="HF53" s="529"/>
      <x:c r="HG53" s="529"/>
      <x:c r="HH53" s="529"/>
      <x:c r="HI53" s="529"/>
      <x:c r="HJ53" s="529"/>
      <x:c r="HK53" s="529"/>
      <x:c r="HL53" s="529"/>
      <x:c r="HM53" s="529"/>
      <x:c r="HN53" s="529"/>
      <x:c r="HO53" s="529"/>
      <x:c r="HP53" s="529"/>
      <x:c r="HQ53" s="529"/>
      <x:c r="HR53" s="529"/>
      <x:c r="HS53" s="529"/>
      <x:c r="HT53" s="529"/>
      <x:c r="HU53" s="529"/>
      <x:c r="HV53" s="529"/>
      <x:c r="HW53" s="529"/>
      <x:c r="HX53" s="529"/>
      <x:c r="HY53" s="529"/>
      <x:c r="HZ53" s="529"/>
      <x:c r="IA53" s="529"/>
      <x:c r="IB53" s="529"/>
      <x:c r="IC53" s="529"/>
      <x:c r="ID53" s="529"/>
      <x:c r="IE53" s="529"/>
      <x:c r="IF53" s="529"/>
      <x:c r="IG53" s="529"/>
      <x:c r="IH53" s="529"/>
      <x:c r="II53" s="529"/>
      <x:c r="IJ53" s="529"/>
      <x:c r="IK53" s="529"/>
      <x:c r="IL53" s="529"/>
      <x:c r="IM53" s="529"/>
      <x:c r="IN53" s="529"/>
      <x:c r="IO53" s="529"/>
      <x:c r="IP53" s="529"/>
      <x:c r="IQ53" s="529"/>
      <x:c r="IR53" s="529"/>
      <x:c r="IS53" s="529"/>
      <x:c r="IT53" s="529"/>
      <x:c r="IU53" s="529"/>
      <x:c r="IV53" s="529"/>
    </x:row>
    <x:row r="54" spans="1:256">
      <x:c r="A54" s="526"/>
      <x:c r="B54" s="561"/>
      <x:c r="C54" s="562"/>
      <x:c r="D54" s="563"/>
      <x:c r="E54" s="564"/>
      <x:c r="F54" s="565"/>
      <x:c r="G54" s="566"/>
      <x:c r="H54" s="566"/>
      <x:c r="I54" s="537"/>
      <x:c r="J54" s="567"/>
      <x:c r="K54" s="560"/>
      <x:c r="L54" s="529"/>
      <x:c r="M54" s="529"/>
      <x:c r="N54" s="529"/>
      <x:c r="O54" s="529"/>
      <x:c r="P54" s="529"/>
      <x:c r="Q54" s="529"/>
      <x:c r="R54" s="529"/>
      <x:c r="S54" s="529"/>
      <x:c r="T54" s="529"/>
      <x:c r="U54" s="529"/>
      <x:c r="V54" s="529"/>
      <x:c r="W54" s="529"/>
      <x:c r="X54" s="529"/>
      <x:c r="Y54" s="529"/>
      <x:c r="Z54" s="529"/>
      <x:c r="AA54" s="529"/>
      <x:c r="AB54" s="529"/>
      <x:c r="AC54" s="529"/>
      <x:c r="AD54" s="529"/>
      <x:c r="AE54" s="529"/>
      <x:c r="AF54" s="529"/>
      <x:c r="AG54" s="529"/>
      <x:c r="AH54" s="529"/>
      <x:c r="AI54" s="529"/>
      <x:c r="AJ54" s="529"/>
      <x:c r="AK54" s="529"/>
      <x:c r="AL54" s="529"/>
      <x:c r="AM54" s="529"/>
      <x:c r="AN54" s="529"/>
      <x:c r="AO54" s="529"/>
      <x:c r="AP54" s="529"/>
      <x:c r="AQ54" s="529"/>
      <x:c r="AR54" s="529"/>
      <x:c r="AS54" s="529"/>
      <x:c r="AT54" s="529"/>
      <x:c r="AU54" s="529"/>
      <x:c r="AV54" s="529"/>
      <x:c r="AW54" s="529"/>
      <x:c r="AX54" s="529"/>
      <x:c r="AY54" s="529"/>
      <x:c r="AZ54" s="529"/>
      <x:c r="BA54" s="529"/>
      <x:c r="BB54" s="529"/>
      <x:c r="BC54" s="529"/>
      <x:c r="BD54" s="529"/>
      <x:c r="BE54" s="529"/>
      <x:c r="BF54" s="529"/>
      <x:c r="BG54" s="529"/>
      <x:c r="BH54" s="529"/>
      <x:c r="BI54" s="529"/>
      <x:c r="BJ54" s="529"/>
      <x:c r="BK54" s="529"/>
      <x:c r="BL54" s="529"/>
      <x:c r="BM54" s="529"/>
      <x:c r="BN54" s="529"/>
      <x:c r="BO54" s="529"/>
      <x:c r="BP54" s="529"/>
      <x:c r="BQ54" s="529"/>
      <x:c r="BR54" s="529"/>
      <x:c r="BS54" s="529"/>
      <x:c r="BT54" s="529"/>
      <x:c r="BU54" s="529"/>
      <x:c r="BV54" s="529"/>
      <x:c r="BW54" s="529"/>
      <x:c r="BX54" s="529"/>
      <x:c r="BY54" s="529"/>
      <x:c r="BZ54" s="529"/>
      <x:c r="CA54" s="529"/>
      <x:c r="CB54" s="529"/>
      <x:c r="CC54" s="529"/>
      <x:c r="CD54" s="529"/>
      <x:c r="CE54" s="529"/>
      <x:c r="CF54" s="529"/>
      <x:c r="CG54" s="529"/>
      <x:c r="CH54" s="529"/>
      <x:c r="CI54" s="529"/>
      <x:c r="CJ54" s="529"/>
      <x:c r="CK54" s="529"/>
      <x:c r="CL54" s="529"/>
      <x:c r="CM54" s="529"/>
      <x:c r="CN54" s="529"/>
      <x:c r="CO54" s="529"/>
      <x:c r="CP54" s="529"/>
      <x:c r="CQ54" s="529"/>
      <x:c r="CR54" s="529"/>
      <x:c r="CS54" s="529"/>
      <x:c r="CT54" s="529"/>
      <x:c r="CU54" s="529"/>
      <x:c r="CV54" s="529"/>
      <x:c r="CW54" s="529"/>
      <x:c r="CX54" s="529"/>
      <x:c r="CY54" s="529"/>
      <x:c r="CZ54" s="529"/>
      <x:c r="DA54" s="529"/>
      <x:c r="DB54" s="529"/>
      <x:c r="DC54" s="529"/>
      <x:c r="DD54" s="529"/>
      <x:c r="DE54" s="529"/>
      <x:c r="DF54" s="529"/>
      <x:c r="DG54" s="529"/>
      <x:c r="DH54" s="529"/>
      <x:c r="DI54" s="529"/>
      <x:c r="DJ54" s="529"/>
      <x:c r="DK54" s="529"/>
      <x:c r="DL54" s="529"/>
      <x:c r="DM54" s="529"/>
      <x:c r="DN54" s="529"/>
      <x:c r="DO54" s="529"/>
      <x:c r="DP54" s="529"/>
      <x:c r="DQ54" s="529"/>
      <x:c r="DR54" s="529"/>
      <x:c r="DS54" s="529"/>
      <x:c r="DT54" s="529"/>
      <x:c r="DU54" s="529"/>
      <x:c r="DV54" s="529"/>
      <x:c r="DW54" s="529"/>
      <x:c r="DX54" s="529"/>
      <x:c r="DY54" s="529"/>
      <x:c r="DZ54" s="529"/>
      <x:c r="EA54" s="529"/>
      <x:c r="EB54" s="529"/>
      <x:c r="EC54" s="529"/>
      <x:c r="ED54" s="529"/>
      <x:c r="EE54" s="529"/>
      <x:c r="EF54" s="529"/>
      <x:c r="EG54" s="529"/>
      <x:c r="EH54" s="529"/>
      <x:c r="EI54" s="529"/>
      <x:c r="EJ54" s="529"/>
      <x:c r="EK54" s="529"/>
      <x:c r="EL54" s="529"/>
      <x:c r="EM54" s="529"/>
      <x:c r="EN54" s="529"/>
      <x:c r="EO54" s="529"/>
      <x:c r="EP54" s="529"/>
      <x:c r="EQ54" s="529"/>
      <x:c r="ER54" s="529"/>
      <x:c r="ES54" s="529"/>
      <x:c r="ET54" s="529"/>
      <x:c r="EU54" s="529"/>
      <x:c r="EV54" s="529"/>
      <x:c r="EW54" s="529"/>
      <x:c r="EX54" s="529"/>
      <x:c r="EY54" s="529"/>
      <x:c r="EZ54" s="529"/>
      <x:c r="FA54" s="529"/>
      <x:c r="FB54" s="529"/>
      <x:c r="FC54" s="529"/>
      <x:c r="FD54" s="529"/>
      <x:c r="FE54" s="529"/>
      <x:c r="FF54" s="529"/>
      <x:c r="FG54" s="529"/>
      <x:c r="FH54" s="529"/>
      <x:c r="FI54" s="529"/>
      <x:c r="FJ54" s="529"/>
      <x:c r="FK54" s="529"/>
      <x:c r="FL54" s="529"/>
      <x:c r="FM54" s="529"/>
      <x:c r="FN54" s="529"/>
      <x:c r="FO54" s="529"/>
      <x:c r="FP54" s="529"/>
      <x:c r="FQ54" s="529"/>
      <x:c r="FR54" s="529"/>
      <x:c r="FS54" s="529"/>
      <x:c r="FT54" s="529"/>
      <x:c r="FU54" s="529"/>
      <x:c r="FV54" s="529"/>
      <x:c r="FW54" s="529"/>
      <x:c r="FX54" s="529"/>
      <x:c r="FY54" s="529"/>
      <x:c r="FZ54" s="529"/>
      <x:c r="GA54" s="529"/>
      <x:c r="GB54" s="529"/>
      <x:c r="GC54" s="529"/>
      <x:c r="GD54" s="529"/>
      <x:c r="GE54" s="529"/>
      <x:c r="GF54" s="529"/>
      <x:c r="GG54" s="529"/>
      <x:c r="GH54" s="529"/>
      <x:c r="GI54" s="529"/>
      <x:c r="GJ54" s="529"/>
      <x:c r="GK54" s="529"/>
      <x:c r="GL54" s="529"/>
      <x:c r="GM54" s="529"/>
      <x:c r="GN54" s="529"/>
      <x:c r="GO54" s="529"/>
      <x:c r="GP54" s="529"/>
      <x:c r="GQ54" s="529"/>
      <x:c r="GR54" s="529"/>
      <x:c r="GS54" s="529"/>
      <x:c r="GT54" s="529"/>
      <x:c r="GU54" s="529"/>
      <x:c r="GV54" s="529"/>
      <x:c r="GW54" s="529"/>
      <x:c r="GX54" s="529"/>
      <x:c r="GY54" s="529"/>
      <x:c r="GZ54" s="529"/>
      <x:c r="HA54" s="529"/>
      <x:c r="HB54" s="529"/>
      <x:c r="HC54" s="529"/>
      <x:c r="HD54" s="529"/>
      <x:c r="HE54" s="529"/>
      <x:c r="HF54" s="529"/>
      <x:c r="HG54" s="529"/>
      <x:c r="HH54" s="529"/>
      <x:c r="HI54" s="529"/>
      <x:c r="HJ54" s="529"/>
      <x:c r="HK54" s="529"/>
      <x:c r="HL54" s="529"/>
      <x:c r="HM54" s="529"/>
      <x:c r="HN54" s="529"/>
      <x:c r="HO54" s="529"/>
      <x:c r="HP54" s="529"/>
      <x:c r="HQ54" s="529"/>
      <x:c r="HR54" s="529"/>
      <x:c r="HS54" s="529"/>
      <x:c r="HT54" s="529"/>
      <x:c r="HU54" s="529"/>
      <x:c r="HV54" s="529"/>
      <x:c r="HW54" s="529"/>
      <x:c r="HX54" s="529"/>
      <x:c r="HY54" s="529"/>
      <x:c r="HZ54" s="529"/>
      <x:c r="IA54" s="529"/>
      <x:c r="IB54" s="529"/>
      <x:c r="IC54" s="529"/>
      <x:c r="ID54" s="529"/>
      <x:c r="IE54" s="529"/>
      <x:c r="IF54" s="529"/>
      <x:c r="IG54" s="529"/>
      <x:c r="IH54" s="529"/>
      <x:c r="II54" s="529"/>
      <x:c r="IJ54" s="529"/>
      <x:c r="IK54" s="529"/>
      <x:c r="IL54" s="529"/>
      <x:c r="IM54" s="529"/>
      <x:c r="IN54" s="529"/>
      <x:c r="IO54" s="529"/>
      <x:c r="IP54" s="529"/>
      <x:c r="IQ54" s="529"/>
      <x:c r="IR54" s="529"/>
      <x:c r="IS54" s="529"/>
      <x:c r="IT54" s="529"/>
      <x:c r="IU54" s="529"/>
      <x:c r="IV54" s="529"/>
    </x:row>
    <x:row r="55" spans="1:256">
      <x:c r="A55" s="526"/>
      <x:c r="B55" s="561"/>
      <x:c r="C55" s="562"/>
      <x:c r="D55" s="563"/>
      <x:c r="E55" s="564"/>
      <x:c r="F55" s="565"/>
      <x:c r="G55" s="566"/>
      <x:c r="H55" s="566"/>
      <x:c r="I55" s="537"/>
      <x:c r="J55" s="567"/>
      <x:c r="K55" s="560"/>
      <x:c r="L55" s="529"/>
      <x:c r="M55" s="529"/>
      <x:c r="N55" s="529"/>
      <x:c r="O55" s="529"/>
      <x:c r="P55" s="529"/>
      <x:c r="Q55" s="529"/>
      <x:c r="R55" s="529"/>
      <x:c r="S55" s="529"/>
      <x:c r="T55" s="529"/>
      <x:c r="U55" s="529"/>
      <x:c r="V55" s="529"/>
      <x:c r="W55" s="529"/>
      <x:c r="X55" s="529"/>
      <x:c r="Y55" s="529"/>
      <x:c r="Z55" s="529"/>
      <x:c r="AA55" s="529"/>
      <x:c r="AB55" s="529"/>
      <x:c r="AC55" s="529"/>
      <x:c r="AD55" s="529"/>
      <x:c r="AE55" s="529"/>
      <x:c r="AF55" s="529"/>
      <x:c r="AG55" s="529"/>
      <x:c r="AH55" s="529"/>
      <x:c r="AI55" s="529"/>
      <x:c r="AJ55" s="529"/>
      <x:c r="AK55" s="529"/>
      <x:c r="AL55" s="529"/>
      <x:c r="AM55" s="529"/>
      <x:c r="AN55" s="529"/>
      <x:c r="AO55" s="529"/>
      <x:c r="AP55" s="529"/>
      <x:c r="AQ55" s="529"/>
      <x:c r="AR55" s="529"/>
      <x:c r="AS55" s="529"/>
      <x:c r="AT55" s="529"/>
      <x:c r="AU55" s="529"/>
      <x:c r="AV55" s="529"/>
      <x:c r="AW55" s="529"/>
      <x:c r="AX55" s="529"/>
      <x:c r="AY55" s="529"/>
      <x:c r="AZ55" s="529"/>
      <x:c r="BA55" s="529"/>
      <x:c r="BB55" s="529"/>
      <x:c r="BC55" s="529"/>
      <x:c r="BD55" s="529"/>
      <x:c r="BE55" s="529"/>
      <x:c r="BF55" s="529"/>
      <x:c r="BG55" s="529"/>
      <x:c r="BH55" s="529"/>
      <x:c r="BI55" s="529"/>
      <x:c r="BJ55" s="529"/>
      <x:c r="BK55" s="529"/>
      <x:c r="BL55" s="529"/>
      <x:c r="BM55" s="529"/>
      <x:c r="BN55" s="529"/>
      <x:c r="BO55" s="529"/>
      <x:c r="BP55" s="529"/>
      <x:c r="BQ55" s="529"/>
      <x:c r="BR55" s="529"/>
      <x:c r="BS55" s="529"/>
      <x:c r="BT55" s="529"/>
      <x:c r="BU55" s="529"/>
      <x:c r="BV55" s="529"/>
      <x:c r="BW55" s="529"/>
      <x:c r="BX55" s="529"/>
      <x:c r="BY55" s="529"/>
      <x:c r="BZ55" s="529"/>
      <x:c r="CA55" s="529"/>
      <x:c r="CB55" s="529"/>
      <x:c r="CC55" s="529"/>
      <x:c r="CD55" s="529"/>
      <x:c r="CE55" s="529"/>
      <x:c r="CF55" s="529"/>
      <x:c r="CG55" s="529"/>
      <x:c r="CH55" s="529"/>
      <x:c r="CI55" s="529"/>
      <x:c r="CJ55" s="529"/>
      <x:c r="CK55" s="529"/>
      <x:c r="CL55" s="529"/>
      <x:c r="CM55" s="529"/>
      <x:c r="CN55" s="529"/>
      <x:c r="CO55" s="529"/>
      <x:c r="CP55" s="529"/>
      <x:c r="CQ55" s="529"/>
      <x:c r="CR55" s="529"/>
      <x:c r="CS55" s="529"/>
      <x:c r="CT55" s="529"/>
      <x:c r="CU55" s="529"/>
      <x:c r="CV55" s="529"/>
      <x:c r="CW55" s="529"/>
      <x:c r="CX55" s="529"/>
      <x:c r="CY55" s="529"/>
      <x:c r="CZ55" s="529"/>
      <x:c r="DA55" s="529"/>
      <x:c r="DB55" s="529"/>
      <x:c r="DC55" s="529"/>
      <x:c r="DD55" s="529"/>
      <x:c r="DE55" s="529"/>
      <x:c r="DF55" s="529"/>
      <x:c r="DG55" s="529"/>
      <x:c r="DH55" s="529"/>
      <x:c r="DI55" s="529"/>
      <x:c r="DJ55" s="529"/>
      <x:c r="DK55" s="529"/>
      <x:c r="DL55" s="529"/>
      <x:c r="DM55" s="529"/>
      <x:c r="DN55" s="529"/>
      <x:c r="DO55" s="529"/>
      <x:c r="DP55" s="529"/>
      <x:c r="DQ55" s="529"/>
      <x:c r="DR55" s="529"/>
      <x:c r="DS55" s="529"/>
      <x:c r="DT55" s="529"/>
      <x:c r="DU55" s="529"/>
      <x:c r="DV55" s="529"/>
      <x:c r="DW55" s="529"/>
      <x:c r="DX55" s="529"/>
      <x:c r="DY55" s="529"/>
      <x:c r="DZ55" s="529"/>
      <x:c r="EA55" s="529"/>
      <x:c r="EB55" s="529"/>
      <x:c r="EC55" s="529"/>
      <x:c r="ED55" s="529"/>
      <x:c r="EE55" s="529"/>
      <x:c r="EF55" s="529"/>
      <x:c r="EG55" s="529"/>
      <x:c r="EH55" s="529"/>
      <x:c r="EI55" s="529"/>
      <x:c r="EJ55" s="529"/>
      <x:c r="EK55" s="529"/>
      <x:c r="EL55" s="529"/>
      <x:c r="EM55" s="529"/>
      <x:c r="EN55" s="529"/>
      <x:c r="EO55" s="529"/>
      <x:c r="EP55" s="529"/>
      <x:c r="EQ55" s="529"/>
      <x:c r="ER55" s="529"/>
      <x:c r="ES55" s="529"/>
      <x:c r="ET55" s="529"/>
      <x:c r="EU55" s="529"/>
      <x:c r="EV55" s="529"/>
      <x:c r="EW55" s="529"/>
      <x:c r="EX55" s="529"/>
      <x:c r="EY55" s="529"/>
      <x:c r="EZ55" s="529"/>
      <x:c r="FA55" s="529"/>
      <x:c r="FB55" s="529"/>
      <x:c r="FC55" s="529"/>
      <x:c r="FD55" s="529"/>
      <x:c r="FE55" s="529"/>
      <x:c r="FF55" s="529"/>
      <x:c r="FG55" s="529"/>
      <x:c r="FH55" s="529"/>
      <x:c r="FI55" s="529"/>
      <x:c r="FJ55" s="529"/>
      <x:c r="FK55" s="529"/>
      <x:c r="FL55" s="529"/>
      <x:c r="FM55" s="529"/>
      <x:c r="FN55" s="529"/>
      <x:c r="FO55" s="529"/>
      <x:c r="FP55" s="529"/>
      <x:c r="FQ55" s="529"/>
      <x:c r="FR55" s="529"/>
      <x:c r="FS55" s="529"/>
      <x:c r="FT55" s="529"/>
      <x:c r="FU55" s="529"/>
      <x:c r="FV55" s="529"/>
      <x:c r="FW55" s="529"/>
      <x:c r="FX55" s="529"/>
      <x:c r="FY55" s="529"/>
      <x:c r="FZ55" s="529"/>
      <x:c r="GA55" s="529"/>
      <x:c r="GB55" s="529"/>
      <x:c r="GC55" s="529"/>
      <x:c r="GD55" s="529"/>
      <x:c r="GE55" s="529"/>
      <x:c r="GF55" s="529"/>
      <x:c r="GG55" s="529"/>
      <x:c r="GH55" s="529"/>
      <x:c r="GI55" s="529"/>
      <x:c r="GJ55" s="529"/>
      <x:c r="GK55" s="529"/>
      <x:c r="GL55" s="529"/>
      <x:c r="GM55" s="529"/>
      <x:c r="GN55" s="529"/>
      <x:c r="GO55" s="529"/>
      <x:c r="GP55" s="529"/>
      <x:c r="GQ55" s="529"/>
      <x:c r="GR55" s="529"/>
      <x:c r="GS55" s="529"/>
      <x:c r="GT55" s="529"/>
      <x:c r="GU55" s="529"/>
      <x:c r="GV55" s="529"/>
      <x:c r="GW55" s="529"/>
      <x:c r="GX55" s="529"/>
      <x:c r="GY55" s="529"/>
      <x:c r="GZ55" s="529"/>
      <x:c r="HA55" s="529"/>
      <x:c r="HB55" s="529"/>
      <x:c r="HC55" s="529"/>
      <x:c r="HD55" s="529"/>
      <x:c r="HE55" s="529"/>
      <x:c r="HF55" s="529"/>
      <x:c r="HG55" s="529"/>
      <x:c r="HH55" s="529"/>
      <x:c r="HI55" s="529"/>
      <x:c r="HJ55" s="529"/>
      <x:c r="HK55" s="529"/>
      <x:c r="HL55" s="529"/>
      <x:c r="HM55" s="529"/>
      <x:c r="HN55" s="529"/>
      <x:c r="HO55" s="529"/>
      <x:c r="HP55" s="529"/>
      <x:c r="HQ55" s="529"/>
      <x:c r="HR55" s="529"/>
      <x:c r="HS55" s="529"/>
      <x:c r="HT55" s="529"/>
      <x:c r="HU55" s="529"/>
      <x:c r="HV55" s="529"/>
      <x:c r="HW55" s="529"/>
      <x:c r="HX55" s="529"/>
      <x:c r="HY55" s="529"/>
      <x:c r="HZ55" s="529"/>
      <x:c r="IA55" s="529"/>
      <x:c r="IB55" s="529"/>
      <x:c r="IC55" s="529"/>
      <x:c r="ID55" s="529"/>
      <x:c r="IE55" s="529"/>
      <x:c r="IF55" s="529"/>
      <x:c r="IG55" s="529"/>
      <x:c r="IH55" s="529"/>
      <x:c r="II55" s="529"/>
      <x:c r="IJ55" s="529"/>
      <x:c r="IK55" s="529"/>
      <x:c r="IL55" s="529"/>
      <x:c r="IM55" s="529"/>
      <x:c r="IN55" s="529"/>
      <x:c r="IO55" s="529"/>
      <x:c r="IP55" s="529"/>
      <x:c r="IQ55" s="529"/>
      <x:c r="IR55" s="529"/>
      <x:c r="IS55" s="529"/>
      <x:c r="IT55" s="529"/>
      <x:c r="IU55" s="529"/>
      <x:c r="IV55" s="529"/>
    </x:row>
    <x:row r="56" spans="1:256">
      <x:c r="A56" s="526"/>
      <x:c r="B56" s="561"/>
      <x:c r="C56" s="562"/>
      <x:c r="D56" s="563"/>
      <x:c r="E56" s="564"/>
      <x:c r="F56" s="565"/>
      <x:c r="G56" s="566"/>
      <x:c r="H56" s="566"/>
      <x:c r="I56" s="537"/>
      <x:c r="J56" s="567"/>
      <x:c r="K56" s="560"/>
      <x:c r="L56" s="529"/>
      <x:c r="M56" s="529"/>
      <x:c r="N56" s="529"/>
      <x:c r="O56" s="529"/>
      <x:c r="P56" s="529"/>
      <x:c r="Q56" s="529"/>
      <x:c r="R56" s="529"/>
      <x:c r="S56" s="529"/>
      <x:c r="T56" s="529"/>
      <x:c r="U56" s="529"/>
      <x:c r="V56" s="529"/>
      <x:c r="W56" s="529"/>
      <x:c r="X56" s="529"/>
      <x:c r="Y56" s="529"/>
      <x:c r="Z56" s="529"/>
      <x:c r="AA56" s="529"/>
      <x:c r="AB56" s="529"/>
      <x:c r="AC56" s="529"/>
      <x:c r="AD56" s="529"/>
      <x:c r="AE56" s="529"/>
      <x:c r="AF56" s="529"/>
      <x:c r="AG56" s="529"/>
      <x:c r="AH56" s="529"/>
      <x:c r="AI56" s="529"/>
      <x:c r="AJ56" s="529"/>
      <x:c r="AK56" s="529"/>
      <x:c r="AL56" s="529"/>
      <x:c r="AM56" s="529"/>
      <x:c r="AN56" s="529"/>
      <x:c r="AO56" s="529"/>
      <x:c r="AP56" s="529"/>
      <x:c r="AQ56" s="529"/>
      <x:c r="AR56" s="529"/>
      <x:c r="AS56" s="529"/>
      <x:c r="AT56" s="529"/>
      <x:c r="AU56" s="529"/>
      <x:c r="AV56" s="529"/>
      <x:c r="AW56" s="529"/>
      <x:c r="AX56" s="529"/>
      <x:c r="AY56" s="529"/>
      <x:c r="AZ56" s="529"/>
      <x:c r="BA56" s="529"/>
      <x:c r="BB56" s="529"/>
      <x:c r="BC56" s="529"/>
      <x:c r="BD56" s="529"/>
      <x:c r="BE56" s="529"/>
      <x:c r="BF56" s="529"/>
      <x:c r="BG56" s="529"/>
      <x:c r="BH56" s="529"/>
      <x:c r="BI56" s="529"/>
      <x:c r="BJ56" s="529"/>
      <x:c r="BK56" s="529"/>
      <x:c r="BL56" s="529"/>
      <x:c r="BM56" s="529"/>
      <x:c r="BN56" s="529"/>
      <x:c r="BO56" s="529"/>
      <x:c r="BP56" s="529"/>
      <x:c r="BQ56" s="529"/>
      <x:c r="BR56" s="529"/>
      <x:c r="BS56" s="529"/>
      <x:c r="BT56" s="529"/>
      <x:c r="BU56" s="529"/>
      <x:c r="BV56" s="529"/>
      <x:c r="BW56" s="529"/>
      <x:c r="BX56" s="529"/>
      <x:c r="BY56" s="529"/>
      <x:c r="BZ56" s="529"/>
      <x:c r="CA56" s="529"/>
      <x:c r="CB56" s="529"/>
      <x:c r="CC56" s="529"/>
      <x:c r="CD56" s="529"/>
      <x:c r="CE56" s="529"/>
      <x:c r="CF56" s="529"/>
      <x:c r="CG56" s="529"/>
      <x:c r="CH56" s="529"/>
      <x:c r="CI56" s="529"/>
      <x:c r="CJ56" s="529"/>
      <x:c r="CK56" s="529"/>
      <x:c r="CL56" s="529"/>
      <x:c r="CM56" s="529"/>
      <x:c r="CN56" s="529"/>
      <x:c r="CO56" s="529"/>
      <x:c r="CP56" s="529"/>
      <x:c r="CQ56" s="529"/>
      <x:c r="CR56" s="529"/>
      <x:c r="CS56" s="529"/>
      <x:c r="CT56" s="529"/>
      <x:c r="CU56" s="529"/>
      <x:c r="CV56" s="529"/>
      <x:c r="CW56" s="529"/>
      <x:c r="CX56" s="529"/>
      <x:c r="CY56" s="529"/>
      <x:c r="CZ56" s="529"/>
      <x:c r="DA56" s="529"/>
      <x:c r="DB56" s="529"/>
      <x:c r="DC56" s="529"/>
      <x:c r="DD56" s="529"/>
      <x:c r="DE56" s="529"/>
      <x:c r="DF56" s="529"/>
      <x:c r="DG56" s="529"/>
      <x:c r="DH56" s="529"/>
      <x:c r="DI56" s="529"/>
      <x:c r="DJ56" s="529"/>
      <x:c r="DK56" s="529"/>
      <x:c r="DL56" s="529"/>
      <x:c r="DM56" s="529"/>
      <x:c r="DN56" s="529"/>
      <x:c r="DO56" s="529"/>
      <x:c r="DP56" s="529"/>
      <x:c r="DQ56" s="529"/>
      <x:c r="DR56" s="529"/>
      <x:c r="DS56" s="529"/>
      <x:c r="DT56" s="529"/>
      <x:c r="DU56" s="529"/>
      <x:c r="DV56" s="529"/>
      <x:c r="DW56" s="529"/>
      <x:c r="DX56" s="529"/>
      <x:c r="DY56" s="529"/>
      <x:c r="DZ56" s="529"/>
      <x:c r="EA56" s="529"/>
      <x:c r="EB56" s="529"/>
      <x:c r="EC56" s="529"/>
      <x:c r="ED56" s="529"/>
      <x:c r="EE56" s="529"/>
      <x:c r="EF56" s="529"/>
      <x:c r="EG56" s="529"/>
      <x:c r="EH56" s="529"/>
      <x:c r="EI56" s="529"/>
      <x:c r="EJ56" s="529"/>
      <x:c r="EK56" s="529"/>
      <x:c r="EL56" s="529"/>
      <x:c r="EM56" s="529"/>
      <x:c r="EN56" s="529"/>
      <x:c r="EO56" s="529"/>
      <x:c r="EP56" s="529"/>
      <x:c r="EQ56" s="529"/>
      <x:c r="ER56" s="529"/>
      <x:c r="ES56" s="529"/>
      <x:c r="ET56" s="529"/>
      <x:c r="EU56" s="529"/>
      <x:c r="EV56" s="529"/>
      <x:c r="EW56" s="529"/>
      <x:c r="EX56" s="529"/>
      <x:c r="EY56" s="529"/>
      <x:c r="EZ56" s="529"/>
      <x:c r="FA56" s="529"/>
      <x:c r="FB56" s="529"/>
      <x:c r="FC56" s="529"/>
      <x:c r="FD56" s="529"/>
      <x:c r="FE56" s="529"/>
      <x:c r="FF56" s="529"/>
      <x:c r="FG56" s="529"/>
      <x:c r="FH56" s="529"/>
      <x:c r="FI56" s="529"/>
      <x:c r="FJ56" s="529"/>
      <x:c r="FK56" s="529"/>
      <x:c r="FL56" s="529"/>
      <x:c r="FM56" s="529"/>
      <x:c r="FN56" s="529"/>
      <x:c r="FO56" s="529"/>
      <x:c r="FP56" s="529"/>
      <x:c r="FQ56" s="529"/>
      <x:c r="FR56" s="529"/>
      <x:c r="FS56" s="529"/>
      <x:c r="FT56" s="529"/>
      <x:c r="FU56" s="529"/>
      <x:c r="FV56" s="529"/>
      <x:c r="FW56" s="529"/>
      <x:c r="FX56" s="529"/>
      <x:c r="FY56" s="529"/>
      <x:c r="FZ56" s="529"/>
      <x:c r="GA56" s="529"/>
      <x:c r="GB56" s="529"/>
      <x:c r="GC56" s="529"/>
      <x:c r="GD56" s="529"/>
      <x:c r="GE56" s="529"/>
      <x:c r="GF56" s="529"/>
      <x:c r="GG56" s="529"/>
      <x:c r="GH56" s="529"/>
      <x:c r="GI56" s="529"/>
      <x:c r="GJ56" s="529"/>
      <x:c r="GK56" s="529"/>
      <x:c r="GL56" s="529"/>
      <x:c r="GM56" s="529"/>
      <x:c r="GN56" s="529"/>
      <x:c r="GO56" s="529"/>
      <x:c r="GP56" s="529"/>
      <x:c r="GQ56" s="529"/>
      <x:c r="GR56" s="529"/>
      <x:c r="GS56" s="529"/>
      <x:c r="GT56" s="529"/>
      <x:c r="GU56" s="529"/>
      <x:c r="GV56" s="529"/>
      <x:c r="GW56" s="529"/>
      <x:c r="GX56" s="529"/>
      <x:c r="GY56" s="529"/>
      <x:c r="GZ56" s="529"/>
      <x:c r="HA56" s="529"/>
      <x:c r="HB56" s="529"/>
      <x:c r="HC56" s="529"/>
      <x:c r="HD56" s="529"/>
      <x:c r="HE56" s="529"/>
      <x:c r="HF56" s="529"/>
      <x:c r="HG56" s="529"/>
      <x:c r="HH56" s="529"/>
      <x:c r="HI56" s="529"/>
      <x:c r="HJ56" s="529"/>
      <x:c r="HK56" s="529"/>
      <x:c r="HL56" s="529"/>
      <x:c r="HM56" s="529"/>
      <x:c r="HN56" s="529"/>
      <x:c r="HO56" s="529"/>
      <x:c r="HP56" s="529"/>
      <x:c r="HQ56" s="529"/>
      <x:c r="HR56" s="529"/>
      <x:c r="HS56" s="529"/>
      <x:c r="HT56" s="529"/>
      <x:c r="HU56" s="529"/>
      <x:c r="HV56" s="529"/>
      <x:c r="HW56" s="529"/>
      <x:c r="HX56" s="529"/>
      <x:c r="HY56" s="529"/>
      <x:c r="HZ56" s="529"/>
      <x:c r="IA56" s="529"/>
      <x:c r="IB56" s="529"/>
      <x:c r="IC56" s="529"/>
      <x:c r="ID56" s="529"/>
      <x:c r="IE56" s="529"/>
      <x:c r="IF56" s="529"/>
      <x:c r="IG56" s="529"/>
      <x:c r="IH56" s="529"/>
      <x:c r="II56" s="529"/>
      <x:c r="IJ56" s="529"/>
      <x:c r="IK56" s="529"/>
      <x:c r="IL56" s="529"/>
      <x:c r="IM56" s="529"/>
      <x:c r="IN56" s="529"/>
      <x:c r="IO56" s="529"/>
      <x:c r="IP56" s="529"/>
      <x:c r="IQ56" s="529"/>
      <x:c r="IR56" s="529"/>
      <x:c r="IS56" s="529"/>
      <x:c r="IT56" s="529"/>
      <x:c r="IU56" s="529"/>
      <x:c r="IV56" s="529"/>
    </x:row>
  </x:sheetData>
  <x:mergeCells count="2">
    <x:mergeCell ref="A6:A8"/>
    <x:mergeCell ref="A9:B9"/>
  </x:mergeCells>
  <x:conditionalFormatting sqref="I35:I56 I10:I33 G10:G33">
    <x:cfRule type="expression" dxfId="625" priority="13" stopIfTrue="1">
      <x:formula>G10&lt;0</x:formula>
    </x:cfRule>
  </x:conditionalFormatting>
  <x:conditionalFormatting sqref="J16:K17">
    <x:cfRule type="expression" dxfId="624" priority="4" stopIfTrue="1">
      <x:formula>J16&lt;0</x:formula>
    </x:cfRule>
  </x:conditionalFormatting>
  <x:conditionalFormatting sqref="J17:J17">
    <x:cfRule type="expression" dxfId="623" priority="3" stopIfTrue="1">
      <x:formula>J17&lt;0</x:formula>
    </x:cfRule>
  </x:conditionalFormatting>
  <x:conditionalFormatting sqref="G3:I8">
    <x:cfRule type="expression" dxfId="622" priority="2" stopIfTrue="1">
      <x:formula>G3&lt;0</x:formula>
    </x:cfRule>
  </x:conditionalFormatting>
  <x:conditionalFormatting sqref="I9:I9">
    <x:cfRule type="expression" dxfId="621" priority="1" stopIfTrue="1">
      <x:formula>I9&lt;0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74" firstPageNumber="1" fitToWidth="1" fitToHeight="1" orientation="portrait" usePrinterDefaults="1" blackAndWhite="0" draft="0" useFirstPageNumber="0" horizontalDpi="600" verticalDpi="600" copies="1"/>
  <x:colBreaks count="2" manualBreakCount="2">
    <x:brk id="8" min="0" max="16383" man="1" pt="0"/>
    <x:brk id="12" min="0" max="16383" man="1" pt="0"/>
  </x:colBreaks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IV11"/>
  <x:sheetViews>
    <x:sheetView topLeftCell="A1" zoomScale="115" zoomScaleNormal="115" zoomScaleSheetLayoutView="100" workbookViewId="0">
      <x:selection activeCell="A11" activeCellId="0" sqref="A11:IV11"/>
    </x:sheetView>
  </x:sheetViews>
  <x:sheetFormatPr defaultColWidth="8.88671875" defaultRowHeight="12"/>
  <x:cols>
    <x:col min="1" max="1" width="8.88671875" style="317"/>
    <x:col min="2" max="2" width="7.21875" style="317" bestFit="1" customWidth="1"/>
    <x:col min="3" max="3" width="7.44140625" style="318" bestFit="1" customWidth="1"/>
    <x:col min="4" max="4" width="10.88671875" style="318" bestFit="1" customWidth="1"/>
    <x:col min="5" max="5" width="12.6640625" style="318" bestFit="1" customWidth="1"/>
    <x:col min="6" max="6" width="12" style="318" bestFit="1" customWidth="1"/>
    <x:col min="7" max="8" width="8.109375" style="572" bestFit="1" customWidth="1"/>
    <x:col min="9" max="9" width="7.44140625" style="572" bestFit="1" customWidth="1"/>
    <x:col min="10" max="10" width="13" style="318" bestFit="1" customWidth="1"/>
    <x:col min="11" max="11" width="21.5546875" style="318" bestFit="1" customWidth="1"/>
    <x:col min="12" max="12" width="45.33203125" style="318" bestFit="1" customWidth="1"/>
    <x:col min="13" max="16384" width="8.88671875" style="318"/>
  </x:cols>
  <x:sheetData>
    <x:row r="1" spans="1:1" ht="26.25" customHeight="1">
      <x:c r="A1" s="254" t="s">
        <x:v>4693</x:v>
      </x:c>
    </x:row>
    <x:row r="2" spans="1:12" ht="30" customHeight="1">
      <x:c r="A2" s="319" t="s">
        <x:v>5487</x:v>
      </x:c>
      <x:c r="B2" s="320" t="s">
        <x:v>4251</x:v>
      </x:c>
      <x:c r="C2" s="321" t="s">
        <x:v>7852</x:v>
      </x:c>
      <x:c r="D2" s="320" t="s">
        <x:v>3176</x:v>
      </x:c>
      <x:c r="E2" s="320" t="s">
        <x:v>5322</x:v>
      </x:c>
      <x:c r="F2" s="320" t="s">
        <x:v>2703</x:v>
      </x:c>
      <x:c r="G2" s="264" t="s">
        <x:v>4223</x:v>
      </x:c>
      <x:c r="H2" s="264" t="s">
        <x:v>7007</x:v>
      </x:c>
      <x:c r="I2" s="261" t="s">
        <x:v>7735</x:v>
      </x:c>
      <x:c r="J2" s="261" t="s">
        <x:v>7860</x:v>
      </x:c>
      <x:c r="K2" s="261" t="s">
        <x:v>4930</x:v>
      </x:c>
      <x:c r="L2" s="322" t="s">
        <x:v>3712</x:v>
      </x:c>
    </x:row>
    <x:row r="3" spans="1:12" ht="30" customHeight="1">
      <x:c r="A3" s="2695" t="s">
        <x:v>5535</x:v>
      </x:c>
      <x:c r="B3" s="323" t="s">
        <x:v>3997</x:v>
      </x:c>
      <x:c r="C3" s="324">
        <x:v>180906</x:v>
      </x:c>
      <x:c r="D3" s="512" t="s">
        <x:v>8962</x:v>
      </x:c>
      <x:c r="E3" s="512" t="s">
        <x:v>7226</x:v>
      </x:c>
      <x:c r="F3" s="512" t="s">
        <x:v>5945</x:v>
      </x:c>
      <x:c r="G3" s="573">
        <x:v>227</x:v>
      </x:c>
      <x:c r="H3" s="573">
        <x:v>0</x:v>
      </x:c>
      <x:c r="I3" s="574">
        <x:v>-227</x:v>
      </x:c>
      <x:c r="J3" s="326" t="s">
        <x:v>3969</x:v>
      </x:c>
      <x:c r="K3" s="512" t="s">
        <x:v>5950</x:v>
      </x:c>
      <x:c r="L3" s="327" t="s">
        <x:v>9397</x:v>
      </x:c>
    </x:row>
    <x:row r="4" spans="1:12" ht="30" customHeight="1">
      <x:c r="A4" s="2693"/>
      <x:c r="B4" s="329" t="s">
        <x:v>3997</x:v>
      </x:c>
      <x:c r="C4" s="330" t="s">
        <x:v>7195</x:v>
      </x:c>
      <x:c r="D4" s="331" t="s">
        <x:v>8962</x:v>
      </x:c>
      <x:c r="E4" s="332" t="s">
        <x:v>5767</x:v>
      </x:c>
      <x:c r="F4" s="335" t="s">
        <x:v>1508</x:v>
      </x:c>
      <x:c r="G4" s="548">
        <x:v>0</x:v>
      </x:c>
      <x:c r="H4" s="549">
        <x:v>310</x:v>
      </x:c>
      <x:c r="I4" s="550">
        <x:v>310</x:v>
      </x:c>
      <x:c r="J4" s="334" t="s">
        <x:v>1897</x:v>
      </x:c>
      <x:c r="K4" s="335" t="s">
        <x:v>5950</x:v>
      </x:c>
      <x:c r="L4" s="336" t="s">
        <x:v>4682</x:v>
      </x:c>
    </x:row>
    <x:row r="5" spans="1:12" ht="30" customHeight="1">
      <x:c r="A5" s="2693"/>
      <x:c r="B5" s="329" t="s">
        <x:v>4933</x:v>
      </x:c>
      <x:c r="C5" s="330" t="s">
        <x:v>4252</x:v>
      </x:c>
      <x:c r="D5" s="331" t="s">
        <x:v>5800</x:v>
      </x:c>
      <x:c r="E5" s="332" t="s">
        <x:v>6929</x:v>
      </x:c>
      <x:c r="F5" s="335" t="s">
        <x:v>8958</x:v>
      </x:c>
      <x:c r="G5" s="548">
        <x:v>0</x:v>
      </x:c>
      <x:c r="H5" s="549">
        <x:v>862</x:v>
      </x:c>
      <x:c r="I5" s="550">
        <x:v>862</x:v>
      </x:c>
      <x:c r="J5" s="334" t="s">
        <x:v>7937</x:v>
      </x:c>
      <x:c r="K5" s="335" t="s">
        <x:v>2128</x:v>
      </x:c>
      <x:c r="L5" s="336" t="s">
        <x:v>4634</x:v>
      </x:c>
    </x:row>
    <x:row r="6" spans="1:12" ht="30" customHeight="1">
      <x:c r="A6" s="2693"/>
      <x:c r="B6" s="329" t="s">
        <x:v>4933</x:v>
      </x:c>
      <x:c r="C6" s="330" t="s">
        <x:v>4432</x:v>
      </x:c>
      <x:c r="D6" s="331" t="s">
        <x:v>8044</x:v>
      </x:c>
      <x:c r="E6" s="332" t="s">
        <x:v>3065</x:v>
      </x:c>
      <x:c r="F6" s="335" t="s">
        <x:v>5724</x:v>
      </x:c>
      <x:c r="G6" s="548">
        <x:v>1374.5</x:v>
      </x:c>
      <x:c r="H6" s="549">
        <x:v>1291.0999999999999</x:v>
      </x:c>
      <x:c r="I6" s="550">
        <x:f t="shared" ref="I6:I11" si="0">H6-G6</x:f>
        <x:v>-83.400000000000091</x:v>
      </x:c>
      <x:c r="J6" s="334" t="s">
        <x:v>7937</x:v>
      </x:c>
      <x:c r="K6" s="335" t="s">
        <x:v>2128</x:v>
      </x:c>
      <x:c r="L6" s="336" t="s">
        <x:v>9455</x:v>
      </x:c>
    </x:row>
    <x:row r="7" spans="1:256" ht="30" customHeight="1">
      <x:c r="A7" s="2693" t="s">
        <x:v>4005</x:v>
      </x:c>
      <x:c r="B7" s="329" t="s">
        <x:v>4933</x:v>
      </x:c>
      <x:c r="C7" s="330" t="s">
        <x:v>4134</x:v>
      </x:c>
      <x:c r="D7" s="331" t="s">
        <x:v>8589</x:v>
      </x:c>
      <x:c r="E7" s="332" t="s">
        <x:v>6509</x:v>
      </x:c>
      <x:c r="F7" s="333" t="s">
        <x:v>8762</x:v>
      </x:c>
      <x:c r="G7" s="548">
        <x:v>718</x:v>
      </x:c>
      <x:c r="H7" s="548">
        <x:v>0</x:v>
      </x:c>
      <x:c r="I7" s="550">
        <x:f t="shared" si="0"/>
        <x:v>-718</x:v>
      </x:c>
      <x:c r="J7" s="334" t="s">
        <x:v>3060</x:v>
      </x:c>
      <x:c r="K7" s="335" t="s">
        <x:v>1192</x:v>
      </x:c>
      <x:c r="L7" s="336" t="s">
        <x:v>9636</x:v>
      </x:c>
      <x:c r="M7" s="571"/>
      <x:c r="N7" s="337"/>
      <x:c r="O7" s="337"/>
      <x:c r="P7" s="337"/>
      <x:c r="Q7" s="337"/>
      <x:c r="R7" s="337"/>
      <x:c r="S7" s="337"/>
      <x:c r="T7" s="337"/>
      <x:c r="U7" s="337"/>
      <x:c r="V7" s="337"/>
      <x:c r="W7" s="337"/>
      <x:c r="X7" s="337"/>
      <x:c r="Y7" s="337"/>
      <x:c r="Z7" s="337"/>
      <x:c r="AA7" s="337"/>
      <x:c r="AB7" s="337"/>
      <x:c r="AC7" s="337"/>
      <x:c r="AD7" s="337"/>
      <x:c r="AE7" s="337"/>
      <x:c r="AF7" s="337"/>
      <x:c r="AG7" s="337"/>
      <x:c r="AH7" s="337"/>
      <x:c r="AI7" s="337"/>
      <x:c r="AJ7" s="337"/>
      <x:c r="AK7" s="337"/>
      <x:c r="AL7" s="337"/>
      <x:c r="AM7" s="337"/>
      <x:c r="AN7" s="337"/>
      <x:c r="AO7" s="337"/>
      <x:c r="AP7" s="337"/>
      <x:c r="AQ7" s="337"/>
      <x:c r="AR7" s="337"/>
      <x:c r="AS7" s="337"/>
      <x:c r="AT7" s="337"/>
      <x:c r="AU7" s="337"/>
      <x:c r="AV7" s="337"/>
      <x:c r="AW7" s="337"/>
      <x:c r="AX7" s="337"/>
      <x:c r="AY7" s="337"/>
      <x:c r="AZ7" s="337"/>
      <x:c r="BA7" s="337"/>
      <x:c r="BB7" s="337"/>
      <x:c r="BC7" s="337"/>
      <x:c r="BD7" s="337"/>
      <x:c r="BE7" s="337"/>
      <x:c r="BF7" s="337"/>
      <x:c r="BG7" s="337"/>
      <x:c r="BH7" s="337"/>
      <x:c r="BI7" s="337"/>
      <x:c r="BJ7" s="337"/>
      <x:c r="BK7" s="337"/>
      <x:c r="BL7" s="337"/>
      <x:c r="BM7" s="337"/>
      <x:c r="BN7" s="337"/>
      <x:c r="BO7" s="337"/>
      <x:c r="BP7" s="337"/>
      <x:c r="BQ7" s="337"/>
      <x:c r="BR7" s="337"/>
      <x:c r="BS7" s="337"/>
      <x:c r="BT7" s="337"/>
      <x:c r="BU7" s="337"/>
      <x:c r="BV7" s="337"/>
      <x:c r="BW7" s="337"/>
      <x:c r="BX7" s="337"/>
      <x:c r="BY7" s="337"/>
      <x:c r="BZ7" s="337"/>
      <x:c r="CA7" s="337"/>
      <x:c r="CB7" s="337"/>
      <x:c r="CC7" s="337"/>
      <x:c r="CD7" s="337"/>
      <x:c r="CE7" s="337"/>
      <x:c r="CF7" s="337"/>
      <x:c r="CG7" s="337"/>
      <x:c r="CH7" s="337"/>
      <x:c r="CI7" s="337"/>
      <x:c r="CJ7" s="337"/>
      <x:c r="CK7" s="337"/>
      <x:c r="CL7" s="337"/>
      <x:c r="CM7" s="337"/>
      <x:c r="CN7" s="337"/>
      <x:c r="CO7" s="337"/>
      <x:c r="CP7" s="337"/>
      <x:c r="CQ7" s="337"/>
      <x:c r="CR7" s="337"/>
      <x:c r="CS7" s="337"/>
      <x:c r="CT7" s="337"/>
      <x:c r="CU7" s="337"/>
      <x:c r="CV7" s="337"/>
      <x:c r="CW7" s="337"/>
      <x:c r="CX7" s="337"/>
      <x:c r="CY7" s="337"/>
      <x:c r="CZ7" s="337"/>
      <x:c r="DA7" s="337"/>
      <x:c r="DB7" s="337"/>
      <x:c r="DC7" s="337"/>
      <x:c r="DD7" s="337"/>
      <x:c r="DE7" s="337"/>
      <x:c r="DF7" s="337"/>
      <x:c r="DG7" s="337"/>
      <x:c r="DH7" s="337"/>
      <x:c r="DI7" s="337"/>
      <x:c r="DJ7" s="337"/>
      <x:c r="DK7" s="337"/>
      <x:c r="DL7" s="337"/>
      <x:c r="DM7" s="337"/>
      <x:c r="DN7" s="337"/>
      <x:c r="DO7" s="337"/>
      <x:c r="DP7" s="337"/>
      <x:c r="DQ7" s="337"/>
      <x:c r="DR7" s="337"/>
      <x:c r="DS7" s="337"/>
      <x:c r="DT7" s="337"/>
      <x:c r="DU7" s="337"/>
      <x:c r="DV7" s="337"/>
      <x:c r="DW7" s="337"/>
      <x:c r="DX7" s="337"/>
      <x:c r="DY7" s="337"/>
      <x:c r="DZ7" s="337"/>
      <x:c r="EA7" s="337"/>
      <x:c r="EB7" s="337"/>
      <x:c r="EC7" s="337"/>
      <x:c r="ED7" s="337"/>
      <x:c r="EE7" s="337"/>
      <x:c r="EF7" s="337"/>
      <x:c r="EG7" s="337"/>
      <x:c r="EH7" s="337"/>
      <x:c r="EI7" s="337"/>
      <x:c r="EJ7" s="337"/>
      <x:c r="EK7" s="337"/>
      <x:c r="EL7" s="337"/>
      <x:c r="EM7" s="337"/>
      <x:c r="EN7" s="337"/>
      <x:c r="EO7" s="337"/>
      <x:c r="EP7" s="337"/>
      <x:c r="EQ7" s="337"/>
      <x:c r="ER7" s="337"/>
      <x:c r="ES7" s="337"/>
      <x:c r="ET7" s="337"/>
      <x:c r="EU7" s="337"/>
      <x:c r="EV7" s="337"/>
      <x:c r="EW7" s="337"/>
      <x:c r="EX7" s="337"/>
      <x:c r="EY7" s="337"/>
      <x:c r="EZ7" s="337"/>
      <x:c r="FA7" s="337"/>
      <x:c r="FB7" s="337"/>
      <x:c r="FC7" s="337"/>
      <x:c r="FD7" s="337"/>
      <x:c r="FE7" s="337"/>
      <x:c r="FF7" s="337"/>
      <x:c r="FG7" s="337"/>
      <x:c r="FH7" s="337"/>
      <x:c r="FI7" s="337"/>
      <x:c r="FJ7" s="337"/>
      <x:c r="FK7" s="337"/>
      <x:c r="FL7" s="337"/>
      <x:c r="FM7" s="337"/>
      <x:c r="FN7" s="337"/>
      <x:c r="FO7" s="337"/>
      <x:c r="FP7" s="337"/>
      <x:c r="FQ7" s="337"/>
      <x:c r="FR7" s="337"/>
      <x:c r="FS7" s="337"/>
      <x:c r="FT7" s="337"/>
      <x:c r="FU7" s="337"/>
      <x:c r="FV7" s="337"/>
      <x:c r="FW7" s="337"/>
      <x:c r="FX7" s="337"/>
      <x:c r="FY7" s="337"/>
      <x:c r="FZ7" s="337"/>
      <x:c r="GA7" s="337"/>
      <x:c r="GB7" s="337"/>
      <x:c r="GC7" s="337"/>
      <x:c r="GD7" s="337"/>
      <x:c r="GE7" s="337"/>
      <x:c r="GF7" s="337"/>
      <x:c r="GG7" s="337"/>
      <x:c r="GH7" s="337"/>
      <x:c r="GI7" s="337"/>
      <x:c r="GJ7" s="337"/>
      <x:c r="GK7" s="337"/>
      <x:c r="GL7" s="337"/>
      <x:c r="GM7" s="337"/>
      <x:c r="GN7" s="337"/>
      <x:c r="GO7" s="337"/>
      <x:c r="GP7" s="337"/>
      <x:c r="GQ7" s="337"/>
      <x:c r="GR7" s="337"/>
      <x:c r="GS7" s="337"/>
      <x:c r="GT7" s="337"/>
      <x:c r="GU7" s="337"/>
      <x:c r="GV7" s="337"/>
      <x:c r="GW7" s="337"/>
      <x:c r="GX7" s="337"/>
      <x:c r="GY7" s="337"/>
      <x:c r="GZ7" s="337"/>
      <x:c r="HA7" s="337"/>
      <x:c r="HB7" s="337"/>
      <x:c r="HC7" s="337"/>
      <x:c r="HD7" s="337"/>
      <x:c r="HE7" s="337"/>
      <x:c r="HF7" s="337"/>
      <x:c r="HG7" s="337"/>
      <x:c r="HH7" s="337"/>
      <x:c r="HI7" s="337"/>
      <x:c r="HJ7" s="337"/>
      <x:c r="HK7" s="337"/>
      <x:c r="HL7" s="337"/>
      <x:c r="HM7" s="337"/>
      <x:c r="HN7" s="337"/>
      <x:c r="HO7" s="337"/>
      <x:c r="HP7" s="337"/>
      <x:c r="HQ7" s="337"/>
      <x:c r="HR7" s="337"/>
      <x:c r="HS7" s="337"/>
      <x:c r="HT7" s="337"/>
      <x:c r="HU7" s="337"/>
      <x:c r="HV7" s="337"/>
      <x:c r="HW7" s="337"/>
      <x:c r="HX7" s="337"/>
      <x:c r="HY7" s="337"/>
      <x:c r="HZ7" s="337"/>
      <x:c r="IA7" s="337"/>
      <x:c r="IB7" s="337"/>
      <x:c r="IC7" s="337"/>
      <x:c r="ID7" s="337"/>
      <x:c r="IE7" s="337"/>
      <x:c r="IF7" s="337"/>
      <x:c r="IG7" s="337"/>
      <x:c r="IH7" s="337"/>
      <x:c r="II7" s="337"/>
      <x:c r="IJ7" s="337"/>
      <x:c r="IK7" s="337"/>
      <x:c r="IL7" s="337"/>
      <x:c r="IM7" s="337"/>
      <x:c r="IN7" s="337"/>
      <x:c r="IO7" s="337"/>
      <x:c r="IP7" s="337"/>
      <x:c r="IQ7" s="337"/>
      <x:c r="IR7" s="337"/>
      <x:c r="IS7" s="337"/>
      <x:c r="IT7" s="337"/>
      <x:c r="IU7" s="337"/>
      <x:c r="IV7" s="337"/>
    </x:row>
    <x:row r="8" spans="1:256" ht="30" customHeight="1">
      <x:c r="A8" s="2693"/>
      <x:c r="B8" s="329" t="s">
        <x:v>4933</x:v>
      </x:c>
      <x:c r="C8" s="330" t="s">
        <x:v>7195</x:v>
      </x:c>
      <x:c r="D8" s="331" t="s">
        <x:v>9024</x:v>
      </x:c>
      <x:c r="E8" s="332" t="s">
        <x:v>5765</x:v>
      </x:c>
      <x:c r="F8" s="333" t="s">
        <x:v>307</x:v>
      </x:c>
      <x:c r="G8" s="548">
        <x:v>1722</x:v>
      </x:c>
      <x:c r="H8" s="548">
        <x:v>0</x:v>
      </x:c>
      <x:c r="I8" s="550">
        <x:f t="shared" si="0"/>
        <x:v>-1722</x:v>
      </x:c>
      <x:c r="J8" s="334" t="s">
        <x:v>3969</x:v>
      </x:c>
      <x:c r="K8" s="335" t="s">
        <x:v>5765</x:v>
      </x:c>
      <x:c r="L8" s="336" t="s">
        <x:v>9113</x:v>
      </x:c>
      <x:c r="M8" s="571"/>
      <x:c r="N8" s="337"/>
      <x:c r="O8" s="337"/>
      <x:c r="P8" s="337"/>
      <x:c r="Q8" s="337"/>
      <x:c r="R8" s="337"/>
      <x:c r="S8" s="337"/>
      <x:c r="T8" s="337"/>
      <x:c r="U8" s="337"/>
      <x:c r="V8" s="337"/>
      <x:c r="W8" s="337"/>
      <x:c r="X8" s="337"/>
      <x:c r="Y8" s="337"/>
      <x:c r="Z8" s="337"/>
      <x:c r="AA8" s="337"/>
      <x:c r="AB8" s="337"/>
      <x:c r="AC8" s="337"/>
      <x:c r="AD8" s="337"/>
      <x:c r="AE8" s="337"/>
      <x:c r="AF8" s="337"/>
      <x:c r="AG8" s="337"/>
      <x:c r="AH8" s="337"/>
      <x:c r="AI8" s="337"/>
      <x:c r="AJ8" s="337"/>
      <x:c r="AK8" s="337"/>
      <x:c r="AL8" s="337"/>
      <x:c r="AM8" s="337"/>
      <x:c r="AN8" s="337"/>
      <x:c r="AO8" s="337"/>
      <x:c r="AP8" s="337"/>
      <x:c r="AQ8" s="337"/>
      <x:c r="AR8" s="337"/>
      <x:c r="AS8" s="337"/>
      <x:c r="AT8" s="337"/>
      <x:c r="AU8" s="337"/>
      <x:c r="AV8" s="337"/>
      <x:c r="AW8" s="337"/>
      <x:c r="AX8" s="337"/>
      <x:c r="AY8" s="337"/>
      <x:c r="AZ8" s="337"/>
      <x:c r="BA8" s="337"/>
      <x:c r="BB8" s="337"/>
      <x:c r="BC8" s="337"/>
      <x:c r="BD8" s="337"/>
      <x:c r="BE8" s="337"/>
      <x:c r="BF8" s="337"/>
      <x:c r="BG8" s="337"/>
      <x:c r="BH8" s="337"/>
      <x:c r="BI8" s="337"/>
      <x:c r="BJ8" s="337"/>
      <x:c r="BK8" s="337"/>
      <x:c r="BL8" s="337"/>
      <x:c r="BM8" s="337"/>
      <x:c r="BN8" s="337"/>
      <x:c r="BO8" s="337"/>
      <x:c r="BP8" s="337"/>
      <x:c r="BQ8" s="337"/>
      <x:c r="BR8" s="337"/>
      <x:c r="BS8" s="337"/>
      <x:c r="BT8" s="337"/>
      <x:c r="BU8" s="337"/>
      <x:c r="BV8" s="337"/>
      <x:c r="BW8" s="337"/>
      <x:c r="BX8" s="337"/>
      <x:c r="BY8" s="337"/>
      <x:c r="BZ8" s="337"/>
      <x:c r="CA8" s="337"/>
      <x:c r="CB8" s="337"/>
      <x:c r="CC8" s="337"/>
      <x:c r="CD8" s="337"/>
      <x:c r="CE8" s="337"/>
      <x:c r="CF8" s="337"/>
      <x:c r="CG8" s="337"/>
      <x:c r="CH8" s="337"/>
      <x:c r="CI8" s="337"/>
      <x:c r="CJ8" s="337"/>
      <x:c r="CK8" s="337"/>
      <x:c r="CL8" s="337"/>
      <x:c r="CM8" s="337"/>
      <x:c r="CN8" s="337"/>
      <x:c r="CO8" s="337"/>
      <x:c r="CP8" s="337"/>
      <x:c r="CQ8" s="337"/>
      <x:c r="CR8" s="337"/>
      <x:c r="CS8" s="337"/>
      <x:c r="CT8" s="337"/>
      <x:c r="CU8" s="337"/>
      <x:c r="CV8" s="337"/>
      <x:c r="CW8" s="337"/>
      <x:c r="CX8" s="337"/>
      <x:c r="CY8" s="337"/>
      <x:c r="CZ8" s="337"/>
      <x:c r="DA8" s="337"/>
      <x:c r="DB8" s="337"/>
      <x:c r="DC8" s="337"/>
      <x:c r="DD8" s="337"/>
      <x:c r="DE8" s="337"/>
      <x:c r="DF8" s="337"/>
      <x:c r="DG8" s="337"/>
      <x:c r="DH8" s="337"/>
      <x:c r="DI8" s="337"/>
      <x:c r="DJ8" s="337"/>
      <x:c r="DK8" s="337"/>
      <x:c r="DL8" s="337"/>
      <x:c r="DM8" s="337"/>
      <x:c r="DN8" s="337"/>
      <x:c r="DO8" s="337"/>
      <x:c r="DP8" s="337"/>
      <x:c r="DQ8" s="337"/>
      <x:c r="DR8" s="337"/>
      <x:c r="DS8" s="337"/>
      <x:c r="DT8" s="337"/>
      <x:c r="DU8" s="337"/>
      <x:c r="DV8" s="337"/>
      <x:c r="DW8" s="337"/>
      <x:c r="DX8" s="337"/>
      <x:c r="DY8" s="337"/>
      <x:c r="DZ8" s="337"/>
      <x:c r="EA8" s="337"/>
      <x:c r="EB8" s="337"/>
      <x:c r="EC8" s="337"/>
      <x:c r="ED8" s="337"/>
      <x:c r="EE8" s="337"/>
      <x:c r="EF8" s="337"/>
      <x:c r="EG8" s="337"/>
      <x:c r="EH8" s="337"/>
      <x:c r="EI8" s="337"/>
      <x:c r="EJ8" s="337"/>
      <x:c r="EK8" s="337"/>
      <x:c r="EL8" s="337"/>
      <x:c r="EM8" s="337"/>
      <x:c r="EN8" s="337"/>
      <x:c r="EO8" s="337"/>
      <x:c r="EP8" s="337"/>
      <x:c r="EQ8" s="337"/>
      <x:c r="ER8" s="337"/>
      <x:c r="ES8" s="337"/>
      <x:c r="ET8" s="337"/>
      <x:c r="EU8" s="337"/>
      <x:c r="EV8" s="337"/>
      <x:c r="EW8" s="337"/>
      <x:c r="EX8" s="337"/>
      <x:c r="EY8" s="337"/>
      <x:c r="EZ8" s="337"/>
      <x:c r="FA8" s="337"/>
      <x:c r="FB8" s="337"/>
      <x:c r="FC8" s="337"/>
      <x:c r="FD8" s="337"/>
      <x:c r="FE8" s="337"/>
      <x:c r="FF8" s="337"/>
      <x:c r="FG8" s="337"/>
      <x:c r="FH8" s="337"/>
      <x:c r="FI8" s="337"/>
      <x:c r="FJ8" s="337"/>
      <x:c r="FK8" s="337"/>
      <x:c r="FL8" s="337"/>
      <x:c r="FM8" s="337"/>
      <x:c r="FN8" s="337"/>
      <x:c r="FO8" s="337"/>
      <x:c r="FP8" s="337"/>
      <x:c r="FQ8" s="337"/>
      <x:c r="FR8" s="337"/>
      <x:c r="FS8" s="337"/>
      <x:c r="FT8" s="337"/>
      <x:c r="FU8" s="337"/>
      <x:c r="FV8" s="337"/>
      <x:c r="FW8" s="337"/>
      <x:c r="FX8" s="337"/>
      <x:c r="FY8" s="337"/>
      <x:c r="FZ8" s="337"/>
      <x:c r="GA8" s="337"/>
      <x:c r="GB8" s="337"/>
      <x:c r="GC8" s="337"/>
      <x:c r="GD8" s="337"/>
      <x:c r="GE8" s="337"/>
      <x:c r="GF8" s="337"/>
      <x:c r="GG8" s="337"/>
      <x:c r="GH8" s="337"/>
      <x:c r="GI8" s="337"/>
      <x:c r="GJ8" s="337"/>
      <x:c r="GK8" s="337"/>
      <x:c r="GL8" s="337"/>
      <x:c r="GM8" s="337"/>
      <x:c r="GN8" s="337"/>
      <x:c r="GO8" s="337"/>
      <x:c r="GP8" s="337"/>
      <x:c r="GQ8" s="337"/>
      <x:c r="GR8" s="337"/>
      <x:c r="GS8" s="337"/>
      <x:c r="GT8" s="337"/>
      <x:c r="GU8" s="337"/>
      <x:c r="GV8" s="337"/>
      <x:c r="GW8" s="337"/>
      <x:c r="GX8" s="337"/>
      <x:c r="GY8" s="337"/>
      <x:c r="GZ8" s="337"/>
      <x:c r="HA8" s="337"/>
      <x:c r="HB8" s="337"/>
      <x:c r="HC8" s="337"/>
      <x:c r="HD8" s="337"/>
      <x:c r="HE8" s="337"/>
      <x:c r="HF8" s="337"/>
      <x:c r="HG8" s="337"/>
      <x:c r="HH8" s="337"/>
      <x:c r="HI8" s="337"/>
      <x:c r="HJ8" s="337"/>
      <x:c r="HK8" s="337"/>
      <x:c r="HL8" s="337"/>
      <x:c r="HM8" s="337"/>
      <x:c r="HN8" s="337"/>
      <x:c r="HO8" s="337"/>
      <x:c r="HP8" s="337"/>
      <x:c r="HQ8" s="337"/>
      <x:c r="HR8" s="337"/>
      <x:c r="HS8" s="337"/>
      <x:c r="HT8" s="337"/>
      <x:c r="HU8" s="337"/>
      <x:c r="HV8" s="337"/>
      <x:c r="HW8" s="337"/>
      <x:c r="HX8" s="337"/>
      <x:c r="HY8" s="337"/>
      <x:c r="HZ8" s="337"/>
      <x:c r="IA8" s="337"/>
      <x:c r="IB8" s="337"/>
      <x:c r="IC8" s="337"/>
      <x:c r="ID8" s="337"/>
      <x:c r="IE8" s="337"/>
      <x:c r="IF8" s="337"/>
      <x:c r="IG8" s="337"/>
      <x:c r="IH8" s="337"/>
      <x:c r="II8" s="337"/>
      <x:c r="IJ8" s="337"/>
      <x:c r="IK8" s="337"/>
      <x:c r="IL8" s="337"/>
      <x:c r="IM8" s="337"/>
      <x:c r="IN8" s="337"/>
      <x:c r="IO8" s="337"/>
      <x:c r="IP8" s="337"/>
      <x:c r="IQ8" s="337"/>
      <x:c r="IR8" s="337"/>
      <x:c r="IS8" s="337"/>
      <x:c r="IT8" s="337"/>
      <x:c r="IU8" s="337"/>
      <x:c r="IV8" s="337"/>
    </x:row>
    <x:row r="9" spans="1:256" ht="30" customHeight="1">
      <x:c r="A9" s="2693"/>
      <x:c r="B9" s="329" t="s">
        <x:v>4013</x:v>
      </x:c>
      <x:c r="C9" s="330" t="s">
        <x:v>4546</x:v>
      </x:c>
      <x:c r="D9" s="331" t="s">
        <x:v>5744</x:v>
      </x:c>
      <x:c r="E9" s="332" t="s">
        <x:v>5768</x:v>
      </x:c>
      <x:c r="F9" s="333" t="s">
        <x:v>7368</x:v>
      </x:c>
      <x:c r="G9" s="548">
        <x:v>0</x:v>
      </x:c>
      <x:c r="H9" s="549">
        <x:v>3480</x:v>
      </x:c>
      <x:c r="I9" s="550">
        <x:f t="shared" si="0"/>
        <x:v>3480</x:v>
      </x:c>
      <x:c r="J9" s="334" t="s">
        <x:v>7872</x:v>
      </x:c>
      <x:c r="K9" s="335" t="s">
        <x:v>1832</x:v>
      </x:c>
      <x:c r="L9" s="336" t="s">
        <x:v>1798</x:v>
      </x:c>
      <x:c r="M9" s="571"/>
      <x:c r="N9" s="337"/>
      <x:c r="O9" s="337"/>
      <x:c r="P9" s="337"/>
      <x:c r="Q9" s="337"/>
      <x:c r="R9" s="337"/>
      <x:c r="S9" s="337"/>
      <x:c r="T9" s="337"/>
      <x:c r="U9" s="337"/>
      <x:c r="V9" s="337"/>
      <x:c r="W9" s="337"/>
      <x:c r="X9" s="337"/>
      <x:c r="Y9" s="337"/>
      <x:c r="Z9" s="337"/>
      <x:c r="AA9" s="337"/>
      <x:c r="AB9" s="337"/>
      <x:c r="AC9" s="337"/>
      <x:c r="AD9" s="337"/>
      <x:c r="AE9" s="337"/>
      <x:c r="AF9" s="337"/>
      <x:c r="AG9" s="337"/>
      <x:c r="AH9" s="337"/>
      <x:c r="AI9" s="337"/>
      <x:c r="AJ9" s="337"/>
      <x:c r="AK9" s="337"/>
      <x:c r="AL9" s="337"/>
      <x:c r="AM9" s="337"/>
      <x:c r="AN9" s="337"/>
      <x:c r="AO9" s="337"/>
      <x:c r="AP9" s="337"/>
      <x:c r="AQ9" s="337"/>
      <x:c r="AR9" s="337"/>
      <x:c r="AS9" s="337"/>
      <x:c r="AT9" s="337"/>
      <x:c r="AU9" s="337"/>
      <x:c r="AV9" s="337"/>
      <x:c r="AW9" s="337"/>
      <x:c r="AX9" s="337"/>
      <x:c r="AY9" s="337"/>
      <x:c r="AZ9" s="337"/>
      <x:c r="BA9" s="337"/>
      <x:c r="BB9" s="337"/>
      <x:c r="BC9" s="337"/>
      <x:c r="BD9" s="337"/>
      <x:c r="BE9" s="337"/>
      <x:c r="BF9" s="337"/>
      <x:c r="BG9" s="337"/>
      <x:c r="BH9" s="337"/>
      <x:c r="BI9" s="337"/>
      <x:c r="BJ9" s="337"/>
      <x:c r="BK9" s="337"/>
      <x:c r="BL9" s="337"/>
      <x:c r="BM9" s="337"/>
      <x:c r="BN9" s="337"/>
      <x:c r="BO9" s="337"/>
      <x:c r="BP9" s="337"/>
      <x:c r="BQ9" s="337"/>
      <x:c r="BR9" s="337"/>
      <x:c r="BS9" s="337"/>
      <x:c r="BT9" s="337"/>
      <x:c r="BU9" s="337"/>
      <x:c r="BV9" s="337"/>
      <x:c r="BW9" s="337"/>
      <x:c r="BX9" s="337"/>
      <x:c r="BY9" s="337"/>
      <x:c r="BZ9" s="337"/>
      <x:c r="CA9" s="337"/>
      <x:c r="CB9" s="337"/>
      <x:c r="CC9" s="337"/>
      <x:c r="CD9" s="337"/>
      <x:c r="CE9" s="337"/>
      <x:c r="CF9" s="337"/>
      <x:c r="CG9" s="337"/>
      <x:c r="CH9" s="337"/>
      <x:c r="CI9" s="337"/>
      <x:c r="CJ9" s="337"/>
      <x:c r="CK9" s="337"/>
      <x:c r="CL9" s="337"/>
      <x:c r="CM9" s="337"/>
      <x:c r="CN9" s="337"/>
      <x:c r="CO9" s="337"/>
      <x:c r="CP9" s="337"/>
      <x:c r="CQ9" s="337"/>
      <x:c r="CR9" s="337"/>
      <x:c r="CS9" s="337"/>
      <x:c r="CT9" s="337"/>
      <x:c r="CU9" s="337"/>
      <x:c r="CV9" s="337"/>
      <x:c r="CW9" s="337"/>
      <x:c r="CX9" s="337"/>
      <x:c r="CY9" s="337"/>
      <x:c r="CZ9" s="337"/>
      <x:c r="DA9" s="337"/>
      <x:c r="DB9" s="337"/>
      <x:c r="DC9" s="337"/>
      <x:c r="DD9" s="337"/>
      <x:c r="DE9" s="337"/>
      <x:c r="DF9" s="337"/>
      <x:c r="DG9" s="337"/>
      <x:c r="DH9" s="337"/>
      <x:c r="DI9" s="337"/>
      <x:c r="DJ9" s="337"/>
      <x:c r="DK9" s="337"/>
      <x:c r="DL9" s="337"/>
      <x:c r="DM9" s="337"/>
      <x:c r="DN9" s="337"/>
      <x:c r="DO9" s="337"/>
      <x:c r="DP9" s="337"/>
      <x:c r="DQ9" s="337"/>
      <x:c r="DR9" s="337"/>
      <x:c r="DS9" s="337"/>
      <x:c r="DT9" s="337"/>
      <x:c r="DU9" s="337"/>
      <x:c r="DV9" s="337"/>
      <x:c r="DW9" s="337"/>
      <x:c r="DX9" s="337"/>
      <x:c r="DY9" s="337"/>
      <x:c r="DZ9" s="337"/>
      <x:c r="EA9" s="337"/>
      <x:c r="EB9" s="337"/>
      <x:c r="EC9" s="337"/>
      <x:c r="ED9" s="337"/>
      <x:c r="EE9" s="337"/>
      <x:c r="EF9" s="337"/>
      <x:c r="EG9" s="337"/>
      <x:c r="EH9" s="337"/>
      <x:c r="EI9" s="337"/>
      <x:c r="EJ9" s="337"/>
      <x:c r="EK9" s="337"/>
      <x:c r="EL9" s="337"/>
      <x:c r="EM9" s="337"/>
      <x:c r="EN9" s="337"/>
      <x:c r="EO9" s="337"/>
      <x:c r="EP9" s="337"/>
      <x:c r="EQ9" s="337"/>
      <x:c r="ER9" s="337"/>
      <x:c r="ES9" s="337"/>
      <x:c r="ET9" s="337"/>
      <x:c r="EU9" s="337"/>
      <x:c r="EV9" s="337"/>
      <x:c r="EW9" s="337"/>
      <x:c r="EX9" s="337"/>
      <x:c r="EY9" s="337"/>
      <x:c r="EZ9" s="337"/>
      <x:c r="FA9" s="337"/>
      <x:c r="FB9" s="337"/>
      <x:c r="FC9" s="337"/>
      <x:c r="FD9" s="337"/>
      <x:c r="FE9" s="337"/>
      <x:c r="FF9" s="337"/>
      <x:c r="FG9" s="337"/>
      <x:c r="FH9" s="337"/>
      <x:c r="FI9" s="337"/>
      <x:c r="FJ9" s="337"/>
      <x:c r="FK9" s="337"/>
      <x:c r="FL9" s="337"/>
      <x:c r="FM9" s="337"/>
      <x:c r="FN9" s="337"/>
      <x:c r="FO9" s="337"/>
      <x:c r="FP9" s="337"/>
      <x:c r="FQ9" s="337"/>
      <x:c r="FR9" s="337"/>
      <x:c r="FS9" s="337"/>
      <x:c r="FT9" s="337"/>
      <x:c r="FU9" s="337"/>
      <x:c r="FV9" s="337"/>
      <x:c r="FW9" s="337"/>
      <x:c r="FX9" s="337"/>
      <x:c r="FY9" s="337"/>
      <x:c r="FZ9" s="337"/>
      <x:c r="GA9" s="337"/>
      <x:c r="GB9" s="337"/>
      <x:c r="GC9" s="337"/>
      <x:c r="GD9" s="337"/>
      <x:c r="GE9" s="337"/>
      <x:c r="GF9" s="337"/>
      <x:c r="GG9" s="337"/>
      <x:c r="GH9" s="337"/>
      <x:c r="GI9" s="337"/>
      <x:c r="GJ9" s="337"/>
      <x:c r="GK9" s="337"/>
      <x:c r="GL9" s="337"/>
      <x:c r="GM9" s="337"/>
      <x:c r="GN9" s="337"/>
      <x:c r="GO9" s="337"/>
      <x:c r="GP9" s="337"/>
      <x:c r="GQ9" s="337"/>
      <x:c r="GR9" s="337"/>
      <x:c r="GS9" s="337"/>
      <x:c r="GT9" s="337"/>
      <x:c r="GU9" s="337"/>
      <x:c r="GV9" s="337"/>
      <x:c r="GW9" s="337"/>
      <x:c r="GX9" s="337"/>
      <x:c r="GY9" s="337"/>
      <x:c r="GZ9" s="337"/>
      <x:c r="HA9" s="337"/>
      <x:c r="HB9" s="337"/>
      <x:c r="HC9" s="337"/>
      <x:c r="HD9" s="337"/>
      <x:c r="HE9" s="337"/>
      <x:c r="HF9" s="337"/>
      <x:c r="HG9" s="337"/>
      <x:c r="HH9" s="337"/>
      <x:c r="HI9" s="337"/>
      <x:c r="HJ9" s="337"/>
      <x:c r="HK9" s="337"/>
      <x:c r="HL9" s="337"/>
      <x:c r="HM9" s="337"/>
      <x:c r="HN9" s="337"/>
      <x:c r="HO9" s="337"/>
      <x:c r="HP9" s="337"/>
      <x:c r="HQ9" s="337"/>
      <x:c r="HR9" s="337"/>
      <x:c r="HS9" s="337"/>
      <x:c r="HT9" s="337"/>
      <x:c r="HU9" s="337"/>
      <x:c r="HV9" s="337"/>
      <x:c r="HW9" s="337"/>
      <x:c r="HX9" s="337"/>
      <x:c r="HY9" s="337"/>
      <x:c r="HZ9" s="337"/>
      <x:c r="IA9" s="337"/>
      <x:c r="IB9" s="337"/>
      <x:c r="IC9" s="337"/>
      <x:c r="ID9" s="337"/>
      <x:c r="IE9" s="337"/>
      <x:c r="IF9" s="337"/>
      <x:c r="IG9" s="337"/>
      <x:c r="IH9" s="337"/>
      <x:c r="II9" s="337"/>
      <x:c r="IJ9" s="337"/>
      <x:c r="IK9" s="337"/>
      <x:c r="IL9" s="337"/>
      <x:c r="IM9" s="337"/>
      <x:c r="IN9" s="337"/>
      <x:c r="IO9" s="337"/>
      <x:c r="IP9" s="337"/>
      <x:c r="IQ9" s="337"/>
      <x:c r="IR9" s="337"/>
      <x:c r="IS9" s="337"/>
      <x:c r="IT9" s="337"/>
      <x:c r="IU9" s="337"/>
      <x:c r="IV9" s="337"/>
    </x:row>
    <x:row r="10" spans="1:256" ht="30" customHeight="1">
      <x:c r="A10" s="543" t="s">
        <x:v>5515</x:v>
      </x:c>
      <x:c r="B10" s="345" t="s">
        <x:v>4933</x:v>
      </x:c>
      <x:c r="C10" s="346" t="s">
        <x:v>4390</x:v>
      </x:c>
      <x:c r="D10" s="347" t="s">
        <x:v>6036</x:v>
      </x:c>
      <x:c r="E10" s="348" t="s">
        <x:v>752</x:v>
      </x:c>
      <x:c r="F10" s="352" t="s">
        <x:v>715</x:v>
      </x:c>
      <x:c r="G10" s="575">
        <x:v>299.80000000000001</x:v>
      </x:c>
      <x:c r="H10" s="575">
        <x:v>0</x:v>
      </x:c>
      <x:c r="I10" s="576">
        <x:f t="shared" si="0"/>
        <x:v>-299.80000000000001</x:v>
      </x:c>
      <x:c r="J10" s="350" t="s">
        <x:v>3969</x:v>
      </x:c>
      <x:c r="K10" s="349" t="s">
        <x:v>5774</x:v>
      </x:c>
      <x:c r="L10" s="351" t="s">
        <x:v>9628</x:v>
      </x:c>
      <x:c r="M10" s="571"/>
      <x:c r="N10" s="337"/>
      <x:c r="O10" s="337"/>
      <x:c r="P10" s="337"/>
      <x:c r="Q10" s="337"/>
      <x:c r="R10" s="337"/>
      <x:c r="S10" s="337"/>
      <x:c r="T10" s="337"/>
      <x:c r="U10" s="337"/>
      <x:c r="V10" s="337"/>
      <x:c r="W10" s="337"/>
      <x:c r="X10" s="337"/>
      <x:c r="Y10" s="337"/>
      <x:c r="Z10" s="337"/>
      <x:c r="AA10" s="337"/>
      <x:c r="AB10" s="337"/>
      <x:c r="AC10" s="337"/>
      <x:c r="AD10" s="337"/>
      <x:c r="AE10" s="337"/>
      <x:c r="AF10" s="337"/>
      <x:c r="AG10" s="337"/>
      <x:c r="AH10" s="337"/>
      <x:c r="AI10" s="337"/>
      <x:c r="AJ10" s="337"/>
      <x:c r="AK10" s="337"/>
      <x:c r="AL10" s="337"/>
      <x:c r="AM10" s="337"/>
      <x:c r="AN10" s="337"/>
      <x:c r="AO10" s="337"/>
      <x:c r="AP10" s="337"/>
      <x:c r="AQ10" s="337"/>
      <x:c r="AR10" s="337"/>
      <x:c r="AS10" s="337"/>
      <x:c r="AT10" s="337"/>
      <x:c r="AU10" s="337"/>
      <x:c r="AV10" s="337"/>
      <x:c r="AW10" s="337"/>
      <x:c r="AX10" s="337"/>
      <x:c r="AY10" s="337"/>
      <x:c r="AZ10" s="337"/>
      <x:c r="BA10" s="337"/>
      <x:c r="BB10" s="337"/>
      <x:c r="BC10" s="337"/>
      <x:c r="BD10" s="337"/>
      <x:c r="BE10" s="337"/>
      <x:c r="BF10" s="337"/>
      <x:c r="BG10" s="337"/>
      <x:c r="BH10" s="337"/>
      <x:c r="BI10" s="337"/>
      <x:c r="BJ10" s="337"/>
      <x:c r="BK10" s="337"/>
      <x:c r="BL10" s="337"/>
      <x:c r="BM10" s="337"/>
      <x:c r="BN10" s="337"/>
      <x:c r="BO10" s="337"/>
      <x:c r="BP10" s="337"/>
      <x:c r="BQ10" s="337"/>
      <x:c r="BR10" s="337"/>
      <x:c r="BS10" s="337"/>
      <x:c r="BT10" s="337"/>
      <x:c r="BU10" s="337"/>
      <x:c r="BV10" s="337"/>
      <x:c r="BW10" s="337"/>
      <x:c r="BX10" s="337"/>
      <x:c r="BY10" s="337"/>
      <x:c r="BZ10" s="337"/>
      <x:c r="CA10" s="337"/>
      <x:c r="CB10" s="337"/>
      <x:c r="CC10" s="337"/>
      <x:c r="CD10" s="337"/>
      <x:c r="CE10" s="337"/>
      <x:c r="CF10" s="337"/>
      <x:c r="CG10" s="337"/>
      <x:c r="CH10" s="337"/>
      <x:c r="CI10" s="337"/>
      <x:c r="CJ10" s="337"/>
      <x:c r="CK10" s="337"/>
      <x:c r="CL10" s="337"/>
      <x:c r="CM10" s="337"/>
      <x:c r="CN10" s="337"/>
      <x:c r="CO10" s="337"/>
      <x:c r="CP10" s="337"/>
      <x:c r="CQ10" s="337"/>
      <x:c r="CR10" s="337"/>
      <x:c r="CS10" s="337"/>
      <x:c r="CT10" s="337"/>
      <x:c r="CU10" s="337"/>
      <x:c r="CV10" s="337"/>
      <x:c r="CW10" s="337"/>
      <x:c r="CX10" s="337"/>
      <x:c r="CY10" s="337"/>
      <x:c r="CZ10" s="337"/>
      <x:c r="DA10" s="337"/>
      <x:c r="DB10" s="337"/>
      <x:c r="DC10" s="337"/>
      <x:c r="DD10" s="337"/>
      <x:c r="DE10" s="337"/>
      <x:c r="DF10" s="337"/>
      <x:c r="DG10" s="337"/>
      <x:c r="DH10" s="337"/>
      <x:c r="DI10" s="337"/>
      <x:c r="DJ10" s="337"/>
      <x:c r="DK10" s="337"/>
      <x:c r="DL10" s="337"/>
      <x:c r="DM10" s="337"/>
      <x:c r="DN10" s="337"/>
      <x:c r="DO10" s="337"/>
      <x:c r="DP10" s="337"/>
      <x:c r="DQ10" s="337"/>
      <x:c r="DR10" s="337"/>
      <x:c r="DS10" s="337"/>
      <x:c r="DT10" s="337"/>
      <x:c r="DU10" s="337"/>
      <x:c r="DV10" s="337"/>
      <x:c r="DW10" s="337"/>
      <x:c r="DX10" s="337"/>
      <x:c r="DY10" s="337"/>
      <x:c r="DZ10" s="337"/>
      <x:c r="EA10" s="337"/>
      <x:c r="EB10" s="337"/>
      <x:c r="EC10" s="337"/>
      <x:c r="ED10" s="337"/>
      <x:c r="EE10" s="337"/>
      <x:c r="EF10" s="337"/>
      <x:c r="EG10" s="337"/>
      <x:c r="EH10" s="337"/>
      <x:c r="EI10" s="337"/>
      <x:c r="EJ10" s="337"/>
      <x:c r="EK10" s="337"/>
      <x:c r="EL10" s="337"/>
      <x:c r="EM10" s="337"/>
      <x:c r="EN10" s="337"/>
      <x:c r="EO10" s="337"/>
      <x:c r="EP10" s="337"/>
      <x:c r="EQ10" s="337"/>
      <x:c r="ER10" s="337"/>
      <x:c r="ES10" s="337"/>
      <x:c r="ET10" s="337"/>
      <x:c r="EU10" s="337"/>
      <x:c r="EV10" s="337"/>
      <x:c r="EW10" s="337"/>
      <x:c r="EX10" s="337"/>
      <x:c r="EY10" s="337"/>
      <x:c r="EZ10" s="337"/>
      <x:c r="FA10" s="337"/>
      <x:c r="FB10" s="337"/>
      <x:c r="FC10" s="337"/>
      <x:c r="FD10" s="337"/>
      <x:c r="FE10" s="337"/>
      <x:c r="FF10" s="337"/>
      <x:c r="FG10" s="337"/>
      <x:c r="FH10" s="337"/>
      <x:c r="FI10" s="337"/>
      <x:c r="FJ10" s="337"/>
      <x:c r="FK10" s="337"/>
      <x:c r="FL10" s="337"/>
      <x:c r="FM10" s="337"/>
      <x:c r="FN10" s="337"/>
      <x:c r="FO10" s="337"/>
      <x:c r="FP10" s="337"/>
      <x:c r="FQ10" s="337"/>
      <x:c r="FR10" s="337"/>
      <x:c r="FS10" s="337"/>
      <x:c r="FT10" s="337"/>
      <x:c r="FU10" s="337"/>
      <x:c r="FV10" s="337"/>
      <x:c r="FW10" s="337"/>
      <x:c r="FX10" s="337"/>
      <x:c r="FY10" s="337"/>
      <x:c r="FZ10" s="337"/>
      <x:c r="GA10" s="337"/>
      <x:c r="GB10" s="337"/>
      <x:c r="GC10" s="337"/>
      <x:c r="GD10" s="337"/>
      <x:c r="GE10" s="337"/>
      <x:c r="GF10" s="337"/>
      <x:c r="GG10" s="337"/>
      <x:c r="GH10" s="337"/>
      <x:c r="GI10" s="337"/>
      <x:c r="GJ10" s="337"/>
      <x:c r="GK10" s="337"/>
      <x:c r="GL10" s="337"/>
      <x:c r="GM10" s="337"/>
      <x:c r="GN10" s="337"/>
      <x:c r="GO10" s="337"/>
      <x:c r="GP10" s="337"/>
      <x:c r="GQ10" s="337"/>
      <x:c r="GR10" s="337"/>
      <x:c r="GS10" s="337"/>
      <x:c r="GT10" s="337"/>
      <x:c r="GU10" s="337"/>
      <x:c r="GV10" s="337"/>
      <x:c r="GW10" s="337"/>
      <x:c r="GX10" s="337"/>
      <x:c r="GY10" s="337"/>
      <x:c r="GZ10" s="337"/>
      <x:c r="HA10" s="337"/>
      <x:c r="HB10" s="337"/>
      <x:c r="HC10" s="337"/>
      <x:c r="HD10" s="337"/>
      <x:c r="HE10" s="337"/>
      <x:c r="HF10" s="337"/>
      <x:c r="HG10" s="337"/>
      <x:c r="HH10" s="337"/>
      <x:c r="HI10" s="337"/>
      <x:c r="HJ10" s="337"/>
      <x:c r="HK10" s="337"/>
      <x:c r="HL10" s="337"/>
      <x:c r="HM10" s="337"/>
      <x:c r="HN10" s="337"/>
      <x:c r="HO10" s="337"/>
      <x:c r="HP10" s="337"/>
      <x:c r="HQ10" s="337"/>
      <x:c r="HR10" s="337"/>
      <x:c r="HS10" s="337"/>
      <x:c r="HT10" s="337"/>
      <x:c r="HU10" s="337"/>
      <x:c r="HV10" s="337"/>
      <x:c r="HW10" s="337"/>
      <x:c r="HX10" s="337"/>
      <x:c r="HY10" s="337"/>
      <x:c r="HZ10" s="337"/>
      <x:c r="IA10" s="337"/>
      <x:c r="IB10" s="337"/>
      <x:c r="IC10" s="337"/>
      <x:c r="ID10" s="337"/>
      <x:c r="IE10" s="337"/>
      <x:c r="IF10" s="337"/>
      <x:c r="IG10" s="337"/>
      <x:c r="IH10" s="337"/>
      <x:c r="II10" s="337"/>
      <x:c r="IJ10" s="337"/>
      <x:c r="IK10" s="337"/>
      <x:c r="IL10" s="337"/>
      <x:c r="IM10" s="337"/>
      <x:c r="IN10" s="337"/>
      <x:c r="IO10" s="337"/>
      <x:c r="IP10" s="337"/>
      <x:c r="IQ10" s="337"/>
      <x:c r="IR10" s="337"/>
      <x:c r="IS10" s="337"/>
      <x:c r="IT10" s="337"/>
      <x:c r="IU10" s="337"/>
      <x:c r="IV10" s="337"/>
    </x:row>
    <x:row r="11" spans="1:12" s="427" customFormat="1" ht="30" customHeight="1">
      <x:c r="A11" s="2690">
        <x:f>COUNTA(B3:B10)</x:f>
        <x:v>8</x:v>
      </x:c>
      <x:c r="B11" s="2691"/>
      <x:c r="C11" s="1068"/>
      <x:c r="D11" s="1069"/>
      <x:c r="E11" s="1070"/>
      <x:c r="F11" s="1071"/>
      <x:c r="G11" s="1072">
        <x:f>SUM(G3:G10)</x:f>
        <x:v>4341.3000000000002</x:v>
      </x:c>
      <x:c r="H11" s="1072">
        <x:f>SUM(H3:H10)</x:f>
        <x:v>5943.1000000000004</x:v>
      </x:c>
      <x:c r="I11" s="554">
        <x:f t="shared" si="0"/>
        <x:v>1601.8000000000002</x:v>
      </x:c>
      <x:c r="J11" s="1073"/>
      <x:c r="K11" s="1071"/>
      <x:c r="L11" s="1074"/>
    </x:row>
  </x:sheetData>
  <x:mergeCells count="3">
    <x:mergeCell ref="A3:A6"/>
    <x:mergeCell ref="A7:A9"/>
    <x:mergeCell ref="A11:B11"/>
  </x:mergeCells>
  <x:conditionalFormatting sqref="G7:G10 I7:I10">
    <x:cfRule type="expression" dxfId="620" priority="16" stopIfTrue="1">
      <x:formula>G7&lt;0</x:formula>
    </x:cfRule>
  </x:conditionalFormatting>
  <x:conditionalFormatting sqref="G3:G3 I3:I3 I6:I6">
    <x:cfRule type="expression" dxfId="619" priority="15" stopIfTrue="1">
      <x:formula>G3&lt;0</x:formula>
    </x:cfRule>
  </x:conditionalFormatting>
  <x:conditionalFormatting sqref="I4:I6">
    <x:cfRule type="expression" dxfId="618" priority="14" stopIfTrue="1">
      <x:formula>I4&lt;0</x:formula>
    </x:cfRule>
  </x:conditionalFormatting>
  <x:conditionalFormatting sqref="G6:G6">
    <x:cfRule type="expression" dxfId="617" priority="13" stopIfTrue="1">
      <x:formula>G6&lt;0</x:formula>
    </x:cfRule>
  </x:conditionalFormatting>
  <x:conditionalFormatting sqref="I5:I5">
    <x:cfRule type="expression" dxfId="616" priority="9" stopIfTrue="1">
      <x:formula>I5&lt;0</x:formula>
    </x:cfRule>
  </x:conditionalFormatting>
  <x:conditionalFormatting sqref="I6:I6">
    <x:cfRule type="expression" dxfId="615" priority="6" stopIfTrue="1">
      <x:formula>I6&lt;0</x:formula>
    </x:cfRule>
  </x:conditionalFormatting>
  <x:conditionalFormatting sqref="H10:H10">
    <x:cfRule type="expression" dxfId="614" priority="5" stopIfTrue="1">
      <x:formula>H10&lt;0</x:formula>
    </x:cfRule>
  </x:conditionalFormatting>
  <x:conditionalFormatting sqref="H7:H8">
    <x:cfRule type="expression" dxfId="613" priority="4" stopIfTrue="1">
      <x:formula>H7&lt;0</x:formula>
    </x:cfRule>
  </x:conditionalFormatting>
  <x:conditionalFormatting sqref="G4:G5">
    <x:cfRule type="expression" dxfId="612" priority="3" stopIfTrue="1">
      <x:formula>G4&lt;0</x:formula>
    </x:cfRule>
  </x:conditionalFormatting>
  <x:conditionalFormatting sqref="H3:H3">
    <x:cfRule type="expression" dxfId="611" priority="2" stopIfTrue="1">
      <x:formula>H3&lt;0</x:formula>
    </x:cfRule>
  </x:conditionalFormatting>
  <x:conditionalFormatting sqref="I11:I11">
    <x:cfRule type="expression" dxfId="610" priority="1" stopIfTrue="1">
      <x:formula>I11&lt;0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74" firstPageNumber="1" fitToWidth="1" fitToHeight="1" orientation="portrait" usePrinterDefaults="1" blackAndWhite="0" draft="0" useFirstPageNumber="0" horizontalDpi="600" verticalDpi="600" copies="1"/>
  <x:colBreaks count="2" manualBreakCount="2">
    <x:brk id="8" min="0" max="16383" man="1" pt="0"/>
    <x:brk id="12" min="0" max="16383" man="1" pt="0"/>
  </x:colBreaks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/>
  <x:dimension ref="A1:IV28"/>
  <x:sheetViews>
    <x:sheetView topLeftCell="A1" zoomScale="115" zoomScaleNormal="115" zoomScaleSheetLayoutView="100" workbookViewId="0">
      <x:selection activeCell="A28" activeCellId="0" sqref="A28:IV28"/>
    </x:sheetView>
  </x:sheetViews>
  <x:sheetFormatPr defaultColWidth="8.88671875" defaultRowHeight="12"/>
  <x:cols>
    <x:col min="1" max="1" width="8.88671875" style="515"/>
    <x:col min="2" max="2" width="8.109375" style="515" bestFit="1" customWidth="1"/>
    <x:col min="3" max="3" width="7.5546875" style="515" bestFit="1" customWidth="1"/>
    <x:col min="4" max="4" width="10.6640625" style="515" bestFit="1" customWidth="1"/>
    <x:col min="5" max="5" width="30.77734375" style="515" bestFit="1" customWidth="1"/>
    <x:col min="6" max="6" width="18.77734375" style="544" customWidth="1"/>
    <x:col min="7" max="8" width="8.6640625" style="547" bestFit="1" customWidth="1"/>
    <x:col min="9" max="9" width="8.44140625" style="547" bestFit="1" customWidth="1"/>
    <x:col min="10" max="10" width="13.6640625" style="515" bestFit="1" customWidth="1"/>
    <x:col min="11" max="11" width="41" style="544" bestFit="1" customWidth="1"/>
    <x:col min="12" max="12" width="65.88671875" style="544" bestFit="1" customWidth="1"/>
    <x:col min="13" max="16384" width="8.88671875" style="516"/>
  </x:cols>
  <x:sheetData>
    <x:row r="1" spans="1:1" ht="30" customHeight="1">
      <x:c r="A1" s="553" t="s">
        <x:v>4653</x:v>
      </x:c>
    </x:row>
    <x:row r="2" spans="1:12" ht="30" customHeight="1">
      <x:c r="A2" s="723" t="s">
        <x:v>5487</x:v>
      </x:c>
      <x:c r="B2" s="724" t="s">
        <x:v>4251</x:v>
      </x:c>
      <x:c r="C2" s="725" t="s">
        <x:v>7852</x:v>
      </x:c>
      <x:c r="D2" s="724" t="s">
        <x:v>3176</x:v>
      </x:c>
      <x:c r="E2" s="724" t="s">
        <x:v>5322</x:v>
      </x:c>
      <x:c r="F2" s="724" t="s">
        <x:v>2703</x:v>
      </x:c>
      <x:c r="G2" s="726" t="s">
        <x:v>4223</x:v>
      </x:c>
      <x:c r="H2" s="726" t="s">
        <x:v>7007</x:v>
      </x:c>
      <x:c r="I2" s="727" t="s">
        <x:v>7735</x:v>
      </x:c>
      <x:c r="J2" s="727" t="s">
        <x:v>7860</x:v>
      </x:c>
      <x:c r="K2" s="727" t="s">
        <x:v>4930</x:v>
      </x:c>
      <x:c r="L2" s="728" t="s">
        <x:v>3712</x:v>
      </x:c>
    </x:row>
    <x:row r="3" spans="1:12" ht="30" customHeight="1">
      <x:c r="A3" s="1027" t="s">
        <x:v>5483</x:v>
      </x:c>
      <x:c r="B3" s="815" t="s">
        <x:v>4000</x:v>
      </x:c>
      <x:c r="C3" s="708">
        <x:v>190314</x:v>
      </x:c>
      <x:c r="D3" s="709" t="s">
        <x:v>2395</x:v>
      </x:c>
      <x:c r="E3" s="709" t="s">
        <x:v>3489</x:v>
      </x:c>
      <x:c r="F3" s="710" t="s">
        <x:v>1636</x:v>
      </x:c>
      <x:c r="G3" s="711">
        <x:v>198477</x:v>
      </x:c>
      <x:c r="H3" s="711">
        <x:v>199001.53</x:v>
      </x:c>
      <x:c r="I3" s="711">
        <x:f>H3-G3</x:f>
        <x:v>524.52999999999884</x:v>
      </x:c>
      <x:c r="J3" s="714" t="s">
        <x:v>3988</x:v>
      </x:c>
      <x:c r="K3" s="710" t="s">
        <x:v>4648</x:v>
      </x:c>
      <x:c r="L3" s="729" t="s">
        <x:v>5645</x:v>
      </x:c>
    </x:row>
    <x:row r="4" spans="1:12" ht="30" customHeight="1">
      <x:c r="A4" s="2696" t="s">
        <x:v>5478</x:v>
      </x:c>
      <x:c r="B4" s="815" t="s">
        <x:v>4933</x:v>
      </x:c>
      <x:c r="C4" s="708">
        <x:v>190816</x:v>
      </x:c>
      <x:c r="D4" s="709" t="s">
        <x:v>2405</x:v>
      </x:c>
      <x:c r="E4" s="709" t="s">
        <x:v>7782</x:v>
      </x:c>
      <x:c r="F4" s="710" t="s">
        <x:v>55</x:v>
      </x:c>
      <x:c r="G4" s="711">
        <x:v>479.10000000000002</x:v>
      </x:c>
      <x:c r="H4" s="711">
        <x:v>0</x:v>
      </x:c>
      <x:c r="I4" s="711">
        <x:f t="shared" ref="I4:I27" si="0">H4-G4</x:f>
        <x:v>-479.10000000000002</x:v>
      </x:c>
      <x:c r="J4" s="714" t="s">
        <x:v>7562</x:v>
      </x:c>
      <x:c r="K4" s="710" t="s">
        <x:v>9224</x:v>
      </x:c>
      <x:c r="L4" s="729" t="s">
        <x:v>1770</x:v>
      </x:c>
    </x:row>
    <x:row r="5" spans="1:12" ht="30" customHeight="1">
      <x:c r="A5" s="2696"/>
      <x:c r="B5" s="815" t="s">
        <x:v>4933</x:v>
      </x:c>
      <x:c r="C5" s="712" t="s">
        <x:v>7530</x:v>
      </x:c>
      <x:c r="D5" s="713" t="s">
        <x:v>8505</x:v>
      </x:c>
      <x:c r="E5" s="714" t="s">
        <x:v>3743</x:v>
      </x:c>
      <x:c r="F5" s="710" t="s">
        <x:v>55</x:v>
      </x:c>
      <x:c r="G5" s="711">
        <x:v>0</x:v>
      </x:c>
      <x:c r="H5" s="711">
        <x:v>484.39999999999998</x:v>
      </x:c>
      <x:c r="I5" s="711">
        <x:f t="shared" si="0"/>
        <x:v>484.39999999999998</x:v>
      </x:c>
      <x:c r="J5" s="714" t="s">
        <x:v>7562</x:v>
      </x:c>
      <x:c r="K5" s="710" t="s">
        <x:v>9224</x:v>
      </x:c>
      <x:c r="L5" s="729" t="s">
        <x:v>1770</x:v>
      </x:c>
    </x:row>
    <x:row r="6" spans="1:12" s="525" customFormat="1" ht="30" customHeight="1">
      <x:c r="A6" s="2696" t="s">
        <x:v>4005</x:v>
      </x:c>
      <x:c r="B6" s="815" t="s">
        <x:v>4933</x:v>
      </x:c>
      <x:c r="C6" s="708">
        <x:v>20190808</x:v>
      </x:c>
      <x:c r="D6" s="709" t="s">
        <x:v>2390</x:v>
      </x:c>
      <x:c r="E6" s="709" t="s">
        <x:v>914</x:v>
      </x:c>
      <x:c r="F6" s="710" t="s">
        <x:v>2418</x:v>
      </x:c>
      <x:c r="G6" s="711">
        <x:v>0</x:v>
      </x:c>
      <x:c r="H6" s="711">
        <x:v>1891</x:v>
      </x:c>
      <x:c r="I6" s="711">
        <x:f t="shared" si="0"/>
        <x:v>1891</x:v>
      </x:c>
      <x:c r="J6" s="715" t="s">
        <x:v>7872</x:v>
      </x:c>
      <x:c r="K6" s="710" t="s">
        <x:v>9869</x:v>
      </x:c>
      <x:c r="L6" s="729" t="s">
        <x:v>4670</x:v>
      </x:c>
    </x:row>
    <x:row r="7" spans="1:12" s="525" customFormat="1" ht="30" customHeight="1">
      <x:c r="A7" s="2696"/>
      <x:c r="B7" s="714" t="s">
        <x:v>4000</x:v>
      </x:c>
      <x:c r="C7" s="714">
        <x:v>20190808</x:v>
      </x:c>
      <x:c r="D7" s="714" t="s">
        <x:v>2390</x:v>
      </x:c>
      <x:c r="E7" s="709" t="s">
        <x:v>9871</x:v>
      </x:c>
      <x:c r="F7" s="716" t="s">
        <x:v>8830</x:v>
      </x:c>
      <x:c r="G7" s="711">
        <x:v>11924</x:v>
      </x:c>
      <x:c r="H7" s="711">
        <x:v>0</x:v>
      </x:c>
      <x:c r="I7" s="711">
        <x:f t="shared" si="0"/>
        <x:v>-11924</x:v>
      </x:c>
      <x:c r="J7" s="714" t="s">
        <x:v>7562</x:v>
      </x:c>
      <x:c r="K7" s="716" t="s">
        <x:v>9869</x:v>
      </x:c>
      <x:c r="L7" s="2697" t="s">
        <x:v>9572</x:v>
      </x:c>
    </x:row>
    <x:row r="8" spans="1:12" s="525" customFormat="1" ht="30" customHeight="1">
      <x:c r="A8" s="2696"/>
      <x:c r="B8" s="714" t="s">
        <x:v>4933</x:v>
      </x:c>
      <x:c r="C8" s="714">
        <x:v>20190808</x:v>
      </x:c>
      <x:c r="D8" s="714" t="s">
        <x:v>2390</x:v>
      </x:c>
      <x:c r="E8" s="709" t="s">
        <x:v>9871</x:v>
      </x:c>
      <x:c r="F8" s="716" t="s">
        <x:v>2531</x:v>
      </x:c>
      <x:c r="G8" s="711">
        <x:v>0</x:v>
      </x:c>
      <x:c r="H8" s="711">
        <x:v>8925</x:v>
      </x:c>
      <x:c r="I8" s="711">
        <x:f t="shared" si="0"/>
        <x:v>8925</x:v>
      </x:c>
      <x:c r="J8" s="714" t="s">
        <x:v>7562</x:v>
      </x:c>
      <x:c r="K8" s="716" t="s">
        <x:v>9869</x:v>
      </x:c>
      <x:c r="L8" s="2697"/>
    </x:row>
    <x:row r="9" spans="1:12" s="525" customFormat="1" ht="30" customHeight="1">
      <x:c r="A9" s="2696"/>
      <x:c r="B9" s="714" t="s">
        <x:v>4933</x:v>
      </x:c>
      <x:c r="C9" s="714">
        <x:v>20190808</x:v>
      </x:c>
      <x:c r="D9" s="714" t="s">
        <x:v>2390</x:v>
      </x:c>
      <x:c r="E9" s="709" t="s">
        <x:v>9843</x:v>
      </x:c>
      <x:c r="F9" s="716" t="s">
        <x:v>2434</x:v>
      </x:c>
      <x:c r="G9" s="711">
        <x:v>1181</x:v>
      </x:c>
      <x:c r="H9" s="711">
        <x:v>0</x:v>
      </x:c>
      <x:c r="I9" s="711">
        <x:f t="shared" si="0"/>
        <x:v>-1181</x:v>
      </x:c>
      <x:c r="J9" s="714" t="s">
        <x:v>7562</x:v>
      </x:c>
      <x:c r="K9" s="716" t="s">
        <x:v>9869</x:v>
      </x:c>
      <x:c r="L9" s="2697"/>
    </x:row>
    <x:row r="10" spans="1:12" s="525" customFormat="1" ht="30" customHeight="1">
      <x:c r="A10" s="2696"/>
      <x:c r="B10" s="714" t="s">
        <x:v>3997</x:v>
      </x:c>
      <x:c r="C10" s="714">
        <x:v>20190808</x:v>
      </x:c>
      <x:c r="D10" s="714" t="s">
        <x:v>2390</x:v>
      </x:c>
      <x:c r="E10" s="709" t="s">
        <x:v>9843</x:v>
      </x:c>
      <x:c r="F10" s="716" t="s">
        <x:v>2515</x:v>
      </x:c>
      <x:c r="G10" s="711">
        <x:v>0</x:v>
      </x:c>
      <x:c r="H10" s="711">
        <x:v>2152</x:v>
      </x:c>
      <x:c r="I10" s="711">
        <x:f t="shared" si="0"/>
        <x:v>2152</x:v>
      </x:c>
      <x:c r="J10" s="714" t="s">
        <x:v>7562</x:v>
      </x:c>
      <x:c r="K10" s="716" t="s">
        <x:v>9869</x:v>
      </x:c>
      <x:c r="L10" s="2697"/>
    </x:row>
    <x:row r="11" spans="1:12" s="525" customFormat="1" ht="30" customHeight="1">
      <x:c r="A11" s="2696"/>
      <x:c r="B11" s="714" t="s">
        <x:v>4933</x:v>
      </x:c>
      <x:c r="C11" s="714">
        <x:v>20190822</x:v>
      </x:c>
      <x:c r="D11" s="714" t="s">
        <x:v>2362</x:v>
      </x:c>
      <x:c r="E11" s="709" t="s">
        <x:v>9622</x:v>
      </x:c>
      <x:c r="F11" s="716" t="s">
        <x:v>2386</x:v>
      </x:c>
      <x:c r="G11" s="711">
        <x:v>5620</x:v>
      </x:c>
      <x:c r="H11" s="711">
        <x:v>5990</x:v>
      </x:c>
      <x:c r="I11" s="711">
        <x:f t="shared" si="0"/>
        <x:v>370</x:v>
      </x:c>
      <x:c r="J11" s="714" t="s">
        <x:v>3988</x:v>
      </x:c>
      <x:c r="K11" s="716" t="s">
        <x:v>9838</x:v>
      </x:c>
      <x:c r="L11" s="730" t="s">
        <x:v>4654</x:v>
      </x:c>
    </x:row>
    <x:row r="12" spans="1:12" s="525" customFormat="1" ht="30" customHeight="1">
      <x:c r="A12" s="2696"/>
      <x:c r="B12" s="714" t="s">
        <x:v>3997</x:v>
      </x:c>
      <x:c r="C12" s="714">
        <x:v>20191205</x:v>
      </x:c>
      <x:c r="D12" s="714" t="s">
        <x:v>2304</x:v>
      </x:c>
      <x:c r="E12" s="714" t="s">
        <x:v>9656</x:v>
      </x:c>
      <x:c r="F12" s="716" t="s">
        <x:v>2513</x:v>
      </x:c>
      <x:c r="G12" s="711">
        <x:v>3402</x:v>
      </x:c>
      <x:c r="H12" s="711">
        <x:v>3426.3000000000002</x:v>
      </x:c>
      <x:c r="I12" s="711">
        <x:f t="shared" si="0"/>
        <x:v>24.300000000000182</x:v>
      </x:c>
      <x:c r="J12" s="714" t="s">
        <x:v>3877</x:v>
      </x:c>
      <x:c r="K12" s="716" t="s">
        <x:v>9380</x:v>
      </x:c>
      <x:c r="L12" s="730" t="s">
        <x:v>5647</x:v>
      </x:c>
    </x:row>
    <x:row r="13" spans="1:12" s="527" customFormat="1" ht="30" customHeight="1">
      <x:c r="A13" s="1026" t="s">
        <x:v>5528</x:v>
      </x:c>
      <x:c r="B13" s="815" t="s">
        <x:v>3997</x:v>
      </x:c>
      <x:c r="C13" s="708">
        <x:v>190725</x:v>
      </x:c>
      <x:c r="D13" s="709" t="s">
        <x:v>8610</x:v>
      </x:c>
      <x:c r="E13" s="709" t="s">
        <x:v>7765</x:v>
      </x:c>
      <x:c r="F13" s="710" t="s">
        <x:v>437</x:v>
      </x:c>
      <x:c r="G13" s="711">
        <x:v>0</x:v>
      </x:c>
      <x:c r="H13" s="711">
        <x:v>6156</x:v>
      </x:c>
      <x:c r="I13" s="711">
        <x:f t="shared" si="0"/>
        <x:v>6156</x:v>
      </x:c>
      <x:c r="J13" s="715" t="s">
        <x:v>7872</x:v>
      </x:c>
      <x:c r="K13" s="710" t="s">
        <x:v>2383</x:v>
      </x:c>
      <x:c r="L13" s="729" t="s">
        <x:v>2355</x:v>
      </x:c>
    </x:row>
    <x:row r="14" spans="1:12" s="527" customFormat="1" ht="30" customHeight="1">
      <x:c r="A14" s="1026" t="s">
        <x:v>5480</x:v>
      </x:c>
      <x:c r="B14" s="815" t="s">
        <x:v>4024</x:v>
      </x:c>
      <x:c r="C14" s="712" t="s">
        <x:v>7030</x:v>
      </x:c>
      <x:c r="D14" s="713" t="s">
        <x:v>2608</x:v>
      </x:c>
      <x:c r="E14" s="714" t="s">
        <x:v>2490</x:v>
      </x:c>
      <x:c r="F14" s="710" t="s">
        <x:v>111</x:v>
      </x:c>
      <x:c r="G14" s="711">
        <x:v>3668</x:v>
      </x:c>
      <x:c r="H14" s="711">
        <x:v>0</x:v>
      </x:c>
      <x:c r="I14" s="711">
        <x:f t="shared" si="0"/>
        <x:v>-3668</x:v>
      </x:c>
      <x:c r="J14" s="715" t="s">
        <x:v>3969</x:v>
      </x:c>
      <x:c r="K14" s="710" t="s">
        <x:v>2209</x:v>
      </x:c>
      <x:c r="L14" s="729" t="s">
        <x:v>9242</x:v>
      </x:c>
    </x:row>
    <x:row r="15" spans="1:12" ht="30" customHeight="1">
      <x:c r="A15" s="731" t="s">
        <x:v>5510</x:v>
      </x:c>
      <x:c r="B15" s="714" t="s">
        <x:v>4933</x:v>
      </x:c>
      <x:c r="C15" s="714">
        <x:v>190725</x:v>
      </x:c>
      <x:c r="D15" s="714" t="s">
        <x:v>2829</x:v>
      </x:c>
      <x:c r="E15" s="714" t="s">
        <x:v>1645</x:v>
      </x:c>
      <x:c r="F15" s="716" t="s">
        <x:v>1714</x:v>
      </x:c>
      <x:c r="G15" s="711">
        <x:v>864</x:v>
      </x:c>
      <x:c r="H15" s="711">
        <x:v>3383</x:v>
      </x:c>
      <x:c r="I15" s="711">
        <x:f t="shared" si="0"/>
        <x:v>2519</x:v>
      </x:c>
      <x:c r="J15" s="714" t="s">
        <x:v>3988</x:v>
      </x:c>
      <x:c r="K15" s="716" t="s">
        <x:v>2182</x:v>
      </x:c>
      <x:c r="L15" s="730" t="s">
        <x:v>9150</x:v>
      </x:c>
    </x:row>
    <x:row r="16" spans="1:12" ht="30" customHeight="1">
      <x:c r="A16" s="731" t="s">
        <x:v>5510</x:v>
      </x:c>
      <x:c r="B16" s="714" t="s">
        <x:v>4933</x:v>
      </x:c>
      <x:c r="C16" s="714">
        <x:v>190726</x:v>
      </x:c>
      <x:c r="D16" s="714" t="s">
        <x:v>2829</x:v>
      </x:c>
      <x:c r="E16" s="714" t="s">
        <x:v>1678</x:v>
      </x:c>
      <x:c r="F16" s="716" t="s">
        <x:v>905</x:v>
      </x:c>
      <x:c r="G16" s="711">
        <x:v>0</x:v>
      </x:c>
      <x:c r="H16" s="711">
        <x:v>1715</x:v>
      </x:c>
      <x:c r="I16" s="711">
        <x:f t="shared" si="0"/>
        <x:v>1715</x:v>
      </x:c>
      <x:c r="J16" s="714" t="s">
        <x:v>7872</x:v>
      </x:c>
      <x:c r="K16" s="716" t="s">
        <x:v>2182</x:v>
      </x:c>
      <x:c r="L16" s="730" t="s">
        <x:v>9150</x:v>
      </x:c>
    </x:row>
    <x:row r="17" spans="1:256" ht="30" customHeight="1">
      <x:c r="A17" s="2696" t="s">
        <x:v>5519</x:v>
      </x:c>
      <x:c r="B17" s="815" t="s">
        <x:v>4000</x:v>
      </x:c>
      <x:c r="C17" s="712" t="s">
        <x:v>4237</x:v>
      </x:c>
      <x:c r="D17" s="713" t="s">
        <x:v>2814</x:v>
      </x:c>
      <x:c r="E17" s="714" t="s">
        <x:v>4129</x:v>
      </x:c>
      <x:c r="F17" s="717" t="s">
        <x:v>9729</x:v>
      </x:c>
      <x:c r="G17" s="711">
        <x:v>102008</x:v>
      </x:c>
      <x:c r="H17" s="711">
        <x:v>102715.60000000001</x:v>
      </x:c>
      <x:c r="I17" s="711">
        <x:f t="shared" si="0"/>
        <x:v>707.60000000000582</x:v>
      </x:c>
      <x:c r="J17" s="714" t="s">
        <x:v>3988</x:v>
      </x:c>
      <x:c r="K17" s="710" t="s">
        <x:v>9244</x:v>
      </x:c>
      <x:c r="L17" s="729" t="s">
        <x:v>9585</x:v>
      </x:c>
      <x:c r="M17" s="529"/>
      <x:c r="N17" s="529"/>
      <x:c r="O17" s="529"/>
      <x:c r="P17" s="529"/>
      <x:c r="Q17" s="529"/>
      <x:c r="R17" s="529"/>
      <x:c r="S17" s="529"/>
      <x:c r="T17" s="529"/>
      <x:c r="U17" s="529"/>
      <x:c r="V17" s="529"/>
      <x:c r="W17" s="529"/>
      <x:c r="X17" s="529"/>
      <x:c r="Y17" s="529"/>
      <x:c r="Z17" s="529"/>
      <x:c r="AA17" s="529"/>
      <x:c r="AB17" s="529"/>
      <x:c r="AC17" s="529"/>
      <x:c r="AD17" s="529"/>
      <x:c r="AE17" s="529"/>
      <x:c r="AF17" s="529"/>
      <x:c r="AG17" s="529"/>
      <x:c r="AH17" s="529"/>
      <x:c r="AI17" s="529"/>
      <x:c r="AJ17" s="529"/>
      <x:c r="AK17" s="529"/>
      <x:c r="AL17" s="529"/>
      <x:c r="AM17" s="529"/>
      <x:c r="AN17" s="529"/>
      <x:c r="AO17" s="529"/>
      <x:c r="AP17" s="529"/>
      <x:c r="AQ17" s="529"/>
      <x:c r="AR17" s="529"/>
      <x:c r="AS17" s="529"/>
      <x:c r="AT17" s="529"/>
      <x:c r="AU17" s="529"/>
      <x:c r="AV17" s="529"/>
      <x:c r="AW17" s="529"/>
      <x:c r="AX17" s="529"/>
      <x:c r="AY17" s="529"/>
      <x:c r="AZ17" s="529"/>
      <x:c r="BA17" s="529"/>
      <x:c r="BB17" s="529"/>
      <x:c r="BC17" s="529"/>
      <x:c r="BD17" s="529"/>
      <x:c r="BE17" s="529"/>
      <x:c r="BF17" s="529"/>
      <x:c r="BG17" s="529"/>
      <x:c r="BH17" s="529"/>
      <x:c r="BI17" s="529"/>
      <x:c r="BJ17" s="529"/>
      <x:c r="BK17" s="529"/>
      <x:c r="BL17" s="529"/>
      <x:c r="BM17" s="529"/>
      <x:c r="BN17" s="529"/>
      <x:c r="BO17" s="529"/>
      <x:c r="BP17" s="529"/>
      <x:c r="BQ17" s="529"/>
      <x:c r="BR17" s="529"/>
      <x:c r="BS17" s="529"/>
      <x:c r="BT17" s="529"/>
      <x:c r="BU17" s="529"/>
      <x:c r="BV17" s="529"/>
      <x:c r="BW17" s="529"/>
      <x:c r="BX17" s="529"/>
      <x:c r="BY17" s="529"/>
      <x:c r="BZ17" s="529"/>
      <x:c r="CA17" s="529"/>
      <x:c r="CB17" s="529"/>
      <x:c r="CC17" s="529"/>
      <x:c r="CD17" s="529"/>
      <x:c r="CE17" s="529"/>
      <x:c r="CF17" s="529"/>
      <x:c r="CG17" s="529"/>
      <x:c r="CH17" s="529"/>
      <x:c r="CI17" s="529"/>
      <x:c r="CJ17" s="529"/>
      <x:c r="CK17" s="529"/>
      <x:c r="CL17" s="529"/>
      <x:c r="CM17" s="529"/>
      <x:c r="CN17" s="529"/>
      <x:c r="CO17" s="529"/>
      <x:c r="CP17" s="529"/>
      <x:c r="CQ17" s="529"/>
      <x:c r="CR17" s="529"/>
      <x:c r="CS17" s="529"/>
      <x:c r="CT17" s="529"/>
      <x:c r="CU17" s="529"/>
      <x:c r="CV17" s="529"/>
      <x:c r="CW17" s="529"/>
      <x:c r="CX17" s="529"/>
      <x:c r="CY17" s="529"/>
      <x:c r="CZ17" s="529"/>
      <x:c r="DA17" s="529"/>
      <x:c r="DB17" s="529"/>
      <x:c r="DC17" s="529"/>
      <x:c r="DD17" s="529"/>
      <x:c r="DE17" s="529"/>
      <x:c r="DF17" s="529"/>
      <x:c r="DG17" s="529"/>
      <x:c r="DH17" s="529"/>
      <x:c r="DI17" s="529"/>
      <x:c r="DJ17" s="529"/>
      <x:c r="DK17" s="529"/>
      <x:c r="DL17" s="529"/>
      <x:c r="DM17" s="529"/>
      <x:c r="DN17" s="529"/>
      <x:c r="DO17" s="529"/>
      <x:c r="DP17" s="529"/>
      <x:c r="DQ17" s="529"/>
      <x:c r="DR17" s="529"/>
      <x:c r="DS17" s="529"/>
      <x:c r="DT17" s="529"/>
      <x:c r="DU17" s="529"/>
      <x:c r="DV17" s="529"/>
      <x:c r="DW17" s="529"/>
      <x:c r="DX17" s="529"/>
      <x:c r="DY17" s="529"/>
      <x:c r="DZ17" s="529"/>
      <x:c r="EA17" s="529"/>
      <x:c r="EB17" s="529"/>
      <x:c r="EC17" s="529"/>
      <x:c r="ED17" s="529"/>
      <x:c r="EE17" s="529"/>
      <x:c r="EF17" s="529"/>
      <x:c r="EG17" s="529"/>
      <x:c r="EH17" s="529"/>
      <x:c r="EI17" s="529"/>
      <x:c r="EJ17" s="529"/>
      <x:c r="EK17" s="529"/>
      <x:c r="EL17" s="529"/>
      <x:c r="EM17" s="529"/>
      <x:c r="EN17" s="529"/>
      <x:c r="EO17" s="529"/>
      <x:c r="EP17" s="529"/>
      <x:c r="EQ17" s="529"/>
      <x:c r="ER17" s="529"/>
      <x:c r="ES17" s="529"/>
      <x:c r="ET17" s="529"/>
      <x:c r="EU17" s="529"/>
      <x:c r="EV17" s="529"/>
      <x:c r="EW17" s="529"/>
      <x:c r="EX17" s="529"/>
      <x:c r="EY17" s="529"/>
      <x:c r="EZ17" s="529"/>
      <x:c r="FA17" s="529"/>
      <x:c r="FB17" s="529"/>
      <x:c r="FC17" s="529"/>
      <x:c r="FD17" s="529"/>
      <x:c r="FE17" s="529"/>
      <x:c r="FF17" s="529"/>
      <x:c r="FG17" s="529"/>
      <x:c r="FH17" s="529"/>
      <x:c r="FI17" s="529"/>
      <x:c r="FJ17" s="529"/>
      <x:c r="FK17" s="529"/>
      <x:c r="FL17" s="529"/>
      <x:c r="FM17" s="529"/>
      <x:c r="FN17" s="529"/>
      <x:c r="FO17" s="529"/>
      <x:c r="FP17" s="529"/>
      <x:c r="FQ17" s="529"/>
      <x:c r="FR17" s="529"/>
      <x:c r="FS17" s="529"/>
      <x:c r="FT17" s="529"/>
      <x:c r="FU17" s="529"/>
      <x:c r="FV17" s="529"/>
      <x:c r="FW17" s="529"/>
      <x:c r="FX17" s="529"/>
      <x:c r="FY17" s="529"/>
      <x:c r="FZ17" s="529"/>
      <x:c r="GA17" s="529"/>
      <x:c r="GB17" s="529"/>
      <x:c r="GC17" s="529"/>
      <x:c r="GD17" s="529"/>
      <x:c r="GE17" s="529"/>
      <x:c r="GF17" s="529"/>
      <x:c r="GG17" s="529"/>
      <x:c r="GH17" s="529"/>
      <x:c r="GI17" s="529"/>
      <x:c r="GJ17" s="529"/>
      <x:c r="GK17" s="529"/>
      <x:c r="GL17" s="529"/>
      <x:c r="GM17" s="529"/>
      <x:c r="GN17" s="529"/>
      <x:c r="GO17" s="529"/>
      <x:c r="GP17" s="529"/>
      <x:c r="GQ17" s="529"/>
      <x:c r="GR17" s="529"/>
      <x:c r="GS17" s="529"/>
      <x:c r="GT17" s="529"/>
      <x:c r="GU17" s="529"/>
      <x:c r="GV17" s="529"/>
      <x:c r="GW17" s="529"/>
      <x:c r="GX17" s="529"/>
      <x:c r="GY17" s="529"/>
      <x:c r="GZ17" s="529"/>
      <x:c r="HA17" s="529"/>
      <x:c r="HB17" s="529"/>
      <x:c r="HC17" s="529"/>
      <x:c r="HD17" s="529"/>
      <x:c r="HE17" s="529"/>
      <x:c r="HF17" s="529"/>
      <x:c r="HG17" s="529"/>
      <x:c r="HH17" s="529"/>
      <x:c r="HI17" s="529"/>
      <x:c r="HJ17" s="529"/>
      <x:c r="HK17" s="529"/>
      <x:c r="HL17" s="529"/>
      <x:c r="HM17" s="529"/>
      <x:c r="HN17" s="529"/>
      <x:c r="HO17" s="529"/>
      <x:c r="HP17" s="529"/>
      <x:c r="HQ17" s="529"/>
      <x:c r="HR17" s="529"/>
      <x:c r="HS17" s="529"/>
      <x:c r="HT17" s="529"/>
      <x:c r="HU17" s="529"/>
      <x:c r="HV17" s="529"/>
      <x:c r="HW17" s="529"/>
      <x:c r="HX17" s="529"/>
      <x:c r="HY17" s="529"/>
      <x:c r="HZ17" s="529"/>
      <x:c r="IA17" s="529"/>
      <x:c r="IB17" s="529"/>
      <x:c r="IC17" s="529"/>
      <x:c r="ID17" s="529"/>
      <x:c r="IE17" s="529"/>
      <x:c r="IF17" s="529"/>
      <x:c r="IG17" s="529"/>
      <x:c r="IH17" s="529"/>
      <x:c r="II17" s="529"/>
      <x:c r="IJ17" s="529"/>
      <x:c r="IK17" s="529"/>
      <x:c r="IL17" s="529"/>
      <x:c r="IM17" s="529"/>
      <x:c r="IN17" s="529"/>
      <x:c r="IO17" s="529"/>
      <x:c r="IP17" s="529"/>
      <x:c r="IQ17" s="529"/>
      <x:c r="IR17" s="529"/>
      <x:c r="IS17" s="529"/>
      <x:c r="IT17" s="529"/>
      <x:c r="IU17" s="529"/>
      <x:c r="IV17" s="529"/>
    </x:row>
    <x:row r="18" spans="1:12" s="532" customFormat="1" ht="30" customHeight="1">
      <x:c r="A18" s="2696"/>
      <x:c r="B18" s="815" t="s">
        <x:v>3997</x:v>
      </x:c>
      <x:c r="C18" s="712" t="s">
        <x:v>6869</x:v>
      </x:c>
      <x:c r="D18" s="713" t="s">
        <x:v>2771</x:v>
      </x:c>
      <x:c r="E18" s="714" t="s">
        <x:v>2792</x:v>
      </x:c>
      <x:c r="F18" s="710" t="s">
        <x:v>2794</x:v>
      </x:c>
      <x:c r="G18" s="711">
        <x:v>1347</x:v>
      </x:c>
      <x:c r="H18" s="711">
        <x:v>1353.4000000000001</x:v>
      </x:c>
      <x:c r="I18" s="711">
        <x:f t="shared" si="0"/>
        <x:v>6.4000000000000909</x:v>
      </x:c>
      <x:c r="J18" s="714" t="s">
        <x:v>3988</x:v>
      </x:c>
      <x:c r="K18" s="710" t="s">
        <x:v>950</x:v>
      </x:c>
      <x:c r="L18" s="729" t="s">
        <x:v>9698</x:v>
      </x:c>
    </x:row>
    <x:row r="19" spans="1:12" s="532" customFormat="1" ht="30" customHeight="1">
      <x:c r="A19" s="2696"/>
      <x:c r="B19" s="815" t="s">
        <x:v>3997</x:v>
      </x:c>
      <x:c r="C19" s="712" t="s">
        <x:v>3578</x:v>
      </x:c>
      <x:c r="D19" s="713" t="s">
        <x:v>2782</x:v>
      </x:c>
      <x:c r="E19" s="714" t="s">
        <x:v>6638</x:v>
      </x:c>
      <x:c r="F19" s="710" t="s">
        <x:v>2775</x:v>
      </x:c>
      <x:c r="G19" s="711">
        <x:v>4422</x:v>
      </x:c>
      <x:c r="H19" s="711">
        <x:v>3792.1999999999998</x:v>
      </x:c>
      <x:c r="I19" s="711">
        <x:f t="shared" si="0"/>
        <x:v>-629.80000000000018</x:v>
      </x:c>
      <x:c r="J19" s="714" t="s">
        <x:v>3988</x:v>
      </x:c>
      <x:c r="K19" s="710" t="s">
        <x:v>899</x:v>
      </x:c>
      <x:c r="L19" s="729" t="s">
        <x:v>9734</x:v>
      </x:c>
    </x:row>
    <x:row r="20" spans="1:12" s="532" customFormat="1" ht="30" customHeight="1">
      <x:c r="A20" s="2696"/>
      <x:c r="B20" s="815" t="s">
        <x:v>4933</x:v>
      </x:c>
      <x:c r="C20" s="712" t="s">
        <x:v>3578</x:v>
      </x:c>
      <x:c r="D20" s="713" t="s">
        <x:v>2782</x:v>
      </x:c>
      <x:c r="E20" s="714" t="s">
        <x:v>6702</x:v>
      </x:c>
      <x:c r="F20" s="710" t="s">
        <x:v>2815</x:v>
      </x:c>
      <x:c r="G20" s="711">
        <x:v>425</x:v>
      </x:c>
      <x:c r="H20" s="711">
        <x:v>449.10000000000002</x:v>
      </x:c>
      <x:c r="I20" s="711">
        <x:f t="shared" si="0"/>
        <x:v>24.100000000000023</x:v>
      </x:c>
      <x:c r="J20" s="714" t="s">
        <x:v>3988</x:v>
      </x:c>
      <x:c r="K20" s="710" t="s">
        <x:v>899</x:v>
      </x:c>
      <x:c r="L20" s="729" t="s">
        <x:v>9734</x:v>
      </x:c>
    </x:row>
    <x:row r="21" spans="1:12" s="532" customFormat="1" ht="30" customHeight="1">
      <x:c r="A21" s="2696"/>
      <x:c r="B21" s="815" t="s">
        <x:v>4933</x:v>
      </x:c>
      <x:c r="C21" s="712" t="s">
        <x:v>7030</x:v>
      </x:c>
      <x:c r="D21" s="713" t="s">
        <x:v>9084</x:v>
      </x:c>
      <x:c r="E21" s="714" t="s">
        <x:v>6888</x:v>
      </x:c>
      <x:c r="F21" s="710" t="s">
        <x:v>8193</x:v>
      </x:c>
      <x:c r="G21" s="711">
        <x:v>893.10000000000002</x:v>
      </x:c>
      <x:c r="H21" s="711">
        <x:v>885.89999999999998</x:v>
      </x:c>
      <x:c r="I21" s="711">
        <x:f t="shared" si="0"/>
        <x:v>-7.2000000000000455</x:v>
      </x:c>
      <x:c r="J21" s="714" t="s">
        <x:v>3988</x:v>
      </x:c>
      <x:c r="K21" s="710" t="s">
        <x:v>243</x:v>
      </x:c>
      <x:c r="L21" s="729" t="s">
        <x:v>9667</x:v>
      </x:c>
    </x:row>
    <x:row r="22" spans="1:12" ht="30" customHeight="1">
      <x:c r="A22" s="2696" t="s">
        <x:v>4002</x:v>
      </x:c>
      <x:c r="B22" s="1084" t="s">
        <x:v>3997</x:v>
      </x:c>
      <x:c r="C22" s="718" t="s">
        <x:v>4241</x:v>
      </x:c>
      <x:c r="D22" s="719" t="s">
        <x:v>2414</x:v>
      </x:c>
      <x:c r="E22" s="720" t="s">
        <x:v>5113</x:v>
      </x:c>
      <x:c r="F22" s="721" t="s">
        <x:v>152</x:v>
      </x:c>
      <x:c r="G22" s="711">
        <x:v>1064.5</x:v>
      </x:c>
      <x:c r="H22" s="711">
        <x:v>0</x:v>
      </x:c>
      <x:c r="I22" s="711">
        <x:f t="shared" si="0"/>
        <x:v>-1064.5</x:v>
      </x:c>
      <x:c r="J22" s="715" t="s">
        <x:v>3969</x:v>
      </x:c>
      <x:c r="K22" s="722" t="s">
        <x:v>629</x:v>
      </x:c>
      <x:c r="L22" s="732" t="s">
        <x:v>2352</x:v>
      </x:c>
    </x:row>
    <x:row r="23" spans="1:12" ht="30" customHeight="1">
      <x:c r="A23" s="2696"/>
      <x:c r="B23" s="1084" t="s">
        <x:v>4933</x:v>
      </x:c>
      <x:c r="C23" s="718" t="s">
        <x:v>7514</x:v>
      </x:c>
      <x:c r="D23" s="719" t="s">
        <x:v>2408</x:v>
      </x:c>
      <x:c r="E23" s="720" t="s">
        <x:v>5209</x:v>
      </x:c>
      <x:c r="F23" s="721" t="s">
        <x:v>8690</x:v>
      </x:c>
      <x:c r="G23" s="711">
        <x:v>805</x:v>
      </x:c>
      <x:c r="H23" s="711">
        <x:v>0</x:v>
      </x:c>
      <x:c r="I23" s="711">
        <x:f t="shared" si="0"/>
        <x:v>-805</x:v>
      </x:c>
      <x:c r="J23" s="715" t="s">
        <x:v>3969</x:v>
      </x:c>
      <x:c r="K23" s="722" t="s">
        <x:v>2321</x:v>
      </x:c>
      <x:c r="L23" s="732" t="s">
        <x:v>2424</x:v>
      </x:c>
    </x:row>
    <x:row r="24" spans="1:256" s="527" customFormat="1" ht="30" customHeight="1">
      <x:c r="A24" s="1026" t="s">
        <x:v>5515</x:v>
      </x:c>
      <x:c r="B24" s="815" t="s">
        <x:v>3997</x:v>
      </x:c>
      <x:c r="C24" s="712" t="s">
        <x:v>4574</x:v>
      </x:c>
      <x:c r="D24" s="713" t="s">
        <x:v>2387</x:v>
      </x:c>
      <x:c r="E24" s="714" t="s">
        <x:v>2409</x:v>
      </x:c>
      <x:c r="F24" s="710" t="s">
        <x:v>138</x:v>
      </x:c>
      <x:c r="G24" s="711">
        <x:v>0</x:v>
      </x:c>
      <x:c r="H24" s="711">
        <x:v>3367</x:v>
      </x:c>
      <x:c r="I24" s="711">
        <x:f t="shared" si="0"/>
        <x:v>3367</x:v>
      </x:c>
      <x:c r="J24" s="715" t="s">
        <x:v>7872</x:v>
      </x:c>
      <x:c r="K24" s="710" t="s">
        <x:v>9606</x:v>
      </x:c>
      <x:c r="L24" s="729" t="s">
        <x:v>2</x:v>
      </x:c>
      <x:c r="M24" s="539"/>
      <x:c r="N24" s="539"/>
      <x:c r="O24" s="539"/>
      <x:c r="P24" s="539"/>
      <x:c r="Q24" s="539"/>
      <x:c r="R24" s="539"/>
      <x:c r="S24" s="539"/>
      <x:c r="T24" s="539"/>
      <x:c r="U24" s="539"/>
      <x:c r="V24" s="539"/>
      <x:c r="W24" s="539"/>
      <x:c r="X24" s="539"/>
      <x:c r="Y24" s="539"/>
      <x:c r="Z24" s="539"/>
      <x:c r="AA24" s="539"/>
      <x:c r="AB24" s="539"/>
      <x:c r="AC24" s="539"/>
      <x:c r="AD24" s="539"/>
      <x:c r="AE24" s="539"/>
      <x:c r="AF24" s="539"/>
      <x:c r="AG24" s="539"/>
      <x:c r="AH24" s="539"/>
      <x:c r="AI24" s="539"/>
      <x:c r="AJ24" s="539"/>
      <x:c r="AK24" s="539"/>
      <x:c r="AL24" s="539"/>
      <x:c r="AM24" s="539"/>
      <x:c r="AN24" s="539"/>
      <x:c r="AO24" s="539"/>
      <x:c r="AP24" s="539"/>
      <x:c r="AQ24" s="539"/>
      <x:c r="AR24" s="539"/>
      <x:c r="AS24" s="539"/>
      <x:c r="AT24" s="539"/>
      <x:c r="AU24" s="539"/>
      <x:c r="AV24" s="539"/>
      <x:c r="AW24" s="539"/>
      <x:c r="AX24" s="539"/>
      <x:c r="AY24" s="539"/>
      <x:c r="AZ24" s="539"/>
      <x:c r="BA24" s="539"/>
      <x:c r="BB24" s="539"/>
      <x:c r="BC24" s="539"/>
      <x:c r="BD24" s="539"/>
      <x:c r="BE24" s="539"/>
      <x:c r="BF24" s="539"/>
      <x:c r="BG24" s="539"/>
      <x:c r="BH24" s="539"/>
      <x:c r="BI24" s="539"/>
      <x:c r="BJ24" s="539"/>
      <x:c r="BK24" s="539"/>
      <x:c r="BL24" s="539"/>
      <x:c r="BM24" s="539"/>
      <x:c r="BN24" s="539"/>
      <x:c r="BO24" s="539"/>
      <x:c r="BP24" s="539"/>
      <x:c r="BQ24" s="539"/>
      <x:c r="BR24" s="539"/>
      <x:c r="BS24" s="539"/>
      <x:c r="BT24" s="539"/>
      <x:c r="BU24" s="539"/>
      <x:c r="BV24" s="539"/>
      <x:c r="BW24" s="539"/>
      <x:c r="BX24" s="539"/>
      <x:c r="BY24" s="539"/>
      <x:c r="BZ24" s="539"/>
      <x:c r="CA24" s="539"/>
      <x:c r="CB24" s="539"/>
      <x:c r="CC24" s="539"/>
      <x:c r="CD24" s="539"/>
      <x:c r="CE24" s="539"/>
      <x:c r="CF24" s="539"/>
      <x:c r="CG24" s="539"/>
      <x:c r="CH24" s="539"/>
      <x:c r="CI24" s="539"/>
      <x:c r="CJ24" s="539"/>
      <x:c r="CK24" s="539"/>
      <x:c r="CL24" s="539"/>
      <x:c r="CM24" s="539"/>
      <x:c r="CN24" s="539"/>
      <x:c r="CO24" s="539"/>
      <x:c r="CP24" s="539"/>
      <x:c r="CQ24" s="539"/>
      <x:c r="CR24" s="539"/>
      <x:c r="CS24" s="539"/>
      <x:c r="CT24" s="539"/>
      <x:c r="CU24" s="539"/>
      <x:c r="CV24" s="539"/>
      <x:c r="CW24" s="539"/>
      <x:c r="CX24" s="539"/>
      <x:c r="CY24" s="539"/>
      <x:c r="CZ24" s="539"/>
      <x:c r="DA24" s="539"/>
      <x:c r="DB24" s="539"/>
      <x:c r="DC24" s="539"/>
      <x:c r="DD24" s="539"/>
      <x:c r="DE24" s="539"/>
      <x:c r="DF24" s="539"/>
      <x:c r="DG24" s="539"/>
      <x:c r="DH24" s="539"/>
      <x:c r="DI24" s="539"/>
      <x:c r="DJ24" s="539"/>
      <x:c r="DK24" s="539"/>
      <x:c r="DL24" s="539"/>
      <x:c r="DM24" s="539"/>
      <x:c r="DN24" s="539"/>
      <x:c r="DO24" s="539"/>
      <x:c r="DP24" s="539"/>
      <x:c r="DQ24" s="539"/>
      <x:c r="DR24" s="539"/>
      <x:c r="DS24" s="539"/>
      <x:c r="DT24" s="539"/>
      <x:c r="DU24" s="539"/>
      <x:c r="DV24" s="539"/>
      <x:c r="DW24" s="539"/>
      <x:c r="DX24" s="539"/>
      <x:c r="DY24" s="539"/>
      <x:c r="DZ24" s="539"/>
      <x:c r="EA24" s="539"/>
      <x:c r="EB24" s="539"/>
      <x:c r="EC24" s="539"/>
      <x:c r="ED24" s="539"/>
      <x:c r="EE24" s="539"/>
      <x:c r="EF24" s="539"/>
      <x:c r="EG24" s="539"/>
      <x:c r="EH24" s="539"/>
      <x:c r="EI24" s="539"/>
      <x:c r="EJ24" s="539"/>
      <x:c r="EK24" s="539"/>
      <x:c r="EL24" s="539"/>
      <x:c r="EM24" s="539"/>
      <x:c r="EN24" s="539"/>
      <x:c r="EO24" s="539"/>
      <x:c r="EP24" s="539"/>
      <x:c r="EQ24" s="539"/>
      <x:c r="ER24" s="539"/>
      <x:c r="ES24" s="539"/>
      <x:c r="ET24" s="539"/>
      <x:c r="EU24" s="539"/>
      <x:c r="EV24" s="539"/>
      <x:c r="EW24" s="539"/>
      <x:c r="EX24" s="539"/>
      <x:c r="EY24" s="539"/>
      <x:c r="EZ24" s="539"/>
      <x:c r="FA24" s="539"/>
      <x:c r="FB24" s="539"/>
      <x:c r="FC24" s="539"/>
      <x:c r="FD24" s="539"/>
      <x:c r="FE24" s="539"/>
      <x:c r="FF24" s="539"/>
      <x:c r="FG24" s="539"/>
      <x:c r="FH24" s="539"/>
      <x:c r="FI24" s="539"/>
      <x:c r="FJ24" s="539"/>
      <x:c r="FK24" s="539"/>
      <x:c r="FL24" s="539"/>
      <x:c r="FM24" s="539"/>
      <x:c r="FN24" s="539"/>
      <x:c r="FO24" s="539"/>
      <x:c r="FP24" s="539"/>
      <x:c r="FQ24" s="539"/>
      <x:c r="FR24" s="539"/>
      <x:c r="FS24" s="539"/>
      <x:c r="FT24" s="539"/>
      <x:c r="FU24" s="539"/>
      <x:c r="FV24" s="539"/>
      <x:c r="FW24" s="539"/>
      <x:c r="FX24" s="539"/>
      <x:c r="FY24" s="539"/>
      <x:c r="FZ24" s="539"/>
      <x:c r="GA24" s="539"/>
      <x:c r="GB24" s="539"/>
      <x:c r="GC24" s="539"/>
      <x:c r="GD24" s="539"/>
      <x:c r="GE24" s="539"/>
      <x:c r="GF24" s="539"/>
      <x:c r="GG24" s="539"/>
      <x:c r="GH24" s="539"/>
      <x:c r="GI24" s="539"/>
      <x:c r="GJ24" s="539"/>
      <x:c r="GK24" s="539"/>
      <x:c r="GL24" s="539"/>
      <x:c r="GM24" s="539"/>
      <x:c r="GN24" s="539"/>
      <x:c r="GO24" s="539"/>
      <x:c r="GP24" s="539"/>
      <x:c r="GQ24" s="539"/>
      <x:c r="GR24" s="539"/>
      <x:c r="GS24" s="539"/>
      <x:c r="GT24" s="539"/>
      <x:c r="GU24" s="539"/>
      <x:c r="GV24" s="539"/>
      <x:c r="GW24" s="539"/>
      <x:c r="GX24" s="539"/>
      <x:c r="GY24" s="539"/>
      <x:c r="GZ24" s="539"/>
      <x:c r="HA24" s="539"/>
      <x:c r="HB24" s="539"/>
      <x:c r="HC24" s="539"/>
      <x:c r="HD24" s="539"/>
      <x:c r="HE24" s="539"/>
      <x:c r="HF24" s="539"/>
      <x:c r="HG24" s="539"/>
      <x:c r="HH24" s="539"/>
      <x:c r="HI24" s="539"/>
      <x:c r="HJ24" s="539"/>
      <x:c r="HK24" s="539"/>
      <x:c r="HL24" s="539"/>
      <x:c r="HM24" s="539"/>
      <x:c r="HN24" s="539"/>
      <x:c r="HO24" s="539"/>
      <x:c r="HP24" s="539"/>
      <x:c r="HQ24" s="539"/>
      <x:c r="HR24" s="539"/>
      <x:c r="HS24" s="539"/>
      <x:c r="HT24" s="539"/>
      <x:c r="HU24" s="539"/>
      <x:c r="HV24" s="539"/>
      <x:c r="HW24" s="539"/>
      <x:c r="HX24" s="539"/>
      <x:c r="HY24" s="539"/>
      <x:c r="HZ24" s="539"/>
      <x:c r="IA24" s="539"/>
      <x:c r="IB24" s="539"/>
      <x:c r="IC24" s="539"/>
      <x:c r="ID24" s="539"/>
      <x:c r="IE24" s="539"/>
      <x:c r="IF24" s="539"/>
      <x:c r="IG24" s="539"/>
      <x:c r="IH24" s="539"/>
      <x:c r="II24" s="539"/>
      <x:c r="IJ24" s="539"/>
      <x:c r="IK24" s="539"/>
      <x:c r="IL24" s="539"/>
      <x:c r="IM24" s="539"/>
      <x:c r="IN24" s="539"/>
      <x:c r="IO24" s="539"/>
      <x:c r="IP24" s="539"/>
      <x:c r="IQ24" s="539"/>
      <x:c r="IR24" s="539"/>
      <x:c r="IS24" s="539"/>
      <x:c r="IT24" s="539"/>
      <x:c r="IU24" s="539"/>
      <x:c r="IV24" s="539"/>
    </x:row>
    <x:row r="25" spans="1:12" ht="30" customHeight="1">
      <x:c r="A25" s="1075" t="s">
        <x:v>3251</x:v>
      </x:c>
      <x:c r="B25" s="755" t="s">
        <x:v>4622</x:v>
      </x:c>
      <x:c r="C25" s="798">
        <x:v>20190328</x:v>
      </x:c>
      <x:c r="D25" s="1076" t="s">
        <x:v>2406</x:v>
      </x:c>
      <x:c r="E25" s="1076" t="s">
        <x:v>7411</x:v>
      </x:c>
      <x:c r="F25" s="799" t="s">
        <x:v>208</x:v>
      </x:c>
      <x:c r="G25" s="785">
        <x:v>103447</x:v>
      </x:c>
      <x:c r="H25" s="785">
        <x:v>103534.89999999999</x:v>
      </x:c>
      <x:c r="I25" s="711">
        <x:f t="shared" si="0"/>
        <x:v>87.899999999994179</x:v>
      </x:c>
      <x:c r="J25" s="838" t="s">
        <x:v>3988</x:v>
      </x:c>
      <x:c r="K25" s="799" t="s">
        <x:v>9706</x:v>
      </x:c>
      <x:c r="L25" s="1077" t="s">
        <x:v>1781</x:v>
      </x:c>
    </x:row>
    <x:row r="26" spans="1:12" ht="30" customHeight="1">
      <x:c r="A26" s="2698" t="s">
        <x:v>5500</x:v>
      </x:c>
      <x:c r="B26" s="815" t="s">
        <x:v>4000</x:v>
      </x:c>
      <x:c r="C26" s="708">
        <x:v>20191121</x:v>
      </x:c>
      <x:c r="D26" s="709" t="s">
        <x:v>8221</x:v>
      </x:c>
      <x:c r="E26" s="709" t="s">
        <x:v>8143</x:v>
      </x:c>
      <x:c r="F26" s="710" t="s">
        <x:v>8100</x:v>
      </x:c>
      <x:c r="G26" s="711">
        <x:v>0</x:v>
      </x:c>
      <x:c r="H26" s="711">
        <x:v>37081</x:v>
      </x:c>
      <x:c r="I26" s="711">
        <x:f t="shared" si="0"/>
        <x:v>37081</x:v>
      </x:c>
      <x:c r="J26" s="715" t="s">
        <x:v>7872</x:v>
      </x:c>
      <x:c r="K26" s="710" t="s">
        <x:v>2446</x:v>
      </x:c>
      <x:c r="L26" s="710" t="s">
        <x:v>2438</x:v>
      </x:c>
    </x:row>
    <x:row r="27" spans="1:12" ht="30" customHeight="1">
      <x:c r="A27" s="2698"/>
      <x:c r="B27" s="815" t="s">
        <x:v>4013</x:v>
      </x:c>
      <x:c r="C27" s="708">
        <x:v>20191004</x:v>
      </x:c>
      <x:c r="D27" s="709" t="s">
        <x:v>8223</x:v>
      </x:c>
      <x:c r="E27" s="709" t="s">
        <x:v>4003</x:v>
      </x:c>
      <x:c r="F27" s="710" t="s">
        <x:v>1496</x:v>
      </x:c>
      <x:c r="G27" s="711">
        <x:v>0</x:v>
      </x:c>
      <x:c r="H27" s="711">
        <x:v>2618.5</x:v>
      </x:c>
      <x:c r="I27" s="711">
        <x:f t="shared" si="0"/>
        <x:v>2618.5</x:v>
      </x:c>
      <x:c r="J27" s="715" t="s">
        <x:v>7872</x:v>
      </x:c>
      <x:c r="K27" s="710" t="s">
        <x:v>2446</x:v>
      </x:c>
      <x:c r="L27" s="710" t="s">
        <x:v>9714</x:v>
      </x:c>
    </x:row>
    <x:row r="28" spans="1:12" s="427" customFormat="1" ht="30" customHeight="1">
      <x:c r="A28" s="2699">
        <x:f>COUNTA(B3:B27)</x:f>
        <x:v>25</x:v>
      </x:c>
      <x:c r="B28" s="2699"/>
      <x:c r="C28" s="1078"/>
      <x:c r="D28" s="1079"/>
      <x:c r="E28" s="1080"/>
      <x:c r="F28" s="1081"/>
      <x:c r="G28" s="1082">
        <x:f>SUM(G3:G27)</x:f>
        <x:v>440026.69999999995</x:v>
      </x:c>
      <x:c r="H28" s="1082">
        <x:f>SUM(H3:H27)</x:f>
        <x:v>488921.82999999996</x:v>
      </x:c>
      <x:c r="I28" s="737">
        <x:f>H28-G28</x:f>
        <x:v>48895.130000000005</x:v>
      </x:c>
      <x:c r="J28" s="934"/>
      <x:c r="K28" s="1081"/>
      <x:c r="L28" s="1083"/>
    </x:row>
  </x:sheetData>
  <x:mergeCells count="7">
    <x:mergeCell ref="A4:A5"/>
    <x:mergeCell ref="A6:A12"/>
    <x:mergeCell ref="L7:L10"/>
    <x:mergeCell ref="A17:A21"/>
    <x:mergeCell ref="A22:A23"/>
    <x:mergeCell ref="A26:A27"/>
    <x:mergeCell ref="A28:B28"/>
  </x:mergeCells>
  <x:conditionalFormatting sqref="G3:I3 G4:H25 I4:I27">
    <x:cfRule type="expression" dxfId="609" priority="30" stopIfTrue="1">
      <x:formula>G3&lt;0</x:formula>
    </x:cfRule>
  </x:conditionalFormatting>
  <x:conditionalFormatting sqref="G18:G19 G21:G21">
    <x:cfRule type="expression" dxfId="608" priority="31" stopIfTrue="1">
      <x:formula>G18&lt;0</x:formula>
    </x:cfRule>
  </x:conditionalFormatting>
  <x:conditionalFormatting sqref="G17:G17">
    <x:cfRule type="expression" dxfId="607" priority="27" stopIfTrue="1">
      <x:formula>G17&lt;0</x:formula>
    </x:cfRule>
  </x:conditionalFormatting>
  <x:conditionalFormatting sqref="G14:G14">
    <x:cfRule type="expression" dxfId="606" priority="25" stopIfTrue="1">
      <x:formula>G14&lt;0</x:formula>
    </x:cfRule>
  </x:conditionalFormatting>
  <x:conditionalFormatting sqref="G25:G25">
    <x:cfRule type="expression" dxfId="605" priority="22" stopIfTrue="1">
      <x:formula>G25&lt;0</x:formula>
    </x:cfRule>
  </x:conditionalFormatting>
  <x:conditionalFormatting sqref="G22:G23">
    <x:cfRule type="expression" dxfId="604" priority="18" stopIfTrue="1">
      <x:formula>G22&lt;0</x:formula>
    </x:cfRule>
  </x:conditionalFormatting>
  <x:conditionalFormatting sqref="G4:G4">
    <x:cfRule type="expression" dxfId="603" priority="12" stopIfTrue="1">
      <x:formula>G4&lt;0</x:formula>
    </x:cfRule>
  </x:conditionalFormatting>
  <x:conditionalFormatting sqref="H26:H26">
    <x:cfRule type="expression" dxfId="602" priority="2" stopIfTrue="1">
      <x:formula>H26&lt;0</x:formula>
    </x:cfRule>
  </x:conditionalFormatting>
  <x:conditionalFormatting sqref="G26:H27">
    <x:cfRule type="expression" dxfId="601" priority="5" stopIfTrue="1">
      <x:formula>G26&lt;0</x:formula>
    </x:cfRule>
  </x:conditionalFormatting>
  <x:conditionalFormatting sqref="G26:G26">
    <x:cfRule type="expression" dxfId="600" priority="4" stopIfTrue="1">
      <x:formula>G26&lt;0</x:formula>
    </x:cfRule>
  </x:conditionalFormatting>
  <x:conditionalFormatting sqref="G27:G27">
    <x:cfRule type="expression" dxfId="599" priority="3" stopIfTrue="1">
      <x:formula>G27&lt;0</x:formula>
    </x:cfRule>
  </x:conditionalFormatting>
  <x:conditionalFormatting sqref="I28:I28">
    <x:cfRule type="expression" dxfId="598" priority="1" stopIfTrue="1">
      <x:formula>I28&lt;0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74" firstPageNumber="1" fitToWidth="1" fitToHeight="1" orientation="portrait" usePrinterDefaults="1" blackAndWhite="0" draft="0" useFirstPageNumber="0" horizontalDpi="600" verticalDpi="600" copies="1"/>
  <x:colBreaks count="2" manualBreakCount="2">
    <x:brk id="8" min="0" max="16383" man="1" pt="0"/>
    <x:brk id="12" min="0" max="16383" man="1" pt="0"/>
  </x:colBreaks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/>
  <x:dimension ref="A1:IV289"/>
  <x:sheetViews>
    <x:sheetView topLeftCell="A1" zoomScale="85" zoomScaleNormal="85" zoomScaleSheetLayoutView="100" workbookViewId="0">
      <x:selection activeCell="J272" activeCellId="0" sqref="J272:J272"/>
    </x:sheetView>
  </x:sheetViews>
  <x:sheetFormatPr defaultColWidth="8.88671875" defaultRowHeight="11.949999999999999"/>
  <x:cols>
    <x:col min="1" max="1" width="16.5546875" style="515" customWidth="1"/>
    <x:col min="2" max="2" width="12.6640625" style="515" bestFit="1" customWidth="1"/>
    <x:col min="3" max="3" width="9.77734375" style="515" customWidth="1"/>
    <x:col min="4" max="4" width="14.5546875" style="515" customWidth="1"/>
    <x:col min="5" max="5" width="30.77734375" style="515" bestFit="1" customWidth="1"/>
    <x:col min="6" max="6" width="22.44140625" style="544" customWidth="1"/>
    <x:col min="7" max="9" width="14.33203125" style="547" bestFit="1" customWidth="1"/>
    <x:col min="10" max="10" width="16.109375" style="515" bestFit="1" customWidth="1"/>
    <x:col min="11" max="11" width="36.44140625" style="544" bestFit="1" customWidth="1"/>
    <x:col min="12" max="12" width="62.88671875" style="544" customWidth="1"/>
    <x:col min="13" max="16384" width="8.88671875" style="516"/>
  </x:cols>
  <x:sheetData>
    <x:row r="1" spans="1:10" ht="30" customHeight="1">
      <x:c r="A1" s="553" t="s">
        <x:v>4665</x:v>
      </x:c>
      <x:c r="J1" s="811"/>
    </x:row>
    <x:row r="2" spans="1:12" ht="20.100000000000001" customHeight="1">
      <x:c r="A2" s="772" t="s">
        <x:v>5487</x:v>
      </x:c>
      <x:c r="B2" s="773" t="s">
        <x:v>4251</x:v>
      </x:c>
      <x:c r="C2" s="774" t="s">
        <x:v>7852</x:v>
      </x:c>
      <x:c r="D2" s="773" t="s">
        <x:v>3176</x:v>
      </x:c>
      <x:c r="E2" s="773" t="s">
        <x:v>5322</x:v>
      </x:c>
      <x:c r="F2" s="773" t="s">
        <x:v>2703</x:v>
      </x:c>
      <x:c r="G2" s="775" t="s">
        <x:v>4223</x:v>
      </x:c>
      <x:c r="H2" s="775" t="s">
        <x:v>7007</x:v>
      </x:c>
      <x:c r="I2" s="776" t="s">
        <x:v>7735</x:v>
      </x:c>
      <x:c r="J2" s="776" t="s">
        <x:v>7860</x:v>
      </x:c>
      <x:c r="K2" s="776" t="s">
        <x:v>4930</x:v>
      </x:c>
      <x:c r="L2" s="777" t="s">
        <x:v>3712</x:v>
      </x:c>
    </x:row>
    <x:row r="3" spans="1:12" ht="20.100000000000001" customHeight="1">
      <x:c r="A3" s="2700" t="s">
        <x:v>8163</x:v>
      </x:c>
      <x:c r="B3" s="778" t="s">
        <x:v>7596</x:v>
      </x:c>
      <x:c r="C3" s="779">
        <x:v>200629</x:v>
      </x:c>
      <x:c r="D3" s="778" t="s">
        <x:v>2127</x:v>
      </x:c>
      <x:c r="E3" s="778" t="s">
        <x:v>9371</x:v>
      </x:c>
      <x:c r="F3" s="780" t="s">
        <x:v>202</x:v>
      </x:c>
      <x:c r="G3" s="781">
        <x:v>80683</x:v>
      </x:c>
      <x:c r="H3" s="781">
        <x:v>0</x:v>
      </x:c>
      <x:c r="I3" s="781">
        <x:f>H3-G3</x:f>
        <x:v>-80683</x:v>
      </x:c>
      <x:c r="J3" s="778" t="s">
        <x:v>3969</x:v>
      </x:c>
      <x:c r="K3" s="778" t="s">
        <x:v>345</x:v>
      </x:c>
      <x:c r="L3" s="782" t="s">
        <x:v>1794</x:v>
      </x:c>
    </x:row>
    <x:row r="4" spans="1:12" ht="20.100000000000001" customHeight="1">
      <x:c r="A4" s="2701"/>
      <x:c r="B4" s="749" t="s">
        <x:v>4000</x:v>
      </x:c>
      <x:c r="C4" s="744">
        <x:v>200629</x:v>
      </x:c>
      <x:c r="D4" s="749" t="s">
        <x:v>2127</x:v>
      </x:c>
      <x:c r="E4" s="749" t="s">
        <x:v>9497</x:v>
      </x:c>
      <x:c r="F4" s="750" t="s">
        <x:v>1668</x:v>
      </x:c>
      <x:c r="G4" s="711">
        <x:v>0</x:v>
      </x:c>
      <x:c r="H4" s="711">
        <x:v>79258.699999999997</x:v>
      </x:c>
      <x:c r="I4" s="711">
        <x:f>H4-G4</x:f>
        <x:v>79258.699999999997</x:v>
      </x:c>
      <x:c r="J4" s="749" t="s">
        <x:v>3994</x:v>
      </x:c>
      <x:c r="K4" s="749" t="s">
        <x:v>345</x:v>
      </x:c>
      <x:c r="L4" s="759" t="s">
        <x:v>1794</x:v>
      </x:c>
    </x:row>
    <x:row r="5" spans="1:12" ht="20.100000000000001" customHeight="1">
      <x:c r="A5" s="2702"/>
      <x:c r="B5" s="753" t="s">
        <x:v>4000</x:v>
      </x:c>
      <x:c r="C5" s="751">
        <x:v>200629</x:v>
      </x:c>
      <x:c r="D5" s="753" t="s">
        <x:v>2127</x:v>
      </x:c>
      <x:c r="E5" s="753" t="s">
        <x:v>3633</x:v>
      </x:c>
      <x:c r="F5" s="784" t="s">
        <x:v>1692</x:v>
      </x:c>
      <x:c r="G5" s="785">
        <x:v>75570</x:v>
      </x:c>
      <x:c r="H5" s="785">
        <x:v>70979.5</x:v>
      </x:c>
      <x:c r="I5" s="785">
        <x:f>H5-G5</x:f>
        <x:v>-4590.5</x:v>
      </x:c>
      <x:c r="J5" s="753" t="s">
        <x:v>3988</x:v>
      </x:c>
      <x:c r="K5" s="753" t="s">
        <x:v>345</x:v>
      </x:c>
      <x:c r="L5" s="786" t="s">
        <x:v>1794</x:v>
      </x:c>
    </x:row>
    <x:row r="6" spans="1:12" ht="20.100000000000001" customHeight="1">
      <x:c r="A6" s="2700" t="s">
        <x:v>8151</x:v>
      </x:c>
      <x:c r="B6" s="778" t="s">
        <x:v>8158</x:v>
      </x:c>
      <x:c r="C6" s="778" t="s">
        <x:v>4135</x:v>
      </x:c>
      <x:c r="D6" s="778" t="s">
        <x:v>2127</x:v>
      </x:c>
      <x:c r="E6" s="778" t="s">
        <x:v>5959</x:v>
      </x:c>
      <x:c r="F6" s="780" t="s">
        <x:v>851</x:v>
      </x:c>
      <x:c r="G6" s="781">
        <x:v>0</x:v>
      </x:c>
      <x:c r="H6" s="781">
        <x:v>1789845.8</x:v>
      </x:c>
      <x:c r="I6" s="781">
        <x:f>H6-G6</x:f>
        <x:v>1789845.8</x:v>
      </x:c>
      <x:c r="J6" s="778" t="s">
        <x:v>3994</x:v>
      </x:c>
      <x:c r="K6" s="778" t="s">
        <x:v>345</x:v>
      </x:c>
      <x:c r="L6" s="782" t="s">
        <x:v>1794</x:v>
      </x:c>
    </x:row>
    <x:row r="7" spans="1:12" ht="20.100000000000001" customHeight="1">
      <x:c r="A7" s="2701"/>
      <x:c r="B7" s="749" t="s">
        <x:v>8158</x:v>
      </x:c>
      <x:c r="C7" s="749" t="s">
        <x:v>4135</x:v>
      </x:c>
      <x:c r="D7" s="749" t="s">
        <x:v>2127</x:v>
      </x:c>
      <x:c r="E7" s="749" t="s">
        <x:v>9055</x:v>
      </x:c>
      <x:c r="F7" s="750" t="s">
        <x:v>860</x:v>
      </x:c>
      <x:c r="G7" s="711">
        <x:v>0</x:v>
      </x:c>
      <x:c r="H7" s="711">
        <x:v>13820.799999999999</x:v>
      </x:c>
      <x:c r="I7" s="711">
        <x:v>13820.799999999999</x:v>
      </x:c>
      <x:c r="J7" s="749" t="s">
        <x:v>3994</x:v>
      </x:c>
      <x:c r="K7" s="749" t="s">
        <x:v>345</x:v>
      </x:c>
      <x:c r="L7" s="759" t="s">
        <x:v>1794</x:v>
      </x:c>
    </x:row>
    <x:row r="8" spans="1:12" ht="20.100000000000001" customHeight="1">
      <x:c r="A8" s="2701"/>
      <x:c r="B8" s="749" t="s">
        <x:v>7596</x:v>
      </x:c>
      <x:c r="C8" s="749" t="s">
        <x:v>4135</x:v>
      </x:c>
      <x:c r="D8" s="749" t="s">
        <x:v>2127</x:v>
      </x:c>
      <x:c r="E8" s="749" t="s">
        <x:v>9107</x:v>
      </x:c>
      <x:c r="F8" s="750" t="s">
        <x:v>8237</x:v>
      </x:c>
      <x:c r="G8" s="711">
        <x:v>1785083</x:v>
      </x:c>
      <x:c r="H8" s="711">
        <x:v>0</x:v>
      </x:c>
      <x:c r="I8" s="711">
        <x:f>H8-G8</x:f>
        <x:v>-1785083</x:v>
      </x:c>
      <x:c r="J8" s="749" t="s">
        <x:v>3969</x:v>
      </x:c>
      <x:c r="K8" s="749" t="s">
        <x:v>345</x:v>
      </x:c>
      <x:c r="L8" s="759" t="s">
        <x:v>1794</x:v>
      </x:c>
    </x:row>
    <x:row r="9" spans="1:12" ht="20.100000000000001" customHeight="1">
      <x:c r="A9" s="2701"/>
      <x:c r="B9" s="749" t="s">
        <x:v>4000</x:v>
      </x:c>
      <x:c r="C9" s="749" t="s">
        <x:v>4135</x:v>
      </x:c>
      <x:c r="D9" s="749" t="s">
        <x:v>2127</x:v>
      </x:c>
      <x:c r="E9" s="749" t="s">
        <x:v>7068</x:v>
      </x:c>
      <x:c r="F9" s="750" t="s">
        <x:v>9343</x:v>
      </x:c>
      <x:c r="G9" s="711">
        <x:v>1111804</x:v>
      </x:c>
      <x:c r="H9" s="711">
        <x:v>1112756.2</x:v>
      </x:c>
      <x:c r="I9" s="711">
        <x:v>952.20000000000005</x:v>
      </x:c>
      <x:c r="J9" s="749" t="s">
        <x:v>3988</x:v>
      </x:c>
      <x:c r="K9" s="749" t="s">
        <x:v>345</x:v>
      </x:c>
      <x:c r="L9" s="759" t="s">
        <x:v>1794</x:v>
      </x:c>
    </x:row>
    <x:row r="10" spans="1:12" ht="20.100000000000001" customHeight="1">
      <x:c r="A10" s="2702"/>
      <x:c r="B10" s="762" t="s">
        <x:v>4000</x:v>
      </x:c>
      <x:c r="C10" s="762" t="s">
        <x:v>4135</x:v>
      </x:c>
      <x:c r="D10" s="762" t="s">
        <x:v>2127</x:v>
      </x:c>
      <x:c r="E10" s="762" t="s">
        <x:v>3489</x:v>
      </x:c>
      <x:c r="F10" s="792" t="s">
        <x:v>1224</x:v>
      </x:c>
      <x:c r="G10" s="737">
        <x:v>199001.53</x:v>
      </x:c>
      <x:c r="H10" s="737">
        <x:v>181667.29999999999</x:v>
      </x:c>
      <x:c r="I10" s="737">
        <x:f>H10-G10</x:f>
        <x:v>-17334.23000000001</x:v>
      </x:c>
      <x:c r="J10" s="762" t="s">
        <x:v>3988</x:v>
      </x:c>
      <x:c r="K10" s="762" t="s">
        <x:v>345</x:v>
      </x:c>
      <x:c r="L10" s="763" t="s">
        <x:v>1794</x:v>
      </x:c>
    </x:row>
    <x:row r="11" spans="1:12" ht="20.100000000000001" customHeight="1">
      <x:c r="A11" s="813" t="s">
        <x:v>8611</x:v>
      </x:c>
      <x:c r="B11" s="787" t="s">
        <x:v>4024</x:v>
      </x:c>
      <x:c r="C11" s="788">
        <x:v>200109</x:v>
      </x:c>
      <x:c r="D11" s="787" t="s">
        <x:v>5772</x:v>
      </x:c>
      <x:c r="E11" s="788" t="s">
        <x:v>4023</x:v>
      </x:c>
      <x:c r="F11" s="789" t="s">
        <x:v>837</x:v>
      </x:c>
      <x:c r="G11" s="790">
        <x:v>217946</x:v>
      </x:c>
      <x:c r="H11" s="790">
        <x:v>216663</x:v>
      </x:c>
      <x:c r="I11" s="790">
        <x:v>-1283</x:v>
      </x:c>
      <x:c r="J11" s="787" t="s">
        <x:v>3988</x:v>
      </x:c>
      <x:c r="K11" s="787" t="s">
        <x:v>9251</x:v>
      </x:c>
      <x:c r="L11" s="791" t="s">
        <x:v>4694</x:v>
      </x:c>
    </x:row>
    <x:row r="12" spans="1:12" ht="20.100000000000001" customHeight="1">
      <x:c r="A12" s="812" t="s">
        <x:v>4028</x:v>
      </x:c>
      <x:c r="B12" s="816" t="s">
        <x:v>4022</x:v>
      </x:c>
      <x:c r="C12" s="762" t="s">
        <x:v>4135</x:v>
      </x:c>
      <x:c r="D12" s="762" t="s">
        <x:v>2127</x:v>
      </x:c>
      <x:c r="E12" s="817" t="s">
        <x:v>3628</x:v>
      </x:c>
      <x:c r="F12" s="818" t="s">
        <x:v>775</x:v>
      </x:c>
      <x:c r="G12" s="819">
        <x:v>832800</x:v>
      </x:c>
      <x:c r="H12" s="819">
        <x:v>0</x:v>
      </x:c>
      <x:c r="I12" s="790">
        <x:f>H12-G12</x:f>
        <x:v>-832800</x:v>
      </x:c>
      <x:c r="J12" s="816" t="s">
        <x:v>3181</x:v>
      </x:c>
      <x:c r="K12" s="762" t="s">
        <x:v>345</x:v>
      </x:c>
      <x:c r="L12" s="763" t="s">
        <x:v>1794</x:v>
      </x:c>
    </x:row>
    <x:row r="13" spans="1:12" ht="20.100000000000001" customHeight="1">
      <x:c r="A13" s="2703" t="s">
        <x:v>5483</x:v>
      </x:c>
      <x:c r="B13" s="778" t="s">
        <x:v>8158</x:v>
      </x:c>
      <x:c r="C13" s="779">
        <x:v>200629</x:v>
      </x:c>
      <x:c r="D13" s="778" t="s">
        <x:v>2127</x:v>
      </x:c>
      <x:c r="E13" s="779" t="s">
        <x:v>5180</x:v>
      </x:c>
      <x:c r="F13" s="793" t="s">
        <x:v>248</x:v>
      </x:c>
      <x:c r="G13" s="781">
        <x:v>0</x:v>
      </x:c>
      <x:c r="H13" s="781">
        <x:v>942493.40000000002</x:v>
      </x:c>
      <x:c r="I13" s="781">
        <x:v>942493.40000000002</x:v>
      </x:c>
      <x:c r="J13" s="778" t="s">
        <x:v>3994</x:v>
      </x:c>
      <x:c r="K13" s="778" t="s">
        <x:v>345</x:v>
      </x:c>
      <x:c r="L13" s="782" t="s">
        <x:v>1794</x:v>
      </x:c>
    </x:row>
    <x:row r="14" spans="1:12" ht="20.100000000000001" customHeight="1">
      <x:c r="A14" s="2704"/>
      <x:c r="B14" s="749" t="s">
        <x:v>8158</x:v>
      </x:c>
      <x:c r="C14" s="744">
        <x:v>200629</x:v>
      </x:c>
      <x:c r="D14" s="749" t="s">
        <x:v>2127</x:v>
      </x:c>
      <x:c r="E14" s="744" t="s">
        <x:v>4843</x:v>
      </x:c>
      <x:c r="F14" s="747" t="s">
        <x:v>616</x:v>
      </x:c>
      <x:c r="G14" s="711">
        <x:v>0</x:v>
      </x:c>
      <x:c r="H14" s="711">
        <x:v>782551.69999999995</x:v>
      </x:c>
      <x:c r="I14" s="711">
        <x:v>782551.69999999995</x:v>
      </x:c>
      <x:c r="J14" s="749" t="s">
        <x:v>3994</x:v>
      </x:c>
      <x:c r="K14" s="749" t="s">
        <x:v>345</x:v>
      </x:c>
      <x:c r="L14" s="759" t="s">
        <x:v>1794</x:v>
      </x:c>
    </x:row>
    <x:row r="15" spans="1:12" ht="20.100000000000001" customHeight="1">
      <x:c r="A15" s="2704"/>
      <x:c r="B15" s="749" t="s">
        <x:v>8158</x:v>
      </x:c>
      <x:c r="C15" s="744">
        <x:v>200629</x:v>
      </x:c>
      <x:c r="D15" s="749" t="s">
        <x:v>2127</x:v>
      </x:c>
      <x:c r="E15" s="744" t="s">
        <x:v>4929</x:v>
      </x:c>
      <x:c r="F15" s="747" t="s">
        <x:v>1621</x:v>
      </x:c>
      <x:c r="G15" s="711">
        <x:v>0</x:v>
      </x:c>
      <x:c r="H15" s="711">
        <x:v>1382942</x:v>
      </x:c>
      <x:c r="I15" s="711">
        <x:v>1382942</x:v>
      </x:c>
      <x:c r="J15" s="749" t="s">
        <x:v>3994</x:v>
      </x:c>
      <x:c r="K15" s="749" t="s">
        <x:v>345</x:v>
      </x:c>
      <x:c r="L15" s="759" t="s">
        <x:v>1794</x:v>
      </x:c>
    </x:row>
    <x:row r="16" spans="1:12" ht="20.100000000000001" customHeight="1">
      <x:c r="A16" s="2704"/>
      <x:c r="B16" s="749" t="s">
        <x:v>8158</x:v>
      </x:c>
      <x:c r="C16" s="744">
        <x:v>200629</x:v>
      </x:c>
      <x:c r="D16" s="749" t="s">
        <x:v>2127</x:v>
      </x:c>
      <x:c r="E16" s="744" t="s">
        <x:v>4768</x:v>
      </x:c>
      <x:c r="F16" s="747" t="s">
        <x:v>9093</x:v>
      </x:c>
      <x:c r="G16" s="711">
        <x:v>0</x:v>
      </x:c>
      <x:c r="H16" s="711">
        <x:v>202516.29999999999</x:v>
      </x:c>
      <x:c r="I16" s="711">
        <x:v>202516.29999999999</x:v>
      </x:c>
      <x:c r="J16" s="749" t="s">
        <x:v>3994</x:v>
      </x:c>
      <x:c r="K16" s="749" t="s">
        <x:v>345</x:v>
      </x:c>
      <x:c r="L16" s="759" t="s">
        <x:v>1794</x:v>
      </x:c>
    </x:row>
    <x:row r="17" spans="1:12" ht="20.100000000000001" customHeight="1">
      <x:c r="A17" s="2704"/>
      <x:c r="B17" s="749" t="s">
        <x:v>7596</x:v>
      </x:c>
      <x:c r="C17" s="744">
        <x:v>200629</x:v>
      </x:c>
      <x:c r="D17" s="749" t="s">
        <x:v>2127</x:v>
      </x:c>
      <x:c r="E17" s="744" t="s">
        <x:v>5180</x:v>
      </x:c>
      <x:c r="F17" s="747" t="s">
        <x:v>248</x:v>
      </x:c>
      <x:c r="G17" s="711">
        <x:v>1111664.8999999999</x:v>
      </x:c>
      <x:c r="H17" s="711">
        <x:v>0</x:v>
      </x:c>
      <x:c r="I17" s="711">
        <x:v>-1111664.8999999999</x:v>
      </x:c>
      <x:c r="J17" s="749" t="s">
        <x:v>3969</x:v>
      </x:c>
      <x:c r="K17" s="749" t="s">
        <x:v>345</x:v>
      </x:c>
      <x:c r="L17" s="759" t="s">
        <x:v>1794</x:v>
      </x:c>
    </x:row>
    <x:row r="18" spans="1:12" ht="20.100000000000001" customHeight="1">
      <x:c r="A18" s="2704"/>
      <x:c r="B18" s="749" t="s">
        <x:v>7596</x:v>
      </x:c>
      <x:c r="C18" s="744">
        <x:v>200629</x:v>
      </x:c>
      <x:c r="D18" s="749" t="s">
        <x:v>2127</x:v>
      </x:c>
      <x:c r="E18" s="744" t="s">
        <x:v>4843</x:v>
      </x:c>
      <x:c r="F18" s="747" t="s">
        <x:v>616</x:v>
      </x:c>
      <x:c r="G18" s="711">
        <x:v>954553</x:v>
      </x:c>
      <x:c r="H18" s="711">
        <x:v>0</x:v>
      </x:c>
      <x:c r="I18" s="711">
        <x:v>-954553</x:v>
      </x:c>
      <x:c r="J18" s="749" t="s">
        <x:v>3969</x:v>
      </x:c>
      <x:c r="K18" s="749" t="s">
        <x:v>345</x:v>
      </x:c>
      <x:c r="L18" s="759" t="s">
        <x:v>1794</x:v>
      </x:c>
    </x:row>
    <x:row r="19" spans="1:12" ht="20.100000000000001" customHeight="1">
      <x:c r="A19" s="2704"/>
      <x:c r="B19" s="749" t="s">
        <x:v>7596</x:v>
      </x:c>
      <x:c r="C19" s="744">
        <x:v>200629</x:v>
      </x:c>
      <x:c r="D19" s="749" t="s">
        <x:v>2127</x:v>
      </x:c>
      <x:c r="E19" s="744" t="s">
        <x:v>4929</x:v>
      </x:c>
      <x:c r="F19" s="747" t="s">
        <x:v>1621</x:v>
      </x:c>
      <x:c r="G19" s="711">
        <x:v>1667848</x:v>
      </x:c>
      <x:c r="H19" s="711">
        <x:v>0</x:v>
      </x:c>
      <x:c r="I19" s="711">
        <x:v>-1667848</x:v>
      </x:c>
      <x:c r="J19" s="749" t="s">
        <x:v>3969</x:v>
      </x:c>
      <x:c r="K19" s="749" t="s">
        <x:v>345</x:v>
      </x:c>
      <x:c r="L19" s="759" t="s">
        <x:v>1794</x:v>
      </x:c>
    </x:row>
    <x:row r="20" spans="1:12" ht="20.100000000000001" customHeight="1">
      <x:c r="A20" s="2704"/>
      <x:c r="B20" s="749" t="s">
        <x:v>4000</x:v>
      </x:c>
      <x:c r="C20" s="744">
        <x:v>200702</x:v>
      </x:c>
      <x:c r="D20" s="749" t="s">
        <x:v>9103</x:v>
      </x:c>
      <x:c r="E20" s="744" t="s">
        <x:v>3464</x:v>
      </x:c>
      <x:c r="F20" s="747" t="s">
        <x:v>1528</x:v>
      </x:c>
      <x:c r="G20" s="711">
        <x:v>3341</x:v>
      </x:c>
      <x:c r="H20" s="711">
        <x:v>2802</x:v>
      </x:c>
      <x:c r="I20" s="711">
        <x:f>H20-G20</x:f>
        <x:v>-539</x:v>
      </x:c>
      <x:c r="J20" s="749" t="s">
        <x:v>3988</x:v>
      </x:c>
      <x:c r="K20" s="749" t="s">
        <x:v>9372</x:v>
      </x:c>
      <x:c r="L20" s="759" t="s">
        <x:v>1522</x:v>
      </x:c>
    </x:row>
    <x:row r="21" spans="1:12" ht="20.100000000000001" customHeight="1">
      <x:c r="A21" s="2704"/>
      <x:c r="B21" s="749" t="s">
        <x:v>4000</x:v>
      </x:c>
      <x:c r="C21" s="744">
        <x:v>200629</x:v>
      </x:c>
      <x:c r="D21" s="749" t="s">
        <x:v>2127</x:v>
      </x:c>
      <x:c r="E21" s="744" t="s">
        <x:v>5180</x:v>
      </x:c>
      <x:c r="F21" s="747" t="s">
        <x:v>248</x:v>
      </x:c>
      <x:c r="G21" s="711">
        <x:v>0</x:v>
      </x:c>
      <x:c r="H21" s="711">
        <x:v>201704</x:v>
      </x:c>
      <x:c r="I21" s="711">
        <x:v>201704</x:v>
      </x:c>
      <x:c r="J21" s="749" t="s">
        <x:v>3994</x:v>
      </x:c>
      <x:c r="K21" s="749" t="s">
        <x:v>345</x:v>
      </x:c>
      <x:c r="L21" s="759" t="s">
        <x:v>1794</x:v>
      </x:c>
    </x:row>
    <x:row r="22" spans="1:12" ht="20.100000000000001" customHeight="1">
      <x:c r="A22" s="2704"/>
      <x:c r="B22" s="749" t="s">
        <x:v>4000</x:v>
      </x:c>
      <x:c r="C22" s="744">
        <x:v>200629</x:v>
      </x:c>
      <x:c r="D22" s="749" t="s">
        <x:v>2127</x:v>
      </x:c>
      <x:c r="E22" s="744" t="s">
        <x:v>4929</x:v>
      </x:c>
      <x:c r="F22" s="747" t="s">
        <x:v>726</x:v>
      </x:c>
      <x:c r="G22" s="711">
        <x:v>0</x:v>
      </x:c>
      <x:c r="H22" s="711">
        <x:v>19902.400000000001</x:v>
      </x:c>
      <x:c r="I22" s="711">
        <x:v>19902.400000000001</x:v>
      </x:c>
      <x:c r="J22" s="749" t="s">
        <x:v>3994</x:v>
      </x:c>
      <x:c r="K22" s="749" t="s">
        <x:v>345</x:v>
      </x:c>
      <x:c r="L22" s="759" t="s">
        <x:v>1794</x:v>
      </x:c>
    </x:row>
    <x:row r="23" spans="1:12" ht="20.100000000000001" customHeight="1">
      <x:c r="A23" s="2704"/>
      <x:c r="B23" s="749" t="s">
        <x:v>4000</x:v>
      </x:c>
      <x:c r="C23" s="744">
        <x:v>200629</x:v>
      </x:c>
      <x:c r="D23" s="749" t="s">
        <x:v>2127</x:v>
      </x:c>
      <x:c r="E23" s="744" t="s">
        <x:v>4768</x:v>
      </x:c>
      <x:c r="F23" s="747" t="s">
        <x:v>39</x:v>
      </x:c>
      <x:c r="G23" s="711">
        <x:v>372418.40000000002</x:v>
      </x:c>
      <x:c r="H23" s="711">
        <x:v>468348.20000000001</x:v>
      </x:c>
      <x:c r="I23" s="711">
        <x:f>H23-G23</x:f>
        <x:v>95929.799999999988</x:v>
      </x:c>
      <x:c r="J23" s="749" t="s">
        <x:v>3994</x:v>
      </x:c>
      <x:c r="K23" s="749" t="s">
        <x:v>345</x:v>
      </x:c>
      <x:c r="L23" s="759" t="s">
        <x:v>1794</x:v>
      </x:c>
    </x:row>
    <x:row r="24" spans="1:12" ht="20.100000000000001" customHeight="1">
      <x:c r="A24" s="2704"/>
      <x:c r="B24" s="749" t="s">
        <x:v>4000</x:v>
      </x:c>
      <x:c r="C24" s="744">
        <x:v>200629</x:v>
      </x:c>
      <x:c r="D24" s="709" t="s">
        <x:v>9085</x:v>
      </x:c>
      <x:c r="E24" s="744" t="s">
        <x:v>4843</x:v>
      </x:c>
      <x:c r="F24" s="747" t="s">
        <x:v>1551</x:v>
      </x:c>
      <x:c r="G24" s="711">
        <x:v>0</x:v>
      </x:c>
      <x:c r="H24" s="711">
        <x:v>864.39999999999998</x:v>
      </x:c>
      <x:c r="I24" s="711">
        <x:v>864.39999999999998</x:v>
      </x:c>
      <x:c r="J24" s="749" t="s">
        <x:v>3994</x:v>
      </x:c>
      <x:c r="K24" s="749" t="s">
        <x:v>345</x:v>
      </x:c>
      <x:c r="L24" s="759" t="s">
        <x:v>1794</x:v>
      </x:c>
    </x:row>
    <x:row r="25" spans="1:12" ht="20.100000000000001" customHeight="1">
      <x:c r="A25" s="2704"/>
      <x:c r="B25" s="749" t="s">
        <x:v>3997</x:v>
      </x:c>
      <x:c r="C25" s="744">
        <x:v>200702</x:v>
      </x:c>
      <x:c r="D25" s="749" t="s">
        <x:v>9103</x:v>
      </x:c>
      <x:c r="E25" s="744" t="s">
        <x:v>9062</x:v>
      </x:c>
      <x:c r="F25" s="747" t="s">
        <x:v>9276</x:v>
      </x:c>
      <x:c r="G25" s="711">
        <x:v>1148.3</x:v>
      </x:c>
      <x:c r="H25" s="711">
        <x:v>558.79999999999995</x:v>
      </x:c>
      <x:c r="I25" s="711">
        <x:f>H25-G25</x:f>
        <x:v>-589.5</x:v>
      </x:c>
      <x:c r="J25" s="749" t="s">
        <x:v>3988</x:v>
      </x:c>
      <x:c r="K25" s="749" t="s">
        <x:v>9372</x:v>
      </x:c>
      <x:c r="L25" s="759" t="s">
        <x:v>1522</x:v>
      </x:c>
    </x:row>
    <x:row r="26" spans="1:12" ht="20.100000000000001" customHeight="1">
      <x:c r="A26" s="2704"/>
      <x:c r="B26" s="749" t="s">
        <x:v>4933</x:v>
      </x:c>
      <x:c r="C26" s="744">
        <x:v>200702</x:v>
      </x:c>
      <x:c r="D26" s="749" t="s">
        <x:v>9103</x:v>
      </x:c>
      <x:c r="E26" s="744" t="s">
        <x:v>7439</x:v>
      </x:c>
      <x:c r="F26" s="747" t="s">
        <x:v>1151</x:v>
      </x:c>
      <x:c r="G26" s="711">
        <x:v>1514.7</x:v>
      </x:c>
      <x:c r="H26" s="711">
        <x:v>1398</x:v>
      </x:c>
      <x:c r="I26" s="711">
        <x:f>H26-G26</x:f>
        <x:v>-116.70000000000005</x:v>
      </x:c>
      <x:c r="J26" s="749" t="s">
        <x:v>3988</x:v>
      </x:c>
      <x:c r="K26" s="749" t="s">
        <x:v>9372</x:v>
      </x:c>
      <x:c r="L26" s="759" t="s">
        <x:v>1522</x:v>
      </x:c>
    </x:row>
    <x:row r="27" spans="1:12" s="525" customFormat="1" ht="20.100000000000001" customHeight="1">
      <x:c r="A27" s="2704"/>
      <x:c r="B27" s="749" t="s">
        <x:v>4933</x:v>
      </x:c>
      <x:c r="C27" s="744">
        <x:v>200702</x:v>
      </x:c>
      <x:c r="D27" s="749" t="s">
        <x:v>9103</x:v>
      </x:c>
      <x:c r="E27" s="744" t="s">
        <x:v>3231</x:v>
      </x:c>
      <x:c r="F27" s="747" t="s">
        <x:v>9332</x:v>
      </x:c>
      <x:c r="G27" s="711">
        <x:v>873</x:v>
      </x:c>
      <x:c r="H27" s="711">
        <x:v>869.20000000000005</x:v>
      </x:c>
      <x:c r="I27" s="711">
        <x:f>H27-G27</x:f>
        <x:v>-3.7999999999999545</x:v>
      </x:c>
      <x:c r="J27" s="749" t="s">
        <x:v>3988</x:v>
      </x:c>
      <x:c r="K27" s="749" t="s">
        <x:v>9372</x:v>
      </x:c>
      <x:c r="L27" s="759" t="s">
        <x:v>1522</x:v>
      </x:c>
    </x:row>
    <x:row r="28" spans="1:12" s="525" customFormat="1" ht="20.100000000000001" customHeight="1">
      <x:c r="A28" s="2705" t="s">
        <x:v>5494</x:v>
      </x:c>
      <x:c r="B28" s="779" t="s">
        <x:v>8158</x:v>
      </x:c>
      <x:c r="C28" s="779">
        <x:v>200629</x:v>
      </x:c>
      <x:c r="D28" s="779" t="s">
        <x:v>8605</x:v>
      </x:c>
      <x:c r="E28" s="779" t="s">
        <x:v>2679</x:v>
      </x:c>
      <x:c r="F28" s="793" t="s">
        <x:v>2193</x:v>
      </x:c>
      <x:c r="G28" s="781">
        <x:v>0</x:v>
      </x:c>
      <x:c r="H28" s="781">
        <x:v>1119.2</x:v>
      </x:c>
      <x:c r="I28" s="781">
        <x:f t="shared" ref="I28:I37" si="0">H28-G28</x:f>
        <x:v>1119.2</x:v>
      </x:c>
      <x:c r="J28" s="778" t="s">
        <x:v>3994</x:v>
      </x:c>
      <x:c r="K28" s="778" t="s">
        <x:v>345</x:v>
      </x:c>
      <x:c r="L28" s="782" t="s">
        <x:v>1794</x:v>
      </x:c>
    </x:row>
    <x:row r="29" spans="1:12" s="525" customFormat="1" ht="20.100000000000001" customHeight="1">
      <x:c r="A29" s="2706"/>
      <x:c r="B29" s="744" t="s">
        <x:v>4000</x:v>
      </x:c>
      <x:c r="C29" s="744">
        <x:v>200629</x:v>
      </x:c>
      <x:c r="D29" s="744" t="s">
        <x:v>8605</x:v>
      </x:c>
      <x:c r="E29" s="744" t="s">
        <x:v>3633</x:v>
      </x:c>
      <x:c r="F29" s="747" t="s">
        <x:v>4054</x:v>
      </x:c>
      <x:c r="G29" s="711">
        <x:v>107694.60000000001</x:v>
      </x:c>
      <x:c r="H29" s="711">
        <x:v>110176.7</x:v>
      </x:c>
      <x:c r="I29" s="711">
        <x:f t="shared" si="0"/>
        <x:v>2482.0999999999913</x:v>
      </x:c>
      <x:c r="J29" s="749" t="s">
        <x:v>3988</x:v>
      </x:c>
      <x:c r="K29" s="749" t="s">
        <x:v>345</x:v>
      </x:c>
      <x:c r="L29" s="759" t="s">
        <x:v>1794</x:v>
      </x:c>
    </x:row>
    <x:row r="30" spans="1:12" s="525" customFormat="1" ht="20.100000000000001" customHeight="1">
      <x:c r="A30" s="2706"/>
      <x:c r="B30" s="744" t="s">
        <x:v>4000</x:v>
      </x:c>
      <x:c r="C30" s="744">
        <x:v>201105</x:v>
      </x:c>
      <x:c r="D30" s="744" t="s">
        <x:v>6407</x:v>
      </x:c>
      <x:c r="E30" s="744" t="s">
        <x:v>7891</x:v>
      </x:c>
      <x:c r="F30" s="747" t="s">
        <x:v>6006</x:v>
      </x:c>
      <x:c r="G30" s="711">
        <x:v>8230</x:v>
      </x:c>
      <x:c r="H30" s="711">
        <x:v>0</x:v>
      </x:c>
      <x:c r="I30" s="711">
        <x:f t="shared" si="0"/>
        <x:v>-8230</x:v>
      </x:c>
      <x:c r="J30" s="749" t="s">
        <x:v>3969</x:v>
      </x:c>
      <x:c r="K30" s="749" t="s">
        <x:v>1065</x:v>
      </x:c>
      <x:c r="L30" s="759" t="s">
        <x:v>1</x:v>
      </x:c>
    </x:row>
    <x:row r="31" spans="1:12" s="525" customFormat="1" ht="20.100000000000001" customHeight="1">
      <x:c r="A31" s="2706"/>
      <x:c r="B31" s="744" t="s">
        <x:v>3997</x:v>
      </x:c>
      <x:c r="C31" s="744">
        <x:v>200702</x:v>
      </x:c>
      <x:c r="D31" s="744" t="s">
        <x:v>8260</x:v>
      </x:c>
      <x:c r="E31" s="744" t="s">
        <x:v>3667</x:v>
      </x:c>
      <x:c r="F31" s="747" t="s">
        <x:v>359</x:v>
      </x:c>
      <x:c r="G31" s="711">
        <x:v>2562</x:v>
      </x:c>
      <x:c r="H31" s="711">
        <x:v>507.30000000000001</x:v>
      </x:c>
      <x:c r="I31" s="711">
        <x:v>-2054.6999999999998</x:v>
      </x:c>
      <x:c r="J31" s="749" t="s">
        <x:v>3969</x:v>
      </x:c>
      <x:c r="K31" s="749" t="s">
        <x:v>9372</x:v>
      </x:c>
      <x:c r="L31" s="759" t="s">
        <x:v>1522</x:v>
      </x:c>
    </x:row>
    <x:row r="32" spans="1:12" s="525" customFormat="1" ht="20.100000000000001" customHeight="1">
      <x:c r="A32" s="2706"/>
      <x:c r="B32" s="744" t="s">
        <x:v>4933</x:v>
      </x:c>
      <x:c r="C32" s="744">
        <x:v>200702</x:v>
      </x:c>
      <x:c r="D32" s="744" t="s">
        <x:v>8260</x:v>
      </x:c>
      <x:c r="E32" s="744" t="s">
        <x:v>7049</x:v>
      </x:c>
      <x:c r="F32" s="747" t="s">
        <x:v>5763</x:v>
      </x:c>
      <x:c r="G32" s="711">
        <x:v>3936.1999999999998</x:v>
      </x:c>
      <x:c r="H32" s="711">
        <x:v>3205.4000000000001</x:v>
      </x:c>
      <x:c r="I32" s="711">
        <x:v>-730.79999999999995</x:v>
      </x:c>
      <x:c r="J32" s="749" t="s">
        <x:v>3969</x:v>
      </x:c>
      <x:c r="K32" s="749" t="s">
        <x:v>9372</x:v>
      </x:c>
      <x:c r="L32" s="759" t="s">
        <x:v>1522</x:v>
      </x:c>
    </x:row>
    <x:row r="33" spans="1:12" s="525" customFormat="1" ht="20.100000000000001" customHeight="1">
      <x:c r="A33" s="2706"/>
      <x:c r="B33" s="744" t="s">
        <x:v>4933</x:v>
      </x:c>
      <x:c r="C33" s="744">
        <x:v>200716</x:v>
      </x:c>
      <x:c r="D33" s="744" t="s">
        <x:v>8517</x:v>
      </x:c>
      <x:c r="E33" s="744" t="s">
        <x:v>7273</x:v>
      </x:c>
      <x:c r="F33" s="747" t="s">
        <x:v>286</x:v>
      </x:c>
      <x:c r="G33" s="711">
        <x:v>379.12</x:v>
      </x:c>
      <x:c r="H33" s="711">
        <x:v>389.19999999999999</x:v>
      </x:c>
      <x:c r="I33" s="711">
        <x:f t="shared" si="0"/>
        <x:v>10.079999999999984</x:v>
      </x:c>
      <x:c r="J33" s="749" t="s">
        <x:v>3988</x:v>
      </x:c>
      <x:c r="K33" s="749" t="s">
        <x:v>9773</x:v>
      </x:c>
      <x:c r="L33" s="759" t="s">
        <x:v>9759</x:v>
      </x:c>
    </x:row>
    <x:row r="34" spans="1:12" s="525" customFormat="1" ht="20.100000000000001" customHeight="1">
      <x:c r="A34" s="2706"/>
      <x:c r="B34" s="744" t="s">
        <x:v>4933</x:v>
      </x:c>
      <x:c r="C34" s="744">
        <x:v>200116</x:v>
      </x:c>
      <x:c r="D34" s="744" t="s">
        <x:v>2059</x:v>
      </x:c>
      <x:c r="E34" s="744" t="s">
        <x:v>3198</x:v>
      </x:c>
      <x:c r="F34" s="747" t="s">
        <x:v>1400</x:v>
      </x:c>
      <x:c r="G34" s="711">
        <x:v>0</x:v>
      </x:c>
      <x:c r="H34" s="711">
        <x:v>2539.4000000000001</x:v>
      </x:c>
      <x:c r="I34" s="711">
        <x:f t="shared" si="0"/>
        <x:v>2539.4000000000001</x:v>
      </x:c>
      <x:c r="J34" s="749" t="s">
        <x:v>3994</x:v>
      </x:c>
      <x:c r="K34" s="749" t="s">
        <x:v>9439</x:v>
      </x:c>
      <x:c r="L34" s="759" t="s">
        <x:v>126</x:v>
      </x:c>
    </x:row>
    <x:row r="35" spans="1:12" s="525" customFormat="1" ht="20.100000000000001" customHeight="1">
      <x:c r="A35" s="2706"/>
      <x:c r="B35" s="744" t="s">
        <x:v>4933</x:v>
      </x:c>
      <x:c r="C35" s="744">
        <x:v>200116</x:v>
      </x:c>
      <x:c r="D35" s="744" t="s">
        <x:v>2059</x:v>
      </x:c>
      <x:c r="E35" s="744" t="s">
        <x:v>3151</x:v>
      </x:c>
      <x:c r="F35" s="747" t="s">
        <x:v>1454</x:v>
      </x:c>
      <x:c r="G35" s="711">
        <x:v>0</x:v>
      </x:c>
      <x:c r="H35" s="711">
        <x:v>340.5</x:v>
      </x:c>
      <x:c r="I35" s="711">
        <x:f t="shared" si="0"/>
        <x:v>340.5</x:v>
      </x:c>
      <x:c r="J35" s="749" t="s">
        <x:v>3994</x:v>
      </x:c>
      <x:c r="K35" s="749" t="s">
        <x:v>9439</x:v>
      </x:c>
      <x:c r="L35" s="759" t="s">
        <x:v>1773</x:v>
      </x:c>
    </x:row>
    <x:row r="36" spans="1:12" s="525" customFormat="1" ht="20.100000000000001" customHeight="1">
      <x:c r="A36" s="2706"/>
      <x:c r="B36" s="744" t="s">
        <x:v>4933</x:v>
      </x:c>
      <x:c r="C36" s="744">
        <x:v>200213</x:v>
      </x:c>
      <x:c r="D36" s="744" t="s">
        <x:v>6011</x:v>
      </x:c>
      <x:c r="E36" s="744" t="s">
        <x:v>8521</x:v>
      </x:c>
      <x:c r="F36" s="747" t="s">
        <x:v>9392</x:v>
      </x:c>
      <x:c r="G36" s="711">
        <x:v>536</x:v>
      </x:c>
      <x:c r="H36" s="711">
        <x:v>0</x:v>
      </x:c>
      <x:c r="I36" s="711">
        <x:f t="shared" si="0"/>
        <x:v>-536</x:v>
      </x:c>
      <x:c r="J36" s="749" t="s">
        <x:v>3969</x:v>
      </x:c>
      <x:c r="K36" s="749" t="s">
        <x:v>9385</x:v>
      </x:c>
      <x:c r="L36" s="759" t="s">
        <x:v>753</x:v>
      </x:c>
    </x:row>
    <x:row r="37" spans="1:12" s="525" customFormat="1" ht="20.100000000000001" customHeight="1">
      <x:c r="A37" s="2707"/>
      <x:c r="B37" s="748" t="s">
        <x:v>4001</x:v>
      </x:c>
      <x:c r="C37" s="748">
        <x:v>201105</x:v>
      </x:c>
      <x:c r="D37" s="748" t="s">
        <x:v>6407</x:v>
      </x:c>
      <x:c r="E37" s="748" t="s">
        <x:v>7621</x:v>
      </x:c>
      <x:c r="F37" s="783" t="s">
        <x:v>6006</x:v>
      </x:c>
      <x:c r="G37" s="737">
        <x:v>0</x:v>
      </x:c>
      <x:c r="H37" s="737">
        <x:v>8160</x:v>
      </x:c>
      <x:c r="I37" s="737">
        <x:f t="shared" si="0"/>
        <x:v>8160</x:v>
      </x:c>
      <x:c r="J37" s="762" t="s">
        <x:v>3994</x:v>
      </x:c>
      <x:c r="K37" s="762" t="s">
        <x:v>1065</x:v>
      </x:c>
      <x:c r="L37" s="763" t="s">
        <x:v>1</x:v>
      </x:c>
    </x:row>
    <x:row r="38" spans="1:12" ht="20.100000000000001" customHeight="1">
      <x:c r="A38" s="2705" t="s">
        <x:v>5478</x:v>
      </x:c>
      <x:c r="B38" s="779" t="s">
        <x:v>4000</x:v>
      </x:c>
      <x:c r="C38" s="779" t="s">
        <x:v>7032</x:v>
      </x:c>
      <x:c r="D38" s="779" t="s">
        <x:v>5971</x:v>
      </x:c>
      <x:c r="E38" s="779" t="s">
        <x:v>7149</x:v>
      </x:c>
      <x:c r="F38" s="793" t="s">
        <x:v>470</x:v>
      </x:c>
      <x:c r="G38" s="781">
        <x:v>55740.699999999997</x:v>
      </x:c>
      <x:c r="H38" s="781">
        <x:v>26849</x:v>
      </x:c>
      <x:c r="I38" s="781">
        <x:v>-28891.699999999997</x:v>
      </x:c>
      <x:c r="J38" s="778" t="s">
        <x:v>3988</x:v>
      </x:c>
      <x:c r="K38" s="778" t="s">
        <x:v>6562</x:v>
      </x:c>
      <x:c r="L38" s="782" t="s">
        <x:v>4652</x:v>
      </x:c>
    </x:row>
    <x:row r="39" spans="1:12" ht="20.100000000000001" customHeight="1">
      <x:c r="A39" s="2706"/>
      <x:c r="B39" s="744" t="s">
        <x:v>4000</x:v>
      </x:c>
      <x:c r="C39" s="744">
        <x:v>200629</x:v>
      </x:c>
      <x:c r="D39" s="744" t="s">
        <x:v>8605</x:v>
      </x:c>
      <x:c r="E39" s="744" t="s">
        <x:v>4942</x:v>
      </x:c>
      <x:c r="F39" s="747" t="s">
        <x:v>1308</x:v>
      </x:c>
      <x:c r="G39" s="711">
        <x:v>187834</x:v>
      </x:c>
      <x:c r="H39" s="711">
        <x:v>164440</x:v>
      </x:c>
      <x:c r="I39" s="711">
        <x:v>-23394</x:v>
      </x:c>
      <x:c r="J39" s="749" t="s">
        <x:v>3988</x:v>
      </x:c>
      <x:c r="K39" s="749" t="s">
        <x:v>4672</x:v>
      </x:c>
      <x:c r="L39" s="759" t="s">
        <x:v>119</x:v>
      </x:c>
    </x:row>
    <x:row r="40" spans="1:12" ht="20.100000000000001" customHeight="1">
      <x:c r="A40" s="2706"/>
      <x:c r="B40" s="744" t="s">
        <x:v>8158</x:v>
      </x:c>
      <x:c r="C40" s="744">
        <x:v>200629</x:v>
      </x:c>
      <x:c r="D40" s="744" t="s">
        <x:v>8605</x:v>
      </x:c>
      <x:c r="E40" s="744" t="s">
        <x:v>9102</x:v>
      </x:c>
      <x:c r="F40" s="747" t="s">
        <x:v>863</x:v>
      </x:c>
      <x:c r="G40" s="711">
        <x:v>0</x:v>
      </x:c>
      <x:c r="H40" s="711">
        <x:v>54875.300000000003</x:v>
      </x:c>
      <x:c r="I40" s="711">
        <x:v>54875.300000000003</x:v>
      </x:c>
      <x:c r="J40" s="749" t="s">
        <x:v>3994</x:v>
      </x:c>
      <x:c r="K40" s="749" t="s">
        <x:v>345</x:v>
      </x:c>
      <x:c r="L40" s="759" t="s">
        <x:v>1794</x:v>
      </x:c>
    </x:row>
    <x:row r="41" spans="1:12" ht="20.100000000000001" customHeight="1">
      <x:c r="A41" s="2707"/>
      <x:c r="B41" s="748" t="s">
        <x:v>3997</x:v>
      </x:c>
      <x:c r="C41" s="748">
        <x:v>200701</x:v>
      </x:c>
      <x:c r="D41" s="748" t="s">
        <x:v>5971</x:v>
      </x:c>
      <x:c r="E41" s="748" t="s">
        <x:v>6529</x:v>
      </x:c>
      <x:c r="F41" s="783" t="s">
        <x:v>1424</x:v>
      </x:c>
      <x:c r="G41" s="737">
        <x:v>2300</x:v>
      </x:c>
      <x:c r="H41" s="737">
        <x:v>1994.46</x:v>
      </x:c>
      <x:c r="I41" s="737">
        <x:v>-305.54000000000002</x:v>
      </x:c>
      <x:c r="J41" s="762" t="s">
        <x:v>3988</x:v>
      </x:c>
      <x:c r="K41" s="762" t="s">
        <x:v>6562</x:v>
      </x:c>
      <x:c r="L41" s="763" t="s">
        <x:v>4652</x:v>
      </x:c>
    </x:row>
    <x:row r="42" spans="1:12" s="525" customFormat="1" ht="20.100000000000001" customHeight="1">
      <x:c r="A42" s="2708" t="s">
        <x:v>5560</x:v>
      </x:c>
      <x:c r="B42" s="752" t="s">
        <x:v>8158</x:v>
      </x:c>
      <x:c r="C42" s="752">
        <x:v>200629</x:v>
      </x:c>
      <x:c r="D42" s="752" t="s">
        <x:v>8605</x:v>
      </x:c>
      <x:c r="E42" s="752" t="s">
        <x:v>2679</x:v>
      </x:c>
      <x:c r="F42" s="758" t="s">
        <x:v>9218</x:v>
      </x:c>
      <x:c r="G42" s="770">
        <x:v>0</x:v>
      </x:c>
      <x:c r="H42" s="770">
        <x:v>72647.899999999994</x:v>
      </x:c>
      <x:c r="I42" s="770">
        <x:v>72647.899999999994</x:v>
      </x:c>
      <x:c r="J42" s="754" t="s">
        <x:v>3994</x:v>
      </x:c>
      <x:c r="K42" s="754" t="s">
        <x:v>345</x:v>
      </x:c>
      <x:c r="L42" s="771" t="s">
        <x:v>1794</x:v>
      </x:c>
    </x:row>
    <x:row r="43" spans="1:12" s="525" customFormat="1" ht="20.100000000000001" customHeight="1">
      <x:c r="A43" s="2709"/>
      <x:c r="B43" s="751" t="s">
        <x:v>4000</x:v>
      </x:c>
      <x:c r="C43" s="751">
        <x:v>200629</x:v>
      </x:c>
      <x:c r="D43" s="751" t="s">
        <x:v>8605</x:v>
      </x:c>
      <x:c r="E43" s="751" t="s">
        <x:v>3633</x:v>
      </x:c>
      <x:c r="F43" s="794" t="s">
        <x:v>9228</x:v>
      </x:c>
      <x:c r="G43" s="785">
        <x:v>443693.78000000003</x:v>
      </x:c>
      <x:c r="H43" s="785">
        <x:v>349571.79999999999</x:v>
      </x:c>
      <x:c r="I43" s="785">
        <x:f>H43-G43</x:f>
        <x:v>-94121.98000000004</x:v>
      </x:c>
      <x:c r="J43" s="753" t="s">
        <x:v>3988</x:v>
      </x:c>
      <x:c r="K43" s="753" t="s">
        <x:v>345</x:v>
      </x:c>
      <x:c r="L43" s="786" t="s">
        <x:v>1794</x:v>
      </x:c>
    </x:row>
    <x:row r="44" spans="1:12" ht="20.100000000000001" customHeight="1">
      <x:c r="A44" s="2705" t="s">
        <x:v>5535</x:v>
      </x:c>
      <x:c r="B44" s="779" t="s">
        <x:v>7596</x:v>
      </x:c>
      <x:c r="C44" s="779">
        <x:v>200629</x:v>
      </x:c>
      <x:c r="D44" s="779" t="s">
        <x:v>8605</x:v>
      </x:c>
      <x:c r="E44" s="779" t="s">
        <x:v>6516</x:v>
      </x:c>
      <x:c r="F44" s="793" t="s">
        <x:v>9387</x:v>
      </x:c>
      <x:c r="G44" s="781">
        <x:v>2307085</x:v>
      </x:c>
      <x:c r="H44" s="781">
        <x:v>0</x:v>
      </x:c>
      <x:c r="I44" s="781">
        <x:f>H44-G44</x:f>
        <x:v>-2307085</x:v>
      </x:c>
      <x:c r="J44" s="778" t="s">
        <x:v>3969</x:v>
      </x:c>
      <x:c r="K44" s="778" t="s">
        <x:v>345</x:v>
      </x:c>
      <x:c r="L44" s="782" t="s">
        <x:v>1794</x:v>
      </x:c>
    </x:row>
    <x:row r="45" spans="1:12" ht="20.100000000000001" customHeight="1">
      <x:c r="A45" s="2706"/>
      <x:c r="B45" s="744" t="s">
        <x:v>4000</x:v>
      </x:c>
      <x:c r="C45" s="744">
        <x:v>200629</x:v>
      </x:c>
      <x:c r="D45" s="744" t="s">
        <x:v>8605</x:v>
      </x:c>
      <x:c r="E45" s="744" t="s">
        <x:v>3732</x:v>
      </x:c>
      <x:c r="F45" s="747" t="s">
        <x:v>9387</x:v>
      </x:c>
      <x:c r="G45" s="711">
        <x:v>0</x:v>
      </x:c>
      <x:c r="H45" s="711">
        <x:v>277196.70000000001</x:v>
      </x:c>
      <x:c r="I45" s="711">
        <x:f>H45-G45</x:f>
        <x:v>277196.70000000001</x:v>
      </x:c>
      <x:c r="J45" s="749" t="s">
        <x:v>3994</x:v>
      </x:c>
      <x:c r="K45" s="749" t="s">
        <x:v>345</x:v>
      </x:c>
      <x:c r="L45" s="759" t="s">
        <x:v>1794</x:v>
      </x:c>
    </x:row>
    <x:row r="46" spans="1:12" ht="20.100000000000001" customHeight="1">
      <x:c r="A46" s="2707"/>
      <x:c r="B46" s="748" t="s">
        <x:v>8158</x:v>
      </x:c>
      <x:c r="C46" s="748">
        <x:v>200629</x:v>
      </x:c>
      <x:c r="D46" s="748" t="s">
        <x:v>8605</x:v>
      </x:c>
      <x:c r="E46" s="748" t="s">
        <x:v>9089</x:v>
      </x:c>
      <x:c r="F46" s="783" t="s">
        <x:v>9387</x:v>
      </x:c>
      <x:c r="G46" s="737">
        <x:v>0</x:v>
      </x:c>
      <x:c r="H46" s="737">
        <x:v>2097470</x:v>
      </x:c>
      <x:c r="I46" s="737">
        <x:f>H46-G46</x:f>
        <x:v>2097470</x:v>
      </x:c>
      <x:c r="J46" s="762" t="s">
        <x:v>3994</x:v>
      </x:c>
      <x:c r="K46" s="762" t="s">
        <x:v>345</x:v>
      </x:c>
      <x:c r="L46" s="763" t="s">
        <x:v>1794</x:v>
      </x:c>
    </x:row>
    <x:row r="47" spans="1:12" s="525" customFormat="1" ht="20.100000000000001" customHeight="1">
      <x:c r="A47" s="2708" t="s">
        <x:v>4005</x:v>
      </x:c>
      <x:c r="B47" s="752" t="s">
        <x:v>4000</x:v>
      </x:c>
      <x:c r="C47" s="752">
        <x:v>200629</x:v>
      </x:c>
      <x:c r="D47" s="752" t="s">
        <x:v>8605</x:v>
      </x:c>
      <x:c r="E47" s="752" t="s">
        <x:v>4585</x:v>
      </x:c>
      <x:c r="F47" s="758" t="s">
        <x:v>438</x:v>
      </x:c>
      <x:c r="G47" s="770">
        <x:v>265582</x:v>
      </x:c>
      <x:c r="H47" s="770">
        <x:v>232813.70000000001</x:v>
      </x:c>
      <x:c r="I47" s="770">
        <x:f>H47-G47</x:f>
        <x:v>-32768.299999999988</x:v>
      </x:c>
      <x:c r="J47" s="754" t="s">
        <x:v>3988</x:v>
      </x:c>
      <x:c r="K47" s="754" t="s">
        <x:v>345</x:v>
      </x:c>
      <x:c r="L47" s="771" t="s">
        <x:v>1794</x:v>
      </x:c>
    </x:row>
    <x:row r="48" spans="1:12" s="525" customFormat="1" ht="20.100000000000001" customHeight="1">
      <x:c r="A48" s="2706"/>
      <x:c r="B48" s="744" t="s">
        <x:v>4000</x:v>
      </x:c>
      <x:c r="C48" s="744">
        <x:v>200629</x:v>
      </x:c>
      <x:c r="D48" s="744" t="s">
        <x:v>8605</x:v>
      </x:c>
      <x:c r="E48" s="744" t="s">
        <x:v>6999</x:v>
      </x:c>
      <x:c r="F48" s="747" t="s">
        <x:v>5970</x:v>
      </x:c>
      <x:c r="G48" s="711">
        <x:v>242864</x:v>
      </x:c>
      <x:c r="H48" s="711">
        <x:v>119871</x:v>
      </x:c>
      <x:c r="I48" s="711">
        <x:f t="shared" ref="I48:I67" si="1">H48-G48</x:f>
        <x:v>-122993</x:v>
      </x:c>
      <x:c r="J48" s="749" t="s">
        <x:v>3988</x:v>
      </x:c>
      <x:c r="K48" s="749" t="s">
        <x:v>345</x:v>
      </x:c>
      <x:c r="L48" s="759" t="s">
        <x:v>1794</x:v>
      </x:c>
    </x:row>
    <x:row r="49" spans="1:12" s="525" customFormat="1" ht="20.100000000000001" customHeight="1">
      <x:c r="A49" s="2706"/>
      <x:c r="B49" s="744" t="s">
        <x:v>8158</x:v>
      </x:c>
      <x:c r="C49" s="744">
        <x:v>200629</x:v>
      </x:c>
      <x:c r="D49" s="744" t="s">
        <x:v>8605</x:v>
      </x:c>
      <x:c r="E49" s="744" t="s">
        <x:v>9106</x:v>
      </x:c>
      <x:c r="F49" s="747" t="s">
        <x:v>9098</x:v>
      </x:c>
      <x:c r="G49" s="711">
        <x:v>0</x:v>
      </x:c>
      <x:c r="H49" s="711">
        <x:v>51607.800000000003</x:v>
      </x:c>
      <x:c r="I49" s="711">
        <x:f t="shared" si="1"/>
        <x:v>51607.800000000003</x:v>
      </x:c>
      <x:c r="J49" s="749" t="s">
        <x:v>3994</x:v>
      </x:c>
      <x:c r="K49" s="749" t="s">
        <x:v>345</x:v>
      </x:c>
      <x:c r="L49" s="759" t="s">
        <x:v>1794</x:v>
      </x:c>
    </x:row>
    <x:row r="50" spans="1:12" s="525" customFormat="1" ht="20.100000000000001" customHeight="1">
      <x:c r="A50" s="2706"/>
      <x:c r="B50" s="744" t="s">
        <x:v>8158</x:v>
      </x:c>
      <x:c r="C50" s="744">
        <x:v>200629</x:v>
      </x:c>
      <x:c r="D50" s="744" t="s">
        <x:v>8605</x:v>
      </x:c>
      <x:c r="E50" s="744" t="s">
        <x:v>2072</x:v>
      </x:c>
      <x:c r="F50" s="747" t="s">
        <x:v>9075</x:v>
      </x:c>
      <x:c r="G50" s="711">
        <x:v>0</x:v>
      </x:c>
      <x:c r="H50" s="711">
        <x:v>44891.699999999997</x:v>
      </x:c>
      <x:c r="I50" s="711">
        <x:f t="shared" si="1"/>
        <x:v>44891.699999999997</x:v>
      </x:c>
      <x:c r="J50" s="749" t="s">
        <x:v>3994</x:v>
      </x:c>
      <x:c r="K50" s="749" t="s">
        <x:v>345</x:v>
      </x:c>
      <x:c r="L50" s="759" t="s">
        <x:v>1794</x:v>
      </x:c>
    </x:row>
    <x:row r="51" spans="1:12" s="525" customFormat="1" ht="20.100000000000001" customHeight="1">
      <x:c r="A51" s="2706"/>
      <x:c r="B51" s="744" t="s">
        <x:v>3997</x:v>
      </x:c>
      <x:c r="C51" s="744">
        <x:v>200528</x:v>
      </x:c>
      <x:c r="D51" s="744" t="s">
        <x:v>9087</x:v>
      </x:c>
      <x:c r="E51" s="744" t="s">
        <x:v>6589</x:v>
      </x:c>
      <x:c r="F51" s="747" t="s">
        <x:v>9040</x:v>
      </x:c>
      <x:c r="G51" s="711">
        <x:v>1542</x:v>
      </x:c>
      <x:c r="H51" s="711">
        <x:v>0</x:v>
      </x:c>
      <x:c r="I51" s="711">
        <x:f t="shared" si="1"/>
        <x:v>-1542</x:v>
      </x:c>
      <x:c r="J51" s="749" t="s">
        <x:v>3969</x:v>
      </x:c>
      <x:c r="K51" s="749" t="s">
        <x:v>937</x:v>
      </x:c>
      <x:c r="L51" s="759" t="s">
        <x:v>9404</x:v>
      </x:c>
    </x:row>
    <x:row r="52" spans="1:12" s="525" customFormat="1" ht="20.100000000000001" customHeight="1">
      <x:c r="A52" s="2706"/>
      <x:c r="B52" s="744" t="s">
        <x:v>3997</x:v>
      </x:c>
      <x:c r="C52" s="744">
        <x:v>200528</x:v>
      </x:c>
      <x:c r="D52" s="744" t="s">
        <x:v>9087</x:v>
      </x:c>
      <x:c r="E52" s="744" t="s">
        <x:v>6589</x:v>
      </x:c>
      <x:c r="F52" s="747" t="s">
        <x:v>6236</x:v>
      </x:c>
      <x:c r="G52" s="711">
        <x:v>2217</x:v>
      </x:c>
      <x:c r="H52" s="711">
        <x:v>0</x:v>
      </x:c>
      <x:c r="I52" s="711">
        <x:f t="shared" si="1"/>
        <x:v>-2217</x:v>
      </x:c>
      <x:c r="J52" s="749" t="s">
        <x:v>3969</x:v>
      </x:c>
      <x:c r="K52" s="749" t="s">
        <x:v>937</x:v>
      </x:c>
      <x:c r="L52" s="759" t="s">
        <x:v>9404</x:v>
      </x:c>
    </x:row>
    <x:row r="53" spans="1:12" s="525" customFormat="1" ht="20.100000000000001" customHeight="1">
      <x:c r="A53" s="2706"/>
      <x:c r="B53" s="744" t="s">
        <x:v>3997</x:v>
      </x:c>
      <x:c r="C53" s="744">
        <x:v>200528</x:v>
      </x:c>
      <x:c r="D53" s="744" t="s">
        <x:v>9087</x:v>
      </x:c>
      <x:c r="E53" s="744" t="s">
        <x:v>6589</x:v>
      </x:c>
      <x:c r="F53" s="747" t="s">
        <x:v>347</x:v>
      </x:c>
      <x:c r="G53" s="711">
        <x:v>1484</x:v>
      </x:c>
      <x:c r="H53" s="711">
        <x:v>0</x:v>
      </x:c>
      <x:c r="I53" s="711">
        <x:f t="shared" si="1"/>
        <x:v>-1484</x:v>
      </x:c>
      <x:c r="J53" s="749" t="s">
        <x:v>3969</x:v>
      </x:c>
      <x:c r="K53" s="749" t="s">
        <x:v>937</x:v>
      </x:c>
      <x:c r="L53" s="759" t="s">
        <x:v>9404</x:v>
      </x:c>
    </x:row>
    <x:row r="54" spans="1:12" s="525" customFormat="1" ht="20.100000000000001" customHeight="1">
      <x:c r="A54" s="2706"/>
      <x:c r="B54" s="744" t="s">
        <x:v>3997</x:v>
      </x:c>
      <x:c r="C54" s="744">
        <x:v>200625</x:v>
      </x:c>
      <x:c r="D54" s="744" t="s">
        <x:v>6585</x:v>
      </x:c>
      <x:c r="E54" s="744" t="s">
        <x:v>6683</x:v>
      </x:c>
      <x:c r="F54" s="747" t="s">
        <x:v>9099</x:v>
      </x:c>
      <x:c r="G54" s="711">
        <x:v>4360</x:v>
      </x:c>
      <x:c r="H54" s="711">
        <x:v>0</x:v>
      </x:c>
      <x:c r="I54" s="711">
        <x:f t="shared" si="1"/>
        <x:v>-4360</x:v>
      </x:c>
      <x:c r="J54" s="749" t="s">
        <x:v>3969</x:v>
      </x:c>
      <x:c r="K54" s="749" t="s">
        <x:v>9203</x:v>
      </x:c>
      <x:c r="L54" s="759" t="s">
        <x:v>1515</x:v>
      </x:c>
    </x:row>
    <x:row r="55" spans="1:12" s="525" customFormat="1" ht="20.100000000000001" customHeight="1">
      <x:c r="A55" s="2706"/>
      <x:c r="B55" s="744" t="s">
        <x:v>3997</x:v>
      </x:c>
      <x:c r="C55" s="744">
        <x:v>200625</x:v>
      </x:c>
      <x:c r="D55" s="744" t="s">
        <x:v>6585</x:v>
      </x:c>
      <x:c r="E55" s="744" t="s">
        <x:v>7074</x:v>
      </x:c>
      <x:c r="F55" s="747" t="s">
        <x:v>9080</x:v>
      </x:c>
      <x:c r="G55" s="711">
        <x:v>3190</x:v>
      </x:c>
      <x:c r="H55" s="711">
        <x:v>0</x:v>
      </x:c>
      <x:c r="I55" s="711">
        <x:f t="shared" si="1"/>
        <x:v>-3190</x:v>
      </x:c>
      <x:c r="J55" s="749" t="s">
        <x:v>3969</x:v>
      </x:c>
      <x:c r="K55" s="749" t="s">
        <x:v>9203</x:v>
      </x:c>
      <x:c r="L55" s="759" t="s">
        <x:v>1515</x:v>
      </x:c>
    </x:row>
    <x:row r="56" spans="1:12" s="525" customFormat="1" ht="20.100000000000001" customHeight="1">
      <x:c r="A56" s="2706"/>
      <x:c r="B56" s="744" t="s">
        <x:v>3997</x:v>
      </x:c>
      <x:c r="C56" s="744">
        <x:v>200626</x:v>
      </x:c>
      <x:c r="D56" s="744" t="s">
        <x:v>9105</x:v>
      </x:c>
      <x:c r="E56" s="744" t="s">
        <x:v>7050</x:v>
      </x:c>
      <x:c r="F56" s="747" t="s">
        <x:v>7225</x:v>
      </x:c>
      <x:c r="G56" s="711">
        <x:v>1422</x:v>
      </x:c>
      <x:c r="H56" s="711">
        <x:v>1291</x:v>
      </x:c>
      <x:c r="I56" s="711">
        <x:f t="shared" si="1"/>
        <x:v>-131</x:v>
      </x:c>
      <x:c r="J56" s="749" t="s">
        <x:v>3988</x:v>
      </x:c>
      <x:c r="K56" s="749" t="s">
        <x:v>9370</x:v>
      </x:c>
      <x:c r="L56" s="759" t="s">
        <x:v>8107</x:v>
      </x:c>
    </x:row>
    <x:row r="57" spans="1:12" s="525" customFormat="1" ht="20.100000000000001" customHeight="1">
      <x:c r="A57" s="2706"/>
      <x:c r="B57" s="744" t="s">
        <x:v>3997</x:v>
      </x:c>
      <x:c r="C57" s="744">
        <x:v>200618</x:v>
      </x:c>
      <x:c r="D57" s="744" t="s">
        <x:v>9015</x:v>
      </x:c>
      <x:c r="E57" s="744" t="s">
        <x:v>7055</x:v>
      </x:c>
      <x:c r="F57" s="747" t="s">
        <x:v>2515</x:v>
      </x:c>
      <x:c r="G57" s="711">
        <x:v>2152</x:v>
      </x:c>
      <x:c r="H57" s="711">
        <x:v>2468</x:v>
      </x:c>
      <x:c r="I57" s="711">
        <x:f t="shared" si="1"/>
        <x:v>316</x:v>
      </x:c>
      <x:c r="J57" s="749" t="s">
        <x:v>3988</x:v>
      </x:c>
      <x:c r="K57" s="749" t="s">
        <x:v>9210</x:v>
      </x:c>
      <x:c r="L57" s="759" t="s">
        <x:v>1162</x:v>
      </x:c>
    </x:row>
    <x:row r="58" spans="1:12" s="525" customFormat="1" ht="20.100000000000001" customHeight="1">
      <x:c r="A58" s="2706"/>
      <x:c r="B58" s="744" t="s">
        <x:v>4933</x:v>
      </x:c>
      <x:c r="C58" s="744">
        <x:v>200625</x:v>
      </x:c>
      <x:c r="D58" s="744" t="s">
        <x:v>6585</x:v>
      </x:c>
      <x:c r="E58" s="744" t="s">
        <x:v>9121</x:v>
      </x:c>
      <x:c r="F58" s="747" t="s">
        <x:v>9099</x:v>
      </x:c>
      <x:c r="G58" s="711">
        <x:v>0</x:v>
      </x:c>
      <x:c r="H58" s="711">
        <x:v>4360</x:v>
      </x:c>
      <x:c r="I58" s="711">
        <x:f t="shared" si="1"/>
        <x:v>4360</x:v>
      </x:c>
      <x:c r="J58" s="749" t="s">
        <x:v>3994</x:v>
      </x:c>
      <x:c r="K58" s="749" t="s">
        <x:v>9203</x:v>
      </x:c>
      <x:c r="L58" s="759" t="s">
        <x:v>1162</x:v>
      </x:c>
    </x:row>
    <x:row r="59" spans="1:12" s="525" customFormat="1" ht="20.100000000000001" customHeight="1">
      <x:c r="A59" s="2706"/>
      <x:c r="B59" s="744" t="s">
        <x:v>4933</x:v>
      </x:c>
      <x:c r="C59" s="744">
        <x:v>200625</x:v>
      </x:c>
      <x:c r="D59" s="744" t="s">
        <x:v>6585</x:v>
      </x:c>
      <x:c r="E59" s="744" t="s">
        <x:v>9121</x:v>
      </x:c>
      <x:c r="F59" s="747" t="s">
        <x:v>6527</x:v>
      </x:c>
      <x:c r="G59" s="711">
        <x:v>0</x:v>
      </x:c>
      <x:c r="H59" s="711">
        <x:v>4470</x:v>
      </x:c>
      <x:c r="I59" s="711">
        <x:f t="shared" si="1"/>
        <x:v>4470</x:v>
      </x:c>
      <x:c r="J59" s="749" t="s">
        <x:v>3994</x:v>
      </x:c>
      <x:c r="K59" s="749" t="s">
        <x:v>9203</x:v>
      </x:c>
      <x:c r="L59" s="759" t="s">
        <x:v>1515</x:v>
      </x:c>
    </x:row>
    <x:row r="60" spans="1:12" s="525" customFormat="1" ht="20.100000000000001" customHeight="1">
      <x:c r="A60" s="2706"/>
      <x:c r="B60" s="744" t="s">
        <x:v>4024</x:v>
      </x:c>
      <x:c r="C60" s="744">
        <x:v>200625</x:v>
      </x:c>
      <x:c r="D60" s="744" t="s">
        <x:v>6585</x:v>
      </x:c>
      <x:c r="E60" s="744" t="s">
        <x:v>9121</x:v>
      </x:c>
      <x:c r="F60" s="747" t="s">
        <x:v>6536</x:v>
      </x:c>
      <x:c r="G60" s="711">
        <x:v>0</x:v>
      </x:c>
      <x:c r="H60" s="711">
        <x:v>2720</x:v>
      </x:c>
      <x:c r="I60" s="711">
        <x:f t="shared" si="1"/>
        <x:v>2720</x:v>
      </x:c>
      <x:c r="J60" s="749" t="s">
        <x:v>3994</x:v>
      </x:c>
      <x:c r="K60" s="749" t="s">
        <x:v>9203</x:v>
      </x:c>
      <x:c r="L60" s="759" t="s">
        <x:v>1515</x:v>
      </x:c>
    </x:row>
    <x:row r="61" spans="1:12" s="525" customFormat="1" ht="20.100000000000001" customHeight="1">
      <x:c r="A61" s="2706"/>
      <x:c r="B61" s="744" t="s">
        <x:v>4933</x:v>
      </x:c>
      <x:c r="C61" s="744">
        <x:v>201112</x:v>
      </x:c>
      <x:c r="D61" s="744" t="s">
        <x:v>6524</x:v>
      </x:c>
      <x:c r="E61" s="744" t="s">
        <x:v>7031</x:v>
      </x:c>
      <x:c r="F61" s="747" t="s">
        <x:v>2386</x:v>
      </x:c>
      <x:c r="G61" s="711">
        <x:v>5990</x:v>
      </x:c>
      <x:c r="H61" s="711">
        <x:v>6000</x:v>
      </x:c>
      <x:c r="I61" s="711">
        <x:f t="shared" si="1"/>
        <x:v>10</x:v>
      </x:c>
      <x:c r="J61" s="749" t="s">
        <x:v>3988</x:v>
      </x:c>
      <x:c r="K61" s="749" t="s">
        <x:v>9306</x:v>
      </x:c>
      <x:c r="L61" s="759" t="s">
        <x:v>3320</x:v>
      </x:c>
    </x:row>
    <x:row r="62" spans="1:12" s="525" customFormat="1" ht="20.100000000000001" customHeight="1">
      <x:c r="A62" s="2706"/>
      <x:c r="B62" s="744" t="s">
        <x:v>4933</x:v>
      </x:c>
      <x:c r="C62" s="744">
        <x:v>200626</x:v>
      </x:c>
      <x:c r="D62" s="744" t="s">
        <x:v>9105</x:v>
      </x:c>
      <x:c r="E62" s="744" t="s">
        <x:v>1695</x:v>
      </x:c>
      <x:c r="F62" s="747" t="s">
        <x:v>9095</x:v>
      </x:c>
      <x:c r="G62" s="711">
        <x:v>0</x:v>
      </x:c>
      <x:c r="H62" s="711">
        <x:v>142</x:v>
      </x:c>
      <x:c r="I62" s="711">
        <x:f t="shared" si="1"/>
        <x:v>142</x:v>
      </x:c>
      <x:c r="J62" s="749" t="s">
        <x:v>3994</x:v>
      </x:c>
      <x:c r="K62" s="749" t="s">
        <x:v>9584</x:v>
      </x:c>
      <x:c r="L62" s="759" t="s">
        <x:v>5652</x:v>
      </x:c>
    </x:row>
    <x:row r="63" spans="1:12" s="525" customFormat="1" ht="20.100000000000001" customHeight="1">
      <x:c r="A63" s="2706"/>
      <x:c r="B63" s="744" t="s">
        <x:v>4933</x:v>
      </x:c>
      <x:c r="C63" s="744">
        <x:v>200618</x:v>
      </x:c>
      <x:c r="D63" s="744" t="s">
        <x:v>9015</x:v>
      </x:c>
      <x:c r="E63" s="744" t="s">
        <x:v>9210</x:v>
      </x:c>
      <x:c r="F63" s="747" t="s">
        <x:v>2531</x:v>
      </x:c>
      <x:c r="G63" s="711">
        <x:v>8925</x:v>
      </x:c>
      <x:c r="H63" s="711">
        <x:v>8575</x:v>
      </x:c>
      <x:c r="I63" s="711">
        <x:f>H63-G63</x:f>
        <x:v>-350</x:v>
      </x:c>
      <x:c r="J63" s="749" t="s">
        <x:v>3988</x:v>
      </x:c>
      <x:c r="K63" s="749" t="s">
        <x:v>9210</x:v>
      </x:c>
      <x:c r="L63" s="759" t="s">
        <x:v>9272</x:v>
      </x:c>
    </x:row>
    <x:row r="64" spans="1:12" s="525" customFormat="1" ht="20.100000000000001" customHeight="1">
      <x:c r="A64" s="2706"/>
      <x:c r="B64" s="744" t="s">
        <x:v>4933</x:v>
      </x:c>
      <x:c r="C64" s="744">
        <x:v>200618</x:v>
      </x:c>
      <x:c r="D64" s="744" t="s">
        <x:v>9015</x:v>
      </x:c>
      <x:c r="E64" s="744" t="s">
        <x:v>9210</x:v>
      </x:c>
      <x:c r="F64" s="747" t="s">
        <x:v>6552</x:v>
      </x:c>
      <x:c r="G64" s="711">
        <x:v>1891</x:v>
      </x:c>
      <x:c r="H64" s="711">
        <x:v>1921</x:v>
      </x:c>
      <x:c r="I64" s="711">
        <x:f t="shared" si="1"/>
        <x:v>30</x:v>
      </x:c>
      <x:c r="J64" s="749" t="s">
        <x:v>3988</x:v>
      </x:c>
      <x:c r="K64" s="749" t="s">
        <x:v>9210</x:v>
      </x:c>
      <x:c r="L64" s="759" t="s">
        <x:v>9272</x:v>
      </x:c>
    </x:row>
    <x:row r="65" spans="1:12" s="525" customFormat="1" ht="20.100000000000001" customHeight="1">
      <x:c r="A65" s="2706"/>
      <x:c r="B65" s="744" t="s">
        <x:v>4933</x:v>
      </x:c>
      <x:c r="C65" s="744">
        <x:v>200910</x:v>
      </x:c>
      <x:c r="D65" s="744" t="s">
        <x:v>6565</x:v>
      </x:c>
      <x:c r="E65" s="744" t="s">
        <x:v>8615</x:v>
      </x:c>
      <x:c r="F65" s="747" t="s">
        <x:v>9003</x:v>
      </x:c>
      <x:c r="G65" s="711">
        <x:v>1568.8</x:v>
      </x:c>
      <x:c r="H65" s="711">
        <x:v>0</x:v>
      </x:c>
      <x:c r="I65" s="711">
        <x:f t="shared" si="1"/>
        <x:v>-1568.8</x:v>
      </x:c>
      <x:c r="J65" s="749" t="s">
        <x:v>3969</x:v>
      </x:c>
      <x:c r="K65" s="749" t="s">
        <x:v>1690</x:v>
      </x:c>
      <x:c r="L65" s="759" t="s">
        <x:v>6528</x:v>
      </x:c>
    </x:row>
    <x:row r="66" spans="1:12" s="525" customFormat="1" ht="20.100000000000001" customHeight="1">
      <x:c r="A66" s="2706"/>
      <x:c r="B66" s="744" t="s">
        <x:v>4933</x:v>
      </x:c>
      <x:c r="C66" s="744">
        <x:v>200910</x:v>
      </x:c>
      <x:c r="D66" s="744" t="s">
        <x:v>6565</x:v>
      </x:c>
      <x:c r="E66" s="744" t="s">
        <x:v>1690</x:v>
      </x:c>
      <x:c r="F66" s="747" t="s">
        <x:v>9003</x:v>
      </x:c>
      <x:c r="G66" s="711">
        <x:v>0</x:v>
      </x:c>
      <x:c r="H66" s="711">
        <x:v>1568.8</x:v>
      </x:c>
      <x:c r="I66" s="711">
        <x:f t="shared" si="1"/>
        <x:v>1568.8</x:v>
      </x:c>
      <x:c r="J66" s="749" t="s">
        <x:v>3994</x:v>
      </x:c>
      <x:c r="K66" s="749" t="s">
        <x:v>1690</x:v>
      </x:c>
      <x:c r="L66" s="759" t="s">
        <x:v>1162</x:v>
      </x:c>
    </x:row>
    <x:row r="67" spans="1:12" s="525" customFormat="1" ht="20.100000000000001" customHeight="1">
      <x:c r="A67" s="2709"/>
      <x:c r="B67" s="751" t="s">
        <x:v>4933</x:v>
      </x:c>
      <x:c r="C67" s="751">
        <x:v>200319</x:v>
      </x:c>
      <x:c r="D67" s="751" t="s">
        <x:v>6547</x:v>
      </x:c>
      <x:c r="E67" s="751" t="s">
        <x:v>9146</x:v>
      </x:c>
      <x:c r="F67" s="794" t="s">
        <x:v>1343</x:v>
      </x:c>
      <x:c r="G67" s="785">
        <x:v>4200</x:v>
      </x:c>
      <x:c r="H67" s="785">
        <x:v>4510</x:v>
      </x:c>
      <x:c r="I67" s="785">
        <x:f t="shared" si="1"/>
        <x:v>310</x:v>
      </x:c>
      <x:c r="J67" s="753" t="s">
        <x:v>3988</x:v>
      </x:c>
      <x:c r="K67" s="753" t="s">
        <x:v>9381</x:v>
      </x:c>
      <x:c r="L67" s="786" t="s">
        <x:v>1074</x:v>
      </x:c>
    </x:row>
    <x:row r="68" spans="1:12" ht="20.100000000000001" customHeight="1">
      <x:c r="A68" s="2705" t="s">
        <x:v>5562</x:v>
      </x:c>
      <x:c r="B68" s="779" t="s">
        <x:v>8158</x:v>
      </x:c>
      <x:c r="C68" s="779">
        <x:v>200629</x:v>
      </x:c>
      <x:c r="D68" s="779" t="s">
        <x:v>8605</x:v>
      </x:c>
      <x:c r="E68" s="779" t="s">
        <x:v>3188</x:v>
      </x:c>
      <x:c r="F68" s="793" t="s">
        <x:v>1153</x:v>
      </x:c>
      <x:c r="G68" s="781">
        <x:v>0</x:v>
      </x:c>
      <x:c r="H68" s="781">
        <x:v>2087979.7</x:v>
      </x:c>
      <x:c r="I68" s="781">
        <x:v>2087979.7</x:v>
      </x:c>
      <x:c r="J68" s="778" t="s">
        <x:v>3994</x:v>
      </x:c>
      <x:c r="K68" s="778" t="s">
        <x:v>345</x:v>
      </x:c>
      <x:c r="L68" s="782" t="s">
        <x:v>1794</x:v>
      </x:c>
    </x:row>
    <x:row r="69" spans="1:12" ht="20.100000000000001" customHeight="1">
      <x:c r="A69" s="2706"/>
      <x:c r="B69" s="744" t="s">
        <x:v>8158</x:v>
      </x:c>
      <x:c r="C69" s="744">
        <x:v>200629</x:v>
      </x:c>
      <x:c r="D69" s="744" t="s">
        <x:v>8605</x:v>
      </x:c>
      <x:c r="E69" s="744" t="s">
        <x:v>4733</x:v>
      </x:c>
      <x:c r="F69" s="747" t="s">
        <x:v>716</x:v>
      </x:c>
      <x:c r="G69" s="711">
        <x:v>0</x:v>
      </x:c>
      <x:c r="H69" s="711">
        <x:v>490100</x:v>
      </x:c>
      <x:c r="I69" s="711">
        <x:v>490100</x:v>
      </x:c>
      <x:c r="J69" s="749" t="s">
        <x:v>3994</x:v>
      </x:c>
      <x:c r="K69" s="749" t="s">
        <x:v>345</x:v>
      </x:c>
      <x:c r="L69" s="759" t="s">
        <x:v>1794</x:v>
      </x:c>
    </x:row>
    <x:row r="70" spans="1:12" ht="26.25" customHeight="1">
      <x:c r="A70" s="2706"/>
      <x:c r="B70" s="744" t="s">
        <x:v>8158</x:v>
      </x:c>
      <x:c r="C70" s="744">
        <x:v>200629</x:v>
      </x:c>
      <x:c r="D70" s="744" t="s">
        <x:v>9100</x:v>
      </x:c>
      <x:c r="E70" s="744" t="s">
        <x:v>3628</x:v>
      </x:c>
      <x:c r="F70" s="747" t="s">
        <x:v>775</x:v>
      </x:c>
      <x:c r="G70" s="711">
        <x:v>0</x:v>
      </x:c>
      <x:c r="H70" s="711">
        <x:v>317784.40000000002</x:v>
      </x:c>
      <x:c r="I70" s="711">
        <x:v>317784.40000000002</x:v>
      </x:c>
      <x:c r="J70" s="749" t="s">
        <x:v>3181</x:v>
      </x:c>
      <x:c r="K70" s="749" t="s">
        <x:v>345</x:v>
      </x:c>
      <x:c r="L70" s="760" t="s">
        <x:v>1772</x:v>
      </x:c>
    </x:row>
    <x:row r="71" spans="1:12" ht="20.100000000000001" customHeight="1">
      <x:c r="A71" s="2706"/>
      <x:c r="B71" s="744" t="s">
        <x:v>7596</x:v>
      </x:c>
      <x:c r="C71" s="744">
        <x:v>200629</x:v>
      </x:c>
      <x:c r="D71" s="744" t="s">
        <x:v>8605</x:v>
      </x:c>
      <x:c r="E71" s="744" t="s">
        <x:v>5602</x:v>
      </x:c>
      <x:c r="F71" s="747" t="s">
        <x:v>1153</x:v>
      </x:c>
      <x:c r="G71" s="711">
        <x:v>2800624</x:v>
      </x:c>
      <x:c r="H71" s="711">
        <x:v>0</x:v>
      </x:c>
      <x:c r="I71" s="711">
        <x:v>-2800624</x:v>
      </x:c>
      <x:c r="J71" s="749" t="s">
        <x:v>3969</x:v>
      </x:c>
      <x:c r="K71" s="749" t="s">
        <x:v>345</x:v>
      </x:c>
      <x:c r="L71" s="759" t="s">
        <x:v>1794</x:v>
      </x:c>
    </x:row>
    <x:row r="72" spans="1:12" ht="20.100000000000001" customHeight="1">
      <x:c r="A72" s="2706"/>
      <x:c r="B72" s="744" t="s">
        <x:v>4000</x:v>
      </x:c>
      <x:c r="C72" s="744">
        <x:v>200629</x:v>
      </x:c>
      <x:c r="D72" s="744" t="s">
        <x:v>8605</x:v>
      </x:c>
      <x:c r="E72" s="744" t="s">
        <x:v>5289</x:v>
      </x:c>
      <x:c r="F72" s="747" t="s">
        <x:v>1153</x:v>
      </x:c>
      <x:c r="G72" s="711">
        <x:v>0</x:v>
      </x:c>
      <x:c r="H72" s="711">
        <x:v>588871.19999999995</x:v>
      </x:c>
      <x:c r="I72" s="711">
        <x:v>588871.19999999995</x:v>
      </x:c>
      <x:c r="J72" s="749" t="s">
        <x:v>3994</x:v>
      </x:c>
      <x:c r="K72" s="749" t="s">
        <x:v>345</x:v>
      </x:c>
      <x:c r="L72" s="759" t="s">
        <x:v>1794</x:v>
      </x:c>
    </x:row>
    <x:row r="73" spans="1:12" ht="20.100000000000001" customHeight="1">
      <x:c r="A73" s="2706"/>
      <x:c r="B73" s="744" t="s">
        <x:v>4000</x:v>
      </x:c>
      <x:c r="C73" s="744">
        <x:v>200629</x:v>
      </x:c>
      <x:c r="D73" s="744" t="s">
        <x:v>8605</x:v>
      </x:c>
      <x:c r="E73" s="744" t="s">
        <x:v>4733</x:v>
      </x:c>
      <x:c r="F73" s="747" t="s">
        <x:v>1514</x:v>
      </x:c>
      <x:c r="G73" s="711">
        <x:v>977500</x:v>
      </x:c>
      <x:c r="H73" s="711">
        <x:v>556451.30000000005</x:v>
      </x:c>
      <x:c r="I73" s="711">
        <x:v>-421048.70000000001</x:v>
      </x:c>
      <x:c r="J73" s="749" t="s">
        <x:v>3988</x:v>
      </x:c>
      <x:c r="K73" s="749" t="s">
        <x:v>345</x:v>
      </x:c>
      <x:c r="L73" s="759" t="s">
        <x:v>1794</x:v>
      </x:c>
    </x:row>
    <x:row r="74" spans="1:12" ht="28.5" customHeight="1">
      <x:c r="A74" s="2707"/>
      <x:c r="B74" s="748" t="s">
        <x:v>4022</x:v>
      </x:c>
      <x:c r="C74" s="748">
        <x:v>200629</x:v>
      </x:c>
      <x:c r="D74" s="748" t="s">
        <x:v>9100</x:v>
      </x:c>
      <x:c r="E74" s="748" t="s">
        <x:v>3628</x:v>
      </x:c>
      <x:c r="F74" s="783" t="s">
        <x:v>775</x:v>
      </x:c>
      <x:c r="G74" s="737">
        <x:v>0</x:v>
      </x:c>
      <x:c r="H74" s="737">
        <x:v>354749</x:v>
      </x:c>
      <x:c r="I74" s="737">
        <x:v>354749</x:v>
      </x:c>
      <x:c r="J74" s="762" t="s">
        <x:v>3181</x:v>
      </x:c>
      <x:c r="K74" s="762" t="s">
        <x:v>345</x:v>
      </x:c>
      <x:c r="L74" s="795" t="s">
        <x:v>1772</x:v>
      </x:c>
    </x:row>
    <x:row r="75" spans="1:12" ht="20.100000000000001" customHeight="1">
      <x:c r="A75" s="2710" t="s">
        <x:v>5528</x:v>
      </x:c>
      <x:c r="B75" s="800" t="s">
        <x:v>8158</x:v>
      </x:c>
      <x:c r="C75" s="801">
        <x:v>200629</x:v>
      </x:c>
      <x:c r="D75" s="810" t="s">
        <x:v>8605</x:v>
      </x:c>
      <x:c r="E75" s="810" t="s">
        <x:v>2051</x:v>
      </x:c>
      <x:c r="F75" s="802" t="s">
        <x:v>1393</x:v>
      </x:c>
      <x:c r="G75" s="781">
        <x:v>0</x:v>
      </x:c>
      <x:c r="H75" s="781">
        <x:v>2981.5</x:v>
      </x:c>
      <x:c r="I75" s="781">
        <x:f>H75-G75</x:f>
        <x:v>2981.5</x:v>
      </x:c>
      <x:c r="J75" s="778" t="s">
        <x:v>3994</x:v>
      </x:c>
      <x:c r="K75" s="778" t="s">
        <x:v>345</x:v>
      </x:c>
      <x:c r="L75" s="782" t="s">
        <x:v>1794</x:v>
      </x:c>
    </x:row>
    <x:row r="76" spans="1:12" ht="20.100000000000001" customHeight="1">
      <x:c r="A76" s="2711"/>
      <x:c r="B76" s="815" t="s">
        <x:v>8158</x:v>
      </x:c>
      <x:c r="C76" s="708">
        <x:v>200629</x:v>
      </x:c>
      <x:c r="D76" s="709" t="s">
        <x:v>8605</x:v>
      </x:c>
      <x:c r="E76" s="709" t="s">
        <x:v>8548</x:v>
      </x:c>
      <x:c r="F76" s="710" t="s">
        <x:v>87</x:v>
      </x:c>
      <x:c r="G76" s="711">
        <x:v>0</x:v>
      </x:c>
      <x:c r="H76" s="711">
        <x:v>1338410.8</x:v>
      </x:c>
      <x:c r="I76" s="711">
        <x:f t="shared" ref="I76:I86" si="2">H76-G76</x:f>
        <x:v>1338410.8</x:v>
      </x:c>
      <x:c r="J76" s="749" t="s">
        <x:v>3994</x:v>
      </x:c>
      <x:c r="K76" s="749" t="s">
        <x:v>345</x:v>
      </x:c>
      <x:c r="L76" s="759" t="s">
        <x:v>1794</x:v>
      </x:c>
    </x:row>
    <x:row r="77" spans="1:12" ht="20.100000000000001" customHeight="1">
      <x:c r="A77" s="2711"/>
      <x:c r="B77" s="815" t="s">
        <x:v>8158</x:v>
      </x:c>
      <x:c r="C77" s="708">
        <x:v>200629</x:v>
      </x:c>
      <x:c r="D77" s="709" t="s">
        <x:v>8605</x:v>
      </x:c>
      <x:c r="E77" s="709" t="s">
        <x:v>2644</x:v>
      </x:c>
      <x:c r="F77" s="710" t="s">
        <x:v>181</x:v>
      </x:c>
      <x:c r="G77" s="711">
        <x:v>0</x:v>
      </x:c>
      <x:c r="H77" s="711">
        <x:v>865186.90000000002</x:v>
      </x:c>
      <x:c r="I77" s="711">
        <x:f t="shared" si="2"/>
        <x:v>865186.90000000002</x:v>
      </x:c>
      <x:c r="J77" s="749" t="s">
        <x:v>3994</x:v>
      </x:c>
      <x:c r="K77" s="749" t="s">
        <x:v>345</x:v>
      </x:c>
      <x:c r="L77" s="759" t="s">
        <x:v>1794</x:v>
      </x:c>
    </x:row>
    <x:row r="78" spans="1:12" ht="20.100000000000001" customHeight="1">
      <x:c r="A78" s="2711"/>
      <x:c r="B78" s="815" t="s">
        <x:v>8158</x:v>
      </x:c>
      <x:c r="C78" s="708">
        <x:v>200629</x:v>
      </x:c>
      <x:c r="D78" s="709" t="s">
        <x:v>8605</x:v>
      </x:c>
      <x:c r="E78" s="709" t="s">
        <x:v>2083</x:v>
      </x:c>
      <x:c r="F78" s="710" t="s">
        <x:v>9421</x:v>
      </x:c>
      <x:c r="G78" s="711">
        <x:v>0</x:v>
      </x:c>
      <x:c r="H78" s="711">
        <x:v>220019.70000000001</x:v>
      </x:c>
      <x:c r="I78" s="711">
        <x:f t="shared" si="2"/>
        <x:v>220019.70000000001</x:v>
      </x:c>
      <x:c r="J78" s="749" t="s">
        <x:v>3994</x:v>
      </x:c>
      <x:c r="K78" s="749" t="s">
        <x:v>345</x:v>
      </x:c>
      <x:c r="L78" s="759" t="s">
        <x:v>1794</x:v>
      </x:c>
    </x:row>
    <x:row r="79" spans="1:12" ht="20.100000000000001" customHeight="1">
      <x:c r="A79" s="2711"/>
      <x:c r="B79" s="815" t="s">
        <x:v>8158</x:v>
      </x:c>
      <x:c r="C79" s="708">
        <x:v>200629</x:v>
      </x:c>
      <x:c r="D79" s="709" t="s">
        <x:v>8605</x:v>
      </x:c>
      <x:c r="E79" s="709" t="s">
        <x:v>2066</x:v>
      </x:c>
      <x:c r="F79" s="710" t="s">
        <x:v>9263</x:v>
      </x:c>
      <x:c r="G79" s="711">
        <x:v>0</x:v>
      </x:c>
      <x:c r="H79" s="711">
        <x:v>46225.900000000001</x:v>
      </x:c>
      <x:c r="I79" s="711">
        <x:f t="shared" si="2"/>
        <x:v>46225.900000000001</x:v>
      </x:c>
      <x:c r="J79" s="749" t="s">
        <x:v>3994</x:v>
      </x:c>
      <x:c r="K79" s="749" t="s">
        <x:v>345</x:v>
      </x:c>
      <x:c r="L79" s="759" t="s">
        <x:v>1794</x:v>
      </x:c>
    </x:row>
    <x:row r="80" spans="1:12" ht="20.100000000000001" customHeight="1">
      <x:c r="A80" s="2711"/>
      <x:c r="B80" s="815" t="s">
        <x:v>8158</x:v>
      </x:c>
      <x:c r="C80" s="708">
        <x:v>200629</x:v>
      </x:c>
      <x:c r="D80" s="709" t="s">
        <x:v>8605</x:v>
      </x:c>
      <x:c r="E80" s="709" t="s">
        <x:v>2065</x:v>
      </x:c>
      <x:c r="F80" s="710" t="s">
        <x:v>1697</x:v>
      </x:c>
      <x:c r="G80" s="711">
        <x:v>0</x:v>
      </x:c>
      <x:c r="H80" s="711">
        <x:v>13189</x:v>
      </x:c>
      <x:c r="I80" s="711">
        <x:f t="shared" si="2"/>
        <x:v>13189</x:v>
      </x:c>
      <x:c r="J80" s="749" t="s">
        <x:v>3994</x:v>
      </x:c>
      <x:c r="K80" s="749" t="s">
        <x:v>345</x:v>
      </x:c>
      <x:c r="L80" s="759" t="s">
        <x:v>1794</x:v>
      </x:c>
    </x:row>
    <x:row r="81" spans="1:12" ht="20.100000000000001" customHeight="1">
      <x:c r="A81" s="2711"/>
      <x:c r="B81" s="815" t="s">
        <x:v>8158</x:v>
      </x:c>
      <x:c r="C81" s="708">
        <x:v>200629</x:v>
      </x:c>
      <x:c r="D81" s="709" t="s">
        <x:v>8605</x:v>
      </x:c>
      <x:c r="E81" s="709" t="s">
        <x:v>2072</x:v>
      </x:c>
      <x:c r="F81" s="710" t="s">
        <x:v>2150</x:v>
      </x:c>
      <x:c r="G81" s="711">
        <x:v>0</x:v>
      </x:c>
      <x:c r="H81" s="711">
        <x:v>404947.29999999999</x:v>
      </x:c>
      <x:c r="I81" s="711">
        <x:f t="shared" si="2"/>
        <x:v>404947.29999999999</x:v>
      </x:c>
      <x:c r="J81" s="749" t="s">
        <x:v>3994</x:v>
      </x:c>
      <x:c r="K81" s="749" t="s">
        <x:v>345</x:v>
      </x:c>
      <x:c r="L81" s="759" t="s">
        <x:v>1794</x:v>
      </x:c>
    </x:row>
    <x:row r="82" spans="1:12" ht="20.100000000000001" customHeight="1">
      <x:c r="A82" s="2711"/>
      <x:c r="B82" s="815" t="s">
        <x:v>7596</x:v>
      </x:c>
      <x:c r="C82" s="708">
        <x:v>200629</x:v>
      </x:c>
      <x:c r="D82" s="709" t="s">
        <x:v>8605</x:v>
      </x:c>
      <x:c r="E82" s="709" t="s">
        <x:v>2050</x:v>
      </x:c>
      <x:c r="F82" s="710" t="s">
        <x:v>2058</x:v>
      </x:c>
      <x:c r="G82" s="711">
        <x:v>971719</x:v>
      </x:c>
      <x:c r="H82" s="711">
        <x:v>0</x:v>
      </x:c>
      <x:c r="I82" s="711">
        <x:f t="shared" si="2"/>
        <x:v>-971719</x:v>
      </x:c>
      <x:c r="J82" s="749" t="s">
        <x:v>3969</x:v>
      </x:c>
      <x:c r="K82" s="749" t="s">
        <x:v>345</x:v>
      </x:c>
      <x:c r="L82" s="759" t="s">
        <x:v>1794</x:v>
      </x:c>
    </x:row>
    <x:row r="83" spans="1:12" ht="20.100000000000001" customHeight="1">
      <x:c r="A83" s="2711"/>
      <x:c r="B83" s="815" t="s">
        <x:v>7596</x:v>
      </x:c>
      <x:c r="C83" s="708">
        <x:v>200629</x:v>
      </x:c>
      <x:c r="D83" s="709" t="s">
        <x:v>8605</x:v>
      </x:c>
      <x:c r="E83" s="709" t="s">
        <x:v>6166</x:v>
      </x:c>
      <x:c r="F83" s="710" t="s">
        <x:v>8209</x:v>
      </x:c>
      <x:c r="G83" s="711">
        <x:v>1304468.6200000001</x:v>
      </x:c>
      <x:c r="H83" s="711">
        <x:v>0</x:v>
      </x:c>
      <x:c r="I83" s="711">
        <x:f t="shared" si="2"/>
        <x:v>-1304468.6200000001</x:v>
      </x:c>
      <x:c r="J83" s="749" t="s">
        <x:v>3969</x:v>
      </x:c>
      <x:c r="K83" s="749" t="s">
        <x:v>345</x:v>
      </x:c>
      <x:c r="L83" s="759" t="s">
        <x:v>1794</x:v>
      </x:c>
    </x:row>
    <x:row r="84" spans="1:12" s="764" customFormat="1" ht="20.100000000000001" customHeight="1">
      <x:c r="A84" s="2711"/>
      <x:c r="B84" s="815" t="s">
        <x:v>4000</x:v>
      </x:c>
      <x:c r="C84" s="708">
        <x:v>200629</x:v>
      </x:c>
      <x:c r="D84" s="709" t="s">
        <x:v>8605</x:v>
      </x:c>
      <x:c r="E84" s="709" t="s">
        <x:v>7060</x:v>
      </x:c>
      <x:c r="F84" s="710" t="s">
        <x:v>9177</x:v>
      </x:c>
      <x:c r="G84" s="711">
        <x:v>0</x:v>
      </x:c>
      <x:c r="H84" s="711">
        <x:v>87616.5</x:v>
      </x:c>
      <x:c r="I84" s="711">
        <x:f t="shared" si="2"/>
        <x:v>87616.5</x:v>
      </x:c>
      <x:c r="J84" s="749" t="s">
        <x:v>3994</x:v>
      </x:c>
      <x:c r="K84" s="749" t="s">
        <x:v>345</x:v>
      </x:c>
      <x:c r="L84" s="759" t="s">
        <x:v>1794</x:v>
      </x:c>
    </x:row>
    <x:row r="85" spans="1:12" s="764" customFormat="1" ht="20.100000000000001" customHeight="1">
      <x:c r="A85" s="2711"/>
      <x:c r="B85" s="815" t="s">
        <x:v>4000</x:v>
      </x:c>
      <x:c r="C85" s="708">
        <x:v>200629</x:v>
      </x:c>
      <x:c r="D85" s="709" t="s">
        <x:v>8605</x:v>
      </x:c>
      <x:c r="E85" s="709" t="s">
        <x:v>3702</x:v>
      </x:c>
      <x:c r="F85" s="710" t="s">
        <x:v>1613</x:v>
      </x:c>
      <x:c r="G85" s="711">
        <x:v>0</x:v>
      </x:c>
      <x:c r="H85" s="711">
        <x:v>93472.899999999994</x:v>
      </x:c>
      <x:c r="I85" s="711">
        <x:f t="shared" si="2"/>
        <x:v>93472.899999999994</x:v>
      </x:c>
      <x:c r="J85" s="749" t="s">
        <x:v>3994</x:v>
      </x:c>
      <x:c r="K85" s="749" t="s">
        <x:v>345</x:v>
      </x:c>
      <x:c r="L85" s="759" t="s">
        <x:v>1794</x:v>
      </x:c>
    </x:row>
    <x:row r="86" spans="1:12" s="764" customFormat="1" ht="20.100000000000001" customHeight="1">
      <x:c r="A86" s="2711"/>
      <x:c r="B86" s="815" t="s">
        <x:v>4000</x:v>
      </x:c>
      <x:c r="C86" s="708">
        <x:v>200629</x:v>
      </x:c>
      <x:c r="D86" s="709" t="s">
        <x:v>8605</x:v>
      </x:c>
      <x:c r="E86" s="709" t="s">
        <x:v>7023</x:v>
      </x:c>
      <x:c r="F86" s="710" t="s">
        <x:v>1644</x:v>
      </x:c>
      <x:c r="G86" s="711">
        <x:v>0</x:v>
      </x:c>
      <x:c r="H86" s="711">
        <x:v>73.599999999999994</x:v>
      </x:c>
      <x:c r="I86" s="711">
        <x:f t="shared" si="2"/>
        <x:v>73.599999999999994</x:v>
      </x:c>
      <x:c r="J86" s="749" t="s">
        <x:v>3994</x:v>
      </x:c>
      <x:c r="K86" s="749" t="s">
        <x:v>345</x:v>
      </x:c>
      <x:c r="L86" s="759" t="s">
        <x:v>1794</x:v>
      </x:c>
    </x:row>
    <x:row r="87" spans="1:12" ht="20.100000000000001" customHeight="1">
      <x:c r="A87" s="2711"/>
      <x:c r="B87" s="815" t="s">
        <x:v>4000</x:v>
      </x:c>
      <x:c r="C87" s="708">
        <x:v>200629</x:v>
      </x:c>
      <x:c r="D87" s="709" t="s">
        <x:v>8605</x:v>
      </x:c>
      <x:c r="E87" s="709" t="s">
        <x:v>6933</x:v>
      </x:c>
      <x:c r="F87" s="710" t="s">
        <x:v>9450</x:v>
      </x:c>
      <x:c r="G87" s="711">
        <x:v>322174</x:v>
      </x:c>
      <x:c r="H87" s="711">
        <x:v>208618</x:v>
      </x:c>
      <x:c r="I87" s="711">
        <x:f>H87-G87</x:f>
        <x:v>-113556</x:v>
      </x:c>
      <x:c r="J87" s="749" t="s">
        <x:v>3988</x:v>
      </x:c>
      <x:c r="K87" s="749" t="s">
        <x:v>345</x:v>
      </x:c>
      <x:c r="L87" s="759" t="s">
        <x:v>1794</x:v>
      </x:c>
    </x:row>
    <x:row r="88" spans="1:12" ht="20.100000000000001" customHeight="1">
      <x:c r="A88" s="2711"/>
      <x:c r="B88" s="815" t="s">
        <x:v>4000</x:v>
      </x:c>
      <x:c r="C88" s="708">
        <x:v>200629</x:v>
      </x:c>
      <x:c r="D88" s="709" t="s">
        <x:v>8605</x:v>
      </x:c>
      <x:c r="E88" s="709" t="s">
        <x:v>7460</x:v>
      </x:c>
      <x:c r="F88" s="710" t="s">
        <x:v>703</x:v>
      </x:c>
      <x:c r="G88" s="711">
        <x:v>139548</x:v>
      </x:c>
      <x:c r="H88" s="711">
        <x:v>69676.5</x:v>
      </x:c>
      <x:c r="I88" s="711">
        <x:f t="shared" ref="I88:I93" si="3">H88-G88</x:f>
        <x:v>-69871.5</x:v>
      </x:c>
      <x:c r="J88" s="749" t="s">
        <x:v>3988</x:v>
      </x:c>
      <x:c r="K88" s="749" t="s">
        <x:v>345</x:v>
      </x:c>
      <x:c r="L88" s="759" t="s">
        <x:v>1794</x:v>
      </x:c>
    </x:row>
    <x:row r="89" spans="1:12" ht="20.100000000000001" customHeight="1">
      <x:c r="A89" s="2711"/>
      <x:c r="B89" s="815" t="s">
        <x:v>4000</x:v>
      </x:c>
      <x:c r="C89" s="708">
        <x:v>200629</x:v>
      </x:c>
      <x:c r="D89" s="709" t="s">
        <x:v>8605</x:v>
      </x:c>
      <x:c r="E89" s="709" t="s">
        <x:v>7509</x:v>
      </x:c>
      <x:c r="F89" s="710" t="s">
        <x:v>8597</x:v>
      </x:c>
      <x:c r="G89" s="711">
        <x:v>230059</x:v>
      </x:c>
      <x:c r="H89" s="711">
        <x:v>233989.70000000001</x:v>
      </x:c>
      <x:c r="I89" s="711">
        <x:f t="shared" si="3"/>
        <x:v>3930.7000000000116</x:v>
      </x:c>
      <x:c r="J89" s="749" t="s">
        <x:v>3988</x:v>
      </x:c>
      <x:c r="K89" s="749" t="s">
        <x:v>345</x:v>
      </x:c>
      <x:c r="L89" s="759" t="s">
        <x:v>1794</x:v>
      </x:c>
    </x:row>
    <x:row r="90" spans="1:12" ht="20.100000000000001" customHeight="1">
      <x:c r="A90" s="2711"/>
      <x:c r="B90" s="815" t="s">
        <x:v>4000</x:v>
      </x:c>
      <x:c r="C90" s="708">
        <x:v>200629</x:v>
      </x:c>
      <x:c r="D90" s="709" t="s">
        <x:v>8605</x:v>
      </x:c>
      <x:c r="E90" s="709" t="s">
        <x:v>6999</x:v>
      </x:c>
      <x:c r="F90" s="710" t="s">
        <x:v>1679</x:v>
      </x:c>
      <x:c r="G90" s="711">
        <x:v>762642</x:v>
      </x:c>
      <x:c r="H90" s="711">
        <x:v>329290</x:v>
      </x:c>
      <x:c r="I90" s="711">
        <x:f t="shared" si="3"/>
        <x:v>-433352</x:v>
      </x:c>
      <x:c r="J90" s="749" t="s">
        <x:v>3988</x:v>
      </x:c>
      <x:c r="K90" s="749" t="s">
        <x:v>345</x:v>
      </x:c>
      <x:c r="L90" s="759" t="s">
        <x:v>1794</x:v>
      </x:c>
    </x:row>
    <x:row r="91" spans="1:12" ht="20.100000000000001" customHeight="1">
      <x:c r="A91" s="2711"/>
      <x:c r="B91" s="815" t="s">
        <x:v>4000</x:v>
      </x:c>
      <x:c r="C91" s="708">
        <x:v>200629</x:v>
      </x:c>
      <x:c r="D91" s="709" t="s">
        <x:v>2070</x:v>
      </x:c>
      <x:c r="E91" s="709" t="s">
        <x:v>3996</x:v>
      </x:c>
      <x:c r="F91" s="710" t="s">
        <x:v>8129</x:v>
      </x:c>
      <x:c r="G91" s="711">
        <x:v>5206.3999999999996</x:v>
      </x:c>
      <x:c r="H91" s="711">
        <x:v>5207.3999999999996</x:v>
      </x:c>
      <x:c r="I91" s="711">
        <x:f t="shared" si="3"/>
        <x:v>1</x:v>
      </x:c>
      <x:c r="J91" s="749" t="s">
        <x:v>3988</x:v>
      </x:c>
      <x:c r="K91" s="749" t="s">
        <x:v>3160</x:v>
      </x:c>
      <x:c r="L91" s="759" t="s">
        <x:v>5643</x:v>
      </x:c>
    </x:row>
    <x:row r="92" spans="1:12" ht="20.100000000000001" customHeight="1">
      <x:c r="A92" s="2711"/>
      <x:c r="B92" s="815" t="s">
        <x:v>3997</x:v>
      </x:c>
      <x:c r="C92" s="708">
        <x:v>200123</x:v>
      </x:c>
      <x:c r="D92" s="709" t="s">
        <x:v>8203</x:v>
      </x:c>
      <x:c r="E92" s="709" t="s">
        <x:v>7693</x:v>
      </x:c>
      <x:c r="F92" s="710" t="s">
        <x:v>381</x:v>
      </x:c>
      <x:c r="G92" s="711">
        <x:v>0</x:v>
      </x:c>
      <x:c r="H92" s="711">
        <x:v>1539</x:v>
      </x:c>
      <x:c r="I92" s="711">
        <x:f t="shared" si="3"/>
        <x:v>1539</x:v>
      </x:c>
      <x:c r="J92" s="749" t="s">
        <x:v>3994</x:v>
      </x:c>
      <x:c r="K92" s="709" t="s">
        <x:v>2105</x:v>
      </x:c>
      <x:c r="L92" s="729" t="s">
        <x:v>4663</x:v>
      </x:c>
    </x:row>
    <x:row r="93" spans="1:12" ht="20.100000000000001" customHeight="1">
      <x:c r="A93" s="2712"/>
      <x:c r="B93" s="733" t="s">
        <x:v>4024</x:v>
      </x:c>
      <x:c r="C93" s="734">
        <x:v>200123</x:v>
      </x:c>
      <x:c r="D93" s="735" t="s">
        <x:v>8203</x:v>
      </x:c>
      <x:c r="E93" s="735" t="s">
        <x:v>7693</x:v>
      </x:c>
      <x:c r="F93" s="736" t="s">
        <x:v>381</x:v>
      </x:c>
      <x:c r="G93" s="737">
        <x:v>0</x:v>
      </x:c>
      <x:c r="H93" s="737">
        <x:v>3247</x:v>
      </x:c>
      <x:c r="I93" s="737">
        <x:f t="shared" si="3"/>
        <x:v>3247</x:v>
      </x:c>
      <x:c r="J93" s="762" t="s">
        <x:v>3994</x:v>
      </x:c>
      <x:c r="K93" s="735" t="s">
        <x:v>2105</x:v>
      </x:c>
      <x:c r="L93" s="738" t="s">
        <x:v>4663</x:v>
      </x:c>
    </x:row>
    <x:row r="94" spans="1:12" ht="20.100000000000001" customHeight="1">
      <x:c r="A94" s="2713" t="s">
        <x:v>5480</x:v>
      </x:c>
      <x:c r="B94" s="814" t="s">
        <x:v>8158</x:v>
      </x:c>
      <x:c r="C94" s="796">
        <x:v>200629</x:v>
      </x:c>
      <x:c r="D94" s="814" t="s">
        <x:v>8605</x:v>
      </x:c>
      <x:c r="E94" s="814" t="s">
        <x:v>9096</x:v>
      </x:c>
      <x:c r="F94" s="797" t="s">
        <x:v>2473</x:v>
      </x:c>
      <x:c r="G94" s="770">
        <x:v>0</x:v>
      </x:c>
      <x:c r="H94" s="770">
        <x:v>327925.59999999998</x:v>
      </x:c>
      <x:c r="I94" s="770">
        <x:f t="shared" ref="I94:I102" si="4">H94-G94</x:f>
        <x:v>327925.59999999998</x:v>
      </x:c>
      <x:c r="J94" s="754" t="s">
        <x:v>3994</x:v>
      </x:c>
      <x:c r="K94" s="754" t="s">
        <x:v>345</x:v>
      </x:c>
      <x:c r="L94" s="771" t="s">
        <x:v>1794</x:v>
      </x:c>
    </x:row>
    <x:row r="95" spans="1:12" ht="20.100000000000001" customHeight="1">
      <x:c r="A95" s="2714"/>
      <x:c r="B95" s="815" t="s">
        <x:v>8158</x:v>
      </x:c>
      <x:c r="C95" s="708">
        <x:v>200629</x:v>
      </x:c>
      <x:c r="D95" s="815" t="s">
        <x:v>8605</x:v>
      </x:c>
      <x:c r="E95" s="815" t="s">
        <x:v>1360</x:v>
      </x:c>
      <x:c r="F95" s="710" t="s">
        <x:v>8531</x:v>
      </x:c>
      <x:c r="G95" s="711">
        <x:v>0</x:v>
      </x:c>
      <x:c r="H95" s="711">
        <x:v>84448.399999999994</x:v>
      </x:c>
      <x:c r="I95" s="711">
        <x:f t="shared" si="4"/>
        <x:v>84448.399999999994</x:v>
      </x:c>
      <x:c r="J95" s="749" t="s">
        <x:v>3994</x:v>
      </x:c>
      <x:c r="K95" s="749" t="s">
        <x:v>345</x:v>
      </x:c>
      <x:c r="L95" s="759" t="s">
        <x:v>1794</x:v>
      </x:c>
    </x:row>
    <x:row r="96" spans="1:12" ht="20.100000000000001" customHeight="1">
      <x:c r="A96" s="2714"/>
      <x:c r="B96" s="815" t="s">
        <x:v>7596</x:v>
      </x:c>
      <x:c r="C96" s="708">
        <x:v>200629</x:v>
      </x:c>
      <x:c r="D96" s="815" t="s">
        <x:v>8605</x:v>
      </x:c>
      <x:c r="E96" s="815" t="s">
        <x:v>6166</x:v>
      </x:c>
      <x:c r="F96" s="710" t="s">
        <x:v>8556</x:v>
      </x:c>
      <x:c r="G96" s="711">
        <x:v>129399</x:v>
      </x:c>
      <x:c r="H96" s="711">
        <x:v>0</x:v>
      </x:c>
      <x:c r="I96" s="711">
        <x:f t="shared" si="4"/>
        <x:v>-129399</x:v>
      </x:c>
      <x:c r="J96" s="749" t="s">
        <x:v>3969</x:v>
      </x:c>
      <x:c r="K96" s="749" t="s">
        <x:v>345</x:v>
      </x:c>
      <x:c r="L96" s="759" t="s">
        <x:v>1794</x:v>
      </x:c>
    </x:row>
    <x:row r="97" spans="1:12" ht="20.100000000000001" customHeight="1">
      <x:c r="A97" s="2714"/>
      <x:c r="B97" s="815" t="s">
        <x:v>4000</x:v>
      </x:c>
      <x:c r="C97" s="708">
        <x:v>200629</x:v>
      </x:c>
      <x:c r="D97" s="815" t="s">
        <x:v>8605</x:v>
      </x:c>
      <x:c r="E97" s="815" t="s">
        <x:v>6969</x:v>
      </x:c>
      <x:c r="F97" s="710" t="s">
        <x:v>8152</x:v>
      </x:c>
      <x:c r="G97" s="711">
        <x:v>1349556.3999999999</x:v>
      </x:c>
      <x:c r="H97" s="711">
        <x:v>1025284.0999999999</x:v>
      </x:c>
      <x:c r="I97" s="711">
        <x:f t="shared" si="4"/>
        <x:v>-324272.30000000005</x:v>
      </x:c>
      <x:c r="J97" s="749" t="s">
        <x:v>3988</x:v>
      </x:c>
      <x:c r="K97" s="749" t="s">
        <x:v>345</x:v>
      </x:c>
      <x:c r="L97" s="759" t="s">
        <x:v>1794</x:v>
      </x:c>
    </x:row>
    <x:row r="98" spans="1:12" ht="20.100000000000001" customHeight="1">
      <x:c r="A98" s="2715"/>
      <x:c r="B98" s="755" t="s">
        <x:v>4000</x:v>
      </x:c>
      <x:c r="C98" s="798">
        <x:v>200629</x:v>
      </x:c>
      <x:c r="D98" s="755" t="s">
        <x:v>8605</x:v>
      </x:c>
      <x:c r="E98" s="755" t="s">
        <x:v>6535</x:v>
      </x:c>
      <x:c r="F98" s="799" t="s">
        <x:v>8556</x:v>
      </x:c>
      <x:c r="G98" s="785">
        <x:v>0</x:v>
      </x:c>
      <x:c r="H98" s="785">
        <x:v>123527.60000000001</x:v>
      </x:c>
      <x:c r="I98" s="785">
        <x:f t="shared" si="4"/>
        <x:v>123527.60000000001</x:v>
      </x:c>
      <x:c r="J98" s="753" t="s">
        <x:v>3994</x:v>
      </x:c>
      <x:c r="K98" s="753" t="s">
        <x:v>345</x:v>
      </x:c>
      <x:c r="L98" s="786" t="s">
        <x:v>1794</x:v>
      </x:c>
    </x:row>
    <x:row r="99" spans="1:12" ht="20.100000000000001" customHeight="1">
      <x:c r="A99" s="2716" t="s">
        <x:v>5472</x:v>
      </x:c>
      <x:c r="B99" s="800" t="s">
        <x:v>8158</x:v>
      </x:c>
      <x:c r="C99" s="801">
        <x:v>200629</x:v>
      </x:c>
      <x:c r="D99" s="800" t="s">
        <x:v>8605</x:v>
      </x:c>
      <x:c r="E99" s="800" t="s">
        <x:v>3999</x:v>
      </x:c>
      <x:c r="F99" s="802" t="s">
        <x:v>301</x:v>
      </x:c>
      <x:c r="G99" s="781">
        <x:v>0</x:v>
      </x:c>
      <x:c r="H99" s="781">
        <x:v>120425.8</x:v>
      </x:c>
      <x:c r="I99" s="781">
        <x:f t="shared" si="4"/>
        <x:v>120425.8</x:v>
      </x:c>
      <x:c r="J99" s="778" t="s">
        <x:v>3994</x:v>
      </x:c>
      <x:c r="K99" s="778" t="s">
        <x:v>345</x:v>
      </x:c>
      <x:c r="L99" s="782" t="s">
        <x:v>1794</x:v>
      </x:c>
    </x:row>
    <x:row r="100" spans="1:12" ht="20.100000000000001" customHeight="1">
      <x:c r="A100" s="2714"/>
      <x:c r="B100" s="815" t="s">
        <x:v>8158</x:v>
      </x:c>
      <x:c r="C100" s="708">
        <x:v>200629</x:v>
      </x:c>
      <x:c r="D100" s="815" t="s">
        <x:v>8605</x:v>
      </x:c>
      <x:c r="E100" s="815" t="s">
        <x:v>4932</x:v>
      </x:c>
      <x:c r="F100" s="710" t="s">
        <x:v>1358</x:v>
      </x:c>
      <x:c r="G100" s="711">
        <x:v>0</x:v>
      </x:c>
      <x:c r="H100" s="711">
        <x:v>214832</x:v>
      </x:c>
      <x:c r="I100" s="711">
        <x:f t="shared" si="4"/>
        <x:v>214832</x:v>
      </x:c>
      <x:c r="J100" s="749" t="s">
        <x:v>3994</x:v>
      </x:c>
      <x:c r="K100" s="749" t="s">
        <x:v>345</x:v>
      </x:c>
      <x:c r="L100" s="759" t="s">
        <x:v>1794</x:v>
      </x:c>
    </x:row>
    <x:row r="101" spans="1:12" ht="20.100000000000001" customHeight="1">
      <x:c r="A101" s="2714"/>
      <x:c r="B101" s="815" t="s">
        <x:v>4000</x:v>
      </x:c>
      <x:c r="C101" s="708">
        <x:v>200629</x:v>
      </x:c>
      <x:c r="D101" s="815" t="s">
        <x:v>8605</x:v>
      </x:c>
      <x:c r="E101" s="815" t="s">
        <x:v>3999</x:v>
      </x:c>
      <x:c r="F101" s="710" t="s">
        <x:v>1641</x:v>
      </x:c>
      <x:c r="G101" s="711">
        <x:v>328018</x:v>
      </x:c>
      <x:c r="H101" s="711">
        <x:v>260649.89999999999</x:v>
      </x:c>
      <x:c r="I101" s="711">
        <x:f t="shared" si="4"/>
        <x:v>-67368.100000000006</x:v>
      </x:c>
      <x:c r="J101" s="749" t="s">
        <x:v>3988</x:v>
      </x:c>
      <x:c r="K101" s="749" t="s">
        <x:v>345</x:v>
      </x:c>
      <x:c r="L101" s="759" t="s">
        <x:v>1794</x:v>
      </x:c>
    </x:row>
    <x:row r="102" spans="1:12" ht="20.100000000000001" customHeight="1">
      <x:c r="A102" s="2717"/>
      <x:c r="B102" s="733" t="s">
        <x:v>4000</x:v>
      </x:c>
      <x:c r="C102" s="734">
        <x:v>200629</x:v>
      </x:c>
      <x:c r="D102" s="733" t="s">
        <x:v>8605</x:v>
      </x:c>
      <x:c r="E102" s="733" t="s">
        <x:v>4932</x:v>
      </x:c>
      <x:c r="F102" s="736" t="s">
        <x:v>1664</x:v>
      </x:c>
      <x:c r="G102" s="737">
        <x:v>664905</x:v>
      </x:c>
      <x:c r="H102" s="737">
        <x:v>483730.70000000001</x:v>
      </x:c>
      <x:c r="I102" s="737">
        <x:f t="shared" si="4"/>
        <x:v>-181174.29999999999</x:v>
      </x:c>
      <x:c r="J102" s="762" t="s">
        <x:v>3988</x:v>
      </x:c>
      <x:c r="K102" s="762" t="s">
        <x:v>345</x:v>
      </x:c>
      <x:c r="L102" s="763" t="s">
        <x:v>1794</x:v>
      </x:c>
    </x:row>
    <x:row r="103" spans="1:12" ht="20.100000000000001" customHeight="1">
      <x:c r="A103" s="2713" t="s">
        <x:v>5504</x:v>
      </x:c>
      <x:c r="B103" s="2718" t="s">
        <x:v>8158</x:v>
      </x:c>
      <x:c r="C103" s="796">
        <x:v>20200629</x:v>
      </x:c>
      <x:c r="D103" s="814" t="s">
        <x:v>8605</x:v>
      </x:c>
      <x:c r="E103" s="814" t="s">
        <x:v>5006</x:v>
      </x:c>
      <x:c r="F103" s="797" t="s">
        <x:v>1602</x:v>
      </x:c>
      <x:c r="G103" s="770">
        <x:v>0</x:v>
      </x:c>
      <x:c r="H103" s="770">
        <x:v>7072359.7000000002</x:v>
      </x:c>
      <x:c r="I103" s="770">
        <x:f t="shared" ref="I103:I114" si="5">H103-G103</x:f>
        <x:v>7072359.7000000002</x:v>
      </x:c>
      <x:c r="J103" s="754" t="s">
        <x:v>3994</x:v>
      </x:c>
      <x:c r="K103" s="754" t="s">
        <x:v>345</x:v>
      </x:c>
      <x:c r="L103" s="771" t="s">
        <x:v>1794</x:v>
      </x:c>
    </x:row>
    <x:row r="104" spans="1:12" ht="20.100000000000001" customHeight="1">
      <x:c r="A104" s="2714"/>
      <x:c r="B104" s="2719"/>
      <x:c r="C104" s="708">
        <x:v>20200629</x:v>
      </x:c>
      <x:c r="D104" s="815" t="s">
        <x:v>8605</x:v>
      </x:c>
      <x:c r="E104" s="815" t="s">
        <x:v>5256</x:v>
      </x:c>
      <x:c r="F104" s="710" t="s">
        <x:v>1740</x:v>
      </x:c>
      <x:c r="G104" s="711">
        <x:v>0</x:v>
      </x:c>
      <x:c r="H104" s="711">
        <x:v>4906030.7000000002</x:v>
      </x:c>
      <x:c r="I104" s="711">
        <x:f t="shared" si="5"/>
        <x:v>4906030.7000000002</x:v>
      </x:c>
      <x:c r="J104" s="749" t="s">
        <x:v>3994</x:v>
      </x:c>
      <x:c r="K104" s="749" t="s">
        <x:v>345</x:v>
      </x:c>
      <x:c r="L104" s="759" t="s">
        <x:v>1794</x:v>
      </x:c>
    </x:row>
    <x:row r="105" spans="1:12" ht="20.100000000000001" customHeight="1">
      <x:c r="A105" s="2714"/>
      <x:c r="B105" s="2719"/>
      <x:c r="C105" s="708">
        <x:v>20200629</x:v>
      </x:c>
      <x:c r="D105" s="815" t="s">
        <x:v>8605</x:v>
      </x:c>
      <x:c r="E105" s="815" t="s">
        <x:v>5173</x:v>
      </x:c>
      <x:c r="F105" s="710" t="s">
        <x:v>9104</x:v>
      </x:c>
      <x:c r="G105" s="711">
        <x:v>0</x:v>
      </x:c>
      <x:c r="H105" s="711">
        <x:v>216130.60000000001</x:v>
      </x:c>
      <x:c r="I105" s="711">
        <x:f t="shared" si="5"/>
        <x:v>216130.60000000001</x:v>
      </x:c>
      <x:c r="J105" s="749" t="s">
        <x:v>3994</x:v>
      </x:c>
      <x:c r="K105" s="749" t="s">
        <x:v>345</x:v>
      </x:c>
      <x:c r="L105" s="759" t="s">
        <x:v>1794</x:v>
      </x:c>
    </x:row>
    <x:row r="106" spans="1:12" ht="20.100000000000001" customHeight="1">
      <x:c r="A106" s="2714"/>
      <x:c r="B106" s="2719"/>
      <x:c r="C106" s="708">
        <x:v>20200629</x:v>
      </x:c>
      <x:c r="D106" s="815" t="s">
        <x:v>8605</x:v>
      </x:c>
      <x:c r="E106" s="815" t="s">
        <x:v>4932</x:v>
      </x:c>
      <x:c r="F106" s="710" t="s">
        <x:v>1258</x:v>
      </x:c>
      <x:c r="G106" s="711">
        <x:v>0</x:v>
      </x:c>
      <x:c r="H106" s="711">
        <x:v>604303.30000000005</x:v>
      </x:c>
      <x:c r="I106" s="711">
        <x:f t="shared" si="5"/>
        <x:v>604303.30000000005</x:v>
      </x:c>
      <x:c r="J106" s="749" t="s">
        <x:v>3994</x:v>
      </x:c>
      <x:c r="K106" s="749" t="s">
        <x:v>345</x:v>
      </x:c>
      <x:c r="L106" s="759" t="s">
        <x:v>1794</x:v>
      </x:c>
    </x:row>
    <x:row r="107" spans="1:12" ht="20.100000000000001" customHeight="1">
      <x:c r="A107" s="2714"/>
      <x:c r="B107" s="2719" t="s">
        <x:v>4589</x:v>
      </x:c>
      <x:c r="C107" s="708">
        <x:v>20200629</x:v>
      </x:c>
      <x:c r="D107" s="815" t="s">
        <x:v>8605</x:v>
      </x:c>
      <x:c r="E107" s="815" t="s">
        <x:v>5006</x:v>
      </x:c>
      <x:c r="F107" s="710" t="s">
        <x:v>7029</x:v>
      </x:c>
      <x:c r="G107" s="711">
        <x:v>6691885.2999999998</x:v>
      </x:c>
      <x:c r="H107" s="711">
        <x:v>0</x:v>
      </x:c>
      <x:c r="I107" s="711">
        <x:f t="shared" si="5"/>
        <x:v>-6691885.2999999998</x:v>
      </x:c>
      <x:c r="J107" s="749" t="s">
        <x:v>3969</x:v>
      </x:c>
      <x:c r="K107" s="749" t="s">
        <x:v>345</x:v>
      </x:c>
      <x:c r="L107" s="759" t="s">
        <x:v>1794</x:v>
      </x:c>
    </x:row>
    <x:row r="108" spans="1:12" ht="20.100000000000001" customHeight="1">
      <x:c r="A108" s="2714"/>
      <x:c r="B108" s="2719"/>
      <x:c r="C108" s="708">
        <x:v>20200629</x:v>
      </x:c>
      <x:c r="D108" s="815" t="s">
        <x:v>8605</x:v>
      </x:c>
      <x:c r="E108" s="815" t="s">
        <x:v>5256</x:v>
      </x:c>
      <x:c r="F108" s="710" t="s">
        <x:v>6563</x:v>
      </x:c>
      <x:c r="G108" s="711">
        <x:v>5332422</x:v>
      </x:c>
      <x:c r="H108" s="711">
        <x:v>0</x:v>
      </x:c>
      <x:c r="I108" s="711">
        <x:f t="shared" si="5"/>
        <x:v>-5332422</x:v>
      </x:c>
      <x:c r="J108" s="749" t="s">
        <x:v>3969</x:v>
      </x:c>
      <x:c r="K108" s="749" t="s">
        <x:v>345</x:v>
      </x:c>
      <x:c r="L108" s="759" t="s">
        <x:v>1794</x:v>
      </x:c>
    </x:row>
    <x:row r="109" spans="1:12" ht="20.100000000000001" customHeight="1">
      <x:c r="A109" s="2714"/>
      <x:c r="B109" s="2719" t="s">
        <x:v>4000</x:v>
      </x:c>
      <x:c r="C109" s="708">
        <x:v>20200629</x:v>
      </x:c>
      <x:c r="D109" s="815" t="s">
        <x:v>8605</x:v>
      </x:c>
      <x:c r="E109" s="815" t="s">
        <x:v>5006</x:v>
      </x:c>
      <x:c r="F109" s="710" t="s">
        <x:v>1099</x:v>
      </x:c>
      <x:c r="G109" s="711">
        <x:v>0</x:v>
      </x:c>
      <x:c r="H109" s="711">
        <x:v>76842</x:v>
      </x:c>
      <x:c r="I109" s="711">
        <x:f t="shared" si="5"/>
        <x:v>76842</x:v>
      </x:c>
      <x:c r="J109" s="749" t="s">
        <x:v>3994</x:v>
      </x:c>
      <x:c r="K109" s="749" t="s">
        <x:v>345</x:v>
      </x:c>
      <x:c r="L109" s="759" t="s">
        <x:v>1794</x:v>
      </x:c>
    </x:row>
    <x:row r="110" spans="1:12" ht="20.100000000000001" customHeight="1">
      <x:c r="A110" s="2714"/>
      <x:c r="B110" s="2719"/>
      <x:c r="C110" s="708">
        <x:v>20200629</x:v>
      </x:c>
      <x:c r="D110" s="815" t="s">
        <x:v>8605</x:v>
      </x:c>
      <x:c r="E110" s="815" t="s">
        <x:v>5256</x:v>
      </x:c>
      <x:c r="F110" s="710" t="s">
        <x:v>9078</x:v>
      </x:c>
      <x:c r="G110" s="711">
        <x:v>0</x:v>
      </x:c>
      <x:c r="H110" s="711">
        <x:v>376142.29999999999</x:v>
      </x:c>
      <x:c r="I110" s="711">
        <x:f t="shared" si="5"/>
        <x:v>376142.29999999999</x:v>
      </x:c>
      <x:c r="J110" s="749" t="s">
        <x:v>3994</x:v>
      </x:c>
      <x:c r="K110" s="749" t="s">
        <x:v>345</x:v>
      </x:c>
      <x:c r="L110" s="759" t="s">
        <x:v>1794</x:v>
      </x:c>
    </x:row>
    <x:row r="111" spans="1:12" ht="20.100000000000001" customHeight="1">
      <x:c r="A111" s="2714"/>
      <x:c r="B111" s="2719"/>
      <x:c r="C111" s="708">
        <x:v>20200629</x:v>
      </x:c>
      <x:c r="D111" s="815" t="s">
        <x:v>8605</x:v>
      </x:c>
      <x:c r="E111" s="815" t="s">
        <x:v>5173</x:v>
      </x:c>
      <x:c r="F111" s="710" t="s">
        <x:v>1504</x:v>
      </x:c>
      <x:c r="G111" s="711">
        <x:v>260500</x:v>
      </x:c>
      <x:c r="H111" s="711">
        <x:v>82045.399999999994</x:v>
      </x:c>
      <x:c r="I111" s="711">
        <x:f t="shared" si="5"/>
        <x:v>-178454.60000000001</x:v>
      </x:c>
      <x:c r="J111" s="749" t="s">
        <x:v>3988</x:v>
      </x:c>
      <x:c r="K111" s="749" t="s">
        <x:v>345</x:v>
      </x:c>
      <x:c r="L111" s="759" t="s">
        <x:v>1794</x:v>
      </x:c>
    </x:row>
    <x:row r="112" spans="1:12" ht="20.100000000000001" customHeight="1">
      <x:c r="A112" s="2714"/>
      <x:c r="B112" s="2719"/>
      <x:c r="C112" s="708">
        <x:v>20200629</x:v>
      </x:c>
      <x:c r="D112" s="815" t="s">
        <x:v>8605</x:v>
      </x:c>
      <x:c r="E112" s="815" t="s">
        <x:v>4932</x:v>
      </x:c>
      <x:c r="F112" s="710" t="s">
        <x:v>7086</x:v>
      </x:c>
      <x:c r="G112" s="711">
        <x:v>950643</x:v>
      </x:c>
      <x:c r="H112" s="711">
        <x:v>413540.09999999998</x:v>
      </x:c>
      <x:c r="I112" s="711">
        <x:f t="shared" si="5"/>
        <x:v>-537102.90000000002</x:v>
      </x:c>
      <x:c r="J112" s="749" t="s">
        <x:v>3988</x:v>
      </x:c>
      <x:c r="K112" s="749" t="s">
        <x:v>345</x:v>
      </x:c>
      <x:c r="L112" s="759" t="s">
        <x:v>1794</x:v>
      </x:c>
    </x:row>
    <x:row r="113" spans="1:12" ht="20.100000000000001" customHeight="1">
      <x:c r="A113" s="2714"/>
      <x:c r="B113" s="815" t="s">
        <x:v>4024</x:v>
      </x:c>
      <x:c r="C113" s="708">
        <x:v>20201217</x:v>
      </x:c>
      <x:c r="D113" s="815" t="s">
        <x:v>2172</x:v>
      </x:c>
      <x:c r="E113" s="815" t="s">
        <x:v>3401</x:v>
      </x:c>
      <x:c r="F113" s="710" t="s">
        <x:v>587</x:v>
      </x:c>
      <x:c r="G113" s="711">
        <x:v>0</x:v>
      </x:c>
      <x:c r="H113" s="711">
        <x:v>40293</x:v>
      </x:c>
      <x:c r="I113" s="711">
        <x:f t="shared" si="5"/>
        <x:v>40293</x:v>
      </x:c>
      <x:c r="J113" s="749" t="s">
        <x:v>3994</x:v>
      </x:c>
      <x:c r="K113" s="749" t="s">
        <x:v>9723</x:v>
      </x:c>
      <x:c r="L113" s="759" t="s">
        <x:v>4692</x:v>
      </x:c>
    </x:row>
    <x:row r="114" spans="1:12" ht="20.100000000000001" customHeight="1">
      <x:c r="A114" s="2715"/>
      <x:c r="B114" s="755" t="s">
        <x:v>5570</x:v>
      </x:c>
      <x:c r="C114" s="798">
        <x:v>20200629</x:v>
      </x:c>
      <x:c r="D114" s="755" t="s">
        <x:v>8605</x:v>
      </x:c>
      <x:c r="E114" s="755" t="s">
        <x:v>7046</x:v>
      </x:c>
      <x:c r="F114" s="799" t="s">
        <x:v>1161</x:v>
      </x:c>
      <x:c r="G114" s="785">
        <x:v>161245</x:v>
      </x:c>
      <x:c r="H114" s="785">
        <x:v>0</x:v>
      </x:c>
      <x:c r="I114" s="785">
        <x:f t="shared" si="5"/>
        <x:v>-161245</x:v>
      </x:c>
      <x:c r="J114" s="753" t="s">
        <x:v>3969</x:v>
      </x:c>
      <x:c r="K114" s="753" t="s">
        <x:v>345</x:v>
      </x:c>
      <x:c r="L114" s="786" t="s">
        <x:v>1794</x:v>
      </x:c>
    </x:row>
    <x:row r="115" spans="1:12" s="765" customFormat="1" ht="20.100000000000001" customHeight="1">
      <x:c r="A115" s="2720" t="s">
        <x:v>5510</x:v>
      </x:c>
      <x:c r="B115" s="800" t="s">
        <x:v>8158</x:v>
      </x:c>
      <x:c r="C115" s="800" t="s">
        <x:v>8533</x:v>
      </x:c>
      <x:c r="D115" s="800" t="s">
        <x:v>1676</x:v>
      </x:c>
      <x:c r="E115" s="800" t="s">
        <x:v>7294</x:v>
      </x:c>
      <x:c r="F115" s="804" t="s">
        <x:v>2244</x:v>
      </x:c>
      <x:c r="G115" s="781">
        <x:v>0</x:v>
      </x:c>
      <x:c r="H115" s="781">
        <x:v>850681.19999999995</x:v>
      </x:c>
      <x:c r="I115" s="781">
        <x:f>H115-G115</x:f>
        <x:v>850681.19999999995</x:v>
      </x:c>
      <x:c r="J115" s="778" t="s">
        <x:v>3994</x:v>
      </x:c>
      <x:c r="K115" s="778" t="s">
        <x:v>345</x:v>
      </x:c>
      <x:c r="L115" s="782" t="s">
        <x:v>1794</x:v>
      </x:c>
    </x:row>
    <x:row r="116" spans="1:12" ht="20.100000000000001" customHeight="1">
      <x:c r="A116" s="2499"/>
      <x:c r="B116" s="815" t="s">
        <x:v>8158</x:v>
      </x:c>
      <x:c r="C116" s="815" t="s">
        <x:v>8533</x:v>
      </x:c>
      <x:c r="D116" s="815" t="s">
        <x:v>1676</x:v>
      </x:c>
      <x:c r="E116" s="815" t="s">
        <x:v>7391</x:v>
      </x:c>
      <x:c r="F116" s="756" t="s">
        <x:v>1172</x:v>
      </x:c>
      <x:c r="G116" s="711">
        <x:v>0</x:v>
      </x:c>
      <x:c r="H116" s="711">
        <x:v>1337746.6000000001</x:v>
      </x:c>
      <x:c r="I116" s="711">
        <x:f t="shared" ref="I116:I160" si="6">H116-G116</x:f>
        <x:v>1337746.6000000001</x:v>
      </x:c>
      <x:c r="J116" s="749" t="s">
        <x:v>3994</x:v>
      </x:c>
      <x:c r="K116" s="749" t="s">
        <x:v>345</x:v>
      </x:c>
      <x:c r="L116" s="759" t="s">
        <x:v>1794</x:v>
      </x:c>
    </x:row>
    <x:row r="117" spans="1:12" ht="20.100000000000001" customHeight="1">
      <x:c r="A117" s="2499"/>
      <x:c r="B117" s="815" t="s">
        <x:v>8158</x:v>
      </x:c>
      <x:c r="C117" s="815" t="s">
        <x:v>8533</x:v>
      </x:c>
      <x:c r="D117" s="815" t="s">
        <x:v>1676</x:v>
      </x:c>
      <x:c r="E117" s="815" t="s">
        <x:v>6662</x:v>
      </x:c>
      <x:c r="F117" s="756" t="s">
        <x:v>2216</x:v>
      </x:c>
      <x:c r="G117" s="711">
        <x:v>0</x:v>
      </x:c>
      <x:c r="H117" s="711">
        <x:v>1045260.9</x:v>
      </x:c>
      <x:c r="I117" s="711">
        <x:f t="shared" si="6"/>
        <x:v>1045260.9</x:v>
      </x:c>
      <x:c r="J117" s="749" t="s">
        <x:v>3994</x:v>
      </x:c>
      <x:c r="K117" s="749" t="s">
        <x:v>345</x:v>
      </x:c>
      <x:c r="L117" s="759" t="s">
        <x:v>1794</x:v>
      </x:c>
    </x:row>
    <x:row r="118" spans="1:12" ht="20.100000000000001" customHeight="1">
      <x:c r="A118" s="2499"/>
      <x:c r="B118" s="815" t="s">
        <x:v>8158</x:v>
      </x:c>
      <x:c r="C118" s="815" t="s">
        <x:v>8533</x:v>
      </x:c>
      <x:c r="D118" s="815" t="s">
        <x:v>1676</x:v>
      </x:c>
      <x:c r="E118" s="815" t="s">
        <x:v>8131</x:v>
      </x:c>
      <x:c r="F118" s="756" t="s">
        <x:v>981</x:v>
      </x:c>
      <x:c r="G118" s="711">
        <x:v>0</x:v>
      </x:c>
      <x:c r="H118" s="711">
        <x:v>11872</x:v>
      </x:c>
      <x:c r="I118" s="711">
        <x:f t="shared" si="6"/>
        <x:v>11872</x:v>
      </x:c>
      <x:c r="J118" s="749" t="s">
        <x:v>3994</x:v>
      </x:c>
      <x:c r="K118" s="749" t="s">
        <x:v>345</x:v>
      </x:c>
      <x:c r="L118" s="759" t="s">
        <x:v>1794</x:v>
      </x:c>
    </x:row>
    <x:row r="119" spans="1:12" ht="20.100000000000001" customHeight="1">
      <x:c r="A119" s="2499"/>
      <x:c r="B119" s="815" t="s">
        <x:v>8158</x:v>
      </x:c>
      <x:c r="C119" s="815" t="s">
        <x:v>8533</x:v>
      </x:c>
      <x:c r="D119" s="815" t="s">
        <x:v>1676</x:v>
      </x:c>
      <x:c r="E119" s="815" t="s">
        <x:v>2454</x:v>
      </x:c>
      <x:c r="F119" s="756" t="s">
        <x:v>2198</x:v>
      </x:c>
      <x:c r="G119" s="711">
        <x:v>0</x:v>
      </x:c>
      <x:c r="H119" s="711">
        <x:v>178974.70000000001</x:v>
      </x:c>
      <x:c r="I119" s="711">
        <x:f t="shared" si="6"/>
        <x:v>178974.70000000001</x:v>
      </x:c>
      <x:c r="J119" s="749" t="s">
        <x:v>3994</x:v>
      </x:c>
      <x:c r="K119" s="749" t="s">
        <x:v>345</x:v>
      </x:c>
      <x:c r="L119" s="759" t="s">
        <x:v>1794</x:v>
      </x:c>
    </x:row>
    <x:row r="120" spans="1:12" ht="20.100000000000001" customHeight="1">
      <x:c r="A120" s="2499"/>
      <x:c r="B120" s="815" t="s">
        <x:v>8158</x:v>
      </x:c>
      <x:c r="C120" s="815" t="s">
        <x:v>8533</x:v>
      </x:c>
      <x:c r="D120" s="815" t="s">
        <x:v>1676</x:v>
      </x:c>
      <x:c r="E120" s="815" t="s">
        <x:v>8121</x:v>
      </x:c>
      <x:c r="F120" s="756" t="s">
        <x:v>2230</x:v>
      </x:c>
      <x:c r="G120" s="711">
        <x:v>0</x:v>
      </x:c>
      <x:c r="H120" s="711">
        <x:v>743550.80000000005</x:v>
      </x:c>
      <x:c r="I120" s="711">
        <x:f t="shared" si="6"/>
        <x:v>743550.80000000005</x:v>
      </x:c>
      <x:c r="J120" s="749" t="s">
        <x:v>3994</x:v>
      </x:c>
      <x:c r="K120" s="749" t="s">
        <x:v>345</x:v>
      </x:c>
      <x:c r="L120" s="759" t="s">
        <x:v>1794</x:v>
      </x:c>
    </x:row>
    <x:row r="121" spans="1:12" ht="20.100000000000001" customHeight="1">
      <x:c r="A121" s="2499"/>
      <x:c r="B121" s="815" t="s">
        <x:v>8158</x:v>
      </x:c>
      <x:c r="C121" s="815" t="s">
        <x:v>8533</x:v>
      </x:c>
      <x:c r="D121" s="815" t="s">
        <x:v>1676</x:v>
      </x:c>
      <x:c r="E121" s="815" t="s">
        <x:v>8132</x:v>
      </x:c>
      <x:c r="F121" s="756" t="s">
        <x:v>8960</x:v>
      </x:c>
      <x:c r="G121" s="711">
        <x:v>0</x:v>
      </x:c>
      <x:c r="H121" s="711">
        <x:v>146427.79999999999</x:v>
      </x:c>
      <x:c r="I121" s="711">
        <x:f t="shared" si="6"/>
        <x:v>146427.79999999999</x:v>
      </x:c>
      <x:c r="J121" s="749" t="s">
        <x:v>3994</x:v>
      </x:c>
      <x:c r="K121" s="749" t="s">
        <x:v>345</x:v>
      </x:c>
      <x:c r="L121" s="759" t="s">
        <x:v>1794</x:v>
      </x:c>
    </x:row>
    <x:row r="122" spans="1:12" ht="20.100000000000001" customHeight="1">
      <x:c r="A122" s="2499"/>
      <x:c r="B122" s="815" t="s">
        <x:v>8158</x:v>
      </x:c>
      <x:c r="C122" s="815" t="s">
        <x:v>8533</x:v>
      </x:c>
      <x:c r="D122" s="815" t="s">
        <x:v>1676</x:v>
      </x:c>
      <x:c r="E122" s="815" t="s">
        <x:v>4060</x:v>
      </x:c>
      <x:c r="F122" s="756" t="s">
        <x:v>869</x:v>
      </x:c>
      <x:c r="G122" s="711">
        <x:v>0</x:v>
      </x:c>
      <x:c r="H122" s="711">
        <x:v>13440.299999999999</x:v>
      </x:c>
      <x:c r="I122" s="711">
        <x:f t="shared" si="6"/>
        <x:v>13440.299999999999</x:v>
      </x:c>
      <x:c r="J122" s="749" t="s">
        <x:v>3994</x:v>
      </x:c>
      <x:c r="K122" s="749" t="s">
        <x:v>345</x:v>
      </x:c>
      <x:c r="L122" s="759" t="s">
        <x:v>1794</x:v>
      </x:c>
    </x:row>
    <x:row r="123" spans="1:12" ht="20.100000000000001" customHeight="1">
      <x:c r="A123" s="2499"/>
      <x:c r="B123" s="815" t="s">
        <x:v>8158</x:v>
      </x:c>
      <x:c r="C123" s="815" t="s">
        <x:v>8533</x:v>
      </x:c>
      <x:c r="D123" s="815" t="s">
        <x:v>1676</x:v>
      </x:c>
      <x:c r="E123" s="815" t="s">
        <x:v>8144</x:v>
      </x:c>
      <x:c r="F123" s="756" t="s">
        <x:v>5735</x:v>
      </x:c>
      <x:c r="G123" s="711">
        <x:v>0</x:v>
      </x:c>
      <x:c r="H123" s="711">
        <x:v>13091</x:v>
      </x:c>
      <x:c r="I123" s="711">
        <x:f t="shared" si="6"/>
        <x:v>13091</x:v>
      </x:c>
      <x:c r="J123" s="749" t="s">
        <x:v>3994</x:v>
      </x:c>
      <x:c r="K123" s="749" t="s">
        <x:v>345</x:v>
      </x:c>
      <x:c r="L123" s="759" t="s">
        <x:v>1794</x:v>
      </x:c>
    </x:row>
    <x:row r="124" spans="1:12" ht="20.100000000000001" customHeight="1">
      <x:c r="A124" s="2499"/>
      <x:c r="B124" s="815" t="s">
        <x:v>8158</x:v>
      </x:c>
      <x:c r="C124" s="815" t="s">
        <x:v>8533</x:v>
      </x:c>
      <x:c r="D124" s="815" t="s">
        <x:v>1676</x:v>
      </x:c>
      <x:c r="E124" s="815" t="s">
        <x:v>5502</x:v>
      </x:c>
      <x:c r="F124" s="756" t="s">
        <x:v>8568</x:v>
      </x:c>
      <x:c r="G124" s="711">
        <x:v>0</x:v>
      </x:c>
      <x:c r="H124" s="711">
        <x:v>26968.099999999999</x:v>
      </x:c>
      <x:c r="I124" s="711">
        <x:f t="shared" si="6"/>
        <x:v>26968.099999999999</x:v>
      </x:c>
      <x:c r="J124" s="749" t="s">
        <x:v>3994</x:v>
      </x:c>
      <x:c r="K124" s="749" t="s">
        <x:v>345</x:v>
      </x:c>
      <x:c r="L124" s="759" t="s">
        <x:v>1794</x:v>
      </x:c>
    </x:row>
    <x:row r="125" spans="1:12" ht="20.100000000000001" customHeight="1">
      <x:c r="A125" s="2499"/>
      <x:c r="B125" s="815" t="s">
        <x:v>8158</x:v>
      </x:c>
      <x:c r="C125" s="815" t="s">
        <x:v>8533</x:v>
      </x:c>
      <x:c r="D125" s="815" t="s">
        <x:v>1676</x:v>
      </x:c>
      <x:c r="E125" s="815" t="s">
        <x:v>8130</x:v>
      </x:c>
      <x:c r="F125" s="756" t="s">
        <x:v>139</x:v>
      </x:c>
      <x:c r="G125" s="711">
        <x:v>0</x:v>
      </x:c>
      <x:c r="H125" s="711">
        <x:v>38358.699999999997</x:v>
      </x:c>
      <x:c r="I125" s="711">
        <x:f t="shared" si="6"/>
        <x:v>38358.699999999997</x:v>
      </x:c>
      <x:c r="J125" s="749" t="s">
        <x:v>3994</x:v>
      </x:c>
      <x:c r="K125" s="749" t="s">
        <x:v>345</x:v>
      </x:c>
      <x:c r="L125" s="759" t="s">
        <x:v>1794</x:v>
      </x:c>
    </x:row>
    <x:row r="126" spans="1:12" ht="20.100000000000001" customHeight="1">
      <x:c r="A126" s="2499"/>
      <x:c r="B126" s="815" t="s">
        <x:v>7596</x:v>
      </x:c>
      <x:c r="C126" s="815" t="s">
        <x:v>8533</x:v>
      </x:c>
      <x:c r="D126" s="815" t="s">
        <x:v>1676</x:v>
      </x:c>
      <x:c r="E126" s="815" t="s">
        <x:v>7294</x:v>
      </x:c>
      <x:c r="F126" s="756" t="s">
        <x:v>2244</x:v>
      </x:c>
      <x:c r="G126" s="711">
        <x:v>730342</x:v>
      </x:c>
      <x:c r="H126" s="711">
        <x:v>0</x:v>
      </x:c>
      <x:c r="I126" s="711">
        <x:f t="shared" si="6"/>
        <x:v>-730342</x:v>
      </x:c>
      <x:c r="J126" s="749" t="s">
        <x:v>3969</x:v>
      </x:c>
      <x:c r="K126" s="749" t="s">
        <x:v>345</x:v>
      </x:c>
      <x:c r="L126" s="759" t="s">
        <x:v>1794</x:v>
      </x:c>
    </x:row>
    <x:row r="127" spans="1:12" ht="20.100000000000001" customHeight="1">
      <x:c r="A127" s="2499"/>
      <x:c r="B127" s="815" t="s">
        <x:v>7596</x:v>
      </x:c>
      <x:c r="C127" s="815" t="s">
        <x:v>8533</x:v>
      </x:c>
      <x:c r="D127" s="815" t="s">
        <x:v>1676</x:v>
      </x:c>
      <x:c r="E127" s="815" t="s">
        <x:v>5420</x:v>
      </x:c>
      <x:c r="F127" s="756" t="s">
        <x:v>1540</x:v>
      </x:c>
      <x:c r="G127" s="711">
        <x:v>1512881</x:v>
      </x:c>
      <x:c r="H127" s="711">
        <x:v>0</x:v>
      </x:c>
      <x:c r="I127" s="711">
        <x:f t="shared" si="6"/>
        <x:v>-1512881</x:v>
      </x:c>
      <x:c r="J127" s="749" t="s">
        <x:v>3969</x:v>
      </x:c>
      <x:c r="K127" s="749" t="s">
        <x:v>345</x:v>
      </x:c>
      <x:c r="L127" s="759" t="s">
        <x:v>1794</x:v>
      </x:c>
    </x:row>
    <x:row r="128" spans="1:12" ht="20.100000000000001" customHeight="1">
      <x:c r="A128" s="2499"/>
      <x:c r="B128" s="815" t="s">
        <x:v>7596</x:v>
      </x:c>
      <x:c r="C128" s="815" t="s">
        <x:v>8533</x:v>
      </x:c>
      <x:c r="D128" s="815" t="s">
        <x:v>1676</x:v>
      </x:c>
      <x:c r="E128" s="815" t="s">
        <x:v>5166</x:v>
      </x:c>
      <x:c r="F128" s="756" t="s">
        <x:v>2213</x:v>
      </x:c>
      <x:c r="G128" s="711">
        <x:v>1097083.5</x:v>
      </x:c>
      <x:c r="H128" s="711">
        <x:v>0</x:v>
      </x:c>
      <x:c r="I128" s="711">
        <x:f t="shared" si="6"/>
        <x:v>-1097083.5</x:v>
      </x:c>
      <x:c r="J128" s="749" t="s">
        <x:v>3969</x:v>
      </x:c>
      <x:c r="K128" s="749" t="s">
        <x:v>345</x:v>
      </x:c>
      <x:c r="L128" s="759" t="s">
        <x:v>1794</x:v>
      </x:c>
    </x:row>
    <x:row r="129" spans="1:12" ht="20.100000000000001" customHeight="1">
      <x:c r="A129" s="2499"/>
      <x:c r="B129" s="815" t="s">
        <x:v>4000</x:v>
      </x:c>
      <x:c r="C129" s="815" t="s">
        <x:v>8533</x:v>
      </x:c>
      <x:c r="D129" s="815" t="s">
        <x:v>1676</x:v>
      </x:c>
      <x:c r="E129" s="815" t="s">
        <x:v>5166</x:v>
      </x:c>
      <x:c r="F129" s="756" t="s">
        <x:v>1604</x:v>
      </x:c>
      <x:c r="G129" s="711">
        <x:v>0</x:v>
      </x:c>
      <x:c r="H129" s="711">
        <x:v>58509.5</x:v>
      </x:c>
      <x:c r="I129" s="711">
        <x:f t="shared" si="6"/>
        <x:v>58509.5</x:v>
      </x:c>
      <x:c r="J129" s="749" t="s">
        <x:v>3994</x:v>
      </x:c>
      <x:c r="K129" s="749" t="s">
        <x:v>345</x:v>
      </x:c>
      <x:c r="L129" s="759" t="s">
        <x:v>1794</x:v>
      </x:c>
    </x:row>
    <x:row r="130" spans="1:12" ht="20.100000000000001" customHeight="1">
      <x:c r="A130" s="2499"/>
      <x:c r="B130" s="815" t="s">
        <x:v>4000</x:v>
      </x:c>
      <x:c r="C130" s="815" t="s">
        <x:v>8533</x:v>
      </x:c>
      <x:c r="D130" s="815" t="s">
        <x:v>1676</x:v>
      </x:c>
      <x:c r="E130" s="815" t="s">
        <x:v>7294</x:v>
      </x:c>
      <x:c r="F130" s="756" t="s">
        <x:v>407</x:v>
      </x:c>
      <x:c r="G130" s="711">
        <x:v>0</x:v>
      </x:c>
      <x:c r="H130" s="711">
        <x:v>60789</x:v>
      </x:c>
      <x:c r="I130" s="711">
        <x:f t="shared" si="6"/>
        <x:v>60789</x:v>
      </x:c>
      <x:c r="J130" s="749" t="s">
        <x:v>3994</x:v>
      </x:c>
      <x:c r="K130" s="749" t="s">
        <x:v>345</x:v>
      </x:c>
      <x:c r="L130" s="759" t="s">
        <x:v>1794</x:v>
      </x:c>
    </x:row>
    <x:row r="131" spans="1:12" ht="20.100000000000001" customHeight="1">
      <x:c r="A131" s="2499"/>
      <x:c r="B131" s="815" t="s">
        <x:v>4000</x:v>
      </x:c>
      <x:c r="C131" s="815" t="s">
        <x:v>8533</x:v>
      </x:c>
      <x:c r="D131" s="815" t="s">
        <x:v>1676</x:v>
      </x:c>
      <x:c r="E131" s="815" t="s">
        <x:v>5420</x:v>
      </x:c>
      <x:c r="F131" s="756" t="s">
        <x:v>1605</x:v>
      </x:c>
      <x:c r="G131" s="711">
        <x:v>0</x:v>
      </x:c>
      <x:c r="H131" s="711">
        <x:v>173394.20000000001</x:v>
      </x:c>
      <x:c r="I131" s="711">
        <x:f t="shared" si="6"/>
        <x:v>173394.20000000001</x:v>
      </x:c>
      <x:c r="J131" s="749" t="s">
        <x:v>3994</x:v>
      </x:c>
      <x:c r="K131" s="749" t="s">
        <x:v>345</x:v>
      </x:c>
      <x:c r="L131" s="759" t="s">
        <x:v>1794</x:v>
      </x:c>
    </x:row>
    <x:row r="132" spans="1:12" ht="20.100000000000001" customHeight="1">
      <x:c r="A132" s="2499"/>
      <x:c r="B132" s="815" t="s">
        <x:v>4000</x:v>
      </x:c>
      <x:c r="C132" s="815" t="s">
        <x:v>8533</x:v>
      </x:c>
      <x:c r="D132" s="815" t="s">
        <x:v>1676</x:v>
      </x:c>
      <x:c r="E132" s="815" t="s">
        <x:v>8131</x:v>
      </x:c>
      <x:c r="F132" s="756" t="s">
        <x:v>1615</x:v>
      </x:c>
      <x:c r="G132" s="711">
        <x:v>131471</x:v>
      </x:c>
      <x:c r="H132" s="711">
        <x:v>118314.2</x:v>
      </x:c>
      <x:c r="I132" s="711">
        <x:f t="shared" si="6"/>
        <x:v>-13156.800000000003</x:v>
      </x:c>
      <x:c r="J132" s="749" t="s">
        <x:v>3988</x:v>
      </x:c>
      <x:c r="K132" s="749" t="s">
        <x:v>345</x:v>
      </x:c>
      <x:c r="L132" s="759" t="s">
        <x:v>1794</x:v>
      </x:c>
    </x:row>
    <x:row r="133" spans="1:12" ht="20.100000000000001" customHeight="1">
      <x:c r="A133" s="2499"/>
      <x:c r="B133" s="815" t="s">
        <x:v>4000</x:v>
      </x:c>
      <x:c r="C133" s="815" t="s">
        <x:v>8533</x:v>
      </x:c>
      <x:c r="D133" s="815" t="s">
        <x:v>1676</x:v>
      </x:c>
      <x:c r="E133" s="815" t="s">
        <x:v>2454</x:v>
      </x:c>
      <x:c r="F133" s="756" t="s">
        <x:v>8206</x:v>
      </x:c>
      <x:c r="G133" s="711">
        <x:v>316918</x:v>
      </x:c>
      <x:c r="H133" s="711">
        <x:v>205090.89999999999</x:v>
      </x:c>
      <x:c r="I133" s="711">
        <x:f t="shared" si="6"/>
        <x:v>-111827.10000000001</x:v>
      </x:c>
      <x:c r="J133" s="749" t="s">
        <x:v>3988</x:v>
      </x:c>
      <x:c r="K133" s="749" t="s">
        <x:v>345</x:v>
      </x:c>
      <x:c r="L133" s="759" t="s">
        <x:v>1794</x:v>
      </x:c>
    </x:row>
    <x:row r="134" spans="1:12" ht="20.100000000000001" customHeight="1">
      <x:c r="A134" s="2499"/>
      <x:c r="B134" s="815" t="s">
        <x:v>4000</x:v>
      </x:c>
      <x:c r="C134" s="815" t="s">
        <x:v>8533</x:v>
      </x:c>
      <x:c r="D134" s="815" t="s">
        <x:v>1676</x:v>
      </x:c>
      <x:c r="E134" s="815" t="s">
        <x:v>8121</x:v>
      </x:c>
      <x:c r="F134" s="756" t="s">
        <x:v>8139</x:v>
      </x:c>
      <x:c r="G134" s="711">
        <x:v>1313671.8999999999</x:v>
      </x:c>
      <x:c r="H134" s="711">
        <x:v>585480.09999999998</x:v>
      </x:c>
      <x:c r="I134" s="711">
        <x:f t="shared" si="6"/>
        <x:v>-728191.79999999993</x:v>
      </x:c>
      <x:c r="J134" s="749" t="s">
        <x:v>3988</x:v>
      </x:c>
      <x:c r="K134" s="749" t="s">
        <x:v>345</x:v>
      </x:c>
      <x:c r="L134" s="759" t="s">
        <x:v>1794</x:v>
      </x:c>
    </x:row>
    <x:row r="135" spans="1:12" ht="20.100000000000001" customHeight="1">
      <x:c r="A135" s="2499"/>
      <x:c r="B135" s="815" t="s">
        <x:v>4000</x:v>
      </x:c>
      <x:c r="C135" s="815" t="s">
        <x:v>8533</x:v>
      </x:c>
      <x:c r="D135" s="815" t="s">
        <x:v>1676</x:v>
      </x:c>
      <x:c r="E135" s="815" t="s">
        <x:v>5018</x:v>
      </x:c>
      <x:c r="F135" s="756" t="s">
        <x:v>8128</x:v>
      </x:c>
      <x:c r="G135" s="711">
        <x:v>253629</x:v>
      </x:c>
      <x:c r="H135" s="711">
        <x:v>202993</x:v>
      </x:c>
      <x:c r="I135" s="711">
        <x:f t="shared" si="6"/>
        <x:v>-50636</x:v>
      </x:c>
      <x:c r="J135" s="749" t="s">
        <x:v>3988</x:v>
      </x:c>
      <x:c r="K135" s="749" t="s">
        <x:v>345</x:v>
      </x:c>
      <x:c r="L135" s="759" t="s">
        <x:v>1794</x:v>
      </x:c>
    </x:row>
    <x:row r="136" spans="1:12" ht="20.100000000000001" customHeight="1">
      <x:c r="A136" s="2499"/>
      <x:c r="B136" s="815" t="s">
        <x:v>4000</x:v>
      </x:c>
      <x:c r="C136" s="815" t="s">
        <x:v>8533</x:v>
      </x:c>
      <x:c r="D136" s="815" t="s">
        <x:v>1676</x:v>
      </x:c>
      <x:c r="E136" s="815" t="s">
        <x:v>4060</x:v>
      </x:c>
      <x:c r="F136" s="756" t="s">
        <x:v>8210</x:v>
      </x:c>
      <x:c r="G136" s="711">
        <x:v>39373</x:v>
      </x:c>
      <x:c r="H136" s="711">
        <x:v>25854.700000000001</x:v>
      </x:c>
      <x:c r="I136" s="711">
        <x:f t="shared" si="6"/>
        <x:v>-13518.299999999999</x:v>
      </x:c>
      <x:c r="J136" s="749" t="s">
        <x:v>3988</x:v>
      </x:c>
      <x:c r="K136" s="749" t="s">
        <x:v>345</x:v>
      </x:c>
      <x:c r="L136" s="759" t="s">
        <x:v>1794</x:v>
      </x:c>
    </x:row>
    <x:row r="137" spans="1:12" ht="20.100000000000001" customHeight="1">
      <x:c r="A137" s="2499"/>
      <x:c r="B137" s="815" t="s">
        <x:v>4000</x:v>
      </x:c>
      <x:c r="C137" s="815" t="s">
        <x:v>8533</x:v>
      </x:c>
      <x:c r="D137" s="815" t="s">
        <x:v>1676</x:v>
      </x:c>
      <x:c r="E137" s="815" t="s">
        <x:v>8144</x:v>
      </x:c>
      <x:c r="F137" s="756" t="s">
        <x:v>8182</x:v>
      </x:c>
      <x:c r="G137" s="711">
        <x:v>52500</x:v>
      </x:c>
      <x:c r="H137" s="711">
        <x:v>43812.599999999999</x:v>
      </x:c>
      <x:c r="I137" s="711">
        <x:f t="shared" si="6"/>
        <x:v>-8687.4000000000015</x:v>
      </x:c>
      <x:c r="J137" s="749" t="s">
        <x:v>3988</x:v>
      </x:c>
      <x:c r="K137" s="749" t="s">
        <x:v>345</x:v>
      </x:c>
      <x:c r="L137" s="759" t="s">
        <x:v>1794</x:v>
      </x:c>
    </x:row>
    <x:row r="138" spans="1:12" ht="20.100000000000001" customHeight="1">
      <x:c r="A138" s="2499"/>
      <x:c r="B138" s="815" t="s">
        <x:v>4000</x:v>
      </x:c>
      <x:c r="C138" s="815" t="s">
        <x:v>8533</x:v>
      </x:c>
      <x:c r="D138" s="815" t="s">
        <x:v>1676</x:v>
      </x:c>
      <x:c r="E138" s="815" t="s">
        <x:v>5502</x:v>
      </x:c>
      <x:c r="F138" s="756" t="s">
        <x:v>8183</x:v>
      </x:c>
      <x:c r="G138" s="711">
        <x:v>32300</x:v>
      </x:c>
      <x:c r="H138" s="711">
        <x:v>12445.700000000001</x:v>
      </x:c>
      <x:c r="I138" s="711">
        <x:f t="shared" si="6"/>
        <x:v>-19854.299999999999</x:v>
      </x:c>
      <x:c r="J138" s="749" t="s">
        <x:v>3988</x:v>
      </x:c>
      <x:c r="K138" s="749" t="s">
        <x:v>345</x:v>
      </x:c>
      <x:c r="L138" s="759" t="s">
        <x:v>1794</x:v>
      </x:c>
    </x:row>
    <x:row r="139" spans="1:12" ht="20.100000000000001" customHeight="1">
      <x:c r="A139" s="2499"/>
      <x:c r="B139" s="815" t="s">
        <x:v>4000</x:v>
      </x:c>
      <x:c r="C139" s="815" t="s">
        <x:v>8533</x:v>
      </x:c>
      <x:c r="D139" s="815" t="s">
        <x:v>1676</x:v>
      </x:c>
      <x:c r="E139" s="815" t="s">
        <x:v>8130</x:v>
      </x:c>
      <x:c r="F139" s="756" t="s">
        <x:v>1654</x:v>
      </x:c>
      <x:c r="G139" s="711">
        <x:v>111650</x:v>
      </x:c>
      <x:c r="H139" s="711">
        <x:v>71848.100000000006</x:v>
      </x:c>
      <x:c r="I139" s="711">
        <x:f t="shared" si="6"/>
        <x:v>-39801.899999999994</x:v>
      </x:c>
      <x:c r="J139" s="749" t="s">
        <x:v>3988</x:v>
      </x:c>
      <x:c r="K139" s="749" t="s">
        <x:v>345</x:v>
      </x:c>
      <x:c r="L139" s="759" t="s">
        <x:v>1794</x:v>
      </x:c>
    </x:row>
    <x:row r="140" spans="1:12" ht="20.100000000000001" customHeight="1">
      <x:c r="A140" s="2499"/>
      <x:c r="B140" s="815" t="s">
        <x:v>4933</x:v>
      </x:c>
      <x:c r="C140" s="815" t="s">
        <x:v>8558</x:v>
      </x:c>
      <x:c r="D140" s="815" t="s">
        <x:v>580</x:v>
      </x:c>
      <x:c r="E140" s="815" t="s">
        <x:v>9391</x:v>
      </x:c>
      <x:c r="F140" s="756" t="s">
        <x:v>8573</x:v>
      </x:c>
      <x:c r="G140" s="711">
        <x:v>3230</x:v>
      </x:c>
      <x:c r="H140" s="711">
        <x:v>3230.3000000000002</x:v>
      </x:c>
      <x:c r="I140" s="711">
        <x:f t="shared" si="6"/>
        <x:v>0.3000000000001819</x:v>
      </x:c>
      <x:c r="J140" s="749" t="s">
        <x:v>3988</x:v>
      </x:c>
      <x:c r="K140" s="749" t="s">
        <x:v>9296</x:v>
      </x:c>
      <x:c r="L140" s="759" t="s">
        <x:v>9367</x:v>
      </x:c>
    </x:row>
    <x:row r="141" spans="1:12" ht="20.100000000000001" customHeight="1">
      <x:c r="A141" s="2721"/>
      <x:c r="B141" s="733" t="s">
        <x:v>4933</x:v>
      </x:c>
      <x:c r="C141" s="733" t="s">
        <x:v>6549</x:v>
      </x:c>
      <x:c r="D141" s="733" t="s">
        <x:v>6548</x:v>
      </x:c>
      <x:c r="E141" s="733" t="s">
        <x:v>9353</x:v>
      </x:c>
      <x:c r="F141" s="805" t="s">
        <x:v>1288</x:v>
      </x:c>
      <x:c r="G141" s="737">
        <x:v>975.20000000000005</x:v>
      </x:c>
      <x:c r="H141" s="737">
        <x:v>1108.9000000000001</x:v>
      </x:c>
      <x:c r="I141" s="737">
        <x:f t="shared" si="6"/>
        <x:v>133.70000000000005</x:v>
      </x:c>
      <x:c r="J141" s="762" t="s">
        <x:v>3988</x:v>
      </x:c>
      <x:c r="K141" s="762" t="s">
        <x:v>9186</x:v>
      </x:c>
      <x:c r="L141" s="763" t="s">
        <x:v>1013</x:v>
      </x:c>
    </x:row>
    <x:row r="142" spans="1:12" s="765" customFormat="1" ht="20.100000000000001" customHeight="1">
      <x:c r="A142" s="2713" t="s">
        <x:v>3986</x:v>
      </x:c>
      <x:c r="B142" s="814" t="s">
        <x:v>8158</x:v>
      </x:c>
      <x:c r="C142" s="796">
        <x:v>200629</x:v>
      </x:c>
      <x:c r="D142" s="814" t="s">
        <x:v>8605</x:v>
      </x:c>
      <x:c r="E142" s="814" t="s">
        <x:v>5180</x:v>
      </x:c>
      <x:c r="F142" s="803" t="s">
        <x:v>2028</x:v>
      </x:c>
      <x:c r="G142" s="770">
        <x:v>0</x:v>
      </x:c>
      <x:c r="H142" s="770">
        <x:v>712921.80000000005</x:v>
      </x:c>
      <x:c r="I142" s="770">
        <x:f t="shared" si="6"/>
        <x:v>712921.80000000005</x:v>
      </x:c>
      <x:c r="J142" s="754" t="s">
        <x:v>3994</x:v>
      </x:c>
      <x:c r="K142" s="754" t="s">
        <x:v>345</x:v>
      </x:c>
      <x:c r="L142" s="771" t="s">
        <x:v>1794</x:v>
      </x:c>
    </x:row>
    <x:row r="143" spans="1:12" s="765" customFormat="1" ht="20.100000000000001" customHeight="1">
      <x:c r="A143" s="2714"/>
      <x:c r="B143" s="815" t="s">
        <x:v>8158</x:v>
      </x:c>
      <x:c r="C143" s="708">
        <x:v>200629</x:v>
      </x:c>
      <x:c r="D143" s="815" t="s">
        <x:v>8605</x:v>
      </x:c>
      <x:c r="E143" s="815" t="s">
        <x:v>4929</x:v>
      </x:c>
      <x:c r="F143" s="756" t="s">
        <x:v>1588</x:v>
      </x:c>
      <x:c r="G143" s="711">
        <x:v>0</x:v>
      </x:c>
      <x:c r="H143" s="711">
        <x:v>608681.5</x:v>
      </x:c>
      <x:c r="I143" s="711">
        <x:f t="shared" si="6"/>
        <x:v>608681.5</x:v>
      </x:c>
      <x:c r="J143" s="749" t="s">
        <x:v>3994</x:v>
      </x:c>
      <x:c r="K143" s="749" t="s">
        <x:v>345</x:v>
      </x:c>
      <x:c r="L143" s="759" t="s">
        <x:v>1794</x:v>
      </x:c>
    </x:row>
    <x:row r="144" spans="1:12" s="765" customFormat="1" ht="20.100000000000001" customHeight="1">
      <x:c r="A144" s="2714"/>
      <x:c r="B144" s="815" t="s">
        <x:v>8158</x:v>
      </x:c>
      <x:c r="C144" s="708">
        <x:v>200629</x:v>
      </x:c>
      <x:c r="D144" s="815" t="s">
        <x:v>8605</x:v>
      </x:c>
      <x:c r="E144" s="815" t="s">
        <x:v>5207</x:v>
      </x:c>
      <x:c r="F144" s="756" t="s">
        <x:v>1675</x:v>
      </x:c>
      <x:c r="G144" s="711">
        <x:v>0</x:v>
      </x:c>
      <x:c r="H144" s="711">
        <x:v>1671570.7</x:v>
      </x:c>
      <x:c r="I144" s="711">
        <x:f t="shared" si="6"/>
        <x:v>1671570.7</x:v>
      </x:c>
      <x:c r="J144" s="749" t="s">
        <x:v>3994</x:v>
      </x:c>
      <x:c r="K144" s="749" t="s">
        <x:v>345</x:v>
      </x:c>
      <x:c r="L144" s="759" t="s">
        <x:v>1794</x:v>
      </x:c>
    </x:row>
    <x:row r="145" spans="1:12" s="765" customFormat="1" ht="20.100000000000001" customHeight="1">
      <x:c r="A145" s="2714"/>
      <x:c r="B145" s="815" t="s">
        <x:v>8158</x:v>
      </x:c>
      <x:c r="C145" s="708">
        <x:v>200629</x:v>
      </x:c>
      <x:c r="D145" s="815" t="s">
        <x:v>8605</x:v>
      </x:c>
      <x:c r="E145" s="815" t="s">
        <x:v>5368</x:v>
      </x:c>
      <x:c r="F145" s="756" t="s">
        <x:v>1657</x:v>
      </x:c>
      <x:c r="G145" s="711">
        <x:v>0</x:v>
      </x:c>
      <x:c r="H145" s="711">
        <x:v>636192.40000000002</x:v>
      </x:c>
      <x:c r="I145" s="711">
        <x:f t="shared" si="6"/>
        <x:v>636192.40000000002</x:v>
      </x:c>
      <x:c r="J145" s="749" t="s">
        <x:v>3994</x:v>
      </x:c>
      <x:c r="K145" s="749" t="s">
        <x:v>345</x:v>
      </x:c>
      <x:c r="L145" s="759" t="s">
        <x:v>1794</x:v>
      </x:c>
    </x:row>
    <x:row r="146" spans="1:12" s="765" customFormat="1" ht="20.100000000000001" customHeight="1">
      <x:c r="A146" s="2714"/>
      <x:c r="B146" s="815" t="s">
        <x:v>8158</x:v>
      </x:c>
      <x:c r="C146" s="708">
        <x:v>200629</x:v>
      </x:c>
      <x:c r="D146" s="815" t="s">
        <x:v>8605</x:v>
      </x:c>
      <x:c r="E146" s="815" t="s">
        <x:v>5446</x:v>
      </x:c>
      <x:c r="F146" s="756" t="s">
        <x:v>1685</x:v>
      </x:c>
      <x:c r="G146" s="711">
        <x:v>0</x:v>
      </x:c>
      <x:c r="H146" s="711">
        <x:v>31757.299999999999</x:v>
      </x:c>
      <x:c r="I146" s="711">
        <x:f t="shared" si="6"/>
        <x:v>31757.299999999999</x:v>
      </x:c>
      <x:c r="J146" s="749" t="s">
        <x:v>3994</x:v>
      </x:c>
      <x:c r="K146" s="749" t="s">
        <x:v>345</x:v>
      </x:c>
      <x:c r="L146" s="759" t="s">
        <x:v>1794</x:v>
      </x:c>
    </x:row>
    <x:row r="147" spans="1:12" s="765" customFormat="1" ht="20.100000000000001" customHeight="1">
      <x:c r="A147" s="2714"/>
      <x:c r="B147" s="815" t="s">
        <x:v>7596</x:v>
      </x:c>
      <x:c r="C147" s="708">
        <x:v>200629</x:v>
      </x:c>
      <x:c r="D147" s="815" t="s">
        <x:v>8605</x:v>
      </x:c>
      <x:c r="E147" s="815" t="s">
        <x:v>5180</x:v>
      </x:c>
      <x:c r="F147" s="756" t="s">
        <x:v>2028</x:v>
      </x:c>
      <x:c r="G147" s="711">
        <x:v>695756</x:v>
      </x:c>
      <x:c r="H147" s="711">
        <x:v>0</x:v>
      </x:c>
      <x:c r="I147" s="711">
        <x:f t="shared" si="6"/>
        <x:v>-695756</x:v>
      </x:c>
      <x:c r="J147" s="749" t="s">
        <x:v>3969</x:v>
      </x:c>
      <x:c r="K147" s="749" t="s">
        <x:v>345</x:v>
      </x:c>
      <x:c r="L147" s="759" t="s">
        <x:v>1794</x:v>
      </x:c>
    </x:row>
    <x:row r="148" spans="1:12" s="765" customFormat="1" ht="20.100000000000001" customHeight="1">
      <x:c r="A148" s="2714"/>
      <x:c r="B148" s="815" t="s">
        <x:v>7596</x:v>
      </x:c>
      <x:c r="C148" s="708">
        <x:v>200629</x:v>
      </x:c>
      <x:c r="D148" s="815" t="s">
        <x:v>8605</x:v>
      </x:c>
      <x:c r="E148" s="815" t="s">
        <x:v>4929</x:v>
      </x:c>
      <x:c r="F148" s="756" t="s">
        <x:v>1588</x:v>
      </x:c>
      <x:c r="G148" s="711">
        <x:v>665064</x:v>
      </x:c>
      <x:c r="H148" s="711">
        <x:v>0</x:v>
      </x:c>
      <x:c r="I148" s="711">
        <x:f t="shared" si="6"/>
        <x:v>-665064</x:v>
      </x:c>
      <x:c r="J148" s="749" t="s">
        <x:v>3969</x:v>
      </x:c>
      <x:c r="K148" s="749" t="s">
        <x:v>345</x:v>
      </x:c>
      <x:c r="L148" s="759" t="s">
        <x:v>1794</x:v>
      </x:c>
    </x:row>
    <x:row r="149" spans="1:12" s="765" customFormat="1" ht="20.100000000000001" customHeight="1">
      <x:c r="A149" s="2714"/>
      <x:c r="B149" s="815" t="s">
        <x:v>7596</x:v>
      </x:c>
      <x:c r="C149" s="708">
        <x:v>200629</x:v>
      </x:c>
      <x:c r="D149" s="815" t="s">
        <x:v>8605</x:v>
      </x:c>
      <x:c r="E149" s="815" t="s">
        <x:v>5207</x:v>
      </x:c>
      <x:c r="F149" s="756" t="s">
        <x:v>1675</x:v>
      </x:c>
      <x:c r="G149" s="711">
        <x:v>2088704.8999999999</x:v>
      </x:c>
      <x:c r="H149" s="711">
        <x:v>0</x:v>
      </x:c>
      <x:c r="I149" s="711">
        <x:f t="shared" si="6"/>
        <x:v>-2088704.8999999999</x:v>
      </x:c>
      <x:c r="J149" s="749" t="s">
        <x:v>3969</x:v>
      </x:c>
      <x:c r="K149" s="749" t="s">
        <x:v>345</x:v>
      </x:c>
      <x:c r="L149" s="759" t="s">
        <x:v>1794</x:v>
      </x:c>
    </x:row>
    <x:row r="150" spans="1:12" s="765" customFormat="1" ht="20.100000000000001" customHeight="1">
      <x:c r="A150" s="2714"/>
      <x:c r="B150" s="815" t="s">
        <x:v>4000</x:v>
      </x:c>
      <x:c r="C150" s="708">
        <x:v>200629</x:v>
      </x:c>
      <x:c r="D150" s="815" t="s">
        <x:v>8605</x:v>
      </x:c>
      <x:c r="E150" s="815" t="s">
        <x:v>5180</x:v>
      </x:c>
      <x:c r="F150" s="756" t="s">
        <x:v>2028</x:v>
      </x:c>
      <x:c r="G150" s="711">
        <x:v>0</x:v>
      </x:c>
      <x:c r="H150" s="711">
        <x:v>36464</x:v>
      </x:c>
      <x:c r="I150" s="711">
        <x:f t="shared" si="6"/>
        <x:v>36464</x:v>
      </x:c>
      <x:c r="J150" s="749" t="s">
        <x:v>3994</x:v>
      </x:c>
      <x:c r="K150" s="749" t="s">
        <x:v>345</x:v>
      </x:c>
      <x:c r="L150" s="759" t="s">
        <x:v>1794</x:v>
      </x:c>
    </x:row>
    <x:row r="151" spans="1:12" s="765" customFormat="1" ht="20.100000000000001" customHeight="1">
      <x:c r="A151" s="2714"/>
      <x:c r="B151" s="815" t="s">
        <x:v>4000</x:v>
      </x:c>
      <x:c r="C151" s="708">
        <x:v>200629</x:v>
      </x:c>
      <x:c r="D151" s="815" t="s">
        <x:v>8605</x:v>
      </x:c>
      <x:c r="E151" s="815" t="s">
        <x:v>4929</x:v>
      </x:c>
      <x:c r="F151" s="756" t="s">
        <x:v>1696</x:v>
      </x:c>
      <x:c r="G151" s="711">
        <x:v>0</x:v>
      </x:c>
      <x:c r="H151" s="711">
        <x:v>68700</x:v>
      </x:c>
      <x:c r="I151" s="711">
        <x:f t="shared" si="6"/>
        <x:v>68700</x:v>
      </x:c>
      <x:c r="J151" s="749" t="s">
        <x:v>3994</x:v>
      </x:c>
      <x:c r="K151" s="749" t="s">
        <x:v>345</x:v>
      </x:c>
      <x:c r="L151" s="759" t="s">
        <x:v>1794</x:v>
      </x:c>
    </x:row>
    <x:row r="152" spans="1:12" s="765" customFormat="1" ht="20.100000000000001" customHeight="1">
      <x:c r="A152" s="2714"/>
      <x:c r="B152" s="815" t="s">
        <x:v>4000</x:v>
      </x:c>
      <x:c r="C152" s="708">
        <x:v>200629</x:v>
      </x:c>
      <x:c r="D152" s="815" t="s">
        <x:v>8605</x:v>
      </x:c>
      <x:c r="E152" s="815" t="s">
        <x:v>5207</x:v>
      </x:c>
      <x:c r="F152" s="756" t="s">
        <x:v>2048</x:v>
      </x:c>
      <x:c r="G152" s="711">
        <x:v>0</x:v>
      </x:c>
      <x:c r="H152" s="711">
        <x:v>262192.79999999999</x:v>
      </x:c>
      <x:c r="I152" s="711">
        <x:f t="shared" si="6"/>
        <x:v>262192.79999999999</x:v>
      </x:c>
      <x:c r="J152" s="749" t="s">
        <x:v>3994</x:v>
      </x:c>
      <x:c r="K152" s="749" t="s">
        <x:v>345</x:v>
      </x:c>
      <x:c r="L152" s="759" t="s">
        <x:v>1794</x:v>
      </x:c>
    </x:row>
    <x:row r="153" spans="1:12" s="765" customFormat="1" ht="20.100000000000001" customHeight="1">
      <x:c r="A153" s="2714"/>
      <x:c r="B153" s="815" t="s">
        <x:v>4000</x:v>
      </x:c>
      <x:c r="C153" s="708">
        <x:v>200629</x:v>
      </x:c>
      <x:c r="D153" s="815" t="s">
        <x:v>8605</x:v>
      </x:c>
      <x:c r="E153" s="815" t="s">
        <x:v>5368</x:v>
      </x:c>
      <x:c r="F153" s="756" t="s">
        <x:v>1661</x:v>
      </x:c>
      <x:c r="G153" s="711">
        <x:v>993724</x:v>
      </x:c>
      <x:c r="H153" s="711">
        <x:v>322747.20000000001</x:v>
      </x:c>
      <x:c r="I153" s="711">
        <x:f t="shared" si="6"/>
        <x:v>-670976.80000000005</x:v>
      </x:c>
      <x:c r="J153" s="749" t="s">
        <x:v>3988</x:v>
      </x:c>
      <x:c r="K153" s="749" t="s">
        <x:v>345</x:v>
      </x:c>
      <x:c r="L153" s="759" t="s">
        <x:v>1794</x:v>
      </x:c>
    </x:row>
    <x:row r="154" spans="1:12" s="765" customFormat="1" ht="20.100000000000001" customHeight="1">
      <x:c r="A154" s="2714"/>
      <x:c r="B154" s="815" t="s">
        <x:v>4000</x:v>
      </x:c>
      <x:c r="C154" s="708">
        <x:v>200629</x:v>
      </x:c>
      <x:c r="D154" s="815" t="s">
        <x:v>8605</x:v>
      </x:c>
      <x:c r="E154" s="815" t="s">
        <x:v>5044</x:v>
      </x:c>
      <x:c r="F154" s="756" t="s">
        <x:v>88</x:v>
      </x:c>
      <x:c r="G154" s="711">
        <x:v>126026</x:v>
      </x:c>
      <x:c r="H154" s="711">
        <x:v>147628.10000000001</x:v>
      </x:c>
      <x:c r="I154" s="711">
        <x:f t="shared" si="6"/>
        <x:v>21602.100000000006</x:v>
      </x:c>
      <x:c r="J154" s="749" t="s">
        <x:v>3988</x:v>
      </x:c>
      <x:c r="K154" s="749" t="s">
        <x:v>345</x:v>
      </x:c>
      <x:c r="L154" s="759" t="s">
        <x:v>1794</x:v>
      </x:c>
    </x:row>
    <x:row r="155" spans="1:12" s="765" customFormat="1" ht="20.100000000000001" customHeight="1">
      <x:c r="A155" s="2714"/>
      <x:c r="B155" s="815" t="s">
        <x:v>4000</x:v>
      </x:c>
      <x:c r="C155" s="708">
        <x:v>200604</x:v>
      </x:c>
      <x:c r="D155" s="815" t="s">
        <x:v>6586</x:v>
      </x:c>
      <x:c r="E155" s="815" t="s">
        <x:v>4959</x:v>
      </x:c>
      <x:c r="F155" s="756" t="s">
        <x:v>1669</x:v>
      </x:c>
      <x:c r="G155" s="711">
        <x:v>40477.099999999999</x:v>
      </x:c>
      <x:c r="H155" s="711">
        <x:v>39079.400000000001</x:v>
      </x:c>
      <x:c r="I155" s="711">
        <x:f t="shared" si="6"/>
        <x:v>-1397.6999999999971</x:v>
      </x:c>
      <x:c r="J155" s="749" t="s">
        <x:v>3988</x:v>
      </x:c>
      <x:c r="K155" s="749" t="s">
        <x:v>8823</x:v>
      </x:c>
      <x:c r="L155" s="759" t="s">
        <x:v>4637</x:v>
      </x:c>
    </x:row>
    <x:row r="156" spans="1:12" s="765" customFormat="1" ht="20.100000000000001" customHeight="1">
      <x:c r="A156" s="2714"/>
      <x:c r="B156" s="815" t="s">
        <x:v>3997</x:v>
      </x:c>
      <x:c r="C156" s="708">
        <x:v>200429</x:v>
      </x:c>
      <x:c r="D156" s="815" t="s">
        <x:v>6541</x:v>
      </x:c>
      <x:c r="E156" s="815" t="s">
        <x:v>7052</x:v>
      </x:c>
      <x:c r="F156" s="756" t="s">
        <x:v>1209</x:v>
      </x:c>
      <x:c r="G156" s="711">
        <x:v>7248</x:v>
      </x:c>
      <x:c r="H156" s="711">
        <x:v>11315.4</x:v>
      </x:c>
      <x:c r="I156" s="711">
        <x:f t="shared" si="6"/>
        <x:v>4067.3999999999996</x:v>
      </x:c>
      <x:c r="J156" s="749" t="s">
        <x:v>3988</x:v>
      </x:c>
      <x:c r="K156" s="749" t="s">
        <x:v>6530</x:v>
      </x:c>
      <x:c r="L156" s="759" t="s">
        <x:v>861</x:v>
      </x:c>
    </x:row>
    <x:row r="157" spans="1:12" s="765" customFormat="1" ht="20.100000000000001" customHeight="1">
      <x:c r="A157" s="2714"/>
      <x:c r="B157" s="815" t="s">
        <x:v>3997</x:v>
      </x:c>
      <x:c r="C157" s="708">
        <x:v>200429</x:v>
      </x:c>
      <x:c r="D157" s="815" t="s">
        <x:v>6541</x:v>
      </x:c>
      <x:c r="E157" s="815" t="s">
        <x:v>6542</x:v>
      </x:c>
      <x:c r="F157" s="756" t="s">
        <x:v>1209</x:v>
      </x:c>
      <x:c r="G157" s="711">
        <x:v>4067.4000000000001</x:v>
      </x:c>
      <x:c r="H157" s="711">
        <x:v>0</x:v>
      </x:c>
      <x:c r="I157" s="711">
        <x:f t="shared" si="6"/>
        <x:v>-4067.4000000000001</x:v>
      </x:c>
      <x:c r="J157" s="749" t="s">
        <x:v>3988</x:v>
      </x:c>
      <x:c r="K157" s="749" t="s">
        <x:v>6530</x:v>
      </x:c>
      <x:c r="L157" s="759" t="s">
        <x:v>9342</x:v>
      </x:c>
    </x:row>
    <x:row r="158" spans="1:12" s="765" customFormat="1" ht="20.100000000000001" customHeight="1">
      <x:c r="A158" s="2714"/>
      <x:c r="B158" s="815" t="s">
        <x:v>4933</x:v>
      </x:c>
      <x:c r="C158" s="708">
        <x:v>200416</x:v>
      </x:c>
      <x:c r="D158" s="815" t="s">
        <x:v>6593</x:v>
      </x:c>
      <x:c r="E158" s="815" t="s">
        <x:v>1409</x:v>
      </x:c>
      <x:c r="F158" s="756" t="s">
        <x:v>1409</x:v>
      </x:c>
      <x:c r="G158" s="711">
        <x:v>353</x:v>
      </x:c>
      <x:c r="H158" s="711">
        <x:v>397</x:v>
      </x:c>
      <x:c r="I158" s="711">
        <x:f t="shared" si="6"/>
        <x:v>44</x:v>
      </x:c>
      <x:c r="J158" s="749" t="s">
        <x:v>3988</x:v>
      </x:c>
      <x:c r="K158" s="749" t="s">
        <x:v>1214</x:v>
      </x:c>
      <x:c r="L158" s="759" t="s">
        <x:v>4697</x:v>
      </x:c>
    </x:row>
    <x:row r="159" spans="1:12" s="765" customFormat="1" ht="20.100000000000001" customHeight="1">
      <x:c r="A159" s="2714"/>
      <x:c r="B159" s="815" t="s">
        <x:v>4933</x:v>
      </x:c>
      <x:c r="C159" s="708">
        <x:v>200416</x:v>
      </x:c>
      <x:c r="D159" s="815" t="s">
        <x:v>6593</x:v>
      </x:c>
      <x:c r="E159" s="815" t="s">
        <x:v>1296</x:v>
      </x:c>
      <x:c r="F159" s="756" t="s">
        <x:v>1296</x:v>
      </x:c>
      <x:c r="G159" s="711">
        <x:v>300</x:v>
      </x:c>
      <x:c r="H159" s="711">
        <x:v>279</x:v>
      </x:c>
      <x:c r="I159" s="711">
        <x:f t="shared" si="6"/>
        <x:v>-21</x:v>
      </x:c>
      <x:c r="J159" s="749" t="s">
        <x:v>3988</x:v>
      </x:c>
      <x:c r="K159" s="749" t="s">
        <x:v>1214</x:v>
      </x:c>
      <x:c r="L159" s="759" t="s">
        <x:v>4697</x:v>
      </x:c>
    </x:row>
    <x:row r="160" spans="1:12" s="765" customFormat="1" ht="20.100000000000001" customHeight="1">
      <x:c r="A160" s="2714"/>
      <x:c r="B160" s="815" t="s">
        <x:v>4933</x:v>
      </x:c>
      <x:c r="C160" s="708">
        <x:v>200721</x:v>
      </x:c>
      <x:c r="D160" s="815" t="s">
        <x:v>2045</x:v>
      </x:c>
      <x:c r="E160" s="815" t="s">
        <x:v>6532</x:v>
      </x:c>
      <x:c r="F160" s="756" t="s">
        <x:v>188</x:v>
      </x:c>
      <x:c r="G160" s="711">
        <x:v>1000</x:v>
      </x:c>
      <x:c r="H160" s="711">
        <x:v>1370.7</x:v>
      </x:c>
      <x:c r="I160" s="711">
        <x:f t="shared" si="6"/>
        <x:v>370.70000000000005</x:v>
      </x:c>
      <x:c r="J160" s="749" t="s">
        <x:v>3988</x:v>
      </x:c>
      <x:c r="K160" s="749" t="s">
        <x:v>848</x:v>
      </x:c>
      <x:c r="L160" s="759" t="s">
        <x:v>855</x:v>
      </x:c>
    </x:row>
    <x:row r="161" spans="1:12" s="765" customFormat="1" ht="20.100000000000001" customHeight="1">
      <x:c r="A161" s="2715"/>
      <x:c r="B161" s="755" t="s">
        <x:v>4933</x:v>
      </x:c>
      <x:c r="C161" s="798">
        <x:v>200604</x:v>
      </x:c>
      <x:c r="D161" s="755" t="s">
        <x:v>6586</x:v>
      </x:c>
      <x:c r="E161" s="755" t="s">
        <x:v>7385</x:v>
      </x:c>
      <x:c r="F161" s="806" t="s">
        <x:v>2092</x:v>
      </x:c>
      <x:c r="G161" s="785">
        <x:v>0</x:v>
      </x:c>
      <x:c r="H161" s="785">
        <x:v>5080.1999999999998</x:v>
      </x:c>
      <x:c r="I161" s="785">
        <x:v>5080.1999999999998</x:v>
      </x:c>
      <x:c r="J161" s="753" t="s">
        <x:v>3994</x:v>
      </x:c>
      <x:c r="K161" s="753" t="s">
        <x:v>6556</x:v>
      </x:c>
      <x:c r="L161" s="786" t="s">
        <x:v>4702</x:v>
      </x:c>
    </x:row>
    <x:row r="162" spans="1:12" s="532" customFormat="1" ht="20.100000000000001" customHeight="1">
      <x:c r="A162" s="2716" t="s">
        <x:v>5519</x:v>
      </x:c>
      <x:c r="B162" s="800" t="s">
        <x:v>4933</x:v>
      </x:c>
      <x:c r="C162" s="800" t="s">
        <x:v>7349</x:v>
      </x:c>
      <x:c r="D162" s="800" t="s">
        <x:v>9073</x:v>
      </x:c>
      <x:c r="E162" s="800" t="s">
        <x:v>2186</x:v>
      </x:c>
      <x:c r="F162" s="804" t="s">
        <x:v>2176</x:v>
      </x:c>
      <x:c r="G162" s="781">
        <x:v>0</x:v>
      </x:c>
      <x:c r="H162" s="781">
        <x:v>821</x:v>
      </x:c>
      <x:c r="I162" s="781">
        <x:f>H162-G162</x:f>
        <x:v>821</x:v>
      </x:c>
      <x:c r="J162" s="778" t="s">
        <x:v>3994</x:v>
      </x:c>
      <x:c r="K162" s="778" t="s">
        <x:v>818</x:v>
      </x:c>
      <x:c r="L162" s="782" t="s">
        <x:v>9731</x:v>
      </x:c>
    </x:row>
    <x:row r="163" spans="1:12" s="532" customFormat="1" ht="20.100000000000001" customHeight="1">
      <x:c r="A163" s="2714"/>
      <x:c r="B163" s="815" t="s">
        <x:v>3997</x:v>
      </x:c>
      <x:c r="C163" s="815" t="s">
        <x:v>4149</x:v>
      </x:c>
      <x:c r="D163" s="815" t="s">
        <x:v>6520</x:v>
      </x:c>
      <x:c r="E163" s="815" t="s">
        <x:v>4285</x:v>
      </x:c>
      <x:c r="F163" s="756" t="s">
        <x:v>6534</x:v>
      </x:c>
      <x:c r="G163" s="711">
        <x:v>250</x:v>
      </x:c>
      <x:c r="H163" s="711">
        <x:v>0</x:v>
      </x:c>
      <x:c r="I163" s="711">
        <x:f>H163-G163</x:f>
        <x:v>-250</x:v>
      </x:c>
      <x:c r="J163" s="749" t="s">
        <x:v>3969</x:v>
      </x:c>
      <x:c r="K163" s="749" t="s">
        <x:v>6578</x:v>
      </x:c>
      <x:c r="L163" s="759" t="s">
        <x:v>9551</x:v>
      </x:c>
    </x:row>
    <x:row r="164" spans="1:12" s="532" customFormat="1" ht="20.100000000000001" customHeight="1">
      <x:c r="A164" s="2714"/>
      <x:c r="B164" s="815" t="s">
        <x:v>8158</x:v>
      </x:c>
      <x:c r="C164" s="815" t="s">
        <x:v>4135</x:v>
      </x:c>
      <x:c r="D164" s="815" t="s">
        <x:v>8605</x:v>
      </x:c>
      <x:c r="E164" s="815" t="s">
        <x:v>6558</x:v>
      </x:c>
      <x:c r="F164" s="756" t="s">
        <x:v>2469</x:v>
      </x:c>
      <x:c r="G164" s="711">
        <x:v>0</x:v>
      </x:c>
      <x:c r="H164" s="711">
        <x:v>51815.300000000003</x:v>
      </x:c>
      <x:c r="I164" s="711">
        <x:f t="shared" ref="I164:I173" si="7">H164-G164</x:f>
        <x:v>51815.300000000003</x:v>
      </x:c>
      <x:c r="J164" s="749" t="s">
        <x:v>3994</x:v>
      </x:c>
      <x:c r="K164" s="749" t="s">
        <x:v>345</x:v>
      </x:c>
      <x:c r="L164" s="759" t="s">
        <x:v>1794</x:v>
      </x:c>
    </x:row>
    <x:row r="165" spans="1:12" s="532" customFormat="1" ht="20.100000000000001" customHeight="1">
      <x:c r="A165" s="2714"/>
      <x:c r="B165" s="815" t="s">
        <x:v>8158</x:v>
      </x:c>
      <x:c r="C165" s="815" t="s">
        <x:v>4135</x:v>
      </x:c>
      <x:c r="D165" s="815" t="s">
        <x:v>8605</x:v>
      </x:c>
      <x:c r="E165" s="815" t="s">
        <x:v>8535</x:v>
      </x:c>
      <x:c r="F165" s="756" t="s">
        <x:v>8518</x:v>
      </x:c>
      <x:c r="G165" s="711">
        <x:v>0</x:v>
      </x:c>
      <x:c r="H165" s="711">
        <x:v>2247.6999999999998</x:v>
      </x:c>
      <x:c r="I165" s="711">
        <x:f t="shared" si="7"/>
        <x:v>2247.6999999999998</x:v>
      </x:c>
      <x:c r="J165" s="749" t="s">
        <x:v>3994</x:v>
      </x:c>
      <x:c r="K165" s="749" t="s">
        <x:v>345</x:v>
      </x:c>
      <x:c r="L165" s="759" t="s">
        <x:v>1794</x:v>
      </x:c>
    </x:row>
    <x:row r="166" spans="1:12" s="532" customFormat="1" ht="20.100000000000001" customHeight="1">
      <x:c r="A166" s="2714"/>
      <x:c r="B166" s="815" t="s">
        <x:v>8158</x:v>
      </x:c>
      <x:c r="C166" s="815" t="s">
        <x:v>4135</x:v>
      </x:c>
      <x:c r="D166" s="815" t="s">
        <x:v>8605</x:v>
      </x:c>
      <x:c r="E166" s="815" t="s">
        <x:v>9052</x:v>
      </x:c>
      <x:c r="F166" s="756" t="s">
        <x:v>6559</x:v>
      </x:c>
      <x:c r="G166" s="711">
        <x:v>0</x:v>
      </x:c>
      <x:c r="H166" s="711">
        <x:v>110470</x:v>
      </x:c>
      <x:c r="I166" s="711">
        <x:f t="shared" si="7"/>
        <x:v>110470</x:v>
      </x:c>
      <x:c r="J166" s="749" t="s">
        <x:v>3994</x:v>
      </x:c>
      <x:c r="K166" s="749" t="s">
        <x:v>345</x:v>
      </x:c>
      <x:c r="L166" s="759" t="s">
        <x:v>1794</x:v>
      </x:c>
    </x:row>
    <x:row r="167" spans="1:12" s="532" customFormat="1" ht="20.100000000000001" customHeight="1">
      <x:c r="A167" s="2714"/>
      <x:c r="B167" s="815" t="s">
        <x:v>4000</x:v>
      </x:c>
      <x:c r="C167" s="815" t="s">
        <x:v>4135</x:v>
      </x:c>
      <x:c r="D167" s="815" t="s">
        <x:v>8605</x:v>
      </x:c>
      <x:c r="E167" s="815" t="s">
        <x:v>4610</x:v>
      </x:c>
      <x:c r="F167" s="756" t="s">
        <x:v>8156</x:v>
      </x:c>
      <x:c r="G167" s="711">
        <x:v>52936</x:v>
      </x:c>
      <x:c r="H167" s="711">
        <x:v>3761</x:v>
      </x:c>
      <x:c r="I167" s="711">
        <x:f t="shared" si="7"/>
        <x:v>-49175</x:v>
      </x:c>
      <x:c r="J167" s="749" t="s">
        <x:v>3988</x:v>
      </x:c>
      <x:c r="K167" s="749" t="s">
        <x:v>345</x:v>
      </x:c>
      <x:c r="L167" s="759" t="s">
        <x:v>1794</x:v>
      </x:c>
    </x:row>
    <x:row r="168" spans="1:12" s="532" customFormat="1" ht="20.100000000000001" customHeight="1">
      <x:c r="A168" s="2714"/>
      <x:c r="B168" s="815" t="s">
        <x:v>4000</x:v>
      </x:c>
      <x:c r="C168" s="815" t="s">
        <x:v>4135</x:v>
      </x:c>
      <x:c r="D168" s="815" t="s">
        <x:v>8605</x:v>
      </x:c>
      <x:c r="E168" s="815" t="s">
        <x:v>6847</x:v>
      </x:c>
      <x:c r="F168" s="756" t="s">
        <x:v>8566</x:v>
      </x:c>
      <x:c r="G168" s="711">
        <x:v>73590</x:v>
      </x:c>
      <x:c r="H168" s="711">
        <x:v>85271.399999999994</x:v>
      </x:c>
      <x:c r="I168" s="711">
        <x:f t="shared" si="7"/>
        <x:v>11681.399999999994</x:v>
      </x:c>
      <x:c r="J168" s="749" t="s">
        <x:v>3988</x:v>
      </x:c>
      <x:c r="K168" s="749" t="s">
        <x:v>345</x:v>
      </x:c>
      <x:c r="L168" s="759" t="s">
        <x:v>1794</x:v>
      </x:c>
    </x:row>
    <x:row r="169" spans="1:12" ht="20.100000000000001" customHeight="1">
      <x:c r="A169" s="2714"/>
      <x:c r="B169" s="815" t="s">
        <x:v>4000</x:v>
      </x:c>
      <x:c r="C169" s="708">
        <x:v>200629</x:v>
      </x:c>
      <x:c r="D169" s="815" t="s">
        <x:v>8605</x:v>
      </x:c>
      <x:c r="E169" s="815" t="s">
        <x:v>5489</x:v>
      </x:c>
      <x:c r="F169" s="756" t="s">
        <x:v>6540</x:v>
      </x:c>
      <x:c r="G169" s="711">
        <x:v>103961.7</x:v>
      </x:c>
      <x:c r="H169" s="711">
        <x:v>103839.7</x:v>
      </x:c>
      <x:c r="I169" s="711">
        <x:f t="shared" si="7"/>
        <x:v>-122</x:v>
      </x:c>
      <x:c r="J169" s="749" t="s">
        <x:v>3988</x:v>
      </x:c>
      <x:c r="K169" s="749" t="s">
        <x:v>3644</x:v>
      </x:c>
      <x:c r="L169" s="759" t="s">
        <x:v>9303</x:v>
      </x:c>
    </x:row>
    <x:row r="170" spans="1:12" ht="20.100000000000001" customHeight="1">
      <x:c r="A170" s="2714"/>
      <x:c r="B170" s="815" t="s">
        <x:v>3997</x:v>
      </x:c>
      <x:c r="C170" s="708">
        <x:v>201008</x:v>
      </x:c>
      <x:c r="D170" s="815" t="s">
        <x:v>6537</x:v>
      </x:c>
      <x:c r="E170" s="815" t="s">
        <x:v>5604</x:v>
      </x:c>
      <x:c r="F170" s="756" t="s">
        <x:v>6519</x:v>
      </x:c>
      <x:c r="G170" s="711">
        <x:v>2862.8000000000002</x:v>
      </x:c>
      <x:c r="H170" s="711">
        <x:v>2852.1999999999998</x:v>
      </x:c>
      <x:c r="I170" s="711">
        <x:f t="shared" si="7"/>
        <x:v>-10.600000000000364</x:v>
      </x:c>
      <x:c r="J170" s="749" t="s">
        <x:v>3988</x:v>
      </x:c>
      <x:c r="K170" s="749" t="s">
        <x:v>1206</x:v>
      </x:c>
      <x:c r="L170" s="759" t="s">
        <x:v>9728</x:v>
      </x:c>
    </x:row>
    <x:row r="171" spans="1:12" ht="20.100000000000001" customHeight="1">
      <x:c r="A171" s="2714"/>
      <x:c r="B171" s="815" t="s">
        <x:v>4933</x:v>
      </x:c>
      <x:c r="C171" s="708">
        <x:v>200213</x:v>
      </x:c>
      <x:c r="D171" s="815" t="s">
        <x:v>5916</x:v>
      </x:c>
      <x:c r="E171" s="815" t="s">
        <x:v>5632</x:v>
      </x:c>
      <x:c r="F171" s="756" t="s">
        <x:v>6538</x:v>
      </x:c>
      <x:c r="G171" s="711">
        <x:v>2900.6999999999998</x:v>
      </x:c>
      <x:c r="H171" s="711">
        <x:v>2626</x:v>
      </x:c>
      <x:c r="I171" s="711">
        <x:f t="shared" si="7"/>
        <x:v>-274.69999999999982</x:v>
      </x:c>
      <x:c r="J171" s="749" t="s">
        <x:v>3988</x:v>
      </x:c>
      <x:c r="K171" s="749" t="s">
        <x:v>1268</x:v>
      </x:c>
      <x:c r="L171" s="759" t="s">
        <x:v>1049</x:v>
      </x:c>
    </x:row>
    <x:row r="172" spans="1:12" ht="20.100000000000001" customHeight="1">
      <x:c r="A172" s="2714"/>
      <x:c r="B172" s="815" t="s">
        <x:v>4933</x:v>
      </x:c>
      <x:c r="C172" s="708">
        <x:v>200903</x:v>
      </x:c>
      <x:c r="D172" s="815" t="s">
        <x:v>8973</x:v>
      </x:c>
      <x:c r="E172" s="815" t="s">
        <x:v>5628</x:v>
      </x:c>
      <x:c r="F172" s="756" t="s">
        <x:v>9054</x:v>
      </x:c>
      <x:c r="G172" s="711">
        <x:v>1454</x:v>
      </x:c>
      <x:c r="H172" s="711">
        <x:v>1454.8</x:v>
      </x:c>
      <x:c r="I172" s="711">
        <x:f t="shared" si="7"/>
        <x:v>0.79999999999995453</x:v>
      </x:c>
      <x:c r="J172" s="749" t="s">
        <x:v>3988</x:v>
      </x:c>
      <x:c r="K172" s="749" t="s">
        <x:v>1299</x:v>
      </x:c>
      <x:c r="L172" s="759" t="s">
        <x:v>6968</x:v>
      </x:c>
    </x:row>
    <x:row r="173" spans="1:12" ht="20.100000000000001" customHeight="1">
      <x:c r="A173" s="2717"/>
      <x:c r="B173" s="733" t="s">
        <x:v>4933</x:v>
      </x:c>
      <x:c r="C173" s="734">
        <x:v>200903</x:v>
      </x:c>
      <x:c r="D173" s="733" t="s">
        <x:v>8973</x:v>
      </x:c>
      <x:c r="E173" s="733" t="s">
        <x:v>5627</x:v>
      </x:c>
      <x:c r="F173" s="805" t="s">
        <x:v>6577</x:v>
      </x:c>
      <x:c r="G173" s="737">
        <x:v>607</x:v>
      </x:c>
      <x:c r="H173" s="737">
        <x:v>547.39999999999998</x:v>
      </x:c>
      <x:c r="I173" s="737">
        <x:f t="shared" si="7"/>
        <x:v>-59.600000000000023</x:v>
      </x:c>
      <x:c r="J173" s="762" t="s">
        <x:v>3988</x:v>
      </x:c>
      <x:c r="K173" s="762" t="s">
        <x:v>1299</x:v>
      </x:c>
      <x:c r="L173" s="763" t="s">
        <x:v>6968</x:v>
      </x:c>
    </x:row>
    <x:row r="174" spans="1:12" ht="20.100000000000001" customHeight="1">
      <x:c r="A174" s="2713" t="s">
        <x:v>5499</x:v>
      </x:c>
      <x:c r="B174" s="814" t="s">
        <x:v>8158</x:v>
      </x:c>
      <x:c r="C174" s="796">
        <x:v>20200629</x:v>
      </x:c>
      <x:c r="D174" s="814" t="s">
        <x:v>8605</x:v>
      </x:c>
      <x:c r="E174" s="814" t="s">
        <x:v>6591</x:v>
      </x:c>
      <x:c r="F174" s="803" t="s">
        <x:v>1177</x:v>
      </x:c>
      <x:c r="G174" s="770">
        <x:v>0</x:v>
      </x:c>
      <x:c r="H174" s="770">
        <x:v>837336.40000000002</x:v>
      </x:c>
      <x:c r="I174" s="770">
        <x:f t="shared" ref="I174:I181" si="8">H174-G174</x:f>
        <x:v>837336.40000000002</x:v>
      </x:c>
      <x:c r="J174" s="754" t="s">
        <x:v>3994</x:v>
      </x:c>
      <x:c r="K174" s="754" t="s">
        <x:v>345</x:v>
      </x:c>
      <x:c r="L174" s="771" t="s">
        <x:v>1794</x:v>
      </x:c>
    </x:row>
    <x:row r="175" spans="1:12" ht="20.100000000000001" customHeight="1">
      <x:c r="A175" s="2714"/>
      <x:c r="B175" s="815" t="s">
        <x:v>7596</x:v>
      </x:c>
      <x:c r="C175" s="708">
        <x:v>20200629</x:v>
      </x:c>
      <x:c r="D175" s="815" t="s">
        <x:v>8605</x:v>
      </x:c>
      <x:c r="E175" s="815" t="s">
        <x:v>6576</x:v>
      </x:c>
      <x:c r="F175" s="756" t="s">
        <x:v>6035</x:v>
      </x:c>
      <x:c r="G175" s="711">
        <x:v>1003471</x:v>
      </x:c>
      <x:c r="H175" s="711">
        <x:v>0</x:v>
      </x:c>
      <x:c r="I175" s="711">
        <x:f t="shared" si="8"/>
        <x:v>-1003471</x:v>
      </x:c>
      <x:c r="J175" s="749" t="s">
        <x:v>3969</x:v>
      </x:c>
      <x:c r="K175" s="749" t="s">
        <x:v>345</x:v>
      </x:c>
      <x:c r="L175" s="759" t="s">
        <x:v>1794</x:v>
      </x:c>
    </x:row>
    <x:row r="176" spans="1:12" ht="20.100000000000001" customHeight="1">
      <x:c r="A176" s="2714"/>
      <x:c r="B176" s="815" t="s">
        <x:v>4000</x:v>
      </x:c>
      <x:c r="C176" s="708">
        <x:v>20200629</x:v>
      </x:c>
      <x:c r="D176" s="815" t="s">
        <x:v>8605</x:v>
      </x:c>
      <x:c r="E176" s="815" t="s">
        <x:v>6996</x:v>
      </x:c>
      <x:c r="F176" s="756" t="s">
        <x:v>1356</x:v>
      </x:c>
      <x:c r="G176" s="711">
        <x:v>0</x:v>
      </x:c>
      <x:c r="H176" s="711">
        <x:v>264009.29999999999</x:v>
      </x:c>
      <x:c r="I176" s="711">
        <x:f t="shared" si="8"/>
        <x:v>264009.29999999999</x:v>
      </x:c>
      <x:c r="J176" s="749" t="s">
        <x:v>3994</x:v>
      </x:c>
      <x:c r="K176" s="749" t="s">
        <x:v>345</x:v>
      </x:c>
      <x:c r="L176" s="759" t="s">
        <x:v>1794</x:v>
      </x:c>
    </x:row>
    <x:row r="177" spans="1:12" ht="20.100000000000001" customHeight="1">
      <x:c r="A177" s="2714"/>
      <x:c r="B177" s="815" t="s">
        <x:v>4000</x:v>
      </x:c>
      <x:c r="C177" s="708">
        <x:v>20200629</x:v>
      </x:c>
      <x:c r="D177" s="815" t="s">
        <x:v>8605</x:v>
      </x:c>
      <x:c r="E177" s="815" t="s">
        <x:v>3346</x:v>
      </x:c>
      <x:c r="F177" s="756" t="s">
        <x:v>1315</x:v>
      </x:c>
      <x:c r="G177" s="711">
        <x:v>440173</x:v>
      </x:c>
      <x:c r="H177" s="711">
        <x:v>478015.40000000002</x:v>
      </x:c>
      <x:c r="I177" s="711">
        <x:f t="shared" si="8"/>
        <x:v>37842.400000000023</x:v>
      </x:c>
      <x:c r="J177" s="749" t="s">
        <x:v>3988</x:v>
      </x:c>
      <x:c r="K177" s="749" t="s">
        <x:v>345</x:v>
      </x:c>
      <x:c r="L177" s="759" t="s">
        <x:v>1794</x:v>
      </x:c>
    </x:row>
    <x:row r="178" spans="1:12" ht="20.100000000000001" customHeight="1">
      <x:c r="A178" s="2714"/>
      <x:c r="B178" s="815" t="s">
        <x:v>4000</x:v>
      </x:c>
      <x:c r="C178" s="708">
        <x:v>20200227</x:v>
      </x:c>
      <x:c r="D178" s="815" t="s">
        <x:v>6564</x:v>
      </x:c>
      <x:c r="E178" s="815" t="s">
        <x:v>3752</x:v>
      </x:c>
      <x:c r="F178" s="756" t="s">
        <x:v>843</x:v>
      </x:c>
      <x:c r="G178" s="711">
        <x:v>138596</x:v>
      </x:c>
      <x:c r="H178" s="711">
        <x:v>139576</x:v>
      </x:c>
      <x:c r="I178" s="711">
        <x:f t="shared" si="8"/>
        <x:v>980</x:v>
      </x:c>
      <x:c r="J178" s="749" t="s">
        <x:v>3988</x:v>
      </x:c>
      <x:c r="K178" s="749" t="s">
        <x:v>1897</x:v>
      </x:c>
      <x:c r="L178" s="759" t="s">
        <x:v>8983</x:v>
      </x:c>
    </x:row>
    <x:row r="179" spans="1:12" ht="20.100000000000001" customHeight="1">
      <x:c r="A179" s="2714"/>
      <x:c r="B179" s="815" t="s">
        <x:v>4933</x:v>
      </x:c>
      <x:c r="C179" s="708">
        <x:v>20200910</x:v>
      </x:c>
      <x:c r="D179" s="815" t="s">
        <x:v>2157</x:v>
      </x:c>
      <x:c r="E179" s="815" t="s">
        <x:v>8224</x:v>
      </x:c>
      <x:c r="F179" s="756" t="s">
        <x:v>8198</x:v>
      </x:c>
      <x:c r="G179" s="711">
        <x:v>3820.9000000000001</x:v>
      </x:c>
      <x:c r="H179" s="711">
        <x:v>4862.8000000000002</x:v>
      </x:c>
      <x:c r="I179" s="711">
        <x:f t="shared" si="8"/>
        <x:v>1041.9000000000001</x:v>
      </x:c>
      <x:c r="J179" s="749" t="s">
        <x:v>3988</x:v>
      </x:c>
      <x:c r="K179" s="749" t="s">
        <x:v>6546</x:v>
      </x:c>
      <x:c r="L179" s="759" t="s">
        <x:v>9857</x:v>
      </x:c>
    </x:row>
    <x:row r="180" spans="1:12" ht="20.100000000000001" customHeight="1">
      <x:c r="A180" s="2714"/>
      <x:c r="B180" s="815" t="s">
        <x:v>4933</x:v>
      </x:c>
      <x:c r="C180" s="708">
        <x:v>20200910</x:v>
      </x:c>
      <x:c r="D180" s="815" t="s">
        <x:v>2157</x:v>
      </x:c>
      <x:c r="E180" s="815" t="s">
        <x:v>8219</x:v>
      </x:c>
      <x:c r="F180" s="756" t="s">
        <x:v>8201</x:v>
      </x:c>
      <x:c r="G180" s="711">
        <x:v>4734.6000000000004</x:v>
      </x:c>
      <x:c r="H180" s="711">
        <x:v>1298.5</x:v>
      </x:c>
      <x:c r="I180" s="711">
        <x:f t="shared" si="8"/>
        <x:v>-3436.1000000000004</x:v>
      </x:c>
      <x:c r="J180" s="749" t="s">
        <x:v>3988</x:v>
      </x:c>
      <x:c r="K180" s="749" t="s">
        <x:v>6546</x:v>
      </x:c>
      <x:c r="L180" s="759" t="s">
        <x:v>9857</x:v>
      </x:c>
    </x:row>
    <x:row r="181" spans="1:12" ht="20.100000000000001" customHeight="1">
      <x:c r="A181" s="2715"/>
      <x:c r="B181" s="755" t="s">
        <x:v>4933</x:v>
      </x:c>
      <x:c r="C181" s="798">
        <x:v>20200910</x:v>
      </x:c>
      <x:c r="D181" s="755" t="s">
        <x:v>2157</x:v>
      </x:c>
      <x:c r="E181" s="755" t="s">
        <x:v>8208</x:v>
      </x:c>
      <x:c r="F181" s="806" t="s">
        <x:v>8217</x:v>
      </x:c>
      <x:c r="G181" s="785">
        <x:v>4017.6999999999998</x:v>
      </x:c>
      <x:c r="H181" s="785">
        <x:v>6035</x:v>
      </x:c>
      <x:c r="I181" s="785">
        <x:f t="shared" si="8"/>
        <x:v>2017.3000000000002</x:v>
      </x:c>
      <x:c r="J181" s="753" t="s">
        <x:v>3988</x:v>
      </x:c>
      <x:c r="K181" s="753" t="s">
        <x:v>6546</x:v>
      </x:c>
      <x:c r="L181" s="786" t="s">
        <x:v>9857</x:v>
      </x:c>
    </x:row>
    <x:row r="182" spans="1:12" ht="20.100000000000001" customHeight="1">
      <x:c r="A182" s="2720" t="s">
        <x:v>5500</x:v>
      </x:c>
      <x:c r="B182" s="801" t="s">
        <x:v>8158</x:v>
      </x:c>
      <x:c r="C182" s="801">
        <x:v>20200629</x:v>
      </x:c>
      <x:c r="D182" s="801" t="s">
        <x:v>8605</x:v>
      </x:c>
      <x:c r="E182" s="801" t="s">
        <x:v>5492</x:v>
      </x:c>
      <x:c r="F182" s="808" t="s">
        <x:v>328</x:v>
      </x:c>
      <x:c r="G182" s="781">
        <x:v>0</x:v>
      </x:c>
      <x:c r="H182" s="781">
        <x:v>12008</x:v>
      </x:c>
      <x:c r="I182" s="781">
        <x:f t="shared" ref="I182:I271" si="9">H182-G182</x:f>
        <x:v>12008</x:v>
      </x:c>
      <x:c r="J182" s="778" t="s">
        <x:v>3994</x:v>
      </x:c>
      <x:c r="K182" s="778" t="s">
        <x:v>345</x:v>
      </x:c>
      <x:c r="L182" s="782" t="s">
        <x:v>1794</x:v>
      </x:c>
    </x:row>
    <x:row r="183" spans="1:12" ht="20.100000000000001" customHeight="1">
      <x:c r="A183" s="2499"/>
      <x:c r="B183" s="708" t="s">
        <x:v>8158</x:v>
      </x:c>
      <x:c r="C183" s="708">
        <x:v>20200629</x:v>
      </x:c>
      <x:c r="D183" s="708" t="s">
        <x:v>8605</x:v>
      </x:c>
      <x:c r="E183" s="708" t="s">
        <x:v>5404</x:v>
      </x:c>
      <x:c r="F183" s="757" t="s">
        <x:v>357</x:v>
      </x:c>
      <x:c r="G183" s="711">
        <x:v>0</x:v>
      </x:c>
      <x:c r="H183" s="711">
        <x:v>123697.10000000001</x:v>
      </x:c>
      <x:c r="I183" s="711">
        <x:f t="shared" si="9"/>
        <x:v>123697.10000000001</x:v>
      </x:c>
      <x:c r="J183" s="749" t="s">
        <x:v>3994</x:v>
      </x:c>
      <x:c r="K183" s="749" t="s">
        <x:v>345</x:v>
      </x:c>
      <x:c r="L183" s="759" t="s">
        <x:v>1794</x:v>
      </x:c>
    </x:row>
    <x:row r="184" spans="1:12" ht="20.100000000000001" customHeight="1">
      <x:c r="A184" s="2499"/>
      <x:c r="B184" s="708" t="s">
        <x:v>8158</x:v>
      </x:c>
      <x:c r="C184" s="708">
        <x:v>20200629</x:v>
      </x:c>
      <x:c r="D184" s="708" t="s">
        <x:v>8605</x:v>
      </x:c>
      <x:c r="E184" s="708" t="s">
        <x:v>5379</x:v>
      </x:c>
      <x:c r="F184" s="757" t="s">
        <x:v>2419</x:v>
      </x:c>
      <x:c r="G184" s="711">
        <x:v>0</x:v>
      </x:c>
      <x:c r="H184" s="711">
        <x:v>545735.90000000002</x:v>
      </x:c>
      <x:c r="I184" s="711">
        <x:f t="shared" si="9"/>
        <x:v>545735.90000000002</x:v>
      </x:c>
      <x:c r="J184" s="749" t="s">
        <x:v>3994</x:v>
      </x:c>
      <x:c r="K184" s="749" t="s">
        <x:v>345</x:v>
      </x:c>
      <x:c r="L184" s="759" t="s">
        <x:v>1794</x:v>
      </x:c>
    </x:row>
    <x:row r="185" spans="1:12" ht="20.100000000000001" customHeight="1">
      <x:c r="A185" s="2499"/>
      <x:c r="B185" s="708" t="s">
        <x:v>8158</x:v>
      </x:c>
      <x:c r="C185" s="708">
        <x:v>20200629</x:v>
      </x:c>
      <x:c r="D185" s="708" t="s">
        <x:v>8605</x:v>
      </x:c>
      <x:c r="E185" s="708" t="s">
        <x:v>5191</x:v>
      </x:c>
      <x:c r="F185" s="757" t="s">
        <x:v>2462</x:v>
      </x:c>
      <x:c r="G185" s="711">
        <x:v>0</x:v>
      </x:c>
      <x:c r="H185" s="711">
        <x:v>238699.20000000001</x:v>
      </x:c>
      <x:c r="I185" s="711">
        <x:f t="shared" si="9"/>
        <x:v>238699.20000000001</x:v>
      </x:c>
      <x:c r="J185" s="749" t="s">
        <x:v>3994</x:v>
      </x:c>
      <x:c r="K185" s="749" t="s">
        <x:v>345</x:v>
      </x:c>
      <x:c r="L185" s="759" t="s">
        <x:v>1794</x:v>
      </x:c>
    </x:row>
    <x:row r="186" spans="1:12" ht="20.100000000000001" customHeight="1">
      <x:c r="A186" s="2499"/>
      <x:c r="B186" s="708" t="s">
        <x:v>8158</x:v>
      </x:c>
      <x:c r="C186" s="708">
        <x:v>20200629</x:v>
      </x:c>
      <x:c r="D186" s="708" t="s">
        <x:v>8605</x:v>
      </x:c>
      <x:c r="E186" s="708" t="s">
        <x:v>5583</x:v>
      </x:c>
      <x:c r="F186" s="757" t="s">
        <x:v>2381</x:v>
      </x:c>
      <x:c r="G186" s="711">
        <x:v>0</x:v>
      </x:c>
      <x:c r="H186" s="711">
        <x:v>54888.199999999997</x:v>
      </x:c>
      <x:c r="I186" s="711">
        <x:f t="shared" si="9"/>
        <x:v>54888.199999999997</x:v>
      </x:c>
      <x:c r="J186" s="749" t="s">
        <x:v>3994</x:v>
      </x:c>
      <x:c r="K186" s="749" t="s">
        <x:v>345</x:v>
      </x:c>
      <x:c r="L186" s="759" t="s">
        <x:v>1794</x:v>
      </x:c>
    </x:row>
    <x:row r="187" spans="1:12" ht="20.100000000000001" customHeight="1">
      <x:c r="A187" s="2499"/>
      <x:c r="B187" s="708" t="s">
        <x:v>4000</x:v>
      </x:c>
      <x:c r="C187" s="708">
        <x:v>20200629</x:v>
      </x:c>
      <x:c r="D187" s="708" t="s">
        <x:v>8605</x:v>
      </x:c>
      <x:c r="E187" s="708" t="s">
        <x:v>5492</x:v>
      </x:c>
      <x:c r="F187" s="757" t="s">
        <x:v>8487</x:v>
      </x:c>
      <x:c r="G187" s="711">
        <x:v>112070</x:v>
      </x:c>
      <x:c r="H187" s="711">
        <x:v>99761.399999999994</x:v>
      </x:c>
      <x:c r="I187" s="711">
        <x:f t="shared" si="9"/>
        <x:v>-12308.600000000006</x:v>
      </x:c>
      <x:c r="J187" s="749" t="s">
        <x:v>3988</x:v>
      </x:c>
      <x:c r="K187" s="749" t="s">
        <x:v>345</x:v>
      </x:c>
      <x:c r="L187" s="759" t="s">
        <x:v>1794</x:v>
      </x:c>
    </x:row>
    <x:row r="188" spans="1:12" ht="20.100000000000001" customHeight="1">
      <x:c r="A188" s="2499"/>
      <x:c r="B188" s="708" t="s">
        <x:v>4000</x:v>
      </x:c>
      <x:c r="C188" s="708">
        <x:v>20200629</x:v>
      </x:c>
      <x:c r="D188" s="708" t="s">
        <x:v>8605</x:v>
      </x:c>
      <x:c r="E188" s="708" t="s">
        <x:v>5404</x:v>
      </x:c>
      <x:c r="F188" s="757" t="s">
        <x:v>2443</x:v>
      </x:c>
      <x:c r="G188" s="711">
        <x:v>180000</x:v>
      </x:c>
      <x:c r="H188" s="711">
        <x:v>137813.29999999999</x:v>
      </x:c>
      <x:c r="I188" s="711">
        <x:f t="shared" si="9"/>
        <x:v>-42186.700000000012</x:v>
      </x:c>
      <x:c r="J188" s="749" t="s">
        <x:v>3988</x:v>
      </x:c>
      <x:c r="K188" s="749" t="s">
        <x:v>345</x:v>
      </x:c>
      <x:c r="L188" s="759" t="s">
        <x:v>1794</x:v>
      </x:c>
    </x:row>
    <x:row r="189" spans="1:12" ht="20.100000000000001" customHeight="1">
      <x:c r="A189" s="2499"/>
      <x:c r="B189" s="708" t="s">
        <x:v>4000</x:v>
      </x:c>
      <x:c r="C189" s="708">
        <x:v>20200629</x:v>
      </x:c>
      <x:c r="D189" s="708" t="s">
        <x:v>8605</x:v>
      </x:c>
      <x:c r="E189" s="708" t="s">
        <x:v>5379</x:v>
      </x:c>
      <x:c r="F189" s="757" t="s">
        <x:v>2396</x:v>
      </x:c>
      <x:c r="G189" s="711">
        <x:v>917190</x:v>
      </x:c>
      <x:c r="H189" s="711">
        <x:v>370891.5</x:v>
      </x:c>
      <x:c r="I189" s="711">
        <x:f t="shared" si="9"/>
        <x:v>-546298.5</x:v>
      </x:c>
      <x:c r="J189" s="749" t="s">
        <x:v>3988</x:v>
      </x:c>
      <x:c r="K189" s="749" t="s">
        <x:v>345</x:v>
      </x:c>
      <x:c r="L189" s="759" t="s">
        <x:v>1794</x:v>
      </x:c>
    </x:row>
    <x:row r="190" spans="1:12" ht="20.100000000000001" customHeight="1">
      <x:c r="A190" s="2499"/>
      <x:c r="B190" s="708" t="s">
        <x:v>4000</x:v>
      </x:c>
      <x:c r="C190" s="708">
        <x:v>20200629</x:v>
      </x:c>
      <x:c r="D190" s="708" t="s">
        <x:v>8605</x:v>
      </x:c>
      <x:c r="E190" s="708" t="s">
        <x:v>5191</x:v>
      </x:c>
      <x:c r="F190" s="757" t="s">
        <x:v>2437</x:v>
      </x:c>
      <x:c r="G190" s="711">
        <x:v>386500</x:v>
      </x:c>
      <x:c r="H190" s="711">
        <x:v>208063.29999999999</x:v>
      </x:c>
      <x:c r="I190" s="711">
        <x:f t="shared" si="9"/>
        <x:v>-178436.70000000001</x:v>
      </x:c>
      <x:c r="J190" s="749" t="s">
        <x:v>3988</x:v>
      </x:c>
      <x:c r="K190" s="749" t="s">
        <x:v>345</x:v>
      </x:c>
      <x:c r="L190" s="759" t="s">
        <x:v>1794</x:v>
      </x:c>
    </x:row>
    <x:row r="191" spans="1:12" ht="20.100000000000001" customHeight="1">
      <x:c r="A191" s="2721"/>
      <x:c r="B191" s="734" t="s">
        <x:v>4000</x:v>
      </x:c>
      <x:c r="C191" s="734">
        <x:v>20200629</x:v>
      </x:c>
      <x:c r="D191" s="734" t="s">
        <x:v>8605</x:v>
      </x:c>
      <x:c r="E191" s="734" t="s">
        <x:v>5583</x:v>
      </x:c>
      <x:c r="F191" s="761" t="s">
        <x:v>2435</x:v>
      </x:c>
      <x:c r="G191" s="737">
        <x:v>74299</x:v>
      </x:c>
      <x:c r="H191" s="737">
        <x:v>20231.900000000001</x:v>
      </x:c>
      <x:c r="I191" s="737">
        <x:f t="shared" si="9"/>
        <x:v>-54067.099999999999</x:v>
      </x:c>
      <x:c r="J191" s="762" t="s">
        <x:v>3988</x:v>
      </x:c>
      <x:c r="K191" s="762" t="s">
        <x:v>345</x:v>
      </x:c>
      <x:c r="L191" s="763" t="s">
        <x:v>1794</x:v>
      </x:c>
    </x:row>
    <x:row r="192" spans="1:12" ht="20.100000000000001" customHeight="1">
      <x:c r="A192" s="2722" t="s">
        <x:v>5473</x:v>
      </x:c>
      <x:c r="B192" s="796" t="s">
        <x:v>8158</x:v>
      </x:c>
      <x:c r="C192" s="796">
        <x:v>200629</x:v>
      </x:c>
      <x:c r="D192" s="796" t="s">
        <x:v>8605</x:v>
      </x:c>
      <x:c r="E192" s="796" t="s">
        <x:v>5188</x:v>
      </x:c>
      <x:c r="F192" s="807" t="s">
        <x:v>9424</x:v>
      </x:c>
      <x:c r="G192" s="770">
        <x:v>0</x:v>
      </x:c>
      <x:c r="H192" s="770">
        <x:v>1239920.1000000001</x:v>
      </x:c>
      <x:c r="I192" s="770">
        <x:f t="shared" si="9"/>
        <x:v>1239920.1000000001</x:v>
      </x:c>
      <x:c r="J192" s="754" t="s">
        <x:v>3994</x:v>
      </x:c>
      <x:c r="K192" s="754" t="s">
        <x:v>345</x:v>
      </x:c>
      <x:c r="L192" s="771" t="s">
        <x:v>1794</x:v>
      </x:c>
    </x:row>
    <x:row r="193" spans="1:12" ht="20.100000000000001" customHeight="1">
      <x:c r="A193" s="2499"/>
      <x:c r="B193" s="708" t="s">
        <x:v>8158</x:v>
      </x:c>
      <x:c r="C193" s="708">
        <x:v>200629</x:v>
      </x:c>
      <x:c r="D193" s="708" t="s">
        <x:v>8605</x:v>
      </x:c>
      <x:c r="E193" s="708" t="s">
        <x:v>7067</x:v>
      </x:c>
      <x:c r="F193" s="757" t="s">
        <x:v>9324</x:v>
      </x:c>
      <x:c r="G193" s="711">
        <x:v>0</x:v>
      </x:c>
      <x:c r="H193" s="711">
        <x:v>525919.59999999998</x:v>
      </x:c>
      <x:c r="I193" s="711">
        <x:f t="shared" si="9"/>
        <x:v>525919.59999999998</x:v>
      </x:c>
      <x:c r="J193" s="749" t="s">
        <x:v>3994</x:v>
      </x:c>
      <x:c r="K193" s="749" t="s">
        <x:v>345</x:v>
      </x:c>
      <x:c r="L193" s="759" t="s">
        <x:v>1794</x:v>
      </x:c>
    </x:row>
    <x:row r="194" spans="1:12" ht="20.100000000000001" customHeight="1">
      <x:c r="A194" s="2499"/>
      <x:c r="B194" s="708" t="s">
        <x:v>8158</x:v>
      </x:c>
      <x:c r="C194" s="708">
        <x:v>200629</x:v>
      </x:c>
      <x:c r="D194" s="708" t="s">
        <x:v>8605</x:v>
      </x:c>
      <x:c r="E194" s="708" t="s">
        <x:v>5206</x:v>
      </x:c>
      <x:c r="F194" s="757" t="s">
        <x:v>1189</x:v>
      </x:c>
      <x:c r="G194" s="711">
        <x:v>0</x:v>
      </x:c>
      <x:c r="H194" s="711">
        <x:v>9853</x:v>
      </x:c>
      <x:c r="I194" s="711">
        <x:f t="shared" si="9"/>
        <x:v>9853</x:v>
      </x:c>
      <x:c r="J194" s="749" t="s">
        <x:v>3994</x:v>
      </x:c>
      <x:c r="K194" s="749" t="s">
        <x:v>345</x:v>
      </x:c>
      <x:c r="L194" s="759" t="s">
        <x:v>1794</x:v>
      </x:c>
    </x:row>
    <x:row r="195" spans="1:12" ht="20.100000000000001" customHeight="1">
      <x:c r="A195" s="2499"/>
      <x:c r="B195" s="708" t="s">
        <x:v>8158</x:v>
      </x:c>
      <x:c r="C195" s="708">
        <x:v>200629</x:v>
      </x:c>
      <x:c r="D195" s="708" t="s">
        <x:v>8605</x:v>
      </x:c>
      <x:c r="E195" s="708" t="s">
        <x:v>8108</x:v>
      </x:c>
      <x:c r="F195" s="757" t="s">
        <x:v>9260</x:v>
      </x:c>
      <x:c r="G195" s="711">
        <x:v>0</x:v>
      </x:c>
      <x:c r="H195" s="711">
        <x:v>134772.29999999999</x:v>
      </x:c>
      <x:c r="I195" s="711">
        <x:f t="shared" si="9"/>
        <x:v>134772.29999999999</x:v>
      </x:c>
      <x:c r="J195" s="749" t="s">
        <x:v>3994</x:v>
      </x:c>
      <x:c r="K195" s="749" t="s">
        <x:v>345</x:v>
      </x:c>
      <x:c r="L195" s="759" t="s">
        <x:v>1794</x:v>
      </x:c>
    </x:row>
    <x:row r="196" spans="1:12" ht="20.100000000000001" customHeight="1">
      <x:c r="A196" s="2499"/>
      <x:c r="B196" s="708" t="s">
        <x:v>8158</x:v>
      </x:c>
      <x:c r="C196" s="708">
        <x:v>200629</x:v>
      </x:c>
      <x:c r="D196" s="708" t="s">
        <x:v>8605</x:v>
      </x:c>
      <x:c r="E196" s="708" t="s">
        <x:v>5481</x:v>
      </x:c>
      <x:c r="F196" s="757" t="s">
        <x:v>9413</x:v>
      </x:c>
      <x:c r="G196" s="711">
        <x:v>0</x:v>
      </x:c>
      <x:c r="H196" s="711">
        <x:v>17960.700000000001</x:v>
      </x:c>
      <x:c r="I196" s="711">
        <x:f t="shared" si="9"/>
        <x:v>17960.700000000001</x:v>
      </x:c>
      <x:c r="J196" s="749" t="s">
        <x:v>3994</x:v>
      </x:c>
      <x:c r="K196" s="749" t="s">
        <x:v>345</x:v>
      </x:c>
      <x:c r="L196" s="759" t="s">
        <x:v>1794</x:v>
      </x:c>
    </x:row>
    <x:row r="197" spans="1:12" ht="20.100000000000001" customHeight="1">
      <x:c r="A197" s="2499"/>
      <x:c r="B197" s="708" t="s">
        <x:v>8158</x:v>
      </x:c>
      <x:c r="C197" s="708">
        <x:v>200629</x:v>
      </x:c>
      <x:c r="D197" s="708" t="s">
        <x:v>8605</x:v>
      </x:c>
      <x:c r="E197" s="708" t="s">
        <x:v>5122</x:v>
      </x:c>
      <x:c r="F197" s="757" t="s">
        <x:v>9297</x:v>
      </x:c>
      <x:c r="G197" s="711">
        <x:v>0</x:v>
      </x:c>
      <x:c r="H197" s="711">
        <x:v>74653.199999999997</x:v>
      </x:c>
      <x:c r="I197" s="711">
        <x:f t="shared" si="9"/>
        <x:v>74653.199999999997</x:v>
      </x:c>
      <x:c r="J197" s="749" t="s">
        <x:v>3994</x:v>
      </x:c>
      <x:c r="K197" s="749" t="s">
        <x:v>345</x:v>
      </x:c>
      <x:c r="L197" s="759" t="s">
        <x:v>1794</x:v>
      </x:c>
    </x:row>
    <x:row r="198" spans="1:12" ht="20.100000000000001" customHeight="1">
      <x:c r="A198" s="2499"/>
      <x:c r="B198" s="708" t="s">
        <x:v>7596</x:v>
      </x:c>
      <x:c r="C198" s="708">
        <x:v>200629</x:v>
      </x:c>
      <x:c r="D198" s="708" t="s">
        <x:v>8605</x:v>
      </x:c>
      <x:c r="E198" s="708" t="s">
        <x:v>5188</x:v>
      </x:c>
      <x:c r="F198" s="757" t="s">
        <x:v>9424</x:v>
      </x:c>
      <x:c r="G198" s="711">
        <x:v>1097565</x:v>
      </x:c>
      <x:c r="H198" s="711">
        <x:v>0</x:v>
      </x:c>
      <x:c r="I198" s="711">
        <x:f t="shared" si="9"/>
        <x:v>-1097565</x:v>
      </x:c>
      <x:c r="J198" s="749" t="s">
        <x:v>3969</x:v>
      </x:c>
      <x:c r="K198" s="749" t="s">
        <x:v>345</x:v>
      </x:c>
      <x:c r="L198" s="759" t="s">
        <x:v>1794</x:v>
      </x:c>
    </x:row>
    <x:row r="199" spans="1:12" ht="20.100000000000001" customHeight="1">
      <x:c r="A199" s="2499"/>
      <x:c r="B199" s="708" t="s">
        <x:v>7596</x:v>
      </x:c>
      <x:c r="C199" s="708">
        <x:v>200629</x:v>
      </x:c>
      <x:c r="D199" s="708" t="s">
        <x:v>8605</x:v>
      </x:c>
      <x:c r="E199" s="708" t="s">
        <x:v>5488</x:v>
      </x:c>
      <x:c r="F199" s="757" t="s">
        <x:v>9324</x:v>
      </x:c>
      <x:c r="G199" s="711">
        <x:v>587860</x:v>
      </x:c>
      <x:c r="H199" s="711">
        <x:v>0</x:v>
      </x:c>
      <x:c r="I199" s="711">
        <x:f t="shared" si="9"/>
        <x:v>-587860</x:v>
      </x:c>
      <x:c r="J199" s="749" t="s">
        <x:v>3969</x:v>
      </x:c>
      <x:c r="K199" s="749" t="s">
        <x:v>345</x:v>
      </x:c>
      <x:c r="L199" s="759" t="s">
        <x:v>1794</x:v>
      </x:c>
    </x:row>
    <x:row r="200" spans="1:12" ht="20.100000000000001" customHeight="1">
      <x:c r="A200" s="2499"/>
      <x:c r="B200" s="708" t="s">
        <x:v>4000</x:v>
      </x:c>
      <x:c r="C200" s="708">
        <x:v>200629</x:v>
      </x:c>
      <x:c r="D200" s="708" t="s">
        <x:v>8605</x:v>
      </x:c>
      <x:c r="E200" s="708" t="s">
        <x:v>5188</x:v>
      </x:c>
      <x:c r="F200" s="757" t="s">
        <x:v>1137</x:v>
      </x:c>
      <x:c r="G200" s="711">
        <x:v>0</x:v>
      </x:c>
      <x:c r="H200" s="711">
        <x:v>163983.70000000001</x:v>
      </x:c>
      <x:c r="I200" s="711">
        <x:f t="shared" si="9"/>
        <x:v>163983.70000000001</x:v>
      </x:c>
      <x:c r="J200" s="749" t="s">
        <x:v>3994</x:v>
      </x:c>
      <x:c r="K200" s="749" t="s">
        <x:v>345</x:v>
      </x:c>
      <x:c r="L200" s="759" t="s">
        <x:v>1794</x:v>
      </x:c>
    </x:row>
    <x:row r="201" spans="1:12" ht="20.100000000000001" customHeight="1">
      <x:c r="A201" s="2499"/>
      <x:c r="B201" s="708" t="s">
        <x:v>4000</x:v>
      </x:c>
      <x:c r="C201" s="708">
        <x:v>200629</x:v>
      </x:c>
      <x:c r="D201" s="708" t="s">
        <x:v>8605</x:v>
      </x:c>
      <x:c r="E201" s="708" t="s">
        <x:v>7067</x:v>
      </x:c>
      <x:c r="F201" s="757" t="s">
        <x:v>1667</x:v>
      </x:c>
      <x:c r="G201" s="711">
        <x:v>0</x:v>
      </x:c>
      <x:c r="H201" s="711">
        <x:v>61940.400000000001</x:v>
      </x:c>
      <x:c r="I201" s="711">
        <x:f t="shared" si="9"/>
        <x:v>61940.400000000001</x:v>
      </x:c>
      <x:c r="J201" s="749" t="s">
        <x:v>3994</x:v>
      </x:c>
      <x:c r="K201" s="749" t="s">
        <x:v>345</x:v>
      </x:c>
      <x:c r="L201" s="759" t="s">
        <x:v>1794</x:v>
      </x:c>
    </x:row>
    <x:row r="202" spans="1:12" ht="20.100000000000001" customHeight="1">
      <x:c r="A202" s="2499"/>
      <x:c r="B202" s="708" t="s">
        <x:v>4000</x:v>
      </x:c>
      <x:c r="C202" s="708">
        <x:v>200629</x:v>
      </x:c>
      <x:c r="D202" s="708" t="s">
        <x:v>8605</x:v>
      </x:c>
      <x:c r="E202" s="708" t="s">
        <x:v>7057</x:v>
      </x:c>
      <x:c r="F202" s="757" t="s">
        <x:v>1054</x:v>
      </x:c>
      <x:c r="G202" s="711">
        <x:v>158814</x:v>
      </x:c>
      <x:c r="H202" s="711">
        <x:v>170366.29999999999</x:v>
      </x:c>
      <x:c r="I202" s="711">
        <x:f t="shared" si="9"/>
        <x:v>11552.299999999988</x:v>
      </x:c>
      <x:c r="J202" s="749" t="s">
        <x:v>3988</x:v>
      </x:c>
      <x:c r="K202" s="749" t="s">
        <x:v>345</x:v>
      </x:c>
      <x:c r="L202" s="759" t="s">
        <x:v>1794</x:v>
      </x:c>
    </x:row>
    <x:row r="203" spans="1:12" ht="20.100000000000001" customHeight="1">
      <x:c r="A203" s="2499"/>
      <x:c r="B203" s="708" t="s">
        <x:v>4000</x:v>
      </x:c>
      <x:c r="C203" s="708">
        <x:v>200629</x:v>
      </x:c>
      <x:c r="D203" s="708" t="s">
        <x:v>8605</x:v>
      </x:c>
      <x:c r="E203" s="708" t="s">
        <x:v>8108</x:v>
      </x:c>
      <x:c r="F203" s="757" t="s">
        <x:v>1759</x:v>
      </x:c>
      <x:c r="G203" s="711">
        <x:v>411972</x:v>
      </x:c>
      <x:c r="H203" s="711">
        <x:v>265577.40000000002</x:v>
      </x:c>
      <x:c r="I203" s="711">
        <x:f t="shared" si="9"/>
        <x:v>-146394.59999999998</x:v>
      </x:c>
      <x:c r="J203" s="749" t="s">
        <x:v>3988</x:v>
      </x:c>
      <x:c r="K203" s="749" t="s">
        <x:v>345</x:v>
      </x:c>
      <x:c r="L203" s="759" t="s">
        <x:v>1794</x:v>
      </x:c>
    </x:row>
    <x:row r="204" spans="1:12" ht="20.100000000000001" customHeight="1">
      <x:c r="A204" s="2499"/>
      <x:c r="B204" s="708" t="s">
        <x:v>4000</x:v>
      </x:c>
      <x:c r="C204" s="708">
        <x:v>200629</x:v>
      </x:c>
      <x:c r="D204" s="708" t="s">
        <x:v>8605</x:v>
      </x:c>
      <x:c r="E204" s="708" t="s">
        <x:v>5481</x:v>
      </x:c>
      <x:c r="F204" s="757" t="s">
        <x:v>9117</x:v>
      </x:c>
      <x:c r="G204" s="711">
        <x:v>19992</x:v>
      </x:c>
      <x:c r="H204" s="711">
        <x:v>2071.5</x:v>
      </x:c>
      <x:c r="I204" s="711">
        <x:f t="shared" si="9"/>
        <x:v>-17920.5</x:v>
      </x:c>
      <x:c r="J204" s="749" t="s">
        <x:v>3988</x:v>
      </x:c>
      <x:c r="K204" s="749" t="s">
        <x:v>345</x:v>
      </x:c>
      <x:c r="L204" s="759" t="s">
        <x:v>1794</x:v>
      </x:c>
    </x:row>
    <x:row r="205" spans="1:12" ht="20.100000000000001" customHeight="1">
      <x:c r="A205" s="2499"/>
      <x:c r="B205" s="708" t="s">
        <x:v>4000</x:v>
      </x:c>
      <x:c r="C205" s="708">
        <x:v>200629</x:v>
      </x:c>
      <x:c r="D205" s="708" t="s">
        <x:v>8605</x:v>
      </x:c>
      <x:c r="E205" s="708" t="s">
        <x:v>5122</x:v>
      </x:c>
      <x:c r="F205" s="757" t="s">
        <x:v>732</x:v>
      </x:c>
      <x:c r="G205" s="711">
        <x:v>85848</x:v>
      </x:c>
      <x:c r="H205" s="711">
        <x:v>10701</x:v>
      </x:c>
      <x:c r="I205" s="711">
        <x:f t="shared" si="9"/>
        <x:v>-75147</x:v>
      </x:c>
      <x:c r="J205" s="749" t="s">
        <x:v>3988</x:v>
      </x:c>
      <x:c r="K205" s="749" t="s">
        <x:v>345</x:v>
      </x:c>
      <x:c r="L205" s="759" t="s">
        <x:v>1794</x:v>
      </x:c>
    </x:row>
    <x:row r="206" spans="1:12" ht="20.100000000000001" customHeight="1">
      <x:c r="A206" s="2723"/>
      <x:c r="B206" s="798" t="s">
        <x:v>4000</x:v>
      </x:c>
      <x:c r="C206" s="798">
        <x:v>200629</x:v>
      </x:c>
      <x:c r="D206" s="798" t="s">
        <x:v>2576</x:v>
      </x:c>
      <x:c r="E206" s="798" t="s">
        <x:v>5430</x:v>
      </x:c>
      <x:c r="F206" s="809" t="s">
        <x:v>9376</x:v>
      </x:c>
      <x:c r="G206" s="785">
        <x:v>10360</x:v>
      </x:c>
      <x:c r="H206" s="785">
        <x:v>0</x:v>
      </x:c>
      <x:c r="I206" s="785">
        <x:f t="shared" si="9"/>
        <x:v>-10360</x:v>
      </x:c>
      <x:c r="J206" s="753" t="s">
        <x:v>3969</x:v>
      </x:c>
      <x:c r="K206" s="753" t="s">
        <x:v>345</x:v>
      </x:c>
      <x:c r="L206" s="786" t="s">
        <x:v>1794</x:v>
      </x:c>
    </x:row>
    <x:row r="207" spans="1:12" ht="20.100000000000001" customHeight="1">
      <x:c r="A207" s="2720" t="s">
        <x:v>5497</x:v>
      </x:c>
      <x:c r="B207" s="801" t="s">
        <x:v>8158</x:v>
      </x:c>
      <x:c r="C207" s="801">
        <x:v>20200629</x:v>
      </x:c>
      <x:c r="D207" s="801" t="s">
        <x:v>4047</x:v>
      </x:c>
      <x:c r="E207" s="801" t="s">
        <x:v>275</x:v>
      </x:c>
      <x:c r="F207" s="808" t="s">
        <x:v>8536</x:v>
      </x:c>
      <x:c r="G207" s="781">
        <x:v>0</x:v>
      </x:c>
      <x:c r="H207" s="781">
        <x:v>2210641.8999999999</x:v>
      </x:c>
      <x:c r="I207" s="781">
        <x:f t="shared" si="9"/>
        <x:v>2210641.8999999999</x:v>
      </x:c>
      <x:c r="J207" s="778" t="s">
        <x:v>3994</x:v>
      </x:c>
      <x:c r="K207" s="778" t="s">
        <x:v>345</x:v>
      </x:c>
      <x:c r="L207" s="782" t="s">
        <x:v>1794</x:v>
      </x:c>
    </x:row>
    <x:row r="208" spans="1:12" ht="20.100000000000001" customHeight="1">
      <x:c r="A208" s="2499"/>
      <x:c r="B208" s="708" t="s">
        <x:v>7596</x:v>
      </x:c>
      <x:c r="C208" s="708">
        <x:v>20200629</x:v>
      </x:c>
      <x:c r="D208" s="708" t="s">
        <x:v>4047</x:v>
      </x:c>
      <x:c r="E208" s="708" t="s">
        <x:v>6432</x:v>
      </x:c>
      <x:c r="F208" s="757" t="s">
        <x:v>8536</x:v>
      </x:c>
      <x:c r="G208" s="711">
        <x:v>1955422</x:v>
      </x:c>
      <x:c r="H208" s="711">
        <x:v>0</x:v>
      </x:c>
      <x:c r="I208" s="711">
        <x:f t="shared" si="9"/>
        <x:v>-1955422</x:v>
      </x:c>
      <x:c r="J208" s="749" t="s">
        <x:v>3969</x:v>
      </x:c>
      <x:c r="K208" s="749" t="s">
        <x:v>345</x:v>
      </x:c>
      <x:c r="L208" s="759" t="s">
        <x:v>1794</x:v>
      </x:c>
    </x:row>
    <x:row r="209" spans="1:12" ht="20.100000000000001" customHeight="1">
      <x:c r="A209" s="2721"/>
      <x:c r="B209" s="734" t="s">
        <x:v>4000</x:v>
      </x:c>
      <x:c r="C209" s="734">
        <x:v>20200629</x:v>
      </x:c>
      <x:c r="D209" s="734" t="s">
        <x:v>4047</x:v>
      </x:c>
      <x:c r="E209" s="734" t="s">
        <x:v>8534</x:v>
      </x:c>
      <x:c r="F209" s="761" t="s">
        <x:v>888</x:v>
      </x:c>
      <x:c r="G209" s="737">
        <x:v>0</x:v>
      </x:c>
      <x:c r="H209" s="737">
        <x:v>312945.40000000002</x:v>
      </x:c>
      <x:c r="I209" s="737">
        <x:f t="shared" si="9"/>
        <x:v>312945.40000000002</x:v>
      </x:c>
      <x:c r="J209" s="762" t="s">
        <x:v>3994</x:v>
      </x:c>
      <x:c r="K209" s="762" t="s">
        <x:v>345</x:v>
      </x:c>
      <x:c r="L209" s="763" t="s">
        <x:v>1794</x:v>
      </x:c>
    </x:row>
    <x:row r="210" spans="1:12" ht="20.100000000000001" customHeight="1">
      <x:c r="A210" s="2722" t="s">
        <x:v>4002</x:v>
      </x:c>
      <x:c r="B210" s="796" t="s">
        <x:v>8158</x:v>
      </x:c>
      <x:c r="C210" s="796" t="s">
        <x:v>4135</x:v>
      </x:c>
      <x:c r="D210" s="796" t="s">
        <x:v>2127</x:v>
      </x:c>
      <x:c r="E210" s="796" t="s">
        <x:v>3901</x:v>
      </x:c>
      <x:c r="F210" s="807" t="s">
        <x:v>1183</x:v>
      </x:c>
      <x:c r="G210" s="770">
        <x:v>0</x:v>
      </x:c>
      <x:c r="H210" s="770">
        <x:v>2159.3000000000002</x:v>
      </x:c>
      <x:c r="I210" s="770">
        <x:f>H210-G210</x:f>
        <x:v>2159.3000000000002</x:v>
      </x:c>
      <x:c r="J210" s="754" t="s">
        <x:v>3994</x:v>
      </x:c>
      <x:c r="K210" s="754" t="s">
        <x:v>345</x:v>
      </x:c>
      <x:c r="L210" s="771" t="s">
        <x:v>1794</x:v>
      </x:c>
    </x:row>
    <x:row r="211" spans="1:12" ht="20.100000000000001" customHeight="1">
      <x:c r="A211" s="2499"/>
      <x:c r="B211" s="708" t="s">
        <x:v>4000</x:v>
      </x:c>
      <x:c r="C211" s="708" t="s">
        <x:v>4135</x:v>
      </x:c>
      <x:c r="D211" s="708" t="s">
        <x:v>2127</x:v>
      </x:c>
      <x:c r="E211" s="708" t="s">
        <x:v>3901</x:v>
      </x:c>
      <x:c r="F211" s="757" t="s">
        <x:v>1183</x:v>
      </x:c>
      <x:c r="G211" s="711">
        <x:v>13000</x:v>
      </x:c>
      <x:c r="H211" s="711">
        <x:v>10244.700000000001</x:v>
      </x:c>
      <x:c r="I211" s="711">
        <x:f>H211-G211</x:f>
        <x:v>-2755.2999999999993</x:v>
      </x:c>
      <x:c r="J211" s="749" t="s">
        <x:v>3988</x:v>
      </x:c>
      <x:c r="K211" s="749" t="s">
        <x:v>345</x:v>
      </x:c>
      <x:c r="L211" s="759" t="s">
        <x:v>1794</x:v>
      </x:c>
    </x:row>
    <x:row r="212" spans="1:12" ht="20.100000000000001" customHeight="1">
      <x:c r="A212" s="2499"/>
      <x:c r="B212" s="708" t="s">
        <x:v>4000</x:v>
      </x:c>
      <x:c r="C212" s="708" t="s">
        <x:v>4149</x:v>
      </x:c>
      <x:c r="D212" s="708" t="s">
        <x:v>3120</x:v>
      </x:c>
      <x:c r="E212" s="708" t="s">
        <x:v>5004</x:v>
      </x:c>
      <x:c r="F212" s="757" t="s">
        <x:v>1181</x:v>
      </x:c>
      <x:c r="G212" s="711">
        <x:v>57703.599999999999</x:v>
      </x:c>
      <x:c r="H212" s="711">
        <x:v>17229.700000000001</x:v>
      </x:c>
      <x:c r="I212" s="711">
        <x:f>H212-G212</x:f>
        <x:v>-40473.899999999994</x:v>
      </x:c>
      <x:c r="J212" s="749" t="s">
        <x:v>3988</x:v>
      </x:c>
      <x:c r="K212" s="749" t="s">
        <x:v>4672</x:v>
      </x:c>
      <x:c r="L212" s="759" t="s">
        <x:v>8930</x:v>
      </x:c>
    </x:row>
    <x:row r="213" spans="1:12" ht="20.100000000000001" customHeight="1">
      <x:c r="A213" s="2723"/>
      <x:c r="B213" s="798" t="s">
        <x:v>3997</x:v>
      </x:c>
      <x:c r="C213" s="798" t="s">
        <x:v>4544</x:v>
      </x:c>
      <x:c r="D213" s="798" t="s">
        <x:v>475</x:v>
      </x:c>
      <x:c r="E213" s="798" t="s">
        <x:v>2093</x:v>
      </x:c>
      <x:c r="F213" s="809" t="s">
        <x:v>9108</x:v>
      </x:c>
      <x:c r="G213" s="785">
        <x:v>2909</x:v>
      </x:c>
      <x:c r="H213" s="785">
        <x:v>2878.6999999999998</x:v>
      </x:c>
      <x:c r="I213" s="785">
        <x:v>-30.300000000000001</x:v>
      </x:c>
      <x:c r="J213" s="753" t="s">
        <x:v>3988</x:v>
      </x:c>
      <x:c r="K213" s="753" t="s">
        <x:v>409</x:v>
      </x:c>
      <x:c r="L213" s="786" t="s">
        <x:v>908</x:v>
      </x:c>
    </x:row>
    <x:row r="214" spans="1:12" s="766" customFormat="1" ht="20.100000000000001" customHeight="1">
      <x:c r="A214" s="2720" t="s">
        <x:v>5515</x:v>
      </x:c>
      <x:c r="B214" s="801" t="s">
        <x:v>8158</x:v>
      </x:c>
      <x:c r="C214" s="801" t="s">
        <x:v>4135</x:v>
      </x:c>
      <x:c r="D214" s="801" t="s">
        <x:v>8605</x:v>
      </x:c>
      <x:c r="E214" s="801" t="s">
        <x:v>5357</x:v>
      </x:c>
      <x:c r="F214" s="808" t="s">
        <x:v>101</x:v>
      </x:c>
      <x:c r="G214" s="781">
        <x:v>0</x:v>
      </x:c>
      <x:c r="H214" s="781">
        <x:v>146337.10000000001</x:v>
      </x:c>
      <x:c r="I214" s="781">
        <x:f t="shared" si="9"/>
        <x:v>146337.10000000001</x:v>
      </x:c>
      <x:c r="J214" s="778" t="s">
        <x:v>3994</x:v>
      </x:c>
      <x:c r="K214" s="778" t="s">
        <x:v>345</x:v>
      </x:c>
      <x:c r="L214" s="782" t="s">
        <x:v>1794</x:v>
      </x:c>
    </x:row>
    <x:row r="215" spans="1:12" s="766" customFormat="1" ht="20.100000000000001" customHeight="1">
      <x:c r="A215" s="2499"/>
      <x:c r="B215" s="708" t="s">
        <x:v>8158</x:v>
      </x:c>
      <x:c r="C215" s="708" t="s">
        <x:v>4135</x:v>
      </x:c>
      <x:c r="D215" s="708" t="s">
        <x:v>8605</x:v>
      </x:c>
      <x:c r="E215" s="708" t="s">
        <x:v>5573</x:v>
      </x:c>
      <x:c r="F215" s="757" t="s">
        <x:v>61</x:v>
      </x:c>
      <x:c r="G215" s="711">
        <x:v>0</x:v>
      </x:c>
      <x:c r="H215" s="711">
        <x:v>235768.10000000001</x:v>
      </x:c>
      <x:c r="I215" s="711">
        <x:f t="shared" si="9"/>
        <x:v>235768.10000000001</x:v>
      </x:c>
      <x:c r="J215" s="749" t="s">
        <x:v>3994</x:v>
      </x:c>
      <x:c r="K215" s="749" t="s">
        <x:v>345</x:v>
      </x:c>
      <x:c r="L215" s="759" t="s">
        <x:v>1794</x:v>
      </x:c>
    </x:row>
    <x:row r="216" spans="1:12" s="766" customFormat="1" ht="20.100000000000001" customHeight="1">
      <x:c r="A216" s="2499"/>
      <x:c r="B216" s="708" t="s">
        <x:v>8158</x:v>
      </x:c>
      <x:c r="C216" s="708" t="s">
        <x:v>4135</x:v>
      </x:c>
      <x:c r="D216" s="708" t="s">
        <x:v>8605</x:v>
      </x:c>
      <x:c r="E216" s="708" t="s">
        <x:v>5538</x:v>
      </x:c>
      <x:c r="F216" s="757" t="s">
        <x:v>736</x:v>
      </x:c>
      <x:c r="G216" s="711">
        <x:v>0</x:v>
      </x:c>
      <x:c r="H216" s="711">
        <x:v>186108.10000000001</x:v>
      </x:c>
      <x:c r="I216" s="711">
        <x:f t="shared" si="9"/>
        <x:v>186108.10000000001</x:v>
      </x:c>
      <x:c r="J216" s="749" t="s">
        <x:v>3994</x:v>
      </x:c>
      <x:c r="K216" s="749" t="s">
        <x:v>345</x:v>
      </x:c>
      <x:c r="L216" s="759" t="s">
        <x:v>1794</x:v>
      </x:c>
    </x:row>
    <x:row r="217" spans="1:12" s="766" customFormat="1" ht="20.100000000000001" customHeight="1">
      <x:c r="A217" s="2499"/>
      <x:c r="B217" s="708" t="s">
        <x:v>4000</x:v>
      </x:c>
      <x:c r="C217" s="708" t="s">
        <x:v>7312</x:v>
      </x:c>
      <x:c r="D217" s="708" t="s">
        <x:v>6531</x:v>
      </x:c>
      <x:c r="E217" s="708" t="s">
        <x:v>6680</x:v>
      </x:c>
      <x:c r="F217" s="757" t="s">
        <x:v>8723</x:v>
      </x:c>
      <x:c r="G217" s="711">
        <x:v>42220</x:v>
      </x:c>
      <x:c r="H217" s="711">
        <x:v>0</x:v>
      </x:c>
      <x:c r="I217" s="711">
        <x:v>-42220</x:v>
      </x:c>
      <x:c r="J217" s="749" t="s">
        <x:v>3969</x:v>
      </x:c>
      <x:c r="K217" s="749" t="s">
        <x:v>270</x:v>
      </x:c>
      <x:c r="L217" s="759" t="s">
        <x:v>4642</x:v>
      </x:c>
    </x:row>
    <x:row r="218" spans="1:12" s="766" customFormat="1" ht="20.100000000000001" customHeight="1">
      <x:c r="A218" s="2499"/>
      <x:c r="B218" s="708" t="s">
        <x:v>4000</x:v>
      </x:c>
      <x:c r="C218" s="708" t="s">
        <x:v>4135</x:v>
      </x:c>
      <x:c r="D218" s="708" t="s">
        <x:v>8605</x:v>
      </x:c>
      <x:c r="E218" s="708" t="s">
        <x:v>4140</x:v>
      </x:c>
      <x:c r="F218" s="757" t="s">
        <x:v>6692</x:v>
      </x:c>
      <x:c r="G218" s="711">
        <x:v>359342.79999999999</x:v>
      </x:c>
      <x:c r="H218" s="711">
        <x:v>245080.5</x:v>
      </x:c>
      <x:c r="I218" s="711">
        <x:v>-114262.3</x:v>
      </x:c>
      <x:c r="J218" s="749" t="s">
        <x:v>3988</x:v>
      </x:c>
      <x:c r="K218" s="749" t="s">
        <x:v>345</x:v>
      </x:c>
      <x:c r="L218" s="759" t="s">
        <x:v>1794</x:v>
      </x:c>
    </x:row>
    <x:row r="219" spans="1:12" s="766" customFormat="1" ht="20.100000000000001" customHeight="1">
      <x:c r="A219" s="2499"/>
      <x:c r="B219" s="708" t="s">
        <x:v>4000</x:v>
      </x:c>
      <x:c r="C219" s="708" t="s">
        <x:v>4135</x:v>
      </x:c>
      <x:c r="D219" s="708" t="s">
        <x:v>8605</x:v>
      </x:c>
      <x:c r="E219" s="708" t="s">
        <x:v>8222</x:v>
      </x:c>
      <x:c r="F219" s="757" t="s">
        <x:v>7370</x:v>
      </x:c>
      <x:c r="G219" s="711">
        <x:v>384026</x:v>
      </x:c>
      <x:c r="H219" s="711">
        <x:v>169178.10000000001</x:v>
      </x:c>
      <x:c r="I219" s="711">
        <x:v>-214847.89999999999</x:v>
      </x:c>
      <x:c r="J219" s="749" t="s">
        <x:v>3988</x:v>
      </x:c>
      <x:c r="K219" s="749" t="s">
        <x:v>345</x:v>
      </x:c>
      <x:c r="L219" s="759" t="s">
        <x:v>1794</x:v>
      </x:c>
    </x:row>
    <x:row r="220" spans="1:12" s="766" customFormat="1" ht="20.100000000000001" customHeight="1">
      <x:c r="A220" s="2499"/>
      <x:c r="B220" s="708" t="s">
        <x:v>4000</x:v>
      </x:c>
      <x:c r="C220" s="708" t="s">
        <x:v>4135</x:v>
      </x:c>
      <x:c r="D220" s="708" t="s">
        <x:v>8605</x:v>
      </x:c>
      <x:c r="E220" s="708" t="s">
        <x:v>3168</x:v>
      </x:c>
      <x:c r="F220" s="757" t="s">
        <x:v>927</x:v>
      </x:c>
      <x:c r="G220" s="711">
        <x:v>1106402.2</x:v>
      </x:c>
      <x:c r="H220" s="711">
        <x:v>614134.09999999998</x:v>
      </x:c>
      <x:c r="I220" s="711">
        <x:v>-492268.09999999998</x:v>
      </x:c>
      <x:c r="J220" s="749" t="s">
        <x:v>3988</x:v>
      </x:c>
      <x:c r="K220" s="749" t="s">
        <x:v>345</x:v>
      </x:c>
      <x:c r="L220" s="759" t="s">
        <x:v>1794</x:v>
      </x:c>
    </x:row>
    <x:row r="221" spans="1:12" s="766" customFormat="1" ht="20.100000000000001" customHeight="1">
      <x:c r="A221" s="2499"/>
      <x:c r="B221" s="708" t="s">
        <x:v>3997</x:v>
      </x:c>
      <x:c r="C221" s="708" t="s">
        <x:v>3374</x:v>
      </x:c>
      <x:c r="D221" s="708" t="s">
        <x:v>8751</x:v>
      </x:c>
      <x:c r="E221" s="708" t="s">
        <x:v>5554</x:v>
      </x:c>
      <x:c r="F221" s="757" t="s">
        <x:v>6523</x:v>
      </x:c>
      <x:c r="G221" s="711">
        <x:v>0</x:v>
      </x:c>
      <x:c r="H221" s="711">
        <x:v>662</x:v>
      </x:c>
      <x:c r="I221" s="711">
        <x:f>H221-G221</x:f>
        <x:v>662</x:v>
      </x:c>
      <x:c r="J221" s="749" t="s">
        <x:v>7005</x:v>
      </x:c>
      <x:c r="K221" s="749" t="s">
        <x:v>8963</x:v>
      </x:c>
      <x:c r="L221" s="759" t="s">
        <x:v>1128</x:v>
      </x:c>
    </x:row>
    <x:row r="222" spans="1:12" s="766" customFormat="1" ht="20.100000000000001" customHeight="1">
      <x:c r="A222" s="2499"/>
      <x:c r="B222" s="708" t="s">
        <x:v>4933</x:v>
      </x:c>
      <x:c r="C222" s="708" t="s">
        <x:v>3954</x:v>
      </x:c>
      <x:c r="D222" s="708" t="s">
        <x:v>6218</x:v>
      </x:c>
      <x:c r="E222" s="708" t="s">
        <x:v>5454</x:v>
      </x:c>
      <x:c r="F222" s="757" t="s">
        <x:v>781</x:v>
      </x:c>
      <x:c r="G222" s="711">
        <x:v>0</x:v>
      </x:c>
      <x:c r="H222" s="711">
        <x:v>1420.0999999999999</x:v>
      </x:c>
      <x:c r="I222" s="711">
        <x:v>1420.0999999999999</x:v>
      </x:c>
      <x:c r="J222" s="749" t="s">
        <x:v>3994</x:v>
      </x:c>
      <x:c r="K222" s="749" t="s">
        <x:v>9101</x:v>
      </x:c>
      <x:c r="L222" s="759" t="s">
        <x:v>9855</x:v>
      </x:c>
    </x:row>
    <x:row r="223" spans="1:12" s="766" customFormat="1" ht="20.100000000000001" customHeight="1">
      <x:c r="A223" s="2499"/>
      <x:c r="B223" s="708" t="s">
        <x:v>4933</x:v>
      </x:c>
      <x:c r="C223" s="708" t="s">
        <x:v>3390</x:v>
      </x:c>
      <x:c r="D223" s="708" t="s">
        <x:v>2564</x:v>
      </x:c>
      <x:c r="E223" s="708" t="s">
        <x:v>3581</x:v>
      </x:c>
      <x:c r="F223" s="757" t="s">
        <x:v>1208</x:v>
      </x:c>
      <x:c r="G223" s="711">
        <x:v>0</x:v>
      </x:c>
      <x:c r="H223" s="711">
        <x:v>114</x:v>
      </x:c>
      <x:c r="I223" s="711">
        <x:v>114</x:v>
      </x:c>
      <x:c r="J223" s="749" t="s">
        <x:v>3994</x:v>
      </x:c>
      <x:c r="K223" s="749" t="s">
        <x:v>8614</x:v>
      </x:c>
      <x:c r="L223" s="759" t="s">
        <x:v>9855</x:v>
      </x:c>
    </x:row>
    <x:row r="224" spans="1:12" s="766" customFormat="1" ht="20.100000000000001" customHeight="1">
      <x:c r="A224" s="2499"/>
      <x:c r="B224" s="708" t="s">
        <x:v>4933</x:v>
      </x:c>
      <x:c r="C224" s="708" t="s">
        <x:v>7048</x:v>
      </x:c>
      <x:c r="D224" s="708" t="s">
        <x:v>2506</x:v>
      </x:c>
      <x:c r="E224" s="708" t="s">
        <x:v>1368</x:v>
      </x:c>
      <x:c r="F224" s="757" t="s">
        <x:v>8998</x:v>
      </x:c>
      <x:c r="G224" s="711">
        <x:v>0</x:v>
      </x:c>
      <x:c r="H224" s="711">
        <x:v>1390</x:v>
      </x:c>
      <x:c r="I224" s="711">
        <x:v>1390</x:v>
      </x:c>
      <x:c r="J224" s="749" t="s">
        <x:v>3994</x:v>
      </x:c>
      <x:c r="K224" s="749" t="s">
        <x:v>9781</x:v>
      </x:c>
      <x:c r="L224" s="759" t="s">
        <x:v>9166</x:v>
      </x:c>
    </x:row>
    <x:row r="225" spans="1:12" s="766" customFormat="1" ht="20.100000000000001" customHeight="1">
      <x:c r="A225" s="2499"/>
      <x:c r="B225" s="708" t="s">
        <x:v>4024</x:v>
      </x:c>
      <x:c r="C225" s="708" t="s">
        <x:v>3374</x:v>
      </x:c>
      <x:c r="D225" s="708" t="s">
        <x:v>8751</x:v>
      </x:c>
      <x:c r="E225" s="708" t="s">
        <x:v>5532</x:v>
      </x:c>
      <x:c r="F225" s="757" t="s">
        <x:v>8942</x:v>
      </x:c>
      <x:c r="G225" s="711">
        <x:v>0</x:v>
      </x:c>
      <x:c r="H225" s="711">
        <x:v>1673</x:v>
      </x:c>
      <x:c r="I225" s="711">
        <x:v>1673</x:v>
      </x:c>
      <x:c r="J225" s="749" t="s">
        <x:v>3994</x:v>
      </x:c>
      <x:c r="K225" s="749" t="s">
        <x:v>5935</x:v>
      </x:c>
      <x:c r="L225" s="759" t="s">
        <x:v>1128</x:v>
      </x:c>
    </x:row>
    <x:row r="226" spans="1:12" s="766" customFormat="1" ht="20.100000000000001" customHeight="1">
      <x:c r="A226" s="2721"/>
      <x:c r="B226" s="734" t="s">
        <x:v>4024</x:v>
      </x:c>
      <x:c r="C226" s="734" t="s">
        <x:v>3374</x:v>
      </x:c>
      <x:c r="D226" s="734" t="s">
        <x:v>8751</x:v>
      </x:c>
      <x:c r="E226" s="734" t="s">
        <x:v>4052</x:v>
      </x:c>
      <x:c r="F226" s="761" t="s">
        <x:v>8368</x:v>
      </x:c>
      <x:c r="G226" s="737">
        <x:v>12209</x:v>
      </x:c>
      <x:c r="H226" s="737">
        <x:v>3786</x:v>
      </x:c>
      <x:c r="I226" s="737">
        <x:v>-8423</x:v>
      </x:c>
      <x:c r="J226" s="762" t="s">
        <x:v>3988</x:v>
      </x:c>
      <x:c r="K226" s="762" t="s">
        <x:v>5935</x:v>
      </x:c>
      <x:c r="L226" s="763" t="s">
        <x:v>1128</x:v>
      </x:c>
    </x:row>
    <x:row r="227" spans="1:12" s="765" customFormat="1" ht="20.100000000000001" customHeight="1">
      <x:c r="A227" s="2722" t="s">
        <x:v>5511</x:v>
      </x:c>
      <x:c r="B227" s="796" t="s">
        <x:v>8158</x:v>
      </x:c>
      <x:c r="C227" s="796">
        <x:v>200629</x:v>
      </x:c>
      <x:c r="D227" s="796" t="s">
        <x:v>8605</x:v>
      </x:c>
      <x:c r="E227" s="796" t="s">
        <x:v>4717</x:v>
      </x:c>
      <x:c r="F227" s="807" t="s">
        <x:v>3138</x:v>
      </x:c>
      <x:c r="G227" s="770">
        <x:v>0</x:v>
      </x:c>
      <x:c r="H227" s="770">
        <x:v>10302724.9</x:v>
      </x:c>
      <x:c r="I227" s="770">
        <x:f>H227-G227</x:f>
        <x:v>10302724.9</x:v>
      </x:c>
      <x:c r="J227" s="754" t="s">
        <x:v>3994</x:v>
      </x:c>
      <x:c r="K227" s="754" t="s">
        <x:v>345</x:v>
      </x:c>
      <x:c r="L227" s="771" t="s">
        <x:v>1794</x:v>
      </x:c>
    </x:row>
    <x:row r="228" spans="1:12" s="765" customFormat="1" ht="20.100000000000001" customHeight="1">
      <x:c r="A228" s="2499"/>
      <x:c r="B228" s="708" t="s">
        <x:v>8158</x:v>
      </x:c>
      <x:c r="C228" s="708">
        <x:v>200629</x:v>
      </x:c>
      <x:c r="D228" s="708" t="s">
        <x:v>8605</x:v>
      </x:c>
      <x:c r="E228" s="708" t="s">
        <x:v>7041</x:v>
      </x:c>
      <x:c r="F228" s="757" t="s">
        <x:v>8980</x:v>
      </x:c>
      <x:c r="G228" s="711">
        <x:v>0</x:v>
      </x:c>
      <x:c r="H228" s="711">
        <x:v>46556.300000000003</x:v>
      </x:c>
      <x:c r="I228" s="711">
        <x:f t="shared" ref="I228:I236" si="10">H228-G228</x:f>
        <x:v>46556.300000000003</x:v>
      </x:c>
      <x:c r="J228" s="749" t="s">
        <x:v>3994</x:v>
      </x:c>
      <x:c r="K228" s="749" t="s">
        <x:v>345</x:v>
      </x:c>
      <x:c r="L228" s="759" t="s">
        <x:v>1794</x:v>
      </x:c>
    </x:row>
    <x:row r="229" spans="1:12" s="765" customFormat="1" ht="20.100000000000001" customHeight="1">
      <x:c r="A229" s="2499"/>
      <x:c r="B229" s="708" t="s">
        <x:v>8158</x:v>
      </x:c>
      <x:c r="C229" s="708">
        <x:v>200629</x:v>
      </x:c>
      <x:c r="D229" s="708" t="s">
        <x:v>8605</x:v>
      </x:c>
      <x:c r="E229" s="708" t="s">
        <x:v>5603</x:v>
      </x:c>
      <x:c r="F229" s="757" t="s">
        <x:v>6550</x:v>
      </x:c>
      <x:c r="G229" s="711">
        <x:v>0</x:v>
      </x:c>
      <x:c r="H229" s="711">
        <x:v>4113.3999999999996</x:v>
      </x:c>
      <x:c r="I229" s="711">
        <x:f t="shared" si="10"/>
        <x:v>4113.3999999999996</x:v>
      </x:c>
      <x:c r="J229" s="749" t="s">
        <x:v>3994</x:v>
      </x:c>
      <x:c r="K229" s="749" t="s">
        <x:v>345</x:v>
      </x:c>
      <x:c r="L229" s="759" t="s">
        <x:v>1794</x:v>
      </x:c>
    </x:row>
    <x:row r="230" spans="1:12" s="765" customFormat="1" ht="20.100000000000001" customHeight="1">
      <x:c r="A230" s="2499"/>
      <x:c r="B230" s="708" t="s">
        <x:v>8158</x:v>
      </x:c>
      <x:c r="C230" s="708">
        <x:v>200629</x:v>
      </x:c>
      <x:c r="D230" s="708" t="s">
        <x:v>8605</x:v>
      </x:c>
      <x:c r="E230" s="708" t="s">
        <x:v>5221</x:v>
      </x:c>
      <x:c r="F230" s="757" t="s">
        <x:v>1269</x:v>
      </x:c>
      <x:c r="G230" s="711">
        <x:v>0</x:v>
      </x:c>
      <x:c r="H230" s="711">
        <x:v>65079.099999999999</x:v>
      </x:c>
      <x:c r="I230" s="711">
        <x:f t="shared" si="10"/>
        <x:v>65079.099999999999</x:v>
      </x:c>
      <x:c r="J230" s="749" t="s">
        <x:v>3994</x:v>
      </x:c>
      <x:c r="K230" s="749" t="s">
        <x:v>345</x:v>
      </x:c>
      <x:c r="L230" s="759" t="s">
        <x:v>1794</x:v>
      </x:c>
    </x:row>
    <x:row r="231" spans="1:12" s="765" customFormat="1" ht="20.100000000000001" customHeight="1">
      <x:c r="A231" s="2499"/>
      <x:c r="B231" s="708" t="s">
        <x:v>7596</x:v>
      </x:c>
      <x:c r="C231" s="708">
        <x:v>200629</x:v>
      </x:c>
      <x:c r="D231" s="708" t="s">
        <x:v>8605</x:v>
      </x:c>
      <x:c r="E231" s="708" t="s">
        <x:v>4717</x:v>
      </x:c>
      <x:c r="F231" s="757" t="s">
        <x:v>7011</x:v>
      </x:c>
      <x:c r="G231" s="711">
        <x:v>10420819.08</x:v>
      </x:c>
      <x:c r="H231" s="711">
        <x:v>0</x:v>
      </x:c>
      <x:c r="I231" s="711">
        <x:f t="shared" si="10"/>
        <x:v>-10420819.08</x:v>
      </x:c>
      <x:c r="J231" s="749" t="s">
        <x:v>3969</x:v>
      </x:c>
      <x:c r="K231" s="749" t="s">
        <x:v>345</x:v>
      </x:c>
      <x:c r="L231" s="759" t="s">
        <x:v>1794</x:v>
      </x:c>
    </x:row>
    <x:row r="232" spans="1:12" s="765" customFormat="1" ht="20.100000000000001" customHeight="1">
      <x:c r="A232" s="2499"/>
      <x:c r="B232" s="708" t="s">
        <x:v>4000</x:v>
      </x:c>
      <x:c r="C232" s="708">
        <x:v>200629</x:v>
      </x:c>
      <x:c r="D232" s="708" t="s">
        <x:v>8605</x:v>
      </x:c>
      <x:c r="E232" s="708" t="s">
        <x:v>5603</x:v>
      </x:c>
      <x:c r="F232" s="757" t="s">
        <x:v>9114</x:v>
      </x:c>
      <x:c r="G232" s="711">
        <x:v>90960</x:v>
      </x:c>
      <x:c r="H232" s="711">
        <x:v>85144.199999999997</x:v>
      </x:c>
      <x:c r="I232" s="711">
        <x:f t="shared" si="10"/>
        <x:v>-5815.8000000000029</x:v>
      </x:c>
      <x:c r="J232" s="749" t="s">
        <x:v>3988</x:v>
      </x:c>
      <x:c r="K232" s="749" t="s">
        <x:v>345</x:v>
      </x:c>
      <x:c r="L232" s="759" t="s">
        <x:v>1794</x:v>
      </x:c>
    </x:row>
    <x:row r="233" spans="1:12" s="765" customFormat="1" ht="20.100000000000001" customHeight="1">
      <x:c r="A233" s="2499"/>
      <x:c r="B233" s="708" t="s">
        <x:v>4000</x:v>
      </x:c>
      <x:c r="C233" s="708">
        <x:v>200629</x:v>
      </x:c>
      <x:c r="D233" s="708" t="s">
        <x:v>8605</x:v>
      </x:c>
      <x:c r="E233" s="708" t="s">
        <x:v>5357</x:v>
      </x:c>
      <x:c r="F233" s="757" t="s">
        <x:v>1655</x:v>
      </x:c>
      <x:c r="G233" s="711">
        <x:v>87458</x:v>
      </x:c>
      <x:c r="H233" s="711">
        <x:v>187438.29999999999</x:v>
      </x:c>
      <x:c r="I233" s="711">
        <x:f t="shared" si="10"/>
        <x:v>99980.299999999988</x:v>
      </x:c>
      <x:c r="J233" s="749" t="s">
        <x:v>3988</x:v>
      </x:c>
      <x:c r="K233" s="749" t="s">
        <x:v>345</x:v>
      </x:c>
      <x:c r="L233" s="759" t="s">
        <x:v>1794</x:v>
      </x:c>
    </x:row>
    <x:row r="234" spans="1:12" s="765" customFormat="1" ht="20.100000000000001" customHeight="1">
      <x:c r="A234" s="2499"/>
      <x:c r="B234" s="708" t="s">
        <x:v>4000</x:v>
      </x:c>
      <x:c r="C234" s="708">
        <x:v>200629</x:v>
      </x:c>
      <x:c r="D234" s="708" t="s">
        <x:v>8605</x:v>
      </x:c>
      <x:c r="E234" s="708" t="s">
        <x:v>5573</x:v>
      </x:c>
      <x:c r="F234" s="757" t="s">
        <x:v>1694</x:v>
      </x:c>
      <x:c r="G234" s="711">
        <x:v>64534</x:v>
      </x:c>
      <x:c r="H234" s="711">
        <x:v>37132.300000000003</x:v>
      </x:c>
      <x:c r="I234" s="711">
        <x:f t="shared" si="10"/>
        <x:v>-27401.699999999997</x:v>
      </x:c>
      <x:c r="J234" s="749" t="s">
        <x:v>3988</x:v>
      </x:c>
      <x:c r="K234" s="749" t="s">
        <x:v>345</x:v>
      </x:c>
      <x:c r="L234" s="759" t="s">
        <x:v>1794</x:v>
      </x:c>
    </x:row>
    <x:row r="235" spans="1:12" s="765" customFormat="1" ht="20.100000000000001" customHeight="1">
      <x:c r="A235" s="2499"/>
      <x:c r="B235" s="708" t="s">
        <x:v>4000</x:v>
      </x:c>
      <x:c r="C235" s="708">
        <x:v>200629</x:v>
      </x:c>
      <x:c r="D235" s="708" t="s">
        <x:v>8605</x:v>
      </x:c>
      <x:c r="E235" s="708" t="s">
        <x:v>5221</x:v>
      </x:c>
      <x:c r="F235" s="757" t="s">
        <x:v>9126</x:v>
      </x:c>
      <x:c r="G235" s="711">
        <x:v>128100</x:v>
      </x:c>
      <x:c r="H235" s="711">
        <x:v>65649.300000000003</x:v>
      </x:c>
      <x:c r="I235" s="711">
        <x:f t="shared" si="10"/>
        <x:v>-62450.699999999997</x:v>
      </x:c>
      <x:c r="J235" s="749" t="s">
        <x:v>3988</x:v>
      </x:c>
      <x:c r="K235" s="749" t="s">
        <x:v>345</x:v>
      </x:c>
      <x:c r="L235" s="759" t="s">
        <x:v>1794</x:v>
      </x:c>
    </x:row>
    <x:row r="236" spans="1:12" s="765" customFormat="1" ht="20.100000000000001" customHeight="1">
      <x:c r="A236" s="2723"/>
      <x:c r="B236" s="798" t="s">
        <x:v>4000</x:v>
      </x:c>
      <x:c r="C236" s="798">
        <x:v>200629</x:v>
      </x:c>
      <x:c r="D236" s="798" t="s">
        <x:v>8605</x:v>
      </x:c>
      <x:c r="E236" s="798" t="s">
        <x:v>4717</x:v>
      </x:c>
      <x:c r="F236" s="809" t="s">
        <x:v>4141</x:v>
      </x:c>
      <x:c r="G236" s="785">
        <x:v>0</x:v>
      </x:c>
      <x:c r="H236" s="785">
        <x:v>1452589.3</x:v>
      </x:c>
      <x:c r="I236" s="785">
        <x:f t="shared" si="10"/>
        <x:v>1452589.3</x:v>
      </x:c>
      <x:c r="J236" s="753" t="s">
        <x:v>3994</x:v>
      </x:c>
      <x:c r="K236" s="753" t="s">
        <x:v>345</x:v>
      </x:c>
      <x:c r="L236" s="786" t="s">
        <x:v>1794</x:v>
      </x:c>
    </x:row>
    <x:row r="237" spans="1:12" ht="20.100000000000001" customHeight="1">
      <x:c r="A237" s="2720" t="s">
        <x:v>5525</x:v>
      </x:c>
      <x:c r="B237" s="801" t="s">
        <x:v>7596</x:v>
      </x:c>
      <x:c r="C237" s="801">
        <x:v>20200629</x:v>
      </x:c>
      <x:c r="D237" s="801" t="s">
        <x:v>8605</x:v>
      </x:c>
      <x:c r="E237" s="801" t="s">
        <x:v>5942</x:v>
      </x:c>
      <x:c r="F237" s="808" t="s">
        <x:v>886</x:v>
      </x:c>
      <x:c r="G237" s="781">
        <x:v>2752421.1999999997</x:v>
      </x:c>
      <x:c r="H237" s="781">
        <x:v>0</x:v>
      </x:c>
      <x:c r="I237" s="781">
        <x:f t="shared" si="9"/>
        <x:v>-2752421.1999999997</x:v>
      </x:c>
      <x:c r="J237" s="778" t="s">
        <x:v>3969</x:v>
      </x:c>
      <x:c r="K237" s="778" t="s">
        <x:v>345</x:v>
      </x:c>
      <x:c r="L237" s="782" t="s">
        <x:v>1794</x:v>
      </x:c>
    </x:row>
    <x:row r="238" spans="1:12" ht="20.100000000000001" customHeight="1">
      <x:c r="A238" s="2499"/>
      <x:c r="B238" s="708" t="s">
        <x:v>7596</x:v>
      </x:c>
      <x:c r="C238" s="708">
        <x:v>20200629</x:v>
      </x:c>
      <x:c r="D238" s="708" t="s">
        <x:v>8605</x:v>
      </x:c>
      <x:c r="E238" s="708" t="s">
        <x:v>6544</x:v>
      </x:c>
      <x:c r="F238" s="757" t="s">
        <x:v>1733</x:v>
      </x:c>
      <x:c r="G238" s="711">
        <x:v>4180551.1000000001</x:v>
      </x:c>
      <x:c r="H238" s="711">
        <x:v>0</x:v>
      </x:c>
      <x:c r="I238" s="711">
        <x:f t="shared" si="9"/>
        <x:v>-4180551.1000000001</x:v>
      </x:c>
      <x:c r="J238" s="749" t="s">
        <x:v>3969</x:v>
      </x:c>
      <x:c r="K238" s="749" t="s">
        <x:v>345</x:v>
      </x:c>
      <x:c r="L238" s="759" t="s">
        <x:v>1794</x:v>
      </x:c>
    </x:row>
    <x:row r="239" spans="1:12" ht="20.100000000000001" customHeight="1">
      <x:c r="A239" s="2499"/>
      <x:c r="B239" s="708" t="s">
        <x:v>7596</x:v>
      </x:c>
      <x:c r="C239" s="708">
        <x:v>20200629</x:v>
      </x:c>
      <x:c r="D239" s="708" t="s">
        <x:v>8605</x:v>
      </x:c>
      <x:c r="E239" s="708" t="s">
        <x:v>6567</x:v>
      </x:c>
      <x:c r="F239" s="757" t="s">
        <x:v>949</x:v>
      </x:c>
      <x:c r="G239" s="711">
        <x:v>1416900</x:v>
      </x:c>
      <x:c r="H239" s="711">
        <x:v>0</x:v>
      </x:c>
      <x:c r="I239" s="711">
        <x:f t="shared" si="9"/>
        <x:v>-1416900</x:v>
      </x:c>
      <x:c r="J239" s="749" t="s">
        <x:v>3969</x:v>
      </x:c>
      <x:c r="K239" s="749" t="s">
        <x:v>345</x:v>
      </x:c>
      <x:c r="L239" s="759" t="s">
        <x:v>1794</x:v>
      </x:c>
    </x:row>
    <x:row r="240" spans="1:12" ht="20.100000000000001" customHeight="1">
      <x:c r="A240" s="2499"/>
      <x:c r="B240" s="708" t="s">
        <x:v>7596</x:v>
      </x:c>
      <x:c r="C240" s="708">
        <x:v>20200629</x:v>
      </x:c>
      <x:c r="D240" s="708" t="s">
        <x:v>8605</x:v>
      </x:c>
      <x:c r="E240" s="708" t="s">
        <x:v>8736</x:v>
      </x:c>
      <x:c r="F240" s="757" t="s">
        <x:v>9354</x:v>
      </x:c>
      <x:c r="G240" s="711">
        <x:v>775271</x:v>
      </x:c>
      <x:c r="H240" s="711">
        <x:v>0</x:v>
      </x:c>
      <x:c r="I240" s="711">
        <x:f t="shared" si="9"/>
        <x:v>-775271</x:v>
      </x:c>
      <x:c r="J240" s="749" t="s">
        <x:v>3969</x:v>
      </x:c>
      <x:c r="K240" s="749" t="s">
        <x:v>345</x:v>
      </x:c>
      <x:c r="L240" s="759" t="s">
        <x:v>1794</x:v>
      </x:c>
    </x:row>
    <x:row r="241" spans="1:12" s="525" customFormat="1" ht="20.100000000000001" customHeight="1">
      <x:c r="A241" s="2499"/>
      <x:c r="B241" s="708" t="s">
        <x:v>7596</x:v>
      </x:c>
      <x:c r="C241" s="708">
        <x:v>20200629</x:v>
      </x:c>
      <x:c r="D241" s="708" t="s">
        <x:v>8605</x:v>
      </x:c>
      <x:c r="E241" s="708" t="s">
        <x:v>6539</x:v>
      </x:c>
      <x:c r="F241" s="757" t="s">
        <x:v>9196</x:v>
      </x:c>
      <x:c r="G241" s="711">
        <x:v>208662</x:v>
      </x:c>
      <x:c r="H241" s="711">
        <x:v>0</x:v>
      </x:c>
      <x:c r="I241" s="711">
        <x:f t="shared" si="9"/>
        <x:v>-208662</x:v>
      </x:c>
      <x:c r="J241" s="749" t="s">
        <x:v>3969</x:v>
      </x:c>
      <x:c r="K241" s="749" t="s">
        <x:v>345</x:v>
      </x:c>
      <x:c r="L241" s="759" t="s">
        <x:v>1794</x:v>
      </x:c>
    </x:row>
    <x:row r="242" spans="1:12" s="525" customFormat="1" ht="20.100000000000001" customHeight="1">
      <x:c r="A242" s="2499"/>
      <x:c r="B242" s="708" t="s">
        <x:v>7596</x:v>
      </x:c>
      <x:c r="C242" s="708">
        <x:v>20200629</x:v>
      </x:c>
      <x:c r="D242" s="708" t="s">
        <x:v>8605</x:v>
      </x:c>
      <x:c r="E242" s="708" t="s">
        <x:v>8945</x:v>
      </x:c>
      <x:c r="F242" s="757" t="s">
        <x:v>9187</x:v>
      </x:c>
      <x:c r="G242" s="711">
        <x:v>3692455</x:v>
      </x:c>
      <x:c r="H242" s="711">
        <x:v>0</x:v>
      </x:c>
      <x:c r="I242" s="711">
        <x:f t="shared" si="9"/>
        <x:v>-3692455</x:v>
      </x:c>
      <x:c r="J242" s="749" t="s">
        <x:v>3969</x:v>
      </x:c>
      <x:c r="K242" s="749" t="s">
        <x:v>345</x:v>
      </x:c>
      <x:c r="L242" s="759" t="s">
        <x:v>1794</x:v>
      </x:c>
    </x:row>
    <x:row r="243" spans="1:12" s="525" customFormat="1" ht="20.100000000000001" customHeight="1">
      <x:c r="A243" s="2499"/>
      <x:c r="B243" s="708" t="s">
        <x:v>8158</x:v>
      </x:c>
      <x:c r="C243" s="708">
        <x:v>20200629</x:v>
      </x:c>
      <x:c r="D243" s="708" t="s">
        <x:v>8605</x:v>
      </x:c>
      <x:c r="E243" s="708" t="s">
        <x:v>9081</x:v>
      </x:c>
      <x:c r="F243" s="757" t="s">
        <x:v>1389</x:v>
      </x:c>
      <x:c r="G243" s="711">
        <x:v>0</x:v>
      </x:c>
      <x:c r="H243" s="711">
        <x:v>3609700.6000000001</x:v>
      </x:c>
      <x:c r="I243" s="711">
        <x:f t="shared" si="9"/>
        <x:v>3609700.6000000001</x:v>
      </x:c>
      <x:c r="J243" s="749" t="s">
        <x:v>3994</x:v>
      </x:c>
      <x:c r="K243" s="749" t="s">
        <x:v>345</x:v>
      </x:c>
      <x:c r="L243" s="759" t="s">
        <x:v>1794</x:v>
      </x:c>
    </x:row>
    <x:row r="244" spans="1:12" s="525" customFormat="1" ht="20.100000000000001" customHeight="1">
      <x:c r="A244" s="2499"/>
      <x:c r="B244" s="708" t="s">
        <x:v>8158</x:v>
      </x:c>
      <x:c r="C244" s="708">
        <x:v>20200629</x:v>
      </x:c>
      <x:c r="D244" s="708" t="s">
        <x:v>8605</x:v>
      </x:c>
      <x:c r="E244" s="708" t="s">
        <x:v>8523</x:v>
      </x:c>
      <x:c r="F244" s="757" t="s">
        <x:v>886</x:v>
      </x:c>
      <x:c r="G244" s="711">
        <x:v>0</x:v>
      </x:c>
      <x:c r="H244" s="711">
        <x:v>2201257.7000000002</x:v>
      </x:c>
      <x:c r="I244" s="711">
        <x:f t="shared" si="9"/>
        <x:v>2201257.7000000002</x:v>
      </x:c>
      <x:c r="J244" s="749" t="s">
        <x:v>3994</x:v>
      </x:c>
      <x:c r="K244" s="749" t="s">
        <x:v>345</x:v>
      </x:c>
      <x:c r="L244" s="759" t="s">
        <x:v>1794</x:v>
      </x:c>
    </x:row>
    <x:row r="245" spans="1:12" s="525" customFormat="1" ht="20.100000000000001" customHeight="1">
      <x:c r="A245" s="2499"/>
      <x:c r="B245" s="708" t="s">
        <x:v>8158</x:v>
      </x:c>
      <x:c r="C245" s="708">
        <x:v>20200629</x:v>
      </x:c>
      <x:c r="D245" s="708" t="s">
        <x:v>8605</x:v>
      </x:c>
      <x:c r="E245" s="708" t="s">
        <x:v>8682</x:v>
      </x:c>
      <x:c r="F245" s="757" t="s">
        <x:v>91</x:v>
      </x:c>
      <x:c r="G245" s="711">
        <x:v>0</x:v>
      </x:c>
      <x:c r="H245" s="711">
        <x:v>3721692.4000000004</x:v>
      </x:c>
      <x:c r="I245" s="711">
        <x:f t="shared" si="9"/>
        <x:v>3721692.4000000004</x:v>
      </x:c>
      <x:c r="J245" s="749" t="s">
        <x:v>3994</x:v>
      </x:c>
      <x:c r="K245" s="749" t="s">
        <x:v>345</x:v>
      </x:c>
      <x:c r="L245" s="759" t="s">
        <x:v>1794</x:v>
      </x:c>
    </x:row>
    <x:row r="246" spans="1:12" s="525" customFormat="1" ht="20.100000000000001" customHeight="1">
      <x:c r="A246" s="2499"/>
      <x:c r="B246" s="708" t="s">
        <x:v>8158</x:v>
      </x:c>
      <x:c r="C246" s="708">
        <x:v>20200629</x:v>
      </x:c>
      <x:c r="D246" s="708" t="s">
        <x:v>8605</x:v>
      </x:c>
      <x:c r="E246" s="708" t="s">
        <x:v>8929</x:v>
      </x:c>
      <x:c r="F246" s="757" t="s">
        <x:v>738</x:v>
      </x:c>
      <x:c r="G246" s="711">
        <x:v>0</x:v>
      </x:c>
      <x:c r="H246" s="711">
        <x:v>2108968.6000000001</x:v>
      </x:c>
      <x:c r="I246" s="711">
        <x:f t="shared" si="9"/>
        <x:v>2108968.6000000001</x:v>
      </x:c>
      <x:c r="J246" s="749" t="s">
        <x:v>3994</x:v>
      </x:c>
      <x:c r="K246" s="749" t="s">
        <x:v>345</x:v>
      </x:c>
      <x:c r="L246" s="759" t="s">
        <x:v>1794</x:v>
      </x:c>
    </x:row>
    <x:row r="247" spans="1:12" s="525" customFormat="1" ht="20.100000000000001" customHeight="1">
      <x:c r="A247" s="2499"/>
      <x:c r="B247" s="708" t="s">
        <x:v>8158</x:v>
      </x:c>
      <x:c r="C247" s="708">
        <x:v>20200629</x:v>
      </x:c>
      <x:c r="D247" s="708" t="s">
        <x:v>8605</x:v>
      </x:c>
      <x:c r="E247" s="708" t="s">
        <x:v>6543</x:v>
      </x:c>
      <x:c r="F247" s="757" t="s">
        <x:v>953</x:v>
      </x:c>
      <x:c r="G247" s="711">
        <x:v>0</x:v>
      </x:c>
      <x:c r="H247" s="711">
        <x:v>204269.69999999998</x:v>
      </x:c>
      <x:c r="I247" s="711">
        <x:f t="shared" si="9"/>
        <x:v>204269.69999999998</x:v>
      </x:c>
      <x:c r="J247" s="749" t="s">
        <x:v>3994</x:v>
      </x:c>
      <x:c r="K247" s="749" t="s">
        <x:v>345</x:v>
      </x:c>
      <x:c r="L247" s="759" t="s">
        <x:v>1794</x:v>
      </x:c>
    </x:row>
    <x:row r="248" spans="1:12" s="527" customFormat="1" ht="20.100000000000001" customHeight="1">
      <x:c r="A248" s="2499"/>
      <x:c r="B248" s="708" t="s">
        <x:v>8158</x:v>
      </x:c>
      <x:c r="C248" s="708">
        <x:v>20200629</x:v>
      </x:c>
      <x:c r="D248" s="708" t="s">
        <x:v>8605</x:v>
      </x:c>
      <x:c r="E248" s="708" t="s">
        <x:v>1154</x:v>
      </x:c>
      <x:c r="F248" s="757" t="s">
        <x:v>8985</x:v>
      </x:c>
      <x:c r="G248" s="711">
        <x:v>0</x:v>
      </x:c>
      <x:c r="H248" s="711">
        <x:v>280822.59999999998</x:v>
      </x:c>
      <x:c r="I248" s="711">
        <x:f t="shared" si="9"/>
        <x:v>280822.59999999998</x:v>
      </x:c>
      <x:c r="J248" s="749" t="s">
        <x:v>3994</x:v>
      </x:c>
      <x:c r="K248" s="749" t="s">
        <x:v>345</x:v>
      </x:c>
      <x:c r="L248" s="759" t="s">
        <x:v>1794</x:v>
      </x:c>
    </x:row>
    <x:row r="249" spans="1:12" s="527" customFormat="1" ht="20.100000000000001" customHeight="1">
      <x:c r="A249" s="2499"/>
      <x:c r="B249" s="708" t="s">
        <x:v>8158</x:v>
      </x:c>
      <x:c r="C249" s="708">
        <x:v>20200629</x:v>
      </x:c>
      <x:c r="D249" s="708" t="s">
        <x:v>8605</x:v>
      </x:c>
      <x:c r="E249" s="708" t="s">
        <x:v>8338</x:v>
      </x:c>
      <x:c r="F249" s="757" t="s">
        <x:v>645</x:v>
      </x:c>
      <x:c r="G249" s="711">
        <x:v>0</x:v>
      </x:c>
      <x:c r="H249" s="711">
        <x:v>210517.20000000001</x:v>
      </x:c>
      <x:c r="I249" s="711">
        <x:f t="shared" si="9"/>
        <x:v>210517.20000000001</x:v>
      </x:c>
      <x:c r="J249" s="749" t="s">
        <x:v>3994</x:v>
      </x:c>
      <x:c r="K249" s="749" t="s">
        <x:v>345</x:v>
      </x:c>
      <x:c r="L249" s="759" t="s">
        <x:v>1794</x:v>
      </x:c>
    </x:row>
    <x:row r="250" spans="1:12" ht="20.100000000000001" customHeight="1">
      <x:c r="A250" s="2499"/>
      <x:c r="B250" s="708" t="s">
        <x:v>4000</x:v>
      </x:c>
      <x:c r="C250" s="708">
        <x:v>20200629</x:v>
      </x:c>
      <x:c r="D250" s="708" t="s">
        <x:v>8605</x:v>
      </x:c>
      <x:c r="E250" s="708" t="s">
        <x:v>8753</x:v>
      </x:c>
      <x:c r="F250" s="757" t="s">
        <x:v>2530</x:v>
      </x:c>
      <x:c r="G250" s="711">
        <x:v>350200</x:v>
      </x:c>
      <x:c r="H250" s="711">
        <x:v>132020.30000000002</x:v>
      </x:c>
      <x:c r="I250" s="711">
        <x:f>(H250-G250)</x:f>
        <x:v>-218179.69999999998</x:v>
      </x:c>
      <x:c r="J250" s="749" t="s">
        <x:v>3988</x:v>
      </x:c>
      <x:c r="K250" s="749" t="s">
        <x:v>345</x:v>
      </x:c>
      <x:c r="L250" s="759" t="s">
        <x:v>1794</x:v>
      </x:c>
    </x:row>
    <x:row r="251" spans="1:12" ht="20.100000000000001" customHeight="1">
      <x:c r="A251" s="2499"/>
      <x:c r="B251" s="708" t="s">
        <x:v>4000</x:v>
      </x:c>
      <x:c r="C251" s="708">
        <x:v>20200629</x:v>
      </x:c>
      <x:c r="D251" s="708" t="s">
        <x:v>8605</x:v>
      </x:c>
      <x:c r="E251" s="708" t="s">
        <x:v>7056</x:v>
      </x:c>
      <x:c r="F251" s="757" t="s">
        <x:v>1554</x:v>
      </x:c>
      <x:c r="G251" s="711">
        <x:v>228107</x:v>
      </x:c>
      <x:c r="H251" s="711">
        <x:v>74847.600000000006</x:v>
      </x:c>
      <x:c r="I251" s="711">
        <x:f t="shared" ref="I251:I256" si="11">(H251-G251)</x:f>
        <x:v>-153259.39999999999</x:v>
      </x:c>
      <x:c r="J251" s="749" t="s">
        <x:v>3988</x:v>
      </x:c>
      <x:c r="K251" s="749" t="s">
        <x:v>345</x:v>
      </x:c>
      <x:c r="L251" s="759" t="s">
        <x:v>1794</x:v>
      </x:c>
    </x:row>
    <x:row r="252" spans="1:256" ht="20.100000000000001" customHeight="1">
      <x:c r="A252" s="2499"/>
      <x:c r="B252" s="708" t="s">
        <x:v>4000</x:v>
      </x:c>
      <x:c r="C252" s="708">
        <x:v>20200629</x:v>
      </x:c>
      <x:c r="D252" s="708" t="s">
        <x:v>8605</x:v>
      </x:c>
      <x:c r="E252" s="708" t="s">
        <x:v>6682</x:v>
      </x:c>
      <x:c r="F252" s="757" t="s">
        <x:v>9386</x:v>
      </x:c>
      <x:c r="G252" s="711">
        <x:v>548520.79999999993</x:v>
      </x:c>
      <x:c r="H252" s="711">
        <x:v>465938.29999999999</x:v>
      </x:c>
      <x:c r="I252" s="711">
        <x:f t="shared" si="11"/>
        <x:v>-82582.499999999942</x:v>
      </x:c>
      <x:c r="J252" s="749" t="s">
        <x:v>3988</x:v>
      </x:c>
      <x:c r="K252" s="749" t="s">
        <x:v>345</x:v>
      </x:c>
      <x:c r="L252" s="759" t="s">
        <x:v>1794</x:v>
      </x:c>
      <x:c r="M252" s="529"/>
      <x:c r="N252" s="529"/>
      <x:c r="O252" s="529"/>
      <x:c r="P252" s="529"/>
      <x:c r="Q252" s="529"/>
      <x:c r="R252" s="529"/>
      <x:c r="S252" s="529"/>
      <x:c r="T252" s="529"/>
      <x:c r="U252" s="529"/>
      <x:c r="V252" s="529"/>
      <x:c r="W252" s="529"/>
      <x:c r="X252" s="529"/>
      <x:c r="Y252" s="529"/>
      <x:c r="Z252" s="529"/>
      <x:c r="AA252" s="529"/>
      <x:c r="AB252" s="529"/>
      <x:c r="AC252" s="529"/>
      <x:c r="AD252" s="529"/>
      <x:c r="AE252" s="529"/>
      <x:c r="AF252" s="529"/>
      <x:c r="AG252" s="529"/>
      <x:c r="AH252" s="529"/>
      <x:c r="AI252" s="529"/>
      <x:c r="AJ252" s="529"/>
      <x:c r="AK252" s="529"/>
      <x:c r="AL252" s="529"/>
      <x:c r="AM252" s="529"/>
      <x:c r="AN252" s="529"/>
      <x:c r="AO252" s="529"/>
      <x:c r="AP252" s="529"/>
      <x:c r="AQ252" s="529"/>
      <x:c r="AR252" s="529"/>
      <x:c r="AS252" s="529"/>
      <x:c r="AT252" s="529"/>
      <x:c r="AU252" s="529"/>
      <x:c r="AV252" s="529"/>
      <x:c r="AW252" s="529"/>
      <x:c r="AX252" s="529"/>
      <x:c r="AY252" s="529"/>
      <x:c r="AZ252" s="529"/>
      <x:c r="BA252" s="529"/>
      <x:c r="BB252" s="529"/>
      <x:c r="BC252" s="529"/>
      <x:c r="BD252" s="529"/>
      <x:c r="BE252" s="529"/>
      <x:c r="BF252" s="529"/>
      <x:c r="BG252" s="529"/>
      <x:c r="BH252" s="529"/>
      <x:c r="BI252" s="529"/>
      <x:c r="BJ252" s="529"/>
      <x:c r="BK252" s="529"/>
      <x:c r="BL252" s="529"/>
      <x:c r="BM252" s="529"/>
      <x:c r="BN252" s="529"/>
      <x:c r="BO252" s="529"/>
      <x:c r="BP252" s="529"/>
      <x:c r="BQ252" s="529"/>
      <x:c r="BR252" s="529"/>
      <x:c r="BS252" s="529"/>
      <x:c r="BT252" s="529"/>
      <x:c r="BU252" s="529"/>
      <x:c r="BV252" s="529"/>
      <x:c r="BW252" s="529"/>
      <x:c r="BX252" s="529"/>
      <x:c r="BY252" s="529"/>
      <x:c r="BZ252" s="529"/>
      <x:c r="CA252" s="529"/>
      <x:c r="CB252" s="529"/>
      <x:c r="CC252" s="529"/>
      <x:c r="CD252" s="529"/>
      <x:c r="CE252" s="529"/>
      <x:c r="CF252" s="529"/>
      <x:c r="CG252" s="529"/>
      <x:c r="CH252" s="529"/>
      <x:c r="CI252" s="529"/>
      <x:c r="CJ252" s="529"/>
      <x:c r="CK252" s="529"/>
      <x:c r="CL252" s="529"/>
      <x:c r="CM252" s="529"/>
      <x:c r="CN252" s="529"/>
      <x:c r="CO252" s="529"/>
      <x:c r="CP252" s="529"/>
      <x:c r="CQ252" s="529"/>
      <x:c r="CR252" s="529"/>
      <x:c r="CS252" s="529"/>
      <x:c r="CT252" s="529"/>
      <x:c r="CU252" s="529"/>
      <x:c r="CV252" s="529"/>
      <x:c r="CW252" s="529"/>
      <x:c r="CX252" s="529"/>
      <x:c r="CY252" s="529"/>
      <x:c r="CZ252" s="529"/>
      <x:c r="DA252" s="529"/>
      <x:c r="DB252" s="529"/>
      <x:c r="DC252" s="529"/>
      <x:c r="DD252" s="529"/>
      <x:c r="DE252" s="529"/>
      <x:c r="DF252" s="529"/>
      <x:c r="DG252" s="529"/>
      <x:c r="DH252" s="529"/>
      <x:c r="DI252" s="529"/>
      <x:c r="DJ252" s="529"/>
      <x:c r="DK252" s="529"/>
      <x:c r="DL252" s="529"/>
      <x:c r="DM252" s="529"/>
      <x:c r="DN252" s="529"/>
      <x:c r="DO252" s="529"/>
      <x:c r="DP252" s="529"/>
      <x:c r="DQ252" s="529"/>
      <x:c r="DR252" s="529"/>
      <x:c r="DS252" s="529"/>
      <x:c r="DT252" s="529"/>
      <x:c r="DU252" s="529"/>
      <x:c r="DV252" s="529"/>
      <x:c r="DW252" s="529"/>
      <x:c r="DX252" s="529"/>
      <x:c r="DY252" s="529"/>
      <x:c r="DZ252" s="529"/>
      <x:c r="EA252" s="529"/>
      <x:c r="EB252" s="529"/>
      <x:c r="EC252" s="529"/>
      <x:c r="ED252" s="529"/>
      <x:c r="EE252" s="529"/>
      <x:c r="EF252" s="529"/>
      <x:c r="EG252" s="529"/>
      <x:c r="EH252" s="529"/>
      <x:c r="EI252" s="529"/>
      <x:c r="EJ252" s="529"/>
      <x:c r="EK252" s="529"/>
      <x:c r="EL252" s="529"/>
      <x:c r="EM252" s="529"/>
      <x:c r="EN252" s="529"/>
      <x:c r="EO252" s="529"/>
      <x:c r="EP252" s="529"/>
      <x:c r="EQ252" s="529"/>
      <x:c r="ER252" s="529"/>
      <x:c r="ES252" s="529"/>
      <x:c r="ET252" s="529"/>
      <x:c r="EU252" s="529"/>
      <x:c r="EV252" s="529"/>
      <x:c r="EW252" s="529"/>
      <x:c r="EX252" s="529"/>
      <x:c r="EY252" s="529"/>
      <x:c r="EZ252" s="529"/>
      <x:c r="FA252" s="529"/>
      <x:c r="FB252" s="529"/>
      <x:c r="FC252" s="529"/>
      <x:c r="FD252" s="529"/>
      <x:c r="FE252" s="529"/>
      <x:c r="FF252" s="529"/>
      <x:c r="FG252" s="529"/>
      <x:c r="FH252" s="529"/>
      <x:c r="FI252" s="529"/>
      <x:c r="FJ252" s="529"/>
      <x:c r="FK252" s="529"/>
      <x:c r="FL252" s="529"/>
      <x:c r="FM252" s="529"/>
      <x:c r="FN252" s="529"/>
      <x:c r="FO252" s="529"/>
      <x:c r="FP252" s="529"/>
      <x:c r="FQ252" s="529"/>
      <x:c r="FR252" s="529"/>
      <x:c r="FS252" s="529"/>
      <x:c r="FT252" s="529"/>
      <x:c r="FU252" s="529"/>
      <x:c r="FV252" s="529"/>
      <x:c r="FW252" s="529"/>
      <x:c r="FX252" s="529"/>
      <x:c r="FY252" s="529"/>
      <x:c r="FZ252" s="529"/>
      <x:c r="GA252" s="529"/>
      <x:c r="GB252" s="529"/>
      <x:c r="GC252" s="529"/>
      <x:c r="GD252" s="529"/>
      <x:c r="GE252" s="529"/>
      <x:c r="GF252" s="529"/>
      <x:c r="GG252" s="529"/>
      <x:c r="GH252" s="529"/>
      <x:c r="GI252" s="529"/>
      <x:c r="GJ252" s="529"/>
      <x:c r="GK252" s="529"/>
      <x:c r="GL252" s="529"/>
      <x:c r="GM252" s="529"/>
      <x:c r="GN252" s="529"/>
      <x:c r="GO252" s="529"/>
      <x:c r="GP252" s="529"/>
      <x:c r="GQ252" s="529"/>
      <x:c r="GR252" s="529"/>
      <x:c r="GS252" s="529"/>
      <x:c r="GT252" s="529"/>
      <x:c r="GU252" s="529"/>
      <x:c r="GV252" s="529"/>
      <x:c r="GW252" s="529"/>
      <x:c r="GX252" s="529"/>
      <x:c r="GY252" s="529"/>
      <x:c r="GZ252" s="529"/>
      <x:c r="HA252" s="529"/>
      <x:c r="HB252" s="529"/>
      <x:c r="HC252" s="529"/>
      <x:c r="HD252" s="529"/>
      <x:c r="HE252" s="529"/>
      <x:c r="HF252" s="529"/>
      <x:c r="HG252" s="529"/>
      <x:c r="HH252" s="529"/>
      <x:c r="HI252" s="529"/>
      <x:c r="HJ252" s="529"/>
      <x:c r="HK252" s="529"/>
      <x:c r="HL252" s="529"/>
      <x:c r="HM252" s="529"/>
      <x:c r="HN252" s="529"/>
      <x:c r="HO252" s="529"/>
      <x:c r="HP252" s="529"/>
      <x:c r="HQ252" s="529"/>
      <x:c r="HR252" s="529"/>
      <x:c r="HS252" s="529"/>
      <x:c r="HT252" s="529"/>
      <x:c r="HU252" s="529"/>
      <x:c r="HV252" s="529"/>
      <x:c r="HW252" s="529"/>
      <x:c r="HX252" s="529"/>
      <x:c r="HY252" s="529"/>
      <x:c r="HZ252" s="529"/>
      <x:c r="IA252" s="529"/>
      <x:c r="IB252" s="529"/>
      <x:c r="IC252" s="529"/>
      <x:c r="ID252" s="529"/>
      <x:c r="IE252" s="529"/>
      <x:c r="IF252" s="529"/>
      <x:c r="IG252" s="529"/>
      <x:c r="IH252" s="529"/>
      <x:c r="II252" s="529"/>
      <x:c r="IJ252" s="529"/>
      <x:c r="IK252" s="529"/>
      <x:c r="IL252" s="529"/>
      <x:c r="IM252" s="529"/>
      <x:c r="IN252" s="529"/>
      <x:c r="IO252" s="529"/>
      <x:c r="IP252" s="529"/>
      <x:c r="IQ252" s="529"/>
      <x:c r="IR252" s="529"/>
      <x:c r="IS252" s="529"/>
      <x:c r="IT252" s="529"/>
      <x:c r="IU252" s="529"/>
      <x:c r="IV252" s="529"/>
    </x:row>
    <x:row r="253" spans="1:12" s="532" customFormat="1" ht="20.100000000000001" customHeight="1">
      <x:c r="A253" s="2499"/>
      <x:c r="B253" s="708" t="s">
        <x:v>4000</x:v>
      </x:c>
      <x:c r="C253" s="708">
        <x:v>20200629</x:v>
      </x:c>
      <x:c r="D253" s="708" t="s">
        <x:v>8605</x:v>
      </x:c>
      <x:c r="E253" s="708" t="s">
        <x:v>3322</x:v>
      </x:c>
      <x:c r="F253" s="757" t="s">
        <x:v>8553</x:v>
      </x:c>
      <x:c r="G253" s="711">
        <x:v>0</x:v>
      </x:c>
      <x:c r="H253" s="711">
        <x:v>63411.200000000004</x:v>
      </x:c>
      <x:c r="I253" s="711">
        <x:f t="shared" si="11"/>
        <x:v>63411.200000000004</x:v>
      </x:c>
      <x:c r="J253" s="749" t="s">
        <x:v>3994</x:v>
      </x:c>
      <x:c r="K253" s="749" t="s">
        <x:v>345</x:v>
      </x:c>
      <x:c r="L253" s="759" t="s">
        <x:v>1794</x:v>
      </x:c>
    </x:row>
    <x:row r="254" spans="1:12" s="532" customFormat="1" ht="20.100000000000001" customHeight="1">
      <x:c r="A254" s="2499"/>
      <x:c r="B254" s="708" t="s">
        <x:v>4000</x:v>
      </x:c>
      <x:c r="C254" s="708">
        <x:v>20200629</x:v>
      </x:c>
      <x:c r="D254" s="708" t="s">
        <x:v>8605</x:v>
      </x:c>
      <x:c r="E254" s="708" t="s">
        <x:v>3244</x:v>
      </x:c>
      <x:c r="F254" s="757" t="s">
        <x:v>2565</x:v>
      </x:c>
      <x:c r="G254" s="711">
        <x:v>0</x:v>
      </x:c>
      <x:c r="H254" s="711">
        <x:v>19622.799999999999</x:v>
      </x:c>
      <x:c r="I254" s="711">
        <x:f t="shared" si="11"/>
        <x:v>19622.799999999999</x:v>
      </x:c>
      <x:c r="J254" s="749" t="s">
        <x:v>3994</x:v>
      </x:c>
      <x:c r="K254" s="749" t="s">
        <x:v>345</x:v>
      </x:c>
      <x:c r="L254" s="759" t="s">
        <x:v>1794</x:v>
      </x:c>
    </x:row>
    <x:row r="255" spans="1:12" s="532" customFormat="1" ht="20.100000000000001" customHeight="1">
      <x:c r="A255" s="2499"/>
      <x:c r="B255" s="708" t="s">
        <x:v>4000</x:v>
      </x:c>
      <x:c r="C255" s="708">
        <x:v>20200629</x:v>
      </x:c>
      <x:c r="D255" s="708" t="s">
        <x:v>8605</x:v>
      </x:c>
      <x:c r="E255" s="708" t="s">
        <x:v>6998</x:v>
      </x:c>
      <x:c r="F255" s="757" t="s">
        <x:v>1281</x:v>
      </x:c>
      <x:c r="G255" s="711">
        <x:v>0</x:v>
      </x:c>
      <x:c r="H255" s="711">
        <x:v>49839.400000000001</x:v>
      </x:c>
      <x:c r="I255" s="711">
        <x:f t="shared" si="11"/>
        <x:v>49839.400000000001</x:v>
      </x:c>
      <x:c r="J255" s="749" t="s">
        <x:v>3994</x:v>
      </x:c>
      <x:c r="K255" s="749" t="s">
        <x:v>345</x:v>
      </x:c>
      <x:c r="L255" s="759" t="s">
        <x:v>1794</x:v>
      </x:c>
    </x:row>
    <x:row r="256" spans="1:12" s="767" customFormat="1" ht="20.100000000000001" customHeight="1">
      <x:c r="A256" s="2721"/>
      <x:c r="B256" s="734" t="s">
        <x:v>3997</x:v>
      </x:c>
      <x:c r="C256" s="734" t="s">
        <x:v>8348</x:v>
      </x:c>
      <x:c r="D256" s="734" t="s">
        <x:v>8576</x:v>
      </x:c>
      <x:c r="E256" s="734" t="s">
        <x:v>6560</x:v>
      </x:c>
      <x:c r="F256" s="761" t="s">
        <x:v>2567</x:v>
      </x:c>
      <x:c r="G256" s="737">
        <x:v>0</x:v>
      </x:c>
      <x:c r="H256" s="737">
        <x:v>1749</x:v>
      </x:c>
      <x:c r="I256" s="737">
        <x:f t="shared" si="11"/>
        <x:v>1749</x:v>
      </x:c>
      <x:c r="J256" s="762" t="s">
        <x:v>3994</x:v>
      </x:c>
      <x:c r="K256" s="762" t="s">
        <x:v>9491</x:v>
      </x:c>
      <x:c r="L256" s="763" t="s">
        <x:v>3877</x:v>
      </x:c>
    </x:row>
    <x:row r="257" spans="1:12" ht="20.100000000000001" customHeight="1">
      <x:c r="A257" s="2722" t="s">
        <x:v>3251</x:v>
      </x:c>
      <x:c r="B257" s="796" t="s">
        <x:v>4622</x:v>
      </x:c>
      <x:c r="C257" s="796">
        <x:v>20200629</x:v>
      </x:c>
      <x:c r="D257" s="796" t="s">
        <x:v>4074</x:v>
      </x:c>
      <x:c r="E257" s="796" t="s">
        <x:v>5390</x:v>
      </x:c>
      <x:c r="F257" s="807" t="s">
        <x:v>208</x:v>
      </x:c>
      <x:c r="G257" s="770">
        <x:v>103534.89999999999</x:v>
      </x:c>
      <x:c r="H257" s="770">
        <x:v>34874.699999999997</x:v>
      </x:c>
      <x:c r="I257" s="770">
        <x:f t="shared" si="9"/>
        <x:v>-68660.199999999997</x:v>
      </x:c>
      <x:c r="J257" s="754" t="s">
        <x:v>3988</x:v>
      </x:c>
      <x:c r="K257" s="754" t="s">
        <x:v>345</x:v>
      </x:c>
      <x:c r="L257" s="771" t="s">
        <x:v>1794</x:v>
      </x:c>
    </x:row>
    <x:row r="258" spans="1:12" ht="20.100000000000001" customHeight="1">
      <x:c r="A258" s="2499"/>
      <x:c r="B258" s="708" t="s">
        <x:v>4622</x:v>
      </x:c>
      <x:c r="C258" s="708">
        <x:v>20200629</x:v>
      </x:c>
      <x:c r="D258" s="708" t="s">
        <x:v>4074</x:v>
      </x:c>
      <x:c r="E258" s="708" t="s">
        <x:v>5353</x:v>
      </x:c>
      <x:c r="F258" s="757" t="s">
        <x:v>1310</x:v>
      </x:c>
      <x:c r="G258" s="711">
        <x:v>254648</x:v>
      </x:c>
      <x:c r="H258" s="711">
        <x:v>216050.60000000001</x:v>
      </x:c>
      <x:c r="I258" s="711">
        <x:f t="shared" si="9"/>
        <x:v>-38597.399999999994</x:v>
      </x:c>
      <x:c r="J258" s="749" t="s">
        <x:v>3988</x:v>
      </x:c>
      <x:c r="K258" s="749" t="s">
        <x:v>345</x:v>
      </x:c>
      <x:c r="L258" s="759" t="s">
        <x:v>1794</x:v>
      </x:c>
    </x:row>
    <x:row r="259" spans="1:12" ht="20.100000000000001" customHeight="1">
      <x:c r="A259" s="2499"/>
      <x:c r="B259" s="708" t="s">
        <x:v>4622</x:v>
      </x:c>
      <x:c r="C259" s="708">
        <x:v>20200629</x:v>
      </x:c>
      <x:c r="D259" s="708" t="s">
        <x:v>4074</x:v>
      </x:c>
      <x:c r="E259" s="708" t="s">
        <x:v>5471</x:v>
      </x:c>
      <x:c r="F259" s="757" t="s">
        <x:v>1176</x:v>
      </x:c>
      <x:c r="G259" s="711">
        <x:v>519782</x:v>
      </x:c>
      <x:c r="H259" s="711">
        <x:v>10746.9</x:v>
      </x:c>
      <x:c r="I259" s="711">
        <x:f t="shared" si="9"/>
        <x:v>-509035.09999999998</x:v>
      </x:c>
      <x:c r="J259" s="749" t="s">
        <x:v>3988</x:v>
      </x:c>
      <x:c r="K259" s="749" t="s">
        <x:v>345</x:v>
      </x:c>
      <x:c r="L259" s="759" t="s">
        <x:v>1794</x:v>
      </x:c>
    </x:row>
    <x:row r="260" spans="1:12" ht="20.100000000000001" customHeight="1">
      <x:c r="A260" s="2499"/>
      <x:c r="B260" s="708" t="s">
        <x:v>4622</x:v>
      </x:c>
      <x:c r="C260" s="708">
        <x:v>20200629</x:v>
      </x:c>
      <x:c r="D260" s="708" t="s">
        <x:v>4074</x:v>
      </x:c>
      <x:c r="E260" s="708" t="s">
        <x:v>5592</x:v>
      </x:c>
      <x:c r="F260" s="757" t="s">
        <x:v>8757</x:v>
      </x:c>
      <x:c r="G260" s="711">
        <x:v>98417</x:v>
      </x:c>
      <x:c r="H260" s="711">
        <x:v>45668.099999999999</x:v>
      </x:c>
      <x:c r="I260" s="711">
        <x:f t="shared" si="9"/>
        <x:v>-52748.900000000001</x:v>
      </x:c>
      <x:c r="J260" s="749" t="s">
        <x:v>3988</x:v>
      </x:c>
      <x:c r="K260" s="749" t="s">
        <x:v>345</x:v>
      </x:c>
      <x:c r="L260" s="759" t="s">
        <x:v>1794</x:v>
      </x:c>
    </x:row>
    <x:row r="261" spans="1:12" ht="20.100000000000001" customHeight="1">
      <x:c r="A261" s="2499"/>
      <x:c r="B261" s="708" t="s">
        <x:v>4622</x:v>
      </x:c>
      <x:c r="C261" s="708">
        <x:v>20200629</x:v>
      </x:c>
      <x:c r="D261" s="708" t="s">
        <x:v>4074</x:v>
      </x:c>
      <x:c r="E261" s="708" t="s">
        <x:v>5412</x:v>
      </x:c>
      <x:c r="F261" s="757" t="s">
        <x:v>956</x:v>
      </x:c>
      <x:c r="G261" s="711">
        <x:v>0</x:v>
      </x:c>
      <x:c r="H261" s="711">
        <x:v>229732.70000000001</x:v>
      </x:c>
      <x:c r="I261" s="711">
        <x:f t="shared" si="9"/>
        <x:v>229732.70000000001</x:v>
      </x:c>
      <x:c r="J261" s="749" t="s">
        <x:v>3994</x:v>
      </x:c>
      <x:c r="K261" s="749" t="s">
        <x:v>345</x:v>
      </x:c>
      <x:c r="L261" s="759" t="s">
        <x:v>1794</x:v>
      </x:c>
    </x:row>
    <x:row r="262" spans="1:12" ht="20.100000000000001" customHeight="1">
      <x:c r="A262" s="2499"/>
      <x:c r="B262" s="708" t="s">
        <x:v>8158</x:v>
      </x:c>
      <x:c r="C262" s="708">
        <x:v>20200629</x:v>
      </x:c>
      <x:c r="D262" s="708" t="s">
        <x:v>4074</x:v>
      </x:c>
      <x:c r="E262" s="708" t="s">
        <x:v>5353</x:v>
      </x:c>
      <x:c r="F262" s="757" t="s">
        <x:v>8967</x:v>
      </x:c>
      <x:c r="G262" s="711">
        <x:v>0</x:v>
      </x:c>
      <x:c r="H262" s="711">
        <x:v>86926.699999999997</x:v>
      </x:c>
      <x:c r="I262" s="711">
        <x:f t="shared" si="9"/>
        <x:v>86926.699999999997</x:v>
      </x:c>
      <x:c r="J262" s="749" t="s">
        <x:v>3994</x:v>
      </x:c>
      <x:c r="K262" s="749" t="s">
        <x:v>345</x:v>
      </x:c>
      <x:c r="L262" s="759" t="s">
        <x:v>1794</x:v>
      </x:c>
    </x:row>
    <x:row r="263" spans="1:12" ht="20.100000000000001" customHeight="1">
      <x:c r="A263" s="2499"/>
      <x:c r="B263" s="708" t="s">
        <x:v>8158</x:v>
      </x:c>
      <x:c r="C263" s="708">
        <x:v>20200629</x:v>
      </x:c>
      <x:c r="D263" s="708" t="s">
        <x:v>4074</x:v>
      </x:c>
      <x:c r="E263" s="708" t="s">
        <x:v>5192</x:v>
      </x:c>
      <x:c r="F263" s="757" t="s">
        <x:v>80</x:v>
      </x:c>
      <x:c r="G263" s="711">
        <x:v>0</x:v>
      </x:c>
      <x:c r="H263" s="711">
        <x:v>414525</x:v>
      </x:c>
      <x:c r="I263" s="711">
        <x:f t="shared" si="9"/>
        <x:v>414525</x:v>
      </x:c>
      <x:c r="J263" s="749" t="s">
        <x:v>3994</x:v>
      </x:c>
      <x:c r="K263" s="749" t="s">
        <x:v>345</x:v>
      </x:c>
      <x:c r="L263" s="759" t="s">
        <x:v>1794</x:v>
      </x:c>
    </x:row>
    <x:row r="264" spans="1:12" ht="20.100000000000001" customHeight="1">
      <x:c r="A264" s="2499"/>
      <x:c r="B264" s="708" t="s">
        <x:v>8158</x:v>
      </x:c>
      <x:c r="C264" s="708">
        <x:v>20200629</x:v>
      </x:c>
      <x:c r="D264" s="708" t="s">
        <x:v>4074</x:v>
      </x:c>
      <x:c r="E264" s="708" t="s">
        <x:v>5592</x:v>
      </x:c>
      <x:c r="F264" s="757" t="s">
        <x:v>8735</x:v>
      </x:c>
      <x:c r="G264" s="711">
        <x:v>0</x:v>
      </x:c>
      <x:c r="H264" s="711">
        <x:v>84494.800000000003</x:v>
      </x:c>
      <x:c r="I264" s="711">
        <x:f t="shared" si="9"/>
        <x:v>84494.800000000003</x:v>
      </x:c>
      <x:c r="J264" s="749" t="s">
        <x:v>3994</x:v>
      </x:c>
      <x:c r="K264" s="749" t="s">
        <x:v>345</x:v>
      </x:c>
      <x:c r="L264" s="759" t="s">
        <x:v>1794</x:v>
      </x:c>
    </x:row>
    <x:row r="265" spans="1:12" ht="20.100000000000001" customHeight="1">
      <x:c r="A265" s="2499"/>
      <x:c r="B265" s="708" t="s">
        <x:v>8158</x:v>
      </x:c>
      <x:c r="C265" s="708">
        <x:v>20200629</x:v>
      </x:c>
      <x:c r="D265" s="708" t="s">
        <x:v>4074</x:v>
      </x:c>
      <x:c r="E265" s="708" t="s">
        <x:v>5471</x:v>
      </x:c>
      <x:c r="F265" s="757" t="s">
        <x:v>1349</x:v>
      </x:c>
      <x:c r="G265" s="711">
        <x:v>0</x:v>
      </x:c>
      <x:c r="H265" s="711">
        <x:v>534012.5</x:v>
      </x:c>
      <x:c r="I265" s="711">
        <x:f t="shared" si="9"/>
        <x:v>534012.5</x:v>
      </x:c>
      <x:c r="J265" s="749" t="s">
        <x:v>3994</x:v>
      </x:c>
      <x:c r="K265" s="749" t="s">
        <x:v>345</x:v>
      </x:c>
      <x:c r="L265" s="759" t="s">
        <x:v>1794</x:v>
      </x:c>
    </x:row>
    <x:row r="266" spans="1:12" ht="20.100000000000001" customHeight="1">
      <x:c r="A266" s="2499"/>
      <x:c r="B266" s="708" t="s">
        <x:v>8158</x:v>
      </x:c>
      <x:c r="C266" s="708">
        <x:v>20200629</x:v>
      </x:c>
      <x:c r="D266" s="708" t="s">
        <x:v>4074</x:v>
      </x:c>
      <x:c r="E266" s="708" t="s">
        <x:v>5390</x:v>
      </x:c>
      <x:c r="F266" s="757" t="s">
        <x:v>677</x:v>
      </x:c>
      <x:c r="G266" s="711">
        <x:v>0</x:v>
      </x:c>
      <x:c r="H266" s="711">
        <x:v>120930.89999999999</x:v>
      </x:c>
      <x:c r="I266" s="711">
        <x:f t="shared" si="9"/>
        <x:v>120930.89999999999</x:v>
      </x:c>
      <x:c r="J266" s="749" t="s">
        <x:v>3994</x:v>
      </x:c>
      <x:c r="K266" s="749" t="s">
        <x:v>345</x:v>
      </x:c>
      <x:c r="L266" s="759" t="s">
        <x:v>1794</x:v>
      </x:c>
    </x:row>
    <x:row r="267" spans="1:12" ht="20.100000000000001" customHeight="1">
      <x:c r="A267" s="2499"/>
      <x:c r="B267" s="708" t="s">
        <x:v>8158</x:v>
      </x:c>
      <x:c r="C267" s="708">
        <x:v>20200629</x:v>
      </x:c>
      <x:c r="D267" s="708" t="s">
        <x:v>4074</x:v>
      </x:c>
      <x:c r="E267" s="708" t="s">
        <x:v>5412</x:v>
      </x:c>
      <x:c r="F267" s="757" t="s">
        <x:v>1263</x:v>
      </x:c>
      <x:c r="G267" s="711">
        <x:v>0</x:v>
      </x:c>
      <x:c r="H267" s="711">
        <x:v>2824807.5</x:v>
      </x:c>
      <x:c r="I267" s="711">
        <x:f t="shared" si="9"/>
        <x:v>2824807.5</x:v>
      </x:c>
      <x:c r="J267" s="749" t="s">
        <x:v>3994</x:v>
      </x:c>
      <x:c r="K267" s="749" t="s">
        <x:v>345</x:v>
      </x:c>
      <x:c r="L267" s="759" t="s">
        <x:v>1794</x:v>
      </x:c>
    </x:row>
    <x:row r="268" spans="1:12" ht="20.100000000000001" customHeight="1">
      <x:c r="A268" s="2499"/>
      <x:c r="B268" s="708" t="s">
        <x:v>7596</x:v>
      </x:c>
      <x:c r="C268" s="708">
        <x:v>20200629</x:v>
      </x:c>
      <x:c r="D268" s="708" t="s">
        <x:v>4074</x:v>
      </x:c>
      <x:c r="E268" s="708" t="s">
        <x:v>5412</x:v>
      </x:c>
      <x:c r="F268" s="757" t="s">
        <x:v>2234</x:v>
      </x:c>
      <x:c r="G268" s="711">
        <x:v>2277252</x:v>
      </x:c>
      <x:c r="H268" s="711">
        <x:v>0</x:v>
      </x:c>
      <x:c r="I268" s="711">
        <x:f t="shared" si="9"/>
        <x:v>-2277252</x:v>
      </x:c>
      <x:c r="J268" s="749" t="s">
        <x:v>3969</x:v>
      </x:c>
      <x:c r="K268" s="749" t="s">
        <x:v>345</x:v>
      </x:c>
      <x:c r="L268" s="759" t="s">
        <x:v>1794</x:v>
      </x:c>
    </x:row>
    <x:row r="269" spans="1:12" ht="20.100000000000001" customHeight="1">
      <x:c r="A269" s="2723"/>
      <x:c r="B269" s="798" t="s">
        <x:v>7596</x:v>
      </x:c>
      <x:c r="C269" s="798">
        <x:v>20200629</x:v>
      </x:c>
      <x:c r="D269" s="798" t="s">
        <x:v>4074</x:v>
      </x:c>
      <x:c r="E269" s="798" t="s">
        <x:v>6994</x:v>
      </x:c>
      <x:c r="F269" s="809" t="s">
        <x:v>6402</x:v>
      </x:c>
      <x:c r="G269" s="785">
        <x:v>172500</x:v>
      </x:c>
      <x:c r="H269" s="785">
        <x:v>0</x:v>
      </x:c>
      <x:c r="I269" s="785">
        <x:f t="shared" si="9"/>
        <x:v>-172500</x:v>
      </x:c>
      <x:c r="J269" s="753" t="s">
        <x:v>3969</x:v>
      </x:c>
      <x:c r="K269" s="753" t="s">
        <x:v>345</x:v>
      </x:c>
      <x:c r="L269" s="786" t="s">
        <x:v>1794</x:v>
      </x:c>
    </x:row>
    <x:row r="270" spans="1:12" ht="20.100000000000001" customHeight="1">
      <x:c r="A270" s="2720" t="s">
        <x:v>5508</x:v>
      </x:c>
      <x:c r="B270" s="801" t="s">
        <x:v>8158</x:v>
      </x:c>
      <x:c r="C270" s="801">
        <x:v>20200629</x:v>
      </x:c>
      <x:c r="D270" s="801" t="s">
        <x:v>8605</x:v>
      </x:c>
      <x:c r="E270" s="801" t="s">
        <x:v>5277</x:v>
      </x:c>
      <x:c r="F270" s="808" t="s">
        <x:v>728</x:v>
      </x:c>
      <x:c r="G270" s="781">
        <x:v>0</x:v>
      </x:c>
      <x:c r="H270" s="781">
        <x:v>44399.199999999997</x:v>
      </x:c>
      <x:c r="I270" s="781">
        <x:f t="shared" si="9"/>
        <x:v>44399.199999999997</x:v>
      </x:c>
      <x:c r="J270" s="778" t="s">
        <x:v>3994</x:v>
      </x:c>
      <x:c r="K270" s="778" t="s">
        <x:v>345</x:v>
      </x:c>
      <x:c r="L270" s="782" t="s">
        <x:v>1794</x:v>
      </x:c>
    </x:row>
    <x:row r="271" spans="1:12" ht="20.100000000000001" customHeight="1">
      <x:c r="A271" s="2499"/>
      <x:c r="B271" s="708" t="s">
        <x:v>4000</x:v>
      </x:c>
      <x:c r="C271" s="708">
        <x:v>20200629</x:v>
      </x:c>
      <x:c r="D271" s="708" t="s">
        <x:v>8605</x:v>
      </x:c>
      <x:c r="E271" s="708" t="s">
        <x:v>5277</x:v>
      </x:c>
      <x:c r="F271" s="757" t="s">
        <x:v>346</x:v>
      </x:c>
      <x:c r="G271" s="711">
        <x:v>133222.10000000001</x:v>
      </x:c>
      <x:c r="H271" s="711">
        <x:v>145108.39999999999</x:v>
      </x:c>
      <x:c r="I271" s="711">
        <x:f t="shared" si="9"/>
        <x:v>11886.299999999988</x:v>
      </x:c>
      <x:c r="J271" s="749" t="s">
        <x:v>3988</x:v>
      </x:c>
      <x:c r="K271" s="749" t="s">
        <x:v>345</x:v>
      </x:c>
      <x:c r="L271" s="759" t="s">
        <x:v>1794</x:v>
      </x:c>
    </x:row>
    <x:row r="272" spans="1:12" s="525" customFormat="1" ht="20.100000000000001" customHeight="1">
      <x:c r="A272" s="2499"/>
      <x:c r="B272" s="708" t="s">
        <x:v>4000</x:v>
      </x:c>
      <x:c r="C272" s="708">
        <x:v>20200102</x:v>
      </x:c>
      <x:c r="D272" s="708" t="s">
        <x:v>6014</x:v>
      </x:c>
      <x:c r="E272" s="708" t="s">
        <x:v>2049</x:v>
      </x:c>
      <x:c r="F272" s="757" t="s">
        <x:v>9794</x:v>
      </x:c>
      <x:c r="G272" s="711">
        <x:v>10042</x:v>
      </x:c>
      <x:c r="H272" s="711">
        <x:v>0</x:v>
      </x:c>
      <x:c r="I272" s="711">
        <x:f t="shared" ref="I272:I277" si="12">H272-G272</x:f>
        <x:v>-10042</x:v>
      </x:c>
      <x:c r="J272" s="749" t="s">
        <x:v>3969</x:v>
      </x:c>
      <x:c r="K272" s="749" t="s">
        <x:v>134</x:v>
      </x:c>
      <x:c r="L272" s="759" t="s">
        <x:v>9616</x:v>
      </x:c>
    </x:row>
    <x:row r="273" spans="1:12" s="768" customFormat="1" ht="20.100000000000001" customHeight="1">
      <x:c r="A273" s="2499"/>
      <x:c r="B273" s="708" t="s">
        <x:v>4000</x:v>
      </x:c>
      <x:c r="C273" s="708">
        <x:v>20201112</x:v>
      </x:c>
      <x:c r="D273" s="708" t="s">
        <x:v>6017</x:v>
      </x:c>
      <x:c r="E273" s="708" t="s">
        <x:v>9149</x:v>
      </x:c>
      <x:c r="F273" s="757" t="s">
        <x:v>740</x:v>
      </x:c>
      <x:c r="G273" s="711">
        <x:v>20856.200000000001</x:v>
      </x:c>
      <x:c r="H273" s="711">
        <x:v>20821.599999999999</x:v>
      </x:c>
      <x:c r="I273" s="711">
        <x:f t="shared" si="12"/>
        <x:v>-34.600000000002183</x:v>
      </x:c>
      <x:c r="J273" s="749" t="s">
        <x:v>3988</x:v>
      </x:c>
      <x:c r="K273" s="749" t="s">
        <x:v>900</x:v>
      </x:c>
      <x:c r="L273" s="759" t="s">
        <x:v>9618</x:v>
      </x:c>
    </x:row>
    <x:row r="274" spans="1:12" s="525" customFormat="1" ht="20.100000000000001" customHeight="1">
      <x:c r="A274" s="2499"/>
      <x:c r="B274" s="708" t="s">
        <x:v>3997</x:v>
      </x:c>
      <x:c r="C274" s="708">
        <x:v>20200102</x:v>
      </x:c>
      <x:c r="D274" s="708" t="s">
        <x:v>6014</x:v>
      </x:c>
      <x:c r="E274" s="708" t="s">
        <x:v>8609</x:v>
      </x:c>
      <x:c r="F274" s="757" t="s">
        <x:v>8632</x:v>
      </x:c>
      <x:c r="G274" s="711">
        <x:v>0</x:v>
      </x:c>
      <x:c r="H274" s="711">
        <x:v>2134</x:v>
      </x:c>
      <x:c r="I274" s="711">
        <x:f t="shared" si="12"/>
        <x:v>2134</x:v>
      </x:c>
      <x:c r="J274" s="749" t="s">
        <x:v>3994</x:v>
      </x:c>
      <x:c r="K274" s="749" t="s">
        <x:v>134</x:v>
      </x:c>
      <x:c r="L274" s="759" t="s">
        <x:v>9616</x:v>
      </x:c>
    </x:row>
    <x:row r="275" spans="1:12" s="525" customFormat="1" ht="20.100000000000001" customHeight="1">
      <x:c r="A275" s="2499"/>
      <x:c r="B275" s="708" t="s">
        <x:v>4933</x:v>
      </x:c>
      <x:c r="C275" s="708">
        <x:v>20200102</x:v>
      </x:c>
      <x:c r="D275" s="708" t="s">
        <x:v>6014</x:v>
      </x:c>
      <x:c r="E275" s="708" t="s">
        <x:v>2027</x:v>
      </x:c>
      <x:c r="F275" s="757" t="s">
        <x:v>8599</x:v>
      </x:c>
      <x:c r="G275" s="711">
        <x:v>0</x:v>
      </x:c>
      <x:c r="H275" s="711">
        <x:v>1373</x:v>
      </x:c>
      <x:c r="I275" s="711">
        <x:f t="shared" si="12"/>
        <x:v>1373</x:v>
      </x:c>
      <x:c r="J275" s="749" t="s">
        <x:v>3994</x:v>
      </x:c>
      <x:c r="K275" s="749" t="s">
        <x:v>134</x:v>
      </x:c>
      <x:c r="L275" s="759" t="s">
        <x:v>9616</x:v>
      </x:c>
    </x:row>
    <x:row r="276" spans="1:12" s="525" customFormat="1" ht="20.100000000000001" customHeight="1">
      <x:c r="A276" s="2499"/>
      <x:c r="B276" s="708" t="s">
        <x:v>4933</x:v>
      </x:c>
      <x:c r="C276" s="708">
        <x:v>20200102</x:v>
      </x:c>
      <x:c r="D276" s="708" t="s">
        <x:v>6014</x:v>
      </x:c>
      <x:c r="E276" s="708" t="s">
        <x:v>2074</x:v>
      </x:c>
      <x:c r="F276" s="757" t="s">
        <x:v>2044</x:v>
      </x:c>
      <x:c r="G276" s="711">
        <x:v>0</x:v>
      </x:c>
      <x:c r="H276" s="711">
        <x:v>5625</x:v>
      </x:c>
      <x:c r="I276" s="711">
        <x:f t="shared" si="12"/>
        <x:v>5625</x:v>
      </x:c>
      <x:c r="J276" s="749" t="s">
        <x:v>3994</x:v>
      </x:c>
      <x:c r="K276" s="749" t="s">
        <x:v>134</x:v>
      </x:c>
      <x:c r="L276" s="759" t="s">
        <x:v>9616</x:v>
      </x:c>
    </x:row>
    <x:row r="277" spans="1:12" s="769" customFormat="1" ht="20.100000000000001" customHeight="1">
      <x:c r="A277" s="2721"/>
      <x:c r="B277" s="734" t="s">
        <x:v>4000</x:v>
      </x:c>
      <x:c r="C277" s="734">
        <x:v>20200707</x:v>
      </x:c>
      <x:c r="D277" s="734" t="s">
        <x:v>2678</x:v>
      </x:c>
      <x:c r="E277" s="734" t="s">
        <x:v>5979</x:v>
      </x:c>
      <x:c r="F277" s="761" t="s">
        <x:v>2082</x:v>
      </x:c>
      <x:c r="G277" s="737">
        <x:v>200327</x:v>
      </x:c>
      <x:c r="H277" s="737">
        <x:v>199602</x:v>
      </x:c>
      <x:c r="I277" s="737">
        <x:f t="shared" si="12"/>
        <x:v>-725</x:v>
      </x:c>
      <x:c r="J277" s="762" t="s">
        <x:v>3988</x:v>
      </x:c>
      <x:c r="K277" s="762" t="s">
        <x:v>9544</x:v>
      </x:c>
      <x:c r="L277" s="763" t="s">
        <x:v>9179</x:v>
      </x:c>
    </x:row>
    <x:row r="278" spans="1:12" ht="20.100000000000001" customHeight="1">
      <x:c r="A278" s="2722" t="s">
        <x:v>5498</x:v>
      </x:c>
      <x:c r="B278" s="796" t="s">
        <x:v>8158</x:v>
      </x:c>
      <x:c r="C278" s="796">
        <x:v>20200629</x:v>
      </x:c>
      <x:c r="D278" s="796" t="s">
        <x:v>8605</x:v>
      </x:c>
      <x:c r="E278" s="796" t="s">
        <x:v>5285</x:v>
      </x:c>
      <x:c r="F278" s="807" t="s">
        <x:v>9377</x:v>
      </x:c>
      <x:c r="G278" s="770">
        <x:v>0</x:v>
      </x:c>
      <x:c r="H278" s="770">
        <x:v>421944.59999999998</x:v>
      </x:c>
      <x:c r="I278" s="770">
        <x:f t="shared" ref="I278:I287" si="13">H278-G278</x:f>
        <x:v>421944.59999999998</x:v>
      </x:c>
      <x:c r="J278" s="754" t="s">
        <x:v>3994</x:v>
      </x:c>
      <x:c r="K278" s="754" t="s">
        <x:v>345</x:v>
      </x:c>
      <x:c r="L278" s="771" t="s">
        <x:v>1794</x:v>
      </x:c>
    </x:row>
    <x:row r="279" spans="1:12" ht="20.100000000000001" customHeight="1">
      <x:c r="A279" s="2499"/>
      <x:c r="B279" s="708" t="s">
        <x:v>8158</x:v>
      </x:c>
      <x:c r="C279" s="708">
        <x:v>20200629</x:v>
      </x:c>
      <x:c r="D279" s="708" t="s">
        <x:v>8605</x:v>
      </x:c>
      <x:c r="E279" s="708" t="s">
        <x:v>5463</x:v>
      </x:c>
      <x:c r="F279" s="757" t="s">
        <x:v>234</x:v>
      </x:c>
      <x:c r="G279" s="711">
        <x:v>0</x:v>
      </x:c>
      <x:c r="H279" s="711">
        <x:v>111279.5</x:v>
      </x:c>
      <x:c r="I279" s="711">
        <x:f t="shared" si="13"/>
        <x:v>111279.5</x:v>
      </x:c>
      <x:c r="J279" s="749" t="s">
        <x:v>3994</x:v>
      </x:c>
      <x:c r="K279" s="749" t="s">
        <x:v>345</x:v>
      </x:c>
      <x:c r="L279" s="759" t="s">
        <x:v>1794</x:v>
      </x:c>
    </x:row>
    <x:row r="280" spans="1:12" ht="20.100000000000001" customHeight="1">
      <x:c r="A280" s="2499"/>
      <x:c r="B280" s="708" t="s">
        <x:v>8158</x:v>
      </x:c>
      <x:c r="C280" s="708">
        <x:v>20200629</x:v>
      </x:c>
      <x:c r="D280" s="708" t="s">
        <x:v>8605</x:v>
      </x:c>
      <x:c r="E280" s="708" t="s">
        <x:v>4576</x:v>
      </x:c>
      <x:c r="F280" s="757" t="s">
        <x:v>9330</x:v>
      </x:c>
      <x:c r="G280" s="711">
        <x:v>0</x:v>
      </x:c>
      <x:c r="H280" s="711">
        <x:v>224958.79999999999</x:v>
      </x:c>
      <x:c r="I280" s="711">
        <x:f t="shared" si="13"/>
        <x:v>224958.79999999999</x:v>
      </x:c>
      <x:c r="J280" s="749" t="s">
        <x:v>3994</x:v>
      </x:c>
      <x:c r="K280" s="749" t="s">
        <x:v>345</x:v>
      </x:c>
      <x:c r="L280" s="759" t="s">
        <x:v>1794</x:v>
      </x:c>
    </x:row>
    <x:row r="281" spans="1:12" ht="20.100000000000001" customHeight="1">
      <x:c r="A281" s="2499"/>
      <x:c r="B281" s="708" t="s">
        <x:v>7596</x:v>
      </x:c>
      <x:c r="C281" s="708">
        <x:v>20200629</x:v>
      </x:c>
      <x:c r="D281" s="708" t="s">
        <x:v>8605</x:v>
      </x:c>
      <x:c r="E281" s="708" t="s">
        <x:v>5285</x:v>
      </x:c>
      <x:c r="F281" s="757" t="s">
        <x:v>1100</x:v>
      </x:c>
      <x:c r="G281" s="711">
        <x:v>632733</x:v>
      </x:c>
      <x:c r="H281" s="711">
        <x:v>0</x:v>
      </x:c>
      <x:c r="I281" s="711">
        <x:f t="shared" si="13"/>
        <x:v>-632733</x:v>
      </x:c>
      <x:c r="J281" s="749" t="s">
        <x:v>3969</x:v>
      </x:c>
      <x:c r="K281" s="749" t="s">
        <x:v>345</x:v>
      </x:c>
      <x:c r="L281" s="759" t="s">
        <x:v>1794</x:v>
      </x:c>
    </x:row>
    <x:row r="282" spans="1:12" ht="20.100000000000001" customHeight="1">
      <x:c r="A282" s="2499"/>
      <x:c r="B282" s="708" t="s">
        <x:v>4000</x:v>
      </x:c>
      <x:c r="C282" s="708">
        <x:v>20200629</x:v>
      </x:c>
      <x:c r="D282" s="708" t="s">
        <x:v>8605</x:v>
      </x:c>
      <x:c r="E282" s="708" t="s">
        <x:v>5285</x:v>
      </x:c>
      <x:c r="F282" s="757" t="s">
        <x:v>1700</x:v>
      </x:c>
      <x:c r="G282" s="711">
        <x:v>0</x:v>
      </x:c>
      <x:c r="H282" s="711">
        <x:v>206623.89999999999</x:v>
      </x:c>
      <x:c r="I282" s="711">
        <x:f t="shared" si="13"/>
        <x:v>206623.89999999999</x:v>
      </x:c>
      <x:c r="J282" s="749" t="s">
        <x:v>3994</x:v>
      </x:c>
      <x:c r="K282" s="749" t="s">
        <x:v>345</x:v>
      </x:c>
      <x:c r="L282" s="759" t="s">
        <x:v>1794</x:v>
      </x:c>
    </x:row>
    <x:row r="283" spans="1:12" ht="20.100000000000001" customHeight="1">
      <x:c r="A283" s="2499"/>
      <x:c r="B283" s="708" t="s">
        <x:v>4000</x:v>
      </x:c>
      <x:c r="C283" s="708">
        <x:v>20200629</x:v>
      </x:c>
      <x:c r="D283" s="708" t="s">
        <x:v>8605</x:v>
      </x:c>
      <x:c r="E283" s="708" t="s">
        <x:v>5463</x:v>
      </x:c>
      <x:c r="F283" s="757" t="s">
        <x:v>234</x:v>
      </x:c>
      <x:c r="G283" s="711">
        <x:v>112398</x:v>
      </x:c>
      <x:c r="H283" s="711">
        <x:v>0</x:v>
      </x:c>
      <x:c r="I283" s="711">
        <x:f t="shared" si="13"/>
        <x:v>-112398</x:v>
      </x:c>
      <x:c r="J283" s="749" t="s">
        <x:v>3969</x:v>
      </x:c>
      <x:c r="K283" s="749" t="s">
        <x:v>345</x:v>
      </x:c>
      <x:c r="L283" s="759" t="s">
        <x:v>1794</x:v>
      </x:c>
    </x:row>
    <x:row r="284" spans="1:12" ht="20.100000000000001" customHeight="1">
      <x:c r="A284" s="2499"/>
      <x:c r="B284" s="708" t="s">
        <x:v>4000</x:v>
      </x:c>
      <x:c r="C284" s="708">
        <x:v>20200629</x:v>
      </x:c>
      <x:c r="D284" s="708" t="s">
        <x:v>8605</x:v>
      </x:c>
      <x:c r="E284" s="708" t="s">
        <x:v>4576</x:v>
      </x:c>
      <x:c r="F284" s="757" t="s">
        <x:v>1166</x:v>
      </x:c>
      <x:c r="G284" s="711">
        <x:v>644428.90000000002</x:v>
      </x:c>
      <x:c r="H284" s="711">
        <x:v>419108.40000000002</x:v>
      </x:c>
      <x:c r="I284" s="711">
        <x:f t="shared" si="13"/>
        <x:v>-225320.5</x:v>
      </x:c>
      <x:c r="J284" s="749" t="s">
        <x:v>3988</x:v>
      </x:c>
      <x:c r="K284" s="749" t="s">
        <x:v>345</x:v>
      </x:c>
      <x:c r="L284" s="759" t="s">
        <x:v>1794</x:v>
      </x:c>
    </x:row>
    <x:row r="285" spans="1:12" ht="20.100000000000001" customHeight="1">
      <x:c r="A285" s="2499"/>
      <x:c r="B285" s="708" t="s">
        <x:v>4000</x:v>
      </x:c>
      <x:c r="C285" s="708">
        <x:v>20200117</x:v>
      </x:c>
      <x:c r="D285" s="708" t="s">
        <x:v>2061</x:v>
      </x:c>
      <x:c r="E285" s="708" t="s">
        <x:v>3893</x:v>
      </x:c>
      <x:c r="F285" s="757" t="s">
        <x:v>177</x:v>
      </x:c>
      <x:c r="G285" s="711">
        <x:v>12402.299999999999</x:v>
      </x:c>
      <x:c r="H285" s="711">
        <x:v>12402.700000000001</x:v>
      </x:c>
      <x:c r="I285" s="711">
        <x:f t="shared" si="13"/>
        <x:v>0.40000000000145519</x:v>
      </x:c>
      <x:c r="J285" s="749" t="s">
        <x:v>3988</x:v>
      </x:c>
      <x:c r="K285" s="749" t="s">
        <x:v>9532</x:v>
      </x:c>
      <x:c r="L285" s="759" t="s">
        <x:v>9362</x:v>
      </x:c>
    </x:row>
    <x:row r="286" spans="1:12" ht="20.100000000000001" customHeight="1">
      <x:c r="A286" s="2499"/>
      <x:c r="B286" s="708" t="s">
        <x:v>4933</x:v>
      </x:c>
      <x:c r="C286" s="708">
        <x:v>20200226</x:v>
      </x:c>
      <x:c r="D286" s="708" t="s">
        <x:v>8537</x:v>
      </x:c>
      <x:c r="E286" s="708" t="s">
        <x:v>4582</x:v>
      </x:c>
      <x:c r="F286" s="757" t="s">
        <x:v>1164</x:v>
      </x:c>
      <x:c r="G286" s="711">
        <x:v>5578</x:v>
      </x:c>
      <x:c r="H286" s="711">
        <x:v>5577.8999999999996</x:v>
      </x:c>
      <x:c r="I286" s="711">
        <x:f t="shared" si="13"/>
        <x:v>-0.1000000000003638</x:v>
      </x:c>
      <x:c r="J286" s="749" t="s">
        <x:v>3988</x:v>
      </x:c>
      <x:c r="K286" s="749" t="s">
        <x:v>9517</x:v>
      </x:c>
      <x:c r="L286" s="759" t="s">
        <x:v>9362</x:v>
      </x:c>
    </x:row>
    <x:row r="287" spans="1:12" ht="20.100000000000001" customHeight="1">
      <x:c r="A287" s="2499"/>
      <x:c r="B287" s="708" t="s">
        <x:v>4933</x:v>
      </x:c>
      <x:c r="C287" s="708">
        <x:v>20200117</x:v>
      </x:c>
      <x:c r="D287" s="708" t="s">
        <x:v>2061</x:v>
      </x:c>
      <x:c r="E287" s="708" t="s">
        <x:v>3893</x:v>
      </x:c>
      <x:c r="F287" s="757" t="s">
        <x:v>2039</x:v>
      </x:c>
      <x:c r="G287" s="711">
        <x:v>1824.2</x:v>
      </x:c>
      <x:c r="H287" s="711">
        <x:v>1823.8</x:v>
      </x:c>
      <x:c r="I287" s="711">
        <x:f t="shared" si="13"/>
        <x:v>-0.40000000000009095</x:v>
      </x:c>
      <x:c r="J287" s="749" t="s">
        <x:v>3988</x:v>
      </x:c>
      <x:c r="K287" s="749" t="s">
        <x:v>9532</x:v>
      </x:c>
      <x:c r="L287" s="759" t="s">
        <x:v>9362</x:v>
      </x:c>
    </x:row>
    <x:row r="288" spans="1:12" ht="20.100000000000001" customHeight="1">
      <x:c r="A288" s="2721"/>
      <x:c r="B288" s="734" t="s">
        <x:v>4933</x:v>
      </x:c>
      <x:c r="C288" s="734">
        <x:v>20200326</x:v>
      </x:c>
      <x:c r="D288" s="734" t="s">
        <x:v>2112</x:v>
      </x:c>
      <x:c r="E288" s="734" t="s">
        <x:v>1923</x:v>
      </x:c>
      <x:c r="F288" s="761" t="s">
        <x:v>935</x:v>
      </x:c>
      <x:c r="G288" s="737">
        <x:v>495</x:v>
      </x:c>
      <x:c r="H288" s="737">
        <x:v>0</x:v>
      </x:c>
      <x:c r="I288" s="737">
        <x:f>H288-G288</x:f>
        <x:v>-495</x:v>
      </x:c>
      <x:c r="J288" s="762" t="s">
        <x:v>3969</x:v>
      </x:c>
      <x:c r="K288" s="762" t="s">
        <x:v>9804</x:v>
      </x:c>
      <x:c r="L288" s="763" t="s">
        <x:v>9603</x:v>
      </x:c>
    </x:row>
    <x:row r="289" spans="1:12" s="427" customFormat="1" ht="20.100000000000001" customHeight="1">
      <x:c r="A289" s="2699">
        <x:f>COUNTA(C3:C288)</x:f>
        <x:v>286</x:v>
      </x:c>
      <x:c r="B289" s="2699"/>
      <x:c r="C289" s="1078"/>
      <x:c r="D289" s="1079"/>
      <x:c r="E289" s="1080"/>
      <x:c r="F289" s="1081"/>
      <x:c r="G289" s="1082">
        <x:f>SUM(G3:G288)</x:f>
        <x:v>85639367.530000001</x:v>
      </x:c>
      <x:c r="H289" s="1082">
        <x:f>SUM(H3:H288)</x:f>
        <x:v>88969131.260000005</x:v>
      </x:c>
      <x:c r="I289" s="737">
        <x:f>H289-G289</x:f>
        <x:v>3329763.7300000042</x:v>
      </x:c>
      <x:c r="J289" s="934"/>
      <x:c r="K289" s="1081"/>
      <x:c r="L289" s="1083"/>
    </x:row>
  </x:sheetData>
  <x:mergeCells count="31">
    <x:mergeCell ref="A3:A5"/>
    <x:mergeCell ref="A6:A10"/>
    <x:mergeCell ref="A13:A27"/>
    <x:mergeCell ref="A28:A37"/>
    <x:mergeCell ref="A38:A41"/>
    <x:mergeCell ref="A42:A43"/>
    <x:mergeCell ref="A44:A46"/>
    <x:mergeCell ref="A47:A67"/>
    <x:mergeCell ref="A68:A74"/>
    <x:mergeCell ref="A75:A93"/>
    <x:mergeCell ref="A94:A98"/>
    <x:mergeCell ref="A99:A102"/>
    <x:mergeCell ref="A103:A114"/>
    <x:mergeCell ref="B103:B106"/>
    <x:mergeCell ref="B107:B108"/>
    <x:mergeCell ref="B109:B112"/>
    <x:mergeCell ref="A115:A141"/>
    <x:mergeCell ref="A142:A161"/>
    <x:mergeCell ref="A162:A173"/>
    <x:mergeCell ref="A174:A181"/>
    <x:mergeCell ref="A182:A191"/>
    <x:mergeCell ref="A192:A206"/>
    <x:mergeCell ref="A207:A209"/>
    <x:mergeCell ref="A210:A213"/>
    <x:mergeCell ref="A214:A226"/>
    <x:mergeCell ref="A227:A236"/>
    <x:mergeCell ref="A237:A256"/>
    <x:mergeCell ref="A257:A269"/>
    <x:mergeCell ref="A270:A277"/>
    <x:mergeCell ref="A278:A288"/>
    <x:mergeCell ref="A289:B289"/>
  </x:mergeCells>
  <x:conditionalFormatting sqref="I78:I83 J19:J37">
    <x:cfRule type="expression" dxfId="597" priority="444" stopIfTrue="1">
      <x:formula>I19&lt;0</x:formula>
    </x:cfRule>
  </x:conditionalFormatting>
  <x:conditionalFormatting sqref="G20:I20 G24:I27">
    <x:cfRule type="expression" dxfId="596" priority="452" stopIfTrue="1">
      <x:formula>G20&lt;0</x:formula>
    </x:cfRule>
  </x:conditionalFormatting>
  <x:conditionalFormatting sqref="I94:I98">
    <x:cfRule type="expression" dxfId="595" priority="468" stopIfTrue="1">
      <x:formula>I94&lt;0</x:formula>
    </x:cfRule>
  </x:conditionalFormatting>
  <x:conditionalFormatting sqref="I94:I98">
    <x:cfRule type="expression" dxfId="594" priority="467" stopIfTrue="1">
      <x:formula>I94&lt;0</x:formula>
    </x:cfRule>
  </x:conditionalFormatting>
  <x:conditionalFormatting sqref="G6:I10">
    <x:cfRule type="expression" dxfId="593" priority="402" stopIfTrue="1">
      <x:formula>G6&lt;0</x:formula>
    </x:cfRule>
  </x:conditionalFormatting>
  <x:conditionalFormatting sqref="I92:I93">
    <x:cfRule type="expression" dxfId="592" priority="429" stopIfTrue="1">
      <x:formula>I92&lt;0</x:formula>
    </x:cfRule>
  </x:conditionalFormatting>
  <x:conditionalFormatting sqref="G92:H93">
    <x:cfRule type="expression" dxfId="591" priority="428" stopIfTrue="1">
      <x:formula>G92&lt;0</x:formula>
    </x:cfRule>
  </x:conditionalFormatting>
  <x:conditionalFormatting sqref="L8:L8">
    <x:cfRule type="expression" dxfId="590" priority="395" stopIfTrue="1">
      <x:formula>L8&lt;0</x:formula>
    </x:cfRule>
  </x:conditionalFormatting>
  <x:conditionalFormatting sqref="G78:H78">
    <x:cfRule type="expression" dxfId="589" priority="443" stopIfTrue="1">
      <x:formula>G78&lt;0</x:formula>
    </x:cfRule>
  </x:conditionalFormatting>
  <x:conditionalFormatting sqref="G82:G82">
    <x:cfRule type="expression" dxfId="588" priority="435" stopIfTrue="1">
      <x:formula>G82&lt;0</x:formula>
    </x:cfRule>
  </x:conditionalFormatting>
  <x:conditionalFormatting sqref="G84:I86 G76:H77 H80:H80 I89:I91">
    <x:cfRule type="expression" dxfId="587" priority="446" stopIfTrue="1">
      <x:formula>G76&lt;0</x:formula>
    </x:cfRule>
  </x:conditionalFormatting>
  <x:conditionalFormatting sqref="G75:I75 I76:I77">
    <x:cfRule type="expression" dxfId="586" priority="445" stopIfTrue="1">
      <x:formula>G75&lt;0</x:formula>
    </x:cfRule>
  </x:conditionalFormatting>
  <x:conditionalFormatting sqref="G88:H88">
    <x:cfRule type="expression" dxfId="585" priority="439" stopIfTrue="1">
      <x:formula>G88&lt;0</x:formula>
    </x:cfRule>
  </x:conditionalFormatting>
  <x:conditionalFormatting sqref="G81:G81">
    <x:cfRule type="expression" dxfId="584" priority="437" stopIfTrue="1">
      <x:formula>G81&lt;0</x:formula>
    </x:cfRule>
  </x:conditionalFormatting>
  <x:conditionalFormatting sqref="G80:G80">
    <x:cfRule type="expression" dxfId="583" priority="441" stopIfTrue="1">
      <x:formula>G80&lt;0</x:formula>
    </x:cfRule>
  </x:conditionalFormatting>
  <x:conditionalFormatting sqref="G79:H79">
    <x:cfRule type="expression" dxfId="582" priority="442" stopIfTrue="1">
      <x:formula>G79&lt;0</x:formula>
    </x:cfRule>
  </x:conditionalFormatting>
  <x:conditionalFormatting sqref="G87:I87 I88:I88">
    <x:cfRule type="expression" dxfId="581" priority="440" stopIfTrue="1">
      <x:formula>G87&lt;0</x:formula>
    </x:cfRule>
  </x:conditionalFormatting>
  <x:conditionalFormatting sqref="H81:H81">
    <x:cfRule type="expression" dxfId="580" priority="438" stopIfTrue="1">
      <x:formula>H81&lt;0</x:formula>
    </x:cfRule>
  </x:conditionalFormatting>
  <x:conditionalFormatting sqref="L11:L11">
    <x:cfRule type="expression" dxfId="579" priority="379" stopIfTrue="1">
      <x:formula>L11&lt;0</x:formula>
    </x:cfRule>
  </x:conditionalFormatting>
  <x:conditionalFormatting sqref="H82:H82">
    <x:cfRule type="expression" dxfId="578" priority="436" stopIfTrue="1">
      <x:formula>H82&lt;0</x:formula>
    </x:cfRule>
  </x:conditionalFormatting>
  <x:conditionalFormatting sqref="G83:G83">
    <x:cfRule type="expression" dxfId="577" priority="433" stopIfTrue="1">
      <x:formula>G83&lt;0</x:formula>
    </x:cfRule>
  </x:conditionalFormatting>
  <x:conditionalFormatting sqref="H83:H83">
    <x:cfRule type="expression" dxfId="576" priority="434" stopIfTrue="1">
      <x:formula>H83&lt;0</x:formula>
    </x:cfRule>
  </x:conditionalFormatting>
  <x:conditionalFormatting sqref="G89:H89">
    <x:cfRule type="expression" dxfId="575" priority="432" stopIfTrue="1">
      <x:formula>G89&lt;0</x:formula>
    </x:cfRule>
  </x:conditionalFormatting>
  <x:conditionalFormatting sqref="G90:H90">
    <x:cfRule type="expression" dxfId="574" priority="431" stopIfTrue="1">
      <x:formula>G90&lt;0</x:formula>
    </x:cfRule>
  </x:conditionalFormatting>
  <x:conditionalFormatting sqref="G91:H91">
    <x:cfRule type="expression" dxfId="573" priority="430" stopIfTrue="1">
      <x:formula>G91&lt;0</x:formula>
    </x:cfRule>
  </x:conditionalFormatting>
  <x:conditionalFormatting sqref="A6:C6 E6:F10 B7:C10">
    <x:cfRule type="expression" dxfId="572" priority="403" stopIfTrue="1">
      <x:formula>A6&lt;0</x:formula>
    </x:cfRule>
  </x:conditionalFormatting>
  <x:conditionalFormatting sqref="J13:J13">
    <x:cfRule type="expression" dxfId="571" priority="368" stopIfTrue="1">
      <x:formula>J13&lt;0</x:formula>
    </x:cfRule>
  </x:conditionalFormatting>
  <x:conditionalFormatting sqref="J14:J14">
    <x:cfRule type="expression" dxfId="570" priority="367" stopIfTrue="1">
      <x:formula>J14&lt;0</x:formula>
    </x:cfRule>
  </x:conditionalFormatting>
  <x:conditionalFormatting sqref="J7:J7">
    <x:cfRule type="expression" dxfId="569" priority="389" stopIfTrue="1">
      <x:formula>J7&lt;0</x:formula>
    </x:cfRule>
  </x:conditionalFormatting>
  <x:conditionalFormatting sqref="G3:I3">
    <x:cfRule type="expression" dxfId="568" priority="414" stopIfTrue="1">
      <x:formula>G3&lt;0</x:formula>
    </x:cfRule>
  </x:conditionalFormatting>
  <x:conditionalFormatting sqref="A3:B3 D3:F3">
    <x:cfRule type="expression" dxfId="567" priority="413" stopIfTrue="1">
      <x:formula>A3&lt;0</x:formula>
    </x:cfRule>
  </x:conditionalFormatting>
  <x:conditionalFormatting sqref="J3:K3">
    <x:cfRule type="expression" dxfId="566" priority="412" stopIfTrue="1">
      <x:formula>J3&lt;0</x:formula>
    </x:cfRule>
  </x:conditionalFormatting>
  <x:conditionalFormatting sqref="B4:B5 E4:F5">
    <x:cfRule type="expression" dxfId="565" priority="411" stopIfTrue="1">
      <x:formula>B4&lt;0</x:formula>
    </x:cfRule>
  </x:conditionalFormatting>
  <x:conditionalFormatting sqref="G4:I5">
    <x:cfRule type="expression" dxfId="564" priority="410" stopIfTrue="1">
      <x:formula>G4&lt;0</x:formula>
    </x:cfRule>
  </x:conditionalFormatting>
  <x:conditionalFormatting sqref="J4:J5">
    <x:cfRule type="expression" dxfId="563" priority="409" stopIfTrue="1">
      <x:formula>J4&lt;0</x:formula>
    </x:cfRule>
  </x:conditionalFormatting>
  <x:conditionalFormatting sqref="K4:K4">
    <x:cfRule type="expression" dxfId="562" priority="408" stopIfTrue="1">
      <x:formula>K4&lt;0</x:formula>
    </x:cfRule>
  </x:conditionalFormatting>
  <x:conditionalFormatting sqref="K5:K5">
    <x:cfRule type="expression" dxfId="561" priority="407" stopIfTrue="1">
      <x:formula>K5&lt;0</x:formula>
    </x:cfRule>
  </x:conditionalFormatting>
  <x:conditionalFormatting sqref="L3:L3">
    <x:cfRule type="expression" dxfId="560" priority="406" stopIfTrue="1">
      <x:formula>L3&lt;0</x:formula>
    </x:cfRule>
  </x:conditionalFormatting>
  <x:conditionalFormatting sqref="L4:L4">
    <x:cfRule type="expression" dxfId="559" priority="405" stopIfTrue="1">
      <x:formula>L4&lt;0</x:formula>
    </x:cfRule>
  </x:conditionalFormatting>
  <x:conditionalFormatting sqref="L5:L5">
    <x:cfRule type="expression" dxfId="558" priority="404" stopIfTrue="1">
      <x:formula>L5&lt;0</x:formula>
    </x:cfRule>
  </x:conditionalFormatting>
  <x:conditionalFormatting sqref="J9:J10">
    <x:cfRule type="expression" dxfId="557" priority="401" stopIfTrue="1">
      <x:formula>J9&lt;0</x:formula>
    </x:cfRule>
  </x:conditionalFormatting>
  <x:conditionalFormatting sqref="K6:K6">
    <x:cfRule type="expression" dxfId="556" priority="400" stopIfTrue="1">
      <x:formula>K6&lt;0</x:formula>
    </x:cfRule>
  </x:conditionalFormatting>
  <x:conditionalFormatting sqref="L6:L6">
    <x:cfRule type="expression" dxfId="555" priority="399" stopIfTrue="1">
      <x:formula>L6&lt;0</x:formula>
    </x:cfRule>
  </x:conditionalFormatting>
  <x:conditionalFormatting sqref="K7:K7">
    <x:cfRule type="expression" dxfId="554" priority="398" stopIfTrue="1">
      <x:formula>K7&lt;0</x:formula>
    </x:cfRule>
  </x:conditionalFormatting>
  <x:conditionalFormatting sqref="L7:L7">
    <x:cfRule type="expression" dxfId="553" priority="397" stopIfTrue="1">
      <x:formula>L7&lt;0</x:formula>
    </x:cfRule>
  </x:conditionalFormatting>
  <x:conditionalFormatting sqref="K8:K8">
    <x:cfRule type="expression" dxfId="552" priority="396" stopIfTrue="1">
      <x:formula>K8&lt;0</x:formula>
    </x:cfRule>
  </x:conditionalFormatting>
  <x:conditionalFormatting sqref="K9:K9">
    <x:cfRule type="expression" dxfId="551" priority="394" stopIfTrue="1">
      <x:formula>K9&lt;0</x:formula>
    </x:cfRule>
  </x:conditionalFormatting>
  <x:conditionalFormatting sqref="L9:L9">
    <x:cfRule type="expression" dxfId="550" priority="393" stopIfTrue="1">
      <x:formula>L9&lt;0</x:formula>
    </x:cfRule>
  </x:conditionalFormatting>
  <x:conditionalFormatting sqref="K10:K10">
    <x:cfRule type="expression" dxfId="549" priority="392" stopIfTrue="1">
      <x:formula>K10&lt;0</x:formula>
    </x:cfRule>
  </x:conditionalFormatting>
  <x:conditionalFormatting sqref="L10:L10">
    <x:cfRule type="expression" dxfId="548" priority="391" stopIfTrue="1">
      <x:formula>L10&lt;0</x:formula>
    </x:cfRule>
  </x:conditionalFormatting>
  <x:conditionalFormatting sqref="J6:J6">
    <x:cfRule type="expression" dxfId="547" priority="390" stopIfTrue="1">
      <x:formula>J6&lt;0</x:formula>
    </x:cfRule>
  </x:conditionalFormatting>
  <x:conditionalFormatting sqref="J8:J8">
    <x:cfRule type="expression" dxfId="546" priority="388" stopIfTrue="1">
      <x:formula>J8&lt;0</x:formula>
    </x:cfRule>
  </x:conditionalFormatting>
  <x:conditionalFormatting sqref="J24:J24">
    <x:cfRule type="expression" dxfId="545" priority="320" stopIfTrue="1">
      <x:formula>J24&lt;0</x:formula>
    </x:cfRule>
  </x:conditionalFormatting>
  <x:conditionalFormatting sqref="D4:D10">
    <x:cfRule type="expression" dxfId="544" priority="386" stopIfTrue="1">
      <x:formula>D4&lt;0</x:formula>
    </x:cfRule>
  </x:conditionalFormatting>
  <x:conditionalFormatting sqref="A11:A12">
    <x:cfRule type="expression" dxfId="543" priority="385" stopIfTrue="1">
      <x:formula>A11&lt;0</x:formula>
    </x:cfRule>
  </x:conditionalFormatting>
  <x:conditionalFormatting sqref="B11:B12 D11:D11">
    <x:cfRule type="expression" dxfId="542" priority="384" stopIfTrue="1">
      <x:formula>B11&lt;0</x:formula>
    </x:cfRule>
  </x:conditionalFormatting>
  <x:conditionalFormatting sqref="G11:I12">
    <x:cfRule type="expression" dxfId="541" priority="381" stopIfTrue="1">
      <x:formula>G11&lt;0</x:formula>
    </x:cfRule>
  </x:conditionalFormatting>
  <x:conditionalFormatting sqref="J11:K11 J12:J12">
    <x:cfRule type="expression" dxfId="540" priority="380" stopIfTrue="1">
      <x:formula>J11&lt;0</x:formula>
    </x:cfRule>
  </x:conditionalFormatting>
  <x:conditionalFormatting sqref="A13:A13">
    <x:cfRule type="expression" dxfId="539" priority="378" stopIfTrue="1">
      <x:formula>A13&lt;0</x:formula>
    </x:cfRule>
  </x:conditionalFormatting>
  <x:conditionalFormatting sqref="B13:B22 B24:B27">
    <x:cfRule type="expression" dxfId="538" priority="377" stopIfTrue="1">
      <x:formula>B13&lt;0</x:formula>
    </x:cfRule>
  </x:conditionalFormatting>
  <x:conditionalFormatting sqref="D13:D19">
    <x:cfRule type="expression" dxfId="537" priority="376" stopIfTrue="1">
      <x:formula>D13&lt;0</x:formula>
    </x:cfRule>
  </x:conditionalFormatting>
  <x:conditionalFormatting sqref="D21:D21">
    <x:cfRule type="expression" dxfId="536" priority="375" stopIfTrue="1">
      <x:formula>D21&lt;0</x:formula>
    </x:cfRule>
  </x:conditionalFormatting>
  <x:conditionalFormatting sqref="D22:D22">
    <x:cfRule type="expression" dxfId="535" priority="374" stopIfTrue="1">
      <x:formula>D22&lt;0</x:formula>
    </x:cfRule>
  </x:conditionalFormatting>
  <x:conditionalFormatting sqref="L19:L19">
    <x:cfRule type="expression" dxfId="534" priority="344" stopIfTrue="1">
      <x:formula>L19&lt;0</x:formula>
    </x:cfRule>
  </x:conditionalFormatting>
  <x:conditionalFormatting sqref="G13:I19">
    <x:cfRule type="expression" dxfId="533" priority="371" stopIfTrue="1">
      <x:formula>G13&lt;0</x:formula>
    </x:cfRule>
  </x:conditionalFormatting>
  <x:conditionalFormatting sqref="L21:L21">
    <x:cfRule type="expression" dxfId="532" priority="342" stopIfTrue="1">
      <x:formula>L21&lt;0</x:formula>
    </x:cfRule>
  </x:conditionalFormatting>
  <x:conditionalFormatting sqref="G21:I22">
    <x:cfRule type="expression" dxfId="531" priority="369" stopIfTrue="1">
      <x:formula>G21&lt;0</x:formula>
    </x:cfRule>
  </x:conditionalFormatting>
  <x:conditionalFormatting sqref="J15:J15">
    <x:cfRule type="expression" dxfId="530" priority="366" stopIfTrue="1">
      <x:formula>J15&lt;0</x:formula>
    </x:cfRule>
  </x:conditionalFormatting>
  <x:conditionalFormatting sqref="J16:J16">
    <x:cfRule type="expression" dxfId="529" priority="365" stopIfTrue="1">
      <x:formula>J16&lt;0</x:formula>
    </x:cfRule>
  </x:conditionalFormatting>
  <x:conditionalFormatting sqref="J17:J17">
    <x:cfRule type="expression" dxfId="528" priority="364" stopIfTrue="1">
      <x:formula>J17&lt;0</x:formula>
    </x:cfRule>
  </x:conditionalFormatting>
  <x:conditionalFormatting sqref="J18:J18">
    <x:cfRule type="expression" dxfId="527" priority="363" stopIfTrue="1">
      <x:formula>J18&lt;0</x:formula>
    </x:cfRule>
  </x:conditionalFormatting>
  <x:conditionalFormatting sqref="J19:J19">
    <x:cfRule type="expression" dxfId="526" priority="362" stopIfTrue="1">
      <x:formula>J19&lt;0</x:formula>
    </x:cfRule>
  </x:conditionalFormatting>
  <x:conditionalFormatting sqref="K13:K13">
    <x:cfRule type="expression" dxfId="525" priority="357" stopIfTrue="1">
      <x:formula>K13&lt;0</x:formula>
    </x:cfRule>
  </x:conditionalFormatting>
  <x:conditionalFormatting sqref="L13:L13">
    <x:cfRule type="expression" dxfId="524" priority="356" stopIfTrue="1">
      <x:formula>L13&lt;0</x:formula>
    </x:cfRule>
  </x:conditionalFormatting>
  <x:conditionalFormatting sqref="K14:K14">
    <x:cfRule type="expression" dxfId="523" priority="355" stopIfTrue="1">
      <x:formula>K14&lt;0</x:formula>
    </x:cfRule>
  </x:conditionalFormatting>
  <x:conditionalFormatting sqref="L14:L14">
    <x:cfRule type="expression" dxfId="522" priority="354" stopIfTrue="1">
      <x:formula>L14&lt;0</x:formula>
    </x:cfRule>
  </x:conditionalFormatting>
  <x:conditionalFormatting sqref="K15:K15">
    <x:cfRule type="expression" dxfId="521" priority="353" stopIfTrue="1">
      <x:formula>K15&lt;0</x:formula>
    </x:cfRule>
  </x:conditionalFormatting>
  <x:conditionalFormatting sqref="L15:L15">
    <x:cfRule type="expression" dxfId="520" priority="352" stopIfTrue="1">
      <x:formula>L15&lt;0</x:formula>
    </x:cfRule>
  </x:conditionalFormatting>
  <x:conditionalFormatting sqref="K16:K16">
    <x:cfRule type="expression" dxfId="519" priority="351" stopIfTrue="1">
      <x:formula>K16&lt;0</x:formula>
    </x:cfRule>
  </x:conditionalFormatting>
  <x:conditionalFormatting sqref="L16:L16">
    <x:cfRule type="expression" dxfId="518" priority="350" stopIfTrue="1">
      <x:formula>L16&lt;0</x:formula>
    </x:cfRule>
  </x:conditionalFormatting>
  <x:conditionalFormatting sqref="K17:K17">
    <x:cfRule type="expression" dxfId="517" priority="349" stopIfTrue="1">
      <x:formula>K17&lt;0</x:formula>
    </x:cfRule>
  </x:conditionalFormatting>
  <x:conditionalFormatting sqref="L17:L17">
    <x:cfRule type="expression" dxfId="516" priority="348" stopIfTrue="1">
      <x:formula>L17&lt;0</x:formula>
    </x:cfRule>
  </x:conditionalFormatting>
  <x:conditionalFormatting sqref="K18:K18">
    <x:cfRule type="expression" dxfId="515" priority="347" stopIfTrue="1">
      <x:formula>K18&lt;0</x:formula>
    </x:cfRule>
  </x:conditionalFormatting>
  <x:conditionalFormatting sqref="L18:L18">
    <x:cfRule type="expression" dxfId="514" priority="346" stopIfTrue="1">
      <x:formula>L18&lt;0</x:formula>
    </x:cfRule>
  </x:conditionalFormatting>
  <x:conditionalFormatting sqref="K19:K19">
    <x:cfRule type="expression" dxfId="513" priority="345" stopIfTrue="1">
      <x:formula>K19&lt;0</x:formula>
    </x:cfRule>
  </x:conditionalFormatting>
  <x:conditionalFormatting sqref="K21:K21">
    <x:cfRule type="expression" dxfId="512" priority="343" stopIfTrue="1">
      <x:formula>K21&lt;0</x:formula>
    </x:cfRule>
  </x:conditionalFormatting>
  <x:conditionalFormatting sqref="K22:K22">
    <x:cfRule type="expression" dxfId="511" priority="341" stopIfTrue="1">
      <x:formula>K22&lt;0</x:formula>
    </x:cfRule>
  </x:conditionalFormatting>
  <x:conditionalFormatting sqref="L22:L22">
    <x:cfRule type="expression" dxfId="510" priority="340" stopIfTrue="1">
      <x:formula>L22&lt;0</x:formula>
    </x:cfRule>
  </x:conditionalFormatting>
  <x:conditionalFormatting sqref="L20:L20">
    <x:cfRule type="expression" dxfId="509" priority="328" stopIfTrue="1">
      <x:formula>L20&lt;0</x:formula>
    </x:cfRule>
  </x:conditionalFormatting>
  <x:conditionalFormatting sqref="K25:K25">
    <x:cfRule type="expression" dxfId="508" priority="327" stopIfTrue="1">
      <x:formula>K25&lt;0</x:formula>
    </x:cfRule>
  </x:conditionalFormatting>
  <x:conditionalFormatting sqref="J21:J21">
    <x:cfRule type="expression" dxfId="507" priority="337" stopIfTrue="1">
      <x:formula>J21&lt;0</x:formula>
    </x:cfRule>
  </x:conditionalFormatting>
  <x:conditionalFormatting sqref="J22:J22">
    <x:cfRule type="expression" dxfId="506" priority="336" stopIfTrue="1">
      <x:formula>J22&lt;0</x:formula>
    </x:cfRule>
  </x:conditionalFormatting>
  <x:conditionalFormatting sqref="L26:L26">
    <x:cfRule type="expression" dxfId="505" priority="324" stopIfTrue="1">
      <x:formula>L26&lt;0</x:formula>
    </x:cfRule>
  </x:conditionalFormatting>
  <x:conditionalFormatting sqref="D20:D20">
    <x:cfRule type="expression" dxfId="504" priority="334" stopIfTrue="1">
      <x:formula>D20&lt;0</x:formula>
    </x:cfRule>
  </x:conditionalFormatting>
  <x:conditionalFormatting sqref="D25:D27">
    <x:cfRule type="expression" dxfId="503" priority="321" stopIfTrue="1">
      <x:formula>D25&lt;0</x:formula>
    </x:cfRule>
  </x:conditionalFormatting>
  <x:conditionalFormatting sqref="B23:B23 D23:D23">
    <x:cfRule type="expression" dxfId="502" priority="332" stopIfTrue="1">
      <x:formula>B23&lt;0</x:formula>
    </x:cfRule>
  </x:conditionalFormatting>
  <x:conditionalFormatting sqref="G23:I23">
    <x:cfRule type="expression" dxfId="501" priority="331" stopIfTrue="1">
      <x:formula>G23&lt;0</x:formula>
    </x:cfRule>
  </x:conditionalFormatting>
  <x:conditionalFormatting sqref="J23:L23">
    <x:cfRule type="expression" dxfId="500" priority="330" stopIfTrue="1">
      <x:formula>J23&lt;0</x:formula>
    </x:cfRule>
  </x:conditionalFormatting>
  <x:conditionalFormatting sqref="K20:K20">
    <x:cfRule type="expression" dxfId="499" priority="329" stopIfTrue="1">
      <x:formula>K20&lt;0</x:formula>
    </x:cfRule>
  </x:conditionalFormatting>
  <x:conditionalFormatting sqref="L25:L25">
    <x:cfRule type="expression" dxfId="498" priority="326" stopIfTrue="1">
      <x:formula>L25&lt;0</x:formula>
    </x:cfRule>
  </x:conditionalFormatting>
  <x:conditionalFormatting sqref="K26:K26">
    <x:cfRule type="expression" dxfId="497" priority="325" stopIfTrue="1">
      <x:formula>K26&lt;0</x:formula>
    </x:cfRule>
  </x:conditionalFormatting>
  <x:conditionalFormatting sqref="K27:K27">
    <x:cfRule type="expression" dxfId="496" priority="323" stopIfTrue="1">
      <x:formula>K27&lt;0</x:formula>
    </x:cfRule>
  </x:conditionalFormatting>
  <x:conditionalFormatting sqref="L27:L27">
    <x:cfRule type="expression" dxfId="495" priority="322" stopIfTrue="1">
      <x:formula>L27&lt;0</x:formula>
    </x:cfRule>
  </x:conditionalFormatting>
  <x:conditionalFormatting sqref="G28:I37">
    <x:cfRule type="expression" dxfId="494" priority="319" stopIfTrue="1">
      <x:formula>G28&lt;0</x:formula>
    </x:cfRule>
  </x:conditionalFormatting>
  <x:conditionalFormatting sqref="J28:J28">
    <x:cfRule type="expression" dxfId="493" priority="318" stopIfTrue="1">
      <x:formula>J28&lt;0</x:formula>
    </x:cfRule>
  </x:conditionalFormatting>
  <x:conditionalFormatting sqref="J34:J34">
    <x:cfRule type="expression" dxfId="492" priority="317" stopIfTrue="1">
      <x:formula>J34&lt;0</x:formula>
    </x:cfRule>
  </x:conditionalFormatting>
  <x:conditionalFormatting sqref="J35:J35">
    <x:cfRule type="expression" dxfId="491" priority="316" stopIfTrue="1">
      <x:formula>J35&lt;0</x:formula>
    </x:cfRule>
  </x:conditionalFormatting>
  <x:conditionalFormatting sqref="J30:J32">
    <x:cfRule type="expression" dxfId="490" priority="315" stopIfTrue="1">
      <x:formula>J30&lt;0</x:formula>
    </x:cfRule>
  </x:conditionalFormatting>
  <x:conditionalFormatting sqref="J36:J36">
    <x:cfRule type="expression" dxfId="489" priority="314" stopIfTrue="1">
      <x:formula>J36&lt;0</x:formula>
    </x:cfRule>
  </x:conditionalFormatting>
  <x:conditionalFormatting sqref="J37:J37">
    <x:cfRule type="expression" dxfId="488" priority="313" stopIfTrue="1">
      <x:formula>J37&lt;0</x:formula>
    </x:cfRule>
  </x:conditionalFormatting>
  <x:conditionalFormatting sqref="K24:L24">
    <x:cfRule type="expression" dxfId="487" priority="312" stopIfTrue="1">
      <x:formula>K24&lt;0</x:formula>
    </x:cfRule>
  </x:conditionalFormatting>
  <x:conditionalFormatting sqref="K28:L28">
    <x:cfRule type="expression" dxfId="486" priority="309" stopIfTrue="1">
      <x:formula>K28&lt;0</x:formula>
    </x:cfRule>
  </x:conditionalFormatting>
  <x:conditionalFormatting sqref="K29:L29">
    <x:cfRule type="expression" dxfId="485" priority="308" stopIfTrue="1">
      <x:formula>K29&lt;0</x:formula>
    </x:cfRule>
  </x:conditionalFormatting>
  <x:conditionalFormatting sqref="K30:K30 K33:K37">
    <x:cfRule type="expression" dxfId="484" priority="307" stopIfTrue="1">
      <x:formula>K30&lt;0</x:formula>
    </x:cfRule>
  </x:conditionalFormatting>
  <x:conditionalFormatting sqref="L30:L30 L33:L37">
    <x:cfRule type="expression" dxfId="483" priority="306" stopIfTrue="1">
      <x:formula>L30&lt;0</x:formula>
    </x:cfRule>
  </x:conditionalFormatting>
  <x:conditionalFormatting sqref="J41:J41">
    <x:cfRule type="expression" dxfId="482" priority="305" stopIfTrue="1">
      <x:formula>J41&lt;0</x:formula>
    </x:cfRule>
  </x:conditionalFormatting>
  <x:conditionalFormatting sqref="J40:J40">
    <x:cfRule type="expression" dxfId="481" priority="304" stopIfTrue="1">
      <x:formula>J40&lt;0</x:formula>
    </x:cfRule>
  </x:conditionalFormatting>
  <x:conditionalFormatting sqref="J40:J40">
    <x:cfRule type="expression" dxfId="480" priority="303" stopIfTrue="1">
      <x:formula>J40&lt;0</x:formula>
    </x:cfRule>
  </x:conditionalFormatting>
  <x:conditionalFormatting sqref="J38:J38">
    <x:cfRule type="expression" dxfId="479" priority="302" stopIfTrue="1">
      <x:formula>J38&lt;0</x:formula>
    </x:cfRule>
  </x:conditionalFormatting>
  <x:conditionalFormatting sqref="J39:J39">
    <x:cfRule type="expression" dxfId="478" priority="301" stopIfTrue="1">
      <x:formula>J39&lt;0</x:formula>
    </x:cfRule>
  </x:conditionalFormatting>
  <x:conditionalFormatting sqref="K38:L39 K41:L41">
    <x:cfRule type="expression" dxfId="477" priority="300" stopIfTrue="1">
      <x:formula>K38&lt;0</x:formula>
    </x:cfRule>
  </x:conditionalFormatting>
  <x:conditionalFormatting sqref="G38:I41">
    <x:cfRule type="expression" dxfId="476" priority="299" stopIfTrue="1">
      <x:formula>G38&lt;0</x:formula>
    </x:cfRule>
  </x:conditionalFormatting>
  <x:conditionalFormatting sqref="K40:L40">
    <x:cfRule type="expression" dxfId="475" priority="298" stopIfTrue="1">
      <x:formula>K40&lt;0</x:formula>
    </x:cfRule>
  </x:conditionalFormatting>
  <x:conditionalFormatting sqref="G42:I43">
    <x:cfRule type="expression" dxfId="474" priority="297" stopIfTrue="1">
      <x:formula>G42&lt;0</x:formula>
    </x:cfRule>
  </x:conditionalFormatting>
  <x:conditionalFormatting sqref="J42:J42">
    <x:cfRule type="expression" dxfId="473" priority="296" stopIfTrue="1">
      <x:formula>J42&lt;0</x:formula>
    </x:cfRule>
  </x:conditionalFormatting>
  <x:conditionalFormatting sqref="J42:J42">
    <x:cfRule type="expression" dxfId="472" priority="295" stopIfTrue="1">
      <x:formula>J42&lt;0</x:formula>
    </x:cfRule>
  </x:conditionalFormatting>
  <x:conditionalFormatting sqref="J43:J43">
    <x:cfRule type="expression" dxfId="471" priority="294" stopIfTrue="1">
      <x:formula>J43&lt;0</x:formula>
    </x:cfRule>
  </x:conditionalFormatting>
  <x:conditionalFormatting sqref="K42:L42">
    <x:cfRule type="expression" dxfId="470" priority="293" stopIfTrue="1">
      <x:formula>K42&lt;0</x:formula>
    </x:cfRule>
  </x:conditionalFormatting>
  <x:conditionalFormatting sqref="K43:L43">
    <x:cfRule type="expression" dxfId="469" priority="292" stopIfTrue="1">
      <x:formula>K43&lt;0</x:formula>
    </x:cfRule>
  </x:conditionalFormatting>
  <x:conditionalFormatting sqref="K44:L44">
    <x:cfRule type="expression" dxfId="468" priority="291" stopIfTrue="1">
      <x:formula>K44&lt;0</x:formula>
    </x:cfRule>
  </x:conditionalFormatting>
  <x:conditionalFormatting sqref="K45:L45">
    <x:cfRule type="expression" dxfId="467" priority="290" stopIfTrue="1">
      <x:formula>K45&lt;0</x:formula>
    </x:cfRule>
  </x:conditionalFormatting>
  <x:conditionalFormatting sqref="K46:L46">
    <x:cfRule type="expression" dxfId="466" priority="289" stopIfTrue="1">
      <x:formula>K46&lt;0</x:formula>
    </x:cfRule>
  </x:conditionalFormatting>
  <x:conditionalFormatting sqref="G44:I46">
    <x:cfRule type="expression" dxfId="465" priority="288" stopIfTrue="1">
      <x:formula>G44&lt;0</x:formula>
    </x:cfRule>
  </x:conditionalFormatting>
  <x:conditionalFormatting sqref="J44:J44">
    <x:cfRule type="expression" dxfId="464" priority="287" stopIfTrue="1">
      <x:formula>J44&lt;0</x:formula>
    </x:cfRule>
  </x:conditionalFormatting>
  <x:conditionalFormatting sqref="J44:J44">
    <x:cfRule type="expression" dxfId="463" priority="286" stopIfTrue="1">
      <x:formula>J44&lt;0</x:formula>
    </x:cfRule>
  </x:conditionalFormatting>
  <x:conditionalFormatting sqref="J45:J45">
    <x:cfRule type="expression" dxfId="462" priority="285" stopIfTrue="1">
      <x:formula>J45&lt;0</x:formula>
    </x:cfRule>
  </x:conditionalFormatting>
  <x:conditionalFormatting sqref="J45:J45">
    <x:cfRule type="expression" dxfId="461" priority="284" stopIfTrue="1">
      <x:formula>J45&lt;0</x:formula>
    </x:cfRule>
  </x:conditionalFormatting>
  <x:conditionalFormatting sqref="J46:J46">
    <x:cfRule type="expression" dxfId="460" priority="283" stopIfTrue="1">
      <x:formula>J46&lt;0</x:formula>
    </x:cfRule>
  </x:conditionalFormatting>
  <x:conditionalFormatting sqref="J46:J46">
    <x:cfRule type="expression" dxfId="459" priority="282" stopIfTrue="1">
      <x:formula>J46&lt;0</x:formula>
    </x:cfRule>
  </x:conditionalFormatting>
  <x:conditionalFormatting sqref="G47:I67">
    <x:cfRule type="expression" dxfId="458" priority="278" stopIfTrue="1">
      <x:formula>G47&lt;0</x:formula>
    </x:cfRule>
  </x:conditionalFormatting>
  <x:conditionalFormatting sqref="J47:J47">
    <x:cfRule type="expression" dxfId="457" priority="277" stopIfTrue="1">
      <x:formula>J47&lt;0</x:formula>
    </x:cfRule>
  </x:conditionalFormatting>
  <x:conditionalFormatting sqref="J48:J48">
    <x:cfRule type="expression" dxfId="456" priority="276" stopIfTrue="1">
      <x:formula>J48&lt;0</x:formula>
    </x:cfRule>
  </x:conditionalFormatting>
  <x:conditionalFormatting sqref="J49:J49">
    <x:cfRule type="expression" dxfId="455" priority="275" stopIfTrue="1">
      <x:formula>J49&lt;0</x:formula>
    </x:cfRule>
  </x:conditionalFormatting>
  <x:conditionalFormatting sqref="J49:J49">
    <x:cfRule type="expression" dxfId="454" priority="274" stopIfTrue="1">
      <x:formula>J49&lt;0</x:formula>
    </x:cfRule>
  </x:conditionalFormatting>
  <x:conditionalFormatting sqref="J50:J50">
    <x:cfRule type="expression" dxfId="453" priority="273" stopIfTrue="1">
      <x:formula>J50&lt;0</x:formula>
    </x:cfRule>
  </x:conditionalFormatting>
  <x:conditionalFormatting sqref="J50:J50">
    <x:cfRule type="expression" dxfId="452" priority="272" stopIfTrue="1">
      <x:formula>J50&lt;0</x:formula>
    </x:cfRule>
  </x:conditionalFormatting>
  <x:conditionalFormatting sqref="J58:J58">
    <x:cfRule type="expression" dxfId="451" priority="271" stopIfTrue="1">
      <x:formula>J58&lt;0</x:formula>
    </x:cfRule>
  </x:conditionalFormatting>
  <x:conditionalFormatting sqref="J58:J58">
    <x:cfRule type="expression" dxfId="450" priority="270" stopIfTrue="1">
      <x:formula>J58&lt;0</x:formula>
    </x:cfRule>
  </x:conditionalFormatting>
  <x:conditionalFormatting sqref="J59:J59">
    <x:cfRule type="expression" dxfId="449" priority="269" stopIfTrue="1">
      <x:formula>J59&lt;0</x:formula>
    </x:cfRule>
  </x:conditionalFormatting>
  <x:conditionalFormatting sqref="J59:J59">
    <x:cfRule type="expression" dxfId="448" priority="268" stopIfTrue="1">
      <x:formula>J59&lt;0</x:formula>
    </x:cfRule>
  </x:conditionalFormatting>
  <x:conditionalFormatting sqref="J60:J60">
    <x:cfRule type="expression" dxfId="447" priority="267" stopIfTrue="1">
      <x:formula>J60&lt;0</x:formula>
    </x:cfRule>
  </x:conditionalFormatting>
  <x:conditionalFormatting sqref="J60:J60">
    <x:cfRule type="expression" dxfId="446" priority="266" stopIfTrue="1">
      <x:formula>J60&lt;0</x:formula>
    </x:cfRule>
  </x:conditionalFormatting>
  <x:conditionalFormatting sqref="J62:J62">
    <x:cfRule type="expression" dxfId="445" priority="265" stopIfTrue="1">
      <x:formula>J62&lt;0</x:formula>
    </x:cfRule>
  </x:conditionalFormatting>
  <x:conditionalFormatting sqref="J62:J62">
    <x:cfRule type="expression" dxfId="444" priority="264" stopIfTrue="1">
      <x:formula>J62&lt;0</x:formula>
    </x:cfRule>
  </x:conditionalFormatting>
  <x:conditionalFormatting sqref="J66:J66">
    <x:cfRule type="expression" dxfId="443" priority="263" stopIfTrue="1">
      <x:formula>J66&lt;0</x:formula>
    </x:cfRule>
  </x:conditionalFormatting>
  <x:conditionalFormatting sqref="J66:J66">
    <x:cfRule type="expression" dxfId="442" priority="262" stopIfTrue="1">
      <x:formula>J66&lt;0</x:formula>
    </x:cfRule>
  </x:conditionalFormatting>
  <x:conditionalFormatting sqref="J51:J55">
    <x:cfRule type="expression" dxfId="441" priority="261" stopIfTrue="1">
      <x:formula>J51&lt;0</x:formula>
    </x:cfRule>
  </x:conditionalFormatting>
  <x:conditionalFormatting sqref="J51:J55">
    <x:cfRule type="expression" dxfId="440" priority="260" stopIfTrue="1">
      <x:formula>J51&lt;0</x:formula>
    </x:cfRule>
  </x:conditionalFormatting>
  <x:conditionalFormatting sqref="J65:J65">
    <x:cfRule type="expression" dxfId="439" priority="259" stopIfTrue="1">
      <x:formula>J65&lt;0</x:formula>
    </x:cfRule>
  </x:conditionalFormatting>
  <x:conditionalFormatting sqref="J65:J65">
    <x:cfRule type="expression" dxfId="438" priority="258" stopIfTrue="1">
      <x:formula>J65&lt;0</x:formula>
    </x:cfRule>
  </x:conditionalFormatting>
  <x:conditionalFormatting sqref="J56:J57">
    <x:cfRule type="expression" dxfId="437" priority="257" stopIfTrue="1">
      <x:formula>J56&lt;0</x:formula>
    </x:cfRule>
  </x:conditionalFormatting>
  <x:conditionalFormatting sqref="J61:J61">
    <x:cfRule type="expression" dxfId="436" priority="256" stopIfTrue="1">
      <x:formula>J61&lt;0</x:formula>
    </x:cfRule>
  </x:conditionalFormatting>
  <x:conditionalFormatting sqref="J63:J64">
    <x:cfRule type="expression" dxfId="435" priority="255" stopIfTrue="1">
      <x:formula>J63&lt;0</x:formula>
    </x:cfRule>
  </x:conditionalFormatting>
  <x:conditionalFormatting sqref="J67:J67">
    <x:cfRule type="expression" dxfId="434" priority="254" stopIfTrue="1">
      <x:formula>J67&lt;0</x:formula>
    </x:cfRule>
  </x:conditionalFormatting>
  <x:conditionalFormatting sqref="K47:L47">
    <x:cfRule type="expression" dxfId="433" priority="253" stopIfTrue="1">
      <x:formula>K47&lt;0</x:formula>
    </x:cfRule>
  </x:conditionalFormatting>
  <x:conditionalFormatting sqref="K48:L48">
    <x:cfRule type="expression" dxfId="432" priority="252" stopIfTrue="1">
      <x:formula>K48&lt;0</x:formula>
    </x:cfRule>
  </x:conditionalFormatting>
  <x:conditionalFormatting sqref="K49:L49">
    <x:cfRule type="expression" dxfId="431" priority="251" stopIfTrue="1">
      <x:formula>K49&lt;0</x:formula>
    </x:cfRule>
  </x:conditionalFormatting>
  <x:conditionalFormatting sqref="K50:L50">
    <x:cfRule type="expression" dxfId="430" priority="250" stopIfTrue="1">
      <x:formula>K50&lt;0</x:formula>
    </x:cfRule>
  </x:conditionalFormatting>
  <x:conditionalFormatting sqref="K51:L67">
    <x:cfRule type="expression" dxfId="429" priority="249" stopIfTrue="1">
      <x:formula>K51&lt;0</x:formula>
    </x:cfRule>
  </x:conditionalFormatting>
  <x:conditionalFormatting sqref="G68:I74">
    <x:cfRule type="expression" dxfId="428" priority="248" stopIfTrue="1">
      <x:formula>G68&lt;0</x:formula>
    </x:cfRule>
  </x:conditionalFormatting>
  <x:conditionalFormatting sqref="J68:J68">
    <x:cfRule type="expression" dxfId="427" priority="247" stopIfTrue="1">
      <x:formula>J68&lt;0</x:formula>
    </x:cfRule>
  </x:conditionalFormatting>
  <x:conditionalFormatting sqref="J68:J68">
    <x:cfRule type="expression" dxfId="426" priority="246" stopIfTrue="1">
      <x:formula>J68&lt;0</x:formula>
    </x:cfRule>
  </x:conditionalFormatting>
  <x:conditionalFormatting sqref="J69:J69">
    <x:cfRule type="expression" dxfId="425" priority="245" stopIfTrue="1">
      <x:formula>J69&lt;0</x:formula>
    </x:cfRule>
  </x:conditionalFormatting>
  <x:conditionalFormatting sqref="J69:J69">
    <x:cfRule type="expression" dxfId="424" priority="244" stopIfTrue="1">
      <x:formula>J69&lt;0</x:formula>
    </x:cfRule>
  </x:conditionalFormatting>
  <x:conditionalFormatting sqref="J70:J70">
    <x:cfRule type="expression" dxfId="423" priority="243" stopIfTrue="1">
      <x:formula>J70&lt;0</x:formula>
    </x:cfRule>
  </x:conditionalFormatting>
  <x:conditionalFormatting sqref="J70:J70">
    <x:cfRule type="expression" dxfId="422" priority="242" stopIfTrue="1">
      <x:formula>J70&lt;0</x:formula>
    </x:cfRule>
  </x:conditionalFormatting>
  <x:conditionalFormatting sqref="J72:J72">
    <x:cfRule type="expression" dxfId="421" priority="241" stopIfTrue="1">
      <x:formula>J72&lt;0</x:formula>
    </x:cfRule>
  </x:conditionalFormatting>
  <x:conditionalFormatting sqref="J72:J72">
    <x:cfRule type="expression" dxfId="420" priority="240" stopIfTrue="1">
      <x:formula>J72&lt;0</x:formula>
    </x:cfRule>
  </x:conditionalFormatting>
  <x:conditionalFormatting sqref="J74:J74">
    <x:cfRule type="expression" dxfId="419" priority="239" stopIfTrue="1">
      <x:formula>J74&lt;0</x:formula>
    </x:cfRule>
  </x:conditionalFormatting>
  <x:conditionalFormatting sqref="J74:J74">
    <x:cfRule type="expression" dxfId="418" priority="238" stopIfTrue="1">
      <x:formula>J74&lt;0</x:formula>
    </x:cfRule>
  </x:conditionalFormatting>
  <x:conditionalFormatting sqref="J71:J71">
    <x:cfRule type="expression" dxfId="417" priority="237" stopIfTrue="1">
      <x:formula>J71&lt;0</x:formula>
    </x:cfRule>
  </x:conditionalFormatting>
  <x:conditionalFormatting sqref="J71:J71">
    <x:cfRule type="expression" dxfId="416" priority="236" stopIfTrue="1">
      <x:formula>J71&lt;0</x:formula>
    </x:cfRule>
  </x:conditionalFormatting>
  <x:conditionalFormatting sqref="J73:J73">
    <x:cfRule type="expression" dxfId="415" priority="235" stopIfTrue="1">
      <x:formula>J73&lt;0</x:formula>
    </x:cfRule>
  </x:conditionalFormatting>
  <x:conditionalFormatting sqref="K68:L68">
    <x:cfRule type="expression" dxfId="414" priority="234" stopIfTrue="1">
      <x:formula>K68&lt;0</x:formula>
    </x:cfRule>
  </x:conditionalFormatting>
  <x:conditionalFormatting sqref="K69:L69">
    <x:cfRule type="expression" dxfId="413" priority="233" stopIfTrue="1">
      <x:formula>K69&lt;0</x:formula>
    </x:cfRule>
  </x:conditionalFormatting>
  <x:conditionalFormatting sqref="K70:L70">
    <x:cfRule type="expression" dxfId="412" priority="232" stopIfTrue="1">
      <x:formula>K70&lt;0</x:formula>
    </x:cfRule>
  </x:conditionalFormatting>
  <x:conditionalFormatting sqref="K71:L71">
    <x:cfRule type="expression" dxfId="411" priority="231" stopIfTrue="1">
      <x:formula>K71&lt;0</x:formula>
    </x:cfRule>
  </x:conditionalFormatting>
  <x:conditionalFormatting sqref="K72:L72">
    <x:cfRule type="expression" dxfId="410" priority="230" stopIfTrue="1">
      <x:formula>K72&lt;0</x:formula>
    </x:cfRule>
  </x:conditionalFormatting>
  <x:conditionalFormatting sqref="K73:L73">
    <x:cfRule type="expression" dxfId="409" priority="229" stopIfTrue="1">
      <x:formula>K73&lt;0</x:formula>
    </x:cfRule>
  </x:conditionalFormatting>
  <x:conditionalFormatting sqref="K74:K74">
    <x:cfRule type="expression" dxfId="408" priority="228" stopIfTrue="1">
      <x:formula>K74&lt;0</x:formula>
    </x:cfRule>
  </x:conditionalFormatting>
  <x:conditionalFormatting sqref="L74:L74">
    <x:cfRule type="expression" dxfId="407" priority="227" stopIfTrue="1">
      <x:formula>L74&lt;0</x:formula>
    </x:cfRule>
  </x:conditionalFormatting>
  <x:conditionalFormatting sqref="K75:L81">
    <x:cfRule type="expression" dxfId="406" priority="226" stopIfTrue="1">
      <x:formula>K75&lt;0</x:formula>
    </x:cfRule>
  </x:conditionalFormatting>
  <x:conditionalFormatting sqref="J75:J81">
    <x:cfRule type="expression" dxfId="405" priority="225" stopIfTrue="1">
      <x:formula>J75&lt;0</x:formula>
    </x:cfRule>
  </x:conditionalFormatting>
  <x:conditionalFormatting sqref="J75:J81">
    <x:cfRule type="expression" dxfId="404" priority="224" stopIfTrue="1">
      <x:formula>J75&lt;0</x:formula>
    </x:cfRule>
  </x:conditionalFormatting>
  <x:conditionalFormatting sqref="K82:L86">
    <x:cfRule type="expression" dxfId="403" priority="223" stopIfTrue="1">
      <x:formula>K82&lt;0</x:formula>
    </x:cfRule>
  </x:conditionalFormatting>
  <x:conditionalFormatting sqref="J87:J90">
    <x:cfRule type="expression" dxfId="402" priority="212" stopIfTrue="1">
      <x:formula>J87&lt;0</x:formula>
    </x:cfRule>
  </x:conditionalFormatting>
  <x:conditionalFormatting sqref="K87:L87">
    <x:cfRule type="expression" dxfId="401" priority="222" stopIfTrue="1">
      <x:formula>K87&lt;0</x:formula>
    </x:cfRule>
  </x:conditionalFormatting>
  <x:conditionalFormatting sqref="K88:L90">
    <x:cfRule type="expression" dxfId="400" priority="221" stopIfTrue="1">
      <x:formula>K88&lt;0</x:formula>
    </x:cfRule>
  </x:conditionalFormatting>
  <x:conditionalFormatting sqref="J86:J86">
    <x:cfRule type="expression" dxfId="399" priority="220" stopIfTrue="1">
      <x:formula>J86&lt;0</x:formula>
    </x:cfRule>
  </x:conditionalFormatting>
  <x:conditionalFormatting sqref="J86:J86">
    <x:cfRule type="expression" dxfId="398" priority="219" stopIfTrue="1">
      <x:formula>J86&lt;0</x:formula>
    </x:cfRule>
  </x:conditionalFormatting>
  <x:conditionalFormatting sqref="J85:J85">
    <x:cfRule type="expression" dxfId="397" priority="218" stopIfTrue="1">
      <x:formula>J85&lt;0</x:formula>
    </x:cfRule>
  </x:conditionalFormatting>
  <x:conditionalFormatting sqref="J85:J85">
    <x:cfRule type="expression" dxfId="396" priority="217" stopIfTrue="1">
      <x:formula>J85&lt;0</x:formula>
    </x:cfRule>
  </x:conditionalFormatting>
  <x:conditionalFormatting sqref="J84:J84">
    <x:cfRule type="expression" dxfId="395" priority="216" stopIfTrue="1">
      <x:formula>J84&lt;0</x:formula>
    </x:cfRule>
  </x:conditionalFormatting>
  <x:conditionalFormatting sqref="J84:J84">
    <x:cfRule type="expression" dxfId="394" priority="215" stopIfTrue="1">
      <x:formula>J84&lt;0</x:formula>
    </x:cfRule>
  </x:conditionalFormatting>
  <x:conditionalFormatting sqref="J82:J83">
    <x:cfRule type="expression" dxfId="393" priority="214" stopIfTrue="1">
      <x:formula>J82&lt;0</x:formula>
    </x:cfRule>
  </x:conditionalFormatting>
  <x:conditionalFormatting sqref="J82:J83">
    <x:cfRule type="expression" dxfId="392" priority="213" stopIfTrue="1">
      <x:formula>J82&lt;0</x:formula>
    </x:cfRule>
  </x:conditionalFormatting>
  <x:conditionalFormatting sqref="J93:J93">
    <x:cfRule type="expression" dxfId="391" priority="206" stopIfTrue="1">
      <x:formula>J93&lt;0</x:formula>
    </x:cfRule>
  </x:conditionalFormatting>
  <x:conditionalFormatting sqref="K91:L91">
    <x:cfRule type="expression" dxfId="390" priority="211" stopIfTrue="1">
      <x:formula>K91&lt;0</x:formula>
    </x:cfRule>
  </x:conditionalFormatting>
  <x:conditionalFormatting sqref="J91:J91">
    <x:cfRule type="expression" dxfId="389" priority="210" stopIfTrue="1">
      <x:formula>J91&lt;0</x:formula>
    </x:cfRule>
  </x:conditionalFormatting>
  <x:conditionalFormatting sqref="J92:J92">
    <x:cfRule type="expression" dxfId="388" priority="209" stopIfTrue="1">
      <x:formula>J92&lt;0</x:formula>
    </x:cfRule>
  </x:conditionalFormatting>
  <x:conditionalFormatting sqref="J92:J92">
    <x:cfRule type="expression" dxfId="387" priority="208" stopIfTrue="1">
      <x:formula>J92&lt;0</x:formula>
    </x:cfRule>
  </x:conditionalFormatting>
  <x:conditionalFormatting sqref="J93:J93">
    <x:cfRule type="expression" dxfId="386" priority="207" stopIfTrue="1">
      <x:formula>J93&lt;0</x:formula>
    </x:cfRule>
  </x:conditionalFormatting>
  <x:conditionalFormatting sqref="G94:H98">
    <x:cfRule type="expression" dxfId="385" priority="197" stopIfTrue="1">
      <x:formula>G94&lt;0</x:formula>
    </x:cfRule>
  </x:conditionalFormatting>
  <x:conditionalFormatting sqref="K94:L98">
    <x:cfRule type="expression" dxfId="384" priority="205" stopIfTrue="1">
      <x:formula>K94&lt;0</x:formula>
    </x:cfRule>
  </x:conditionalFormatting>
  <x:conditionalFormatting sqref="J94:J95">
    <x:cfRule type="expression" dxfId="383" priority="203" stopIfTrue="1">
      <x:formula>J94&lt;0</x:formula>
    </x:cfRule>
  </x:conditionalFormatting>
  <x:conditionalFormatting sqref="J94:J95">
    <x:cfRule type="expression" dxfId="382" priority="204" stopIfTrue="1">
      <x:formula>J94&lt;0</x:formula>
    </x:cfRule>
  </x:conditionalFormatting>
  <x:conditionalFormatting sqref="J98:J98">
    <x:cfRule type="expression" dxfId="381" priority="201" stopIfTrue="1">
      <x:formula>J98&lt;0</x:formula>
    </x:cfRule>
  </x:conditionalFormatting>
  <x:conditionalFormatting sqref="J98:J98">
    <x:cfRule type="expression" dxfId="380" priority="202" stopIfTrue="1">
      <x:formula>J98&lt;0</x:formula>
    </x:cfRule>
  </x:conditionalFormatting>
  <x:conditionalFormatting sqref="J96:J96">
    <x:cfRule type="expression" dxfId="379" priority="200" stopIfTrue="1">
      <x:formula>J96&lt;0</x:formula>
    </x:cfRule>
  </x:conditionalFormatting>
  <x:conditionalFormatting sqref="J96:J96">
    <x:cfRule type="expression" dxfId="378" priority="199" stopIfTrue="1">
      <x:formula>J96&lt;0</x:formula>
    </x:cfRule>
  </x:conditionalFormatting>
  <x:conditionalFormatting sqref="J97:J97">
    <x:cfRule type="expression" dxfId="377" priority="198" stopIfTrue="1">
      <x:formula>J97&lt;0</x:formula>
    </x:cfRule>
  </x:conditionalFormatting>
  <x:conditionalFormatting sqref="G113:I114">
    <x:cfRule type="expression" dxfId="376" priority="190" stopIfTrue="1">
      <x:formula>G113&lt;0</x:formula>
    </x:cfRule>
  </x:conditionalFormatting>
  <x:conditionalFormatting sqref="G99:I102">
    <x:cfRule type="expression" dxfId="375" priority="196" stopIfTrue="1">
      <x:formula>G99&lt;0</x:formula>
    </x:cfRule>
  </x:conditionalFormatting>
  <x:conditionalFormatting sqref="K99:L102">
    <x:cfRule type="expression" dxfId="374" priority="195" stopIfTrue="1">
      <x:formula>K99&lt;0</x:formula>
    </x:cfRule>
  </x:conditionalFormatting>
  <x:conditionalFormatting sqref="J101:J102">
    <x:cfRule type="expression" dxfId="373" priority="194" stopIfTrue="1">
      <x:formula>J101&lt;0</x:formula>
    </x:cfRule>
  </x:conditionalFormatting>
  <x:conditionalFormatting sqref="J99:J100">
    <x:cfRule type="expression" dxfId="372" priority="192" stopIfTrue="1">
      <x:formula>J99&lt;0</x:formula>
    </x:cfRule>
  </x:conditionalFormatting>
  <x:conditionalFormatting sqref="J99:J100">
    <x:cfRule type="expression" dxfId="371" priority="193" stopIfTrue="1">
      <x:formula>J99&lt;0</x:formula>
    </x:cfRule>
  </x:conditionalFormatting>
  <x:conditionalFormatting sqref="G103:I112">
    <x:cfRule type="expression" dxfId="370" priority="191" stopIfTrue="1">
      <x:formula>G103&lt;0</x:formula>
    </x:cfRule>
  </x:conditionalFormatting>
  <x:conditionalFormatting sqref="K103:L112">
    <x:cfRule type="expression" dxfId="369" priority="189" stopIfTrue="1">
      <x:formula>K103&lt;0</x:formula>
    </x:cfRule>
  </x:conditionalFormatting>
  <x:conditionalFormatting sqref="K114:L114">
    <x:cfRule type="expression" dxfId="368" priority="188" stopIfTrue="1">
      <x:formula>K114&lt;0</x:formula>
    </x:cfRule>
  </x:conditionalFormatting>
  <x:conditionalFormatting sqref="J103:J106">
    <x:cfRule type="expression" dxfId="367" priority="186" stopIfTrue="1">
      <x:formula>J103&lt;0</x:formula>
    </x:cfRule>
  </x:conditionalFormatting>
  <x:conditionalFormatting sqref="J103:J106">
    <x:cfRule type="expression" dxfId="366" priority="187" stopIfTrue="1">
      <x:formula>J103&lt;0</x:formula>
    </x:cfRule>
  </x:conditionalFormatting>
  <x:conditionalFormatting sqref="J109:J110">
    <x:cfRule type="expression" dxfId="365" priority="184" stopIfTrue="1">
      <x:formula>J109&lt;0</x:formula>
    </x:cfRule>
  </x:conditionalFormatting>
  <x:conditionalFormatting sqref="J109:J110">
    <x:cfRule type="expression" dxfId="364" priority="185" stopIfTrue="1">
      <x:formula>J109&lt;0</x:formula>
    </x:cfRule>
  </x:conditionalFormatting>
  <x:conditionalFormatting sqref="J113:J113">
    <x:cfRule type="expression" dxfId="363" priority="182" stopIfTrue="1">
      <x:formula>J113&lt;0</x:formula>
    </x:cfRule>
  </x:conditionalFormatting>
  <x:conditionalFormatting sqref="J113:J113">
    <x:cfRule type="expression" dxfId="362" priority="183" stopIfTrue="1">
      <x:formula>J113&lt;0</x:formula>
    </x:cfRule>
  </x:conditionalFormatting>
  <x:conditionalFormatting sqref="J111:J112">
    <x:cfRule type="expression" dxfId="361" priority="181" stopIfTrue="1">
      <x:formula>J111&lt;0</x:formula>
    </x:cfRule>
  </x:conditionalFormatting>
  <x:conditionalFormatting sqref="J107:J108">
    <x:cfRule type="expression" dxfId="360" priority="180" stopIfTrue="1">
      <x:formula>J107&lt;0</x:formula>
    </x:cfRule>
  </x:conditionalFormatting>
  <x:conditionalFormatting sqref="J107:J108">
    <x:cfRule type="expression" dxfId="359" priority="179" stopIfTrue="1">
      <x:formula>J107&lt;0</x:formula>
    </x:cfRule>
  </x:conditionalFormatting>
  <x:conditionalFormatting sqref="J114:J114">
    <x:cfRule type="expression" dxfId="358" priority="178" stopIfTrue="1">
      <x:formula>J114&lt;0</x:formula>
    </x:cfRule>
  </x:conditionalFormatting>
  <x:conditionalFormatting sqref="J114:J114">
    <x:cfRule type="expression" dxfId="357" priority="177" stopIfTrue="1">
      <x:formula>J114&lt;0</x:formula>
    </x:cfRule>
  </x:conditionalFormatting>
  <x:conditionalFormatting sqref="K113:K113">
    <x:cfRule type="expression" dxfId="356" priority="176" stopIfTrue="1">
      <x:formula>K113&lt;0</x:formula>
    </x:cfRule>
  </x:conditionalFormatting>
  <x:conditionalFormatting sqref="L113:L113">
    <x:cfRule type="expression" dxfId="355" priority="175" stopIfTrue="1">
      <x:formula>L113&lt;0</x:formula>
    </x:cfRule>
  </x:conditionalFormatting>
  <x:conditionalFormatting sqref="G115:I141">
    <x:cfRule type="expression" dxfId="354" priority="174" stopIfTrue="1">
      <x:formula>G115&lt;0</x:formula>
    </x:cfRule>
  </x:conditionalFormatting>
  <x:conditionalFormatting sqref="J115:J125">
    <x:cfRule type="expression" dxfId="353" priority="172" stopIfTrue="1">
      <x:formula>J115&lt;0</x:formula>
    </x:cfRule>
  </x:conditionalFormatting>
  <x:conditionalFormatting sqref="J115:J125">
    <x:cfRule type="expression" dxfId="352" priority="173" stopIfTrue="1">
      <x:formula>J115&lt;0</x:formula>
    </x:cfRule>
  </x:conditionalFormatting>
  <x:conditionalFormatting sqref="J129:J131">
    <x:cfRule type="expression" dxfId="351" priority="170" stopIfTrue="1">
      <x:formula>J129&lt;0</x:formula>
    </x:cfRule>
  </x:conditionalFormatting>
  <x:conditionalFormatting sqref="J129:J131">
    <x:cfRule type="expression" dxfId="350" priority="171" stopIfTrue="1">
      <x:formula>J129&lt;0</x:formula>
    </x:cfRule>
  </x:conditionalFormatting>
  <x:conditionalFormatting sqref="J126:J128">
    <x:cfRule type="expression" dxfId="349" priority="169" stopIfTrue="1">
      <x:formula>J126&lt;0</x:formula>
    </x:cfRule>
  </x:conditionalFormatting>
  <x:conditionalFormatting sqref="J126:J128">
    <x:cfRule type="expression" dxfId="348" priority="168" stopIfTrue="1">
      <x:formula>J126&lt;0</x:formula>
    </x:cfRule>
  </x:conditionalFormatting>
  <x:conditionalFormatting sqref="J132:J141">
    <x:cfRule type="expression" dxfId="347" priority="167" stopIfTrue="1">
      <x:formula>J132&lt;0</x:formula>
    </x:cfRule>
  </x:conditionalFormatting>
  <x:conditionalFormatting sqref="K115:L139">
    <x:cfRule type="expression" dxfId="346" priority="166" stopIfTrue="1">
      <x:formula>K115&lt;0</x:formula>
    </x:cfRule>
  </x:conditionalFormatting>
  <x:conditionalFormatting sqref="K140:L141">
    <x:cfRule type="expression" dxfId="345" priority="165" stopIfTrue="1">
      <x:formula>K140&lt;0</x:formula>
    </x:cfRule>
  </x:conditionalFormatting>
  <x:conditionalFormatting sqref="G142:I161">
    <x:cfRule type="expression" dxfId="344" priority="164" stopIfTrue="1">
      <x:formula>G142&lt;0</x:formula>
    </x:cfRule>
  </x:conditionalFormatting>
  <x:conditionalFormatting sqref="J142:J146">
    <x:cfRule type="expression" dxfId="343" priority="162" stopIfTrue="1">
      <x:formula>J142&lt;0</x:formula>
    </x:cfRule>
  </x:conditionalFormatting>
  <x:conditionalFormatting sqref="J142:J146">
    <x:cfRule type="expression" dxfId="342" priority="163" stopIfTrue="1">
      <x:formula>J142&lt;0</x:formula>
    </x:cfRule>
  </x:conditionalFormatting>
  <x:conditionalFormatting sqref="J150:J152">
    <x:cfRule type="expression" dxfId="341" priority="160" stopIfTrue="1">
      <x:formula>J150&lt;0</x:formula>
    </x:cfRule>
  </x:conditionalFormatting>
  <x:conditionalFormatting sqref="J150:J152">
    <x:cfRule type="expression" dxfId="340" priority="161" stopIfTrue="1">
      <x:formula>J150&lt;0</x:formula>
    </x:cfRule>
  </x:conditionalFormatting>
  <x:conditionalFormatting sqref="J161:J161">
    <x:cfRule type="expression" dxfId="339" priority="158" stopIfTrue="1">
      <x:formula>J161&lt;0</x:formula>
    </x:cfRule>
  </x:conditionalFormatting>
  <x:conditionalFormatting sqref="J161:J161">
    <x:cfRule type="expression" dxfId="338" priority="159" stopIfTrue="1">
      <x:formula>J161&lt;0</x:formula>
    </x:cfRule>
  </x:conditionalFormatting>
  <x:conditionalFormatting sqref="J153:J156">
    <x:cfRule type="expression" dxfId="337" priority="157" stopIfTrue="1">
      <x:formula>J153&lt;0</x:formula>
    </x:cfRule>
  </x:conditionalFormatting>
  <x:conditionalFormatting sqref="J158:J160">
    <x:cfRule type="expression" dxfId="336" priority="156" stopIfTrue="1">
      <x:formula>J158&lt;0</x:formula>
    </x:cfRule>
  </x:conditionalFormatting>
  <x:conditionalFormatting sqref="J157:J157">
    <x:cfRule type="expression" dxfId="335" priority="155" stopIfTrue="1">
      <x:formula>J157&lt;0</x:formula>
    </x:cfRule>
  </x:conditionalFormatting>
  <x:conditionalFormatting sqref="J147:J149">
    <x:cfRule type="expression" dxfId="334" priority="154" stopIfTrue="1">
      <x:formula>J147&lt;0</x:formula>
    </x:cfRule>
  </x:conditionalFormatting>
  <x:conditionalFormatting sqref="J147:J149">
    <x:cfRule type="expression" dxfId="333" priority="153" stopIfTrue="1">
      <x:formula>J147&lt;0</x:formula>
    </x:cfRule>
  </x:conditionalFormatting>
  <x:conditionalFormatting sqref="K142:L154">
    <x:cfRule type="expression" dxfId="332" priority="152" stopIfTrue="1">
      <x:formula>K142&lt;0</x:formula>
    </x:cfRule>
  </x:conditionalFormatting>
  <x:conditionalFormatting sqref="K155:L161">
    <x:cfRule type="expression" dxfId="331" priority="151" stopIfTrue="1">
      <x:formula>K155&lt;0</x:formula>
    </x:cfRule>
  </x:conditionalFormatting>
  <x:conditionalFormatting sqref="G162:I173">
    <x:cfRule type="expression" dxfId="330" priority="150" stopIfTrue="1">
      <x:formula>G162&lt;0</x:formula>
    </x:cfRule>
  </x:conditionalFormatting>
  <x:conditionalFormatting sqref="J211:J213">
    <x:cfRule type="expression" dxfId="329" priority="95" stopIfTrue="1">
      <x:formula>J211&lt;0</x:formula>
    </x:cfRule>
  </x:conditionalFormatting>
  <x:conditionalFormatting sqref="K162:L169">
    <x:cfRule type="expression" dxfId="328" priority="148" stopIfTrue="1">
      <x:formula>K162&lt;0</x:formula>
    </x:cfRule>
  </x:conditionalFormatting>
  <x:conditionalFormatting sqref="K170:L173">
    <x:cfRule type="expression" dxfId="327" priority="147" stopIfTrue="1">
      <x:formula>K170&lt;0</x:formula>
    </x:cfRule>
  </x:conditionalFormatting>
  <x:conditionalFormatting sqref="J162:J162">
    <x:cfRule type="expression" dxfId="326" priority="145" stopIfTrue="1">
      <x:formula>J162&lt;0</x:formula>
    </x:cfRule>
  </x:conditionalFormatting>
  <x:conditionalFormatting sqref="J162:J162">
    <x:cfRule type="expression" dxfId="325" priority="146" stopIfTrue="1">
      <x:formula>J162&lt;0</x:formula>
    </x:cfRule>
  </x:conditionalFormatting>
  <x:conditionalFormatting sqref="J164:J166">
    <x:cfRule type="expression" dxfId="324" priority="143" stopIfTrue="1">
      <x:formula>J164&lt;0</x:formula>
    </x:cfRule>
  </x:conditionalFormatting>
  <x:conditionalFormatting sqref="J164:J166">
    <x:cfRule type="expression" dxfId="323" priority="144" stopIfTrue="1">
      <x:formula>J164&lt;0</x:formula>
    </x:cfRule>
  </x:conditionalFormatting>
  <x:conditionalFormatting sqref="J163:J163">
    <x:cfRule type="expression" dxfId="322" priority="142" stopIfTrue="1">
      <x:formula>J163&lt;0</x:formula>
    </x:cfRule>
  </x:conditionalFormatting>
  <x:conditionalFormatting sqref="J163:J163">
    <x:cfRule type="expression" dxfId="321" priority="141" stopIfTrue="1">
      <x:formula>J163&lt;0</x:formula>
    </x:cfRule>
  </x:conditionalFormatting>
  <x:conditionalFormatting sqref="J167:J169">
    <x:cfRule type="expression" dxfId="320" priority="140" stopIfTrue="1">
      <x:formula>J167&lt;0</x:formula>
    </x:cfRule>
  </x:conditionalFormatting>
  <x:conditionalFormatting sqref="J170:J170">
    <x:cfRule type="expression" dxfId="319" priority="139" stopIfTrue="1">
      <x:formula>J170&lt;0</x:formula>
    </x:cfRule>
  </x:conditionalFormatting>
  <x:conditionalFormatting sqref="J171:J173">
    <x:cfRule type="expression" dxfId="318" priority="138" stopIfTrue="1">
      <x:formula>J171&lt;0</x:formula>
    </x:cfRule>
  </x:conditionalFormatting>
  <x:conditionalFormatting sqref="G174:I181">
    <x:cfRule type="expression" dxfId="317" priority="137" stopIfTrue="1">
      <x:formula>G174&lt;0</x:formula>
    </x:cfRule>
  </x:conditionalFormatting>
  <x:conditionalFormatting sqref="J174:J174">
    <x:cfRule type="expression" dxfId="316" priority="135" stopIfTrue="1">
      <x:formula>J174&lt;0</x:formula>
    </x:cfRule>
  </x:conditionalFormatting>
  <x:conditionalFormatting sqref="J174:J174">
    <x:cfRule type="expression" dxfId="315" priority="136" stopIfTrue="1">
      <x:formula>J174&lt;0</x:formula>
    </x:cfRule>
  </x:conditionalFormatting>
  <x:conditionalFormatting sqref="J176:J176">
    <x:cfRule type="expression" dxfId="314" priority="133" stopIfTrue="1">
      <x:formula>J176&lt;0</x:formula>
    </x:cfRule>
  </x:conditionalFormatting>
  <x:conditionalFormatting sqref="J176:J176">
    <x:cfRule type="expression" dxfId="313" priority="134" stopIfTrue="1">
      <x:formula>J176&lt;0</x:formula>
    </x:cfRule>
  </x:conditionalFormatting>
  <x:conditionalFormatting sqref="J175:J175">
    <x:cfRule type="expression" dxfId="312" priority="132" stopIfTrue="1">
      <x:formula>J175&lt;0</x:formula>
    </x:cfRule>
  </x:conditionalFormatting>
  <x:conditionalFormatting sqref="J175:J175">
    <x:cfRule type="expression" dxfId="311" priority="131" stopIfTrue="1">
      <x:formula>J175&lt;0</x:formula>
    </x:cfRule>
  </x:conditionalFormatting>
  <x:conditionalFormatting sqref="J177:J181">
    <x:cfRule type="expression" dxfId="310" priority="130" stopIfTrue="1">
      <x:formula>J177&lt;0</x:formula>
    </x:cfRule>
  </x:conditionalFormatting>
  <x:conditionalFormatting sqref="K174:L177">
    <x:cfRule type="expression" dxfId="309" priority="129" stopIfTrue="1">
      <x:formula>K174&lt;0</x:formula>
    </x:cfRule>
  </x:conditionalFormatting>
  <x:conditionalFormatting sqref="K179:K181">
    <x:cfRule type="expression" dxfId="308" priority="128" stopIfTrue="1">
      <x:formula>K179&lt;0</x:formula>
    </x:cfRule>
  </x:conditionalFormatting>
  <x:conditionalFormatting sqref="L179:L181">
    <x:cfRule type="expression" dxfId="307" priority="127" stopIfTrue="1">
      <x:formula>L179&lt;0</x:formula>
    </x:cfRule>
  </x:conditionalFormatting>
  <x:conditionalFormatting sqref="K178:L178">
    <x:cfRule type="expression" dxfId="306" priority="126" stopIfTrue="1">
      <x:formula>K178&lt;0</x:formula>
    </x:cfRule>
  </x:conditionalFormatting>
  <x:conditionalFormatting sqref="G182:I191">
    <x:cfRule type="expression" dxfId="305" priority="125" stopIfTrue="1">
      <x:formula>G182&lt;0</x:formula>
    </x:cfRule>
  </x:conditionalFormatting>
  <x:conditionalFormatting sqref="K182:L191">
    <x:cfRule type="expression" dxfId="304" priority="124" stopIfTrue="1">
      <x:formula>K182&lt;0</x:formula>
    </x:cfRule>
  </x:conditionalFormatting>
  <x:conditionalFormatting sqref="J182:J186">
    <x:cfRule type="expression" dxfId="303" priority="122" stopIfTrue="1">
      <x:formula>J182&lt;0</x:formula>
    </x:cfRule>
  </x:conditionalFormatting>
  <x:conditionalFormatting sqref="J182:J186">
    <x:cfRule type="expression" dxfId="302" priority="123" stopIfTrue="1">
      <x:formula>J182&lt;0</x:formula>
    </x:cfRule>
  </x:conditionalFormatting>
  <x:conditionalFormatting sqref="J187:J191">
    <x:cfRule type="expression" dxfId="301" priority="121" stopIfTrue="1">
      <x:formula>J187&lt;0</x:formula>
    </x:cfRule>
  </x:conditionalFormatting>
  <x:conditionalFormatting sqref="G192:I206">
    <x:cfRule type="expression" dxfId="300" priority="120" stopIfTrue="1">
      <x:formula>G192&lt;0</x:formula>
    </x:cfRule>
  </x:conditionalFormatting>
  <x:conditionalFormatting sqref="K192:L206">
    <x:cfRule type="expression" dxfId="299" priority="119" stopIfTrue="1">
      <x:formula>K192&lt;0</x:formula>
    </x:cfRule>
  </x:conditionalFormatting>
  <x:conditionalFormatting sqref="J202:J205">
    <x:cfRule type="expression" dxfId="298" priority="118" stopIfTrue="1">
      <x:formula>J202&lt;0</x:formula>
    </x:cfRule>
  </x:conditionalFormatting>
  <x:conditionalFormatting sqref="J192:J197">
    <x:cfRule type="expression" dxfId="297" priority="116" stopIfTrue="1">
      <x:formula>J192&lt;0</x:formula>
    </x:cfRule>
  </x:conditionalFormatting>
  <x:conditionalFormatting sqref="J192:J197">
    <x:cfRule type="expression" dxfId="296" priority="117" stopIfTrue="1">
      <x:formula>J192&lt;0</x:formula>
    </x:cfRule>
  </x:conditionalFormatting>
  <x:conditionalFormatting sqref="J206:J206">
    <x:cfRule type="expression" dxfId="295" priority="115" stopIfTrue="1">
      <x:formula>J206&lt;0</x:formula>
    </x:cfRule>
  </x:conditionalFormatting>
  <x:conditionalFormatting sqref="J206:J206">
    <x:cfRule type="expression" dxfId="294" priority="114" stopIfTrue="1">
      <x:formula>J206&lt;0</x:formula>
    </x:cfRule>
  </x:conditionalFormatting>
  <x:conditionalFormatting sqref="J198:J199">
    <x:cfRule type="expression" dxfId="293" priority="113" stopIfTrue="1">
      <x:formula>J198&lt;0</x:formula>
    </x:cfRule>
  </x:conditionalFormatting>
  <x:conditionalFormatting sqref="J198:J199">
    <x:cfRule type="expression" dxfId="292" priority="112" stopIfTrue="1">
      <x:formula>J198&lt;0</x:formula>
    </x:cfRule>
  </x:conditionalFormatting>
  <x:conditionalFormatting sqref="J200:J201">
    <x:cfRule type="expression" dxfId="291" priority="110" stopIfTrue="1">
      <x:formula>J200&lt;0</x:formula>
    </x:cfRule>
  </x:conditionalFormatting>
  <x:conditionalFormatting sqref="J200:J201">
    <x:cfRule type="expression" dxfId="290" priority="111" stopIfTrue="1">
      <x:formula>J200&lt;0</x:formula>
    </x:cfRule>
  </x:conditionalFormatting>
  <x:conditionalFormatting sqref="G207:I209">
    <x:cfRule type="expression" dxfId="289" priority="109" stopIfTrue="1">
      <x:formula>G207&lt;0</x:formula>
    </x:cfRule>
  </x:conditionalFormatting>
  <x:conditionalFormatting sqref="K207:L209">
    <x:cfRule type="expression" dxfId="288" priority="108" stopIfTrue="1">
      <x:formula>K207&lt;0</x:formula>
    </x:cfRule>
  </x:conditionalFormatting>
  <x:conditionalFormatting sqref="J208:J208">
    <x:cfRule type="expression" dxfId="287" priority="107" stopIfTrue="1">
      <x:formula>J208&lt;0</x:formula>
    </x:cfRule>
  </x:conditionalFormatting>
  <x:conditionalFormatting sqref="J208:J208">
    <x:cfRule type="expression" dxfId="286" priority="106" stopIfTrue="1">
      <x:formula>J208&lt;0</x:formula>
    </x:cfRule>
  </x:conditionalFormatting>
  <x:conditionalFormatting sqref="J207:J207">
    <x:cfRule type="expression" dxfId="285" priority="104" stopIfTrue="1">
      <x:formula>J207&lt;0</x:formula>
    </x:cfRule>
  </x:conditionalFormatting>
  <x:conditionalFormatting sqref="J207:J207">
    <x:cfRule type="expression" dxfId="284" priority="105" stopIfTrue="1">
      <x:formula>J207&lt;0</x:formula>
    </x:cfRule>
  </x:conditionalFormatting>
  <x:conditionalFormatting sqref="J209:J209">
    <x:cfRule type="expression" dxfId="283" priority="102" stopIfTrue="1">
      <x:formula>J209&lt;0</x:formula>
    </x:cfRule>
  </x:conditionalFormatting>
  <x:conditionalFormatting sqref="J209:J209">
    <x:cfRule type="expression" dxfId="282" priority="103" stopIfTrue="1">
      <x:formula>J209&lt;0</x:formula>
    </x:cfRule>
  </x:conditionalFormatting>
  <x:conditionalFormatting sqref="G210:I213">
    <x:cfRule type="expression" dxfId="281" priority="101" stopIfTrue="1">
      <x:formula>G210&lt;0</x:formula>
    </x:cfRule>
  </x:conditionalFormatting>
  <x:conditionalFormatting sqref="K210:L211">
    <x:cfRule type="expression" dxfId="280" priority="100" stopIfTrue="1">
      <x:formula>K210&lt;0</x:formula>
    </x:cfRule>
  </x:conditionalFormatting>
  <x:conditionalFormatting sqref="K212:L212">
    <x:cfRule type="expression" dxfId="279" priority="99" stopIfTrue="1">
      <x:formula>K212&lt;0</x:formula>
    </x:cfRule>
  </x:conditionalFormatting>
  <x:conditionalFormatting sqref="K213:L213">
    <x:cfRule type="expression" dxfId="278" priority="98" stopIfTrue="1">
      <x:formula>K213&lt;0</x:formula>
    </x:cfRule>
  </x:conditionalFormatting>
  <x:conditionalFormatting sqref="J210:J210">
    <x:cfRule type="expression" dxfId="277" priority="96" stopIfTrue="1">
      <x:formula>J210&lt;0</x:formula>
    </x:cfRule>
  </x:conditionalFormatting>
  <x:conditionalFormatting sqref="J210:J210">
    <x:cfRule type="expression" dxfId="276" priority="97" stopIfTrue="1">
      <x:formula>J210&lt;0</x:formula>
    </x:cfRule>
  </x:conditionalFormatting>
  <x:conditionalFormatting sqref="K214:L214">
    <x:cfRule type="expression" dxfId="275" priority="94" stopIfTrue="1">
      <x:formula>K214&lt;0</x:formula>
    </x:cfRule>
  </x:conditionalFormatting>
  <x:conditionalFormatting sqref="K215:L215">
    <x:cfRule type="expression" dxfId="274" priority="93" stopIfTrue="1">
      <x:formula>K215&lt;0</x:formula>
    </x:cfRule>
  </x:conditionalFormatting>
  <x:conditionalFormatting sqref="K216:L216">
    <x:cfRule type="expression" dxfId="273" priority="92" stopIfTrue="1">
      <x:formula>K216&lt;0</x:formula>
    </x:cfRule>
  </x:conditionalFormatting>
  <x:conditionalFormatting sqref="K217:L226">
    <x:cfRule type="expression" dxfId="272" priority="91" stopIfTrue="1">
      <x:formula>K217&lt;0</x:formula>
    </x:cfRule>
  </x:conditionalFormatting>
  <x:conditionalFormatting sqref="K219:L219">
    <x:cfRule type="expression" dxfId="271" priority="90" stopIfTrue="1">
      <x:formula>K219&lt;0</x:formula>
    </x:cfRule>
  </x:conditionalFormatting>
  <x:conditionalFormatting sqref="K220:L220">
    <x:cfRule type="expression" dxfId="270" priority="89" stopIfTrue="1">
      <x:formula>K220&lt;0</x:formula>
    </x:cfRule>
  </x:conditionalFormatting>
  <x:conditionalFormatting sqref="G214:I226">
    <x:cfRule type="expression" dxfId="269" priority="88" stopIfTrue="1">
      <x:formula>G214&lt;0</x:formula>
    </x:cfRule>
  </x:conditionalFormatting>
  <x:conditionalFormatting sqref="J214:J216">
    <x:cfRule type="expression" dxfId="268" priority="86" stopIfTrue="1">
      <x:formula>J214&lt;0</x:formula>
    </x:cfRule>
  </x:conditionalFormatting>
  <x:conditionalFormatting sqref="J214:J216">
    <x:cfRule type="expression" dxfId="267" priority="87" stopIfTrue="1">
      <x:formula>J214&lt;0</x:formula>
    </x:cfRule>
  </x:conditionalFormatting>
  <x:conditionalFormatting sqref="J222:J224">
    <x:cfRule type="expression" dxfId="266" priority="84" stopIfTrue="1">
      <x:formula>J222&lt;0</x:formula>
    </x:cfRule>
  </x:conditionalFormatting>
  <x:conditionalFormatting sqref="J222:J224">
    <x:cfRule type="expression" dxfId="265" priority="85" stopIfTrue="1">
      <x:formula>J222&lt;0</x:formula>
    </x:cfRule>
  </x:conditionalFormatting>
  <x:conditionalFormatting sqref="J225:J225">
    <x:cfRule type="expression" dxfId="264" priority="82" stopIfTrue="1">
      <x:formula>J225&lt;0</x:formula>
    </x:cfRule>
  </x:conditionalFormatting>
  <x:conditionalFormatting sqref="J225:J225">
    <x:cfRule type="expression" dxfId="263" priority="83" stopIfTrue="1">
      <x:formula>J225&lt;0</x:formula>
    </x:cfRule>
  </x:conditionalFormatting>
  <x:conditionalFormatting sqref="J218:J220">
    <x:cfRule type="expression" dxfId="262" priority="81" stopIfTrue="1">
      <x:formula>J218&lt;0</x:formula>
    </x:cfRule>
  </x:conditionalFormatting>
  <x:conditionalFormatting sqref="J226:J226">
    <x:cfRule type="expression" dxfId="261" priority="80" stopIfTrue="1">
      <x:formula>J226&lt;0</x:formula>
    </x:cfRule>
  </x:conditionalFormatting>
  <x:conditionalFormatting sqref="J217:J217">
    <x:cfRule type="expression" dxfId="260" priority="78" stopIfTrue="1">
      <x:formula>J217&lt;0</x:formula>
    </x:cfRule>
  </x:conditionalFormatting>
  <x:conditionalFormatting sqref="J217:J217">
    <x:cfRule type="expression" dxfId="259" priority="79" stopIfTrue="1">
      <x:formula>J217&lt;0</x:formula>
    </x:cfRule>
  </x:conditionalFormatting>
  <x:conditionalFormatting sqref="J221:J221">
    <x:cfRule type="expression" dxfId="258" priority="77" stopIfTrue="1">
      <x:formula>J221&lt;0</x:formula>
    </x:cfRule>
  </x:conditionalFormatting>
  <x:conditionalFormatting sqref="G237:I256">
    <x:cfRule type="expression" dxfId="257" priority="76" stopIfTrue="1">
      <x:formula>G237&lt;0</x:formula>
    </x:cfRule>
  </x:conditionalFormatting>
  <x:conditionalFormatting sqref="J237:J237">
    <x:cfRule type="expression" dxfId="256" priority="74" stopIfTrue="1">
      <x:formula>J237&lt;0</x:formula>
    </x:cfRule>
  </x:conditionalFormatting>
  <x:conditionalFormatting sqref="J237:J237">
    <x:cfRule type="expression" dxfId="255" priority="75" stopIfTrue="1">
      <x:formula>J237&lt;0</x:formula>
    </x:cfRule>
  </x:conditionalFormatting>
  <x:conditionalFormatting sqref="J238:J242">
    <x:cfRule type="expression" dxfId="254" priority="72" stopIfTrue="1">
      <x:formula>J238&lt;0</x:formula>
    </x:cfRule>
  </x:conditionalFormatting>
  <x:conditionalFormatting sqref="J238:J242">
    <x:cfRule type="expression" dxfId="253" priority="73" stopIfTrue="1">
      <x:formula>J238&lt;0</x:formula>
    </x:cfRule>
  </x:conditionalFormatting>
  <x:conditionalFormatting sqref="J243:J249">
    <x:cfRule type="expression" dxfId="252" priority="70" stopIfTrue="1">
      <x:formula>J243&lt;0</x:formula>
    </x:cfRule>
  </x:conditionalFormatting>
  <x:conditionalFormatting sqref="J243:J249">
    <x:cfRule type="expression" dxfId="251" priority="71" stopIfTrue="1">
      <x:formula>J243&lt;0</x:formula>
    </x:cfRule>
  </x:conditionalFormatting>
  <x:conditionalFormatting sqref="J253:J256">
    <x:cfRule type="expression" dxfId="250" priority="68" stopIfTrue="1">
      <x:formula>J253&lt;0</x:formula>
    </x:cfRule>
  </x:conditionalFormatting>
  <x:conditionalFormatting sqref="J253:J256">
    <x:cfRule type="expression" dxfId="249" priority="69" stopIfTrue="1">
      <x:formula>J253&lt;0</x:formula>
    </x:cfRule>
  </x:conditionalFormatting>
  <x:conditionalFormatting sqref="J250:J252">
    <x:cfRule type="expression" dxfId="248" priority="67" stopIfTrue="1">
      <x:formula>J250&lt;0</x:formula>
    </x:cfRule>
  </x:conditionalFormatting>
  <x:conditionalFormatting sqref="K237:L249">
    <x:cfRule type="expression" dxfId="247" priority="66" stopIfTrue="1">
      <x:formula>K237&lt;0</x:formula>
    </x:cfRule>
  </x:conditionalFormatting>
  <x:conditionalFormatting sqref="K237:L249">
    <x:cfRule type="expression" dxfId="246" priority="65" stopIfTrue="1">
      <x:formula>K237&lt;0</x:formula>
    </x:cfRule>
  </x:conditionalFormatting>
  <x:conditionalFormatting sqref="K253:L255">
    <x:cfRule type="expression" dxfId="245" priority="64" stopIfTrue="1">
      <x:formula>K253&lt;0</x:formula>
    </x:cfRule>
  </x:conditionalFormatting>
  <x:conditionalFormatting sqref="K253:L255">
    <x:cfRule type="expression" dxfId="244" priority="63" stopIfTrue="1">
      <x:formula>K253&lt;0</x:formula>
    </x:cfRule>
  </x:conditionalFormatting>
  <x:conditionalFormatting sqref="K250:L252">
    <x:cfRule type="expression" dxfId="243" priority="62" stopIfTrue="1">
      <x:formula>K250&lt;0</x:formula>
    </x:cfRule>
  </x:conditionalFormatting>
  <x:conditionalFormatting sqref="K250:L252">
    <x:cfRule type="expression" dxfId="242" priority="61" stopIfTrue="1">
      <x:formula>K250&lt;0</x:formula>
    </x:cfRule>
  </x:conditionalFormatting>
  <x:conditionalFormatting sqref="K256:L256">
    <x:cfRule type="expression" dxfId="241" priority="60" stopIfTrue="1">
      <x:formula>K256&lt;0</x:formula>
    </x:cfRule>
  </x:conditionalFormatting>
  <x:conditionalFormatting sqref="K256:L256">
    <x:cfRule type="expression" dxfId="240" priority="59" stopIfTrue="1">
      <x:formula>K256&lt;0</x:formula>
    </x:cfRule>
  </x:conditionalFormatting>
  <x:conditionalFormatting sqref="G227:I236">
    <x:cfRule type="expression" dxfId="239" priority="58" stopIfTrue="1">
      <x:formula>G227&lt;0</x:formula>
    </x:cfRule>
  </x:conditionalFormatting>
  <x:conditionalFormatting sqref="J227:J230">
    <x:cfRule type="expression" dxfId="238" priority="56" stopIfTrue="1">
      <x:formula>J227&lt;0</x:formula>
    </x:cfRule>
  </x:conditionalFormatting>
  <x:conditionalFormatting sqref="J227:J230">
    <x:cfRule type="expression" dxfId="237" priority="57" stopIfTrue="1">
      <x:formula>J227&lt;0</x:formula>
    </x:cfRule>
  </x:conditionalFormatting>
  <x:conditionalFormatting sqref="J236:J236">
    <x:cfRule type="expression" dxfId="236" priority="54" stopIfTrue="1">
      <x:formula>J236&lt;0</x:formula>
    </x:cfRule>
  </x:conditionalFormatting>
  <x:conditionalFormatting sqref="J236:J236">
    <x:cfRule type="expression" dxfId="235" priority="55" stopIfTrue="1">
      <x:formula>J236&lt;0</x:formula>
    </x:cfRule>
  </x:conditionalFormatting>
  <x:conditionalFormatting sqref="J231:J231">
    <x:cfRule type="expression" dxfId="234" priority="52" stopIfTrue="1">
      <x:formula>J231&lt;0</x:formula>
    </x:cfRule>
  </x:conditionalFormatting>
  <x:conditionalFormatting sqref="J231:J231">
    <x:cfRule type="expression" dxfId="233" priority="53" stopIfTrue="1">
      <x:formula>J231&lt;0</x:formula>
    </x:cfRule>
  </x:conditionalFormatting>
  <x:conditionalFormatting sqref="J232:J235">
    <x:cfRule type="expression" dxfId="232" priority="51" stopIfTrue="1">
      <x:formula>J232&lt;0</x:formula>
    </x:cfRule>
  </x:conditionalFormatting>
  <x:conditionalFormatting sqref="K227:L236">
    <x:cfRule type="expression" dxfId="231" priority="50" stopIfTrue="1">
      <x:formula>K227&lt;0</x:formula>
    </x:cfRule>
  </x:conditionalFormatting>
  <x:conditionalFormatting sqref="G257:I269">
    <x:cfRule type="expression" dxfId="230" priority="49" stopIfTrue="1">
      <x:formula>G257&lt;0</x:formula>
    </x:cfRule>
  </x:conditionalFormatting>
  <x:conditionalFormatting sqref="K257:L269">
    <x:cfRule type="expression" dxfId="229" priority="48" stopIfTrue="1">
      <x:formula>K257&lt;0</x:formula>
    </x:cfRule>
  </x:conditionalFormatting>
  <x:conditionalFormatting sqref="K257:L269">
    <x:cfRule type="expression" dxfId="228" priority="47" stopIfTrue="1">
      <x:formula>K257&lt;0</x:formula>
    </x:cfRule>
  </x:conditionalFormatting>
  <x:conditionalFormatting sqref="J261:J267">
    <x:cfRule type="expression" dxfId="227" priority="45" stopIfTrue="1">
      <x:formula>J261&lt;0</x:formula>
    </x:cfRule>
  </x:conditionalFormatting>
  <x:conditionalFormatting sqref="J261:J267">
    <x:cfRule type="expression" dxfId="226" priority="46" stopIfTrue="1">
      <x:formula>J261&lt;0</x:formula>
    </x:cfRule>
  </x:conditionalFormatting>
  <x:conditionalFormatting sqref="J268:J269">
    <x:cfRule type="expression" dxfId="225" priority="43" stopIfTrue="1">
      <x:formula>J268&lt;0</x:formula>
    </x:cfRule>
  </x:conditionalFormatting>
  <x:conditionalFormatting sqref="J268:J269">
    <x:cfRule type="expression" dxfId="224" priority="44" stopIfTrue="1">
      <x:formula>J268&lt;0</x:formula>
    </x:cfRule>
  </x:conditionalFormatting>
  <x:conditionalFormatting sqref="J257:J260">
    <x:cfRule type="expression" dxfId="223" priority="42" stopIfTrue="1">
      <x:formula>J257&lt;0</x:formula>
    </x:cfRule>
  </x:conditionalFormatting>
  <x:conditionalFormatting sqref="G270:I277">
    <x:cfRule type="expression" dxfId="222" priority="41" stopIfTrue="1">
      <x:formula>G270&lt;0</x:formula>
    </x:cfRule>
  </x:conditionalFormatting>
  <x:conditionalFormatting sqref="K270:L271">
    <x:cfRule type="expression" dxfId="221" priority="40" stopIfTrue="1">
      <x:formula>K270&lt;0</x:formula>
    </x:cfRule>
  </x:conditionalFormatting>
  <x:conditionalFormatting sqref="K270:L271">
    <x:cfRule type="expression" dxfId="220" priority="39" stopIfTrue="1">
      <x:formula>K270&lt;0</x:formula>
    </x:cfRule>
  </x:conditionalFormatting>
  <x:conditionalFormatting sqref="J270:J270">
    <x:cfRule type="expression" dxfId="219" priority="37" stopIfTrue="1">
      <x:formula>J270&lt;0</x:formula>
    </x:cfRule>
  </x:conditionalFormatting>
  <x:conditionalFormatting sqref="J270:J270">
    <x:cfRule type="expression" dxfId="218" priority="38" stopIfTrue="1">
      <x:formula>J270&lt;0</x:formula>
    </x:cfRule>
  </x:conditionalFormatting>
  <x:conditionalFormatting sqref="J274:J276">
    <x:cfRule type="expression" dxfId="217" priority="35" stopIfTrue="1">
      <x:formula>J274&lt;0</x:formula>
    </x:cfRule>
  </x:conditionalFormatting>
  <x:conditionalFormatting sqref="J274:J276">
    <x:cfRule type="expression" dxfId="216" priority="36" stopIfTrue="1">
      <x:formula>J274&lt;0</x:formula>
    </x:cfRule>
  </x:conditionalFormatting>
  <x:conditionalFormatting sqref="J271:J271">
    <x:cfRule type="expression" dxfId="215" priority="34" stopIfTrue="1">
      <x:formula>J271&lt;0</x:formula>
    </x:cfRule>
  </x:conditionalFormatting>
  <x:conditionalFormatting sqref="J273:J273">
    <x:cfRule type="expression" dxfId="214" priority="33" stopIfTrue="1">
      <x:formula>J273&lt;0</x:formula>
    </x:cfRule>
  </x:conditionalFormatting>
  <x:conditionalFormatting sqref="J277:J277">
    <x:cfRule type="expression" dxfId="213" priority="32" stopIfTrue="1">
      <x:formula>J277&lt;0</x:formula>
    </x:cfRule>
  </x:conditionalFormatting>
  <x:conditionalFormatting sqref="J272:J272">
    <x:cfRule type="expression" dxfId="212" priority="30" stopIfTrue="1">
      <x:formula>J272&lt;0</x:formula>
    </x:cfRule>
  </x:conditionalFormatting>
  <x:conditionalFormatting sqref="J272:J272">
    <x:cfRule type="expression" dxfId="211" priority="31" stopIfTrue="1">
      <x:formula>J272&lt;0</x:formula>
    </x:cfRule>
  </x:conditionalFormatting>
  <x:conditionalFormatting sqref="K272:L276">
    <x:cfRule type="expression" dxfId="210" priority="29" stopIfTrue="1">
      <x:formula>K272&lt;0</x:formula>
    </x:cfRule>
  </x:conditionalFormatting>
  <x:conditionalFormatting sqref="K272:L276">
    <x:cfRule type="expression" dxfId="209" priority="28" stopIfTrue="1">
      <x:formula>K272&lt;0</x:formula>
    </x:cfRule>
  </x:conditionalFormatting>
  <x:conditionalFormatting sqref="K277:L277">
    <x:cfRule type="expression" dxfId="208" priority="27" stopIfTrue="1">
      <x:formula>K277&lt;0</x:formula>
    </x:cfRule>
  </x:conditionalFormatting>
  <x:conditionalFormatting sqref="K277:L277">
    <x:cfRule type="expression" dxfId="207" priority="26" stopIfTrue="1">
      <x:formula>K277&lt;0</x:formula>
    </x:cfRule>
  </x:conditionalFormatting>
  <x:conditionalFormatting sqref="G278:I288">
    <x:cfRule type="expression" dxfId="206" priority="25" stopIfTrue="1">
      <x:formula>G278&lt;0</x:formula>
    </x:cfRule>
  </x:conditionalFormatting>
  <x:conditionalFormatting sqref="K278:L284">
    <x:cfRule type="expression" dxfId="205" priority="24" stopIfTrue="1">
      <x:formula>K278&lt;0</x:formula>
    </x:cfRule>
  </x:conditionalFormatting>
  <x:conditionalFormatting sqref="K278:L284">
    <x:cfRule type="expression" dxfId="204" priority="23" stopIfTrue="1">
      <x:formula>K278&lt;0</x:formula>
    </x:cfRule>
  </x:conditionalFormatting>
  <x:conditionalFormatting sqref="K285:L288">
    <x:cfRule type="expression" dxfId="203" priority="22" stopIfTrue="1">
      <x:formula>K285&lt;0</x:formula>
    </x:cfRule>
  </x:conditionalFormatting>
  <x:conditionalFormatting sqref="K285:L288">
    <x:cfRule type="expression" dxfId="202" priority="21" stopIfTrue="1">
      <x:formula>K285&lt;0</x:formula>
    </x:cfRule>
  </x:conditionalFormatting>
  <x:conditionalFormatting sqref="J278:J280">
    <x:cfRule type="expression" dxfId="201" priority="19" stopIfTrue="1">
      <x:formula>J278&lt;0</x:formula>
    </x:cfRule>
  </x:conditionalFormatting>
  <x:conditionalFormatting sqref="J278:J280">
    <x:cfRule type="expression" dxfId="200" priority="20" stopIfTrue="1">
      <x:formula>J278&lt;0</x:formula>
    </x:cfRule>
  </x:conditionalFormatting>
  <x:conditionalFormatting sqref="J282:J282">
    <x:cfRule type="expression" dxfId="199" priority="17" stopIfTrue="1">
      <x:formula>J282&lt;0</x:formula>
    </x:cfRule>
  </x:conditionalFormatting>
  <x:conditionalFormatting sqref="J282:J282">
    <x:cfRule type="expression" dxfId="198" priority="18" stopIfTrue="1">
      <x:formula>J282&lt;0</x:formula>
    </x:cfRule>
  </x:conditionalFormatting>
  <x:conditionalFormatting sqref="J283:J283">
    <x:cfRule type="expression" dxfId="197" priority="15" stopIfTrue="1">
      <x:formula>J283&lt;0</x:formula>
    </x:cfRule>
  </x:conditionalFormatting>
  <x:conditionalFormatting sqref="J283:J283">
    <x:cfRule type="expression" dxfId="196" priority="16" stopIfTrue="1">
      <x:formula>J283&lt;0</x:formula>
    </x:cfRule>
  </x:conditionalFormatting>
  <x:conditionalFormatting sqref="J288:J288">
    <x:cfRule type="expression" dxfId="195" priority="13" stopIfTrue="1">
      <x:formula>J288&lt;0</x:formula>
    </x:cfRule>
  </x:conditionalFormatting>
  <x:conditionalFormatting sqref="J288:J288">
    <x:cfRule type="expression" dxfId="194" priority="14" stopIfTrue="1">
      <x:formula>J288&lt;0</x:formula>
    </x:cfRule>
  </x:conditionalFormatting>
  <x:conditionalFormatting sqref="J281:J281">
    <x:cfRule type="expression" dxfId="193" priority="11" stopIfTrue="1">
      <x:formula>J281&lt;0</x:formula>
    </x:cfRule>
  </x:conditionalFormatting>
  <x:conditionalFormatting sqref="J281:J281">
    <x:cfRule type="expression" dxfId="192" priority="12" stopIfTrue="1">
      <x:formula>J281&lt;0</x:formula>
    </x:cfRule>
  </x:conditionalFormatting>
  <x:conditionalFormatting sqref="J284:J287">
    <x:cfRule type="expression" dxfId="191" priority="10" stopIfTrue="1">
      <x:formula>J284&lt;0</x:formula>
    </x:cfRule>
  </x:conditionalFormatting>
  <x:conditionalFormatting sqref="C12:C12">
    <x:cfRule type="expression" dxfId="190" priority="9" stopIfTrue="1">
      <x:formula>C12&lt;0</x:formula>
    </x:cfRule>
  </x:conditionalFormatting>
  <x:conditionalFormatting sqref="D12:D12">
    <x:cfRule type="expression" dxfId="189" priority="8" stopIfTrue="1">
      <x:formula>D12&lt;0</x:formula>
    </x:cfRule>
  </x:conditionalFormatting>
  <x:conditionalFormatting sqref="K12:K12">
    <x:cfRule type="expression" dxfId="188" priority="7" stopIfTrue="1">
      <x:formula>K12&lt;0</x:formula>
    </x:cfRule>
  </x:conditionalFormatting>
  <x:conditionalFormatting sqref="L12:L12">
    <x:cfRule type="expression" dxfId="187" priority="6" stopIfTrue="1">
      <x:formula>L12&lt;0</x:formula>
    </x:cfRule>
  </x:conditionalFormatting>
  <x:conditionalFormatting sqref="L32:L32">
    <x:cfRule type="expression" dxfId="186" priority="2" stopIfTrue="1">
      <x:formula>L32&lt;0</x:formula>
    </x:cfRule>
  </x:conditionalFormatting>
  <x:conditionalFormatting sqref="K31:K31">
    <x:cfRule type="expression" dxfId="185" priority="5" stopIfTrue="1">
      <x:formula>K31&lt;0</x:formula>
    </x:cfRule>
  </x:conditionalFormatting>
  <x:conditionalFormatting sqref="L31:L31">
    <x:cfRule type="expression" dxfId="184" priority="4" stopIfTrue="1">
      <x:formula>L31&lt;0</x:formula>
    </x:cfRule>
  </x:conditionalFormatting>
  <x:conditionalFormatting sqref="K32:K32">
    <x:cfRule type="expression" dxfId="183" priority="3" stopIfTrue="1">
      <x:formula>K32&lt;0</x:formula>
    </x:cfRule>
  </x:conditionalFormatting>
  <x:conditionalFormatting sqref="I289:I289">
    <x:cfRule type="expression" dxfId="182" priority="1" stopIfTrue="1">
      <x:formula>I289&lt;0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74" firstPageNumber="1" fitToWidth="1" fitToHeight="1" orientation="portrait" usePrinterDefaults="1" blackAndWhite="0" draft="0" useFirstPageNumber="0" horizontalDpi="600" verticalDpi="600" copies="1"/>
  <x:colBreaks count="1" manualBreakCount="1">
    <x:brk id="8" min="0" max="16383" man="1" pt="0"/>
  </x:colBreaks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 filterMode="1"/>
  <x:dimension ref="A1:L43"/>
  <x:sheetViews>
    <x:sheetView topLeftCell="A13" zoomScale="85" zoomScaleNormal="85" zoomScaleSheetLayoutView="100" workbookViewId="0">
      <x:selection activeCell="A43" activeCellId="0" sqref="A43:XFD43"/>
    </x:sheetView>
  </x:sheetViews>
  <x:sheetFormatPr defaultColWidth="8.88671875" defaultRowHeight="11.949999999999999"/>
  <x:cols>
    <x:col min="1" max="1" width="16.5546875" style="515" customWidth="1"/>
    <x:col min="2" max="2" width="12.6640625" style="515" bestFit="1" customWidth="1"/>
    <x:col min="3" max="3" width="9.77734375" style="515" customWidth="1"/>
    <x:col min="4" max="4" width="18.77734375" style="515" bestFit="1" customWidth="1"/>
    <x:col min="5" max="5" width="34.6640625" style="515" bestFit="1" customWidth="1"/>
    <x:col min="6" max="6" width="22.44140625" style="544" customWidth="1"/>
    <x:col min="7" max="9" width="14.33203125" style="547" bestFit="1" customWidth="1"/>
    <x:col min="10" max="10" width="16.109375" style="515" bestFit="1" customWidth="1"/>
    <x:col min="11" max="11" width="36.44140625" style="544" bestFit="1" customWidth="1"/>
    <x:col min="12" max="12" width="89" style="544" bestFit="1" customWidth="1"/>
    <x:col min="13" max="16384" width="8.88671875" style="516"/>
  </x:cols>
  <x:sheetData>
    <x:row r="1" spans="1:10" ht="30" customHeight="1">
      <x:c r="A1" s="553" t="s">
        <x:v>4664</x:v>
      </x:c>
      <x:c r="J1" s="811"/>
    </x:row>
    <x:row r="2" spans="1:12" ht="20.100000000000001" customHeight="1">
      <x:c r="A2" s="772" t="s">
        <x:v>5487</x:v>
      </x:c>
      <x:c r="B2" s="773" t="s">
        <x:v>4251</x:v>
      </x:c>
      <x:c r="C2" s="774" t="s">
        <x:v>7852</x:v>
      </x:c>
      <x:c r="D2" s="773" t="s">
        <x:v>3176</x:v>
      </x:c>
      <x:c r="E2" s="773" t="s">
        <x:v>5322</x:v>
      </x:c>
      <x:c r="F2" s="773" t="s">
        <x:v>2703</x:v>
      </x:c>
      <x:c r="G2" s="775" t="s">
        <x:v>4223</x:v>
      </x:c>
      <x:c r="H2" s="775" t="s">
        <x:v>7007</x:v>
      </x:c>
      <x:c r="I2" s="776" t="s">
        <x:v>7735</x:v>
      </x:c>
      <x:c r="J2" s="776" t="s">
        <x:v>7860</x:v>
      </x:c>
      <x:c r="K2" s="776" t="s">
        <x:v>4930</x:v>
      </x:c>
      <x:c r="L2" s="777" t="s">
        <x:v>3712</x:v>
      </x:c>
    </x:row>
    <x:row r="3" spans="1:12" s="527" customFormat="1" ht="20.100000000000001" customHeight="1">
      <x:c r="A3" s="845" t="s">
        <x:v>5483</x:v>
      </x:c>
      <x:c r="B3" s="816" t="s">
        <x:v>3997</x:v>
      </x:c>
      <x:c r="C3" s="829">
        <x:v>210117</x:v>
      </x:c>
      <x:c r="D3" s="816" t="s">
        <x:v>2903</x:v>
      </x:c>
      <x:c r="E3" s="816" t="s">
        <x:v>6579</x:v>
      </x:c>
      <x:c r="F3" s="816" t="s">
        <x:v>8601</x:v>
      </x:c>
      <x:c r="G3" s="819">
        <x:v>665</x:v>
      </x:c>
      <x:c r="H3" s="819">
        <x:v>656</x:v>
      </x:c>
      <x:c r="I3" s="819">
        <x:v>-9</x:v>
      </x:c>
      <x:c r="J3" s="816" t="s">
        <x:v>3988</x:v>
      </x:c>
      <x:c r="K3" s="816" t="s">
        <x:v>868</x:v>
      </x:c>
      <x:c r="L3" s="830" t="s">
        <x:v>9688</x:v>
      </x:c>
    </x:row>
    <x:row r="4" spans="1:12" s="527" customFormat="1" ht="20.100000000000001" customHeight="1">
      <x:c r="A4" s="846" t="s">
        <x:v>5494</x:v>
      </x:c>
      <x:c r="B4" s="831" t="s">
        <x:v>4933</x:v>
      </x:c>
      <x:c r="C4" s="832">
        <x:v>211223</x:v>
      </x:c>
      <x:c r="D4" s="831" t="s">
        <x:v>8636</x:v>
      </x:c>
      <x:c r="E4" s="831" t="s">
        <x:v>1088</x:v>
      </x:c>
      <x:c r="F4" s="831" t="s">
        <x:v>69</x:v>
      </x:c>
      <x:c r="G4" s="833">
        <x:v>2539.4000000000001</x:v>
      </x:c>
      <x:c r="H4" s="833">
        <x:v>2138.4000000000001</x:v>
      </x:c>
      <x:c r="I4" s="833">
        <x:f>H4-G4</x:f>
        <x:v>-401</x:v>
      </x:c>
      <x:c r="J4" s="831" t="s">
        <x:v>6557</x:v>
      </x:c>
      <x:c r="K4" s="831" t="s">
        <x:v>7434</x:v>
      </x:c>
      <x:c r="L4" s="834" t="s">
        <x:v>4696</x:v>
      </x:c>
    </x:row>
    <x:row r="5" spans="1:12" s="527" customFormat="1" ht="20.100000000000001" customHeight="1">
      <x:c r="A5" s="845" t="s">
        <x:v>5535</x:v>
      </x:c>
      <x:c r="B5" s="816" t="s">
        <x:v>3997</x:v>
      </x:c>
      <x:c r="C5" s="829">
        <x:v>210805</x:v>
      </x:c>
      <x:c r="D5" s="816" t="s">
        <x:v>6230</x:v>
      </x:c>
      <x:c r="E5" s="816" t="s">
        <x:v>5406</x:v>
      </x:c>
      <x:c r="F5" s="816" t="s">
        <x:v>5924</x:v>
      </x:c>
      <x:c r="G5" s="819">
        <x:v>1144</x:v>
      </x:c>
      <x:c r="H5" s="819">
        <x:v>0</x:v>
      </x:c>
      <x:c r="I5" s="819">
        <x:f>H5-G5</x:f>
        <x:v>-1144</x:v>
      </x:c>
      <x:c r="J5" s="816" t="s">
        <x:v>3969</x:v>
      </x:c>
      <x:c r="K5" s="816" t="s">
        <x:v>8713</x:v>
      </x:c>
      <x:c r="L5" s="830" t="s">
        <x:v>8713</x:v>
      </x:c>
    </x:row>
    <x:row r="6" spans="1:12" s="527" customFormat="1" ht="20.100000000000001" customHeight="1">
      <x:c r="A6" s="2724" t="s">
        <x:v>4005</x:v>
      </x:c>
      <x:c r="B6" s="778" t="s">
        <x:v>3997</x:v>
      </x:c>
      <x:c r="C6" s="836">
        <x:v>210114</x:v>
      </x:c>
      <x:c r="D6" s="778" t="s">
        <x:v>2789</x:v>
      </x:c>
      <x:c r="E6" s="778" t="s">
        <x:v>9527</x:v>
      </x:c>
      <x:c r="F6" s="778" t="s">
        <x:v>1201</x:v>
      </x:c>
      <x:c r="G6" s="781">
        <x:v>1548</x:v>
      </x:c>
      <x:c r="H6" s="781">
        <x:v>0</x:v>
      </x:c>
      <x:c r="I6" s="781">
        <x:f t="shared" ref="I6:I22" si="0">H6-G6</x:f>
        <x:v>-1548</x:v>
      </x:c>
      <x:c r="J6" s="778" t="s">
        <x:v>3969</x:v>
      </x:c>
      <x:c r="K6" s="778" t="s">
        <x:v>1043</x:v>
      </x:c>
      <x:c r="L6" s="782" t="s">
        <x:v>9319</x:v>
      </x:c>
    </x:row>
    <x:row r="7" spans="1:12" s="527" customFormat="1" ht="20.100000000000001" customHeight="1">
      <x:c r="A7" s="2725"/>
      <x:c r="B7" s="749" t="s">
        <x:v>3997</x:v>
      </x:c>
      <x:c r="C7" s="825">
        <x:v>210325</x:v>
      </x:c>
      <x:c r="D7" s="749" t="s">
        <x:v>8696</x:v>
      </x:c>
      <x:c r="E7" s="749" t="s">
        <x:v>9677</x:v>
      </x:c>
      <x:c r="F7" s="749" t="s">
        <x:v>751</x:v>
      </x:c>
      <x:c r="G7" s="711">
        <x:v>2468</x:v>
      </x:c>
      <x:c r="H7" s="711">
        <x:v>2461</x:v>
      </x:c>
      <x:c r="I7" s="711">
        <x:f t="shared" si="0"/>
        <x:v>-7</x:v>
      </x:c>
      <x:c r="J7" s="749" t="s">
        <x:v>3988</x:v>
      </x:c>
      <x:c r="K7" s="749" t="s">
        <x:v>1152</x:v>
      </x:c>
      <x:c r="L7" s="759" t="s">
        <x:v>9320</x:v>
      </x:c>
    </x:row>
    <x:row r="8" spans="1:12" s="527" customFormat="1" ht="20.100000000000001" customHeight="1">
      <x:c r="A8" s="2725"/>
      <x:c r="B8" s="749" t="s">
        <x:v>4933</x:v>
      </x:c>
      <x:c r="C8" s="825">
        <x:v>210408</x:v>
      </x:c>
      <x:c r="D8" s="749" t="s">
        <x:v>2820</x:v>
      </x:c>
      <x:c r="E8" s="749" t="s">
        <x:v>9550</x:v>
      </x:c>
      <x:c r="F8" s="749" t="s">
        <x:v>3035</x:v>
      </x:c>
      <x:c r="G8" s="711">
        <x:v>647</x:v>
      </x:c>
      <x:c r="H8" s="711">
        <x:v>654</x:v>
      </x:c>
      <x:c r="I8" s="711">
        <x:f t="shared" si="0"/>
        <x:v>7</x:v>
      </x:c>
      <x:c r="J8" s="749" t="s">
        <x:v>3988</x:v>
      </x:c>
      <x:c r="K8" s="749" t="s">
        <x:v>1152</x:v>
      </x:c>
      <x:c r="L8" s="759" t="s">
        <x:v>9320</x:v>
      </x:c>
    </x:row>
    <x:row r="9" spans="1:12" s="527" customFormat="1" ht="20.100000000000001" customHeight="1">
      <x:c r="A9" s="2725"/>
      <x:c r="B9" s="749" t="s">
        <x:v>4933</x:v>
      </x:c>
      <x:c r="C9" s="825">
        <x:v>210114</x:v>
      </x:c>
      <x:c r="D9" s="749" t="s">
        <x:v>2789</x:v>
      </x:c>
      <x:c r="E9" s="749" t="s">
        <x:v>9527</x:v>
      </x:c>
      <x:c r="F9" s="749" t="s">
        <x:v>362</x:v>
      </x:c>
      <x:c r="G9" s="711">
        <x:v>801</x:v>
      </x:c>
      <x:c r="H9" s="711">
        <x:v>0</x:v>
      </x:c>
      <x:c r="I9" s="711">
        <x:f t="shared" si="0"/>
        <x:v>-801</x:v>
      </x:c>
      <x:c r="J9" s="749" t="s">
        <x:v>3969</x:v>
      </x:c>
      <x:c r="K9" s="749" t="s">
        <x:v>1043</x:v>
      </x:c>
      <x:c r="L9" s="759" t="s">
        <x:v>9630</x:v>
      </x:c>
    </x:row>
    <x:row r="10" spans="1:12" ht="19.5" customHeight="1">
      <x:c r="A10" s="2725"/>
      <x:c r="B10" s="714" t="s">
        <x:v>4933</x:v>
      </x:c>
      <x:c r="C10" s="825">
        <x:v>210325</x:v>
      </x:c>
      <x:c r="D10" s="714" t="s">
        <x:v>8696</x:v>
      </x:c>
      <x:c r="E10" s="749" t="s">
        <x:v>9679</x:v>
      </x:c>
      <x:c r="F10" s="749" t="s">
        <x:v>175</x:v>
      </x:c>
      <x:c r="G10" s="711">
        <x:v>8575</x:v>
      </x:c>
      <x:c r="H10" s="711">
        <x:v>8585</x:v>
      </x:c>
      <x:c r="I10" s="711">
        <x:f t="shared" si="0"/>
        <x:v>10</x:v>
      </x:c>
      <x:c r="J10" s="749" t="s">
        <x:v>3988</x:v>
      </x:c>
      <x:c r="K10" s="714" t="s">
        <x:v>1152</x:v>
      </x:c>
      <x:c r="L10" s="730" t="s">
        <x:v>9320</x:v>
      </x:c>
    </x:row>
    <x:row r="11" spans="1:12" ht="19.5" customHeight="1">
      <x:c r="A11" s="2726"/>
      <x:c r="B11" s="824" t="s">
        <x:v>4933</x:v>
      </x:c>
      <x:c r="C11" s="827">
        <x:v>211021</x:v>
      </x:c>
      <x:c r="D11" s="824" t="s">
        <x:v>2817</x:v>
      </x:c>
      <x:c r="E11" s="762" t="s">
        <x:v>9137</x:v>
      </x:c>
      <x:c r="F11" s="762" t="s">
        <x:v>2970</x:v>
      </x:c>
      <x:c r="G11" s="737">
        <x:v>0</x:v>
      </x:c>
      <x:c r="H11" s="737">
        <x:v>3193.5</x:v>
      </x:c>
      <x:c r="I11" s="737">
        <x:f t="shared" si="0"/>
        <x:v>3193.5</x:v>
      </x:c>
      <x:c r="J11" s="824" t="s">
        <x:v>3994</x:v>
      </x:c>
      <x:c r="K11" s="824" t="s">
        <x:v>8701</x:v>
      </x:c>
      <x:c r="L11" s="837" t="s">
        <x:v>5656</x:v>
      </x:c>
    </x:row>
    <x:row r="12" spans="1:12" ht="19.5" customHeight="1">
      <x:c r="A12" s="2727" t="s">
        <x:v>5562</x:v>
      </x:c>
      <x:c r="B12" s="823" t="s">
        <x:v>4000</x:v>
      </x:c>
      <x:c r="C12" s="828">
        <x:v>210624</x:v>
      </x:c>
      <x:c r="D12" s="823" t="s">
        <x:v>5778</x:v>
      </x:c>
      <x:c r="E12" s="754" t="s">
        <x:v>3855</x:v>
      </x:c>
      <x:c r="F12" s="754" t="s">
        <x:v>436</x:v>
      </x:c>
      <x:c r="G12" s="770">
        <x:v>0</x:v>
      </x:c>
      <x:c r="H12" s="770">
        <x:v>223100</x:v>
      </x:c>
      <x:c r="I12" s="770">
        <x:f t="shared" si="0"/>
        <x:v>223100</x:v>
      </x:c>
      <x:c r="J12" s="754" t="s">
        <x:v>3994</x:v>
      </x:c>
      <x:c r="K12" s="823" t="s">
        <x:v>5660</x:v>
      </x:c>
      <x:c r="L12" s="835" t="s">
        <x:v>4643</x:v>
      </x:c>
    </x:row>
    <x:row r="13" spans="1:12" ht="19.5" customHeight="1">
      <x:c r="A13" s="2725"/>
      <x:c r="B13" s="714" t="s">
        <x:v>4000</x:v>
      </x:c>
      <x:c r="C13" s="825">
        <x:v>210630</x:v>
      </x:c>
      <x:c r="D13" s="714" t="s">
        <x:v>5805</x:v>
      </x:c>
      <x:c r="E13" s="749" t="s">
        <x:v>5366</x:v>
      </x:c>
      <x:c r="F13" s="749" t="s">
        <x:v>2907</x:v>
      </x:c>
      <x:c r="G13" s="711">
        <x:v>25651</x:v>
      </x:c>
      <x:c r="H13" s="711">
        <x:v>25600.700000000001</x:v>
      </x:c>
      <x:c r="I13" s="711">
        <x:f t="shared" si="0"/>
        <x:v>-50.299999999999272</x:v>
      </x:c>
      <x:c r="J13" s="749" t="s">
        <x:v>3988</x:v>
      </x:c>
      <x:c r="K13" s="714" t="s">
        <x:v>9222</x:v>
      </x:c>
      <x:c r="L13" s="730" t="s">
        <x:v>6798</x:v>
      </x:c>
    </x:row>
    <x:row r="14" spans="1:12" ht="19.5" customHeight="1">
      <x:c r="A14" s="2725"/>
      <x:c r="B14" s="714" t="s">
        <x:v>4000</x:v>
      </x:c>
      <x:c r="C14" s="825">
        <x:v>211130</x:v>
      </x:c>
      <x:c r="D14" s="714" t="s">
        <x:v>481</x:v>
      </x:c>
      <x:c r="E14" s="749" t="s">
        <x:v>1752</x:v>
      </x:c>
      <x:c r="F14" s="749" t="s">
        <x:v>8165</x:v>
      </x:c>
      <x:c r="G14" s="711">
        <x:v>45784</x:v>
      </x:c>
      <x:c r="H14" s="711">
        <x:f>32895.2+11522</x:f>
        <x:v>44417.199999999997</x:v>
      </x:c>
      <x:c r="I14" s="711">
        <x:f t="shared" si="0"/>
        <x:v>-1366.8000000000029</x:v>
      </x:c>
      <x:c r="J14" s="749" t="s">
        <x:v>3988</x:v>
      </x:c>
      <x:c r="K14" s="714" t="s">
        <x:v>5906</x:v>
      </x:c>
      <x:c r="L14" s="730" t="s">
        <x:v>5878</x:v>
      </x:c>
    </x:row>
    <x:row r="15" spans="1:12" ht="19.5" customHeight="1">
      <x:c r="A15" s="2728"/>
      <x:c r="B15" s="838" t="s">
        <x:v>4933</x:v>
      </x:c>
      <x:c r="C15" s="839">
        <x:v>211130</x:v>
      </x:c>
      <x:c r="D15" s="838" t="s">
        <x:v>481</x:v>
      </x:c>
      <x:c r="E15" s="753" t="s">
        <x:v>9566</x:v>
      </x:c>
      <x:c r="F15" s="753" t="s">
        <x:v>5925</x:v>
      </x:c>
      <x:c r="G15" s="785">
        <x:v>12748</x:v>
      </x:c>
      <x:c r="H15" s="785">
        <x:v>15547.700000000001</x:v>
      </x:c>
      <x:c r="I15" s="785">
        <x:f t="shared" si="0"/>
        <x:v>2799.7000000000007</x:v>
      </x:c>
      <x:c r="J15" s="753" t="s">
        <x:v>3988</x:v>
      </x:c>
      <x:c r="K15" s="838" t="s">
        <x:v>5906</x:v>
      </x:c>
      <x:c r="L15" s="840" t="s">
        <x:v>5878</x:v>
      </x:c>
    </x:row>
    <x:row r="16" spans="1:12" s="527" customFormat="1" ht="20.100000000000001" customHeight="1">
      <x:c r="A16" s="2724" t="s">
        <x:v>5528</x:v>
      </x:c>
      <x:c r="B16" s="778" t="s">
        <x:v>3997</x:v>
      </x:c>
      <x:c r="C16" s="836" t="s">
        <x:v>7454</x:v>
      </x:c>
      <x:c r="D16" s="778" t="s">
        <x:v>5844</x:v>
      </x:c>
      <x:c r="E16" s="778" t="s">
        <x:v>5485</x:v>
      </x:c>
      <x:c r="F16" s="778" t="s">
        <x:v>50</x:v>
      </x:c>
      <x:c r="G16" s="781">
        <x:v>1600</x:v>
      </x:c>
      <x:c r="H16" s="781">
        <x:v>0</x:v>
      </x:c>
      <x:c r="I16" s="781">
        <x:f t="shared" si="0"/>
        <x:v>-1600</x:v>
      </x:c>
      <x:c r="J16" s="778" t="s">
        <x:v>3969</x:v>
      </x:c>
      <x:c r="K16" s="778" t="s">
        <x:v>5546</x:v>
      </x:c>
      <x:c r="L16" s="782" t="s">
        <x:v>7356</x:v>
      </x:c>
    </x:row>
    <x:row r="17" spans="1:12" s="527" customFormat="1" ht="20.100000000000001" customHeight="1">
      <x:c r="A17" s="2725"/>
      <x:c r="B17" s="749" t="s">
        <x:v>4933</x:v>
      </x:c>
      <x:c r="C17" s="825" t="s">
        <x:v>3926</x:v>
      </x:c>
      <x:c r="D17" s="749" t="s">
        <x:v>2930</x:v>
      </x:c>
      <x:c r="E17" s="749" t="s">
        <x:v>5890</x:v>
      </x:c>
      <x:c r="F17" s="749" t="s">
        <x:v>1338</x:v>
      </x:c>
      <x:c r="G17" s="711">
        <x:v>708.70000000000005</x:v>
      </x:c>
      <x:c r="H17" s="711">
        <x:v>0</x:v>
      </x:c>
      <x:c r="I17" s="711">
        <x:f t="shared" si="0"/>
        <x:v>-708.70000000000005</x:v>
      </x:c>
      <x:c r="J17" s="749" t="s">
        <x:v>3969</x:v>
      </x:c>
      <x:c r="K17" s="749" t="s">
        <x:v>245</x:v>
      </x:c>
      <x:c r="L17" s="759" t="s">
        <x:v>9852</x:v>
      </x:c>
    </x:row>
    <x:row r="18" spans="1:12" s="527" customFormat="1" ht="20.100000000000001" customHeight="1">
      <x:c r="A18" s="2726"/>
      <x:c r="B18" s="762" t="s">
        <x:v>4933</x:v>
      </x:c>
      <x:c r="C18" s="827" t="s">
        <x:v>3338</x:v>
      </x:c>
      <x:c r="D18" s="762" t="s">
        <x:v>2952</x:v>
      </x:c>
      <x:c r="E18" s="762" t="s">
        <x:v>4083</x:v>
      </x:c>
      <x:c r="F18" s="762" t="s">
        <x:v>174</x:v>
      </x:c>
      <x:c r="G18" s="737">
        <x:v>808</x:v>
      </x:c>
      <x:c r="H18" s="737">
        <x:v>944</x:v>
      </x:c>
      <x:c r="I18" s="737">
        <x:f t="shared" si="0"/>
        <x:v>136</x:v>
      </x:c>
      <x:c r="J18" s="762" t="s">
        <x:v>3988</x:v>
      </x:c>
      <x:c r="K18" s="762" t="s">
        <x:v>5571</x:v>
      </x:c>
      <x:c r="L18" s="763" t="s">
        <x:v>3988</x:v>
      </x:c>
    </x:row>
    <x:row r="19" spans="1:12" s="527" customFormat="1" ht="20.100000000000001" customHeight="1">
      <x:c r="A19" s="2729" t="s">
        <x:v>4999</x:v>
      </x:c>
      <x:c r="B19" s="778" t="s">
        <x:v>4933</x:v>
      </x:c>
      <x:c r="C19" s="836">
        <x:v>210507</x:v>
      </x:c>
      <x:c r="D19" s="778" t="s">
        <x:v>5939</x:v>
      </x:c>
      <x:c r="E19" s="778" t="s">
        <x:v>6849</x:v>
      </x:c>
      <x:c r="F19" s="778" t="s">
        <x:v>5842</x:v>
      </x:c>
      <x:c r="G19" s="781">
        <x:v>666.20000000000005</x:v>
      </x:c>
      <x:c r="H19" s="781">
        <x:v>0</x:v>
      </x:c>
      <x:c r="I19" s="781">
        <x:f t="shared" si="0"/>
        <x:v>-666.20000000000005</x:v>
      </x:c>
      <x:c r="J19" s="778" t="s">
        <x:v>3969</x:v>
      </x:c>
      <x:c r="K19" s="778" t="s">
        <x:v>1011</x:v>
      </x:c>
      <x:c r="L19" s="782" t="s">
        <x:v>5649</x:v>
      </x:c>
    </x:row>
    <x:row r="20" spans="1:12" s="527" customFormat="1" ht="20.100000000000001" customHeight="1">
      <x:c r="A20" s="2730"/>
      <x:c r="B20" s="816" t="s">
        <x:v>4000</x:v>
      </x:c>
      <x:c r="C20" s="829">
        <x:v>210729</x:v>
      </x:c>
      <x:c r="D20" s="816" t="s">
        <x:v>3018</x:v>
      </x:c>
      <x:c r="E20" s="816" t="s">
        <x:v>7509</x:v>
      </x:c>
      <x:c r="F20" s="816" t="s">
        <x:v>8152</x:v>
      </x:c>
      <x:c r="G20" s="819">
        <x:v>1025284.1</x:v>
      </x:c>
      <x:c r="H20" s="819">
        <x:v>1038395.5</x:v>
      </x:c>
      <x:c r="I20" s="819">
        <x:v>13111.400000000023</x:v>
      </x:c>
      <x:c r="J20" s="816" t="s">
        <x:v>3988</x:v>
      </x:c>
      <x:c r="K20" s="816" t="s">
        <x:v>3026</x:v>
      </x:c>
      <x:c r="L20" s="830" t="s">
        <x:v>129</x:v>
      </x:c>
    </x:row>
    <x:row r="21" spans="1:12" s="527" customFormat="1" ht="20.100000000000001" customHeight="1">
      <x:c r="A21" s="2724" t="s">
        <x:v>5504</x:v>
      </x:c>
      <x:c r="B21" s="778" t="s">
        <x:v>4000</x:v>
      </x:c>
      <x:c r="C21" s="836">
        <x:v>210916</x:v>
      </x:c>
      <x:c r="D21" s="778" t="s">
        <x:v>5824</x:v>
      </x:c>
      <x:c r="E21" s="778" t="s">
        <x:v>6751</x:v>
      </x:c>
      <x:c r="F21" s="778" t="s">
        <x:v>327</x:v>
      </x:c>
      <x:c r="G21" s="781">
        <x:v>34646.800000000003</x:v>
      </x:c>
      <x:c r="H21" s="781">
        <x:v>0</x:v>
      </x:c>
      <x:c r="I21" s="781">
        <x:f t="shared" si="0"/>
        <x:v>-34646.800000000003</x:v>
      </x:c>
      <x:c r="J21" s="778" t="s">
        <x:v>7347</x:v>
      </x:c>
      <x:c r="K21" s="778" t="s">
        <x:v>9629</x:v>
      </x:c>
      <x:c r="L21" s="782" t="s">
        <x:v>1802</x:v>
      </x:c>
    </x:row>
    <x:row r="22" spans="1:12" s="527" customFormat="1" ht="20.100000000000001" customHeight="1">
      <x:c r="A22" s="2726"/>
      <x:c r="B22" s="762" t="s">
        <x:v>4014</x:v>
      </x:c>
      <x:c r="C22" s="827">
        <x:v>210916</x:v>
      </x:c>
      <x:c r="D22" s="762" t="s">
        <x:v>5824</x:v>
      </x:c>
      <x:c r="E22" s="762" t="s">
        <x:v>6751</x:v>
      </x:c>
      <x:c r="F22" s="762" t="s">
        <x:v>327</x:v>
      </x:c>
      <x:c r="G22" s="737">
        <x:v>0</x:v>
      </x:c>
      <x:c r="H22" s="737">
        <x:v>34646.800000000003</x:v>
      </x:c>
      <x:c r="I22" s="737">
        <x:f t="shared" si="0"/>
        <x:v>34646.800000000003</x:v>
      </x:c>
      <x:c r="J22" s="762" t="s">
        <x:v>7347</x:v>
      </x:c>
      <x:c r="K22" s="762" t="s">
        <x:v>9629</x:v>
      </x:c>
      <x:c r="L22" s="763" t="s">
        <x:v>1802</x:v>
      </x:c>
    </x:row>
    <x:row r="23" spans="1:12" ht="20.100000000000001" customHeight="1">
      <x:c r="A23" s="2727" t="s">
        <x:v>5510</x:v>
      </x:c>
      <x:c r="B23" s="754" t="s">
        <x:v>4000</x:v>
      </x:c>
      <x:c r="C23" s="828">
        <x:v>210506</x:v>
      </x:c>
      <x:c r="D23" s="754" t="s">
        <x:v>2507</x:v>
      </x:c>
      <x:c r="E23" s="754" t="s">
        <x:v>6913</x:v>
      </x:c>
      <x:c r="F23" s="754" t="s">
        <x:v>172</x:v>
      </x:c>
      <x:c r="G23" s="770">
        <x:v>205090.89999999999</x:v>
      </x:c>
      <x:c r="H23" s="770">
        <x:v>208471.70000000001</x:v>
      </x:c>
      <x:c r="I23" s="770">
        <x:f t="shared" ref="I23:I28" si="1">H23-G23</x:f>
        <x:v>3380.8000000000175</x:v>
      </x:c>
      <x:c r="J23" s="754" t="s">
        <x:v>3988</x:v>
      </x:c>
      <x:c r="K23" s="754" t="s">
        <x:v>2501</x:v>
      </x:c>
      <x:c r="L23" s="771" t="s">
        <x:v>9382</x:v>
      </x:c>
    </x:row>
    <x:row r="24" spans="1:12" ht="20.100000000000001" customHeight="1">
      <x:c r="A24" s="2725"/>
      <x:c r="B24" s="749" t="s">
        <x:v>3997</x:v>
      </x:c>
      <x:c r="C24" s="825">
        <x:v>210506</x:v>
      </x:c>
      <x:c r="D24" s="749" t="s">
        <x:v>2915</x:v>
      </x:c>
      <x:c r="E24" s="749" t="s">
        <x:v>5840</x:v>
      </x:c>
      <x:c r="F24" s="749" t="s">
        <x:v>6545</x:v>
      </x:c>
      <x:c r="G24" s="711">
        <x:v>4800</x:v>
      </x:c>
      <x:c r="H24" s="711">
        <x:v>4485.8999999999996</x:v>
      </x:c>
      <x:c r="I24" s="711">
        <x:f t="shared" si="1"/>
        <x:v>-314.10000000000036</x:v>
      </x:c>
      <x:c r="J24" s="749" t="s">
        <x:v>3988</x:v>
      </x:c>
      <x:c r="K24" s="749" t="s">
        <x:v>5756</x:v>
      </x:c>
      <x:c r="L24" s="759" t="s">
        <x:v>9600</x:v>
      </x:c>
    </x:row>
    <x:row r="25" spans="1:12" ht="20.100000000000001" customHeight="1">
      <x:c r="A25" s="2725"/>
      <x:c r="B25" s="749" t="s">
        <x:v>3997</x:v>
      </x:c>
      <x:c r="C25" s="825">
        <x:v>210412</x:v>
      </x:c>
      <x:c r="D25" s="749" t="s">
        <x:v>2888</x:v>
      </x:c>
      <x:c r="E25" s="749" t="s">
        <x:v>6533</x:v>
      </x:c>
      <x:c r="F25" s="749" t="s">
        <x:v>6572</x:v>
      </x:c>
      <x:c r="G25" s="711">
        <x:v>1602</x:v>
      </x:c>
      <x:c r="H25" s="711">
        <x:v>1556.3</x:v>
      </x:c>
      <x:c r="I25" s="711">
        <x:f t="shared" si="1"/>
        <x:v>-45.700000000000045</x:v>
      </x:c>
      <x:c r="J25" s="749" t="s">
        <x:v>3988</x:v>
      </x:c>
      <x:c r="K25" s="749" t="s">
        <x:v>1934</x:v>
      </x:c>
      <x:c r="L25" s="759" t="s">
        <x:v>9335</x:v>
      </x:c>
    </x:row>
    <x:row r="26" spans="1:12" ht="20.100000000000001" customHeight="1">
      <x:c r="A26" s="2725"/>
      <x:c r="B26" s="749" t="s">
        <x:v>4933</x:v>
      </x:c>
      <x:c r="C26" s="825">
        <x:v>210506</x:v>
      </x:c>
      <x:c r="D26" s="749" t="s">
        <x:v>2915</x:v>
      </x:c>
      <x:c r="E26" s="749" t="s">
        <x:v>1629</x:v>
      </x:c>
      <x:c r="F26" s="749" t="s">
        <x:v>5895</x:v>
      </x:c>
      <x:c r="G26" s="711">
        <x:v>1100</x:v>
      </x:c>
      <x:c r="H26" s="711">
        <x:v>1059.0999999999999</x:v>
      </x:c>
      <x:c r="I26" s="711">
        <x:f t="shared" si="1"/>
        <x:v>-40.900000000000091</x:v>
      </x:c>
      <x:c r="J26" s="749" t="s">
        <x:v>3988</x:v>
      </x:c>
      <x:c r="K26" s="749" t="s">
        <x:v>5756</x:v>
      </x:c>
      <x:c r="L26" s="759" t="s">
        <x:v>9600</x:v>
      </x:c>
    </x:row>
    <x:row r="27" spans="1:12" ht="19.5" customHeight="1">
      <x:c r="A27" s="2725"/>
      <x:c r="B27" s="749" t="s">
        <x:v>4933</x:v>
      </x:c>
      <x:c r="C27" s="825">
        <x:v>211209</x:v>
      </x:c>
      <x:c r="D27" s="749" t="s">
        <x:v>6526</x:v>
      </x:c>
      <x:c r="E27" s="749" t="s">
        <x:v>6180</x:v>
      </x:c>
      <x:c r="F27" s="749" t="s">
        <x:v>2161</x:v>
      </x:c>
      <x:c r="G27" s="711">
        <x:v>3580</x:v>
      </x:c>
      <x:c r="H27" s="711">
        <x:v>3571.5</x:v>
      </x:c>
      <x:c r="I27" s="711">
        <x:f t="shared" si="1"/>
        <x:v>-8.5</x:v>
      </x:c>
      <x:c r="J27" s="749" t="s">
        <x:v>3988</x:v>
      </x:c>
      <x:c r="K27" s="749" t="s">
        <x:v>8702</x:v>
      </x:c>
      <x:c r="L27" s="759" t="s">
        <x:v>9870</x:v>
      </x:c>
    </x:row>
    <x:row r="28" spans="1:12" ht="20.100000000000001" customHeight="1">
      <x:c r="A28" s="2728"/>
      <x:c r="B28" s="753" t="s">
        <x:v>4933</x:v>
      </x:c>
      <x:c r="C28" s="839">
        <x:v>211104</x:v>
      </x:c>
      <x:c r="D28" s="753" t="s">
        <x:v>8668</x:v>
      </x:c>
      <x:c r="E28" s="753" t="s">
        <x:v>5902</x:v>
      </x:c>
      <x:c r="F28" s="753" t="s">
        <x:v>2169</x:v>
      </x:c>
      <x:c r="G28" s="785">
        <x:v>969</x:v>
      </x:c>
      <x:c r="H28" s="785">
        <x:v>956</x:v>
      </x:c>
      <x:c r="I28" s="785">
        <x:f t="shared" si="1"/>
        <x:v>-13</x:v>
      </x:c>
      <x:c r="J28" s="753" t="s">
        <x:v>3988</x:v>
      </x:c>
      <x:c r="K28" s="753" t="s">
        <x:v>8971</x:v>
      </x:c>
      <x:c r="L28" s="786" t="s">
        <x:v>9836</x:v>
      </x:c>
    </x:row>
    <x:row r="29" spans="1:12" s="532" customFormat="1" ht="20.100000000000001" customHeight="1">
      <x:c r="A29" s="2731" t="s">
        <x:v>5519</x:v>
      </x:c>
      <x:c r="B29" s="800" t="s">
        <x:v>4000</x:v>
      </x:c>
      <x:c r="C29" s="836">
        <x:v>210401</x:v>
      </x:c>
      <x:c r="D29" s="800" t="s">
        <x:v>5915</x:v>
      </x:c>
      <x:c r="E29" s="778" t="s">
        <x:v>5871</x:v>
      </x:c>
      <x:c r="F29" s="778" t="s">
        <x:v>1562</x:v>
      </x:c>
      <x:c r="G29" s="781">
        <x:v>5791.1999999999998</x:v>
      </x:c>
      <x:c r="H29" s="781">
        <x:v>9657.1000000000004</x:v>
      </x:c>
      <x:c r="I29" s="781">
        <x:f>H29-G29</x:f>
        <x:v>3865.9000000000005</x:v>
      </x:c>
      <x:c r="J29" s="778" t="s">
        <x:v>3988</x:v>
      </x:c>
      <x:c r="K29" s="778" t="s">
        <x:v>456</x:v>
      </x:c>
      <x:c r="L29" s="782" t="s">
        <x:v>9281</x:v>
      </x:c>
    </x:row>
    <x:row r="30" spans="1:12" s="532" customFormat="1" ht="20.100000000000001" customHeight="1">
      <x:c r="A30" s="2732"/>
      <x:c r="B30" s="733" t="s">
        <x:v>4933</x:v>
      </x:c>
      <x:c r="C30" s="827">
        <x:v>210204</x:v>
      </x:c>
      <x:c r="D30" s="733" t="s">
        <x:v>5781</x:v>
      </x:c>
      <x:c r="E30" s="762" t="s">
        <x:v>6581</x:v>
      </x:c>
      <x:c r="F30" s="762" t="s">
        <x:v>1369</x:v>
      </x:c>
      <x:c r="G30" s="737">
        <x:v>942.5</x:v>
      </x:c>
      <x:c r="H30" s="737">
        <x:v>0</x:v>
      </x:c>
      <x:c r="I30" s="737">
        <x:f>H30-G30</x:f>
        <x:v>-942.5</x:v>
      </x:c>
      <x:c r="J30" s="762" t="s">
        <x:v>3969</x:v>
      </x:c>
      <x:c r="K30" s="762" t="s">
        <x:v>226</x:v>
      </x:c>
      <x:c r="L30" s="763" t="s">
        <x:v>5746</x:v>
      </x:c>
    </x:row>
    <x:row r="31" spans="1:12" ht="20.100000000000001" customHeight="1">
      <x:c r="A31" s="2733" t="s">
        <x:v>5499</x:v>
      </x:c>
      <x:c r="B31" s="754" t="s">
        <x:v>4000</x:v>
      </x:c>
      <x:c r="C31" s="828">
        <x:v>210617</x:v>
      </x:c>
      <x:c r="D31" s="754" t="s">
        <x:v>5837</x:v>
      </x:c>
      <x:c r="E31" s="754" t="s">
        <x:v>3541</x:v>
      </x:c>
      <x:c r="F31" s="754" t="s">
        <x:v>6829</x:v>
      </x:c>
      <x:c r="G31" s="770">
        <x:v>29619.299999999999</x:v>
      </x:c>
      <x:c r="H31" s="770">
        <x:v>0</x:v>
      </x:c>
      <x:c r="I31" s="770">
        <x:f>H31-G31</x:f>
        <x:v>-29619.299999999999</x:v>
      </x:c>
      <x:c r="J31" s="754" t="s">
        <x:v>7347</x:v>
      </x:c>
      <x:c r="K31" s="754" t="s">
        <x:v>254</x:v>
      </x:c>
      <x:c r="L31" s="771" t="s">
        <x:v>9559</x:v>
      </x:c>
    </x:row>
    <x:row r="32" spans="1:12" ht="20.100000000000001" customHeight="1">
      <x:c r="A32" s="2734"/>
      <x:c r="B32" s="753" t="s">
        <x:v>4024</x:v>
      </x:c>
      <x:c r="C32" s="839">
        <x:v>210617</x:v>
      </x:c>
      <x:c r="D32" s="753" t="s">
        <x:v>5837</x:v>
      </x:c>
      <x:c r="E32" s="753" t="s">
        <x:v>3541</x:v>
      </x:c>
      <x:c r="F32" s="753" t="s">
        <x:v>6829</x:v>
      </x:c>
      <x:c r="G32" s="785">
        <x:v>0</x:v>
      </x:c>
      <x:c r="H32" s="785">
        <x:v>29619.299999999999</x:v>
      </x:c>
      <x:c r="I32" s="785">
        <x:f>H32-G32</x:f>
        <x:v>29619.299999999999</x:v>
      </x:c>
      <x:c r="J32" s="753" t="s">
        <x:v>7347</x:v>
      </x:c>
      <x:c r="K32" s="753" t="s">
        <x:v>254</x:v>
      </x:c>
      <x:c r="L32" s="786" t="s">
        <x:v>9559</x:v>
      </x:c>
    </x:row>
    <x:row r="33" spans="1:12" s="527" customFormat="1" ht="20.100000000000001" customHeight="1">
      <x:c r="A33" s="847" t="s">
        <x:v>5497</x:v>
      </x:c>
      <x:c r="B33" s="831" t="s">
        <x:v>4024</x:v>
      </x:c>
      <x:c r="C33" s="832" t="s">
        <x:v>5552</x:v>
      </x:c>
      <x:c r="D33" s="831" t="s">
        <x:v>5552</x:v>
      </x:c>
      <x:c r="E33" s="831" t="s">
        <x:v>8142</x:v>
      </x:c>
      <x:c r="F33" s="831" t="s">
        <x:v>8160</x:v>
      </x:c>
      <x:c r="G33" s="833">
        <x:v>996</x:v>
      </x:c>
      <x:c r="H33" s="833">
        <x:v>1011</x:v>
      </x:c>
      <x:c r="I33" s="833">
        <x:f>H33-G33</x:f>
        <x:v>15</x:v>
      </x:c>
      <x:c r="J33" s="831" t="s">
        <x:v>3988</x:v>
      </x:c>
      <x:c r="K33" s="831" t="s">
        <x:v>9282</x:v>
      </x:c>
      <x:c r="L33" s="834" t="s">
        <x:v>8</x:v>
      </x:c>
    </x:row>
    <x:row r="34" spans="1:12" s="826" customFormat="1" ht="20.100000000000001" customHeight="1">
      <x:c r="A34" s="2735" t="s">
        <x:v>5515</x:v>
      </x:c>
      <x:c r="B34" s="841" t="s">
        <x:v>4933</x:v>
      </x:c>
      <x:c r="C34" s="828">
        <x:v>210520</x:v>
      </x:c>
      <x:c r="D34" s="841" t="s">
        <x:v>6575</x:v>
      </x:c>
      <x:c r="E34" s="754" t="s">
        <x:v>8598</x:v>
      </x:c>
      <x:c r="F34" s="754" t="s">
        <x:v>1699</x:v>
      </x:c>
      <x:c r="G34" s="770">
        <x:v>1695.5</x:v>
      </x:c>
      <x:c r="H34" s="770">
        <x:v>1685.5</x:v>
      </x:c>
      <x:c r="I34" s="770">
        <x:v>-10</x:v>
      </x:c>
      <x:c r="J34" s="754" t="s">
        <x:v>3988</x:v>
      </x:c>
      <x:c r="K34" s="841" t="s">
        <x:v>9378</x:v>
      </x:c>
      <x:c r="L34" s="842" t="s">
        <x:v>1807</x:v>
      </x:c>
    </x:row>
    <x:row r="35" spans="1:12" s="826" customFormat="1" ht="20.100000000000001" customHeight="1">
      <x:c r="A35" s="2736"/>
      <x:c r="B35" s="843" t="s">
        <x:v>4933</x:v>
      </x:c>
      <x:c r="C35" s="839">
        <x:v>210114</x:v>
      </x:c>
      <x:c r="D35" s="843" t="s">
        <x:v>6206</x:v>
      </x:c>
      <x:c r="E35" s="753" t="s">
        <x:v>9005</x:v>
      </x:c>
      <x:c r="F35" s="753" t="s">
        <x:v>8602</x:v>
      </x:c>
      <x:c r="G35" s="785">
        <x:v>1249</x:v>
      </x:c>
      <x:c r="H35" s="785">
        <x:v>1137</x:v>
      </x:c>
      <x:c r="I35" s="785">
        <x:v>-112</x:v>
      </x:c>
      <x:c r="J35" s="753" t="s">
        <x:v>3988</x:v>
      </x:c>
      <x:c r="K35" s="843" t="s">
        <x:v>9378</x:v>
      </x:c>
      <x:c r="L35" s="844" t="s">
        <x:v>1807</x:v>
      </x:c>
    </x:row>
    <x:row r="36" spans="1:12" s="527" customFormat="1" ht="20.100000000000001" customHeight="1">
      <x:c r="A36" s="2724" t="s">
        <x:v>5523</x:v>
      </x:c>
      <x:c r="B36" s="778" t="s">
        <x:v>4000</x:v>
      </x:c>
      <x:c r="C36" s="836">
        <x:v>211111</x:v>
      </x:c>
      <x:c r="D36" s="778" t="s">
        <x:v>8966</x:v>
      </x:c>
      <x:c r="E36" s="778" t="s">
        <x:v>4008</x:v>
      </x:c>
      <x:c r="F36" s="778" t="s">
        <x:v>6821</x:v>
      </x:c>
      <x:c r="G36" s="781">
        <x:v>0</x:v>
      </x:c>
      <x:c r="H36" s="781">
        <x:v>22598.700000000001</x:v>
      </x:c>
      <x:c r="I36" s="781">
        <x:f t="shared" ref="I36:I42" si="2">H36-G36</x:f>
        <x:v>22598.700000000001</x:v>
      </x:c>
      <x:c r="J36" s="778" t="s">
        <x:v>3994</x:v>
      </x:c>
      <x:c r="K36" s="778" t="s">
        <x:v>345</x:v>
      </x:c>
      <x:c r="L36" s="782" t="s">
        <x:v>15</x:v>
      </x:c>
    </x:row>
    <x:row r="37" spans="1:12" s="527" customFormat="1" ht="20.100000000000001" customHeight="1">
      <x:c r="A37" s="2725"/>
      <x:c r="B37" s="749" t="s">
        <x:v>4000</x:v>
      </x:c>
      <x:c r="C37" s="825">
        <x:v>211202</x:v>
      </x:c>
      <x:c r="D37" s="749" t="s">
        <x:v>2791</x:v>
      </x:c>
      <x:c r="E37" s="749" t="s">
        <x:v>5592</x:v>
      </x:c>
      <x:c r="F37" s="749" t="s">
        <x:v>4027</x:v>
      </x:c>
      <x:c r="G37" s="711">
        <x:v>45668.099999999999</x:v>
      </x:c>
      <x:c r="H37" s="711">
        <x:v>1700.0999999999999</x:v>
      </x:c>
      <x:c r="I37" s="711">
        <x:f t="shared" si="2"/>
        <x:v>-43968</x:v>
      </x:c>
      <x:c r="J37" s="749" t="s">
        <x:v>7347</x:v>
      </x:c>
      <x:c r="K37" s="749" t="s">
        <x:v>345</x:v>
      </x:c>
      <x:c r="L37" s="759" t="s">
        <x:v>1791</x:v>
      </x:c>
    </x:row>
    <x:row r="38" spans="1:12" s="527" customFormat="1" ht="20.100000000000001" customHeight="1">
      <x:c r="A38" s="2726"/>
      <x:c r="B38" s="762" t="s">
        <x:v>4014</x:v>
      </x:c>
      <x:c r="C38" s="827">
        <x:v>211202</x:v>
      </x:c>
      <x:c r="D38" s="762" t="s">
        <x:v>2791</x:v>
      </x:c>
      <x:c r="E38" s="762" t="s">
        <x:v>5592</x:v>
      </x:c>
      <x:c r="F38" s="762" t="s">
        <x:v>241</x:v>
      </x:c>
      <x:c r="G38" s="737">
        <x:v>0</x:v>
      </x:c>
      <x:c r="H38" s="737">
        <x:v>43968</x:v>
      </x:c>
      <x:c r="I38" s="737">
        <x:f t="shared" si="2"/>
        <x:v>43968</x:v>
      </x:c>
      <x:c r="J38" s="762" t="s">
        <x:v>7347</x:v>
      </x:c>
      <x:c r="K38" s="762" t="s">
        <x:v>345</x:v>
      </x:c>
      <x:c r="L38" s="763" t="s">
        <x:v>1789</x:v>
      </x:c>
    </x:row>
    <x:row r="39" spans="1:12" s="527" customFormat="1" ht="20.100000000000001" customHeight="1">
      <x:c r="A39" s="2727" t="s">
        <x:v>5498</x:v>
      </x:c>
      <x:c r="B39" s="754" t="s">
        <x:v>4933</x:v>
      </x:c>
      <x:c r="C39" s="828">
        <x:v>211104</x:v>
      </x:c>
      <x:c r="D39" s="754" t="s">
        <x:v>5818</x:v>
      </x:c>
      <x:c r="E39" s="754" t="s">
        <x:v>1422</x:v>
      </x:c>
      <x:c r="F39" s="754" t="s">
        <x:v>1018</x:v>
      </x:c>
      <x:c r="G39" s="770">
        <x:v>776</x:v>
      </x:c>
      <x:c r="H39" s="770">
        <x:v>0</x:v>
      </x:c>
      <x:c r="I39" s="770">
        <x:f t="shared" si="2"/>
        <x:v>-776</x:v>
      </x:c>
      <x:c r="J39" s="754" t="s">
        <x:v>3969</x:v>
      </x:c>
      <x:c r="K39" s="754" t="s">
        <x:v>970</x:v>
      </x:c>
      <x:c r="L39" s="771" t="s">
        <x:v>9837</x:v>
      </x:c>
    </x:row>
    <x:row r="40" spans="1:12" s="527" customFormat="1" ht="20.100000000000001" customHeight="1">
      <x:c r="A40" s="2725"/>
      <x:c r="B40" s="749" t="s">
        <x:v>4933</x:v>
      </x:c>
      <x:c r="C40" s="825">
        <x:v>211104</x:v>
      </x:c>
      <x:c r="D40" s="749" t="s">
        <x:v>5818</x:v>
      </x:c>
      <x:c r="E40" s="749" t="s">
        <x:v>1512</x:v>
      </x:c>
      <x:c r="F40" s="749" t="s">
        <x:v>1698</x:v>
      </x:c>
      <x:c r="G40" s="711">
        <x:v>872</x:v>
      </x:c>
      <x:c r="H40" s="711">
        <x:v>0</x:v>
      </x:c>
      <x:c r="I40" s="711">
        <x:f t="shared" si="2"/>
        <x:v>-872</x:v>
      </x:c>
      <x:c r="J40" s="749" t="s">
        <x:v>3969</x:v>
      </x:c>
      <x:c r="K40" s="749" t="s">
        <x:v>970</x:v>
      </x:c>
      <x:c r="L40" s="759" t="s">
        <x:v>9659</x:v>
      </x:c>
    </x:row>
    <x:row r="41" spans="1:12" s="527" customFormat="1" ht="20.100000000000001" customHeight="1">
      <x:c r="A41" s="2725"/>
      <x:c r="B41" s="749" t="s">
        <x:v>4933</x:v>
      </x:c>
      <x:c r="C41" s="825">
        <x:v>211202</x:v>
      </x:c>
      <x:c r="D41" s="749" t="s">
        <x:v>5813</x:v>
      </x:c>
      <x:c r="E41" s="749" t="s">
        <x:v>6571</x:v>
      </x:c>
      <x:c r="F41" s="749" t="s">
        <x:v>2162</x:v>
      </x:c>
      <x:c r="G41" s="711">
        <x:v>3084.1999999999998</x:v>
      </x:c>
      <x:c r="H41" s="711">
        <x:v>5421</x:v>
      </x:c>
      <x:c r="I41" s="711">
        <x:f t="shared" si="2"/>
        <x:v>2336.8000000000002</x:v>
      </x:c>
      <x:c r="J41" s="749" t="s">
        <x:v>3988</x:v>
      </x:c>
      <x:c r="K41" s="749" t="s">
        <x:v>970</x:v>
      </x:c>
      <x:c r="L41" s="759" t="s">
        <x:v>1785</x:v>
      </x:c>
    </x:row>
    <x:row r="42" spans="1:12" s="527" customFormat="1" ht="20.100000000000001" customHeight="1">
      <x:c r="A42" s="2726"/>
      <x:c r="B42" s="762" t="s">
        <x:v>4024</x:v>
      </x:c>
      <x:c r="C42" s="827">
        <x:v>210121</x:v>
      </x:c>
      <x:c r="D42" s="762" t="s">
        <x:v>5804</x:v>
      </x:c>
      <x:c r="E42" s="762" t="s">
        <x:v>4017</x:v>
      </x:c>
      <x:c r="F42" s="762" t="s">
        <x:v>2147</x:v>
      </x:c>
      <x:c r="G42" s="737">
        <x:v>0</x:v>
      </x:c>
      <x:c r="H42" s="737">
        <x:v>3454</x:v>
      </x:c>
      <x:c r="I42" s="737">
        <x:f t="shared" si="2"/>
        <x:v>3454</x:v>
      </x:c>
      <x:c r="J42" s="762" t="s">
        <x:v>3994</x:v>
      </x:c>
      <x:c r="K42" s="762" t="s">
        <x:v>8273</x:v>
      </x:c>
      <x:c r="L42" s="763" t="s">
        <x:v>5663</x:v>
      </x:c>
    </x:row>
    <x:row r="43" spans="1:12" s="427" customFormat="1" ht="20.100000000000001" customHeight="1">
      <x:c r="A43" s="2699">
        <x:f>COUNTA(B3:B42)</x:f>
        <x:v>40</x:v>
      </x:c>
      <x:c r="B43" s="2699"/>
      <x:c r="C43" s="1078"/>
      <x:c r="D43" s="1079"/>
      <x:c r="E43" s="1080"/>
      <x:c r="F43" s="1081"/>
      <x:c r="G43" s="1082">
        <x:f>SUM(G3:G42)</x:f>
        <x:v>1474119.8999999999</x:v>
      </x:c>
      <x:c r="H43" s="1082">
        <x:f>SUM(H3:H42)</x:f>
        <x:v>1740692.0000000002</x:v>
      </x:c>
      <x:c r="I43" s="737">
        <x:f>H43-G43</x:f>
        <x:v>266572.10000000033</x:v>
      </x:c>
      <x:c r="J43" s="934"/>
      <x:c r="K43" s="1081"/>
      <x:c r="L43" s="1083"/>
    </x:row>
  </x:sheetData>
  <x:autoFilter ref="A2:L42"/>
  <x:mergeCells count="12">
    <x:mergeCell ref="A6:A11"/>
    <x:mergeCell ref="A12:A15"/>
    <x:mergeCell ref="A16:A18"/>
    <x:mergeCell ref="A19:A20"/>
    <x:mergeCell ref="A21:A22"/>
    <x:mergeCell ref="A23:A28"/>
    <x:mergeCell ref="A29:A30"/>
    <x:mergeCell ref="A31:A32"/>
    <x:mergeCell ref="A34:A35"/>
    <x:mergeCell ref="A36:A38"/>
    <x:mergeCell ref="A39:A42"/>
    <x:mergeCell ref="A43:B43"/>
  </x:mergeCells>
  <x:conditionalFormatting sqref="A4:B4 G4:K4 A6:A6 L6:L7 K6:K8 B23:B28 L24:L28 K5:L5 J7:J8 B18:B18 A34:A34 B5:B9 B42:L42 B39:B41 G39:L41 G18:L18 D39:D41 D5:D9 D34:D35 D16:D18 D23:D28 G36:J42 E3:I19 C3:C19 C21:C41 E21:F41 G21:I35">
    <x:cfRule type="expression" dxfId="181" priority="427" stopIfTrue="1">
      <x:formula>A3&lt;0</x:formula>
    </x:cfRule>
  </x:conditionalFormatting>
  <x:conditionalFormatting sqref="K29:L30">
    <x:cfRule type="expression" dxfId="180" priority="426" stopIfTrue="1">
      <x:formula>K29&lt;0</x:formula>
    </x:cfRule>
  </x:conditionalFormatting>
  <x:conditionalFormatting sqref="J30:J30">
    <x:cfRule type="expression" dxfId="179" priority="420" stopIfTrue="1">
      <x:formula>J30&lt;0</x:formula>
    </x:cfRule>
  </x:conditionalFormatting>
  <x:conditionalFormatting sqref="J30:J30">
    <x:cfRule type="expression" dxfId="178" priority="419" stopIfTrue="1">
      <x:formula>J30&lt;0</x:formula>
    </x:cfRule>
  </x:conditionalFormatting>
  <x:conditionalFormatting sqref="L23:L23">
    <x:cfRule type="expression" dxfId="177" priority="277" stopIfTrue="1">
      <x:formula>L23&lt;0</x:formula>
    </x:cfRule>
  </x:conditionalFormatting>
  <x:conditionalFormatting sqref="K23:K23">
    <x:cfRule type="expression" dxfId="176" priority="272" stopIfTrue="1">
      <x:formula>K23&lt;0</x:formula>
    </x:cfRule>
  </x:conditionalFormatting>
  <x:conditionalFormatting sqref="K24:K24">
    <x:cfRule type="expression" dxfId="175" priority="269" stopIfTrue="1">
      <x:formula>K24&lt;0</x:formula>
    </x:cfRule>
  </x:conditionalFormatting>
  <x:conditionalFormatting sqref="K26:K26">
    <x:cfRule type="expression" dxfId="174" priority="268" stopIfTrue="1">
      <x:formula>K26&lt;0</x:formula>
    </x:cfRule>
  </x:conditionalFormatting>
  <x:conditionalFormatting sqref="K25:K25">
    <x:cfRule type="expression" dxfId="173" priority="266" stopIfTrue="1">
      <x:formula>K25&lt;0</x:formula>
    </x:cfRule>
  </x:conditionalFormatting>
  <x:conditionalFormatting sqref="K27:K27">
    <x:cfRule type="expression" dxfId="172" priority="265" stopIfTrue="1">
      <x:formula>K27&lt;0</x:formula>
    </x:cfRule>
  </x:conditionalFormatting>
  <x:conditionalFormatting sqref="K28:K28">
    <x:cfRule type="expression" dxfId="171" priority="264" stopIfTrue="1">
      <x:formula>K28&lt;0</x:formula>
    </x:cfRule>
  </x:conditionalFormatting>
  <x:conditionalFormatting sqref="A36:A36 B37:B38 G36:H38 D36:D38">
    <x:cfRule type="expression" dxfId="170" priority="260" stopIfTrue="1">
      <x:formula>A36&lt;0</x:formula>
    </x:cfRule>
  </x:conditionalFormatting>
  <x:conditionalFormatting sqref="L38:L38">
    <x:cfRule type="expression" dxfId="169" priority="256" stopIfTrue="1">
      <x:formula>L38&lt;0</x:formula>
    </x:cfRule>
  </x:conditionalFormatting>
  <x:conditionalFormatting sqref="L36:L36">
    <x:cfRule type="expression" dxfId="168" priority="259" stopIfTrue="1">
      <x:formula>L36&lt;0</x:formula>
    </x:cfRule>
  </x:conditionalFormatting>
  <x:conditionalFormatting sqref="L37:L37">
    <x:cfRule type="expression" dxfId="167" priority="257" stopIfTrue="1">
      <x:formula>L37&lt;0</x:formula>
    </x:cfRule>
  </x:conditionalFormatting>
  <x:conditionalFormatting sqref="K37:K37">
    <x:cfRule type="expression" dxfId="166" priority="258" stopIfTrue="1">
      <x:formula>K37&lt;0</x:formula>
    </x:cfRule>
  </x:conditionalFormatting>
  <x:conditionalFormatting sqref="J36:J36">
    <x:cfRule type="expression" dxfId="165" priority="255" stopIfTrue="1">
      <x:formula>J36&lt;0</x:formula>
    </x:cfRule>
  </x:conditionalFormatting>
  <x:conditionalFormatting sqref="B36:B36">
    <x:cfRule type="expression" dxfId="164" priority="253" stopIfTrue="1">
      <x:formula>B36&lt;0</x:formula>
    </x:cfRule>
  </x:conditionalFormatting>
  <x:conditionalFormatting sqref="K38:K38">
    <x:cfRule type="expression" dxfId="163" priority="249" stopIfTrue="1">
      <x:formula>K38&lt;0</x:formula>
    </x:cfRule>
  </x:conditionalFormatting>
  <x:conditionalFormatting sqref="I36:I38">
    <x:cfRule type="expression" dxfId="162" priority="252" stopIfTrue="1">
      <x:formula>I36&lt;0</x:formula>
    </x:cfRule>
  </x:conditionalFormatting>
  <x:conditionalFormatting sqref="K36:K36">
    <x:cfRule type="expression" dxfId="161" priority="251" stopIfTrue="1">
      <x:formula>K36&lt;0</x:formula>
    </x:cfRule>
  </x:conditionalFormatting>
  <x:conditionalFormatting sqref="J8:J8">
    <x:cfRule type="expression" dxfId="160" priority="213" stopIfTrue="1">
      <x:formula>J8&lt;0</x:formula>
    </x:cfRule>
  </x:conditionalFormatting>
  <x:conditionalFormatting sqref="L8:L8">
    <x:cfRule type="expression" dxfId="159" priority="208" stopIfTrue="1">
      <x:formula>L8&lt;0</x:formula>
    </x:cfRule>
  </x:conditionalFormatting>
  <x:conditionalFormatting sqref="K9:K9">
    <x:cfRule type="expression" dxfId="158" priority="207" stopIfTrue="1">
      <x:formula>K9&lt;0</x:formula>
    </x:cfRule>
  </x:conditionalFormatting>
  <x:conditionalFormatting sqref="L9:L9">
    <x:cfRule type="expression" dxfId="157" priority="206" stopIfTrue="1">
      <x:formula>L9&lt;0</x:formula>
    </x:cfRule>
  </x:conditionalFormatting>
  <x:conditionalFormatting sqref="L19:L19 B19:B19 B22:B22 G22:H22 G19:H19 D22:D22 D19:D19">
    <x:cfRule type="expression" dxfId="156" priority="203" stopIfTrue="1">
      <x:formula>B19&lt;0</x:formula>
    </x:cfRule>
  </x:conditionalFormatting>
  <x:conditionalFormatting sqref="K19:K19">
    <x:cfRule type="expression" dxfId="155" priority="202" stopIfTrue="1">
      <x:formula>K19&lt;0</x:formula>
    </x:cfRule>
  </x:conditionalFormatting>
  <x:conditionalFormatting sqref="L35:L35">
    <x:cfRule type="expression" dxfId="154" priority="196" stopIfTrue="1">
      <x:formula>L35&lt;0</x:formula>
    </x:cfRule>
  </x:conditionalFormatting>
  <x:conditionalFormatting sqref="K34:K34">
    <x:cfRule type="expression" dxfId="153" priority="185" stopIfTrue="1">
      <x:formula>K34&lt;0</x:formula>
    </x:cfRule>
  </x:conditionalFormatting>
  <x:conditionalFormatting sqref="L34:L34">
    <x:cfRule type="expression" dxfId="152" priority="198" stopIfTrue="1">
      <x:formula>L34&lt;0</x:formula>
    </x:cfRule>
  </x:conditionalFormatting>
  <x:conditionalFormatting sqref="K35:K35">
    <x:cfRule type="expression" dxfId="151" priority="197" stopIfTrue="1">
      <x:formula>K35&lt;0</x:formula>
    </x:cfRule>
  </x:conditionalFormatting>
  <x:conditionalFormatting sqref="B34:B35">
    <x:cfRule type="expression" dxfId="150" priority="184" stopIfTrue="1">
      <x:formula>B34&lt;0</x:formula>
    </x:cfRule>
  </x:conditionalFormatting>
  <x:conditionalFormatting sqref="A5:A5">
    <x:cfRule type="expression" dxfId="149" priority="161" stopIfTrue="1">
      <x:formula>A5&lt;0</x:formula>
    </x:cfRule>
  </x:conditionalFormatting>
  <x:conditionalFormatting sqref="A3:B3 D3:D3">
    <x:cfRule type="expression" dxfId="148" priority="148" stopIfTrue="1">
      <x:formula>A3&lt;0</x:formula>
    </x:cfRule>
  </x:conditionalFormatting>
  <x:conditionalFormatting sqref="K3:K3">
    <x:cfRule type="expression" dxfId="147" priority="147" stopIfTrue="1">
      <x:formula>K3&lt;0</x:formula>
    </x:cfRule>
  </x:conditionalFormatting>
  <x:conditionalFormatting sqref="L3:L3">
    <x:cfRule type="expression" dxfId="146" priority="141" stopIfTrue="1">
      <x:formula>L3&lt;0</x:formula>
    </x:cfRule>
  </x:conditionalFormatting>
  <x:conditionalFormatting sqref="J12:J12">
    <x:cfRule type="expression" dxfId="145" priority="134" stopIfTrue="1">
      <x:formula>J12&lt;0</x:formula>
    </x:cfRule>
  </x:conditionalFormatting>
  <x:conditionalFormatting sqref="B16:B16">
    <x:cfRule type="expression" dxfId="144" priority="130" stopIfTrue="1">
      <x:formula>B16&lt;0</x:formula>
    </x:cfRule>
  </x:conditionalFormatting>
  <x:conditionalFormatting sqref="B17:B17">
    <x:cfRule type="expression" dxfId="143" priority="131" stopIfTrue="1">
      <x:formula>B17&lt;0</x:formula>
    </x:cfRule>
  </x:conditionalFormatting>
  <x:conditionalFormatting sqref="K16:K16">
    <x:cfRule type="expression" dxfId="142" priority="129" stopIfTrue="1">
      <x:formula>K16&lt;0</x:formula>
    </x:cfRule>
  </x:conditionalFormatting>
  <x:conditionalFormatting sqref="L16:L16">
    <x:cfRule type="expression" dxfId="141" priority="128" stopIfTrue="1">
      <x:formula>L16&lt;0</x:formula>
    </x:cfRule>
  </x:conditionalFormatting>
  <x:conditionalFormatting sqref="K17:K17">
    <x:cfRule type="expression" dxfId="140" priority="127" stopIfTrue="1">
      <x:formula>K17&lt;0</x:formula>
    </x:cfRule>
  </x:conditionalFormatting>
  <x:conditionalFormatting sqref="L17:L17">
    <x:cfRule type="expression" dxfId="139" priority="126" stopIfTrue="1">
      <x:formula>L17&lt;0</x:formula>
    </x:cfRule>
  </x:conditionalFormatting>
  <x:conditionalFormatting sqref="L4:L4">
    <x:cfRule type="expression" dxfId="138" priority="91" stopIfTrue="1">
      <x:formula>L4&lt;0</x:formula>
    </x:cfRule>
  </x:conditionalFormatting>
  <x:conditionalFormatting sqref="B21:B21 L21:L21 J21:J21 G21:H21 D21:D21">
    <x:cfRule type="expression" dxfId="137" priority="106" stopIfTrue="1">
      <x:formula>B21&lt;0</x:formula>
    </x:cfRule>
  </x:conditionalFormatting>
  <x:conditionalFormatting sqref="K21:K21">
    <x:cfRule type="expression" dxfId="136" priority="105" stopIfTrue="1">
      <x:formula>K21&lt;0</x:formula>
    </x:cfRule>
  </x:conditionalFormatting>
  <x:conditionalFormatting sqref="D4:D4">
    <x:cfRule type="expression" dxfId="135" priority="89" stopIfTrue="1">
      <x:formula>D4&lt;0</x:formula>
    </x:cfRule>
  </x:conditionalFormatting>
  <x:conditionalFormatting sqref="G33:I33 D33:D33">
    <x:cfRule type="expression" dxfId="134" priority="59" stopIfTrue="1">
      <x:formula>D33&lt;0</x:formula>
    </x:cfRule>
  </x:conditionalFormatting>
  <x:conditionalFormatting sqref="A33:B33">
    <x:cfRule type="expression" dxfId="133" priority="60" stopIfTrue="1">
      <x:formula>A33&lt;0</x:formula>
    </x:cfRule>
  </x:conditionalFormatting>
  <x:conditionalFormatting sqref="K33:K33">
    <x:cfRule type="expression" dxfId="132" priority="58" stopIfTrue="1">
      <x:formula>K33&lt;0</x:formula>
    </x:cfRule>
  </x:conditionalFormatting>
  <x:conditionalFormatting sqref="L33:L33">
    <x:cfRule type="expression" dxfId="131" priority="57" stopIfTrue="1">
      <x:formula>L33&lt;0</x:formula>
    </x:cfRule>
  </x:conditionalFormatting>
  <x:conditionalFormatting sqref="G31:I31 D31:D31">
    <x:cfRule type="expression" dxfId="130" priority="44" stopIfTrue="1">
      <x:formula>D31&lt;0</x:formula>
    </x:cfRule>
  </x:conditionalFormatting>
  <x:conditionalFormatting sqref="A31:B31">
    <x:cfRule type="expression" dxfId="129" priority="45" stopIfTrue="1">
      <x:formula>A31&lt;0</x:formula>
    </x:cfRule>
  </x:conditionalFormatting>
  <x:conditionalFormatting sqref="K31:K31">
    <x:cfRule type="expression" dxfId="128" priority="43" stopIfTrue="1">
      <x:formula>K31&lt;0</x:formula>
    </x:cfRule>
  </x:conditionalFormatting>
  <x:conditionalFormatting sqref="L31:L31">
    <x:cfRule type="expression" dxfId="127" priority="42" stopIfTrue="1">
      <x:formula>L31&lt;0</x:formula>
    </x:cfRule>
  </x:conditionalFormatting>
  <x:conditionalFormatting sqref="G32:I32 D32:D32">
    <x:cfRule type="expression" dxfId="126" priority="39" stopIfTrue="1">
      <x:formula>D32&lt;0</x:formula>
    </x:cfRule>
  </x:conditionalFormatting>
  <x:conditionalFormatting sqref="B32:B32">
    <x:cfRule type="expression" dxfId="125" priority="40" stopIfTrue="1">
      <x:formula>B32&lt;0</x:formula>
    </x:cfRule>
  </x:conditionalFormatting>
  <x:conditionalFormatting sqref="K32:K32">
    <x:cfRule type="expression" dxfId="124" priority="38" stopIfTrue="1">
      <x:formula>K32&lt;0</x:formula>
    </x:cfRule>
  </x:conditionalFormatting>
  <x:conditionalFormatting sqref="L32:L32">
    <x:cfRule type="expression" dxfId="123" priority="37" stopIfTrue="1">
      <x:formula>L32&lt;0</x:formula>
    </x:cfRule>
  </x:conditionalFormatting>
  <x:conditionalFormatting sqref="J31:J32">
    <x:cfRule type="expression" dxfId="122" priority="18" stopIfTrue="1">
      <x:formula>J31&lt;0</x:formula>
    </x:cfRule>
  </x:conditionalFormatting>
  <x:conditionalFormatting sqref="J22:J22">
    <x:cfRule type="expression" dxfId="121" priority="29" stopIfTrue="1">
      <x:formula>J22&lt;0</x:formula>
    </x:cfRule>
  </x:conditionalFormatting>
  <x:conditionalFormatting sqref="J16:J17 J9:J9 J5:J6">
    <x:cfRule type="expression" dxfId="120" priority="22" stopIfTrue="1">
      <x:formula>J5&lt;0</x:formula>
    </x:cfRule>
  </x:conditionalFormatting>
  <x:conditionalFormatting sqref="J19:J19">
    <x:cfRule type="expression" dxfId="119" priority="21" stopIfTrue="1">
      <x:formula>J19&lt;0</x:formula>
    </x:cfRule>
  </x:conditionalFormatting>
  <x:conditionalFormatting sqref="J29:J29 J23:J26 J13:J15 J10:J10 J3:J3">
    <x:cfRule type="expression" dxfId="118" priority="20" stopIfTrue="1">
      <x:formula>J3&lt;0</x:formula>
    </x:cfRule>
  </x:conditionalFormatting>
  <x:conditionalFormatting sqref="J33:J33">
    <x:cfRule type="expression" dxfId="117" priority="9" stopIfTrue="1">
      <x:formula>J33&lt;0</x:formula>
    </x:cfRule>
  </x:conditionalFormatting>
  <x:conditionalFormatting sqref="J38:J38">
    <x:cfRule type="expression" dxfId="116" priority="17" stopIfTrue="1">
      <x:formula>J38&lt;0</x:formula>
    </x:cfRule>
  </x:conditionalFormatting>
  <x:conditionalFormatting sqref="L22:L22">
    <x:cfRule type="expression" dxfId="115" priority="13" stopIfTrue="1">
      <x:formula>L22&lt;0</x:formula>
    </x:cfRule>
  </x:conditionalFormatting>
  <x:conditionalFormatting sqref="K22:K22">
    <x:cfRule type="expression" dxfId="114" priority="14" stopIfTrue="1">
      <x:formula>K22&lt;0</x:formula>
    </x:cfRule>
  </x:conditionalFormatting>
  <x:conditionalFormatting sqref="J27:J28">
    <x:cfRule type="expression" dxfId="113" priority="12" stopIfTrue="1">
      <x:formula>J27&lt;0</x:formula>
    </x:cfRule>
  </x:conditionalFormatting>
  <x:conditionalFormatting sqref="J34:J35">
    <x:cfRule type="expression" dxfId="112" priority="11" stopIfTrue="1">
      <x:formula>J34&lt;0</x:formula>
    </x:cfRule>
  </x:conditionalFormatting>
  <x:conditionalFormatting sqref="G9:G17">
    <x:cfRule type="expression" dxfId="111" priority="8" stopIfTrue="1">
      <x:formula>G9&lt;0</x:formula>
    </x:cfRule>
  </x:conditionalFormatting>
  <x:conditionalFormatting sqref="E20:I20 C20:C20">
    <x:cfRule type="expression" dxfId="110" priority="5" stopIfTrue="1">
      <x:formula>C20&lt;0</x:formula>
    </x:cfRule>
  </x:conditionalFormatting>
  <x:conditionalFormatting sqref="L20:L20 B20:B20 G20:H20 D20:D20">
    <x:cfRule type="expression" dxfId="109" priority="4" stopIfTrue="1">
      <x:formula>B20&lt;0</x:formula>
    </x:cfRule>
  </x:conditionalFormatting>
  <x:conditionalFormatting sqref="K20:K20">
    <x:cfRule type="expression" dxfId="108" priority="3" stopIfTrue="1">
      <x:formula>K20&lt;0</x:formula>
    </x:cfRule>
  </x:conditionalFormatting>
  <x:conditionalFormatting sqref="J20:J20">
    <x:cfRule type="expression" dxfId="107" priority="2" stopIfTrue="1">
      <x:formula>J20&lt;0</x:formula>
    </x:cfRule>
  </x:conditionalFormatting>
  <x:conditionalFormatting sqref="I43:I43">
    <x:cfRule type="expression" dxfId="106" priority="1" stopIfTrue="1">
      <x:formula>I43&lt;0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74" firstPageNumber="1" fitToWidth="1" fitToHeight="1" orientation="portrait" usePrinterDefaults="1" blackAndWhite="0" draft="0" useFirstPageNumber="0" horizontalDpi="600" verticalDpi="600" copies="1"/>
  <x:colBreaks count="1" manualBreakCount="1">
    <x:brk id="8" min="0" max="16383" man="1" pt="0"/>
  </x:colBreaks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 filterMode="1"/>
  <x:dimension ref="A1:L57"/>
  <x:sheetViews>
    <x:sheetView tabSelected="1" topLeftCell="A34" zoomScaleNormal="100" zoomScaleSheetLayoutView="75" workbookViewId="0">
      <x:selection activeCell="G57" activeCellId="0" sqref="G57:G57"/>
    </x:sheetView>
  </x:sheetViews>
  <x:sheetFormatPr defaultColWidth="8.88671875" defaultRowHeight="13.550000000000001"/>
  <x:cols>
    <x:col min="1" max="1" width="29" style="427" bestFit="1" customWidth="1"/>
    <x:col min="2" max="2" width="12.6640625" style="427" bestFit="1" customWidth="1"/>
    <x:col min="3" max="3" width="10.6640625" style="427" bestFit="1" customWidth="1"/>
    <x:col min="4" max="4" width="11" style="2364" bestFit="1" customWidth="1"/>
    <x:col min="5" max="5" width="23.88671875" style="427" bestFit="1" customWidth="1"/>
    <x:col min="6" max="6" width="16" style="427" bestFit="1" customWidth="1"/>
    <x:col min="7" max="7" width="10.6875" style="427" bestFit="1" customWidth="1"/>
    <x:col min="8" max="9" width="10.21875" style="427" bestFit="1" customWidth="1"/>
    <x:col min="10" max="10" width="12.5546875" style="427" bestFit="1" customWidth="1"/>
    <x:col min="11" max="11" width="17.5546875" style="427" bestFit="1" customWidth="1"/>
    <x:col min="12" max="12" width="70.5546875" style="427" bestFit="1" customWidth="1"/>
    <x:col min="13" max="16384" width="8.88671875" style="1783"/>
  </x:cols>
  <x:sheetData>
    <x:row r="1" spans="1:12" s="516" customFormat="1" ht="30" customHeight="1">
      <x:c r="A1" s="553" t="s">
        <x:v>4698</x:v>
      </x:c>
      <x:c r="B1" s="515"/>
      <x:c r="C1" s="515"/>
      <x:c r="D1" s="515"/>
      <x:c r="E1" s="515"/>
      <x:c r="F1" s="544"/>
      <x:c r="G1" s="547"/>
      <x:c r="H1" s="547"/>
      <x:c r="I1" s="547"/>
      <x:c r="J1" s="811"/>
      <x:c r="K1" s="544"/>
      <x:c r="L1" s="544"/>
    </x:row>
    <x:row r="2" spans="1:12" s="516" customFormat="1" ht="20.100000000000001" customHeight="1">
      <x:c r="A2" s="772" t="s">
        <x:v>5487</x:v>
      </x:c>
      <x:c r="B2" s="773" t="s">
        <x:v>4251</x:v>
      </x:c>
      <x:c r="C2" s="774" t="s">
        <x:v>7852</x:v>
      </x:c>
      <x:c r="D2" s="773" t="s">
        <x:v>3176</x:v>
      </x:c>
      <x:c r="E2" s="773" t="s">
        <x:v>5322</x:v>
      </x:c>
      <x:c r="F2" s="773" t="s">
        <x:v>2703</x:v>
      </x:c>
      <x:c r="G2" s="775" t="s">
        <x:v>4223</x:v>
      </x:c>
      <x:c r="H2" s="775" t="s">
        <x:v>7007</x:v>
      </x:c>
      <x:c r="I2" s="776" t="s">
        <x:v>7735</x:v>
      </x:c>
      <x:c r="J2" s="776" t="s">
        <x:v>7860</x:v>
      </x:c>
      <x:c r="K2" s="776" t="s">
        <x:v>4930</x:v>
      </x:c>
      <x:c r="L2" s="777" t="s">
        <x:v>3712</x:v>
      </x:c>
    </x:row>
    <x:row r="3" spans="1:12" s="766" customFormat="1" ht="20.100000000000001" customHeight="1">
      <x:c r="A3" s="2700" t="s">
        <x:v>5494</x:v>
      </x:c>
      <x:c r="B3" s="754" t="s">
        <x:v>4933</x:v>
      </x:c>
      <x:c r="C3" s="828">
        <x:v>220317</x:v>
      </x:c>
      <x:c r="D3" s="754" t="s">
        <x:v>9205</x:v>
      </x:c>
      <x:c r="E3" s="754" t="s">
        <x:v>4918</x:v>
      </x:c>
      <x:c r="F3" s="1779" t="s">
        <x:v>6273</x:v>
      </x:c>
      <x:c r="G3" s="770">
        <x:v>570.20000000000005</x:v>
      </x:c>
      <x:c r="H3" s="770">
        <x:v>0</x:v>
      </x:c>
      <x:c r="I3" s="2363">
        <x:f t="shared" ref="I3:I4" si="0">H3-G3</x:f>
        <x:v>-570.20000000000005</x:v>
      </x:c>
      <x:c r="J3" s="749" t="s">
        <x:v>3969</x:v>
      </x:c>
      <x:c r="K3" s="753" t="s">
        <x:v>345</x:v>
      </x:c>
      <x:c r="L3" s="771" t="s">
        <x:v>1783</x:v>
      </x:c>
    </x:row>
    <x:row r="4" spans="1:12" s="766" customFormat="1" ht="20.100000000000001" customHeight="1">
      <x:c r="A4" s="2700"/>
      <x:c r="B4" s="749" t="s">
        <x:v>4000</x:v>
      </x:c>
      <x:c r="C4" s="825">
        <x:v>150430</x:v>
      </x:c>
      <x:c r="D4" s="749" t="s">
        <x:v>9294</x:v>
      </x:c>
      <x:c r="E4" s="749" t="s">
        <x:v>7616</x:v>
      </x:c>
      <x:c r="F4" s="750" t="s">
        <x:v>8162</x:v>
      </x:c>
      <x:c r="G4" s="711">
        <x:v>16734.599999999999</x:v>
      </x:c>
      <x:c r="H4" s="711">
        <x:v>17927.900000000001</x:v>
      </x:c>
      <x:c r="I4" s="711">
        <x:f t="shared" si="0"/>
        <x:v>1193.3000000000029</x:v>
      </x:c>
      <x:c r="J4" s="749" t="s">
        <x:v>3988</x:v>
      </x:c>
      <x:c r="K4" s="749" t="s">
        <x:v>5552</x:v>
      </x:c>
      <x:c r="L4" s="759" t="s">
        <x:v>4679</x:v>
      </x:c>
    </x:row>
    <x:row r="5" spans="1:12" s="516" customFormat="1" ht="20.100000000000001" customHeight="1">
      <x:c r="A5" s="1765" t="s">
        <x:v>5478</x:v>
      </x:c>
      <x:c r="B5" s="831" t="s">
        <x:v>4024</x:v>
      </x:c>
      <x:c r="C5" s="832">
        <x:v>220422</x:v>
      </x:c>
      <x:c r="D5" s="831" t="s">
        <x:v>6057</x:v>
      </x:c>
      <x:c r="E5" s="831" t="s">
        <x:v>7419</x:v>
      </x:c>
      <x:c r="F5" s="1766" t="s">
        <x:v>9285</x:v>
      </x:c>
      <x:c r="G5" s="833">
        <x:v>5879</x:v>
      </x:c>
      <x:c r="H5" s="833">
        <x:v>4296.3999999999996</x:v>
      </x:c>
      <x:c r="I5" s="833">
        <x:f>H5-G5</x:f>
        <x:v>-1582.6000000000004</x:v>
      </x:c>
      <x:c r="J5" s="831" t="s">
        <x:v>3988</x:v>
      </x:c>
      <x:c r="K5" s="831" t="s">
        <x:v>9393</x:v>
      </x:c>
      <x:c r="L5" s="834" t="s">
        <x:v>1794</x:v>
      </x:c>
    </x:row>
    <x:row r="6" spans="1:12" ht="20.100000000000001" customHeight="1">
      <x:c r="A6" s="1765" t="s">
        <x:v>5560</x:v>
      </x:c>
      <x:c r="B6" s="831" t="s">
        <x:v>4000</x:v>
      </x:c>
      <x:c r="C6" s="832">
        <x:v>220512</x:v>
      </x:c>
      <x:c r="D6" s="831" t="s">
        <x:v>6275</x:v>
      </x:c>
      <x:c r="E6" s="831" t="s">
        <x:v>3633</x:v>
      </x:c>
      <x:c r="F6" s="1766" t="s">
        <x:v>9195</x:v>
      </x:c>
      <x:c r="G6" s="833">
        <x:v>349571.79999999999</x:v>
      </x:c>
      <x:c r="H6" s="833">
        <x:v>349527</x:v>
      </x:c>
      <x:c r="I6" s="833">
        <x:f>H6-G6</x:f>
        <x:v>-44.799999999988358</x:v>
      </x:c>
      <x:c r="J6" s="831" t="s">
        <x:v>3988</x:v>
      </x:c>
      <x:c r="K6" s="831" t="s">
        <x:v>9874</x:v>
      </x:c>
      <x:c r="L6" s="834" t="s">
        <x:v>5672</x:v>
      </x:c>
    </x:row>
    <x:row r="7" spans="1:12" s="427" customFormat="1" ht="20.100000000000001" customHeight="1">
      <x:c r="A7" s="2700" t="s">
        <x:v>4005</x:v>
      </x:c>
      <x:c r="B7" s="778" t="s">
        <x:v>3997</x:v>
      </x:c>
      <x:c r="C7" s="779">
        <x:v>221124</x:v>
      </x:c>
      <x:c r="D7" s="778" t="s">
        <x:v>6111</x:v>
      </x:c>
      <x:c r="E7" s="778" t="s">
        <x:v>9018</x:v>
      </x:c>
      <x:c r="F7" s="780" t="s">
        <x:v>9449</x:v>
      </x:c>
      <x:c r="G7" s="781">
        <x:v>2457.6999999999998</x:v>
      </x:c>
      <x:c r="H7" s="781">
        <x:v>2417.5999999999999</x:v>
      </x:c>
      <x:c r="I7" s="781">
        <x:f>H7-G7</x:f>
        <x:v>-40.099999999999909</x:v>
      </x:c>
      <x:c r="J7" s="778" t="s">
        <x:v>3988</x:v>
      </x:c>
      <x:c r="K7" s="778" t="s">
        <x:v>345</x:v>
      </x:c>
      <x:c r="L7" s="782" t="s">
        <x:v>4646</x:v>
      </x:c>
    </x:row>
    <x:row r="8" spans="1:12" s="427" customFormat="1" ht="20.100000000000001" customHeight="1">
      <x:c r="A8" s="2701"/>
      <x:c r="B8" s="749" t="s">
        <x:v>4933</x:v>
      </x:c>
      <x:c r="C8" s="744">
        <x:v>221006</x:v>
      </x:c>
      <x:c r="D8" s="749" t="s">
        <x:v>6133</x:v>
      </x:c>
      <x:c r="E8" s="749" t="s">
        <x:v>9006</x:v>
      </x:c>
      <x:c r="F8" s="750" t="s">
        <x:v>9655</x:v>
      </x:c>
      <x:c r="G8" s="711">
        <x:v>4510</x:v>
      </x:c>
      <x:c r="H8" s="711">
        <x:v>4661.3000000000002</x:v>
      </x:c>
      <x:c r="I8" s="711">
        <x:f>H8-G8</x:f>
        <x:v>151.30000000000018</x:v>
      </x:c>
      <x:c r="J8" s="749" t="s">
        <x:v>3988</x:v>
      </x:c>
      <x:c r="K8" s="749" t="s">
        <x:v>345</x:v>
      </x:c>
      <x:c r="L8" s="759" t="s">
        <x:v>4669</x:v>
      </x:c>
    </x:row>
    <x:row r="9" spans="1:12" s="427" customFormat="1" ht="20.100000000000001" customHeight="1">
      <x:c r="A9" s="2702"/>
      <x:c r="B9" s="762" t="s">
        <x:v>4933</x:v>
      </x:c>
      <x:c r="C9" s="748">
        <x:v>220811</x:v>
      </x:c>
      <x:c r="D9" s="762" t="s">
        <x:v>8309</x:v>
      </x:c>
      <x:c r="E9" s="762" t="s">
        <x:v>9137</x:v>
      </x:c>
      <x:c r="F9" s="792" t="s">
        <x:v>9351</x:v>
      </x:c>
      <x:c r="G9" s="737">
        <x:v>3193.5</x:v>
      </x:c>
      <x:c r="H9" s="737">
        <x:v>2670.8000000000002</x:v>
      </x:c>
      <x:c r="I9" s="737">
        <x:f>H9-G9</x:f>
        <x:v>-522.69999999999982</x:v>
      </x:c>
      <x:c r="J9" s="762" t="s">
        <x:v>3988</x:v>
      </x:c>
      <x:c r="K9" s="762" t="s">
        <x:v>345</x:v>
      </x:c>
      <x:c r="L9" s="763" t="s">
        <x:v>4677</x:v>
      </x:c>
    </x:row>
    <x:row r="10" spans="1:12" s="427" customFormat="1" ht="20.100000000000001" customHeight="1">
      <x:c r="A10" s="2700" t="s">
        <x:v>5562</x:v>
      </x:c>
      <x:c r="B10" s="778" t="s">
        <x:v>3997</x:v>
      </x:c>
      <x:c r="C10" s="1767" t="s">
        <x:v>3562</x:v>
      </x:c>
      <x:c r="D10" s="1768" t="s">
        <x:v>4097</x:v>
      </x:c>
      <x:c r="E10" s="778" t="s">
        <x:v>9014</x:v>
      </x:c>
      <x:c r="F10" s="780" t="s">
        <x:v>1658</x:v>
      </x:c>
      <x:c r="G10" s="781">
        <x:v>0</x:v>
      </x:c>
      <x:c r="H10" s="781">
        <x:v>2319</x:v>
      </x:c>
      <x:c r="I10" s="1769">
        <x:v>2319</x:v>
      </x:c>
      <x:c r="J10" s="1768" t="s">
        <x:v>3994</x:v>
      </x:c>
      <x:c r="K10" s="1768" t="s">
        <x:v>7429</x:v>
      </x:c>
      <x:c r="L10" s="1770" t="s">
        <x:v>3526</x:v>
      </x:c>
    </x:row>
    <x:row r="11" spans="1:12" s="427" customFormat="1" ht="20.100000000000001" customHeight="1">
      <x:c r="A11" s="2701"/>
      <x:c r="B11" s="749" t="s">
        <x:v>3997</x:v>
      </x:c>
      <x:c r="C11" s="1771" t="s">
        <x:v>3562</x:v>
      </x:c>
      <x:c r="D11" s="749" t="s">
        <x:v>4097</x:v>
      </x:c>
      <x:c r="E11" s="749" t="s">
        <x:v>9016</x:v>
      </x:c>
      <x:c r="F11" s="750" t="s">
        <x:v>1662</x:v>
      </x:c>
      <x:c r="G11" s="711">
        <x:v>0</x:v>
      </x:c>
      <x:c r="H11" s="711">
        <x:v>1772</x:v>
      </x:c>
      <x:c r="I11" s="711">
        <x:v>1772</x:v>
      </x:c>
      <x:c r="J11" s="749" t="s">
        <x:v>3994</x:v>
      </x:c>
      <x:c r="K11" s="749" t="s">
        <x:v>7429</x:v>
      </x:c>
      <x:c r="L11" s="759" t="s">
        <x:v>3526</x:v>
      </x:c>
    </x:row>
    <x:row r="12" spans="1:12" s="427" customFormat="1" ht="20.100000000000001" customHeight="1">
      <x:c r="A12" s="2701"/>
      <x:c r="B12" s="749" t="s">
        <x:v>3997</x:v>
      </x:c>
      <x:c r="C12" s="1772" t="s">
        <x:v>3562</x:v>
      </x:c>
      <x:c r="D12" s="754" t="s">
        <x:v>4097</x:v>
      </x:c>
      <x:c r="E12" s="749" t="s">
        <x:v>9013</x:v>
      </x:c>
      <x:c r="F12" s="750" t="s">
        <x:v>1662</x:v>
      </x:c>
      <x:c r="G12" s="711">
        <x:v>0</x:v>
      </x:c>
      <x:c r="H12" s="711">
        <x:v>9040</x:v>
      </x:c>
      <x:c r="I12" s="770">
        <x:v>9040</x:v>
      </x:c>
      <x:c r="J12" s="754" t="s">
        <x:v>3994</x:v>
      </x:c>
      <x:c r="K12" s="754" t="s">
        <x:v>7429</x:v>
      </x:c>
      <x:c r="L12" s="771" t="s">
        <x:v>3526</x:v>
      </x:c>
    </x:row>
    <x:row r="13" spans="1:12" s="427" customFormat="1" ht="20.100000000000001" customHeight="1">
      <x:c r="A13" s="2701"/>
      <x:c r="B13" s="749" t="s">
        <x:v>4933</x:v>
      </x:c>
      <x:c r="C13" s="1772" t="s">
        <x:v>3562</x:v>
      </x:c>
      <x:c r="D13" s="754" t="s">
        <x:v>4097</x:v>
      </x:c>
      <x:c r="E13" s="749" t="s">
        <x:v>9004</x:v>
      </x:c>
      <x:c r="F13" s="750" t="s">
        <x:v>1662</x:v>
      </x:c>
      <x:c r="G13" s="711">
        <x:v>0</x:v>
      </x:c>
      <x:c r="H13" s="711">
        <x:v>776</x:v>
      </x:c>
      <x:c r="I13" s="770">
        <x:v>776</x:v>
      </x:c>
      <x:c r="J13" s="754" t="s">
        <x:v>3994</x:v>
      </x:c>
      <x:c r="K13" s="754" t="s">
        <x:v>7429</x:v>
      </x:c>
      <x:c r="L13" s="771" t="s">
        <x:v>3526</x:v>
      </x:c>
    </x:row>
    <x:row r="14" spans="1:12" s="427" customFormat="1" ht="20.100000000000001" customHeight="1">
      <x:c r="A14" s="2701"/>
      <x:c r="B14" s="753" t="s">
        <x:v>4933</x:v>
      </x:c>
      <x:c r="C14" s="1773" t="s">
        <x:v>3562</x:v>
      </x:c>
      <x:c r="D14" s="816" t="s">
        <x:v>4097</x:v>
      </x:c>
      <x:c r="E14" s="753" t="s">
        <x:v>9009</x:v>
      </x:c>
      <x:c r="F14" s="784" t="s">
        <x:v>1662</x:v>
      </x:c>
      <x:c r="G14" s="785">
        <x:v>0</x:v>
      </x:c>
      <x:c r="H14" s="785">
        <x:v>868</x:v>
      </x:c>
      <x:c r="I14" s="770">
        <x:v>868</x:v>
      </x:c>
      <x:c r="J14" s="816" t="s">
        <x:v>3994</x:v>
      </x:c>
      <x:c r="K14" s="816" t="s">
        <x:v>7429</x:v>
      </x:c>
      <x:c r="L14" s="830" t="s">
        <x:v>3526</x:v>
      </x:c>
    </x:row>
    <x:row r="15" spans="1:12" s="516" customFormat="1" ht="20.100000000000001" customHeight="1">
      <x:c r="A15" s="2700" t="s">
        <x:v>5528</x:v>
      </x:c>
      <x:c r="B15" s="778" t="s">
        <x:v>4000</x:v>
      </x:c>
      <x:c r="C15" s="836">
        <x:v>210722</x:v>
      </x:c>
      <x:c r="D15" s="778" t="s">
        <x:v>6135</x:v>
      </x:c>
      <x:c r="E15" s="778" t="s">
        <x:v>9355</x:v>
      </x:c>
      <x:c r="F15" s="780" t="s">
        <x:v>8129</x:v>
      </x:c>
      <x:c r="G15" s="781">
        <x:v>5207.3999999999996</x:v>
      </x:c>
      <x:c r="H15" s="781">
        <x:v>14807</x:v>
      </x:c>
      <x:c r="I15" s="781">
        <x:f>H15-G15</x:f>
        <x:v>9599.6000000000004</x:v>
      </x:c>
      <x:c r="J15" s="778" t="s">
        <x:v>3988</x:v>
      </x:c>
      <x:c r="K15" s="778" t="s">
        <x:v>3555</x:v>
      </x:c>
      <x:c r="L15" s="782" t="s">
        <x:v>3988</x:v>
      </x:c>
    </x:row>
    <x:row r="16" spans="1:12" s="516" customFormat="1" ht="20.100000000000001" customHeight="1">
      <x:c r="A16" s="2702"/>
      <x:c r="B16" s="762" t="s">
        <x:v>3997</x:v>
      </x:c>
      <x:c r="C16" s="827">
        <x:v>201022</x:v>
      </x:c>
      <x:c r="D16" s="762" t="s">
        <x:v>8181</x:v>
      </x:c>
      <x:c r="E16" s="762" t="s">
        <x:v>4493</x:v>
      </x:c>
      <x:c r="F16" s="792" t="s">
        <x:v>8188</x:v>
      </x:c>
      <x:c r="G16" s="737">
        <x:v>4916</x:v>
      </x:c>
      <x:c r="H16" s="737">
        <x:v>4990.1000000000004</x:v>
      </x:c>
      <x:c r="I16" s="737">
        <x:f>H16-G16</x:f>
        <x:v>74.100000000000364</x:v>
      </x:c>
      <x:c r="J16" s="762" t="s">
        <x:v>3988</x:v>
      </x:c>
      <x:c r="K16" s="762" t="s">
        <x:v>3555</x:v>
      </x:c>
      <x:c r="L16" s="763" t="s">
        <x:v>3988</x:v>
      </x:c>
    </x:row>
    <x:row r="17" spans="1:12" s="527" customFormat="1" ht="20.100000000000001" customHeight="1">
      <x:c r="A17" s="2700" t="s">
        <x:v>5480</x:v>
      </x:c>
      <x:c r="B17" s="778" t="s">
        <x:v>4000</x:v>
      </x:c>
      <x:c r="C17" s="836">
        <x:v>220630</x:v>
      </x:c>
      <x:c r="D17" s="778" t="s">
        <x:v>3053</x:v>
      </x:c>
      <x:c r="E17" s="778" t="s">
        <x:v>3702</x:v>
      </x:c>
      <x:c r="F17" s="780" t="s">
        <x:v>3073</x:v>
      </x:c>
      <x:c r="G17" s="781">
        <x:v>123527.60000000001</x:v>
      </x:c>
      <x:c r="H17" s="781">
        <x:v>124350.69</x:v>
      </x:c>
      <x:c r="I17" s="781">
        <x:f t="shared" ref="I17:I20" si="1">H17-G17</x:f>
        <x:v>823.08999999999651</x:v>
      </x:c>
      <x:c r="J17" s="778" t="s">
        <x:v>3988</x:v>
      </x:c>
      <x:c r="K17" s="778" t="s">
        <x:v>3026</x:v>
      </x:c>
      <x:c r="L17" s="782" t="s">
        <x:v>4680</x:v>
      </x:c>
    </x:row>
    <x:row r="18" spans="1:12" s="527" customFormat="1" ht="20.100000000000001" customHeight="1">
      <x:c r="A18" s="2701"/>
      <x:c r="B18" s="749" t="s">
        <x:v>3997</x:v>
      </x:c>
      <x:c r="C18" s="825">
        <x:v>220811</x:v>
      </x:c>
      <x:c r="D18" s="749" t="s">
        <x:v>2998</x:v>
      </x:c>
      <x:c r="E18" s="749" t="s">
        <x:v>6859</x:v>
      </x:c>
      <x:c r="F18" s="750" t="s">
        <x:v>6194</x:v>
      </x:c>
      <x:c r="G18" s="711">
        <x:v>1500.0999999999999</x:v>
      </x:c>
      <x:c r="H18" s="711">
        <x:v>1014.9</x:v>
      </x:c>
      <x:c r="I18" s="711">
        <x:f t="shared" si="1"/>
        <x:v>-485.19999999999993</x:v>
      </x:c>
      <x:c r="J18" s="749" t="s">
        <x:v>3988</x:v>
      </x:c>
      <x:c r="K18" s="749" t="s">
        <x:v>345</x:v>
      </x:c>
      <x:c r="L18" s="759" t="s">
        <x:v>1808</x:v>
      </x:c>
    </x:row>
    <x:row r="19" spans="1:12" s="527" customFormat="1" ht="26.25" customHeight="1">
      <x:c r="A19" s="2702"/>
      <x:c r="B19" s="762" t="s">
        <x:v>4024</x:v>
      </x:c>
      <x:c r="C19" s="827">
        <x:v>220707</x:v>
      </x:c>
      <x:c r="D19" s="762" t="s">
        <x:v>3037</x:v>
      </x:c>
      <x:c r="E19" s="762" t="s">
        <x:v>2984</x:v>
      </x:c>
      <x:c r="F19" s="792" t="s">
        <x:v>8147</x:v>
      </x:c>
      <x:c r="G19" s="737">
        <x:v>0</x:v>
      </x:c>
      <x:c r="H19" s="737">
        <x:v>6134</x:v>
      </x:c>
      <x:c r="I19" s="737">
        <x:f t="shared" si="1"/>
        <x:v>6134</x:v>
      </x:c>
      <x:c r="J19" s="1774" t="s">
        <x:v>3994</x:v>
      </x:c>
      <x:c r="K19" s="762" t="s">
        <x:v>3075</x:v>
      </x:c>
      <x:c r="L19" s="763" t="s">
        <x:v>9418</x:v>
      </x:c>
    </x:row>
    <x:row r="20" spans="1:12" s="516" customFormat="1" ht="20.100000000000001" customHeight="1">
      <x:c r="A20" s="2700" t="s">
        <x:v>5472</x:v>
      </x:c>
      <x:c r="B20" s="1768" t="s">
        <x:v>4000</x:v>
      </x:c>
      <x:c r="C20" s="1775">
        <x:v>20220707</x:v>
      </x:c>
      <x:c r="D20" s="1768" t="s">
        <x:v>8187</x:v>
      </x:c>
      <x:c r="E20" s="1768" t="s">
        <x:v>4310</x:v>
      </x:c>
      <x:c r="F20" s="1776" t="s">
        <x:v>887</x:v>
      </x:c>
      <x:c r="G20" s="1769">
        <x:v>897270.80000000005</x:v>
      </x:c>
      <x:c r="H20" s="1769">
        <x:v>893866.80000000005</x:v>
      </x:c>
      <x:c r="I20" s="711">
        <x:f t="shared" si="1"/>
        <x:v>-3404</x:v>
      </x:c>
      <x:c r="J20" s="1768" t="s">
        <x:v>5572</x:v>
      </x:c>
      <x:c r="K20" s="1768" t="s">
        <x:v>345</x:v>
      </x:c>
      <x:c r="L20" s="1770" t="s">
        <x:v>1799</x:v>
      </x:c>
    </x:row>
    <x:row r="21" spans="1:12" s="516" customFormat="1" ht="20.100000000000001" customHeight="1">
      <x:c r="A21" s="2702"/>
      <x:c r="B21" s="762" t="s">
        <x:v>4000</x:v>
      </x:c>
      <x:c r="C21" s="827">
        <x:v>20220708</x:v>
      </x:c>
      <x:c r="D21" s="762" t="s">
        <x:v>8187</x:v>
      </x:c>
      <x:c r="E21" s="762" t="s">
        <x:v>3268</x:v>
      </x:c>
      <x:c r="F21" s="792" t="s">
        <x:v>1223</x:v>
      </x:c>
      <x:c r="G21" s="737">
        <x:v>260649.89999999999</x:v>
      </x:c>
      <x:c r="H21" s="737">
        <x:v>264718.40000000002</x:v>
      </x:c>
      <x:c r="I21" s="737">
        <x:f>H21-G21</x:f>
        <x:v>4068.5000000000291</x:v>
      </x:c>
      <x:c r="J21" s="762" t="s">
        <x:v>5572</x:v>
      </x:c>
      <x:c r="K21" s="762" t="s">
        <x:v>345</x:v>
      </x:c>
      <x:c r="L21" s="763" t="s">
        <x:v>116</x:v>
      </x:c>
    </x:row>
    <x:row r="22" spans="1:12" s="427" customFormat="1" ht="20.100000000000001" customHeight="1">
      <x:c r="A22" s="812" t="s">
        <x:v>5510</x:v>
      </x:c>
      <x:c r="B22" s="754" t="s">
        <x:v>4933</x:v>
      </x:c>
      <x:c r="C22" s="754" t="s">
        <x:v>4706</x:v>
      </x:c>
      <x:c r="D22" s="754" t="s">
        <x:v>4706</x:v>
      </x:c>
      <x:c r="E22" s="754" t="s">
        <x:v>9123</x:v>
      </x:c>
      <x:c r="F22" s="1779" t="s">
        <x:v>8172</x:v>
      </x:c>
      <x:c r="G22" s="770">
        <x:v>1207</x:v>
      </x:c>
      <x:c r="H22" s="770">
        <x:v>1152.5999999999999</x:v>
      </x:c>
      <x:c r="I22" s="737">
        <x:f t="shared" ref="I22:I26" si="2">H22-G22</x:f>
        <x:v>-54.400000000000091</x:v>
      </x:c>
      <x:c r="J22" s="754" t="s">
        <x:v>3988</x:v>
      </x:c>
      <x:c r="K22" s="754" t="s">
        <x:v>5552</x:v>
      </x:c>
      <x:c r="L22" s="771" t="s">
        <x:v>3988</x:v>
      </x:c>
    </x:row>
    <x:row r="23" spans="1:12" s="427" customFormat="1" ht="20.100000000000001" customHeight="1">
      <x:c r="A23" s="2737" t="s">
        <x:v>3986</x:v>
      </x:c>
      <x:c r="B23" s="778" t="s">
        <x:v>4933</x:v>
      </x:c>
      <x:c r="C23" s="836">
        <x:v>220421</x:v>
      </x:c>
      <x:c r="D23" s="778" t="s">
        <x:v>8296</x:v>
      </x:c>
      <x:c r="E23" s="778" t="s">
        <x:v>7045</x:v>
      </x:c>
      <x:c r="F23" s="780" t="s">
        <x:v>3917</x:v>
      </x:c>
      <x:c r="G23" s="781">
        <x:v>17231</x:v>
      </x:c>
      <x:c r="H23" s="781">
        <x:v>7322.1999999999998</x:v>
      </x:c>
      <x:c r="I23" s="770">
        <x:f t="shared" si="2"/>
        <x:v>-9908.7999999999993</x:v>
      </x:c>
      <x:c r="J23" s="778" t="s">
        <x:v>3988</x:v>
      </x:c>
      <x:c r="K23" s="778" t="s">
        <x:v>345</x:v>
      </x:c>
      <x:c r="L23" s="782" t="s">
        <x:v>11</x:v>
      </x:c>
    </x:row>
    <x:row r="24" spans="1:12" s="427" customFormat="1" ht="20.100000000000001" customHeight="1">
      <x:c r="A24" s="2738"/>
      <x:c r="B24" s="749" t="s">
        <x:v>4000</x:v>
      </x:c>
      <x:c r="C24" s="825">
        <x:v>220421</x:v>
      </x:c>
      <x:c r="D24" s="749" t="s">
        <x:v>8296</x:v>
      </x:c>
      <x:c r="E24" s="749" t="s">
        <x:v>6905</x:v>
      </x:c>
      <x:c r="F24" s="750" t="s">
        <x:v>1651</x:v>
      </x:c>
      <x:c r="G24" s="711">
        <x:v>37623</x:v>
      </x:c>
      <x:c r="H24" s="711">
        <x:v>31117.799999999999</x:v>
      </x:c>
      <x:c r="I24" s="711">
        <x:f t="shared" si="2"/>
        <x:v>-6505.2000000000007</x:v>
      </x:c>
      <x:c r="J24" s="749" t="s">
        <x:v>3988</x:v>
      </x:c>
      <x:c r="K24" s="749" t="s">
        <x:v>345</x:v>
      </x:c>
      <x:c r="L24" s="759" t="s">
        <x:v>1774</x:v>
      </x:c>
    </x:row>
    <x:row r="25" spans="1:12" s="427" customFormat="1" ht="20.100000000000001" customHeight="1">
      <x:c r="A25" s="2739"/>
      <x:c r="B25" s="762" t="s">
        <x:v>4024</x:v>
      </x:c>
      <x:c r="C25" s="827">
        <x:v>220421</x:v>
      </x:c>
      <x:c r="D25" s="762" t="s">
        <x:v>8296</x:v>
      </x:c>
      <x:c r="E25" s="762" t="s">
        <x:v>7108</x:v>
      </x:c>
      <x:c r="F25" s="792" t="s">
        <x:v>669</x:v>
      </x:c>
      <x:c r="G25" s="737">
        <x:v>5871</x:v>
      </x:c>
      <x:c r="H25" s="737">
        <x:v>0</x:v>
      </x:c>
      <x:c r="I25" s="737">
        <x:f t="shared" si="2"/>
        <x:v>-5871</x:v>
      </x:c>
      <x:c r="J25" s="762" t="s">
        <x:v>3969</x:v>
      </x:c>
      <x:c r="K25" s="762" t="s">
        <x:v>345</x:v>
      </x:c>
      <x:c r="L25" s="763" t="s">
        <x:v>4659</x:v>
      </x:c>
    </x:row>
    <x:row r="26" spans="1:12" s="427" customFormat="1" ht="20.100000000000001" customHeight="1">
      <x:c r="A26" s="2737" t="s">
        <x:v>5519</x:v>
      </x:c>
      <x:c r="B26" s="778" t="s">
        <x:v>3997</x:v>
      </x:c>
      <x:c r="C26" s="1777">
        <x:v>211021</x:v>
      </x:c>
      <x:c r="D26" s="778" t="s">
        <x:v>2940</x:v>
      </x:c>
      <x:c r="E26" s="778" t="s">
        <x:v>9011</x:v>
      </x:c>
      <x:c r="F26" s="780" t="s">
        <x:v>916</x:v>
      </x:c>
      <x:c r="G26" s="781">
        <x:v>1885.8</x:v>
      </x:c>
      <x:c r="H26" s="781">
        <x:v>0</x:v>
      </x:c>
      <x:c r="I26" s="770">
        <x:f t="shared" si="2"/>
        <x:v>-1885.8</x:v>
      </x:c>
      <x:c r="J26" s="778" t="s">
        <x:v>3969</x:v>
      </x:c>
      <x:c r="K26" s="778" t="s">
        <x:v>345</x:v>
      </x:c>
      <x:c r="L26" s="782" t="s">
        <x:v>5659</x:v>
      </x:c>
    </x:row>
    <x:row r="27" spans="1:12" s="427" customFormat="1" ht="20.100000000000001" customHeight="1">
      <x:c r="A27" s="2739"/>
      <x:c r="B27" s="762" t="s">
        <x:v>4933</x:v>
      </x:c>
      <x:c r="C27" s="1778" t="s">
        <x:v>6796</x:v>
      </x:c>
      <x:c r="D27" s="762" t="s">
        <x:v>2940</x:v>
      </x:c>
      <x:c r="E27" s="762" t="s">
        <x:v>3970</x:v>
      </x:c>
      <x:c r="F27" s="792" t="s">
        <x:v>1330</x:v>
      </x:c>
      <x:c r="G27" s="737">
        <x:v>0</x:v>
      </x:c>
      <x:c r="H27" s="737">
        <x:v>462.39999999999998</x:v>
      </x:c>
      <x:c r="I27" s="737">
        <x:v>462.39999999999998</x:v>
      </x:c>
      <x:c r="J27" s="762" t="s">
        <x:v>7872</x:v>
      </x:c>
      <x:c r="K27" s="762" t="s">
        <x:v>345</x:v>
      </x:c>
      <x:c r="L27" s="763" t="s">
        <x:v>5659</x:v>
      </x:c>
    </x:row>
    <x:row r="28" spans="1:12" s="427" customFormat="1" ht="20.100000000000001" customHeight="1">
      <x:c r="A28" s="2704" t="s">
        <x:v>5473</x:v>
      </x:c>
      <x:c r="B28" s="754" t="s">
        <x:v>4000</x:v>
      </x:c>
      <x:c r="C28" s="828">
        <x:v>210630</x:v>
      </x:c>
      <x:c r="D28" s="754" t="s">
        <x:v>2140</x:v>
      </x:c>
      <x:c r="E28" s="754" t="s">
        <x:v>7535</x:v>
      </x:c>
      <x:c r="F28" s="1779" t="s">
        <x:v>9031</x:v>
      </x:c>
      <x:c r="G28" s="770">
        <x:v>14419</x:v>
      </x:c>
      <x:c r="H28" s="770">
        <x:v>14425.6</x:v>
      </x:c>
      <x:c r="I28" s="770">
        <x:v>6.6000000000003638</x:v>
      </x:c>
      <x:c r="J28" s="754" t="s">
        <x:v>3736</x:v>
      </x:c>
      <x:c r="K28" s="754" t="s">
        <x:v>1922</x:v>
      </x:c>
      <x:c r="L28" s="771" t="s">
        <x:v>1790</x:v>
      </x:c>
    </x:row>
    <x:row r="29" spans="1:12" s="427" customFormat="1" ht="20.100000000000001" customHeight="1">
      <x:c r="A29" s="2704"/>
      <x:c r="B29" s="749" t="s">
        <x:v>4000</x:v>
      </x:c>
      <x:c r="C29" s="825">
        <x:v>220503</x:v>
      </x:c>
      <x:c r="D29" s="749" t="s">
        <x:v>2132</x:v>
      </x:c>
      <x:c r="E29" s="749" t="s">
        <x:v>3722</x:v>
      </x:c>
      <x:c r="F29" s="750" t="s">
        <x:v>612</x:v>
      </x:c>
      <x:c r="G29" s="711">
        <x:v>12559.4</x:v>
      </x:c>
      <x:c r="H29" s="711">
        <x:v>12549.5</x:v>
      </x:c>
      <x:c r="I29" s="711">
        <x:f>H29-G29</x:f>
        <x:v>-9.8999999999996362</x:v>
      </x:c>
      <x:c r="J29" s="749" t="s">
        <x:v>3736</x:v>
      </x:c>
      <x:c r="K29" s="754" t="s">
        <x:v>1922</x:v>
      </x:c>
      <x:c r="L29" s="759" t="s">
        <x:v>12</x:v>
      </x:c>
    </x:row>
    <x:row r="30" spans="1:12" s="427" customFormat="1" ht="20.100000000000001" customHeight="1">
      <x:c r="A30" s="2704"/>
      <x:c r="B30" s="749" t="s">
        <x:v>4000</x:v>
      </x:c>
      <x:c r="C30" s="825">
        <x:v>220503</x:v>
      </x:c>
      <x:c r="D30" s="749" t="s">
        <x:v>2132</x:v>
      </x:c>
      <x:c r="E30" s="749" t="s">
        <x:v>3220</x:v>
      </x:c>
      <x:c r="F30" s="750" t="s">
        <x:v>67</x:v>
      </x:c>
      <x:c r="G30" s="711">
        <x:v>14084.5</x:v>
      </x:c>
      <x:c r="H30" s="711">
        <x:v>14084.4</x:v>
      </x:c>
      <x:c r="I30" s="711">
        <x:v>0.1000000000003638</x:v>
      </x:c>
      <x:c r="J30" s="749" t="s">
        <x:v>3736</x:v>
      </x:c>
      <x:c r="K30" s="754" t="s">
        <x:v>1922</x:v>
      </x:c>
      <x:c r="L30" s="759" t="s">
        <x:v>12</x:v>
      </x:c>
    </x:row>
    <x:row r="31" spans="1:12" s="427" customFormat="1" ht="20.100000000000001" customHeight="1">
      <x:c r="A31" s="2704"/>
      <x:c r="B31" s="749" t="s">
        <x:v>4000</x:v>
      </x:c>
      <x:c r="C31" s="825">
        <x:v>200429</x:v>
      </x:c>
      <x:c r="D31" s="749" t="s">
        <x:v>9047</x:v>
      </x:c>
      <x:c r="E31" s="749" t="s">
        <x:v>4950</x:v>
      </x:c>
      <x:c r="F31" s="750" t="s">
        <x:v>723</x:v>
      </x:c>
      <x:c r="G31" s="737">
        <x:v>60975</x:v>
      </x:c>
      <x:c r="H31" s="711">
        <x:v>60781.300000000003</x:v>
      </x:c>
      <x:c r="I31" s="711">
        <x:f>H31-G31</x:f>
        <x:v>-193.69999999999709</x:v>
      </x:c>
      <x:c r="J31" s="749" t="s">
        <x:v>3736</x:v>
      </x:c>
      <x:c r="K31" s="749" t="s">
        <x:v>9227</x:v>
      </x:c>
      <x:c r="L31" s="759" t="s">
        <x:v>14</x:v>
      </x:c>
    </x:row>
    <x:row r="32" spans="1:12" s="427" customFormat="1" ht="20.100000000000001" customHeight="1">
      <x:c r="A32" s="2704"/>
      <x:c r="B32" s="749" t="s">
        <x:v>3997</x:v>
      </x:c>
      <x:c r="C32" s="825">
        <x:v>200429</x:v>
      </x:c>
      <x:c r="D32" s="749" t="s">
        <x:v>9047</x:v>
      </x:c>
      <x:c r="E32" s="749" t="s">
        <x:v>4371</x:v>
      </x:c>
      <x:c r="F32" s="750" t="s">
        <x:v>2146</x:v>
      </x:c>
      <x:c r="G32" s="770">
        <x:v>1500</x:v>
      </x:c>
      <x:c r="H32" s="711">
        <x:v>1506</x:v>
      </x:c>
      <x:c r="I32" s="711">
        <x:v>6</x:v>
      </x:c>
      <x:c r="J32" s="749" t="s">
        <x:v>3988</x:v>
      </x:c>
      <x:c r="K32" s="749" t="s">
        <x:v>9261</x:v>
      </x:c>
      <x:c r="L32" s="759" t="s">
        <x:v>14</x:v>
      </x:c>
    </x:row>
    <x:row r="33" spans="1:12" s="427" customFormat="1" ht="20.100000000000001" customHeight="1">
      <x:c r="A33" s="2704"/>
      <x:c r="B33" s="749" t="s">
        <x:v>3997</x:v>
      </x:c>
      <x:c r="C33" s="825">
        <x:v>160331</x:v>
      </x:c>
      <x:c r="D33" s="749" t="s">
        <x:v>8184</x:v>
      </x:c>
      <x:c r="E33" s="749" t="s">
        <x:v>9019</x:v>
      </x:c>
      <x:c r="F33" s="750" t="s">
        <x:v>8164</x:v>
      </x:c>
      <x:c r="G33" s="711">
        <x:v>0</x:v>
      </x:c>
      <x:c r="H33" s="711">
        <x:v>1651</x:v>
      </x:c>
      <x:c r="I33" s="711">
        <x:v>1651</x:v>
      </x:c>
      <x:c r="J33" s="749" t="s">
        <x:v>3994</x:v>
      </x:c>
      <x:c r="K33" s="749" t="s">
        <x:v>4633</x:v>
      </x:c>
      <x:c r="L33" s="759" t="s">
        <x:v>10</x:v>
      </x:c>
    </x:row>
    <x:row r="34" spans="1:12" s="427" customFormat="1" ht="20.100000000000001" customHeight="1">
      <x:c r="A34" s="2704"/>
      <x:c r="B34" s="749" t="s">
        <x:v>4933</x:v>
      </x:c>
      <x:c r="C34" s="825">
        <x:v>211230</x:v>
      </x:c>
      <x:c r="D34" s="749" t="s">
        <x:v>19</x:v>
      </x:c>
      <x:c r="E34" s="749" t="s">
        <x:v>719</x:v>
      </x:c>
      <x:c r="F34" s="750" t="s">
        <x:v>8186</x:v>
      </x:c>
      <x:c r="G34" s="711">
        <x:v>0</x:v>
      </x:c>
      <x:c r="H34" s="711">
        <x:v>3458</x:v>
      </x:c>
      <x:c r="I34" s="711">
        <x:v>3458</x:v>
      </x:c>
      <x:c r="J34" s="1780" t="s">
        <x:v>7562</x:v>
      </x:c>
      <x:c r="K34" s="749" t="s">
        <x:v>9176</x:v>
      </x:c>
      <x:c r="L34" s="759" t="s">
        <x:v>17</x:v>
      </x:c>
    </x:row>
    <x:row r="35" spans="1:12" s="427" customFormat="1" ht="20.100000000000001" customHeight="1">
      <x:c r="A35" s="2704"/>
      <x:c r="B35" s="749" t="s">
        <x:v>4933</x:v>
      </x:c>
      <x:c r="C35" s="825">
        <x:v>200429</x:v>
      </x:c>
      <x:c r="D35" s="749" t="s">
        <x:v>9047</x:v>
      </x:c>
      <x:c r="E35" s="749" t="s">
        <x:v>4939</x:v>
      </x:c>
      <x:c r="F35" s="750" t="s">
        <x:v>1637</x:v>
      </x:c>
      <x:c r="G35" s="711">
        <x:v>1712</x:v>
      </x:c>
      <x:c r="H35" s="711">
        <x:v>1711.5999999999999</x:v>
      </x:c>
      <x:c r="I35" s="711">
        <x:f>H35-G35</x:f>
        <x:v>-0.40000000000009095</x:v>
      </x:c>
      <x:c r="J35" s="749" t="s">
        <x:v>3988</x:v>
      </x:c>
      <x:c r="K35" s="749" t="s">
        <x:v>9840</x:v>
      </x:c>
      <x:c r="L35" s="759" t="s">
        <x:v>14</x:v>
      </x:c>
    </x:row>
    <x:row r="36" spans="1:12" s="427" customFormat="1" ht="20.100000000000001" customHeight="1">
      <x:c r="A36" s="2704"/>
      <x:c r="B36" s="749" t="s">
        <x:v>4933</x:v>
      </x:c>
      <x:c r="C36" s="825">
        <x:v>140605</x:v>
      </x:c>
      <x:c r="D36" s="749" t="s">
        <x:v>8179</x:v>
      </x:c>
      <x:c r="E36" s="749" t="s">
        <x:v>2171</x:v>
      </x:c>
      <x:c r="F36" s="750" t="s">
        <x:v>1653</x:v>
      </x:c>
      <x:c r="G36" s="711">
        <x:v>1393</x:v>
      </x:c>
      <x:c r="H36" s="711">
        <x:v>1437</x:v>
      </x:c>
      <x:c r="I36" s="711">
        <x:v>44</x:v>
      </x:c>
      <x:c r="J36" s="749" t="s">
        <x:v>3988</x:v>
      </x:c>
      <x:c r="K36" s="749" t="s">
        <x:v>264</x:v>
      </x:c>
      <x:c r="L36" s="759" t="s">
        <x:v>114</x:v>
      </x:c>
    </x:row>
    <x:row r="37" spans="1:12" s="427" customFormat="1" ht="20.100000000000001" customHeight="1">
      <x:c r="A37" s="2704"/>
      <x:c r="B37" s="749" t="s">
        <x:v>4933</x:v>
      </x:c>
      <x:c r="C37" s="825">
        <x:v>201126</x:v>
      </x:c>
      <x:c r="D37" s="749" t="s">
        <x:v>9036</x:v>
      </x:c>
      <x:c r="E37" s="749" t="s">
        <x:v>9056</x:v>
      </x:c>
      <x:c r="F37" s="750" t="s">
        <x:v>2151</x:v>
      </x:c>
      <x:c r="G37" s="711">
        <x:v>1561</x:v>
      </x:c>
      <x:c r="H37" s="711">
        <x:v>1563.8</x:v>
      </x:c>
      <x:c r="I37" s="711">
        <x:v>2.7999999999999545</x:v>
      </x:c>
      <x:c r="J37" s="749" t="s">
        <x:v>3988</x:v>
      </x:c>
      <x:c r="K37" s="749" t="s">
        <x:v>9178</x:v>
      </x:c>
      <x:c r="L37" s="759" t="s">
        <x:v>754</x:v>
      </x:c>
    </x:row>
    <x:row r="38" spans="1:12" s="427" customFormat="1" ht="20.100000000000001" customHeight="1">
      <x:c r="A38" s="2704"/>
      <x:c r="B38" s="749" t="s">
        <x:v>4933</x:v>
      </x:c>
      <x:c r="C38" s="825">
        <x:v>141127</x:v>
      </x:c>
      <x:c r="D38" s="749" t="s">
        <x:v>8185</x:v>
      </x:c>
      <x:c r="E38" s="749" t="s">
        <x:v>4941</x:v>
      </x:c>
      <x:c r="F38" s="750" t="s">
        <x:v>8168</x:v>
      </x:c>
      <x:c r="G38" s="711">
        <x:v>0</x:v>
      </x:c>
      <x:c r="H38" s="711">
        <x:v>994.89999999999998</x:v>
      </x:c>
      <x:c r="I38" s="711">
        <x:v>994.89999999999998</x:v>
      </x:c>
      <x:c r="J38" s="749" t="s">
        <x:v>3994</x:v>
      </x:c>
      <x:c r="K38" s="749" t="s">
        <x:v>9035</x:v>
      </x:c>
      <x:c r="L38" s="759" t="s">
        <x:v>1787</x:v>
      </x:c>
    </x:row>
    <x:row r="39" spans="1:12" s="427" customFormat="1" ht="20.100000000000001" customHeight="1">
      <x:c r="A39" s="2704"/>
      <x:c r="B39" s="749" t="s">
        <x:v>4933</x:v>
      </x:c>
      <x:c r="C39" s="825">
        <x:v>90122</x:v>
      </x:c>
      <x:c r="D39" s="749" t="s">
        <x:v>8173</x:v>
      </x:c>
      <x:c r="E39" s="749" t="s">
        <x:v>3355</x:v>
      </x:c>
      <x:c r="F39" s="750" t="s">
        <x:v>1659</x:v>
      </x:c>
      <x:c r="G39" s="711">
        <x:v>0</x:v>
      </x:c>
      <x:c r="H39" s="711">
        <x:v>1398</x:v>
      </x:c>
      <x:c r="I39" s="711">
        <x:v>1398</x:v>
      </x:c>
      <x:c r="J39" s="749" t="s">
        <x:v>3994</x:v>
      </x:c>
      <x:c r="K39" s="749" t="s">
        <x:v>40</x:v>
      </x:c>
      <x:c r="L39" s="759" t="s">
        <x:v>1771</x:v>
      </x:c>
    </x:row>
    <x:row r="40" spans="1:12" s="427" customFormat="1" ht="20.100000000000001" customHeight="1">
      <x:c r="A40" s="2704"/>
      <x:c r="B40" s="749" t="s">
        <x:v>4933</x:v>
      </x:c>
      <x:c r="C40" s="825">
        <x:v>90122</x:v>
      </x:c>
      <x:c r="D40" s="749" t="s">
        <x:v>8173</x:v>
      </x:c>
      <x:c r="E40" s="749" t="s">
        <x:v>3739</x:v>
      </x:c>
      <x:c r="F40" s="750" t="s">
        <x:v>1646</x:v>
      </x:c>
      <x:c r="G40" s="711">
        <x:v>0</x:v>
      </x:c>
      <x:c r="H40" s="711">
        <x:v>528</x:v>
      </x:c>
      <x:c r="I40" s="711">
        <x:v>528</x:v>
      </x:c>
      <x:c r="J40" s="749" t="s">
        <x:v>3994</x:v>
      </x:c>
      <x:c r="K40" s="749" t="s">
        <x:v>40</x:v>
      </x:c>
      <x:c r="L40" s="759" t="s">
        <x:v>1771</x:v>
      </x:c>
    </x:row>
    <x:row r="41" spans="1:12" s="427" customFormat="1" ht="20.100000000000001" customHeight="1">
      <x:c r="A41" s="2704"/>
      <x:c r="B41" s="749" t="s">
        <x:v>4933</x:v>
      </x:c>
      <x:c r="C41" s="825">
        <x:v>121025</x:v>
      </x:c>
      <x:c r="D41" s="749" t="s">
        <x:v>8194</x:v>
      </x:c>
      <x:c r="E41" s="749" t="s">
        <x:v>9032</x:v>
      </x:c>
      <x:c r="F41" s="750" t="s">
        <x:v>1684</x:v>
      </x:c>
      <x:c r="G41" s="711">
        <x:v>0</x:v>
      </x:c>
      <x:c r="H41" s="711">
        <x:v>2595</x:v>
      </x:c>
      <x:c r="I41" s="711">
        <x:v>2595</x:v>
      </x:c>
      <x:c r="J41" s="749" t="s">
        <x:v>3994</x:v>
      </x:c>
      <x:c r="K41" s="749" t="s">
        <x:v>9784</x:v>
      </x:c>
      <x:c r="L41" s="759" t="s">
        <x:v>1786</x:v>
      </x:c>
    </x:row>
    <x:row r="42" spans="1:12" s="427" customFormat="1" ht="20.100000000000001" customHeight="1">
      <x:c r="A42" s="2704"/>
      <x:c r="B42" s="749" t="s">
        <x:v>4933</x:v>
      </x:c>
      <x:c r="C42" s="825">
        <x:v>121025</x:v>
      </x:c>
      <x:c r="D42" s="749" t="s">
        <x:v>8194</x:v>
      </x:c>
      <x:c r="E42" s="749" t="s">
        <x:v>6966</x:v>
      </x:c>
      <x:c r="F42" s="750" t="s">
        <x:v>1689</x:v>
      </x:c>
      <x:c r="G42" s="711">
        <x:v>0</x:v>
      </x:c>
      <x:c r="H42" s="711">
        <x:v>1667</x:v>
      </x:c>
      <x:c r="I42" s="711">
        <x:v>1667</x:v>
      </x:c>
      <x:c r="J42" s="749" t="s">
        <x:v>3994</x:v>
      </x:c>
      <x:c r="K42" s="749" t="s">
        <x:v>9784</x:v>
      </x:c>
      <x:c r="L42" s="759" t="s">
        <x:v>1786</x:v>
      </x:c>
    </x:row>
    <x:row r="43" spans="1:12" s="427" customFormat="1" ht="20.100000000000001" customHeight="1">
      <x:c r="A43" s="2704"/>
      <x:c r="B43" s="749" t="s">
        <x:v>4933</x:v>
      </x:c>
      <x:c r="C43" s="825">
        <x:v>121025</x:v>
      </x:c>
      <x:c r="D43" s="749" t="s">
        <x:v>8194</x:v>
      </x:c>
      <x:c r="E43" s="749" t="s">
        <x:v>2155</x:v>
      </x:c>
      <x:c r="F43" s="750" t="s">
        <x:v>1638</x:v>
      </x:c>
      <x:c r="G43" s="711">
        <x:v>0</x:v>
      </x:c>
      <x:c r="H43" s="711">
        <x:v>1084</x:v>
      </x:c>
      <x:c r="I43" s="711">
        <x:v>1084</x:v>
      </x:c>
      <x:c r="J43" s="749" t="s">
        <x:v>3994</x:v>
      </x:c>
      <x:c r="K43" s="749" t="s">
        <x:v>9784</x:v>
      </x:c>
      <x:c r="L43" s="759" t="s">
        <x:v>1786</x:v>
      </x:c>
    </x:row>
    <x:row r="44" spans="1:12" s="427" customFormat="1" ht="20.100000000000001" customHeight="1">
      <x:c r="A44" s="2704"/>
      <x:c r="B44" s="749" t="s">
        <x:v>4024</x:v>
      </x:c>
      <x:c r="C44" s="825">
        <x:v>20110728</x:v>
      </x:c>
      <x:c r="D44" s="749" t="s">
        <x:v>8180</x:v>
      </x:c>
      <x:c r="E44" s="749" t="s">
        <x:v>3710</x:v>
      </x:c>
      <x:c r="F44" s="750" t="s">
        <x:v>1616</x:v>
      </x:c>
      <x:c r="G44" s="711">
        <x:v>3286.1999999999998</x:v>
      </x:c>
      <x:c r="H44" s="711">
        <x:v>3222.4000000000001</x:v>
      </x:c>
      <x:c r="I44" s="711">
        <x:f>H44-G44</x:f>
        <x:v>-63.799999999999727</x:v>
      </x:c>
      <x:c r="J44" s="749" t="s">
        <x:v>3736</x:v>
      </x:c>
      <x:c r="K44" s="749" t="s">
        <x:v>9007</x:v>
      </x:c>
      <x:c r="L44" s="759" t="s">
        <x:v>755</x:v>
      </x:c>
    </x:row>
    <x:row r="45" spans="1:12" s="427" customFormat="1" ht="20.100000000000001" customHeight="1">
      <x:c r="A45" s="2740"/>
      <x:c r="B45" s="762" t="s">
        <x:v>4013</x:v>
      </x:c>
      <x:c r="C45" s="827">
        <x:v>211230</x:v>
      </x:c>
      <x:c r="D45" s="762" t="s">
        <x:v>19</x:v>
      </x:c>
      <x:c r="E45" s="762" t="s">
        <x:v>719</x:v>
      </x:c>
      <x:c r="F45" s="792" t="s">
        <x:v>1656</x:v>
      </x:c>
      <x:c r="G45" s="737">
        <x:v>3475</x:v>
      </x:c>
      <x:c r="H45" s="737">
        <x:v>0</x:v>
      </x:c>
      <x:c r="I45" s="737">
        <x:f>H45-G45</x:f>
        <x:v>-3475</x:v>
      </x:c>
      <x:c r="J45" s="1774" t="s">
        <x:v>7562</x:v>
      </x:c>
      <x:c r="K45" s="762" t="s">
        <x:v>9176</x:v>
      </x:c>
      <x:c r="L45" s="763" t="s">
        <x:v>17</x:v>
      </x:c>
    </x:row>
    <x:row r="46" spans="1:12" s="527" customFormat="1" ht="20.100000000000001" customHeight="1">
      <x:c r="A46" s="2700" t="s">
        <x:v>4002</x:v>
      </x:c>
      <x:c r="B46" s="778" t="s">
        <x:v>3997</x:v>
      </x:c>
      <x:c r="C46" s="1777" t="s">
        <x:v>3967</x:v>
      </x:c>
      <x:c r="D46" s="778" t="s">
        <x:v>2313</x:v>
      </x:c>
      <x:c r="E46" s="778" t="s">
        <x:v>2353</x:v>
      </x:c>
      <x:c r="F46" s="780" t="s">
        <x:v>2329</x:v>
      </x:c>
      <x:c r="G46" s="781">
        <x:v>1980</x:v>
      </x:c>
      <x:c r="H46" s="781">
        <x:v>1981</x:v>
      </x:c>
      <x:c r="I46" s="781">
        <x:v>1</x:v>
      </x:c>
      <x:c r="J46" s="778" t="s">
        <x:v>3988</x:v>
      </x:c>
      <x:c r="K46" s="778" t="s">
        <x:v>9463</x:v>
      </x:c>
      <x:c r="L46" s="782" t="s">
        <x:v>9466</x:v>
      </x:c>
    </x:row>
    <x:row r="47" spans="1:12" s="527" customFormat="1" ht="20.100000000000001" customHeight="1">
      <x:c r="A47" s="2701"/>
      <x:c r="B47" s="749" t="s">
        <x:v>3997</x:v>
      </x:c>
      <x:c r="C47" s="1781" t="s">
        <x:v>3387</x:v>
      </x:c>
      <x:c r="D47" s="749" t="s">
        <x:v>2330</x:v>
      </x:c>
      <x:c r="E47" s="749" t="s">
        <x:v>3984</x:v>
      </x:c>
      <x:c r="F47" s="750" t="s">
        <x:v>1652</x:v>
      </x:c>
      <x:c r="G47" s="711">
        <x:v>7366</x:v>
      </x:c>
      <x:c r="H47" s="711">
        <x:v>0</x:v>
      </x:c>
      <x:c r="I47" s="711">
        <x:f t="shared" ref="I47:I48" si="3">H47-G47</x:f>
        <x:v>-7366</x:v>
      </x:c>
      <x:c r="J47" s="749" t="s">
        <x:v>7562</x:v>
      </x:c>
      <x:c r="K47" s="749" t="s">
        <x:v>4706</x:v>
      </x:c>
      <x:c r="L47" s="759" t="s">
        <x:v>4</x:v>
      </x:c>
    </x:row>
    <x:row r="48" spans="1:12" s="527" customFormat="1" ht="20.100000000000001" customHeight="1">
      <x:c r="A48" s="2701"/>
      <x:c r="B48" s="749" t="s">
        <x:v>3997</x:v>
      </x:c>
      <x:c r="C48" s="1781" t="s">
        <x:v>4706</x:v>
      </x:c>
      <x:c r="D48" s="749" t="s">
        <x:v>4706</x:v>
      </x:c>
      <x:c r="E48" s="749" t="s">
        <x:v>3373</x:v>
      </x:c>
      <x:c r="F48" s="750" t="s">
        <x:v>8858</x:v>
      </x:c>
      <x:c r="G48" s="711">
        <x:v>1585</x:v>
      </x:c>
      <x:c r="H48" s="711">
        <x:v>0</x:v>
      </x:c>
      <x:c r="I48" s="711">
        <x:f t="shared" si="3"/>
        <x:v>-1585</x:v>
      </x:c>
      <x:c r="J48" s="749" t="s">
        <x:v>7562</x:v>
      </x:c>
      <x:c r="K48" s="749" t="s">
        <x:v>416</x:v>
      </x:c>
      <x:c r="L48" s="759" t="s">
        <x:v>0</x:v>
      </x:c>
    </x:row>
    <x:row r="49" spans="1:12" s="527" customFormat="1" ht="20.100000000000001" customHeight="1">
      <x:c r="A49" s="2701"/>
      <x:c r="B49" s="749" t="s">
        <x:v>4933</x:v>
      </x:c>
      <x:c r="C49" s="1781" t="s">
        <x:v>4706</x:v>
      </x:c>
      <x:c r="D49" s="749" t="s">
        <x:v>4706</x:v>
      </x:c>
      <x:c r="E49" s="749" t="s">
        <x:v>3373</x:v>
      </x:c>
      <x:c r="F49" s="750" t="s">
        <x:v>8858</x:v>
      </x:c>
      <x:c r="G49" s="711">
        <x:v>0</x:v>
      </x:c>
      <x:c r="H49" s="711">
        <x:v>1585</x:v>
      </x:c>
      <x:c r="I49" s="711">
        <x:v>1585</x:v>
      </x:c>
      <x:c r="J49" s="749" t="s">
        <x:v>7562</x:v>
      </x:c>
      <x:c r="K49" s="749" t="s">
        <x:v>416</x:v>
      </x:c>
      <x:c r="L49" s="759" t="s">
        <x:v>0</x:v>
      </x:c>
    </x:row>
    <x:row r="50" spans="1:12" s="527" customFormat="1" ht="20.100000000000001" customHeight="1">
      <x:c r="A50" s="2702"/>
      <x:c r="B50" s="762" t="s">
        <x:v>4933</x:v>
      </x:c>
      <x:c r="C50" s="1778">
        <x:v>210128</x:v>
      </x:c>
      <x:c r="D50" s="762" t="s">
        <x:v>6575</x:v>
      </x:c>
      <x:c r="E50" s="762" t="s">
        <x:v>9017</x:v>
      </x:c>
      <x:c r="F50" s="792" t="s">
        <x:v>1642</x:v>
      </x:c>
      <x:c r="G50" s="737">
        <x:v>0</x:v>
      </x:c>
      <x:c r="H50" s="737">
        <x:v>1281.7</x:v>
      </x:c>
      <x:c r="I50" s="737">
        <x:v>1281.7</x:v>
      </x:c>
      <x:c r="J50" s="762" t="s">
        <x:v>3994</x:v>
      </x:c>
      <x:c r="K50" s="762" t="s">
        <x:v>2300</x:v>
      </x:c>
      <x:c r="L50" s="763" t="s">
        <x:v>9705</x:v>
      </x:c>
    </x:row>
    <x:row r="51" spans="1:12" s="527" customFormat="1" ht="20.100000000000001" customHeight="1">
      <x:c r="A51" s="2738" t="s">
        <x:v>5515</x:v>
      </x:c>
      <x:c r="B51" s="778" t="s">
        <x:v>4933</x:v>
      </x:c>
      <x:c r="C51" s="779">
        <x:v>221103</x:v>
      </x:c>
      <x:c r="D51" s="778" t="s">
        <x:v>2585</x:v>
      </x:c>
      <x:c r="E51" s="778" t="s">
        <x:v>9008</x:v>
      </x:c>
      <x:c r="F51" s="750" t="s">
        <x:v>1203</x:v>
      </x:c>
      <x:c r="G51" s="781">
        <x:v>469.80000000000001</x:v>
      </x:c>
      <x:c r="H51" s="781">
        <x:v>440.80000000000001</x:v>
      </x:c>
      <x:c r="I51" s="711">
        <x:f t="shared" ref="I51:I52" si="4">H51-G51</x:f>
        <x:v>-29</x:v>
      </x:c>
      <x:c r="J51" s="778" t="s">
        <x:v>3988</x:v>
      </x:c>
      <x:c r="K51" s="778" t="s">
        <x:v>9378</x:v>
      </x:c>
      <x:c r="L51" s="782" t="s">
        <x:v>1807</x:v>
      </x:c>
    </x:row>
    <x:row r="52" spans="1:12" s="527" customFormat="1" ht="20.100000000000001" customHeight="1">
      <x:c r="A52" s="2738"/>
      <x:c r="B52" s="749" t="s">
        <x:v>4933</x:v>
      </x:c>
      <x:c r="C52" s="744">
        <x:v>221103</x:v>
      </x:c>
      <x:c r="D52" s="749" t="s">
        <x:v>2585</x:v>
      </x:c>
      <x:c r="E52" s="749" t="s">
        <x:v>9005</x:v>
      </x:c>
      <x:c r="F52" s="750" t="s">
        <x:v>1203</x:v>
      </x:c>
      <x:c r="G52" s="711">
        <x:v>1137</x:v>
      </x:c>
      <x:c r="H52" s="711">
        <x:v>1048.3</x:v>
      </x:c>
      <x:c r="I52" s="711">
        <x:f t="shared" si="4"/>
        <x:v>-88.700000000000045</x:v>
      </x:c>
      <x:c r="J52" s="749" t="s">
        <x:v>3988</x:v>
      </x:c>
      <x:c r="K52" s="749" t="s">
        <x:v>9378</x:v>
      </x:c>
      <x:c r="L52" s="759" t="s">
        <x:v>1807</x:v>
      </x:c>
    </x:row>
    <x:row r="53" spans="1:12" s="427" customFormat="1" ht="20.100000000000001" customHeight="1">
      <x:c r="A53" s="1765" t="s">
        <x:v>5523</x:v>
      </x:c>
      <x:c r="B53" s="831" t="s">
        <x:v>4933</x:v>
      </x:c>
      <x:c r="C53" s="1782">
        <x:v>210708</x:v>
      </x:c>
      <x:c r="D53" s="831" t="s">
        <x:v>8910</x:v>
      </x:c>
      <x:c r="E53" s="831" t="s">
        <x:v>9237</x:v>
      </x:c>
      <x:c r="F53" s="1766" t="s">
        <x:v>8189</x:v>
      </x:c>
      <x:c r="G53" s="833">
        <x:v>0</x:v>
      </x:c>
      <x:c r="H53" s="833">
        <x:v>1861.4000000000001</x:v>
      </x:c>
      <x:c r="I53" s="833">
        <x:v>1861.4000000000001</x:v>
      </x:c>
      <x:c r="J53" s="831" t="s">
        <x:v>3994</x:v>
      </x:c>
      <x:c r="K53" s="831" t="s">
        <x:v>1138</x:v>
      </x:c>
      <x:c r="L53" s="834" t="s">
        <x:v>4655</x:v>
      </x:c>
    </x:row>
    <x:row r="54" spans="1:12" s="427" customFormat="1" ht="20.100000000000001" customHeight="1">
      <x:c r="A54" s="2737" t="s">
        <x:v>5508</x:v>
      </x:c>
      <x:c r="B54" s="801" t="s">
        <x:v>4000</x:v>
      </x:c>
      <x:c r="C54" s="801">
        <x:v>20210514</x:v>
      </x:c>
      <x:c r="D54" s="801" t="s">
        <x:v>8516</x:v>
      </x:c>
      <x:c r="E54" s="1785" t="s">
        <x:v>5569</x:v>
      </x:c>
      <x:c r="F54" s="2420" t="s">
        <x:v>8133</x:v>
      </x:c>
      <x:c r="G54" s="711">
        <x:v>0</x:v>
      </x:c>
      <x:c r="H54" s="2421">
        <x:v>5470</x:v>
      </x:c>
      <x:c r="I54" s="781">
        <x:v>5470</x:v>
      </x:c>
      <x:c r="J54" s="778" t="s">
        <x:v>3994</x:v>
      </x:c>
      <x:c r="K54" s="778" t="s">
        <x:v>345</x:v>
      </x:c>
      <x:c r="L54" s="782" t="s">
        <x:v>1794</x:v>
      </x:c>
    </x:row>
    <x:row r="55" spans="1:12" s="427" customFormat="1" ht="20.100000000000001" customHeight="1">
      <x:c r="A55" s="2739"/>
      <x:c r="B55" s="734" t="s">
        <x:v>4000</x:v>
      </x:c>
      <x:c r="C55" s="734">
        <x:v>20220106</x:v>
      </x:c>
      <x:c r="D55" s="734" t="s">
        <x:v>8500</x:v>
      </x:c>
      <x:c r="E55" s="1786" t="s">
        <x:v>8141</x:v>
      </x:c>
      <x:c r="F55" s="2422" t="s">
        <x:v>1649</x:v>
      </x:c>
      <x:c r="G55" s="737">
        <x:v>5099</x:v>
      </x:c>
      <x:c r="H55" s="2423">
        <x:v>10480.299999999999</x:v>
      </x:c>
      <x:c r="I55" s="785">
        <x:f t="shared" ref="I55:I56" si="5">H55-G55</x:f>
        <x:v>5381.2999999999993</x:v>
      </x:c>
      <x:c r="J55" s="787" t="s">
        <x:v>3988</x:v>
      </x:c>
      <x:c r="K55" s="787" t="s">
        <x:v>345</x:v>
      </x:c>
      <x:c r="L55" s="791" t="s">
        <x:v>1794</x:v>
      </x:c>
    </x:row>
    <x:row r="56" spans="1:12" s="427" customFormat="1" ht="20.100000000000001" customHeight="1">
      <x:c r="A56" s="1765" t="s">
        <x:v>5498</x:v>
      </x:c>
      <x:c r="B56" s="831" t="s">
        <x:v>4000</x:v>
      </x:c>
      <x:c r="C56" s="1784" t="s">
        <x:v>6915</x:v>
      </x:c>
      <x:c r="D56" s="831" t="s">
        <x:v>1084</x:v>
      </x:c>
      <x:c r="E56" s="831" t="s">
        <x:v>4947</x:v>
      </x:c>
      <x:c r="F56" s="1766" t="s">
        <x:v>5901</x:v>
      </x:c>
      <x:c r="G56" s="833">
        <x:v>96059</x:v>
      </x:c>
      <x:c r="H56" s="833">
        <x:v>94868</x:v>
      </x:c>
      <x:c r="I56" s="833">
        <x:f t="shared" si="5"/>
        <x:v>-1191</x:v>
      </x:c>
      <x:c r="J56" s="831" t="s">
        <x:v>3988</x:v>
      </x:c>
      <x:c r="K56" s="831" t="s">
        <x:v>345</x:v>
      </x:c>
      <x:c r="L56" s="834" t="s">
        <x:v>9829</x:v>
      </x:c>
    </x:row>
    <x:row r="57" spans="1:12" s="427" customFormat="1" ht="20.100000000000001" customHeight="1">
      <x:c r="A57" s="2699">
        <x:f>COUNTA(B3:B56)</x:f>
        <x:v>54</x:v>
      </x:c>
      <x:c r="B57" s="2699"/>
      <x:c r="C57" s="1078"/>
      <x:c r="D57" s="1079"/>
      <x:c r="E57" s="1080"/>
      <x:c r="F57" s="1081"/>
      <x:c r="G57" s="2928">
        <x:f>SUM(G3:G56)</x:f>
        <x:v>1968467.3</x:v>
      </x:c>
      <x:c r="H57" s="2928">
        <x:f>SUM(H3:H56)</x:f>
        <x:v>1989886.8900000001</x:v>
      </x:c>
      <x:c r="I57" s="737">
        <x:f>H57-G57</x:f>
        <x:v>21419.590000000084</x:v>
      </x:c>
      <x:c r="J57" s="934"/>
      <x:c r="K57" s="1081"/>
      <x:c r="L57" s="1083"/>
    </x:row>
  </x:sheetData>
  <x:autoFilter ref="A2:M56"/>
  <x:mergeCells count="13">
    <x:mergeCell ref="A3:A4"/>
    <x:mergeCell ref="A7:A9"/>
    <x:mergeCell ref="A10:A14"/>
    <x:mergeCell ref="A15:A16"/>
    <x:mergeCell ref="A17:A19"/>
    <x:mergeCell ref="A20:A21"/>
    <x:mergeCell ref="A23:A25"/>
    <x:mergeCell ref="A26:A27"/>
    <x:mergeCell ref="A28:A45"/>
    <x:mergeCell ref="A46:A50"/>
    <x:mergeCell ref="A51:A52"/>
    <x:mergeCell ref="A54:A55"/>
    <x:mergeCell ref="A57:B57"/>
  </x:mergeCells>
  <x:conditionalFormatting sqref="A3:A3 A5:A5">
    <x:cfRule type="expression" dxfId="105" priority="160" stopIfTrue="1">
      <x:formula>A3&lt;0</x:formula>
    </x:cfRule>
  </x:conditionalFormatting>
  <x:conditionalFormatting sqref="D4:D6 G4:I6">
    <x:cfRule type="expression" dxfId="104" priority="132" stopIfTrue="1">
      <x:formula>D4&lt;0</x:formula>
    </x:cfRule>
  </x:conditionalFormatting>
  <x:conditionalFormatting sqref="B4:C6 E4:F6">
    <x:cfRule type="expression" dxfId="103" priority="133" stopIfTrue="1">
      <x:formula>B4&lt;0</x:formula>
    </x:cfRule>
  </x:conditionalFormatting>
  <x:conditionalFormatting sqref="J4:J4 J6:J6">
    <x:cfRule type="expression" dxfId="102" priority="126" stopIfTrue="1">
      <x:formula>J4&lt;0</x:formula>
    </x:cfRule>
  </x:conditionalFormatting>
  <x:conditionalFormatting sqref="K5:K5">
    <x:cfRule type="expression" dxfId="101" priority="131" stopIfTrue="1">
      <x:formula>K5&lt;0</x:formula>
    </x:cfRule>
  </x:conditionalFormatting>
  <x:conditionalFormatting sqref="L5:L5">
    <x:cfRule type="expression" dxfId="100" priority="130" stopIfTrue="1">
      <x:formula>L5&lt;0</x:formula>
    </x:cfRule>
  </x:conditionalFormatting>
  <x:conditionalFormatting sqref="K4:K4 K6:K6">
    <x:cfRule type="expression" dxfId="99" priority="129" stopIfTrue="1">
      <x:formula>K4&lt;0</x:formula>
    </x:cfRule>
  </x:conditionalFormatting>
  <x:conditionalFormatting sqref="L4:L4 L6:L6">
    <x:cfRule type="expression" dxfId="98" priority="128" stopIfTrue="1">
      <x:formula>L4&lt;0</x:formula>
    </x:cfRule>
  </x:conditionalFormatting>
  <x:conditionalFormatting sqref="J5:J5">
    <x:cfRule type="expression" dxfId="97" priority="127" stopIfTrue="1">
      <x:formula>J5&lt;0</x:formula>
    </x:cfRule>
  </x:conditionalFormatting>
  <x:conditionalFormatting sqref="G7:I7">
    <x:cfRule type="expression" dxfId="96" priority="101" stopIfTrue="1">
      <x:formula>G7&lt;0</x:formula>
    </x:cfRule>
  </x:conditionalFormatting>
  <x:conditionalFormatting sqref="A7:B7 D7:F7">
    <x:cfRule type="expression" dxfId="95" priority="100" stopIfTrue="1">
      <x:formula>A7&lt;0</x:formula>
    </x:cfRule>
  </x:conditionalFormatting>
  <x:conditionalFormatting sqref="J7:K7">
    <x:cfRule type="expression" dxfId="94" priority="99" stopIfTrue="1">
      <x:formula>J7&lt;0</x:formula>
    </x:cfRule>
  </x:conditionalFormatting>
  <x:conditionalFormatting sqref="B8:B9 E8:F9">
    <x:cfRule type="expression" dxfId="93" priority="98" stopIfTrue="1">
      <x:formula>B8&lt;0</x:formula>
    </x:cfRule>
  </x:conditionalFormatting>
  <x:conditionalFormatting sqref="G8:I9">
    <x:cfRule type="expression" dxfId="92" priority="97" stopIfTrue="1">
      <x:formula>G8&lt;0</x:formula>
    </x:cfRule>
  </x:conditionalFormatting>
  <x:conditionalFormatting sqref="J8:J9">
    <x:cfRule type="expression" dxfId="91" priority="96" stopIfTrue="1">
      <x:formula>J8&lt;0</x:formula>
    </x:cfRule>
  </x:conditionalFormatting>
  <x:conditionalFormatting sqref="K8:K8">
    <x:cfRule type="expression" dxfId="90" priority="95" stopIfTrue="1">
      <x:formula>K8&lt;0</x:formula>
    </x:cfRule>
  </x:conditionalFormatting>
  <x:conditionalFormatting sqref="K9:K9">
    <x:cfRule type="expression" dxfId="89" priority="94" stopIfTrue="1">
      <x:formula>K9&lt;0</x:formula>
    </x:cfRule>
  </x:conditionalFormatting>
  <x:conditionalFormatting sqref="L7:L7">
    <x:cfRule type="expression" dxfId="88" priority="93" stopIfTrue="1">
      <x:formula>L7&lt;0</x:formula>
    </x:cfRule>
  </x:conditionalFormatting>
  <x:conditionalFormatting sqref="L8:L8">
    <x:cfRule type="expression" dxfId="87" priority="92" stopIfTrue="1">
      <x:formula>L8&lt;0</x:formula>
    </x:cfRule>
  </x:conditionalFormatting>
  <x:conditionalFormatting sqref="L9:L9">
    <x:cfRule type="expression" dxfId="86" priority="91" stopIfTrue="1">
      <x:formula>L9&lt;0</x:formula>
    </x:cfRule>
  </x:conditionalFormatting>
  <x:conditionalFormatting sqref="D8:D9">
    <x:cfRule type="expression" dxfId="85" priority="90" stopIfTrue="1">
      <x:formula>D8&lt;0</x:formula>
    </x:cfRule>
  </x:conditionalFormatting>
  <x:conditionalFormatting sqref="G15:I16 D15:D16">
    <x:cfRule type="expression" dxfId="84" priority="88" stopIfTrue="1">
      <x:formula>D15&lt;0</x:formula>
    </x:cfRule>
  </x:conditionalFormatting>
  <x:conditionalFormatting sqref="A15:C15 E15:F16 B16:C16">
    <x:cfRule type="expression" dxfId="83" priority="89" stopIfTrue="1">
      <x:formula>A15&lt;0</x:formula>
    </x:cfRule>
  </x:conditionalFormatting>
  <x:conditionalFormatting sqref="J16:J16">
    <x:cfRule type="expression" dxfId="82" priority="82" stopIfTrue="1">
      <x:formula>J16&lt;0</x:formula>
    </x:cfRule>
  </x:conditionalFormatting>
  <x:conditionalFormatting sqref="K15:K15">
    <x:cfRule type="expression" dxfId="81" priority="87" stopIfTrue="1">
      <x:formula>K15&lt;0</x:formula>
    </x:cfRule>
  </x:conditionalFormatting>
  <x:conditionalFormatting sqref="L15:L15">
    <x:cfRule type="expression" dxfId="80" priority="86" stopIfTrue="1">
      <x:formula>L15&lt;0</x:formula>
    </x:cfRule>
  </x:conditionalFormatting>
  <x:conditionalFormatting sqref="K16:K16">
    <x:cfRule type="expression" dxfId="79" priority="85" stopIfTrue="1">
      <x:formula>K16&lt;0</x:formula>
    </x:cfRule>
  </x:conditionalFormatting>
  <x:conditionalFormatting sqref="L16:L16">
    <x:cfRule type="expression" dxfId="78" priority="84" stopIfTrue="1">
      <x:formula>L16&lt;0</x:formula>
    </x:cfRule>
  </x:conditionalFormatting>
  <x:conditionalFormatting sqref="J15:J15">
    <x:cfRule type="expression" dxfId="77" priority="83" stopIfTrue="1">
      <x:formula>J15&lt;0</x:formula>
    </x:cfRule>
  </x:conditionalFormatting>
  <x:conditionalFormatting sqref="A10:C10 B11:C14 D10:L14">
    <x:cfRule type="expression" dxfId="76" priority="81" stopIfTrue="1">
      <x:formula>A10&lt;0</x:formula>
    </x:cfRule>
  </x:conditionalFormatting>
  <x:conditionalFormatting sqref="A23:H23 B24:H25 J23:L25">
    <x:cfRule type="expression" dxfId="75" priority="79" stopIfTrue="1">
      <x:formula>A23&lt;0</x:formula>
    </x:cfRule>
  </x:conditionalFormatting>
  <x:conditionalFormatting sqref="B26:H26 J26:L26 B27:L27">
    <x:cfRule type="expression" dxfId="74" priority="78" stopIfTrue="1">
      <x:formula>B26&lt;0</x:formula>
    </x:cfRule>
  </x:conditionalFormatting>
  <x:conditionalFormatting sqref="B32:I34 B35:H35 B36:I43 B44:H45 L28:L45 B28:J28 B29:H29 J29:J29 B30:J30 B31:H31 J31:J32 K28:K32 J33:K45">
    <x:cfRule type="expression" dxfId="73" priority="77" stopIfTrue="1">
      <x:formula>B28&lt;0</x:formula>
    </x:cfRule>
  </x:conditionalFormatting>
  <x:conditionalFormatting sqref="G20:H20 G21:I21">
    <x:cfRule type="expression" dxfId="72" priority="75" stopIfTrue="1">
      <x:formula>G20&lt;0</x:formula>
    </x:cfRule>
  </x:conditionalFormatting>
  <x:conditionalFormatting sqref="A20:C20 E20:F21 B21:C21">
    <x:cfRule type="expression" dxfId="71" priority="76" stopIfTrue="1">
      <x:formula>A20&lt;0</x:formula>
    </x:cfRule>
  </x:conditionalFormatting>
  <x:conditionalFormatting sqref="J21:J21">
    <x:cfRule type="expression" dxfId="70" priority="70" stopIfTrue="1">
      <x:formula>J21&lt;0</x:formula>
    </x:cfRule>
  </x:conditionalFormatting>
  <x:conditionalFormatting sqref="K20:K21">
    <x:cfRule type="expression" dxfId="69" priority="74" stopIfTrue="1">
      <x:formula>K20&lt;0</x:formula>
    </x:cfRule>
  </x:conditionalFormatting>
  <x:conditionalFormatting sqref="L20:L20">
    <x:cfRule type="expression" dxfId="68" priority="73" stopIfTrue="1">
      <x:formula>L20&lt;0</x:formula>
    </x:cfRule>
  </x:conditionalFormatting>
  <x:conditionalFormatting sqref="L21:L21">
    <x:cfRule type="expression" dxfId="67" priority="72" stopIfTrue="1">
      <x:formula>L21&lt;0</x:formula>
    </x:cfRule>
  </x:conditionalFormatting>
  <x:conditionalFormatting sqref="J20:J20">
    <x:cfRule type="expression" dxfId="66" priority="71" stopIfTrue="1">
      <x:formula>J20&lt;0</x:formula>
    </x:cfRule>
  </x:conditionalFormatting>
  <x:conditionalFormatting sqref="D20:D21">
    <x:cfRule type="expression" dxfId="65" priority="69" stopIfTrue="1">
      <x:formula>D20&lt;0</x:formula>
    </x:cfRule>
  </x:conditionalFormatting>
  <x:conditionalFormatting sqref="L18:L18">
    <x:cfRule type="expression" dxfId="64" priority="63" stopIfTrue="1">
      <x:formula>L18&lt;0</x:formula>
    </x:cfRule>
  </x:conditionalFormatting>
  <x:conditionalFormatting sqref="K18:K18">
    <x:cfRule type="expression" dxfId="63" priority="64" stopIfTrue="1">
      <x:formula>K18&lt;0</x:formula>
    </x:cfRule>
  </x:conditionalFormatting>
  <x:conditionalFormatting sqref="E19:J19 E17:I18 B18:C19 D17:D19">
    <x:cfRule type="expression" dxfId="62" priority="67" stopIfTrue="1">
      <x:formula>B17&lt;0</x:formula>
    </x:cfRule>
  </x:conditionalFormatting>
  <x:conditionalFormatting sqref="A17:C17">
    <x:cfRule type="expression" dxfId="61" priority="68" stopIfTrue="1">
      <x:formula>A17&lt;0</x:formula>
    </x:cfRule>
  </x:conditionalFormatting>
  <x:conditionalFormatting sqref="K17:K17">
    <x:cfRule type="expression" dxfId="60" priority="66" stopIfTrue="1">
      <x:formula>K17&lt;0</x:formula>
    </x:cfRule>
  </x:conditionalFormatting>
  <x:conditionalFormatting sqref="L17:L17">
    <x:cfRule type="expression" dxfId="59" priority="65" stopIfTrue="1">
      <x:formula>L17&lt;0</x:formula>
    </x:cfRule>
  </x:conditionalFormatting>
  <x:conditionalFormatting sqref="K19:K19">
    <x:cfRule type="expression" dxfId="58" priority="62" stopIfTrue="1">
      <x:formula>K19&lt;0</x:formula>
    </x:cfRule>
  </x:conditionalFormatting>
  <x:conditionalFormatting sqref="L19:L19">
    <x:cfRule type="expression" dxfId="57" priority="61" stopIfTrue="1">
      <x:formula>L19&lt;0</x:formula>
    </x:cfRule>
  </x:conditionalFormatting>
  <x:conditionalFormatting sqref="J17:J17">
    <x:cfRule type="expression" dxfId="56" priority="60" stopIfTrue="1">
      <x:formula>J17&lt;0</x:formula>
    </x:cfRule>
  </x:conditionalFormatting>
  <x:conditionalFormatting sqref="J18:J18">
    <x:cfRule type="expression" dxfId="55" priority="59" stopIfTrue="1">
      <x:formula>J18&lt;0</x:formula>
    </x:cfRule>
  </x:conditionalFormatting>
  <x:conditionalFormatting sqref="G46:I46 G47:H48 G49:I50 D46:D50">
    <x:cfRule type="expression" dxfId="54" priority="57" stopIfTrue="1">
      <x:formula>D46&lt;0</x:formula>
    </x:cfRule>
  </x:conditionalFormatting>
  <x:conditionalFormatting sqref="L48:L48">
    <x:cfRule type="expression" dxfId="53" priority="50" stopIfTrue="1">
      <x:formula>L48&lt;0</x:formula>
    </x:cfRule>
  </x:conditionalFormatting>
  <x:conditionalFormatting sqref="A46:C46 B47:C50 E46:F50">
    <x:cfRule type="expression" dxfId="52" priority="58" stopIfTrue="1">
      <x:formula>A46&lt;0</x:formula>
    </x:cfRule>
  </x:conditionalFormatting>
  <x:conditionalFormatting sqref="J47:J47">
    <x:cfRule type="expression" dxfId="51" priority="44" stopIfTrue="1">
      <x:formula>J47&lt;0</x:formula>
    </x:cfRule>
  </x:conditionalFormatting>
  <x:conditionalFormatting sqref="J50:J50">
    <x:cfRule type="expression" dxfId="50" priority="56" stopIfTrue="1">
      <x:formula>J50&lt;0</x:formula>
    </x:cfRule>
  </x:conditionalFormatting>
  <x:conditionalFormatting sqref="K46:K46">
    <x:cfRule type="expression" dxfId="49" priority="55" stopIfTrue="1">
      <x:formula>K46&lt;0</x:formula>
    </x:cfRule>
  </x:conditionalFormatting>
  <x:conditionalFormatting sqref="L46:L46">
    <x:cfRule type="expression" dxfId="48" priority="54" stopIfTrue="1">
      <x:formula>L46&lt;0</x:formula>
    </x:cfRule>
  </x:conditionalFormatting>
  <x:conditionalFormatting sqref="K47:K47">
    <x:cfRule type="expression" dxfId="47" priority="53" stopIfTrue="1">
      <x:formula>K47&lt;0</x:formula>
    </x:cfRule>
  </x:conditionalFormatting>
  <x:conditionalFormatting sqref="L47:L47">
    <x:cfRule type="expression" dxfId="46" priority="52" stopIfTrue="1">
      <x:formula>L47&lt;0</x:formula>
    </x:cfRule>
  </x:conditionalFormatting>
  <x:conditionalFormatting sqref="K48:K48">
    <x:cfRule type="expression" dxfId="45" priority="51" stopIfTrue="1">
      <x:formula>K48&lt;0</x:formula>
    </x:cfRule>
  </x:conditionalFormatting>
  <x:conditionalFormatting sqref="K49:K49">
    <x:cfRule type="expression" dxfId="44" priority="49" stopIfTrue="1">
      <x:formula>K49&lt;0</x:formula>
    </x:cfRule>
  </x:conditionalFormatting>
  <x:conditionalFormatting sqref="L49:L49">
    <x:cfRule type="expression" dxfId="43" priority="48" stopIfTrue="1">
      <x:formula>L49&lt;0</x:formula>
    </x:cfRule>
  </x:conditionalFormatting>
  <x:conditionalFormatting sqref="K50:K50">
    <x:cfRule type="expression" dxfId="42" priority="47" stopIfTrue="1">
      <x:formula>K50&lt;0</x:formula>
    </x:cfRule>
  </x:conditionalFormatting>
  <x:conditionalFormatting sqref="L50:L50">
    <x:cfRule type="expression" dxfId="41" priority="46" stopIfTrue="1">
      <x:formula>L50&lt;0</x:formula>
    </x:cfRule>
  </x:conditionalFormatting>
  <x:conditionalFormatting sqref="J46:J46">
    <x:cfRule type="expression" dxfId="40" priority="45" stopIfTrue="1">
      <x:formula>J46&lt;0</x:formula>
    </x:cfRule>
  </x:conditionalFormatting>
  <x:conditionalFormatting sqref="J48:J49">
    <x:cfRule type="expression" dxfId="39" priority="43" stopIfTrue="1">
      <x:formula>J48&lt;0</x:formula>
    </x:cfRule>
  </x:conditionalFormatting>
  <x:conditionalFormatting sqref="B53:B53 D53:L53">
    <x:cfRule type="expression" dxfId="38" priority="30" stopIfTrue="1">
      <x:formula>B53&lt;0</x:formula>
    </x:cfRule>
  </x:conditionalFormatting>
  <x:conditionalFormatting sqref="B51:B52 D51:H52 J51:L52">
    <x:cfRule type="expression" dxfId="37" priority="29" stopIfTrue="1">
      <x:formula>B51&lt;0</x:formula>
    </x:cfRule>
  </x:conditionalFormatting>
  <x:conditionalFormatting sqref="B22:H22 J22:L22">
    <x:cfRule type="expression" dxfId="36" priority="28" stopIfTrue="1">
      <x:formula>B22&lt;0</x:formula>
    </x:cfRule>
  </x:conditionalFormatting>
  <x:conditionalFormatting sqref="B56:H56 J56:L56">
    <x:cfRule type="expression" dxfId="35" priority="27" stopIfTrue="1">
      <x:formula>B56&lt;0</x:formula>
    </x:cfRule>
  </x:conditionalFormatting>
  <x:conditionalFormatting sqref="A54:A54 H54:L54 H55:H55 J55:L55">
    <x:cfRule type="expression" dxfId="34" priority="26" stopIfTrue="1">
      <x:formula>A54&lt;0</x:formula>
    </x:cfRule>
  </x:conditionalFormatting>
  <x:conditionalFormatting sqref="B3:I3">
    <x:cfRule type="expression" dxfId="33" priority="25" stopIfTrue="1">
      <x:formula>B3&lt;0</x:formula>
    </x:cfRule>
  </x:conditionalFormatting>
  <x:conditionalFormatting sqref="L3:L3">
    <x:cfRule type="expression" dxfId="32" priority="24" stopIfTrue="1">
      <x:formula>L3&lt;0</x:formula>
    </x:cfRule>
  </x:conditionalFormatting>
  <x:conditionalFormatting sqref="J3:J3">
    <x:cfRule type="expression" dxfId="31" priority="23" stopIfTrue="1">
      <x:formula>J3&lt;0</x:formula>
    </x:cfRule>
  </x:conditionalFormatting>
  <x:conditionalFormatting sqref="K3:K3">
    <x:cfRule type="expression" dxfId="30" priority="22" stopIfTrue="1">
      <x:formula>K3&lt;0</x:formula>
    </x:cfRule>
  </x:conditionalFormatting>
  <x:conditionalFormatting sqref="G55:G55">
    <x:cfRule type="expression" dxfId="29" priority="21" stopIfTrue="1">
      <x:formula>G55&lt;0</x:formula>
    </x:cfRule>
  </x:conditionalFormatting>
  <x:conditionalFormatting sqref="G54:G54">
    <x:cfRule type="expression" dxfId="28" priority="20" stopIfTrue="1">
      <x:formula>G54&lt;0</x:formula>
    </x:cfRule>
  </x:conditionalFormatting>
  <x:conditionalFormatting sqref="I55:I55">
    <x:cfRule type="expression" dxfId="27" priority="19" stopIfTrue="1">
      <x:formula>I55&lt;0</x:formula>
    </x:cfRule>
  </x:conditionalFormatting>
  <x:conditionalFormatting sqref="I20:I20">
    <x:cfRule type="expression" dxfId="26" priority="17" stopIfTrue="1">
      <x:formula>I20&lt;0</x:formula>
    </x:cfRule>
  </x:conditionalFormatting>
  <x:conditionalFormatting sqref="I22:I22">
    <x:cfRule type="expression" dxfId="25" priority="16" stopIfTrue="1">
      <x:formula>I22&lt;0</x:formula>
    </x:cfRule>
  </x:conditionalFormatting>
  <x:conditionalFormatting sqref="I23:I23">
    <x:cfRule type="expression" dxfId="24" priority="15" stopIfTrue="1">
      <x:formula>I23&lt;0</x:formula>
    </x:cfRule>
  </x:conditionalFormatting>
  <x:conditionalFormatting sqref="I24:I24">
    <x:cfRule type="expression" dxfId="23" priority="14" stopIfTrue="1">
      <x:formula>I24&lt;0</x:formula>
    </x:cfRule>
  </x:conditionalFormatting>
  <x:conditionalFormatting sqref="I25:I25">
    <x:cfRule type="expression" dxfId="22" priority="13" stopIfTrue="1">
      <x:formula>I25&lt;0</x:formula>
    </x:cfRule>
  </x:conditionalFormatting>
  <x:conditionalFormatting sqref="I26:I26">
    <x:cfRule type="expression" dxfId="21" priority="12" stopIfTrue="1">
      <x:formula>I26&lt;0</x:formula>
    </x:cfRule>
  </x:conditionalFormatting>
  <x:conditionalFormatting sqref="I29:I29">
    <x:cfRule type="expression" dxfId="20" priority="11" stopIfTrue="1">
      <x:formula>I29&lt;0</x:formula>
    </x:cfRule>
  </x:conditionalFormatting>
  <x:conditionalFormatting sqref="I31:I31">
    <x:cfRule type="expression" dxfId="19" priority="10" stopIfTrue="1">
      <x:formula>I31&lt;0</x:formula>
    </x:cfRule>
  </x:conditionalFormatting>
  <x:conditionalFormatting sqref="I35:I35">
    <x:cfRule type="expression" dxfId="18" priority="9" stopIfTrue="1">
      <x:formula>I35&lt;0</x:formula>
    </x:cfRule>
  </x:conditionalFormatting>
  <x:conditionalFormatting sqref="I45:I45">
    <x:cfRule type="expression" dxfId="17" priority="8" stopIfTrue="1">
      <x:formula>I45&lt;0</x:formula>
    </x:cfRule>
  </x:conditionalFormatting>
  <x:conditionalFormatting sqref="I47:I47">
    <x:cfRule type="expression" dxfId="16" priority="7" stopIfTrue="1">
      <x:formula>I47&lt;0</x:formula>
    </x:cfRule>
  </x:conditionalFormatting>
  <x:conditionalFormatting sqref="I48:I48">
    <x:cfRule type="expression" dxfId="15" priority="6" stopIfTrue="1">
      <x:formula>I48&lt;0</x:formula>
    </x:cfRule>
  </x:conditionalFormatting>
  <x:conditionalFormatting sqref="I51:I51">
    <x:cfRule type="expression" dxfId="14" priority="5" stopIfTrue="1">
      <x:formula>I51&lt;0</x:formula>
    </x:cfRule>
  </x:conditionalFormatting>
  <x:conditionalFormatting sqref="I52:I52">
    <x:cfRule type="expression" dxfId="13" priority="4" stopIfTrue="1">
      <x:formula>I52&lt;0</x:formula>
    </x:cfRule>
  </x:conditionalFormatting>
  <x:conditionalFormatting sqref="I56:I56">
    <x:cfRule type="expression" dxfId="12" priority="3" stopIfTrue="1">
      <x:formula>I56&lt;0</x:formula>
    </x:cfRule>
  </x:conditionalFormatting>
  <x:conditionalFormatting sqref="I44:I44">
    <x:cfRule type="expression" dxfId="12" priority="2" stopIfTrue="1">
      <x:formula>I44&lt;0</x:formula>
    </x:cfRule>
  </x:conditionalFormatting>
  <x:conditionalFormatting sqref="I57:I57">
    <x:cfRule type="expression" dxfId="12" priority="1" stopIfTrue="1">
      <x:formula>I57&lt;0</x:formula>
    </x:cfRule>
  </x:conditionalFormatting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/>
  <x:dimension ref="A1:T124"/>
  <x:sheetViews>
    <x:sheetView topLeftCell="A13" zoomScaleNormal="100" zoomScaleSheetLayoutView="70" workbookViewId="0">
      <x:selection activeCell="C48" activeCellId="0" sqref="C48:C48"/>
    </x:sheetView>
  </x:sheetViews>
  <x:sheetFormatPr defaultColWidth="8.88671875" defaultRowHeight="9.75"/>
  <x:cols>
    <x:col min="1" max="1" width="5.33203125" style="420" bestFit="1" customWidth="1"/>
    <x:col min="2" max="2" width="19" style="423" customWidth="1"/>
    <x:col min="3" max="3" width="15.109375" style="444" bestFit="1" customWidth="1"/>
    <x:col min="4" max="4" width="6.77734375" style="444" bestFit="1" customWidth="1"/>
    <x:col min="5" max="5" width="8.6640625" style="423" bestFit="1" customWidth="1"/>
    <x:col min="6" max="6" width="8.44140625" style="423" bestFit="1" customWidth="1"/>
    <x:col min="7" max="7" width="6.109375" style="444" bestFit="1" customWidth="1"/>
    <x:col min="8" max="8" width="5.33203125" style="444" bestFit="1" customWidth="1"/>
    <x:col min="9" max="9" width="25.88671875" style="446" customWidth="1"/>
    <x:col min="10" max="16384" width="8.88671875" style="423"/>
  </x:cols>
  <x:sheetData>
    <x:row r="1" spans="1:20" s="438" customFormat="1" ht="21.75" customHeight="1">
      <x:c r="A1" s="2444" t="s">
        <x:v>9243</x:v>
      </x:c>
      <x:c r="B1" s="2444"/>
      <x:c r="C1" s="2444"/>
      <x:c r="D1" s="2444"/>
      <x:c r="E1" s="2444"/>
      <x:c r="F1" s="17"/>
      <x:c r="G1" s="17"/>
      <x:c r="H1" s="17"/>
      <x:c r="I1" s="17"/>
      <x:c r="J1" s="436"/>
      <x:c r="K1" s="445"/>
      <x:c r="L1" s="436"/>
      <x:c r="M1" s="436"/>
      <x:c r="N1" s="437"/>
      <x:c r="O1" s="436"/>
      <x:c r="P1" s="436"/>
      <x:c r="Q1" s="436"/>
      <x:c r="R1" s="436"/>
      <x:c r="S1" s="436"/>
      <x:c r="T1" s="441"/>
    </x:row>
    <x:row r="2" spans="1:9" ht="18" customHeight="1">
      <x:c r="A2" s="2741" t="s">
        <x:v>5561</x:v>
      </x:c>
      <x:c r="B2" s="2742" t="s">
        <x:v>4467</x:v>
      </x:c>
      <x:c r="C2" s="2743" t="s">
        <x:v>5322</x:v>
      </x:c>
      <x:c r="D2" s="2744" t="s">
        <x:v>8928</x:v>
      </x:c>
      <x:c r="E2" s="2744" t="s">
        <x:v>2924</x:v>
      </x:c>
      <x:c r="F2" s="2744" t="s">
        <x:v>9502</x:v>
      </x:c>
      <x:c r="G2" s="2744" t="s">
        <x:v>7724</x:v>
      </x:c>
      <x:c r="H2" s="2743" t="s">
        <x:v>5059</x:v>
      </x:c>
      <x:c r="I2" s="2745" t="s">
        <x:v>7120</x:v>
      </x:c>
    </x:row>
    <x:row r="3" spans="1:9">
      <x:c r="A3" s="2741"/>
      <x:c r="B3" s="2742"/>
      <x:c r="C3" s="2743"/>
      <x:c r="D3" s="2744"/>
      <x:c r="E3" s="2744"/>
      <x:c r="F3" s="2744"/>
      <x:c r="G3" s="2743"/>
      <x:c r="H3" s="2743"/>
      <x:c r="I3" s="2745"/>
    </x:row>
    <x:row r="4" spans="1:9" ht="18" customHeight="1">
      <x:c r="A4" s="2741"/>
      <x:c r="B4" s="2742"/>
      <x:c r="C4" s="2743"/>
      <x:c r="D4" s="2744"/>
      <x:c r="E4" s="2744"/>
      <x:c r="F4" s="2744"/>
      <x:c r="G4" s="2743"/>
      <x:c r="H4" s="2743"/>
      <x:c r="I4" s="2745"/>
    </x:row>
    <x:row r="5" spans="1:9" ht="18" customHeight="1">
      <x:c r="A5" s="935" t="s">
        <x:v>4035</x:v>
      </x:c>
      <x:c r="B5" s="936">
        <x:f>SUM(B70,B68,B65,B63,B61,B59,B57,B54,B51,B48,B39,B28,B23,B20,B8,B6)</x:f>
        <x:v>52</x:v>
      </x:c>
      <x:c r="C5" s="937"/>
      <x:c r="D5" s="937"/>
      <x:c r="E5" s="938"/>
      <x:c r="F5" s="939"/>
      <x:c r="G5" s="937"/>
      <x:c r="H5" s="940"/>
      <x:c r="I5" s="941"/>
    </x:row>
    <x:row r="6" spans="1:9" ht="24" customHeight="1">
      <x:c r="A6" s="2746" t="s">
        <x:v>9168</x:v>
      </x:c>
      <x:c r="B6" s="942">
        <x:f>COUNTA(B7:B7)</x:f>
        <x:v>1</x:v>
      </x:c>
      <x:c r="C6" s="480"/>
      <x:c r="D6" s="480"/>
      <x:c r="E6" s="943"/>
      <x:c r="F6" s="944"/>
      <x:c r="G6" s="945"/>
      <x:c r="H6" s="946"/>
      <x:c r="I6" s="12"/>
    </x:row>
    <x:row r="7" spans="1:9" ht="24" customHeight="1">
      <x:c r="A7" s="2747"/>
      <x:c r="B7" s="952" t="s">
        <x:v>3652</x:v>
      </x:c>
      <x:c r="C7" s="475" t="s">
        <x:v>7694</x:v>
      </x:c>
      <x:c r="D7" s="1787" t="s">
        <x:v>2750</x:v>
      </x:c>
      <x:c r="E7" s="953">
        <x:v>0</x:v>
      </x:c>
      <x:c r="F7" s="954">
        <x:v>100</x:v>
      </x:c>
      <x:c r="G7" s="955" t="s">
        <x:v>3625</x:v>
      </x:c>
      <x:c r="H7" s="956" t="s">
        <x:v>5530</x:v>
      </x:c>
      <x:c r="I7" s="10" t="s">
        <x:v>5530</x:v>
      </x:c>
    </x:row>
    <x:row r="8" spans="1:9" ht="18" customHeight="1">
      <x:c r="A8" s="2746" t="s">
        <x:v>9379</x:v>
      </x:c>
      <x:c r="B8" s="942">
        <x:f>COUNTA(B9:B19)</x:f>
        <x:v>11</x:v>
      </x:c>
      <x:c r="C8" s="480"/>
      <x:c r="D8" s="480"/>
      <x:c r="E8" s="1788"/>
      <x:c r="F8" s="1789"/>
      <x:c r="G8" s="480"/>
      <x:c r="H8" s="1790"/>
      <x:c r="I8" s="509"/>
    </x:row>
    <x:row r="9" spans="1:9" ht="18" customHeight="1">
      <x:c r="A9" s="2748"/>
      <x:c r="B9" s="947" t="s">
        <x:v>4489</x:v>
      </x:c>
      <x:c r="C9" s="2750" t="s">
        <x:v>7992</x:v>
      </x:c>
      <x:c r="D9" s="473" t="s">
        <x:v>8287</x:v>
      </x:c>
      <x:c r="E9" s="948">
        <x:v>600</x:v>
      </x:c>
      <x:c r="F9" s="949" t="s">
        <x:v>2744</x:v>
      </x:c>
      <x:c r="G9" s="950">
        <x:v>4</x:v>
      </x:c>
      <x:c r="H9" s="951">
        <x:v>4</x:v>
      </x:c>
      <x:c r="I9" s="478" t="s">
        <x:v>7266</x:v>
      </x:c>
    </x:row>
    <x:row r="10" spans="1:9" ht="18" customHeight="1">
      <x:c r="A10" s="2748"/>
      <x:c r="B10" s="947" t="s">
        <x:v>8240</x:v>
      </x:c>
      <x:c r="C10" s="2750"/>
      <x:c r="D10" s="473" t="s">
        <x:v>2555</x:v>
      </x:c>
      <x:c r="E10" s="948">
        <x:v>500</x:v>
      </x:c>
      <x:c r="F10" s="949">
        <x:v>168</x:v>
      </x:c>
      <x:c r="G10" s="950">
        <x:v>5</x:v>
      </x:c>
      <x:c r="H10" s="951">
        <x:v>4</x:v>
      </x:c>
      <x:c r="I10" s="478" t="s">
        <x:v>4409</x:v>
      </x:c>
    </x:row>
    <x:row r="11" spans="1:9" ht="18" customHeight="1">
      <x:c r="A11" s="2748"/>
      <x:c r="B11" s="947" t="s">
        <x:v>7129</x:v>
      </x:c>
      <x:c r="C11" s="2750"/>
      <x:c r="D11" s="473" t="s">
        <x:v>2619</x:v>
      </x:c>
      <x:c r="E11" s="948">
        <x:v>200</x:v>
      </x:c>
      <x:c r="F11" s="949">
        <x:v>200</x:v>
      </x:c>
      <x:c r="G11" s="950">
        <x:v>4.6500000000000004</x:v>
      </x:c>
      <x:c r="H11" s="951">
        <x:v>4</x:v>
      </x:c>
      <x:c r="I11" s="478" t="s">
        <x:v>6876</x:v>
      </x:c>
    </x:row>
    <x:row r="12" spans="1:9" ht="18" customHeight="1">
      <x:c r="A12" s="2748"/>
      <x:c r="B12" s="947" t="s">
        <x:v>9051</x:v>
      </x:c>
      <x:c r="C12" s="2750"/>
      <x:c r="D12" s="1791" t="s">
        <x:v>6590</x:v>
      </x:c>
      <x:c r="E12" s="948">
        <x:v>150</x:v>
      </x:c>
      <x:c r="F12" s="949">
        <x:v>75.599999999999994</x:v>
      </x:c>
      <x:c r="G12" s="950" t="s">
        <x:v>3292</x:v>
      </x:c>
      <x:c r="H12" s="951">
        <x:v>4</x:v>
      </x:c>
      <x:c r="I12" s="478" t="s">
        <x:v>7933</x:v>
      </x:c>
    </x:row>
    <x:row r="13" spans="1:9" ht="18" customHeight="1">
      <x:c r="A13" s="2748"/>
      <x:c r="B13" s="947" t="s">
        <x:v>6956</x:v>
      </x:c>
      <x:c r="C13" s="2750"/>
      <x:c r="D13" s="1791" t="s">
        <x:v>8265</x:v>
      </x:c>
      <x:c r="E13" s="948">
        <x:v>2400</x:v>
      </x:c>
      <x:c r="F13" s="949">
        <x:v>80.099999999999994</x:v>
      </x:c>
      <x:c r="G13" s="950">
        <x:v>3</x:v>
      </x:c>
      <x:c r="H13" s="951">
        <x:v>5</x:v>
      </x:c>
      <x:c r="I13" s="478" t="s">
        <x:v>5140</x:v>
      </x:c>
    </x:row>
    <x:row r="14" spans="1:9" ht="18" customHeight="1">
      <x:c r="A14" s="2748"/>
      <x:c r="B14" s="947" t="s">
        <x:v>6965</x:v>
      </x:c>
      <x:c r="C14" s="2750"/>
      <x:c r="D14" s="1791" t="s">
        <x:v>8265</x:v>
      </x:c>
      <x:c r="E14" s="948">
        <x:v>300</x:v>
      </x:c>
      <x:c r="F14" s="949" t="s">
        <x:v>2711</x:v>
      </x:c>
      <x:c r="G14" s="950">
        <x:v>2</x:v>
      </x:c>
      <x:c r="H14" s="951" t="s">
        <x:v>5530</x:v>
      </x:c>
      <x:c r="I14" s="478" t="s">
        <x:v>5140</x:v>
      </x:c>
    </x:row>
    <x:row r="15" spans="1:9" ht="18" customHeight="1">
      <x:c r="A15" s="2748"/>
      <x:c r="B15" s="947" t="s">
        <x:v>8623</x:v>
      </x:c>
      <x:c r="C15" s="2750"/>
      <x:c r="D15" s="1792" t="s">
        <x:v>6590</x:v>
      </x:c>
      <x:c r="E15" s="948">
        <x:v>150</x:v>
      </x:c>
      <x:c r="F15" s="949" t="s">
        <x:v>3059</x:v>
      </x:c>
      <x:c r="G15" s="950" t="s">
        <x:v>3292</x:v>
      </x:c>
      <x:c r="H15" s="951">
        <x:v>4</x:v>
      </x:c>
      <x:c r="I15" s="478" t="s">
        <x:v>7933</x:v>
      </x:c>
    </x:row>
    <x:row r="16" spans="1:9" ht="18" customHeight="1">
      <x:c r="A16" s="2748"/>
      <x:c r="B16" s="947" t="s">
        <x:v>7179</x:v>
      </x:c>
      <x:c r="C16" s="2750"/>
      <x:c r="D16" s="1792" t="s">
        <x:v>2145</x:v>
      </x:c>
      <x:c r="E16" s="948">
        <x:v>300</x:v>
      </x:c>
      <x:c r="F16" s="949" t="s">
        <x:v>3126</x:v>
      </x:c>
      <x:c r="G16" s="950">
        <x:v>3</x:v>
      </x:c>
      <x:c r="H16" s="951" t="s">
        <x:v>5530</x:v>
      </x:c>
      <x:c r="I16" s="478" t="s">
        <x:v>5140</x:v>
      </x:c>
    </x:row>
    <x:row r="17" spans="1:9" ht="18" customHeight="1">
      <x:c r="A17" s="2748"/>
      <x:c r="B17" s="947" t="s">
        <x:v>5966</x:v>
      </x:c>
      <x:c r="C17" s="2750"/>
      <x:c r="D17" s="473" t="s">
        <x:v>8905</x:v>
      </x:c>
      <x:c r="E17" s="948">
        <x:v>16000</x:v>
      </x:c>
      <x:c r="F17" s="949" t="s">
        <x:v>6068</x:v>
      </x:c>
      <x:c r="G17" s="950">
        <x:v>3</x:v>
      </x:c>
      <x:c r="H17" s="951">
        <x:v>4</x:v>
      </x:c>
      <x:c r="I17" s="478" t="s">
        <x:v>5140</x:v>
      </x:c>
    </x:row>
    <x:row r="18" spans="1:9" ht="18" customHeight="1">
      <x:c r="A18" s="2749"/>
      <x:c r="B18" s="1793" t="s">
        <x:v>8777</x:v>
      </x:c>
      <x:c r="C18" s="2751"/>
      <x:c r="D18" s="1794" t="s">
        <x:v>8050</x:v>
      </x:c>
      <x:c r="E18" s="1795">
        <x:v>185.40000000000001</x:v>
      </x:c>
      <x:c r="F18" s="1796">
        <x:v>3</x:v>
      </x:c>
      <x:c r="G18" s="1797" t="s">
        <x:v>7753</x:v>
      </x:c>
      <x:c r="H18" s="1798" t="s">
        <x:v>5530</x:v>
      </x:c>
      <x:c r="I18" s="1799" t="s">
        <x:v>4409</x:v>
      </x:c>
    </x:row>
    <x:row r="19" spans="1:9" ht="18" customHeight="1">
      <x:c r="A19" s="2747"/>
      <x:c r="B19" s="1851" t="s">
        <x:v>1126</x:v>
      </x:c>
      <x:c r="C19" s="2752"/>
      <x:c r="D19" s="1852" t="s">
        <x:v>8080</x:v>
      </x:c>
      <x:c r="E19" s="1853"/>
      <x:c r="F19" s="1854"/>
      <x:c r="G19" s="1855">
        <x:v>1.6000000000000001</x:v>
      </x:c>
      <x:c r="H19" s="1856"/>
      <x:c r="I19" s="1857" t="s">
        <x:v>4935</x:v>
      </x:c>
    </x:row>
    <x:row r="20" spans="1:9" ht="18" customHeight="1">
      <x:c r="A20" s="2746" t="s">
        <x:v>9428</x:v>
      </x:c>
      <x:c r="B20" s="942">
        <x:f>COUNTA(B21:B22)</x:f>
        <x:v>2</x:v>
      </x:c>
      <x:c r="C20" s="480"/>
      <x:c r="D20" s="1800"/>
      <x:c r="E20" s="943"/>
      <x:c r="F20" s="944"/>
      <x:c r="G20" s="945"/>
      <x:c r="H20" s="946"/>
      <x:c r="I20" s="12"/>
    </x:row>
    <x:row r="21" spans="1:9" ht="18" customHeight="1">
      <x:c r="A21" s="2753"/>
      <x:c r="B21" s="947" t="s">
        <x:v>2714</x:v>
      </x:c>
      <x:c r="C21" s="473" t="s">
        <x:v>3936</x:v>
      </x:c>
      <x:c r="D21" s="473" t="s">
        <x:v>6479</x:v>
      </x:c>
      <x:c r="E21" s="948">
        <x:v>0</x:v>
      </x:c>
      <x:c r="F21" s="949" t="s">
        <x:v>3094</x:v>
      </x:c>
      <x:c r="G21" s="950">
        <x:v>4.2699999999999996</x:v>
      </x:c>
      <x:c r="H21" s="1801"/>
      <x:c r="I21" s="1802"/>
    </x:row>
    <x:row r="22" spans="1:9" ht="18" customHeight="1">
      <x:c r="A22" s="2754"/>
      <x:c r="B22" s="952" t="s">
        <x:v>7187</x:v>
      </x:c>
      <x:c r="C22" s="475" t="s">
        <x:v>4118</x:v>
      </x:c>
      <x:c r="D22" s="1803" t="s">
        <x:v>2122</x:v>
      </x:c>
      <x:c r="E22" s="953">
        <x:v>1296</x:v>
      </x:c>
      <x:c r="F22" s="954">
        <x:v>25</x:v>
      </x:c>
      <x:c r="G22" s="955">
        <x:v>8.5</x:v>
      </x:c>
      <x:c r="H22" s="956">
        <x:v>8</x:v>
      </x:c>
      <x:c r="I22" s="10" t="s">
        <x:v>5255</x:v>
      </x:c>
    </x:row>
    <x:row r="23" spans="1:9" ht="18" customHeight="1">
      <x:c r="A23" s="2746" t="s">
        <x:v>6150</x:v>
      </x:c>
      <x:c r="B23" s="942">
        <x:v>4</x:v>
      </x:c>
      <x:c r="C23" s="480"/>
      <x:c r="D23" s="480"/>
      <x:c r="E23" s="1804"/>
      <x:c r="F23" s="944" t="s">
        <x:v>5530</x:v>
      </x:c>
      <x:c r="G23" s="945"/>
      <x:c r="H23" s="946"/>
      <x:c r="I23" s="509"/>
    </x:row>
    <x:row r="24" spans="1:9" ht="18" customHeight="1">
      <x:c r="A24" s="2755"/>
      <x:c r="B24" s="947" t="s">
        <x:v>7196</x:v>
      </x:c>
      <x:c r="C24" s="2750" t="s">
        <x:v>4044</x:v>
      </x:c>
      <x:c r="D24" s="473" t="s">
        <x:v>9028</x:v>
      </x:c>
      <x:c r="E24" s="1805">
        <x:v>24</x:v>
      </x:c>
      <x:c r="F24" s="949">
        <x:v>16</x:v>
      </x:c>
      <x:c r="G24" s="950">
        <x:v>4</x:v>
      </x:c>
      <x:c r="H24" s="951" t="s">
        <x:v>5530</x:v>
      </x:c>
      <x:c r="I24" s="478" t="s">
        <x:v>5530</x:v>
      </x:c>
    </x:row>
    <x:row r="25" spans="1:9" ht="18" customHeight="1">
      <x:c r="A25" s="2755"/>
      <x:c r="B25" s="947" t="s">
        <x:v>3824</x:v>
      </x:c>
      <x:c r="C25" s="2750"/>
      <x:c r="D25" s="473" t="s">
        <x:v>2702</x:v>
      </x:c>
      <x:c r="E25" s="1805">
        <x:v>157.40000000000001</x:v>
      </x:c>
      <x:c r="F25" s="949">
        <x:v>16</x:v>
      </x:c>
      <x:c r="G25" s="950">
        <x:v>4</x:v>
      </x:c>
      <x:c r="H25" s="951" t="s">
        <x:v>5530</x:v>
      </x:c>
      <x:c r="I25" s="478" t="s">
        <x:v>5530</x:v>
      </x:c>
    </x:row>
    <x:row r="26" spans="1:9" ht="18" customHeight="1">
      <x:c r="A26" s="2755"/>
      <x:c r="B26" s="947" t="s">
        <x:v>7188</x:v>
      </x:c>
      <x:c r="C26" s="2750"/>
      <x:c r="D26" s="1791" t="s">
        <x:v>2587</x:v>
      </x:c>
      <x:c r="E26" s="1805">
        <x:v>598</x:v>
      </x:c>
      <x:c r="F26" s="949">
        <x:v>16</x:v>
      </x:c>
      <x:c r="G26" s="950">
        <x:v>3.4500000000000002</x:v>
      </x:c>
      <x:c r="H26" s="951" t="s">
        <x:v>5530</x:v>
      </x:c>
      <x:c r="I26" s="478" t="s">
        <x:v>5530</x:v>
      </x:c>
    </x:row>
    <x:row r="27" spans="1:9" ht="18" customHeight="1">
      <x:c r="A27" s="2754"/>
      <x:c r="B27" s="952" t="s">
        <x:v>7817</x:v>
      </x:c>
      <x:c r="C27" s="2752"/>
      <x:c r="D27" s="1806" t="s">
        <x:v>6123</x:v>
      </x:c>
      <x:c r="E27" s="1807">
        <x:v>224</x:v>
      </x:c>
      <x:c r="F27" s="954">
        <x:v>15</x:v>
      </x:c>
      <x:c r="G27" s="955">
        <x:v>6.2999999999999998</x:v>
      </x:c>
      <x:c r="H27" s="956"/>
      <x:c r="I27" s="10"/>
    </x:row>
    <x:row r="28" spans="1:9" ht="18" customHeight="1">
      <x:c r="A28" s="2746" t="s">
        <x:v>2476</x:v>
      </x:c>
      <x:c r="B28" s="942">
        <x:v>10</x:v>
      </x:c>
      <x:c r="C28" s="480"/>
      <x:c r="D28" s="480"/>
      <x:c r="E28" s="943"/>
      <x:c r="F28" s="944"/>
      <x:c r="G28" s="945"/>
      <x:c r="H28" s="946"/>
      <x:c r="I28" s="509"/>
    </x:row>
    <x:row r="29" spans="1:9" ht="18" customHeight="1">
      <x:c r="A29" s="2755"/>
      <x:c r="B29" s="947" t="s">
        <x:v>6974</x:v>
      </x:c>
      <x:c r="C29" s="2750" t="s">
        <x:v>4095</x:v>
      </x:c>
      <x:c r="D29" s="473" t="s">
        <x:v>2398</x:v>
      </x:c>
      <x:c r="E29" s="948">
        <x:v>600</x:v>
      </x:c>
      <x:c r="F29" s="949">
        <x:v>540</x:v>
      </x:c>
      <x:c r="G29" s="950">
        <x:v>9</x:v>
      </x:c>
      <x:c r="H29" s="951" t="s">
        <x:v>5530</x:v>
      </x:c>
      <x:c r="I29" s="478" t="s">
        <x:v>5530</x:v>
      </x:c>
    </x:row>
    <x:row r="30" spans="1:9" ht="18" customHeight="1">
      <x:c r="A30" s="2755"/>
      <x:c r="B30" s="947" t="s">
        <x:v>6956</x:v>
      </x:c>
      <x:c r="C30" s="2750"/>
      <x:c r="D30" s="473" t="s">
        <x:v>6447</x:v>
      </x:c>
      <x:c r="E30" s="948">
        <x:v>28</x:v>
      </x:c>
      <x:c r="F30" s="949">
        <x:v>0.80000000000000004</x:v>
      </x:c>
      <x:c r="G30" s="950">
        <x:v>2</x:v>
      </x:c>
      <x:c r="H30" s="951" t="s">
        <x:v>5530</x:v>
      </x:c>
      <x:c r="I30" s="478" t="s">
        <x:v>5530</x:v>
      </x:c>
    </x:row>
    <x:row r="31" spans="1:9" ht="18" customHeight="1">
      <x:c r="A31" s="2755"/>
      <x:c r="B31" s="947" t="s">
        <x:v>4319</x:v>
      </x:c>
      <x:c r="C31" s="2750"/>
      <x:c r="D31" s="473" t="s">
        <x:v>6481</x:v>
      </x:c>
      <x:c r="E31" s="948">
        <x:v>66</x:v>
      </x:c>
      <x:c r="F31" s="949">
        <x:v>1.1000000000000001</x:v>
      </x:c>
      <x:c r="G31" s="950">
        <x:v>4</x:v>
      </x:c>
      <x:c r="H31" s="951" t="s">
        <x:v>5530</x:v>
      </x:c>
      <x:c r="I31" s="478" t="s">
        <x:v>5530</x:v>
      </x:c>
    </x:row>
    <x:row r="32" spans="1:9" ht="18" customHeight="1">
      <x:c r="A32" s="2755"/>
      <x:c r="B32" s="947" t="s">
        <x:v>7208</x:v>
      </x:c>
      <x:c r="C32" s="2750"/>
      <x:c r="D32" s="473" t="s">
        <x:v>2346</x:v>
      </x:c>
      <x:c r="E32" s="948">
        <x:v>105</x:v>
      </x:c>
      <x:c r="F32" s="949">
        <x:v>16</x:v>
      </x:c>
      <x:c r="G32" s="950">
        <x:v>4</x:v>
      </x:c>
      <x:c r="H32" s="951" t="s">
        <x:v>5530</x:v>
      </x:c>
      <x:c r="I32" s="478" t="s">
        <x:v>5530</x:v>
      </x:c>
    </x:row>
    <x:row r="33" spans="1:9" ht="18" customHeight="1">
      <x:c r="A33" s="2755"/>
      <x:c r="B33" s="947" t="s">
        <x:v>3190</x:v>
      </x:c>
      <x:c r="C33" s="2750"/>
      <x:c r="D33" s="473" t="s">
        <x:v>2378</x:v>
      </x:c>
      <x:c r="E33" s="948">
        <x:v>286</x:v>
      </x:c>
      <x:c r="F33" s="949" t="s">
        <x:v>6442</x:v>
      </x:c>
      <x:c r="G33" s="950" t="s">
        <x:v>6696</x:v>
      </x:c>
      <x:c r="H33" s="951" t="s">
        <x:v>5530</x:v>
      </x:c>
      <x:c r="I33" s="478" t="s">
        <x:v>5530</x:v>
      </x:c>
    </x:row>
    <x:row r="34" spans="1:9" ht="18" customHeight="1">
      <x:c r="A34" s="2755"/>
      <x:c r="B34" s="947" t="s">
        <x:v>8340</x:v>
      </x:c>
      <x:c r="C34" s="2750"/>
      <x:c r="D34" s="1791" t="s">
        <x:v>2533</x:v>
      </x:c>
      <x:c r="E34" s="948">
        <x:v>594</x:v>
      </x:c>
      <x:c r="F34" s="949">
        <x:v>32</x:v>
      </x:c>
      <x:c r="G34" s="950">
        <x:v>6</x:v>
      </x:c>
      <x:c r="H34" s="951" t="s">
        <x:v>5530</x:v>
      </x:c>
      <x:c r="I34" s="478" t="s">
        <x:v>5530</x:v>
      </x:c>
    </x:row>
    <x:row r="35" spans="1:9" ht="18" customHeight="1">
      <x:c r="A35" s="2755"/>
      <x:c r="B35" s="947" t="s">
        <x:v>3256</x:v>
      </x:c>
      <x:c r="C35" s="2750"/>
      <x:c r="D35" s="473" t="s">
        <x:v>2359</x:v>
      </x:c>
      <x:c r="E35" s="948">
        <x:v>364</x:v>
      </x:c>
      <x:c r="F35" s="949">
        <x:v>9</x:v>
      </x:c>
      <x:c r="G35" s="950">
        <x:v>4</x:v>
      </x:c>
      <x:c r="H35" s="951" t="s">
        <x:v>5530</x:v>
      </x:c>
      <x:c r="I35" s="478" t="s">
        <x:v>5530</x:v>
      </x:c>
    </x:row>
    <x:row r="36" spans="1:9" ht="18" customHeight="1">
      <x:c r="A36" s="2755"/>
      <x:c r="B36" s="947" t="s">
        <x:v>3328</x:v>
      </x:c>
      <x:c r="C36" s="2750"/>
      <x:c r="D36" s="473" t="s">
        <x:v>2389</x:v>
      </x:c>
      <x:c r="E36" s="948">
        <x:v>136</x:v>
      </x:c>
      <x:c r="F36" s="949" t="s">
        <x:v>6369</x:v>
      </x:c>
      <x:c r="G36" s="950">
        <x:v>4</x:v>
      </x:c>
      <x:c r="H36" s="951" t="s">
        <x:v>5530</x:v>
      </x:c>
      <x:c r="I36" s="478" t="s">
        <x:v>5530</x:v>
      </x:c>
    </x:row>
    <x:row r="37" spans="1:9" ht="18" customHeight="1">
      <x:c r="A37" s="2755"/>
      <x:c r="B37" s="947" t="s">
        <x:v>5427</x:v>
      </x:c>
      <x:c r="C37" s="2750"/>
      <x:c r="D37" s="473" t="s">
        <x:v>2745</x:v>
      </x:c>
      <x:c r="E37" s="948">
        <x:v>0</x:v>
      </x:c>
      <x:c r="F37" s="949">
        <x:v>1</x:v>
      </x:c>
      <x:c r="G37" s="950" t="s">
        <x:v>6694</x:v>
      </x:c>
      <x:c r="H37" s="951" t="s">
        <x:v>5530</x:v>
      </x:c>
      <x:c r="I37" s="478" t="s">
        <x:v>5530</x:v>
      </x:c>
    </x:row>
    <x:row r="38" spans="1:9" ht="18" customHeight="1">
      <x:c r="A38" s="2755"/>
      <x:c r="B38" s="947" t="s">
        <x:v>3247</x:v>
      </x:c>
      <x:c r="C38" s="2750"/>
      <x:c r="D38" s="473" t="s">
        <x:v>2922</x:v>
      </x:c>
      <x:c r="E38" s="948">
        <x:v>297.51999999999998</x:v>
      </x:c>
      <x:c r="F38" s="949" t="s">
        <x:v>6467</x:v>
      </x:c>
      <x:c r="G38" s="950" t="s">
        <x:v>7683</x:v>
      </x:c>
      <x:c r="H38" s="951" t="s">
        <x:v>5530</x:v>
      </x:c>
      <x:c r="I38" s="478" t="s">
        <x:v>5530</x:v>
      </x:c>
    </x:row>
    <x:row r="39" spans="1:9" ht="18" customHeight="1">
      <x:c r="A39" s="2756" t="s">
        <x:v>3576</x:v>
      </x:c>
      <x:c r="B39" s="942">
        <x:f>COUNTA(B40:B47)</x:f>
        <x:v>8</x:v>
      </x:c>
      <x:c r="C39" s="480"/>
      <x:c r="D39" s="480"/>
      <x:c r="E39" s="943"/>
      <x:c r="F39" s="943"/>
      <x:c r="G39" s="943"/>
      <x:c r="H39" s="946"/>
      <x:c r="I39" s="509"/>
    </x:row>
    <x:row r="40" spans="1:9" ht="18" customHeight="1">
      <x:c r="A40" s="2748"/>
      <x:c r="B40" s="947" t="s">
        <x:v>7792</x:v>
      </x:c>
      <x:c r="C40" s="473" t="s">
        <x:v>3240</x:v>
      </x:c>
      <x:c r="D40" s="473" t="s">
        <x:v>6088</x:v>
      </x:c>
      <x:c r="E40" s="948">
        <x:v>0</x:v>
      </x:c>
      <x:c r="F40" s="949">
        <x:v>115</x:v>
      </x:c>
      <x:c r="G40" s="950">
        <x:v>12</x:v>
      </x:c>
      <x:c r="H40" s="951" t="s">
        <x:v>5530</x:v>
      </x:c>
      <x:c r="I40" s="478" t="s">
        <x:v>2692</x:v>
      </x:c>
    </x:row>
    <x:row r="41" spans="1:9" ht="18" customHeight="1">
      <x:c r="A41" s="2748"/>
      <x:c r="B41" s="947" t="s">
        <x:v>7807</x:v>
      </x:c>
      <x:c r="C41" s="473" t="s">
        <x:v>3240</x:v>
      </x:c>
      <x:c r="D41" s="1792" t="s">
        <x:v>6104</x:v>
      </x:c>
      <x:c r="E41" s="948">
        <x:v>0</x:v>
      </x:c>
      <x:c r="F41" s="949">
        <x:v>124</x:v>
      </x:c>
      <x:c r="G41" s="950" t="s">
        <x:v>3646</x:v>
      </x:c>
      <x:c r="H41" s="951" t="s">
        <x:v>5530</x:v>
      </x:c>
      <x:c r="I41" s="478" t="s">
        <x:v>2692</x:v>
      </x:c>
    </x:row>
    <x:row r="42" spans="1:9" ht="18" customHeight="1">
      <x:c r="A42" s="2748"/>
      <x:c r="B42" s="947" t="s">
        <x:v>7211</x:v>
      </x:c>
      <x:c r="C42" s="473" t="s">
        <x:v>7615</x:v>
      </x:c>
      <x:c r="D42" s="473" t="s">
        <x:v>5688</x:v>
      </x:c>
      <x:c r="E42" s="948">
        <x:v>0</x:v>
      </x:c>
      <x:c r="F42" s="949">
        <x:v>100</x:v>
      </x:c>
      <x:c r="G42" s="950">
        <x:v>10</x:v>
      </x:c>
      <x:c r="H42" s="951" t="s">
        <x:v>5530</x:v>
      </x:c>
      <x:c r="I42" s="478" t="s">
        <x:v>6403</x:v>
      </x:c>
    </x:row>
    <x:row r="43" spans="1:12" ht="18" customHeight="1">
      <x:c r="A43" s="2748"/>
      <x:c r="B43" s="947" t="s">
        <x:v>6043</x:v>
      </x:c>
      <x:c r="C43" s="473" t="s">
        <x:v>2644</x:v>
      </x:c>
      <x:c r="D43" s="1792" t="s">
        <x:v>6092</x:v>
      </x:c>
      <x:c r="E43" s="948">
        <x:v>100</x:v>
      </x:c>
      <x:c r="F43" s="949">
        <x:v>60</x:v>
      </x:c>
      <x:c r="G43" s="950" t="s">
        <x:v>3642</x:v>
      </x:c>
      <x:c r="H43" s="951">
        <x:v>4</x:v>
      </x:c>
      <x:c r="I43" s="478" t="s">
        <x:v>1868</x:v>
      </x:c>
      <x:c r="K43" s="848"/>
      <x:c r="L43" s="848"/>
    </x:row>
    <x:row r="44" spans="1:9" ht="18" customHeight="1">
      <x:c r="A44" s="2748"/>
      <x:c r="B44" s="947" t="s">
        <x:v>3357</x:v>
      </x:c>
      <x:c r="C44" s="473" t="s">
        <x:v>7751</x:v>
      </x:c>
      <x:c r="D44" s="473" t="s">
        <x:v>6130</x:v>
      </x:c>
      <x:c r="E44" s="948">
        <x:v>0</x:v>
      </x:c>
      <x:c r="F44" s="949">
        <x:v>85</x:v>
      </x:c>
      <x:c r="G44" s="950">
        <x:v>5.2000000000000002</x:v>
      </x:c>
      <x:c r="H44" s="951" t="s">
        <x:v>5530</x:v>
      </x:c>
      <x:c r="I44" s="478" t="s">
        <x:v>6403</x:v>
      </x:c>
    </x:row>
    <x:row r="45" spans="1:9" ht="18" customHeight="1">
      <x:c r="A45" s="2748"/>
      <x:c r="B45" s="947" t="s">
        <x:v>3505</x:v>
      </x:c>
      <x:c r="C45" s="473" t="s">
        <x:v>6952</x:v>
      </x:c>
      <x:c r="D45" s="473" t="s">
        <x:v>2654</x:v>
      </x:c>
      <x:c r="E45" s="948">
        <x:v>0</x:v>
      </x:c>
      <x:c r="F45" s="949">
        <x:v>2.7000000000000002</x:v>
      </x:c>
      <x:c r="G45" s="950">
        <x:v>3.5</x:v>
      </x:c>
      <x:c r="H45" s="951" t="s">
        <x:v>5530</x:v>
      </x:c>
      <x:c r="I45" s="478" t="s">
        <x:v>6403</x:v>
      </x:c>
    </x:row>
    <x:row r="46" spans="1:9" ht="18" customHeight="1">
      <x:c r="A46" s="2748"/>
      <x:c r="B46" s="947" t="s">
        <x:v>7806</x:v>
      </x:c>
      <x:c r="C46" s="473" t="s">
        <x:v>7733</x:v>
      </x:c>
      <x:c r="D46" s="473" t="s">
        <x:v>6116</x:v>
      </x:c>
      <x:c r="E46" s="948">
        <x:v>0</x:v>
      </x:c>
      <x:c r="F46" s="949">
        <x:v>9.6099999999999994</x:v>
      </x:c>
      <x:c r="G46" s="950">
        <x:v>6.0999999999999996</x:v>
      </x:c>
      <x:c r="H46" s="951"/>
      <x:c r="I46" s="478" t="s">
        <x:v>6403</x:v>
      </x:c>
    </x:row>
    <x:row r="47" spans="1:9" ht="18" customHeight="1">
      <x:c r="A47" s="2747"/>
      <x:c r="B47" s="952" t="s">
        <x:v>7788</x:v>
      </x:c>
      <x:c r="C47" s="1808" t="s">
        <x:v>7329</x:v>
      </x:c>
      <x:c r="D47" s="475" t="s">
        <x:v>6099</x:v>
      </x:c>
      <x:c r="E47" s="953">
        <x:v>0</x:v>
      </x:c>
      <x:c r="F47" s="954">
        <x:v>8.8399999999999999</x:v>
      </x:c>
      <x:c r="G47" s="955">
        <x:v>2.4500000000000002</x:v>
      </x:c>
      <x:c r="H47" s="956"/>
      <x:c r="I47" s="10" t="s">
        <x:v>573</x:v>
      </x:c>
    </x:row>
    <x:row r="48" spans="1:9" ht="18" customHeight="1">
      <x:c r="A48" s="2757" t="s">
        <x:v>4046</x:v>
      </x:c>
      <x:c r="B48" s="942">
        <x:f>COUNTA(B49:B50)</x:f>
        <x:v>2</x:v>
      </x:c>
      <x:c r="C48" s="480"/>
      <x:c r="D48" s="480"/>
      <x:c r="E48" s="943"/>
      <x:c r="F48" s="944"/>
      <x:c r="G48" s="945"/>
      <x:c r="H48" s="946"/>
      <x:c r="I48" s="509"/>
    </x:row>
    <x:row r="49" spans="1:9" ht="18" customHeight="1">
      <x:c r="A49" s="2758"/>
      <x:c r="B49" s="947" t="s">
        <x:v>2499</x:v>
      </x:c>
      <x:c r="C49" s="473" t="s">
        <x:v>7714</x:v>
      </x:c>
      <x:c r="D49" s="1792" t="s">
        <x:v>6510</x:v>
      </x:c>
      <x:c r="E49" s="948">
        <x:v>370</x:v>
      </x:c>
      <x:c r="F49" s="949" t="s">
        <x:v>2618</x:v>
      </x:c>
      <x:c r="G49" s="950">
        <x:v>2.7000000000000002</x:v>
      </x:c>
      <x:c r="H49" s="951" t="s">
        <x:v>5530</x:v>
      </x:c>
      <x:c r="I49" s="478" t="s">
        <x:v>6053</x:v>
      </x:c>
    </x:row>
    <x:row r="50" spans="1:9" ht="18" customHeight="1">
      <x:c r="A50" s="2758"/>
      <x:c r="B50" s="947" t="s">
        <x:v>3480</x:v>
      </x:c>
      <x:c r="C50" s="473" t="s">
        <x:v>7616</x:v>
      </x:c>
      <x:c r="D50" s="1792" t="s">
        <x:v>6087</x:v>
      </x:c>
      <x:c r="E50" s="948">
        <x:v>145</x:v>
      </x:c>
      <x:c r="F50" s="949">
        <x:v>70.799999999999997</x:v>
      </x:c>
      <x:c r="G50" s="950" t="s">
        <x:v>7323</x:v>
      </x:c>
      <x:c r="H50" s="951" t="s">
        <x:v>5530</x:v>
      </x:c>
      <x:c r="I50" s="478" t="s">
        <x:v>6053</x:v>
      </x:c>
    </x:row>
    <x:row r="51" spans="1:9" ht="18" customHeight="1">
      <x:c r="A51" s="2756" t="s">
        <x:v>3691</x:v>
      </x:c>
      <x:c r="B51" s="942">
        <x:f>COUNTA(B52:B53)</x:f>
        <x:v>2</x:v>
      </x:c>
      <x:c r="C51" s="480"/>
      <x:c r="D51" s="480"/>
      <x:c r="E51" s="943"/>
      <x:c r="F51" s="944"/>
      <x:c r="G51" s="945"/>
      <x:c r="H51" s="946"/>
      <x:c r="I51" s="509"/>
    </x:row>
    <x:row r="52" spans="1:9" ht="18" customHeight="1">
      <x:c r="A52" s="2748"/>
      <x:c r="B52" s="947" t="s">
        <x:v>7185</x:v>
      </x:c>
      <x:c r="C52" s="2750" t="s">
        <x:v>3673</x:v>
      </x:c>
      <x:c r="D52" s="473" t="s">
        <x:v>5998</x:v>
      </x:c>
      <x:c r="E52" s="948">
        <x:v>0</x:v>
      </x:c>
      <x:c r="F52" s="1809">
        <x:v>2376</x:v>
      </x:c>
      <x:c r="G52" s="950" t="s">
        <x:v>4604</x:v>
      </x:c>
      <x:c r="H52" s="951">
        <x:v>5</x:v>
      </x:c>
      <x:c r="I52" s="478" t="s">
        <x:v>5530</x:v>
      </x:c>
    </x:row>
    <x:row r="53" spans="1:9" ht="18" customHeight="1">
      <x:c r="A53" s="2747"/>
      <x:c r="B53" s="952" t="s">
        <x:v>7786</x:v>
      </x:c>
      <x:c r="C53" s="2752"/>
      <x:c r="D53" s="1803" t="s">
        <x:v>2657</x:v>
      </x:c>
      <x:c r="E53" s="953">
        <x:v>500</x:v>
      </x:c>
      <x:c r="F53" s="954">
        <x:v>2.7000000000000002</x:v>
      </x:c>
      <x:c r="G53" s="955" t="s">
        <x:v>7781</x:v>
      </x:c>
      <x:c r="H53" s="956" t="s">
        <x:v>5530</x:v>
      </x:c>
      <x:c r="I53" s="10" t="s">
        <x:v>6127</x:v>
      </x:c>
    </x:row>
    <x:row r="54" spans="1:9" ht="18" customHeight="1">
      <x:c r="A54" s="2759" t="s">
        <x:v>5507</x:v>
      </x:c>
      <x:c r="B54" s="942">
        <x:v>2</x:v>
      </x:c>
      <x:c r="C54" s="1810"/>
      <x:c r="D54" s="1811"/>
      <x:c r="E54" s="1812"/>
      <x:c r="F54" s="1813"/>
      <x:c r="G54" s="1814"/>
      <x:c r="H54" s="1815"/>
      <x:c r="I54" s="1816"/>
    </x:row>
    <x:row r="55" spans="1:9" ht="18" customHeight="1">
      <x:c r="A55" s="2760"/>
      <x:c r="B55" s="1817" t="s">
        <x:v>2458</x:v>
      </x:c>
      <x:c r="C55" s="2762" t="s">
        <x:v>4226</x:v>
      </x:c>
      <x:c r="D55" s="1818" t="s">
        <x:v>5466</x:v>
      </x:c>
      <x:c r="E55" s="1819"/>
      <x:c r="F55" s="1820"/>
      <x:c r="G55" s="1821">
        <x:v>3.1000000000000001</x:v>
      </x:c>
      <x:c r="H55" s="1822"/>
      <x:c r="I55" s="1823"/>
    </x:row>
    <x:row r="56" spans="1:9" ht="18" customHeight="1">
      <x:c r="A56" s="2761"/>
      <x:c r="B56" s="1824" t="s">
        <x:v>6956</x:v>
      </x:c>
      <x:c r="C56" s="2763"/>
      <x:c r="D56" s="1825" t="s">
        <x:v>8290</x:v>
      </x:c>
      <x:c r="E56" s="1826"/>
      <x:c r="F56" s="1827">
        <x:v>2.8900000000000001</x:v>
      </x:c>
      <x:c r="G56" s="1828">
        <x:v>5.2999999999999998</x:v>
      </x:c>
      <x:c r="H56" s="1829"/>
      <x:c r="I56" s="1830"/>
    </x:row>
    <x:row r="57" spans="1:9" ht="18" customHeight="1">
      <x:c r="A57" s="2756" t="s">
        <x:v>5512</x:v>
      </x:c>
      <x:c r="B57" s="942">
        <x:f>COUNTA(B58)</x:f>
        <x:v>1</x:v>
      </x:c>
      <x:c r="C57" s="480"/>
      <x:c r="D57" s="480"/>
      <x:c r="E57" s="943"/>
      <x:c r="F57" s="944"/>
      <x:c r="G57" s="945"/>
      <x:c r="H57" s="946"/>
      <x:c r="I57" s="957"/>
    </x:row>
    <x:row r="58" spans="1:9" ht="18" customHeight="1">
      <x:c r="A58" s="2764"/>
      <x:c r="B58" s="952" t="s">
        <x:v>2577</x:v>
      </x:c>
      <x:c r="C58" s="475" t="s">
        <x:v>6708</x:v>
      </x:c>
      <x:c r="D58" s="475" t="s">
        <x:v>6597</x:v>
      </x:c>
      <x:c r="E58" s="953">
        <x:v>300</x:v>
      </x:c>
      <x:c r="F58" s="954">
        <x:v>1.5</x:v>
      </x:c>
      <x:c r="G58" s="955" t="s">
        <x:v>7753</x:v>
      </x:c>
      <x:c r="H58" s="956" t="s">
        <x:v>5530</x:v>
      </x:c>
      <x:c r="I58" s="1831" t="s">
        <x:v>9697</x:v>
      </x:c>
    </x:row>
    <x:row r="59" spans="1:9" ht="18" customHeight="1">
      <x:c r="A59" s="2756" t="s">
        <x:v>6906</x:v>
      </x:c>
      <x:c r="B59" s="942">
        <x:f>COUNTA(B60)</x:f>
        <x:v>1</x:v>
      </x:c>
      <x:c r="C59" s="480"/>
      <x:c r="D59" s="480"/>
      <x:c r="E59" s="1804"/>
      <x:c r="F59" s="944"/>
      <x:c r="G59" s="945"/>
      <x:c r="H59" s="946"/>
      <x:c r="I59" s="957"/>
    </x:row>
    <x:row r="60" spans="1:9" ht="18" customHeight="1">
      <x:c r="A60" s="2764"/>
      <x:c r="B60" s="952" t="s">
        <x:v>6962</x:v>
      </x:c>
      <x:c r="C60" s="475" t="s">
        <x:v>871</x:v>
      </x:c>
      <x:c r="D60" s="475" t="s">
        <x:v>7610</x:v>
      </x:c>
      <x:c r="E60" s="1807">
        <x:v>291.19999999999999</x:v>
      </x:c>
      <x:c r="F60" s="954">
        <x:v>211.56</x:v>
      </x:c>
      <x:c r="G60" s="955">
        <x:v>9.6999999999999993</x:v>
      </x:c>
      <x:c r="H60" s="956"/>
      <x:c r="I60" s="10"/>
    </x:row>
    <x:row r="61" spans="1:9" ht="18" customHeight="1">
      <x:c r="A61" s="2756" t="s">
        <x:v>7033</x:v>
      </x:c>
      <x:c r="B61" s="942">
        <x:f>COUNTA(B62)</x:f>
        <x:v>1</x:v>
      </x:c>
      <x:c r="C61" s="480"/>
      <x:c r="D61" s="480"/>
      <x:c r="E61" s="943"/>
      <x:c r="F61" s="944"/>
      <x:c r="G61" s="945"/>
      <x:c r="H61" s="946"/>
      <x:c r="I61" s="509"/>
    </x:row>
    <x:row r="62" spans="1:9" ht="18" customHeight="1">
      <x:c r="A62" s="2747"/>
      <x:c r="B62" s="952" t="s">
        <x:v>4330</x:v>
      </x:c>
      <x:c r="C62" s="475" t="s">
        <x:v>7199</x:v>
      </x:c>
      <x:c r="D62" s="475" t="s">
        <x:v>6129</x:v>
      </x:c>
      <x:c r="E62" s="953">
        <x:v>0</x:v>
      </x:c>
      <x:c r="F62" s="954" t="s">
        <x:v>5983</x:v>
      </x:c>
      <x:c r="G62" s="955" t="s">
        <x:v>6652</x:v>
      </x:c>
      <x:c r="H62" s="956" t="s">
        <x:v>5530</x:v>
      </x:c>
      <x:c r="I62" s="10" t="s">
        <x:v>5530</x:v>
      </x:c>
    </x:row>
    <x:row r="63" spans="1:9" ht="18" customHeight="1">
      <x:c r="A63" s="2756" t="s">
        <x:v>3537</x:v>
      </x:c>
      <x:c r="B63" s="942">
        <x:f>COUNTA(B64)</x:f>
        <x:v>1</x:v>
      </x:c>
      <x:c r="C63" s="480"/>
      <x:c r="D63" s="480"/>
      <x:c r="E63" s="1804"/>
      <x:c r="F63" s="944"/>
      <x:c r="G63" s="945"/>
      <x:c r="H63" s="946"/>
      <x:c r="I63" s="509"/>
    </x:row>
    <x:row r="64" spans="1:9" ht="18" customHeight="1">
      <x:c r="A64" s="2747"/>
      <x:c r="B64" s="952" t="s">
        <x:v>7790</x:v>
      </x:c>
      <x:c r="C64" s="475" t="s">
        <x:v>6895</x:v>
      </x:c>
      <x:c r="D64" s="1803" t="s">
        <x:v>2737</x:v>
      </x:c>
      <x:c r="E64" s="1807">
        <x:v>66</x:v>
      </x:c>
      <x:c r="F64" s="954">
        <x:v>12</x:v>
      </x:c>
      <x:c r="G64" s="955" t="s">
        <x:v>4328</x:v>
      </x:c>
      <x:c r="H64" s="956" t="s">
        <x:v>5530</x:v>
      </x:c>
      <x:c r="I64" s="10" t="s">
        <x:v>5530</x:v>
      </x:c>
    </x:row>
    <x:row r="65" spans="1:9" ht="18" customHeight="1">
      <x:c r="A65" s="2765" t="s">
        <x:v>7123</x:v>
      </x:c>
      <x:c r="B65" s="942">
        <x:v>2</x:v>
      </x:c>
      <x:c r="C65" s="1832"/>
      <x:c r="D65" s="1833"/>
      <x:c r="E65" s="1832"/>
      <x:c r="F65" s="1834"/>
      <x:c r="G65" s="1832"/>
      <x:c r="H65" s="1832"/>
      <x:c r="I65" s="1835"/>
    </x:row>
    <x:row r="66" spans="1:9" ht="18" customHeight="1">
      <x:c r="A66" s="2760"/>
      <x:c r="B66" s="1836" t="s">
        <x:v>3510</x:v>
      </x:c>
      <x:c r="C66" s="1837" t="s">
        <x:v>6124</x:v>
      </x:c>
      <x:c r="D66" s="1837" t="s">
        <x:v>6110</x:v>
      </x:c>
      <x:c r="E66" s="1838">
        <x:v>200</x:v>
      </x:c>
      <x:c r="F66" s="1839">
        <x:v>6</x:v>
      </x:c>
      <x:c r="G66" s="1840">
        <x:v>6</x:v>
      </x:c>
      <x:c r="H66" s="1841"/>
      <x:c r="I66" s="1842" t="s">
        <x:v>2909</x:v>
      </x:c>
    </x:row>
    <x:row r="67" spans="1:9" ht="18" customHeight="1">
      <x:c r="A67" s="2766"/>
      <x:c r="B67" s="1843" t="s">
        <x:v>7783</x:v>
      </x:c>
      <x:c r="C67" s="1844" t="s">
        <x:v>7012</x:v>
      </x:c>
      <x:c r="D67" s="1845" t="s">
        <x:v>6082</x:v>
      </x:c>
      <x:c r="E67" s="1846">
        <x:v>617</x:v>
      </x:c>
      <x:c r="F67" s="1847">
        <x:v>2.1000000000000001</x:v>
      </x:c>
      <x:c r="G67" s="1848">
        <x:v>2.5</x:v>
      </x:c>
      <x:c r="H67" s="1849">
        <x:v>2</x:v>
      </x:c>
      <x:c r="I67" s="1850"/>
    </x:row>
    <x:row r="68" spans="1:9" ht="18" customHeight="1">
      <x:c r="A68" s="2756" t="s">
        <x:v>5570</x:v>
      </x:c>
      <x:c r="B68" s="942">
        <x:f>COUNTA(B69)</x:f>
        <x:v>1</x:v>
      </x:c>
      <x:c r="C68" s="480"/>
      <x:c r="D68" s="480"/>
      <x:c r="E68" s="943"/>
      <x:c r="F68" s="944"/>
      <x:c r="G68" s="945"/>
      <x:c r="H68" s="946"/>
      <x:c r="I68" s="957"/>
    </x:row>
    <x:row r="69" spans="1:9" ht="18" customHeight="1">
      <x:c r="A69" s="2747"/>
      <x:c r="B69" s="952" t="s">
        <x:v>3825</x:v>
      </x:c>
      <x:c r="C69" s="475" t="s">
        <x:v>5969</x:v>
      </x:c>
      <x:c r="D69" s="475" t="s">
        <x:v>6062</x:v>
      </x:c>
      <x:c r="E69" s="953">
        <x:v>3600</x:v>
      </x:c>
      <x:c r="F69" s="954" t="s">
        <x:v>1893</x:v>
      </x:c>
      <x:c r="G69" s="955" t="s">
        <x:v>7027</x:v>
      </x:c>
      <x:c r="H69" s="956">
        <x:v>6</x:v>
      </x:c>
      <x:c r="I69" s="915" t="s">
        <x:v>5530</x:v>
      </x:c>
    </x:row>
    <x:row r="70" spans="1:9" ht="18" customHeight="1">
      <x:c r="A70" s="2746" t="s">
        <x:v>3050</x:v>
      </x:c>
      <x:c r="B70" s="942">
        <x:f>COUNTA(B71:B73)</x:f>
        <x:v>3</x:v>
      </x:c>
      <x:c r="C70" s="480"/>
      <x:c r="D70" s="480"/>
      <x:c r="E70" s="943"/>
      <x:c r="F70" s="944"/>
      <x:c r="G70" s="945"/>
      <x:c r="H70" s="946"/>
      <x:c r="I70" s="957" t="s">
        <x:v>5530</x:v>
      </x:c>
    </x:row>
    <x:row r="71" spans="1:9" ht="18" customHeight="1">
      <x:c r="A71" s="2748"/>
      <x:c r="B71" s="947" t="s">
        <x:v>7307</x:v>
      </x:c>
      <x:c r="C71" s="473" t="s">
        <x:v>3781</x:v>
      </x:c>
      <x:c r="D71" s="473" t="s">
        <x:v>7358</x:v>
      </x:c>
      <x:c r="E71" s="948">
        <x:v>0</x:v>
      </x:c>
      <x:c r="F71" s="949">
        <x:v>105</x:v>
      </x:c>
      <x:c r="G71" s="950">
        <x:v>13</x:v>
      </x:c>
      <x:c r="H71" s="951">
        <x:v>8</x:v>
      </x:c>
      <x:c r="I71" s="478"/>
    </x:row>
    <x:row r="72" spans="1:9" ht="18" customHeight="1">
      <x:c r="A72" s="2748"/>
      <x:c r="B72" s="947" t="s">
        <x:v>7144</x:v>
      </x:c>
      <x:c r="C72" s="473" t="s">
        <x:v>7835</x:v>
      </x:c>
      <x:c r="D72" s="473" t="s">
        <x:v>5677</x:v>
      </x:c>
      <x:c r="E72" s="948">
        <x:v>210</x:v>
      </x:c>
      <x:c r="F72" s="949">
        <x:v>3.8999999999999999</x:v>
      </x:c>
      <x:c r="G72" s="950" t="s">
        <x:v>7715</x:v>
      </x:c>
      <x:c r="H72" s="951">
        <x:v>2</x:v>
      </x:c>
      <x:c r="I72" s="958" t="s">
        <x:v>5530</x:v>
      </x:c>
    </x:row>
    <x:row r="73" spans="1:9" ht="18" customHeight="1">
      <x:c r="A73" s="2747"/>
      <x:c r="B73" s="952" t="s">
        <x:v>3621</x:v>
      </x:c>
      <x:c r="C73" s="475" t="s">
        <x:v>7810</x:v>
      </x:c>
      <x:c r="D73" s="475" t="s">
        <x:v>6067</x:v>
      </x:c>
      <x:c r="E73" s="953">
        <x:v>52097</x:v>
      </x:c>
      <x:c r="F73" s="954">
        <x:v>25</x:v>
      </x:c>
      <x:c r="G73" s="955">
        <x:v>3</x:v>
      </x:c>
      <x:c r="H73" s="956" t="s">
        <x:v>5530</x:v>
      </x:c>
      <x:c r="I73" s="915" t="s">
        <x:v>5530</x:v>
      </x:c>
    </x:row>
    <x:row r="124" spans="8:8" ht="11.949999999999999">
      <x:c r="H124" s="924"/>
    </x:row>
  </x:sheetData>
  <x:mergeCells count="31">
    <x:mergeCell ref="A1:E1"/>
    <x:mergeCell ref="A2:A4"/>
    <x:mergeCell ref="B2:B4"/>
    <x:mergeCell ref="C2:C4"/>
    <x:mergeCell ref="D2:D4"/>
    <x:mergeCell ref="E2:E4"/>
    <x:mergeCell ref="F2:F4"/>
    <x:mergeCell ref="G2:G4"/>
    <x:mergeCell ref="H2:H4"/>
    <x:mergeCell ref="I2:I4"/>
    <x:mergeCell ref="A6:A7"/>
    <x:mergeCell ref="A8:A19"/>
    <x:mergeCell ref="C9:C19"/>
    <x:mergeCell ref="A20:A22"/>
    <x:mergeCell ref="A23:A27"/>
    <x:mergeCell ref="C24:C27"/>
    <x:mergeCell ref="A28:A38"/>
    <x:mergeCell ref="C29:C38"/>
    <x:mergeCell ref="A39:A47"/>
    <x:mergeCell ref="A48:A50"/>
    <x:mergeCell ref="A51:A53"/>
    <x:mergeCell ref="C52:C53"/>
    <x:mergeCell ref="A54:A56"/>
    <x:mergeCell ref="C55:C56"/>
    <x:mergeCell ref="A57:A58"/>
    <x:mergeCell ref="A59:A60"/>
    <x:mergeCell ref="A61:A62"/>
    <x:mergeCell ref="A63:A64"/>
    <x:mergeCell ref="A65:A67"/>
    <x:mergeCell ref="A68:A69"/>
    <x:mergeCell ref="A70:A73"/>
  </x:mergeCells>
  <x:printOptions horizontalCentered="1" verticalCentered="1" headings="0" gridLines="0" gridLinesSet="1"/>
  <x:pageMargins left="0.39347222447395325" right="0.39347222447395325" top="0.78694444894790649" bottom="0.78694444894790649" header="0.78694444894790649" footer="0.78694444894790649"/>
  <x:pageSetup paperSize="9" scale="100" firstPageNumber="1" fitToWidth="1" fitToHeight="1" orientation="portrait" usePrinterDefaults="1" blackAndWhite="0" draft="0" useFirstPageNumber="0" horizontalDpi="600" verticalDpi="300" copies="1"/>
  <x:rowBreaks count="1" manualBreakCount="1">
    <x:brk id="39" min="0" max="1048575" man="1" pt="0"/>
  </x:rowBreaks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/>
  <x:dimension ref="A1:IV148"/>
  <x:sheetViews>
    <x:sheetView topLeftCell="A58" zoomScale="115" zoomScaleNormal="115" zoomScaleSheetLayoutView="100" workbookViewId="0">
      <x:selection activeCell="L72" activeCellId="0" sqref="L72:L72"/>
    </x:sheetView>
  </x:sheetViews>
  <x:sheetFormatPr defaultColWidth="8.88671875" defaultRowHeight="14.199999999999999"/>
  <x:cols>
    <x:col min="1" max="1" width="6.6640625" style="423" bestFit="1" customWidth="1"/>
    <x:col min="2" max="2" width="33.88671875" style="468" bestFit="1" customWidth="1"/>
    <x:col min="3" max="3" width="15.44140625" style="441" bestFit="1" customWidth="1"/>
    <x:col min="4" max="4" width="7" style="432" bestFit="1" customWidth="1"/>
    <x:col min="5" max="5" width="7" style="969" bestFit="1" customWidth="1"/>
    <x:col min="6" max="6" width="7.77734375" style="969" bestFit="1" customWidth="1"/>
    <x:col min="7" max="7" width="5.109375" style="969" bestFit="1" customWidth="1"/>
    <x:col min="8" max="8" width="5.33203125" style="469" bestFit="1" customWidth="1"/>
    <x:col min="9" max="16384" width="8.88671875" style="469"/>
  </x:cols>
  <x:sheetData>
    <x:row r="1" spans="1:20" s="419" customFormat="1" ht="21.75" customHeight="1">
      <x:c r="A1" s="2444" t="s">
        <x:v>9711</x:v>
      </x:c>
      <x:c r="B1" s="2444"/>
      <x:c r="C1" s="2444"/>
      <x:c r="D1" s="2444"/>
      <x:c r="E1" s="2444"/>
      <x:c r="F1" s="3"/>
      <x:c r="G1" s="3"/>
      <x:c r="H1" s="1"/>
      <x:c r="I1" s="415"/>
      <x:c r="J1" s="415"/>
      <x:c r="K1" s="416"/>
      <x:c r="L1" s="415"/>
      <x:c r="M1" s="415"/>
      <x:c r="N1" s="417"/>
      <x:c r="O1" s="415"/>
      <x:c r="P1" s="415"/>
      <x:c r="Q1" s="415"/>
      <x:c r="R1" s="415"/>
      <x:c r="S1" s="415"/>
      <x:c r="T1" s="418"/>
    </x:row>
    <x:row r="2" spans="1:8" s="420" customFormat="1" ht="18" customHeight="1">
      <x:c r="A2" s="2445" t="s">
        <x:v>5561</x:v>
      </x:c>
      <x:c r="B2" s="2451" t="s">
        <x:v>7814</x:v>
      </x:c>
      <x:c r="C2" s="2451" t="s">
        <x:v>5322</x:v>
      </x:c>
      <x:c r="D2" s="2448" t="s">
        <x:v>8928</x:v>
      </x:c>
      <x:c r="E2" s="2448" t="s">
        <x:v>2924</x:v>
      </x:c>
      <x:c r="F2" s="2448" t="s">
        <x:v>9502</x:v>
      </x:c>
      <x:c r="G2" s="2448" t="s">
        <x:v>7724</x:v>
      </x:c>
      <x:c r="H2" s="2454" t="s">
        <x:v>5059</x:v>
      </x:c>
    </x:row>
    <x:row r="3" spans="1:8" s="420" customFormat="1" ht="9.75">
      <x:c r="A3" s="2446"/>
      <x:c r="B3" s="2452"/>
      <x:c r="C3" s="2452"/>
      <x:c r="D3" s="2449"/>
      <x:c r="E3" s="2449"/>
      <x:c r="F3" s="2449"/>
      <x:c r="G3" s="2452"/>
      <x:c r="H3" s="2459"/>
    </x:row>
    <x:row r="4" spans="1:8" s="420" customFormat="1" ht="18" customHeight="1">
      <x:c r="A4" s="2447"/>
      <x:c r="B4" s="2453"/>
      <x:c r="C4" s="2453"/>
      <x:c r="D4" s="2450"/>
      <x:c r="E4" s="2450"/>
      <x:c r="F4" s="2450"/>
      <x:c r="G4" s="2453"/>
      <x:c r="H4" s="2460"/>
    </x:row>
    <x:row r="5" spans="1:8" s="420" customFormat="1" ht="18" customHeight="1">
      <x:c r="A5" s="959" t="s">
        <x:v>4194</x:v>
      </x:c>
      <x:c r="B5" s="960">
        <x:f>SUM(B6,B12,B32,B42,B47,B58,B80,B84,B87,B91,B95,B99,B103,B105,B107,B109,B127,B129,B133,B144,B146,B93)</x:f>
        <x:v>121</x:v>
      </x:c>
      <x:c r="C5" s="2592"/>
      <x:c r="D5" s="2592"/>
      <x:c r="E5" s="2592"/>
      <x:c r="F5" s="2592"/>
      <x:c r="G5" s="2592"/>
      <x:c r="H5" s="2767"/>
    </x:row>
    <x:row r="6" spans="1:8" s="421" customFormat="1" ht="18" customHeight="1">
      <x:c r="A6" s="2768" t="s">
        <x:v>9168</x:v>
      </x:c>
      <x:c r="B6" s="961">
        <x:f>COUNTA(B7:B11)</x:f>
        <x:v>5</x:v>
      </x:c>
      <x:c r="C6" s="2769"/>
      <x:c r="D6" s="2769"/>
      <x:c r="E6" s="2769"/>
      <x:c r="F6" s="2769"/>
      <x:c r="G6" s="2769"/>
      <x:c r="H6" s="2770"/>
    </x:row>
    <x:row r="7" spans="1:8" s="421" customFormat="1" ht="18" customHeight="1">
      <x:c r="A7" s="2462"/>
      <x:c r="B7" s="962" t="s">
        <x:v>1520</x:v>
      </x:c>
      <x:c r="C7" s="2468" t="s">
        <x:v>6766</x:v>
      </x:c>
      <x:c r="D7" s="1121" t="s">
        <x:v>6155</x:v>
      </x:c>
      <x:c r="E7" s="963">
        <x:v>0</x:v>
      </x:c>
      <x:c r="F7" s="963">
        <x:v>20.100000000000001</x:v>
      </x:c>
      <x:c r="G7" s="963">
        <x:v>8.8000000000000007</x:v>
      </x:c>
      <x:c r="H7" s="964"/>
    </x:row>
    <x:row r="8" spans="1:8" s="421" customFormat="1" ht="18" customHeight="1">
      <x:c r="A8" s="2462"/>
      <x:c r="B8" s="962" t="s">
        <x:v>5868</x:v>
      </x:c>
      <x:c r="C8" s="2468"/>
      <x:c r="D8" s="1121" t="s">
        <x:v>7035</x:v>
      </x:c>
      <x:c r="E8" s="963"/>
      <x:c r="F8" s="963">
        <x:v>12</x:v>
      </x:c>
      <x:c r="G8" s="963">
        <x:v>2.2000000000000002</x:v>
      </x:c>
      <x:c r="H8" s="964"/>
    </x:row>
    <x:row r="9" spans="1:8" s="421" customFormat="1" ht="18" customHeight="1">
      <x:c r="A9" s="2462"/>
      <x:c r="B9" s="962" t="s">
        <x:v>2060</x:v>
      </x:c>
      <x:c r="C9" s="2468"/>
      <x:c r="D9" s="1121" t="s">
        <x:v>3755</x:v>
      </x:c>
      <x:c r="E9" s="963"/>
      <x:c r="F9" s="963">
        <x:v>9.0999999999999996</x:v>
      </x:c>
      <x:c r="G9" s="963">
        <x:v>2.5</x:v>
      </x:c>
      <x:c r="H9" s="964"/>
    </x:row>
    <x:row r="10" spans="1:8" s="421" customFormat="1" ht="18" customHeight="1">
      <x:c r="A10" s="2462"/>
      <x:c r="B10" s="962" t="s">
        <x:v>2645</x:v>
      </x:c>
      <x:c r="C10" s="2468"/>
      <x:c r="D10" s="889" t="s">
        <x:v>2777</x:v>
      </x:c>
      <x:c r="E10" s="963">
        <x:v>0</x:v>
      </x:c>
      <x:c r="F10" s="963">
        <x:v>78.599999999999994</x:v>
      </x:c>
      <x:c r="G10" s="963">
        <x:v>8.8000000000000007</x:v>
      </x:c>
      <x:c r="H10" s="964"/>
    </x:row>
    <x:row r="11" spans="1:8" s="421" customFormat="1" ht="18" customHeight="1">
      <x:c r="A11" s="2463"/>
      <x:c r="B11" s="965" t="s">
        <x:v>2602</x:v>
      </x:c>
      <x:c r="C11" s="2497"/>
      <x:c r="D11" s="932" t="s">
        <x:v>5686</x:v>
      </x:c>
      <x:c r="E11" s="966"/>
      <x:c r="F11" s="966">
        <x:v>61</x:v>
      </x:c>
      <x:c r="G11" s="966">
        <x:v>8</x:v>
      </x:c>
      <x:c r="H11" s="967"/>
    </x:row>
    <x:row r="12" spans="1:8" s="421" customFormat="1" ht="18" customHeight="1">
      <x:c r="A12" s="2771" t="s">
        <x:v>9379</x:v>
      </x:c>
      <x:c r="B12" s="933">
        <x:f>COUNTA(B13:B31)</x:f>
        <x:v>19</x:v>
      </x:c>
      <x:c r="C12" s="2509"/>
      <x:c r="D12" s="2509"/>
      <x:c r="E12" s="2509"/>
      <x:c r="F12" s="2509"/>
      <x:c r="G12" s="2509"/>
      <x:c r="H12" s="2772"/>
    </x:row>
    <x:row r="13" spans="1:8" s="421" customFormat="1" ht="18" customHeight="1">
      <x:c r="A13" s="2462"/>
      <x:c r="B13" s="1858" t="s">
        <x:v>6986</x:v>
      </x:c>
      <x:c r="C13" s="2773" t="s">
        <x:v>7165</x:v>
      </x:c>
      <x:c r="D13" s="1859" t="s">
        <x:v>2500</x:v>
      </x:c>
      <x:c r="E13" s="1860">
        <x:v>285</x:v>
      </x:c>
      <x:c r="F13" s="1860">
        <x:v>114</x:v>
      </x:c>
      <x:c r="G13" s="1860">
        <x:v>3</x:v>
      </x:c>
      <x:c r="H13" s="1861"/>
    </x:row>
    <x:row r="14" spans="1:8" s="421" customFormat="1" ht="18" customHeight="1">
      <x:c r="A14" s="2462"/>
      <x:c r="B14" s="1858" t="s">
        <x:v>2504</x:v>
      </x:c>
      <x:c r="C14" s="2774"/>
      <x:c r="D14" s="1859" t="s">
        <x:v>6584</x:v>
      </x:c>
      <x:c r="E14" s="1860">
        <x:v>2000</x:v>
      </x:c>
      <x:c r="F14" s="1860">
        <x:v>93.599999999999994</x:v>
      </x:c>
      <x:c r="G14" s="1860">
        <x:v>8</x:v>
      </x:c>
      <x:c r="H14" s="1861"/>
    </x:row>
    <x:row r="15" spans="1:8" s="421" customFormat="1" ht="18" customHeight="1">
      <x:c r="A15" s="2462"/>
      <x:c r="B15" s="1858" t="s">
        <x:v>4461</x:v>
      </x:c>
      <x:c r="C15" s="2774"/>
      <x:c r="D15" s="1862" t="s">
        <x:v>2522</x:v>
      </x:c>
      <x:c r="E15" s="1860">
        <x:v>30</x:v>
      </x:c>
      <x:c r="F15" s="1860">
        <x:v>17.199999999999999</x:v>
      </x:c>
      <x:c r="G15" s="1860">
        <x:v>2.5</x:v>
      </x:c>
      <x:c r="H15" s="1861"/>
    </x:row>
    <x:row r="16" spans="1:8" s="421" customFormat="1" ht="18" customHeight="1">
      <x:c r="A16" s="2462"/>
      <x:c r="B16" s="1858" t="s">
        <x:v>6044</x:v>
      </x:c>
      <x:c r="C16" s="2774"/>
      <x:c r="D16" s="1862" t="s">
        <x:v>8644</x:v>
      </x:c>
      <x:c r="E16" s="1860">
        <x:v>400</x:v>
      </x:c>
      <x:c r="F16" s="1860">
        <x:v>40</x:v>
      </x:c>
      <x:c r="G16" s="1860">
        <x:v>9</x:v>
      </x:c>
      <x:c r="H16" s="1861"/>
    </x:row>
    <x:row r="17" spans="1:8" s="421" customFormat="1" ht="18" customHeight="1">
      <x:c r="A17" s="2462"/>
      <x:c r="B17" s="1858" t="s">
        <x:v>4473</x:v>
      </x:c>
      <x:c r="C17" s="2774"/>
      <x:c r="D17" s="1862" t="s">
        <x:v>8285</x:v>
      </x:c>
      <x:c r="E17" s="1860">
        <x:v>3200</x:v>
      </x:c>
      <x:c r="F17" s="1860">
        <x:v>1</x:v>
      </x:c>
      <x:c r="G17" s="1860">
        <x:v>1.2</x:v>
      </x:c>
      <x:c r="H17" s="1861"/>
    </x:row>
    <x:row r="18" spans="1:8" s="421" customFormat="1" ht="18" customHeight="1">
      <x:c r="A18" s="2462"/>
      <x:c r="B18" s="1858" t="s">
        <x:v>2554</x:v>
      </x:c>
      <x:c r="C18" s="2774"/>
      <x:c r="D18" s="1862" t="s">
        <x:v>2472</x:v>
      </x:c>
      <x:c r="E18" s="1860">
        <x:v>990</x:v>
      </x:c>
      <x:c r="F18" s="1860">
        <x:v>478</x:v>
      </x:c>
      <x:c r="G18" s="1860">
        <x:v>19</x:v>
      </x:c>
      <x:c r="H18" s="1861"/>
    </x:row>
    <x:row r="19" spans="1:8" s="421" customFormat="1" ht="18" customHeight="1">
      <x:c r="A19" s="2462"/>
      <x:c r="B19" s="1858" t="s">
        <x:v>6940</x:v>
      </x:c>
      <x:c r="C19" s="2774"/>
      <x:c r="D19" s="1862" t="s">
        <x:v>2210</x:v>
      </x:c>
      <x:c r="E19" s="1860">
        <x:v>150</x:v>
      </x:c>
      <x:c r="F19" s="1860">
        <x:v>23.920000000000002</x:v>
      </x:c>
      <x:c r="G19" s="1860">
        <x:v>3</x:v>
      </x:c>
      <x:c r="H19" s="1861"/>
    </x:row>
    <x:row r="20" spans="1:8" s="421" customFormat="1" ht="18" customHeight="1">
      <x:c r="A20" s="2462"/>
      <x:c r="B20" s="1858" t="s">
        <x:v>2495</x:v>
      </x:c>
      <x:c r="C20" s="2774"/>
      <x:c r="D20" s="1862" t="s">
        <x:v>5962</x:v>
      </x:c>
      <x:c r="E20" s="1860">
        <x:v>75.200000000000003</x:v>
      </x:c>
      <x:c r="F20" s="1860">
        <x:v>10.91</x:v>
      </x:c>
      <x:c r="G20" s="1860">
        <x:v>3.6000000000000001</x:v>
      </x:c>
      <x:c r="H20" s="1861"/>
    </x:row>
    <x:row r="21" spans="1:8" s="421" customFormat="1" ht="18" customHeight="1">
      <x:c r="A21" s="2462"/>
      <x:c r="B21" s="1858" t="s">
        <x:v>988</x:v>
      </x:c>
      <x:c r="C21" s="2774"/>
      <x:c r="D21" s="1859" t="s">
        <x:v>3454</x:v>
      </x:c>
      <x:c r="E21" s="1860">
        <x:v>3</x:v>
      </x:c>
      <x:c r="F21" s="1860">
        <x:v>3</x:v>
      </x:c>
      <x:c r="G21" s="1860">
        <x:v>0.20000000000000001</x:v>
      </x:c>
      <x:c r="H21" s="1861"/>
    </x:row>
    <x:row r="22" spans="1:8" s="421" customFormat="1" ht="18" customHeight="1">
      <x:c r="A22" s="2462"/>
      <x:c r="B22" s="1858" t="s">
        <x:v>7661</x:v>
      </x:c>
      <x:c r="C22" s="2774"/>
      <x:c r="D22" s="1862" t="s">
        <x:v>4492</x:v>
      </x:c>
      <x:c r="E22" s="1860">
        <x:v>400</x:v>
      </x:c>
      <x:c r="F22" s="1860">
        <x:v>15</x:v>
      </x:c>
      <x:c r="G22" s="1860">
        <x:v>2</x:v>
      </x:c>
      <x:c r="H22" s="1861"/>
    </x:row>
    <x:row r="23" spans="1:8" s="421" customFormat="1" ht="18" customHeight="1">
      <x:c r="A23" s="2462"/>
      <x:c r="B23" s="1858" t="s">
        <x:v>3132</x:v>
      </x:c>
      <x:c r="C23" s="2774"/>
      <x:c r="D23" s="1862"/>
      <x:c r="E23" s="1860"/>
      <x:c r="F23" s="1860"/>
      <x:c r="G23" s="1860"/>
      <x:c r="H23" s="1861"/>
    </x:row>
    <x:row r="24" spans="1:8" s="421" customFormat="1" ht="18" customHeight="1">
      <x:c r="A24" s="2462"/>
      <x:c r="B24" s="1858" t="s">
        <x:v>223</x:v>
      </x:c>
      <x:c r="C24" s="2774"/>
      <x:c r="D24" s="1862"/>
      <x:c r="E24" s="1860"/>
      <x:c r="F24" s="1860"/>
      <x:c r="G24" s="1860"/>
      <x:c r="H24" s="1861"/>
    </x:row>
    <x:row r="25" spans="1:8" s="421" customFormat="1" ht="18" customHeight="1">
      <x:c r="A25" s="2462"/>
      <x:c r="B25" s="1858" t="s">
        <x:v>1715</x:v>
      </x:c>
      <x:c r="C25" s="2775"/>
      <x:c r="D25" s="1862"/>
      <x:c r="E25" s="1860"/>
      <x:c r="F25" s="1860"/>
      <x:c r="G25" s="1860"/>
      <x:c r="H25" s="1861"/>
    </x:row>
    <x:row r="26" spans="1:8" s="421" customFormat="1" ht="18" customHeight="1">
      <x:c r="A26" s="2487"/>
      <x:c r="B26" s="1858" t="s">
        <x:v>8787</x:v>
      </x:c>
      <x:c r="C26" s="2773" t="s">
        <x:v>4358</x:v>
      </x:c>
      <x:c r="D26" s="1862" t="s">
        <x:v>2681</x:v>
      </x:c>
      <x:c r="E26" s="1860"/>
      <x:c r="F26" s="1860"/>
      <x:c r="G26" s="1860"/>
      <x:c r="H26" s="1861"/>
    </x:row>
    <x:row r="27" spans="1:8" s="421" customFormat="1" ht="18" customHeight="1">
      <x:c r="A27" s="2487"/>
      <x:c r="B27" s="1858" t="s">
        <x:v>3640</x:v>
      </x:c>
      <x:c r="C27" s="2774"/>
      <x:c r="D27" s="1859" t="s">
        <x:v>8028</x:v>
      </x:c>
      <x:c r="E27" s="1860"/>
      <x:c r="F27" s="1860"/>
      <x:c r="G27" s="1860"/>
      <x:c r="H27" s="1861"/>
    </x:row>
    <x:row r="28" spans="1:8" s="421" customFormat="1" ht="18" customHeight="1">
      <x:c r="A28" s="2487"/>
      <x:c r="B28" s="1858" t="s">
        <x:v>8062</x:v>
      </x:c>
      <x:c r="C28" s="2774"/>
      <x:c r="D28" s="1862" t="s">
        <x:v>8096</x:v>
      </x:c>
      <x:c r="E28" s="1860"/>
      <x:c r="F28" s="1860"/>
      <x:c r="G28" s="1860"/>
      <x:c r="H28" s="1861"/>
    </x:row>
    <x:row r="29" spans="1:8" s="421" customFormat="1" ht="18" customHeight="1">
      <x:c r="A29" s="2487"/>
      <x:c r="B29" s="1858" t="s">
        <x:v>1736</x:v>
      </x:c>
      <x:c r="C29" s="2775"/>
      <x:c r="D29" s="1862" t="s">
        <x:v>8016</x:v>
      </x:c>
      <x:c r="E29" s="1860"/>
      <x:c r="F29" s="1860"/>
      <x:c r="G29" s="1860"/>
      <x:c r="H29" s="1861"/>
    </x:row>
    <x:row r="30" spans="1:8" s="421" customFormat="1" ht="18" customHeight="1">
      <x:c r="A30" s="2487"/>
      <x:c r="B30" s="1863" t="s">
        <x:v>8756</x:v>
      </x:c>
      <x:c r="C30" s="1864" t="s">
        <x:v>6358</x:v>
      </x:c>
      <x:c r="D30" s="1864" t="s">
        <x:v>2721</x:v>
      </x:c>
      <x:c r="E30" s="1865"/>
      <x:c r="F30" s="1865"/>
      <x:c r="G30" s="1865"/>
      <x:c r="H30" s="1866"/>
    </x:row>
    <x:row r="31" spans="1:8" s="421" customFormat="1" ht="18" customHeight="1">
      <x:c r="A31" s="2487"/>
      <x:c r="B31" s="1863" t="s">
        <x:v>1673</x:v>
      </x:c>
      <x:c r="C31" s="1864" t="s">
        <x:v>7540</x:v>
      </x:c>
      <x:c r="D31" s="1864"/>
      <x:c r="E31" s="1865"/>
      <x:c r="F31" s="1865"/>
      <x:c r="G31" s="1865"/>
      <x:c r="H31" s="1866"/>
    </x:row>
    <x:row r="32" spans="1:8" s="421" customFormat="1" ht="18" customHeight="1">
      <x:c r="A32" s="2768" t="s">
        <x:v>9428</x:v>
      </x:c>
      <x:c r="B32" s="1867">
        <x:f>COUNTA(B33:B41)</x:f>
        <x:v>9</x:v>
      </x:c>
      <x:c r="C32" s="2769"/>
      <x:c r="D32" s="2769"/>
      <x:c r="E32" s="2769"/>
      <x:c r="F32" s="2769"/>
      <x:c r="G32" s="2769"/>
      <x:c r="H32" s="2770"/>
    </x:row>
    <x:row r="33" spans="1:8" s="421" customFormat="1" ht="18" customHeight="1">
      <x:c r="A33" s="2771"/>
      <x:c r="B33" s="962" t="s">
        <x:v>7665</x:v>
      </x:c>
      <x:c r="C33" s="2514" t="s">
        <x:v>3936</x:v>
      </x:c>
      <x:c r="D33" s="889" t="s">
        <x:v>6374</x:v>
      </x:c>
      <x:c r="E33" s="963">
        <x:v>0</x:v>
      </x:c>
      <x:c r="F33" s="963">
        <x:v>7.1600000000000001</x:v>
      </x:c>
      <x:c r="G33" s="963">
        <x:v>8.8000000000000007</x:v>
      </x:c>
      <x:c r="H33" s="964"/>
    </x:row>
    <x:row r="34" spans="1:8" s="421" customFormat="1" ht="18" customHeight="1">
      <x:c r="A34" s="2771"/>
      <x:c r="B34" s="962" t="s">
        <x:v>6468</x:v>
      </x:c>
      <x:c r="C34" s="2605"/>
      <x:c r="D34" s="889" t="s">
        <x:v>2730</x:v>
      </x:c>
      <x:c r="E34" s="963">
        <x:v>0</x:v>
      </x:c>
      <x:c r="F34" s="963">
        <x:v>10.960000000000001</x:v>
      </x:c>
      <x:c r="G34" s="963">
        <x:v>4</x:v>
      </x:c>
      <x:c r="H34" s="964"/>
    </x:row>
    <x:row r="35" spans="1:8" s="421" customFormat="1" ht="18" customHeight="1">
      <x:c r="A35" s="2771"/>
      <x:c r="B35" s="962" t="s">
        <x:v>180</x:v>
      </x:c>
      <x:c r="C35" s="2605"/>
      <x:c r="D35" s="889" t="s">
        <x:v>2702</x:v>
      </x:c>
      <x:c r="E35" s="963">
        <x:v>0</x:v>
      </x:c>
      <x:c r="F35" s="963">
        <x:v>16</x:v>
      </x:c>
      <x:c r="G35" s="963">
        <x:v>6.1500000000000004</x:v>
      </x:c>
      <x:c r="H35" s="964"/>
    </x:row>
    <x:row r="36" spans="1:8" s="421" customFormat="1" ht="18" customHeight="1">
      <x:c r="A36" s="2771"/>
      <x:c r="B36" s="962" t="s">
        <x:v>2718</x:v>
      </x:c>
      <x:c r="C36" s="2605"/>
      <x:c r="D36" s="889" t="s">
        <x:v>2747</x:v>
      </x:c>
      <x:c r="E36" s="963"/>
      <x:c r="F36" s="963">
        <x:v>35.200000000000003</x:v>
      </x:c>
      <x:c r="G36" s="963">
        <x:v>14</x:v>
      </x:c>
      <x:c r="H36" s="964"/>
    </x:row>
    <x:row r="37" spans="1:8" s="421" customFormat="1" ht="18" customHeight="1">
      <x:c r="A37" s="2771"/>
      <x:c r="B37" s="962" t="s">
        <x:v>2683</x:v>
      </x:c>
      <x:c r="C37" s="2605"/>
      <x:c r="D37" s="889" t="s">
        <x:v>6989</x:v>
      </x:c>
      <x:c r="E37" s="963"/>
      <x:c r="F37" s="963">
        <x:v>41</x:v>
      </x:c>
      <x:c r="G37" s="963">
        <x:v>5</x:v>
      </x:c>
      <x:c r="H37" s="964"/>
    </x:row>
    <x:row r="38" spans="1:8" s="421" customFormat="1" ht="18" customHeight="1">
      <x:c r="A38" s="2771"/>
      <x:c r="B38" s="962" t="s">
        <x:v>7732</x:v>
      </x:c>
      <x:c r="C38" s="2605"/>
      <x:c r="D38" s="889" t="s">
        <x:v>2631</x:v>
      </x:c>
      <x:c r="E38" s="963">
        <x:v>0</x:v>
      </x:c>
      <x:c r="F38" s="963">
        <x:v>3.5699999999999998</x:v>
      </x:c>
      <x:c r="G38" s="963">
        <x:v>3.8500000000000001</x:v>
      </x:c>
      <x:c r="H38" s="964"/>
    </x:row>
    <x:row r="39" spans="1:8" s="421" customFormat="1" ht="18" customHeight="1">
      <x:c r="A39" s="2771"/>
      <x:c r="B39" s="962" t="s">
        <x:v>7142</x:v>
      </x:c>
      <x:c r="C39" s="2509"/>
      <x:c r="D39" s="1121" t="s">
        <x:v>6408</x:v>
      </x:c>
      <x:c r="E39" s="963">
        <x:v>0</x:v>
      </x:c>
      <x:c r="F39" s="963">
        <x:v>16</x:v>
      </x:c>
      <x:c r="G39" s="963">
        <x:v>2.5</x:v>
      </x:c>
      <x:c r="H39" s="964"/>
    </x:row>
    <x:row r="40" spans="1:8" s="421" customFormat="1" ht="18" customHeight="1">
      <x:c r="A40" s="2462"/>
      <x:c r="B40" s="1868" t="s">
        <x:v>681</x:v>
      </x:c>
      <x:c r="C40" s="2468" t="s">
        <x:v>4118</x:v>
      </x:c>
      <x:c r="D40" s="889" t="s">
        <x:v>2740</x:v>
      </x:c>
      <x:c r="E40" s="963">
        <x:v>0</x:v>
      </x:c>
      <x:c r="F40" s="963"/>
      <x:c r="G40" s="963">
        <x:v>15</x:v>
      </x:c>
      <x:c r="H40" s="964"/>
    </x:row>
    <x:row r="41" spans="1:8" s="421" customFormat="1" ht="18" customHeight="1">
      <x:c r="A41" s="2463"/>
      <x:c r="B41" s="1869" t="s">
        <x:v>9816</x:v>
      </x:c>
      <x:c r="C41" s="2497"/>
      <x:c r="D41" s="932" t="s">
        <x:v>2723</x:v>
      </x:c>
      <x:c r="E41" s="966">
        <x:v>0</x:v>
      </x:c>
      <x:c r="F41" s="966"/>
      <x:c r="G41" s="966">
        <x:v>0.90000000000000002</x:v>
      </x:c>
      <x:c r="H41" s="967"/>
    </x:row>
    <x:row r="42" spans="1:8" s="421" customFormat="1" ht="17.100000000000001" customHeight="1">
      <x:c r="A42" s="2771" t="s">
        <x:v>6150</x:v>
      </x:c>
      <x:c r="B42" s="933">
        <x:v>4</x:v>
      </x:c>
      <x:c r="C42" s="2509"/>
      <x:c r="D42" s="2509"/>
      <x:c r="E42" s="2509"/>
      <x:c r="F42" s="2509"/>
      <x:c r="G42" s="2509"/>
      <x:c r="H42" s="2772"/>
    </x:row>
    <x:row r="43" spans="1:8" s="421" customFormat="1" ht="17.100000000000001" customHeight="1">
      <x:c r="A43" s="2462"/>
      <x:c r="B43" s="962" t="s">
        <x:v>2641</x:v>
      </x:c>
      <x:c r="C43" s="2468" t="s">
        <x:v>4044</x:v>
      </x:c>
      <x:c r="D43" s="889" t="s">
        <x:v>8887</x:v>
      </x:c>
      <x:c r="E43" s="1870">
        <x:v>10</x:v>
      </x:c>
      <x:c r="F43" s="1870">
        <x:v>9.2799999999999994</x:v>
      </x:c>
      <x:c r="G43" s="1870">
        <x:v>4.2999999999999998</x:v>
      </x:c>
      <x:c r="H43" s="1871"/>
    </x:row>
    <x:row r="44" spans="1:8" s="421" customFormat="1" ht="17.100000000000001" customHeight="1">
      <x:c r="A44" s="2462"/>
      <x:c r="B44" s="962" t="s">
        <x:v>2734</x:v>
      </x:c>
      <x:c r="C44" s="2468"/>
      <x:c r="D44" s="1121" t="s">
        <x:v>5685</x:v>
      </x:c>
      <x:c r="E44" s="1870">
        <x:v>3.2999999999999998</x:v>
      </x:c>
      <x:c r="F44" s="1870">
        <x:v>0.90000000000000002</x:v>
      </x:c>
      <x:c r="G44" s="1870">
        <x:v>1.8</x:v>
      </x:c>
      <x:c r="H44" s="1871"/>
    </x:row>
    <x:row r="45" spans="1:8" s="421" customFormat="1" ht="24.949999999999999" customHeight="1">
      <x:c r="A45" s="2462"/>
      <x:c r="B45" s="962" t="s">
        <x:v>3792</x:v>
      </x:c>
      <x:c r="C45" s="2468"/>
      <x:c r="D45" s="1483" t="s">
        <x:v>9257</x:v>
      </x:c>
      <x:c r="E45" s="1870">
        <x:v>864</x:v>
      </x:c>
      <x:c r="F45" s="1870">
        <x:v>13</x:v>
      </x:c>
      <x:c r="G45" s="1870">
        <x:v>3</x:v>
      </x:c>
      <x:c r="H45" s="1871"/>
    </x:row>
    <x:row r="46" spans="1:8" s="421" customFormat="1" ht="17.100000000000001" customHeight="1">
      <x:c r="A46" s="2487"/>
      <x:c r="B46" s="1872" t="s">
        <x:v>7256</x:v>
      </x:c>
      <x:c r="C46" s="2514"/>
      <x:c r="D46" s="1873" t="s">
        <x:v>6071</x:v>
      </x:c>
      <x:c r="E46" s="1874">
        <x:v>10</x:v>
      </x:c>
      <x:c r="F46" s="1874">
        <x:v>3.6000000000000001</x:v>
      </x:c>
      <x:c r="G46" s="1874">
        <x:v>1.5</x:v>
      </x:c>
      <x:c r="H46" s="1875"/>
    </x:row>
    <x:row r="47" spans="1:8" s="421" customFormat="1" ht="17.100000000000001" customHeight="1">
      <x:c r="A47" s="2768" t="s">
        <x:v>2476</x:v>
      </x:c>
      <x:c r="B47" s="961">
        <x:v>10</x:v>
      </x:c>
      <x:c r="C47" s="2769"/>
      <x:c r="D47" s="2769"/>
      <x:c r="E47" s="2769"/>
      <x:c r="F47" s="2769"/>
      <x:c r="G47" s="2769"/>
      <x:c r="H47" s="2770"/>
    </x:row>
    <x:row r="48" spans="1:8" s="421" customFormat="1" ht="17.100000000000001" customHeight="1">
      <x:c r="A48" s="2462"/>
      <x:c r="B48" s="962" t="s">
        <x:v>3191</x:v>
      </x:c>
      <x:c r="C48" s="2468" t="s">
        <x:v>4095</x:v>
      </x:c>
      <x:c r="D48" s="889" t="s">
        <x:v>6481</x:v>
      </x:c>
      <x:c r="E48" s="963">
        <x:v>50</x:v>
      </x:c>
      <x:c r="F48" s="963">
        <x:v>3.6000000000000001</x:v>
      </x:c>
      <x:c r="G48" s="963">
        <x:v>5</x:v>
      </x:c>
      <x:c r="H48" s="964"/>
    </x:row>
    <x:row r="49" spans="1:8" s="421" customFormat="1" ht="17.100000000000001" customHeight="1">
      <x:c r="A49" s="2462"/>
      <x:c r="B49" s="962" t="s">
        <x:v>7054</x:v>
      </x:c>
      <x:c r="C49" s="2468"/>
      <x:c r="D49" s="889" t="s">
        <x:v>6481</x:v>
      </x:c>
      <x:c r="E49" s="963">
        <x:v>153.80000000000001</x:v>
      </x:c>
      <x:c r="F49" s="963">
        <x:v>2.7999999999999998</x:v>
      </x:c>
      <x:c r="G49" s="963">
        <x:v>1.5</x:v>
      </x:c>
      <x:c r="H49" s="964"/>
    </x:row>
    <x:row r="50" spans="1:8" s="421" customFormat="1" ht="17.100000000000001" customHeight="1">
      <x:c r="A50" s="2462"/>
      <x:c r="B50" s="962" t="s">
        <x:v>7101</x:v>
      </x:c>
      <x:c r="C50" s="2468"/>
      <x:c r="D50" s="889" t="s">
        <x:v>6481</x:v>
      </x:c>
      <x:c r="E50" s="963">
        <x:v>78.5</x:v>
      </x:c>
      <x:c r="F50" s="963">
        <x:v>1.2</x:v>
      </x:c>
      <x:c r="G50" s="963">
        <x:v>4</x:v>
      </x:c>
      <x:c r="H50" s="964"/>
    </x:row>
    <x:row r="51" spans="1:8" s="421" customFormat="1" ht="17.100000000000001" customHeight="1">
      <x:c r="A51" s="2462"/>
      <x:c r="B51" s="962" t="s">
        <x:v>6418</x:v>
      </x:c>
      <x:c r="C51" s="2468"/>
      <x:c r="D51" s="889" t="s">
        <x:v>8346</x:v>
      </x:c>
      <x:c r="E51" s="963">
        <x:v>100</x:v>
      </x:c>
      <x:c r="F51" s="963">
        <x:v>12</x:v>
      </x:c>
      <x:c r="G51" s="963">
        <x:v>6</x:v>
      </x:c>
      <x:c r="H51" s="964"/>
    </x:row>
    <x:row r="52" spans="1:8" s="421" customFormat="1" ht="17.100000000000001" customHeight="1">
      <x:c r="A52" s="2462"/>
      <x:c r="B52" s="962" t="s">
        <x:v>3305</x:v>
      </x:c>
      <x:c r="C52" s="2468"/>
      <x:c r="D52" s="889" t="s">
        <x:v>8346</x:v>
      </x:c>
      <x:c r="E52" s="963">
        <x:v>486</x:v>
      </x:c>
      <x:c r="F52" s="963">
        <x:v>0.59999999999999998</x:v>
      </x:c>
      <x:c r="G52" s="963">
        <x:v>10</x:v>
      </x:c>
      <x:c r="H52" s="964"/>
    </x:row>
    <x:row r="53" spans="1:8" s="421" customFormat="1" ht="17.100000000000001" customHeight="1">
      <x:c r="A53" s="2462"/>
      <x:c r="B53" s="962" t="s">
        <x:v>6461</x:v>
      </x:c>
      <x:c r="C53" s="2468"/>
      <x:c r="D53" s="889" t="s">
        <x:v>5953</x:v>
      </x:c>
      <x:c r="E53" s="963">
        <x:v>0</x:v>
      </x:c>
      <x:c r="F53" s="963">
        <x:v>12.960000000000001</x:v>
      </x:c>
      <x:c r="G53" s="963">
        <x:v>3.7000000000000002</x:v>
      </x:c>
      <x:c r="H53" s="964"/>
    </x:row>
    <x:row r="54" spans="1:8" s="421" customFormat="1" ht="17.100000000000001" customHeight="1">
      <x:c r="A54" s="2462"/>
      <x:c r="B54" s="962" t="s">
        <x:v>6513</x:v>
      </x:c>
      <x:c r="C54" s="2468"/>
      <x:c r="D54" s="889" t="s">
        <x:v>2911</x:v>
      </x:c>
      <x:c r="E54" s="963">
        <x:v>12.960000000000001</x:v>
      </x:c>
      <x:c r="F54" s="963">
        <x:v>0</x:v>
      </x:c>
      <x:c r="G54" s="963">
        <x:v>3.7000000000000002</x:v>
      </x:c>
      <x:c r="H54" s="964"/>
    </x:row>
    <x:row r="55" spans="1:8" s="421" customFormat="1" ht="17.100000000000001" customHeight="1">
      <x:c r="A55" s="2462"/>
      <x:c r="B55" s="962" t="s">
        <x:v>406</x:v>
      </x:c>
      <x:c r="C55" s="2468"/>
      <x:c r="D55" s="889" t="s">
        <x:v>2911</x:v>
      </x:c>
      <x:c r="E55" s="963">
        <x:v>0</x:v>
      </x:c>
      <x:c r="F55" s="963">
        <x:v>0.19</x:v>
      </x:c>
      <x:c r="G55" s="963">
        <x:v>3</x:v>
      </x:c>
      <x:c r="H55" s="964"/>
    </x:row>
    <x:row r="56" spans="1:8" s="421" customFormat="1" ht="17.100000000000001" customHeight="1">
      <x:c r="A56" s="2462"/>
      <x:c r="B56" s="962" t="s">
        <x:v>6515</x:v>
      </x:c>
      <x:c r="C56" s="2468"/>
      <x:c r="D56" s="889" t="s">
        <x:v>6465</x:v>
      </x:c>
      <x:c r="E56" s="963">
        <x:v>285</x:v>
      </x:c>
      <x:c r="F56" s="963">
        <x:v>5.4000000000000004</x:v>
      </x:c>
      <x:c r="G56" s="963">
        <x:v>2</x:v>
      </x:c>
      <x:c r="H56" s="964"/>
    </x:row>
    <x:row r="57" spans="1:8" s="421" customFormat="1" ht="17.100000000000001" customHeight="1">
      <x:c r="A57" s="2463"/>
      <x:c r="B57" s="965" t="s">
        <x:v>6355</x:v>
      </x:c>
      <x:c r="C57" s="2497"/>
      <x:c r="D57" s="932" t="s">
        <x:v>8395</x:v>
      </x:c>
      <x:c r="E57" s="966">
        <x:v>82.599999999999994</x:v>
      </x:c>
      <x:c r="F57" s="966">
        <x:v>8.3200000000000003</x:v>
      </x:c>
      <x:c r="G57" s="966">
        <x:v>0.80000000000000004</x:v>
      </x:c>
      <x:c r="H57" s="967"/>
    </x:row>
    <x:row r="58" spans="1:8" s="421" customFormat="1" ht="17.100000000000001" customHeight="1">
      <x:c r="A58" s="2776" t="s">
        <x:v>3313</x:v>
      </x:c>
      <x:c r="B58" s="933">
        <x:f>COUNTA(B59:B79)</x:f>
        <x:v>21</x:v>
      </x:c>
      <x:c r="C58" s="2509"/>
      <x:c r="D58" s="2509"/>
      <x:c r="E58" s="2509"/>
      <x:c r="F58" s="2509"/>
      <x:c r="G58" s="2509"/>
      <x:c r="H58" s="2772"/>
    </x:row>
    <x:row r="59" spans="1:8" s="421" customFormat="1" ht="18" customHeight="1">
      <x:c r="A59" s="2446"/>
      <x:c r="B59" s="962" t="s">
        <x:v>7303</x:v>
      </x:c>
      <x:c r="C59" s="2468" t="s">
        <x:v>3240</x:v>
      </x:c>
      <x:c r="D59" s="889" t="s">
        <x:v>6046</x:v>
      </x:c>
      <x:c r="E59" s="963">
        <x:v>0</x:v>
      </x:c>
      <x:c r="F59" s="963">
        <x:v>7</x:v>
      </x:c>
      <x:c r="G59" s="963">
        <x:v>2.8999999999999999</x:v>
      </x:c>
      <x:c r="H59" s="964"/>
    </x:row>
    <x:row r="60" spans="1:8" s="421" customFormat="1" ht="18" customHeight="1">
      <x:c r="A60" s="2446"/>
      <x:c r="B60" s="962" t="s">
        <x:v>619</x:v>
      </x:c>
      <x:c r="C60" s="2468"/>
      <x:c r="D60" s="1121" t="s">
        <x:v>6084</x:v>
      </x:c>
      <x:c r="E60" s="963">
        <x:v>0</x:v>
      </x:c>
      <x:c r="F60" s="963">
        <x:v>0.29999999999999999</x:v>
      </x:c>
      <x:c r="G60" s="963">
        <x:v>0.5</x:v>
      </x:c>
      <x:c r="H60" s="964"/>
    </x:row>
    <x:row r="61" spans="1:8" s="421" customFormat="1" ht="18" customHeight="1">
      <x:c r="A61" s="2446"/>
      <x:c r="B61" s="962" t="s">
        <x:v>502</x:v>
      </x:c>
      <x:c r="C61" s="889" t="s">
        <x:v>7172</x:v>
      </x:c>
      <x:c r="D61" s="889" t="s">
        <x:v>2129</x:v>
      </x:c>
      <x:c r="E61" s="963">
        <x:v>0</x:v>
      </x:c>
      <x:c r="F61" s="963">
        <x:v>10</x:v>
      </x:c>
      <x:c r="G61" s="963">
        <x:v>2</x:v>
      </x:c>
      <x:c r="H61" s="964"/>
    </x:row>
    <x:row r="62" spans="1:8" s="421" customFormat="1" ht="18" customHeight="1">
      <x:c r="A62" s="2446"/>
      <x:c r="B62" s="962" t="s">
        <x:v>3785</x:v>
      </x:c>
      <x:c r="C62" s="2468" t="s">
        <x:v>7615</x:v>
      </x:c>
      <x:c r="D62" s="889" t="s">
        <x:v>6106</x:v>
      </x:c>
      <x:c r="E62" s="963">
        <x:v>0</x:v>
      </x:c>
      <x:c r="F62" s="963">
        <x:v>0.95999999999999996</x:v>
      </x:c>
      <x:c r="G62" s="963">
        <x:v>1.8999999999999999</x:v>
      </x:c>
      <x:c r="H62" s="964"/>
    </x:row>
    <x:row r="63" spans="1:8" s="421" customFormat="1" ht="18" customHeight="1">
      <x:c r="A63" s="2446"/>
      <x:c r="B63" s="962" t="s">
        <x:v>6097</x:v>
      </x:c>
      <x:c r="C63" s="2468"/>
      <x:c r="D63" s="889"/>
      <x:c r="E63" s="963">
        <x:v>0</x:v>
      </x:c>
      <x:c r="F63" s="963">
        <x:v>48.759999999999998</x:v>
      </x:c>
      <x:c r="G63" s="963">
        <x:v>12</x:v>
      </x:c>
      <x:c r="H63" s="964"/>
    </x:row>
    <x:row r="64" spans="1:8" s="421" customFormat="1" ht="18" customHeight="1">
      <x:c r="A64" s="2446"/>
      <x:c r="B64" s="962" t="s">
        <x:v>3514</x:v>
      </x:c>
      <x:c r="C64" s="2468"/>
      <x:c r="D64" s="889"/>
      <x:c r="E64" s="963">
        <x:v>0</x:v>
      </x:c>
      <x:c r="F64" s="963">
        <x:v>2.6000000000000001</x:v>
      </x:c>
      <x:c r="G64" s="963">
        <x:v>4.9400000000000004</x:v>
      </x:c>
      <x:c r="H64" s="964"/>
    </x:row>
    <x:row r="65" spans="1:8" s="421" customFormat="1" ht="18" customHeight="1">
      <x:c r="A65" s="2446"/>
      <x:c r="B65" s="962" t="s">
        <x:v>6132</x:v>
      </x:c>
      <x:c r="C65" s="2468"/>
      <x:c r="D65" s="889" t="s">
        <x:v>2689</x:v>
      </x:c>
      <x:c r="E65" s="963">
        <x:v>0</x:v>
      </x:c>
      <x:c r="F65" s="963">
        <x:v>2.1000000000000001</x:v>
      </x:c>
      <x:c r="G65" s="963">
        <x:v>3</x:v>
      </x:c>
      <x:c r="H65" s="964"/>
    </x:row>
    <x:row r="66" spans="1:8" s="421" customFormat="1" ht="18" customHeight="1">
      <x:c r="A66" s="2446"/>
      <x:c r="B66" s="962" t="s">
        <x:v>9026</x:v>
      </x:c>
      <x:c r="C66" s="2468"/>
      <x:c r="D66" s="889" t="s">
        <x:v>2689</x:v>
      </x:c>
      <x:c r="E66" s="963">
        <x:v>0</x:v>
      </x:c>
      <x:c r="F66" s="963">
        <x:v>2.1000000000000001</x:v>
      </x:c>
      <x:c r="G66" s="963">
        <x:v>2.5</x:v>
      </x:c>
      <x:c r="H66" s="964"/>
    </x:row>
    <x:row r="67" spans="1:8" s="421" customFormat="1" ht="18" customHeight="1">
      <x:c r="A67" s="2446"/>
      <x:c r="B67" s="962" t="s">
        <x:v>6091</x:v>
      </x:c>
      <x:c r="C67" s="2468"/>
      <x:c r="D67" s="1121" t="s">
        <x:v>2646</x:v>
      </x:c>
      <x:c r="E67" s="963"/>
      <x:c r="F67" s="963">
        <x:v>9.9000000000000004</x:v>
      </x:c>
      <x:c r="G67" s="963">
        <x:v>4.2000000000000002</x:v>
      </x:c>
      <x:c r="H67" s="964"/>
    </x:row>
    <x:row r="68" spans="1:8" s="421" customFormat="1" ht="18" customHeight="1">
      <x:c r="A68" s="2446"/>
      <x:c r="B68" s="962" t="s">
        <x:v>6045</x:v>
      </x:c>
      <x:c r="C68" s="2468"/>
      <x:c r="D68" s="1121" t="s">
        <x:v>6065</x:v>
      </x:c>
      <x:c r="E68" s="963"/>
      <x:c r="F68" s="963">
        <x:v>0.80000000000000004</x:v>
      </x:c>
      <x:c r="G68" s="963">
        <x:v>2.8999999999999999</x:v>
      </x:c>
      <x:c r="H68" s="964"/>
    </x:row>
    <x:row r="69" spans="1:8" s="421" customFormat="1" ht="17.100000000000001" customHeight="1">
      <x:c r="A69" s="2446"/>
      <x:c r="B69" s="962" t="s">
        <x:v>4421</x:v>
      </x:c>
      <x:c r="C69" s="2468" t="s">
        <x:v>6955</x:v>
      </x:c>
      <x:c r="D69" s="889" t="s">
        <x:v>6069</x:v>
      </x:c>
      <x:c r="E69" s="963">
        <x:v>0</x:v>
      </x:c>
      <x:c r="F69" s="963">
        <x:v>0.64000000000000001</x:v>
      </x:c>
      <x:c r="G69" s="963">
        <x:v>1.1799999999999999</x:v>
      </x:c>
      <x:c r="H69" s="964"/>
    </x:row>
    <x:row r="70" spans="1:8" s="421" customFormat="1" ht="17.100000000000001" customHeight="1">
      <x:c r="A70" s="2446"/>
      <x:c r="B70" s="962" t="s">
        <x:v>7124</x:v>
      </x:c>
      <x:c r="C70" s="2468"/>
      <x:c r="D70" s="889"/>
      <x:c r="E70" s="963"/>
      <x:c r="F70" s="963">
        <x:v>0.5</x:v>
      </x:c>
      <x:c r="G70" s="963">
        <x:v>1</x:v>
      </x:c>
      <x:c r="H70" s="964"/>
    </x:row>
    <x:row r="71" spans="1:8" s="421" customFormat="1" ht="17.100000000000001" customHeight="1">
      <x:c r="A71" s="2446"/>
      <x:c r="B71" s="962" t="s">
        <x:v>6073</x:v>
      </x:c>
      <x:c r="C71" s="889" t="s">
        <x:v>6952</x:v>
      </x:c>
      <x:c r="D71" s="1121" t="s">
        <x:v>6080</x:v>
      </x:c>
      <x:c r="E71" s="963">
        <x:v>0</x:v>
      </x:c>
      <x:c r="F71" s="963">
        <x:v>7.4000000000000004</x:v>
      </x:c>
      <x:c r="G71" s="963">
        <x:v>1.55</x:v>
      </x:c>
      <x:c r="H71" s="964"/>
    </x:row>
    <x:row r="72" spans="1:8" s="421" customFormat="1" ht="17.100000000000001" customHeight="1">
      <x:c r="A72" s="2446"/>
      <x:c r="B72" s="962" t="s">
        <x:v>2495</x:v>
      </x:c>
      <x:c r="C72" s="889" t="s">
        <x:v>4133</x:v>
      </x:c>
      <x:c r="D72" s="889" t="s">
        <x:v>8853</x:v>
      </x:c>
      <x:c r="E72" s="963">
        <x:v>0</x:v>
      </x:c>
      <x:c r="F72" s="963">
        <x:v>2</x:v>
      </x:c>
      <x:c r="G72" s="963">
        <x:v>2.5</x:v>
      </x:c>
      <x:c r="H72" s="964"/>
    </x:row>
    <x:row r="73" spans="1:8" s="421" customFormat="1" ht="17.100000000000001" customHeight="1">
      <x:c r="A73" s="2446"/>
      <x:c r="B73" s="962" t="s">
        <x:v>351</x:v>
      </x:c>
      <x:c r="C73" s="889" t="s">
        <x:v>7245</x:v>
      </x:c>
      <x:c r="D73" s="1121" t="s">
        <x:v>6084</x:v>
      </x:c>
      <x:c r="E73" s="963">
        <x:v>0</x:v>
      </x:c>
      <x:c r="F73" s="963">
        <x:v>0.29999999999999999</x:v>
      </x:c>
      <x:c r="G73" s="963">
        <x:v>0.5</x:v>
      </x:c>
      <x:c r="H73" s="964"/>
    </x:row>
    <x:row r="74" spans="1:8" s="421" customFormat="1" ht="17.100000000000001" customHeight="1">
      <x:c r="A74" s="2446"/>
      <x:c r="B74" s="962" t="s">
        <x:v>2106</x:v>
      </x:c>
      <x:c r="C74" s="2468" t="s">
        <x:v>4517</x:v>
      </x:c>
      <x:c r="D74" s="1121" t="s">
        <x:v>6084</x:v>
      </x:c>
      <x:c r="E74" s="963">
        <x:v>0</x:v>
      </x:c>
      <x:c r="F74" s="963">
        <x:v>0.29999999999999999</x:v>
      </x:c>
      <x:c r="G74" s="963">
        <x:v>0.5</x:v>
      </x:c>
      <x:c r="H74" s="964"/>
    </x:row>
    <x:row r="75" spans="1:8" s="421" customFormat="1" ht="17.100000000000001" customHeight="1">
      <x:c r="A75" s="2446"/>
      <x:c r="B75" s="962" t="s">
        <x:v>6103</x:v>
      </x:c>
      <x:c r="C75" s="2468"/>
      <x:c r="D75" s="1121" t="s">
        <x:v>2665</x:v>
      </x:c>
      <x:c r="E75" s="963"/>
      <x:c r="F75" s="963">
        <x:v>9.5999999999999996</x:v>
      </x:c>
      <x:c r="G75" s="963">
        <x:v>5</x:v>
      </x:c>
      <x:c r="H75" s="964"/>
    </x:row>
    <x:row r="76" spans="1:8" s="421" customFormat="1" ht="17.100000000000001" customHeight="1">
      <x:c r="A76" s="2446"/>
      <x:c r="B76" s="962" t="s">
        <x:v>7706</x:v>
      </x:c>
      <x:c r="C76" s="889" t="s">
        <x:v>7733</x:v>
      </x:c>
      <x:c r="D76" s="889" t="s">
        <x:v>2687</x:v>
      </x:c>
      <x:c r="E76" s="963"/>
      <x:c r="F76" s="963">
        <x:v>2.4300000000000002</x:v>
      </x:c>
      <x:c r="G76" s="963">
        <x:v>3.3999999999999999</x:v>
      </x:c>
      <x:c r="H76" s="964"/>
    </x:row>
    <x:row r="77" spans="1:8" s="421" customFormat="1" ht="17.100000000000001" customHeight="1">
      <x:c r="A77" s="2446"/>
      <x:c r="B77" s="962" t="s">
        <x:v>6595</x:v>
      </x:c>
      <x:c r="C77" s="2468" t="s">
        <x:v>7629</x:v>
      </x:c>
      <x:c r="D77" s="889" t="s">
        <x:v>2528</x:v>
      </x:c>
      <x:c r="E77" s="963"/>
      <x:c r="F77" s="963">
        <x:v>169</x:v>
      </x:c>
      <x:c r="G77" s="963">
        <x:v>9</x:v>
      </x:c>
      <x:c r="H77" s="964"/>
    </x:row>
    <x:row r="78" spans="1:8" s="421" customFormat="1" ht="17.100000000000001" customHeight="1">
      <x:c r="A78" s="2446"/>
      <x:c r="B78" s="962" t="s">
        <x:v>7342</x:v>
      </x:c>
      <x:c r="C78" s="2468"/>
      <x:c r="D78" s="889" t="s">
        <x:v>6399</x:v>
      </x:c>
      <x:c r="E78" s="963"/>
      <x:c r="F78" s="963">
        <x:v>1.2</x:v>
      </x:c>
      <x:c r="G78" s="963">
        <x:v>2.7999999999999998</x:v>
      </x:c>
      <x:c r="H78" s="964"/>
    </x:row>
    <x:row r="79" spans="1:8" s="421" customFormat="1" ht="17.100000000000001" customHeight="1">
      <x:c r="A79" s="2591"/>
      <x:c r="B79" s="1872" t="s">
        <x:v>6020</x:v>
      </x:c>
      <x:c r="C79" s="2514"/>
      <x:c r="D79" s="1271" t="s">
        <x:v>6108</x:v>
      </x:c>
      <x:c r="E79" s="1876"/>
      <x:c r="F79" s="1876">
        <x:v>1.3999999999999999</x:v>
      </x:c>
      <x:c r="G79" s="1876">
        <x:v>1.6000000000000001</x:v>
      </x:c>
      <x:c r="H79" s="1877"/>
    </x:row>
    <x:row r="80" spans="1:8" s="421" customFormat="1" ht="18" customHeight="1">
      <x:c r="A80" s="2445" t="s">
        <x:v>3980</x:v>
      </x:c>
      <x:c r="B80" s="961">
        <x:f>COUNTA(B81:B83)</x:f>
        <x:v>3</x:v>
      </x:c>
      <x:c r="C80" s="2769"/>
      <x:c r="D80" s="2769"/>
      <x:c r="E80" s="2769"/>
      <x:c r="F80" s="2769"/>
      <x:c r="G80" s="2769"/>
      <x:c r="H80" s="2770"/>
    </x:row>
    <x:row r="81" spans="1:8" s="421" customFormat="1" ht="18" customHeight="1">
      <x:c r="A81" s="2446"/>
      <x:c r="B81" s="962" t="s">
        <x:v>7631</x:v>
      </x:c>
      <x:c r="C81" s="889" t="s">
        <x:v>7602</x:v>
      </x:c>
      <x:c r="D81" s="1878" t="s">
        <x:v>6148</x:v>
      </x:c>
      <x:c r="E81" s="963">
        <x:v>0</x:v>
      </x:c>
      <x:c r="F81" s="963">
        <x:v>166</x:v>
      </x:c>
      <x:c r="G81" s="963">
        <x:v>12</x:v>
      </x:c>
      <x:c r="H81" s="964">
        <x:v>2</x:v>
      </x:c>
    </x:row>
    <x:row r="82" spans="1:8" s="421" customFormat="1" ht="18" customHeight="1">
      <x:c r="A82" s="2446"/>
      <x:c r="B82" s="962" t="s">
        <x:v>2590</x:v>
      </x:c>
      <x:c r="C82" s="889" t="s">
        <x:v>4534</x:v>
      </x:c>
      <x:c r="D82" s="1121" t="s">
        <x:v>2652</x:v>
      </x:c>
      <x:c r="E82" s="963">
        <x:v>0</x:v>
      </x:c>
      <x:c r="F82" s="963">
        <x:v>2.7999999999999998</x:v>
      </x:c>
      <x:c r="G82" s="963">
        <x:v>0.5</x:v>
      </x:c>
      <x:c r="H82" s="964"/>
    </x:row>
    <x:row r="83" spans="1:8" s="421" customFormat="1" ht="18" customHeight="1">
      <x:c r="A83" s="2447"/>
      <x:c r="B83" s="965" t="s">
        <x:v>650</x:v>
      </x:c>
      <x:c r="C83" s="932" t="s">
        <x:v>7401</x:v>
      </x:c>
      <x:c r="D83" s="968" t="s">
        <x:v>9068</x:v>
      </x:c>
      <x:c r="E83" s="966">
        <x:v>315</x:v>
      </x:c>
      <x:c r="F83" s="966">
        <x:v>33</x:v>
      </x:c>
      <x:c r="G83" s="966">
        <x:v>12</x:v>
      </x:c>
      <x:c r="H83" s="967"/>
    </x:row>
    <x:row r="84" spans="1:8" s="421" customFormat="1" ht="18" customHeight="1">
      <x:c r="A84" s="2776" t="s">
        <x:v>4021</x:v>
      </x:c>
      <x:c r="B84" s="933">
        <x:f>COUNTA(B85:B86)</x:f>
        <x:v>2</x:v>
      </x:c>
      <x:c r="C84" s="2509"/>
      <x:c r="D84" s="2509"/>
      <x:c r="E84" s="2509"/>
      <x:c r="F84" s="2509"/>
      <x:c r="G84" s="2509"/>
      <x:c r="H84" s="2772"/>
    </x:row>
    <x:row r="85" spans="1:8" s="421" customFormat="1" ht="18" customHeight="1">
      <x:c r="A85" s="2446"/>
      <x:c r="B85" s="1879" t="s">
        <x:v>6016</x:v>
      </x:c>
      <x:c r="C85" s="889" t="s">
        <x:v>6277</x:v>
      </x:c>
      <x:c r="D85" s="889" t="s">
        <x:v>2779</x:v>
      </x:c>
      <x:c r="E85" s="1880"/>
      <x:c r="F85" s="1881">
        <x:v>9</x:v>
      </x:c>
      <x:c r="G85" s="1881">
        <x:v>2</x:v>
      </x:c>
      <x:c r="H85" s="1589">
        <x:v>1</x:v>
      </x:c>
    </x:row>
    <x:row r="86" spans="1:8" s="421" customFormat="1" ht="18" customHeight="1">
      <x:c r="A86" s="2591"/>
      <x:c r="B86" s="1872" t="s">
        <x:v>8825</x:v>
      </x:c>
      <x:c r="C86" s="1271" t="s">
        <x:v>7134</x:v>
      </x:c>
      <x:c r="D86" s="1271" t="s">
        <x:v>6007</x:v>
      </x:c>
      <x:c r="E86" s="1876">
        <x:v>0</x:v>
      </x:c>
      <x:c r="F86" s="1876">
        <x:v>1340</x:v>
      </x:c>
      <x:c r="G86" s="1876">
        <x:v>7.5</x:v>
      </x:c>
      <x:c r="H86" s="1877"/>
    </x:row>
    <x:row r="87" spans="1:8" s="421" customFormat="1" ht="18" customHeight="1">
      <x:c r="A87" s="2445" t="s">
        <x:v>3972</x:v>
      </x:c>
      <x:c r="B87" s="961">
        <x:f>COUNTA(B88:B90)</x:f>
        <x:v>3</x:v>
      </x:c>
      <x:c r="C87" s="2769"/>
      <x:c r="D87" s="2769"/>
      <x:c r="E87" s="2769"/>
      <x:c r="F87" s="2769"/>
      <x:c r="G87" s="2769"/>
      <x:c r="H87" s="2770"/>
    </x:row>
    <x:row r="88" spans="1:8" s="421" customFormat="1" ht="18" customHeight="1">
      <x:c r="A88" s="2446"/>
      <x:c r="B88" s="962" t="s">
        <x:v>6169</x:v>
      </x:c>
      <x:c r="C88" s="2468" t="s">
        <x:v>3732</x:v>
      </x:c>
      <x:c r="D88" s="889" t="s">
        <x:v>6179</x:v>
      </x:c>
      <x:c r="E88" s="963">
        <x:v>0</x:v>
      </x:c>
      <x:c r="F88" s="963">
        <x:v>1.5</x:v>
      </x:c>
      <x:c r="G88" s="963">
        <x:v>3</x:v>
      </x:c>
      <x:c r="H88" s="964"/>
    </x:row>
    <x:row r="89" spans="1:8" s="421" customFormat="1" ht="18" customHeight="1">
      <x:c r="A89" s="2446"/>
      <x:c r="B89" s="1882" t="s">
        <x:v>2656</x:v>
      </x:c>
      <x:c r="C89" s="2468"/>
      <x:c r="D89" s="889" t="s">
        <x:v>6038</x:v>
      </x:c>
      <x:c r="E89" s="963"/>
      <x:c r="F89" s="963"/>
      <x:c r="G89" s="963">
        <x:v>3</x:v>
      </x:c>
      <x:c r="H89" s="964"/>
    </x:row>
    <x:row r="90" spans="1:8" s="421" customFormat="1" ht="18" customHeight="1">
      <x:c r="A90" s="2447"/>
      <x:c r="B90" s="965" t="s">
        <x:v>4220</x:v>
      </x:c>
      <x:c r="C90" s="932" t="s">
        <x:v>7047</x:v>
      </x:c>
      <x:c r="D90" s="932">
        <x:v>84</x:v>
      </x:c>
      <x:c r="E90" s="966">
        <x:v>0</x:v>
      </x:c>
      <x:c r="F90" s="966">
        <x:v>0.90000000000000002</x:v>
      </x:c>
      <x:c r="G90" s="966">
        <x:v>0.69999999999999996</x:v>
      </x:c>
      <x:c r="H90" s="967"/>
    </x:row>
    <x:row r="91" spans="1:8" s="421" customFormat="1" ht="18" customHeight="1">
      <x:c r="A91" s="2776" t="s">
        <x:v>3995</x:v>
      </x:c>
      <x:c r="B91" s="933">
        <x:f>COUNTA(B92)</x:f>
        <x:v>1</x:v>
      </x:c>
      <x:c r="C91" s="2509"/>
      <x:c r="D91" s="2509"/>
      <x:c r="E91" s="2509"/>
      <x:c r="F91" s="2509"/>
      <x:c r="G91" s="2509"/>
      <x:c r="H91" s="2772"/>
    </x:row>
    <x:row r="92" spans="1:8" s="421" customFormat="1" ht="18" customHeight="1">
      <x:c r="A92" s="2591"/>
      <x:c r="B92" s="1872" t="s">
        <x:v>2634</x:v>
      </x:c>
      <x:c r="C92" s="1271" t="s">
        <x:v>3632</x:v>
      </x:c>
      <x:c r="D92" s="1271" t="s">
        <x:v>5965</x:v>
      </x:c>
      <x:c r="E92" s="1876">
        <x:v>379.62</x:v>
      </x:c>
      <x:c r="F92" s="1876">
        <x:v>15.17</x:v>
      </x:c>
      <x:c r="G92" s="1876">
        <x:v>15.6</x:v>
      </x:c>
      <x:c r="H92" s="1877"/>
    </x:row>
    <x:row r="93" spans="1:8" s="421" customFormat="1" ht="18" customHeight="1">
      <x:c r="A93" s="2777" t="s">
        <x:v>4020</x:v>
      </x:c>
      <x:c r="B93" s="961">
        <x:f>COUNTA(#REF!)</x:f>
        <x:v>1</x:v>
      </x:c>
      <x:c r="C93" s="2769"/>
      <x:c r="D93" s="2769"/>
      <x:c r="E93" s="2769"/>
      <x:c r="F93" s="2769"/>
      <x:c r="G93" s="2769"/>
      <x:c r="H93" s="2770"/>
    </x:row>
    <x:row r="94" spans="1:8" s="421" customFormat="1" ht="24.949999999999999" customHeight="1">
      <x:c r="A94" s="2778"/>
      <x:c r="B94" s="965" t="s">
        <x:v>6787</x:v>
      </x:c>
      <x:c r="C94" s="1484" t="s">
        <x:v>2725</x:v>
      </x:c>
      <x:c r="D94" s="1484" t="s">
        <x:v>9115</x:v>
      </x:c>
      <x:c r="E94" s="966" t="s">
        <x:v>5552</x:v>
      </x:c>
      <x:c r="F94" s="966" t="s">
        <x:v>5552</x:v>
      </x:c>
      <x:c r="G94" s="966" t="s">
        <x:v>5552</x:v>
      </x:c>
      <x:c r="H94" s="967"/>
    </x:row>
    <x:row r="95" spans="1:8" s="421" customFormat="1" ht="18" customHeight="1">
      <x:c r="A95" s="2779" t="s">
        <x:v>3971</x:v>
      </x:c>
      <x:c r="B95" s="933">
        <x:v>3</x:v>
      </x:c>
      <x:c r="C95" s="2782"/>
      <x:c r="D95" s="2782"/>
      <x:c r="E95" s="2782"/>
      <x:c r="F95" s="2782"/>
      <x:c r="G95" s="2782"/>
      <x:c r="H95" s="2783"/>
    </x:row>
    <x:row r="96" spans="1:8" s="421" customFormat="1" ht="23.899999999999999">
      <x:c r="A96" s="2780"/>
      <x:c r="B96" s="1883" t="s">
        <x:v>209</x:v>
      </x:c>
      <x:c r="C96" s="1884" t="s">
        <x:v>9468</x:v>
      </x:c>
      <x:c r="D96" s="1885" t="s">
        <x:v>8891</x:v>
      </x:c>
      <x:c r="E96" s="1886">
        <x:v>1400</x:v>
      </x:c>
      <x:c r="F96" s="1886">
        <x:v>20</x:v>
      </x:c>
      <x:c r="G96" s="1886">
        <x:v>2</x:v>
      </x:c>
      <x:c r="H96" s="1887"/>
    </x:row>
    <x:row r="97" spans="1:8" s="421" customFormat="1" ht="18" customHeight="1">
      <x:c r="A97" s="2780"/>
      <x:c r="B97" s="1888" t="s">
        <x:v>9216</x:v>
      </x:c>
      <x:c r="C97" s="1889" t="s">
        <x:v>3215</x:v>
      </x:c>
      <x:c r="D97" s="1885" t="s">
        <x:v>8244</x:v>
      </x:c>
      <x:c r="E97" s="1886">
        <x:v>1259.2</x:v>
      </x:c>
      <x:c r="F97" s="1886">
        <x:v>17425</x:v>
      </x:c>
      <x:c r="G97" s="1886">
        <x:v>1.5</x:v>
      </x:c>
      <x:c r="H97" s="1887"/>
    </x:row>
    <x:row r="98" spans="1:8" s="421" customFormat="1" ht="18" customHeight="1">
      <x:c r="A98" s="2781"/>
      <x:c r="B98" s="1890" t="s">
        <x:v>8812</x:v>
      </x:c>
      <x:c r="C98" s="1891" t="s">
        <x:v>3889</x:v>
      </x:c>
      <x:c r="D98" s="1892" t="s">
        <x:v>5956</x:v>
      </x:c>
      <x:c r="E98" s="1893">
        <x:v>12</x:v>
      </x:c>
      <x:c r="F98" s="1893">
        <x:v>0.34999999999999998</x:v>
      </x:c>
      <x:c r="G98" s="1893">
        <x:v>1.7</x:v>
      </x:c>
      <x:c r="H98" s="1894"/>
    </x:row>
    <x:row r="99" spans="1:8" s="421" customFormat="1" ht="18" customHeight="1">
      <x:c r="A99" s="2445" t="s">
        <x:v>3986</x:v>
      </x:c>
      <x:c r="B99" s="961">
        <x:v>3</x:v>
      </x:c>
      <x:c r="C99" s="2769"/>
      <x:c r="D99" s="2769"/>
      <x:c r="E99" s="2769"/>
      <x:c r="F99" s="2769"/>
      <x:c r="G99" s="2769"/>
      <x:c r="H99" s="2770"/>
    </x:row>
    <x:row r="100" spans="1:8" s="421" customFormat="1" ht="18" customHeight="1">
      <x:c r="A100" s="2446"/>
      <x:c r="B100" s="1888" t="s">
        <x:v>2532</x:v>
      </x:c>
      <x:c r="C100" s="1889" t="s">
        <x:v>4226</x:v>
      </x:c>
      <x:c r="D100" s="889" t="s">
        <x:v>4195</x:v>
      </x:c>
      <x:c r="E100" s="963">
        <x:v>0</x:v>
      </x:c>
      <x:c r="F100" s="963">
        <x:v>348</x:v>
      </x:c>
      <x:c r="G100" s="963">
        <x:v>22</x:v>
      </x:c>
      <x:c r="H100" s="964">
        <x:v>8</x:v>
      </x:c>
    </x:row>
    <x:row r="101" spans="1:8" s="421" customFormat="1" ht="18" customHeight="1">
      <x:c r="A101" s="2446"/>
      <x:c r="B101" s="1888" t="s">
        <x:v>2032</x:v>
      </x:c>
      <x:c r="C101" s="1889" t="s">
        <x:v>4226</x:v>
      </x:c>
      <x:c r="D101" s="889" t="s">
        <x:v>4195</x:v>
      </x:c>
      <x:c r="E101" s="963">
        <x:v>0</x:v>
      </x:c>
      <x:c r="F101" s="963">
        <x:v>324</x:v>
      </x:c>
      <x:c r="G101" s="963">
        <x:v>4</x:v>
      </x:c>
      <x:c r="H101" s="964">
        <x:v>0</x:v>
      </x:c>
    </x:row>
    <x:row r="102" spans="1:8" s="421" customFormat="1" ht="18" customHeight="1">
      <x:c r="A102" s="2447"/>
      <x:c r="B102" s="965" t="s">
        <x:v>2825</x:v>
      </x:c>
      <x:c r="C102" s="932" t="s">
        <x:v>3702</x:v>
      </x:c>
      <x:c r="D102" s="932" t="s">
        <x:v>6162</x:v>
      </x:c>
      <x:c r="E102" s="966">
        <x:v>0</x:v>
      </x:c>
      <x:c r="F102" s="966">
        <x:v>4</x:v>
      </x:c>
      <x:c r="G102" s="966">
        <x:v>2.9500000000000002</x:v>
      </x:c>
      <x:c r="H102" s="967"/>
    </x:row>
    <x:row r="103" spans="1:8" s="421" customFormat="1" ht="18" customHeight="1">
      <x:c r="A103" s="2445" t="s">
        <x:v>3943</x:v>
      </x:c>
      <x:c r="B103" s="961">
        <x:f>COUNTA(B104)</x:f>
        <x:v>1</x:v>
      </x:c>
      <x:c r="C103" s="2769"/>
      <x:c r="D103" s="2769"/>
      <x:c r="E103" s="2769"/>
      <x:c r="F103" s="2769"/>
      <x:c r="G103" s="2769"/>
      <x:c r="H103" s="2770"/>
    </x:row>
    <x:row r="104" spans="1:8" s="421" customFormat="1" ht="18" customHeight="1">
      <x:c r="A104" s="2447"/>
      <x:c r="B104" s="1895" t="s">
        <x:v>4620</x:v>
      </x:c>
      <x:c r="C104" s="932" t="s">
        <x:v>7219</x:v>
      </x:c>
      <x:c r="D104" s="932" t="s">
        <x:v>8631</x:v>
      </x:c>
      <x:c r="E104" s="966">
        <x:v>6</x:v>
      </x:c>
      <x:c r="F104" s="1896">
        <x:v>0.84999999999999998</x:v>
      </x:c>
      <x:c r="G104" s="966">
        <x:v>2.3999999999999999</x:v>
      </x:c>
      <x:c r="H104" s="1897"/>
    </x:row>
    <x:row r="105" spans="1:8" s="421" customFormat="1" ht="18" customHeight="1">
      <x:c r="A105" s="2776" t="s">
        <x:v>3978</x:v>
      </x:c>
      <x:c r="B105" s="933">
        <x:v>1</x:v>
      </x:c>
      <x:c r="C105" s="2509"/>
      <x:c r="D105" s="2509"/>
      <x:c r="E105" s="2509"/>
      <x:c r="F105" s="2509"/>
      <x:c r="G105" s="2509"/>
      <x:c r="H105" s="2772"/>
    </x:row>
    <x:row r="106" spans="1:8" s="421" customFormat="1" ht="18" customHeight="1">
      <x:c r="A106" s="2447"/>
      <x:c r="B106" s="965" t="s">
        <x:v>8242</x:v>
      </x:c>
      <x:c r="C106" s="932" t="s">
        <x:v>7156</x:v>
      </x:c>
      <x:c r="D106" s="968" t="s">
        <x:v>6335</x:v>
      </x:c>
      <x:c r="E106" s="1898">
        <x:v>1256</x:v>
      </x:c>
      <x:c r="F106" s="1898">
        <x:v>3.2999999999999998</x:v>
      </x:c>
      <x:c r="G106" s="1898">
        <x:v>15.5</x:v>
      </x:c>
      <x:c r="H106" s="967"/>
    </x:row>
    <x:row r="107" spans="1:8" s="421" customFormat="1" ht="18" customHeight="1">
      <x:c r="A107" s="2776" t="s">
        <x:v>4002</x:v>
      </x:c>
      <x:c r="B107" s="933">
        <x:f>COUNTA(B108)</x:f>
        <x:v>1</x:v>
      </x:c>
      <x:c r="C107" s="1096"/>
      <x:c r="D107" s="1899"/>
      <x:c r="E107" s="1900"/>
      <x:c r="F107" s="1900"/>
      <x:c r="G107" s="1900"/>
      <x:c r="H107" s="1901"/>
    </x:row>
    <x:row r="108" spans="1:8" s="421" customFormat="1" ht="18" customHeight="1">
      <x:c r="A108" s="2591"/>
      <x:c r="B108" s="1872" t="s">
        <x:v>1723</x:v>
      </x:c>
      <x:c r="C108" s="1271" t="s">
        <x:v>2333</x:v>
      </x:c>
      <x:c r="D108" s="1271" t="s">
        <x:v>6639</x:v>
      </x:c>
      <x:c r="E108" s="1876">
        <x:v>0</x:v>
      </x:c>
      <x:c r="F108" s="1876">
        <x:v>4</x:v>
      </x:c>
      <x:c r="G108" s="1876">
        <x:v>1.5</x:v>
      </x:c>
      <x:c r="H108" s="1877"/>
    </x:row>
    <x:row r="109" spans="1:8" s="421" customFormat="1" ht="18" customHeight="1">
      <x:c r="A109" s="2784" t="s">
        <x:v>4037</x:v>
      </x:c>
      <x:c r="B109" s="1902">
        <x:f>COUNTA(B110:B126)</x:f>
        <x:v>17</x:v>
      </x:c>
      <x:c r="C109" s="2785"/>
      <x:c r="D109" s="2785"/>
      <x:c r="E109" s="2785"/>
      <x:c r="F109" s="2785"/>
      <x:c r="G109" s="2785"/>
      <x:c r="H109" s="2786"/>
    </x:row>
    <x:row r="110" spans="1:8" s="421" customFormat="1" ht="18" customHeight="1">
      <x:c r="A110" s="2641"/>
      <x:c r="B110" s="1903" t="s">
        <x:v>7081</x:v>
      </x:c>
      <x:c r="C110" s="2643" t="s">
        <x:v>6944</x:v>
      </x:c>
      <x:c r="D110" s="1670" t="s">
        <x:v>5790</x:v>
      </x:c>
      <x:c r="E110" s="1904">
        <x:v>0</x:v>
      </x:c>
      <x:c r="F110" s="1904">
        <x:v>50</x:v>
      </x:c>
      <x:c r="G110" s="1904">
        <x:v>2.7000000000000002</x:v>
      </x:c>
      <x:c r="H110" s="1905"/>
    </x:row>
    <x:row r="111" spans="1:8" s="421" customFormat="1" ht="18" customHeight="1">
      <x:c r="A111" s="2641"/>
      <x:c r="B111" s="1906" t="s">
        <x:v>8771</x:v>
      </x:c>
      <x:c r="C111" s="2643"/>
      <x:c r="D111" s="1670" t="s">
        <x:v>8946</x:v>
      </x:c>
      <x:c r="E111" s="1904">
        <x:v>1260</x:v>
      </x:c>
      <x:c r="F111" s="1904">
        <x:v>5.29</x:v>
      </x:c>
      <x:c r="G111" s="1904">
        <x:v>7.2000000000000002</x:v>
      </x:c>
      <x:c r="H111" s="1907"/>
    </x:row>
    <x:row r="112" spans="1:8" s="421" customFormat="1" ht="18" customHeight="1">
      <x:c r="A112" s="2641"/>
      <x:c r="B112" s="1906" t="s">
        <x:v>6070</x:v>
      </x:c>
      <x:c r="C112" s="2643"/>
      <x:c r="D112" s="1908"/>
      <x:c r="E112" s="1904">
        <x:v>80</x:v>
      </x:c>
      <x:c r="F112" s="1904">
        <x:v>4</x:v>
      </x:c>
      <x:c r="G112" s="1904">
        <x:v>3.75</x:v>
      </x:c>
      <x:c r="H112" s="1909"/>
    </x:row>
    <x:row r="113" spans="1:8" s="421" customFormat="1" ht="18" customHeight="1">
      <x:c r="A113" s="2641"/>
      <x:c r="B113" s="1906" t="s">
        <x:v>6281</x:v>
      </x:c>
      <x:c r="C113" s="1670" t="s">
        <x:v>6893</x:v>
      </x:c>
      <x:c r="D113" s="1910" t="s">
        <x:v>6348</x:v>
      </x:c>
      <x:c r="E113" s="1904">
        <x:v>3</x:v>
      </x:c>
      <x:c r="F113" s="1904">
        <x:v>4</x:v>
      </x:c>
      <x:c r="G113" s="1904">
        <x:v>3.3999999999999999</x:v>
      </x:c>
      <x:c r="H113" s="1907"/>
    </x:row>
    <x:row r="114" spans="1:8" s="421" customFormat="1" ht="18" customHeight="1">
      <x:c r="A114" s="2641"/>
      <x:c r="B114" s="1906" t="s">
        <x:v>4219</x:v>
      </x:c>
      <x:c r="C114" s="2643" t="s">
        <x:v>3981</x:v>
      </x:c>
      <x:c r="D114" s="1670" t="s">
        <x:v>2549</x:v>
      </x:c>
      <x:c r="E114" s="1904">
        <x:v>7012</x:v>
      </x:c>
      <x:c r="F114" s="1904">
        <x:v>826</x:v>
      </x:c>
      <x:c r="G114" s="1904">
        <x:v>30</x:v>
      </x:c>
      <x:c r="H114" s="1907"/>
    </x:row>
    <x:row r="115" spans="1:8" s="421" customFormat="1" ht="18" customHeight="1">
      <x:c r="A115" s="2641"/>
      <x:c r="B115" s="1906" t="s">
        <x:v>3269</x:v>
      </x:c>
      <x:c r="C115" s="2643"/>
      <x:c r="D115" s="1910" t="s">
        <x:v>2510</x:v>
      </x:c>
      <x:c r="E115" s="1904">
        <x:v>0</x:v>
      </x:c>
      <x:c r="F115" s="1904">
        <x:v>165</x:v>
      </x:c>
      <x:c r="G115" s="1904">
        <x:v>5.5</x:v>
      </x:c>
      <x:c r="H115" s="1907"/>
    </x:row>
    <x:row r="116" spans="1:8" s="421" customFormat="1" ht="18" customHeight="1">
      <x:c r="A116" s="2641"/>
      <x:c r="B116" s="1906" t="s">
        <x:v>231</x:v>
      </x:c>
      <x:c r="C116" s="2643"/>
      <x:c r="D116" s="1910" t="s">
        <x:v>8785</x:v>
      </x:c>
      <x:c r="E116" s="1904">
        <x:v>0</x:v>
      </x:c>
      <x:c r="F116" s="1904">
        <x:v>28</x:v>
      </x:c>
      <x:c r="G116" s="1904">
        <x:v>10</x:v>
      </x:c>
      <x:c r="H116" s="1907"/>
    </x:row>
    <x:row r="117" spans="1:8" s="421" customFormat="1" ht="18" customHeight="1">
      <x:c r="A117" s="2641"/>
      <x:c r="B117" s="1906" t="s">
        <x:v>7819</x:v>
      </x:c>
      <x:c r="C117" s="2643"/>
      <x:c r="D117" s="1910" t="s">
        <x:v>8743</x:v>
      </x:c>
      <x:c r="E117" s="1904">
        <x:v>0</x:v>
      </x:c>
      <x:c r="F117" s="1904">
        <x:v>112</x:v>
      </x:c>
      <x:c r="G117" s="1904">
        <x:v>8</x:v>
      </x:c>
      <x:c r="H117" s="1907"/>
    </x:row>
    <x:row r="118" spans="1:8" s="421" customFormat="1" ht="18" customHeight="1">
      <x:c r="A118" s="2641"/>
      <x:c r="B118" s="1906" t="s">
        <x:v>8307</x:v>
      </x:c>
      <x:c r="C118" s="2643"/>
      <x:c r="D118" s="1670" t="s">
        <x:v>9074</x:v>
      </x:c>
      <x:c r="E118" s="1904">
        <x:v>0</x:v>
      </x:c>
      <x:c r="F118" s="1904">
        <x:v>90</x:v>
      </x:c>
      <x:c r="G118" s="1904">
        <x:v>6</x:v>
      </x:c>
      <x:c r="H118" s="1907"/>
    </x:row>
    <x:row r="119" spans="1:8" s="421" customFormat="1" ht="18" customHeight="1">
      <x:c r="A119" s="2641"/>
      <x:c r="B119" s="1906" t="s">
        <x:v>6299</x:v>
      </x:c>
      <x:c r="C119" s="2643"/>
      <x:c r="D119" s="1670" t="s">
        <x:v>8788</x:v>
      </x:c>
      <x:c r="E119" s="1904">
        <x:v>0</x:v>
      </x:c>
      <x:c r="F119" s="1904">
        <x:v>36</x:v>
      </x:c>
      <x:c r="G119" s="1904">
        <x:v>1.6000000000000001</x:v>
      </x:c>
      <x:c r="H119" s="1907"/>
    </x:row>
    <x:row r="120" spans="1:8" s="421" customFormat="1" ht="18" customHeight="1">
      <x:c r="A120" s="2641"/>
      <x:c r="B120" s="1906" t="s">
        <x:v>1034</x:v>
      </x:c>
      <x:c r="C120" s="2643"/>
      <x:c r="D120" s="1670" t="s">
        <x:v>5743</x:v>
      </x:c>
      <x:c r="E120" s="1904">
        <x:v>0</x:v>
      </x:c>
      <x:c r="F120" s="1904">
        <x:v>21</x:v>
      </x:c>
      <x:c r="G120" s="1904">
        <x:v>1.7</x:v>
      </x:c>
      <x:c r="H120" s="1907"/>
    </x:row>
    <x:row r="121" spans="1:8" s="421" customFormat="1" ht="18" customHeight="1">
      <x:c r="A121" s="2641"/>
      <x:c r="B121" s="1906" t="s">
        <x:v>5733</x:v>
      </x:c>
      <x:c r="C121" s="2643"/>
      <x:c r="D121" s="1670" t="s">
        <x:v>6242</x:v>
      </x:c>
      <x:c r="E121" s="1904">
        <x:v>0</x:v>
      </x:c>
      <x:c r="F121" s="1904">
        <x:v>198</x:v>
      </x:c>
      <x:c r="G121" s="1904">
        <x:v>4.2000000000000002</x:v>
      </x:c>
      <x:c r="H121" s="1907"/>
    </x:row>
    <x:row r="122" spans="1:8" s="421" customFormat="1" ht="18" customHeight="1">
      <x:c r="A122" s="2641"/>
      <x:c r="B122" s="1906" t="s">
        <x:v>2511</x:v>
      </x:c>
      <x:c r="C122" s="2643" t="s">
        <x:v>7076</x:v>
      </x:c>
      <x:c r="D122" s="1910" t="s">
        <x:v>8832</x:v>
      </x:c>
      <x:c r="E122" s="1904">
        <x:v>0</x:v>
      </x:c>
      <x:c r="F122" s="1904">
        <x:v>21</x:v>
      </x:c>
      <x:c r="G122" s="1904">
        <x:v>11</x:v>
      </x:c>
      <x:c r="H122" s="1909">
        <x:v>4</x:v>
      </x:c>
    </x:row>
    <x:row r="123" spans="1:8" s="421" customFormat="1" ht="18" customHeight="1">
      <x:c r="A123" s="2641"/>
      <x:c r="B123" s="1906" t="s">
        <x:v>9575</x:v>
      </x:c>
      <x:c r="C123" s="2643"/>
      <x:c r="D123" s="1670" t="s">
        <x:v>6165</x:v>
      </x:c>
      <x:c r="E123" s="1904">
        <x:v>0</x:v>
      </x:c>
      <x:c r="F123" s="1904">
        <x:v>0.64000000000000001</x:v>
      </x:c>
      <x:c r="G123" s="1904">
        <x:v>1.3999999999999999</x:v>
      </x:c>
      <x:c r="H123" s="1907"/>
    </x:row>
    <x:row r="124" spans="1:8" s="421" customFormat="1" ht="18" customHeight="1">
      <x:c r="A124" s="2641"/>
      <x:c r="B124" s="1906" t="s">
        <x:v>1574</x:v>
      </x:c>
      <x:c r="C124" s="2643" t="s">
        <x:v>3600</x:v>
      </x:c>
      <x:c r="D124" s="1670" t="s">
        <x:v>5830</x:v>
      </x:c>
      <x:c r="E124" s="1904">
        <x:v>0</x:v>
      </x:c>
      <x:c r="F124" s="1904">
        <x:v>64</x:v>
      </x:c>
      <x:c r="G124" s="1904">
        <x:v>3.2999999999999998</x:v>
      </x:c>
      <x:c r="H124" s="1907"/>
    </x:row>
    <x:row r="125" spans="1:8" s="421" customFormat="1" ht="18" customHeight="1">
      <x:c r="A125" s="2641"/>
      <x:c r="B125" s="1906" t="s">
        <x:v>4479</x:v>
      </x:c>
      <x:c r="C125" s="2643"/>
      <x:c r="D125" s="1670" t="s">
        <x:v>5816</x:v>
      </x:c>
      <x:c r="E125" s="1904">
        <x:v>0</x:v>
      </x:c>
      <x:c r="F125" s="1904">
        <x:v>1.2</x:v>
      </x:c>
      <x:c r="G125" s="1904">
        <x:v>0.59999999999999998</x:v>
      </x:c>
      <x:c r="H125" s="1907"/>
    </x:row>
    <x:row r="126" spans="1:8" s="858" customFormat="1" ht="18" customHeight="1">
      <x:c r="A126" s="2642"/>
      <x:c r="B126" s="1911" t="s">
        <x:v>8328</x:v>
      </x:c>
      <x:c r="C126" s="1674" t="s">
        <x:v>7676</x:v>
      </x:c>
      <x:c r="D126" s="1674" t="s">
        <x:v>8865</x:v>
      </x:c>
      <x:c r="E126" s="1912">
        <x:v>1200</x:v>
      </x:c>
      <x:c r="F126" s="1912">
        <x:v>225</x:v>
      </x:c>
      <x:c r="G126" s="1912">
        <x:v>12.4</x:v>
      </x:c>
      <x:c r="H126" s="1913">
        <x:v>8</x:v>
      </x:c>
    </x:row>
    <x:row r="127" spans="1:8" s="421" customFormat="1" ht="18" customHeight="1">
      <x:c r="A127" s="2776" t="s">
        <x:v>3975</x:v>
      </x:c>
      <x:c r="B127" s="933">
        <x:f>COUNTA(B128)</x:f>
        <x:v>1</x:v>
      </x:c>
      <x:c r="C127" s="2509"/>
      <x:c r="D127" s="2509"/>
      <x:c r="E127" s="2509"/>
      <x:c r="F127" s="2509"/>
      <x:c r="G127" s="2509"/>
      <x:c r="H127" s="2772"/>
    </x:row>
    <x:row r="128" spans="1:8" s="421" customFormat="1" ht="18" customHeight="1">
      <x:c r="A128" s="2591"/>
      <x:c r="B128" s="1872" t="s">
        <x:v>3764</x:v>
      </x:c>
      <x:c r="C128" s="1271" t="s">
        <x:v>871</x:v>
      </x:c>
      <x:c r="D128" s="1271"/>
      <x:c r="E128" s="1876">
        <x:v>18</x:v>
      </x:c>
      <x:c r="F128" s="1876">
        <x:v>1.75</x:v>
      </x:c>
      <x:c r="G128" s="1876">
        <x:v>4</x:v>
      </x:c>
      <x:c r="H128" s="1877"/>
    </x:row>
    <x:row r="129" spans="1:256" s="421" customFormat="1" ht="18" customHeight="1">
      <x:c r="A129" s="2445" t="s">
        <x:v>4045</x:v>
      </x:c>
      <x:c r="B129" s="961">
        <x:f>COUNTA(B130:B132)</x:f>
        <x:v>3</x:v>
      </x:c>
      <x:c r="C129" s="2769"/>
      <x:c r="D129" s="2769"/>
      <x:c r="E129" s="2769"/>
      <x:c r="F129" s="2769"/>
      <x:c r="G129" s="2769"/>
      <x:c r="H129" s="2770"/>
      <x:c r="I129" s="422"/>
      <x:c r="J129" s="850"/>
      <x:c r="K129" s="422"/>
      <x:c r="L129" s="422"/>
      <x:c r="M129" s="851"/>
      <x:c r="N129" s="851"/>
      <x:c r="O129" s="851"/>
      <x:c r="P129" s="852"/>
      <x:c r="Q129" s="422"/>
      <x:c r="R129" s="850"/>
      <x:c r="S129" s="422"/>
      <x:c r="T129" s="422"/>
      <x:c r="U129" s="851"/>
      <x:c r="V129" s="851"/>
      <x:c r="W129" s="851"/>
      <x:c r="X129" s="852"/>
      <x:c r="Y129" s="422"/>
      <x:c r="Z129" s="850"/>
      <x:c r="AA129" s="422"/>
      <x:c r="AB129" s="422"/>
      <x:c r="AC129" s="851"/>
      <x:c r="AD129" s="851"/>
      <x:c r="AE129" s="851"/>
      <x:c r="AF129" s="852"/>
      <x:c r="AG129" s="422"/>
      <x:c r="AH129" s="850"/>
      <x:c r="AI129" s="422"/>
      <x:c r="AJ129" s="422"/>
      <x:c r="AK129" s="851"/>
      <x:c r="AL129" s="851"/>
      <x:c r="AM129" s="851"/>
      <x:c r="AN129" s="852"/>
      <x:c r="AO129" s="422"/>
      <x:c r="AP129" s="850"/>
      <x:c r="AQ129" s="422"/>
      <x:c r="AR129" s="422"/>
      <x:c r="AS129" s="851"/>
      <x:c r="AT129" s="851"/>
      <x:c r="AU129" s="851"/>
      <x:c r="AV129" s="852"/>
      <x:c r="AW129" s="422"/>
      <x:c r="AX129" s="850"/>
      <x:c r="AY129" s="422"/>
      <x:c r="AZ129" s="422"/>
      <x:c r="BA129" s="851"/>
      <x:c r="BB129" s="851"/>
      <x:c r="BC129" s="851"/>
      <x:c r="BD129" s="852"/>
      <x:c r="BE129" s="422"/>
      <x:c r="BF129" s="850"/>
      <x:c r="BG129" s="422"/>
      <x:c r="BH129" s="422"/>
      <x:c r="BI129" s="851"/>
      <x:c r="BJ129" s="851"/>
      <x:c r="BK129" s="851"/>
      <x:c r="BL129" s="852"/>
      <x:c r="BM129" s="422"/>
      <x:c r="BN129" s="850"/>
      <x:c r="BO129" s="422"/>
      <x:c r="BP129" s="422"/>
      <x:c r="BQ129" s="851"/>
      <x:c r="BR129" s="851"/>
      <x:c r="BS129" s="851"/>
      <x:c r="BT129" s="852"/>
      <x:c r="BU129" s="422"/>
      <x:c r="BV129" s="850"/>
      <x:c r="BW129" s="422"/>
      <x:c r="BX129" s="422"/>
      <x:c r="BY129" s="851"/>
      <x:c r="BZ129" s="851"/>
      <x:c r="CA129" s="851"/>
      <x:c r="CB129" s="852"/>
      <x:c r="CC129" s="422"/>
      <x:c r="CD129" s="850"/>
      <x:c r="CE129" s="422"/>
      <x:c r="CF129" s="422"/>
      <x:c r="CG129" s="851"/>
      <x:c r="CH129" s="851"/>
      <x:c r="CI129" s="851"/>
      <x:c r="CJ129" s="852"/>
      <x:c r="CK129" s="422"/>
      <x:c r="CL129" s="850"/>
      <x:c r="CM129" s="422"/>
      <x:c r="CN129" s="422"/>
      <x:c r="CO129" s="851"/>
      <x:c r="CP129" s="851"/>
      <x:c r="CQ129" s="851"/>
      <x:c r="CR129" s="852"/>
      <x:c r="CS129" s="422"/>
      <x:c r="CT129" s="850"/>
      <x:c r="CU129" s="422"/>
      <x:c r="CV129" s="422"/>
      <x:c r="CW129" s="851"/>
      <x:c r="CX129" s="851"/>
      <x:c r="CY129" s="851"/>
      <x:c r="CZ129" s="852"/>
      <x:c r="DA129" s="422"/>
      <x:c r="DB129" s="850"/>
      <x:c r="DC129" s="422"/>
      <x:c r="DD129" s="422"/>
      <x:c r="DE129" s="851"/>
      <x:c r="DF129" s="851"/>
      <x:c r="DG129" s="851"/>
      <x:c r="DH129" s="852"/>
      <x:c r="DI129" s="422"/>
      <x:c r="DJ129" s="850"/>
      <x:c r="DK129" s="422"/>
      <x:c r="DL129" s="422"/>
      <x:c r="DM129" s="851"/>
      <x:c r="DN129" s="851"/>
      <x:c r="DO129" s="851"/>
      <x:c r="DP129" s="852"/>
      <x:c r="DQ129" s="422"/>
      <x:c r="DR129" s="850"/>
      <x:c r="DS129" s="422"/>
      <x:c r="DT129" s="422"/>
      <x:c r="DU129" s="851"/>
      <x:c r="DV129" s="851"/>
      <x:c r="DW129" s="851"/>
      <x:c r="DX129" s="852"/>
      <x:c r="DY129" s="422"/>
      <x:c r="DZ129" s="850"/>
      <x:c r="EA129" s="422"/>
      <x:c r="EB129" s="422"/>
      <x:c r="EC129" s="851"/>
      <x:c r="ED129" s="851"/>
      <x:c r="EE129" s="851"/>
      <x:c r="EF129" s="852"/>
      <x:c r="EG129" s="422"/>
      <x:c r="EH129" s="850"/>
      <x:c r="EI129" s="422"/>
      <x:c r="EJ129" s="422"/>
      <x:c r="EK129" s="851"/>
      <x:c r="EL129" s="851"/>
      <x:c r="EM129" s="851"/>
      <x:c r="EN129" s="852"/>
      <x:c r="EO129" s="422"/>
      <x:c r="EP129" s="850"/>
      <x:c r="EQ129" s="422"/>
      <x:c r="ER129" s="422"/>
      <x:c r="ES129" s="851"/>
      <x:c r="ET129" s="851"/>
      <x:c r="EU129" s="851"/>
      <x:c r="EV129" s="852"/>
      <x:c r="EW129" s="422"/>
      <x:c r="EX129" s="850"/>
      <x:c r="EY129" s="422"/>
      <x:c r="EZ129" s="422"/>
      <x:c r="FA129" s="851"/>
      <x:c r="FB129" s="851"/>
      <x:c r="FC129" s="851"/>
      <x:c r="FD129" s="852"/>
      <x:c r="FE129" s="422"/>
      <x:c r="FF129" s="850"/>
      <x:c r="FG129" s="422"/>
      <x:c r="FH129" s="422"/>
      <x:c r="FI129" s="851"/>
      <x:c r="FJ129" s="851"/>
      <x:c r="FK129" s="851"/>
      <x:c r="FL129" s="852"/>
      <x:c r="FM129" s="422"/>
      <x:c r="FN129" s="850"/>
      <x:c r="FO129" s="422"/>
      <x:c r="FP129" s="422"/>
      <x:c r="FQ129" s="851"/>
      <x:c r="FR129" s="851"/>
      <x:c r="FS129" s="851"/>
      <x:c r="FT129" s="852"/>
      <x:c r="FU129" s="422"/>
      <x:c r="FV129" s="850"/>
      <x:c r="FW129" s="422"/>
      <x:c r="FX129" s="422"/>
      <x:c r="FY129" s="851"/>
      <x:c r="FZ129" s="851"/>
      <x:c r="GA129" s="851"/>
      <x:c r="GB129" s="852"/>
      <x:c r="GC129" s="422"/>
      <x:c r="GD129" s="850"/>
      <x:c r="GE129" s="422"/>
      <x:c r="GF129" s="422"/>
      <x:c r="GG129" s="851"/>
      <x:c r="GH129" s="851"/>
      <x:c r="GI129" s="851"/>
      <x:c r="GJ129" s="852"/>
      <x:c r="GK129" s="422"/>
      <x:c r="GL129" s="850"/>
      <x:c r="GM129" s="422"/>
      <x:c r="GN129" s="422"/>
      <x:c r="GO129" s="851"/>
      <x:c r="GP129" s="851"/>
      <x:c r="GQ129" s="851"/>
      <x:c r="GR129" s="852"/>
      <x:c r="GS129" s="422"/>
      <x:c r="GT129" s="850"/>
      <x:c r="GU129" s="422"/>
      <x:c r="GV129" s="422"/>
      <x:c r="GW129" s="851"/>
      <x:c r="GX129" s="851"/>
      <x:c r="GY129" s="851"/>
      <x:c r="GZ129" s="852"/>
      <x:c r="HA129" s="422"/>
      <x:c r="HB129" s="850"/>
      <x:c r="HC129" s="422"/>
      <x:c r="HD129" s="422"/>
      <x:c r="HE129" s="851"/>
      <x:c r="HF129" s="851"/>
      <x:c r="HG129" s="851"/>
      <x:c r="HH129" s="852"/>
      <x:c r="HI129" s="422"/>
      <x:c r="HJ129" s="850"/>
      <x:c r="HK129" s="422"/>
      <x:c r="HL129" s="422"/>
      <x:c r="HM129" s="851"/>
      <x:c r="HN129" s="851"/>
      <x:c r="HO129" s="851"/>
      <x:c r="HP129" s="852"/>
      <x:c r="HQ129" s="422"/>
      <x:c r="HR129" s="850"/>
      <x:c r="HS129" s="422"/>
      <x:c r="HT129" s="422"/>
      <x:c r="HU129" s="851"/>
      <x:c r="HV129" s="851"/>
      <x:c r="HW129" s="851"/>
      <x:c r="HX129" s="852"/>
      <x:c r="HY129" s="422"/>
      <x:c r="HZ129" s="850"/>
      <x:c r="IA129" s="422"/>
      <x:c r="IB129" s="422"/>
      <x:c r="IC129" s="851"/>
      <x:c r="ID129" s="851"/>
      <x:c r="IE129" s="851"/>
      <x:c r="IF129" s="852"/>
      <x:c r="IG129" s="422"/>
      <x:c r="IH129" s="850"/>
      <x:c r="II129" s="422"/>
      <x:c r="IJ129" s="422"/>
      <x:c r="IK129" s="851"/>
      <x:c r="IL129" s="851"/>
      <x:c r="IM129" s="851"/>
      <x:c r="IN129" s="852"/>
      <x:c r="IO129" s="422"/>
      <x:c r="IP129" s="850"/>
      <x:c r="IQ129" s="422"/>
      <x:c r="IR129" s="422"/>
      <x:c r="IS129" s="851"/>
      <x:c r="IT129" s="851"/>
      <x:c r="IU129" s="851"/>
      <x:c r="IV129" s="852"/>
    </x:row>
    <x:row r="130" spans="1:256" s="421" customFormat="1" ht="18" customHeight="1">
      <x:c r="A130" s="2446"/>
      <x:c r="B130" s="1914" t="s">
        <x:v>9155</x:v>
      </x:c>
      <x:c r="C130" s="2468" t="s">
        <x:v>3501</x:v>
      </x:c>
      <x:c r="D130" s="889" t="s">
        <x:v>7649</x:v>
      </x:c>
      <x:c r="E130" s="1870">
        <x:v>300</x:v>
      </x:c>
      <x:c r="F130" s="1870">
        <x:v>1.01</x:v>
      </x:c>
      <x:c r="G130" s="1870">
        <x:v>1.6000000000000001</x:v>
      </x:c>
      <x:c r="H130" s="1871"/>
      <x:c r="I130" s="422"/>
      <x:c r="J130" s="850"/>
      <x:c r="K130" s="422"/>
      <x:c r="L130" s="422"/>
      <x:c r="M130" s="851"/>
      <x:c r="N130" s="851"/>
      <x:c r="O130" s="851"/>
      <x:c r="P130" s="852"/>
      <x:c r="Q130" s="422"/>
      <x:c r="R130" s="850"/>
      <x:c r="S130" s="422"/>
      <x:c r="T130" s="422"/>
      <x:c r="U130" s="851"/>
      <x:c r="V130" s="851"/>
      <x:c r="W130" s="851"/>
      <x:c r="X130" s="852"/>
      <x:c r="Y130" s="422"/>
      <x:c r="Z130" s="850"/>
      <x:c r="AA130" s="422"/>
      <x:c r="AB130" s="422"/>
      <x:c r="AC130" s="851"/>
      <x:c r="AD130" s="851"/>
      <x:c r="AE130" s="851"/>
      <x:c r="AF130" s="852"/>
      <x:c r="AG130" s="422"/>
      <x:c r="AH130" s="850"/>
      <x:c r="AI130" s="422"/>
      <x:c r="AJ130" s="422"/>
      <x:c r="AK130" s="851"/>
      <x:c r="AL130" s="851"/>
      <x:c r="AM130" s="851"/>
      <x:c r="AN130" s="852"/>
      <x:c r="AO130" s="422"/>
      <x:c r="AP130" s="850"/>
      <x:c r="AQ130" s="422"/>
      <x:c r="AR130" s="422"/>
      <x:c r="AS130" s="851"/>
      <x:c r="AT130" s="851"/>
      <x:c r="AU130" s="851"/>
      <x:c r="AV130" s="852"/>
      <x:c r="AW130" s="422"/>
      <x:c r="AX130" s="850"/>
      <x:c r="AY130" s="422"/>
      <x:c r="AZ130" s="422"/>
      <x:c r="BA130" s="851"/>
      <x:c r="BB130" s="851"/>
      <x:c r="BC130" s="851"/>
      <x:c r="BD130" s="852"/>
      <x:c r="BE130" s="422"/>
      <x:c r="BF130" s="850"/>
      <x:c r="BG130" s="422"/>
      <x:c r="BH130" s="422"/>
      <x:c r="BI130" s="851"/>
      <x:c r="BJ130" s="851"/>
      <x:c r="BK130" s="851"/>
      <x:c r="BL130" s="852"/>
      <x:c r="BM130" s="422"/>
      <x:c r="BN130" s="850"/>
      <x:c r="BO130" s="422"/>
      <x:c r="BP130" s="422"/>
      <x:c r="BQ130" s="851"/>
      <x:c r="BR130" s="851"/>
      <x:c r="BS130" s="851"/>
      <x:c r="BT130" s="852"/>
      <x:c r="BU130" s="422"/>
      <x:c r="BV130" s="850"/>
      <x:c r="BW130" s="422"/>
      <x:c r="BX130" s="422"/>
      <x:c r="BY130" s="851"/>
      <x:c r="BZ130" s="851"/>
      <x:c r="CA130" s="851"/>
      <x:c r="CB130" s="852"/>
      <x:c r="CC130" s="422"/>
      <x:c r="CD130" s="850"/>
      <x:c r="CE130" s="422"/>
      <x:c r="CF130" s="422"/>
      <x:c r="CG130" s="851"/>
      <x:c r="CH130" s="851"/>
      <x:c r="CI130" s="851"/>
      <x:c r="CJ130" s="852"/>
      <x:c r="CK130" s="422"/>
      <x:c r="CL130" s="850"/>
      <x:c r="CM130" s="422"/>
      <x:c r="CN130" s="422"/>
      <x:c r="CO130" s="851"/>
      <x:c r="CP130" s="851"/>
      <x:c r="CQ130" s="851"/>
      <x:c r="CR130" s="852"/>
      <x:c r="CS130" s="422"/>
      <x:c r="CT130" s="850"/>
      <x:c r="CU130" s="422"/>
      <x:c r="CV130" s="422"/>
      <x:c r="CW130" s="851"/>
      <x:c r="CX130" s="851"/>
      <x:c r="CY130" s="851"/>
      <x:c r="CZ130" s="852"/>
      <x:c r="DA130" s="422"/>
      <x:c r="DB130" s="850"/>
      <x:c r="DC130" s="422"/>
      <x:c r="DD130" s="422"/>
      <x:c r="DE130" s="851"/>
      <x:c r="DF130" s="851"/>
      <x:c r="DG130" s="851"/>
      <x:c r="DH130" s="852"/>
      <x:c r="DI130" s="422"/>
      <x:c r="DJ130" s="850"/>
      <x:c r="DK130" s="422"/>
      <x:c r="DL130" s="422"/>
      <x:c r="DM130" s="851"/>
      <x:c r="DN130" s="851"/>
      <x:c r="DO130" s="851"/>
      <x:c r="DP130" s="852"/>
      <x:c r="DQ130" s="422"/>
      <x:c r="DR130" s="850"/>
      <x:c r="DS130" s="422"/>
      <x:c r="DT130" s="422"/>
      <x:c r="DU130" s="851"/>
      <x:c r="DV130" s="851"/>
      <x:c r="DW130" s="851"/>
      <x:c r="DX130" s="852"/>
      <x:c r="DY130" s="422"/>
      <x:c r="DZ130" s="850"/>
      <x:c r="EA130" s="422"/>
      <x:c r="EB130" s="422"/>
      <x:c r="EC130" s="851"/>
      <x:c r="ED130" s="851"/>
      <x:c r="EE130" s="851"/>
      <x:c r="EF130" s="852"/>
      <x:c r="EG130" s="422"/>
      <x:c r="EH130" s="850"/>
      <x:c r="EI130" s="422"/>
      <x:c r="EJ130" s="422"/>
      <x:c r="EK130" s="851"/>
      <x:c r="EL130" s="851"/>
      <x:c r="EM130" s="851"/>
      <x:c r="EN130" s="852"/>
      <x:c r="EO130" s="422"/>
      <x:c r="EP130" s="850"/>
      <x:c r="EQ130" s="422"/>
      <x:c r="ER130" s="422"/>
      <x:c r="ES130" s="851"/>
      <x:c r="ET130" s="851"/>
      <x:c r="EU130" s="851"/>
      <x:c r="EV130" s="852"/>
      <x:c r="EW130" s="422"/>
      <x:c r="EX130" s="850"/>
      <x:c r="EY130" s="422"/>
      <x:c r="EZ130" s="422"/>
      <x:c r="FA130" s="851"/>
      <x:c r="FB130" s="851"/>
      <x:c r="FC130" s="851"/>
      <x:c r="FD130" s="852"/>
      <x:c r="FE130" s="422"/>
      <x:c r="FF130" s="850"/>
      <x:c r="FG130" s="422"/>
      <x:c r="FH130" s="422"/>
      <x:c r="FI130" s="851"/>
      <x:c r="FJ130" s="851"/>
      <x:c r="FK130" s="851"/>
      <x:c r="FL130" s="852"/>
      <x:c r="FM130" s="422"/>
      <x:c r="FN130" s="850"/>
      <x:c r="FO130" s="422"/>
      <x:c r="FP130" s="422"/>
      <x:c r="FQ130" s="851"/>
      <x:c r="FR130" s="851"/>
      <x:c r="FS130" s="851"/>
      <x:c r="FT130" s="852"/>
      <x:c r="FU130" s="422"/>
      <x:c r="FV130" s="850"/>
      <x:c r="FW130" s="422"/>
      <x:c r="FX130" s="422"/>
      <x:c r="FY130" s="851"/>
      <x:c r="FZ130" s="851"/>
      <x:c r="GA130" s="851"/>
      <x:c r="GB130" s="852"/>
      <x:c r="GC130" s="422"/>
      <x:c r="GD130" s="850"/>
      <x:c r="GE130" s="422"/>
      <x:c r="GF130" s="422"/>
      <x:c r="GG130" s="851"/>
      <x:c r="GH130" s="851"/>
      <x:c r="GI130" s="851"/>
      <x:c r="GJ130" s="852"/>
      <x:c r="GK130" s="422"/>
      <x:c r="GL130" s="850"/>
      <x:c r="GM130" s="422"/>
      <x:c r="GN130" s="422"/>
      <x:c r="GO130" s="851"/>
      <x:c r="GP130" s="851"/>
      <x:c r="GQ130" s="851"/>
      <x:c r="GR130" s="852"/>
      <x:c r="GS130" s="422"/>
      <x:c r="GT130" s="850"/>
      <x:c r="GU130" s="422"/>
      <x:c r="GV130" s="422"/>
      <x:c r="GW130" s="851"/>
      <x:c r="GX130" s="851"/>
      <x:c r="GY130" s="851"/>
      <x:c r="GZ130" s="852"/>
      <x:c r="HA130" s="422"/>
      <x:c r="HB130" s="850"/>
      <x:c r="HC130" s="422"/>
      <x:c r="HD130" s="422"/>
      <x:c r="HE130" s="851"/>
      <x:c r="HF130" s="851"/>
      <x:c r="HG130" s="851"/>
      <x:c r="HH130" s="852"/>
      <x:c r="HI130" s="422"/>
      <x:c r="HJ130" s="850"/>
      <x:c r="HK130" s="422"/>
      <x:c r="HL130" s="422"/>
      <x:c r="HM130" s="851"/>
      <x:c r="HN130" s="851"/>
      <x:c r="HO130" s="851"/>
      <x:c r="HP130" s="852"/>
      <x:c r="HQ130" s="422"/>
      <x:c r="HR130" s="850"/>
      <x:c r="HS130" s="422"/>
      <x:c r="HT130" s="422"/>
      <x:c r="HU130" s="851"/>
      <x:c r="HV130" s="851"/>
      <x:c r="HW130" s="851"/>
      <x:c r="HX130" s="852"/>
      <x:c r="HY130" s="422"/>
      <x:c r="HZ130" s="850"/>
      <x:c r="IA130" s="422"/>
      <x:c r="IB130" s="422"/>
      <x:c r="IC130" s="851"/>
      <x:c r="ID130" s="851"/>
      <x:c r="IE130" s="851"/>
      <x:c r="IF130" s="852"/>
      <x:c r="IG130" s="422"/>
      <x:c r="IH130" s="850"/>
      <x:c r="II130" s="422"/>
      <x:c r="IJ130" s="422"/>
      <x:c r="IK130" s="851"/>
      <x:c r="IL130" s="851"/>
      <x:c r="IM130" s="851"/>
      <x:c r="IN130" s="852"/>
      <x:c r="IO130" s="422"/>
      <x:c r="IP130" s="850"/>
      <x:c r="IQ130" s="422"/>
      <x:c r="IR130" s="422"/>
      <x:c r="IS130" s="851"/>
      <x:c r="IT130" s="851"/>
      <x:c r="IU130" s="851"/>
      <x:c r="IV130" s="852"/>
    </x:row>
    <x:row r="131" spans="1:256" s="421" customFormat="1" ht="18" customHeight="1">
      <x:c r="A131" s="2446"/>
      <x:c r="B131" s="1914" t="s">
        <x:v>9132</x:v>
      </x:c>
      <x:c r="C131" s="2468"/>
      <x:c r="D131" s="889" t="s">
        <x:v>6814</x:v>
      </x:c>
      <x:c r="E131" s="1870">
        <x:v>300</x:v>
      </x:c>
      <x:c r="F131" s="1870">
        <x:v>0.90000000000000002</x:v>
      </x:c>
      <x:c r="G131" s="1870">
        <x:v>1.6000000000000001</x:v>
      </x:c>
      <x:c r="H131" s="1871"/>
      <x:c r="I131" s="422"/>
      <x:c r="J131" s="850"/>
      <x:c r="K131" s="422"/>
      <x:c r="L131" s="422"/>
      <x:c r="M131" s="851"/>
      <x:c r="N131" s="851"/>
      <x:c r="O131" s="851"/>
      <x:c r="P131" s="852"/>
      <x:c r="Q131" s="422"/>
      <x:c r="R131" s="850"/>
      <x:c r="S131" s="422"/>
      <x:c r="T131" s="422"/>
      <x:c r="U131" s="851"/>
      <x:c r="V131" s="851"/>
      <x:c r="W131" s="851"/>
      <x:c r="X131" s="852"/>
      <x:c r="Y131" s="422"/>
      <x:c r="Z131" s="850"/>
      <x:c r="AA131" s="422"/>
      <x:c r="AB131" s="422"/>
      <x:c r="AC131" s="851"/>
      <x:c r="AD131" s="851"/>
      <x:c r="AE131" s="851"/>
      <x:c r="AF131" s="852"/>
      <x:c r="AG131" s="422"/>
      <x:c r="AH131" s="850"/>
      <x:c r="AI131" s="422"/>
      <x:c r="AJ131" s="422"/>
      <x:c r="AK131" s="851"/>
      <x:c r="AL131" s="851"/>
      <x:c r="AM131" s="851"/>
      <x:c r="AN131" s="852"/>
      <x:c r="AO131" s="422"/>
      <x:c r="AP131" s="850"/>
      <x:c r="AQ131" s="422"/>
      <x:c r="AR131" s="422"/>
      <x:c r="AS131" s="851"/>
      <x:c r="AT131" s="851"/>
      <x:c r="AU131" s="851"/>
      <x:c r="AV131" s="852"/>
      <x:c r="AW131" s="422"/>
      <x:c r="AX131" s="850"/>
      <x:c r="AY131" s="422"/>
      <x:c r="AZ131" s="422"/>
      <x:c r="BA131" s="851"/>
      <x:c r="BB131" s="851"/>
      <x:c r="BC131" s="851"/>
      <x:c r="BD131" s="852"/>
      <x:c r="BE131" s="422"/>
      <x:c r="BF131" s="850"/>
      <x:c r="BG131" s="422"/>
      <x:c r="BH131" s="422"/>
      <x:c r="BI131" s="851"/>
      <x:c r="BJ131" s="851"/>
      <x:c r="BK131" s="851"/>
      <x:c r="BL131" s="852"/>
      <x:c r="BM131" s="422"/>
      <x:c r="BN131" s="850"/>
      <x:c r="BO131" s="422"/>
      <x:c r="BP131" s="422"/>
      <x:c r="BQ131" s="851"/>
      <x:c r="BR131" s="851"/>
      <x:c r="BS131" s="851"/>
      <x:c r="BT131" s="852"/>
      <x:c r="BU131" s="422"/>
      <x:c r="BV131" s="850"/>
      <x:c r="BW131" s="422"/>
      <x:c r="BX131" s="422"/>
      <x:c r="BY131" s="851"/>
      <x:c r="BZ131" s="851"/>
      <x:c r="CA131" s="851"/>
      <x:c r="CB131" s="852"/>
      <x:c r="CC131" s="422"/>
      <x:c r="CD131" s="850"/>
      <x:c r="CE131" s="422"/>
      <x:c r="CF131" s="422"/>
      <x:c r="CG131" s="851"/>
      <x:c r="CH131" s="851"/>
      <x:c r="CI131" s="851"/>
      <x:c r="CJ131" s="852"/>
      <x:c r="CK131" s="422"/>
      <x:c r="CL131" s="850"/>
      <x:c r="CM131" s="422"/>
      <x:c r="CN131" s="422"/>
      <x:c r="CO131" s="851"/>
      <x:c r="CP131" s="851"/>
      <x:c r="CQ131" s="851"/>
      <x:c r="CR131" s="852"/>
      <x:c r="CS131" s="422"/>
      <x:c r="CT131" s="850"/>
      <x:c r="CU131" s="422"/>
      <x:c r="CV131" s="422"/>
      <x:c r="CW131" s="851"/>
      <x:c r="CX131" s="851"/>
      <x:c r="CY131" s="851"/>
      <x:c r="CZ131" s="852"/>
      <x:c r="DA131" s="422"/>
      <x:c r="DB131" s="850"/>
      <x:c r="DC131" s="422"/>
      <x:c r="DD131" s="422"/>
      <x:c r="DE131" s="851"/>
      <x:c r="DF131" s="851"/>
      <x:c r="DG131" s="851"/>
      <x:c r="DH131" s="852"/>
      <x:c r="DI131" s="422"/>
      <x:c r="DJ131" s="850"/>
      <x:c r="DK131" s="422"/>
      <x:c r="DL131" s="422"/>
      <x:c r="DM131" s="851"/>
      <x:c r="DN131" s="851"/>
      <x:c r="DO131" s="851"/>
      <x:c r="DP131" s="852"/>
      <x:c r="DQ131" s="422"/>
      <x:c r="DR131" s="850"/>
      <x:c r="DS131" s="422"/>
      <x:c r="DT131" s="422"/>
      <x:c r="DU131" s="851"/>
      <x:c r="DV131" s="851"/>
      <x:c r="DW131" s="851"/>
      <x:c r="DX131" s="852"/>
      <x:c r="DY131" s="422"/>
      <x:c r="DZ131" s="850"/>
      <x:c r="EA131" s="422"/>
      <x:c r="EB131" s="422"/>
      <x:c r="EC131" s="851"/>
      <x:c r="ED131" s="851"/>
      <x:c r="EE131" s="851"/>
      <x:c r="EF131" s="852"/>
      <x:c r="EG131" s="422"/>
      <x:c r="EH131" s="850"/>
      <x:c r="EI131" s="422"/>
      <x:c r="EJ131" s="422"/>
      <x:c r="EK131" s="851"/>
      <x:c r="EL131" s="851"/>
      <x:c r="EM131" s="851"/>
      <x:c r="EN131" s="852"/>
      <x:c r="EO131" s="422"/>
      <x:c r="EP131" s="850"/>
      <x:c r="EQ131" s="422"/>
      <x:c r="ER131" s="422"/>
      <x:c r="ES131" s="851"/>
      <x:c r="ET131" s="851"/>
      <x:c r="EU131" s="851"/>
      <x:c r="EV131" s="852"/>
      <x:c r="EW131" s="422"/>
      <x:c r="EX131" s="850"/>
      <x:c r="EY131" s="422"/>
      <x:c r="EZ131" s="422"/>
      <x:c r="FA131" s="851"/>
      <x:c r="FB131" s="851"/>
      <x:c r="FC131" s="851"/>
      <x:c r="FD131" s="852"/>
      <x:c r="FE131" s="422"/>
      <x:c r="FF131" s="850"/>
      <x:c r="FG131" s="422"/>
      <x:c r="FH131" s="422"/>
      <x:c r="FI131" s="851"/>
      <x:c r="FJ131" s="851"/>
      <x:c r="FK131" s="851"/>
      <x:c r="FL131" s="852"/>
      <x:c r="FM131" s="422"/>
      <x:c r="FN131" s="850"/>
      <x:c r="FO131" s="422"/>
      <x:c r="FP131" s="422"/>
      <x:c r="FQ131" s="851"/>
      <x:c r="FR131" s="851"/>
      <x:c r="FS131" s="851"/>
      <x:c r="FT131" s="852"/>
      <x:c r="FU131" s="422"/>
      <x:c r="FV131" s="850"/>
      <x:c r="FW131" s="422"/>
      <x:c r="FX131" s="422"/>
      <x:c r="FY131" s="851"/>
      <x:c r="FZ131" s="851"/>
      <x:c r="GA131" s="851"/>
      <x:c r="GB131" s="852"/>
      <x:c r="GC131" s="422"/>
      <x:c r="GD131" s="850"/>
      <x:c r="GE131" s="422"/>
      <x:c r="GF131" s="422"/>
      <x:c r="GG131" s="851"/>
      <x:c r="GH131" s="851"/>
      <x:c r="GI131" s="851"/>
      <x:c r="GJ131" s="852"/>
      <x:c r="GK131" s="422"/>
      <x:c r="GL131" s="850"/>
      <x:c r="GM131" s="422"/>
      <x:c r="GN131" s="422"/>
      <x:c r="GO131" s="851"/>
      <x:c r="GP131" s="851"/>
      <x:c r="GQ131" s="851"/>
      <x:c r="GR131" s="852"/>
      <x:c r="GS131" s="422"/>
      <x:c r="GT131" s="850"/>
      <x:c r="GU131" s="422"/>
      <x:c r="GV131" s="422"/>
      <x:c r="GW131" s="851"/>
      <x:c r="GX131" s="851"/>
      <x:c r="GY131" s="851"/>
      <x:c r="GZ131" s="852"/>
      <x:c r="HA131" s="422"/>
      <x:c r="HB131" s="850"/>
      <x:c r="HC131" s="422"/>
      <x:c r="HD131" s="422"/>
      <x:c r="HE131" s="851"/>
      <x:c r="HF131" s="851"/>
      <x:c r="HG131" s="851"/>
      <x:c r="HH131" s="852"/>
      <x:c r="HI131" s="422"/>
      <x:c r="HJ131" s="850"/>
      <x:c r="HK131" s="422"/>
      <x:c r="HL131" s="422"/>
      <x:c r="HM131" s="851"/>
      <x:c r="HN131" s="851"/>
      <x:c r="HO131" s="851"/>
      <x:c r="HP131" s="852"/>
      <x:c r="HQ131" s="422"/>
      <x:c r="HR131" s="850"/>
      <x:c r="HS131" s="422"/>
      <x:c r="HT131" s="422"/>
      <x:c r="HU131" s="851"/>
      <x:c r="HV131" s="851"/>
      <x:c r="HW131" s="851"/>
      <x:c r="HX131" s="852"/>
      <x:c r="HY131" s="422"/>
      <x:c r="HZ131" s="850"/>
      <x:c r="IA131" s="422"/>
      <x:c r="IB131" s="422"/>
      <x:c r="IC131" s="851"/>
      <x:c r="ID131" s="851"/>
      <x:c r="IE131" s="851"/>
      <x:c r="IF131" s="852"/>
      <x:c r="IG131" s="422"/>
      <x:c r="IH131" s="850"/>
      <x:c r="II131" s="422"/>
      <x:c r="IJ131" s="422"/>
      <x:c r="IK131" s="851"/>
      <x:c r="IL131" s="851"/>
      <x:c r="IM131" s="851"/>
      <x:c r="IN131" s="852"/>
      <x:c r="IO131" s="422"/>
      <x:c r="IP131" s="850"/>
      <x:c r="IQ131" s="422"/>
      <x:c r="IR131" s="422"/>
      <x:c r="IS131" s="851"/>
      <x:c r="IT131" s="851"/>
      <x:c r="IU131" s="851"/>
      <x:c r="IV131" s="852"/>
    </x:row>
    <x:row r="132" spans="1:256" s="421" customFormat="1" ht="18" customHeight="1">
      <x:c r="A132" s="2447"/>
      <x:c r="B132" s="1915" t="s">
        <x:v>9211</x:v>
      </x:c>
      <x:c r="C132" s="2497"/>
      <x:c r="D132" s="932" t="s">
        <x:v>7825</x:v>
      </x:c>
      <x:c r="E132" s="1916">
        <x:v>646</x:v>
      </x:c>
      <x:c r="F132" s="1916">
        <x:v>1.3999999999999999</x:v>
      </x:c>
      <x:c r="G132" s="1916">
        <x:v>2.1000000000000001</x:v>
      </x:c>
      <x:c r="H132" s="1917"/>
      <x:c r="I132" s="422"/>
      <x:c r="J132" s="850"/>
      <x:c r="K132" s="422"/>
      <x:c r="L132" s="422"/>
      <x:c r="M132" s="851"/>
      <x:c r="N132" s="851"/>
      <x:c r="O132" s="851"/>
      <x:c r="P132" s="852"/>
      <x:c r="Q132" s="422"/>
      <x:c r="R132" s="850"/>
      <x:c r="S132" s="422"/>
      <x:c r="T132" s="422"/>
      <x:c r="U132" s="851"/>
      <x:c r="V132" s="851"/>
      <x:c r="W132" s="851"/>
      <x:c r="X132" s="852"/>
      <x:c r="Y132" s="422"/>
      <x:c r="Z132" s="850"/>
      <x:c r="AA132" s="422"/>
      <x:c r="AB132" s="422"/>
      <x:c r="AC132" s="851"/>
      <x:c r="AD132" s="851"/>
      <x:c r="AE132" s="851"/>
      <x:c r="AF132" s="852"/>
      <x:c r="AG132" s="422"/>
      <x:c r="AH132" s="850"/>
      <x:c r="AI132" s="422"/>
      <x:c r="AJ132" s="422"/>
      <x:c r="AK132" s="851"/>
      <x:c r="AL132" s="851"/>
      <x:c r="AM132" s="851"/>
      <x:c r="AN132" s="852"/>
      <x:c r="AO132" s="422"/>
      <x:c r="AP132" s="850"/>
      <x:c r="AQ132" s="422"/>
      <x:c r="AR132" s="422"/>
      <x:c r="AS132" s="851"/>
      <x:c r="AT132" s="851"/>
      <x:c r="AU132" s="851"/>
      <x:c r="AV132" s="852"/>
      <x:c r="AW132" s="422"/>
      <x:c r="AX132" s="850"/>
      <x:c r="AY132" s="422"/>
      <x:c r="AZ132" s="422"/>
      <x:c r="BA132" s="851"/>
      <x:c r="BB132" s="851"/>
      <x:c r="BC132" s="851"/>
      <x:c r="BD132" s="852"/>
      <x:c r="BE132" s="422"/>
      <x:c r="BF132" s="850"/>
      <x:c r="BG132" s="422"/>
      <x:c r="BH132" s="422"/>
      <x:c r="BI132" s="851"/>
      <x:c r="BJ132" s="851"/>
      <x:c r="BK132" s="851"/>
      <x:c r="BL132" s="852"/>
      <x:c r="BM132" s="422"/>
      <x:c r="BN132" s="850"/>
      <x:c r="BO132" s="422"/>
      <x:c r="BP132" s="422"/>
      <x:c r="BQ132" s="851"/>
      <x:c r="BR132" s="851"/>
      <x:c r="BS132" s="851"/>
      <x:c r="BT132" s="852"/>
      <x:c r="BU132" s="422"/>
      <x:c r="BV132" s="850"/>
      <x:c r="BW132" s="422"/>
      <x:c r="BX132" s="422"/>
      <x:c r="BY132" s="851"/>
      <x:c r="BZ132" s="851"/>
      <x:c r="CA132" s="851"/>
      <x:c r="CB132" s="852"/>
      <x:c r="CC132" s="422"/>
      <x:c r="CD132" s="850"/>
      <x:c r="CE132" s="422"/>
      <x:c r="CF132" s="422"/>
      <x:c r="CG132" s="851"/>
      <x:c r="CH132" s="851"/>
      <x:c r="CI132" s="851"/>
      <x:c r="CJ132" s="852"/>
      <x:c r="CK132" s="422"/>
      <x:c r="CL132" s="850"/>
      <x:c r="CM132" s="422"/>
      <x:c r="CN132" s="422"/>
      <x:c r="CO132" s="851"/>
      <x:c r="CP132" s="851"/>
      <x:c r="CQ132" s="851"/>
      <x:c r="CR132" s="852"/>
      <x:c r="CS132" s="422"/>
      <x:c r="CT132" s="850"/>
      <x:c r="CU132" s="422"/>
      <x:c r="CV132" s="422"/>
      <x:c r="CW132" s="851"/>
      <x:c r="CX132" s="851"/>
      <x:c r="CY132" s="851"/>
      <x:c r="CZ132" s="852"/>
      <x:c r="DA132" s="422"/>
      <x:c r="DB132" s="850"/>
      <x:c r="DC132" s="422"/>
      <x:c r="DD132" s="422"/>
      <x:c r="DE132" s="851"/>
      <x:c r="DF132" s="851"/>
      <x:c r="DG132" s="851"/>
      <x:c r="DH132" s="852"/>
      <x:c r="DI132" s="422"/>
      <x:c r="DJ132" s="850"/>
      <x:c r="DK132" s="422"/>
      <x:c r="DL132" s="422"/>
      <x:c r="DM132" s="851"/>
      <x:c r="DN132" s="851"/>
      <x:c r="DO132" s="851"/>
      <x:c r="DP132" s="852"/>
      <x:c r="DQ132" s="422"/>
      <x:c r="DR132" s="850"/>
      <x:c r="DS132" s="422"/>
      <x:c r="DT132" s="422"/>
      <x:c r="DU132" s="851"/>
      <x:c r="DV132" s="851"/>
      <x:c r="DW132" s="851"/>
      <x:c r="DX132" s="852"/>
      <x:c r="DY132" s="422"/>
      <x:c r="DZ132" s="850"/>
      <x:c r="EA132" s="422"/>
      <x:c r="EB132" s="422"/>
      <x:c r="EC132" s="851"/>
      <x:c r="ED132" s="851"/>
      <x:c r="EE132" s="851"/>
      <x:c r="EF132" s="852"/>
      <x:c r="EG132" s="422"/>
      <x:c r="EH132" s="850"/>
      <x:c r="EI132" s="422"/>
      <x:c r="EJ132" s="422"/>
      <x:c r="EK132" s="851"/>
      <x:c r="EL132" s="851"/>
      <x:c r="EM132" s="851"/>
      <x:c r="EN132" s="852"/>
      <x:c r="EO132" s="422"/>
      <x:c r="EP132" s="850"/>
      <x:c r="EQ132" s="422"/>
      <x:c r="ER132" s="422"/>
      <x:c r="ES132" s="851"/>
      <x:c r="ET132" s="851"/>
      <x:c r="EU132" s="851"/>
      <x:c r="EV132" s="852"/>
      <x:c r="EW132" s="422"/>
      <x:c r="EX132" s="850"/>
      <x:c r="EY132" s="422"/>
      <x:c r="EZ132" s="422"/>
      <x:c r="FA132" s="851"/>
      <x:c r="FB132" s="851"/>
      <x:c r="FC132" s="851"/>
      <x:c r="FD132" s="852"/>
      <x:c r="FE132" s="422"/>
      <x:c r="FF132" s="850"/>
      <x:c r="FG132" s="422"/>
      <x:c r="FH132" s="422"/>
      <x:c r="FI132" s="851"/>
      <x:c r="FJ132" s="851"/>
      <x:c r="FK132" s="851"/>
      <x:c r="FL132" s="852"/>
      <x:c r="FM132" s="422"/>
      <x:c r="FN132" s="850"/>
      <x:c r="FO132" s="422"/>
      <x:c r="FP132" s="422"/>
      <x:c r="FQ132" s="851"/>
      <x:c r="FR132" s="851"/>
      <x:c r="FS132" s="851"/>
      <x:c r="FT132" s="852"/>
      <x:c r="FU132" s="422"/>
      <x:c r="FV132" s="850"/>
      <x:c r="FW132" s="422"/>
      <x:c r="FX132" s="422"/>
      <x:c r="FY132" s="851"/>
      <x:c r="FZ132" s="851"/>
      <x:c r="GA132" s="851"/>
      <x:c r="GB132" s="852"/>
      <x:c r="GC132" s="422"/>
      <x:c r="GD132" s="850"/>
      <x:c r="GE132" s="422"/>
      <x:c r="GF132" s="422"/>
      <x:c r="GG132" s="851"/>
      <x:c r="GH132" s="851"/>
      <x:c r="GI132" s="851"/>
      <x:c r="GJ132" s="852"/>
      <x:c r="GK132" s="422"/>
      <x:c r="GL132" s="850"/>
      <x:c r="GM132" s="422"/>
      <x:c r="GN132" s="422"/>
      <x:c r="GO132" s="851"/>
      <x:c r="GP132" s="851"/>
      <x:c r="GQ132" s="851"/>
      <x:c r="GR132" s="852"/>
      <x:c r="GS132" s="422"/>
      <x:c r="GT132" s="850"/>
      <x:c r="GU132" s="422"/>
      <x:c r="GV132" s="422"/>
      <x:c r="GW132" s="851"/>
      <x:c r="GX132" s="851"/>
      <x:c r="GY132" s="851"/>
      <x:c r="GZ132" s="852"/>
      <x:c r="HA132" s="422"/>
      <x:c r="HB132" s="850"/>
      <x:c r="HC132" s="422"/>
      <x:c r="HD132" s="422"/>
      <x:c r="HE132" s="851"/>
      <x:c r="HF132" s="851"/>
      <x:c r="HG132" s="851"/>
      <x:c r="HH132" s="852"/>
      <x:c r="HI132" s="422"/>
      <x:c r="HJ132" s="850"/>
      <x:c r="HK132" s="422"/>
      <x:c r="HL132" s="422"/>
      <x:c r="HM132" s="851"/>
      <x:c r="HN132" s="851"/>
      <x:c r="HO132" s="851"/>
      <x:c r="HP132" s="852"/>
      <x:c r="HQ132" s="422"/>
      <x:c r="HR132" s="850"/>
      <x:c r="HS132" s="422"/>
      <x:c r="HT132" s="422"/>
      <x:c r="HU132" s="851"/>
      <x:c r="HV132" s="851"/>
      <x:c r="HW132" s="851"/>
      <x:c r="HX132" s="852"/>
      <x:c r="HY132" s="422"/>
      <x:c r="HZ132" s="850"/>
      <x:c r="IA132" s="422"/>
      <x:c r="IB132" s="422"/>
      <x:c r="IC132" s="851"/>
      <x:c r="ID132" s="851"/>
      <x:c r="IE132" s="851"/>
      <x:c r="IF132" s="852"/>
      <x:c r="IG132" s="422"/>
      <x:c r="IH132" s="850"/>
      <x:c r="II132" s="422"/>
      <x:c r="IJ132" s="422"/>
      <x:c r="IK132" s="851"/>
      <x:c r="IL132" s="851"/>
      <x:c r="IM132" s="851"/>
      <x:c r="IN132" s="852"/>
      <x:c r="IO132" s="422"/>
      <x:c r="IP132" s="850"/>
      <x:c r="IQ132" s="422"/>
      <x:c r="IR132" s="422"/>
      <x:c r="IS132" s="851"/>
      <x:c r="IT132" s="851"/>
      <x:c r="IU132" s="851"/>
      <x:c r="IV132" s="852"/>
    </x:row>
    <x:row r="133" spans="1:256" s="857" customFormat="1" ht="17.449999999999999" customHeight="1">
      <x:c r="A133" s="2787" t="s">
        <x:v>4032</x:v>
      </x:c>
      <x:c r="B133" s="1918">
        <x:v>10</x:v>
      </x:c>
      <x:c r="C133" s="1461"/>
      <x:c r="D133" s="1461"/>
      <x:c r="E133" s="1919"/>
      <x:c r="F133" s="1919"/>
      <x:c r="G133" s="1919"/>
      <x:c r="H133" s="1920"/>
      <x:c r="I133" s="472"/>
      <x:c r="J133" s="853"/>
      <x:c r="K133" s="854"/>
      <x:c r="L133" s="854"/>
      <x:c r="M133" s="855"/>
      <x:c r="N133" s="855"/>
      <x:c r="O133" s="855"/>
      <x:c r="P133" s="856"/>
      <x:c r="Q133" s="854"/>
      <x:c r="R133" s="853"/>
      <x:c r="S133" s="854"/>
      <x:c r="T133" s="854"/>
      <x:c r="U133" s="855"/>
      <x:c r="V133" s="855"/>
      <x:c r="W133" s="855"/>
      <x:c r="X133" s="856"/>
      <x:c r="Y133" s="854"/>
      <x:c r="Z133" s="853"/>
      <x:c r="AA133" s="854"/>
      <x:c r="AB133" s="854"/>
      <x:c r="AC133" s="855"/>
      <x:c r="AD133" s="855"/>
      <x:c r="AE133" s="855"/>
      <x:c r="AF133" s="856"/>
      <x:c r="AG133" s="854"/>
      <x:c r="AH133" s="853"/>
      <x:c r="AI133" s="854"/>
      <x:c r="AJ133" s="854"/>
      <x:c r="AK133" s="855"/>
      <x:c r="AL133" s="855"/>
      <x:c r="AM133" s="855"/>
      <x:c r="AN133" s="856"/>
      <x:c r="AO133" s="854"/>
      <x:c r="AP133" s="853"/>
      <x:c r="AQ133" s="854"/>
      <x:c r="AR133" s="854"/>
      <x:c r="AS133" s="855"/>
      <x:c r="AT133" s="855"/>
      <x:c r="AU133" s="855"/>
      <x:c r="AV133" s="856"/>
      <x:c r="AW133" s="854"/>
      <x:c r="AX133" s="853"/>
      <x:c r="AY133" s="854"/>
      <x:c r="AZ133" s="854"/>
      <x:c r="BA133" s="855"/>
      <x:c r="BB133" s="855"/>
      <x:c r="BC133" s="855"/>
      <x:c r="BD133" s="856"/>
      <x:c r="BE133" s="854"/>
      <x:c r="BF133" s="853"/>
      <x:c r="BG133" s="854"/>
      <x:c r="BH133" s="854"/>
      <x:c r="BI133" s="855"/>
      <x:c r="BJ133" s="855"/>
      <x:c r="BK133" s="855"/>
      <x:c r="BL133" s="856"/>
      <x:c r="BM133" s="854"/>
      <x:c r="BN133" s="853"/>
      <x:c r="BO133" s="854"/>
      <x:c r="BP133" s="854"/>
      <x:c r="BQ133" s="855"/>
      <x:c r="BR133" s="855"/>
      <x:c r="BS133" s="855"/>
      <x:c r="BT133" s="856"/>
      <x:c r="BU133" s="854"/>
      <x:c r="BV133" s="853"/>
      <x:c r="BW133" s="854"/>
      <x:c r="BX133" s="854"/>
      <x:c r="BY133" s="855"/>
      <x:c r="BZ133" s="855"/>
      <x:c r="CA133" s="855"/>
      <x:c r="CB133" s="856"/>
      <x:c r="CC133" s="854"/>
      <x:c r="CD133" s="853"/>
      <x:c r="CE133" s="854"/>
      <x:c r="CF133" s="854"/>
      <x:c r="CG133" s="855"/>
      <x:c r="CH133" s="855"/>
      <x:c r="CI133" s="855"/>
      <x:c r="CJ133" s="856"/>
      <x:c r="CK133" s="854"/>
      <x:c r="CL133" s="853"/>
      <x:c r="CM133" s="854"/>
      <x:c r="CN133" s="854"/>
      <x:c r="CO133" s="855"/>
      <x:c r="CP133" s="855"/>
      <x:c r="CQ133" s="855"/>
      <x:c r="CR133" s="856"/>
      <x:c r="CS133" s="854"/>
      <x:c r="CT133" s="853"/>
      <x:c r="CU133" s="854"/>
      <x:c r="CV133" s="854"/>
      <x:c r="CW133" s="855"/>
      <x:c r="CX133" s="855"/>
      <x:c r="CY133" s="855"/>
      <x:c r="CZ133" s="856"/>
      <x:c r="DA133" s="854"/>
      <x:c r="DB133" s="853"/>
      <x:c r="DC133" s="854"/>
      <x:c r="DD133" s="854"/>
      <x:c r="DE133" s="855"/>
      <x:c r="DF133" s="855"/>
      <x:c r="DG133" s="855"/>
      <x:c r="DH133" s="856"/>
      <x:c r="DI133" s="854"/>
      <x:c r="DJ133" s="853"/>
      <x:c r="DK133" s="854"/>
      <x:c r="DL133" s="854"/>
      <x:c r="DM133" s="855"/>
      <x:c r="DN133" s="855"/>
      <x:c r="DO133" s="855"/>
      <x:c r="DP133" s="856"/>
      <x:c r="DQ133" s="854"/>
      <x:c r="DR133" s="853"/>
      <x:c r="DS133" s="854"/>
      <x:c r="DT133" s="854"/>
      <x:c r="DU133" s="855"/>
      <x:c r="DV133" s="855"/>
      <x:c r="DW133" s="855"/>
      <x:c r="DX133" s="856"/>
      <x:c r="DY133" s="854"/>
      <x:c r="DZ133" s="853"/>
      <x:c r="EA133" s="854"/>
      <x:c r="EB133" s="854"/>
      <x:c r="EC133" s="855"/>
      <x:c r="ED133" s="855"/>
      <x:c r="EE133" s="855"/>
      <x:c r="EF133" s="856"/>
      <x:c r="EG133" s="854"/>
      <x:c r="EH133" s="853"/>
      <x:c r="EI133" s="854"/>
      <x:c r="EJ133" s="854"/>
      <x:c r="EK133" s="855"/>
      <x:c r="EL133" s="855"/>
      <x:c r="EM133" s="855"/>
      <x:c r="EN133" s="856"/>
      <x:c r="EO133" s="854"/>
      <x:c r="EP133" s="853"/>
      <x:c r="EQ133" s="854"/>
      <x:c r="ER133" s="854"/>
      <x:c r="ES133" s="855"/>
      <x:c r="ET133" s="855"/>
      <x:c r="EU133" s="855"/>
      <x:c r="EV133" s="856"/>
      <x:c r="EW133" s="854"/>
      <x:c r="EX133" s="853"/>
      <x:c r="EY133" s="854"/>
      <x:c r="EZ133" s="854"/>
      <x:c r="FA133" s="855"/>
      <x:c r="FB133" s="855"/>
      <x:c r="FC133" s="855"/>
      <x:c r="FD133" s="856"/>
      <x:c r="FE133" s="854"/>
      <x:c r="FF133" s="853"/>
      <x:c r="FG133" s="854"/>
      <x:c r="FH133" s="854"/>
      <x:c r="FI133" s="855"/>
      <x:c r="FJ133" s="855"/>
      <x:c r="FK133" s="855"/>
      <x:c r="FL133" s="856"/>
      <x:c r="FM133" s="854"/>
      <x:c r="FN133" s="853"/>
      <x:c r="FO133" s="854"/>
      <x:c r="FP133" s="854"/>
      <x:c r="FQ133" s="855"/>
      <x:c r="FR133" s="855"/>
      <x:c r="FS133" s="855"/>
      <x:c r="FT133" s="856"/>
      <x:c r="FU133" s="854"/>
      <x:c r="FV133" s="853"/>
      <x:c r="FW133" s="854"/>
      <x:c r="FX133" s="854"/>
      <x:c r="FY133" s="855"/>
      <x:c r="FZ133" s="855"/>
      <x:c r="GA133" s="855"/>
      <x:c r="GB133" s="856"/>
      <x:c r="GC133" s="854"/>
      <x:c r="GD133" s="853"/>
      <x:c r="GE133" s="854"/>
      <x:c r="GF133" s="854"/>
      <x:c r="GG133" s="855"/>
      <x:c r="GH133" s="855"/>
      <x:c r="GI133" s="855"/>
      <x:c r="GJ133" s="856"/>
      <x:c r="GK133" s="854"/>
      <x:c r="GL133" s="853"/>
      <x:c r="GM133" s="854"/>
      <x:c r="GN133" s="854"/>
      <x:c r="GO133" s="855"/>
      <x:c r="GP133" s="855"/>
      <x:c r="GQ133" s="855"/>
      <x:c r="GR133" s="856"/>
      <x:c r="GS133" s="854"/>
      <x:c r="GT133" s="853"/>
      <x:c r="GU133" s="854"/>
      <x:c r="GV133" s="854"/>
      <x:c r="GW133" s="855"/>
      <x:c r="GX133" s="855"/>
      <x:c r="GY133" s="855"/>
      <x:c r="GZ133" s="856"/>
      <x:c r="HA133" s="854"/>
      <x:c r="HB133" s="853"/>
      <x:c r="HC133" s="854"/>
      <x:c r="HD133" s="854"/>
      <x:c r="HE133" s="855"/>
      <x:c r="HF133" s="855"/>
      <x:c r="HG133" s="855"/>
      <x:c r="HH133" s="856"/>
      <x:c r="HI133" s="854"/>
      <x:c r="HJ133" s="853"/>
      <x:c r="HK133" s="854"/>
      <x:c r="HL133" s="854"/>
      <x:c r="HM133" s="855"/>
      <x:c r="HN133" s="855"/>
      <x:c r="HO133" s="855"/>
      <x:c r="HP133" s="856"/>
      <x:c r="HQ133" s="854"/>
      <x:c r="HR133" s="853"/>
      <x:c r="HS133" s="854"/>
      <x:c r="HT133" s="854"/>
      <x:c r="HU133" s="855"/>
      <x:c r="HV133" s="855"/>
      <x:c r="HW133" s="855"/>
      <x:c r="HX133" s="856"/>
      <x:c r="HY133" s="854"/>
      <x:c r="HZ133" s="853"/>
      <x:c r="IA133" s="854"/>
      <x:c r="IB133" s="854"/>
      <x:c r="IC133" s="855"/>
      <x:c r="ID133" s="855"/>
      <x:c r="IE133" s="855"/>
      <x:c r="IF133" s="856"/>
      <x:c r="IG133" s="854"/>
      <x:c r="IH133" s="853"/>
      <x:c r="II133" s="854"/>
      <x:c r="IJ133" s="854"/>
      <x:c r="IK133" s="855"/>
      <x:c r="IL133" s="855"/>
      <x:c r="IM133" s="855"/>
      <x:c r="IN133" s="856"/>
      <x:c r="IO133" s="854"/>
      <x:c r="IP133" s="853"/>
      <x:c r="IQ133" s="854"/>
      <x:c r="IR133" s="854"/>
      <x:c r="IS133" s="855"/>
      <x:c r="IT133" s="855"/>
      <x:c r="IU133" s="855"/>
      <x:c r="IV133" s="856"/>
    </x:row>
    <x:row r="134" spans="1:256" s="857" customFormat="1" ht="17.449999999999999" customHeight="1">
      <x:c r="A134" s="2583"/>
      <x:c r="B134" s="1921" t="s">
        <x:v>8587</x:v>
      </x:c>
      <x:c r="C134" s="1469" t="s">
        <x:v>4018</x:v>
      </x:c>
      <x:c r="D134" s="1469" t="s">
        <x:v>6897</x:v>
      </x:c>
      <x:c r="E134" s="1922">
        <x:v>4.5999999999999996</x:v>
      </x:c>
      <x:c r="F134" s="1922">
        <x:v>1</x:v>
      </x:c>
      <x:c r="G134" s="1922">
        <x:v>4</x:v>
      </x:c>
      <x:c r="H134" s="1923"/>
      <x:c r="I134" s="854"/>
      <x:c r="K134" s="854"/>
      <x:c r="L134" s="854"/>
      <x:c r="M134" s="855"/>
      <x:c r="N134" s="855"/>
      <x:c r="O134" s="855"/>
      <x:c r="P134" s="856"/>
      <x:c r="Q134" s="854"/>
      <x:c r="S134" s="854"/>
      <x:c r="T134" s="854"/>
      <x:c r="U134" s="855"/>
      <x:c r="V134" s="855"/>
      <x:c r="W134" s="855"/>
      <x:c r="X134" s="856"/>
      <x:c r="Y134" s="854"/>
      <x:c r="AA134" s="854"/>
      <x:c r="AB134" s="854"/>
      <x:c r="AC134" s="855"/>
      <x:c r="AD134" s="855"/>
      <x:c r="AE134" s="855"/>
      <x:c r="AF134" s="856"/>
      <x:c r="AG134" s="854"/>
      <x:c r="AI134" s="854"/>
      <x:c r="AJ134" s="854"/>
      <x:c r="AK134" s="855"/>
      <x:c r="AL134" s="855"/>
      <x:c r="AM134" s="855"/>
      <x:c r="AN134" s="856"/>
      <x:c r="AO134" s="854"/>
      <x:c r="AQ134" s="854"/>
      <x:c r="AR134" s="854"/>
      <x:c r="AS134" s="855"/>
      <x:c r="AT134" s="855"/>
      <x:c r="AU134" s="855"/>
      <x:c r="AV134" s="856"/>
      <x:c r="AW134" s="854"/>
      <x:c r="AY134" s="854"/>
      <x:c r="AZ134" s="854"/>
      <x:c r="BA134" s="855"/>
      <x:c r="BB134" s="855"/>
      <x:c r="BC134" s="855"/>
      <x:c r="BD134" s="856"/>
      <x:c r="BE134" s="854"/>
      <x:c r="BG134" s="854"/>
      <x:c r="BH134" s="854"/>
      <x:c r="BI134" s="855"/>
      <x:c r="BJ134" s="855"/>
      <x:c r="BK134" s="855"/>
      <x:c r="BL134" s="856"/>
      <x:c r="BM134" s="854"/>
      <x:c r="BO134" s="854"/>
      <x:c r="BP134" s="854"/>
      <x:c r="BQ134" s="855"/>
      <x:c r="BR134" s="855"/>
      <x:c r="BS134" s="855"/>
      <x:c r="BT134" s="856"/>
      <x:c r="BU134" s="854"/>
      <x:c r="BW134" s="854"/>
      <x:c r="BX134" s="854"/>
      <x:c r="BY134" s="855"/>
      <x:c r="BZ134" s="855"/>
      <x:c r="CA134" s="855"/>
      <x:c r="CB134" s="856"/>
      <x:c r="CC134" s="854"/>
      <x:c r="CE134" s="854"/>
      <x:c r="CF134" s="854"/>
      <x:c r="CG134" s="855"/>
      <x:c r="CH134" s="855"/>
      <x:c r="CI134" s="855"/>
      <x:c r="CJ134" s="856"/>
      <x:c r="CK134" s="854"/>
      <x:c r="CM134" s="854"/>
      <x:c r="CN134" s="854"/>
      <x:c r="CO134" s="855"/>
      <x:c r="CP134" s="855"/>
      <x:c r="CQ134" s="855"/>
      <x:c r="CR134" s="856"/>
      <x:c r="CS134" s="854"/>
      <x:c r="CU134" s="854"/>
      <x:c r="CV134" s="854"/>
      <x:c r="CW134" s="855"/>
      <x:c r="CX134" s="855"/>
      <x:c r="CY134" s="855"/>
      <x:c r="CZ134" s="856"/>
      <x:c r="DA134" s="854"/>
      <x:c r="DC134" s="854"/>
      <x:c r="DD134" s="854"/>
      <x:c r="DE134" s="855"/>
      <x:c r="DF134" s="855"/>
      <x:c r="DG134" s="855"/>
      <x:c r="DH134" s="856"/>
      <x:c r="DI134" s="854"/>
      <x:c r="DK134" s="854"/>
      <x:c r="DL134" s="854"/>
      <x:c r="DM134" s="855"/>
      <x:c r="DN134" s="855"/>
      <x:c r="DO134" s="855"/>
      <x:c r="DP134" s="856"/>
      <x:c r="DQ134" s="854"/>
      <x:c r="DS134" s="854"/>
      <x:c r="DT134" s="854"/>
      <x:c r="DU134" s="855"/>
      <x:c r="DV134" s="855"/>
      <x:c r="DW134" s="855"/>
      <x:c r="DX134" s="856"/>
      <x:c r="DY134" s="854"/>
      <x:c r="EA134" s="854"/>
      <x:c r="EB134" s="854"/>
      <x:c r="EC134" s="855"/>
      <x:c r="ED134" s="855"/>
      <x:c r="EE134" s="855"/>
      <x:c r="EF134" s="856"/>
      <x:c r="EG134" s="854"/>
      <x:c r="EI134" s="854"/>
      <x:c r="EJ134" s="854"/>
      <x:c r="EK134" s="855"/>
      <x:c r="EL134" s="855"/>
      <x:c r="EM134" s="855"/>
      <x:c r="EN134" s="856"/>
      <x:c r="EO134" s="854"/>
      <x:c r="EQ134" s="854"/>
      <x:c r="ER134" s="854"/>
      <x:c r="ES134" s="855"/>
      <x:c r="ET134" s="855"/>
      <x:c r="EU134" s="855"/>
      <x:c r="EV134" s="856"/>
      <x:c r="EW134" s="854"/>
      <x:c r="EY134" s="854"/>
      <x:c r="EZ134" s="854"/>
      <x:c r="FA134" s="855"/>
      <x:c r="FB134" s="855"/>
      <x:c r="FC134" s="855"/>
      <x:c r="FD134" s="856"/>
      <x:c r="FE134" s="854"/>
      <x:c r="FG134" s="854"/>
      <x:c r="FH134" s="854"/>
      <x:c r="FI134" s="855"/>
      <x:c r="FJ134" s="855"/>
      <x:c r="FK134" s="855"/>
      <x:c r="FL134" s="856"/>
      <x:c r="FM134" s="854"/>
      <x:c r="FO134" s="854"/>
      <x:c r="FP134" s="854"/>
      <x:c r="FQ134" s="855"/>
      <x:c r="FR134" s="855"/>
      <x:c r="FS134" s="855"/>
      <x:c r="FT134" s="856"/>
      <x:c r="FU134" s="854"/>
      <x:c r="FW134" s="854"/>
      <x:c r="FX134" s="854"/>
      <x:c r="FY134" s="855"/>
      <x:c r="FZ134" s="855"/>
      <x:c r="GA134" s="855"/>
      <x:c r="GB134" s="856"/>
      <x:c r="GC134" s="854"/>
      <x:c r="GE134" s="854"/>
      <x:c r="GF134" s="854"/>
      <x:c r="GG134" s="855"/>
      <x:c r="GH134" s="855"/>
      <x:c r="GI134" s="855"/>
      <x:c r="GJ134" s="856"/>
      <x:c r="GK134" s="854"/>
      <x:c r="GM134" s="854"/>
      <x:c r="GN134" s="854"/>
      <x:c r="GO134" s="855"/>
      <x:c r="GP134" s="855"/>
      <x:c r="GQ134" s="855"/>
      <x:c r="GR134" s="856"/>
      <x:c r="GS134" s="854"/>
      <x:c r="GU134" s="854"/>
      <x:c r="GV134" s="854"/>
      <x:c r="GW134" s="855"/>
      <x:c r="GX134" s="855"/>
      <x:c r="GY134" s="855"/>
      <x:c r="GZ134" s="856"/>
      <x:c r="HA134" s="854"/>
      <x:c r="HC134" s="854"/>
      <x:c r="HD134" s="854"/>
      <x:c r="HE134" s="855"/>
      <x:c r="HF134" s="855"/>
      <x:c r="HG134" s="855"/>
      <x:c r="HH134" s="856"/>
      <x:c r="HI134" s="854"/>
      <x:c r="HK134" s="854"/>
      <x:c r="HL134" s="854"/>
      <x:c r="HM134" s="855"/>
      <x:c r="HN134" s="855"/>
      <x:c r="HO134" s="855"/>
      <x:c r="HP134" s="856"/>
      <x:c r="HQ134" s="854"/>
      <x:c r="HS134" s="854"/>
      <x:c r="HT134" s="854"/>
      <x:c r="HU134" s="855"/>
      <x:c r="HV134" s="855"/>
      <x:c r="HW134" s="855"/>
      <x:c r="HX134" s="856"/>
      <x:c r="HY134" s="854"/>
      <x:c r="IA134" s="854"/>
      <x:c r="IB134" s="854"/>
      <x:c r="IC134" s="855"/>
      <x:c r="ID134" s="855"/>
      <x:c r="IE134" s="855"/>
      <x:c r="IF134" s="856"/>
      <x:c r="IG134" s="854"/>
      <x:c r="II134" s="854"/>
      <x:c r="IJ134" s="854"/>
      <x:c r="IK134" s="855"/>
      <x:c r="IL134" s="855"/>
      <x:c r="IM134" s="855"/>
      <x:c r="IN134" s="856"/>
      <x:c r="IO134" s="854"/>
      <x:c r="IQ134" s="854"/>
      <x:c r="IR134" s="854"/>
      <x:c r="IS134" s="855"/>
      <x:c r="IT134" s="855"/>
      <x:c r="IU134" s="855"/>
      <x:c r="IV134" s="856"/>
    </x:row>
    <x:row r="135" spans="1:256" s="857" customFormat="1" ht="17.449999999999999" customHeight="1">
      <x:c r="A135" s="2583"/>
      <x:c r="B135" s="1924" t="s">
        <x:v>3802</x:v>
      </x:c>
      <x:c r="C135" s="1469" t="s">
        <x:v>6865</x:v>
      </x:c>
      <x:c r="D135" s="1925" t="s">
        <x:v>8301</x:v>
      </x:c>
      <x:c r="E135" s="1922">
        <x:v>5</x:v>
      </x:c>
      <x:c r="F135" s="1922">
        <x:v>0.20000000000000001</x:v>
      </x:c>
      <x:c r="G135" s="1922">
        <x:v>1</x:v>
      </x:c>
      <x:c r="H135" s="1923"/>
      <x:c r="K135" s="854"/>
      <x:c r="M135" s="855"/>
      <x:c r="N135" s="855"/>
      <x:c r="O135" s="855"/>
      <x:c r="P135" s="856"/>
      <x:c r="S135" s="854"/>
      <x:c r="U135" s="855"/>
      <x:c r="V135" s="855"/>
      <x:c r="W135" s="855"/>
      <x:c r="X135" s="856"/>
      <x:c r="AA135" s="854"/>
      <x:c r="AC135" s="855"/>
      <x:c r="AD135" s="855"/>
      <x:c r="AE135" s="855"/>
      <x:c r="AF135" s="856"/>
      <x:c r="AI135" s="854"/>
      <x:c r="AK135" s="855"/>
      <x:c r="AL135" s="855"/>
      <x:c r="AM135" s="855"/>
      <x:c r="AN135" s="856"/>
      <x:c r="AQ135" s="854"/>
      <x:c r="AS135" s="855"/>
      <x:c r="AT135" s="855"/>
      <x:c r="AU135" s="855"/>
      <x:c r="AV135" s="856"/>
      <x:c r="AY135" s="854"/>
      <x:c r="BA135" s="855"/>
      <x:c r="BB135" s="855"/>
      <x:c r="BC135" s="855"/>
      <x:c r="BD135" s="856"/>
      <x:c r="BG135" s="854"/>
      <x:c r="BI135" s="855"/>
      <x:c r="BJ135" s="855"/>
      <x:c r="BK135" s="855"/>
      <x:c r="BL135" s="856"/>
      <x:c r="BO135" s="854"/>
      <x:c r="BQ135" s="855"/>
      <x:c r="BR135" s="855"/>
      <x:c r="BS135" s="855"/>
      <x:c r="BT135" s="856"/>
      <x:c r="BW135" s="854"/>
      <x:c r="BY135" s="855"/>
      <x:c r="BZ135" s="855"/>
      <x:c r="CA135" s="855"/>
      <x:c r="CB135" s="856"/>
      <x:c r="CE135" s="854"/>
      <x:c r="CG135" s="855"/>
      <x:c r="CH135" s="855"/>
      <x:c r="CI135" s="855"/>
      <x:c r="CJ135" s="856"/>
      <x:c r="CM135" s="854"/>
      <x:c r="CO135" s="855"/>
      <x:c r="CP135" s="855"/>
      <x:c r="CQ135" s="855"/>
      <x:c r="CR135" s="856"/>
      <x:c r="CU135" s="854"/>
      <x:c r="CW135" s="855"/>
      <x:c r="CX135" s="855"/>
      <x:c r="CY135" s="855"/>
      <x:c r="CZ135" s="856"/>
      <x:c r="DC135" s="854"/>
      <x:c r="DE135" s="855"/>
      <x:c r="DF135" s="855"/>
      <x:c r="DG135" s="855"/>
      <x:c r="DH135" s="856"/>
      <x:c r="DK135" s="854"/>
      <x:c r="DM135" s="855"/>
      <x:c r="DN135" s="855"/>
      <x:c r="DO135" s="855"/>
      <x:c r="DP135" s="856"/>
      <x:c r="DS135" s="854"/>
      <x:c r="DU135" s="855"/>
      <x:c r="DV135" s="855"/>
      <x:c r="DW135" s="855"/>
      <x:c r="DX135" s="856"/>
      <x:c r="EA135" s="854"/>
      <x:c r="EC135" s="855"/>
      <x:c r="ED135" s="855"/>
      <x:c r="EE135" s="855"/>
      <x:c r="EF135" s="856"/>
      <x:c r="EI135" s="854"/>
      <x:c r="EK135" s="855"/>
      <x:c r="EL135" s="855"/>
      <x:c r="EM135" s="855"/>
      <x:c r="EN135" s="856"/>
      <x:c r="EQ135" s="854"/>
      <x:c r="ES135" s="855"/>
      <x:c r="ET135" s="855"/>
      <x:c r="EU135" s="855"/>
      <x:c r="EV135" s="856"/>
      <x:c r="EY135" s="854"/>
      <x:c r="FA135" s="855"/>
      <x:c r="FB135" s="855"/>
      <x:c r="FC135" s="855"/>
      <x:c r="FD135" s="856"/>
      <x:c r="FG135" s="854"/>
      <x:c r="FI135" s="855"/>
      <x:c r="FJ135" s="855"/>
      <x:c r="FK135" s="855"/>
      <x:c r="FL135" s="856"/>
      <x:c r="FO135" s="854"/>
      <x:c r="FQ135" s="855"/>
      <x:c r="FR135" s="855"/>
      <x:c r="FS135" s="855"/>
      <x:c r="FT135" s="856"/>
      <x:c r="FW135" s="854"/>
      <x:c r="FY135" s="855"/>
      <x:c r="FZ135" s="855"/>
      <x:c r="GA135" s="855"/>
      <x:c r="GB135" s="856"/>
      <x:c r="GE135" s="854"/>
      <x:c r="GG135" s="855"/>
      <x:c r="GH135" s="855"/>
      <x:c r="GI135" s="855"/>
      <x:c r="GJ135" s="856"/>
      <x:c r="GM135" s="854"/>
      <x:c r="GO135" s="855"/>
      <x:c r="GP135" s="855"/>
      <x:c r="GQ135" s="855"/>
      <x:c r="GR135" s="856"/>
      <x:c r="GU135" s="854"/>
      <x:c r="GW135" s="855"/>
      <x:c r="GX135" s="855"/>
      <x:c r="GY135" s="855"/>
      <x:c r="GZ135" s="856"/>
      <x:c r="HC135" s="854"/>
      <x:c r="HE135" s="855"/>
      <x:c r="HF135" s="855"/>
      <x:c r="HG135" s="855"/>
      <x:c r="HH135" s="856"/>
      <x:c r="HK135" s="854"/>
      <x:c r="HM135" s="855"/>
      <x:c r="HN135" s="855"/>
      <x:c r="HO135" s="855"/>
      <x:c r="HP135" s="856"/>
      <x:c r="HS135" s="854"/>
      <x:c r="HU135" s="855"/>
      <x:c r="HV135" s="855"/>
      <x:c r="HW135" s="855"/>
      <x:c r="HX135" s="856"/>
      <x:c r="IA135" s="854"/>
      <x:c r="IC135" s="855"/>
      <x:c r="ID135" s="855"/>
      <x:c r="IE135" s="855"/>
      <x:c r="IF135" s="856"/>
      <x:c r="II135" s="854"/>
      <x:c r="IK135" s="855"/>
      <x:c r="IL135" s="855"/>
      <x:c r="IM135" s="855"/>
      <x:c r="IN135" s="856"/>
      <x:c r="IQ135" s="854"/>
      <x:c r="IS135" s="855"/>
      <x:c r="IT135" s="855"/>
      <x:c r="IU135" s="855"/>
      <x:c r="IV135" s="856"/>
    </x:row>
    <x:row r="136" spans="1:256" s="857" customFormat="1" ht="17.449999999999999" customHeight="1">
      <x:c r="A136" s="2583"/>
      <x:c r="B136" s="1924" t="s">
        <x:v>4196</x:v>
      </x:c>
      <x:c r="C136" s="1469" t="s">
        <x:v>7153</x:v>
      </x:c>
      <x:c r="D136" s="1469" t="s">
        <x:v>1949</x:v>
      </x:c>
      <x:c r="E136" s="1922">
        <x:v>10</x:v>
      </x:c>
      <x:c r="F136" s="1922">
        <x:v>0.59999999999999998</x:v>
      </x:c>
      <x:c r="G136" s="1922">
        <x:v>2</x:v>
      </x:c>
      <x:c r="H136" s="1923"/>
      <x:c r="K136" s="854"/>
      <x:c r="L136" s="854"/>
      <x:c r="M136" s="855"/>
      <x:c r="N136" s="855"/>
      <x:c r="O136" s="855"/>
      <x:c r="P136" s="856"/>
      <x:c r="S136" s="854"/>
      <x:c r="T136" s="854"/>
      <x:c r="U136" s="855"/>
      <x:c r="V136" s="855"/>
      <x:c r="W136" s="855"/>
      <x:c r="X136" s="856"/>
      <x:c r="AA136" s="854"/>
      <x:c r="AB136" s="854"/>
      <x:c r="AC136" s="855"/>
      <x:c r="AD136" s="855"/>
      <x:c r="AE136" s="855"/>
      <x:c r="AF136" s="856"/>
      <x:c r="AI136" s="854"/>
      <x:c r="AJ136" s="854"/>
      <x:c r="AK136" s="855"/>
      <x:c r="AL136" s="855"/>
      <x:c r="AM136" s="855"/>
      <x:c r="AN136" s="856"/>
      <x:c r="AQ136" s="854"/>
      <x:c r="AR136" s="854"/>
      <x:c r="AS136" s="855"/>
      <x:c r="AT136" s="855"/>
      <x:c r="AU136" s="855"/>
      <x:c r="AV136" s="856"/>
      <x:c r="AY136" s="854"/>
      <x:c r="AZ136" s="854"/>
      <x:c r="BA136" s="855"/>
      <x:c r="BB136" s="855"/>
      <x:c r="BC136" s="855"/>
      <x:c r="BD136" s="856"/>
      <x:c r="BG136" s="854"/>
      <x:c r="BH136" s="854"/>
      <x:c r="BI136" s="855"/>
      <x:c r="BJ136" s="855"/>
      <x:c r="BK136" s="855"/>
      <x:c r="BL136" s="856"/>
      <x:c r="BO136" s="854"/>
      <x:c r="BP136" s="854"/>
      <x:c r="BQ136" s="855"/>
      <x:c r="BR136" s="855"/>
      <x:c r="BS136" s="855"/>
      <x:c r="BT136" s="856"/>
      <x:c r="BW136" s="854"/>
      <x:c r="BX136" s="854"/>
      <x:c r="BY136" s="855"/>
      <x:c r="BZ136" s="855"/>
      <x:c r="CA136" s="855"/>
      <x:c r="CB136" s="856"/>
      <x:c r="CE136" s="854"/>
      <x:c r="CF136" s="854"/>
      <x:c r="CG136" s="855"/>
      <x:c r="CH136" s="855"/>
      <x:c r="CI136" s="855"/>
      <x:c r="CJ136" s="856"/>
      <x:c r="CM136" s="854"/>
      <x:c r="CN136" s="854"/>
      <x:c r="CO136" s="855"/>
      <x:c r="CP136" s="855"/>
      <x:c r="CQ136" s="855"/>
      <x:c r="CR136" s="856"/>
      <x:c r="CU136" s="854"/>
      <x:c r="CV136" s="854"/>
      <x:c r="CW136" s="855"/>
      <x:c r="CX136" s="855"/>
      <x:c r="CY136" s="855"/>
      <x:c r="CZ136" s="856"/>
      <x:c r="DC136" s="854"/>
      <x:c r="DD136" s="854"/>
      <x:c r="DE136" s="855"/>
      <x:c r="DF136" s="855"/>
      <x:c r="DG136" s="855"/>
      <x:c r="DH136" s="856"/>
      <x:c r="DK136" s="854"/>
      <x:c r="DL136" s="854"/>
      <x:c r="DM136" s="855"/>
      <x:c r="DN136" s="855"/>
      <x:c r="DO136" s="855"/>
      <x:c r="DP136" s="856"/>
      <x:c r="DS136" s="854"/>
      <x:c r="DT136" s="854"/>
      <x:c r="DU136" s="855"/>
      <x:c r="DV136" s="855"/>
      <x:c r="DW136" s="855"/>
      <x:c r="DX136" s="856"/>
      <x:c r="EA136" s="854"/>
      <x:c r="EB136" s="854"/>
      <x:c r="EC136" s="855"/>
      <x:c r="ED136" s="855"/>
      <x:c r="EE136" s="855"/>
      <x:c r="EF136" s="856"/>
      <x:c r="EI136" s="854"/>
      <x:c r="EJ136" s="854"/>
      <x:c r="EK136" s="855"/>
      <x:c r="EL136" s="855"/>
      <x:c r="EM136" s="855"/>
      <x:c r="EN136" s="856"/>
      <x:c r="EQ136" s="854"/>
      <x:c r="ER136" s="854"/>
      <x:c r="ES136" s="855"/>
      <x:c r="ET136" s="855"/>
      <x:c r="EU136" s="855"/>
      <x:c r="EV136" s="856"/>
      <x:c r="EY136" s="854"/>
      <x:c r="EZ136" s="854"/>
      <x:c r="FA136" s="855"/>
      <x:c r="FB136" s="855"/>
      <x:c r="FC136" s="855"/>
      <x:c r="FD136" s="856"/>
      <x:c r="FG136" s="854"/>
      <x:c r="FH136" s="854"/>
      <x:c r="FI136" s="855"/>
      <x:c r="FJ136" s="855"/>
      <x:c r="FK136" s="855"/>
      <x:c r="FL136" s="856"/>
      <x:c r="FO136" s="854"/>
      <x:c r="FP136" s="854"/>
      <x:c r="FQ136" s="855"/>
      <x:c r="FR136" s="855"/>
      <x:c r="FS136" s="855"/>
      <x:c r="FT136" s="856"/>
      <x:c r="FW136" s="854"/>
      <x:c r="FX136" s="854"/>
      <x:c r="FY136" s="855"/>
      <x:c r="FZ136" s="855"/>
      <x:c r="GA136" s="855"/>
      <x:c r="GB136" s="856"/>
      <x:c r="GE136" s="854"/>
      <x:c r="GF136" s="854"/>
      <x:c r="GG136" s="855"/>
      <x:c r="GH136" s="855"/>
      <x:c r="GI136" s="855"/>
      <x:c r="GJ136" s="856"/>
      <x:c r="GM136" s="854"/>
      <x:c r="GN136" s="854"/>
      <x:c r="GO136" s="855"/>
      <x:c r="GP136" s="855"/>
      <x:c r="GQ136" s="855"/>
      <x:c r="GR136" s="856"/>
      <x:c r="GU136" s="854"/>
      <x:c r="GV136" s="854"/>
      <x:c r="GW136" s="855"/>
      <x:c r="GX136" s="855"/>
      <x:c r="GY136" s="855"/>
      <x:c r="GZ136" s="856"/>
      <x:c r="HC136" s="854"/>
      <x:c r="HD136" s="854"/>
      <x:c r="HE136" s="855"/>
      <x:c r="HF136" s="855"/>
      <x:c r="HG136" s="855"/>
      <x:c r="HH136" s="856"/>
      <x:c r="HK136" s="854"/>
      <x:c r="HL136" s="854"/>
      <x:c r="HM136" s="855"/>
      <x:c r="HN136" s="855"/>
      <x:c r="HO136" s="855"/>
      <x:c r="HP136" s="856"/>
      <x:c r="HS136" s="854"/>
      <x:c r="HT136" s="854"/>
      <x:c r="HU136" s="855"/>
      <x:c r="HV136" s="855"/>
      <x:c r="HW136" s="855"/>
      <x:c r="HX136" s="856"/>
      <x:c r="IA136" s="854"/>
      <x:c r="IB136" s="854"/>
      <x:c r="IC136" s="855"/>
      <x:c r="ID136" s="855"/>
      <x:c r="IE136" s="855"/>
      <x:c r="IF136" s="856"/>
      <x:c r="II136" s="854"/>
      <x:c r="IJ136" s="854"/>
      <x:c r="IK136" s="855"/>
      <x:c r="IL136" s="855"/>
      <x:c r="IM136" s="855"/>
      <x:c r="IN136" s="856"/>
      <x:c r="IQ136" s="854"/>
      <x:c r="IR136" s="854"/>
      <x:c r="IS136" s="855"/>
      <x:c r="IT136" s="855"/>
      <x:c r="IU136" s="855"/>
      <x:c r="IV136" s="856"/>
    </x:row>
    <x:row r="137" spans="1:256" s="857" customFormat="1" ht="17.449999999999999" customHeight="1">
      <x:c r="A137" s="2583"/>
      <x:c r="B137" s="1924" t="s">
        <x:v>3520</x:v>
      </x:c>
      <x:c r="C137" s="1469" t="s">
        <x:v>6943</x:v>
      </x:c>
      <x:c r="D137" s="1469" t="s">
        <x:v>8840</x:v>
      </x:c>
      <x:c r="E137" s="1922">
        <x:v>5</x:v>
      </x:c>
      <x:c r="F137" s="1922">
        <x:v>10</x:v>
      </x:c>
      <x:c r="G137" s="1922">
        <x:v>1</x:v>
      </x:c>
      <x:c r="H137" s="1923"/>
      <x:c r="K137" s="854"/>
      <x:c r="L137" s="854"/>
      <x:c r="M137" s="855"/>
      <x:c r="N137" s="855"/>
      <x:c r="O137" s="855"/>
      <x:c r="P137" s="856"/>
      <x:c r="S137" s="854"/>
      <x:c r="T137" s="854"/>
      <x:c r="U137" s="855"/>
      <x:c r="V137" s="855"/>
      <x:c r="W137" s="855"/>
      <x:c r="X137" s="856"/>
      <x:c r="AA137" s="854"/>
      <x:c r="AB137" s="854"/>
      <x:c r="AC137" s="855"/>
      <x:c r="AD137" s="855"/>
      <x:c r="AE137" s="855"/>
      <x:c r="AF137" s="856"/>
      <x:c r="AI137" s="854"/>
      <x:c r="AJ137" s="854"/>
      <x:c r="AK137" s="855"/>
      <x:c r="AL137" s="855"/>
      <x:c r="AM137" s="855"/>
      <x:c r="AN137" s="856"/>
      <x:c r="AQ137" s="854"/>
      <x:c r="AR137" s="854"/>
      <x:c r="AS137" s="855"/>
      <x:c r="AT137" s="855"/>
      <x:c r="AU137" s="855"/>
      <x:c r="AV137" s="856"/>
      <x:c r="AY137" s="854"/>
      <x:c r="AZ137" s="854"/>
      <x:c r="BA137" s="855"/>
      <x:c r="BB137" s="855"/>
      <x:c r="BC137" s="855"/>
      <x:c r="BD137" s="856"/>
      <x:c r="BG137" s="854"/>
      <x:c r="BH137" s="854"/>
      <x:c r="BI137" s="855"/>
      <x:c r="BJ137" s="855"/>
      <x:c r="BK137" s="855"/>
      <x:c r="BL137" s="856"/>
      <x:c r="BO137" s="854"/>
      <x:c r="BP137" s="854"/>
      <x:c r="BQ137" s="855"/>
      <x:c r="BR137" s="855"/>
      <x:c r="BS137" s="855"/>
      <x:c r="BT137" s="856"/>
      <x:c r="BW137" s="854"/>
      <x:c r="BX137" s="854"/>
      <x:c r="BY137" s="855"/>
      <x:c r="BZ137" s="855"/>
      <x:c r="CA137" s="855"/>
      <x:c r="CB137" s="856"/>
      <x:c r="CE137" s="854"/>
      <x:c r="CF137" s="854"/>
      <x:c r="CG137" s="855"/>
      <x:c r="CH137" s="855"/>
      <x:c r="CI137" s="855"/>
      <x:c r="CJ137" s="856"/>
      <x:c r="CM137" s="854"/>
      <x:c r="CN137" s="854"/>
      <x:c r="CO137" s="855"/>
      <x:c r="CP137" s="855"/>
      <x:c r="CQ137" s="855"/>
      <x:c r="CR137" s="856"/>
      <x:c r="CU137" s="854"/>
      <x:c r="CV137" s="854"/>
      <x:c r="CW137" s="855"/>
      <x:c r="CX137" s="855"/>
      <x:c r="CY137" s="855"/>
      <x:c r="CZ137" s="856"/>
      <x:c r="DC137" s="854"/>
      <x:c r="DD137" s="854"/>
      <x:c r="DE137" s="855"/>
      <x:c r="DF137" s="855"/>
      <x:c r="DG137" s="855"/>
      <x:c r="DH137" s="856"/>
      <x:c r="DK137" s="854"/>
      <x:c r="DL137" s="854"/>
      <x:c r="DM137" s="855"/>
      <x:c r="DN137" s="855"/>
      <x:c r="DO137" s="855"/>
      <x:c r="DP137" s="856"/>
      <x:c r="DS137" s="854"/>
      <x:c r="DT137" s="854"/>
      <x:c r="DU137" s="855"/>
      <x:c r="DV137" s="855"/>
      <x:c r="DW137" s="855"/>
      <x:c r="DX137" s="856"/>
      <x:c r="EA137" s="854"/>
      <x:c r="EB137" s="854"/>
      <x:c r="EC137" s="855"/>
      <x:c r="ED137" s="855"/>
      <x:c r="EE137" s="855"/>
      <x:c r="EF137" s="856"/>
      <x:c r="EI137" s="854"/>
      <x:c r="EJ137" s="854"/>
      <x:c r="EK137" s="855"/>
      <x:c r="EL137" s="855"/>
      <x:c r="EM137" s="855"/>
      <x:c r="EN137" s="856"/>
      <x:c r="EQ137" s="854"/>
      <x:c r="ER137" s="854"/>
      <x:c r="ES137" s="855"/>
      <x:c r="ET137" s="855"/>
      <x:c r="EU137" s="855"/>
      <x:c r="EV137" s="856"/>
      <x:c r="EY137" s="854"/>
      <x:c r="EZ137" s="854"/>
      <x:c r="FA137" s="855"/>
      <x:c r="FB137" s="855"/>
      <x:c r="FC137" s="855"/>
      <x:c r="FD137" s="856"/>
      <x:c r="FG137" s="854"/>
      <x:c r="FH137" s="854"/>
      <x:c r="FI137" s="855"/>
      <x:c r="FJ137" s="855"/>
      <x:c r="FK137" s="855"/>
      <x:c r="FL137" s="856"/>
      <x:c r="FO137" s="854"/>
      <x:c r="FP137" s="854"/>
      <x:c r="FQ137" s="855"/>
      <x:c r="FR137" s="855"/>
      <x:c r="FS137" s="855"/>
      <x:c r="FT137" s="856"/>
      <x:c r="FW137" s="854"/>
      <x:c r="FX137" s="854"/>
      <x:c r="FY137" s="855"/>
      <x:c r="FZ137" s="855"/>
      <x:c r="GA137" s="855"/>
      <x:c r="GB137" s="856"/>
      <x:c r="GE137" s="854"/>
      <x:c r="GF137" s="854"/>
      <x:c r="GG137" s="855"/>
      <x:c r="GH137" s="855"/>
      <x:c r="GI137" s="855"/>
      <x:c r="GJ137" s="856"/>
      <x:c r="GM137" s="854"/>
      <x:c r="GN137" s="854"/>
      <x:c r="GO137" s="855"/>
      <x:c r="GP137" s="855"/>
      <x:c r="GQ137" s="855"/>
      <x:c r="GR137" s="856"/>
      <x:c r="GU137" s="854"/>
      <x:c r="GV137" s="854"/>
      <x:c r="GW137" s="855"/>
      <x:c r="GX137" s="855"/>
      <x:c r="GY137" s="855"/>
      <x:c r="GZ137" s="856"/>
      <x:c r="HC137" s="854"/>
      <x:c r="HD137" s="854"/>
      <x:c r="HE137" s="855"/>
      <x:c r="HF137" s="855"/>
      <x:c r="HG137" s="855"/>
      <x:c r="HH137" s="856"/>
      <x:c r="HK137" s="854"/>
      <x:c r="HL137" s="854"/>
      <x:c r="HM137" s="855"/>
      <x:c r="HN137" s="855"/>
      <x:c r="HO137" s="855"/>
      <x:c r="HP137" s="856"/>
      <x:c r="HS137" s="854"/>
      <x:c r="HT137" s="854"/>
      <x:c r="HU137" s="855"/>
      <x:c r="HV137" s="855"/>
      <x:c r="HW137" s="855"/>
      <x:c r="HX137" s="856"/>
      <x:c r="IA137" s="854"/>
      <x:c r="IB137" s="854"/>
      <x:c r="IC137" s="855"/>
      <x:c r="ID137" s="855"/>
      <x:c r="IE137" s="855"/>
      <x:c r="IF137" s="856"/>
      <x:c r="II137" s="854"/>
      <x:c r="IJ137" s="854"/>
      <x:c r="IK137" s="855"/>
      <x:c r="IL137" s="855"/>
      <x:c r="IM137" s="855"/>
      <x:c r="IN137" s="856"/>
      <x:c r="IQ137" s="854"/>
      <x:c r="IR137" s="854"/>
      <x:c r="IS137" s="855"/>
      <x:c r="IT137" s="855"/>
      <x:c r="IU137" s="855"/>
      <x:c r="IV137" s="856"/>
    </x:row>
    <x:row r="138" spans="1:256" s="857" customFormat="1" ht="17.449999999999999" customHeight="1">
      <x:c r="A138" s="2583"/>
      <x:c r="B138" s="1924" t="s">
        <x:v>7328</x:v>
      </x:c>
      <x:c r="C138" s="1469" t="s">
        <x:v>7153</x:v>
      </x:c>
      <x:c r="D138" s="1469" t="s">
        <x:v>2550</x:v>
      </x:c>
      <x:c r="E138" s="1922">
        <x:v>5</x:v>
      </x:c>
      <x:c r="F138" s="1922">
        <x:v>5</x:v>
      </x:c>
      <x:c r="G138" s="1922">
        <x:v>3</x:v>
      </x:c>
      <x:c r="H138" s="1923"/>
      <x:c r="K138" s="854"/>
      <x:c r="L138" s="854"/>
      <x:c r="M138" s="855"/>
      <x:c r="N138" s="855"/>
      <x:c r="O138" s="855"/>
      <x:c r="P138" s="856"/>
      <x:c r="S138" s="854"/>
      <x:c r="T138" s="854"/>
      <x:c r="U138" s="855"/>
      <x:c r="V138" s="855"/>
      <x:c r="W138" s="855"/>
      <x:c r="X138" s="856"/>
      <x:c r="AA138" s="854"/>
      <x:c r="AB138" s="854"/>
      <x:c r="AC138" s="855"/>
      <x:c r="AD138" s="855"/>
      <x:c r="AE138" s="855"/>
      <x:c r="AF138" s="856"/>
      <x:c r="AI138" s="854"/>
      <x:c r="AJ138" s="854"/>
      <x:c r="AK138" s="855"/>
      <x:c r="AL138" s="855"/>
      <x:c r="AM138" s="855"/>
      <x:c r="AN138" s="856"/>
      <x:c r="AQ138" s="854"/>
      <x:c r="AR138" s="854"/>
      <x:c r="AS138" s="855"/>
      <x:c r="AT138" s="855"/>
      <x:c r="AU138" s="855"/>
      <x:c r="AV138" s="856"/>
      <x:c r="AY138" s="854"/>
      <x:c r="AZ138" s="854"/>
      <x:c r="BA138" s="855"/>
      <x:c r="BB138" s="855"/>
      <x:c r="BC138" s="855"/>
      <x:c r="BD138" s="856"/>
      <x:c r="BG138" s="854"/>
      <x:c r="BH138" s="854"/>
      <x:c r="BI138" s="855"/>
      <x:c r="BJ138" s="855"/>
      <x:c r="BK138" s="855"/>
      <x:c r="BL138" s="856"/>
      <x:c r="BO138" s="854"/>
      <x:c r="BP138" s="854"/>
      <x:c r="BQ138" s="855"/>
      <x:c r="BR138" s="855"/>
      <x:c r="BS138" s="855"/>
      <x:c r="BT138" s="856"/>
      <x:c r="BW138" s="854"/>
      <x:c r="BX138" s="854"/>
      <x:c r="BY138" s="855"/>
      <x:c r="BZ138" s="855"/>
      <x:c r="CA138" s="855"/>
      <x:c r="CB138" s="856"/>
      <x:c r="CE138" s="854"/>
      <x:c r="CF138" s="854"/>
      <x:c r="CG138" s="855"/>
      <x:c r="CH138" s="855"/>
      <x:c r="CI138" s="855"/>
      <x:c r="CJ138" s="856"/>
      <x:c r="CM138" s="854"/>
      <x:c r="CN138" s="854"/>
      <x:c r="CO138" s="855"/>
      <x:c r="CP138" s="855"/>
      <x:c r="CQ138" s="855"/>
      <x:c r="CR138" s="856"/>
      <x:c r="CU138" s="854"/>
      <x:c r="CV138" s="854"/>
      <x:c r="CW138" s="855"/>
      <x:c r="CX138" s="855"/>
      <x:c r="CY138" s="855"/>
      <x:c r="CZ138" s="856"/>
      <x:c r="DC138" s="854"/>
      <x:c r="DD138" s="854"/>
      <x:c r="DE138" s="855"/>
      <x:c r="DF138" s="855"/>
      <x:c r="DG138" s="855"/>
      <x:c r="DH138" s="856"/>
      <x:c r="DK138" s="854"/>
      <x:c r="DL138" s="854"/>
      <x:c r="DM138" s="855"/>
      <x:c r="DN138" s="855"/>
      <x:c r="DO138" s="855"/>
      <x:c r="DP138" s="856"/>
      <x:c r="DS138" s="854"/>
      <x:c r="DT138" s="854"/>
      <x:c r="DU138" s="855"/>
      <x:c r="DV138" s="855"/>
      <x:c r="DW138" s="855"/>
      <x:c r="DX138" s="856"/>
      <x:c r="EA138" s="854"/>
      <x:c r="EB138" s="854"/>
      <x:c r="EC138" s="855"/>
      <x:c r="ED138" s="855"/>
      <x:c r="EE138" s="855"/>
      <x:c r="EF138" s="856"/>
      <x:c r="EI138" s="854"/>
      <x:c r="EJ138" s="854"/>
      <x:c r="EK138" s="855"/>
      <x:c r="EL138" s="855"/>
      <x:c r="EM138" s="855"/>
      <x:c r="EN138" s="856"/>
      <x:c r="EQ138" s="854"/>
      <x:c r="ER138" s="854"/>
      <x:c r="ES138" s="855"/>
      <x:c r="ET138" s="855"/>
      <x:c r="EU138" s="855"/>
      <x:c r="EV138" s="856"/>
      <x:c r="EY138" s="854"/>
      <x:c r="EZ138" s="854"/>
      <x:c r="FA138" s="855"/>
      <x:c r="FB138" s="855"/>
      <x:c r="FC138" s="855"/>
      <x:c r="FD138" s="856"/>
      <x:c r="FG138" s="854"/>
      <x:c r="FH138" s="854"/>
      <x:c r="FI138" s="855"/>
      <x:c r="FJ138" s="855"/>
      <x:c r="FK138" s="855"/>
      <x:c r="FL138" s="856"/>
      <x:c r="FO138" s="854"/>
      <x:c r="FP138" s="854"/>
      <x:c r="FQ138" s="855"/>
      <x:c r="FR138" s="855"/>
      <x:c r="FS138" s="855"/>
      <x:c r="FT138" s="856"/>
      <x:c r="FW138" s="854"/>
      <x:c r="FX138" s="854"/>
      <x:c r="FY138" s="855"/>
      <x:c r="FZ138" s="855"/>
      <x:c r="GA138" s="855"/>
      <x:c r="GB138" s="856"/>
      <x:c r="GE138" s="854"/>
      <x:c r="GF138" s="854"/>
      <x:c r="GG138" s="855"/>
      <x:c r="GH138" s="855"/>
      <x:c r="GI138" s="855"/>
      <x:c r="GJ138" s="856"/>
      <x:c r="GM138" s="854"/>
      <x:c r="GN138" s="854"/>
      <x:c r="GO138" s="855"/>
      <x:c r="GP138" s="855"/>
      <x:c r="GQ138" s="855"/>
      <x:c r="GR138" s="856"/>
      <x:c r="GU138" s="854"/>
      <x:c r="GV138" s="854"/>
      <x:c r="GW138" s="855"/>
      <x:c r="GX138" s="855"/>
      <x:c r="GY138" s="855"/>
      <x:c r="GZ138" s="856"/>
      <x:c r="HC138" s="854"/>
      <x:c r="HD138" s="854"/>
      <x:c r="HE138" s="855"/>
      <x:c r="HF138" s="855"/>
      <x:c r="HG138" s="855"/>
      <x:c r="HH138" s="856"/>
      <x:c r="HK138" s="854"/>
      <x:c r="HL138" s="854"/>
      <x:c r="HM138" s="855"/>
      <x:c r="HN138" s="855"/>
      <x:c r="HO138" s="855"/>
      <x:c r="HP138" s="856"/>
      <x:c r="HS138" s="854"/>
      <x:c r="HT138" s="854"/>
      <x:c r="HU138" s="855"/>
      <x:c r="HV138" s="855"/>
      <x:c r="HW138" s="855"/>
      <x:c r="HX138" s="856"/>
      <x:c r="IA138" s="854"/>
      <x:c r="IB138" s="854"/>
      <x:c r="IC138" s="855"/>
      <x:c r="ID138" s="855"/>
      <x:c r="IE138" s="855"/>
      <x:c r="IF138" s="856"/>
      <x:c r="II138" s="854"/>
      <x:c r="IJ138" s="854"/>
      <x:c r="IK138" s="855"/>
      <x:c r="IL138" s="855"/>
      <x:c r="IM138" s="855"/>
      <x:c r="IN138" s="856"/>
      <x:c r="IQ138" s="854"/>
      <x:c r="IR138" s="854"/>
      <x:c r="IS138" s="855"/>
      <x:c r="IT138" s="855"/>
      <x:c r="IU138" s="855"/>
      <x:c r="IV138" s="856"/>
    </x:row>
    <x:row r="139" spans="1:256" s="857" customFormat="1" ht="17.449999999999999" customHeight="1">
      <x:c r="A139" s="2583"/>
      <x:c r="B139" s="1924" t="s">
        <x:v>2041</x:v>
      </x:c>
      <x:c r="C139" s="1469" t="s">
        <x:v>5823</x:v>
      </x:c>
      <x:c r="D139" s="1925" t="s">
        <x:v>8436</x:v>
      </x:c>
      <x:c r="E139" s="1922">
        <x:v>1619</x:v>
      </x:c>
      <x:c r="F139" s="1922">
        <x:v>0</x:v>
      </x:c>
      <x:c r="G139" s="1922">
        <x:v>0</x:v>
      </x:c>
      <x:c r="H139" s="1923"/>
      <x:c r="K139" s="854"/>
      <x:c r="M139" s="855"/>
      <x:c r="N139" s="855"/>
      <x:c r="O139" s="855"/>
      <x:c r="P139" s="856"/>
      <x:c r="S139" s="854"/>
      <x:c r="U139" s="855"/>
      <x:c r="V139" s="855"/>
      <x:c r="W139" s="855"/>
      <x:c r="X139" s="856"/>
      <x:c r="AA139" s="854"/>
      <x:c r="AC139" s="855"/>
      <x:c r="AD139" s="855"/>
      <x:c r="AE139" s="855"/>
      <x:c r="AF139" s="856"/>
      <x:c r="AI139" s="854"/>
      <x:c r="AK139" s="855"/>
      <x:c r="AL139" s="855"/>
      <x:c r="AM139" s="855"/>
      <x:c r="AN139" s="856"/>
      <x:c r="AQ139" s="854"/>
      <x:c r="AS139" s="855"/>
      <x:c r="AT139" s="855"/>
      <x:c r="AU139" s="855"/>
      <x:c r="AV139" s="856"/>
      <x:c r="AY139" s="854"/>
      <x:c r="BA139" s="855"/>
      <x:c r="BB139" s="855"/>
      <x:c r="BC139" s="855"/>
      <x:c r="BD139" s="856"/>
      <x:c r="BG139" s="854"/>
      <x:c r="BI139" s="855"/>
      <x:c r="BJ139" s="855"/>
      <x:c r="BK139" s="855"/>
      <x:c r="BL139" s="856"/>
      <x:c r="BO139" s="854"/>
      <x:c r="BQ139" s="855"/>
      <x:c r="BR139" s="855"/>
      <x:c r="BS139" s="855"/>
      <x:c r="BT139" s="856"/>
      <x:c r="BW139" s="854"/>
      <x:c r="BY139" s="855"/>
      <x:c r="BZ139" s="855"/>
      <x:c r="CA139" s="855"/>
      <x:c r="CB139" s="856"/>
      <x:c r="CE139" s="854"/>
      <x:c r="CG139" s="855"/>
      <x:c r="CH139" s="855"/>
      <x:c r="CI139" s="855"/>
      <x:c r="CJ139" s="856"/>
      <x:c r="CM139" s="854"/>
      <x:c r="CO139" s="855"/>
      <x:c r="CP139" s="855"/>
      <x:c r="CQ139" s="855"/>
      <x:c r="CR139" s="856"/>
      <x:c r="CU139" s="854"/>
      <x:c r="CW139" s="855"/>
      <x:c r="CX139" s="855"/>
      <x:c r="CY139" s="855"/>
      <x:c r="CZ139" s="856"/>
      <x:c r="DC139" s="854"/>
      <x:c r="DE139" s="855"/>
      <x:c r="DF139" s="855"/>
      <x:c r="DG139" s="855"/>
      <x:c r="DH139" s="856"/>
      <x:c r="DK139" s="854"/>
      <x:c r="DM139" s="855"/>
      <x:c r="DN139" s="855"/>
      <x:c r="DO139" s="855"/>
      <x:c r="DP139" s="856"/>
      <x:c r="DS139" s="854"/>
      <x:c r="DU139" s="855"/>
      <x:c r="DV139" s="855"/>
      <x:c r="DW139" s="855"/>
      <x:c r="DX139" s="856"/>
      <x:c r="EA139" s="854"/>
      <x:c r="EC139" s="855"/>
      <x:c r="ED139" s="855"/>
      <x:c r="EE139" s="855"/>
      <x:c r="EF139" s="856"/>
      <x:c r="EI139" s="854"/>
      <x:c r="EK139" s="855"/>
      <x:c r="EL139" s="855"/>
      <x:c r="EM139" s="855"/>
      <x:c r="EN139" s="856"/>
      <x:c r="EQ139" s="854"/>
      <x:c r="ES139" s="855"/>
      <x:c r="ET139" s="855"/>
      <x:c r="EU139" s="855"/>
      <x:c r="EV139" s="856"/>
      <x:c r="EY139" s="854"/>
      <x:c r="FA139" s="855"/>
      <x:c r="FB139" s="855"/>
      <x:c r="FC139" s="855"/>
      <x:c r="FD139" s="856"/>
      <x:c r="FG139" s="854"/>
      <x:c r="FI139" s="855"/>
      <x:c r="FJ139" s="855"/>
      <x:c r="FK139" s="855"/>
      <x:c r="FL139" s="856"/>
      <x:c r="FO139" s="854"/>
      <x:c r="FQ139" s="855"/>
      <x:c r="FR139" s="855"/>
      <x:c r="FS139" s="855"/>
      <x:c r="FT139" s="856"/>
      <x:c r="FW139" s="854"/>
      <x:c r="FY139" s="855"/>
      <x:c r="FZ139" s="855"/>
      <x:c r="GA139" s="855"/>
      <x:c r="GB139" s="856"/>
      <x:c r="GE139" s="854"/>
      <x:c r="GG139" s="855"/>
      <x:c r="GH139" s="855"/>
      <x:c r="GI139" s="855"/>
      <x:c r="GJ139" s="856"/>
      <x:c r="GM139" s="854"/>
      <x:c r="GO139" s="855"/>
      <x:c r="GP139" s="855"/>
      <x:c r="GQ139" s="855"/>
      <x:c r="GR139" s="856"/>
      <x:c r="GU139" s="854"/>
      <x:c r="GW139" s="855"/>
      <x:c r="GX139" s="855"/>
      <x:c r="GY139" s="855"/>
      <x:c r="GZ139" s="856"/>
      <x:c r="HC139" s="854"/>
      <x:c r="HE139" s="855"/>
      <x:c r="HF139" s="855"/>
      <x:c r="HG139" s="855"/>
      <x:c r="HH139" s="856"/>
      <x:c r="HK139" s="854"/>
      <x:c r="HM139" s="855"/>
      <x:c r="HN139" s="855"/>
      <x:c r="HO139" s="855"/>
      <x:c r="HP139" s="856"/>
      <x:c r="HS139" s="854"/>
      <x:c r="HU139" s="855"/>
      <x:c r="HV139" s="855"/>
      <x:c r="HW139" s="855"/>
      <x:c r="HX139" s="856"/>
      <x:c r="IA139" s="854"/>
      <x:c r="IC139" s="855"/>
      <x:c r="ID139" s="855"/>
      <x:c r="IE139" s="855"/>
      <x:c r="IF139" s="856"/>
      <x:c r="II139" s="854"/>
      <x:c r="IK139" s="855"/>
      <x:c r="IL139" s="855"/>
      <x:c r="IM139" s="855"/>
      <x:c r="IN139" s="856"/>
      <x:c r="IQ139" s="854"/>
      <x:c r="IS139" s="855"/>
      <x:c r="IT139" s="855"/>
      <x:c r="IU139" s="855"/>
      <x:c r="IV139" s="856"/>
    </x:row>
    <x:row r="140" spans="1:256" s="857" customFormat="1" ht="17.449999999999999" customHeight="1">
      <x:c r="A140" s="2583"/>
      <x:c r="B140" s="1924" t="s">
        <x:v>1564</x:v>
      </x:c>
      <x:c r="C140" s="1469" t="s">
        <x:v>7110</x:v>
      </x:c>
      <x:c r="D140" s="1925" t="s">
        <x:v>8413</x:v>
      </x:c>
      <x:c r="E140" s="1922">
        <x:v>15.210000000000001</x:v>
      </x:c>
      <x:c r="F140" s="1922">
        <x:v>15</x:v>
      </x:c>
      <x:c r="G140" s="1922">
        <x:v>1.7</x:v>
      </x:c>
      <x:c r="H140" s="1923"/>
      <x:c r="K140" s="854"/>
      <x:c r="M140" s="855"/>
      <x:c r="N140" s="855"/>
      <x:c r="O140" s="855"/>
      <x:c r="P140" s="856"/>
      <x:c r="S140" s="854"/>
      <x:c r="U140" s="855"/>
      <x:c r="V140" s="855"/>
      <x:c r="W140" s="855"/>
      <x:c r="X140" s="856"/>
      <x:c r="AA140" s="854"/>
      <x:c r="AC140" s="855"/>
      <x:c r="AD140" s="855"/>
      <x:c r="AE140" s="855"/>
      <x:c r="AF140" s="856"/>
      <x:c r="AI140" s="854"/>
      <x:c r="AK140" s="855"/>
      <x:c r="AL140" s="855"/>
      <x:c r="AM140" s="855"/>
      <x:c r="AN140" s="856"/>
      <x:c r="AQ140" s="854"/>
      <x:c r="AS140" s="855"/>
      <x:c r="AT140" s="855"/>
      <x:c r="AU140" s="855"/>
      <x:c r="AV140" s="856"/>
      <x:c r="AY140" s="854"/>
      <x:c r="BA140" s="855"/>
      <x:c r="BB140" s="855"/>
      <x:c r="BC140" s="855"/>
      <x:c r="BD140" s="856"/>
      <x:c r="BG140" s="854"/>
      <x:c r="BI140" s="855"/>
      <x:c r="BJ140" s="855"/>
      <x:c r="BK140" s="855"/>
      <x:c r="BL140" s="856"/>
      <x:c r="BO140" s="854"/>
      <x:c r="BQ140" s="855"/>
      <x:c r="BR140" s="855"/>
      <x:c r="BS140" s="855"/>
      <x:c r="BT140" s="856"/>
      <x:c r="BW140" s="854"/>
      <x:c r="BY140" s="855"/>
      <x:c r="BZ140" s="855"/>
      <x:c r="CA140" s="855"/>
      <x:c r="CB140" s="856"/>
      <x:c r="CE140" s="854"/>
      <x:c r="CG140" s="855"/>
      <x:c r="CH140" s="855"/>
      <x:c r="CI140" s="855"/>
      <x:c r="CJ140" s="856"/>
      <x:c r="CM140" s="854"/>
      <x:c r="CO140" s="855"/>
      <x:c r="CP140" s="855"/>
      <x:c r="CQ140" s="855"/>
      <x:c r="CR140" s="856"/>
      <x:c r="CU140" s="854"/>
      <x:c r="CW140" s="855"/>
      <x:c r="CX140" s="855"/>
      <x:c r="CY140" s="855"/>
      <x:c r="CZ140" s="856"/>
      <x:c r="DC140" s="854"/>
      <x:c r="DE140" s="855"/>
      <x:c r="DF140" s="855"/>
      <x:c r="DG140" s="855"/>
      <x:c r="DH140" s="856"/>
      <x:c r="DK140" s="854"/>
      <x:c r="DM140" s="855"/>
      <x:c r="DN140" s="855"/>
      <x:c r="DO140" s="855"/>
      <x:c r="DP140" s="856"/>
      <x:c r="DS140" s="854"/>
      <x:c r="DU140" s="855"/>
      <x:c r="DV140" s="855"/>
      <x:c r="DW140" s="855"/>
      <x:c r="DX140" s="856"/>
      <x:c r="EA140" s="854"/>
      <x:c r="EC140" s="855"/>
      <x:c r="ED140" s="855"/>
      <x:c r="EE140" s="855"/>
      <x:c r="EF140" s="856"/>
      <x:c r="EI140" s="854"/>
      <x:c r="EK140" s="855"/>
      <x:c r="EL140" s="855"/>
      <x:c r="EM140" s="855"/>
      <x:c r="EN140" s="856"/>
      <x:c r="EQ140" s="854"/>
      <x:c r="ES140" s="855"/>
      <x:c r="ET140" s="855"/>
      <x:c r="EU140" s="855"/>
      <x:c r="EV140" s="856"/>
      <x:c r="EY140" s="854"/>
      <x:c r="FA140" s="855"/>
      <x:c r="FB140" s="855"/>
      <x:c r="FC140" s="855"/>
      <x:c r="FD140" s="856"/>
      <x:c r="FG140" s="854"/>
      <x:c r="FI140" s="855"/>
      <x:c r="FJ140" s="855"/>
      <x:c r="FK140" s="855"/>
      <x:c r="FL140" s="856"/>
      <x:c r="FO140" s="854"/>
      <x:c r="FQ140" s="855"/>
      <x:c r="FR140" s="855"/>
      <x:c r="FS140" s="855"/>
      <x:c r="FT140" s="856"/>
      <x:c r="FW140" s="854"/>
      <x:c r="FY140" s="855"/>
      <x:c r="FZ140" s="855"/>
      <x:c r="GA140" s="855"/>
      <x:c r="GB140" s="856"/>
      <x:c r="GE140" s="854"/>
      <x:c r="GG140" s="855"/>
      <x:c r="GH140" s="855"/>
      <x:c r="GI140" s="855"/>
      <x:c r="GJ140" s="856"/>
      <x:c r="GM140" s="854"/>
      <x:c r="GO140" s="855"/>
      <x:c r="GP140" s="855"/>
      <x:c r="GQ140" s="855"/>
      <x:c r="GR140" s="856"/>
      <x:c r="GU140" s="854"/>
      <x:c r="GW140" s="855"/>
      <x:c r="GX140" s="855"/>
      <x:c r="GY140" s="855"/>
      <x:c r="GZ140" s="856"/>
      <x:c r="HC140" s="854"/>
      <x:c r="HE140" s="855"/>
      <x:c r="HF140" s="855"/>
      <x:c r="HG140" s="855"/>
      <x:c r="HH140" s="856"/>
      <x:c r="HK140" s="854"/>
      <x:c r="HM140" s="855"/>
      <x:c r="HN140" s="855"/>
      <x:c r="HO140" s="855"/>
      <x:c r="HP140" s="856"/>
      <x:c r="HS140" s="854"/>
      <x:c r="HU140" s="855"/>
      <x:c r="HV140" s="855"/>
      <x:c r="HW140" s="855"/>
      <x:c r="HX140" s="856"/>
      <x:c r="IA140" s="854"/>
      <x:c r="IC140" s="855"/>
      <x:c r="ID140" s="855"/>
      <x:c r="IE140" s="855"/>
      <x:c r="IF140" s="856"/>
      <x:c r="II140" s="854"/>
      <x:c r="IK140" s="855"/>
      <x:c r="IL140" s="855"/>
      <x:c r="IM140" s="855"/>
      <x:c r="IN140" s="856"/>
      <x:c r="IQ140" s="854"/>
      <x:c r="IS140" s="855"/>
      <x:c r="IT140" s="855"/>
      <x:c r="IU140" s="855"/>
      <x:c r="IV140" s="856"/>
    </x:row>
    <x:row r="141" spans="1:256" s="857" customFormat="1" ht="17.449999999999999" customHeight="1">
      <x:c r="A141" s="2583"/>
      <x:c r="B141" s="1924" t="s">
        <x:v>7427</x:v>
      </x:c>
      <x:c r="C141" s="1469" t="s">
        <x:v>6943</x:v>
      </x:c>
      <x:c r="D141" s="1925">
        <x:v>93.900000000000006</x:v>
      </x:c>
      <x:c r="E141" s="1922"/>
      <x:c r="F141" s="1922">
        <x:v>0.17999999999999999</x:v>
      </x:c>
      <x:c r="G141" s="1926">
        <x:v>2.5</x:v>
      </x:c>
      <x:c r="H141" s="1923"/>
      <x:c r="K141" s="854"/>
      <x:c r="M141" s="855"/>
      <x:c r="N141" s="855"/>
      <x:c r="O141" s="855"/>
      <x:c r="P141" s="856"/>
      <x:c r="S141" s="854"/>
      <x:c r="U141" s="855"/>
      <x:c r="V141" s="855"/>
      <x:c r="W141" s="855"/>
      <x:c r="X141" s="856"/>
      <x:c r="AA141" s="854"/>
      <x:c r="AC141" s="855"/>
      <x:c r="AD141" s="855"/>
      <x:c r="AE141" s="855"/>
      <x:c r="AF141" s="856"/>
      <x:c r="AI141" s="854"/>
      <x:c r="AK141" s="855"/>
      <x:c r="AL141" s="855"/>
      <x:c r="AM141" s="855"/>
      <x:c r="AN141" s="856"/>
      <x:c r="AQ141" s="854"/>
      <x:c r="AS141" s="855"/>
      <x:c r="AT141" s="855"/>
      <x:c r="AU141" s="855"/>
      <x:c r="AV141" s="856"/>
      <x:c r="AY141" s="854"/>
      <x:c r="BA141" s="855"/>
      <x:c r="BB141" s="855"/>
      <x:c r="BC141" s="855"/>
      <x:c r="BD141" s="856"/>
      <x:c r="BG141" s="854"/>
      <x:c r="BI141" s="855"/>
      <x:c r="BJ141" s="855"/>
      <x:c r="BK141" s="855"/>
      <x:c r="BL141" s="856"/>
      <x:c r="BO141" s="854"/>
      <x:c r="BQ141" s="855"/>
      <x:c r="BR141" s="855"/>
      <x:c r="BS141" s="855"/>
      <x:c r="BT141" s="856"/>
      <x:c r="BW141" s="854"/>
      <x:c r="BY141" s="855"/>
      <x:c r="BZ141" s="855"/>
      <x:c r="CA141" s="855"/>
      <x:c r="CB141" s="856"/>
      <x:c r="CE141" s="854"/>
      <x:c r="CG141" s="855"/>
      <x:c r="CH141" s="855"/>
      <x:c r="CI141" s="855"/>
      <x:c r="CJ141" s="856"/>
      <x:c r="CM141" s="854"/>
      <x:c r="CO141" s="855"/>
      <x:c r="CP141" s="855"/>
      <x:c r="CQ141" s="855"/>
      <x:c r="CR141" s="856"/>
      <x:c r="CU141" s="854"/>
      <x:c r="CW141" s="855"/>
      <x:c r="CX141" s="855"/>
      <x:c r="CY141" s="855"/>
      <x:c r="CZ141" s="856"/>
      <x:c r="DC141" s="854"/>
      <x:c r="DE141" s="855"/>
      <x:c r="DF141" s="855"/>
      <x:c r="DG141" s="855"/>
      <x:c r="DH141" s="856"/>
      <x:c r="DK141" s="854"/>
      <x:c r="DM141" s="855"/>
      <x:c r="DN141" s="855"/>
      <x:c r="DO141" s="855"/>
      <x:c r="DP141" s="856"/>
      <x:c r="DS141" s="854"/>
      <x:c r="DU141" s="855"/>
      <x:c r="DV141" s="855"/>
      <x:c r="DW141" s="855"/>
      <x:c r="DX141" s="856"/>
      <x:c r="EA141" s="854"/>
      <x:c r="EC141" s="855"/>
      <x:c r="ED141" s="855"/>
      <x:c r="EE141" s="855"/>
      <x:c r="EF141" s="856"/>
      <x:c r="EI141" s="854"/>
      <x:c r="EK141" s="855"/>
      <x:c r="EL141" s="855"/>
      <x:c r="EM141" s="855"/>
      <x:c r="EN141" s="856"/>
      <x:c r="EQ141" s="854"/>
      <x:c r="ES141" s="855"/>
      <x:c r="ET141" s="855"/>
      <x:c r="EU141" s="855"/>
      <x:c r="EV141" s="856"/>
      <x:c r="EY141" s="854"/>
      <x:c r="FA141" s="855"/>
      <x:c r="FB141" s="855"/>
      <x:c r="FC141" s="855"/>
      <x:c r="FD141" s="856"/>
      <x:c r="FG141" s="854"/>
      <x:c r="FI141" s="855"/>
      <x:c r="FJ141" s="855"/>
      <x:c r="FK141" s="855"/>
      <x:c r="FL141" s="856"/>
      <x:c r="FO141" s="854"/>
      <x:c r="FQ141" s="855"/>
      <x:c r="FR141" s="855"/>
      <x:c r="FS141" s="855"/>
      <x:c r="FT141" s="856"/>
      <x:c r="FW141" s="854"/>
      <x:c r="FY141" s="855"/>
      <x:c r="FZ141" s="855"/>
      <x:c r="GA141" s="855"/>
      <x:c r="GB141" s="856"/>
      <x:c r="GE141" s="854"/>
      <x:c r="GG141" s="855"/>
      <x:c r="GH141" s="855"/>
      <x:c r="GI141" s="855"/>
      <x:c r="GJ141" s="856"/>
      <x:c r="GM141" s="854"/>
      <x:c r="GO141" s="855"/>
      <x:c r="GP141" s="855"/>
      <x:c r="GQ141" s="855"/>
      <x:c r="GR141" s="856"/>
      <x:c r="GU141" s="854"/>
      <x:c r="GW141" s="855"/>
      <x:c r="GX141" s="855"/>
      <x:c r="GY141" s="855"/>
      <x:c r="GZ141" s="856"/>
      <x:c r="HC141" s="854"/>
      <x:c r="HE141" s="855"/>
      <x:c r="HF141" s="855"/>
      <x:c r="HG141" s="855"/>
      <x:c r="HH141" s="856"/>
      <x:c r="HK141" s="854"/>
      <x:c r="HM141" s="855"/>
      <x:c r="HN141" s="855"/>
      <x:c r="HO141" s="855"/>
      <x:c r="HP141" s="856"/>
      <x:c r="HS141" s="854"/>
      <x:c r="HU141" s="855"/>
      <x:c r="HV141" s="855"/>
      <x:c r="HW141" s="855"/>
      <x:c r="HX141" s="856"/>
      <x:c r="IA141" s="854"/>
      <x:c r="IC141" s="855"/>
      <x:c r="ID141" s="855"/>
      <x:c r="IE141" s="855"/>
      <x:c r="IF141" s="856"/>
      <x:c r="II141" s="854"/>
      <x:c r="IK141" s="855"/>
      <x:c r="IL141" s="855"/>
      <x:c r="IM141" s="855"/>
      <x:c r="IN141" s="856"/>
      <x:c r="IQ141" s="854"/>
      <x:c r="IS141" s="855"/>
      <x:c r="IT141" s="855"/>
      <x:c r="IU141" s="855"/>
      <x:c r="IV141" s="856"/>
    </x:row>
    <x:row r="142" spans="1:256" s="857" customFormat="1" ht="17.449999999999999" customHeight="1">
      <x:c r="A142" s="2583"/>
      <x:c r="B142" s="1924" t="s">
        <x:v>7440</x:v>
      </x:c>
      <x:c r="C142" s="1469" t="s">
        <x:v>7704</x:v>
      </x:c>
      <x:c r="D142" s="1925">
        <x:v>96.900000000000006</x:v>
      </x:c>
      <x:c r="E142" s="1922"/>
      <x:c r="F142" s="1922">
        <x:v>1.8</x:v>
      </x:c>
      <x:c r="G142" s="1926">
        <x:v>1</x:v>
      </x:c>
      <x:c r="H142" s="1923"/>
      <x:c r="K142" s="854"/>
      <x:c r="M142" s="855"/>
      <x:c r="N142" s="855"/>
      <x:c r="O142" s="855"/>
      <x:c r="P142" s="856"/>
      <x:c r="S142" s="854"/>
      <x:c r="U142" s="855"/>
      <x:c r="V142" s="855"/>
      <x:c r="W142" s="855"/>
      <x:c r="X142" s="856"/>
      <x:c r="AA142" s="854"/>
      <x:c r="AC142" s="855"/>
      <x:c r="AD142" s="855"/>
      <x:c r="AE142" s="855"/>
      <x:c r="AF142" s="856"/>
      <x:c r="AI142" s="854"/>
      <x:c r="AK142" s="855"/>
      <x:c r="AL142" s="855"/>
      <x:c r="AM142" s="855"/>
      <x:c r="AN142" s="856"/>
      <x:c r="AQ142" s="854"/>
      <x:c r="AS142" s="855"/>
      <x:c r="AT142" s="855"/>
      <x:c r="AU142" s="855"/>
      <x:c r="AV142" s="856"/>
      <x:c r="AY142" s="854"/>
      <x:c r="BA142" s="855"/>
      <x:c r="BB142" s="855"/>
      <x:c r="BC142" s="855"/>
      <x:c r="BD142" s="856"/>
      <x:c r="BG142" s="854"/>
      <x:c r="BI142" s="855"/>
      <x:c r="BJ142" s="855"/>
      <x:c r="BK142" s="855"/>
      <x:c r="BL142" s="856"/>
      <x:c r="BO142" s="854"/>
      <x:c r="BQ142" s="855"/>
      <x:c r="BR142" s="855"/>
      <x:c r="BS142" s="855"/>
      <x:c r="BT142" s="856"/>
      <x:c r="BW142" s="854"/>
      <x:c r="BY142" s="855"/>
      <x:c r="BZ142" s="855"/>
      <x:c r="CA142" s="855"/>
      <x:c r="CB142" s="856"/>
      <x:c r="CE142" s="854"/>
      <x:c r="CG142" s="855"/>
      <x:c r="CH142" s="855"/>
      <x:c r="CI142" s="855"/>
      <x:c r="CJ142" s="856"/>
      <x:c r="CM142" s="854"/>
      <x:c r="CO142" s="855"/>
      <x:c r="CP142" s="855"/>
      <x:c r="CQ142" s="855"/>
      <x:c r="CR142" s="856"/>
      <x:c r="CU142" s="854"/>
      <x:c r="CW142" s="855"/>
      <x:c r="CX142" s="855"/>
      <x:c r="CY142" s="855"/>
      <x:c r="CZ142" s="856"/>
      <x:c r="DC142" s="854"/>
      <x:c r="DE142" s="855"/>
      <x:c r="DF142" s="855"/>
      <x:c r="DG142" s="855"/>
      <x:c r="DH142" s="856"/>
      <x:c r="DK142" s="854"/>
      <x:c r="DM142" s="855"/>
      <x:c r="DN142" s="855"/>
      <x:c r="DO142" s="855"/>
      <x:c r="DP142" s="856"/>
      <x:c r="DS142" s="854"/>
      <x:c r="DU142" s="855"/>
      <x:c r="DV142" s="855"/>
      <x:c r="DW142" s="855"/>
      <x:c r="DX142" s="856"/>
      <x:c r="EA142" s="854"/>
      <x:c r="EC142" s="855"/>
      <x:c r="ED142" s="855"/>
      <x:c r="EE142" s="855"/>
      <x:c r="EF142" s="856"/>
      <x:c r="EI142" s="854"/>
      <x:c r="EK142" s="855"/>
      <x:c r="EL142" s="855"/>
      <x:c r="EM142" s="855"/>
      <x:c r="EN142" s="856"/>
      <x:c r="EQ142" s="854"/>
      <x:c r="ES142" s="855"/>
      <x:c r="ET142" s="855"/>
      <x:c r="EU142" s="855"/>
      <x:c r="EV142" s="856"/>
      <x:c r="EY142" s="854"/>
      <x:c r="FA142" s="855"/>
      <x:c r="FB142" s="855"/>
      <x:c r="FC142" s="855"/>
      <x:c r="FD142" s="856"/>
      <x:c r="FG142" s="854"/>
      <x:c r="FI142" s="855"/>
      <x:c r="FJ142" s="855"/>
      <x:c r="FK142" s="855"/>
      <x:c r="FL142" s="856"/>
      <x:c r="FO142" s="854"/>
      <x:c r="FQ142" s="855"/>
      <x:c r="FR142" s="855"/>
      <x:c r="FS142" s="855"/>
      <x:c r="FT142" s="856"/>
      <x:c r="FW142" s="854"/>
      <x:c r="FY142" s="855"/>
      <x:c r="FZ142" s="855"/>
      <x:c r="GA142" s="855"/>
      <x:c r="GB142" s="856"/>
      <x:c r="GE142" s="854"/>
      <x:c r="GG142" s="855"/>
      <x:c r="GH142" s="855"/>
      <x:c r="GI142" s="855"/>
      <x:c r="GJ142" s="856"/>
      <x:c r="GM142" s="854"/>
      <x:c r="GO142" s="855"/>
      <x:c r="GP142" s="855"/>
      <x:c r="GQ142" s="855"/>
      <x:c r="GR142" s="856"/>
      <x:c r="GU142" s="854"/>
      <x:c r="GW142" s="855"/>
      <x:c r="GX142" s="855"/>
      <x:c r="GY142" s="855"/>
      <x:c r="GZ142" s="856"/>
      <x:c r="HC142" s="854"/>
      <x:c r="HE142" s="855"/>
      <x:c r="HF142" s="855"/>
      <x:c r="HG142" s="855"/>
      <x:c r="HH142" s="856"/>
      <x:c r="HK142" s="854"/>
      <x:c r="HM142" s="855"/>
      <x:c r="HN142" s="855"/>
      <x:c r="HO142" s="855"/>
      <x:c r="HP142" s="856"/>
      <x:c r="HS142" s="854"/>
      <x:c r="HU142" s="855"/>
      <x:c r="HV142" s="855"/>
      <x:c r="HW142" s="855"/>
      <x:c r="HX142" s="856"/>
      <x:c r="IA142" s="854"/>
      <x:c r="IC142" s="855"/>
      <x:c r="ID142" s="855"/>
      <x:c r="IE142" s="855"/>
      <x:c r="IF142" s="856"/>
      <x:c r="II142" s="854"/>
      <x:c r="IK142" s="855"/>
      <x:c r="IL142" s="855"/>
      <x:c r="IM142" s="855"/>
      <x:c r="IN142" s="856"/>
      <x:c r="IQ142" s="854"/>
      <x:c r="IS142" s="855"/>
      <x:c r="IT142" s="855"/>
      <x:c r="IU142" s="855"/>
      <x:c r="IV142" s="856"/>
    </x:row>
    <x:row r="143" spans="1:256" s="857" customFormat="1" ht="17.449999999999999" customHeight="1">
      <x:c r="A143" s="2584"/>
      <x:c r="B143" s="1927" t="s">
        <x:v>5850</x:v>
      </x:c>
      <x:c r="C143" s="1477" t="s">
        <x:v>7153</x:v>
      </x:c>
      <x:c r="D143" s="1477" t="s">
        <x:v>7493</x:v>
      </x:c>
      <x:c r="E143" s="1928"/>
      <x:c r="F143" s="1928"/>
      <x:c r="G143" s="1929">
        <x:v>2</x:v>
      </x:c>
      <x:c r="H143" s="1930"/>
      <x:c r="K143" s="854"/>
      <x:c r="M143" s="855"/>
      <x:c r="N143" s="855"/>
      <x:c r="O143" s="855"/>
      <x:c r="P143" s="856"/>
      <x:c r="S143" s="854"/>
      <x:c r="U143" s="855"/>
      <x:c r="V143" s="855"/>
      <x:c r="W143" s="855"/>
      <x:c r="X143" s="856"/>
      <x:c r="AA143" s="854"/>
      <x:c r="AC143" s="855"/>
      <x:c r="AD143" s="855"/>
      <x:c r="AE143" s="855"/>
      <x:c r="AF143" s="856"/>
      <x:c r="AI143" s="854"/>
      <x:c r="AK143" s="855"/>
      <x:c r="AL143" s="855"/>
      <x:c r="AM143" s="855"/>
      <x:c r="AN143" s="856"/>
      <x:c r="AQ143" s="854"/>
      <x:c r="AS143" s="855"/>
      <x:c r="AT143" s="855"/>
      <x:c r="AU143" s="855"/>
      <x:c r="AV143" s="856"/>
      <x:c r="AY143" s="854"/>
      <x:c r="BA143" s="855"/>
      <x:c r="BB143" s="855"/>
      <x:c r="BC143" s="855"/>
      <x:c r="BD143" s="856"/>
      <x:c r="BG143" s="854"/>
      <x:c r="BI143" s="855"/>
      <x:c r="BJ143" s="855"/>
      <x:c r="BK143" s="855"/>
      <x:c r="BL143" s="856"/>
      <x:c r="BO143" s="854"/>
      <x:c r="BQ143" s="855"/>
      <x:c r="BR143" s="855"/>
      <x:c r="BS143" s="855"/>
      <x:c r="BT143" s="856"/>
      <x:c r="BW143" s="854"/>
      <x:c r="BY143" s="855"/>
      <x:c r="BZ143" s="855"/>
      <x:c r="CA143" s="855"/>
      <x:c r="CB143" s="856"/>
      <x:c r="CE143" s="854"/>
      <x:c r="CG143" s="855"/>
      <x:c r="CH143" s="855"/>
      <x:c r="CI143" s="855"/>
      <x:c r="CJ143" s="856"/>
      <x:c r="CM143" s="854"/>
      <x:c r="CO143" s="855"/>
      <x:c r="CP143" s="855"/>
      <x:c r="CQ143" s="855"/>
      <x:c r="CR143" s="856"/>
      <x:c r="CU143" s="854"/>
      <x:c r="CW143" s="855"/>
      <x:c r="CX143" s="855"/>
      <x:c r="CY143" s="855"/>
      <x:c r="CZ143" s="856"/>
      <x:c r="DC143" s="854"/>
      <x:c r="DE143" s="855"/>
      <x:c r="DF143" s="855"/>
      <x:c r="DG143" s="855"/>
      <x:c r="DH143" s="856"/>
      <x:c r="DK143" s="854"/>
      <x:c r="DM143" s="855"/>
      <x:c r="DN143" s="855"/>
      <x:c r="DO143" s="855"/>
      <x:c r="DP143" s="856"/>
      <x:c r="DS143" s="854"/>
      <x:c r="DU143" s="855"/>
      <x:c r="DV143" s="855"/>
      <x:c r="DW143" s="855"/>
      <x:c r="DX143" s="856"/>
      <x:c r="EA143" s="854"/>
      <x:c r="EC143" s="855"/>
      <x:c r="ED143" s="855"/>
      <x:c r="EE143" s="855"/>
      <x:c r="EF143" s="856"/>
      <x:c r="EI143" s="854"/>
      <x:c r="EK143" s="855"/>
      <x:c r="EL143" s="855"/>
      <x:c r="EM143" s="855"/>
      <x:c r="EN143" s="856"/>
      <x:c r="EQ143" s="854"/>
      <x:c r="ES143" s="855"/>
      <x:c r="ET143" s="855"/>
      <x:c r="EU143" s="855"/>
      <x:c r="EV143" s="856"/>
      <x:c r="EY143" s="854"/>
      <x:c r="FA143" s="855"/>
      <x:c r="FB143" s="855"/>
      <x:c r="FC143" s="855"/>
      <x:c r="FD143" s="856"/>
      <x:c r="FG143" s="854"/>
      <x:c r="FI143" s="855"/>
      <x:c r="FJ143" s="855"/>
      <x:c r="FK143" s="855"/>
      <x:c r="FL143" s="856"/>
      <x:c r="FO143" s="854"/>
      <x:c r="FQ143" s="855"/>
      <x:c r="FR143" s="855"/>
      <x:c r="FS143" s="855"/>
      <x:c r="FT143" s="856"/>
      <x:c r="FW143" s="854"/>
      <x:c r="FY143" s="855"/>
      <x:c r="FZ143" s="855"/>
      <x:c r="GA143" s="855"/>
      <x:c r="GB143" s="856"/>
      <x:c r="GE143" s="854"/>
      <x:c r="GG143" s="855"/>
      <x:c r="GH143" s="855"/>
      <x:c r="GI143" s="855"/>
      <x:c r="GJ143" s="856"/>
      <x:c r="GM143" s="854"/>
      <x:c r="GO143" s="855"/>
      <x:c r="GP143" s="855"/>
      <x:c r="GQ143" s="855"/>
      <x:c r="GR143" s="856"/>
      <x:c r="GU143" s="854"/>
      <x:c r="GW143" s="855"/>
      <x:c r="GX143" s="855"/>
      <x:c r="GY143" s="855"/>
      <x:c r="GZ143" s="856"/>
      <x:c r="HC143" s="854"/>
      <x:c r="HE143" s="855"/>
      <x:c r="HF143" s="855"/>
      <x:c r="HG143" s="855"/>
      <x:c r="HH143" s="856"/>
      <x:c r="HK143" s="854"/>
      <x:c r="HM143" s="855"/>
      <x:c r="HN143" s="855"/>
      <x:c r="HO143" s="855"/>
      <x:c r="HP143" s="856"/>
      <x:c r="HS143" s="854"/>
      <x:c r="HU143" s="855"/>
      <x:c r="HV143" s="855"/>
      <x:c r="HW143" s="855"/>
      <x:c r="HX143" s="856"/>
      <x:c r="IA143" s="854"/>
      <x:c r="IC143" s="855"/>
      <x:c r="ID143" s="855"/>
      <x:c r="IE143" s="855"/>
      <x:c r="IF143" s="856"/>
      <x:c r="II143" s="854"/>
      <x:c r="IK143" s="855"/>
      <x:c r="IL143" s="855"/>
      <x:c r="IM143" s="855"/>
      <x:c r="IN143" s="856"/>
      <x:c r="IQ143" s="854"/>
      <x:c r="IS143" s="855"/>
      <x:c r="IT143" s="855"/>
      <x:c r="IU143" s="855"/>
      <x:c r="IV143" s="856"/>
    </x:row>
    <x:row r="144" spans="1:8" s="421" customFormat="1" ht="18" customHeight="1">
      <x:c r="A144" s="2445" t="s">
        <x:v>7812</x:v>
      </x:c>
      <x:c r="B144" s="961">
        <x:f>COUNTA(B145)</x:f>
        <x:v>1</x:v>
      </x:c>
      <x:c r="C144" s="2769"/>
      <x:c r="D144" s="2769"/>
      <x:c r="E144" s="2769"/>
      <x:c r="F144" s="2769"/>
      <x:c r="G144" s="2769"/>
      <x:c r="H144" s="2770"/>
    </x:row>
    <x:row r="145" spans="1:8" s="421" customFormat="1" ht="18" customHeight="1">
      <x:c r="A145" s="2447"/>
      <x:c r="B145" s="965" t="s">
        <x:v>385</x:v>
      </x:c>
      <x:c r="C145" s="932" t="s">
        <x:v>3177</x:v>
      </x:c>
      <x:c r="D145" s="932" t="s">
        <x:v>6122</x:v>
      </x:c>
      <x:c r="E145" s="966">
        <x:v>4960</x:v>
      </x:c>
      <x:c r="F145" s="966">
        <x:v>5568</x:v>
      </x:c>
      <x:c r="G145" s="966">
        <x:v>2.1000000000000001</x:v>
      </x:c>
      <x:c r="H145" s="967"/>
    </x:row>
    <x:row r="146" spans="1:8" s="421" customFormat="1" ht="18" customHeight="1">
      <x:c r="A146" s="2776" t="s">
        <x:v>3798</x:v>
      </x:c>
      <x:c r="B146" s="933">
        <x:f>COUNTA(B147:B148)</x:f>
        <x:v>2</x:v>
      </x:c>
      <x:c r="C146" s="2509"/>
      <x:c r="D146" s="2509"/>
      <x:c r="E146" s="2509"/>
      <x:c r="F146" s="2509"/>
      <x:c r="G146" s="2509"/>
      <x:c r="H146" s="2772"/>
    </x:row>
    <x:row r="147" spans="1:9" s="421" customFormat="1" ht="18" customHeight="1">
      <x:c r="A147" s="2446"/>
      <x:c r="B147" s="962" t="s">
        <x:v>2201</x:v>
      </x:c>
      <x:c r="C147" s="889" t="s">
        <x:v>3281</x:v>
      </x:c>
      <x:c r="D147" s="889" t="s">
        <x:v>8827</x:v>
      </x:c>
      <x:c r="E147" s="963">
        <x:v>0</x:v>
      </x:c>
      <x:c r="F147" s="963">
        <x:v>5.5</x:v>
      </x:c>
      <x:c r="G147" s="963">
        <x:v>9</x:v>
      </x:c>
      <x:c r="H147" s="964"/>
      <x:c r="I147" s="422"/>
    </x:row>
    <x:row r="148" spans="1:8" s="421" customFormat="1" ht="18" customHeight="1">
      <x:c r="A148" s="2447"/>
      <x:c r="B148" s="965" t="s">
        <x:v>7342</x:v>
      </x:c>
      <x:c r="C148" s="932" t="s">
        <x:v>7629</x:v>
      </x:c>
      <x:c r="D148" s="968" t="s">
        <x:v>6399</x:v>
      </x:c>
      <x:c r="E148" s="966">
        <x:v>0</x:v>
      </x:c>
      <x:c r="F148" s="966">
        <x:v>1.0800000000000001</x:v>
      </x:c>
      <x:c r="G148" s="966">
        <x:v>2.7999999999999998</x:v>
      </x:c>
      <x:c r="H148" s="967"/>
    </x:row>
  </x:sheetData>
  <x:mergeCells count="70">
    <x:mergeCell ref="A1:E1"/>
    <x:mergeCell ref="A2:A4"/>
    <x:mergeCell ref="B2:B4"/>
    <x:mergeCell ref="C2:C4"/>
    <x:mergeCell ref="D2:D4"/>
    <x:mergeCell ref="E2:E4"/>
    <x:mergeCell ref="F2:F4"/>
    <x:mergeCell ref="G2:G4"/>
    <x:mergeCell ref="H2:H4"/>
    <x:mergeCell ref="C5:H5"/>
    <x:mergeCell ref="A6:A11"/>
    <x:mergeCell ref="C6:H6"/>
    <x:mergeCell ref="C7:C11"/>
    <x:mergeCell ref="A12:A31"/>
    <x:mergeCell ref="C12:H12"/>
    <x:mergeCell ref="C13:C25"/>
    <x:mergeCell ref="C26:C29"/>
    <x:mergeCell ref="A32:A41"/>
    <x:mergeCell ref="C32:H32"/>
    <x:mergeCell ref="C33:C39"/>
    <x:mergeCell ref="C40:C41"/>
    <x:mergeCell ref="A42:A46"/>
    <x:mergeCell ref="C42:H42"/>
    <x:mergeCell ref="C43:C46"/>
    <x:mergeCell ref="A47:A57"/>
    <x:mergeCell ref="C47:H47"/>
    <x:mergeCell ref="C48:C57"/>
    <x:mergeCell ref="A58:A79"/>
    <x:mergeCell ref="C58:H58"/>
    <x:mergeCell ref="C59:C60"/>
    <x:mergeCell ref="C62:C68"/>
    <x:mergeCell ref="C69:C70"/>
    <x:mergeCell ref="C74:C75"/>
    <x:mergeCell ref="C77:C79"/>
    <x:mergeCell ref="A80:A83"/>
    <x:mergeCell ref="C80:H80"/>
    <x:mergeCell ref="A84:A86"/>
    <x:mergeCell ref="C84:H84"/>
    <x:mergeCell ref="A87:A90"/>
    <x:mergeCell ref="C87:H87"/>
    <x:mergeCell ref="C88:C89"/>
    <x:mergeCell ref="A91:A92"/>
    <x:mergeCell ref="C91:H91"/>
    <x:mergeCell ref="A93:A94"/>
    <x:mergeCell ref="C93:H93"/>
    <x:mergeCell ref="A95:A98"/>
    <x:mergeCell ref="C95:H95"/>
    <x:mergeCell ref="A99:A102"/>
    <x:mergeCell ref="C99:H99"/>
    <x:mergeCell ref="A103:A104"/>
    <x:mergeCell ref="C103:H103"/>
    <x:mergeCell ref="A105:A106"/>
    <x:mergeCell ref="C105:H105"/>
    <x:mergeCell ref="A107:A108"/>
    <x:mergeCell ref="A109:A126"/>
    <x:mergeCell ref="C109:H109"/>
    <x:mergeCell ref="C110:C112"/>
    <x:mergeCell ref="C114:C121"/>
    <x:mergeCell ref="C122:C123"/>
    <x:mergeCell ref="C124:C125"/>
    <x:mergeCell ref="A127:A128"/>
    <x:mergeCell ref="C127:H127"/>
    <x:mergeCell ref="A129:A132"/>
    <x:mergeCell ref="C129:H129"/>
    <x:mergeCell ref="C130:C132"/>
    <x:mergeCell ref="A133:A143"/>
    <x:mergeCell ref="A144:A145"/>
    <x:mergeCell ref="C144:H144"/>
    <x:mergeCell ref="A146:A148"/>
    <x:mergeCell ref="C146:H146"/>
  </x:mergeCells>
  <x:printOptions horizontalCentered="1" verticalCentered="0" headings="0" gridLines="0" gridLinesSet="1"/>
  <x:pageMargins left="0.39347222447395325" right="0.39347222447395325" top="0.78694444894790649" bottom="0.78694444894790649" header="0.78694444894790649" footer="0.78694444894790649"/>
  <x:pageSetup paperSize="9" scale="91" firstPageNumber="1" fitToWidth="1" fitToHeight="1" orientation="portrait" usePrinterDefaults="1" blackAndWhite="0" draft="0" useFirstPageNumber="0" horizontalDpi="600" verticalDpi="600" copies="1"/>
  <x:rowBreaks count="3" manualBreakCount="3">
    <x:brk id="41" min="0" max="1048575" man="1" pt="0"/>
    <x:brk id="79" min="0" max="1048575" man="1" pt="0"/>
    <x:brk id="115" min="0" max="1048575" man="1" pt="0"/>
  </x:rowBreaks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/>
  <x:dimension ref="A1:IU199"/>
  <x:sheetViews>
    <x:sheetView topLeftCell="A202" zoomScale="90" zoomScaleNormal="90" zoomScaleSheetLayoutView="70" workbookViewId="0">
      <x:selection activeCell="V8" activeCellId="0" sqref="A1:XFD1048576"/>
    </x:sheetView>
  </x:sheetViews>
  <x:sheetFormatPr defaultColWidth="8.88671875" defaultRowHeight="30" customHeight="1"/>
  <x:cols>
    <x:col min="1" max="1" width="9.21875" style="974" bestFit="1" customWidth="1"/>
    <x:col min="2" max="2" width="15.33203125" style="975" bestFit="1" customWidth="1"/>
    <x:col min="3" max="3" width="22" style="339" bestFit="1" customWidth="1"/>
    <x:col min="4" max="4" width="17.5546875" style="339" bestFit="1" customWidth="1"/>
    <x:col min="5" max="5" width="6.5546875" style="976" bestFit="1" customWidth="1"/>
    <x:col min="6" max="6" width="8.5546875" style="977" bestFit="1" customWidth="1"/>
    <x:col min="7" max="7" width="8" style="339" bestFit="1" customWidth="1"/>
    <x:col min="8" max="8" width="8.88671875" style="978" bestFit="1" customWidth="1"/>
    <x:col min="9" max="9" width="7.77734375" style="339" bestFit="1" customWidth="1"/>
    <x:col min="10" max="10" width="5.88671875" style="339" bestFit="1" customWidth="1"/>
    <x:col min="11" max="11" width="7.77734375" style="339" bestFit="1" customWidth="1"/>
    <x:col min="12" max="12" width="5.88671875" style="339" bestFit="1" customWidth="1"/>
    <x:col min="13" max="13" width="6.6640625" style="339" customWidth="1"/>
    <x:col min="14" max="14" width="6.6640625" style="339" bestFit="1" customWidth="1"/>
    <x:col min="15" max="15" width="7.77734375" style="339" bestFit="1" customWidth="1"/>
    <x:col min="16" max="16" width="6.6640625" style="339" bestFit="1" customWidth="1"/>
    <x:col min="17" max="17" width="7.77734375" style="975" bestFit="1" customWidth="1"/>
    <x:col min="18" max="18" width="13.88671875" style="975" bestFit="1" customWidth="1"/>
    <x:col min="19" max="19" width="16.77734375" style="975" bestFit="1" customWidth="1"/>
    <x:col min="20" max="16384" width="8.88671875" style="339"/>
  </x:cols>
  <x:sheetData>
    <x:row r="1" spans="1:20" s="30" customFormat="1" customHeight="1">
      <x:c r="A1" s="2444" t="s">
        <x:v>3040</x:v>
      </x:c>
      <x:c r="B1" s="2444"/>
      <x:c r="C1" s="2444"/>
      <x:c r="D1" s="2444"/>
      <x:c r="E1" s="2444"/>
      <x:c r="F1" s="918"/>
      <x:c r="G1" s="970"/>
      <x:c r="H1" s="970"/>
      <x:c r="I1" s="970"/>
      <x:c r="J1" s="970"/>
      <x:c r="K1" s="971"/>
      <x:c r="L1" s="970"/>
      <x:c r="M1" s="970"/>
      <x:c r="N1" s="972"/>
      <x:c r="O1" s="970"/>
      <x:c r="P1" s="970"/>
      <x:c r="Q1" s="970"/>
      <x:c r="R1" s="970"/>
      <x:c r="S1" s="970"/>
      <x:c r="T1" s="338"/>
    </x:row>
    <x:row r="2" spans="1:20" s="741" customFormat="1" customHeight="1">
      <x:c r="A2" s="2788" t="s">
        <x:v>4819</x:v>
      </x:c>
      <x:c r="B2" s="2791" t="s">
        <x:v>3827</x:v>
      </x:c>
      <x:c r="C2" s="2791" t="s">
        <x:v>8816</x:v>
      </x:c>
      <x:c r="D2" s="2791"/>
      <x:c r="E2" s="2794" t="s">
        <x:v>7762</x:v>
      </x:c>
      <x:c r="F2" s="2797" t="s">
        <x:v>6573</x:v>
      </x:c>
      <x:c r="G2" s="2800" t="s">
        <x:v>425</x:v>
      </x:c>
      <x:c r="H2" s="2803" t="s">
        <x:v>182</x:v>
      </x:c>
      <x:c r="I2" s="2791" t="s">
        <x:v>9815</x:v>
      </x:c>
      <x:c r="J2" s="2791"/>
      <x:c r="K2" s="2791"/>
      <x:c r="L2" s="2791"/>
      <x:c r="M2" s="2791"/>
      <x:c r="N2" s="2791"/>
      <x:c r="O2" s="2791"/>
      <x:c r="P2" s="2791"/>
      <x:c r="Q2" s="2800" t="s">
        <x:v>5934</x:v>
      </x:c>
      <x:c r="R2" s="2791" t="s">
        <x:v>5274</x:v>
      </x:c>
      <x:c r="S2" s="2806" t="s">
        <x:v>8527</x:v>
      </x:c>
      <x:c r="T2" s="740"/>
    </x:row>
    <x:row r="3" spans="1:20" s="741" customFormat="1" customHeight="1">
      <x:c r="A3" s="2789"/>
      <x:c r="B3" s="2792"/>
      <x:c r="C3" s="2792" t="s">
        <x:v>5322</x:v>
      </x:c>
      <x:c r="D3" s="2792" t="s">
        <x:v>7281</x:v>
      </x:c>
      <x:c r="E3" s="2795"/>
      <x:c r="F3" s="2798"/>
      <x:c r="G3" s="2801"/>
      <x:c r="H3" s="2804"/>
      <x:c r="I3" s="2792" t="s">
        <x:v>4955</x:v>
      </x:c>
      <x:c r="J3" s="2801" t="s">
        <x:v>7789</x:v>
      </x:c>
      <x:c r="K3" s="2801" t="s">
        <x:v>3872</x:v>
      </x:c>
      <x:c r="L3" s="2801" t="s">
        <x:v>6954</x:v>
      </x:c>
      <x:c r="M3" s="2801" t="s">
        <x:v>2338</x:v>
      </x:c>
      <x:c r="N3" s="2792" t="s">
        <x:v>3773</x:v>
      </x:c>
      <x:c r="O3" s="2792"/>
      <x:c r="P3" s="2801" t="s">
        <x:v>7192</x:v>
      </x:c>
      <x:c r="Q3" s="2801"/>
      <x:c r="R3" s="2792"/>
      <x:c r="S3" s="2807"/>
      <x:c r="T3" s="740"/>
    </x:row>
    <x:row r="4" spans="1:20" s="741" customFormat="1" customHeight="1">
      <x:c r="A4" s="2790"/>
      <x:c r="B4" s="2793"/>
      <x:c r="C4" s="2793"/>
      <x:c r="D4" s="2793"/>
      <x:c r="E4" s="2796"/>
      <x:c r="F4" s="2799"/>
      <x:c r="G4" s="2802"/>
      <x:c r="H4" s="2805"/>
      <x:c r="I4" s="2793"/>
      <x:c r="J4" s="2802"/>
      <x:c r="K4" s="2802"/>
      <x:c r="L4" s="2802"/>
      <x:c r="M4" s="2802"/>
      <x:c r="N4" s="973" t="s">
        <x:v>5237</x:v>
      </x:c>
      <x:c r="O4" s="973" t="s">
        <x:v>5146</x:v>
      </x:c>
      <x:c r="P4" s="2802"/>
      <x:c r="Q4" s="2802"/>
      <x:c r="R4" s="2793"/>
      <x:c r="S4" s="2808"/>
      <x:c r="T4" s="740"/>
    </x:row>
    <x:row r="5" spans="1:20" s="742" customFormat="1" customHeight="1">
      <x:c r="A5" s="1086" t="s">
        <x:v>4035</x:v>
      </x:c>
      <x:c r="B5" s="1087">
        <x:f>SUBTOTAL(9,B6,B10,B14,B21,B23,B25,B38,B41,B43,B48,B76,B87,B103,B105,B115,B120,B126,B135,B143,B152,B165,B191,B193)</x:f>
        <x:v>169</x:v>
      </x:c>
      <x:c r="C5" s="1088"/>
      <x:c r="D5" s="1088"/>
      <x:c r="E5" s="1089"/>
      <x:c r="F5" s="907">
        <x:f t="shared" ref="F5:P5" si="0">SUBTOTAL(9,F6,F8,F10,F14,F21,F23,F25,F38,F41,F43,F48,F76,F87,F103,F105,F115,F120,F126,F135,F143,F152,F165,F191,F193)</x:f>
        <x:v>31796</x:v>
      </x:c>
      <x:c r="G5" s="1090">
        <x:f t="shared" si="0"/>
        <x:v>34485</x:v>
      </x:c>
      <x:c r="H5" s="907">
        <x:f t="shared" si="0"/>
        <x:v>1975.3999999999999</x:v>
      </x:c>
      <x:c r="I5" s="1090">
        <x:f t="shared" si="0"/>
        <x:v>2408</x:v>
      </x:c>
      <x:c r="J5" s="1090">
        <x:f t="shared" si="0"/>
        <x:v>77</x:v>
      </x:c>
      <x:c r="K5" s="1090">
        <x:f t="shared" si="0"/>
        <x:v>952</x:v>
      </x:c>
      <x:c r="L5" s="1090">
        <x:f t="shared" si="0"/>
        <x:v>31</x:v>
      </x:c>
      <x:c r="M5" s="1090">
        <x:f t="shared" si="0"/>
        <x:v>178</x:v>
      </x:c>
      <x:c r="N5" s="1090">
        <x:f t="shared" si="0"/>
        <x:v>485</x:v>
      </x:c>
      <x:c r="O5" s="1090">
        <x:f t="shared" si="0"/>
        <x:v>1006</x:v>
      </x:c>
      <x:c r="P5" s="1090">
        <x:f t="shared" si="0"/>
        <x:v>115</x:v>
      </x:c>
      <x:c r="Q5" s="1091"/>
      <x:c r="R5" s="1091"/>
      <x:c r="S5" s="1092"/>
      <x:c r="T5" s="507"/>
    </x:row>
    <x:row r="6" spans="1:20" s="859" customFormat="1" customHeight="1">
      <x:c r="A6" s="2771" t="s">
        <x:v>2993</x:v>
      </x:c>
      <x:c r="B6" s="1931">
        <x:f>COUNTA(B7)</x:f>
        <x:v>1</x:v>
      </x:c>
      <x:c r="C6" s="1932"/>
      <x:c r="D6" s="1932"/>
      <x:c r="E6" s="1096"/>
      <x:c r="F6" s="1725">
        <x:f t="shared" ref="F6:P6" si="1">SUM(F7)</x:f>
        <x:v>55</x:v>
      </x:c>
      <x:c r="G6" s="1933">
        <x:f t="shared" si="1"/>
        <x:v>150</x:v>
      </x:c>
      <x:c r="H6" s="1934">
        <x:f t="shared" si="1"/>
        <x:v>10</x:v>
      </x:c>
      <x:c r="I6" s="1933">
        <x:f t="shared" si="1"/>
        <x:v>3</x:v>
      </x:c>
      <x:c r="J6" s="1933">
        <x:f t="shared" si="1"/>
        <x:v>0</x:v>
      </x:c>
      <x:c r="K6" s="1933">
        <x:f t="shared" si="1"/>
        <x:v>3</x:v>
      </x:c>
      <x:c r="L6" s="1933">
        <x:f t="shared" si="1"/>
        <x:v>0</x:v>
      </x:c>
      <x:c r="M6" s="1933">
        <x:f t="shared" si="1"/>
        <x:v>0</x:v>
      </x:c>
      <x:c r="N6" s="1933">
        <x:f t="shared" si="1"/>
        <x:v>0</x:v>
      </x:c>
      <x:c r="O6" s="1933">
        <x:f t="shared" si="1"/>
        <x:v>0</x:v>
      </x:c>
      <x:c r="P6" s="1933">
        <x:f t="shared" si="1"/>
        <x:v>0</x:v>
      </x:c>
      <x:c r="Q6" s="1935"/>
      <x:c r="R6" s="1935"/>
      <x:c r="S6" s="1936"/>
      <x:c r="T6" s="19"/>
    </x:row>
    <x:row r="7" spans="1:20" s="859" customFormat="1" customHeight="1">
      <x:c r="A7" s="2591"/>
      <x:c r="B7" s="1271" t="s">
        <x:v>4012</x:v>
      </x:c>
      <x:c r="C7" s="1937" t="s">
        <x:v>2468</x:v>
      </x:c>
      <x:c r="D7" s="1937" t="s">
        <x:v>8324</x:v>
      </x:c>
      <x:c r="E7" s="1271">
        <x:v>2009</x:v>
      </x:c>
      <x:c r="F7" s="1938">
        <x:v>55</x:v>
      </x:c>
      <x:c r="G7" s="1939">
        <x:v>150</x:v>
      </x:c>
      <x:c r="H7" s="1940">
        <x:v>10</x:v>
      </x:c>
      <x:c r="I7" s="1939">
        <x:f>SUM(J7:P7)-N7</x:f>
        <x:v>3</x:v>
      </x:c>
      <x:c r="J7" s="1941"/>
      <x:c r="K7" s="1939">
        <x:v>3</x:v>
      </x:c>
      <x:c r="L7" s="1941"/>
      <x:c r="M7" s="1941"/>
      <x:c r="N7" s="1941"/>
      <x:c r="O7" s="1941"/>
      <x:c r="P7" s="1941"/>
      <x:c r="Q7" s="1271" t="s">
        <x:v>4965</x:v>
      </x:c>
      <x:c r="R7" s="1271" t="s">
        <x:v>6302</x:v>
      </x:c>
      <x:c r="S7" s="1638"/>
      <x:c r="T7" s="19"/>
    </x:row>
    <x:row r="8" spans="1:20" s="859" customFormat="1" customHeight="1">
      <x:c r="A8" s="2768" t="s">
        <x:v>8190</x:v>
      </x:c>
      <x:c r="B8" s="1942">
        <x:f>COUNTA(B9:B9)</x:f>
        <x:v>1</x:v>
      </x:c>
      <x:c r="C8" s="2078"/>
      <x:c r="D8" s="2078"/>
      <x:c r="E8" s="2079"/>
      <x:c r="F8" s="1945">
        <x:f t="shared" ref="F8:P8" si="2">SUM(F9:F9)</x:f>
        <x:v>100</x:v>
      </x:c>
      <x:c r="G8" s="2080">
        <x:f t="shared" si="2"/>
        <x:v>70</x:v>
      </x:c>
      <x:c r="H8" s="2081">
        <x:f t="shared" si="2"/>
        <x:v>1</x:v>
      </x:c>
      <x:c r="I8" s="2080">
        <x:f t="shared" si="2"/>
        <x:v>1</x:v>
      </x:c>
      <x:c r="J8" s="2080">
        <x:f t="shared" si="2"/>
        <x:v>1</x:v>
      </x:c>
      <x:c r="K8" s="2080">
        <x:f t="shared" si="2"/>
        <x:v>0</x:v>
      </x:c>
      <x:c r="L8" s="2080">
        <x:f t="shared" si="2"/>
        <x:v>0</x:v>
      </x:c>
      <x:c r="M8" s="2080">
        <x:f t="shared" si="2"/>
        <x:v>0</x:v>
      </x:c>
      <x:c r="N8" s="2080">
        <x:f t="shared" si="2"/>
        <x:v>0</x:v>
      </x:c>
      <x:c r="O8" s="2080">
        <x:f t="shared" si="2"/>
        <x:v>0</x:v>
      </x:c>
      <x:c r="P8" s="2080">
        <x:f t="shared" si="2"/>
        <x:v>0</x:v>
      </x:c>
      <x:c r="Q8" s="2079"/>
      <x:c r="R8" s="2079"/>
      <x:c r="S8" s="2082"/>
      <x:c r="T8" s="341"/>
    </x:row>
    <x:row r="9" spans="1:20" s="859" customFormat="1" customHeight="1">
      <x:c r="A9" s="2463"/>
      <x:c r="B9" s="932" t="s">
        <x:v>1913</x:v>
      </x:c>
      <x:c r="C9" s="965" t="s">
        <x:v>4059</x:v>
      </x:c>
      <x:c r="D9" s="2083" t="s">
        <x:v>110</x:v>
      </x:c>
      <x:c r="E9" s="932">
        <x:v>2012</x:v>
      </x:c>
      <x:c r="F9" s="1728">
        <x:v>100</x:v>
      </x:c>
      <x:c r="G9" s="1957">
        <x:v>70</x:v>
      </x:c>
      <x:c r="H9" s="1256">
        <x:v>1</x:v>
      </x:c>
      <x:c r="I9" s="2084">
        <x:f>J9+K9+L9+M9+O9+P9</x:f>
        <x:v>1</x:v>
      </x:c>
      <x:c r="J9" s="1895">
        <x:v>1</x:v>
      </x:c>
      <x:c r="K9" s="1895"/>
      <x:c r="L9" s="1895"/>
      <x:c r="M9" s="1895"/>
      <x:c r="N9" s="1895"/>
      <x:c r="O9" s="1895"/>
      <x:c r="P9" s="1957"/>
      <x:c r="Q9" s="932" t="s">
        <x:v>5213</x:v>
      </x:c>
      <x:c r="R9" s="1484" t="s">
        <x:v>9173</x:v>
      </x:c>
      <x:c r="S9" s="1608" t="s">
        <x:v>7557</x:v>
      </x:c>
      <x:c r="T9" s="341"/>
    </x:row>
    <x:row r="10" spans="1:19" customHeight="1">
      <x:c r="A10" s="2809" t="s">
        <x:v>4044</x:v>
      </x:c>
      <x:c r="B10" s="1942">
        <x:v>3</x:v>
      </x:c>
      <x:c r="C10" s="1943"/>
      <x:c r="D10" s="1943"/>
      <x:c r="E10" s="1944"/>
      <x:c r="F10" s="1945">
        <x:v>80</x:v>
      </x:c>
      <x:c r="G10" s="1946">
        <x:v>600</x:v>
      </x:c>
      <x:c r="H10" s="1947">
        <x:v>16</x:v>
      </x:c>
      <x:c r="I10" s="1946">
        <x:v>13</x:v>
      </x:c>
      <x:c r="J10" s="1946">
        <x:v>0</x:v>
      </x:c>
      <x:c r="K10" s="1946">
        <x:v>5</x:v>
      </x:c>
      <x:c r="L10" s="1946">
        <x:v>0</x:v>
      </x:c>
      <x:c r="M10" s="1946">
        <x:v>0</x:v>
      </x:c>
      <x:c r="N10" s="1946">
        <x:v>0</x:v>
      </x:c>
      <x:c r="O10" s="1946">
        <x:v>0</x:v>
      </x:c>
      <x:c r="P10" s="1946">
        <x:v>8</x:v>
      </x:c>
      <x:c r="Q10" s="1948"/>
      <x:c r="R10" s="1948"/>
      <x:c r="S10" s="1949"/>
    </x:row>
    <x:row r="11" spans="1:19" customHeight="1">
      <x:c r="A11" s="2810"/>
      <x:c r="B11" s="1165" t="s">
        <x:v>8066</x:v>
      </x:c>
      <x:c r="C11" s="1950" t="s">
        <x:v>4044</x:v>
      </x:c>
      <x:c r="D11" s="1950" t="s">
        <x:v>798</x:v>
      </x:c>
      <x:c r="E11" s="1951"/>
      <x:c r="F11" s="1722">
        <x:v>60</x:v>
      </x:c>
      <x:c r="G11" s="1952">
        <x:v>300</x:v>
      </x:c>
      <x:c r="H11" s="1247">
        <x:v>10</x:v>
      </x:c>
      <x:c r="I11" s="1952">
        <x:v>5</x:v>
      </x:c>
      <x:c r="J11" s="1952"/>
      <x:c r="K11" s="1952">
        <x:v>3</x:v>
      </x:c>
      <x:c r="L11" s="1952"/>
      <x:c r="M11" s="1952"/>
      <x:c r="N11" s="1952"/>
      <x:c r="O11" s="1952"/>
      <x:c r="P11" s="1952">
        <x:v>2</x:v>
      </x:c>
      <x:c r="Q11" s="1165" t="s">
        <x:v>4965</x:v>
      </x:c>
      <x:c r="R11" s="1165" t="s">
        <x:v>7435</x:v>
      </x:c>
      <x:c r="S11" s="1953"/>
    </x:row>
    <x:row r="12" spans="1:19" customHeight="1">
      <x:c r="A12" s="2810"/>
      <x:c r="B12" s="1954" t="s">
        <x:v>8311</x:v>
      </x:c>
      <x:c r="C12" s="1950" t="s">
        <x:v>4044</x:v>
      </x:c>
      <x:c r="D12" s="1950" t="s">
        <x:v>8770</x:v>
      </x:c>
      <x:c r="E12" s="1951" t="s">
        <x:v>7862</x:v>
      </x:c>
      <x:c r="F12" s="1722">
        <x:v>10</x:v>
      </x:c>
      <x:c r="G12" s="1952">
        <x:v>150</x:v>
      </x:c>
      <x:c r="H12" s="1247">
        <x:v>3</x:v>
      </x:c>
      <x:c r="I12" s="1952">
        <x:v>5</x:v>
      </x:c>
      <x:c r="J12" s="1952"/>
      <x:c r="K12" s="1952">
        <x:v>2</x:v>
      </x:c>
      <x:c r="L12" s="1952"/>
      <x:c r="M12" s="1952"/>
      <x:c r="N12" s="1952"/>
      <x:c r="O12" s="1952"/>
      <x:c r="P12" s="1952">
        <x:v>3</x:v>
      </x:c>
      <x:c r="Q12" s="1165" t="s">
        <x:v>4965</x:v>
      </x:c>
      <x:c r="R12" s="1165" t="s">
        <x:v>7435</x:v>
      </x:c>
      <x:c r="S12" s="1955"/>
    </x:row>
    <x:row r="13" spans="1:19" customHeight="1">
      <x:c r="A13" s="2811"/>
      <x:c r="B13" s="1956" t="s">
        <x:v>7826</x:v>
      </x:c>
      <x:c r="C13" s="1957" t="s">
        <x:v>4044</x:v>
      </x:c>
      <x:c r="D13" s="1958" t="s">
        <x:v>579</x:v>
      </x:c>
      <x:c r="E13" s="1959" t="s">
        <x:v>7862</x:v>
      </x:c>
      <x:c r="F13" s="1728">
        <x:v>10</x:v>
      </x:c>
      <x:c r="G13" s="1543">
        <x:v>150</x:v>
      </x:c>
      <x:c r="H13" s="1256">
        <x:v>3</x:v>
      </x:c>
      <x:c r="I13" s="1543">
        <x:v>3</x:v>
      </x:c>
      <x:c r="J13" s="1543"/>
      <x:c r="K13" s="1543"/>
      <x:c r="L13" s="1960"/>
      <x:c r="M13" s="1543"/>
      <x:c r="N13" s="1543"/>
      <x:c r="O13" s="1543"/>
      <x:c r="P13" s="1543">
        <x:v>3</x:v>
      </x:c>
      <x:c r="Q13" s="1538" t="s">
        <x:v>4965</x:v>
      </x:c>
      <x:c r="R13" s="1538" t="s">
        <x:v>7435</x:v>
      </x:c>
      <x:c r="S13" s="1961"/>
    </x:row>
    <x:row r="14" spans="1:20" customHeight="1">
      <x:c r="A14" s="2812" t="s">
        <x:v>3576</x:v>
      </x:c>
      <x:c r="B14" s="1931">
        <x:f>COUNTA(B15:B20)</x:f>
        <x:v>6</x:v>
      </x:c>
      <x:c r="C14" s="1932"/>
      <x:c r="D14" s="1932"/>
      <x:c r="E14" s="1096"/>
      <x:c r="F14" s="1725">
        <x:f t="shared" ref="F14:P14" si="3">SUM(F15:F20)</x:f>
        <x:v>1900</x:v>
      </x:c>
      <x:c r="G14" s="1933">
        <x:f t="shared" si="3"/>
        <x:v>330</x:v>
      </x:c>
      <x:c r="H14" s="1934">
        <x:f t="shared" si="3"/>
        <x:v>9.5</x:v>
      </x:c>
      <x:c r="I14" s="1933">
        <x:f t="shared" si="3"/>
        <x:v>47</x:v>
      </x:c>
      <x:c r="J14" s="1933">
        <x:f t="shared" si="3"/>
        <x:v>1</x:v>
      </x:c>
      <x:c r="K14" s="1933">
        <x:f t="shared" si="3"/>
        <x:v>14</x:v>
      </x:c>
      <x:c r="L14" s="1962">
        <x:f t="shared" si="3"/>
        <x:v>0</x:v>
      </x:c>
      <x:c r="M14" s="1933">
        <x:f t="shared" si="3"/>
        <x:v>2</x:v>
      </x:c>
      <x:c r="N14" s="1933">
        <x:f t="shared" si="3"/>
        <x:v>16</x:v>
      </x:c>
      <x:c r="O14" s="1933">
        <x:f t="shared" si="3"/>
        <x:v>27</x:v>
      </x:c>
      <x:c r="P14" s="1933">
        <x:f t="shared" si="3"/>
        <x:v>3</x:v>
      </x:c>
      <x:c r="Q14" s="1198"/>
      <x:c r="R14" s="1198"/>
      <x:c r="S14" s="1963"/>
      <x:c r="T14" s="507"/>
    </x:row>
    <x:row r="15" spans="1:20" customHeight="1">
      <x:c r="A15" s="2813"/>
      <x:c r="B15" s="1165" t="s">
        <x:v>5250</x:v>
      </x:c>
      <x:c r="C15" s="1950" t="s">
        <x:v>7939</x:v>
      </x:c>
      <x:c r="D15" s="1950" t="s">
        <x:v>7566</x:v>
      </x:c>
      <x:c r="E15" s="1951" t="s">
        <x:v>7098</x:v>
      </x:c>
      <x:c r="F15" s="1722">
        <x:v>600</x:v>
      </x:c>
      <x:c r="G15" s="1952">
        <x:v>60</x:v>
      </x:c>
      <x:c r="H15" s="1247">
        <x:v>2.5</x:v>
      </x:c>
      <x:c r="I15" s="1952">
        <x:f t="shared" ref="I15:I20" si="4">J15+K15+L15+M15+O15+P15</x:f>
        <x:v>29</x:v>
      </x:c>
      <x:c r="J15" s="1952">
        <x:v>1</x:v>
      </x:c>
      <x:c r="K15" s="1952">
        <x:v>10</x:v>
      </x:c>
      <x:c r="L15" s="1952"/>
      <x:c r="M15" s="1952">
        <x:v>2</x:v>
      </x:c>
      <x:c r="N15" s="1952">
        <x:v>8</x:v>
      </x:c>
      <x:c r="O15" s="1952">
        <x:v>16</x:v>
      </x:c>
      <x:c r="P15" s="1952"/>
      <x:c r="Q15" s="1165" t="s">
        <x:v>4965</x:v>
      </x:c>
      <x:c r="R15" s="1165" t="s">
        <x:v>5483</x:v>
      </x:c>
      <x:c r="S15" s="1953" t="s">
        <x:v>3688</x:v>
      </x:c>
      <x:c r="T15" s="507"/>
    </x:row>
    <x:row r="16" spans="1:20" customHeight="1">
      <x:c r="A16" s="2813"/>
      <x:c r="B16" s="1165" t="s">
        <x:v>5345</x:v>
      </x:c>
      <x:c r="C16" s="1950" t="s">
        <x:v>4133</x:v>
      </x:c>
      <x:c r="D16" s="1950" t="s">
        <x:v>2317</x:v>
      </x:c>
      <x:c r="E16" s="1951" t="s">
        <x:v>5190</x:v>
      </x:c>
      <x:c r="F16" s="1722">
        <x:v>400</x:v>
      </x:c>
      <x:c r="G16" s="1952">
        <x:v>60</x:v>
      </x:c>
      <x:c r="H16" s="1247"/>
      <x:c r="I16" s="1952"/>
      <x:c r="J16" s="1952"/>
      <x:c r="K16" s="1952"/>
      <x:c r="L16" s="1952"/>
      <x:c r="M16" s="1952"/>
      <x:c r="N16" s="1952"/>
      <x:c r="O16" s="1952"/>
      <x:c r="P16" s="1952"/>
      <x:c r="Q16" s="1165" t="s">
        <x:v>5213</x:v>
      </x:c>
      <x:c r="R16" s="1165"/>
      <x:c r="S16" s="1953"/>
      <x:c r="T16" s="507"/>
    </x:row>
    <x:row r="17" spans="1:20" customHeight="1">
      <x:c r="A17" s="2813"/>
      <x:c r="B17" s="1165" t="s">
        <x:v>5476</x:v>
      </x:c>
      <x:c r="C17" s="1950" t="s">
        <x:v>5991</x:v>
      </x:c>
      <x:c r="D17" s="1950" t="s">
        <x:v>5821</x:v>
      </x:c>
      <x:c r="E17" s="1951" t="s">
        <x:v>3369</x:v>
      </x:c>
      <x:c r="F17" s="1722">
        <x:v>50</x:v>
      </x:c>
      <x:c r="G17" s="1952">
        <x:v>40</x:v>
      </x:c>
      <x:c r="H17" s="1247">
        <x:v>0</x:v>
      </x:c>
      <x:c r="I17" s="1952">
        <x:f t="shared" si="4"/>
        <x:v>0</x:v>
      </x:c>
      <x:c r="J17" s="1952"/>
      <x:c r="K17" s="1952"/>
      <x:c r="L17" s="1952"/>
      <x:c r="M17" s="1952"/>
      <x:c r="N17" s="1952"/>
      <x:c r="O17" s="1952"/>
      <x:c r="P17" s="1952"/>
      <x:c r="Q17" s="1165" t="s">
        <x:v>5213</x:v>
      </x:c>
      <x:c r="R17" s="1165"/>
      <x:c r="S17" s="1953"/>
      <x:c r="T17" s="507"/>
    </x:row>
    <x:row r="18" spans="1:20" customHeight="1">
      <x:c r="A18" s="2813"/>
      <x:c r="B18" s="1165" t="s">
        <x:v>5151</x:v>
      </x:c>
      <x:c r="C18" s="1950" t="s">
        <x:v>5991</x:v>
      </x:c>
      <x:c r="D18" s="1950" t="s">
        <x:v>8612</x:v>
      </x:c>
      <x:c r="E18" s="1951" t="s">
        <x:v>3519</x:v>
      </x:c>
      <x:c r="F18" s="1722">
        <x:v>400</x:v>
      </x:c>
      <x:c r="G18" s="1952">
        <x:v>70</x:v>
      </x:c>
      <x:c r="H18" s="1247">
        <x:v>2.5</x:v>
      </x:c>
      <x:c r="I18" s="1952">
        <x:f t="shared" si="4"/>
        <x:v>13</x:v>
      </x:c>
      <x:c r="J18" s="1952"/>
      <x:c r="K18" s="1952">
        <x:v>2</x:v>
      </x:c>
      <x:c r="L18" s="1952"/>
      <x:c r="M18" s="1952"/>
      <x:c r="N18" s="1952">
        <x:v>5</x:v>
      </x:c>
      <x:c r="O18" s="1952">
        <x:v>8</x:v>
      </x:c>
      <x:c r="P18" s="1952">
        <x:v>3</x:v>
      </x:c>
      <x:c r="Q18" s="1165" t="s">
        <x:v>5213</x:v>
      </x:c>
      <x:c r="R18" s="1165"/>
      <x:c r="S18" s="1953" t="s">
        <x:v>6984</x:v>
      </x:c>
      <x:c r="T18" s="507"/>
    </x:row>
    <x:row r="19" spans="1:20" customHeight="1">
      <x:c r="A19" s="2813"/>
      <x:c r="B19" s="1165" t="s">
        <x:v>5161</x:v>
      </x:c>
      <x:c r="C19" s="1950" t="s">
        <x:v>5991</x:v>
      </x:c>
      <x:c r="D19" s="1950" t="s">
        <x:v>8612</x:v>
      </x:c>
      <x:c r="E19" s="1951" t="s">
        <x:v>4547</x:v>
      </x:c>
      <x:c r="F19" s="1722">
        <x:v>150</x:v>
      </x:c>
      <x:c r="G19" s="1952">
        <x:v>50</x:v>
      </x:c>
      <x:c r="H19" s="1247">
        <x:v>1.5</x:v>
      </x:c>
      <x:c r="I19" s="1952">
        <x:f t="shared" si="4"/>
        <x:v>5</x:v>
      </x:c>
      <x:c r="J19" s="1952"/>
      <x:c r="K19" s="1952">
        <x:v>2</x:v>
      </x:c>
      <x:c r="L19" s="1952"/>
      <x:c r="M19" s="1952"/>
      <x:c r="N19" s="1952">
        <x:v>3</x:v>
      </x:c>
      <x:c r="O19" s="1952">
        <x:v>3</x:v>
      </x:c>
      <x:c r="P19" s="1952"/>
      <x:c r="Q19" s="1165" t="s">
        <x:v>5213</x:v>
      </x:c>
      <x:c r="R19" s="1165"/>
      <x:c r="S19" s="1953"/>
      <x:c r="T19" s="507"/>
    </x:row>
    <x:row r="20" spans="1:20" customHeight="1">
      <x:c r="A20" s="2814"/>
      <x:c r="B20" s="1279" t="s">
        <x:v>8834</x:v>
      </x:c>
      <x:c r="C20" s="1964" t="s">
        <x:v>7939</x:v>
      </x:c>
      <x:c r="D20" s="1964" t="s">
        <x:v>6223</x:v>
      </x:c>
      <x:c r="E20" s="1965">
        <x:v>2001</x:v>
      </x:c>
      <x:c r="F20" s="1938">
        <x:v>300</x:v>
      </x:c>
      <x:c r="G20" s="1966">
        <x:v>50</x:v>
      </x:c>
      <x:c r="H20" s="1967">
        <x:v>3</x:v>
      </x:c>
      <x:c r="I20" s="1966">
        <x:f t="shared" si="4"/>
        <x:v>0</x:v>
      </x:c>
      <x:c r="J20" s="1966"/>
      <x:c r="K20" s="1966"/>
      <x:c r="L20" s="1966"/>
      <x:c r="M20" s="1966"/>
      <x:c r="N20" s="1966"/>
      <x:c r="O20" s="1966"/>
      <x:c r="P20" s="1966"/>
      <x:c r="Q20" s="1279" t="s">
        <x:v>4965</x:v>
      </x:c>
      <x:c r="R20" s="1279"/>
      <x:c r="S20" s="1968"/>
      <x:c r="T20" s="507"/>
    </x:row>
    <x:row r="21" spans="1:20" s="861" customFormat="1" customHeight="1">
      <x:c r="A21" s="2815" t="s">
        <x:v>7139</x:v>
      </x:c>
      <x:c r="B21" s="1969">
        <x:f>COUNTA(B22:B22)</x:f>
        <x:v>1</x:v>
      </x:c>
      <x:c r="C21" s="1970"/>
      <x:c r="D21" s="1970"/>
      <x:c r="E21" s="1777"/>
      <x:c r="F21" s="1945">
        <x:f t="shared" ref="F21:P21" si="5">SUM(F22:F22)</x:f>
        <x:v>635</x:v>
      </x:c>
      <x:c r="G21" s="1971">
        <x:f t="shared" si="5"/>
        <x:v>500</x:v>
      </x:c>
      <x:c r="H21" s="1947">
        <x:f t="shared" si="5"/>
        <x:v>50</x:v>
      </x:c>
      <x:c r="I21" s="1971">
        <x:f t="shared" si="5"/>
        <x:v>14</x:v>
      </x:c>
      <x:c r="J21" s="1971">
        <x:f t="shared" si="5"/>
        <x:v>1</x:v>
      </x:c>
      <x:c r="K21" s="1971">
        <x:f t="shared" si="5"/>
        <x:v>5</x:v>
      </x:c>
      <x:c r="L21" s="1971">
        <x:f t="shared" si="5"/>
        <x:v>0</x:v>
      </x:c>
      <x:c r="M21" s="1971">
        <x:f t="shared" si="5"/>
        <x:v>0</x:v>
      </x:c>
      <x:c r="N21" s="1971">
        <x:f t="shared" si="5"/>
        <x:v>4</x:v>
      </x:c>
      <x:c r="O21" s="1971">
        <x:f t="shared" si="5"/>
        <x:v>4</x:v>
      </x:c>
      <x:c r="P21" s="1971">
        <x:f t="shared" si="5"/>
        <x:v>0</x:v>
      </x:c>
      <x:c r="Q21" s="1972"/>
      <x:c r="R21" s="1972"/>
      <x:c r="S21" s="1973"/>
      <x:c r="T21" s="860"/>
    </x:row>
    <x:row r="22" spans="1:20" s="861" customFormat="1" customHeight="1">
      <x:c r="A22" s="2816"/>
      <x:c r="B22" s="1552" t="s">
        <x:v>4764</x:v>
      </x:c>
      <x:c r="C22" s="1974" t="s">
        <x:v>3732</x:v>
      </x:c>
      <x:c r="D22" s="1974" t="s">
        <x:v>7478</x:v>
      </x:c>
      <x:c r="E22" s="1778" t="s">
        <x:v>7949</x:v>
      </x:c>
      <x:c r="F22" s="1728">
        <x:v>635</x:v>
      </x:c>
      <x:c r="G22" s="1975">
        <x:v>500</x:v>
      </x:c>
      <x:c r="H22" s="1976">
        <x:v>50</x:v>
      </x:c>
      <x:c r="I22" s="1975">
        <x:v>14</x:v>
      </x:c>
      <x:c r="J22" s="1975">
        <x:v>1</x:v>
      </x:c>
      <x:c r="K22" s="1975">
        <x:v>5</x:v>
      </x:c>
      <x:c r="L22" s="1975"/>
      <x:c r="M22" s="1975"/>
      <x:c r="N22" s="1975">
        <x:v>4</x:v>
      </x:c>
      <x:c r="O22" s="1975">
        <x:v>4</x:v>
      </x:c>
      <x:c r="P22" s="1975"/>
      <x:c r="Q22" s="1552" t="s">
        <x:v>4965</x:v>
      </x:c>
      <x:c r="R22" s="1552" t="s">
        <x:v>7435</x:v>
      </x:c>
      <x:c r="S22" s="1977" t="s">
        <x:v>4353</x:v>
      </x:c>
      <x:c r="T22" s="860"/>
    </x:row>
    <x:row r="23" spans="1:19" s="507" customFormat="1" customHeight="1">
      <x:c r="A23" s="2812" t="s">
        <x:v>5548</x:v>
      </x:c>
      <x:c r="B23" s="1978">
        <x:f>COUNTA(B24:B24)</x:f>
        <x:v>1</x:v>
      </x:c>
      <x:c r="C23" s="1979"/>
      <x:c r="D23" s="1979"/>
      <x:c r="E23" s="1980"/>
      <x:c r="F23" s="1725">
        <x:f t="shared" ref="F23:P23" si="6">SUM(F24:F24)</x:f>
        <x:v>40</x:v>
      </x:c>
      <x:c r="G23" s="1933">
        <x:f t="shared" si="6"/>
        <x:v>300</x:v>
      </x:c>
      <x:c r="H23" s="1934">
        <x:f t="shared" si="6"/>
        <x:v>20</x:v>
      </x:c>
      <x:c r="I23" s="1933">
        <x:f t="shared" si="6"/>
        <x:v>54</x:v>
      </x:c>
      <x:c r="J23" s="1933">
        <x:f t="shared" si="6"/>
        <x:v>0</x:v>
      </x:c>
      <x:c r="K23" s="1962">
        <x:f t="shared" si="6"/>
        <x:v>11</x:v>
      </x:c>
      <x:c r="L23" s="1933">
        <x:f t="shared" si="6"/>
        <x:v>0</x:v>
      </x:c>
      <x:c r="M23" s="1933">
        <x:f t="shared" si="6"/>
        <x:v>4</x:v>
      </x:c>
      <x:c r="N23" s="1933">
        <x:f t="shared" si="6"/>
        <x:v>16</x:v>
      </x:c>
      <x:c r="O23" s="1933">
        <x:f t="shared" si="6"/>
        <x:v>23</x:v>
      </x:c>
      <x:c r="P23" s="1933">
        <x:f t="shared" si="6"/>
        <x:v>0</x:v>
      </x:c>
      <x:c r="Q23" s="1198"/>
      <x:c r="R23" s="1198"/>
      <x:c r="S23" s="1963"/>
    </x:row>
    <x:row r="24" spans="1:19" s="507" customFormat="1" customHeight="1">
      <x:c r="A24" s="2814"/>
      <x:c r="B24" s="1549" t="s">
        <x:v>8428</x:v>
      </x:c>
      <x:c r="C24" s="1981" t="s">
        <x:v>4585</x:v>
      </x:c>
      <x:c r="D24" s="1981" t="s">
        <x:v>8695</x:v>
      </x:c>
      <x:c r="E24" s="1982" t="s">
        <x:v>7438</x:v>
      </x:c>
      <x:c r="F24" s="1938">
        <x:v>40</x:v>
      </x:c>
      <x:c r="G24" s="1983">
        <x:v>300</x:v>
      </x:c>
      <x:c r="H24" s="1984">
        <x:v>20</x:v>
      </x:c>
      <x:c r="I24" s="1983">
        <x:f>SUM(J24:P24)</x:f>
        <x:v>54</x:v>
      </x:c>
      <x:c r="J24" s="1939"/>
      <x:c r="K24" s="1983">
        <x:v>11</x:v>
      </x:c>
      <x:c r="L24" s="1939"/>
      <x:c r="M24" s="1983">
        <x:v>4</x:v>
      </x:c>
      <x:c r="N24" s="1983">
        <x:v>16</x:v>
      </x:c>
      <x:c r="O24" s="1983">
        <x:v>23</x:v>
      </x:c>
      <x:c r="P24" s="1939"/>
      <x:c r="Q24" s="1549" t="s">
        <x:v>4965</x:v>
      </x:c>
      <x:c r="R24" s="1549" t="s">
        <x:v>4005</x:v>
      </x:c>
      <x:c r="S24" s="1985" t="s">
        <x:v>6838</x:v>
      </x:c>
    </x:row>
    <x:row r="25" spans="1:20" s="859" customFormat="1" customHeight="1">
      <x:c r="A25" s="2809" t="s">
        <x:v>7760</x:v>
      </x:c>
      <x:c r="B25" s="1986">
        <x:v>12</x:v>
      </x:c>
      <x:c r="C25" s="1987"/>
      <x:c r="D25" s="1987"/>
      <x:c r="E25" s="1944"/>
      <x:c r="F25" s="1945">
        <x:v>1400</x:v>
      </x:c>
      <x:c r="G25" s="1988">
        <x:v>1540</x:v>
      </x:c>
      <x:c r="H25" s="1947">
        <x:v>193</x:v>
      </x:c>
      <x:c r="I25" s="1988">
        <x:v>110</x:v>
      </x:c>
      <x:c r="J25" s="1988">
        <x:v>4</x:v>
      </x:c>
      <x:c r="K25" s="1988">
        <x:v>69</x:v>
      </x:c>
      <x:c r="L25" s="1988">
        <x:v>0</x:v>
      </x:c>
      <x:c r="M25" s="1988">
        <x:v>4</x:v>
      </x:c>
      <x:c r="N25" s="1988">
        <x:v>15</x:v>
      </x:c>
      <x:c r="O25" s="1988">
        <x:v>23</x:v>
      </x:c>
      <x:c r="P25" s="1988">
        <x:v>10</x:v>
      </x:c>
      <x:c r="Q25" s="1293"/>
      <x:c r="R25" s="1293"/>
      <x:c r="S25" s="1949"/>
      <x:c r="T25" s="19"/>
    </x:row>
    <x:row r="26" spans="1:20" s="859" customFormat="1" customHeight="1">
      <x:c r="A26" s="2810"/>
      <x:c r="B26" s="1165" t="s">
        <x:v>5291</x:v>
      </x:c>
      <x:c r="C26" s="1950" t="s">
        <x:v>3732</x:v>
      </x:c>
      <x:c r="D26" s="1950" t="s">
        <x:v>4624</x:v>
      </x:c>
      <x:c r="E26" s="1951" t="s">
        <x:v>7949</x:v>
      </x:c>
      <x:c r="F26" s="1722">
        <x:v>40</x:v>
      </x:c>
      <x:c r="G26" s="1952">
        <x:v>150</x:v>
      </x:c>
      <x:c r="H26" s="1247">
        <x:v>3</x:v>
      </x:c>
      <x:c r="I26" s="1952">
        <x:v>21</x:v>
      </x:c>
      <x:c r="J26" s="1952"/>
      <x:c r="K26" s="1952">
        <x:v>12</x:v>
      </x:c>
      <x:c r="L26" s="1952"/>
      <x:c r="M26" s="1952"/>
      <x:c r="N26" s="1952">
        <x:v>5</x:v>
      </x:c>
      <x:c r="O26" s="1952">
        <x:v>8</x:v>
      </x:c>
      <x:c r="P26" s="1952">
        <x:v>1</x:v>
      </x:c>
      <x:c r="Q26" s="1165" t="s">
        <x:v>5105</x:v>
      </x:c>
      <x:c r="R26" s="1165" t="s">
        <x:v>5562</x:v>
      </x:c>
      <x:c r="S26" s="1953" t="s">
        <x:v>7183</x:v>
      </x:c>
      <x:c r="T26" s="19"/>
    </x:row>
    <x:row r="27" spans="1:20" s="859" customFormat="1" customHeight="1">
      <x:c r="A27" s="2810"/>
      <x:c r="B27" s="1165" t="s">
        <x:v>3626</x:v>
      </x:c>
      <x:c r="C27" s="1950" t="s">
        <x:v>8158</x:v>
      </x:c>
      <x:c r="D27" s="1950" t="s">
        <x:v>6769</x:v>
      </x:c>
      <x:c r="E27" s="1951" t="s">
        <x:v>4366</x:v>
      </x:c>
      <x:c r="F27" s="1722">
        <x:v>40</x:v>
      </x:c>
      <x:c r="G27" s="1952">
        <x:v>50</x:v>
      </x:c>
      <x:c r="H27" s="1247">
        <x:v>20</x:v>
      </x:c>
      <x:c r="I27" s="1952">
        <x:v>7</x:v>
      </x:c>
      <x:c r="J27" s="1952">
        <x:v>1</x:v>
      </x:c>
      <x:c r="K27" s="1952">
        <x:v>4</x:v>
      </x:c>
      <x:c r="L27" s="1952"/>
      <x:c r="M27" s="1952"/>
      <x:c r="N27" s="1952">
        <x:v>1</x:v>
      </x:c>
      <x:c r="O27" s="1952">
        <x:v>1</x:v>
      </x:c>
      <x:c r="P27" s="1952">
        <x:v>1</x:v>
      </x:c>
      <x:c r="Q27" s="1165" t="s">
        <x:v>5105</x:v>
      </x:c>
      <x:c r="R27" s="1165" t="s">
        <x:v>7435</x:v>
      </x:c>
      <x:c r="S27" s="1953" t="s">
        <x:v>7717</x:v>
      </x:c>
      <x:c r="T27" s="19"/>
    </x:row>
    <x:row r="28" spans="1:20" s="859" customFormat="1" customHeight="1">
      <x:c r="A28" s="2810"/>
      <x:c r="B28" s="1165" t="s">
        <x:v>3521</x:v>
      </x:c>
      <x:c r="C28" s="1950" t="s">
        <x:v>8158</x:v>
      </x:c>
      <x:c r="D28" s="1950" t="s">
        <x:v>6769</x:v>
      </x:c>
      <x:c r="E28" s="1951" t="s">
        <x:v>7949</x:v>
      </x:c>
      <x:c r="F28" s="1722">
        <x:v>30</x:v>
      </x:c>
      <x:c r="G28" s="1952">
        <x:v>150</x:v>
      </x:c>
      <x:c r="H28" s="1247">
        <x:v>35</x:v>
      </x:c>
      <x:c r="I28" s="1952">
        <x:v>4</x:v>
      </x:c>
      <x:c r="J28" s="1952"/>
      <x:c r="K28" s="1952">
        <x:v>2</x:v>
      </x:c>
      <x:c r="L28" s="1952"/>
      <x:c r="M28" s="1952"/>
      <x:c r="N28" s="1952">
        <x:v>1</x:v>
      </x:c>
      <x:c r="O28" s="1952">
        <x:v>1</x:v>
      </x:c>
      <x:c r="P28" s="1952">
        <x:v>1</x:v>
      </x:c>
      <x:c r="Q28" s="1165" t="s">
        <x:v>5105</x:v>
      </x:c>
      <x:c r="R28" s="1165" t="s">
        <x:v>5562</x:v>
      </x:c>
      <x:c r="S28" s="1953" t="s">
        <x:v>7132</x:v>
      </x:c>
      <x:c r="T28" s="19"/>
    </x:row>
    <x:row r="29" spans="1:20" s="859" customFormat="1" customHeight="1">
      <x:c r="A29" s="2810"/>
      <x:c r="B29" s="1165" t="s">
        <x:v>4861</x:v>
      </x:c>
      <x:c r="C29" s="1950" t="s">
        <x:v>8158</x:v>
      </x:c>
      <x:c r="D29" s="1950" t="s">
        <x:v>6037</x:v>
      </x:c>
      <x:c r="E29" s="1951" t="s">
        <x:v>4437</x:v>
      </x:c>
      <x:c r="F29" s="1722">
        <x:v>20</x:v>
      </x:c>
      <x:c r="G29" s="1952">
        <x:v>50</x:v>
      </x:c>
      <x:c r="H29" s="1247">
        <x:v>10</x:v>
      </x:c>
      <x:c r="I29" s="1952">
        <x:v>12</x:v>
      </x:c>
      <x:c r="J29" s="1952"/>
      <x:c r="K29" s="1952">
        <x:v>12</x:v>
      </x:c>
      <x:c r="L29" s="1952"/>
      <x:c r="M29" s="1952"/>
      <x:c r="N29" s="1952"/>
      <x:c r="O29" s="1952"/>
      <x:c r="P29" s="1952"/>
      <x:c r="Q29" s="1165" t="s">
        <x:v>5105</x:v>
      </x:c>
      <x:c r="R29" s="1165" t="s">
        <x:v>7435</x:v>
      </x:c>
      <x:c r="S29" s="1953"/>
      <x:c r="T29" s="19"/>
    </x:row>
    <x:row r="30" spans="1:20" s="859" customFormat="1" customHeight="1">
      <x:c r="A30" s="2810"/>
      <x:c r="B30" s="1165" t="s">
        <x:v>4383</x:v>
      </x:c>
      <x:c r="C30" s="1950" t="s">
        <x:v>7957</x:v>
      </x:c>
      <x:c r="D30" s="1950" t="s">
        <x:v>9041</x:v>
      </x:c>
      <x:c r="E30" s="1951" t="s">
        <x:v>4098</x:v>
      </x:c>
      <x:c r="F30" s="1722">
        <x:v>30</x:v>
      </x:c>
      <x:c r="G30" s="1952">
        <x:v>150</x:v>
      </x:c>
      <x:c r="H30" s="1247">
        <x:v>25</x:v>
      </x:c>
      <x:c r="I30" s="1952">
        <x:v>2</x:v>
      </x:c>
      <x:c r="J30" s="1952"/>
      <x:c r="K30" s="1952"/>
      <x:c r="L30" s="1952"/>
      <x:c r="M30" s="1952"/>
      <x:c r="N30" s="1952"/>
      <x:c r="O30" s="1952"/>
      <x:c r="P30" s="1952">
        <x:v>2</x:v>
      </x:c>
      <x:c r="Q30" s="1165" t="s">
        <x:v>5105</x:v>
      </x:c>
      <x:c r="R30" s="1165" t="s">
        <x:v>5562</x:v>
      </x:c>
      <x:c r="S30" s="1953" t="s">
        <x:v>3620</x:v>
      </x:c>
      <x:c r="T30" s="19"/>
    </x:row>
    <x:row r="31" spans="1:20" s="859" customFormat="1" customHeight="1">
      <x:c r="A31" s="2810"/>
      <x:c r="B31" s="1165" t="s">
        <x:v>3509</x:v>
      </x:c>
      <x:c r="C31" s="1950" t="s">
        <x:v>7957</x:v>
      </x:c>
      <x:c r="D31" s="1950" t="s">
        <x:v>3235</x:v>
      </x:c>
      <x:c r="E31" s="1951" t="s">
        <x:v>7949</x:v>
      </x:c>
      <x:c r="F31" s="1722">
        <x:v>50</x:v>
      </x:c>
      <x:c r="G31" s="1952">
        <x:v>300</x:v>
      </x:c>
      <x:c r="H31" s="1247">
        <x:v>50</x:v>
      </x:c>
      <x:c r="I31" s="1952">
        <x:v>4</x:v>
      </x:c>
      <x:c r="J31" s="1952">
        <x:v>1</x:v>
      </x:c>
      <x:c r="K31" s="1952">
        <x:v>2</x:v>
      </x:c>
      <x:c r="L31" s="1952"/>
      <x:c r="M31" s="1952"/>
      <x:c r="N31" s="1952"/>
      <x:c r="O31" s="1952"/>
      <x:c r="P31" s="1952">
        <x:v>1</x:v>
      </x:c>
      <x:c r="Q31" s="1165" t="s">
        <x:v>5105</x:v>
      </x:c>
      <x:c r="R31" s="1165" t="s">
        <x:v>5562</x:v>
      </x:c>
      <x:c r="S31" s="1953" t="s">
        <x:v>7840</x:v>
      </x:c>
      <x:c r="T31" s="19"/>
    </x:row>
    <x:row r="32" spans="1:20" s="859" customFormat="1" customHeight="1">
      <x:c r="A32" s="2810"/>
      <x:c r="B32" s="1165" t="s">
        <x:v>5286</x:v>
      </x:c>
      <x:c r="C32" s="1950" t="s">
        <x:v>8158</x:v>
      </x:c>
      <x:c r="D32" s="1950" t="s">
        <x:v>8161</x:v>
      </x:c>
      <x:c r="E32" s="1951" t="s">
        <x:v>4437</x:v>
      </x:c>
      <x:c r="F32" s="1722">
        <x:v>500</x:v>
      </x:c>
      <x:c r="G32" s="1952">
        <x:v>80</x:v>
      </x:c>
      <x:c r="H32" s="1247">
        <x:v>2</x:v>
      </x:c>
      <x:c r="I32" s="1952">
        <x:v>26</x:v>
      </x:c>
      <x:c r="J32" s="1952"/>
      <x:c r="K32" s="1952">
        <x:v>14</x:v>
      </x:c>
      <x:c r="L32" s="1952"/>
      <x:c r="M32" s="1952"/>
      <x:c r="N32" s="1952">
        <x:v>6</x:v>
      </x:c>
      <x:c r="O32" s="1952">
        <x:v>11</x:v>
      </x:c>
      <x:c r="P32" s="1952">
        <x:v>1</x:v>
      </x:c>
      <x:c r="Q32" s="1165" t="s">
        <x:v>5105</x:v>
      </x:c>
      <x:c r="R32" s="1165" t="s">
        <x:v>7435</x:v>
      </x:c>
      <x:c r="S32" s="1953" t="s">
        <x:v>7785</x:v>
      </x:c>
      <x:c r="T32" s="19"/>
    </x:row>
    <x:row r="33" spans="1:20" s="859" customFormat="1" customHeight="1">
      <x:c r="A33" s="2810"/>
      <x:c r="B33" s="1165" t="s">
        <x:v>5630</x:v>
      </x:c>
      <x:c r="C33" s="1950" t="s">
        <x:v>8158</x:v>
      </x:c>
      <x:c r="D33" s="1950" t="s">
        <x:v>8161</x:v>
      </x:c>
      <x:c r="E33" s="1951" t="s">
        <x:v>3864</x:v>
      </x:c>
      <x:c r="F33" s="1722">
        <x:v>50</x:v>
      </x:c>
      <x:c r="G33" s="1952">
        <x:v>80</x:v>
      </x:c>
      <x:c r="H33" s="1247">
        <x:v>3</x:v>
      </x:c>
      <x:c r="I33" s="1952">
        <x:v>4</x:v>
      </x:c>
      <x:c r="J33" s="1952"/>
      <x:c r="K33" s="1952">
        <x:v>1</x:v>
      </x:c>
      <x:c r="L33" s="1952"/>
      <x:c r="M33" s="1952"/>
      <x:c r="N33" s="1952">
        <x:v>2</x:v>
      </x:c>
      <x:c r="O33" s="1952">
        <x:v>2</x:v>
      </x:c>
      <x:c r="P33" s="1952">
        <x:v>1</x:v>
      </x:c>
      <x:c r="Q33" s="1165"/>
      <x:c r="R33" s="1165"/>
      <x:c r="S33" s="1953"/>
      <x:c r="T33" s="19"/>
    </x:row>
    <x:row r="34" spans="1:20" s="859" customFormat="1" customHeight="1">
      <x:c r="A34" s="2810"/>
      <x:c r="B34" s="1165" t="s">
        <x:v>5289</x:v>
      </x:c>
      <x:c r="C34" s="1950" t="s">
        <x:v>8158</x:v>
      </x:c>
      <x:c r="D34" s="1950" t="s">
        <x:v>8161</x:v>
      </x:c>
      <x:c r="E34" s="1951">
        <x:v>2001</x:v>
      </x:c>
      <x:c r="F34" s="1722">
        <x:v>300</x:v>
      </x:c>
      <x:c r="G34" s="1952">
        <x:v>200</x:v>
      </x:c>
      <x:c r="H34" s="1247">
        <x:v>8</x:v>
      </x:c>
      <x:c r="I34" s="1952">
        <x:v>5</x:v>
      </x:c>
      <x:c r="J34" s="1952">
        <x:v>1</x:v>
      </x:c>
      <x:c r="K34" s="1952">
        <x:v>4</x:v>
      </x:c>
      <x:c r="L34" s="1952"/>
      <x:c r="M34" s="1952"/>
      <x:c r="N34" s="1952"/>
      <x:c r="O34" s="1952"/>
      <x:c r="P34" s="1952"/>
      <x:c r="Q34" s="1165" t="s">
        <x:v>5105</x:v>
      </x:c>
      <x:c r="R34" s="1165" t="s">
        <x:v>3995</x:v>
      </x:c>
      <x:c r="S34" s="1953" t="s">
        <x:v>4356</x:v>
      </x:c>
      <x:c r="T34" s="19"/>
    </x:row>
    <x:row r="35" spans="1:20" s="859" customFormat="1" customHeight="1">
      <x:c r="A35" s="2810"/>
      <x:c r="B35" s="1165" t="s">
        <x:v>4867</x:v>
      </x:c>
      <x:c r="C35" s="1950" t="s">
        <x:v>8158</x:v>
      </x:c>
      <x:c r="D35" s="1950" t="s">
        <x:v>8161</x:v>
      </x:c>
      <x:c r="E35" s="1951" t="s">
        <x:v>4147</x:v>
      </x:c>
      <x:c r="F35" s="1722">
        <x:v>300</x:v>
      </x:c>
      <x:c r="G35" s="1952">
        <x:v>80</x:v>
      </x:c>
      <x:c r="H35" s="1247">
        <x:v>4</x:v>
      </x:c>
      <x:c r="I35" s="1952">
        <x:v>7</x:v>
      </x:c>
      <x:c r="J35" s="1952">
        <x:v>1</x:v>
      </x:c>
      <x:c r="K35" s="1952">
        <x:v>4</x:v>
      </x:c>
      <x:c r="L35" s="1952"/>
      <x:c r="M35" s="1952"/>
      <x:c r="N35" s="1952"/>
      <x:c r="O35" s="1952"/>
      <x:c r="P35" s="1952">
        <x:v>2</x:v>
      </x:c>
      <x:c r="Q35" s="1165" t="s">
        <x:v>5105</x:v>
      </x:c>
      <x:c r="R35" s="1165" t="s">
        <x:v>7435</x:v>
      </x:c>
      <x:c r="S35" s="1953"/>
      <x:c r="T35" s="19"/>
    </x:row>
    <x:row r="36" spans="1:20" s="859" customFormat="1" customHeight="1">
      <x:c r="A36" s="2810"/>
      <x:c r="B36" s="1165" t="s">
        <x:v>5522</x:v>
      </x:c>
      <x:c r="C36" s="1950" t="s">
        <x:v>3732</x:v>
      </x:c>
      <x:c r="D36" s="1950" t="s">
        <x:v>2497</x:v>
      </x:c>
      <x:c r="E36" s="1951" t="s">
        <x:v>7061</x:v>
      </x:c>
      <x:c r="F36" s="1722">
        <x:v>20</x:v>
      </x:c>
      <x:c r="G36" s="1952">
        <x:v>150</x:v>
      </x:c>
      <x:c r="H36" s="1247">
        <x:v>30</x:v>
      </x:c>
      <x:c r="I36" s="1952">
        <x:v>14</x:v>
      </x:c>
      <x:c r="J36" s="1952"/>
      <x:c r="K36" s="1952">
        <x:v>14</x:v>
      </x:c>
      <x:c r="L36" s="1952"/>
      <x:c r="M36" s="1952"/>
      <x:c r="N36" s="1952"/>
      <x:c r="O36" s="1952"/>
      <x:c r="P36" s="1952"/>
      <x:c r="Q36" s="1165" t="s">
        <x:v>5105</x:v>
      </x:c>
      <x:c r="R36" s="1165" t="s">
        <x:v>4408</x:v>
      </x:c>
      <x:c r="S36" s="1953" t="s">
        <x:v>4408</x:v>
      </x:c>
      <x:c r="T36" s="19"/>
    </x:row>
    <x:row r="37" spans="1:20" s="859" customFormat="1" customHeight="1">
      <x:c r="A37" s="2811"/>
      <x:c r="B37" s="1538" t="s">
        <x:v>4801</x:v>
      </x:c>
      <x:c r="C37" s="1957" t="s">
        <x:v>3732</x:v>
      </x:c>
      <x:c r="D37" s="1957" t="s">
        <x:v>3718</x:v>
      </x:c>
      <x:c r="E37" s="1989">
        <x:v>2007</x:v>
      </x:c>
      <x:c r="F37" s="1728">
        <x:v>20</x:v>
      </x:c>
      <x:c r="G37" s="1543">
        <x:v>100</x:v>
      </x:c>
      <x:c r="H37" s="1256">
        <x:v>3</x:v>
      </x:c>
      <x:c r="I37" s="1543">
        <x:v>4</x:v>
      </x:c>
      <x:c r="J37" s="1543"/>
      <x:c r="K37" s="1543"/>
      <x:c r="L37" s="1543"/>
      <x:c r="M37" s="1543">
        <x:v>4</x:v>
      </x:c>
      <x:c r="N37" s="1543"/>
      <x:c r="O37" s="1543"/>
      <x:c r="P37" s="1543"/>
      <x:c r="Q37" s="1538" t="s">
        <x:v>5105</x:v>
      </x:c>
      <x:c r="R37" s="1538" t="s">
        <x:v>5562</x:v>
      </x:c>
      <x:c r="S37" s="1961"/>
      <x:c r="T37" s="19"/>
    </x:row>
    <x:row r="38" spans="1:20" customHeight="1">
      <x:c r="A38" s="2812" t="s">
        <x:v>3574</x:v>
      </x:c>
      <x:c r="B38" s="1931">
        <x:v>2</x:v>
      </x:c>
      <x:c r="C38" s="1979"/>
      <x:c r="D38" s="1979"/>
      <x:c r="E38" s="1980"/>
      <x:c r="F38" s="1725">
        <x:f t="shared" ref="F38:P38" si="7">SUM(F39:F40)</x:f>
        <x:v>520</x:v>
      </x:c>
      <x:c r="G38" s="1933">
        <x:f t="shared" si="7"/>
        <x:v>800</x:v>
      </x:c>
      <x:c r="H38" s="1934">
        <x:f t="shared" si="7"/>
        <x:v>32</x:v>
      </x:c>
      <x:c r="I38" s="1933">
        <x:f t="shared" si="7"/>
        <x:v>23</x:v>
      </x:c>
      <x:c r="J38" s="1933">
        <x:f t="shared" si="7"/>
        <x:v>0</x:v>
      </x:c>
      <x:c r="K38" s="1933">
        <x:f t="shared" si="7"/>
        <x:v>7</x:v>
      </x:c>
      <x:c r="L38" s="1933">
        <x:f t="shared" si="7"/>
        <x:v>1</x:v>
      </x:c>
      <x:c r="M38" s="1933">
        <x:f t="shared" si="7"/>
        <x:v>2</x:v>
      </x:c>
      <x:c r="N38" s="1933">
        <x:f t="shared" si="7"/>
        <x:v>8</x:v>
      </x:c>
      <x:c r="O38" s="1933">
        <x:f t="shared" si="7"/>
        <x:v>13</x:v>
      </x:c>
      <x:c r="P38" s="1933">
        <x:f t="shared" si="7"/>
        <x:v>0</x:v>
      </x:c>
      <x:c r="Q38" s="1198"/>
      <x:c r="R38" s="1198"/>
      <x:c r="S38" s="1963"/>
      <x:c r="T38" s="507"/>
    </x:row>
    <x:row r="39" spans="1:20" customHeight="1">
      <x:c r="A39" s="2813"/>
      <x:c r="B39" s="1165" t="s">
        <x:v>5156</x:v>
      </x:c>
      <x:c r="C39" s="1990" t="s">
        <x:v>2644</x:v>
      </x:c>
      <x:c r="D39" s="1950" t="s">
        <x:v>880</x:v>
      </x:c>
      <x:c r="E39" s="1951" t="s">
        <x:v>7949</x:v>
      </x:c>
      <x:c r="F39" s="1722">
        <x:v>20</x:v>
      </x:c>
      <x:c r="G39" s="1952">
        <x:v>300</x:v>
      </x:c>
      <x:c r="H39" s="1247">
        <x:v>12</x:v>
      </x:c>
      <x:c r="I39" s="1952">
        <x:f>J39+K39+L39+M39+O39+P39</x:f>
        <x:v>0</x:v>
      </x:c>
      <x:c r="J39" s="1952"/>
      <x:c r="K39" s="1952"/>
      <x:c r="L39" s="1952"/>
      <x:c r="M39" s="1952"/>
      <x:c r="N39" s="1952"/>
      <x:c r="O39" s="1952"/>
      <x:c r="P39" s="1952"/>
      <x:c r="Q39" s="1165" t="s">
        <x:v>5213</x:v>
      </x:c>
      <x:c r="R39" s="1165" t="s">
        <x:v>7435</x:v>
      </x:c>
      <x:c r="S39" s="1953"/>
      <x:c r="T39" s="507"/>
    </x:row>
    <x:row r="40" spans="1:20" customHeight="1">
      <x:c r="A40" s="2814"/>
      <x:c r="B40" s="1279" t="s">
        <x:v>4948</x:v>
      </x:c>
      <x:c r="C40" s="1991" t="s">
        <x:v>8548</x:v>
      </x:c>
      <x:c r="D40" s="1964" t="s">
        <x:v>6253</x:v>
      </x:c>
      <x:c r="E40" s="1965" t="s">
        <x:v>7949</x:v>
      </x:c>
      <x:c r="F40" s="1938">
        <x:v>500</x:v>
      </x:c>
      <x:c r="G40" s="1966">
        <x:v>500</x:v>
      </x:c>
      <x:c r="H40" s="1967">
        <x:v>20</x:v>
      </x:c>
      <x:c r="I40" s="1966">
        <x:f>J40+K40+L40+M40+O40+P40</x:f>
        <x:v>23</x:v>
      </x:c>
      <x:c r="J40" s="1966"/>
      <x:c r="K40" s="1966">
        <x:v>7</x:v>
      </x:c>
      <x:c r="L40" s="1966">
        <x:v>1</x:v>
      </x:c>
      <x:c r="M40" s="1966">
        <x:v>2</x:v>
      </x:c>
      <x:c r="N40" s="1966">
        <x:v>8</x:v>
      </x:c>
      <x:c r="O40" s="1966">
        <x:v>13</x:v>
      </x:c>
      <x:c r="P40" s="1966"/>
      <x:c r="Q40" s="1279" t="s">
        <x:v>5213</x:v>
      </x:c>
      <x:c r="R40" s="1279" t="s">
        <x:v>7435</x:v>
      </x:c>
      <x:c r="S40" s="1968" t="s">
        <x:v>3750</x:v>
      </x:c>
      <x:c r="T40" s="507"/>
    </x:row>
    <x:row r="41" spans="1:255" customHeight="1">
      <x:c r="A41" s="2817" t="s">
        <x:v>3607</x:v>
      </x:c>
      <x:c r="B41" s="1992">
        <x:v>1</x:v>
      </x:c>
      <x:c r="C41" s="1993"/>
      <x:c r="D41" s="1993"/>
      <x:c r="E41" s="1994"/>
      <x:c r="F41" s="1945">
        <x:f>F42</x:f>
        <x:v>40</x:v>
      </x:c>
      <x:c r="G41" s="1995">
        <x:f t="shared" ref="G41:P41" si="8">G42</x:f>
        <x:v>50</x:v>
      </x:c>
      <x:c r="H41" s="1995">
        <x:f t="shared" si="8"/>
        <x:v>0.5</x:v>
      </x:c>
      <x:c r="I41" s="1995">
        <x:f t="shared" si="8"/>
        <x:v>3</x:v>
      </x:c>
      <x:c r="J41" s="1995">
        <x:f t="shared" si="8"/>
        <x:v>0</x:v>
      </x:c>
      <x:c r="K41" s="1995">
        <x:f t="shared" si="8"/>
        <x:v>3</x:v>
      </x:c>
      <x:c r="L41" s="1995">
        <x:f t="shared" si="8"/>
        <x:v>0</x:v>
      </x:c>
      <x:c r="M41" s="1995">
        <x:f t="shared" si="8"/>
        <x:v>0</x:v>
      </x:c>
      <x:c r="N41" s="1995">
        <x:f t="shared" si="8"/>
        <x:v>0</x:v>
      </x:c>
      <x:c r="O41" s="1995">
        <x:f t="shared" si="8"/>
        <x:v>0</x:v>
      </x:c>
      <x:c r="P41" s="1995">
        <x:f t="shared" si="8"/>
        <x:v>0</x:v>
      </x:c>
      <x:c r="Q41" s="1994"/>
      <x:c r="R41" s="1994"/>
      <x:c r="S41" s="1996"/>
      <x:c r="T41" s="862"/>
      <x:c r="U41" s="863"/>
      <x:c r="V41" s="863"/>
      <x:c r="W41" s="863"/>
      <x:c r="X41" s="863"/>
      <x:c r="Y41" s="863"/>
      <x:c r="Z41" s="863"/>
      <x:c r="AA41" s="863"/>
      <x:c r="AB41" s="863"/>
      <x:c r="AC41" s="863"/>
      <x:c r="AD41" s="863"/>
      <x:c r="AE41" s="863"/>
      <x:c r="AF41" s="863"/>
      <x:c r="AG41" s="863"/>
      <x:c r="AH41" s="863"/>
      <x:c r="AI41" s="863"/>
      <x:c r="AJ41" s="863"/>
      <x:c r="AK41" s="863"/>
      <x:c r="AL41" s="863"/>
      <x:c r="AM41" s="863"/>
      <x:c r="AN41" s="863"/>
      <x:c r="AO41" s="863"/>
      <x:c r="AP41" s="863"/>
      <x:c r="AQ41" s="863"/>
      <x:c r="AR41" s="863"/>
      <x:c r="AS41" s="863"/>
      <x:c r="AT41" s="863"/>
      <x:c r="AU41" s="863"/>
      <x:c r="AV41" s="863"/>
      <x:c r="AW41" s="863"/>
      <x:c r="AX41" s="863"/>
      <x:c r="AY41" s="863"/>
      <x:c r="AZ41" s="863"/>
      <x:c r="BA41" s="863"/>
      <x:c r="BB41" s="863"/>
      <x:c r="BC41" s="863"/>
      <x:c r="BD41" s="863"/>
      <x:c r="BE41" s="863"/>
      <x:c r="BF41" s="863"/>
      <x:c r="BG41" s="863"/>
      <x:c r="BH41" s="863"/>
      <x:c r="BI41" s="863"/>
      <x:c r="BJ41" s="863"/>
      <x:c r="BK41" s="863"/>
      <x:c r="BL41" s="863"/>
      <x:c r="BM41" s="863"/>
      <x:c r="BN41" s="863"/>
      <x:c r="BO41" s="863"/>
      <x:c r="BP41" s="863"/>
      <x:c r="BQ41" s="863"/>
      <x:c r="BR41" s="863"/>
      <x:c r="BS41" s="863"/>
      <x:c r="BT41" s="863"/>
      <x:c r="BU41" s="863"/>
      <x:c r="BV41" s="863"/>
      <x:c r="BW41" s="863"/>
      <x:c r="BX41" s="863"/>
      <x:c r="BY41" s="863"/>
      <x:c r="BZ41" s="863"/>
      <x:c r="CA41" s="863"/>
      <x:c r="CB41" s="863"/>
      <x:c r="CC41" s="863"/>
      <x:c r="CD41" s="863"/>
      <x:c r="CE41" s="863"/>
      <x:c r="CF41" s="863"/>
      <x:c r="CG41" s="863"/>
      <x:c r="CH41" s="863"/>
      <x:c r="CI41" s="863"/>
      <x:c r="CJ41" s="863"/>
      <x:c r="CK41" s="863"/>
      <x:c r="CL41" s="863"/>
      <x:c r="CM41" s="863"/>
      <x:c r="CN41" s="863"/>
      <x:c r="CO41" s="863"/>
      <x:c r="CP41" s="863"/>
      <x:c r="CQ41" s="863"/>
      <x:c r="CR41" s="863"/>
      <x:c r="CS41" s="863"/>
      <x:c r="CT41" s="863"/>
      <x:c r="CU41" s="863"/>
      <x:c r="CV41" s="863"/>
      <x:c r="CW41" s="863"/>
      <x:c r="CX41" s="863"/>
      <x:c r="CY41" s="863"/>
      <x:c r="CZ41" s="863"/>
      <x:c r="DA41" s="863"/>
      <x:c r="DB41" s="863"/>
      <x:c r="DC41" s="863"/>
      <x:c r="DD41" s="863"/>
      <x:c r="DE41" s="863"/>
      <x:c r="DF41" s="863"/>
      <x:c r="DG41" s="863"/>
      <x:c r="DH41" s="863"/>
      <x:c r="DI41" s="863"/>
      <x:c r="DJ41" s="863"/>
      <x:c r="DK41" s="863"/>
      <x:c r="DL41" s="863"/>
      <x:c r="DM41" s="863"/>
      <x:c r="DN41" s="863"/>
      <x:c r="DO41" s="863"/>
      <x:c r="DP41" s="863"/>
      <x:c r="DQ41" s="863"/>
      <x:c r="DR41" s="863"/>
      <x:c r="DS41" s="863"/>
      <x:c r="DT41" s="863"/>
      <x:c r="DU41" s="863"/>
      <x:c r="DV41" s="863"/>
      <x:c r="DW41" s="863"/>
      <x:c r="DX41" s="863"/>
      <x:c r="DY41" s="863"/>
      <x:c r="DZ41" s="863"/>
      <x:c r="EA41" s="863"/>
      <x:c r="EB41" s="863"/>
      <x:c r="EC41" s="863"/>
      <x:c r="ED41" s="863"/>
      <x:c r="EE41" s="863"/>
      <x:c r="EF41" s="863"/>
      <x:c r="EG41" s="863"/>
      <x:c r="EH41" s="863"/>
      <x:c r="EI41" s="863"/>
      <x:c r="EJ41" s="863"/>
      <x:c r="EK41" s="863"/>
      <x:c r="EL41" s="863"/>
      <x:c r="EM41" s="863"/>
      <x:c r="EN41" s="863"/>
      <x:c r="EO41" s="863"/>
      <x:c r="EP41" s="863"/>
      <x:c r="EQ41" s="863"/>
      <x:c r="ER41" s="863"/>
      <x:c r="ES41" s="863"/>
      <x:c r="ET41" s="863"/>
      <x:c r="EU41" s="863"/>
      <x:c r="EV41" s="863"/>
      <x:c r="EW41" s="863"/>
      <x:c r="EX41" s="863"/>
      <x:c r="EY41" s="863"/>
      <x:c r="EZ41" s="863"/>
      <x:c r="FA41" s="863"/>
      <x:c r="FB41" s="863"/>
      <x:c r="FC41" s="863"/>
      <x:c r="FD41" s="863"/>
      <x:c r="FE41" s="863"/>
      <x:c r="FF41" s="863"/>
      <x:c r="FG41" s="863"/>
      <x:c r="FH41" s="863"/>
      <x:c r="FI41" s="863"/>
      <x:c r="FJ41" s="863"/>
      <x:c r="FK41" s="863"/>
      <x:c r="FL41" s="863"/>
      <x:c r="FM41" s="863"/>
      <x:c r="FN41" s="863"/>
      <x:c r="FO41" s="863"/>
      <x:c r="FP41" s="863"/>
      <x:c r="FQ41" s="863"/>
      <x:c r="FR41" s="863"/>
      <x:c r="FS41" s="863"/>
      <x:c r="FT41" s="863"/>
      <x:c r="FU41" s="863"/>
      <x:c r="FV41" s="863"/>
      <x:c r="FW41" s="863"/>
      <x:c r="FX41" s="863"/>
      <x:c r="FY41" s="863"/>
      <x:c r="FZ41" s="863"/>
      <x:c r="GA41" s="863"/>
      <x:c r="GB41" s="863"/>
      <x:c r="GC41" s="863"/>
      <x:c r="GD41" s="863"/>
      <x:c r="GE41" s="863"/>
      <x:c r="GF41" s="863"/>
      <x:c r="GG41" s="863"/>
      <x:c r="GH41" s="863"/>
      <x:c r="GI41" s="863"/>
      <x:c r="GJ41" s="863"/>
      <x:c r="GK41" s="863"/>
      <x:c r="GL41" s="863"/>
      <x:c r="GM41" s="863"/>
      <x:c r="GN41" s="863"/>
      <x:c r="GO41" s="863"/>
      <x:c r="GP41" s="863"/>
      <x:c r="GQ41" s="863"/>
      <x:c r="GR41" s="863"/>
      <x:c r="GS41" s="863"/>
      <x:c r="GT41" s="863"/>
      <x:c r="GU41" s="863"/>
      <x:c r="GV41" s="863"/>
      <x:c r="GW41" s="863"/>
      <x:c r="GX41" s="863"/>
      <x:c r="GY41" s="863"/>
      <x:c r="GZ41" s="863"/>
      <x:c r="HA41" s="863"/>
      <x:c r="HB41" s="863"/>
      <x:c r="HC41" s="863"/>
      <x:c r="HD41" s="863"/>
      <x:c r="HE41" s="863"/>
      <x:c r="HF41" s="863"/>
      <x:c r="HG41" s="863"/>
      <x:c r="HH41" s="863"/>
      <x:c r="HI41" s="863"/>
      <x:c r="HJ41" s="863"/>
      <x:c r="HK41" s="863"/>
      <x:c r="HL41" s="863"/>
      <x:c r="HM41" s="863"/>
      <x:c r="HN41" s="863"/>
      <x:c r="HO41" s="863"/>
      <x:c r="HP41" s="863"/>
      <x:c r="HQ41" s="863"/>
      <x:c r="HR41" s="863"/>
      <x:c r="HS41" s="863"/>
      <x:c r="HT41" s="863"/>
      <x:c r="HU41" s="863"/>
      <x:c r="HV41" s="863"/>
      <x:c r="HW41" s="863"/>
      <x:c r="HX41" s="863"/>
      <x:c r="HY41" s="863"/>
      <x:c r="HZ41" s="863"/>
      <x:c r="IA41" s="863"/>
      <x:c r="IB41" s="863"/>
      <x:c r="IC41" s="863"/>
      <x:c r="ID41" s="863"/>
      <x:c r="IE41" s="863"/>
      <x:c r="IF41" s="863"/>
      <x:c r="IG41" s="863"/>
      <x:c r="IH41" s="863"/>
      <x:c r="II41" s="863"/>
      <x:c r="IJ41" s="863"/>
      <x:c r="IK41" s="863"/>
      <x:c r="IL41" s="863"/>
      <x:c r="IM41" s="863"/>
      <x:c r="IN41" s="863"/>
      <x:c r="IO41" s="863"/>
      <x:c r="IP41" s="863"/>
      <x:c r="IQ41" s="863"/>
      <x:c r="IR41" s="863"/>
      <x:c r="IS41" s="863"/>
      <x:c r="IT41" s="863"/>
      <x:c r="IU41" s="863"/>
    </x:row>
    <x:row r="42" spans="1:255" customHeight="1">
      <x:c r="A42" s="2818"/>
      <x:c r="B42" s="1997" t="s">
        <x:v>5324</x:v>
      </x:c>
      <x:c r="C42" s="1957" t="s">
        <x:v>7509</x:v>
      </x:c>
      <x:c r="D42" s="1957" t="s">
        <x:v>7126</x:v>
      </x:c>
      <x:c r="E42" s="1959" t="s">
        <x:v>7920</x:v>
      </x:c>
      <x:c r="F42" s="1728">
        <x:v>40</x:v>
      </x:c>
      <x:c r="G42" s="1543">
        <x:v>50</x:v>
      </x:c>
      <x:c r="H42" s="1256">
        <x:v>0.5</x:v>
      </x:c>
      <x:c r="I42" s="1543">
        <x:v>3</x:v>
      </x:c>
      <x:c r="J42" s="1543"/>
      <x:c r="K42" s="1543">
        <x:v>3</x:v>
      </x:c>
      <x:c r="L42" s="1543"/>
      <x:c r="M42" s="1543"/>
      <x:c r="N42" s="1543"/>
      <x:c r="O42" s="1543"/>
      <x:c r="P42" s="1543"/>
      <x:c r="Q42" s="1538" t="s">
        <x:v>5105</x:v>
      </x:c>
      <x:c r="R42" s="1538" t="s">
        <x:v>7435</x:v>
      </x:c>
      <x:c r="S42" s="1961" t="s">
        <x:v>5552</x:v>
      </x:c>
      <x:c r="T42" s="862"/>
      <x:c r="U42" s="863"/>
      <x:c r="V42" s="863"/>
      <x:c r="W42" s="863"/>
      <x:c r="X42" s="863"/>
      <x:c r="Y42" s="863"/>
      <x:c r="Z42" s="863"/>
      <x:c r="AA42" s="863"/>
      <x:c r="AB42" s="863"/>
      <x:c r="AC42" s="863"/>
      <x:c r="AD42" s="863"/>
      <x:c r="AE42" s="863"/>
      <x:c r="AF42" s="863"/>
      <x:c r="AG42" s="863"/>
      <x:c r="AH42" s="863"/>
      <x:c r="AI42" s="863"/>
      <x:c r="AJ42" s="863"/>
      <x:c r="AK42" s="863"/>
      <x:c r="AL42" s="863"/>
      <x:c r="AM42" s="863"/>
      <x:c r="AN42" s="863"/>
      <x:c r="AO42" s="863"/>
      <x:c r="AP42" s="863"/>
      <x:c r="AQ42" s="863"/>
      <x:c r="AR42" s="863"/>
      <x:c r="AS42" s="863"/>
      <x:c r="AT42" s="863"/>
      <x:c r="AU42" s="863"/>
      <x:c r="AV42" s="863"/>
      <x:c r="AW42" s="863"/>
      <x:c r="AX42" s="863"/>
      <x:c r="AY42" s="863"/>
      <x:c r="AZ42" s="863"/>
      <x:c r="BA42" s="863"/>
      <x:c r="BB42" s="863"/>
      <x:c r="BC42" s="863"/>
      <x:c r="BD42" s="863"/>
      <x:c r="BE42" s="863"/>
      <x:c r="BF42" s="863"/>
      <x:c r="BG42" s="863"/>
      <x:c r="BH42" s="863"/>
      <x:c r="BI42" s="863"/>
      <x:c r="BJ42" s="863"/>
      <x:c r="BK42" s="863"/>
      <x:c r="BL42" s="863"/>
      <x:c r="BM42" s="863"/>
      <x:c r="BN42" s="863"/>
      <x:c r="BO42" s="863"/>
      <x:c r="BP42" s="863"/>
      <x:c r="BQ42" s="863"/>
      <x:c r="BR42" s="863"/>
      <x:c r="BS42" s="863"/>
      <x:c r="BT42" s="863"/>
      <x:c r="BU42" s="863"/>
      <x:c r="BV42" s="863"/>
      <x:c r="BW42" s="863"/>
      <x:c r="BX42" s="863"/>
      <x:c r="BY42" s="863"/>
      <x:c r="BZ42" s="863"/>
      <x:c r="CA42" s="863"/>
      <x:c r="CB42" s="863"/>
      <x:c r="CC42" s="863"/>
      <x:c r="CD42" s="863"/>
      <x:c r="CE42" s="863"/>
      <x:c r="CF42" s="863"/>
      <x:c r="CG42" s="863"/>
      <x:c r="CH42" s="863"/>
      <x:c r="CI42" s="863"/>
      <x:c r="CJ42" s="863"/>
      <x:c r="CK42" s="863"/>
      <x:c r="CL42" s="863"/>
      <x:c r="CM42" s="863"/>
      <x:c r="CN42" s="863"/>
      <x:c r="CO42" s="863"/>
      <x:c r="CP42" s="863"/>
      <x:c r="CQ42" s="863"/>
      <x:c r="CR42" s="863"/>
      <x:c r="CS42" s="863"/>
      <x:c r="CT42" s="863"/>
      <x:c r="CU42" s="863"/>
      <x:c r="CV42" s="863"/>
      <x:c r="CW42" s="863"/>
      <x:c r="CX42" s="863"/>
      <x:c r="CY42" s="863"/>
      <x:c r="CZ42" s="863"/>
      <x:c r="DA42" s="863"/>
      <x:c r="DB42" s="863"/>
      <x:c r="DC42" s="863"/>
      <x:c r="DD42" s="863"/>
      <x:c r="DE42" s="863"/>
      <x:c r="DF42" s="863"/>
      <x:c r="DG42" s="863"/>
      <x:c r="DH42" s="863"/>
      <x:c r="DI42" s="863"/>
      <x:c r="DJ42" s="863"/>
      <x:c r="DK42" s="863"/>
      <x:c r="DL42" s="863"/>
      <x:c r="DM42" s="863"/>
      <x:c r="DN42" s="863"/>
      <x:c r="DO42" s="863"/>
      <x:c r="DP42" s="863"/>
      <x:c r="DQ42" s="863"/>
      <x:c r="DR42" s="863"/>
      <x:c r="DS42" s="863"/>
      <x:c r="DT42" s="863"/>
      <x:c r="DU42" s="863"/>
      <x:c r="DV42" s="863"/>
      <x:c r="DW42" s="863"/>
      <x:c r="DX42" s="863"/>
      <x:c r="DY42" s="863"/>
      <x:c r="DZ42" s="863"/>
      <x:c r="EA42" s="863"/>
      <x:c r="EB42" s="863"/>
      <x:c r="EC42" s="863"/>
      <x:c r="ED42" s="863"/>
      <x:c r="EE42" s="863"/>
      <x:c r="EF42" s="863"/>
      <x:c r="EG42" s="863"/>
      <x:c r="EH42" s="863"/>
      <x:c r="EI42" s="863"/>
      <x:c r="EJ42" s="863"/>
      <x:c r="EK42" s="863"/>
      <x:c r="EL42" s="863"/>
      <x:c r="EM42" s="863"/>
      <x:c r="EN42" s="863"/>
      <x:c r="EO42" s="863"/>
      <x:c r="EP42" s="863"/>
      <x:c r="EQ42" s="863"/>
      <x:c r="ER42" s="863"/>
      <x:c r="ES42" s="863"/>
      <x:c r="ET42" s="863"/>
      <x:c r="EU42" s="863"/>
      <x:c r="EV42" s="863"/>
      <x:c r="EW42" s="863"/>
      <x:c r="EX42" s="863"/>
      <x:c r="EY42" s="863"/>
      <x:c r="EZ42" s="863"/>
      <x:c r="FA42" s="863"/>
      <x:c r="FB42" s="863"/>
      <x:c r="FC42" s="863"/>
      <x:c r="FD42" s="863"/>
      <x:c r="FE42" s="863"/>
      <x:c r="FF42" s="863"/>
      <x:c r="FG42" s="863"/>
      <x:c r="FH42" s="863"/>
      <x:c r="FI42" s="863"/>
      <x:c r="FJ42" s="863"/>
      <x:c r="FK42" s="863"/>
      <x:c r="FL42" s="863"/>
      <x:c r="FM42" s="863"/>
      <x:c r="FN42" s="863"/>
      <x:c r="FO42" s="863"/>
      <x:c r="FP42" s="863"/>
      <x:c r="FQ42" s="863"/>
      <x:c r="FR42" s="863"/>
      <x:c r="FS42" s="863"/>
      <x:c r="FT42" s="863"/>
      <x:c r="FU42" s="863"/>
      <x:c r="FV42" s="863"/>
      <x:c r="FW42" s="863"/>
      <x:c r="FX42" s="863"/>
      <x:c r="FY42" s="863"/>
      <x:c r="FZ42" s="863"/>
      <x:c r="GA42" s="863"/>
      <x:c r="GB42" s="863"/>
      <x:c r="GC42" s="863"/>
      <x:c r="GD42" s="863"/>
      <x:c r="GE42" s="863"/>
      <x:c r="GF42" s="863"/>
      <x:c r="GG42" s="863"/>
      <x:c r="GH42" s="863"/>
      <x:c r="GI42" s="863"/>
      <x:c r="GJ42" s="863"/>
      <x:c r="GK42" s="863"/>
      <x:c r="GL42" s="863"/>
      <x:c r="GM42" s="863"/>
      <x:c r="GN42" s="863"/>
      <x:c r="GO42" s="863"/>
      <x:c r="GP42" s="863"/>
      <x:c r="GQ42" s="863"/>
      <x:c r="GR42" s="863"/>
      <x:c r="GS42" s="863"/>
      <x:c r="GT42" s="863"/>
      <x:c r="GU42" s="863"/>
      <x:c r="GV42" s="863"/>
      <x:c r="GW42" s="863"/>
      <x:c r="GX42" s="863"/>
      <x:c r="GY42" s="863"/>
      <x:c r="GZ42" s="863"/>
      <x:c r="HA42" s="863"/>
      <x:c r="HB42" s="863"/>
      <x:c r="HC42" s="863"/>
      <x:c r="HD42" s="863"/>
      <x:c r="HE42" s="863"/>
      <x:c r="HF42" s="863"/>
      <x:c r="HG42" s="863"/>
      <x:c r="HH42" s="863"/>
      <x:c r="HI42" s="863"/>
      <x:c r="HJ42" s="863"/>
      <x:c r="HK42" s="863"/>
      <x:c r="HL42" s="863"/>
      <x:c r="HM42" s="863"/>
      <x:c r="HN42" s="863"/>
      <x:c r="HO42" s="863"/>
      <x:c r="HP42" s="863"/>
      <x:c r="HQ42" s="863"/>
      <x:c r="HR42" s="863"/>
      <x:c r="HS42" s="863"/>
      <x:c r="HT42" s="863"/>
      <x:c r="HU42" s="863"/>
      <x:c r="HV42" s="863"/>
      <x:c r="HW42" s="863"/>
      <x:c r="HX42" s="863"/>
      <x:c r="HY42" s="863"/>
      <x:c r="HZ42" s="863"/>
      <x:c r="IA42" s="863"/>
      <x:c r="IB42" s="863"/>
      <x:c r="IC42" s="863"/>
      <x:c r="ID42" s="863"/>
      <x:c r="IE42" s="863"/>
      <x:c r="IF42" s="863"/>
      <x:c r="IG42" s="863"/>
      <x:c r="IH42" s="863"/>
      <x:c r="II42" s="863"/>
      <x:c r="IJ42" s="863"/>
      <x:c r="IK42" s="863"/>
      <x:c r="IL42" s="863"/>
      <x:c r="IM42" s="863"/>
      <x:c r="IN42" s="863"/>
      <x:c r="IO42" s="863"/>
      <x:c r="IP42" s="863"/>
      <x:c r="IQ42" s="863"/>
      <x:c r="IR42" s="863"/>
      <x:c r="IS42" s="863"/>
      <x:c r="IT42" s="863"/>
      <x:c r="IU42" s="863"/>
    </x:row>
    <x:row r="43" spans="1:20" s="865" customFormat="1" customHeight="1">
      <x:c r="A43" s="2819" t="s">
        <x:v>7125</x:v>
      </x:c>
      <x:c r="B43" s="2085">
        <x:v>4</x:v>
      </x:c>
      <x:c r="C43" s="1998"/>
      <x:c r="D43" s="1998"/>
      <x:c r="E43" s="1999"/>
      <x:c r="F43" s="1725">
        <x:v>266</x:v>
      </x:c>
      <x:c r="G43" s="2000">
        <x:v>750</x:v>
      </x:c>
      <x:c r="H43" s="1934">
        <x:v>111</x:v>
      </x:c>
      <x:c r="I43" s="2000">
        <x:v>22</x:v>
      </x:c>
      <x:c r="J43" s="2000">
        <x:v>2</x:v>
      </x:c>
      <x:c r="K43" s="2000">
        <x:v>14</x:v>
      </x:c>
      <x:c r="L43" s="2000">
        <x:v>1</x:v>
      </x:c>
      <x:c r="M43" s="2000">
        <x:v>1</x:v>
      </x:c>
      <x:c r="N43" s="2000">
        <x:v>0</x:v>
      </x:c>
      <x:c r="O43" s="2000">
        <x:v>0</x:v>
      </x:c>
      <x:c r="P43" s="2000">
        <x:v>4</x:v>
      </x:c>
      <x:c r="Q43" s="2001"/>
      <x:c r="R43" s="2001"/>
      <x:c r="S43" s="2002"/>
      <x:c r="T43" s="864"/>
    </x:row>
    <x:row r="44" spans="1:20" s="865" customFormat="1" customHeight="1">
      <x:c r="A44" s="2820"/>
      <x:c r="B44" s="2003" t="s">
        <x:v>3163</x:v>
      </x:c>
      <x:c r="C44" s="2004" t="s">
        <x:v>3268</x:v>
      </x:c>
      <x:c r="D44" s="2005" t="s">
        <x:v>2003</x:v>
      </x:c>
      <x:c r="E44" s="2006" t="s">
        <x:v>7949</x:v>
      </x:c>
      <x:c r="F44" s="1722">
        <x:v>250</x:v>
      </x:c>
      <x:c r="G44" s="2007">
        <x:v>200</x:v>
      </x:c>
      <x:c r="H44" s="2008">
        <x:v>90</x:v>
      </x:c>
      <x:c r="I44" s="2007">
        <x:v>11</x:v>
      </x:c>
      <x:c r="J44" s="2007">
        <x:v>1</x:v>
      </x:c>
      <x:c r="K44" s="2007">
        <x:v>4</x:v>
      </x:c>
      <x:c r="L44" s="2007">
        <x:v>1</x:v>
      </x:c>
      <x:c r="M44" s="2007">
        <x:v>1</x:v>
      </x:c>
      <x:c r="N44" s="1952"/>
      <x:c r="O44" s="2009"/>
      <x:c r="P44" s="2007">
        <x:v>4</x:v>
      </x:c>
      <x:c r="Q44" s="2003" t="s">
        <x:v>3849</x:v>
      </x:c>
      <x:c r="R44" s="2003" t="s">
        <x:v>6886</x:v>
      </x:c>
      <x:c r="S44" s="2010" t="s">
        <x:v>8276</x:v>
      </x:c>
      <x:c r="T44" s="864"/>
    </x:row>
    <x:row r="45" spans="1:20" s="865" customFormat="1" customHeight="1">
      <x:c r="A45" s="2820"/>
      <x:c r="B45" s="2003" t="s">
        <x:v>4794</x:v>
      </x:c>
      <x:c r="C45" s="2005" t="s">
        <x:v>3534</x:v>
      </x:c>
      <x:c r="D45" s="2005" t="s">
        <x:v>7613</x:v>
      </x:c>
      <x:c r="E45" s="2006" t="s">
        <x:v>4200</x:v>
      </x:c>
      <x:c r="F45" s="1722">
        <x:v>16</x:v>
      </x:c>
      <x:c r="G45" s="2007">
        <x:v>300</x:v>
      </x:c>
      <x:c r="H45" s="2008">
        <x:v>21</x:v>
      </x:c>
      <x:c r="I45" s="2007">
        <x:v>11</x:v>
      </x:c>
      <x:c r="J45" s="2007">
        <x:v>1</x:v>
      </x:c>
      <x:c r="K45" s="2007">
        <x:v>10</x:v>
      </x:c>
      <x:c r="L45" s="1952"/>
      <x:c r="M45" s="1952"/>
      <x:c r="N45" s="1952"/>
      <x:c r="O45" s="1952"/>
      <x:c r="P45" s="1952"/>
      <x:c r="Q45" s="2003" t="s">
        <x:v>3488</x:v>
      </x:c>
      <x:c r="R45" s="2003" t="s">
        <x:v>4759</x:v>
      </x:c>
      <x:c r="S45" s="2010"/>
      <x:c r="T45" s="864"/>
    </x:row>
    <x:row r="46" spans="1:20" s="865" customFormat="1" customHeight="1">
      <x:c r="A46" s="2820"/>
      <x:c r="B46" s="2003" t="s">
        <x:v>5514</x:v>
      </x:c>
      <x:c r="C46" s="2005" t="s">
        <x:v>7812</x:v>
      </x:c>
      <x:c r="D46" s="2005" t="s">
        <x:v>8520</x:v>
      </x:c>
      <x:c r="E46" s="2006" t="s">
        <x:v>5552</x:v>
      </x:c>
      <x:c r="F46" s="1722" t="s">
        <x:v>5552</x:v>
      </x:c>
      <x:c r="G46" s="2007">
        <x:v>150</x:v>
      </x:c>
      <x:c r="H46" s="2008" t="s">
        <x:v>5552</x:v>
      </x:c>
      <x:c r="I46" s="2007"/>
      <x:c r="J46" s="2007"/>
      <x:c r="K46" s="2007"/>
      <x:c r="L46" s="1952"/>
      <x:c r="M46" s="1952"/>
      <x:c r="N46" s="1952"/>
      <x:c r="O46" s="1952"/>
      <x:c r="P46" s="1952"/>
      <x:c r="Q46" s="2003" t="s">
        <x:v>3849</x:v>
      </x:c>
      <x:c r="R46" s="2003" t="s">
        <x:v>7435</x:v>
      </x:c>
      <x:c r="S46" s="2010"/>
      <x:c r="T46" s="864"/>
    </x:row>
    <x:row r="47" spans="1:20" s="865" customFormat="1" customHeight="1">
      <x:c r="A47" s="2821"/>
      <x:c r="B47" s="2011" t="s">
        <x:v>7233</x:v>
      </x:c>
      <x:c r="C47" s="2012" t="s">
        <x:v>7812</x:v>
      </x:c>
      <x:c r="D47" s="2012" t="s">
        <x:v>6734</x:v>
      </x:c>
      <x:c r="E47" s="2013" t="s">
        <x:v>5552</x:v>
      </x:c>
      <x:c r="F47" s="1938" t="s">
        <x:v>5552</x:v>
      </x:c>
      <x:c r="G47" s="2014">
        <x:v>100</x:v>
      </x:c>
      <x:c r="H47" s="2015" t="s">
        <x:v>5552</x:v>
      </x:c>
      <x:c r="I47" s="2014"/>
      <x:c r="J47" s="2014"/>
      <x:c r="K47" s="2014"/>
      <x:c r="L47" s="1966"/>
      <x:c r="M47" s="1966"/>
      <x:c r="N47" s="1966"/>
      <x:c r="O47" s="1966"/>
      <x:c r="P47" s="1966"/>
      <x:c r="Q47" s="2011" t="s">
        <x:v>3488</x:v>
      </x:c>
      <x:c r="R47" s="2011" t="s">
        <x:v>7435</x:v>
      </x:c>
      <x:c r="S47" s="2016"/>
      <x:c r="T47" s="864"/>
    </x:row>
    <x:row r="48" spans="1:20" s="865" customFormat="1" customHeight="1">
      <x:c r="A48" s="2809" t="s">
        <x:v>3561</x:v>
      </x:c>
      <x:c r="B48" s="1986">
        <x:v>27</x:v>
      </x:c>
      <x:c r="C48" s="1987"/>
      <x:c r="D48" s="1987"/>
      <x:c r="E48" s="1944"/>
      <x:c r="F48" s="1945">
        <x:v>3033</x:v>
      </x:c>
      <x:c r="G48" s="1988">
        <x:v>4650</x:v>
      </x:c>
      <x:c r="H48" s="1947">
        <x:v>923</x:v>
      </x:c>
      <x:c r="I48" s="1988">
        <x:v>185</x:v>
      </x:c>
      <x:c r="J48" s="1988">
        <x:v>7</x:v>
      </x:c>
      <x:c r="K48" s="1988">
        <x:v>66</x:v>
      </x:c>
      <x:c r="L48" s="1988">
        <x:v>3</x:v>
      </x:c>
      <x:c r="M48" s="1988">
        <x:v>17</x:v>
      </x:c>
      <x:c r="N48" s="1988">
        <x:v>45</x:v>
      </x:c>
      <x:c r="O48" s="1988">
        <x:v>66</x:v>
      </x:c>
      <x:c r="P48" s="1988">
        <x:v>26</x:v>
      </x:c>
      <x:c r="Q48" s="1293"/>
      <x:c r="R48" s="1293"/>
      <x:c r="S48" s="1949"/>
      <x:c r="T48" s="864"/>
    </x:row>
    <x:row r="49" spans="1:20" s="865" customFormat="1" customHeight="1">
      <x:c r="A49" s="2810"/>
      <x:c r="B49" s="1165" t="s">
        <x:v>5129</x:v>
      </x:c>
      <x:c r="C49" s="1950" t="s">
        <x:v>2188</x:v>
      </x:c>
      <x:c r="D49" s="1950" t="s">
        <x:v>1811</x:v>
      </x:c>
      <x:c r="E49" s="1951" t="s">
        <x:v>7920</x:v>
      </x:c>
      <x:c r="F49" s="1722">
        <x:v>10</x:v>
      </x:c>
      <x:c r="G49" s="1952">
        <x:v>50</x:v>
      </x:c>
      <x:c r="H49" s="1247">
        <x:v>8</x:v>
      </x:c>
      <x:c r="I49" s="1952">
        <x:v>6</x:v>
      </x:c>
      <x:c r="J49" s="1952">
        <x:v>1</x:v>
      </x:c>
      <x:c r="K49" s="1952">
        <x:v>4</x:v>
      </x:c>
      <x:c r="L49" s="1952"/>
      <x:c r="M49" s="1952"/>
      <x:c r="N49" s="1952"/>
      <x:c r="O49" s="1952"/>
      <x:c r="P49" s="1952">
        <x:v>1</x:v>
      </x:c>
      <x:c r="Q49" s="1165" t="s">
        <x:v>5105</x:v>
      </x:c>
      <x:c r="R49" s="1165" t="s">
        <x:v>7435</x:v>
      </x:c>
      <x:c r="S49" s="1953" t="s">
        <x:v>5129</x:v>
      </x:c>
      <x:c r="T49" s="864"/>
    </x:row>
    <x:row r="50" spans="1:20" s="865" customFormat="1" customHeight="1">
      <x:c r="A50" s="2810"/>
      <x:c r="B50" s="1165" t="s">
        <x:v>4721</x:v>
      </x:c>
      <x:c r="C50" s="1950" t="s">
        <x:v>4205</x:v>
      </x:c>
      <x:c r="D50" s="1950" t="s">
        <x:v>2090</x:v>
      </x:c>
      <x:c r="E50" s="1951"/>
      <x:c r="F50" s="1722">
        <x:v>45</x:v>
      </x:c>
      <x:c r="G50" s="1952">
        <x:v>50</x:v>
      </x:c>
      <x:c r="H50" s="1247">
        <x:v>15</x:v>
      </x:c>
      <x:c r="I50" s="1952">
        <x:v>1</x:v>
      </x:c>
      <x:c r="J50" s="1952"/>
      <x:c r="K50" s="1952"/>
      <x:c r="L50" s="1952"/>
      <x:c r="M50" s="1952"/>
      <x:c r="N50" s="1952"/>
      <x:c r="O50" s="1952"/>
      <x:c r="P50" s="1952">
        <x:v>1</x:v>
      </x:c>
      <x:c r="Q50" s="1165" t="s">
        <x:v>5105</x:v>
      </x:c>
      <x:c r="R50" s="1165" t="s">
        <x:v>7435</x:v>
      </x:c>
      <x:c r="S50" s="1953"/>
      <x:c r="T50" s="864"/>
    </x:row>
    <x:row r="51" spans="1:20" s="865" customFormat="1" customHeight="1">
      <x:c r="A51" s="2810"/>
      <x:c r="B51" s="1165" t="s">
        <x:v>5001</x:v>
      </x:c>
      <x:c r="C51" s="1950" t="s">
        <x:v>2188</x:v>
      </x:c>
      <x:c r="D51" s="1950" t="s">
        <x:v>1876</x:v>
      </x:c>
      <x:c r="E51" s="1951"/>
      <x:c r="F51" s="1722">
        <x:v>12</x:v>
      </x:c>
      <x:c r="G51" s="1952">
        <x:v>50</x:v>
      </x:c>
      <x:c r="H51" s="1247">
        <x:v>13</x:v>
      </x:c>
      <x:c r="I51" s="1952">
        <x:v>12</x:v>
      </x:c>
      <x:c r="J51" s="1952">
        <x:v>1</x:v>
      </x:c>
      <x:c r="K51" s="1952">
        <x:v>3</x:v>
      </x:c>
      <x:c r="L51" s="1952"/>
      <x:c r="M51" s="1952"/>
      <x:c r="N51" s="1952">
        <x:v>4</x:v>
      </x:c>
      <x:c r="O51" s="1952">
        <x:v>6</x:v>
      </x:c>
      <x:c r="P51" s="1952">
        <x:v>2</x:v>
      </x:c>
      <x:c r="Q51" s="1165" t="s">
        <x:v>5105</x:v>
      </x:c>
      <x:c r="R51" s="1165" t="s">
        <x:v>7435</x:v>
      </x:c>
      <x:c r="S51" s="1953"/>
      <x:c r="T51" s="864"/>
    </x:row>
    <x:row r="52" spans="1:20" s="865" customFormat="1" customHeight="1">
      <x:c r="A52" s="2810"/>
      <x:c r="B52" s="1165" t="s">
        <x:v>5002</x:v>
      </x:c>
      <x:c r="C52" s="1950" t="s">
        <x:v>4205</x:v>
      </x:c>
      <x:c r="D52" s="1950" t="s">
        <x:v>1825</x:v>
      </x:c>
      <x:c r="E52" s="1951" t="s">
        <x:v>3690</x:v>
      </x:c>
      <x:c r="F52" s="1722">
        <x:v>30</x:v>
      </x:c>
      <x:c r="G52" s="1952">
        <x:v>500</x:v>
      </x:c>
      <x:c r="H52" s="1247">
        <x:v>84</x:v>
      </x:c>
      <x:c r="I52" s="1952">
        <x:v>9</x:v>
      </x:c>
      <x:c r="J52" s="1952"/>
      <x:c r="K52" s="1952">
        <x:v>2</x:v>
      </x:c>
      <x:c r="L52" s="1952">
        <x:v>1</x:v>
      </x:c>
      <x:c r="M52" s="1952">
        <x:v>4</x:v>
      </x:c>
      <x:c r="N52" s="1952"/>
      <x:c r="O52" s="1952"/>
      <x:c r="P52" s="1952">
        <x:v>2</x:v>
      </x:c>
      <x:c r="Q52" s="1165" t="s">
        <x:v>5158</x:v>
      </x:c>
      <x:c r="R52" s="1165" t="s">
        <x:v>5504</x:v>
      </x:c>
      <x:c r="S52" s="1953"/>
      <x:c r="T52" s="864"/>
    </x:row>
    <x:row r="53" spans="1:20" s="865" customFormat="1" customHeight="1">
      <x:c r="A53" s="2810"/>
      <x:c r="B53" s="1165" t="s">
        <x:v>4914</x:v>
      </x:c>
      <x:c r="C53" s="1950" t="s">
        <x:v>4205</x:v>
      </x:c>
      <x:c r="D53" s="1950" t="s">
        <x:v>2090</x:v>
      </x:c>
      <x:c r="E53" s="1951" t="s">
        <x:v>7920</x:v>
      </x:c>
      <x:c r="F53" s="1722">
        <x:v>15</x:v>
      </x:c>
      <x:c r="G53" s="1952">
        <x:v>50</x:v>
      </x:c>
      <x:c r="H53" s="1247">
        <x:v>13</x:v>
      </x:c>
      <x:c r="I53" s="1952">
        <x:v>4</x:v>
      </x:c>
      <x:c r="J53" s="1952"/>
      <x:c r="K53" s="1952"/>
      <x:c r="L53" s="1952"/>
      <x:c r="M53" s="1952"/>
      <x:c r="N53" s="1952">
        <x:v>2</x:v>
      </x:c>
      <x:c r="O53" s="1952">
        <x:v>2</x:v>
      </x:c>
      <x:c r="P53" s="1952">
        <x:v>2</x:v>
      </x:c>
      <x:c r="Q53" s="1165" t="s">
        <x:v>5105</x:v>
      </x:c>
      <x:c r="R53" s="1165" t="s">
        <x:v>7435</x:v>
      </x:c>
      <x:c r="S53" s="1953"/>
      <x:c r="T53" s="864"/>
    </x:row>
    <x:row r="54" spans="1:20" s="865" customFormat="1" customHeight="1">
      <x:c r="A54" s="2810"/>
      <x:c r="B54" s="1165" t="s">
        <x:v>7927</x:v>
      </x:c>
      <x:c r="C54" s="1950" t="s">
        <x:v>2188</x:v>
      </x:c>
      <x:c r="D54" s="1950" t="s">
        <x:v>1876</x:v>
      </x:c>
      <x:c r="E54" s="1951" t="s">
        <x:v>4382</x:v>
      </x:c>
      <x:c r="F54" s="1722">
        <x:v>30</x:v>
      </x:c>
      <x:c r="G54" s="1952">
        <x:v>50</x:v>
      </x:c>
      <x:c r="H54" s="1247">
        <x:v>10</x:v>
      </x:c>
      <x:c r="I54" s="1952">
        <x:v>1</x:v>
      </x:c>
      <x:c r="J54" s="1952"/>
      <x:c r="K54" s="1952"/>
      <x:c r="L54" s="1952"/>
      <x:c r="M54" s="1952"/>
      <x:c r="N54" s="1952"/>
      <x:c r="O54" s="1952"/>
      <x:c r="P54" s="1952">
        <x:v>1</x:v>
      </x:c>
      <x:c r="Q54" s="1165" t="s">
        <x:v>5105</x:v>
      </x:c>
      <x:c r="R54" s="1165" t="s">
        <x:v>7435</x:v>
      </x:c>
      <x:c r="S54" s="1953" t="s">
        <x:v>7927</x:v>
      </x:c>
      <x:c r="T54" s="864"/>
    </x:row>
    <x:row r="55" spans="1:20" s="865" customFormat="1" customHeight="1">
      <x:c r="A55" s="2810"/>
      <x:c r="B55" s="1165" t="s">
        <x:v>6777</x:v>
      </x:c>
      <x:c r="C55" s="1950" t="s">
        <x:v>2188</x:v>
      </x:c>
      <x:c r="D55" s="1950" t="s">
        <x:v>1876</x:v>
      </x:c>
      <x:c r="E55" s="1951" t="s">
        <x:v>3265</x:v>
      </x:c>
      <x:c r="F55" s="1722">
        <x:v>15</x:v>
      </x:c>
      <x:c r="G55" s="1952">
        <x:v>50</x:v>
      </x:c>
      <x:c r="H55" s="1247">
        <x:v>3</x:v>
      </x:c>
      <x:c r="I55" s="1952">
        <x:v>0</x:v>
      </x:c>
      <x:c r="J55" s="1952"/>
      <x:c r="K55" s="1952"/>
      <x:c r="L55" s="1952"/>
      <x:c r="M55" s="1952"/>
      <x:c r="N55" s="1952"/>
      <x:c r="O55" s="1952"/>
      <x:c r="P55" s="1952"/>
      <x:c r="Q55" s="1165" t="s">
        <x:v>5105</x:v>
      </x:c>
      <x:c r="R55" s="1165" t="s">
        <x:v>7435</x:v>
      </x:c>
      <x:c r="S55" s="1953" t="s">
        <x:v>3760</x:v>
      </x:c>
      <x:c r="T55" s="864"/>
    </x:row>
    <x:row r="56" spans="1:20" s="865" customFormat="1" customHeight="1">
      <x:c r="A56" s="2810"/>
      <x:c r="B56" s="1165" t="s">
        <x:v>7572</x:v>
      </x:c>
      <x:c r="C56" s="1950" t="s">
        <x:v>2188</x:v>
      </x:c>
      <x:c r="D56" s="1950" t="s">
        <x:v>1876</x:v>
      </x:c>
      <x:c r="E56" s="1951" t="s">
        <x:v>4098</x:v>
      </x:c>
      <x:c r="F56" s="1722">
        <x:v>10</x:v>
      </x:c>
      <x:c r="G56" s="1952">
        <x:v>50</x:v>
      </x:c>
      <x:c r="H56" s="1247">
        <x:v>2</x:v>
      </x:c>
      <x:c r="I56" s="1952">
        <x:v>1</x:v>
      </x:c>
      <x:c r="J56" s="1952"/>
      <x:c r="K56" s="1952"/>
      <x:c r="L56" s="1952"/>
      <x:c r="M56" s="1952"/>
      <x:c r="N56" s="1952"/>
      <x:c r="O56" s="1952"/>
      <x:c r="P56" s="1952">
        <x:v>1</x:v>
      </x:c>
      <x:c r="Q56" s="1165" t="s">
        <x:v>5105</x:v>
      </x:c>
      <x:c r="R56" s="1165" t="s">
        <x:v>7435</x:v>
      </x:c>
      <x:c r="S56" s="1953"/>
      <x:c r="T56" s="864"/>
    </x:row>
    <x:row r="57" spans="1:20" s="865" customFormat="1" customHeight="1">
      <x:c r="A57" s="2810"/>
      <x:c r="B57" s="1165" t="s">
        <x:v>3859</x:v>
      </x:c>
      <x:c r="C57" s="1950" t="s">
        <x:v>2188</x:v>
      </x:c>
      <x:c r="D57" s="1950" t="s">
        <x:v>570</x:v>
      </x:c>
      <x:c r="E57" s="1951" t="s">
        <x:v>3265</x:v>
      </x:c>
      <x:c r="F57" s="1722">
        <x:v>20</x:v>
      </x:c>
      <x:c r="G57" s="1952">
        <x:v>50</x:v>
      </x:c>
      <x:c r="H57" s="1247">
        <x:v>8</x:v>
      </x:c>
      <x:c r="I57" s="1952">
        <x:v>1</x:v>
      </x:c>
      <x:c r="J57" s="1952"/>
      <x:c r="K57" s="1952"/>
      <x:c r="L57" s="1952"/>
      <x:c r="M57" s="1952"/>
      <x:c r="N57" s="1952"/>
      <x:c r="O57" s="1952"/>
      <x:c r="P57" s="1952">
        <x:v>1</x:v>
      </x:c>
      <x:c r="Q57" s="1165" t="s">
        <x:v>5105</x:v>
      </x:c>
      <x:c r="R57" s="1165" t="s">
        <x:v>7435</x:v>
      </x:c>
      <x:c r="S57" s="1953" t="s">
        <x:v>5257</x:v>
      </x:c>
      <x:c r="T57" s="864"/>
    </x:row>
    <x:row r="58" spans="1:20" s="865" customFormat="1" customHeight="1">
      <x:c r="A58" s="2810"/>
      <x:c r="B58" s="1165" t="s">
        <x:v>7213</x:v>
      </x:c>
      <x:c r="C58" s="1950" t="s">
        <x:v>4205</x:v>
      </x:c>
      <x:c r="D58" s="1950" t="s">
        <x:v>976</x:v>
      </x:c>
      <x:c r="E58" s="1951" t="s">
        <x:v>7949</x:v>
      </x:c>
      <x:c r="F58" s="1722">
        <x:v>12</x:v>
      </x:c>
      <x:c r="G58" s="1952">
        <x:v>50</x:v>
      </x:c>
      <x:c r="H58" s="1247">
        <x:v>15</x:v>
      </x:c>
      <x:c r="I58" s="1952">
        <x:v>13</x:v>
      </x:c>
      <x:c r="J58" s="1952">
        <x:v>2</x:v>
      </x:c>
      <x:c r="K58" s="1952">
        <x:v>5</x:v>
      </x:c>
      <x:c r="L58" s="1952"/>
      <x:c r="M58" s="1952">
        <x:v>2</x:v>
      </x:c>
      <x:c r="N58" s="1952">
        <x:v>1</x:v>
      </x:c>
      <x:c r="O58" s="1952">
        <x:v>1</x:v>
      </x:c>
      <x:c r="P58" s="1952">
        <x:v>3</x:v>
      </x:c>
      <x:c r="Q58" s="1165" t="s">
        <x:v>5105</x:v>
      </x:c>
      <x:c r="R58" s="1165" t="s">
        <x:v>7435</x:v>
      </x:c>
      <x:c r="S58" s="1953"/>
      <x:c r="T58" s="864"/>
    </x:row>
    <x:row r="59" spans="1:20" s="865" customFormat="1" customHeight="1">
      <x:c r="A59" s="2810"/>
      <x:c r="B59" s="1165" t="s">
        <x:v>3834</x:v>
      </x:c>
      <x:c r="C59" s="1950" t="s">
        <x:v>4205</x:v>
      </x:c>
      <x:c r="D59" s="1950" t="s">
        <x:v>976</x:v>
      </x:c>
      <x:c r="E59" s="1951" t="s">
        <x:v>7949</x:v>
      </x:c>
      <x:c r="F59" s="1722">
        <x:v>25</x:v>
      </x:c>
      <x:c r="G59" s="1952">
        <x:v>50</x:v>
      </x:c>
      <x:c r="H59" s="1247">
        <x:v>13</x:v>
      </x:c>
      <x:c r="I59" s="1952">
        <x:v>29</x:v>
      </x:c>
      <x:c r="J59" s="1952"/>
      <x:c r="K59" s="1952">
        <x:v>10</x:v>
      </x:c>
      <x:c r="L59" s="1952">
        <x:v>1</x:v>
      </x:c>
      <x:c r="M59" s="1952"/>
      <x:c r="N59" s="1952">
        <x:v>8</x:v>
      </x:c>
      <x:c r="O59" s="1952">
        <x:v>17</x:v>
      </x:c>
      <x:c r="P59" s="1952">
        <x:v>1</x:v>
      </x:c>
      <x:c r="Q59" s="1165" t="s">
        <x:v>5105</x:v>
      </x:c>
      <x:c r="R59" s="1165" t="s">
        <x:v>7435</x:v>
      </x:c>
      <x:c r="S59" s="1953" t="s">
        <x:v>3402</x:v>
      </x:c>
      <x:c r="T59" s="864"/>
    </x:row>
    <x:row r="60" spans="1:20" s="865" customFormat="1" customHeight="1">
      <x:c r="A60" s="2810"/>
      <x:c r="B60" s="1165" t="s">
        <x:v>3801</x:v>
      </x:c>
      <x:c r="C60" s="1950" t="s">
        <x:v>4205</x:v>
      </x:c>
      <x:c r="D60" s="1950" t="s">
        <x:v>976</x:v>
      </x:c>
      <x:c r="E60" s="1951" t="s">
        <x:v>7061</x:v>
      </x:c>
      <x:c r="F60" s="1722">
        <x:v>30</x:v>
      </x:c>
      <x:c r="G60" s="1952">
        <x:v>50</x:v>
      </x:c>
      <x:c r="H60" s="1247">
        <x:v>12</x:v>
      </x:c>
      <x:c r="I60" s="1952">
        <x:v>21</x:v>
      </x:c>
      <x:c r="J60" s="1952"/>
      <x:c r="K60" s="1952">
        <x:v>10</x:v>
      </x:c>
      <x:c r="L60" s="1952"/>
      <x:c r="M60" s="1952"/>
      <x:c r="N60" s="1952">
        <x:v>4</x:v>
      </x:c>
      <x:c r="O60" s="1952">
        <x:v>10</x:v>
      </x:c>
      <x:c r="P60" s="1952">
        <x:v>1</x:v>
      </x:c>
      <x:c r="Q60" s="1165" t="s">
        <x:v>5105</x:v>
      </x:c>
      <x:c r="R60" s="1165" t="s">
        <x:v>7435</x:v>
      </x:c>
      <x:c r="S60" s="1953" t="s">
        <x:v>7345</x:v>
      </x:c>
      <x:c r="T60" s="864"/>
    </x:row>
    <x:row r="61" spans="1:20" s="865" customFormat="1" customHeight="1">
      <x:c r="A61" s="2810"/>
      <x:c r="B61" s="1165" t="s">
        <x:v>5083</x:v>
      </x:c>
      <x:c r="C61" s="1950" t="s">
        <x:v>2188</x:v>
      </x:c>
      <x:c r="D61" s="1950" t="s">
        <x:v>304</x:v>
      </x:c>
      <x:c r="E61" s="1951"/>
      <x:c r="F61" s="1722">
        <x:v>6</x:v>
      </x:c>
      <x:c r="G61" s="1952">
        <x:v>50</x:v>
      </x:c>
      <x:c r="H61" s="1247">
        <x:v>8</x:v>
      </x:c>
      <x:c r="I61" s="1952">
        <x:v>1</x:v>
      </x:c>
      <x:c r="J61" s="1952"/>
      <x:c r="K61" s="1952"/>
      <x:c r="L61" s="1952"/>
      <x:c r="M61" s="1952"/>
      <x:c r="N61" s="1952"/>
      <x:c r="O61" s="1952"/>
      <x:c r="P61" s="1952">
        <x:v>1</x:v>
      </x:c>
      <x:c r="Q61" s="1165" t="s">
        <x:v>5105</x:v>
      </x:c>
      <x:c r="R61" s="1165" t="s">
        <x:v>7435</x:v>
      </x:c>
      <x:c r="S61" s="1953"/>
      <x:c r="T61" s="864"/>
    </x:row>
    <x:row r="62" spans="1:20" s="865" customFormat="1" customHeight="1">
      <x:c r="A62" s="2810"/>
      <x:c r="B62" s="1165" t="s">
        <x:v>7888</x:v>
      </x:c>
      <x:c r="C62" s="1950" t="s">
        <x:v>2188</x:v>
      </x:c>
      <x:c r="D62" s="1950" t="s">
        <x:v>1302</x:v>
      </x:c>
      <x:c r="E62" s="1951" t="s">
        <x:v>7949</x:v>
      </x:c>
      <x:c r="F62" s="1722">
        <x:v>28</x:v>
      </x:c>
      <x:c r="G62" s="1952">
        <x:v>50</x:v>
      </x:c>
      <x:c r="H62" s="1247">
        <x:v>10</x:v>
      </x:c>
      <x:c r="I62" s="1952">
        <x:v>24</x:v>
      </x:c>
      <x:c r="J62" s="1952"/>
      <x:c r="K62" s="1952">
        <x:v>8</x:v>
      </x:c>
      <x:c r="L62" s="1952"/>
      <x:c r="M62" s="1952"/>
      <x:c r="N62" s="1952">
        <x:v>6</x:v>
      </x:c>
      <x:c r="O62" s="1952">
        <x:v>15</x:v>
      </x:c>
      <x:c r="P62" s="1952">
        <x:v>1</x:v>
      </x:c>
      <x:c r="Q62" s="1165" t="s">
        <x:v>5105</x:v>
      </x:c>
      <x:c r="R62" s="1165" t="s">
        <x:v>7435</x:v>
      </x:c>
      <x:c r="S62" s="1953" t="s">
        <x:v>5014</x:v>
      </x:c>
      <x:c r="T62" s="864"/>
    </x:row>
    <x:row r="63" spans="1:20" s="865" customFormat="1" customHeight="1">
      <x:c r="A63" s="2810"/>
      <x:c r="B63" s="1165" t="s">
        <x:v>5636</x:v>
      </x:c>
      <x:c r="C63" s="1950" t="s">
        <x:v>6522</x:v>
      </x:c>
      <x:c r="D63" s="1950" t="s">
        <x:v>812</x:v>
      </x:c>
      <x:c r="E63" s="1951" t="s">
        <x:v>3434</x:v>
      </x:c>
      <x:c r="F63" s="1722">
        <x:v>40</x:v>
      </x:c>
      <x:c r="G63" s="1952">
        <x:v>200</x:v>
      </x:c>
      <x:c r="H63" s="1247">
        <x:v>150</x:v>
      </x:c>
      <x:c r="I63" s="1952">
        <x:v>2</x:v>
      </x:c>
      <x:c r="J63" s="1952"/>
      <x:c r="K63" s="1952"/>
      <x:c r="L63" s="1952"/>
      <x:c r="M63" s="1952"/>
      <x:c r="N63" s="1952"/>
      <x:c r="O63" s="1952"/>
      <x:c r="P63" s="1952">
        <x:v>2</x:v>
      </x:c>
      <x:c r="Q63" s="1165" t="s">
        <x:v>5213</x:v>
      </x:c>
      <x:c r="R63" s="1165" t="s">
        <x:v>5504</x:v>
      </x:c>
      <x:c r="S63" s="1953"/>
      <x:c r="T63" s="864"/>
    </x:row>
    <x:row r="64" spans="1:20" s="865" customFormat="1" customHeight="1">
      <x:c r="A64" s="2810"/>
      <x:c r="B64" s="1165" t="s">
        <x:v>5271</x:v>
      </x:c>
      <x:c r="C64" s="1950" t="s">
        <x:v>6522</x:v>
      </x:c>
      <x:c r="D64" s="1950" t="s">
        <x:v>230</x:v>
      </x:c>
      <x:c r="E64" s="1951" t="s">
        <x:v>3265</x:v>
      </x:c>
      <x:c r="F64" s="1722">
        <x:v>15</x:v>
      </x:c>
      <x:c r="G64" s="1952">
        <x:v>50</x:v>
      </x:c>
      <x:c r="H64" s="1247">
        <x:v>10</x:v>
      </x:c>
      <x:c r="I64" s="1952">
        <x:v>1</x:v>
      </x:c>
      <x:c r="J64" s="1952"/>
      <x:c r="K64" s="1952"/>
      <x:c r="L64" s="1952"/>
      <x:c r="M64" s="1952"/>
      <x:c r="N64" s="1952"/>
      <x:c r="O64" s="1952"/>
      <x:c r="P64" s="1952">
        <x:v>1</x:v>
      </x:c>
      <x:c r="Q64" s="1165" t="s">
        <x:v>5105</x:v>
      </x:c>
      <x:c r="R64" s="1165" t="s">
        <x:v>7435</x:v>
      </x:c>
      <x:c r="S64" s="1953" t="s">
        <x:v>5069</x:v>
      </x:c>
      <x:c r="T64" s="864"/>
    </x:row>
    <x:row r="65" spans="1:20" s="865" customFormat="1" customHeight="1">
      <x:c r="A65" s="2810"/>
      <x:c r="B65" s="1165" t="s">
        <x:v>4518</x:v>
      </x:c>
      <x:c r="C65" s="1950" t="s">
        <x:v>6522</x:v>
      </x:c>
      <x:c r="D65" s="1950" t="s">
        <x:v>812</x:v>
      </x:c>
      <x:c r="E65" s="1951" t="s">
        <x:v>3434</x:v>
      </x:c>
      <x:c r="F65" s="1722">
        <x:v>50</x:v>
      </x:c>
      <x:c r="G65" s="1952">
        <x:v>50</x:v>
      </x:c>
      <x:c r="H65" s="1247">
        <x:v>30</x:v>
      </x:c>
      <x:c r="I65" s="1952">
        <x:v>5</x:v>
      </x:c>
      <x:c r="J65" s="1952"/>
      <x:c r="K65" s="1952">
        <x:v>2</x:v>
      </x:c>
      <x:c r="L65" s="1952"/>
      <x:c r="M65" s="1952">
        <x:v>3</x:v>
      </x:c>
      <x:c r="N65" s="1952">
        <x:v>3</x:v>
      </x:c>
      <x:c r="O65" s="1952"/>
      <x:c r="P65" s="1952"/>
      <x:c r="Q65" s="1165" t="s">
        <x:v>5105</x:v>
      </x:c>
      <x:c r="R65" s="1165" t="s">
        <x:v>7435</x:v>
      </x:c>
      <x:c r="S65" s="1953"/>
      <x:c r="T65" s="864"/>
    </x:row>
    <x:row r="66" spans="1:20" s="865" customFormat="1" customHeight="1">
      <x:c r="A66" s="2810"/>
      <x:c r="B66" s="1165" t="s">
        <x:v>4214</x:v>
      </x:c>
      <x:c r="C66" s="1950" t="s">
        <x:v>6522</x:v>
      </x:c>
      <x:c r="D66" s="1950" t="s">
        <x:v>262</x:v>
      </x:c>
      <x:c r="E66" s="1951" t="s">
        <x:v>4112</x:v>
      </x:c>
      <x:c r="F66" s="1722">
        <x:v>30</x:v>
      </x:c>
      <x:c r="G66" s="1952">
        <x:v>300</x:v>
      </x:c>
      <x:c r="H66" s="1247">
        <x:v>69</x:v>
      </x:c>
      <x:c r="I66" s="1952">
        <x:v>0</x:v>
      </x:c>
      <x:c r="J66" s="1952"/>
      <x:c r="K66" s="1952"/>
      <x:c r="L66" s="1952"/>
      <x:c r="M66" s="1952"/>
      <x:c r="N66" s="1952"/>
      <x:c r="O66" s="1952"/>
      <x:c r="P66" s="1952"/>
      <x:c r="Q66" s="1165" t="s">
        <x:v>5105</x:v>
      </x:c>
      <x:c r="R66" s="1165" t="s">
        <x:v>7435</x:v>
      </x:c>
      <x:c r="S66" s="1953"/>
      <x:c r="T66" s="864"/>
    </x:row>
    <x:row r="67" spans="1:20" s="865" customFormat="1" customHeight="1">
      <x:c r="A67" s="2810"/>
      <x:c r="B67" s="1165" t="s">
        <x:v>6816</x:v>
      </x:c>
      <x:c r="C67" s="1950" t="s">
        <x:v>6522</x:v>
      </x:c>
      <x:c r="D67" s="1950" t="s">
        <x:v>8043</x:v>
      </x:c>
      <x:c r="E67" s="1951" t="s">
        <x:v>3434</x:v>
      </x:c>
      <x:c r="F67" s="1722">
        <x:v>1600</x:v>
      </x:c>
      <x:c r="G67" s="1952">
        <x:v>50</x:v>
      </x:c>
      <x:c r="H67" s="1247">
        <x:v>6</x:v>
      </x:c>
      <x:c r="I67" s="1952">
        <x:v>23</x:v>
      </x:c>
      <x:c r="J67" s="1952"/>
      <x:c r="K67" s="1952">
        <x:v>8</x:v>
      </x:c>
      <x:c r="L67" s="1952">
        <x:v>1</x:v>
      </x:c>
      <x:c r="M67" s="1952">
        <x:v>4</x:v>
      </x:c>
      <x:c r="N67" s="1952">
        <x:v>6</x:v>
      </x:c>
      <x:c r="O67" s="1952">
        <x:v>9</x:v>
      </x:c>
      <x:c r="P67" s="1952">
        <x:v>1</x:v>
      </x:c>
      <x:c r="Q67" s="1165" t="s">
        <x:v>5105</x:v>
      </x:c>
      <x:c r="R67" s="1165" t="s">
        <x:v>7435</x:v>
      </x:c>
      <x:c r="S67" s="1953" t="s">
        <x:v>7879</x:v>
      </x:c>
      <x:c r="T67" s="864"/>
    </x:row>
    <x:row r="68" spans="1:20" s="865" customFormat="1" customHeight="1">
      <x:c r="A68" s="2810"/>
      <x:c r="B68" s="1165" t="s">
        <x:v>5242</x:v>
      </x:c>
      <x:c r="C68" s="1950" t="s">
        <x:v>6522</x:v>
      </x:c>
      <x:c r="D68" s="1950" t="s">
        <x:v>8043</x:v>
      </x:c>
      <x:c r="E68" s="1951" t="s">
        <x:v>7897</x:v>
      </x:c>
      <x:c r="F68" s="1722">
        <x:v>800</x:v>
      </x:c>
      <x:c r="G68" s="1952">
        <x:v>50</x:v>
      </x:c>
      <x:c r="H68" s="1247">
        <x:v>4</x:v>
      </x:c>
      <x:c r="I68" s="1952">
        <x:v>11</x:v>
      </x:c>
      <x:c r="J68" s="1952">
        <x:v>1</x:v>
      </x:c>
      <x:c r="K68" s="1952">
        <x:v>9</x:v>
      </x:c>
      <x:c r="L68" s="1952"/>
      <x:c r="M68" s="1952"/>
      <x:c r="N68" s="1952"/>
      <x:c r="O68" s="1952"/>
      <x:c r="P68" s="1952">
        <x:v>1</x:v>
      </x:c>
      <x:c r="Q68" s="1165" t="s">
        <x:v>5105</x:v>
      </x:c>
      <x:c r="R68" s="1165" t="s">
        <x:v>7435</x:v>
      </x:c>
      <x:c r="S68" s="1953" t="s">
        <x:v>7276</x:v>
      </x:c>
      <x:c r="T68" s="864"/>
    </x:row>
    <x:row r="69" spans="1:20" s="865" customFormat="1" customHeight="1">
      <x:c r="A69" s="2810"/>
      <x:c r="B69" s="1165" t="s">
        <x:v>4439</x:v>
      </x:c>
      <x:c r="C69" s="1950" t="s">
        <x:v>6522</x:v>
      </x:c>
      <x:c r="D69" s="1950" t="s">
        <x:v>2200</x:v>
      </x:c>
      <x:c r="E69" s="1951" t="s">
        <x:v>3434</x:v>
      </x:c>
      <x:c r="F69" s="1722">
        <x:v>10</x:v>
      </x:c>
      <x:c r="G69" s="1952">
        <x:v>50</x:v>
      </x:c>
      <x:c r="H69" s="1247">
        <x:v>3</x:v>
      </x:c>
      <x:c r="I69" s="1952">
        <x:v>9</x:v>
      </x:c>
      <x:c r="J69" s="1952">
        <x:v>1</x:v>
      </x:c>
      <x:c r="K69" s="1952">
        <x:v>4</x:v>
      </x:c>
      <x:c r="L69" s="1952"/>
      <x:c r="M69" s="1952">
        <x:v>4</x:v>
      </x:c>
      <x:c r="N69" s="1952">
        <x:v>5</x:v>
      </x:c>
      <x:c r="O69" s="1952"/>
      <x:c r="P69" s="1952"/>
      <x:c r="Q69" s="1165" t="s">
        <x:v>5105</x:v>
      </x:c>
      <x:c r="R69" s="1165" t="s">
        <x:v>7435</x:v>
      </x:c>
      <x:c r="S69" s="1953"/>
      <x:c r="T69" s="864"/>
    </x:row>
    <x:row r="70" spans="1:20" s="865" customFormat="1" customHeight="1">
      <x:c r="A70" s="2810"/>
      <x:c r="B70" s="1165" t="s">
        <x:v>5222</x:v>
      </x:c>
      <x:c r="C70" s="1950" t="s">
        <x:v>6522</x:v>
      </x:c>
      <x:c r="D70" s="1950" t="s">
        <x:v>2200</x:v>
      </x:c>
      <x:c r="E70" s="1951" t="s">
        <x:v>7103</x:v>
      </x:c>
      <x:c r="F70" s="1722">
        <x:v>50</x:v>
      </x:c>
      <x:c r="G70" s="1952">
        <x:v>50</x:v>
      </x:c>
      <x:c r="H70" s="1247">
        <x:v>10</x:v>
      </x:c>
      <x:c r="I70" s="1952">
        <x:v>5</x:v>
      </x:c>
      <x:c r="J70" s="1952"/>
      <x:c r="K70" s="1952">
        <x:v>1</x:v>
      </x:c>
      <x:c r="L70" s="1952"/>
      <x:c r="M70" s="1952"/>
      <x:c r="N70" s="1952">
        <x:v>3</x:v>
      </x:c>
      <x:c r="O70" s="1952">
        <x:v>3</x:v>
      </x:c>
      <x:c r="P70" s="1952">
        <x:v>1</x:v>
      </x:c>
      <x:c r="Q70" s="1165" t="s">
        <x:v>5213</x:v>
      </x:c>
      <x:c r="R70" s="1165" t="s">
        <x:v>7435</x:v>
      </x:c>
      <x:c r="S70" s="1953" t="s">
        <x:v>6848</x:v>
      </x:c>
      <x:c r="T70" s="864"/>
    </x:row>
    <x:row r="71" spans="1:20" s="865" customFormat="1" customHeight="1">
      <x:c r="A71" s="2810"/>
      <x:c r="B71" s="1165" t="s">
        <x:v>3832</x:v>
      </x:c>
      <x:c r="C71" s="1950" t="s">
        <x:v>6522</x:v>
      </x:c>
      <x:c r="D71" s="1950" t="s">
        <x:v>1810</x:v>
      </x:c>
      <x:c r="E71" s="1951" t="s">
        <x:v>7748</x:v>
      </x:c>
      <x:c r="F71" s="1722">
        <x:v>30</x:v>
      </x:c>
      <x:c r="G71" s="1952">
        <x:v>800</x:v>
      </x:c>
      <x:c r="H71" s="1247">
        <x:v>87</x:v>
      </x:c>
      <x:c r="I71" s="1952">
        <x:v>0</x:v>
      </x:c>
      <x:c r="J71" s="1952"/>
      <x:c r="K71" s="1952"/>
      <x:c r="L71" s="1952"/>
      <x:c r="M71" s="1952"/>
      <x:c r="N71" s="1952"/>
      <x:c r="O71" s="1952"/>
      <x:c r="P71" s="1952"/>
      <x:c r="Q71" s="1165" t="s">
        <x:v>5213</x:v>
      </x:c>
      <x:c r="R71" s="1165" t="s">
        <x:v>5504</x:v>
      </x:c>
      <x:c r="S71" s="1953"/>
      <x:c r="T71" s="864"/>
    </x:row>
    <x:row r="72" spans="1:20" s="865" customFormat="1" customHeight="1">
      <x:c r="A72" s="2810"/>
      <x:c r="B72" s="1165" t="s">
        <x:v>5117</x:v>
      </x:c>
      <x:c r="C72" s="1950" t="s">
        <x:v>6996</x:v>
      </x:c>
      <x:c r="D72" s="1950" t="s">
        <x:v>1886</x:v>
      </x:c>
      <x:c r="E72" s="1951" t="s">
        <x:v>3530</x:v>
      </x:c>
      <x:c r="F72" s="1722">
        <x:v>30</x:v>
      </x:c>
      <x:c r="G72" s="1952">
        <x:v>600</x:v>
      </x:c>
      <x:c r="H72" s="1247">
        <x:v>150</x:v>
      </x:c>
      <x:c r="I72" s="1952">
        <x:v>6</x:v>
      </x:c>
      <x:c r="J72" s="1952">
        <x:v>1</x:v>
      </x:c>
      <x:c r="K72" s="1952"/>
      <x:c r="L72" s="1952"/>
      <x:c r="M72" s="1952"/>
      <x:c r="N72" s="1952">
        <x:v>3</x:v>
      </x:c>
      <x:c r="O72" s="1952">
        <x:v>3</x:v>
      </x:c>
      <x:c r="P72" s="1952">
        <x:v>2</x:v>
      </x:c>
      <x:c r="Q72" s="1165" t="s">
        <x:v>5158</x:v>
      </x:c>
      <x:c r="R72" s="1165" t="s">
        <x:v>5504</x:v>
      </x:c>
      <x:c r="S72" s="1953"/>
      <x:c r="T72" s="864"/>
    </x:row>
    <x:row r="73" spans="1:20" s="865" customFormat="1" customHeight="1">
      <x:c r="A73" s="2810"/>
      <x:c r="B73" s="1165" t="s">
        <x:v>5175</x:v>
      </x:c>
      <x:c r="C73" s="1950" t="s">
        <x:v>7768</x:v>
      </x:c>
      <x:c r="D73" s="1950" t="s">
        <x:v>1627</x:v>
      </x:c>
      <x:c r="E73" s="1951" t="s">
        <x:v>4098</x:v>
      </x:c>
      <x:c r="F73" s="1722">
        <x:v>30</x:v>
      </x:c>
      <x:c r="G73" s="1952">
        <x:v>600</x:v>
      </x:c>
      <x:c r="H73" s="1247">
        <x:v>50</x:v>
      </x:c>
      <x:c r="I73" s="1952">
        <x:v>0</x:v>
      </x:c>
      <x:c r="J73" s="1952"/>
      <x:c r="K73" s="1952"/>
      <x:c r="L73" s="1952"/>
      <x:c r="M73" s="1952"/>
      <x:c r="N73" s="1952"/>
      <x:c r="O73" s="1952"/>
      <x:c r="P73" s="1952"/>
      <x:c r="Q73" s="1165" t="s">
        <x:v>5105</x:v>
      </x:c>
      <x:c r="R73" s="1165" t="s">
        <x:v>5504</x:v>
      </x:c>
      <x:c r="S73" s="1953"/>
      <x:c r="T73" s="864"/>
    </x:row>
    <x:row r="74" spans="1:20" s="865" customFormat="1" customHeight="1">
      <x:c r="A74" s="2810"/>
      <x:c r="B74" s="1165" t="s">
        <x:v>4868</x:v>
      </x:c>
      <x:c r="C74" s="1950" t="s">
        <x:v>7692</x:v>
      </x:c>
      <x:c r="D74" s="1950" t="s">
        <x:v>1850</x:v>
      </x:c>
      <x:c r="E74" s="1951" t="s">
        <x:v>4098</x:v>
      </x:c>
      <x:c r="F74" s="1722">
        <x:v>30</x:v>
      </x:c>
      <x:c r="G74" s="1952">
        <x:v>400</x:v>
      </x:c>
      <x:c r="H74" s="1247">
        <x:v>50</x:v>
      </x:c>
      <x:c r="I74" s="1952">
        <x:v>0</x:v>
      </x:c>
      <x:c r="J74" s="1952"/>
      <x:c r="K74" s="1952"/>
      <x:c r="L74" s="1952"/>
      <x:c r="M74" s="1952"/>
      <x:c r="N74" s="1952"/>
      <x:c r="O74" s="1952"/>
      <x:c r="P74" s="1952"/>
      <x:c r="Q74" s="1165" t="s">
        <x:v>5158</x:v>
      </x:c>
      <x:c r="R74" s="1165" t="s">
        <x:v>5504</x:v>
      </x:c>
      <x:c r="S74" s="1953"/>
      <x:c r="T74" s="864"/>
    </x:row>
    <x:row r="75" spans="1:20" s="865" customFormat="1" customHeight="1">
      <x:c r="A75" s="2811"/>
      <x:c r="B75" s="1538" t="s">
        <x:v>5280</x:v>
      </x:c>
      <x:c r="C75" s="1957" t="s">
        <x:v>3376</x:v>
      </x:c>
      <x:c r="D75" s="1957" t="s">
        <x:v>2204</x:v>
      </x:c>
      <x:c r="E75" s="1959" t="s">
        <x:v>4098</x:v>
      </x:c>
      <x:c r="F75" s="1728">
        <x:v>30</x:v>
      </x:c>
      <x:c r="G75" s="1543">
        <x:v>300</x:v>
      </x:c>
      <x:c r="H75" s="1256">
        <x:v>90</x:v>
      </x:c>
      <x:c r="I75" s="1543">
        <x:v>0</x:v>
      </x:c>
      <x:c r="J75" s="1543"/>
      <x:c r="K75" s="1543"/>
      <x:c r="L75" s="1543"/>
      <x:c r="M75" s="1543"/>
      <x:c r="N75" s="1543"/>
      <x:c r="O75" s="1543"/>
      <x:c r="P75" s="1543"/>
      <x:c r="Q75" s="1538" t="s">
        <x:v>5158</x:v>
      </x:c>
      <x:c r="R75" s="1538" t="s">
        <x:v>5504</x:v>
      </x:c>
      <x:c r="S75" s="1961"/>
      <x:c r="T75" s="864"/>
    </x:row>
    <x:row r="76" spans="1:20" customHeight="1">
      <x:c r="A76" s="2822" t="s">
        <x:v>4113</x:v>
      </x:c>
      <x:c r="B76" s="2017">
        <x:v>10</x:v>
      </x:c>
      <x:c r="C76" s="2018"/>
      <x:c r="D76" s="2018"/>
      <x:c r="E76" s="2019"/>
      <x:c r="F76" s="1725">
        <x:v>5630</x:v>
      </x:c>
      <x:c r="G76" s="1962">
        <x:v>1700</x:v>
      </x:c>
      <x:c r="H76" s="1934">
        <x:v>26</x:v>
      </x:c>
      <x:c r="I76" s="1962">
        <x:v>140</x:v>
      </x:c>
      <x:c r="J76" s="1962">
        <x:v>5</x:v>
      </x:c>
      <x:c r="K76" s="1962">
        <x:v>79</x:v>
      </x:c>
      <x:c r="L76" s="1962">
        <x:v>1</x:v>
      </x:c>
      <x:c r="M76" s="1962">
        <x:v>5</x:v>
      </x:c>
      <x:c r="N76" s="1962">
        <x:v>37</x:v>
      </x:c>
      <x:c r="O76" s="1962">
        <x:v>50</x:v>
      </x:c>
      <x:c r="P76" s="1962">
        <x:v>0</x:v>
      </x:c>
      <x:c r="Q76" s="1142"/>
      <x:c r="R76" s="1142"/>
      <x:c r="S76" s="2020"/>
      <x:c r="T76" s="507"/>
    </x:row>
    <x:row r="77" spans="1:20" customHeight="1">
      <x:c r="A77" s="2810"/>
      <x:c r="B77" s="1165" t="s">
        <x:v>5386</x:v>
      </x:c>
      <x:c r="C77" s="1950" t="s">
        <x:v>8548</x:v>
      </x:c>
      <x:c r="D77" s="1950" t="s">
        <x:v>7873</x:v>
      </x:c>
      <x:c r="E77" s="1951" t="s">
        <x:v>7920</x:v>
      </x:c>
      <x:c r="F77" s="1722">
        <x:v>5000</x:v>
      </x:c>
      <x:c r="G77" s="1952">
        <x:v>200</x:v>
      </x:c>
      <x:c r="H77" s="1247">
        <x:v>4</x:v>
      </x:c>
      <x:c r="I77" s="1952">
        <x:v>23</x:v>
      </x:c>
      <x:c r="J77" s="1952">
        <x:v>1</x:v>
      </x:c>
      <x:c r="K77" s="1952">
        <x:v>7</x:v>
      </x:c>
      <x:c r="L77" s="1952"/>
      <x:c r="M77" s="1952">
        <x:v>2</x:v>
      </x:c>
      <x:c r="N77" s="1952">
        <x:v>7</x:v>
      </x:c>
      <x:c r="O77" s="1952">
        <x:v>13</x:v>
      </x:c>
      <x:c r="P77" s="1952"/>
      <x:c r="Q77" s="1165" t="s">
        <x:v>5213</x:v>
      </x:c>
      <x:c r="R77" s="1165" t="s">
        <x:v>7435</x:v>
      </x:c>
      <x:c r="S77" s="1953" t="s">
        <x:v>8438</x:v>
      </x:c>
      <x:c r="T77" s="507"/>
    </x:row>
    <x:row r="78" spans="1:20" customHeight="1">
      <x:c r="A78" s="2810"/>
      <x:c r="B78" s="1165" t="s">
        <x:v>6898</x:v>
      </x:c>
      <x:c r="C78" s="1950" t="s">
        <x:v>8548</x:v>
      </x:c>
      <x:c r="D78" s="1950" t="s">
        <x:v>7873</x:v>
      </x:c>
      <x:c r="E78" s="1951" t="s">
        <x:v>7061</x:v>
      </x:c>
      <x:c r="F78" s="1722">
        <x:v>150</x:v>
      </x:c>
      <x:c r="G78" s="1952">
        <x:v>200</x:v>
      </x:c>
      <x:c r="H78" s="1247">
        <x:v>3</x:v>
      </x:c>
      <x:c r="I78" s="1952">
        <x:v>3</x:v>
      </x:c>
      <x:c r="J78" s="1952"/>
      <x:c r="K78" s="1952">
        <x:v>3</x:v>
      </x:c>
      <x:c r="L78" s="1952"/>
      <x:c r="M78" s="1952"/>
      <x:c r="N78" s="1952"/>
      <x:c r="O78" s="1952"/>
      <x:c r="P78" s="1952"/>
      <x:c r="Q78" s="1165" t="s">
        <x:v>5213</x:v>
      </x:c>
      <x:c r="R78" s="1165" t="s">
        <x:v>7435</x:v>
      </x:c>
      <x:c r="S78" s="1953" t="s">
        <x:v>6580</x:v>
      </x:c>
      <x:c r="T78" s="507"/>
    </x:row>
    <x:row r="79" spans="1:20" customHeight="1">
      <x:c r="A79" s="2810"/>
      <x:c r="B79" s="1165" t="s">
        <x:v>7623</x:v>
      </x:c>
      <x:c r="C79" s="1950" t="s">
        <x:v>8548</x:v>
      </x:c>
      <x:c r="D79" s="1950" t="s">
        <x:v>7873</x:v>
      </x:c>
      <x:c r="E79" s="1951" t="s">
        <x:v>7061</x:v>
      </x:c>
      <x:c r="F79" s="1722">
        <x:v>100</x:v>
      </x:c>
      <x:c r="G79" s="1952">
        <x:v>200</x:v>
      </x:c>
      <x:c r="H79" s="1247">
        <x:v>3</x:v>
      </x:c>
      <x:c r="I79" s="1952">
        <x:v>2</x:v>
      </x:c>
      <x:c r="J79" s="1952"/>
      <x:c r="K79" s="1952">
        <x:v>2</x:v>
      </x:c>
      <x:c r="L79" s="1952"/>
      <x:c r="M79" s="1952"/>
      <x:c r="N79" s="1952"/>
      <x:c r="O79" s="1952"/>
      <x:c r="P79" s="1952"/>
      <x:c r="Q79" s="1165" t="s">
        <x:v>5213</x:v>
      </x:c>
      <x:c r="R79" s="1165" t="s">
        <x:v>7435</x:v>
      </x:c>
      <x:c r="S79" s="1953" t="s">
        <x:v>6580</x:v>
      </x:c>
      <x:c r="T79" s="507"/>
    </x:row>
    <x:row r="80" spans="1:20" customHeight="1">
      <x:c r="A80" s="2810"/>
      <x:c r="B80" s="1165" t="s">
        <x:v>5034</x:v>
      </x:c>
      <x:c r="C80" s="1950" t="s">
        <x:v>8548</x:v>
      </x:c>
      <x:c r="D80" s="1950" t="s">
        <x:v>7873</x:v>
      </x:c>
      <x:c r="E80" s="1951" t="s">
        <x:v>3434</x:v>
      </x:c>
      <x:c r="F80" s="1722">
        <x:v>120</x:v>
      </x:c>
      <x:c r="G80" s="1952">
        <x:v>500</x:v>
      </x:c>
      <x:c r="H80" s="1247">
        <x:v>6</x:v>
      </x:c>
      <x:c r="I80" s="1952">
        <x:v>15</x:v>
      </x:c>
      <x:c r="J80" s="1952"/>
      <x:c r="K80" s="1952">
        <x:v>12</x:v>
      </x:c>
      <x:c r="L80" s="1952">
        <x:v>1</x:v>
      </x:c>
      <x:c r="M80" s="1952"/>
      <x:c r="N80" s="1952">
        <x:v>2</x:v>
      </x:c>
      <x:c r="O80" s="1952">
        <x:v>2</x:v>
      </x:c>
      <x:c r="P80" s="1952"/>
      <x:c r="Q80" s="1165" t="s">
        <x:v>5213</x:v>
      </x:c>
      <x:c r="R80" s="1165" t="s">
        <x:v>5510</x:v>
      </x:c>
      <x:c r="S80" s="1953" t="s">
        <x:v>6153</x:v>
      </x:c>
      <x:c r="T80" s="507"/>
    </x:row>
    <x:row r="81" spans="1:20" customHeight="1">
      <x:c r="A81" s="2810"/>
      <x:c r="B81" s="1165" t="s">
        <x:v>5233</x:v>
      </x:c>
      <x:c r="C81" s="1950" t="s">
        <x:v>6913</x:v>
      </x:c>
      <x:c r="D81" s="1950" t="s">
        <x:v>8037</x:v>
      </x:c>
      <x:c r="E81" s="1951" t="s">
        <x:v>7905</x:v>
      </x:c>
      <x:c r="F81" s="1722">
        <x:v>85</x:v>
      </x:c>
      <x:c r="G81" s="1952">
        <x:v>200</x:v>
      </x:c>
      <x:c r="H81" s="1247">
        <x:v>4</x:v>
      </x:c>
      <x:c r="I81" s="1952">
        <x:v>41</x:v>
      </x:c>
      <x:c r="J81" s="1952">
        <x:v>3</x:v>
      </x:c>
      <x:c r="K81" s="1952">
        <x:v>24</x:v>
      </x:c>
      <x:c r="L81" s="1952"/>
      <x:c r="M81" s="1952">
        <x:v>3</x:v>
      </x:c>
      <x:c r="N81" s="1952">
        <x:v>10</x:v>
      </x:c>
      <x:c r="O81" s="1952">
        <x:v>11</x:v>
      </x:c>
      <x:c r="P81" s="1952"/>
      <x:c r="Q81" s="1165" t="s">
        <x:v>5105</x:v>
      </x:c>
      <x:c r="R81" s="1165" t="s">
        <x:v>7435</x:v>
      </x:c>
      <x:c r="S81" s="1953" t="s">
        <x:v>5136</x:v>
      </x:c>
      <x:c r="T81" s="507"/>
    </x:row>
    <x:row r="82" spans="1:20" customHeight="1">
      <x:c r="A82" s="2810"/>
      <x:c r="B82" s="1165" t="s">
        <x:v>7604</x:v>
      </x:c>
      <x:c r="C82" s="2824" t="s">
        <x:v>2834</x:v>
      </x:c>
      <x:c r="D82" s="1950" t="s">
        <x:v>6455</x:v>
      </x:c>
      <x:c r="E82" s="1951" t="s">
        <x:v>3530</x:v>
      </x:c>
      <x:c r="F82" s="1722">
        <x:v>35</x:v>
      </x:c>
      <x:c r="G82" s="1952">
        <x:v>100</x:v>
      </x:c>
      <x:c r="H82" s="1247">
        <x:v>1</x:v>
      </x:c>
      <x:c r="I82" s="1952">
        <x:v>20</x:v>
      </x:c>
      <x:c r="J82" s="1952"/>
      <x:c r="K82" s="1952">
        <x:v>8</x:v>
      </x:c>
      <x:c r="L82" s="1952"/>
      <x:c r="M82" s="1952"/>
      <x:c r="N82" s="1952">
        <x:v>9</x:v>
      </x:c>
      <x:c r="O82" s="1952">
        <x:v>12</x:v>
      </x:c>
      <x:c r="P82" s="1952"/>
      <x:c r="Q82" s="2519" t="s">
        <x:v>5105</x:v>
      </x:c>
      <x:c r="R82" s="1165" t="s">
        <x:v>7435</x:v>
      </x:c>
      <x:c r="S82" s="1953" t="s">
        <x:v>3770</x:v>
      </x:c>
      <x:c r="T82" s="507"/>
    </x:row>
    <x:row r="83" spans="1:20" customHeight="1">
      <x:c r="A83" s="2810"/>
      <x:c r="B83" s="1165" t="s">
        <x:v>3433</x:v>
      </x:c>
      <x:c r="C83" s="2825"/>
      <x:c r="D83" s="1950" t="s">
        <x:v>6455</x:v>
      </x:c>
      <x:c r="E83" s="1951" t="s">
        <x:v>4458</x:v>
      </x:c>
      <x:c r="F83" s="1722">
        <x:v>35</x:v>
      </x:c>
      <x:c r="G83" s="1952">
        <x:v>100</x:v>
      </x:c>
      <x:c r="H83" s="1247">
        <x:v>1</x:v>
      </x:c>
      <x:c r="I83" s="1952">
        <x:v>20</x:v>
      </x:c>
      <x:c r="J83" s="1952"/>
      <x:c r="K83" s="1952">
        <x:v>8</x:v>
      </x:c>
      <x:c r="L83" s="1952"/>
      <x:c r="M83" s="1952"/>
      <x:c r="N83" s="1952">
        <x:v>9</x:v>
      </x:c>
      <x:c r="O83" s="1952">
        <x:v>12</x:v>
      </x:c>
      <x:c r="P83" s="1952"/>
      <x:c r="Q83" s="2519"/>
      <x:c r="R83" s="1165" t="s">
        <x:v>7435</x:v>
      </x:c>
      <x:c r="S83" s="1953" t="s">
        <x:v>3770</x:v>
      </x:c>
      <x:c r="T83" s="507"/>
    </x:row>
    <x:row r="84" spans="1:20" customHeight="1">
      <x:c r="A84" s="2810"/>
      <x:c r="B84" s="1165" t="s">
        <x:v>7063</x:v>
      </x:c>
      <x:c r="C84" s="2826" t="s">
        <x:v>2834</x:v>
      </x:c>
      <x:c r="D84" s="2826" t="s">
        <x:v>8541</x:v>
      </x:c>
      <x:c r="E84" s="2827"/>
      <x:c r="F84" s="1722">
        <x:v>85</x:v>
      </x:c>
      <x:c r="G84" s="2828">
        <x:v>100</x:v>
      </x:c>
      <x:c r="H84" s="2829">
        <x:v>2</x:v>
      </x:c>
      <x:c r="I84" s="2828">
        <x:v>7</x:v>
      </x:c>
      <x:c r="J84" s="2828">
        <x:v>1</x:v>
      </x:c>
      <x:c r="K84" s="2828">
        <x:v>6</x:v>
      </x:c>
      <x:c r="L84" s="2828"/>
      <x:c r="M84" s="2828"/>
      <x:c r="N84" s="2828"/>
      <x:c r="O84" s="2828"/>
      <x:c r="P84" s="2828"/>
      <x:c r="Q84" s="2519" t="s">
        <x:v>5213</x:v>
      </x:c>
      <x:c r="R84" s="2519" t="s">
        <x:v>7435</x:v>
      </x:c>
      <x:c r="S84" s="2830" t="s">
        <x:v>5270</x:v>
      </x:c>
      <x:c r="T84" s="507"/>
    </x:row>
    <x:row r="85" spans="1:20" customHeight="1">
      <x:c r="A85" s="2810"/>
      <x:c r="B85" s="1165" t="s">
        <x:v>7643</x:v>
      </x:c>
      <x:c r="C85" s="2826" t="s">
        <x:v>7681</x:v>
      </x:c>
      <x:c r="D85" s="2826"/>
      <x:c r="E85" s="2827"/>
      <x:c r="F85" s="1722"/>
      <x:c r="G85" s="2828"/>
      <x:c r="H85" s="2829"/>
      <x:c r="I85" s="2828"/>
      <x:c r="J85" s="2828"/>
      <x:c r="K85" s="2828"/>
      <x:c r="L85" s="2828"/>
      <x:c r="M85" s="2828"/>
      <x:c r="N85" s="2828"/>
      <x:c r="O85" s="2828"/>
      <x:c r="P85" s="2828"/>
      <x:c r="Q85" s="2519"/>
      <x:c r="R85" s="2519"/>
      <x:c r="S85" s="2830"/>
      <x:c r="T85" s="507"/>
    </x:row>
    <x:row r="86" spans="1:20" customHeight="1">
      <x:c r="A86" s="2823"/>
      <x:c r="B86" s="1279" t="s">
        <x:v>5057</x:v>
      </x:c>
      <x:c r="C86" s="1964" t="s">
        <x:v>3388</x:v>
      </x:c>
      <x:c r="D86" s="1964" t="s">
        <x:v>8710</x:v>
      </x:c>
      <x:c r="E86" s="1965"/>
      <x:c r="F86" s="1938">
        <x:v>20</x:v>
      </x:c>
      <x:c r="G86" s="1966">
        <x:v>100</x:v>
      </x:c>
      <x:c r="H86" s="1967">
        <x:v>2</x:v>
      </x:c>
      <x:c r="I86" s="1966">
        <x:v>9</x:v>
      </x:c>
      <x:c r="J86" s="1966"/>
      <x:c r="K86" s="1966">
        <x:v>9</x:v>
      </x:c>
      <x:c r="L86" s="1966"/>
      <x:c r="M86" s="1966"/>
      <x:c r="N86" s="1966"/>
      <x:c r="O86" s="1966"/>
      <x:c r="P86" s="1966"/>
      <x:c r="Q86" s="1279" t="s">
        <x:v>5105</x:v>
      </x:c>
      <x:c r="R86" s="1279" t="s">
        <x:v>7435</x:v>
      </x:c>
      <x:c r="S86" s="1968" t="s">
        <x:v>5057</x:v>
      </x:c>
      <x:c r="T86" s="507"/>
    </x:row>
    <x:row r="87" spans="1:20" s="865" customFormat="1" customHeight="1">
      <x:c r="A87" s="2809" t="s">
        <x:v>5507</x:v>
      </x:c>
      <x:c r="B87" s="1986">
        <x:v>15</x:v>
      </x:c>
      <x:c r="C87" s="1987"/>
      <x:c r="D87" s="1987"/>
      <x:c r="E87" s="1944"/>
      <x:c r="F87" s="1945">
        <x:v>6930</x:v>
      </x:c>
      <x:c r="G87" s="1988">
        <x:v>2120</x:v>
      </x:c>
      <x:c r="H87" s="1947">
        <x:v>11.199999999999999</x:v>
      </x:c>
      <x:c r="I87" s="1988">
        <x:v>357</x:v>
      </x:c>
      <x:c r="J87" s="1988">
        <x:v>20</x:v>
      </x:c>
      <x:c r="K87" s="1988">
        <x:v>148</x:v>
      </x:c>
      <x:c r="L87" s="1988">
        <x:v>3</x:v>
      </x:c>
      <x:c r="M87" s="1988">
        <x:v>20</x:v>
      </x:c>
      <x:c r="N87" s="1988">
        <x:v>74</x:v>
      </x:c>
      <x:c r="O87" s="1988">
        <x:v>135</x:v>
      </x:c>
      <x:c r="P87" s="1988">
        <x:v>31</x:v>
      </x:c>
      <x:c r="Q87" s="1293"/>
      <x:c r="R87" s="1293"/>
      <x:c r="S87" s="1949"/>
      <x:c r="T87" s="864"/>
    </x:row>
    <x:row r="88" spans="1:20" s="865" customFormat="1" customHeight="1">
      <x:c r="A88" s="2810"/>
      <x:c r="B88" s="1165" t="s">
        <x:v>5120</x:v>
      </x:c>
      <x:c r="C88" s="1950" t="s">
        <x:v>2047</x:v>
      </x:c>
      <x:c r="D88" s="1950" t="s">
        <x:v>6875</x:v>
      </x:c>
      <x:c r="E88" s="1951" t="s">
        <x:v>7897</x:v>
      </x:c>
      <x:c r="F88" s="1722">
        <x:v>1200</x:v>
      </x:c>
      <x:c r="G88" s="1952">
        <x:v>320</x:v>
      </x:c>
      <x:c r="H88" s="1247">
        <x:v>1.5</x:v>
      </x:c>
      <x:c r="I88" s="1952">
        <x:v>46</x:v>
      </x:c>
      <x:c r="J88" s="1952">
        <x:v>2</x:v>
      </x:c>
      <x:c r="K88" s="1952">
        <x:v>18</x:v>
      </x:c>
      <x:c r="L88" s="1952"/>
      <x:c r="M88" s="1952">
        <x:v>4</x:v>
      </x:c>
      <x:c r="N88" s="1952">
        <x:v>7</x:v>
      </x:c>
      <x:c r="O88" s="1952">
        <x:v>18</x:v>
      </x:c>
      <x:c r="P88" s="1952">
        <x:v>4</x:v>
      </x:c>
      <x:c r="Q88" s="1165" t="s">
        <x:v>5105</x:v>
      </x:c>
      <x:c r="R88" s="1165" t="s">
        <x:v>7435</x:v>
      </x:c>
      <x:c r="S88" s="1953" t="s">
        <x:v>7846</x:v>
      </x:c>
      <x:c r="T88" s="864"/>
    </x:row>
    <x:row r="89" spans="1:20" s="865" customFormat="1" customHeight="1">
      <x:c r="A89" s="2810"/>
      <x:c r="B89" s="1165" t="s">
        <x:v>4993</x:v>
      </x:c>
      <x:c r="C89" s="1950" t="s">
        <x:v>2047</x:v>
      </x:c>
      <x:c r="D89" s="1950" t="s">
        <x:v>6875</x:v>
      </x:c>
      <x:c r="E89" s="1951" t="s">
        <x:v>7905</x:v>
      </x:c>
      <x:c r="F89" s="1722">
        <x:v>640</x:v>
      </x:c>
      <x:c r="G89" s="1952">
        <x:v>150</x:v>
      </x:c>
      <x:c r="H89" s="1247">
        <x:v>0.80000000000000004</x:v>
      </x:c>
      <x:c r="I89" s="1952">
        <x:v>38</x:v>
      </x:c>
      <x:c r="J89" s="1952">
        <x:v>1</x:v>
      </x:c>
      <x:c r="K89" s="1952">
        <x:v>4</x:v>
      </x:c>
      <x:c r="L89" s="1952"/>
      <x:c r="M89" s="1952">
        <x:v>2</x:v>
      </x:c>
      <x:c r="N89" s="1952">
        <x:v>7</x:v>
      </x:c>
      <x:c r="O89" s="1952">
        <x:v>28</x:v>
      </x:c>
      <x:c r="P89" s="1952">
        <x:v>3</x:v>
      </x:c>
      <x:c r="Q89" s="1165" t="s">
        <x:v>5105</x:v>
      </x:c>
      <x:c r="R89" s="1165" t="s">
        <x:v>7435</x:v>
      </x:c>
      <x:c r="S89" s="1953" t="s">
        <x:v>6828</x:v>
      </x:c>
      <x:c r="T89" s="864"/>
    </x:row>
    <x:row r="90" spans="1:20" s="865" customFormat="1" customHeight="1">
      <x:c r="A90" s="2810"/>
      <x:c r="B90" s="1165" t="s">
        <x:v>4870</x:v>
      </x:c>
      <x:c r="C90" s="1950" t="s">
        <x:v>2047</x:v>
      </x:c>
      <x:c r="D90" s="1950" t="s">
        <x:v>3706</x:v>
      </x:c>
      <x:c r="E90" s="1951" t="s">
        <x:v>4382</x:v>
      </x:c>
      <x:c r="F90" s="1722">
        <x:v>520</x:v>
      </x:c>
      <x:c r="G90" s="1952">
        <x:v>150</x:v>
      </x:c>
      <x:c r="H90" s="1247">
        <x:v>0.80000000000000004</x:v>
      </x:c>
      <x:c r="I90" s="1952">
        <x:v>22</x:v>
      </x:c>
      <x:c r="J90" s="1952">
        <x:v>1</x:v>
      </x:c>
      <x:c r="K90" s="1952">
        <x:v>13</x:v>
      </x:c>
      <x:c r="L90" s="1952"/>
      <x:c r="M90" s="1952">
        <x:v>1</x:v>
      </x:c>
      <x:c r="N90" s="1952">
        <x:v>5</x:v>
      </x:c>
      <x:c r="O90" s="1952">
        <x:v>6</x:v>
      </x:c>
      <x:c r="P90" s="1952">
        <x:v>1</x:v>
      </x:c>
      <x:c r="Q90" s="1165" t="s">
        <x:v>5213</x:v>
      </x:c>
      <x:c r="R90" s="1165" t="s">
        <x:v>7435</x:v>
      </x:c>
      <x:c r="S90" s="1953" t="s">
        <x:v>6819</x:v>
      </x:c>
      <x:c r="T90" s="864"/>
    </x:row>
    <x:row r="91" spans="1:20" s="865" customFormat="1" customHeight="1">
      <x:c r="A91" s="2810"/>
      <x:c r="B91" s="1165" t="s">
        <x:v>5093</x:v>
      </x:c>
      <x:c r="C91" s="1950" t="s">
        <x:v>2047</x:v>
      </x:c>
      <x:c r="D91" s="1950" t="s">
        <x:v>8808</x:v>
      </x:c>
      <x:c r="E91" s="1951" t="s">
        <x:v>7897</x:v>
      </x:c>
      <x:c r="F91" s="1722">
        <x:v>200</x:v>
      </x:c>
      <x:c r="G91" s="1952">
        <x:v>150</x:v>
      </x:c>
      <x:c r="H91" s="1247">
        <x:v>0.80000000000000004</x:v>
      </x:c>
      <x:c r="I91" s="1952">
        <x:v>22</x:v>
      </x:c>
      <x:c r="J91" s="1952">
        <x:v>3</x:v>
      </x:c>
      <x:c r="K91" s="1952">
        <x:v>12</x:v>
      </x:c>
      <x:c r="L91" s="1952"/>
      <x:c r="M91" s="1952">
        <x:v>1</x:v>
      </x:c>
      <x:c r="N91" s="1952">
        <x:v>5</x:v>
      </x:c>
      <x:c r="O91" s="1952">
        <x:v>6</x:v>
      </x:c>
      <x:c r="P91" s="1952"/>
      <x:c r="Q91" s="1165" t="s">
        <x:v>5213</x:v>
      </x:c>
      <x:c r="R91" s="1165" t="s">
        <x:v>7435</x:v>
      </x:c>
      <x:c r="S91" s="1953" t="s">
        <x:v>6856</x:v>
      </x:c>
      <x:c r="T91" s="864"/>
    </x:row>
    <x:row r="92" spans="1:20" s="865" customFormat="1" customHeight="1">
      <x:c r="A92" s="2810"/>
      <x:c r="B92" s="1165" t="s">
        <x:v>5314</x:v>
      </x:c>
      <x:c r="C92" s="1950" t="s">
        <x:v>2047</x:v>
      </x:c>
      <x:c r="D92" s="1950" t="s">
        <x:v>3788</x:v>
      </x:c>
      <x:c r="E92" s="1951" t="s">
        <x:v>7905</x:v>
      </x:c>
      <x:c r="F92" s="1722">
        <x:v>800</x:v>
      </x:c>
      <x:c r="G92" s="1952">
        <x:v>200</x:v>
      </x:c>
      <x:c r="H92" s="1247">
        <x:v>1</x:v>
      </x:c>
      <x:c r="I92" s="1952">
        <x:v>42</x:v>
      </x:c>
      <x:c r="J92" s="1952">
        <x:v>3</x:v>
      </x:c>
      <x:c r="K92" s="1952">
        <x:v>23</x:v>
      </x:c>
      <x:c r="L92" s="1952">
        <x:v>1</x:v>
      </x:c>
      <x:c r="M92" s="1952">
        <x:v>3</x:v>
      </x:c>
      <x:c r="N92" s="1952">
        <x:v>7</x:v>
      </x:c>
      <x:c r="O92" s="1952">
        <x:v>8</x:v>
      </x:c>
      <x:c r="P92" s="1952">
        <x:v>4</x:v>
      </x:c>
      <x:c r="Q92" s="1165" t="s">
        <x:v>5213</x:v>
      </x:c>
      <x:c r="R92" s="1165" t="s">
        <x:v>7435</x:v>
      </x:c>
      <x:c r="S92" s="1953" t="s">
        <x:v>7280</x:v>
      </x:c>
      <x:c r="T92" s="864"/>
    </x:row>
    <x:row r="93" spans="1:20" s="865" customFormat="1" customHeight="1">
      <x:c r="A93" s="2810"/>
      <x:c r="B93" s="1165" t="s">
        <x:v>5276</x:v>
      </x:c>
      <x:c r="C93" s="1950" t="s">
        <x:v>2047</x:v>
      </x:c>
      <x:c r="D93" s="1950" t="s">
        <x:v>8741</x:v>
      </x:c>
      <x:c r="E93" s="1951" t="s">
        <x:v>6833</x:v>
      </x:c>
      <x:c r="F93" s="1722">
        <x:v>1000</x:v>
      </x:c>
      <x:c r="G93" s="1952">
        <x:v>100</x:v>
      </x:c>
      <x:c r="H93" s="1247">
        <x:v>0.5</x:v>
      </x:c>
      <x:c r="I93" s="1952">
        <x:v>21</x:v>
      </x:c>
      <x:c r="J93" s="1952">
        <x:v>2</x:v>
      </x:c>
      <x:c r="K93" s="1952">
        <x:v>10</x:v>
      </x:c>
      <x:c r="L93" s="1952"/>
      <x:c r="M93" s="1952">
        <x:v>1</x:v>
      </x:c>
      <x:c r="N93" s="1952">
        <x:v>2</x:v>
      </x:c>
      <x:c r="O93" s="1952">
        <x:v>6</x:v>
      </x:c>
      <x:c r="P93" s="1952">
        <x:v>2</x:v>
      </x:c>
      <x:c r="Q93" s="1165" t="s">
        <x:v>5213</x:v>
      </x:c>
      <x:c r="R93" s="1165" t="s">
        <x:v>7435</x:v>
      </x:c>
      <x:c r="S93" s="1953" t="s">
        <x:v>7512</x:v>
      </x:c>
      <x:c r="T93" s="864"/>
    </x:row>
    <x:row r="94" spans="1:20" s="865" customFormat="1" customHeight="1">
      <x:c r="A94" s="2810"/>
      <x:c r="B94" s="1165" t="s">
        <x:v>4783</x:v>
      </x:c>
      <x:c r="C94" s="1950" t="s">
        <x:v>2047</x:v>
      </x:c>
      <x:c r="D94" s="1950" t="s">
        <x:v>2098</x:v>
      </x:c>
      <x:c r="E94" s="1951" t="s">
        <x:v>7897</x:v>
      </x:c>
      <x:c r="F94" s="1722">
        <x:v>600</x:v>
      </x:c>
      <x:c r="G94" s="1952">
        <x:v>100</x:v>
      </x:c>
      <x:c r="H94" s="1247">
        <x:v>0.5</x:v>
      </x:c>
      <x:c r="I94" s="1952">
        <x:v>28</x:v>
      </x:c>
      <x:c r="J94" s="1952">
        <x:v>2</x:v>
      </x:c>
      <x:c r="K94" s="1952">
        <x:v>16</x:v>
      </x:c>
      <x:c r="L94" s="1952">
        <x:v>1</x:v>
      </x:c>
      <x:c r="M94" s="1952">
        <x:v>1</x:v>
      </x:c>
      <x:c r="N94" s="1952">
        <x:v>6</x:v>
      </x:c>
      <x:c r="O94" s="1952">
        <x:v>8</x:v>
      </x:c>
      <x:c r="P94" s="1952"/>
      <x:c r="Q94" s="1165" t="s">
        <x:v>5213</x:v>
      </x:c>
      <x:c r="R94" s="1165" t="s">
        <x:v>7435</x:v>
      </x:c>
      <x:c r="S94" s="1953" t="s">
        <x:v>7345</x:v>
      </x:c>
      <x:c r="T94" s="864"/>
    </x:row>
    <x:row r="95" spans="1:20" s="865" customFormat="1" customHeight="1">
      <x:c r="A95" s="2810"/>
      <x:c r="B95" s="1165" t="s">
        <x:v>5232</x:v>
      </x:c>
      <x:c r="C95" s="1950" t="s">
        <x:v>2047</x:v>
      </x:c>
      <x:c r="D95" s="1950" t="s">
        <x:v>6875</x:v>
      </x:c>
      <x:c r="E95" s="1951" t="s">
        <x:v>7897</x:v>
      </x:c>
      <x:c r="F95" s="1722">
        <x:v>450</x:v>
      </x:c>
      <x:c r="G95" s="1952">
        <x:v>100</x:v>
      </x:c>
      <x:c r="H95" s="1247">
        <x:v>0.5</x:v>
      </x:c>
      <x:c r="I95" s="1952">
        <x:v>22</x:v>
      </x:c>
      <x:c r="J95" s="1952">
        <x:v>3</x:v>
      </x:c>
      <x:c r="K95" s="1952">
        <x:v>7</x:v>
      </x:c>
      <x:c r="L95" s="1952"/>
      <x:c r="M95" s="1952">
        <x:v>2</x:v>
      </x:c>
      <x:c r="N95" s="1952">
        <x:v>6</x:v>
      </x:c>
      <x:c r="O95" s="1952">
        <x:v>7</x:v>
      </x:c>
      <x:c r="P95" s="1952">
        <x:v>3</x:v>
      </x:c>
      <x:c r="Q95" s="1165" t="s">
        <x:v>5105</x:v>
      </x:c>
      <x:c r="R95" s="1165" t="s">
        <x:v>7435</x:v>
      </x:c>
      <x:c r="S95" s="1953" t="s">
        <x:v>4198</x:v>
      </x:c>
      <x:c r="T95" s="864"/>
    </x:row>
    <x:row r="96" spans="1:20" s="865" customFormat="1" customHeight="1">
      <x:c r="A96" s="2810"/>
      <x:c r="B96" s="1165" t="s">
        <x:v>5408</x:v>
      </x:c>
      <x:c r="C96" s="1950" t="s">
        <x:v>5991</x:v>
      </x:c>
      <x:c r="D96" s="1950" t="s">
        <x:v>2485</x:v>
      </x:c>
      <x:c r="E96" s="1951" t="s">
        <x:v>7928</x:v>
      </x:c>
      <x:c r="F96" s="1722">
        <x:v>450</x:v>
      </x:c>
      <x:c r="G96" s="1952">
        <x:v>200</x:v>
      </x:c>
      <x:c r="H96" s="1247">
        <x:v>1</x:v>
      </x:c>
      <x:c r="I96" s="1952">
        <x:v>20</x:v>
      </x:c>
      <x:c r="J96" s="1952">
        <x:v>2</x:v>
      </x:c>
      <x:c r="K96" s="1952">
        <x:v>9</x:v>
      </x:c>
      <x:c r="L96" s="1952"/>
      <x:c r="M96" s="1952">
        <x:v>1</x:v>
      </x:c>
      <x:c r="N96" s="1952">
        <x:v>6</x:v>
      </x:c>
      <x:c r="O96" s="1952">
        <x:v>7</x:v>
      </x:c>
      <x:c r="P96" s="1952">
        <x:v>1</x:v>
      </x:c>
      <x:c r="Q96" s="1165" t="s">
        <x:v>5213</x:v>
      </x:c>
      <x:c r="R96" s="1165" t="s">
        <x:v>7435</x:v>
      </x:c>
      <x:c r="S96" s="1953" t="s">
        <x:v>7931</x:v>
      </x:c>
      <x:c r="T96" s="864"/>
    </x:row>
    <x:row r="97" spans="1:20" s="865" customFormat="1" customHeight="1">
      <x:c r="A97" s="2810"/>
      <x:c r="B97" s="1165" t="s">
        <x:v>4783</x:v>
      </x:c>
      <x:c r="C97" s="1950" t="s">
        <x:v>5991</x:v>
      </x:c>
      <x:c r="D97" s="1950" t="s">
        <x:v>7841</x:v>
      </x:c>
      <x:c r="E97" s="1951" t="s">
        <x:v>7897</x:v>
      </x:c>
      <x:c r="F97" s="1722">
        <x:v>460</x:v>
      </x:c>
      <x:c r="G97" s="1952">
        <x:v>100</x:v>
      </x:c>
      <x:c r="H97" s="1247">
        <x:v>0.5</x:v>
      </x:c>
      <x:c r="I97" s="1952">
        <x:v>17</x:v>
      </x:c>
      <x:c r="J97" s="1952"/>
      <x:c r="K97" s="1952">
        <x:v>6</x:v>
      </x:c>
      <x:c r="L97" s="1952"/>
      <x:c r="M97" s="1952">
        <x:v>1</x:v>
      </x:c>
      <x:c r="N97" s="1952">
        <x:v>5</x:v>
      </x:c>
      <x:c r="O97" s="1952">
        <x:v>8</x:v>
      </x:c>
      <x:c r="P97" s="1952">
        <x:v>2</x:v>
      </x:c>
      <x:c r="Q97" s="1165" t="s">
        <x:v>5213</x:v>
      </x:c>
      <x:c r="R97" s="1165" t="s">
        <x:v>7435</x:v>
      </x:c>
      <x:c r="S97" s="1953" t="s">
        <x:v>3740</x:v>
      </x:c>
      <x:c r="T97" s="864"/>
    </x:row>
    <x:row r="98" spans="1:20" s="865" customFormat="1" customHeight="1">
      <x:c r="A98" s="2810"/>
      <x:c r="B98" s="1165" t="s">
        <x:v>4723</x:v>
      </x:c>
      <x:c r="C98" s="1950" t="s">
        <x:v>5991</x:v>
      </x:c>
      <x:c r="D98" s="1950" t="s">
        <x:v>6394</x:v>
      </x:c>
      <x:c r="E98" s="1951" t="s">
        <x:v>7928</x:v>
      </x:c>
      <x:c r="F98" s="1722">
        <x:v>300</x:v>
      </x:c>
      <x:c r="G98" s="1952">
        <x:v>100</x:v>
      </x:c>
      <x:c r="H98" s="1247">
        <x:v>0.5</x:v>
      </x:c>
      <x:c r="I98" s="1952">
        <x:v>29</x:v>
      </x:c>
      <x:c r="J98" s="1952"/>
      <x:c r="K98" s="1952">
        <x:v>8</x:v>
      </x:c>
      <x:c r="L98" s="1952"/>
      <x:c r="M98" s="1952">
        <x:v>2</x:v>
      </x:c>
      <x:c r="N98" s="1952">
        <x:v>6</x:v>
      </x:c>
      <x:c r="O98" s="1952">
        <x:v>14</x:v>
      </x:c>
      <x:c r="P98" s="1952">
        <x:v>5</x:v>
      </x:c>
      <x:c r="Q98" s="1165" t="s">
        <x:v>5213</x:v>
      </x:c>
      <x:c r="R98" s="1165" t="s">
        <x:v>7435</x:v>
      </x:c>
      <x:c r="S98" s="1953" t="s">
        <x:v>7850</x:v>
      </x:c>
      <x:c r="T98" s="864"/>
    </x:row>
    <x:row r="99" spans="1:20" s="865" customFormat="1" customHeight="1">
      <x:c r="A99" s="2810"/>
      <x:c r="B99" s="1165" t="s">
        <x:v>4709</x:v>
      </x:c>
      <x:c r="C99" s="1950" t="s">
        <x:v>2099</x:v>
      </x:c>
      <x:c r="D99" s="1950" t="s">
        <x:v>8272</x:v>
      </x:c>
      <x:c r="E99" s="1951" t="s">
        <x:v>7897</x:v>
      </x:c>
      <x:c r="F99" s="1722">
        <x:v>50</x:v>
      </x:c>
      <x:c r="G99" s="1952">
        <x:v>100</x:v>
      </x:c>
      <x:c r="H99" s="1247">
        <x:v>0.5</x:v>
      </x:c>
      <x:c r="I99" s="1952">
        <x:v>0</x:v>
      </x:c>
      <x:c r="J99" s="1952"/>
      <x:c r="K99" s="1952"/>
      <x:c r="L99" s="1952"/>
      <x:c r="M99" s="1952"/>
      <x:c r="N99" s="1952"/>
      <x:c r="O99" s="1952"/>
      <x:c r="P99" s="1952"/>
      <x:c r="Q99" s="1165" t="s">
        <x:v>5213</x:v>
      </x:c>
      <x:c r="R99" s="1165" t="s">
        <x:v>7435</x:v>
      </x:c>
      <x:c r="S99" s="1953" t="s">
        <x:v>6908</x:v>
      </x:c>
      <x:c r="T99" s="864"/>
    </x:row>
    <x:row r="100" spans="1:20" s="865" customFormat="1" customHeight="1">
      <x:c r="A100" s="2810"/>
      <x:c r="B100" s="1165" t="s">
        <x:v>5178</x:v>
      </x:c>
      <x:c r="C100" s="1950" t="s">
        <x:v>3702</x:v>
      </x:c>
      <x:c r="D100" s="1950" t="s">
        <x:v>6423</x:v>
      </x:c>
      <x:c r="E100" s="1951" t="s">
        <x:v>7897</x:v>
      </x:c>
      <x:c r="F100" s="1722">
        <x:v>200</x:v>
      </x:c>
      <x:c r="G100" s="1952">
        <x:v>100</x:v>
      </x:c>
      <x:c r="H100" s="1247">
        <x:v>0.5</x:v>
      </x:c>
      <x:c r="I100" s="1952">
        <x:v>33</x:v>
      </x:c>
      <x:c r="J100" s="1952">
        <x:v>1</x:v>
      </x:c>
      <x:c r="K100" s="1952">
        <x:v>16</x:v>
      </x:c>
      <x:c r="L100" s="1952">
        <x:v>1</x:v>
      </x:c>
      <x:c r="M100" s="1952">
        <x:v>1</x:v>
      </x:c>
      <x:c r="N100" s="1952">
        <x:v>6</x:v>
      </x:c>
      <x:c r="O100" s="1952">
        <x:v>11</x:v>
      </x:c>
      <x:c r="P100" s="1952">
        <x:v>3</x:v>
      </x:c>
      <x:c r="Q100" s="1165" t="s">
        <x:v>5105</x:v>
      </x:c>
      <x:c r="R100" s="1165" t="s">
        <x:v>7435</x:v>
      </x:c>
      <x:c r="S100" s="1953" t="s">
        <x:v>7866</x:v>
      </x:c>
      <x:c r="T100" s="864"/>
    </x:row>
    <x:row r="101" spans="1:20" s="865" customFormat="1" customHeight="1">
      <x:c r="A101" s="2810"/>
      <x:c r="B101" s="1165" t="s">
        <x:v>4875</x:v>
      </x:c>
      <x:c r="C101" s="1950" t="s">
        <x:v>2047</x:v>
      </x:c>
      <x:c r="D101" s="1950" t="s">
        <x:v>8744</x:v>
      </x:c>
      <x:c r="E101" s="1951" t="s">
        <x:v>7905</x:v>
      </x:c>
      <x:c r="F101" s="1722">
        <x:v>20</x:v>
      </x:c>
      <x:c r="G101" s="1952">
        <x:v>100</x:v>
      </x:c>
      <x:c r="H101" s="1247">
        <x:v>1</x:v>
      </x:c>
      <x:c r="I101" s="1952">
        <x:v>9</x:v>
      </x:c>
      <x:c r="J101" s="1952"/>
      <x:c r="K101" s="1952">
        <x:v>4</x:v>
      </x:c>
      <x:c r="L101" s="1952"/>
      <x:c r="M101" s="1952"/>
      <x:c r="N101" s="1952">
        <x:v>3</x:v>
      </x:c>
      <x:c r="O101" s="1952">
        <x:v>4</x:v>
      </x:c>
      <x:c r="P101" s="1952">
        <x:v>1</x:v>
      </x:c>
      <x:c r="Q101" s="1165" t="s">
        <x:v>5213</x:v>
      </x:c>
      <x:c r="R101" s="1165" t="s">
        <x:v>7435</x:v>
      </x:c>
      <x:c r="S101" s="1953" t="s">
        <x:v>3410</x:v>
      </x:c>
      <x:c r="T101" s="864"/>
    </x:row>
    <x:row r="102" spans="1:20" s="865" customFormat="1" customHeight="1">
      <x:c r="A102" s="2811"/>
      <x:c r="B102" s="1538" t="s">
        <x:v>5243</x:v>
      </x:c>
      <x:c r="C102" s="1957" t="s">
        <x:v>5991</x:v>
      </x:c>
      <x:c r="D102" s="1957" t="s">
        <x:v>8303</x:v>
      </x:c>
      <x:c r="E102" s="1959" t="s">
        <x:v>7897</x:v>
      </x:c>
      <x:c r="F102" s="1728">
        <x:v>40</x:v>
      </x:c>
      <x:c r="G102" s="1543">
        <x:v>150</x:v>
      </x:c>
      <x:c r="H102" s="1256">
        <x:v>0.80000000000000004</x:v>
      </x:c>
      <x:c r="I102" s="1543">
        <x:v>8</x:v>
      </x:c>
      <x:c r="J102" s="1543"/>
      <x:c r="K102" s="1543">
        <x:v>2</x:v>
      </x:c>
      <x:c r="L102" s="1543"/>
      <x:c r="M102" s="1543"/>
      <x:c r="N102" s="1543">
        <x:v>3</x:v>
      </x:c>
      <x:c r="O102" s="1543">
        <x:v>4</x:v>
      </x:c>
      <x:c r="P102" s="1543">
        <x:v>2</x:v>
      </x:c>
      <x:c r="Q102" s="1538" t="s">
        <x:v>5213</x:v>
      </x:c>
      <x:c r="R102" s="1538" t="s">
        <x:v>7435</x:v>
      </x:c>
      <x:c r="S102" s="1961" t="s">
        <x:v>7784</x:v>
      </x:c>
      <x:c r="T102" s="864"/>
    </x:row>
    <x:row r="103" spans="1:20" customHeight="1">
      <x:c r="A103" s="2812" t="s">
        <x:v>6884</x:v>
      </x:c>
      <x:c r="B103" s="1931">
        <x:v>1</x:v>
      </x:c>
      <x:c r="C103" s="1979"/>
      <x:c r="D103" s="1979"/>
      <x:c r="E103" s="1980"/>
      <x:c r="F103" s="1725">
        <x:v>100</x:v>
      </x:c>
      <x:c r="G103" s="1933">
        <x:v>300</x:v>
      </x:c>
      <x:c r="H103" s="1934">
        <x:v>3</x:v>
      </x:c>
      <x:c r="I103" s="1933">
        <x:v>2</x:v>
      </x:c>
      <x:c r="J103" s="1933">
        <x:v>0</x:v>
      </x:c>
      <x:c r="K103" s="1933">
        <x:v>2</x:v>
      </x:c>
      <x:c r="L103" s="1933">
        <x:v>0</x:v>
      </x:c>
      <x:c r="M103" s="1933">
        <x:v>0</x:v>
      </x:c>
      <x:c r="N103" s="1933">
        <x:v>0</x:v>
      </x:c>
      <x:c r="O103" s="1933">
        <x:v>0</x:v>
      </x:c>
      <x:c r="P103" s="1933">
        <x:v>0</x:v>
      </x:c>
      <x:c r="Q103" s="1198"/>
      <x:c r="R103" s="1198"/>
      <x:c r="S103" s="1963"/>
      <x:c r="T103" s="507"/>
    </x:row>
    <x:row r="104" spans="1:20" customHeight="1">
      <x:c r="A104" s="2814"/>
      <x:c r="B104" s="2021" t="s">
        <x:v>4972</x:v>
      </x:c>
      <x:c r="C104" s="2022" t="s">
        <x:v>3856</x:v>
      </x:c>
      <x:c r="D104" s="2022" t="s">
        <x:v>5761</x:v>
      </x:c>
      <x:c r="E104" s="2023" t="s">
        <x:v>7949</x:v>
      </x:c>
      <x:c r="F104" s="1938">
        <x:v>100</x:v>
      </x:c>
      <x:c r="G104" s="1939">
        <x:v>300</x:v>
      </x:c>
      <x:c r="H104" s="1940">
        <x:v>3</x:v>
      </x:c>
      <x:c r="I104" s="1939">
        <x:v>2</x:v>
      </x:c>
      <x:c r="J104" s="1939"/>
      <x:c r="K104" s="1939">
        <x:v>2</x:v>
      </x:c>
      <x:c r="L104" s="1939"/>
      <x:c r="M104" s="1939"/>
      <x:c r="N104" s="1939"/>
      <x:c r="O104" s="1939"/>
      <x:c r="P104" s="1939"/>
      <x:c r="Q104" s="1365" t="s">
        <x:v>5213</x:v>
      </x:c>
      <x:c r="R104" s="1365"/>
      <x:c r="S104" s="2024"/>
      <x:c r="T104" s="507"/>
    </x:row>
    <x:row r="105" spans="1:20" customHeight="1">
      <x:c r="A105" s="2831" t="s">
        <x:v>4451</x:v>
      </x:c>
      <x:c r="B105" s="1942">
        <x:v>9</x:v>
      </x:c>
      <x:c r="C105" s="2025"/>
      <x:c r="D105" s="2025"/>
      <x:c r="E105" s="2026"/>
      <x:c r="F105" s="1945">
        <x:v>240</x:v>
      </x:c>
      <x:c r="G105" s="1946">
        <x:v>1840</x:v>
      </x:c>
      <x:c r="H105" s="1947">
        <x:v>89</x:v>
      </x:c>
      <x:c r="I105" s="1946">
        <x:v>329</x:v>
      </x:c>
      <x:c r="J105" s="1946">
        <x:v>2</x:v>
      </x:c>
      <x:c r="K105" s="1946">
        <x:v>54</x:v>
      </x:c>
      <x:c r="L105" s="1946">
        <x:v>0</x:v>
      </x:c>
      <x:c r="M105" s="1946">
        <x:v>55</x:v>
      </x:c>
      <x:c r="N105" s="1946">
        <x:v>31</x:v>
      </x:c>
      <x:c r="O105" s="1946">
        <x:v>216</x:v>
      </x:c>
      <x:c r="P105" s="1946">
        <x:v>2</x:v>
      </x:c>
      <x:c r="Q105" s="2027"/>
      <x:c r="R105" s="2027"/>
      <x:c r="S105" s="2028"/>
      <x:c r="T105" s="507"/>
    </x:row>
    <x:row r="106" spans="1:20" customHeight="1">
      <x:c r="A106" s="2813"/>
      <x:c r="B106" s="1116" t="s">
        <x:v>5597</x:v>
      </x:c>
      <x:c r="C106" s="2029" t="s">
        <x:v>3211</x:v>
      </x:c>
      <x:c r="D106" s="2029" t="s">
        <x:v>6736</x:v>
      </x:c>
      <x:c r="E106" s="2030" t="s">
        <x:v>7926</x:v>
      </x:c>
      <x:c r="F106" s="1722">
        <x:v>30</x:v>
      </x:c>
      <x:c r="G106" s="2031">
        <x:v>300</x:v>
      </x:c>
      <x:c r="H106" s="2032">
        <x:v>5</x:v>
      </x:c>
      <x:c r="I106" s="2031">
        <x:v>46</x:v>
      </x:c>
      <x:c r="J106" s="2031"/>
      <x:c r="K106" s="2031">
        <x:v>4</x:v>
      </x:c>
      <x:c r="L106" s="2031"/>
      <x:c r="M106" s="2031">
        <x:v>8</x:v>
      </x:c>
      <x:c r="N106" s="2031">
        <x:v>1</x:v>
      </x:c>
      <x:c r="O106" s="2031">
        <x:v>34</x:v>
      </x:c>
      <x:c r="P106" s="2031"/>
      <x:c r="Q106" s="1116" t="s">
        <x:v>5105</x:v>
      </x:c>
      <x:c r="R106" s="1116" t="s">
        <x:v>7435</x:v>
      </x:c>
      <x:c r="S106" s="2033" t="s">
        <x:v>7594</x:v>
      </x:c>
      <x:c r="T106" s="507"/>
    </x:row>
    <x:row r="107" spans="1:20" customHeight="1">
      <x:c r="A107" s="2813"/>
      <x:c r="B107" s="1116" t="s">
        <x:v>5328</x:v>
      </x:c>
      <x:c r="C107" s="2029" t="s">
        <x:v>3211</x:v>
      </x:c>
      <x:c r="D107" s="2029" t="s">
        <x:v>5968</x:v>
      </x:c>
      <x:c r="E107" s="2030" t="s">
        <x:v>3772</x:v>
      </x:c>
      <x:c r="F107" s="1722"/>
      <x:c r="G107" s="2031"/>
      <x:c r="H107" s="2032"/>
      <x:c r="I107" s="2031">
        <x:v>37</x:v>
      </x:c>
      <x:c r="J107" s="2031"/>
      <x:c r="K107" s="2031">
        <x:v>8</x:v>
      </x:c>
      <x:c r="L107" s="2031"/>
      <x:c r="M107" s="2031">
        <x:v>7</x:v>
      </x:c>
      <x:c r="N107" s="2031">
        <x:v>8</x:v>
      </x:c>
      <x:c r="O107" s="2031">
        <x:v>22</x:v>
      </x:c>
      <x:c r="P107" s="2031"/>
      <x:c r="Q107" s="1116"/>
      <x:c r="R107" s="1116" t="s">
        <x:v>4762</x:v>
      </x:c>
      <x:c r="S107" s="2033"/>
      <x:c r="T107" s="507"/>
    </x:row>
    <x:row r="108" spans="1:20" customHeight="1">
      <x:c r="A108" s="2813"/>
      <x:c r="B108" s="1116" t="s">
        <x:v>5293</x:v>
      </x:c>
      <x:c r="C108" s="2029" t="s">
        <x:v>3211</x:v>
      </x:c>
      <x:c r="D108" s="2029" t="s">
        <x:v>6401</x:v>
      </x:c>
      <x:c r="E108" s="2030" t="s">
        <x:v>7928</x:v>
      </x:c>
      <x:c r="F108" s="1722">
        <x:v>30</x:v>
      </x:c>
      <x:c r="G108" s="2031">
        <x:v>100</x:v>
      </x:c>
      <x:c r="H108" s="2032">
        <x:v>3</x:v>
      </x:c>
      <x:c r="I108" s="2031">
        <x:v>46</x:v>
      </x:c>
      <x:c r="J108" s="2031">
        <x:v>1</x:v>
      </x:c>
      <x:c r="K108" s="2031">
        <x:v>10</x:v>
      </x:c>
      <x:c r="L108" s="2031"/>
      <x:c r="M108" s="2031">
        <x:v>8</x:v>
      </x:c>
      <x:c r="N108" s="2031">
        <x:v>8</x:v>
      </x:c>
      <x:c r="O108" s="2031">
        <x:v>27</x:v>
      </x:c>
      <x:c r="P108" s="2031"/>
      <x:c r="Q108" s="1116" t="s">
        <x:v>5105</x:v>
      </x:c>
      <x:c r="R108" s="1116" t="s">
        <x:v>7435</x:v>
      </x:c>
      <x:c r="S108" s="2033" t="s">
        <x:v>7822</x:v>
      </x:c>
      <x:c r="T108" s="507"/>
    </x:row>
    <x:row r="109" spans="1:20" customHeight="1">
      <x:c r="A109" s="2813"/>
      <x:c r="B109" s="1116" t="s">
        <x:v>5060</x:v>
      </x:c>
      <x:c r="C109" s="2029" t="s">
        <x:v>3211</x:v>
      </x:c>
      <x:c r="D109" s="2029" t="s">
        <x:v>2477</x:v>
      </x:c>
      <x:c r="E109" s="2030" t="s">
        <x:v>7928</x:v>
      </x:c>
      <x:c r="F109" s="1722">
        <x:v>30</x:v>
      </x:c>
      <x:c r="G109" s="2031">
        <x:v>60</x:v>
      </x:c>
      <x:c r="H109" s="2032">
        <x:v>3</x:v>
      </x:c>
      <x:c r="I109" s="2031">
        <x:v>0</x:v>
      </x:c>
      <x:c r="J109" s="2031"/>
      <x:c r="K109" s="2031"/>
      <x:c r="L109" s="2031"/>
      <x:c r="M109" s="2031"/>
      <x:c r="N109" s="2031"/>
      <x:c r="O109" s="2031"/>
      <x:c r="P109" s="2031"/>
      <x:c r="Q109" s="1116" t="s">
        <x:v>5105</x:v>
      </x:c>
      <x:c r="R109" s="1116" t="s">
        <x:v>7435</x:v>
      </x:c>
      <x:c r="S109" s="2033"/>
      <x:c r="T109" s="507"/>
    </x:row>
    <x:row r="110" spans="1:20" customHeight="1">
      <x:c r="A110" s="2813"/>
      <x:c r="B110" s="1116" t="s">
        <x:v>5278</x:v>
      </x:c>
      <x:c r="C110" s="2029" t="s">
        <x:v>3211</x:v>
      </x:c>
      <x:c r="D110" s="2029" t="s">
        <x:v>8258</x:v>
      </x:c>
      <x:c r="E110" s="2030" t="s">
        <x:v>7928</x:v>
      </x:c>
      <x:c r="F110" s="1722">
        <x:v>30</x:v>
      </x:c>
      <x:c r="G110" s="2031">
        <x:v>80</x:v>
      </x:c>
      <x:c r="H110" s="2032">
        <x:v>3</x:v>
      </x:c>
      <x:c r="I110" s="2031">
        <x:v>0</x:v>
      </x:c>
      <x:c r="J110" s="2031"/>
      <x:c r="K110" s="2031"/>
      <x:c r="L110" s="2031"/>
      <x:c r="M110" s="2031"/>
      <x:c r="N110" s="2031"/>
      <x:c r="O110" s="2031"/>
      <x:c r="P110" s="2031"/>
      <x:c r="Q110" s="1116" t="s">
        <x:v>5105</x:v>
      </x:c>
      <x:c r="R110" s="1116" t="s">
        <x:v>7435</x:v>
      </x:c>
      <x:c r="S110" s="2033"/>
      <x:c r="T110" s="507"/>
    </x:row>
    <x:row r="111" spans="1:20" customHeight="1">
      <x:c r="A111" s="2813"/>
      <x:c r="B111" s="1116" t="s">
        <x:v>4737</x:v>
      </x:c>
      <x:c r="C111" s="2029" t="s">
        <x:v>3194</x:v>
      </x:c>
      <x:c r="D111" s="2029" t="s">
        <x:v>3504</x:v>
      </x:c>
      <x:c r="E111" s="2030" t="s">
        <x:v>6833</x:v>
      </x:c>
      <x:c r="F111" s="1722">
        <x:v>30</x:v>
      </x:c>
      <x:c r="G111" s="2031">
        <x:v>350</x:v>
      </x:c>
      <x:c r="H111" s="2032">
        <x:v>25</x:v>
      </x:c>
      <x:c r="I111" s="2031">
        <x:v>4</x:v>
      </x:c>
      <x:c r="J111" s="2031">
        <x:v>1</x:v>
      </x:c>
      <x:c r="K111" s="2031">
        <x:v>3</x:v>
      </x:c>
      <x:c r="L111" s="2031"/>
      <x:c r="M111" s="2031"/>
      <x:c r="N111" s="2031"/>
      <x:c r="O111" s="2031"/>
      <x:c r="P111" s="2031"/>
      <x:c r="Q111" s="1116" t="s">
        <x:v>5158</x:v>
      </x:c>
      <x:c r="R111" s="1116" t="s">
        <x:v>5499</x:v>
      </x:c>
      <x:c r="S111" s="2033" t="s">
        <x:v>7619</x:v>
      </x:c>
      <x:c r="T111" s="507"/>
    </x:row>
    <x:row r="112" spans="1:20" customHeight="1">
      <x:c r="A112" s="2813"/>
      <x:c r="B112" s="1116" t="s">
        <x:v>4991</x:v>
      </x:c>
      <x:c r="C112" s="2029" t="s">
        <x:v>7983</x:v>
      </x:c>
      <x:c r="D112" s="2029" t="s">
        <x:v>6010</x:v>
      </x:c>
      <x:c r="E112" s="2030" t="s">
        <x:v>7926</x:v>
      </x:c>
      <x:c r="F112" s="1722">
        <x:v>30</x:v>
      </x:c>
      <x:c r="G112" s="2031">
        <x:v>250</x:v>
      </x:c>
      <x:c r="H112" s="2032">
        <x:v>5</x:v>
      </x:c>
      <x:c r="I112" s="2031">
        <x:v>86</x:v>
      </x:c>
      <x:c r="J112" s="2031"/>
      <x:c r="K112" s="2031">
        <x:v>16</x:v>
      </x:c>
      <x:c r="L112" s="2031"/>
      <x:c r="M112" s="2031">
        <x:v>21</x:v>
      </x:c>
      <x:c r="N112" s="2031">
        <x:v>8</x:v>
      </x:c>
      <x:c r="O112" s="2031">
        <x:v>49</x:v>
      </x:c>
      <x:c r="P112" s="2031"/>
      <x:c r="Q112" s="1116" t="s">
        <x:v>5213</x:v>
      </x:c>
      <x:c r="R112" s="1116" t="s">
        <x:v>7435</x:v>
      </x:c>
      <x:c r="S112" s="2033" t="s">
        <x:v>3439</x:v>
      </x:c>
      <x:c r="T112" s="507"/>
    </x:row>
    <x:row r="113" spans="1:20" customHeight="1">
      <x:c r="A113" s="2813"/>
      <x:c r="B113" s="1116" t="s">
        <x:v>5311</x:v>
      </x:c>
      <x:c r="C113" s="2029" t="s">
        <x:v>7983</x:v>
      </x:c>
      <x:c r="D113" s="2029" t="s">
        <x:v>2491</x:v>
      </x:c>
      <x:c r="E113" s="2030" t="s">
        <x:v>6833</x:v>
      </x:c>
      <x:c r="F113" s="1722">
        <x:v>30</x:v>
      </x:c>
      <x:c r="G113" s="2031">
        <x:v>300</x:v>
      </x:c>
      <x:c r="H113" s="2032">
        <x:v>20</x:v>
      </x:c>
      <x:c r="I113" s="2031">
        <x:v>88</x:v>
      </x:c>
      <x:c r="J113" s="2031"/>
      <x:c r="K113" s="2031">
        <x:v>10</x:v>
      </x:c>
      <x:c r="L113" s="2031"/>
      <x:c r="M113" s="2031">
        <x:v>7</x:v>
      </x:c>
      <x:c r="N113" s="2031">
        <x:v>2</x:v>
      </x:c>
      <x:c r="O113" s="2031">
        <x:v>71</x:v>
      </x:c>
      <x:c r="P113" s="2031"/>
      <x:c r="Q113" s="1116" t="s">
        <x:v>5158</x:v>
      </x:c>
      <x:c r="R113" s="1116" t="s">
        <x:v>5499</x:v>
      </x:c>
      <x:c r="S113" s="2033" t="s">
        <x:v>7769</x:v>
      </x:c>
      <x:c r="T113" s="507"/>
    </x:row>
    <x:row r="114" spans="1:20" customHeight="1">
      <x:c r="A114" s="2832"/>
      <x:c r="B114" s="1128" t="s">
        <x:v>6981</x:v>
      </x:c>
      <x:c r="C114" s="2034" t="s">
        <x:v>7983</x:v>
      </x:c>
      <x:c r="D114" s="2035" t="s">
        <x:v>1946</x:v>
      </x:c>
      <x:c r="E114" s="2036" t="s">
        <x:v>6833</x:v>
      </x:c>
      <x:c r="F114" s="1728">
        <x:v>30</x:v>
      </x:c>
      <x:c r="G114" s="1960">
        <x:v>400</x:v>
      </x:c>
      <x:c r="H114" s="2037">
        <x:v>25</x:v>
      </x:c>
      <x:c r="I114" s="1960">
        <x:v>22</x:v>
      </x:c>
      <x:c r="J114" s="1960"/>
      <x:c r="K114" s="1960">
        <x:v>3</x:v>
      </x:c>
      <x:c r="L114" s="1960"/>
      <x:c r="M114" s="1960">
        <x:v>4</x:v>
      </x:c>
      <x:c r="N114" s="1960">
        <x:v>4</x:v>
      </x:c>
      <x:c r="O114" s="1960">
        <x:v>13</x:v>
      </x:c>
      <x:c r="P114" s="1960">
        <x:v>2</x:v>
      </x:c>
      <x:c r="Q114" s="1128" t="s">
        <x:v>5158</x:v>
      </x:c>
      <x:c r="R114" s="1128" t="s">
        <x:v>5499</x:v>
      </x:c>
      <x:c r="S114" s="2038" t="s">
        <x:v>7821</x:v>
      </x:c>
      <x:c r="T114" s="507"/>
    </x:row>
    <x:row r="115" spans="1:20" customHeight="1">
      <x:c r="A115" s="2812" t="s">
        <x:v>7033</x:v>
      </x:c>
      <x:c r="B115" s="1931">
        <x:v>4</x:v>
      </x:c>
      <x:c r="C115" s="1979"/>
      <x:c r="D115" s="1979"/>
      <x:c r="E115" s="1980"/>
      <x:c r="F115" s="1725">
        <x:v>130</x:v>
      </x:c>
      <x:c r="G115" s="1933">
        <x:v>750</x:v>
      </x:c>
      <x:c r="H115" s="1934">
        <x:v>27</x:v>
      </x:c>
      <x:c r="I115" s="1933">
        <x:v>27</x:v>
      </x:c>
      <x:c r="J115" s="1933">
        <x:v>1</x:v>
      </x:c>
      <x:c r="K115" s="1933">
        <x:v>10</x:v>
      </x:c>
      <x:c r="L115" s="1933">
        <x:v>0</x:v>
      </x:c>
      <x:c r="M115" s="1933">
        <x:v>0</x:v>
      </x:c>
      <x:c r="N115" s="1933">
        <x:v>4</x:v>
      </x:c>
      <x:c r="O115" s="1933">
        <x:v>7</x:v>
      </x:c>
      <x:c r="P115" s="1933">
        <x:v>9</x:v>
      </x:c>
      <x:c r="Q115" s="1198"/>
      <x:c r="R115" s="1198"/>
      <x:c r="S115" s="1963"/>
      <x:c r="T115" s="507"/>
    </x:row>
    <x:row r="116" spans="1:20" customHeight="1">
      <x:c r="A116" s="2813"/>
      <x:c r="B116" s="1165" t="s">
        <x:v>7330</x:v>
      </x:c>
      <x:c r="C116" s="1950" t="s">
        <x:v>7570</x:v>
      </x:c>
      <x:c r="D116" s="1950" t="s">
        <x:v>2543</x:v>
      </x:c>
      <x:c r="E116" s="1951"/>
      <x:c r="F116" s="1722">
        <x:v>30</x:v>
      </x:c>
      <x:c r="G116" s="1952">
        <x:v>50</x:v>
      </x:c>
      <x:c r="H116" s="1247">
        <x:v>2</x:v>
      </x:c>
      <x:c r="I116" s="1952">
        <x:v>6</x:v>
      </x:c>
      <x:c r="J116" s="1952"/>
      <x:c r="K116" s="1952">
        <x:v>3</x:v>
      </x:c>
      <x:c r="L116" s="1952"/>
      <x:c r="M116" s="1952"/>
      <x:c r="N116" s="1952">
        <x:v>1</x:v>
      </x:c>
      <x:c r="O116" s="1952">
        <x:v>1</x:v>
      </x:c>
      <x:c r="P116" s="1952">
        <x:v>2</x:v>
      </x:c>
      <x:c r="Q116" s="1165" t="s">
        <x:v>4965</x:v>
      </x:c>
      <x:c r="R116" s="1165" t="s">
        <x:v>7435</x:v>
      </x:c>
      <x:c r="S116" s="1953"/>
      <x:c r="T116" s="507"/>
    </x:row>
    <x:row r="117" spans="1:20" customHeight="1">
      <x:c r="A117" s="2813"/>
      <x:c r="B117" s="1165" t="s">
        <x:v>5099</x:v>
      </x:c>
      <x:c r="C117" s="1950" t="s">
        <x:v>7570</x:v>
      </x:c>
      <x:c r="D117" s="1950" t="s">
        <x:v>2393</x:v>
      </x:c>
      <x:c r="E117" s="1951" t="s">
        <x:v>3650</x:v>
      </x:c>
      <x:c r="F117" s="1722"/>
      <x:c r="G117" s="1952">
        <x:v>250</x:v>
      </x:c>
      <x:c r="H117" s="1247"/>
      <x:c r="I117" s="1952"/>
      <x:c r="J117" s="1952"/>
      <x:c r="K117" s="1952"/>
      <x:c r="L117" s="1952"/>
      <x:c r="M117" s="1952"/>
      <x:c r="N117" s="1952"/>
      <x:c r="O117" s="1952"/>
      <x:c r="P117" s="1952"/>
      <x:c r="Q117" s="1165" t="s">
        <x:v>4965</x:v>
      </x:c>
      <x:c r="R117" s="1165" t="s">
        <x:v>5500</x:v>
      </x:c>
      <x:c r="S117" s="1953"/>
      <x:c r="T117" s="507"/>
    </x:row>
    <x:row r="118" spans="1:20" customHeight="1">
      <x:c r="A118" s="2813"/>
      <x:c r="B118" s="1165" t="s">
        <x:v>5379</x:v>
      </x:c>
      <x:c r="C118" s="1950" t="s">
        <x:v>3430</x:v>
      </x:c>
      <x:c r="D118" s="1950" t="s">
        <x:v>7190</x:v>
      </x:c>
      <x:c r="E118" s="1951" t="s">
        <x:v>6833</x:v>
      </x:c>
      <x:c r="F118" s="1722">
        <x:v>50</x:v>
      </x:c>
      <x:c r="G118" s="1952">
        <x:v>300</x:v>
      </x:c>
      <x:c r="H118" s="1247">
        <x:v>20</x:v>
      </x:c>
      <x:c r="I118" s="1952">
        <x:v>4</x:v>
      </x:c>
      <x:c r="J118" s="1952"/>
      <x:c r="K118" s="1952">
        <x:v>2</x:v>
      </x:c>
      <x:c r="L118" s="1952"/>
      <x:c r="M118" s="1952"/>
      <x:c r="N118" s="1952"/>
      <x:c r="O118" s="1952"/>
      <x:c r="P118" s="1952">
        <x:v>2</x:v>
      </x:c>
      <x:c r="Q118" s="1165" t="s">
        <x:v>5105</x:v>
      </x:c>
      <x:c r="R118" s="1165" t="s">
        <x:v>5500</x:v>
      </x:c>
      <x:c r="S118" s="1953"/>
      <x:c r="T118" s="507"/>
    </x:row>
    <x:row r="119" spans="1:20" customHeight="1">
      <x:c r="A119" s="2814"/>
      <x:c r="B119" s="1279" t="s">
        <x:v>5404</x:v>
      </x:c>
      <x:c r="C119" s="1964" t="s">
        <x:v>6772</x:v>
      </x:c>
      <x:c r="D119" s="1964" t="s">
        <x:v>3790</x:v>
      </x:c>
      <x:c r="E119" s="1965" t="s">
        <x:v>3768</x:v>
      </x:c>
      <x:c r="F119" s="1938">
        <x:v>50</x:v>
      </x:c>
      <x:c r="G119" s="1966">
        <x:v>150</x:v>
      </x:c>
      <x:c r="H119" s="1967">
        <x:v>5</x:v>
      </x:c>
      <x:c r="I119" s="1966">
        <x:v>17</x:v>
      </x:c>
      <x:c r="J119" s="1966">
        <x:v>1</x:v>
      </x:c>
      <x:c r="K119" s="1966">
        <x:v>5</x:v>
      </x:c>
      <x:c r="L119" s="1966"/>
      <x:c r="M119" s="1966"/>
      <x:c r="N119" s="1966">
        <x:v>3</x:v>
      </x:c>
      <x:c r="O119" s="1966">
        <x:v>6</x:v>
      </x:c>
      <x:c r="P119" s="1966">
        <x:v>5</x:v>
      </x:c>
      <x:c r="Q119" s="1279" t="s">
        <x:v>4965</x:v>
      </x:c>
      <x:c r="R119" s="1279" t="s">
        <x:v>5500</x:v>
      </x:c>
      <x:c r="S119" s="1968"/>
      <x:c r="T119" s="507"/>
    </x:row>
    <x:row r="120" spans="1:20" s="865" customFormat="1" customHeight="1">
      <x:c r="A120" s="2809" t="s">
        <x:v>7622</x:v>
      </x:c>
      <x:c r="B120" s="1986">
        <x:v>5</x:v>
      </x:c>
      <x:c r="C120" s="1987"/>
      <x:c r="D120" s="1987"/>
      <x:c r="E120" s="1944"/>
      <x:c r="F120" s="1945">
        <x:v>160</x:v>
      </x:c>
      <x:c r="G120" s="1988">
        <x:v>670</x:v>
      </x:c>
      <x:c r="H120" s="1947">
        <x:v>125</x:v>
      </x:c>
      <x:c r="I120" s="1988">
        <x:v>81</x:v>
      </x:c>
      <x:c r="J120" s="1988">
        <x:v>4</x:v>
      </x:c>
      <x:c r="K120" s="1988">
        <x:v>13</x:v>
      </x:c>
      <x:c r="L120" s="1988">
        <x:v>1</x:v>
      </x:c>
      <x:c r="M120" s="1988">
        <x:v>7</x:v>
      </x:c>
      <x:c r="N120" s="1988">
        <x:v>28</x:v>
      </x:c>
      <x:c r="O120" s="1988">
        <x:v>28</x:v>
      </x:c>
      <x:c r="P120" s="1988">
        <x:v>0</x:v>
      </x:c>
      <x:c r="Q120" s="1293"/>
      <x:c r="R120" s="1293"/>
      <x:c r="S120" s="1949"/>
      <x:c r="T120" s="864"/>
    </x:row>
    <x:row r="121" spans="1:20" s="865" customFormat="1" customHeight="1">
      <x:c r="A121" s="2810"/>
      <x:c r="B121" s="1165" t="s">
        <x:v>6941</x:v>
      </x:c>
      <x:c r="C121" s="1950" t="s">
        <x:v>7097</x:v>
      </x:c>
      <x:c r="D121" s="1950" t="s">
        <x:v>2598</x:v>
      </x:c>
      <x:c r="E121" s="1951" t="s">
        <x:v>3434</x:v>
      </x:c>
      <x:c r="F121" s="1722">
        <x:v>30</x:v>
      </x:c>
      <x:c r="G121" s="1952">
        <x:v>120</x:v>
      </x:c>
      <x:c r="H121" s="1247">
        <x:v>25</x:v>
      </x:c>
      <x:c r="I121" s="1952">
        <x:v>5</x:v>
      </x:c>
      <x:c r="J121" s="1952">
        <x:v>1</x:v>
      </x:c>
      <x:c r="K121" s="1952">
        <x:v>4</x:v>
      </x:c>
      <x:c r="L121" s="1952"/>
      <x:c r="M121" s="1952"/>
      <x:c r="N121" s="1952"/>
      <x:c r="O121" s="1952"/>
      <x:c r="P121" s="1952"/>
      <x:c r="Q121" s="1165" t="s">
        <x:v>4965</x:v>
      </x:c>
      <x:c r="R121" s="1165" t="s">
        <x:v>5473</x:v>
      </x:c>
      <x:c r="S121" s="1953"/>
      <x:c r="T121" s="864"/>
    </x:row>
    <x:row r="122" spans="1:20" s="865" customFormat="1" customHeight="1">
      <x:c r="A122" s="2810"/>
      <x:c r="B122" s="1165" t="s">
        <x:v>7193</x:v>
      </x:c>
      <x:c r="C122" s="1950" t="s">
        <x:v>2075</x:v>
      </x:c>
      <x:c r="D122" s="1950" t="s">
        <x:v>6117</x:v>
      </x:c>
      <x:c r="E122" s="1951" t="s">
        <x:v>3434</x:v>
      </x:c>
      <x:c r="F122" s="1722">
        <x:v>30</x:v>
      </x:c>
      <x:c r="G122" s="1952">
        <x:v>150</x:v>
      </x:c>
      <x:c r="H122" s="1247">
        <x:v>25</x:v>
      </x:c>
      <x:c r="I122" s="1952">
        <x:v>5</x:v>
      </x:c>
      <x:c r="J122" s="1952">
        <x:v>1</x:v>
      </x:c>
      <x:c r="K122" s="1952">
        <x:v>2</x:v>
      </x:c>
      <x:c r="L122" s="1952"/>
      <x:c r="M122" s="1952"/>
      <x:c r="N122" s="1952">
        <x:v>1</x:v>
      </x:c>
      <x:c r="O122" s="1952">
        <x:v>1</x:v>
      </x:c>
      <x:c r="P122" s="1952"/>
      <x:c r="Q122" s="1165" t="s">
        <x:v>4965</x:v>
      </x:c>
      <x:c r="R122" s="1165" t="s">
        <x:v>5473</x:v>
      </x:c>
      <x:c r="S122" s="1953"/>
      <x:c r="T122" s="864"/>
    </x:row>
    <x:row r="123" spans="1:20" s="865" customFormat="1" customHeight="1">
      <x:c r="A123" s="2810"/>
      <x:c r="B123" s="1165" t="s">
        <x:v>7421</x:v>
      </x:c>
      <x:c r="C123" s="1950" t="s">
        <x:v>6996</x:v>
      </x:c>
      <x:c r="D123" s="1950" t="s">
        <x:v>2223</x:v>
      </x:c>
      <x:c r="E123" s="1951" t="s">
        <x:v>3650</x:v>
      </x:c>
      <x:c r="F123" s="1722">
        <x:v>30</x:v>
      </x:c>
      <x:c r="G123" s="1952">
        <x:v>100</x:v>
      </x:c>
      <x:c r="H123" s="1247">
        <x:v>25</x:v>
      </x:c>
      <x:c r="I123" s="1952">
        <x:v>3</x:v>
      </x:c>
      <x:c r="J123" s="1952">
        <x:v>1</x:v>
      </x:c>
      <x:c r="K123" s="1952">
        <x:v>2</x:v>
      </x:c>
      <x:c r="L123" s="1952"/>
      <x:c r="M123" s="1952"/>
      <x:c r="N123" s="1952"/>
      <x:c r="O123" s="1952"/>
      <x:c r="P123" s="1952"/>
      <x:c r="Q123" s="1165" t="s">
        <x:v>4965</x:v>
      </x:c>
      <x:c r="R123" s="1165" t="s">
        <x:v>5473</x:v>
      </x:c>
      <x:c r="S123" s="1953"/>
      <x:c r="T123" s="864"/>
    </x:row>
    <x:row r="124" spans="1:20" s="865" customFormat="1" customHeight="1">
      <x:c r="A124" s="2810"/>
      <x:c r="B124" s="1165" t="s">
        <x:v>7140</x:v>
      </x:c>
      <x:c r="C124" s="1950" t="s">
        <x:v>7097</x:v>
      </x:c>
      <x:c r="D124" s="1950" t="s">
        <x:v>8249</x:v>
      </x:c>
      <x:c r="E124" s="1951">
        <x:v>2016</x:v>
      </x:c>
      <x:c r="F124" s="1722">
        <x:v>20</x:v>
      </x:c>
      <x:c r="G124" s="1952">
        <x:v>100</x:v>
      </x:c>
      <x:c r="H124" s="1247">
        <x:v>25</x:v>
      </x:c>
      <x:c r="I124" s="1952">
        <x:v>0</x:v>
      </x:c>
      <x:c r="J124" s="1952"/>
      <x:c r="K124" s="1952"/>
      <x:c r="L124" s="1952"/>
      <x:c r="M124" s="1952"/>
      <x:c r="N124" s="1952"/>
      <x:c r="O124" s="1952"/>
      <x:c r="P124" s="1952"/>
      <x:c r="Q124" s="1165" t="s">
        <x:v>4965</x:v>
      </x:c>
      <x:c r="R124" s="1165" t="s">
        <x:v>5473</x:v>
      </x:c>
      <x:c r="S124" s="2039"/>
      <x:c r="T124" s="864"/>
    </x:row>
    <x:row r="125" spans="1:20" s="865" customFormat="1" customHeight="1">
      <x:c r="A125" s="2811"/>
      <x:c r="B125" s="1538" t="s">
        <x:v>2524</x:v>
      </x:c>
      <x:c r="C125" s="1957" t="s">
        <x:v>6996</x:v>
      </x:c>
      <x:c r="D125" s="1957" t="s">
        <x:v>2547</x:v>
      </x:c>
      <x:c r="E125" s="1959" t="s">
        <x:v>3434</x:v>
      </x:c>
      <x:c r="F125" s="1728">
        <x:v>50</x:v>
      </x:c>
      <x:c r="G125" s="1543">
        <x:v>200</x:v>
      </x:c>
      <x:c r="H125" s="1256">
        <x:v>25</x:v>
      </x:c>
      <x:c r="I125" s="1543">
        <x:v>68</x:v>
      </x:c>
      <x:c r="J125" s="1543">
        <x:v>1</x:v>
      </x:c>
      <x:c r="K125" s="1543">
        <x:v>5</x:v>
      </x:c>
      <x:c r="L125" s="1543">
        <x:v>1</x:v>
      </x:c>
      <x:c r="M125" s="1543">
        <x:v>7</x:v>
      </x:c>
      <x:c r="N125" s="1543">
        <x:v>27</x:v>
      </x:c>
      <x:c r="O125" s="1543">
        <x:v>27</x:v>
      </x:c>
      <x:c r="P125" s="1543"/>
      <x:c r="Q125" s="1538" t="s">
        <x:v>4965</x:v>
      </x:c>
      <x:c r="R125" s="1538" t="s">
        <x:v>5473</x:v>
      </x:c>
      <x:c r="S125" s="2040"/>
      <x:c r="T125" s="864"/>
    </x:row>
    <x:row r="126" spans="1:20" s="865" customFormat="1" customHeight="1">
      <x:c r="A126" s="2822" t="s">
        <x:v>7608</x:v>
      </x:c>
      <x:c r="B126" s="2017">
        <x:f>COUNTA(B127:B134)</x:f>
        <x:v>8</x:v>
      </x:c>
      <x:c r="C126" s="2018"/>
      <x:c r="D126" s="2018"/>
      <x:c r="E126" s="2019"/>
      <x:c r="F126" s="1725">
        <x:f t="shared" ref="F126:P126" si="9">SUM(F127:F134)</x:f>
        <x:v>2200</x:v>
      </x:c>
      <x:c r="G126" s="1962">
        <x:f t="shared" si="9"/>
        <x:v>1615</x:v>
      </x:c>
      <x:c r="H126" s="1934">
        <x:f t="shared" si="9"/>
        <x:v>91</x:v>
      </x:c>
      <x:c r="I126" s="1962">
        <x:f t="shared" si="9"/>
        <x:v>160</x:v>
      </x:c>
      <x:c r="J126" s="1962">
        <x:f t="shared" si="9"/>
        <x:v>6</x:v>
      </x:c>
      <x:c r="K126" s="1962">
        <x:f t="shared" si="9"/>
        <x:v>81</x:v>
      </x:c>
      <x:c r="L126" s="1962">
        <x:f t="shared" si="9"/>
        <x:v>0</x:v>
      </x:c>
      <x:c r="M126" s="1962">
        <x:f t="shared" si="9"/>
        <x:v>8</x:v>
      </x:c>
      <x:c r="N126" s="1962">
        <x:f t="shared" si="9"/>
        <x:v>43</x:v>
      </x:c>
      <x:c r="O126" s="1962">
        <x:f t="shared" si="9"/>
        <x:v>65</x:v>
      </x:c>
      <x:c r="P126" s="1962">
        <x:f t="shared" si="9"/>
        <x:v>0</x:v>
      </x:c>
      <x:c r="Q126" s="1142"/>
      <x:c r="R126" s="1142"/>
      <x:c r="S126" s="2020"/>
      <x:c r="T126" s="864"/>
    </x:row>
    <x:row r="127" spans="1:20" s="865" customFormat="1" customHeight="1">
      <x:c r="A127" s="2810"/>
      <x:c r="B127" s="1165" t="s">
        <x:v>5161</x:v>
      </x:c>
      <x:c r="C127" s="1950" t="s">
        <x:v>3666</x:v>
      </x:c>
      <x:c r="D127" s="1950" t="s">
        <x:v>3392</x:v>
      </x:c>
      <x:c r="E127" s="1951">
        <x:v>2001</x:v>
      </x:c>
      <x:c r="F127" s="1722">
        <x:v>800</x:v>
      </x:c>
      <x:c r="G127" s="1952">
        <x:v>200</x:v>
      </x:c>
      <x:c r="H127" s="1247">
        <x:v>20</x:v>
      </x:c>
      <x:c r="I127" s="1952">
        <x:f t="shared" ref="I127:I134" si="10">J127+K127+L127+M127+O127+P127</x:f>
        <x:v>53</x:v>
      </x:c>
      <x:c r="J127" s="1952">
        <x:v>0</x:v>
      </x:c>
      <x:c r="K127" s="1952">
        <x:v>24</x:v>
      </x:c>
      <x:c r="L127" s="1952"/>
      <x:c r="M127" s="1952">
        <x:v>8</x:v>
      </x:c>
      <x:c r="N127" s="1952">
        <x:v>14</x:v>
      </x:c>
      <x:c r="O127" s="1952">
        <x:v>21</x:v>
      </x:c>
      <x:c r="P127" s="1952"/>
      <x:c r="Q127" s="1165" t="s">
        <x:v>4965</x:v>
      </x:c>
      <x:c r="R127" s="1165" t="s">
        <x:v>4030</x:v>
      </x:c>
      <x:c r="S127" s="1953" t="s">
        <x:v>2215</x:v>
      </x:c>
      <x:c r="T127" s="864"/>
    </x:row>
    <x:row r="128" spans="1:20" s="865" customFormat="1" customHeight="1">
      <x:c r="A128" s="2810"/>
      <x:c r="B128" s="1165" t="s">
        <x:v>5262</x:v>
      </x:c>
      <x:c r="C128" s="1950" t="s">
        <x:v>6594</x:v>
      </x:c>
      <x:c r="D128" s="1950" t="s">
        <x:v>2589</x:v>
      </x:c>
      <x:c r="E128" s="1951" t="s">
        <x:v>7949</x:v>
      </x:c>
      <x:c r="F128" s="1722">
        <x:v>800</x:v>
      </x:c>
      <x:c r="G128" s="1952">
        <x:v>100</x:v>
      </x:c>
      <x:c r="H128" s="1247">
        <x:v>6</x:v>
      </x:c>
      <x:c r="I128" s="1952">
        <x:f t="shared" si="10"/>
        <x:v>23</x:v>
      </x:c>
      <x:c r="J128" s="1952">
        <x:v>1</x:v>
      </x:c>
      <x:c r="K128" s="1952">
        <x:v>15</x:v>
      </x:c>
      <x:c r="L128" s="1952"/>
      <x:c r="M128" s="1952"/>
      <x:c r="N128" s="1952">
        <x:v>4</x:v>
      </x:c>
      <x:c r="O128" s="1952">
        <x:v>7</x:v>
      </x:c>
      <x:c r="P128" s="1952"/>
      <x:c r="Q128" s="1165" t="s">
        <x:v>5213</x:v>
      </x:c>
      <x:c r="R128" s="1165" t="s">
        <x:v>7435</x:v>
      </x:c>
      <x:c r="S128" s="1953" t="s">
        <x:v>7764</x:v>
      </x:c>
      <x:c r="T128" s="864"/>
    </x:row>
    <x:row r="129" spans="1:20" s="865" customFormat="1" customHeight="1">
      <x:c r="A129" s="2810"/>
      <x:c r="B129" s="1165" t="s">
        <x:v>4778</x:v>
      </x:c>
      <x:c r="C129" s="1950" t="s">
        <x:v>6594</x:v>
      </x:c>
      <x:c r="D129" s="1950" t="s">
        <x:v>8728</x:v>
      </x:c>
      <x:c r="E129" s="1951" t="s">
        <x:v>3650</x:v>
      </x:c>
      <x:c r="F129" s="1722">
        <x:v>100</x:v>
      </x:c>
      <x:c r="G129" s="1952">
        <x:v>250</x:v>
      </x:c>
      <x:c r="H129" s="1247">
        <x:v>5</x:v>
      </x:c>
      <x:c r="I129" s="1952">
        <x:f t="shared" si="10"/>
        <x:v>7</x:v>
      </x:c>
      <x:c r="J129" s="1952">
        <x:v>1</x:v>
      </x:c>
      <x:c r="K129" s="1952">
        <x:v>6</x:v>
      </x:c>
      <x:c r="L129" s="1952"/>
      <x:c r="M129" s="1952"/>
      <x:c r="N129" s="1952"/>
      <x:c r="O129" s="1952"/>
      <x:c r="P129" s="1952"/>
      <x:c r="Q129" s="1165" t="s">
        <x:v>5105</x:v>
      </x:c>
      <x:c r="R129" s="1165" t="s">
        <x:v>7435</x:v>
      </x:c>
      <x:c r="S129" s="1953" t="s">
        <x:v>6647</x:v>
      </x:c>
      <x:c r="T129" s="864"/>
    </x:row>
    <x:row r="130" spans="1:20" s="865" customFormat="1" customHeight="1">
      <x:c r="A130" s="2810"/>
      <x:c r="B130" s="1165" t="s">
        <x:v>5273</x:v>
      </x:c>
      <x:c r="C130" s="1950" t="s">
        <x:v>6594</x:v>
      </x:c>
      <x:c r="D130" s="1950" t="s">
        <x:v>8909</x:v>
      </x:c>
      <x:c r="E130" s="1951" t="s">
        <x:v>7928</x:v>
      </x:c>
      <x:c r="F130" s="1722">
        <x:v>100</x:v>
      </x:c>
      <x:c r="G130" s="1952">
        <x:v>250</x:v>
      </x:c>
      <x:c r="H130" s="1247">
        <x:v>5</x:v>
      </x:c>
      <x:c r="I130" s="1952">
        <x:f t="shared" si="10"/>
        <x:v>11</x:v>
      </x:c>
      <x:c r="J130" s="1952">
        <x:v>1</x:v>
      </x:c>
      <x:c r="K130" s="1952">
        <x:v>4</x:v>
      </x:c>
      <x:c r="L130" s="1952"/>
      <x:c r="M130" s="1952"/>
      <x:c r="N130" s="1952">
        <x:v>6</x:v>
      </x:c>
      <x:c r="O130" s="1952">
        <x:v>6</x:v>
      </x:c>
      <x:c r="P130" s="1952"/>
      <x:c r="Q130" s="1165" t="s">
        <x:v>5105</x:v>
      </x:c>
      <x:c r="R130" s="1165" t="s">
        <x:v>7435</x:v>
      </x:c>
      <x:c r="S130" s="1953" t="s">
        <x:v>6918</x:v>
      </x:c>
      <x:c r="T130" s="864"/>
    </x:row>
    <x:row r="131" spans="1:20" s="865" customFormat="1" customHeight="1">
      <x:c r="A131" s="2810"/>
      <x:c r="B131" s="1165" t="s">
        <x:v>4726</x:v>
      </x:c>
      <x:c r="C131" s="1950" t="s">
        <x:v>6594</x:v>
      </x:c>
      <x:c r="D131" s="1950" t="s">
        <x:v>7085</x:v>
      </x:c>
      <x:c r="E131" s="1951" t="s">
        <x:v>3690</x:v>
      </x:c>
      <x:c r="F131" s="1722">
        <x:v>100</x:v>
      </x:c>
      <x:c r="G131" s="1952">
        <x:v>65</x:v>
      </x:c>
      <x:c r="H131" s="1247">
        <x:v>5</x:v>
      </x:c>
      <x:c r="I131" s="1952">
        <x:f t="shared" si="10"/>
        <x:v>26</x:v>
      </x:c>
      <x:c r="J131" s="1952">
        <x:v>1</x:v>
      </x:c>
      <x:c r="K131" s="1952">
        <x:v>3</x:v>
      </x:c>
      <x:c r="L131" s="1952"/>
      <x:c r="M131" s="1952"/>
      <x:c r="N131" s="1952">
        <x:v>12</x:v>
      </x:c>
      <x:c r="O131" s="1952">
        <x:v>22</x:v>
      </x:c>
      <x:c r="P131" s="1952"/>
      <x:c r="Q131" s="1165" t="s">
        <x:v>5105</x:v>
      </x:c>
      <x:c r="R131" s="1165" t="s">
        <x:v>7435</x:v>
      </x:c>
      <x:c r="S131" s="1953"/>
      <x:c r="T131" s="864"/>
    </x:row>
    <x:row r="132" spans="1:20" s="865" customFormat="1" customHeight="1">
      <x:c r="A132" s="2810"/>
      <x:c r="B132" s="1165" t="s">
        <x:v>4796</x:v>
      </x:c>
      <x:c r="C132" s="1950" t="s">
        <x:v>6594</x:v>
      </x:c>
      <x:c r="D132" s="1950" t="s">
        <x:v>8275</x:v>
      </x:c>
      <x:c r="E132" s="1951" t="s">
        <x:v>3219</x:v>
      </x:c>
      <x:c r="F132" s="1722">
        <x:v>100</x:v>
      </x:c>
      <x:c r="G132" s="1952">
        <x:v>250</x:v>
      </x:c>
      <x:c r="H132" s="1247">
        <x:v>10</x:v>
      </x:c>
      <x:c r="I132" s="1952">
        <x:f t="shared" si="10"/>
        <x:v>31</x:v>
      </x:c>
      <x:c r="J132" s="1952">
        <x:v>1</x:v>
      </x:c>
      <x:c r="K132" s="1952">
        <x:v>21</x:v>
      </x:c>
      <x:c r="L132" s="1952"/>
      <x:c r="M132" s="1952"/>
      <x:c r="N132" s="1952">
        <x:v>7</x:v>
      </x:c>
      <x:c r="O132" s="1952">
        <x:v>9</x:v>
      </x:c>
      <x:c r="P132" s="1952"/>
      <x:c r="Q132" s="1165" t="s">
        <x:v>4965</x:v>
      </x:c>
      <x:c r="R132" s="1165" t="s">
        <x:v>7435</x:v>
      </x:c>
      <x:c r="S132" s="1953" t="s">
        <x:v>7908</x:v>
      </x:c>
      <x:c r="T132" s="864"/>
    </x:row>
    <x:row r="133" spans="1:20" s="865" customFormat="1" customHeight="1">
      <x:c r="A133" s="2810"/>
      <x:c r="B133" s="1165" t="s">
        <x:v>4844</x:v>
      </x:c>
      <x:c r="C133" s="1950" t="s">
        <x:v>6594</x:v>
      </x:c>
      <x:c r="D133" s="1950" t="s">
        <x:v>7263</x:v>
      </x:c>
      <x:c r="E133" s="1951" t="s">
        <x:v>3219</x:v>
      </x:c>
      <x:c r="F133" s="1722">
        <x:v>100</x:v>
      </x:c>
      <x:c r="G133" s="1952">
        <x:v>200</x:v>
      </x:c>
      <x:c r="H133" s="1247">
        <x:v>10</x:v>
      </x:c>
      <x:c r="I133" s="1952">
        <x:f t="shared" si="10"/>
        <x:v>7</x:v>
      </x:c>
      <x:c r="J133" s="1952">
        <x:v>1</x:v>
      </x:c>
      <x:c r="K133" s="1952">
        <x:v>6</x:v>
      </x:c>
      <x:c r="L133" s="1952"/>
      <x:c r="M133" s="1952"/>
      <x:c r="N133" s="1952"/>
      <x:c r="O133" s="1952"/>
      <x:c r="P133" s="1952"/>
      <x:c r="Q133" s="1165" t="s">
        <x:v>5105</x:v>
      </x:c>
      <x:c r="R133" s="1165" t="s">
        <x:v>7435</x:v>
      </x:c>
      <x:c r="S133" s="1953" t="s">
        <x:v>4208</x:v>
      </x:c>
      <x:c r="T133" s="864"/>
    </x:row>
    <x:row r="134" spans="1:20" s="865" customFormat="1" customHeight="1">
      <x:c r="A134" s="2823"/>
      <x:c r="B134" s="1279" t="s">
        <x:v>4754</x:v>
      </x:c>
      <x:c r="C134" s="1964" t="s">
        <x:v>6594</x:v>
      </x:c>
      <x:c r="D134" s="1964" t="s">
        <x:v>2726</x:v>
      </x:c>
      <x:c r="E134" s="1965" t="s">
        <x:v>4112</x:v>
      </x:c>
      <x:c r="F134" s="1938">
        <x:v>100</x:v>
      </x:c>
      <x:c r="G134" s="1966">
        <x:v>300</x:v>
      </x:c>
      <x:c r="H134" s="1967">
        <x:v>30</x:v>
      </x:c>
      <x:c r="I134" s="1966">
        <x:f t="shared" si="10"/>
        <x:v>2</x:v>
      </x:c>
      <x:c r="J134" s="1966"/>
      <x:c r="K134" s="1966">
        <x:v>2</x:v>
      </x:c>
      <x:c r="L134" s="1966"/>
      <x:c r="M134" s="1966"/>
      <x:c r="N134" s="1966"/>
      <x:c r="O134" s="1966"/>
      <x:c r="P134" s="1966"/>
      <x:c r="Q134" s="1279" t="s">
        <x:v>4965</x:v>
      </x:c>
      <x:c r="R134" s="1279" t="s">
        <x:v>5497</x:v>
      </x:c>
      <x:c r="S134" s="1968"/>
      <x:c r="T134" s="864"/>
    </x:row>
    <x:row r="135" spans="1:20" s="867" customFormat="1" customHeight="1">
      <x:c r="A135" s="2833" t="s">
        <x:v>7603</x:v>
      </x:c>
      <x:c r="B135" s="1902">
        <x:f>COUNTA(B136:B142)</x:f>
        <x:v>7</x:v>
      </x:c>
      <x:c r="C135" s="2041"/>
      <x:c r="D135" s="2041"/>
      <x:c r="E135" s="2042"/>
      <x:c r="F135" s="1945">
        <x:f t="shared" ref="F135:P135" si="11">SUM(F136:F142)</x:f>
        <x:v>95</x:v>
      </x:c>
      <x:c r="G135" s="2043">
        <x:f t="shared" si="11"/>
        <x:v>1900</x:v>
      </x:c>
      <x:c r="H135" s="1947">
        <x:f t="shared" si="11"/>
        <x:v>9.5</x:v>
      </x:c>
      <x:c r="I135" s="2043">
        <x:f t="shared" si="11"/>
        <x:v>138</x:v>
      </x:c>
      <x:c r="J135" s="2043">
        <x:f t="shared" si="11"/>
        <x:v>3</x:v>
      </x:c>
      <x:c r="K135" s="2043">
        <x:f t="shared" si="11"/>
        <x:v>60</x:v>
      </x:c>
      <x:c r="L135" s="2043">
        <x:f t="shared" si="11"/>
        <x:v>3</x:v>
      </x:c>
      <x:c r="M135" s="2043">
        <x:f t="shared" si="11"/>
        <x:v>21</x:v>
      </x:c>
      <x:c r="N135" s="2043">
        <x:f t="shared" si="11"/>
        <x:v>24</x:v>
      </x:c>
      <x:c r="O135" s="2043">
        <x:f t="shared" si="11"/>
        <x:v>45</x:v>
      </x:c>
      <x:c r="P135" s="2043">
        <x:f t="shared" si="11"/>
        <x:v>6</x:v>
      </x:c>
      <x:c r="Q135" s="2044"/>
      <x:c r="R135" s="2044"/>
      <x:c r="S135" s="2045"/>
      <x:c r="T135" s="866"/>
    </x:row>
    <x:row r="136" spans="1:20" s="867" customFormat="1" customHeight="1">
      <x:c r="A136" s="2834"/>
      <x:c r="B136" s="2046" t="s">
        <x:v>5296</x:v>
      </x:c>
      <x:c r="C136" s="2047" t="s">
        <x:v>7612</x:v>
      </x:c>
      <x:c r="D136" s="2047" t="s">
        <x:v>2478</x:v>
      </x:c>
      <x:c r="E136" s="1112" t="s">
        <x:v>7920</x:v>
      </x:c>
      <x:c r="F136" s="1722">
        <x:v>10</x:v>
      </x:c>
      <x:c r="G136" s="2048">
        <x:v>200</x:v>
      </x:c>
      <x:c r="H136" s="2049">
        <x:v>1</x:v>
      </x:c>
      <x:c r="I136" s="2048">
        <x:v>27</x:v>
      </x:c>
      <x:c r="J136" s="2050"/>
      <x:c r="K136" s="2048">
        <x:v>12</x:v>
      </x:c>
      <x:c r="L136" s="2050"/>
      <x:c r="M136" s="2048">
        <x:v>5</x:v>
      </x:c>
      <x:c r="N136" s="2048">
        <x:v>5</x:v>
      </x:c>
      <x:c r="O136" s="2048">
        <x:v>8</x:v>
      </x:c>
      <x:c r="P136" s="2048">
        <x:v>2</x:v>
      </x:c>
      <x:c r="Q136" s="2046" t="s">
        <x:v>5105</x:v>
      </x:c>
      <x:c r="R136" s="2046" t="s">
        <x:v>7435</x:v>
      </x:c>
      <x:c r="S136" s="2051" t="s">
        <x:v>3257</x:v>
      </x:c>
      <x:c r="T136" s="866"/>
    </x:row>
    <x:row r="137" spans="1:20" s="867" customFormat="1" customHeight="1">
      <x:c r="A137" s="2834"/>
      <x:c r="B137" s="2046" t="s">
        <x:v>5608</x:v>
      </x:c>
      <x:c r="C137" s="2047" t="s">
        <x:v>7612</x:v>
      </x:c>
      <x:c r="D137" s="2047" t="s">
        <x:v>2574</x:v>
      </x:c>
      <x:c r="E137" s="1112" t="s">
        <x:v>3530</x:v>
      </x:c>
      <x:c r="F137" s="1722">
        <x:v>15</x:v>
      </x:c>
      <x:c r="G137" s="2048">
        <x:v>100</x:v>
      </x:c>
      <x:c r="H137" s="2049">
        <x:v>0.5</x:v>
      </x:c>
      <x:c r="I137" s="2048">
        <x:v>15</x:v>
      </x:c>
      <x:c r="J137" s="2048">
        <x:v>1</x:v>
      </x:c>
      <x:c r="K137" s="2048">
        <x:v>8</x:v>
      </x:c>
      <x:c r="L137" s="2048">
        <x:v>1</x:v>
      </x:c>
      <x:c r="M137" s="2048">
        <x:v>5</x:v>
      </x:c>
      <x:c r="N137" s="2048"/>
      <x:c r="O137" s="2048"/>
      <x:c r="P137" s="2048"/>
      <x:c r="Q137" s="2046" t="s">
        <x:v>5158</x:v>
      </x:c>
      <x:c r="R137" s="2046" t="s">
        <x:v>5515</x:v>
      </x:c>
      <x:c r="S137" s="2051" t="s">
        <x:v>1835</x:v>
      </x:c>
      <x:c r="T137" s="866"/>
    </x:row>
    <x:row r="138" spans="1:20" s="867" customFormat="1" customHeight="1">
      <x:c r="A138" s="2834"/>
      <x:c r="B138" s="2046" t="s">
        <x:v>5023</x:v>
      </x:c>
      <x:c r="C138" s="2047" t="s">
        <x:v>7612</x:v>
      </x:c>
      <x:c r="D138" s="2047" t="s">
        <x:v>5725</x:v>
      </x:c>
      <x:c r="E138" s="1112" t="s">
        <x:v>3530</x:v>
      </x:c>
      <x:c r="F138" s="1722">
        <x:v>15</x:v>
      </x:c>
      <x:c r="G138" s="2048">
        <x:v>400</x:v>
      </x:c>
      <x:c r="H138" s="2049">
        <x:v>2</x:v>
      </x:c>
      <x:c r="I138" s="2048">
        <x:v>28</x:v>
      </x:c>
      <x:c r="J138" s="2048">
        <x:v>1</x:v>
      </x:c>
      <x:c r="K138" s="2048">
        <x:v>15</x:v>
      </x:c>
      <x:c r="L138" s="2048"/>
      <x:c r="M138" s="2048">
        <x:v>2</x:v>
      </x:c>
      <x:c r="N138" s="2048">
        <x:v>5</x:v>
      </x:c>
      <x:c r="O138" s="2048">
        <x:v>10</x:v>
      </x:c>
      <x:c r="P138" s="2048"/>
      <x:c r="Q138" s="2046" t="s">
        <x:v>5213</x:v>
      </x:c>
      <x:c r="R138" s="2046" t="s">
        <x:v>5515</x:v>
      </x:c>
      <x:c r="S138" s="2051" t="s">
        <x:v>3479</x:v>
      </x:c>
      <x:c r="T138" s="866"/>
    </x:row>
    <x:row r="139" spans="1:20" s="867" customFormat="1" customHeight="1">
      <x:c r="A139" s="2834"/>
      <x:c r="B139" s="2046" t="s">
        <x:v>5150</x:v>
      </x:c>
      <x:c r="C139" s="2047" t="s">
        <x:v>7612</x:v>
      </x:c>
      <x:c r="D139" s="2047" t="s">
        <x:v>5737</x:v>
      </x:c>
      <x:c r="E139" s="1112" t="s">
        <x:v>3530</x:v>
      </x:c>
      <x:c r="F139" s="1722">
        <x:v>15</x:v>
      </x:c>
      <x:c r="G139" s="2048">
        <x:v>300</x:v>
      </x:c>
      <x:c r="H139" s="2049">
        <x:v>1.5</x:v>
      </x:c>
      <x:c r="I139" s="2048">
        <x:v>35</x:v>
      </x:c>
      <x:c r="J139" s="2048">
        <x:v>1</x:v>
      </x:c>
      <x:c r="K139" s="2048">
        <x:v>11</x:v>
      </x:c>
      <x:c r="L139" s="2048">
        <x:v>2</x:v>
      </x:c>
      <x:c r="M139" s="2048">
        <x:v>6</x:v>
      </x:c>
      <x:c r="N139" s="2048">
        <x:v>10</x:v>
      </x:c>
      <x:c r="O139" s="2048">
        <x:v>15</x:v>
      </x:c>
      <x:c r="P139" s="2048"/>
      <x:c r="Q139" s="2046" t="s">
        <x:v>5255</x:v>
      </x:c>
      <x:c r="R139" s="2046" t="s">
        <x:v>7435</x:v>
      </x:c>
      <x:c r="S139" s="2051" t="s">
        <x:v>2537</x:v>
      </x:c>
      <x:c r="T139" s="866"/>
    </x:row>
    <x:row r="140" spans="1:20" s="867" customFormat="1" customHeight="1">
      <x:c r="A140" s="2834"/>
      <x:c r="B140" s="2046" t="s">
        <x:v>5053</x:v>
      </x:c>
      <x:c r="C140" s="2047" t="s">
        <x:v>7912</x:v>
      </x:c>
      <x:c r="D140" s="2047" t="s">
        <x:v>2245</x:v>
      </x:c>
      <x:c r="E140" s="1112" t="s">
        <x:v>3434</x:v>
      </x:c>
      <x:c r="F140" s="1722">
        <x:v>15</x:v>
      </x:c>
      <x:c r="G140" s="2048">
        <x:v>400</x:v>
      </x:c>
      <x:c r="H140" s="2049">
        <x:v>2</x:v>
      </x:c>
      <x:c r="I140" s="2048">
        <x:v>21</x:v>
      </x:c>
      <x:c r="J140" s="2048"/>
      <x:c r="K140" s="2048">
        <x:v>7</x:v>
      </x:c>
      <x:c r="L140" s="2048"/>
      <x:c r="M140" s="2048">
        <x:v>3</x:v>
      </x:c>
      <x:c r="N140" s="2048">
        <x:v>3</x:v>
      </x:c>
      <x:c r="O140" s="2048">
        <x:v>10</x:v>
      </x:c>
      <x:c r="P140" s="2048">
        <x:v>1</x:v>
      </x:c>
      <x:c r="Q140" s="2046" t="s">
        <x:v>5105</x:v>
      </x:c>
      <x:c r="R140" s="2046" t="s">
        <x:v>5515</x:v>
      </x:c>
      <x:c r="S140" s="2051" t="s">
        <x:v>5766</x:v>
      </x:c>
      <x:c r="T140" s="866"/>
    </x:row>
    <x:row r="141" spans="1:20" s="867" customFormat="1" customHeight="1">
      <x:c r="A141" s="2834"/>
      <x:c r="B141" s="2046" t="s">
        <x:v>5073</x:v>
      </x:c>
      <x:c r="C141" s="2047" t="s">
        <x:v>3372</x:v>
      </x:c>
      <x:c r="D141" s="2047" t="s">
        <x:v>3252</x:v>
      </x:c>
      <x:c r="E141" s="1112" t="s">
        <x:v>3530</x:v>
      </x:c>
      <x:c r="F141" s="1722">
        <x:v>10</x:v>
      </x:c>
      <x:c r="G141" s="2048">
        <x:v>100</x:v>
      </x:c>
      <x:c r="H141" s="2049">
        <x:v>0.5</x:v>
      </x:c>
      <x:c r="I141" s="2048">
        <x:v>4</x:v>
      </x:c>
      <x:c r="J141" s="2048"/>
      <x:c r="K141" s="2048">
        <x:v>3</x:v>
      </x:c>
      <x:c r="L141" s="2048"/>
      <x:c r="M141" s="2048"/>
      <x:c r="N141" s="2048"/>
      <x:c r="O141" s="2048"/>
      <x:c r="P141" s="2048">
        <x:v>1</x:v>
      </x:c>
      <x:c r="Q141" s="2046" t="s">
        <x:v>5105</x:v>
      </x:c>
      <x:c r="R141" s="2046" t="s">
        <x:v>5515</x:v>
      </x:c>
      <x:c r="S141" s="2051" t="s">
        <x:v>4393</x:v>
      </x:c>
      <x:c r="T141" s="866"/>
    </x:row>
    <x:row r="142" spans="1:20" s="867" customFormat="1" customHeight="1">
      <x:c r="A142" s="2835"/>
      <x:c r="B142" s="2052" t="s">
        <x:v>5197</x:v>
      </x:c>
      <x:c r="C142" s="2053" t="s">
        <x:v>5197</x:v>
      </x:c>
      <x:c r="D142" s="2053" t="s">
        <x:v>2762</x:v>
      </x:c>
      <x:c r="E142" s="2054" t="s">
        <x:v>6833</x:v>
      </x:c>
      <x:c r="F142" s="1728">
        <x:v>15</x:v>
      </x:c>
      <x:c r="G142" s="2055">
        <x:v>400</x:v>
      </x:c>
      <x:c r="H142" s="2056">
        <x:v>2</x:v>
      </x:c>
      <x:c r="I142" s="2055">
        <x:v>8</x:v>
      </x:c>
      <x:c r="J142" s="2055"/>
      <x:c r="K142" s="2055">
        <x:v>4</x:v>
      </x:c>
      <x:c r="L142" s="2055"/>
      <x:c r="M142" s="2055"/>
      <x:c r="N142" s="2055">
        <x:v>1</x:v>
      </x:c>
      <x:c r="O142" s="2055">
        <x:v>2</x:v>
      </x:c>
      <x:c r="P142" s="2055">
        <x:v>2</x:v>
      </x:c>
      <x:c r="Q142" s="2052" t="s">
        <x:v>5255</x:v>
      </x:c>
      <x:c r="R142" s="2052" t="s">
        <x:v>5515</x:v>
      </x:c>
      <x:c r="S142" s="2057" t="s">
        <x:v>8646</x:v>
      </x:c>
      <x:c r="T142" s="866"/>
    </x:row>
    <x:row r="143" spans="1:20" s="865" customFormat="1" customHeight="1">
      <x:c r="A143" s="2819" t="s">
        <x:v>6906</x:v>
      </x:c>
      <x:c r="B143" s="2017">
        <x:f>COUNTA(B144:B151)</x:f>
        <x:v>8</x:v>
      </x:c>
      <x:c r="C143" s="2058"/>
      <x:c r="D143" s="1999"/>
      <x:c r="E143" s="1999"/>
      <x:c r="F143" s="1725">
        <x:f t="shared" ref="F143:P143" si="12">SUM(F144:F151)</x:f>
        <x:v>577</x:v>
      </x:c>
      <x:c r="G143" s="2001">
        <x:f t="shared" si="12"/>
        <x:v>950</x:v>
      </x:c>
      <x:c r="H143" s="2059">
        <x:f t="shared" si="12"/>
        <x:v>4.2999999999999998</x:v>
      </x:c>
      <x:c r="I143" s="2001">
        <x:f t="shared" si="12"/>
        <x:v>45</x:v>
      </x:c>
      <x:c r="J143" s="2001">
        <x:f t="shared" si="12"/>
        <x:v>3</x:v>
      </x:c>
      <x:c r="K143" s="2001">
        <x:f t="shared" si="12"/>
        <x:v>20</x:v>
      </x:c>
      <x:c r="L143" s="2001">
        <x:f t="shared" si="12"/>
        <x:v>4</x:v>
      </x:c>
      <x:c r="M143" s="2001">
        <x:f t="shared" si="12"/>
        <x:v>0</x:v>
      </x:c>
      <x:c r="N143" s="2001">
        <x:f t="shared" si="12"/>
        <x:v>5</x:v>
      </x:c>
      <x:c r="O143" s="2001">
        <x:f t="shared" si="12"/>
        <x:v>13</x:v>
      </x:c>
      <x:c r="P143" s="2001">
        <x:f t="shared" si="12"/>
        <x:v>5</x:v>
      </x:c>
      <x:c r="Q143" s="2001"/>
      <x:c r="R143" s="2001"/>
      <x:c r="S143" s="2002"/>
      <x:c r="T143" s="864"/>
    </x:row>
    <x:row r="144" spans="1:20" s="865" customFormat="1" customHeight="1">
      <x:c r="A144" s="2820"/>
      <x:c r="B144" s="2003" t="s">
        <x:v>5235</x:v>
      </x:c>
      <x:c r="C144" s="2004" t="s">
        <x:v>7601</x:v>
      </x:c>
      <x:c r="D144" s="2003" t="s">
        <x:v>2759</x:v>
      </x:c>
      <x:c r="E144" s="2006" t="s">
        <x:v>3650</x:v>
      </x:c>
      <x:c r="F144" s="1722">
        <x:v>500</x:v>
      </x:c>
      <x:c r="G144" s="2003">
        <x:v>150</x:v>
      </x:c>
      <x:c r="H144" s="2060">
        <x:v>1.2</x:v>
      </x:c>
      <x:c r="I144" s="2003">
        <x:v>10</x:v>
      </x:c>
      <x:c r="J144" s="2061"/>
      <x:c r="K144" s="2003">
        <x:v>9</x:v>
      </x:c>
      <x:c r="L144" s="2061"/>
      <x:c r="M144" s="2061"/>
      <x:c r="N144" s="2003">
        <x:v>1</x:v>
      </x:c>
      <x:c r="O144" s="2003">
        <x:v>1</x:v>
      </x:c>
      <x:c r="P144" s="2061"/>
      <x:c r="Q144" s="2003" t="s">
        <x:v>4965</x:v>
      </x:c>
      <x:c r="R144" s="2003" t="s">
        <x:v>5511</x:v>
      </x:c>
      <x:c r="S144" s="2010" t="s">
        <x:v>7882</x:v>
      </x:c>
      <x:c r="T144" s="864"/>
    </x:row>
    <x:row r="145" spans="1:20" s="865" customFormat="1" customHeight="1">
      <x:c r="A145" s="2820"/>
      <x:c r="B145" s="2003" t="s">
        <x:v>5387</x:v>
      </x:c>
      <x:c r="C145" s="2004" t="s">
        <x:v>3666</x:v>
      </x:c>
      <x:c r="D145" s="2003" t="s">
        <x:v>2843</x:v>
      </x:c>
      <x:c r="E145" s="2006" t="s">
        <x:v>4200</x:v>
      </x:c>
      <x:c r="F145" s="1722">
        <x:v>10</x:v>
      </x:c>
      <x:c r="G145" s="2003">
        <x:v>100</x:v>
      </x:c>
      <x:c r="H145" s="2060">
        <x:v>0.5</x:v>
      </x:c>
      <x:c r="I145" s="2003"/>
      <x:c r="J145" s="2003"/>
      <x:c r="K145" s="2003"/>
      <x:c r="L145" s="2003"/>
      <x:c r="M145" s="2003"/>
      <x:c r="N145" s="1165"/>
      <x:c r="O145" s="1165"/>
      <x:c r="P145" s="1165"/>
      <x:c r="Q145" s="2003" t="s">
        <x:v>4965</x:v>
      </x:c>
      <x:c r="R145" s="2003" t="s">
        <x:v>7435</x:v>
      </x:c>
      <x:c r="S145" s="2010"/>
      <x:c r="T145" s="864"/>
    </x:row>
    <x:row r="146" spans="1:20" s="865" customFormat="1" customHeight="1">
      <x:c r="A146" s="2820"/>
      <x:c r="B146" s="2003" t="s">
        <x:v>5245</x:v>
      </x:c>
      <x:c r="C146" s="2004" t="s">
        <x:v>6594</x:v>
      </x:c>
      <x:c r="D146" s="2003" t="s">
        <x:v>7216</x:v>
      </x:c>
      <x:c r="E146" s="2006" t="s">
        <x:v>7160</x:v>
      </x:c>
      <x:c r="F146" s="1722">
        <x:v>10</x:v>
      </x:c>
      <x:c r="G146" s="2003">
        <x:v>100</x:v>
      </x:c>
      <x:c r="H146" s="2060">
        <x:v>0.80000000000000004</x:v>
      </x:c>
      <x:c r="I146" s="2003"/>
      <x:c r="J146" s="2003"/>
      <x:c r="K146" s="2003"/>
      <x:c r="L146" s="2003"/>
      <x:c r="M146" s="2003"/>
      <x:c r="N146" s="1165"/>
      <x:c r="O146" s="1165"/>
      <x:c r="P146" s="1165"/>
      <x:c r="Q146" s="2003" t="s">
        <x:v>5105</x:v>
      </x:c>
      <x:c r="R146" s="2003" t="s">
        <x:v>7435</x:v>
      </x:c>
      <x:c r="S146" s="2010"/>
      <x:c r="T146" s="864"/>
    </x:row>
    <x:row r="147" spans="1:20" s="865" customFormat="1" customHeight="1">
      <x:c r="A147" s="2820"/>
      <x:c r="B147" s="2003" t="s">
        <x:v>2862</x:v>
      </x:c>
      <x:c r="C147" s="2004" t="s">
        <x:v>6594</x:v>
      </x:c>
      <x:c r="D147" s="2003" t="s">
        <x:v>7505</x:v>
      </x:c>
      <x:c r="E147" s="2006" t="s">
        <x:v>7174</x:v>
      </x:c>
      <x:c r="F147" s="1722">
        <x:v>12</x:v>
      </x:c>
      <x:c r="G147" s="2003">
        <x:v>100</x:v>
      </x:c>
      <x:c r="H147" s="2060">
        <x:v>0.20000000000000001</x:v>
      </x:c>
      <x:c r="I147" s="2003"/>
      <x:c r="J147" s="2003"/>
      <x:c r="K147" s="2003"/>
      <x:c r="L147" s="2003"/>
      <x:c r="M147" s="2003"/>
      <x:c r="N147" s="1165"/>
      <x:c r="O147" s="1165"/>
      <x:c r="P147" s="1165"/>
      <x:c r="Q147" s="2003" t="s">
        <x:v>5213</x:v>
      </x:c>
      <x:c r="R147" s="2003" t="s">
        <x:v>7435</x:v>
      </x:c>
      <x:c r="S147" s="2010"/>
      <x:c r="T147" s="864"/>
    </x:row>
    <x:row r="148" spans="1:20" s="865" customFormat="1" customHeight="1">
      <x:c r="A148" s="2820"/>
      <x:c r="B148" s="2003" t="s">
        <x:v>5305</x:v>
      </x:c>
      <x:c r="C148" s="2004" t="s">
        <x:v>6594</x:v>
      </x:c>
      <x:c r="D148" s="2003" t="s">
        <x:v>2828</x:v>
      </x:c>
      <x:c r="E148" s="2006" t="s">
        <x:v>7905</x:v>
      </x:c>
      <x:c r="F148" s="1722">
        <x:v>10</x:v>
      </x:c>
      <x:c r="G148" s="2003">
        <x:v>150</x:v>
      </x:c>
      <x:c r="H148" s="2060">
        <x:v>0.40000000000000002</x:v>
      </x:c>
      <x:c r="I148" s="2003">
        <x:v>23</x:v>
      </x:c>
      <x:c r="J148" s="2003">
        <x:v>1</x:v>
      </x:c>
      <x:c r="K148" s="2003">
        <x:v>5</x:v>
      </x:c>
      <x:c r="L148" s="2003">
        <x:v>3</x:v>
      </x:c>
      <x:c r="M148" s="2003"/>
      <x:c r="N148" s="1165">
        <x:v>4</x:v>
      </x:c>
      <x:c r="O148" s="1165">
        <x:v>12</x:v>
      </x:c>
      <x:c r="P148" s="1165">
        <x:v>2</x:v>
      </x:c>
      <x:c r="Q148" s="2003" t="s">
        <x:v>5105</x:v>
      </x:c>
      <x:c r="R148" s="2003" t="s">
        <x:v>7435</x:v>
      </x:c>
      <x:c r="S148" s="2010"/>
      <x:c r="T148" s="864"/>
    </x:row>
    <x:row r="149" spans="1:20" s="865" customFormat="1" customHeight="1">
      <x:c r="A149" s="2820"/>
      <x:c r="B149" s="2003" t="s">
        <x:v>5300</x:v>
      </x:c>
      <x:c r="C149" s="2004" t="s">
        <x:v>6594</x:v>
      </x:c>
      <x:c r="D149" s="2003" t="s">
        <x:v>2545</x:v>
      </x:c>
      <x:c r="E149" s="2006" t="s">
        <x:v>7103</x:v>
      </x:c>
      <x:c r="F149" s="1722">
        <x:v>12</x:v>
      </x:c>
      <x:c r="G149" s="2003">
        <x:v>150</x:v>
      </x:c>
      <x:c r="H149" s="2060">
        <x:v>0.40000000000000002</x:v>
      </x:c>
      <x:c r="I149" s="2003">
        <x:v>5</x:v>
      </x:c>
      <x:c r="J149" s="2003">
        <x:v>2</x:v>
      </x:c>
      <x:c r="K149" s="2003">
        <x:v>2</x:v>
      </x:c>
      <x:c r="L149" s="2003"/>
      <x:c r="M149" s="2003"/>
      <x:c r="N149" s="1165"/>
      <x:c r="O149" s="1165"/>
      <x:c r="P149" s="1165">
        <x:v>1</x:v>
      </x:c>
      <x:c r="Q149" s="2003" t="s">
        <x:v>5213</x:v>
      </x:c>
      <x:c r="R149" s="2003" t="s">
        <x:v>7435</x:v>
      </x:c>
      <x:c r="S149" s="2010" t="s">
        <x:v>4209</x:v>
      </x:c>
      <x:c r="T149" s="864"/>
    </x:row>
    <x:row r="150" spans="1:20" s="865" customFormat="1" customHeight="1">
      <x:c r="A150" s="2820"/>
      <x:c r="B150" s="2003" t="s">
        <x:v>5301</x:v>
      </x:c>
      <x:c r="C150" s="2004" t="s">
        <x:v>6594</x:v>
      </x:c>
      <x:c r="D150" s="2003" t="s">
        <x:v>2833</x:v>
      </x:c>
      <x:c r="E150" s="2006" t="s">
        <x:v>3434</x:v>
      </x:c>
      <x:c r="F150" s="1722">
        <x:v>11</x:v>
      </x:c>
      <x:c r="G150" s="2003">
        <x:v>100</x:v>
      </x:c>
      <x:c r="H150" s="2060">
        <x:v>0.20000000000000001</x:v>
      </x:c>
      <x:c r="I150" s="2003">
        <x:v>5</x:v>
      </x:c>
      <x:c r="J150" s="2003"/>
      <x:c r="K150" s="2003">
        <x:v>3</x:v>
      </x:c>
      <x:c r="L150" s="2003">
        <x:v>1</x:v>
      </x:c>
      <x:c r="M150" s="2003"/>
      <x:c r="N150" s="1165"/>
      <x:c r="O150" s="1165"/>
      <x:c r="P150" s="1165">
        <x:v>1</x:v>
      </x:c>
      <x:c r="Q150" s="2003" t="s">
        <x:v>5105</x:v>
      </x:c>
      <x:c r="R150" s="2003" t="s">
        <x:v>7435</x:v>
      </x:c>
      <x:c r="S150" s="2010" t="s">
        <x:v>6817</x:v>
      </x:c>
      <x:c r="T150" s="864"/>
    </x:row>
    <x:row r="151" spans="1:20" s="865" customFormat="1" customHeight="1">
      <x:c r="A151" s="2821"/>
      <x:c r="B151" s="2011" t="s">
        <x:v>4807</x:v>
      </x:c>
      <x:c r="C151" s="2062" t="s">
        <x:v>6594</x:v>
      </x:c>
      <x:c r="D151" s="2011" t="s">
        <x:v>2853</x:v>
      </x:c>
      <x:c r="E151" s="2013" t="s">
        <x:v>7103</x:v>
      </x:c>
      <x:c r="F151" s="1938">
        <x:v>12</x:v>
      </x:c>
      <x:c r="G151" s="2011">
        <x:v>100</x:v>
      </x:c>
      <x:c r="H151" s="2063">
        <x:v>0.59999999999999998</x:v>
      </x:c>
      <x:c r="I151" s="2011">
        <x:v>2</x:v>
      </x:c>
      <x:c r="J151" s="2011"/>
      <x:c r="K151" s="2011">
        <x:v>1</x:v>
      </x:c>
      <x:c r="L151" s="2011"/>
      <x:c r="M151" s="2011"/>
      <x:c r="N151" s="1279"/>
      <x:c r="O151" s="1279"/>
      <x:c r="P151" s="1279">
        <x:v>1</x:v>
      </x:c>
      <x:c r="Q151" s="2011" t="s">
        <x:v>5213</x:v>
      </x:c>
      <x:c r="R151" s="2011" t="s">
        <x:v>7435</x:v>
      </x:c>
      <x:c r="S151" s="2016" t="s">
        <x:v>5102</x:v>
      </x:c>
      <x:c r="T151" s="864"/>
    </x:row>
    <x:row r="152" spans="1:20" s="865" customFormat="1" customHeight="1">
      <x:c r="A152" s="2836" t="s">
        <x:v>5393</x:v>
      </x:c>
      <x:c r="B152" s="1986">
        <x:f>COUNTA(B153:B164)</x:f>
        <x:v>12</x:v>
      </x:c>
      <x:c r="C152" s="1987"/>
      <x:c r="D152" s="1293"/>
      <x:c r="E152" s="1944"/>
      <x:c r="F152" s="1945">
        <x:f t="shared" ref="F152:P152" si="13">SUM(F153:F164)</x:f>
        <x:v>705</x:v>
      </x:c>
      <x:c r="G152" s="1988">
        <x:f t="shared" si="13"/>
        <x:v>1800</x:v>
      </x:c>
      <x:c r="H152" s="1947">
        <x:f t="shared" si="13"/>
        <x:v>7.7999999999999998</x:v>
      </x:c>
      <x:c r="I152" s="1988">
        <x:f t="shared" si="13"/>
        <x:v>138</x:v>
      </x:c>
      <x:c r="J152" s="1988">
        <x:f t="shared" si="13"/>
        <x:v>6</x:v>
      </x:c>
      <x:c r="K152" s="1988">
        <x:f t="shared" si="13"/>
        <x:v>47</x:v>
      </x:c>
      <x:c r="L152" s="1988">
        <x:f t="shared" si="13"/>
        <x:v>5</x:v>
      </x:c>
      <x:c r="M152" s="1988">
        <x:f t="shared" si="13"/>
        <x:v>3</x:v>
      </x:c>
      <x:c r="N152" s="1988">
        <x:f t="shared" si="13"/>
        <x:v>47</x:v>
      </x:c>
      <x:c r="O152" s="1988">
        <x:f t="shared" si="13"/>
        <x:v>70</x:v>
      </x:c>
      <x:c r="P152" s="1988">
        <x:f t="shared" si="13"/>
        <x:v>7</x:v>
      </x:c>
      <x:c r="Q152" s="1293"/>
      <x:c r="R152" s="1293"/>
      <x:c r="S152" s="1949"/>
      <x:c r="T152" s="864"/>
    </x:row>
    <x:row r="153" spans="1:20" s="865" customFormat="1" customHeight="1">
      <x:c r="A153" s="2820"/>
      <x:c r="B153" s="825" t="s">
        <x:v>4748</x:v>
      </x:c>
      <x:c r="C153" s="2005" t="s">
        <x:v>9081</x:v>
      </x:c>
      <x:c r="D153" s="2064" t="s">
        <x:v>5710</x:v>
      </x:c>
      <x:c r="E153" s="1781" t="s">
        <x:v>7920</x:v>
      </x:c>
      <x:c r="F153" s="1722">
        <x:v>15</x:v>
      </x:c>
      <x:c r="G153" s="2086">
        <x:v>300</x:v>
      </x:c>
      <x:c r="H153" s="2065">
        <x:v>0.5</x:v>
      </x:c>
      <x:c r="I153" s="2066">
        <x:f>J153+K153+L153+M153+O153+P153</x:f>
        <x:v>25</x:v>
      </x:c>
      <x:c r="J153" s="2066">
        <x:v>2</x:v>
      </x:c>
      <x:c r="K153" s="2066">
        <x:v>16</x:v>
      </x:c>
      <x:c r="L153" s="2066">
        <x:v>4</x:v>
      </x:c>
      <x:c r="M153" s="2066">
        <x:v>0</x:v>
      </x:c>
      <x:c r="N153" s="2066">
        <x:v>0</x:v>
      </x:c>
      <x:c r="O153" s="2066">
        <x:v>0</x:v>
      </x:c>
      <x:c r="P153" s="2066">
        <x:v>3</x:v>
      </x:c>
      <x:c r="Q153" s="2067" t="s">
        <x:v>5105</x:v>
      </x:c>
      <x:c r="R153" s="2067" t="s">
        <x:v>7435</x:v>
      </x:c>
      <x:c r="S153" s="2068"/>
      <x:c r="T153" s="864"/>
    </x:row>
    <x:row r="154" spans="1:20" s="865" customFormat="1" customHeight="1">
      <x:c r="A154" s="2820"/>
      <x:c r="B154" s="825" t="s">
        <x:v>6760</x:v>
      </x:c>
      <x:c r="C154" s="2005" t="s">
        <x:v>9081</x:v>
      </x:c>
      <x:c r="D154" s="2064" t="s">
        <x:v>5710</x:v>
      </x:c>
      <x:c r="E154" s="1781" t="s">
        <x:v>7920</x:v>
      </x:c>
      <x:c r="F154" s="1722">
        <x:v>50</x:v>
      </x:c>
      <x:c r="G154" s="2086">
        <x:v>200</x:v>
      </x:c>
      <x:c r="H154" s="2065">
        <x:v>0.5</x:v>
      </x:c>
      <x:c r="I154" s="2066">
        <x:f>J154+K154+L154+M154+O154+P154</x:f>
        <x:v>4</x:v>
      </x:c>
      <x:c r="J154" s="2066">
        <x:v>0</x:v>
      </x:c>
      <x:c r="K154" s="2066">
        <x:v>2</x:v>
      </x:c>
      <x:c r="L154" s="2066">
        <x:v>0</x:v>
      </x:c>
      <x:c r="M154" s="2066">
        <x:v>0</x:v>
      </x:c>
      <x:c r="N154" s="2066">
        <x:v>0</x:v>
      </x:c>
      <x:c r="O154" s="2066">
        <x:v>0</x:v>
      </x:c>
      <x:c r="P154" s="2066">
        <x:v>2</x:v>
      </x:c>
      <x:c r="Q154" s="2067" t="s">
        <x:v>5105</x:v>
      </x:c>
      <x:c r="R154" s="2067" t="s">
        <x:v>7435</x:v>
      </x:c>
      <x:c r="S154" s="2068"/>
      <x:c r="T154" s="864"/>
    </x:row>
    <x:row r="155" spans="1:20" s="865" customFormat="1" customHeight="1">
      <x:c r="A155" s="2820"/>
      <x:c r="B155" s="825" t="s">
        <x:v>4988</x:v>
      </x:c>
      <x:c r="C155" s="2005" t="s">
        <x:v>9081</x:v>
      </x:c>
      <x:c r="D155" s="2064" t="s">
        <x:v>8345</x:v>
      </x:c>
      <x:c r="E155" s="1781" t="s">
        <x:v>7920</x:v>
      </x:c>
      <x:c r="F155" s="1722">
        <x:v>50</x:v>
      </x:c>
      <x:c r="G155" s="2086">
        <x:v>200</x:v>
      </x:c>
      <x:c r="H155" s="2065">
        <x:v>0.5</x:v>
      </x:c>
      <x:c r="I155" s="2066">
        <x:f>J155+K155+L155+M155+O155+P155</x:f>
        <x:v>4</x:v>
      </x:c>
      <x:c r="J155" s="2066">
        <x:v>0</x:v>
      </x:c>
      <x:c r="K155" s="2066">
        <x:v>2</x:v>
      </x:c>
      <x:c r="L155" s="2066">
        <x:v>0</x:v>
      </x:c>
      <x:c r="M155" s="2066">
        <x:v>0</x:v>
      </x:c>
      <x:c r="N155" s="2066">
        <x:v>0</x:v>
      </x:c>
      <x:c r="O155" s="2066">
        <x:v>0</x:v>
      </x:c>
      <x:c r="P155" s="2066">
        <x:v>2</x:v>
      </x:c>
      <x:c r="Q155" s="2067" t="s">
        <x:v>5105</x:v>
      </x:c>
      <x:c r="R155" s="2067" t="s">
        <x:v>7435</x:v>
      </x:c>
      <x:c r="S155" s="2068"/>
      <x:c r="T155" s="864"/>
    </x:row>
    <x:row r="156" spans="1:20" s="865" customFormat="1" customHeight="1">
      <x:c r="A156" s="2820"/>
      <x:c r="B156" s="825" t="s">
        <x:v>7344</x:v>
      </x:c>
      <x:c r="C156" s="2005" t="s">
        <x:v>8682</x:v>
      </x:c>
      <x:c r="D156" s="2064" t="s">
        <x:v>8401</x:v>
      </x:c>
      <x:c r="E156" s="1781" t="s">
        <x:v>3265</x:v>
      </x:c>
      <x:c r="F156" s="1722">
        <x:v>20</x:v>
      </x:c>
      <x:c r="G156" s="2086">
        <x:v>50</x:v>
      </x:c>
      <x:c r="H156" s="2065">
        <x:v>0.5</x:v>
      </x:c>
      <x:c r="I156" s="2066">
        <x:v>0</x:v>
      </x:c>
      <x:c r="J156" s="2066"/>
      <x:c r="K156" s="2066"/>
      <x:c r="L156" s="2066"/>
      <x:c r="M156" s="2066"/>
      <x:c r="N156" s="2066"/>
      <x:c r="O156" s="2066"/>
      <x:c r="P156" s="2066">
        <x:v>0</x:v>
      </x:c>
      <x:c r="Q156" s="2067" t="s">
        <x:v>5213</x:v>
      </x:c>
      <x:c r="R156" s="2067" t="s">
        <x:v>7435</x:v>
      </x:c>
      <x:c r="S156" s="2068"/>
      <x:c r="T156" s="864"/>
    </x:row>
    <x:row r="157" spans="1:20" s="865" customFormat="1" customHeight="1">
      <x:c r="A157" s="2820"/>
      <x:c r="B157" s="825" t="s">
        <x:v>4713</x:v>
      </x:c>
      <x:c r="C157" s="2005" t="s">
        <x:v>8682</x:v>
      </x:c>
      <x:c r="D157" s="2064" t="s">
        <x:v>2263</x:v>
      </x:c>
      <x:c r="E157" s="1781" t="s">
        <x:v>7949</x:v>
      </x:c>
      <x:c r="F157" s="1722">
        <x:v>30</x:v>
      </x:c>
      <x:c r="G157" s="2086">
        <x:v>100</x:v>
      </x:c>
      <x:c r="H157" s="2066">
        <x:v>1</x:v>
      </x:c>
      <x:c r="I157" s="2066">
        <x:v>14</x:v>
      </x:c>
      <x:c r="J157" s="2066">
        <x:v>1</x:v>
      </x:c>
      <x:c r="K157" s="2066">
        <x:v>3</x:v>
      </x:c>
      <x:c r="L157" s="2066"/>
      <x:c r="M157" s="2066"/>
      <x:c r="N157" s="2066">
        <x:v>6</x:v>
      </x:c>
      <x:c r="O157" s="2066">
        <x:v>10</x:v>
      </x:c>
      <x:c r="P157" s="2066">
        <x:v>0</x:v>
      </x:c>
      <x:c r="Q157" s="2067" t="s">
        <x:v>5105</x:v>
      </x:c>
      <x:c r="R157" s="2067" t="s">
        <x:v>7435</x:v>
      </x:c>
      <x:c r="S157" s="2068"/>
      <x:c r="T157" s="864"/>
    </x:row>
    <x:row r="158" spans="1:20" s="865" customFormat="1" customHeight="1">
      <x:c r="A158" s="2820"/>
      <x:c r="B158" s="825" t="s">
        <x:v>5022</x:v>
      </x:c>
      <x:c r="C158" s="2005" t="s">
        <x:v>8682</x:v>
      </x:c>
      <x:c r="D158" s="2064" t="s">
        <x:v>1713</x:v>
      </x:c>
      <x:c r="E158" s="1781" t="s">
        <x:v>7949</x:v>
      </x:c>
      <x:c r="F158" s="1722">
        <x:v>10</x:v>
      </x:c>
      <x:c r="G158" s="2086">
        <x:v>50</x:v>
      </x:c>
      <x:c r="H158" s="2065">
        <x:v>0.5</x:v>
      </x:c>
      <x:c r="I158" s="2066">
        <x:v>11</x:v>
      </x:c>
      <x:c r="J158" s="2066"/>
      <x:c r="K158" s="2066">
        <x:v>2</x:v>
      </x:c>
      <x:c r="L158" s="2066"/>
      <x:c r="M158" s="2066"/>
      <x:c r="N158" s="2066">
        <x:v>6</x:v>
      </x:c>
      <x:c r="O158" s="2066">
        <x:v>9</x:v>
      </x:c>
      <x:c r="P158" s="2066">
        <x:v>0</x:v>
      </x:c>
      <x:c r="Q158" s="2067" t="s">
        <x:v>5105</x:v>
      </x:c>
      <x:c r="R158" s="2067" t="s">
        <x:v>7435</x:v>
      </x:c>
      <x:c r="S158" s="2068"/>
      <x:c r="T158" s="864"/>
    </x:row>
    <x:row r="159" spans="1:20" s="865" customFormat="1" customHeight="1">
      <x:c r="A159" s="2820"/>
      <x:c r="B159" s="825" t="s">
        <x:v>5460</x:v>
      </x:c>
      <x:c r="C159" s="2005" t="s">
        <x:v>8682</x:v>
      </x:c>
      <x:c r="D159" s="2064" t="s">
        <x:v>1713</x:v>
      </x:c>
      <x:c r="E159" s="1781" t="s">
        <x:v>7920</x:v>
      </x:c>
      <x:c r="F159" s="1722">
        <x:v>10</x:v>
      </x:c>
      <x:c r="G159" s="2086">
        <x:v>50</x:v>
      </x:c>
      <x:c r="H159" s="2065">
        <x:v>0.5</x:v>
      </x:c>
      <x:c r="I159" s="2066">
        <x:v>7</x:v>
      </x:c>
      <x:c r="J159" s="2066"/>
      <x:c r="K159" s="2066">
        <x:v>2</x:v>
      </x:c>
      <x:c r="L159" s="2066"/>
      <x:c r="M159" s="2066"/>
      <x:c r="N159" s="2066">
        <x:v>5</x:v>
      </x:c>
      <x:c r="O159" s="2066">
        <x:v>5</x:v>
      </x:c>
      <x:c r="P159" s="2066">
        <x:v>0</x:v>
      </x:c>
      <x:c r="Q159" s="2067" t="s">
        <x:v>5105</x:v>
      </x:c>
      <x:c r="R159" s="2067" t="s">
        <x:v>7435</x:v>
      </x:c>
      <x:c r="S159" s="2068"/>
      <x:c r="T159" s="864"/>
    </x:row>
    <x:row r="160" spans="1:20" s="865" customFormat="1" customHeight="1">
      <x:c r="A160" s="2820"/>
      <x:c r="B160" s="825" t="s">
        <x:v>5489</x:v>
      </x:c>
      <x:c r="C160" s="2005" t="s">
        <x:v>8682</x:v>
      </x:c>
      <x:c r="D160" s="2064" t="s">
        <x:v>2263</x:v>
      </x:c>
      <x:c r="E160" s="1781" t="s">
        <x:v>3530</x:v>
      </x:c>
      <x:c r="F160" s="1722">
        <x:v>20</x:v>
      </x:c>
      <x:c r="G160" s="2086">
        <x:v>100</x:v>
      </x:c>
      <x:c r="H160" s="2065">
        <x:v>0.5</x:v>
      </x:c>
      <x:c r="I160" s="2066">
        <x:v>15</x:v>
      </x:c>
      <x:c r="J160" s="2066">
        <x:v>1</x:v>
      </x:c>
      <x:c r="K160" s="2066">
        <x:v>4</x:v>
      </x:c>
      <x:c r="L160" s="2066"/>
      <x:c r="M160" s="2066"/>
      <x:c r="N160" s="2066">
        <x:v>7</x:v>
      </x:c>
      <x:c r="O160" s="2066">
        <x:v>10</x:v>
      </x:c>
      <x:c r="P160" s="2066">
        <x:v>0</x:v>
      </x:c>
      <x:c r="Q160" s="2067" t="s">
        <x:v>5105</x:v>
      </x:c>
      <x:c r="R160" s="2067" t="s">
        <x:v>7435</x:v>
      </x:c>
      <x:c r="S160" s="2068"/>
      <x:c r="T160" s="864"/>
    </x:row>
    <x:row r="161" spans="1:20" s="865" customFormat="1" customHeight="1">
      <x:c r="A161" s="2820"/>
      <x:c r="B161" s="825" t="s">
        <x:v>3782</x:v>
      </x:c>
      <x:c r="C161" s="2005" t="s">
        <x:v>8682</x:v>
      </x:c>
      <x:c r="D161" s="2064" t="s">
        <x:v>8397</x:v>
      </x:c>
      <x:c r="E161" s="1781" t="s">
        <x:v>7920</x:v>
      </x:c>
      <x:c r="F161" s="1722">
        <x:v>20</x:v>
      </x:c>
      <x:c r="G161" s="2086">
        <x:v>300</x:v>
      </x:c>
      <x:c r="H161" s="2066">
        <x:v>1</x:v>
      </x:c>
      <x:c r="I161" s="2066">
        <x:v>10</x:v>
      </x:c>
      <x:c r="J161" s="2066">
        <x:v>1</x:v>
      </x:c>
      <x:c r="K161" s="2066">
        <x:v>2</x:v>
      </x:c>
      <x:c r="L161" s="2066">
        <x:v>1</x:v>
      </x:c>
      <x:c r="M161" s="2066"/>
      <x:c r="N161" s="2066">
        <x:v>6</x:v>
      </x:c>
      <x:c r="O161" s="2066">
        <x:v>6</x:v>
      </x:c>
      <x:c r="P161" s="2066">
        <x:v>0</x:v>
      </x:c>
      <x:c r="Q161" s="2067" t="s">
        <x:v>5105</x:v>
      </x:c>
      <x:c r="R161" s="2067" t="s">
        <x:v>7435</x:v>
      </x:c>
      <x:c r="S161" s="2068"/>
      <x:c r="T161" s="864"/>
    </x:row>
    <x:row r="162" spans="1:20" s="865" customFormat="1" customHeight="1">
      <x:c r="A162" s="2820"/>
      <x:c r="B162" s="825" t="s">
        <x:v>4426</x:v>
      </x:c>
      <x:c r="C162" s="2005" t="s">
        <x:v>8682</x:v>
      </x:c>
      <x:c r="D162" s="2064" t="s">
        <x:v>8397</x:v>
      </x:c>
      <x:c r="E162" s="1781" t="s">
        <x:v>7920</x:v>
      </x:c>
      <x:c r="F162" s="1722">
        <x:v>30</x:v>
      </x:c>
      <x:c r="G162" s="2086">
        <x:v>50</x:v>
      </x:c>
      <x:c r="H162" s="2066">
        <x:v>1</x:v>
      </x:c>
      <x:c r="I162" s="2066">
        <x:v>0</x:v>
      </x:c>
      <x:c r="J162" s="2066"/>
      <x:c r="K162" s="2066"/>
      <x:c r="L162" s="2066"/>
      <x:c r="M162" s="2066"/>
      <x:c r="N162" s="2066"/>
      <x:c r="O162" s="2066"/>
      <x:c r="P162" s="2066">
        <x:v>0</x:v>
      </x:c>
      <x:c r="Q162" s="2067" t="s">
        <x:v>5105</x:v>
      </x:c>
      <x:c r="R162" s="2067" t="s">
        <x:v>7435</x:v>
      </x:c>
      <x:c r="S162" s="2068"/>
      <x:c r="T162" s="864"/>
    </x:row>
    <x:row r="163" spans="1:20" s="865" customFormat="1" customHeight="1">
      <x:c r="A163" s="2820"/>
      <x:c r="B163" s="825" t="s">
        <x:v>5631</x:v>
      </x:c>
      <x:c r="C163" s="2005" t="s">
        <x:v>9478</x:v>
      </x:c>
      <x:c r="D163" s="2064" t="s">
        <x:v>5720</x:v>
      </x:c>
      <x:c r="E163" s="1781" t="s">
        <x:v>7920</x:v>
      </x:c>
      <x:c r="F163" s="1722">
        <x:v>300</x:v>
      </x:c>
      <x:c r="G163" s="2086">
        <x:v>50</x:v>
      </x:c>
      <x:c r="H163" s="2065">
        <x:v>0.29999999999999999</x:v>
      </x:c>
      <x:c r="I163" s="2066">
        <x:f>J163+K163+L163+M163+O163+P163</x:f>
        <x:v>8</x:v>
      </x:c>
      <x:c r="J163" s="2066">
        <x:v>0</x:v>
      </x:c>
      <x:c r="K163" s="2066">
        <x:v>4</x:v>
      </x:c>
      <x:c r="L163" s="2066">
        <x:v>0</x:v>
      </x:c>
      <x:c r="M163" s="2066">
        <x:v>0</x:v>
      </x:c>
      <x:c r="N163" s="2066">
        <x:v>4</x:v>
      </x:c>
      <x:c r="O163" s="2066">
        <x:v>4</x:v>
      </x:c>
      <x:c r="P163" s="2066">
        <x:v>0</x:v>
      </x:c>
      <x:c r="Q163" s="2067" t="s">
        <x:v>5105</x:v>
      </x:c>
      <x:c r="R163" s="2067" t="s">
        <x:v>7435</x:v>
      </x:c>
      <x:c r="S163" s="2068"/>
      <x:c r="T163" s="864"/>
    </x:row>
    <x:row r="164" spans="1:20" s="865" customFormat="1" customHeight="1">
      <x:c r="A164" s="2837"/>
      <x:c r="B164" s="827" t="s">
        <x:v>3201</x:v>
      </x:c>
      <x:c r="C164" s="2069" t="s">
        <x:v>7056</x:v>
      </x:c>
      <x:c r="D164" s="2070" t="s">
        <x:v>2271</x:v>
      </x:c>
      <x:c r="E164" s="1778" t="s">
        <x:v>7920</x:v>
      </x:c>
      <x:c r="F164" s="1728">
        <x:v>150</x:v>
      </x:c>
      <x:c r="G164" s="2087">
        <x:v>350</x:v>
      </x:c>
      <x:c r="H164" s="1975">
        <x:v>1</x:v>
      </x:c>
      <x:c r="I164" s="1975">
        <x:v>40</x:v>
      </x:c>
      <x:c r="J164" s="1975">
        <x:v>1</x:v>
      </x:c>
      <x:c r="K164" s="1975">
        <x:v>10</x:v>
      </x:c>
      <x:c r="L164" s="1975"/>
      <x:c r="M164" s="1975">
        <x:v>3</x:v>
      </x:c>
      <x:c r="N164" s="1975">
        <x:v>13</x:v>
      </x:c>
      <x:c r="O164" s="1975">
        <x:v>26</x:v>
      </x:c>
      <x:c r="P164" s="1975">
        <x:v>0</x:v>
      </x:c>
      <x:c r="Q164" s="1552" t="s">
        <x:v>5105</x:v>
      </x:c>
      <x:c r="R164" s="1552" t="s">
        <x:v>4273</x:v>
      </x:c>
      <x:c r="S164" s="1977" t="s">
        <x:v>2149</x:v>
      </x:c>
      <x:c r="T164" s="864"/>
    </x:row>
    <x:row r="165" spans="1:20" s="861" customFormat="1" customHeight="1">
      <x:c r="A165" s="2819" t="s">
        <x:v>3537</x:v>
      </x:c>
      <x:c r="B165" s="2017">
        <x:f>COUNTA(B166:B190)</x:f>
        <x:v>25</x:v>
      </x:c>
      <x:c r="C165" s="2071"/>
      <x:c r="D165" s="1998"/>
      <x:c r="E165" s="2072"/>
      <x:c r="F165" s="1725">
        <x:f t="shared" ref="F165:P165" si="14">SUM(F166:F190)</x:f>
        <x:v>6220</x:v>
      </x:c>
      <x:c r="G165" s="2000">
        <x:f t="shared" si="14"/>
        <x:v>8450</x:v>
      </x:c>
      <x:c r="H165" s="1934">
        <x:f t="shared" si="14"/>
        <x:v>84.5</x:v>
      </x:c>
      <x:c r="I165" s="2000">
        <x:f t="shared" si="14"/>
        <x:v>470</x:v>
      </x:c>
      <x:c r="J165" s="2000">
        <x:f t="shared" si="14"/>
        <x:v>9</x:v>
      </x:c>
      <x:c r="K165" s="2000">
        <x:f t="shared" si="14"/>
        <x:v>233</x:v>
      </x:c>
      <x:c r="L165" s="2000">
        <x:f t="shared" si="14"/>
        <x:v>7</x:v>
      </x:c>
      <x:c r="M165" s="2000">
        <x:f t="shared" si="14"/>
        <x:v>22</x:v>
      </x:c>
      <x:c r="N165" s="2000">
        <x:f t="shared" si="14"/>
        <x:v>77</x:v>
      </x:c>
      <x:c r="O165" s="2000">
        <x:f t="shared" si="14"/>
        <x:v>198</x:v>
      </x:c>
      <x:c r="P165" s="2000">
        <x:f t="shared" si="14"/>
        <x:v>0</x:v>
      </x:c>
      <x:c r="Q165" s="1999"/>
      <x:c r="R165" s="1999"/>
      <x:c r="S165" s="2002"/>
      <x:c r="T165" s="860"/>
    </x:row>
    <x:row r="166" spans="1:20" s="861" customFormat="1" customHeight="1">
      <x:c r="A166" s="2820"/>
      <x:c r="B166" s="2003" t="s">
        <x:v>5152</x:v>
      </x:c>
      <x:c r="C166" s="2005" t="s">
        <x:v>8523</x:v>
      </x:c>
      <x:c r="D166" s="2005" t="s">
        <x:v>5944</x:v>
      </x:c>
      <x:c r="E166" s="2006" t="s">
        <x:v>7920</x:v>
      </x:c>
      <x:c r="F166" s="1722">
        <x:v>200</x:v>
      </x:c>
      <x:c r="G166" s="2007">
        <x:v>400</x:v>
      </x:c>
      <x:c r="H166" s="2008">
        <x:v>4</x:v>
      </x:c>
      <x:c r="I166" s="2007">
        <x:v>25</x:v>
      </x:c>
      <x:c r="J166" s="2009"/>
      <x:c r="K166" s="2007">
        <x:v>14</x:v>
      </x:c>
      <x:c r="L166" s="2007">
        <x:v>1</x:v>
      </x:c>
      <x:c r="M166" s="2007">
        <x:v>3</x:v>
      </x:c>
      <x:c r="N166" s="2007">
        <x:v>3</x:v>
      </x:c>
      <x:c r="O166" s="2007">
        <x:v>8</x:v>
      </x:c>
      <x:c r="P166" s="2009"/>
      <x:c r="Q166" s="2003" t="s">
        <x:v>4965</x:v>
      </x:c>
      <x:c r="R166" s="2003" t="s">
        <x:v>7435</x:v>
      </x:c>
      <x:c r="S166" s="2010" t="s">
        <x:v>4404</x:v>
      </x:c>
      <x:c r="T166" s="860"/>
    </x:row>
    <x:row r="167" spans="1:20" s="861" customFormat="1" customHeight="1">
      <x:c r="A167" s="2820"/>
      <x:c r="B167" s="2003" t="s">
        <x:v>6803</x:v>
      </x:c>
      <x:c r="C167" s="2838" t="s">
        <x:v>8523</x:v>
      </x:c>
      <x:c r="D167" s="2838" t="s">
        <x:v>5723</x:v>
      </x:c>
      <x:c r="E167" s="2839" t="s">
        <x:v>7920</x:v>
      </x:c>
      <x:c r="F167" s="1722">
        <x:v>500</x:v>
      </x:c>
      <x:c r="G167" s="2840">
        <x:v>1000</x:v>
      </x:c>
      <x:c r="H167" s="2841">
        <x:v>10</x:v>
      </x:c>
      <x:c r="I167" s="2840">
        <x:v>84</x:v>
      </x:c>
      <x:c r="J167" s="2840">
        <x:v>1</x:v>
      </x:c>
      <x:c r="K167" s="2840">
        <x:v>44</x:v>
      </x:c>
      <x:c r="L167" s="2840">
        <x:v>2</x:v>
      </x:c>
      <x:c r="M167" s="2840">
        <x:v>4</x:v>
      </x:c>
      <x:c r="N167" s="2840">
        <x:v>8</x:v>
      </x:c>
      <x:c r="O167" s="2840">
        <x:v>33</x:v>
      </x:c>
      <x:c r="P167" s="2840"/>
      <x:c r="Q167" s="2842" t="s">
        <x:v>5158</x:v>
      </x:c>
      <x:c r="R167" s="2842" t="s">
        <x:v>7435</x:v>
      </x:c>
      <x:c r="S167" s="2843" t="s">
        <x:v>7340</x:v>
      </x:c>
      <x:c r="T167" s="860"/>
    </x:row>
    <x:row r="168" spans="1:20" s="861" customFormat="1" customHeight="1">
      <x:c r="A168" s="2820"/>
      <x:c r="B168" s="2003" t="s">
        <x:v>4510</x:v>
      </x:c>
      <x:c r="C168" s="2838" t="s">
        <x:v>3483</x:v>
      </x:c>
      <x:c r="D168" s="2838"/>
      <x:c r="E168" s="2839"/>
      <x:c r="F168" s="1722"/>
      <x:c r="G168" s="2840"/>
      <x:c r="H168" s="2841"/>
      <x:c r="I168" s="2840"/>
      <x:c r="J168" s="2840"/>
      <x:c r="K168" s="2840"/>
      <x:c r="L168" s="2840"/>
      <x:c r="M168" s="2840"/>
      <x:c r="N168" s="2840"/>
      <x:c r="O168" s="2840"/>
      <x:c r="P168" s="2840"/>
      <x:c r="Q168" s="2842"/>
      <x:c r="R168" s="2842"/>
      <x:c r="S168" s="2843"/>
      <x:c r="T168" s="860"/>
    </x:row>
    <x:row r="169" spans="1:20" s="861" customFormat="1" customHeight="1">
      <x:c r="A169" s="2820"/>
      <x:c r="B169" s="2003" t="s">
        <x:v>5087</x:v>
      </x:c>
      <x:c r="C169" s="2005" t="s">
        <x:v>8523</x:v>
      </x:c>
      <x:c r="D169" s="2005" t="s">
        <x:v>5760</x:v>
      </x:c>
      <x:c r="E169" s="2006" t="s">
        <x:v>7920</x:v>
      </x:c>
      <x:c r="F169" s="1722">
        <x:v>500</x:v>
      </x:c>
      <x:c r="G169" s="2007">
        <x:v>900</x:v>
      </x:c>
      <x:c r="H169" s="2008">
        <x:v>9</x:v>
      </x:c>
      <x:c r="I169" s="2007">
        <x:v>50</x:v>
      </x:c>
      <x:c r="J169" s="2007">
        <x:v>1</x:v>
      </x:c>
      <x:c r="K169" s="2007">
        <x:v>27</x:v>
      </x:c>
      <x:c r="L169" s="2007">
        <x:v>1</x:v>
      </x:c>
      <x:c r="M169" s="2007">
        <x:v>1</x:v>
      </x:c>
      <x:c r="N169" s="2007">
        <x:v>7</x:v>
      </x:c>
      <x:c r="O169" s="2007">
        <x:v>20</x:v>
      </x:c>
      <x:c r="P169" s="2009"/>
      <x:c r="Q169" s="2003" t="s">
        <x:v>5158</x:v>
      </x:c>
      <x:c r="R169" s="2003" t="s">
        <x:v>7435</x:v>
      </x:c>
      <x:c r="S169" s="2010" t="s">
        <x:v>6887</x:v>
      </x:c>
      <x:c r="T169" s="860"/>
    </x:row>
    <x:row r="170" spans="1:20" s="861" customFormat="1" customHeight="1">
      <x:c r="A170" s="2820"/>
      <x:c r="B170" s="2003" t="s">
        <x:v>5244</x:v>
      </x:c>
      <x:c r="C170" s="2005" t="s">
        <x:v>8523</x:v>
      </x:c>
      <x:c r="D170" s="2005" t="s">
        <x:v>1831</x:v>
      </x:c>
      <x:c r="E170" s="2006" t="s">
        <x:v>3434</x:v>
      </x:c>
      <x:c r="F170" s="1722">
        <x:v>100</x:v>
      </x:c>
      <x:c r="G170" s="2007">
        <x:v>200</x:v>
      </x:c>
      <x:c r="H170" s="2008">
        <x:v>2</x:v>
      </x:c>
      <x:c r="I170" s="2007">
        <x:v>15</x:v>
      </x:c>
      <x:c r="J170" s="2009"/>
      <x:c r="K170" s="2007">
        <x:v>5</x:v>
      </x:c>
      <x:c r="L170" s="2009"/>
      <x:c r="M170" s="2009"/>
      <x:c r="N170" s="2007">
        <x:v>5</x:v>
      </x:c>
      <x:c r="O170" s="2007">
        <x:v>10</x:v>
      </x:c>
      <x:c r="P170" s="2009"/>
      <x:c r="Q170" s="2003" t="s">
        <x:v>5105</x:v>
      </x:c>
      <x:c r="R170" s="2003" t="s">
        <x:v>7435</x:v>
      </x:c>
      <x:c r="S170" s="2010" t="s">
        <x:v>3800</x:v>
      </x:c>
      <x:c r="T170" s="860"/>
    </x:row>
    <x:row r="171" spans="1:20" s="861" customFormat="1" customHeight="1">
      <x:c r="A171" s="2820"/>
      <x:c r="B171" s="2003" t="s">
        <x:v>5124</x:v>
      </x:c>
      <x:c r="C171" s="2005" t="s">
        <x:v>4300</x:v>
      </x:c>
      <x:c r="D171" s="2005" t="s">
        <x:v>1819</x:v>
      </x:c>
      <x:c r="E171" s="2006" t="s">
        <x:v>7949</x:v>
      </x:c>
      <x:c r="F171" s="1722">
        <x:v>700</x:v>
      </x:c>
      <x:c r="G171" s="2007">
        <x:v>500</x:v>
      </x:c>
      <x:c r="H171" s="2008">
        <x:v>5</x:v>
      </x:c>
      <x:c r="I171" s="2007">
        <x:v>57</x:v>
      </x:c>
      <x:c r="J171" s="2007">
        <x:v>1</x:v>
      </x:c>
      <x:c r="K171" s="2007">
        <x:v>19</x:v>
      </x:c>
      <x:c r="L171" s="2007">
        <x:v>1</x:v>
      </x:c>
      <x:c r="M171" s="2007">
        <x:v>3</x:v>
      </x:c>
      <x:c r="N171" s="2007">
        <x:v>6</x:v>
      </x:c>
      <x:c r="O171" s="2007">
        <x:v>33</x:v>
      </x:c>
      <x:c r="P171" s="2009"/>
      <x:c r="Q171" s="2003" t="s">
        <x:v>4965</x:v>
      </x:c>
      <x:c r="R171" s="2003" t="s">
        <x:v>7435</x:v>
      </x:c>
      <x:c r="S171" s="2010" t="s">
        <x:v>6868</x:v>
      </x:c>
      <x:c r="T171" s="860"/>
    </x:row>
    <x:row r="172" spans="1:20" s="861" customFormat="1" customHeight="1">
      <x:c r="A172" s="2820"/>
      <x:c r="B172" s="2003" t="s">
        <x:v>7984</x:v>
      </x:c>
      <x:c r="C172" s="2838" t="s">
        <x:v>8523</x:v>
      </x:c>
      <x:c r="D172" s="2838" t="s">
        <x:v>2224</x:v>
      </x:c>
      <x:c r="E172" s="2839" t="s">
        <x:v>7949</x:v>
      </x:c>
      <x:c r="F172" s="1722">
        <x:v>600</x:v>
      </x:c>
      <x:c r="G172" s="2840">
        <x:v>400</x:v>
      </x:c>
      <x:c r="H172" s="2841">
        <x:v>4</x:v>
      </x:c>
      <x:c r="I172" s="2840">
        <x:v>37</x:v>
      </x:c>
      <x:c r="J172" s="2840">
        <x:v>1</x:v>
      </x:c>
      <x:c r="K172" s="2840">
        <x:v>12</x:v>
      </x:c>
      <x:c r="L172" s="2840">
        <x:v>1</x:v>
      </x:c>
      <x:c r="M172" s="2840">
        <x:v>1</x:v>
      </x:c>
      <x:c r="N172" s="2840">
        <x:v>8</x:v>
      </x:c>
      <x:c r="O172" s="2840">
        <x:v>21</x:v>
      </x:c>
      <x:c r="P172" s="2840"/>
      <x:c r="Q172" s="2842" t="s">
        <x:v>5105</x:v>
      </x:c>
      <x:c r="R172" s="2842" t="s">
        <x:v>7435</x:v>
      </x:c>
      <x:c r="S172" s="2843" t="s">
        <x:v>3419</x:v>
      </x:c>
      <x:c r="T172" s="860"/>
    </x:row>
    <x:row r="173" spans="1:20" s="861" customFormat="1" customHeight="1">
      <x:c r="A173" s="2820"/>
      <x:c r="B173" s="2003" t="s">
        <x:v>7996</x:v>
      </x:c>
      <x:c r="C173" s="2838" t="s">
        <x:v>3483</x:v>
      </x:c>
      <x:c r="D173" s="2838"/>
      <x:c r="E173" s="2839"/>
      <x:c r="F173" s="1722"/>
      <x:c r="G173" s="2840"/>
      <x:c r="H173" s="2841"/>
      <x:c r="I173" s="2840"/>
      <x:c r="J173" s="2840"/>
      <x:c r="K173" s="2840"/>
      <x:c r="L173" s="2840"/>
      <x:c r="M173" s="2840"/>
      <x:c r="N173" s="2840"/>
      <x:c r="O173" s="2840"/>
      <x:c r="P173" s="2840"/>
      <x:c r="Q173" s="2842"/>
      <x:c r="R173" s="2842"/>
      <x:c r="S173" s="2843"/>
      <x:c r="T173" s="860"/>
    </x:row>
    <x:row r="174" spans="1:20" s="861" customFormat="1" customHeight="1">
      <x:c r="A174" s="2820"/>
      <x:c r="B174" s="2003" t="s">
        <x:v>5094</x:v>
      </x:c>
      <x:c r="C174" s="2005" t="s">
        <x:v>8523</x:v>
      </x:c>
      <x:c r="D174" s="2005" t="s">
        <x:v>7088</x:v>
      </x:c>
      <x:c r="E174" s="2006" t="s">
        <x:v>7949</x:v>
      </x:c>
      <x:c r="F174" s="1722">
        <x:v>300</x:v>
      </x:c>
      <x:c r="G174" s="2007">
        <x:v>150</x:v>
      </x:c>
      <x:c r="H174" s="2008">
        <x:v>1.5</x:v>
      </x:c>
      <x:c r="I174" s="2007">
        <x:v>12</x:v>
      </x:c>
      <x:c r="J174" s="2009"/>
      <x:c r="K174" s="2007">
        <x:v>5</x:v>
      </x:c>
      <x:c r="L174" s="2009"/>
      <x:c r="M174" s="2009"/>
      <x:c r="N174" s="2007">
        <x:v>6</x:v>
      </x:c>
      <x:c r="O174" s="2007">
        <x:v>7</x:v>
      </x:c>
      <x:c r="P174" s="2009"/>
      <x:c r="Q174" s="2003" t="s">
        <x:v>5105</x:v>
      </x:c>
      <x:c r="R174" s="2003" t="s">
        <x:v>7435</x:v>
      </x:c>
      <x:c r="S174" s="2010" t="s">
        <x:v>7666</x:v>
      </x:c>
      <x:c r="T174" s="860"/>
    </x:row>
    <x:row r="175" spans="1:20" s="861" customFormat="1" customHeight="1">
      <x:c r="A175" s="2820"/>
      <x:c r="B175" s="2003" t="s">
        <x:v>5026</x:v>
      </x:c>
      <x:c r="C175" s="2005" t="s">
        <x:v>8523</x:v>
      </x:c>
      <x:c r="D175" s="2005" t="s">
        <x:v>1831</x:v>
      </x:c>
      <x:c r="E175" s="2006" t="s">
        <x:v>3434</x:v>
      </x:c>
      <x:c r="F175" s="1722">
        <x:v>100</x:v>
      </x:c>
      <x:c r="G175" s="2007">
        <x:v>150</x:v>
      </x:c>
      <x:c r="H175" s="2008">
        <x:v>1.5</x:v>
      </x:c>
      <x:c r="I175" s="2007">
        <x:v>12</x:v>
      </x:c>
      <x:c r="J175" s="2009"/>
      <x:c r="K175" s="2007">
        <x:v>10</x:v>
      </x:c>
      <x:c r="L175" s="2009"/>
      <x:c r="M175" s="2009"/>
      <x:c r="N175" s="2007">
        <x:v>1</x:v>
      </x:c>
      <x:c r="O175" s="2007">
        <x:v>2</x:v>
      </x:c>
      <x:c r="P175" s="2009"/>
      <x:c r="Q175" s="2003" t="s">
        <x:v>5105</x:v>
      </x:c>
      <x:c r="R175" s="2003" t="s">
        <x:v>7435</x:v>
      </x:c>
      <x:c r="S175" s="2010" t="s">
        <x:v>7468</x:v>
      </x:c>
      <x:c r="T175" s="860"/>
    </x:row>
    <x:row r="176" spans="1:20" s="861" customFormat="1" customHeight="1">
      <x:c r="A176" s="2820"/>
      <x:c r="B176" s="2003" t="s">
        <x:v>5234</x:v>
      </x:c>
      <x:c r="C176" s="2005" t="s">
        <x:v>8523</x:v>
      </x:c>
      <x:c r="D176" s="2005" t="s">
        <x:v>5759</x:v>
      </x:c>
      <x:c r="E176" s="2006" t="s">
        <x:v>3434</x:v>
      </x:c>
      <x:c r="F176" s="1722">
        <x:v>100</x:v>
      </x:c>
      <x:c r="G176" s="2007">
        <x:v>100</x:v>
      </x:c>
      <x:c r="H176" s="2008">
        <x:v>1</x:v>
      </x:c>
      <x:c r="I176" s="2007">
        <x:v>23</x:v>
      </x:c>
      <x:c r="J176" s="2009"/>
      <x:c r="K176" s="2007">
        <x:v>15</x:v>
      </x:c>
      <x:c r="L176" s="2009"/>
      <x:c r="M176" s="2009"/>
      <x:c r="N176" s="2007">
        <x:v>3</x:v>
      </x:c>
      <x:c r="O176" s="2007">
        <x:v>8</x:v>
      </x:c>
      <x:c r="P176" s="2009"/>
      <x:c r="Q176" s="2003" t="s">
        <x:v>5213</x:v>
      </x:c>
      <x:c r="R176" s="2003" t="s">
        <x:v>7435</x:v>
      </x:c>
      <x:c r="S176" s="2010" t="s">
        <x:v>3677</x:v>
      </x:c>
      <x:c r="T176" s="860"/>
    </x:row>
    <x:row r="177" spans="1:20" s="861" customFormat="1" customHeight="1">
      <x:c r="A177" s="2820"/>
      <x:c r="B177" s="2003" t="s">
        <x:v>5067</x:v>
      </x:c>
      <x:c r="C177" s="2005" t="s">
        <x:v>8523</x:v>
      </x:c>
      <x:c r="D177" s="2005" t="s">
        <x:v>8060</x:v>
      </x:c>
      <x:c r="E177" s="2006" t="s">
        <x:v>7949</x:v>
      </x:c>
      <x:c r="F177" s="1722">
        <x:v>200</x:v>
      </x:c>
      <x:c r="G177" s="2007">
        <x:v>250</x:v>
      </x:c>
      <x:c r="H177" s="2008">
        <x:v>2.5</x:v>
      </x:c>
      <x:c r="I177" s="2007">
        <x:v>14</x:v>
      </x:c>
      <x:c r="J177" s="2009"/>
      <x:c r="K177" s="2007">
        <x:v>4</x:v>
      </x:c>
      <x:c r="L177" s="2009"/>
      <x:c r="M177" s="2009"/>
      <x:c r="N177" s="2007">
        <x:v>6</x:v>
      </x:c>
      <x:c r="O177" s="2007">
        <x:v>10</x:v>
      </x:c>
      <x:c r="P177" s="2009"/>
      <x:c r="Q177" s="2003" t="s">
        <x:v>4965</x:v>
      </x:c>
      <x:c r="R177" s="2003" t="s">
        <x:v>7435</x:v>
      </x:c>
      <x:c r="S177" s="2010" t="s">
        <x:v>3302</x:v>
      </x:c>
      <x:c r="T177" s="860"/>
    </x:row>
    <x:row r="178" spans="1:20" s="861" customFormat="1" customHeight="1">
      <x:c r="A178" s="2820"/>
      <x:c r="B178" s="2003" t="s">
        <x:v>5283</x:v>
      </x:c>
      <x:c r="C178" s="2005" t="s">
        <x:v>8523</x:v>
      </x:c>
      <x:c r="D178" s="2005" t="s">
        <x:v>6395</x:v>
      </x:c>
      <x:c r="E178" s="2006" t="s">
        <x:v>3690</x:v>
      </x:c>
      <x:c r="F178" s="1722">
        <x:v>100</x:v>
      </x:c>
      <x:c r="G178" s="2007">
        <x:v>150</x:v>
      </x:c>
      <x:c r="H178" s="2008">
        <x:v>1.5</x:v>
      </x:c>
      <x:c r="I178" s="2007">
        <x:v>6</x:v>
      </x:c>
      <x:c r="J178" s="2009"/>
      <x:c r="K178" s="2007">
        <x:v>4</x:v>
      </x:c>
      <x:c r="L178" s="2009"/>
      <x:c r="M178" s="2009"/>
      <x:c r="N178" s="2007">
        <x:v>1</x:v>
      </x:c>
      <x:c r="O178" s="2007">
        <x:v>2</x:v>
      </x:c>
      <x:c r="P178" s="2009"/>
      <x:c r="Q178" s="2003" t="s">
        <x:v>5105</x:v>
      </x:c>
      <x:c r="R178" s="2003" t="s">
        <x:v>7435</x:v>
      </x:c>
      <x:c r="S178" s="2010"/>
      <x:c r="T178" s="860"/>
    </x:row>
    <x:row r="179" spans="1:20" s="861" customFormat="1" customHeight="1">
      <x:c r="A179" s="2820"/>
      <x:c r="B179" s="2003" t="s">
        <x:v>5268</x:v>
      </x:c>
      <x:c r="C179" s="2005" t="s">
        <x:v>8523</x:v>
      </x:c>
      <x:c r="D179" s="2005" t="s">
        <x:v>5745</x:v>
      </x:c>
      <x:c r="E179" s="2006" t="s">
        <x:v>3265</x:v>
      </x:c>
      <x:c r="F179" s="1722">
        <x:v>100</x:v>
      </x:c>
      <x:c r="G179" s="2007">
        <x:v>300</x:v>
      </x:c>
      <x:c r="H179" s="2008">
        <x:v>3</x:v>
      </x:c>
      <x:c r="I179" s="2007">
        <x:v>7</x:v>
      </x:c>
      <x:c r="J179" s="2009"/>
      <x:c r="K179" s="2007">
        <x:v>5</x:v>
      </x:c>
      <x:c r="L179" s="2009"/>
      <x:c r="M179" s="2009"/>
      <x:c r="N179" s="2007">
        <x:v>1</x:v>
      </x:c>
      <x:c r="O179" s="2007">
        <x:v>2</x:v>
      </x:c>
      <x:c r="P179" s="2009"/>
      <x:c r="Q179" s="2003" t="s">
        <x:v>5105</x:v>
      </x:c>
      <x:c r="R179" s="2003" t="s">
        <x:v>7435</x:v>
      </x:c>
      <x:c r="S179" s="2010"/>
      <x:c r="T179" s="860"/>
    </x:row>
    <x:row r="180" spans="1:20" s="861" customFormat="1" customHeight="1">
      <x:c r="A180" s="2820"/>
      <x:c r="B180" s="2003" t="s">
        <x:v>5308</x:v>
      </x:c>
      <x:c r="C180" s="2005" t="s">
        <x:v>8523</x:v>
      </x:c>
      <x:c r="D180" s="2005" t="s">
        <x:v>1854</x:v>
      </x:c>
      <x:c r="E180" s="2006" t="s">
        <x:v>7949</x:v>
      </x:c>
      <x:c r="F180" s="1722">
        <x:v>100</x:v>
      </x:c>
      <x:c r="G180" s="2007">
        <x:v>400</x:v>
      </x:c>
      <x:c r="H180" s="2008">
        <x:v>4</x:v>
      </x:c>
      <x:c r="I180" s="2007">
        <x:v>4</x:v>
      </x:c>
      <x:c r="J180" s="2007">
        <x:v>1</x:v>
      </x:c>
      <x:c r="K180" s="2009"/>
      <x:c r="L180" s="2009"/>
      <x:c r="M180" s="2007">
        <x:v>1</x:v>
      </x:c>
      <x:c r="N180" s="2007">
        <x:v>1</x:v>
      </x:c>
      <x:c r="O180" s="2007">
        <x:v>2</x:v>
      </x:c>
      <x:c r="P180" s="2009"/>
      <x:c r="Q180" s="2003" t="s">
        <x:v>5158</x:v>
      </x:c>
      <x:c r="R180" s="2003" t="s">
        <x:v>7435</x:v>
      </x:c>
      <x:c r="S180" s="2010" t="s">
        <x:v>4558</x:v>
      </x:c>
      <x:c r="T180" s="860"/>
    </x:row>
    <x:row r="181" spans="1:20" s="861" customFormat="1" customHeight="1">
      <x:c r="A181" s="2820"/>
      <x:c r="B181" s="2003" t="s">
        <x:v>5108</x:v>
      </x:c>
      <x:c r="C181" s="2005" t="s">
        <x:v>4300</x:v>
      </x:c>
      <x:c r="D181" s="2005" t="s">
        <x:v>5770</x:v>
      </x:c>
      <x:c r="E181" s="2006" t="s">
        <x:v>3530</x:v>
      </x:c>
      <x:c r="F181" s="1722">
        <x:v>100</x:v>
      </x:c>
      <x:c r="G181" s="2007">
        <x:v>200</x:v>
      </x:c>
      <x:c r="H181" s="2008">
        <x:v>2</x:v>
      </x:c>
      <x:c r="I181" s="2007">
        <x:v>2</x:v>
      </x:c>
      <x:c r="J181" s="2009"/>
      <x:c r="K181" s="2007">
        <x:v>2</x:v>
      </x:c>
      <x:c r="L181" s="2009"/>
      <x:c r="M181" s="2009"/>
      <x:c r="N181" s="2009"/>
      <x:c r="O181" s="2009"/>
      <x:c r="P181" s="2009"/>
      <x:c r="Q181" s="2003" t="s">
        <x:v>5105</x:v>
      </x:c>
      <x:c r="R181" s="2003" t="s">
        <x:v>7435</x:v>
      </x:c>
      <x:c r="S181" s="2010"/>
      <x:c r="T181" s="860"/>
    </x:row>
    <x:row r="182" spans="1:20" s="861" customFormat="1" customHeight="1">
      <x:c r="A182" s="2820"/>
      <x:c r="B182" s="2003" t="s">
        <x:v>4853</x:v>
      </x:c>
      <x:c r="C182" s="2005" t="s">
        <x:v>8523</x:v>
      </x:c>
      <x:c r="D182" s="2005" t="s">
        <x:v>1818</x:v>
      </x:c>
      <x:c r="E182" s="2006" t="s">
        <x:v>3530</x:v>
      </x:c>
      <x:c r="F182" s="1722">
        <x:v>200</x:v>
      </x:c>
      <x:c r="G182" s="2007">
        <x:v>150</x:v>
      </x:c>
      <x:c r="H182" s="2008">
        <x:v>1.5</x:v>
      </x:c>
      <x:c r="I182" s="2007">
        <x:v>10</x:v>
      </x:c>
      <x:c r="J182" s="2009"/>
      <x:c r="K182" s="2007">
        <x:v>7</x:v>
      </x:c>
      <x:c r="L182" s="2009"/>
      <x:c r="M182" s="2009"/>
      <x:c r="N182" s="2007">
        <x:v>2</x:v>
      </x:c>
      <x:c r="O182" s="2007">
        <x:v>3</x:v>
      </x:c>
      <x:c r="P182" s="2009"/>
      <x:c r="Q182" s="2003" t="s">
        <x:v>5158</x:v>
      </x:c>
      <x:c r="R182" s="2003" t="s">
        <x:v>7435</x:v>
      </x:c>
      <x:c r="S182" s="2010" t="s">
        <x:v>5160</x:v>
      </x:c>
      <x:c r="T182" s="860"/>
    </x:row>
    <x:row r="183" spans="1:20" s="861" customFormat="1" customHeight="1">
      <x:c r="A183" s="2820"/>
      <x:c r="B183" s="2003" t="s">
        <x:v>5045</x:v>
      </x:c>
      <x:c r="C183" s="2005" t="s">
        <x:v>8523</x:v>
      </x:c>
      <x:c r="D183" s="2005" t="s">
        <x:v>8045</x:v>
      </x:c>
      <x:c r="E183" s="2006" t="s">
        <x:v>3434</x:v>
      </x:c>
      <x:c r="F183" s="1722">
        <x:v>100</x:v>
      </x:c>
      <x:c r="G183" s="2007">
        <x:v>200</x:v>
      </x:c>
      <x:c r="H183" s="2008">
        <x:v>2</x:v>
      </x:c>
      <x:c r="I183" s="2007">
        <x:v>6</x:v>
      </x:c>
      <x:c r="J183" s="2009"/>
      <x:c r="K183" s="2009"/>
      <x:c r="L183" s="2009"/>
      <x:c r="M183" s="2007">
        <x:v>1</x:v>
      </x:c>
      <x:c r="N183" s="2007">
        <x:v>3</x:v>
      </x:c>
      <x:c r="O183" s="2007">
        <x:v>4</x:v>
      </x:c>
      <x:c r="P183" s="2009"/>
      <x:c r="Q183" s="2003" t="s">
        <x:v>5158</x:v>
      </x:c>
      <x:c r="R183" s="2003" t="s">
        <x:v>7435</x:v>
      </x:c>
      <x:c r="S183" s="2010"/>
      <x:c r="T183" s="860"/>
    </x:row>
    <x:row r="184" spans="1:20" s="861" customFormat="1" customHeight="1">
      <x:c r="A184" s="2820"/>
      <x:c r="B184" s="2003" t="s">
        <x:v>5246</x:v>
      </x:c>
      <x:c r="C184" s="2005" t="s">
        <x:v>8523</x:v>
      </x:c>
      <x:c r="D184" s="2005" t="s">
        <x:v>3810</x:v>
      </x:c>
      <x:c r="E184" s="2006" t="s">
        <x:v>3864</x:v>
      </x:c>
      <x:c r="F184" s="1722">
        <x:v>300</x:v>
      </x:c>
      <x:c r="G184" s="2007">
        <x:v>300</x:v>
      </x:c>
      <x:c r="H184" s="2008">
        <x:v>3</x:v>
      </x:c>
      <x:c r="I184" s="2007">
        <x:v>0</x:v>
      </x:c>
      <x:c r="J184" s="2009"/>
      <x:c r="K184" s="2009"/>
      <x:c r="L184" s="2009"/>
      <x:c r="M184" s="2009"/>
      <x:c r="N184" s="2009"/>
      <x:c r="O184" s="2009"/>
      <x:c r="P184" s="2009"/>
      <x:c r="Q184" s="2003" t="s">
        <x:v>5105</x:v>
      </x:c>
      <x:c r="R184" s="2003" t="s">
        <x:v>5246</x:v>
      </x:c>
      <x:c r="S184" s="2010"/>
      <x:c r="T184" s="860"/>
    </x:row>
    <x:row r="185" spans="1:20" s="861" customFormat="1" customHeight="1">
      <x:c r="A185" s="2820"/>
      <x:c r="B185" s="2003" t="s">
        <x:v>5267</x:v>
      </x:c>
      <x:c r="C185" s="2005" t="s">
        <x:v>8523</x:v>
      </x:c>
      <x:c r="D185" s="2005" t="s">
        <x:v>8030</x:v>
      </x:c>
      <x:c r="E185" s="2006" t="s">
        <x:v>3864</x:v>
      </x:c>
      <x:c r="F185" s="1722">
        <x:v>20</x:v>
      </x:c>
      <x:c r="G185" s="2007">
        <x:v>100</x:v>
      </x:c>
      <x:c r="H185" s="2008">
        <x:v>1</x:v>
      </x:c>
      <x:c r="I185" s="2007">
        <x:v>3</x:v>
      </x:c>
      <x:c r="J185" s="2007">
        <x:v>1</x:v>
      </x:c>
      <x:c r="K185" s="2007">
        <x:v>2</x:v>
      </x:c>
      <x:c r="L185" s="2009"/>
      <x:c r="M185" s="2009"/>
      <x:c r="N185" s="2009"/>
      <x:c r="O185" s="2009"/>
      <x:c r="P185" s="2009"/>
      <x:c r="Q185" s="2003" t="s">
        <x:v>5105</x:v>
      </x:c>
      <x:c r="R185" s="2003" t="s">
        <x:v>5523</x:v>
      </x:c>
      <x:c r="S185" s="2010"/>
      <x:c r="T185" s="860"/>
    </x:row>
    <x:row r="186" spans="1:20" s="861" customFormat="1" customHeight="1">
      <x:c r="A186" s="2820"/>
      <x:c r="B186" s="2003" t="s">
        <x:v>5238</x:v>
      </x:c>
      <x:c r="C186" s="2005" t="s">
        <x:v>8523</x:v>
      </x:c>
      <x:c r="D186" s="2005" t="s">
        <x:v>6377</x:v>
      </x:c>
      <x:c r="E186" s="2006" t="s">
        <x:v>7949</x:v>
      </x:c>
      <x:c r="F186" s="1722">
        <x:v>300</x:v>
      </x:c>
      <x:c r="G186" s="2007">
        <x:v>500</x:v>
      </x:c>
      <x:c r="H186" s="2008">
        <x:v>5</x:v>
      </x:c>
      <x:c r="I186" s="2007">
        <x:v>22</x:v>
      </x:c>
      <x:c r="J186" s="2009"/>
      <x:c r="K186" s="2007">
        <x:v>13</x:v>
      </x:c>
      <x:c r="L186" s="2009"/>
      <x:c r="M186" s="2009"/>
      <x:c r="N186" s="2007">
        <x:v>4</x:v>
      </x:c>
      <x:c r="O186" s="2007">
        <x:v>9</x:v>
      </x:c>
      <x:c r="P186" s="2009"/>
      <x:c r="Q186" s="2003" t="s">
        <x:v>5105</x:v>
      </x:c>
      <x:c r="R186" s="2003" t="s">
        <x:v>7435</x:v>
      </x:c>
      <x:c r="S186" s="2010"/>
      <x:c r="T186" s="860"/>
    </x:row>
    <x:row r="187" spans="1:20" s="861" customFormat="1" customHeight="1">
      <x:c r="A187" s="2820"/>
      <x:c r="B187" s="2003" t="s">
        <x:v>5605</x:v>
      </x:c>
      <x:c r="C187" s="2005" t="s">
        <x:v>7671</x:v>
      </x:c>
      <x:c r="D187" s="2005" t="s">
        <x:v>4416</x:v>
      </x:c>
      <x:c r="E187" s="2006" t="s">
        <x:v>3434</x:v>
      </x:c>
      <x:c r="F187" s="1722">
        <x:v>100</x:v>
      </x:c>
      <x:c r="G187" s="2007">
        <x:v>500</x:v>
      </x:c>
      <x:c r="H187" s="2008">
        <x:v>5</x:v>
      </x:c>
      <x:c r="I187" s="2007">
        <x:v>4</x:v>
      </x:c>
      <x:c r="J187" s="2009"/>
      <x:c r="K187" s="2007">
        <x:v>4</x:v>
      </x:c>
      <x:c r="L187" s="2009"/>
      <x:c r="M187" s="2009"/>
      <x:c r="N187" s="2009"/>
      <x:c r="O187" s="2009"/>
      <x:c r="P187" s="2009"/>
      <x:c r="Q187" s="2003" t="s">
        <x:v>4965</x:v>
      </x:c>
      <x:c r="R187" s="2003" t="s">
        <x:v>7435</x:v>
      </x:c>
      <x:c r="S187" s="2010"/>
      <x:c r="T187" s="860"/>
    </x:row>
    <x:row r="188" spans="1:20" s="861" customFormat="1" customHeight="1">
      <x:c r="A188" s="2820"/>
      <x:c r="B188" s="2003" t="s">
        <x:v>5126</x:v>
      </x:c>
      <x:c r="C188" s="2005" t="s">
        <x:v>4569</x:v>
      </x:c>
      <x:c r="D188" s="2005" t="s">
        <x:v>7647</x:v>
      </x:c>
      <x:c r="E188" s="2006" t="s">
        <x:v>4366</x:v>
      </x:c>
      <x:c r="F188" s="1722">
        <x:v>100</x:v>
      </x:c>
      <x:c r="G188" s="2007">
        <x:v>500</x:v>
      </x:c>
      <x:c r="H188" s="2008">
        <x:v>5</x:v>
      </x:c>
      <x:c r="I188" s="2007">
        <x:v>8</x:v>
      </x:c>
      <x:c r="J188" s="2007">
        <x:v>3</x:v>
      </x:c>
      <x:c r="K188" s="2007">
        <x:v>2</x:v>
      </x:c>
      <x:c r="L188" s="2009"/>
      <x:c r="M188" s="2007">
        <x:v>3</x:v>
      </x:c>
      <x:c r="N188" s="2009"/>
      <x:c r="O188" s="2009"/>
      <x:c r="P188" s="2009"/>
      <x:c r="Q188" s="2003" t="s">
        <x:v>4965</x:v>
      </x:c>
      <x:c r="R188" s="2003" t="s">
        <x:v>5523</x:v>
      </x:c>
      <x:c r="S188" s="2010"/>
      <x:c r="T188" s="860"/>
    </x:row>
    <x:row r="189" spans="1:20" s="861" customFormat="1" customHeight="1">
      <x:c r="A189" s="2820"/>
      <x:c r="B189" s="2003" t="s">
        <x:v>5597</x:v>
      </x:c>
      <x:c r="C189" s="2005" t="s">
        <x:v>3213</x:v>
      </x:c>
      <x:c r="D189" s="2005" t="s">
        <x:v>1843</x:v>
      </x:c>
      <x:c r="E189" s="2006" t="s">
        <x:v>7862</x:v>
      </x:c>
      <x:c r="F189" s="1722">
        <x:v>1100</x:v>
      </x:c>
      <x:c r="G189" s="2007">
        <x:v>600</x:v>
      </x:c>
      <x:c r="H189" s="2008">
        <x:v>6</x:v>
      </x:c>
      <x:c r="I189" s="2007">
        <x:v>47</x:v>
      </x:c>
      <x:c r="J189" s="2009"/>
      <x:c r="K189" s="2007">
        <x:v>26</x:v>
      </x:c>
      <x:c r="L189" s="2007">
        <x:v>1</x:v>
      </x:c>
      <x:c r="M189" s="2007">
        <x:v>5</x:v>
      </x:c>
      <x:c r="N189" s="2007">
        <x:v>8</x:v>
      </x:c>
      <x:c r="O189" s="2007">
        <x:v>15</x:v>
      </x:c>
      <x:c r="P189" s="2009"/>
      <x:c r="Q189" s="2003" t="s">
        <x:v>4965</x:v>
      </x:c>
      <x:c r="R189" s="2003" t="s">
        <x:v>5523</x:v>
      </x:c>
      <x:c r="S189" s="2010" t="s">
        <x:v>7499</x:v>
      </x:c>
      <x:c r="T189" s="860"/>
    </x:row>
    <x:row r="190" spans="1:20" s="861" customFormat="1" customHeight="1">
      <x:c r="A190" s="2821"/>
      <x:c r="B190" s="2011" t="s">
        <x:v>4994</x:v>
      </x:c>
      <x:c r="C190" s="2012" t="s">
        <x:v>8523</x:v>
      </x:c>
      <x:c r="D190" s="2012" t="s">
        <x:v>5759</x:v>
      </x:c>
      <x:c r="E190" s="2013" t="s">
        <x:v>7949</x:v>
      </x:c>
      <x:c r="F190" s="1938">
        <x:v>300</x:v>
      </x:c>
      <x:c r="G190" s="2014">
        <x:v>500</x:v>
      </x:c>
      <x:c r="H190" s="2015">
        <x:v>5</x:v>
      </x:c>
      <x:c r="I190" s="2014">
        <x:v>22</x:v>
      </x:c>
      <x:c r="J190" s="2073"/>
      <x:c r="K190" s="2014">
        <x:v>13</x:v>
      </x:c>
      <x:c r="L190" s="2073"/>
      <x:c r="M190" s="2073"/>
      <x:c r="N190" s="2014">
        <x:v>4</x:v>
      </x:c>
      <x:c r="O190" s="2014">
        <x:v>9</x:v>
      </x:c>
      <x:c r="P190" s="2073"/>
      <x:c r="Q190" s="2011" t="s">
        <x:v>5213</x:v>
      </x:c>
      <x:c r="R190" s="2011" t="s">
        <x:v>7435</x:v>
      </x:c>
      <x:c r="S190" s="2016"/>
      <x:c r="T190" s="860"/>
    </x:row>
    <x:row r="191" spans="1:20" s="865" customFormat="1" customHeight="1">
      <x:c r="A191" s="2809" t="s">
        <x:v>6993</x:v>
      </x:c>
      <x:c r="B191" s="1986">
        <x:v>1</x:v>
      </x:c>
      <x:c r="C191" s="1987"/>
      <x:c r="D191" s="1293"/>
      <x:c r="E191" s="1944"/>
      <x:c r="F191" s="1945">
        <x:v>20</x:v>
      </x:c>
      <x:c r="G191" s="1988">
        <x:v>100</x:v>
      </x:c>
      <x:c r="H191" s="1947">
        <x:v>1</x:v>
      </x:c>
      <x:c r="I191" s="1988">
        <x:v>13</x:v>
      </x:c>
      <x:c r="J191" s="1988">
        <x:v>2</x:v>
      </x:c>
      <x:c r="K191" s="1988">
        <x:v>4</x:v>
      </x:c>
      <x:c r="L191" s="1988">
        <x:v>1</x:v>
      </x:c>
      <x:c r="M191" s="1988">
        <x:v>0</x:v>
      </x:c>
      <x:c r="N191" s="1988">
        <x:v>6</x:v>
      </x:c>
      <x:c r="O191" s="1988">
        <x:v>6</x:v>
      </x:c>
      <x:c r="P191" s="1988">
        <x:v>0</x:v>
      </x:c>
      <x:c r="Q191" s="1293"/>
      <x:c r="R191" s="1293"/>
      <x:c r="S191" s="1949"/>
      <x:c r="T191" s="472"/>
    </x:row>
    <x:row r="192" spans="1:20" s="865" customFormat="1" customHeight="1">
      <x:c r="A192" s="2811"/>
      <x:c r="B192" s="1552" t="s">
        <x:v>5277</x:v>
      </x:c>
      <x:c r="C192" s="1974" t="s">
        <x:v>7059</x:v>
      </x:c>
      <x:c r="D192" s="1974" t="s">
        <x:v>7111</x:v>
      </x:c>
      <x:c r="E192" s="1778" t="s">
        <x:v>4200</x:v>
      </x:c>
      <x:c r="F192" s="1728">
        <x:v>20</x:v>
      </x:c>
      <x:c r="G192" s="1975">
        <x:v>100</x:v>
      </x:c>
      <x:c r="H192" s="2074">
        <x:v>1</x:v>
      </x:c>
      <x:c r="I192" s="1975">
        <x:v>13</x:v>
      </x:c>
      <x:c r="J192" s="1975">
        <x:v>2</x:v>
      </x:c>
      <x:c r="K192" s="1975">
        <x:v>4</x:v>
      </x:c>
      <x:c r="L192" s="1975">
        <x:v>1</x:v>
      </x:c>
      <x:c r="M192" s="1975"/>
      <x:c r="N192" s="1975">
        <x:v>6</x:v>
      </x:c>
      <x:c r="O192" s="1975">
        <x:v>6</x:v>
      </x:c>
      <x:c r="P192" s="1975"/>
      <x:c r="Q192" s="1552" t="s">
        <x:v>4965</x:v>
      </x:c>
      <x:c r="R192" s="1552" t="s">
        <x:v>5508</x:v>
      </x:c>
      <x:c r="S192" s="1977"/>
      <x:c r="T192" s="864"/>
    </x:row>
    <x:row r="193" spans="1:20" customHeight="1">
      <x:c r="A193" s="2844" t="s">
        <x:v>7123</x:v>
      </x:c>
      <x:c r="B193" s="2017">
        <x:v>6</x:v>
      </x:c>
      <x:c r="C193" s="2018"/>
      <x:c r="D193" s="1142"/>
      <x:c r="E193" s="2019"/>
      <x:c r="F193" s="1725">
        <x:v>720</x:v>
      </x:c>
      <x:c r="G193" s="1962">
        <x:v>2550</x:v>
      </x:c>
      <x:c r="H193" s="1934">
        <x:v>130.09999999999999</x:v>
      </x:c>
      <x:c r="I193" s="1962">
        <x:v>33</x:v>
      </x:c>
      <x:c r="J193" s="1962">
        <x:v>0</x:v>
      </x:c>
      <x:c r="K193" s="1962">
        <x:v>4</x:v>
      </x:c>
      <x:c r="L193" s="1962">
        <x:v>1</x:v>
      </x:c>
      <x:c r="M193" s="1962">
        <x:v>7</x:v>
      </x:c>
      <x:c r="N193" s="1962">
        <x:v>5</x:v>
      </x:c>
      <x:c r="O193" s="1962">
        <x:v>17</x:v>
      </x:c>
      <x:c r="P193" s="1962">
        <x:v>4</x:v>
      </x:c>
      <x:c r="Q193" s="1142"/>
      <x:c r="R193" s="1142"/>
      <x:c r="S193" s="2020"/>
      <x:c r="T193" s="507"/>
    </x:row>
    <x:row r="194" spans="1:20" customHeight="1">
      <x:c r="A194" s="2845"/>
      <x:c r="B194" s="2067" t="s">
        <x:v>5394</x:v>
      </x:c>
      <x:c r="C194" s="2075" t="s">
        <x:v>7038</x:v>
      </x:c>
      <x:c r="D194" s="2075" t="s">
        <x:v>8058</x:v>
      </x:c>
      <x:c r="E194" s="1781" t="s">
        <x:v>7862</x:v>
      </x:c>
      <x:c r="F194" s="2066">
        <x:v>100</x:v>
      </x:c>
      <x:c r="G194" s="2066">
        <x:v>1000</x:v>
      </x:c>
      <x:c r="H194" s="2065">
        <x:v>40</x:v>
      </x:c>
      <x:c r="I194" s="2066">
        <x:v>6</x:v>
      </x:c>
      <x:c r="J194" s="2066"/>
      <x:c r="K194" s="2066">
        <x:v>2</x:v>
      </x:c>
      <x:c r="L194" s="2066"/>
      <x:c r="M194" s="2066">
        <x:v>2</x:v>
      </x:c>
      <x:c r="N194" s="2066">
        <x:v>1</x:v>
      </x:c>
      <x:c r="O194" s="2066">
        <x:v>1</x:v>
      </x:c>
      <x:c r="P194" s="2066">
        <x:v>1</x:v>
      </x:c>
      <x:c r="Q194" s="2067" t="s">
        <x:v>4965</x:v>
      </x:c>
      <x:c r="R194" s="2067" t="s">
        <x:v>5498</x:v>
      </x:c>
      <x:c r="S194" s="2068"/>
      <x:c r="T194" s="507"/>
    </x:row>
    <x:row r="195" spans="1:20" customHeight="1">
      <x:c r="A195" s="2845"/>
      <x:c r="B195" s="2067" t="s">
        <x:v>5634</x:v>
      </x:c>
      <x:c r="C195" s="2075" t="s">
        <x:v>3189</x:v>
      </x:c>
      <x:c r="D195" s="2075" t="s">
        <x:v>7977</x:v>
      </x:c>
      <x:c r="E195" s="1781" t="s">
        <x:v>6833</x:v>
      </x:c>
      <x:c r="F195" s="2066">
        <x:v>400</x:v>
      </x:c>
      <x:c r="G195" s="2066">
        <x:v>700</x:v>
      </x:c>
      <x:c r="H195" s="2065">
        <x:v>40</x:v>
      </x:c>
      <x:c r="I195" s="2066">
        <x:v>8</x:v>
      </x:c>
      <x:c r="J195" s="2066"/>
      <x:c r="K195" s="2066">
        <x:v>2</x:v>
      </x:c>
      <x:c r="L195" s="2066"/>
      <x:c r="M195" s="2066">
        <x:v>2</x:v>
      </x:c>
      <x:c r="N195" s="2066">
        <x:v>3</x:v>
      </x:c>
      <x:c r="O195" s="2066">
        <x:v>3</x:v>
      </x:c>
      <x:c r="P195" s="2066">
        <x:v>1</x:v>
      </x:c>
      <x:c r="Q195" s="2067" t="s">
        <x:v>5158</x:v>
      </x:c>
      <x:c r="R195" s="2067" t="s">
        <x:v>5498</x:v>
      </x:c>
      <x:c r="S195" s="2068"/>
      <x:c r="T195" s="507"/>
    </x:row>
    <x:row r="196" spans="1:20" customHeight="1">
      <x:c r="A196" s="2845"/>
      <x:c r="B196" s="2067" t="s">
        <x:v>5224</x:v>
      </x:c>
      <x:c r="C196" s="2075" t="s">
        <x:v>5148</x:v>
      </x:c>
      <x:c r="D196" s="2075" t="s">
        <x:v>4380</x:v>
      </x:c>
      <x:c r="E196" s="1781" t="s">
        <x:v>3650</x:v>
      </x:c>
      <x:c r="F196" s="2066">
        <x:v>40</x:v>
      </x:c>
      <x:c r="G196" s="2066">
        <x:v>200</x:v>
      </x:c>
      <x:c r="H196" s="2065">
        <x:v>0.10000000000000001</x:v>
      </x:c>
      <x:c r="I196" s="2066">
        <x:v>0</x:v>
      </x:c>
      <x:c r="J196" s="2066"/>
      <x:c r="K196" s="2066"/>
      <x:c r="L196" s="2066"/>
      <x:c r="M196" s="2066"/>
      <x:c r="N196" s="2066"/>
      <x:c r="O196" s="2066"/>
      <x:c r="P196" s="2066"/>
      <x:c r="Q196" s="2067" t="s">
        <x:v>5105</x:v>
      </x:c>
      <x:c r="R196" s="2067" t="s">
        <x:v>7435</x:v>
      </x:c>
      <x:c r="S196" s="2068"/>
      <x:c r="T196" s="507"/>
    </x:row>
    <x:row r="197" spans="1:20" customHeight="1">
      <x:c r="A197" s="2845"/>
      <x:c r="B197" s="2067" t="s">
        <x:v>5463</x:v>
      </x:c>
      <x:c r="C197" s="2075" t="s">
        <x:v>4497</x:v>
      </x:c>
      <x:c r="D197" s="2075" t="s">
        <x:v>7804</x:v>
      </x:c>
      <x:c r="E197" s="1781" t="s">
        <x:v>6833</x:v>
      </x:c>
      <x:c r="F197" s="2066">
        <x:v>100</x:v>
      </x:c>
      <x:c r="G197" s="2066">
        <x:v>500</x:v>
      </x:c>
      <x:c r="H197" s="2065">
        <x:v>20</x:v>
      </x:c>
      <x:c r="I197" s="2066">
        <x:v>3</x:v>
      </x:c>
      <x:c r="J197" s="2066"/>
      <x:c r="K197" s="2066"/>
      <x:c r="L197" s="2066"/>
      <x:c r="M197" s="2066"/>
      <x:c r="N197" s="2066">
        <x:v>1</x:v>
      </x:c>
      <x:c r="O197" s="2066">
        <x:v>1</x:v>
      </x:c>
      <x:c r="P197" s="2066">
        <x:v>2</x:v>
      </x:c>
      <x:c r="Q197" s="2067" t="s">
        <x:v>5158</x:v>
      </x:c>
      <x:c r="R197" s="2067" t="s">
        <x:v>5498</x:v>
      </x:c>
      <x:c r="S197" s="2068"/>
      <x:c r="T197" s="507"/>
    </x:row>
    <x:row r="198" spans="1:20" customHeight="1">
      <x:c r="A198" s="2845"/>
      <x:c r="B198" s="2067" t="s">
        <x:v>7837</x:v>
      </x:c>
      <x:c r="C198" s="2075" t="s">
        <x:v>4576</x:v>
      </x:c>
      <x:c r="D198" s="2075" t="s">
        <x:v>5716</x:v>
      </x:c>
      <x:c r="E198" s="1781" t="s">
        <x:v>3219</x:v>
      </x:c>
      <x:c r="F198" s="2066">
        <x:v>40</x:v>
      </x:c>
      <x:c r="G198" s="2066">
        <x:v>100</x:v>
      </x:c>
      <x:c r="H198" s="2065">
        <x:v>20</x:v>
      </x:c>
      <x:c r="I198" s="2066">
        <x:v>16</x:v>
      </x:c>
      <x:c r="J198" s="2066"/>
      <x:c r="K198" s="2066"/>
      <x:c r="L198" s="2066">
        <x:v>1</x:v>
      </x:c>
      <x:c r="M198" s="2066">
        <x:v>3</x:v>
      </x:c>
      <x:c r="N198" s="2066"/>
      <x:c r="O198" s="2066">
        <x:v>12</x:v>
      </x:c>
      <x:c r="P198" s="2066"/>
      <x:c r="Q198" s="2067" t="s">
        <x:v>4965</x:v>
      </x:c>
      <x:c r="R198" s="2067" t="s">
        <x:v>5498</x:v>
      </x:c>
      <x:c r="S198" s="2068"/>
      <x:c r="T198" s="507"/>
    </x:row>
    <x:row r="199" spans="1:20" customHeight="1">
      <x:c r="A199" s="2846"/>
      <x:c r="B199" s="1552" t="s">
        <x:v>5251</x:v>
      </x:c>
      <x:c r="C199" s="1974" t="s">
        <x:v>8042</x:v>
      </x:c>
      <x:c r="D199" s="1974" t="s">
        <x:v>8635</x:v>
      </x:c>
      <x:c r="E199" s="2076">
        <x:v>1999</x:v>
      </x:c>
      <x:c r="F199" s="1975">
        <x:v>40</x:v>
      </x:c>
      <x:c r="G199" s="1975">
        <x:v>50</x:v>
      </x:c>
      <x:c r="H199" s="2074">
        <x:v>10</x:v>
      </x:c>
      <x:c r="I199" s="1975">
        <x:v>0</x:v>
      </x:c>
      <x:c r="J199" s="1975"/>
      <x:c r="K199" s="1975"/>
      <x:c r="L199" s="1975"/>
      <x:c r="M199" s="1975"/>
      <x:c r="N199" s="1975"/>
      <x:c r="O199" s="1975"/>
      <x:c r="P199" s="1975"/>
      <x:c r="Q199" s="1552" t="s">
        <x:v>5158</x:v>
      </x:c>
      <x:c r="R199" s="1552" t="s">
        <x:v>5498</x:v>
      </x:c>
      <x:c r="S199" s="2077"/>
      <x:c r="T199" s="507"/>
    </x:row>
  </x:sheetData>
  <x:mergeCells count="95">
    <x:mergeCell ref="A1:E1"/>
    <x:mergeCell ref="A2:A4"/>
    <x:mergeCell ref="B2:B4"/>
    <x:mergeCell ref="C2:D2"/>
    <x:mergeCell ref="E2:E4"/>
    <x:mergeCell ref="F2:F4"/>
    <x:mergeCell ref="G2:G4"/>
    <x:mergeCell ref="H2:H4"/>
    <x:mergeCell ref="I2:P2"/>
    <x:mergeCell ref="Q2:Q4"/>
    <x:mergeCell ref="R2:R4"/>
    <x:mergeCell ref="S2:S4"/>
    <x:mergeCell ref="C3:C4"/>
    <x:mergeCell ref="D3:D4"/>
    <x:mergeCell ref="I3:I4"/>
    <x:mergeCell ref="J3:J4"/>
    <x:mergeCell ref="K3:K4"/>
    <x:mergeCell ref="L3:L4"/>
    <x:mergeCell ref="M3:M4"/>
    <x:mergeCell ref="N3:O3"/>
    <x:mergeCell ref="P3:P4"/>
    <x:mergeCell ref="A6:A7"/>
    <x:mergeCell ref="A8:A9"/>
    <x:mergeCell ref="A10:A13"/>
    <x:mergeCell ref="A14:A20"/>
    <x:mergeCell ref="A21:A22"/>
    <x:mergeCell ref="A23:A24"/>
    <x:mergeCell ref="A25:A37"/>
    <x:mergeCell ref="A38:A40"/>
    <x:mergeCell ref="A41:A42"/>
    <x:mergeCell ref="A43:A47"/>
    <x:mergeCell ref="A48:A75"/>
    <x:mergeCell ref="A76:A86"/>
    <x:mergeCell ref="C82:C83"/>
    <x:mergeCell ref="Q82:Q83"/>
    <x:mergeCell ref="C84:C85"/>
    <x:mergeCell ref="D84:D85"/>
    <x:mergeCell ref="E84:E85"/>
    <x:mergeCell ref="G84:G85"/>
    <x:mergeCell ref="H84:H85"/>
    <x:mergeCell ref="I84:I85"/>
    <x:mergeCell ref="J84:J85"/>
    <x:mergeCell ref="K84:K85"/>
    <x:mergeCell ref="L84:L85"/>
    <x:mergeCell ref="M84:M85"/>
    <x:mergeCell ref="N84:N85"/>
    <x:mergeCell ref="O84:O85"/>
    <x:mergeCell ref="P84:P85"/>
    <x:mergeCell ref="Q84:Q85"/>
    <x:mergeCell ref="R84:R85"/>
    <x:mergeCell ref="S84:S85"/>
    <x:mergeCell ref="A87:A102"/>
    <x:mergeCell ref="A103:A104"/>
    <x:mergeCell ref="A105:A114"/>
    <x:mergeCell ref="A115:A119"/>
    <x:mergeCell ref="A120:A125"/>
    <x:mergeCell ref="A126:A134"/>
    <x:mergeCell ref="A135:A142"/>
    <x:mergeCell ref="A143:A151"/>
    <x:mergeCell ref="A152:A164"/>
    <x:mergeCell ref="A165:A190"/>
    <x:mergeCell ref="C167:C168"/>
    <x:mergeCell ref="D167:D168"/>
    <x:mergeCell ref="E167:E168"/>
    <x:mergeCell ref="G167:G168"/>
    <x:mergeCell ref="H167:H168"/>
    <x:mergeCell ref="I167:I168"/>
    <x:mergeCell ref="J167:J168"/>
    <x:mergeCell ref="K167:K168"/>
    <x:mergeCell ref="L167:L168"/>
    <x:mergeCell ref="M167:M168"/>
    <x:mergeCell ref="N167:N168"/>
    <x:mergeCell ref="O167:O168"/>
    <x:mergeCell ref="P167:P168"/>
    <x:mergeCell ref="Q167:Q168"/>
    <x:mergeCell ref="R167:R168"/>
    <x:mergeCell ref="S167:S168"/>
    <x:mergeCell ref="C172:C173"/>
    <x:mergeCell ref="D172:D173"/>
    <x:mergeCell ref="E172:E173"/>
    <x:mergeCell ref="G172:G173"/>
    <x:mergeCell ref="H172:H173"/>
    <x:mergeCell ref="I172:I173"/>
    <x:mergeCell ref="J172:J173"/>
    <x:mergeCell ref="K172:K173"/>
    <x:mergeCell ref="L172:L173"/>
    <x:mergeCell ref="M172:M173"/>
    <x:mergeCell ref="N172:N173"/>
    <x:mergeCell ref="O172:O173"/>
    <x:mergeCell ref="P172:P173"/>
    <x:mergeCell ref="Q172:Q173"/>
    <x:mergeCell ref="R172:R173"/>
    <x:mergeCell ref="S172:S173"/>
    <x:mergeCell ref="A191:A192"/>
    <x:mergeCell ref="A193:A199"/>
  </x:mergeCells>
  <x:printOptions horizontalCentered="1" verticalCentered="0" headings="0" gridLines="0" gridLinesSet="1"/>
  <x:pageMargins left="0.39347222447395325" right="0.39347222447395325" top="0.78694444894790649" bottom="0.78694444894790649" header="0.78694444894790649" footer="0.78694444894790649"/>
  <x:pageSetup paperSize="9" scale="89" firstPageNumber="1" fitToWidth="1" fitToHeight="7" pageOrder="overThenDown" orientation="portrait" usePrinterDefaults="1" blackAndWhite="0" draft="0" useFirstPageNumber="0" horizontalDpi="600" verticalDpi="300" copies="1"/>
  <x:rowBreaks count="2" manualBreakCount="2">
    <x:brk id="35" min="0" max="1048575" man="1" pt="0"/>
    <x:brk id="233" min="0" max="1048575" man="1" pt="0"/>
  </x:rowBreaks>
  <x:colBreaks count="2" manualBreakCount="2">
    <x:brk id="8" min="0" max="16383" man="1" pt="0"/>
    <x:brk id="19" min="0" max="16383" man="1" pt="0"/>
  </x:colBreaks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/>
  <x:dimension ref="A1:N158"/>
  <x:sheetViews>
    <x:sheetView topLeftCell="A1" zoomScale="85" zoomScaleNormal="85" zoomScaleSheetLayoutView="100" workbookViewId="0">
      <x:selection activeCell="Q14" activeCellId="0" sqref="A1:XFD1048576"/>
    </x:sheetView>
  </x:sheetViews>
  <x:sheetFormatPr defaultColWidth="8.88671875" defaultRowHeight="13.550000000000001"/>
  <x:cols>
    <x:col min="1" max="1" width="6.5546875" style="982" customWidth="1"/>
    <x:col min="2" max="2" width="5.5546875" style="984" customWidth="1"/>
    <x:col min="3" max="3" width="15.44140625" style="467" bestFit="1" customWidth="1"/>
    <x:col min="4" max="4" width="25.44140625" style="467" bestFit="1" customWidth="1"/>
    <x:col min="5" max="5" width="10" style="467" bestFit="1" customWidth="1"/>
    <x:col min="6" max="6" width="10.21875" style="985" bestFit="1" customWidth="1"/>
    <x:col min="7" max="7" width="12.5546875" style="467" bestFit="1" customWidth="1"/>
    <x:col min="8" max="8" width="9.109375" style="467" bestFit="1" customWidth="1"/>
    <x:col min="9" max="9" width="12.21875" style="467" bestFit="1" customWidth="1"/>
    <x:col min="10" max="10" width="18.5546875" style="467" bestFit="1" customWidth="1"/>
    <x:col min="11" max="11" width="2.6640625" style="467" customWidth="1"/>
    <x:col min="12" max="16384" width="8.88671875" style="467"/>
  </x:cols>
  <x:sheetData>
    <x:row r="1" spans="1:14" s="414" customFormat="1" ht="30" customHeight="1">
      <x:c r="A1" s="739" t="s">
        <x:v>299</x:v>
      </x:c>
      <x:c r="B1" s="5"/>
      <x:c r="C1" s="739"/>
      <x:c r="D1" s="739"/>
      <x:c r="E1" s="5"/>
      <x:c r="F1" s="27"/>
      <x:c r="G1" s="27"/>
      <x:c r="H1" s="27"/>
      <x:c r="I1" s="27"/>
      <x:c r="J1" s="412"/>
      <x:c r="K1" s="412"/>
      <x:c r="L1" s="412"/>
      <x:c r="M1" s="412"/>
      <x:c r="N1" s="413"/>
    </x:row>
    <x:row r="2" spans="1:10" s="481" customFormat="1" ht="30" customHeight="1">
      <x:c r="A2" s="2847" t="s">
        <x:v>7834</x:v>
      </x:c>
      <x:c r="B2" s="2849" t="s">
        <x:v>5322</x:v>
      </x:c>
      <x:c r="C2" s="2849" t="s">
        <x:v>3200</x:v>
      </x:c>
      <x:c r="D2" s="2849" t="s">
        <x:v>4454</x:v>
      </x:c>
      <x:c r="E2" s="2849"/>
      <x:c r="F2" s="2849" t="s">
        <x:v>3515</x:v>
      </x:c>
      <x:c r="G2" s="2849"/>
      <x:c r="H2" s="2849"/>
      <x:c r="I2" s="2849"/>
      <x:c r="J2" s="2851" t="s">
        <x:v>5490</x:v>
      </x:c>
    </x:row>
    <x:row r="3" spans="1:10" s="481" customFormat="1" ht="46.5" customHeight="1">
      <x:c r="A3" s="2848"/>
      <x:c r="B3" s="2850"/>
      <x:c r="C3" s="2850"/>
      <x:c r="D3" s="979" t="s">
        <x:v>3835</x:v>
      </x:c>
      <x:c r="E3" s="979" t="s">
        <x:v>7387</x:v>
      </x:c>
      <x:c r="F3" s="979" t="s">
        <x:v>5411</x:v>
      </x:c>
      <x:c r="G3" s="979" t="s">
        <x:v>5284</x:v>
      </x:c>
      <x:c r="H3" s="980" t="s">
        <x:v>4004</x:v>
      </x:c>
      <x:c r="I3" s="981" t="s">
        <x:v>6744</x:v>
      </x:c>
      <x:c r="J3" s="2852"/>
    </x:row>
    <x:row r="4" spans="1:10" s="481" customFormat="1" ht="30" customHeight="1">
      <x:c r="A4" s="2853" t="s">
        <x:v>5483</x:v>
      </x:c>
      <x:c r="B4" s="2855" t="s">
        <x:v>5180</x:v>
      </x:c>
      <x:c r="C4" s="2857" t="s">
        <x:v>8158</x:v>
      </x:c>
      <x:c r="D4" s="2088" t="s">
        <x:v>4218</x:v>
      </x:c>
      <x:c r="E4" s="2088" t="s">
        <x:v>3071</x:v>
      </x:c>
      <x:c r="F4" s="2089" t="s">
        <x:v>5496</x:v>
      </x:c>
      <x:c r="G4" s="2088" t="s">
        <x:v>5401</x:v>
      </x:c>
      <x:c r="H4" s="2090">
        <x:v>229.03999999999999</x:v>
      </x:c>
      <x:c r="I4" s="2091">
        <x:v>1892</x:v>
      </x:c>
      <x:c r="J4" s="2092"/>
    </x:row>
    <x:row r="5" spans="1:10" s="481" customFormat="1" ht="30" customHeight="1">
      <x:c r="A5" s="2854"/>
      <x:c r="B5" s="2856"/>
      <x:c r="C5" s="2858"/>
      <x:c r="D5" s="2093" t="s">
        <x:v>849</x:v>
      </x:c>
      <x:c r="E5" s="2093">
        <x:v>2020</x:v>
      </x:c>
      <x:c r="F5" s="2094" t="s">
        <x:v>5496</x:v>
      </x:c>
      <x:c r="G5" s="2093" t="s">
        <x:v>5437</x:v>
      </x:c>
      <x:c r="H5" s="2095">
        <x:v>529</x:v>
      </x:c>
      <x:c r="I5" s="2096" t="s">
        <x:v>7920</x:v>
      </x:c>
      <x:c r="J5" s="2097"/>
    </x:row>
    <x:row r="6" spans="1:10" s="481" customFormat="1" ht="30" customHeight="1">
      <x:c r="A6" s="2854"/>
      <x:c r="B6" s="2856" t="s">
        <x:v>4929</x:v>
      </x:c>
      <x:c r="C6" s="2859" t="s">
        <x:v>57</x:v>
      </x:c>
      <x:c r="D6" s="2093" t="s">
        <x:v>2976</x:v>
      </x:c>
      <x:c r="E6" s="2093" t="s">
        <x:v>5552</x:v>
      </x:c>
      <x:c r="F6" s="2094" t="s">
        <x:v>5373</x:v>
      </x:c>
      <x:c r="G6" s="2093" t="s">
        <x:v>5009</x:v>
      </x:c>
      <x:c r="H6" s="2095">
        <x:v>9808</x:v>
      </x:c>
      <x:c r="I6" s="2096" t="s">
        <x:v>6170</x:v>
      </x:c>
      <x:c r="J6" s="2860" t="s">
        <x:v>4660</x:v>
      </x:c>
    </x:row>
    <x:row r="7" spans="1:10" s="481" customFormat="1" ht="30" customHeight="1">
      <x:c r="A7" s="2854"/>
      <x:c r="B7" s="2856"/>
      <x:c r="C7" s="2859"/>
      <x:c r="D7" s="2093" t="s">
        <x:v>29</x:v>
      </x:c>
      <x:c r="E7" s="2093" t="s">
        <x:v>5552</x:v>
      </x:c>
      <x:c r="F7" s="2094" t="s">
        <x:v>5378</x:v>
      </x:c>
      <x:c r="G7" s="2093" t="s">
        <x:v>5009</x:v>
      </x:c>
      <x:c r="H7" s="2095">
        <x:v>24204</x:v>
      </x:c>
      <x:c r="I7" s="2096" t="s">
        <x:v>3000</x:v>
      </x:c>
      <x:c r="J7" s="2860"/>
    </x:row>
    <x:row r="8" spans="1:10" s="481" customFormat="1" ht="30" customHeight="1">
      <x:c r="A8" s="2854"/>
      <x:c r="B8" s="2856"/>
      <x:c r="C8" s="2859"/>
      <x:c r="D8" s="2093" t="s">
        <x:v>252</x:v>
      </x:c>
      <x:c r="E8" s="2093" t="s">
        <x:v>5552</x:v>
      </x:c>
      <x:c r="F8" s="2094" t="s">
        <x:v>5325</x:v>
      </x:c>
      <x:c r="G8" s="2093" t="s">
        <x:v>5009</x:v>
      </x:c>
      <x:c r="H8" s="2095">
        <x:v>5008</x:v>
      </x:c>
      <x:c r="I8" s="2096" t="s">
        <x:v>3309</x:v>
      </x:c>
      <x:c r="J8" s="2860"/>
    </x:row>
    <x:row r="9" spans="1:10" s="481" customFormat="1" ht="30" customHeight="1">
      <x:c r="A9" s="2854"/>
      <x:c r="B9" s="2856"/>
      <x:c r="C9" s="2859"/>
      <x:c r="D9" s="2093" t="s">
        <x:v>261</x:v>
      </x:c>
      <x:c r="E9" s="2093" t="s">
        <x:v>5552</x:v>
      </x:c>
      <x:c r="F9" s="2094" t="s">
        <x:v>4724</x:v>
      </x:c>
      <x:c r="G9" s="2093" t="s">
        <x:v>4773</x:v>
      </x:c>
      <x:c r="H9" s="2095">
        <x:v>14718</x:v>
      </x:c>
      <x:c r="I9" s="2096" t="s">
        <x:v>6783</x:v>
      </x:c>
      <x:c r="J9" s="2860"/>
    </x:row>
    <x:row r="10" spans="1:10" s="481" customFormat="1" ht="30" customHeight="1">
      <x:c r="A10" s="2098" t="s">
        <x:v>5535</x:v>
      </x:c>
      <x:c r="B10" s="2094" t="s">
        <x:v>5602</x:v>
      </x:c>
      <x:c r="C10" s="2093" t="s">
        <x:v>8158</x:v>
      </x:c>
      <x:c r="D10" s="2093" t="s">
        <x:v>4570</x:v>
      </x:c>
      <x:c r="E10" s="2093" t="s">
        <x:v>8095</x:v>
      </x:c>
      <x:c r="F10" s="2094" t="s">
        <x:v>5344</x:v>
      </x:c>
      <x:c r="G10" s="2093" t="s">
        <x:v>5009</x:v>
      </x:c>
      <x:c r="H10" s="2095">
        <x:v>1615</x:v>
      </x:c>
      <x:c r="I10" s="2096">
        <x:v>1972</x:v>
      </x:c>
      <x:c r="J10" s="2097"/>
    </x:row>
    <x:row r="11" spans="1:10" s="481" customFormat="1" ht="30" customHeight="1">
      <x:c r="A11" s="2854" t="s">
        <x:v>5562</x:v>
      </x:c>
      <x:c r="B11" s="2856" t="s">
        <x:v>4733</x:v>
      </x:c>
      <x:c r="C11" s="2858" t="s">
        <x:v>4000</x:v>
      </x:c>
      <x:c r="D11" s="2858" t="s">
        <x:v>3444</x:v>
      </x:c>
      <x:c r="E11" s="2858" t="s">
        <x:v>5734</x:v>
      </x:c>
      <x:c r="F11" s="2094" t="s">
        <x:v>3437</x:v>
      </x:c>
      <x:c r="G11" s="2093" t="s">
        <x:v>5009</x:v>
      </x:c>
      <x:c r="H11" s="2095">
        <x:v>124</x:v>
      </x:c>
      <x:c r="I11" s="2096">
        <x:v>1982</x:v>
      </x:c>
      <x:c r="J11" s="2097"/>
    </x:row>
    <x:row r="12" spans="1:10" s="482" customFormat="1" ht="30" customHeight="1">
      <x:c r="A12" s="2854"/>
      <x:c r="B12" s="2856"/>
      <x:c r="C12" s="2858"/>
      <x:c r="D12" s="2858"/>
      <x:c r="E12" s="2858"/>
      <x:c r="F12" s="2094" t="s">
        <x:v>5443</x:v>
      </x:c>
      <x:c r="G12" s="2093" t="s">
        <x:v>5009</x:v>
      </x:c>
      <x:c r="H12" s="2095">
        <x:v>355.32999999999998</x:v>
      </x:c>
      <x:c r="I12" s="2096">
        <x:v>2005</x:v>
      </x:c>
      <x:c r="J12" s="2097"/>
    </x:row>
    <x:row r="13" spans="1:10" s="482" customFormat="1" ht="30" customHeight="1">
      <x:c r="A13" s="2854" t="s">
        <x:v>5480</x:v>
      </x:c>
      <x:c r="B13" s="2856" t="s">
        <x:v>4929</x:v>
      </x:c>
      <x:c r="C13" s="2859" t="s">
        <x:v>57</x:v>
      </x:c>
      <x:c r="D13" s="2093" t="s">
        <x:v>1395</x:v>
      </x:c>
      <x:c r="E13" s="2093" t="s">
        <x:v>5552</x:v>
      </x:c>
      <x:c r="F13" s="2094" t="s">
        <x:v>5381</x:v>
      </x:c>
      <x:c r="G13" s="2093" t="s">
        <x:v>5009</x:v>
      </x:c>
      <x:c r="H13" s="2095">
        <x:v>112511</x:v>
      </x:c>
      <x:c r="I13" s="2096" t="s">
        <x:v>4202</x:v>
      </x:c>
      <x:c r="J13" s="2860" t="s">
        <x:v>4660</x:v>
      </x:c>
    </x:row>
    <x:row r="14" spans="1:10" s="482" customFormat="1" ht="30" customHeight="1">
      <x:c r="A14" s="2854"/>
      <x:c r="B14" s="2856"/>
      <x:c r="C14" s="2858"/>
      <x:c r="D14" s="2093" t="s">
        <x:v>9223</x:v>
      </x:c>
      <x:c r="E14" s="2093" t="s">
        <x:v>5552</x:v>
      </x:c>
      <x:c r="F14" s="2094" t="s">
        <x:v>5307</x:v>
      </x:c>
      <x:c r="G14" s="2093" t="s">
        <x:v>5009</x:v>
      </x:c>
      <x:c r="H14" s="2095">
        <x:v>98739</x:v>
      </x:c>
      <x:c r="I14" s="2096" t="s">
        <x:v>4573</x:v>
      </x:c>
      <x:c r="J14" s="2860"/>
    </x:row>
    <x:row r="15" spans="1:10" s="481" customFormat="1" ht="30" customHeight="1">
      <x:c r="A15" s="2854"/>
      <x:c r="B15" s="2856"/>
      <x:c r="C15" s="2858"/>
      <x:c r="D15" s="2093" t="s">
        <x:v>9229</x:v>
      </x:c>
      <x:c r="E15" s="2093" t="s">
        <x:v>5552</x:v>
      </x:c>
      <x:c r="F15" s="2094" t="s">
        <x:v>5486</x:v>
      </x:c>
      <x:c r="G15" s="2093" t="s">
        <x:v>5009</x:v>
      </x:c>
      <x:c r="H15" s="2095">
        <x:v>99434</x:v>
      </x:c>
      <x:c r="I15" s="2096" t="s">
        <x:v>5445</x:v>
      </x:c>
      <x:c r="J15" s="2860"/>
    </x:row>
    <x:row r="16" spans="1:10" s="481" customFormat="1" ht="30" customHeight="1">
      <x:c r="A16" s="2854"/>
      <x:c r="B16" s="2856"/>
      <x:c r="C16" s="2858"/>
      <x:c r="D16" s="2093" t="s">
        <x:v>9233</x:v>
      </x:c>
      <x:c r="E16" s="2093" t="s">
        <x:v>5552</x:v>
      </x:c>
      <x:c r="F16" s="2094" t="s">
        <x:v>5452</x:v>
      </x:c>
      <x:c r="G16" s="2093" t="s">
        <x:v>4773</x:v>
      </x:c>
      <x:c r="H16" s="2095">
        <x:v>18587</x:v>
      </x:c>
      <x:c r="I16" s="2096" t="s">
        <x:v>7536</x:v>
      </x:c>
      <x:c r="J16" s="2860"/>
    </x:row>
    <x:row r="17" spans="1:10" s="482" customFormat="1" ht="30" customHeight="1">
      <x:c r="A17" s="2854"/>
      <x:c r="B17" s="2856"/>
      <x:c r="C17" s="2858"/>
      <x:c r="D17" s="2093" t="s">
        <x:v>9326</x:v>
      </x:c>
      <x:c r="E17" s="2093" t="s">
        <x:v>5552</x:v>
      </x:c>
      <x:c r="F17" s="2094" t="s">
        <x:v>5439</x:v>
      </x:c>
      <x:c r="G17" s="2093" t="s">
        <x:v>5009</x:v>
      </x:c>
      <x:c r="H17" s="2095">
        <x:v>1758</x:v>
      </x:c>
      <x:c r="I17" s="2096" t="s">
        <x:v>6820</x:v>
      </x:c>
      <x:c r="J17" s="2860"/>
    </x:row>
    <x:row r="18" spans="1:10" s="482" customFormat="1" ht="30" customHeight="1">
      <x:c r="A18" s="2854"/>
      <x:c r="B18" s="2856"/>
      <x:c r="C18" s="2858"/>
      <x:c r="D18" s="2093" t="s">
        <x:v>9318</x:v>
      </x:c>
      <x:c r="E18" s="2093" t="s">
        <x:v>5552</x:v>
      </x:c>
      <x:c r="F18" s="2094" t="s">
        <x:v>5451</x:v>
      </x:c>
      <x:c r="G18" s="2093" t="s">
        <x:v>6186</x:v>
      </x:c>
      <x:c r="H18" s="2095">
        <x:v>3104</x:v>
      </x:c>
      <x:c r="I18" s="2096" t="s">
        <x:v>3858</x:v>
      </x:c>
      <x:c r="J18" s="2860"/>
    </x:row>
    <x:row r="19" spans="1:10" s="481" customFormat="1" ht="30" customHeight="1">
      <x:c r="A19" s="2854"/>
      <x:c r="B19" s="2856"/>
      <x:c r="C19" s="2858"/>
      <x:c r="D19" s="2093" t="s">
        <x:v>6205</x:v>
      </x:c>
      <x:c r="E19" s="2093" t="s">
        <x:v>5552</x:v>
      </x:c>
      <x:c r="F19" s="2094" t="s">
        <x:v>4614</x:v>
      </x:c>
      <x:c r="G19" s="2093" t="s">
        <x:v>5440</x:v>
      </x:c>
      <x:c r="H19" s="2095">
        <x:v>5244</x:v>
      </x:c>
      <x:c r="I19" s="2096" t="s">
        <x:v>4575</x:v>
      </x:c>
      <x:c r="J19" s="2860"/>
    </x:row>
    <x:row r="20" spans="1:10" s="482" customFormat="1" ht="30" customHeight="1">
      <x:c r="A20" s="2854" t="s">
        <x:v>5528</x:v>
      </x:c>
      <x:c r="B20" s="2856" t="s">
        <x:v>4929</x:v>
      </x:c>
      <x:c r="C20" s="2858" t="s">
        <x:v>8158</x:v>
      </x:c>
      <x:c r="D20" s="2858" t="s">
        <x:v>6854</x:v>
      </x:c>
      <x:c r="E20" s="2858" t="s">
        <x:v>1813</x:v>
      </x:c>
      <x:c r="F20" s="2094" t="s">
        <x:v>5377</x:v>
      </x:c>
      <x:c r="G20" s="2093" t="s">
        <x:v>5009</x:v>
      </x:c>
      <x:c r="H20" s="2095">
        <x:v>657.57000000000005</x:v>
      </x:c>
      <x:c r="I20" s="2096" t="s">
        <x:v>7091</x:v>
      </x:c>
      <x:c r="J20" s="2097"/>
    </x:row>
    <x:row r="21" spans="1:10" s="482" customFormat="1" ht="30" customHeight="1">
      <x:c r="A21" s="2854"/>
      <x:c r="B21" s="2856"/>
      <x:c r="C21" s="2858"/>
      <x:c r="D21" s="2858"/>
      <x:c r="E21" s="2858"/>
      <x:c r="F21" s="2094" t="s">
        <x:v>4862</x:v>
      </x:c>
      <x:c r="G21" s="2093" t="s">
        <x:v>5009</x:v>
      </x:c>
      <x:c r="H21" s="2095">
        <x:v>1138.3399999999999</x:v>
      </x:c>
      <x:c r="I21" s="2096">
        <x:v>1986</x:v>
      </x:c>
      <x:c r="J21" s="2097"/>
    </x:row>
    <x:row r="22" spans="1:10" s="482" customFormat="1" ht="30" customHeight="1">
      <x:c r="A22" s="2854"/>
      <x:c r="B22" s="2856"/>
      <x:c r="C22" s="2858"/>
      <x:c r="D22" s="2858"/>
      <x:c r="E22" s="2858"/>
      <x:c r="F22" s="2094" t="s">
        <x:v>5392</x:v>
      </x:c>
      <x:c r="G22" s="2093" t="s">
        <x:v>5009</x:v>
      </x:c>
      <x:c r="H22" s="2095">
        <x:v>707</x:v>
      </x:c>
      <x:c r="I22" s="2096" t="s">
        <x:v>3858</x:v>
      </x:c>
      <x:c r="J22" s="2097"/>
    </x:row>
    <x:row r="23" spans="1:10" s="482" customFormat="1" ht="30" customHeight="1">
      <x:c r="A23" s="2854"/>
      <x:c r="B23" s="2094" t="s">
        <x:v>4929</x:v>
      </x:c>
      <x:c r="C23" s="2099" t="s">
        <x:v>57</x:v>
      </x:c>
      <x:c r="D23" s="2093" t="s">
        <x:v>87</x:v>
      </x:c>
      <x:c r="E23" s="2096" t="s">
        <x:v>5552</x:v>
      </x:c>
      <x:c r="F23" s="2094" t="s">
        <x:v>5436</x:v>
      </x:c>
      <x:c r="G23" s="2093" t="s">
        <x:v>5009</x:v>
      </x:c>
      <x:c r="H23" s="2095">
        <x:v>2645</x:v>
      </x:c>
      <x:c r="I23" s="2096" t="s">
        <x:v>4628</x:v>
      </x:c>
      <x:c r="J23" s="2100" t="s">
        <x:v>4660</x:v>
      </x:c>
    </x:row>
    <x:row r="24" spans="1:10" s="482" customFormat="1" ht="30" customHeight="1">
      <x:c r="A24" s="2854" t="s">
        <x:v>5472</x:v>
      </x:c>
      <x:c r="B24" s="2856" t="s">
        <x:v>4929</x:v>
      </x:c>
      <x:c r="C24" s="2861" t="s">
        <x:v>57</x:v>
      </x:c>
      <x:c r="D24" s="2093" t="s">
        <x:v>9368</x:v>
      </x:c>
      <x:c r="E24" s="2096" t="s">
        <x:v>5552</x:v>
      </x:c>
      <x:c r="F24" s="2094" t="s">
        <x:v>5405</x:v>
      </x:c>
      <x:c r="G24" s="2093" t="s">
        <x:v>5009</x:v>
      </x:c>
      <x:c r="H24" s="2095">
        <x:v>340</x:v>
      </x:c>
      <x:c r="I24" s="2096" t="s">
        <x:v>3858</x:v>
      </x:c>
      <x:c r="J24" s="2860" t="s">
        <x:v>4660</x:v>
      </x:c>
    </x:row>
    <x:row r="25" spans="1:10" s="482" customFormat="1" ht="30" customHeight="1">
      <x:c r="A25" s="2854"/>
      <x:c r="B25" s="2856"/>
      <x:c r="C25" s="2861"/>
      <x:c r="D25" s="2093" t="s">
        <x:v>203</x:v>
      </x:c>
      <x:c r="E25" s="2096" t="s">
        <x:v>5552</x:v>
      </x:c>
      <x:c r="F25" s="2094" t="s">
        <x:v>5361</x:v>
      </x:c>
      <x:c r="G25" s="2093" t="s">
        <x:v>5009</x:v>
      </x:c>
      <x:c r="H25" s="2095">
        <x:v>808</x:v>
      </x:c>
      <x:c r="I25" s="2096" t="s">
        <x:v>3858</x:v>
      </x:c>
      <x:c r="J25" s="2860"/>
    </x:row>
    <x:row r="26" spans="1:10" s="482" customFormat="1" ht="30" customHeight="1">
      <x:c r="A26" s="2854"/>
      <x:c r="B26" s="2856"/>
      <x:c r="C26" s="2861"/>
      <x:c r="D26" s="2093" t="s">
        <x:v>398</x:v>
      </x:c>
      <x:c r="E26" s="2096" t="s">
        <x:v>5552</x:v>
      </x:c>
      <x:c r="F26" s="2094" t="s">
        <x:v>5323</x:v>
      </x:c>
      <x:c r="G26" s="2093" t="s">
        <x:v>5009</x:v>
      </x:c>
      <x:c r="H26" s="2095">
        <x:v>990</x:v>
      </x:c>
      <x:c r="I26" s="2096" t="s">
        <x:v>3858</x:v>
      </x:c>
      <x:c r="J26" s="2860"/>
    </x:row>
    <x:row r="27" spans="1:10" s="482" customFormat="1" ht="30" customHeight="1">
      <x:c r="A27" s="2854" t="s">
        <x:v>5510</x:v>
      </x:c>
      <x:c r="B27" s="2094" t="s">
        <x:v>5420</x:v>
      </x:c>
      <x:c r="C27" s="2093" t="s">
        <x:v>4000</x:v>
      </x:c>
      <x:c r="D27" s="2093" t="s">
        <x:v>554</x:v>
      </x:c>
      <x:c r="E27" s="1761" t="s">
        <x:v>9401</x:v>
      </x:c>
      <x:c r="F27" s="2094" t="s">
        <x:v>5057</x:v>
      </x:c>
      <x:c r="G27" s="2093" t="s">
        <x:v>5009</x:v>
      </x:c>
      <x:c r="H27" s="2095">
        <x:v>1282</x:v>
      </x:c>
      <x:c r="I27" s="2096">
        <x:v>1459</x:v>
      </x:c>
      <x:c r="J27" s="2101"/>
    </x:row>
    <x:row r="28" spans="1:10" s="481" customFormat="1" ht="30" customHeight="1">
      <x:c r="A28" s="2854"/>
      <x:c r="B28" s="2856" t="s">
        <x:v>4929</x:v>
      </x:c>
      <x:c r="C28" s="2861" t="s">
        <x:v>57</x:v>
      </x:c>
      <x:c r="D28" s="2093" t="s">
        <x:v>3021</x:v>
      </x:c>
      <x:c r="E28" s="2093" t="s">
        <x:v>5552</x:v>
      </x:c>
      <x:c r="F28" s="2094" t="s">
        <x:v>5340</x:v>
      </x:c>
      <x:c r="G28" s="2093" t="s">
        <x:v>5009</x:v>
      </x:c>
      <x:c r="H28" s="2095">
        <x:v>1776.8199999999999</x:v>
      </x:c>
      <x:c r="I28" s="2096" t="s">
        <x:v>6770</x:v>
      </x:c>
      <x:c r="J28" s="2860" t="s">
        <x:v>4660</x:v>
      </x:c>
    </x:row>
    <x:row r="29" spans="1:10" s="481" customFormat="1" ht="30" customHeight="1">
      <x:c r="A29" s="2854"/>
      <x:c r="B29" s="2856"/>
      <x:c r="C29" s="2858"/>
      <x:c r="D29" s="1761" t="s">
        <x:v>5669</x:v>
      </x:c>
      <x:c r="E29" s="2093" t="s">
        <x:v>5552</x:v>
      </x:c>
      <x:c r="F29" s="2094" t="s">
        <x:v>5462</x:v>
      </x:c>
      <x:c r="G29" s="2093" t="s">
        <x:v>5009</x:v>
      </x:c>
      <x:c r="H29" s="2102">
        <x:v>368</x:v>
      </x:c>
      <x:c r="I29" s="2096" t="s">
        <x:v>4715</x:v>
      </x:c>
      <x:c r="J29" s="2860"/>
    </x:row>
    <x:row r="30" spans="1:10" s="481" customFormat="1" ht="30" customHeight="1">
      <x:c r="A30" s="2854"/>
      <x:c r="B30" s="2856"/>
      <x:c r="C30" s="2858"/>
      <x:c r="D30" s="1761" t="s">
        <x:v>9718</x:v>
      </x:c>
      <x:c r="E30" s="2093" t="s">
        <x:v>5552</x:v>
      </x:c>
      <x:c r="F30" s="2094" t="s">
        <x:v>5358</x:v>
      </x:c>
      <x:c r="G30" s="2093" t="s">
        <x:v>4773</x:v>
      </x:c>
      <x:c r="H30" s="2095">
        <x:v>184</x:v>
      </x:c>
      <x:c r="I30" s="2096" t="s">
        <x:v>3858</x:v>
      </x:c>
      <x:c r="J30" s="2860"/>
    </x:row>
    <x:row r="31" spans="1:10" s="482" customFormat="1" ht="30" customHeight="1">
      <x:c r="A31" s="2854" t="s">
        <x:v>5510</x:v>
      </x:c>
      <x:c r="B31" s="2094" t="s">
        <x:v>5420</x:v>
      </x:c>
      <x:c r="C31" s="2093" t="s">
        <x:v>4000</x:v>
      </x:c>
      <x:c r="D31" s="2093" t="s">
        <x:v>554</x:v>
      </x:c>
      <x:c r="E31" s="1761" t="s">
        <x:v>9401</x:v>
      </x:c>
      <x:c r="F31" s="2094" t="s">
        <x:v>5057</x:v>
      </x:c>
      <x:c r="G31" s="2093" t="s">
        <x:v>5009</x:v>
      </x:c>
      <x:c r="H31" s="2095">
        <x:v>1282</x:v>
      </x:c>
      <x:c r="I31" s="2096">
        <x:v>1459</x:v>
      </x:c>
      <x:c r="J31" s="2101"/>
    </x:row>
    <x:row r="32" spans="1:10" s="482" customFormat="1" ht="30" customHeight="1">
      <x:c r="A32" s="2854"/>
      <x:c r="B32" s="2856" t="s">
        <x:v>4929</x:v>
      </x:c>
      <x:c r="C32" s="2861" t="s">
        <x:v>57</x:v>
      </x:c>
      <x:c r="D32" s="2093" t="s">
        <x:v>3021</x:v>
      </x:c>
      <x:c r="E32" s="2093" t="s">
        <x:v>5552</x:v>
      </x:c>
      <x:c r="F32" s="2094" t="s">
        <x:v>5340</x:v>
      </x:c>
      <x:c r="G32" s="2093" t="s">
        <x:v>5009</x:v>
      </x:c>
      <x:c r="H32" s="2095">
        <x:v>1776.8199999999999</x:v>
      </x:c>
      <x:c r="I32" s="2096" t="s">
        <x:v>6770</x:v>
      </x:c>
      <x:c r="J32" s="2860" t="s">
        <x:v>4660</x:v>
      </x:c>
    </x:row>
    <x:row r="33" spans="1:10" s="482" customFormat="1" ht="30" customHeight="1">
      <x:c r="A33" s="2854"/>
      <x:c r="B33" s="2856"/>
      <x:c r="C33" s="2858"/>
      <x:c r="D33" s="1761" t="s">
        <x:v>5669</x:v>
      </x:c>
      <x:c r="E33" s="2093" t="s">
        <x:v>5552</x:v>
      </x:c>
      <x:c r="F33" s="2094" t="s">
        <x:v>5462</x:v>
      </x:c>
      <x:c r="G33" s="2093" t="s">
        <x:v>5009</x:v>
      </x:c>
      <x:c r="H33" s="2102">
        <x:v>368</x:v>
      </x:c>
      <x:c r="I33" s="2096" t="s">
        <x:v>4715</x:v>
      </x:c>
      <x:c r="J33" s="2860"/>
    </x:row>
    <x:row r="34" spans="1:10" s="482" customFormat="1" ht="30" customHeight="1">
      <x:c r="A34" s="2854"/>
      <x:c r="B34" s="2856"/>
      <x:c r="C34" s="2858"/>
      <x:c r="D34" s="1761" t="s">
        <x:v>9718</x:v>
      </x:c>
      <x:c r="E34" s="2093" t="s">
        <x:v>5552</x:v>
      </x:c>
      <x:c r="F34" s="2094" t="s">
        <x:v>5358</x:v>
      </x:c>
      <x:c r="G34" s="2093" t="s">
        <x:v>4773</x:v>
      </x:c>
      <x:c r="H34" s="2095">
        <x:v>184</x:v>
      </x:c>
      <x:c r="I34" s="2096" t="s">
        <x:v>3858</x:v>
      </x:c>
      <x:c r="J34" s="2860"/>
    </x:row>
    <x:row r="35" spans="1:10" s="482" customFormat="1" ht="30" customHeight="1">
      <x:c r="A35" s="2854" t="s">
        <x:v>3986</x:v>
      </x:c>
      <x:c r="B35" s="2094" t="s">
        <x:v>4929</x:v>
      </x:c>
      <x:c r="C35" s="1761" t="s">
        <x:v>57</x:v>
      </x:c>
      <x:c r="D35" s="2093" t="s">
        <x:v>7420</x:v>
      </x:c>
      <x:c r="E35" s="1761" t="s">
        <x:v>9192</x:v>
      </x:c>
      <x:c r="F35" s="2094" t="s">
        <x:v>5354</x:v>
      </x:c>
      <x:c r="G35" s="2093" t="s">
        <x:v>5009</x:v>
      </x:c>
      <x:c r="H35" s="2095">
        <x:v>328.49000000000001</x:v>
      </x:c>
      <x:c r="I35" s="2096">
        <x:v>1868</x:v>
      </x:c>
      <x:c r="J35" s="2097"/>
    </x:row>
    <x:row r="36" spans="1:10" s="481" customFormat="1" ht="30" customHeight="1">
      <x:c r="A36" s="2854"/>
      <x:c r="B36" s="2094" t="s">
        <x:v>5207</x:v>
      </x:c>
      <x:c r="C36" s="2093" t="s">
        <x:v>8158</x:v>
      </x:c>
      <x:c r="D36" s="2093" t="s">
        <x:v>4368</x:v>
      </x:c>
      <x:c r="E36" s="1761" t="s">
        <x:v>9182</x:v>
      </x:c>
      <x:c r="F36" s="2094" t="s">
        <x:v>4828</x:v>
      </x:c>
      <x:c r="G36" s="2093" t="s">
        <x:v>5469</x:v>
      </x:c>
      <x:c r="H36" s="2095">
        <x:v>1749.4000000000001</x:v>
      </x:c>
      <x:c r="I36" s="2096">
        <x:v>889</x:v>
      </x:c>
      <x:c r="J36" s="2097"/>
    </x:row>
    <x:row r="37" spans="1:10" s="481" customFormat="1" ht="30" customHeight="1">
      <x:c r="A37" s="2098" t="s">
        <x:v>5499</x:v>
      </x:c>
      <x:c r="B37" s="2094" t="s">
        <x:v>5247</x:v>
      </x:c>
      <x:c r="C37" s="2093" t="s">
        <x:v>4000</x:v>
      </x:c>
      <x:c r="D37" s="2093" t="s">
        <x:v>6785</x:v>
      </x:c>
      <x:c r="E37" s="2093" t="s">
        <x:v>1813</x:v>
      </x:c>
      <x:c r="F37" s="2094" t="s">
        <x:v>5433</x:v>
      </x:c>
      <x:c r="G37" s="2093" t="s">
        <x:v>6804</x:v>
      </x:c>
      <x:c r="H37" s="2095">
        <x:v>438.54000000000002</x:v>
      </x:c>
      <x:c r="I37" s="2096">
        <x:v>1973</x:v>
      </x:c>
      <x:c r="J37" s="2097"/>
    </x:row>
    <x:row r="38" spans="1:10" s="481" customFormat="1" ht="30" customHeight="1">
      <x:c r="A38" s="2854" t="s">
        <x:v>5500</x:v>
      </x:c>
      <x:c r="B38" s="2094" t="s">
        <x:v>5379</x:v>
      </x:c>
      <x:c r="C38" s="2093" t="s">
        <x:v>4000</x:v>
      </x:c>
      <x:c r="D38" s="2093" t="s">
        <x:v>6840</x:v>
      </x:c>
      <x:c r="E38" s="2093" t="s">
        <x:v>8560</x:v>
      </x:c>
      <x:c r="F38" s="2094" t="s">
        <x:v>5367</x:v>
      </x:c>
      <x:c r="G38" s="2093" t="s">
        <x:v>5009</x:v>
      </x:c>
      <x:c r="H38" s="2095">
        <x:v>179.81999999999999</x:v>
      </x:c>
      <x:c r="I38" s="2096" t="s">
        <x:v>3670</x:v>
      </x:c>
      <x:c r="J38" s="2097"/>
    </x:row>
    <x:row r="39" spans="1:10" s="481" customFormat="1" ht="30" customHeight="1">
      <x:c r="A39" s="2854"/>
      <x:c r="B39" s="2094" t="s">
        <x:v>5191</x:v>
      </x:c>
      <x:c r="C39" s="2093" t="s">
        <x:v>4000</x:v>
      </x:c>
      <x:c r="D39" s="2093" t="s">
        <x:v>3015</x:v>
      </x:c>
      <x:c r="E39" s="2093" t="s">
        <x:v>8560</x:v>
      </x:c>
      <x:c r="F39" s="2094" t="s">
        <x:v>5450</x:v>
      </x:c>
      <x:c r="G39" s="2093" t="s">
        <x:v>5009</x:v>
      </x:c>
      <x:c r="H39" s="2095">
        <x:v>889.86000000000001</x:v>
      </x:c>
      <x:c r="I39" s="2096" t="s">
        <x:v>7759</x:v>
      </x:c>
      <x:c r="J39" s="2097"/>
    </x:row>
    <x:row r="40" spans="1:10" s="481" customFormat="1" ht="30" customHeight="1">
      <x:c r="A40" s="2098" t="s">
        <x:v>5497</x:v>
      </x:c>
      <x:c r="B40" s="2094" t="s">
        <x:v>4717</x:v>
      </x:c>
      <x:c r="C40" s="2093" t="s">
        <x:v>8158</x:v>
      </x:c>
      <x:c r="D40" s="2093" t="s">
        <x:v>6668</x:v>
      </x:c>
      <x:c r="E40" s="2093" t="s">
        <x:v>8314</x:v>
      </x:c>
      <x:c r="F40" s="2094" t="s">
        <x:v>4922</x:v>
      </x:c>
      <x:c r="G40" s="2093" t="s">
        <x:v>5009</x:v>
      </x:c>
      <x:c r="H40" s="2095">
        <x:v>390.05000000000001</x:v>
      </x:c>
      <x:c r="I40" s="2096">
        <x:v>1950</x:v>
      </x:c>
      <x:c r="J40" s="2097"/>
    </x:row>
    <x:row r="41" spans="1:10" s="481" customFormat="1" ht="30" customHeight="1">
      <x:c r="A41" s="2854" t="s">
        <x:v>5515</x:v>
      </x:c>
      <x:c r="B41" s="2094" t="s">
        <x:v>5538</x:v>
      </x:c>
      <x:c r="C41" s="2093" t="s">
        <x:v>4000</x:v>
      </x:c>
      <x:c r="D41" s="2093" t="s">
        <x:v>4433</x:v>
      </x:c>
      <x:c r="E41" s="2093" t="s">
        <x:v>8721</x:v>
      </x:c>
      <x:c r="F41" s="2094" t="s">
        <x:v>5495</x:v>
      </x:c>
      <x:c r="G41" s="2093" t="s">
        <x:v>5009</x:v>
      </x:c>
      <x:c r="H41" s="2095">
        <x:v>1204</x:v>
      </x:c>
      <x:c r="I41" s="2096">
        <x:v>1931</x:v>
      </x:c>
      <x:c r="J41" s="2097"/>
    </x:row>
    <x:row r="42" spans="1:10" s="482" customFormat="1" ht="30" customHeight="1">
      <x:c r="A42" s="2854"/>
      <x:c r="B42" s="2094" t="s">
        <x:v>5357</x:v>
      </x:c>
      <x:c r="C42" s="2093" t="s">
        <x:v>4000</x:v>
      </x:c>
      <x:c r="D42" s="2093" t="s">
        <x:v>3783</x:v>
      </x:c>
      <x:c r="E42" s="2093" t="s">
        <x:v>6389</x:v>
      </x:c>
      <x:c r="F42" s="2094" t="s">
        <x:v>5464</x:v>
      </x:c>
      <x:c r="G42" s="2093" t="s">
        <x:v>5009</x:v>
      </x:c>
      <x:c r="H42" s="2095">
        <x:v>347.06999999999999</x:v>
      </x:c>
      <x:c r="I42" s="2096" t="s">
        <x:v>5041</x:v>
      </x:c>
      <x:c r="J42" s="2097"/>
    </x:row>
    <x:row r="43" spans="1:10" s="482" customFormat="1" ht="30" customHeight="1">
      <x:c r="A43" s="2854"/>
      <x:c r="B43" s="2094" t="s">
        <x:v>5538</x:v>
      </x:c>
      <x:c r="C43" s="2093" t="s">
        <x:v>4022</x:v>
      </x:c>
      <x:c r="D43" s="2093" t="s">
        <x:v>9208</x:v>
      </x:c>
      <x:c r="E43" s="2093" t="s">
        <x:v>6830</x:v>
      </x:c>
      <x:c r="F43" s="2094" t="s">
        <x:v>5376</x:v>
      </x:c>
      <x:c r="G43" s="2093" t="s">
        <x:v>5009</x:v>
      </x:c>
      <x:c r="H43" s="2095">
        <x:v>2033</x:v>
      </x:c>
      <x:c r="I43" s="2096" t="s">
        <x:v>3851</x:v>
      </x:c>
      <x:c r="J43" s="2100" t="s">
        <x:v>3061</x:v>
      </x:c>
    </x:row>
    <x:row r="44" spans="1:10" s="481" customFormat="1" ht="30" customHeight="1">
      <x:c r="A44" s="2854" t="s">
        <x:v>5511</x:v>
      </x:c>
      <x:c r="B44" s="2856" t="s">
        <x:v>7338</x:v>
      </x:c>
      <x:c r="C44" s="2858" t="s">
        <x:v>8158</x:v>
      </x:c>
      <x:c r="D44" s="2858" t="s">
        <x:v>652</x:v>
      </x:c>
      <x:c r="E44" s="2858" t="s">
        <x:v>5750</x:v>
      </x:c>
      <x:c r="F44" s="2094" t="s">
        <x:v>4802</x:v>
      </x:c>
      <x:c r="G44" s="2093" t="s">
        <x:v>5009</x:v>
      </x:c>
      <x:c r="H44" s="2095">
        <x:v>709.97000000000003</x:v>
      </x:c>
      <x:c r="I44" s="2096" t="s">
        <x:v>7098</x:v>
      </x:c>
      <x:c r="J44" s="2097"/>
    </x:row>
    <x:row r="45" spans="1:10" s="481" customFormat="1" ht="30" customHeight="1">
      <x:c r="A45" s="2854"/>
      <x:c r="B45" s="2856"/>
      <x:c r="C45" s="2858"/>
      <x:c r="D45" s="2858"/>
      <x:c r="E45" s="2858"/>
      <x:c r="F45" s="2094" t="s">
        <x:v>4892</x:v>
      </x:c>
      <x:c r="G45" s="2093" t="s">
        <x:v>5469</x:v>
      </x:c>
      <x:c r="H45" s="2095">
        <x:v>448.42000000000002</x:v>
      </x:c>
      <x:c r="I45" s="2096" t="s">
        <x:v>3166</x:v>
      </x:c>
      <x:c r="J45" s="2097"/>
    </x:row>
    <x:row r="46" spans="1:10" s="481" customFormat="1" ht="30" customHeight="1">
      <x:c r="A46" s="2854"/>
      <x:c r="B46" s="2856"/>
      <x:c r="C46" s="2858"/>
      <x:c r="D46" s="2858"/>
      <x:c r="E46" s="2858"/>
      <x:c r="F46" s="2094" t="s">
        <x:v>5245</x:v>
      </x:c>
      <x:c r="G46" s="2093" t="s">
        <x:v>5009</x:v>
      </x:c>
      <x:c r="H46" s="2095">
        <x:v>396.60000000000002</x:v>
      </x:c>
      <x:c r="I46" s="2096" t="s">
        <x:v>4323</x:v>
      </x:c>
      <x:c r="J46" s="2097"/>
    </x:row>
    <x:row r="47" spans="1:10" s="481" customFormat="1" ht="18.949999999999999" customHeight="1">
      <x:c r="A47" s="2854"/>
      <x:c r="B47" s="2856"/>
      <x:c r="C47" s="2858"/>
      <x:c r="D47" s="2858"/>
      <x:c r="E47" s="2858"/>
      <x:c r="F47" s="2094" t="s">
        <x:v>4876</x:v>
      </x:c>
      <x:c r="G47" s="2093" t="s">
        <x:v>5469</x:v>
      </x:c>
      <x:c r="H47" s="2095">
        <x:v>199.65000000000001</x:v>
      </x:c>
      <x:c r="I47" s="2096" t="s">
        <x:v>4307</x:v>
      </x:c>
      <x:c r="J47" s="2100"/>
    </x:row>
    <x:row r="48" spans="1:10" s="481" customFormat="1" ht="18.949999999999999" customHeight="1">
      <x:c r="A48" s="2098" t="s">
        <x:v>5525</x:v>
      </x:c>
      <x:c r="B48" s="2094" t="s">
        <x:v>4887</x:v>
      </x:c>
      <x:c r="C48" s="2093" t="s">
        <x:v>8158</x:v>
      </x:c>
      <x:c r="D48" s="2093" t="s">
        <x:v>3870</x:v>
      </x:c>
      <x:c r="E48" s="2093" t="s">
        <x:v>1813</x:v>
      </x:c>
      <x:c r="F48" s="2094" t="s">
        <x:v>4731</x:v>
      </x:c>
      <x:c r="G48" s="2093" t="s">
        <x:v>5469</x:v>
      </x:c>
      <x:c r="H48" s="2095">
        <x:v>449.24000000000001</x:v>
      </x:c>
      <x:c r="I48" s="2096">
        <x:v>1954</x:v>
      </x:c>
      <x:c r="J48" s="2097"/>
    </x:row>
    <x:row r="49" spans="1:10" s="481" customFormat="1" ht="18.949999999999999" customHeight="1">
      <x:c r="A49" s="2854" t="s">
        <x:v>5523</x:v>
      </x:c>
      <x:c r="B49" s="2094" t="s">
        <x:v>5412</x:v>
      </x:c>
      <x:c r="C49" s="2093" t="s">
        <x:v>8158</x:v>
      </x:c>
      <x:c r="D49" s="2093" t="s">
        <x:v>3507</x:v>
      </x:c>
      <x:c r="E49" s="2093" t="s">
        <x:v>1813</x:v>
      </x:c>
      <x:c r="F49" s="2094" t="s">
        <x:v>5246</x:v>
      </x:c>
      <x:c r="G49" s="2093" t="s">
        <x:v>5469</x:v>
      </x:c>
      <x:c r="H49" s="2095">
        <x:v>100.29000000000001</x:v>
      </x:c>
      <x:c r="I49" s="2096">
        <x:v>1324</x:v>
      </x:c>
      <x:c r="J49" s="2097"/>
    </x:row>
    <x:row r="50" spans="1:10" s="481" customFormat="1" ht="18.949999999999999" customHeight="1">
      <x:c r="A50" s="2848"/>
      <x:c r="B50" s="2103" t="s">
        <x:v>5513</x:v>
      </x:c>
      <x:c r="C50" s="2104" t="s">
        <x:v>4000</x:v>
      </x:c>
      <x:c r="D50" s="2104" t="s">
        <x:v>4304</x:v>
      </x:c>
      <x:c r="E50" s="2104" t="s">
        <x:v>5706</x:v>
      </x:c>
      <x:c r="F50" s="2103" t="s">
        <x:v>4815</x:v>
      </x:c>
      <x:c r="G50" s="2104" t="s">
        <x:v>5009</x:v>
      </x:c>
      <x:c r="H50" s="2105">
        <x:v>4336.6000000000004</x:v>
      </x:c>
      <x:c r="I50" s="2106" t="s">
        <x:v>3495</x:v>
      </x:c>
      <x:c r="J50" s="2107"/>
    </x:row>
    <x:row r="51" spans="1:1" s="466" customFormat="1" ht="18.949999999999999" customHeight="1">
      <x:c r="A51" s="982"/>
    </x:row>
    <x:row r="52" spans="1:1" s="466" customFormat="1" ht="18.949999999999999" customHeight="1">
      <x:c r="A52" s="982"/>
    </x:row>
    <x:row r="53" spans="1:1" s="466" customFormat="1" ht="18.949999999999999" customHeight="1">
      <x:c r="A53" s="982"/>
    </x:row>
    <x:row r="54" spans="1:1" s="466" customFormat="1" ht="18.949999999999999" customHeight="1">
      <x:c r="A54" s="982"/>
    </x:row>
    <x:row r="55" spans="1:1" s="466" customFormat="1" ht="18.949999999999999" customHeight="1">
      <x:c r="A55" s="982"/>
    </x:row>
    <x:row r="56" spans="1:1" s="466" customFormat="1" ht="18.949999999999999" customHeight="1">
      <x:c r="A56" s="982"/>
    </x:row>
    <x:row r="57" spans="1:1" s="466" customFormat="1" ht="18.949999999999999" customHeight="1">
      <x:c r="A57" s="982"/>
    </x:row>
    <x:row r="58" spans="1:1" s="466" customFormat="1" ht="18.949999999999999" customHeight="1">
      <x:c r="A58" s="982"/>
    </x:row>
    <x:row r="59" spans="1:1" s="466" customFormat="1" ht="18.949999999999999" customHeight="1">
      <x:c r="A59" s="982"/>
    </x:row>
    <x:row r="60" spans="1:1" s="466" customFormat="1" ht="18.949999999999999" customHeight="1">
      <x:c r="A60" s="982"/>
    </x:row>
    <x:row r="61" spans="1:1" s="466" customFormat="1" ht="18.949999999999999" customHeight="1">
      <x:c r="A61" s="982"/>
    </x:row>
    <x:row r="62" spans="1:1" s="466" customFormat="1" ht="18.949999999999999" customHeight="1">
      <x:c r="A62" s="982"/>
    </x:row>
    <x:row r="63" spans="1:1" s="466" customFormat="1" ht="18.949999999999999" customHeight="1">
      <x:c r="A63" s="982"/>
    </x:row>
    <x:row r="64" spans="1:1" s="466" customFormat="1" ht="18.949999999999999" customHeight="1">
      <x:c r="A64" s="982"/>
    </x:row>
    <x:row r="65" spans="1:1" s="466" customFormat="1" ht="18.949999999999999" customHeight="1">
      <x:c r="A65" s="982"/>
    </x:row>
    <x:row r="66" spans="1:1" s="466" customFormat="1" ht="18.949999999999999" customHeight="1">
      <x:c r="A66" s="982"/>
    </x:row>
    <x:row r="67" spans="1:1" s="466" customFormat="1" ht="18.949999999999999" customHeight="1">
      <x:c r="A67" s="982"/>
    </x:row>
    <x:row r="68" spans="1:1" s="466" customFormat="1" ht="18.949999999999999" customHeight="1">
      <x:c r="A68" s="982"/>
    </x:row>
    <x:row r="69" spans="1:1" s="466" customFormat="1" ht="18.949999999999999" customHeight="1">
      <x:c r="A69" s="982"/>
    </x:row>
    <x:row r="70" spans="1:1" s="466" customFormat="1" ht="18.949999999999999" customHeight="1">
      <x:c r="A70" s="982"/>
    </x:row>
    <x:row r="71" spans="1:1" s="466" customFormat="1" ht="18.949999999999999" customHeight="1">
      <x:c r="A71" s="982"/>
    </x:row>
    <x:row r="72" spans="1:1" s="466" customFormat="1" ht="18.949999999999999" customHeight="1">
      <x:c r="A72" s="982"/>
    </x:row>
    <x:row r="73" spans="1:1" s="466" customFormat="1" ht="18.949999999999999" customHeight="1">
      <x:c r="A73" s="982"/>
    </x:row>
    <x:row r="74" spans="1:1" s="466" customFormat="1" ht="18.949999999999999" customHeight="1">
      <x:c r="A74" s="982"/>
    </x:row>
    <x:row r="75" spans="1:1" s="466" customFormat="1" ht="18.949999999999999" customHeight="1">
      <x:c r="A75" s="982"/>
    </x:row>
    <x:row r="76" spans="1:1" s="466" customFormat="1" ht="18.949999999999999" customHeight="1">
      <x:c r="A76" s="982"/>
    </x:row>
    <x:row r="77" spans="1:1" s="466" customFormat="1" ht="18.949999999999999" customHeight="1">
      <x:c r="A77" s="982"/>
    </x:row>
    <x:row r="78" spans="1:1" s="466" customFormat="1" ht="18.949999999999999" customHeight="1">
      <x:c r="A78" s="982"/>
    </x:row>
    <x:row r="79" spans="1:1" s="466" customFormat="1" ht="18.949999999999999" customHeight="1">
      <x:c r="A79" s="982"/>
    </x:row>
    <x:row r="80" spans="1:1" s="466" customFormat="1" ht="18.949999999999999" customHeight="1">
      <x:c r="A80" s="982"/>
    </x:row>
    <x:row r="81" spans="1:1" s="466" customFormat="1" ht="18.949999999999999" customHeight="1">
      <x:c r="A81" s="982"/>
    </x:row>
    <x:row r="82" spans="1:1" s="466" customFormat="1" ht="18.949999999999999" customHeight="1">
      <x:c r="A82" s="982"/>
    </x:row>
    <x:row r="83" spans="1:1" s="466" customFormat="1" ht="18.949999999999999" customHeight="1">
      <x:c r="A83" s="982"/>
    </x:row>
    <x:row r="84" spans="1:1" s="466" customFormat="1" ht="18.949999999999999" customHeight="1">
      <x:c r="A84" s="982"/>
    </x:row>
    <x:row r="85" spans="1:1" s="466" customFormat="1" ht="18.949999999999999" customHeight="1">
      <x:c r="A85" s="982"/>
    </x:row>
    <x:row r="86" spans="1:1" s="466" customFormat="1" ht="18.949999999999999" customHeight="1">
      <x:c r="A86" s="982"/>
    </x:row>
    <x:row r="87" spans="1:1" s="466" customFormat="1" ht="18.949999999999999" customHeight="1">
      <x:c r="A87" s="982"/>
    </x:row>
    <x:row r="88" spans="1:1" s="466" customFormat="1" ht="18.949999999999999" customHeight="1">
      <x:c r="A88" s="982"/>
    </x:row>
    <x:row r="89" spans="1:1" s="466" customFormat="1" ht="18.949999999999999" customHeight="1">
      <x:c r="A89" s="982"/>
    </x:row>
    <x:row r="90" spans="1:1" s="466" customFormat="1" ht="18.949999999999999" customHeight="1">
      <x:c r="A90" s="982"/>
    </x:row>
    <x:row r="91" spans="1:1" s="466" customFormat="1" ht="18.949999999999999" customHeight="1">
      <x:c r="A91" s="982"/>
    </x:row>
    <x:row r="92" spans="1:1" s="466" customFormat="1" ht="18.949999999999999" customHeight="1">
      <x:c r="A92" s="982"/>
    </x:row>
    <x:row r="93" spans="1:1" s="466" customFormat="1" ht="18.949999999999999" customHeight="1">
      <x:c r="A93" s="982"/>
    </x:row>
    <x:row r="94" spans="1:1" s="466" customFormat="1" ht="18.949999999999999" customHeight="1">
      <x:c r="A94" s="982"/>
    </x:row>
    <x:row r="95" spans="1:1" s="466" customFormat="1" ht="18.949999999999999" customHeight="1">
      <x:c r="A95" s="982"/>
    </x:row>
    <x:row r="96" spans="1:1" s="466" customFormat="1" ht="18.949999999999999" customHeight="1">
      <x:c r="A96" s="982"/>
    </x:row>
    <x:row r="97" spans="1:1" s="466" customFormat="1" ht="18.949999999999999" customHeight="1">
      <x:c r="A97" s="982"/>
    </x:row>
    <x:row r="98" spans="1:1" s="466" customFormat="1" ht="18.949999999999999" customHeight="1">
      <x:c r="A98" s="982"/>
    </x:row>
    <x:row r="99" spans="1:1" s="466" customFormat="1" ht="18.949999999999999" customHeight="1">
      <x:c r="A99" s="982"/>
    </x:row>
    <x:row r="100" spans="1:1" s="466" customFormat="1" ht="18.949999999999999" customHeight="1">
      <x:c r="A100" s="982"/>
    </x:row>
    <x:row r="101" spans="1:1" s="466" customFormat="1" ht="18.949999999999999" customHeight="1">
      <x:c r="A101" s="982"/>
    </x:row>
    <x:row r="102" spans="1:1" s="466" customFormat="1" ht="18.949999999999999" customHeight="1">
      <x:c r="A102" s="982"/>
    </x:row>
    <x:row r="103" spans="1:1" s="466" customFormat="1" ht="18.949999999999999" customHeight="1">
      <x:c r="A103" s="982"/>
    </x:row>
    <x:row r="104" spans="1:1" s="466" customFormat="1" ht="18.949999999999999" customHeight="1">
      <x:c r="A104" s="982"/>
    </x:row>
    <x:row r="105" spans="1:1" s="466" customFormat="1" ht="18.949999999999999" customHeight="1">
      <x:c r="A105" s="982"/>
    </x:row>
    <x:row r="106" spans="1:8" s="466" customFormat="1" ht="18.949999999999999" customHeight="1">
      <x:c r="A106" s="982"/>
      <x:c r="H106" s="983"/>
    </x:row>
    <x:row r="107" spans="1:1" s="466" customFormat="1" ht="18.949999999999999" customHeight="1">
      <x:c r="A107" s="982"/>
    </x:row>
    <x:row r="108" spans="1:1" s="466" customFormat="1" ht="18.949999999999999" customHeight="1">
      <x:c r="A108" s="982"/>
    </x:row>
    <x:row r="109" spans="1:1" s="466" customFormat="1" ht="18.949999999999999" customHeight="1">
      <x:c r="A109" s="982"/>
    </x:row>
    <x:row r="110" spans="1:1" s="466" customFormat="1" ht="18.949999999999999" customHeight="1">
      <x:c r="A110" s="982"/>
    </x:row>
    <x:row r="111" spans="1:1" s="466" customFormat="1" ht="18.949999999999999" customHeight="1">
      <x:c r="A111" s="982"/>
    </x:row>
    <x:row r="112" spans="1:1" s="466" customFormat="1" ht="18.949999999999999" customHeight="1">
      <x:c r="A112" s="982"/>
    </x:row>
    <x:row r="113" spans="1:1" s="466" customFormat="1" ht="18.949999999999999" customHeight="1">
      <x:c r="A113" s="982"/>
    </x:row>
    <x:row r="114" spans="1:1" s="466" customFormat="1" ht="18.949999999999999" customHeight="1">
      <x:c r="A114" s="982"/>
    </x:row>
    <x:row r="115" spans="1:1" s="466" customFormat="1" ht="18.949999999999999" customHeight="1">
      <x:c r="A115" s="982"/>
    </x:row>
    <x:row r="116" spans="1:1" s="466" customFormat="1" ht="18.949999999999999" customHeight="1">
      <x:c r="A116" s="982"/>
    </x:row>
    <x:row r="117" spans="1:1" s="466" customFormat="1" ht="18.949999999999999" customHeight="1">
      <x:c r="A117" s="982"/>
    </x:row>
    <x:row r="118" spans="1:1" s="466" customFormat="1" ht="18.949999999999999" customHeight="1">
      <x:c r="A118" s="982"/>
    </x:row>
    <x:row r="119" spans="1:1" s="466" customFormat="1" ht="18.949999999999999" customHeight="1">
      <x:c r="A119" s="982"/>
    </x:row>
    <x:row r="120" spans="1:1" s="466" customFormat="1" ht="18.949999999999999" customHeight="1">
      <x:c r="A120" s="982"/>
    </x:row>
    <x:row r="121" spans="1:1" s="466" customFormat="1" ht="18.949999999999999" customHeight="1">
      <x:c r="A121" s="982"/>
    </x:row>
    <x:row r="122" spans="1:1" s="466" customFormat="1" ht="18.949999999999999" customHeight="1">
      <x:c r="A122" s="982"/>
    </x:row>
    <x:row r="123" spans="1:1" s="466" customFormat="1" ht="18.949999999999999" customHeight="1">
      <x:c r="A123" s="982"/>
    </x:row>
    <x:row r="124" spans="1:1" s="466" customFormat="1" ht="18.949999999999999" customHeight="1">
      <x:c r="A124" s="982"/>
    </x:row>
    <x:row r="125" spans="1:1" s="466" customFormat="1" ht="18.949999999999999" customHeight="1">
      <x:c r="A125" s="982"/>
    </x:row>
    <x:row r="126" spans="1:1" s="466" customFormat="1" ht="18.949999999999999" customHeight="1">
      <x:c r="A126" s="982"/>
    </x:row>
    <x:row r="127" spans="1:1" s="466" customFormat="1" ht="18.949999999999999" customHeight="1">
      <x:c r="A127" s="982"/>
    </x:row>
    <x:row r="128" spans="1:1" s="466" customFormat="1" ht="18.949999999999999" customHeight="1">
      <x:c r="A128" s="982"/>
    </x:row>
    <x:row r="129" spans="1:1" s="466" customFormat="1" ht="18.949999999999999" customHeight="1">
      <x:c r="A129" s="982"/>
    </x:row>
    <x:row r="130" spans="1:1" s="466" customFormat="1" ht="18.949999999999999" customHeight="1">
      <x:c r="A130" s="982"/>
    </x:row>
    <x:row r="131" spans="1:1" s="466" customFormat="1" ht="18.949999999999999" customHeight="1">
      <x:c r="A131" s="982"/>
    </x:row>
    <x:row r="132" spans="1:1" s="466" customFormat="1" ht="18.949999999999999" customHeight="1">
      <x:c r="A132" s="982"/>
    </x:row>
    <x:row r="133" spans="1:1" s="466" customFormat="1" ht="18.949999999999999" customHeight="1">
      <x:c r="A133" s="982"/>
    </x:row>
    <x:row r="134" spans="1:1" s="466" customFormat="1" ht="18.949999999999999" customHeight="1">
      <x:c r="A134" s="982"/>
    </x:row>
    <x:row r="135" spans="1:1" s="466" customFormat="1" ht="18.949999999999999" customHeight="1">
      <x:c r="A135" s="982"/>
    </x:row>
    <x:row r="136" spans="1:1" s="466" customFormat="1" ht="18.949999999999999" customHeight="1">
      <x:c r="A136" s="982"/>
    </x:row>
    <x:row r="137" spans="1:1" s="466" customFormat="1" ht="18.949999999999999" customHeight="1">
      <x:c r="A137" s="982"/>
    </x:row>
    <x:row r="138" spans="1:1" s="466" customFormat="1" ht="18.949999999999999" customHeight="1">
      <x:c r="A138" s="982"/>
    </x:row>
    <x:row r="139" spans="1:1" s="466" customFormat="1" ht="18.949999999999999" customHeight="1">
      <x:c r="A139" s="982"/>
    </x:row>
    <x:row r="140" spans="1:1" s="466" customFormat="1" ht="18.949999999999999" customHeight="1">
      <x:c r="A140" s="982"/>
    </x:row>
    <x:row r="141" spans="1:1" s="466" customFormat="1" ht="18.949999999999999" customHeight="1">
      <x:c r="A141" s="982"/>
    </x:row>
    <x:row r="142" spans="1:1" s="466" customFormat="1" ht="18.949999999999999" customHeight="1">
      <x:c r="A142" s="982"/>
    </x:row>
    <x:row r="143" spans="1:1" s="466" customFormat="1" ht="18.949999999999999" customHeight="1">
      <x:c r="A143" s="982"/>
    </x:row>
    <x:row r="144" spans="1:1" s="466" customFormat="1" ht="18.949999999999999" customHeight="1">
      <x:c r="A144" s="982"/>
    </x:row>
    <x:row r="145" spans="1:1" s="466" customFormat="1" ht="18.949999999999999" customHeight="1">
      <x:c r="A145" s="982"/>
    </x:row>
    <x:row r="146" spans="1:1" s="466" customFormat="1" ht="18.949999999999999" customHeight="1">
      <x:c r="A146" s="982"/>
    </x:row>
    <x:row r="147" spans="1:1" s="466" customFormat="1" ht="18.949999999999999" customHeight="1">
      <x:c r="A147" s="982"/>
    </x:row>
    <x:row r="148" spans="1:1" s="466" customFormat="1" ht="18.949999999999999" customHeight="1">
      <x:c r="A148" s="982"/>
    </x:row>
    <x:row r="149" spans="1:1" s="466" customFormat="1" ht="18.949999999999999" customHeight="1">
      <x:c r="A149" s="982"/>
    </x:row>
    <x:row r="150" spans="1:1" s="466" customFormat="1" ht="18.949999999999999" customHeight="1">
      <x:c r="A150" s="982"/>
    </x:row>
    <x:row r="151" spans="1:1" s="466" customFormat="1" ht="11.949999999999999">
      <x:c r="A151" s="982"/>
    </x:row>
    <x:row r="152" spans="1:1" s="466" customFormat="1" ht="11.949999999999999">
      <x:c r="A152" s="982"/>
    </x:row>
    <x:row r="153" spans="1:1" s="466" customFormat="1" ht="11.949999999999999">
      <x:c r="A153" s="982"/>
    </x:row>
    <x:row r="154" spans="1:1" s="466" customFormat="1" ht="11.949999999999999">
      <x:c r="A154" s="982"/>
    </x:row>
    <x:row r="155" spans="1:1" s="466" customFormat="1" ht="11.949999999999999">
      <x:c r="A155" s="982"/>
    </x:row>
    <x:row r="156" spans="1:1" s="466" customFormat="1" ht="11.949999999999999">
      <x:c r="A156" s="982"/>
    </x:row>
    <x:row r="157" spans="1:1" s="466" customFormat="1" ht="11.949999999999999">
      <x:c r="A157" s="982"/>
    </x:row>
    <x:row r="158" spans="1:1" s="466" customFormat="1" ht="11.949999999999999">
      <x:c r="A158" s="982"/>
    </x:row>
  </x:sheetData>
  <x:mergeCells count="47">
    <x:mergeCell ref="A2:A3"/>
    <x:mergeCell ref="B2:B3"/>
    <x:mergeCell ref="C2:C3"/>
    <x:mergeCell ref="D2:E2"/>
    <x:mergeCell ref="F2:I2"/>
    <x:mergeCell ref="J2:J3"/>
    <x:mergeCell ref="A4:A9"/>
    <x:mergeCell ref="B4:B5"/>
    <x:mergeCell ref="C4:C5"/>
    <x:mergeCell ref="B6:B9"/>
    <x:mergeCell ref="C6:C9"/>
    <x:mergeCell ref="J6:J9"/>
    <x:mergeCell ref="A11:A12"/>
    <x:mergeCell ref="B11:B12"/>
    <x:mergeCell ref="C11:C12"/>
    <x:mergeCell ref="D11:D12"/>
    <x:mergeCell ref="E11:E12"/>
    <x:mergeCell ref="A13:A19"/>
    <x:mergeCell ref="B13:B19"/>
    <x:mergeCell ref="C13:C19"/>
    <x:mergeCell ref="J13:J19"/>
    <x:mergeCell ref="A20:A23"/>
    <x:mergeCell ref="B20:B22"/>
    <x:mergeCell ref="C20:C22"/>
    <x:mergeCell ref="D20:D22"/>
    <x:mergeCell ref="E20:E22"/>
    <x:mergeCell ref="A24:A26"/>
    <x:mergeCell ref="B24:B26"/>
    <x:mergeCell ref="C24:C26"/>
    <x:mergeCell ref="J24:J26"/>
    <x:mergeCell ref="A27:A30"/>
    <x:mergeCell ref="B28:B30"/>
    <x:mergeCell ref="C28:C30"/>
    <x:mergeCell ref="J28:J30"/>
    <x:mergeCell ref="A31:A34"/>
    <x:mergeCell ref="B32:B34"/>
    <x:mergeCell ref="C32:C34"/>
    <x:mergeCell ref="J32:J34"/>
    <x:mergeCell ref="A35:A36"/>
    <x:mergeCell ref="A38:A39"/>
    <x:mergeCell ref="A41:A43"/>
    <x:mergeCell ref="A44:A47"/>
    <x:mergeCell ref="B44:B47"/>
    <x:mergeCell ref="C44:C47"/>
    <x:mergeCell ref="D44:D47"/>
    <x:mergeCell ref="E44:E47"/>
    <x:mergeCell ref="A49:A50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/>
  <x:dimension ref="A1:IU202"/>
  <x:sheetViews>
    <x:sheetView topLeftCell="A199" zoomScale="85" zoomScaleNormal="85" zoomScaleSheetLayoutView="115" workbookViewId="0">
      <x:selection activeCell="O212" activeCellId="0" sqref="O212:O212"/>
    </x:sheetView>
  </x:sheetViews>
  <x:sheetFormatPr defaultColWidth="8.88671875" defaultRowHeight="30" customHeight="1"/>
  <x:cols>
    <x:col min="1" max="1" width="16" style="506" customWidth="1"/>
    <x:col min="2" max="2" width="28.77734375" style="20" bestFit="1" customWidth="1"/>
    <x:col min="3" max="3" width="8.88671875" style="20"/>
    <x:col min="4" max="4" width="8.88671875" style="997"/>
    <x:col min="5" max="6" width="8.88671875" style="20"/>
    <x:col min="7" max="7" width="12.77734375" style="20" customWidth="1"/>
    <x:col min="8" max="8" width="8.88671875" style="20"/>
    <x:col min="9" max="10" width="8.88671875" style="997"/>
    <x:col min="11" max="11" width="14.88671875" style="998" bestFit="1" customWidth="1"/>
    <x:col min="12" max="16384" width="8.88671875" style="20"/>
  </x:cols>
  <x:sheetData>
    <x:row r="1" spans="1:255" customHeight="1">
      <x:c r="A1" s="986" t="s">
        <x:v>6733</x:v>
      </x:c>
      <x:c r="B1" s="986"/>
      <x:c r="C1" s="986"/>
      <x:c r="D1" s="986"/>
      <x:c r="E1" s="987"/>
      <x:c r="F1" s="1"/>
      <x:c r="G1" s="1"/>
      <x:c r="H1" s="1"/>
      <x:c r="I1" s="3"/>
      <x:c r="J1" s="988"/>
      <x:c r="K1" s="1"/>
      <x:c r="L1" s="868"/>
      <x:c r="M1" s="869"/>
      <x:c r="N1" s="868"/>
      <x:c r="O1" s="868"/>
      <x:c r="P1" s="868"/>
      <x:c r="Q1" s="868"/>
      <x:c r="R1" s="868"/>
      <x:c r="S1" s="256"/>
      <x:c r="T1" s="746"/>
      <x:c r="U1" s="746"/>
      <x:c r="V1" s="746"/>
      <x:c r="W1" s="746"/>
      <x:c r="X1" s="746"/>
      <x:c r="Y1" s="746"/>
      <x:c r="Z1" s="746"/>
      <x:c r="AA1" s="746"/>
      <x:c r="AB1" s="746"/>
      <x:c r="AC1" s="746"/>
      <x:c r="AD1" s="746"/>
      <x:c r="AE1" s="746"/>
      <x:c r="AF1" s="746"/>
      <x:c r="AG1" s="746"/>
      <x:c r="AH1" s="746"/>
      <x:c r="AI1" s="746"/>
      <x:c r="AJ1" s="746"/>
      <x:c r="AK1" s="746"/>
      <x:c r="AL1" s="746"/>
      <x:c r="AM1" s="746"/>
      <x:c r="AN1" s="746"/>
      <x:c r="AO1" s="746"/>
      <x:c r="AP1" s="746"/>
      <x:c r="AQ1" s="746"/>
      <x:c r="AR1" s="746"/>
      <x:c r="AS1" s="746"/>
      <x:c r="AT1" s="746"/>
      <x:c r="AU1" s="746"/>
      <x:c r="AV1" s="746"/>
      <x:c r="AW1" s="746"/>
      <x:c r="AX1" s="746"/>
      <x:c r="AY1" s="746"/>
      <x:c r="AZ1" s="746"/>
      <x:c r="BA1" s="746"/>
      <x:c r="BB1" s="746"/>
      <x:c r="BC1" s="746"/>
      <x:c r="BD1" s="746"/>
      <x:c r="BE1" s="746"/>
      <x:c r="BF1" s="746"/>
      <x:c r="BG1" s="746"/>
      <x:c r="BH1" s="746"/>
      <x:c r="BI1" s="746"/>
      <x:c r="BJ1" s="746"/>
      <x:c r="BK1" s="746"/>
      <x:c r="BL1" s="746"/>
      <x:c r="BM1" s="746"/>
      <x:c r="BN1" s="746"/>
      <x:c r="BO1" s="746"/>
      <x:c r="BP1" s="746"/>
      <x:c r="BQ1" s="746"/>
      <x:c r="BR1" s="746"/>
      <x:c r="BS1" s="746"/>
      <x:c r="BT1" s="746"/>
      <x:c r="BU1" s="746"/>
      <x:c r="BV1" s="746"/>
      <x:c r="BW1" s="746"/>
      <x:c r="BX1" s="746"/>
      <x:c r="BY1" s="746"/>
      <x:c r="BZ1" s="746"/>
      <x:c r="CA1" s="746"/>
      <x:c r="CB1" s="746"/>
      <x:c r="CC1" s="746"/>
      <x:c r="CD1" s="746"/>
      <x:c r="CE1" s="746"/>
      <x:c r="CF1" s="746"/>
      <x:c r="CG1" s="746"/>
      <x:c r="CH1" s="746"/>
      <x:c r="CI1" s="746"/>
      <x:c r="CJ1" s="746"/>
      <x:c r="CK1" s="746"/>
      <x:c r="CL1" s="746"/>
      <x:c r="CM1" s="746"/>
      <x:c r="CN1" s="746"/>
      <x:c r="CO1" s="746"/>
      <x:c r="CP1" s="746"/>
      <x:c r="CQ1" s="746"/>
      <x:c r="CR1" s="746"/>
      <x:c r="CS1" s="746"/>
      <x:c r="CT1" s="746"/>
      <x:c r="CU1" s="746"/>
      <x:c r="CV1" s="746"/>
      <x:c r="CW1" s="746"/>
      <x:c r="CX1" s="746"/>
      <x:c r="CY1" s="746"/>
      <x:c r="CZ1" s="746"/>
      <x:c r="DA1" s="746"/>
      <x:c r="DB1" s="746"/>
      <x:c r="DC1" s="746"/>
      <x:c r="DD1" s="746"/>
      <x:c r="DE1" s="746"/>
      <x:c r="DF1" s="746"/>
      <x:c r="DG1" s="746"/>
      <x:c r="DH1" s="746"/>
      <x:c r="DI1" s="746"/>
      <x:c r="DJ1" s="746"/>
      <x:c r="DK1" s="746"/>
      <x:c r="DL1" s="746"/>
      <x:c r="DM1" s="746"/>
      <x:c r="DN1" s="746"/>
      <x:c r="DO1" s="746"/>
      <x:c r="DP1" s="746"/>
      <x:c r="DQ1" s="746"/>
      <x:c r="DR1" s="746"/>
      <x:c r="DS1" s="746"/>
      <x:c r="DT1" s="746"/>
      <x:c r="DU1" s="746"/>
      <x:c r="DV1" s="746"/>
      <x:c r="DW1" s="746"/>
      <x:c r="DX1" s="746"/>
      <x:c r="DY1" s="746"/>
      <x:c r="DZ1" s="746"/>
      <x:c r="EA1" s="746"/>
      <x:c r="EB1" s="746"/>
      <x:c r="EC1" s="746"/>
      <x:c r="ED1" s="746"/>
      <x:c r="EE1" s="746"/>
      <x:c r="EF1" s="746"/>
      <x:c r="EG1" s="746"/>
      <x:c r="EH1" s="746"/>
      <x:c r="EI1" s="746"/>
      <x:c r="EJ1" s="746"/>
      <x:c r="EK1" s="746"/>
      <x:c r="EL1" s="746"/>
      <x:c r="EM1" s="746"/>
      <x:c r="EN1" s="746"/>
      <x:c r="EO1" s="746"/>
      <x:c r="EP1" s="746"/>
      <x:c r="EQ1" s="746"/>
      <x:c r="ER1" s="746"/>
      <x:c r="ES1" s="746"/>
      <x:c r="ET1" s="746"/>
      <x:c r="EU1" s="746"/>
      <x:c r="EV1" s="746"/>
      <x:c r="EW1" s="746"/>
      <x:c r="EX1" s="746"/>
      <x:c r="EY1" s="746"/>
      <x:c r="EZ1" s="746"/>
      <x:c r="FA1" s="746"/>
      <x:c r="FB1" s="746"/>
      <x:c r="FC1" s="746"/>
      <x:c r="FD1" s="746"/>
      <x:c r="FE1" s="746"/>
      <x:c r="FF1" s="746"/>
      <x:c r="FG1" s="746"/>
      <x:c r="FH1" s="746"/>
      <x:c r="FI1" s="746"/>
      <x:c r="FJ1" s="746"/>
      <x:c r="FK1" s="746"/>
      <x:c r="FL1" s="746"/>
      <x:c r="FM1" s="746"/>
      <x:c r="FN1" s="746"/>
      <x:c r="FO1" s="746"/>
      <x:c r="FP1" s="746"/>
      <x:c r="FQ1" s="746"/>
      <x:c r="FR1" s="746"/>
      <x:c r="FS1" s="746"/>
      <x:c r="FT1" s="746"/>
      <x:c r="FU1" s="746"/>
      <x:c r="FV1" s="746"/>
      <x:c r="FW1" s="746"/>
      <x:c r="FX1" s="746"/>
      <x:c r="FY1" s="746"/>
      <x:c r="FZ1" s="746"/>
      <x:c r="GA1" s="746"/>
      <x:c r="GB1" s="746"/>
      <x:c r="GC1" s="746"/>
      <x:c r="GD1" s="746"/>
      <x:c r="GE1" s="746"/>
      <x:c r="GF1" s="746"/>
      <x:c r="GG1" s="746"/>
      <x:c r="GH1" s="746"/>
      <x:c r="GI1" s="746"/>
      <x:c r="GJ1" s="746"/>
      <x:c r="GK1" s="746"/>
      <x:c r="GL1" s="746"/>
      <x:c r="GM1" s="746"/>
      <x:c r="GN1" s="746"/>
      <x:c r="GO1" s="746"/>
      <x:c r="GP1" s="746"/>
      <x:c r="GQ1" s="746"/>
      <x:c r="GR1" s="746"/>
      <x:c r="GS1" s="746"/>
      <x:c r="GT1" s="746"/>
      <x:c r="GU1" s="746"/>
      <x:c r="GV1" s="746"/>
      <x:c r="GW1" s="746"/>
      <x:c r="GX1" s="746"/>
      <x:c r="GY1" s="746"/>
      <x:c r="GZ1" s="746"/>
      <x:c r="HA1" s="746"/>
      <x:c r="HB1" s="746"/>
      <x:c r="HC1" s="746"/>
      <x:c r="HD1" s="746"/>
      <x:c r="HE1" s="746"/>
      <x:c r="HF1" s="746"/>
      <x:c r="HG1" s="746"/>
      <x:c r="HH1" s="746"/>
      <x:c r="HI1" s="746"/>
      <x:c r="HJ1" s="746"/>
      <x:c r="HK1" s="746"/>
      <x:c r="HL1" s="746"/>
      <x:c r="HM1" s="746"/>
      <x:c r="HN1" s="746"/>
      <x:c r="HO1" s="746"/>
      <x:c r="HP1" s="746"/>
      <x:c r="HQ1" s="746"/>
      <x:c r="HR1" s="746"/>
      <x:c r="HS1" s="746"/>
      <x:c r="HT1" s="746"/>
      <x:c r="HU1" s="746"/>
      <x:c r="HV1" s="746"/>
      <x:c r="HW1" s="746"/>
      <x:c r="HX1" s="746"/>
      <x:c r="HY1" s="746"/>
      <x:c r="HZ1" s="746"/>
      <x:c r="IA1" s="746"/>
      <x:c r="IB1" s="746"/>
      <x:c r="IC1" s="746"/>
      <x:c r="ID1" s="746"/>
      <x:c r="IE1" s="746"/>
      <x:c r="IF1" s="746"/>
      <x:c r="IG1" s="746"/>
      <x:c r="IH1" s="746"/>
      <x:c r="II1" s="746"/>
      <x:c r="IJ1" s="746"/>
      <x:c r="IK1" s="746"/>
      <x:c r="IL1" s="746"/>
      <x:c r="IM1" s="746"/>
      <x:c r="IN1" s="746"/>
      <x:c r="IO1" s="746"/>
      <x:c r="IP1" s="746"/>
      <x:c r="IQ1" s="746"/>
      <x:c r="IR1" s="746"/>
      <x:c r="IS1" s="746"/>
      <x:c r="IT1" s="746"/>
      <x:c r="IU1" s="746"/>
    </x:row>
    <x:row r="2" spans="1:255" customHeight="1">
      <x:c r="A2" s="6" t="s">
        <x:v>1147</x:v>
      </x:c>
      <x:c r="B2" s="989"/>
      <x:c r="C2" s="989"/>
      <x:c r="D2" s="990"/>
      <x:c r="E2" s="991"/>
      <x:c r="F2" s="992"/>
      <x:c r="G2" s="992"/>
      <x:c r="H2" s="992"/>
      <x:c r="I2" s="993"/>
      <x:c r="J2" s="994"/>
      <x:c r="K2" s="995"/>
      <x:c r="L2" s="32"/>
      <x:c r="M2" s="870"/>
      <x:c r="N2" s="31"/>
      <x:c r="O2" s="31"/>
      <x:c r="P2" s="31"/>
      <x:c r="Q2" s="33"/>
      <x:c r="R2" s="871"/>
      <x:c r="S2" s="35"/>
      <x:c r="T2" s="31"/>
      <x:c r="U2" s="31"/>
      <x:c r="V2" s="31"/>
      <x:c r="W2" s="31"/>
      <x:c r="X2" s="31"/>
      <x:c r="Y2" s="31"/>
      <x:c r="Z2" s="31"/>
      <x:c r="AA2" s="31"/>
      <x:c r="AB2" s="31"/>
      <x:c r="AC2" s="31"/>
      <x:c r="AD2" s="31"/>
      <x:c r="AE2" s="31"/>
      <x:c r="AF2" s="31"/>
      <x:c r="AG2" s="31"/>
      <x:c r="AH2" s="31"/>
      <x:c r="AI2" s="31"/>
      <x:c r="AJ2" s="31"/>
      <x:c r="AK2" s="31"/>
      <x:c r="AL2" s="31"/>
      <x:c r="AM2" s="31"/>
      <x:c r="AN2" s="31"/>
      <x:c r="AO2" s="31"/>
      <x:c r="AP2" s="31"/>
      <x:c r="AQ2" s="31"/>
      <x:c r="AR2" s="31"/>
      <x:c r="AS2" s="31"/>
      <x:c r="AT2" s="31"/>
      <x:c r="AU2" s="31"/>
      <x:c r="AV2" s="31"/>
      <x:c r="AW2" s="31"/>
      <x:c r="AX2" s="31"/>
      <x:c r="AY2" s="31"/>
      <x:c r="AZ2" s="31"/>
      <x:c r="BA2" s="31"/>
      <x:c r="BB2" s="31"/>
      <x:c r="BC2" s="31"/>
      <x:c r="BD2" s="31"/>
      <x:c r="BE2" s="31"/>
      <x:c r="BF2" s="31"/>
      <x:c r="BG2" s="31"/>
      <x:c r="BH2" s="31"/>
      <x:c r="BI2" s="31"/>
      <x:c r="BJ2" s="31"/>
      <x:c r="BK2" s="31"/>
      <x:c r="BL2" s="31"/>
      <x:c r="BM2" s="31"/>
      <x:c r="BN2" s="31"/>
      <x:c r="BO2" s="31"/>
      <x:c r="BP2" s="31"/>
      <x:c r="BQ2" s="31"/>
      <x:c r="BR2" s="31"/>
      <x:c r="BS2" s="31"/>
      <x:c r="BT2" s="31"/>
      <x:c r="BU2" s="31"/>
      <x:c r="BV2" s="31"/>
      <x:c r="BW2" s="31"/>
      <x:c r="BX2" s="31"/>
      <x:c r="BY2" s="31"/>
      <x:c r="BZ2" s="31"/>
      <x:c r="CA2" s="31"/>
      <x:c r="CB2" s="31"/>
      <x:c r="CC2" s="31"/>
      <x:c r="CD2" s="31"/>
      <x:c r="CE2" s="31"/>
      <x:c r="CF2" s="31"/>
      <x:c r="CG2" s="31"/>
      <x:c r="CH2" s="31"/>
      <x:c r="CI2" s="31"/>
      <x:c r="CJ2" s="31"/>
      <x:c r="CK2" s="31"/>
      <x:c r="CL2" s="31"/>
      <x:c r="CM2" s="31"/>
      <x:c r="CN2" s="31"/>
      <x:c r="CO2" s="31"/>
      <x:c r="CP2" s="31"/>
      <x:c r="CQ2" s="31"/>
      <x:c r="CR2" s="31"/>
      <x:c r="CS2" s="31"/>
      <x:c r="CT2" s="31"/>
      <x:c r="CU2" s="31"/>
      <x:c r="CV2" s="31"/>
      <x:c r="CW2" s="31"/>
      <x:c r="CX2" s="31"/>
      <x:c r="CY2" s="31"/>
      <x:c r="CZ2" s="31"/>
      <x:c r="DA2" s="31"/>
      <x:c r="DB2" s="31"/>
      <x:c r="DC2" s="31"/>
      <x:c r="DD2" s="31"/>
      <x:c r="DE2" s="31"/>
      <x:c r="DF2" s="31"/>
      <x:c r="DG2" s="31"/>
      <x:c r="DH2" s="31"/>
      <x:c r="DI2" s="31"/>
      <x:c r="DJ2" s="31"/>
      <x:c r="DK2" s="31"/>
      <x:c r="DL2" s="31"/>
      <x:c r="DM2" s="31"/>
      <x:c r="DN2" s="31"/>
      <x:c r="DO2" s="31"/>
      <x:c r="DP2" s="31"/>
      <x:c r="DQ2" s="31"/>
      <x:c r="DR2" s="31"/>
      <x:c r="DS2" s="31"/>
      <x:c r="DT2" s="31"/>
      <x:c r="DU2" s="31"/>
      <x:c r="DV2" s="31"/>
      <x:c r="DW2" s="31"/>
      <x:c r="DX2" s="31"/>
      <x:c r="DY2" s="31"/>
      <x:c r="DZ2" s="31"/>
      <x:c r="EA2" s="31"/>
      <x:c r="EB2" s="31"/>
      <x:c r="EC2" s="31"/>
      <x:c r="ED2" s="31"/>
      <x:c r="EE2" s="31"/>
      <x:c r="EF2" s="31"/>
      <x:c r="EG2" s="31"/>
      <x:c r="EH2" s="31"/>
      <x:c r="EI2" s="31"/>
      <x:c r="EJ2" s="31"/>
      <x:c r="EK2" s="31"/>
      <x:c r="EL2" s="31"/>
      <x:c r="EM2" s="31"/>
      <x:c r="EN2" s="31"/>
      <x:c r="EO2" s="31"/>
      <x:c r="EP2" s="31"/>
      <x:c r="EQ2" s="31"/>
      <x:c r="ER2" s="31"/>
      <x:c r="ES2" s="31"/>
      <x:c r="ET2" s="31"/>
      <x:c r="EU2" s="31"/>
      <x:c r="EV2" s="31"/>
      <x:c r="EW2" s="31"/>
      <x:c r="EX2" s="31"/>
      <x:c r="EY2" s="31"/>
      <x:c r="EZ2" s="31"/>
      <x:c r="FA2" s="31"/>
      <x:c r="FB2" s="31"/>
      <x:c r="FC2" s="31"/>
      <x:c r="FD2" s="31"/>
      <x:c r="FE2" s="31"/>
      <x:c r="FF2" s="31"/>
      <x:c r="FG2" s="31"/>
      <x:c r="FH2" s="31"/>
      <x:c r="FI2" s="31"/>
      <x:c r="FJ2" s="31"/>
      <x:c r="FK2" s="31"/>
      <x:c r="FL2" s="31"/>
      <x:c r="FM2" s="31"/>
      <x:c r="FN2" s="31"/>
      <x:c r="FO2" s="31"/>
      <x:c r="FP2" s="31"/>
      <x:c r="FQ2" s="31"/>
      <x:c r="FR2" s="31"/>
      <x:c r="FS2" s="31"/>
      <x:c r="FT2" s="31"/>
      <x:c r="FU2" s="31"/>
      <x:c r="FV2" s="31"/>
      <x:c r="FW2" s="31"/>
      <x:c r="FX2" s="31"/>
      <x:c r="FY2" s="31"/>
      <x:c r="FZ2" s="31"/>
      <x:c r="GA2" s="31"/>
      <x:c r="GB2" s="31"/>
      <x:c r="GC2" s="31"/>
      <x:c r="GD2" s="31"/>
      <x:c r="GE2" s="31"/>
      <x:c r="GF2" s="31"/>
      <x:c r="GG2" s="31"/>
      <x:c r="GH2" s="31"/>
      <x:c r="GI2" s="31"/>
      <x:c r="GJ2" s="31"/>
      <x:c r="GK2" s="31"/>
      <x:c r="GL2" s="31"/>
      <x:c r="GM2" s="31"/>
      <x:c r="GN2" s="31"/>
      <x:c r="GO2" s="31"/>
      <x:c r="GP2" s="31"/>
      <x:c r="GQ2" s="31"/>
      <x:c r="GR2" s="31"/>
      <x:c r="GS2" s="31"/>
      <x:c r="GT2" s="31"/>
      <x:c r="GU2" s="31"/>
      <x:c r="GV2" s="31"/>
      <x:c r="GW2" s="31"/>
      <x:c r="GX2" s="31"/>
      <x:c r="GY2" s="31"/>
      <x:c r="GZ2" s="31"/>
      <x:c r="HA2" s="31"/>
      <x:c r="HB2" s="31"/>
      <x:c r="HC2" s="31"/>
      <x:c r="HD2" s="31"/>
      <x:c r="HE2" s="31"/>
      <x:c r="HF2" s="31"/>
      <x:c r="HG2" s="31"/>
      <x:c r="HH2" s="31"/>
      <x:c r="HI2" s="31"/>
      <x:c r="HJ2" s="31"/>
      <x:c r="HK2" s="31"/>
      <x:c r="HL2" s="31"/>
      <x:c r="HM2" s="31"/>
      <x:c r="HN2" s="31"/>
      <x:c r="HO2" s="31"/>
      <x:c r="HP2" s="31"/>
      <x:c r="HQ2" s="31"/>
      <x:c r="HR2" s="31"/>
      <x:c r="HS2" s="31"/>
      <x:c r="HT2" s="31"/>
      <x:c r="HU2" s="31"/>
      <x:c r="HV2" s="31"/>
      <x:c r="HW2" s="31"/>
      <x:c r="HX2" s="31"/>
      <x:c r="HY2" s="31"/>
      <x:c r="HZ2" s="31"/>
      <x:c r="IA2" s="31"/>
      <x:c r="IB2" s="31"/>
      <x:c r="IC2" s="31"/>
      <x:c r="ID2" s="31"/>
      <x:c r="IE2" s="31"/>
      <x:c r="IF2" s="31"/>
      <x:c r="IG2" s="31"/>
      <x:c r="IH2" s="31"/>
      <x:c r="II2" s="31"/>
      <x:c r="IJ2" s="31"/>
      <x:c r="IK2" s="31"/>
      <x:c r="IL2" s="31"/>
      <x:c r="IM2" s="31"/>
      <x:c r="IN2" s="31"/>
      <x:c r="IO2" s="31"/>
      <x:c r="IP2" s="31"/>
      <x:c r="IQ2" s="31"/>
      <x:c r="IR2" s="31"/>
      <x:c r="IS2" s="31"/>
      <x:c r="IT2" s="31"/>
      <x:c r="IU2" s="31"/>
    </x:row>
    <x:row r="3" spans="1:11" s="472" customFormat="1" customHeight="1">
      <x:c r="A3" s="2862" t="s">
        <x:v>5561</x:v>
      </x:c>
      <x:c r="B3" s="2864" t="s">
        <x:v>5457</x:v>
      </x:c>
      <x:c r="C3" s="2864" t="s">
        <x:v>5135</x:v>
      </x:c>
      <x:c r="D3" s="2866" t="s">
        <x:v>4274</x:v>
      </x:c>
      <x:c r="E3" s="2866" t="s">
        <x:v>541</x:v>
      </x:c>
      <x:c r="F3" s="2866" t="s">
        <x:v>3850</x:v>
      </x:c>
      <x:c r="G3" s="2866"/>
      <x:c r="H3" s="2866" t="s">
        <x:v>5187</x:v>
      </x:c>
      <x:c r="I3" s="2868" t="s">
        <x:v>8572</x:v>
      </x:c>
      <x:c r="J3" s="2866" t="s">
        <x:v>5739</x:v>
      </x:c>
      <x:c r="K3" s="2870" t="s">
        <x:v>6367</x:v>
      </x:c>
    </x:row>
    <x:row r="4" spans="1:11" s="472" customFormat="1" customHeight="1">
      <x:c r="A4" s="2863"/>
      <x:c r="B4" s="2865"/>
      <x:c r="C4" s="2865"/>
      <x:c r="D4" s="2867"/>
      <x:c r="E4" s="2867"/>
      <x:c r="F4" s="996" t="s">
        <x:v>5121</x:v>
      </x:c>
      <x:c r="G4" s="996" t="s">
        <x:v>5229</x:v>
      </x:c>
      <x:c r="H4" s="2867"/>
      <x:c r="I4" s="2869"/>
      <x:c r="J4" s="2867"/>
      <x:c r="K4" s="2871"/>
    </x:row>
    <x:row r="5" spans="1:11" s="472" customFormat="1" customHeight="1">
      <x:c r="A5" s="2872" t="s">
        <x:v>519</x:v>
      </x:c>
      <x:c r="B5" s="2108" t="s">
        <x:v>2087</x:v>
      </x:c>
      <x:c r="C5" s="2108" t="s">
        <x:v>5025</x:v>
      </x:c>
      <x:c r="D5" s="2109">
        <x:v>2003</x:v>
      </x:c>
      <x:c r="E5" s="2109" t="s">
        <x:v>5162</x:v>
      </x:c>
      <x:c r="F5" s="2109" t="s">
        <x:v>4308</x:v>
      </x:c>
      <x:c r="G5" s="2109"/>
      <x:c r="H5" s="2109" t="s">
        <x:v>5038</x:v>
      </x:c>
      <x:c r="I5" s="2110">
        <x:v>25</x:v>
      </x:c>
      <x:c r="J5" s="2110">
        <x:v>12.5</x:v>
      </x:c>
      <x:c r="K5" s="2111" t="s">
        <x:v>8727</x:v>
      </x:c>
    </x:row>
    <x:row r="6" spans="1:11" s="472" customFormat="1" customHeight="1">
      <x:c r="A6" s="2873"/>
      <x:c r="B6" s="2112" t="s">
        <x:v>7014</x:v>
      </x:c>
      <x:c r="C6" s="2112" t="s">
        <x:v>5025</x:v>
      </x:c>
      <x:c r="D6" s="2113">
        <x:v>2003</x:v>
      </x:c>
      <x:c r="E6" s="2113" t="s">
        <x:v>5162</x:v>
      </x:c>
      <x:c r="F6" s="2113" t="s">
        <x:v>2806</x:v>
      </x:c>
      <x:c r="G6" s="2113"/>
      <x:c r="H6" s="2113" t="s">
        <x:v>5038</x:v>
      </x:c>
      <x:c r="I6" s="2114">
        <x:v>68</x:v>
      </x:c>
      <x:c r="J6" s="2114">
        <x:v>13</x:v>
      </x:c>
      <x:c r="K6" s="2115"/>
    </x:row>
    <x:row r="7" spans="1:11" s="472" customFormat="1" customHeight="1">
      <x:c r="A7" s="2863"/>
      <x:c r="B7" s="2116" t="s">
        <x:v>2084</x:v>
      </x:c>
      <x:c r="C7" s="2116" t="s">
        <x:v>5025</x:v>
      </x:c>
      <x:c r="D7" s="2117">
        <x:v>2005</x:v>
      </x:c>
      <x:c r="E7" s="2117" t="s">
        <x:v>5162</x:v>
      </x:c>
      <x:c r="F7" s="2117" t="s">
        <x:v>4308</x:v>
      </x:c>
      <x:c r="G7" s="2117"/>
      <x:c r="H7" s="2117" t="s">
        <x:v>5038</x:v>
      </x:c>
      <x:c r="I7" s="2118">
        <x:v>177</x:v>
      </x:c>
      <x:c r="J7" s="2118">
        <x:v>300</x:v>
      </x:c>
      <x:c r="K7" s="2119" t="s">
        <x:v>2091</x:v>
      </x:c>
    </x:row>
    <x:row r="8" spans="1:11" s="472" customFormat="1" customHeight="1">
      <x:c r="A8" s="2120" t="s">
        <x:v>961</x:v>
      </x:c>
      <x:c r="B8" s="2121" t="s">
        <x:v>978</x:v>
      </x:c>
      <x:c r="C8" s="2122" t="s">
        <x:v>228</x:v>
      </x:c>
      <x:c r="D8" s="2122">
        <x:v>2017</x:v>
      </x:c>
      <x:c r="E8" s="2122" t="s">
        <x:v>5162</x:v>
      </x:c>
      <x:c r="F8" s="2122" t="s">
        <x:v>6640</x:v>
      </x:c>
      <x:c r="G8" s="2122"/>
      <x:c r="H8" s="2122" t="s">
        <x:v>5038</x:v>
      </x:c>
      <x:c r="I8" s="2123">
        <x:v>4.1500000000000004</x:v>
      </x:c>
      <x:c r="J8" s="2123">
        <x:v>2.7799999999999998</x:v>
      </x:c>
      <x:c r="K8" s="2124"/>
    </x:row>
    <x:row r="9" spans="1:11" s="472" customFormat="1" customHeight="1">
      <x:c r="A9" s="2874" t="s">
        <x:v>405</x:v>
      </x:c>
      <x:c r="B9" s="2125" t="s">
        <x:v>1579</x:v>
      </x:c>
      <x:c r="C9" s="2125" t="s">
        <x:v>5025</x:v>
      </x:c>
      <x:c r="D9" s="2126">
        <x:v>2019</x:v>
      </x:c>
      <x:c r="E9" s="2126" t="s">
        <x:v>5162</x:v>
      </x:c>
      <x:c r="F9" s="2126" t="s">
        <x:v>6640</x:v>
      </x:c>
      <x:c r="G9" s="2126"/>
      <x:c r="H9" s="2126" t="s">
        <x:v>5038</x:v>
      </x:c>
      <x:c r="I9" s="2127">
        <x:v>245</x:v>
      </x:c>
      <x:c r="J9" s="2127">
        <x:v>60</x:v>
      </x:c>
      <x:c r="K9" s="2128" t="s">
        <x:v>9495</x:v>
      </x:c>
    </x:row>
    <x:row r="10" spans="1:11" s="472" customFormat="1" customHeight="1">
      <x:c r="A10" s="2875"/>
      <x:c r="B10" s="2129" t="s">
        <x:v>2456</x:v>
      </x:c>
      <x:c r="C10" s="2126" t="s">
        <x:v>5025</x:v>
      </x:c>
      <x:c r="D10" s="2126">
        <x:v>2002</x:v>
      </x:c>
      <x:c r="E10" s="2126" t="s">
        <x:v>5162</x:v>
      </x:c>
      <x:c r="F10" s="2126" t="s">
        <x:v>4308</x:v>
      </x:c>
      <x:c r="G10" s="2126"/>
      <x:c r="H10" s="2126" t="s">
        <x:v>5038</x:v>
      </x:c>
      <x:c r="I10" s="2127">
        <x:v>154</x:v>
      </x:c>
      <x:c r="J10" s="2127">
        <x:v>91</x:v>
      </x:c>
      <x:c r="K10" s="2130" t="s">
        <x:v>3665</x:v>
      </x:c>
    </x:row>
    <x:row r="11" spans="1:11" s="472" customFormat="1" customHeight="1">
      <x:c r="A11" s="2876"/>
      <x:c r="B11" s="2131" t="s">
        <x:v>8522</x:v>
      </x:c>
      <x:c r="C11" s="2132" t="s">
        <x:v>5025</x:v>
      </x:c>
      <x:c r="D11" s="2132">
        <x:v>2015</x:v>
      </x:c>
      <x:c r="E11" s="2132" t="s">
        <x:v>5162</x:v>
      </x:c>
      <x:c r="F11" s="2132" t="s">
        <x:v>4340</x:v>
      </x:c>
      <x:c r="G11" s="2132"/>
      <x:c r="H11" s="2132" t="s">
        <x:v>5038</x:v>
      </x:c>
      <x:c r="I11" s="2133">
        <x:v>32</x:v>
      </x:c>
      <x:c r="J11" s="2133">
        <x:v>6</x:v>
      </x:c>
      <x:c r="K11" s="2134" t="s">
        <x:v>2474</x:v>
      </x:c>
    </x:row>
    <x:row r="12" spans="1:11" s="472" customFormat="1" ht="50.25" customHeight="1">
      <x:c r="A12" s="2877" t="s">
        <x:v>2896</x:v>
      </x:c>
      <x:c r="B12" s="2141" t="s">
        <x:v>2973</x:v>
      </x:c>
      <x:c r="C12" s="2109" t="s">
        <x:v>5025</x:v>
      </x:c>
      <x:c r="D12" s="2109">
        <x:v>2018</x:v>
      </x:c>
      <x:c r="E12" s="2109" t="s">
        <x:v>5162</x:v>
      </x:c>
      <x:c r="F12" s="2109" t="s">
        <x:v>6640</x:v>
      </x:c>
      <x:c r="G12" s="2109"/>
      <x:c r="H12" s="2109" t="s">
        <x:v>5038</x:v>
      </x:c>
      <x:c r="I12" s="2110">
        <x:v>381</x:v>
      </x:c>
      <x:c r="J12" s="2110">
        <x:v>50</x:v>
      </x:c>
      <x:c r="K12" s="2142" t="s">
        <x:v>4644</x:v>
      </x:c>
    </x:row>
    <x:row r="13" spans="1:11" s="472" customFormat="1" ht="55.5" customHeight="1">
      <x:c r="A13" s="2878"/>
      <x:c r="B13" s="2139" t="s">
        <x:v>2945</x:v>
      </x:c>
      <x:c r="C13" s="2113" t="s">
        <x:v>5025</x:v>
      </x:c>
      <x:c r="D13" s="2113">
        <x:v>2018</x:v>
      </x:c>
      <x:c r="E13" s="2113" t="s">
        <x:v>5162</x:v>
      </x:c>
      <x:c r="F13" s="2113" t="s">
        <x:v>4308</x:v>
      </x:c>
      <x:c r="G13" s="2113"/>
      <x:c r="H13" s="2113" t="s">
        <x:v>5038</x:v>
      </x:c>
      <x:c r="I13" s="2114">
        <x:v>100</x:v>
      </x:c>
      <x:c r="J13" s="2156">
        <x:v>28.5</x:v>
      </x:c>
      <x:c r="K13" s="2140" t="s">
        <x:v>4701</x:v>
      </x:c>
    </x:row>
    <x:row r="14" spans="1:11" s="472" customFormat="1" ht="53.25" customHeight="1">
      <x:c r="A14" s="2878"/>
      <x:c r="B14" s="2139" t="s">
        <x:v>2880</x:v>
      </x:c>
      <x:c r="C14" s="2113" t="s">
        <x:v>5025</x:v>
      </x:c>
      <x:c r="D14" s="2113">
        <x:v>2009</x:v>
      </x:c>
      <x:c r="E14" s="2113" t="s">
        <x:v>5162</x:v>
      </x:c>
      <x:c r="F14" s="2113" t="s">
        <x:v>4308</x:v>
      </x:c>
      <x:c r="G14" s="2113"/>
      <x:c r="H14" s="2113" t="s">
        <x:v>5038</x:v>
      </x:c>
      <x:c r="I14" s="2114">
        <x:v>139</x:v>
      </x:c>
      <x:c r="J14" s="2880">
        <x:v>200</x:v>
      </x:c>
      <x:c r="K14" s="2140" t="s">
        <x:v>5665</x:v>
      </x:c>
    </x:row>
    <x:row r="15" spans="1:11" s="472" customFormat="1" ht="53.25" customHeight="1">
      <x:c r="A15" s="2878"/>
      <x:c r="B15" s="2131" t="s">
        <x:v>2877</x:v>
      </x:c>
      <x:c r="C15" s="2132" t="s">
        <x:v>5025</x:v>
      </x:c>
      <x:c r="D15" s="2132">
        <x:v>2009</x:v>
      </x:c>
      <x:c r="E15" s="2132" t="s">
        <x:v>4903</x:v>
      </x:c>
      <x:c r="F15" s="2132" t="s">
        <x:v>7508</x:v>
      </x:c>
      <x:c r="G15" s="2132"/>
      <x:c r="H15" s="2132" t="s">
        <x:v>5038</x:v>
      </x:c>
      <x:c r="I15" s="2133">
        <x:v>746</x:v>
      </x:c>
      <x:c r="J15" s="2881"/>
      <x:c r="K15" s="2134" t="s">
        <x:v>7547</x:v>
      </x:c>
    </x:row>
    <x:row r="16" spans="1:11" s="472" customFormat="1" customHeight="1">
      <x:c r="A16" s="2879"/>
      <x:c r="B16" s="2151" t="s">
        <x:v>2950</x:v>
      </x:c>
      <x:c r="C16" s="2117" t="s">
        <x:v>5025</x:v>
      </x:c>
      <x:c r="D16" s="2117">
        <x:v>2009</x:v>
      </x:c>
      <x:c r="E16" s="2117" t="s">
        <x:v>5162</x:v>
      </x:c>
      <x:c r="F16" s="2117" t="s">
        <x:v>6640</x:v>
      </x:c>
      <x:c r="G16" s="2117"/>
      <x:c r="H16" s="2117" t="s">
        <x:v>5038</x:v>
      </x:c>
      <x:c r="I16" s="2118">
        <x:v>253</x:v>
      </x:c>
      <x:c r="J16" s="2118">
        <x:v>76</x:v>
      </x:c>
      <x:c r="K16" s="2145" t="s">
        <x:v>7587</x:v>
      </x:c>
    </x:row>
    <x:row r="17" spans="1:11" s="482" customFormat="1" customHeight="1">
      <x:c r="A17" s="2135" t="s">
        <x:v>9094</x:v>
      </x:c>
      <x:c r="B17" s="2136" t="s">
        <x:v>4009</x:v>
      </x:c>
      <x:c r="C17" s="2136" t="s">
        <x:v>5025</x:v>
      </x:c>
      <x:c r="D17" s="2136">
        <x:v>2018</x:v>
      </x:c>
      <x:c r="E17" s="2136" t="s">
        <x:v>5162</x:v>
      </x:c>
      <x:c r="F17" s="2136" t="s">
        <x:v>6959</x:v>
      </x:c>
      <x:c r="G17" s="2136"/>
      <x:c r="H17" s="2136" t="s">
        <x:v>5038</x:v>
      </x:c>
      <x:c r="I17" s="2137">
        <x:v>574</x:v>
      </x:c>
      <x:c r="J17" s="2137">
        <x:v>157</x:v>
      </x:c>
      <x:c r="K17" s="2138" t="s">
        <x:v>2349</x:v>
      </x:c>
    </x:row>
    <x:row r="18" spans="1:11" s="472" customFormat="1" customHeight="1">
      <x:c r="A18" s="2882" t="s">
        <x:v>6963</x:v>
      </x:c>
      <x:c r="B18" s="2129" t="s">
        <x:v>6727</x:v>
      </x:c>
      <x:c r="C18" s="2126" t="s">
        <x:v>5203</x:v>
      </x:c>
      <x:c r="D18" s="2126">
        <x:v>2003</x:v>
      </x:c>
      <x:c r="E18" s="2126" t="s">
        <x:v>5162</x:v>
      </x:c>
      <x:c r="F18" s="2126" t="s">
        <x:v>4308</x:v>
      </x:c>
      <x:c r="G18" s="2126" t="s">
        <x:v>4735</x:v>
      </x:c>
      <x:c r="H18" s="2126" t="s">
        <x:v>5038</x:v>
      </x:c>
      <x:c r="I18" s="2127">
        <x:v>132</x:v>
      </x:c>
      <x:c r="J18" s="2127">
        <x:v>42</x:v>
      </x:c>
      <x:c r="K18" s="2130" t="s">
        <x:v>3818</x:v>
      </x:c>
    </x:row>
    <x:row r="19" spans="1:11" s="472" customFormat="1" ht="35.799999999999997">
      <x:c r="A19" s="2883"/>
      <x:c r="B19" s="2139" t="s">
        <x:v>7923</x:v>
      </x:c>
      <x:c r="C19" s="2113" t="s">
        <x:v>5203</x:v>
      </x:c>
      <x:c r="D19" s="2113">
        <x:v>2007</x:v>
      </x:c>
      <x:c r="E19" s="2113" t="s">
        <x:v>5162</x:v>
      </x:c>
      <x:c r="F19" s="2113" t="s">
        <x:v>4308</x:v>
      </x:c>
      <x:c r="G19" s="2113"/>
      <x:c r="H19" s="2113" t="s">
        <x:v>5038</x:v>
      </x:c>
      <x:c r="I19" s="2114">
        <x:v>92</x:v>
      </x:c>
      <x:c r="J19" s="2114">
        <x:v>63</x:v>
      </x:c>
      <x:c r="K19" s="2140" t="s">
        <x:v>9189</x:v>
      </x:c>
    </x:row>
    <x:row r="20" spans="1:11" s="472" customFormat="1" customHeight="1">
      <x:c r="A20" s="2884"/>
      <x:c r="B20" s="2131" t="s">
        <x:v>4417</x:v>
      </x:c>
      <x:c r="C20" s="2132" t="s">
        <x:v>5025</x:v>
      </x:c>
      <x:c r="D20" s="2132">
        <x:v>2007</x:v>
      </x:c>
      <x:c r="E20" s="2132" t="s">
        <x:v>5162</x:v>
      </x:c>
      <x:c r="F20" s="2132" t="s">
        <x:v>4308</x:v>
      </x:c>
      <x:c r="G20" s="2132"/>
      <x:c r="H20" s="2132" t="s">
        <x:v>5038</x:v>
      </x:c>
      <x:c r="I20" s="2133">
        <x:v>28</x:v>
      </x:c>
      <x:c r="J20" s="2133">
        <x:v>3.6000000000000001</x:v>
      </x:c>
      <x:c r="K20" s="2134" t="s">
        <x:v>1391</x:v>
      </x:c>
    </x:row>
    <x:row r="21" spans="1:11" s="472" customFormat="1" customHeight="1">
      <x:c r="A21" s="2872" t="s">
        <x:v>5893</x:v>
      </x:c>
      <x:c r="B21" s="2141" t="s">
        <x:v>865</x:v>
      </x:c>
      <x:c r="C21" s="2109" t="s">
        <x:v>5025</x:v>
      </x:c>
      <x:c r="D21" s="2109">
        <x:v>2005</x:v>
      </x:c>
      <x:c r="E21" s="2109" t="s">
        <x:v>5162</x:v>
      </x:c>
      <x:c r="F21" s="2109" t="s">
        <x:v>4308</x:v>
      </x:c>
      <x:c r="G21" s="2109"/>
      <x:c r="H21" s="2109" t="s">
        <x:v>5038</x:v>
      </x:c>
      <x:c r="I21" s="2110">
        <x:v>49</x:v>
      </x:c>
      <x:c r="J21" s="2110">
        <x:v>36</x:v>
      </x:c>
      <x:c r="K21" s="2142" t="s">
        <x:v>7155</x:v>
      </x:c>
    </x:row>
    <x:row r="22" spans="1:11" s="472" customFormat="1" customHeight="1">
      <x:c r="A22" s="2883"/>
      <x:c r="B22" s="2143" t="s">
        <x:v>4636</x:v>
      </x:c>
      <x:c r="C22" s="2113" t="s">
        <x:v>5025</x:v>
      </x:c>
      <x:c r="D22" s="2113">
        <x:v>2011</x:v>
      </x:c>
      <x:c r="E22" s="2113" t="s">
        <x:v>5162</x:v>
      </x:c>
      <x:c r="F22" s="2113" t="s">
        <x:v>4308</x:v>
      </x:c>
      <x:c r="G22" s="2113"/>
      <x:c r="H22" s="2113" t="s">
        <x:v>5038</x:v>
      </x:c>
      <x:c r="I22" s="2114">
        <x:v>16</x:v>
      </x:c>
      <x:c r="J22" s="2114" t="s">
        <x:v>5552</x:v>
      </x:c>
      <x:c r="K22" s="2140" t="s">
        <x:v>8544</x:v>
      </x:c>
    </x:row>
    <x:row r="23" spans="1:11" s="472" customFormat="1" customHeight="1">
      <x:c r="A23" s="2885"/>
      <x:c r="B23" s="2144" t="s">
        <x:v>4674</x:v>
      </x:c>
      <x:c r="C23" s="2117" t="s">
        <x:v>5025</x:v>
      </x:c>
      <x:c r="D23" s="2117">
        <x:v>2011</x:v>
      </x:c>
      <x:c r="E23" s="2117" t="s">
        <x:v>5162</x:v>
      </x:c>
      <x:c r="F23" s="2117" t="s">
        <x:v>4308</x:v>
      </x:c>
      <x:c r="G23" s="2117"/>
      <x:c r="H23" s="2117" t="s">
        <x:v>5038</x:v>
      </x:c>
      <x:c r="I23" s="2118">
        <x:v>28</x:v>
      </x:c>
      <x:c r="J23" s="2118" t="s">
        <x:v>5552</x:v>
      </x:c>
      <x:c r="K23" s="2145" t="s">
        <x:v>3228</x:v>
      </x:c>
    </x:row>
    <x:row r="24" spans="1:11" s="472" customFormat="1" customHeight="1">
      <x:c r="A24" s="2146" t="s">
        <x:v>3140</x:v>
      </x:c>
      <x:c r="B24" s="2147" t="s">
        <x:v>806</x:v>
      </x:c>
      <x:c r="C24" s="2148" t="s">
        <x:v>5203</x:v>
      </x:c>
      <x:c r="D24" s="2148">
        <x:v>2006</x:v>
      </x:c>
      <x:c r="E24" s="2148" t="s">
        <x:v>5162</x:v>
      </x:c>
      <x:c r="F24" s="2148" t="s">
        <x:v>4308</x:v>
      </x:c>
      <x:c r="G24" s="2148"/>
      <x:c r="H24" s="2148" t="s">
        <x:v>5038</x:v>
      </x:c>
      <x:c r="I24" s="2149">
        <x:v>130</x:v>
      </x:c>
      <x:c r="J24" s="2149">
        <x:v>30</x:v>
      </x:c>
      <x:c r="K24" s="2150" t="s">
        <x:v>8555</x:v>
      </x:c>
    </x:row>
    <x:row r="25" spans="1:11" s="472" customFormat="1" customHeight="1">
      <x:c r="A25" s="2874" t="s">
        <x:v>8293</x:v>
      </x:c>
      <x:c r="B25" s="2141" t="s">
        <x:v>3042</x:v>
      </x:c>
      <x:c r="C25" s="2109" t="s">
        <x:v>5025</x:v>
      </x:c>
      <x:c r="D25" s="2109">
        <x:v>2011</x:v>
      </x:c>
      <x:c r="E25" s="2109" t="s">
        <x:v>5162</x:v>
      </x:c>
      <x:c r="F25" s="2109" t="s">
        <x:v>4308</x:v>
      </x:c>
      <x:c r="G25" s="2109" t="s">
        <x:v>4735</x:v>
      </x:c>
      <x:c r="H25" s="2109" t="s">
        <x:v>5038</x:v>
      </x:c>
      <x:c r="I25" s="2110">
        <x:v>105</x:v>
      </x:c>
      <x:c r="J25" s="2110" t="s">
        <x:v>5552</x:v>
      </x:c>
      <x:c r="K25" s="2142" t="s">
        <x:v>2205</x:v>
      </x:c>
    </x:row>
    <x:row r="26" spans="1:11" s="472" customFormat="1" ht="47.75">
      <x:c r="A26" s="2875"/>
      <x:c r="B26" s="2139" t="s">
        <x:v>1240</x:v>
      </x:c>
      <x:c r="C26" s="2113" t="s">
        <x:v>5025</x:v>
      </x:c>
      <x:c r="D26" s="2113">
        <x:v>2010</x:v>
      </x:c>
      <x:c r="E26" s="2113" t="s">
        <x:v>5162</x:v>
      </x:c>
      <x:c r="F26" s="2113" t="s">
        <x:v>4308</x:v>
      </x:c>
      <x:c r="G26" s="2113" t="s">
        <x:v>4735</x:v>
      </x:c>
      <x:c r="H26" s="2113" t="s">
        <x:v>7361</x:v>
      </x:c>
      <x:c r="I26" s="2114">
        <x:v>291</x:v>
      </x:c>
      <x:c r="J26" s="2114" t="s">
        <x:v>5552</x:v>
      </x:c>
      <x:c r="K26" s="2140" t="s">
        <x:v>9442</x:v>
      </x:c>
    </x:row>
    <x:row r="27" spans="1:11" s="472" customFormat="1" customHeight="1">
      <x:c r="A27" s="2875"/>
      <x:c r="B27" s="2139" t="s">
        <x:v>963</x:v>
      </x:c>
      <x:c r="C27" s="2113" t="s">
        <x:v>5025</x:v>
      </x:c>
      <x:c r="D27" s="2113">
        <x:v>2004</x:v>
      </x:c>
      <x:c r="E27" s="2113" t="s">
        <x:v>5162</x:v>
      </x:c>
      <x:c r="F27" s="2113" t="s">
        <x:v>4308</x:v>
      </x:c>
      <x:c r="G27" s="2113"/>
      <x:c r="H27" s="2113" t="s">
        <x:v>5038</x:v>
      </x:c>
      <x:c r="I27" s="2114">
        <x:v>47.799999999999997</x:v>
      </x:c>
      <x:c r="J27" s="2114" t="s">
        <x:v>5552</x:v>
      </x:c>
      <x:c r="K27" s="2140" t="s">
        <x:v>3815</x:v>
      </x:c>
    </x:row>
    <x:row r="28" spans="1:11" s="472" customFormat="1" customHeight="1">
      <x:c r="A28" s="2875"/>
      <x:c r="B28" s="2139" t="s">
        <x:v>1312</x:v>
      </x:c>
      <x:c r="C28" s="2113" t="s">
        <x:v>5025</x:v>
      </x:c>
      <x:c r="D28" s="2113">
        <x:v>2014</x:v>
      </x:c>
      <x:c r="E28" s="2113" t="s">
        <x:v>5162</x:v>
      </x:c>
      <x:c r="F28" s="2113" t="s">
        <x:v>4308</x:v>
      </x:c>
      <x:c r="G28" s="2113"/>
      <x:c r="H28" s="2113" t="s">
        <x:v>5038</x:v>
      </x:c>
      <x:c r="I28" s="2114" t="s">
        <x:v>7034</x:v>
      </x:c>
      <x:c r="J28" s="2114"/>
      <x:c r="K28" s="2140"/>
    </x:row>
    <x:row r="29" spans="1:11" s="472" customFormat="1" ht="35.799999999999997">
      <x:c r="A29" s="2875"/>
      <x:c r="B29" s="2139" t="s">
        <x:v>5729</x:v>
      </x:c>
      <x:c r="C29" s="2113" t="s">
        <x:v>5203</x:v>
      </x:c>
      <x:c r="D29" s="2113">
        <x:v>2011</x:v>
      </x:c>
      <x:c r="E29" s="2113" t="s">
        <x:v>5162</x:v>
      </x:c>
      <x:c r="F29" s="2113" t="s">
        <x:v>4308</x:v>
      </x:c>
      <x:c r="G29" s="2113"/>
      <x:c r="H29" s="2113" t="s">
        <x:v>5038</x:v>
      </x:c>
      <x:c r="I29" s="2114">
        <x:v>28.260000000000002</x:v>
      </x:c>
      <x:c r="J29" s="2114">
        <x:v>22600</x:v>
      </x:c>
      <x:c r="K29" s="2140" t="s">
        <x:v>9133</x:v>
      </x:c>
    </x:row>
    <x:row r="30" spans="1:11" s="472" customFormat="1" ht="29.25" customHeight="1">
      <x:c r="A30" s="2876"/>
      <x:c r="B30" s="2121" t="s">
        <x:v>1060</x:v>
      </x:c>
      <x:c r="C30" s="2122" t="s">
        <x:v>5025</x:v>
      </x:c>
      <x:c r="D30" s="2122">
        <x:v>2021</x:v>
      </x:c>
      <x:c r="E30" s="2122" t="s">
        <x:v>5162</x:v>
      </x:c>
      <x:c r="F30" s="2122" t="s">
        <x:v>4308</x:v>
      </x:c>
      <x:c r="G30" s="2122"/>
      <x:c r="H30" s="2122" t="s">
        <x:v>5038</x:v>
      </x:c>
      <x:c r="I30" s="2176">
        <x:v>33</x:v>
      </x:c>
      <x:c r="J30" s="2176"/>
      <x:c r="K30" s="2124"/>
    </x:row>
    <x:row r="31" spans="1:11" s="472" customFormat="1" customHeight="1">
      <x:c r="A31" s="2882" t="s">
        <x:v>2402</x:v>
      </x:c>
      <x:c r="B31" s="2129" t="s">
        <x:v>7889</x:v>
      </x:c>
      <x:c r="C31" s="2126" t="s">
        <x:v>5203</x:v>
      </x:c>
      <x:c r="D31" s="2126">
        <x:v>2002</x:v>
      </x:c>
      <x:c r="E31" s="2126" t="s">
        <x:v>5162</x:v>
      </x:c>
      <x:c r="F31" s="2126" t="s">
        <x:v>4308</x:v>
      </x:c>
      <x:c r="G31" s="2126"/>
      <x:c r="H31" s="2126" t="s">
        <x:v>5038</x:v>
      </x:c>
      <x:c r="I31" s="2127">
        <x:v>20</x:v>
      </x:c>
      <x:c r="J31" s="2127">
        <x:v>0</x:v>
      </x:c>
      <x:c r="K31" s="2130" t="s">
        <x:v>532</x:v>
      </x:c>
    </x:row>
    <x:row r="32" spans="1:11" s="472" customFormat="1" customHeight="1">
      <x:c r="A32" s="2883"/>
      <x:c r="B32" s="2139" t="s">
        <x:v>3557</x:v>
      </x:c>
      <x:c r="C32" s="2113" t="s">
        <x:v>5203</x:v>
      </x:c>
      <x:c r="D32" s="2113">
        <x:v>2006</x:v>
      </x:c>
      <x:c r="E32" s="2113" t="s">
        <x:v>5162</x:v>
      </x:c>
      <x:c r="F32" s="2113" t="s">
        <x:v>4308</x:v>
      </x:c>
      <x:c r="G32" s="2113" t="s">
        <x:v>5165</x:v>
      </x:c>
      <x:c r="H32" s="2113" t="s">
        <x:v>5038</x:v>
      </x:c>
      <x:c r="I32" s="2114">
        <x:v>164</x:v>
      </x:c>
      <x:c r="J32" s="2114">
        <x:v>18</x:v>
      </x:c>
      <x:c r="K32" s="2140" t="s">
        <x:v>5727</x:v>
      </x:c>
    </x:row>
    <x:row r="33" spans="1:11" s="472" customFormat="1" customHeight="1">
      <x:c r="A33" s="2883"/>
      <x:c r="B33" s="2139" t="s">
        <x:v>6745</x:v>
      </x:c>
      <x:c r="C33" s="2113" t="s">
        <x:v>5025</x:v>
      </x:c>
      <x:c r="D33" s="2113">
        <x:v>2006</x:v>
      </x:c>
      <x:c r="E33" s="2113" t="s">
        <x:v>5162</x:v>
      </x:c>
      <x:c r="F33" s="2113" t="s">
        <x:v>4308</x:v>
      </x:c>
      <x:c r="G33" s="2113"/>
      <x:c r="H33" s="2113" t="s">
        <x:v>5038</x:v>
      </x:c>
      <x:c r="I33" s="2114">
        <x:v>81</x:v>
      </x:c>
      <x:c r="J33" s="2114">
        <x:v>60</x:v>
      </x:c>
      <x:c r="K33" s="2140" t="s">
        <x:v>8901</x:v>
      </x:c>
    </x:row>
    <x:row r="34" spans="1:11" s="472" customFormat="1" customHeight="1">
      <x:c r="A34" s="2883"/>
      <x:c r="B34" s="2139" t="s">
        <x:v>3992</x:v>
      </x:c>
      <x:c r="C34" s="2113" t="s">
        <x:v>5203</x:v>
      </x:c>
      <x:c r="D34" s="2113">
        <x:v>2008</x:v>
      </x:c>
      <x:c r="E34" s="2113" t="s">
        <x:v>5162</x:v>
      </x:c>
      <x:c r="F34" s="2113" t="s">
        <x:v>4308</x:v>
      </x:c>
      <x:c r="G34" s="2113"/>
      <x:c r="H34" s="2113" t="s">
        <x:v>5038</x:v>
      </x:c>
      <x:c r="I34" s="2114">
        <x:v>45</x:v>
      </x:c>
      <x:c r="J34" s="2114">
        <x:v>0</x:v>
      </x:c>
      <x:c r="K34" s="2140" t="s">
        <x:v>3012</x:v>
      </x:c>
    </x:row>
    <x:row r="35" spans="1:11" s="472" customFormat="1" customHeight="1">
      <x:c r="A35" s="2883"/>
      <x:c r="B35" s="2139" t="s">
        <x:v>3571</x:v>
      </x:c>
      <x:c r="C35" s="2113" t="s">
        <x:v>5203</x:v>
      </x:c>
      <x:c r="D35" s="2113">
        <x:v>2007</x:v>
      </x:c>
      <x:c r="E35" s="2113" t="s">
        <x:v>5162</x:v>
      </x:c>
      <x:c r="F35" s="2113" t="s">
        <x:v>4308</x:v>
      </x:c>
      <x:c r="G35" s="2113"/>
      <x:c r="H35" s="2113" t="s">
        <x:v>5038</x:v>
      </x:c>
      <x:c r="I35" s="2114">
        <x:v>34</x:v>
      </x:c>
      <x:c r="J35" s="2114">
        <x:v>0</x:v>
      </x:c>
      <x:c r="K35" s="2140" t="s">
        <x:v>3031</x:v>
      </x:c>
    </x:row>
    <x:row r="36" spans="1:11" s="472" customFormat="1" customHeight="1">
      <x:c r="A36" s="2883"/>
      <x:c r="B36" s="2139" t="s">
        <x:v>7946</x:v>
      </x:c>
      <x:c r="C36" s="2113" t="s">
        <x:v>5203</x:v>
      </x:c>
      <x:c r="D36" s="2113">
        <x:v>2009</x:v>
      </x:c>
      <x:c r="E36" s="2113" t="s">
        <x:v>5162</x:v>
      </x:c>
      <x:c r="F36" s="2113" t="s">
        <x:v>4308</x:v>
      </x:c>
      <x:c r="G36" s="2113"/>
      <x:c r="H36" s="2113" t="s">
        <x:v>5038</x:v>
      </x:c>
      <x:c r="I36" s="2114">
        <x:v>24</x:v>
      </x:c>
      <x:c r="J36" s="2114">
        <x:v>0</x:v>
      </x:c>
      <x:c r="K36" s="2140" t="s">
        <x:v>7914</x:v>
      </x:c>
    </x:row>
    <x:row r="37" spans="1:11" s="472" customFormat="1" customHeight="1">
      <x:c r="A37" s="2883"/>
      <x:c r="B37" s="2139" t="s">
        <x:v>3415</x:v>
      </x:c>
      <x:c r="C37" s="2113" t="s">
        <x:v>4719</x:v>
      </x:c>
      <x:c r="D37" s="2113">
        <x:v>2009</x:v>
      </x:c>
      <x:c r="E37" s="2113" t="s">
        <x:v>5162</x:v>
      </x:c>
      <x:c r="F37" s="2113" t="s">
        <x:v>4308</x:v>
      </x:c>
      <x:c r="G37" s="2113"/>
      <x:c r="H37" s="2113" t="s">
        <x:v>5038</x:v>
      </x:c>
      <x:c r="I37" s="2114">
        <x:v>270</x:v>
      </x:c>
      <x:c r="J37" s="2114">
        <x:v>23</x:v>
      </x:c>
      <x:c r="K37" s="2140" t="s">
        <x:v>9481</x:v>
      </x:c>
    </x:row>
    <x:row r="38" spans="1:11" s="472" customFormat="1" customHeight="1">
      <x:c r="A38" s="2883"/>
      <x:c r="B38" s="2139" t="s">
        <x:v>3334</x:v>
      </x:c>
      <x:c r="C38" s="2113" t="s">
        <x:v>5025</x:v>
      </x:c>
      <x:c r="D38" s="2113">
        <x:v>2008</x:v>
      </x:c>
      <x:c r="E38" s="2113" t="s">
        <x:v>5162</x:v>
      </x:c>
      <x:c r="F38" s="2113" t="s">
        <x:v>4308</x:v>
      </x:c>
      <x:c r="G38" s="2113"/>
      <x:c r="H38" s="2113" t="s">
        <x:v>5038</x:v>
      </x:c>
      <x:c r="I38" s="2114">
        <x:v>49</x:v>
      </x:c>
      <x:c r="J38" s="2114">
        <x:v>30</x:v>
      </x:c>
      <x:c r="K38" s="2140" t="s">
        <x:v>9402</x:v>
      </x:c>
    </x:row>
    <x:row r="39" spans="1:11" s="472" customFormat="1" customHeight="1">
      <x:c r="A39" s="2883"/>
      <x:c r="B39" s="2139" t="s">
        <x:v>3544</x:v>
      </x:c>
      <x:c r="C39" s="2113" t="s">
        <x:v>5203</x:v>
      </x:c>
      <x:c r="D39" s="2113">
        <x:v>2009</x:v>
      </x:c>
      <x:c r="E39" s="2113" t="s">
        <x:v>5162</x:v>
      </x:c>
      <x:c r="F39" s="2113" t="s">
        <x:v>4308</x:v>
      </x:c>
      <x:c r="G39" s="2113"/>
      <x:c r="H39" s="2113" t="s">
        <x:v>5038</x:v>
      </x:c>
      <x:c r="I39" s="2114">
        <x:v>64</x:v>
      </x:c>
      <x:c r="J39" s="2114">
        <x:v>35</x:v>
      </x:c>
      <x:c r="K39" s="2140" t="s">
        <x:v>6765</x:v>
      </x:c>
    </x:row>
    <x:row r="40" spans="1:11" s="472" customFormat="1" customHeight="1">
      <x:c r="A40" s="2883"/>
      <x:c r="B40" s="2139" t="s">
        <x:v>7206</x:v>
      </x:c>
      <x:c r="C40" s="2113" t="s">
        <x:v>5203</x:v>
      </x:c>
      <x:c r="D40" s="2113">
        <x:v>2009</x:v>
      </x:c>
      <x:c r="E40" s="2113" t="s">
        <x:v>5162</x:v>
      </x:c>
      <x:c r="F40" s="2113" t="s">
        <x:v>4308</x:v>
      </x:c>
      <x:c r="G40" s="2113"/>
      <x:c r="H40" s="2113" t="s">
        <x:v>5038</x:v>
      </x:c>
      <x:c r="I40" s="2114">
        <x:v>49</x:v>
      </x:c>
      <x:c r="J40" s="2114">
        <x:v>25</x:v>
      </x:c>
      <x:c r="K40" s="2140" t="s">
        <x:v>1142</x:v>
      </x:c>
    </x:row>
    <x:row r="41" spans="1:11" s="472" customFormat="1" customHeight="1">
      <x:c r="A41" s="2883"/>
      <x:c r="B41" s="2139" t="s">
        <x:v>7700</x:v>
      </x:c>
      <x:c r="C41" s="2113" t="s">
        <x:v>5025</x:v>
      </x:c>
      <x:c r="D41" s="2113">
        <x:v>2010</x:v>
      </x:c>
      <x:c r="E41" s="2113" t="s">
        <x:v>5162</x:v>
      </x:c>
      <x:c r="F41" s="2113" t="s">
        <x:v>4308</x:v>
      </x:c>
      <x:c r="G41" s="2113"/>
      <x:c r="H41" s="2113" t="s">
        <x:v>5038</x:v>
      </x:c>
      <x:c r="I41" s="2114">
        <x:v>57</x:v>
      </x:c>
      <x:c r="J41" s="2114">
        <x:v>54</x:v>
      </x:c>
      <x:c r="K41" s="2140" t="s">
        <x:v>538</x:v>
      </x:c>
    </x:row>
    <x:row r="42" spans="1:11" s="472" customFormat="1" customHeight="1">
      <x:c r="A42" s="2883"/>
      <x:c r="B42" s="2139" t="s">
        <x:v>3843</x:v>
      </x:c>
      <x:c r="C42" s="2113" t="s">
        <x:v>5203</x:v>
      </x:c>
      <x:c r="D42" s="2113">
        <x:v>2010</x:v>
      </x:c>
      <x:c r="E42" s="2113" t="s">
        <x:v>5162</x:v>
      </x:c>
      <x:c r="F42" s="2113" t="s">
        <x:v>4308</x:v>
      </x:c>
      <x:c r="G42" s="2113"/>
      <x:c r="H42" s="2113" t="s">
        <x:v>5038</x:v>
      </x:c>
      <x:c r="I42" s="2114">
        <x:v>36</x:v>
      </x:c>
      <x:c r="J42" s="2114">
        <x:v>10</x:v>
      </x:c>
      <x:c r="K42" s="2140" t="s">
        <x:v>265</x:v>
      </x:c>
    </x:row>
    <x:row r="43" spans="1:11" s="472" customFormat="1" customHeight="1">
      <x:c r="A43" s="2883"/>
      <x:c r="B43" s="2139" t="s">
        <x:v>4270</x:v>
      </x:c>
      <x:c r="C43" s="2113" t="s">
        <x:v>5025</x:v>
      </x:c>
      <x:c r="D43" s="2113">
        <x:v>2011</x:v>
      </x:c>
      <x:c r="E43" s="2113" t="s">
        <x:v>5162</x:v>
      </x:c>
      <x:c r="F43" s="2113" t="s">
        <x:v>4308</x:v>
      </x:c>
      <x:c r="G43" s="2113"/>
      <x:c r="H43" s="2113" t="s">
        <x:v>5038</x:v>
      </x:c>
      <x:c r="I43" s="2114">
        <x:v>50</x:v>
      </x:c>
      <x:c r="J43" s="2114">
        <x:v>20</x:v>
      </x:c>
      <x:c r="K43" s="2140" t="s">
        <x:v>9402</x:v>
      </x:c>
    </x:row>
    <x:row r="44" spans="1:11" s="472" customFormat="1" ht="59.649999999999999">
      <x:c r="A44" s="2883"/>
      <x:c r="B44" s="2139" t="s">
        <x:v>6422</x:v>
      </x:c>
      <x:c r="C44" s="2113" t="s">
        <x:v>5025</x:v>
      </x:c>
      <x:c r="D44" s="2113">
        <x:v>2014</x:v>
      </x:c>
      <x:c r="E44" s="2113" t="s">
        <x:v>5162</x:v>
      </x:c>
      <x:c r="F44" s="2113" t="s">
        <x:v>4308</x:v>
      </x:c>
      <x:c r="G44" s="2113"/>
      <x:c r="H44" s="2113" t="s">
        <x:v>5038</x:v>
      </x:c>
      <x:c r="I44" s="2114">
        <x:v>73.709999999999994</x:v>
      </x:c>
      <x:c r="J44" s="2114">
        <x:v>45</x:v>
      </x:c>
      <x:c r="K44" s="2140" t="s">
        <x:v>1809</x:v>
      </x:c>
    </x:row>
    <x:row r="45" spans="1:11" s="472" customFormat="1" customHeight="1">
      <x:c r="A45" s="2883"/>
      <x:c r="B45" s="2139" t="s">
        <x:v>8323</x:v>
      </x:c>
      <x:c r="C45" s="2113" t="s">
        <x:v>5025</x:v>
      </x:c>
      <x:c r="D45" s="2113">
        <x:v>2017</x:v>
      </x:c>
      <x:c r="E45" s="2113" t="s">
        <x:v>5162</x:v>
      </x:c>
      <x:c r="F45" s="2113" t="s">
        <x:v>6640</x:v>
      </x:c>
      <x:c r="G45" s="2113"/>
      <x:c r="H45" s="2113" t="s">
        <x:v>5038</x:v>
      </x:c>
      <x:c r="I45" s="2114">
        <x:v>530</x:v>
      </x:c>
      <x:c r="J45" s="2114">
        <x:v>34</x:v>
      </x:c>
      <x:c r="K45" s="2140"/>
    </x:row>
    <x:row r="46" spans="1:11" s="472" customFormat="1" customHeight="1">
      <x:c r="A46" s="2883"/>
      <x:c r="B46" s="2139" t="s">
        <x:v>8336</x:v>
      </x:c>
      <x:c r="C46" s="2113" t="s">
        <x:v>5025</x:v>
      </x:c>
      <x:c r="D46" s="2113">
        <x:v>2018</x:v>
      </x:c>
      <x:c r="E46" s="2113" t="s">
        <x:v>5162</x:v>
      </x:c>
      <x:c r="F46" s="2113" t="s">
        <x:v>8639</x:v>
      </x:c>
      <x:c r="G46" s="2113"/>
      <x:c r="H46" s="2113" t="s">
        <x:v>5038</x:v>
      </x:c>
      <x:c r="I46" s="2114">
        <x:v>568.44000000000005</x:v>
      </x:c>
      <x:c r="J46" s="2114">
        <x:v>20.41</x:v>
      </x:c>
      <x:c r="K46" s="2140"/>
    </x:row>
    <x:row r="47" spans="1:11" s="472" customFormat="1" customHeight="1">
      <x:c r="A47" s="2884"/>
      <x:c r="B47" s="2131" t="s">
        <x:v>7194</x:v>
      </x:c>
      <x:c r="C47" s="2132" t="s">
        <x:v>5203</x:v>
      </x:c>
      <x:c r="D47" s="2132">
        <x:v>2013</x:v>
      </x:c>
      <x:c r="E47" s="2132" t="s">
        <x:v>5162</x:v>
      </x:c>
      <x:c r="F47" s="2132" t="s">
        <x:v>4308</x:v>
      </x:c>
      <x:c r="G47" s="2132"/>
      <x:c r="H47" s="2132" t="s">
        <x:v>5038</x:v>
      </x:c>
      <x:c r="I47" s="2133">
        <x:v>7.9199999999999999</x:v>
      </x:c>
      <x:c r="J47" s="2133">
        <x:v>6.8399999999999999</x:v>
      </x:c>
      <x:c r="K47" s="2134" t="s">
        <x:v>6889</x:v>
      </x:c>
    </x:row>
    <x:row r="48" spans="1:11" s="472" customFormat="1" ht="24" customHeight="1">
      <x:c r="A48" s="2872" t="s">
        <x:v>7383</x:v>
      </x:c>
      <x:c r="B48" s="2141" t="s">
        <x:v>251</x:v>
      </x:c>
      <x:c r="C48" s="2109" t="s">
        <x:v>5203</x:v>
      </x:c>
      <x:c r="D48" s="2109">
        <x:v>2009</x:v>
      </x:c>
      <x:c r="E48" s="2109" t="s">
        <x:v>5162</x:v>
      </x:c>
      <x:c r="F48" s="2109" t="s">
        <x:v>4308</x:v>
      </x:c>
      <x:c r="G48" s="2109"/>
      <x:c r="H48" s="2109" t="s">
        <x:v>5038</x:v>
      </x:c>
      <x:c r="I48" s="2110">
        <x:v>33.75</x:v>
      </x:c>
      <x:c r="J48" s="2110" t="s">
        <x:v>4621</x:v>
      </x:c>
      <x:c r="K48" s="2142" t="s">
        <x:v>5856</x:v>
      </x:c>
    </x:row>
    <x:row r="49" spans="1:11" s="472" customFormat="1" customHeight="1">
      <x:c r="A49" s="2883"/>
      <x:c r="B49" s="2139" t="s">
        <x:v>8876</x:v>
      </x:c>
      <x:c r="C49" s="2113" t="s">
        <x:v>5025</x:v>
      </x:c>
      <x:c r="D49" s="2113">
        <x:v>2017</x:v>
      </x:c>
      <x:c r="E49" s="2113" t="s">
        <x:v>5162</x:v>
      </x:c>
      <x:c r="F49" s="2113" t="s">
        <x:v>4308</x:v>
      </x:c>
      <x:c r="G49" s="2113"/>
      <x:c r="H49" s="2113" t="s">
        <x:v>5038</x:v>
      </x:c>
      <x:c r="I49" s="2114">
        <x:v>25</x:v>
      </x:c>
      <x:c r="J49" s="2114">
        <x:v>18.800000000000001</x:v>
      </x:c>
      <x:c r="K49" s="2140"/>
    </x:row>
    <x:row r="50" spans="1:11" s="472" customFormat="1" customHeight="1">
      <x:c r="A50" s="2883"/>
      <x:c r="B50" s="2139" t="s">
        <x:v>6721</x:v>
      </x:c>
      <x:c r="C50" s="2113" t="s">
        <x:v>5025</x:v>
      </x:c>
      <x:c r="D50" s="2113">
        <x:v>2020</x:v>
      </x:c>
      <x:c r="E50" s="2113" t="s">
        <x:v>5162</x:v>
      </x:c>
      <x:c r="F50" s="2113" t="s">
        <x:v>4308</x:v>
      </x:c>
      <x:c r="G50" s="2113"/>
      <x:c r="H50" s="2113" t="s">
        <x:v>5038</x:v>
      </x:c>
      <x:c r="I50" s="2114">
        <x:v>25</x:v>
      </x:c>
      <x:c r="J50" s="2114">
        <x:v>27</x:v>
      </x:c>
      <x:c r="K50" s="2140" t="s">
        <x:v>5856</x:v>
      </x:c>
    </x:row>
    <x:row r="51" spans="1:11" s="472" customFormat="1" customHeight="1">
      <x:c r="A51" s="2883"/>
      <x:c r="B51" s="2139" t="s">
        <x:v>3117</x:v>
      </x:c>
      <x:c r="C51" s="2113" t="s">
        <x:v>5025</x:v>
      </x:c>
      <x:c r="D51" s="2113" t="s">
        <x:v>9314</x:v>
      </x:c>
      <x:c r="E51" s="2113" t="s">
        <x:v>5162</x:v>
      </x:c>
      <x:c r="F51" s="2113" t="s">
        <x:v>4308</x:v>
      </x:c>
      <x:c r="G51" s="2113"/>
      <x:c r="H51" s="2113" t="s">
        <x:v>5038</x:v>
      </x:c>
      <x:c r="I51" s="2114">
        <x:v>25</x:v>
      </x:c>
      <x:c r="J51" s="2114">
        <x:v>2.5</x:v>
      </x:c>
      <x:c r="K51" s="2140" t="s">
        <x:v>5638</x:v>
      </x:c>
    </x:row>
    <x:row r="52" spans="1:11" s="472" customFormat="1" customHeight="1">
      <x:c r="A52" s="2883"/>
      <x:c r="B52" s="2139" t="s">
        <x:v>5858</x:v>
      </x:c>
      <x:c r="C52" s="2113" t="s">
        <x:v>5025</x:v>
      </x:c>
      <x:c r="D52" s="2113" t="s">
        <x:v>2246</x:v>
      </x:c>
      <x:c r="E52" s="2113" t="s">
        <x:v>5162</x:v>
      </x:c>
      <x:c r="F52" s="2113" t="s">
        <x:v>4308</x:v>
      </x:c>
      <x:c r="G52" s="2113"/>
      <x:c r="H52" s="2113" t="s">
        <x:v>5038</x:v>
      </x:c>
      <x:c r="I52" s="2114">
        <x:v>100</x:v>
      </x:c>
      <x:c r="J52" s="2114">
        <x:v>0</x:v>
      </x:c>
      <x:c r="K52" s="2140" t="s">
        <x:v>1419</x:v>
      </x:c>
    </x:row>
    <x:row r="53" spans="1:11" s="472" customFormat="1" customHeight="1">
      <x:c r="A53" s="2883"/>
      <x:c r="B53" s="2139" t="s">
        <x:v>5762</x:v>
      </x:c>
      <x:c r="C53" s="2113" t="s">
        <x:v>5203</x:v>
      </x:c>
      <x:c r="D53" s="2113">
        <x:v>2018</x:v>
      </x:c>
      <x:c r="E53" s="2113" t="s">
        <x:v>5162</x:v>
      </x:c>
      <x:c r="F53" s="2113" t="s">
        <x:v>4308</x:v>
      </x:c>
      <x:c r="G53" s="2113"/>
      <x:c r="H53" s="2113" t="s">
        <x:v>5038</x:v>
      </x:c>
      <x:c r="I53" s="2114">
        <x:v>16</x:v>
      </x:c>
      <x:c r="J53" s="2114">
        <x:v>5.2800000000000002</x:v>
      </x:c>
      <x:c r="K53" s="2140" t="s">
        <x:v>1404</x:v>
      </x:c>
    </x:row>
    <x:row r="54" spans="1:11" s="472" customFormat="1" customHeight="1">
      <x:c r="A54" s="2883"/>
      <x:c r="B54" s="2139" t="s">
        <x:v>5845</x:v>
      </x:c>
      <x:c r="C54" s="2113" t="s">
        <x:v>5025</x:v>
      </x:c>
      <x:c r="D54" s="2113">
        <x:v>2020</x:v>
      </x:c>
      <x:c r="E54" s="2113" t="s">
        <x:v>5162</x:v>
      </x:c>
      <x:c r="F54" s="2113" t="s">
        <x:v>4308</x:v>
      </x:c>
      <x:c r="G54" s="2113"/>
      <x:c r="H54" s="2113" t="s">
        <x:v>5038</x:v>
      </x:c>
      <x:c r="I54" s="2114">
        <x:v>36</x:v>
      </x:c>
      <x:c r="J54" s="2114">
        <x:v>30</x:v>
      </x:c>
      <x:c r="K54" s="2140"/>
    </x:row>
    <x:row r="55" spans="1:11" s="472" customFormat="1" customHeight="1">
      <x:c r="A55" s="2885"/>
      <x:c r="B55" s="2151" t="s">
        <x:v>5795</x:v>
      </x:c>
      <x:c r="C55" s="2117" t="s">
        <x:v>5025</x:v>
      </x:c>
      <x:c r="D55" s="2117">
        <x:v>2020</x:v>
      </x:c>
      <x:c r="E55" s="2117" t="s">
        <x:v>5162</x:v>
      </x:c>
      <x:c r="F55" s="2117" t="s">
        <x:v>4308</x:v>
      </x:c>
      <x:c r="G55" s="2117"/>
      <x:c r="H55" s="2117" t="s">
        <x:v>5038</x:v>
      </x:c>
      <x:c r="I55" s="2118">
        <x:v>49</x:v>
      </x:c>
      <x:c r="J55" s="2118">
        <x:v>44</x:v>
      </x:c>
      <x:c r="K55" s="2145"/>
    </x:row>
    <x:row r="56" spans="1:11" s="472" customFormat="1" customHeight="1">
      <x:c r="A56" s="2874" t="s">
        <x:v>7519</x:v>
      </x:c>
      <x:c r="B56" s="2129" t="s">
        <x:v>3145</x:v>
      </x:c>
      <x:c r="C56" s="2126" t="s">
        <x:v>5025</x:v>
      </x:c>
      <x:c r="D56" s="2126">
        <x:v>2007</x:v>
      </x:c>
      <x:c r="E56" s="2126" t="s">
        <x:v>5162</x:v>
      </x:c>
      <x:c r="F56" s="2126" t="s">
        <x:v>4308</x:v>
      </x:c>
      <x:c r="G56" s="2126" t="s">
        <x:v>4735</x:v>
      </x:c>
      <x:c r="H56" s="2126" t="s">
        <x:v>5038</x:v>
      </x:c>
      <x:c r="I56" s="2127">
        <x:v>50</x:v>
      </x:c>
      <x:c r="J56" s="2127">
        <x:v>20</x:v>
      </x:c>
      <x:c r="K56" s="2130" t="s">
        <x:v>5215</x:v>
      </x:c>
    </x:row>
    <x:row r="57" spans="1:11" s="472" customFormat="1" customHeight="1">
      <x:c r="A57" s="2875"/>
      <x:c r="B57" s="2139" t="s">
        <x:v>4260</x:v>
      </x:c>
      <x:c r="C57" s="2113" t="s">
        <x:v>5025</x:v>
      </x:c>
      <x:c r="D57" s="2113">
        <x:v>2009</x:v>
      </x:c>
      <x:c r="E57" s="2113" t="s">
        <x:v>5162</x:v>
      </x:c>
      <x:c r="F57" s="2113" t="s">
        <x:v>4308</x:v>
      </x:c>
      <x:c r="G57" s="2113"/>
      <x:c r="H57" s="2113" t="s">
        <x:v>5038</x:v>
      </x:c>
      <x:c r="I57" s="2114">
        <x:v>55</x:v>
      </x:c>
      <x:c r="J57" s="2114"/>
      <x:c r="K57" s="2140" t="s">
        <x:v>5172</x:v>
      </x:c>
    </x:row>
    <x:row r="58" spans="1:11" s="472" customFormat="1" customHeight="1">
      <x:c r="A58" s="2875"/>
      <x:c r="B58" s="2139" t="s">
        <x:v>27</x:v>
      </x:c>
      <x:c r="C58" s="2113" t="s">
        <x:v>5025</x:v>
      </x:c>
      <x:c r="D58" s="2113">
        <x:v>2019</x:v>
      </x:c>
      <x:c r="E58" s="2113" t="s">
        <x:v>5162</x:v>
      </x:c>
      <x:c r="F58" s="2113" t="s">
        <x:v>6640</x:v>
      </x:c>
      <x:c r="G58" s="2113"/>
      <x:c r="H58" s="2113" t="s">
        <x:v>5038</x:v>
      </x:c>
      <x:c r="I58" s="2114">
        <x:v>119</x:v>
      </x:c>
      <x:c r="J58" s="2114">
        <x:v>10</x:v>
      </x:c>
      <x:c r="K58" s="2140" t="s">
        <x:v>7209</x:v>
      </x:c>
    </x:row>
    <x:row r="59" spans="1:11" s="472" customFormat="1" customHeight="1">
      <x:c r="A59" s="2875"/>
      <x:c r="B59" s="2139" t="s">
        <x:v>2854</x:v>
      </x:c>
      <x:c r="C59" s="2113" t="s">
        <x:v>5203</x:v>
      </x:c>
      <x:c r="D59" s="2113">
        <x:v>2010</x:v>
      </x:c>
      <x:c r="E59" s="2113" t="s">
        <x:v>5162</x:v>
      </x:c>
      <x:c r="F59" s="2113" t="s">
        <x:v>4308</x:v>
      </x:c>
      <x:c r="G59" s="2113"/>
      <x:c r="H59" s="2113" t="s">
        <x:v>5038</x:v>
      </x:c>
      <x:c r="I59" s="2114">
        <x:v>30</x:v>
      </x:c>
      <x:c r="J59" s="2114">
        <x:v>6</x:v>
      </x:c>
      <x:c r="K59" s="2140" t="s">
        <x:v>6416</x:v>
      </x:c>
    </x:row>
    <x:row r="60" spans="1:11" s="472" customFormat="1" customHeight="1">
      <x:c r="A60" s="2875"/>
      <x:c r="B60" s="2139" t="s">
        <x:v>2370</x:v>
      </x:c>
      <x:c r="C60" s="2113" t="s">
        <x:v>5025</x:v>
      </x:c>
      <x:c r="D60" s="2113">
        <x:v>2018</x:v>
      </x:c>
      <x:c r="E60" s="2113" t="s">
        <x:v>5162</x:v>
      </x:c>
      <x:c r="F60" s="2113" t="s">
        <x:v>4308</x:v>
      </x:c>
      <x:c r="G60" s="2113"/>
      <x:c r="H60" s="2113" t="s">
        <x:v>5038</x:v>
      </x:c>
      <x:c r="I60" s="2114">
        <x:v>63</x:v>
      </x:c>
      <x:c r="J60" s="2114">
        <x:v>5</x:v>
      </x:c>
      <x:c r="K60" s="2140"/>
    </x:row>
    <x:row r="61" spans="1:11" s="472" customFormat="1" customHeight="1">
      <x:c r="A61" s="2875"/>
      <x:c r="B61" s="2139" t="s">
        <x:v>2826</x:v>
      </x:c>
      <x:c r="C61" s="2152" t="s">
        <x:v>5203</x:v>
      </x:c>
      <x:c r="D61" s="2152">
        <x:v>2019</x:v>
      </x:c>
      <x:c r="E61" s="2113" t="s">
        <x:v>5162</x:v>
      </x:c>
      <x:c r="F61" s="2113" t="s">
        <x:v>4308</x:v>
      </x:c>
      <x:c r="G61" s="2153"/>
      <x:c r="H61" s="2113" t="s">
        <x:v>5038</x:v>
      </x:c>
      <x:c r="I61" s="2114">
        <x:v>53</x:v>
      </x:c>
      <x:c r="J61" s="2114">
        <x:v>40</x:v>
      </x:c>
      <x:c r="K61" s="2154" t="s">
        <x:v>3854</x:v>
      </x:c>
    </x:row>
    <x:row r="62" spans="1:11" s="472" customFormat="1" customHeight="1">
      <x:c r="A62" s="2875"/>
      <x:c r="B62" s="2139" t="s">
        <x:v>2832</x:v>
      </x:c>
      <x:c r="C62" s="2113" t="s">
        <x:v>5025</x:v>
      </x:c>
      <x:c r="D62" s="2113">
        <x:v>2009</x:v>
      </x:c>
      <x:c r="E62" s="2113" t="s">
        <x:v>5162</x:v>
      </x:c>
      <x:c r="F62" s="2113" t="s">
        <x:v>4308</x:v>
      </x:c>
      <x:c r="G62" s="2113"/>
      <x:c r="H62" s="2113" t="s">
        <x:v>5038</x:v>
      </x:c>
      <x:c r="I62" s="2114">
        <x:v>38</x:v>
      </x:c>
      <x:c r="J62" s="2114"/>
      <x:c r="K62" s="2140" t="s">
        <x:v>5212</x:v>
      </x:c>
    </x:row>
    <x:row r="63" spans="1:11" s="472" customFormat="1" customHeight="1">
      <x:c r="A63" s="2875"/>
      <x:c r="B63" s="2131" t="s">
        <x:v>932</x:v>
      </x:c>
      <x:c r="C63" s="2132" t="s">
        <x:v>5025</x:v>
      </x:c>
      <x:c r="D63" s="2132">
        <x:v>2019</x:v>
      </x:c>
      <x:c r="E63" s="2132" t="s">
        <x:v>5162</x:v>
      </x:c>
      <x:c r="F63" s="2132" t="s">
        <x:v>4308</x:v>
      </x:c>
      <x:c r="G63" s="2132"/>
      <x:c r="H63" s="2132" t="s">
        <x:v>5038</x:v>
      </x:c>
      <x:c r="I63" s="2133">
        <x:v>35</x:v>
      </x:c>
      <x:c r="J63" s="2133">
        <x:v>23</x:v>
      </x:c>
      <x:c r="K63" s="2134" t="s">
        <x:v>4406</x:v>
      </x:c>
    </x:row>
    <x:row r="64" spans="1:11" s="472" customFormat="1" customHeight="1">
      <x:c r="A64" s="2876"/>
      <x:c r="B64" s="2151" t="s">
        <x:v>2725</x:v>
      </x:c>
      <x:c r="C64" s="2117" t="s">
        <x:v>3919</x:v>
      </x:c>
      <x:c r="D64" s="2117">
        <x:v>2021</x:v>
      </x:c>
      <x:c r="E64" s="2117" t="s">
        <x:v>5162</x:v>
      </x:c>
      <x:c r="F64" s="2117" t="s">
        <x:v>4308</x:v>
      </x:c>
      <x:c r="G64" s="2117"/>
      <x:c r="H64" s="2117" t="s">
        <x:v>5038</x:v>
      </x:c>
      <x:c r="I64" s="2118">
        <x:v>126</x:v>
      </x:c>
      <x:c r="J64" s="2118">
        <x:v>30</x:v>
      </x:c>
      <x:c r="K64" s="2145"/>
    </x:row>
    <x:row r="65" spans="1:11" s="472" customFormat="1" customHeight="1">
      <x:c r="A65" s="2872" t="s">
        <x:v>2847</x:v>
      </x:c>
      <x:c r="B65" s="2141" t="s">
        <x:v>2508</x:v>
      </x:c>
      <x:c r="C65" s="2109" t="s">
        <x:v>5203</x:v>
      </x:c>
      <x:c r="D65" s="2109">
        <x:v>2006</x:v>
      </x:c>
      <x:c r="E65" s="2109" t="s">
        <x:v>5162</x:v>
      </x:c>
      <x:c r="F65" s="2109" t="s">
        <x:v>4308</x:v>
      </x:c>
      <x:c r="G65" s="2109"/>
      <x:c r="H65" s="2109" t="s">
        <x:v>5038</x:v>
      </x:c>
      <x:c r="I65" s="2110">
        <x:v>80</x:v>
      </x:c>
      <x:c r="J65" s="2110">
        <x:v>96</x:v>
      </x:c>
      <x:c r="K65" s="2142" t="s">
        <x:v>5751</x:v>
      </x:c>
    </x:row>
    <x:row r="66" spans="1:11" s="472" customFormat="1" customHeight="1">
      <x:c r="A66" s="2883"/>
      <x:c r="B66" s="2139" t="s">
        <x:v>6308</x:v>
      </x:c>
      <x:c r="C66" s="2113" t="s">
        <x:v>5203</x:v>
      </x:c>
      <x:c r="D66" s="2113">
        <x:v>2007</x:v>
      </x:c>
      <x:c r="E66" s="2113" t="s">
        <x:v>5162</x:v>
      </x:c>
      <x:c r="F66" s="2113" t="s">
        <x:v>4308</x:v>
      </x:c>
      <x:c r="G66" s="2113"/>
      <x:c r="H66" s="2113" t="s">
        <x:v>5038</x:v>
      </x:c>
      <x:c r="I66" s="2114">
        <x:v>40</x:v>
      </x:c>
      <x:c r="J66" s="2114">
        <x:v>48</x:v>
      </x:c>
      <x:c r="K66" s="2140" t="s">
        <x:v>8578</x:v>
      </x:c>
    </x:row>
    <x:row r="67" spans="1:11" s="472" customFormat="1" customHeight="1">
      <x:c r="A67" s="2883"/>
      <x:c r="B67" s="2139" t="s">
        <x:v>8562</x:v>
      </x:c>
      <x:c r="C67" s="2113" t="s">
        <x:v>5203</x:v>
      </x:c>
      <x:c r="D67" s="2113">
        <x:v>2008</x:v>
      </x:c>
      <x:c r="E67" s="2113" t="s">
        <x:v>5162</x:v>
      </x:c>
      <x:c r="F67" s="2113" t="s">
        <x:v>4308</x:v>
      </x:c>
      <x:c r="G67" s="2113"/>
      <x:c r="H67" s="2113" t="s">
        <x:v>5038</x:v>
      </x:c>
      <x:c r="I67" s="2114">
        <x:v>80</x:v>
      </x:c>
      <x:c r="J67" s="2114">
        <x:v>96</x:v>
      </x:c>
      <x:c r="K67" s="2140" t="s">
        <x:v>5751</x:v>
      </x:c>
    </x:row>
    <x:row r="68" spans="1:11" s="472" customFormat="1" customHeight="1">
      <x:c r="A68" s="2883"/>
      <x:c r="B68" s="2139" t="s">
        <x:v>4240</x:v>
      </x:c>
      <x:c r="C68" s="2113" t="s">
        <x:v>5203</x:v>
      </x:c>
      <x:c r="D68" s="2113">
        <x:v>2008</x:v>
      </x:c>
      <x:c r="E68" s="2113" t="s">
        <x:v>5162</x:v>
      </x:c>
      <x:c r="F68" s="2113" t="s">
        <x:v>4308</x:v>
      </x:c>
      <x:c r="G68" s="2113"/>
      <x:c r="H68" s="2113" t="s">
        <x:v>5038</x:v>
      </x:c>
      <x:c r="I68" s="2114">
        <x:v>21</x:v>
      </x:c>
      <x:c r="J68" s="2114">
        <x:v>25</x:v>
      </x:c>
      <x:c r="K68" s="2140" t="s">
        <x:v>8581</x:v>
      </x:c>
    </x:row>
    <x:row r="69" spans="1:11" s="472" customFormat="1" customHeight="1">
      <x:c r="A69" s="2883"/>
      <x:c r="B69" s="2139" t="s">
        <x:v>6755</x:v>
      </x:c>
      <x:c r="C69" s="2113" t="s">
        <x:v>5203</x:v>
      </x:c>
      <x:c r="D69" s="2113">
        <x:v>2009</x:v>
      </x:c>
      <x:c r="E69" s="2113" t="s">
        <x:v>5162</x:v>
      </x:c>
      <x:c r="F69" s="2113" t="s">
        <x:v>4308</x:v>
      </x:c>
      <x:c r="G69" s="2113"/>
      <x:c r="H69" s="2113" t="s">
        <x:v>5038</x:v>
      </x:c>
      <x:c r="I69" s="2114">
        <x:v>30</x:v>
      </x:c>
      <x:c r="J69" s="2114">
        <x:v>36</x:v>
      </x:c>
      <x:c r="K69" s="2140" t="s">
        <x:v>8593</x:v>
      </x:c>
    </x:row>
    <x:row r="70" spans="1:11" s="472" customFormat="1" customHeight="1">
      <x:c r="A70" s="2883"/>
      <x:c r="B70" s="2139" t="s">
        <x:v>8934</x:v>
      </x:c>
      <x:c r="C70" s="2113" t="s">
        <x:v>5203</x:v>
      </x:c>
      <x:c r="D70" s="2113">
        <x:v>2010</x:v>
      </x:c>
      <x:c r="E70" s="2113" t="s">
        <x:v>5162</x:v>
      </x:c>
      <x:c r="F70" s="2113" t="s">
        <x:v>4308</x:v>
      </x:c>
      <x:c r="G70" s="2113"/>
      <x:c r="H70" s="2113" t="s">
        <x:v>5038</x:v>
      </x:c>
      <x:c r="I70" s="2114">
        <x:v>30</x:v>
      </x:c>
      <x:c r="J70" s="2114">
        <x:v>24</x:v>
      </x:c>
      <x:c r="K70" s="2140" t="s">
        <x:v>4545</x:v>
      </x:c>
    </x:row>
    <x:row r="71" spans="1:11" s="472" customFormat="1" customHeight="1">
      <x:c r="A71" s="2883"/>
      <x:c r="B71" s="2139" t="s">
        <x:v>6309</x:v>
      </x:c>
      <x:c r="C71" s="2113" t="s">
        <x:v>5025</x:v>
      </x:c>
      <x:c r="D71" s="2113">
        <x:v>2006</x:v>
      </x:c>
      <x:c r="E71" s="2113" t="s">
        <x:v>5162</x:v>
      </x:c>
      <x:c r="F71" s="2113" t="s">
        <x:v>4308</x:v>
      </x:c>
      <x:c r="G71" s="2113" t="s">
        <x:v>5552</x:v>
      </x:c>
      <x:c r="H71" s="2113" t="s">
        <x:v>5038</x:v>
      </x:c>
      <x:c r="I71" s="2114">
        <x:v>38</x:v>
      </x:c>
      <x:c r="J71" s="2114">
        <x:v>20</x:v>
      </x:c>
      <x:c r="K71" s="2140" t="s">
        <x:v>8571</x:v>
      </x:c>
    </x:row>
    <x:row r="72" spans="1:11" s="472" customFormat="1" customHeight="1">
      <x:c r="A72" s="2883"/>
      <x:c r="B72" s="2139" t="s">
        <x:v>8678</x:v>
      </x:c>
      <x:c r="C72" s="2113" t="s">
        <x:v>5025</x:v>
      </x:c>
      <x:c r="D72" s="2113">
        <x:v>2009</x:v>
      </x:c>
      <x:c r="E72" s="2113" t="s">
        <x:v>5162</x:v>
      </x:c>
      <x:c r="F72" s="2113" t="s">
        <x:v>4308</x:v>
      </x:c>
      <x:c r="G72" s="2113" t="s">
        <x:v>5552</x:v>
      </x:c>
      <x:c r="H72" s="2113" t="s">
        <x:v>5038</x:v>
      </x:c>
      <x:c r="I72" s="2114">
        <x:v>20</x:v>
      </x:c>
      <x:c r="J72" s="2114">
        <x:v>20</x:v>
      </x:c>
      <x:c r="K72" s="2140" t="s">
        <x:v>4560</x:v>
      </x:c>
    </x:row>
    <x:row r="73" spans="1:11" s="472" customFormat="1" customHeight="1">
      <x:c r="A73" s="2883"/>
      <x:c r="B73" s="2139" t="s">
        <x:v>4322</x:v>
      </x:c>
      <x:c r="C73" s="2113" t="s">
        <x:v>5025</x:v>
      </x:c>
      <x:c r="D73" s="2113">
        <x:v>2010</x:v>
      </x:c>
      <x:c r="E73" s="2113" t="s">
        <x:v>5162</x:v>
      </x:c>
      <x:c r="F73" s="2113" t="s">
        <x:v>4308</x:v>
      </x:c>
      <x:c r="G73" s="2113" t="s">
        <x:v>5552</x:v>
      </x:c>
      <x:c r="H73" s="2113" t="s">
        <x:v>5038</x:v>
      </x:c>
      <x:c r="I73" s="2114">
        <x:v>28</x:v>
      </x:c>
      <x:c r="J73" s="2114">
        <x:v>40</x:v>
      </x:c>
      <x:c r="K73" s="2140" t="s">
        <x:v>8906</x:v>
      </x:c>
    </x:row>
    <x:row r="74" spans="1:11" s="472" customFormat="1" customHeight="1">
      <x:c r="A74" s="2883"/>
      <x:c r="B74" s="2139" t="s">
        <x:v>6677</x:v>
      </x:c>
      <x:c r="C74" s="2113" t="s">
        <x:v>5025</x:v>
      </x:c>
      <x:c r="D74" s="2113">
        <x:v>2009</x:v>
      </x:c>
      <x:c r="E74" s="2113" t="s">
        <x:v>5162</x:v>
      </x:c>
      <x:c r="F74" s="2113" t="s">
        <x:v>4308</x:v>
      </x:c>
      <x:c r="G74" s="2113" t="s">
        <x:v>5552</x:v>
      </x:c>
      <x:c r="H74" s="2113" t="s">
        <x:v>5038</x:v>
      </x:c>
      <x:c r="I74" s="2114">
        <x:v>20</x:v>
      </x:c>
      <x:c r="J74" s="2114">
        <x:v>20</x:v>
      </x:c>
      <x:c r="K74" s="2140" t="s">
        <x:v>3289</x:v>
      </x:c>
    </x:row>
    <x:row r="75" spans="1:11" s="472" customFormat="1" customHeight="1">
      <x:c r="A75" s="2883"/>
      <x:c r="B75" s="2139" t="s">
        <x:v>3860</x:v>
      </x:c>
      <x:c r="C75" s="2113" t="s">
        <x:v>5025</x:v>
      </x:c>
      <x:c r="D75" s="2113">
        <x:v>2009</x:v>
      </x:c>
      <x:c r="E75" s="2113" t="s">
        <x:v>5162</x:v>
      </x:c>
      <x:c r="F75" s="2113" t="s">
        <x:v>4308</x:v>
      </x:c>
      <x:c r="G75" s="2113" t="s">
        <x:v>5552</x:v>
      </x:c>
      <x:c r="H75" s="2113" t="s">
        <x:v>5038</x:v>
      </x:c>
      <x:c r="I75" s="2114">
        <x:v>20</x:v>
      </x:c>
      <x:c r="J75" s="2114">
        <x:v>20</x:v>
      </x:c>
      <x:c r="K75" s="2140" t="s">
        <x:v>3289</x:v>
      </x:c>
    </x:row>
    <x:row r="76" spans="1:11" s="472" customFormat="1" customHeight="1">
      <x:c r="A76" s="2883"/>
      <x:c r="B76" s="2139" t="s">
        <x:v>7874</x:v>
      </x:c>
      <x:c r="C76" s="2113" t="s">
        <x:v>5025</x:v>
      </x:c>
      <x:c r="D76" s="2113">
        <x:v>2009</x:v>
      </x:c>
      <x:c r="E76" s="2113" t="s">
        <x:v>5162</x:v>
      </x:c>
      <x:c r="F76" s="2113" t="s">
        <x:v>4308</x:v>
      </x:c>
      <x:c r="G76" s="2113" t="s">
        <x:v>5552</x:v>
      </x:c>
      <x:c r="H76" s="2113" t="s">
        <x:v>5038</x:v>
      </x:c>
      <x:c r="I76" s="2114">
        <x:v>20</x:v>
      </x:c>
      <x:c r="J76" s="2114">
        <x:v>20</x:v>
      </x:c>
      <x:c r="K76" s="2140" t="s">
        <x:v>3289</x:v>
      </x:c>
    </x:row>
    <x:row r="77" spans="1:11" s="472" customFormat="1" customHeight="1">
      <x:c r="A77" s="2883"/>
      <x:c r="B77" s="2139" t="s">
        <x:v>6378</x:v>
      </x:c>
      <x:c r="C77" s="2113" t="s">
        <x:v>5025</x:v>
      </x:c>
      <x:c r="D77" s="2113">
        <x:v>2009</x:v>
      </x:c>
      <x:c r="E77" s="2113" t="s">
        <x:v>5162</x:v>
      </x:c>
      <x:c r="F77" s="2113" t="s">
        <x:v>4308</x:v>
      </x:c>
      <x:c r="G77" s="2113" t="s">
        <x:v>5552</x:v>
      </x:c>
      <x:c r="H77" s="2113" t="s">
        <x:v>5038</x:v>
      </x:c>
      <x:c r="I77" s="2114">
        <x:v>20</x:v>
      </x:c>
      <x:c r="J77" s="2114">
        <x:v>20</x:v>
      </x:c>
      <x:c r="K77" s="2140" t="s">
        <x:v>3289</x:v>
      </x:c>
    </x:row>
    <x:row r="78" spans="1:11" s="472" customFormat="1" customHeight="1">
      <x:c r="A78" s="2883"/>
      <x:c r="B78" s="2139" t="s">
        <x:v>6781</x:v>
      </x:c>
      <x:c r="C78" s="2113" t="s">
        <x:v>5025</x:v>
      </x:c>
      <x:c r="D78" s="2113">
        <x:v>2010</x:v>
      </x:c>
      <x:c r="E78" s="2113" t="s">
        <x:v>5162</x:v>
      </x:c>
      <x:c r="F78" s="2113" t="s">
        <x:v>4308</x:v>
      </x:c>
      <x:c r="G78" s="2113" t="s">
        <x:v>5552</x:v>
      </x:c>
      <x:c r="H78" s="2113" t="s">
        <x:v>5038</x:v>
      </x:c>
      <x:c r="I78" s="2114">
        <x:v>28</x:v>
      </x:c>
      <x:c r="J78" s="2114">
        <x:v>30</x:v>
      </x:c>
      <x:c r="K78" s="2140" t="s">
        <x:v>4545</x:v>
      </x:c>
    </x:row>
    <x:row r="79" spans="1:11" s="472" customFormat="1" customHeight="1">
      <x:c r="A79" s="2883"/>
      <x:c r="B79" s="2139" t="s">
        <x:v>4306</x:v>
      </x:c>
      <x:c r="C79" s="2113" t="s">
        <x:v>5025</x:v>
      </x:c>
      <x:c r="D79" s="2113">
        <x:v>2010</x:v>
      </x:c>
      <x:c r="E79" s="2113" t="s">
        <x:v>5162</x:v>
      </x:c>
      <x:c r="F79" s="2113" t="s">
        <x:v>4308</x:v>
      </x:c>
      <x:c r="G79" s="2113" t="s">
        <x:v>5552</x:v>
      </x:c>
      <x:c r="H79" s="2113" t="s">
        <x:v>5038</x:v>
      </x:c>
      <x:c r="I79" s="2114">
        <x:v>30</x:v>
      </x:c>
      <x:c r="J79" s="2114">
        <x:v>20</x:v>
      </x:c>
      <x:c r="K79" s="2140" t="s">
        <x:v>4545</x:v>
      </x:c>
    </x:row>
    <x:row r="80" spans="1:11" s="472" customFormat="1" customHeight="1">
      <x:c r="A80" s="2883"/>
      <x:c r="B80" s="2139" t="s">
        <x:v>7869</x:v>
      </x:c>
      <x:c r="C80" s="2113" t="s">
        <x:v>5025</x:v>
      </x:c>
      <x:c r="D80" s="2113">
        <x:v>2010</x:v>
      </x:c>
      <x:c r="E80" s="2113" t="s">
        <x:v>5162</x:v>
      </x:c>
      <x:c r="F80" s="2113" t="s">
        <x:v>4308</x:v>
      </x:c>
      <x:c r="G80" s="2113" t="s">
        <x:v>5552</x:v>
      </x:c>
      <x:c r="H80" s="2113" t="s">
        <x:v>5038</x:v>
      </x:c>
      <x:c r="I80" s="2114">
        <x:v>28</x:v>
      </x:c>
      <x:c r="J80" s="2114">
        <x:v>20</x:v>
      </x:c>
      <x:c r="K80" s="2140" t="s">
        <x:v>4545</x:v>
      </x:c>
    </x:row>
    <x:row r="81" spans="1:11" s="472" customFormat="1" customHeight="1">
      <x:c r="A81" s="2883"/>
      <x:c r="B81" s="2139" t="s">
        <x:v>6337</x:v>
      </x:c>
      <x:c r="C81" s="2113" t="s">
        <x:v>5025</x:v>
      </x:c>
      <x:c r="D81" s="2113">
        <x:v>2010</x:v>
      </x:c>
      <x:c r="E81" s="2113" t="s">
        <x:v>5162</x:v>
      </x:c>
      <x:c r="F81" s="2113" t="s">
        <x:v>4308</x:v>
      </x:c>
      <x:c r="G81" s="2113" t="s">
        <x:v>5552</x:v>
      </x:c>
      <x:c r="H81" s="2113" t="s">
        <x:v>5038</x:v>
      </x:c>
      <x:c r="I81" s="2114">
        <x:v>28</x:v>
      </x:c>
      <x:c r="J81" s="2114">
        <x:v>40</x:v>
      </x:c>
      <x:c r="K81" s="2140" t="s">
        <x:v>8906</x:v>
      </x:c>
    </x:row>
    <x:row r="82" spans="1:11" s="472" customFormat="1" customHeight="1">
      <x:c r="A82" s="2883"/>
      <x:c r="B82" s="2139" t="s">
        <x:v>4310</x:v>
      </x:c>
      <x:c r="C82" s="2113" t="s">
        <x:v>5025</x:v>
      </x:c>
      <x:c r="D82" s="2113">
        <x:v>2008</x:v>
      </x:c>
      <x:c r="E82" s="2113" t="s">
        <x:v>5162</x:v>
      </x:c>
      <x:c r="F82" s="2113" t="s">
        <x:v>4308</x:v>
      </x:c>
      <x:c r="G82" s="2113" t="s">
        <x:v>5552</x:v>
      </x:c>
      <x:c r="H82" s="2113" t="s">
        <x:v>5038</x:v>
      </x:c>
      <x:c r="I82" s="2114">
        <x:v>25</x:v>
      </x:c>
      <x:c r="J82" s="2114" t="s">
        <x:v>5552</x:v>
      </x:c>
      <x:c r="K82" s="2140" t="s">
        <x:v>4545</x:v>
      </x:c>
    </x:row>
    <x:row r="83" spans="1:11" s="472" customFormat="1" customHeight="1">
      <x:c r="A83" s="2883"/>
      <x:c r="B83" s="2139" t="s">
        <x:v>8740</x:v>
      </x:c>
      <x:c r="C83" s="2113" t="s">
        <x:v>5025</x:v>
      </x:c>
      <x:c r="D83" s="2113">
        <x:v>2009</x:v>
      </x:c>
      <x:c r="E83" s="2113" t="s">
        <x:v>5162</x:v>
      </x:c>
      <x:c r="F83" s="2113" t="s">
        <x:v>4308</x:v>
      </x:c>
      <x:c r="G83" s="2113" t="s">
        <x:v>5552</x:v>
      </x:c>
      <x:c r="H83" s="2113" t="s">
        <x:v>5038</x:v>
      </x:c>
      <x:c r="I83" s="2114">
        <x:v>22</x:v>
      </x:c>
      <x:c r="J83" s="2114">
        <x:v>50</x:v>
      </x:c>
      <x:c r="K83" s="2140" t="s">
        <x:v>8906</x:v>
      </x:c>
    </x:row>
    <x:row r="84" spans="1:11" s="472" customFormat="1" customHeight="1">
      <x:c r="A84" s="2883"/>
      <x:c r="B84" s="2139" t="s">
        <x:v>8740</x:v>
      </x:c>
      <x:c r="C84" s="2113" t="s">
        <x:v>5025</x:v>
      </x:c>
      <x:c r="D84" s="2113">
        <x:v>2009</x:v>
      </x:c>
      <x:c r="E84" s="2113" t="s">
        <x:v>5162</x:v>
      </x:c>
      <x:c r="F84" s="2113" t="s">
        <x:v>4308</x:v>
      </x:c>
      <x:c r="G84" s="2113"/>
      <x:c r="H84" s="2113" t="s">
        <x:v>5038</x:v>
      </x:c>
      <x:c r="I84" s="2114">
        <x:v>22</x:v>
      </x:c>
      <x:c r="J84" s="2114">
        <x:v>30</x:v>
      </x:c>
      <x:c r="K84" s="2140"/>
    </x:row>
    <x:row r="85" spans="1:11" s="472" customFormat="1" customHeight="1">
      <x:c r="A85" s="2883"/>
      <x:c r="B85" s="2139" t="s">
        <x:v>500</x:v>
      </x:c>
      <x:c r="C85" s="2113" t="s">
        <x:v>5025</x:v>
      </x:c>
      <x:c r="D85" s="2113">
        <x:v>2020</x:v>
      </x:c>
      <x:c r="E85" s="2113" t="s">
        <x:v>5162</x:v>
      </x:c>
      <x:c r="F85" s="2113" t="s">
        <x:v>6640</x:v>
      </x:c>
      <x:c r="G85" s="2113"/>
      <x:c r="H85" s="2113" t="s">
        <x:v>5038</x:v>
      </x:c>
      <x:c r="I85" s="2114">
        <x:v>200</x:v>
      </x:c>
      <x:c r="J85" s="2114">
        <x:v>50</x:v>
      </x:c>
      <x:c r="K85" s="2140" t="s">
        <x:v>9022</x:v>
      </x:c>
    </x:row>
    <x:row r="86" spans="1:11" s="472" customFormat="1" customHeight="1">
      <x:c r="A86" s="2883"/>
      <x:c r="B86" s="2139" t="s">
        <x:v>2426</x:v>
      </x:c>
      <x:c r="C86" s="2113" t="s">
        <x:v>5536</x:v>
      </x:c>
      <x:c r="D86" s="2113">
        <x:v>2017</x:v>
      </x:c>
      <x:c r="E86" s="2113" t="s">
        <x:v>5162</x:v>
      </x:c>
      <x:c r="F86" s="2113" t="s">
        <x:v>6640</x:v>
      </x:c>
      <x:c r="G86" s="2113"/>
      <x:c r="H86" s="2113" t="s">
        <x:v>5038</x:v>
      </x:c>
      <x:c r="I86" s="2114">
        <x:v>180</x:v>
      </x:c>
      <x:c r="J86" s="2114">
        <x:v>35</x:v>
      </x:c>
      <x:c r="K86" s="2140"/>
    </x:row>
    <x:row r="87" spans="1:11" s="472" customFormat="1" customHeight="1">
      <x:c r="A87" s="2883"/>
      <x:c r="B87" s="2139" t="s">
        <x:v>3784</x:v>
      </x:c>
      <x:c r="C87" s="2113" t="s">
        <x:v>5025</x:v>
      </x:c>
      <x:c r="D87" s="2113">
        <x:v>2010</x:v>
      </x:c>
      <x:c r="E87" s="2113" t="s">
        <x:v>5162</x:v>
      </x:c>
      <x:c r="F87" s="2113" t="s">
        <x:v>7451</x:v>
      </x:c>
      <x:c r="G87" s="2113"/>
      <x:c r="H87" s="2113" t="s">
        <x:v>5429</x:v>
      </x:c>
      <x:c r="I87" s="2114"/>
      <x:c r="J87" s="2114">
        <x:v>24.5</x:v>
      </x:c>
      <x:c r="K87" s="2140"/>
    </x:row>
    <x:row r="88" spans="1:11" s="472" customFormat="1" customHeight="1">
      <x:c r="A88" s="2883"/>
      <x:c r="B88" s="2139" t="s">
        <x:v>1879</x:v>
      </x:c>
      <x:c r="C88" s="2113" t="s">
        <x:v>5025</x:v>
      </x:c>
      <x:c r="D88" s="2113">
        <x:v>2018</x:v>
      </x:c>
      <x:c r="E88" s="2113" t="s">
        <x:v>5162</x:v>
      </x:c>
      <x:c r="F88" s="2113" t="s">
        <x:v>6640</x:v>
      </x:c>
      <x:c r="G88" s="2113"/>
      <x:c r="H88" s="2113" t="s">
        <x:v>5038</x:v>
      </x:c>
      <x:c r="I88" s="2114">
        <x:v>172.5</x:v>
      </x:c>
      <x:c r="J88" s="2114">
        <x:v>20</x:v>
      </x:c>
      <x:c r="K88" s="2140"/>
    </x:row>
    <x:row r="89" spans="1:11" s="472" customFormat="1" ht="36.200000000000003">
      <x:c r="A89" s="2885"/>
      <x:c r="B89" s="2151" t="s">
        <x:v>4375</x:v>
      </x:c>
      <x:c r="C89" s="2117" t="s">
        <x:v>5025</x:v>
      </x:c>
      <x:c r="D89" s="2117">
        <x:v>2012</x:v>
      </x:c>
      <x:c r="E89" s="2117" t="s">
        <x:v>5162</x:v>
      </x:c>
      <x:c r="F89" s="2117" t="s">
        <x:v>4735</x:v>
      </x:c>
      <x:c r="G89" s="2117"/>
      <x:c r="H89" s="2117" t="s">
        <x:v>5038</x:v>
      </x:c>
      <x:c r="I89" s="2118">
        <x:v>222</x:v>
      </x:c>
      <x:c r="J89" s="2118">
        <x:v>30</x:v>
      </x:c>
      <x:c r="K89" s="2145" t="s">
        <x:v>4705</x:v>
      </x:c>
    </x:row>
    <x:row r="90" spans="1:11" s="472" customFormat="1" customHeight="1">
      <x:c r="A90" s="2882" t="s">
        <x:v>2111</x:v>
      </x:c>
      <x:c r="B90" s="2129" t="s">
        <x:v>7934</x:v>
      </x:c>
      <x:c r="C90" s="2126" t="s">
        <x:v>5025</x:v>
      </x:c>
      <x:c r="D90" s="2126">
        <x:v>2008</x:v>
      </x:c>
      <x:c r="E90" s="2126" t="s">
        <x:v>5162</x:v>
      </x:c>
      <x:c r="F90" s="2126" t="s">
        <x:v>4308</x:v>
      </x:c>
      <x:c r="G90" s="2126" t="s">
        <x:v>5165</x:v>
      </x:c>
      <x:c r="H90" s="2126" t="s">
        <x:v>5038</x:v>
      </x:c>
      <x:c r="I90" s="2127">
        <x:v>64</x:v>
      </x:c>
      <x:c r="J90" s="2127">
        <x:v>90</x:v>
      </x:c>
      <x:c r="K90" s="2130" t="s">
        <x:v>9197</x:v>
      </x:c>
    </x:row>
    <x:row r="91" spans="1:11" s="472" customFormat="1" customHeight="1">
      <x:c r="A91" s="2883"/>
      <x:c r="B91" s="2139" t="s">
        <x:v>4563</x:v>
      </x:c>
      <x:c r="C91" s="2113" t="s">
        <x:v>5025</x:v>
      </x:c>
      <x:c r="D91" s="2113">
        <x:v>2008</x:v>
      </x:c>
      <x:c r="E91" s="2113" t="s">
        <x:v>5162</x:v>
      </x:c>
      <x:c r="F91" s="2113" t="s">
        <x:v>4308</x:v>
      </x:c>
      <x:c r="G91" s="2113">
        <x:v>0</x:v>
      </x:c>
      <x:c r="H91" s="2113" t="s">
        <x:v>5038</x:v>
      </x:c>
      <x:c r="I91" s="2114">
        <x:v>29</x:v>
      </x:c>
      <x:c r="J91" s="2114">
        <x:v>45</x:v>
      </x:c>
      <x:c r="K91" s="2140" t="s">
        <x:v>9138</x:v>
      </x:c>
    </x:row>
    <x:row r="92" spans="1:11" s="472" customFormat="1" ht="47.75">
      <x:c r="A92" s="2883"/>
      <x:c r="B92" s="2139" t="s">
        <x:v>4255</x:v>
      </x:c>
      <x:c r="C92" s="2113" t="s">
        <x:v>5025</x:v>
      </x:c>
      <x:c r="D92" s="2113">
        <x:v>2010</x:v>
      </x:c>
      <x:c r="E92" s="2113" t="s">
        <x:v>5162</x:v>
      </x:c>
      <x:c r="F92" s="2113" t="s">
        <x:v>6640</x:v>
      </x:c>
      <x:c r="G92" s="2113" t="s">
        <x:v>9440</x:v>
      </x:c>
      <x:c r="H92" s="2113" t="s">
        <x:v>5038</x:v>
      </x:c>
      <x:c r="I92" s="2114">
        <x:v>443</x:v>
      </x:c>
      <x:c r="J92" s="2114">
        <x:v>68</x:v>
      </x:c>
      <x:c r="K92" s="2140" t="s">
        <x:v>1805</x:v>
      </x:c>
    </x:row>
    <x:row r="93" spans="1:11" s="472" customFormat="1" customHeight="1">
      <x:c r="A93" s="2883"/>
      <x:c r="B93" s="2139" t="s">
        <x:v>4289</x:v>
      </x:c>
      <x:c r="C93" s="2113" t="s">
        <x:v>5025</x:v>
      </x:c>
      <x:c r="D93" s="2113">
        <x:v>2010</x:v>
      </x:c>
      <x:c r="E93" s="2113" t="s">
        <x:v>5162</x:v>
      </x:c>
      <x:c r="F93" s="2113" t="s">
        <x:v>4308</x:v>
      </x:c>
      <x:c r="G93" s="2113"/>
      <x:c r="H93" s="2113" t="s">
        <x:v>5038</x:v>
      </x:c>
      <x:c r="I93" s="2114">
        <x:v>40</x:v>
      </x:c>
      <x:c r="J93" s="2114">
        <x:v>10</x:v>
      </x:c>
      <x:c r="K93" s="2140" t="s">
        <x:v>9684</x:v>
      </x:c>
    </x:row>
    <x:row r="94" spans="1:11" s="472" customFormat="1" customHeight="1">
      <x:c r="A94" s="2883"/>
      <x:c r="B94" s="2139" t="s">
        <x:v>7510</x:v>
      </x:c>
      <x:c r="C94" s="2113" t="s">
        <x:v>5025</x:v>
      </x:c>
      <x:c r="D94" s="2113">
        <x:v>2010</x:v>
      </x:c>
      <x:c r="E94" s="2113" t="s">
        <x:v>5162</x:v>
      </x:c>
      <x:c r="F94" s="2113" t="s">
        <x:v>4308</x:v>
      </x:c>
      <x:c r="G94" s="2113"/>
      <x:c r="H94" s="2113" t="s">
        <x:v>5038</x:v>
      </x:c>
      <x:c r="I94" s="2114">
        <x:v>70</x:v>
      </x:c>
      <x:c r="J94" s="2114">
        <x:v>11</x:v>
      </x:c>
      <x:c r="K94" s="2140" t="s">
        <x:v>2088</x:v>
      </x:c>
    </x:row>
    <x:row r="95" spans="1:11" s="472" customFormat="1" customHeight="1">
      <x:c r="A95" s="2883"/>
      <x:c r="B95" s="2139" t="s">
        <x:v>360</x:v>
      </x:c>
      <x:c r="C95" s="2113" t="s">
        <x:v>5025</x:v>
      </x:c>
      <x:c r="D95" s="2113">
        <x:v>2018</x:v>
      </x:c>
      <x:c r="E95" s="2113" t="s">
        <x:v>5162</x:v>
      </x:c>
      <x:c r="F95" s="2113" t="s">
        <x:v>6640</x:v>
      </x:c>
      <x:c r="G95" s="2113"/>
      <x:c r="H95" s="2113" t="s">
        <x:v>5038</x:v>
      </x:c>
      <x:c r="I95" s="2114">
        <x:v>320</x:v>
      </x:c>
      <x:c r="J95" s="2114">
        <x:v>36</x:v>
      </x:c>
      <x:c r="K95" s="2140" t="s">
        <x:v>9633</x:v>
      </x:c>
    </x:row>
    <x:row r="96" spans="1:11" s="472" customFormat="1" ht="47.75">
      <x:c r="A96" s="2883"/>
      <x:c r="B96" s="2139" t="s">
        <x:v>9240</x:v>
      </x:c>
      <x:c r="C96" s="2113" t="s">
        <x:v>5025</x:v>
      </x:c>
      <x:c r="D96" s="2113">
        <x:v>2018</x:v>
      </x:c>
      <x:c r="E96" s="2113" t="s">
        <x:v>5162</x:v>
      </x:c>
      <x:c r="F96" s="2113" t="s">
        <x:v>6640</x:v>
      </x:c>
      <x:c r="G96" s="2113"/>
      <x:c r="H96" s="2113" t="s">
        <x:v>5038</x:v>
      </x:c>
      <x:c r="I96" s="2114">
        <x:v>300</x:v>
      </x:c>
      <x:c r="J96" s="2114">
        <x:v>37.5</x:v>
      </x:c>
      <x:c r="K96" s="2140" t="s">
        <x:v>6</x:v>
      </x:c>
    </x:row>
    <x:row r="97" spans="1:11" s="472" customFormat="1" ht="47.75">
      <x:c r="A97" s="2883"/>
      <x:c r="B97" s="2139" t="s">
        <x:v>9414</x:v>
      </x:c>
      <x:c r="C97" s="2113" t="s">
        <x:v>5025</x:v>
      </x:c>
      <x:c r="D97" s="2113">
        <x:v>2019</x:v>
      </x:c>
      <x:c r="E97" s="2113" t="s">
        <x:v>5162</x:v>
      </x:c>
      <x:c r="F97" s="2113" t="s">
        <x:v>4308</x:v>
      </x:c>
      <x:c r="G97" s="2113"/>
      <x:c r="H97" s="2113" t="s">
        <x:v>5038</x:v>
      </x:c>
      <x:c r="I97" s="2114">
        <x:v>28.260000000000002</x:v>
      </x:c>
      <x:c r="J97" s="2114">
        <x:v>26.559999999999999</x:v>
      </x:c>
      <x:c r="K97" s="2140" t="s">
        <x:v>6</x:v>
      </x:c>
    </x:row>
    <x:row r="98" spans="1:11" s="472" customFormat="1" customHeight="1">
      <x:c r="A98" s="2883"/>
      <x:c r="B98" s="2139" t="s">
        <x:v>7692</x:v>
      </x:c>
      <x:c r="C98" s="2113" t="s">
        <x:v>5025</x:v>
      </x:c>
      <x:c r="D98" s="2113">
        <x:v>2019</x:v>
      </x:c>
      <x:c r="E98" s="2113" t="s">
        <x:v>5162</x:v>
      </x:c>
      <x:c r="F98" s="2113" t="s">
        <x:v>4308</x:v>
      </x:c>
      <x:c r="G98" s="2113"/>
      <x:c r="H98" s="2113" t="s">
        <x:v>5038</x:v>
      </x:c>
      <x:c r="I98" s="2114">
        <x:v>30</x:v>
      </x:c>
      <x:c r="J98" s="2114">
        <x:v>33</x:v>
      </x:c>
      <x:c r="K98" s="2140" t="s">
        <x:v>4695</x:v>
      </x:c>
    </x:row>
    <x:row r="99" spans="1:11" s="472" customFormat="1" customHeight="1">
      <x:c r="A99" s="2883"/>
      <x:c r="B99" s="2139" t="s">
        <x:v>9736</x:v>
      </x:c>
      <x:c r="C99" s="2113" t="s">
        <x:v>5025</x:v>
      </x:c>
      <x:c r="D99" s="2113">
        <x:v>2019</x:v>
      </x:c>
      <x:c r="E99" s="2113" t="s">
        <x:v>5162</x:v>
      </x:c>
      <x:c r="F99" s="2113" t="s">
        <x:v>4308</x:v>
      </x:c>
      <x:c r="G99" s="2113"/>
      <x:c r="H99" s="2113" t="s">
        <x:v>5038</x:v>
      </x:c>
      <x:c r="I99" s="2114">
        <x:v>50</x:v>
      </x:c>
      <x:c r="J99" s="2114">
        <x:v>30</x:v>
      </x:c>
      <x:c r="K99" s="2140" t="s">
        <x:v>1494</x:v>
      </x:c>
    </x:row>
    <x:row r="100" spans="1:11" s="472" customFormat="1" customHeight="1">
      <x:c r="A100" s="2883"/>
      <x:c r="B100" s="2139" t="s">
        <x:v>3147</x:v>
      </x:c>
      <x:c r="C100" s="2113" t="s">
        <x:v>5025</x:v>
      </x:c>
      <x:c r="D100" s="2113">
        <x:v>2020</x:v>
      </x:c>
      <x:c r="E100" s="2113" t="s">
        <x:v>5162</x:v>
      </x:c>
      <x:c r="F100" s="2113" t="s">
        <x:v>6640</x:v>
      </x:c>
      <x:c r="G100" s="2113"/>
      <x:c r="H100" s="2113" t="s">
        <x:v>5038</x:v>
      </x:c>
      <x:c r="I100" s="2114">
        <x:v>386</x:v>
      </x:c>
      <x:c r="J100" s="2114">
        <x:v>164</x:v>
      </x:c>
      <x:c r="K100" s="2140" t="s">
        <x:v>2073</x:v>
      </x:c>
    </x:row>
    <x:row r="101" spans="1:11" s="472" customFormat="1" customHeight="1">
      <x:c r="A101" s="2883"/>
      <x:c r="B101" s="2139" t="s">
        <x:v>6997</x:v>
      </x:c>
      <x:c r="C101" s="2113" t="s">
        <x:v>5025</x:v>
      </x:c>
      <x:c r="D101" s="2113">
        <x:v>2020</x:v>
      </x:c>
      <x:c r="E101" s="2113" t="s">
        <x:v>5162</x:v>
      </x:c>
      <x:c r="F101" s="2113" t="s">
        <x:v>6640</x:v>
      </x:c>
      <x:c r="G101" s="2113"/>
      <x:c r="H101" s="2113" t="s">
        <x:v>5038</x:v>
      </x:c>
      <x:c r="I101" s="2114">
        <x:v>415</x:v>
      </x:c>
      <x:c r="J101" s="2114">
        <x:v>175</x:v>
      </x:c>
      <x:c r="K101" s="2140" t="s">
        <x:v>2080</x:v>
      </x:c>
    </x:row>
    <x:row r="102" spans="1:11" s="472" customFormat="1" customHeight="1">
      <x:c r="A102" s="2875"/>
      <x:c r="B102" s="2131" t="s">
        <x:v>2103</x:v>
      </x:c>
      <x:c r="C102" s="2132" t="s">
        <x:v>5025</x:v>
      </x:c>
      <x:c r="D102" s="2132">
        <x:v>2020</x:v>
      </x:c>
      <x:c r="E102" s="2132" t="s">
        <x:v>5162</x:v>
      </x:c>
      <x:c r="F102" s="2132" t="s">
        <x:v>6640</x:v>
      </x:c>
      <x:c r="G102" s="2132"/>
      <x:c r="H102" s="2132" t="s">
        <x:v>5038</x:v>
      </x:c>
      <x:c r="I102" s="2133">
        <x:v>428</x:v>
      </x:c>
      <x:c r="J102" s="2133">
        <x:v>175</x:v>
      </x:c>
      <x:c r="K102" s="2134" t="s">
        <x:v>2108</x:v>
      </x:c>
    </x:row>
    <x:row r="103" spans="1:11" s="472" customFormat="1" customHeight="1">
      <x:c r="A103" s="2884"/>
      <x:c r="B103" s="2131" t="s">
        <x:v>9111</x:v>
      </x:c>
      <x:c r="C103" s="2132" t="s">
        <x:v>5203</x:v>
      </x:c>
      <x:c r="D103" s="2132">
        <x:v>2007</x:v>
      </x:c>
      <x:c r="E103" s="2132" t="s">
        <x:v>5162</x:v>
      </x:c>
      <x:c r="F103" s="2132" t="s">
        <x:v>4308</x:v>
      </x:c>
      <x:c r="G103" s="2132"/>
      <x:c r="H103" s="2132" t="s">
        <x:v>5038</x:v>
      </x:c>
      <x:c r="I103" s="2133">
        <x:v>110</x:v>
      </x:c>
      <x:c r="J103" s="2133">
        <x:v>50</x:v>
      </x:c>
      <x:c r="K103" s="2134"/>
    </x:row>
    <x:row r="104" spans="1:11" s="472" customFormat="1" customHeight="1">
      <x:c r="A104" s="2872" t="s">
        <x:v>4516</x:v>
      </x:c>
      <x:c r="B104" s="2141" t="s">
        <x:v>3889</x:v>
      </x:c>
      <x:c r="C104" s="2109" t="s">
        <x:v>5203</x:v>
      </x:c>
      <x:c r="D104" s="2109">
        <x:v>2010</x:v>
      </x:c>
      <x:c r="E104" s="2109" t="s">
        <x:v>5162</x:v>
      </x:c>
      <x:c r="F104" s="2109" t="s">
        <x:v>4308</x:v>
      </x:c>
      <x:c r="G104" s="2109"/>
      <x:c r="H104" s="2109" t="s">
        <x:v>5038</x:v>
      </x:c>
      <x:c r="I104" s="2155">
        <x:v>63.5</x:v>
      </x:c>
      <x:c r="J104" s="2110">
        <x:v>48</x:v>
      </x:c>
      <x:c r="K104" s="2142" t="s">
        <x:v>8685</x:v>
      </x:c>
    </x:row>
    <x:row r="105" spans="1:11" s="472" customFormat="1" ht="35.799999999999997">
      <x:c r="A105" s="2883"/>
      <x:c r="B105" s="2139" t="s">
        <x:v>3876</x:v>
      </x:c>
      <x:c r="C105" s="2113" t="s">
        <x:v>5025</x:v>
      </x:c>
      <x:c r="D105" s="2113">
        <x:v>2007</x:v>
      </x:c>
      <x:c r="E105" s="2113" t="s">
        <x:v>5162</x:v>
      </x:c>
      <x:c r="F105" s="2113" t="s">
        <x:v>4308</x:v>
      </x:c>
      <x:c r="G105" s="2113"/>
      <x:c r="H105" s="2113" t="s">
        <x:v>5038</x:v>
      </x:c>
      <x:c r="I105" s="2114">
        <x:v>23</x:v>
      </x:c>
      <x:c r="J105" s="2114">
        <x:v>35</x:v>
      </x:c>
      <x:c r="K105" s="2140" t="s">
        <x:v>9204</x:v>
      </x:c>
    </x:row>
    <x:row r="106" spans="1:11" s="472" customFormat="1" customHeight="1">
      <x:c r="A106" s="2883"/>
      <x:c r="B106" s="2139" t="s">
        <x:v>7335</x:v>
      </x:c>
      <x:c r="C106" s="2113" t="s">
        <x:v>5025</x:v>
      </x:c>
      <x:c r="D106" s="2113">
        <x:v>2009</x:v>
      </x:c>
      <x:c r="E106" s="2113" t="s">
        <x:v>5162</x:v>
      </x:c>
      <x:c r="F106" s="2113" t="s">
        <x:v>4308</x:v>
      </x:c>
      <x:c r="G106" s="2113"/>
      <x:c r="H106" s="2113" t="s">
        <x:v>5038</x:v>
      </x:c>
      <x:c r="I106" s="2156">
        <x:v>45.299999999999997</x:v>
      </x:c>
      <x:c r="J106" s="2114">
        <x:v>0</x:v>
      </x:c>
      <x:c r="K106" s="2140" t="s">
        <x:v>3324</x:v>
      </x:c>
    </x:row>
    <x:row r="107" spans="1:11" s="472" customFormat="1" customHeight="1">
      <x:c r="A107" s="2883"/>
      <x:c r="B107" s="2139" t="s">
        <x:v>831</x:v>
      </x:c>
      <x:c r="C107" s="2113" t="s">
        <x:v>5025</x:v>
      </x:c>
      <x:c r="D107" s="2113">
        <x:v>2021</x:v>
      </x:c>
      <x:c r="E107" s="2113" t="s">
        <x:v>5162</x:v>
      </x:c>
      <x:c r="F107" s="2113" t="s">
        <x:v>4308</x:v>
      </x:c>
      <x:c r="G107" s="2113"/>
      <x:c r="H107" s="2113" t="s">
        <x:v>5038</x:v>
      </x:c>
      <x:c r="I107" s="2156">
        <x:v>13</x:v>
      </x:c>
      <x:c r="J107" s="2156">
        <x:v>7.2000000000000002</x:v>
      </x:c>
      <x:c r="K107" s="2140" t="s">
        <x:v>9158</x:v>
      </x:c>
    </x:row>
    <x:row r="108" spans="1:11" s="472" customFormat="1" ht="35.799999999999997">
      <x:c r="A108" s="2883"/>
      <x:c r="B108" s="2139" t="s">
        <x:v>9419</x:v>
      </x:c>
      <x:c r="C108" s="2113" t="s">
        <x:v>5025</x:v>
      </x:c>
      <x:c r="D108" s="2113">
        <x:v>2019</x:v>
      </x:c>
      <x:c r="E108" s="2113" t="s">
        <x:v>5162</x:v>
      </x:c>
      <x:c r="F108" s="2113" t="s">
        <x:v>4308</x:v>
      </x:c>
      <x:c r="G108" s="2113"/>
      <x:c r="H108" s="2113" t="s">
        <x:v>5038</x:v>
      </x:c>
      <x:c r="I108" s="2114">
        <x:v>139</x:v>
      </x:c>
      <x:c r="J108" s="2156">
        <x:v>15.6</x:v>
      </x:c>
      <x:c r="K108" s="2115" t="s">
        <x:v>9817</x:v>
      </x:c>
    </x:row>
    <x:row r="109" spans="1:11" s="472" customFormat="1" customHeight="1">
      <x:c r="A109" s="2885"/>
      <x:c r="B109" s="2151" t="s">
        <x:v>2755</x:v>
      </x:c>
      <x:c r="C109" s="2117" t="s">
        <x:v>5025</x:v>
      </x:c>
      <x:c r="D109" s="2117">
        <x:v>2015</x:v>
      </x:c>
      <x:c r="E109" s="2117" t="s">
        <x:v>5162</x:v>
      </x:c>
      <x:c r="F109" s="2117" t="s">
        <x:v>4308</x:v>
      </x:c>
      <x:c r="G109" s="2117"/>
      <x:c r="H109" s="2117" t="s">
        <x:v>5038</x:v>
      </x:c>
      <x:c r="I109" s="2118">
        <x:v>21</x:v>
      </x:c>
      <x:c r="J109" s="2118">
        <x:v>10</x:v>
      </x:c>
      <x:c r="K109" s="2145" t="s">
        <x:v>4567</x:v>
      </x:c>
    </x:row>
    <x:row r="110" spans="1:11" s="472" customFormat="1" customHeight="1">
      <x:c r="A110" s="2882" t="s">
        <x:v>6561</x:v>
      </x:c>
      <x:c r="B110" s="2129" t="s">
        <x:v>3687</x:v>
      </x:c>
      <x:c r="C110" s="2126" t="s">
        <x:v>5203</x:v>
      </x:c>
      <x:c r="D110" s="2126">
        <x:v>2007</x:v>
      </x:c>
      <x:c r="E110" s="2126" t="s">
        <x:v>5162</x:v>
      </x:c>
      <x:c r="F110" s="2126" t="s">
        <x:v>4735</x:v>
      </x:c>
      <x:c r="G110" s="2126" t="s">
        <x:v>3069</x:v>
      </x:c>
      <x:c r="H110" s="2126" t="s">
        <x:v>5038</x:v>
      </x:c>
      <x:c r="I110" s="2127">
        <x:v>250</x:v>
      </x:c>
      <x:c r="J110" s="2157"/>
      <x:c r="K110" s="2130" t="s">
        <x:v>537</x:v>
      </x:c>
    </x:row>
    <x:row r="111" spans="1:11" s="472" customFormat="1" ht="47.75">
      <x:c r="A111" s="2883"/>
      <x:c r="B111" s="2139" t="s">
        <x:v>3350</x:v>
      </x:c>
      <x:c r="C111" s="2113" t="s">
        <x:v>5203</x:v>
      </x:c>
      <x:c r="D111" s="2113">
        <x:v>2008</x:v>
      </x:c>
      <x:c r="E111" s="2113" t="s">
        <x:v>5162</x:v>
      </x:c>
      <x:c r="F111" s="2113" t="s">
        <x:v>4735</x:v>
      </x:c>
      <x:c r="G111" s="2113" t="s">
        <x:v>4308</x:v>
      </x:c>
      <x:c r="H111" s="2113" t="s">
        <x:v>5038</x:v>
      </x:c>
      <x:c r="I111" s="2114">
        <x:v>250</x:v>
      </x:c>
      <x:c r="J111" s="2158"/>
      <x:c r="K111" s="2140" t="s">
        <x:v>5641</x:v>
      </x:c>
    </x:row>
    <x:row r="112" spans="1:11" s="472" customFormat="1" customHeight="1">
      <x:c r="A112" s="2883"/>
      <x:c r="B112" s="2139" t="s">
        <x:v>8749</x:v>
      </x:c>
      <x:c r="C112" s="2113" t="s">
        <x:v>5025</x:v>
      </x:c>
      <x:c r="D112" s="2113">
        <x:v>2009</x:v>
      </x:c>
      <x:c r="E112" s="2113" t="s">
        <x:v>5162</x:v>
      </x:c>
      <x:c r="F112" s="2113" t="s">
        <x:v>4308</x:v>
      </x:c>
      <x:c r="G112" s="2113"/>
      <x:c r="H112" s="2113" t="s">
        <x:v>5038</x:v>
      </x:c>
      <x:c r="I112" s="2114">
        <x:v>21</x:v>
      </x:c>
      <x:c r="J112" s="2156">
        <x:v>9.5</x:v>
      </x:c>
      <x:c r="K112" s="2140" t="s">
        <x:v>8964</x:v>
      </x:c>
    </x:row>
    <x:row r="113" spans="1:11" s="472" customFormat="1" customHeight="1">
      <x:c r="A113" s="2883"/>
      <x:c r="B113" s="2139" t="s">
        <x:v>6373</x:v>
      </x:c>
      <x:c r="C113" s="2113" t="s">
        <x:v>5025</x:v>
      </x:c>
      <x:c r="D113" s="2113">
        <x:v>2011</x:v>
      </x:c>
      <x:c r="E113" s="2113" t="s">
        <x:v>5162</x:v>
      </x:c>
      <x:c r="F113" s="2113" t="s">
        <x:v>4308</x:v>
      </x:c>
      <x:c r="G113" s="2113"/>
      <x:c r="H113" s="2113" t="s">
        <x:v>5038</x:v>
      </x:c>
      <x:c r="I113" s="2156">
        <x:v>71.299999999999997</x:v>
      </x:c>
      <x:c r="J113" s="2114">
        <x:v>76</x:v>
      </x:c>
      <x:c r="K113" s="2140" t="s">
        <x:v>867</x:v>
      </x:c>
    </x:row>
    <x:row r="114" spans="1:11" s="472" customFormat="1" customHeight="1">
      <x:c r="A114" s="2883"/>
      <x:c r="B114" s="2139" t="s">
        <x:v>678</x:v>
      </x:c>
      <x:c r="C114" s="2113" t="s">
        <x:v>5025</x:v>
      </x:c>
      <x:c r="D114" s="2113">
        <x:v>2022</x:v>
      </x:c>
      <x:c r="E114" s="2113" t="s">
        <x:v>5162</x:v>
      </x:c>
      <x:c r="F114" s="2113" t="s">
        <x:v>4308</x:v>
      </x:c>
      <x:c r="G114" s="2113"/>
      <x:c r="H114" s="2113" t="s">
        <x:v>5038</x:v>
      </x:c>
      <x:c r="I114" s="2114">
        <x:v>2092.9899999999998</x:v>
      </x:c>
      <x:c r="J114" s="2156">
        <x:v>560</x:v>
      </x:c>
      <x:c r="K114" s="2140"/>
    </x:row>
    <x:row r="115" spans="1:11" s="472" customFormat="1" customHeight="1">
      <x:c r="A115" s="2883"/>
      <x:c r="B115" s="2139" t="s">
        <x:v>6566</x:v>
      </x:c>
      <x:c r="C115" s="2113" t="s">
        <x:v>5025</x:v>
      </x:c>
      <x:c r="D115" s="2113">
        <x:v>2021</x:v>
      </x:c>
      <x:c r="E115" s="2113" t="s">
        <x:v>5162</x:v>
      </x:c>
      <x:c r="F115" s="2113" t="s">
        <x:v>6640</x:v>
      </x:c>
      <x:c r="G115" s="2113"/>
      <x:c r="H115" s="2113" t="s">
        <x:v>5038</x:v>
      </x:c>
      <x:c r="I115" s="2114">
        <x:v>210</x:v>
      </x:c>
      <x:c r="J115" s="2156">
        <x:v>33</x:v>
      </x:c>
      <x:c r="K115" s="2140" t="s">
        <x:v>9165</x:v>
      </x:c>
    </x:row>
    <x:row r="116" spans="1:11" s="472" customFormat="1" customHeight="1">
      <x:c r="A116" s="2883"/>
      <x:c r="B116" s="2139" t="s">
        <x:v>1220</x:v>
      </x:c>
      <x:c r="C116" s="2113" t="s">
        <x:v>5025</x:v>
      </x:c>
      <x:c r="D116" s="2113">
        <x:v>2020</x:v>
      </x:c>
      <x:c r="E116" s="2113" t="s">
        <x:v>5162</x:v>
      </x:c>
      <x:c r="F116" s="2113" t="s">
        <x:v>6640</x:v>
      </x:c>
      <x:c r="G116" s="2113"/>
      <x:c r="H116" s="2113" t="s">
        <x:v>5038</x:v>
      </x:c>
      <x:c r="I116" s="2156">
        <x:v>30</x:v>
      </x:c>
      <x:c r="J116" s="2114">
        <x:v>5.5</x:v>
      </x:c>
      <x:c r="K116" s="2140" t="s">
        <x:v>5128</x:v>
      </x:c>
    </x:row>
    <x:row r="117" spans="1:11" s="472" customFormat="1" customHeight="1">
      <x:c r="A117" s="2883"/>
      <x:c r="B117" s="2139" t="s">
        <x:v>852</x:v>
      </x:c>
      <x:c r="C117" s="2113" t="s">
        <x:v>5025</x:v>
      </x:c>
      <x:c r="D117" s="2113">
        <x:v>2022</x:v>
      </x:c>
      <x:c r="E117" s="2113" t="s">
        <x:v>5162</x:v>
      </x:c>
      <x:c r="F117" s="2113" t="s">
        <x:v>6640</x:v>
      </x:c>
      <x:c r="G117" s="2113"/>
      <x:c r="H117" s="2113" t="s">
        <x:v>5038</x:v>
      </x:c>
      <x:c r="I117" s="2156">
        <x:v>115.06</x:v>
      </x:c>
      <x:c r="J117" s="2114">
        <x:v>3</x:v>
      </x:c>
      <x:c r="K117" s="2140" t="s">
        <x:v>693</x:v>
      </x:c>
    </x:row>
    <x:row r="118" spans="1:11" s="472" customFormat="1" customHeight="1">
      <x:c r="A118" s="2884"/>
      <x:c r="B118" s="2131" t="s">
        <x:v>4597</x:v>
      </x:c>
      <x:c r="C118" s="2132" t="s">
        <x:v>5025</x:v>
      </x:c>
      <x:c r="D118" s="2132">
        <x:v>2020</x:v>
      </x:c>
      <x:c r="E118" s="2132" t="s">
        <x:v>5162</x:v>
      </x:c>
      <x:c r="F118" s="2132" t="s">
        <x:v>6640</x:v>
      </x:c>
      <x:c r="G118" s="2132"/>
      <x:c r="H118" s="2132" t="s">
        <x:v>5038</x:v>
      </x:c>
      <x:c r="I118" s="2159">
        <x:v>172</x:v>
      </x:c>
      <x:c r="J118" s="2133">
        <x:v>12</x:v>
      </x:c>
      <x:c r="K118" s="2134" t="s">
        <x:v>78</x:v>
      </x:c>
    </x:row>
    <x:row r="119" spans="1:11" s="472" customFormat="1" customHeight="1">
      <x:c r="A119" s="2872" t="s">
        <x:v>2366</x:v>
      </x:c>
      <x:c r="B119" s="2141" t="s">
        <x:v>7248</x:v>
      </x:c>
      <x:c r="C119" s="2109" t="s">
        <x:v>5025</x:v>
      </x:c>
      <x:c r="D119" s="2109">
        <x:v>2011</x:v>
      </x:c>
      <x:c r="E119" s="2109" t="s">
        <x:v>5162</x:v>
      </x:c>
      <x:c r="F119" s="2109" t="s">
        <x:v>4308</x:v>
      </x:c>
      <x:c r="G119" s="2109"/>
      <x:c r="H119" s="2109" t="s">
        <x:v>5038</x:v>
      </x:c>
      <x:c r="I119" s="2110">
        <x:v>80</x:v>
      </x:c>
      <x:c r="J119" s="2160">
        <x:v>50.939999999999998</x:v>
      </x:c>
      <x:c r="K119" s="2142" t="s">
        <x:v>9509</x:v>
      </x:c>
    </x:row>
    <x:row r="120" spans="1:11" s="472" customFormat="1" customHeight="1">
      <x:c r="A120" s="2883"/>
      <x:c r="B120" s="2139" t="s">
        <x:v>4271</x:v>
      </x:c>
      <x:c r="C120" s="2113" t="s">
        <x:v>5025</x:v>
      </x:c>
      <x:c r="D120" s="2113">
        <x:v>2008</x:v>
      </x:c>
      <x:c r="E120" s="2113" t="s">
        <x:v>5162</x:v>
      </x:c>
      <x:c r="F120" s="2113" t="s">
        <x:v>4308</x:v>
      </x:c>
      <x:c r="G120" s="2113"/>
      <x:c r="H120" s="2113" t="s">
        <x:v>5038</x:v>
      </x:c>
      <x:c r="I120" s="2158">
        <x:v>139.5</x:v>
      </x:c>
      <x:c r="J120" s="2158">
        <x:v>45.5</x:v>
      </x:c>
      <x:c r="K120" s="2140" t="s">
        <x:v>7853</x:v>
      </x:c>
    </x:row>
    <x:row r="121" spans="1:11" s="472" customFormat="1" customHeight="1">
      <x:c r="A121" s="2883"/>
      <x:c r="B121" s="2139" t="s">
        <x:v>4599</x:v>
      </x:c>
      <x:c r="C121" s="2113" t="s">
        <x:v>5025</x:v>
      </x:c>
      <x:c r="D121" s="2113">
        <x:v>2011</x:v>
      </x:c>
      <x:c r="E121" s="2113" t="s">
        <x:v>5162</x:v>
      </x:c>
      <x:c r="F121" s="2113" t="s">
        <x:v>4308</x:v>
      </x:c>
      <x:c r="G121" s="2113"/>
      <x:c r="H121" s="2113" t="s">
        <x:v>5038</x:v>
      </x:c>
      <x:c r="I121" s="2114">
        <x:v>19</x:v>
      </x:c>
      <x:c r="J121" s="2114">
        <x:v>15</x:v>
      </x:c>
      <x:c r="K121" s="2140" t="s">
        <x:v>5189</x:v>
      </x:c>
    </x:row>
    <x:row r="122" spans="1:11" s="472" customFormat="1" customHeight="1">
      <x:c r="A122" s="2883"/>
      <x:c r="B122" s="2139" t="s">
        <x:v>3345</x:v>
      </x:c>
      <x:c r="C122" s="2113" t="s">
        <x:v>5025</x:v>
      </x:c>
      <x:c r="D122" s="2113">
        <x:v>2004</x:v>
      </x:c>
      <x:c r="E122" s="2113" t="s">
        <x:v>5162</x:v>
      </x:c>
      <x:c r="F122" s="2113" t="s">
        <x:v>4308</x:v>
      </x:c>
      <x:c r="G122" s="2113"/>
      <x:c r="H122" s="2113" t="s">
        <x:v>5038</x:v>
      </x:c>
      <x:c r="I122" s="2114">
        <x:v>50</x:v>
      </x:c>
      <x:c r="J122" s="2158">
        <x:v>2.3999999999999999</x:v>
      </x:c>
      <x:c r="K122" s="2140" t="s">
        <x:v>4339</x:v>
      </x:c>
    </x:row>
    <x:row r="123" spans="1:11" s="472" customFormat="1" customHeight="1">
      <x:c r="A123" s="2883"/>
      <x:c r="B123" s="2139" t="s">
        <x:v>8979</x:v>
      </x:c>
      <x:c r="C123" s="2113" t="s">
        <x:v>5025</x:v>
      </x:c>
      <x:c r="D123" s="2113">
        <x:v>2008</x:v>
      </x:c>
      <x:c r="E123" s="2113" t="s">
        <x:v>5162</x:v>
      </x:c>
      <x:c r="F123" s="2113" t="s">
        <x:v>4308</x:v>
      </x:c>
      <x:c r="G123" s="2113"/>
      <x:c r="H123" s="2113" t="s">
        <x:v>5038</x:v>
      </x:c>
      <x:c r="I123" s="2158">
        <x:v>43.560000000000002</x:v>
      </x:c>
      <x:c r="J123" s="2114">
        <x:v>16</x:v>
      </x:c>
      <x:c r="K123" s="2140" t="s">
        <x:v>4244</x:v>
      </x:c>
    </x:row>
    <x:row r="124" spans="1:11" s="472" customFormat="1" customHeight="1">
      <x:c r="A124" s="2883"/>
      <x:c r="B124" s="2139" t="s">
        <x:v>8921</x:v>
      </x:c>
      <x:c r="C124" s="2113" t="s">
        <x:v>5025</x:v>
      </x:c>
      <x:c r="D124" s="2113">
        <x:v>2013</x:v>
      </x:c>
      <x:c r="E124" s="2113" t="s">
        <x:v>5162</x:v>
      </x:c>
      <x:c r="F124" s="2113" t="s">
        <x:v>4308</x:v>
      </x:c>
      <x:c r="G124" s="2113"/>
      <x:c r="H124" s="2113" t="s">
        <x:v>5038</x:v>
      </x:c>
      <x:c r="I124" s="2114">
        <x:v>80</x:v>
      </x:c>
      <x:c r="J124" s="2114">
        <x:v>42</x:v>
      </x:c>
      <x:c r="K124" s="2140" t="s">
        <x:v>7425</x:v>
      </x:c>
    </x:row>
    <x:row r="125" spans="1:11" s="472" customFormat="1" customHeight="1">
      <x:c r="A125" s="2883"/>
      <x:c r="B125" s="2139" t="s">
        <x:v>829</x:v>
      </x:c>
      <x:c r="C125" s="2113" t="s">
        <x:v>5203</x:v>
      </x:c>
      <x:c r="D125" s="2113">
        <x:v>2005</x:v>
      </x:c>
      <x:c r="E125" s="2113" t="s">
        <x:v>5162</x:v>
      </x:c>
      <x:c r="F125" s="2113" t="s">
        <x:v>4308</x:v>
      </x:c>
      <x:c r="G125" s="2113"/>
      <x:c r="H125" s="2113" t="s">
        <x:v>5038</x:v>
      </x:c>
      <x:c r="I125" s="2114">
        <x:v>10</x:v>
      </x:c>
      <x:c r="J125" s="2114">
        <x:v>10</x:v>
      </x:c>
      <x:c r="K125" s="2140" t="s">
        <x:v>6753</x:v>
      </x:c>
    </x:row>
    <x:row r="126" spans="1:11" s="472" customFormat="1" customHeight="1">
      <x:c r="A126" s="2883"/>
      <x:c r="B126" s="2139" t="s">
        <x:v>8951</x:v>
      </x:c>
      <x:c r="C126" s="2113" t="s">
        <x:v>5025</x:v>
      </x:c>
      <x:c r="D126" s="2113">
        <x:v>2009</x:v>
      </x:c>
      <x:c r="E126" s="2113" t="s">
        <x:v>5162</x:v>
      </x:c>
      <x:c r="F126" s="2113" t="s">
        <x:v>4308</x:v>
      </x:c>
      <x:c r="G126" s="2113"/>
      <x:c r="H126" s="2113" t="s">
        <x:v>5038</x:v>
      </x:c>
      <x:c r="I126" s="2114">
        <x:v>22</x:v>
      </x:c>
      <x:c r="J126" s="2158">
        <x:v>9.5999999999999996</x:v>
      </x:c>
      <x:c r="K126" s="2140" t="s">
        <x:v>7847</x:v>
      </x:c>
    </x:row>
    <x:row r="127" spans="1:11" s="472" customFormat="1" customHeight="1">
      <x:c r="A127" s="2883"/>
      <x:c r="B127" s="2139" t="s">
        <x:v>3826</x:v>
      </x:c>
      <x:c r="C127" s="2113" t="s">
        <x:v>5025</x:v>
      </x:c>
      <x:c r="D127" s="2113">
        <x:v>2010</x:v>
      </x:c>
      <x:c r="E127" s="2113" t="s">
        <x:v>5162</x:v>
      </x:c>
      <x:c r="F127" s="2113" t="s">
        <x:v>4308</x:v>
      </x:c>
      <x:c r="G127" s="2113"/>
      <x:c r="H127" s="2113" t="s">
        <x:v>5038</x:v>
      </x:c>
      <x:c r="I127" s="2158">
        <x:v>12.6</x:v>
      </x:c>
      <x:c r="J127" s="2158">
        <x:v>21</x:v>
      </x:c>
      <x:c r="K127" s="2140" t="s">
        <x:v>6625</x:v>
      </x:c>
    </x:row>
    <x:row r="128" spans="1:11" s="472" customFormat="1" customHeight="1">
      <x:c r="A128" s="2883"/>
      <x:c r="B128" s="2139" t="s">
        <x:v>4350</x:v>
      </x:c>
      <x:c r="C128" s="2113" t="s">
        <x:v>5025</x:v>
      </x:c>
      <x:c r="D128" s="2113">
        <x:v>2012</x:v>
      </x:c>
      <x:c r="E128" s="2113" t="s">
        <x:v>5162</x:v>
      </x:c>
      <x:c r="F128" s="2113" t="s">
        <x:v>4308</x:v>
      </x:c>
      <x:c r="G128" s="2113"/>
      <x:c r="H128" s="2113" t="s">
        <x:v>5038</x:v>
      </x:c>
      <x:c r="I128" s="2158">
        <x:v>38.439999999999998</x:v>
      </x:c>
      <x:c r="J128" s="2158">
        <x:v>23</x:v>
      </x:c>
      <x:c r="K128" s="2140" t="s">
        <x:v>9568</x:v>
      </x:c>
    </x:row>
    <x:row r="129" spans="1:11" s="472" customFormat="1" customHeight="1">
      <x:c r="A129" s="2883"/>
      <x:c r="B129" s="2139" t="s">
        <x:v>3087</x:v>
      </x:c>
      <x:c r="C129" s="2113" t="s">
        <x:v>5025</x:v>
      </x:c>
      <x:c r="D129" s="2113">
        <x:v>2015</x:v>
      </x:c>
      <x:c r="E129" s="2113" t="s">
        <x:v>5162</x:v>
      </x:c>
      <x:c r="F129" s="2113" t="s">
        <x:v>4308</x:v>
      </x:c>
      <x:c r="G129" s="2113"/>
      <x:c r="H129" s="2113" t="s">
        <x:v>5038</x:v>
      </x:c>
      <x:c r="I129" s="2158">
        <x:v>180</x:v>
      </x:c>
      <x:c r="J129" s="2158">
        <x:v>38.899999999999999</x:v>
      </x:c>
      <x:c r="K129" s="2140" t="s">
        <x:v>8978</x:v>
      </x:c>
    </x:row>
    <x:row r="130" spans="1:11" s="472" customFormat="1" customHeight="1">
      <x:c r="A130" s="2883"/>
      <x:c r="B130" s="2139" t="s">
        <x:v>7948</x:v>
      </x:c>
      <x:c r="C130" s="2113" t="s">
        <x:v>5025</x:v>
      </x:c>
      <x:c r="D130" s="2113">
        <x:v>2016</x:v>
      </x:c>
      <x:c r="E130" s="2113" t="s">
        <x:v>5162</x:v>
      </x:c>
      <x:c r="F130" s="2113" t="s">
        <x:v>4308</x:v>
      </x:c>
      <x:c r="G130" s="2113"/>
      <x:c r="H130" s="2113" t="s">
        <x:v>5038</x:v>
      </x:c>
      <x:c r="I130" s="2158">
        <x:v>168</x:v>
      </x:c>
      <x:c r="J130" s="2158">
        <x:v>28.800000000000001</x:v>
      </x:c>
      <x:c r="K130" s="2140" t="s">
        <x:v>9546</x:v>
      </x:c>
    </x:row>
    <x:row r="131" spans="1:11" s="472" customFormat="1" customHeight="1">
      <x:c r="A131" s="2883"/>
      <x:c r="B131" s="2139" t="s">
        <x:v>8950</x:v>
      </x:c>
      <x:c r="C131" s="2113" t="s">
        <x:v>5025</x:v>
      </x:c>
      <x:c r="D131" s="2113">
        <x:v>2015</x:v>
      </x:c>
      <x:c r="E131" s="2113" t="s">
        <x:v>5162</x:v>
      </x:c>
      <x:c r="F131" s="2113" t="s">
        <x:v>4308</x:v>
      </x:c>
      <x:c r="G131" s="2113"/>
      <x:c r="H131" s="2113" t="s">
        <x:v>5038</x:v>
      </x:c>
      <x:c r="I131" s="2158">
        <x:v>54</x:v>
      </x:c>
      <x:c r="J131" s="2158">
        <x:v>27</x:v>
      </x:c>
      <x:c r="K131" s="2140" t="s">
        <x:v>8977</x:v>
      </x:c>
    </x:row>
    <x:row r="132" spans="1:11" s="472" customFormat="1" customHeight="1">
      <x:c r="A132" s="2883"/>
      <x:c r="B132" s="2139" t="s">
        <x:v>5836</x:v>
      </x:c>
      <x:c r="C132" s="2113" t="s">
        <x:v>5025</x:v>
      </x:c>
      <x:c r="D132" s="2113">
        <x:v>2016</x:v>
      </x:c>
      <x:c r="E132" s="2113" t="s">
        <x:v>5162</x:v>
      </x:c>
      <x:c r="F132" s="2113" t="s">
        <x:v>4735</x:v>
      </x:c>
      <x:c r="G132" s="2113"/>
      <x:c r="H132" s="2113" t="s">
        <x:v>5038</x:v>
      </x:c>
      <x:c r="I132" s="2158">
        <x:v>63.700000000000003</x:v>
      </x:c>
      <x:c r="J132" s="2158">
        <x:v>17</x:v>
      </x:c>
      <x:c r="K132" s="2140"/>
    </x:row>
    <x:row r="133" spans="1:11" s="472" customFormat="1" customHeight="1">
      <x:c r="A133" s="2885"/>
      <x:c r="B133" s="2151" t="s">
        <x:v>2354</x:v>
      </x:c>
      <x:c r="C133" s="2117" t="s">
        <x:v>5025</x:v>
      </x:c>
      <x:c r="D133" s="2117">
        <x:v>2020</x:v>
      </x:c>
      <x:c r="E133" s="2117" t="s">
        <x:v>5162</x:v>
      </x:c>
      <x:c r="F133" s="2117" t="s">
        <x:v>4308</x:v>
      </x:c>
      <x:c r="G133" s="2117"/>
      <x:c r="H133" s="2117" t="s">
        <x:v>5038</x:v>
      </x:c>
      <x:c r="I133" s="2162">
        <x:v>41</x:v>
      </x:c>
      <x:c r="J133" s="2162">
        <x:v>50</x:v>
      </x:c>
      <x:c r="K133" s="2145" t="s">
        <x:v>9808</x:v>
      </x:c>
    </x:row>
    <x:row r="134" spans="1:11" s="472" customFormat="1" customHeight="1">
      <x:c r="A134" s="2882" t="s">
        <x:v>8665</x:v>
      </x:c>
      <x:c r="B134" s="2129" t="s">
        <x:v>6701</x:v>
      </x:c>
      <x:c r="C134" s="2126" t="s">
        <x:v>5203</x:v>
      </x:c>
      <x:c r="D134" s="2126">
        <x:v>2010</x:v>
      </x:c>
      <x:c r="E134" s="2126" t="s">
        <x:v>5162</x:v>
      </x:c>
      <x:c r="F134" s="2126" t="s">
        <x:v>4308</x:v>
      </x:c>
      <x:c r="G134" s="2126"/>
      <x:c r="H134" s="2126" t="s">
        <x:v>5038</x:v>
      </x:c>
      <x:c r="I134" s="2157">
        <x:v>121</x:v>
      </x:c>
      <x:c r="J134" s="2157">
        <x:v>96</x:v>
      </x:c>
      <x:c r="K134" s="2130" t="s">
        <x:v>5758</x:v>
      </x:c>
    </x:row>
    <x:row r="135" spans="1:11" s="472" customFormat="1" customHeight="1">
      <x:c r="A135" s="2883"/>
      <x:c r="B135" s="2139" t="s">
        <x:v>6649</x:v>
      </x:c>
      <x:c r="C135" s="2113" t="s">
        <x:v>5025</x:v>
      </x:c>
      <x:c r="D135" s="2113">
        <x:v>2008</x:v>
      </x:c>
      <x:c r="E135" s="2113" t="s">
        <x:v>5162</x:v>
      </x:c>
      <x:c r="F135" s="2113" t="s">
        <x:v>4308</x:v>
      </x:c>
      <x:c r="G135" s="2113"/>
      <x:c r="H135" s="2113" t="s">
        <x:v>5038</x:v>
      </x:c>
      <x:c r="I135" s="2158">
        <x:v>100</x:v>
      </x:c>
      <x:c r="J135" s="2158">
        <x:v>100</x:v>
      </x:c>
      <x:c r="K135" s="2140" t="s">
        <x:v>1402</x:v>
      </x:c>
    </x:row>
    <x:row r="136" spans="1:11" s="472" customFormat="1" customHeight="1">
      <x:c r="A136" s="2883"/>
      <x:c r="B136" s="2139" t="s">
        <x:v>8784</x:v>
      </x:c>
      <x:c r="C136" s="2113" t="s">
        <x:v>5025</x:v>
      </x:c>
      <x:c r="D136" s="2113">
        <x:v>2008</x:v>
      </x:c>
      <x:c r="E136" s="2113" t="s">
        <x:v>5162</x:v>
      </x:c>
      <x:c r="F136" s="2113" t="s">
        <x:v>4308</x:v>
      </x:c>
      <x:c r="G136" s="2113"/>
      <x:c r="H136" s="2113" t="s">
        <x:v>5038</x:v>
      </x:c>
      <x:c r="I136" s="2158">
        <x:v>48</x:v>
      </x:c>
      <x:c r="J136" s="2158">
        <x:v>48</x:v>
      </x:c>
      <x:c r="K136" s="2140">
        <x:v>43314</x:v>
      </x:c>
    </x:row>
    <x:row r="137" spans="1:11" s="472" customFormat="1" customHeight="1">
      <x:c r="A137" s="2883"/>
      <x:c r="B137" s="2139" t="s">
        <x:v>8790</x:v>
      </x:c>
      <x:c r="C137" s="2113" t="s">
        <x:v>5025</x:v>
      </x:c>
      <x:c r="D137" s="2113">
        <x:v>2003</x:v>
      </x:c>
      <x:c r="E137" s="2113" t="s">
        <x:v>5162</x:v>
      </x:c>
      <x:c r="F137" s="2113" t="s">
        <x:v>4308</x:v>
      </x:c>
      <x:c r="G137" s="2113"/>
      <x:c r="H137" s="2113" t="s">
        <x:v>5038</x:v>
      </x:c>
      <x:c r="I137" s="2158">
        <x:v>56</x:v>
      </x:c>
      <x:c r="J137" s="2158">
        <x:v>56</x:v>
      </x:c>
      <x:c r="K137" s="2140" t="s">
        <x:v>7217</x:v>
      </x:c>
    </x:row>
    <x:row r="138" spans="1:11" s="472" customFormat="1" customHeight="1">
      <x:c r="A138" s="2883"/>
      <x:c r="B138" s="2139" t="s">
        <x:v>7418</x:v>
      </x:c>
      <x:c r="C138" s="2113" t="s">
        <x:v>5025</x:v>
      </x:c>
      <x:c r="D138" s="2113">
        <x:v>2009</x:v>
      </x:c>
      <x:c r="E138" s="2113" t="s">
        <x:v>5162</x:v>
      </x:c>
      <x:c r="F138" s="2113" t="s">
        <x:v>4308</x:v>
      </x:c>
      <x:c r="G138" s="2113" t="s">
        <x:v>6671</x:v>
      </x:c>
      <x:c r="H138" s="2113" t="s">
        <x:v>5038</x:v>
      </x:c>
      <x:c r="I138" s="2158">
        <x:v>36</x:v>
      </x:c>
      <x:c r="J138" s="2158">
        <x:v>26</x:v>
      </x:c>
      <x:c r="K138" s="2140" t="s">
        <x:v>3077</x:v>
      </x:c>
    </x:row>
    <x:row r="139" spans="1:11" s="472" customFormat="1" customHeight="1">
      <x:c r="A139" s="2883"/>
      <x:c r="B139" s="2139" t="s">
        <x:v>5838</x:v>
      </x:c>
      <x:c r="C139" s="2113" t="s">
        <x:v>5203</x:v>
      </x:c>
      <x:c r="D139" s="2113">
        <x:v>2015</x:v>
      </x:c>
      <x:c r="E139" s="2113" t="s">
        <x:v>5162</x:v>
      </x:c>
      <x:c r="F139" s="2113" t="s">
        <x:v>4308</x:v>
      </x:c>
      <x:c r="G139" s="2113"/>
      <x:c r="H139" s="2113" t="s">
        <x:v>5038</x:v>
      </x:c>
      <x:c r="I139" s="2158">
        <x:v>70</x:v>
      </x:c>
      <x:c r="J139" s="2158">
        <x:v>22.399999999999999</x:v>
      </x:c>
      <x:c r="K139" s="2161" t="s">
        <x:v>3070</x:v>
      </x:c>
    </x:row>
    <x:row r="140" spans="1:11" s="472" customFormat="1" customHeight="1">
      <x:c r="A140" s="2883"/>
      <x:c r="B140" s="2139" t="s">
        <x:v>9266</x:v>
      </x:c>
      <x:c r="C140" s="2112" t="s">
        <x:v>5025</x:v>
      </x:c>
      <x:c r="D140" s="2113">
        <x:v>2019</x:v>
      </x:c>
      <x:c r="E140" s="2113" t="s">
        <x:v>5162</x:v>
      </x:c>
      <x:c r="F140" s="2113" t="s">
        <x:v>6640</x:v>
      </x:c>
      <x:c r="G140" s="2113" t="s">
        <x:v>5431</x:v>
      </x:c>
      <x:c r="H140" s="2113" t="s">
        <x:v>5038</x:v>
      </x:c>
      <x:c r="I140" s="2158">
        <x:v>352</x:v>
      </x:c>
      <x:c r="J140" s="2158">
        <x:v>70</x:v>
      </x:c>
      <x:c r="K140" s="2140" t="s">
        <x:v>6927</x:v>
      </x:c>
    </x:row>
    <x:row r="141" spans="1:11" s="472" customFormat="1" customHeight="1">
      <x:c r="A141" s="2883"/>
      <x:c r="B141" s="2139" t="s">
        <x:v>6598</x:v>
      </x:c>
      <x:c r="C141" s="2112" t="s">
        <x:v>5025</x:v>
      </x:c>
      <x:c r="D141" s="2113">
        <x:v>2019</x:v>
      </x:c>
      <x:c r="E141" s="2113" t="s">
        <x:v>5162</x:v>
      </x:c>
      <x:c r="F141" s="2113" t="s">
        <x:v>4308</x:v>
      </x:c>
      <x:c r="G141" s="2113"/>
      <x:c r="H141" s="2113" t="s">
        <x:v>5038</x:v>
      </x:c>
      <x:c r="I141" s="2158">
        <x:v>18.5</x:v>
      </x:c>
      <x:c r="J141" s="2158">
        <x:v>7</x:v>
      </x:c>
      <x:c r="K141" s="2140" t="s">
        <x:v>7022</x:v>
      </x:c>
    </x:row>
    <x:row r="142" spans="1:11" s="472" customFormat="1" customHeight="1">
      <x:c r="A142" s="2883"/>
      <x:c r="B142" s="2139" t="s">
        <x:v>8982</x:v>
      </x:c>
      <x:c r="C142" s="2112" t="s">
        <x:v>5025</x:v>
      </x:c>
      <x:c r="D142" s="2113">
        <x:v>2019</x:v>
      </x:c>
      <x:c r="E142" s="2113" t="s">
        <x:v>5162</x:v>
      </x:c>
      <x:c r="F142" s="2113" t="s">
        <x:v>6640</x:v>
      </x:c>
      <x:c r="G142" s="2113"/>
      <x:c r="H142" s="2113" t="s">
        <x:v>5038</x:v>
      </x:c>
      <x:c r="I142" s="2158">
        <x:v>617</x:v>
      </x:c>
      <x:c r="J142" s="2158">
        <x:v>237</x:v>
      </x:c>
      <x:c r="K142" s="2115" t="s">
        <x:v>311</x:v>
      </x:c>
    </x:row>
    <x:row r="143" spans="1:11" s="472" customFormat="1" customHeight="1">
      <x:c r="A143" s="2885"/>
      <x:c r="B143" s="2151" t="s">
        <x:v>7430</x:v>
      </x:c>
      <x:c r="C143" s="2116" t="s">
        <x:v>5025</x:v>
      </x:c>
      <x:c r="D143" s="2117">
        <x:v>2020</x:v>
      </x:c>
      <x:c r="E143" s="2117" t="s">
        <x:v>5162</x:v>
      </x:c>
      <x:c r="F143" s="2117" t="s">
        <x:v>6640</x:v>
      </x:c>
      <x:c r="G143" s="2117"/>
      <x:c r="H143" s="2117" t="s">
        <x:v>5038</x:v>
      </x:c>
      <x:c r="I143" s="2162">
        <x:v>339</x:v>
      </x:c>
      <x:c r="J143" s="2162">
        <x:v>200</x:v>
      </x:c>
      <x:c r="K143" s="2119" t="s">
        <x:v>2077</x:v>
      </x:c>
    </x:row>
    <x:row r="144" spans="1:11" s="472" customFormat="1" customHeight="1">
      <x:c r="A144" s="2872" t="s">
        <x:v>7861</x:v>
      </x:c>
      <x:c r="B144" s="2141" t="s">
        <x:v>3106</x:v>
      </x:c>
      <x:c r="C144" s="2109" t="s">
        <x:v>5025</x:v>
      </x:c>
      <x:c r="D144" s="2109">
        <x:v>2007</x:v>
      </x:c>
      <x:c r="E144" s="2109" t="s">
        <x:v>5162</x:v>
      </x:c>
      <x:c r="F144" s="2109" t="s">
        <x:v>4308</x:v>
      </x:c>
      <x:c r="G144" s="2109"/>
      <x:c r="H144" s="2109" t="s">
        <x:v>5038</x:v>
      </x:c>
      <x:c r="I144" s="2110">
        <x:v>26</x:v>
      </x:c>
      <x:c r="J144" s="2110"/>
      <x:c r="K144" s="2142" t="s">
        <x:v>6644</x:v>
      </x:c>
    </x:row>
    <x:row r="145" spans="1:11" s="472" customFormat="1" customHeight="1">
      <x:c r="A145" s="2883"/>
      <x:c r="B145" s="2139" t="s">
        <x:v>6615</x:v>
      </x:c>
      <x:c r="C145" s="2113" t="s">
        <x:v>5025</x:v>
      </x:c>
      <x:c r="D145" s="2113">
        <x:v>2016</x:v>
      </x:c>
      <x:c r="E145" s="2113" t="s">
        <x:v>5162</x:v>
      </x:c>
      <x:c r="F145" s="2113" t="s">
        <x:v>4308</x:v>
      </x:c>
      <x:c r="G145" s="2113"/>
      <x:c r="H145" s="2113" t="s">
        <x:v>5038</x:v>
      </x:c>
      <x:c r="I145" s="2114">
        <x:v>20</x:v>
      </x:c>
      <x:c r="J145" s="2114"/>
      <x:c r="K145" s="2140"/>
    </x:row>
    <x:row r="146" spans="1:11" s="472" customFormat="1" customHeight="1">
      <x:c r="A146" s="2883"/>
      <x:c r="B146" s="2139" t="s">
        <x:v>6679</x:v>
      </x:c>
      <x:c r="C146" s="2113" t="s">
        <x:v>5025</x:v>
      </x:c>
      <x:c r="D146" s="2113">
        <x:v>2020</x:v>
      </x:c>
      <x:c r="E146" s="2113" t="s">
        <x:v>5162</x:v>
      </x:c>
      <x:c r="F146" s="2113" t="s">
        <x:v>6640</x:v>
      </x:c>
      <x:c r="G146" s="2113"/>
      <x:c r="H146" s="2113" t="s">
        <x:v>5038</x:v>
      </x:c>
      <x:c r="I146" s="2114">
        <x:v>74.400000000000006</x:v>
      </x:c>
      <x:c r="J146" s="2114"/>
      <x:c r="K146" s="2140" t="s">
        <x:v>2284</x:v>
      </x:c>
    </x:row>
    <x:row r="147" spans="1:11" s="472" customFormat="1" ht="35.799999999999997">
      <x:c r="A147" s="2883"/>
      <x:c r="B147" s="2139" t="s">
        <x:v>2299</x:v>
      </x:c>
      <x:c r="C147" s="2113" t="s">
        <x:v>5025</x:v>
      </x:c>
      <x:c r="D147" s="2113">
        <x:v>2020</x:v>
      </x:c>
      <x:c r="E147" s="2113" t="s">
        <x:v>5162</x:v>
      </x:c>
      <x:c r="F147" s="2113" t="s">
        <x:v>6640</x:v>
      </x:c>
      <x:c r="G147" s="2113" t="s">
        <x:v>5165</x:v>
      </x:c>
      <x:c r="H147" s="2113" t="s">
        <x:v>5038</x:v>
      </x:c>
      <x:c r="I147" s="2114">
        <x:v>118</x:v>
      </x:c>
      <x:c r="J147" s="2114"/>
      <x:c r="K147" s="2140" t="s">
        <x:v>140</x:v>
      </x:c>
    </x:row>
    <x:row r="148" spans="1:11" s="472" customFormat="1" customHeight="1">
      <x:c r="A148" s="2883"/>
      <x:c r="B148" s="1469" t="s">
        <x:v>2293</x:v>
      </x:c>
      <x:c r="C148" s="1469" t="s">
        <x:v>5025</x:v>
      </x:c>
      <x:c r="D148" s="1469">
        <x:v>2020</x:v>
      </x:c>
      <x:c r="E148" s="2113" t="s">
        <x:v>5162</x:v>
      </x:c>
      <x:c r="F148" s="2113" t="s">
        <x:v>6640</x:v>
      </x:c>
      <x:c r="G148" s="1469"/>
      <x:c r="H148" s="2113" t="s">
        <x:v>5038</x:v>
      </x:c>
      <x:c r="I148" s="2163">
        <x:v>24.329999999999998</x:v>
      </x:c>
      <x:c r="J148" s="2163"/>
      <x:c r="K148" s="1588" t="s">
        <x:v>7877</x:v>
      </x:c>
    </x:row>
    <x:row r="149" spans="1:11" s="472" customFormat="1" customHeight="1">
      <x:c r="A149" s="2883"/>
      <x:c r="B149" s="2139" t="s">
        <x:v>2265</x:v>
      </x:c>
      <x:c r="C149" s="2113" t="s">
        <x:v>5025</x:v>
      </x:c>
      <x:c r="D149" s="2113">
        <x:v>2020</x:v>
      </x:c>
      <x:c r="E149" s="2113" t="s">
        <x:v>5162</x:v>
      </x:c>
      <x:c r="F149" s="2113" t="s">
        <x:v>6640</x:v>
      </x:c>
      <x:c r="G149" s="2113" t="s">
        <x:v>5165</x:v>
      </x:c>
      <x:c r="H149" s="2113" t="s">
        <x:v>5038</x:v>
      </x:c>
      <x:c r="I149" s="2114">
        <x:v>117</x:v>
      </x:c>
      <x:c r="J149" s="2114">
        <x:v>41.700000000000003</x:v>
      </x:c>
      <x:c r="K149" s="2140" t="s">
        <x:v>4757</x:v>
      </x:c>
    </x:row>
    <x:row r="150" spans="1:11" s="472" customFormat="1" customHeight="1">
      <x:c r="A150" s="2883"/>
      <x:c r="B150" s="2139" t="s">
        <x:v>6885</x:v>
      </x:c>
      <x:c r="C150" s="2113" t="s">
        <x:v>5025</x:v>
      </x:c>
      <x:c r="D150" s="2113">
        <x:v>2020</x:v>
      </x:c>
      <x:c r="E150" s="2113" t="s">
        <x:v>5162</x:v>
      </x:c>
      <x:c r="F150" s="2113" t="s">
        <x:v>6640</x:v>
      </x:c>
      <x:c r="G150" s="2113"/>
      <x:c r="H150" s="2113" t="s">
        <x:v>5038</x:v>
      </x:c>
      <x:c r="I150" s="2164">
        <x:v>27.510000000000002</x:v>
      </x:c>
      <x:c r="J150" s="2114"/>
      <x:c r="K150" s="2140"/>
    </x:row>
    <x:row r="151" spans="1:11" s="472" customFormat="1" customHeight="1">
      <x:c r="A151" s="2883"/>
      <x:c r="B151" s="2139" t="s">
        <x:v>6646</x:v>
      </x:c>
      <x:c r="C151" s="2113" t="s">
        <x:v>5025</x:v>
      </x:c>
      <x:c r="D151" s="2113">
        <x:v>2021</x:v>
      </x:c>
      <x:c r="E151" s="2113" t="s">
        <x:v>5162</x:v>
      </x:c>
      <x:c r="F151" s="2113" t="s">
        <x:v>4308</x:v>
      </x:c>
      <x:c r="G151" s="2113"/>
      <x:c r="H151" s="2113" t="s">
        <x:v>5038</x:v>
      </x:c>
      <x:c r="I151" s="2164">
        <x:v>28.260000000000002</x:v>
      </x:c>
      <x:c r="J151" s="2114"/>
      <x:c r="K151" s="2140"/>
    </x:row>
    <x:row r="152" spans="1:11" s="472" customFormat="1" customHeight="1">
      <x:c r="A152" s="2883"/>
      <x:c r="B152" s="2139" t="s">
        <x:v>2288</x:v>
      </x:c>
      <x:c r="C152" s="2113" t="s">
        <x:v>5025</x:v>
      </x:c>
      <x:c r="D152" s="2113">
        <x:v>2021</x:v>
      </x:c>
      <x:c r="E152" s="2113" t="s">
        <x:v>5162</x:v>
      </x:c>
      <x:c r="F152" s="2113" t="s">
        <x:v>6640</x:v>
      </x:c>
      <x:c r="G152" s="2113"/>
      <x:c r="H152" s="2113" t="s">
        <x:v>5038</x:v>
      </x:c>
      <x:c r="I152" s="2164">
        <x:v>9.5199999999999996</x:v>
      </x:c>
      <x:c r="J152" s="2114"/>
      <x:c r="K152" s="2140"/>
    </x:row>
    <x:row r="153" spans="1:11" s="472" customFormat="1" customHeight="1">
      <x:c r="A153" s="2883"/>
      <x:c r="B153" s="2139" t="s">
        <x:v>6675</x:v>
      </x:c>
      <x:c r="C153" s="2113" t="s">
        <x:v>5025</x:v>
      </x:c>
      <x:c r="D153" s="2113">
        <x:v>2021</x:v>
      </x:c>
      <x:c r="E153" s="2113" t="s">
        <x:v>5162</x:v>
      </x:c>
      <x:c r="F153" s="2113" t="s">
        <x:v>6640</x:v>
      </x:c>
      <x:c r="G153" s="2113"/>
      <x:c r="H153" s="2113" t="s">
        <x:v>5038</x:v>
      </x:c>
      <x:c r="I153" s="2164">
        <x:v>10.27</x:v>
      </x:c>
      <x:c r="J153" s="2114"/>
      <x:c r="K153" s="2140"/>
    </x:row>
    <x:row r="154" spans="1:11" s="472" customFormat="1" customHeight="1">
      <x:c r="A154" s="2884"/>
      <x:c r="B154" s="2131" t="s">
        <x:v>7909</x:v>
      </x:c>
      <x:c r="C154" s="2132" t="s">
        <x:v>4878</x:v>
      </x:c>
      <x:c r="D154" s="2132">
        <x:v>2022</x:v>
      </x:c>
      <x:c r="E154" s="2132" t="s">
        <x:v>5162</x:v>
      </x:c>
      <x:c r="F154" s="2132" t="s">
        <x:v>5165</x:v>
      </x:c>
      <x:c r="G154" s="2132"/>
      <x:c r="H154" s="2132" t="s">
        <x:v>5038</x:v>
      </x:c>
      <x:c r="I154" s="2177">
        <x:v>7.5</x:v>
      </x:c>
      <x:c r="J154" s="2133"/>
      <x:c r="K154" s="2134"/>
    </x:row>
    <x:row r="155" spans="1:11" s="472" customFormat="1" customHeight="1">
      <x:c r="A155" s="2885"/>
      <x:c r="B155" s="2151" t="s">
        <x:v>6653</x:v>
      </x:c>
      <x:c r="C155" s="2117" t="s">
        <x:v>5025</x:v>
      </x:c>
      <x:c r="D155" s="2117">
        <x:v>2021</x:v>
      </x:c>
      <x:c r="E155" s="2117" t="s">
        <x:v>5162</x:v>
      </x:c>
      <x:c r="F155" s="2117" t="s">
        <x:v>6640</x:v>
      </x:c>
      <x:c r="G155" s="2117"/>
      <x:c r="H155" s="2117" t="s">
        <x:v>5038</x:v>
      </x:c>
      <x:c r="I155" s="2165">
        <x:v>42</x:v>
      </x:c>
      <x:c r="J155" s="2118"/>
      <x:c r="K155" s="2145"/>
    </x:row>
    <x:row r="156" spans="1:11" s="472" customFormat="1" customHeight="1">
      <x:c r="A156" s="2882" t="s">
        <x:v>7820</x:v>
      </x:c>
      <x:c r="B156" s="2129" t="s">
        <x:v>4203</x:v>
      </x:c>
      <x:c r="C156" s="2126" t="s">
        <x:v>5025</x:v>
      </x:c>
      <x:c r="D156" s="2126">
        <x:v>2016</x:v>
      </x:c>
      <x:c r="E156" s="2126" t="s">
        <x:v>5162</x:v>
      </x:c>
      <x:c r="F156" s="2126" t="s">
        <x:v>6640</x:v>
      </x:c>
      <x:c r="G156" s="2126"/>
      <x:c r="H156" s="2126" t="s">
        <x:v>5038</x:v>
      </x:c>
      <x:c r="I156" s="2127">
        <x:v>60.700000000000003</x:v>
      </x:c>
      <x:c r="J156" s="2127">
        <x:v>60.700000000000003</x:v>
      </x:c>
      <x:c r="K156" s="2130" t="s">
        <x:v>3811</x:v>
      </x:c>
    </x:row>
    <x:row r="157" spans="1:11" s="472" customFormat="1" ht="35.799999999999997">
      <x:c r="A157" s="2883"/>
      <x:c r="B157" s="2139" t="s">
        <x:v>1907</x:v>
      </x:c>
      <x:c r="C157" s="2113" t="s">
        <x:v>5025</x:v>
      </x:c>
      <x:c r="D157" s="2113">
        <x:v>2013</x:v>
      </x:c>
      <x:c r="E157" s="2113" t="s">
        <x:v>5162</x:v>
      </x:c>
      <x:c r="F157" s="2113" t="s">
        <x:v>6640</x:v>
      </x:c>
      <x:c r="G157" s="2113"/>
      <x:c r="H157" s="2113" t="s">
        <x:v>5038</x:v>
      </x:c>
      <x:c r="I157" s="2114">
        <x:v>500</x:v>
      </x:c>
      <x:c r="J157" s="2114"/>
      <x:c r="K157" s="2140" t="s">
        <x:v>9470</x:v>
      </x:c>
    </x:row>
    <x:row r="158" spans="1:11" s="472" customFormat="1" ht="35.799999999999997">
      <x:c r="A158" s="2883"/>
      <x:c r="B158" s="2139" t="s">
        <x:v>435</x:v>
      </x:c>
      <x:c r="C158" s="2113" t="s">
        <x:v>5025</x:v>
      </x:c>
      <x:c r="D158" s="2113">
        <x:v>2013</x:v>
      </x:c>
      <x:c r="E158" s="2113" t="s">
        <x:v>5162</x:v>
      </x:c>
      <x:c r="F158" s="2113" t="s">
        <x:v>6640</x:v>
      </x:c>
      <x:c r="G158" s="2113"/>
      <x:c r="H158" s="2113" t="s">
        <x:v>5038</x:v>
      </x:c>
      <x:c r="I158" s="2114">
        <x:v>56</x:v>
      </x:c>
      <x:c r="J158" s="2114"/>
      <x:c r="K158" s="2140" t="s">
        <x:v>9470</x:v>
      </x:c>
    </x:row>
    <x:row r="159" spans="1:11" s="472" customFormat="1" customHeight="1">
      <x:c r="A159" s="2883"/>
      <x:c r="B159" s="2139" t="s">
        <x:v>9157</x:v>
      </x:c>
      <x:c r="C159" s="2113" t="s">
        <x:v>5203</x:v>
      </x:c>
      <x:c r="D159" s="2113">
        <x:v>2012</x:v>
      </x:c>
      <x:c r="E159" s="2113" t="s">
        <x:v>5162</x:v>
      </x:c>
      <x:c r="F159" s="2113" t="s">
        <x:v>6640</x:v>
      </x:c>
      <x:c r="G159" s="2113"/>
      <x:c r="H159" s="2113" t="s">
        <x:v>5038</x:v>
      </x:c>
      <x:c r="I159" s="2114">
        <x:v>226.80000000000001</x:v>
      </x:c>
      <x:c r="J159" s="2114">
        <x:v>10</x:v>
      </x:c>
      <x:c r="K159" s="2140"/>
    </x:row>
    <x:row r="160" spans="1:11" s="472" customFormat="1" ht="35.799999999999997">
      <x:c r="A160" s="2884"/>
      <x:c r="B160" s="2131" t="s">
        <x:v>5775</x:v>
      </x:c>
      <x:c r="C160" s="2132" t="s">
        <x:v>5025</x:v>
      </x:c>
      <x:c r="D160" s="2132">
        <x:v>2014</x:v>
      </x:c>
      <x:c r="E160" s="2132" t="s">
        <x:v>5162</x:v>
      </x:c>
      <x:c r="F160" s="2132" t="s">
        <x:v>6640</x:v>
      </x:c>
      <x:c r="G160" s="2132"/>
      <x:c r="H160" s="2132" t="s">
        <x:v>5038</x:v>
      </x:c>
      <x:c r="I160" s="2133">
        <x:v>547</x:v>
      </x:c>
      <x:c r="J160" s="2133"/>
      <x:c r="K160" s="2134" t="s">
        <x:v>9246</x:v>
      </x:c>
    </x:row>
    <x:row r="161" spans="1:11" s="472" customFormat="1" ht="36.200000000000003">
      <x:c r="A161" s="2886" t="s">
        <x:v>4422</x:v>
      </x:c>
      <x:c r="B161" s="2166" t="s">
        <x:v>2836</x:v>
      </x:c>
      <x:c r="C161" s="2167" t="s">
        <x:v>5203</x:v>
      </x:c>
      <x:c r="D161" s="2167">
        <x:v>2010</x:v>
      </x:c>
      <x:c r="E161" s="2167" t="s">
        <x:v>5162</x:v>
      </x:c>
      <x:c r="F161" s="2167" t="s">
        <x:v>4308</x:v>
      </x:c>
      <x:c r="G161" s="2167"/>
      <x:c r="H161" s="2167" t="s">
        <x:v>5038</x:v>
      </x:c>
      <x:c r="I161" s="2110">
        <x:v>300</x:v>
      </x:c>
      <x:c r="J161" s="2110"/>
      <x:c r="K161" s="2168" t="s">
        <x:v>9795</x:v>
      </x:c>
    </x:row>
    <x:row r="162" spans="1:11" s="472" customFormat="1" customHeight="1">
      <x:c r="A162" s="2887"/>
      <x:c r="B162" s="2169" t="s">
        <x:v>7076</x:v>
      </x:c>
      <x:c r="C162" s="2170" t="s">
        <x:v>5025</x:v>
      </x:c>
      <x:c r="D162" s="2170">
        <x:v>2007</x:v>
      </x:c>
      <x:c r="E162" s="2170" t="s">
        <x:v>5162</x:v>
      </x:c>
      <x:c r="F162" s="2170" t="s">
        <x:v>4308</x:v>
      </x:c>
      <x:c r="G162" s="2170"/>
      <x:c r="H162" s="2170" t="s">
        <x:v>5038</x:v>
      </x:c>
      <x:c r="I162" s="2114">
        <x:v>90</x:v>
      </x:c>
      <x:c r="J162" s="2114"/>
      <x:c r="K162" s="2171" t="s">
        <x:v>9092</x:v>
      </x:c>
    </x:row>
    <x:row r="163" spans="1:11" s="472" customFormat="1" customHeight="1">
      <x:c r="A163" s="2887"/>
      <x:c r="B163" s="2169" t="s">
        <x:v>5807</x:v>
      </x:c>
      <x:c r="C163" s="2170" t="s">
        <x:v>5025</x:v>
      </x:c>
      <x:c r="D163" s="2170">
        <x:v>2006</x:v>
      </x:c>
      <x:c r="E163" s="2170" t="s">
        <x:v>5162</x:v>
      </x:c>
      <x:c r="F163" s="2170" t="s">
        <x:v>4308</x:v>
      </x:c>
      <x:c r="G163" s="2170"/>
      <x:c r="H163" s="2170" t="s">
        <x:v>5038</x:v>
      </x:c>
      <x:c r="I163" s="2114">
        <x:v>130</x:v>
      </x:c>
      <x:c r="J163" s="2114"/>
      <x:c r="K163" s="2171" t="s">
        <x:v>1175</x:v>
      </x:c>
    </x:row>
    <x:row r="164" spans="1:11" s="472" customFormat="1" customHeight="1">
      <x:c r="A164" s="2887"/>
      <x:c r="B164" s="2169" t="s">
        <x:v>9710</x:v>
      </x:c>
      <x:c r="C164" s="2170" t="s">
        <x:v>5025</x:v>
      </x:c>
      <x:c r="D164" s="2170">
        <x:v>2005</x:v>
      </x:c>
      <x:c r="E164" s="2170" t="s">
        <x:v>5162</x:v>
      </x:c>
      <x:c r="F164" s="2170" t="s">
        <x:v>4308</x:v>
      </x:c>
      <x:c r="G164" s="2170"/>
      <x:c r="H164" s="2170" t="s">
        <x:v>5038</x:v>
      </x:c>
      <x:c r="I164" s="2114">
        <x:v>20</x:v>
      </x:c>
      <x:c r="J164" s="2114"/>
      <x:c r="K164" s="2171"/>
    </x:row>
    <x:row r="165" spans="1:11" s="472" customFormat="1" customHeight="1">
      <x:c r="A165" s="2888"/>
      <x:c r="B165" s="2172" t="s">
        <x:v>7895</x:v>
      </x:c>
      <x:c r="C165" s="2173" t="s">
        <x:v>5025</x:v>
      </x:c>
      <x:c r="D165" s="2173">
        <x:v>2016</x:v>
      </x:c>
      <x:c r="E165" s="2173" t="s">
        <x:v>5162</x:v>
      </x:c>
      <x:c r="F165" s="2173" t="s">
        <x:v>4308</x:v>
      </x:c>
      <x:c r="G165" s="2173"/>
      <x:c r="H165" s="2173" t="s">
        <x:v>5038</x:v>
      </x:c>
      <x:c r="I165" s="2118">
        <x:v>10</x:v>
      </x:c>
      <x:c r="J165" s="2118">
        <x:v>20</x:v>
      </x:c>
      <x:c r="K165" s="2174"/>
    </x:row>
    <x:row r="166" spans="1:11" s="472" customFormat="1" ht="47.75">
      <x:c r="A166" s="2882" t="s">
        <x:v>6420</x:v>
      </x:c>
      <x:c r="B166" s="2129" t="s">
        <x:v>5703</x:v>
      </x:c>
      <x:c r="C166" s="2126" t="s">
        <x:v>5203</x:v>
      </x:c>
      <x:c r="D166" s="2126">
        <x:v>2008</x:v>
      </x:c>
      <x:c r="E166" s="2126" t="s">
        <x:v>5162</x:v>
      </x:c>
      <x:c r="F166" s="2126" t="s">
        <x:v>4308</x:v>
      </x:c>
      <x:c r="G166" s="2126"/>
      <x:c r="H166" s="2126" t="s">
        <x:v>5038</x:v>
      </x:c>
      <x:c r="I166" s="2127">
        <x:v>254</x:v>
      </x:c>
      <x:c r="J166" s="2127">
        <x:v>18.199999999999999</x:v>
      </x:c>
      <x:c r="K166" s="2130" t="s">
        <x:v>9525</x:v>
      </x:c>
    </x:row>
    <x:row r="167" spans="1:11" s="472" customFormat="1" ht="35.799999999999997">
      <x:c r="A167" s="2883"/>
      <x:c r="B167" s="2139" t="s">
        <x:v>2503</x:v>
      </x:c>
      <x:c r="C167" s="2113" t="s">
        <x:v>5203</x:v>
      </x:c>
      <x:c r="D167" s="2113">
        <x:v>2009</x:v>
      </x:c>
      <x:c r="E167" s="2113" t="s">
        <x:v>5162</x:v>
      </x:c>
      <x:c r="F167" s="2113" t="s">
        <x:v>4308</x:v>
      </x:c>
      <x:c r="G167" s="2113"/>
      <x:c r="H167" s="2113" t="s">
        <x:v>5038</x:v>
      </x:c>
      <x:c r="I167" s="2114">
        <x:v>38</x:v>
      </x:c>
      <x:c r="J167" s="2114">
        <x:v>17.100000000000001</x:v>
      </x:c>
      <x:c r="K167" s="2140" t="s">
        <x:v>9329</x:v>
      </x:c>
    </x:row>
    <x:row r="168" spans="1:11" s="472" customFormat="1" customHeight="1">
      <x:c r="A168" s="2883"/>
      <x:c r="B168" s="2139" t="s">
        <x:v>7191</x:v>
      </x:c>
      <x:c r="C168" s="2113" t="s">
        <x:v>5203</x:v>
      </x:c>
      <x:c r="D168" s="2113">
        <x:v>2019</x:v>
      </x:c>
      <x:c r="E168" s="2113" t="s">
        <x:v>5162</x:v>
      </x:c>
      <x:c r="F168" s="2113" t="s">
        <x:v>2806</x:v>
      </x:c>
      <x:c r="G168" s="2113"/>
      <x:c r="H168" s="2113" t="s">
        <x:v>5038</x:v>
      </x:c>
      <x:c r="I168" s="2114">
        <x:v>300</x:v>
      </x:c>
      <x:c r="J168" s="2114" t="s">
        <x:v>5552</x:v>
      </x:c>
      <x:c r="K168" s="2140" t="s">
        <x:v>8977</x:v>
      </x:c>
    </x:row>
    <x:row r="169" spans="1:11" s="472" customFormat="1" customHeight="1">
      <x:c r="A169" s="2883"/>
      <x:c r="B169" s="2139" t="s">
        <x:v>2211</x:v>
      </x:c>
      <x:c r="C169" s="2113" t="s">
        <x:v>5025</x:v>
      </x:c>
      <x:c r="D169" s="2113">
        <x:v>2009</x:v>
      </x:c>
      <x:c r="E169" s="2113" t="s">
        <x:v>5162</x:v>
      </x:c>
      <x:c r="F169" s="2113" t="s">
        <x:v>4308</x:v>
      </x:c>
      <x:c r="G169" s="2113"/>
      <x:c r="H169" s="2113" t="s">
        <x:v>5038</x:v>
      </x:c>
      <x:c r="I169" s="2114">
        <x:v>42</x:v>
      </x:c>
      <x:c r="J169" s="2114" t="s">
        <x:v>5552</x:v>
      </x:c>
      <x:c r="K169" s="2140" t="s">
        <x:v>3102</x:v>
      </x:c>
    </x:row>
    <x:row r="170" spans="1:11" s="472" customFormat="1" customHeight="1">
      <x:c r="A170" s="2883"/>
      <x:c r="B170" s="2139" t="s">
        <x:v>6350</x:v>
      </x:c>
      <x:c r="C170" s="2113" t="s">
        <x:v>5025</x:v>
      </x:c>
      <x:c r="D170" s="2113">
        <x:v>2008</x:v>
      </x:c>
      <x:c r="E170" s="2113" t="s">
        <x:v>5162</x:v>
      </x:c>
      <x:c r="F170" s="2113" t="s">
        <x:v>4308</x:v>
      </x:c>
      <x:c r="G170" s="2113"/>
      <x:c r="H170" s="2113" t="s">
        <x:v>5038</x:v>
      </x:c>
      <x:c r="I170" s="2114">
        <x:v>38.5</x:v>
      </x:c>
      <x:c r="J170" s="2114">
        <x:v>20</x:v>
      </x:c>
      <x:c r="K170" s="2140" t="s">
        <x:v>7412</x:v>
      </x:c>
    </x:row>
    <x:row r="171" spans="1:11" s="472" customFormat="1" customHeight="1">
      <x:c r="A171" s="2883"/>
      <x:c r="B171" s="2139" t="s">
        <x:v>3869</x:v>
      </x:c>
      <x:c r="C171" s="2113" t="s">
        <x:v>5025</x:v>
      </x:c>
      <x:c r="D171" s="2113">
        <x:v>2011</x:v>
      </x:c>
      <x:c r="E171" s="2113" t="s">
        <x:v>5162</x:v>
      </x:c>
      <x:c r="F171" s="2113" t="s">
        <x:v>4308</x:v>
      </x:c>
      <x:c r="G171" s="2113"/>
      <x:c r="H171" s="2113" t="s">
        <x:v>5038</x:v>
      </x:c>
      <x:c r="I171" s="2114">
        <x:v>15.640000000000001</x:v>
      </x:c>
      <x:c r="J171" s="2114" t="s">
        <x:v>5552</x:v>
      </x:c>
      <x:c r="K171" s="2140" t="s">
        <x:v>8894</x:v>
      </x:c>
    </x:row>
    <x:row r="172" spans="1:11" s="472" customFormat="1" customHeight="1">
      <x:c r="A172" s="2883"/>
      <x:c r="B172" s="2139" t="s">
        <x:v>3288</x:v>
      </x:c>
      <x:c r="C172" s="2113" t="s">
        <x:v>5025</x:v>
      </x:c>
      <x:c r="D172" s="2113">
        <x:v>2011</x:v>
      </x:c>
      <x:c r="E172" s="2113" t="s">
        <x:v>5162</x:v>
      </x:c>
      <x:c r="F172" s="2113" t="s">
        <x:v>4308</x:v>
      </x:c>
      <x:c r="G172" s="2113"/>
      <x:c r="H172" s="2113" t="s">
        <x:v>5038</x:v>
      </x:c>
      <x:c r="I172" s="2114">
        <x:v>16</x:v>
      </x:c>
      <x:c r="J172" s="2114" t="s">
        <x:v>5552</x:v>
      </x:c>
      <x:c r="K172" s="2140" t="s">
        <x:v>7235</x:v>
      </x:c>
    </x:row>
    <x:row r="173" spans="1:11" s="472" customFormat="1" customHeight="1">
      <x:c r="A173" s="2883"/>
      <x:c r="B173" s="2139" t="s">
        <x:v>3852</x:v>
      </x:c>
      <x:c r="C173" s="2113" t="s">
        <x:v>5025</x:v>
      </x:c>
      <x:c r="D173" s="2113">
        <x:v>2011</x:v>
      </x:c>
      <x:c r="E173" s="2113" t="s">
        <x:v>5162</x:v>
      </x:c>
      <x:c r="F173" s="2113" t="s">
        <x:v>4308</x:v>
      </x:c>
      <x:c r="G173" s="2113"/>
      <x:c r="H173" s="2113" t="s">
        <x:v>5038</x:v>
      </x:c>
      <x:c r="I173" s="2114">
        <x:v>15.890000000000001</x:v>
      </x:c>
      <x:c r="J173" s="2114" t="s">
        <x:v>5552</x:v>
      </x:c>
      <x:c r="K173" s="2140" t="s">
        <x:v>5936</x:v>
      </x:c>
    </x:row>
    <x:row r="174" spans="1:11" s="472" customFormat="1" customHeight="1">
      <x:c r="A174" s="2883"/>
      <x:c r="B174" s="2139" t="s">
        <x:v>6826</x:v>
      </x:c>
      <x:c r="C174" s="2113" t="s">
        <x:v>5025</x:v>
      </x:c>
      <x:c r="D174" s="2113">
        <x:v>2013</x:v>
      </x:c>
      <x:c r="E174" s="2113" t="s">
        <x:v>5162</x:v>
      </x:c>
      <x:c r="F174" s="2113" t="s">
        <x:v>4308</x:v>
      </x:c>
      <x:c r="G174" s="2113"/>
      <x:c r="H174" s="2113" t="s">
        <x:v>5038</x:v>
      </x:c>
      <x:c r="I174" s="2114">
        <x:v>50</x:v>
      </x:c>
      <x:c r="J174" s="2114"/>
      <x:c r="K174" s="2140" t="s">
        <x:v>7102</x:v>
      </x:c>
    </x:row>
    <x:row r="175" spans="1:11" s="472" customFormat="1" customHeight="1">
      <x:c r="A175" s="2883"/>
      <x:c r="B175" s="2139" t="s">
        <x:v>4317</x:v>
      </x:c>
      <x:c r="C175" s="2113" t="s">
        <x:v>5025</x:v>
      </x:c>
      <x:c r="D175" s="2113">
        <x:v>2012</x:v>
      </x:c>
      <x:c r="E175" s="2113" t="s">
        <x:v>5162</x:v>
      </x:c>
      <x:c r="F175" s="2113" t="s">
        <x:v>4308</x:v>
      </x:c>
      <x:c r="G175" s="2113"/>
      <x:c r="H175" s="2113" t="s">
        <x:v>5038</x:v>
      </x:c>
      <x:c r="I175" s="2114">
        <x:v>19</x:v>
      </x:c>
      <x:c r="J175" s="2114" t="s">
        <x:v>5552</x:v>
      </x:c>
      <x:c r="K175" s="2140" t="s">
        <x:v>4224</x:v>
      </x:c>
    </x:row>
    <x:row r="176" spans="1:11" s="472" customFormat="1" customHeight="1">
      <x:c r="A176" s="2884"/>
      <x:c r="B176" s="2131" t="s">
        <x:v>4584</x:v>
      </x:c>
      <x:c r="C176" s="2132" t="s">
        <x:v>5025</x:v>
      </x:c>
      <x:c r="D176" s="2132">
        <x:v>2021</x:v>
      </x:c>
      <x:c r="E176" s="2132" t="s">
        <x:v>5162</x:v>
      </x:c>
      <x:c r="F176" s="2132" t="s">
        <x:v>4308</x:v>
      </x:c>
      <x:c r="G176" s="2132"/>
      <x:c r="H176" s="2132" t="s">
        <x:v>5038</x:v>
      </x:c>
      <x:c r="I176" s="2133">
        <x:v>25</x:v>
      </x:c>
      <x:c r="J176" s="2133">
        <x:v>20</x:v>
      </x:c>
      <x:c r="K176" s="2134" t="s">
        <x:v>2807</x:v>
      </x:c>
    </x:row>
    <x:row r="177" spans="1:11" s="472" customFormat="1" ht="60.75" customHeight="1">
      <x:c r="A177" s="2872" t="s">
        <x:v>3149</x:v>
      </x:c>
      <x:c r="B177" s="2141" t="s">
        <x:v>6656</x:v>
      </x:c>
      <x:c r="C177" s="2109" t="s">
        <x:v>5025</x:v>
      </x:c>
      <x:c r="D177" s="2109">
        <x:v>2009</x:v>
      </x:c>
      <x:c r="E177" s="2109" t="s">
        <x:v>5162</x:v>
      </x:c>
      <x:c r="F177" s="2109" t="s">
        <x:v>4308</x:v>
      </x:c>
      <x:c r="G177" s="2109" t="s">
        <x:v>5552</x:v>
      </x:c>
      <x:c r="H177" s="2109" t="s">
        <x:v>5038</x:v>
      </x:c>
      <x:c r="I177" s="2110">
        <x:v>154</x:v>
      </x:c>
      <x:c r="J177" s="2155"/>
      <x:c r="K177" s="2142" t="s">
        <x:v>9564</x:v>
      </x:c>
    </x:row>
    <x:row r="178" spans="1:11" s="472" customFormat="1" ht="60.75" customHeight="1">
      <x:c r="A178" s="2883"/>
      <x:c r="B178" s="2139" t="s">
        <x:v>7436</x:v>
      </x:c>
      <x:c r="C178" s="2113" t="s">
        <x:v>5025</x:v>
      </x:c>
      <x:c r="D178" s="2113">
        <x:v>2013</x:v>
      </x:c>
      <x:c r="E178" s="2113" t="s">
        <x:v>5162</x:v>
      </x:c>
      <x:c r="F178" s="2113" t="s">
        <x:v>4308</x:v>
      </x:c>
      <x:c r="G178" s="2113" t="s">
        <x:v>5552</x:v>
      </x:c>
      <x:c r="H178" s="2113" t="s">
        <x:v>5038</x:v>
      </x:c>
      <x:c r="I178" s="2114">
        <x:v>64</x:v>
      </x:c>
      <x:c r="J178" s="2156"/>
      <x:c r="K178" s="2140" t="s">
        <x:v>2831</x:v>
      </x:c>
    </x:row>
    <x:row r="179" spans="1:11" s="472" customFormat="1" ht="60.75" customHeight="1">
      <x:c r="A179" s="2883"/>
      <x:c r="B179" s="2139" t="s">
        <x:v>4474</x:v>
      </x:c>
      <x:c r="C179" s="2113" t="s">
        <x:v>5025</x:v>
      </x:c>
      <x:c r="D179" s="2113">
        <x:v>2011</x:v>
      </x:c>
      <x:c r="E179" s="2113" t="s">
        <x:v>5162</x:v>
      </x:c>
      <x:c r="F179" s="2113" t="s">
        <x:v>4308</x:v>
      </x:c>
      <x:c r="G179" s="2113" t="s">
        <x:v>5552</x:v>
      </x:c>
      <x:c r="H179" s="2113" t="s">
        <x:v>5038</x:v>
      </x:c>
      <x:c r="I179" s="2114">
        <x:v>16</x:v>
      </x:c>
      <x:c r="J179" s="2156">
        <x:v>15</x:v>
      </x:c>
      <x:c r="K179" s="2140" t="s">
        <x:v>2846</x:v>
      </x:c>
    </x:row>
    <x:row r="180" spans="1:11" s="472" customFormat="1" ht="60.75" customHeight="1">
      <x:c r="A180" s="2883"/>
      <x:c r="B180" s="2139" t="s">
        <x:v>6729</x:v>
      </x:c>
      <x:c r="C180" s="2113" t="s">
        <x:v>5025</x:v>
      </x:c>
      <x:c r="D180" s="2113">
        <x:v>2018</x:v>
      </x:c>
      <x:c r="E180" s="2113" t="s">
        <x:v>5162</x:v>
      </x:c>
      <x:c r="F180" s="2113" t="s">
        <x:v>4308</x:v>
      </x:c>
      <x:c r="G180" s="2113" t="s">
        <x:v>5552</x:v>
      </x:c>
      <x:c r="H180" s="2113" t="s">
        <x:v>5038</x:v>
      </x:c>
      <x:c r="I180" s="2114">
        <x:v>66</x:v>
      </x:c>
      <x:c r="J180" s="2156">
        <x:v>15.9</x:v>
      </x:c>
      <x:c r="K180" s="2140" t="s">
        <x:v>1776</x:v>
      </x:c>
    </x:row>
    <x:row r="181" spans="1:11" s="472" customFormat="1" ht="60.75" customHeight="1">
      <x:c r="A181" s="2883"/>
      <x:c r="B181" s="2139" t="s">
        <x:v>4361</x:v>
      </x:c>
      <x:c r="C181" s="2113" t="s">
        <x:v>5025</x:v>
      </x:c>
      <x:c r="D181" s="2113">
        <x:v>2013</x:v>
      </x:c>
      <x:c r="E181" s="2113" t="s">
        <x:v>5162</x:v>
      </x:c>
      <x:c r="F181" s="2113" t="s">
        <x:v>4308</x:v>
      </x:c>
      <x:c r="G181" s="2113" t="s">
        <x:v>5552</x:v>
      </x:c>
      <x:c r="H181" s="2113" t="s">
        <x:v>5038</x:v>
      </x:c>
      <x:c r="I181" s="2114">
        <x:v>52</x:v>
      </x:c>
      <x:c r="J181" s="2156"/>
      <x:c r="K181" s="2140" t="s">
        <x:v>9577</x:v>
      </x:c>
    </x:row>
    <x:row r="182" spans="1:11" s="472" customFormat="1" ht="60.75" customHeight="1">
      <x:c r="A182" s="2885"/>
      <x:c r="B182" s="2151" t="s">
        <x:v>4387</x:v>
      </x:c>
      <x:c r="C182" s="2117" t="s">
        <x:v>5025</x:v>
      </x:c>
      <x:c r="D182" s="2117">
        <x:v>2019</x:v>
      </x:c>
      <x:c r="E182" s="2117" t="s">
        <x:v>5162</x:v>
      </x:c>
      <x:c r="F182" s="2117" t="s">
        <x:v>4308</x:v>
      </x:c>
      <x:c r="G182" s="2117" t="s">
        <x:v>8371</x:v>
      </x:c>
      <x:c r="H182" s="2117" t="s">
        <x:v>5038</x:v>
      </x:c>
      <x:c r="I182" s="2118">
        <x:v>66.299999999999997</x:v>
      </x:c>
      <x:c r="J182" s="2175">
        <x:v>43.700000000000003</x:v>
      </x:c>
      <x:c r="K182" s="2145" t="s">
        <x:v>4649</x:v>
      </x:c>
    </x:row>
    <x:row r="183" spans="1:11" s="472" customFormat="1" customHeight="1">
      <x:c r="A183" s="2882" t="s">
        <x:v>3455</x:v>
      </x:c>
      <x:c r="B183" s="2129" t="s">
        <x:v>9077</x:v>
      </x:c>
      <x:c r="C183" s="2126" t="s">
        <x:v>5203</x:v>
      </x:c>
      <x:c r="D183" s="2126">
        <x:v>2007</x:v>
      </x:c>
      <x:c r="E183" s="2126" t="s">
        <x:v>5162</x:v>
      </x:c>
      <x:c r="F183" s="2126" t="s">
        <x:v>4308</x:v>
      </x:c>
      <x:c r="G183" s="2126" t="s">
        <x:v>5552</x:v>
      </x:c>
      <x:c r="H183" s="2126" t="s">
        <x:v>5038</x:v>
      </x:c>
      <x:c r="I183" s="2127">
        <x:v>210</x:v>
      </x:c>
      <x:c r="J183" s="2127">
        <x:v>60</x:v>
      </x:c>
      <x:c r="K183" s="2130" t="s">
        <x:v>6731</x:v>
      </x:c>
    </x:row>
    <x:row r="184" spans="1:11" s="472" customFormat="1" customHeight="1">
      <x:c r="A184" s="2883"/>
      <x:c r="B184" s="2139" t="s">
        <x:v>7854</x:v>
      </x:c>
      <x:c r="C184" s="2113" t="s">
        <x:v>5025</x:v>
      </x:c>
      <x:c r="D184" s="2113">
        <x:v>2004</x:v>
      </x:c>
      <x:c r="E184" s="2113" t="s">
        <x:v>5162</x:v>
      </x:c>
      <x:c r="F184" s="2113" t="s">
        <x:v>4308</x:v>
      </x:c>
      <x:c r="G184" s="2113" t="s">
        <x:v>5552</x:v>
      </x:c>
      <x:c r="H184" s="2113" t="s">
        <x:v>5038</x:v>
      </x:c>
      <x:c r="I184" s="2114">
        <x:v>46</x:v>
      </x:c>
      <x:c r="J184" s="2114">
        <x:v>46</x:v>
      </x:c>
      <x:c r="K184" s="2140" t="s">
        <x:v>3228</x:v>
      </x:c>
    </x:row>
    <x:row r="185" spans="1:11" s="472" customFormat="1" customHeight="1">
      <x:c r="A185" s="2883"/>
      <x:c r="B185" s="2139" t="s">
        <x:v>8014</x:v>
      </x:c>
      <x:c r="C185" s="2113" t="s">
        <x:v>5025</x:v>
      </x:c>
      <x:c r="D185" s="2113">
        <x:v>2006</x:v>
      </x:c>
      <x:c r="E185" s="2113" t="s">
        <x:v>5162</x:v>
      </x:c>
      <x:c r="F185" s="2113" t="s">
        <x:v>4308</x:v>
      </x:c>
      <x:c r="G185" s="2113" t="s">
        <x:v>7107</x:v>
      </x:c>
      <x:c r="H185" s="2113" t="s">
        <x:v>5429</x:v>
      </x:c>
      <x:c r="I185" s="2114">
        <x:v>45</x:v>
      </x:c>
      <x:c r="J185" s="2114">
        <x:v>16</x:v>
      </x:c>
      <x:c r="K185" s="2140" t="s">
        <x:v>6661</x:v>
      </x:c>
    </x:row>
    <x:row r="186" spans="1:11" s="472" customFormat="1" customHeight="1">
      <x:c r="A186" s="2883"/>
      <x:c r="B186" s="2139" t="s">
        <x:v>8913</x:v>
      </x:c>
      <x:c r="C186" s="2113" t="s">
        <x:v>5025</x:v>
      </x:c>
      <x:c r="D186" s="2113">
        <x:v>2006</x:v>
      </x:c>
      <x:c r="E186" s="2113" t="s">
        <x:v>5162</x:v>
      </x:c>
      <x:c r="F186" s="2113" t="s">
        <x:v>4308</x:v>
      </x:c>
      <x:c r="G186" s="2113" t="s">
        <x:v>4342</x:v>
      </x:c>
      <x:c r="H186" s="2113" t="s">
        <x:v>5038</x:v>
      </x:c>
      <x:c r="I186" s="2114">
        <x:v>580</x:v>
      </x:c>
      <x:c r="J186" s="2114">
        <x:v>80</x:v>
      </x:c>
      <x:c r="K186" s="2140" t="s">
        <x:v>6661</x:v>
      </x:c>
    </x:row>
    <x:row r="187" spans="1:11" s="472" customFormat="1" customHeight="1">
      <x:c r="A187" s="2883"/>
      <x:c r="B187" s="2139" t="s">
        <x:v>3110</x:v>
      </x:c>
      <x:c r="C187" s="2113" t="s">
        <x:v>5025</x:v>
      </x:c>
      <x:c r="D187" s="2113">
        <x:v>2013</x:v>
      </x:c>
      <x:c r="E187" s="2113" t="s">
        <x:v>5162</x:v>
      </x:c>
      <x:c r="F187" s="2113" t="s">
        <x:v>6640</x:v>
      </x:c>
      <x:c r="G187" s="2113" t="s">
        <x:v>5552</x:v>
      </x:c>
      <x:c r="H187" s="2113" t="s">
        <x:v>5038</x:v>
      </x:c>
      <x:c r="I187" s="2114">
        <x:v>240</x:v>
      </x:c>
      <x:c r="J187" s="2114">
        <x:v>10</x:v>
      </x:c>
      <x:c r="K187" s="2140" t="s">
        <x:v>3085</x:v>
      </x:c>
    </x:row>
    <x:row r="188" spans="1:11" s="472" customFormat="1" customHeight="1">
      <x:c r="A188" s="2884"/>
      <x:c r="B188" s="2131" t="s">
        <x:v>7403</x:v>
      </x:c>
      <x:c r="C188" s="2132" t="s">
        <x:v>5025</x:v>
      </x:c>
      <x:c r="D188" s="2132">
        <x:v>2009</x:v>
      </x:c>
      <x:c r="E188" s="2132" t="s">
        <x:v>5162</x:v>
      </x:c>
      <x:c r="F188" s="2132" t="s">
        <x:v>6640</x:v>
      </x:c>
      <x:c r="G188" s="2132" t="s">
        <x:v>5552</x:v>
      </x:c>
      <x:c r="H188" s="2132" t="s">
        <x:v>5038</x:v>
      </x:c>
      <x:c r="I188" s="2133">
        <x:v>238</x:v>
      </x:c>
      <x:c r="J188" s="2133">
        <x:v>13</x:v>
      </x:c>
      <x:c r="K188" s="2134" t="s">
        <x:v>9634</x:v>
      </x:c>
    </x:row>
    <x:row r="189" spans="1:11" s="472" customFormat="1" ht="24.25">
      <x:c r="A189" s="2872" t="s">
        <x:v>6450</x:v>
      </x:c>
      <x:c r="B189" s="2141" t="s">
        <x:v>3112</x:v>
      </x:c>
      <x:c r="C189" s="2109" t="s">
        <x:v>5203</x:v>
      </x:c>
      <x:c r="D189" s="2109">
        <x:v>2006</x:v>
      </x:c>
      <x:c r="E189" s="2109" t="s">
        <x:v>5162</x:v>
      </x:c>
      <x:c r="F189" s="2109" t="s">
        <x:v>4308</x:v>
      </x:c>
      <x:c r="G189" s="2109"/>
      <x:c r="H189" s="2109" t="s">
        <x:v>5038</x:v>
      </x:c>
      <x:c r="I189" s="2110">
        <x:v>600</x:v>
      </x:c>
      <x:c r="J189" s="2110">
        <x:v>45</x:v>
      </x:c>
      <x:c r="K189" s="2142" t="s">
        <x:v>8745</x:v>
      </x:c>
    </x:row>
    <x:row r="190" spans="1:11" s="472" customFormat="1" customHeight="1">
      <x:c r="A190" s="2883"/>
      <x:c r="B190" s="2139" t="s">
        <x:v>8917</x:v>
      </x:c>
      <x:c r="C190" s="2113" t="s">
        <x:v>5025</x:v>
      </x:c>
      <x:c r="D190" s="2113">
        <x:v>2009</x:v>
      </x:c>
      <x:c r="E190" s="2113" t="s">
        <x:v>5162</x:v>
      </x:c>
      <x:c r="F190" s="2113" t="s">
        <x:v>4308</x:v>
      </x:c>
      <x:c r="G190" s="2113" t="s">
        <x:v>4245</x:v>
      </x:c>
      <x:c r="H190" s="2113" t="s">
        <x:v>5038</x:v>
      </x:c>
      <x:c r="I190" s="2114">
        <x:v>256</x:v>
      </x:c>
      <x:c r="J190" s="2114">
        <x:v>10</x:v>
      </x:c>
      <x:c r="K190" s="2140" t="s">
        <x:v>9625</x:v>
      </x:c>
    </x:row>
    <x:row r="191" spans="1:11" s="472" customFormat="1" ht="47.75">
      <x:c r="A191" s="2883"/>
      <x:c r="B191" s="2139" t="s">
        <x:v>8862</x:v>
      </x:c>
      <x:c r="C191" s="2113" t="s">
        <x:v>5203</x:v>
      </x:c>
      <x:c r="D191" s="2113">
        <x:v>2006</x:v>
      </x:c>
      <x:c r="E191" s="2113" t="s">
        <x:v>5162</x:v>
      </x:c>
      <x:c r="F191" s="2113" t="s">
        <x:v>4308</x:v>
      </x:c>
      <x:c r="G191" s="2113" t="s">
        <x:v>4245</x:v>
      </x:c>
      <x:c r="H191" s="2113" t="s">
        <x:v>5038</x:v>
      </x:c>
      <x:c r="I191" s="2114">
        <x:v>670</x:v>
      </x:c>
      <x:c r="J191" s="2114">
        <x:v>156</x:v>
      </x:c>
      <x:c r="K191" s="2140" t="s">
        <x:v>9681</x:v>
      </x:c>
    </x:row>
    <x:row r="192" spans="1:11" s="472" customFormat="1" ht="23.899999999999999">
      <x:c r="A192" s="2883"/>
      <x:c r="B192" s="2139" t="s">
        <x:v>5954</x:v>
      </x:c>
      <x:c r="C192" s="2113" t="s">
        <x:v>5025</x:v>
      </x:c>
      <x:c r="D192" s="2113">
        <x:v>2008</x:v>
      </x:c>
      <x:c r="E192" s="2113" t="s">
        <x:v>5162</x:v>
      </x:c>
      <x:c r="F192" s="2113" t="s">
        <x:v>2071</x:v>
      </x:c>
      <x:c r="G192" s="2113"/>
      <x:c r="H192" s="2113" t="s">
        <x:v>5038</x:v>
      </x:c>
      <x:c r="I192" s="2114">
        <x:v>244</x:v>
      </x:c>
      <x:c r="J192" s="2114">
        <x:v>20</x:v>
      </x:c>
      <x:c r="K192" s="2140" t="s">
        <x:v>1063</x:v>
      </x:c>
    </x:row>
    <x:row r="193" spans="1:11" s="472" customFormat="1" customHeight="1">
      <x:c r="A193" s="2883"/>
      <x:c r="B193" s="2139" t="s">
        <x:v>8947</x:v>
      </x:c>
      <x:c r="C193" s="2113" t="s">
        <x:v>5025</x:v>
      </x:c>
      <x:c r="D193" s="2113">
        <x:v>2009</x:v>
      </x:c>
      <x:c r="E193" s="2113" t="s">
        <x:v>5162</x:v>
      </x:c>
      <x:c r="F193" s="2113" t="s">
        <x:v>4308</x:v>
      </x:c>
      <x:c r="G193" s="2113"/>
      <x:c r="H193" s="2113" t="s">
        <x:v>5038</x:v>
      </x:c>
      <x:c r="I193" s="2114">
        <x:v>10</x:v>
      </x:c>
      <x:c r="J193" s="2114">
        <x:v>3</x:v>
      </x:c>
      <x:c r="K193" s="2140" t="s">
        <x:v>3332</x:v>
      </x:c>
    </x:row>
    <x:row r="194" spans="1:11" s="472" customFormat="1" customHeight="1">
      <x:c r="A194" s="2883"/>
      <x:c r="B194" s="2139" t="s">
        <x:v>3130</x:v>
      </x:c>
      <x:c r="C194" s="2113" t="s">
        <x:v>5025</x:v>
      </x:c>
      <x:c r="D194" s="2113">
        <x:v>2009</x:v>
      </x:c>
      <x:c r="E194" s="2113" t="s">
        <x:v>5162</x:v>
      </x:c>
      <x:c r="F194" s="2113" t="s">
        <x:v>4308</x:v>
      </x:c>
      <x:c r="G194" s="2113"/>
      <x:c r="H194" s="2113" t="s">
        <x:v>5038</x:v>
      </x:c>
      <x:c r="I194" s="2114">
        <x:v>52</x:v>
      </x:c>
      <x:c r="J194" s="2114">
        <x:v>12</x:v>
      </x:c>
      <x:c r="K194" s="2140" t="s">
        <x:v>386</x:v>
      </x:c>
    </x:row>
    <x:row r="195" spans="1:11" s="472" customFormat="1" customHeight="1">
      <x:c r="A195" s="2883"/>
      <x:c r="B195" s="2139" t="s">
        <x:v>7976</x:v>
      </x:c>
      <x:c r="C195" s="2113" t="s">
        <x:v>5025</x:v>
      </x:c>
      <x:c r="D195" s="2113">
        <x:v>2009</x:v>
      </x:c>
      <x:c r="E195" s="2113" t="s">
        <x:v>5162</x:v>
      </x:c>
      <x:c r="F195" s="2113" t="s">
        <x:v>4308</x:v>
      </x:c>
      <x:c r="G195" s="2113"/>
      <x:c r="H195" s="2113" t="s">
        <x:v>5038</x:v>
      </x:c>
      <x:c r="I195" s="2114">
        <x:v>408</x:v>
      </x:c>
      <x:c r="J195" s="2114">
        <x:v>50</x:v>
      </x:c>
      <x:c r="K195" s="2140" t="s">
        <x:v>386</x:v>
      </x:c>
    </x:row>
    <x:row r="196" spans="1:11" s="472" customFormat="1" customHeight="1">
      <x:c r="A196" s="2883"/>
      <x:c r="B196" s="2139" t="s">
        <x:v>3095</x:v>
      </x:c>
      <x:c r="C196" s="2113" t="s">
        <x:v>5025</x:v>
      </x:c>
      <x:c r="D196" s="2113">
        <x:v>2013</x:v>
      </x:c>
      <x:c r="E196" s="2113" t="s">
        <x:v>5162</x:v>
      </x:c>
      <x:c r="F196" s="2113" t="s">
        <x:v>4308</x:v>
      </x:c>
      <x:c r="G196" s="2113"/>
      <x:c r="H196" s="2113" t="s">
        <x:v>5038</x:v>
      </x:c>
      <x:c r="I196" s="2114">
        <x:v>83</x:v>
      </x:c>
      <x:c r="J196" s="2114">
        <x:v>45</x:v>
      </x:c>
      <x:c r="K196" s="2140" t="s">
        <x:v>4228</x:v>
      </x:c>
    </x:row>
    <x:row r="197" spans="1:11" s="472" customFormat="1" customHeight="1">
      <x:c r="A197" s="2883"/>
      <x:c r="B197" s="2139" t="s">
        <x:v>8686</x:v>
      </x:c>
      <x:c r="C197" s="2113" t="s">
        <x:v>5025</x:v>
      </x:c>
      <x:c r="D197" s="2113">
        <x:v>2013</x:v>
      </x:c>
      <x:c r="E197" s="2113" t="s">
        <x:v>5162</x:v>
      </x:c>
      <x:c r="F197" s="2113" t="s">
        <x:v>4308</x:v>
      </x:c>
      <x:c r="G197" s="2113"/>
      <x:c r="H197" s="2113" t="s">
        <x:v>5038</x:v>
      </x:c>
      <x:c r="I197" s="2114">
        <x:v>104</x:v>
      </x:c>
      <x:c r="J197" s="2114">
        <x:v>56</x:v>
      </x:c>
      <x:c r="K197" s="2140" t="s">
        <x:v>4592</x:v>
      </x:c>
    </x:row>
    <x:row r="198" spans="1:11" s="472" customFormat="1" customHeight="1">
      <x:c r="A198" s="2883"/>
      <x:c r="B198" s="2139" t="s">
        <x:v>2420</x:v>
      </x:c>
      <x:c r="C198" s="2113" t="s">
        <x:v>5025</x:v>
      </x:c>
      <x:c r="D198" s="2113">
        <x:v>2016</x:v>
      </x:c>
      <x:c r="E198" s="2113" t="s">
        <x:v>5162</x:v>
      </x:c>
      <x:c r="F198" s="2113" t="s">
        <x:v>4520</x:v>
      </x:c>
      <x:c r="G198" s="2113"/>
      <x:c r="H198" s="2113" t="s">
        <x:v>5038</x:v>
      </x:c>
      <x:c r="I198" s="2114">
        <x:v>649</x:v>
      </x:c>
      <x:c r="J198" s="2114">
        <x:v>114</x:v>
      </x:c>
      <x:c r="K198" s="2140"/>
    </x:row>
    <x:row r="199" spans="1:11" s="472" customFormat="1" customHeight="1">
      <x:c r="A199" s="2883"/>
      <x:c r="B199" s="2139" t="s">
        <x:v>369</x:v>
      </x:c>
      <x:c r="C199" s="2113" t="s">
        <x:v>5203</x:v>
      </x:c>
      <x:c r="D199" s="2113">
        <x:v>2016</x:v>
      </x:c>
      <x:c r="E199" s="2113" t="s">
        <x:v>5162</x:v>
      </x:c>
      <x:c r="F199" s="2113" t="s">
        <x:v>4308</x:v>
      </x:c>
      <x:c r="G199" s="2113"/>
      <x:c r="H199" s="2113" t="s">
        <x:v>5038</x:v>
      </x:c>
      <x:c r="I199" s="2114">
        <x:v>15.6</x:v>
      </x:c>
      <x:c r="J199" s="2114">
        <x:v>6.5</x:v>
      </x:c>
      <x:c r="K199" s="2140"/>
    </x:row>
    <x:row r="200" spans="1:11" s="472" customFormat="1" customHeight="1">
      <x:c r="A200" s="2883"/>
      <x:c r="B200" s="2139" t="s">
        <x:v>8916</x:v>
      </x:c>
      <x:c r="C200" s="2113" t="s">
        <x:v>5025</x:v>
      </x:c>
      <x:c r="D200" s="2113">
        <x:v>2011</x:v>
      </x:c>
      <x:c r="E200" s="2113" t="s">
        <x:v>5162</x:v>
      </x:c>
      <x:c r="F200" s="2113" t="s">
        <x:v>6959</x:v>
      </x:c>
      <x:c r="G200" s="2113"/>
      <x:c r="H200" s="2113" t="s">
        <x:v>5038</x:v>
      </x:c>
      <x:c r="I200" s="2114">
        <x:v>60</x:v>
      </x:c>
      <x:c r="J200" s="2114">
        <x:v>30</x:v>
      </x:c>
      <x:c r="K200" s="2140" t="s">
        <x:v>7709</x:v>
      </x:c>
    </x:row>
    <x:row r="201" spans="1:11" s="472" customFormat="1" customHeight="1">
      <x:c r="A201" s="2883"/>
      <x:c r="B201" s="2139" t="s">
        <x:v>6427</x:v>
      </x:c>
      <x:c r="C201" s="2113" t="s">
        <x:v>5025</x:v>
      </x:c>
      <x:c r="D201" s="2113">
        <x:v>2021</x:v>
      </x:c>
      <x:c r="E201" s="2113" t="s">
        <x:v>5162</x:v>
      </x:c>
      <x:c r="F201" s="2113" t="s">
        <x:v>4308</x:v>
      </x:c>
      <x:c r="G201" s="2113"/>
      <x:c r="H201" s="2113" t="s">
        <x:v>5038</x:v>
      </x:c>
      <x:c r="I201" s="2114">
        <x:v>39</x:v>
      </x:c>
      <x:c r="J201" s="2114">
        <x:v>44</x:v>
      </x:c>
      <x:c r="K201" s="2140"/>
    </x:row>
    <x:row r="202" spans="1:11" s="472" customFormat="1" customHeight="1">
      <x:c r="A202" s="2885"/>
      <x:c r="B202" s="2151" t="s">
        <x:v>6472</x:v>
      </x:c>
      <x:c r="C202" s="2117" t="s">
        <x:v>5025</x:v>
      </x:c>
      <x:c r="D202" s="2117">
        <x:v>2020</x:v>
      </x:c>
      <x:c r="E202" s="2117" t="s">
        <x:v>5162</x:v>
      </x:c>
      <x:c r="F202" s="2117" t="s">
        <x:v>4308</x:v>
      </x:c>
      <x:c r="G202" s="2117"/>
      <x:c r="H202" s="2117" t="s">
        <x:v>5038</x:v>
      </x:c>
      <x:c r="I202" s="2118">
        <x:v>57</x:v>
      </x:c>
      <x:c r="J202" s="2118">
        <x:v>48</x:v>
      </x:c>
      <x:c r="K202" s="2145"/>
    </x:row>
  </x:sheetData>
  <x:mergeCells count="33">
    <x:mergeCell ref="A3:A4"/>
    <x:mergeCell ref="B3:B4"/>
    <x:mergeCell ref="C3:C4"/>
    <x:mergeCell ref="D3:D4"/>
    <x:mergeCell ref="E3:E4"/>
    <x:mergeCell ref="F3:G3"/>
    <x:mergeCell ref="H3:H4"/>
    <x:mergeCell ref="I3:I4"/>
    <x:mergeCell ref="J3:J4"/>
    <x:mergeCell ref="K3:K4"/>
    <x:mergeCell ref="A5:A7"/>
    <x:mergeCell ref="A9:A11"/>
    <x:mergeCell ref="A12:A16"/>
    <x:mergeCell ref="J14:J15"/>
    <x:mergeCell ref="A18:A20"/>
    <x:mergeCell ref="A21:A23"/>
    <x:mergeCell ref="A25:A30"/>
    <x:mergeCell ref="A31:A47"/>
    <x:mergeCell ref="A48:A55"/>
    <x:mergeCell ref="A56:A64"/>
    <x:mergeCell ref="A65:A89"/>
    <x:mergeCell ref="A90:A103"/>
    <x:mergeCell ref="A104:A109"/>
    <x:mergeCell ref="A110:A118"/>
    <x:mergeCell ref="A119:A133"/>
    <x:mergeCell ref="A134:A143"/>
    <x:mergeCell ref="A144:A155"/>
    <x:mergeCell ref="A156:A160"/>
    <x:mergeCell ref="A161:A165"/>
    <x:mergeCell ref="A166:A176"/>
    <x:mergeCell ref="A177:A182"/>
    <x:mergeCell ref="A183:A188"/>
    <x:mergeCell ref="A189:A202"/>
  </x:mergeCells>
  <x:pageMargins left="0.74805557727813721" right="0.74805557727813721" top="0.98430556058883667" bottom="0.98430556058883667" header="0.51138889789581299" footer="0.51138889789581299"/>
  <x:pageSetup paperSize="9" scale="93" firstPageNumber="1" fitToWidth="1" fitToHeight="1" orientation="portrait" usePrinterDefaults="1" blackAndWhite="0" draft="0" useFirstPageNumber="0" horizontalDpi="600" verticalDpi="600" copies="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/>
  <x:dimension ref="A1:IU320"/>
  <x:sheetViews>
    <x:sheetView view="pageBreakPreview" topLeftCell="A4" zoomScale="85" zoomScaleNormal="100" zoomScaleSheetLayoutView="85" workbookViewId="0">
      <x:selection activeCell="D54" activeCellId="0" sqref="D54:D54"/>
    </x:sheetView>
  </x:sheetViews>
  <x:sheetFormatPr defaultColWidth="8.88671875" defaultRowHeight="30" customHeight="1"/>
  <x:cols>
    <x:col min="1" max="1" width="10.88671875" style="506" customWidth="1"/>
    <x:col min="2" max="2" width="31.44140625" style="20" bestFit="1" customWidth="1"/>
    <x:col min="3" max="8" width="8.88671875" style="20"/>
    <x:col min="9" max="9" width="8.77734375" style="997" customWidth="1"/>
    <x:col min="10" max="10" width="8.88671875" style="20"/>
    <x:col min="11" max="11" width="30.44140625" style="20" bestFit="1" customWidth="1"/>
    <x:col min="12" max="16384" width="8.88671875" style="20"/>
  </x:cols>
  <x:sheetData>
    <x:row r="1" spans="1:255" s="506" customFormat="1" customHeight="1">
      <x:c r="A1" s="986" t="s">
        <x:v>6733</x:v>
      </x:c>
      <x:c r="B1" s="986"/>
      <x:c r="C1" s="986"/>
      <x:c r="D1" s="986"/>
      <x:c r="E1" s="987"/>
      <x:c r="F1" s="1"/>
      <x:c r="G1" s="1"/>
      <x:c r="H1" s="1"/>
      <x:c r="I1" s="3"/>
      <x:c r="J1" s="988"/>
      <x:c r="K1" s="1"/>
      <x:c r="L1" s="1"/>
      <x:c r="M1" s="4"/>
      <x:c r="N1" s="1"/>
      <x:c r="O1" s="1"/>
      <x:c r="P1" s="1"/>
      <x:c r="Q1" s="1"/>
      <x:c r="R1" s="1"/>
      <x:c r="S1" s="5"/>
      <x:c r="T1" s="6"/>
      <x:c r="U1" s="6"/>
      <x:c r="V1" s="6"/>
      <x:c r="W1" s="6"/>
      <x:c r="X1" s="6"/>
      <x:c r="Y1" s="6"/>
      <x:c r="Z1" s="6"/>
      <x:c r="AA1" s="6"/>
      <x:c r="AB1" s="6"/>
      <x:c r="AC1" s="6"/>
      <x:c r="AD1" s="6"/>
      <x:c r="AE1" s="6"/>
      <x:c r="AF1" s="6"/>
      <x:c r="AG1" s="6"/>
      <x:c r="AH1" s="6"/>
      <x:c r="AI1" s="6"/>
      <x:c r="AJ1" s="6"/>
      <x:c r="AK1" s="6"/>
      <x:c r="AL1" s="6"/>
      <x:c r="AM1" s="6"/>
      <x:c r="AN1" s="6"/>
      <x:c r="AO1" s="6"/>
      <x:c r="AP1" s="6"/>
      <x:c r="AQ1" s="6"/>
      <x:c r="AR1" s="6"/>
      <x:c r="AS1" s="6"/>
      <x:c r="AT1" s="6"/>
      <x:c r="AU1" s="6"/>
      <x:c r="AV1" s="6"/>
      <x:c r="AW1" s="6"/>
      <x:c r="AX1" s="6"/>
      <x:c r="AY1" s="6"/>
      <x:c r="AZ1" s="6"/>
      <x:c r="BA1" s="6"/>
      <x:c r="BB1" s="6"/>
      <x:c r="BC1" s="6"/>
      <x:c r="BD1" s="6"/>
      <x:c r="BE1" s="6"/>
      <x:c r="BF1" s="6"/>
      <x:c r="BG1" s="6"/>
      <x:c r="BH1" s="6"/>
      <x:c r="BI1" s="6"/>
      <x:c r="BJ1" s="6"/>
      <x:c r="BK1" s="6"/>
      <x:c r="BL1" s="6"/>
      <x:c r="BM1" s="6"/>
      <x:c r="BN1" s="6"/>
      <x:c r="BO1" s="6"/>
      <x:c r="BP1" s="6"/>
      <x:c r="BQ1" s="6"/>
      <x:c r="BR1" s="6"/>
      <x:c r="BS1" s="6"/>
      <x:c r="BT1" s="6"/>
      <x:c r="BU1" s="6"/>
      <x:c r="BV1" s="6"/>
      <x:c r="BW1" s="6"/>
      <x:c r="BX1" s="6"/>
      <x:c r="BY1" s="6"/>
      <x:c r="BZ1" s="6"/>
      <x:c r="CA1" s="6"/>
      <x:c r="CB1" s="6"/>
      <x:c r="CC1" s="6"/>
      <x:c r="CD1" s="6"/>
      <x:c r="CE1" s="6"/>
      <x:c r="CF1" s="6"/>
      <x:c r="CG1" s="6"/>
      <x:c r="CH1" s="6"/>
      <x:c r="CI1" s="6"/>
      <x:c r="CJ1" s="6"/>
      <x:c r="CK1" s="6"/>
      <x:c r="CL1" s="6"/>
      <x:c r="CM1" s="6"/>
      <x:c r="CN1" s="6"/>
      <x:c r="CO1" s="6"/>
      <x:c r="CP1" s="6"/>
      <x:c r="CQ1" s="6"/>
      <x:c r="CR1" s="6"/>
      <x:c r="CS1" s="6"/>
      <x:c r="CT1" s="6"/>
      <x:c r="CU1" s="6"/>
      <x:c r="CV1" s="6"/>
      <x:c r="CW1" s="6"/>
      <x:c r="CX1" s="6"/>
      <x:c r="CY1" s="6"/>
      <x:c r="CZ1" s="6"/>
      <x:c r="DA1" s="6"/>
      <x:c r="DB1" s="6"/>
      <x:c r="DC1" s="6"/>
      <x:c r="DD1" s="6"/>
      <x:c r="DE1" s="6"/>
      <x:c r="DF1" s="6"/>
      <x:c r="DG1" s="6"/>
      <x:c r="DH1" s="6"/>
      <x:c r="DI1" s="6"/>
      <x:c r="DJ1" s="6"/>
      <x:c r="DK1" s="6"/>
      <x:c r="DL1" s="6"/>
      <x:c r="DM1" s="6"/>
      <x:c r="DN1" s="6"/>
      <x:c r="DO1" s="6"/>
      <x:c r="DP1" s="6"/>
      <x:c r="DQ1" s="6"/>
      <x:c r="DR1" s="6"/>
      <x:c r="DS1" s="6"/>
      <x:c r="DT1" s="6"/>
      <x:c r="DU1" s="6"/>
      <x:c r="DV1" s="6"/>
      <x:c r="DW1" s="6"/>
      <x:c r="DX1" s="6"/>
      <x:c r="DY1" s="6"/>
      <x:c r="DZ1" s="6"/>
      <x:c r="EA1" s="6"/>
      <x:c r="EB1" s="6"/>
      <x:c r="EC1" s="6"/>
      <x:c r="ED1" s="6"/>
      <x:c r="EE1" s="6"/>
      <x:c r="EF1" s="6"/>
      <x:c r="EG1" s="6"/>
      <x:c r="EH1" s="6"/>
      <x:c r="EI1" s="6"/>
      <x:c r="EJ1" s="6"/>
      <x:c r="EK1" s="6"/>
      <x:c r="EL1" s="6"/>
      <x:c r="EM1" s="6"/>
      <x:c r="EN1" s="6"/>
      <x:c r="EO1" s="6"/>
      <x:c r="EP1" s="6"/>
      <x:c r="EQ1" s="6"/>
      <x:c r="ER1" s="6"/>
      <x:c r="ES1" s="6"/>
      <x:c r="ET1" s="6"/>
      <x:c r="EU1" s="6"/>
      <x:c r="EV1" s="6"/>
      <x:c r="EW1" s="6"/>
      <x:c r="EX1" s="6"/>
      <x:c r="EY1" s="6"/>
      <x:c r="EZ1" s="6"/>
      <x:c r="FA1" s="6"/>
      <x:c r="FB1" s="6"/>
      <x:c r="FC1" s="6"/>
      <x:c r="FD1" s="6"/>
      <x:c r="FE1" s="6"/>
      <x:c r="FF1" s="6"/>
      <x:c r="FG1" s="6"/>
      <x:c r="FH1" s="6"/>
      <x:c r="FI1" s="6"/>
      <x:c r="FJ1" s="6"/>
      <x:c r="FK1" s="6"/>
      <x:c r="FL1" s="6"/>
      <x:c r="FM1" s="6"/>
      <x:c r="FN1" s="6"/>
      <x:c r="FO1" s="6"/>
      <x:c r="FP1" s="6"/>
      <x:c r="FQ1" s="6"/>
      <x:c r="FR1" s="6"/>
      <x:c r="FS1" s="6"/>
      <x:c r="FT1" s="6"/>
      <x:c r="FU1" s="6"/>
      <x:c r="FV1" s="6"/>
      <x:c r="FW1" s="6"/>
      <x:c r="FX1" s="6"/>
      <x:c r="FY1" s="6"/>
      <x:c r="FZ1" s="6"/>
      <x:c r="GA1" s="6"/>
      <x:c r="GB1" s="6"/>
      <x:c r="GC1" s="6"/>
      <x:c r="GD1" s="6"/>
      <x:c r="GE1" s="6"/>
      <x:c r="GF1" s="6"/>
      <x:c r="GG1" s="6"/>
      <x:c r="GH1" s="6"/>
      <x:c r="GI1" s="6"/>
      <x:c r="GJ1" s="6"/>
      <x:c r="GK1" s="6"/>
      <x:c r="GL1" s="6"/>
      <x:c r="GM1" s="6"/>
      <x:c r="GN1" s="6"/>
      <x:c r="GO1" s="6"/>
      <x:c r="GP1" s="6"/>
      <x:c r="GQ1" s="6"/>
      <x:c r="GR1" s="6"/>
      <x:c r="GS1" s="6"/>
      <x:c r="GT1" s="6"/>
      <x:c r="GU1" s="6"/>
      <x:c r="GV1" s="6"/>
      <x:c r="GW1" s="6"/>
      <x:c r="GX1" s="6"/>
      <x:c r="GY1" s="6"/>
      <x:c r="GZ1" s="6"/>
      <x:c r="HA1" s="6"/>
      <x:c r="HB1" s="6"/>
      <x:c r="HC1" s="6"/>
      <x:c r="HD1" s="6"/>
      <x:c r="HE1" s="6"/>
      <x:c r="HF1" s="6"/>
      <x:c r="HG1" s="6"/>
      <x:c r="HH1" s="6"/>
      <x:c r="HI1" s="6"/>
      <x:c r="HJ1" s="6"/>
      <x:c r="HK1" s="6"/>
      <x:c r="HL1" s="6"/>
      <x:c r="HM1" s="6"/>
      <x:c r="HN1" s="6"/>
      <x:c r="HO1" s="6"/>
      <x:c r="HP1" s="6"/>
      <x:c r="HQ1" s="6"/>
      <x:c r="HR1" s="6"/>
      <x:c r="HS1" s="6"/>
      <x:c r="HT1" s="6"/>
      <x:c r="HU1" s="6"/>
      <x:c r="HV1" s="6"/>
      <x:c r="HW1" s="6"/>
      <x:c r="HX1" s="6"/>
      <x:c r="HY1" s="6"/>
      <x:c r="HZ1" s="6"/>
      <x:c r="IA1" s="6"/>
      <x:c r="IB1" s="6"/>
      <x:c r="IC1" s="6"/>
      <x:c r="ID1" s="6"/>
      <x:c r="IE1" s="6"/>
      <x:c r="IF1" s="6"/>
      <x:c r="IG1" s="6"/>
      <x:c r="IH1" s="6"/>
      <x:c r="II1" s="6"/>
      <x:c r="IJ1" s="6"/>
      <x:c r="IK1" s="6"/>
      <x:c r="IL1" s="6"/>
      <x:c r="IM1" s="6"/>
      <x:c r="IN1" s="6"/>
      <x:c r="IO1" s="6"/>
      <x:c r="IP1" s="6"/>
      <x:c r="IQ1" s="6"/>
      <x:c r="IR1" s="6"/>
      <x:c r="IS1" s="6"/>
      <x:c r="IT1" s="6"/>
      <x:c r="IU1" s="6"/>
    </x:row>
    <x:row r="2" spans="1:255" s="506" customFormat="1" customHeight="1">
      <x:c r="A2" s="6" t="s">
        <x:v>7396</x:v>
      </x:c>
      <x:c r="B2" s="739"/>
      <x:c r="C2" s="739"/>
      <x:c r="D2" s="6"/>
      <x:c r="E2" s="6"/>
      <x:c r="F2" s="6"/>
      <x:c r="G2" s="6"/>
      <x:c r="H2" s="6"/>
      <x:c r="I2" s="3"/>
      <x:c r="J2" s="2"/>
      <x:c r="K2" s="6"/>
      <x:c r="L2" s="6"/>
      <x:c r="M2" s="4"/>
      <x:c r="N2" s="6"/>
      <x:c r="O2" s="6"/>
      <x:c r="P2" s="6"/>
      <x:c r="Q2" s="739"/>
      <x:c r="R2" s="3"/>
      <x:c r="S2" s="5"/>
      <x:c r="T2" s="6"/>
      <x:c r="U2" s="6"/>
      <x:c r="V2" s="6"/>
      <x:c r="W2" s="6"/>
      <x:c r="X2" s="6"/>
      <x:c r="Y2" s="6"/>
      <x:c r="Z2" s="6"/>
      <x:c r="AA2" s="6"/>
      <x:c r="AB2" s="6"/>
      <x:c r="AC2" s="6"/>
      <x:c r="AD2" s="6"/>
      <x:c r="AE2" s="6"/>
      <x:c r="AF2" s="6"/>
      <x:c r="AG2" s="6"/>
      <x:c r="AH2" s="6"/>
      <x:c r="AI2" s="6"/>
      <x:c r="AJ2" s="6"/>
      <x:c r="AK2" s="6"/>
      <x:c r="AL2" s="6"/>
      <x:c r="AM2" s="6"/>
      <x:c r="AN2" s="6"/>
      <x:c r="AO2" s="6"/>
      <x:c r="AP2" s="6"/>
      <x:c r="AQ2" s="6"/>
      <x:c r="AR2" s="6"/>
      <x:c r="AS2" s="6"/>
      <x:c r="AT2" s="6"/>
      <x:c r="AU2" s="6"/>
      <x:c r="AV2" s="6"/>
      <x:c r="AW2" s="6"/>
      <x:c r="AX2" s="6"/>
      <x:c r="AY2" s="6"/>
      <x:c r="AZ2" s="6"/>
      <x:c r="BA2" s="6"/>
      <x:c r="BB2" s="6"/>
      <x:c r="BC2" s="6"/>
      <x:c r="BD2" s="6"/>
      <x:c r="BE2" s="6"/>
      <x:c r="BF2" s="6"/>
      <x:c r="BG2" s="6"/>
      <x:c r="BH2" s="6"/>
      <x:c r="BI2" s="6"/>
      <x:c r="BJ2" s="6"/>
      <x:c r="BK2" s="6"/>
      <x:c r="BL2" s="6"/>
      <x:c r="BM2" s="6"/>
      <x:c r="BN2" s="6"/>
      <x:c r="BO2" s="6"/>
      <x:c r="BP2" s="6"/>
      <x:c r="BQ2" s="6"/>
      <x:c r="BR2" s="6"/>
      <x:c r="BS2" s="6"/>
      <x:c r="BT2" s="6"/>
      <x:c r="BU2" s="6"/>
      <x:c r="BV2" s="6"/>
      <x:c r="BW2" s="6"/>
      <x:c r="BX2" s="6"/>
      <x:c r="BY2" s="6"/>
      <x:c r="BZ2" s="6"/>
      <x:c r="CA2" s="6"/>
      <x:c r="CB2" s="6"/>
      <x:c r="CC2" s="6"/>
      <x:c r="CD2" s="6"/>
      <x:c r="CE2" s="6"/>
      <x:c r="CF2" s="6"/>
      <x:c r="CG2" s="6"/>
      <x:c r="CH2" s="6"/>
      <x:c r="CI2" s="6"/>
      <x:c r="CJ2" s="6"/>
      <x:c r="CK2" s="6"/>
      <x:c r="CL2" s="6"/>
      <x:c r="CM2" s="6"/>
      <x:c r="CN2" s="6"/>
      <x:c r="CO2" s="6"/>
      <x:c r="CP2" s="6"/>
      <x:c r="CQ2" s="6"/>
      <x:c r="CR2" s="6"/>
      <x:c r="CS2" s="6"/>
      <x:c r="CT2" s="6"/>
      <x:c r="CU2" s="6"/>
      <x:c r="CV2" s="6"/>
      <x:c r="CW2" s="6"/>
      <x:c r="CX2" s="6"/>
      <x:c r="CY2" s="6"/>
      <x:c r="CZ2" s="6"/>
      <x:c r="DA2" s="6"/>
      <x:c r="DB2" s="6"/>
      <x:c r="DC2" s="6"/>
      <x:c r="DD2" s="6"/>
      <x:c r="DE2" s="6"/>
      <x:c r="DF2" s="6"/>
      <x:c r="DG2" s="6"/>
      <x:c r="DH2" s="6"/>
      <x:c r="DI2" s="6"/>
      <x:c r="DJ2" s="6"/>
      <x:c r="DK2" s="6"/>
      <x:c r="DL2" s="6"/>
      <x:c r="DM2" s="6"/>
      <x:c r="DN2" s="6"/>
      <x:c r="DO2" s="6"/>
      <x:c r="DP2" s="6"/>
      <x:c r="DQ2" s="6"/>
      <x:c r="DR2" s="6"/>
      <x:c r="DS2" s="6"/>
      <x:c r="DT2" s="6"/>
      <x:c r="DU2" s="6"/>
      <x:c r="DV2" s="6"/>
      <x:c r="DW2" s="6"/>
      <x:c r="DX2" s="6"/>
      <x:c r="DY2" s="6"/>
      <x:c r="DZ2" s="6"/>
      <x:c r="EA2" s="6"/>
      <x:c r="EB2" s="6"/>
      <x:c r="EC2" s="6"/>
      <x:c r="ED2" s="6"/>
      <x:c r="EE2" s="6"/>
      <x:c r="EF2" s="6"/>
      <x:c r="EG2" s="6"/>
      <x:c r="EH2" s="6"/>
      <x:c r="EI2" s="6"/>
      <x:c r="EJ2" s="6"/>
      <x:c r="EK2" s="6"/>
      <x:c r="EL2" s="6"/>
      <x:c r="EM2" s="6"/>
      <x:c r="EN2" s="6"/>
      <x:c r="EO2" s="6"/>
      <x:c r="EP2" s="6"/>
      <x:c r="EQ2" s="6"/>
      <x:c r="ER2" s="6"/>
      <x:c r="ES2" s="6"/>
      <x:c r="ET2" s="6"/>
      <x:c r="EU2" s="6"/>
      <x:c r="EV2" s="6"/>
      <x:c r="EW2" s="6"/>
      <x:c r="EX2" s="6"/>
      <x:c r="EY2" s="6"/>
      <x:c r="EZ2" s="6"/>
      <x:c r="FA2" s="6"/>
      <x:c r="FB2" s="6"/>
      <x:c r="FC2" s="6"/>
      <x:c r="FD2" s="6"/>
      <x:c r="FE2" s="6"/>
      <x:c r="FF2" s="6"/>
      <x:c r="FG2" s="6"/>
      <x:c r="FH2" s="6"/>
      <x:c r="FI2" s="6"/>
      <x:c r="FJ2" s="6"/>
      <x:c r="FK2" s="6"/>
      <x:c r="FL2" s="6"/>
      <x:c r="FM2" s="6"/>
      <x:c r="FN2" s="6"/>
      <x:c r="FO2" s="6"/>
      <x:c r="FP2" s="6"/>
      <x:c r="FQ2" s="6"/>
      <x:c r="FR2" s="6"/>
      <x:c r="FS2" s="6"/>
      <x:c r="FT2" s="6"/>
      <x:c r="FU2" s="6"/>
      <x:c r="FV2" s="6"/>
      <x:c r="FW2" s="6"/>
      <x:c r="FX2" s="6"/>
      <x:c r="FY2" s="6"/>
      <x:c r="FZ2" s="6"/>
      <x:c r="GA2" s="6"/>
      <x:c r="GB2" s="6"/>
      <x:c r="GC2" s="6"/>
      <x:c r="GD2" s="6"/>
      <x:c r="GE2" s="6"/>
      <x:c r="GF2" s="6"/>
      <x:c r="GG2" s="6"/>
      <x:c r="GH2" s="6"/>
      <x:c r="GI2" s="6"/>
      <x:c r="GJ2" s="6"/>
      <x:c r="GK2" s="6"/>
      <x:c r="GL2" s="6"/>
      <x:c r="GM2" s="6"/>
      <x:c r="GN2" s="6"/>
      <x:c r="GO2" s="6"/>
      <x:c r="GP2" s="6"/>
      <x:c r="GQ2" s="6"/>
      <x:c r="GR2" s="6"/>
      <x:c r="GS2" s="6"/>
      <x:c r="GT2" s="6"/>
      <x:c r="GU2" s="6"/>
      <x:c r="GV2" s="6"/>
      <x:c r="GW2" s="6"/>
      <x:c r="GX2" s="6"/>
      <x:c r="GY2" s="6"/>
      <x:c r="GZ2" s="6"/>
      <x:c r="HA2" s="6"/>
      <x:c r="HB2" s="6"/>
      <x:c r="HC2" s="6"/>
      <x:c r="HD2" s="6"/>
      <x:c r="HE2" s="6"/>
      <x:c r="HF2" s="6"/>
      <x:c r="HG2" s="6"/>
      <x:c r="HH2" s="6"/>
      <x:c r="HI2" s="6"/>
      <x:c r="HJ2" s="6"/>
      <x:c r="HK2" s="6"/>
      <x:c r="HL2" s="6"/>
      <x:c r="HM2" s="6"/>
      <x:c r="HN2" s="6"/>
      <x:c r="HO2" s="6"/>
      <x:c r="HP2" s="6"/>
      <x:c r="HQ2" s="6"/>
      <x:c r="HR2" s="6"/>
      <x:c r="HS2" s="6"/>
      <x:c r="HT2" s="6"/>
      <x:c r="HU2" s="6"/>
      <x:c r="HV2" s="6"/>
      <x:c r="HW2" s="6"/>
      <x:c r="HX2" s="6"/>
      <x:c r="HY2" s="6"/>
      <x:c r="HZ2" s="6"/>
      <x:c r="IA2" s="6"/>
      <x:c r="IB2" s="6"/>
      <x:c r="IC2" s="6"/>
      <x:c r="ID2" s="6"/>
      <x:c r="IE2" s="6"/>
      <x:c r="IF2" s="6"/>
      <x:c r="IG2" s="6"/>
      <x:c r="IH2" s="6"/>
      <x:c r="II2" s="6"/>
      <x:c r="IJ2" s="6"/>
      <x:c r="IK2" s="6"/>
      <x:c r="IL2" s="6"/>
      <x:c r="IM2" s="6"/>
      <x:c r="IN2" s="6"/>
      <x:c r="IO2" s="6"/>
      <x:c r="IP2" s="6"/>
      <x:c r="IQ2" s="6"/>
      <x:c r="IR2" s="6"/>
      <x:c r="IS2" s="6"/>
      <x:c r="IT2" s="6"/>
      <x:c r="IU2" s="6"/>
    </x:row>
    <x:row r="3" spans="1:11" s="472" customFormat="1" ht="50.100000000000001" customHeight="1">
      <x:c r="A3" s="2862" t="s">
        <x:v>5561</x:v>
      </x:c>
      <x:c r="B3" s="2864" t="s">
        <x:v>5457</x:v>
      </x:c>
      <x:c r="C3" s="2864" t="s">
        <x:v>5135</x:v>
      </x:c>
      <x:c r="D3" s="2866" t="s">
        <x:v>4274</x:v>
      </x:c>
      <x:c r="E3" s="2866" t="s">
        <x:v>541</x:v>
      </x:c>
      <x:c r="F3" s="2866" t="s">
        <x:v>3850</x:v>
      </x:c>
      <x:c r="G3" s="2866"/>
      <x:c r="H3" s="2866" t="s">
        <x:v>5187</x:v>
      </x:c>
      <x:c r="I3" s="2868" t="s">
        <x:v>8572</x:v>
      </x:c>
      <x:c r="J3" s="2866" t="s">
        <x:v>5739</x:v>
      </x:c>
      <x:c r="K3" s="2870" t="s">
        <x:v>6367</x:v>
      </x:c>
    </x:row>
    <x:row r="4" spans="1:11" s="472" customFormat="1" ht="50.100000000000001" customHeight="1">
      <x:c r="A4" s="2889"/>
      <x:c r="B4" s="2890"/>
      <x:c r="C4" s="2890"/>
      <x:c r="D4" s="2891"/>
      <x:c r="E4" s="2891"/>
      <x:c r="F4" s="999" t="s">
        <x:v>5121</x:v>
      </x:c>
      <x:c r="G4" s="999" t="s">
        <x:v>5229</x:v>
      </x:c>
      <x:c r="H4" s="2891"/>
      <x:c r="I4" s="2892"/>
      <x:c r="J4" s="2891"/>
      <x:c r="K4" s="2893"/>
    </x:row>
    <x:row r="5" spans="1:11" s="472" customFormat="1" ht="50.100000000000001" customHeight="1">
      <x:c r="A5" s="2872" t="s">
        <x:v>675</x:v>
      </x:c>
      <x:c r="B5" s="2141" t="s">
        <x:v>6896</x:v>
      </x:c>
      <x:c r="C5" s="2108" t="s">
        <x:v>5025</x:v>
      </x:c>
      <x:c r="D5" s="2108">
        <x:v>2005</x:v>
      </x:c>
      <x:c r="E5" s="2108" t="s">
        <x:v>3315</x:v>
      </x:c>
      <x:c r="F5" s="2108" t="s">
        <x:v>4245</x:v>
      </x:c>
      <x:c r="G5" s="2108"/>
      <x:c r="H5" s="2108" t="s">
        <x:v>5038</x:v>
      </x:c>
      <x:c r="I5" s="2178">
        <x:v>9</x:v>
      </x:c>
      <x:c r="J5" s="2178">
        <x:v>3</x:v>
      </x:c>
      <x:c r="K5" s="2179" t="s">
        <x:v>3776</x:v>
      </x:c>
    </x:row>
    <x:row r="6" spans="1:11" s="472" customFormat="1" ht="50.100000000000001" customHeight="1">
      <x:c r="A6" s="2883"/>
      <x:c r="B6" s="2139" t="s">
        <x:v>7362</x:v>
      </x:c>
      <x:c r="C6" s="2112" t="s">
        <x:v>5025</x:v>
      </x:c>
      <x:c r="D6" s="2112">
        <x:v>2005</x:v>
      </x:c>
      <x:c r="E6" s="2112" t="s">
        <x:v>3315</x:v>
      </x:c>
      <x:c r="F6" s="2112" t="s">
        <x:v>4245</x:v>
      </x:c>
      <x:c r="G6" s="2112"/>
      <x:c r="H6" s="2112" t="s">
        <x:v>3383</x:v>
      </x:c>
      <x:c r="I6" s="2180">
        <x:v>82</x:v>
      </x:c>
      <x:c r="J6" s="2180">
        <x:v>0</x:v>
      </x:c>
      <x:c r="K6" s="2181" t="s">
        <x:v>8924</x:v>
      </x:c>
    </x:row>
    <x:row r="7" spans="1:11" s="472" customFormat="1" ht="50.100000000000001" customHeight="1">
      <x:c r="A7" s="2883"/>
      <x:c r="B7" s="2139" t="s">
        <x:v>6723</x:v>
      </x:c>
      <x:c r="C7" s="2112" t="s">
        <x:v>5025</x:v>
      </x:c>
      <x:c r="D7" s="2112">
        <x:v>2005</x:v>
      </x:c>
      <x:c r="E7" s="2112" t="s">
        <x:v>3315</x:v>
      </x:c>
      <x:c r="F7" s="2112" t="s">
        <x:v>4245</x:v>
      </x:c>
      <x:c r="G7" s="2112"/>
      <x:c r="H7" s="2112" t="s">
        <x:v>3383</x:v>
      </x:c>
      <x:c r="I7" s="2180">
        <x:v>1</x:v>
      </x:c>
      <x:c r="J7" s="2180">
        <x:v>0</x:v>
      </x:c>
      <x:c r="K7" s="2181" t="s">
        <x:v>5128</x:v>
      </x:c>
    </x:row>
    <x:row r="8" spans="1:11" s="472" customFormat="1" ht="50.100000000000001" customHeight="1">
      <x:c r="A8" s="2883"/>
      <x:c r="B8" s="2139" t="s">
        <x:v>4247</x:v>
      </x:c>
      <x:c r="C8" s="2112" t="s">
        <x:v>5025</x:v>
      </x:c>
      <x:c r="D8" s="2112">
        <x:v>2011</x:v>
      </x:c>
      <x:c r="E8" s="2112" t="s">
        <x:v>3315</x:v>
      </x:c>
      <x:c r="F8" s="2112" t="s">
        <x:v>4245</x:v>
      </x:c>
      <x:c r="G8" s="2112"/>
      <x:c r="H8" s="2112" t="s">
        <x:v>5038</x:v>
      </x:c>
      <x:c r="I8" s="2180">
        <x:v>70</x:v>
      </x:c>
      <x:c r="J8" s="2180">
        <x:v>0</x:v>
      </x:c>
      <x:c r="K8" s="2181">
        <x:v>0.5</x:v>
      </x:c>
    </x:row>
    <x:row r="9" spans="1:11" s="472" customFormat="1" ht="50.100000000000001" customHeight="1">
      <x:c r="A9" s="2883"/>
      <x:c r="B9" s="2139" t="s">
        <x:v>6608</x:v>
      </x:c>
      <x:c r="C9" s="2112" t="s">
        <x:v>5025</x:v>
      </x:c>
      <x:c r="D9" s="2112">
        <x:v>2005</x:v>
      </x:c>
      <x:c r="E9" s="2112" t="s">
        <x:v>3315</x:v>
      </x:c>
      <x:c r="F9" s="2112" t="s">
        <x:v>5165</x:v>
      </x:c>
      <x:c r="G9" s="2112"/>
      <x:c r="H9" s="2112" t="s">
        <x:v>5429</x:v>
      </x:c>
      <x:c r="I9" s="2180">
        <x:v>6</x:v>
      </x:c>
      <x:c r="J9" s="2180">
        <x:v>0.5</x:v>
      </x:c>
      <x:c r="K9" s="2181">
        <x:v>0.25</x:v>
      </x:c>
    </x:row>
    <x:row r="10" spans="1:11" s="472" customFormat="1" ht="50.100000000000001" customHeight="1">
      <x:c r="A10" s="2883"/>
      <x:c r="B10" s="2139" t="s">
        <x:v>9076</x:v>
      </x:c>
      <x:c r="C10" s="2112" t="s">
        <x:v>5025</x:v>
      </x:c>
      <x:c r="D10" s="2112">
        <x:v>2005</x:v>
      </x:c>
      <x:c r="E10" s="2112" t="s">
        <x:v>3315</x:v>
      </x:c>
      <x:c r="F10" s="2112" t="s">
        <x:v>5165</x:v>
      </x:c>
      <x:c r="G10" s="2112"/>
      <x:c r="H10" s="2112" t="s">
        <x:v>5038</x:v>
      </x:c>
      <x:c r="I10" s="2180">
        <x:v>16</x:v>
      </x:c>
      <x:c r="J10" s="2180">
        <x:v>0</x:v>
      </x:c>
      <x:c r="K10" s="2181">
        <x:v>2</x:v>
      </x:c>
    </x:row>
    <x:row r="11" spans="1:11" s="472" customFormat="1" ht="50.100000000000001" customHeight="1">
      <x:c r="A11" s="2883"/>
      <x:c r="B11" s="2139" t="s">
        <x:v>4617</x:v>
      </x:c>
      <x:c r="C11" s="2112" t="s">
        <x:v>5025</x:v>
      </x:c>
      <x:c r="D11" s="2112">
        <x:v>2005</x:v>
      </x:c>
      <x:c r="E11" s="2112" t="s">
        <x:v>3315</x:v>
      </x:c>
      <x:c r="F11" s="2112" t="s">
        <x:v>4245</x:v>
      </x:c>
      <x:c r="G11" s="2112"/>
      <x:c r="H11" s="2112" t="s">
        <x:v>5038</x:v>
      </x:c>
      <x:c r="I11" s="2180">
        <x:v>10</x:v>
      </x:c>
      <x:c r="J11" s="2180">
        <x:v>6</x:v>
      </x:c>
      <x:c r="K11" s="2181">
        <x:v>1.3</x:v>
      </x:c>
    </x:row>
    <x:row r="12" spans="1:11" s="472" customFormat="1" ht="50.100000000000001" customHeight="1">
      <x:c r="A12" s="2883"/>
      <x:c r="B12" s="2139" t="s">
        <x:v>3341</x:v>
      </x:c>
      <x:c r="C12" s="2112" t="s">
        <x:v>5025</x:v>
      </x:c>
      <x:c r="D12" s="2112">
        <x:v>2005</x:v>
      </x:c>
      <x:c r="E12" s="2112" t="s">
        <x:v>3315</x:v>
      </x:c>
      <x:c r="F12" s="2112" t="s">
        <x:v>5266</x:v>
      </x:c>
      <x:c r="G12" s="2112"/>
      <x:c r="H12" s="2112" t="s">
        <x:v>3383</x:v>
      </x:c>
      <x:c r="I12" s="2180">
        <x:v>324</x:v>
      </x:c>
      <x:c r="J12" s="2180"/>
      <x:c r="K12" s="2181"/>
    </x:row>
    <x:row r="13" spans="1:11" s="472" customFormat="1" ht="50.100000000000001" customHeight="1">
      <x:c r="A13" s="2883"/>
      <x:c r="B13" s="2139" t="s">
        <x:v>3842</x:v>
      </x:c>
      <x:c r="C13" s="2112" t="s">
        <x:v>5025</x:v>
      </x:c>
      <x:c r="D13" s="2112">
        <x:v>2005</x:v>
      </x:c>
      <x:c r="E13" s="2112" t="s">
        <x:v>3315</x:v>
      </x:c>
      <x:c r="F13" s="2112" t="s">
        <x:v>5266</x:v>
      </x:c>
      <x:c r="G13" s="2112"/>
      <x:c r="H13" s="2112" t="s">
        <x:v>3383</x:v>
      </x:c>
      <x:c r="I13" s="2180">
        <x:v>8286</x:v>
      </x:c>
      <x:c r="J13" s="2180"/>
      <x:c r="K13" s="2181"/>
    </x:row>
    <x:row r="14" spans="1:11" s="472" customFormat="1" ht="50.100000000000001" customHeight="1">
      <x:c r="A14" s="2883"/>
      <x:c r="B14" s="2139" t="s">
        <x:v>3271</x:v>
      </x:c>
      <x:c r="C14" s="2112" t="s">
        <x:v>5025</x:v>
      </x:c>
      <x:c r="D14" s="2112">
        <x:v>2005</x:v>
      </x:c>
      <x:c r="E14" s="2112" t="s">
        <x:v>3315</x:v>
      </x:c>
      <x:c r="F14" s="2112" t="s">
        <x:v>5266</x:v>
      </x:c>
      <x:c r="G14" s="2112"/>
      <x:c r="H14" s="2112" t="s">
        <x:v>3383</x:v>
      </x:c>
      <x:c r="I14" s="2180">
        <x:v>8019</x:v>
      </x:c>
      <x:c r="J14" s="2180"/>
      <x:c r="K14" s="2181"/>
    </x:row>
    <x:row r="15" spans="1:11" s="472" customFormat="1" ht="50.100000000000001" customHeight="1">
      <x:c r="A15" s="2883"/>
      <x:c r="B15" s="2139" t="s">
        <x:v>6992</x:v>
      </x:c>
      <x:c r="C15" s="2112" t="s">
        <x:v>5025</x:v>
      </x:c>
      <x:c r="D15" s="2112">
        <x:v>2005</x:v>
      </x:c>
      <x:c r="E15" s="2112" t="s">
        <x:v>3315</x:v>
      </x:c>
      <x:c r="F15" s="2112" t="s">
        <x:v>4735</x:v>
      </x:c>
      <x:c r="G15" s="2112"/>
      <x:c r="H15" s="2112" t="s">
        <x:v>3383</x:v>
      </x:c>
      <x:c r="I15" s="2180">
        <x:v>11080</x:v>
      </x:c>
      <x:c r="J15" s="2180"/>
      <x:c r="K15" s="2181"/>
    </x:row>
    <x:row r="16" spans="1:11" s="472" customFormat="1" ht="50.100000000000001" customHeight="1">
      <x:c r="A16" s="2883"/>
      <x:c r="B16" s="2139" t="s">
        <x:v>4577</x:v>
      </x:c>
      <x:c r="C16" s="2112" t="s">
        <x:v>5025</x:v>
      </x:c>
      <x:c r="D16" s="2112">
        <x:v>2005</x:v>
      </x:c>
      <x:c r="E16" s="2112" t="s">
        <x:v>3315</x:v>
      </x:c>
      <x:c r="F16" s="2112" t="s">
        <x:v>4735</x:v>
      </x:c>
      <x:c r="G16" s="2112"/>
      <x:c r="H16" s="2112" t="s">
        <x:v>3383</x:v>
      </x:c>
      <x:c r="I16" s="2180">
        <x:v>194</x:v>
      </x:c>
      <x:c r="J16" s="2180"/>
      <x:c r="K16" s="2181"/>
    </x:row>
    <x:row r="17" spans="1:11" s="472" customFormat="1" ht="50.100000000000001" customHeight="1">
      <x:c r="A17" s="2883"/>
      <x:c r="B17" s="2139" t="s">
        <x:v>1265</x:v>
      </x:c>
      <x:c r="C17" s="2112" t="s">
        <x:v>5025</x:v>
      </x:c>
      <x:c r="D17" s="2112">
        <x:v>2005</x:v>
      </x:c>
      <x:c r="E17" s="2112" t="s">
        <x:v>3315</x:v>
      </x:c>
      <x:c r="F17" s="2112" t="s">
        <x:v>4735</x:v>
      </x:c>
      <x:c r="G17" s="2112"/>
      <x:c r="H17" s="2112" t="s">
        <x:v>3383</x:v>
      </x:c>
      <x:c r="I17" s="2180">
        <x:v>940</x:v>
      </x:c>
      <x:c r="J17" s="2180"/>
      <x:c r="K17" s="2181"/>
    </x:row>
    <x:row r="18" spans="1:11" s="472" customFormat="1" ht="50.100000000000001" customHeight="1">
      <x:c r="A18" s="2883"/>
      <x:c r="B18" s="2139" t="s">
        <x:v>9021</x:v>
      </x:c>
      <x:c r="C18" s="2112" t="s">
        <x:v>5025</x:v>
      </x:c>
      <x:c r="D18" s="2112">
        <x:v>2005</x:v>
      </x:c>
      <x:c r="E18" s="2112" t="s">
        <x:v>3315</x:v>
      </x:c>
      <x:c r="F18" s="2112" t="s">
        <x:v>4735</x:v>
      </x:c>
      <x:c r="G18" s="2112"/>
      <x:c r="H18" s="2112" t="s">
        <x:v>3383</x:v>
      </x:c>
      <x:c r="I18" s="2180">
        <x:v>460</x:v>
      </x:c>
      <x:c r="J18" s="2180"/>
      <x:c r="K18" s="2181"/>
    </x:row>
    <x:row r="19" spans="1:11" s="472" customFormat="1" ht="50.100000000000001" customHeight="1">
      <x:c r="A19" s="2883"/>
      <x:c r="B19" s="2139" t="s">
        <x:v>8938</x:v>
      </x:c>
      <x:c r="C19" s="2112" t="s">
        <x:v>5025</x:v>
      </x:c>
      <x:c r="D19" s="2112">
        <x:v>2005</x:v>
      </x:c>
      <x:c r="E19" s="2112" t="s">
        <x:v>3315</x:v>
      </x:c>
      <x:c r="F19" s="2112" t="s">
        <x:v>4735</x:v>
      </x:c>
      <x:c r="G19" s="2112"/>
      <x:c r="H19" s="2112" t="s">
        <x:v>3383</x:v>
      </x:c>
      <x:c r="I19" s="2180">
        <x:v>375</x:v>
      </x:c>
      <x:c r="J19" s="2180"/>
      <x:c r="K19" s="2181"/>
    </x:row>
    <x:row r="20" spans="1:11" s="472" customFormat="1" ht="50.100000000000001" customHeight="1">
      <x:c r="A20" s="2883"/>
      <x:c r="B20" s="2139" t="s">
        <x:v>8915</x:v>
      </x:c>
      <x:c r="C20" s="2112" t="s">
        <x:v>5025</x:v>
      </x:c>
      <x:c r="D20" s="2112">
        <x:v>2005</x:v>
      </x:c>
      <x:c r="E20" s="2112" t="s">
        <x:v>3315</x:v>
      </x:c>
      <x:c r="F20" s="2112" t="s">
        <x:v>4735</x:v>
      </x:c>
      <x:c r="G20" s="2112"/>
      <x:c r="H20" s="2112" t="s">
        <x:v>3383</x:v>
      </x:c>
      <x:c r="I20" s="2180">
        <x:v>465</x:v>
      </x:c>
      <x:c r="J20" s="2180">
        <x:v>110</x:v>
      </x:c>
      <x:c r="K20" s="2181" t="s">
        <x:v>6739</x:v>
      </x:c>
    </x:row>
    <x:row r="21" spans="1:11" s="472" customFormat="1" ht="50.100000000000001" customHeight="1">
      <x:c r="A21" s="2883"/>
      <x:c r="B21" s="2139" t="s">
        <x:v>8899</x:v>
      </x:c>
      <x:c r="C21" s="2112" t="s">
        <x:v>5025</x:v>
      </x:c>
      <x:c r="D21" s="2112">
        <x:v>2012</x:v>
      </x:c>
      <x:c r="E21" s="2112" t="s">
        <x:v>3315</x:v>
      </x:c>
      <x:c r="F21" s="2112" t="s">
        <x:v>4735</x:v>
      </x:c>
      <x:c r="G21" s="2112"/>
      <x:c r="H21" s="2112" t="s">
        <x:v>3383</x:v>
      </x:c>
      <x:c r="I21" s="2180">
        <x:v>400</x:v>
      </x:c>
      <x:c r="J21" s="2180"/>
      <x:c r="K21" s="2181"/>
    </x:row>
    <x:row r="22" spans="1:11" s="472" customFormat="1" ht="50.100000000000001" customHeight="1">
      <x:c r="A22" s="2883"/>
      <x:c r="B22" s="2139" t="s">
        <x:v>1498</x:v>
      </x:c>
      <x:c r="C22" s="2112" t="s">
        <x:v>5025</x:v>
      </x:c>
      <x:c r="D22" s="2112">
        <x:v>2011</x:v>
      </x:c>
      <x:c r="E22" s="2112" t="s">
        <x:v>3315</x:v>
      </x:c>
      <x:c r="F22" s="2112" t="s">
        <x:v>4735</x:v>
      </x:c>
      <x:c r="G22" s="2112"/>
      <x:c r="H22" s="2112" t="s">
        <x:v>5429</x:v>
      </x:c>
      <x:c r="I22" s="2180">
        <x:v>700</x:v>
      </x:c>
      <x:c r="J22" s="2180">
        <x:v>8</x:v>
      </x:c>
      <x:c r="K22" s="2181">
        <x:v>2.8999999999999999</x:v>
      </x:c>
    </x:row>
    <x:row r="23" spans="1:11" s="472" customFormat="1" ht="50.100000000000001" customHeight="1">
      <x:c r="A23" s="2883"/>
      <x:c r="B23" s="2139" t="s">
        <x:v>6631</x:v>
      </x:c>
      <x:c r="C23" s="2112" t="s">
        <x:v>5025</x:v>
      </x:c>
      <x:c r="D23" s="2112">
        <x:v>2005</x:v>
      </x:c>
      <x:c r="E23" s="2112" t="s">
        <x:v>3315</x:v>
      </x:c>
      <x:c r="F23" s="2112" t="s">
        <x:v>5266</x:v>
      </x:c>
      <x:c r="G23" s="2112"/>
      <x:c r="H23" s="2112" t="s">
        <x:v>3383</x:v>
      </x:c>
      <x:c r="I23" s="2180">
        <x:v>168</x:v>
      </x:c>
      <x:c r="J23" s="2180"/>
      <x:c r="K23" s="2181"/>
    </x:row>
    <x:row r="24" spans="1:11" s="472" customFormat="1" ht="50.100000000000001" customHeight="1">
      <x:c r="A24" s="2883"/>
      <x:c r="B24" s="2139" t="s">
        <x:v>6619</x:v>
      </x:c>
      <x:c r="C24" s="2112" t="s">
        <x:v>5025</x:v>
      </x:c>
      <x:c r="D24" s="2112">
        <x:v>2005</x:v>
      </x:c>
      <x:c r="E24" s="2112" t="s">
        <x:v>3315</x:v>
      </x:c>
      <x:c r="F24" s="2112" t="s">
        <x:v>5266</x:v>
      </x:c>
      <x:c r="G24" s="2112"/>
      <x:c r="H24" s="2112" t="s">
        <x:v>3383</x:v>
      </x:c>
      <x:c r="I24" s="2180">
        <x:v>441</x:v>
      </x:c>
      <x:c r="J24" s="2180"/>
      <x:c r="K24" s="2181"/>
    </x:row>
    <x:row r="25" spans="1:11" s="472" customFormat="1" ht="50.100000000000001" customHeight="1">
      <x:c r="A25" s="2883"/>
      <x:c r="B25" s="2139" t="s">
        <x:v>8927</x:v>
      </x:c>
      <x:c r="C25" s="2112" t="s">
        <x:v>5025</x:v>
      </x:c>
      <x:c r="D25" s="2112">
        <x:v>2003</x:v>
      </x:c>
      <x:c r="E25" s="2112" t="s">
        <x:v>3315</x:v>
      </x:c>
      <x:c r="F25" s="2112" t="s">
        <x:v>5266</x:v>
      </x:c>
      <x:c r="G25" s="2112"/>
      <x:c r="H25" s="2112" t="s">
        <x:v>5038</x:v>
      </x:c>
      <x:c r="I25" s="2180">
        <x:v>900</x:v>
      </x:c>
      <x:c r="J25" s="2180">
        <x:v>40</x:v>
      </x:c>
      <x:c r="K25" s="2181" t="s">
        <x:v>4338</x:v>
      </x:c>
    </x:row>
    <x:row r="26" spans="1:11" s="472" customFormat="1" ht="50.100000000000001" customHeight="1">
      <x:c r="A26" s="2885"/>
      <x:c r="B26" s="2151" t="s">
        <x:v>8908</x:v>
      </x:c>
      <x:c r="C26" s="2116" t="s">
        <x:v>5025</x:v>
      </x:c>
      <x:c r="D26" s="2116">
        <x:v>2009</x:v>
      </x:c>
      <x:c r="E26" s="2116" t="s">
        <x:v>3315</x:v>
      </x:c>
      <x:c r="F26" s="2116" t="s">
        <x:v>7858</x:v>
      </x:c>
      <x:c r="G26" s="2116"/>
      <x:c r="H26" s="2116" t="s">
        <x:v>5038</x:v>
      </x:c>
      <x:c r="I26" s="2182">
        <x:v>108</x:v>
      </x:c>
      <x:c r="J26" s="2182">
        <x:v>250</x:v>
      </x:c>
      <x:c r="K26" s="2183" t="s">
        <x:v>125</x:v>
      </x:c>
    </x:row>
    <x:row r="27" spans="1:11" s="472" customFormat="1" customHeight="1">
      <x:c r="A27" s="2872" t="s">
        <x:v>780</x:v>
      </x:c>
      <x:c r="B27" s="2203" t="s">
        <x:v>4165</x:v>
      </x:c>
      <x:c r="C27" s="2204" t="s">
        <x:v>5025</x:v>
      </x:c>
      <x:c r="D27" s="2204">
        <x:v>1992</x:v>
      </x:c>
      <x:c r="E27" s="2204" t="s">
        <x:v>3315</x:v>
      </x:c>
      <x:c r="F27" s="2204" t="s">
        <x:v>5266</x:v>
      </x:c>
      <x:c r="G27" s="2204"/>
      <x:c r="H27" s="2204" t="s">
        <x:v>5429</x:v>
      </x:c>
      <x:c r="I27" s="2205">
        <x:v>6740</x:v>
      </x:c>
      <x:c r="J27" s="2205"/>
      <x:c r="K27" s="2206"/>
    </x:row>
    <x:row r="28" spans="1:11" s="472" customFormat="1" ht="53.25" customHeight="1">
      <x:c r="A28" s="2883"/>
      <x:c r="B28" s="2207" t="s">
        <x:v>8922</x:v>
      </x:c>
      <x:c r="C28" s="2208" t="s">
        <x:v>5025</x:v>
      </x:c>
      <x:c r="D28" s="2208">
        <x:v>2009</x:v>
      </x:c>
      <x:c r="E28" s="2208" t="s">
        <x:v>3315</x:v>
      </x:c>
      <x:c r="F28" s="2208" t="s">
        <x:v>5165</x:v>
      </x:c>
      <x:c r="G28" s="2208" t="s">
        <x:v>4735</x:v>
      </x:c>
      <x:c r="H28" s="2208" t="s">
        <x:v>5038</x:v>
      </x:c>
      <x:c r="I28" s="2209">
        <x:v>58</x:v>
      </x:c>
      <x:c r="J28" s="2209"/>
      <x:c r="K28" s="2210" t="s">
        <x:v>9469</x:v>
      </x:c>
    </x:row>
    <x:row r="29" spans="1:11" s="472" customFormat="1" ht="70.5" customHeight="1">
      <x:c r="A29" s="2883"/>
      <x:c r="B29" s="2207" t="s">
        <x:v>7165</x:v>
      </x:c>
      <x:c r="C29" s="2208" t="s">
        <x:v>5536</x:v>
      </x:c>
      <x:c r="D29" s="2208">
        <x:v>2020</x:v>
      </x:c>
      <x:c r="E29" s="2208" t="s">
        <x:v>3315</x:v>
      </x:c>
      <x:c r="F29" s="2208" t="s">
        <x:v>5266</x:v>
      </x:c>
      <x:c r="G29" s="2208" t="s">
        <x:v>4735</x:v>
      </x:c>
      <x:c r="H29" s="2208" t="s">
        <x:v>5038</x:v>
      </x:c>
      <x:c r="I29" s="2209">
        <x:v>200</x:v>
      </x:c>
      <x:c r="J29" s="2209"/>
      <x:c r="K29" s="2211"/>
    </x:row>
    <x:row r="30" spans="1:11" s="472" customFormat="1" ht="50.100000000000001" customHeight="1">
      <x:c r="A30" s="2883"/>
      <x:c r="B30" s="2207" t="s">
        <x:v>827</x:v>
      </x:c>
      <x:c r="C30" s="2212" t="s">
        <x:v>228</x:v>
      </x:c>
      <x:c r="D30" s="2212">
        <x:v>2017</x:v>
      </x:c>
      <x:c r="E30" s="2212" t="s">
        <x:v>3315</x:v>
      </x:c>
      <x:c r="F30" s="2212" t="s">
        <x:v>6758</x:v>
      </x:c>
      <x:c r="G30" s="2212"/>
      <x:c r="H30" s="2212" t="s">
        <x:v>5038</x:v>
      </x:c>
      <x:c r="I30" s="2213">
        <x:v>4.1500000000000004</x:v>
      </x:c>
      <x:c r="J30" s="2214">
        <x:v>1.24</x:v>
      </x:c>
      <x:c r="K30" s="2215"/>
    </x:row>
    <x:row r="31" spans="1:11" s="472" customFormat="1" ht="50.100000000000001" customHeight="1">
      <x:c r="A31" s="2883"/>
      <x:c r="B31" s="2207" t="s">
        <x:v>1378</x:v>
      </x:c>
      <x:c r="C31" s="2212" t="s">
        <x:v>228</x:v>
      </x:c>
      <x:c r="D31" s="2212">
        <x:v>2017</x:v>
      </x:c>
      <x:c r="E31" s="2212" t="s">
        <x:v>3315</x:v>
      </x:c>
      <x:c r="F31" s="2212" t="s">
        <x:v>6758</x:v>
      </x:c>
      <x:c r="G31" s="2212"/>
      <x:c r="H31" s="2212" t="s">
        <x:v>5038</x:v>
      </x:c>
      <x:c r="I31" s="2213">
        <x:v>4.1500000000000004</x:v>
      </x:c>
      <x:c r="J31" s="2214">
        <x:v>1.24</x:v>
      </x:c>
      <x:c r="K31" s="2215"/>
    </x:row>
    <x:row r="32" spans="1:11" s="472" customFormat="1" ht="50.100000000000001" customHeight="1">
      <x:c r="A32" s="2883"/>
      <x:c r="B32" s="2207" t="s">
        <x:v>1378</x:v>
      </x:c>
      <x:c r="C32" s="2212" t="s">
        <x:v>228</x:v>
      </x:c>
      <x:c r="D32" s="2212">
        <x:v>2017</x:v>
      </x:c>
      <x:c r="E32" s="2212" t="s">
        <x:v>3315</x:v>
      </x:c>
      <x:c r="F32" s="2212" t="s">
        <x:v>6758</x:v>
      </x:c>
      <x:c r="G32" s="2212"/>
      <x:c r="H32" s="2212" t="s">
        <x:v>5038</x:v>
      </x:c>
      <x:c r="I32" s="2213">
        <x:v>12.56</x:v>
      </x:c>
      <x:c r="J32" s="2214">
        <x:v>3.7599999999999998</x:v>
      </x:c>
      <x:c r="K32" s="2215"/>
    </x:row>
    <x:row r="33" spans="1:11" s="472" customFormat="1" ht="50.100000000000001" customHeight="1">
      <x:c r="A33" s="2883"/>
      <x:c r="B33" s="2207" t="s">
        <x:v>897</x:v>
      </x:c>
      <x:c r="C33" s="2212" t="s">
        <x:v>228</x:v>
      </x:c>
      <x:c r="D33" s="2212">
        <x:v>2017</x:v>
      </x:c>
      <x:c r="E33" s="2212" t="s">
        <x:v>3315</x:v>
      </x:c>
      <x:c r="F33" s="2212" t="s">
        <x:v>6758</x:v>
      </x:c>
      <x:c r="G33" s="2212"/>
      <x:c r="H33" s="2212" t="s">
        <x:v>5038</x:v>
      </x:c>
      <x:c r="I33" s="2213">
        <x:v>12.56</x:v>
      </x:c>
      <x:c r="J33" s="2214">
        <x:v>3.7599999999999998</x:v>
      </x:c>
      <x:c r="K33" s="2215"/>
    </x:row>
    <x:row r="34" spans="1:11" s="472" customFormat="1" ht="50.100000000000001" customHeight="1">
      <x:c r="A34" s="2885"/>
      <x:c r="B34" s="2216" t="s">
        <x:v>1416</x:v>
      </x:c>
      <x:c r="C34" s="2217" t="s">
        <x:v>228</x:v>
      </x:c>
      <x:c r="D34" s="2217">
        <x:v>2017</x:v>
      </x:c>
      <x:c r="E34" s="2217" t="s">
        <x:v>3315</x:v>
      </x:c>
      <x:c r="F34" s="2217" t="s">
        <x:v>4245</x:v>
      </x:c>
      <x:c r="G34" s="2217"/>
      <x:c r="H34" s="2217" t="s">
        <x:v>5038</x:v>
      </x:c>
      <x:c r="I34" s="2218">
        <x:v>4.9000000000000004</x:v>
      </x:c>
      <x:c r="J34" s="2219">
        <x:v>1.3</x:v>
      </x:c>
      <x:c r="K34" s="2220" t="s">
        <x:v>624</x:v>
      </x:c>
    </x:row>
    <x:row r="35" spans="1:11" s="472" customFormat="1" ht="50.100000000000001" customHeight="1">
      <x:c r="A35" s="2872" t="s">
        <x:v>9492</x:v>
      </x:c>
      <x:c r="B35" s="2141" t="s">
        <x:v>870</x:v>
      </x:c>
      <x:c r="C35" s="2109" t="s">
        <x:v>5025</x:v>
      </x:c>
      <x:c r="D35" s="2109">
        <x:v>2002</x:v>
      </x:c>
      <x:c r="E35" s="2109" t="s">
        <x:v>3315</x:v>
      </x:c>
      <x:c r="F35" s="2109" t="s">
        <x:v>5266</x:v>
      </x:c>
      <x:c r="G35" s="2109"/>
      <x:c r="H35" s="2109" t="s">
        <x:v>5678</x:v>
      </x:c>
      <x:c r="I35" s="2178">
        <x:v>24500</x:v>
      </x:c>
      <x:c r="J35" s="2110" t="s">
        <x:v>5177</x:v>
      </x:c>
      <x:c r="K35" s="2142" t="s">
        <x:v>297</x:v>
      </x:c>
    </x:row>
    <x:row r="36" spans="1:11" s="472" customFormat="1" ht="50.100000000000001" customHeight="1">
      <x:c r="A36" s="2883"/>
      <x:c r="B36" s="2139" t="s">
        <x:v>2774</x:v>
      </x:c>
      <x:c r="C36" s="2113" t="s">
        <x:v>5025</x:v>
      </x:c>
      <x:c r="D36" s="2113">
        <x:v>2002</x:v>
      </x:c>
      <x:c r="E36" s="2113" t="s">
        <x:v>3315</x:v>
      </x:c>
      <x:c r="F36" s="2113" t="s">
        <x:v>4245</x:v>
      </x:c>
      <x:c r="G36" s="2113"/>
      <x:c r="H36" s="2113" t="s">
        <x:v>5038</x:v>
      </x:c>
      <x:c r="I36" s="2180">
        <x:v>32</x:v>
      </x:c>
      <x:c r="J36" s="2114">
        <x:v>25.699999999999999</x:v>
      </x:c>
      <x:c r="K36" s="2140" t="s">
        <x:v>5128</x:v>
      </x:c>
    </x:row>
    <x:row r="37" spans="1:11" s="472" customFormat="1" ht="50.100000000000001" customHeight="1">
      <x:c r="A37" s="2883"/>
      <x:c r="B37" s="2139" t="s">
        <x:v>9252</x:v>
      </x:c>
      <x:c r="C37" s="2113" t="s">
        <x:v>5025</x:v>
      </x:c>
      <x:c r="D37" s="2113">
        <x:v>2012</x:v>
      </x:c>
      <x:c r="E37" s="2113" t="s">
        <x:v>3315</x:v>
      </x:c>
      <x:c r="F37" s="2113" t="s">
        <x:v>4245</x:v>
      </x:c>
      <x:c r="G37" s="2113"/>
      <x:c r="H37" s="2113" t="s">
        <x:v>5038</x:v>
      </x:c>
      <x:c r="I37" s="2180">
        <x:v>627</x:v>
      </x:c>
      <x:c r="J37" s="2114">
        <x:v>4</x:v>
      </x:c>
      <x:c r="K37" s="2184" t="s">
        <x:v>5385</x:v>
      </x:c>
    </x:row>
    <x:row r="38" spans="1:11" s="472" customFormat="1" ht="50.100000000000001" customHeight="1">
      <x:c r="A38" s="2883"/>
      <x:c r="B38" s="2139" t="s">
        <x:v>9384</x:v>
      </x:c>
      <x:c r="C38" s="2113" t="s">
        <x:v>5025</x:v>
      </x:c>
      <x:c r="D38" s="2113">
        <x:v>2015</x:v>
      </x:c>
      <x:c r="E38" s="2113" t="s">
        <x:v>3315</x:v>
      </x:c>
      <x:c r="F38" s="2113" t="s">
        <x:v>4245</x:v>
      </x:c>
      <x:c r="G38" s="2113"/>
      <x:c r="H38" s="2113" t="s">
        <x:v>5038</x:v>
      </x:c>
      <x:c r="I38" s="2180">
        <x:v>255</x:v>
      </x:c>
      <x:c r="J38" s="2114">
        <x:v>1.8999999999999999</x:v>
      </x:c>
      <x:c r="K38" s="2161" t="s">
        <x:v>5447</x:v>
      </x:c>
    </x:row>
    <x:row r="39" spans="1:11" s="472" customFormat="1" ht="50.100000000000001" customHeight="1">
      <x:c r="A39" s="2883"/>
      <x:c r="B39" s="2139" t="s">
        <x:v>9286</x:v>
      </x:c>
      <x:c r="C39" s="2113" t="s">
        <x:v>5025</x:v>
      </x:c>
      <x:c r="D39" s="2113">
        <x:v>2015</x:v>
      </x:c>
      <x:c r="E39" s="2113" t="s">
        <x:v>3315</x:v>
      </x:c>
      <x:c r="F39" s="2113" t="s">
        <x:v>4245</x:v>
      </x:c>
      <x:c r="G39" s="2113"/>
      <x:c r="H39" s="2113" t="s">
        <x:v>5038</x:v>
      </x:c>
      <x:c r="I39" s="2180">
        <x:v>31</x:v>
      </x:c>
      <x:c r="J39" s="2114">
        <x:v>4</x:v>
      </x:c>
      <x:c r="K39" s="2140" t="s">
        <x:v>7077</x:v>
      </x:c>
    </x:row>
    <x:row r="40" spans="1:11" s="472" customFormat="1" ht="50.100000000000001" customHeight="1">
      <x:c r="A40" s="2883"/>
      <x:c r="B40" s="2139" t="s">
        <x:v>7352</x:v>
      </x:c>
      <x:c r="C40" s="2113" t="s">
        <x:v>5025</x:v>
      </x:c>
      <x:c r="D40" s="2113">
        <x:v>1999</x:v>
      </x:c>
      <x:c r="E40" s="2113" t="s">
        <x:v>3315</x:v>
      </x:c>
      <x:c r="F40" s="2113" t="s">
        <x:v>5266</x:v>
      </x:c>
      <x:c r="G40" s="2113" t="s">
        <x:v>4735</x:v>
      </x:c>
      <x:c r="H40" s="2113" t="s">
        <x:v>5429</x:v>
      </x:c>
      <x:c r="I40" s="2180">
        <x:v>3530</x:v>
      </x:c>
      <x:c r="J40" s="2114">
        <x:v>3530</x:v>
      </x:c>
      <x:c r="K40" s="2140" t="s">
        <x:v>8940</x:v>
      </x:c>
    </x:row>
    <x:row r="41" spans="1:11" s="472" customFormat="1" ht="50.100000000000001" customHeight="1">
      <x:c r="A41" s="2883"/>
      <x:c r="B41" s="2139" t="s">
        <x:v>3842</x:v>
      </x:c>
      <x:c r="C41" s="2113" t="s">
        <x:v>5025</x:v>
      </x:c>
      <x:c r="D41" s="2113">
        <x:v>1999</x:v>
      </x:c>
      <x:c r="E41" s="2113" t="s">
        <x:v>3315</x:v>
      </x:c>
      <x:c r="F41" s="2113" t="s">
        <x:v>5266</x:v>
      </x:c>
      <x:c r="G41" s="2113" t="s">
        <x:v>4735</x:v>
      </x:c>
      <x:c r="H41" s="2113" t="s">
        <x:v>5429</x:v>
      </x:c>
      <x:c r="I41" s="2180">
        <x:v>630</x:v>
      </x:c>
      <x:c r="J41" s="2114">
        <x:v>630</x:v>
      </x:c>
      <x:c r="K41" s="2140" t="s">
        <x:v>6660</x:v>
      </x:c>
    </x:row>
    <x:row r="42" spans="1:11" s="472" customFormat="1" ht="50.100000000000001" customHeight="1">
      <x:c r="A42" s="2883"/>
      <x:c r="B42" s="2139" t="s">
        <x:v>3378</x:v>
      </x:c>
      <x:c r="C42" s="2113" t="s">
        <x:v>5025</x:v>
      </x:c>
      <x:c r="D42" s="2113">
        <x:v>1999</x:v>
      </x:c>
      <x:c r="E42" s="2113" t="s">
        <x:v>3315</x:v>
      </x:c>
      <x:c r="F42" s="2113" t="s">
        <x:v>5266</x:v>
      </x:c>
      <x:c r="G42" s="2113"/>
      <x:c r="H42" s="2113" t="s">
        <x:v>5429</x:v>
      </x:c>
      <x:c r="I42" s="2180">
        <x:v>476</x:v>
      </x:c>
      <x:c r="J42" s="2114">
        <x:v>476</x:v>
      </x:c>
      <x:c r="K42" s="2140" t="s">
        <x:v>5475</x:v>
      </x:c>
    </x:row>
    <x:row r="43" spans="1:11" s="472" customFormat="1" ht="50.100000000000001" customHeight="1">
      <x:c r="A43" s="2883"/>
      <x:c r="B43" s="2139" t="s">
        <x:v>4618</x:v>
      </x:c>
      <x:c r="C43" s="2113" t="s">
        <x:v>5025</x:v>
      </x:c>
      <x:c r="D43" s="2113">
        <x:v>2009</x:v>
      </x:c>
      <x:c r="E43" s="2113" t="s">
        <x:v>3315</x:v>
      </x:c>
      <x:c r="F43" s="2113" t="s">
        <x:v>4618</x:v>
      </x:c>
      <x:c r="G43" s="2113"/>
      <x:c r="H43" s="2113" t="s">
        <x:v>3134</x:v>
      </x:c>
      <x:c r="I43" s="2180">
        <x:v>18000</x:v>
      </x:c>
      <x:c r="J43" s="2114" t="s">
        <x:v>8926</x:v>
      </x:c>
      <x:c r="K43" s="2140" t="s">
        <x:v>4568</x:v>
      </x:c>
    </x:row>
    <x:row r="44" spans="1:11" s="472" customFormat="1" ht="50.100000000000001" customHeight="1">
      <x:c r="A44" s="2883"/>
      <x:c r="B44" s="2139" t="s">
        <x:v>3137</x:v>
      </x:c>
      <x:c r="C44" s="2113" t="s">
        <x:v>5025</x:v>
      </x:c>
      <x:c r="D44" s="2113">
        <x:v>2009</x:v>
      </x:c>
      <x:c r="E44" s="2113" t="s">
        <x:v>3315</x:v>
      </x:c>
      <x:c r="F44" s="2113" t="s">
        <x:v>4735</x:v>
      </x:c>
      <x:c r="G44" s="2113"/>
      <x:c r="H44" s="2113" t="s">
        <x:v>3114</x:v>
      </x:c>
      <x:c r="I44" s="2180">
        <x:v>392</x:v>
      </x:c>
      <x:c r="J44" s="2114">
        <x:v>71.599999999999994</x:v>
      </x:c>
      <x:c r="K44" s="2140" t="s">
        <x:v>3128</x:v>
      </x:c>
    </x:row>
    <x:row r="45" spans="1:11" s="472" customFormat="1" ht="50.100000000000001" customHeight="1">
      <x:c r="A45" s="2883"/>
      <x:c r="B45" s="2139" t="s">
        <x:v>4327</x:v>
      </x:c>
      <x:c r="C45" s="2113" t="s">
        <x:v>5025</x:v>
      </x:c>
      <x:c r="D45" s="2113">
        <x:v>2009</x:v>
      </x:c>
      <x:c r="E45" s="2113" t="s">
        <x:v>3315</x:v>
      </x:c>
      <x:c r="F45" s="2113" t="s">
        <x:v>5165</x:v>
      </x:c>
      <x:c r="G45" s="2113"/>
      <x:c r="H45" s="2113" t="s">
        <x:v>3114</x:v>
      </x:c>
      <x:c r="I45" s="2180">
        <x:v>807</x:v>
      </x:c>
      <x:c r="J45" s="2114">
        <x:v>143.13</x:v>
      </x:c>
      <x:c r="K45" s="2140" t="s">
        <x:v>9043</x:v>
      </x:c>
    </x:row>
    <x:row r="46" spans="1:11" s="472" customFormat="1" ht="50.100000000000001" customHeight="1">
      <x:c r="A46" s="2883"/>
      <x:c r="B46" s="2139" t="s">
        <x:v>4501</x:v>
      </x:c>
      <x:c r="C46" s="2113" t="s">
        <x:v>5025</x:v>
      </x:c>
      <x:c r="D46" s="2113">
        <x:v>2009</x:v>
      </x:c>
      <x:c r="E46" s="2113" t="s">
        <x:v>3315</x:v>
      </x:c>
      <x:c r="F46" s="2113" t="s">
        <x:v>4735</x:v>
      </x:c>
      <x:c r="G46" s="2113"/>
      <x:c r="H46" s="2113" t="s">
        <x:v>5038</x:v>
      </x:c>
      <x:c r="I46" s="2180">
        <x:v>286</x:v>
      </x:c>
      <x:c r="J46" s="2114">
        <x:v>124</x:v>
      </x:c>
      <x:c r="K46" s="2140" t="s">
        <x:v>9082</x:v>
      </x:c>
    </x:row>
    <x:row r="47" spans="1:11" s="472" customFormat="1" ht="50.100000000000001" customHeight="1">
      <x:c r="A47" s="2883"/>
      <x:c r="B47" s="2139" t="s">
        <x:v>3356</x:v>
      </x:c>
      <x:c r="C47" s="2113" t="s">
        <x:v>5025</x:v>
      </x:c>
      <x:c r="D47" s="2113">
        <x:v>2009</x:v>
      </x:c>
      <x:c r="E47" s="2113" t="s">
        <x:v>3315</x:v>
      </x:c>
      <x:c r="F47" s="2113" t="s">
        <x:v>5266</x:v>
      </x:c>
      <x:c r="G47" s="2113"/>
      <x:c r="H47" s="2113" t="s">
        <x:v>5038</x:v>
      </x:c>
      <x:c r="I47" s="2180">
        <x:v>780</x:v>
      </x:c>
      <x:c r="J47" s="2114">
        <x:v>182</x:v>
      </x:c>
      <x:c r="K47" s="2140" t="s">
        <x:v>7453</x:v>
      </x:c>
    </x:row>
    <x:row r="48" spans="1:11" s="472" customFormat="1" ht="50.100000000000001" customHeight="1">
      <x:c r="A48" s="2883"/>
      <x:c r="B48" s="2139" t="s">
        <x:v>6674</x:v>
      </x:c>
      <x:c r="C48" s="2113" t="s">
        <x:v>5025</x:v>
      </x:c>
      <x:c r="D48" s="2113">
        <x:v>2009</x:v>
      </x:c>
      <x:c r="E48" s="2113" t="s">
        <x:v>3315</x:v>
      </x:c>
      <x:c r="F48" s="2113" t="s">
        <x:v>5266</x:v>
      </x:c>
      <x:c r="G48" s="2113"/>
      <x:c r="H48" s="2113" t="s">
        <x:v>5038</x:v>
      </x:c>
      <x:c r="I48" s="2180">
        <x:v>285</x:v>
      </x:c>
      <x:c r="J48" s="2114">
        <x:v>96</x:v>
      </x:c>
      <x:c r="K48" s="2140" t="s">
        <x:v>5212</x:v>
      </x:c>
    </x:row>
    <x:row r="49" spans="1:11" s="472" customFormat="1" ht="50.100000000000001" customHeight="1">
      <x:c r="A49" s="2883"/>
      <x:c r="B49" s="2139" t="s">
        <x:v>6749</x:v>
      </x:c>
      <x:c r="C49" s="2113" t="s">
        <x:v>5025</x:v>
      </x:c>
      <x:c r="D49" s="2113">
        <x:v>2013</x:v>
      </x:c>
      <x:c r="E49" s="2113" t="s">
        <x:v>3315</x:v>
      </x:c>
      <x:c r="F49" s="2113" t="s">
        <x:v>4245</x:v>
      </x:c>
      <x:c r="G49" s="2113"/>
      <x:c r="H49" s="2113" t="s">
        <x:v>5038</x:v>
      </x:c>
      <x:c r="I49" s="2180">
        <x:v>12</x:v>
      </x:c>
      <x:c r="J49" s="2114">
        <x:v>6</x:v>
      </x:c>
      <x:c r="K49" s="2140" t="s">
        <x:v>7152</x:v>
      </x:c>
    </x:row>
    <x:row r="50" spans="1:11" s="472" customFormat="1" ht="50.100000000000001" customHeight="1">
      <x:c r="A50" s="2883"/>
      <x:c r="B50" s="2139" t="s">
        <x:v>6640</x:v>
      </x:c>
      <x:c r="C50" s="2113" t="s">
        <x:v>5025</x:v>
      </x:c>
      <x:c r="D50" s="2113">
        <x:v>2009</x:v>
      </x:c>
      <x:c r="E50" s="2113" t="s">
        <x:v>3315</x:v>
      </x:c>
      <x:c r="F50" s="2113" t="s">
        <x:v>6640</x:v>
      </x:c>
      <x:c r="G50" s="2113" t="s">
        <x:v>5163</x:v>
      </x:c>
      <x:c r="H50" s="2113" t="s">
        <x:v>5038</x:v>
      </x:c>
      <x:c r="I50" s="2180">
        <x:v>60</x:v>
      </x:c>
      <x:c r="J50" s="2114">
        <x:v>40</x:v>
      </x:c>
      <x:c r="K50" s="2140" t="s">
        <x:v>636</x:v>
      </x:c>
    </x:row>
    <x:row r="51" spans="1:11" s="472" customFormat="1" ht="50.100000000000001" customHeight="1">
      <x:c r="A51" s="2885"/>
      <x:c r="B51" s="2151" t="s">
        <x:v>2822</x:v>
      </x:c>
      <x:c r="C51" s="2117" t="s">
        <x:v>5025</x:v>
      </x:c>
      <x:c r="D51" s="2117">
        <x:v>2002</x:v>
      </x:c>
      <x:c r="E51" s="2117" t="s">
        <x:v>3315</x:v>
      </x:c>
      <x:c r="F51" s="2117" t="s">
        <x:v>3063</x:v>
      </x:c>
      <x:c r="G51" s="2117" t="s">
        <x:v>4735</x:v>
      </x:c>
      <x:c r="H51" s="2117" t="s">
        <x:v>7366</x:v>
      </x:c>
      <x:c r="I51" s="2182">
        <x:v>1400</x:v>
      </x:c>
      <x:c r="J51" s="2118">
        <x:v>212</x:v>
      </x:c>
      <x:c r="K51" s="2145"/>
    </x:row>
    <x:row r="52" spans="1:11" s="472" customFormat="1" ht="50.100000000000001" customHeight="1">
      <x:c r="A52" s="2874" t="s">
        <x:v>79</x:v>
      </x:c>
      <x:c r="B52" s="2139" t="s">
        <x:v>1911</x:v>
      </x:c>
      <x:c r="C52" s="2112" t="s">
        <x:v>5025</x:v>
      </x:c>
      <x:c r="D52" s="2112">
        <x:v>1999</x:v>
      </x:c>
      <x:c r="E52" s="2112" t="s">
        <x:v>3315</x:v>
      </x:c>
      <x:c r="F52" s="2112" t="s">
        <x:v>4735</x:v>
      </x:c>
      <x:c r="G52" s="2112" t="s">
        <x:v>5266</x:v>
      </x:c>
      <x:c r="H52" s="2112" t="s">
        <x:v>7361</x:v>
      </x:c>
      <x:c r="I52" s="2221">
        <x:v>453</x:v>
      </x:c>
      <x:c r="J52" s="2221"/>
      <x:c r="K52" s="2140" t="s">
        <x:v>7641</x:v>
      </x:c>
    </x:row>
    <x:row r="53" spans="1:11" s="472" customFormat="1" ht="121.5" customHeight="1">
      <x:c r="A53" s="2875"/>
      <x:c r="B53" s="2139" t="s">
        <x:v>9739</x:v>
      </x:c>
      <x:c r="C53" s="2112" t="s">
        <x:v>5025</x:v>
      </x:c>
      <x:c r="D53" s="2112">
        <x:v>2010</x:v>
      </x:c>
      <x:c r="E53" s="2112" t="s">
        <x:v>3315</x:v>
      </x:c>
      <x:c r="F53" s="2112" t="s">
        <x:v>4805</x:v>
      </x:c>
      <x:c r="G53" s="2112" t="s">
        <x:v>2964</x:v>
      </x:c>
      <x:c r="H53" s="2112" t="s">
        <x:v>5038</x:v>
      </x:c>
      <x:c r="I53" s="2221">
        <x:v>2484</x:v>
      </x:c>
      <x:c r="J53" s="2221"/>
      <x:c r="K53" s="2222" t="s">
        <x:v>5</x:v>
      </x:c>
    </x:row>
    <x:row r="54" spans="1:11" s="472" customFormat="1" ht="79.5" customHeight="1">
      <x:c r="A54" s="2875"/>
      <x:c r="B54" s="2139" t="s">
        <x:v>2870</x:v>
      </x:c>
      <x:c r="C54" s="2112" t="s">
        <x:v>5025</x:v>
      </x:c>
      <x:c r="D54" s="2112">
        <x:v>2009</x:v>
      </x:c>
      <x:c r="E54" s="2112" t="s">
        <x:v>3315</x:v>
      </x:c>
      <x:c r="F54" s="2112" t="s">
        <x:v>5266</x:v>
      </x:c>
      <x:c r="G54" s="2112"/>
      <x:c r="H54" s="2112" t="s">
        <x:v>5038</x:v>
      </x:c>
      <x:c r="I54" s="2221">
        <x:v>7746</x:v>
      </x:c>
      <x:c r="J54" s="2221">
        <x:v>5842</x:v>
      </x:c>
      <x:c r="K54" s="2140" t="s">
        <x:v>9597</x:v>
      </x:c>
    </x:row>
    <x:row r="55" spans="1:11" s="472" customFormat="1" ht="53.25" customHeight="1">
      <x:c r="A55" s="2875"/>
      <x:c r="B55" s="2139" t="s">
        <x:v>8386</x:v>
      </x:c>
      <x:c r="C55" s="2112" t="s">
        <x:v>5025</x:v>
      </x:c>
      <x:c r="D55" s="2112">
        <x:v>2009</x:v>
      </x:c>
      <x:c r="E55" s="2112" t="s">
        <x:v>3315</x:v>
      </x:c>
      <x:c r="F55" s="2112" t="s">
        <x:v>5266</x:v>
      </x:c>
      <x:c r="G55" s="2112"/>
      <x:c r="H55" s="2112" t="s">
        <x:v>5038</x:v>
      </x:c>
      <x:c r="I55" s="2221">
        <x:v>2151</x:v>
      </x:c>
      <x:c r="J55" s="2221">
        <x:v>1720</x:v>
      </x:c>
      <x:c r="K55" s="2140" t="s">
        <x:v>9782</x:v>
      </x:c>
    </x:row>
    <x:row r="56" spans="1:11" s="472" customFormat="1" customHeight="1">
      <x:c r="A56" s="2875"/>
      <x:c r="B56" s="2139" t="s">
        <x:v>104</x:v>
      </x:c>
      <x:c r="C56" s="2112" t="s">
        <x:v>5025</x:v>
      </x:c>
      <x:c r="D56" s="2112">
        <x:v>2009</x:v>
      </x:c>
      <x:c r="E56" s="2112" t="s">
        <x:v>3315</x:v>
      </x:c>
      <x:c r="F56" s="2112" t="s">
        <x:v>4245</x:v>
      </x:c>
      <x:c r="G56" s="2112"/>
      <x:c r="H56" s="2112" t="s">
        <x:v>5038</x:v>
      </x:c>
      <x:c r="I56" s="2221">
        <x:v>411</x:v>
      </x:c>
      <x:c r="J56" s="2221">
        <x:v>220</x:v>
      </x:c>
      <x:c r="K56" s="2140" t="s">
        <x:v>2866</x:v>
      </x:c>
    </x:row>
    <x:row r="57" spans="1:11" s="472" customFormat="1" customHeight="1">
      <x:c r="A57" s="2875"/>
      <x:c r="B57" s="2139" t="s">
        <x:v>1910</x:v>
      </x:c>
      <x:c r="C57" s="2112" t="s">
        <x:v>5025</x:v>
      </x:c>
      <x:c r="D57" s="2112">
        <x:v>2009</x:v>
      </x:c>
      <x:c r="E57" s="2112" t="s">
        <x:v>3315</x:v>
      </x:c>
      <x:c r="F57" s="2113" t="s">
        <x:v>2806</x:v>
      </x:c>
      <x:c r="G57" s="2112"/>
      <x:c r="H57" s="2112" t="s">
        <x:v>5038</x:v>
      </x:c>
      <x:c r="I57" s="2221">
        <x:v>253</x:v>
      </x:c>
      <x:c r="J57" s="2221">
        <x:v>6</x:v>
      </x:c>
      <x:c r="K57" s="2140" t="s">
        <x:v>7587</x:v>
      </x:c>
    </x:row>
    <x:row r="58" spans="1:11" s="472" customFormat="1" ht="23.899999999999999">
      <x:c r="A58" s="2876"/>
      <x:c r="B58" s="2139" t="s">
        <x:v>8385</x:v>
      </x:c>
      <x:c r="C58" s="2112" t="s">
        <x:v>5025</x:v>
      </x:c>
      <x:c r="D58" s="2112">
        <x:v>2009</x:v>
      </x:c>
      <x:c r="E58" s="2112" t="s">
        <x:v>3315</x:v>
      </x:c>
      <x:c r="F58" s="2112" t="s">
        <x:v>4245</x:v>
      </x:c>
      <x:c r="G58" s="2112"/>
      <x:c r="H58" s="2112" t="s">
        <x:v>5429</x:v>
      </x:c>
      <x:c r="I58" s="2221">
        <x:v>3786</x:v>
      </x:c>
      <x:c r="J58" s="2221">
        <x:v>1930</x:v>
      </x:c>
      <x:c r="K58" s="2140" t="s">
        <x:v>1916</x:v>
      </x:c>
    </x:row>
    <x:row r="59" spans="1:11" s="472" customFormat="1" ht="50.100000000000001" customHeight="1">
      <x:c r="A59" s="2872" t="s">
        <x:v>8418</x:v>
      </x:c>
      <x:c r="B59" s="2141" t="s">
        <x:v>7497</x:v>
      </x:c>
      <x:c r="C59" s="2109" t="s">
        <x:v>5025</x:v>
      </x:c>
      <x:c r="D59" s="2109">
        <x:v>2018</x:v>
      </x:c>
      <x:c r="E59" s="2109" t="s">
        <x:v>3315</x:v>
      </x:c>
      <x:c r="F59" s="2109" t="s">
        <x:v>4245</x:v>
      </x:c>
      <x:c r="G59" s="2109"/>
      <x:c r="H59" s="2109" t="s">
        <x:v>7485</x:v>
      </x:c>
      <x:c r="I59" s="2178">
        <x:v>962</x:v>
      </x:c>
      <x:c r="J59" s="2110">
        <x:v>49000</x:v>
      </x:c>
      <x:c r="K59" s="2111" t="s">
        <x:v>7582</x:v>
      </x:c>
    </x:row>
    <x:row r="60" spans="1:11" s="472" customFormat="1" ht="50.100000000000001" customHeight="1">
      <x:c r="A60" s="2883"/>
      <x:c r="B60" s="2139" t="s">
        <x:v>5545</x:v>
      </x:c>
      <x:c r="C60" s="2113" t="s">
        <x:v>4818</x:v>
      </x:c>
      <x:c r="D60" s="2113">
        <x:v>2018</x:v>
      </x:c>
      <x:c r="E60" s="2113" t="s">
        <x:v>3315</x:v>
      </x:c>
      <x:c r="F60" s="2113" t="s">
        <x:v>4245</x:v>
      </x:c>
      <x:c r="G60" s="2113"/>
      <x:c r="H60" s="2113" t="s">
        <x:v>5038</x:v>
      </x:c>
      <x:c r="I60" s="2180">
        <x:v>2.2999999999999998</x:v>
      </x:c>
      <x:c r="J60" s="2114" t="s">
        <x:v>5552</x:v>
      </x:c>
      <x:c r="K60" s="2115" t="s">
        <x:v>5385</x:v>
      </x:c>
    </x:row>
    <x:row r="61" spans="1:11" s="472" customFormat="1" ht="50.100000000000001" customHeight="1">
      <x:c r="A61" s="2883"/>
      <x:c r="B61" s="2139" t="s">
        <x:v>7513</x:v>
      </x:c>
      <x:c r="C61" s="2113" t="s">
        <x:v>5025</x:v>
      </x:c>
      <x:c r="D61" s="2113">
        <x:v>2018</x:v>
      </x:c>
      <x:c r="E61" s="2113" t="s">
        <x:v>3315</x:v>
      </x:c>
      <x:c r="F61" s="2113" t="s">
        <x:v>4850</x:v>
      </x:c>
      <x:c r="G61" s="2113"/>
      <x:c r="H61" s="2113" t="s">
        <x:v>5038</x:v>
      </x:c>
      <x:c r="I61" s="2180">
        <x:v>1083</x:v>
      </x:c>
      <x:c r="J61" s="2114">
        <x:v>72</x:v>
      </x:c>
      <x:c r="K61" s="2115" t="s">
        <x:v>7560</x:v>
      </x:c>
    </x:row>
    <x:row r="62" spans="1:11" s="472" customFormat="1" ht="50.100000000000001" customHeight="1">
      <x:c r="A62" s="2883"/>
      <x:c r="B62" s="2139" t="s">
        <x:v>7513</x:v>
      </x:c>
      <x:c r="C62" s="2113" t="s">
        <x:v>4818</x:v>
      </x:c>
      <x:c r="D62" s="2113">
        <x:v>2018</x:v>
      </x:c>
      <x:c r="E62" s="2113" t="s">
        <x:v>3315</x:v>
      </x:c>
      <x:c r="F62" s="2113" t="s">
        <x:v>4850</x:v>
      </x:c>
      <x:c r="G62" s="2113" t="s">
        <x:v>5165</x:v>
      </x:c>
      <x:c r="H62" s="2113" t="s">
        <x:v>5038</x:v>
      </x:c>
      <x:c r="I62" s="2180">
        <x:v>6</x:v>
      </x:c>
      <x:c r="J62" s="2114" t="s">
        <x:v>5552</x:v>
      </x:c>
      <x:c r="K62" s="2115" t="s">
        <x:v>8404</x:v>
      </x:c>
    </x:row>
    <x:row r="63" spans="1:11" s="472" customFormat="1" ht="50.100000000000001" customHeight="1">
      <x:c r="A63" s="2883"/>
      <x:c r="B63" s="2139" t="s">
        <x:v>7561</x:v>
      </x:c>
      <x:c r="C63" s="2113" t="s">
        <x:v>5025</x:v>
      </x:c>
      <x:c r="D63" s="2113">
        <x:v>2018</x:v>
      </x:c>
      <x:c r="E63" s="2113" t="s">
        <x:v>3315</x:v>
      </x:c>
      <x:c r="F63" s="2113" t="s">
        <x:v>4735</x:v>
      </x:c>
      <x:c r="G63" s="2113"/>
      <x:c r="H63" s="2113" t="s">
        <x:v>5429</x:v>
      </x:c>
      <x:c r="I63" s="2180">
        <x:v>4440</x:v>
      </x:c>
      <x:c r="J63" s="2114" t="s">
        <x:v>5552</x:v>
      </x:c>
      <x:c r="K63" s="2115" t="s">
        <x:v>7559</x:v>
      </x:c>
    </x:row>
    <x:row r="64" spans="1:11" s="472" customFormat="1" ht="50.100000000000001" customHeight="1">
      <x:c r="A64" s="2883"/>
      <x:c r="B64" s="2139" t="s">
        <x:v>7537</x:v>
      </x:c>
      <x:c r="C64" s="2113" t="s">
        <x:v>5025</x:v>
      </x:c>
      <x:c r="D64" s="2113">
        <x:v>2018</x:v>
      </x:c>
      <x:c r="E64" s="2113" t="s">
        <x:v>3315</x:v>
      </x:c>
      <x:c r="F64" s="2113" t="s">
        <x:v>4735</x:v>
      </x:c>
      <x:c r="G64" s="2113"/>
      <x:c r="H64" s="2113" t="s">
        <x:v>7605</x:v>
      </x:c>
      <x:c r="I64" s="2180">
        <x:v>524</x:v>
      </x:c>
      <x:c r="J64" s="2114" t="s">
        <x:v>5552</x:v>
      </x:c>
      <x:c r="K64" s="2115" t="s">
        <x:v>7036</x:v>
      </x:c>
    </x:row>
    <x:row r="65" spans="1:11" s="472" customFormat="1" ht="50.100000000000001" customHeight="1">
      <x:c r="A65" s="2883"/>
      <x:c r="B65" s="2139" t="s">
        <x:v>7554</x:v>
      </x:c>
      <x:c r="C65" s="2113" t="s">
        <x:v>5025</x:v>
      </x:c>
      <x:c r="D65" s="2113">
        <x:v>2018</x:v>
      </x:c>
      <x:c r="E65" s="2113" t="s">
        <x:v>3315</x:v>
      </x:c>
      <x:c r="F65" s="2113" t="s">
        <x:v>4735</x:v>
      </x:c>
      <x:c r="G65" s="2113"/>
      <x:c r="H65" s="2113" t="s">
        <x:v>7605</x:v>
      </x:c>
      <x:c r="I65" s="2180">
        <x:v>263</x:v>
      </x:c>
      <x:c r="J65" s="2114" t="s">
        <x:v>5552</x:v>
      </x:c>
      <x:c r="K65" s="2115" t="s">
        <x:v>9473</x:v>
      </x:c>
    </x:row>
    <x:row r="66" spans="1:11" s="472" customFormat="1" ht="50.100000000000001" customHeight="1">
      <x:c r="A66" s="2883"/>
      <x:c r="B66" s="2139" t="s">
        <x:v>7545</x:v>
      </x:c>
      <x:c r="C66" s="2113" t="s">
        <x:v>5025</x:v>
      </x:c>
      <x:c r="D66" s="2113">
        <x:v>2018</x:v>
      </x:c>
      <x:c r="E66" s="2113" t="s">
        <x:v>3315</x:v>
      </x:c>
      <x:c r="F66" s="2113" t="s">
        <x:v>4735</x:v>
      </x:c>
      <x:c r="G66" s="2113"/>
      <x:c r="H66" s="2113" t="s">
        <x:v>7605</x:v>
      </x:c>
      <x:c r="I66" s="2180">
        <x:v>1632</x:v>
      </x:c>
      <x:c r="J66" s="2114" t="s">
        <x:v>5552</x:v>
      </x:c>
      <x:c r="K66" s="2115" t="s">
        <x:v>7036</x:v>
      </x:c>
    </x:row>
    <x:row r="67" spans="1:11" s="472" customFormat="1" ht="50.100000000000001" customHeight="1">
      <x:c r="A67" s="2883"/>
      <x:c r="B67" s="2139" t="s">
        <x:v>8410</x:v>
      </x:c>
      <x:c r="C67" s="2113" t="s">
        <x:v>5025</x:v>
      </x:c>
      <x:c r="D67" s="2113">
        <x:v>2018</x:v>
      </x:c>
      <x:c r="E67" s="2113" t="s">
        <x:v>3315</x:v>
      </x:c>
      <x:c r="F67" s="2113" t="s">
        <x:v>4735</x:v>
      </x:c>
      <x:c r="G67" s="2113"/>
      <x:c r="H67" s="2113" t="s">
        <x:v>7605</x:v>
      </x:c>
      <x:c r="I67" s="2180">
        <x:v>900</x:v>
      </x:c>
      <x:c r="J67" s="2114">
        <x:f ca="1">-J67</x:f>
        <x:v>0</x:v>
      </x:c>
      <x:c r="K67" s="2115" t="s">
        <x:v>7036</x:v>
      </x:c>
    </x:row>
    <x:row r="68" spans="1:11" s="472" customFormat="1" ht="50.100000000000001" customHeight="1">
      <x:c r="A68" s="2883"/>
      <x:c r="B68" s="2139" t="s">
        <x:v>7585</x:v>
      </x:c>
      <x:c r="C68" s="2113" t="s">
        <x:v>4818</x:v>
      </x:c>
      <x:c r="D68" s="2113">
        <x:v>2018</x:v>
      </x:c>
      <x:c r="E68" s="2113" t="s">
        <x:v>3315</x:v>
      </x:c>
      <x:c r="F68" s="2113" t="s">
        <x:v>4735</x:v>
      </x:c>
      <x:c r="G68" s="2113"/>
      <x:c r="H68" s="2113" t="s">
        <x:v>5038</x:v>
      </x:c>
      <x:c r="I68" s="2180">
        <x:v>78</x:v>
      </x:c>
      <x:c r="J68" s="2114"/>
      <x:c r="K68" s="2115" t="s">
        <x:v>7618</x:v>
      </x:c>
    </x:row>
    <x:row r="69" spans="1:11" s="472" customFormat="1" ht="50.100000000000001" customHeight="1">
      <x:c r="A69" s="2883"/>
      <x:c r="B69" s="2139" t="s">
        <x:v>8406</x:v>
      </x:c>
      <x:c r="C69" s="2113" t="s">
        <x:v>4818</x:v>
      </x:c>
      <x:c r="D69" s="2113">
        <x:v>2018</x:v>
      </x:c>
      <x:c r="E69" s="2113" t="s">
        <x:v>3315</x:v>
      </x:c>
      <x:c r="F69" s="2113" t="s">
        <x:v>4735</x:v>
      </x:c>
      <x:c r="G69" s="2113"/>
      <x:c r="H69" s="2113" t="s">
        <x:v>5038</x:v>
      </x:c>
      <x:c r="I69" s="2180">
        <x:v>8</x:v>
      </x:c>
      <x:c r="J69" s="2114"/>
      <x:c r="K69" s="2115" t="s">
        <x:v>7618</x:v>
      </x:c>
    </x:row>
    <x:row r="70" spans="1:11" s="472" customFormat="1" ht="50.100000000000001" customHeight="1">
      <x:c r="A70" s="2883"/>
      <x:c r="B70" s="2139" t="s">
        <x:v>5017</x:v>
      </x:c>
      <x:c r="C70" s="2113" t="s">
        <x:v>5025</x:v>
      </x:c>
      <x:c r="D70" s="2113">
        <x:v>2018</x:v>
      </x:c>
      <x:c r="E70" s="2113" t="s">
        <x:v>3315</x:v>
      </x:c>
      <x:c r="F70" s="2113" t="s">
        <x:v>5017</x:v>
      </x:c>
      <x:c r="G70" s="2113"/>
      <x:c r="H70" s="2113" t="s">
        <x:v>5038</x:v>
      </x:c>
      <x:c r="I70" s="2180">
        <x:v>119</x:v>
      </x:c>
      <x:c r="J70" s="2114" t="s">
        <x:v>5552</x:v>
      </x:c>
      <x:c r="K70" s="2115" t="s">
        <x:v>3497</x:v>
      </x:c>
    </x:row>
    <x:row r="71" spans="1:11" s="472" customFormat="1" ht="50.100000000000001" customHeight="1">
      <x:c r="A71" s="2883"/>
      <x:c r="B71" s="2139" t="s">
        <x:v>5017</x:v>
      </x:c>
      <x:c r="C71" s="2113" t="s">
        <x:v>4818</x:v>
      </x:c>
      <x:c r="D71" s="2113">
        <x:v>2018</x:v>
      </x:c>
      <x:c r="E71" s="2113" t="s">
        <x:v>3315</x:v>
      </x:c>
      <x:c r="F71" s="2113" t="s">
        <x:v>5017</x:v>
      </x:c>
      <x:c r="G71" s="2113"/>
      <x:c r="H71" s="2113" t="s">
        <x:v>5038</x:v>
      </x:c>
      <x:c r="I71" s="2180">
        <x:v>9</x:v>
      </x:c>
      <x:c r="J71" s="2114" t="s">
        <x:v>5552</x:v>
      </x:c>
      <x:c r="K71" s="2115" t="s">
        <x:v>6832</x:v>
      </x:c>
    </x:row>
    <x:row r="72" spans="1:11" s="472" customFormat="1" ht="50.100000000000001" customHeight="1">
      <x:c r="A72" s="2883"/>
      <x:c r="B72" s="2139" t="s">
        <x:v>3842</x:v>
      </x:c>
      <x:c r="C72" s="2113" t="s">
        <x:v>5025</x:v>
      </x:c>
      <x:c r="D72" s="2113">
        <x:v>2018</x:v>
      </x:c>
      <x:c r="E72" s="2113" t="s">
        <x:v>3315</x:v>
      </x:c>
      <x:c r="F72" s="2113" t="s">
        <x:v>5266</x:v>
      </x:c>
      <x:c r="G72" s="2113"/>
      <x:c r="H72" s="2113" t="s">
        <x:v>5038</x:v>
      </x:c>
      <x:c r="I72" s="2180">
        <x:v>224</x:v>
      </x:c>
      <x:c r="J72" s="2114" t="s">
        <x:v>5552</x:v>
      </x:c>
      <x:c r="K72" s="2115" t="s">
        <x:v>7152</x:v>
      </x:c>
    </x:row>
    <x:row r="73" spans="1:11" s="472" customFormat="1" ht="50.100000000000001" customHeight="1">
      <x:c r="A73" s="2885"/>
      <x:c r="B73" s="2151" t="s">
        <x:v>7548</x:v>
      </x:c>
      <x:c r="C73" s="2117" t="s">
        <x:v>4818</x:v>
      </x:c>
      <x:c r="D73" s="2117">
        <x:v>2018</x:v>
      </x:c>
      <x:c r="E73" s="2117" t="s">
        <x:v>3315</x:v>
      </x:c>
      <x:c r="F73" s="2117" t="s">
        <x:v>5266</x:v>
      </x:c>
      <x:c r="G73" s="2117"/>
      <x:c r="H73" s="2113" t="s">
        <x:v>5038</x:v>
      </x:c>
      <x:c r="I73" s="2182">
        <x:v>85</x:v>
      </x:c>
      <x:c r="J73" s="2118" t="s">
        <x:v>5552</x:v>
      </x:c>
      <x:c r="K73" s="2119" t="s">
        <x:v>5385</x:v>
      </x:c>
    </x:row>
    <x:row r="74" spans="1:11" s="472" customFormat="1" ht="50.100000000000001" customHeight="1">
      <x:c r="A74" s="2894" t="s">
        <x:v>6276</x:v>
      </x:c>
      <x:c r="B74" s="2406" t="s">
        <x:v>6254</x:v>
      </x:c>
      <x:c r="C74" s="2407" t="s">
        <x:v>5025</x:v>
      </x:c>
      <x:c r="D74" s="2407">
        <x:v>2009</x:v>
      </x:c>
      <x:c r="E74" s="2407" t="s">
        <x:v>3315</x:v>
      </x:c>
      <x:c r="F74" s="2407" t="s">
        <x:v>4245</x:v>
      </x:c>
      <x:c r="G74" s="2407"/>
      <x:c r="H74" s="2407" t="s">
        <x:v>5038</x:v>
      </x:c>
      <x:c r="I74" s="2408">
        <x:v>253</x:v>
      </x:c>
      <x:c r="J74" s="2408">
        <x:v>250</x:v>
      </x:c>
      <x:c r="K74" s="2409" t="s">
        <x:v>16</x:v>
      </x:c>
    </x:row>
    <x:row r="75" spans="1:11" s="472" customFormat="1" ht="50.100000000000001" customHeight="1">
      <x:c r="A75" s="2895"/>
      <x:c r="B75" s="2406" t="s">
        <x:v>7295</x:v>
      </x:c>
      <x:c r="C75" s="2407" t="s">
        <x:v>5025</x:v>
      </x:c>
      <x:c r="D75" s="2407">
        <x:v>2009</x:v>
      </x:c>
      <x:c r="E75" s="2407" t="s">
        <x:v>3315</x:v>
      </x:c>
      <x:c r="F75" s="2407" t="s">
        <x:v>4245</x:v>
      </x:c>
      <x:c r="G75" s="2407"/>
      <x:c r="H75" s="2407" t="s">
        <x:v>5038</x:v>
      </x:c>
      <x:c r="I75" s="2408">
        <x:v>707</x:v>
      </x:c>
      <x:c r="J75" s="2408">
        <x:v>500</x:v>
      </x:c>
      <x:c r="K75" s="2409" t="s">
        <x:v>5671</x:v>
      </x:c>
    </x:row>
    <x:row r="76" spans="1:11" s="472" customFormat="1" ht="50.100000000000001" customHeight="1">
      <x:c r="A76" s="2872" t="s">
        <x:v>7417</x:v>
      </x:c>
      <x:c r="B76" s="2141" t="s">
        <x:v>6952</x:v>
      </x:c>
      <x:c r="C76" s="2109" t="s">
        <x:v>5025</x:v>
      </x:c>
      <x:c r="D76" s="2109">
        <x:v>1993</x:v>
      </x:c>
      <x:c r="E76" s="2109" t="s">
        <x:v>3315</x:v>
      </x:c>
      <x:c r="F76" s="2109" t="s">
        <x:v>3729</x:v>
      </x:c>
      <x:c r="G76" s="2109"/>
      <x:c r="H76" s="2109" t="s">
        <x:v>5038</x:v>
      </x:c>
      <x:c r="I76" s="2178">
        <x:v>67</x:v>
      </x:c>
      <x:c r="J76" s="2110">
        <x:v>0</x:v>
      </x:c>
      <x:c r="K76" s="2111"/>
    </x:row>
    <x:row r="77" spans="1:11" s="472" customFormat="1" ht="50.100000000000001" customHeight="1">
      <x:c r="A77" s="2883"/>
      <x:c r="B77" s="2139" t="s">
        <x:v>9065</x:v>
      </x:c>
      <x:c r="C77" s="2113" t="s">
        <x:v>5203</x:v>
      </x:c>
      <x:c r="D77" s="2113">
        <x:v>1985</x:v>
      </x:c>
      <x:c r="E77" s="2113" t="s">
        <x:v>3315</x:v>
      </x:c>
      <x:c r="F77" s="2113" t="s">
        <x:v>4245</x:v>
      </x:c>
      <x:c r="G77" s="2113"/>
      <x:c r="H77" s="2113" t="s">
        <x:v>5038</x:v>
      </x:c>
      <x:c r="I77" s="2180">
        <x:v>154</x:v>
      </x:c>
      <x:c r="J77" s="2114">
        <x:v>200</x:v>
      </x:c>
      <x:c r="K77" s="2140" t="s">
        <x:v>6663</x:v>
      </x:c>
    </x:row>
    <x:row r="78" spans="1:11" s="472" customFormat="1" ht="50.100000000000001" customHeight="1">
      <x:c r="A78" s="2883"/>
      <x:c r="B78" s="2139" t="s">
        <x:v>6611</x:v>
      </x:c>
      <x:c r="C78" s="2113" t="s">
        <x:v>5025</x:v>
      </x:c>
      <x:c r="D78" s="2113">
        <x:v>2008</x:v>
      </x:c>
      <x:c r="E78" s="2113" t="s">
        <x:v>3315</x:v>
      </x:c>
      <x:c r="F78" s="2113" t="s">
        <x:v>4735</x:v>
      </x:c>
      <x:c r="G78" s="2113"/>
      <x:c r="H78" s="2113" t="s">
        <x:v>5038</x:v>
      </x:c>
      <x:c r="I78" s="2180">
        <x:v>75</x:v>
      </x:c>
      <x:c r="J78" s="2114">
        <x:v>125</x:v>
      </x:c>
      <x:c r="K78" s="2140" t="s">
        <x:v>7143</x:v>
      </x:c>
    </x:row>
    <x:row r="79" spans="1:11" s="472" customFormat="1" ht="50.100000000000001" customHeight="1">
      <x:c r="A79" s="2883"/>
      <x:c r="B79" s="2139" t="s">
        <x:v>7887</x:v>
      </x:c>
      <x:c r="C79" s="2113" t="s">
        <x:v>5203</x:v>
      </x:c>
      <x:c r="D79" s="2113">
        <x:v>2008</x:v>
      </x:c>
      <x:c r="E79" s="2113" t="s">
        <x:v>3315</x:v>
      </x:c>
      <x:c r="F79" s="2113" t="s">
        <x:v>4308</x:v>
      </x:c>
      <x:c r="G79" s="2113"/>
      <x:c r="H79" s="2113" t="s">
        <x:v>5038</x:v>
      </x:c>
      <x:c r="I79" s="2180">
        <x:v>170</x:v>
      </x:c>
      <x:c r="J79" s="2114">
        <x:v>30</x:v>
      </x:c>
      <x:c r="K79" s="2140" t="s">
        <x:v>9866</x:v>
      </x:c>
    </x:row>
    <x:row r="80" spans="1:11" s="472" customFormat="1" ht="50.100000000000001" customHeight="1">
      <x:c r="A80" s="2883"/>
      <x:c r="B80" s="2139" t="s">
        <x:v>7942</x:v>
      </x:c>
      <x:c r="C80" s="2113" t="s">
        <x:v>5203</x:v>
      </x:c>
      <x:c r="D80" s="2113">
        <x:v>2008</x:v>
      </x:c>
      <x:c r="E80" s="2113" t="s">
        <x:v>3315</x:v>
      </x:c>
      <x:c r="F80" s="2113" t="s">
        <x:v>4308</x:v>
      </x:c>
      <x:c r="G80" s="2113"/>
      <x:c r="H80" s="2113" t="s">
        <x:v>5038</x:v>
      </x:c>
      <x:c r="I80" s="2180">
        <x:v>80</x:v>
      </x:c>
      <x:c r="J80" s="2114">
        <x:v>39</x:v>
      </x:c>
      <x:c r="K80" s="2115" t="s">
        <x:v>7065</x:v>
      </x:c>
    </x:row>
    <x:row r="81" spans="1:11" s="472" customFormat="1" ht="50.100000000000001" customHeight="1">
      <x:c r="A81" s="2883"/>
      <x:c r="B81" s="2139" t="s">
        <x:v>4591</x:v>
      </x:c>
      <x:c r="C81" s="2113" t="s">
        <x:v>5025</x:v>
      </x:c>
      <x:c r="D81" s="2113">
        <x:v>2004</x:v>
      </x:c>
      <x:c r="E81" s="2113" t="s">
        <x:v>3315</x:v>
      </x:c>
      <x:c r="F81" s="2113" t="s">
        <x:v>5165</x:v>
      </x:c>
      <x:c r="G81" s="2113"/>
      <x:c r="H81" s="2113" t="s">
        <x:v>5038</x:v>
      </x:c>
      <x:c r="I81" s="2180">
        <x:v>5</x:v>
      </x:c>
      <x:c r="J81" s="2114">
        <x:v>1.5</x:v>
      </x:c>
      <x:c r="K81" s="2140" t="s">
        <x:v>7987</x:v>
      </x:c>
    </x:row>
    <x:row r="82" spans="1:11" s="472" customFormat="1" ht="50.100000000000001" customHeight="1">
      <x:c r="A82" s="2883"/>
      <x:c r="B82" s="2139" t="s">
        <x:v>2069</x:v>
      </x:c>
      <x:c r="C82" s="2113" t="s">
        <x:v>5025</x:v>
      </x:c>
      <x:c r="D82" s="2113">
        <x:v>2019</x:v>
      </x:c>
      <x:c r="E82" s="2113" t="s">
        <x:v>3315</x:v>
      </x:c>
      <x:c r="F82" s="2113" t="s">
        <x:v>5165</x:v>
      </x:c>
      <x:c r="G82" s="2113"/>
      <x:c r="H82" s="2113" t="s">
        <x:v>5038</x:v>
      </x:c>
      <x:c r="I82" s="2180">
        <x:v>10</x:v>
      </x:c>
      <x:c r="J82" s="2114"/>
      <x:c r="K82" s="2140"/>
    </x:row>
    <x:row r="83" spans="1:11" s="472" customFormat="1" ht="50.100000000000001" customHeight="1">
      <x:c r="A83" s="2883"/>
      <x:c r="B83" s="2139" t="s">
        <x:v>2037</x:v>
      </x:c>
      <x:c r="C83" s="2113" t="s">
        <x:v>5025</x:v>
      </x:c>
      <x:c r="D83" s="2113">
        <x:v>2017</x:v>
      </x:c>
      <x:c r="E83" s="2113" t="s">
        <x:v>3315</x:v>
      </x:c>
      <x:c r="F83" s="2113" t="s">
        <x:v>5165</x:v>
      </x:c>
      <x:c r="G83" s="2113"/>
      <x:c r="H83" s="2113" t="s">
        <x:v>5038</x:v>
      </x:c>
      <x:c r="I83" s="2180">
        <x:v>80</x:v>
      </x:c>
      <x:c r="J83" s="2114"/>
      <x:c r="K83" s="2140"/>
    </x:row>
    <x:row r="84" spans="1:11" s="472" customFormat="1" ht="50.100000000000001" customHeight="1">
      <x:c r="A84" s="2885"/>
      <x:c r="B84" s="2151" t="s">
        <x:v>5434</x:v>
      </x:c>
      <x:c r="C84" s="2117" t="s">
        <x:v>5203</x:v>
      </x:c>
      <x:c r="D84" s="2117">
        <x:v>2010</x:v>
      </x:c>
      <x:c r="E84" s="2117" t="s">
        <x:v>3315</x:v>
      </x:c>
      <x:c r="F84" s="2117" t="s">
        <x:v>4735</x:v>
      </x:c>
      <x:c r="G84" s="2117"/>
      <x:c r="H84" s="2117" t="s">
        <x:v>5179</x:v>
      </x:c>
      <x:c r="I84" s="2182">
        <x:v>0</x:v>
      </x:c>
      <x:c r="J84" s="2118"/>
      <x:c r="K84" s="2145"/>
    </x:row>
    <x:row r="85" spans="1:11" s="472" customFormat="1" ht="50.100000000000001" customHeight="1">
      <x:c r="A85" s="2872" t="s">
        <x:v>6831</x:v>
      </x:c>
      <x:c r="B85" s="2141" t="s">
        <x:v>3349</x:v>
      </x:c>
      <x:c r="C85" s="2109" t="s">
        <x:v>5203</x:v>
      </x:c>
      <x:c r="D85" s="2109">
        <x:v>1987</x:v>
      </x:c>
      <x:c r="E85" s="2109" t="s">
        <x:v>3315</x:v>
      </x:c>
      <x:c r="F85" s="2109" t="s">
        <x:v>4245</x:v>
      </x:c>
      <x:c r="G85" s="2109"/>
      <x:c r="H85" s="2109" t="s">
        <x:v>5038</x:v>
      </x:c>
      <x:c r="I85" s="2178">
        <x:v>282</x:v>
      </x:c>
      <x:c r="J85" s="2110" t="s">
        <x:v>5552</x:v>
      </x:c>
      <x:c r="K85" s="2142" t="s">
        <x:v>9643</x:v>
      </x:c>
    </x:row>
    <x:row r="86" spans="1:11" s="472" customFormat="1" ht="50.100000000000001" customHeight="1">
      <x:c r="A86" s="2896"/>
      <x:c r="B86" s="2139" t="s">
        <x:v>2331</x:v>
      </x:c>
      <x:c r="C86" s="2113" t="s">
        <x:v>5203</x:v>
      </x:c>
      <x:c r="D86" s="2112">
        <x:v>1993</x:v>
      </x:c>
      <x:c r="E86" s="2112" t="s">
        <x:v>3315</x:v>
      </x:c>
      <x:c r="F86" s="2112" t="s">
        <x:v>4245</x:v>
      </x:c>
      <x:c r="G86" s="2112"/>
      <x:c r="H86" s="2113" t="s">
        <x:v>5038</x:v>
      </x:c>
      <x:c r="I86" s="2180">
        <x:v>28</x:v>
      </x:c>
      <x:c r="J86" s="2180" t="s">
        <x:v>5552</x:v>
      </x:c>
      <x:c r="K86" s="2185" t="s">
        <x:v>8932</x:v>
      </x:c>
    </x:row>
    <x:row r="87" spans="1:11" s="472" customFormat="1" ht="50.100000000000001" customHeight="1">
      <x:c r="A87" s="2896"/>
      <x:c r="B87" s="2139" t="s">
        <x:v>8081</x:v>
      </x:c>
      <x:c r="C87" s="2113" t="s">
        <x:v>5025</x:v>
      </x:c>
      <x:c r="D87" s="2112">
        <x:v>2015</x:v>
      </x:c>
      <x:c r="E87" s="2112" t="s">
        <x:v>3315</x:v>
      </x:c>
      <x:c r="F87" s="2112" t="s">
        <x:v>5165</x:v>
      </x:c>
      <x:c r="G87" s="2112"/>
      <x:c r="H87" s="2113" t="s">
        <x:v>5038</x:v>
      </x:c>
      <x:c r="I87" s="2180">
        <x:v>18</x:v>
      </x:c>
      <x:c r="J87" s="2180" t="s">
        <x:v>5552</x:v>
      </x:c>
      <x:c r="K87" s="2185" t="s">
        <x:v>3845</x:v>
      </x:c>
    </x:row>
    <x:row r="88" spans="1:11" s="472" customFormat="1" ht="50.100000000000001" customHeight="1">
      <x:c r="A88" s="2896"/>
      <x:c r="B88" s="2139" t="s">
        <x:v>9023</x:v>
      </x:c>
      <x:c r="C88" s="2113" t="s">
        <x:v>5203</x:v>
      </x:c>
      <x:c r="D88" s="2112">
        <x:v>2018</x:v>
      </x:c>
      <x:c r="E88" s="2112" t="s">
        <x:v>3315</x:v>
      </x:c>
      <x:c r="F88" s="2112" t="s">
        <x:v>4735</x:v>
      </x:c>
      <x:c r="G88" s="2112"/>
      <x:c r="H88" s="2113" t="s">
        <x:v>5038</x:v>
      </x:c>
      <x:c r="I88" s="2180">
        <x:v>57</x:v>
      </x:c>
      <x:c r="J88" s="2180"/>
      <x:c r="K88" s="2185" t="s">
        <x:v>6156</x:v>
      </x:c>
    </x:row>
    <x:row r="89" spans="1:11" s="472" customFormat="1" ht="50.100000000000001" customHeight="1">
      <x:c r="A89" s="2896"/>
      <x:c r="B89" s="2139" t="s">
        <x:v>6159</x:v>
      </x:c>
      <x:c r="C89" s="2113" t="s">
        <x:v>5025</x:v>
      </x:c>
      <x:c r="D89" s="2112">
        <x:v>1989</x:v>
      </x:c>
      <x:c r="E89" s="2112" t="s">
        <x:v>3315</x:v>
      </x:c>
      <x:c r="F89" s="2112" t="s">
        <x:v>5165</x:v>
      </x:c>
      <x:c r="G89" s="2112"/>
      <x:c r="H89" s="2113" t="s">
        <x:v>5038</x:v>
      </x:c>
      <x:c r="I89" s="2180">
        <x:v>18</x:v>
      </x:c>
      <x:c r="J89" s="2180" t="s">
        <x:v>5552</x:v>
      </x:c>
      <x:c r="K89" s="2185" t="s">
        <x:v>7999</x:v>
      </x:c>
    </x:row>
    <x:row r="90" spans="1:11" s="472" customFormat="1" ht="50.100000000000001" customHeight="1">
      <x:c r="A90" s="2896"/>
      <x:c r="B90" s="2139" t="s">
        <x:v>585</x:v>
      </x:c>
      <x:c r="C90" s="2113" t="s">
        <x:v>5025</x:v>
      </x:c>
      <x:c r="D90" s="2112">
        <x:v>2013</x:v>
      </x:c>
      <x:c r="E90" s="2112" t="s">
        <x:v>3315</x:v>
      </x:c>
      <x:c r="F90" s="2112" t="s">
        <x:v>5165</x:v>
      </x:c>
      <x:c r="G90" s="2112"/>
      <x:c r="H90" s="2113" t="s">
        <x:v>5038</x:v>
      </x:c>
      <x:c r="I90" s="2180">
        <x:v>27.800000000000001</x:v>
      </x:c>
      <x:c r="J90" s="2180" t="s">
        <x:v>5552</x:v>
      </x:c>
      <x:c r="K90" s="2185" t="s">
        <x:v>6661</x:v>
      </x:c>
    </x:row>
    <x:row r="91" spans="1:11" s="472" customFormat="1" ht="50.100000000000001" customHeight="1">
      <x:c r="A91" s="2896"/>
      <x:c r="B91" s="2139" t="s">
        <x:v>2540</x:v>
      </x:c>
      <x:c r="C91" s="2113" t="s">
        <x:v>5025</x:v>
      </x:c>
      <x:c r="D91" s="2112">
        <x:v>2004</x:v>
      </x:c>
      <x:c r="E91" s="2112" t="s">
        <x:v>3315</x:v>
      </x:c>
      <x:c r="F91" s="2112" t="s">
        <x:v>4735</x:v>
      </x:c>
      <x:c r="G91" s="2112"/>
      <x:c r="H91" s="2113" t="s">
        <x:v>5429</x:v>
      </x:c>
      <x:c r="I91" s="2180">
        <x:v>60</x:v>
      </x:c>
      <x:c r="J91" s="2180" t="s">
        <x:v>5552</x:v>
      </x:c>
      <x:c r="K91" s="2185" t="s">
        <x:v>1608</x:v>
      </x:c>
    </x:row>
    <x:row r="92" spans="1:11" s="472" customFormat="1" ht="50.100000000000001" customHeight="1">
      <x:c r="A92" s="2896"/>
      <x:c r="B92" s="2139" t="s">
        <x:v>8766</x:v>
      </x:c>
      <x:c r="C92" s="2113" t="s">
        <x:v>5025</x:v>
      </x:c>
      <x:c r="D92" s="2112">
        <x:v>1997</x:v>
      </x:c>
      <x:c r="E92" s="2112" t="s">
        <x:v>3315</x:v>
      </x:c>
      <x:c r="F92" s="2112" t="s">
        <x:v>5165</x:v>
      </x:c>
      <x:c r="G92" s="2112"/>
      <x:c r="H92" s="2113" t="s">
        <x:v>5038</x:v>
      </x:c>
      <x:c r="I92" s="2180">
        <x:v>308</x:v>
      </x:c>
      <x:c r="J92" s="2180"/>
      <x:c r="K92" s="2185" t="s">
        <x:v>6747</x:v>
      </x:c>
    </x:row>
    <x:row r="93" spans="1:11" s="472" customFormat="1" ht="50.100000000000001" customHeight="1">
      <x:c r="A93" s="2896"/>
      <x:c r="B93" s="2139" t="s">
        <x:v>8948</x:v>
      </x:c>
      <x:c r="C93" s="2113" t="s">
        <x:v>5203</x:v>
      </x:c>
      <x:c r="D93" s="2112">
        <x:v>2000</x:v>
      </x:c>
      <x:c r="E93" s="2112" t="s">
        <x:v>3315</x:v>
      </x:c>
      <x:c r="F93" s="2112" t="s">
        <x:v>4308</x:v>
      </x:c>
      <x:c r="G93" s="2112"/>
      <x:c r="H93" s="2113" t="s">
        <x:v>5038</x:v>
      </x:c>
      <x:c r="I93" s="2180">
        <x:v>27</x:v>
      </x:c>
      <x:c r="J93" s="2180">
        <x:v>20</x:v>
      </x:c>
      <x:c r="K93" s="2185" t="s">
        <x:v>3364</x:v>
      </x:c>
    </x:row>
    <x:row r="94" spans="1:11" s="472" customFormat="1" ht="50.100000000000001" customHeight="1">
      <x:c r="A94" s="2897"/>
      <x:c r="B94" s="2151" t="s">
        <x:v>6126</x:v>
      </x:c>
      <x:c r="C94" s="2117" t="s">
        <x:v>5025</x:v>
      </x:c>
      <x:c r="D94" s="2116">
        <x:v>2011</x:v>
      </x:c>
      <x:c r="E94" s="2116" t="s">
        <x:v>3315</x:v>
      </x:c>
      <x:c r="F94" s="2116" t="s">
        <x:v>4308</x:v>
      </x:c>
      <x:c r="G94" s="2116"/>
      <x:c r="H94" s="2117" t="s">
        <x:v>5038</x:v>
      </x:c>
      <x:c r="I94" s="2182">
        <x:v>28</x:v>
      </x:c>
      <x:c r="J94" s="2182" t="s">
        <x:v>5552</x:v>
      </x:c>
      <x:c r="K94" s="2186" t="s">
        <x:v>3228</x:v>
      </x:c>
    </x:row>
    <x:row r="95" spans="1:11" s="472" customFormat="1" ht="50.100000000000001" customHeight="1">
      <x:c r="A95" s="2872" t="s">
        <x:v>8869</x:v>
      </x:c>
      <x:c r="B95" s="2141" t="s">
        <x:v>9042</x:v>
      </x:c>
      <x:c r="C95" s="2109" t="s">
        <x:v>5203</x:v>
      </x:c>
      <x:c r="D95" s="2109">
        <x:v>2004</x:v>
      </x:c>
      <x:c r="E95" s="2109" t="s">
        <x:v>3315</x:v>
      </x:c>
      <x:c r="F95" s="2109" t="s">
        <x:v>4308</x:v>
      </x:c>
      <x:c r="G95" s="2109"/>
      <x:c r="H95" s="2109" t="s">
        <x:v>5038</x:v>
      </x:c>
      <x:c r="I95" s="2178">
        <x:v>300</x:v>
      </x:c>
      <x:c r="J95" s="2110">
        <x:v>100</x:v>
      </x:c>
      <x:c r="K95" s="2142">
        <x:v>42022</x:v>
      </x:c>
    </x:row>
    <x:row r="96" spans="1:11" s="472" customFormat="1" ht="50.100000000000001" customHeight="1">
      <x:c r="A96" s="2896"/>
      <x:c r="B96" s="2139" t="s">
        <x:v>8918</x:v>
      </x:c>
      <x:c r="C96" s="2113" t="s">
        <x:v>5203</x:v>
      </x:c>
      <x:c r="D96" s="2113">
        <x:v>2009</x:v>
      </x:c>
      <x:c r="E96" s="2113" t="s">
        <x:v>3315</x:v>
      </x:c>
      <x:c r="F96" s="2113" t="s">
        <x:v>4308</x:v>
      </x:c>
      <x:c r="G96" s="2113"/>
      <x:c r="H96" s="2113" t="s">
        <x:v>5038</x:v>
      </x:c>
      <x:c r="I96" s="2180">
        <x:v>128</x:v>
      </x:c>
      <x:c r="J96" s="2114">
        <x:v>60</x:v>
      </x:c>
      <x:c r="K96" s="2140" t="s">
        <x:v>5417</x:v>
      </x:c>
    </x:row>
    <x:row r="97" spans="1:11" s="472" customFormat="1" ht="50.100000000000001" customHeight="1">
      <x:c r="A97" s="2896"/>
      <x:c r="B97" s="2139" t="s">
        <x:v>9122</x:v>
      </x:c>
      <x:c r="C97" s="2112" t="s">
        <x:v>5025</x:v>
      </x:c>
      <x:c r="D97" s="2112">
        <x:v>2009</x:v>
      </x:c>
      <x:c r="E97" s="2112" t="s">
        <x:v>3315</x:v>
      </x:c>
      <x:c r="F97" s="2112" t="s">
        <x:v>5165</x:v>
      </x:c>
      <x:c r="G97" s="2112"/>
      <x:c r="H97" s="2112" t="s">
        <x:v>5038</x:v>
      </x:c>
      <x:c r="I97" s="2180">
        <x:v>176</x:v>
      </x:c>
      <x:c r="J97" s="2180">
        <x:v>34</x:v>
      </x:c>
      <x:c r="K97" s="2181" t="s">
        <x:v>52</x:v>
      </x:c>
    </x:row>
    <x:row r="98" spans="1:11" s="472" customFormat="1" ht="50.100000000000001" customHeight="1">
      <x:c r="A98" s="2896"/>
      <x:c r="B98" s="2139" t="s">
        <x:v>9862</x:v>
      </x:c>
      <x:c r="C98" s="2113" t="s">
        <x:v>8925</x:v>
      </x:c>
      <x:c r="D98" s="2113">
        <x:v>2011</x:v>
      </x:c>
      <x:c r="E98" s="2113" t="s">
        <x:v>3315</x:v>
      </x:c>
      <x:c r="F98" s="2113" t="s">
        <x:v>5165</x:v>
      </x:c>
      <x:c r="G98" s="2113"/>
      <x:c r="H98" s="2113" t="s">
        <x:v>5038</x:v>
      </x:c>
      <x:c r="I98" s="2180">
        <x:v>14</x:v>
      </x:c>
      <x:c r="J98" s="2114">
        <x:v>2</x:v>
      </x:c>
      <x:c r="K98" s="2140" t="s">
        <x:v>4603</x:v>
      </x:c>
    </x:row>
    <x:row r="99" spans="1:11" s="472" customFormat="1" ht="50.100000000000001" customHeight="1">
      <x:c r="A99" s="2896"/>
      <x:c r="B99" s="2139" t="s">
        <x:v>102</x:v>
      </x:c>
      <x:c r="C99" s="2113" t="s">
        <x:v>5025</x:v>
      </x:c>
      <x:c r="D99" s="2113">
        <x:v>2007</x:v>
      </x:c>
      <x:c r="E99" s="2113" t="s">
        <x:v>3315</x:v>
      </x:c>
      <x:c r="F99" s="2113" t="s">
        <x:v>4308</x:v>
      </x:c>
      <x:c r="G99" s="2113"/>
      <x:c r="H99" s="2113" t="s">
        <x:v>5038</x:v>
      </x:c>
      <x:c r="I99" s="2180">
        <x:v>100</x:v>
      </x:c>
      <x:c r="J99" s="2114">
        <x:v>45</x:v>
      </x:c>
      <x:c r="K99" s="2140" t="s">
        <x:v>2196</x:v>
      </x:c>
    </x:row>
    <x:row r="100" spans="1:11" s="472" customFormat="1" ht="50.100000000000001" customHeight="1">
      <x:c r="A100" s="2896"/>
      <x:c r="B100" s="2139" t="s">
        <x:v>2110</x:v>
      </x:c>
      <x:c r="C100" s="2113" t="s">
        <x:v>5025</x:v>
      </x:c>
      <x:c r="D100" s="2113">
        <x:v>2011</x:v>
      </x:c>
      <x:c r="E100" s="2113" t="s">
        <x:v>3315</x:v>
      </x:c>
      <x:c r="F100" s="2113" t="s">
        <x:v>4308</x:v>
      </x:c>
      <x:c r="G100" s="2113"/>
      <x:c r="H100" s="2113" t="s">
        <x:v>5038</x:v>
      </x:c>
      <x:c r="I100" s="2180">
        <x:v>93</x:v>
      </x:c>
      <x:c r="J100" s="2114">
        <x:v>43</x:v>
      </x:c>
      <x:c r="K100" s="2140" t="s">
        <x:v>2512</x:v>
      </x:c>
    </x:row>
    <x:row r="101" spans="1:11" s="472" customFormat="1" ht="50.100000000000001" customHeight="1">
      <x:c r="A101" s="2896"/>
      <x:c r="B101" s="2139" t="s">
        <x:v>374</x:v>
      </x:c>
      <x:c r="C101" s="2113" t="s">
        <x:v>5203</x:v>
      </x:c>
      <x:c r="D101" s="2113" t="s">
        <x:v>1762</x:v>
      </x:c>
      <x:c r="E101" s="2113" t="s">
        <x:v>3315</x:v>
      </x:c>
      <x:c r="F101" s="2113" t="s">
        <x:v>4308</x:v>
      </x:c>
      <x:c r="G101" s="2113"/>
      <x:c r="H101" s="2113" t="s">
        <x:v>5038</x:v>
      </x:c>
      <x:c r="I101" s="2180">
        <x:v>133</x:v>
      </x:c>
      <x:c r="J101" s="2114">
        <x:v>30</x:v>
      </x:c>
      <x:c r="K101" s="2140" t="s">
        <x:v>8904</x:v>
      </x:c>
    </x:row>
    <x:row r="102" spans="1:11" s="472" customFormat="1" ht="50.100000000000001" customHeight="1">
      <x:c r="A102" s="2898"/>
      <x:c r="B102" s="2131" t="s">
        <x:v>8954</x:v>
      </x:c>
      <x:c r="C102" s="2132" t="s">
        <x:v>5025</x:v>
      </x:c>
      <x:c r="D102" s="2132">
        <x:v>2007</x:v>
      </x:c>
      <x:c r="E102" s="2132" t="s">
        <x:v>3315</x:v>
      </x:c>
      <x:c r="F102" s="2132" t="s">
        <x:v>3842</x:v>
      </x:c>
      <x:c r="G102" s="2132"/>
      <x:c r="H102" s="2132" t="s">
        <x:v>5038</x:v>
      </x:c>
      <x:c r="I102" s="2187">
        <x:v>484</x:v>
      </x:c>
      <x:c r="J102" s="2133"/>
      <x:c r="K102" s="2134" t="s">
        <x:v>9271</x:v>
      </x:c>
    </x:row>
    <x:row r="103" spans="1:11" s="427" customFormat="1" ht="50.100000000000001" customHeight="1">
      <x:c r="A103" s="2899" t="s">
        <x:v>8856</x:v>
      </x:c>
      <x:c r="B103" s="2223" t="s">
        <x:v>8944</x:v>
      </x:c>
      <x:c r="C103" s="2223" t="s">
        <x:v>5203</x:v>
      </x:c>
      <x:c r="D103" s="2224" t="s">
        <x:v>971</x:v>
      </x:c>
      <x:c r="E103" s="2223" t="s">
        <x:v>3315</x:v>
      </x:c>
      <x:c r="F103" s="2223" t="s">
        <x:v>4245</x:v>
      </x:c>
      <x:c r="G103" s="2223" t="s">
        <x:v>4245</x:v>
      </x:c>
      <x:c r="H103" s="2223" t="s">
        <x:v>3383</x:v>
      </x:c>
      <x:c r="I103" s="2223">
        <x:v>200</x:v>
      </x:c>
      <x:c r="J103" s="2223"/>
      <x:c r="K103" s="2225" t="s">
        <x:v>8344</x:v>
      </x:c>
    </x:row>
    <x:row r="104" spans="1:11" s="427" customFormat="1" ht="50.100000000000001" customHeight="1">
      <x:c r="A104" s="2900"/>
      <x:c r="B104" s="2139" t="s">
        <x:v>5848</x:v>
      </x:c>
      <x:c r="C104" s="2113" t="s">
        <x:v>5203</x:v>
      </x:c>
      <x:c r="D104" s="2113">
        <x:v>2019</x:v>
      </x:c>
      <x:c r="E104" s="2113" t="s">
        <x:v>3315</x:v>
      </x:c>
      <x:c r="F104" s="2113" t="s">
        <x:v>5266</x:v>
      </x:c>
      <x:c r="G104" s="2113" t="s">
        <x:v>5266</x:v>
      </x:c>
      <x:c r="H104" s="2113" t="s">
        <x:v>5038</x:v>
      </x:c>
      <x:c r="I104" s="2180">
        <x:v>408</x:v>
      </x:c>
      <x:c r="J104" s="2226"/>
      <x:c r="K104" s="2140" t="s">
        <x:v>3517</x:v>
      </x:c>
    </x:row>
    <x:row r="105" spans="1:11" s="427" customFormat="1" ht="50.100000000000001" customHeight="1">
      <x:c r="A105" s="2900"/>
      <x:c r="B105" s="2139" t="s">
        <x:v>1311</x:v>
      </x:c>
      <x:c r="C105" s="2113" t="s">
        <x:v>5025</x:v>
      </x:c>
      <x:c r="D105" s="2113">
        <x:v>2002</x:v>
      </x:c>
      <x:c r="E105" s="2113" t="s">
        <x:v>3315</x:v>
      </x:c>
      <x:c r="F105" s="2113" t="s">
        <x:v>4308</x:v>
      </x:c>
      <x:c r="G105" s="2113" t="s">
        <x:v>4245</x:v>
      </x:c>
      <x:c r="H105" s="2113" t="s">
        <x:v>5038</x:v>
      </x:c>
      <x:c r="I105" s="2180">
        <x:v>50</x:v>
      </x:c>
      <x:c r="J105" s="2226"/>
      <x:c r="K105" s="2140" t="s">
        <x:v>6775</x:v>
      </x:c>
    </x:row>
    <x:row r="106" spans="1:11" s="427" customFormat="1" ht="50.100000000000001" customHeight="1">
      <x:c r="A106" s="2900"/>
      <x:c r="B106" s="2139" t="s">
        <x:v>1048</x:v>
      </x:c>
      <x:c r="C106" s="2113" t="s">
        <x:v>5025</x:v>
      </x:c>
      <x:c r="D106" s="2113">
        <x:v>2010</x:v>
      </x:c>
      <x:c r="E106" s="2113" t="s">
        <x:v>3315</x:v>
      </x:c>
      <x:c r="F106" s="2113" t="s">
        <x:v>4308</x:v>
      </x:c>
      <x:c r="G106" s="2113" t="s">
        <x:v>4245</x:v>
      </x:c>
      <x:c r="H106" s="2113" t="s">
        <x:v>5038</x:v>
      </x:c>
      <x:c r="I106" s="2180">
        <x:v>27</x:v>
      </x:c>
      <x:c r="J106" s="2226"/>
      <x:c r="K106" s="2140" t="s">
        <x:v>9651</x:v>
      </x:c>
    </x:row>
    <x:row r="107" spans="1:11" s="427" customFormat="1" ht="50.100000000000001" customHeight="1">
      <x:c r="A107" s="2900"/>
      <x:c r="B107" s="2139" t="s">
        <x:v>2770</x:v>
      </x:c>
      <x:c r="C107" s="2113" t="s">
        <x:v>5025</x:v>
      </x:c>
      <x:c r="D107" s="2113">
        <x:v>2011</x:v>
      </x:c>
      <x:c r="E107" s="2113" t="s">
        <x:v>3315</x:v>
      </x:c>
      <x:c r="F107" s="2113" t="s">
        <x:v>5266</x:v>
      </x:c>
      <x:c r="G107" s="2113" t="s">
        <x:v>4735</x:v>
      </x:c>
      <x:c r="H107" s="2113" t="s">
        <x:v>5038</x:v>
      </x:c>
      <x:c r="I107" s="2180">
        <x:v>74</x:v>
      </x:c>
      <x:c r="J107" s="2226"/>
      <x:c r="K107" s="2140" t="s">
        <x:v>962</x:v>
      </x:c>
    </x:row>
    <x:row r="108" spans="1:11" s="427" customFormat="1" ht="50.100000000000001" customHeight="1">
      <x:c r="A108" s="2900"/>
      <x:c r="B108" s="2139" t="s">
        <x:v>2078</x:v>
      </x:c>
      <x:c r="C108" s="2113" t="s">
        <x:v>5025</x:v>
      </x:c>
      <x:c r="D108" s="2113">
        <x:v>2018</x:v>
      </x:c>
      <x:c r="E108" s="2113" t="s">
        <x:v>3315</x:v>
      </x:c>
      <x:c r="F108" s="2113" t="s">
        <x:v>6608</x:v>
      </x:c>
      <x:c r="G108" s="2113" t="s">
        <x:v>4245</x:v>
      </x:c>
      <x:c r="H108" s="2113" t="s">
        <x:v>5038</x:v>
      </x:c>
      <x:c r="I108" s="2180" t="s">
        <x:v>3877</x:v>
      </x:c>
      <x:c r="J108" s="2226"/>
      <x:c r="K108" s="2227" t="s">
        <x:v>7532</x:v>
      </x:c>
    </x:row>
    <x:row r="109" spans="1:11" s="427" customFormat="1" ht="50.100000000000001" customHeight="1">
      <x:c r="A109" s="2900"/>
      <x:c r="B109" s="2139" t="s">
        <x:v>8320</x:v>
      </x:c>
      <x:c r="C109" s="2113" t="s">
        <x:v>5203</x:v>
      </x:c>
      <x:c r="D109" s="2113">
        <x:v>2018</x:v>
      </x:c>
      <x:c r="E109" s="2113" t="s">
        <x:v>3315</x:v>
      </x:c>
      <x:c r="F109" s="2113" t="s">
        <x:v>5017</x:v>
      </x:c>
      <x:c r="G109" s="2113" t="s">
        <x:v>4245</x:v>
      </x:c>
      <x:c r="H109" s="2113" t="s">
        <x:v>5038</x:v>
      </x:c>
      <x:c r="I109" s="2180">
        <x:v>125</x:v>
      </x:c>
      <x:c r="J109" s="2180"/>
      <x:c r="K109" s="2140" t="s">
        <x:v>267</x:v>
      </x:c>
    </x:row>
    <x:row r="110" spans="1:11" s="427" customFormat="1" ht="50.100000000000001" customHeight="1">
      <x:c r="A110" s="2900"/>
      <x:c r="B110" s="2139" t="s">
        <x:v>6136</x:v>
      </x:c>
      <x:c r="C110" s="2113" t="s">
        <x:v>5203</x:v>
      </x:c>
      <x:c r="D110" s="2113">
        <x:v>2018</x:v>
      </x:c>
      <x:c r="E110" s="2113" t="s">
        <x:v>3315</x:v>
      </x:c>
      <x:c r="F110" s="2113" t="s">
        <x:v>4588</x:v>
      </x:c>
      <x:c r="G110" s="2113" t="s">
        <x:v>4245</x:v>
      </x:c>
      <x:c r="H110" s="2113" t="s">
        <x:v>5038</x:v>
      </x:c>
      <x:c r="I110" s="2180">
        <x:v>25</x:v>
      </x:c>
      <x:c r="J110" s="2180"/>
      <x:c r="K110" s="2140" t="s">
        <x:v>4277</x:v>
      </x:c>
    </x:row>
    <x:row r="111" spans="1:11" s="427" customFormat="1" ht="50.100000000000001" customHeight="1">
      <x:c r="A111" s="2900"/>
      <x:c r="B111" s="2139" t="s">
        <x:v>567</x:v>
      </x:c>
      <x:c r="C111" s="2113" t="s">
        <x:v>5203</x:v>
      </x:c>
      <x:c r="D111" s="2113">
        <x:v>2019</x:v>
      </x:c>
      <x:c r="E111" s="2113" t="s">
        <x:v>3315</x:v>
      </x:c>
      <x:c r="F111" s="2113" t="s">
        <x:v>4588</x:v>
      </x:c>
      <x:c r="G111" s="2113" t="s">
        <x:v>4245</x:v>
      </x:c>
      <x:c r="H111" s="2113" t="s">
        <x:v>5038</x:v>
      </x:c>
      <x:c r="I111" s="2180">
        <x:v>150</x:v>
      </x:c>
      <x:c r="J111" s="2180"/>
      <x:c r="K111" s="2140" t="s">
        <x:v>7532</x:v>
      </x:c>
    </x:row>
    <x:row r="112" spans="1:11" s="2202" customFormat="1" ht="50.100000000000001" customHeight="1">
      <x:c r="A112" s="2901"/>
      <x:c r="B112" s="2139" t="s">
        <x:v>6107</x:v>
      </x:c>
      <x:c r="C112" s="2113" t="s">
        <x:v>5203</x:v>
      </x:c>
      <x:c r="D112" s="2113">
        <x:v>2019</x:v>
      </x:c>
      <x:c r="E112" s="2113" t="s">
        <x:v>3315</x:v>
      </x:c>
      <x:c r="F112" s="2113" t="s">
        <x:v>6608</x:v>
      </x:c>
      <x:c r="G112" s="2113" t="s">
        <x:v>4245</x:v>
      </x:c>
      <x:c r="H112" s="2113" t="s">
        <x:v>5038</x:v>
      </x:c>
      <x:c r="I112" s="2180">
        <x:v>26</x:v>
      </x:c>
      <x:c r="J112" s="2180"/>
      <x:c r="K112" s="2140" t="s">
        <x:v>3698</x:v>
      </x:c>
    </x:row>
    <x:row r="113" spans="1:11" s="427" customFormat="1" ht="50.100000000000001" customHeight="1">
      <x:c r="A113" s="2872" t="s">
        <x:v>6077</x:v>
      </x:c>
      <x:c r="B113" s="2141" t="s">
        <x:v>3239</x:v>
      </x:c>
      <x:c r="C113" s="2109" t="s">
        <x:v>5025</x:v>
      </x:c>
      <x:c r="D113" s="2109">
        <x:v>2010</x:v>
      </x:c>
      <x:c r="E113" s="2109" t="s">
        <x:v>3315</x:v>
      </x:c>
      <x:c r="F113" s="2109" t="s">
        <x:v>5017</x:v>
      </x:c>
      <x:c r="G113" s="2109" t="s">
        <x:v>4245</x:v>
      </x:c>
      <x:c r="H113" s="2109" t="s">
        <x:v>5429</x:v>
      </x:c>
      <x:c r="I113" s="2178">
        <x:v>330</x:v>
      </x:c>
      <x:c r="J113" s="2178">
        <x:v>3000</x:v>
      </x:c>
      <x:c r="K113" s="2142" t="s">
        <x:v>2119</x:v>
      </x:c>
    </x:row>
    <x:row r="114" spans="1:11" s="427" customFormat="1" ht="50.100000000000001" customHeight="1">
      <x:c r="A114" s="2883"/>
      <x:c r="B114" s="2139" t="s">
        <x:v>6659</x:v>
      </x:c>
      <x:c r="C114" s="2113" t="s">
        <x:v>5025</x:v>
      </x:c>
      <x:c r="D114" s="2113">
        <x:v>2008</x:v>
      </x:c>
      <x:c r="E114" s="2113" t="s">
        <x:v>3315</x:v>
      </x:c>
      <x:c r="F114" s="2113" t="s">
        <x:v>5165</x:v>
      </x:c>
      <x:c r="G114" s="2113" t="s">
        <x:v>2056</x:v>
      </x:c>
      <x:c r="H114" s="2113" t="s">
        <x:v>5429</x:v>
      </x:c>
      <x:c r="I114" s="2180">
        <x:v>49</x:v>
      </x:c>
      <x:c r="J114" s="2180">
        <x:v>3000</x:v>
      </x:c>
      <x:c r="K114" s="2140" t="s">
        <x:v>7489</x:v>
      </x:c>
    </x:row>
    <x:row r="115" spans="1:11" s="427" customFormat="1" ht="50.100000000000001" customHeight="1">
      <x:c r="A115" s="2883"/>
      <x:c r="B115" s="2139" t="s">
        <x:v>3142</x:v>
      </x:c>
      <x:c r="C115" s="2113" t="s">
        <x:v>5025</x:v>
      </x:c>
      <x:c r="D115" s="2113">
        <x:v>2006</x:v>
      </x:c>
      <x:c r="E115" s="2113" t="s">
        <x:v>3315</x:v>
      </x:c>
      <x:c r="F115" s="2113" t="s">
        <x:v>4735</x:v>
      </x:c>
      <x:c r="G115" s="2113"/>
      <x:c r="H115" s="2113" t="s">
        <x:v>5429</x:v>
      </x:c>
      <x:c r="I115" s="2180">
        <x:v>600</x:v>
      </x:c>
      <x:c r="J115" s="2180">
        <x:v>90000</x:v>
      </x:c>
      <x:c r="K115" s="2188" t="s">
        <x:v>7269</x:v>
      </x:c>
    </x:row>
    <x:row r="116" spans="1:11" s="427" customFormat="1" ht="50.100000000000001" customHeight="1">
      <x:c r="A116" s="2883"/>
      <x:c r="B116" s="2143" t="s">
        <x:v>9834</x:v>
      </x:c>
      <x:c r="C116" s="2113" t="s">
        <x:v>5025</x:v>
      </x:c>
      <x:c r="D116" s="2113">
        <x:v>2013</x:v>
      </x:c>
      <x:c r="E116" s="2113" t="s">
        <x:v>3315</x:v>
      </x:c>
      <x:c r="F116" s="2113" t="s">
        <x:v>4735</x:v>
      </x:c>
      <x:c r="G116" s="2113"/>
      <x:c r="H116" s="2113" t="s">
        <x:v>5429</x:v>
      </x:c>
      <x:c r="I116" s="2180">
        <x:v>700</x:v>
      </x:c>
      <x:c r="J116" s="2180">
        <x:v>120000</x:v>
      </x:c>
      <x:c r="K116" s="2188" t="s">
        <x:v>7269</x:v>
      </x:c>
    </x:row>
    <x:row r="117" spans="1:11" s="427" customFormat="1" ht="50.100000000000001" customHeight="1">
      <x:c r="A117" s="2883"/>
      <x:c r="B117" s="2139" t="s">
        <x:v>7371</x:v>
      </x:c>
      <x:c r="C117" s="2113" t="s">
        <x:v>5025</x:v>
      </x:c>
      <x:c r="D117" s="2113">
        <x:v>2001</x:v>
      </x:c>
      <x:c r="E117" s="2113" t="s">
        <x:v>3315</x:v>
      </x:c>
      <x:c r="F117" s="2113" t="s">
        <x:v>5266</x:v>
      </x:c>
      <x:c r="G117" s="2113" t="s">
        <x:v>4631</x:v>
      </x:c>
      <x:c r="H117" s="2113" t="s">
        <x:v>5429</x:v>
      </x:c>
      <x:c r="I117" s="2180">
        <x:v>960</x:v>
      </x:c>
      <x:c r="J117" s="2180">
        <x:v>0</x:v>
      </x:c>
      <x:c r="K117" s="2140" t="s">
        <x:v>2548</x:v>
      </x:c>
    </x:row>
    <x:row r="118" spans="1:11" s="427" customFormat="1" ht="50.100000000000001" customHeight="1">
      <x:c r="A118" s="2883"/>
      <x:c r="B118" s="2139" t="s">
        <x:v>7392</x:v>
      </x:c>
      <x:c r="C118" s="2113" t="s">
        <x:v>5203</x:v>
      </x:c>
      <x:c r="D118" s="2113">
        <x:v>2012</x:v>
      </x:c>
      <x:c r="E118" s="2113" t="s">
        <x:v>3315</x:v>
      </x:c>
      <x:c r="F118" s="2113" t="s">
        <x:v>5266</x:v>
      </x:c>
      <x:c r="G118" s="2113" t="s">
        <x:v>4631</x:v>
      </x:c>
      <x:c r="H118" s="2113" t="s">
        <x:v>5429</x:v>
      </x:c>
      <x:c r="I118" s="2180">
        <x:v>170</x:v>
      </x:c>
      <x:c r="J118" s="2180">
        <x:v>0</x:v>
      </x:c>
      <x:c r="K118" s="2140" t="s">
        <x:v>5385</x:v>
      </x:c>
    </x:row>
    <x:row r="119" spans="1:11" s="427" customFormat="1" ht="50.100000000000001" customHeight="1">
      <x:c r="A119" s="2883"/>
      <x:c r="B119" s="2143" t="s">
        <x:v>1406</x:v>
      </x:c>
      <x:c r="C119" s="2113" t="s">
        <x:v>5203</x:v>
      </x:c>
      <x:c r="D119" s="2113">
        <x:v>2020</x:v>
      </x:c>
      <x:c r="E119" s="2113" t="s">
        <x:v>3315</x:v>
      </x:c>
      <x:c r="F119" s="2113" t="s">
        <x:v>4308</x:v>
      </x:c>
      <x:c r="G119" s="2113" t="s">
        <x:v>6147</x:v>
      </x:c>
      <x:c r="H119" s="2113" t="s">
        <x:v>5038</x:v>
      </x:c>
      <x:c r="I119" s="2180">
        <x:f>200+440+142</x:f>
        <x:v>782</x:v>
      </x:c>
      <x:c r="J119" s="2180">
        <x:v>52000</x:v>
      </x:c>
      <x:c r="K119" s="2161" t="s">
        <x:v>4640</x:v>
      </x:c>
    </x:row>
    <x:row r="120" spans="1:11" s="427" customFormat="1" ht="50.100000000000001" customHeight="1">
      <x:c r="A120" s="2883"/>
      <x:c r="B120" s="2139" t="s">
        <x:v>6121</x:v>
      </x:c>
      <x:c r="C120" s="2113" t="s">
        <x:v>5203</x:v>
      </x:c>
      <x:c r="D120" s="2113">
        <x:v>2005</x:v>
      </x:c>
      <x:c r="E120" s="2113" t="s">
        <x:v>3315</x:v>
      </x:c>
      <x:c r="F120" s="2113" t="s">
        <x:v>4245</x:v>
      </x:c>
      <x:c r="G120" s="2113" t="s">
        <x:v>4535</x:v>
      </x:c>
      <x:c r="H120" s="2113" t="s">
        <x:v>5038</x:v>
      </x:c>
      <x:c r="I120" s="2180">
        <x:v>222</x:v>
      </x:c>
      <x:c r="J120" s="2180">
        <x:v>0</x:v>
      </x:c>
      <x:c r="K120" s="2140" t="s">
        <x:v>1116</x:v>
      </x:c>
    </x:row>
    <x:row r="121" spans="1:11" s="427" customFormat="1" ht="50.100000000000001" customHeight="1">
      <x:c r="A121" s="2883"/>
      <x:c r="B121" s="2143" t="s">
        <x:v>9308</x:v>
      </x:c>
      <x:c r="C121" s="2113" t="s">
        <x:v>5203</x:v>
      </x:c>
      <x:c r="D121" s="2113">
        <x:v>2004</x:v>
      </x:c>
      <x:c r="E121" s="2113" t="s">
        <x:v>3315</x:v>
      </x:c>
      <x:c r="F121" s="2113" t="s">
        <x:v>4245</x:v>
      </x:c>
      <x:c r="G121" s="2113"/>
      <x:c r="H121" s="2113" t="s">
        <x:v>5038</x:v>
      </x:c>
      <x:c r="I121" s="2180">
        <x:v>100</x:v>
      </x:c>
      <x:c r="J121" s="2180">
        <x:v>9000</x:v>
      </x:c>
      <x:c r="K121" s="2140" t="s">
        <x:v>5215</x:v>
      </x:c>
    </x:row>
    <x:row r="122" spans="1:11" s="427" customFormat="1" ht="50.100000000000001" customHeight="1">
      <x:c r="A122" s="2883"/>
      <x:c r="B122" s="2902" t="s">
        <x:v>3705</x:v>
      </x:c>
      <x:c r="C122" s="2113" t="s">
        <x:v>5203</x:v>
      </x:c>
      <x:c r="D122" s="2113">
        <x:v>2006</x:v>
      </x:c>
      <x:c r="E122" s="2113" t="s">
        <x:v>3315</x:v>
      </x:c>
      <x:c r="F122" s="2113" t="s">
        <x:v>4308</x:v>
      </x:c>
      <x:c r="G122" s="2113"/>
      <x:c r="H122" s="2113" t="s">
        <x:v>5038</x:v>
      </x:c>
      <x:c r="I122" s="2180">
        <x:v>144</x:v>
      </x:c>
      <x:c r="J122" s="2180">
        <x:v>80000</x:v>
      </x:c>
      <x:c r="K122" s="2140" t="s">
        <x:v>9669</x:v>
      </x:c>
    </x:row>
    <x:row r="123" spans="1:11" s="427" customFormat="1" ht="50.100000000000001" customHeight="1">
      <x:c r="A123" s="2883"/>
      <x:c r="B123" s="2902"/>
      <x:c r="C123" s="2113" t="s">
        <x:v>5203</x:v>
      </x:c>
      <x:c r="D123" s="2113">
        <x:v>2011</x:v>
      </x:c>
      <x:c r="E123" s="2113" t="s">
        <x:v>3315</x:v>
      </x:c>
      <x:c r="F123" s="2113" t="s">
        <x:v>6669</x:v>
      </x:c>
      <x:c r="G123" s="2113"/>
      <x:c r="H123" s="2113" t="s">
        <x:v>5038</x:v>
      </x:c>
      <x:c r="I123" s="2180">
        <x:v>30</x:v>
      </x:c>
      <x:c r="J123" s="2180">
        <x:v>0</x:v>
      </x:c>
      <x:c r="K123" s="2140" t="s">
        <x:v>513</x:v>
      </x:c>
    </x:row>
    <x:row r="124" spans="1:11" s="427" customFormat="1" ht="50.100000000000001" customHeight="1">
      <x:c r="A124" s="2883"/>
      <x:c r="B124" s="2143" t="s">
        <x:v>154</x:v>
      </x:c>
      <x:c r="C124" s="2113" t="s">
        <x:v>5203</x:v>
      </x:c>
      <x:c r="D124" s="2113">
        <x:v>2006</x:v>
      </x:c>
      <x:c r="E124" s="2113" t="s">
        <x:v>3315</x:v>
      </x:c>
      <x:c r="F124" s="2113" t="s">
        <x:v>4245</x:v>
      </x:c>
      <x:c r="G124" s="2113" t="s">
        <x:v>4735</x:v>
      </x:c>
      <x:c r="H124" s="2113" t="s">
        <x:v>5038</x:v>
      </x:c>
      <x:c r="I124" s="2180">
        <x:v>3000</x:v>
      </x:c>
      <x:c r="J124" s="2180">
        <x:v>50000</x:v>
      </x:c>
      <x:c r="K124" s="2140" t="s">
        <x:v>1200</x:v>
      </x:c>
    </x:row>
    <x:row r="125" spans="1:11" s="427" customFormat="1" ht="50.100000000000001" customHeight="1">
      <x:c r="A125" s="2883"/>
      <x:c r="B125" s="2143" t="s">
        <x:v>450</x:v>
      </x:c>
      <x:c r="C125" s="2113" t="s">
        <x:v>5203</x:v>
      </x:c>
      <x:c r="D125" s="2113">
        <x:v>2010</x:v>
      </x:c>
      <x:c r="E125" s="2113" t="s">
        <x:v>3315</x:v>
      </x:c>
      <x:c r="F125" s="2113" t="s">
        <x:v>4245</x:v>
      </x:c>
      <x:c r="G125" s="2113" t="s">
        <x:v>2068</x:v>
      </x:c>
      <x:c r="H125" s="2113" t="s">
        <x:v>3383</x:v>
      </x:c>
      <x:c r="I125" s="2180">
        <x:v>1000</x:v>
      </x:c>
      <x:c r="J125" s="2180">
        <x:v>108000</x:v>
      </x:c>
      <x:c r="K125" s="2140" t="s">
        <x:v>9340</x:v>
      </x:c>
    </x:row>
    <x:row r="126" spans="1:11" s="427" customFormat="1" ht="50.100000000000001" customHeight="1">
      <x:c r="A126" s="2524"/>
      <x:c r="B126" s="2143" t="s">
        <x:v>6113</x:v>
      </x:c>
      <x:c r="C126" s="2113" t="s">
        <x:v>5402</x:v>
      </x:c>
      <x:c r="D126" s="2113">
        <x:v>2006</x:v>
      </x:c>
      <x:c r="E126" s="2113" t="s">
        <x:v>3315</x:v>
      </x:c>
      <x:c r="F126" s="2113" t="s">
        <x:v>5266</x:v>
      </x:c>
      <x:c r="G126" s="2113"/>
      <x:c r="H126" s="2113" t="s">
        <x:v>5429</x:v>
      </x:c>
      <x:c r="I126" s="2180">
        <x:v>2600</x:v>
      </x:c>
      <x:c r="J126" s="2180">
        <x:v>0</x:v>
      </x:c>
      <x:c r="K126" s="2140" t="s">
        <x:v>9875</x:v>
      </x:c>
    </x:row>
    <x:row r="127" spans="1:11" s="472" customFormat="1" ht="50.100000000000001" customHeight="1">
      <x:c r="A127" s="2872" t="s">
        <x:v>8873</x:v>
      </x:c>
      <x:c r="B127" s="2141" t="s">
        <x:v>6636</x:v>
      </x:c>
      <x:c r="C127" s="2109" t="s">
        <x:v>5025</x:v>
      </x:c>
      <x:c r="D127" s="2109">
        <x:v>2009</x:v>
      </x:c>
      <x:c r="E127" s="2109" t="s">
        <x:v>3315</x:v>
      </x:c>
      <x:c r="F127" s="2109" t="s">
        <x:v>5165</x:v>
      </x:c>
      <x:c r="G127" s="2109"/>
      <x:c r="H127" s="2109" t="s">
        <x:v>5038</x:v>
      </x:c>
      <x:c r="I127" s="2178">
        <x:v>30</x:v>
      </x:c>
      <x:c r="J127" s="2178" t="s">
        <x:v>5552</x:v>
      </x:c>
      <x:c r="K127" s="2142" t="s">
        <x:v>6706</x:v>
      </x:c>
    </x:row>
    <x:row r="128" spans="1:11" s="472" customFormat="1" ht="50.100000000000001" customHeight="1">
      <x:c r="A128" s="2896"/>
      <x:c r="B128" s="2139" t="s">
        <x:v>7642</x:v>
      </x:c>
      <x:c r="C128" s="2113" t="s">
        <x:v>5025</x:v>
      </x:c>
      <x:c r="D128" s="2113">
        <x:v>2014</x:v>
      </x:c>
      <x:c r="E128" s="2113" t="s">
        <x:v>3315</x:v>
      </x:c>
      <x:c r="F128" s="2113" t="s">
        <x:v>4735</x:v>
      </x:c>
      <x:c r="G128" s="2113"/>
      <x:c r="H128" s="2113" t="s">
        <x:v>5038</x:v>
      </x:c>
      <x:c r="I128" s="2114" t="s">
        <x:v>8354</x:v>
      </x:c>
      <x:c r="J128" s="2180" t="s">
        <x:v>5552</x:v>
      </x:c>
      <x:c r="K128" s="2140"/>
    </x:row>
    <x:row r="129" spans="1:11" s="472" customFormat="1" ht="50.100000000000001" customHeight="1">
      <x:c r="A129" s="2896"/>
      <x:c r="B129" s="2139" t="s">
        <x:v>2552</x:v>
      </x:c>
      <x:c r="C129" s="2113" t="s">
        <x:v>5203</x:v>
      </x:c>
      <x:c r="D129" s="2113">
        <x:v>1996</x:v>
      </x:c>
      <x:c r="E129" s="2113" t="s">
        <x:v>3315</x:v>
      </x:c>
      <x:c r="F129" s="2113" t="s">
        <x:v>4245</x:v>
      </x:c>
      <x:c r="G129" s="2113" t="s">
        <x:v>6707</x:v>
      </x:c>
      <x:c r="H129" s="2113" t="s">
        <x:v>5038</x:v>
      </x:c>
      <x:c r="I129" s="2180">
        <x:v>175</x:v>
      </x:c>
      <x:c r="J129" s="2180">
        <x:v>17000</x:v>
      </x:c>
      <x:c r="K129" s="2140" t="s">
        <x:v>6706</x:v>
      </x:c>
    </x:row>
    <x:row r="130" spans="1:11" s="472" customFormat="1" ht="50.100000000000001" customHeight="1">
      <x:c r="A130" s="2896"/>
      <x:c r="B130" s="2139" t="s">
        <x:v>2509</x:v>
      </x:c>
      <x:c r="C130" s="2113" t="s">
        <x:v>5203</x:v>
      </x:c>
      <x:c r="D130" s="2113">
        <x:v>2010</x:v>
      </x:c>
      <x:c r="E130" s="2113" t="s">
        <x:v>3315</x:v>
      </x:c>
      <x:c r="F130" s="2113" t="s">
        <x:v>4735</x:v>
      </x:c>
      <x:c r="G130" s="2113"/>
      <x:c r="H130" s="2113" t="s">
        <x:v>5429</x:v>
      </x:c>
      <x:c r="I130" s="2180">
        <x:v>338</x:v>
      </x:c>
      <x:c r="J130" s="2180">
        <x:v>26000</x:v>
      </x:c>
      <x:c r="K130" s="2140" t="s">
        <x:v>2063</x:v>
      </x:c>
    </x:row>
    <x:row r="131" spans="1:11" s="472" customFormat="1" ht="50.100000000000001" customHeight="1">
      <x:c r="A131" s="2897"/>
      <x:c r="B131" s="2151" t="s">
        <x:v>8552</x:v>
      </x:c>
      <x:c r="C131" s="2117" t="s">
        <x:v>5025</x:v>
      </x:c>
      <x:c r="D131" s="2117">
        <x:v>2014</x:v>
      </x:c>
      <x:c r="E131" s="2117" t="s">
        <x:v>3315</x:v>
      </x:c>
      <x:c r="F131" s="2117" t="s">
        <x:v>3696</x:v>
      </x:c>
      <x:c r="G131" s="2117"/>
      <x:c r="H131" s="2117" t="s">
        <x:v>5038</x:v>
      </x:c>
      <x:c r="I131" s="2182">
        <x:v>270</x:v>
      </x:c>
      <x:c r="J131" s="2182"/>
      <x:c r="K131" s="2145" t="s">
        <x:v>9727</x:v>
      </x:c>
    </x:row>
    <x:row r="132" spans="1:11" s="472" customFormat="1" ht="50.100000000000001" customHeight="1">
      <x:c r="A132" s="2882" t="s">
        <x:v>8870</x:v>
      </x:c>
      <x:c r="B132" s="2129" t="s">
        <x:v>2760</x:v>
      </x:c>
      <x:c r="C132" s="2126" t="s">
        <x:v>5203</x:v>
      </x:c>
      <x:c r="D132" s="2126">
        <x:v>2000</x:v>
      </x:c>
      <x:c r="E132" s="2126" t="s">
        <x:v>3315</x:v>
      </x:c>
      <x:c r="F132" s="2126" t="s">
        <x:v>5165</x:v>
      </x:c>
      <x:c r="G132" s="2126"/>
      <x:c r="H132" s="2126" t="s">
        <x:v>5038</x:v>
      </x:c>
      <x:c r="I132" s="2189">
        <x:v>25</x:v>
      </x:c>
      <x:c r="J132" s="2189">
        <x:v>20</x:v>
      </x:c>
      <x:c r="K132" s="2130" t="s">
        <x:v>7624</x:v>
      </x:c>
    </x:row>
    <x:row r="133" spans="1:11" s="472" customFormat="1" ht="50.100000000000001" customHeight="1">
      <x:c r="A133" s="2896"/>
      <x:c r="B133" s="2139" t="s">
        <x:v>4284</x:v>
      </x:c>
      <x:c r="C133" s="2113" t="s">
        <x:v>5203</x:v>
      </x:c>
      <x:c r="D133" s="2113">
        <x:v>2004</x:v>
      </x:c>
      <x:c r="E133" s="2113" t="s">
        <x:v>3315</x:v>
      </x:c>
      <x:c r="F133" s="2113" t="s">
        <x:v>6749</x:v>
      </x:c>
      <x:c r="G133" s="2113"/>
      <x:c r="H133" s="2113" t="s">
        <x:v>5038</x:v>
      </x:c>
      <x:c r="I133" s="2180">
        <x:v>10</x:v>
      </x:c>
      <x:c r="J133" s="2180">
        <x:v>20</x:v>
      </x:c>
      <x:c r="K133" s="2140" t="s">
        <x:v>532</x:v>
      </x:c>
    </x:row>
    <x:row r="134" spans="1:11" s="472" customFormat="1" ht="50.100000000000001" customHeight="1">
      <x:c r="A134" s="2896"/>
      <x:c r="B134" s="2139" t="s">
        <x:v>3582</x:v>
      </x:c>
      <x:c r="C134" s="2113" t="s">
        <x:v>5203</x:v>
      </x:c>
      <x:c r="D134" s="2113">
        <x:v>2004</x:v>
      </x:c>
      <x:c r="E134" s="2113" t="s">
        <x:v>3315</x:v>
      </x:c>
      <x:c r="F134" s="2113" t="s">
        <x:v>6749</x:v>
      </x:c>
      <x:c r="G134" s="2113"/>
      <x:c r="H134" s="2113" t="s">
        <x:v>5038</x:v>
      </x:c>
      <x:c r="I134" s="2180">
        <x:v>470</x:v>
      </x:c>
      <x:c r="J134" s="2180">
        <x:v>20</x:v>
      </x:c>
      <x:c r="K134" s="2140" t="s">
        <x:v>2337</x:v>
      </x:c>
    </x:row>
    <x:row r="135" spans="1:11" s="472" customFormat="1" ht="50.100000000000001" customHeight="1">
      <x:c r="A135" s="2896"/>
      <x:c r="B135" s="2139" t="s">
        <x:v>4146</x:v>
      </x:c>
      <x:c r="C135" s="2113" t="s">
        <x:v>5203</x:v>
      </x:c>
      <x:c r="D135" s="2113">
        <x:v>2006</x:v>
      </x:c>
      <x:c r="E135" s="2113" t="s">
        <x:v>3315</x:v>
      </x:c>
      <x:c r="F135" s="2113" t="s">
        <x:v>6749</x:v>
      </x:c>
      <x:c r="G135" s="2113"/>
      <x:c r="H135" s="2113" t="s">
        <x:v>5038</x:v>
      </x:c>
      <x:c r="I135" s="2180">
        <x:v>50</x:v>
      </x:c>
      <x:c r="J135" s="2180">
        <x:v>20</x:v>
      </x:c>
      <x:c r="K135" s="2140" t="s">
        <x:v>6139</x:v>
      </x:c>
    </x:row>
    <x:row r="136" spans="1:11" s="472" customFormat="1" ht="50.100000000000001" customHeight="1">
      <x:c r="A136" s="2896"/>
      <x:c r="B136" s="2139" t="s">
        <x:v>2373</x:v>
      </x:c>
      <x:c r="C136" s="2113" t="s">
        <x:v>5203</x:v>
      </x:c>
      <x:c r="D136" s="2113">
        <x:v>2008</x:v>
      </x:c>
      <x:c r="E136" s="2113" t="s">
        <x:v>3315</x:v>
      </x:c>
      <x:c r="F136" s="2113" t="s">
        <x:v>5165</x:v>
      </x:c>
      <x:c r="G136" s="2113"/>
      <x:c r="H136" s="2113" t="s">
        <x:v>5038</x:v>
      </x:c>
      <x:c r="I136" s="2180">
        <x:v>19</x:v>
      </x:c>
      <x:c r="J136" s="2180">
        <x:v>20</x:v>
      </x:c>
      <x:c r="K136" s="2140" t="s">
        <x:v>9412</x:v>
      </x:c>
    </x:row>
    <x:row r="137" spans="1:11" s="472" customFormat="1" ht="50.100000000000001" customHeight="1">
      <x:c r="A137" s="2896"/>
      <x:c r="B137" s="2139" t="s">
        <x:v>2104</x:v>
      </x:c>
      <x:c r="C137" s="2113" t="s">
        <x:v>5203</x:v>
      </x:c>
      <x:c r="D137" s="2113">
        <x:v>2010</x:v>
      </x:c>
      <x:c r="E137" s="2113" t="s">
        <x:v>3315</x:v>
      </x:c>
      <x:c r="F137" s="2113" t="s">
        <x:v>5165</x:v>
      </x:c>
      <x:c r="G137" s="2113"/>
      <x:c r="H137" s="2113" t="s">
        <x:v>5038</x:v>
      </x:c>
      <x:c r="I137" s="2180">
        <x:v>30</x:v>
      </x:c>
      <x:c r="J137" s="2180" t="s">
        <x:v>5530</x:v>
      </x:c>
      <x:c r="K137" s="2140" t="s">
        <x:v>9135</x:v>
      </x:c>
    </x:row>
    <x:row r="138" spans="1:11" s="472" customFormat="1" ht="50.100000000000001" customHeight="1">
      <x:c r="A138" s="2896"/>
      <x:c r="B138" s="2139" t="s">
        <x:v>3556</x:v>
      </x:c>
      <x:c r="C138" s="2113" t="s">
        <x:v>5203</x:v>
      </x:c>
      <x:c r="D138" s="2113">
        <x:v>2011</x:v>
      </x:c>
      <x:c r="E138" s="2113" t="s">
        <x:v>3315</x:v>
      </x:c>
      <x:c r="F138" s="2113" t="s">
        <x:v>5165</x:v>
      </x:c>
      <x:c r="G138" s="2113"/>
      <x:c r="H138" s="2113" t="s">
        <x:v>5038</x:v>
      </x:c>
      <x:c r="I138" s="2180">
        <x:v>50</x:v>
      </x:c>
      <x:c r="J138" s="2180">
        <x:v>20</x:v>
      </x:c>
      <x:c r="K138" s="2140" t="s">
        <x:v>397</x:v>
      </x:c>
    </x:row>
    <x:row r="139" spans="1:11" s="472" customFormat="1" ht="50.100000000000001" customHeight="1">
      <x:c r="A139" s="2896"/>
      <x:c r="B139" s="2139" t="s">
        <x:v>4626</x:v>
      </x:c>
      <x:c r="C139" s="2113" t="s">
        <x:v>5203</x:v>
      </x:c>
      <x:c r="D139" s="2113">
        <x:v>2005</x:v>
      </x:c>
      <x:c r="E139" s="2113" t="s">
        <x:v>3315</x:v>
      </x:c>
      <x:c r="F139" s="2113" t="s">
        <x:v>5165</x:v>
      </x:c>
      <x:c r="G139" s="2113"/>
      <x:c r="H139" s="2113" t="s">
        <x:v>5038</x:v>
      </x:c>
      <x:c r="I139" s="2180">
        <x:v>120</x:v>
      </x:c>
      <x:c r="J139" s="2180">
        <x:v>20</x:v>
      </x:c>
      <x:c r="K139" s="2140" t="s">
        <x:v>9561</x:v>
      </x:c>
    </x:row>
    <x:row r="140" spans="1:11" s="472" customFormat="1" ht="50.100000000000001" customHeight="1">
      <x:c r="A140" s="2896"/>
      <x:c r="B140" s="2139" t="s">
        <x:v>4243</x:v>
      </x:c>
      <x:c r="C140" s="2113" t="s">
        <x:v>5025</x:v>
      </x:c>
      <x:c r="D140" s="2113">
        <x:v>1997</x:v>
      </x:c>
      <x:c r="E140" s="2113" t="s">
        <x:v>3315</x:v>
      </x:c>
      <x:c r="F140" s="2113" t="s">
        <x:v>5017</x:v>
      </x:c>
      <x:c r="G140" s="2113"/>
      <x:c r="H140" s="2113" t="s">
        <x:v>5038</x:v>
      </x:c>
      <x:c r="I140" s="2180">
        <x:v>50</x:v>
      </x:c>
      <x:c r="J140" s="2180">
        <x:v>20</x:v>
      </x:c>
      <x:c r="K140" s="2140" t="s">
        <x:v>9156</x:v>
      </x:c>
    </x:row>
    <x:row r="141" spans="1:11" s="472" customFormat="1" ht="50.100000000000001" customHeight="1">
      <x:c r="A141" s="2898"/>
      <x:c r="B141" s="2131" t="s">
        <x:v>6637</x:v>
      </x:c>
      <x:c r="C141" s="2132" t="s">
        <x:v>5025</x:v>
      </x:c>
      <x:c r="D141" s="2132">
        <x:v>2006</x:v>
      </x:c>
      <x:c r="E141" s="2132" t="s">
        <x:v>3315</x:v>
      </x:c>
      <x:c r="F141" s="2132" t="s">
        <x:v>5017</x:v>
      </x:c>
      <x:c r="G141" s="2132"/>
      <x:c r="H141" s="2132" t="s">
        <x:v>5038</x:v>
      </x:c>
      <x:c r="I141" s="2187">
        <x:v>50</x:v>
      </x:c>
      <x:c r="J141" s="2187">
        <x:v>20</x:v>
      </x:c>
      <x:c r="K141" s="2134" t="s">
        <x:v>6704</x:v>
      </x:c>
    </x:row>
    <x:row r="142" spans="1:11" s="472" customFormat="1" ht="50.100000000000001" customHeight="1">
      <x:c r="A142" s="2903" t="s">
        <x:v>6685</x:v>
      </x:c>
      <x:c r="B142" s="2141" t="s">
        <x:v>9060</x:v>
      </x:c>
      <x:c r="C142" s="2109" t="s">
        <x:v>5203</x:v>
      </x:c>
      <x:c r="D142" s="2109">
        <x:v>1999</x:v>
      </x:c>
      <x:c r="E142" s="2109" t="s">
        <x:v>3315</x:v>
      </x:c>
      <x:c r="F142" s="2109" t="s">
        <x:v>5165</x:v>
      </x:c>
      <x:c r="G142" s="2109"/>
      <x:c r="H142" s="2109" t="s">
        <x:v>5038</x:v>
      </x:c>
      <x:c r="I142" s="2178">
        <x:v>42</x:v>
      </x:c>
      <x:c r="J142" s="2178">
        <x:v>0</x:v>
      </x:c>
      <x:c r="K142" s="2142" t="s">
        <x:v>7096</x:v>
      </x:c>
    </x:row>
    <x:row r="143" spans="1:11" s="472" customFormat="1" ht="50.100000000000001" customHeight="1">
      <x:c r="A143" s="2583"/>
      <x:c r="B143" s="2139" t="s">
        <x:v>2376</x:v>
      </x:c>
      <x:c r="C143" s="2113" t="s">
        <x:v>5203</x:v>
      </x:c>
      <x:c r="D143" s="2113">
        <x:v>1999</x:v>
      </x:c>
      <x:c r="E143" s="2113" t="s">
        <x:v>3315</x:v>
      </x:c>
      <x:c r="F143" s="2113" t="s">
        <x:v>5165</x:v>
      </x:c>
      <x:c r="G143" s="2113"/>
      <x:c r="H143" s="2113" t="s">
        <x:v>5038</x:v>
      </x:c>
      <x:c r="I143" s="2180">
        <x:v>32</x:v>
      </x:c>
      <x:c r="J143" s="2180">
        <x:v>0</x:v>
      </x:c>
      <x:c r="K143" s="2140" t="s">
        <x:v>691</x:v>
      </x:c>
    </x:row>
    <x:row r="144" spans="1:11" s="472" customFormat="1" ht="50.100000000000001" customHeight="1">
      <x:c r="A144" s="2583"/>
      <x:c r="B144" s="2139" t="s">
        <x:v>2357</x:v>
      </x:c>
      <x:c r="C144" s="2113" t="s">
        <x:v>5025</x:v>
      </x:c>
      <x:c r="D144" s="2113">
        <x:v>2006</x:v>
      </x:c>
      <x:c r="E144" s="2113" t="s">
        <x:v>3315</x:v>
      </x:c>
      <x:c r="F144" s="2113" t="s">
        <x:v>4245</x:v>
      </x:c>
      <x:c r="G144" s="2113"/>
      <x:c r="H144" s="2113" t="s">
        <x:v>5038</x:v>
      </x:c>
      <x:c r="I144" s="2180">
        <x:v>310</x:v>
      </x:c>
      <x:c r="J144" s="2180">
        <x:v>0</x:v>
      </x:c>
      <x:c r="K144" s="2140">
        <x:v>77.5</x:v>
      </x:c>
    </x:row>
    <x:row r="145" spans="1:11" s="472" customFormat="1" ht="50.100000000000001" customHeight="1">
      <x:c r="A145" s="2904"/>
      <x:c r="B145" s="2151" t="s">
        <x:v>2348</x:v>
      </x:c>
      <x:c r="C145" s="2117" t="s">
        <x:v>5203</x:v>
      </x:c>
      <x:c r="D145" s="2117" t="s">
        <x:v>2246</x:v>
      </x:c>
      <x:c r="E145" s="2117" t="s">
        <x:v>3315</x:v>
      </x:c>
      <x:c r="F145" s="2117" t="s">
        <x:v>4245</x:v>
      </x:c>
      <x:c r="G145" s="2117"/>
      <x:c r="H145" s="2117" t="s">
        <x:v>5038</x:v>
      </x:c>
      <x:c r="I145" s="2182">
        <x:v>28</x:v>
      </x:c>
      <x:c r="J145" s="2182">
        <x:v>0</x:v>
      </x:c>
      <x:c r="K145" s="2145" t="s">
        <x:v>2461</x:v>
      </x:c>
    </x:row>
    <x:row r="146" spans="1:11" s="472" customFormat="1" ht="50.100000000000001" customHeight="1">
      <x:c r="A146" s="2882" t="s">
        <x:v>3051</x:v>
      </x:c>
      <x:c r="B146" s="2129" t="s">
        <x:v>6620</x:v>
      </x:c>
      <x:c r="C146" s="2126" t="s">
        <x:v>5203</x:v>
      </x:c>
      <x:c r="D146" s="2126" t="s">
        <x:v>2651</x:v>
      </x:c>
      <x:c r="E146" s="2126" t="s">
        <x:v>3315</x:v>
      </x:c>
      <x:c r="F146" s="2126" t="s">
        <x:v>4245</x:v>
      </x:c>
      <x:c r="G146" s="2126"/>
      <x:c r="H146" s="2126" t="s">
        <x:v>5038</x:v>
      </x:c>
      <x:c r="I146" s="2189">
        <x:v>769</x:v>
      </x:c>
      <x:c r="J146" s="2189">
        <x:v>60</x:v>
      </x:c>
      <x:c r="K146" s="2130" t="s">
        <x:v>749</x:v>
      </x:c>
    </x:row>
    <x:row r="147" spans="1:11" s="472" customFormat="1" ht="50.100000000000001" customHeight="1">
      <x:c r="A147" s="2896"/>
      <x:c r="B147" s="2139" t="s">
        <x:v>7951</x:v>
      </x:c>
      <x:c r="C147" s="2113" t="s">
        <x:v>5025</x:v>
      </x:c>
      <x:c r="D147" s="2113">
        <x:v>2009</x:v>
      </x:c>
      <x:c r="E147" s="2113" t="s">
        <x:v>3315</x:v>
      </x:c>
      <x:c r="F147" s="2113" t="s">
        <x:v>4735</x:v>
      </x:c>
      <x:c r="G147" s="2113" t="s">
        <x:v>5165</x:v>
      </x:c>
      <x:c r="H147" s="2113" t="s">
        <x:v>5038</x:v>
      </x:c>
      <x:c r="I147" s="2180">
        <x:v>118</x:v>
      </x:c>
      <x:c r="J147" s="2180"/>
      <x:c r="K147" s="2140" t="s">
        <x:v>2315</x:v>
      </x:c>
    </x:row>
    <x:row r="148" spans="1:11" s="472" customFormat="1" ht="50.100000000000001" customHeight="1">
      <x:c r="A148" s="2896"/>
      <x:c r="B148" s="2139" t="s">
        <x:v>3702</x:v>
      </x:c>
      <x:c r="C148" s="2113" t="s">
        <x:v>5025</x:v>
      </x:c>
      <x:c r="D148" s="2113">
        <x:v>2009</x:v>
      </x:c>
      <x:c r="E148" s="2113" t="s">
        <x:v>3315</x:v>
      </x:c>
      <x:c r="F148" s="2113" t="s">
        <x:v>4735</x:v>
      </x:c>
      <x:c r="G148" s="2113"/>
      <x:c r="H148" s="2113" t="s">
        <x:v>5429</x:v>
      </x:c>
      <x:c r="I148" s="2180">
        <x:v>255.59999999999999</x:v>
      </x:c>
      <x:c r="J148" s="2180"/>
      <x:c r="K148" s="2140" t="s">
        <x:v>5414</x:v>
      </x:c>
    </x:row>
    <x:row r="149" spans="1:11" s="472" customFormat="1" ht="50.100000000000001" customHeight="1">
      <x:c r="A149" s="2896"/>
      <x:c r="B149" s="2139" t="s">
        <x:v>7509</x:v>
      </x:c>
      <x:c r="C149" s="2113" t="s">
        <x:v>5025</x:v>
      </x:c>
      <x:c r="D149" s="2113">
        <x:v>2009</x:v>
      </x:c>
      <x:c r="E149" s="2113" t="s">
        <x:v>3315</x:v>
      </x:c>
      <x:c r="F149" s="2113" t="s">
        <x:v>4735</x:v>
      </x:c>
      <x:c r="G149" s="2113"/>
      <x:c r="H149" s="2113" t="s">
        <x:v>5429</x:v>
      </x:c>
      <x:c r="I149" s="2180">
        <x:v>625</x:v>
      </x:c>
      <x:c r="J149" s="2180"/>
      <x:c r="K149" s="2140" t="s">
        <x:v>8011</x:v>
      </x:c>
    </x:row>
    <x:row r="150" spans="1:11" s="472" customFormat="1" ht="50.100000000000001" customHeight="1">
      <x:c r="A150" s="2896"/>
      <x:c r="B150" s="2139" t="s">
        <x:v>9453</x:v>
      </x:c>
      <x:c r="C150" s="2113" t="s">
        <x:v>5025</x:v>
      </x:c>
      <x:c r="D150" s="2113">
        <x:v>2010</x:v>
      </x:c>
      <x:c r="E150" s="2113" t="s">
        <x:v>3315</x:v>
      </x:c>
      <x:c r="F150" s="2113" t="s">
        <x:v>4735</x:v>
      </x:c>
      <x:c r="G150" s="2113" t="s">
        <x:v>5266</x:v>
      </x:c>
      <x:c r="H150" s="2113" t="s">
        <x:v>5429</x:v>
      </x:c>
      <x:c r="I150" s="2180">
        <x:v>500</x:v>
      </x:c>
      <x:c r="J150" s="2180"/>
      <x:c r="K150" s="2140" t="s">
        <x:v>5212</x:v>
      </x:c>
    </x:row>
    <x:row r="151" spans="1:11" s="472" customFormat="1" ht="50.100000000000001" customHeight="1">
      <x:c r="A151" s="2896"/>
      <x:c r="B151" s="2139" t="s">
        <x:v>9300</x:v>
      </x:c>
      <x:c r="C151" s="2113" t="s">
        <x:v>5025</x:v>
      </x:c>
      <x:c r="D151" s="2113">
        <x:v>2010</x:v>
      </x:c>
      <x:c r="E151" s="2113" t="s">
        <x:v>3315</x:v>
      </x:c>
      <x:c r="F151" s="2113" t="s">
        <x:v>4735</x:v>
      </x:c>
      <x:c r="G151" s="2113" t="s">
        <x:v>5266</x:v>
      </x:c>
      <x:c r="H151" s="2113" t="s">
        <x:v>5038</x:v>
      </x:c>
      <x:c r="I151" s="2180">
        <x:v>50</x:v>
      </x:c>
      <x:c r="J151" s="2180"/>
      <x:c r="K151" s="2140" t="s">
        <x:v>4559</x:v>
      </x:c>
    </x:row>
    <x:row r="152" spans="1:11" s="472" customFormat="1" ht="50.100000000000001" customHeight="1">
      <x:c r="A152" s="2896"/>
      <x:c r="B152" s="2139" t="s">
        <x:v>3162</x:v>
      </x:c>
      <x:c r="C152" s="2113" t="s">
        <x:v>5025</x:v>
      </x:c>
      <x:c r="D152" s="2113">
        <x:v>2012</x:v>
      </x:c>
      <x:c r="E152" s="2113" t="s">
        <x:v>3315</x:v>
      </x:c>
      <x:c r="F152" s="2113" t="s">
        <x:v>4735</x:v>
      </x:c>
      <x:c r="G152" s="2113"/>
      <x:c r="H152" s="2113" t="s">
        <x:v>5038</x:v>
      </x:c>
      <x:c r="I152" s="2180">
        <x:v>62</x:v>
      </x:c>
      <x:c r="J152" s="2180">
        <x:v>2000</x:v>
      </x:c>
      <x:c r="K152" s="2140" t="s">
        <x:v>5414</x:v>
      </x:c>
    </x:row>
    <x:row r="153" spans="1:11" s="472" customFormat="1" ht="50.100000000000001" customHeight="1">
      <x:c r="A153" s="2896"/>
      <x:c r="B153" s="2139" t="s">
        <x:v>6603</x:v>
      </x:c>
      <x:c r="C153" s="2113" t="s">
        <x:v>5025</x:v>
      </x:c>
      <x:c r="D153" s="2113">
        <x:v>2010</x:v>
      </x:c>
      <x:c r="E153" s="2113" t="s">
        <x:v>3315</x:v>
      </x:c>
      <x:c r="F153" s="2113" t="s">
        <x:v>5165</x:v>
      </x:c>
      <x:c r="G153" s="2113" t="s">
        <x:v>5266</x:v>
      </x:c>
      <x:c r="H153" s="2113" t="s">
        <x:v>5038</x:v>
      </x:c>
      <x:c r="I153" s="2180">
        <x:v>230</x:v>
      </x:c>
      <x:c r="J153" s="2180">
        <x:v>57</x:v>
      </x:c>
      <x:c r="K153" s="2140" t="s">
        <x:v>6134</x:v>
      </x:c>
    </x:row>
    <x:row r="154" spans="1:11" s="472" customFormat="1" ht="50.100000000000001" customHeight="1">
      <x:c r="A154" s="2872" t="s">
        <x:v>7026</x:v>
      </x:c>
      <x:c r="B154" s="2141" t="s">
        <x:v>1580</x:v>
      </x:c>
      <x:c r="C154" s="2109" t="s">
        <x:v>5203</x:v>
      </x:c>
      <x:c r="D154" s="2109">
        <x:v>2006</x:v>
      </x:c>
      <x:c r="E154" s="2109" t="s">
        <x:v>3315</x:v>
      </x:c>
      <x:c r="F154" s="2109" t="s">
        <x:v>4735</x:v>
      </x:c>
      <x:c r="G154" s="2109"/>
      <x:c r="H154" s="2109" t="s">
        <x:v>5429</x:v>
      </x:c>
      <x:c r="I154" s="2178"/>
      <x:c r="J154" s="2178"/>
      <x:c r="K154" s="2190"/>
    </x:row>
    <x:row r="155" spans="1:11" s="472" customFormat="1" ht="50.100000000000001" customHeight="1">
      <x:c r="A155" s="2896"/>
      <x:c r="B155" s="2139" t="s">
        <x:v>2327</x:v>
      </x:c>
      <x:c r="C155" s="2113" t="s">
        <x:v>5203</x:v>
      </x:c>
      <x:c r="D155" s="2113">
        <x:v>2005</x:v>
      </x:c>
      <x:c r="E155" s="2113" t="s">
        <x:v>3315</x:v>
      </x:c>
      <x:c r="F155" s="2113" t="s">
        <x:v>5165</x:v>
      </x:c>
      <x:c r="G155" s="2113"/>
      <x:c r="H155" s="2113" t="s">
        <x:v>5429</x:v>
      </x:c>
      <x:c r="I155" s="2180">
        <x:v>100</x:v>
      </x:c>
      <x:c r="J155" s="2180">
        <x:v>0</x:v>
      </x:c>
      <x:c r="K155" s="2140" t="s">
        <x:v>6605</x:v>
      </x:c>
    </x:row>
    <x:row r="156" spans="1:11" s="472" customFormat="1" ht="50.100000000000001" customHeight="1">
      <x:c r="A156" s="2897"/>
      <x:c r="B156" s="2151" t="s">
        <x:v>3534</x:v>
      </x:c>
      <x:c r="C156" s="2117" t="s">
        <x:v>5203</x:v>
      </x:c>
      <x:c r="D156" s="2117">
        <x:v>2011</x:v>
      </x:c>
      <x:c r="E156" s="2117" t="s">
        <x:v>3315</x:v>
      </x:c>
      <x:c r="F156" s="2117" t="s">
        <x:v>4735</x:v>
      </x:c>
      <x:c r="G156" s="2117"/>
      <x:c r="H156" s="2117" t="s">
        <x:v>5429</x:v>
      </x:c>
      <x:c r="I156" s="2182">
        <x:v>426</x:v>
      </x:c>
      <x:c r="J156" s="2182">
        <x:v>0</x:v>
      </x:c>
      <x:c r="K156" s="2145" t="s">
        <x:v>8550</x:v>
      </x:c>
    </x:row>
    <x:row r="157" spans="1:11" s="472" customFormat="1" ht="50.100000000000001" customHeight="1">
      <x:c r="A157" s="2883" t="s">
        <x:v>7130</x:v>
      </x:c>
      <x:c r="B157" s="2139" t="s">
        <x:v>4279</x:v>
      </x:c>
      <x:c r="C157" s="2113" t="s">
        <x:v>5025</x:v>
      </x:c>
      <x:c r="D157" s="2113">
        <x:v>2010</x:v>
      </x:c>
      <x:c r="E157" s="2113" t="s">
        <x:v>3315</x:v>
      </x:c>
      <x:c r="F157" s="2113" t="s">
        <x:v>5017</x:v>
      </x:c>
      <x:c r="G157" s="2113">
        <x:v>0</x:v>
      </x:c>
      <x:c r="H157" s="2113" t="s">
        <x:v>6651</x:v>
      </x:c>
      <x:c r="I157" s="2180">
        <x:v>60</x:v>
      </x:c>
      <x:c r="J157" s="2180">
        <x:v>20</x:v>
      </x:c>
      <x:c r="K157" s="2140" t="s">
        <x:v>9858</x:v>
      </x:c>
    </x:row>
    <x:row r="158" spans="1:11" s="472" customFormat="1" ht="50.100000000000001" customHeight="1">
      <x:c r="A158" s="2884"/>
      <x:c r="B158" s="2131" t="s">
        <x:v>3841</x:v>
      </x:c>
      <x:c r="C158" s="2132" t="s">
        <x:v>5025</x:v>
      </x:c>
      <x:c r="D158" s="2132">
        <x:v>2020</x:v>
      </x:c>
      <x:c r="E158" s="2132" t="s">
        <x:v>3315</x:v>
      </x:c>
      <x:c r="F158" s="2132" t="s">
        <x:v>5017</x:v>
      </x:c>
      <x:c r="G158" s="2132"/>
      <x:c r="H158" s="2132" t="s">
        <x:v>5038</x:v>
      </x:c>
      <x:c r="I158" s="2187">
        <x:v>25</x:v>
      </x:c>
      <x:c r="J158" s="2187">
        <x:v>6.4000000000000004</x:v>
      </x:c>
      <x:c r="K158" s="2134"/>
    </x:row>
    <x:row r="159" spans="1:11" s="472" customFormat="1" ht="50.100000000000001" customHeight="1">
      <x:c r="A159" s="2872" t="s">
        <x:v>6948</x:v>
      </x:c>
      <x:c r="B159" s="2141" t="s">
        <x:v>4336</x:v>
      </x:c>
      <x:c r="C159" s="2109" t="s">
        <x:v>5025</x:v>
      </x:c>
      <x:c r="D159" s="2109">
        <x:v>2008</x:v>
      </x:c>
      <x:c r="E159" s="2109" t="s">
        <x:v>3315</x:v>
      </x:c>
      <x:c r="F159" s="2109" t="s">
        <x:v>5266</x:v>
      </x:c>
      <x:c r="G159" s="2109" t="s">
        <x:v>4735</x:v>
      </x:c>
      <x:c r="H159" s="2109" t="s">
        <x:v>5038</x:v>
      </x:c>
      <x:c r="I159" s="2178">
        <x:v>132</x:v>
      </x:c>
      <x:c r="J159" s="2178"/>
      <x:c r="K159" s="2142" t="s">
        <x:v>6699</x:v>
      </x:c>
    </x:row>
    <x:row r="160" spans="1:11" s="472" customFormat="1" ht="50.100000000000001" customHeight="1">
      <x:c r="A160" s="2883"/>
      <x:c r="B160" s="2139" t="s">
        <x:v>1463</x:v>
      </x:c>
      <x:c r="C160" s="2113" t="s">
        <x:v>5025</x:v>
      </x:c>
      <x:c r="D160" s="2113">
        <x:v>2017</x:v>
      </x:c>
      <x:c r="E160" s="2113" t="s">
        <x:v>3315</x:v>
      </x:c>
      <x:c r="F160" s="2113" t="s">
        <x:v>5165</x:v>
      </x:c>
      <x:c r="G160" s="2113"/>
      <x:c r="H160" s="2113" t="s">
        <x:v>5038</x:v>
      </x:c>
      <x:c r="I160" s="2180">
        <x:v>0</x:v>
      </x:c>
      <x:c r="J160" s="2180">
        <x:v>0</x:v>
      </x:c>
      <x:c r="K160" s="2140">
        <x:v>0</x:v>
      </x:c>
    </x:row>
    <x:row r="161" spans="1:11" s="472" customFormat="1" ht="50.100000000000001" customHeight="1">
      <x:c r="A161" s="2896"/>
      <x:c r="B161" s="2139" t="s">
        <x:v>741</x:v>
      </x:c>
      <x:c r="C161" s="2113" t="s">
        <x:v>5025</x:v>
      </x:c>
      <x:c r="D161" s="2113">
        <x:v>2012</x:v>
      </x:c>
      <x:c r="E161" s="2113" t="s">
        <x:v>3315</x:v>
      </x:c>
      <x:c r="F161" s="2113" t="s">
        <x:v>5165</x:v>
      </x:c>
      <x:c r="G161" s="2113"/>
      <x:c r="H161" s="2113" t="s">
        <x:v>5038</x:v>
      </x:c>
      <x:c r="I161" s="2180">
        <x:v>0</x:v>
      </x:c>
      <x:c r="J161" s="2180">
        <x:v>0</x:v>
      </x:c>
      <x:c r="K161" s="2140">
        <x:v>0</x:v>
      </x:c>
    </x:row>
    <x:row r="162" spans="1:11" s="472" customFormat="1" ht="50.100000000000001" customHeight="1">
      <x:c r="A162" s="2896"/>
      <x:c r="B162" s="2139" t="s">
        <x:v>4378</x:v>
      </x:c>
      <x:c r="C162" s="2113" t="s">
        <x:v>5025</x:v>
      </x:c>
      <x:c r="D162" s="2113">
        <x:v>2016</x:v>
      </x:c>
      <x:c r="E162" s="2113" t="s">
        <x:v>3315</x:v>
      </x:c>
      <x:c r="F162" s="2113" t="s">
        <x:v>5165</x:v>
      </x:c>
      <x:c r="G162" s="2113"/>
      <x:c r="H162" s="2113" t="s">
        <x:v>5038</x:v>
      </x:c>
      <x:c r="I162" s="2180">
        <x:v>85</x:v>
      </x:c>
      <x:c r="J162" s="2180">
        <x:v>20</x:v>
      </x:c>
      <x:c r="K162" s="2140" t="s">
        <x:v>2335</x:v>
      </x:c>
    </x:row>
    <x:row r="163" spans="1:11" s="472" customFormat="1" ht="50.100000000000001" customHeight="1">
      <x:c r="A163" s="2896"/>
      <x:c r="B163" s="2139" t="s">
        <x:v>229</x:v>
      </x:c>
      <x:c r="C163" s="2113" t="s">
        <x:v>5025</x:v>
      </x:c>
      <x:c r="D163" s="2113">
        <x:v>2020</x:v>
      </x:c>
      <x:c r="E163" s="2113" t="s">
        <x:v>3315</x:v>
      </x:c>
      <x:c r="F163" s="2113" t="s">
        <x:v>5165</x:v>
      </x:c>
      <x:c r="G163" s="2113"/>
      <x:c r="H163" s="2113" t="s">
        <x:v>5038</x:v>
      </x:c>
      <x:c r="I163" s="2180"/>
      <x:c r="J163" s="2180"/>
      <x:c r="K163" s="2140"/>
    </x:row>
    <x:row r="164" spans="1:11" s="472" customFormat="1" ht="50.100000000000001" customHeight="1">
      <x:c r="A164" s="2897"/>
      <x:c r="B164" s="2151" t="s">
        <x:v>6913</x:v>
      </x:c>
      <x:c r="C164" s="2117" t="s">
        <x:v>5025</x:v>
      </x:c>
      <x:c r="D164" s="2117">
        <x:v>2021</x:v>
      </x:c>
      <x:c r="E164" s="2117" t="s">
        <x:v>3315</x:v>
      </x:c>
      <x:c r="F164" s="2117" t="s">
        <x:v>5165</x:v>
      </x:c>
      <x:c r="G164" s="2117"/>
      <x:c r="H164" s="2117" t="s">
        <x:v>5038</x:v>
      </x:c>
      <x:c r="I164" s="2182"/>
      <x:c r="J164" s="2182"/>
      <x:c r="K164" s="2145"/>
    </x:row>
    <x:row r="165" spans="1:11" s="472" customFormat="1" ht="50.100000000000001" customHeight="1">
      <x:c r="A165" s="2882" t="s">
        <x:v>6521</x:v>
      </x:c>
      <x:c r="B165" s="2129" t="s">
        <x:v>2055</x:v>
      </x:c>
      <x:c r="C165" s="2126" t="s">
        <x:v>5025</x:v>
      </x:c>
      <x:c r="D165" s="2126">
        <x:v>2004</x:v>
      </x:c>
      <x:c r="E165" s="2126" t="s">
        <x:v>3315</x:v>
      </x:c>
      <x:c r="F165" s="2126" t="s">
        <x:v>4308</x:v>
      </x:c>
      <x:c r="G165" s="2126"/>
      <x:c r="H165" s="2126" t="s">
        <x:v>5038</x:v>
      </x:c>
      <x:c r="I165" s="2189">
        <x:v>81</x:v>
      </x:c>
      <x:c r="J165" s="2189">
        <x:v>97</x:v>
      </x:c>
      <x:c r="K165" s="2128" t="s">
        <x:v>7265</x:v>
      </x:c>
    </x:row>
    <x:row r="166" spans="1:11" s="472" customFormat="1" ht="50.100000000000001" customHeight="1">
      <x:c r="A166" s="2883"/>
      <x:c r="B166" s="2139" t="s">
        <x:v>7246</x:v>
      </x:c>
      <x:c r="C166" s="2113" t="s">
        <x:v>5025</x:v>
      </x:c>
      <x:c r="D166" s="2113">
        <x:v>2005</x:v>
      </x:c>
      <x:c r="E166" s="2113" t="s">
        <x:v>3315</x:v>
      </x:c>
      <x:c r="F166" s="2113" t="s">
        <x:v>4308</x:v>
      </x:c>
      <x:c r="G166" s="2113"/>
      <x:c r="H166" s="2113" t="s">
        <x:v>5225</x:v>
      </x:c>
      <x:c r="I166" s="2180">
        <x:v>43</x:v>
      </x:c>
      <x:c r="J166" s="2180">
        <x:v>51</x:v>
      </x:c>
      <x:c r="K166" s="2115" t="s">
        <x:v>5413</x:v>
      </x:c>
    </x:row>
    <x:row r="167" spans="1:11" s="472" customFormat="1" ht="50.100000000000001" customHeight="1">
      <x:c r="A167" s="2883"/>
      <x:c r="B167" s="2139" t="s">
        <x:v>8256</x:v>
      </x:c>
      <x:c r="C167" s="2113" t="s">
        <x:v>5025</x:v>
      </x:c>
      <x:c r="D167" s="2113">
        <x:v>2011</x:v>
      </x:c>
      <x:c r="E167" s="2113" t="s">
        <x:v>3315</x:v>
      </x:c>
      <x:c r="F167" s="2113" t="s">
        <x:v>4370</x:v>
      </x:c>
      <x:c r="G167" s="2113"/>
      <x:c r="H167" s="2113" t="s">
        <x:v>5225</x:v>
      </x:c>
      <x:c r="I167" s="2180">
        <x:v>40</x:v>
      </x:c>
      <x:c r="J167" s="2180">
        <x:v>48</x:v>
      </x:c>
      <x:c r="K167" s="2115" t="s">
        <x:v>7133</x:v>
      </x:c>
    </x:row>
    <x:row r="168" spans="1:11" s="472" customFormat="1" ht="50.100000000000001" customHeight="1">
      <x:c r="A168" s="2883"/>
      <x:c r="B168" s="2139" t="s">
        <x:v>8263</x:v>
      </x:c>
      <x:c r="C168" s="2113" t="s">
        <x:v>5025</x:v>
      </x:c>
      <x:c r="D168" s="2113">
        <x:v>2013</x:v>
      </x:c>
      <x:c r="E168" s="2113" t="s">
        <x:v>3315</x:v>
      </x:c>
      <x:c r="F168" s="2113" t="s">
        <x:v>4308</x:v>
      </x:c>
      <x:c r="G168" s="2113"/>
      <x:c r="H168" s="2113" t="s">
        <x:v>5038</x:v>
      </x:c>
      <x:c r="I168" s="2180">
        <x:v>40</x:v>
      </x:c>
      <x:c r="J168" s="2180">
        <x:v>48</x:v>
      </x:c>
      <x:c r="K168" s="2115" t="s">
        <x:v>7131</x:v>
      </x:c>
    </x:row>
    <x:row r="169" spans="1:11" s="472" customFormat="1" ht="50.100000000000001" customHeight="1">
      <x:c r="A169" s="2883"/>
      <x:c r="B169" s="2139" t="s">
        <x:v>4440</x:v>
      </x:c>
      <x:c r="C169" s="2113" t="s">
        <x:v>5025</x:v>
      </x:c>
      <x:c r="D169" s="2113">
        <x:v>2013</x:v>
      </x:c>
      <x:c r="E169" s="2113" t="s">
        <x:v>3315</x:v>
      </x:c>
      <x:c r="F169" s="2113" t="s">
        <x:v>4735</x:v>
      </x:c>
      <x:c r="G169" s="2113"/>
      <x:c r="H169" s="2113" t="s">
        <x:v>5038</x:v>
      </x:c>
      <x:c r="I169" s="2180">
        <x:v>380</x:v>
      </x:c>
      <x:c r="J169" s="2180">
        <x:v>180</x:v>
      </x:c>
      <x:c r="K169" s="2115" t="s">
        <x:v>5493</x:v>
      </x:c>
    </x:row>
    <x:row r="170" spans="1:11" s="472" customFormat="1" ht="50.100000000000001" customHeight="1">
      <x:c r="A170" s="2883"/>
      <x:c r="B170" s="2139" t="s">
        <x:v>6905</x:v>
      </x:c>
      <x:c r="C170" s="2113" t="s">
        <x:v>5025</x:v>
      </x:c>
      <x:c r="D170" s="2113">
        <x:v>2017</x:v>
      </x:c>
      <x:c r="E170" s="2113" t="s">
        <x:v>3315</x:v>
      </x:c>
      <x:c r="F170" s="2113" t="s">
        <x:v>4308</x:v>
      </x:c>
      <x:c r="G170" s="2113"/>
      <x:c r="H170" s="2113" t="s">
        <x:v>5038</x:v>
      </x:c>
      <x:c r="I170" s="2180">
        <x:v>54</x:v>
      </x:c>
      <x:c r="J170" s="2180">
        <x:v>76</x:v>
      </x:c>
      <x:c r="K170" s="2115" t="s">
        <x:v>5426</x:v>
      </x:c>
    </x:row>
    <x:row r="171" spans="1:11" s="472" customFormat="1" ht="50.100000000000001" customHeight="1">
      <x:c r="A171" s="2883"/>
      <x:c r="B171" s="2139" t="s">
        <x:v>7205</x:v>
      </x:c>
      <x:c r="C171" s="2113" t="s">
        <x:v>5025</x:v>
      </x:c>
      <x:c r="D171" s="2113">
        <x:v>2017</x:v>
      </x:c>
      <x:c r="E171" s="2113" t="s">
        <x:v>3315</x:v>
      </x:c>
      <x:c r="F171" s="2113" t="s">
        <x:v>4308</x:v>
      </x:c>
      <x:c r="G171" s="2113"/>
      <x:c r="H171" s="2113" t="s">
        <x:v>5038</x:v>
      </x:c>
      <x:c r="I171" s="2180">
        <x:v>35</x:v>
      </x:c>
      <x:c r="J171" s="2180">
        <x:v>20</x:v>
      </x:c>
      <x:c r="K171" s="2115" t="s">
        <x:v>5338</x:v>
      </x:c>
    </x:row>
    <x:row r="172" spans="1:11" s="472" customFormat="1" ht="50.100000000000001" customHeight="1">
      <x:c r="A172" s="2884"/>
      <x:c r="B172" s="2131" t="s">
        <x:v>2823</x:v>
      </x:c>
      <x:c r="C172" s="2132" t="s">
        <x:v>5025</x:v>
      </x:c>
      <x:c r="D172" s="2132">
        <x:v>2019</x:v>
      </x:c>
      <x:c r="E172" s="2132" t="s">
        <x:v>3315</x:v>
      </x:c>
      <x:c r="F172" s="2132" t="s">
        <x:v>4308</x:v>
      </x:c>
      <x:c r="G172" s="2132"/>
      <x:c r="H172" s="2132" t="s">
        <x:v>5038</x:v>
      </x:c>
      <x:c r="I172" s="2187">
        <x:v>30</x:v>
      </x:c>
      <x:c r="J172" s="2187">
        <x:v>17</x:v>
      </x:c>
      <x:c r="K172" s="2191" t="s">
        <x:v>6832</x:v>
      </x:c>
    </x:row>
    <x:row r="173" spans="1:11" s="472" customFormat="1" ht="50.100000000000001" customHeight="1">
      <x:c r="A173" s="2872" t="s">
        <x:v>9002</x:v>
      </x:c>
      <x:c r="B173" s="2141" t="s">
        <x:v>3379</x:v>
      </x:c>
      <x:c r="C173" s="2109" t="s">
        <x:v>5025</x:v>
      </x:c>
      <x:c r="D173" s="2109">
        <x:v>2006</x:v>
      </x:c>
      <x:c r="E173" s="2109" t="s">
        <x:v>3315</x:v>
      </x:c>
      <x:c r="F173" s="2109" t="s">
        <x:v>5165</x:v>
      </x:c>
      <x:c r="G173" s="2109" t="s">
        <x:v>4245</x:v>
      </x:c>
      <x:c r="H173" s="2109" t="s">
        <x:v>5038</x:v>
      </x:c>
      <x:c r="I173" s="2178">
        <x:v>162</x:v>
      </x:c>
      <x:c r="J173" s="2178">
        <x:v>0</x:v>
      </x:c>
      <x:c r="K173" s="2142" t="s">
        <x:v>9648</x:v>
      </x:c>
    </x:row>
    <x:row r="174" spans="1:11" s="472" customFormat="1" ht="50.100000000000001" customHeight="1">
      <x:c r="A174" s="2896"/>
      <x:c r="B174" s="2139" t="s">
        <x:v>6316</x:v>
      </x:c>
      <x:c r="C174" s="2113" t="s">
        <x:v>5025</x:v>
      </x:c>
      <x:c r="D174" s="2113">
        <x:v>2006</x:v>
      </x:c>
      <x:c r="E174" s="2113" t="s">
        <x:v>3315</x:v>
      </x:c>
      <x:c r="F174" s="2113" t="s">
        <x:v>4245</x:v>
      </x:c>
      <x:c r="G174" s="2113"/>
      <x:c r="H174" s="2113" t="s">
        <x:v>5038</x:v>
      </x:c>
      <x:c r="I174" s="2180">
        <x:v>28</x:v>
      </x:c>
      <x:c r="J174" s="2180">
        <x:v>0</x:v>
      </x:c>
      <x:c r="K174" s="2140" t="s">
        <x:v>7117</x:v>
      </x:c>
    </x:row>
    <x:row r="175" spans="1:11" s="472" customFormat="1" ht="50.100000000000001" customHeight="1">
      <x:c r="A175" s="2896"/>
      <x:c r="B175" s="2139" t="s">
        <x:v>7945</x:v>
      </x:c>
      <x:c r="C175" s="2113" t="s">
        <x:v>5025</x:v>
      </x:c>
      <x:c r="D175" s="2113">
        <x:v>2010</x:v>
      </x:c>
      <x:c r="E175" s="2113" t="s">
        <x:v>3315</x:v>
      </x:c>
      <x:c r="F175" s="2113" t="s">
        <x:v>4308</x:v>
      </x:c>
      <x:c r="G175" s="2113"/>
      <x:c r="H175" s="2113" t="s">
        <x:v>5038</x:v>
      </x:c>
      <x:c r="I175" s="2180">
        <x:v>84</x:v>
      </x:c>
      <x:c r="J175" s="2180">
        <x:v>0</x:v>
      </x:c>
      <x:c r="K175" s="2140" t="s">
        <x:v>9110</x:v>
      </x:c>
    </x:row>
    <x:row r="176" spans="1:11" s="472" customFormat="1" ht="50.100000000000001" customHeight="1">
      <x:c r="A176" s="2896"/>
      <x:c r="B176" s="2139" t="s">
        <x:v>7943</x:v>
      </x:c>
      <x:c r="C176" s="2113" t="s">
        <x:v>5025</x:v>
      </x:c>
      <x:c r="D176" s="2113">
        <x:v>2010</x:v>
      </x:c>
      <x:c r="E176" s="2113" t="s">
        <x:v>3315</x:v>
      </x:c>
      <x:c r="F176" s="2113" t="s">
        <x:v>4308</x:v>
      </x:c>
      <x:c r="G176" s="2113"/>
      <x:c r="H176" s="2113" t="s">
        <x:v>5038</x:v>
      </x:c>
      <x:c r="I176" s="2180">
        <x:v>25</x:v>
      </x:c>
      <x:c r="J176" s="2180">
        <x:v>0</x:v>
      </x:c>
      <x:c r="K176" s="2140" t="s">
        <x:v>6712</x:v>
      </x:c>
    </x:row>
    <x:row r="177" spans="1:11" s="472" customFormat="1" ht="50.100000000000001" customHeight="1">
      <x:c r="A177" s="2896"/>
      <x:c r="B177" s="2139" t="s">
        <x:v>4282</x:v>
      </x:c>
      <x:c r="C177" s="2113" t="s">
        <x:v>5025</x:v>
      </x:c>
      <x:c r="D177" s="2113">
        <x:v>2010</x:v>
      </x:c>
      <x:c r="E177" s="2113" t="s">
        <x:v>3315</x:v>
      </x:c>
      <x:c r="F177" s="2113" t="s">
        <x:v>4308</x:v>
      </x:c>
      <x:c r="G177" s="2113"/>
      <x:c r="H177" s="2113" t="s">
        <x:v>5038</x:v>
      </x:c>
      <x:c r="I177" s="2180">
        <x:v>12</x:v>
      </x:c>
      <x:c r="J177" s="2180">
        <x:v>0</x:v>
      </x:c>
      <x:c r="K177" s="2140" t="s">
        <x:v>7867</x:v>
      </x:c>
    </x:row>
    <x:row r="178" spans="1:11" s="472" customFormat="1" ht="50.100000000000001" customHeight="1">
      <x:c r="A178" s="2896"/>
      <x:c r="B178" s="2139" t="s">
        <x:v>4312</x:v>
      </x:c>
      <x:c r="C178" s="2113" t="s">
        <x:v>5025</x:v>
      </x:c>
      <x:c r="D178" s="2113">
        <x:v>2010</x:v>
      </x:c>
      <x:c r="E178" s="2113" t="s">
        <x:v>3315</x:v>
      </x:c>
      <x:c r="F178" s="2113" t="s">
        <x:v>4308</x:v>
      </x:c>
      <x:c r="G178" s="2113"/>
      <x:c r="H178" s="2113" t="s">
        <x:v>5038</x:v>
      </x:c>
      <x:c r="I178" s="2180">
        <x:v>60.799999999999997</x:v>
      </x:c>
      <x:c r="J178" s="2180">
        <x:v>0</x:v>
      </x:c>
      <x:c r="K178" s="2140" t="s">
        <x:v>8360</x:v>
      </x:c>
    </x:row>
    <x:row r="179" spans="1:11" s="472" customFormat="1" ht="50.100000000000001" customHeight="1">
      <x:c r="A179" s="2896"/>
      <x:c r="B179" s="2139" t="s">
        <x:v>2551</x:v>
      </x:c>
      <x:c r="C179" s="2113" t="s">
        <x:v>5025</x:v>
      </x:c>
      <x:c r="D179" s="2113">
        <x:v>2013</x:v>
      </x:c>
      <x:c r="E179" s="2113" t="s">
        <x:v>3315</x:v>
      </x:c>
      <x:c r="F179" s="2113" t="s">
        <x:v>4308</x:v>
      </x:c>
      <x:c r="G179" s="2113"/>
      <x:c r="H179" s="2113" t="s">
        <x:v>5038</x:v>
      </x:c>
      <x:c r="I179" s="2180">
        <x:v>70</x:v>
      </x:c>
      <x:c r="J179" s="2180">
        <x:v>0</x:v>
      </x:c>
      <x:c r="K179" s="2140" t="s">
        <x:v>2856</x:v>
      </x:c>
    </x:row>
    <x:row r="180" spans="1:11" s="472" customFormat="1" ht="50.100000000000001" customHeight="1">
      <x:c r="A180" s="2896"/>
      <x:c r="B180" s="2139" t="s">
        <x:v>4587</x:v>
      </x:c>
      <x:c r="C180" s="2113" t="s">
        <x:v>5025</x:v>
      </x:c>
      <x:c r="D180" s="2113">
        <x:v>2013</x:v>
      </x:c>
      <x:c r="E180" s="2113" t="s">
        <x:v>3315</x:v>
      </x:c>
      <x:c r="F180" s="2113" t="s">
        <x:v>4308</x:v>
      </x:c>
      <x:c r="G180" s="2113"/>
      <x:c r="H180" s="2113" t="s">
        <x:v>5038</x:v>
      </x:c>
      <x:c r="I180" s="2180">
        <x:v>13</x:v>
      </x:c>
      <x:c r="J180" s="2180">
        <x:v>0</x:v>
      </x:c>
      <x:c r="K180" s="2140" t="s">
        <x:v>2856</x:v>
      </x:c>
    </x:row>
    <x:row r="181" spans="1:11" s="472" customFormat="1" ht="50.100000000000001" customHeight="1">
      <x:c r="A181" s="2896"/>
      <x:c r="B181" s="2139" t="s">
        <x:v>7864</x:v>
      </x:c>
      <x:c r="C181" s="2113" t="s">
        <x:v>5025</x:v>
      </x:c>
      <x:c r="D181" s="2113" t="s">
        <x:v>1473</x:v>
      </x:c>
      <x:c r="E181" s="2113" t="s">
        <x:v>3315</x:v>
      </x:c>
      <x:c r="F181" s="2113" t="s">
        <x:v>4735</x:v>
      </x:c>
      <x:c r="G181" s="2113" t="s">
        <x:v>5266</x:v>
      </x:c>
      <x:c r="H181" s="2113" t="s">
        <x:v>5038</x:v>
      </x:c>
      <x:c r="I181" s="2114" t="s">
        <x:v>9131</x:v>
      </x:c>
      <x:c r="J181" s="2180">
        <x:v>0</x:v>
      </x:c>
      <x:c r="K181" s="2140" t="s">
        <x:v>9454</x:v>
      </x:c>
    </x:row>
    <x:row r="182" spans="1:11" s="472" customFormat="1" ht="50.100000000000001" customHeight="1">
      <x:c r="A182" s="2896"/>
      <x:c r="B182" s="2139" t="s">
        <x:v>6693</x:v>
      </x:c>
      <x:c r="C182" s="2113" t="s">
        <x:v>5025</x:v>
      </x:c>
      <x:c r="D182" s="2113">
        <x:v>2012</x:v>
      </x:c>
      <x:c r="E182" s="2113" t="s">
        <x:v>3315</x:v>
      </x:c>
      <x:c r="F182" s="2113" t="s">
        <x:v>4735</x:v>
      </x:c>
      <x:c r="G182" s="2113" t="s">
        <x:v>5266</x:v>
      </x:c>
      <x:c r="H182" s="2113" t="s">
        <x:v>5038</x:v>
      </x:c>
      <x:c r="I182" s="2180">
        <x:v>185</x:v>
      </x:c>
      <x:c r="J182" s="2180">
        <x:v>0</x:v>
      </x:c>
      <x:c r="K182" s="2140" t="s">
        <x:v>9045</x:v>
      </x:c>
    </x:row>
    <x:row r="183" spans="1:11" s="472" customFormat="1" ht="50.100000000000001" customHeight="1">
      <x:c r="A183" s="2896"/>
      <x:c r="B183" s="2139" t="s">
        <x:v>2158</x:v>
      </x:c>
      <x:c r="C183" s="2113" t="s">
        <x:v>5025</x:v>
      </x:c>
      <x:c r="D183" s="2113">
        <x:v>2014</x:v>
      </x:c>
      <x:c r="E183" s="2113" t="s">
        <x:v>3315</x:v>
      </x:c>
      <x:c r="F183" s="2113" t="s">
        <x:v>5165</x:v>
      </x:c>
      <x:c r="G183" s="2113" t="s">
        <x:v>4245</x:v>
      </x:c>
      <x:c r="H183" s="2113" t="s">
        <x:v>5038</x:v>
      </x:c>
      <x:c r="I183" s="2180">
        <x:v>100</x:v>
      </x:c>
      <x:c r="J183" s="2180">
        <x:v>0</x:v>
      </x:c>
      <x:c r="K183" s="2140" t="s">
        <x:v>1103</x:v>
      </x:c>
    </x:row>
    <x:row r="184" spans="1:11" s="472" customFormat="1" ht="50.100000000000001" customHeight="1">
      <x:c r="A184" s="2896"/>
      <x:c r="B184" s="2139" t="s">
        <x:v>6632</x:v>
      </x:c>
      <x:c r="C184" s="2113" t="s">
        <x:v>5025</x:v>
      </x:c>
      <x:c r="D184" s="2113">
        <x:v>2016</x:v>
      </x:c>
      <x:c r="E184" s="2113" t="s">
        <x:v>3315</x:v>
      </x:c>
      <x:c r="F184" s="2113" t="s">
        <x:v>4308</x:v>
      </x:c>
      <x:c r="G184" s="2113"/>
      <x:c r="H184" s="2113" t="s">
        <x:v>5038</x:v>
      </x:c>
      <x:c r="I184" s="2180">
        <x:v>28</x:v>
      </x:c>
      <x:c r="J184" s="2180">
        <x:v>11.800000000000001</x:v>
      </x:c>
      <x:c r="K184" s="2140" t="s">
        <x:v>149</x:v>
      </x:c>
    </x:row>
    <x:row r="185" spans="1:11" s="472" customFormat="1" ht="50.100000000000001" customHeight="1">
      <x:c r="A185" s="2896"/>
      <x:c r="B185" s="2139" t="s">
        <x:v>7960</x:v>
      </x:c>
      <x:c r="C185" s="2113" t="s">
        <x:v>5203</x:v>
      </x:c>
      <x:c r="D185" s="2113">
        <x:v>2013</x:v>
      </x:c>
      <x:c r="E185" s="2113" t="s">
        <x:v>3315</x:v>
      </x:c>
      <x:c r="F185" s="2113" t="s">
        <x:v>4245</x:v>
      </x:c>
      <x:c r="G185" s="2113"/>
      <x:c r="H185" s="2113" t="s">
        <x:v>5038</x:v>
      </x:c>
      <x:c r="I185" s="2180">
        <x:v>80</x:v>
      </x:c>
      <x:c r="J185" s="2180">
        <x:v>0</x:v>
      </x:c>
      <x:c r="K185" s="2140" t="s">
        <x:v>3384</x:v>
      </x:c>
    </x:row>
    <x:row r="186" spans="1:11" s="472" customFormat="1" ht="50.100000000000001" customHeight="1">
      <x:c r="A186" s="2896"/>
      <x:c r="B186" s="2139" t="s">
        <x:v>3451</x:v>
      </x:c>
      <x:c r="C186" s="2113" t="s">
        <x:v>5025</x:v>
      </x:c>
      <x:c r="D186" s="2113">
        <x:v>2012</x:v>
      </x:c>
      <x:c r="E186" s="2113" t="s">
        <x:v>3315</x:v>
      </x:c>
      <x:c r="F186" s="2113" t="s">
        <x:v>4245</x:v>
      </x:c>
      <x:c r="G186" s="2113" t="s">
        <x:v>5165</x:v>
      </x:c>
      <x:c r="H186" s="2113" t="s">
        <x:v>5038</x:v>
      </x:c>
      <x:c r="I186" s="2180">
        <x:v>102</x:v>
      </x:c>
      <x:c r="J186" s="2180">
        <x:v>0</x:v>
      </x:c>
      <x:c r="K186" s="2140" t="s">
        <x:v>7073</x:v>
      </x:c>
    </x:row>
    <x:row r="187" spans="1:11" s="472" customFormat="1" ht="50.100000000000001" customHeight="1">
      <x:c r="A187" s="2896"/>
      <x:c r="B187" s="2139" t="s">
        <x:v>9366</x:v>
      </x:c>
      <x:c r="C187" s="2113" t="s">
        <x:v>5203</x:v>
      </x:c>
      <x:c r="D187" s="2113">
        <x:v>2015</x:v>
      </x:c>
      <x:c r="E187" s="2113" t="s">
        <x:v>3315</x:v>
      </x:c>
      <x:c r="F187" s="2113" t="s">
        <x:v>4735</x:v>
      </x:c>
      <x:c r="G187" s="2113" t="s">
        <x:v>5165</x:v>
      </x:c>
      <x:c r="H187" s="2113" t="s">
        <x:v>5038</x:v>
      </x:c>
      <x:c r="I187" s="2180">
        <x:v>20</x:v>
      </x:c>
      <x:c r="J187" s="2180">
        <x:v>0</x:v>
      </x:c>
      <x:c r="K187" s="2140" t="s">
        <x:v>9044</x:v>
      </x:c>
    </x:row>
    <x:row r="188" spans="1:11" s="472" customFormat="1" ht="50.100000000000001" customHeight="1">
      <x:c r="A188" s="2896"/>
      <x:c r="B188" s="2139" t="s">
        <x:v>7880</x:v>
      </x:c>
      <x:c r="C188" s="2113" t="s">
        <x:v>5203</x:v>
      </x:c>
      <x:c r="D188" s="2113">
        <x:v>2009</x:v>
      </x:c>
      <x:c r="E188" s="2113" t="s">
        <x:v>3315</x:v>
      </x:c>
      <x:c r="F188" s="2113" t="s">
        <x:v>4308</x:v>
      </x:c>
      <x:c r="G188" s="2113"/>
      <x:c r="H188" s="2113" t="s">
        <x:v>5038</x:v>
      </x:c>
      <x:c r="I188" s="2180">
        <x:v>51</x:v>
      </x:c>
      <x:c r="J188" s="2180"/>
      <x:c r="K188" s="2192" t="s">
        <x:v>7058</x:v>
      </x:c>
    </x:row>
    <x:row r="189" spans="1:11" s="472" customFormat="1" ht="50.100000000000001" customHeight="1">
      <x:c r="A189" s="2896"/>
      <x:c r="B189" s="2139" t="s">
        <x:v>8542</x:v>
      </x:c>
      <x:c r="C189" s="2113" t="s">
        <x:v>5025</x:v>
      </x:c>
      <x:c r="D189" s="2113">
        <x:v>2005</x:v>
      </x:c>
      <x:c r="E189" s="2113" t="s">
        <x:v>3315</x:v>
      </x:c>
      <x:c r="F189" s="2113" t="s">
        <x:v>4308</x:v>
      </x:c>
      <x:c r="G189" s="2113"/>
      <x:c r="H189" s="2113" t="s">
        <x:v>5038</x:v>
      </x:c>
      <x:c r="I189" s="2180">
        <x:v>43</x:v>
      </x:c>
      <x:c r="J189" s="2180"/>
      <x:c r="K189" s="2192">
        <x:v>43865</x:v>
      </x:c>
    </x:row>
    <x:row r="190" spans="1:11" s="472" customFormat="1" ht="50.100000000000001" customHeight="1">
      <x:c r="A190" s="2897"/>
      <x:c r="B190" s="2151" t="s">
        <x:v>6722</x:v>
      </x:c>
      <x:c r="C190" s="2117" t="s">
        <x:v>5025</x:v>
      </x:c>
      <x:c r="D190" s="2117">
        <x:v>2019</x:v>
      </x:c>
      <x:c r="E190" s="2117" t="s">
        <x:v>3315</x:v>
      </x:c>
      <x:c r="F190" s="2117" t="s">
        <x:v>4308</x:v>
      </x:c>
      <x:c r="G190" s="2117"/>
      <x:c r="H190" s="2117" t="s">
        <x:v>5038</x:v>
      </x:c>
      <x:c r="I190" s="2182">
        <x:v>25</x:v>
      </x:c>
      <x:c r="J190" s="2182"/>
      <x:c r="K190" s="2145" t="s">
        <x:v>7066</x:v>
      </x:c>
    </x:row>
    <x:row r="191" spans="1:11" s="472" customFormat="1" ht="50.100000000000001" customHeight="1">
      <x:c r="A191" s="2872" t="s">
        <x:v>5862</x:v>
      </x:c>
      <x:c r="B191" s="2141" t="s">
        <x:v>6658</x:v>
      </x:c>
      <x:c r="C191" s="2109" t="s">
        <x:v>5203</x:v>
      </x:c>
      <x:c r="D191" s="2109">
        <x:v>2002</x:v>
      </x:c>
      <x:c r="E191" s="2109" t="s">
        <x:v>3315</x:v>
      </x:c>
      <x:c r="F191" s="2109" t="s">
        <x:v>4245</x:v>
      </x:c>
      <x:c r="G191" s="2109"/>
      <x:c r="H191" s="2109" t="s">
        <x:v>5038</x:v>
      </x:c>
      <x:c r="I191" s="2178">
        <x:v>70</x:v>
      </x:c>
      <x:c r="J191" s="2178"/>
      <x:c r="K191" s="2142" t="s">
        <x:v>731</x:v>
      </x:c>
    </x:row>
    <x:row r="192" spans="1:11" s="472" customFormat="1" ht="50.100000000000001" customHeight="1">
      <x:c r="A192" s="2883"/>
      <x:c r="B192" s="2139" t="s">
        <x:v>7956</x:v>
      </x:c>
      <x:c r="C192" s="2113" t="s">
        <x:v>5203</x:v>
      </x:c>
      <x:c r="D192" s="2113">
        <x:v>2008</x:v>
      </x:c>
      <x:c r="E192" s="2113" t="s">
        <x:v>3315</x:v>
      </x:c>
      <x:c r="F192" s="2113" t="s">
        <x:v>5017</x:v>
      </x:c>
      <x:c r="G192" s="2113"/>
      <x:c r="H192" s="2113" t="s">
        <x:v>5038</x:v>
      </x:c>
      <x:c r="I192" s="2180">
        <x:v>864</x:v>
      </x:c>
      <x:c r="J192" s="2180"/>
      <x:c r="K192" s="2140" t="s">
        <x:v>9635</x:v>
      </x:c>
    </x:row>
    <x:row r="193" spans="1:11" s="472" customFormat="1" ht="50.100000000000001" customHeight="1">
      <x:c r="A193" s="2883"/>
      <x:c r="B193" s="2139" t="s">
        <x:v>3583</x:v>
      </x:c>
      <x:c r="C193" s="2113" t="s">
        <x:v>5203</x:v>
      </x:c>
      <x:c r="D193" s="2113">
        <x:v>2005</x:v>
      </x:c>
      <x:c r="E193" s="2113" t="s">
        <x:v>3315</x:v>
      </x:c>
      <x:c r="F193" s="2113" t="s">
        <x:v>4245</x:v>
      </x:c>
      <x:c r="G193" s="2113"/>
      <x:c r="H193" s="2113" t="s">
        <x:v>5038</x:v>
      </x:c>
      <x:c r="I193" s="2180">
        <x:v>350</x:v>
      </x:c>
      <x:c r="J193" s="2180"/>
      <x:c r="K193" s="2140" t="s">
        <x:v>13</x:v>
      </x:c>
    </x:row>
    <x:row r="194" spans="1:11" s="472" customFormat="1" ht="50.100000000000001" customHeight="1">
      <x:c r="A194" s="2883"/>
      <x:c r="B194" s="2139" t="s">
        <x:v>7331</x:v>
      </x:c>
      <x:c r="C194" s="2113" t="s">
        <x:v>5203</x:v>
      </x:c>
      <x:c r="D194" s="2113">
        <x:v>2012</x:v>
      </x:c>
      <x:c r="E194" s="2113" t="s">
        <x:v>3315</x:v>
      </x:c>
      <x:c r="F194" s="2113" t="s">
        <x:v>4245</x:v>
      </x:c>
      <x:c r="G194" s="2113"/>
      <x:c r="H194" s="2113" t="s">
        <x:v>5429</x:v>
      </x:c>
      <x:c r="I194" s="2180">
        <x:v>83</x:v>
      </x:c>
      <x:c r="J194" s="2180">
        <x:v>50</x:v>
      </x:c>
      <x:c r="K194" s="2140" t="s">
        <x:v>6654</x:v>
      </x:c>
    </x:row>
    <x:row r="195" spans="1:11" s="472" customFormat="1" ht="50.100000000000001" customHeight="1">
      <x:c r="A195" s="2883"/>
      <x:c r="B195" s="2139" t="s">
        <x:v>2484</x:v>
      </x:c>
      <x:c r="C195" s="2113" t="s">
        <x:v>5025</x:v>
      </x:c>
      <x:c r="D195" s="2113">
        <x:v>2007</x:v>
      </x:c>
      <x:c r="E195" s="2113" t="s">
        <x:v>3315</x:v>
      </x:c>
      <x:c r="F195" s="2113" t="s">
        <x:v>4245</x:v>
      </x:c>
      <x:c r="G195" s="2113" t="s">
        <x:v>4735</x:v>
      </x:c>
      <x:c r="H195" s="2113" t="s">
        <x:v>5038</x:v>
      </x:c>
      <x:c r="I195" s="2180">
        <x:v>100</x:v>
      </x:c>
      <x:c r="J195" s="2180"/>
      <x:c r="K195" s="2140" t="s">
        <x:v>3815</x:v>
      </x:c>
    </x:row>
    <x:row r="196" spans="1:11" s="472" customFormat="1" ht="50.100000000000001" customHeight="1">
      <x:c r="A196" s="2883"/>
      <x:c r="B196" s="2139" t="s">
        <x:v>6582</x:v>
      </x:c>
      <x:c r="C196" s="2113" t="s">
        <x:v>5025</x:v>
      </x:c>
      <x:c r="D196" s="2113">
        <x:v>2018</x:v>
      </x:c>
      <x:c r="E196" s="2113" t="s">
        <x:v>3315</x:v>
      </x:c>
      <x:c r="F196" s="2113" t="s">
        <x:v>5266</x:v>
      </x:c>
      <x:c r="G196" s="2113" t="s">
        <x:v>5545</x:v>
      </x:c>
      <x:c r="H196" s="2113" t="s">
        <x:v>5038</x:v>
      </x:c>
      <x:c r="I196" s="2180">
        <x:v>1800</x:v>
      </x:c>
      <x:c r="J196" s="2180"/>
      <x:c r="K196" s="2140"/>
    </x:row>
    <x:row r="197" spans="1:11" s="472" customFormat="1" ht="50.100000000000001" customHeight="1">
      <x:c r="A197" s="2883"/>
      <x:c r="B197" s="2139" t="s">
        <x:v>6551</x:v>
      </x:c>
      <x:c r="C197" s="2113" t="s">
        <x:v>4719</x:v>
      </x:c>
      <x:c r="D197" s="2113">
        <x:v>2017</x:v>
      </x:c>
      <x:c r="E197" s="2113" t="s">
        <x:v>3315</x:v>
      </x:c>
      <x:c r="F197" s="2113" t="s">
        <x:v>4735</x:v>
      </x:c>
      <x:c r="G197" s="2113"/>
      <x:c r="H197" s="2113" t="s">
        <x:v>5038</x:v>
      </x:c>
      <x:c r="I197" s="2180">
        <x:v>200</x:v>
      </x:c>
      <x:c r="J197" s="2180"/>
      <x:c r="K197" s="2140"/>
    </x:row>
    <x:row r="198" spans="1:11" s="472" customFormat="1" ht="50.100000000000001" customHeight="1">
      <x:c r="A198" s="2883"/>
      <x:c r="B198" s="2139" t="s">
        <x:v>2521</x:v>
      </x:c>
      <x:c r="C198" s="2113" t="s">
        <x:v>5025</x:v>
      </x:c>
      <x:c r="D198" s="2113">
        <x:v>2002</x:v>
      </x:c>
      <x:c r="E198" s="2113" t="s">
        <x:v>3315</x:v>
      </x:c>
      <x:c r="F198" s="2113" t="s">
        <x:v>4735</x:v>
      </x:c>
      <x:c r="G198" s="2113"/>
      <x:c r="H198" s="2113" t="s">
        <x:v>5038</x:v>
      </x:c>
      <x:c r="I198" s="2180">
        <x:v>240</x:v>
      </x:c>
      <x:c r="J198" s="2180"/>
      <x:c r="K198" s="2140" t="s">
        <x:v>474</x:v>
      </x:c>
    </x:row>
    <x:row r="199" spans="1:11" s="472" customFormat="1" ht="50.100000000000001" customHeight="1">
      <x:c r="A199" s="2883"/>
      <x:c r="B199" s="2139" t="s">
        <x:v>9083</x:v>
      </x:c>
      <x:c r="C199" s="2113" t="s">
        <x:v>5025</x:v>
      </x:c>
      <x:c r="D199" s="2113">
        <x:v>2007</x:v>
      </x:c>
      <x:c r="E199" s="2113" t="s">
        <x:v>3315</x:v>
      </x:c>
      <x:c r="F199" s="2113" t="s">
        <x:v>4735</x:v>
      </x:c>
      <x:c r="G199" s="2113"/>
      <x:c r="H199" s="2113" t="s">
        <x:v>5429</x:v>
      </x:c>
      <x:c r="I199" s="2180">
        <x:v>770</x:v>
      </x:c>
      <x:c r="J199" s="2180"/>
      <x:c r="K199" s="2140" t="s">
        <x:v>9153</x:v>
      </x:c>
    </x:row>
    <x:row r="200" spans="1:11" s="472" customFormat="1" ht="50.100000000000001" customHeight="1">
      <x:c r="A200" s="2885"/>
      <x:c r="B200" s="2151" t="s">
        <x:v>6214</x:v>
      </x:c>
      <x:c r="C200" s="2117" t="s">
        <x:v>5025</x:v>
      </x:c>
      <x:c r="D200" s="2117">
        <x:v>2020</x:v>
      </x:c>
      <x:c r="E200" s="2117" t="s">
        <x:v>3315</x:v>
      </x:c>
      <x:c r="F200" s="2117" t="s">
        <x:v>4735</x:v>
      </x:c>
      <x:c r="G200" s="2117"/>
      <x:c r="H200" s="2117" t="s">
        <x:v>5429</x:v>
      </x:c>
      <x:c r="I200" s="2182">
        <x:v>220</x:v>
      </x:c>
      <x:c r="J200" s="2182"/>
      <x:c r="K200" s="2145" t="s">
        <x:v>6691</x:v>
      </x:c>
    </x:row>
    <x:row r="201" spans="1:11" s="472" customFormat="1" ht="50.100000000000001" customHeight="1">
      <x:c r="A201" s="2882" t="s">
        <x:v>9819</x:v>
      </x:c>
      <x:c r="B201" s="2129" t="s">
        <x:v>5921</x:v>
      </x:c>
      <x:c r="C201" s="2126" t="s">
        <x:v>5025</x:v>
      </x:c>
      <x:c r="D201" s="2126">
        <x:v>1993</x:v>
      </x:c>
      <x:c r="E201" s="2126" t="s">
        <x:v>3315</x:v>
      </x:c>
      <x:c r="F201" s="2126" t="s">
        <x:v>5266</x:v>
      </x:c>
      <x:c r="G201" s="2126"/>
      <x:c r="H201" s="2126" t="s">
        <x:v>5429</x:v>
      </x:c>
      <x:c r="I201" s="2189">
        <x:v>5186</x:v>
      </x:c>
      <x:c r="J201" s="2157"/>
      <x:c r="K201" s="2130" t="s">
        <x:v>7967</x:v>
      </x:c>
    </x:row>
    <x:row r="202" spans="1:11" s="472" customFormat="1" ht="50.100000000000001" customHeight="1">
      <x:c r="A202" s="2883"/>
      <x:c r="B202" s="2139" t="s">
        <x:v>1632</x:v>
      </x:c>
      <x:c r="C202" s="2113" t="s">
        <x:v>5025</x:v>
      </x:c>
      <x:c r="D202" s="2113">
        <x:v>2010</x:v>
      </x:c>
      <x:c r="E202" s="2113" t="s">
        <x:v>3315</x:v>
      </x:c>
      <x:c r="F202" s="2113" t="s">
        <x:v>4308</x:v>
      </x:c>
      <x:c r="G202" s="2113"/>
      <x:c r="H202" s="2113" t="s">
        <x:v>5038</x:v>
      </x:c>
      <x:c r="I202" s="2180">
        <x:v>80</x:v>
      </x:c>
      <x:c r="J202" s="2158"/>
      <x:c r="K202" s="2140" t="s">
        <x:v>7708</x:v>
      </x:c>
    </x:row>
    <x:row r="203" spans="1:11" s="472" customFormat="1" ht="50.100000000000001" customHeight="1">
      <x:c r="A203" s="2883"/>
      <x:c r="B203" s="2139" t="s">
        <x:v>5846</x:v>
      </x:c>
      <x:c r="C203" s="2113" t="s">
        <x:v>5025</x:v>
      </x:c>
      <x:c r="D203" s="2113">
        <x:v>2008</x:v>
      </x:c>
      <x:c r="E203" s="2113" t="s">
        <x:v>3315</x:v>
      </x:c>
      <x:c r="F203" s="2113" t="s">
        <x:v>4213</x:v>
      </x:c>
      <x:c r="G203" s="2113"/>
      <x:c r="H203" s="2113" t="s">
        <x:v>5038</x:v>
      </x:c>
      <x:c r="I203" s="2180">
        <x:v>162</x:v>
      </x:c>
      <x:c r="J203" s="2158"/>
      <x:c r="K203" s="2140" t="s">
        <x:v>4301</x:v>
      </x:c>
    </x:row>
    <x:row r="204" spans="1:11" s="472" customFormat="1" ht="50.100000000000001" customHeight="1">
      <x:c r="A204" s="2883"/>
      <x:c r="B204" s="2139" t="s">
        <x:v>5802</x:v>
      </x:c>
      <x:c r="C204" s="2113" t="s">
        <x:v>5203</x:v>
      </x:c>
      <x:c r="D204" s="2113">
        <x:v>2005</x:v>
      </x:c>
      <x:c r="E204" s="2113" t="s">
        <x:v>3315</x:v>
      </x:c>
      <x:c r="F204" s="2113" t="s">
        <x:v>4245</x:v>
      </x:c>
      <x:c r="G204" s="2113"/>
      <x:c r="H204" s="2113" t="s">
        <x:v>5038</x:v>
      </x:c>
      <x:c r="I204" s="2180">
        <x:v>15.6</x:v>
      </x:c>
      <x:c r="J204" s="2158"/>
      <x:c r="K204" s="2140" t="s">
        <x:v>6878</x:v>
      </x:c>
    </x:row>
    <x:row r="205" spans="1:11" s="472" customFormat="1" ht="50.100000000000001" customHeight="1">
      <x:c r="A205" s="2883"/>
      <x:c r="B205" s="2139" t="s">
        <x:v>1042</x:v>
      </x:c>
      <x:c r="C205" s="2113" t="s">
        <x:v>5203</x:v>
      </x:c>
      <x:c r="D205" s="2113">
        <x:v>2005</x:v>
      </x:c>
      <x:c r="E205" s="2113" t="s">
        <x:v>3315</x:v>
      </x:c>
      <x:c r="F205" s="2113" t="s">
        <x:v>4245</x:v>
      </x:c>
      <x:c r="G205" s="2113"/>
      <x:c r="H205" s="2113" t="s">
        <x:v>5038</x:v>
      </x:c>
      <x:c r="I205" s="2180">
        <x:v>20</x:v>
      </x:c>
      <x:c r="J205" s="2158">
        <x:v>10</x:v>
      </x:c>
      <x:c r="K205" s="2140" t="s">
        <x:v>4566</x:v>
      </x:c>
    </x:row>
    <x:row r="206" spans="1:11" s="472" customFormat="1" ht="50.100000000000001" customHeight="1">
      <x:c r="A206" s="2883"/>
      <x:c r="B206" s="2139" t="s">
        <x:v>7248</x:v>
      </x:c>
      <x:c r="C206" s="2113" t="s">
        <x:v>5025</x:v>
      </x:c>
      <x:c r="D206" s="2113">
        <x:v>1997</x:v>
      </x:c>
      <x:c r="E206" s="2113" t="s">
        <x:v>3315</x:v>
      </x:c>
      <x:c r="F206" s="2113" t="s">
        <x:v>5266</x:v>
      </x:c>
      <x:c r="G206" s="2113"/>
      <x:c r="H206" s="2113" t="s">
        <x:v>5429</x:v>
      </x:c>
      <x:c r="I206" s="2180">
        <x:v>455</x:v>
      </x:c>
      <x:c r="J206" s="2158"/>
      <x:c r="K206" s="2140" t="s">
        <x:v>3431</x:v>
      </x:c>
    </x:row>
    <x:row r="207" spans="1:11" s="472" customFormat="1" ht="50.100000000000001" customHeight="1">
      <x:c r="A207" s="2883"/>
      <x:c r="B207" s="2139" t="s">
        <x:v>9499</x:v>
      </x:c>
      <x:c r="C207" s="2113" t="s">
        <x:v>5025</x:v>
      </x:c>
      <x:c r="D207" s="2113">
        <x:v>2008</x:v>
      </x:c>
      <x:c r="E207" s="2113" t="s">
        <x:v>3315</x:v>
      </x:c>
      <x:c r="F207" s="2113" t="s">
        <x:v>4735</x:v>
      </x:c>
      <x:c r="G207" s="2113"/>
      <x:c r="H207" s="2113" t="s">
        <x:v>5429</x:v>
      </x:c>
      <x:c r="I207" s="2180">
        <x:v>390</x:v>
      </x:c>
      <x:c r="J207" s="2158"/>
      <x:c r="K207" s="2140" t="s">
        <x:v>653</x:v>
      </x:c>
    </x:row>
    <x:row r="208" spans="1:11" s="472" customFormat="1" ht="50.100000000000001" customHeight="1">
      <x:c r="A208" s="2883"/>
      <x:c r="B208" s="2139" t="s">
        <x:v>9193</x:v>
      </x:c>
      <x:c r="C208" s="2113" t="s">
        <x:v>5025</x:v>
      </x:c>
      <x:c r="D208" s="2113">
        <x:v>2009</x:v>
      </x:c>
      <x:c r="E208" s="2113" t="s">
        <x:v>3315</x:v>
      </x:c>
      <x:c r="F208" s="2113" t="s">
        <x:v>5266</x:v>
      </x:c>
      <x:c r="G208" s="2113"/>
      <x:c r="H208" s="2113" t="s">
        <x:v>4780</x:v>
      </x:c>
      <x:c r="I208" s="2180">
        <x:v>70</x:v>
      </x:c>
      <x:c r="J208" s="2158"/>
      <x:c r="K208" s="2192" t="s">
        <x:v>4553</x:v>
      </x:c>
    </x:row>
    <x:row r="209" spans="1:11" s="472" customFormat="1" ht="50.100000000000001" customHeight="1">
      <x:c r="A209" s="2883"/>
      <x:c r="B209" s="2228" t="s">
        <x:v>8143</x:v>
      </x:c>
      <x:c r="C209" s="2113" t="s">
        <x:v>5025</x:v>
      </x:c>
      <x:c r="D209" s="2152">
        <x:v>2021</x:v>
      </x:c>
      <x:c r="E209" s="2113" t="s">
        <x:v>3315</x:v>
      </x:c>
      <x:c r="F209" s="2113" t="s">
        <x:v>5266</x:v>
      </x:c>
      <x:c r="G209" s="2152"/>
      <x:c r="H209" s="2152" t="s">
        <x:v>5038</x:v>
      </x:c>
      <x:c r="I209" s="2194">
        <x:v>2013</x:v>
      </x:c>
      <x:c r="J209" s="2229">
        <x:v>1800</x:v>
      </x:c>
      <x:c r="K209" s="2154" t="s">
        <x:v>9202</x:v>
      </x:c>
    </x:row>
    <x:row r="210" spans="1:11" s="472" customFormat="1" ht="50.100000000000001" customHeight="1">
      <x:c r="A210" s="2884"/>
      <x:c r="B210" s="2230" t="s">
        <x:v>9345</x:v>
      </x:c>
      <x:c r="C210" s="2113" t="s">
        <x:v>5025</x:v>
      </x:c>
      <x:c r="D210" s="2231"/>
      <x:c r="E210" s="2113" t="s">
        <x:v>3315</x:v>
      </x:c>
      <x:c r="F210" s="2113" t="s">
        <x:v>5266</x:v>
      </x:c>
      <x:c r="G210" s="2231"/>
      <x:c r="H210" s="2231" t="s">
        <x:v>5429</x:v>
      </x:c>
      <x:c r="I210" s="2232">
        <x:v>50</x:v>
      </x:c>
      <x:c r="J210" s="2233"/>
      <x:c r="K210" s="2234"/>
    </x:row>
    <x:row r="211" spans="1:11" s="472" customFormat="1" ht="50.100000000000001" customHeight="1">
      <x:c r="A211" s="2872" t="s">
        <x:v>3182</x:v>
      </x:c>
      <x:c r="B211" s="2141" t="s">
        <x:v>6735</x:v>
      </x:c>
      <x:c r="C211" s="2109" t="s">
        <x:v>5025</x:v>
      </x:c>
      <x:c r="D211" s="2109">
        <x:v>2009</x:v>
      </x:c>
      <x:c r="E211" s="2109" t="s">
        <x:v>3315</x:v>
      </x:c>
      <x:c r="F211" s="2109" t="s">
        <x:v>5266</x:v>
      </x:c>
      <x:c r="G211" s="2109"/>
      <x:c r="H211" s="2109" t="s">
        <x:v>2385</x:v>
      </x:c>
      <x:c r="I211" s="2178">
        <x:v>234</x:v>
      </x:c>
      <x:c r="J211" s="2178"/>
      <x:c r="K211" s="2142" t="s">
        <x:v>9489</x:v>
      </x:c>
    </x:row>
    <x:row r="212" spans="1:11" s="472" customFormat="1" ht="50.100000000000001" customHeight="1">
      <x:c r="A212" s="2896"/>
      <x:c r="B212" s="2139" t="s">
        <x:v>7890</x:v>
      </x:c>
      <x:c r="C212" s="2113" t="s">
        <x:v>5025</x:v>
      </x:c>
      <x:c r="D212" s="2113">
        <x:v>2007</x:v>
      </x:c>
      <x:c r="E212" s="2113" t="s">
        <x:v>3315</x:v>
      </x:c>
      <x:c r="F212" s="2113" t="s">
        <x:v>5165</x:v>
      </x:c>
      <x:c r="G212" s="2113" t="s">
        <x:v>4735</x:v>
      </x:c>
      <x:c r="H212" s="2113" t="s">
        <x:v>5038</x:v>
      </x:c>
      <x:c r="I212" s="2180">
        <x:v>52</x:v>
      </x:c>
      <x:c r="J212" s="2180">
        <x:v>52</x:v>
      </x:c>
      <x:c r="K212" s="2140" t="s">
        <x:v>6964</x:v>
      </x:c>
    </x:row>
    <x:row r="213" spans="1:11" s="472" customFormat="1" ht="50.100000000000001" customHeight="1">
      <x:c r="A213" s="2896"/>
      <x:c r="B213" s="2139" t="s">
        <x:v>6282</x:v>
      </x:c>
      <x:c r="C213" s="2113" t="s">
        <x:v>5025</x:v>
      </x:c>
      <x:c r="D213" s="2113">
        <x:v>2009</x:v>
      </x:c>
      <x:c r="E213" s="2113" t="s">
        <x:v>3315</x:v>
      </x:c>
      <x:c r="F213" s="2113" t="s">
        <x:v>5165</x:v>
      </x:c>
      <x:c r="G213" s="2113" t="s">
        <x:v>4316</x:v>
      </x:c>
      <x:c r="H213" s="2113" t="s">
        <x:v>5038</x:v>
      </x:c>
      <x:c r="I213" s="2180">
        <x:v>586</x:v>
      </x:c>
      <x:c r="J213" s="2180">
        <x:v>53</x:v>
      </x:c>
      <x:c r="K213" s="2140" t="s">
        <x:v>6641</x:v>
      </x:c>
    </x:row>
    <x:row r="214" spans="1:11" s="472" customFormat="1" ht="50.100000000000001" customHeight="1">
      <x:c r="A214" s="2896"/>
      <x:c r="B214" s="2139" t="s">
        <x:v>3822</x:v>
      </x:c>
      <x:c r="C214" s="2113" t="s">
        <x:v>5025</x:v>
      </x:c>
      <x:c r="D214" s="2113">
        <x:v>2009</x:v>
      </x:c>
      <x:c r="E214" s="2113" t="s">
        <x:v>3315</x:v>
      </x:c>
      <x:c r="F214" s="2113" t="s">
        <x:v>3842</x:v>
      </x:c>
      <x:c r="G214" s="2113"/>
      <x:c r="H214" s="2113" t="s">
        <x:v>5038</x:v>
      </x:c>
      <x:c r="I214" s="2180">
        <x:v>141.75</x:v>
      </x:c>
      <x:c r="J214" s="2180" t="s">
        <x:v>5177</x:v>
      </x:c>
      <x:c r="K214" s="2140" t="s">
        <x:v>6686</x:v>
      </x:c>
    </x:row>
    <x:row r="215" spans="1:11" s="472" customFormat="1" ht="50.100000000000001" customHeight="1">
      <x:c r="A215" s="2896"/>
      <x:c r="B215" s="2139" t="s">
        <x:v>8001</x:v>
      </x:c>
      <x:c r="C215" s="2113" t="s">
        <x:v>5025</x:v>
      </x:c>
      <x:c r="D215" s="2113">
        <x:v>2010</x:v>
      </x:c>
      <x:c r="E215" s="2113" t="s">
        <x:v>3315</x:v>
      </x:c>
      <x:c r="F215" s="2113" t="s">
        <x:v>5165</x:v>
      </x:c>
      <x:c r="G215" s="2113"/>
      <x:c r="H215" s="2113" t="s">
        <x:v>5038</x:v>
      </x:c>
      <x:c r="I215" s="2180">
        <x:v>140</x:v>
      </x:c>
      <x:c r="J215" s="2180">
        <x:v>140</x:v>
      </x:c>
      <x:c r="K215" s="2140" t="s">
        <x:v>5758</x:v>
      </x:c>
    </x:row>
    <x:row r="216" spans="1:11" s="472" customFormat="1" ht="50.100000000000001" customHeight="1">
      <x:c r="A216" s="2897"/>
      <x:c r="B216" s="2151" t="s">
        <x:v>1537</x:v>
      </x:c>
      <x:c r="C216" s="2117" t="s">
        <x:v>5025</x:v>
      </x:c>
      <x:c r="D216" s="2117">
        <x:v>2010</x:v>
      </x:c>
      <x:c r="E216" s="2117" t="s">
        <x:v>3315</x:v>
      </x:c>
      <x:c r="F216" s="2117" t="s">
        <x:v>3842</x:v>
      </x:c>
      <x:c r="G216" s="2117" t="s">
        <x:v>7064</x:v>
      </x:c>
      <x:c r="H216" s="2117" t="s">
        <x:v>5429</x:v>
      </x:c>
      <x:c r="I216" s="2182">
        <x:v>0</x:v>
      </x:c>
      <x:c r="J216" s="2182">
        <x:v>0</x:v>
      </x:c>
      <x:c r="K216" s="2145">
        <x:v>0</x:v>
      </x:c>
    </x:row>
    <x:row r="217" spans="1:11" s="472" customFormat="1" ht="50.100000000000001" customHeight="1">
      <x:c r="A217" s="2882" t="s">
        <x:v>6725</x:v>
      </x:c>
      <x:c r="B217" s="2129" t="s">
        <x:v>2776</x:v>
      </x:c>
      <x:c r="C217" s="2126" t="s">
        <x:v>5025</x:v>
      </x:c>
      <x:c r="D217" s="2126">
        <x:v>2000</x:v>
      </x:c>
      <x:c r="E217" s="2126" t="s">
        <x:v>3315</x:v>
      </x:c>
      <x:c r="F217" s="2126" t="s">
        <x:v>5017</x:v>
      </x:c>
      <x:c r="G217" s="2126"/>
      <x:c r="H217" s="2126" t="s">
        <x:v>5038</x:v>
      </x:c>
      <x:c r="I217" s="2189">
        <x:v>60</x:v>
      </x:c>
      <x:c r="J217" s="2189"/>
      <x:c r="K217" s="2130" t="s">
        <x:v>6137</x:v>
      </x:c>
    </x:row>
    <x:row r="218" spans="1:11" s="472" customFormat="1" ht="50.100000000000001" customHeight="1">
      <x:c r="A218" s="2896"/>
      <x:c r="B218" s="2139" t="s">
        <x:v>577</x:v>
      </x:c>
      <x:c r="C218" s="2113" t="s">
        <x:v>5025</x:v>
      </x:c>
      <x:c r="D218" s="2113">
        <x:v>2006</x:v>
      </x:c>
      <x:c r="E218" s="2113" t="s">
        <x:v>3315</x:v>
      </x:c>
      <x:c r="F218" s="2113" t="s">
        <x:v>5165</x:v>
      </x:c>
      <x:c r="G218" s="2113"/>
      <x:c r="H218" s="2113" t="s">
        <x:v>5038</x:v>
      </x:c>
      <x:c r="I218" s="2180">
        <x:v>250</x:v>
      </x:c>
      <x:c r="J218" s="2180"/>
      <x:c r="K218" s="2140" t="s">
        <x:v>4338</x:v>
      </x:c>
    </x:row>
    <x:row r="219" spans="1:11" s="472" customFormat="1" ht="50.100000000000001" customHeight="1">
      <x:c r="A219" s="2896"/>
      <x:c r="B219" s="2139" t="s">
        <x:v>7917</x:v>
      </x:c>
      <x:c r="C219" s="2113" t="s">
        <x:v>5025</x:v>
      </x:c>
      <x:c r="D219" s="2113">
        <x:v>2008</x:v>
      </x:c>
      <x:c r="E219" s="2113" t="s">
        <x:v>3315</x:v>
      </x:c>
      <x:c r="F219" s="2113" t="s">
        <x:v>5017</x:v>
      </x:c>
      <x:c r="G219" s="2113"/>
      <x:c r="H219" s="2113" t="s">
        <x:v>5038</x:v>
      </x:c>
      <x:c r="I219" s="2180">
        <x:v>90</x:v>
      </x:c>
      <x:c r="J219" s="2180"/>
      <x:c r="K219" s="2140" t="s">
        <x:v>6673</x:v>
      </x:c>
    </x:row>
    <x:row r="220" spans="1:11" s="472" customFormat="1" ht="50.100000000000001" customHeight="1">
      <x:c r="A220" s="2896"/>
      <x:c r="B220" s="2139" t="s">
        <x:v>1432</x:v>
      </x:c>
      <x:c r="C220" s="2113" t="s">
        <x:v>5203</x:v>
      </x:c>
      <x:c r="D220" s="2113">
        <x:v>2009</x:v>
      </x:c>
      <x:c r="E220" s="2113" t="s">
        <x:v>3315</x:v>
      </x:c>
      <x:c r="F220" s="2113" t="s">
        <x:v>4308</x:v>
      </x:c>
      <x:c r="G220" s="2113"/>
      <x:c r="H220" s="2113" t="s">
        <x:v>5038</x:v>
      </x:c>
      <x:c r="I220" s="2180">
        <x:v>11</x:v>
      </x:c>
      <x:c r="J220" s="2180"/>
      <x:c r="K220" s="2140" t="s">
        <x:v>7152</x:v>
      </x:c>
    </x:row>
    <x:row r="221" spans="1:11" s="472" customFormat="1" ht="50.100000000000001" customHeight="1">
      <x:c r="A221" s="2896"/>
      <x:c r="B221" s="2139" t="s">
        <x:v>3348</x:v>
      </x:c>
      <x:c r="C221" s="2113" t="s">
        <x:v>5025</x:v>
      </x:c>
      <x:c r="D221" s="2113">
        <x:v>2011</x:v>
      </x:c>
      <x:c r="E221" s="2113" t="s">
        <x:v>3315</x:v>
      </x:c>
      <x:c r="F221" s="2113" t="s">
        <x:v>5017</x:v>
      </x:c>
      <x:c r="G221" s="2113"/>
      <x:c r="H221" s="2113" t="s">
        <x:v>5429</x:v>
      </x:c>
      <x:c r="I221" s="2180">
        <x:v>150</x:v>
      </x:c>
      <x:c r="J221" s="2180"/>
      <x:c r="K221" s="2140" t="s">
        <x:v>6687</x:v>
      </x:c>
    </x:row>
    <x:row r="222" spans="1:11" s="472" customFormat="1" ht="50.100000000000001" customHeight="1">
      <x:c r="A222" s="2896"/>
      <x:c r="B222" s="2139" t="s">
        <x:v>2294</x:v>
      </x:c>
      <x:c r="C222" s="2113" t="s">
        <x:v>5203</x:v>
      </x:c>
      <x:c r="D222" s="2113">
        <x:v>2000</x:v>
      </x:c>
      <x:c r="E222" s="2113" t="s">
        <x:v>3315</x:v>
      </x:c>
      <x:c r="F222" s="2113" t="s">
        <x:v>4308</x:v>
      </x:c>
      <x:c r="G222" s="2113"/>
      <x:c r="H222" s="2113" t="s">
        <x:v>5038</x:v>
      </x:c>
      <x:c r="I222" s="2180">
        <x:v>20</x:v>
      </x:c>
      <x:c r="J222" s="2180"/>
      <x:c r="K222" s="2140" t="s">
        <x:v>3333</x:v>
      </x:c>
    </x:row>
    <x:row r="223" spans="1:11" s="472" customFormat="1" ht="50.100000000000001" customHeight="1">
      <x:c r="A223" s="2896"/>
      <x:c r="B223" s="2139" t="s">
        <x:v>2310</x:v>
      </x:c>
      <x:c r="C223" s="2113" t="s">
        <x:v>5025</x:v>
      </x:c>
      <x:c r="D223" s="2113">
        <x:v>2016</x:v>
      </x:c>
      <x:c r="E223" s="2113" t="s">
        <x:v>3315</x:v>
      </x:c>
      <x:c r="F223" s="2113" t="s">
        <x:v>4245</x:v>
      </x:c>
      <x:c r="G223" s="2113"/>
      <x:c r="H223" s="2113" t="s">
        <x:v>5038</x:v>
      </x:c>
      <x:c r="I223" s="2180">
        <x:v>14</x:v>
      </x:c>
      <x:c r="J223" s="2180"/>
      <x:c r="K223" s="2140" t="s">
        <x:v>5177</x:v>
      </x:c>
    </x:row>
    <x:row r="224" spans="1:11" s="472" customFormat="1" ht="50.100000000000001" customHeight="1">
      <x:c r="A224" s="2896"/>
      <x:c r="B224" s="2139" t="s">
        <x:v>906</x:v>
      </x:c>
      <x:c r="C224" s="2113" t="s">
        <x:v>5203</x:v>
      </x:c>
      <x:c r="D224" s="2113">
        <x:v>2009</x:v>
      </x:c>
      <x:c r="E224" s="2113" t="s">
        <x:v>3315</x:v>
      </x:c>
      <x:c r="F224" s="2113" t="s">
        <x:v>4308</x:v>
      </x:c>
      <x:c r="G224" s="2113"/>
      <x:c r="H224" s="2113" t="s">
        <x:v>5038</x:v>
      </x:c>
      <x:c r="I224" s="2180">
        <x:v>25</x:v>
      </x:c>
      <x:c r="J224" s="2180"/>
      <x:c r="K224" s="2192" t="s">
        <x:v>4809</x:v>
      </x:c>
    </x:row>
    <x:row r="225" spans="1:11" s="472" customFormat="1" ht="50.100000000000001" customHeight="1">
      <x:c r="A225" s="2898"/>
      <x:c r="B225" s="2131" t="s">
        <x:v>9088</x:v>
      </x:c>
      <x:c r="C225" s="2132" t="s">
        <x:v>5025</x:v>
      </x:c>
      <x:c r="D225" s="2132">
        <x:v>2002</x:v>
      </x:c>
      <x:c r="E225" s="2132" t="s">
        <x:v>3315</x:v>
      </x:c>
      <x:c r="F225" s="2132" t="s">
        <x:v>5266</x:v>
      </x:c>
      <x:c r="G225" s="2132"/>
      <x:c r="H225" s="2132" t="s">
        <x:v>5429</x:v>
      </x:c>
      <x:c r="I225" s="2187">
        <x:v>400</x:v>
      </x:c>
      <x:c r="J225" s="2187">
        <x:v>36</x:v>
      </x:c>
      <x:c r="K225" s="2134" t="s">
        <x:v>4711</x:v>
      </x:c>
    </x:row>
    <x:row r="226" spans="1:11" s="472" customFormat="1" ht="50.100000000000001" customHeight="1">
      <x:c r="A226" s="2872" t="s">
        <x:v>2302</x:v>
      </x:c>
      <x:c r="B226" s="2141" t="s">
        <x:v>6666</x:v>
      </x:c>
      <x:c r="C226" s="2109" t="s">
        <x:v>5203</x:v>
      </x:c>
      <x:c r="D226" s="2109">
        <x:v>2001</x:v>
      </x:c>
      <x:c r="E226" s="2109" t="s">
        <x:v>3315</x:v>
      </x:c>
      <x:c r="F226" s="2109" t="s">
        <x:v>4245</x:v>
      </x:c>
      <x:c r="G226" s="2109"/>
      <x:c r="H226" s="2109" t="s">
        <x:v>5038</x:v>
      </x:c>
      <x:c r="I226" s="2178">
        <x:v>70</x:v>
      </x:c>
      <x:c r="J226" s="2178">
        <x:v>70</x:v>
      </x:c>
      <x:c r="K226" s="2142" t="s">
        <x:v>7113</x:v>
      </x:c>
    </x:row>
    <x:row r="227" spans="1:11" s="472" customFormat="1" ht="50.100000000000001" customHeight="1">
      <x:c r="A227" s="2896"/>
      <x:c r="B227" s="2139" t="s">
        <x:v>7004</x:v>
      </x:c>
      <x:c r="C227" s="2113" t="s">
        <x:v>5203</x:v>
      </x:c>
      <x:c r="D227" s="2113">
        <x:v>2001</x:v>
      </x:c>
      <x:c r="E227" s="2113" t="s">
        <x:v>3315</x:v>
      </x:c>
      <x:c r="F227" s="2113" t="s">
        <x:v>5165</x:v>
      </x:c>
      <x:c r="G227" s="2113"/>
      <x:c r="H227" s="2113" t="s">
        <x:v>5038</x:v>
      </x:c>
      <x:c r="I227" s="2180">
        <x:v>90</x:v>
      </x:c>
      <x:c r="J227" s="2180">
        <x:v>90</x:v>
      </x:c>
      <x:c r="K227" s="2140" t="s">
        <x:v>4690</x:v>
      </x:c>
    </x:row>
    <x:row r="228" spans="1:11" s="472" customFormat="1" ht="50.100000000000001" customHeight="1">
      <x:c r="A228" s="2896"/>
      <x:c r="B228" s="2139" t="s">
        <x:v>2796</x:v>
      </x:c>
      <x:c r="C228" s="2113" t="s">
        <x:v>5203</x:v>
      </x:c>
      <x:c r="D228" s="2113">
        <x:v>2008</x:v>
      </x:c>
      <x:c r="E228" s="2113" t="s">
        <x:v>3315</x:v>
      </x:c>
      <x:c r="F228" s="2113" t="s">
        <x:v>5165</x:v>
      </x:c>
      <x:c r="G228" s="2113"/>
      <x:c r="H228" s="2113" t="s">
        <x:v>5038</x:v>
      </x:c>
      <x:c r="I228" s="2180">
        <x:v>8.5</x:v>
      </x:c>
      <x:c r="J228" s="2180">
        <x:v>5</x:v>
      </x:c>
      <x:c r="K228" s="2140" t="s">
        <x:v>1067</x:v>
      </x:c>
    </x:row>
    <x:row r="229" spans="1:11" s="472" customFormat="1" ht="50.100000000000001" customHeight="1">
      <x:c r="A229" s="2896"/>
      <x:c r="B229" s="2139" t="s">
        <x:v>7878</x:v>
      </x:c>
      <x:c r="C229" s="2113" t="s">
        <x:v>5203</x:v>
      </x:c>
      <x:c r="D229" s="2113">
        <x:v>2009</x:v>
      </x:c>
      <x:c r="E229" s="2113" t="s">
        <x:v>3315</x:v>
      </x:c>
      <x:c r="F229" s="2113" t="s">
        <x:v>4245</x:v>
      </x:c>
      <x:c r="G229" s="2113"/>
      <x:c r="H229" s="2113" t="s">
        <x:v>5038</x:v>
      </x:c>
      <x:c r="I229" s="2180">
        <x:v>52</x:v>
      </x:c>
      <x:c r="J229" s="2180">
        <x:v>52</x:v>
      </x:c>
      <x:c r="K229" s="2140" t="s">
        <x:v>1505</x:v>
      </x:c>
    </x:row>
    <x:row r="230" spans="1:11" s="472" customFormat="1" ht="50.100000000000001" customHeight="1">
      <x:c r="A230" s="2896"/>
      <x:c r="B230" s="2139" t="s">
        <x:v>2766</x:v>
      </x:c>
      <x:c r="C230" s="2113" t="s">
        <x:v>5025</x:v>
      </x:c>
      <x:c r="D230" s="2113">
        <x:v>2007</x:v>
      </x:c>
      <x:c r="E230" s="2113" t="s">
        <x:v>3315</x:v>
      </x:c>
      <x:c r="F230" s="2113" t="s">
        <x:v>4245</x:v>
      </x:c>
      <x:c r="G230" s="2113"/>
      <x:c r="H230" s="2113" t="s">
        <x:v>5038</x:v>
      </x:c>
      <x:c r="I230" s="2180">
        <x:v>76</x:v>
      </x:c>
      <x:c r="J230" s="2180">
        <x:v>60.799999999999997</x:v>
      </x:c>
      <x:c r="K230" s="2140" t="s">
        <x:v>2746</x:v>
      </x:c>
    </x:row>
    <x:row r="231" spans="1:11" s="472" customFormat="1" ht="50.100000000000001" customHeight="1">
      <x:c r="A231" s="2896"/>
      <x:c r="B231" s="2139" t="s">
        <x:v>1229</x:v>
      </x:c>
      <x:c r="C231" s="2113" t="s">
        <x:v>5203</x:v>
      </x:c>
      <x:c r="D231" s="2113">
        <x:v>2006</x:v>
      </x:c>
      <x:c r="E231" s="2113" t="s">
        <x:v>3315</x:v>
      </x:c>
      <x:c r="F231" s="2113" t="s">
        <x:v>4308</x:v>
      </x:c>
      <x:c r="G231" s="2113"/>
      <x:c r="H231" s="2113" t="s">
        <x:v>5038</x:v>
      </x:c>
      <x:c r="I231" s="2180">
        <x:v>79</x:v>
      </x:c>
      <x:c r="J231" s="2180">
        <x:v>35.549999999999997</x:v>
      </x:c>
      <x:c r="K231" s="2140" t="s">
        <x:v>6690</x:v>
      </x:c>
    </x:row>
    <x:row r="232" spans="1:11" s="472" customFormat="1" ht="50.100000000000001" customHeight="1">
      <x:c r="A232" s="2896"/>
      <x:c r="B232" s="2139" t="s">
        <x:v>1247</x:v>
      </x:c>
      <x:c r="C232" s="2113" t="s">
        <x:v>5203</x:v>
      </x:c>
      <x:c r="D232" s="2113">
        <x:v>2011</x:v>
      </x:c>
      <x:c r="E232" s="2113" t="s">
        <x:v>3315</x:v>
      </x:c>
      <x:c r="F232" s="2113" t="s">
        <x:v>4308</x:v>
      </x:c>
      <x:c r="G232" s="2113"/>
      <x:c r="H232" s="2113" t="s">
        <x:v>5038</x:v>
      </x:c>
      <x:c r="I232" s="2180">
        <x:v>1014</x:v>
      </x:c>
      <x:c r="J232" s="2180">
        <x:v>83.159999999999997</x:v>
      </x:c>
      <x:c r="K232" s="2140" t="s">
        <x:v>142</x:v>
      </x:c>
    </x:row>
    <x:row r="233" spans="1:11" s="472" customFormat="1" ht="50.100000000000001" customHeight="1">
      <x:c r="A233" s="2896"/>
      <x:c r="B233" s="2139" t="s">
        <x:v>2336</x:v>
      </x:c>
      <x:c r="C233" s="2113" t="s">
        <x:v>5025</x:v>
      </x:c>
      <x:c r="D233" s="2113">
        <x:v>2005</x:v>
      </x:c>
      <x:c r="E233" s="2113" t="s">
        <x:v>3315</x:v>
      </x:c>
      <x:c r="F233" s="2113" t="s">
        <x:v>4308</x:v>
      </x:c>
      <x:c r="G233" s="2113"/>
      <x:c r="H233" s="2113" t="s">
        <x:v>5038</x:v>
      </x:c>
      <x:c r="I233" s="2180">
        <x:v>39.600000000000001</x:v>
      </x:c>
      <x:c r="J233" s="2180">
        <x:v>39.600000000000001</x:v>
      </x:c>
      <x:c r="K233" s="2140" t="s">
        <x:v>388</x:v>
      </x:c>
    </x:row>
    <x:row r="234" spans="1:11" s="472" customFormat="1" ht="50.100000000000001" customHeight="1">
      <x:c r="A234" s="2896"/>
      <x:c r="B234" s="2139" t="s">
        <x:v>2341</x:v>
      </x:c>
      <x:c r="C234" s="2113" t="s">
        <x:v>5025</x:v>
      </x:c>
      <x:c r="D234" s="2113">
        <x:v>2008</x:v>
      </x:c>
      <x:c r="E234" s="2113" t="s">
        <x:v>3315</x:v>
      </x:c>
      <x:c r="F234" s="2113" t="s">
        <x:v>4308</x:v>
      </x:c>
      <x:c r="G234" s="2113"/>
      <x:c r="H234" s="2113" t="s">
        <x:v>5038</x:v>
      </x:c>
      <x:c r="I234" s="2180">
        <x:v>25</x:v>
      </x:c>
      <x:c r="J234" s="2180">
        <x:v>35</x:v>
      </x:c>
      <x:c r="K234" s="2140" t="s">
        <x:v>278</x:v>
      </x:c>
    </x:row>
    <x:row r="235" spans="1:11" s="472" customFormat="1" ht="50.100000000000001" customHeight="1">
      <x:c r="A235" s="2896"/>
      <x:c r="B235" s="2139" t="s">
        <x:v>706</x:v>
      </x:c>
      <x:c r="C235" s="2113" t="s">
        <x:v>5025</x:v>
      </x:c>
      <x:c r="D235" s="2113">
        <x:v>2008</x:v>
      </x:c>
      <x:c r="E235" s="2113" t="s">
        <x:v>3315</x:v>
      </x:c>
      <x:c r="F235" s="2113" t="s">
        <x:v>4308</x:v>
      </x:c>
      <x:c r="G235" s="2113"/>
      <x:c r="H235" s="2113" t="s">
        <x:v>5038</x:v>
      </x:c>
      <x:c r="I235" s="2180">
        <x:v>156.25</x:v>
      </x:c>
      <x:c r="J235" s="2180">
        <x:v>14.4</x:v>
      </x:c>
      <x:c r="K235" s="2140" t="s">
        <x:v>9141</x:v>
      </x:c>
    </x:row>
    <x:row r="236" spans="1:11" s="472" customFormat="1" ht="50.100000000000001" customHeight="1">
      <x:c r="A236" s="2896"/>
      <x:c r="B236" s="2139" t="s">
        <x:v>694</x:v>
      </x:c>
      <x:c r="C236" s="2113" t="s">
        <x:v>5025</x:v>
      </x:c>
      <x:c r="D236" s="2113">
        <x:v>2011</x:v>
      </x:c>
      <x:c r="E236" s="2113" t="s">
        <x:v>3315</x:v>
      </x:c>
      <x:c r="F236" s="2113" t="s">
        <x:v>3063</x:v>
      </x:c>
      <x:c r="G236" s="2113"/>
      <x:c r="H236" s="2113" t="s">
        <x:v>5038</x:v>
      </x:c>
      <x:c r="I236" s="2180">
        <x:v>38</x:v>
      </x:c>
      <x:c r="J236" s="2180">
        <x:v>38</x:v>
      </x:c>
      <x:c r="K236" s="2140" t="s">
        <x:v>7987</x:v>
      </x:c>
    </x:row>
    <x:row r="237" spans="1:11" s="472" customFormat="1" ht="50.100000000000001" customHeight="1">
      <x:c r="A237" s="2896"/>
      <x:c r="B237" s="2139" t="s">
        <x:v>1474</x:v>
      </x:c>
      <x:c r="C237" s="2113" t="s">
        <x:v>5025</x:v>
      </x:c>
      <x:c r="D237" s="2113">
        <x:v>2009</x:v>
      </x:c>
      <x:c r="E237" s="2113" t="s">
        <x:v>3315</x:v>
      </x:c>
      <x:c r="F237" s="2113" t="s">
        <x:v>4308</x:v>
      </x:c>
      <x:c r="G237" s="2113"/>
      <x:c r="H237" s="2113" t="s">
        <x:v>5038</x:v>
      </x:c>
      <x:c r="I237" s="2180">
        <x:v>128</x:v>
      </x:c>
      <x:c r="J237" s="2180">
        <x:v>13.5</x:v>
      </x:c>
      <x:c r="K237" s="2140" t="s">
        <x:v>3815</x:v>
      </x:c>
    </x:row>
    <x:row r="238" spans="1:11" s="472" customFormat="1" ht="50.100000000000001" customHeight="1">
      <x:c r="A238" s="2896"/>
      <x:c r="B238" s="2139" t="s">
        <x:v>2298</x:v>
      </x:c>
      <x:c r="C238" s="2113" t="s">
        <x:v>5203</x:v>
      </x:c>
      <x:c r="D238" s="2113">
        <x:v>2017</x:v>
      </x:c>
      <x:c r="E238" s="2113" t="s">
        <x:v>3315</x:v>
      </x:c>
      <x:c r="F238" s="2113" t="s">
        <x:v>4308</x:v>
      </x:c>
      <x:c r="G238" s="2113"/>
      <x:c r="H238" s="2113" t="s">
        <x:v>5038</x:v>
      </x:c>
      <x:c r="I238" s="2180">
        <x:v>81</x:v>
      </x:c>
      <x:c r="J238" s="2180">
        <x:v>25.699999999999999</x:v>
      </x:c>
      <x:c r="K238" s="2140"/>
    </x:row>
    <x:row r="239" spans="1:11" s="472" customFormat="1" ht="50.100000000000001" customHeight="1">
      <x:c r="A239" s="2896"/>
      <x:c r="B239" s="2139" t="s">
        <x:v>9291</x:v>
      </x:c>
      <x:c r="C239" s="2113" t="s">
        <x:v>5203</x:v>
      </x:c>
      <x:c r="D239" s="2113">
        <x:v>2017</x:v>
      </x:c>
      <x:c r="E239" s="2113" t="s">
        <x:v>3315</x:v>
      </x:c>
      <x:c r="F239" s="2113" t="s">
        <x:v>4308</x:v>
      </x:c>
      <x:c r="G239" s="2113"/>
      <x:c r="H239" s="2113" t="s">
        <x:v>5038</x:v>
      </x:c>
      <x:c r="I239" s="2180">
        <x:v>64</x:v>
      </x:c>
      <x:c r="J239" s="2180">
        <x:v>26</x:v>
      </x:c>
      <x:c r="K239" s="2140"/>
    </x:row>
    <x:row r="240" spans="1:11" s="472" customFormat="1" ht="50.100000000000001" customHeight="1">
      <x:c r="A240" s="2896"/>
      <x:c r="B240" s="2139" t="s">
        <x:v>9144</x:v>
      </x:c>
      <x:c r="C240" s="2113" t="s">
        <x:v>5203</x:v>
      </x:c>
      <x:c r="D240" s="2113">
        <x:v>2015</x:v>
      </x:c>
      <x:c r="E240" s="2113" t="s">
        <x:v>3315</x:v>
      </x:c>
      <x:c r="F240" s="2113" t="s">
        <x:v>5165</x:v>
      </x:c>
      <x:c r="G240" s="2113"/>
      <x:c r="H240" s="2113" t="s">
        <x:v>5038</x:v>
      </x:c>
      <x:c r="I240" s="2180">
        <x:v>60</x:v>
      </x:c>
      <x:c r="J240" s="2180">
        <x:v>60</x:v>
      </x:c>
      <x:c r="K240" s="2140" t="s">
        <x:v>4727</x:v>
      </x:c>
    </x:row>
    <x:row r="241" spans="1:11" s="472" customFormat="1" ht="50.100000000000001" customHeight="1">
      <x:c r="A241" s="2896"/>
      <x:c r="B241" s="2139" t="s">
        <x:v>1173</x:v>
      </x:c>
      <x:c r="C241" s="2113" t="s">
        <x:v>5025</x:v>
      </x:c>
      <x:c r="D241" s="2113">
        <x:v>2017</x:v>
      </x:c>
      <x:c r="E241" s="2113" t="s">
        <x:v>3315</x:v>
      </x:c>
      <x:c r="F241" s="2113" t="s">
        <x:v>4245</x:v>
      </x:c>
      <x:c r="G241" s="2113"/>
      <x:c r="H241" s="2113" t="s">
        <x:v>5038</x:v>
      </x:c>
      <x:c r="I241" s="2180">
        <x:v>16</x:v>
      </x:c>
      <x:c r="J241" s="2180"/>
      <x:c r="K241" s="2140"/>
    </x:row>
    <x:row r="242" spans="1:11" s="472" customFormat="1" ht="50.100000000000001" customHeight="1">
      <x:c r="A242" s="2896"/>
      <x:c r="B242" s="2139" t="s">
        <x:v>924</x:v>
      </x:c>
      <x:c r="C242" s="2113" t="s">
        <x:v>5025</x:v>
      </x:c>
      <x:c r="D242" s="2113">
        <x:v>2015</x:v>
      </x:c>
      <x:c r="E242" s="2113" t="s">
        <x:v>3315</x:v>
      </x:c>
      <x:c r="F242" s="2113" t="s">
        <x:v>4245</x:v>
      </x:c>
      <x:c r="G242" s="2113"/>
      <x:c r="H242" s="2113" t="s">
        <x:v>5038</x:v>
      </x:c>
      <x:c r="I242" s="2180">
        <x:v>8</x:v>
      </x:c>
      <x:c r="J242" s="2180"/>
      <x:c r="K242" s="2140"/>
    </x:row>
    <x:row r="243" spans="1:11" s="472" customFormat="1" ht="50.100000000000001" customHeight="1">
      <x:c r="A243" s="2897"/>
      <x:c r="B243" s="2151" t="s">
        <x:v>2374</x:v>
      </x:c>
      <x:c r="C243" s="2117" t="s">
        <x:v>5025</x:v>
      </x:c>
      <x:c r="D243" s="2117">
        <x:v>2008</x:v>
      </x:c>
      <x:c r="E243" s="2117" t="s">
        <x:v>3315</x:v>
      </x:c>
      <x:c r="F243" s="2117" t="s">
        <x:v>7858</x:v>
      </x:c>
      <x:c r="G243" s="2117" t="s">
        <x:v>5165</x:v>
      </x:c>
      <x:c r="H243" s="2117" t="s">
        <x:v>5038</x:v>
      </x:c>
      <x:c r="I243" s="2182">
        <x:v>790</x:v>
      </x:c>
      <x:c r="J243" s="2182">
        <x:v>0</x:v>
      </x:c>
      <x:c r="K243" s="2145" t="s">
        <x:v>5653</x:v>
      </x:c>
    </x:row>
    <x:row r="244" spans="1:11" s="472" customFormat="1" ht="50.100000000000001" customHeight="1">
      <x:c r="A244" s="2886" t="s">
        <x:v>5809</x:v>
      </x:c>
      <x:c r="B244" s="2166" t="s">
        <x:v>9542</x:v>
      </x:c>
      <x:c r="C244" s="2167" t="s">
        <x:v>5203</x:v>
      </x:c>
      <x:c r="D244" s="2167">
        <x:v>2006</x:v>
      </x:c>
      <x:c r="E244" s="2167" t="s">
        <x:v>3315</x:v>
      </x:c>
      <x:c r="F244" s="2167" t="s">
        <x:v>5165</x:v>
      </x:c>
      <x:c r="G244" s="2167" t="s">
        <x:v>5545</x:v>
      </x:c>
      <x:c r="H244" s="2167" t="s">
        <x:v>5038</x:v>
      </x:c>
      <x:c r="I244" s="2178">
        <x:v>114</x:v>
      </x:c>
      <x:c r="J244" s="2178"/>
      <x:c r="K244" s="2168" t="s">
        <x:v>948</x:v>
      </x:c>
    </x:row>
    <x:row r="245" spans="1:11" s="472" customFormat="1" ht="50.100000000000001" customHeight="1">
      <x:c r="A245" s="2896"/>
      <x:c r="B245" s="2169" t="s">
        <x:v>9046</x:v>
      </x:c>
      <x:c r="C245" s="2170" t="s">
        <x:v>5203</x:v>
      </x:c>
      <x:c r="D245" s="2170">
        <x:v>2007</x:v>
      </x:c>
      <x:c r="E245" s="2170" t="s">
        <x:v>3315</x:v>
      </x:c>
      <x:c r="F245" s="2170" t="s">
        <x:v>5017</x:v>
      </x:c>
      <x:c r="G245" s="2170"/>
      <x:c r="H245" s="2170" t="s">
        <x:v>5038</x:v>
      </x:c>
      <x:c r="I245" s="2180">
        <x:v>107</x:v>
      </x:c>
      <x:c r="J245" s="2180"/>
      <x:c r="K245" s="2171" t="s">
        <x:v>589</x:v>
      </x:c>
    </x:row>
    <x:row r="246" spans="1:11" s="472" customFormat="1" ht="50.100000000000001" customHeight="1">
      <x:c r="A246" s="2896"/>
      <x:c r="B246" s="2169" t="s">
        <x:v>6841</x:v>
      </x:c>
      <x:c r="C246" s="2170" t="s">
        <x:v>5203</x:v>
      </x:c>
      <x:c r="D246" s="2170">
        <x:v>2006</x:v>
      </x:c>
      <x:c r="E246" s="2170" t="s">
        <x:v>3315</x:v>
      </x:c>
      <x:c r="F246" s="2170" t="s">
        <x:v>5165</x:v>
      </x:c>
      <x:c r="G246" s="2170"/>
      <x:c r="H246" s="2170" t="s">
        <x:v>5038</x:v>
      </x:c>
      <x:c r="I246" s="2180">
        <x:v>44</x:v>
      </x:c>
      <x:c r="J246" s="2180"/>
      <x:c r="K246" s="2171" t="s">
        <x:v>9090</x:v>
      </x:c>
    </x:row>
    <x:row r="247" spans="1:11" s="472" customFormat="1" ht="50.100000000000001" customHeight="1">
      <x:c r="A247" s="2896"/>
      <x:c r="B247" s="2169" t="s">
        <x:v>1413</x:v>
      </x:c>
      <x:c r="C247" s="2170" t="s">
        <x:v>5203</x:v>
      </x:c>
      <x:c r="D247" s="2170">
        <x:v>2006</x:v>
      </x:c>
      <x:c r="E247" s="2170" t="s">
        <x:v>3315</x:v>
      </x:c>
      <x:c r="F247" s="2170" t="s">
        <x:v>4735</x:v>
      </x:c>
      <x:c r="G247" s="2170"/>
      <x:c r="H247" s="2170" t="s">
        <x:v>5429</x:v>
      </x:c>
      <x:c r="I247" s="2180">
        <x:v>20</x:v>
      </x:c>
      <x:c r="J247" s="2180"/>
      <x:c r="K247" s="2171" t="s">
        <x:v>7095</x:v>
      </x:c>
    </x:row>
    <x:row r="248" spans="1:11" s="472" customFormat="1" ht="50.100000000000001" customHeight="1">
      <x:c r="A248" s="2896"/>
      <x:c r="B248" s="2169" t="s">
        <x:v>144</x:v>
      </x:c>
      <x:c r="C248" s="2170" t="s">
        <x:v>5203</x:v>
      </x:c>
      <x:c r="D248" s="2170">
        <x:v>2009</x:v>
      </x:c>
      <x:c r="E248" s="2170" t="s">
        <x:v>3315</x:v>
      </x:c>
      <x:c r="F248" s="2170" t="s">
        <x:v>4245</x:v>
      </x:c>
      <x:c r="G248" s="2170"/>
      <x:c r="H248" s="2170" t="s">
        <x:v>5038</x:v>
      </x:c>
      <x:c r="I248" s="2180">
        <x:v>75</x:v>
      </x:c>
      <x:c r="J248" s="2180"/>
      <x:c r="K248" s="2171" t="s">
        <x:v>6921</x:v>
      </x:c>
    </x:row>
    <x:row r="249" spans="1:11" s="472" customFormat="1" ht="50.100000000000001" customHeight="1">
      <x:c r="A249" s="2896"/>
      <x:c r="B249" s="2169" t="s">
        <x:v>173</x:v>
      </x:c>
      <x:c r="C249" s="2170" t="s">
        <x:v>5203</x:v>
      </x:c>
      <x:c r="D249" s="2170">
        <x:v>2010</x:v>
      </x:c>
      <x:c r="E249" s="2170" t="s">
        <x:v>3315</x:v>
      </x:c>
      <x:c r="F249" s="2170" t="s">
        <x:v>4245</x:v>
      </x:c>
      <x:c r="G249" s="2170"/>
      <x:c r="H249" s="2170" t="s">
        <x:v>5038</x:v>
      </x:c>
      <x:c r="I249" s="2180">
        <x:v>20</x:v>
      </x:c>
      <x:c r="J249" s="2180"/>
      <x:c r="K249" s="2171" t="s">
        <x:v>6616</x:v>
      </x:c>
    </x:row>
    <x:row r="250" spans="1:11" s="472" customFormat="1" ht="50.100000000000001" customHeight="1">
      <x:c r="A250" s="2896"/>
      <x:c r="B250" s="2169" t="s">
        <x:v>7076</x:v>
      </x:c>
      <x:c r="C250" s="2170" t="s">
        <x:v>5025</x:v>
      </x:c>
      <x:c r="D250" s="2170">
        <x:v>2001</x:v>
      </x:c>
      <x:c r="E250" s="2170" t="s">
        <x:v>3315</x:v>
      </x:c>
      <x:c r="F250" s="2170" t="s">
        <x:v>5017</x:v>
      </x:c>
      <x:c r="G250" s="2170"/>
      <x:c r="H250" s="2170" t="s">
        <x:v>5038</x:v>
      </x:c>
      <x:c r="I250" s="2180">
        <x:v>66</x:v>
      </x:c>
      <x:c r="J250" s="2180"/>
      <x:c r="K250" s="2171" t="s">
        <x:v>505</x:v>
      </x:c>
    </x:row>
    <x:row r="251" spans="1:11" s="472" customFormat="1" ht="50.100000000000001" customHeight="1">
      <x:c r="A251" s="2896"/>
      <x:c r="B251" s="2169" t="s">
        <x:v>1459</x:v>
      </x:c>
      <x:c r="C251" s="2170" t="s">
        <x:v>5025</x:v>
      </x:c>
      <x:c r="D251" s="2170">
        <x:v>2006</x:v>
      </x:c>
      <x:c r="E251" s="2170" t="s">
        <x:v>3315</x:v>
      </x:c>
      <x:c r="F251" s="2170" t="s">
        <x:v>5165</x:v>
      </x:c>
      <x:c r="G251" s="2170" t="s">
        <x:v>4245</x:v>
      </x:c>
      <x:c r="H251" s="2170" t="s">
        <x:v>5038</x:v>
      </x:c>
      <x:c r="I251" s="2180">
        <x:v>63</x:v>
      </x:c>
      <x:c r="J251" s="2180"/>
      <x:c r="K251" s="2171" t="s">
        <x:v>6645</x:v>
      </x:c>
    </x:row>
    <x:row r="252" spans="1:11" s="472" customFormat="1" ht="50.100000000000001" customHeight="1">
      <x:c r="A252" s="2896"/>
      <x:c r="B252" s="2169" t="s">
        <x:v>6684</x:v>
      </x:c>
      <x:c r="C252" s="2170" t="s">
        <x:v>5025</x:v>
      </x:c>
      <x:c r="D252" s="2170">
        <x:v>2009</x:v>
      </x:c>
      <x:c r="E252" s="2170" t="s">
        <x:v>3315</x:v>
      </x:c>
      <x:c r="F252" s="2170" t="s">
        <x:v>5165</x:v>
      </x:c>
      <x:c r="G252" s="2170"/>
      <x:c r="H252" s="2170" t="s">
        <x:v>5038</x:v>
      </x:c>
      <x:c r="I252" s="2180">
        <x:v>56</x:v>
      </x:c>
      <x:c r="J252" s="2180"/>
      <x:c r="K252" s="2171" t="s">
        <x:v>6921</x:v>
      </x:c>
    </x:row>
    <x:row r="253" spans="1:11" s="472" customFormat="1" ht="50.100000000000001" customHeight="1">
      <x:c r="A253" s="2896"/>
      <x:c r="B253" s="2169" t="s">
        <x:v>883</x:v>
      </x:c>
      <x:c r="C253" s="2170" t="s">
        <x:v>5025</x:v>
      </x:c>
      <x:c r="D253" s="2170">
        <x:v>2012</x:v>
      </x:c>
      <x:c r="E253" s="2170" t="s">
        <x:v>3315</x:v>
      </x:c>
      <x:c r="F253" s="2170" t="s">
        <x:v>4245</x:v>
      </x:c>
      <x:c r="G253" s="2170"/>
      <x:c r="H253" s="2170" t="s">
        <x:v>5038</x:v>
      </x:c>
      <x:c r="I253" s="2180">
        <x:v>26</x:v>
      </x:c>
      <x:c r="J253" s="2180"/>
      <x:c r="K253" s="2171" t="s">
        <x:v>7267</x:v>
      </x:c>
    </x:row>
    <x:row r="254" spans="1:11" s="472" customFormat="1" ht="50.100000000000001" customHeight="1">
      <x:c r="A254" s="2897"/>
      <x:c r="B254" s="2172" t="s">
        <x:v>1767</x:v>
      </x:c>
      <x:c r="C254" s="2173" t="s">
        <x:v>5203</x:v>
      </x:c>
      <x:c r="D254" s="2173">
        <x:v>2009</x:v>
      </x:c>
      <x:c r="E254" s="2173" t="s">
        <x:v>3315</x:v>
      </x:c>
      <x:c r="F254" s="2173" t="s">
        <x:v>4245</x:v>
      </x:c>
      <x:c r="G254" s="2173"/>
      <x:c r="H254" s="2173" t="s">
        <x:v>5038</x:v>
      </x:c>
      <x:c r="I254" s="2182">
        <x:v>10</x:v>
      </x:c>
      <x:c r="J254" s="2182"/>
      <x:c r="K254" s="2174"/>
    </x:row>
    <x:row r="255" spans="1:11" s="472" customFormat="1" ht="50.100000000000001" customHeight="1">
      <x:c r="A255" s="2903" t="s">
        <x:v>9764</x:v>
      </x:c>
      <x:c r="B255" s="2141" t="s">
        <x:v>2805</x:v>
      </x:c>
      <x:c r="C255" s="2109" t="s">
        <x:v>4454</x:v>
      </x:c>
      <x:c r="D255" s="2109">
        <x:v>1997</x:v>
      </x:c>
      <x:c r="E255" s="2109" t="s">
        <x:v>3315</x:v>
      </x:c>
      <x:c r="F255" s="2109" t="s">
        <x:v>5459</x:v>
      </x:c>
      <x:c r="G255" s="2109"/>
      <x:c r="H255" s="2109" t="s">
        <x:v>4906</x:v>
      </x:c>
      <x:c r="I255" s="2178">
        <x:v>2485</x:v>
      </x:c>
      <x:c r="J255" s="2178" t="s">
        <x:v>5552</x:v>
      </x:c>
      <x:c r="K255" s="2142" t="s">
        <x:v>354</x:v>
      </x:c>
    </x:row>
    <x:row r="256" spans="1:11" s="472" customFormat="1" ht="50.100000000000001" customHeight="1">
      <x:c r="A256" s="2610"/>
      <x:c r="B256" s="2139" t="s">
        <x:v>3241</x:v>
      </x:c>
      <x:c r="C256" s="2113" t="s">
        <x:v>4454</x:v>
      </x:c>
      <x:c r="D256" s="2113">
        <x:v>2004</x:v>
      </x:c>
      <x:c r="E256" s="2113" t="s">
        <x:v>3315</x:v>
      </x:c>
      <x:c r="F256" s="2113" t="s">
        <x:v>5459</x:v>
      </x:c>
      <x:c r="G256" s="2113"/>
      <x:c r="H256" s="2113" t="s">
        <x:v>4906</x:v>
      </x:c>
      <x:c r="I256" s="2180">
        <x:v>400</x:v>
      </x:c>
      <x:c r="J256" s="2180" t="s">
        <x:v>5552</x:v>
      </x:c>
      <x:c r="K256" s="2140" t="s">
        <x:v>9053</x:v>
      </x:c>
    </x:row>
    <x:row r="257" spans="1:11" s="472" customFormat="1" ht="50.100000000000001" customHeight="1">
      <x:c r="A257" s="2610"/>
      <x:c r="B257" s="2139" t="s">
        <x:v>3098</x:v>
      </x:c>
      <x:c r="C257" s="2113" t="s">
        <x:v>4454</x:v>
      </x:c>
      <x:c r="D257" s="2113">
        <x:v>2007</x:v>
      </x:c>
      <x:c r="E257" s="2113" t="s">
        <x:v>3315</x:v>
      </x:c>
      <x:c r="F257" s="2113" t="s">
        <x:v>5769</x:v>
      </x:c>
      <x:c r="G257" s="2113"/>
      <x:c r="H257" s="2113" t="s">
        <x:v>4906</x:v>
      </x:c>
      <x:c r="I257" s="2180">
        <x:v>471</x:v>
      </x:c>
      <x:c r="J257" s="2180" t="s">
        <x:v>5552</x:v>
      </x:c>
      <x:c r="K257" s="2140" t="s">
        <x:v>5552</x:v>
      </x:c>
    </x:row>
    <x:row r="258" spans="1:11" s="472" customFormat="1" ht="50.100000000000001" customHeight="1">
      <x:c r="A258" s="2610"/>
      <x:c r="B258" s="2139" t="s">
        <x:v>2849</x:v>
      </x:c>
      <x:c r="C258" s="2113" t="s">
        <x:v>4454</x:v>
      </x:c>
      <x:c r="D258" s="2113">
        <x:v>2009</x:v>
      </x:c>
      <x:c r="E258" s="2113" t="s">
        <x:v>3315</x:v>
      </x:c>
      <x:c r="F258" s="2113" t="s">
        <x:v>5769</x:v>
      </x:c>
      <x:c r="G258" s="2113"/>
      <x:c r="H258" s="2113" t="s">
        <x:v>4729</x:v>
      </x:c>
      <x:c r="I258" s="2180">
        <x:v>100</x:v>
      </x:c>
      <x:c r="J258" s="2180" t="s">
        <x:v>5552</x:v>
      </x:c>
      <x:c r="K258" s="2140" t="s">
        <x:v>2827</x:v>
      </x:c>
    </x:row>
    <x:row r="259" spans="1:11" s="472" customFormat="1" ht="50.100000000000001" customHeight="1">
      <x:c r="A259" s="2610"/>
      <x:c r="B259" s="2139" t="s">
        <x:v>3405</x:v>
      </x:c>
      <x:c r="C259" s="2113" t="s">
        <x:v>4454</x:v>
      </x:c>
      <x:c r="D259" s="2113">
        <x:v>2019</x:v>
      </x:c>
      <x:c r="E259" s="2113" t="s">
        <x:v>3315</x:v>
      </x:c>
      <x:c r="F259" s="2113" t="s">
        <x:v>2821</x:v>
      </x:c>
      <x:c r="G259" s="2113"/>
      <x:c r="H259" s="2113" t="s">
        <x:v>4725</x:v>
      </x:c>
      <x:c r="I259" s="2180">
        <x:v>90</x:v>
      </x:c>
      <x:c r="J259" s="2180" t="s">
        <x:v>5552</x:v>
      </x:c>
      <x:c r="K259" s="2140" t="s">
        <x:v>5552</x:v>
      </x:c>
    </x:row>
    <x:row r="260" spans="1:11" s="472" customFormat="1" ht="50.100000000000001" customHeight="1">
      <x:c r="A260" s="2610"/>
      <x:c r="B260" s="2139" t="s">
        <x:v>3485</x:v>
      </x:c>
      <x:c r="C260" s="2113" t="s">
        <x:v>4454</x:v>
      </x:c>
      <x:c r="D260" s="2113">
        <x:v>2019</x:v>
      </x:c>
      <x:c r="E260" s="2113" t="s">
        <x:v>3315</x:v>
      </x:c>
      <x:c r="F260" s="2113" t="s">
        <x:v>2821</x:v>
      </x:c>
      <x:c r="G260" s="2113"/>
      <x:c r="H260" s="2113" t="s">
        <x:v>4729</x:v>
      </x:c>
      <x:c r="I260" s="2180">
        <x:v>26</x:v>
      </x:c>
      <x:c r="J260" s="2180" t="s">
        <x:v>5552</x:v>
      </x:c>
      <x:c r="K260" s="2140" t="s">
        <x:v>8239</x:v>
      </x:c>
    </x:row>
    <x:row r="261" spans="1:11" s="472" customFormat="1" ht="50.100000000000001" customHeight="1">
      <x:c r="A261" s="2611"/>
      <x:c r="B261" s="2151" t="s">
        <x:v>2610</x:v>
      </x:c>
      <x:c r="C261" s="2117" t="s">
        <x:v>4454</x:v>
      </x:c>
      <x:c r="D261" s="2117">
        <x:v>2011</x:v>
      </x:c>
      <x:c r="E261" s="2117" t="s">
        <x:v>3315</x:v>
      </x:c>
      <x:c r="F261" s="2117" t="s">
        <x:v>7239</x:v>
      </x:c>
      <x:c r="G261" s="2117"/>
      <x:c r="H261" s="2117" t="s">
        <x:v>4725</x:v>
      </x:c>
      <x:c r="I261" s="2182"/>
      <x:c r="J261" s="2182"/>
      <x:c r="K261" s="2145" t="s">
        <x:v>4357</x:v>
      </x:c>
    </x:row>
    <x:row r="262" spans="1:11" s="472" customFormat="1" ht="48.75" customHeight="1">
      <x:c r="A262" s="2882" t="s">
        <x:v>2249</x:v>
      </x:c>
      <x:c r="B262" s="2129" t="s">
        <x:v>4402</x:v>
      </x:c>
      <x:c r="C262" s="2126" t="s">
        <x:v>5203</x:v>
      </x:c>
      <x:c r="D262" s="2126">
        <x:v>2003</x:v>
      </x:c>
      <x:c r="E262" s="2126" t="s">
        <x:v>3315</x:v>
      </x:c>
      <x:c r="F262" s="2126" t="s">
        <x:v>5545</x:v>
      </x:c>
      <x:c r="G262" s="2126"/>
      <x:c r="H262" s="2126" t="s">
        <x:v>5038</x:v>
      </x:c>
      <x:c r="I262" s="2193">
        <x:v>300</x:v>
      </x:c>
      <x:c r="J262" s="2189">
        <x:v>250</x:v>
      </x:c>
      <x:c r="K262" s="2130" t="s">
        <x:v>9831</x:v>
      </x:c>
    </x:row>
    <x:row r="263" spans="1:11" s="472" customFormat="1" ht="48.75" customHeight="1">
      <x:c r="A263" s="2896"/>
      <x:c r="B263" s="2139" t="s">
        <x:v>8707</x:v>
      </x:c>
      <x:c r="C263" s="2113" t="s">
        <x:v>5025</x:v>
      </x:c>
      <x:c r="D263" s="2113">
        <x:v>2009</x:v>
      </x:c>
      <x:c r="E263" s="2113" t="s">
        <x:v>3315</x:v>
      </x:c>
      <x:c r="F263" s="2113" t="s">
        <x:v>5165</x:v>
      </x:c>
      <x:c r="G263" s="2113"/>
      <x:c r="H263" s="2113" t="s">
        <x:v>5038</x:v>
      </x:c>
      <x:c r="I263" s="2194">
        <x:v>30</x:v>
      </x:c>
      <x:c r="J263" s="2180"/>
      <x:c r="K263" s="2140" t="s">
        <x:v>2855</x:v>
      </x:c>
    </x:row>
    <x:row r="264" spans="1:11" s="472" customFormat="1" ht="48.75" customHeight="1">
      <x:c r="A264" s="2896"/>
      <x:c r="B264" s="2139" t="s">
        <x:v>4468</x:v>
      </x:c>
      <x:c r="C264" s="2113" t="s">
        <x:v>5025</x:v>
      </x:c>
      <x:c r="D264" s="2113">
        <x:v>2009</x:v>
      </x:c>
      <x:c r="E264" s="2113" t="s">
        <x:v>3315</x:v>
      </x:c>
      <x:c r="F264" s="2113" t="s">
        <x:v>5165</x:v>
      </x:c>
      <x:c r="G264" s="2113"/>
      <x:c r="H264" s="2113" t="s">
        <x:v>5038</x:v>
      </x:c>
      <x:c r="I264" s="2194">
        <x:v>8</x:v>
      </x:c>
      <x:c r="J264" s="2180"/>
      <x:c r="K264" s="2140" t="s">
        <x:v>2848</x:v>
      </x:c>
    </x:row>
    <x:row r="265" spans="1:11" s="472" customFormat="1" ht="48.75" customHeight="1">
      <x:c r="A265" s="2896"/>
      <x:c r="B265" s="2139" t="s">
        <x:v>7231</x:v>
      </x:c>
      <x:c r="C265" s="2113" t="s">
        <x:v>5025</x:v>
      </x:c>
      <x:c r="D265" s="2113">
        <x:v>2010</x:v>
      </x:c>
      <x:c r="E265" s="2113" t="s">
        <x:v>3315</x:v>
      </x:c>
      <x:c r="F265" s="2113" t="s">
        <x:v>5165</x:v>
      </x:c>
      <x:c r="G265" s="2113"/>
      <x:c r="H265" s="2113" t="s">
        <x:v>5038</x:v>
      </x:c>
      <x:c r="I265" s="2194">
        <x:v>40</x:v>
      </x:c>
      <x:c r="J265" s="2180"/>
      <x:c r="K265" s="2140" t="s">
        <x:v>2846</x:v>
      </x:c>
    </x:row>
    <x:row r="266" spans="1:11" s="472" customFormat="1" ht="48.75" customHeight="1">
      <x:c r="A266" s="2896"/>
      <x:c r="B266" s="2139" t="s">
        <x:v>4474</x:v>
      </x:c>
      <x:c r="C266" s="2113" t="s">
        <x:v>5025</x:v>
      </x:c>
      <x:c r="D266" s="2113">
        <x:v>2011</x:v>
      </x:c>
      <x:c r="E266" s="2113" t="s">
        <x:v>3315</x:v>
      </x:c>
      <x:c r="F266" s="2113" t="s">
        <x:v>3105</x:v>
      </x:c>
      <x:c r="G266" s="2113"/>
      <x:c r="H266" s="2113" t="s">
        <x:v>5038</x:v>
      </x:c>
      <x:c r="I266" s="2194">
        <x:v>2000</x:v>
      </x:c>
      <x:c r="J266" s="2180"/>
      <x:c r="K266" s="2140" t="s">
        <x:v>2846</x:v>
      </x:c>
    </x:row>
    <x:row r="267" spans="1:11" s="472" customFormat="1" ht="48.75" customHeight="1">
      <x:c r="A267" s="2896"/>
      <x:c r="B267" s="2139" t="s">
        <x:v>7198</x:v>
      </x:c>
      <x:c r="C267" s="2113" t="s">
        <x:v>5025</x:v>
      </x:c>
      <x:c r="D267" s="2113">
        <x:v>2012</x:v>
      </x:c>
      <x:c r="E267" s="2113" t="s">
        <x:v>3315</x:v>
      </x:c>
      <x:c r="F267" s="2113" t="s">
        <x:v>3842</x:v>
      </x:c>
      <x:c r="G267" s="2113" t="s">
        <x:v>4735</x:v>
      </x:c>
      <x:c r="H267" s="2113" t="s">
        <x:v>5038</x:v>
      </x:c>
      <x:c r="I267" s="2194">
        <x:v>189</x:v>
      </x:c>
      <x:c r="J267" s="2180"/>
      <x:c r="K267" s="2140" t="s">
        <x:v>2850</x:v>
      </x:c>
    </x:row>
    <x:row r="268" spans="1:11" s="472" customFormat="1" ht="48.75" customHeight="1">
      <x:c r="A268" s="2896"/>
      <x:c r="B268" s="2139" t="s">
        <x:v>3425</x:v>
      </x:c>
      <x:c r="C268" s="2113" t="s">
        <x:v>5025</x:v>
      </x:c>
      <x:c r="D268" s="2113">
        <x:v>2015</x:v>
      </x:c>
      <x:c r="E268" s="2113" t="s">
        <x:v>3315</x:v>
      </x:c>
      <x:c r="F268" s="2113" t="s">
        <x:v>3842</x:v>
      </x:c>
      <x:c r="G268" s="2113" t="s">
        <x:v>4735</x:v>
      </x:c>
      <x:c r="H268" s="2113" t="s">
        <x:v>5038</x:v>
      </x:c>
      <x:c r="I268" s="2194">
        <x:v>50</x:v>
      </x:c>
      <x:c r="J268" s="2180"/>
      <x:c r="K268" s="2140" t="s">
        <x:v>2787</x:v>
      </x:c>
    </x:row>
    <x:row r="269" spans="1:11" s="472" customFormat="1" ht="48.75" customHeight="1">
      <x:c r="A269" s="2896"/>
      <x:c r="B269" s="2139" t="s">
        <x:v>4057</x:v>
      </x:c>
      <x:c r="C269" s="2113" t="s">
        <x:v>5025</x:v>
      </x:c>
      <x:c r="D269" s="2113">
        <x:v>2013</x:v>
      </x:c>
      <x:c r="E269" s="2113" t="s">
        <x:v>3315</x:v>
      </x:c>
      <x:c r="F269" s="2113" t="s">
        <x:v>7051</x:v>
      </x:c>
      <x:c r="G269" s="2113"/>
      <x:c r="H269" s="2113" t="s">
        <x:v>5038</x:v>
      </x:c>
      <x:c r="I269" s="2194">
        <x:v>180</x:v>
      </x:c>
      <x:c r="J269" s="2180"/>
      <x:c r="K269" s="2140" t="s">
        <x:v>9515</x:v>
      </x:c>
    </x:row>
    <x:row r="270" spans="1:11" s="472" customFormat="1" ht="48.75" customHeight="1">
      <x:c r="A270" s="2896"/>
      <x:c r="B270" s="2139" t="s">
        <x:v>8705</x:v>
      </x:c>
      <x:c r="C270" s="2113" t="s">
        <x:v>5203</x:v>
      </x:c>
      <x:c r="D270" s="2113">
        <x:v>2016</x:v>
      </x:c>
      <x:c r="E270" s="2113" t="s">
        <x:v>3315</x:v>
      </x:c>
      <x:c r="F270" s="2113" t="s">
        <x:v>6749</x:v>
      </x:c>
      <x:c r="G270" s="2113"/>
      <x:c r="H270" s="2113" t="s">
        <x:v>5038</x:v>
      </x:c>
      <x:c r="I270" s="2194">
        <x:v>54</x:v>
      </x:c>
      <x:c r="J270" s="2180">
        <x:v>21</x:v>
      </x:c>
      <x:c r="K270" s="2140" t="s">
        <x:v>2835</x:v>
      </x:c>
    </x:row>
    <x:row r="271" spans="1:11" s="472" customFormat="1" ht="48.75" customHeight="1">
      <x:c r="A271" s="2897"/>
      <x:c r="B271" s="2151" t="s">
        <x:v>3249</x:v>
      </x:c>
      <x:c r="C271" s="2117" t="s">
        <x:v>5025</x:v>
      </x:c>
      <x:c r="D271" s="2117">
        <x:v>2017</x:v>
      </x:c>
      <x:c r="E271" s="2117" t="s">
        <x:v>3315</x:v>
      </x:c>
      <x:c r="F271" s="2117" t="s">
        <x:v>3842</x:v>
      </x:c>
      <x:c r="G271" s="2117" t="s">
        <x:v>5165</x:v>
      </x:c>
      <x:c r="H271" s="2117" t="s">
        <x:v>5038</x:v>
      </x:c>
      <x:c r="I271" s="2195">
        <x:v>1835</x:v>
      </x:c>
      <x:c r="J271" s="2182"/>
      <x:c r="K271" s="2145" t="s">
        <x:v>9621</x:v>
      </x:c>
    </x:row>
    <x:row r="272" spans="1:11" s="472" customFormat="1" ht="50.100000000000001" customHeight="1">
      <x:c r="A272" s="2872" t="s">
        <x:v>2278</x:v>
      </x:c>
      <x:c r="B272" s="2141" t="s">
        <x:v>4257</x:v>
      </x:c>
      <x:c r="C272" s="2109" t="s">
        <x:v>5203</x:v>
      </x:c>
      <x:c r="D272" s="2109">
        <x:v>2003</x:v>
      </x:c>
      <x:c r="E272" s="2109" t="s">
        <x:v>3315</x:v>
      </x:c>
      <x:c r="F272" s="2109" t="s">
        <x:v>4735</x:v>
      </x:c>
      <x:c r="G272" s="2109" t="s">
        <x:v>4245</x:v>
      </x:c>
      <x:c r="H272" s="2109" t="s">
        <x:v>5038</x:v>
      </x:c>
      <x:c r="I272" s="2178">
        <x:v>270</x:v>
      </x:c>
      <x:c r="J272" s="2178"/>
      <x:c r="K272" s="2111" t="s">
        <x:v>7146</x:v>
      </x:c>
    </x:row>
    <x:row r="273" spans="1:11" s="472" customFormat="1" ht="50.100000000000001" customHeight="1">
      <x:c r="A273" s="2883"/>
      <x:c r="B273" s="2139" t="s">
        <x:v>7938</x:v>
      </x:c>
      <x:c r="C273" s="2113" t="s">
        <x:v>5025</x:v>
      </x:c>
      <x:c r="D273" s="2113">
        <x:v>2005</x:v>
      </x:c>
      <x:c r="E273" s="2113" t="s">
        <x:v>3315</x:v>
      </x:c>
      <x:c r="F273" s="2113" t="s">
        <x:v>4735</x:v>
      </x:c>
      <x:c r="G273" s="2113"/>
      <x:c r="H273" s="2113" t="s">
        <x:v>7197</x:v>
      </x:c>
      <x:c r="I273" s="2180">
        <x:v>302</x:v>
      </x:c>
      <x:c r="J273" s="2180">
        <x:v>3</x:v>
      </x:c>
      <x:c r="K273" s="2115" t="s">
        <x:v>7036</x:v>
      </x:c>
    </x:row>
    <x:row r="274" spans="1:11" s="472" customFormat="1" ht="50.100000000000001" customHeight="1">
      <x:c r="A274" s="2883"/>
      <x:c r="B274" s="2139" t="s">
        <x:v>6349</x:v>
      </x:c>
      <x:c r="C274" s="2113" t="s">
        <x:v>5203</x:v>
      </x:c>
      <x:c r="D274" s="2113">
        <x:v>2007</x:v>
      </x:c>
      <x:c r="E274" s="2113" t="s">
        <x:v>3315</x:v>
      </x:c>
      <x:c r="F274" s="2113" t="s">
        <x:v>4735</x:v>
      </x:c>
      <x:c r="G274" s="2113" t="s">
        <x:v>4245</x:v>
      </x:c>
      <x:c r="H274" s="2113" t="s">
        <x:v>2989</x:v>
      </x:c>
      <x:c r="I274" s="2180">
        <x:v>155</x:v>
      </x:c>
      <x:c r="J274" s="2180">
        <x:v>7</x:v>
      </x:c>
      <x:c r="K274" s="2115" t="s">
        <x:v>5493</x:v>
      </x:c>
    </x:row>
    <x:row r="275" spans="1:11" s="472" customFormat="1" ht="50.100000000000001" customHeight="1">
      <x:c r="A275" s="2883"/>
      <x:c r="B275" s="2139" t="s">
        <x:v>423</x:v>
      </x:c>
      <x:c r="C275" s="2113" t="s">
        <x:v>5203</x:v>
      </x:c>
      <x:c r="D275" s="2113">
        <x:v>2013</x:v>
      </x:c>
      <x:c r="E275" s="2113" t="s">
        <x:v>3315</x:v>
      </x:c>
      <x:c r="F275" s="2113" t="s">
        <x:v>3494</x:v>
      </x:c>
      <x:c r="G275" s="2113"/>
      <x:c r="H275" s="2113" t="s">
        <x:v>3476</x:v>
      </x:c>
      <x:c r="I275" s="2180">
        <x:v>28</x:v>
      </x:c>
      <x:c r="J275" s="2180" t="s">
        <x:v>4790</x:v>
      </x:c>
      <x:c r="K275" s="2115" t="s">
        <x:v>3486</x:v>
      </x:c>
    </x:row>
    <x:row r="276" spans="1:11" s="472" customFormat="1" ht="50.100000000000001" customHeight="1">
      <x:c r="A276" s="2883"/>
      <x:c r="B276" s="2139" t="s">
        <x:v>770</x:v>
      </x:c>
      <x:c r="C276" s="2113" t="s">
        <x:v>5203</x:v>
      </x:c>
      <x:c r="D276" s="2113">
        <x:v>2013</x:v>
      </x:c>
      <x:c r="E276" s="2113" t="s">
        <x:v>3315</x:v>
      </x:c>
      <x:c r="F276" s="2113" t="s">
        <x:v>6749</x:v>
      </x:c>
      <x:c r="G276" s="2113"/>
      <x:c r="H276" s="2113" t="s">
        <x:v>3476</x:v>
      </x:c>
      <x:c r="I276" s="2180">
        <x:v>8</x:v>
      </x:c>
      <x:c r="J276" s="2180">
        <x:v>1.6000000000000001</x:v>
      </x:c>
      <x:c r="K276" s="2115" t="s">
        <x:v>4413</x:v>
      </x:c>
    </x:row>
    <x:row r="277" spans="1:11" s="472" customFormat="1" ht="50.100000000000001" customHeight="1">
      <x:c r="A277" s="2883"/>
      <x:c r="B277" s="2139" t="s">
        <x:v>366</x:v>
      </x:c>
      <x:c r="C277" s="2113" t="s">
        <x:v>5025</x:v>
      </x:c>
      <x:c r="D277" s="2113">
        <x:v>2015</x:v>
      </x:c>
      <x:c r="E277" s="2113" t="s">
        <x:v>3315</x:v>
      </x:c>
      <x:c r="F277" s="2113" t="s">
        <x:v>4735</x:v>
      </x:c>
      <x:c r="G277" s="2113"/>
      <x:c r="H277" s="2113" t="s">
        <x:v>7197</x:v>
      </x:c>
      <x:c r="I277" s="2180" t="s">
        <x:v>3498</x:v>
      </x:c>
      <x:c r="J277" s="2180"/>
      <x:c r="K277" s="2115"/>
    </x:row>
    <x:row r="278" spans="1:11" s="472" customFormat="1" ht="50.100000000000001" customHeight="1">
      <x:c r="A278" s="2883"/>
      <x:c r="B278" s="2139" t="s">
        <x:v>7100</x:v>
      </x:c>
      <x:c r="C278" s="2113" t="s">
        <x:v>5203</x:v>
      </x:c>
      <x:c r="D278" s="2113">
        <x:v>2004</x:v>
      </x:c>
      <x:c r="E278" s="2113" t="s">
        <x:v>3315</x:v>
      </x:c>
      <x:c r="F278" s="2113" t="s">
        <x:v>4308</x:v>
      </x:c>
      <x:c r="G278" s="2113"/>
      <x:c r="H278" s="2113" t="s">
        <x:v>5038</x:v>
      </x:c>
      <x:c r="I278" s="2180">
        <x:v>177</x:v>
      </x:c>
      <x:c r="J278" s="2180">
        <x:v>50</x:v>
      </x:c>
      <x:c r="K278" s="2115" t="s">
        <x:v>6665</x:v>
      </x:c>
    </x:row>
    <x:row r="279" spans="1:11" s="472" customFormat="1" ht="50.100000000000001" customHeight="1">
      <x:c r="A279" s="2883"/>
      <x:c r="B279" s="2139" t="s">
        <x:v>3337</x:v>
      </x:c>
      <x:c r="C279" s="2113" t="s">
        <x:v>5025</x:v>
      </x:c>
      <x:c r="D279" s="2113">
        <x:v>2009</x:v>
      </x:c>
      <x:c r="E279" s="2113" t="s">
        <x:v>3315</x:v>
      </x:c>
      <x:c r="F279" s="2113" t="s">
        <x:v>4308</x:v>
      </x:c>
      <x:c r="G279" s="2113"/>
      <x:c r="H279" s="2113" t="s">
        <x:v>2736</x:v>
      </x:c>
      <x:c r="I279" s="2180">
        <x:v>36</x:v>
      </x:c>
      <x:c r="J279" s="2114">
        <x:v>18.73</x:v>
      </x:c>
      <x:c r="K279" s="2115" t="s">
        <x:v>7093</x:v>
      </x:c>
    </x:row>
    <x:row r="280" spans="1:11" s="472" customFormat="1" ht="50.100000000000001" customHeight="1">
      <x:c r="A280" s="2883"/>
      <x:c r="B280" s="2139" t="s">
        <x:v>6336</x:v>
      </x:c>
      <x:c r="C280" s="2113" t="s">
        <x:v>5025</x:v>
      </x:c>
      <x:c r="D280" s="2113">
        <x:v>2009</x:v>
      </x:c>
      <x:c r="E280" s="2113" t="s">
        <x:v>3315</x:v>
      </x:c>
      <x:c r="F280" s="2113" t="s">
        <x:v>4308</x:v>
      </x:c>
      <x:c r="G280" s="2113"/>
      <x:c r="H280" s="2113" t="s">
        <x:v>5038</x:v>
      </x:c>
      <x:c r="I280" s="2180">
        <x:v>28</x:v>
      </x:c>
      <x:c r="J280" s="2180">
        <x:v>27</x:v>
      </x:c>
      <x:c r="K280" s="2115" t="s">
        <x:v>6665</x:v>
      </x:c>
    </x:row>
    <x:row r="281" spans="1:11" s="472" customFormat="1" ht="50.100000000000001" customHeight="1">
      <x:c r="A281" s="2883"/>
      <x:c r="B281" s="2139" t="s">
        <x:v>3753</x:v>
      </x:c>
      <x:c r="C281" s="2113" t="s">
        <x:v>5025</x:v>
      </x:c>
      <x:c r="D281" s="2113">
        <x:v>2009</x:v>
      </x:c>
      <x:c r="E281" s="2113" t="s">
        <x:v>3315</x:v>
      </x:c>
      <x:c r="F281" s="2113" t="s">
        <x:v>4308</x:v>
      </x:c>
      <x:c r="G281" s="2113"/>
      <x:c r="H281" s="2113" t="s">
        <x:v>5038</x:v>
      </x:c>
      <x:c r="I281" s="2180">
        <x:v>80</x:v>
      </x:c>
      <x:c r="J281" s="2180">
        <x:v>8</x:v>
      </x:c>
      <x:c r="K281" s="2115" t="s">
        <x:v>6732</x:v>
      </x:c>
    </x:row>
    <x:row r="282" spans="1:11" s="472" customFormat="1" ht="50.100000000000001" customHeight="1">
      <x:c r="A282" s="2883"/>
      <x:c r="B282" s="2139" t="s">
        <x:v>910</x:v>
      </x:c>
      <x:c r="C282" s="2113" t="s">
        <x:v>5025</x:v>
      </x:c>
      <x:c r="D282" s="2113">
        <x:v>2015</x:v>
      </x:c>
      <x:c r="E282" s="2113" t="s">
        <x:v>3315</x:v>
      </x:c>
      <x:c r="F282" s="2113" t="s">
        <x:v>4308</x:v>
      </x:c>
      <x:c r="G282" s="2113"/>
      <x:c r="H282" s="2113" t="s">
        <x:v>5038</x:v>
      </x:c>
      <x:c r="I282" s="2180">
        <x:v>16</x:v>
      </x:c>
      <x:c r="J282" s="2180">
        <x:v>40</x:v>
      </x:c>
      <x:c r="K282" s="2115" t="s">
        <x:v>4776</x:v>
      </x:c>
    </x:row>
    <x:row r="283" spans="1:11" s="472" customFormat="1" ht="50.100000000000001" customHeight="1">
      <x:c r="A283" s="2883"/>
      <x:c r="B283" s="2139" t="s">
        <x:v>2296</x:v>
      </x:c>
      <x:c r="C283" s="2113" t="s">
        <x:v>5025</x:v>
      </x:c>
      <x:c r="D283" s="2113">
        <x:v>2013</x:v>
      </x:c>
      <x:c r="E283" s="2113" t="s">
        <x:v>3315</x:v>
      </x:c>
      <x:c r="F283" s="2113" t="s">
        <x:v>4308</x:v>
      </x:c>
      <x:c r="G283" s="2113"/>
      <x:c r="H283" s="2113" t="s">
        <x:v>5038</x:v>
      </x:c>
      <x:c r="I283" s="2180">
        <x:v>30</x:v>
      </x:c>
      <x:c r="J283" s="2180">
        <x:v>18</x:v>
      </x:c>
      <x:c r="K283" s="2115" t="s">
        <x:v>2287</x:v>
      </x:c>
    </x:row>
    <x:row r="284" spans="1:11" s="472" customFormat="1" ht="50.100000000000001" customHeight="1">
      <x:c r="A284" s="2883"/>
      <x:c r="B284" s="2139" t="s">
        <x:v>6338</x:v>
      </x:c>
      <x:c r="C284" s="2113" t="s">
        <x:v>5025</x:v>
      </x:c>
      <x:c r="D284" s="2113">
        <x:v>2012</x:v>
      </x:c>
      <x:c r="E284" s="2113" t="s">
        <x:v>3315</x:v>
      </x:c>
      <x:c r="F284" s="2113" t="s">
        <x:v>4308</x:v>
      </x:c>
      <x:c r="G284" s="2113"/>
      <x:c r="H284" s="2113" t="s">
        <x:v>5038</x:v>
      </x:c>
      <x:c r="I284" s="2180">
        <x:v>30</x:v>
      </x:c>
      <x:c r="J284" s="2180">
        <x:v>13</x:v>
      </x:c>
      <x:c r="K284" s="2115" t="s">
        <x:v>7135</x:v>
      </x:c>
    </x:row>
    <x:row r="285" spans="1:11" s="472" customFormat="1" ht="50.100000000000001" customHeight="1">
      <x:c r="A285" s="2883"/>
      <x:c r="B285" s="2139" t="s">
        <x:v>9235</x:v>
      </x:c>
      <x:c r="C285" s="2113" t="s">
        <x:v>5025</x:v>
      </x:c>
      <x:c r="D285" s="2113">
        <x:v>2013</x:v>
      </x:c>
      <x:c r="E285" s="2113" t="s">
        <x:v>3315</x:v>
      </x:c>
      <x:c r="F285" s="2113" t="s">
        <x:v>3513</x:v>
      </x:c>
      <x:c r="G285" s="2113"/>
      <x:c r="H285" s="2113" t="s">
        <x:v>3477</x:v>
      </x:c>
      <x:c r="I285" s="2180">
        <x:v>1670</x:v>
      </x:c>
      <x:c r="J285" s="2180">
        <x:v>176</x:v>
      </x:c>
      <x:c r="K285" s="2115" t="s">
        <x:v>387</x:v>
      </x:c>
    </x:row>
    <x:row r="286" spans="1:11" s="472" customFormat="1" ht="50.100000000000001" customHeight="1">
      <x:c r="A286" s="2883"/>
      <x:c r="B286" s="2139" t="s">
        <x:v>9130</x:v>
      </x:c>
      <x:c r="C286" s="2113" t="s">
        <x:v>5025</x:v>
      </x:c>
      <x:c r="D286" s="2113">
        <x:v>2013</x:v>
      </x:c>
      <x:c r="E286" s="2113" t="s">
        <x:v>3315</x:v>
      </x:c>
      <x:c r="F286" s="2113" t="s">
        <x:v>3356</x:v>
      </x:c>
      <x:c r="G286" s="2113"/>
      <x:c r="H286" s="2113" t="s">
        <x:v>3477</x:v>
      </x:c>
      <x:c r="I286" s="2180">
        <x:v>84</x:v>
      </x:c>
      <x:c r="J286" s="2180">
        <x:v>84</x:v>
      </x:c>
      <x:c r="K286" s="2115" t="s">
        <x:v>9241</x:v>
      </x:c>
    </x:row>
    <x:row r="287" spans="1:11" s="472" customFormat="1" ht="50.100000000000001" customHeight="1">
      <x:c r="A287" s="2883"/>
      <x:c r="B287" s="2139" t="s">
        <x:v>768</x:v>
      </x:c>
      <x:c r="C287" s="2113" t="s">
        <x:v>5025</x:v>
      </x:c>
      <x:c r="D287" s="2113">
        <x:v>2013</x:v>
      </x:c>
      <x:c r="E287" s="2113" t="s">
        <x:v>3315</x:v>
      </x:c>
      <x:c r="F287" s="2113" t="s">
        <x:v>3496</x:v>
      </x:c>
      <x:c r="G287" s="2113"/>
      <x:c r="H287" s="2113" t="s">
        <x:v>3477</x:v>
      </x:c>
      <x:c r="I287" s="2180">
        <x:v>375</x:v>
      </x:c>
      <x:c r="J287" s="2180">
        <x:v>150</x:v>
      </x:c>
      <x:c r="K287" s="2115" t="s">
        <x:v>3497</x:v>
      </x:c>
    </x:row>
    <x:row r="288" spans="1:11" s="472" customFormat="1" ht="50.100000000000001" customHeight="1">
      <x:c r="A288" s="2883"/>
      <x:c r="B288" s="2139" t="s">
        <x:v>2319</x:v>
      </x:c>
      <x:c r="C288" s="2113" t="s">
        <x:v>3518</x:v>
      </x:c>
      <x:c r="D288" s="2113">
        <x:v>2013</x:v>
      </x:c>
      <x:c r="E288" s="2113" t="s">
        <x:v>3315</x:v>
      </x:c>
      <x:c r="F288" s="2113" t="s">
        <x:v>3518</x:v>
      </x:c>
      <x:c r="G288" s="2113"/>
      <x:c r="H288" s="2113" t="s">
        <x:v>3477</x:v>
      </x:c>
      <x:c r="I288" s="2180">
        <x:v>240</x:v>
      </x:c>
      <x:c r="J288" s="2180">
        <x:v>48</x:v>
      </x:c>
      <x:c r="K288" s="2115" t="s">
        <x:v>4803</x:v>
      </x:c>
    </x:row>
    <x:row r="289" spans="1:11" s="472" customFormat="1" ht="50.100000000000001" customHeight="1">
      <x:c r="A289" s="2883"/>
      <x:c r="B289" s="2139" t="s">
        <x:v>5719</x:v>
      </x:c>
      <x:c r="C289" s="2113" t="s">
        <x:v>5025</x:v>
      </x:c>
      <x:c r="D289" s="2113">
        <x:v>2013</x:v>
      </x:c>
      <x:c r="E289" s="2113" t="s">
        <x:v>3315</x:v>
      </x:c>
      <x:c r="F289" s="2113" t="s">
        <x:v>5545</x:v>
      </x:c>
      <x:c r="G289" s="2113"/>
      <x:c r="H289" s="2113" t="s">
        <x:v>5225</x:v>
      </x:c>
      <x:c r="I289" s="2180">
        <x:v>14</x:v>
      </x:c>
      <x:c r="J289" s="2180"/>
      <x:c r="K289" s="2115"/>
    </x:row>
    <x:row r="290" spans="1:11" s="472" customFormat="1" ht="50.100000000000001" customHeight="1">
      <x:c r="A290" s="2883"/>
      <x:c r="B290" s="2139" t="s">
        <x:v>2269</x:v>
      </x:c>
      <x:c r="C290" s="2113" t="s">
        <x:v>5025</x:v>
      </x:c>
      <x:c r="D290" s="2113">
        <x:v>2016</x:v>
      </x:c>
      <x:c r="E290" s="2113" t="s">
        <x:v>3315</x:v>
      </x:c>
      <x:c r="F290" s="2113" t="s">
        <x:v>4247</x:v>
      </x:c>
      <x:c r="G290" s="2113"/>
      <x:c r="H290" s="2113" t="s">
        <x:v>3516</x:v>
      </x:c>
      <x:c r="I290" s="2180">
        <x:v>0</x:v>
      </x:c>
      <x:c r="J290" s="2180">
        <x:v>0</x:v>
      </x:c>
      <x:c r="K290" s="2115"/>
    </x:row>
    <x:row r="291" spans="1:11" s="472" customFormat="1" ht="50.100000000000001" customHeight="1">
      <x:c r="A291" s="2883"/>
      <x:c r="B291" s="2139" t="s">
        <x:v>6629</x:v>
      </x:c>
      <x:c r="C291" s="2113" t="s">
        <x:v>5025</x:v>
      </x:c>
      <x:c r="D291" s="2113">
        <x:v>2020</x:v>
      </x:c>
      <x:c r="E291" s="2113" t="s">
        <x:v>3315</x:v>
      </x:c>
      <x:c r="F291" s="2113" t="s">
        <x:v>6608</x:v>
      </x:c>
      <x:c r="G291" s="2113"/>
      <x:c r="H291" s="2113" t="s">
        <x:v>5038</x:v>
      </x:c>
      <x:c r="I291" s="2180">
        <x:v>0</x:v>
      </x:c>
      <x:c r="J291" s="2180">
        <x:v>0</x:v>
      </x:c>
      <x:c r="K291" s="2115"/>
    </x:row>
    <x:row r="292" spans="1:11" s="472" customFormat="1" ht="50.100000000000001" customHeight="1">
      <x:c r="A292" s="2883"/>
      <x:c r="B292" s="2139" t="s">
        <x:v>4321</x:v>
      </x:c>
      <x:c r="C292" s="2113" t="s">
        <x:v>5025</x:v>
      </x:c>
      <x:c r="D292" s="2113">
        <x:v>2020</x:v>
      </x:c>
      <x:c r="E292" s="2113" t="s">
        <x:v>3315</x:v>
      </x:c>
      <x:c r="F292" s="2113" t="s">
        <x:v>4247</x:v>
      </x:c>
      <x:c r="G292" s="2113"/>
      <x:c r="H292" s="2113" t="s">
        <x:v>5038</x:v>
      </x:c>
      <x:c r="I292" s="2180">
        <x:v>0</x:v>
      </x:c>
      <x:c r="J292" s="2180">
        <x:v>0</x:v>
      </x:c>
      <x:c r="K292" s="2115"/>
    </x:row>
    <x:row r="293" spans="1:11" s="472" customFormat="1" ht="50.100000000000001" customHeight="1">
      <x:c r="A293" s="2885"/>
      <x:c r="B293" s="2151" t="s">
        <x:v>2311</x:v>
      </x:c>
      <x:c r="C293" s="2117" t="s">
        <x:v>5203</x:v>
      </x:c>
      <x:c r="D293" s="2117">
        <x:v>2019</x:v>
      </x:c>
      <x:c r="E293" s="2117" t="s">
        <x:v>3315</x:v>
      </x:c>
      <x:c r="F293" s="2117" t="s">
        <x:v>4247</x:v>
      </x:c>
      <x:c r="G293" s="2117"/>
      <x:c r="H293" s="2117" t="s">
        <x:v>5038</x:v>
      </x:c>
      <x:c r="I293" s="2182">
        <x:v>0</x:v>
      </x:c>
      <x:c r="J293" s="2182">
        <x:v>0</x:v>
      </x:c>
      <x:c r="K293" s="2119"/>
    </x:row>
    <x:row r="294" spans="1:11" s="472" customFormat="1" ht="50.100000000000001" customHeight="1">
      <x:c r="A294" s="2872" t="s">
        <x:v>5736</x:v>
      </x:c>
      <x:c r="B294" s="2141" t="s">
        <x:v>7037</x:v>
      </x:c>
      <x:c r="C294" s="2109" t="s">
        <x:v>5203</x:v>
      </x:c>
      <x:c r="D294" s="2109">
        <x:v>2005</x:v>
      </x:c>
      <x:c r="E294" s="2109" t="s">
        <x:v>3315</x:v>
      </x:c>
      <x:c r="F294" s="2109" t="s">
        <x:v>4245</x:v>
      </x:c>
      <x:c r="G294" s="2109" t="s">
        <x:v>5266</x:v>
      </x:c>
      <x:c r="H294" s="2109" t="s">
        <x:v>5429</x:v>
      </x:c>
      <x:c r="I294" s="2178">
        <x:v>154</x:v>
      </x:c>
      <x:c r="J294" s="2178">
        <x:v>163</x:v>
      </x:c>
      <x:c r="K294" s="2142" t="s">
        <x:v>7069</x:v>
      </x:c>
    </x:row>
    <x:row r="295" spans="1:11" s="472" customFormat="1" ht="50.100000000000001" customHeight="1">
      <x:c r="A295" s="2896"/>
      <x:c r="B295" s="2139" t="s">
        <x:v>2841</x:v>
      </x:c>
      <x:c r="C295" s="2113" t="s">
        <x:v>5203</x:v>
      </x:c>
      <x:c r="D295" s="2113">
        <x:v>2005</x:v>
      </x:c>
      <x:c r="E295" s="2113" t="s">
        <x:v>3315</x:v>
      </x:c>
      <x:c r="F295" s="2113" t="s">
        <x:v>4735</x:v>
      </x:c>
      <x:c r="G295" s="2113" t="s">
        <x:v>4245</x:v>
      </x:c>
      <x:c r="H295" s="2113" t="s">
        <x:v>5429</x:v>
      </x:c>
      <x:c r="I295" s="2180">
        <x:v>420</x:v>
      </x:c>
      <x:c r="J295" s="2180" t="s">
        <x:v>5552</x:v>
      </x:c>
      <x:c r="K295" s="2140" t="s">
        <x:v>3085</x:v>
      </x:c>
    </x:row>
    <x:row r="296" spans="1:11" s="472" customFormat="1" ht="50.100000000000001" customHeight="1">
      <x:c r="A296" s="2896"/>
      <x:c r="B296" s="2139" t="s">
        <x:v>6713</x:v>
      </x:c>
      <x:c r="C296" s="2113" t="s">
        <x:v>5203</x:v>
      </x:c>
      <x:c r="D296" s="2113">
        <x:v>2011</x:v>
      </x:c>
      <x:c r="E296" s="2113" t="s">
        <x:v>3315</x:v>
      </x:c>
      <x:c r="F296" s="2113" t="s">
        <x:v>4735</x:v>
      </x:c>
      <x:c r="G296" s="2113" t="s">
        <x:v>4292</x:v>
      </x:c>
      <x:c r="H296" s="2113" t="s">
        <x:v>5038</x:v>
      </x:c>
      <x:c r="I296" s="2180">
        <x:v>150</x:v>
      </x:c>
      <x:c r="J296" s="2180" t="s">
        <x:v>5552</x:v>
      </x:c>
      <x:c r="K296" s="2140" t="s">
        <x:v>9608</x:v>
      </x:c>
    </x:row>
    <x:row r="297" spans="1:11" s="472" customFormat="1" ht="50.100000000000001" customHeight="1">
      <x:c r="A297" s="2896"/>
      <x:c r="B297" s="2139" t="s">
        <x:v>6943</x:v>
      </x:c>
      <x:c r="C297" s="2113" t="s">
        <x:v>5025</x:v>
      </x:c>
      <x:c r="D297" s="2113">
        <x:v>2004</x:v>
      </x:c>
      <x:c r="E297" s="2113" t="s">
        <x:v>3315</x:v>
      </x:c>
      <x:c r="F297" s="2113" t="s">
        <x:v>4245</x:v>
      </x:c>
      <x:c r="G297" s="2113" t="s">
        <x:v>5266</x:v>
      </x:c>
      <x:c r="H297" s="2113" t="s">
        <x:v>5038</x:v>
      </x:c>
      <x:c r="I297" s="2180">
        <x:v>66</x:v>
      </x:c>
      <x:c r="J297" s="2180" t="s">
        <x:v>5552</x:v>
      </x:c>
      <x:c r="K297" s="2140" t="s">
        <x:v>3085</x:v>
      </x:c>
    </x:row>
    <x:row r="298" spans="1:11" s="472" customFormat="1" ht="50.100000000000001" customHeight="1">
      <x:c r="A298" s="2896"/>
      <x:c r="B298" s="2139" t="s">
        <x:v>4276</x:v>
      </x:c>
      <x:c r="C298" s="2113" t="s">
        <x:v>5025</x:v>
      </x:c>
      <x:c r="D298" s="2113">
        <x:v>2005</x:v>
      </x:c>
      <x:c r="E298" s="2113" t="s">
        <x:v>3315</x:v>
      </x:c>
      <x:c r="F298" s="2113" t="s">
        <x:v>5165</x:v>
      </x:c>
      <x:c r="G298" s="2113" t="s">
        <x:v>7178</x:v>
      </x:c>
      <x:c r="H298" s="2113" t="s">
        <x:v>5038</x:v>
      </x:c>
      <x:c r="I298" s="2180">
        <x:v>1590</x:v>
      </x:c>
      <x:c r="J298" s="2180" t="s">
        <x:v>5552</x:v>
      </x:c>
      <x:c r="K298" s="2140" t="s">
        <x:v>3228</x:v>
      </x:c>
    </x:row>
    <x:row r="299" spans="1:11" s="472" customFormat="1" ht="50.100000000000001" customHeight="1">
      <x:c r="A299" s="2896"/>
      <x:c r="B299" s="2139" t="s">
        <x:v>6715</x:v>
      </x:c>
      <x:c r="C299" s="2113" t="s">
        <x:v>5025</x:v>
      </x:c>
      <x:c r="D299" s="2113">
        <x:v>2007</x:v>
      </x:c>
      <x:c r="E299" s="2113" t="s">
        <x:v>3315</x:v>
      </x:c>
      <x:c r="F299" s="2113" t="s">
        <x:v>5266</x:v>
      </x:c>
      <x:c r="G299" s="2113" t="s">
        <x:v>5552</x:v>
      </x:c>
      <x:c r="H299" s="2113" t="s">
        <x:v>5429</x:v>
      </x:c>
      <x:c r="I299" s="2180">
        <x:v>36</x:v>
      </x:c>
      <x:c r="J299" s="2180" t="s">
        <x:v>5552</x:v>
      </x:c>
      <x:c r="K299" s="2140" t="s">
        <x:v>1703</x:v>
      </x:c>
    </x:row>
    <x:row r="300" spans="1:11" s="472" customFormat="1" ht="50.100000000000001" customHeight="1">
      <x:c r="A300" s="2896"/>
      <x:c r="B300" s="2139" t="s">
        <x:v>4313</x:v>
      </x:c>
      <x:c r="C300" s="2113" t="s">
        <x:v>5025</x:v>
      </x:c>
      <x:c r="D300" s="2113">
        <x:v>2007</x:v>
      </x:c>
      <x:c r="E300" s="2113" t="s">
        <x:v>3315</x:v>
      </x:c>
      <x:c r="F300" s="2113" t="s">
        <x:v>5266</x:v>
      </x:c>
      <x:c r="G300" s="2113" t="s">
        <x:v>5552</x:v>
      </x:c>
      <x:c r="H300" s="2113" t="s">
        <x:v>5429</x:v>
      </x:c>
      <x:c r="I300" s="2180">
        <x:v>839</x:v>
      </x:c>
      <x:c r="J300" s="2180" t="s">
        <x:v>5552</x:v>
      </x:c>
      <x:c r="K300" s="2140" t="s">
        <x:v>3085</x:v>
      </x:c>
    </x:row>
    <x:row r="301" spans="1:11" s="472" customFormat="1" ht="50.100000000000001" customHeight="1">
      <x:c r="A301" s="2896"/>
      <x:c r="B301" s="2139" t="s">
        <x:v>3809</x:v>
      </x:c>
      <x:c r="C301" s="2113" t="s">
        <x:v>5025</x:v>
      </x:c>
      <x:c r="D301" s="2113">
        <x:v>2008</x:v>
      </x:c>
      <x:c r="E301" s="2113" t="s">
        <x:v>3315</x:v>
      </x:c>
      <x:c r="F301" s="2113" t="s">
        <x:v>5165</x:v>
      </x:c>
      <x:c r="G301" s="2113" t="s">
        <x:v>5552</x:v>
      </x:c>
      <x:c r="H301" s="2113" t="s">
        <x:v>5038</x:v>
      </x:c>
      <x:c r="I301" s="2180">
        <x:v>15</x:v>
      </x:c>
      <x:c r="J301" s="2180" t="s">
        <x:v>5552</x:v>
      </x:c>
      <x:c r="K301" s="2140" t="s">
        <x:v>3085</x:v>
      </x:c>
    </x:row>
    <x:row r="302" spans="1:11" s="472" customFormat="1" ht="50.100000000000001" customHeight="1">
      <x:c r="A302" s="2896"/>
      <x:c r="B302" s="2139" t="s">
        <x:v>6635</x:v>
      </x:c>
      <x:c r="C302" s="2113" t="s">
        <x:v>5025</x:v>
      </x:c>
      <x:c r="D302" s="2113">
        <x:v>2008</x:v>
      </x:c>
      <x:c r="E302" s="2113" t="s">
        <x:v>3315</x:v>
      </x:c>
      <x:c r="F302" s="2113" t="s">
        <x:v>4735</x:v>
      </x:c>
      <x:c r="G302" s="2113" t="s">
        <x:v>5552</x:v>
      </x:c>
      <x:c r="H302" s="2113" t="s">
        <x:v>5038</x:v>
      </x:c>
      <x:c r="I302" s="2180">
        <x:v>250</x:v>
      </x:c>
      <x:c r="J302" s="2180" t="s">
        <x:v>5552</x:v>
      </x:c>
      <x:c r="K302" s="2140" t="s">
        <x:v>9249</x:v>
      </x:c>
    </x:row>
    <x:row r="303" spans="1:11" s="472" customFormat="1" ht="50.100000000000001" customHeight="1">
      <x:c r="A303" s="2896"/>
      <x:c r="B303" s="2139" t="s">
        <x:v>7402</x:v>
      </x:c>
      <x:c r="C303" s="2113" t="s">
        <x:v>5025</x:v>
      </x:c>
      <x:c r="D303" s="2113">
        <x:v>2012</x:v>
      </x:c>
      <x:c r="E303" s="2113" t="s">
        <x:v>3315</x:v>
      </x:c>
      <x:c r="F303" s="2113" t="s">
        <x:v>3842</x:v>
      </x:c>
      <x:c r="G303" s="2113" t="s">
        <x:v>7858</x:v>
      </x:c>
      <x:c r="H303" s="2113" t="s">
        <x:v>5038</x:v>
      </x:c>
      <x:c r="I303" s="2180">
        <x:v>1100</x:v>
      </x:c>
      <x:c r="J303" s="2180">
        <x:v>50</x:v>
      </x:c>
      <x:c r="K303" s="2140" t="s">
        <x:v>8932</x:v>
      </x:c>
    </x:row>
    <x:row r="304" spans="1:11" s="472" customFormat="1" ht="50.100000000000001" customHeight="1">
      <x:c r="A304" s="2896"/>
      <x:c r="B304" s="2139" t="s">
        <x:v>9086</x:v>
      </x:c>
      <x:c r="C304" s="2113" t="s">
        <x:v>5025</x:v>
      </x:c>
      <x:c r="D304" s="2113">
        <x:v>2011</x:v>
      </x:c>
      <x:c r="E304" s="2113" t="s">
        <x:v>3315</x:v>
      </x:c>
      <x:c r="F304" s="2113" t="s">
        <x:v>5266</x:v>
      </x:c>
      <x:c r="G304" s="2113" t="s">
        <x:v>5552</x:v>
      </x:c>
      <x:c r="H304" s="2113" t="s">
        <x:v>5038</x:v>
      </x:c>
      <x:c r="I304" s="2180">
        <x:v>312</x:v>
      </x:c>
      <x:c r="J304" s="2180" t="s">
        <x:v>5552</x:v>
      </x:c>
      <x:c r="K304" s="2140" t="s">
        <x:v>6731</x:v>
      </x:c>
    </x:row>
    <x:row r="305" spans="1:11" s="472" customFormat="1" ht="50.100000000000001" customHeight="1">
      <x:c r="A305" s="2896"/>
      <x:c r="B305" s="2139" t="s">
        <x:v>5885</x:v>
      </x:c>
      <x:c r="C305" s="2113" t="s">
        <x:v>5025</x:v>
      </x:c>
      <x:c r="D305" s="2113"/>
      <x:c r="E305" s="2113" t="s">
        <x:v>3315</x:v>
      </x:c>
      <x:c r="F305" s="2113" t="s">
        <x:v>7451</x:v>
      </x:c>
      <x:c r="G305" s="2113"/>
      <x:c r="H305" s="2113" t="s">
        <x:v>5038</x:v>
      </x:c>
      <x:c r="I305" s="2180">
        <x:v>18</x:v>
      </x:c>
      <x:c r="J305" s="2180">
        <x:v>40</x:v>
      </x:c>
      <x:c r="K305" s="2140" t="s">
        <x:v>1359</x:v>
      </x:c>
    </x:row>
    <x:row r="306" spans="1:11" s="472" customFormat="1" ht="50.100000000000001" customHeight="1">
      <x:c r="A306" s="2896"/>
      <x:c r="B306" s="2139" t="s">
        <x:v>2444</x:v>
      </x:c>
      <x:c r="C306" s="2113" t="s">
        <x:v>5025</x:v>
      </x:c>
      <x:c r="D306" s="2113"/>
      <x:c r="E306" s="2113" t="s">
        <x:v>3315</x:v>
      </x:c>
      <x:c r="F306" s="2113" t="s">
        <x:v>7451</x:v>
      </x:c>
      <x:c r="G306" s="2113"/>
      <x:c r="H306" s="2113" t="s">
        <x:v>5038</x:v>
      </x:c>
      <x:c r="I306" s="2180">
        <x:v>260</x:v>
      </x:c>
      <x:c r="J306" s="2180">
        <x:v>80</x:v>
      </x:c>
      <x:c r="K306" s="2140" t="s">
        <x:v>6731</x:v>
      </x:c>
    </x:row>
    <x:row r="307" spans="1:11" s="472" customFormat="1" ht="50.100000000000001" customHeight="1">
      <x:c r="A307" s="2896"/>
      <x:c r="B307" s="2139" t="s">
        <x:v>59</x:v>
      </x:c>
      <x:c r="C307" s="2113" t="s">
        <x:v>5203</x:v>
      </x:c>
      <x:c r="D307" s="2113"/>
      <x:c r="E307" s="2113" t="s">
        <x:v>3315</x:v>
      </x:c>
      <x:c r="F307" s="2113" t="s">
        <x:v>4308</x:v>
      </x:c>
      <x:c r="G307" s="2113" t="s">
        <x:v>4735</x:v>
      </x:c>
      <x:c r="H307" s="2113" t="s">
        <x:v>5038</x:v>
      </x:c>
      <x:c r="I307" s="2180">
        <x:v>210</x:v>
      </x:c>
      <x:c r="J307" s="2180">
        <x:v>16</x:v>
      </x:c>
      <x:c r="K307" s="2140" t="s">
        <x:v>9230</x:v>
      </x:c>
    </x:row>
    <x:row r="308" spans="1:11" s="472" customFormat="1" ht="50.100000000000001" customHeight="1">
      <x:c r="A308" s="2896"/>
      <x:c r="B308" s="2139" t="s">
        <x:v>710</x:v>
      </x:c>
      <x:c r="C308" s="2113" t="s">
        <x:v>5203</x:v>
      </x:c>
      <x:c r="D308" s="2113"/>
      <x:c r="E308" s="2113" t="s">
        <x:v>3315</x:v>
      </x:c>
      <x:c r="F308" s="2113" t="s">
        <x:v>4308</x:v>
      </x:c>
      <x:c r="G308" s="2113" t="s">
        <x:v>4735</x:v>
      </x:c>
      <x:c r="H308" s="2113" t="s">
        <x:v>5429</x:v>
      </x:c>
      <x:c r="I308" s="2180">
        <x:v>916</x:v>
      </x:c>
      <x:c r="J308" s="2180">
        <x:v>15</x:v>
      </x:c>
      <x:c r="K308" s="2140" t="s">
        <x:v>9663</x:v>
      </x:c>
    </x:row>
    <x:row r="309" spans="1:11" s="472" customFormat="1" ht="50.100000000000001" customHeight="1">
      <x:c r="A309" s="2897"/>
      <x:c r="B309" s="2151" t="s">
        <x:v>1104</x:v>
      </x:c>
      <x:c r="C309" s="2117" t="s">
        <x:v>5203</x:v>
      </x:c>
      <x:c r="D309" s="2117">
        <x:v>2016</x:v>
      </x:c>
      <x:c r="E309" s="2117" t="s">
        <x:v>3315</x:v>
      </x:c>
      <x:c r="F309" s="2117" t="s">
        <x:v>4245</x:v>
      </x:c>
      <x:c r="G309" s="2117" t="s">
        <x:v>5165</x:v>
      </x:c>
      <x:c r="H309" s="2117" t="s">
        <x:v>5038</x:v>
      </x:c>
      <x:c r="I309" s="2182">
        <x:v>500</x:v>
      </x:c>
      <x:c r="J309" s="2182"/>
      <x:c r="K309" s="2145" t="s">
        <x:v>5642</x:v>
      </x:c>
    </x:row>
    <x:row r="310" spans="1:11" s="472" customFormat="1" ht="50.100000000000001" customHeight="1">
      <x:c r="A310" s="2905" t="s">
        <x:v>7021</x:v>
      </x:c>
      <x:c r="B310" s="2141" t="s">
        <x:v>9315</x:v>
      </x:c>
      <x:c r="C310" s="2109" t="s">
        <x:v>5203</x:v>
      </x:c>
      <x:c r="D310" s="2109">
        <x:v>2005</x:v>
      </x:c>
      <x:c r="E310" s="2109" t="s">
        <x:v>3315</x:v>
      </x:c>
      <x:c r="F310" s="2109" t="s">
        <x:v>4245</x:v>
      </x:c>
      <x:c r="G310" s="2109" t="s">
        <x:v>6657</x:v>
      </x:c>
      <x:c r="H310" s="2109" t="s">
        <x:v>5038</x:v>
      </x:c>
      <x:c r="I310" s="2178">
        <x:v>197</x:v>
      </x:c>
      <x:c r="J310" s="2178">
        <x:v>3</x:v>
      </x:c>
      <x:c r="K310" s="2142" t="s">
        <x:v>9214</x:v>
      </x:c>
    </x:row>
    <x:row r="311" spans="1:11" s="472" customFormat="1" ht="50.100000000000001" customHeight="1">
      <x:c r="A311" s="2906"/>
      <x:c r="B311" s="2139" t="s">
        <x:v>421</x:v>
      </x:c>
      <x:c r="C311" s="2113" t="s">
        <x:v>5203</x:v>
      </x:c>
      <x:c r="D311" s="2113">
        <x:v>2008</x:v>
      </x:c>
      <x:c r="E311" s="2113" t="s">
        <x:v>3315</x:v>
      </x:c>
      <x:c r="F311" s="2113" t="s">
        <x:v>4245</x:v>
      </x:c>
      <x:c r="G311" s="2113" t="s">
        <x:v>5165</x:v>
      </x:c>
      <x:c r="H311" s="2113" t="s">
        <x:v>5038</x:v>
      </x:c>
      <x:c r="I311" s="2180">
        <x:v>600</x:v>
      </x:c>
      <x:c r="J311" s="2180">
        <x:v>45</x:v>
      </x:c>
      <x:c r="K311" s="2140" t="s">
        <x:v>8903</x:v>
      </x:c>
    </x:row>
    <x:row r="312" spans="1:11" s="472" customFormat="1" ht="50.100000000000001" customHeight="1">
      <x:c r="A312" s="2906"/>
      <x:c r="B312" s="2139" t="s">
        <x:v>3386</x:v>
      </x:c>
      <x:c r="C312" s="2113" t="s">
        <x:v>5203</x:v>
      </x:c>
      <x:c r="D312" s="2113">
        <x:v>2021</x:v>
      </x:c>
      <x:c r="E312" s="2113" t="s">
        <x:v>3315</x:v>
      </x:c>
      <x:c r="F312" s="2113" t="s">
        <x:v>5017</x:v>
      </x:c>
      <x:c r="G312" s="2113" t="s">
        <x:v>4735</x:v>
      </x:c>
      <x:c r="H312" s="2113" t="s">
        <x:v>5038</x:v>
      </x:c>
      <x:c r="I312" s="2180">
        <x:v>300</x:v>
      </x:c>
      <x:c r="J312" s="2180">
        <x:v>3.2400000000000002</x:v>
      </x:c>
      <x:c r="K312" s="2140" t="s">
        <x:v>9604</x:v>
      </x:c>
    </x:row>
    <x:row r="313" spans="1:11" s="472" customFormat="1" ht="50.100000000000001" customHeight="1">
      <x:c r="A313" s="2906"/>
      <x:c r="B313" s="2139" t="s">
        <x:v>9037</x:v>
      </x:c>
      <x:c r="C313" s="2113" t="s">
        <x:v>5203</x:v>
      </x:c>
      <x:c r="D313" s="2113">
        <x:v>2007</x:v>
      </x:c>
      <x:c r="E313" s="2113" t="s">
        <x:v>3315</x:v>
      </x:c>
      <x:c r="F313" s="2113" t="s">
        <x:v>4735</x:v>
      </x:c>
      <x:c r="G313" s="2113" t="s">
        <x:v>4245</x:v>
      </x:c>
      <x:c r="H313" s="2113" t="s">
        <x:v>5038</x:v>
      </x:c>
      <x:c r="I313" s="2180">
        <x:v>150</x:v>
      </x:c>
      <x:c r="J313" s="2180">
        <x:v>10</x:v>
      </x:c>
      <x:c r="K313" s="2140" t="s">
        <x:v>549</x:v>
      </x:c>
    </x:row>
    <x:row r="314" spans="1:11" s="472" customFormat="1" ht="50.100000000000001" customHeight="1">
      <x:c r="A314" s="2906"/>
      <x:c r="B314" s="2139" t="s">
        <x:v>2783</x:v>
      </x:c>
      <x:c r="C314" s="2113" t="s">
        <x:v>5203</x:v>
      </x:c>
      <x:c r="D314" s="2113">
        <x:v>2010</x:v>
      </x:c>
      <x:c r="E314" s="2113" t="s">
        <x:v>3315</x:v>
      </x:c>
      <x:c r="F314" s="2113" t="s">
        <x:v>4735</x:v>
      </x:c>
      <x:c r="G314" s="2113" t="s">
        <x:v>5017</x:v>
      </x:c>
      <x:c r="H314" s="2113" t="s">
        <x:v>5429</x:v>
      </x:c>
      <x:c r="I314" s="2180">
        <x:v>408</x:v>
      </x:c>
      <x:c r="J314" s="2180">
        <x:v>50</x:v>
      </x:c>
      <x:c r="K314" s="2140" t="s">
        <x:v>9680</x:v>
      </x:c>
    </x:row>
    <x:row r="315" spans="1:11" s="472" customFormat="1" ht="50.100000000000001" customHeight="1">
      <x:c r="A315" s="2906"/>
      <x:c r="B315" s="2139" t="s">
        <x:v>6525</x:v>
      </x:c>
      <x:c r="C315" s="2113" t="s">
        <x:v>5203</x:v>
      </x:c>
      <x:c r="D315" s="2113">
        <x:v>2011</x:v>
      </x:c>
      <x:c r="E315" s="2113" t="s">
        <x:v>3315</x:v>
      </x:c>
      <x:c r="F315" s="2113" t="s">
        <x:v>4735</x:v>
      </x:c>
      <x:c r="G315" s="2113"/>
      <x:c r="H315" s="2113" t="s">
        <x:v>5038</x:v>
      </x:c>
      <x:c r="I315" s="2180">
        <x:v>54</x:v>
      </x:c>
      <x:c r="J315" s="2180">
        <x:v>20</x:v>
      </x:c>
      <x:c r="K315" s="2140" t="s">
        <x:v>9429</x:v>
      </x:c>
    </x:row>
    <x:row r="316" spans="1:11" s="472" customFormat="1" ht="50.100000000000001" customHeight="1">
      <x:c r="A316" s="2906"/>
      <x:c r="B316" s="2139" t="s">
        <x:v>4227</x:v>
      </x:c>
      <x:c r="C316" s="2113" t="s">
        <x:v>5203</x:v>
      </x:c>
      <x:c r="D316" s="2113">
        <x:v>2011</x:v>
      </x:c>
      <x:c r="E316" s="2113" t="s">
        <x:v>3315</x:v>
      </x:c>
      <x:c r="F316" s="2113" t="s">
        <x:v>5017</x:v>
      </x:c>
      <x:c r="G316" s="2113"/>
      <x:c r="H316" s="2113" t="s">
        <x:v>5429</x:v>
      </x:c>
      <x:c r="I316" s="2180">
        <x:v>1627</x:v>
      </x:c>
      <x:c r="J316" s="2180">
        <x:v>15</x:v>
      </x:c>
      <x:c r="K316" s="2140" t="s">
        <x:v>4645</x:v>
      </x:c>
    </x:row>
    <x:row r="317" spans="1:11" s="472" customFormat="1" ht="50.100000000000001" customHeight="1">
      <x:c r="A317" s="2906"/>
      <x:c r="B317" s="2139" t="s">
        <x:v>7565</x:v>
      </x:c>
      <x:c r="C317" s="2113" t="s">
        <x:v>5025</x:v>
      </x:c>
      <x:c r="D317" s="2113">
        <x:v>2021</x:v>
      </x:c>
      <x:c r="E317" s="2113" t="s">
        <x:v>3315</x:v>
      </x:c>
      <x:c r="F317" s="2113" t="s">
        <x:v>7555</x:v>
      </x:c>
      <x:c r="G317" s="2113"/>
      <x:c r="H317" s="2113" t="s">
        <x:v>5038</x:v>
      </x:c>
      <x:c r="I317" s="2180">
        <x:v>23.199999999999999</x:v>
      </x:c>
      <x:c r="J317" s="2180">
        <x:v>1.3999999999999999</x:v>
      </x:c>
      <x:c r="K317" s="2140" t="s">
        <x:v>5530</x:v>
      </x:c>
    </x:row>
    <x:row r="318" spans="1:12" customHeight="1">
      <x:c r="A318" s="2906"/>
      <x:c r="B318" s="2139" t="s">
        <x:v>7474</x:v>
      </x:c>
      <x:c r="C318" s="2113" t="s">
        <x:v>5025</x:v>
      </x:c>
      <x:c r="D318" s="2113">
        <x:v>2021</x:v>
      </x:c>
      <x:c r="E318" s="2113" t="s">
        <x:v>3315</x:v>
      </x:c>
      <x:c r="F318" s="2113" t="s">
        <x:v>4735</x:v>
      </x:c>
      <x:c r="G318" s="2113" t="s">
        <x:v>4245</x:v>
      </x:c>
      <x:c r="H318" s="2113" t="s">
        <x:v>5038</x:v>
      </x:c>
      <x:c r="I318" s="2180">
        <x:v>174</x:v>
      </x:c>
      <x:c r="J318" s="2180" t="s">
        <x:v>5552</x:v>
      </x:c>
      <x:c r="K318" s="2140"/>
      <x:c r="L318" s="472"/>
    </x:row>
    <x:row r="319" spans="1:11" customHeight="1">
      <x:c r="A319" s="2906"/>
      <x:c r="B319" s="2139" t="s">
        <x:v>639</x:v>
      </x:c>
      <x:c r="C319" s="2113" t="s">
        <x:v>4454</x:v>
      </x:c>
      <x:c r="D319" s="2113">
        <x:v>2019</x:v>
      </x:c>
      <x:c r="E319" s="2113" t="s">
        <x:v>3315</x:v>
      </x:c>
      <x:c r="F319" s="2113" t="s">
        <x:v>4735</x:v>
      </x:c>
      <x:c r="G319" s="2113"/>
      <x:c r="H319" s="2113" t="s">
        <x:v>5038</x:v>
      </x:c>
      <x:c r="I319" s="2196">
        <x:v>58</x:v>
      </x:c>
      <x:c r="J319" s="2197">
        <x:v>2.2949999999999999</x:v>
      </x:c>
      <x:c r="K319" s="2198" t="s">
        <x:v>9807</x:v>
      </x:c>
    </x:row>
    <x:row r="320" spans="1:11" customHeight="1">
      <x:c r="A320" s="2907"/>
      <x:c r="B320" s="2151" t="s">
        <x:v>6425</x:v>
      </x:c>
      <x:c r="C320" s="2117" t="s">
        <x:v>4454</x:v>
      </x:c>
      <x:c r="D320" s="2117">
        <x:v>2019</x:v>
      </x:c>
      <x:c r="E320" s="2117" t="s">
        <x:v>3315</x:v>
      </x:c>
      <x:c r="F320" s="2117" t="s">
        <x:v>4735</x:v>
      </x:c>
      <x:c r="G320" s="2117"/>
      <x:c r="H320" s="2117" t="s">
        <x:v>5038</x:v>
      </x:c>
      <x:c r="I320" s="2199">
        <x:v>65</x:v>
      </x:c>
      <x:c r="J320" s="2200">
        <x:v>2.2000000000000002</x:v>
      </x:c>
      <x:c r="K320" s="2201" t="s">
        <x:v>6964</x:v>
      </x:c>
    </x:row>
  </x:sheetData>
  <x:mergeCells count="42">
    <x:mergeCell ref="A3:A4"/>
    <x:mergeCell ref="B3:B4"/>
    <x:mergeCell ref="C3:C4"/>
    <x:mergeCell ref="D3:D4"/>
    <x:mergeCell ref="E3:E4"/>
    <x:mergeCell ref="F3:G3"/>
    <x:mergeCell ref="H3:H4"/>
    <x:mergeCell ref="I3:I4"/>
    <x:mergeCell ref="J3:J4"/>
    <x:mergeCell ref="K3:K4"/>
    <x:mergeCell ref="A5:A26"/>
    <x:mergeCell ref="A27:A34"/>
    <x:mergeCell ref="A35:A51"/>
    <x:mergeCell ref="A52:A58"/>
    <x:mergeCell ref="A59:A73"/>
    <x:mergeCell ref="A74:A75"/>
    <x:mergeCell ref="A76:A84"/>
    <x:mergeCell ref="A85:A94"/>
    <x:mergeCell ref="A95:A102"/>
    <x:mergeCell ref="A103:A112"/>
    <x:mergeCell ref="A113:A126"/>
    <x:mergeCell ref="B122:B123"/>
    <x:mergeCell ref="A127:A131"/>
    <x:mergeCell ref="A132:A141"/>
    <x:mergeCell ref="A142:A145"/>
    <x:mergeCell ref="A146:A153"/>
    <x:mergeCell ref="A154:A156"/>
    <x:mergeCell ref="A157:A158"/>
    <x:mergeCell ref="A159:A164"/>
    <x:mergeCell ref="A165:A172"/>
    <x:mergeCell ref="A173:A190"/>
    <x:mergeCell ref="A191:A200"/>
    <x:mergeCell ref="A201:A210"/>
    <x:mergeCell ref="A211:A216"/>
    <x:mergeCell ref="A217:A225"/>
    <x:mergeCell ref="A226:A243"/>
    <x:mergeCell ref="A244:A254"/>
    <x:mergeCell ref="A255:A261"/>
    <x:mergeCell ref="A262:A271"/>
    <x:mergeCell ref="A272:A293"/>
    <x:mergeCell ref="A294:A309"/>
    <x:mergeCell ref="A310:A320"/>
  </x:mergeCells>
  <x:pageMargins left="0.74805557727813721" right="0.74805557727813721" top="0.98430556058883667" bottom="0.98430556058883667" header="0.51138889789581299" footer="0.51138889789581299"/>
  <x:pageSetup paperSize="9" scale="47" firstPageNumber="1" fitToWidth="1" fitToHeight="1" orientation="portrait" usePrinterDefaults="1" blackAndWhite="0" draft="0" useFirstPageNumber="0" horizontalDpi="600" verticalDpi="600" copies="1"/>
  <x:rowBreaks count="5" manualBreakCount="5">
    <x:brk id="114" min="0" max="1048575" man="1" pt="0"/>
    <x:brk id="164" min="0" max="1048575" man="1" pt="0"/>
    <x:brk id="198" min="0" max="1048575" man="1" pt="0"/>
    <x:brk id="278" min="0" max="1048575" man="1" pt="0"/>
    <x:brk id="308" min="0" max="1048575" man="1" pt="0"/>
  </x:rowBreaks>
  <x:legacyDrawing r:id="rId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/>
  <x:dimension ref="A1:IV131"/>
  <x:sheetViews>
    <x:sheetView view="pageBreakPreview" topLeftCell="A28" zoomScaleNormal="100" zoomScaleSheetLayoutView="100" workbookViewId="0">
      <x:selection activeCell="P11" activeCellId="0" sqref="A1:XFD1048576"/>
    </x:sheetView>
  </x:sheetViews>
  <x:sheetFormatPr defaultColWidth="8.88671875" defaultRowHeight="16.399999999999999"/>
  <x:cols>
    <x:col min="1" max="1" width="8.88671875" style="506"/>
    <x:col min="2" max="2" width="13.6640625" style="20" bestFit="1" customWidth="1"/>
    <x:col min="3" max="3" width="14" style="20" bestFit="1" customWidth="1"/>
    <x:col min="4" max="5" width="9.33203125" style="1005" bestFit="1" customWidth="1"/>
    <x:col min="6" max="6" width="8.88671875" style="20"/>
    <x:col min="7" max="7" width="20.44140625" style="1006" bestFit="1" customWidth="1"/>
    <x:col min="8" max="8" width="17.88671875" style="20" customWidth="1"/>
    <x:col min="9" max="16384" width="8.88671875" style="20"/>
  </x:cols>
  <x:sheetData>
    <x:row r="1" spans="1:255" ht="23.25" customHeight="1">
      <x:c r="A1" s="2444" t="s">
        <x:v>2983</x:v>
      </x:c>
      <x:c r="B1" s="2444"/>
      <x:c r="C1" s="2444"/>
      <x:c r="D1" s="2444"/>
      <x:c r="E1" s="2444"/>
      <x:c r="F1" s="1"/>
      <x:c r="G1" s="1000"/>
      <x:c r="H1" s="4"/>
      <x:c r="I1" s="1"/>
      <x:c r="J1" s="2"/>
      <x:c r="K1" s="1"/>
      <x:c r="L1" s="1"/>
      <x:c r="M1" s="4"/>
      <x:c r="N1" s="1"/>
      <x:c r="O1" s="1"/>
      <x:c r="P1" s="1"/>
      <x:c r="Q1" s="1"/>
      <x:c r="R1" s="1"/>
      <x:c r="S1" s="5"/>
      <x:c r="T1" s="6"/>
      <x:c r="U1" s="6"/>
      <x:c r="V1" s="6"/>
      <x:c r="W1" s="6"/>
      <x:c r="X1" s="6"/>
      <x:c r="Y1" s="6"/>
      <x:c r="Z1" s="6"/>
      <x:c r="AA1" s="6"/>
      <x:c r="AB1" s="6"/>
      <x:c r="AC1" s="6"/>
      <x:c r="AD1" s="6"/>
      <x:c r="AE1" s="6"/>
      <x:c r="AF1" s="6"/>
      <x:c r="AG1" s="6"/>
      <x:c r="AH1" s="6"/>
      <x:c r="AI1" s="6"/>
      <x:c r="AJ1" s="6"/>
      <x:c r="AK1" s="6"/>
      <x:c r="AL1" s="6"/>
      <x:c r="AM1" s="6"/>
      <x:c r="AN1" s="6"/>
      <x:c r="AO1" s="6"/>
      <x:c r="AP1" s="6"/>
      <x:c r="AQ1" s="6"/>
      <x:c r="AR1" s="6"/>
      <x:c r="AS1" s="6"/>
      <x:c r="AT1" s="6"/>
      <x:c r="AU1" s="6"/>
      <x:c r="AV1" s="6"/>
      <x:c r="AW1" s="6"/>
      <x:c r="AX1" s="6"/>
      <x:c r="AY1" s="6"/>
      <x:c r="AZ1" s="6"/>
      <x:c r="BA1" s="6"/>
      <x:c r="BB1" s="6"/>
      <x:c r="BC1" s="6"/>
      <x:c r="BD1" s="6"/>
      <x:c r="BE1" s="6"/>
      <x:c r="BF1" s="6"/>
      <x:c r="BG1" s="6"/>
      <x:c r="BH1" s="6"/>
      <x:c r="BI1" s="6"/>
      <x:c r="BJ1" s="6"/>
      <x:c r="BK1" s="6"/>
      <x:c r="BL1" s="6"/>
      <x:c r="BM1" s="6"/>
      <x:c r="BN1" s="6"/>
      <x:c r="BO1" s="6"/>
      <x:c r="BP1" s="6"/>
      <x:c r="BQ1" s="6"/>
      <x:c r="BR1" s="6"/>
      <x:c r="BS1" s="6"/>
      <x:c r="BT1" s="6"/>
      <x:c r="BU1" s="6"/>
      <x:c r="BV1" s="6"/>
      <x:c r="BW1" s="6"/>
      <x:c r="BX1" s="6"/>
      <x:c r="BY1" s="6"/>
      <x:c r="BZ1" s="6"/>
      <x:c r="CA1" s="6"/>
      <x:c r="CB1" s="6"/>
      <x:c r="CC1" s="6"/>
      <x:c r="CD1" s="6"/>
      <x:c r="CE1" s="6"/>
      <x:c r="CF1" s="6"/>
      <x:c r="CG1" s="6"/>
      <x:c r="CH1" s="6"/>
      <x:c r="CI1" s="6"/>
      <x:c r="CJ1" s="6"/>
      <x:c r="CK1" s="6"/>
      <x:c r="CL1" s="6"/>
      <x:c r="CM1" s="6"/>
      <x:c r="CN1" s="6"/>
      <x:c r="CO1" s="6"/>
      <x:c r="CP1" s="6"/>
      <x:c r="CQ1" s="6"/>
      <x:c r="CR1" s="6"/>
      <x:c r="CS1" s="6"/>
      <x:c r="CT1" s="6"/>
      <x:c r="CU1" s="6"/>
      <x:c r="CV1" s="6"/>
      <x:c r="CW1" s="6"/>
      <x:c r="CX1" s="6"/>
      <x:c r="CY1" s="6"/>
      <x:c r="CZ1" s="6"/>
      <x:c r="DA1" s="6"/>
      <x:c r="DB1" s="6"/>
      <x:c r="DC1" s="6"/>
      <x:c r="DD1" s="6"/>
      <x:c r="DE1" s="6"/>
      <x:c r="DF1" s="6"/>
      <x:c r="DG1" s="6"/>
      <x:c r="DH1" s="6"/>
      <x:c r="DI1" s="6"/>
      <x:c r="DJ1" s="6"/>
      <x:c r="DK1" s="6"/>
      <x:c r="DL1" s="6"/>
      <x:c r="DM1" s="6"/>
      <x:c r="DN1" s="6"/>
      <x:c r="DO1" s="6"/>
      <x:c r="DP1" s="6"/>
      <x:c r="DQ1" s="6"/>
      <x:c r="DR1" s="6"/>
      <x:c r="DS1" s="6"/>
      <x:c r="DT1" s="6"/>
      <x:c r="DU1" s="6"/>
      <x:c r="DV1" s="6"/>
      <x:c r="DW1" s="6"/>
      <x:c r="DX1" s="6"/>
      <x:c r="DY1" s="6"/>
      <x:c r="DZ1" s="6"/>
      <x:c r="EA1" s="6"/>
      <x:c r="EB1" s="6"/>
      <x:c r="EC1" s="6"/>
      <x:c r="ED1" s="6"/>
      <x:c r="EE1" s="6"/>
      <x:c r="EF1" s="6"/>
      <x:c r="EG1" s="6"/>
      <x:c r="EH1" s="6"/>
      <x:c r="EI1" s="6"/>
      <x:c r="EJ1" s="6"/>
      <x:c r="EK1" s="6"/>
      <x:c r="EL1" s="6"/>
      <x:c r="EM1" s="6"/>
      <x:c r="EN1" s="6"/>
      <x:c r="EO1" s="6"/>
      <x:c r="EP1" s="6"/>
      <x:c r="EQ1" s="6"/>
      <x:c r="ER1" s="6"/>
      <x:c r="ES1" s="6"/>
      <x:c r="ET1" s="6"/>
      <x:c r="EU1" s="6"/>
      <x:c r="EV1" s="6"/>
      <x:c r="EW1" s="6"/>
      <x:c r="EX1" s="6"/>
      <x:c r="EY1" s="6"/>
      <x:c r="EZ1" s="6"/>
      <x:c r="FA1" s="6"/>
      <x:c r="FB1" s="6"/>
      <x:c r="FC1" s="6"/>
      <x:c r="FD1" s="6"/>
      <x:c r="FE1" s="6"/>
      <x:c r="FF1" s="6"/>
      <x:c r="FG1" s="6"/>
      <x:c r="FH1" s="6"/>
      <x:c r="FI1" s="6"/>
      <x:c r="FJ1" s="6"/>
      <x:c r="FK1" s="6"/>
      <x:c r="FL1" s="6"/>
      <x:c r="FM1" s="6"/>
      <x:c r="FN1" s="6"/>
      <x:c r="FO1" s="6"/>
      <x:c r="FP1" s="6"/>
      <x:c r="FQ1" s="6"/>
      <x:c r="FR1" s="6"/>
      <x:c r="FS1" s="6"/>
      <x:c r="FT1" s="6"/>
      <x:c r="FU1" s="6"/>
      <x:c r="FV1" s="6"/>
      <x:c r="FW1" s="6"/>
      <x:c r="FX1" s="6"/>
      <x:c r="FY1" s="6"/>
      <x:c r="FZ1" s="6"/>
      <x:c r="GA1" s="6"/>
      <x:c r="GB1" s="6"/>
      <x:c r="GC1" s="6"/>
      <x:c r="GD1" s="6"/>
      <x:c r="GE1" s="6"/>
      <x:c r="GF1" s="6"/>
      <x:c r="GG1" s="6"/>
      <x:c r="GH1" s="6"/>
      <x:c r="GI1" s="6"/>
      <x:c r="GJ1" s="6"/>
      <x:c r="GK1" s="6"/>
      <x:c r="GL1" s="6"/>
      <x:c r="GM1" s="6"/>
      <x:c r="GN1" s="6"/>
      <x:c r="GO1" s="6"/>
      <x:c r="GP1" s="6"/>
      <x:c r="GQ1" s="6"/>
      <x:c r="GR1" s="6"/>
      <x:c r="GS1" s="6"/>
      <x:c r="GT1" s="6"/>
      <x:c r="GU1" s="6"/>
      <x:c r="GV1" s="6"/>
      <x:c r="GW1" s="6"/>
      <x:c r="GX1" s="6"/>
      <x:c r="GY1" s="6"/>
      <x:c r="GZ1" s="6"/>
      <x:c r="HA1" s="6"/>
      <x:c r="HB1" s="6"/>
      <x:c r="HC1" s="6"/>
      <x:c r="HD1" s="6"/>
      <x:c r="HE1" s="6"/>
      <x:c r="HF1" s="6"/>
      <x:c r="HG1" s="6"/>
      <x:c r="HH1" s="6"/>
      <x:c r="HI1" s="6"/>
      <x:c r="HJ1" s="6"/>
      <x:c r="HK1" s="6"/>
      <x:c r="HL1" s="6"/>
      <x:c r="HM1" s="6"/>
      <x:c r="HN1" s="6"/>
      <x:c r="HO1" s="6"/>
      <x:c r="HP1" s="6"/>
      <x:c r="HQ1" s="6"/>
      <x:c r="HR1" s="6"/>
      <x:c r="HS1" s="6"/>
      <x:c r="HT1" s="6"/>
      <x:c r="HU1" s="6"/>
      <x:c r="HV1" s="6"/>
      <x:c r="HW1" s="6"/>
      <x:c r="HX1" s="6"/>
      <x:c r="HY1" s="6"/>
      <x:c r="HZ1" s="6"/>
      <x:c r="IA1" s="6"/>
      <x:c r="IB1" s="6"/>
      <x:c r="IC1" s="6"/>
      <x:c r="ID1" s="6"/>
      <x:c r="IE1" s="6"/>
      <x:c r="IF1" s="6"/>
      <x:c r="IG1" s="6"/>
      <x:c r="IH1" s="6"/>
      <x:c r="II1" s="6"/>
      <x:c r="IJ1" s="6"/>
      <x:c r="IK1" s="6"/>
      <x:c r="IL1" s="6"/>
      <x:c r="IM1" s="6"/>
      <x:c r="IN1" s="6"/>
      <x:c r="IO1" s="6"/>
      <x:c r="IP1" s="6"/>
      <x:c r="IQ1" s="6"/>
      <x:c r="IR1" s="6"/>
      <x:c r="IS1" s="6"/>
      <x:c r="IT1" s="6"/>
      <x:c r="IU1" s="6"/>
    </x:row>
    <x:row r="2" spans="1:255" ht="30" customHeight="1">
      <x:c r="A2" s="2445" t="s">
        <x:v>3318</x:v>
      </x:c>
      <x:c r="B2" s="2451" t="s">
        <x:v>5322</x:v>
      </x:c>
      <x:c r="C2" s="2908" t="s">
        <x:v>4964</x:v>
      </x:c>
      <x:c r="D2" s="2909" t="s">
        <x:v>4004</x:v>
      </x:c>
      <x:c r="E2" s="2451" t="s">
        <x:v>6398</x:v>
      </x:c>
      <x:c r="F2" s="2451"/>
      <x:c r="G2" s="2451"/>
      <x:c r="H2" s="2911" t="s">
        <x:v>7284</x:v>
      </x:c>
      <x:c r="I2" s="340"/>
      <x:c r="J2" s="340"/>
      <x:c r="K2" s="340"/>
      <x:c r="L2" s="340"/>
      <x:c r="M2" s="340"/>
      <x:c r="N2" s="340"/>
      <x:c r="O2" s="340"/>
      <x:c r="P2" s="340"/>
      <x:c r="Q2" s="340"/>
      <x:c r="R2" s="340"/>
      <x:c r="S2" s="340"/>
      <x:c r="T2" s="340"/>
      <x:c r="U2" s="340"/>
      <x:c r="V2" s="340"/>
      <x:c r="W2" s="340"/>
      <x:c r="X2" s="340"/>
      <x:c r="Y2" s="340"/>
      <x:c r="Z2" s="340"/>
      <x:c r="AA2" s="340"/>
      <x:c r="AB2" s="340"/>
      <x:c r="AC2" s="340"/>
      <x:c r="AD2" s="340"/>
      <x:c r="AE2" s="340"/>
      <x:c r="AF2" s="340"/>
      <x:c r="AG2" s="340"/>
      <x:c r="AH2" s="340"/>
      <x:c r="AI2" s="340"/>
      <x:c r="AJ2" s="340"/>
      <x:c r="AK2" s="340"/>
      <x:c r="AL2" s="340"/>
      <x:c r="AM2" s="340"/>
      <x:c r="AN2" s="340"/>
      <x:c r="AO2" s="340"/>
      <x:c r="AP2" s="340"/>
      <x:c r="AQ2" s="340"/>
      <x:c r="AR2" s="340"/>
      <x:c r="AS2" s="340"/>
      <x:c r="AT2" s="340"/>
      <x:c r="AU2" s="340"/>
      <x:c r="AV2" s="340"/>
      <x:c r="AW2" s="340"/>
      <x:c r="AX2" s="340"/>
      <x:c r="AY2" s="340"/>
      <x:c r="AZ2" s="340"/>
      <x:c r="BA2" s="340"/>
      <x:c r="BB2" s="340"/>
      <x:c r="BC2" s="340"/>
      <x:c r="BD2" s="340"/>
      <x:c r="BE2" s="340"/>
      <x:c r="BF2" s="340"/>
      <x:c r="BG2" s="340"/>
      <x:c r="BH2" s="340"/>
      <x:c r="BI2" s="340"/>
      <x:c r="BJ2" s="340"/>
      <x:c r="BK2" s="340"/>
      <x:c r="BL2" s="340"/>
      <x:c r="BM2" s="340"/>
      <x:c r="BN2" s="340"/>
      <x:c r="BO2" s="340"/>
      <x:c r="BP2" s="340"/>
      <x:c r="BQ2" s="340"/>
      <x:c r="BR2" s="340"/>
      <x:c r="BS2" s="340"/>
      <x:c r="BT2" s="340"/>
      <x:c r="BU2" s="340"/>
      <x:c r="BV2" s="340"/>
      <x:c r="BW2" s="340"/>
      <x:c r="BX2" s="340"/>
      <x:c r="BY2" s="340"/>
      <x:c r="BZ2" s="340"/>
      <x:c r="CA2" s="340"/>
      <x:c r="CB2" s="340"/>
      <x:c r="CC2" s="340"/>
      <x:c r="CD2" s="340"/>
      <x:c r="CE2" s="340"/>
      <x:c r="CF2" s="340"/>
      <x:c r="CG2" s="340"/>
      <x:c r="CH2" s="340"/>
      <x:c r="CI2" s="340"/>
      <x:c r="CJ2" s="340"/>
      <x:c r="CK2" s="340"/>
      <x:c r="CL2" s="340"/>
      <x:c r="CM2" s="340"/>
      <x:c r="CN2" s="340"/>
      <x:c r="CO2" s="340"/>
      <x:c r="CP2" s="340"/>
      <x:c r="CQ2" s="340"/>
      <x:c r="CR2" s="340"/>
      <x:c r="CS2" s="340"/>
      <x:c r="CT2" s="340"/>
      <x:c r="CU2" s="340"/>
      <x:c r="CV2" s="340"/>
      <x:c r="CW2" s="340"/>
      <x:c r="CX2" s="340"/>
      <x:c r="CY2" s="340"/>
      <x:c r="CZ2" s="340"/>
      <x:c r="DA2" s="340"/>
      <x:c r="DB2" s="340"/>
      <x:c r="DC2" s="340"/>
      <x:c r="DD2" s="340"/>
      <x:c r="DE2" s="340"/>
      <x:c r="DF2" s="340"/>
      <x:c r="DG2" s="340"/>
      <x:c r="DH2" s="340"/>
      <x:c r="DI2" s="340"/>
      <x:c r="DJ2" s="340"/>
      <x:c r="DK2" s="340"/>
      <x:c r="DL2" s="340"/>
      <x:c r="DM2" s="340"/>
      <x:c r="DN2" s="340"/>
      <x:c r="DO2" s="340"/>
      <x:c r="DP2" s="340"/>
      <x:c r="DQ2" s="340"/>
      <x:c r="DR2" s="340"/>
      <x:c r="DS2" s="340"/>
      <x:c r="DT2" s="340"/>
      <x:c r="DU2" s="340"/>
      <x:c r="DV2" s="340"/>
      <x:c r="DW2" s="340"/>
      <x:c r="DX2" s="340"/>
      <x:c r="DY2" s="340"/>
      <x:c r="DZ2" s="340"/>
      <x:c r="EA2" s="340"/>
      <x:c r="EB2" s="340"/>
      <x:c r="EC2" s="340"/>
      <x:c r="ED2" s="340"/>
      <x:c r="EE2" s="340"/>
      <x:c r="EF2" s="340"/>
      <x:c r="EG2" s="340"/>
      <x:c r="EH2" s="340"/>
      <x:c r="EI2" s="340"/>
      <x:c r="EJ2" s="340"/>
      <x:c r="EK2" s="340"/>
      <x:c r="EL2" s="340"/>
      <x:c r="EM2" s="340"/>
      <x:c r="EN2" s="340"/>
      <x:c r="EO2" s="340"/>
      <x:c r="EP2" s="340"/>
      <x:c r="EQ2" s="340"/>
      <x:c r="ER2" s="340"/>
      <x:c r="ES2" s="340"/>
      <x:c r="ET2" s="340"/>
      <x:c r="EU2" s="340"/>
      <x:c r="EV2" s="340"/>
      <x:c r="EW2" s="340"/>
      <x:c r="EX2" s="340"/>
      <x:c r="EY2" s="340"/>
      <x:c r="EZ2" s="340"/>
      <x:c r="FA2" s="340"/>
      <x:c r="FB2" s="340"/>
      <x:c r="FC2" s="340"/>
      <x:c r="FD2" s="340"/>
      <x:c r="FE2" s="340"/>
      <x:c r="FF2" s="340"/>
      <x:c r="FG2" s="340"/>
      <x:c r="FH2" s="340"/>
      <x:c r="FI2" s="340"/>
      <x:c r="FJ2" s="340"/>
      <x:c r="FK2" s="340"/>
      <x:c r="FL2" s="340"/>
      <x:c r="FM2" s="340"/>
      <x:c r="FN2" s="340"/>
      <x:c r="FO2" s="340"/>
      <x:c r="FP2" s="340"/>
      <x:c r="FQ2" s="340"/>
      <x:c r="FR2" s="340"/>
      <x:c r="FS2" s="340"/>
      <x:c r="FT2" s="340"/>
      <x:c r="FU2" s="340"/>
      <x:c r="FV2" s="340"/>
      <x:c r="FW2" s="340"/>
      <x:c r="FX2" s="340"/>
      <x:c r="FY2" s="340"/>
      <x:c r="FZ2" s="340"/>
      <x:c r="GA2" s="340"/>
      <x:c r="GB2" s="340"/>
      <x:c r="GC2" s="340"/>
      <x:c r="GD2" s="340"/>
      <x:c r="GE2" s="340"/>
      <x:c r="GF2" s="340"/>
      <x:c r="GG2" s="340"/>
      <x:c r="GH2" s="340"/>
      <x:c r="GI2" s="340"/>
      <x:c r="GJ2" s="340"/>
      <x:c r="GK2" s="340"/>
      <x:c r="GL2" s="340"/>
      <x:c r="GM2" s="340"/>
      <x:c r="GN2" s="340"/>
      <x:c r="GO2" s="340"/>
      <x:c r="GP2" s="340"/>
      <x:c r="GQ2" s="340"/>
      <x:c r="GR2" s="340"/>
      <x:c r="GS2" s="340"/>
      <x:c r="GT2" s="340"/>
      <x:c r="GU2" s="340"/>
      <x:c r="GV2" s="340"/>
      <x:c r="GW2" s="340"/>
      <x:c r="GX2" s="340"/>
      <x:c r="GY2" s="340"/>
      <x:c r="GZ2" s="340"/>
      <x:c r="HA2" s="340"/>
      <x:c r="HB2" s="340"/>
      <x:c r="HC2" s="340"/>
      <x:c r="HD2" s="340"/>
      <x:c r="HE2" s="340"/>
      <x:c r="HF2" s="340"/>
      <x:c r="HG2" s="340"/>
      <x:c r="HH2" s="340"/>
      <x:c r="HI2" s="340"/>
      <x:c r="HJ2" s="340"/>
      <x:c r="HK2" s="340"/>
      <x:c r="HL2" s="340"/>
      <x:c r="HM2" s="340"/>
      <x:c r="HN2" s="340"/>
      <x:c r="HO2" s="340"/>
      <x:c r="HP2" s="340"/>
      <x:c r="HQ2" s="340"/>
      <x:c r="HR2" s="340"/>
      <x:c r="HS2" s="340"/>
      <x:c r="HT2" s="340"/>
      <x:c r="HU2" s="340"/>
      <x:c r="HV2" s="340"/>
      <x:c r="HW2" s="340"/>
      <x:c r="HX2" s="340"/>
      <x:c r="HY2" s="340"/>
      <x:c r="HZ2" s="340"/>
      <x:c r="IA2" s="340"/>
      <x:c r="IB2" s="340"/>
      <x:c r="IC2" s="340"/>
      <x:c r="ID2" s="340"/>
      <x:c r="IE2" s="340"/>
      <x:c r="IF2" s="340"/>
      <x:c r="IG2" s="340"/>
      <x:c r="IH2" s="340"/>
      <x:c r="II2" s="340"/>
      <x:c r="IJ2" s="340"/>
      <x:c r="IK2" s="340"/>
      <x:c r="IL2" s="340"/>
      <x:c r="IM2" s="340"/>
      <x:c r="IN2" s="340"/>
      <x:c r="IO2" s="340"/>
      <x:c r="IP2" s="340"/>
      <x:c r="IQ2" s="340"/>
      <x:c r="IR2" s="340"/>
      <x:c r="IS2" s="340"/>
      <x:c r="IT2" s="340"/>
      <x:c r="IU2" s="340"/>
    </x:row>
    <x:row r="3" spans="1:255" ht="30" customHeight="1">
      <x:c r="A3" s="2447"/>
      <x:c r="B3" s="2453"/>
      <x:c r="C3" s="2456"/>
      <x:c r="D3" s="2910"/>
      <x:c r="E3" s="1001" t="s">
        <x:v>2715</x:v>
      </x:c>
      <x:c r="F3" s="1094" t="s">
        <x:v>4287</x:v>
      </x:c>
      <x:c r="G3" s="1094" t="s">
        <x:v>6327</x:v>
      </x:c>
      <x:c r="H3" s="2912"/>
      <x:c r="I3" s="340"/>
      <x:c r="J3" s="340"/>
      <x:c r="K3" s="340"/>
      <x:c r="L3" s="340"/>
      <x:c r="M3" s="340"/>
      <x:c r="N3" s="340"/>
      <x:c r="O3" s="340"/>
      <x:c r="P3" s="340"/>
      <x:c r="Q3" s="340"/>
      <x:c r="R3" s="340"/>
      <x:c r="S3" s="340"/>
      <x:c r="T3" s="340"/>
      <x:c r="U3" s="340"/>
      <x:c r="V3" s="340"/>
      <x:c r="W3" s="340"/>
      <x:c r="X3" s="340"/>
      <x:c r="Y3" s="340"/>
      <x:c r="Z3" s="340"/>
      <x:c r="AA3" s="340"/>
      <x:c r="AB3" s="340"/>
      <x:c r="AC3" s="340"/>
      <x:c r="AD3" s="340"/>
      <x:c r="AE3" s="340"/>
      <x:c r="AF3" s="340"/>
      <x:c r="AG3" s="340"/>
      <x:c r="AH3" s="340"/>
      <x:c r="AI3" s="340"/>
      <x:c r="AJ3" s="340"/>
      <x:c r="AK3" s="340"/>
      <x:c r="AL3" s="340"/>
      <x:c r="AM3" s="340"/>
      <x:c r="AN3" s="340"/>
      <x:c r="AO3" s="340"/>
      <x:c r="AP3" s="340"/>
      <x:c r="AQ3" s="340"/>
      <x:c r="AR3" s="340"/>
      <x:c r="AS3" s="340"/>
      <x:c r="AT3" s="340"/>
      <x:c r="AU3" s="340"/>
      <x:c r="AV3" s="340"/>
      <x:c r="AW3" s="340"/>
      <x:c r="AX3" s="340"/>
      <x:c r="AY3" s="340"/>
      <x:c r="AZ3" s="340"/>
      <x:c r="BA3" s="340"/>
      <x:c r="BB3" s="340"/>
      <x:c r="BC3" s="340"/>
      <x:c r="BD3" s="340"/>
      <x:c r="BE3" s="340"/>
      <x:c r="BF3" s="340"/>
      <x:c r="BG3" s="340"/>
      <x:c r="BH3" s="340"/>
      <x:c r="BI3" s="340"/>
      <x:c r="BJ3" s="340"/>
      <x:c r="BK3" s="340"/>
      <x:c r="BL3" s="340"/>
      <x:c r="BM3" s="340"/>
      <x:c r="BN3" s="340"/>
      <x:c r="BO3" s="340"/>
      <x:c r="BP3" s="340"/>
      <x:c r="BQ3" s="340"/>
      <x:c r="BR3" s="340"/>
      <x:c r="BS3" s="340"/>
      <x:c r="BT3" s="340"/>
      <x:c r="BU3" s="340"/>
      <x:c r="BV3" s="340"/>
      <x:c r="BW3" s="340"/>
      <x:c r="BX3" s="340"/>
      <x:c r="BY3" s="340"/>
      <x:c r="BZ3" s="340"/>
      <x:c r="CA3" s="340"/>
      <x:c r="CB3" s="340"/>
      <x:c r="CC3" s="340"/>
      <x:c r="CD3" s="340"/>
      <x:c r="CE3" s="340"/>
      <x:c r="CF3" s="340"/>
      <x:c r="CG3" s="340"/>
      <x:c r="CH3" s="340"/>
      <x:c r="CI3" s="340"/>
      <x:c r="CJ3" s="340"/>
      <x:c r="CK3" s="340"/>
      <x:c r="CL3" s="340"/>
      <x:c r="CM3" s="340"/>
      <x:c r="CN3" s="340"/>
      <x:c r="CO3" s="340"/>
      <x:c r="CP3" s="340"/>
      <x:c r="CQ3" s="340"/>
      <x:c r="CR3" s="340"/>
      <x:c r="CS3" s="340"/>
      <x:c r="CT3" s="340"/>
      <x:c r="CU3" s="340"/>
      <x:c r="CV3" s="340"/>
      <x:c r="CW3" s="340"/>
      <x:c r="CX3" s="340"/>
      <x:c r="CY3" s="340"/>
      <x:c r="CZ3" s="340"/>
      <x:c r="DA3" s="340"/>
      <x:c r="DB3" s="340"/>
      <x:c r="DC3" s="340"/>
      <x:c r="DD3" s="340"/>
      <x:c r="DE3" s="340"/>
      <x:c r="DF3" s="340"/>
      <x:c r="DG3" s="340"/>
      <x:c r="DH3" s="340"/>
      <x:c r="DI3" s="340"/>
      <x:c r="DJ3" s="340"/>
      <x:c r="DK3" s="340"/>
      <x:c r="DL3" s="340"/>
      <x:c r="DM3" s="340"/>
      <x:c r="DN3" s="340"/>
      <x:c r="DO3" s="340"/>
      <x:c r="DP3" s="340"/>
      <x:c r="DQ3" s="340"/>
      <x:c r="DR3" s="340"/>
      <x:c r="DS3" s="340"/>
      <x:c r="DT3" s="340"/>
      <x:c r="DU3" s="340"/>
      <x:c r="DV3" s="340"/>
      <x:c r="DW3" s="340"/>
      <x:c r="DX3" s="340"/>
      <x:c r="DY3" s="340"/>
      <x:c r="DZ3" s="340"/>
      <x:c r="EA3" s="340"/>
      <x:c r="EB3" s="340"/>
      <x:c r="EC3" s="340"/>
      <x:c r="ED3" s="340"/>
      <x:c r="EE3" s="340"/>
      <x:c r="EF3" s="340"/>
      <x:c r="EG3" s="340"/>
      <x:c r="EH3" s="340"/>
      <x:c r="EI3" s="340"/>
      <x:c r="EJ3" s="340"/>
      <x:c r="EK3" s="340"/>
      <x:c r="EL3" s="340"/>
      <x:c r="EM3" s="340"/>
      <x:c r="EN3" s="340"/>
      <x:c r="EO3" s="340"/>
      <x:c r="EP3" s="340"/>
      <x:c r="EQ3" s="340"/>
      <x:c r="ER3" s="340"/>
      <x:c r="ES3" s="340"/>
      <x:c r="ET3" s="340"/>
      <x:c r="EU3" s="340"/>
      <x:c r="EV3" s="340"/>
      <x:c r="EW3" s="340"/>
      <x:c r="EX3" s="340"/>
      <x:c r="EY3" s="340"/>
      <x:c r="EZ3" s="340"/>
      <x:c r="FA3" s="340"/>
      <x:c r="FB3" s="340"/>
      <x:c r="FC3" s="340"/>
      <x:c r="FD3" s="340"/>
      <x:c r="FE3" s="340"/>
      <x:c r="FF3" s="340"/>
      <x:c r="FG3" s="340"/>
      <x:c r="FH3" s="340"/>
      <x:c r="FI3" s="340"/>
      <x:c r="FJ3" s="340"/>
      <x:c r="FK3" s="340"/>
      <x:c r="FL3" s="340"/>
      <x:c r="FM3" s="340"/>
      <x:c r="FN3" s="340"/>
      <x:c r="FO3" s="340"/>
      <x:c r="FP3" s="340"/>
      <x:c r="FQ3" s="340"/>
      <x:c r="FR3" s="340"/>
      <x:c r="FS3" s="340"/>
      <x:c r="FT3" s="340"/>
      <x:c r="FU3" s="340"/>
      <x:c r="FV3" s="340"/>
      <x:c r="FW3" s="340"/>
      <x:c r="FX3" s="340"/>
      <x:c r="FY3" s="340"/>
      <x:c r="FZ3" s="340"/>
      <x:c r="GA3" s="340"/>
      <x:c r="GB3" s="340"/>
      <x:c r="GC3" s="340"/>
      <x:c r="GD3" s="340"/>
      <x:c r="GE3" s="340"/>
      <x:c r="GF3" s="340"/>
      <x:c r="GG3" s="340"/>
      <x:c r="GH3" s="340"/>
      <x:c r="GI3" s="340"/>
      <x:c r="GJ3" s="340"/>
      <x:c r="GK3" s="340"/>
      <x:c r="GL3" s="340"/>
      <x:c r="GM3" s="340"/>
      <x:c r="GN3" s="340"/>
      <x:c r="GO3" s="340"/>
      <x:c r="GP3" s="340"/>
      <x:c r="GQ3" s="340"/>
      <x:c r="GR3" s="340"/>
      <x:c r="GS3" s="340"/>
      <x:c r="GT3" s="340"/>
      <x:c r="GU3" s="340"/>
      <x:c r="GV3" s="340"/>
      <x:c r="GW3" s="340"/>
      <x:c r="GX3" s="340"/>
      <x:c r="GY3" s="340"/>
      <x:c r="GZ3" s="340"/>
      <x:c r="HA3" s="340"/>
      <x:c r="HB3" s="340"/>
      <x:c r="HC3" s="340"/>
      <x:c r="HD3" s="340"/>
      <x:c r="HE3" s="340"/>
      <x:c r="HF3" s="340"/>
      <x:c r="HG3" s="340"/>
      <x:c r="HH3" s="340"/>
      <x:c r="HI3" s="340"/>
      <x:c r="HJ3" s="340"/>
      <x:c r="HK3" s="340"/>
      <x:c r="HL3" s="340"/>
      <x:c r="HM3" s="340"/>
      <x:c r="HN3" s="340"/>
      <x:c r="HO3" s="340"/>
      <x:c r="HP3" s="340"/>
      <x:c r="HQ3" s="340"/>
      <x:c r="HR3" s="340"/>
      <x:c r="HS3" s="340"/>
      <x:c r="HT3" s="340"/>
      <x:c r="HU3" s="340"/>
      <x:c r="HV3" s="340"/>
      <x:c r="HW3" s="340"/>
      <x:c r="HX3" s="340"/>
      <x:c r="HY3" s="340"/>
      <x:c r="HZ3" s="340"/>
      <x:c r="IA3" s="340"/>
      <x:c r="IB3" s="340"/>
      <x:c r="IC3" s="340"/>
      <x:c r="ID3" s="340"/>
      <x:c r="IE3" s="340"/>
      <x:c r="IF3" s="340"/>
      <x:c r="IG3" s="340"/>
      <x:c r="IH3" s="340"/>
      <x:c r="II3" s="340"/>
      <x:c r="IJ3" s="340"/>
      <x:c r="IK3" s="340"/>
      <x:c r="IL3" s="340"/>
      <x:c r="IM3" s="340"/>
      <x:c r="IN3" s="340"/>
      <x:c r="IO3" s="340"/>
      <x:c r="IP3" s="340"/>
      <x:c r="IQ3" s="340"/>
      <x:c r="IR3" s="340"/>
      <x:c r="IS3" s="340"/>
      <x:c r="IT3" s="340"/>
      <x:c r="IU3" s="340"/>
    </x:row>
    <x:row r="4" spans="1:255" ht="30" customHeight="1">
      <x:c r="A4" s="912" t="s">
        <x:v>4955</x:v>
      </x:c>
      <x:c r="B4" s="882">
        <x:f>COUNTA(B5:B44)</x:f>
        <x:v>40</x:v>
      </x:c>
      <x:c r="C4" s="1002"/>
      <x:c r="D4" s="909">
        <x:f>SUM(D5:D44)</x:f>
        <x:v>214594.29999999999</x:v>
      </x:c>
      <x:c r="E4" s="909">
        <x:f>SUM(E5:E44)</x:f>
        <x:v>155275.27999999997</x:v>
      </x:c>
      <x:c r="F4" s="1003">
        <x:f>SUM(F5:F44)</x:f>
        <x:v>6412</x:v>
      </x:c>
      <x:c r="G4" s="1004"/>
      <x:c r="H4" s="885"/>
      <x:c r="I4" s="340"/>
      <x:c r="J4" s="340"/>
      <x:c r="K4" s="340"/>
      <x:c r="L4" s="340"/>
      <x:c r="M4" s="340"/>
      <x:c r="N4" s="340"/>
      <x:c r="O4" s="340"/>
      <x:c r="P4" s="340"/>
      <x:c r="Q4" s="340"/>
      <x:c r="R4" s="340"/>
      <x:c r="S4" s="340"/>
      <x:c r="T4" s="340"/>
      <x:c r="U4" s="340"/>
      <x:c r="V4" s="340"/>
      <x:c r="W4" s="340"/>
      <x:c r="X4" s="340"/>
      <x:c r="Y4" s="340"/>
      <x:c r="Z4" s="340"/>
      <x:c r="AA4" s="340"/>
      <x:c r="AB4" s="340"/>
      <x:c r="AC4" s="340"/>
      <x:c r="AD4" s="340"/>
      <x:c r="AE4" s="340"/>
      <x:c r="AF4" s="340"/>
      <x:c r="AG4" s="340"/>
      <x:c r="AH4" s="340"/>
      <x:c r="AI4" s="340"/>
      <x:c r="AJ4" s="340"/>
      <x:c r="AK4" s="340"/>
      <x:c r="AL4" s="340"/>
      <x:c r="AM4" s="340"/>
      <x:c r="AN4" s="340"/>
      <x:c r="AO4" s="340"/>
      <x:c r="AP4" s="340"/>
      <x:c r="AQ4" s="340"/>
      <x:c r="AR4" s="340"/>
      <x:c r="AS4" s="340"/>
      <x:c r="AT4" s="340"/>
      <x:c r="AU4" s="340"/>
      <x:c r="AV4" s="340"/>
      <x:c r="AW4" s="340"/>
      <x:c r="AX4" s="340"/>
      <x:c r="AY4" s="340"/>
      <x:c r="AZ4" s="340"/>
      <x:c r="BA4" s="340"/>
      <x:c r="BB4" s="340"/>
      <x:c r="BC4" s="340"/>
      <x:c r="BD4" s="340"/>
      <x:c r="BE4" s="340"/>
      <x:c r="BF4" s="340"/>
      <x:c r="BG4" s="340"/>
      <x:c r="BH4" s="340"/>
      <x:c r="BI4" s="340"/>
      <x:c r="BJ4" s="340"/>
      <x:c r="BK4" s="340"/>
      <x:c r="BL4" s="340"/>
      <x:c r="BM4" s="340"/>
      <x:c r="BN4" s="340"/>
      <x:c r="BO4" s="340"/>
      <x:c r="BP4" s="340"/>
      <x:c r="BQ4" s="340"/>
      <x:c r="BR4" s="340"/>
      <x:c r="BS4" s="340"/>
      <x:c r="BT4" s="340"/>
      <x:c r="BU4" s="340"/>
      <x:c r="BV4" s="340"/>
      <x:c r="BW4" s="340"/>
      <x:c r="BX4" s="340"/>
      <x:c r="BY4" s="340"/>
      <x:c r="BZ4" s="340"/>
      <x:c r="CA4" s="340"/>
      <x:c r="CB4" s="340"/>
      <x:c r="CC4" s="340"/>
      <x:c r="CD4" s="340"/>
      <x:c r="CE4" s="340"/>
      <x:c r="CF4" s="340"/>
      <x:c r="CG4" s="340"/>
      <x:c r="CH4" s="340"/>
      <x:c r="CI4" s="340"/>
      <x:c r="CJ4" s="340"/>
      <x:c r="CK4" s="340"/>
      <x:c r="CL4" s="340"/>
      <x:c r="CM4" s="340"/>
      <x:c r="CN4" s="340"/>
      <x:c r="CO4" s="340"/>
      <x:c r="CP4" s="340"/>
      <x:c r="CQ4" s="340"/>
      <x:c r="CR4" s="340"/>
      <x:c r="CS4" s="340"/>
      <x:c r="CT4" s="340"/>
      <x:c r="CU4" s="340"/>
      <x:c r="CV4" s="340"/>
      <x:c r="CW4" s="340"/>
      <x:c r="CX4" s="340"/>
      <x:c r="CY4" s="340"/>
      <x:c r="CZ4" s="340"/>
      <x:c r="DA4" s="340"/>
      <x:c r="DB4" s="340"/>
      <x:c r="DC4" s="340"/>
      <x:c r="DD4" s="340"/>
      <x:c r="DE4" s="340"/>
      <x:c r="DF4" s="340"/>
      <x:c r="DG4" s="340"/>
      <x:c r="DH4" s="340"/>
      <x:c r="DI4" s="340"/>
      <x:c r="DJ4" s="340"/>
      <x:c r="DK4" s="340"/>
      <x:c r="DL4" s="340"/>
      <x:c r="DM4" s="340"/>
      <x:c r="DN4" s="340"/>
      <x:c r="DO4" s="340"/>
      <x:c r="DP4" s="340"/>
      <x:c r="DQ4" s="340"/>
      <x:c r="DR4" s="340"/>
      <x:c r="DS4" s="340"/>
      <x:c r="DT4" s="340"/>
      <x:c r="DU4" s="340"/>
      <x:c r="DV4" s="340"/>
      <x:c r="DW4" s="340"/>
      <x:c r="DX4" s="340"/>
      <x:c r="DY4" s="340"/>
      <x:c r="DZ4" s="340"/>
      <x:c r="EA4" s="340"/>
      <x:c r="EB4" s="340"/>
      <x:c r="EC4" s="340"/>
      <x:c r="ED4" s="340"/>
      <x:c r="EE4" s="340"/>
      <x:c r="EF4" s="340"/>
      <x:c r="EG4" s="340"/>
      <x:c r="EH4" s="340"/>
      <x:c r="EI4" s="340"/>
      <x:c r="EJ4" s="340"/>
      <x:c r="EK4" s="340"/>
      <x:c r="EL4" s="340"/>
      <x:c r="EM4" s="340"/>
      <x:c r="EN4" s="340"/>
      <x:c r="EO4" s="340"/>
      <x:c r="EP4" s="340"/>
      <x:c r="EQ4" s="340"/>
      <x:c r="ER4" s="340"/>
      <x:c r="ES4" s="340"/>
      <x:c r="ET4" s="340"/>
      <x:c r="EU4" s="340"/>
      <x:c r="EV4" s="340"/>
      <x:c r="EW4" s="340"/>
      <x:c r="EX4" s="340"/>
      <x:c r="EY4" s="340"/>
      <x:c r="EZ4" s="340"/>
      <x:c r="FA4" s="340"/>
      <x:c r="FB4" s="340"/>
      <x:c r="FC4" s="340"/>
      <x:c r="FD4" s="340"/>
      <x:c r="FE4" s="340"/>
      <x:c r="FF4" s="340"/>
      <x:c r="FG4" s="340"/>
      <x:c r="FH4" s="340"/>
      <x:c r="FI4" s="340"/>
      <x:c r="FJ4" s="340"/>
      <x:c r="FK4" s="340"/>
      <x:c r="FL4" s="340"/>
      <x:c r="FM4" s="340"/>
      <x:c r="FN4" s="340"/>
      <x:c r="FO4" s="340"/>
      <x:c r="FP4" s="340"/>
      <x:c r="FQ4" s="340"/>
      <x:c r="FR4" s="340"/>
      <x:c r="FS4" s="340"/>
      <x:c r="FT4" s="340"/>
      <x:c r="FU4" s="340"/>
      <x:c r="FV4" s="340"/>
      <x:c r="FW4" s="340"/>
      <x:c r="FX4" s="340"/>
      <x:c r="FY4" s="340"/>
      <x:c r="FZ4" s="340"/>
      <x:c r="GA4" s="340"/>
      <x:c r="GB4" s="340"/>
      <x:c r="GC4" s="340"/>
      <x:c r="GD4" s="340"/>
      <x:c r="GE4" s="340"/>
      <x:c r="GF4" s="340"/>
      <x:c r="GG4" s="340"/>
      <x:c r="GH4" s="340"/>
      <x:c r="GI4" s="340"/>
      <x:c r="GJ4" s="340"/>
      <x:c r="GK4" s="340"/>
      <x:c r="GL4" s="340"/>
      <x:c r="GM4" s="340"/>
      <x:c r="GN4" s="340"/>
      <x:c r="GO4" s="340"/>
      <x:c r="GP4" s="340"/>
      <x:c r="GQ4" s="340"/>
      <x:c r="GR4" s="340"/>
      <x:c r="GS4" s="340"/>
      <x:c r="GT4" s="340"/>
      <x:c r="GU4" s="340"/>
      <x:c r="GV4" s="340"/>
      <x:c r="GW4" s="340"/>
      <x:c r="GX4" s="340"/>
      <x:c r="GY4" s="340"/>
      <x:c r="GZ4" s="340"/>
      <x:c r="HA4" s="340"/>
      <x:c r="HB4" s="340"/>
      <x:c r="HC4" s="340"/>
      <x:c r="HD4" s="340"/>
      <x:c r="HE4" s="340"/>
      <x:c r="HF4" s="340"/>
      <x:c r="HG4" s="340"/>
      <x:c r="HH4" s="340"/>
      <x:c r="HI4" s="340"/>
      <x:c r="HJ4" s="340"/>
      <x:c r="HK4" s="340"/>
      <x:c r="HL4" s="340"/>
      <x:c r="HM4" s="340"/>
      <x:c r="HN4" s="340"/>
      <x:c r="HO4" s="340"/>
      <x:c r="HP4" s="340"/>
      <x:c r="HQ4" s="340"/>
      <x:c r="HR4" s="340"/>
      <x:c r="HS4" s="340"/>
      <x:c r="HT4" s="340"/>
      <x:c r="HU4" s="340"/>
      <x:c r="HV4" s="340"/>
      <x:c r="HW4" s="340"/>
      <x:c r="HX4" s="340"/>
      <x:c r="HY4" s="340"/>
      <x:c r="HZ4" s="340"/>
      <x:c r="IA4" s="340"/>
      <x:c r="IB4" s="340"/>
      <x:c r="IC4" s="340"/>
      <x:c r="ID4" s="340"/>
      <x:c r="IE4" s="340"/>
      <x:c r="IF4" s="340"/>
      <x:c r="IG4" s="340"/>
      <x:c r="IH4" s="340"/>
      <x:c r="II4" s="340"/>
      <x:c r="IJ4" s="340"/>
      <x:c r="IK4" s="340"/>
      <x:c r="IL4" s="340"/>
      <x:c r="IM4" s="340"/>
      <x:c r="IN4" s="340"/>
      <x:c r="IO4" s="340"/>
      <x:c r="IP4" s="340"/>
      <x:c r="IQ4" s="340"/>
      <x:c r="IR4" s="340"/>
      <x:c r="IS4" s="340"/>
      <x:c r="IT4" s="340"/>
      <x:c r="IU4" s="340"/>
    </x:row>
    <x:row r="5" spans="1:8" ht="33" customHeight="1">
      <x:c r="A5" s="2235" t="s">
        <x:v>8176</x:v>
      </x:c>
      <x:c r="B5" s="1373" t="s">
        <x:v>7165</x:v>
      </x:c>
      <x:c r="C5" s="1372" t="s">
        <x:v>9273</x:v>
      </x:c>
      <x:c r="D5" s="2236">
        <x:v>5434.1000000000004</x:v>
      </x:c>
      <x:c r="E5" s="2236">
        <x:v>5434.1000000000004</x:v>
      </x:c>
      <x:c r="F5" s="1373"/>
      <x:c r="G5" s="1373" t="s">
        <x:v>9842</x:v>
      </x:c>
      <x:c r="H5" s="2237" t="s">
        <x:v>3990</x:v>
      </x:c>
    </x:row>
    <x:row r="6" spans="1:255" ht="30" customHeight="1">
      <x:c r="A6" s="912" t="s">
        <x:v>5483</x:v>
      </x:c>
      <x:c r="B6" s="2238" t="s">
        <x:v>3702</x:v>
      </x:c>
      <x:c r="C6" s="2239" t="s">
        <x:v>9253</x:v>
      </x:c>
      <x:c r="D6" s="2240">
        <x:v>2057.6199999999999</x:v>
      </x:c>
      <x:c r="E6" s="2240">
        <x:v>2057.6199999999999</x:v>
      </x:c>
      <x:c r="F6" s="2241">
        <x:v>72</x:v>
      </x:c>
      <x:c r="G6" s="2238" t="s">
        <x:v>5834</x:v>
      </x:c>
      <x:c r="H6" s="2242" t="s">
        <x:v>2043</x:v>
      </x:c>
      <x:c r="I6" s="341"/>
      <x:c r="J6" s="341"/>
      <x:c r="K6" s="341"/>
      <x:c r="L6" s="341"/>
      <x:c r="M6" s="341"/>
      <x:c r="N6" s="341"/>
      <x:c r="O6" s="341"/>
      <x:c r="P6" s="341"/>
      <x:c r="Q6" s="341"/>
      <x:c r="R6" s="341"/>
      <x:c r="S6" s="341"/>
      <x:c r="T6" s="341"/>
      <x:c r="U6" s="341"/>
      <x:c r="V6" s="341"/>
      <x:c r="W6" s="341"/>
      <x:c r="X6" s="341"/>
      <x:c r="Y6" s="341"/>
      <x:c r="Z6" s="341"/>
      <x:c r="AA6" s="341"/>
      <x:c r="AB6" s="341"/>
      <x:c r="AC6" s="341"/>
      <x:c r="AD6" s="341"/>
      <x:c r="AE6" s="341"/>
      <x:c r="AF6" s="341"/>
      <x:c r="AG6" s="341"/>
      <x:c r="AH6" s="341"/>
      <x:c r="AI6" s="341"/>
      <x:c r="AJ6" s="341"/>
      <x:c r="AK6" s="341"/>
      <x:c r="AL6" s="341"/>
      <x:c r="AM6" s="341"/>
      <x:c r="AN6" s="341"/>
      <x:c r="AO6" s="341"/>
      <x:c r="AP6" s="341"/>
      <x:c r="AQ6" s="341"/>
      <x:c r="AR6" s="341"/>
      <x:c r="AS6" s="341"/>
      <x:c r="AT6" s="341"/>
      <x:c r="AU6" s="341"/>
      <x:c r="AV6" s="341"/>
      <x:c r="AW6" s="341"/>
      <x:c r="AX6" s="341"/>
      <x:c r="AY6" s="341"/>
      <x:c r="AZ6" s="341"/>
      <x:c r="BA6" s="341"/>
      <x:c r="BB6" s="341"/>
      <x:c r="BC6" s="341"/>
      <x:c r="BD6" s="341"/>
      <x:c r="BE6" s="341"/>
      <x:c r="BF6" s="341"/>
      <x:c r="BG6" s="341"/>
      <x:c r="BH6" s="341"/>
      <x:c r="BI6" s="341"/>
      <x:c r="BJ6" s="341"/>
      <x:c r="BK6" s="341"/>
      <x:c r="BL6" s="341"/>
      <x:c r="BM6" s="341"/>
      <x:c r="BN6" s="341"/>
      <x:c r="BO6" s="341"/>
      <x:c r="BP6" s="341"/>
      <x:c r="BQ6" s="341"/>
      <x:c r="BR6" s="341"/>
      <x:c r="BS6" s="341"/>
      <x:c r="BT6" s="341"/>
      <x:c r="BU6" s="341"/>
      <x:c r="BV6" s="341"/>
      <x:c r="BW6" s="341"/>
      <x:c r="BX6" s="341"/>
      <x:c r="BY6" s="341"/>
      <x:c r="BZ6" s="341"/>
      <x:c r="CA6" s="341"/>
      <x:c r="CB6" s="341"/>
      <x:c r="CC6" s="341"/>
      <x:c r="CD6" s="341"/>
      <x:c r="CE6" s="341"/>
      <x:c r="CF6" s="341"/>
      <x:c r="CG6" s="341"/>
      <x:c r="CH6" s="341"/>
      <x:c r="CI6" s="341"/>
      <x:c r="CJ6" s="341"/>
      <x:c r="CK6" s="341"/>
      <x:c r="CL6" s="341"/>
      <x:c r="CM6" s="341"/>
      <x:c r="CN6" s="341"/>
      <x:c r="CO6" s="341"/>
      <x:c r="CP6" s="341"/>
      <x:c r="CQ6" s="341"/>
      <x:c r="CR6" s="341"/>
      <x:c r="CS6" s="341"/>
      <x:c r="CT6" s="341"/>
      <x:c r="CU6" s="341"/>
      <x:c r="CV6" s="341"/>
      <x:c r="CW6" s="341"/>
      <x:c r="CX6" s="341"/>
      <x:c r="CY6" s="341"/>
      <x:c r="CZ6" s="341"/>
      <x:c r="DA6" s="341"/>
      <x:c r="DB6" s="341"/>
      <x:c r="DC6" s="341"/>
      <x:c r="DD6" s="341"/>
      <x:c r="DE6" s="341"/>
      <x:c r="DF6" s="341"/>
      <x:c r="DG6" s="341"/>
      <x:c r="DH6" s="341"/>
      <x:c r="DI6" s="341"/>
      <x:c r="DJ6" s="341"/>
      <x:c r="DK6" s="341"/>
      <x:c r="DL6" s="341"/>
      <x:c r="DM6" s="341"/>
      <x:c r="DN6" s="341"/>
      <x:c r="DO6" s="341"/>
      <x:c r="DP6" s="341"/>
      <x:c r="DQ6" s="341"/>
      <x:c r="DR6" s="341"/>
      <x:c r="DS6" s="341"/>
      <x:c r="DT6" s="341"/>
      <x:c r="DU6" s="341"/>
      <x:c r="DV6" s="341"/>
      <x:c r="DW6" s="341"/>
      <x:c r="DX6" s="341"/>
      <x:c r="DY6" s="341"/>
      <x:c r="DZ6" s="341"/>
      <x:c r="EA6" s="341"/>
      <x:c r="EB6" s="341"/>
      <x:c r="EC6" s="341"/>
      <x:c r="ED6" s="341"/>
      <x:c r="EE6" s="341"/>
      <x:c r="EF6" s="341"/>
      <x:c r="EG6" s="341"/>
      <x:c r="EH6" s="341"/>
      <x:c r="EI6" s="341"/>
      <x:c r="EJ6" s="341"/>
      <x:c r="EK6" s="341"/>
      <x:c r="EL6" s="341"/>
      <x:c r="EM6" s="341"/>
      <x:c r="EN6" s="341"/>
      <x:c r="EO6" s="341"/>
      <x:c r="EP6" s="341"/>
      <x:c r="EQ6" s="341"/>
      <x:c r="ER6" s="341"/>
      <x:c r="ES6" s="341"/>
      <x:c r="ET6" s="341"/>
      <x:c r="EU6" s="341"/>
      <x:c r="EV6" s="341"/>
      <x:c r="EW6" s="341"/>
      <x:c r="EX6" s="341"/>
      <x:c r="EY6" s="341"/>
      <x:c r="EZ6" s="341"/>
      <x:c r="FA6" s="341"/>
      <x:c r="FB6" s="341"/>
      <x:c r="FC6" s="341"/>
      <x:c r="FD6" s="341"/>
      <x:c r="FE6" s="341"/>
      <x:c r="FF6" s="341"/>
      <x:c r="FG6" s="341"/>
      <x:c r="FH6" s="341"/>
      <x:c r="FI6" s="341"/>
      <x:c r="FJ6" s="341"/>
      <x:c r="FK6" s="341"/>
      <x:c r="FL6" s="341"/>
      <x:c r="FM6" s="341"/>
      <x:c r="FN6" s="341"/>
      <x:c r="FO6" s="341"/>
      <x:c r="FP6" s="341"/>
      <x:c r="FQ6" s="341"/>
      <x:c r="FR6" s="341"/>
      <x:c r="FS6" s="341"/>
      <x:c r="FT6" s="341"/>
      <x:c r="FU6" s="341"/>
      <x:c r="FV6" s="341"/>
      <x:c r="FW6" s="341"/>
      <x:c r="FX6" s="341"/>
      <x:c r="FY6" s="341"/>
      <x:c r="FZ6" s="341"/>
      <x:c r="GA6" s="341"/>
      <x:c r="GB6" s="341"/>
      <x:c r="GC6" s="341"/>
      <x:c r="GD6" s="341"/>
      <x:c r="GE6" s="341"/>
      <x:c r="GF6" s="341"/>
      <x:c r="GG6" s="341"/>
      <x:c r="GH6" s="341"/>
      <x:c r="GI6" s="341"/>
      <x:c r="GJ6" s="341"/>
      <x:c r="GK6" s="341"/>
      <x:c r="GL6" s="341"/>
      <x:c r="GM6" s="341"/>
      <x:c r="GN6" s="341"/>
      <x:c r="GO6" s="341"/>
      <x:c r="GP6" s="341"/>
      <x:c r="GQ6" s="341"/>
      <x:c r="GR6" s="341"/>
      <x:c r="GS6" s="341"/>
      <x:c r="GT6" s="341"/>
      <x:c r="GU6" s="341"/>
      <x:c r="GV6" s="341"/>
      <x:c r="GW6" s="341"/>
      <x:c r="GX6" s="341"/>
      <x:c r="GY6" s="341"/>
      <x:c r="GZ6" s="341"/>
      <x:c r="HA6" s="341"/>
      <x:c r="HB6" s="341"/>
      <x:c r="HC6" s="341"/>
      <x:c r="HD6" s="341"/>
      <x:c r="HE6" s="341"/>
      <x:c r="HF6" s="341"/>
      <x:c r="HG6" s="341"/>
      <x:c r="HH6" s="341"/>
      <x:c r="HI6" s="341"/>
      <x:c r="HJ6" s="341"/>
      <x:c r="HK6" s="341"/>
      <x:c r="HL6" s="341"/>
      <x:c r="HM6" s="341"/>
      <x:c r="HN6" s="341"/>
      <x:c r="HO6" s="341"/>
      <x:c r="HP6" s="341"/>
      <x:c r="HQ6" s="341"/>
      <x:c r="HR6" s="341"/>
      <x:c r="HS6" s="341"/>
      <x:c r="HT6" s="341"/>
      <x:c r="HU6" s="341"/>
      <x:c r="HV6" s="341"/>
      <x:c r="HW6" s="341"/>
      <x:c r="HX6" s="341"/>
      <x:c r="HY6" s="341"/>
      <x:c r="HZ6" s="341"/>
      <x:c r="IA6" s="341"/>
      <x:c r="IB6" s="341"/>
      <x:c r="IC6" s="341"/>
      <x:c r="ID6" s="341"/>
      <x:c r="IE6" s="341"/>
      <x:c r="IF6" s="341"/>
      <x:c r="IG6" s="341"/>
      <x:c r="IH6" s="341"/>
      <x:c r="II6" s="341"/>
      <x:c r="IJ6" s="341"/>
      <x:c r="IK6" s="341"/>
      <x:c r="IL6" s="341"/>
      <x:c r="IM6" s="341"/>
      <x:c r="IN6" s="341"/>
      <x:c r="IO6" s="341"/>
      <x:c r="IP6" s="341"/>
      <x:c r="IQ6" s="341"/>
      <x:c r="IR6" s="341"/>
      <x:c r="IS6" s="341"/>
      <x:c r="IT6" s="341"/>
      <x:c r="IU6" s="341"/>
    </x:row>
    <x:row r="7" spans="1:255" ht="30" customHeight="1">
      <x:c r="A7" s="2776" t="s">
        <x:v>5494</x:v>
      </x:c>
      <x:c r="B7" s="1096" t="s">
        <x:v>7616</x:v>
      </x:c>
      <x:c r="C7" s="2243" t="s">
        <x:v>8162</x:v>
      </x:c>
      <x:c r="D7" s="2244">
        <x:v>16734.599999999999</x:v>
      </x:c>
      <x:c r="E7" s="2244">
        <x:v>16731.799999999999</x:v>
      </x:c>
      <x:c r="F7" s="2245">
        <x:v>924</x:v>
      </x:c>
      <x:c r="G7" s="2246"/>
      <x:c r="H7" s="2247" t="s">
        <x:v>3829</x:v>
      </x:c>
      <x:c r="I7" s="341"/>
      <x:c r="J7" s="341"/>
      <x:c r="K7" s="341"/>
      <x:c r="L7" s="341"/>
      <x:c r="M7" s="341"/>
      <x:c r="N7" s="341"/>
      <x:c r="O7" s="341"/>
      <x:c r="P7" s="341"/>
      <x:c r="Q7" s="341"/>
      <x:c r="R7" s="341"/>
      <x:c r="S7" s="341"/>
      <x:c r="T7" s="341"/>
      <x:c r="U7" s="341"/>
      <x:c r="V7" s="341"/>
      <x:c r="W7" s="341"/>
      <x:c r="X7" s="341"/>
      <x:c r="Y7" s="341"/>
      <x:c r="Z7" s="341"/>
      <x:c r="AA7" s="341"/>
      <x:c r="AB7" s="341"/>
      <x:c r="AC7" s="341"/>
      <x:c r="AD7" s="341"/>
      <x:c r="AE7" s="341"/>
      <x:c r="AF7" s="341"/>
      <x:c r="AG7" s="341"/>
      <x:c r="AH7" s="341"/>
      <x:c r="AI7" s="341"/>
      <x:c r="AJ7" s="341"/>
      <x:c r="AK7" s="341"/>
      <x:c r="AL7" s="341"/>
      <x:c r="AM7" s="341"/>
      <x:c r="AN7" s="341"/>
      <x:c r="AO7" s="341"/>
      <x:c r="AP7" s="341"/>
      <x:c r="AQ7" s="341"/>
      <x:c r="AR7" s="341"/>
      <x:c r="AS7" s="341"/>
      <x:c r="AT7" s="341"/>
      <x:c r="AU7" s="341"/>
      <x:c r="AV7" s="341"/>
      <x:c r="AW7" s="341"/>
      <x:c r="AX7" s="341"/>
      <x:c r="AY7" s="341"/>
      <x:c r="AZ7" s="341"/>
      <x:c r="BA7" s="341"/>
      <x:c r="BB7" s="341"/>
      <x:c r="BC7" s="341"/>
      <x:c r="BD7" s="341"/>
      <x:c r="BE7" s="341"/>
      <x:c r="BF7" s="341"/>
      <x:c r="BG7" s="341"/>
      <x:c r="BH7" s="341"/>
      <x:c r="BI7" s="341"/>
      <x:c r="BJ7" s="341"/>
      <x:c r="BK7" s="341"/>
      <x:c r="BL7" s="341"/>
      <x:c r="BM7" s="341"/>
      <x:c r="BN7" s="341"/>
      <x:c r="BO7" s="341"/>
      <x:c r="BP7" s="341"/>
      <x:c r="BQ7" s="341"/>
      <x:c r="BR7" s="341"/>
      <x:c r="BS7" s="341"/>
      <x:c r="BT7" s="341"/>
      <x:c r="BU7" s="341"/>
      <x:c r="BV7" s="341"/>
      <x:c r="BW7" s="341"/>
      <x:c r="BX7" s="341"/>
      <x:c r="BY7" s="341"/>
      <x:c r="BZ7" s="341"/>
      <x:c r="CA7" s="341"/>
      <x:c r="CB7" s="341"/>
      <x:c r="CC7" s="341"/>
      <x:c r="CD7" s="341"/>
      <x:c r="CE7" s="341"/>
      <x:c r="CF7" s="341"/>
      <x:c r="CG7" s="341"/>
      <x:c r="CH7" s="341"/>
      <x:c r="CI7" s="341"/>
      <x:c r="CJ7" s="341"/>
      <x:c r="CK7" s="341"/>
      <x:c r="CL7" s="341"/>
      <x:c r="CM7" s="341"/>
      <x:c r="CN7" s="341"/>
      <x:c r="CO7" s="341"/>
      <x:c r="CP7" s="341"/>
      <x:c r="CQ7" s="341"/>
      <x:c r="CR7" s="341"/>
      <x:c r="CS7" s="341"/>
      <x:c r="CT7" s="341"/>
      <x:c r="CU7" s="341"/>
      <x:c r="CV7" s="341"/>
      <x:c r="CW7" s="341"/>
      <x:c r="CX7" s="341"/>
      <x:c r="CY7" s="341"/>
      <x:c r="CZ7" s="341"/>
      <x:c r="DA7" s="341"/>
      <x:c r="DB7" s="341"/>
      <x:c r="DC7" s="341"/>
      <x:c r="DD7" s="341"/>
      <x:c r="DE7" s="341"/>
      <x:c r="DF7" s="341"/>
      <x:c r="DG7" s="341"/>
      <x:c r="DH7" s="341"/>
      <x:c r="DI7" s="341"/>
      <x:c r="DJ7" s="341"/>
      <x:c r="DK7" s="341"/>
      <x:c r="DL7" s="341"/>
      <x:c r="DM7" s="341"/>
      <x:c r="DN7" s="341"/>
      <x:c r="DO7" s="341"/>
      <x:c r="DP7" s="341"/>
      <x:c r="DQ7" s="341"/>
      <x:c r="DR7" s="341"/>
      <x:c r="DS7" s="341"/>
      <x:c r="DT7" s="341"/>
      <x:c r="DU7" s="341"/>
      <x:c r="DV7" s="341"/>
      <x:c r="DW7" s="341"/>
      <x:c r="DX7" s="341"/>
      <x:c r="DY7" s="341"/>
      <x:c r="DZ7" s="341"/>
      <x:c r="EA7" s="341"/>
      <x:c r="EB7" s="341"/>
      <x:c r="EC7" s="341"/>
      <x:c r="ED7" s="341"/>
      <x:c r="EE7" s="341"/>
      <x:c r="EF7" s="341"/>
      <x:c r="EG7" s="341"/>
      <x:c r="EH7" s="341"/>
      <x:c r="EI7" s="341"/>
      <x:c r="EJ7" s="341"/>
      <x:c r="EK7" s="341"/>
      <x:c r="EL7" s="341"/>
      <x:c r="EM7" s="341"/>
      <x:c r="EN7" s="341"/>
      <x:c r="EO7" s="341"/>
      <x:c r="EP7" s="341"/>
      <x:c r="EQ7" s="341"/>
      <x:c r="ER7" s="341"/>
      <x:c r="ES7" s="341"/>
      <x:c r="ET7" s="341"/>
      <x:c r="EU7" s="341"/>
      <x:c r="EV7" s="341"/>
      <x:c r="EW7" s="341"/>
      <x:c r="EX7" s="341"/>
      <x:c r="EY7" s="341"/>
      <x:c r="EZ7" s="341"/>
      <x:c r="FA7" s="341"/>
      <x:c r="FB7" s="341"/>
      <x:c r="FC7" s="341"/>
      <x:c r="FD7" s="341"/>
      <x:c r="FE7" s="341"/>
      <x:c r="FF7" s="341"/>
      <x:c r="FG7" s="341"/>
      <x:c r="FH7" s="341"/>
      <x:c r="FI7" s="341"/>
      <x:c r="FJ7" s="341"/>
      <x:c r="FK7" s="341"/>
      <x:c r="FL7" s="341"/>
      <x:c r="FM7" s="341"/>
      <x:c r="FN7" s="341"/>
      <x:c r="FO7" s="341"/>
      <x:c r="FP7" s="341"/>
      <x:c r="FQ7" s="341"/>
      <x:c r="FR7" s="341"/>
      <x:c r="FS7" s="341"/>
      <x:c r="FT7" s="341"/>
      <x:c r="FU7" s="341"/>
      <x:c r="FV7" s="341"/>
      <x:c r="FW7" s="341"/>
      <x:c r="FX7" s="341"/>
      <x:c r="FY7" s="341"/>
      <x:c r="FZ7" s="341"/>
      <x:c r="GA7" s="341"/>
      <x:c r="GB7" s="341"/>
      <x:c r="GC7" s="341"/>
      <x:c r="GD7" s="341"/>
      <x:c r="GE7" s="341"/>
      <x:c r="GF7" s="341"/>
      <x:c r="GG7" s="341"/>
      <x:c r="GH7" s="341"/>
      <x:c r="GI7" s="341"/>
      <x:c r="GJ7" s="341"/>
      <x:c r="GK7" s="341"/>
      <x:c r="GL7" s="341"/>
      <x:c r="GM7" s="341"/>
      <x:c r="GN7" s="341"/>
      <x:c r="GO7" s="341"/>
      <x:c r="GP7" s="341"/>
      <x:c r="GQ7" s="341"/>
      <x:c r="GR7" s="341"/>
      <x:c r="GS7" s="341"/>
      <x:c r="GT7" s="341"/>
      <x:c r="GU7" s="341"/>
      <x:c r="GV7" s="341"/>
      <x:c r="GW7" s="341"/>
      <x:c r="GX7" s="341"/>
      <x:c r="GY7" s="341"/>
      <x:c r="GZ7" s="341"/>
      <x:c r="HA7" s="341"/>
      <x:c r="HB7" s="341"/>
      <x:c r="HC7" s="341"/>
      <x:c r="HD7" s="341"/>
      <x:c r="HE7" s="341"/>
      <x:c r="HF7" s="341"/>
      <x:c r="HG7" s="341"/>
      <x:c r="HH7" s="341"/>
      <x:c r="HI7" s="341"/>
      <x:c r="HJ7" s="341"/>
      <x:c r="HK7" s="341"/>
      <x:c r="HL7" s="341"/>
      <x:c r="HM7" s="341"/>
      <x:c r="HN7" s="341"/>
      <x:c r="HO7" s="341"/>
      <x:c r="HP7" s="341"/>
      <x:c r="HQ7" s="341"/>
      <x:c r="HR7" s="341"/>
      <x:c r="HS7" s="341"/>
      <x:c r="HT7" s="341"/>
      <x:c r="HU7" s="341"/>
      <x:c r="HV7" s="341"/>
      <x:c r="HW7" s="341"/>
      <x:c r="HX7" s="341"/>
      <x:c r="HY7" s="341"/>
      <x:c r="HZ7" s="341"/>
      <x:c r="IA7" s="341"/>
      <x:c r="IB7" s="341"/>
      <x:c r="IC7" s="341"/>
      <x:c r="ID7" s="341"/>
      <x:c r="IE7" s="341"/>
      <x:c r="IF7" s="341"/>
      <x:c r="IG7" s="341"/>
      <x:c r="IH7" s="341"/>
      <x:c r="II7" s="341"/>
      <x:c r="IJ7" s="341"/>
      <x:c r="IK7" s="341"/>
      <x:c r="IL7" s="341"/>
      <x:c r="IM7" s="341"/>
      <x:c r="IN7" s="341"/>
      <x:c r="IO7" s="341"/>
      <x:c r="IP7" s="341"/>
      <x:c r="IQ7" s="341"/>
      <x:c r="IR7" s="341"/>
      <x:c r="IS7" s="341"/>
      <x:c r="IT7" s="341"/>
      <x:c r="IU7" s="341"/>
    </x:row>
    <x:row r="8" spans="1:255" ht="30" customHeight="1">
      <x:c r="A8" s="2446"/>
      <x:c r="B8" s="889" t="s">
        <x:v>3814</x:v>
      </x:c>
      <x:c r="C8" s="1245" t="s">
        <x:v>8103</x:v>
      </x:c>
      <x:c r="D8" s="1722">
        <x:v>29682.200000000001</x:v>
      </x:c>
      <x:c r="E8" s="1722">
        <x:v>4400</x:v>
      </x:c>
      <x:c r="F8" s="1950">
        <x:v>197</x:v>
      </x:c>
      <x:c r="G8" s="1250" t="s">
        <x:v>9851</x:v>
      </x:c>
      <x:c r="H8" s="2520" t="s">
        <x:v>8115</x:v>
      </x:c>
      <x:c r="I8" s="341"/>
      <x:c r="J8" s="341"/>
      <x:c r="K8" s="341"/>
      <x:c r="L8" s="341"/>
      <x:c r="M8" s="341"/>
      <x:c r="N8" s="341"/>
      <x:c r="O8" s="341"/>
      <x:c r="P8" s="341"/>
      <x:c r="Q8" s="341"/>
      <x:c r="R8" s="341"/>
      <x:c r="S8" s="341"/>
      <x:c r="T8" s="341"/>
      <x:c r="U8" s="341"/>
      <x:c r="V8" s="341"/>
      <x:c r="W8" s="341"/>
      <x:c r="X8" s="341"/>
      <x:c r="Y8" s="341"/>
      <x:c r="Z8" s="341"/>
      <x:c r="AA8" s="341"/>
      <x:c r="AB8" s="341"/>
      <x:c r="AC8" s="341"/>
      <x:c r="AD8" s="341"/>
      <x:c r="AE8" s="341"/>
      <x:c r="AF8" s="341"/>
      <x:c r="AG8" s="341"/>
      <x:c r="AH8" s="341"/>
      <x:c r="AI8" s="341"/>
      <x:c r="AJ8" s="341"/>
      <x:c r="AK8" s="341"/>
      <x:c r="AL8" s="341"/>
      <x:c r="AM8" s="341"/>
      <x:c r="AN8" s="341"/>
      <x:c r="AO8" s="341"/>
      <x:c r="AP8" s="341"/>
      <x:c r="AQ8" s="341"/>
      <x:c r="AR8" s="341"/>
      <x:c r="AS8" s="341"/>
      <x:c r="AT8" s="341"/>
      <x:c r="AU8" s="341"/>
      <x:c r="AV8" s="341"/>
      <x:c r="AW8" s="341"/>
      <x:c r="AX8" s="341"/>
      <x:c r="AY8" s="341"/>
      <x:c r="AZ8" s="341"/>
      <x:c r="BA8" s="341"/>
      <x:c r="BB8" s="341"/>
      <x:c r="BC8" s="341"/>
      <x:c r="BD8" s="341"/>
      <x:c r="BE8" s="341"/>
      <x:c r="BF8" s="341"/>
      <x:c r="BG8" s="341"/>
      <x:c r="BH8" s="341"/>
      <x:c r="BI8" s="341"/>
      <x:c r="BJ8" s="341"/>
      <x:c r="BK8" s="341"/>
      <x:c r="BL8" s="341"/>
      <x:c r="BM8" s="341"/>
      <x:c r="BN8" s="341"/>
      <x:c r="BO8" s="341"/>
      <x:c r="BP8" s="341"/>
      <x:c r="BQ8" s="341"/>
      <x:c r="BR8" s="341"/>
      <x:c r="BS8" s="341"/>
      <x:c r="BT8" s="341"/>
      <x:c r="BU8" s="341"/>
      <x:c r="BV8" s="341"/>
      <x:c r="BW8" s="341"/>
      <x:c r="BX8" s="341"/>
      <x:c r="BY8" s="341"/>
      <x:c r="BZ8" s="341"/>
      <x:c r="CA8" s="341"/>
      <x:c r="CB8" s="341"/>
      <x:c r="CC8" s="341"/>
      <x:c r="CD8" s="341"/>
      <x:c r="CE8" s="341"/>
      <x:c r="CF8" s="341"/>
      <x:c r="CG8" s="341"/>
      <x:c r="CH8" s="341"/>
      <x:c r="CI8" s="341"/>
      <x:c r="CJ8" s="341"/>
      <x:c r="CK8" s="341"/>
      <x:c r="CL8" s="341"/>
      <x:c r="CM8" s="341"/>
      <x:c r="CN8" s="341"/>
      <x:c r="CO8" s="341"/>
      <x:c r="CP8" s="341"/>
      <x:c r="CQ8" s="341"/>
      <x:c r="CR8" s="341"/>
      <x:c r="CS8" s="341"/>
      <x:c r="CT8" s="341"/>
      <x:c r="CU8" s="341"/>
      <x:c r="CV8" s="341"/>
      <x:c r="CW8" s="341"/>
      <x:c r="CX8" s="341"/>
      <x:c r="CY8" s="341"/>
      <x:c r="CZ8" s="341"/>
      <x:c r="DA8" s="341"/>
      <x:c r="DB8" s="341"/>
      <x:c r="DC8" s="341"/>
      <x:c r="DD8" s="341"/>
      <x:c r="DE8" s="341"/>
      <x:c r="DF8" s="341"/>
      <x:c r="DG8" s="341"/>
      <x:c r="DH8" s="341"/>
      <x:c r="DI8" s="341"/>
      <x:c r="DJ8" s="341"/>
      <x:c r="DK8" s="341"/>
      <x:c r="DL8" s="341"/>
      <x:c r="DM8" s="341"/>
      <x:c r="DN8" s="341"/>
      <x:c r="DO8" s="341"/>
      <x:c r="DP8" s="341"/>
      <x:c r="DQ8" s="341"/>
      <x:c r="DR8" s="341"/>
      <x:c r="DS8" s="341"/>
      <x:c r="DT8" s="341"/>
      <x:c r="DU8" s="341"/>
      <x:c r="DV8" s="341"/>
      <x:c r="DW8" s="341"/>
      <x:c r="DX8" s="341"/>
      <x:c r="DY8" s="341"/>
      <x:c r="DZ8" s="341"/>
      <x:c r="EA8" s="341"/>
      <x:c r="EB8" s="341"/>
      <x:c r="EC8" s="341"/>
      <x:c r="ED8" s="341"/>
      <x:c r="EE8" s="341"/>
      <x:c r="EF8" s="341"/>
      <x:c r="EG8" s="341"/>
      <x:c r="EH8" s="341"/>
      <x:c r="EI8" s="341"/>
      <x:c r="EJ8" s="341"/>
      <x:c r="EK8" s="341"/>
      <x:c r="EL8" s="341"/>
      <x:c r="EM8" s="341"/>
      <x:c r="EN8" s="341"/>
      <x:c r="EO8" s="341"/>
      <x:c r="EP8" s="341"/>
      <x:c r="EQ8" s="341"/>
      <x:c r="ER8" s="341"/>
      <x:c r="ES8" s="341"/>
      <x:c r="ET8" s="341"/>
      <x:c r="EU8" s="341"/>
      <x:c r="EV8" s="341"/>
      <x:c r="EW8" s="341"/>
      <x:c r="EX8" s="341"/>
      <x:c r="EY8" s="341"/>
      <x:c r="EZ8" s="341"/>
      <x:c r="FA8" s="341"/>
      <x:c r="FB8" s="341"/>
      <x:c r="FC8" s="341"/>
      <x:c r="FD8" s="341"/>
      <x:c r="FE8" s="341"/>
      <x:c r="FF8" s="341"/>
      <x:c r="FG8" s="341"/>
      <x:c r="FH8" s="341"/>
      <x:c r="FI8" s="341"/>
      <x:c r="FJ8" s="341"/>
      <x:c r="FK8" s="341"/>
      <x:c r="FL8" s="341"/>
      <x:c r="FM8" s="341"/>
      <x:c r="FN8" s="341"/>
      <x:c r="FO8" s="341"/>
      <x:c r="FP8" s="341"/>
      <x:c r="FQ8" s="341"/>
      <x:c r="FR8" s="341"/>
      <x:c r="FS8" s="341"/>
      <x:c r="FT8" s="341"/>
      <x:c r="FU8" s="341"/>
      <x:c r="FV8" s="341"/>
      <x:c r="FW8" s="341"/>
      <x:c r="FX8" s="341"/>
      <x:c r="FY8" s="341"/>
      <x:c r="FZ8" s="341"/>
      <x:c r="GA8" s="341"/>
      <x:c r="GB8" s="341"/>
      <x:c r="GC8" s="341"/>
      <x:c r="GD8" s="341"/>
      <x:c r="GE8" s="341"/>
      <x:c r="GF8" s="341"/>
      <x:c r="GG8" s="341"/>
      <x:c r="GH8" s="341"/>
      <x:c r="GI8" s="341"/>
      <x:c r="GJ8" s="341"/>
      <x:c r="GK8" s="341"/>
      <x:c r="GL8" s="341"/>
      <x:c r="GM8" s="341"/>
      <x:c r="GN8" s="341"/>
      <x:c r="GO8" s="341"/>
      <x:c r="GP8" s="341"/>
      <x:c r="GQ8" s="341"/>
      <x:c r="GR8" s="341"/>
      <x:c r="GS8" s="341"/>
      <x:c r="GT8" s="341"/>
      <x:c r="GU8" s="341"/>
      <x:c r="GV8" s="341"/>
      <x:c r="GW8" s="341"/>
      <x:c r="GX8" s="341"/>
      <x:c r="GY8" s="341"/>
      <x:c r="GZ8" s="341"/>
      <x:c r="HA8" s="341"/>
      <x:c r="HB8" s="341"/>
      <x:c r="HC8" s="341"/>
      <x:c r="HD8" s="341"/>
      <x:c r="HE8" s="341"/>
      <x:c r="HF8" s="341"/>
      <x:c r="HG8" s="341"/>
      <x:c r="HH8" s="341"/>
      <x:c r="HI8" s="341"/>
      <x:c r="HJ8" s="341"/>
      <x:c r="HK8" s="341"/>
      <x:c r="HL8" s="341"/>
      <x:c r="HM8" s="341"/>
      <x:c r="HN8" s="341"/>
      <x:c r="HO8" s="341"/>
      <x:c r="HP8" s="341"/>
      <x:c r="HQ8" s="341"/>
      <x:c r="HR8" s="341"/>
      <x:c r="HS8" s="341"/>
      <x:c r="HT8" s="341"/>
      <x:c r="HU8" s="341"/>
      <x:c r="HV8" s="341"/>
      <x:c r="HW8" s="341"/>
      <x:c r="HX8" s="341"/>
      <x:c r="HY8" s="341"/>
      <x:c r="HZ8" s="341"/>
      <x:c r="IA8" s="341"/>
      <x:c r="IB8" s="341"/>
      <x:c r="IC8" s="341"/>
      <x:c r="ID8" s="341"/>
      <x:c r="IE8" s="341"/>
      <x:c r="IF8" s="341"/>
      <x:c r="IG8" s="341"/>
      <x:c r="IH8" s="341"/>
      <x:c r="II8" s="341"/>
      <x:c r="IJ8" s="341"/>
      <x:c r="IK8" s="341"/>
      <x:c r="IL8" s="341"/>
      <x:c r="IM8" s="341"/>
      <x:c r="IN8" s="341"/>
      <x:c r="IO8" s="341"/>
      <x:c r="IP8" s="341"/>
      <x:c r="IQ8" s="341"/>
      <x:c r="IR8" s="341"/>
      <x:c r="IS8" s="341"/>
      <x:c r="IT8" s="341"/>
      <x:c r="IU8" s="341"/>
    </x:row>
    <x:row r="9" spans="1:255" ht="30" customHeight="1">
      <x:c r="A9" s="2446"/>
      <x:c r="B9" s="889" t="s">
        <x:v>6809</x:v>
      </x:c>
      <x:c r="C9" s="1245" t="s">
        <x:v>5829</x:v>
      </x:c>
      <x:c r="D9" s="1722">
        <x:v>3907.4000000000001</x:v>
      </x:c>
      <x:c r="E9" s="1722">
        <x:v>3907.4000000000001</x:v>
      </x:c>
      <x:c r="F9" s="1950">
        <x:v>502</x:v>
      </x:c>
      <x:c r="G9" s="1250" t="s">
        <x:v>9670</x:v>
      </x:c>
      <x:c r="H9" s="2520"/>
      <x:c r="I9" s="341"/>
      <x:c r="J9" s="341"/>
      <x:c r="K9" s="341"/>
      <x:c r="L9" s="341"/>
      <x:c r="M9" s="341"/>
      <x:c r="N9" s="341"/>
      <x:c r="O9" s="341"/>
      <x:c r="P9" s="341"/>
      <x:c r="Q9" s="341"/>
      <x:c r="R9" s="341"/>
      <x:c r="S9" s="341"/>
      <x:c r="T9" s="341"/>
      <x:c r="U9" s="341"/>
      <x:c r="V9" s="341"/>
      <x:c r="W9" s="341"/>
      <x:c r="X9" s="341"/>
      <x:c r="Y9" s="341"/>
      <x:c r="Z9" s="341"/>
      <x:c r="AA9" s="341"/>
      <x:c r="AB9" s="341"/>
      <x:c r="AC9" s="341"/>
      <x:c r="AD9" s="341"/>
      <x:c r="AE9" s="341"/>
      <x:c r="AF9" s="341"/>
      <x:c r="AG9" s="341"/>
      <x:c r="AH9" s="341"/>
      <x:c r="AI9" s="341"/>
      <x:c r="AJ9" s="341"/>
      <x:c r="AK9" s="341"/>
      <x:c r="AL9" s="341"/>
      <x:c r="AM9" s="341"/>
      <x:c r="AN9" s="341"/>
      <x:c r="AO9" s="341"/>
      <x:c r="AP9" s="341"/>
      <x:c r="AQ9" s="341"/>
      <x:c r="AR9" s="341"/>
      <x:c r="AS9" s="341"/>
      <x:c r="AT9" s="341"/>
      <x:c r="AU9" s="341"/>
      <x:c r="AV9" s="341"/>
      <x:c r="AW9" s="341"/>
      <x:c r="AX9" s="341"/>
      <x:c r="AY9" s="341"/>
      <x:c r="AZ9" s="341"/>
      <x:c r="BA9" s="341"/>
      <x:c r="BB9" s="341"/>
      <x:c r="BC9" s="341"/>
      <x:c r="BD9" s="341"/>
      <x:c r="BE9" s="341"/>
      <x:c r="BF9" s="341"/>
      <x:c r="BG9" s="341"/>
      <x:c r="BH9" s="341"/>
      <x:c r="BI9" s="341"/>
      <x:c r="BJ9" s="341"/>
      <x:c r="BK9" s="341"/>
      <x:c r="BL9" s="341"/>
      <x:c r="BM9" s="341"/>
      <x:c r="BN9" s="341"/>
      <x:c r="BO9" s="341"/>
      <x:c r="BP9" s="341"/>
      <x:c r="BQ9" s="341"/>
      <x:c r="BR9" s="341"/>
      <x:c r="BS9" s="341"/>
      <x:c r="BT9" s="341"/>
      <x:c r="BU9" s="341"/>
      <x:c r="BV9" s="341"/>
      <x:c r="BW9" s="341"/>
      <x:c r="BX9" s="341"/>
      <x:c r="BY9" s="341"/>
      <x:c r="BZ9" s="341"/>
      <x:c r="CA9" s="341"/>
      <x:c r="CB9" s="341"/>
      <x:c r="CC9" s="341"/>
      <x:c r="CD9" s="341"/>
      <x:c r="CE9" s="341"/>
      <x:c r="CF9" s="341"/>
      <x:c r="CG9" s="341"/>
      <x:c r="CH9" s="341"/>
      <x:c r="CI9" s="341"/>
      <x:c r="CJ9" s="341"/>
      <x:c r="CK9" s="341"/>
      <x:c r="CL9" s="341"/>
      <x:c r="CM9" s="341"/>
      <x:c r="CN9" s="341"/>
      <x:c r="CO9" s="341"/>
      <x:c r="CP9" s="341"/>
      <x:c r="CQ9" s="341"/>
      <x:c r="CR9" s="341"/>
      <x:c r="CS9" s="341"/>
      <x:c r="CT9" s="341"/>
      <x:c r="CU9" s="341"/>
      <x:c r="CV9" s="341"/>
      <x:c r="CW9" s="341"/>
      <x:c r="CX9" s="341"/>
      <x:c r="CY9" s="341"/>
      <x:c r="CZ9" s="341"/>
      <x:c r="DA9" s="341"/>
      <x:c r="DB9" s="341"/>
      <x:c r="DC9" s="341"/>
      <x:c r="DD9" s="341"/>
      <x:c r="DE9" s="341"/>
      <x:c r="DF9" s="341"/>
      <x:c r="DG9" s="341"/>
      <x:c r="DH9" s="341"/>
      <x:c r="DI9" s="341"/>
      <x:c r="DJ9" s="341"/>
      <x:c r="DK9" s="341"/>
      <x:c r="DL9" s="341"/>
      <x:c r="DM9" s="341"/>
      <x:c r="DN9" s="341"/>
      <x:c r="DO9" s="341"/>
      <x:c r="DP9" s="341"/>
      <x:c r="DQ9" s="341"/>
      <x:c r="DR9" s="341"/>
      <x:c r="DS9" s="341"/>
      <x:c r="DT9" s="341"/>
      <x:c r="DU9" s="341"/>
      <x:c r="DV9" s="341"/>
      <x:c r="DW9" s="341"/>
      <x:c r="DX9" s="341"/>
      <x:c r="DY9" s="341"/>
      <x:c r="DZ9" s="341"/>
      <x:c r="EA9" s="341"/>
      <x:c r="EB9" s="341"/>
      <x:c r="EC9" s="341"/>
      <x:c r="ED9" s="341"/>
      <x:c r="EE9" s="341"/>
      <x:c r="EF9" s="341"/>
      <x:c r="EG9" s="341"/>
      <x:c r="EH9" s="341"/>
      <x:c r="EI9" s="341"/>
      <x:c r="EJ9" s="341"/>
      <x:c r="EK9" s="341"/>
      <x:c r="EL9" s="341"/>
      <x:c r="EM9" s="341"/>
      <x:c r="EN9" s="341"/>
      <x:c r="EO9" s="341"/>
      <x:c r="EP9" s="341"/>
      <x:c r="EQ9" s="341"/>
      <x:c r="ER9" s="341"/>
      <x:c r="ES9" s="341"/>
      <x:c r="ET9" s="341"/>
      <x:c r="EU9" s="341"/>
      <x:c r="EV9" s="341"/>
      <x:c r="EW9" s="341"/>
      <x:c r="EX9" s="341"/>
      <x:c r="EY9" s="341"/>
      <x:c r="EZ9" s="341"/>
      <x:c r="FA9" s="341"/>
      <x:c r="FB9" s="341"/>
      <x:c r="FC9" s="341"/>
      <x:c r="FD9" s="341"/>
      <x:c r="FE9" s="341"/>
      <x:c r="FF9" s="341"/>
      <x:c r="FG9" s="341"/>
      <x:c r="FH9" s="341"/>
      <x:c r="FI9" s="341"/>
      <x:c r="FJ9" s="341"/>
      <x:c r="FK9" s="341"/>
      <x:c r="FL9" s="341"/>
      <x:c r="FM9" s="341"/>
      <x:c r="FN9" s="341"/>
      <x:c r="FO9" s="341"/>
      <x:c r="FP9" s="341"/>
      <x:c r="FQ9" s="341"/>
      <x:c r="FR9" s="341"/>
      <x:c r="FS9" s="341"/>
      <x:c r="FT9" s="341"/>
      <x:c r="FU9" s="341"/>
      <x:c r="FV9" s="341"/>
      <x:c r="FW9" s="341"/>
      <x:c r="FX9" s="341"/>
      <x:c r="FY9" s="341"/>
      <x:c r="FZ9" s="341"/>
      <x:c r="GA9" s="341"/>
      <x:c r="GB9" s="341"/>
      <x:c r="GC9" s="341"/>
      <x:c r="GD9" s="341"/>
      <x:c r="GE9" s="341"/>
      <x:c r="GF9" s="341"/>
      <x:c r="GG9" s="341"/>
      <x:c r="GH9" s="341"/>
      <x:c r="GI9" s="341"/>
      <x:c r="GJ9" s="341"/>
      <x:c r="GK9" s="341"/>
      <x:c r="GL9" s="341"/>
      <x:c r="GM9" s="341"/>
      <x:c r="GN9" s="341"/>
      <x:c r="GO9" s="341"/>
      <x:c r="GP9" s="341"/>
      <x:c r="GQ9" s="341"/>
      <x:c r="GR9" s="341"/>
      <x:c r="GS9" s="341"/>
      <x:c r="GT9" s="341"/>
      <x:c r="GU9" s="341"/>
      <x:c r="GV9" s="341"/>
      <x:c r="GW9" s="341"/>
      <x:c r="GX9" s="341"/>
      <x:c r="GY9" s="341"/>
      <x:c r="GZ9" s="341"/>
      <x:c r="HA9" s="341"/>
      <x:c r="HB9" s="341"/>
      <x:c r="HC9" s="341"/>
      <x:c r="HD9" s="341"/>
      <x:c r="HE9" s="341"/>
      <x:c r="HF9" s="341"/>
      <x:c r="HG9" s="341"/>
      <x:c r="HH9" s="341"/>
      <x:c r="HI9" s="341"/>
      <x:c r="HJ9" s="341"/>
      <x:c r="HK9" s="341"/>
      <x:c r="HL9" s="341"/>
      <x:c r="HM9" s="341"/>
      <x:c r="HN9" s="341"/>
      <x:c r="HO9" s="341"/>
      <x:c r="HP9" s="341"/>
      <x:c r="HQ9" s="341"/>
      <x:c r="HR9" s="341"/>
      <x:c r="HS9" s="341"/>
      <x:c r="HT9" s="341"/>
      <x:c r="HU9" s="341"/>
      <x:c r="HV9" s="341"/>
      <x:c r="HW9" s="341"/>
      <x:c r="HX9" s="341"/>
      <x:c r="HY9" s="341"/>
      <x:c r="HZ9" s="341"/>
      <x:c r="IA9" s="341"/>
      <x:c r="IB9" s="341"/>
      <x:c r="IC9" s="341"/>
      <x:c r="ID9" s="341"/>
      <x:c r="IE9" s="341"/>
      <x:c r="IF9" s="341"/>
      <x:c r="IG9" s="341"/>
      <x:c r="IH9" s="341"/>
      <x:c r="II9" s="341"/>
      <x:c r="IJ9" s="341"/>
      <x:c r="IK9" s="341"/>
      <x:c r="IL9" s="341"/>
      <x:c r="IM9" s="341"/>
      <x:c r="IN9" s="341"/>
      <x:c r="IO9" s="341"/>
      <x:c r="IP9" s="341"/>
      <x:c r="IQ9" s="341"/>
      <x:c r="IR9" s="341"/>
      <x:c r="IS9" s="341"/>
      <x:c r="IT9" s="341"/>
      <x:c r="IU9" s="341"/>
    </x:row>
    <x:row r="10" spans="1:255" ht="30" customHeight="1">
      <x:c r="A10" s="2446"/>
      <x:c r="B10" s="889" t="s">
        <x:v>4295</x:v>
      </x:c>
      <x:c r="C10" s="1245" t="s">
        <x:v>5831</x:v>
      </x:c>
      <x:c r="D10" s="1722">
        <x:v>1609</x:v>
      </x:c>
      <x:c r="E10" s="1722">
        <x:v>499</x:v>
      </x:c>
      <x:c r="F10" s="1950">
        <x:v>24</x:v>
      </x:c>
      <x:c r="G10" s="1250" t="s">
        <x:v>9662</x:v>
      </x:c>
      <x:c r="H10" s="2520"/>
      <x:c r="I10" s="341"/>
      <x:c r="J10" s="341"/>
      <x:c r="K10" s="341"/>
      <x:c r="L10" s="341"/>
      <x:c r="M10" s="341"/>
      <x:c r="N10" s="341"/>
      <x:c r="O10" s="341"/>
      <x:c r="P10" s="341"/>
      <x:c r="Q10" s="341"/>
      <x:c r="R10" s="341"/>
      <x:c r="S10" s="341"/>
      <x:c r="T10" s="341"/>
      <x:c r="U10" s="341"/>
      <x:c r="V10" s="341"/>
      <x:c r="W10" s="341"/>
      <x:c r="X10" s="341"/>
      <x:c r="Y10" s="341"/>
      <x:c r="Z10" s="341"/>
      <x:c r="AA10" s="341"/>
      <x:c r="AB10" s="341"/>
      <x:c r="AC10" s="341"/>
      <x:c r="AD10" s="341"/>
      <x:c r="AE10" s="341"/>
      <x:c r="AF10" s="341"/>
      <x:c r="AG10" s="341"/>
      <x:c r="AH10" s="341"/>
      <x:c r="AI10" s="341"/>
      <x:c r="AJ10" s="341"/>
      <x:c r="AK10" s="341"/>
      <x:c r="AL10" s="341"/>
      <x:c r="AM10" s="341"/>
      <x:c r="AN10" s="341"/>
      <x:c r="AO10" s="341"/>
      <x:c r="AP10" s="341"/>
      <x:c r="AQ10" s="341"/>
      <x:c r="AR10" s="341"/>
      <x:c r="AS10" s="341"/>
      <x:c r="AT10" s="341"/>
      <x:c r="AU10" s="341"/>
      <x:c r="AV10" s="341"/>
      <x:c r="AW10" s="341"/>
      <x:c r="AX10" s="341"/>
      <x:c r="AY10" s="341"/>
      <x:c r="AZ10" s="341"/>
      <x:c r="BA10" s="341"/>
      <x:c r="BB10" s="341"/>
      <x:c r="BC10" s="341"/>
      <x:c r="BD10" s="341"/>
      <x:c r="BE10" s="341"/>
      <x:c r="BF10" s="341"/>
      <x:c r="BG10" s="341"/>
      <x:c r="BH10" s="341"/>
      <x:c r="BI10" s="341"/>
      <x:c r="BJ10" s="341"/>
      <x:c r="BK10" s="341"/>
      <x:c r="BL10" s="341"/>
      <x:c r="BM10" s="341"/>
      <x:c r="BN10" s="341"/>
      <x:c r="BO10" s="341"/>
      <x:c r="BP10" s="341"/>
      <x:c r="BQ10" s="341"/>
      <x:c r="BR10" s="341"/>
      <x:c r="BS10" s="341"/>
      <x:c r="BT10" s="341"/>
      <x:c r="BU10" s="341"/>
      <x:c r="BV10" s="341"/>
      <x:c r="BW10" s="341"/>
      <x:c r="BX10" s="341"/>
      <x:c r="BY10" s="341"/>
      <x:c r="BZ10" s="341"/>
      <x:c r="CA10" s="341"/>
      <x:c r="CB10" s="341"/>
      <x:c r="CC10" s="341"/>
      <x:c r="CD10" s="341"/>
      <x:c r="CE10" s="341"/>
      <x:c r="CF10" s="341"/>
      <x:c r="CG10" s="341"/>
      <x:c r="CH10" s="341"/>
      <x:c r="CI10" s="341"/>
      <x:c r="CJ10" s="341"/>
      <x:c r="CK10" s="341"/>
      <x:c r="CL10" s="341"/>
      <x:c r="CM10" s="341"/>
      <x:c r="CN10" s="341"/>
      <x:c r="CO10" s="341"/>
      <x:c r="CP10" s="341"/>
      <x:c r="CQ10" s="341"/>
      <x:c r="CR10" s="341"/>
      <x:c r="CS10" s="341"/>
      <x:c r="CT10" s="341"/>
      <x:c r="CU10" s="341"/>
      <x:c r="CV10" s="341"/>
      <x:c r="CW10" s="341"/>
      <x:c r="CX10" s="341"/>
      <x:c r="CY10" s="341"/>
      <x:c r="CZ10" s="341"/>
      <x:c r="DA10" s="341"/>
      <x:c r="DB10" s="341"/>
      <x:c r="DC10" s="341"/>
      <x:c r="DD10" s="341"/>
      <x:c r="DE10" s="341"/>
      <x:c r="DF10" s="341"/>
      <x:c r="DG10" s="341"/>
      <x:c r="DH10" s="341"/>
      <x:c r="DI10" s="341"/>
      <x:c r="DJ10" s="341"/>
      <x:c r="DK10" s="341"/>
      <x:c r="DL10" s="341"/>
      <x:c r="DM10" s="341"/>
      <x:c r="DN10" s="341"/>
      <x:c r="DO10" s="341"/>
      <x:c r="DP10" s="341"/>
      <x:c r="DQ10" s="341"/>
      <x:c r="DR10" s="341"/>
      <x:c r="DS10" s="341"/>
      <x:c r="DT10" s="341"/>
      <x:c r="DU10" s="341"/>
      <x:c r="DV10" s="341"/>
      <x:c r="DW10" s="341"/>
      <x:c r="DX10" s="341"/>
      <x:c r="DY10" s="341"/>
      <x:c r="DZ10" s="341"/>
      <x:c r="EA10" s="341"/>
      <x:c r="EB10" s="341"/>
      <x:c r="EC10" s="341"/>
      <x:c r="ED10" s="341"/>
      <x:c r="EE10" s="341"/>
      <x:c r="EF10" s="341"/>
      <x:c r="EG10" s="341"/>
      <x:c r="EH10" s="341"/>
      <x:c r="EI10" s="341"/>
      <x:c r="EJ10" s="341"/>
      <x:c r="EK10" s="341"/>
      <x:c r="EL10" s="341"/>
      <x:c r="EM10" s="341"/>
      <x:c r="EN10" s="341"/>
      <x:c r="EO10" s="341"/>
      <x:c r="EP10" s="341"/>
      <x:c r="EQ10" s="341"/>
      <x:c r="ER10" s="341"/>
      <x:c r="ES10" s="341"/>
      <x:c r="ET10" s="341"/>
      <x:c r="EU10" s="341"/>
      <x:c r="EV10" s="341"/>
      <x:c r="EW10" s="341"/>
      <x:c r="EX10" s="341"/>
      <x:c r="EY10" s="341"/>
      <x:c r="EZ10" s="341"/>
      <x:c r="FA10" s="341"/>
      <x:c r="FB10" s="341"/>
      <x:c r="FC10" s="341"/>
      <x:c r="FD10" s="341"/>
      <x:c r="FE10" s="341"/>
      <x:c r="FF10" s="341"/>
      <x:c r="FG10" s="341"/>
      <x:c r="FH10" s="341"/>
      <x:c r="FI10" s="341"/>
      <x:c r="FJ10" s="341"/>
      <x:c r="FK10" s="341"/>
      <x:c r="FL10" s="341"/>
      <x:c r="FM10" s="341"/>
      <x:c r="FN10" s="341"/>
      <x:c r="FO10" s="341"/>
      <x:c r="FP10" s="341"/>
      <x:c r="FQ10" s="341"/>
      <x:c r="FR10" s="341"/>
      <x:c r="FS10" s="341"/>
      <x:c r="FT10" s="341"/>
      <x:c r="FU10" s="341"/>
      <x:c r="FV10" s="341"/>
      <x:c r="FW10" s="341"/>
      <x:c r="FX10" s="341"/>
      <x:c r="FY10" s="341"/>
      <x:c r="FZ10" s="341"/>
      <x:c r="GA10" s="341"/>
      <x:c r="GB10" s="341"/>
      <x:c r="GC10" s="341"/>
      <x:c r="GD10" s="341"/>
      <x:c r="GE10" s="341"/>
      <x:c r="GF10" s="341"/>
      <x:c r="GG10" s="341"/>
      <x:c r="GH10" s="341"/>
      <x:c r="GI10" s="341"/>
      <x:c r="GJ10" s="341"/>
      <x:c r="GK10" s="341"/>
      <x:c r="GL10" s="341"/>
      <x:c r="GM10" s="341"/>
      <x:c r="GN10" s="341"/>
      <x:c r="GO10" s="341"/>
      <x:c r="GP10" s="341"/>
      <x:c r="GQ10" s="341"/>
      <x:c r="GR10" s="341"/>
      <x:c r="GS10" s="341"/>
      <x:c r="GT10" s="341"/>
      <x:c r="GU10" s="341"/>
      <x:c r="GV10" s="341"/>
      <x:c r="GW10" s="341"/>
      <x:c r="GX10" s="341"/>
      <x:c r="GY10" s="341"/>
      <x:c r="GZ10" s="341"/>
      <x:c r="HA10" s="341"/>
      <x:c r="HB10" s="341"/>
      <x:c r="HC10" s="341"/>
      <x:c r="HD10" s="341"/>
      <x:c r="HE10" s="341"/>
      <x:c r="HF10" s="341"/>
      <x:c r="HG10" s="341"/>
      <x:c r="HH10" s="341"/>
      <x:c r="HI10" s="341"/>
      <x:c r="HJ10" s="341"/>
      <x:c r="HK10" s="341"/>
      <x:c r="HL10" s="341"/>
      <x:c r="HM10" s="341"/>
      <x:c r="HN10" s="341"/>
      <x:c r="HO10" s="341"/>
      <x:c r="HP10" s="341"/>
      <x:c r="HQ10" s="341"/>
      <x:c r="HR10" s="341"/>
      <x:c r="HS10" s="341"/>
      <x:c r="HT10" s="341"/>
      <x:c r="HU10" s="341"/>
      <x:c r="HV10" s="341"/>
      <x:c r="HW10" s="341"/>
      <x:c r="HX10" s="341"/>
      <x:c r="HY10" s="341"/>
      <x:c r="HZ10" s="341"/>
      <x:c r="IA10" s="341"/>
      <x:c r="IB10" s="341"/>
      <x:c r="IC10" s="341"/>
      <x:c r="ID10" s="341"/>
      <x:c r="IE10" s="341"/>
      <x:c r="IF10" s="341"/>
      <x:c r="IG10" s="341"/>
      <x:c r="IH10" s="341"/>
      <x:c r="II10" s="341"/>
      <x:c r="IJ10" s="341"/>
      <x:c r="IK10" s="341"/>
      <x:c r="IL10" s="341"/>
      <x:c r="IM10" s="341"/>
      <x:c r="IN10" s="341"/>
      <x:c r="IO10" s="341"/>
      <x:c r="IP10" s="341"/>
      <x:c r="IQ10" s="341"/>
      <x:c r="IR10" s="341"/>
      <x:c r="IS10" s="341"/>
      <x:c r="IT10" s="341"/>
      <x:c r="IU10" s="341"/>
    </x:row>
    <x:row r="11" spans="1:255" ht="30" customHeight="1">
      <x:c r="A11" s="2591"/>
      <x:c r="B11" s="1271" t="s">
        <x:v>3769</x:v>
      </x:c>
      <x:c r="C11" s="2248" t="s">
        <x:v>3681</x:v>
      </x:c>
      <x:c r="D11" s="1938">
        <x:v>1087</x:v>
      </x:c>
      <x:c r="E11" s="1938">
        <x:v>1288.3</x:v>
      </x:c>
      <x:c r="F11" s="1964">
        <x:v>114</x:v>
      </x:c>
      <x:c r="G11" s="2249"/>
      <x:c r="H11" s="2913"/>
      <x:c r="I11" s="341"/>
      <x:c r="J11" s="341"/>
      <x:c r="K11" s="341"/>
      <x:c r="L11" s="341"/>
      <x:c r="M11" s="341"/>
      <x:c r="N11" s="341"/>
      <x:c r="O11" s="341"/>
      <x:c r="P11" s="341"/>
      <x:c r="Q11" s="341"/>
      <x:c r="R11" s="341"/>
      <x:c r="S11" s="341"/>
      <x:c r="T11" s="341"/>
      <x:c r="U11" s="341"/>
      <x:c r="V11" s="341"/>
      <x:c r="W11" s="341"/>
      <x:c r="X11" s="341"/>
      <x:c r="Y11" s="341"/>
      <x:c r="Z11" s="341"/>
      <x:c r="AA11" s="341"/>
      <x:c r="AB11" s="341"/>
      <x:c r="AC11" s="341"/>
      <x:c r="AD11" s="341"/>
      <x:c r="AE11" s="341"/>
      <x:c r="AF11" s="341"/>
      <x:c r="AG11" s="341"/>
      <x:c r="AH11" s="341"/>
      <x:c r="AI11" s="341"/>
      <x:c r="AJ11" s="341"/>
      <x:c r="AK11" s="341"/>
      <x:c r="AL11" s="341"/>
      <x:c r="AM11" s="341"/>
      <x:c r="AN11" s="341"/>
      <x:c r="AO11" s="341"/>
      <x:c r="AP11" s="341"/>
      <x:c r="AQ11" s="341"/>
      <x:c r="AR11" s="341"/>
      <x:c r="AS11" s="341"/>
      <x:c r="AT11" s="341"/>
      <x:c r="AU11" s="341"/>
      <x:c r="AV11" s="341"/>
      <x:c r="AW11" s="341"/>
      <x:c r="AX11" s="341"/>
      <x:c r="AY11" s="341"/>
      <x:c r="AZ11" s="341"/>
      <x:c r="BA11" s="341"/>
      <x:c r="BB11" s="341"/>
      <x:c r="BC11" s="341"/>
      <x:c r="BD11" s="341"/>
      <x:c r="BE11" s="341"/>
      <x:c r="BF11" s="341"/>
      <x:c r="BG11" s="341"/>
      <x:c r="BH11" s="341"/>
      <x:c r="BI11" s="341"/>
      <x:c r="BJ11" s="341"/>
      <x:c r="BK11" s="341"/>
      <x:c r="BL11" s="341"/>
      <x:c r="BM11" s="341"/>
      <x:c r="BN11" s="341"/>
      <x:c r="BO11" s="341"/>
      <x:c r="BP11" s="341"/>
      <x:c r="BQ11" s="341"/>
      <x:c r="BR11" s="341"/>
      <x:c r="BS11" s="341"/>
      <x:c r="BT11" s="341"/>
      <x:c r="BU11" s="341"/>
      <x:c r="BV11" s="341"/>
      <x:c r="BW11" s="341"/>
      <x:c r="BX11" s="341"/>
      <x:c r="BY11" s="341"/>
      <x:c r="BZ11" s="341"/>
      <x:c r="CA11" s="341"/>
      <x:c r="CB11" s="341"/>
      <x:c r="CC11" s="341"/>
      <x:c r="CD11" s="341"/>
      <x:c r="CE11" s="341"/>
      <x:c r="CF11" s="341"/>
      <x:c r="CG11" s="341"/>
      <x:c r="CH11" s="341"/>
      <x:c r="CI11" s="341"/>
      <x:c r="CJ11" s="341"/>
      <x:c r="CK11" s="341"/>
      <x:c r="CL11" s="341"/>
      <x:c r="CM11" s="341"/>
      <x:c r="CN11" s="341"/>
      <x:c r="CO11" s="341"/>
      <x:c r="CP11" s="341"/>
      <x:c r="CQ11" s="341"/>
      <x:c r="CR11" s="341"/>
      <x:c r="CS11" s="341"/>
      <x:c r="CT11" s="341"/>
      <x:c r="CU11" s="341"/>
      <x:c r="CV11" s="341"/>
      <x:c r="CW11" s="341"/>
      <x:c r="CX11" s="341"/>
      <x:c r="CY11" s="341"/>
      <x:c r="CZ11" s="341"/>
      <x:c r="DA11" s="341"/>
      <x:c r="DB11" s="341"/>
      <x:c r="DC11" s="341"/>
      <x:c r="DD11" s="341"/>
      <x:c r="DE11" s="341"/>
      <x:c r="DF11" s="341"/>
      <x:c r="DG11" s="341"/>
      <x:c r="DH11" s="341"/>
      <x:c r="DI11" s="341"/>
      <x:c r="DJ11" s="341"/>
      <x:c r="DK11" s="341"/>
      <x:c r="DL11" s="341"/>
      <x:c r="DM11" s="341"/>
      <x:c r="DN11" s="341"/>
      <x:c r="DO11" s="341"/>
      <x:c r="DP11" s="341"/>
      <x:c r="DQ11" s="341"/>
      <x:c r="DR11" s="341"/>
      <x:c r="DS11" s="341"/>
      <x:c r="DT11" s="341"/>
      <x:c r="DU11" s="341"/>
      <x:c r="DV11" s="341"/>
      <x:c r="DW11" s="341"/>
      <x:c r="DX11" s="341"/>
      <x:c r="DY11" s="341"/>
      <x:c r="DZ11" s="341"/>
      <x:c r="EA11" s="341"/>
      <x:c r="EB11" s="341"/>
      <x:c r="EC11" s="341"/>
      <x:c r="ED11" s="341"/>
      <x:c r="EE11" s="341"/>
      <x:c r="EF11" s="341"/>
      <x:c r="EG11" s="341"/>
      <x:c r="EH11" s="341"/>
      <x:c r="EI11" s="341"/>
      <x:c r="EJ11" s="341"/>
      <x:c r="EK11" s="341"/>
      <x:c r="EL11" s="341"/>
      <x:c r="EM11" s="341"/>
      <x:c r="EN11" s="341"/>
      <x:c r="EO11" s="341"/>
      <x:c r="EP11" s="341"/>
      <x:c r="EQ11" s="341"/>
      <x:c r="ER11" s="341"/>
      <x:c r="ES11" s="341"/>
      <x:c r="ET11" s="341"/>
      <x:c r="EU11" s="341"/>
      <x:c r="EV11" s="341"/>
      <x:c r="EW11" s="341"/>
      <x:c r="EX11" s="341"/>
      <x:c r="EY11" s="341"/>
      <x:c r="EZ11" s="341"/>
      <x:c r="FA11" s="341"/>
      <x:c r="FB11" s="341"/>
      <x:c r="FC11" s="341"/>
      <x:c r="FD11" s="341"/>
      <x:c r="FE11" s="341"/>
      <x:c r="FF11" s="341"/>
      <x:c r="FG11" s="341"/>
      <x:c r="FH11" s="341"/>
      <x:c r="FI11" s="341"/>
      <x:c r="FJ11" s="341"/>
      <x:c r="FK11" s="341"/>
      <x:c r="FL11" s="341"/>
      <x:c r="FM11" s="341"/>
      <x:c r="FN11" s="341"/>
      <x:c r="FO11" s="341"/>
      <x:c r="FP11" s="341"/>
      <x:c r="FQ11" s="341"/>
      <x:c r="FR11" s="341"/>
      <x:c r="FS11" s="341"/>
      <x:c r="FT11" s="341"/>
      <x:c r="FU11" s="341"/>
      <x:c r="FV11" s="341"/>
      <x:c r="FW11" s="341"/>
      <x:c r="FX11" s="341"/>
      <x:c r="FY11" s="341"/>
      <x:c r="FZ11" s="341"/>
      <x:c r="GA11" s="341"/>
      <x:c r="GB11" s="341"/>
      <x:c r="GC11" s="341"/>
      <x:c r="GD11" s="341"/>
      <x:c r="GE11" s="341"/>
      <x:c r="GF11" s="341"/>
      <x:c r="GG11" s="341"/>
      <x:c r="GH11" s="341"/>
      <x:c r="GI11" s="341"/>
      <x:c r="GJ11" s="341"/>
      <x:c r="GK11" s="341"/>
      <x:c r="GL11" s="341"/>
      <x:c r="GM11" s="341"/>
      <x:c r="GN11" s="341"/>
      <x:c r="GO11" s="341"/>
      <x:c r="GP11" s="341"/>
      <x:c r="GQ11" s="341"/>
      <x:c r="GR11" s="341"/>
      <x:c r="GS11" s="341"/>
      <x:c r="GT11" s="341"/>
      <x:c r="GU11" s="341"/>
      <x:c r="GV11" s="341"/>
      <x:c r="GW11" s="341"/>
      <x:c r="GX11" s="341"/>
      <x:c r="GY11" s="341"/>
      <x:c r="GZ11" s="341"/>
      <x:c r="HA11" s="341"/>
      <x:c r="HB11" s="341"/>
      <x:c r="HC11" s="341"/>
      <x:c r="HD11" s="341"/>
      <x:c r="HE11" s="341"/>
      <x:c r="HF11" s="341"/>
      <x:c r="HG11" s="341"/>
      <x:c r="HH11" s="341"/>
      <x:c r="HI11" s="341"/>
      <x:c r="HJ11" s="341"/>
      <x:c r="HK11" s="341"/>
      <x:c r="HL11" s="341"/>
      <x:c r="HM11" s="341"/>
      <x:c r="HN11" s="341"/>
      <x:c r="HO11" s="341"/>
      <x:c r="HP11" s="341"/>
      <x:c r="HQ11" s="341"/>
      <x:c r="HR11" s="341"/>
      <x:c r="HS11" s="341"/>
      <x:c r="HT11" s="341"/>
      <x:c r="HU11" s="341"/>
      <x:c r="HV11" s="341"/>
      <x:c r="HW11" s="341"/>
      <x:c r="HX11" s="341"/>
      <x:c r="HY11" s="341"/>
      <x:c r="HZ11" s="341"/>
      <x:c r="IA11" s="341"/>
      <x:c r="IB11" s="341"/>
      <x:c r="IC11" s="341"/>
      <x:c r="ID11" s="341"/>
      <x:c r="IE11" s="341"/>
      <x:c r="IF11" s="341"/>
      <x:c r="IG11" s="341"/>
      <x:c r="IH11" s="341"/>
      <x:c r="II11" s="341"/>
      <x:c r="IJ11" s="341"/>
      <x:c r="IK11" s="341"/>
      <x:c r="IL11" s="341"/>
      <x:c r="IM11" s="341"/>
      <x:c r="IN11" s="341"/>
      <x:c r="IO11" s="341"/>
      <x:c r="IP11" s="341"/>
      <x:c r="IQ11" s="341"/>
      <x:c r="IR11" s="341"/>
      <x:c r="IS11" s="341"/>
      <x:c r="IT11" s="341"/>
      <x:c r="IU11" s="341"/>
    </x:row>
    <x:row r="12" spans="1:255" ht="30" customHeight="1">
      <x:c r="A12" s="912" t="s">
        <x:v>5478</x:v>
      </x:c>
      <x:c r="B12" s="2238" t="s">
        <x:v>5130</x:v>
      </x:c>
      <x:c r="C12" s="2250" t="s">
        <x:v>1322</x:v>
      </x:c>
      <x:c r="D12" s="2240">
        <x:v>3447</x:v>
      </x:c>
      <x:c r="E12" s="2240">
        <x:v>2645</x:v>
      </x:c>
      <x:c r="F12" s="2241">
        <x:v>107</x:v>
      </x:c>
      <x:c r="G12" s="2251" t="s">
        <x:v>9847</x:v>
      </x:c>
      <x:c r="H12" s="2242" t="s">
        <x:v>9309</x:v>
      </x:c>
      <x:c r="I12" s="341"/>
      <x:c r="J12" s="341"/>
      <x:c r="K12" s="341"/>
      <x:c r="L12" s="341"/>
      <x:c r="M12" s="341"/>
      <x:c r="N12" s="341"/>
      <x:c r="O12" s="341"/>
      <x:c r="P12" s="341"/>
      <x:c r="Q12" s="341"/>
      <x:c r="R12" s="341"/>
      <x:c r="S12" s="341"/>
      <x:c r="T12" s="341"/>
      <x:c r="U12" s="341"/>
      <x:c r="V12" s="341"/>
      <x:c r="W12" s="341"/>
      <x:c r="X12" s="341"/>
      <x:c r="Y12" s="341"/>
      <x:c r="Z12" s="341"/>
      <x:c r="AA12" s="341"/>
      <x:c r="AB12" s="341"/>
      <x:c r="AC12" s="341"/>
      <x:c r="AD12" s="341"/>
      <x:c r="AE12" s="341"/>
      <x:c r="AF12" s="341"/>
      <x:c r="AG12" s="341"/>
      <x:c r="AH12" s="341"/>
      <x:c r="AI12" s="341"/>
      <x:c r="AJ12" s="341"/>
      <x:c r="AK12" s="341"/>
      <x:c r="AL12" s="341"/>
      <x:c r="AM12" s="341"/>
      <x:c r="AN12" s="341"/>
      <x:c r="AO12" s="341"/>
      <x:c r="AP12" s="341"/>
      <x:c r="AQ12" s="341"/>
      <x:c r="AR12" s="341"/>
      <x:c r="AS12" s="341"/>
      <x:c r="AT12" s="341"/>
      <x:c r="AU12" s="341"/>
      <x:c r="AV12" s="341"/>
      <x:c r="AW12" s="341"/>
      <x:c r="AX12" s="341"/>
      <x:c r="AY12" s="341"/>
      <x:c r="AZ12" s="341"/>
      <x:c r="BA12" s="341"/>
      <x:c r="BB12" s="341"/>
      <x:c r="BC12" s="341"/>
      <x:c r="BD12" s="341"/>
      <x:c r="BE12" s="341"/>
      <x:c r="BF12" s="341"/>
      <x:c r="BG12" s="341"/>
      <x:c r="BH12" s="341"/>
      <x:c r="BI12" s="341"/>
      <x:c r="BJ12" s="341"/>
      <x:c r="BK12" s="341"/>
      <x:c r="BL12" s="341"/>
      <x:c r="BM12" s="341"/>
      <x:c r="BN12" s="341"/>
      <x:c r="BO12" s="341"/>
      <x:c r="BP12" s="341"/>
      <x:c r="BQ12" s="341"/>
      <x:c r="BR12" s="341"/>
      <x:c r="BS12" s="341"/>
      <x:c r="BT12" s="341"/>
      <x:c r="BU12" s="341"/>
      <x:c r="BV12" s="341"/>
      <x:c r="BW12" s="341"/>
      <x:c r="BX12" s="341"/>
      <x:c r="BY12" s="341"/>
      <x:c r="BZ12" s="341"/>
      <x:c r="CA12" s="341"/>
      <x:c r="CB12" s="341"/>
      <x:c r="CC12" s="341"/>
      <x:c r="CD12" s="341"/>
      <x:c r="CE12" s="341"/>
      <x:c r="CF12" s="341"/>
      <x:c r="CG12" s="341"/>
      <x:c r="CH12" s="341"/>
      <x:c r="CI12" s="341"/>
      <x:c r="CJ12" s="341"/>
      <x:c r="CK12" s="341"/>
      <x:c r="CL12" s="341"/>
      <x:c r="CM12" s="341"/>
      <x:c r="CN12" s="341"/>
      <x:c r="CO12" s="341"/>
      <x:c r="CP12" s="341"/>
      <x:c r="CQ12" s="341"/>
      <x:c r="CR12" s="341"/>
      <x:c r="CS12" s="341"/>
      <x:c r="CT12" s="341"/>
      <x:c r="CU12" s="341"/>
      <x:c r="CV12" s="341"/>
      <x:c r="CW12" s="341"/>
      <x:c r="CX12" s="341"/>
      <x:c r="CY12" s="341"/>
      <x:c r="CZ12" s="341"/>
      <x:c r="DA12" s="341"/>
      <x:c r="DB12" s="341"/>
      <x:c r="DC12" s="341"/>
      <x:c r="DD12" s="341"/>
      <x:c r="DE12" s="341"/>
      <x:c r="DF12" s="341"/>
      <x:c r="DG12" s="341"/>
      <x:c r="DH12" s="341"/>
      <x:c r="DI12" s="341"/>
      <x:c r="DJ12" s="341"/>
      <x:c r="DK12" s="341"/>
      <x:c r="DL12" s="341"/>
      <x:c r="DM12" s="341"/>
      <x:c r="DN12" s="341"/>
      <x:c r="DO12" s="341"/>
      <x:c r="DP12" s="341"/>
      <x:c r="DQ12" s="341"/>
      <x:c r="DR12" s="341"/>
      <x:c r="DS12" s="341"/>
      <x:c r="DT12" s="341"/>
      <x:c r="DU12" s="341"/>
      <x:c r="DV12" s="341"/>
      <x:c r="DW12" s="341"/>
      <x:c r="DX12" s="341"/>
      <x:c r="DY12" s="341"/>
      <x:c r="DZ12" s="341"/>
      <x:c r="EA12" s="341"/>
      <x:c r="EB12" s="341"/>
      <x:c r="EC12" s="341"/>
      <x:c r="ED12" s="341"/>
      <x:c r="EE12" s="341"/>
      <x:c r="EF12" s="341"/>
      <x:c r="EG12" s="341"/>
      <x:c r="EH12" s="341"/>
      <x:c r="EI12" s="341"/>
      <x:c r="EJ12" s="341"/>
      <x:c r="EK12" s="341"/>
      <x:c r="EL12" s="341"/>
      <x:c r="EM12" s="341"/>
      <x:c r="EN12" s="341"/>
      <x:c r="EO12" s="341"/>
      <x:c r="EP12" s="341"/>
      <x:c r="EQ12" s="341"/>
      <x:c r="ER12" s="341"/>
      <x:c r="ES12" s="341"/>
      <x:c r="ET12" s="341"/>
      <x:c r="EU12" s="341"/>
      <x:c r="EV12" s="341"/>
      <x:c r="EW12" s="341"/>
      <x:c r="EX12" s="341"/>
      <x:c r="EY12" s="341"/>
      <x:c r="EZ12" s="341"/>
      <x:c r="FA12" s="341"/>
      <x:c r="FB12" s="341"/>
      <x:c r="FC12" s="341"/>
      <x:c r="FD12" s="341"/>
      <x:c r="FE12" s="341"/>
      <x:c r="FF12" s="341"/>
      <x:c r="FG12" s="341"/>
      <x:c r="FH12" s="341"/>
      <x:c r="FI12" s="341"/>
      <x:c r="FJ12" s="341"/>
      <x:c r="FK12" s="341"/>
      <x:c r="FL12" s="341"/>
      <x:c r="FM12" s="341"/>
      <x:c r="FN12" s="341"/>
      <x:c r="FO12" s="341"/>
      <x:c r="FP12" s="341"/>
      <x:c r="FQ12" s="341"/>
      <x:c r="FR12" s="341"/>
      <x:c r="FS12" s="341"/>
      <x:c r="FT12" s="341"/>
      <x:c r="FU12" s="341"/>
      <x:c r="FV12" s="341"/>
      <x:c r="FW12" s="341"/>
      <x:c r="FX12" s="341"/>
      <x:c r="FY12" s="341"/>
      <x:c r="FZ12" s="341"/>
      <x:c r="GA12" s="341"/>
      <x:c r="GB12" s="341"/>
      <x:c r="GC12" s="341"/>
      <x:c r="GD12" s="341"/>
      <x:c r="GE12" s="341"/>
      <x:c r="GF12" s="341"/>
      <x:c r="GG12" s="341"/>
      <x:c r="GH12" s="341"/>
      <x:c r="GI12" s="341"/>
      <x:c r="GJ12" s="341"/>
      <x:c r="GK12" s="341"/>
      <x:c r="GL12" s="341"/>
      <x:c r="GM12" s="341"/>
      <x:c r="GN12" s="341"/>
      <x:c r="GO12" s="341"/>
      <x:c r="GP12" s="341"/>
      <x:c r="GQ12" s="341"/>
      <x:c r="GR12" s="341"/>
      <x:c r="GS12" s="341"/>
      <x:c r="GT12" s="341"/>
      <x:c r="GU12" s="341"/>
      <x:c r="GV12" s="341"/>
      <x:c r="GW12" s="341"/>
      <x:c r="GX12" s="341"/>
      <x:c r="GY12" s="341"/>
      <x:c r="GZ12" s="341"/>
      <x:c r="HA12" s="341"/>
      <x:c r="HB12" s="341"/>
      <x:c r="HC12" s="341"/>
      <x:c r="HD12" s="341"/>
      <x:c r="HE12" s="341"/>
      <x:c r="HF12" s="341"/>
      <x:c r="HG12" s="341"/>
      <x:c r="HH12" s="341"/>
      <x:c r="HI12" s="341"/>
      <x:c r="HJ12" s="341"/>
      <x:c r="HK12" s="341"/>
      <x:c r="HL12" s="341"/>
      <x:c r="HM12" s="341"/>
      <x:c r="HN12" s="341"/>
      <x:c r="HO12" s="341"/>
      <x:c r="HP12" s="341"/>
      <x:c r="HQ12" s="341"/>
      <x:c r="HR12" s="341"/>
      <x:c r="HS12" s="341"/>
      <x:c r="HT12" s="341"/>
      <x:c r="HU12" s="341"/>
      <x:c r="HV12" s="341"/>
      <x:c r="HW12" s="341"/>
      <x:c r="HX12" s="341"/>
      <x:c r="HY12" s="341"/>
      <x:c r="HZ12" s="341"/>
      <x:c r="IA12" s="341"/>
      <x:c r="IB12" s="341"/>
      <x:c r="IC12" s="341"/>
      <x:c r="ID12" s="341"/>
      <x:c r="IE12" s="341"/>
      <x:c r="IF12" s="341"/>
      <x:c r="IG12" s="341"/>
      <x:c r="IH12" s="341"/>
      <x:c r="II12" s="341"/>
      <x:c r="IJ12" s="341"/>
      <x:c r="IK12" s="341"/>
      <x:c r="IL12" s="341"/>
      <x:c r="IM12" s="341"/>
      <x:c r="IN12" s="341"/>
      <x:c r="IO12" s="341"/>
      <x:c r="IP12" s="341"/>
      <x:c r="IQ12" s="341"/>
      <x:c r="IR12" s="341"/>
      <x:c r="IS12" s="341"/>
      <x:c r="IT12" s="341"/>
      <x:c r="IU12" s="341"/>
    </x:row>
    <x:row r="13" spans="1:256" ht="30" customHeight="1">
      <x:c r="A13" s="873" t="s">
        <x:v>4005</x:v>
      </x:c>
      <x:c r="B13" s="1373" t="s">
        <x:v>4333</x:v>
      </x:c>
      <x:c r="C13" s="2252" t="s">
        <x:v>7569</x:v>
      </x:c>
      <x:c r="D13" s="2253">
        <x:v>3224.0799999999999</x:v>
      </x:c>
      <x:c r="E13" s="2253">
        <x:v>3224.0799999999999</x:v>
      </x:c>
      <x:c r="F13" s="2254">
        <x:v>163</x:v>
      </x:c>
      <x:c r="G13" s="2255" t="s">
        <x:v>9779</x:v>
      </x:c>
      <x:c r="H13" s="2256" t="s">
        <x:v>7304</x:v>
      </x:c>
      <x:c r="I13" s="341"/>
      <x:c r="J13" s="341"/>
      <x:c r="K13" s="341"/>
      <x:c r="L13" s="341"/>
      <x:c r="M13" s="341"/>
      <x:c r="N13" s="341"/>
      <x:c r="O13" s="341"/>
      <x:c r="P13" s="341"/>
      <x:c r="Q13" s="341"/>
      <x:c r="R13" s="341"/>
      <x:c r="S13" s="341"/>
      <x:c r="T13" s="341"/>
      <x:c r="U13" s="341"/>
      <x:c r="V13" s="341"/>
      <x:c r="W13" s="341"/>
      <x:c r="X13" s="341"/>
      <x:c r="Y13" s="341"/>
      <x:c r="Z13" s="341"/>
      <x:c r="AA13" s="341"/>
      <x:c r="AB13" s="341"/>
      <x:c r="AC13" s="341"/>
      <x:c r="AD13" s="341"/>
      <x:c r="AE13" s="341"/>
      <x:c r="AF13" s="341"/>
      <x:c r="AG13" s="341"/>
      <x:c r="AH13" s="341"/>
      <x:c r="AI13" s="341"/>
      <x:c r="AJ13" s="341"/>
      <x:c r="AK13" s="341"/>
      <x:c r="AL13" s="341"/>
      <x:c r="AM13" s="341"/>
      <x:c r="AN13" s="341"/>
      <x:c r="AO13" s="341"/>
      <x:c r="AP13" s="341"/>
      <x:c r="AQ13" s="341"/>
      <x:c r="AR13" s="341"/>
      <x:c r="AS13" s="341"/>
      <x:c r="AT13" s="341"/>
      <x:c r="AU13" s="341"/>
      <x:c r="AV13" s="341"/>
      <x:c r="AW13" s="341"/>
      <x:c r="AX13" s="341"/>
      <x:c r="AY13" s="341"/>
      <x:c r="AZ13" s="341"/>
      <x:c r="BA13" s="341"/>
      <x:c r="BB13" s="341"/>
      <x:c r="BC13" s="341"/>
      <x:c r="BD13" s="341"/>
      <x:c r="BE13" s="341"/>
      <x:c r="BF13" s="341"/>
      <x:c r="BG13" s="341"/>
      <x:c r="BH13" s="341"/>
      <x:c r="BI13" s="341"/>
      <x:c r="BJ13" s="341"/>
      <x:c r="BK13" s="341"/>
      <x:c r="BL13" s="341"/>
      <x:c r="BM13" s="341"/>
      <x:c r="BN13" s="341"/>
      <x:c r="BO13" s="341"/>
      <x:c r="BP13" s="341"/>
      <x:c r="BQ13" s="341"/>
      <x:c r="BR13" s="341"/>
      <x:c r="BS13" s="341"/>
      <x:c r="BT13" s="341"/>
      <x:c r="BU13" s="341"/>
      <x:c r="BV13" s="341"/>
      <x:c r="BW13" s="341"/>
      <x:c r="BX13" s="341"/>
      <x:c r="BY13" s="341"/>
      <x:c r="BZ13" s="341"/>
      <x:c r="CA13" s="341"/>
      <x:c r="CB13" s="341"/>
      <x:c r="CC13" s="341"/>
      <x:c r="CD13" s="341"/>
      <x:c r="CE13" s="341"/>
      <x:c r="CF13" s="341"/>
      <x:c r="CG13" s="341"/>
      <x:c r="CH13" s="341"/>
      <x:c r="CI13" s="341"/>
      <x:c r="CJ13" s="341"/>
      <x:c r="CK13" s="341"/>
      <x:c r="CL13" s="341"/>
      <x:c r="CM13" s="341"/>
      <x:c r="CN13" s="341"/>
      <x:c r="CO13" s="341"/>
      <x:c r="CP13" s="341"/>
      <x:c r="CQ13" s="341"/>
      <x:c r="CR13" s="341"/>
      <x:c r="CS13" s="341"/>
      <x:c r="CT13" s="341"/>
      <x:c r="CU13" s="341"/>
      <x:c r="CV13" s="341"/>
      <x:c r="CW13" s="341"/>
      <x:c r="CX13" s="341"/>
      <x:c r="CY13" s="341"/>
      <x:c r="CZ13" s="341"/>
      <x:c r="DA13" s="341"/>
      <x:c r="DB13" s="341"/>
      <x:c r="DC13" s="341"/>
      <x:c r="DD13" s="341"/>
      <x:c r="DE13" s="341"/>
      <x:c r="DF13" s="341"/>
      <x:c r="DG13" s="341"/>
      <x:c r="DH13" s="341"/>
      <x:c r="DI13" s="341"/>
      <x:c r="DJ13" s="341"/>
      <x:c r="DK13" s="341"/>
      <x:c r="DL13" s="341"/>
      <x:c r="DM13" s="341"/>
      <x:c r="DN13" s="341"/>
      <x:c r="DO13" s="341"/>
      <x:c r="DP13" s="341"/>
      <x:c r="DQ13" s="341"/>
      <x:c r="DR13" s="341"/>
      <x:c r="DS13" s="341"/>
      <x:c r="DT13" s="341"/>
      <x:c r="DU13" s="341"/>
      <x:c r="DV13" s="341"/>
      <x:c r="DW13" s="341"/>
      <x:c r="DX13" s="341"/>
      <x:c r="DY13" s="341"/>
      <x:c r="DZ13" s="341"/>
      <x:c r="EA13" s="341"/>
      <x:c r="EB13" s="341"/>
      <x:c r="EC13" s="341"/>
      <x:c r="ED13" s="341"/>
      <x:c r="EE13" s="341"/>
      <x:c r="EF13" s="341"/>
      <x:c r="EG13" s="341"/>
      <x:c r="EH13" s="341"/>
      <x:c r="EI13" s="341"/>
      <x:c r="EJ13" s="341"/>
      <x:c r="EK13" s="341"/>
      <x:c r="EL13" s="341"/>
      <x:c r="EM13" s="341"/>
      <x:c r="EN13" s="341"/>
      <x:c r="EO13" s="341"/>
      <x:c r="EP13" s="341"/>
      <x:c r="EQ13" s="341"/>
      <x:c r="ER13" s="341"/>
      <x:c r="ES13" s="341"/>
      <x:c r="ET13" s="341"/>
      <x:c r="EU13" s="341"/>
      <x:c r="EV13" s="341"/>
      <x:c r="EW13" s="341"/>
      <x:c r="EX13" s="341"/>
      <x:c r="EY13" s="341"/>
      <x:c r="EZ13" s="341"/>
      <x:c r="FA13" s="341"/>
      <x:c r="FB13" s="341"/>
      <x:c r="FC13" s="341"/>
      <x:c r="FD13" s="341"/>
      <x:c r="FE13" s="341"/>
      <x:c r="FF13" s="341"/>
      <x:c r="FG13" s="341"/>
      <x:c r="FH13" s="341"/>
      <x:c r="FI13" s="341"/>
      <x:c r="FJ13" s="341"/>
      <x:c r="FK13" s="341"/>
      <x:c r="FL13" s="341"/>
      <x:c r="FM13" s="341"/>
      <x:c r="FN13" s="341"/>
      <x:c r="FO13" s="341"/>
      <x:c r="FP13" s="341"/>
      <x:c r="FQ13" s="341"/>
      <x:c r="FR13" s="341"/>
      <x:c r="FS13" s="341"/>
      <x:c r="FT13" s="341"/>
      <x:c r="FU13" s="341"/>
      <x:c r="FV13" s="341"/>
      <x:c r="FW13" s="341"/>
      <x:c r="FX13" s="341"/>
      <x:c r="FY13" s="341"/>
      <x:c r="FZ13" s="341"/>
      <x:c r="GA13" s="341"/>
      <x:c r="GB13" s="341"/>
      <x:c r="GC13" s="341"/>
      <x:c r="GD13" s="341"/>
      <x:c r="GE13" s="341"/>
      <x:c r="GF13" s="341"/>
      <x:c r="GG13" s="341"/>
      <x:c r="GH13" s="341"/>
      <x:c r="GI13" s="341"/>
      <x:c r="GJ13" s="341"/>
      <x:c r="GK13" s="341"/>
      <x:c r="GL13" s="341"/>
      <x:c r="GM13" s="341"/>
      <x:c r="GN13" s="341"/>
      <x:c r="GO13" s="341"/>
      <x:c r="GP13" s="341"/>
      <x:c r="GQ13" s="341"/>
      <x:c r="GR13" s="341"/>
      <x:c r="GS13" s="341"/>
      <x:c r="GT13" s="341"/>
      <x:c r="GU13" s="341"/>
      <x:c r="GV13" s="341"/>
      <x:c r="GW13" s="341"/>
      <x:c r="GX13" s="341"/>
      <x:c r="GY13" s="341"/>
      <x:c r="GZ13" s="341"/>
      <x:c r="HA13" s="341"/>
      <x:c r="HB13" s="341"/>
      <x:c r="HC13" s="341"/>
      <x:c r="HD13" s="341"/>
      <x:c r="HE13" s="341"/>
      <x:c r="HF13" s="341"/>
      <x:c r="HG13" s="341"/>
      <x:c r="HH13" s="341"/>
      <x:c r="HI13" s="341"/>
      <x:c r="HJ13" s="341"/>
      <x:c r="HK13" s="341"/>
      <x:c r="HL13" s="341"/>
      <x:c r="HM13" s="341"/>
      <x:c r="HN13" s="341"/>
      <x:c r="HO13" s="341"/>
      <x:c r="HP13" s="341"/>
      <x:c r="HQ13" s="341"/>
      <x:c r="HR13" s="341"/>
      <x:c r="HS13" s="341"/>
      <x:c r="HT13" s="341"/>
      <x:c r="HU13" s="341"/>
      <x:c r="HV13" s="341"/>
      <x:c r="HW13" s="341"/>
      <x:c r="HX13" s="341"/>
      <x:c r="HY13" s="341"/>
      <x:c r="HZ13" s="341"/>
      <x:c r="IA13" s="341"/>
      <x:c r="IB13" s="341"/>
      <x:c r="IC13" s="341"/>
      <x:c r="ID13" s="341"/>
      <x:c r="IE13" s="341"/>
      <x:c r="IF13" s="341"/>
      <x:c r="IG13" s="341"/>
      <x:c r="IH13" s="341"/>
      <x:c r="II13" s="341"/>
      <x:c r="IJ13" s="341"/>
      <x:c r="IK13" s="341"/>
      <x:c r="IL13" s="341"/>
      <x:c r="IM13" s="341"/>
      <x:c r="IN13" s="341"/>
      <x:c r="IO13" s="341"/>
      <x:c r="IP13" s="341"/>
      <x:c r="IQ13" s="341"/>
      <x:c r="IR13" s="341"/>
      <x:c r="IS13" s="341"/>
      <x:c r="IT13" s="341"/>
      <x:c r="IU13" s="341"/>
      <x:c r="IV13" s="341"/>
    </x:row>
    <x:row r="14" spans="1:255" ht="30" customHeight="1">
      <x:c r="A14" s="912" t="s">
        <x:v>5562</x:v>
      </x:c>
      <x:c r="B14" s="2238" t="s">
        <x:v>4317</x:v>
      </x:c>
      <x:c r="C14" s="2250" t="s">
        <x:v>2166</x:v>
      </x:c>
      <x:c r="D14" s="2240">
        <x:v>3231.6999999999998</x:v>
      </x:c>
      <x:c r="E14" s="2240">
        <x:v>3232</x:v>
      </x:c>
      <x:c r="F14" s="2241">
        <x:v>100</x:v>
      </x:c>
      <x:c r="G14" s="2251" t="s">
        <x:v>9692</x:v>
      </x:c>
      <x:c r="H14" s="2242"/>
      <x:c r="I14" s="341"/>
      <x:c r="J14" s="341"/>
      <x:c r="K14" s="341"/>
      <x:c r="L14" s="341"/>
      <x:c r="M14" s="341"/>
      <x:c r="N14" s="341"/>
      <x:c r="O14" s="341"/>
      <x:c r="P14" s="341"/>
      <x:c r="Q14" s="341"/>
      <x:c r="R14" s="341"/>
      <x:c r="S14" s="341"/>
      <x:c r="T14" s="341"/>
      <x:c r="U14" s="341"/>
      <x:c r="V14" s="341"/>
      <x:c r="W14" s="341"/>
      <x:c r="X14" s="341"/>
      <x:c r="Y14" s="341"/>
      <x:c r="Z14" s="341"/>
      <x:c r="AA14" s="341"/>
      <x:c r="AB14" s="341"/>
      <x:c r="AC14" s="341"/>
      <x:c r="AD14" s="341"/>
      <x:c r="AE14" s="341"/>
      <x:c r="AF14" s="341"/>
      <x:c r="AG14" s="341"/>
      <x:c r="AH14" s="341"/>
      <x:c r="AI14" s="341"/>
      <x:c r="AJ14" s="341"/>
      <x:c r="AK14" s="341"/>
      <x:c r="AL14" s="341"/>
      <x:c r="AM14" s="341"/>
      <x:c r="AN14" s="341"/>
      <x:c r="AO14" s="341"/>
      <x:c r="AP14" s="341"/>
      <x:c r="AQ14" s="341"/>
      <x:c r="AR14" s="341"/>
      <x:c r="AS14" s="341"/>
      <x:c r="AT14" s="341"/>
      <x:c r="AU14" s="341"/>
      <x:c r="AV14" s="341"/>
      <x:c r="AW14" s="341"/>
      <x:c r="AX14" s="341"/>
      <x:c r="AY14" s="341"/>
      <x:c r="AZ14" s="341"/>
      <x:c r="BA14" s="341"/>
      <x:c r="BB14" s="341"/>
      <x:c r="BC14" s="341"/>
      <x:c r="BD14" s="341"/>
      <x:c r="BE14" s="341"/>
      <x:c r="BF14" s="341"/>
      <x:c r="BG14" s="341"/>
      <x:c r="BH14" s="341"/>
      <x:c r="BI14" s="341"/>
      <x:c r="BJ14" s="341"/>
      <x:c r="BK14" s="341"/>
      <x:c r="BL14" s="341"/>
      <x:c r="BM14" s="341"/>
      <x:c r="BN14" s="341"/>
      <x:c r="BO14" s="341"/>
      <x:c r="BP14" s="341"/>
      <x:c r="BQ14" s="341"/>
      <x:c r="BR14" s="341"/>
      <x:c r="BS14" s="341"/>
      <x:c r="BT14" s="341"/>
      <x:c r="BU14" s="341"/>
      <x:c r="BV14" s="341"/>
      <x:c r="BW14" s="341"/>
      <x:c r="BX14" s="341"/>
      <x:c r="BY14" s="341"/>
      <x:c r="BZ14" s="341"/>
      <x:c r="CA14" s="341"/>
      <x:c r="CB14" s="341"/>
      <x:c r="CC14" s="341"/>
      <x:c r="CD14" s="341"/>
      <x:c r="CE14" s="341"/>
      <x:c r="CF14" s="341"/>
      <x:c r="CG14" s="341"/>
      <x:c r="CH14" s="341"/>
      <x:c r="CI14" s="341"/>
      <x:c r="CJ14" s="341"/>
      <x:c r="CK14" s="341"/>
      <x:c r="CL14" s="341"/>
      <x:c r="CM14" s="341"/>
      <x:c r="CN14" s="341"/>
      <x:c r="CO14" s="341"/>
      <x:c r="CP14" s="341"/>
      <x:c r="CQ14" s="341"/>
      <x:c r="CR14" s="341"/>
      <x:c r="CS14" s="341"/>
      <x:c r="CT14" s="341"/>
      <x:c r="CU14" s="341"/>
      <x:c r="CV14" s="341"/>
      <x:c r="CW14" s="341"/>
      <x:c r="CX14" s="341"/>
      <x:c r="CY14" s="341"/>
      <x:c r="CZ14" s="341"/>
      <x:c r="DA14" s="341"/>
      <x:c r="DB14" s="341"/>
      <x:c r="DC14" s="341"/>
      <x:c r="DD14" s="341"/>
      <x:c r="DE14" s="341"/>
      <x:c r="DF14" s="341"/>
      <x:c r="DG14" s="341"/>
      <x:c r="DH14" s="341"/>
      <x:c r="DI14" s="341"/>
      <x:c r="DJ14" s="341"/>
      <x:c r="DK14" s="341"/>
      <x:c r="DL14" s="341"/>
      <x:c r="DM14" s="341"/>
      <x:c r="DN14" s="341"/>
      <x:c r="DO14" s="341"/>
      <x:c r="DP14" s="341"/>
      <x:c r="DQ14" s="341"/>
      <x:c r="DR14" s="341"/>
      <x:c r="DS14" s="341"/>
      <x:c r="DT14" s="341"/>
      <x:c r="DU14" s="341"/>
      <x:c r="DV14" s="341"/>
      <x:c r="DW14" s="341"/>
      <x:c r="DX14" s="341"/>
      <x:c r="DY14" s="341"/>
      <x:c r="DZ14" s="341"/>
      <x:c r="EA14" s="341"/>
      <x:c r="EB14" s="341"/>
      <x:c r="EC14" s="341"/>
      <x:c r="ED14" s="341"/>
      <x:c r="EE14" s="341"/>
      <x:c r="EF14" s="341"/>
      <x:c r="EG14" s="341"/>
      <x:c r="EH14" s="341"/>
      <x:c r="EI14" s="341"/>
      <x:c r="EJ14" s="341"/>
      <x:c r="EK14" s="341"/>
      <x:c r="EL14" s="341"/>
      <x:c r="EM14" s="341"/>
      <x:c r="EN14" s="341"/>
      <x:c r="EO14" s="341"/>
      <x:c r="EP14" s="341"/>
      <x:c r="EQ14" s="341"/>
      <x:c r="ER14" s="341"/>
      <x:c r="ES14" s="341"/>
      <x:c r="ET14" s="341"/>
      <x:c r="EU14" s="341"/>
      <x:c r="EV14" s="341"/>
      <x:c r="EW14" s="341"/>
      <x:c r="EX14" s="341"/>
      <x:c r="EY14" s="341"/>
      <x:c r="EZ14" s="341"/>
      <x:c r="FA14" s="341"/>
      <x:c r="FB14" s="341"/>
      <x:c r="FC14" s="341"/>
      <x:c r="FD14" s="341"/>
      <x:c r="FE14" s="341"/>
      <x:c r="FF14" s="341"/>
      <x:c r="FG14" s="341"/>
      <x:c r="FH14" s="341"/>
      <x:c r="FI14" s="341"/>
      <x:c r="FJ14" s="341"/>
      <x:c r="FK14" s="341"/>
      <x:c r="FL14" s="341"/>
      <x:c r="FM14" s="341"/>
      <x:c r="FN14" s="341"/>
      <x:c r="FO14" s="341"/>
      <x:c r="FP14" s="341"/>
      <x:c r="FQ14" s="341"/>
      <x:c r="FR14" s="341"/>
      <x:c r="FS14" s="341"/>
      <x:c r="FT14" s="341"/>
      <x:c r="FU14" s="341"/>
      <x:c r="FV14" s="341"/>
      <x:c r="FW14" s="341"/>
      <x:c r="FX14" s="341"/>
      <x:c r="FY14" s="341"/>
      <x:c r="FZ14" s="341"/>
      <x:c r="GA14" s="341"/>
      <x:c r="GB14" s="341"/>
      <x:c r="GC14" s="341"/>
      <x:c r="GD14" s="341"/>
      <x:c r="GE14" s="341"/>
      <x:c r="GF14" s="341"/>
      <x:c r="GG14" s="341"/>
      <x:c r="GH14" s="341"/>
      <x:c r="GI14" s="341"/>
      <x:c r="GJ14" s="341"/>
      <x:c r="GK14" s="341"/>
      <x:c r="GL14" s="341"/>
      <x:c r="GM14" s="341"/>
      <x:c r="GN14" s="341"/>
      <x:c r="GO14" s="341"/>
      <x:c r="GP14" s="341"/>
      <x:c r="GQ14" s="341"/>
      <x:c r="GR14" s="341"/>
      <x:c r="GS14" s="341"/>
      <x:c r="GT14" s="341"/>
      <x:c r="GU14" s="341"/>
      <x:c r="GV14" s="341"/>
      <x:c r="GW14" s="341"/>
      <x:c r="GX14" s="341"/>
      <x:c r="GY14" s="341"/>
      <x:c r="GZ14" s="341"/>
      <x:c r="HA14" s="341"/>
      <x:c r="HB14" s="341"/>
      <x:c r="HC14" s="341"/>
      <x:c r="HD14" s="341"/>
      <x:c r="HE14" s="341"/>
      <x:c r="HF14" s="341"/>
      <x:c r="HG14" s="341"/>
      <x:c r="HH14" s="341"/>
      <x:c r="HI14" s="341"/>
      <x:c r="HJ14" s="341"/>
      <x:c r="HK14" s="341"/>
      <x:c r="HL14" s="341"/>
      <x:c r="HM14" s="341"/>
      <x:c r="HN14" s="341"/>
      <x:c r="HO14" s="341"/>
      <x:c r="HP14" s="341"/>
      <x:c r="HQ14" s="341"/>
      <x:c r="HR14" s="341"/>
      <x:c r="HS14" s="341"/>
      <x:c r="HT14" s="341"/>
      <x:c r="HU14" s="341"/>
      <x:c r="HV14" s="341"/>
      <x:c r="HW14" s="341"/>
      <x:c r="HX14" s="341"/>
      <x:c r="HY14" s="341"/>
      <x:c r="HZ14" s="341"/>
      <x:c r="IA14" s="341"/>
      <x:c r="IB14" s="341"/>
      <x:c r="IC14" s="341"/>
      <x:c r="ID14" s="341"/>
      <x:c r="IE14" s="341"/>
      <x:c r="IF14" s="341"/>
      <x:c r="IG14" s="341"/>
      <x:c r="IH14" s="341"/>
      <x:c r="II14" s="341"/>
      <x:c r="IJ14" s="341"/>
      <x:c r="IK14" s="341"/>
      <x:c r="IL14" s="341"/>
      <x:c r="IM14" s="341"/>
      <x:c r="IN14" s="341"/>
      <x:c r="IO14" s="341"/>
      <x:c r="IP14" s="341"/>
      <x:c r="IQ14" s="341"/>
      <x:c r="IR14" s="341"/>
      <x:c r="IS14" s="341"/>
      <x:c r="IT14" s="341"/>
      <x:c r="IU14" s="341"/>
    </x:row>
    <x:row r="15" spans="1:8" ht="30" customHeight="1">
      <x:c r="A15" s="2257" t="s">
        <x:v>5528</x:v>
      </x:c>
      <x:c r="B15" s="2258" t="s">
        <x:v>2185</x:v>
      </x:c>
      <x:c r="C15" s="2259" t="s">
        <x:v>2990</x:v>
      </x:c>
      <x:c r="D15" s="2260">
        <x:v>4521</x:v>
      </x:c>
      <x:c r="E15" s="2260">
        <x:v>4521</x:v>
      </x:c>
      <x:c r="F15" s="2261">
        <x:v>95</x:v>
      </x:c>
      <x:c r="G15" s="2262" t="s">
        <x:v>9715</x:v>
      </x:c>
      <x:c r="H15" s="2263" t="s">
        <x:v>8302</x:v>
      </x:c>
    </x:row>
    <x:row r="16" spans="1:255" ht="30" customHeight="1">
      <x:c r="A16" s="2914" t="s">
        <x:v>5480</x:v>
      </x:c>
      <x:c r="B16" s="2264" t="s">
        <x:v>3848</x:v>
      </x:c>
      <x:c r="C16" s="2265" t="s">
        <x:v>2969</x:v>
      </x:c>
      <x:c r="D16" s="2266">
        <x:v>2341.1999999999998</x:v>
      </x:c>
      <x:c r="E16" s="2266">
        <x:v>2341.1999999999998</x:v>
      </x:c>
      <x:c r="F16" s="2267">
        <x:v>80</x:v>
      </x:c>
      <x:c r="G16" s="2268" t="s">
        <x:v>9712</x:v>
      </x:c>
      <x:c r="H16" s="2269" t="s">
        <x:v>2742</x:v>
      </x:c>
      <x:c r="I16" s="341"/>
      <x:c r="J16" s="341"/>
      <x:c r="K16" s="341"/>
      <x:c r="L16" s="341"/>
      <x:c r="M16" s="341"/>
      <x:c r="N16" s="341"/>
      <x:c r="O16" s="341"/>
      <x:c r="P16" s="341"/>
      <x:c r="Q16" s="341"/>
      <x:c r="R16" s="341"/>
      <x:c r="S16" s="341"/>
      <x:c r="T16" s="341"/>
      <x:c r="U16" s="341"/>
      <x:c r="V16" s="341"/>
      <x:c r="W16" s="341"/>
      <x:c r="X16" s="341"/>
      <x:c r="Y16" s="341"/>
      <x:c r="Z16" s="341"/>
      <x:c r="AA16" s="341"/>
      <x:c r="AB16" s="341"/>
      <x:c r="AC16" s="341"/>
      <x:c r="AD16" s="341"/>
      <x:c r="AE16" s="341"/>
      <x:c r="AF16" s="341"/>
      <x:c r="AG16" s="341"/>
      <x:c r="AH16" s="341"/>
      <x:c r="AI16" s="341"/>
      <x:c r="AJ16" s="341"/>
      <x:c r="AK16" s="341"/>
      <x:c r="AL16" s="341"/>
      <x:c r="AM16" s="341"/>
      <x:c r="AN16" s="341"/>
      <x:c r="AO16" s="341"/>
      <x:c r="AP16" s="341"/>
      <x:c r="AQ16" s="341"/>
      <x:c r="AR16" s="341"/>
      <x:c r="AS16" s="341"/>
      <x:c r="AT16" s="341"/>
      <x:c r="AU16" s="341"/>
      <x:c r="AV16" s="341"/>
      <x:c r="AW16" s="341"/>
      <x:c r="AX16" s="341"/>
      <x:c r="AY16" s="341"/>
      <x:c r="AZ16" s="341"/>
      <x:c r="BA16" s="341"/>
      <x:c r="BB16" s="341"/>
      <x:c r="BC16" s="341"/>
      <x:c r="BD16" s="341"/>
      <x:c r="BE16" s="341"/>
      <x:c r="BF16" s="341"/>
      <x:c r="BG16" s="341"/>
      <x:c r="BH16" s="341"/>
      <x:c r="BI16" s="341"/>
      <x:c r="BJ16" s="341"/>
      <x:c r="BK16" s="341"/>
      <x:c r="BL16" s="341"/>
      <x:c r="BM16" s="341"/>
      <x:c r="BN16" s="341"/>
      <x:c r="BO16" s="341"/>
      <x:c r="BP16" s="341"/>
      <x:c r="BQ16" s="341"/>
      <x:c r="BR16" s="341"/>
      <x:c r="BS16" s="341"/>
      <x:c r="BT16" s="341"/>
      <x:c r="BU16" s="341"/>
      <x:c r="BV16" s="341"/>
      <x:c r="BW16" s="341"/>
      <x:c r="BX16" s="341"/>
      <x:c r="BY16" s="341"/>
      <x:c r="BZ16" s="341"/>
      <x:c r="CA16" s="341"/>
      <x:c r="CB16" s="341"/>
      <x:c r="CC16" s="341"/>
      <x:c r="CD16" s="341"/>
      <x:c r="CE16" s="341"/>
      <x:c r="CF16" s="341"/>
      <x:c r="CG16" s="341"/>
      <x:c r="CH16" s="341"/>
      <x:c r="CI16" s="341"/>
      <x:c r="CJ16" s="341"/>
      <x:c r="CK16" s="341"/>
      <x:c r="CL16" s="341"/>
      <x:c r="CM16" s="341"/>
      <x:c r="CN16" s="341"/>
      <x:c r="CO16" s="341"/>
      <x:c r="CP16" s="341"/>
      <x:c r="CQ16" s="341"/>
      <x:c r="CR16" s="341"/>
      <x:c r="CS16" s="341"/>
      <x:c r="CT16" s="341"/>
      <x:c r="CU16" s="341"/>
      <x:c r="CV16" s="341"/>
      <x:c r="CW16" s="341"/>
      <x:c r="CX16" s="341"/>
      <x:c r="CY16" s="341"/>
      <x:c r="CZ16" s="341"/>
      <x:c r="DA16" s="341"/>
      <x:c r="DB16" s="341"/>
      <x:c r="DC16" s="341"/>
      <x:c r="DD16" s="341"/>
      <x:c r="DE16" s="341"/>
      <x:c r="DF16" s="341"/>
      <x:c r="DG16" s="341"/>
      <x:c r="DH16" s="341"/>
      <x:c r="DI16" s="341"/>
      <x:c r="DJ16" s="341"/>
      <x:c r="DK16" s="341"/>
      <x:c r="DL16" s="341"/>
      <x:c r="DM16" s="341"/>
      <x:c r="DN16" s="341"/>
      <x:c r="DO16" s="341"/>
      <x:c r="DP16" s="341"/>
      <x:c r="DQ16" s="341"/>
      <x:c r="DR16" s="341"/>
      <x:c r="DS16" s="341"/>
      <x:c r="DT16" s="341"/>
      <x:c r="DU16" s="341"/>
      <x:c r="DV16" s="341"/>
      <x:c r="DW16" s="341"/>
      <x:c r="DX16" s="341"/>
      <x:c r="DY16" s="341"/>
      <x:c r="DZ16" s="341"/>
      <x:c r="EA16" s="341"/>
      <x:c r="EB16" s="341"/>
      <x:c r="EC16" s="341"/>
      <x:c r="ED16" s="341"/>
      <x:c r="EE16" s="341"/>
      <x:c r="EF16" s="341"/>
      <x:c r="EG16" s="341"/>
      <x:c r="EH16" s="341"/>
      <x:c r="EI16" s="341"/>
      <x:c r="EJ16" s="341"/>
      <x:c r="EK16" s="341"/>
      <x:c r="EL16" s="341"/>
      <x:c r="EM16" s="341"/>
      <x:c r="EN16" s="341"/>
      <x:c r="EO16" s="341"/>
      <x:c r="EP16" s="341"/>
      <x:c r="EQ16" s="341"/>
      <x:c r="ER16" s="341"/>
      <x:c r="ES16" s="341"/>
      <x:c r="ET16" s="341"/>
      <x:c r="EU16" s="341"/>
      <x:c r="EV16" s="341"/>
      <x:c r="EW16" s="341"/>
      <x:c r="EX16" s="341"/>
      <x:c r="EY16" s="341"/>
      <x:c r="EZ16" s="341"/>
      <x:c r="FA16" s="341"/>
      <x:c r="FB16" s="341"/>
      <x:c r="FC16" s="341"/>
      <x:c r="FD16" s="341"/>
      <x:c r="FE16" s="341"/>
      <x:c r="FF16" s="341"/>
      <x:c r="FG16" s="341"/>
      <x:c r="FH16" s="341"/>
      <x:c r="FI16" s="341"/>
      <x:c r="FJ16" s="341"/>
      <x:c r="FK16" s="341"/>
      <x:c r="FL16" s="341"/>
      <x:c r="FM16" s="341"/>
      <x:c r="FN16" s="341"/>
      <x:c r="FO16" s="341"/>
      <x:c r="FP16" s="341"/>
      <x:c r="FQ16" s="341"/>
      <x:c r="FR16" s="341"/>
      <x:c r="FS16" s="341"/>
      <x:c r="FT16" s="341"/>
      <x:c r="FU16" s="341"/>
      <x:c r="FV16" s="341"/>
      <x:c r="FW16" s="341"/>
      <x:c r="FX16" s="341"/>
      <x:c r="FY16" s="341"/>
      <x:c r="FZ16" s="341"/>
      <x:c r="GA16" s="341"/>
      <x:c r="GB16" s="341"/>
      <x:c r="GC16" s="341"/>
      <x:c r="GD16" s="341"/>
      <x:c r="GE16" s="341"/>
      <x:c r="GF16" s="341"/>
      <x:c r="GG16" s="341"/>
      <x:c r="GH16" s="341"/>
      <x:c r="GI16" s="341"/>
      <x:c r="GJ16" s="341"/>
      <x:c r="GK16" s="341"/>
      <x:c r="GL16" s="341"/>
      <x:c r="GM16" s="341"/>
      <x:c r="GN16" s="341"/>
      <x:c r="GO16" s="341"/>
      <x:c r="GP16" s="341"/>
      <x:c r="GQ16" s="341"/>
      <x:c r="GR16" s="341"/>
      <x:c r="GS16" s="341"/>
      <x:c r="GT16" s="341"/>
      <x:c r="GU16" s="341"/>
      <x:c r="GV16" s="341"/>
      <x:c r="GW16" s="341"/>
      <x:c r="GX16" s="341"/>
      <x:c r="GY16" s="341"/>
      <x:c r="GZ16" s="341"/>
      <x:c r="HA16" s="341"/>
      <x:c r="HB16" s="341"/>
      <x:c r="HC16" s="341"/>
      <x:c r="HD16" s="341"/>
      <x:c r="HE16" s="341"/>
      <x:c r="HF16" s="341"/>
      <x:c r="HG16" s="341"/>
      <x:c r="HH16" s="341"/>
      <x:c r="HI16" s="341"/>
      <x:c r="HJ16" s="341"/>
      <x:c r="HK16" s="341"/>
      <x:c r="HL16" s="341"/>
      <x:c r="HM16" s="341"/>
      <x:c r="HN16" s="341"/>
      <x:c r="HO16" s="341"/>
      <x:c r="HP16" s="341"/>
      <x:c r="HQ16" s="341"/>
      <x:c r="HR16" s="341"/>
      <x:c r="HS16" s="341"/>
      <x:c r="HT16" s="341"/>
      <x:c r="HU16" s="341"/>
      <x:c r="HV16" s="341"/>
      <x:c r="HW16" s="341"/>
      <x:c r="HX16" s="341"/>
      <x:c r="HY16" s="341"/>
      <x:c r="HZ16" s="341"/>
      <x:c r="IA16" s="341"/>
      <x:c r="IB16" s="341"/>
      <x:c r="IC16" s="341"/>
      <x:c r="ID16" s="341"/>
      <x:c r="IE16" s="341"/>
      <x:c r="IF16" s="341"/>
      <x:c r="IG16" s="341"/>
      <x:c r="IH16" s="341"/>
      <x:c r="II16" s="341"/>
      <x:c r="IJ16" s="341"/>
      <x:c r="IK16" s="341"/>
      <x:c r="IL16" s="341"/>
      <x:c r="IM16" s="341"/>
      <x:c r="IN16" s="341"/>
      <x:c r="IO16" s="341"/>
      <x:c r="IP16" s="341"/>
      <x:c r="IQ16" s="341"/>
      <x:c r="IR16" s="341"/>
      <x:c r="IS16" s="341"/>
      <x:c r="IT16" s="341"/>
      <x:c r="IU16" s="341"/>
    </x:row>
    <x:row r="17" spans="1:255" ht="30" customHeight="1">
      <x:c r="A17" s="2915"/>
      <x:c r="B17" s="2270" t="s">
        <x:v>3145</x:v>
      </x:c>
      <x:c r="C17" s="2271" t="s">
        <x:v>62</x:v>
      </x:c>
      <x:c r="D17" s="2272">
        <x:v>2632</x:v>
      </x:c>
      <x:c r="E17" s="2272">
        <x:v>2412</x:v>
      </x:c>
      <x:c r="F17" s="2273">
        <x:v>91</x:v>
      </x:c>
      <x:c r="G17" s="2274" t="s">
        <x:v>9742</x:v>
      </x:c>
      <x:c r="H17" s="2275" t="s">
        <x:v>4302</x:v>
      </x:c>
      <x:c r="I17" s="341"/>
      <x:c r="J17" s="341"/>
      <x:c r="K17" s="341"/>
      <x:c r="L17" s="341"/>
      <x:c r="M17" s="341"/>
      <x:c r="N17" s="341"/>
      <x:c r="O17" s="341"/>
      <x:c r="P17" s="341"/>
      <x:c r="Q17" s="341"/>
      <x:c r="R17" s="341"/>
      <x:c r="S17" s="341"/>
      <x:c r="T17" s="341"/>
      <x:c r="U17" s="341"/>
      <x:c r="V17" s="341"/>
      <x:c r="W17" s="341"/>
      <x:c r="X17" s="341"/>
      <x:c r="Y17" s="341"/>
      <x:c r="Z17" s="341"/>
      <x:c r="AA17" s="341"/>
      <x:c r="AB17" s="341"/>
      <x:c r="AC17" s="341"/>
      <x:c r="AD17" s="341"/>
      <x:c r="AE17" s="341"/>
      <x:c r="AF17" s="341"/>
      <x:c r="AG17" s="341"/>
      <x:c r="AH17" s="341"/>
      <x:c r="AI17" s="341"/>
      <x:c r="AJ17" s="341"/>
      <x:c r="AK17" s="341"/>
      <x:c r="AL17" s="341"/>
      <x:c r="AM17" s="341"/>
      <x:c r="AN17" s="341"/>
      <x:c r="AO17" s="341"/>
      <x:c r="AP17" s="341"/>
      <x:c r="AQ17" s="341"/>
      <x:c r="AR17" s="341"/>
      <x:c r="AS17" s="341"/>
      <x:c r="AT17" s="341"/>
      <x:c r="AU17" s="341"/>
      <x:c r="AV17" s="341"/>
      <x:c r="AW17" s="341"/>
      <x:c r="AX17" s="341"/>
      <x:c r="AY17" s="341"/>
      <x:c r="AZ17" s="341"/>
      <x:c r="BA17" s="341"/>
      <x:c r="BB17" s="341"/>
      <x:c r="BC17" s="341"/>
      <x:c r="BD17" s="341"/>
      <x:c r="BE17" s="341"/>
      <x:c r="BF17" s="341"/>
      <x:c r="BG17" s="341"/>
      <x:c r="BH17" s="341"/>
      <x:c r="BI17" s="341"/>
      <x:c r="BJ17" s="341"/>
      <x:c r="BK17" s="341"/>
      <x:c r="BL17" s="341"/>
      <x:c r="BM17" s="341"/>
      <x:c r="BN17" s="341"/>
      <x:c r="BO17" s="341"/>
      <x:c r="BP17" s="341"/>
      <x:c r="BQ17" s="341"/>
      <x:c r="BR17" s="341"/>
      <x:c r="BS17" s="341"/>
      <x:c r="BT17" s="341"/>
      <x:c r="BU17" s="341"/>
      <x:c r="BV17" s="341"/>
      <x:c r="BW17" s="341"/>
      <x:c r="BX17" s="341"/>
      <x:c r="BY17" s="341"/>
      <x:c r="BZ17" s="341"/>
      <x:c r="CA17" s="341"/>
      <x:c r="CB17" s="341"/>
      <x:c r="CC17" s="341"/>
      <x:c r="CD17" s="341"/>
      <x:c r="CE17" s="341"/>
      <x:c r="CF17" s="341"/>
      <x:c r="CG17" s="341"/>
      <x:c r="CH17" s="341"/>
      <x:c r="CI17" s="341"/>
      <x:c r="CJ17" s="341"/>
      <x:c r="CK17" s="341"/>
      <x:c r="CL17" s="341"/>
      <x:c r="CM17" s="341"/>
      <x:c r="CN17" s="341"/>
      <x:c r="CO17" s="341"/>
      <x:c r="CP17" s="341"/>
      <x:c r="CQ17" s="341"/>
      <x:c r="CR17" s="341"/>
      <x:c r="CS17" s="341"/>
      <x:c r="CT17" s="341"/>
      <x:c r="CU17" s="341"/>
      <x:c r="CV17" s="341"/>
      <x:c r="CW17" s="341"/>
      <x:c r="CX17" s="341"/>
      <x:c r="CY17" s="341"/>
      <x:c r="CZ17" s="341"/>
      <x:c r="DA17" s="341"/>
      <x:c r="DB17" s="341"/>
      <x:c r="DC17" s="341"/>
      <x:c r="DD17" s="341"/>
      <x:c r="DE17" s="341"/>
      <x:c r="DF17" s="341"/>
      <x:c r="DG17" s="341"/>
      <x:c r="DH17" s="341"/>
      <x:c r="DI17" s="341"/>
      <x:c r="DJ17" s="341"/>
      <x:c r="DK17" s="341"/>
      <x:c r="DL17" s="341"/>
      <x:c r="DM17" s="341"/>
      <x:c r="DN17" s="341"/>
      <x:c r="DO17" s="341"/>
      <x:c r="DP17" s="341"/>
      <x:c r="DQ17" s="341"/>
      <x:c r="DR17" s="341"/>
      <x:c r="DS17" s="341"/>
      <x:c r="DT17" s="341"/>
      <x:c r="DU17" s="341"/>
      <x:c r="DV17" s="341"/>
      <x:c r="DW17" s="341"/>
      <x:c r="DX17" s="341"/>
      <x:c r="DY17" s="341"/>
      <x:c r="DZ17" s="341"/>
      <x:c r="EA17" s="341"/>
      <x:c r="EB17" s="341"/>
      <x:c r="EC17" s="341"/>
      <x:c r="ED17" s="341"/>
      <x:c r="EE17" s="341"/>
      <x:c r="EF17" s="341"/>
      <x:c r="EG17" s="341"/>
      <x:c r="EH17" s="341"/>
      <x:c r="EI17" s="341"/>
      <x:c r="EJ17" s="341"/>
      <x:c r="EK17" s="341"/>
      <x:c r="EL17" s="341"/>
      <x:c r="EM17" s="341"/>
      <x:c r="EN17" s="341"/>
      <x:c r="EO17" s="341"/>
      <x:c r="EP17" s="341"/>
      <x:c r="EQ17" s="341"/>
      <x:c r="ER17" s="341"/>
      <x:c r="ES17" s="341"/>
      <x:c r="ET17" s="341"/>
      <x:c r="EU17" s="341"/>
      <x:c r="EV17" s="341"/>
      <x:c r="EW17" s="341"/>
      <x:c r="EX17" s="341"/>
      <x:c r="EY17" s="341"/>
      <x:c r="EZ17" s="341"/>
      <x:c r="FA17" s="341"/>
      <x:c r="FB17" s="341"/>
      <x:c r="FC17" s="341"/>
      <x:c r="FD17" s="341"/>
      <x:c r="FE17" s="341"/>
      <x:c r="FF17" s="341"/>
      <x:c r="FG17" s="341"/>
      <x:c r="FH17" s="341"/>
      <x:c r="FI17" s="341"/>
      <x:c r="FJ17" s="341"/>
      <x:c r="FK17" s="341"/>
      <x:c r="FL17" s="341"/>
      <x:c r="FM17" s="341"/>
      <x:c r="FN17" s="341"/>
      <x:c r="FO17" s="341"/>
      <x:c r="FP17" s="341"/>
      <x:c r="FQ17" s="341"/>
      <x:c r="FR17" s="341"/>
      <x:c r="FS17" s="341"/>
      <x:c r="FT17" s="341"/>
      <x:c r="FU17" s="341"/>
      <x:c r="FV17" s="341"/>
      <x:c r="FW17" s="341"/>
      <x:c r="FX17" s="341"/>
      <x:c r="FY17" s="341"/>
      <x:c r="FZ17" s="341"/>
      <x:c r="GA17" s="341"/>
      <x:c r="GB17" s="341"/>
      <x:c r="GC17" s="341"/>
      <x:c r="GD17" s="341"/>
      <x:c r="GE17" s="341"/>
      <x:c r="GF17" s="341"/>
      <x:c r="GG17" s="341"/>
      <x:c r="GH17" s="341"/>
      <x:c r="GI17" s="341"/>
      <x:c r="GJ17" s="341"/>
      <x:c r="GK17" s="341"/>
      <x:c r="GL17" s="341"/>
      <x:c r="GM17" s="341"/>
      <x:c r="GN17" s="341"/>
      <x:c r="GO17" s="341"/>
      <x:c r="GP17" s="341"/>
      <x:c r="GQ17" s="341"/>
      <x:c r="GR17" s="341"/>
      <x:c r="GS17" s="341"/>
      <x:c r="GT17" s="341"/>
      <x:c r="GU17" s="341"/>
      <x:c r="GV17" s="341"/>
      <x:c r="GW17" s="341"/>
      <x:c r="GX17" s="341"/>
      <x:c r="GY17" s="341"/>
      <x:c r="GZ17" s="341"/>
      <x:c r="HA17" s="341"/>
      <x:c r="HB17" s="341"/>
      <x:c r="HC17" s="341"/>
      <x:c r="HD17" s="341"/>
      <x:c r="HE17" s="341"/>
      <x:c r="HF17" s="341"/>
      <x:c r="HG17" s="341"/>
      <x:c r="HH17" s="341"/>
      <x:c r="HI17" s="341"/>
      <x:c r="HJ17" s="341"/>
      <x:c r="HK17" s="341"/>
      <x:c r="HL17" s="341"/>
      <x:c r="HM17" s="341"/>
      <x:c r="HN17" s="341"/>
      <x:c r="HO17" s="341"/>
      <x:c r="HP17" s="341"/>
      <x:c r="HQ17" s="341"/>
      <x:c r="HR17" s="341"/>
      <x:c r="HS17" s="341"/>
      <x:c r="HT17" s="341"/>
      <x:c r="HU17" s="341"/>
      <x:c r="HV17" s="341"/>
      <x:c r="HW17" s="341"/>
      <x:c r="HX17" s="341"/>
      <x:c r="HY17" s="341"/>
      <x:c r="HZ17" s="341"/>
      <x:c r="IA17" s="341"/>
      <x:c r="IB17" s="341"/>
      <x:c r="IC17" s="341"/>
      <x:c r="ID17" s="341"/>
      <x:c r="IE17" s="341"/>
      <x:c r="IF17" s="341"/>
      <x:c r="IG17" s="341"/>
      <x:c r="IH17" s="341"/>
      <x:c r="II17" s="341"/>
      <x:c r="IJ17" s="341"/>
      <x:c r="IK17" s="341"/>
      <x:c r="IL17" s="341"/>
      <x:c r="IM17" s="341"/>
      <x:c r="IN17" s="341"/>
      <x:c r="IO17" s="341"/>
      <x:c r="IP17" s="341"/>
      <x:c r="IQ17" s="341"/>
      <x:c r="IR17" s="341"/>
      <x:c r="IS17" s="341"/>
      <x:c r="IT17" s="341"/>
      <x:c r="IU17" s="341"/>
    </x:row>
    <x:row r="18" spans="1:255" ht="30" customHeight="1">
      <x:c r="A18" s="2915"/>
      <x:c r="B18" s="2270" t="s">
        <x:v>6642</x:v>
      </x:c>
      <x:c r="C18" s="2271" t="s">
        <x:v>2526</x:v>
      </x:c>
      <x:c r="D18" s="2272">
        <x:v>3179</x:v>
      </x:c>
      <x:c r="E18" s="2272">
        <x:v>2779</x:v>
      </x:c>
      <x:c r="F18" s="2273">
        <x:v>98</x:v>
      </x:c>
      <x:c r="G18" s="2274" t="s">
        <x:v>9733</x:v>
      </x:c>
      <x:c r="H18" s="2275" t="s">
        <x:v>4302</x:v>
      </x:c>
      <x:c r="I18" s="341"/>
      <x:c r="J18" s="341"/>
      <x:c r="K18" s="341"/>
      <x:c r="L18" s="341"/>
      <x:c r="M18" s="341"/>
      <x:c r="N18" s="341"/>
      <x:c r="O18" s="341"/>
      <x:c r="P18" s="341"/>
      <x:c r="Q18" s="341"/>
      <x:c r="R18" s="341"/>
      <x:c r="S18" s="341"/>
      <x:c r="T18" s="341"/>
      <x:c r="U18" s="341"/>
      <x:c r="V18" s="341"/>
      <x:c r="W18" s="341"/>
      <x:c r="X18" s="341"/>
      <x:c r="Y18" s="341"/>
      <x:c r="Z18" s="341"/>
      <x:c r="AA18" s="341"/>
      <x:c r="AB18" s="341"/>
      <x:c r="AC18" s="341"/>
      <x:c r="AD18" s="341"/>
      <x:c r="AE18" s="341"/>
      <x:c r="AF18" s="341"/>
      <x:c r="AG18" s="341"/>
      <x:c r="AH18" s="341"/>
      <x:c r="AI18" s="341"/>
      <x:c r="AJ18" s="341"/>
      <x:c r="AK18" s="341"/>
      <x:c r="AL18" s="341"/>
      <x:c r="AM18" s="341"/>
      <x:c r="AN18" s="341"/>
      <x:c r="AO18" s="341"/>
      <x:c r="AP18" s="341"/>
      <x:c r="AQ18" s="341"/>
      <x:c r="AR18" s="341"/>
      <x:c r="AS18" s="341"/>
      <x:c r="AT18" s="341"/>
      <x:c r="AU18" s="341"/>
      <x:c r="AV18" s="341"/>
      <x:c r="AW18" s="341"/>
      <x:c r="AX18" s="341"/>
      <x:c r="AY18" s="341"/>
      <x:c r="AZ18" s="341"/>
      <x:c r="BA18" s="341"/>
      <x:c r="BB18" s="341"/>
      <x:c r="BC18" s="341"/>
      <x:c r="BD18" s="341"/>
      <x:c r="BE18" s="341"/>
      <x:c r="BF18" s="341"/>
      <x:c r="BG18" s="341"/>
      <x:c r="BH18" s="341"/>
      <x:c r="BI18" s="341"/>
      <x:c r="BJ18" s="341"/>
      <x:c r="BK18" s="341"/>
      <x:c r="BL18" s="341"/>
      <x:c r="BM18" s="341"/>
      <x:c r="BN18" s="341"/>
      <x:c r="BO18" s="341"/>
      <x:c r="BP18" s="341"/>
      <x:c r="BQ18" s="341"/>
      <x:c r="BR18" s="341"/>
      <x:c r="BS18" s="341"/>
      <x:c r="BT18" s="341"/>
      <x:c r="BU18" s="341"/>
      <x:c r="BV18" s="341"/>
      <x:c r="BW18" s="341"/>
      <x:c r="BX18" s="341"/>
      <x:c r="BY18" s="341"/>
      <x:c r="BZ18" s="341"/>
      <x:c r="CA18" s="341"/>
      <x:c r="CB18" s="341"/>
      <x:c r="CC18" s="341"/>
      <x:c r="CD18" s="341"/>
      <x:c r="CE18" s="341"/>
      <x:c r="CF18" s="341"/>
      <x:c r="CG18" s="341"/>
      <x:c r="CH18" s="341"/>
      <x:c r="CI18" s="341"/>
      <x:c r="CJ18" s="341"/>
      <x:c r="CK18" s="341"/>
      <x:c r="CL18" s="341"/>
      <x:c r="CM18" s="341"/>
      <x:c r="CN18" s="341"/>
      <x:c r="CO18" s="341"/>
      <x:c r="CP18" s="341"/>
      <x:c r="CQ18" s="341"/>
      <x:c r="CR18" s="341"/>
      <x:c r="CS18" s="341"/>
      <x:c r="CT18" s="341"/>
      <x:c r="CU18" s="341"/>
      <x:c r="CV18" s="341"/>
      <x:c r="CW18" s="341"/>
      <x:c r="CX18" s="341"/>
      <x:c r="CY18" s="341"/>
      <x:c r="CZ18" s="341"/>
      <x:c r="DA18" s="341"/>
      <x:c r="DB18" s="341"/>
      <x:c r="DC18" s="341"/>
      <x:c r="DD18" s="341"/>
      <x:c r="DE18" s="341"/>
      <x:c r="DF18" s="341"/>
      <x:c r="DG18" s="341"/>
      <x:c r="DH18" s="341"/>
      <x:c r="DI18" s="341"/>
      <x:c r="DJ18" s="341"/>
      <x:c r="DK18" s="341"/>
      <x:c r="DL18" s="341"/>
      <x:c r="DM18" s="341"/>
      <x:c r="DN18" s="341"/>
      <x:c r="DO18" s="341"/>
      <x:c r="DP18" s="341"/>
      <x:c r="DQ18" s="341"/>
      <x:c r="DR18" s="341"/>
      <x:c r="DS18" s="341"/>
      <x:c r="DT18" s="341"/>
      <x:c r="DU18" s="341"/>
      <x:c r="DV18" s="341"/>
      <x:c r="DW18" s="341"/>
      <x:c r="DX18" s="341"/>
      <x:c r="DY18" s="341"/>
      <x:c r="DZ18" s="341"/>
      <x:c r="EA18" s="341"/>
      <x:c r="EB18" s="341"/>
      <x:c r="EC18" s="341"/>
      <x:c r="ED18" s="341"/>
      <x:c r="EE18" s="341"/>
      <x:c r="EF18" s="341"/>
      <x:c r="EG18" s="341"/>
      <x:c r="EH18" s="341"/>
      <x:c r="EI18" s="341"/>
      <x:c r="EJ18" s="341"/>
      <x:c r="EK18" s="341"/>
      <x:c r="EL18" s="341"/>
      <x:c r="EM18" s="341"/>
      <x:c r="EN18" s="341"/>
      <x:c r="EO18" s="341"/>
      <x:c r="EP18" s="341"/>
      <x:c r="EQ18" s="341"/>
      <x:c r="ER18" s="341"/>
      <x:c r="ES18" s="341"/>
      <x:c r="ET18" s="341"/>
      <x:c r="EU18" s="341"/>
      <x:c r="EV18" s="341"/>
      <x:c r="EW18" s="341"/>
      <x:c r="EX18" s="341"/>
      <x:c r="EY18" s="341"/>
      <x:c r="EZ18" s="341"/>
      <x:c r="FA18" s="341"/>
      <x:c r="FB18" s="341"/>
      <x:c r="FC18" s="341"/>
      <x:c r="FD18" s="341"/>
      <x:c r="FE18" s="341"/>
      <x:c r="FF18" s="341"/>
      <x:c r="FG18" s="341"/>
      <x:c r="FH18" s="341"/>
      <x:c r="FI18" s="341"/>
      <x:c r="FJ18" s="341"/>
      <x:c r="FK18" s="341"/>
      <x:c r="FL18" s="341"/>
      <x:c r="FM18" s="341"/>
      <x:c r="FN18" s="341"/>
      <x:c r="FO18" s="341"/>
      <x:c r="FP18" s="341"/>
      <x:c r="FQ18" s="341"/>
      <x:c r="FR18" s="341"/>
      <x:c r="FS18" s="341"/>
      <x:c r="FT18" s="341"/>
      <x:c r="FU18" s="341"/>
      <x:c r="FV18" s="341"/>
      <x:c r="FW18" s="341"/>
      <x:c r="FX18" s="341"/>
      <x:c r="FY18" s="341"/>
      <x:c r="FZ18" s="341"/>
      <x:c r="GA18" s="341"/>
      <x:c r="GB18" s="341"/>
      <x:c r="GC18" s="341"/>
      <x:c r="GD18" s="341"/>
      <x:c r="GE18" s="341"/>
      <x:c r="GF18" s="341"/>
      <x:c r="GG18" s="341"/>
      <x:c r="GH18" s="341"/>
      <x:c r="GI18" s="341"/>
      <x:c r="GJ18" s="341"/>
      <x:c r="GK18" s="341"/>
      <x:c r="GL18" s="341"/>
      <x:c r="GM18" s="341"/>
      <x:c r="GN18" s="341"/>
      <x:c r="GO18" s="341"/>
      <x:c r="GP18" s="341"/>
      <x:c r="GQ18" s="341"/>
      <x:c r="GR18" s="341"/>
      <x:c r="GS18" s="341"/>
      <x:c r="GT18" s="341"/>
      <x:c r="GU18" s="341"/>
      <x:c r="GV18" s="341"/>
      <x:c r="GW18" s="341"/>
      <x:c r="GX18" s="341"/>
      <x:c r="GY18" s="341"/>
      <x:c r="GZ18" s="341"/>
      <x:c r="HA18" s="341"/>
      <x:c r="HB18" s="341"/>
      <x:c r="HC18" s="341"/>
      <x:c r="HD18" s="341"/>
      <x:c r="HE18" s="341"/>
      <x:c r="HF18" s="341"/>
      <x:c r="HG18" s="341"/>
      <x:c r="HH18" s="341"/>
      <x:c r="HI18" s="341"/>
      <x:c r="HJ18" s="341"/>
      <x:c r="HK18" s="341"/>
      <x:c r="HL18" s="341"/>
      <x:c r="HM18" s="341"/>
      <x:c r="HN18" s="341"/>
      <x:c r="HO18" s="341"/>
      <x:c r="HP18" s="341"/>
      <x:c r="HQ18" s="341"/>
      <x:c r="HR18" s="341"/>
      <x:c r="HS18" s="341"/>
      <x:c r="HT18" s="341"/>
      <x:c r="HU18" s="341"/>
      <x:c r="HV18" s="341"/>
      <x:c r="HW18" s="341"/>
      <x:c r="HX18" s="341"/>
      <x:c r="HY18" s="341"/>
      <x:c r="HZ18" s="341"/>
      <x:c r="IA18" s="341"/>
      <x:c r="IB18" s="341"/>
      <x:c r="IC18" s="341"/>
      <x:c r="ID18" s="341"/>
      <x:c r="IE18" s="341"/>
      <x:c r="IF18" s="341"/>
      <x:c r="IG18" s="341"/>
      <x:c r="IH18" s="341"/>
      <x:c r="II18" s="341"/>
      <x:c r="IJ18" s="341"/>
      <x:c r="IK18" s="341"/>
      <x:c r="IL18" s="341"/>
      <x:c r="IM18" s="341"/>
      <x:c r="IN18" s="341"/>
      <x:c r="IO18" s="341"/>
      <x:c r="IP18" s="341"/>
      <x:c r="IQ18" s="341"/>
      <x:c r="IR18" s="341"/>
      <x:c r="IS18" s="341"/>
      <x:c r="IT18" s="341"/>
      <x:c r="IU18" s="341"/>
    </x:row>
    <x:row r="19" spans="1:255" ht="30" customHeight="1">
      <x:c r="A19" s="2916"/>
      <x:c r="B19" s="2276" t="s">
        <x:v>4403</x:v>
      </x:c>
      <x:c r="C19" s="2277" t="s">
        <x:v>8693</x:v>
      </x:c>
      <x:c r="D19" s="2278">
        <x:v>1353.5799999999999</x:v>
      </x:c>
      <x:c r="E19" s="2278">
        <x:v>1353.5799999999999</x:v>
      </x:c>
      <x:c r="F19" s="2279">
        <x:v>46</x:v>
      </x:c>
      <x:c r="G19" s="2280" t="s">
        <x:v>9733</x:v>
      </x:c>
      <x:c r="H19" s="2281" t="s">
        <x:v>2742</x:v>
      </x:c>
      <x:c r="I19" s="341"/>
      <x:c r="J19" s="341"/>
      <x:c r="K19" s="341"/>
      <x:c r="L19" s="341"/>
      <x:c r="M19" s="341"/>
      <x:c r="N19" s="341"/>
      <x:c r="O19" s="341"/>
      <x:c r="P19" s="341"/>
      <x:c r="Q19" s="341"/>
      <x:c r="R19" s="341"/>
      <x:c r="S19" s="341"/>
      <x:c r="T19" s="341"/>
      <x:c r="U19" s="341"/>
      <x:c r="V19" s="341"/>
      <x:c r="W19" s="341"/>
      <x:c r="X19" s="341"/>
      <x:c r="Y19" s="341"/>
      <x:c r="Z19" s="341"/>
      <x:c r="AA19" s="341"/>
      <x:c r="AB19" s="341"/>
      <x:c r="AC19" s="341"/>
      <x:c r="AD19" s="341"/>
      <x:c r="AE19" s="341"/>
      <x:c r="AF19" s="341"/>
      <x:c r="AG19" s="341"/>
      <x:c r="AH19" s="341"/>
      <x:c r="AI19" s="341"/>
      <x:c r="AJ19" s="341"/>
      <x:c r="AK19" s="341"/>
      <x:c r="AL19" s="341"/>
      <x:c r="AM19" s="341"/>
      <x:c r="AN19" s="341"/>
      <x:c r="AO19" s="341"/>
      <x:c r="AP19" s="341"/>
      <x:c r="AQ19" s="341"/>
      <x:c r="AR19" s="341"/>
      <x:c r="AS19" s="341"/>
      <x:c r="AT19" s="341"/>
      <x:c r="AU19" s="341"/>
      <x:c r="AV19" s="341"/>
      <x:c r="AW19" s="341"/>
      <x:c r="AX19" s="341"/>
      <x:c r="AY19" s="341"/>
      <x:c r="AZ19" s="341"/>
      <x:c r="BA19" s="341"/>
      <x:c r="BB19" s="341"/>
      <x:c r="BC19" s="341"/>
      <x:c r="BD19" s="341"/>
      <x:c r="BE19" s="341"/>
      <x:c r="BF19" s="341"/>
      <x:c r="BG19" s="341"/>
      <x:c r="BH19" s="341"/>
      <x:c r="BI19" s="341"/>
      <x:c r="BJ19" s="341"/>
      <x:c r="BK19" s="341"/>
      <x:c r="BL19" s="341"/>
      <x:c r="BM19" s="341"/>
      <x:c r="BN19" s="341"/>
      <x:c r="BO19" s="341"/>
      <x:c r="BP19" s="341"/>
      <x:c r="BQ19" s="341"/>
      <x:c r="BR19" s="341"/>
      <x:c r="BS19" s="341"/>
      <x:c r="BT19" s="341"/>
      <x:c r="BU19" s="341"/>
      <x:c r="BV19" s="341"/>
      <x:c r="BW19" s="341"/>
      <x:c r="BX19" s="341"/>
      <x:c r="BY19" s="341"/>
      <x:c r="BZ19" s="341"/>
      <x:c r="CA19" s="341"/>
      <x:c r="CB19" s="341"/>
      <x:c r="CC19" s="341"/>
      <x:c r="CD19" s="341"/>
      <x:c r="CE19" s="341"/>
      <x:c r="CF19" s="341"/>
      <x:c r="CG19" s="341"/>
      <x:c r="CH19" s="341"/>
      <x:c r="CI19" s="341"/>
      <x:c r="CJ19" s="341"/>
      <x:c r="CK19" s="341"/>
      <x:c r="CL19" s="341"/>
      <x:c r="CM19" s="341"/>
      <x:c r="CN19" s="341"/>
      <x:c r="CO19" s="341"/>
      <x:c r="CP19" s="341"/>
      <x:c r="CQ19" s="341"/>
      <x:c r="CR19" s="341"/>
      <x:c r="CS19" s="341"/>
      <x:c r="CT19" s="341"/>
      <x:c r="CU19" s="341"/>
      <x:c r="CV19" s="341"/>
      <x:c r="CW19" s="341"/>
      <x:c r="CX19" s="341"/>
      <x:c r="CY19" s="341"/>
      <x:c r="CZ19" s="341"/>
      <x:c r="DA19" s="341"/>
      <x:c r="DB19" s="341"/>
      <x:c r="DC19" s="341"/>
      <x:c r="DD19" s="341"/>
      <x:c r="DE19" s="341"/>
      <x:c r="DF19" s="341"/>
      <x:c r="DG19" s="341"/>
      <x:c r="DH19" s="341"/>
      <x:c r="DI19" s="341"/>
      <x:c r="DJ19" s="341"/>
      <x:c r="DK19" s="341"/>
      <x:c r="DL19" s="341"/>
      <x:c r="DM19" s="341"/>
      <x:c r="DN19" s="341"/>
      <x:c r="DO19" s="341"/>
      <x:c r="DP19" s="341"/>
      <x:c r="DQ19" s="341"/>
      <x:c r="DR19" s="341"/>
      <x:c r="DS19" s="341"/>
      <x:c r="DT19" s="341"/>
      <x:c r="DU19" s="341"/>
      <x:c r="DV19" s="341"/>
      <x:c r="DW19" s="341"/>
      <x:c r="DX19" s="341"/>
      <x:c r="DY19" s="341"/>
      <x:c r="DZ19" s="341"/>
      <x:c r="EA19" s="341"/>
      <x:c r="EB19" s="341"/>
      <x:c r="EC19" s="341"/>
      <x:c r="ED19" s="341"/>
      <x:c r="EE19" s="341"/>
      <x:c r="EF19" s="341"/>
      <x:c r="EG19" s="341"/>
      <x:c r="EH19" s="341"/>
      <x:c r="EI19" s="341"/>
      <x:c r="EJ19" s="341"/>
      <x:c r="EK19" s="341"/>
      <x:c r="EL19" s="341"/>
      <x:c r="EM19" s="341"/>
      <x:c r="EN19" s="341"/>
      <x:c r="EO19" s="341"/>
      <x:c r="EP19" s="341"/>
      <x:c r="EQ19" s="341"/>
      <x:c r="ER19" s="341"/>
      <x:c r="ES19" s="341"/>
      <x:c r="ET19" s="341"/>
      <x:c r="EU19" s="341"/>
      <x:c r="EV19" s="341"/>
      <x:c r="EW19" s="341"/>
      <x:c r="EX19" s="341"/>
      <x:c r="EY19" s="341"/>
      <x:c r="EZ19" s="341"/>
      <x:c r="FA19" s="341"/>
      <x:c r="FB19" s="341"/>
      <x:c r="FC19" s="341"/>
      <x:c r="FD19" s="341"/>
      <x:c r="FE19" s="341"/>
      <x:c r="FF19" s="341"/>
      <x:c r="FG19" s="341"/>
      <x:c r="FH19" s="341"/>
      <x:c r="FI19" s="341"/>
      <x:c r="FJ19" s="341"/>
      <x:c r="FK19" s="341"/>
      <x:c r="FL19" s="341"/>
      <x:c r="FM19" s="341"/>
      <x:c r="FN19" s="341"/>
      <x:c r="FO19" s="341"/>
      <x:c r="FP19" s="341"/>
      <x:c r="FQ19" s="341"/>
      <x:c r="FR19" s="341"/>
      <x:c r="FS19" s="341"/>
      <x:c r="FT19" s="341"/>
      <x:c r="FU19" s="341"/>
      <x:c r="FV19" s="341"/>
      <x:c r="FW19" s="341"/>
      <x:c r="FX19" s="341"/>
      <x:c r="FY19" s="341"/>
      <x:c r="FZ19" s="341"/>
      <x:c r="GA19" s="341"/>
      <x:c r="GB19" s="341"/>
      <x:c r="GC19" s="341"/>
      <x:c r="GD19" s="341"/>
      <x:c r="GE19" s="341"/>
      <x:c r="GF19" s="341"/>
      <x:c r="GG19" s="341"/>
      <x:c r="GH19" s="341"/>
      <x:c r="GI19" s="341"/>
      <x:c r="GJ19" s="341"/>
      <x:c r="GK19" s="341"/>
      <x:c r="GL19" s="341"/>
      <x:c r="GM19" s="341"/>
      <x:c r="GN19" s="341"/>
      <x:c r="GO19" s="341"/>
      <x:c r="GP19" s="341"/>
      <x:c r="GQ19" s="341"/>
      <x:c r="GR19" s="341"/>
      <x:c r="GS19" s="341"/>
      <x:c r="GT19" s="341"/>
      <x:c r="GU19" s="341"/>
      <x:c r="GV19" s="341"/>
      <x:c r="GW19" s="341"/>
      <x:c r="GX19" s="341"/>
      <x:c r="GY19" s="341"/>
      <x:c r="GZ19" s="341"/>
      <x:c r="HA19" s="341"/>
      <x:c r="HB19" s="341"/>
      <x:c r="HC19" s="341"/>
      <x:c r="HD19" s="341"/>
      <x:c r="HE19" s="341"/>
      <x:c r="HF19" s="341"/>
      <x:c r="HG19" s="341"/>
      <x:c r="HH19" s="341"/>
      <x:c r="HI19" s="341"/>
      <x:c r="HJ19" s="341"/>
      <x:c r="HK19" s="341"/>
      <x:c r="HL19" s="341"/>
      <x:c r="HM19" s="341"/>
      <x:c r="HN19" s="341"/>
      <x:c r="HO19" s="341"/>
      <x:c r="HP19" s="341"/>
      <x:c r="HQ19" s="341"/>
      <x:c r="HR19" s="341"/>
      <x:c r="HS19" s="341"/>
      <x:c r="HT19" s="341"/>
      <x:c r="HU19" s="341"/>
      <x:c r="HV19" s="341"/>
      <x:c r="HW19" s="341"/>
      <x:c r="HX19" s="341"/>
      <x:c r="HY19" s="341"/>
      <x:c r="HZ19" s="341"/>
      <x:c r="IA19" s="341"/>
      <x:c r="IB19" s="341"/>
      <x:c r="IC19" s="341"/>
      <x:c r="ID19" s="341"/>
      <x:c r="IE19" s="341"/>
      <x:c r="IF19" s="341"/>
      <x:c r="IG19" s="341"/>
      <x:c r="IH19" s="341"/>
      <x:c r="II19" s="341"/>
      <x:c r="IJ19" s="341"/>
      <x:c r="IK19" s="341"/>
      <x:c r="IL19" s="341"/>
      <x:c r="IM19" s="341"/>
      <x:c r="IN19" s="341"/>
      <x:c r="IO19" s="341"/>
      <x:c r="IP19" s="341"/>
      <x:c r="IQ19" s="341"/>
      <x:c r="IR19" s="341"/>
      <x:c r="IS19" s="341"/>
      <x:c r="IT19" s="341"/>
      <x:c r="IU19" s="341"/>
    </x:row>
    <x:row r="20" spans="1:255" ht="30" customHeight="1">
      <x:c r="A20" s="2282" t="s">
        <x:v>5510</x:v>
      </x:c>
      <x:c r="B20" s="2258" t="s">
        <x:v>3388</x:v>
      </x:c>
      <x:c r="C20" s="2259" t="s">
        <x:v>1734</x:v>
      </x:c>
      <x:c r="D20" s="2283">
        <x:v>2325</x:v>
      </x:c>
      <x:c r="E20" s="2283">
        <x:v>2325</x:v>
      </x:c>
      <x:c r="F20" s="2284">
        <x:v>106</x:v>
      </x:c>
      <x:c r="G20" s="2262" t="s">
        <x:v>9671</x:v>
      </x:c>
      <x:c r="H20" s="2285" t="s">
        <x:v>8538</x:v>
      </x:c>
      <x:c r="I20" s="341"/>
      <x:c r="J20" s="341"/>
      <x:c r="K20" s="341"/>
      <x:c r="L20" s="341"/>
      <x:c r="M20" s="341"/>
      <x:c r="N20" s="341"/>
      <x:c r="O20" s="341"/>
      <x:c r="P20" s="341"/>
      <x:c r="Q20" s="341"/>
      <x:c r="R20" s="341"/>
      <x:c r="S20" s="341"/>
      <x:c r="T20" s="341"/>
      <x:c r="U20" s="341"/>
      <x:c r="V20" s="341"/>
      <x:c r="W20" s="341"/>
      <x:c r="X20" s="341"/>
      <x:c r="Y20" s="341"/>
      <x:c r="Z20" s="341"/>
      <x:c r="AA20" s="341"/>
      <x:c r="AB20" s="341"/>
      <x:c r="AC20" s="341"/>
      <x:c r="AD20" s="341"/>
      <x:c r="AE20" s="341"/>
      <x:c r="AF20" s="341"/>
      <x:c r="AG20" s="341"/>
      <x:c r="AH20" s="341"/>
      <x:c r="AI20" s="341"/>
      <x:c r="AJ20" s="341"/>
      <x:c r="AK20" s="341"/>
      <x:c r="AL20" s="341"/>
      <x:c r="AM20" s="341"/>
      <x:c r="AN20" s="341"/>
      <x:c r="AO20" s="341"/>
      <x:c r="AP20" s="341"/>
      <x:c r="AQ20" s="341"/>
      <x:c r="AR20" s="341"/>
      <x:c r="AS20" s="341"/>
      <x:c r="AT20" s="341"/>
      <x:c r="AU20" s="341"/>
      <x:c r="AV20" s="341"/>
      <x:c r="AW20" s="341"/>
      <x:c r="AX20" s="341"/>
      <x:c r="AY20" s="341"/>
      <x:c r="AZ20" s="341"/>
      <x:c r="BA20" s="341"/>
      <x:c r="BB20" s="341"/>
      <x:c r="BC20" s="341"/>
      <x:c r="BD20" s="341"/>
      <x:c r="BE20" s="341"/>
      <x:c r="BF20" s="341"/>
      <x:c r="BG20" s="341"/>
      <x:c r="BH20" s="341"/>
      <x:c r="BI20" s="341"/>
      <x:c r="BJ20" s="341"/>
      <x:c r="BK20" s="341"/>
      <x:c r="BL20" s="341"/>
      <x:c r="BM20" s="341"/>
      <x:c r="BN20" s="341"/>
      <x:c r="BO20" s="341"/>
      <x:c r="BP20" s="341"/>
      <x:c r="BQ20" s="341"/>
      <x:c r="BR20" s="341"/>
      <x:c r="BS20" s="341"/>
      <x:c r="BT20" s="341"/>
      <x:c r="BU20" s="341"/>
      <x:c r="BV20" s="341"/>
      <x:c r="BW20" s="341"/>
      <x:c r="BX20" s="341"/>
      <x:c r="BY20" s="341"/>
      <x:c r="BZ20" s="341"/>
      <x:c r="CA20" s="341"/>
      <x:c r="CB20" s="341"/>
      <x:c r="CC20" s="341"/>
      <x:c r="CD20" s="341"/>
      <x:c r="CE20" s="341"/>
      <x:c r="CF20" s="341"/>
      <x:c r="CG20" s="341"/>
      <x:c r="CH20" s="341"/>
      <x:c r="CI20" s="341"/>
      <x:c r="CJ20" s="341"/>
      <x:c r="CK20" s="341"/>
      <x:c r="CL20" s="341"/>
      <x:c r="CM20" s="341"/>
      <x:c r="CN20" s="341"/>
      <x:c r="CO20" s="341"/>
      <x:c r="CP20" s="341"/>
      <x:c r="CQ20" s="341"/>
      <x:c r="CR20" s="341"/>
      <x:c r="CS20" s="341"/>
      <x:c r="CT20" s="341"/>
      <x:c r="CU20" s="341"/>
      <x:c r="CV20" s="341"/>
      <x:c r="CW20" s="341"/>
      <x:c r="CX20" s="341"/>
      <x:c r="CY20" s="341"/>
      <x:c r="CZ20" s="341"/>
      <x:c r="DA20" s="341"/>
      <x:c r="DB20" s="341"/>
      <x:c r="DC20" s="341"/>
      <x:c r="DD20" s="341"/>
      <x:c r="DE20" s="341"/>
      <x:c r="DF20" s="341"/>
      <x:c r="DG20" s="341"/>
      <x:c r="DH20" s="341"/>
      <x:c r="DI20" s="341"/>
      <x:c r="DJ20" s="341"/>
      <x:c r="DK20" s="341"/>
      <x:c r="DL20" s="341"/>
      <x:c r="DM20" s="341"/>
      <x:c r="DN20" s="341"/>
      <x:c r="DO20" s="341"/>
      <x:c r="DP20" s="341"/>
      <x:c r="DQ20" s="341"/>
      <x:c r="DR20" s="341"/>
      <x:c r="DS20" s="341"/>
      <x:c r="DT20" s="341"/>
      <x:c r="DU20" s="341"/>
      <x:c r="DV20" s="341"/>
      <x:c r="DW20" s="341"/>
      <x:c r="DX20" s="341"/>
      <x:c r="DY20" s="341"/>
      <x:c r="DZ20" s="341"/>
      <x:c r="EA20" s="341"/>
      <x:c r="EB20" s="341"/>
      <x:c r="EC20" s="341"/>
      <x:c r="ED20" s="341"/>
      <x:c r="EE20" s="341"/>
      <x:c r="EF20" s="341"/>
      <x:c r="EG20" s="341"/>
      <x:c r="EH20" s="341"/>
      <x:c r="EI20" s="341"/>
      <x:c r="EJ20" s="341"/>
      <x:c r="EK20" s="341"/>
      <x:c r="EL20" s="341"/>
      <x:c r="EM20" s="341"/>
      <x:c r="EN20" s="341"/>
      <x:c r="EO20" s="341"/>
      <x:c r="EP20" s="341"/>
      <x:c r="EQ20" s="341"/>
      <x:c r="ER20" s="341"/>
      <x:c r="ES20" s="341"/>
      <x:c r="ET20" s="341"/>
      <x:c r="EU20" s="341"/>
      <x:c r="EV20" s="341"/>
      <x:c r="EW20" s="341"/>
      <x:c r="EX20" s="341"/>
      <x:c r="EY20" s="341"/>
      <x:c r="EZ20" s="341"/>
      <x:c r="FA20" s="341"/>
      <x:c r="FB20" s="341"/>
      <x:c r="FC20" s="341"/>
      <x:c r="FD20" s="341"/>
      <x:c r="FE20" s="341"/>
      <x:c r="FF20" s="341"/>
      <x:c r="FG20" s="341"/>
      <x:c r="FH20" s="341"/>
      <x:c r="FI20" s="341"/>
      <x:c r="FJ20" s="341"/>
      <x:c r="FK20" s="341"/>
      <x:c r="FL20" s="341"/>
      <x:c r="FM20" s="341"/>
      <x:c r="FN20" s="341"/>
      <x:c r="FO20" s="341"/>
      <x:c r="FP20" s="341"/>
      <x:c r="FQ20" s="341"/>
      <x:c r="FR20" s="341"/>
      <x:c r="FS20" s="341"/>
      <x:c r="FT20" s="341"/>
      <x:c r="FU20" s="341"/>
      <x:c r="FV20" s="341"/>
      <x:c r="FW20" s="341"/>
      <x:c r="FX20" s="341"/>
      <x:c r="FY20" s="341"/>
      <x:c r="FZ20" s="341"/>
      <x:c r="GA20" s="341"/>
      <x:c r="GB20" s="341"/>
      <x:c r="GC20" s="341"/>
      <x:c r="GD20" s="341"/>
      <x:c r="GE20" s="341"/>
      <x:c r="GF20" s="341"/>
      <x:c r="GG20" s="341"/>
      <x:c r="GH20" s="341"/>
      <x:c r="GI20" s="341"/>
      <x:c r="GJ20" s="341"/>
      <x:c r="GK20" s="341"/>
      <x:c r="GL20" s="341"/>
      <x:c r="GM20" s="341"/>
      <x:c r="GN20" s="341"/>
      <x:c r="GO20" s="341"/>
      <x:c r="GP20" s="341"/>
      <x:c r="GQ20" s="341"/>
      <x:c r="GR20" s="341"/>
      <x:c r="GS20" s="341"/>
      <x:c r="GT20" s="341"/>
      <x:c r="GU20" s="341"/>
      <x:c r="GV20" s="341"/>
      <x:c r="GW20" s="341"/>
      <x:c r="GX20" s="341"/>
      <x:c r="GY20" s="341"/>
      <x:c r="GZ20" s="341"/>
      <x:c r="HA20" s="341"/>
      <x:c r="HB20" s="341"/>
      <x:c r="HC20" s="341"/>
      <x:c r="HD20" s="341"/>
      <x:c r="HE20" s="341"/>
      <x:c r="HF20" s="341"/>
      <x:c r="HG20" s="341"/>
      <x:c r="HH20" s="341"/>
      <x:c r="HI20" s="341"/>
      <x:c r="HJ20" s="341"/>
      <x:c r="HK20" s="341"/>
      <x:c r="HL20" s="341"/>
      <x:c r="HM20" s="341"/>
      <x:c r="HN20" s="341"/>
      <x:c r="HO20" s="341"/>
      <x:c r="HP20" s="341"/>
      <x:c r="HQ20" s="341"/>
      <x:c r="HR20" s="341"/>
      <x:c r="HS20" s="341"/>
      <x:c r="HT20" s="341"/>
      <x:c r="HU20" s="341"/>
      <x:c r="HV20" s="341"/>
      <x:c r="HW20" s="341"/>
      <x:c r="HX20" s="341"/>
      <x:c r="HY20" s="341"/>
      <x:c r="HZ20" s="341"/>
      <x:c r="IA20" s="341"/>
      <x:c r="IB20" s="341"/>
      <x:c r="IC20" s="341"/>
      <x:c r="ID20" s="341"/>
      <x:c r="IE20" s="341"/>
      <x:c r="IF20" s="341"/>
      <x:c r="IG20" s="341"/>
      <x:c r="IH20" s="341"/>
      <x:c r="II20" s="341"/>
      <x:c r="IJ20" s="341"/>
      <x:c r="IK20" s="341"/>
      <x:c r="IL20" s="341"/>
      <x:c r="IM20" s="341"/>
      <x:c r="IN20" s="341"/>
      <x:c r="IO20" s="341"/>
      <x:c r="IP20" s="341"/>
      <x:c r="IQ20" s="341"/>
      <x:c r="IR20" s="341"/>
      <x:c r="IS20" s="341"/>
      <x:c r="IT20" s="341"/>
      <x:c r="IU20" s="341"/>
    </x:row>
    <x:row r="21" spans="1:255" ht="30" customHeight="1">
      <x:c r="A21" s="912" t="s">
        <x:v>3986</x:v>
      </x:c>
      <x:c r="B21" s="2238" t="s">
        <x:v>6609</x:v>
      </x:c>
      <x:c r="C21" s="2250" t="s">
        <x:v>274</x:v>
      </x:c>
      <x:c r="D21" s="2286">
        <x:v>2794</x:v>
      </x:c>
      <x:c r="E21" s="2286">
        <x:v>2794</x:v>
      </x:c>
      <x:c r="F21" s="2287">
        <x:v>104</x:v>
      </x:c>
      <x:c r="G21" s="2251" t="s">
        <x:v>9695</x:v>
      </x:c>
      <x:c r="H21" s="2242" t="s">
        <x:v>6054</x:v>
      </x:c>
      <x:c r="I21" s="341"/>
      <x:c r="J21" s="341"/>
      <x:c r="K21" s="341"/>
      <x:c r="L21" s="341"/>
      <x:c r="M21" s="341"/>
      <x:c r="N21" s="341"/>
      <x:c r="O21" s="341"/>
      <x:c r="P21" s="341"/>
      <x:c r="Q21" s="341"/>
      <x:c r="R21" s="341"/>
      <x:c r="S21" s="341"/>
      <x:c r="T21" s="341"/>
      <x:c r="U21" s="341"/>
      <x:c r="V21" s="341"/>
      <x:c r="W21" s="341"/>
      <x:c r="X21" s="341"/>
      <x:c r="Y21" s="341"/>
      <x:c r="Z21" s="341"/>
      <x:c r="AA21" s="341"/>
      <x:c r="AB21" s="341"/>
      <x:c r="AC21" s="341"/>
      <x:c r="AD21" s="341"/>
      <x:c r="AE21" s="341"/>
      <x:c r="AF21" s="341"/>
      <x:c r="AG21" s="341"/>
      <x:c r="AH21" s="341"/>
      <x:c r="AI21" s="341"/>
      <x:c r="AJ21" s="341"/>
      <x:c r="AK21" s="341"/>
      <x:c r="AL21" s="341"/>
      <x:c r="AM21" s="341"/>
      <x:c r="AN21" s="341"/>
      <x:c r="AO21" s="341"/>
      <x:c r="AP21" s="341"/>
      <x:c r="AQ21" s="341"/>
      <x:c r="AR21" s="341"/>
      <x:c r="AS21" s="341"/>
      <x:c r="AT21" s="341"/>
      <x:c r="AU21" s="341"/>
      <x:c r="AV21" s="341"/>
      <x:c r="AW21" s="341"/>
      <x:c r="AX21" s="341"/>
      <x:c r="AY21" s="341"/>
      <x:c r="AZ21" s="341"/>
      <x:c r="BA21" s="341"/>
      <x:c r="BB21" s="341"/>
      <x:c r="BC21" s="341"/>
      <x:c r="BD21" s="341"/>
      <x:c r="BE21" s="341"/>
      <x:c r="BF21" s="341"/>
      <x:c r="BG21" s="341"/>
      <x:c r="BH21" s="341"/>
      <x:c r="BI21" s="341"/>
      <x:c r="BJ21" s="341"/>
      <x:c r="BK21" s="341"/>
      <x:c r="BL21" s="341"/>
      <x:c r="BM21" s="341"/>
      <x:c r="BN21" s="341"/>
      <x:c r="BO21" s="341"/>
      <x:c r="BP21" s="341"/>
      <x:c r="BQ21" s="341"/>
      <x:c r="BR21" s="341"/>
      <x:c r="BS21" s="341"/>
      <x:c r="BT21" s="341"/>
      <x:c r="BU21" s="341"/>
      <x:c r="BV21" s="341"/>
      <x:c r="BW21" s="341"/>
      <x:c r="BX21" s="341"/>
      <x:c r="BY21" s="341"/>
      <x:c r="BZ21" s="341"/>
      <x:c r="CA21" s="341"/>
      <x:c r="CB21" s="341"/>
      <x:c r="CC21" s="341"/>
      <x:c r="CD21" s="341"/>
      <x:c r="CE21" s="341"/>
      <x:c r="CF21" s="341"/>
      <x:c r="CG21" s="341"/>
      <x:c r="CH21" s="341"/>
      <x:c r="CI21" s="341"/>
      <x:c r="CJ21" s="341"/>
      <x:c r="CK21" s="341"/>
      <x:c r="CL21" s="341"/>
      <x:c r="CM21" s="341"/>
      <x:c r="CN21" s="341"/>
      <x:c r="CO21" s="341"/>
      <x:c r="CP21" s="341"/>
      <x:c r="CQ21" s="341"/>
      <x:c r="CR21" s="341"/>
      <x:c r="CS21" s="341"/>
      <x:c r="CT21" s="341"/>
      <x:c r="CU21" s="341"/>
      <x:c r="CV21" s="341"/>
      <x:c r="CW21" s="341"/>
      <x:c r="CX21" s="341"/>
      <x:c r="CY21" s="341"/>
      <x:c r="CZ21" s="341"/>
      <x:c r="DA21" s="341"/>
      <x:c r="DB21" s="341"/>
      <x:c r="DC21" s="341"/>
      <x:c r="DD21" s="341"/>
      <x:c r="DE21" s="341"/>
      <x:c r="DF21" s="341"/>
      <x:c r="DG21" s="341"/>
      <x:c r="DH21" s="341"/>
      <x:c r="DI21" s="341"/>
      <x:c r="DJ21" s="341"/>
      <x:c r="DK21" s="341"/>
      <x:c r="DL21" s="341"/>
      <x:c r="DM21" s="341"/>
      <x:c r="DN21" s="341"/>
      <x:c r="DO21" s="341"/>
      <x:c r="DP21" s="341"/>
      <x:c r="DQ21" s="341"/>
      <x:c r="DR21" s="341"/>
      <x:c r="DS21" s="341"/>
      <x:c r="DT21" s="341"/>
      <x:c r="DU21" s="341"/>
      <x:c r="DV21" s="341"/>
      <x:c r="DW21" s="341"/>
      <x:c r="DX21" s="341"/>
      <x:c r="DY21" s="341"/>
      <x:c r="DZ21" s="341"/>
      <x:c r="EA21" s="341"/>
      <x:c r="EB21" s="341"/>
      <x:c r="EC21" s="341"/>
      <x:c r="ED21" s="341"/>
      <x:c r="EE21" s="341"/>
      <x:c r="EF21" s="341"/>
      <x:c r="EG21" s="341"/>
      <x:c r="EH21" s="341"/>
      <x:c r="EI21" s="341"/>
      <x:c r="EJ21" s="341"/>
      <x:c r="EK21" s="341"/>
      <x:c r="EL21" s="341"/>
      <x:c r="EM21" s="341"/>
      <x:c r="EN21" s="341"/>
      <x:c r="EO21" s="341"/>
      <x:c r="EP21" s="341"/>
      <x:c r="EQ21" s="341"/>
      <x:c r="ER21" s="341"/>
      <x:c r="ES21" s="341"/>
      <x:c r="ET21" s="341"/>
      <x:c r="EU21" s="341"/>
      <x:c r="EV21" s="341"/>
      <x:c r="EW21" s="341"/>
      <x:c r="EX21" s="341"/>
      <x:c r="EY21" s="341"/>
      <x:c r="EZ21" s="341"/>
      <x:c r="FA21" s="341"/>
      <x:c r="FB21" s="341"/>
      <x:c r="FC21" s="341"/>
      <x:c r="FD21" s="341"/>
      <x:c r="FE21" s="341"/>
      <x:c r="FF21" s="341"/>
      <x:c r="FG21" s="341"/>
      <x:c r="FH21" s="341"/>
      <x:c r="FI21" s="341"/>
      <x:c r="FJ21" s="341"/>
      <x:c r="FK21" s="341"/>
      <x:c r="FL21" s="341"/>
      <x:c r="FM21" s="341"/>
      <x:c r="FN21" s="341"/>
      <x:c r="FO21" s="341"/>
      <x:c r="FP21" s="341"/>
      <x:c r="FQ21" s="341"/>
      <x:c r="FR21" s="341"/>
      <x:c r="FS21" s="341"/>
      <x:c r="FT21" s="341"/>
      <x:c r="FU21" s="341"/>
      <x:c r="FV21" s="341"/>
      <x:c r="FW21" s="341"/>
      <x:c r="FX21" s="341"/>
      <x:c r="FY21" s="341"/>
      <x:c r="FZ21" s="341"/>
      <x:c r="GA21" s="341"/>
      <x:c r="GB21" s="341"/>
      <x:c r="GC21" s="341"/>
      <x:c r="GD21" s="341"/>
      <x:c r="GE21" s="341"/>
      <x:c r="GF21" s="341"/>
      <x:c r="GG21" s="341"/>
      <x:c r="GH21" s="341"/>
      <x:c r="GI21" s="341"/>
      <x:c r="GJ21" s="341"/>
      <x:c r="GK21" s="341"/>
      <x:c r="GL21" s="341"/>
      <x:c r="GM21" s="341"/>
      <x:c r="GN21" s="341"/>
      <x:c r="GO21" s="341"/>
      <x:c r="GP21" s="341"/>
      <x:c r="GQ21" s="341"/>
      <x:c r="GR21" s="341"/>
      <x:c r="GS21" s="341"/>
      <x:c r="GT21" s="341"/>
      <x:c r="GU21" s="341"/>
      <x:c r="GV21" s="341"/>
      <x:c r="GW21" s="341"/>
      <x:c r="GX21" s="341"/>
      <x:c r="GY21" s="341"/>
      <x:c r="GZ21" s="341"/>
      <x:c r="HA21" s="341"/>
      <x:c r="HB21" s="341"/>
      <x:c r="HC21" s="341"/>
      <x:c r="HD21" s="341"/>
      <x:c r="HE21" s="341"/>
      <x:c r="HF21" s="341"/>
      <x:c r="HG21" s="341"/>
      <x:c r="HH21" s="341"/>
      <x:c r="HI21" s="341"/>
      <x:c r="HJ21" s="341"/>
      <x:c r="HK21" s="341"/>
      <x:c r="HL21" s="341"/>
      <x:c r="HM21" s="341"/>
      <x:c r="HN21" s="341"/>
      <x:c r="HO21" s="341"/>
      <x:c r="HP21" s="341"/>
      <x:c r="HQ21" s="341"/>
      <x:c r="HR21" s="341"/>
      <x:c r="HS21" s="341"/>
      <x:c r="HT21" s="341"/>
      <x:c r="HU21" s="341"/>
      <x:c r="HV21" s="341"/>
      <x:c r="HW21" s="341"/>
      <x:c r="HX21" s="341"/>
      <x:c r="HY21" s="341"/>
      <x:c r="HZ21" s="341"/>
      <x:c r="IA21" s="341"/>
      <x:c r="IB21" s="341"/>
      <x:c r="IC21" s="341"/>
      <x:c r="ID21" s="341"/>
      <x:c r="IE21" s="341"/>
      <x:c r="IF21" s="341"/>
      <x:c r="IG21" s="341"/>
      <x:c r="IH21" s="341"/>
      <x:c r="II21" s="341"/>
      <x:c r="IJ21" s="341"/>
      <x:c r="IK21" s="341"/>
      <x:c r="IL21" s="341"/>
      <x:c r="IM21" s="341"/>
      <x:c r="IN21" s="341"/>
      <x:c r="IO21" s="341"/>
      <x:c r="IP21" s="341"/>
      <x:c r="IQ21" s="341"/>
      <x:c r="IR21" s="341"/>
      <x:c r="IS21" s="341"/>
      <x:c r="IT21" s="341"/>
      <x:c r="IU21" s="341"/>
    </x:row>
    <x:row r="22" spans="1:255" ht="30" customHeight="1">
      <x:c r="A22" s="873" t="s">
        <x:v>5519</x:v>
      </x:c>
      <x:c r="B22" s="1373" t="s">
        <x:v>3808</x:v>
      </x:c>
      <x:c r="C22" s="2252" t="s">
        <x:v>6320</x:v>
      </x:c>
      <x:c r="D22" s="2288">
        <x:v>2229</x:v>
      </x:c>
      <x:c r="E22" s="2288">
        <x:v>2125.5999999999999</x:v>
      </x:c>
      <x:c r="F22" s="2289">
        <x:v>120</x:v>
      </x:c>
      <x:c r="G22" s="2255" t="s">
        <x:v>9818</x:v>
      </x:c>
      <x:c r="H22" s="2256" t="s">
        <x:v>6318</x:v>
      </x:c>
      <x:c r="I22" s="341"/>
      <x:c r="J22" s="341"/>
      <x:c r="K22" s="341"/>
      <x:c r="L22" s="341"/>
      <x:c r="M22" s="341"/>
      <x:c r="N22" s="341"/>
      <x:c r="O22" s="341"/>
      <x:c r="P22" s="341"/>
      <x:c r="Q22" s="341"/>
      <x:c r="R22" s="341"/>
      <x:c r="S22" s="341"/>
      <x:c r="T22" s="341"/>
      <x:c r="U22" s="341"/>
      <x:c r="V22" s="341"/>
      <x:c r="W22" s="341"/>
      <x:c r="X22" s="341"/>
      <x:c r="Y22" s="341"/>
      <x:c r="Z22" s="341"/>
      <x:c r="AA22" s="341"/>
      <x:c r="AB22" s="341"/>
      <x:c r="AC22" s="341"/>
      <x:c r="AD22" s="341"/>
      <x:c r="AE22" s="341"/>
      <x:c r="AF22" s="341"/>
      <x:c r="AG22" s="341"/>
      <x:c r="AH22" s="341"/>
      <x:c r="AI22" s="341"/>
      <x:c r="AJ22" s="341"/>
      <x:c r="AK22" s="341"/>
      <x:c r="AL22" s="341"/>
      <x:c r="AM22" s="341"/>
      <x:c r="AN22" s="341"/>
      <x:c r="AO22" s="341"/>
      <x:c r="AP22" s="341"/>
      <x:c r="AQ22" s="341"/>
      <x:c r="AR22" s="341"/>
      <x:c r="AS22" s="341"/>
      <x:c r="AT22" s="341"/>
      <x:c r="AU22" s="341"/>
      <x:c r="AV22" s="341"/>
      <x:c r="AW22" s="341"/>
      <x:c r="AX22" s="341"/>
      <x:c r="AY22" s="341"/>
      <x:c r="AZ22" s="341"/>
      <x:c r="BA22" s="341"/>
      <x:c r="BB22" s="341"/>
      <x:c r="BC22" s="341"/>
      <x:c r="BD22" s="341"/>
      <x:c r="BE22" s="341"/>
      <x:c r="BF22" s="341"/>
      <x:c r="BG22" s="341"/>
      <x:c r="BH22" s="341"/>
      <x:c r="BI22" s="341"/>
      <x:c r="BJ22" s="341"/>
      <x:c r="BK22" s="341"/>
      <x:c r="BL22" s="341"/>
      <x:c r="BM22" s="341"/>
      <x:c r="BN22" s="341"/>
      <x:c r="BO22" s="341"/>
      <x:c r="BP22" s="341"/>
      <x:c r="BQ22" s="341"/>
      <x:c r="BR22" s="341"/>
      <x:c r="BS22" s="341"/>
      <x:c r="BT22" s="341"/>
      <x:c r="BU22" s="341"/>
      <x:c r="BV22" s="341"/>
      <x:c r="BW22" s="341"/>
      <x:c r="BX22" s="341"/>
      <x:c r="BY22" s="341"/>
      <x:c r="BZ22" s="341"/>
      <x:c r="CA22" s="341"/>
      <x:c r="CB22" s="341"/>
      <x:c r="CC22" s="341"/>
      <x:c r="CD22" s="341"/>
      <x:c r="CE22" s="341"/>
      <x:c r="CF22" s="341"/>
      <x:c r="CG22" s="341"/>
      <x:c r="CH22" s="341"/>
      <x:c r="CI22" s="341"/>
      <x:c r="CJ22" s="341"/>
      <x:c r="CK22" s="341"/>
      <x:c r="CL22" s="341"/>
      <x:c r="CM22" s="341"/>
      <x:c r="CN22" s="341"/>
      <x:c r="CO22" s="341"/>
      <x:c r="CP22" s="341"/>
      <x:c r="CQ22" s="341"/>
      <x:c r="CR22" s="341"/>
      <x:c r="CS22" s="341"/>
      <x:c r="CT22" s="341"/>
      <x:c r="CU22" s="341"/>
      <x:c r="CV22" s="341"/>
      <x:c r="CW22" s="341"/>
      <x:c r="CX22" s="341"/>
      <x:c r="CY22" s="341"/>
      <x:c r="CZ22" s="341"/>
      <x:c r="DA22" s="341"/>
      <x:c r="DB22" s="341"/>
      <x:c r="DC22" s="341"/>
      <x:c r="DD22" s="341"/>
      <x:c r="DE22" s="341"/>
      <x:c r="DF22" s="341"/>
      <x:c r="DG22" s="341"/>
      <x:c r="DH22" s="341"/>
      <x:c r="DI22" s="341"/>
      <x:c r="DJ22" s="341"/>
      <x:c r="DK22" s="341"/>
      <x:c r="DL22" s="341"/>
      <x:c r="DM22" s="341"/>
      <x:c r="DN22" s="341"/>
      <x:c r="DO22" s="341"/>
      <x:c r="DP22" s="341"/>
      <x:c r="DQ22" s="341"/>
      <x:c r="DR22" s="341"/>
      <x:c r="DS22" s="341"/>
      <x:c r="DT22" s="341"/>
      <x:c r="DU22" s="341"/>
      <x:c r="DV22" s="341"/>
      <x:c r="DW22" s="341"/>
      <x:c r="DX22" s="341"/>
      <x:c r="DY22" s="341"/>
      <x:c r="DZ22" s="341"/>
      <x:c r="EA22" s="341"/>
      <x:c r="EB22" s="341"/>
      <x:c r="EC22" s="341"/>
      <x:c r="ED22" s="341"/>
      <x:c r="EE22" s="341"/>
      <x:c r="EF22" s="341"/>
      <x:c r="EG22" s="341"/>
      <x:c r="EH22" s="341"/>
      <x:c r="EI22" s="341"/>
      <x:c r="EJ22" s="341"/>
      <x:c r="EK22" s="341"/>
      <x:c r="EL22" s="341"/>
      <x:c r="EM22" s="341"/>
      <x:c r="EN22" s="341"/>
      <x:c r="EO22" s="341"/>
      <x:c r="EP22" s="341"/>
      <x:c r="EQ22" s="341"/>
      <x:c r="ER22" s="341"/>
      <x:c r="ES22" s="341"/>
      <x:c r="ET22" s="341"/>
      <x:c r="EU22" s="341"/>
      <x:c r="EV22" s="341"/>
      <x:c r="EW22" s="341"/>
      <x:c r="EX22" s="341"/>
      <x:c r="EY22" s="341"/>
      <x:c r="EZ22" s="341"/>
      <x:c r="FA22" s="341"/>
      <x:c r="FB22" s="341"/>
      <x:c r="FC22" s="341"/>
      <x:c r="FD22" s="341"/>
      <x:c r="FE22" s="341"/>
      <x:c r="FF22" s="341"/>
      <x:c r="FG22" s="341"/>
      <x:c r="FH22" s="341"/>
      <x:c r="FI22" s="341"/>
      <x:c r="FJ22" s="341"/>
      <x:c r="FK22" s="341"/>
      <x:c r="FL22" s="341"/>
      <x:c r="FM22" s="341"/>
      <x:c r="FN22" s="341"/>
      <x:c r="FO22" s="341"/>
      <x:c r="FP22" s="341"/>
      <x:c r="FQ22" s="341"/>
      <x:c r="FR22" s="341"/>
      <x:c r="FS22" s="341"/>
      <x:c r="FT22" s="341"/>
      <x:c r="FU22" s="341"/>
      <x:c r="FV22" s="341"/>
      <x:c r="FW22" s="341"/>
      <x:c r="FX22" s="341"/>
      <x:c r="FY22" s="341"/>
      <x:c r="FZ22" s="341"/>
      <x:c r="GA22" s="341"/>
      <x:c r="GB22" s="341"/>
      <x:c r="GC22" s="341"/>
      <x:c r="GD22" s="341"/>
      <x:c r="GE22" s="341"/>
      <x:c r="GF22" s="341"/>
      <x:c r="GG22" s="341"/>
      <x:c r="GH22" s="341"/>
      <x:c r="GI22" s="341"/>
      <x:c r="GJ22" s="341"/>
      <x:c r="GK22" s="341"/>
      <x:c r="GL22" s="341"/>
      <x:c r="GM22" s="341"/>
      <x:c r="GN22" s="341"/>
      <x:c r="GO22" s="341"/>
      <x:c r="GP22" s="341"/>
      <x:c r="GQ22" s="341"/>
      <x:c r="GR22" s="341"/>
      <x:c r="GS22" s="341"/>
      <x:c r="GT22" s="341"/>
      <x:c r="GU22" s="341"/>
      <x:c r="GV22" s="341"/>
      <x:c r="GW22" s="341"/>
      <x:c r="GX22" s="341"/>
      <x:c r="GY22" s="341"/>
      <x:c r="GZ22" s="341"/>
      <x:c r="HA22" s="341"/>
      <x:c r="HB22" s="341"/>
      <x:c r="HC22" s="341"/>
      <x:c r="HD22" s="341"/>
      <x:c r="HE22" s="341"/>
      <x:c r="HF22" s="341"/>
      <x:c r="HG22" s="341"/>
      <x:c r="HH22" s="341"/>
      <x:c r="HI22" s="341"/>
      <x:c r="HJ22" s="341"/>
      <x:c r="HK22" s="341"/>
      <x:c r="HL22" s="341"/>
      <x:c r="HM22" s="341"/>
      <x:c r="HN22" s="341"/>
      <x:c r="HO22" s="341"/>
      <x:c r="HP22" s="341"/>
      <x:c r="HQ22" s="341"/>
      <x:c r="HR22" s="341"/>
      <x:c r="HS22" s="341"/>
      <x:c r="HT22" s="341"/>
      <x:c r="HU22" s="341"/>
      <x:c r="HV22" s="341"/>
      <x:c r="HW22" s="341"/>
      <x:c r="HX22" s="341"/>
      <x:c r="HY22" s="341"/>
      <x:c r="HZ22" s="341"/>
      <x:c r="IA22" s="341"/>
      <x:c r="IB22" s="341"/>
      <x:c r="IC22" s="341"/>
      <x:c r="ID22" s="341"/>
      <x:c r="IE22" s="341"/>
      <x:c r="IF22" s="341"/>
      <x:c r="IG22" s="341"/>
      <x:c r="IH22" s="341"/>
      <x:c r="II22" s="341"/>
      <x:c r="IJ22" s="341"/>
      <x:c r="IK22" s="341"/>
      <x:c r="IL22" s="341"/>
      <x:c r="IM22" s="341"/>
      <x:c r="IN22" s="341"/>
      <x:c r="IO22" s="341"/>
      <x:c r="IP22" s="341"/>
      <x:c r="IQ22" s="341"/>
      <x:c r="IR22" s="341"/>
      <x:c r="IS22" s="341"/>
      <x:c r="IT22" s="341"/>
      <x:c r="IU22" s="341"/>
    </x:row>
    <x:row r="23" spans="1:255" ht="30" customHeight="1">
      <x:c r="A23" s="2290" t="s">
        <x:v>5500</x:v>
      </x:c>
      <x:c r="B23" s="2291" t="s">
        <x:v>3826</x:v>
      </x:c>
      <x:c r="C23" s="2292" t="s">
        <x:v>6411</x:v>
      </x:c>
      <x:c r="D23" s="2293">
        <x:v>4219</x:v>
      </x:c>
      <x:c r="E23" s="2293">
        <x:v>4219</x:v>
      </x:c>
      <x:c r="F23" s="2294">
        <x:v>236</x:v>
      </x:c>
      <x:c r="G23" s="2292" t="s">
        <x:v>9587</x:v>
      </x:c>
      <x:c r="H23" s="2242" t="s">
        <x:v>8526</x:v>
      </x:c>
      <x:c r="I23" s="341"/>
      <x:c r="J23" s="341"/>
      <x:c r="K23" s="341"/>
      <x:c r="L23" s="341"/>
      <x:c r="M23" s="341"/>
      <x:c r="N23" s="341"/>
      <x:c r="O23" s="341"/>
      <x:c r="P23" s="341"/>
      <x:c r="Q23" s="341"/>
      <x:c r="R23" s="341"/>
      <x:c r="S23" s="341"/>
      <x:c r="T23" s="341"/>
      <x:c r="U23" s="341"/>
      <x:c r="V23" s="341"/>
      <x:c r="W23" s="341"/>
      <x:c r="X23" s="341"/>
      <x:c r="Y23" s="341"/>
      <x:c r="Z23" s="341"/>
      <x:c r="AA23" s="341"/>
      <x:c r="AB23" s="341"/>
      <x:c r="AC23" s="341"/>
      <x:c r="AD23" s="341"/>
      <x:c r="AE23" s="341"/>
      <x:c r="AF23" s="341"/>
      <x:c r="AG23" s="341"/>
      <x:c r="AH23" s="341"/>
      <x:c r="AI23" s="341"/>
      <x:c r="AJ23" s="341"/>
      <x:c r="AK23" s="341"/>
      <x:c r="AL23" s="341"/>
      <x:c r="AM23" s="341"/>
      <x:c r="AN23" s="341"/>
      <x:c r="AO23" s="341"/>
      <x:c r="AP23" s="341"/>
      <x:c r="AQ23" s="341"/>
      <x:c r="AR23" s="341"/>
      <x:c r="AS23" s="341"/>
      <x:c r="AT23" s="341"/>
      <x:c r="AU23" s="341"/>
      <x:c r="AV23" s="341"/>
      <x:c r="AW23" s="341"/>
      <x:c r="AX23" s="341"/>
      <x:c r="AY23" s="341"/>
      <x:c r="AZ23" s="341"/>
      <x:c r="BA23" s="341"/>
      <x:c r="BB23" s="341"/>
      <x:c r="BC23" s="341"/>
      <x:c r="BD23" s="341"/>
      <x:c r="BE23" s="341"/>
      <x:c r="BF23" s="341"/>
      <x:c r="BG23" s="341"/>
      <x:c r="BH23" s="341"/>
      <x:c r="BI23" s="341"/>
      <x:c r="BJ23" s="341"/>
      <x:c r="BK23" s="341"/>
      <x:c r="BL23" s="341"/>
      <x:c r="BM23" s="341"/>
      <x:c r="BN23" s="341"/>
      <x:c r="BO23" s="341"/>
      <x:c r="BP23" s="341"/>
      <x:c r="BQ23" s="341"/>
      <x:c r="BR23" s="341"/>
      <x:c r="BS23" s="341"/>
      <x:c r="BT23" s="341"/>
      <x:c r="BU23" s="341"/>
      <x:c r="BV23" s="341"/>
      <x:c r="BW23" s="341"/>
      <x:c r="BX23" s="341"/>
      <x:c r="BY23" s="341"/>
      <x:c r="BZ23" s="341"/>
      <x:c r="CA23" s="341"/>
      <x:c r="CB23" s="341"/>
      <x:c r="CC23" s="341"/>
      <x:c r="CD23" s="341"/>
      <x:c r="CE23" s="341"/>
      <x:c r="CF23" s="341"/>
      <x:c r="CG23" s="341"/>
      <x:c r="CH23" s="341"/>
      <x:c r="CI23" s="341"/>
      <x:c r="CJ23" s="341"/>
      <x:c r="CK23" s="341"/>
      <x:c r="CL23" s="341"/>
      <x:c r="CM23" s="341"/>
      <x:c r="CN23" s="341"/>
      <x:c r="CO23" s="341"/>
      <x:c r="CP23" s="341"/>
      <x:c r="CQ23" s="341"/>
      <x:c r="CR23" s="341"/>
      <x:c r="CS23" s="341"/>
      <x:c r="CT23" s="341"/>
      <x:c r="CU23" s="341"/>
      <x:c r="CV23" s="341"/>
      <x:c r="CW23" s="341"/>
      <x:c r="CX23" s="341"/>
      <x:c r="CY23" s="341"/>
      <x:c r="CZ23" s="341"/>
      <x:c r="DA23" s="341"/>
      <x:c r="DB23" s="341"/>
      <x:c r="DC23" s="341"/>
      <x:c r="DD23" s="341"/>
      <x:c r="DE23" s="341"/>
      <x:c r="DF23" s="341"/>
      <x:c r="DG23" s="341"/>
      <x:c r="DH23" s="341"/>
      <x:c r="DI23" s="341"/>
      <x:c r="DJ23" s="341"/>
      <x:c r="DK23" s="341"/>
      <x:c r="DL23" s="341"/>
      <x:c r="DM23" s="341"/>
      <x:c r="DN23" s="341"/>
      <x:c r="DO23" s="341"/>
      <x:c r="DP23" s="341"/>
      <x:c r="DQ23" s="341"/>
      <x:c r="DR23" s="341"/>
      <x:c r="DS23" s="341"/>
      <x:c r="DT23" s="341"/>
      <x:c r="DU23" s="341"/>
      <x:c r="DV23" s="341"/>
      <x:c r="DW23" s="341"/>
      <x:c r="DX23" s="341"/>
      <x:c r="DY23" s="341"/>
      <x:c r="DZ23" s="341"/>
      <x:c r="EA23" s="341"/>
      <x:c r="EB23" s="341"/>
      <x:c r="EC23" s="341"/>
      <x:c r="ED23" s="341"/>
      <x:c r="EE23" s="341"/>
      <x:c r="EF23" s="341"/>
      <x:c r="EG23" s="341"/>
      <x:c r="EH23" s="341"/>
      <x:c r="EI23" s="341"/>
      <x:c r="EJ23" s="341"/>
      <x:c r="EK23" s="341"/>
      <x:c r="EL23" s="341"/>
      <x:c r="EM23" s="341"/>
      <x:c r="EN23" s="341"/>
      <x:c r="EO23" s="341"/>
      <x:c r="EP23" s="341"/>
      <x:c r="EQ23" s="341"/>
      <x:c r="ER23" s="341"/>
      <x:c r="ES23" s="341"/>
      <x:c r="ET23" s="341"/>
      <x:c r="EU23" s="341"/>
      <x:c r="EV23" s="341"/>
      <x:c r="EW23" s="341"/>
      <x:c r="EX23" s="341"/>
      <x:c r="EY23" s="341"/>
      <x:c r="EZ23" s="341"/>
      <x:c r="FA23" s="341"/>
      <x:c r="FB23" s="341"/>
      <x:c r="FC23" s="341"/>
      <x:c r="FD23" s="341"/>
      <x:c r="FE23" s="341"/>
      <x:c r="FF23" s="341"/>
      <x:c r="FG23" s="341"/>
      <x:c r="FH23" s="341"/>
      <x:c r="FI23" s="341"/>
      <x:c r="FJ23" s="341"/>
      <x:c r="FK23" s="341"/>
      <x:c r="FL23" s="341"/>
      <x:c r="FM23" s="341"/>
      <x:c r="FN23" s="341"/>
      <x:c r="FO23" s="341"/>
      <x:c r="FP23" s="341"/>
      <x:c r="FQ23" s="341"/>
      <x:c r="FR23" s="341"/>
      <x:c r="FS23" s="341"/>
      <x:c r="FT23" s="341"/>
      <x:c r="FU23" s="341"/>
      <x:c r="FV23" s="341"/>
      <x:c r="FW23" s="341"/>
      <x:c r="FX23" s="341"/>
      <x:c r="FY23" s="341"/>
      <x:c r="FZ23" s="341"/>
      <x:c r="GA23" s="341"/>
      <x:c r="GB23" s="341"/>
      <x:c r="GC23" s="341"/>
      <x:c r="GD23" s="341"/>
      <x:c r="GE23" s="341"/>
      <x:c r="GF23" s="341"/>
      <x:c r="GG23" s="341"/>
      <x:c r="GH23" s="341"/>
      <x:c r="GI23" s="341"/>
      <x:c r="GJ23" s="341"/>
      <x:c r="GK23" s="341"/>
      <x:c r="GL23" s="341"/>
      <x:c r="GM23" s="341"/>
      <x:c r="GN23" s="341"/>
      <x:c r="GO23" s="341"/>
      <x:c r="GP23" s="341"/>
      <x:c r="GQ23" s="341"/>
      <x:c r="GR23" s="341"/>
      <x:c r="GS23" s="341"/>
      <x:c r="GT23" s="341"/>
      <x:c r="GU23" s="341"/>
      <x:c r="GV23" s="341"/>
      <x:c r="GW23" s="341"/>
      <x:c r="GX23" s="341"/>
      <x:c r="GY23" s="341"/>
      <x:c r="GZ23" s="341"/>
      <x:c r="HA23" s="341"/>
      <x:c r="HB23" s="341"/>
      <x:c r="HC23" s="341"/>
      <x:c r="HD23" s="341"/>
      <x:c r="HE23" s="341"/>
      <x:c r="HF23" s="341"/>
      <x:c r="HG23" s="341"/>
      <x:c r="HH23" s="341"/>
      <x:c r="HI23" s="341"/>
      <x:c r="HJ23" s="341"/>
      <x:c r="HK23" s="341"/>
      <x:c r="HL23" s="341"/>
      <x:c r="HM23" s="341"/>
      <x:c r="HN23" s="341"/>
      <x:c r="HO23" s="341"/>
      <x:c r="HP23" s="341"/>
      <x:c r="HQ23" s="341"/>
      <x:c r="HR23" s="341"/>
      <x:c r="HS23" s="341"/>
      <x:c r="HT23" s="341"/>
      <x:c r="HU23" s="341"/>
      <x:c r="HV23" s="341"/>
      <x:c r="HW23" s="341"/>
      <x:c r="HX23" s="341"/>
      <x:c r="HY23" s="341"/>
      <x:c r="HZ23" s="341"/>
      <x:c r="IA23" s="341"/>
      <x:c r="IB23" s="341"/>
      <x:c r="IC23" s="341"/>
      <x:c r="ID23" s="341"/>
      <x:c r="IE23" s="341"/>
      <x:c r="IF23" s="341"/>
      <x:c r="IG23" s="341"/>
      <x:c r="IH23" s="341"/>
      <x:c r="II23" s="341"/>
      <x:c r="IJ23" s="341"/>
      <x:c r="IK23" s="341"/>
      <x:c r="IL23" s="341"/>
      <x:c r="IM23" s="341"/>
      <x:c r="IN23" s="341"/>
      <x:c r="IO23" s="341"/>
      <x:c r="IP23" s="341"/>
      <x:c r="IQ23" s="341"/>
      <x:c r="IR23" s="341"/>
      <x:c r="IS23" s="341"/>
      <x:c r="IT23" s="341"/>
      <x:c r="IU23" s="341"/>
    </x:row>
    <x:row r="24" spans="1:255" ht="30" customHeight="1">
      <x:c r="A24" s="2282" t="s">
        <x:v>5499</x:v>
      </x:c>
      <x:c r="B24" s="2258" t="s">
        <x:v>8656</x:v>
      </x:c>
      <x:c r="C24" s="2259" t="s">
        <x:v>2452</x:v>
      </x:c>
      <x:c r="D24" s="2283">
        <x:v>2190</x:v>
      </x:c>
      <x:c r="E24" s="2283">
        <x:v>3295.8299999999999</x:v>
      </x:c>
      <x:c r="F24" s="2284">
        <x:v>100</x:v>
      </x:c>
      <x:c r="G24" s="2262" t="s">
        <x:v>9700</x:v>
      </x:c>
      <x:c r="H24" s="2256" t="s">
        <x:v>2400</x:v>
      </x:c>
      <x:c r="I24" s="341"/>
      <x:c r="J24" s="341"/>
      <x:c r="K24" s="341"/>
      <x:c r="L24" s="341"/>
      <x:c r="M24" s="341"/>
      <x:c r="N24" s="341"/>
      <x:c r="O24" s="341"/>
      <x:c r="P24" s="341"/>
      <x:c r="Q24" s="341"/>
      <x:c r="R24" s="341"/>
      <x:c r="S24" s="341"/>
      <x:c r="T24" s="341"/>
      <x:c r="U24" s="341"/>
      <x:c r="V24" s="341"/>
      <x:c r="W24" s="341"/>
      <x:c r="X24" s="341"/>
      <x:c r="Y24" s="341"/>
      <x:c r="Z24" s="341"/>
      <x:c r="AA24" s="341"/>
      <x:c r="AB24" s="341"/>
      <x:c r="AC24" s="341"/>
      <x:c r="AD24" s="341"/>
      <x:c r="AE24" s="341"/>
      <x:c r="AF24" s="341"/>
      <x:c r="AG24" s="341"/>
      <x:c r="AH24" s="341"/>
      <x:c r="AI24" s="341"/>
      <x:c r="AJ24" s="341"/>
      <x:c r="AK24" s="341"/>
      <x:c r="AL24" s="341"/>
      <x:c r="AM24" s="341"/>
      <x:c r="AN24" s="341"/>
      <x:c r="AO24" s="341"/>
      <x:c r="AP24" s="341"/>
      <x:c r="AQ24" s="341"/>
      <x:c r="AR24" s="341"/>
      <x:c r="AS24" s="341"/>
      <x:c r="AT24" s="341"/>
      <x:c r="AU24" s="341"/>
      <x:c r="AV24" s="341"/>
      <x:c r="AW24" s="341"/>
      <x:c r="AX24" s="341"/>
      <x:c r="AY24" s="341"/>
      <x:c r="AZ24" s="341"/>
      <x:c r="BA24" s="341"/>
      <x:c r="BB24" s="341"/>
      <x:c r="BC24" s="341"/>
      <x:c r="BD24" s="341"/>
      <x:c r="BE24" s="341"/>
      <x:c r="BF24" s="341"/>
      <x:c r="BG24" s="341"/>
      <x:c r="BH24" s="341"/>
      <x:c r="BI24" s="341"/>
      <x:c r="BJ24" s="341"/>
      <x:c r="BK24" s="341"/>
      <x:c r="BL24" s="341"/>
      <x:c r="BM24" s="341"/>
      <x:c r="BN24" s="341"/>
      <x:c r="BO24" s="341"/>
      <x:c r="BP24" s="341"/>
      <x:c r="BQ24" s="341"/>
      <x:c r="BR24" s="341"/>
      <x:c r="BS24" s="341"/>
      <x:c r="BT24" s="341"/>
      <x:c r="BU24" s="341"/>
      <x:c r="BV24" s="341"/>
      <x:c r="BW24" s="341"/>
      <x:c r="BX24" s="341"/>
      <x:c r="BY24" s="341"/>
      <x:c r="BZ24" s="341"/>
      <x:c r="CA24" s="341"/>
      <x:c r="CB24" s="341"/>
      <x:c r="CC24" s="341"/>
      <x:c r="CD24" s="341"/>
      <x:c r="CE24" s="341"/>
      <x:c r="CF24" s="341"/>
      <x:c r="CG24" s="341"/>
      <x:c r="CH24" s="341"/>
      <x:c r="CI24" s="341"/>
      <x:c r="CJ24" s="341"/>
      <x:c r="CK24" s="341"/>
      <x:c r="CL24" s="341"/>
      <x:c r="CM24" s="341"/>
      <x:c r="CN24" s="341"/>
      <x:c r="CO24" s="341"/>
      <x:c r="CP24" s="341"/>
      <x:c r="CQ24" s="341"/>
      <x:c r="CR24" s="341"/>
      <x:c r="CS24" s="341"/>
      <x:c r="CT24" s="341"/>
      <x:c r="CU24" s="341"/>
      <x:c r="CV24" s="341"/>
      <x:c r="CW24" s="341"/>
      <x:c r="CX24" s="341"/>
      <x:c r="CY24" s="341"/>
      <x:c r="CZ24" s="341"/>
      <x:c r="DA24" s="341"/>
      <x:c r="DB24" s="341"/>
      <x:c r="DC24" s="341"/>
      <x:c r="DD24" s="341"/>
      <x:c r="DE24" s="341"/>
      <x:c r="DF24" s="341"/>
      <x:c r="DG24" s="341"/>
      <x:c r="DH24" s="341"/>
      <x:c r="DI24" s="341"/>
      <x:c r="DJ24" s="341"/>
      <x:c r="DK24" s="341"/>
      <x:c r="DL24" s="341"/>
      <x:c r="DM24" s="341"/>
      <x:c r="DN24" s="341"/>
      <x:c r="DO24" s="341"/>
      <x:c r="DP24" s="341"/>
      <x:c r="DQ24" s="341"/>
      <x:c r="DR24" s="341"/>
      <x:c r="DS24" s="341"/>
      <x:c r="DT24" s="341"/>
      <x:c r="DU24" s="341"/>
      <x:c r="DV24" s="341"/>
      <x:c r="DW24" s="341"/>
      <x:c r="DX24" s="341"/>
      <x:c r="DY24" s="341"/>
      <x:c r="DZ24" s="341"/>
      <x:c r="EA24" s="341"/>
      <x:c r="EB24" s="341"/>
      <x:c r="EC24" s="341"/>
      <x:c r="ED24" s="341"/>
      <x:c r="EE24" s="341"/>
      <x:c r="EF24" s="341"/>
      <x:c r="EG24" s="341"/>
      <x:c r="EH24" s="341"/>
      <x:c r="EI24" s="341"/>
      <x:c r="EJ24" s="341"/>
      <x:c r="EK24" s="341"/>
      <x:c r="EL24" s="341"/>
      <x:c r="EM24" s="341"/>
      <x:c r="EN24" s="341"/>
      <x:c r="EO24" s="341"/>
      <x:c r="EP24" s="341"/>
      <x:c r="EQ24" s="341"/>
      <x:c r="ER24" s="341"/>
      <x:c r="ES24" s="341"/>
      <x:c r="ET24" s="341"/>
      <x:c r="EU24" s="341"/>
      <x:c r="EV24" s="341"/>
      <x:c r="EW24" s="341"/>
      <x:c r="EX24" s="341"/>
      <x:c r="EY24" s="341"/>
      <x:c r="EZ24" s="341"/>
      <x:c r="FA24" s="341"/>
      <x:c r="FB24" s="341"/>
      <x:c r="FC24" s="341"/>
      <x:c r="FD24" s="341"/>
      <x:c r="FE24" s="341"/>
      <x:c r="FF24" s="341"/>
      <x:c r="FG24" s="341"/>
      <x:c r="FH24" s="341"/>
      <x:c r="FI24" s="341"/>
      <x:c r="FJ24" s="341"/>
      <x:c r="FK24" s="341"/>
      <x:c r="FL24" s="341"/>
      <x:c r="FM24" s="341"/>
      <x:c r="FN24" s="341"/>
      <x:c r="FO24" s="341"/>
      <x:c r="FP24" s="341"/>
      <x:c r="FQ24" s="341"/>
      <x:c r="FR24" s="341"/>
      <x:c r="FS24" s="341"/>
      <x:c r="FT24" s="341"/>
      <x:c r="FU24" s="341"/>
      <x:c r="FV24" s="341"/>
      <x:c r="FW24" s="341"/>
      <x:c r="FX24" s="341"/>
      <x:c r="FY24" s="341"/>
      <x:c r="FZ24" s="341"/>
      <x:c r="GA24" s="341"/>
      <x:c r="GB24" s="341"/>
      <x:c r="GC24" s="341"/>
      <x:c r="GD24" s="341"/>
      <x:c r="GE24" s="341"/>
      <x:c r="GF24" s="341"/>
      <x:c r="GG24" s="341"/>
      <x:c r="GH24" s="341"/>
      <x:c r="GI24" s="341"/>
      <x:c r="GJ24" s="341"/>
      <x:c r="GK24" s="341"/>
      <x:c r="GL24" s="341"/>
      <x:c r="GM24" s="341"/>
      <x:c r="GN24" s="341"/>
      <x:c r="GO24" s="341"/>
      <x:c r="GP24" s="341"/>
      <x:c r="GQ24" s="341"/>
      <x:c r="GR24" s="341"/>
      <x:c r="GS24" s="341"/>
      <x:c r="GT24" s="341"/>
      <x:c r="GU24" s="341"/>
      <x:c r="GV24" s="341"/>
      <x:c r="GW24" s="341"/>
      <x:c r="GX24" s="341"/>
      <x:c r="GY24" s="341"/>
      <x:c r="GZ24" s="341"/>
      <x:c r="HA24" s="341"/>
      <x:c r="HB24" s="341"/>
      <x:c r="HC24" s="341"/>
      <x:c r="HD24" s="341"/>
      <x:c r="HE24" s="341"/>
      <x:c r="HF24" s="341"/>
      <x:c r="HG24" s="341"/>
      <x:c r="HH24" s="341"/>
      <x:c r="HI24" s="341"/>
      <x:c r="HJ24" s="341"/>
      <x:c r="HK24" s="341"/>
      <x:c r="HL24" s="341"/>
      <x:c r="HM24" s="341"/>
      <x:c r="HN24" s="341"/>
      <x:c r="HO24" s="341"/>
      <x:c r="HP24" s="341"/>
      <x:c r="HQ24" s="341"/>
      <x:c r="HR24" s="341"/>
      <x:c r="HS24" s="341"/>
      <x:c r="HT24" s="341"/>
      <x:c r="HU24" s="341"/>
      <x:c r="HV24" s="341"/>
      <x:c r="HW24" s="341"/>
      <x:c r="HX24" s="341"/>
      <x:c r="HY24" s="341"/>
      <x:c r="HZ24" s="341"/>
      <x:c r="IA24" s="341"/>
      <x:c r="IB24" s="341"/>
      <x:c r="IC24" s="341"/>
      <x:c r="ID24" s="341"/>
      <x:c r="IE24" s="341"/>
      <x:c r="IF24" s="341"/>
      <x:c r="IG24" s="341"/>
      <x:c r="IH24" s="341"/>
      <x:c r="II24" s="341"/>
      <x:c r="IJ24" s="341"/>
      <x:c r="IK24" s="341"/>
      <x:c r="IL24" s="341"/>
      <x:c r="IM24" s="341"/>
      <x:c r="IN24" s="341"/>
      <x:c r="IO24" s="341"/>
      <x:c r="IP24" s="341"/>
      <x:c r="IQ24" s="341"/>
      <x:c r="IR24" s="341"/>
      <x:c r="IS24" s="341"/>
      <x:c r="IT24" s="341"/>
      <x:c r="IU24" s="341"/>
    </x:row>
    <x:row r="25" spans="1:255" ht="30" customHeight="1">
      <x:c r="A25" s="2914" t="s">
        <x:v>5473</x:v>
      </x:c>
      <x:c r="B25" s="2264" t="s">
        <x:v>3342</x:v>
      </x:c>
      <x:c r="C25" s="2265" t="s">
        <x:v>898</x:v>
      </x:c>
      <x:c r="D25" s="2295">
        <x:v>528</x:v>
      </x:c>
      <x:c r="E25" s="2295">
        <x:v>550</x:v>
      </x:c>
      <x:c r="F25" s="2296">
        <x:v>20</x:v>
      </x:c>
      <x:c r="G25" s="2268" t="s">
        <x:v>9704</x:v>
      </x:c>
      <x:c r="H25" s="2269" t="s">
        <x:v>4302</x:v>
      </x:c>
      <x:c r="I25" s="341"/>
      <x:c r="J25" s="341"/>
      <x:c r="K25" s="341"/>
      <x:c r="L25" s="341"/>
      <x:c r="M25" s="341"/>
      <x:c r="N25" s="341"/>
      <x:c r="O25" s="341"/>
      <x:c r="P25" s="341"/>
      <x:c r="Q25" s="341"/>
      <x:c r="R25" s="341"/>
      <x:c r="S25" s="341"/>
      <x:c r="T25" s="341"/>
      <x:c r="U25" s="341"/>
      <x:c r="V25" s="341"/>
      <x:c r="W25" s="341"/>
      <x:c r="X25" s="341"/>
      <x:c r="Y25" s="341"/>
      <x:c r="Z25" s="341"/>
      <x:c r="AA25" s="341"/>
      <x:c r="AB25" s="341"/>
      <x:c r="AC25" s="341"/>
      <x:c r="AD25" s="341"/>
      <x:c r="AE25" s="341"/>
      <x:c r="AF25" s="341"/>
      <x:c r="AG25" s="341"/>
      <x:c r="AH25" s="341"/>
      <x:c r="AI25" s="341"/>
      <x:c r="AJ25" s="341"/>
      <x:c r="AK25" s="341"/>
      <x:c r="AL25" s="341"/>
      <x:c r="AM25" s="341"/>
      <x:c r="AN25" s="341"/>
      <x:c r="AO25" s="341"/>
      <x:c r="AP25" s="341"/>
      <x:c r="AQ25" s="341"/>
      <x:c r="AR25" s="341"/>
      <x:c r="AS25" s="341"/>
      <x:c r="AT25" s="341"/>
      <x:c r="AU25" s="341"/>
      <x:c r="AV25" s="341"/>
      <x:c r="AW25" s="341"/>
      <x:c r="AX25" s="341"/>
      <x:c r="AY25" s="341"/>
      <x:c r="AZ25" s="341"/>
      <x:c r="BA25" s="341"/>
      <x:c r="BB25" s="341"/>
      <x:c r="BC25" s="341"/>
      <x:c r="BD25" s="341"/>
      <x:c r="BE25" s="341"/>
      <x:c r="BF25" s="341"/>
      <x:c r="BG25" s="341"/>
      <x:c r="BH25" s="341"/>
      <x:c r="BI25" s="341"/>
      <x:c r="BJ25" s="341"/>
      <x:c r="BK25" s="341"/>
      <x:c r="BL25" s="341"/>
      <x:c r="BM25" s="341"/>
      <x:c r="BN25" s="341"/>
      <x:c r="BO25" s="341"/>
      <x:c r="BP25" s="341"/>
      <x:c r="BQ25" s="341"/>
      <x:c r="BR25" s="341"/>
      <x:c r="BS25" s="341"/>
      <x:c r="BT25" s="341"/>
      <x:c r="BU25" s="341"/>
      <x:c r="BV25" s="341"/>
      <x:c r="BW25" s="341"/>
      <x:c r="BX25" s="341"/>
      <x:c r="BY25" s="341"/>
      <x:c r="BZ25" s="341"/>
      <x:c r="CA25" s="341"/>
      <x:c r="CB25" s="341"/>
      <x:c r="CC25" s="341"/>
      <x:c r="CD25" s="341"/>
      <x:c r="CE25" s="341"/>
      <x:c r="CF25" s="341"/>
      <x:c r="CG25" s="341"/>
      <x:c r="CH25" s="341"/>
      <x:c r="CI25" s="341"/>
      <x:c r="CJ25" s="341"/>
      <x:c r="CK25" s="341"/>
      <x:c r="CL25" s="341"/>
      <x:c r="CM25" s="341"/>
      <x:c r="CN25" s="341"/>
      <x:c r="CO25" s="341"/>
      <x:c r="CP25" s="341"/>
      <x:c r="CQ25" s="341"/>
      <x:c r="CR25" s="341"/>
      <x:c r="CS25" s="341"/>
      <x:c r="CT25" s="341"/>
      <x:c r="CU25" s="341"/>
      <x:c r="CV25" s="341"/>
      <x:c r="CW25" s="341"/>
      <x:c r="CX25" s="341"/>
      <x:c r="CY25" s="341"/>
      <x:c r="CZ25" s="341"/>
      <x:c r="DA25" s="341"/>
      <x:c r="DB25" s="341"/>
      <x:c r="DC25" s="341"/>
      <x:c r="DD25" s="341"/>
      <x:c r="DE25" s="341"/>
      <x:c r="DF25" s="341"/>
      <x:c r="DG25" s="341"/>
      <x:c r="DH25" s="341"/>
      <x:c r="DI25" s="341"/>
      <x:c r="DJ25" s="341"/>
      <x:c r="DK25" s="341"/>
      <x:c r="DL25" s="341"/>
      <x:c r="DM25" s="341"/>
      <x:c r="DN25" s="341"/>
      <x:c r="DO25" s="341"/>
      <x:c r="DP25" s="341"/>
      <x:c r="DQ25" s="341"/>
      <x:c r="DR25" s="341"/>
      <x:c r="DS25" s="341"/>
      <x:c r="DT25" s="341"/>
      <x:c r="DU25" s="341"/>
      <x:c r="DV25" s="341"/>
      <x:c r="DW25" s="341"/>
      <x:c r="DX25" s="341"/>
      <x:c r="DY25" s="341"/>
      <x:c r="DZ25" s="341"/>
      <x:c r="EA25" s="341"/>
      <x:c r="EB25" s="341"/>
      <x:c r="EC25" s="341"/>
      <x:c r="ED25" s="341"/>
      <x:c r="EE25" s="341"/>
      <x:c r="EF25" s="341"/>
      <x:c r="EG25" s="341"/>
      <x:c r="EH25" s="341"/>
      <x:c r="EI25" s="341"/>
      <x:c r="EJ25" s="341"/>
      <x:c r="EK25" s="341"/>
      <x:c r="EL25" s="341"/>
      <x:c r="EM25" s="341"/>
      <x:c r="EN25" s="341"/>
      <x:c r="EO25" s="341"/>
      <x:c r="EP25" s="341"/>
      <x:c r="EQ25" s="341"/>
      <x:c r="ER25" s="341"/>
      <x:c r="ES25" s="341"/>
      <x:c r="ET25" s="341"/>
      <x:c r="EU25" s="341"/>
      <x:c r="EV25" s="341"/>
      <x:c r="EW25" s="341"/>
      <x:c r="EX25" s="341"/>
      <x:c r="EY25" s="341"/>
      <x:c r="EZ25" s="341"/>
      <x:c r="FA25" s="341"/>
      <x:c r="FB25" s="341"/>
      <x:c r="FC25" s="341"/>
      <x:c r="FD25" s="341"/>
      <x:c r="FE25" s="341"/>
      <x:c r="FF25" s="341"/>
      <x:c r="FG25" s="341"/>
      <x:c r="FH25" s="341"/>
      <x:c r="FI25" s="341"/>
      <x:c r="FJ25" s="341"/>
      <x:c r="FK25" s="341"/>
      <x:c r="FL25" s="341"/>
      <x:c r="FM25" s="341"/>
      <x:c r="FN25" s="341"/>
      <x:c r="FO25" s="341"/>
      <x:c r="FP25" s="341"/>
      <x:c r="FQ25" s="341"/>
      <x:c r="FR25" s="341"/>
      <x:c r="FS25" s="341"/>
      <x:c r="FT25" s="341"/>
      <x:c r="FU25" s="341"/>
      <x:c r="FV25" s="341"/>
      <x:c r="FW25" s="341"/>
      <x:c r="FX25" s="341"/>
      <x:c r="FY25" s="341"/>
      <x:c r="FZ25" s="341"/>
      <x:c r="GA25" s="341"/>
      <x:c r="GB25" s="341"/>
      <x:c r="GC25" s="341"/>
      <x:c r="GD25" s="341"/>
      <x:c r="GE25" s="341"/>
      <x:c r="GF25" s="341"/>
      <x:c r="GG25" s="341"/>
      <x:c r="GH25" s="341"/>
      <x:c r="GI25" s="341"/>
      <x:c r="GJ25" s="341"/>
      <x:c r="GK25" s="341"/>
      <x:c r="GL25" s="341"/>
      <x:c r="GM25" s="341"/>
      <x:c r="GN25" s="341"/>
      <x:c r="GO25" s="341"/>
      <x:c r="GP25" s="341"/>
      <x:c r="GQ25" s="341"/>
      <x:c r="GR25" s="341"/>
      <x:c r="GS25" s="341"/>
      <x:c r="GT25" s="341"/>
      <x:c r="GU25" s="341"/>
      <x:c r="GV25" s="341"/>
      <x:c r="GW25" s="341"/>
      <x:c r="GX25" s="341"/>
      <x:c r="GY25" s="341"/>
      <x:c r="GZ25" s="341"/>
      <x:c r="HA25" s="341"/>
      <x:c r="HB25" s="341"/>
      <x:c r="HC25" s="341"/>
      <x:c r="HD25" s="341"/>
      <x:c r="HE25" s="341"/>
      <x:c r="HF25" s="341"/>
      <x:c r="HG25" s="341"/>
      <x:c r="HH25" s="341"/>
      <x:c r="HI25" s="341"/>
      <x:c r="HJ25" s="341"/>
      <x:c r="HK25" s="341"/>
      <x:c r="HL25" s="341"/>
      <x:c r="HM25" s="341"/>
      <x:c r="HN25" s="341"/>
      <x:c r="HO25" s="341"/>
      <x:c r="HP25" s="341"/>
      <x:c r="HQ25" s="341"/>
      <x:c r="HR25" s="341"/>
      <x:c r="HS25" s="341"/>
      <x:c r="HT25" s="341"/>
      <x:c r="HU25" s="341"/>
      <x:c r="HV25" s="341"/>
      <x:c r="HW25" s="341"/>
      <x:c r="HX25" s="341"/>
      <x:c r="HY25" s="341"/>
      <x:c r="HZ25" s="341"/>
      <x:c r="IA25" s="341"/>
      <x:c r="IB25" s="341"/>
      <x:c r="IC25" s="341"/>
      <x:c r="ID25" s="341"/>
      <x:c r="IE25" s="341"/>
      <x:c r="IF25" s="341"/>
      <x:c r="IG25" s="341"/>
      <x:c r="IH25" s="341"/>
      <x:c r="II25" s="341"/>
      <x:c r="IJ25" s="341"/>
      <x:c r="IK25" s="341"/>
      <x:c r="IL25" s="341"/>
      <x:c r="IM25" s="341"/>
      <x:c r="IN25" s="341"/>
      <x:c r="IO25" s="341"/>
      <x:c r="IP25" s="341"/>
      <x:c r="IQ25" s="341"/>
      <x:c r="IR25" s="341"/>
      <x:c r="IS25" s="341"/>
      <x:c r="IT25" s="341"/>
      <x:c r="IU25" s="341"/>
    </x:row>
    <x:row r="26" spans="1:255" ht="30" customHeight="1">
      <x:c r="A26" s="2915"/>
      <x:c r="B26" s="2270" t="s">
        <x:v>8790</x:v>
      </x:c>
      <x:c r="C26" s="2271" t="s">
        <x:v>526</x:v>
      </x:c>
      <x:c r="D26" s="2297">
        <x:v>7782</x:v>
      </x:c>
      <x:c r="E26" s="2297">
        <x:v>5846</x:v>
      </x:c>
      <x:c r="F26" s="2298">
        <x:v>214</x:v>
      </x:c>
      <x:c r="G26" s="2274" t="s">
        <x:v>9665</x:v>
      </x:c>
      <x:c r="H26" s="2275" t="s">
        <x:v>4302</x:v>
      </x:c>
      <x:c r="I26" s="341"/>
      <x:c r="J26" s="341"/>
      <x:c r="K26" s="341"/>
      <x:c r="L26" s="341"/>
      <x:c r="M26" s="341"/>
      <x:c r="N26" s="341"/>
      <x:c r="O26" s="341"/>
      <x:c r="P26" s="341"/>
      <x:c r="Q26" s="341"/>
      <x:c r="R26" s="341"/>
      <x:c r="S26" s="341"/>
      <x:c r="T26" s="341"/>
      <x:c r="U26" s="341"/>
      <x:c r="V26" s="341"/>
      <x:c r="W26" s="341"/>
      <x:c r="X26" s="341"/>
      <x:c r="Y26" s="341"/>
      <x:c r="Z26" s="341"/>
      <x:c r="AA26" s="341"/>
      <x:c r="AB26" s="341"/>
      <x:c r="AC26" s="341"/>
      <x:c r="AD26" s="341"/>
      <x:c r="AE26" s="341"/>
      <x:c r="AF26" s="341"/>
      <x:c r="AG26" s="341"/>
      <x:c r="AH26" s="341"/>
      <x:c r="AI26" s="341"/>
      <x:c r="AJ26" s="341"/>
      <x:c r="AK26" s="341"/>
      <x:c r="AL26" s="341"/>
      <x:c r="AM26" s="341"/>
      <x:c r="AN26" s="341"/>
      <x:c r="AO26" s="341"/>
      <x:c r="AP26" s="341"/>
      <x:c r="AQ26" s="341"/>
      <x:c r="AR26" s="341"/>
      <x:c r="AS26" s="341"/>
      <x:c r="AT26" s="341"/>
      <x:c r="AU26" s="341"/>
      <x:c r="AV26" s="341"/>
      <x:c r="AW26" s="341"/>
      <x:c r="AX26" s="341"/>
      <x:c r="AY26" s="341"/>
      <x:c r="AZ26" s="341"/>
      <x:c r="BA26" s="341"/>
      <x:c r="BB26" s="341"/>
      <x:c r="BC26" s="341"/>
      <x:c r="BD26" s="341"/>
      <x:c r="BE26" s="341"/>
      <x:c r="BF26" s="341"/>
      <x:c r="BG26" s="341"/>
      <x:c r="BH26" s="341"/>
      <x:c r="BI26" s="341"/>
      <x:c r="BJ26" s="341"/>
      <x:c r="BK26" s="341"/>
      <x:c r="BL26" s="341"/>
      <x:c r="BM26" s="341"/>
      <x:c r="BN26" s="341"/>
      <x:c r="BO26" s="341"/>
      <x:c r="BP26" s="341"/>
      <x:c r="BQ26" s="341"/>
      <x:c r="BR26" s="341"/>
      <x:c r="BS26" s="341"/>
      <x:c r="BT26" s="341"/>
      <x:c r="BU26" s="341"/>
      <x:c r="BV26" s="341"/>
      <x:c r="BW26" s="341"/>
      <x:c r="BX26" s="341"/>
      <x:c r="BY26" s="341"/>
      <x:c r="BZ26" s="341"/>
      <x:c r="CA26" s="341"/>
      <x:c r="CB26" s="341"/>
      <x:c r="CC26" s="341"/>
      <x:c r="CD26" s="341"/>
      <x:c r="CE26" s="341"/>
      <x:c r="CF26" s="341"/>
      <x:c r="CG26" s="341"/>
      <x:c r="CH26" s="341"/>
      <x:c r="CI26" s="341"/>
      <x:c r="CJ26" s="341"/>
      <x:c r="CK26" s="341"/>
      <x:c r="CL26" s="341"/>
      <x:c r="CM26" s="341"/>
      <x:c r="CN26" s="341"/>
      <x:c r="CO26" s="341"/>
      <x:c r="CP26" s="341"/>
      <x:c r="CQ26" s="341"/>
      <x:c r="CR26" s="341"/>
      <x:c r="CS26" s="341"/>
      <x:c r="CT26" s="341"/>
      <x:c r="CU26" s="341"/>
      <x:c r="CV26" s="341"/>
      <x:c r="CW26" s="341"/>
      <x:c r="CX26" s="341"/>
      <x:c r="CY26" s="341"/>
      <x:c r="CZ26" s="341"/>
      <x:c r="DA26" s="341"/>
      <x:c r="DB26" s="341"/>
      <x:c r="DC26" s="341"/>
      <x:c r="DD26" s="341"/>
      <x:c r="DE26" s="341"/>
      <x:c r="DF26" s="341"/>
      <x:c r="DG26" s="341"/>
      <x:c r="DH26" s="341"/>
      <x:c r="DI26" s="341"/>
      <x:c r="DJ26" s="341"/>
      <x:c r="DK26" s="341"/>
      <x:c r="DL26" s="341"/>
      <x:c r="DM26" s="341"/>
      <x:c r="DN26" s="341"/>
      <x:c r="DO26" s="341"/>
      <x:c r="DP26" s="341"/>
      <x:c r="DQ26" s="341"/>
      <x:c r="DR26" s="341"/>
      <x:c r="DS26" s="341"/>
      <x:c r="DT26" s="341"/>
      <x:c r="DU26" s="341"/>
      <x:c r="DV26" s="341"/>
      <x:c r="DW26" s="341"/>
      <x:c r="DX26" s="341"/>
      <x:c r="DY26" s="341"/>
      <x:c r="DZ26" s="341"/>
      <x:c r="EA26" s="341"/>
      <x:c r="EB26" s="341"/>
      <x:c r="EC26" s="341"/>
      <x:c r="ED26" s="341"/>
      <x:c r="EE26" s="341"/>
      <x:c r="EF26" s="341"/>
      <x:c r="EG26" s="341"/>
      <x:c r="EH26" s="341"/>
      <x:c r="EI26" s="341"/>
      <x:c r="EJ26" s="341"/>
      <x:c r="EK26" s="341"/>
      <x:c r="EL26" s="341"/>
      <x:c r="EM26" s="341"/>
      <x:c r="EN26" s="341"/>
      <x:c r="EO26" s="341"/>
      <x:c r="EP26" s="341"/>
      <x:c r="EQ26" s="341"/>
      <x:c r="ER26" s="341"/>
      <x:c r="ES26" s="341"/>
      <x:c r="ET26" s="341"/>
      <x:c r="EU26" s="341"/>
      <x:c r="EV26" s="341"/>
      <x:c r="EW26" s="341"/>
      <x:c r="EX26" s="341"/>
      <x:c r="EY26" s="341"/>
      <x:c r="EZ26" s="341"/>
      <x:c r="FA26" s="341"/>
      <x:c r="FB26" s="341"/>
      <x:c r="FC26" s="341"/>
      <x:c r="FD26" s="341"/>
      <x:c r="FE26" s="341"/>
      <x:c r="FF26" s="341"/>
      <x:c r="FG26" s="341"/>
      <x:c r="FH26" s="341"/>
      <x:c r="FI26" s="341"/>
      <x:c r="FJ26" s="341"/>
      <x:c r="FK26" s="341"/>
      <x:c r="FL26" s="341"/>
      <x:c r="FM26" s="341"/>
      <x:c r="FN26" s="341"/>
      <x:c r="FO26" s="341"/>
      <x:c r="FP26" s="341"/>
      <x:c r="FQ26" s="341"/>
      <x:c r="FR26" s="341"/>
      <x:c r="FS26" s="341"/>
      <x:c r="FT26" s="341"/>
      <x:c r="FU26" s="341"/>
      <x:c r="FV26" s="341"/>
      <x:c r="FW26" s="341"/>
      <x:c r="FX26" s="341"/>
      <x:c r="FY26" s="341"/>
      <x:c r="FZ26" s="341"/>
      <x:c r="GA26" s="341"/>
      <x:c r="GB26" s="341"/>
      <x:c r="GC26" s="341"/>
      <x:c r="GD26" s="341"/>
      <x:c r="GE26" s="341"/>
      <x:c r="GF26" s="341"/>
      <x:c r="GG26" s="341"/>
      <x:c r="GH26" s="341"/>
      <x:c r="GI26" s="341"/>
      <x:c r="GJ26" s="341"/>
      <x:c r="GK26" s="341"/>
      <x:c r="GL26" s="341"/>
      <x:c r="GM26" s="341"/>
      <x:c r="GN26" s="341"/>
      <x:c r="GO26" s="341"/>
      <x:c r="GP26" s="341"/>
      <x:c r="GQ26" s="341"/>
      <x:c r="GR26" s="341"/>
      <x:c r="GS26" s="341"/>
      <x:c r="GT26" s="341"/>
      <x:c r="GU26" s="341"/>
      <x:c r="GV26" s="341"/>
      <x:c r="GW26" s="341"/>
      <x:c r="GX26" s="341"/>
      <x:c r="GY26" s="341"/>
      <x:c r="GZ26" s="341"/>
      <x:c r="HA26" s="341"/>
      <x:c r="HB26" s="341"/>
      <x:c r="HC26" s="341"/>
      <x:c r="HD26" s="341"/>
      <x:c r="HE26" s="341"/>
      <x:c r="HF26" s="341"/>
      <x:c r="HG26" s="341"/>
      <x:c r="HH26" s="341"/>
      <x:c r="HI26" s="341"/>
      <x:c r="HJ26" s="341"/>
      <x:c r="HK26" s="341"/>
      <x:c r="HL26" s="341"/>
      <x:c r="HM26" s="341"/>
      <x:c r="HN26" s="341"/>
      <x:c r="HO26" s="341"/>
      <x:c r="HP26" s="341"/>
      <x:c r="HQ26" s="341"/>
      <x:c r="HR26" s="341"/>
      <x:c r="HS26" s="341"/>
      <x:c r="HT26" s="341"/>
      <x:c r="HU26" s="341"/>
      <x:c r="HV26" s="341"/>
      <x:c r="HW26" s="341"/>
      <x:c r="HX26" s="341"/>
      <x:c r="HY26" s="341"/>
      <x:c r="HZ26" s="341"/>
      <x:c r="IA26" s="341"/>
      <x:c r="IB26" s="341"/>
      <x:c r="IC26" s="341"/>
      <x:c r="ID26" s="341"/>
      <x:c r="IE26" s="341"/>
      <x:c r="IF26" s="341"/>
      <x:c r="IG26" s="341"/>
      <x:c r="IH26" s="341"/>
      <x:c r="II26" s="341"/>
      <x:c r="IJ26" s="341"/>
      <x:c r="IK26" s="341"/>
      <x:c r="IL26" s="341"/>
      <x:c r="IM26" s="341"/>
      <x:c r="IN26" s="341"/>
      <x:c r="IO26" s="341"/>
      <x:c r="IP26" s="341"/>
      <x:c r="IQ26" s="341"/>
      <x:c r="IR26" s="341"/>
      <x:c r="IS26" s="341"/>
      <x:c r="IT26" s="341"/>
      <x:c r="IU26" s="341"/>
    </x:row>
    <x:row r="27" spans="1:255" ht="30" customHeight="1">
      <x:c r="A27" s="2915"/>
      <x:c r="B27" s="2270" t="s">
        <x:v>6649</x:v>
      </x:c>
      <x:c r="C27" s="2271" t="s">
        <x:v>2981</x:v>
      </x:c>
      <x:c r="D27" s="2297">
        <x:v>7901.3000000000002</x:v>
      </x:c>
      <x:c r="E27" s="2297">
        <x:v>7901.3000000000002</x:v>
      </x:c>
      <x:c r="F27" s="2298">
        <x:v>245</x:v>
      </x:c>
      <x:c r="G27" s="2274" t="s">
        <x:v>9672</x:v>
      </x:c>
      <x:c r="H27" s="2275" t="s">
        <x:v>4302</x:v>
      </x:c>
      <x:c r="I27" s="341"/>
      <x:c r="J27" s="341"/>
      <x:c r="K27" s="341"/>
      <x:c r="L27" s="341"/>
      <x:c r="M27" s="341"/>
      <x:c r="N27" s="341"/>
      <x:c r="O27" s="341"/>
      <x:c r="P27" s="341"/>
      <x:c r="Q27" s="341"/>
      <x:c r="R27" s="341"/>
      <x:c r="S27" s="341"/>
      <x:c r="T27" s="341"/>
      <x:c r="U27" s="341"/>
      <x:c r="V27" s="341"/>
      <x:c r="W27" s="341"/>
      <x:c r="X27" s="341"/>
      <x:c r="Y27" s="341"/>
      <x:c r="Z27" s="341"/>
      <x:c r="AA27" s="341"/>
      <x:c r="AB27" s="341"/>
      <x:c r="AC27" s="341"/>
      <x:c r="AD27" s="341"/>
      <x:c r="AE27" s="341"/>
      <x:c r="AF27" s="341"/>
      <x:c r="AG27" s="341"/>
      <x:c r="AH27" s="341"/>
      <x:c r="AI27" s="341"/>
      <x:c r="AJ27" s="341"/>
      <x:c r="AK27" s="341"/>
      <x:c r="AL27" s="341"/>
      <x:c r="AM27" s="341"/>
      <x:c r="AN27" s="341"/>
      <x:c r="AO27" s="341"/>
      <x:c r="AP27" s="341"/>
      <x:c r="AQ27" s="341"/>
      <x:c r="AR27" s="341"/>
      <x:c r="AS27" s="341"/>
      <x:c r="AT27" s="341"/>
      <x:c r="AU27" s="341"/>
      <x:c r="AV27" s="341"/>
      <x:c r="AW27" s="341"/>
      <x:c r="AX27" s="341"/>
      <x:c r="AY27" s="341"/>
      <x:c r="AZ27" s="341"/>
      <x:c r="BA27" s="341"/>
      <x:c r="BB27" s="341"/>
      <x:c r="BC27" s="341"/>
      <x:c r="BD27" s="341"/>
      <x:c r="BE27" s="341"/>
      <x:c r="BF27" s="341"/>
      <x:c r="BG27" s="341"/>
      <x:c r="BH27" s="341"/>
      <x:c r="BI27" s="341"/>
      <x:c r="BJ27" s="341"/>
      <x:c r="BK27" s="341"/>
      <x:c r="BL27" s="341"/>
      <x:c r="BM27" s="341"/>
      <x:c r="BN27" s="341"/>
      <x:c r="BO27" s="341"/>
      <x:c r="BP27" s="341"/>
      <x:c r="BQ27" s="341"/>
      <x:c r="BR27" s="341"/>
      <x:c r="BS27" s="341"/>
      <x:c r="BT27" s="341"/>
      <x:c r="BU27" s="341"/>
      <x:c r="BV27" s="341"/>
      <x:c r="BW27" s="341"/>
      <x:c r="BX27" s="341"/>
      <x:c r="BY27" s="341"/>
      <x:c r="BZ27" s="341"/>
      <x:c r="CA27" s="341"/>
      <x:c r="CB27" s="341"/>
      <x:c r="CC27" s="341"/>
      <x:c r="CD27" s="341"/>
      <x:c r="CE27" s="341"/>
      <x:c r="CF27" s="341"/>
      <x:c r="CG27" s="341"/>
      <x:c r="CH27" s="341"/>
      <x:c r="CI27" s="341"/>
      <x:c r="CJ27" s="341"/>
      <x:c r="CK27" s="341"/>
      <x:c r="CL27" s="341"/>
      <x:c r="CM27" s="341"/>
      <x:c r="CN27" s="341"/>
      <x:c r="CO27" s="341"/>
      <x:c r="CP27" s="341"/>
      <x:c r="CQ27" s="341"/>
      <x:c r="CR27" s="341"/>
      <x:c r="CS27" s="341"/>
      <x:c r="CT27" s="341"/>
      <x:c r="CU27" s="341"/>
      <x:c r="CV27" s="341"/>
      <x:c r="CW27" s="341"/>
      <x:c r="CX27" s="341"/>
      <x:c r="CY27" s="341"/>
      <x:c r="CZ27" s="341"/>
      <x:c r="DA27" s="341"/>
      <x:c r="DB27" s="341"/>
      <x:c r="DC27" s="341"/>
      <x:c r="DD27" s="341"/>
      <x:c r="DE27" s="341"/>
      <x:c r="DF27" s="341"/>
      <x:c r="DG27" s="341"/>
      <x:c r="DH27" s="341"/>
      <x:c r="DI27" s="341"/>
      <x:c r="DJ27" s="341"/>
      <x:c r="DK27" s="341"/>
      <x:c r="DL27" s="341"/>
      <x:c r="DM27" s="341"/>
      <x:c r="DN27" s="341"/>
      <x:c r="DO27" s="341"/>
      <x:c r="DP27" s="341"/>
      <x:c r="DQ27" s="341"/>
      <x:c r="DR27" s="341"/>
      <x:c r="DS27" s="341"/>
      <x:c r="DT27" s="341"/>
      <x:c r="DU27" s="341"/>
      <x:c r="DV27" s="341"/>
      <x:c r="DW27" s="341"/>
      <x:c r="DX27" s="341"/>
      <x:c r="DY27" s="341"/>
      <x:c r="DZ27" s="341"/>
      <x:c r="EA27" s="341"/>
      <x:c r="EB27" s="341"/>
      <x:c r="EC27" s="341"/>
      <x:c r="ED27" s="341"/>
      <x:c r="EE27" s="341"/>
      <x:c r="EF27" s="341"/>
      <x:c r="EG27" s="341"/>
      <x:c r="EH27" s="341"/>
      <x:c r="EI27" s="341"/>
      <x:c r="EJ27" s="341"/>
      <x:c r="EK27" s="341"/>
      <x:c r="EL27" s="341"/>
      <x:c r="EM27" s="341"/>
      <x:c r="EN27" s="341"/>
      <x:c r="EO27" s="341"/>
      <x:c r="EP27" s="341"/>
      <x:c r="EQ27" s="341"/>
      <x:c r="ER27" s="341"/>
      <x:c r="ES27" s="341"/>
      <x:c r="ET27" s="341"/>
      <x:c r="EU27" s="341"/>
      <x:c r="EV27" s="341"/>
      <x:c r="EW27" s="341"/>
      <x:c r="EX27" s="341"/>
      <x:c r="EY27" s="341"/>
      <x:c r="EZ27" s="341"/>
      <x:c r="FA27" s="341"/>
      <x:c r="FB27" s="341"/>
      <x:c r="FC27" s="341"/>
      <x:c r="FD27" s="341"/>
      <x:c r="FE27" s="341"/>
      <x:c r="FF27" s="341"/>
      <x:c r="FG27" s="341"/>
      <x:c r="FH27" s="341"/>
      <x:c r="FI27" s="341"/>
      <x:c r="FJ27" s="341"/>
      <x:c r="FK27" s="341"/>
      <x:c r="FL27" s="341"/>
      <x:c r="FM27" s="341"/>
      <x:c r="FN27" s="341"/>
      <x:c r="FO27" s="341"/>
      <x:c r="FP27" s="341"/>
      <x:c r="FQ27" s="341"/>
      <x:c r="FR27" s="341"/>
      <x:c r="FS27" s="341"/>
      <x:c r="FT27" s="341"/>
      <x:c r="FU27" s="341"/>
      <x:c r="FV27" s="341"/>
      <x:c r="FW27" s="341"/>
      <x:c r="FX27" s="341"/>
      <x:c r="FY27" s="341"/>
      <x:c r="FZ27" s="341"/>
      <x:c r="GA27" s="341"/>
      <x:c r="GB27" s="341"/>
      <x:c r="GC27" s="341"/>
      <x:c r="GD27" s="341"/>
      <x:c r="GE27" s="341"/>
      <x:c r="GF27" s="341"/>
      <x:c r="GG27" s="341"/>
      <x:c r="GH27" s="341"/>
      <x:c r="GI27" s="341"/>
      <x:c r="GJ27" s="341"/>
      <x:c r="GK27" s="341"/>
      <x:c r="GL27" s="341"/>
      <x:c r="GM27" s="341"/>
      <x:c r="GN27" s="341"/>
      <x:c r="GO27" s="341"/>
      <x:c r="GP27" s="341"/>
      <x:c r="GQ27" s="341"/>
      <x:c r="GR27" s="341"/>
      <x:c r="GS27" s="341"/>
      <x:c r="GT27" s="341"/>
      <x:c r="GU27" s="341"/>
      <x:c r="GV27" s="341"/>
      <x:c r="GW27" s="341"/>
      <x:c r="GX27" s="341"/>
      <x:c r="GY27" s="341"/>
      <x:c r="GZ27" s="341"/>
      <x:c r="HA27" s="341"/>
      <x:c r="HB27" s="341"/>
      <x:c r="HC27" s="341"/>
      <x:c r="HD27" s="341"/>
      <x:c r="HE27" s="341"/>
      <x:c r="HF27" s="341"/>
      <x:c r="HG27" s="341"/>
      <x:c r="HH27" s="341"/>
      <x:c r="HI27" s="341"/>
      <x:c r="HJ27" s="341"/>
      <x:c r="HK27" s="341"/>
      <x:c r="HL27" s="341"/>
      <x:c r="HM27" s="341"/>
      <x:c r="HN27" s="341"/>
      <x:c r="HO27" s="341"/>
      <x:c r="HP27" s="341"/>
      <x:c r="HQ27" s="341"/>
      <x:c r="HR27" s="341"/>
      <x:c r="HS27" s="341"/>
      <x:c r="HT27" s="341"/>
      <x:c r="HU27" s="341"/>
      <x:c r="HV27" s="341"/>
      <x:c r="HW27" s="341"/>
      <x:c r="HX27" s="341"/>
      <x:c r="HY27" s="341"/>
      <x:c r="HZ27" s="341"/>
      <x:c r="IA27" s="341"/>
      <x:c r="IB27" s="341"/>
      <x:c r="IC27" s="341"/>
      <x:c r="ID27" s="341"/>
      <x:c r="IE27" s="341"/>
      <x:c r="IF27" s="341"/>
      <x:c r="IG27" s="341"/>
      <x:c r="IH27" s="341"/>
      <x:c r="II27" s="341"/>
      <x:c r="IJ27" s="341"/>
      <x:c r="IK27" s="341"/>
      <x:c r="IL27" s="341"/>
      <x:c r="IM27" s="341"/>
      <x:c r="IN27" s="341"/>
      <x:c r="IO27" s="341"/>
      <x:c r="IP27" s="341"/>
      <x:c r="IQ27" s="341"/>
      <x:c r="IR27" s="341"/>
      <x:c r="IS27" s="341"/>
      <x:c r="IT27" s="341"/>
      <x:c r="IU27" s="341"/>
    </x:row>
    <x:row r="28" spans="1:255" ht="30" customHeight="1">
      <x:c r="A28" s="2916"/>
      <x:c r="B28" s="2276" t="s">
        <x:v>8001</x:v>
      </x:c>
      <x:c r="C28" s="2277" t="s">
        <x:v>5847</x:v>
      </x:c>
      <x:c r="D28" s="2299">
        <x:v>3189.4200000000001</x:v>
      </x:c>
      <x:c r="E28" s="2299">
        <x:v>3189.4200000000001</x:v>
      </x:c>
      <x:c r="F28" s="2300">
        <x:v>199</x:v>
      </x:c>
      <x:c r="G28" s="2280" t="s">
        <x:v>9822</x:v>
      </x:c>
      <x:c r="H28" s="2281" t="s">
        <x:v>4302</x:v>
      </x:c>
      <x:c r="I28" s="341"/>
      <x:c r="J28" s="341"/>
      <x:c r="K28" s="341"/>
      <x:c r="L28" s="341"/>
      <x:c r="M28" s="341"/>
      <x:c r="N28" s="341"/>
      <x:c r="O28" s="341"/>
      <x:c r="P28" s="341"/>
      <x:c r="Q28" s="341"/>
      <x:c r="R28" s="341"/>
      <x:c r="S28" s="341"/>
      <x:c r="T28" s="341"/>
      <x:c r="U28" s="341"/>
      <x:c r="V28" s="341"/>
      <x:c r="W28" s="341"/>
      <x:c r="X28" s="341"/>
      <x:c r="Y28" s="341"/>
      <x:c r="Z28" s="341"/>
      <x:c r="AA28" s="341"/>
      <x:c r="AB28" s="341"/>
      <x:c r="AC28" s="341"/>
      <x:c r="AD28" s="341"/>
      <x:c r="AE28" s="341"/>
      <x:c r="AF28" s="341"/>
      <x:c r="AG28" s="341"/>
      <x:c r="AH28" s="341"/>
      <x:c r="AI28" s="341"/>
      <x:c r="AJ28" s="341"/>
      <x:c r="AK28" s="341"/>
      <x:c r="AL28" s="341"/>
      <x:c r="AM28" s="341"/>
      <x:c r="AN28" s="341"/>
      <x:c r="AO28" s="341"/>
      <x:c r="AP28" s="341"/>
      <x:c r="AQ28" s="341"/>
      <x:c r="AR28" s="341"/>
      <x:c r="AS28" s="341"/>
      <x:c r="AT28" s="341"/>
      <x:c r="AU28" s="341"/>
      <x:c r="AV28" s="341"/>
      <x:c r="AW28" s="341"/>
      <x:c r="AX28" s="341"/>
      <x:c r="AY28" s="341"/>
      <x:c r="AZ28" s="341"/>
      <x:c r="BA28" s="341"/>
      <x:c r="BB28" s="341"/>
      <x:c r="BC28" s="341"/>
      <x:c r="BD28" s="341"/>
      <x:c r="BE28" s="341"/>
      <x:c r="BF28" s="341"/>
      <x:c r="BG28" s="341"/>
      <x:c r="BH28" s="341"/>
      <x:c r="BI28" s="341"/>
      <x:c r="BJ28" s="341"/>
      <x:c r="BK28" s="341"/>
      <x:c r="BL28" s="341"/>
      <x:c r="BM28" s="341"/>
      <x:c r="BN28" s="341"/>
      <x:c r="BO28" s="341"/>
      <x:c r="BP28" s="341"/>
      <x:c r="BQ28" s="341"/>
      <x:c r="BR28" s="341"/>
      <x:c r="BS28" s="341"/>
      <x:c r="BT28" s="341"/>
      <x:c r="BU28" s="341"/>
      <x:c r="BV28" s="341"/>
      <x:c r="BW28" s="341"/>
      <x:c r="BX28" s="341"/>
      <x:c r="BY28" s="341"/>
      <x:c r="BZ28" s="341"/>
      <x:c r="CA28" s="341"/>
      <x:c r="CB28" s="341"/>
      <x:c r="CC28" s="341"/>
      <x:c r="CD28" s="341"/>
      <x:c r="CE28" s="341"/>
      <x:c r="CF28" s="341"/>
      <x:c r="CG28" s="341"/>
      <x:c r="CH28" s="341"/>
      <x:c r="CI28" s="341"/>
      <x:c r="CJ28" s="341"/>
      <x:c r="CK28" s="341"/>
      <x:c r="CL28" s="341"/>
      <x:c r="CM28" s="341"/>
      <x:c r="CN28" s="341"/>
      <x:c r="CO28" s="341"/>
      <x:c r="CP28" s="341"/>
      <x:c r="CQ28" s="341"/>
      <x:c r="CR28" s="341"/>
      <x:c r="CS28" s="341"/>
      <x:c r="CT28" s="341"/>
      <x:c r="CU28" s="341"/>
      <x:c r="CV28" s="341"/>
      <x:c r="CW28" s="341"/>
      <x:c r="CX28" s="341"/>
      <x:c r="CY28" s="341"/>
      <x:c r="CZ28" s="341"/>
      <x:c r="DA28" s="341"/>
      <x:c r="DB28" s="341"/>
      <x:c r="DC28" s="341"/>
      <x:c r="DD28" s="341"/>
      <x:c r="DE28" s="341"/>
      <x:c r="DF28" s="341"/>
      <x:c r="DG28" s="341"/>
      <x:c r="DH28" s="341"/>
      <x:c r="DI28" s="341"/>
      <x:c r="DJ28" s="341"/>
      <x:c r="DK28" s="341"/>
      <x:c r="DL28" s="341"/>
      <x:c r="DM28" s="341"/>
      <x:c r="DN28" s="341"/>
      <x:c r="DO28" s="341"/>
      <x:c r="DP28" s="341"/>
      <x:c r="DQ28" s="341"/>
      <x:c r="DR28" s="341"/>
      <x:c r="DS28" s="341"/>
      <x:c r="DT28" s="341"/>
      <x:c r="DU28" s="341"/>
      <x:c r="DV28" s="341"/>
      <x:c r="DW28" s="341"/>
      <x:c r="DX28" s="341"/>
      <x:c r="DY28" s="341"/>
      <x:c r="DZ28" s="341"/>
      <x:c r="EA28" s="341"/>
      <x:c r="EB28" s="341"/>
      <x:c r="EC28" s="341"/>
      <x:c r="ED28" s="341"/>
      <x:c r="EE28" s="341"/>
      <x:c r="EF28" s="341"/>
      <x:c r="EG28" s="341"/>
      <x:c r="EH28" s="341"/>
      <x:c r="EI28" s="341"/>
      <x:c r="EJ28" s="341"/>
      <x:c r="EK28" s="341"/>
      <x:c r="EL28" s="341"/>
      <x:c r="EM28" s="341"/>
      <x:c r="EN28" s="341"/>
      <x:c r="EO28" s="341"/>
      <x:c r="EP28" s="341"/>
      <x:c r="EQ28" s="341"/>
      <x:c r="ER28" s="341"/>
      <x:c r="ES28" s="341"/>
      <x:c r="ET28" s="341"/>
      <x:c r="EU28" s="341"/>
      <x:c r="EV28" s="341"/>
      <x:c r="EW28" s="341"/>
      <x:c r="EX28" s="341"/>
      <x:c r="EY28" s="341"/>
      <x:c r="EZ28" s="341"/>
      <x:c r="FA28" s="341"/>
      <x:c r="FB28" s="341"/>
      <x:c r="FC28" s="341"/>
      <x:c r="FD28" s="341"/>
      <x:c r="FE28" s="341"/>
      <x:c r="FF28" s="341"/>
      <x:c r="FG28" s="341"/>
      <x:c r="FH28" s="341"/>
      <x:c r="FI28" s="341"/>
      <x:c r="FJ28" s="341"/>
      <x:c r="FK28" s="341"/>
      <x:c r="FL28" s="341"/>
      <x:c r="FM28" s="341"/>
      <x:c r="FN28" s="341"/>
      <x:c r="FO28" s="341"/>
      <x:c r="FP28" s="341"/>
      <x:c r="FQ28" s="341"/>
      <x:c r="FR28" s="341"/>
      <x:c r="FS28" s="341"/>
      <x:c r="FT28" s="341"/>
      <x:c r="FU28" s="341"/>
      <x:c r="FV28" s="341"/>
      <x:c r="FW28" s="341"/>
      <x:c r="FX28" s="341"/>
      <x:c r="FY28" s="341"/>
      <x:c r="FZ28" s="341"/>
      <x:c r="GA28" s="341"/>
      <x:c r="GB28" s="341"/>
      <x:c r="GC28" s="341"/>
      <x:c r="GD28" s="341"/>
      <x:c r="GE28" s="341"/>
      <x:c r="GF28" s="341"/>
      <x:c r="GG28" s="341"/>
      <x:c r="GH28" s="341"/>
      <x:c r="GI28" s="341"/>
      <x:c r="GJ28" s="341"/>
      <x:c r="GK28" s="341"/>
      <x:c r="GL28" s="341"/>
      <x:c r="GM28" s="341"/>
      <x:c r="GN28" s="341"/>
      <x:c r="GO28" s="341"/>
      <x:c r="GP28" s="341"/>
      <x:c r="GQ28" s="341"/>
      <x:c r="GR28" s="341"/>
      <x:c r="GS28" s="341"/>
      <x:c r="GT28" s="341"/>
      <x:c r="GU28" s="341"/>
      <x:c r="GV28" s="341"/>
      <x:c r="GW28" s="341"/>
      <x:c r="GX28" s="341"/>
      <x:c r="GY28" s="341"/>
      <x:c r="GZ28" s="341"/>
      <x:c r="HA28" s="341"/>
      <x:c r="HB28" s="341"/>
      <x:c r="HC28" s="341"/>
      <x:c r="HD28" s="341"/>
      <x:c r="HE28" s="341"/>
      <x:c r="HF28" s="341"/>
      <x:c r="HG28" s="341"/>
      <x:c r="HH28" s="341"/>
      <x:c r="HI28" s="341"/>
      <x:c r="HJ28" s="341"/>
      <x:c r="HK28" s="341"/>
      <x:c r="HL28" s="341"/>
      <x:c r="HM28" s="341"/>
      <x:c r="HN28" s="341"/>
      <x:c r="HO28" s="341"/>
      <x:c r="HP28" s="341"/>
      <x:c r="HQ28" s="341"/>
      <x:c r="HR28" s="341"/>
      <x:c r="HS28" s="341"/>
      <x:c r="HT28" s="341"/>
      <x:c r="HU28" s="341"/>
      <x:c r="HV28" s="341"/>
      <x:c r="HW28" s="341"/>
      <x:c r="HX28" s="341"/>
      <x:c r="HY28" s="341"/>
      <x:c r="HZ28" s="341"/>
      <x:c r="IA28" s="341"/>
      <x:c r="IB28" s="341"/>
      <x:c r="IC28" s="341"/>
      <x:c r="ID28" s="341"/>
      <x:c r="IE28" s="341"/>
      <x:c r="IF28" s="341"/>
      <x:c r="IG28" s="341"/>
      <x:c r="IH28" s="341"/>
      <x:c r="II28" s="341"/>
      <x:c r="IJ28" s="341"/>
      <x:c r="IK28" s="341"/>
      <x:c r="IL28" s="341"/>
      <x:c r="IM28" s="341"/>
      <x:c r="IN28" s="341"/>
      <x:c r="IO28" s="341"/>
      <x:c r="IP28" s="341"/>
      <x:c r="IQ28" s="341"/>
      <x:c r="IR28" s="341"/>
      <x:c r="IS28" s="341"/>
      <x:c r="IT28" s="341"/>
      <x:c r="IU28" s="341"/>
    </x:row>
    <x:row r="29" spans="1:255" ht="30" customHeight="1">
      <x:c r="A29" s="873" t="s">
        <x:v>5497</x:v>
      </x:c>
      <x:c r="B29" s="1373" t="s">
        <x:v>6761</x:v>
      </x:c>
      <x:c r="C29" s="2252" t="s">
        <x:v>3335</x:v>
      </x:c>
      <x:c r="D29" s="2288">
        <x:v>934.89999999999998</x:v>
      </x:c>
      <x:c r="E29" s="2288">
        <x:v>934.89999999999998</x:v>
      </x:c>
      <x:c r="F29" s="2289">
        <x:v>22</x:v>
      </x:c>
      <x:c r="G29" s="2255" t="s">
        <x:v>9738</x:v>
      </x:c>
      <x:c r="H29" s="2256" t="s">
        <x:v>6429</x:v>
      </x:c>
      <x:c r="I29" s="341"/>
      <x:c r="J29" s="341"/>
      <x:c r="K29" s="341"/>
      <x:c r="L29" s="341"/>
      <x:c r="M29" s="341"/>
      <x:c r="N29" s="341"/>
      <x:c r="O29" s="341"/>
      <x:c r="P29" s="341"/>
      <x:c r="Q29" s="341"/>
      <x:c r="R29" s="341"/>
      <x:c r="S29" s="341"/>
      <x:c r="T29" s="341"/>
      <x:c r="U29" s="341"/>
      <x:c r="V29" s="341"/>
      <x:c r="W29" s="341"/>
      <x:c r="X29" s="341"/>
      <x:c r="Y29" s="341"/>
      <x:c r="Z29" s="341"/>
      <x:c r="AA29" s="341"/>
      <x:c r="AB29" s="341"/>
      <x:c r="AC29" s="341"/>
      <x:c r="AD29" s="341"/>
      <x:c r="AE29" s="341"/>
      <x:c r="AF29" s="341"/>
      <x:c r="AG29" s="341"/>
      <x:c r="AH29" s="341"/>
      <x:c r="AI29" s="341"/>
      <x:c r="AJ29" s="341"/>
      <x:c r="AK29" s="341"/>
      <x:c r="AL29" s="341"/>
      <x:c r="AM29" s="341"/>
      <x:c r="AN29" s="341"/>
      <x:c r="AO29" s="341"/>
      <x:c r="AP29" s="341"/>
      <x:c r="AQ29" s="341"/>
      <x:c r="AR29" s="341"/>
      <x:c r="AS29" s="341"/>
      <x:c r="AT29" s="341"/>
      <x:c r="AU29" s="341"/>
      <x:c r="AV29" s="341"/>
      <x:c r="AW29" s="341"/>
      <x:c r="AX29" s="341"/>
      <x:c r="AY29" s="341"/>
      <x:c r="AZ29" s="341"/>
      <x:c r="BA29" s="341"/>
      <x:c r="BB29" s="341"/>
      <x:c r="BC29" s="341"/>
      <x:c r="BD29" s="341"/>
      <x:c r="BE29" s="341"/>
      <x:c r="BF29" s="341"/>
      <x:c r="BG29" s="341"/>
      <x:c r="BH29" s="341"/>
      <x:c r="BI29" s="341"/>
      <x:c r="BJ29" s="341"/>
      <x:c r="BK29" s="341"/>
      <x:c r="BL29" s="341"/>
      <x:c r="BM29" s="341"/>
      <x:c r="BN29" s="341"/>
      <x:c r="BO29" s="341"/>
      <x:c r="BP29" s="341"/>
      <x:c r="BQ29" s="341"/>
      <x:c r="BR29" s="341"/>
      <x:c r="BS29" s="341"/>
      <x:c r="BT29" s="341"/>
      <x:c r="BU29" s="341"/>
      <x:c r="BV29" s="341"/>
      <x:c r="BW29" s="341"/>
      <x:c r="BX29" s="341"/>
      <x:c r="BY29" s="341"/>
      <x:c r="BZ29" s="341"/>
      <x:c r="CA29" s="341"/>
      <x:c r="CB29" s="341"/>
      <x:c r="CC29" s="341"/>
      <x:c r="CD29" s="341"/>
      <x:c r="CE29" s="341"/>
      <x:c r="CF29" s="341"/>
      <x:c r="CG29" s="341"/>
      <x:c r="CH29" s="341"/>
      <x:c r="CI29" s="341"/>
      <x:c r="CJ29" s="341"/>
      <x:c r="CK29" s="341"/>
      <x:c r="CL29" s="341"/>
      <x:c r="CM29" s="341"/>
      <x:c r="CN29" s="341"/>
      <x:c r="CO29" s="341"/>
      <x:c r="CP29" s="341"/>
      <x:c r="CQ29" s="341"/>
      <x:c r="CR29" s="341"/>
      <x:c r="CS29" s="341"/>
      <x:c r="CT29" s="341"/>
      <x:c r="CU29" s="341"/>
      <x:c r="CV29" s="341"/>
      <x:c r="CW29" s="341"/>
      <x:c r="CX29" s="341"/>
      <x:c r="CY29" s="341"/>
      <x:c r="CZ29" s="341"/>
      <x:c r="DA29" s="341"/>
      <x:c r="DB29" s="341"/>
      <x:c r="DC29" s="341"/>
      <x:c r="DD29" s="341"/>
      <x:c r="DE29" s="341"/>
      <x:c r="DF29" s="341"/>
      <x:c r="DG29" s="341"/>
      <x:c r="DH29" s="341"/>
      <x:c r="DI29" s="341"/>
      <x:c r="DJ29" s="341"/>
      <x:c r="DK29" s="341"/>
      <x:c r="DL29" s="341"/>
      <x:c r="DM29" s="341"/>
      <x:c r="DN29" s="341"/>
      <x:c r="DO29" s="341"/>
      <x:c r="DP29" s="341"/>
      <x:c r="DQ29" s="341"/>
      <x:c r="DR29" s="341"/>
      <x:c r="DS29" s="341"/>
      <x:c r="DT29" s="341"/>
      <x:c r="DU29" s="341"/>
      <x:c r="DV29" s="341"/>
      <x:c r="DW29" s="341"/>
      <x:c r="DX29" s="341"/>
      <x:c r="DY29" s="341"/>
      <x:c r="DZ29" s="341"/>
      <x:c r="EA29" s="341"/>
      <x:c r="EB29" s="341"/>
      <x:c r="EC29" s="341"/>
      <x:c r="ED29" s="341"/>
      <x:c r="EE29" s="341"/>
      <x:c r="EF29" s="341"/>
      <x:c r="EG29" s="341"/>
      <x:c r="EH29" s="341"/>
      <x:c r="EI29" s="341"/>
      <x:c r="EJ29" s="341"/>
      <x:c r="EK29" s="341"/>
      <x:c r="EL29" s="341"/>
      <x:c r="EM29" s="341"/>
      <x:c r="EN29" s="341"/>
      <x:c r="EO29" s="341"/>
      <x:c r="EP29" s="341"/>
      <x:c r="EQ29" s="341"/>
      <x:c r="ER29" s="341"/>
      <x:c r="ES29" s="341"/>
      <x:c r="ET29" s="341"/>
      <x:c r="EU29" s="341"/>
      <x:c r="EV29" s="341"/>
      <x:c r="EW29" s="341"/>
      <x:c r="EX29" s="341"/>
      <x:c r="EY29" s="341"/>
      <x:c r="EZ29" s="341"/>
      <x:c r="FA29" s="341"/>
      <x:c r="FB29" s="341"/>
      <x:c r="FC29" s="341"/>
      <x:c r="FD29" s="341"/>
      <x:c r="FE29" s="341"/>
      <x:c r="FF29" s="341"/>
      <x:c r="FG29" s="341"/>
      <x:c r="FH29" s="341"/>
      <x:c r="FI29" s="341"/>
      <x:c r="FJ29" s="341"/>
      <x:c r="FK29" s="341"/>
      <x:c r="FL29" s="341"/>
      <x:c r="FM29" s="341"/>
      <x:c r="FN29" s="341"/>
      <x:c r="FO29" s="341"/>
      <x:c r="FP29" s="341"/>
      <x:c r="FQ29" s="341"/>
      <x:c r="FR29" s="341"/>
      <x:c r="FS29" s="341"/>
      <x:c r="FT29" s="341"/>
      <x:c r="FU29" s="341"/>
      <x:c r="FV29" s="341"/>
      <x:c r="FW29" s="341"/>
      <x:c r="FX29" s="341"/>
      <x:c r="FY29" s="341"/>
      <x:c r="FZ29" s="341"/>
      <x:c r="GA29" s="341"/>
      <x:c r="GB29" s="341"/>
      <x:c r="GC29" s="341"/>
      <x:c r="GD29" s="341"/>
      <x:c r="GE29" s="341"/>
      <x:c r="GF29" s="341"/>
      <x:c r="GG29" s="341"/>
      <x:c r="GH29" s="341"/>
      <x:c r="GI29" s="341"/>
      <x:c r="GJ29" s="341"/>
      <x:c r="GK29" s="341"/>
      <x:c r="GL29" s="341"/>
      <x:c r="GM29" s="341"/>
      <x:c r="GN29" s="341"/>
      <x:c r="GO29" s="341"/>
      <x:c r="GP29" s="341"/>
      <x:c r="GQ29" s="341"/>
      <x:c r="GR29" s="341"/>
      <x:c r="GS29" s="341"/>
      <x:c r="GT29" s="341"/>
      <x:c r="GU29" s="341"/>
      <x:c r="GV29" s="341"/>
      <x:c r="GW29" s="341"/>
      <x:c r="GX29" s="341"/>
      <x:c r="GY29" s="341"/>
      <x:c r="GZ29" s="341"/>
      <x:c r="HA29" s="341"/>
      <x:c r="HB29" s="341"/>
      <x:c r="HC29" s="341"/>
      <x:c r="HD29" s="341"/>
      <x:c r="HE29" s="341"/>
      <x:c r="HF29" s="341"/>
      <x:c r="HG29" s="341"/>
      <x:c r="HH29" s="341"/>
      <x:c r="HI29" s="341"/>
      <x:c r="HJ29" s="341"/>
      <x:c r="HK29" s="341"/>
      <x:c r="HL29" s="341"/>
      <x:c r="HM29" s="341"/>
      <x:c r="HN29" s="341"/>
      <x:c r="HO29" s="341"/>
      <x:c r="HP29" s="341"/>
      <x:c r="HQ29" s="341"/>
      <x:c r="HR29" s="341"/>
      <x:c r="HS29" s="341"/>
      <x:c r="HT29" s="341"/>
      <x:c r="HU29" s="341"/>
      <x:c r="HV29" s="341"/>
      <x:c r="HW29" s="341"/>
      <x:c r="HX29" s="341"/>
      <x:c r="HY29" s="341"/>
      <x:c r="HZ29" s="341"/>
      <x:c r="IA29" s="341"/>
      <x:c r="IB29" s="341"/>
      <x:c r="IC29" s="341"/>
      <x:c r="ID29" s="341"/>
      <x:c r="IE29" s="341"/>
      <x:c r="IF29" s="341"/>
      <x:c r="IG29" s="341"/>
      <x:c r="IH29" s="341"/>
      <x:c r="II29" s="341"/>
      <x:c r="IJ29" s="341"/>
      <x:c r="IK29" s="341"/>
      <x:c r="IL29" s="341"/>
      <x:c r="IM29" s="341"/>
      <x:c r="IN29" s="341"/>
      <x:c r="IO29" s="341"/>
      <x:c r="IP29" s="341"/>
      <x:c r="IQ29" s="341"/>
      <x:c r="IR29" s="341"/>
      <x:c r="IS29" s="341"/>
      <x:c r="IT29" s="341"/>
      <x:c r="IU29" s="341"/>
    </x:row>
    <x:row r="30" spans="1:256" ht="30" customHeight="1">
      <x:c r="A30" s="2445" t="s">
        <x:v>4002</x:v>
      </x:c>
      <x:c r="B30" s="2264" t="s">
        <x:v>7261</x:v>
      </x:c>
      <x:c r="C30" s="2265" t="s">
        <x:v>3028</x:v>
      </x:c>
      <x:c r="D30" s="2301">
        <x:v>6969</x:v>
      </x:c>
      <x:c r="E30" s="2301">
        <x:v>3251</x:v>
      </x:c>
      <x:c r="F30" s="2296">
        <x:v>220</x:v>
      </x:c>
      <x:c r="G30" s="2268" t="s">
        <x:v>9743</x:v>
      </x:c>
      <x:c r="H30" s="2269" t="s">
        <x:v>9475</x:v>
      </x:c>
      <x:c r="I30" s="341"/>
      <x:c r="J30" s="341"/>
      <x:c r="K30" s="341"/>
      <x:c r="L30" s="341"/>
      <x:c r="M30" s="341"/>
      <x:c r="N30" s="341"/>
      <x:c r="O30" s="341"/>
      <x:c r="P30" s="341"/>
      <x:c r="Q30" s="341"/>
      <x:c r="R30" s="341"/>
      <x:c r="S30" s="341"/>
      <x:c r="T30" s="341"/>
      <x:c r="U30" s="341"/>
      <x:c r="V30" s="341"/>
      <x:c r="W30" s="341"/>
      <x:c r="X30" s="341"/>
      <x:c r="Y30" s="341"/>
      <x:c r="Z30" s="341"/>
      <x:c r="AA30" s="341"/>
      <x:c r="AB30" s="341"/>
      <x:c r="AC30" s="341"/>
      <x:c r="AD30" s="341"/>
      <x:c r="AE30" s="341"/>
      <x:c r="AF30" s="341"/>
      <x:c r="AG30" s="341"/>
      <x:c r="AH30" s="341"/>
      <x:c r="AI30" s="341"/>
      <x:c r="AJ30" s="341"/>
      <x:c r="AK30" s="341"/>
      <x:c r="AL30" s="341"/>
      <x:c r="AM30" s="341"/>
      <x:c r="AN30" s="341"/>
      <x:c r="AO30" s="341"/>
      <x:c r="AP30" s="341"/>
      <x:c r="AQ30" s="341"/>
      <x:c r="AR30" s="341"/>
      <x:c r="AS30" s="341"/>
      <x:c r="AT30" s="341"/>
      <x:c r="AU30" s="341"/>
      <x:c r="AV30" s="341"/>
      <x:c r="AW30" s="341"/>
      <x:c r="AX30" s="341"/>
      <x:c r="AY30" s="341"/>
      <x:c r="AZ30" s="341"/>
      <x:c r="BA30" s="341"/>
      <x:c r="BB30" s="341"/>
      <x:c r="BC30" s="341"/>
      <x:c r="BD30" s="341"/>
      <x:c r="BE30" s="341"/>
      <x:c r="BF30" s="341"/>
      <x:c r="BG30" s="341"/>
      <x:c r="BH30" s="341"/>
      <x:c r="BI30" s="341"/>
      <x:c r="BJ30" s="341"/>
      <x:c r="BK30" s="341"/>
      <x:c r="BL30" s="341"/>
      <x:c r="BM30" s="341"/>
      <x:c r="BN30" s="341"/>
      <x:c r="BO30" s="341"/>
      <x:c r="BP30" s="341"/>
      <x:c r="BQ30" s="341"/>
      <x:c r="BR30" s="341"/>
      <x:c r="BS30" s="341"/>
      <x:c r="BT30" s="341"/>
      <x:c r="BU30" s="341"/>
      <x:c r="BV30" s="341"/>
      <x:c r="BW30" s="341"/>
      <x:c r="BX30" s="341"/>
      <x:c r="BY30" s="341"/>
      <x:c r="BZ30" s="341"/>
      <x:c r="CA30" s="341"/>
      <x:c r="CB30" s="341"/>
      <x:c r="CC30" s="341"/>
      <x:c r="CD30" s="341"/>
      <x:c r="CE30" s="341"/>
      <x:c r="CF30" s="341"/>
      <x:c r="CG30" s="341"/>
      <x:c r="CH30" s="341"/>
      <x:c r="CI30" s="341"/>
      <x:c r="CJ30" s="341"/>
      <x:c r="CK30" s="341"/>
      <x:c r="CL30" s="341"/>
      <x:c r="CM30" s="341"/>
      <x:c r="CN30" s="341"/>
      <x:c r="CO30" s="341"/>
      <x:c r="CP30" s="341"/>
      <x:c r="CQ30" s="341"/>
      <x:c r="CR30" s="341"/>
      <x:c r="CS30" s="341"/>
      <x:c r="CT30" s="341"/>
      <x:c r="CU30" s="341"/>
      <x:c r="CV30" s="341"/>
      <x:c r="CW30" s="341"/>
      <x:c r="CX30" s="341"/>
      <x:c r="CY30" s="341"/>
      <x:c r="CZ30" s="341"/>
      <x:c r="DA30" s="341"/>
      <x:c r="DB30" s="341"/>
      <x:c r="DC30" s="341"/>
      <x:c r="DD30" s="341"/>
      <x:c r="DE30" s="341"/>
      <x:c r="DF30" s="341"/>
      <x:c r="DG30" s="341"/>
      <x:c r="DH30" s="341"/>
      <x:c r="DI30" s="341"/>
      <x:c r="DJ30" s="341"/>
      <x:c r="DK30" s="341"/>
      <x:c r="DL30" s="341"/>
      <x:c r="DM30" s="341"/>
      <x:c r="DN30" s="341"/>
      <x:c r="DO30" s="341"/>
      <x:c r="DP30" s="341"/>
      <x:c r="DQ30" s="341"/>
      <x:c r="DR30" s="341"/>
      <x:c r="DS30" s="341"/>
      <x:c r="DT30" s="341"/>
      <x:c r="DU30" s="341"/>
      <x:c r="DV30" s="341"/>
      <x:c r="DW30" s="341"/>
      <x:c r="DX30" s="341"/>
      <x:c r="DY30" s="341"/>
      <x:c r="DZ30" s="341"/>
      <x:c r="EA30" s="341"/>
      <x:c r="EB30" s="341"/>
      <x:c r="EC30" s="341"/>
      <x:c r="ED30" s="341"/>
      <x:c r="EE30" s="341"/>
      <x:c r="EF30" s="341"/>
      <x:c r="EG30" s="341"/>
      <x:c r="EH30" s="341"/>
      <x:c r="EI30" s="341"/>
      <x:c r="EJ30" s="341"/>
      <x:c r="EK30" s="341"/>
      <x:c r="EL30" s="341"/>
      <x:c r="EM30" s="341"/>
      <x:c r="EN30" s="341"/>
      <x:c r="EO30" s="341"/>
      <x:c r="EP30" s="341"/>
      <x:c r="EQ30" s="341"/>
      <x:c r="ER30" s="341"/>
      <x:c r="ES30" s="341"/>
      <x:c r="ET30" s="341"/>
      <x:c r="EU30" s="341"/>
      <x:c r="EV30" s="341"/>
      <x:c r="EW30" s="341"/>
      <x:c r="EX30" s="341"/>
      <x:c r="EY30" s="341"/>
      <x:c r="EZ30" s="341"/>
      <x:c r="FA30" s="341"/>
      <x:c r="FB30" s="341"/>
      <x:c r="FC30" s="341"/>
      <x:c r="FD30" s="341"/>
      <x:c r="FE30" s="341"/>
      <x:c r="FF30" s="341"/>
      <x:c r="FG30" s="341"/>
      <x:c r="FH30" s="341"/>
      <x:c r="FI30" s="341"/>
      <x:c r="FJ30" s="341"/>
      <x:c r="FK30" s="341"/>
      <x:c r="FL30" s="341"/>
      <x:c r="FM30" s="341"/>
      <x:c r="FN30" s="341"/>
      <x:c r="FO30" s="341"/>
      <x:c r="FP30" s="341"/>
      <x:c r="FQ30" s="341"/>
      <x:c r="FR30" s="341"/>
      <x:c r="FS30" s="341"/>
      <x:c r="FT30" s="341"/>
      <x:c r="FU30" s="341"/>
      <x:c r="FV30" s="341"/>
      <x:c r="FW30" s="341"/>
      <x:c r="FX30" s="341"/>
      <x:c r="FY30" s="341"/>
      <x:c r="FZ30" s="341"/>
      <x:c r="GA30" s="341"/>
      <x:c r="GB30" s="341"/>
      <x:c r="GC30" s="341"/>
      <x:c r="GD30" s="341"/>
      <x:c r="GE30" s="341"/>
      <x:c r="GF30" s="341"/>
      <x:c r="GG30" s="341"/>
      <x:c r="GH30" s="341"/>
      <x:c r="GI30" s="341"/>
      <x:c r="GJ30" s="341"/>
      <x:c r="GK30" s="341"/>
      <x:c r="GL30" s="341"/>
      <x:c r="GM30" s="341"/>
      <x:c r="GN30" s="341"/>
      <x:c r="GO30" s="341"/>
      <x:c r="GP30" s="341"/>
      <x:c r="GQ30" s="341"/>
      <x:c r="GR30" s="341"/>
      <x:c r="GS30" s="341"/>
      <x:c r="GT30" s="341"/>
      <x:c r="GU30" s="341"/>
      <x:c r="GV30" s="341"/>
      <x:c r="GW30" s="341"/>
      <x:c r="GX30" s="341"/>
      <x:c r="GY30" s="341"/>
      <x:c r="GZ30" s="341"/>
      <x:c r="HA30" s="341"/>
      <x:c r="HB30" s="341"/>
      <x:c r="HC30" s="341"/>
      <x:c r="HD30" s="341"/>
      <x:c r="HE30" s="341"/>
      <x:c r="HF30" s="341"/>
      <x:c r="HG30" s="341"/>
      <x:c r="HH30" s="341"/>
      <x:c r="HI30" s="341"/>
      <x:c r="HJ30" s="341"/>
      <x:c r="HK30" s="341"/>
      <x:c r="HL30" s="341"/>
      <x:c r="HM30" s="341"/>
      <x:c r="HN30" s="341"/>
      <x:c r="HO30" s="341"/>
      <x:c r="HP30" s="341"/>
      <x:c r="HQ30" s="341"/>
      <x:c r="HR30" s="341"/>
      <x:c r="HS30" s="341"/>
      <x:c r="HT30" s="341"/>
      <x:c r="HU30" s="341"/>
      <x:c r="HV30" s="341"/>
      <x:c r="HW30" s="341"/>
      <x:c r="HX30" s="341"/>
      <x:c r="HY30" s="341"/>
      <x:c r="HZ30" s="341"/>
      <x:c r="IA30" s="341"/>
      <x:c r="IB30" s="341"/>
      <x:c r="IC30" s="341"/>
      <x:c r="ID30" s="341"/>
      <x:c r="IE30" s="341"/>
      <x:c r="IF30" s="341"/>
      <x:c r="IG30" s="341"/>
      <x:c r="IH30" s="341"/>
      <x:c r="II30" s="341"/>
      <x:c r="IJ30" s="341"/>
      <x:c r="IK30" s="341"/>
      <x:c r="IL30" s="341"/>
      <x:c r="IM30" s="341"/>
      <x:c r="IN30" s="341"/>
      <x:c r="IO30" s="341"/>
      <x:c r="IP30" s="341"/>
      <x:c r="IQ30" s="341"/>
      <x:c r="IR30" s="341"/>
      <x:c r="IS30" s="341"/>
      <x:c r="IT30" s="341"/>
      <x:c r="IU30" s="341"/>
      <x:c r="IV30" s="341"/>
    </x:row>
    <x:row r="31" spans="1:256" ht="30" customHeight="1">
      <x:c r="A31" s="2447"/>
      <x:c r="B31" s="2276" t="s">
        <x:v>4332</x:v>
      </x:c>
      <x:c r="C31" s="2277" t="s">
        <x:v>6359</x:v>
      </x:c>
      <x:c r="D31" s="2302">
        <x:v>11154.9</x:v>
      </x:c>
      <x:c r="E31" s="2302">
        <x:v>6241</x:v>
      </x:c>
      <x:c r="F31" s="2300">
        <x:v>190</x:v>
      </x:c>
      <x:c r="G31" s="2280" t="s">
        <x:v>9547</x:v>
      </x:c>
      <x:c r="H31" s="2281" t="s">
        <x:v>9475</x:v>
      </x:c>
      <x:c r="I31" s="341"/>
      <x:c r="J31" s="341"/>
      <x:c r="K31" s="341"/>
      <x:c r="L31" s="341"/>
      <x:c r="M31" s="341"/>
      <x:c r="N31" s="341"/>
      <x:c r="O31" s="341"/>
      <x:c r="P31" s="341"/>
      <x:c r="Q31" s="341"/>
      <x:c r="R31" s="341"/>
      <x:c r="S31" s="341"/>
      <x:c r="T31" s="341"/>
      <x:c r="U31" s="341"/>
      <x:c r="V31" s="341"/>
      <x:c r="W31" s="341"/>
      <x:c r="X31" s="341"/>
      <x:c r="Y31" s="341"/>
      <x:c r="Z31" s="341"/>
      <x:c r="AA31" s="341"/>
      <x:c r="AB31" s="341"/>
      <x:c r="AC31" s="341"/>
      <x:c r="AD31" s="341"/>
      <x:c r="AE31" s="341"/>
      <x:c r="AF31" s="341"/>
      <x:c r="AG31" s="341"/>
      <x:c r="AH31" s="341"/>
      <x:c r="AI31" s="341"/>
      <x:c r="AJ31" s="341"/>
      <x:c r="AK31" s="341"/>
      <x:c r="AL31" s="341"/>
      <x:c r="AM31" s="341"/>
      <x:c r="AN31" s="341"/>
      <x:c r="AO31" s="341"/>
      <x:c r="AP31" s="341"/>
      <x:c r="AQ31" s="341"/>
      <x:c r="AR31" s="341"/>
      <x:c r="AS31" s="341"/>
      <x:c r="AT31" s="341"/>
      <x:c r="AU31" s="341"/>
      <x:c r="AV31" s="341"/>
      <x:c r="AW31" s="341"/>
      <x:c r="AX31" s="341"/>
      <x:c r="AY31" s="341"/>
      <x:c r="AZ31" s="341"/>
      <x:c r="BA31" s="341"/>
      <x:c r="BB31" s="341"/>
      <x:c r="BC31" s="341"/>
      <x:c r="BD31" s="341"/>
      <x:c r="BE31" s="341"/>
      <x:c r="BF31" s="341"/>
      <x:c r="BG31" s="341"/>
      <x:c r="BH31" s="341"/>
      <x:c r="BI31" s="341"/>
      <x:c r="BJ31" s="341"/>
      <x:c r="BK31" s="341"/>
      <x:c r="BL31" s="341"/>
      <x:c r="BM31" s="341"/>
      <x:c r="BN31" s="341"/>
      <x:c r="BO31" s="341"/>
      <x:c r="BP31" s="341"/>
      <x:c r="BQ31" s="341"/>
      <x:c r="BR31" s="341"/>
      <x:c r="BS31" s="341"/>
      <x:c r="BT31" s="341"/>
      <x:c r="BU31" s="341"/>
      <x:c r="BV31" s="341"/>
      <x:c r="BW31" s="341"/>
      <x:c r="BX31" s="341"/>
      <x:c r="BY31" s="341"/>
      <x:c r="BZ31" s="341"/>
      <x:c r="CA31" s="341"/>
      <x:c r="CB31" s="341"/>
      <x:c r="CC31" s="341"/>
      <x:c r="CD31" s="341"/>
      <x:c r="CE31" s="341"/>
      <x:c r="CF31" s="341"/>
      <x:c r="CG31" s="341"/>
      <x:c r="CH31" s="341"/>
      <x:c r="CI31" s="341"/>
      <x:c r="CJ31" s="341"/>
      <x:c r="CK31" s="341"/>
      <x:c r="CL31" s="341"/>
      <x:c r="CM31" s="341"/>
      <x:c r="CN31" s="341"/>
      <x:c r="CO31" s="341"/>
      <x:c r="CP31" s="341"/>
      <x:c r="CQ31" s="341"/>
      <x:c r="CR31" s="341"/>
      <x:c r="CS31" s="341"/>
      <x:c r="CT31" s="341"/>
      <x:c r="CU31" s="341"/>
      <x:c r="CV31" s="341"/>
      <x:c r="CW31" s="341"/>
      <x:c r="CX31" s="341"/>
      <x:c r="CY31" s="341"/>
      <x:c r="CZ31" s="341"/>
      <x:c r="DA31" s="341"/>
      <x:c r="DB31" s="341"/>
      <x:c r="DC31" s="341"/>
      <x:c r="DD31" s="341"/>
      <x:c r="DE31" s="341"/>
      <x:c r="DF31" s="341"/>
      <x:c r="DG31" s="341"/>
      <x:c r="DH31" s="341"/>
      <x:c r="DI31" s="341"/>
      <x:c r="DJ31" s="341"/>
      <x:c r="DK31" s="341"/>
      <x:c r="DL31" s="341"/>
      <x:c r="DM31" s="341"/>
      <x:c r="DN31" s="341"/>
      <x:c r="DO31" s="341"/>
      <x:c r="DP31" s="341"/>
      <x:c r="DQ31" s="341"/>
      <x:c r="DR31" s="341"/>
      <x:c r="DS31" s="341"/>
      <x:c r="DT31" s="341"/>
      <x:c r="DU31" s="341"/>
      <x:c r="DV31" s="341"/>
      <x:c r="DW31" s="341"/>
      <x:c r="DX31" s="341"/>
      <x:c r="DY31" s="341"/>
      <x:c r="DZ31" s="341"/>
      <x:c r="EA31" s="341"/>
      <x:c r="EB31" s="341"/>
      <x:c r="EC31" s="341"/>
      <x:c r="ED31" s="341"/>
      <x:c r="EE31" s="341"/>
      <x:c r="EF31" s="341"/>
      <x:c r="EG31" s="341"/>
      <x:c r="EH31" s="341"/>
      <x:c r="EI31" s="341"/>
      <x:c r="EJ31" s="341"/>
      <x:c r="EK31" s="341"/>
      <x:c r="EL31" s="341"/>
      <x:c r="EM31" s="341"/>
      <x:c r="EN31" s="341"/>
      <x:c r="EO31" s="341"/>
      <x:c r="EP31" s="341"/>
      <x:c r="EQ31" s="341"/>
      <x:c r="ER31" s="341"/>
      <x:c r="ES31" s="341"/>
      <x:c r="ET31" s="341"/>
      <x:c r="EU31" s="341"/>
      <x:c r="EV31" s="341"/>
      <x:c r="EW31" s="341"/>
      <x:c r="EX31" s="341"/>
      <x:c r="EY31" s="341"/>
      <x:c r="EZ31" s="341"/>
      <x:c r="FA31" s="341"/>
      <x:c r="FB31" s="341"/>
      <x:c r="FC31" s="341"/>
      <x:c r="FD31" s="341"/>
      <x:c r="FE31" s="341"/>
      <x:c r="FF31" s="341"/>
      <x:c r="FG31" s="341"/>
      <x:c r="FH31" s="341"/>
      <x:c r="FI31" s="341"/>
      <x:c r="FJ31" s="341"/>
      <x:c r="FK31" s="341"/>
      <x:c r="FL31" s="341"/>
      <x:c r="FM31" s="341"/>
      <x:c r="FN31" s="341"/>
      <x:c r="FO31" s="341"/>
      <x:c r="FP31" s="341"/>
      <x:c r="FQ31" s="341"/>
      <x:c r="FR31" s="341"/>
      <x:c r="FS31" s="341"/>
      <x:c r="FT31" s="341"/>
      <x:c r="FU31" s="341"/>
      <x:c r="FV31" s="341"/>
      <x:c r="FW31" s="341"/>
      <x:c r="FX31" s="341"/>
      <x:c r="FY31" s="341"/>
      <x:c r="FZ31" s="341"/>
      <x:c r="GA31" s="341"/>
      <x:c r="GB31" s="341"/>
      <x:c r="GC31" s="341"/>
      <x:c r="GD31" s="341"/>
      <x:c r="GE31" s="341"/>
      <x:c r="GF31" s="341"/>
      <x:c r="GG31" s="341"/>
      <x:c r="GH31" s="341"/>
      <x:c r="GI31" s="341"/>
      <x:c r="GJ31" s="341"/>
      <x:c r="GK31" s="341"/>
      <x:c r="GL31" s="341"/>
      <x:c r="GM31" s="341"/>
      <x:c r="GN31" s="341"/>
      <x:c r="GO31" s="341"/>
      <x:c r="GP31" s="341"/>
      <x:c r="GQ31" s="341"/>
      <x:c r="GR31" s="341"/>
      <x:c r="GS31" s="341"/>
      <x:c r="GT31" s="341"/>
      <x:c r="GU31" s="341"/>
      <x:c r="GV31" s="341"/>
      <x:c r="GW31" s="341"/>
      <x:c r="GX31" s="341"/>
      <x:c r="GY31" s="341"/>
      <x:c r="GZ31" s="341"/>
      <x:c r="HA31" s="341"/>
      <x:c r="HB31" s="341"/>
      <x:c r="HC31" s="341"/>
      <x:c r="HD31" s="341"/>
      <x:c r="HE31" s="341"/>
      <x:c r="HF31" s="341"/>
      <x:c r="HG31" s="341"/>
      <x:c r="HH31" s="341"/>
      <x:c r="HI31" s="341"/>
      <x:c r="HJ31" s="341"/>
      <x:c r="HK31" s="341"/>
      <x:c r="HL31" s="341"/>
      <x:c r="HM31" s="341"/>
      <x:c r="HN31" s="341"/>
      <x:c r="HO31" s="341"/>
      <x:c r="HP31" s="341"/>
      <x:c r="HQ31" s="341"/>
      <x:c r="HR31" s="341"/>
      <x:c r="HS31" s="341"/>
      <x:c r="HT31" s="341"/>
      <x:c r="HU31" s="341"/>
      <x:c r="HV31" s="341"/>
      <x:c r="HW31" s="341"/>
      <x:c r="HX31" s="341"/>
      <x:c r="HY31" s="341"/>
      <x:c r="HZ31" s="341"/>
      <x:c r="IA31" s="341"/>
      <x:c r="IB31" s="341"/>
      <x:c r="IC31" s="341"/>
      <x:c r="ID31" s="341"/>
      <x:c r="IE31" s="341"/>
      <x:c r="IF31" s="341"/>
      <x:c r="IG31" s="341"/>
      <x:c r="IH31" s="341"/>
      <x:c r="II31" s="341"/>
      <x:c r="IJ31" s="341"/>
      <x:c r="IK31" s="341"/>
      <x:c r="IL31" s="341"/>
      <x:c r="IM31" s="341"/>
      <x:c r="IN31" s="341"/>
      <x:c r="IO31" s="341"/>
      <x:c r="IP31" s="341"/>
      <x:c r="IQ31" s="341"/>
      <x:c r="IR31" s="341"/>
      <x:c r="IS31" s="341"/>
      <x:c r="IT31" s="341"/>
      <x:c r="IU31" s="341"/>
      <x:c r="IV31" s="341"/>
    </x:row>
    <x:row r="32" spans="1:255" ht="30" customHeight="1">
      <x:c r="A32" s="2303" t="s">
        <x:v>5515</x:v>
      </x:c>
      <x:c r="B32" s="2304" t="s">
        <x:v>3611</x:v>
      </x:c>
      <x:c r="C32" s="2305" t="s">
        <x:v>993</x:v>
      </x:c>
      <x:c r="D32" s="2306">
        <x:v>3607</x:v>
      </x:c>
      <x:c r="E32" s="2306">
        <x:v>2573</x:v>
      </x:c>
      <x:c r="F32" s="2307">
        <x:v>70</x:v>
      </x:c>
      <x:c r="G32" s="2308" t="s">
        <x:v>9676</x:v>
      </x:c>
      <x:c r="H32" s="2309" t="s">
        <x:v>9350</x:v>
      </x:c>
      <x:c r="I32" s="341"/>
      <x:c r="J32" s="341"/>
      <x:c r="K32" s="341"/>
      <x:c r="L32" s="341"/>
      <x:c r="M32" s="341"/>
      <x:c r="N32" s="341"/>
      <x:c r="O32" s="341"/>
      <x:c r="P32" s="341"/>
      <x:c r="Q32" s="341"/>
      <x:c r="R32" s="341"/>
      <x:c r="S32" s="341"/>
      <x:c r="T32" s="341"/>
      <x:c r="U32" s="341"/>
      <x:c r="V32" s="341"/>
      <x:c r="W32" s="341"/>
      <x:c r="X32" s="341"/>
      <x:c r="Y32" s="341"/>
      <x:c r="Z32" s="341"/>
      <x:c r="AA32" s="341"/>
      <x:c r="AB32" s="341"/>
      <x:c r="AC32" s="341"/>
      <x:c r="AD32" s="341"/>
      <x:c r="AE32" s="341"/>
      <x:c r="AF32" s="341"/>
      <x:c r="AG32" s="341"/>
      <x:c r="AH32" s="341"/>
      <x:c r="AI32" s="341"/>
      <x:c r="AJ32" s="341"/>
      <x:c r="AK32" s="341"/>
      <x:c r="AL32" s="341"/>
      <x:c r="AM32" s="341"/>
      <x:c r="AN32" s="341"/>
      <x:c r="AO32" s="341"/>
      <x:c r="AP32" s="341"/>
      <x:c r="AQ32" s="341"/>
      <x:c r="AR32" s="341"/>
      <x:c r="AS32" s="341"/>
      <x:c r="AT32" s="341"/>
      <x:c r="AU32" s="341"/>
      <x:c r="AV32" s="341"/>
      <x:c r="AW32" s="341"/>
      <x:c r="AX32" s="341"/>
      <x:c r="AY32" s="341"/>
      <x:c r="AZ32" s="341"/>
      <x:c r="BA32" s="341"/>
      <x:c r="BB32" s="341"/>
      <x:c r="BC32" s="341"/>
      <x:c r="BD32" s="341"/>
      <x:c r="BE32" s="341"/>
      <x:c r="BF32" s="341"/>
      <x:c r="BG32" s="341"/>
      <x:c r="BH32" s="341"/>
      <x:c r="BI32" s="341"/>
      <x:c r="BJ32" s="341"/>
      <x:c r="BK32" s="341"/>
      <x:c r="BL32" s="341"/>
      <x:c r="BM32" s="341"/>
      <x:c r="BN32" s="341"/>
      <x:c r="BO32" s="341"/>
      <x:c r="BP32" s="341"/>
      <x:c r="BQ32" s="341"/>
      <x:c r="BR32" s="341"/>
      <x:c r="BS32" s="341"/>
      <x:c r="BT32" s="341"/>
      <x:c r="BU32" s="341"/>
      <x:c r="BV32" s="341"/>
      <x:c r="BW32" s="341"/>
      <x:c r="BX32" s="341"/>
      <x:c r="BY32" s="341"/>
      <x:c r="BZ32" s="341"/>
      <x:c r="CA32" s="341"/>
      <x:c r="CB32" s="341"/>
      <x:c r="CC32" s="341"/>
      <x:c r="CD32" s="341"/>
      <x:c r="CE32" s="341"/>
      <x:c r="CF32" s="341"/>
      <x:c r="CG32" s="341"/>
      <x:c r="CH32" s="341"/>
      <x:c r="CI32" s="341"/>
      <x:c r="CJ32" s="341"/>
      <x:c r="CK32" s="341"/>
      <x:c r="CL32" s="341"/>
      <x:c r="CM32" s="341"/>
      <x:c r="CN32" s="341"/>
      <x:c r="CO32" s="341"/>
      <x:c r="CP32" s="341"/>
      <x:c r="CQ32" s="341"/>
      <x:c r="CR32" s="341"/>
      <x:c r="CS32" s="341"/>
      <x:c r="CT32" s="341"/>
      <x:c r="CU32" s="341"/>
      <x:c r="CV32" s="341"/>
      <x:c r="CW32" s="341"/>
      <x:c r="CX32" s="341"/>
      <x:c r="CY32" s="341"/>
      <x:c r="CZ32" s="341"/>
      <x:c r="DA32" s="341"/>
      <x:c r="DB32" s="341"/>
      <x:c r="DC32" s="341"/>
      <x:c r="DD32" s="341"/>
      <x:c r="DE32" s="341"/>
      <x:c r="DF32" s="341"/>
      <x:c r="DG32" s="341"/>
      <x:c r="DH32" s="341"/>
      <x:c r="DI32" s="341"/>
      <x:c r="DJ32" s="341"/>
      <x:c r="DK32" s="341"/>
      <x:c r="DL32" s="341"/>
      <x:c r="DM32" s="341"/>
      <x:c r="DN32" s="341"/>
      <x:c r="DO32" s="341"/>
      <x:c r="DP32" s="341"/>
      <x:c r="DQ32" s="341"/>
      <x:c r="DR32" s="341"/>
      <x:c r="DS32" s="341"/>
      <x:c r="DT32" s="341"/>
      <x:c r="DU32" s="341"/>
      <x:c r="DV32" s="341"/>
      <x:c r="DW32" s="341"/>
      <x:c r="DX32" s="341"/>
      <x:c r="DY32" s="341"/>
      <x:c r="DZ32" s="341"/>
      <x:c r="EA32" s="341"/>
      <x:c r="EB32" s="341"/>
      <x:c r="EC32" s="341"/>
      <x:c r="ED32" s="341"/>
      <x:c r="EE32" s="341"/>
      <x:c r="EF32" s="341"/>
      <x:c r="EG32" s="341"/>
      <x:c r="EH32" s="341"/>
      <x:c r="EI32" s="341"/>
      <x:c r="EJ32" s="341"/>
      <x:c r="EK32" s="341"/>
      <x:c r="EL32" s="341"/>
      <x:c r="EM32" s="341"/>
      <x:c r="EN32" s="341"/>
      <x:c r="EO32" s="341"/>
      <x:c r="EP32" s="341"/>
      <x:c r="EQ32" s="341"/>
      <x:c r="ER32" s="341"/>
      <x:c r="ES32" s="341"/>
      <x:c r="ET32" s="341"/>
      <x:c r="EU32" s="341"/>
      <x:c r="EV32" s="341"/>
      <x:c r="EW32" s="341"/>
      <x:c r="EX32" s="341"/>
      <x:c r="EY32" s="341"/>
      <x:c r="EZ32" s="341"/>
      <x:c r="FA32" s="341"/>
      <x:c r="FB32" s="341"/>
      <x:c r="FC32" s="341"/>
      <x:c r="FD32" s="341"/>
      <x:c r="FE32" s="341"/>
      <x:c r="FF32" s="341"/>
      <x:c r="FG32" s="341"/>
      <x:c r="FH32" s="341"/>
      <x:c r="FI32" s="341"/>
      <x:c r="FJ32" s="341"/>
      <x:c r="FK32" s="341"/>
      <x:c r="FL32" s="341"/>
      <x:c r="FM32" s="341"/>
      <x:c r="FN32" s="341"/>
      <x:c r="FO32" s="341"/>
      <x:c r="FP32" s="341"/>
      <x:c r="FQ32" s="341"/>
      <x:c r="FR32" s="341"/>
      <x:c r="FS32" s="341"/>
      <x:c r="FT32" s="341"/>
      <x:c r="FU32" s="341"/>
      <x:c r="FV32" s="341"/>
      <x:c r="FW32" s="341"/>
      <x:c r="FX32" s="341"/>
      <x:c r="FY32" s="341"/>
      <x:c r="FZ32" s="341"/>
      <x:c r="GA32" s="341"/>
      <x:c r="GB32" s="341"/>
      <x:c r="GC32" s="341"/>
      <x:c r="GD32" s="341"/>
      <x:c r="GE32" s="341"/>
      <x:c r="GF32" s="341"/>
      <x:c r="GG32" s="341"/>
      <x:c r="GH32" s="341"/>
      <x:c r="GI32" s="341"/>
      <x:c r="GJ32" s="341"/>
      <x:c r="GK32" s="341"/>
      <x:c r="GL32" s="341"/>
      <x:c r="GM32" s="341"/>
      <x:c r="GN32" s="341"/>
      <x:c r="GO32" s="341"/>
      <x:c r="GP32" s="341"/>
      <x:c r="GQ32" s="341"/>
      <x:c r="GR32" s="341"/>
      <x:c r="GS32" s="341"/>
      <x:c r="GT32" s="341"/>
      <x:c r="GU32" s="341"/>
      <x:c r="GV32" s="341"/>
      <x:c r="GW32" s="341"/>
      <x:c r="GX32" s="341"/>
      <x:c r="GY32" s="341"/>
      <x:c r="GZ32" s="341"/>
      <x:c r="HA32" s="341"/>
      <x:c r="HB32" s="341"/>
      <x:c r="HC32" s="341"/>
      <x:c r="HD32" s="341"/>
      <x:c r="HE32" s="341"/>
      <x:c r="HF32" s="341"/>
      <x:c r="HG32" s="341"/>
      <x:c r="HH32" s="341"/>
      <x:c r="HI32" s="341"/>
      <x:c r="HJ32" s="341"/>
      <x:c r="HK32" s="341"/>
      <x:c r="HL32" s="341"/>
      <x:c r="HM32" s="341"/>
      <x:c r="HN32" s="341"/>
      <x:c r="HO32" s="341"/>
      <x:c r="HP32" s="341"/>
      <x:c r="HQ32" s="341"/>
      <x:c r="HR32" s="341"/>
      <x:c r="HS32" s="341"/>
      <x:c r="HT32" s="341"/>
      <x:c r="HU32" s="341"/>
      <x:c r="HV32" s="341"/>
      <x:c r="HW32" s="341"/>
      <x:c r="HX32" s="341"/>
      <x:c r="HY32" s="341"/>
      <x:c r="HZ32" s="341"/>
      <x:c r="IA32" s="341"/>
      <x:c r="IB32" s="341"/>
      <x:c r="IC32" s="341"/>
      <x:c r="ID32" s="341"/>
      <x:c r="IE32" s="341"/>
      <x:c r="IF32" s="341"/>
      <x:c r="IG32" s="341"/>
      <x:c r="IH32" s="341"/>
      <x:c r="II32" s="341"/>
      <x:c r="IJ32" s="341"/>
      <x:c r="IK32" s="341"/>
      <x:c r="IL32" s="341"/>
      <x:c r="IM32" s="341"/>
      <x:c r="IN32" s="341"/>
      <x:c r="IO32" s="341"/>
      <x:c r="IP32" s="341"/>
      <x:c r="IQ32" s="341"/>
      <x:c r="IR32" s="341"/>
      <x:c r="IS32" s="341"/>
      <x:c r="IT32" s="341"/>
      <x:c r="IU32" s="341"/>
    </x:row>
    <x:row r="33" spans="1:19" ht="30" customHeight="1">
      <x:c r="A33" s="2445" t="s">
        <x:v>5525</x:v>
      </x:c>
      <x:c r="B33" s="1098" t="s">
        <x:v>3207</x:v>
      </x:c>
      <x:c r="C33" s="2310" t="s">
        <x:v>2842</x:v>
      </x:c>
      <x:c r="D33" s="2311">
        <x:v>1432.8</x:v>
      </x:c>
      <x:c r="E33" s="2312">
        <x:v>1432.8</x:v>
      </x:c>
      <x:c r="F33" s="2313">
        <x:v>22</x:v>
      </x:c>
      <x:c r="G33" s="1098" t="s">
        <x:v>9689</x:v>
      </x:c>
      <x:c r="H33" s="1099" t="s">
        <x:v>3833</x:v>
      </x:c>
      <x:c r="I33" s="341"/>
      <x:c r="J33" s="341"/>
      <x:c r="K33" s="341"/>
      <x:c r="L33" s="341"/>
      <x:c r="M33" s="341"/>
      <x:c r="N33" s="341"/>
      <x:c r="O33" s="341"/>
      <x:c r="P33" s="341"/>
      <x:c r="Q33" s="341"/>
      <x:c r="R33" s="341"/>
      <x:c r="S33" s="341"/>
    </x:row>
    <x:row r="34" spans="1:19" ht="30" customHeight="1">
      <x:c r="A34" s="2446"/>
      <x:c r="B34" s="889" t="s">
        <x:v>7234</x:v>
      </x:c>
      <x:c r="C34" s="1882" t="s">
        <x:v>4462</x:v>
      </x:c>
      <x:c r="D34" s="2314">
        <x:v>6546.6000000000004</x:v>
      </x:c>
      <x:c r="E34" s="2032">
        <x:v>3850</x:v>
      </x:c>
      <x:c r="F34" s="2029">
        <x:v>148</x:v>
      </x:c>
      <x:c r="G34" s="889"/>
      <x:c r="H34" s="1589" t="s">
        <x:v>3833</x:v>
      </x:c>
      <x:c r="I34" s="341"/>
      <x:c r="J34" s="341"/>
      <x:c r="K34" s="341"/>
      <x:c r="L34" s="341"/>
      <x:c r="M34" s="341"/>
      <x:c r="N34" s="341"/>
      <x:c r="O34" s="341"/>
      <x:c r="P34" s="341"/>
      <x:c r="Q34" s="341"/>
      <x:c r="R34" s="341"/>
      <x:c r="S34" s="341"/>
    </x:row>
    <x:row r="35" spans="1:19" ht="30" customHeight="1">
      <x:c r="A35" s="2446"/>
      <x:c r="B35" s="889" t="s">
        <x:v>4429</x:v>
      </x:c>
      <x:c r="C35" s="1882" t="s">
        <x:v>2852</x:v>
      </x:c>
      <x:c r="D35" s="2314">
        <x:v>1500.0999999999999</x:v>
      </x:c>
      <x:c r="E35" s="2032">
        <x:v>4185.3999999999996</x:v>
      </x:c>
      <x:c r="F35" s="2029">
        <x:v>121</x:v>
      </x:c>
      <x:c r="G35" s="889"/>
      <x:c r="H35" s="1589" t="s">
        <x:v>3833</x:v>
      </x:c>
      <x:c r="I35" s="341"/>
      <x:c r="J35" s="341"/>
      <x:c r="K35" s="341"/>
      <x:c r="L35" s="341"/>
      <x:c r="M35" s="341"/>
      <x:c r="N35" s="341"/>
      <x:c r="O35" s="341"/>
      <x:c r="P35" s="341"/>
      <x:c r="Q35" s="341"/>
      <x:c r="R35" s="341"/>
      <x:c r="S35" s="341"/>
    </x:row>
    <x:row r="36" spans="1:19" ht="30" customHeight="1">
      <x:c r="A36" s="2446"/>
      <x:c r="B36" s="889" t="s">
        <x:v>6761</x:v>
      </x:c>
      <x:c r="C36" s="1882" t="s">
        <x:v>4360</x:v>
      </x:c>
      <x:c r="D36" s="2314">
        <x:v>1651.3</x:v>
      </x:c>
      <x:c r="E36" s="2032">
        <x:v>4299.4300000000003</x:v>
      </x:c>
      <x:c r="F36" s="2029">
        <x:v>132</x:v>
      </x:c>
      <x:c r="G36" s="889"/>
      <x:c r="H36" s="1589" t="s">
        <x:v>3833</x:v>
      </x:c>
      <x:c r="I36" s="341"/>
      <x:c r="J36" s="341"/>
      <x:c r="K36" s="341"/>
      <x:c r="L36" s="341"/>
      <x:c r="M36" s="341"/>
      <x:c r="N36" s="341"/>
      <x:c r="O36" s="341"/>
      <x:c r="P36" s="341"/>
      <x:c r="Q36" s="341"/>
      <x:c r="R36" s="341"/>
      <x:c r="S36" s="341"/>
    </x:row>
    <x:row r="37" spans="1:19" ht="30" customHeight="1">
      <x:c r="A37" s="2447"/>
      <x:c r="B37" s="932" t="s">
        <x:v>6729</x:v>
      </x:c>
      <x:c r="C37" s="1895" t="s">
        <x:v>6718</x:v>
      </x:c>
      <x:c r="D37" s="2315">
        <x:v>32523.400000000001</x:v>
      </x:c>
      <x:c r="E37" s="2037">
        <x:v>4150</x:v>
      </x:c>
      <x:c r="F37" s="1128">
        <x:v>102</x:v>
      </x:c>
      <x:c r="G37" s="932" t="s">
        <x:v>9594</x:v>
      </x:c>
      <x:c r="H37" s="1608" t="s">
        <x:v>3833</x:v>
      </x:c>
      <x:c r="I37" s="341"/>
      <x:c r="J37" s="341"/>
      <x:c r="K37" s="341"/>
      <x:c r="L37" s="341"/>
      <x:c r="M37" s="341"/>
      <x:c r="N37" s="341"/>
      <x:c r="O37" s="341"/>
      <x:c r="P37" s="341"/>
      <x:c r="Q37" s="341"/>
      <x:c r="R37" s="341"/>
      <x:c r="S37" s="341"/>
    </x:row>
    <x:row r="38" spans="1:256" ht="30" customHeight="1">
      <x:c r="A38" s="901" t="s">
        <x:v>5523</x:v>
      </x:c>
      <x:c r="B38" s="1373" t="s">
        <x:v>3813</x:v>
      </x:c>
      <x:c r="C38" s="2252" t="s">
        <x:v>8384</x:v>
      </x:c>
      <x:c r="D38" s="2288">
        <x:v>9705.6000000000004</x:v>
      </x:c>
      <x:c r="E38" s="2288">
        <x:v>5135.6199999999999</x:v>
      </x:c>
      <x:c r="F38" s="2289">
        <x:v>149</x:v>
      </x:c>
      <x:c r="G38" s="2255" t="s">
        <x:v>9793</x:v>
      </x:c>
      <x:c r="H38" s="2256" t="s">
        <x:v>3047</x:v>
      </x:c>
      <x:c r="I38" s="341"/>
      <x:c r="J38" s="341"/>
      <x:c r="K38" s="341"/>
      <x:c r="L38" s="341"/>
      <x:c r="M38" s="341"/>
      <x:c r="N38" s="341"/>
      <x:c r="O38" s="341"/>
      <x:c r="P38" s="341"/>
      <x:c r="Q38" s="341"/>
      <x:c r="R38" s="341"/>
      <x:c r="S38" s="341"/>
      <x:c r="T38" s="341"/>
      <x:c r="U38" s="341"/>
      <x:c r="V38" s="341"/>
      <x:c r="W38" s="341"/>
      <x:c r="X38" s="341"/>
      <x:c r="Y38" s="341"/>
      <x:c r="Z38" s="341"/>
      <x:c r="AA38" s="341"/>
      <x:c r="AB38" s="341"/>
      <x:c r="AC38" s="341"/>
      <x:c r="AD38" s="341"/>
      <x:c r="AE38" s="341"/>
      <x:c r="AF38" s="341"/>
      <x:c r="AG38" s="341"/>
      <x:c r="AH38" s="341"/>
      <x:c r="AI38" s="341"/>
      <x:c r="AJ38" s="341"/>
      <x:c r="AK38" s="341"/>
      <x:c r="AL38" s="341"/>
      <x:c r="AM38" s="341"/>
      <x:c r="AN38" s="341"/>
      <x:c r="AO38" s="341"/>
      <x:c r="AP38" s="341"/>
      <x:c r="AQ38" s="341"/>
      <x:c r="AR38" s="341"/>
      <x:c r="AS38" s="341"/>
      <x:c r="AT38" s="341"/>
      <x:c r="AU38" s="341"/>
      <x:c r="AV38" s="341"/>
      <x:c r="AW38" s="341"/>
      <x:c r="AX38" s="341"/>
      <x:c r="AY38" s="341"/>
      <x:c r="AZ38" s="341"/>
      <x:c r="BA38" s="341"/>
      <x:c r="BB38" s="341"/>
      <x:c r="BC38" s="341"/>
      <x:c r="BD38" s="341"/>
      <x:c r="BE38" s="341"/>
      <x:c r="BF38" s="341"/>
      <x:c r="BG38" s="341"/>
      <x:c r="BH38" s="341"/>
      <x:c r="BI38" s="341"/>
      <x:c r="BJ38" s="341"/>
      <x:c r="BK38" s="341"/>
      <x:c r="BL38" s="341"/>
      <x:c r="BM38" s="341"/>
      <x:c r="BN38" s="341"/>
      <x:c r="BO38" s="341"/>
      <x:c r="BP38" s="341"/>
      <x:c r="BQ38" s="341"/>
      <x:c r="BR38" s="341"/>
      <x:c r="BS38" s="341"/>
      <x:c r="BT38" s="341"/>
      <x:c r="BU38" s="341"/>
      <x:c r="BV38" s="341"/>
      <x:c r="BW38" s="341"/>
      <x:c r="BX38" s="341"/>
      <x:c r="BY38" s="341"/>
      <x:c r="BZ38" s="341"/>
      <x:c r="CA38" s="341"/>
      <x:c r="CB38" s="341"/>
      <x:c r="CC38" s="341"/>
      <x:c r="CD38" s="341"/>
      <x:c r="CE38" s="341"/>
      <x:c r="CF38" s="341"/>
      <x:c r="CG38" s="341"/>
      <x:c r="CH38" s="341"/>
      <x:c r="CI38" s="341"/>
      <x:c r="CJ38" s="341"/>
      <x:c r="CK38" s="341"/>
      <x:c r="CL38" s="341"/>
      <x:c r="CM38" s="341"/>
      <x:c r="CN38" s="341"/>
      <x:c r="CO38" s="341"/>
      <x:c r="CP38" s="341"/>
      <x:c r="CQ38" s="341"/>
      <x:c r="CR38" s="341"/>
      <x:c r="CS38" s="341"/>
      <x:c r="CT38" s="341"/>
      <x:c r="CU38" s="341"/>
      <x:c r="CV38" s="341"/>
      <x:c r="CW38" s="341"/>
      <x:c r="CX38" s="341"/>
      <x:c r="CY38" s="341"/>
      <x:c r="CZ38" s="341"/>
      <x:c r="DA38" s="341"/>
      <x:c r="DB38" s="341"/>
      <x:c r="DC38" s="341"/>
      <x:c r="DD38" s="341"/>
      <x:c r="DE38" s="341"/>
      <x:c r="DF38" s="341"/>
      <x:c r="DG38" s="341"/>
      <x:c r="DH38" s="341"/>
      <x:c r="DI38" s="341"/>
      <x:c r="DJ38" s="341"/>
      <x:c r="DK38" s="341"/>
      <x:c r="DL38" s="341"/>
      <x:c r="DM38" s="341"/>
      <x:c r="DN38" s="341"/>
      <x:c r="DO38" s="341"/>
      <x:c r="DP38" s="341"/>
      <x:c r="DQ38" s="341"/>
      <x:c r="DR38" s="341"/>
      <x:c r="DS38" s="341"/>
      <x:c r="DT38" s="341"/>
      <x:c r="DU38" s="341"/>
      <x:c r="DV38" s="341"/>
      <x:c r="DW38" s="341"/>
      <x:c r="DX38" s="341"/>
      <x:c r="DY38" s="341"/>
      <x:c r="DZ38" s="341"/>
      <x:c r="EA38" s="341"/>
      <x:c r="EB38" s="341"/>
      <x:c r="EC38" s="341"/>
      <x:c r="ED38" s="341"/>
      <x:c r="EE38" s="341"/>
      <x:c r="EF38" s="341"/>
      <x:c r="EG38" s="341"/>
      <x:c r="EH38" s="341"/>
      <x:c r="EI38" s="341"/>
      <x:c r="EJ38" s="341"/>
      <x:c r="EK38" s="341"/>
      <x:c r="EL38" s="341"/>
      <x:c r="EM38" s="341"/>
      <x:c r="EN38" s="341"/>
      <x:c r="EO38" s="341"/>
      <x:c r="EP38" s="341"/>
      <x:c r="EQ38" s="341"/>
      <x:c r="ER38" s="341"/>
      <x:c r="ES38" s="341"/>
      <x:c r="ET38" s="341"/>
      <x:c r="EU38" s="341"/>
      <x:c r="EV38" s="341"/>
      <x:c r="EW38" s="341"/>
      <x:c r="EX38" s="341"/>
      <x:c r="EY38" s="341"/>
      <x:c r="EZ38" s="341"/>
      <x:c r="FA38" s="341"/>
      <x:c r="FB38" s="341"/>
      <x:c r="FC38" s="341"/>
      <x:c r="FD38" s="341"/>
      <x:c r="FE38" s="341"/>
      <x:c r="FF38" s="341"/>
      <x:c r="FG38" s="341"/>
      <x:c r="FH38" s="341"/>
      <x:c r="FI38" s="341"/>
      <x:c r="FJ38" s="341"/>
      <x:c r="FK38" s="341"/>
      <x:c r="FL38" s="341"/>
      <x:c r="FM38" s="341"/>
      <x:c r="FN38" s="341"/>
      <x:c r="FO38" s="341"/>
      <x:c r="FP38" s="341"/>
      <x:c r="FQ38" s="341"/>
      <x:c r="FR38" s="341"/>
      <x:c r="FS38" s="341"/>
      <x:c r="FT38" s="341"/>
      <x:c r="FU38" s="341"/>
      <x:c r="FV38" s="341"/>
      <x:c r="FW38" s="341"/>
      <x:c r="FX38" s="341"/>
      <x:c r="FY38" s="341"/>
      <x:c r="FZ38" s="341"/>
      <x:c r="GA38" s="341"/>
      <x:c r="GB38" s="341"/>
      <x:c r="GC38" s="341"/>
      <x:c r="GD38" s="341"/>
      <x:c r="GE38" s="341"/>
      <x:c r="GF38" s="341"/>
      <x:c r="GG38" s="341"/>
      <x:c r="GH38" s="341"/>
      <x:c r="GI38" s="341"/>
      <x:c r="GJ38" s="341"/>
      <x:c r="GK38" s="341"/>
      <x:c r="GL38" s="341"/>
      <x:c r="GM38" s="341"/>
      <x:c r="GN38" s="341"/>
      <x:c r="GO38" s="341"/>
      <x:c r="GP38" s="341"/>
      <x:c r="GQ38" s="341"/>
      <x:c r="GR38" s="341"/>
      <x:c r="GS38" s="341"/>
      <x:c r="GT38" s="341"/>
      <x:c r="GU38" s="341"/>
      <x:c r="GV38" s="341"/>
      <x:c r="GW38" s="341"/>
      <x:c r="GX38" s="341"/>
      <x:c r="GY38" s="341"/>
      <x:c r="GZ38" s="341"/>
      <x:c r="HA38" s="341"/>
      <x:c r="HB38" s="341"/>
      <x:c r="HC38" s="341"/>
      <x:c r="HD38" s="341"/>
      <x:c r="HE38" s="341"/>
      <x:c r="HF38" s="341"/>
      <x:c r="HG38" s="341"/>
      <x:c r="HH38" s="341"/>
      <x:c r="HI38" s="341"/>
      <x:c r="HJ38" s="341"/>
      <x:c r="HK38" s="341"/>
      <x:c r="HL38" s="341"/>
      <x:c r="HM38" s="341"/>
      <x:c r="HN38" s="341"/>
      <x:c r="HO38" s="341"/>
      <x:c r="HP38" s="341"/>
      <x:c r="HQ38" s="341"/>
      <x:c r="HR38" s="341"/>
      <x:c r="HS38" s="341"/>
      <x:c r="HT38" s="341"/>
      <x:c r="HU38" s="341"/>
      <x:c r="HV38" s="341"/>
      <x:c r="HW38" s="341"/>
      <x:c r="HX38" s="341"/>
      <x:c r="HY38" s="341"/>
      <x:c r="HZ38" s="341"/>
      <x:c r="IA38" s="341"/>
      <x:c r="IB38" s="341"/>
      <x:c r="IC38" s="341"/>
      <x:c r="ID38" s="341"/>
      <x:c r="IE38" s="341"/>
      <x:c r="IF38" s="341"/>
      <x:c r="IG38" s="341"/>
      <x:c r="IH38" s="341"/>
      <x:c r="II38" s="341"/>
      <x:c r="IJ38" s="341"/>
      <x:c r="IK38" s="341"/>
      <x:c r="IL38" s="341"/>
      <x:c r="IM38" s="341"/>
      <x:c r="IN38" s="341"/>
      <x:c r="IO38" s="341"/>
      <x:c r="IP38" s="341"/>
      <x:c r="IQ38" s="341"/>
      <x:c r="IR38" s="341"/>
      <x:c r="IS38" s="341"/>
      <x:c r="IT38" s="341"/>
      <x:c r="IU38" s="341"/>
      <x:c r="IV38" s="341"/>
    </x:row>
    <x:row r="39" spans="1:255" ht="30" customHeight="1">
      <x:c r="A39" s="2917" t="s">
        <x:v>5508</x:v>
      </x:c>
      <x:c r="B39" s="2264" t="s">
        <x:v>6724</x:v>
      </x:c>
      <x:c r="C39" s="2265" t="s">
        <x:v>3816</x:v>
      </x:c>
      <x:c r="D39" s="2266">
        <x:v>6621.1999999999998</x:v>
      </x:c>
      <x:c r="E39" s="2266">
        <x:v>10927.9</x:v>
      </x:c>
      <x:c r="F39" s="2267">
        <x:v>325</x:v>
      </x:c>
      <x:c r="G39" s="2268" t="s">
        <x:v>9627</x:v>
      </x:c>
      <x:c r="H39" s="2269" t="s">
        <x:v>3833</x:v>
      </x:c>
      <x:c r="I39" s="341"/>
      <x:c r="J39" s="341"/>
      <x:c r="K39" s="341"/>
      <x:c r="L39" s="341"/>
      <x:c r="M39" s="341"/>
      <x:c r="N39" s="341"/>
      <x:c r="O39" s="341"/>
      <x:c r="P39" s="341"/>
      <x:c r="Q39" s="341"/>
      <x:c r="R39" s="341"/>
      <x:c r="S39" s="341"/>
      <x:c r="T39" s="341"/>
      <x:c r="U39" s="341"/>
      <x:c r="V39" s="341"/>
      <x:c r="W39" s="341"/>
      <x:c r="X39" s="341"/>
      <x:c r="Y39" s="341"/>
      <x:c r="Z39" s="341"/>
      <x:c r="AA39" s="341"/>
      <x:c r="AB39" s="341"/>
      <x:c r="AC39" s="341"/>
      <x:c r="AD39" s="341"/>
      <x:c r="AE39" s="341"/>
      <x:c r="AF39" s="341"/>
      <x:c r="AG39" s="341"/>
      <x:c r="AH39" s="341"/>
      <x:c r="AI39" s="341"/>
      <x:c r="AJ39" s="341"/>
      <x:c r="AK39" s="341"/>
      <x:c r="AL39" s="341"/>
      <x:c r="AM39" s="341"/>
      <x:c r="AN39" s="341"/>
      <x:c r="AO39" s="341"/>
      <x:c r="AP39" s="341"/>
      <x:c r="AQ39" s="341"/>
      <x:c r="AR39" s="341"/>
      <x:c r="AS39" s="341"/>
      <x:c r="AT39" s="341"/>
      <x:c r="AU39" s="341"/>
      <x:c r="AV39" s="341"/>
      <x:c r="AW39" s="341"/>
      <x:c r="AX39" s="341"/>
      <x:c r="AY39" s="341"/>
      <x:c r="AZ39" s="341"/>
      <x:c r="BA39" s="341"/>
      <x:c r="BB39" s="341"/>
      <x:c r="BC39" s="341"/>
      <x:c r="BD39" s="341"/>
      <x:c r="BE39" s="341"/>
      <x:c r="BF39" s="341"/>
      <x:c r="BG39" s="341"/>
      <x:c r="BH39" s="341"/>
      <x:c r="BI39" s="341"/>
      <x:c r="BJ39" s="341"/>
      <x:c r="BK39" s="341"/>
      <x:c r="BL39" s="341"/>
      <x:c r="BM39" s="341"/>
      <x:c r="BN39" s="341"/>
      <x:c r="BO39" s="341"/>
      <x:c r="BP39" s="341"/>
      <x:c r="BQ39" s="341"/>
      <x:c r="BR39" s="341"/>
      <x:c r="BS39" s="341"/>
      <x:c r="BT39" s="341"/>
      <x:c r="BU39" s="341"/>
      <x:c r="BV39" s="341"/>
      <x:c r="BW39" s="341"/>
      <x:c r="BX39" s="341"/>
      <x:c r="BY39" s="341"/>
      <x:c r="BZ39" s="341"/>
      <x:c r="CA39" s="341"/>
      <x:c r="CB39" s="341"/>
      <x:c r="CC39" s="341"/>
      <x:c r="CD39" s="341"/>
      <x:c r="CE39" s="341"/>
      <x:c r="CF39" s="341"/>
      <x:c r="CG39" s="341"/>
      <x:c r="CH39" s="341"/>
      <x:c r="CI39" s="341"/>
      <x:c r="CJ39" s="341"/>
      <x:c r="CK39" s="341"/>
      <x:c r="CL39" s="341"/>
      <x:c r="CM39" s="341"/>
      <x:c r="CN39" s="341"/>
      <x:c r="CO39" s="341"/>
      <x:c r="CP39" s="341"/>
      <x:c r="CQ39" s="341"/>
      <x:c r="CR39" s="341"/>
      <x:c r="CS39" s="341"/>
      <x:c r="CT39" s="341"/>
      <x:c r="CU39" s="341"/>
      <x:c r="CV39" s="341"/>
      <x:c r="CW39" s="341"/>
      <x:c r="CX39" s="341"/>
      <x:c r="CY39" s="341"/>
      <x:c r="CZ39" s="341"/>
      <x:c r="DA39" s="341"/>
      <x:c r="DB39" s="341"/>
      <x:c r="DC39" s="341"/>
      <x:c r="DD39" s="341"/>
      <x:c r="DE39" s="341"/>
      <x:c r="DF39" s="341"/>
      <x:c r="DG39" s="341"/>
      <x:c r="DH39" s="341"/>
      <x:c r="DI39" s="341"/>
      <x:c r="DJ39" s="341"/>
      <x:c r="DK39" s="341"/>
      <x:c r="DL39" s="341"/>
      <x:c r="DM39" s="341"/>
      <x:c r="DN39" s="341"/>
      <x:c r="DO39" s="341"/>
      <x:c r="DP39" s="341"/>
      <x:c r="DQ39" s="341"/>
      <x:c r="DR39" s="341"/>
      <x:c r="DS39" s="341"/>
      <x:c r="DT39" s="341"/>
      <x:c r="DU39" s="341"/>
      <x:c r="DV39" s="341"/>
      <x:c r="DW39" s="341"/>
      <x:c r="DX39" s="341"/>
      <x:c r="DY39" s="341"/>
      <x:c r="DZ39" s="341"/>
      <x:c r="EA39" s="341"/>
      <x:c r="EB39" s="341"/>
      <x:c r="EC39" s="341"/>
      <x:c r="ED39" s="341"/>
      <x:c r="EE39" s="341"/>
      <x:c r="EF39" s="341"/>
      <x:c r="EG39" s="341"/>
      <x:c r="EH39" s="341"/>
      <x:c r="EI39" s="341"/>
      <x:c r="EJ39" s="341"/>
      <x:c r="EK39" s="341"/>
      <x:c r="EL39" s="341"/>
      <x:c r="EM39" s="341"/>
      <x:c r="EN39" s="341"/>
      <x:c r="EO39" s="341"/>
      <x:c r="EP39" s="341"/>
      <x:c r="EQ39" s="341"/>
      <x:c r="ER39" s="341"/>
      <x:c r="ES39" s="341"/>
      <x:c r="ET39" s="341"/>
      <x:c r="EU39" s="341"/>
      <x:c r="EV39" s="341"/>
      <x:c r="EW39" s="341"/>
      <x:c r="EX39" s="341"/>
      <x:c r="EY39" s="341"/>
      <x:c r="EZ39" s="341"/>
      <x:c r="FA39" s="341"/>
      <x:c r="FB39" s="341"/>
      <x:c r="FC39" s="341"/>
      <x:c r="FD39" s="341"/>
      <x:c r="FE39" s="341"/>
      <x:c r="FF39" s="341"/>
      <x:c r="FG39" s="341"/>
      <x:c r="FH39" s="341"/>
      <x:c r="FI39" s="341"/>
      <x:c r="FJ39" s="341"/>
      <x:c r="FK39" s="341"/>
      <x:c r="FL39" s="341"/>
      <x:c r="FM39" s="341"/>
      <x:c r="FN39" s="341"/>
      <x:c r="FO39" s="341"/>
      <x:c r="FP39" s="341"/>
      <x:c r="FQ39" s="341"/>
      <x:c r="FR39" s="341"/>
      <x:c r="FS39" s="341"/>
      <x:c r="FT39" s="341"/>
      <x:c r="FU39" s="341"/>
      <x:c r="FV39" s="341"/>
      <x:c r="FW39" s="341"/>
      <x:c r="FX39" s="341"/>
      <x:c r="FY39" s="341"/>
      <x:c r="FZ39" s="341"/>
      <x:c r="GA39" s="341"/>
      <x:c r="GB39" s="341"/>
      <x:c r="GC39" s="341"/>
      <x:c r="GD39" s="341"/>
      <x:c r="GE39" s="341"/>
      <x:c r="GF39" s="341"/>
      <x:c r="GG39" s="341"/>
      <x:c r="GH39" s="341"/>
      <x:c r="GI39" s="341"/>
      <x:c r="GJ39" s="341"/>
      <x:c r="GK39" s="341"/>
      <x:c r="GL39" s="341"/>
      <x:c r="GM39" s="341"/>
      <x:c r="GN39" s="341"/>
      <x:c r="GO39" s="341"/>
      <x:c r="GP39" s="341"/>
      <x:c r="GQ39" s="341"/>
      <x:c r="GR39" s="341"/>
      <x:c r="GS39" s="341"/>
      <x:c r="GT39" s="341"/>
      <x:c r="GU39" s="341"/>
      <x:c r="GV39" s="341"/>
      <x:c r="GW39" s="341"/>
      <x:c r="GX39" s="341"/>
      <x:c r="GY39" s="341"/>
      <x:c r="GZ39" s="341"/>
      <x:c r="HA39" s="341"/>
      <x:c r="HB39" s="341"/>
      <x:c r="HC39" s="341"/>
      <x:c r="HD39" s="341"/>
      <x:c r="HE39" s="341"/>
      <x:c r="HF39" s="341"/>
      <x:c r="HG39" s="341"/>
      <x:c r="HH39" s="341"/>
      <x:c r="HI39" s="341"/>
      <x:c r="HJ39" s="341"/>
      <x:c r="HK39" s="341"/>
      <x:c r="HL39" s="341"/>
      <x:c r="HM39" s="341"/>
      <x:c r="HN39" s="341"/>
      <x:c r="HO39" s="341"/>
      <x:c r="HP39" s="341"/>
      <x:c r="HQ39" s="341"/>
      <x:c r="HR39" s="341"/>
      <x:c r="HS39" s="341"/>
      <x:c r="HT39" s="341"/>
      <x:c r="HU39" s="341"/>
      <x:c r="HV39" s="341"/>
      <x:c r="HW39" s="341"/>
      <x:c r="HX39" s="341"/>
      <x:c r="HY39" s="341"/>
      <x:c r="HZ39" s="341"/>
      <x:c r="IA39" s="341"/>
      <x:c r="IB39" s="341"/>
      <x:c r="IC39" s="341"/>
      <x:c r="ID39" s="341"/>
      <x:c r="IE39" s="341"/>
      <x:c r="IF39" s="341"/>
      <x:c r="IG39" s="341"/>
      <x:c r="IH39" s="341"/>
      <x:c r="II39" s="341"/>
      <x:c r="IJ39" s="341"/>
      <x:c r="IK39" s="341"/>
      <x:c r="IL39" s="341"/>
      <x:c r="IM39" s="341"/>
      <x:c r="IN39" s="341"/>
      <x:c r="IO39" s="341"/>
      <x:c r="IP39" s="341"/>
      <x:c r="IQ39" s="341"/>
      <x:c r="IR39" s="341"/>
      <x:c r="IS39" s="341"/>
      <x:c r="IT39" s="341"/>
      <x:c r="IU39" s="341"/>
    </x:row>
    <x:row r="40" spans="1:255" ht="30" customHeight="1">
      <x:c r="A40" s="2918"/>
      <x:c r="B40" s="2276" t="s">
        <x:v>3757</x:v>
      </x:c>
      <x:c r="C40" s="2277" t="s">
        <x:v>2995</x:v>
      </x:c>
      <x:c r="D40" s="2299">
        <x:v>5461</x:v>
      </x:c>
      <x:c r="E40" s="2299">
        <x:v>9835</x:v>
      </x:c>
      <x:c r="F40" s="2300">
        <x:v>286</x:v>
      </x:c>
      <x:c r="G40" s="2280" t="s">
        <x:v>9865</x:v>
      </x:c>
      <x:c r="H40" s="2281" t="s">
        <x:v>3833</x:v>
      </x:c>
      <x:c r="I40" s="341"/>
      <x:c r="J40" s="341"/>
      <x:c r="K40" s="341"/>
      <x:c r="L40" s="341"/>
      <x:c r="M40" s="341"/>
      <x:c r="N40" s="341"/>
      <x:c r="O40" s="341"/>
      <x:c r="P40" s="341"/>
      <x:c r="Q40" s="341"/>
      <x:c r="R40" s="341"/>
      <x:c r="S40" s="341"/>
      <x:c r="T40" s="341"/>
      <x:c r="U40" s="341"/>
      <x:c r="V40" s="341"/>
      <x:c r="W40" s="341"/>
      <x:c r="X40" s="341"/>
      <x:c r="Y40" s="341"/>
      <x:c r="Z40" s="341"/>
      <x:c r="AA40" s="341"/>
      <x:c r="AB40" s="341"/>
      <x:c r="AC40" s="341"/>
      <x:c r="AD40" s="341"/>
      <x:c r="AE40" s="341"/>
      <x:c r="AF40" s="341"/>
      <x:c r="AG40" s="341"/>
      <x:c r="AH40" s="341"/>
      <x:c r="AI40" s="341"/>
      <x:c r="AJ40" s="341"/>
      <x:c r="AK40" s="341"/>
      <x:c r="AL40" s="341"/>
      <x:c r="AM40" s="341"/>
      <x:c r="AN40" s="341"/>
      <x:c r="AO40" s="341"/>
      <x:c r="AP40" s="341"/>
      <x:c r="AQ40" s="341"/>
      <x:c r="AR40" s="341"/>
      <x:c r="AS40" s="341"/>
      <x:c r="AT40" s="341"/>
      <x:c r="AU40" s="341"/>
      <x:c r="AV40" s="341"/>
      <x:c r="AW40" s="341"/>
      <x:c r="AX40" s="341"/>
      <x:c r="AY40" s="341"/>
      <x:c r="AZ40" s="341"/>
      <x:c r="BA40" s="341"/>
      <x:c r="BB40" s="341"/>
      <x:c r="BC40" s="341"/>
      <x:c r="BD40" s="341"/>
      <x:c r="BE40" s="341"/>
      <x:c r="BF40" s="341"/>
      <x:c r="BG40" s="341"/>
      <x:c r="BH40" s="341"/>
      <x:c r="BI40" s="341"/>
      <x:c r="BJ40" s="341"/>
      <x:c r="BK40" s="341"/>
      <x:c r="BL40" s="341"/>
      <x:c r="BM40" s="341"/>
      <x:c r="BN40" s="341"/>
      <x:c r="BO40" s="341"/>
      <x:c r="BP40" s="341"/>
      <x:c r="BQ40" s="341"/>
      <x:c r="BR40" s="341"/>
      <x:c r="BS40" s="341"/>
      <x:c r="BT40" s="341"/>
      <x:c r="BU40" s="341"/>
      <x:c r="BV40" s="341"/>
      <x:c r="BW40" s="341"/>
      <x:c r="BX40" s="341"/>
      <x:c r="BY40" s="341"/>
      <x:c r="BZ40" s="341"/>
      <x:c r="CA40" s="341"/>
      <x:c r="CB40" s="341"/>
      <x:c r="CC40" s="341"/>
      <x:c r="CD40" s="341"/>
      <x:c r="CE40" s="341"/>
      <x:c r="CF40" s="341"/>
      <x:c r="CG40" s="341"/>
      <x:c r="CH40" s="341"/>
      <x:c r="CI40" s="341"/>
      <x:c r="CJ40" s="341"/>
      <x:c r="CK40" s="341"/>
      <x:c r="CL40" s="341"/>
      <x:c r="CM40" s="341"/>
      <x:c r="CN40" s="341"/>
      <x:c r="CO40" s="341"/>
      <x:c r="CP40" s="341"/>
      <x:c r="CQ40" s="341"/>
      <x:c r="CR40" s="341"/>
      <x:c r="CS40" s="341"/>
      <x:c r="CT40" s="341"/>
      <x:c r="CU40" s="341"/>
      <x:c r="CV40" s="341"/>
      <x:c r="CW40" s="341"/>
      <x:c r="CX40" s="341"/>
      <x:c r="CY40" s="341"/>
      <x:c r="CZ40" s="341"/>
      <x:c r="DA40" s="341"/>
      <x:c r="DB40" s="341"/>
      <x:c r="DC40" s="341"/>
      <x:c r="DD40" s="341"/>
      <x:c r="DE40" s="341"/>
      <x:c r="DF40" s="341"/>
      <x:c r="DG40" s="341"/>
      <x:c r="DH40" s="341"/>
      <x:c r="DI40" s="341"/>
      <x:c r="DJ40" s="341"/>
      <x:c r="DK40" s="341"/>
      <x:c r="DL40" s="341"/>
      <x:c r="DM40" s="341"/>
      <x:c r="DN40" s="341"/>
      <x:c r="DO40" s="341"/>
      <x:c r="DP40" s="341"/>
      <x:c r="DQ40" s="341"/>
      <x:c r="DR40" s="341"/>
      <x:c r="DS40" s="341"/>
      <x:c r="DT40" s="341"/>
      <x:c r="DU40" s="341"/>
      <x:c r="DV40" s="341"/>
      <x:c r="DW40" s="341"/>
      <x:c r="DX40" s="341"/>
      <x:c r="DY40" s="341"/>
      <x:c r="DZ40" s="341"/>
      <x:c r="EA40" s="341"/>
      <x:c r="EB40" s="341"/>
      <x:c r="EC40" s="341"/>
      <x:c r="ED40" s="341"/>
      <x:c r="EE40" s="341"/>
      <x:c r="EF40" s="341"/>
      <x:c r="EG40" s="341"/>
      <x:c r="EH40" s="341"/>
      <x:c r="EI40" s="341"/>
      <x:c r="EJ40" s="341"/>
      <x:c r="EK40" s="341"/>
      <x:c r="EL40" s="341"/>
      <x:c r="EM40" s="341"/>
      <x:c r="EN40" s="341"/>
      <x:c r="EO40" s="341"/>
      <x:c r="EP40" s="341"/>
      <x:c r="EQ40" s="341"/>
      <x:c r="ER40" s="341"/>
      <x:c r="ES40" s="341"/>
      <x:c r="ET40" s="341"/>
      <x:c r="EU40" s="341"/>
      <x:c r="EV40" s="341"/>
      <x:c r="EW40" s="341"/>
      <x:c r="EX40" s="341"/>
      <x:c r="EY40" s="341"/>
      <x:c r="EZ40" s="341"/>
      <x:c r="FA40" s="341"/>
      <x:c r="FB40" s="341"/>
      <x:c r="FC40" s="341"/>
      <x:c r="FD40" s="341"/>
      <x:c r="FE40" s="341"/>
      <x:c r="FF40" s="341"/>
      <x:c r="FG40" s="341"/>
      <x:c r="FH40" s="341"/>
      <x:c r="FI40" s="341"/>
      <x:c r="FJ40" s="341"/>
      <x:c r="FK40" s="341"/>
      <x:c r="FL40" s="341"/>
      <x:c r="FM40" s="341"/>
      <x:c r="FN40" s="341"/>
      <x:c r="FO40" s="341"/>
      <x:c r="FP40" s="341"/>
      <x:c r="FQ40" s="341"/>
      <x:c r="FR40" s="341"/>
      <x:c r="FS40" s="341"/>
      <x:c r="FT40" s="341"/>
      <x:c r="FU40" s="341"/>
      <x:c r="FV40" s="341"/>
      <x:c r="FW40" s="341"/>
      <x:c r="FX40" s="341"/>
      <x:c r="FY40" s="341"/>
      <x:c r="FZ40" s="341"/>
      <x:c r="GA40" s="341"/>
      <x:c r="GB40" s="341"/>
      <x:c r="GC40" s="341"/>
      <x:c r="GD40" s="341"/>
      <x:c r="GE40" s="341"/>
      <x:c r="GF40" s="341"/>
      <x:c r="GG40" s="341"/>
      <x:c r="GH40" s="341"/>
      <x:c r="GI40" s="341"/>
      <x:c r="GJ40" s="341"/>
      <x:c r="GK40" s="341"/>
      <x:c r="GL40" s="341"/>
      <x:c r="GM40" s="341"/>
      <x:c r="GN40" s="341"/>
      <x:c r="GO40" s="341"/>
      <x:c r="GP40" s="341"/>
      <x:c r="GQ40" s="341"/>
      <x:c r="GR40" s="341"/>
      <x:c r="GS40" s="341"/>
      <x:c r="GT40" s="341"/>
      <x:c r="GU40" s="341"/>
      <x:c r="GV40" s="341"/>
      <x:c r="GW40" s="341"/>
      <x:c r="GX40" s="341"/>
      <x:c r="GY40" s="341"/>
      <x:c r="GZ40" s="341"/>
      <x:c r="HA40" s="341"/>
      <x:c r="HB40" s="341"/>
      <x:c r="HC40" s="341"/>
      <x:c r="HD40" s="341"/>
      <x:c r="HE40" s="341"/>
      <x:c r="HF40" s="341"/>
      <x:c r="HG40" s="341"/>
      <x:c r="HH40" s="341"/>
      <x:c r="HI40" s="341"/>
      <x:c r="HJ40" s="341"/>
      <x:c r="HK40" s="341"/>
      <x:c r="HL40" s="341"/>
      <x:c r="HM40" s="341"/>
      <x:c r="HN40" s="341"/>
      <x:c r="HO40" s="341"/>
      <x:c r="HP40" s="341"/>
      <x:c r="HQ40" s="341"/>
      <x:c r="HR40" s="341"/>
      <x:c r="HS40" s="341"/>
      <x:c r="HT40" s="341"/>
      <x:c r="HU40" s="341"/>
      <x:c r="HV40" s="341"/>
      <x:c r="HW40" s="341"/>
      <x:c r="HX40" s="341"/>
      <x:c r="HY40" s="341"/>
      <x:c r="HZ40" s="341"/>
      <x:c r="IA40" s="341"/>
      <x:c r="IB40" s="341"/>
      <x:c r="IC40" s="341"/>
      <x:c r="ID40" s="341"/>
      <x:c r="IE40" s="341"/>
      <x:c r="IF40" s="341"/>
      <x:c r="IG40" s="341"/>
      <x:c r="IH40" s="341"/>
      <x:c r="II40" s="341"/>
      <x:c r="IJ40" s="341"/>
      <x:c r="IK40" s="341"/>
      <x:c r="IL40" s="341"/>
      <x:c r="IM40" s="341"/>
      <x:c r="IN40" s="341"/>
      <x:c r="IO40" s="341"/>
      <x:c r="IP40" s="341"/>
      <x:c r="IQ40" s="341"/>
      <x:c r="IR40" s="341"/>
      <x:c r="IS40" s="341"/>
      <x:c r="IT40" s="341"/>
      <x:c r="IU40" s="341"/>
    </x:row>
    <x:row r="41" spans="1:255" ht="30" customHeight="1">
      <x:c r="A41" s="2919" t="s">
        <x:v>5498</x:v>
      </x:c>
      <x:c r="B41" s="2316" t="s">
        <x:v>3812</x:v>
      </x:c>
      <x:c r="C41" s="2317" t="s">
        <x:v>1855</x:v>
      </x:c>
      <x:c r="D41" s="2318">
        <x:v>1780</x:v>
      </x:c>
      <x:c r="E41" s="2318">
        <x:v>1780</x:v>
      </x:c>
      <x:c r="F41" s="2319">
        <x:v>112</x:v>
      </x:c>
      <x:c r="G41" s="2320" t="s">
        <x:v>9668</x:v>
      </x:c>
      <x:c r="H41" s="2920" t="s">
        <x:v>2991</x:v>
      </x:c>
      <x:c r="I41" s="341"/>
      <x:c r="J41" s="341"/>
      <x:c r="K41" s="341"/>
      <x:c r="L41" s="341"/>
      <x:c r="M41" s="341"/>
      <x:c r="N41" s="341"/>
      <x:c r="O41" s="341"/>
      <x:c r="P41" s="341"/>
      <x:c r="Q41" s="341"/>
      <x:c r="R41" s="341"/>
      <x:c r="S41" s="341"/>
      <x:c r="T41" s="341"/>
      <x:c r="U41" s="341"/>
      <x:c r="V41" s="341"/>
      <x:c r="W41" s="341"/>
      <x:c r="X41" s="341"/>
      <x:c r="Y41" s="341"/>
      <x:c r="Z41" s="341"/>
      <x:c r="AA41" s="341"/>
      <x:c r="AB41" s="341"/>
      <x:c r="AC41" s="341"/>
      <x:c r="AD41" s="341"/>
      <x:c r="AE41" s="341"/>
      <x:c r="AF41" s="341"/>
      <x:c r="AG41" s="341"/>
      <x:c r="AH41" s="341"/>
      <x:c r="AI41" s="341"/>
      <x:c r="AJ41" s="341"/>
      <x:c r="AK41" s="341"/>
      <x:c r="AL41" s="341"/>
      <x:c r="AM41" s="341"/>
      <x:c r="AN41" s="341"/>
      <x:c r="AO41" s="341"/>
      <x:c r="AP41" s="341"/>
      <x:c r="AQ41" s="341"/>
      <x:c r="AR41" s="341"/>
      <x:c r="AS41" s="341"/>
      <x:c r="AT41" s="341"/>
      <x:c r="AU41" s="341"/>
      <x:c r="AV41" s="341"/>
      <x:c r="AW41" s="341"/>
      <x:c r="AX41" s="341"/>
      <x:c r="AY41" s="341"/>
      <x:c r="AZ41" s="341"/>
      <x:c r="BA41" s="341"/>
      <x:c r="BB41" s="341"/>
      <x:c r="BC41" s="341"/>
      <x:c r="BD41" s="341"/>
      <x:c r="BE41" s="341"/>
      <x:c r="BF41" s="341"/>
      <x:c r="BG41" s="341"/>
      <x:c r="BH41" s="341"/>
      <x:c r="BI41" s="341"/>
      <x:c r="BJ41" s="341"/>
      <x:c r="BK41" s="341"/>
      <x:c r="BL41" s="341"/>
      <x:c r="BM41" s="341"/>
      <x:c r="BN41" s="341"/>
      <x:c r="BO41" s="341"/>
      <x:c r="BP41" s="341"/>
      <x:c r="BQ41" s="341"/>
      <x:c r="BR41" s="341"/>
      <x:c r="BS41" s="341"/>
      <x:c r="BT41" s="341"/>
      <x:c r="BU41" s="341"/>
      <x:c r="BV41" s="341"/>
      <x:c r="BW41" s="341"/>
      <x:c r="BX41" s="341"/>
      <x:c r="BY41" s="341"/>
      <x:c r="BZ41" s="341"/>
      <x:c r="CA41" s="341"/>
      <x:c r="CB41" s="341"/>
      <x:c r="CC41" s="341"/>
      <x:c r="CD41" s="341"/>
      <x:c r="CE41" s="341"/>
      <x:c r="CF41" s="341"/>
      <x:c r="CG41" s="341"/>
      <x:c r="CH41" s="341"/>
      <x:c r="CI41" s="341"/>
      <x:c r="CJ41" s="341"/>
      <x:c r="CK41" s="341"/>
      <x:c r="CL41" s="341"/>
      <x:c r="CM41" s="341"/>
      <x:c r="CN41" s="341"/>
      <x:c r="CO41" s="341"/>
      <x:c r="CP41" s="341"/>
      <x:c r="CQ41" s="341"/>
      <x:c r="CR41" s="341"/>
      <x:c r="CS41" s="341"/>
      <x:c r="CT41" s="341"/>
      <x:c r="CU41" s="341"/>
      <x:c r="CV41" s="341"/>
      <x:c r="CW41" s="341"/>
      <x:c r="CX41" s="341"/>
      <x:c r="CY41" s="341"/>
      <x:c r="CZ41" s="341"/>
      <x:c r="DA41" s="341"/>
      <x:c r="DB41" s="341"/>
      <x:c r="DC41" s="341"/>
      <x:c r="DD41" s="341"/>
      <x:c r="DE41" s="341"/>
      <x:c r="DF41" s="341"/>
      <x:c r="DG41" s="341"/>
      <x:c r="DH41" s="341"/>
      <x:c r="DI41" s="341"/>
      <x:c r="DJ41" s="341"/>
      <x:c r="DK41" s="341"/>
      <x:c r="DL41" s="341"/>
      <x:c r="DM41" s="341"/>
      <x:c r="DN41" s="341"/>
      <x:c r="DO41" s="341"/>
      <x:c r="DP41" s="341"/>
      <x:c r="DQ41" s="341"/>
      <x:c r="DR41" s="341"/>
      <x:c r="DS41" s="341"/>
      <x:c r="DT41" s="341"/>
      <x:c r="DU41" s="341"/>
      <x:c r="DV41" s="341"/>
      <x:c r="DW41" s="341"/>
      <x:c r="DX41" s="341"/>
      <x:c r="DY41" s="341"/>
      <x:c r="DZ41" s="341"/>
      <x:c r="EA41" s="341"/>
      <x:c r="EB41" s="341"/>
      <x:c r="EC41" s="341"/>
      <x:c r="ED41" s="341"/>
      <x:c r="EE41" s="341"/>
      <x:c r="EF41" s="341"/>
      <x:c r="EG41" s="341"/>
      <x:c r="EH41" s="341"/>
      <x:c r="EI41" s="341"/>
      <x:c r="EJ41" s="341"/>
      <x:c r="EK41" s="341"/>
      <x:c r="EL41" s="341"/>
      <x:c r="EM41" s="341"/>
      <x:c r="EN41" s="341"/>
      <x:c r="EO41" s="341"/>
      <x:c r="EP41" s="341"/>
      <x:c r="EQ41" s="341"/>
      <x:c r="ER41" s="341"/>
      <x:c r="ES41" s="341"/>
      <x:c r="ET41" s="341"/>
      <x:c r="EU41" s="341"/>
      <x:c r="EV41" s="341"/>
      <x:c r="EW41" s="341"/>
      <x:c r="EX41" s="341"/>
      <x:c r="EY41" s="341"/>
      <x:c r="EZ41" s="341"/>
      <x:c r="FA41" s="341"/>
      <x:c r="FB41" s="341"/>
      <x:c r="FC41" s="341"/>
      <x:c r="FD41" s="341"/>
      <x:c r="FE41" s="341"/>
      <x:c r="FF41" s="341"/>
      <x:c r="FG41" s="341"/>
      <x:c r="FH41" s="341"/>
      <x:c r="FI41" s="341"/>
      <x:c r="FJ41" s="341"/>
      <x:c r="FK41" s="341"/>
      <x:c r="FL41" s="341"/>
      <x:c r="FM41" s="341"/>
      <x:c r="FN41" s="341"/>
      <x:c r="FO41" s="341"/>
      <x:c r="FP41" s="341"/>
      <x:c r="FQ41" s="341"/>
      <x:c r="FR41" s="341"/>
      <x:c r="FS41" s="341"/>
      <x:c r="FT41" s="341"/>
      <x:c r="FU41" s="341"/>
      <x:c r="FV41" s="341"/>
      <x:c r="FW41" s="341"/>
      <x:c r="FX41" s="341"/>
      <x:c r="FY41" s="341"/>
      <x:c r="FZ41" s="341"/>
      <x:c r="GA41" s="341"/>
      <x:c r="GB41" s="341"/>
      <x:c r="GC41" s="341"/>
      <x:c r="GD41" s="341"/>
      <x:c r="GE41" s="341"/>
      <x:c r="GF41" s="341"/>
      <x:c r="GG41" s="341"/>
      <x:c r="GH41" s="341"/>
      <x:c r="GI41" s="341"/>
      <x:c r="GJ41" s="341"/>
      <x:c r="GK41" s="341"/>
      <x:c r="GL41" s="341"/>
      <x:c r="GM41" s="341"/>
      <x:c r="GN41" s="341"/>
      <x:c r="GO41" s="341"/>
      <x:c r="GP41" s="341"/>
      <x:c r="GQ41" s="341"/>
      <x:c r="GR41" s="341"/>
      <x:c r="GS41" s="341"/>
      <x:c r="GT41" s="341"/>
      <x:c r="GU41" s="341"/>
      <x:c r="GV41" s="341"/>
      <x:c r="GW41" s="341"/>
      <x:c r="GX41" s="341"/>
      <x:c r="GY41" s="341"/>
      <x:c r="GZ41" s="341"/>
      <x:c r="HA41" s="341"/>
      <x:c r="HB41" s="341"/>
      <x:c r="HC41" s="341"/>
      <x:c r="HD41" s="341"/>
      <x:c r="HE41" s="341"/>
      <x:c r="HF41" s="341"/>
      <x:c r="HG41" s="341"/>
      <x:c r="HH41" s="341"/>
      <x:c r="HI41" s="341"/>
      <x:c r="HJ41" s="341"/>
      <x:c r="HK41" s="341"/>
      <x:c r="HL41" s="341"/>
      <x:c r="HM41" s="341"/>
      <x:c r="HN41" s="341"/>
      <x:c r="HO41" s="341"/>
      <x:c r="HP41" s="341"/>
      <x:c r="HQ41" s="341"/>
      <x:c r="HR41" s="341"/>
      <x:c r="HS41" s="341"/>
      <x:c r="HT41" s="341"/>
      <x:c r="HU41" s="341"/>
      <x:c r="HV41" s="341"/>
      <x:c r="HW41" s="341"/>
      <x:c r="HX41" s="341"/>
      <x:c r="HY41" s="341"/>
      <x:c r="HZ41" s="341"/>
      <x:c r="IA41" s="341"/>
      <x:c r="IB41" s="341"/>
      <x:c r="IC41" s="341"/>
      <x:c r="ID41" s="341"/>
      <x:c r="IE41" s="341"/>
      <x:c r="IF41" s="341"/>
      <x:c r="IG41" s="341"/>
      <x:c r="IH41" s="341"/>
      <x:c r="II41" s="341"/>
      <x:c r="IJ41" s="341"/>
      <x:c r="IK41" s="341"/>
      <x:c r="IL41" s="341"/>
      <x:c r="IM41" s="341"/>
      <x:c r="IN41" s="341"/>
      <x:c r="IO41" s="341"/>
      <x:c r="IP41" s="341"/>
      <x:c r="IQ41" s="341"/>
      <x:c r="IR41" s="341"/>
      <x:c r="IS41" s="341"/>
      <x:c r="IT41" s="341"/>
      <x:c r="IU41" s="341"/>
    </x:row>
    <x:row r="42" spans="1:255" ht="30" customHeight="1">
      <x:c r="A42" s="2915"/>
      <x:c r="B42" s="2270" t="s">
        <x:v>7285</x:v>
      </x:c>
      <x:c r="C42" s="2271" t="s">
        <x:v>6738</x:v>
      </x:c>
      <x:c r="D42" s="2272">
        <x:v>2290.3000000000002</x:v>
      </x:c>
      <x:c r="E42" s="2272">
        <x:v>2290</x:v>
      </x:c>
      <x:c r="F42" s="2273">
        <x:v>174</x:v>
      </x:c>
      <x:c r="G42" s="2321"/>
      <x:c r="H42" s="2921"/>
      <x:c r="I42" s="341"/>
      <x:c r="J42" s="341"/>
      <x:c r="K42" s="341"/>
      <x:c r="L42" s="341"/>
      <x:c r="M42" s="341"/>
      <x:c r="N42" s="341"/>
      <x:c r="O42" s="341"/>
      <x:c r="P42" s="341"/>
      <x:c r="Q42" s="341"/>
      <x:c r="R42" s="341"/>
      <x:c r="S42" s="341"/>
      <x:c r="T42" s="341"/>
      <x:c r="U42" s="341"/>
      <x:c r="V42" s="341"/>
      <x:c r="W42" s="341"/>
      <x:c r="X42" s="341"/>
      <x:c r="Y42" s="341"/>
      <x:c r="Z42" s="341"/>
      <x:c r="AA42" s="341"/>
      <x:c r="AB42" s="341"/>
      <x:c r="AC42" s="341"/>
      <x:c r="AD42" s="341"/>
      <x:c r="AE42" s="341"/>
      <x:c r="AF42" s="341"/>
      <x:c r="AG42" s="341"/>
      <x:c r="AH42" s="341"/>
      <x:c r="AI42" s="341"/>
      <x:c r="AJ42" s="341"/>
      <x:c r="AK42" s="341"/>
      <x:c r="AL42" s="341"/>
      <x:c r="AM42" s="341"/>
      <x:c r="AN42" s="341"/>
      <x:c r="AO42" s="341"/>
      <x:c r="AP42" s="341"/>
      <x:c r="AQ42" s="341"/>
      <x:c r="AR42" s="341"/>
      <x:c r="AS42" s="341"/>
      <x:c r="AT42" s="341"/>
      <x:c r="AU42" s="341"/>
      <x:c r="AV42" s="341"/>
      <x:c r="AW42" s="341"/>
      <x:c r="AX42" s="341"/>
      <x:c r="AY42" s="341"/>
      <x:c r="AZ42" s="341"/>
      <x:c r="BA42" s="341"/>
      <x:c r="BB42" s="341"/>
      <x:c r="BC42" s="341"/>
      <x:c r="BD42" s="341"/>
      <x:c r="BE42" s="341"/>
      <x:c r="BF42" s="341"/>
      <x:c r="BG42" s="341"/>
      <x:c r="BH42" s="341"/>
      <x:c r="BI42" s="341"/>
      <x:c r="BJ42" s="341"/>
      <x:c r="BK42" s="341"/>
      <x:c r="BL42" s="341"/>
      <x:c r="BM42" s="341"/>
      <x:c r="BN42" s="341"/>
      <x:c r="BO42" s="341"/>
      <x:c r="BP42" s="341"/>
      <x:c r="BQ42" s="341"/>
      <x:c r="BR42" s="341"/>
      <x:c r="BS42" s="341"/>
      <x:c r="BT42" s="341"/>
      <x:c r="BU42" s="341"/>
      <x:c r="BV42" s="341"/>
      <x:c r="BW42" s="341"/>
      <x:c r="BX42" s="341"/>
      <x:c r="BY42" s="341"/>
      <x:c r="BZ42" s="341"/>
      <x:c r="CA42" s="341"/>
      <x:c r="CB42" s="341"/>
      <x:c r="CC42" s="341"/>
      <x:c r="CD42" s="341"/>
      <x:c r="CE42" s="341"/>
      <x:c r="CF42" s="341"/>
      <x:c r="CG42" s="341"/>
      <x:c r="CH42" s="341"/>
      <x:c r="CI42" s="341"/>
      <x:c r="CJ42" s="341"/>
      <x:c r="CK42" s="341"/>
      <x:c r="CL42" s="341"/>
      <x:c r="CM42" s="341"/>
      <x:c r="CN42" s="341"/>
      <x:c r="CO42" s="341"/>
      <x:c r="CP42" s="341"/>
      <x:c r="CQ42" s="341"/>
      <x:c r="CR42" s="341"/>
      <x:c r="CS42" s="341"/>
      <x:c r="CT42" s="341"/>
      <x:c r="CU42" s="341"/>
      <x:c r="CV42" s="341"/>
      <x:c r="CW42" s="341"/>
      <x:c r="CX42" s="341"/>
      <x:c r="CY42" s="341"/>
      <x:c r="CZ42" s="341"/>
      <x:c r="DA42" s="341"/>
      <x:c r="DB42" s="341"/>
      <x:c r="DC42" s="341"/>
      <x:c r="DD42" s="341"/>
      <x:c r="DE42" s="341"/>
      <x:c r="DF42" s="341"/>
      <x:c r="DG42" s="341"/>
      <x:c r="DH42" s="341"/>
      <x:c r="DI42" s="341"/>
      <x:c r="DJ42" s="341"/>
      <x:c r="DK42" s="341"/>
      <x:c r="DL42" s="341"/>
      <x:c r="DM42" s="341"/>
      <x:c r="DN42" s="341"/>
      <x:c r="DO42" s="341"/>
      <x:c r="DP42" s="341"/>
      <x:c r="DQ42" s="341"/>
      <x:c r="DR42" s="341"/>
      <x:c r="DS42" s="341"/>
      <x:c r="DT42" s="341"/>
      <x:c r="DU42" s="341"/>
      <x:c r="DV42" s="341"/>
      <x:c r="DW42" s="341"/>
      <x:c r="DX42" s="341"/>
      <x:c r="DY42" s="341"/>
      <x:c r="DZ42" s="341"/>
      <x:c r="EA42" s="341"/>
      <x:c r="EB42" s="341"/>
      <x:c r="EC42" s="341"/>
      <x:c r="ED42" s="341"/>
      <x:c r="EE42" s="341"/>
      <x:c r="EF42" s="341"/>
      <x:c r="EG42" s="341"/>
      <x:c r="EH42" s="341"/>
      <x:c r="EI42" s="341"/>
      <x:c r="EJ42" s="341"/>
      <x:c r="EK42" s="341"/>
      <x:c r="EL42" s="341"/>
      <x:c r="EM42" s="341"/>
      <x:c r="EN42" s="341"/>
      <x:c r="EO42" s="341"/>
      <x:c r="EP42" s="341"/>
      <x:c r="EQ42" s="341"/>
      <x:c r="ER42" s="341"/>
      <x:c r="ES42" s="341"/>
      <x:c r="ET42" s="341"/>
      <x:c r="EU42" s="341"/>
      <x:c r="EV42" s="341"/>
      <x:c r="EW42" s="341"/>
      <x:c r="EX42" s="341"/>
      <x:c r="EY42" s="341"/>
      <x:c r="EZ42" s="341"/>
      <x:c r="FA42" s="341"/>
      <x:c r="FB42" s="341"/>
      <x:c r="FC42" s="341"/>
      <x:c r="FD42" s="341"/>
      <x:c r="FE42" s="341"/>
      <x:c r="FF42" s="341"/>
      <x:c r="FG42" s="341"/>
      <x:c r="FH42" s="341"/>
      <x:c r="FI42" s="341"/>
      <x:c r="FJ42" s="341"/>
      <x:c r="FK42" s="341"/>
      <x:c r="FL42" s="341"/>
      <x:c r="FM42" s="341"/>
      <x:c r="FN42" s="341"/>
      <x:c r="FO42" s="341"/>
      <x:c r="FP42" s="341"/>
      <x:c r="FQ42" s="341"/>
      <x:c r="FR42" s="341"/>
      <x:c r="FS42" s="341"/>
      <x:c r="FT42" s="341"/>
      <x:c r="FU42" s="341"/>
      <x:c r="FV42" s="341"/>
      <x:c r="FW42" s="341"/>
      <x:c r="FX42" s="341"/>
      <x:c r="FY42" s="341"/>
      <x:c r="FZ42" s="341"/>
      <x:c r="GA42" s="341"/>
      <x:c r="GB42" s="341"/>
      <x:c r="GC42" s="341"/>
      <x:c r="GD42" s="341"/>
      <x:c r="GE42" s="341"/>
      <x:c r="GF42" s="341"/>
      <x:c r="GG42" s="341"/>
      <x:c r="GH42" s="341"/>
      <x:c r="GI42" s="341"/>
      <x:c r="GJ42" s="341"/>
      <x:c r="GK42" s="341"/>
      <x:c r="GL42" s="341"/>
      <x:c r="GM42" s="341"/>
      <x:c r="GN42" s="341"/>
      <x:c r="GO42" s="341"/>
      <x:c r="GP42" s="341"/>
      <x:c r="GQ42" s="341"/>
      <x:c r="GR42" s="341"/>
      <x:c r="GS42" s="341"/>
      <x:c r="GT42" s="341"/>
      <x:c r="GU42" s="341"/>
      <x:c r="GV42" s="341"/>
      <x:c r="GW42" s="341"/>
      <x:c r="GX42" s="341"/>
      <x:c r="GY42" s="341"/>
      <x:c r="GZ42" s="341"/>
      <x:c r="HA42" s="341"/>
      <x:c r="HB42" s="341"/>
      <x:c r="HC42" s="341"/>
      <x:c r="HD42" s="341"/>
      <x:c r="HE42" s="341"/>
      <x:c r="HF42" s="341"/>
      <x:c r="HG42" s="341"/>
      <x:c r="HH42" s="341"/>
      <x:c r="HI42" s="341"/>
      <x:c r="HJ42" s="341"/>
      <x:c r="HK42" s="341"/>
      <x:c r="HL42" s="341"/>
      <x:c r="HM42" s="341"/>
      <x:c r="HN42" s="341"/>
      <x:c r="HO42" s="341"/>
      <x:c r="HP42" s="341"/>
      <x:c r="HQ42" s="341"/>
      <x:c r="HR42" s="341"/>
      <x:c r="HS42" s="341"/>
      <x:c r="HT42" s="341"/>
      <x:c r="HU42" s="341"/>
      <x:c r="HV42" s="341"/>
      <x:c r="HW42" s="341"/>
      <x:c r="HX42" s="341"/>
      <x:c r="HY42" s="341"/>
      <x:c r="HZ42" s="341"/>
      <x:c r="IA42" s="341"/>
      <x:c r="IB42" s="341"/>
      <x:c r="IC42" s="341"/>
      <x:c r="ID42" s="341"/>
      <x:c r="IE42" s="341"/>
      <x:c r="IF42" s="341"/>
      <x:c r="IG42" s="341"/>
      <x:c r="IH42" s="341"/>
      <x:c r="II42" s="341"/>
      <x:c r="IJ42" s="341"/>
      <x:c r="IK42" s="341"/>
      <x:c r="IL42" s="341"/>
      <x:c r="IM42" s="341"/>
      <x:c r="IN42" s="341"/>
      <x:c r="IO42" s="341"/>
      <x:c r="IP42" s="341"/>
      <x:c r="IQ42" s="341"/>
      <x:c r="IR42" s="341"/>
      <x:c r="IS42" s="341"/>
      <x:c r="IT42" s="341"/>
      <x:c r="IU42" s="341"/>
    </x:row>
    <x:row r="43" spans="1:255" ht="30" customHeight="1">
      <x:c r="A43" s="2915"/>
      <x:c r="B43" s="2270" t="s">
        <x:v>6710</x:v>
      </x:c>
      <x:c r="C43" s="2271" t="s">
        <x:v>2563</x:v>
      </x:c>
      <x:c r="D43" s="2272">
        <x:v>2409</x:v>
      </x:c>
      <x:c r="E43" s="2272">
        <x:v>2573</x:v>
      </x:c>
      <x:c r="F43" s="2273">
        <x:v>190</x:v>
      </x:c>
      <x:c r="G43" s="2274" t="s">
        <x:v>9703</x:v>
      </x:c>
      <x:c r="H43" s="2921"/>
      <x:c r="I43" s="341"/>
      <x:c r="J43" s="341"/>
      <x:c r="K43" s="341"/>
      <x:c r="L43" s="341"/>
      <x:c r="M43" s="341"/>
      <x:c r="N43" s="341"/>
      <x:c r="O43" s="341"/>
      <x:c r="P43" s="341"/>
      <x:c r="Q43" s="341"/>
      <x:c r="R43" s="341"/>
      <x:c r="S43" s="341"/>
      <x:c r="T43" s="341"/>
      <x:c r="U43" s="341"/>
      <x:c r="V43" s="341"/>
      <x:c r="W43" s="341"/>
      <x:c r="X43" s="341"/>
      <x:c r="Y43" s="341"/>
      <x:c r="Z43" s="341"/>
      <x:c r="AA43" s="341"/>
      <x:c r="AB43" s="341"/>
      <x:c r="AC43" s="341"/>
      <x:c r="AD43" s="341"/>
      <x:c r="AE43" s="341"/>
      <x:c r="AF43" s="341"/>
      <x:c r="AG43" s="341"/>
      <x:c r="AH43" s="341"/>
      <x:c r="AI43" s="341"/>
      <x:c r="AJ43" s="341"/>
      <x:c r="AK43" s="341"/>
      <x:c r="AL43" s="341"/>
      <x:c r="AM43" s="341"/>
      <x:c r="AN43" s="341"/>
      <x:c r="AO43" s="341"/>
      <x:c r="AP43" s="341"/>
      <x:c r="AQ43" s="341"/>
      <x:c r="AR43" s="341"/>
      <x:c r="AS43" s="341"/>
      <x:c r="AT43" s="341"/>
      <x:c r="AU43" s="341"/>
      <x:c r="AV43" s="341"/>
      <x:c r="AW43" s="341"/>
      <x:c r="AX43" s="341"/>
      <x:c r="AY43" s="341"/>
      <x:c r="AZ43" s="341"/>
      <x:c r="BA43" s="341"/>
      <x:c r="BB43" s="341"/>
      <x:c r="BC43" s="341"/>
      <x:c r="BD43" s="341"/>
      <x:c r="BE43" s="341"/>
      <x:c r="BF43" s="341"/>
      <x:c r="BG43" s="341"/>
      <x:c r="BH43" s="341"/>
      <x:c r="BI43" s="341"/>
      <x:c r="BJ43" s="341"/>
      <x:c r="BK43" s="341"/>
      <x:c r="BL43" s="341"/>
      <x:c r="BM43" s="341"/>
      <x:c r="BN43" s="341"/>
      <x:c r="BO43" s="341"/>
      <x:c r="BP43" s="341"/>
      <x:c r="BQ43" s="341"/>
      <x:c r="BR43" s="341"/>
      <x:c r="BS43" s="341"/>
      <x:c r="BT43" s="341"/>
      <x:c r="BU43" s="341"/>
      <x:c r="BV43" s="341"/>
      <x:c r="BW43" s="341"/>
      <x:c r="BX43" s="341"/>
      <x:c r="BY43" s="341"/>
      <x:c r="BZ43" s="341"/>
      <x:c r="CA43" s="341"/>
      <x:c r="CB43" s="341"/>
      <x:c r="CC43" s="341"/>
      <x:c r="CD43" s="341"/>
      <x:c r="CE43" s="341"/>
      <x:c r="CF43" s="341"/>
      <x:c r="CG43" s="341"/>
      <x:c r="CH43" s="341"/>
      <x:c r="CI43" s="341"/>
      <x:c r="CJ43" s="341"/>
      <x:c r="CK43" s="341"/>
      <x:c r="CL43" s="341"/>
      <x:c r="CM43" s="341"/>
      <x:c r="CN43" s="341"/>
      <x:c r="CO43" s="341"/>
      <x:c r="CP43" s="341"/>
      <x:c r="CQ43" s="341"/>
      <x:c r="CR43" s="341"/>
      <x:c r="CS43" s="341"/>
      <x:c r="CT43" s="341"/>
      <x:c r="CU43" s="341"/>
      <x:c r="CV43" s="341"/>
      <x:c r="CW43" s="341"/>
      <x:c r="CX43" s="341"/>
      <x:c r="CY43" s="341"/>
      <x:c r="CZ43" s="341"/>
      <x:c r="DA43" s="341"/>
      <x:c r="DB43" s="341"/>
      <x:c r="DC43" s="341"/>
      <x:c r="DD43" s="341"/>
      <x:c r="DE43" s="341"/>
      <x:c r="DF43" s="341"/>
      <x:c r="DG43" s="341"/>
      <x:c r="DH43" s="341"/>
      <x:c r="DI43" s="341"/>
      <x:c r="DJ43" s="341"/>
      <x:c r="DK43" s="341"/>
      <x:c r="DL43" s="341"/>
      <x:c r="DM43" s="341"/>
      <x:c r="DN43" s="341"/>
      <x:c r="DO43" s="341"/>
      <x:c r="DP43" s="341"/>
      <x:c r="DQ43" s="341"/>
      <x:c r="DR43" s="341"/>
      <x:c r="DS43" s="341"/>
      <x:c r="DT43" s="341"/>
      <x:c r="DU43" s="341"/>
      <x:c r="DV43" s="341"/>
      <x:c r="DW43" s="341"/>
      <x:c r="DX43" s="341"/>
      <x:c r="DY43" s="341"/>
      <x:c r="DZ43" s="341"/>
      <x:c r="EA43" s="341"/>
      <x:c r="EB43" s="341"/>
      <x:c r="EC43" s="341"/>
      <x:c r="ED43" s="341"/>
      <x:c r="EE43" s="341"/>
      <x:c r="EF43" s="341"/>
      <x:c r="EG43" s="341"/>
      <x:c r="EH43" s="341"/>
      <x:c r="EI43" s="341"/>
      <x:c r="EJ43" s="341"/>
      <x:c r="EK43" s="341"/>
      <x:c r="EL43" s="341"/>
      <x:c r="EM43" s="341"/>
      <x:c r="EN43" s="341"/>
      <x:c r="EO43" s="341"/>
      <x:c r="EP43" s="341"/>
      <x:c r="EQ43" s="341"/>
      <x:c r="ER43" s="341"/>
      <x:c r="ES43" s="341"/>
      <x:c r="ET43" s="341"/>
      <x:c r="EU43" s="341"/>
      <x:c r="EV43" s="341"/>
      <x:c r="EW43" s="341"/>
      <x:c r="EX43" s="341"/>
      <x:c r="EY43" s="341"/>
      <x:c r="EZ43" s="341"/>
      <x:c r="FA43" s="341"/>
      <x:c r="FB43" s="341"/>
      <x:c r="FC43" s="341"/>
      <x:c r="FD43" s="341"/>
      <x:c r="FE43" s="341"/>
      <x:c r="FF43" s="341"/>
      <x:c r="FG43" s="341"/>
      <x:c r="FH43" s="341"/>
      <x:c r="FI43" s="341"/>
      <x:c r="FJ43" s="341"/>
      <x:c r="FK43" s="341"/>
      <x:c r="FL43" s="341"/>
      <x:c r="FM43" s="341"/>
      <x:c r="FN43" s="341"/>
      <x:c r="FO43" s="341"/>
      <x:c r="FP43" s="341"/>
      <x:c r="FQ43" s="341"/>
      <x:c r="FR43" s="341"/>
      <x:c r="FS43" s="341"/>
      <x:c r="FT43" s="341"/>
      <x:c r="FU43" s="341"/>
      <x:c r="FV43" s="341"/>
      <x:c r="FW43" s="341"/>
      <x:c r="FX43" s="341"/>
      <x:c r="FY43" s="341"/>
      <x:c r="FZ43" s="341"/>
      <x:c r="GA43" s="341"/>
      <x:c r="GB43" s="341"/>
      <x:c r="GC43" s="341"/>
      <x:c r="GD43" s="341"/>
      <x:c r="GE43" s="341"/>
      <x:c r="GF43" s="341"/>
      <x:c r="GG43" s="341"/>
      <x:c r="GH43" s="341"/>
      <x:c r="GI43" s="341"/>
      <x:c r="GJ43" s="341"/>
      <x:c r="GK43" s="341"/>
      <x:c r="GL43" s="341"/>
      <x:c r="GM43" s="341"/>
      <x:c r="GN43" s="341"/>
      <x:c r="GO43" s="341"/>
      <x:c r="GP43" s="341"/>
      <x:c r="GQ43" s="341"/>
      <x:c r="GR43" s="341"/>
      <x:c r="GS43" s="341"/>
      <x:c r="GT43" s="341"/>
      <x:c r="GU43" s="341"/>
      <x:c r="GV43" s="341"/>
      <x:c r="GW43" s="341"/>
      <x:c r="GX43" s="341"/>
      <x:c r="GY43" s="341"/>
      <x:c r="GZ43" s="341"/>
      <x:c r="HA43" s="341"/>
      <x:c r="HB43" s="341"/>
      <x:c r="HC43" s="341"/>
      <x:c r="HD43" s="341"/>
      <x:c r="HE43" s="341"/>
      <x:c r="HF43" s="341"/>
      <x:c r="HG43" s="341"/>
      <x:c r="HH43" s="341"/>
      <x:c r="HI43" s="341"/>
      <x:c r="HJ43" s="341"/>
      <x:c r="HK43" s="341"/>
      <x:c r="HL43" s="341"/>
      <x:c r="HM43" s="341"/>
      <x:c r="HN43" s="341"/>
      <x:c r="HO43" s="341"/>
      <x:c r="HP43" s="341"/>
      <x:c r="HQ43" s="341"/>
      <x:c r="HR43" s="341"/>
      <x:c r="HS43" s="341"/>
      <x:c r="HT43" s="341"/>
      <x:c r="HU43" s="341"/>
      <x:c r="HV43" s="341"/>
      <x:c r="HW43" s="341"/>
      <x:c r="HX43" s="341"/>
      <x:c r="HY43" s="341"/>
      <x:c r="HZ43" s="341"/>
      <x:c r="IA43" s="341"/>
      <x:c r="IB43" s="341"/>
      <x:c r="IC43" s="341"/>
      <x:c r="ID43" s="341"/>
      <x:c r="IE43" s="341"/>
      <x:c r="IF43" s="341"/>
      <x:c r="IG43" s="341"/>
      <x:c r="IH43" s="341"/>
      <x:c r="II43" s="341"/>
      <x:c r="IJ43" s="341"/>
      <x:c r="IK43" s="341"/>
      <x:c r="IL43" s="341"/>
      <x:c r="IM43" s="341"/>
      <x:c r="IN43" s="341"/>
      <x:c r="IO43" s="341"/>
      <x:c r="IP43" s="341"/>
      <x:c r="IQ43" s="341"/>
      <x:c r="IR43" s="341"/>
      <x:c r="IS43" s="341"/>
      <x:c r="IT43" s="341"/>
      <x:c r="IU43" s="341"/>
    </x:row>
    <x:row r="44" spans="1:255" ht="30" customHeight="1">
      <x:c r="A44" s="2916"/>
      <x:c r="B44" s="2276" t="s">
        <x:v>7382</x:v>
      </x:c>
      <x:c r="C44" s="2277" t="s">
        <x:v>6372</x:v>
      </x:c>
      <x:c r="D44" s="2278">
        <x:v>2408</x:v>
      </x:c>
      <x:c r="E44" s="2278">
        <x:v>2744</x:v>
      </x:c>
      <x:c r="F44" s="2279">
        <x:v>192</x:v>
      </x:c>
      <x:c r="G44" s="2280" t="s">
        <x:v>9846</x:v>
      </x:c>
      <x:c r="H44" s="2922"/>
      <x:c r="I44" s="341"/>
      <x:c r="J44" s="341"/>
      <x:c r="K44" s="341"/>
      <x:c r="L44" s="341"/>
      <x:c r="M44" s="341"/>
      <x:c r="N44" s="341"/>
      <x:c r="O44" s="341"/>
      <x:c r="P44" s="341"/>
      <x:c r="Q44" s="341"/>
      <x:c r="R44" s="341"/>
      <x:c r="S44" s="341"/>
      <x:c r="T44" s="341"/>
      <x:c r="U44" s="341"/>
      <x:c r="V44" s="341"/>
      <x:c r="W44" s="341"/>
      <x:c r="X44" s="341"/>
      <x:c r="Y44" s="341"/>
      <x:c r="Z44" s="341"/>
      <x:c r="AA44" s="341"/>
      <x:c r="AB44" s="341"/>
      <x:c r="AC44" s="341"/>
      <x:c r="AD44" s="341"/>
      <x:c r="AE44" s="341"/>
      <x:c r="AF44" s="341"/>
      <x:c r="AG44" s="341"/>
      <x:c r="AH44" s="341"/>
      <x:c r="AI44" s="341"/>
      <x:c r="AJ44" s="341"/>
      <x:c r="AK44" s="341"/>
      <x:c r="AL44" s="341"/>
      <x:c r="AM44" s="341"/>
      <x:c r="AN44" s="341"/>
      <x:c r="AO44" s="341"/>
      <x:c r="AP44" s="341"/>
      <x:c r="AQ44" s="341"/>
      <x:c r="AR44" s="341"/>
      <x:c r="AS44" s="341"/>
      <x:c r="AT44" s="341"/>
      <x:c r="AU44" s="341"/>
      <x:c r="AV44" s="341"/>
      <x:c r="AW44" s="341"/>
      <x:c r="AX44" s="341"/>
      <x:c r="AY44" s="341"/>
      <x:c r="AZ44" s="341"/>
      <x:c r="BA44" s="341"/>
      <x:c r="BB44" s="341"/>
      <x:c r="BC44" s="341"/>
      <x:c r="BD44" s="341"/>
      <x:c r="BE44" s="341"/>
      <x:c r="BF44" s="341"/>
      <x:c r="BG44" s="341"/>
      <x:c r="BH44" s="341"/>
      <x:c r="BI44" s="341"/>
      <x:c r="BJ44" s="341"/>
      <x:c r="BK44" s="341"/>
      <x:c r="BL44" s="341"/>
      <x:c r="BM44" s="341"/>
      <x:c r="BN44" s="341"/>
      <x:c r="BO44" s="341"/>
      <x:c r="BP44" s="341"/>
      <x:c r="BQ44" s="341"/>
      <x:c r="BR44" s="341"/>
      <x:c r="BS44" s="341"/>
      <x:c r="BT44" s="341"/>
      <x:c r="BU44" s="341"/>
      <x:c r="BV44" s="341"/>
      <x:c r="BW44" s="341"/>
      <x:c r="BX44" s="341"/>
      <x:c r="BY44" s="341"/>
      <x:c r="BZ44" s="341"/>
      <x:c r="CA44" s="341"/>
      <x:c r="CB44" s="341"/>
      <x:c r="CC44" s="341"/>
      <x:c r="CD44" s="341"/>
      <x:c r="CE44" s="341"/>
      <x:c r="CF44" s="341"/>
      <x:c r="CG44" s="341"/>
      <x:c r="CH44" s="341"/>
      <x:c r="CI44" s="341"/>
      <x:c r="CJ44" s="341"/>
      <x:c r="CK44" s="341"/>
      <x:c r="CL44" s="341"/>
      <x:c r="CM44" s="341"/>
      <x:c r="CN44" s="341"/>
      <x:c r="CO44" s="341"/>
      <x:c r="CP44" s="341"/>
      <x:c r="CQ44" s="341"/>
      <x:c r="CR44" s="341"/>
      <x:c r="CS44" s="341"/>
      <x:c r="CT44" s="341"/>
      <x:c r="CU44" s="341"/>
      <x:c r="CV44" s="341"/>
      <x:c r="CW44" s="341"/>
      <x:c r="CX44" s="341"/>
      <x:c r="CY44" s="341"/>
      <x:c r="CZ44" s="341"/>
      <x:c r="DA44" s="341"/>
      <x:c r="DB44" s="341"/>
      <x:c r="DC44" s="341"/>
      <x:c r="DD44" s="341"/>
      <x:c r="DE44" s="341"/>
      <x:c r="DF44" s="341"/>
      <x:c r="DG44" s="341"/>
      <x:c r="DH44" s="341"/>
      <x:c r="DI44" s="341"/>
      <x:c r="DJ44" s="341"/>
      <x:c r="DK44" s="341"/>
      <x:c r="DL44" s="341"/>
      <x:c r="DM44" s="341"/>
      <x:c r="DN44" s="341"/>
      <x:c r="DO44" s="341"/>
      <x:c r="DP44" s="341"/>
      <x:c r="DQ44" s="341"/>
      <x:c r="DR44" s="341"/>
      <x:c r="DS44" s="341"/>
      <x:c r="DT44" s="341"/>
      <x:c r="DU44" s="341"/>
      <x:c r="DV44" s="341"/>
      <x:c r="DW44" s="341"/>
      <x:c r="DX44" s="341"/>
      <x:c r="DY44" s="341"/>
      <x:c r="DZ44" s="341"/>
      <x:c r="EA44" s="341"/>
      <x:c r="EB44" s="341"/>
      <x:c r="EC44" s="341"/>
      <x:c r="ED44" s="341"/>
      <x:c r="EE44" s="341"/>
      <x:c r="EF44" s="341"/>
      <x:c r="EG44" s="341"/>
      <x:c r="EH44" s="341"/>
      <x:c r="EI44" s="341"/>
      <x:c r="EJ44" s="341"/>
      <x:c r="EK44" s="341"/>
      <x:c r="EL44" s="341"/>
      <x:c r="EM44" s="341"/>
      <x:c r="EN44" s="341"/>
      <x:c r="EO44" s="341"/>
      <x:c r="EP44" s="341"/>
      <x:c r="EQ44" s="341"/>
      <x:c r="ER44" s="341"/>
      <x:c r="ES44" s="341"/>
      <x:c r="ET44" s="341"/>
      <x:c r="EU44" s="341"/>
      <x:c r="EV44" s="341"/>
      <x:c r="EW44" s="341"/>
      <x:c r="EX44" s="341"/>
      <x:c r="EY44" s="341"/>
      <x:c r="EZ44" s="341"/>
      <x:c r="FA44" s="341"/>
      <x:c r="FB44" s="341"/>
      <x:c r="FC44" s="341"/>
      <x:c r="FD44" s="341"/>
      <x:c r="FE44" s="341"/>
      <x:c r="FF44" s="341"/>
      <x:c r="FG44" s="341"/>
      <x:c r="FH44" s="341"/>
      <x:c r="FI44" s="341"/>
      <x:c r="FJ44" s="341"/>
      <x:c r="FK44" s="341"/>
      <x:c r="FL44" s="341"/>
      <x:c r="FM44" s="341"/>
      <x:c r="FN44" s="341"/>
      <x:c r="FO44" s="341"/>
      <x:c r="FP44" s="341"/>
      <x:c r="FQ44" s="341"/>
      <x:c r="FR44" s="341"/>
      <x:c r="FS44" s="341"/>
      <x:c r="FT44" s="341"/>
      <x:c r="FU44" s="341"/>
      <x:c r="FV44" s="341"/>
      <x:c r="FW44" s="341"/>
      <x:c r="FX44" s="341"/>
      <x:c r="FY44" s="341"/>
      <x:c r="FZ44" s="341"/>
      <x:c r="GA44" s="341"/>
      <x:c r="GB44" s="341"/>
      <x:c r="GC44" s="341"/>
      <x:c r="GD44" s="341"/>
      <x:c r="GE44" s="341"/>
      <x:c r="GF44" s="341"/>
      <x:c r="GG44" s="341"/>
      <x:c r="GH44" s="341"/>
      <x:c r="GI44" s="341"/>
      <x:c r="GJ44" s="341"/>
      <x:c r="GK44" s="341"/>
      <x:c r="GL44" s="341"/>
      <x:c r="GM44" s="341"/>
      <x:c r="GN44" s="341"/>
      <x:c r="GO44" s="341"/>
      <x:c r="GP44" s="341"/>
      <x:c r="GQ44" s="341"/>
      <x:c r="GR44" s="341"/>
      <x:c r="GS44" s="341"/>
      <x:c r="GT44" s="341"/>
      <x:c r="GU44" s="341"/>
      <x:c r="GV44" s="341"/>
      <x:c r="GW44" s="341"/>
      <x:c r="GX44" s="341"/>
      <x:c r="GY44" s="341"/>
      <x:c r="GZ44" s="341"/>
      <x:c r="HA44" s="341"/>
      <x:c r="HB44" s="341"/>
      <x:c r="HC44" s="341"/>
      <x:c r="HD44" s="341"/>
      <x:c r="HE44" s="341"/>
      <x:c r="HF44" s="341"/>
      <x:c r="HG44" s="341"/>
      <x:c r="HH44" s="341"/>
      <x:c r="HI44" s="341"/>
      <x:c r="HJ44" s="341"/>
      <x:c r="HK44" s="341"/>
      <x:c r="HL44" s="341"/>
      <x:c r="HM44" s="341"/>
      <x:c r="HN44" s="341"/>
      <x:c r="HO44" s="341"/>
      <x:c r="HP44" s="341"/>
      <x:c r="HQ44" s="341"/>
      <x:c r="HR44" s="341"/>
      <x:c r="HS44" s="341"/>
      <x:c r="HT44" s="341"/>
      <x:c r="HU44" s="341"/>
      <x:c r="HV44" s="341"/>
      <x:c r="HW44" s="341"/>
      <x:c r="HX44" s="341"/>
      <x:c r="HY44" s="341"/>
      <x:c r="HZ44" s="341"/>
      <x:c r="IA44" s="341"/>
      <x:c r="IB44" s="341"/>
      <x:c r="IC44" s="341"/>
      <x:c r="ID44" s="341"/>
      <x:c r="IE44" s="341"/>
      <x:c r="IF44" s="341"/>
      <x:c r="IG44" s="341"/>
      <x:c r="IH44" s="341"/>
      <x:c r="II44" s="341"/>
      <x:c r="IJ44" s="341"/>
      <x:c r="IK44" s="341"/>
      <x:c r="IL44" s="341"/>
      <x:c r="IM44" s="341"/>
      <x:c r="IN44" s="341"/>
      <x:c r="IO44" s="341"/>
      <x:c r="IP44" s="341"/>
      <x:c r="IQ44" s="341"/>
      <x:c r="IR44" s="341"/>
      <x:c r="IS44" s="341"/>
      <x:c r="IT44" s="341"/>
      <x:c r="IU44" s="341"/>
    </x:row>
    <x:row r="131" spans="8:8">
      <x:c r="H131" s="263"/>
    </x:row>
  </x:sheetData>
  <x:mergeCells count="16">
    <x:mergeCell ref="A1:E1"/>
    <x:mergeCell ref="A2:A3"/>
    <x:mergeCell ref="B2:B3"/>
    <x:mergeCell ref="C2:C3"/>
    <x:mergeCell ref="D2:D3"/>
    <x:mergeCell ref="E2:G2"/>
    <x:mergeCell ref="H2:H3"/>
    <x:mergeCell ref="A7:A11"/>
    <x:mergeCell ref="H8:H11"/>
    <x:mergeCell ref="A16:A19"/>
    <x:mergeCell ref="A25:A28"/>
    <x:mergeCell ref="A30:A31"/>
    <x:mergeCell ref="A33:A37"/>
    <x:mergeCell ref="A39:A40"/>
    <x:mergeCell ref="A41:A44"/>
    <x:mergeCell ref="H41:H44"/>
  </x:mergeCells>
  <x:pageMargins left="0.74805557727813721" right="0.74805557727813721" top="0.98430556058883667" bottom="0.98430556058883667" header="0.51138889789581299" footer="0.51138889789581299"/>
  <x:pageSetup paperSize="9" scale="61" firstPageNumber="1" fitToWidth="1" fitToHeight="1" orientation="portrait" usePrinterDefaults="1" blackAndWhite="0" draft="0" useFirstPageNumber="0" horizontalDpi="600" verticalDpi="600" copies="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/>
  <x:dimension ref="A1:S126"/>
  <x:sheetViews>
    <x:sheetView topLeftCell="A25" zoomScale="115" zoomScaleNormal="115" zoomScaleSheetLayoutView="90" workbookViewId="0">
      <x:selection activeCell="O31" activeCellId="0" sqref="O31:O31"/>
    </x:sheetView>
  </x:sheetViews>
  <x:sheetFormatPr defaultColWidth="8.88671875" defaultRowHeight="16.399999999999999"/>
  <x:cols>
    <x:col min="1" max="1" width="8.88671875" style="506"/>
    <x:col min="2" max="2" width="10.77734375" style="20" bestFit="1" customWidth="1"/>
    <x:col min="3" max="3" width="12.5546875" style="20" bestFit="1" customWidth="1"/>
    <x:col min="4" max="7" width="8.88671875" style="20"/>
    <x:col min="8" max="8" width="15.109375" style="20" bestFit="1" customWidth="1"/>
    <x:col min="9" max="9" width="10" style="20" bestFit="1" customWidth="1"/>
    <x:col min="10" max="16384" width="8.88671875" style="20"/>
  </x:cols>
  <x:sheetData>
    <x:row r="1" spans="1:19" ht="25.5" customHeight="1">
      <x:c r="A1" s="2444" t="s">
        <x:v>817</x:v>
      </x:c>
      <x:c r="B1" s="2444"/>
      <x:c r="C1" s="2444"/>
      <x:c r="D1" s="2444"/>
      <x:c r="E1" s="2444"/>
      <x:c r="F1" s="27"/>
      <x:c r="G1" s="27"/>
      <x:c r="H1" s="27"/>
      <x:c r="I1" s="27"/>
      <x:c r="J1" s="27"/>
      <x:c r="K1" s="27"/>
      <x:c r="L1" s="27"/>
      <x:c r="M1" s="28"/>
      <x:c r="N1" s="27"/>
      <x:c r="O1" s="27"/>
      <x:c r="P1" s="27"/>
      <x:c r="Q1" s="27"/>
      <x:c r="R1" s="27"/>
      <x:c r="S1" s="29"/>
    </x:row>
    <x:row r="2" spans="1:19" ht="30" customHeight="1">
      <x:c r="A2" s="912" t="s">
        <x:v>3318</x:v>
      </x:c>
      <x:c r="B2" s="913" t="s">
        <x:v>5322</x:v>
      </x:c>
      <x:c r="C2" s="913" t="s">
        <x:v>4964</x:v>
      </x:c>
      <x:c r="D2" s="884" t="s">
        <x:v>4004</x:v>
      </x:c>
      <x:c r="E2" s="1007" t="s">
        <x:v>6756</x:v>
      </x:c>
      <x:c r="F2" s="891" t="s">
        <x:v>6356</x:v>
      </x:c>
      <x:c r="G2" s="913" t="s">
        <x:v>6762</x:v>
      </x:c>
      <x:c r="H2" s="913" t="s">
        <x:v>7284</x:v>
      </x:c>
      <x:c r="I2" s="900" t="s">
        <x:v>5490</x:v>
      </x:c>
      <x:c r="J2" s="471"/>
      <x:c r="K2" s="471"/>
      <x:c r="L2" s="471"/>
      <x:c r="M2" s="471"/>
      <x:c r="N2" s="471"/>
      <x:c r="O2" s="471"/>
      <x:c r="P2" s="471"/>
      <x:c r="Q2" s="471"/>
      <x:c r="R2" s="471"/>
      <x:c r="S2" s="471"/>
    </x:row>
    <x:row r="3" spans="1:19" ht="30" customHeight="1">
      <x:c r="A3" s="912" t="s">
        <x:v>4955</x:v>
      </x:c>
      <x:c r="B3" s="883">
        <x:f>COUNTA(B4:B31)</x:f>
        <x:v>28</x:v>
      </x:c>
      <x:c r="C3" s="1008"/>
      <x:c r="D3" s="1003">
        <x:f>SUM(D4:D31)</x:f>
        <x:v>214707.39999999999</x:v>
      </x:c>
      <x:c r="E3" s="1007"/>
      <x:c r="F3" s="1003">
        <x:f>SUM(F4:F31)</x:f>
        <x:v>28402</x:v>
      </x:c>
      <x:c r="G3" s="1009"/>
      <x:c r="H3" s="1008"/>
      <x:c r="I3" s="900"/>
      <x:c r="J3" s="341"/>
      <x:c r="K3" s="341"/>
      <x:c r="L3" s="341"/>
      <x:c r="M3" s="341"/>
      <x:c r="N3" s="341"/>
      <x:c r="O3" s="341"/>
      <x:c r="P3" s="341"/>
      <x:c r="Q3" s="341"/>
      <x:c r="R3" s="341"/>
      <x:c r="S3" s="341"/>
    </x:row>
    <x:row r="4" spans="1:19" ht="30" customHeight="1">
      <x:c r="A4" s="2923" t="s">
        <x:v>2993</x:v>
      </x:c>
      <x:c r="B4" s="2322" t="s">
        <x:v>3936</x:v>
      </x:c>
      <x:c r="C4" s="2243" t="s">
        <x:v>6315</x:v>
      </x:c>
      <x:c r="D4" s="2245">
        <x:v>7140</x:v>
      </x:c>
      <x:c r="E4" s="2323" t="s">
        <x:v>6720</x:v>
      </x:c>
      <x:c r="F4" s="2245">
        <x:v>319</x:v>
      </x:c>
      <x:c r="G4" s="2324">
        <x:v>2006</x:v>
      </x:c>
      <x:c r="H4" s="1096" t="s">
        <x:v>2951</x:v>
      </x:c>
      <x:c r="I4" s="1097"/>
      <x:c r="J4" s="341"/>
      <x:c r="K4" s="341"/>
      <x:c r="L4" s="341"/>
      <x:c r="M4" s="341"/>
      <x:c r="N4" s="341"/>
      <x:c r="O4" s="341"/>
      <x:c r="P4" s="341"/>
      <x:c r="Q4" s="341"/>
      <x:c r="R4" s="341"/>
      <x:c r="S4" s="341"/>
    </x:row>
    <x:row r="5" spans="1:19" ht="30" customHeight="1">
      <x:c r="A5" s="2924"/>
      <x:c r="B5" s="2325" t="s">
        <x:v>6750</x:v>
      </x:c>
      <x:c r="C5" s="1882" t="s">
        <x:v>6345</x:v>
      </x:c>
      <x:c r="D5" s="2029">
        <x:v>8510</x:v>
      </x:c>
      <x:c r="E5" s="2326" t="s">
        <x:v>7289</x:v>
      </x:c>
      <x:c r="F5" s="2029">
        <x:v>1251</x:v>
      </x:c>
      <x:c r="G5" s="2327">
        <x:v>2005</x:v>
      </x:c>
      <x:c r="H5" s="889" t="s">
        <x:v>6314</x:v>
      </x:c>
      <x:c r="I5" s="1535" t="s">
        <x:v>9225</x:v>
      </x:c>
      <x:c r="J5" s="341"/>
      <x:c r="K5" s="341"/>
      <x:c r="L5" s="341"/>
      <x:c r="M5" s="341"/>
      <x:c r="N5" s="341"/>
      <x:c r="O5" s="341"/>
      <x:c r="P5" s="341"/>
      <x:c r="Q5" s="341"/>
      <x:c r="R5" s="341"/>
      <x:c r="S5" s="341"/>
    </x:row>
    <x:row r="6" spans="1:19" ht="30" customHeight="1">
      <x:c r="A6" s="2925"/>
      <x:c r="B6" s="2325" t="s">
        <x:v>6750</x:v>
      </x:c>
      <x:c r="C6" s="1882" t="s">
        <x:v>8519</x:v>
      </x:c>
      <x:c r="D6" s="2029">
        <x:v>1146</x:v>
      </x:c>
      <x:c r="E6" s="2326" t="s">
        <x:v>4551</x:v>
      </x:c>
      <x:c r="F6" s="2029">
        <x:v>250</x:v>
      </x:c>
      <x:c r="G6" s="2327">
        <x:v>2019</x:v>
      </x:c>
      <x:c r="H6" s="889" t="s">
        <x:v>8611</x:v>
      </x:c>
      <x:c r="I6" s="1535" t="s">
        <x:v>7871</x:v>
      </x:c>
      <x:c r="J6" s="341"/>
      <x:c r="K6" s="341"/>
      <x:c r="L6" s="341"/>
      <x:c r="M6" s="341"/>
      <x:c r="N6" s="341"/>
      <x:c r="O6" s="341"/>
      <x:c r="P6" s="341"/>
      <x:c r="Q6" s="341"/>
      <x:c r="R6" s="341"/>
      <x:c r="S6" s="341"/>
    </x:row>
    <x:row r="7" spans="1:19" ht="30" customHeight="1">
      <x:c r="A7" s="2413" t="s">
        <x:v>4095</x:v>
      </x:c>
      <x:c r="B7" s="2414" t="s">
        <x:v>4095</x:v>
      </x:c>
      <x:c r="C7" s="2415" t="s">
        <x:v>3192</x:v>
      </x:c>
      <x:c r="D7" s="2416">
        <x:v>6550</x:v>
      </x:c>
      <x:c r="E7" s="2417" t="s">
        <x:v>7262</x:v>
      </x:c>
      <x:c r="F7" s="2416">
        <x:v>850</x:v>
      </x:c>
      <x:c r="G7" s="2414">
        <x:v>2023</x:v>
      </x:c>
      <x:c r="H7" s="2418" t="s">
        <x:v>3990</x:v>
      </x:c>
      <x:c r="I7" s="2419"/>
      <x:c r="J7" s="341"/>
      <x:c r="K7" s="341"/>
      <x:c r="L7" s="341"/>
      <x:c r="M7" s="341"/>
      <x:c r="N7" s="341"/>
      <x:c r="O7" s="341"/>
      <x:c r="P7" s="341"/>
      <x:c r="Q7" s="341"/>
      <x:c r="R7" s="341"/>
      <x:c r="S7" s="341"/>
    </x:row>
    <x:row r="8" spans="1:19" ht="30" customHeight="1">
      <x:c r="A8" s="2362" t="s">
        <x:v>5494</x:v>
      </x:c>
      <x:c r="B8" s="2359" t="s">
        <x:v>3814</x:v>
      </x:c>
      <x:c r="C8" s="2243" t="s">
        <x:v>8103</x:v>
      </x:c>
      <x:c r="D8" s="2410">
        <x:v>3456</x:v>
      </x:c>
      <x:c r="E8" s="2411" t="s">
        <x:v>3799</x:v>
      </x:c>
      <x:c r="F8" s="2410">
        <x:v>487</x:v>
      </x:c>
      <x:c r="G8" s="2412">
        <x:v>2020</x:v>
      </x:c>
      <x:c r="H8" s="2359" t="s">
        <x:v>8347</x:v>
      </x:c>
      <x:c r="I8" s="2361"/>
      <x:c r="J8" s="341"/>
      <x:c r="K8" s="341"/>
      <x:c r="L8" s="341"/>
      <x:c r="M8" s="341"/>
      <x:c r="N8" s="341"/>
      <x:c r="O8" s="341"/>
      <x:c r="P8" s="341"/>
      <x:c r="Q8" s="341"/>
      <x:c r="R8" s="341"/>
      <x:c r="S8" s="341"/>
    </x:row>
    <x:row r="9" spans="1:19" ht="30" customHeight="1">
      <x:c r="A9" s="1095" t="s">
        <x:v>5478</x:v>
      </x:c>
      <x:c r="B9" s="889" t="s">
        <x:v>3673</x:v>
      </x:c>
      <x:c r="C9" s="1882" t="s">
        <x:v>3838</x:v>
      </x:c>
      <x:c r="D9" s="1950">
        <x:v>9698</x:v>
      </x:c>
      <x:c r="E9" s="2328" t="s">
        <x:v>6791</x:v>
      </x:c>
      <x:c r="F9" s="1950"/>
      <x:c r="G9" s="2329">
        <x:v>1960</x:v>
      </x:c>
      <x:c r="H9" s="889" t="s">
        <x:v>6090</x:v>
      </x:c>
      <x:c r="I9" s="1589"/>
      <x:c r="J9" s="341"/>
      <x:c r="K9" s="341"/>
      <x:c r="L9" s="341"/>
      <x:c r="M9" s="341"/>
      <x:c r="N9" s="341"/>
      <x:c r="O9" s="341"/>
      <x:c r="P9" s="341"/>
      <x:c r="Q9" s="341"/>
      <x:c r="R9" s="341"/>
      <x:c r="S9" s="341"/>
    </x:row>
    <x:row r="10" spans="1:9" s="427" customFormat="1" ht="30" customHeight="1">
      <x:c r="A10" s="1095" t="s">
        <x:v>5535</x:v>
      </x:c>
      <x:c r="B10" s="889" t="s">
        <x:v>5289</x:v>
      </x:c>
      <x:c r="C10" s="1882" t="s">
        <x:v>6343</x:v>
      </x:c>
      <x:c r="D10" s="1950">
        <x:v>6136</x:v>
      </x:c>
      <x:c r="E10" s="2328" t="s">
        <x:v>3830</x:v>
      </x:c>
      <x:c r="F10" s="1950">
        <x:v>667</x:v>
      </x:c>
      <x:c r="G10" s="2329">
        <x:v>2007</x:v>
      </x:c>
      <x:c r="H10" s="889" t="s">
        <x:v>4325</x:v>
      </x:c>
      <x:c r="I10" s="1589" t="s">
        <x:v>3756</x:v>
      </x:c>
    </x:row>
    <x:row r="11" spans="1:19" ht="30" customHeight="1">
      <x:c r="A11" s="1095" t="s">
        <x:v>5562</x:v>
      </x:c>
      <x:c r="B11" s="889" t="s">
        <x:v>3732</x:v>
      </x:c>
      <x:c r="C11" s="1882" t="s">
        <x:v>6301</x:v>
      </x:c>
      <x:c r="D11" s="2029">
        <x:v>8547</x:v>
      </x:c>
      <x:c r="E11" s="2326" t="s">
        <x:v>4309</x:v>
      </x:c>
      <x:c r="F11" s="2029">
        <x:v>1714</x:v>
      </x:c>
      <x:c r="G11" s="2327">
        <x:v>2007</x:v>
      </x:c>
      <x:c r="H11" s="889" t="s">
        <x:v>7467</x:v>
      </x:c>
      <x:c r="I11" s="1589" t="s">
        <x:v>3756</x:v>
      </x:c>
      <x:c r="J11" s="341"/>
      <x:c r="K11" s="341"/>
      <x:c r="L11" s="341"/>
      <x:c r="M11" s="341"/>
      <x:c r="N11" s="341"/>
      <x:c r="O11" s="341"/>
      <x:c r="P11" s="341"/>
      <x:c r="Q11" s="341"/>
      <x:c r="R11" s="341"/>
      <x:c r="S11" s="341"/>
    </x:row>
    <x:row r="12" spans="1:9" ht="30" customHeight="1">
      <x:c r="A12" s="1095" t="s">
        <x:v>5528</x:v>
      </x:c>
      <x:c r="B12" s="889" t="s">
        <x:v>7509</x:v>
      </x:c>
      <x:c r="C12" s="1882" t="s">
        <x:v>5972</x:v>
      </x:c>
      <x:c r="D12" s="1950">
        <x:v>5528</x:v>
      </x:c>
      <x:c r="E12" s="2328" t="s">
        <x:v>6788</x:v>
      </x:c>
      <x:c r="F12" s="1950">
        <x:v>1265</x:v>
      </x:c>
      <x:c r="G12" s="2329">
        <x:v>2005</x:v>
      </x:c>
      <x:c r="H12" s="889" t="s">
        <x:v>6317</x:v>
      </x:c>
      <x:c r="I12" s="1589" t="s">
        <x:v>3756</x:v>
      </x:c>
    </x:row>
    <x:row r="13" spans="1:19" ht="30" customHeight="1">
      <x:c r="A13" s="2330" t="s">
        <x:v>5480</x:v>
      </x:c>
      <x:c r="B13" s="2331" t="s">
        <x:v>4940</x:v>
      </x:c>
      <x:c r="C13" s="2332" t="s">
        <x:v>3323</x:v>
      </x:c>
      <x:c r="D13" s="2333">
        <x:v>12000</x:v>
      </x:c>
      <x:c r="E13" s="2334" t="s">
        <x:v>3853</x:v>
      </x:c>
      <x:c r="F13" s="2333">
        <x:v>980</x:v>
      </x:c>
      <x:c r="G13" s="2335">
        <x:v>2008</x:v>
      </x:c>
      <x:c r="H13" s="2331" t="s">
        <x:v>4325</x:v>
      </x:c>
      <x:c r="I13" s="1589"/>
      <x:c r="J13" s="341"/>
      <x:c r="K13" s="341"/>
      <x:c r="L13" s="341"/>
      <x:c r="M13" s="341"/>
      <x:c r="N13" s="341"/>
      <x:c r="O13" s="341"/>
      <x:c r="P13" s="341"/>
      <x:c r="Q13" s="341"/>
      <x:c r="R13" s="341"/>
      <x:c r="S13" s="341"/>
    </x:row>
    <x:row r="14" spans="1:19" ht="30" customHeight="1">
      <x:c r="A14" s="2926" t="s">
        <x:v>5472</x:v>
      </x:c>
      <x:c r="B14" s="2331" t="s">
        <x:v>4932</x:v>
      </x:c>
      <x:c r="C14" s="2332" t="s">
        <x:v>7240</x:v>
      </x:c>
      <x:c r="D14" s="2333">
        <x:v>7630</x:v>
      </x:c>
      <x:c r="E14" s="2334" t="s">
        <x:v>6746</x:v>
      </x:c>
      <x:c r="F14" s="2333">
        <x:v>1129</x:v>
      </x:c>
      <x:c r="G14" s="2335">
        <x:v>2005</x:v>
      </x:c>
      <x:c r="H14" s="2331" t="s">
        <x:v>5967</x:v>
      </x:c>
      <x:c r="I14" s="2336" t="s">
        <x:v>5503</x:v>
      </x:c>
      <x:c r="J14" s="341"/>
      <x:c r="K14" s="341"/>
      <x:c r="L14" s="341"/>
      <x:c r="M14" s="341"/>
      <x:c r="N14" s="341"/>
      <x:c r="O14" s="341"/>
      <x:c r="P14" s="341"/>
      <x:c r="Q14" s="341"/>
      <x:c r="R14" s="341"/>
      <x:c r="S14" s="341"/>
    </x:row>
    <x:row r="15" spans="1:19" ht="30" customHeight="1">
      <x:c r="A15" s="2926"/>
      <x:c r="B15" s="2331" t="s">
        <x:v>4016</x:v>
      </x:c>
      <x:c r="C15" s="2332" t="s">
        <x:v>2109</x:v>
      </x:c>
      <x:c r="D15" s="2333">
        <x:v>8030</x:v>
      </x:c>
      <x:c r="E15" s="2334" t="s">
        <x:v>4490</x:v>
      </x:c>
      <x:c r="F15" s="2333">
        <x:v>1000</x:v>
      </x:c>
      <x:c r="G15" s="2335">
        <x:v>2018</x:v>
      </x:c>
      <x:c r="H15" s="2331" t="s">
        <x:v>5967</x:v>
      </x:c>
      <x:c r="I15" s="2336" t="s">
        <x:v>5503</x:v>
      </x:c>
      <x:c r="J15" s="341"/>
      <x:c r="K15" s="341"/>
      <x:c r="L15" s="341"/>
      <x:c r="M15" s="341"/>
      <x:c r="N15" s="341"/>
      <x:c r="O15" s="341"/>
      <x:c r="P15" s="341"/>
      <x:c r="Q15" s="341"/>
      <x:c r="R15" s="341"/>
      <x:c r="S15" s="341"/>
    </x:row>
    <x:row r="16" spans="1:19" ht="30" customHeight="1">
      <x:c r="A16" s="2446" t="s">
        <x:v>5504</x:v>
      </x:c>
      <x:c r="B16" s="889" t="s">
        <x:v>4932</x:v>
      </x:c>
      <x:c r="C16" s="1882" t="s">
        <x:v>7997</x:v>
      </x:c>
      <x:c r="D16" s="1950">
        <x:v>6630</x:v>
      </x:c>
      <x:c r="E16" s="2328" t="s">
        <x:v>4283</x:v>
      </x:c>
      <x:c r="F16" s="1950">
        <x:v>1750</x:v>
      </x:c>
      <x:c r="G16" s="2329">
        <x:v>2007</x:v>
      </x:c>
      <x:c r="H16" s="889" t="s">
        <x:v>4231</x:v>
      </x:c>
      <x:c r="I16" s="1589" t="s">
        <x:v>3756</x:v>
      </x:c>
      <x:c r="J16" s="341"/>
      <x:c r="K16" s="341"/>
      <x:c r="L16" s="341"/>
      <x:c r="M16" s="341"/>
      <x:c r="N16" s="341"/>
      <x:c r="O16" s="341"/>
      <x:c r="P16" s="341"/>
      <x:c r="Q16" s="341"/>
      <x:c r="R16" s="341"/>
      <x:c r="S16" s="341"/>
    </x:row>
    <x:row r="17" spans="1:19">
      <x:c r="A17" s="2446"/>
      <x:c r="B17" s="889" t="s">
        <x:v>5611</x:v>
      </x:c>
      <x:c r="C17" s="1882" t="s">
        <x:v>6297</x:v>
      </x:c>
      <x:c r="D17" s="1950">
        <x:v>8436</x:v>
      </x:c>
      <x:c r="E17" s="2328" t="s">
        <x:v>8003</x:v>
      </x:c>
      <x:c r="F17" s="1950">
        <x:v>2600</x:v>
      </x:c>
      <x:c r="G17" s="2329">
        <x:v>2008</x:v>
      </x:c>
      <x:c r="H17" s="889" t="s">
        <x:v>4231</x:v>
      </x:c>
      <x:c r="I17" s="1589"/>
      <x:c r="J17" s="341"/>
      <x:c r="K17" s="341"/>
      <x:c r="L17" s="341"/>
      <x:c r="M17" s="341"/>
      <x:c r="N17" s="341"/>
      <x:c r="O17" s="341"/>
      <x:c r="P17" s="341"/>
      <x:c r="Q17" s="341"/>
      <x:c r="R17" s="341"/>
      <x:c r="S17" s="341"/>
    </x:row>
    <x:row r="18" spans="1:19" ht="30" customHeight="1">
      <x:c r="A18" s="2927"/>
      <x:c r="B18" s="889" t="s">
        <x:v>5256</x:v>
      </x:c>
      <x:c r="C18" s="1882" t="s">
        <x:v>7400</x:v>
      </x:c>
      <x:c r="D18" s="1950">
        <x:v>8500</x:v>
      </x:c>
      <x:c r="E18" s="2328" t="s">
        <x:v>3805</x:v>
      </x:c>
      <x:c r="F18" s="1950">
        <x:v>1000</x:v>
      </x:c>
      <x:c r="G18" s="2329">
        <x:v>2009</x:v>
      </x:c>
      <x:c r="H18" s="889" t="s">
        <x:v>4231</x:v>
      </x:c>
      <x:c r="I18" s="1589" t="s">
        <x:v>3756</x:v>
      </x:c>
      <x:c r="J18" s="341"/>
      <x:c r="K18" s="341"/>
      <x:c r="L18" s="341"/>
      <x:c r="M18" s="341"/>
      <x:c r="N18" s="341"/>
      <x:c r="O18" s="341"/>
      <x:c r="P18" s="341"/>
      <x:c r="Q18" s="341"/>
      <x:c r="R18" s="341"/>
      <x:c r="S18" s="341"/>
    </x:row>
    <x:row r="19" spans="1:19" ht="30" customHeight="1">
      <x:c r="A19" s="2926" t="s">
        <x:v>5510</x:v>
      </x:c>
      <x:c r="B19" s="2331" t="s">
        <x:v>3238</x:v>
      </x:c>
      <x:c r="C19" s="2332" t="s">
        <x:v>2812</x:v>
      </x:c>
      <x:c r="D19" s="2333">
        <x:v>6400</x:v>
      </x:c>
      <x:c r="E19" s="2334" t="s">
        <x:v>4280</x:v>
      </x:c>
      <x:c r="F19" s="2333">
        <x:v>5937</x:v>
      </x:c>
      <x:c r="G19" s="2331">
        <x:v>2006</x:v>
      </x:c>
      <x:c r="H19" s="2331" t="s">
        <x:v>4325</x:v>
      </x:c>
      <x:c r="I19" s="2337"/>
      <x:c r="J19" s="341"/>
      <x:c r="K19" s="341"/>
      <x:c r="L19" s="341"/>
      <x:c r="M19" s="341"/>
      <x:c r="N19" s="341"/>
      <x:c r="O19" s="341"/>
      <x:c r="P19" s="341"/>
      <x:c r="Q19" s="341"/>
      <x:c r="R19" s="341"/>
      <x:c r="S19" s="341"/>
    </x:row>
    <x:row r="20" spans="1:19" ht="30" customHeight="1">
      <x:c r="A20" s="2926"/>
      <x:c r="B20" s="2331" t="s">
        <x:v>3388</x:v>
      </x:c>
      <x:c r="C20" s="2332" t="s">
        <x:v>6313</x:v>
      </x:c>
      <x:c r="D20" s="2333">
        <x:v>2429</x:v>
      </x:c>
      <x:c r="E20" s="2334" t="s">
        <x:v>3359</x:v>
      </x:c>
      <x:c r="F20" s="2333">
        <x:v>221</x:v>
      </x:c>
      <x:c r="G20" s="2331">
        <x:v>2011</x:v>
      </x:c>
      <x:c r="H20" s="2331" t="s">
        <x:v>4231</x:v>
      </x:c>
      <x:c r="I20" s="2336" t="s">
        <x:v>3756</x:v>
      </x:c>
      <x:c r="J20" s="341"/>
      <x:c r="K20" s="341"/>
      <x:c r="L20" s="341"/>
      <x:c r="M20" s="341"/>
      <x:c r="N20" s="341"/>
      <x:c r="O20" s="341"/>
      <x:c r="P20" s="341"/>
      <x:c r="Q20" s="341"/>
      <x:c r="R20" s="341"/>
      <x:c r="S20" s="341"/>
    </x:row>
    <x:row r="21" spans="1:19" ht="30" customHeight="1">
      <x:c r="A21" s="2926"/>
      <x:c r="B21" s="2331" t="s">
        <x:v>3388</x:v>
      </x:c>
      <x:c r="C21" s="2332" t="s">
        <x:v>6313</x:v>
      </x:c>
      <x:c r="D21" s="2333">
        <x:v>961</x:v>
      </x:c>
      <x:c r="E21" s="2334" t="s">
        <x:v>6797</x:v>
      </x:c>
      <x:c r="F21" s="2338"/>
      <x:c r="G21" s="2331">
        <x:v>2012</x:v>
      </x:c>
      <x:c r="H21" s="2331" t="s">
        <x:v>4231</x:v>
      </x:c>
      <x:c r="I21" s="2339" t="s">
        <x:v>1742</x:v>
      </x:c>
      <x:c r="J21" s="341"/>
      <x:c r="K21" s="341"/>
      <x:c r="L21" s="341"/>
      <x:c r="M21" s="341"/>
      <x:c r="N21" s="341"/>
      <x:c r="O21" s="341"/>
      <x:c r="P21" s="341"/>
      <x:c r="Q21" s="341"/>
      <x:c r="R21" s="341"/>
      <x:c r="S21" s="341"/>
    </x:row>
    <x:row r="22" spans="1:19" ht="30" customHeight="1">
      <x:c r="A22" s="2926"/>
      <x:c r="B22" s="2331" t="s">
        <x:v>7590</x:v>
      </x:c>
      <x:c r="C22" s="2332" t="s">
        <x:v>6285</x:v>
      </x:c>
      <x:c r="D22" s="2333">
        <x:v>940</x:v>
      </x:c>
      <x:c r="E22" s="2334" t="s">
        <x:v>7919</x:v>
      </x:c>
      <x:c r="F22" s="2333"/>
      <x:c r="G22" s="2331">
        <x:v>2010</x:v>
      </x:c>
      <x:c r="H22" s="2331" t="s">
        <x:v>4231</x:v>
      </x:c>
      <x:c r="I22" s="2339" t="s">
        <x:v>1742</x:v>
      </x:c>
      <x:c r="J22" s="341"/>
      <x:c r="K22" s="341"/>
      <x:c r="L22" s="341"/>
      <x:c r="M22" s="341"/>
      <x:c r="N22" s="341"/>
      <x:c r="O22" s="341"/>
      <x:c r="P22" s="341"/>
      <x:c r="Q22" s="341"/>
      <x:c r="R22" s="341"/>
      <x:c r="S22" s="341"/>
    </x:row>
    <x:row r="23" spans="1:19" ht="30" customHeight="1">
      <x:c r="A23" s="2330" t="s">
        <x:v>3986</x:v>
      </x:c>
      <x:c r="B23" s="2331" t="s">
        <x:v>4779</x:v>
      </x:c>
      <x:c r="C23" s="2332" t="s">
        <x:v>3837</x:v>
      </x:c>
      <x:c r="D23" s="2340">
        <x:v>5640</x:v>
      </x:c>
      <x:c r="E23" s="2341" t="s">
        <x:v>6763</x:v>
      </x:c>
      <x:c r="F23" s="2340">
        <x:v>864</x:v>
      </x:c>
      <x:c r="G23" s="2331">
        <x:v>2004</x:v>
      </x:c>
      <x:c r="H23" s="2331" t="s">
        <x:v>4325</x:v>
      </x:c>
      <x:c r="I23" s="2337"/>
      <x:c r="J23" s="341"/>
      <x:c r="K23" s="341"/>
      <x:c r="L23" s="341"/>
      <x:c r="M23" s="341"/>
      <x:c r="N23" s="341"/>
      <x:c r="O23" s="341"/>
      <x:c r="P23" s="341"/>
      <x:c r="Q23" s="341"/>
      <x:c r="R23" s="341"/>
      <x:c r="S23" s="341"/>
    </x:row>
    <x:row r="24" spans="1:19" ht="30" customHeight="1">
      <x:c r="A24" s="2330" t="s">
        <x:v>5500</x:v>
      </x:c>
      <x:c r="B24" s="2331" t="s">
        <x:v>5099</x:v>
      </x:c>
      <x:c r="C24" s="2332" t="s">
        <x:v>6324</x:v>
      </x:c>
      <x:c r="D24" s="2340">
        <x:v>6400</x:v>
      </x:c>
      <x:c r="E24" s="2341" t="s">
        <x:v>4288</x:v>
      </x:c>
      <x:c r="F24" s="2340">
        <x:v>680</x:v>
      </x:c>
      <x:c r="G24" s="2331">
        <x:v>2006</x:v>
      </x:c>
      <x:c r="H24" s="2331" t="s">
        <x:v>4231</x:v>
      </x:c>
      <x:c r="I24" s="2337"/>
      <x:c r="J24" s="341"/>
      <x:c r="K24" s="341"/>
      <x:c r="L24" s="341"/>
      <x:c r="M24" s="341"/>
      <x:c r="N24" s="341"/>
      <x:c r="O24" s="341"/>
      <x:c r="P24" s="341"/>
      <x:c r="Q24" s="341"/>
      <x:c r="R24" s="341"/>
      <x:c r="S24" s="341"/>
    </x:row>
    <x:row r="25" spans="1:19" ht="30" customHeight="1">
      <x:c r="A25" s="2330" t="s">
        <x:v>5473</x:v>
      </x:c>
      <x:c r="B25" s="2331" t="s">
        <x:v>3346</x:v>
      </x:c>
      <x:c r="C25" s="2332" t="s">
        <x:v>6342</x:v>
      </x:c>
      <x:c r="D25" s="2340">
        <x:v>4420</x:v>
      </x:c>
      <x:c r="E25" s="2341" t="s">
        <x:v>4311</x:v>
      </x:c>
      <x:c r="F25" s="2340">
        <x:v>990</x:v>
      </x:c>
      <x:c r="G25" s="2342">
        <x:v>2011</x:v>
      </x:c>
      <x:c r="H25" s="2331" t="s">
        <x:v>7305</x:v>
      </x:c>
      <x:c r="I25" s="2337"/>
      <x:c r="J25" s="341"/>
      <x:c r="K25" s="341"/>
      <x:c r="L25" s="341"/>
      <x:c r="M25" s="341"/>
      <x:c r="N25" s="341"/>
      <x:c r="O25" s="341"/>
      <x:c r="P25" s="341"/>
      <x:c r="Q25" s="341"/>
      <x:c r="R25" s="341"/>
      <x:c r="S25" s="341"/>
    </x:row>
    <x:row r="26" spans="1:19" ht="30" customHeight="1">
      <x:c r="A26" s="2330" t="s">
        <x:v>5497</x:v>
      </x:c>
      <x:c r="B26" s="2331" t="s">
        <x:v>4834</x:v>
      </x:c>
      <x:c r="C26" s="2332" t="s">
        <x:v>6357</x:v>
      </x:c>
      <x:c r="D26" s="2340">
        <x:v>5096</x:v>
      </x:c>
      <x:c r="E26" s="2341" t="s">
        <x:v>3806</x:v>
      </x:c>
      <x:c r="F26" s="2340">
        <x:v>319</x:v>
      </x:c>
      <x:c r="G26" s="2331">
        <x:v>2014</x:v>
      </x:c>
      <x:c r="H26" s="2331" t="s">
        <x:v>4325</x:v>
      </x:c>
      <x:c r="I26" s="2337"/>
      <x:c r="J26" s="341"/>
      <x:c r="K26" s="341"/>
      <x:c r="L26" s="341"/>
      <x:c r="M26" s="341"/>
      <x:c r="N26" s="341"/>
      <x:c r="O26" s="341"/>
      <x:c r="P26" s="341"/>
      <x:c r="Q26" s="341"/>
      <x:c r="R26" s="341"/>
      <x:c r="S26" s="341"/>
    </x:row>
    <x:row r="27" spans="1:19" ht="30" customHeight="1">
      <x:c r="A27" s="2343" t="s">
        <x:v>5515</x:v>
      </x:c>
      <x:c r="B27" s="1670" t="s">
        <x:v>4265</x:v>
      </x:c>
      <x:c r="C27" s="2344" t="s">
        <x:v>5947</x:v>
      </x:c>
      <x:c r="D27" s="2047">
        <x:v>4267</x:v>
      </x:c>
      <x:c r="E27" s="2345" t="s">
        <x:v>4602</x:v>
      </x:c>
      <x:c r="F27" s="2047">
        <x:v>700</x:v>
      </x:c>
      <x:c r="G27" s="1670">
        <x:v>2010</x:v>
      </x:c>
      <x:c r="H27" s="1670" t="s">
        <x:v>3714</x:v>
      </x:c>
      <x:c r="I27" s="1905" t="s">
        <x:v>3756</x:v>
      </x:c>
      <x:c r="J27" s="341"/>
      <x:c r="K27" s="341"/>
      <x:c r="L27" s="341"/>
      <x:c r="M27" s="341"/>
      <x:c r="N27" s="341"/>
      <x:c r="O27" s="341"/>
      <x:c r="P27" s="341"/>
      <x:c r="Q27" s="341"/>
      <x:c r="R27" s="341"/>
      <x:c r="S27" s="341"/>
    </x:row>
    <x:row r="28" spans="1:19" ht="30" customHeight="1">
      <x:c r="A28" s="2330" t="s">
        <x:v>5511</x:v>
      </x:c>
      <x:c r="B28" s="2331" t="s">
        <x:v>3666</x:v>
      </x:c>
      <x:c r="C28" s="2332" t="s">
        <x:v>6329</x:v>
      </x:c>
      <x:c r="D28" s="2340">
        <x:v>23754</x:v>
      </x:c>
      <x:c r="E28" s="2338"/>
      <x:c r="F28" s="2340">
        <x:v>1300</x:v>
      </x:c>
      <x:c r="G28" s="2331">
        <x:v>2004</x:v>
      </x:c>
      <x:c r="H28" s="2331" t="s">
        <x:v>4325</x:v>
      </x:c>
      <x:c r="I28" s="2336" t="s">
        <x:v>6601</x:v>
      </x:c>
      <x:c r="J28" s="341"/>
      <x:c r="K28" s="341"/>
      <x:c r="L28" s="341"/>
      <x:c r="M28" s="341"/>
      <x:c r="N28" s="341"/>
      <x:c r="O28" s="341"/>
      <x:c r="P28" s="341"/>
      <x:c r="Q28" s="341"/>
      <x:c r="R28" s="341"/>
      <x:c r="S28" s="341"/>
    </x:row>
    <x:row r="29" spans="1:19" ht="30" customHeight="1">
      <x:c r="A29" s="1095" t="s">
        <x:v>5525</x:v>
      </x:c>
      <x:c r="B29" s="889" t="s">
        <x:v>6729</x:v>
      </x:c>
      <x:c r="C29" s="1882" t="s">
        <x:v>6718</x:v>
      </x:c>
      <x:c r="D29" s="2029">
        <x:v>32523.400000000001</x:v>
      </x:c>
      <x:c r="E29" s="2326" t="s">
        <x:v>3779</x:v>
      </x:c>
      <x:c r="F29" s="2029"/>
      <x:c r="G29" s="889">
        <x:v>2005</x:v>
      </x:c>
      <x:c r="H29" s="889" t="s">
        <x:v>4549</x:v>
      </x:c>
      <x:c r="I29" s="1589"/>
      <x:c r="J29" s="341"/>
      <x:c r="K29" s="341"/>
      <x:c r="L29" s="341"/>
      <x:c r="M29" s="341"/>
      <x:c r="N29" s="341"/>
      <x:c r="O29" s="341"/>
      <x:c r="P29" s="341"/>
      <x:c r="Q29" s="341"/>
      <x:c r="R29" s="341"/>
      <x:c r="S29" s="341"/>
    </x:row>
    <x:row r="30" spans="1:19" ht="30" customHeight="1">
      <x:c r="A30" s="2346" t="s">
        <x:v>5508</x:v>
      </x:c>
      <x:c r="B30" s="2347" t="s">
        <x:v>4734</x:v>
      </x:c>
      <x:c r="C30" s="2348" t="s">
        <x:v>6300</x:v>
      </x:c>
      <x:c r="D30" s="2349">
        <x:v>6800</x:v>
      </x:c>
      <x:c r="E30" s="2350" t="s">
        <x:v>4267</x:v>
      </x:c>
      <x:c r="F30" s="2349">
        <x:v>933</x:v>
      </x:c>
      <x:c r="G30" s="2347">
        <x:v>2006</x:v>
      </x:c>
      <x:c r="H30" s="2347" t="s">
        <x:v>4231</x:v>
      </x:c>
      <x:c r="I30" s="2337"/>
      <x:c r="J30" s="872"/>
      <x:c r="K30" s="872"/>
      <x:c r="L30" s="872"/>
      <x:c r="M30" s="872"/>
      <x:c r="N30" s="872"/>
      <x:c r="O30" s="872"/>
      <x:c r="P30" s="872"/>
      <x:c r="Q30" s="872"/>
      <x:c r="R30" s="872"/>
      <x:c r="S30" s="872"/>
    </x:row>
    <x:row r="31" spans="1:19" ht="30" customHeight="1">
      <x:c r="A31" s="2351" t="s">
        <x:v>5498</x:v>
      </x:c>
      <x:c r="B31" s="2352" t="s">
        <x:v>5062</x:v>
      </x:c>
      <x:c r="C31" s="2353" t="s">
        <x:v>6794</x:v>
      </x:c>
      <x:c r="D31" s="2354">
        <x:v>7140</x:v>
      </x:c>
      <x:c r="E31" s="2355" t="s">
        <x:v>6720</x:v>
      </x:c>
      <x:c r="F31" s="2354">
        <x:v>1196</x:v>
      </x:c>
      <x:c r="G31" s="2352">
        <x:v>2003</x:v>
      </x:c>
      <x:c r="H31" s="2352" t="s">
        <x:v>3793</x:v>
      </x:c>
      <x:c r="I31" s="2356" t="s">
        <x:v>8089</x:v>
      </x:c>
      <x:c r="J31" s="341"/>
      <x:c r="K31" s="341"/>
      <x:c r="L31" s="341"/>
      <x:c r="M31" s="341"/>
      <x:c r="N31" s="341"/>
      <x:c r="O31" s="341"/>
      <x:c r="P31" s="341"/>
      <x:c r="Q31" s="341"/>
      <x:c r="R31" s="341"/>
      <x:c r="S31" s="341"/>
    </x:row>
    <x:row r="126" spans="8:8">
      <x:c r="H126" s="263"/>
    </x:row>
  </x:sheetData>
  <x:mergeCells count="5">
    <x:mergeCell ref="A1:E1"/>
    <x:mergeCell ref="A4:A6"/>
    <x:mergeCell ref="A14:A15"/>
    <x:mergeCell ref="A16:A18"/>
    <x:mergeCell ref="A19:A22"/>
  </x:mergeCells>
  <x:pageMargins left="0.74805557727813721" right="0.74805557727813721" top="0.98430556058883667" bottom="0.98430556058883667" header="0.51138889789581299" footer="0.51138889789581299"/>
  <x:pageSetup paperSize="9" scale="93" firstPageNumber="1" fitToWidth="1" fitToHeight="1" orientation="portrait" usePrinterDefaults="1" blackAndWhite="0" draft="0" useFirstPageNumber="0" horizontalDpi="600" verticalDpi="600" copies="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88671875" defaultRowHeight="13.5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88671875" defaultRowHeight="13.5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9" baseType="lpstr">
      <vt:lpstr>1. 위탁</vt:lpstr>
      <vt:lpstr>2. 점용</vt:lpstr>
      <vt:lpstr>1. 2000-2006</vt:lpstr>
      <vt:lpstr>2. 2007</vt:lpstr>
      <vt:lpstr>3. 2008</vt:lpstr>
      <vt:lpstr>4.2009</vt:lpstr>
      <vt:lpstr>5.2010</vt:lpstr>
      <vt:lpstr>6.2011</vt:lpstr>
      <vt:lpstr>7.2012</vt:lpstr>
      <vt:lpstr>8.2013</vt:lpstr>
      <vt:lpstr>9.2014</vt:lpstr>
      <vt:lpstr>10.2015</vt:lpstr>
      <vt:lpstr>11.2016</vt:lpstr>
      <vt:lpstr>12.2017</vt:lpstr>
      <vt:lpstr>13.2018</vt:lpstr>
      <vt:lpstr>14.2019</vt:lpstr>
      <vt:lpstr>15.2020</vt:lpstr>
      <vt:lpstr>16.2021</vt:lpstr>
      <vt:lpstr>17.2022</vt:lpstr>
      <vt:lpstr>Ⅲ. 동상 현황</vt:lpstr>
      <vt:lpstr>Ⅳ. 기념비 및 탑</vt:lpstr>
      <vt:lpstr>Ⅴ. 약수터</vt:lpstr>
      <vt:lpstr>Ⅵ. 전통사찰</vt:lpstr>
      <vt:lpstr>Ⅶ-1.수경시설(접촉형)</vt:lpstr>
      <vt:lpstr>Ⅶ-2.수경시설(비접촉형)</vt:lpstr>
      <vt:lpstr>Ⅷ.지하주차장</vt:lpstr>
      <vt:lpstr>Ⅸ.인조잔디축구장</vt:lpstr>
      <vt:lpstr>VXXXXXXX</vt:lpstr>
      <vt:lpstr>Recovered_Sheet1</vt:lpstr>
    </vt:vector>
  </ep:TitlesOfParts>
  <ep:TotalTime>747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서울시청</dc:creator>
  <cp:lastModifiedBy>user</cp:lastModifiedBy>
  <cp:revision>145</cp:revision>
  <cp:lastPrinted>2013-02-22T09:20:27.000</cp:lastPrinted>
  <dcterms:created xsi:type="dcterms:W3CDTF">2004-05-07T07:39:20.000</dcterms:created>
  <dcterms:modified xsi:type="dcterms:W3CDTF">2023-12-07T06:39:23.479</dcterms:modified>
  <cp:version>1100.0100.01</cp:version>
</cp:coreProperties>
</file>